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medina\Desktop\"/>
    </mc:Choice>
  </mc:AlternateContent>
  <xr:revisionPtr revIDLastSave="0" documentId="8_{E67DA2A5-79CC-4410-9970-56392A60D69C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Create Period V1" sheetId="6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7499" i="6" l="1"/>
  <c r="J7498" i="6"/>
  <c r="J7497" i="6"/>
  <c r="J7496" i="6"/>
  <c r="J7495" i="6"/>
  <c r="J7494" i="6"/>
  <c r="J7493" i="6"/>
  <c r="J7492" i="6"/>
  <c r="J7491" i="6"/>
  <c r="J7490" i="6"/>
  <c r="J7489" i="6"/>
  <c r="J7488" i="6"/>
  <c r="J7487" i="6"/>
  <c r="J7486" i="6"/>
  <c r="J7485" i="6"/>
  <c r="J7484" i="6"/>
  <c r="J7483" i="6"/>
  <c r="J7482" i="6"/>
  <c r="J7481" i="6"/>
  <c r="J7480" i="6"/>
  <c r="J7479" i="6"/>
  <c r="J7478" i="6"/>
  <c r="J7477" i="6"/>
  <c r="J7476" i="6"/>
  <c r="J7475" i="6"/>
  <c r="J7474" i="6"/>
  <c r="J7473" i="6"/>
  <c r="J7472" i="6"/>
  <c r="J7471" i="6"/>
  <c r="J7470" i="6"/>
  <c r="J7469" i="6"/>
  <c r="J7468" i="6"/>
  <c r="J7467" i="6"/>
  <c r="J7466" i="6"/>
  <c r="J7465" i="6"/>
  <c r="J7464" i="6"/>
  <c r="J7463" i="6"/>
  <c r="J7462" i="6"/>
  <c r="J7461" i="6"/>
  <c r="J7460" i="6"/>
  <c r="J7459" i="6"/>
  <c r="J7458" i="6"/>
  <c r="J7457" i="6"/>
  <c r="J7456" i="6"/>
  <c r="J7455" i="6"/>
  <c r="J7454" i="6"/>
  <c r="J7453" i="6"/>
  <c r="J7452" i="6"/>
  <c r="J7451" i="6"/>
  <c r="J7450" i="6"/>
  <c r="J7449" i="6"/>
  <c r="J7448" i="6"/>
  <c r="J7447" i="6"/>
  <c r="J7446" i="6"/>
  <c r="J7445" i="6"/>
  <c r="J7444" i="6"/>
  <c r="J7443" i="6"/>
  <c r="J7442" i="6"/>
  <c r="J7441" i="6"/>
  <c r="J7440" i="6"/>
  <c r="J7439" i="6"/>
  <c r="J7438" i="6"/>
  <c r="J7437" i="6"/>
  <c r="J7436" i="6"/>
  <c r="J7435" i="6"/>
  <c r="J7434" i="6"/>
  <c r="J7433" i="6"/>
  <c r="J7432" i="6"/>
  <c r="J7431" i="6"/>
  <c r="J7430" i="6"/>
  <c r="J7429" i="6"/>
  <c r="J7428" i="6"/>
  <c r="J7427" i="6"/>
  <c r="J7426" i="6"/>
  <c r="J7425" i="6"/>
  <c r="J7424" i="6"/>
  <c r="J7423" i="6"/>
  <c r="J7422" i="6"/>
  <c r="J7421" i="6"/>
  <c r="J7420" i="6"/>
  <c r="J7419" i="6"/>
  <c r="J7418" i="6"/>
  <c r="J7417" i="6"/>
  <c r="J7416" i="6"/>
  <c r="J7415" i="6"/>
  <c r="J7414" i="6"/>
  <c r="J7413" i="6"/>
  <c r="J7412" i="6"/>
  <c r="J7411" i="6"/>
  <c r="J7410" i="6"/>
  <c r="J7409" i="6"/>
  <c r="J7408" i="6"/>
  <c r="J7407" i="6"/>
  <c r="J7406" i="6"/>
  <c r="J7405" i="6"/>
  <c r="J7404" i="6"/>
  <c r="J7403" i="6"/>
  <c r="J7402" i="6"/>
  <c r="J7401" i="6"/>
  <c r="J7400" i="6"/>
  <c r="J7399" i="6"/>
  <c r="J7398" i="6"/>
  <c r="J7397" i="6"/>
  <c r="J7396" i="6"/>
  <c r="J7395" i="6"/>
  <c r="J7394" i="6"/>
  <c r="J7393" i="6"/>
  <c r="J7392" i="6"/>
  <c r="J7391" i="6"/>
  <c r="J7390" i="6"/>
  <c r="J7389" i="6"/>
  <c r="J7388" i="6"/>
  <c r="J7387" i="6"/>
  <c r="J7386" i="6"/>
  <c r="J7385" i="6"/>
  <c r="J7384" i="6"/>
  <c r="J7383" i="6"/>
  <c r="J7382" i="6"/>
  <c r="J7381" i="6"/>
  <c r="J7380" i="6"/>
  <c r="J7379" i="6"/>
  <c r="J7378" i="6"/>
  <c r="J7377" i="6"/>
  <c r="J7376" i="6"/>
  <c r="J7375" i="6"/>
  <c r="J7374" i="6"/>
  <c r="J7373" i="6"/>
  <c r="J7372" i="6"/>
  <c r="J7371" i="6"/>
  <c r="J7370" i="6"/>
  <c r="J7369" i="6"/>
  <c r="J7368" i="6"/>
  <c r="J7367" i="6"/>
  <c r="J7366" i="6"/>
  <c r="J7365" i="6"/>
  <c r="J7364" i="6"/>
  <c r="J7363" i="6"/>
  <c r="J7362" i="6"/>
  <c r="J7361" i="6"/>
  <c r="J7360" i="6"/>
  <c r="J7359" i="6"/>
  <c r="J7358" i="6"/>
  <c r="J7357" i="6"/>
  <c r="J7356" i="6"/>
  <c r="J7355" i="6"/>
  <c r="J7354" i="6"/>
  <c r="J7353" i="6"/>
  <c r="J7352" i="6"/>
  <c r="J7351" i="6"/>
  <c r="J7350" i="6"/>
  <c r="J7349" i="6"/>
  <c r="J7348" i="6"/>
  <c r="J7347" i="6"/>
  <c r="J7346" i="6"/>
  <c r="J7345" i="6"/>
  <c r="J7344" i="6"/>
  <c r="J7343" i="6"/>
  <c r="J7342" i="6"/>
  <c r="J7341" i="6"/>
  <c r="J7340" i="6"/>
  <c r="J7339" i="6"/>
  <c r="J7338" i="6"/>
  <c r="J7337" i="6"/>
  <c r="J7336" i="6"/>
  <c r="J7335" i="6"/>
  <c r="J7334" i="6"/>
  <c r="J7333" i="6"/>
  <c r="J7332" i="6"/>
  <c r="J7331" i="6"/>
  <c r="J7330" i="6"/>
  <c r="J7329" i="6"/>
  <c r="J7328" i="6"/>
  <c r="J7327" i="6"/>
  <c r="J7326" i="6"/>
  <c r="J7325" i="6"/>
  <c r="J7324" i="6"/>
  <c r="J7323" i="6"/>
  <c r="J7322" i="6"/>
  <c r="J7321" i="6"/>
  <c r="J7320" i="6"/>
  <c r="J7319" i="6"/>
  <c r="J7318" i="6"/>
  <c r="J7317" i="6"/>
  <c r="J7316" i="6"/>
  <c r="J7315" i="6"/>
  <c r="J7314" i="6"/>
  <c r="J7313" i="6"/>
  <c r="J7312" i="6"/>
  <c r="J7311" i="6"/>
  <c r="J7310" i="6"/>
  <c r="J7309" i="6"/>
  <c r="J7308" i="6"/>
  <c r="J7307" i="6"/>
  <c r="J7306" i="6"/>
  <c r="J7305" i="6"/>
  <c r="J7304" i="6"/>
  <c r="J7303" i="6"/>
  <c r="J7302" i="6"/>
  <c r="J7301" i="6"/>
  <c r="J7300" i="6"/>
  <c r="J7299" i="6"/>
  <c r="J7298" i="6"/>
  <c r="J7297" i="6"/>
  <c r="J7296" i="6"/>
  <c r="J7295" i="6"/>
  <c r="J7294" i="6"/>
  <c r="J7293" i="6"/>
  <c r="J7292" i="6"/>
  <c r="J7291" i="6"/>
  <c r="J7290" i="6"/>
  <c r="J7289" i="6"/>
  <c r="J7288" i="6"/>
  <c r="J7287" i="6"/>
  <c r="J7286" i="6"/>
  <c r="J7285" i="6"/>
  <c r="J7284" i="6"/>
  <c r="J7283" i="6"/>
  <c r="J7282" i="6"/>
  <c r="J7281" i="6"/>
  <c r="J7280" i="6"/>
  <c r="J7279" i="6"/>
  <c r="J7278" i="6"/>
  <c r="J7277" i="6"/>
  <c r="J7276" i="6"/>
  <c r="J7275" i="6"/>
  <c r="J7274" i="6"/>
  <c r="J7273" i="6"/>
  <c r="J7272" i="6"/>
  <c r="J7271" i="6"/>
  <c r="J7270" i="6"/>
  <c r="J7269" i="6"/>
  <c r="J7268" i="6"/>
  <c r="J7267" i="6"/>
  <c r="J7266" i="6"/>
  <c r="J7265" i="6"/>
  <c r="J7264" i="6"/>
  <c r="J7263" i="6"/>
  <c r="J7262" i="6"/>
  <c r="J7261" i="6"/>
  <c r="J7260" i="6"/>
  <c r="J7259" i="6"/>
  <c r="J7258" i="6"/>
  <c r="J7257" i="6"/>
  <c r="J7256" i="6"/>
  <c r="J7255" i="6"/>
  <c r="J7254" i="6"/>
  <c r="J7253" i="6"/>
  <c r="J7252" i="6"/>
  <c r="J7251" i="6"/>
  <c r="J7250" i="6"/>
  <c r="J7249" i="6"/>
  <c r="J7248" i="6"/>
  <c r="J7247" i="6"/>
  <c r="J7246" i="6"/>
  <c r="J7245" i="6"/>
  <c r="J7244" i="6"/>
  <c r="J7243" i="6"/>
  <c r="J7242" i="6"/>
  <c r="J7241" i="6"/>
  <c r="J7240" i="6"/>
  <c r="J7239" i="6"/>
  <c r="J7238" i="6"/>
  <c r="J7237" i="6"/>
  <c r="J7236" i="6"/>
  <c r="J7235" i="6"/>
  <c r="J7234" i="6"/>
  <c r="J7233" i="6"/>
  <c r="J7232" i="6"/>
  <c r="J7231" i="6"/>
  <c r="J7230" i="6"/>
  <c r="J7229" i="6"/>
  <c r="J7228" i="6"/>
  <c r="J7227" i="6"/>
  <c r="J7226" i="6"/>
  <c r="J7225" i="6"/>
  <c r="J7224" i="6"/>
  <c r="J7223" i="6"/>
  <c r="J7222" i="6"/>
  <c r="J7221" i="6"/>
  <c r="J7220" i="6"/>
  <c r="J7219" i="6"/>
  <c r="J7218" i="6"/>
  <c r="J7217" i="6"/>
  <c r="J7216" i="6"/>
  <c r="J7215" i="6"/>
  <c r="J7214" i="6"/>
  <c r="J7213" i="6"/>
  <c r="J7212" i="6"/>
  <c r="J7211" i="6"/>
  <c r="J7210" i="6"/>
  <c r="J7209" i="6"/>
  <c r="J7208" i="6"/>
  <c r="J7207" i="6"/>
  <c r="J7206" i="6"/>
  <c r="J7205" i="6"/>
  <c r="J7204" i="6"/>
  <c r="J7203" i="6"/>
  <c r="J7202" i="6"/>
  <c r="J7201" i="6"/>
  <c r="J7200" i="6"/>
  <c r="J7199" i="6"/>
  <c r="J7198" i="6"/>
  <c r="J7197" i="6"/>
  <c r="J7196" i="6"/>
  <c r="J7195" i="6"/>
  <c r="J7194" i="6"/>
  <c r="J7193" i="6"/>
  <c r="J7192" i="6"/>
  <c r="J7191" i="6"/>
  <c r="J7190" i="6"/>
  <c r="J7189" i="6"/>
  <c r="J7188" i="6"/>
  <c r="J7187" i="6"/>
  <c r="J7186" i="6"/>
  <c r="J7185" i="6"/>
  <c r="J7184" i="6"/>
  <c r="J7183" i="6"/>
  <c r="J7182" i="6"/>
  <c r="J7181" i="6"/>
  <c r="J7180" i="6"/>
  <c r="J7179" i="6"/>
  <c r="J7178" i="6"/>
  <c r="J7177" i="6"/>
  <c r="J7176" i="6"/>
  <c r="J7175" i="6"/>
  <c r="J7174" i="6"/>
  <c r="J7173" i="6"/>
  <c r="J7172" i="6"/>
  <c r="J7171" i="6"/>
  <c r="J7170" i="6"/>
  <c r="J7169" i="6"/>
  <c r="J7168" i="6"/>
  <c r="J7167" i="6"/>
  <c r="J7166" i="6"/>
  <c r="J7165" i="6"/>
  <c r="J7164" i="6"/>
  <c r="J7163" i="6"/>
  <c r="J7162" i="6"/>
  <c r="J7161" i="6"/>
  <c r="J7160" i="6"/>
  <c r="J7159" i="6"/>
  <c r="J7158" i="6"/>
  <c r="J7157" i="6"/>
  <c r="J7156" i="6"/>
  <c r="J7155" i="6"/>
  <c r="J7154" i="6"/>
  <c r="J7153" i="6"/>
  <c r="J7152" i="6"/>
  <c r="J7151" i="6"/>
  <c r="J7150" i="6"/>
  <c r="J7149" i="6"/>
  <c r="J7148" i="6"/>
  <c r="J7147" i="6"/>
  <c r="J7146" i="6"/>
  <c r="J7145" i="6"/>
  <c r="J7144" i="6"/>
  <c r="J7143" i="6"/>
  <c r="J7142" i="6"/>
  <c r="J7141" i="6"/>
  <c r="J7140" i="6"/>
  <c r="J7139" i="6"/>
  <c r="J7138" i="6"/>
  <c r="J7137" i="6"/>
  <c r="J7136" i="6"/>
  <c r="J7135" i="6"/>
  <c r="J7134" i="6"/>
  <c r="J7133" i="6"/>
  <c r="J7132" i="6"/>
  <c r="J7131" i="6"/>
  <c r="J7130" i="6"/>
  <c r="J7129" i="6"/>
  <c r="J7128" i="6"/>
  <c r="J7127" i="6"/>
  <c r="J7126" i="6"/>
  <c r="J7125" i="6"/>
  <c r="J7124" i="6"/>
  <c r="J7123" i="6"/>
  <c r="J7122" i="6"/>
  <c r="J7121" i="6"/>
  <c r="J7120" i="6"/>
  <c r="J7119" i="6"/>
  <c r="J7118" i="6"/>
  <c r="J7117" i="6"/>
  <c r="J7116" i="6"/>
  <c r="J7115" i="6"/>
  <c r="J7114" i="6"/>
  <c r="J7113" i="6"/>
  <c r="J7112" i="6"/>
  <c r="J7111" i="6"/>
  <c r="J7110" i="6"/>
  <c r="J7109" i="6"/>
  <c r="J7108" i="6"/>
  <c r="J7107" i="6"/>
  <c r="J7106" i="6"/>
  <c r="J7105" i="6"/>
  <c r="J7104" i="6"/>
  <c r="J7103" i="6"/>
  <c r="J7102" i="6"/>
  <c r="J7101" i="6"/>
  <c r="J7100" i="6"/>
  <c r="J7099" i="6"/>
  <c r="J7098" i="6"/>
  <c r="J7097" i="6"/>
  <c r="J7096" i="6"/>
  <c r="J7095" i="6"/>
  <c r="J7094" i="6"/>
  <c r="J7093" i="6"/>
  <c r="J7092" i="6"/>
  <c r="J7091" i="6"/>
  <c r="J7090" i="6"/>
  <c r="J7089" i="6"/>
  <c r="J7088" i="6"/>
  <c r="J7087" i="6"/>
  <c r="J7086" i="6"/>
  <c r="J7085" i="6"/>
  <c r="J7084" i="6"/>
  <c r="J7083" i="6"/>
  <c r="J7082" i="6"/>
  <c r="J7081" i="6"/>
  <c r="J7080" i="6"/>
  <c r="J7079" i="6"/>
  <c r="J7078" i="6"/>
  <c r="J7077" i="6"/>
  <c r="J7076" i="6"/>
  <c r="J7075" i="6"/>
  <c r="J7074" i="6"/>
  <c r="J7073" i="6"/>
  <c r="J7072" i="6"/>
  <c r="J7071" i="6"/>
  <c r="J7070" i="6"/>
  <c r="J7069" i="6"/>
  <c r="J7068" i="6"/>
  <c r="J7067" i="6"/>
  <c r="J7066" i="6"/>
  <c r="J7065" i="6"/>
  <c r="J7064" i="6"/>
  <c r="J7063" i="6"/>
  <c r="J7062" i="6"/>
  <c r="J7061" i="6"/>
  <c r="J7060" i="6"/>
  <c r="J7059" i="6"/>
  <c r="J7058" i="6"/>
  <c r="J7057" i="6"/>
  <c r="J7056" i="6"/>
  <c r="J7055" i="6"/>
  <c r="J7054" i="6"/>
  <c r="J7053" i="6"/>
  <c r="J7052" i="6"/>
  <c r="J7051" i="6"/>
  <c r="J7050" i="6"/>
  <c r="J7049" i="6"/>
  <c r="J7048" i="6"/>
  <c r="J7047" i="6"/>
  <c r="J7046" i="6"/>
  <c r="J7045" i="6"/>
  <c r="J7044" i="6"/>
  <c r="J7043" i="6"/>
  <c r="J7042" i="6"/>
  <c r="J7041" i="6"/>
  <c r="J7040" i="6"/>
  <c r="J7039" i="6"/>
  <c r="J7038" i="6"/>
  <c r="J7037" i="6"/>
  <c r="J7036" i="6"/>
  <c r="J7035" i="6"/>
  <c r="J7034" i="6"/>
  <c r="J7033" i="6"/>
  <c r="J7032" i="6"/>
  <c r="J7031" i="6"/>
  <c r="J7030" i="6"/>
  <c r="J7029" i="6"/>
  <c r="J7028" i="6"/>
  <c r="J7027" i="6"/>
  <c r="J7026" i="6"/>
  <c r="J7025" i="6"/>
  <c r="J7024" i="6"/>
  <c r="J7023" i="6"/>
  <c r="J7022" i="6"/>
  <c r="J7021" i="6"/>
  <c r="J7020" i="6"/>
  <c r="J7019" i="6"/>
  <c r="J7018" i="6"/>
  <c r="J7017" i="6"/>
  <c r="J7016" i="6"/>
  <c r="J7015" i="6"/>
  <c r="J7014" i="6"/>
  <c r="J7013" i="6"/>
  <c r="J7012" i="6"/>
  <c r="J7011" i="6"/>
  <c r="J7010" i="6"/>
  <c r="J7009" i="6"/>
  <c r="J7008" i="6"/>
  <c r="J7007" i="6"/>
  <c r="J7006" i="6"/>
  <c r="J7005" i="6"/>
  <c r="J7004" i="6"/>
  <c r="J7003" i="6"/>
  <c r="J7002" i="6"/>
  <c r="J7001" i="6"/>
  <c r="J7000" i="6"/>
  <c r="J6999" i="6"/>
  <c r="J6998" i="6"/>
  <c r="J6997" i="6"/>
  <c r="J6996" i="6"/>
  <c r="J6995" i="6"/>
  <c r="J6994" i="6"/>
  <c r="J6993" i="6"/>
  <c r="J6992" i="6"/>
  <c r="J6991" i="6"/>
  <c r="J6990" i="6"/>
  <c r="J6989" i="6"/>
  <c r="J6988" i="6"/>
  <c r="J6987" i="6"/>
  <c r="J6986" i="6"/>
  <c r="J6985" i="6"/>
  <c r="J6984" i="6"/>
  <c r="J6983" i="6"/>
  <c r="J6982" i="6"/>
  <c r="J6981" i="6"/>
  <c r="J6980" i="6"/>
  <c r="J6979" i="6"/>
  <c r="J6978" i="6"/>
  <c r="J6977" i="6"/>
  <c r="J6976" i="6"/>
  <c r="J6975" i="6"/>
  <c r="J6974" i="6"/>
  <c r="J6973" i="6"/>
  <c r="J6972" i="6"/>
  <c r="J6971" i="6"/>
  <c r="J6970" i="6"/>
  <c r="J6969" i="6"/>
  <c r="J6968" i="6"/>
  <c r="J6967" i="6"/>
  <c r="J6966" i="6"/>
  <c r="J6965" i="6"/>
  <c r="J6964" i="6"/>
  <c r="J6963" i="6"/>
  <c r="J6962" i="6"/>
  <c r="J6961" i="6"/>
  <c r="J6960" i="6"/>
  <c r="J6959" i="6"/>
  <c r="J6958" i="6"/>
  <c r="J6957" i="6"/>
  <c r="J6956" i="6"/>
  <c r="J6955" i="6"/>
  <c r="J6954" i="6"/>
  <c r="J6953" i="6"/>
  <c r="J6952" i="6"/>
  <c r="J6951" i="6"/>
  <c r="J6950" i="6"/>
  <c r="J6949" i="6"/>
  <c r="J6948" i="6"/>
  <c r="J6947" i="6"/>
  <c r="J6946" i="6"/>
  <c r="J6945" i="6"/>
  <c r="J6944" i="6"/>
  <c r="J6943" i="6"/>
  <c r="J6942" i="6"/>
  <c r="J6941" i="6"/>
  <c r="J6940" i="6"/>
  <c r="J6939" i="6"/>
  <c r="J6938" i="6"/>
  <c r="J6937" i="6"/>
  <c r="J6936" i="6"/>
  <c r="J6935" i="6"/>
  <c r="J6934" i="6"/>
  <c r="J6933" i="6"/>
  <c r="J6932" i="6"/>
  <c r="J6931" i="6"/>
  <c r="J6930" i="6"/>
  <c r="J6929" i="6"/>
  <c r="J6928" i="6"/>
  <c r="J6927" i="6"/>
  <c r="J6926" i="6"/>
  <c r="J6925" i="6"/>
  <c r="J6924" i="6"/>
  <c r="J6923" i="6"/>
  <c r="J6922" i="6"/>
  <c r="J6921" i="6"/>
  <c r="J6920" i="6"/>
  <c r="J6919" i="6"/>
  <c r="J6918" i="6"/>
  <c r="J6917" i="6"/>
  <c r="J6916" i="6"/>
  <c r="J6915" i="6"/>
  <c r="J6914" i="6"/>
  <c r="J6913" i="6"/>
  <c r="J6912" i="6"/>
  <c r="J6911" i="6"/>
  <c r="J6910" i="6"/>
  <c r="J6909" i="6"/>
  <c r="J6908" i="6"/>
  <c r="J6907" i="6"/>
  <c r="J6906" i="6"/>
  <c r="J6905" i="6"/>
  <c r="J6904" i="6"/>
  <c r="J6903" i="6"/>
  <c r="J6902" i="6"/>
  <c r="J6901" i="6"/>
  <c r="J6900" i="6"/>
  <c r="J6899" i="6"/>
  <c r="J6898" i="6"/>
  <c r="J6897" i="6"/>
  <c r="J6896" i="6"/>
  <c r="J6895" i="6"/>
  <c r="J6894" i="6"/>
  <c r="J6893" i="6"/>
  <c r="J6892" i="6"/>
  <c r="J6891" i="6"/>
  <c r="J6890" i="6"/>
  <c r="J6889" i="6"/>
  <c r="J6888" i="6"/>
  <c r="J6887" i="6"/>
  <c r="J6886" i="6"/>
  <c r="J6885" i="6"/>
  <c r="J6884" i="6"/>
  <c r="J6883" i="6"/>
  <c r="J6882" i="6"/>
  <c r="J6881" i="6"/>
  <c r="J6880" i="6"/>
  <c r="J6879" i="6"/>
  <c r="J6878" i="6"/>
  <c r="J6877" i="6"/>
  <c r="J6876" i="6"/>
  <c r="J6875" i="6"/>
  <c r="J6874" i="6"/>
  <c r="J6873" i="6"/>
  <c r="J6872" i="6"/>
  <c r="J6871" i="6"/>
  <c r="J6870" i="6"/>
  <c r="J6869" i="6"/>
  <c r="J6868" i="6"/>
  <c r="J6867" i="6"/>
  <c r="J6866" i="6"/>
  <c r="J6865" i="6"/>
  <c r="J6864" i="6"/>
  <c r="J6863" i="6"/>
  <c r="J6862" i="6"/>
  <c r="J6861" i="6"/>
  <c r="J6860" i="6"/>
  <c r="J6859" i="6"/>
  <c r="J6858" i="6"/>
  <c r="J6857" i="6"/>
  <c r="J6856" i="6"/>
  <c r="J6855" i="6"/>
  <c r="J6854" i="6"/>
  <c r="J6853" i="6"/>
  <c r="J6852" i="6"/>
  <c r="J6851" i="6"/>
  <c r="J6850" i="6"/>
  <c r="J6849" i="6"/>
  <c r="J6848" i="6"/>
  <c r="J6847" i="6"/>
  <c r="J6846" i="6"/>
  <c r="J6845" i="6"/>
  <c r="J6844" i="6"/>
  <c r="J6843" i="6"/>
  <c r="J6842" i="6"/>
  <c r="J6841" i="6"/>
  <c r="J6840" i="6"/>
  <c r="J6839" i="6"/>
  <c r="J6838" i="6"/>
  <c r="J6837" i="6"/>
  <c r="J6836" i="6"/>
  <c r="J6835" i="6"/>
  <c r="J6834" i="6"/>
  <c r="J6833" i="6"/>
  <c r="J6832" i="6"/>
  <c r="J6831" i="6"/>
  <c r="J6830" i="6"/>
  <c r="J6829" i="6"/>
  <c r="J6828" i="6"/>
  <c r="J6827" i="6"/>
  <c r="J6826" i="6"/>
  <c r="J6825" i="6"/>
  <c r="J6824" i="6"/>
  <c r="J6823" i="6"/>
  <c r="J6822" i="6"/>
  <c r="J6821" i="6"/>
  <c r="J6820" i="6"/>
  <c r="J6819" i="6"/>
  <c r="J6818" i="6"/>
  <c r="J6817" i="6"/>
  <c r="J6816" i="6"/>
  <c r="J6815" i="6"/>
  <c r="J6814" i="6"/>
  <c r="J6813" i="6"/>
  <c r="J6812" i="6"/>
  <c r="J6811" i="6"/>
  <c r="J6810" i="6"/>
  <c r="J6809" i="6"/>
  <c r="J6808" i="6"/>
  <c r="J6807" i="6"/>
  <c r="J6806" i="6"/>
  <c r="J6805" i="6"/>
  <c r="J6804" i="6"/>
  <c r="J6803" i="6"/>
  <c r="J6802" i="6"/>
  <c r="J6801" i="6"/>
  <c r="J6800" i="6"/>
  <c r="J6799" i="6"/>
  <c r="J6798" i="6"/>
  <c r="J6797" i="6"/>
  <c r="J6796" i="6"/>
  <c r="J6795" i="6"/>
  <c r="J6794" i="6"/>
  <c r="J6793" i="6"/>
  <c r="J6792" i="6"/>
  <c r="J6791" i="6"/>
  <c r="J6790" i="6"/>
  <c r="J6789" i="6"/>
  <c r="J6788" i="6"/>
  <c r="J6787" i="6"/>
  <c r="J6786" i="6"/>
  <c r="J6785" i="6"/>
  <c r="J6784" i="6"/>
  <c r="J6783" i="6"/>
  <c r="J6782" i="6"/>
  <c r="J6781" i="6"/>
  <c r="J6780" i="6"/>
  <c r="J6779" i="6"/>
  <c r="J6778" i="6"/>
  <c r="J6777" i="6"/>
  <c r="J6776" i="6"/>
  <c r="J6775" i="6"/>
  <c r="J6774" i="6"/>
  <c r="J6773" i="6"/>
  <c r="J6772" i="6"/>
  <c r="J6771" i="6"/>
  <c r="J6770" i="6"/>
  <c r="J6769" i="6"/>
  <c r="J6768" i="6"/>
  <c r="J6767" i="6"/>
  <c r="J6766" i="6"/>
  <c r="J6765" i="6"/>
  <c r="J6764" i="6"/>
  <c r="J6763" i="6"/>
  <c r="J6762" i="6"/>
  <c r="J6761" i="6"/>
  <c r="J6760" i="6"/>
  <c r="J6759" i="6"/>
  <c r="J6758" i="6"/>
  <c r="J6757" i="6"/>
  <c r="J6756" i="6"/>
  <c r="J6755" i="6"/>
  <c r="J6754" i="6"/>
  <c r="J6753" i="6"/>
  <c r="J6752" i="6"/>
  <c r="J6751" i="6"/>
  <c r="J6750" i="6"/>
  <c r="J6749" i="6"/>
  <c r="J6748" i="6"/>
  <c r="J6747" i="6"/>
  <c r="J6746" i="6"/>
  <c r="J6745" i="6"/>
  <c r="J6744" i="6"/>
  <c r="J6743" i="6"/>
  <c r="J6742" i="6"/>
  <c r="J6741" i="6"/>
  <c r="J6740" i="6"/>
  <c r="J6739" i="6"/>
  <c r="J6738" i="6"/>
  <c r="J6737" i="6"/>
  <c r="J6736" i="6"/>
  <c r="J6735" i="6"/>
  <c r="J6734" i="6"/>
  <c r="J6733" i="6"/>
  <c r="J6732" i="6"/>
  <c r="J6731" i="6"/>
  <c r="J6730" i="6"/>
  <c r="J6729" i="6"/>
  <c r="J6728" i="6"/>
  <c r="J6727" i="6"/>
  <c r="J6726" i="6"/>
  <c r="J6725" i="6"/>
  <c r="J6724" i="6"/>
  <c r="J6723" i="6"/>
  <c r="J6722" i="6"/>
  <c r="J6721" i="6"/>
  <c r="J6720" i="6"/>
  <c r="J6719" i="6"/>
  <c r="J6718" i="6"/>
  <c r="J6717" i="6"/>
  <c r="J6716" i="6"/>
  <c r="J6715" i="6"/>
  <c r="J6714" i="6"/>
  <c r="J6713" i="6"/>
  <c r="J6712" i="6"/>
  <c r="J6711" i="6"/>
  <c r="J6710" i="6"/>
  <c r="J6709" i="6"/>
  <c r="J6708" i="6"/>
  <c r="J6707" i="6"/>
  <c r="J6706" i="6"/>
  <c r="J6705" i="6"/>
  <c r="J6704" i="6"/>
  <c r="J6703" i="6"/>
  <c r="J6702" i="6"/>
  <c r="J6701" i="6"/>
  <c r="J6700" i="6"/>
  <c r="J6699" i="6"/>
  <c r="J6698" i="6"/>
  <c r="J6697" i="6"/>
  <c r="J6696" i="6"/>
  <c r="J6695" i="6"/>
  <c r="J6694" i="6"/>
  <c r="J6693" i="6"/>
  <c r="J6692" i="6"/>
  <c r="J6691" i="6"/>
  <c r="J6690" i="6"/>
  <c r="J6689" i="6"/>
  <c r="J6688" i="6"/>
  <c r="J6687" i="6"/>
  <c r="J6686" i="6"/>
  <c r="J6685" i="6"/>
  <c r="J6684" i="6"/>
  <c r="J6683" i="6"/>
  <c r="J6682" i="6"/>
  <c r="J6681" i="6"/>
  <c r="J6680" i="6"/>
  <c r="J6679" i="6"/>
  <c r="J6678" i="6"/>
  <c r="J6677" i="6"/>
  <c r="J6676" i="6"/>
  <c r="J6675" i="6"/>
  <c r="J6674" i="6"/>
  <c r="J6673" i="6"/>
  <c r="J6672" i="6"/>
  <c r="J6671" i="6"/>
  <c r="J6670" i="6"/>
  <c r="J6669" i="6"/>
  <c r="J6668" i="6"/>
  <c r="J6667" i="6"/>
  <c r="J6666" i="6"/>
  <c r="J6665" i="6"/>
  <c r="J6664" i="6"/>
  <c r="J6663" i="6"/>
  <c r="J6662" i="6"/>
  <c r="J6661" i="6"/>
  <c r="J6660" i="6"/>
  <c r="J6659" i="6"/>
  <c r="J6658" i="6"/>
  <c r="J6657" i="6"/>
  <c r="J6656" i="6"/>
  <c r="J6655" i="6"/>
  <c r="J6654" i="6"/>
  <c r="J6653" i="6"/>
  <c r="J6652" i="6"/>
  <c r="J6651" i="6"/>
  <c r="J6650" i="6"/>
  <c r="J6649" i="6"/>
  <c r="J6648" i="6"/>
  <c r="J6647" i="6"/>
  <c r="J6646" i="6"/>
  <c r="J6645" i="6"/>
  <c r="J6644" i="6"/>
  <c r="J6643" i="6"/>
  <c r="J6642" i="6"/>
  <c r="J6641" i="6"/>
  <c r="J6640" i="6"/>
  <c r="J6639" i="6"/>
  <c r="J6638" i="6"/>
  <c r="J6637" i="6"/>
  <c r="J6636" i="6"/>
  <c r="J6635" i="6"/>
  <c r="J6634" i="6"/>
  <c r="J6633" i="6"/>
  <c r="J6632" i="6"/>
  <c r="J6631" i="6"/>
  <c r="J6630" i="6"/>
  <c r="J6629" i="6"/>
  <c r="J6628" i="6"/>
  <c r="J6627" i="6"/>
  <c r="J6626" i="6"/>
  <c r="J6625" i="6"/>
  <c r="J6624" i="6"/>
  <c r="J6623" i="6"/>
  <c r="J6622" i="6"/>
  <c r="J6621" i="6"/>
  <c r="J6620" i="6"/>
  <c r="J6619" i="6"/>
  <c r="J6618" i="6"/>
  <c r="J6617" i="6"/>
  <c r="J6616" i="6"/>
  <c r="J6615" i="6"/>
  <c r="J6614" i="6"/>
  <c r="J6613" i="6"/>
  <c r="J6612" i="6"/>
  <c r="J6611" i="6"/>
  <c r="J6610" i="6"/>
  <c r="J6609" i="6"/>
  <c r="J6608" i="6"/>
  <c r="J6607" i="6"/>
  <c r="J6606" i="6"/>
  <c r="J6605" i="6"/>
  <c r="J6604" i="6"/>
  <c r="J6603" i="6"/>
  <c r="J6602" i="6"/>
  <c r="J6601" i="6"/>
  <c r="J6600" i="6"/>
  <c r="J6599" i="6"/>
  <c r="J6598" i="6"/>
  <c r="J6597" i="6"/>
  <c r="J6596" i="6"/>
  <c r="J6595" i="6"/>
  <c r="J6594" i="6"/>
  <c r="J6593" i="6"/>
  <c r="J6592" i="6"/>
  <c r="J6591" i="6"/>
  <c r="J6590" i="6"/>
  <c r="J6589" i="6"/>
  <c r="J6588" i="6"/>
  <c r="J6587" i="6"/>
  <c r="J6586" i="6"/>
  <c r="J6585" i="6"/>
  <c r="J6584" i="6"/>
  <c r="J6583" i="6"/>
  <c r="J6582" i="6"/>
  <c r="J6581" i="6"/>
  <c r="J6580" i="6"/>
  <c r="J6579" i="6"/>
  <c r="J6578" i="6"/>
  <c r="J6577" i="6"/>
  <c r="J6576" i="6"/>
  <c r="J6575" i="6"/>
  <c r="J6574" i="6"/>
  <c r="J6573" i="6"/>
  <c r="J6572" i="6"/>
  <c r="J6571" i="6"/>
  <c r="J6570" i="6"/>
  <c r="J6569" i="6"/>
  <c r="J6568" i="6"/>
  <c r="J6567" i="6"/>
  <c r="J6566" i="6"/>
  <c r="J6565" i="6"/>
  <c r="J6564" i="6"/>
  <c r="J6563" i="6"/>
  <c r="J6562" i="6"/>
  <c r="J6561" i="6"/>
  <c r="J6560" i="6"/>
  <c r="J6559" i="6"/>
  <c r="J6558" i="6"/>
  <c r="J6557" i="6"/>
  <c r="J6556" i="6"/>
  <c r="J6555" i="6"/>
  <c r="J6554" i="6"/>
  <c r="J6553" i="6"/>
  <c r="J6552" i="6"/>
  <c r="J6551" i="6"/>
  <c r="J6550" i="6"/>
  <c r="J6549" i="6"/>
  <c r="J6548" i="6"/>
  <c r="J6547" i="6"/>
  <c r="J6546" i="6"/>
  <c r="J6545" i="6"/>
  <c r="J6544" i="6"/>
  <c r="J6543" i="6"/>
  <c r="J6542" i="6"/>
  <c r="J6541" i="6"/>
  <c r="J6540" i="6"/>
  <c r="J6539" i="6"/>
  <c r="J6538" i="6"/>
  <c r="J6537" i="6"/>
  <c r="J6536" i="6"/>
  <c r="J6535" i="6"/>
  <c r="J6534" i="6"/>
  <c r="J6533" i="6"/>
  <c r="J6532" i="6"/>
  <c r="J6531" i="6"/>
  <c r="J6530" i="6"/>
  <c r="J6529" i="6"/>
  <c r="J6528" i="6"/>
  <c r="J6527" i="6"/>
  <c r="J6526" i="6"/>
  <c r="J6525" i="6"/>
  <c r="J6524" i="6"/>
  <c r="J6523" i="6"/>
  <c r="J6522" i="6"/>
  <c r="J6521" i="6"/>
  <c r="J6520" i="6"/>
  <c r="J6519" i="6"/>
  <c r="J6518" i="6"/>
  <c r="J6517" i="6"/>
  <c r="J6516" i="6"/>
  <c r="J6515" i="6"/>
  <c r="J6514" i="6"/>
  <c r="J6513" i="6"/>
  <c r="J6512" i="6"/>
  <c r="J6511" i="6"/>
  <c r="J6510" i="6"/>
  <c r="J6509" i="6"/>
  <c r="J6508" i="6"/>
  <c r="J6507" i="6"/>
  <c r="J6506" i="6"/>
  <c r="J6505" i="6"/>
  <c r="J6504" i="6"/>
  <c r="J6503" i="6"/>
  <c r="J6502" i="6"/>
  <c r="J6501" i="6"/>
  <c r="J6500" i="6"/>
  <c r="J6499" i="6"/>
  <c r="J6498" i="6"/>
  <c r="J6497" i="6"/>
  <c r="J6496" i="6"/>
  <c r="J6495" i="6"/>
  <c r="J6494" i="6"/>
  <c r="J6493" i="6"/>
  <c r="J6492" i="6"/>
  <c r="J6491" i="6"/>
  <c r="J6490" i="6"/>
  <c r="J6489" i="6"/>
  <c r="J6488" i="6"/>
  <c r="J6487" i="6"/>
  <c r="J6486" i="6"/>
  <c r="J6485" i="6"/>
  <c r="J6484" i="6"/>
  <c r="J6483" i="6"/>
  <c r="J6482" i="6"/>
  <c r="J6481" i="6"/>
  <c r="J6480" i="6"/>
  <c r="J6479" i="6"/>
  <c r="J6478" i="6"/>
  <c r="J6477" i="6"/>
  <c r="J6476" i="6"/>
  <c r="J6475" i="6"/>
  <c r="J6474" i="6"/>
  <c r="J6473" i="6"/>
  <c r="J6472" i="6"/>
  <c r="J6471" i="6"/>
  <c r="J6470" i="6"/>
  <c r="J6469" i="6"/>
  <c r="J6468" i="6"/>
  <c r="J6467" i="6"/>
  <c r="J6466" i="6"/>
  <c r="J6465" i="6"/>
  <c r="J6464" i="6"/>
  <c r="J6463" i="6"/>
  <c r="J6462" i="6"/>
  <c r="J6461" i="6"/>
  <c r="J6460" i="6"/>
  <c r="J6459" i="6"/>
  <c r="J6458" i="6"/>
  <c r="J6457" i="6"/>
  <c r="J6456" i="6"/>
  <c r="J6455" i="6"/>
  <c r="J6454" i="6"/>
  <c r="J6453" i="6"/>
  <c r="J6452" i="6"/>
  <c r="J6451" i="6"/>
  <c r="J6450" i="6"/>
  <c r="J6449" i="6"/>
  <c r="J6448" i="6"/>
  <c r="J6447" i="6"/>
  <c r="J6446" i="6"/>
  <c r="J6445" i="6"/>
  <c r="J6444" i="6"/>
  <c r="J6443" i="6"/>
  <c r="J6442" i="6"/>
  <c r="J6441" i="6"/>
  <c r="J6440" i="6"/>
  <c r="J6439" i="6"/>
  <c r="J6438" i="6"/>
  <c r="J6437" i="6"/>
  <c r="J6436" i="6"/>
  <c r="J6435" i="6"/>
  <c r="J6434" i="6"/>
  <c r="J6433" i="6"/>
  <c r="J6432" i="6"/>
  <c r="J6431" i="6"/>
  <c r="J6430" i="6"/>
  <c r="J6429" i="6"/>
  <c r="J6428" i="6"/>
  <c r="J6427" i="6"/>
  <c r="J6426" i="6"/>
  <c r="J6425" i="6"/>
  <c r="J6424" i="6"/>
  <c r="J6423" i="6"/>
  <c r="J6422" i="6"/>
  <c r="J6421" i="6"/>
  <c r="J6420" i="6"/>
  <c r="J6419" i="6"/>
  <c r="J6418" i="6"/>
  <c r="J6417" i="6"/>
  <c r="J6416" i="6"/>
  <c r="J6415" i="6"/>
  <c r="J6414" i="6"/>
  <c r="J6413" i="6"/>
  <c r="J6412" i="6"/>
  <c r="J6411" i="6"/>
  <c r="J6410" i="6"/>
  <c r="J6409" i="6"/>
  <c r="J6408" i="6"/>
  <c r="J6407" i="6"/>
  <c r="J6406" i="6"/>
  <c r="J6405" i="6"/>
  <c r="J6404" i="6"/>
  <c r="J6403" i="6"/>
  <c r="J6402" i="6"/>
  <c r="J6401" i="6"/>
  <c r="J6400" i="6"/>
  <c r="J6399" i="6"/>
  <c r="J6398" i="6"/>
  <c r="J6397" i="6"/>
  <c r="J6396" i="6"/>
  <c r="J6395" i="6"/>
  <c r="J6394" i="6"/>
  <c r="J6393" i="6"/>
  <c r="J6392" i="6"/>
  <c r="J6391" i="6"/>
  <c r="J6390" i="6"/>
  <c r="J6389" i="6"/>
  <c r="J6388" i="6"/>
  <c r="J6387" i="6"/>
  <c r="J6386" i="6"/>
  <c r="J6385" i="6"/>
  <c r="J6384" i="6"/>
  <c r="J6383" i="6"/>
  <c r="J6382" i="6"/>
  <c r="J6381" i="6"/>
  <c r="J6380" i="6"/>
  <c r="J6379" i="6"/>
  <c r="J6378" i="6"/>
  <c r="J6377" i="6"/>
  <c r="J6376" i="6"/>
  <c r="J6375" i="6"/>
  <c r="J6374" i="6"/>
  <c r="J6373" i="6"/>
  <c r="J6372" i="6"/>
  <c r="J6371" i="6"/>
  <c r="J6370" i="6"/>
  <c r="J6369" i="6"/>
  <c r="J6368" i="6"/>
  <c r="J6367" i="6"/>
  <c r="J6366" i="6"/>
  <c r="J6365" i="6"/>
  <c r="J6364" i="6"/>
  <c r="J6363" i="6"/>
  <c r="J6362" i="6"/>
  <c r="J6361" i="6"/>
  <c r="J6360" i="6"/>
  <c r="J6359" i="6"/>
  <c r="J6358" i="6"/>
  <c r="J6357" i="6"/>
  <c r="J6356" i="6"/>
  <c r="J6355" i="6"/>
  <c r="J6354" i="6"/>
  <c r="J6353" i="6"/>
  <c r="J6352" i="6"/>
  <c r="J6351" i="6"/>
  <c r="J6350" i="6"/>
  <c r="J6349" i="6"/>
  <c r="J6348" i="6"/>
  <c r="J6347" i="6"/>
  <c r="J6346" i="6"/>
  <c r="J6345" i="6"/>
  <c r="J6344" i="6"/>
  <c r="J6343" i="6"/>
  <c r="J6342" i="6"/>
  <c r="J6341" i="6"/>
  <c r="J6340" i="6"/>
  <c r="J6339" i="6"/>
  <c r="J6338" i="6"/>
  <c r="J6337" i="6"/>
  <c r="J6336" i="6"/>
  <c r="J6335" i="6"/>
  <c r="J6334" i="6"/>
  <c r="J6333" i="6"/>
  <c r="J6332" i="6"/>
  <c r="J6331" i="6"/>
  <c r="J6330" i="6"/>
  <c r="J6329" i="6"/>
  <c r="J6328" i="6"/>
  <c r="J6327" i="6"/>
  <c r="J6326" i="6"/>
  <c r="J6325" i="6"/>
  <c r="J6324" i="6"/>
  <c r="J6323" i="6"/>
  <c r="J6322" i="6"/>
  <c r="J6321" i="6"/>
  <c r="J6320" i="6"/>
  <c r="J6319" i="6"/>
  <c r="J6318" i="6"/>
  <c r="J6317" i="6"/>
  <c r="J6316" i="6"/>
  <c r="J6315" i="6"/>
  <c r="J6314" i="6"/>
  <c r="J6313" i="6"/>
  <c r="J6312" i="6"/>
  <c r="J6311" i="6"/>
  <c r="J6310" i="6"/>
  <c r="J6309" i="6"/>
  <c r="J6308" i="6"/>
  <c r="J6307" i="6"/>
  <c r="J6306" i="6"/>
  <c r="J6305" i="6"/>
  <c r="J6304" i="6"/>
  <c r="J6303" i="6"/>
  <c r="J6302" i="6"/>
  <c r="J6301" i="6"/>
  <c r="J6300" i="6"/>
  <c r="J6299" i="6"/>
  <c r="J6298" i="6"/>
  <c r="J6297" i="6"/>
  <c r="J6296" i="6"/>
  <c r="J6295" i="6"/>
  <c r="J6294" i="6"/>
  <c r="J6293" i="6"/>
  <c r="J6292" i="6"/>
  <c r="J6291" i="6"/>
  <c r="J6290" i="6"/>
  <c r="J6289" i="6"/>
  <c r="J6288" i="6"/>
  <c r="J6287" i="6"/>
  <c r="J6286" i="6"/>
  <c r="J6285" i="6"/>
  <c r="J6284" i="6"/>
  <c r="J6283" i="6"/>
  <c r="J6282" i="6"/>
  <c r="J6281" i="6"/>
  <c r="J6280" i="6"/>
  <c r="J6279" i="6"/>
  <c r="J6278" i="6"/>
  <c r="J6277" i="6"/>
  <c r="J6276" i="6"/>
  <c r="J6275" i="6"/>
  <c r="J6274" i="6"/>
  <c r="J6273" i="6"/>
  <c r="J6272" i="6"/>
  <c r="J6271" i="6"/>
  <c r="J6270" i="6"/>
  <c r="J6269" i="6"/>
  <c r="J6268" i="6"/>
  <c r="J6267" i="6"/>
  <c r="J6266" i="6"/>
  <c r="J6265" i="6"/>
  <c r="J6264" i="6"/>
  <c r="J6263" i="6"/>
  <c r="J6262" i="6"/>
  <c r="J6261" i="6"/>
  <c r="J6260" i="6"/>
  <c r="J6259" i="6"/>
  <c r="J6258" i="6"/>
  <c r="J6257" i="6"/>
  <c r="J6256" i="6"/>
  <c r="J6255" i="6"/>
  <c r="J6254" i="6"/>
  <c r="J6253" i="6"/>
  <c r="J6252" i="6"/>
  <c r="J6251" i="6"/>
  <c r="J6250" i="6"/>
  <c r="J6249" i="6"/>
  <c r="J6248" i="6"/>
  <c r="J6247" i="6"/>
  <c r="J6246" i="6"/>
  <c r="J6245" i="6"/>
  <c r="J6244" i="6"/>
  <c r="J6243" i="6"/>
  <c r="J6242" i="6"/>
  <c r="J6241" i="6"/>
  <c r="J6240" i="6"/>
  <c r="J6239" i="6"/>
  <c r="J6238" i="6"/>
  <c r="J6237" i="6"/>
  <c r="J6236" i="6"/>
  <c r="J6235" i="6"/>
  <c r="J6234" i="6"/>
  <c r="J6233" i="6"/>
  <c r="J6232" i="6"/>
  <c r="J6231" i="6"/>
  <c r="J6230" i="6"/>
  <c r="J6229" i="6"/>
  <c r="J6228" i="6"/>
  <c r="J6227" i="6"/>
  <c r="J6226" i="6"/>
  <c r="J6225" i="6"/>
  <c r="J6224" i="6"/>
  <c r="J6223" i="6"/>
  <c r="J6222" i="6"/>
  <c r="J6221" i="6"/>
  <c r="J6220" i="6"/>
  <c r="J6219" i="6"/>
  <c r="J6218" i="6"/>
  <c r="J6217" i="6"/>
  <c r="J6216" i="6"/>
  <c r="J6215" i="6"/>
  <c r="J6214" i="6"/>
  <c r="J6213" i="6"/>
  <c r="J6212" i="6"/>
  <c r="J6211" i="6"/>
  <c r="J6210" i="6"/>
  <c r="J6209" i="6"/>
  <c r="J6208" i="6"/>
  <c r="J6207" i="6"/>
  <c r="J6206" i="6"/>
  <c r="J6205" i="6"/>
  <c r="J6204" i="6"/>
  <c r="J6203" i="6"/>
  <c r="J6202" i="6"/>
  <c r="J6201" i="6"/>
  <c r="J6200" i="6"/>
  <c r="J6199" i="6"/>
  <c r="J6198" i="6"/>
  <c r="J6197" i="6"/>
  <c r="J6196" i="6"/>
  <c r="J6195" i="6"/>
  <c r="J6194" i="6"/>
  <c r="J6193" i="6"/>
  <c r="J6192" i="6"/>
  <c r="J6191" i="6"/>
  <c r="J6190" i="6"/>
  <c r="J6189" i="6"/>
  <c r="J6188" i="6"/>
  <c r="J6187" i="6"/>
  <c r="J6186" i="6"/>
  <c r="J6185" i="6"/>
  <c r="J6184" i="6"/>
  <c r="J6183" i="6"/>
  <c r="J6182" i="6"/>
  <c r="J6181" i="6"/>
  <c r="J6180" i="6"/>
  <c r="J6179" i="6"/>
  <c r="J6178" i="6"/>
  <c r="J6177" i="6"/>
  <c r="J6176" i="6"/>
  <c r="J6175" i="6"/>
  <c r="J6174" i="6"/>
  <c r="J6173" i="6"/>
  <c r="J6172" i="6"/>
  <c r="J6171" i="6"/>
  <c r="J6170" i="6"/>
  <c r="J6169" i="6"/>
  <c r="J6168" i="6"/>
  <c r="J6167" i="6"/>
  <c r="J6166" i="6"/>
  <c r="J6165" i="6"/>
  <c r="J6164" i="6"/>
  <c r="J6163" i="6"/>
  <c r="J6162" i="6"/>
  <c r="J6161" i="6"/>
  <c r="J6160" i="6"/>
  <c r="J6159" i="6"/>
  <c r="J6158" i="6"/>
  <c r="J6157" i="6"/>
  <c r="J6156" i="6"/>
  <c r="J6155" i="6"/>
  <c r="J6154" i="6"/>
  <c r="J6153" i="6"/>
  <c r="J6152" i="6"/>
  <c r="J6151" i="6"/>
  <c r="J6150" i="6"/>
  <c r="J6149" i="6"/>
  <c r="J6148" i="6"/>
  <c r="J6147" i="6"/>
  <c r="J6146" i="6"/>
  <c r="J6145" i="6"/>
  <c r="J6144" i="6"/>
  <c r="J6143" i="6"/>
  <c r="J6142" i="6"/>
  <c r="J6141" i="6"/>
  <c r="J6140" i="6"/>
  <c r="J6139" i="6"/>
  <c r="J6138" i="6"/>
  <c r="J6137" i="6"/>
  <c r="J6136" i="6"/>
  <c r="J6135" i="6"/>
  <c r="J6134" i="6"/>
  <c r="J6133" i="6"/>
  <c r="J6132" i="6"/>
  <c r="J6131" i="6"/>
  <c r="J6130" i="6"/>
  <c r="J6129" i="6"/>
  <c r="J6128" i="6"/>
  <c r="J6127" i="6"/>
  <c r="J6126" i="6"/>
  <c r="J6125" i="6"/>
  <c r="J6124" i="6"/>
  <c r="J6123" i="6"/>
  <c r="J6122" i="6"/>
  <c r="J6121" i="6"/>
  <c r="J6120" i="6"/>
  <c r="J6119" i="6"/>
  <c r="J6118" i="6"/>
  <c r="J6117" i="6"/>
  <c r="J6116" i="6"/>
  <c r="J6115" i="6"/>
  <c r="J6114" i="6"/>
  <c r="J6113" i="6"/>
  <c r="J6112" i="6"/>
  <c r="J6111" i="6"/>
  <c r="J6110" i="6"/>
  <c r="J6109" i="6"/>
  <c r="J6108" i="6"/>
  <c r="J6107" i="6"/>
  <c r="J6106" i="6"/>
  <c r="J6105" i="6"/>
  <c r="J6104" i="6"/>
  <c r="J6103" i="6"/>
  <c r="J6102" i="6"/>
  <c r="J6101" i="6"/>
  <c r="J6100" i="6"/>
  <c r="J6099" i="6"/>
  <c r="J6098" i="6"/>
  <c r="J6097" i="6"/>
  <c r="J6096" i="6"/>
  <c r="J6095" i="6"/>
  <c r="J6094" i="6"/>
  <c r="J6093" i="6"/>
  <c r="J6092" i="6"/>
  <c r="J6091" i="6"/>
  <c r="J6090" i="6"/>
  <c r="J6089" i="6"/>
  <c r="J6088" i="6"/>
  <c r="J6087" i="6"/>
  <c r="J6086" i="6"/>
  <c r="J6085" i="6"/>
  <c r="J6084" i="6"/>
  <c r="J6083" i="6"/>
  <c r="J6082" i="6"/>
  <c r="J6081" i="6"/>
  <c r="J6080" i="6"/>
  <c r="J6079" i="6"/>
  <c r="J6078" i="6"/>
  <c r="J6077" i="6"/>
  <c r="J6076" i="6"/>
  <c r="J6075" i="6"/>
  <c r="J6074" i="6"/>
  <c r="J6073" i="6"/>
  <c r="J6072" i="6"/>
  <c r="J6071" i="6"/>
  <c r="J6070" i="6"/>
  <c r="J6069" i="6"/>
  <c r="J6068" i="6"/>
  <c r="J6067" i="6"/>
  <c r="J6066" i="6"/>
  <c r="J6065" i="6"/>
  <c r="J6064" i="6"/>
  <c r="J6063" i="6"/>
  <c r="J6062" i="6"/>
  <c r="J6061" i="6"/>
  <c r="J6060" i="6"/>
  <c r="J6059" i="6"/>
  <c r="J6058" i="6"/>
  <c r="J6057" i="6"/>
  <c r="J6056" i="6"/>
  <c r="J6055" i="6"/>
  <c r="J6054" i="6"/>
  <c r="J6053" i="6"/>
  <c r="J6052" i="6"/>
  <c r="J6051" i="6"/>
  <c r="J6050" i="6"/>
  <c r="J6049" i="6"/>
  <c r="J6048" i="6"/>
  <c r="J6047" i="6"/>
  <c r="J6046" i="6"/>
  <c r="J6045" i="6"/>
  <c r="J6044" i="6"/>
  <c r="J6043" i="6"/>
  <c r="J6042" i="6"/>
  <c r="J6041" i="6"/>
  <c r="J6040" i="6"/>
  <c r="J6039" i="6"/>
  <c r="J6038" i="6"/>
  <c r="J6037" i="6"/>
  <c r="J6036" i="6"/>
  <c r="J6035" i="6"/>
  <c r="J6034" i="6"/>
  <c r="J6033" i="6"/>
  <c r="J6032" i="6"/>
  <c r="J6031" i="6"/>
  <c r="J6030" i="6"/>
  <c r="J6029" i="6"/>
  <c r="J6028" i="6"/>
  <c r="J6027" i="6"/>
  <c r="J6026" i="6"/>
  <c r="J6025" i="6"/>
  <c r="J6024" i="6"/>
  <c r="J6023" i="6"/>
  <c r="J6022" i="6"/>
  <c r="J6021" i="6"/>
  <c r="J6020" i="6"/>
  <c r="J6019" i="6"/>
  <c r="J6018" i="6"/>
  <c r="J6017" i="6"/>
  <c r="J6016" i="6"/>
  <c r="J6015" i="6"/>
  <c r="J6014" i="6"/>
  <c r="J6013" i="6"/>
  <c r="J6012" i="6"/>
  <c r="J6011" i="6"/>
  <c r="J6010" i="6"/>
  <c r="J6009" i="6"/>
  <c r="J6008" i="6"/>
  <c r="J6007" i="6"/>
  <c r="J6006" i="6"/>
  <c r="J6005" i="6"/>
  <c r="J6004" i="6"/>
  <c r="J6003" i="6"/>
  <c r="J6002" i="6"/>
  <c r="J6001" i="6"/>
  <c r="J6000" i="6"/>
  <c r="J5999" i="6"/>
  <c r="J5998" i="6"/>
  <c r="J5997" i="6"/>
  <c r="J5996" i="6"/>
  <c r="J5995" i="6"/>
  <c r="J5994" i="6"/>
  <c r="J5993" i="6"/>
  <c r="J5992" i="6"/>
  <c r="J5991" i="6"/>
  <c r="J5990" i="6"/>
  <c r="J5989" i="6"/>
  <c r="J5988" i="6"/>
  <c r="J5987" i="6"/>
  <c r="J5986" i="6"/>
  <c r="J5985" i="6"/>
  <c r="J5984" i="6"/>
  <c r="J5983" i="6"/>
  <c r="J5982" i="6"/>
  <c r="J5981" i="6"/>
  <c r="J5980" i="6"/>
  <c r="J5979" i="6"/>
  <c r="J5978" i="6"/>
  <c r="J5977" i="6"/>
  <c r="J5976" i="6"/>
  <c r="J5975" i="6"/>
  <c r="J5974" i="6"/>
  <c r="J5973" i="6"/>
  <c r="J5972" i="6"/>
  <c r="J5971" i="6"/>
  <c r="J5970" i="6"/>
  <c r="J5969" i="6"/>
  <c r="J5968" i="6"/>
  <c r="J5967" i="6"/>
  <c r="J5966" i="6"/>
  <c r="J5965" i="6"/>
  <c r="J5964" i="6"/>
  <c r="J5963" i="6"/>
  <c r="J5962" i="6"/>
  <c r="J5961" i="6"/>
  <c r="J5960" i="6"/>
  <c r="J5959" i="6"/>
  <c r="J5958" i="6"/>
  <c r="J5957" i="6"/>
  <c r="J5956" i="6"/>
  <c r="J5955" i="6"/>
  <c r="J5954" i="6"/>
  <c r="J5953" i="6"/>
  <c r="J5952" i="6"/>
  <c r="J5951" i="6"/>
  <c r="J5950" i="6"/>
  <c r="J5949" i="6"/>
  <c r="J5948" i="6"/>
  <c r="J5947" i="6"/>
  <c r="J5946" i="6"/>
  <c r="J5945" i="6"/>
  <c r="J5944" i="6"/>
  <c r="J5943" i="6"/>
  <c r="J5942" i="6"/>
  <c r="J5941" i="6"/>
  <c r="J5940" i="6"/>
  <c r="J5939" i="6"/>
  <c r="J5938" i="6"/>
  <c r="J5937" i="6"/>
  <c r="J5936" i="6"/>
  <c r="J5935" i="6"/>
  <c r="J5934" i="6"/>
  <c r="J5933" i="6"/>
  <c r="J5932" i="6"/>
  <c r="J5931" i="6"/>
  <c r="J5930" i="6"/>
  <c r="J5929" i="6"/>
  <c r="J5928" i="6"/>
  <c r="J5927" i="6"/>
  <c r="J5926" i="6"/>
  <c r="J5925" i="6"/>
  <c r="J5924" i="6"/>
  <c r="J5923" i="6"/>
  <c r="J5922" i="6"/>
  <c r="J5921" i="6"/>
  <c r="J5920" i="6"/>
  <c r="J5919" i="6"/>
  <c r="J5918" i="6"/>
  <c r="J5917" i="6"/>
  <c r="J5916" i="6"/>
  <c r="J5915" i="6"/>
  <c r="J5914" i="6"/>
  <c r="J5913" i="6"/>
  <c r="J5912" i="6"/>
  <c r="J5911" i="6"/>
  <c r="J5910" i="6"/>
  <c r="J5909" i="6"/>
  <c r="J5908" i="6"/>
  <c r="J5907" i="6"/>
  <c r="J5906" i="6"/>
  <c r="J5905" i="6"/>
  <c r="J5904" i="6"/>
  <c r="J5903" i="6"/>
  <c r="J5902" i="6"/>
  <c r="J5901" i="6"/>
  <c r="J5900" i="6"/>
  <c r="J5899" i="6"/>
  <c r="J5898" i="6"/>
  <c r="J5897" i="6"/>
  <c r="J5896" i="6"/>
  <c r="J5895" i="6"/>
  <c r="J5894" i="6"/>
  <c r="J5893" i="6"/>
  <c r="J5892" i="6"/>
  <c r="J5891" i="6"/>
  <c r="J5890" i="6"/>
  <c r="J5889" i="6"/>
  <c r="J5888" i="6"/>
  <c r="J5887" i="6"/>
  <c r="J5886" i="6"/>
  <c r="J5885" i="6"/>
  <c r="J5884" i="6"/>
  <c r="J5883" i="6"/>
  <c r="J5882" i="6"/>
  <c r="J5881" i="6"/>
  <c r="J5880" i="6"/>
  <c r="J5879" i="6"/>
  <c r="J5878" i="6"/>
  <c r="J5877" i="6"/>
  <c r="J5876" i="6"/>
  <c r="J5875" i="6"/>
  <c r="J5874" i="6"/>
  <c r="J5873" i="6"/>
  <c r="J5872" i="6"/>
  <c r="J5871" i="6"/>
  <c r="J5870" i="6"/>
  <c r="J5869" i="6"/>
  <c r="J5868" i="6"/>
  <c r="J5867" i="6"/>
  <c r="J5866" i="6"/>
  <c r="J5865" i="6"/>
  <c r="J5864" i="6"/>
  <c r="J5863" i="6"/>
  <c r="J5862" i="6"/>
  <c r="J5861" i="6"/>
  <c r="J5860" i="6"/>
  <c r="J5859" i="6"/>
  <c r="J5858" i="6"/>
  <c r="J5857" i="6"/>
  <c r="J5856" i="6"/>
  <c r="J5855" i="6"/>
  <c r="J5854" i="6"/>
  <c r="J5853" i="6"/>
  <c r="J5852" i="6"/>
  <c r="J5851" i="6"/>
  <c r="J5850" i="6"/>
  <c r="J5849" i="6"/>
  <c r="J5848" i="6"/>
  <c r="J5847" i="6"/>
  <c r="J5846" i="6"/>
  <c r="J5845" i="6"/>
  <c r="J5844" i="6"/>
  <c r="J5843" i="6"/>
  <c r="J5842" i="6"/>
  <c r="J5841" i="6"/>
  <c r="J5840" i="6"/>
  <c r="J5839" i="6"/>
  <c r="J5838" i="6"/>
  <c r="J5837" i="6"/>
  <c r="J5836" i="6"/>
  <c r="J5835" i="6"/>
  <c r="J5834" i="6"/>
  <c r="J5833" i="6"/>
  <c r="J5832" i="6"/>
  <c r="J5831" i="6"/>
  <c r="J5830" i="6"/>
  <c r="J5829" i="6"/>
  <c r="J5828" i="6"/>
  <c r="J5827" i="6"/>
  <c r="J5826" i="6"/>
  <c r="J5825" i="6"/>
  <c r="J5824" i="6"/>
  <c r="J5823" i="6"/>
  <c r="J5822" i="6"/>
  <c r="J5821" i="6"/>
  <c r="J5820" i="6"/>
  <c r="J5819" i="6"/>
  <c r="J5818" i="6"/>
  <c r="J5817" i="6"/>
  <c r="J5816" i="6"/>
  <c r="J5815" i="6"/>
  <c r="J5814" i="6"/>
  <c r="J5813" i="6"/>
  <c r="J5812" i="6"/>
  <c r="J5811" i="6"/>
  <c r="J5810" i="6"/>
  <c r="J5809" i="6"/>
  <c r="J5808" i="6"/>
  <c r="J5807" i="6"/>
  <c r="J5806" i="6"/>
  <c r="J5805" i="6"/>
  <c r="J5804" i="6"/>
  <c r="J5803" i="6"/>
  <c r="J5802" i="6"/>
  <c r="J5801" i="6"/>
  <c r="J5800" i="6"/>
  <c r="J5799" i="6"/>
  <c r="J5798" i="6"/>
  <c r="J5797" i="6"/>
  <c r="J5796" i="6"/>
  <c r="J5795" i="6"/>
  <c r="J5794" i="6"/>
  <c r="J5793" i="6"/>
  <c r="J5792" i="6"/>
  <c r="J5791" i="6"/>
  <c r="J5790" i="6"/>
  <c r="J5789" i="6"/>
  <c r="J5788" i="6"/>
  <c r="J5787" i="6"/>
  <c r="J5786" i="6"/>
  <c r="J5785" i="6"/>
  <c r="J5784" i="6"/>
  <c r="J5783" i="6"/>
  <c r="J5782" i="6"/>
  <c r="J5781" i="6"/>
  <c r="J5780" i="6"/>
  <c r="J5779" i="6"/>
  <c r="J5778" i="6"/>
  <c r="J5777" i="6"/>
  <c r="J5776" i="6"/>
  <c r="J5775" i="6"/>
  <c r="J5774" i="6"/>
  <c r="J5773" i="6"/>
  <c r="J5772" i="6"/>
  <c r="J5771" i="6"/>
  <c r="J5770" i="6"/>
  <c r="J5769" i="6"/>
  <c r="J5768" i="6"/>
  <c r="J5767" i="6"/>
  <c r="J5766" i="6"/>
  <c r="J5765" i="6"/>
  <c r="J5764" i="6"/>
  <c r="J5763" i="6"/>
  <c r="J5762" i="6"/>
  <c r="J5761" i="6"/>
  <c r="J5760" i="6"/>
  <c r="J5759" i="6"/>
  <c r="J5758" i="6"/>
  <c r="J5757" i="6"/>
  <c r="J5756" i="6"/>
  <c r="J5755" i="6"/>
  <c r="J5754" i="6"/>
  <c r="J5753" i="6"/>
  <c r="J5752" i="6"/>
  <c r="J5751" i="6"/>
  <c r="J5750" i="6"/>
  <c r="J5749" i="6"/>
  <c r="J5748" i="6"/>
  <c r="J5747" i="6"/>
  <c r="J5746" i="6"/>
  <c r="J5745" i="6"/>
  <c r="J5744" i="6"/>
  <c r="J5743" i="6"/>
  <c r="J5742" i="6"/>
  <c r="J5741" i="6"/>
  <c r="J5740" i="6"/>
  <c r="J5739" i="6"/>
  <c r="J5738" i="6"/>
  <c r="J5737" i="6"/>
  <c r="J5736" i="6"/>
  <c r="J5735" i="6"/>
  <c r="J5734" i="6"/>
  <c r="J5733" i="6"/>
  <c r="J5732" i="6"/>
  <c r="J5731" i="6"/>
  <c r="J5730" i="6"/>
  <c r="J5729" i="6"/>
  <c r="J5728" i="6"/>
  <c r="J5727" i="6"/>
  <c r="J5726" i="6"/>
  <c r="J5725" i="6"/>
  <c r="J5724" i="6"/>
  <c r="J5723" i="6"/>
  <c r="J5722" i="6"/>
  <c r="J5721" i="6"/>
  <c r="J5720" i="6"/>
  <c r="J5719" i="6"/>
  <c r="J5718" i="6"/>
  <c r="J5717" i="6"/>
  <c r="J5716" i="6"/>
  <c r="J5715" i="6"/>
  <c r="J5714" i="6"/>
  <c r="J5713" i="6"/>
  <c r="J5712" i="6"/>
  <c r="J5711" i="6"/>
  <c r="J5710" i="6"/>
  <c r="J5709" i="6"/>
  <c r="J5708" i="6"/>
  <c r="J5707" i="6"/>
  <c r="J5706" i="6"/>
  <c r="J5705" i="6"/>
  <c r="J5704" i="6"/>
  <c r="J5703" i="6"/>
  <c r="J5702" i="6"/>
  <c r="J5701" i="6"/>
  <c r="J5700" i="6"/>
  <c r="J5699" i="6"/>
  <c r="J5698" i="6"/>
  <c r="J5697" i="6"/>
  <c r="J5696" i="6"/>
  <c r="J5695" i="6"/>
  <c r="J5694" i="6"/>
  <c r="J5693" i="6"/>
  <c r="J5692" i="6"/>
  <c r="J5691" i="6"/>
  <c r="J5690" i="6"/>
  <c r="J5689" i="6"/>
  <c r="J5688" i="6"/>
  <c r="J5687" i="6"/>
  <c r="J5686" i="6"/>
  <c r="J5685" i="6"/>
  <c r="J5684" i="6"/>
  <c r="J5683" i="6"/>
  <c r="J5682" i="6"/>
  <c r="J5681" i="6"/>
  <c r="J5680" i="6"/>
  <c r="J5679" i="6"/>
  <c r="J5678" i="6"/>
  <c r="J5677" i="6"/>
  <c r="J5676" i="6"/>
  <c r="J5675" i="6"/>
  <c r="J5674" i="6"/>
  <c r="J5673" i="6"/>
  <c r="J5672" i="6"/>
  <c r="J5671" i="6"/>
  <c r="J5670" i="6"/>
  <c r="J5669" i="6"/>
  <c r="J5668" i="6"/>
  <c r="J5667" i="6"/>
  <c r="J5666" i="6"/>
  <c r="J5665" i="6"/>
  <c r="J5664" i="6"/>
  <c r="J5663" i="6"/>
  <c r="J5662" i="6"/>
  <c r="J5661" i="6"/>
  <c r="J5660" i="6"/>
  <c r="J5659" i="6"/>
  <c r="J5658" i="6"/>
  <c r="J5657" i="6"/>
  <c r="J5656" i="6"/>
  <c r="J5655" i="6"/>
  <c r="J5654" i="6"/>
  <c r="J5653" i="6"/>
  <c r="J5652" i="6"/>
  <c r="J5651" i="6"/>
  <c r="J5650" i="6"/>
  <c r="J5649" i="6"/>
  <c r="J5648" i="6"/>
  <c r="J5647" i="6"/>
  <c r="J5646" i="6"/>
  <c r="J5645" i="6"/>
  <c r="J5644" i="6"/>
  <c r="J5643" i="6"/>
  <c r="J5642" i="6"/>
  <c r="J5641" i="6"/>
  <c r="J5640" i="6"/>
  <c r="J5639" i="6"/>
  <c r="J5638" i="6"/>
  <c r="J5637" i="6"/>
  <c r="J5636" i="6"/>
  <c r="J5635" i="6"/>
  <c r="J5634" i="6"/>
  <c r="J5633" i="6"/>
  <c r="J5632" i="6"/>
  <c r="J5631" i="6"/>
  <c r="J5630" i="6"/>
  <c r="J5629" i="6"/>
  <c r="J5628" i="6"/>
  <c r="J5627" i="6"/>
  <c r="J5626" i="6"/>
  <c r="J5625" i="6"/>
  <c r="J5624" i="6"/>
  <c r="J5623" i="6"/>
  <c r="J5622" i="6"/>
  <c r="J5621" i="6"/>
  <c r="J5620" i="6"/>
  <c r="J5619" i="6"/>
  <c r="J5618" i="6"/>
  <c r="J5617" i="6"/>
  <c r="J5616" i="6"/>
  <c r="J5615" i="6"/>
  <c r="J5614" i="6"/>
  <c r="J5613" i="6"/>
  <c r="J5612" i="6"/>
  <c r="J5611" i="6"/>
  <c r="J5610" i="6"/>
  <c r="J5609" i="6"/>
  <c r="J5608" i="6"/>
  <c r="J5607" i="6"/>
  <c r="J5606" i="6"/>
  <c r="J5605" i="6"/>
  <c r="J5604" i="6"/>
  <c r="J5603" i="6"/>
  <c r="J5602" i="6"/>
  <c r="J5601" i="6"/>
  <c r="J5600" i="6"/>
  <c r="J5599" i="6"/>
  <c r="J5598" i="6"/>
  <c r="J5597" i="6"/>
  <c r="J5596" i="6"/>
  <c r="J5595" i="6"/>
  <c r="J5594" i="6"/>
  <c r="J5593" i="6"/>
  <c r="J5592" i="6"/>
  <c r="J5591" i="6"/>
  <c r="J5590" i="6"/>
  <c r="J5589" i="6"/>
  <c r="J5588" i="6"/>
  <c r="J5587" i="6"/>
  <c r="J5586" i="6"/>
  <c r="J5585" i="6"/>
  <c r="J5584" i="6"/>
  <c r="J5583" i="6"/>
  <c r="J5582" i="6"/>
  <c r="J5581" i="6"/>
  <c r="J5580" i="6"/>
  <c r="J5579" i="6"/>
  <c r="J5578" i="6"/>
  <c r="J5577" i="6"/>
  <c r="J5576" i="6"/>
  <c r="J5575" i="6"/>
  <c r="J5574" i="6"/>
  <c r="J5573" i="6"/>
  <c r="J5572" i="6"/>
  <c r="J5571" i="6"/>
  <c r="J5570" i="6"/>
  <c r="J5569" i="6"/>
  <c r="J5568" i="6"/>
  <c r="J5567" i="6"/>
  <c r="J5566" i="6"/>
  <c r="J5565" i="6"/>
  <c r="J5564" i="6"/>
  <c r="J5563" i="6"/>
  <c r="J5562" i="6"/>
  <c r="J5561" i="6"/>
  <c r="J5560" i="6"/>
  <c r="J5559" i="6"/>
  <c r="J5558" i="6"/>
  <c r="J5557" i="6"/>
  <c r="J5556" i="6"/>
  <c r="J5555" i="6"/>
  <c r="J5554" i="6"/>
  <c r="J5553" i="6"/>
  <c r="J5552" i="6"/>
  <c r="J5551" i="6"/>
  <c r="J5550" i="6"/>
  <c r="J5549" i="6"/>
  <c r="J5548" i="6"/>
  <c r="J5547" i="6"/>
  <c r="J5546" i="6"/>
  <c r="J5545" i="6"/>
  <c r="J5544" i="6"/>
  <c r="J5543" i="6"/>
  <c r="J5542" i="6"/>
  <c r="J5541" i="6"/>
  <c r="J5540" i="6"/>
  <c r="J5539" i="6"/>
  <c r="J5538" i="6"/>
  <c r="J5537" i="6"/>
  <c r="J5536" i="6"/>
  <c r="J5535" i="6"/>
  <c r="J5534" i="6"/>
  <c r="J5533" i="6"/>
  <c r="J5532" i="6"/>
  <c r="J5531" i="6"/>
  <c r="J5530" i="6"/>
  <c r="J5529" i="6"/>
  <c r="J5528" i="6"/>
  <c r="J5527" i="6"/>
  <c r="J5526" i="6"/>
  <c r="J5525" i="6"/>
  <c r="J5524" i="6"/>
  <c r="J5523" i="6"/>
  <c r="J5522" i="6"/>
  <c r="J5521" i="6"/>
  <c r="J5520" i="6"/>
  <c r="J5519" i="6"/>
  <c r="J5518" i="6"/>
  <c r="J5517" i="6"/>
  <c r="J5516" i="6"/>
  <c r="J5515" i="6"/>
  <c r="J5514" i="6"/>
  <c r="J5513" i="6"/>
  <c r="J5512" i="6"/>
  <c r="J5511" i="6"/>
  <c r="J5510" i="6"/>
  <c r="J5509" i="6"/>
  <c r="J5508" i="6"/>
  <c r="J5507" i="6"/>
  <c r="J5506" i="6"/>
  <c r="J5505" i="6"/>
  <c r="J5504" i="6"/>
  <c r="J5503" i="6"/>
  <c r="J5502" i="6"/>
  <c r="J5501" i="6"/>
  <c r="J5500" i="6"/>
  <c r="J5499" i="6"/>
  <c r="J5498" i="6"/>
  <c r="J5497" i="6"/>
  <c r="J5496" i="6"/>
  <c r="J5495" i="6"/>
  <c r="J5494" i="6"/>
  <c r="J5493" i="6"/>
  <c r="J5492" i="6"/>
  <c r="J5491" i="6"/>
  <c r="J5490" i="6"/>
  <c r="J5489" i="6"/>
  <c r="J5488" i="6"/>
  <c r="J5487" i="6"/>
  <c r="J5486" i="6"/>
  <c r="J5485" i="6"/>
  <c r="J5484" i="6"/>
  <c r="J5483" i="6"/>
  <c r="J5482" i="6"/>
  <c r="J5481" i="6"/>
  <c r="J5480" i="6"/>
  <c r="J5479" i="6"/>
  <c r="J5478" i="6"/>
  <c r="J5477" i="6"/>
  <c r="J5476" i="6"/>
  <c r="J5475" i="6"/>
  <c r="J5474" i="6"/>
  <c r="J5473" i="6"/>
  <c r="J5472" i="6"/>
  <c r="J5471" i="6"/>
  <c r="J5470" i="6"/>
  <c r="J5469" i="6"/>
  <c r="J5468" i="6"/>
  <c r="J5467" i="6"/>
  <c r="J5466" i="6"/>
  <c r="J5465" i="6"/>
  <c r="J5464" i="6"/>
  <c r="J5463" i="6"/>
  <c r="J5462" i="6"/>
  <c r="J5461" i="6"/>
  <c r="J5460" i="6"/>
  <c r="J5459" i="6"/>
  <c r="J5458" i="6"/>
  <c r="J5457" i="6"/>
  <c r="J5456" i="6"/>
  <c r="J5455" i="6"/>
  <c r="J5454" i="6"/>
  <c r="J5453" i="6"/>
  <c r="J5452" i="6"/>
  <c r="J5451" i="6"/>
  <c r="J5450" i="6"/>
  <c r="J5449" i="6"/>
  <c r="J5448" i="6"/>
  <c r="J5447" i="6"/>
  <c r="J5446" i="6"/>
  <c r="J5445" i="6"/>
  <c r="J5444" i="6"/>
  <c r="J5443" i="6"/>
  <c r="J5442" i="6"/>
  <c r="J5441" i="6"/>
  <c r="J5440" i="6"/>
  <c r="J5439" i="6"/>
  <c r="J5438" i="6"/>
  <c r="J5437" i="6"/>
  <c r="J5436" i="6"/>
  <c r="J5435" i="6"/>
  <c r="J5434" i="6"/>
  <c r="J5433" i="6"/>
  <c r="J5432" i="6"/>
  <c r="J5431" i="6"/>
  <c r="J5430" i="6"/>
  <c r="J5429" i="6"/>
  <c r="J5428" i="6"/>
  <c r="J5427" i="6"/>
  <c r="J5426" i="6"/>
  <c r="J5425" i="6"/>
  <c r="J5424" i="6"/>
  <c r="J5423" i="6"/>
  <c r="J5422" i="6"/>
  <c r="J5421" i="6"/>
  <c r="J5420" i="6"/>
  <c r="J5419" i="6"/>
  <c r="J5418" i="6"/>
  <c r="J5417" i="6"/>
  <c r="J5416" i="6"/>
  <c r="J5415" i="6"/>
  <c r="J5414" i="6"/>
  <c r="J5413" i="6"/>
  <c r="J5412" i="6"/>
  <c r="J5411" i="6"/>
  <c r="J5410" i="6"/>
  <c r="J5409" i="6"/>
  <c r="J5408" i="6"/>
  <c r="J5407" i="6"/>
  <c r="J5406" i="6"/>
  <c r="J5405" i="6"/>
  <c r="J5404" i="6"/>
  <c r="J5403" i="6"/>
  <c r="J5402" i="6"/>
  <c r="J5401" i="6"/>
  <c r="J5400" i="6"/>
  <c r="J5399" i="6"/>
  <c r="J5398" i="6"/>
  <c r="J5397" i="6"/>
  <c r="J5396" i="6"/>
  <c r="J5395" i="6"/>
  <c r="J5394" i="6"/>
  <c r="J5393" i="6"/>
  <c r="J5392" i="6"/>
  <c r="J5391" i="6"/>
  <c r="J5390" i="6"/>
  <c r="J5389" i="6"/>
  <c r="J5388" i="6"/>
  <c r="J5387" i="6"/>
  <c r="J5386" i="6"/>
  <c r="J5385" i="6"/>
  <c r="J5384" i="6"/>
  <c r="J5383" i="6"/>
  <c r="J5382" i="6"/>
  <c r="J5381" i="6"/>
  <c r="J5380" i="6"/>
  <c r="J5379" i="6"/>
  <c r="J5378" i="6"/>
  <c r="J5377" i="6"/>
  <c r="J5376" i="6"/>
  <c r="J5375" i="6"/>
  <c r="J5374" i="6"/>
  <c r="J5373" i="6"/>
  <c r="J5372" i="6"/>
  <c r="J5371" i="6"/>
  <c r="J5370" i="6"/>
  <c r="J5369" i="6"/>
  <c r="J5368" i="6"/>
  <c r="J5367" i="6"/>
  <c r="J5366" i="6"/>
  <c r="J5365" i="6"/>
  <c r="J5364" i="6"/>
  <c r="J5363" i="6"/>
  <c r="J5362" i="6"/>
  <c r="J5361" i="6"/>
  <c r="J5360" i="6"/>
  <c r="J5359" i="6"/>
  <c r="J5358" i="6"/>
  <c r="J5357" i="6"/>
  <c r="J5356" i="6"/>
  <c r="J5355" i="6"/>
  <c r="J5354" i="6"/>
  <c r="J5353" i="6"/>
  <c r="J5352" i="6"/>
  <c r="J5351" i="6"/>
  <c r="J5350" i="6"/>
  <c r="J5349" i="6"/>
  <c r="J5348" i="6"/>
  <c r="J5347" i="6"/>
  <c r="J5346" i="6"/>
  <c r="J5345" i="6"/>
  <c r="J5344" i="6"/>
  <c r="J5343" i="6"/>
  <c r="J5342" i="6"/>
  <c r="J5341" i="6"/>
  <c r="J5340" i="6"/>
  <c r="J5339" i="6"/>
  <c r="J5338" i="6"/>
  <c r="J5337" i="6"/>
  <c r="J5336" i="6"/>
  <c r="J5335" i="6"/>
  <c r="J5334" i="6"/>
  <c r="J5333" i="6"/>
  <c r="J5332" i="6"/>
  <c r="J5331" i="6"/>
  <c r="J5330" i="6"/>
  <c r="J5329" i="6"/>
  <c r="J5328" i="6"/>
  <c r="J5327" i="6"/>
  <c r="J5326" i="6"/>
  <c r="J5325" i="6"/>
  <c r="J5324" i="6"/>
  <c r="J5323" i="6"/>
  <c r="J5322" i="6"/>
  <c r="J5321" i="6"/>
  <c r="J5320" i="6"/>
  <c r="J5319" i="6"/>
  <c r="J5318" i="6"/>
  <c r="J5317" i="6"/>
  <c r="J5316" i="6"/>
  <c r="J5315" i="6"/>
  <c r="J5314" i="6"/>
  <c r="J5313" i="6"/>
  <c r="J5312" i="6"/>
  <c r="J5311" i="6"/>
  <c r="J5310" i="6"/>
  <c r="J5309" i="6"/>
  <c r="J5308" i="6"/>
  <c r="J5307" i="6"/>
  <c r="J5306" i="6"/>
  <c r="J5305" i="6"/>
  <c r="J5304" i="6"/>
  <c r="J5303" i="6"/>
  <c r="J5302" i="6"/>
  <c r="J5301" i="6"/>
  <c r="J5300" i="6"/>
  <c r="J5299" i="6"/>
  <c r="J5298" i="6"/>
  <c r="J5297" i="6"/>
  <c r="J5296" i="6"/>
  <c r="J5295" i="6"/>
  <c r="J5294" i="6"/>
  <c r="J5293" i="6"/>
  <c r="J5292" i="6"/>
  <c r="J5291" i="6"/>
  <c r="J5290" i="6"/>
  <c r="J5289" i="6"/>
  <c r="J5288" i="6"/>
  <c r="J5287" i="6"/>
  <c r="J5286" i="6"/>
  <c r="J5285" i="6"/>
  <c r="J5284" i="6"/>
  <c r="J5283" i="6"/>
  <c r="J5282" i="6"/>
  <c r="J5281" i="6"/>
  <c r="J5280" i="6"/>
  <c r="J5279" i="6"/>
  <c r="J5278" i="6"/>
  <c r="J5277" i="6"/>
  <c r="J5276" i="6"/>
  <c r="J5275" i="6"/>
  <c r="J5274" i="6"/>
  <c r="J5273" i="6"/>
  <c r="J5272" i="6"/>
  <c r="J5271" i="6"/>
  <c r="J5270" i="6"/>
  <c r="J5269" i="6"/>
  <c r="J5268" i="6"/>
  <c r="J5267" i="6"/>
  <c r="J5266" i="6"/>
  <c r="J5265" i="6"/>
  <c r="J5264" i="6"/>
  <c r="J5263" i="6"/>
  <c r="J5262" i="6"/>
  <c r="J5261" i="6"/>
  <c r="J5260" i="6"/>
  <c r="J5259" i="6"/>
  <c r="J5258" i="6"/>
  <c r="J5257" i="6"/>
  <c r="J5256" i="6"/>
  <c r="J5255" i="6"/>
  <c r="J5254" i="6"/>
  <c r="J5253" i="6"/>
  <c r="J5252" i="6"/>
  <c r="J5251" i="6"/>
  <c r="J5250" i="6"/>
  <c r="J5249" i="6"/>
  <c r="J5248" i="6"/>
  <c r="J5247" i="6"/>
  <c r="J5246" i="6"/>
  <c r="J5245" i="6"/>
  <c r="J5244" i="6"/>
  <c r="J5243" i="6"/>
  <c r="J5242" i="6"/>
  <c r="J5241" i="6"/>
  <c r="J5240" i="6"/>
  <c r="J5239" i="6"/>
  <c r="J5238" i="6"/>
  <c r="J5237" i="6"/>
  <c r="J5236" i="6"/>
  <c r="J5235" i="6"/>
  <c r="J5234" i="6"/>
  <c r="J5233" i="6"/>
  <c r="J5232" i="6"/>
  <c r="J5231" i="6"/>
  <c r="J5230" i="6"/>
  <c r="J5229" i="6"/>
  <c r="J5228" i="6"/>
  <c r="J5227" i="6"/>
  <c r="J5226" i="6"/>
  <c r="J5225" i="6"/>
  <c r="J5224" i="6"/>
  <c r="J5223" i="6"/>
  <c r="J5222" i="6"/>
  <c r="J5221" i="6"/>
  <c r="J5220" i="6"/>
  <c r="J5219" i="6"/>
  <c r="J5218" i="6"/>
  <c r="J5217" i="6"/>
  <c r="J5216" i="6"/>
  <c r="J5215" i="6"/>
  <c r="J5214" i="6"/>
  <c r="J5213" i="6"/>
  <c r="J5212" i="6"/>
  <c r="J5211" i="6"/>
  <c r="J5210" i="6"/>
  <c r="J5209" i="6"/>
  <c r="J5208" i="6"/>
  <c r="J5207" i="6"/>
  <c r="J5206" i="6"/>
  <c r="J5205" i="6"/>
  <c r="J5204" i="6"/>
  <c r="J5203" i="6"/>
  <c r="J5202" i="6"/>
  <c r="J5201" i="6"/>
  <c r="J5200" i="6"/>
  <c r="J5199" i="6"/>
  <c r="J5198" i="6"/>
  <c r="J5197" i="6"/>
  <c r="J5196" i="6"/>
  <c r="J5195" i="6"/>
  <c r="J5194" i="6"/>
  <c r="J5193" i="6"/>
  <c r="J5192" i="6"/>
  <c r="J5191" i="6"/>
  <c r="J5190" i="6"/>
  <c r="J5189" i="6"/>
  <c r="J5188" i="6"/>
  <c r="J5187" i="6"/>
  <c r="J5186" i="6"/>
  <c r="J5185" i="6"/>
  <c r="J5184" i="6"/>
  <c r="J5183" i="6"/>
  <c r="J5182" i="6"/>
  <c r="J5181" i="6"/>
  <c r="J5180" i="6"/>
  <c r="J5179" i="6"/>
  <c r="J5178" i="6"/>
  <c r="J5177" i="6"/>
  <c r="J5176" i="6"/>
  <c r="J5175" i="6"/>
  <c r="J5174" i="6"/>
  <c r="J5173" i="6"/>
  <c r="J5172" i="6"/>
  <c r="J5171" i="6"/>
  <c r="J5170" i="6"/>
  <c r="J5169" i="6"/>
  <c r="J5168" i="6"/>
  <c r="J5167" i="6"/>
  <c r="J5166" i="6"/>
  <c r="J5165" i="6"/>
  <c r="J5164" i="6"/>
  <c r="J5163" i="6"/>
  <c r="J5162" i="6"/>
  <c r="J5161" i="6"/>
  <c r="J5160" i="6"/>
  <c r="J5159" i="6"/>
  <c r="J5158" i="6"/>
  <c r="J5157" i="6"/>
  <c r="J5156" i="6"/>
  <c r="J5155" i="6"/>
  <c r="J5154" i="6"/>
  <c r="J5153" i="6"/>
  <c r="J5152" i="6"/>
  <c r="J5151" i="6"/>
  <c r="J5150" i="6"/>
  <c r="J5149" i="6"/>
  <c r="J5148" i="6"/>
  <c r="J5147" i="6"/>
  <c r="J5146" i="6"/>
  <c r="J5145" i="6"/>
  <c r="J5144" i="6"/>
  <c r="J5143" i="6"/>
  <c r="J5142" i="6"/>
  <c r="J5141" i="6"/>
  <c r="J5140" i="6"/>
  <c r="J5139" i="6"/>
  <c r="J5138" i="6"/>
  <c r="J5137" i="6"/>
  <c r="J5136" i="6"/>
  <c r="J5135" i="6"/>
  <c r="J5134" i="6"/>
  <c r="J5133" i="6"/>
  <c r="J5132" i="6"/>
  <c r="J5131" i="6"/>
  <c r="J5130" i="6"/>
  <c r="J5129" i="6"/>
  <c r="J5128" i="6"/>
  <c r="J5127" i="6"/>
  <c r="J5126" i="6"/>
  <c r="J5125" i="6"/>
  <c r="J5124" i="6"/>
  <c r="J5123" i="6"/>
  <c r="J5122" i="6"/>
  <c r="J5121" i="6"/>
  <c r="J5120" i="6"/>
  <c r="J5119" i="6"/>
  <c r="J5118" i="6"/>
  <c r="J5117" i="6"/>
  <c r="J5116" i="6"/>
  <c r="J5115" i="6"/>
  <c r="J5114" i="6"/>
  <c r="J5113" i="6"/>
  <c r="J5112" i="6"/>
  <c r="J5111" i="6"/>
  <c r="J5110" i="6"/>
  <c r="J5109" i="6"/>
  <c r="J5108" i="6"/>
  <c r="J5107" i="6"/>
  <c r="J5106" i="6"/>
  <c r="J5105" i="6"/>
  <c r="J5104" i="6"/>
  <c r="J5103" i="6"/>
  <c r="J5102" i="6"/>
  <c r="J5101" i="6"/>
  <c r="J5100" i="6"/>
  <c r="J5099" i="6"/>
  <c r="J5098" i="6"/>
  <c r="J5097" i="6"/>
  <c r="J5096" i="6"/>
  <c r="J5095" i="6"/>
  <c r="J5094" i="6"/>
  <c r="J5093" i="6"/>
  <c r="J5092" i="6"/>
  <c r="J5091" i="6"/>
  <c r="J5090" i="6"/>
  <c r="J5089" i="6"/>
  <c r="J5088" i="6"/>
  <c r="J5087" i="6"/>
  <c r="J5086" i="6"/>
  <c r="J5085" i="6"/>
  <c r="J5084" i="6"/>
  <c r="J5083" i="6"/>
  <c r="J5082" i="6"/>
  <c r="J5081" i="6"/>
  <c r="J5080" i="6"/>
  <c r="J5079" i="6"/>
  <c r="J5078" i="6"/>
  <c r="J5077" i="6"/>
  <c r="J5076" i="6"/>
  <c r="J5075" i="6"/>
  <c r="J5074" i="6"/>
  <c r="J5073" i="6"/>
  <c r="J5072" i="6"/>
  <c r="J5071" i="6"/>
  <c r="J5070" i="6"/>
  <c r="J5069" i="6"/>
  <c r="J5068" i="6"/>
  <c r="J5067" i="6"/>
  <c r="J5066" i="6"/>
  <c r="J5065" i="6"/>
  <c r="J5064" i="6"/>
  <c r="J5063" i="6"/>
  <c r="J5062" i="6"/>
  <c r="J5061" i="6"/>
  <c r="J5060" i="6"/>
  <c r="J5059" i="6"/>
  <c r="J5058" i="6"/>
  <c r="J5057" i="6"/>
  <c r="J5056" i="6"/>
  <c r="J5055" i="6"/>
  <c r="J5054" i="6"/>
  <c r="J5053" i="6"/>
  <c r="J5052" i="6"/>
  <c r="J5051" i="6"/>
  <c r="J5050" i="6"/>
  <c r="J5049" i="6"/>
  <c r="J5048" i="6"/>
  <c r="J5047" i="6"/>
  <c r="J5046" i="6"/>
  <c r="J5045" i="6"/>
  <c r="J5044" i="6"/>
  <c r="J5043" i="6"/>
  <c r="J5042" i="6"/>
  <c r="J5041" i="6"/>
  <c r="J5040" i="6"/>
  <c r="J5039" i="6"/>
  <c r="J5038" i="6"/>
  <c r="J5037" i="6"/>
  <c r="J5036" i="6"/>
  <c r="J5035" i="6"/>
  <c r="J5034" i="6"/>
  <c r="J5033" i="6"/>
  <c r="J5032" i="6"/>
  <c r="J5031" i="6"/>
  <c r="J5030" i="6"/>
  <c r="J5029" i="6"/>
  <c r="J5028" i="6"/>
  <c r="J5027" i="6"/>
  <c r="J5026" i="6"/>
  <c r="J5025" i="6"/>
  <c r="J5024" i="6"/>
  <c r="J5023" i="6"/>
  <c r="J5022" i="6"/>
  <c r="J5021" i="6"/>
  <c r="J5020" i="6"/>
  <c r="J5019" i="6"/>
  <c r="J5018" i="6"/>
  <c r="J5017" i="6"/>
  <c r="J5016" i="6"/>
  <c r="J5015" i="6"/>
  <c r="J5014" i="6"/>
  <c r="J5013" i="6"/>
  <c r="J5012" i="6"/>
  <c r="J5011" i="6"/>
  <c r="J5010" i="6"/>
  <c r="J5009" i="6"/>
  <c r="J5008" i="6"/>
  <c r="J5007" i="6"/>
  <c r="J5006" i="6"/>
  <c r="J5005" i="6"/>
  <c r="J5004" i="6"/>
  <c r="J5003" i="6"/>
  <c r="J5002" i="6"/>
  <c r="J5001" i="6"/>
  <c r="J5000" i="6"/>
  <c r="J4999" i="6"/>
  <c r="J4998" i="6"/>
  <c r="J4997" i="6"/>
  <c r="J4996" i="6"/>
  <c r="J4995" i="6"/>
  <c r="J4994" i="6"/>
  <c r="J4993" i="6"/>
  <c r="J4992" i="6"/>
  <c r="J4991" i="6"/>
  <c r="J4990" i="6"/>
  <c r="J4989" i="6"/>
  <c r="J4988" i="6"/>
  <c r="J4987" i="6"/>
  <c r="J4986" i="6"/>
  <c r="J4985" i="6"/>
  <c r="J4984" i="6"/>
  <c r="J4983" i="6"/>
  <c r="J4982" i="6"/>
  <c r="J4981" i="6"/>
  <c r="J4980" i="6"/>
  <c r="J4979" i="6"/>
  <c r="J4978" i="6"/>
  <c r="J4977" i="6"/>
  <c r="J4976" i="6"/>
  <c r="J4975" i="6"/>
  <c r="J4974" i="6"/>
  <c r="J4973" i="6"/>
  <c r="J4972" i="6"/>
  <c r="J4971" i="6"/>
  <c r="J4970" i="6"/>
  <c r="J4969" i="6"/>
  <c r="J4968" i="6"/>
  <c r="J4967" i="6"/>
  <c r="J4966" i="6"/>
  <c r="J4965" i="6"/>
  <c r="J4964" i="6"/>
  <c r="J4963" i="6"/>
  <c r="J4962" i="6"/>
  <c r="J4961" i="6"/>
  <c r="J4960" i="6"/>
  <c r="J4959" i="6"/>
  <c r="J4958" i="6"/>
  <c r="J4957" i="6"/>
  <c r="J4956" i="6"/>
  <c r="J4955" i="6"/>
  <c r="J4954" i="6"/>
  <c r="J4953" i="6"/>
  <c r="J4952" i="6"/>
  <c r="J4951" i="6"/>
  <c r="J4950" i="6"/>
  <c r="J4949" i="6"/>
  <c r="J4948" i="6"/>
  <c r="J4947" i="6"/>
  <c r="J4946" i="6"/>
  <c r="J4945" i="6"/>
  <c r="J4944" i="6"/>
  <c r="J4943" i="6"/>
  <c r="J4942" i="6"/>
  <c r="J4941" i="6"/>
  <c r="J4940" i="6"/>
  <c r="J4939" i="6"/>
  <c r="J4938" i="6"/>
  <c r="J4937" i="6"/>
  <c r="J4936" i="6"/>
  <c r="J4935" i="6"/>
  <c r="J4934" i="6"/>
  <c r="J4933" i="6"/>
  <c r="J4932" i="6"/>
  <c r="J4931" i="6"/>
  <c r="J4930" i="6"/>
  <c r="J4929" i="6"/>
  <c r="J4928" i="6"/>
  <c r="J4927" i="6"/>
  <c r="J4926" i="6"/>
  <c r="J4925" i="6"/>
  <c r="J4924" i="6"/>
  <c r="J4923" i="6"/>
  <c r="J4922" i="6"/>
  <c r="J4921" i="6"/>
  <c r="J4920" i="6"/>
  <c r="J4919" i="6"/>
  <c r="J4918" i="6"/>
  <c r="J4917" i="6"/>
  <c r="J4916" i="6"/>
  <c r="J4915" i="6"/>
  <c r="J4914" i="6"/>
  <c r="J4913" i="6"/>
  <c r="J4912" i="6"/>
  <c r="J4911" i="6"/>
  <c r="J4910" i="6"/>
  <c r="J4909" i="6"/>
  <c r="J4908" i="6"/>
  <c r="J4907" i="6"/>
  <c r="J4906" i="6"/>
  <c r="J4905" i="6"/>
  <c r="J4904" i="6"/>
  <c r="J4903" i="6"/>
  <c r="J4902" i="6"/>
  <c r="J4901" i="6"/>
  <c r="J4900" i="6"/>
  <c r="J4899" i="6"/>
  <c r="J4898" i="6"/>
  <c r="J4897" i="6"/>
  <c r="J4896" i="6"/>
  <c r="J4895" i="6"/>
  <c r="J4894" i="6"/>
  <c r="J4893" i="6"/>
  <c r="J4892" i="6"/>
  <c r="J4891" i="6"/>
  <c r="J4890" i="6"/>
  <c r="J4889" i="6"/>
  <c r="J4888" i="6"/>
  <c r="J4887" i="6"/>
  <c r="J4886" i="6"/>
  <c r="J4885" i="6"/>
  <c r="J4884" i="6"/>
  <c r="J4883" i="6"/>
  <c r="J4882" i="6"/>
  <c r="J4881" i="6"/>
  <c r="J4880" i="6"/>
  <c r="J4879" i="6"/>
  <c r="J4878" i="6"/>
  <c r="J4877" i="6"/>
  <c r="J4876" i="6"/>
  <c r="J4875" i="6"/>
  <c r="J4874" i="6"/>
  <c r="J4873" i="6"/>
  <c r="J4872" i="6"/>
  <c r="J4871" i="6"/>
  <c r="J4870" i="6"/>
  <c r="J4869" i="6"/>
  <c r="J4868" i="6"/>
  <c r="J4867" i="6"/>
  <c r="J4866" i="6"/>
  <c r="J4865" i="6"/>
  <c r="J4864" i="6"/>
  <c r="J4863" i="6"/>
  <c r="J4862" i="6"/>
  <c r="J4861" i="6"/>
  <c r="J4860" i="6"/>
  <c r="J4859" i="6"/>
  <c r="J4858" i="6"/>
  <c r="J4857" i="6"/>
  <c r="J4856" i="6"/>
  <c r="J4855" i="6"/>
  <c r="J4854" i="6"/>
  <c r="J4853" i="6"/>
  <c r="J4852" i="6"/>
  <c r="J4851" i="6"/>
  <c r="J4850" i="6"/>
  <c r="J4849" i="6"/>
  <c r="J4848" i="6"/>
  <c r="J4847" i="6"/>
  <c r="J4846" i="6"/>
  <c r="J4845" i="6"/>
  <c r="J4844" i="6"/>
  <c r="J4843" i="6"/>
  <c r="J4842" i="6"/>
  <c r="J4841" i="6"/>
  <c r="J4840" i="6"/>
  <c r="J4839" i="6"/>
  <c r="J4838" i="6"/>
  <c r="J4837" i="6"/>
  <c r="J4836" i="6"/>
  <c r="J4835" i="6"/>
  <c r="J4834" i="6"/>
  <c r="J4833" i="6"/>
  <c r="J4832" i="6"/>
  <c r="J4831" i="6"/>
  <c r="J4830" i="6"/>
  <c r="J4829" i="6"/>
  <c r="J4828" i="6"/>
  <c r="J4827" i="6"/>
  <c r="J4826" i="6"/>
  <c r="J4825" i="6"/>
  <c r="J4824" i="6"/>
  <c r="J4823" i="6"/>
  <c r="J4822" i="6"/>
  <c r="J4821" i="6"/>
  <c r="J4820" i="6"/>
  <c r="J4819" i="6"/>
  <c r="J4818" i="6"/>
  <c r="J4817" i="6"/>
  <c r="J4816" i="6"/>
  <c r="J4815" i="6"/>
  <c r="J4814" i="6"/>
  <c r="J4813" i="6"/>
  <c r="J4812" i="6"/>
  <c r="J4811" i="6"/>
  <c r="J4810" i="6"/>
  <c r="J4809" i="6"/>
  <c r="J4808" i="6"/>
  <c r="J4807" i="6"/>
  <c r="J4806" i="6"/>
  <c r="J4805" i="6"/>
  <c r="J4804" i="6"/>
  <c r="J4803" i="6"/>
  <c r="J4802" i="6"/>
  <c r="J4801" i="6"/>
  <c r="J4800" i="6"/>
  <c r="J4799" i="6"/>
  <c r="J4798" i="6"/>
  <c r="J4797" i="6"/>
  <c r="J4796" i="6"/>
  <c r="J4795" i="6"/>
  <c r="J4794" i="6"/>
  <c r="J4793" i="6"/>
  <c r="J4792" i="6"/>
  <c r="J4791" i="6"/>
  <c r="J4790" i="6"/>
  <c r="J4789" i="6"/>
  <c r="J4788" i="6"/>
  <c r="J4787" i="6"/>
  <c r="J4786" i="6"/>
  <c r="J4785" i="6"/>
  <c r="J4784" i="6"/>
  <c r="J4783" i="6"/>
  <c r="J4782" i="6"/>
  <c r="J4781" i="6"/>
  <c r="J4780" i="6"/>
  <c r="J4779" i="6"/>
  <c r="J4778" i="6"/>
  <c r="J4777" i="6"/>
  <c r="J4776" i="6"/>
  <c r="J4775" i="6"/>
  <c r="J4774" i="6"/>
  <c r="J4773" i="6"/>
  <c r="J4772" i="6"/>
  <c r="J4771" i="6"/>
  <c r="J4770" i="6"/>
  <c r="J4769" i="6"/>
  <c r="J4768" i="6"/>
  <c r="J4767" i="6"/>
  <c r="J4766" i="6"/>
  <c r="J4765" i="6"/>
  <c r="J4764" i="6"/>
  <c r="J4763" i="6"/>
  <c r="J4762" i="6"/>
  <c r="J4761" i="6"/>
  <c r="J4760" i="6"/>
  <c r="J4759" i="6"/>
  <c r="J4758" i="6"/>
  <c r="J9" i="6"/>
  <c r="F9" i="6" l="1"/>
  <c r="G9" i="6" s="1"/>
  <c r="D5" i="6" l="1"/>
  <c r="G5" i="6" l="1"/>
  <c r="G6" i="6"/>
  <c r="M9" i="6" l="1"/>
  <c r="N9" i="6" s="1"/>
  <c r="B9" i="6"/>
  <c r="Q9" i="6" s="1"/>
  <c r="C9" i="6"/>
  <c r="D9" i="6" s="1"/>
  <c r="H9" i="6" s="1"/>
  <c r="I9" i="6" s="1"/>
  <c r="A10" i="6" l="1"/>
  <c r="L9" i="6"/>
  <c r="K9" i="6"/>
  <c r="E9" i="6"/>
  <c r="P9" i="6"/>
  <c r="R9" i="6"/>
  <c r="O9" i="6"/>
  <c r="C10" i="6" l="1"/>
  <c r="P10" i="6" s="1"/>
  <c r="B10" i="6"/>
  <c r="A12" i="6"/>
  <c r="T9" i="6"/>
  <c r="A13" i="6" l="1"/>
  <c r="O10" i="6"/>
  <c r="F10" i="6"/>
  <c r="L10" i="6" s="1"/>
  <c r="Q10" i="6"/>
  <c r="R10" i="6"/>
  <c r="D10" i="6"/>
  <c r="A14" i="6"/>
  <c r="B13" i="6"/>
  <c r="O13" i="6" s="1"/>
  <c r="C13" i="6"/>
  <c r="P13" i="6" s="1"/>
  <c r="C12" i="6"/>
  <c r="P12" i="6" s="1"/>
  <c r="B12" i="6"/>
  <c r="O12" i="6" s="1"/>
  <c r="F13" i="6" l="1"/>
  <c r="Q13" i="6"/>
  <c r="R12" i="6"/>
  <c r="R13" i="6"/>
  <c r="E10" i="6"/>
  <c r="H10" i="6"/>
  <c r="M10" i="6" s="1"/>
  <c r="Q12" i="6"/>
  <c r="C14" i="6"/>
  <c r="P14" i="6" s="1"/>
  <c r="B14" i="6"/>
  <c r="O14" i="6" s="1"/>
  <c r="A15" i="6"/>
  <c r="J10" i="6" l="1"/>
  <c r="K10" i="6" s="1"/>
  <c r="G10" i="6"/>
  <c r="F12" i="6" s="1"/>
  <c r="L12" i="6" s="1"/>
  <c r="R14" i="6"/>
  <c r="D12" i="6"/>
  <c r="E12" i="6" s="1"/>
  <c r="N10" i="6"/>
  <c r="I10" i="6"/>
  <c r="T10" i="6" s="1"/>
  <c r="Q14" i="6"/>
  <c r="B15" i="6"/>
  <c r="O15" i="6" s="1"/>
  <c r="C15" i="6"/>
  <c r="P15" i="6" s="1"/>
  <c r="A16" i="6"/>
  <c r="J12" i="6" l="1"/>
  <c r="K12" i="6" s="1"/>
  <c r="G12" i="6"/>
  <c r="F14" i="6" s="1"/>
  <c r="H12" i="6"/>
  <c r="M12" i="6" s="1"/>
  <c r="N12" i="6" s="1"/>
  <c r="Q15" i="6"/>
  <c r="R15" i="6"/>
  <c r="L13" i="6"/>
  <c r="D13" i="6"/>
  <c r="C16" i="6"/>
  <c r="P16" i="6" s="1"/>
  <c r="B16" i="6"/>
  <c r="O16" i="6" s="1"/>
  <c r="A17" i="6"/>
  <c r="A18" i="6" l="1"/>
  <c r="I12" i="6"/>
  <c r="T12" i="6"/>
  <c r="Q16" i="6"/>
  <c r="R16" i="6"/>
  <c r="E13" i="6"/>
  <c r="H13" i="6"/>
  <c r="M13" i="6" s="1"/>
  <c r="A19" i="6"/>
  <c r="C18" i="6"/>
  <c r="P18" i="6" s="1"/>
  <c r="B18" i="6"/>
  <c r="O18" i="6" s="1"/>
  <c r="B17" i="6"/>
  <c r="O17" i="6" s="1"/>
  <c r="C17" i="6"/>
  <c r="P17" i="6" s="1"/>
  <c r="J13" i="6" l="1"/>
  <c r="K13" i="6" s="1"/>
  <c r="G13" i="6"/>
  <c r="F15" i="6" s="1"/>
  <c r="Q17" i="6"/>
  <c r="R18" i="6"/>
  <c r="I13" i="6"/>
  <c r="N13" i="6"/>
  <c r="R17" i="6"/>
  <c r="Q18" i="6"/>
  <c r="L14" i="6"/>
  <c r="C19" i="6"/>
  <c r="P19" i="6" s="1"/>
  <c r="B19" i="6"/>
  <c r="O19" i="6" s="1"/>
  <c r="A20" i="6"/>
  <c r="D14" i="6" l="1"/>
  <c r="T13" i="6"/>
  <c r="R19" i="6"/>
  <c r="Q19" i="6"/>
  <c r="E14" i="6"/>
  <c r="H14" i="6"/>
  <c r="M14" i="6" s="1"/>
  <c r="C20" i="6"/>
  <c r="P20" i="6" s="1"/>
  <c r="B20" i="6"/>
  <c r="O20" i="6" s="1"/>
  <c r="A21" i="6"/>
  <c r="J14" i="6" l="1"/>
  <c r="K14" i="6" s="1"/>
  <c r="G14" i="6"/>
  <c r="F16" i="6" s="1"/>
  <c r="Q20" i="6"/>
  <c r="R20" i="6"/>
  <c r="I14" i="6"/>
  <c r="N14" i="6"/>
  <c r="L15" i="6"/>
  <c r="C21" i="6"/>
  <c r="P21" i="6" s="1"/>
  <c r="B21" i="6"/>
  <c r="O21" i="6" s="1"/>
  <c r="A22" i="6"/>
  <c r="D15" i="6" l="1"/>
  <c r="H15" i="6" s="1"/>
  <c r="M15" i="6" s="1"/>
  <c r="T14" i="6"/>
  <c r="Q21" i="6"/>
  <c r="R21" i="6"/>
  <c r="B22" i="6"/>
  <c r="O22" i="6" s="1"/>
  <c r="C22" i="6"/>
  <c r="P22" i="6" s="1"/>
  <c r="A23" i="6"/>
  <c r="E15" i="6" l="1"/>
  <c r="A24" i="6"/>
  <c r="Q22" i="6"/>
  <c r="R22" i="6"/>
  <c r="L16" i="6"/>
  <c r="N15" i="6"/>
  <c r="I15" i="6"/>
  <c r="C24" i="6"/>
  <c r="P24" i="6" s="1"/>
  <c r="B24" i="6"/>
  <c r="O24" i="6" s="1"/>
  <c r="A25" i="6"/>
  <c r="C23" i="6"/>
  <c r="P23" i="6" s="1"/>
  <c r="B23" i="6"/>
  <c r="O23" i="6" s="1"/>
  <c r="J15" i="6" l="1"/>
  <c r="K15" i="6" s="1"/>
  <c r="G15" i="6"/>
  <c r="Q24" i="6"/>
  <c r="R24" i="6"/>
  <c r="T15" i="6"/>
  <c r="Q23" i="6"/>
  <c r="R23" i="6"/>
  <c r="C25" i="6"/>
  <c r="P25" i="6" s="1"/>
  <c r="B25" i="6"/>
  <c r="O25" i="6" s="1"/>
  <c r="A26" i="6"/>
  <c r="F17" i="6" l="1"/>
  <c r="L17" i="6" s="1"/>
  <c r="D16" i="6"/>
  <c r="A27" i="6"/>
  <c r="R25" i="6"/>
  <c r="Q25" i="6"/>
  <c r="C26" i="6"/>
  <c r="P26" i="6" s="1"/>
  <c r="B26" i="6"/>
  <c r="O26" i="6" s="1"/>
  <c r="A28" i="6"/>
  <c r="C27" i="6"/>
  <c r="P27" i="6" s="1"/>
  <c r="B27" i="6"/>
  <c r="O27" i="6" s="1"/>
  <c r="E16" i="6" l="1"/>
  <c r="H16" i="6"/>
  <c r="Q27" i="6"/>
  <c r="R27" i="6"/>
  <c r="R26" i="6"/>
  <c r="Q26" i="6"/>
  <c r="C28" i="6"/>
  <c r="P28" i="6" s="1"/>
  <c r="B28" i="6"/>
  <c r="O28" i="6" s="1"/>
  <c r="A29" i="6"/>
  <c r="M16" i="6" l="1"/>
  <c r="I16" i="6"/>
  <c r="J16" i="6"/>
  <c r="K16" i="6" s="1"/>
  <c r="G16" i="6"/>
  <c r="R28" i="6"/>
  <c r="Q28" i="6"/>
  <c r="B29" i="6"/>
  <c r="O29" i="6" s="1"/>
  <c r="C29" i="6"/>
  <c r="P29" i="6" s="1"/>
  <c r="A30" i="6"/>
  <c r="F18" i="6" l="1"/>
  <c r="L18" i="6" s="1"/>
  <c r="D17" i="6"/>
  <c r="R29" i="6"/>
  <c r="Q29" i="6"/>
  <c r="B30" i="6"/>
  <c r="O30" i="6" s="1"/>
  <c r="C30" i="6"/>
  <c r="P30" i="6" s="1"/>
  <c r="A31" i="6"/>
  <c r="E17" i="6" l="1"/>
  <c r="H17" i="6"/>
  <c r="R30" i="6"/>
  <c r="Q30" i="6"/>
  <c r="C31" i="6"/>
  <c r="P31" i="6" s="1"/>
  <c r="B31" i="6"/>
  <c r="O31" i="6" s="1"/>
  <c r="A32" i="6"/>
  <c r="M17" i="6" l="1"/>
  <c r="I17" i="6"/>
  <c r="J17" i="6"/>
  <c r="K17" i="6" s="1"/>
  <c r="G17" i="6"/>
  <c r="A33" i="6"/>
  <c r="B33" i="6" s="1"/>
  <c r="O33" i="6" s="1"/>
  <c r="R31" i="6"/>
  <c r="Q31" i="6"/>
  <c r="C33" i="6"/>
  <c r="P33" i="6" s="1"/>
  <c r="B32" i="6"/>
  <c r="O32" i="6" s="1"/>
  <c r="C32" i="6"/>
  <c r="P32" i="6" s="1"/>
  <c r="A34" i="6"/>
  <c r="F19" i="6" l="1"/>
  <c r="L19" i="6" s="1"/>
  <c r="D18" i="6"/>
  <c r="Q33" i="6"/>
  <c r="R32" i="6"/>
  <c r="R33" i="6"/>
  <c r="Q32" i="6"/>
  <c r="B34" i="6"/>
  <c r="O34" i="6" s="1"/>
  <c r="C34" i="6"/>
  <c r="P34" i="6" s="1"/>
  <c r="A35" i="6"/>
  <c r="E18" i="6" l="1"/>
  <c r="H18" i="6"/>
  <c r="Q34" i="6"/>
  <c r="R34" i="6"/>
  <c r="B35" i="6"/>
  <c r="O35" i="6" s="1"/>
  <c r="C35" i="6"/>
  <c r="P35" i="6" s="1"/>
  <c r="A36" i="6"/>
  <c r="M18" i="6" l="1"/>
  <c r="I18" i="6"/>
  <c r="J18" i="6"/>
  <c r="K18" i="6" s="1"/>
  <c r="G18" i="6"/>
  <c r="Q35" i="6"/>
  <c r="R35" i="6"/>
  <c r="C36" i="6"/>
  <c r="P36" i="6" s="1"/>
  <c r="B36" i="6"/>
  <c r="O36" i="6" s="1"/>
  <c r="A37" i="6"/>
  <c r="F20" i="6" l="1"/>
  <c r="L20" i="6" s="1"/>
  <c r="D19" i="6"/>
  <c r="Q36" i="6"/>
  <c r="R36" i="6"/>
  <c r="C37" i="6"/>
  <c r="P37" i="6" s="1"/>
  <c r="B37" i="6"/>
  <c r="O37" i="6" s="1"/>
  <c r="A38" i="6"/>
  <c r="E19" i="6" l="1"/>
  <c r="H19" i="6"/>
  <c r="A39" i="6"/>
  <c r="R37" i="6"/>
  <c r="Q37" i="6"/>
  <c r="B39" i="6"/>
  <c r="O39" i="6" s="1"/>
  <c r="C39" i="6"/>
  <c r="P39" i="6" s="1"/>
  <c r="B38" i="6"/>
  <c r="O38" i="6" s="1"/>
  <c r="C38" i="6"/>
  <c r="P38" i="6" s="1"/>
  <c r="A40" i="6"/>
  <c r="M19" i="6" l="1"/>
  <c r="I19" i="6"/>
  <c r="J19" i="6"/>
  <c r="K19" i="6" s="1"/>
  <c r="G19" i="6"/>
  <c r="R39" i="6"/>
  <c r="R38" i="6"/>
  <c r="Q39" i="6"/>
  <c r="Q38" i="6"/>
  <c r="B40" i="6"/>
  <c r="O40" i="6" s="1"/>
  <c r="C40" i="6"/>
  <c r="P40" i="6" s="1"/>
  <c r="A41" i="6"/>
  <c r="F21" i="6" l="1"/>
  <c r="L21" i="6" s="1"/>
  <c r="D20" i="6"/>
  <c r="R40" i="6"/>
  <c r="Q40" i="6"/>
  <c r="B41" i="6"/>
  <c r="O41" i="6" s="1"/>
  <c r="C41" i="6"/>
  <c r="P41" i="6" s="1"/>
  <c r="A42" i="6"/>
  <c r="H20" i="6" l="1"/>
  <c r="E20" i="6"/>
  <c r="R41" i="6"/>
  <c r="Q41" i="6"/>
  <c r="C42" i="6"/>
  <c r="P42" i="6" s="1"/>
  <c r="B42" i="6"/>
  <c r="O42" i="6" s="1"/>
  <c r="A43" i="6"/>
  <c r="J20" i="6" l="1"/>
  <c r="K20" i="6" s="1"/>
  <c r="G20" i="6"/>
  <c r="M20" i="6"/>
  <c r="I20" i="6"/>
  <c r="A44" i="6"/>
  <c r="C44" i="6" s="1"/>
  <c r="P44" i="6" s="1"/>
  <c r="Q42" i="6"/>
  <c r="R42" i="6"/>
  <c r="A45" i="6"/>
  <c r="B44" i="6"/>
  <c r="O44" i="6" s="1"/>
  <c r="B43" i="6"/>
  <c r="O43" i="6" s="1"/>
  <c r="C43" i="6"/>
  <c r="P43" i="6" s="1"/>
  <c r="F22" i="6" l="1"/>
  <c r="L22" i="6" s="1"/>
  <c r="D21" i="6"/>
  <c r="C45" i="6"/>
  <c r="P45" i="6" s="1"/>
  <c r="Q44" i="6"/>
  <c r="R44" i="6"/>
  <c r="B45" i="6"/>
  <c r="O45" i="6" s="1"/>
  <c r="A46" i="6"/>
  <c r="R43" i="6"/>
  <c r="R45" i="6"/>
  <c r="Q43" i="6"/>
  <c r="E21" i="6" l="1"/>
  <c r="H21" i="6"/>
  <c r="A47" i="6"/>
  <c r="Q45" i="6"/>
  <c r="C46" i="6"/>
  <c r="P46" i="6" s="1"/>
  <c r="C47" i="6"/>
  <c r="P47" i="6" s="1"/>
  <c r="B46" i="6"/>
  <c r="O46" i="6" s="1"/>
  <c r="A48" i="6"/>
  <c r="M21" i="6" l="1"/>
  <c r="I21" i="6"/>
  <c r="J21" i="6"/>
  <c r="K21" i="6" s="1"/>
  <c r="G21" i="6"/>
  <c r="B47" i="6"/>
  <c r="Q46" i="6"/>
  <c r="R46" i="6"/>
  <c r="C48" i="6"/>
  <c r="P48" i="6" s="1"/>
  <c r="B48" i="6"/>
  <c r="A49" i="6"/>
  <c r="Q48" i="6"/>
  <c r="F23" i="6" l="1"/>
  <c r="L23" i="6" s="1"/>
  <c r="D22" i="6"/>
  <c r="R47" i="6"/>
  <c r="O47" i="6"/>
  <c r="Q47" i="6"/>
  <c r="C49" i="6"/>
  <c r="P49" i="6" s="1"/>
  <c r="B49" i="6"/>
  <c r="A50" i="6"/>
  <c r="O48" i="6"/>
  <c r="R48" i="6"/>
  <c r="H22" i="6" l="1"/>
  <c r="E22" i="6"/>
  <c r="A51" i="6"/>
  <c r="C51" i="6" s="1"/>
  <c r="P51" i="6" s="1"/>
  <c r="B50" i="6"/>
  <c r="R50" i="6" s="1"/>
  <c r="C50" i="6"/>
  <c r="P50" i="6" s="1"/>
  <c r="O49" i="6"/>
  <c r="R49" i="6"/>
  <c r="Q49" i="6"/>
  <c r="A52" i="6"/>
  <c r="J22" i="6" l="1"/>
  <c r="K22" i="6" s="1"/>
  <c r="G22" i="6"/>
  <c r="M22" i="6"/>
  <c r="I22" i="6"/>
  <c r="B51" i="6"/>
  <c r="O51" i="6" s="1"/>
  <c r="B52" i="6"/>
  <c r="O52" i="6" s="1"/>
  <c r="A53" i="6"/>
  <c r="C52" i="6"/>
  <c r="P52" i="6" s="1"/>
  <c r="O50" i="6"/>
  <c r="Q50" i="6"/>
  <c r="R52" i="6"/>
  <c r="Q52" i="6"/>
  <c r="F24" i="6" l="1"/>
  <c r="L24" i="6" s="1"/>
  <c r="D23" i="6"/>
  <c r="Q51" i="6"/>
  <c r="R51" i="6"/>
  <c r="B53" i="6"/>
  <c r="O53" i="6" s="1"/>
  <c r="C53" i="6"/>
  <c r="P53" i="6" s="1"/>
  <c r="A54" i="6"/>
  <c r="Q53" i="6"/>
  <c r="R53" i="6"/>
  <c r="E23" i="6" l="1"/>
  <c r="H23" i="6"/>
  <c r="A55" i="6"/>
  <c r="B55" i="6" s="1"/>
  <c r="O55" i="6" s="1"/>
  <c r="C54" i="6"/>
  <c r="P54" i="6" s="1"/>
  <c r="B54" i="6"/>
  <c r="O54" i="6" s="1"/>
  <c r="Q54" i="6"/>
  <c r="A56" i="6"/>
  <c r="M23" i="6" l="1"/>
  <c r="I23" i="6"/>
  <c r="J23" i="6"/>
  <c r="K23" i="6" s="1"/>
  <c r="G23" i="6"/>
  <c r="C55" i="6"/>
  <c r="P55" i="6" s="1"/>
  <c r="R54" i="6"/>
  <c r="Q55" i="6"/>
  <c r="R55" i="6"/>
  <c r="C56" i="6"/>
  <c r="B56" i="6"/>
  <c r="O56" i="6" s="1"/>
  <c r="A57" i="6"/>
  <c r="F25" i="6" l="1"/>
  <c r="L25" i="6" s="1"/>
  <c r="D24" i="6"/>
  <c r="C57" i="6"/>
  <c r="B57" i="6"/>
  <c r="O57" i="6" s="1"/>
  <c r="A58" i="6"/>
  <c r="Q56" i="6"/>
  <c r="R56" i="6"/>
  <c r="P56" i="6"/>
  <c r="E24" i="6" l="1"/>
  <c r="H24" i="6"/>
  <c r="P57" i="6"/>
  <c r="B58" i="6"/>
  <c r="O58" i="6" s="1"/>
  <c r="C58" i="6"/>
  <c r="A59" i="6"/>
  <c r="Q57" i="6"/>
  <c r="R57" i="6"/>
  <c r="M24" i="6" l="1"/>
  <c r="I24" i="6"/>
  <c r="J24" i="6"/>
  <c r="K24" i="6" s="1"/>
  <c r="G24" i="6"/>
  <c r="Q58" i="6"/>
  <c r="C59" i="6"/>
  <c r="P59" i="6" s="1"/>
  <c r="B59" i="6"/>
  <c r="O59" i="6" s="1"/>
  <c r="A60" i="6"/>
  <c r="P58" i="6"/>
  <c r="R58" i="6"/>
  <c r="F26" i="6" l="1"/>
  <c r="L26" i="6" s="1"/>
  <c r="D25" i="6"/>
  <c r="Q59" i="6"/>
  <c r="B60" i="6"/>
  <c r="O60" i="6" s="1"/>
  <c r="C60" i="6"/>
  <c r="P60" i="6" s="1"/>
  <c r="A61" i="6"/>
  <c r="R59" i="6"/>
  <c r="E25" i="6" l="1"/>
  <c r="H25" i="6"/>
  <c r="R60" i="6"/>
  <c r="Q60" i="6"/>
  <c r="C61" i="6"/>
  <c r="B61" i="6"/>
  <c r="O61" i="6" s="1"/>
  <c r="A62" i="6"/>
  <c r="M25" i="6" l="1"/>
  <c r="I25" i="6"/>
  <c r="J25" i="6"/>
  <c r="K25" i="6" s="1"/>
  <c r="G25" i="6"/>
  <c r="R61" i="6"/>
  <c r="P61" i="6"/>
  <c r="B62" i="6"/>
  <c r="O62" i="6" s="1"/>
  <c r="C62" i="6"/>
  <c r="A63" i="6"/>
  <c r="Q61" i="6"/>
  <c r="F27" i="6" l="1"/>
  <c r="L27" i="6" s="1"/>
  <c r="D26" i="6"/>
  <c r="Q62" i="6"/>
  <c r="R62" i="6"/>
  <c r="C63" i="6"/>
  <c r="P63" i="6" s="1"/>
  <c r="B63" i="6"/>
  <c r="O63" i="6" s="1"/>
  <c r="A64" i="6"/>
  <c r="P62" i="6"/>
  <c r="H26" i="6" l="1"/>
  <c r="E26" i="6"/>
  <c r="B64" i="6"/>
  <c r="O64" i="6" s="1"/>
  <c r="C64" i="6"/>
  <c r="P64" i="6" s="1"/>
  <c r="A65" i="6"/>
  <c r="Q63" i="6"/>
  <c r="R63" i="6"/>
  <c r="J26" i="6" l="1"/>
  <c r="K26" i="6" s="1"/>
  <c r="G26" i="6"/>
  <c r="M26" i="6"/>
  <c r="I26" i="6"/>
  <c r="C65" i="6"/>
  <c r="P65" i="6" s="1"/>
  <c r="B65" i="6"/>
  <c r="O65" i="6" s="1"/>
  <c r="A66" i="6"/>
  <c r="R64" i="6"/>
  <c r="Q64" i="6"/>
  <c r="F28" i="6" l="1"/>
  <c r="L28" i="6" s="1"/>
  <c r="D27" i="6"/>
  <c r="R65" i="6"/>
  <c r="B66" i="6"/>
  <c r="O66" i="6" s="1"/>
  <c r="C66" i="6"/>
  <c r="A67" i="6"/>
  <c r="Q65" i="6"/>
  <c r="E27" i="6" l="1"/>
  <c r="H27" i="6"/>
  <c r="C67" i="6"/>
  <c r="B67" i="6"/>
  <c r="O67" i="6" s="1"/>
  <c r="A68" i="6"/>
  <c r="P66" i="6"/>
  <c r="Q66" i="6"/>
  <c r="R66" i="6"/>
  <c r="M27" i="6" l="1"/>
  <c r="I27" i="6"/>
  <c r="J27" i="6"/>
  <c r="K27" i="6" s="1"/>
  <c r="G27" i="6"/>
  <c r="R67" i="6"/>
  <c r="C68" i="6"/>
  <c r="P68" i="6" s="1"/>
  <c r="B68" i="6"/>
  <c r="O68" i="6" s="1"/>
  <c r="A69" i="6"/>
  <c r="P67" i="6"/>
  <c r="Q67" i="6"/>
  <c r="F29" i="6" l="1"/>
  <c r="L29" i="6" s="1"/>
  <c r="D28" i="6"/>
  <c r="B69" i="6"/>
  <c r="O69" i="6" s="1"/>
  <c r="C69" i="6"/>
  <c r="A70" i="6"/>
  <c r="R68" i="6"/>
  <c r="Q68" i="6"/>
  <c r="H28" i="6" l="1"/>
  <c r="E28" i="6"/>
  <c r="R69" i="6"/>
  <c r="P69" i="6"/>
  <c r="B70" i="6"/>
  <c r="O70" i="6" s="1"/>
  <c r="C70" i="6"/>
  <c r="A71" i="6"/>
  <c r="Q69" i="6"/>
  <c r="J28" i="6" l="1"/>
  <c r="K28" i="6" s="1"/>
  <c r="G28" i="6"/>
  <c r="M28" i="6"/>
  <c r="I28" i="6"/>
  <c r="Q70" i="6"/>
  <c r="C71" i="6"/>
  <c r="P71" i="6" s="1"/>
  <c r="B71" i="6"/>
  <c r="O71" i="6" s="1"/>
  <c r="A72" i="6"/>
  <c r="R70" i="6"/>
  <c r="P70" i="6"/>
  <c r="F30" i="6" l="1"/>
  <c r="L30" i="6" s="1"/>
  <c r="D29" i="6"/>
  <c r="Q71" i="6"/>
  <c r="R71" i="6"/>
  <c r="B72" i="6"/>
  <c r="O72" i="6" s="1"/>
  <c r="C72" i="6"/>
  <c r="A73" i="6"/>
  <c r="H29" i="6" l="1"/>
  <c r="E29" i="6"/>
  <c r="Q72" i="6"/>
  <c r="R72" i="6"/>
  <c r="P72" i="6"/>
  <c r="B73" i="6"/>
  <c r="O73" i="6" s="1"/>
  <c r="C73" i="6"/>
  <c r="P73" i="6" s="1"/>
  <c r="A74" i="6"/>
  <c r="J29" i="6" l="1"/>
  <c r="K29" i="6" s="1"/>
  <c r="G29" i="6"/>
  <c r="M29" i="6"/>
  <c r="I29" i="6"/>
  <c r="Q73" i="6"/>
  <c r="R73" i="6"/>
  <c r="B74" i="6"/>
  <c r="O74" i="6" s="1"/>
  <c r="C74" i="6"/>
  <c r="A75" i="6"/>
  <c r="F31" i="6" l="1"/>
  <c r="L31" i="6" s="1"/>
  <c r="D30" i="6"/>
  <c r="Q74" i="6"/>
  <c r="C75" i="6"/>
  <c r="B75" i="6"/>
  <c r="O75" i="6" s="1"/>
  <c r="A76" i="6"/>
  <c r="P74" i="6"/>
  <c r="R74" i="6"/>
  <c r="H30" i="6" l="1"/>
  <c r="E30" i="6"/>
  <c r="B76" i="6"/>
  <c r="O76" i="6" s="1"/>
  <c r="C76" i="6"/>
  <c r="A77" i="6"/>
  <c r="Q75" i="6"/>
  <c r="P75" i="6"/>
  <c r="R75" i="6"/>
  <c r="J30" i="6" l="1"/>
  <c r="K30" i="6" s="1"/>
  <c r="G30" i="6"/>
  <c r="M30" i="6"/>
  <c r="I30" i="6"/>
  <c r="C77" i="6"/>
  <c r="P77" i="6" s="1"/>
  <c r="B77" i="6"/>
  <c r="O77" i="6" s="1"/>
  <c r="A78" i="6"/>
  <c r="Q76" i="6"/>
  <c r="R76" i="6"/>
  <c r="P76" i="6"/>
  <c r="F32" i="6" l="1"/>
  <c r="L32" i="6" s="1"/>
  <c r="D31" i="6"/>
  <c r="R77" i="6"/>
  <c r="Q77" i="6"/>
  <c r="B78" i="6"/>
  <c r="O78" i="6" s="1"/>
  <c r="C78" i="6"/>
  <c r="P78" i="6" s="1"/>
  <c r="A79" i="6"/>
  <c r="E31" i="6" l="1"/>
  <c r="H31" i="6"/>
  <c r="Q78" i="6"/>
  <c r="C79" i="6"/>
  <c r="B79" i="6"/>
  <c r="O79" i="6" s="1"/>
  <c r="A80" i="6"/>
  <c r="R78" i="6"/>
  <c r="M31" i="6" l="1"/>
  <c r="I31" i="6"/>
  <c r="J31" i="6"/>
  <c r="K31" i="6" s="1"/>
  <c r="G31" i="6"/>
  <c r="P79" i="6"/>
  <c r="R79" i="6"/>
  <c r="C80" i="6"/>
  <c r="P80" i="6" s="1"/>
  <c r="B80" i="6"/>
  <c r="O80" i="6" s="1"/>
  <c r="A81" i="6"/>
  <c r="Q79" i="6"/>
  <c r="F33" i="6" l="1"/>
  <c r="L33" i="6" s="1"/>
  <c r="D32" i="6"/>
  <c r="Q80" i="6"/>
  <c r="R80" i="6"/>
  <c r="C81" i="6"/>
  <c r="B81" i="6"/>
  <c r="O81" i="6" s="1"/>
  <c r="A82" i="6"/>
  <c r="E32" i="6" l="1"/>
  <c r="H32" i="6"/>
  <c r="R81" i="6"/>
  <c r="P81" i="6"/>
  <c r="B82" i="6"/>
  <c r="O82" i="6" s="1"/>
  <c r="C82" i="6"/>
  <c r="A83" i="6"/>
  <c r="Q81" i="6"/>
  <c r="M32" i="6" l="1"/>
  <c r="I32" i="6"/>
  <c r="J32" i="6"/>
  <c r="K32" i="6" s="1"/>
  <c r="G32" i="6"/>
  <c r="Q82" i="6"/>
  <c r="C83" i="6"/>
  <c r="B83" i="6"/>
  <c r="O83" i="6" s="1"/>
  <c r="A84" i="6"/>
  <c r="R82" i="6"/>
  <c r="P82" i="6"/>
  <c r="F34" i="6" l="1"/>
  <c r="L34" i="6" s="1"/>
  <c r="D33" i="6"/>
  <c r="Q83" i="6"/>
  <c r="C84" i="6"/>
  <c r="P84" i="6" s="1"/>
  <c r="B84" i="6"/>
  <c r="O84" i="6" s="1"/>
  <c r="A85" i="6"/>
  <c r="R83" i="6"/>
  <c r="P83" i="6"/>
  <c r="E33" i="6" l="1"/>
  <c r="H33" i="6"/>
  <c r="Q84" i="6"/>
  <c r="R84" i="6"/>
  <c r="B85" i="6"/>
  <c r="O85" i="6" s="1"/>
  <c r="C85" i="6"/>
  <c r="A86" i="6"/>
  <c r="M33" i="6" l="1"/>
  <c r="I33" i="6"/>
  <c r="J33" i="6"/>
  <c r="K33" i="6" s="1"/>
  <c r="G33" i="6"/>
  <c r="R85" i="6"/>
  <c r="P85" i="6"/>
  <c r="B86" i="6"/>
  <c r="O86" i="6" s="1"/>
  <c r="C86" i="6"/>
  <c r="P86" i="6" s="1"/>
  <c r="A87" i="6"/>
  <c r="Q85" i="6"/>
  <c r="F35" i="6" l="1"/>
  <c r="L35" i="6" s="1"/>
  <c r="D34" i="6"/>
  <c r="C87" i="6"/>
  <c r="B87" i="6"/>
  <c r="O87" i="6" s="1"/>
  <c r="A88" i="6"/>
  <c r="R86" i="6"/>
  <c r="Q86" i="6"/>
  <c r="H34" i="6" l="1"/>
  <c r="E34" i="6"/>
  <c r="Q87" i="6"/>
  <c r="R87" i="6"/>
  <c r="C88" i="6"/>
  <c r="B88" i="6"/>
  <c r="O88" i="6" s="1"/>
  <c r="A89" i="6"/>
  <c r="P87" i="6"/>
  <c r="J34" i="6" l="1"/>
  <c r="K34" i="6" s="1"/>
  <c r="G34" i="6"/>
  <c r="M34" i="6"/>
  <c r="I34" i="6"/>
  <c r="B89" i="6"/>
  <c r="O89" i="6" s="1"/>
  <c r="C89" i="6"/>
  <c r="P89" i="6" s="1"/>
  <c r="A90" i="6"/>
  <c r="Q88" i="6"/>
  <c r="R88" i="6"/>
  <c r="P88" i="6"/>
  <c r="F36" i="6" l="1"/>
  <c r="L36" i="6" s="1"/>
  <c r="D35" i="6"/>
  <c r="Q89" i="6"/>
  <c r="R89" i="6"/>
  <c r="B90" i="6"/>
  <c r="O90" i="6" s="1"/>
  <c r="C90" i="6"/>
  <c r="P90" i="6" s="1"/>
  <c r="A91" i="6"/>
  <c r="H35" i="6" l="1"/>
  <c r="E35" i="6"/>
  <c r="Q90" i="6"/>
  <c r="C91" i="6"/>
  <c r="P91" i="6" s="1"/>
  <c r="B91" i="6"/>
  <c r="O91" i="6" s="1"/>
  <c r="A92" i="6"/>
  <c r="R90" i="6"/>
  <c r="J35" i="6" l="1"/>
  <c r="K35" i="6" s="1"/>
  <c r="G35" i="6"/>
  <c r="M35" i="6"/>
  <c r="I35" i="6"/>
  <c r="Q91" i="6"/>
  <c r="C92" i="6"/>
  <c r="P92" i="6" s="1"/>
  <c r="B92" i="6"/>
  <c r="O92" i="6" s="1"/>
  <c r="A93" i="6"/>
  <c r="R91" i="6"/>
  <c r="F37" i="6" l="1"/>
  <c r="L37" i="6" s="1"/>
  <c r="D36" i="6"/>
  <c r="R92" i="6"/>
  <c r="Q92" i="6"/>
  <c r="B93" i="6"/>
  <c r="O93" i="6" s="1"/>
  <c r="C93" i="6"/>
  <c r="P93" i="6" s="1"/>
  <c r="A94" i="6"/>
  <c r="H36" i="6" l="1"/>
  <c r="E36" i="6"/>
  <c r="R93" i="6"/>
  <c r="B94" i="6"/>
  <c r="O94" i="6" s="1"/>
  <c r="C94" i="6"/>
  <c r="A95" i="6"/>
  <c r="Q93" i="6"/>
  <c r="J36" i="6" l="1"/>
  <c r="K36" i="6" s="1"/>
  <c r="G36" i="6"/>
  <c r="M36" i="6"/>
  <c r="I36" i="6"/>
  <c r="C95" i="6"/>
  <c r="P95" i="6" s="1"/>
  <c r="B95" i="6"/>
  <c r="O95" i="6" s="1"/>
  <c r="A96" i="6"/>
  <c r="P94" i="6"/>
  <c r="Q94" i="6"/>
  <c r="R94" i="6"/>
  <c r="F38" i="6" l="1"/>
  <c r="L38" i="6" s="1"/>
  <c r="D37" i="6"/>
  <c r="R95" i="6"/>
  <c r="Q95" i="6"/>
  <c r="C96" i="6"/>
  <c r="B96" i="6"/>
  <c r="O96" i="6" s="1"/>
  <c r="A97" i="6"/>
  <c r="E37" i="6" l="1"/>
  <c r="H37" i="6"/>
  <c r="R96" i="6"/>
  <c r="Q96" i="6"/>
  <c r="P96" i="6"/>
  <c r="B97" i="6"/>
  <c r="O97" i="6" s="1"/>
  <c r="C97" i="6"/>
  <c r="P97" i="6" s="1"/>
  <c r="A98" i="6"/>
  <c r="M37" i="6" l="1"/>
  <c r="I37" i="6"/>
  <c r="J37" i="6"/>
  <c r="K37" i="6" s="1"/>
  <c r="G37" i="6"/>
  <c r="B98" i="6"/>
  <c r="O98" i="6" s="1"/>
  <c r="C98" i="6"/>
  <c r="P98" i="6" s="1"/>
  <c r="A99" i="6"/>
  <c r="R97" i="6"/>
  <c r="Q97" i="6"/>
  <c r="F39" i="6" l="1"/>
  <c r="L39" i="6" s="1"/>
  <c r="D38" i="6"/>
  <c r="Q98" i="6"/>
  <c r="C99" i="6"/>
  <c r="P99" i="6" s="1"/>
  <c r="B99" i="6"/>
  <c r="O99" i="6" s="1"/>
  <c r="A100" i="6"/>
  <c r="R98" i="6"/>
  <c r="E38" i="6" l="1"/>
  <c r="H38" i="6"/>
  <c r="Q99" i="6"/>
  <c r="B100" i="6"/>
  <c r="O100" i="6" s="1"/>
  <c r="C100" i="6"/>
  <c r="A101" i="6"/>
  <c r="R99" i="6"/>
  <c r="M38" i="6" l="1"/>
  <c r="I38" i="6"/>
  <c r="J38" i="6"/>
  <c r="K38" i="6" s="1"/>
  <c r="G38" i="6"/>
  <c r="P100" i="6"/>
  <c r="R100" i="6"/>
  <c r="Q100" i="6"/>
  <c r="C101" i="6"/>
  <c r="P101" i="6" s="1"/>
  <c r="B101" i="6"/>
  <c r="O101" i="6" s="1"/>
  <c r="A102" i="6"/>
  <c r="F40" i="6" l="1"/>
  <c r="L40" i="6" s="1"/>
  <c r="D39" i="6"/>
  <c r="Q101" i="6"/>
  <c r="R101" i="6"/>
  <c r="B102" i="6"/>
  <c r="O102" i="6" s="1"/>
  <c r="C102" i="6"/>
  <c r="P102" i="6" s="1"/>
  <c r="A103" i="6"/>
  <c r="H39" i="6" l="1"/>
  <c r="E39" i="6"/>
  <c r="Q102" i="6"/>
  <c r="C103" i="6"/>
  <c r="P103" i="6" s="1"/>
  <c r="B103" i="6"/>
  <c r="O103" i="6" s="1"/>
  <c r="A104" i="6"/>
  <c r="R102" i="6"/>
  <c r="J39" i="6" l="1"/>
  <c r="K39" i="6" s="1"/>
  <c r="G39" i="6"/>
  <c r="M39" i="6"/>
  <c r="I39" i="6"/>
  <c r="Q103" i="6"/>
  <c r="C104" i="6"/>
  <c r="P104" i="6" s="1"/>
  <c r="B104" i="6"/>
  <c r="O104" i="6" s="1"/>
  <c r="A105" i="6"/>
  <c r="R103" i="6"/>
  <c r="F41" i="6" l="1"/>
  <c r="L41" i="6" s="1"/>
  <c r="D40" i="6"/>
  <c r="R104" i="6"/>
  <c r="Q104" i="6"/>
  <c r="C105" i="6"/>
  <c r="B105" i="6"/>
  <c r="O105" i="6" s="1"/>
  <c r="A106" i="6"/>
  <c r="E40" i="6" l="1"/>
  <c r="H40" i="6"/>
  <c r="R105" i="6"/>
  <c r="P105" i="6"/>
  <c r="B106" i="6"/>
  <c r="O106" i="6" s="1"/>
  <c r="C106" i="6"/>
  <c r="P106" i="6" s="1"/>
  <c r="A107" i="6"/>
  <c r="Q105" i="6"/>
  <c r="M40" i="6" l="1"/>
  <c r="I40" i="6"/>
  <c r="J40" i="6"/>
  <c r="G40" i="6"/>
  <c r="R106" i="6"/>
  <c r="Q106" i="6"/>
  <c r="C107" i="6"/>
  <c r="B107" i="6"/>
  <c r="O107" i="6" s="1"/>
  <c r="A108" i="6"/>
  <c r="F42" i="6" l="1"/>
  <c r="L42" i="6" s="1"/>
  <c r="D41" i="6"/>
  <c r="K40" i="6"/>
  <c r="R107" i="6"/>
  <c r="C108" i="6"/>
  <c r="B108" i="6"/>
  <c r="O108" i="6" s="1"/>
  <c r="A109" i="6"/>
  <c r="P107" i="6"/>
  <c r="Q107" i="6"/>
  <c r="H41" i="6" l="1"/>
  <c r="E41" i="6"/>
  <c r="R108" i="6"/>
  <c r="P108" i="6"/>
  <c r="C109" i="6"/>
  <c r="P109" i="6" s="1"/>
  <c r="B109" i="6"/>
  <c r="O109" i="6" s="1"/>
  <c r="A110" i="6"/>
  <c r="Q108" i="6"/>
  <c r="G41" i="6" l="1"/>
  <c r="J41" i="6"/>
  <c r="M41" i="6"/>
  <c r="I41" i="6"/>
  <c r="Q109" i="6"/>
  <c r="B110" i="6"/>
  <c r="O110" i="6" s="1"/>
  <c r="C110" i="6"/>
  <c r="P110" i="6" s="1"/>
  <c r="A111" i="6"/>
  <c r="R109" i="6"/>
  <c r="K41" i="6" l="1"/>
  <c r="F43" i="6"/>
  <c r="L43" i="6" s="1"/>
  <c r="D42" i="6"/>
  <c r="C111" i="6"/>
  <c r="B111" i="6"/>
  <c r="O111" i="6" s="1"/>
  <c r="A112" i="6"/>
  <c r="R110" i="6"/>
  <c r="Q110" i="6"/>
  <c r="E42" i="6" l="1"/>
  <c r="H42" i="6"/>
  <c r="R111" i="6"/>
  <c r="C112" i="6"/>
  <c r="B112" i="6"/>
  <c r="O112" i="6" s="1"/>
  <c r="A113" i="6"/>
  <c r="P111" i="6"/>
  <c r="Q111" i="6"/>
  <c r="M42" i="6" l="1"/>
  <c r="I42" i="6"/>
  <c r="G42" i="6"/>
  <c r="J42" i="6"/>
  <c r="C113" i="6"/>
  <c r="P113" i="6" s="1"/>
  <c r="B113" i="6"/>
  <c r="O113" i="6" s="1"/>
  <c r="A114" i="6"/>
  <c r="Q112" i="6"/>
  <c r="P112" i="6"/>
  <c r="R112" i="6"/>
  <c r="F44" i="6" l="1"/>
  <c r="L44" i="6" s="1"/>
  <c r="D43" i="6"/>
  <c r="K42" i="6"/>
  <c r="B114" i="6"/>
  <c r="O114" i="6" s="1"/>
  <c r="C114" i="6"/>
  <c r="A115" i="6"/>
  <c r="R113" i="6"/>
  <c r="Q113" i="6"/>
  <c r="H43" i="6" l="1"/>
  <c r="E43" i="6"/>
  <c r="Q114" i="6"/>
  <c r="R114" i="6"/>
  <c r="P114" i="6"/>
  <c r="C115" i="6"/>
  <c r="B115" i="6"/>
  <c r="O115" i="6" s="1"/>
  <c r="A116" i="6"/>
  <c r="G43" i="6" l="1"/>
  <c r="J43" i="6"/>
  <c r="M43" i="6"/>
  <c r="I43" i="6"/>
  <c r="R115" i="6"/>
  <c r="C116" i="6"/>
  <c r="P116" i="6" s="1"/>
  <c r="B116" i="6"/>
  <c r="O116" i="6" s="1"/>
  <c r="A117" i="6"/>
  <c r="P115" i="6"/>
  <c r="Q115" i="6"/>
  <c r="K43" i="6" l="1"/>
  <c r="F45" i="6"/>
  <c r="L45" i="6" s="1"/>
  <c r="D44" i="6"/>
  <c r="C117" i="6"/>
  <c r="P117" i="6" s="1"/>
  <c r="B117" i="6"/>
  <c r="O117" i="6" s="1"/>
  <c r="A118" i="6"/>
  <c r="R116" i="6"/>
  <c r="Q116" i="6"/>
  <c r="H44" i="6" l="1"/>
  <c r="E44" i="6"/>
  <c r="B118" i="6"/>
  <c r="O118" i="6" s="1"/>
  <c r="C118" i="6"/>
  <c r="P118" i="6" s="1"/>
  <c r="A119" i="6"/>
  <c r="R117" i="6"/>
  <c r="Q117" i="6"/>
  <c r="G44" i="6" l="1"/>
  <c r="J44" i="6"/>
  <c r="M44" i="6"/>
  <c r="I44" i="6"/>
  <c r="Q118" i="6"/>
  <c r="C119" i="6"/>
  <c r="P119" i="6" s="1"/>
  <c r="B119" i="6"/>
  <c r="O119" i="6" s="1"/>
  <c r="A120" i="6"/>
  <c r="R118" i="6"/>
  <c r="K44" i="6" l="1"/>
  <c r="F46" i="6"/>
  <c r="L46" i="6" s="1"/>
  <c r="D45" i="6"/>
  <c r="R119" i="6"/>
  <c r="B120" i="6"/>
  <c r="O120" i="6" s="1"/>
  <c r="C120" i="6"/>
  <c r="P120" i="6" s="1"/>
  <c r="A121" i="6"/>
  <c r="Q119" i="6"/>
  <c r="H45" i="6" l="1"/>
  <c r="E45" i="6"/>
  <c r="C121" i="6"/>
  <c r="B121" i="6"/>
  <c r="O121" i="6" s="1"/>
  <c r="A122" i="6"/>
  <c r="R120" i="6"/>
  <c r="Q120" i="6"/>
  <c r="G45" i="6" l="1"/>
  <c r="J45" i="6"/>
  <c r="M45" i="6"/>
  <c r="I45" i="6"/>
  <c r="P121" i="6"/>
  <c r="R121" i="6"/>
  <c r="B122" i="6"/>
  <c r="O122" i="6" s="1"/>
  <c r="C122" i="6"/>
  <c r="P122" i="6" s="1"/>
  <c r="A123" i="6"/>
  <c r="Q121" i="6"/>
  <c r="K45" i="6" l="1"/>
  <c r="F47" i="6"/>
  <c r="L47" i="6" s="1"/>
  <c r="D46" i="6"/>
  <c r="R122" i="6"/>
  <c r="Q122" i="6"/>
  <c r="C123" i="6"/>
  <c r="P123" i="6" s="1"/>
  <c r="B123" i="6"/>
  <c r="O123" i="6" s="1"/>
  <c r="A124" i="6"/>
  <c r="E46" i="6" l="1"/>
  <c r="H46" i="6"/>
  <c r="Q123" i="6"/>
  <c r="C124" i="6"/>
  <c r="P124" i="6" s="1"/>
  <c r="B124" i="6"/>
  <c r="O124" i="6" s="1"/>
  <c r="A125" i="6"/>
  <c r="R123" i="6"/>
  <c r="M46" i="6" l="1"/>
  <c r="I46" i="6"/>
  <c r="G46" i="6"/>
  <c r="J46" i="6"/>
  <c r="R124" i="6"/>
  <c r="Q124" i="6"/>
  <c r="B125" i="6"/>
  <c r="O125" i="6" s="1"/>
  <c r="C125" i="6"/>
  <c r="P125" i="6" s="1"/>
  <c r="A126" i="6"/>
  <c r="F48" i="6" l="1"/>
  <c r="L48" i="6" s="1"/>
  <c r="D47" i="6"/>
  <c r="K46" i="6"/>
  <c r="B126" i="6"/>
  <c r="O126" i="6" s="1"/>
  <c r="C126" i="6"/>
  <c r="P126" i="6" s="1"/>
  <c r="A127" i="6"/>
  <c r="R125" i="6"/>
  <c r="Q125" i="6"/>
  <c r="H47" i="6" l="1"/>
  <c r="E47" i="6"/>
  <c r="Q126" i="6"/>
  <c r="C127" i="6"/>
  <c r="P127" i="6" s="1"/>
  <c r="B127" i="6"/>
  <c r="O127" i="6" s="1"/>
  <c r="A128" i="6"/>
  <c r="R126" i="6"/>
  <c r="G47" i="6" l="1"/>
  <c r="J47" i="6"/>
  <c r="M47" i="6"/>
  <c r="I47" i="6"/>
  <c r="R127" i="6"/>
  <c r="Q127" i="6"/>
  <c r="B128" i="6"/>
  <c r="O128" i="6" s="1"/>
  <c r="C128" i="6"/>
  <c r="P128" i="6" s="1"/>
  <c r="A129" i="6"/>
  <c r="K47" i="6" l="1"/>
  <c r="F49" i="6"/>
  <c r="L49" i="6" s="1"/>
  <c r="D48" i="6"/>
  <c r="R128" i="6"/>
  <c r="C129" i="6"/>
  <c r="P129" i="6" s="1"/>
  <c r="B129" i="6"/>
  <c r="O129" i="6" s="1"/>
  <c r="A130" i="6"/>
  <c r="Q128" i="6"/>
  <c r="E48" i="6" l="1"/>
  <c r="H48" i="6"/>
  <c r="B130" i="6"/>
  <c r="O130" i="6" s="1"/>
  <c r="C130" i="6"/>
  <c r="P130" i="6" s="1"/>
  <c r="A131" i="6"/>
  <c r="R129" i="6"/>
  <c r="Q129" i="6"/>
  <c r="M48" i="6" l="1"/>
  <c r="I48" i="6"/>
  <c r="G48" i="6"/>
  <c r="J48" i="6"/>
  <c r="C131" i="6"/>
  <c r="B131" i="6"/>
  <c r="O131" i="6" s="1"/>
  <c r="A132" i="6"/>
  <c r="R130" i="6"/>
  <c r="Q130" i="6"/>
  <c r="F50" i="6" l="1"/>
  <c r="L50" i="6" s="1"/>
  <c r="D49" i="6"/>
  <c r="K48" i="6"/>
  <c r="R131" i="6"/>
  <c r="C132" i="6"/>
  <c r="P132" i="6" s="1"/>
  <c r="B132" i="6"/>
  <c r="O132" i="6" s="1"/>
  <c r="A133" i="6"/>
  <c r="P131" i="6"/>
  <c r="Q131" i="6"/>
  <c r="E49" i="6" l="1"/>
  <c r="H49" i="6"/>
  <c r="Q132" i="6"/>
  <c r="R132" i="6"/>
  <c r="C133" i="6"/>
  <c r="P133" i="6" s="1"/>
  <c r="B133" i="6"/>
  <c r="O133" i="6" s="1"/>
  <c r="A134" i="6"/>
  <c r="M49" i="6" l="1"/>
  <c r="I49" i="6"/>
  <c r="G49" i="6"/>
  <c r="J49" i="6"/>
  <c r="R133" i="6"/>
  <c r="Q133" i="6"/>
  <c r="B134" i="6"/>
  <c r="O134" i="6" s="1"/>
  <c r="C134" i="6"/>
  <c r="P134" i="6" s="1"/>
  <c r="A135" i="6"/>
  <c r="F51" i="6" l="1"/>
  <c r="L51" i="6" s="1"/>
  <c r="D50" i="6"/>
  <c r="K49" i="6"/>
  <c r="C135" i="6"/>
  <c r="B135" i="6"/>
  <c r="O135" i="6" s="1"/>
  <c r="A136" i="6"/>
  <c r="R134" i="6"/>
  <c r="Q134" i="6"/>
  <c r="H50" i="6" l="1"/>
  <c r="E50" i="6"/>
  <c r="Q135" i="6"/>
  <c r="P135" i="6"/>
  <c r="B136" i="6"/>
  <c r="O136" i="6" s="1"/>
  <c r="C136" i="6"/>
  <c r="P136" i="6" s="1"/>
  <c r="A137" i="6"/>
  <c r="R135" i="6"/>
  <c r="G50" i="6" l="1"/>
  <c r="J50" i="6"/>
  <c r="M50" i="6"/>
  <c r="I50" i="6"/>
  <c r="R136" i="6"/>
  <c r="B137" i="6"/>
  <c r="O137" i="6" s="1"/>
  <c r="C137" i="6"/>
  <c r="P137" i="6" s="1"/>
  <c r="A138" i="6"/>
  <c r="Q136" i="6"/>
  <c r="K50" i="6" l="1"/>
  <c r="F52" i="6"/>
  <c r="L52" i="6" s="1"/>
  <c r="D51" i="6"/>
  <c r="R137" i="6"/>
  <c r="B138" i="6"/>
  <c r="O138" i="6" s="1"/>
  <c r="C138" i="6"/>
  <c r="P138" i="6" s="1"/>
  <c r="A139" i="6"/>
  <c r="Q137" i="6"/>
  <c r="E51" i="6" l="1"/>
  <c r="H51" i="6"/>
  <c r="Q138" i="6"/>
  <c r="R138" i="6"/>
  <c r="C139" i="6"/>
  <c r="P139" i="6" s="1"/>
  <c r="B139" i="6"/>
  <c r="O139" i="6" s="1"/>
  <c r="A140" i="6"/>
  <c r="M51" i="6" l="1"/>
  <c r="I51" i="6"/>
  <c r="G51" i="6"/>
  <c r="J51" i="6"/>
  <c r="Q139" i="6"/>
  <c r="C140" i="6"/>
  <c r="P140" i="6" s="1"/>
  <c r="B140" i="6"/>
  <c r="O140" i="6" s="1"/>
  <c r="A141" i="6"/>
  <c r="R139" i="6"/>
  <c r="F53" i="6" l="1"/>
  <c r="L53" i="6" s="1"/>
  <c r="D52" i="6"/>
  <c r="K51" i="6"/>
  <c r="Q140" i="6"/>
  <c r="B141" i="6"/>
  <c r="O141" i="6" s="1"/>
  <c r="C141" i="6"/>
  <c r="P141" i="6" s="1"/>
  <c r="A142" i="6"/>
  <c r="R140" i="6"/>
  <c r="E52" i="6" l="1"/>
  <c r="H52" i="6"/>
  <c r="R141" i="6"/>
  <c r="B142" i="6"/>
  <c r="O142" i="6" s="1"/>
  <c r="C142" i="6"/>
  <c r="A143" i="6"/>
  <c r="Q141" i="6"/>
  <c r="M52" i="6" l="1"/>
  <c r="I52" i="6"/>
  <c r="G52" i="6"/>
  <c r="J52" i="6"/>
  <c r="Q142" i="6"/>
  <c r="P142" i="6"/>
  <c r="C143" i="6"/>
  <c r="B143" i="6"/>
  <c r="O143" i="6" s="1"/>
  <c r="A144" i="6"/>
  <c r="R142" i="6"/>
  <c r="F54" i="6" l="1"/>
  <c r="L54" i="6" s="1"/>
  <c r="D53" i="6"/>
  <c r="K52" i="6"/>
  <c r="R143" i="6"/>
  <c r="C144" i="6"/>
  <c r="P144" i="6" s="1"/>
  <c r="B144" i="6"/>
  <c r="O144" i="6" s="1"/>
  <c r="A145" i="6"/>
  <c r="Q143" i="6"/>
  <c r="P143" i="6"/>
  <c r="E53" i="6" l="1"/>
  <c r="H53" i="6"/>
  <c r="C145" i="6"/>
  <c r="B145" i="6"/>
  <c r="O145" i="6" s="1"/>
  <c r="A146" i="6"/>
  <c r="R144" i="6"/>
  <c r="Q144" i="6"/>
  <c r="M53" i="6" l="1"/>
  <c r="I53" i="6"/>
  <c r="G53" i="6"/>
  <c r="J53" i="6"/>
  <c r="P145" i="6"/>
  <c r="B146" i="6"/>
  <c r="O146" i="6" s="1"/>
  <c r="C146" i="6"/>
  <c r="A147" i="6"/>
  <c r="R145" i="6"/>
  <c r="Q145" i="6"/>
  <c r="F55" i="6" l="1"/>
  <c r="L55" i="6" s="1"/>
  <c r="D54" i="6"/>
  <c r="K53" i="6"/>
  <c r="C147" i="6"/>
  <c r="B147" i="6"/>
  <c r="O147" i="6" s="1"/>
  <c r="A148" i="6"/>
  <c r="R146" i="6"/>
  <c r="P146" i="6"/>
  <c r="Q146" i="6"/>
  <c r="H54" i="6" l="1"/>
  <c r="E54" i="6"/>
  <c r="R147" i="6"/>
  <c r="C148" i="6"/>
  <c r="B148" i="6"/>
  <c r="O148" i="6" s="1"/>
  <c r="A149" i="6"/>
  <c r="P147" i="6"/>
  <c r="Q147" i="6"/>
  <c r="G54" i="6" l="1"/>
  <c r="J54" i="6"/>
  <c r="M54" i="6"/>
  <c r="I54" i="6"/>
  <c r="R148" i="6"/>
  <c r="Q148" i="6"/>
  <c r="C149" i="6"/>
  <c r="P149" i="6" s="1"/>
  <c r="B149" i="6"/>
  <c r="O149" i="6" s="1"/>
  <c r="A150" i="6"/>
  <c r="P148" i="6"/>
  <c r="K54" i="6" l="1"/>
  <c r="F56" i="6"/>
  <c r="L56" i="6" s="1"/>
  <c r="D55" i="6"/>
  <c r="Q149" i="6"/>
  <c r="R149" i="6"/>
  <c r="B150" i="6"/>
  <c r="O150" i="6" s="1"/>
  <c r="C150" i="6"/>
  <c r="P150" i="6" s="1"/>
  <c r="A151" i="6"/>
  <c r="E55" i="6" l="1"/>
  <c r="H55" i="6"/>
  <c r="Q150" i="6"/>
  <c r="R150" i="6"/>
  <c r="C151" i="6"/>
  <c r="B151" i="6"/>
  <c r="O151" i="6" s="1"/>
  <c r="A152" i="6"/>
  <c r="M55" i="6" l="1"/>
  <c r="I55" i="6"/>
  <c r="G55" i="6"/>
  <c r="J55" i="6"/>
  <c r="Q151" i="6"/>
  <c r="P151" i="6"/>
  <c r="C152" i="6"/>
  <c r="P152" i="6" s="1"/>
  <c r="B152" i="6"/>
  <c r="O152" i="6" s="1"/>
  <c r="A153" i="6"/>
  <c r="R151" i="6"/>
  <c r="F57" i="6" l="1"/>
  <c r="L57" i="6" s="1"/>
  <c r="D56" i="6"/>
  <c r="K55" i="6"/>
  <c r="Q152" i="6"/>
  <c r="R152" i="6"/>
  <c r="C153" i="6"/>
  <c r="B153" i="6"/>
  <c r="O153" i="6" s="1"/>
  <c r="A154" i="6"/>
  <c r="H56" i="6" l="1"/>
  <c r="E56" i="6"/>
  <c r="R153" i="6"/>
  <c r="P153" i="6"/>
  <c r="B154" i="6"/>
  <c r="O154" i="6" s="1"/>
  <c r="C154" i="6"/>
  <c r="A155" i="6"/>
  <c r="Q153" i="6"/>
  <c r="G56" i="6" l="1"/>
  <c r="J56" i="6"/>
  <c r="M56" i="6"/>
  <c r="I56" i="6"/>
  <c r="Q154" i="6"/>
  <c r="C155" i="6"/>
  <c r="B155" i="6"/>
  <c r="O155" i="6" s="1"/>
  <c r="A156" i="6"/>
  <c r="P154" i="6"/>
  <c r="R154" i="6"/>
  <c r="K56" i="6" l="1"/>
  <c r="F58" i="6"/>
  <c r="L58" i="6" s="1"/>
  <c r="D57" i="6"/>
  <c r="R155" i="6"/>
  <c r="C156" i="6"/>
  <c r="B156" i="6"/>
  <c r="O156" i="6" s="1"/>
  <c r="A157" i="6"/>
  <c r="P155" i="6"/>
  <c r="Q155" i="6"/>
  <c r="H57" i="6" l="1"/>
  <c r="E57" i="6"/>
  <c r="C157" i="6"/>
  <c r="B157" i="6"/>
  <c r="O157" i="6" s="1"/>
  <c r="A158" i="6"/>
  <c r="R156" i="6"/>
  <c r="P156" i="6"/>
  <c r="Q156" i="6"/>
  <c r="G57" i="6" l="1"/>
  <c r="J57" i="6"/>
  <c r="M57" i="6"/>
  <c r="I57" i="6"/>
  <c r="R157" i="6"/>
  <c r="B158" i="6"/>
  <c r="O158" i="6" s="1"/>
  <c r="C158" i="6"/>
  <c r="A159" i="6"/>
  <c r="P157" i="6"/>
  <c r="Q157" i="6"/>
  <c r="K57" i="6" l="1"/>
  <c r="F59" i="6"/>
  <c r="L59" i="6" s="1"/>
  <c r="D58" i="6"/>
  <c r="Q158" i="6"/>
  <c r="C159" i="6"/>
  <c r="B159" i="6"/>
  <c r="O159" i="6" s="1"/>
  <c r="A160" i="6"/>
  <c r="R158" i="6"/>
  <c r="P158" i="6"/>
  <c r="H58" i="6" l="1"/>
  <c r="E58" i="6"/>
  <c r="R159" i="6"/>
  <c r="P159" i="6"/>
  <c r="C160" i="6"/>
  <c r="P160" i="6" s="1"/>
  <c r="B160" i="6"/>
  <c r="O160" i="6" s="1"/>
  <c r="A161" i="6"/>
  <c r="Q159" i="6"/>
  <c r="G58" i="6" l="1"/>
  <c r="J58" i="6"/>
  <c r="M58" i="6"/>
  <c r="I58" i="6"/>
  <c r="R160" i="6"/>
  <c r="Q160" i="6"/>
  <c r="B161" i="6"/>
  <c r="O161" i="6" s="1"/>
  <c r="C161" i="6"/>
  <c r="P161" i="6" s="1"/>
  <c r="A162" i="6"/>
  <c r="K58" i="6" l="1"/>
  <c r="F60" i="6"/>
  <c r="L60" i="6" s="1"/>
  <c r="D59" i="6"/>
  <c r="R161" i="6"/>
  <c r="B162" i="6"/>
  <c r="O162" i="6" s="1"/>
  <c r="C162" i="6"/>
  <c r="A163" i="6"/>
  <c r="Q161" i="6"/>
  <c r="E59" i="6" l="1"/>
  <c r="H59" i="6"/>
  <c r="Q162" i="6"/>
  <c r="C163" i="6"/>
  <c r="P163" i="6" s="1"/>
  <c r="B163" i="6"/>
  <c r="O163" i="6" s="1"/>
  <c r="A164" i="6"/>
  <c r="P162" i="6"/>
  <c r="R162" i="6"/>
  <c r="M59" i="6" l="1"/>
  <c r="I59" i="6"/>
  <c r="G59" i="6"/>
  <c r="J59" i="6"/>
  <c r="Q163" i="6"/>
  <c r="R163" i="6"/>
  <c r="C164" i="6"/>
  <c r="B164" i="6"/>
  <c r="O164" i="6" s="1"/>
  <c r="A165" i="6"/>
  <c r="K59" i="6" l="1"/>
  <c r="F61" i="6"/>
  <c r="L61" i="6" s="1"/>
  <c r="D60" i="6"/>
  <c r="C165" i="6"/>
  <c r="B165" i="6"/>
  <c r="O165" i="6" s="1"/>
  <c r="A166" i="6"/>
  <c r="Q164" i="6"/>
  <c r="R164" i="6"/>
  <c r="P164" i="6"/>
  <c r="E60" i="6" l="1"/>
  <c r="H60" i="6"/>
  <c r="P165" i="6"/>
  <c r="B166" i="6"/>
  <c r="O166" i="6" s="1"/>
  <c r="C166" i="6"/>
  <c r="P166" i="6" s="1"/>
  <c r="A167" i="6"/>
  <c r="Q165" i="6"/>
  <c r="R165" i="6"/>
  <c r="M60" i="6" l="1"/>
  <c r="I60" i="6"/>
  <c r="G60" i="6"/>
  <c r="J60" i="6"/>
  <c r="C167" i="6"/>
  <c r="B167" i="6"/>
  <c r="O167" i="6" s="1"/>
  <c r="A168" i="6"/>
  <c r="R166" i="6"/>
  <c r="Q166" i="6"/>
  <c r="F62" i="6" l="1"/>
  <c r="L62" i="6" s="1"/>
  <c r="D61" i="6"/>
  <c r="K60" i="6"/>
  <c r="C168" i="6"/>
  <c r="P168" i="6" s="1"/>
  <c r="B168" i="6"/>
  <c r="O168" i="6" s="1"/>
  <c r="A169" i="6"/>
  <c r="P167" i="6"/>
  <c r="Q167" i="6"/>
  <c r="R167" i="6"/>
  <c r="E61" i="6" l="1"/>
  <c r="H61" i="6"/>
  <c r="R168" i="6"/>
  <c r="Q168" i="6"/>
  <c r="C169" i="6"/>
  <c r="B169" i="6"/>
  <c r="O169" i="6" s="1"/>
  <c r="A170" i="6"/>
  <c r="M61" i="6" l="1"/>
  <c r="I61" i="6"/>
  <c r="G61" i="6"/>
  <c r="J61" i="6"/>
  <c r="R169" i="6"/>
  <c r="B170" i="6"/>
  <c r="O170" i="6" s="1"/>
  <c r="C170" i="6"/>
  <c r="A171" i="6"/>
  <c r="P169" i="6"/>
  <c r="Q169" i="6"/>
  <c r="F63" i="6" l="1"/>
  <c r="L63" i="6" s="1"/>
  <c r="D62" i="6"/>
  <c r="K61" i="6"/>
  <c r="Q170" i="6"/>
  <c r="C171" i="6"/>
  <c r="B171" i="6"/>
  <c r="O171" i="6" s="1"/>
  <c r="A172" i="6"/>
  <c r="P170" i="6"/>
  <c r="R170" i="6"/>
  <c r="E62" i="6" l="1"/>
  <c r="H62" i="6"/>
  <c r="Q171" i="6"/>
  <c r="B172" i="6"/>
  <c r="O172" i="6" s="1"/>
  <c r="C172" i="6"/>
  <c r="A173" i="6"/>
  <c r="R171" i="6"/>
  <c r="P171" i="6"/>
  <c r="M62" i="6" l="1"/>
  <c r="I62" i="6"/>
  <c r="G62" i="6"/>
  <c r="J62" i="6"/>
  <c r="R172" i="6"/>
  <c r="Q172" i="6"/>
  <c r="C173" i="6"/>
  <c r="P173" i="6" s="1"/>
  <c r="B173" i="6"/>
  <c r="O173" i="6" s="1"/>
  <c r="A174" i="6"/>
  <c r="P172" i="6"/>
  <c r="F64" i="6" l="1"/>
  <c r="L64" i="6" s="1"/>
  <c r="D63" i="6"/>
  <c r="K62" i="6"/>
  <c r="B174" i="6"/>
  <c r="O174" i="6" s="1"/>
  <c r="C174" i="6"/>
  <c r="A175" i="6"/>
  <c r="R173" i="6"/>
  <c r="Q173" i="6"/>
  <c r="E63" i="6" l="1"/>
  <c r="H63" i="6"/>
  <c r="Q174" i="6"/>
  <c r="R174" i="6"/>
  <c r="P174" i="6"/>
  <c r="C175" i="6"/>
  <c r="P175" i="6" s="1"/>
  <c r="B175" i="6"/>
  <c r="O175" i="6" s="1"/>
  <c r="A176" i="6"/>
  <c r="M63" i="6" l="1"/>
  <c r="I63" i="6"/>
  <c r="G63" i="6"/>
  <c r="J63" i="6"/>
  <c r="Q175" i="6"/>
  <c r="C176" i="6"/>
  <c r="B176" i="6"/>
  <c r="O176" i="6" s="1"/>
  <c r="A177" i="6"/>
  <c r="R175" i="6"/>
  <c r="F65" i="6" l="1"/>
  <c r="L65" i="6" s="1"/>
  <c r="D64" i="6"/>
  <c r="K63" i="6"/>
  <c r="Q176" i="6"/>
  <c r="R176" i="6"/>
  <c r="P176" i="6"/>
  <c r="B177" i="6"/>
  <c r="O177" i="6" s="1"/>
  <c r="C177" i="6"/>
  <c r="A178" i="6"/>
  <c r="E64" i="6" l="1"/>
  <c r="H64" i="6"/>
  <c r="R177" i="6"/>
  <c r="P177" i="6"/>
  <c r="Q177" i="6"/>
  <c r="B178" i="6"/>
  <c r="O178" i="6" s="1"/>
  <c r="C178" i="6"/>
  <c r="P178" i="6" s="1"/>
  <c r="A179" i="6"/>
  <c r="M64" i="6" l="1"/>
  <c r="I64" i="6"/>
  <c r="G64" i="6"/>
  <c r="J64" i="6"/>
  <c r="Q178" i="6"/>
  <c r="R178" i="6"/>
  <c r="C179" i="6"/>
  <c r="B179" i="6"/>
  <c r="O179" i="6" s="1"/>
  <c r="A180" i="6"/>
  <c r="F66" i="6" l="1"/>
  <c r="L66" i="6" s="1"/>
  <c r="D65" i="6"/>
  <c r="K64" i="6"/>
  <c r="C180" i="6"/>
  <c r="P180" i="6" s="1"/>
  <c r="B180" i="6"/>
  <c r="O180" i="6" s="1"/>
  <c r="A181" i="6"/>
  <c r="R179" i="6"/>
  <c r="P179" i="6"/>
  <c r="Q179" i="6"/>
  <c r="H65" i="6" l="1"/>
  <c r="E65" i="6"/>
  <c r="R180" i="6"/>
  <c r="Q180" i="6"/>
  <c r="C181" i="6"/>
  <c r="P181" i="6" s="1"/>
  <c r="B181" i="6"/>
  <c r="O181" i="6" s="1"/>
  <c r="A182" i="6"/>
  <c r="G65" i="6" l="1"/>
  <c r="J65" i="6"/>
  <c r="M65" i="6"/>
  <c r="I65" i="6"/>
  <c r="Q181" i="6"/>
  <c r="B182" i="6"/>
  <c r="O182" i="6" s="1"/>
  <c r="C182" i="6"/>
  <c r="A183" i="6"/>
  <c r="R181" i="6"/>
  <c r="K65" i="6" l="1"/>
  <c r="F67" i="6"/>
  <c r="L67" i="6" s="1"/>
  <c r="D66" i="6"/>
  <c r="C183" i="6"/>
  <c r="P183" i="6" s="1"/>
  <c r="B183" i="6"/>
  <c r="O183" i="6" s="1"/>
  <c r="A184" i="6"/>
  <c r="P182" i="6"/>
  <c r="Q182" i="6"/>
  <c r="R182" i="6"/>
  <c r="H66" i="6" l="1"/>
  <c r="E66" i="6"/>
  <c r="C184" i="6"/>
  <c r="P184" i="6" s="1"/>
  <c r="B184" i="6"/>
  <c r="O184" i="6" s="1"/>
  <c r="A185" i="6"/>
  <c r="Q183" i="6"/>
  <c r="R183" i="6"/>
  <c r="G66" i="6" l="1"/>
  <c r="J66" i="6"/>
  <c r="M66" i="6"/>
  <c r="I66" i="6"/>
  <c r="C185" i="6"/>
  <c r="B185" i="6"/>
  <c r="O185" i="6" s="1"/>
  <c r="A186" i="6"/>
  <c r="R184" i="6"/>
  <c r="Q184" i="6"/>
  <c r="K66" i="6" l="1"/>
  <c r="F68" i="6"/>
  <c r="L68" i="6" s="1"/>
  <c r="D67" i="6"/>
  <c r="R185" i="6"/>
  <c r="P185" i="6"/>
  <c r="B186" i="6"/>
  <c r="O186" i="6" s="1"/>
  <c r="C186" i="6"/>
  <c r="P186" i="6" s="1"/>
  <c r="A187" i="6"/>
  <c r="Q185" i="6"/>
  <c r="E67" i="6" l="1"/>
  <c r="H67" i="6"/>
  <c r="Q186" i="6"/>
  <c r="C187" i="6"/>
  <c r="P187" i="6" s="1"/>
  <c r="B187" i="6"/>
  <c r="O187" i="6" s="1"/>
  <c r="A188" i="6"/>
  <c r="R186" i="6"/>
  <c r="M67" i="6" l="1"/>
  <c r="I67" i="6"/>
  <c r="G67" i="6"/>
  <c r="J67" i="6"/>
  <c r="Q187" i="6"/>
  <c r="R187" i="6"/>
  <c r="C188" i="6"/>
  <c r="B188" i="6"/>
  <c r="O188" i="6" s="1"/>
  <c r="A189" i="6"/>
  <c r="F69" i="6" l="1"/>
  <c r="L69" i="6" s="1"/>
  <c r="D68" i="6"/>
  <c r="K67" i="6"/>
  <c r="R188" i="6"/>
  <c r="Q188" i="6"/>
  <c r="C189" i="6"/>
  <c r="B189" i="6"/>
  <c r="O189" i="6" s="1"/>
  <c r="A190" i="6"/>
  <c r="P188" i="6"/>
  <c r="E68" i="6" l="1"/>
  <c r="H68" i="6"/>
  <c r="R189" i="6"/>
  <c r="P189" i="6"/>
  <c r="B190" i="6"/>
  <c r="O190" i="6" s="1"/>
  <c r="C190" i="6"/>
  <c r="P190" i="6" s="1"/>
  <c r="A191" i="6"/>
  <c r="Q189" i="6"/>
  <c r="M68" i="6" l="1"/>
  <c r="I68" i="6"/>
  <c r="G68" i="6"/>
  <c r="J68" i="6"/>
  <c r="Q190" i="6"/>
  <c r="C191" i="6"/>
  <c r="B191" i="6"/>
  <c r="O191" i="6" s="1"/>
  <c r="A192" i="6"/>
  <c r="R190" i="6"/>
  <c r="K68" i="6" l="1"/>
  <c r="F70" i="6"/>
  <c r="L70" i="6" s="1"/>
  <c r="D69" i="6"/>
  <c r="Q191" i="6"/>
  <c r="R191" i="6"/>
  <c r="C192" i="6"/>
  <c r="P192" i="6" s="1"/>
  <c r="B192" i="6"/>
  <c r="O192" i="6" s="1"/>
  <c r="A193" i="6"/>
  <c r="P191" i="6"/>
  <c r="E69" i="6" l="1"/>
  <c r="H69" i="6"/>
  <c r="C193" i="6"/>
  <c r="P193" i="6" s="1"/>
  <c r="B193" i="6"/>
  <c r="O193" i="6" s="1"/>
  <c r="A194" i="6"/>
  <c r="R192" i="6"/>
  <c r="Q192" i="6"/>
  <c r="M69" i="6" l="1"/>
  <c r="I69" i="6"/>
  <c r="G69" i="6"/>
  <c r="J69" i="6"/>
  <c r="B194" i="6"/>
  <c r="O194" i="6" s="1"/>
  <c r="C194" i="6"/>
  <c r="P194" i="6" s="1"/>
  <c r="A195" i="6"/>
  <c r="Q193" i="6"/>
  <c r="R193" i="6"/>
  <c r="K69" i="6" l="1"/>
  <c r="F71" i="6"/>
  <c r="L71" i="6" s="1"/>
  <c r="D70" i="6"/>
  <c r="Q194" i="6"/>
  <c r="C195" i="6"/>
  <c r="B195" i="6"/>
  <c r="O195" i="6" s="1"/>
  <c r="A196" i="6"/>
  <c r="R194" i="6"/>
  <c r="H70" i="6" l="1"/>
  <c r="E70" i="6"/>
  <c r="Q195" i="6"/>
  <c r="P195" i="6"/>
  <c r="C196" i="6"/>
  <c r="P196" i="6" s="1"/>
  <c r="B196" i="6"/>
  <c r="O196" i="6" s="1"/>
  <c r="A197" i="6"/>
  <c r="R195" i="6"/>
  <c r="G70" i="6" l="1"/>
  <c r="J70" i="6"/>
  <c r="M70" i="6"/>
  <c r="I70" i="6"/>
  <c r="C197" i="6"/>
  <c r="P197" i="6" s="1"/>
  <c r="B197" i="6"/>
  <c r="O197" i="6" s="1"/>
  <c r="A198" i="6"/>
  <c r="R196" i="6"/>
  <c r="Q196" i="6"/>
  <c r="K70" i="6" l="1"/>
  <c r="F72" i="6"/>
  <c r="L72" i="6" s="1"/>
  <c r="D71" i="6"/>
  <c r="B198" i="6"/>
  <c r="O198" i="6" s="1"/>
  <c r="C198" i="6"/>
  <c r="P198" i="6" s="1"/>
  <c r="A199" i="6"/>
  <c r="R197" i="6"/>
  <c r="Q197" i="6"/>
  <c r="E71" i="6" l="1"/>
  <c r="H71" i="6"/>
  <c r="Q198" i="6"/>
  <c r="R198" i="6"/>
  <c r="C199" i="6"/>
  <c r="B199" i="6"/>
  <c r="O199" i="6" s="1"/>
  <c r="A200" i="6"/>
  <c r="M71" i="6" l="1"/>
  <c r="I71" i="6"/>
  <c r="G71" i="6"/>
  <c r="J71" i="6"/>
  <c r="Q199" i="6"/>
  <c r="B200" i="6"/>
  <c r="O200" i="6" s="1"/>
  <c r="C200" i="6"/>
  <c r="P200" i="6" s="1"/>
  <c r="A201" i="6"/>
  <c r="R199" i="6"/>
  <c r="P199" i="6"/>
  <c r="K71" i="6" l="1"/>
  <c r="F73" i="6"/>
  <c r="L73" i="6" s="1"/>
  <c r="D72" i="6"/>
  <c r="R200" i="6"/>
  <c r="C201" i="6"/>
  <c r="P201" i="6" s="1"/>
  <c r="B201" i="6"/>
  <c r="O201" i="6" s="1"/>
  <c r="A202" i="6"/>
  <c r="Q200" i="6"/>
  <c r="E72" i="6" l="1"/>
  <c r="H72" i="6"/>
  <c r="R201" i="6"/>
  <c r="B202" i="6"/>
  <c r="O202" i="6" s="1"/>
  <c r="C202" i="6"/>
  <c r="P202" i="6" s="1"/>
  <c r="A203" i="6"/>
  <c r="Q201" i="6"/>
  <c r="M72" i="6" l="1"/>
  <c r="I72" i="6"/>
  <c r="G72" i="6"/>
  <c r="J72" i="6"/>
  <c r="C203" i="6"/>
  <c r="P203" i="6" s="1"/>
  <c r="B203" i="6"/>
  <c r="O203" i="6" s="1"/>
  <c r="A204" i="6"/>
  <c r="R202" i="6"/>
  <c r="Q202" i="6"/>
  <c r="K72" i="6" l="1"/>
  <c r="F74" i="6"/>
  <c r="L74" i="6" s="1"/>
  <c r="D73" i="6"/>
  <c r="Q203" i="6"/>
  <c r="R203" i="6"/>
  <c r="B204" i="6"/>
  <c r="O204" i="6" s="1"/>
  <c r="C204" i="6"/>
  <c r="P204" i="6" s="1"/>
  <c r="A205" i="6"/>
  <c r="H73" i="6" l="1"/>
  <c r="E73" i="6"/>
  <c r="R204" i="6"/>
  <c r="Q204" i="6"/>
  <c r="C205" i="6"/>
  <c r="P205" i="6" s="1"/>
  <c r="B205" i="6"/>
  <c r="O205" i="6" s="1"/>
  <c r="A206" i="6"/>
  <c r="G73" i="6" l="1"/>
  <c r="J73" i="6"/>
  <c r="M73" i="6"/>
  <c r="I73" i="6"/>
  <c r="B206" i="6"/>
  <c r="O206" i="6" s="1"/>
  <c r="C206" i="6"/>
  <c r="P206" i="6" s="1"/>
  <c r="A207" i="6"/>
  <c r="Q205" i="6"/>
  <c r="R205" i="6"/>
  <c r="K73" i="6" l="1"/>
  <c r="F75" i="6"/>
  <c r="L75" i="6" s="1"/>
  <c r="D74" i="6"/>
  <c r="Q206" i="6"/>
  <c r="C207" i="6"/>
  <c r="P207" i="6" s="1"/>
  <c r="B207" i="6"/>
  <c r="O207" i="6" s="1"/>
  <c r="A208" i="6"/>
  <c r="R206" i="6"/>
  <c r="H74" i="6" l="1"/>
  <c r="E74" i="6"/>
  <c r="Q207" i="6"/>
  <c r="R207" i="6"/>
  <c r="C208" i="6"/>
  <c r="P208" i="6" s="1"/>
  <c r="B208" i="6"/>
  <c r="O208" i="6" s="1"/>
  <c r="A209" i="6"/>
  <c r="G74" i="6" l="1"/>
  <c r="J74" i="6"/>
  <c r="M74" i="6"/>
  <c r="I74" i="6"/>
  <c r="C209" i="6"/>
  <c r="B209" i="6"/>
  <c r="O209" i="6" s="1"/>
  <c r="A210" i="6"/>
  <c r="R208" i="6"/>
  <c r="Q208" i="6"/>
  <c r="K74" i="6" l="1"/>
  <c r="F76" i="6"/>
  <c r="L76" i="6" s="1"/>
  <c r="D75" i="6"/>
  <c r="P209" i="6"/>
  <c r="B210" i="6"/>
  <c r="O210" i="6" s="1"/>
  <c r="C210" i="6"/>
  <c r="P210" i="6" s="1"/>
  <c r="A211" i="6"/>
  <c r="R209" i="6"/>
  <c r="Q209" i="6"/>
  <c r="E75" i="6" l="1"/>
  <c r="H75" i="6"/>
  <c r="Q210" i="6"/>
  <c r="C211" i="6"/>
  <c r="B211" i="6"/>
  <c r="O211" i="6" s="1"/>
  <c r="A212" i="6"/>
  <c r="R210" i="6"/>
  <c r="M75" i="6" l="1"/>
  <c r="I75" i="6"/>
  <c r="G75" i="6"/>
  <c r="J75" i="6"/>
  <c r="C212" i="6"/>
  <c r="P212" i="6" s="1"/>
  <c r="B212" i="6"/>
  <c r="O212" i="6" s="1"/>
  <c r="A213" i="6"/>
  <c r="R211" i="6"/>
  <c r="P211" i="6"/>
  <c r="Q211" i="6"/>
  <c r="F77" i="6" l="1"/>
  <c r="L77" i="6" s="1"/>
  <c r="D76" i="6"/>
  <c r="K75" i="6"/>
  <c r="C213" i="6"/>
  <c r="B213" i="6"/>
  <c r="O213" i="6" s="1"/>
  <c r="A214" i="6"/>
  <c r="R212" i="6"/>
  <c r="Q212" i="6"/>
  <c r="H76" i="6" l="1"/>
  <c r="E76" i="6"/>
  <c r="B214" i="6"/>
  <c r="O214" i="6" s="1"/>
  <c r="C214" i="6"/>
  <c r="A215" i="6"/>
  <c r="P213" i="6"/>
  <c r="Q213" i="6"/>
  <c r="R213" i="6"/>
  <c r="G76" i="6" l="1"/>
  <c r="J76" i="6"/>
  <c r="M76" i="6"/>
  <c r="I76" i="6"/>
  <c r="C215" i="6"/>
  <c r="B215" i="6"/>
  <c r="O215" i="6" s="1"/>
  <c r="A216" i="6"/>
  <c r="R214" i="6"/>
  <c r="P214" i="6"/>
  <c r="Q214" i="6"/>
  <c r="K76" i="6" l="1"/>
  <c r="F78" i="6"/>
  <c r="L78" i="6" s="1"/>
  <c r="D77" i="6"/>
  <c r="R215" i="6"/>
  <c r="C216" i="6"/>
  <c r="P216" i="6" s="1"/>
  <c r="B216" i="6"/>
  <c r="O216" i="6" s="1"/>
  <c r="A217" i="6"/>
  <c r="P215" i="6"/>
  <c r="Q215" i="6"/>
  <c r="H77" i="6" l="1"/>
  <c r="E77" i="6"/>
  <c r="C217" i="6"/>
  <c r="P217" i="6" s="1"/>
  <c r="B217" i="6"/>
  <c r="O217" i="6" s="1"/>
  <c r="A218" i="6"/>
  <c r="R216" i="6"/>
  <c r="Q216" i="6"/>
  <c r="G77" i="6" l="1"/>
  <c r="J77" i="6"/>
  <c r="M77" i="6"/>
  <c r="I77" i="6"/>
  <c r="R217" i="6"/>
  <c r="B218" i="6"/>
  <c r="O218" i="6" s="1"/>
  <c r="C218" i="6"/>
  <c r="P218" i="6" s="1"/>
  <c r="A219" i="6"/>
  <c r="Q217" i="6"/>
  <c r="K77" i="6" l="1"/>
  <c r="F79" i="6"/>
  <c r="L79" i="6" s="1"/>
  <c r="D78" i="6"/>
  <c r="Q218" i="6"/>
  <c r="C219" i="6"/>
  <c r="P219" i="6" s="1"/>
  <c r="B219" i="6"/>
  <c r="O219" i="6" s="1"/>
  <c r="A220" i="6"/>
  <c r="R218" i="6"/>
  <c r="H78" i="6" l="1"/>
  <c r="E78" i="6"/>
  <c r="Q219" i="6"/>
  <c r="R219" i="6"/>
  <c r="C220" i="6"/>
  <c r="P220" i="6" s="1"/>
  <c r="B220" i="6"/>
  <c r="O220" i="6" s="1"/>
  <c r="A221" i="6"/>
  <c r="G78" i="6" l="1"/>
  <c r="J78" i="6"/>
  <c r="M78" i="6"/>
  <c r="I78" i="6"/>
  <c r="Q220" i="6"/>
  <c r="R220" i="6"/>
  <c r="C221" i="6"/>
  <c r="P221" i="6" s="1"/>
  <c r="B221" i="6"/>
  <c r="O221" i="6" s="1"/>
  <c r="A222" i="6"/>
  <c r="K78" i="6" l="1"/>
  <c r="F80" i="6"/>
  <c r="L80" i="6" s="1"/>
  <c r="D79" i="6"/>
  <c r="R221" i="6"/>
  <c r="B222" i="6"/>
  <c r="O222" i="6" s="1"/>
  <c r="C222" i="6"/>
  <c r="P222" i="6" s="1"/>
  <c r="A223" i="6"/>
  <c r="Q221" i="6"/>
  <c r="E79" i="6" l="1"/>
  <c r="H79" i="6"/>
  <c r="Q222" i="6"/>
  <c r="R222" i="6"/>
  <c r="C223" i="6"/>
  <c r="B223" i="6"/>
  <c r="O223" i="6" s="1"/>
  <c r="A224" i="6"/>
  <c r="M79" i="6" l="1"/>
  <c r="I79" i="6"/>
  <c r="G79" i="6"/>
  <c r="J79" i="6"/>
  <c r="Q223" i="6"/>
  <c r="B224" i="6"/>
  <c r="O224" i="6" s="1"/>
  <c r="C224" i="6"/>
  <c r="A225" i="6"/>
  <c r="P223" i="6"/>
  <c r="R223" i="6"/>
  <c r="F81" i="6" l="1"/>
  <c r="L81" i="6" s="1"/>
  <c r="D80" i="6"/>
  <c r="K79" i="6"/>
  <c r="C225" i="6"/>
  <c r="B225" i="6"/>
  <c r="O225" i="6" s="1"/>
  <c r="A226" i="6"/>
  <c r="Q224" i="6"/>
  <c r="R224" i="6"/>
  <c r="P224" i="6"/>
  <c r="E80" i="6" l="1"/>
  <c r="H80" i="6"/>
  <c r="R225" i="6"/>
  <c r="B226" i="6"/>
  <c r="O226" i="6" s="1"/>
  <c r="C226" i="6"/>
  <c r="A227" i="6"/>
  <c r="P225" i="6"/>
  <c r="Q225" i="6"/>
  <c r="M80" i="6" l="1"/>
  <c r="I80" i="6"/>
  <c r="G80" i="6"/>
  <c r="J80" i="6"/>
  <c r="C227" i="6"/>
  <c r="B227" i="6"/>
  <c r="O227" i="6" s="1"/>
  <c r="A228" i="6"/>
  <c r="Q226" i="6"/>
  <c r="R226" i="6"/>
  <c r="P226" i="6"/>
  <c r="F82" i="6" l="1"/>
  <c r="L82" i="6" s="1"/>
  <c r="D81" i="6"/>
  <c r="K80" i="6"/>
  <c r="C228" i="6"/>
  <c r="P228" i="6" s="1"/>
  <c r="B228" i="6"/>
  <c r="O228" i="6" s="1"/>
  <c r="A229" i="6"/>
  <c r="R227" i="6"/>
  <c r="P227" i="6"/>
  <c r="Q227" i="6"/>
  <c r="E81" i="6" l="1"/>
  <c r="H81" i="6"/>
  <c r="C229" i="6"/>
  <c r="P229" i="6" s="1"/>
  <c r="B229" i="6"/>
  <c r="O229" i="6" s="1"/>
  <c r="A230" i="6"/>
  <c r="R228" i="6"/>
  <c r="Q228" i="6"/>
  <c r="M81" i="6" l="1"/>
  <c r="I81" i="6"/>
  <c r="G81" i="6"/>
  <c r="J81" i="6"/>
  <c r="B230" i="6"/>
  <c r="O230" i="6" s="1"/>
  <c r="C230" i="6"/>
  <c r="P230" i="6" s="1"/>
  <c r="A231" i="6"/>
  <c r="R229" i="6"/>
  <c r="Q229" i="6"/>
  <c r="F83" i="6" l="1"/>
  <c r="L83" i="6" s="1"/>
  <c r="D82" i="6"/>
  <c r="K81" i="6"/>
  <c r="Q230" i="6"/>
  <c r="C231" i="6"/>
  <c r="P231" i="6" s="1"/>
  <c r="B231" i="6"/>
  <c r="O231" i="6" s="1"/>
  <c r="A232" i="6"/>
  <c r="R230" i="6"/>
  <c r="H82" i="6" l="1"/>
  <c r="E82" i="6"/>
  <c r="Q231" i="6"/>
  <c r="R231" i="6"/>
  <c r="C232" i="6"/>
  <c r="P232" i="6" s="1"/>
  <c r="B232" i="6"/>
  <c r="O232" i="6" s="1"/>
  <c r="A233" i="6"/>
  <c r="G82" i="6" l="1"/>
  <c r="J82" i="6"/>
  <c r="M82" i="6"/>
  <c r="I82" i="6"/>
  <c r="C233" i="6"/>
  <c r="P233" i="6" s="1"/>
  <c r="B233" i="6"/>
  <c r="O233" i="6" s="1"/>
  <c r="A234" i="6"/>
  <c r="R232" i="6"/>
  <c r="Q232" i="6"/>
  <c r="K82" i="6" l="1"/>
  <c r="F84" i="6"/>
  <c r="L84" i="6" s="1"/>
  <c r="D83" i="6"/>
  <c r="R233" i="6"/>
  <c r="B234" i="6"/>
  <c r="O234" i="6" s="1"/>
  <c r="C234" i="6"/>
  <c r="A235" i="6"/>
  <c r="Q233" i="6"/>
  <c r="E83" i="6" l="1"/>
  <c r="H83" i="6"/>
  <c r="C235" i="6"/>
  <c r="P235" i="6" s="1"/>
  <c r="B235" i="6"/>
  <c r="O235" i="6" s="1"/>
  <c r="A236" i="6"/>
  <c r="P234" i="6"/>
  <c r="R234" i="6"/>
  <c r="Q234" i="6"/>
  <c r="M83" i="6" l="1"/>
  <c r="I83" i="6"/>
  <c r="G83" i="6"/>
  <c r="J83" i="6"/>
  <c r="Q235" i="6"/>
  <c r="C236" i="6"/>
  <c r="P236" i="6" s="1"/>
  <c r="B236" i="6"/>
  <c r="O236" i="6" s="1"/>
  <c r="A237" i="6"/>
  <c r="R235" i="6"/>
  <c r="F85" i="6" l="1"/>
  <c r="L85" i="6" s="1"/>
  <c r="D84" i="6"/>
  <c r="K83" i="6"/>
  <c r="R236" i="6"/>
  <c r="C237" i="6"/>
  <c r="P237" i="6" s="1"/>
  <c r="B237" i="6"/>
  <c r="O237" i="6" s="1"/>
  <c r="A238" i="6"/>
  <c r="Q236" i="6"/>
  <c r="H84" i="6" l="1"/>
  <c r="E84" i="6"/>
  <c r="Q237" i="6"/>
  <c r="R237" i="6"/>
  <c r="B238" i="6"/>
  <c r="O238" i="6" s="1"/>
  <c r="C238" i="6"/>
  <c r="P238" i="6" s="1"/>
  <c r="A239" i="6"/>
  <c r="G84" i="6" l="1"/>
  <c r="J84" i="6"/>
  <c r="M84" i="6"/>
  <c r="I84" i="6"/>
  <c r="Q238" i="6"/>
  <c r="C239" i="6"/>
  <c r="P239" i="6" s="1"/>
  <c r="B239" i="6"/>
  <c r="O239" i="6" s="1"/>
  <c r="A240" i="6"/>
  <c r="R238" i="6"/>
  <c r="K84" i="6" l="1"/>
  <c r="F86" i="6"/>
  <c r="L86" i="6" s="1"/>
  <c r="D85" i="6"/>
  <c r="Q239" i="6"/>
  <c r="R239" i="6"/>
  <c r="C240" i="6"/>
  <c r="B240" i="6"/>
  <c r="O240" i="6" s="1"/>
  <c r="A241" i="6"/>
  <c r="H85" i="6" l="1"/>
  <c r="E85" i="6"/>
  <c r="Q240" i="6"/>
  <c r="P240" i="6"/>
  <c r="C241" i="6"/>
  <c r="B241" i="6"/>
  <c r="O241" i="6" s="1"/>
  <c r="A242" i="6"/>
  <c r="R240" i="6"/>
  <c r="G85" i="6" l="1"/>
  <c r="J85" i="6"/>
  <c r="M85" i="6"/>
  <c r="I85" i="6"/>
  <c r="B242" i="6"/>
  <c r="O242" i="6" s="1"/>
  <c r="C242" i="6"/>
  <c r="A243" i="6"/>
  <c r="R241" i="6"/>
  <c r="P241" i="6"/>
  <c r="Q241" i="6"/>
  <c r="K85" i="6" l="1"/>
  <c r="F87" i="6"/>
  <c r="L87" i="6" s="1"/>
  <c r="D86" i="6"/>
  <c r="Q242" i="6"/>
  <c r="C243" i="6"/>
  <c r="B243" i="6"/>
  <c r="O243" i="6" s="1"/>
  <c r="A244" i="6"/>
  <c r="P242" i="6"/>
  <c r="R242" i="6"/>
  <c r="E86" i="6" l="1"/>
  <c r="H86" i="6"/>
  <c r="Q243" i="6"/>
  <c r="B244" i="6"/>
  <c r="O244" i="6" s="1"/>
  <c r="C244" i="6"/>
  <c r="P244" i="6" s="1"/>
  <c r="A245" i="6"/>
  <c r="P243" i="6"/>
  <c r="R243" i="6"/>
  <c r="M86" i="6" l="1"/>
  <c r="I86" i="6"/>
  <c r="G86" i="6"/>
  <c r="J86" i="6"/>
  <c r="Q244" i="6"/>
  <c r="R244" i="6"/>
  <c r="C245" i="6"/>
  <c r="P245" i="6" s="1"/>
  <c r="B245" i="6"/>
  <c r="O245" i="6" s="1"/>
  <c r="A246" i="6"/>
  <c r="F88" i="6" l="1"/>
  <c r="L88" i="6" s="1"/>
  <c r="D87" i="6"/>
  <c r="K86" i="6"/>
  <c r="Q245" i="6"/>
  <c r="B246" i="6"/>
  <c r="O246" i="6" s="1"/>
  <c r="C246" i="6"/>
  <c r="A247" i="6"/>
  <c r="R245" i="6"/>
  <c r="E87" i="6" l="1"/>
  <c r="H87" i="6"/>
  <c r="Q246" i="6"/>
  <c r="C247" i="6"/>
  <c r="P247" i="6" s="1"/>
  <c r="B247" i="6"/>
  <c r="O247" i="6" s="1"/>
  <c r="A248" i="6"/>
  <c r="P246" i="6"/>
  <c r="R246" i="6"/>
  <c r="M87" i="6" l="1"/>
  <c r="I87" i="6"/>
  <c r="G87" i="6"/>
  <c r="J87" i="6"/>
  <c r="Q247" i="6"/>
  <c r="R247" i="6"/>
  <c r="B248" i="6"/>
  <c r="O248" i="6" s="1"/>
  <c r="C248" i="6"/>
  <c r="A249" i="6"/>
  <c r="F89" i="6" l="1"/>
  <c r="L89" i="6" s="1"/>
  <c r="D88" i="6"/>
  <c r="K87" i="6"/>
  <c r="Q248" i="6"/>
  <c r="P248" i="6"/>
  <c r="C249" i="6"/>
  <c r="P249" i="6" s="1"/>
  <c r="B249" i="6"/>
  <c r="O249" i="6" s="1"/>
  <c r="A250" i="6"/>
  <c r="R248" i="6"/>
  <c r="H88" i="6" l="1"/>
  <c r="E88" i="6"/>
  <c r="Q249" i="6"/>
  <c r="B250" i="6"/>
  <c r="O250" i="6" s="1"/>
  <c r="C250" i="6"/>
  <c r="P250" i="6" s="1"/>
  <c r="A251" i="6"/>
  <c r="R249" i="6"/>
  <c r="G88" i="6" l="1"/>
  <c r="J88" i="6"/>
  <c r="M88" i="6"/>
  <c r="I88" i="6"/>
  <c r="Q250" i="6"/>
  <c r="C251" i="6"/>
  <c r="P251" i="6" s="1"/>
  <c r="B251" i="6"/>
  <c r="O251" i="6" s="1"/>
  <c r="A252" i="6"/>
  <c r="R250" i="6"/>
  <c r="K88" i="6" l="1"/>
  <c r="F90" i="6"/>
  <c r="L90" i="6" s="1"/>
  <c r="D89" i="6"/>
  <c r="Q251" i="6"/>
  <c r="C252" i="6"/>
  <c r="P252" i="6" s="1"/>
  <c r="B252" i="6"/>
  <c r="O252" i="6" s="1"/>
  <c r="A253" i="6"/>
  <c r="R251" i="6"/>
  <c r="H89" i="6" l="1"/>
  <c r="E89" i="6"/>
  <c r="R252" i="6"/>
  <c r="Q252" i="6"/>
  <c r="C253" i="6"/>
  <c r="P253" i="6" s="1"/>
  <c r="B253" i="6"/>
  <c r="O253" i="6" s="1"/>
  <c r="A254" i="6"/>
  <c r="G89" i="6" l="1"/>
  <c r="J89" i="6"/>
  <c r="M89" i="6"/>
  <c r="I89" i="6"/>
  <c r="B254" i="6"/>
  <c r="O254" i="6" s="1"/>
  <c r="C254" i="6"/>
  <c r="A255" i="6"/>
  <c r="Q253" i="6"/>
  <c r="R253" i="6"/>
  <c r="K89" i="6" l="1"/>
  <c r="F91" i="6"/>
  <c r="L91" i="6" s="1"/>
  <c r="D90" i="6"/>
  <c r="Q254" i="6"/>
  <c r="P254" i="6"/>
  <c r="C255" i="6"/>
  <c r="P255" i="6" s="1"/>
  <c r="B255" i="6"/>
  <c r="O255" i="6" s="1"/>
  <c r="A256" i="6"/>
  <c r="R254" i="6"/>
  <c r="H90" i="6" l="1"/>
  <c r="E90" i="6"/>
  <c r="R255" i="6"/>
  <c r="Q255" i="6"/>
  <c r="C256" i="6"/>
  <c r="B256" i="6"/>
  <c r="O256" i="6" s="1"/>
  <c r="A257" i="6"/>
  <c r="G90" i="6" l="1"/>
  <c r="J90" i="6"/>
  <c r="M90" i="6"/>
  <c r="I90" i="6"/>
  <c r="P256" i="6"/>
  <c r="R256" i="6"/>
  <c r="Q256" i="6"/>
  <c r="C257" i="6"/>
  <c r="P257" i="6" s="1"/>
  <c r="B257" i="6"/>
  <c r="O257" i="6" s="1"/>
  <c r="A258" i="6"/>
  <c r="K90" i="6" l="1"/>
  <c r="F92" i="6"/>
  <c r="L92" i="6" s="1"/>
  <c r="D91" i="6"/>
  <c r="R257" i="6"/>
  <c r="B258" i="6"/>
  <c r="O258" i="6" s="1"/>
  <c r="C258" i="6"/>
  <c r="P258" i="6" s="1"/>
  <c r="A259" i="6"/>
  <c r="Q257" i="6"/>
  <c r="H91" i="6" l="1"/>
  <c r="E91" i="6"/>
  <c r="R258" i="6"/>
  <c r="Q258" i="6"/>
  <c r="C259" i="6"/>
  <c r="B259" i="6"/>
  <c r="O259" i="6" s="1"/>
  <c r="A260" i="6"/>
  <c r="G91" i="6" l="1"/>
  <c r="J91" i="6"/>
  <c r="M91" i="6"/>
  <c r="I91" i="6"/>
  <c r="Q259" i="6"/>
  <c r="B260" i="6"/>
  <c r="O260" i="6" s="1"/>
  <c r="C260" i="6"/>
  <c r="P260" i="6" s="1"/>
  <c r="A261" i="6"/>
  <c r="P259" i="6"/>
  <c r="R259" i="6"/>
  <c r="K91" i="6" l="1"/>
  <c r="F93" i="6"/>
  <c r="L93" i="6" s="1"/>
  <c r="D92" i="6"/>
  <c r="B261" i="6"/>
  <c r="O261" i="6" s="1"/>
  <c r="C261" i="6"/>
  <c r="A262" i="6"/>
  <c r="R260" i="6"/>
  <c r="Q260" i="6"/>
  <c r="H92" i="6" l="1"/>
  <c r="E92" i="6"/>
  <c r="R261" i="6"/>
  <c r="P261" i="6"/>
  <c r="B262" i="6"/>
  <c r="O262" i="6" s="1"/>
  <c r="C262" i="6"/>
  <c r="A263" i="6"/>
  <c r="Q261" i="6"/>
  <c r="G92" i="6" l="1"/>
  <c r="J92" i="6"/>
  <c r="M92" i="6"/>
  <c r="I92" i="6"/>
  <c r="Q262" i="6"/>
  <c r="R262" i="6"/>
  <c r="P262" i="6"/>
  <c r="C263" i="6"/>
  <c r="B263" i="6"/>
  <c r="O263" i="6" s="1"/>
  <c r="A264" i="6"/>
  <c r="K92" i="6" l="1"/>
  <c r="F94" i="6"/>
  <c r="L94" i="6" s="1"/>
  <c r="D93" i="6"/>
  <c r="Q263" i="6"/>
  <c r="R263" i="6"/>
  <c r="B264" i="6"/>
  <c r="O264" i="6" s="1"/>
  <c r="C264" i="6"/>
  <c r="A265" i="6"/>
  <c r="P263" i="6"/>
  <c r="H93" i="6" l="1"/>
  <c r="E93" i="6"/>
  <c r="Q264" i="6"/>
  <c r="C265" i="6"/>
  <c r="B265" i="6"/>
  <c r="O265" i="6" s="1"/>
  <c r="A266" i="6"/>
  <c r="R264" i="6"/>
  <c r="P264" i="6"/>
  <c r="G93" i="6" l="1"/>
  <c r="J93" i="6"/>
  <c r="M93" i="6"/>
  <c r="I93" i="6"/>
  <c r="P265" i="6"/>
  <c r="B266" i="6"/>
  <c r="O266" i="6" s="1"/>
  <c r="C266" i="6"/>
  <c r="P266" i="6" s="1"/>
  <c r="A267" i="6"/>
  <c r="R265" i="6"/>
  <c r="Q265" i="6"/>
  <c r="K93" i="6" l="1"/>
  <c r="F95" i="6"/>
  <c r="L95" i="6" s="1"/>
  <c r="D94" i="6"/>
  <c r="Q266" i="6"/>
  <c r="R266" i="6"/>
  <c r="C267" i="6"/>
  <c r="P267" i="6" s="1"/>
  <c r="B267" i="6"/>
  <c r="O267" i="6" s="1"/>
  <c r="A268" i="6"/>
  <c r="H94" i="6" l="1"/>
  <c r="E94" i="6"/>
  <c r="B268" i="6"/>
  <c r="O268" i="6" s="1"/>
  <c r="C268" i="6"/>
  <c r="P268" i="6" s="1"/>
  <c r="A269" i="6"/>
  <c r="R267" i="6"/>
  <c r="Q267" i="6"/>
  <c r="G94" i="6" l="1"/>
  <c r="J94" i="6"/>
  <c r="M94" i="6"/>
  <c r="I94" i="6"/>
  <c r="Q268" i="6"/>
  <c r="R268" i="6"/>
  <c r="C269" i="6"/>
  <c r="P269" i="6" s="1"/>
  <c r="B269" i="6"/>
  <c r="O269" i="6" s="1"/>
  <c r="A270" i="6"/>
  <c r="K94" i="6" l="1"/>
  <c r="F96" i="6"/>
  <c r="L96" i="6" s="1"/>
  <c r="D95" i="6"/>
  <c r="B270" i="6"/>
  <c r="O270" i="6" s="1"/>
  <c r="C270" i="6"/>
  <c r="P270" i="6" s="1"/>
  <c r="A271" i="6"/>
  <c r="R269" i="6"/>
  <c r="Q269" i="6"/>
  <c r="H95" i="6" l="1"/>
  <c r="E95" i="6"/>
  <c r="Q270" i="6"/>
  <c r="C271" i="6"/>
  <c r="B271" i="6"/>
  <c r="O271" i="6" s="1"/>
  <c r="A272" i="6"/>
  <c r="R270" i="6"/>
  <c r="G95" i="6" l="1"/>
  <c r="J95" i="6"/>
  <c r="M95" i="6"/>
  <c r="I95" i="6"/>
  <c r="C272" i="6"/>
  <c r="P272" i="6" s="1"/>
  <c r="B272" i="6"/>
  <c r="O272" i="6" s="1"/>
  <c r="A273" i="6"/>
  <c r="Q271" i="6"/>
  <c r="P271" i="6"/>
  <c r="R271" i="6"/>
  <c r="K95" i="6" l="1"/>
  <c r="F97" i="6"/>
  <c r="L97" i="6" s="1"/>
  <c r="D96" i="6"/>
  <c r="C273" i="6"/>
  <c r="P273" i="6" s="1"/>
  <c r="B273" i="6"/>
  <c r="O273" i="6" s="1"/>
  <c r="A274" i="6"/>
  <c r="R272" i="6"/>
  <c r="Q272" i="6"/>
  <c r="E96" i="6" l="1"/>
  <c r="H96" i="6"/>
  <c r="B274" i="6"/>
  <c r="O274" i="6" s="1"/>
  <c r="C274" i="6"/>
  <c r="P274" i="6" s="1"/>
  <c r="A275" i="6"/>
  <c r="R273" i="6"/>
  <c r="Q273" i="6"/>
  <c r="M96" i="6" l="1"/>
  <c r="I96" i="6"/>
  <c r="G96" i="6"/>
  <c r="J96" i="6"/>
  <c r="Q274" i="6"/>
  <c r="C275" i="6"/>
  <c r="P275" i="6" s="1"/>
  <c r="B275" i="6"/>
  <c r="O275" i="6" s="1"/>
  <c r="A276" i="6"/>
  <c r="R274" i="6"/>
  <c r="F98" i="6" l="1"/>
  <c r="L98" i="6" s="1"/>
  <c r="D97" i="6"/>
  <c r="K96" i="6"/>
  <c r="Q275" i="6"/>
  <c r="C276" i="6"/>
  <c r="P276" i="6" s="1"/>
  <c r="B276" i="6"/>
  <c r="O276" i="6" s="1"/>
  <c r="A277" i="6"/>
  <c r="R275" i="6"/>
  <c r="H97" i="6" l="1"/>
  <c r="E97" i="6"/>
  <c r="Q276" i="6"/>
  <c r="B277" i="6"/>
  <c r="O277" i="6" s="1"/>
  <c r="C277" i="6"/>
  <c r="P277" i="6" s="1"/>
  <c r="A278" i="6"/>
  <c r="R276" i="6"/>
  <c r="G97" i="6" l="1"/>
  <c r="J97" i="6"/>
  <c r="M97" i="6"/>
  <c r="I97" i="6"/>
  <c r="R277" i="6"/>
  <c r="B278" i="6"/>
  <c r="O278" i="6" s="1"/>
  <c r="C278" i="6"/>
  <c r="P278" i="6" s="1"/>
  <c r="A279" i="6"/>
  <c r="Q277" i="6"/>
  <c r="K97" i="6" l="1"/>
  <c r="F99" i="6"/>
  <c r="L99" i="6" s="1"/>
  <c r="D98" i="6"/>
  <c r="Q278" i="6"/>
  <c r="C279" i="6"/>
  <c r="B279" i="6"/>
  <c r="O279" i="6" s="1"/>
  <c r="A280" i="6"/>
  <c r="R278" i="6"/>
  <c r="H98" i="6" l="1"/>
  <c r="E98" i="6"/>
  <c r="Q279" i="6"/>
  <c r="R279" i="6"/>
  <c r="P279" i="6"/>
  <c r="B280" i="6"/>
  <c r="O280" i="6" s="1"/>
  <c r="C280" i="6"/>
  <c r="A281" i="6"/>
  <c r="G98" i="6" l="1"/>
  <c r="J98" i="6"/>
  <c r="M98" i="6"/>
  <c r="I98" i="6"/>
  <c r="Q280" i="6"/>
  <c r="R280" i="6"/>
  <c r="P280" i="6"/>
  <c r="C281" i="6"/>
  <c r="B281" i="6"/>
  <c r="O281" i="6" s="1"/>
  <c r="A282" i="6"/>
  <c r="K98" i="6" l="1"/>
  <c r="F100" i="6"/>
  <c r="L100" i="6" s="1"/>
  <c r="D99" i="6"/>
  <c r="Q281" i="6"/>
  <c r="R281" i="6"/>
  <c r="P281" i="6"/>
  <c r="B282" i="6"/>
  <c r="O282" i="6" s="1"/>
  <c r="C282" i="6"/>
  <c r="A283" i="6"/>
  <c r="H99" i="6" l="1"/>
  <c r="E99" i="6"/>
  <c r="Q282" i="6"/>
  <c r="R282" i="6"/>
  <c r="P282" i="6"/>
  <c r="C283" i="6"/>
  <c r="B283" i="6"/>
  <c r="O283" i="6" s="1"/>
  <c r="A284" i="6"/>
  <c r="G99" i="6" l="1"/>
  <c r="J99" i="6"/>
  <c r="M99" i="6"/>
  <c r="I99" i="6"/>
  <c r="Q283" i="6"/>
  <c r="B284" i="6"/>
  <c r="O284" i="6" s="1"/>
  <c r="C284" i="6"/>
  <c r="P284" i="6" s="1"/>
  <c r="A285" i="6"/>
  <c r="R283" i="6"/>
  <c r="P283" i="6"/>
  <c r="K99" i="6" l="1"/>
  <c r="F101" i="6"/>
  <c r="L101" i="6" s="1"/>
  <c r="D100" i="6"/>
  <c r="R284" i="6"/>
  <c r="C285" i="6"/>
  <c r="P285" i="6" s="1"/>
  <c r="B285" i="6"/>
  <c r="O285" i="6" s="1"/>
  <c r="A286" i="6"/>
  <c r="Q284" i="6"/>
  <c r="E100" i="6" l="1"/>
  <c r="H100" i="6"/>
  <c r="B286" i="6"/>
  <c r="O286" i="6" s="1"/>
  <c r="C286" i="6"/>
  <c r="P286" i="6" s="1"/>
  <c r="A287" i="6"/>
  <c r="Q285" i="6"/>
  <c r="R285" i="6"/>
  <c r="M100" i="6" l="1"/>
  <c r="I100" i="6"/>
  <c r="G100" i="6"/>
  <c r="J100" i="6"/>
  <c r="K100" i="6" s="1"/>
  <c r="Q286" i="6"/>
  <c r="C287" i="6"/>
  <c r="B287" i="6"/>
  <c r="O287" i="6" s="1"/>
  <c r="A288" i="6"/>
  <c r="R286" i="6"/>
  <c r="F102" i="6" l="1"/>
  <c r="L102" i="6" s="1"/>
  <c r="D101" i="6"/>
  <c r="P287" i="6"/>
  <c r="Q287" i="6"/>
  <c r="R287" i="6"/>
  <c r="C288" i="6"/>
  <c r="P288" i="6" s="1"/>
  <c r="B288" i="6"/>
  <c r="O288" i="6" s="1"/>
  <c r="A289" i="6"/>
  <c r="H101" i="6" l="1"/>
  <c r="E101" i="6"/>
  <c r="C289" i="6"/>
  <c r="B289" i="6"/>
  <c r="O289" i="6" s="1"/>
  <c r="A290" i="6"/>
  <c r="R288" i="6"/>
  <c r="Q288" i="6"/>
  <c r="J101" i="6" l="1"/>
  <c r="G101" i="6"/>
  <c r="M101" i="6"/>
  <c r="I101" i="6"/>
  <c r="P289" i="6"/>
  <c r="R289" i="6"/>
  <c r="B290" i="6"/>
  <c r="O290" i="6" s="1"/>
  <c r="C290" i="6"/>
  <c r="P290" i="6" s="1"/>
  <c r="A291" i="6"/>
  <c r="Q289" i="6"/>
  <c r="K101" i="6" l="1"/>
  <c r="F103" i="6"/>
  <c r="L103" i="6" s="1"/>
  <c r="D102" i="6"/>
  <c r="Q290" i="6"/>
  <c r="C291" i="6"/>
  <c r="B291" i="6"/>
  <c r="O291" i="6" s="1"/>
  <c r="A292" i="6"/>
  <c r="R290" i="6"/>
  <c r="E102" i="6" l="1"/>
  <c r="H102" i="6"/>
  <c r="R291" i="6"/>
  <c r="C292" i="6"/>
  <c r="B292" i="6"/>
  <c r="O292" i="6" s="1"/>
  <c r="A293" i="6"/>
  <c r="P291" i="6"/>
  <c r="Q291" i="6"/>
  <c r="M102" i="6" l="1"/>
  <c r="I102" i="6"/>
  <c r="G102" i="6"/>
  <c r="J102" i="6"/>
  <c r="C293" i="6"/>
  <c r="P293" i="6" s="1"/>
  <c r="B293" i="6"/>
  <c r="O293" i="6" s="1"/>
  <c r="A294" i="6"/>
  <c r="Q292" i="6"/>
  <c r="P292" i="6"/>
  <c r="R292" i="6"/>
  <c r="K102" i="6" l="1"/>
  <c r="F104" i="6"/>
  <c r="L104" i="6" s="1"/>
  <c r="D103" i="6"/>
  <c r="Q293" i="6"/>
  <c r="R293" i="6"/>
  <c r="B294" i="6"/>
  <c r="O294" i="6" s="1"/>
  <c r="C294" i="6"/>
  <c r="A295" i="6"/>
  <c r="H103" i="6" l="1"/>
  <c r="E103" i="6"/>
  <c r="Q294" i="6"/>
  <c r="R294" i="6"/>
  <c r="C295" i="6"/>
  <c r="B295" i="6"/>
  <c r="O295" i="6" s="1"/>
  <c r="A296" i="6"/>
  <c r="P294" i="6"/>
  <c r="G103" i="6" l="1"/>
  <c r="J103" i="6"/>
  <c r="M103" i="6"/>
  <c r="I103" i="6"/>
  <c r="R295" i="6"/>
  <c r="C296" i="6"/>
  <c r="P296" i="6" s="1"/>
  <c r="B296" i="6"/>
  <c r="O296" i="6" s="1"/>
  <c r="A297" i="6"/>
  <c r="P295" i="6"/>
  <c r="Q295" i="6"/>
  <c r="K103" i="6" l="1"/>
  <c r="F105" i="6"/>
  <c r="L105" i="6" s="1"/>
  <c r="D104" i="6"/>
  <c r="C297" i="6"/>
  <c r="B297" i="6"/>
  <c r="O297" i="6" s="1"/>
  <c r="A298" i="6"/>
  <c r="Q296" i="6"/>
  <c r="R296" i="6"/>
  <c r="E104" i="6" l="1"/>
  <c r="H104" i="6"/>
  <c r="P297" i="6"/>
  <c r="Q297" i="6"/>
  <c r="R297" i="6"/>
  <c r="B298" i="6"/>
  <c r="O298" i="6" s="1"/>
  <c r="C298" i="6"/>
  <c r="P298" i="6" s="1"/>
  <c r="A299" i="6"/>
  <c r="M104" i="6" l="1"/>
  <c r="I104" i="6"/>
  <c r="G104" i="6"/>
  <c r="J104" i="6"/>
  <c r="Q298" i="6"/>
  <c r="R298" i="6"/>
  <c r="C299" i="6"/>
  <c r="B299" i="6"/>
  <c r="O299" i="6" s="1"/>
  <c r="A300" i="6"/>
  <c r="K104" i="6" l="1"/>
  <c r="F106" i="6"/>
  <c r="L106" i="6" s="1"/>
  <c r="D105" i="6"/>
  <c r="B300" i="6"/>
  <c r="O300" i="6" s="1"/>
  <c r="C300" i="6"/>
  <c r="P300" i="6" s="1"/>
  <c r="A301" i="6"/>
  <c r="Q299" i="6"/>
  <c r="R299" i="6"/>
  <c r="P299" i="6"/>
  <c r="H105" i="6" l="1"/>
  <c r="E105" i="6"/>
  <c r="B301" i="6"/>
  <c r="O301" i="6" s="1"/>
  <c r="C301" i="6"/>
  <c r="P301" i="6" s="1"/>
  <c r="A302" i="6"/>
  <c r="R300" i="6"/>
  <c r="Q300" i="6"/>
  <c r="G105" i="6" l="1"/>
  <c r="J105" i="6"/>
  <c r="M105" i="6"/>
  <c r="I105" i="6"/>
  <c r="R301" i="6"/>
  <c r="B302" i="6"/>
  <c r="O302" i="6" s="1"/>
  <c r="C302" i="6"/>
  <c r="P302" i="6" s="1"/>
  <c r="A303" i="6"/>
  <c r="Q301" i="6"/>
  <c r="K105" i="6" l="1"/>
  <c r="F107" i="6"/>
  <c r="L107" i="6" s="1"/>
  <c r="D106" i="6"/>
  <c r="Q302" i="6"/>
  <c r="C303" i="6"/>
  <c r="B303" i="6"/>
  <c r="O303" i="6" s="1"/>
  <c r="A304" i="6"/>
  <c r="R302" i="6"/>
  <c r="E106" i="6" l="1"/>
  <c r="H106" i="6"/>
  <c r="Q303" i="6"/>
  <c r="B304" i="6"/>
  <c r="O304" i="6" s="1"/>
  <c r="C304" i="6"/>
  <c r="P304" i="6" s="1"/>
  <c r="A305" i="6"/>
  <c r="R303" i="6"/>
  <c r="P303" i="6"/>
  <c r="M106" i="6" l="1"/>
  <c r="I106" i="6"/>
  <c r="G106" i="6"/>
  <c r="J106" i="6"/>
  <c r="C305" i="6"/>
  <c r="P305" i="6" s="1"/>
  <c r="B305" i="6"/>
  <c r="O305" i="6" s="1"/>
  <c r="A306" i="6"/>
  <c r="Q304" i="6"/>
  <c r="R304" i="6"/>
  <c r="K106" i="6" l="1"/>
  <c r="F108" i="6"/>
  <c r="L108" i="6" s="1"/>
  <c r="D107" i="6"/>
  <c r="Q305" i="6"/>
  <c r="R305" i="6"/>
  <c r="B306" i="6"/>
  <c r="O306" i="6" s="1"/>
  <c r="C306" i="6"/>
  <c r="A307" i="6"/>
  <c r="H107" i="6" l="1"/>
  <c r="E107" i="6"/>
  <c r="C307" i="6"/>
  <c r="B307" i="6"/>
  <c r="O307" i="6" s="1"/>
  <c r="A308" i="6"/>
  <c r="P306" i="6"/>
  <c r="Q306" i="6"/>
  <c r="R306" i="6"/>
  <c r="G107" i="6" l="1"/>
  <c r="J107" i="6"/>
  <c r="M107" i="6"/>
  <c r="I107" i="6"/>
  <c r="Q307" i="6"/>
  <c r="B308" i="6"/>
  <c r="O308" i="6" s="1"/>
  <c r="C308" i="6"/>
  <c r="P308" i="6" s="1"/>
  <c r="A309" i="6"/>
  <c r="R307" i="6"/>
  <c r="P307" i="6"/>
  <c r="K107" i="6" l="1"/>
  <c r="F109" i="6"/>
  <c r="L109" i="6" s="1"/>
  <c r="D108" i="6"/>
  <c r="C309" i="6"/>
  <c r="P309" i="6" s="1"/>
  <c r="B309" i="6"/>
  <c r="O309" i="6" s="1"/>
  <c r="A310" i="6"/>
  <c r="R308" i="6"/>
  <c r="Q308" i="6"/>
  <c r="H108" i="6" l="1"/>
  <c r="E108" i="6"/>
  <c r="B310" i="6"/>
  <c r="O310" i="6" s="1"/>
  <c r="C310" i="6"/>
  <c r="P310" i="6" s="1"/>
  <c r="A311" i="6"/>
  <c r="R309" i="6"/>
  <c r="Q309" i="6"/>
  <c r="M108" i="6" l="1"/>
  <c r="I108" i="6"/>
  <c r="G108" i="6"/>
  <c r="J108" i="6"/>
  <c r="Q310" i="6"/>
  <c r="C311" i="6"/>
  <c r="B311" i="6"/>
  <c r="O311" i="6" s="1"/>
  <c r="A312" i="6"/>
  <c r="R310" i="6"/>
  <c r="K108" i="6" l="1"/>
  <c r="F110" i="6"/>
  <c r="L110" i="6" s="1"/>
  <c r="D109" i="6"/>
  <c r="B312" i="6"/>
  <c r="O312" i="6" s="1"/>
  <c r="C312" i="6"/>
  <c r="P312" i="6" s="1"/>
  <c r="A313" i="6"/>
  <c r="R311" i="6"/>
  <c r="Q311" i="6"/>
  <c r="P311" i="6"/>
  <c r="H109" i="6" l="1"/>
  <c r="E109" i="6"/>
  <c r="R312" i="6"/>
  <c r="Q312" i="6"/>
  <c r="C313" i="6"/>
  <c r="B313" i="6"/>
  <c r="O313" i="6" s="1"/>
  <c r="A314" i="6"/>
  <c r="G109" i="6" l="1"/>
  <c r="J109" i="6"/>
  <c r="M109" i="6"/>
  <c r="I109" i="6"/>
  <c r="B314" i="6"/>
  <c r="O314" i="6" s="1"/>
  <c r="C314" i="6"/>
  <c r="P314" i="6" s="1"/>
  <c r="A315" i="6"/>
  <c r="P313" i="6"/>
  <c r="Q313" i="6"/>
  <c r="R313" i="6"/>
  <c r="K109" i="6" l="1"/>
  <c r="F111" i="6"/>
  <c r="L111" i="6" s="1"/>
  <c r="D110" i="6"/>
  <c r="Q314" i="6"/>
  <c r="C315" i="6"/>
  <c r="B315" i="6"/>
  <c r="O315" i="6" s="1"/>
  <c r="A316" i="6"/>
  <c r="R314" i="6"/>
  <c r="H110" i="6" l="1"/>
  <c r="E110" i="6"/>
  <c r="R315" i="6"/>
  <c r="C316" i="6"/>
  <c r="P316" i="6" s="1"/>
  <c r="B316" i="6"/>
  <c r="O316" i="6" s="1"/>
  <c r="A317" i="6"/>
  <c r="P315" i="6"/>
  <c r="Q315" i="6"/>
  <c r="G110" i="6" l="1"/>
  <c r="J110" i="6"/>
  <c r="M110" i="6"/>
  <c r="I110" i="6"/>
  <c r="Q316" i="6"/>
  <c r="R316" i="6"/>
  <c r="B317" i="6"/>
  <c r="O317" i="6" s="1"/>
  <c r="C317" i="6"/>
  <c r="P317" i="6" s="1"/>
  <c r="A318" i="6"/>
  <c r="K110" i="6" l="1"/>
  <c r="F112" i="6"/>
  <c r="L112" i="6" s="1"/>
  <c r="D111" i="6"/>
  <c r="R317" i="6"/>
  <c r="B318" i="6"/>
  <c r="O318" i="6" s="1"/>
  <c r="C318" i="6"/>
  <c r="A319" i="6"/>
  <c r="Q317" i="6"/>
  <c r="H111" i="6" l="1"/>
  <c r="E111" i="6"/>
  <c r="Q318" i="6"/>
  <c r="C319" i="6"/>
  <c r="B319" i="6"/>
  <c r="O319" i="6" s="1"/>
  <c r="A320" i="6"/>
  <c r="P318" i="6"/>
  <c r="R318" i="6"/>
  <c r="G111" i="6" l="1"/>
  <c r="J111" i="6"/>
  <c r="M111" i="6"/>
  <c r="I111" i="6"/>
  <c r="B320" i="6"/>
  <c r="O320" i="6" s="1"/>
  <c r="C320" i="6"/>
  <c r="P320" i="6" s="1"/>
  <c r="A321" i="6"/>
  <c r="R319" i="6"/>
  <c r="Q319" i="6"/>
  <c r="P319" i="6"/>
  <c r="K111" i="6" l="1"/>
  <c r="F113" i="6"/>
  <c r="L113" i="6" s="1"/>
  <c r="D112" i="6"/>
  <c r="C321" i="6"/>
  <c r="P321" i="6" s="1"/>
  <c r="B321" i="6"/>
  <c r="O321" i="6" s="1"/>
  <c r="A322" i="6"/>
  <c r="Q320" i="6"/>
  <c r="R320" i="6"/>
  <c r="E112" i="6" l="1"/>
  <c r="H112" i="6"/>
  <c r="B322" i="6"/>
  <c r="O322" i="6" s="1"/>
  <c r="C322" i="6"/>
  <c r="P322" i="6" s="1"/>
  <c r="A323" i="6"/>
  <c r="R321" i="6"/>
  <c r="Q321" i="6"/>
  <c r="M112" i="6" l="1"/>
  <c r="I112" i="6"/>
  <c r="G112" i="6"/>
  <c r="J112" i="6"/>
  <c r="Q322" i="6"/>
  <c r="C323" i="6"/>
  <c r="B323" i="6"/>
  <c r="O323" i="6" s="1"/>
  <c r="A324" i="6"/>
  <c r="R322" i="6"/>
  <c r="K112" i="6" l="1"/>
  <c r="F114" i="6"/>
  <c r="L114" i="6" s="1"/>
  <c r="D113" i="6"/>
  <c r="B324" i="6"/>
  <c r="O324" i="6" s="1"/>
  <c r="C324" i="6"/>
  <c r="P324" i="6" s="1"/>
  <c r="A325" i="6"/>
  <c r="R323" i="6"/>
  <c r="Q323" i="6"/>
  <c r="P323" i="6"/>
  <c r="H113" i="6" l="1"/>
  <c r="E113" i="6"/>
  <c r="R324" i="6"/>
  <c r="C325" i="6"/>
  <c r="P325" i="6" s="1"/>
  <c r="B325" i="6"/>
  <c r="O325" i="6" s="1"/>
  <c r="A326" i="6"/>
  <c r="Q324" i="6"/>
  <c r="G113" i="6" l="1"/>
  <c r="J113" i="6"/>
  <c r="M113" i="6"/>
  <c r="I113" i="6"/>
  <c r="B326" i="6"/>
  <c r="O326" i="6" s="1"/>
  <c r="C326" i="6"/>
  <c r="P326" i="6" s="1"/>
  <c r="A327" i="6"/>
  <c r="R325" i="6"/>
  <c r="Q325" i="6"/>
  <c r="F115" i="6" l="1"/>
  <c r="L115" i="6" s="1"/>
  <c r="D114" i="6"/>
  <c r="K113" i="6"/>
  <c r="Q326" i="6"/>
  <c r="C327" i="6"/>
  <c r="B327" i="6"/>
  <c r="O327" i="6" s="1"/>
  <c r="A328" i="6"/>
  <c r="R326" i="6"/>
  <c r="H114" i="6" l="1"/>
  <c r="E114" i="6"/>
  <c r="Q327" i="6"/>
  <c r="B328" i="6"/>
  <c r="O328" i="6" s="1"/>
  <c r="C328" i="6"/>
  <c r="P328" i="6" s="1"/>
  <c r="A329" i="6"/>
  <c r="R327" i="6"/>
  <c r="P327" i="6"/>
  <c r="G114" i="6" l="1"/>
  <c r="J114" i="6"/>
  <c r="M114" i="6"/>
  <c r="I114" i="6"/>
  <c r="C329" i="6"/>
  <c r="B329" i="6"/>
  <c r="O329" i="6" s="1"/>
  <c r="A330" i="6"/>
  <c r="Q328" i="6"/>
  <c r="R328" i="6"/>
  <c r="K114" i="6" l="1"/>
  <c r="F116" i="6"/>
  <c r="L116" i="6" s="1"/>
  <c r="D115" i="6"/>
  <c r="R329" i="6"/>
  <c r="P329" i="6"/>
  <c r="B330" i="6"/>
  <c r="O330" i="6" s="1"/>
  <c r="C330" i="6"/>
  <c r="P330" i="6" s="1"/>
  <c r="A331" i="6"/>
  <c r="Q329" i="6"/>
  <c r="E115" i="6" l="1"/>
  <c r="H115" i="6"/>
  <c r="C331" i="6"/>
  <c r="P331" i="6" s="1"/>
  <c r="B331" i="6"/>
  <c r="O331" i="6" s="1"/>
  <c r="A332" i="6"/>
  <c r="R330" i="6"/>
  <c r="Q330" i="6"/>
  <c r="M115" i="6" l="1"/>
  <c r="I115" i="6"/>
  <c r="G115" i="6"/>
  <c r="J115" i="6"/>
  <c r="Q331" i="6"/>
  <c r="R331" i="6"/>
  <c r="C332" i="6"/>
  <c r="P332" i="6" s="1"/>
  <c r="B332" i="6"/>
  <c r="O332" i="6" s="1"/>
  <c r="A333" i="6"/>
  <c r="K115" i="6" l="1"/>
  <c r="F117" i="6"/>
  <c r="L117" i="6" s="1"/>
  <c r="D116" i="6"/>
  <c r="R332" i="6"/>
  <c r="B333" i="6"/>
  <c r="O333" i="6" s="1"/>
  <c r="C333" i="6"/>
  <c r="A334" i="6"/>
  <c r="Q332" i="6"/>
  <c r="E116" i="6" l="1"/>
  <c r="H116" i="6"/>
  <c r="B334" i="6"/>
  <c r="O334" i="6" s="1"/>
  <c r="C334" i="6"/>
  <c r="A335" i="6"/>
  <c r="P333" i="6"/>
  <c r="Q333" i="6"/>
  <c r="R333" i="6"/>
  <c r="M116" i="6" l="1"/>
  <c r="I116" i="6"/>
  <c r="G116" i="6"/>
  <c r="J116" i="6"/>
  <c r="C335" i="6"/>
  <c r="P335" i="6" s="1"/>
  <c r="B335" i="6"/>
  <c r="O335" i="6" s="1"/>
  <c r="A336" i="6"/>
  <c r="Q334" i="6"/>
  <c r="R334" i="6"/>
  <c r="P334" i="6"/>
  <c r="K116" i="6" l="1"/>
  <c r="F118" i="6"/>
  <c r="L118" i="6" s="1"/>
  <c r="D117" i="6"/>
  <c r="Q335" i="6"/>
  <c r="R335" i="6"/>
  <c r="C336" i="6"/>
  <c r="B336" i="6"/>
  <c r="O336" i="6" s="1"/>
  <c r="A337" i="6"/>
  <c r="E117" i="6" l="1"/>
  <c r="H117" i="6"/>
  <c r="R336" i="6"/>
  <c r="Q336" i="6"/>
  <c r="C337" i="6"/>
  <c r="P337" i="6" s="1"/>
  <c r="B337" i="6"/>
  <c r="O337" i="6" s="1"/>
  <c r="A338" i="6"/>
  <c r="P336" i="6"/>
  <c r="M117" i="6" l="1"/>
  <c r="I117" i="6"/>
  <c r="G117" i="6"/>
  <c r="J117" i="6"/>
  <c r="B338" i="6"/>
  <c r="O338" i="6" s="1"/>
  <c r="C338" i="6"/>
  <c r="P338" i="6" s="1"/>
  <c r="A339" i="6"/>
  <c r="R337" i="6"/>
  <c r="Q337" i="6"/>
  <c r="K117" i="6" l="1"/>
  <c r="F119" i="6"/>
  <c r="L119" i="6" s="1"/>
  <c r="D118" i="6"/>
  <c r="Q338" i="6"/>
  <c r="R338" i="6"/>
  <c r="C339" i="6"/>
  <c r="P339" i="6" s="1"/>
  <c r="B339" i="6"/>
  <c r="O339" i="6" s="1"/>
  <c r="A340" i="6"/>
  <c r="H118" i="6" l="1"/>
  <c r="E118" i="6"/>
  <c r="Q339" i="6"/>
  <c r="R339" i="6"/>
  <c r="B340" i="6"/>
  <c r="O340" i="6" s="1"/>
  <c r="C340" i="6"/>
  <c r="P340" i="6" s="1"/>
  <c r="A341" i="6"/>
  <c r="G118" i="6" l="1"/>
  <c r="J118" i="6"/>
  <c r="M118" i="6"/>
  <c r="I118" i="6"/>
  <c r="C341" i="6"/>
  <c r="P341" i="6" s="1"/>
  <c r="B341" i="6"/>
  <c r="O341" i="6" s="1"/>
  <c r="A342" i="6"/>
  <c r="Q340" i="6"/>
  <c r="R340" i="6"/>
  <c r="F120" i="6" l="1"/>
  <c r="L120" i="6" s="1"/>
  <c r="D119" i="6"/>
  <c r="K118" i="6"/>
  <c r="R341" i="6"/>
  <c r="B342" i="6"/>
  <c r="O342" i="6" s="1"/>
  <c r="C342" i="6"/>
  <c r="A343" i="6"/>
  <c r="Q341" i="6"/>
  <c r="E119" i="6" l="1"/>
  <c r="H119" i="6"/>
  <c r="C343" i="6"/>
  <c r="P343" i="6" s="1"/>
  <c r="B343" i="6"/>
  <c r="O343" i="6" s="1"/>
  <c r="A344" i="6"/>
  <c r="P342" i="6"/>
  <c r="Q342" i="6"/>
  <c r="R342" i="6"/>
  <c r="M119" i="6" l="1"/>
  <c r="I119" i="6"/>
  <c r="G119" i="6"/>
  <c r="J119" i="6"/>
  <c r="Q343" i="6"/>
  <c r="B344" i="6"/>
  <c r="O344" i="6" s="1"/>
  <c r="C344" i="6"/>
  <c r="P344" i="6" s="1"/>
  <c r="A345" i="6"/>
  <c r="R343" i="6"/>
  <c r="K119" i="6" l="1"/>
  <c r="F121" i="6"/>
  <c r="L121" i="6" s="1"/>
  <c r="D120" i="6"/>
  <c r="Q344" i="6"/>
  <c r="R344" i="6"/>
  <c r="B345" i="6"/>
  <c r="O345" i="6" s="1"/>
  <c r="C345" i="6"/>
  <c r="P345" i="6" s="1"/>
  <c r="A346" i="6"/>
  <c r="E120" i="6" l="1"/>
  <c r="H120" i="6"/>
  <c r="B346" i="6"/>
  <c r="O346" i="6" s="1"/>
  <c r="C346" i="6"/>
  <c r="A347" i="6"/>
  <c r="Q345" i="6"/>
  <c r="R345" i="6"/>
  <c r="M120" i="6" l="1"/>
  <c r="I120" i="6"/>
  <c r="G120" i="6"/>
  <c r="J120" i="6"/>
  <c r="Q346" i="6"/>
  <c r="P346" i="6"/>
  <c r="C347" i="6"/>
  <c r="B347" i="6"/>
  <c r="O347" i="6" s="1"/>
  <c r="A348" i="6"/>
  <c r="R346" i="6"/>
  <c r="F122" i="6" l="1"/>
  <c r="L122" i="6" s="1"/>
  <c r="D121" i="6"/>
  <c r="K120" i="6"/>
  <c r="P347" i="6"/>
  <c r="Q347" i="6"/>
  <c r="R347" i="6"/>
  <c r="C348" i="6"/>
  <c r="P348" i="6" s="1"/>
  <c r="B348" i="6"/>
  <c r="O348" i="6" s="1"/>
  <c r="A349" i="6"/>
  <c r="H121" i="6" l="1"/>
  <c r="E121" i="6"/>
  <c r="R348" i="6"/>
  <c r="B349" i="6"/>
  <c r="O349" i="6" s="1"/>
  <c r="C349" i="6"/>
  <c r="P349" i="6" s="1"/>
  <c r="A350" i="6"/>
  <c r="Q348" i="6"/>
  <c r="G121" i="6" l="1"/>
  <c r="J121" i="6"/>
  <c r="M121" i="6"/>
  <c r="I121" i="6"/>
  <c r="R349" i="6"/>
  <c r="B350" i="6"/>
  <c r="O350" i="6" s="1"/>
  <c r="C350" i="6"/>
  <c r="P350" i="6" s="1"/>
  <c r="A351" i="6"/>
  <c r="Q349" i="6"/>
  <c r="K121" i="6" l="1"/>
  <c r="F123" i="6"/>
  <c r="L123" i="6" s="1"/>
  <c r="D122" i="6"/>
  <c r="Q350" i="6"/>
  <c r="C351" i="6"/>
  <c r="B351" i="6"/>
  <c r="O351" i="6" s="1"/>
  <c r="A352" i="6"/>
  <c r="R350" i="6"/>
  <c r="H122" i="6" l="1"/>
  <c r="E122" i="6"/>
  <c r="C352" i="6"/>
  <c r="P352" i="6" s="1"/>
  <c r="B352" i="6"/>
  <c r="O352" i="6" s="1"/>
  <c r="A353" i="6"/>
  <c r="P351" i="6"/>
  <c r="Q351" i="6"/>
  <c r="R351" i="6"/>
  <c r="M122" i="6" l="1"/>
  <c r="I122" i="6"/>
  <c r="G122" i="6"/>
  <c r="J122" i="6"/>
  <c r="C353" i="6"/>
  <c r="P353" i="6" s="1"/>
  <c r="B353" i="6"/>
  <c r="O353" i="6" s="1"/>
  <c r="A354" i="6"/>
  <c r="Q352" i="6"/>
  <c r="R352" i="6"/>
  <c r="K122" i="6" l="1"/>
  <c r="F124" i="6"/>
  <c r="L124" i="6" s="1"/>
  <c r="D123" i="6"/>
  <c r="B354" i="6"/>
  <c r="O354" i="6" s="1"/>
  <c r="C354" i="6"/>
  <c r="P354" i="6" s="1"/>
  <c r="A355" i="6"/>
  <c r="R353" i="6"/>
  <c r="Q353" i="6"/>
  <c r="E123" i="6" l="1"/>
  <c r="H123" i="6"/>
  <c r="C355" i="6"/>
  <c r="P355" i="6" s="1"/>
  <c r="B355" i="6"/>
  <c r="O355" i="6" s="1"/>
  <c r="A356" i="6"/>
  <c r="R354" i="6"/>
  <c r="Q354" i="6"/>
  <c r="M123" i="6" l="1"/>
  <c r="I123" i="6"/>
  <c r="G123" i="6"/>
  <c r="J123" i="6"/>
  <c r="Q355" i="6"/>
  <c r="C356" i="6"/>
  <c r="B356" i="6"/>
  <c r="O356" i="6" s="1"/>
  <c r="A357" i="6"/>
  <c r="R355" i="6"/>
  <c r="K123" i="6" l="1"/>
  <c r="F125" i="6"/>
  <c r="L125" i="6" s="1"/>
  <c r="D124" i="6"/>
  <c r="P356" i="6"/>
  <c r="Q356" i="6"/>
  <c r="C357" i="6"/>
  <c r="B357" i="6"/>
  <c r="O357" i="6" s="1"/>
  <c r="A358" i="6"/>
  <c r="R356" i="6"/>
  <c r="H124" i="6" l="1"/>
  <c r="E124" i="6"/>
  <c r="Q357" i="6"/>
  <c r="P357" i="6"/>
  <c r="B358" i="6"/>
  <c r="O358" i="6" s="1"/>
  <c r="C358" i="6"/>
  <c r="A359" i="6"/>
  <c r="R357" i="6"/>
  <c r="G124" i="6" l="1"/>
  <c r="J124" i="6"/>
  <c r="M124" i="6"/>
  <c r="I124" i="6"/>
  <c r="Q358" i="6"/>
  <c r="C359" i="6"/>
  <c r="B359" i="6"/>
  <c r="O359" i="6" s="1"/>
  <c r="A360" i="6"/>
  <c r="P358" i="6"/>
  <c r="R358" i="6"/>
  <c r="K124" i="6" l="1"/>
  <c r="F126" i="6"/>
  <c r="L126" i="6" s="1"/>
  <c r="D125" i="6"/>
  <c r="P359" i="6"/>
  <c r="Q359" i="6"/>
  <c r="R359" i="6"/>
  <c r="C360" i="6"/>
  <c r="P360" i="6" s="1"/>
  <c r="B360" i="6"/>
  <c r="O360" i="6" s="1"/>
  <c r="A361" i="6"/>
  <c r="E125" i="6" l="1"/>
  <c r="H125" i="6"/>
  <c r="R360" i="6"/>
  <c r="Q360" i="6"/>
  <c r="C361" i="6"/>
  <c r="P361" i="6" s="1"/>
  <c r="B361" i="6"/>
  <c r="O361" i="6" s="1"/>
  <c r="A362" i="6"/>
  <c r="M125" i="6" l="1"/>
  <c r="I125" i="6"/>
  <c r="G125" i="6"/>
  <c r="J125" i="6"/>
  <c r="R361" i="6"/>
  <c r="Q361" i="6"/>
  <c r="B362" i="6"/>
  <c r="O362" i="6" s="1"/>
  <c r="C362" i="6"/>
  <c r="P362" i="6" s="1"/>
  <c r="A363" i="6"/>
  <c r="K125" i="6" l="1"/>
  <c r="F127" i="6"/>
  <c r="L127" i="6" s="1"/>
  <c r="D126" i="6"/>
  <c r="Q362" i="6"/>
  <c r="R362" i="6"/>
  <c r="C363" i="6"/>
  <c r="B363" i="6"/>
  <c r="O363" i="6" s="1"/>
  <c r="A364" i="6"/>
  <c r="E126" i="6" l="1"/>
  <c r="H126" i="6"/>
  <c r="R363" i="6"/>
  <c r="C364" i="6"/>
  <c r="B364" i="6"/>
  <c r="O364" i="6" s="1"/>
  <c r="A365" i="6"/>
  <c r="P363" i="6"/>
  <c r="Q363" i="6"/>
  <c r="G126" i="6" l="1"/>
  <c r="J126" i="6"/>
  <c r="M126" i="6"/>
  <c r="I126" i="6"/>
  <c r="C365" i="6"/>
  <c r="P365" i="6" s="1"/>
  <c r="B365" i="6"/>
  <c r="O365" i="6" s="1"/>
  <c r="A366" i="6"/>
  <c r="Q364" i="6"/>
  <c r="R364" i="6"/>
  <c r="P364" i="6"/>
  <c r="F128" i="6" l="1"/>
  <c r="L128" i="6" s="1"/>
  <c r="D127" i="6"/>
  <c r="K126" i="6"/>
  <c r="Q365" i="6"/>
  <c r="R365" i="6"/>
  <c r="B366" i="6"/>
  <c r="O366" i="6" s="1"/>
  <c r="C366" i="6"/>
  <c r="P366" i="6" s="1"/>
  <c r="A367" i="6"/>
  <c r="H127" i="6" l="1"/>
  <c r="E127" i="6"/>
  <c r="Q366" i="6"/>
  <c r="R366" i="6"/>
  <c r="C367" i="6"/>
  <c r="P367" i="6" s="1"/>
  <c r="B367" i="6"/>
  <c r="O367" i="6" s="1"/>
  <c r="A368" i="6"/>
  <c r="M127" i="6" l="1"/>
  <c r="I127" i="6"/>
  <c r="G127" i="6"/>
  <c r="J127" i="6"/>
  <c r="R367" i="6"/>
  <c r="Q367" i="6"/>
  <c r="B368" i="6"/>
  <c r="O368" i="6" s="1"/>
  <c r="C368" i="6"/>
  <c r="P368" i="6" s="1"/>
  <c r="A369" i="6"/>
  <c r="K127" i="6" l="1"/>
  <c r="F129" i="6"/>
  <c r="L129" i="6" s="1"/>
  <c r="D128" i="6"/>
  <c r="Q368" i="6"/>
  <c r="R368" i="6"/>
  <c r="C369" i="6"/>
  <c r="P369" i="6" s="1"/>
  <c r="B369" i="6"/>
  <c r="O369" i="6" s="1"/>
  <c r="A370" i="6"/>
  <c r="E128" i="6" l="1"/>
  <c r="H128" i="6"/>
  <c r="R369" i="6"/>
  <c r="B370" i="6"/>
  <c r="O370" i="6" s="1"/>
  <c r="C370" i="6"/>
  <c r="A371" i="6"/>
  <c r="Q369" i="6"/>
  <c r="M128" i="6" l="1"/>
  <c r="I128" i="6"/>
  <c r="G128" i="6"/>
  <c r="J128" i="6"/>
  <c r="Q370" i="6"/>
  <c r="C371" i="6"/>
  <c r="B371" i="6"/>
  <c r="O371" i="6" s="1"/>
  <c r="A372" i="6"/>
  <c r="P370" i="6"/>
  <c r="R370" i="6"/>
  <c r="K128" i="6" l="1"/>
  <c r="F130" i="6"/>
  <c r="L130" i="6" s="1"/>
  <c r="D129" i="6"/>
  <c r="Q371" i="6"/>
  <c r="C372" i="6"/>
  <c r="P372" i="6" s="1"/>
  <c r="B372" i="6"/>
  <c r="O372" i="6" s="1"/>
  <c r="A373" i="6"/>
  <c r="P371" i="6"/>
  <c r="R371" i="6"/>
  <c r="H129" i="6" l="1"/>
  <c r="E129" i="6"/>
  <c r="Q372" i="6"/>
  <c r="C373" i="6"/>
  <c r="P373" i="6" s="1"/>
  <c r="B373" i="6"/>
  <c r="O373" i="6" s="1"/>
  <c r="A374" i="6"/>
  <c r="R372" i="6"/>
  <c r="G129" i="6" l="1"/>
  <c r="J129" i="6"/>
  <c r="M129" i="6"/>
  <c r="I129" i="6"/>
  <c r="B374" i="6"/>
  <c r="O374" i="6" s="1"/>
  <c r="C374" i="6"/>
  <c r="P374" i="6" s="1"/>
  <c r="A375" i="6"/>
  <c r="R373" i="6"/>
  <c r="Q373" i="6"/>
  <c r="K129" i="6" l="1"/>
  <c r="F131" i="6"/>
  <c r="L131" i="6" s="1"/>
  <c r="D130" i="6"/>
  <c r="C375" i="6"/>
  <c r="B375" i="6"/>
  <c r="O375" i="6" s="1"/>
  <c r="A376" i="6"/>
  <c r="Q374" i="6"/>
  <c r="R374" i="6"/>
  <c r="E130" i="6" l="1"/>
  <c r="H130" i="6"/>
  <c r="P375" i="6"/>
  <c r="Q375" i="6"/>
  <c r="R375" i="6"/>
  <c r="C376" i="6"/>
  <c r="P376" i="6" s="1"/>
  <c r="B376" i="6"/>
  <c r="O376" i="6" s="1"/>
  <c r="A377" i="6"/>
  <c r="M130" i="6" l="1"/>
  <c r="I130" i="6"/>
  <c r="G130" i="6"/>
  <c r="J130" i="6"/>
  <c r="Q376" i="6"/>
  <c r="R376" i="6"/>
  <c r="C377" i="6"/>
  <c r="P377" i="6" s="1"/>
  <c r="B377" i="6"/>
  <c r="O377" i="6" s="1"/>
  <c r="A378" i="6"/>
  <c r="K130" i="6" l="1"/>
  <c r="F132" i="6"/>
  <c r="L132" i="6" s="1"/>
  <c r="D131" i="6"/>
  <c r="R377" i="6"/>
  <c r="Q377" i="6"/>
  <c r="B378" i="6"/>
  <c r="O378" i="6" s="1"/>
  <c r="C378" i="6"/>
  <c r="P378" i="6" s="1"/>
  <c r="A379" i="6"/>
  <c r="E131" i="6" l="1"/>
  <c r="H131" i="6"/>
  <c r="Q378" i="6"/>
  <c r="R378" i="6"/>
  <c r="C379" i="6"/>
  <c r="P379" i="6" s="1"/>
  <c r="B379" i="6"/>
  <c r="O379" i="6" s="1"/>
  <c r="A380" i="6"/>
  <c r="G131" i="6" l="1"/>
  <c r="J131" i="6"/>
  <c r="M131" i="6"/>
  <c r="I131" i="6"/>
  <c r="Q379" i="6"/>
  <c r="R379" i="6"/>
  <c r="C380" i="6"/>
  <c r="P380" i="6" s="1"/>
  <c r="B380" i="6"/>
  <c r="O380" i="6" s="1"/>
  <c r="A381" i="6"/>
  <c r="F133" i="6" l="1"/>
  <c r="L133" i="6" s="1"/>
  <c r="D132" i="6"/>
  <c r="K131" i="6"/>
  <c r="Q380" i="6"/>
  <c r="R380" i="6"/>
  <c r="C381" i="6"/>
  <c r="P381" i="6" s="1"/>
  <c r="B381" i="6"/>
  <c r="O381" i="6" s="1"/>
  <c r="A382" i="6"/>
  <c r="E132" i="6" l="1"/>
  <c r="H132" i="6"/>
  <c r="Q381" i="6"/>
  <c r="R381" i="6"/>
  <c r="B382" i="6"/>
  <c r="O382" i="6" s="1"/>
  <c r="C382" i="6"/>
  <c r="P382" i="6" s="1"/>
  <c r="A383" i="6"/>
  <c r="M132" i="6" l="1"/>
  <c r="I132" i="6"/>
  <c r="G132" i="6"/>
  <c r="J132" i="6"/>
  <c r="Q382" i="6"/>
  <c r="R382" i="6"/>
  <c r="C383" i="6"/>
  <c r="P383" i="6" s="1"/>
  <c r="B383" i="6"/>
  <c r="O383" i="6" s="1"/>
  <c r="A384" i="6"/>
  <c r="K132" i="6" l="1"/>
  <c r="F134" i="6"/>
  <c r="L134" i="6" s="1"/>
  <c r="D133" i="6"/>
  <c r="Q383" i="6"/>
  <c r="R383" i="6"/>
  <c r="C384" i="6"/>
  <c r="P384" i="6" s="1"/>
  <c r="B384" i="6"/>
  <c r="O384" i="6" s="1"/>
  <c r="A385" i="6"/>
  <c r="H133" i="6" l="1"/>
  <c r="E133" i="6"/>
  <c r="Q384" i="6"/>
  <c r="R384" i="6"/>
  <c r="C385" i="6"/>
  <c r="P385" i="6" s="1"/>
  <c r="B385" i="6"/>
  <c r="O385" i="6" s="1"/>
  <c r="A386" i="6"/>
  <c r="M133" i="6" l="1"/>
  <c r="I133" i="6"/>
  <c r="G133" i="6"/>
  <c r="J133" i="6"/>
  <c r="Q385" i="6"/>
  <c r="R385" i="6"/>
  <c r="B386" i="6"/>
  <c r="O386" i="6" s="1"/>
  <c r="C386" i="6"/>
  <c r="P386" i="6" s="1"/>
  <c r="A387" i="6"/>
  <c r="K133" i="6" l="1"/>
  <c r="F135" i="6"/>
  <c r="L135" i="6" s="1"/>
  <c r="D134" i="6"/>
  <c r="Q386" i="6"/>
  <c r="R386" i="6"/>
  <c r="C387" i="6"/>
  <c r="P387" i="6" s="1"/>
  <c r="B387" i="6"/>
  <c r="O387" i="6" s="1"/>
  <c r="A388" i="6"/>
  <c r="E134" i="6" l="1"/>
  <c r="H134" i="6"/>
  <c r="Q387" i="6"/>
  <c r="R387" i="6"/>
  <c r="C388" i="6"/>
  <c r="P388" i="6" s="1"/>
  <c r="B388" i="6"/>
  <c r="O388" i="6" s="1"/>
  <c r="A389" i="6"/>
  <c r="M134" i="6" l="1"/>
  <c r="I134" i="6"/>
  <c r="G134" i="6"/>
  <c r="J134" i="6"/>
  <c r="Q388" i="6"/>
  <c r="R388" i="6"/>
  <c r="C389" i="6"/>
  <c r="P389" i="6" s="1"/>
  <c r="B389" i="6"/>
  <c r="O389" i="6" s="1"/>
  <c r="A390" i="6"/>
  <c r="K134" i="6" l="1"/>
  <c r="F136" i="6"/>
  <c r="L136" i="6" s="1"/>
  <c r="D135" i="6"/>
  <c r="R389" i="6"/>
  <c r="Q389" i="6"/>
  <c r="B390" i="6"/>
  <c r="O390" i="6" s="1"/>
  <c r="C390" i="6"/>
  <c r="P390" i="6" s="1"/>
  <c r="A391" i="6"/>
  <c r="H135" i="6" l="1"/>
  <c r="E135" i="6"/>
  <c r="Q390" i="6"/>
  <c r="R390" i="6"/>
  <c r="C391" i="6"/>
  <c r="P391" i="6" s="1"/>
  <c r="B391" i="6"/>
  <c r="O391" i="6" s="1"/>
  <c r="A392" i="6"/>
  <c r="M135" i="6" l="1"/>
  <c r="I135" i="6"/>
  <c r="G135" i="6"/>
  <c r="J135" i="6"/>
  <c r="R391" i="6"/>
  <c r="Q391" i="6"/>
  <c r="C392" i="6"/>
  <c r="P392" i="6" s="1"/>
  <c r="B392" i="6"/>
  <c r="O392" i="6" s="1"/>
  <c r="A393" i="6"/>
  <c r="K135" i="6" l="1"/>
  <c r="F137" i="6"/>
  <c r="L137" i="6" s="1"/>
  <c r="D136" i="6"/>
  <c r="Q392" i="6"/>
  <c r="R392" i="6"/>
  <c r="C393" i="6"/>
  <c r="P393" i="6" s="1"/>
  <c r="B393" i="6"/>
  <c r="O393" i="6" s="1"/>
  <c r="A394" i="6"/>
  <c r="H136" i="6" l="1"/>
  <c r="E136" i="6"/>
  <c r="R393" i="6"/>
  <c r="Q393" i="6"/>
  <c r="B394" i="6"/>
  <c r="O394" i="6" s="1"/>
  <c r="C394" i="6"/>
  <c r="P394" i="6" s="1"/>
  <c r="A395" i="6"/>
  <c r="M136" i="6" l="1"/>
  <c r="I136" i="6"/>
  <c r="G136" i="6"/>
  <c r="J136" i="6"/>
  <c r="Q394" i="6"/>
  <c r="R394" i="6"/>
  <c r="C395" i="6"/>
  <c r="B395" i="6"/>
  <c r="O395" i="6" s="1"/>
  <c r="A396" i="6"/>
  <c r="K136" i="6" l="1"/>
  <c r="F138" i="6"/>
  <c r="L138" i="6" s="1"/>
  <c r="D137" i="6"/>
  <c r="Q395" i="6"/>
  <c r="P395" i="6"/>
  <c r="R395" i="6"/>
  <c r="C396" i="6"/>
  <c r="P396" i="6" s="1"/>
  <c r="B396" i="6"/>
  <c r="O396" i="6" s="1"/>
  <c r="A397" i="6"/>
  <c r="E137" i="6" l="1"/>
  <c r="H137" i="6"/>
  <c r="Q396" i="6"/>
  <c r="R396" i="6"/>
  <c r="C397" i="6"/>
  <c r="P397" i="6" s="1"/>
  <c r="B397" i="6"/>
  <c r="O397" i="6" s="1"/>
  <c r="A398" i="6"/>
  <c r="M137" i="6" l="1"/>
  <c r="I137" i="6"/>
  <c r="G137" i="6"/>
  <c r="J137" i="6"/>
  <c r="Q397" i="6"/>
  <c r="R397" i="6"/>
  <c r="B398" i="6"/>
  <c r="O398" i="6" s="1"/>
  <c r="Q398" i="6"/>
  <c r="C398" i="6"/>
  <c r="P398" i="6" s="1"/>
  <c r="A399" i="6"/>
  <c r="K137" i="6" l="1"/>
  <c r="F139" i="6"/>
  <c r="L139" i="6" s="1"/>
  <c r="D138" i="6"/>
  <c r="R398" i="6"/>
  <c r="C399" i="6"/>
  <c r="P399" i="6" s="1"/>
  <c r="B399" i="6"/>
  <c r="O399" i="6" s="1"/>
  <c r="A400" i="6"/>
  <c r="E138" i="6" l="1"/>
  <c r="H138" i="6"/>
  <c r="R399" i="6"/>
  <c r="Q399" i="6"/>
  <c r="C400" i="6"/>
  <c r="P400" i="6" s="1"/>
  <c r="B400" i="6"/>
  <c r="O400" i="6" s="1"/>
  <c r="A401" i="6"/>
  <c r="M138" i="6" l="1"/>
  <c r="I138" i="6"/>
  <c r="G138" i="6"/>
  <c r="J138" i="6"/>
  <c r="Q400" i="6"/>
  <c r="R400" i="6"/>
  <c r="C401" i="6"/>
  <c r="P401" i="6" s="1"/>
  <c r="B401" i="6"/>
  <c r="O401" i="6" s="1"/>
  <c r="A402" i="6"/>
  <c r="K138" i="6" l="1"/>
  <c r="F140" i="6"/>
  <c r="L140" i="6" s="1"/>
  <c r="D139" i="6"/>
  <c r="R401" i="6"/>
  <c r="Q401" i="6"/>
  <c r="B402" i="6"/>
  <c r="O402" i="6" s="1"/>
  <c r="C402" i="6"/>
  <c r="P402" i="6" s="1"/>
  <c r="A403" i="6"/>
  <c r="H139" i="6" l="1"/>
  <c r="E139" i="6"/>
  <c r="Q402" i="6"/>
  <c r="R402" i="6"/>
  <c r="C403" i="6"/>
  <c r="P403" i="6" s="1"/>
  <c r="B403" i="6"/>
  <c r="O403" i="6" s="1"/>
  <c r="A404" i="6"/>
  <c r="G139" i="6" l="1"/>
  <c r="J139" i="6"/>
  <c r="M139" i="6"/>
  <c r="I139" i="6"/>
  <c r="Q403" i="6"/>
  <c r="R403" i="6"/>
  <c r="C404" i="6"/>
  <c r="P404" i="6" s="1"/>
  <c r="B404" i="6"/>
  <c r="O404" i="6" s="1"/>
  <c r="A405" i="6"/>
  <c r="K139" i="6" l="1"/>
  <c r="F141" i="6"/>
  <c r="L141" i="6" s="1"/>
  <c r="D140" i="6"/>
  <c r="Q404" i="6"/>
  <c r="R404" i="6"/>
  <c r="C405" i="6"/>
  <c r="P405" i="6" s="1"/>
  <c r="B405" i="6"/>
  <c r="O405" i="6" s="1"/>
  <c r="A406" i="6"/>
  <c r="E140" i="6" l="1"/>
  <c r="H140" i="6"/>
  <c r="R405" i="6"/>
  <c r="Q405" i="6"/>
  <c r="B406" i="6"/>
  <c r="O406" i="6" s="1"/>
  <c r="C406" i="6"/>
  <c r="P406" i="6" s="1"/>
  <c r="A407" i="6"/>
  <c r="M140" i="6" l="1"/>
  <c r="I140" i="6"/>
  <c r="G140" i="6"/>
  <c r="J140" i="6"/>
  <c r="Q406" i="6"/>
  <c r="R406" i="6"/>
  <c r="C407" i="6"/>
  <c r="P407" i="6" s="1"/>
  <c r="B407" i="6"/>
  <c r="O407" i="6" s="1"/>
  <c r="A408" i="6"/>
  <c r="F142" i="6" l="1"/>
  <c r="L142" i="6" s="1"/>
  <c r="D141" i="6"/>
  <c r="K140" i="6"/>
  <c r="Q407" i="6"/>
  <c r="R407" i="6"/>
  <c r="C408" i="6"/>
  <c r="P408" i="6" s="1"/>
  <c r="B408" i="6"/>
  <c r="O408" i="6" s="1"/>
  <c r="A409" i="6"/>
  <c r="E141" i="6" l="1"/>
  <c r="H141" i="6"/>
  <c r="R408" i="6"/>
  <c r="Q408" i="6"/>
  <c r="C409" i="6"/>
  <c r="P409" i="6" s="1"/>
  <c r="B409" i="6"/>
  <c r="O409" i="6" s="1"/>
  <c r="A410" i="6"/>
  <c r="M141" i="6" l="1"/>
  <c r="I141" i="6"/>
  <c r="G141" i="6"/>
  <c r="J141" i="6"/>
  <c r="R409" i="6"/>
  <c r="Q409" i="6"/>
  <c r="B410" i="6"/>
  <c r="O410" i="6" s="1"/>
  <c r="C410" i="6"/>
  <c r="P410" i="6" s="1"/>
  <c r="A411" i="6"/>
  <c r="F143" i="6" l="1"/>
  <c r="L143" i="6" s="1"/>
  <c r="D142" i="6"/>
  <c r="K141" i="6"/>
  <c r="Q410" i="6"/>
  <c r="R410" i="6"/>
  <c r="C411" i="6"/>
  <c r="P411" i="6" s="1"/>
  <c r="B411" i="6"/>
  <c r="O411" i="6" s="1"/>
  <c r="A412" i="6"/>
  <c r="H142" i="6" l="1"/>
  <c r="E142" i="6"/>
  <c r="Q411" i="6"/>
  <c r="R411" i="6"/>
  <c r="C412" i="6"/>
  <c r="P412" i="6" s="1"/>
  <c r="B412" i="6"/>
  <c r="O412" i="6" s="1"/>
  <c r="A413" i="6"/>
  <c r="G142" i="6" l="1"/>
  <c r="J142" i="6"/>
  <c r="M142" i="6"/>
  <c r="I142" i="6"/>
  <c r="Q412" i="6"/>
  <c r="R412" i="6"/>
  <c r="C413" i="6"/>
  <c r="P413" i="6" s="1"/>
  <c r="B413" i="6"/>
  <c r="O413" i="6" s="1"/>
  <c r="A414" i="6"/>
  <c r="K142" i="6" l="1"/>
  <c r="F144" i="6"/>
  <c r="L144" i="6" s="1"/>
  <c r="D143" i="6"/>
  <c r="R413" i="6"/>
  <c r="Q413" i="6"/>
  <c r="B414" i="6"/>
  <c r="O414" i="6" s="1"/>
  <c r="Q414" i="6"/>
  <c r="C414" i="6"/>
  <c r="P414" i="6" s="1"/>
  <c r="A415" i="6"/>
  <c r="E143" i="6" l="1"/>
  <c r="H143" i="6"/>
  <c r="R414" i="6"/>
  <c r="C415" i="6"/>
  <c r="P415" i="6" s="1"/>
  <c r="B415" i="6"/>
  <c r="O415" i="6" s="1"/>
  <c r="A416" i="6"/>
  <c r="M143" i="6" l="1"/>
  <c r="I143" i="6"/>
  <c r="G143" i="6"/>
  <c r="J143" i="6"/>
  <c r="Q415" i="6"/>
  <c r="R415" i="6"/>
  <c r="C416" i="6"/>
  <c r="P416" i="6" s="1"/>
  <c r="B416" i="6"/>
  <c r="O416" i="6" s="1"/>
  <c r="A417" i="6"/>
  <c r="K143" i="6" l="1"/>
  <c r="F145" i="6"/>
  <c r="L145" i="6" s="1"/>
  <c r="D144" i="6"/>
  <c r="Q416" i="6"/>
  <c r="R416" i="6"/>
  <c r="C417" i="6"/>
  <c r="P417" i="6" s="1"/>
  <c r="B417" i="6"/>
  <c r="O417" i="6" s="1"/>
  <c r="A418" i="6"/>
  <c r="H144" i="6" l="1"/>
  <c r="E144" i="6"/>
  <c r="R417" i="6"/>
  <c r="Q417" i="6"/>
  <c r="B418" i="6"/>
  <c r="O418" i="6" s="1"/>
  <c r="C418" i="6"/>
  <c r="P418" i="6" s="1"/>
  <c r="A419" i="6"/>
  <c r="G144" i="6" l="1"/>
  <c r="J144" i="6"/>
  <c r="M144" i="6"/>
  <c r="I144" i="6"/>
  <c r="Q418" i="6"/>
  <c r="R418" i="6"/>
  <c r="C419" i="6"/>
  <c r="P419" i="6" s="1"/>
  <c r="B419" i="6"/>
  <c r="O419" i="6" s="1"/>
  <c r="A420" i="6"/>
  <c r="K144" i="6" l="1"/>
  <c r="F146" i="6"/>
  <c r="L146" i="6" s="1"/>
  <c r="D145" i="6"/>
  <c r="Q419" i="6"/>
  <c r="R419" i="6"/>
  <c r="C420" i="6"/>
  <c r="P420" i="6" s="1"/>
  <c r="B420" i="6"/>
  <c r="O420" i="6" s="1"/>
  <c r="A421" i="6"/>
  <c r="H145" i="6" l="1"/>
  <c r="E145" i="6"/>
  <c r="R420" i="6"/>
  <c r="Q420" i="6"/>
  <c r="C421" i="6"/>
  <c r="P421" i="6" s="1"/>
  <c r="B421" i="6"/>
  <c r="O421" i="6" s="1"/>
  <c r="A422" i="6"/>
  <c r="G145" i="6" l="1"/>
  <c r="J145" i="6"/>
  <c r="M145" i="6"/>
  <c r="I145" i="6"/>
  <c r="R421" i="6"/>
  <c r="Q421" i="6"/>
  <c r="B422" i="6"/>
  <c r="O422" i="6" s="1"/>
  <c r="C422" i="6"/>
  <c r="P422" i="6" s="1"/>
  <c r="A423" i="6"/>
  <c r="F147" i="6" l="1"/>
  <c r="L147" i="6" s="1"/>
  <c r="D146" i="6"/>
  <c r="K145" i="6"/>
  <c r="Q422" i="6"/>
  <c r="R422" i="6"/>
  <c r="C423" i="6"/>
  <c r="P423" i="6" s="1"/>
  <c r="B423" i="6"/>
  <c r="O423" i="6" s="1"/>
  <c r="A424" i="6"/>
  <c r="E146" i="6" l="1"/>
  <c r="H146" i="6"/>
  <c r="R423" i="6"/>
  <c r="Q423" i="6"/>
  <c r="C424" i="6"/>
  <c r="P424" i="6" s="1"/>
  <c r="B424" i="6"/>
  <c r="O424" i="6" s="1"/>
  <c r="A425" i="6"/>
  <c r="G146" i="6" l="1"/>
  <c r="J146" i="6"/>
  <c r="M146" i="6"/>
  <c r="I146" i="6"/>
  <c r="Q424" i="6"/>
  <c r="R424" i="6"/>
  <c r="C425" i="6"/>
  <c r="P425" i="6" s="1"/>
  <c r="B425" i="6"/>
  <c r="O425" i="6" s="1"/>
  <c r="A426" i="6"/>
  <c r="K146" i="6" l="1"/>
  <c r="F148" i="6"/>
  <c r="L148" i="6" s="1"/>
  <c r="D147" i="6"/>
  <c r="R425" i="6"/>
  <c r="Q425" i="6"/>
  <c r="B426" i="6"/>
  <c r="O426" i="6" s="1"/>
  <c r="C426" i="6"/>
  <c r="P426" i="6" s="1"/>
  <c r="A427" i="6"/>
  <c r="H147" i="6" l="1"/>
  <c r="E147" i="6"/>
  <c r="Q426" i="6"/>
  <c r="R426" i="6"/>
  <c r="C427" i="6"/>
  <c r="P427" i="6" s="1"/>
  <c r="B427" i="6"/>
  <c r="O427" i="6" s="1"/>
  <c r="A428" i="6"/>
  <c r="G147" i="6" l="1"/>
  <c r="J147" i="6"/>
  <c r="M147" i="6"/>
  <c r="I147" i="6"/>
  <c r="Q427" i="6"/>
  <c r="R427" i="6"/>
  <c r="C428" i="6"/>
  <c r="P428" i="6" s="1"/>
  <c r="B428" i="6"/>
  <c r="O428" i="6" s="1"/>
  <c r="Q428" i="6"/>
  <c r="A429" i="6"/>
  <c r="K147" i="6" l="1"/>
  <c r="F149" i="6"/>
  <c r="L149" i="6" s="1"/>
  <c r="D148" i="6"/>
  <c r="R428" i="6"/>
  <c r="C429" i="6"/>
  <c r="P429" i="6" s="1"/>
  <c r="B429" i="6"/>
  <c r="O429" i="6" s="1"/>
  <c r="A430" i="6"/>
  <c r="E148" i="6" l="1"/>
  <c r="H148" i="6"/>
  <c r="R429" i="6"/>
  <c r="Q429" i="6"/>
  <c r="B430" i="6"/>
  <c r="O430" i="6" s="1"/>
  <c r="C430" i="6"/>
  <c r="P430" i="6" s="1"/>
  <c r="A431" i="6"/>
  <c r="M148" i="6" l="1"/>
  <c r="I148" i="6"/>
  <c r="G148" i="6"/>
  <c r="J148" i="6"/>
  <c r="Q430" i="6"/>
  <c r="R430" i="6"/>
  <c r="C431" i="6"/>
  <c r="P431" i="6" s="1"/>
  <c r="B431" i="6"/>
  <c r="O431" i="6" s="1"/>
  <c r="A432" i="6"/>
  <c r="K148" i="6" l="1"/>
  <c r="F150" i="6"/>
  <c r="L150" i="6" s="1"/>
  <c r="D149" i="6"/>
  <c r="Q431" i="6"/>
  <c r="R431" i="6"/>
  <c r="C432" i="6"/>
  <c r="P432" i="6" s="1"/>
  <c r="B432" i="6"/>
  <c r="O432" i="6" s="1"/>
  <c r="A433" i="6"/>
  <c r="E149" i="6" l="1"/>
  <c r="H149" i="6"/>
  <c r="Q432" i="6"/>
  <c r="R432" i="6"/>
  <c r="C433" i="6"/>
  <c r="P433" i="6" s="1"/>
  <c r="B433" i="6"/>
  <c r="O433" i="6" s="1"/>
  <c r="A434" i="6"/>
  <c r="M149" i="6" l="1"/>
  <c r="I149" i="6"/>
  <c r="G149" i="6"/>
  <c r="J149" i="6"/>
  <c r="R433" i="6"/>
  <c r="Q433" i="6"/>
  <c r="B434" i="6"/>
  <c r="O434" i="6" s="1"/>
  <c r="C434" i="6"/>
  <c r="P434" i="6" s="1"/>
  <c r="A435" i="6"/>
  <c r="K149" i="6" l="1"/>
  <c r="F151" i="6"/>
  <c r="L151" i="6" s="1"/>
  <c r="D150" i="6"/>
  <c r="Q434" i="6"/>
  <c r="R434" i="6"/>
  <c r="C435" i="6"/>
  <c r="B435" i="6"/>
  <c r="O435" i="6" s="1"/>
  <c r="A436" i="6"/>
  <c r="E150" i="6" l="1"/>
  <c r="H150" i="6"/>
  <c r="Q435" i="6"/>
  <c r="P435" i="6"/>
  <c r="R435" i="6"/>
  <c r="C436" i="6"/>
  <c r="P436" i="6" s="1"/>
  <c r="B436" i="6"/>
  <c r="O436" i="6" s="1"/>
  <c r="A437" i="6"/>
  <c r="G150" i="6" l="1"/>
  <c r="J150" i="6"/>
  <c r="M150" i="6"/>
  <c r="I150" i="6"/>
  <c r="Q436" i="6"/>
  <c r="R436" i="6"/>
  <c r="C437" i="6"/>
  <c r="P437" i="6" s="1"/>
  <c r="B437" i="6"/>
  <c r="O437" i="6" s="1"/>
  <c r="A438" i="6"/>
  <c r="K150" i="6" l="1"/>
  <c r="F152" i="6"/>
  <c r="L152" i="6" s="1"/>
  <c r="D151" i="6"/>
  <c r="R437" i="6"/>
  <c r="Q437" i="6"/>
  <c r="B438" i="6"/>
  <c r="O438" i="6" s="1"/>
  <c r="C438" i="6"/>
  <c r="P438" i="6" s="1"/>
  <c r="A439" i="6"/>
  <c r="E151" i="6" l="1"/>
  <c r="H151" i="6"/>
  <c r="Q438" i="6"/>
  <c r="R438" i="6"/>
  <c r="C439" i="6"/>
  <c r="P439" i="6" s="1"/>
  <c r="B439" i="6"/>
  <c r="O439" i="6" s="1"/>
  <c r="A440" i="6"/>
  <c r="M151" i="6" l="1"/>
  <c r="I151" i="6"/>
  <c r="G151" i="6"/>
  <c r="J151" i="6"/>
  <c r="Q439" i="6"/>
  <c r="R439" i="6"/>
  <c r="C440" i="6"/>
  <c r="P440" i="6" s="1"/>
  <c r="B440" i="6"/>
  <c r="O440" i="6" s="1"/>
  <c r="A441" i="6"/>
  <c r="K151" i="6" l="1"/>
  <c r="F153" i="6"/>
  <c r="L153" i="6" s="1"/>
  <c r="D152" i="6"/>
  <c r="Q440" i="6"/>
  <c r="R440" i="6"/>
  <c r="C441" i="6"/>
  <c r="P441" i="6" s="1"/>
  <c r="B441" i="6"/>
  <c r="O441" i="6" s="1"/>
  <c r="A442" i="6"/>
  <c r="H152" i="6" l="1"/>
  <c r="E152" i="6"/>
  <c r="R441" i="6"/>
  <c r="Q441" i="6"/>
  <c r="B442" i="6"/>
  <c r="O442" i="6" s="1"/>
  <c r="C442" i="6"/>
  <c r="P442" i="6" s="1"/>
  <c r="A443" i="6"/>
  <c r="G152" i="6" l="1"/>
  <c r="J152" i="6"/>
  <c r="M152" i="6"/>
  <c r="I152" i="6"/>
  <c r="R442" i="6"/>
  <c r="Q442" i="6"/>
  <c r="C443" i="6"/>
  <c r="B443" i="6"/>
  <c r="O443" i="6" s="1"/>
  <c r="A444" i="6"/>
  <c r="K152" i="6" l="1"/>
  <c r="F154" i="6"/>
  <c r="L154" i="6" s="1"/>
  <c r="D153" i="6"/>
  <c r="Q443" i="6"/>
  <c r="P443" i="6"/>
  <c r="R443" i="6"/>
  <c r="C444" i="6"/>
  <c r="P444" i="6" s="1"/>
  <c r="B444" i="6"/>
  <c r="O444" i="6" s="1"/>
  <c r="A445" i="6"/>
  <c r="E153" i="6" l="1"/>
  <c r="H153" i="6"/>
  <c r="Q444" i="6"/>
  <c r="R444" i="6"/>
  <c r="C445" i="6"/>
  <c r="P445" i="6" s="1"/>
  <c r="B445" i="6"/>
  <c r="O445" i="6" s="1"/>
  <c r="A446" i="6"/>
  <c r="M153" i="6" l="1"/>
  <c r="I153" i="6"/>
  <c r="G153" i="6"/>
  <c r="J153" i="6"/>
  <c r="R445" i="6"/>
  <c r="Q445" i="6"/>
  <c r="B446" i="6"/>
  <c r="O446" i="6" s="1"/>
  <c r="C446" i="6"/>
  <c r="P446" i="6" s="1"/>
  <c r="A447" i="6"/>
  <c r="F155" i="6" l="1"/>
  <c r="L155" i="6" s="1"/>
  <c r="D154" i="6"/>
  <c r="K153" i="6"/>
  <c r="R446" i="6"/>
  <c r="Q446" i="6"/>
  <c r="C447" i="6"/>
  <c r="B447" i="6"/>
  <c r="O447" i="6" s="1"/>
  <c r="A448" i="6"/>
  <c r="H154" i="6" l="1"/>
  <c r="E154" i="6"/>
  <c r="Q447" i="6"/>
  <c r="P447" i="6"/>
  <c r="R447" i="6"/>
  <c r="C448" i="6"/>
  <c r="P448" i="6" s="1"/>
  <c r="B448" i="6"/>
  <c r="O448" i="6" s="1"/>
  <c r="A449" i="6"/>
  <c r="G154" i="6" l="1"/>
  <c r="J154" i="6"/>
  <c r="M154" i="6"/>
  <c r="I154" i="6"/>
  <c r="Q448" i="6"/>
  <c r="R448" i="6"/>
  <c r="C449" i="6"/>
  <c r="P449" i="6" s="1"/>
  <c r="B449" i="6"/>
  <c r="O449" i="6" s="1"/>
  <c r="A450" i="6"/>
  <c r="K154" i="6" l="1"/>
  <c r="F156" i="6"/>
  <c r="L156" i="6" s="1"/>
  <c r="D155" i="6"/>
  <c r="R449" i="6"/>
  <c r="Q449" i="6"/>
  <c r="B450" i="6"/>
  <c r="O450" i="6" s="1"/>
  <c r="C450" i="6"/>
  <c r="P450" i="6" s="1"/>
  <c r="A451" i="6"/>
  <c r="H155" i="6" l="1"/>
  <c r="E155" i="6"/>
  <c r="Q450" i="6"/>
  <c r="R450" i="6"/>
  <c r="C451" i="6"/>
  <c r="P451" i="6" s="1"/>
  <c r="B451" i="6"/>
  <c r="O451" i="6" s="1"/>
  <c r="A452" i="6"/>
  <c r="G155" i="6" l="1"/>
  <c r="J155" i="6"/>
  <c r="M155" i="6"/>
  <c r="I155" i="6"/>
  <c r="Q451" i="6"/>
  <c r="R451" i="6"/>
  <c r="C452" i="6"/>
  <c r="P452" i="6" s="1"/>
  <c r="B452" i="6"/>
  <c r="O452" i="6" s="1"/>
  <c r="A453" i="6"/>
  <c r="K155" i="6" l="1"/>
  <c r="F157" i="6"/>
  <c r="L157" i="6" s="1"/>
  <c r="D156" i="6"/>
  <c r="Q452" i="6"/>
  <c r="R452" i="6"/>
  <c r="C453" i="6"/>
  <c r="P453" i="6" s="1"/>
  <c r="B453" i="6"/>
  <c r="O453" i="6" s="1"/>
  <c r="A454" i="6"/>
  <c r="E156" i="6" l="1"/>
  <c r="H156" i="6"/>
  <c r="R453" i="6"/>
  <c r="Q453" i="6"/>
  <c r="B454" i="6"/>
  <c r="O454" i="6" s="1"/>
  <c r="C454" i="6"/>
  <c r="P454" i="6" s="1"/>
  <c r="A455" i="6"/>
  <c r="M156" i="6" l="1"/>
  <c r="I156" i="6"/>
  <c r="G156" i="6"/>
  <c r="J156" i="6"/>
  <c r="Q454" i="6"/>
  <c r="R454" i="6"/>
  <c r="C455" i="6"/>
  <c r="P455" i="6" s="1"/>
  <c r="B455" i="6"/>
  <c r="O455" i="6" s="1"/>
  <c r="A456" i="6"/>
  <c r="K156" i="6" l="1"/>
  <c r="F158" i="6"/>
  <c r="L158" i="6" s="1"/>
  <c r="D157" i="6"/>
  <c r="Q455" i="6"/>
  <c r="R455" i="6"/>
  <c r="C456" i="6"/>
  <c r="P456" i="6" s="1"/>
  <c r="B456" i="6"/>
  <c r="O456" i="6" s="1"/>
  <c r="A457" i="6"/>
  <c r="E157" i="6" l="1"/>
  <c r="H157" i="6"/>
  <c r="R456" i="6"/>
  <c r="Q456" i="6"/>
  <c r="C457" i="6"/>
  <c r="P457" i="6" s="1"/>
  <c r="B457" i="6"/>
  <c r="O457" i="6" s="1"/>
  <c r="A458" i="6"/>
  <c r="G157" i="6" l="1"/>
  <c r="J157" i="6"/>
  <c r="M157" i="6"/>
  <c r="I157" i="6"/>
  <c r="R457" i="6"/>
  <c r="Q457" i="6"/>
  <c r="B458" i="6"/>
  <c r="O458" i="6" s="1"/>
  <c r="C458" i="6"/>
  <c r="P458" i="6" s="1"/>
  <c r="A459" i="6"/>
  <c r="K157" i="6" l="1"/>
  <c r="F159" i="6"/>
  <c r="L159" i="6" s="1"/>
  <c r="D158" i="6"/>
  <c r="Q458" i="6"/>
  <c r="R458" i="6"/>
  <c r="C459" i="6"/>
  <c r="P459" i="6" s="1"/>
  <c r="B459" i="6"/>
  <c r="O459" i="6" s="1"/>
  <c r="A460" i="6"/>
  <c r="H158" i="6" l="1"/>
  <c r="E158" i="6"/>
  <c r="R459" i="6"/>
  <c r="Q459" i="6"/>
  <c r="C460" i="6"/>
  <c r="P460" i="6" s="1"/>
  <c r="B460" i="6"/>
  <c r="O460" i="6" s="1"/>
  <c r="A461" i="6"/>
  <c r="G158" i="6" l="1"/>
  <c r="J158" i="6"/>
  <c r="M158" i="6"/>
  <c r="I158" i="6"/>
  <c r="Q460" i="6"/>
  <c r="R460" i="6"/>
  <c r="C461" i="6"/>
  <c r="P461" i="6" s="1"/>
  <c r="B461" i="6"/>
  <c r="O461" i="6" s="1"/>
  <c r="A462" i="6"/>
  <c r="K158" i="6" l="1"/>
  <c r="F160" i="6"/>
  <c r="L160" i="6" s="1"/>
  <c r="D159" i="6"/>
  <c r="R461" i="6"/>
  <c r="Q461" i="6"/>
  <c r="B462" i="6"/>
  <c r="O462" i="6" s="1"/>
  <c r="C462" i="6"/>
  <c r="P462" i="6" s="1"/>
  <c r="A463" i="6"/>
  <c r="H159" i="6" l="1"/>
  <c r="E159" i="6"/>
  <c r="Q462" i="6"/>
  <c r="R462" i="6"/>
  <c r="C463" i="6"/>
  <c r="P463" i="6" s="1"/>
  <c r="B463" i="6"/>
  <c r="O463" i="6" s="1"/>
  <c r="A464" i="6"/>
  <c r="G159" i="6" l="1"/>
  <c r="J159" i="6"/>
  <c r="M159" i="6"/>
  <c r="I159" i="6"/>
  <c r="Q463" i="6"/>
  <c r="R463" i="6"/>
  <c r="C464" i="6"/>
  <c r="P464" i="6" s="1"/>
  <c r="B464" i="6"/>
  <c r="O464" i="6" s="1"/>
  <c r="A465" i="6"/>
  <c r="K159" i="6" l="1"/>
  <c r="F161" i="6"/>
  <c r="L161" i="6" s="1"/>
  <c r="D160" i="6"/>
  <c r="Q464" i="6"/>
  <c r="R464" i="6"/>
  <c r="C465" i="6"/>
  <c r="P465" i="6" s="1"/>
  <c r="B465" i="6"/>
  <c r="O465" i="6" s="1"/>
  <c r="A466" i="6"/>
  <c r="E160" i="6" l="1"/>
  <c r="H160" i="6"/>
  <c r="R465" i="6"/>
  <c r="Q465" i="6"/>
  <c r="B466" i="6"/>
  <c r="O466" i="6" s="1"/>
  <c r="C466" i="6"/>
  <c r="P466" i="6" s="1"/>
  <c r="A467" i="6"/>
  <c r="M160" i="6" l="1"/>
  <c r="I160" i="6"/>
  <c r="G160" i="6"/>
  <c r="J160" i="6"/>
  <c r="Q466" i="6"/>
  <c r="R466" i="6"/>
  <c r="C467" i="6"/>
  <c r="P467" i="6" s="1"/>
  <c r="B467" i="6"/>
  <c r="O467" i="6" s="1"/>
  <c r="A468" i="6"/>
  <c r="K160" i="6" l="1"/>
  <c r="F162" i="6"/>
  <c r="L162" i="6" s="1"/>
  <c r="D161" i="6"/>
  <c r="R467" i="6"/>
  <c r="Q467" i="6"/>
  <c r="C468" i="6"/>
  <c r="P468" i="6" s="1"/>
  <c r="B468" i="6"/>
  <c r="O468" i="6" s="1"/>
  <c r="A469" i="6"/>
  <c r="H161" i="6" l="1"/>
  <c r="E161" i="6"/>
  <c r="Q468" i="6"/>
  <c r="R468" i="6"/>
  <c r="C469" i="6"/>
  <c r="P469" i="6" s="1"/>
  <c r="B469" i="6"/>
  <c r="O469" i="6" s="1"/>
  <c r="A470" i="6"/>
  <c r="G161" i="6" l="1"/>
  <c r="J161" i="6"/>
  <c r="M161" i="6"/>
  <c r="I161" i="6"/>
  <c r="Q469" i="6"/>
  <c r="R469" i="6"/>
  <c r="B470" i="6"/>
  <c r="O470" i="6" s="1"/>
  <c r="C470" i="6"/>
  <c r="P470" i="6" s="1"/>
  <c r="A471" i="6"/>
  <c r="K161" i="6" l="1"/>
  <c r="F163" i="6"/>
  <c r="L163" i="6" s="1"/>
  <c r="D162" i="6"/>
  <c r="Q470" i="6"/>
  <c r="R470" i="6"/>
  <c r="C471" i="6"/>
  <c r="P471" i="6" s="1"/>
  <c r="B471" i="6"/>
  <c r="O471" i="6" s="1"/>
  <c r="A472" i="6"/>
  <c r="H162" i="6" l="1"/>
  <c r="E162" i="6"/>
  <c r="Q471" i="6"/>
  <c r="R471" i="6"/>
  <c r="C472" i="6"/>
  <c r="P472" i="6" s="1"/>
  <c r="B472" i="6"/>
  <c r="O472" i="6" s="1"/>
  <c r="A473" i="6"/>
  <c r="G162" i="6" l="1"/>
  <c r="J162" i="6"/>
  <c r="M162" i="6"/>
  <c r="I162" i="6"/>
  <c r="Q472" i="6"/>
  <c r="R472" i="6"/>
  <c r="C473" i="6"/>
  <c r="P473" i="6" s="1"/>
  <c r="B473" i="6"/>
  <c r="O473" i="6" s="1"/>
  <c r="A474" i="6"/>
  <c r="K162" i="6" l="1"/>
  <c r="F164" i="6"/>
  <c r="L164" i="6" s="1"/>
  <c r="D163" i="6"/>
  <c r="R473" i="6"/>
  <c r="Q473" i="6"/>
  <c r="B474" i="6"/>
  <c r="O474" i="6" s="1"/>
  <c r="C474" i="6"/>
  <c r="P474" i="6" s="1"/>
  <c r="A475" i="6"/>
  <c r="E163" i="6" l="1"/>
  <c r="H163" i="6"/>
  <c r="Q474" i="6"/>
  <c r="R474" i="6"/>
  <c r="C475" i="6"/>
  <c r="P475" i="6" s="1"/>
  <c r="B475" i="6"/>
  <c r="O475" i="6" s="1"/>
  <c r="A476" i="6"/>
  <c r="M163" i="6" l="1"/>
  <c r="I163" i="6"/>
  <c r="G163" i="6"/>
  <c r="J163" i="6"/>
  <c r="Q475" i="6"/>
  <c r="R475" i="6"/>
  <c r="C476" i="6"/>
  <c r="P476" i="6" s="1"/>
  <c r="B476" i="6"/>
  <c r="O476" i="6" s="1"/>
  <c r="A477" i="6"/>
  <c r="K163" i="6" l="1"/>
  <c r="F165" i="6"/>
  <c r="L165" i="6" s="1"/>
  <c r="D164" i="6"/>
  <c r="R476" i="6"/>
  <c r="Q476" i="6"/>
  <c r="C477" i="6"/>
  <c r="P477" i="6" s="1"/>
  <c r="B477" i="6"/>
  <c r="O477" i="6" s="1"/>
  <c r="A478" i="6"/>
  <c r="H164" i="6" l="1"/>
  <c r="E164" i="6"/>
  <c r="R477" i="6"/>
  <c r="Q477" i="6"/>
  <c r="B478" i="6"/>
  <c r="O478" i="6" s="1"/>
  <c r="C478" i="6"/>
  <c r="P478" i="6" s="1"/>
  <c r="A479" i="6"/>
  <c r="G164" i="6" l="1"/>
  <c r="J164" i="6"/>
  <c r="M164" i="6"/>
  <c r="I164" i="6"/>
  <c r="Q478" i="6"/>
  <c r="R478" i="6"/>
  <c r="C479" i="6"/>
  <c r="P479" i="6" s="1"/>
  <c r="B479" i="6"/>
  <c r="O479" i="6" s="1"/>
  <c r="A480" i="6"/>
  <c r="K164" i="6" l="1"/>
  <c r="F166" i="6"/>
  <c r="L166" i="6" s="1"/>
  <c r="D165" i="6"/>
  <c r="Q479" i="6"/>
  <c r="R479" i="6"/>
  <c r="C480" i="6"/>
  <c r="P480" i="6" s="1"/>
  <c r="B480" i="6"/>
  <c r="O480" i="6" s="1"/>
  <c r="A481" i="6"/>
  <c r="E165" i="6" l="1"/>
  <c r="H165" i="6"/>
  <c r="Q480" i="6"/>
  <c r="R480" i="6"/>
  <c r="C481" i="6"/>
  <c r="P481" i="6" s="1"/>
  <c r="B481" i="6"/>
  <c r="O481" i="6" s="1"/>
  <c r="A482" i="6"/>
  <c r="M165" i="6" l="1"/>
  <c r="I165" i="6"/>
  <c r="G165" i="6"/>
  <c r="J165" i="6"/>
  <c r="R481" i="6"/>
  <c r="Q481" i="6"/>
  <c r="B482" i="6"/>
  <c r="O482" i="6" s="1"/>
  <c r="C482" i="6"/>
  <c r="P482" i="6" s="1"/>
  <c r="A483" i="6"/>
  <c r="K165" i="6" l="1"/>
  <c r="F167" i="6"/>
  <c r="L167" i="6" s="1"/>
  <c r="D166" i="6"/>
  <c r="Q482" i="6"/>
  <c r="R482" i="6"/>
  <c r="C483" i="6"/>
  <c r="P483" i="6" s="1"/>
  <c r="B483" i="6"/>
  <c r="O483" i="6" s="1"/>
  <c r="A484" i="6"/>
  <c r="H166" i="6" l="1"/>
  <c r="E166" i="6"/>
  <c r="R483" i="6"/>
  <c r="Q483" i="6"/>
  <c r="C484" i="6"/>
  <c r="P484" i="6" s="1"/>
  <c r="B484" i="6"/>
  <c r="O484" i="6" s="1"/>
  <c r="A485" i="6"/>
  <c r="G166" i="6" l="1"/>
  <c r="J166" i="6"/>
  <c r="M166" i="6"/>
  <c r="I166" i="6"/>
  <c r="Q484" i="6"/>
  <c r="R484" i="6"/>
  <c r="C485" i="6"/>
  <c r="P485" i="6" s="1"/>
  <c r="B485" i="6"/>
  <c r="O485" i="6" s="1"/>
  <c r="A486" i="6"/>
  <c r="K166" i="6" l="1"/>
  <c r="F168" i="6"/>
  <c r="L168" i="6" s="1"/>
  <c r="D167" i="6"/>
  <c r="Q485" i="6"/>
  <c r="R485" i="6"/>
  <c r="B486" i="6"/>
  <c r="O486" i="6" s="1"/>
  <c r="C486" i="6"/>
  <c r="P486" i="6" s="1"/>
  <c r="A487" i="6"/>
  <c r="H167" i="6" l="1"/>
  <c r="E167" i="6"/>
  <c r="Q486" i="6"/>
  <c r="R486" i="6"/>
  <c r="C487" i="6"/>
  <c r="P487" i="6" s="1"/>
  <c r="B487" i="6"/>
  <c r="O487" i="6" s="1"/>
  <c r="A488" i="6"/>
  <c r="G167" i="6" l="1"/>
  <c r="J167" i="6"/>
  <c r="M167" i="6"/>
  <c r="I167" i="6"/>
  <c r="R487" i="6"/>
  <c r="Q487" i="6"/>
  <c r="C488" i="6"/>
  <c r="P488" i="6" s="1"/>
  <c r="B488" i="6"/>
  <c r="O488" i="6" s="1"/>
  <c r="A489" i="6"/>
  <c r="K167" i="6" l="1"/>
  <c r="F169" i="6"/>
  <c r="L169" i="6" s="1"/>
  <c r="D168" i="6"/>
  <c r="Q488" i="6"/>
  <c r="R488" i="6"/>
  <c r="C489" i="6"/>
  <c r="P489" i="6" s="1"/>
  <c r="B489" i="6"/>
  <c r="O489" i="6" s="1"/>
  <c r="A490" i="6"/>
  <c r="H168" i="6" l="1"/>
  <c r="E168" i="6"/>
  <c r="R489" i="6"/>
  <c r="Q489" i="6"/>
  <c r="B490" i="6"/>
  <c r="O490" i="6" s="1"/>
  <c r="C490" i="6"/>
  <c r="P490" i="6" s="1"/>
  <c r="A491" i="6"/>
  <c r="G168" i="6" l="1"/>
  <c r="J168" i="6"/>
  <c r="M168" i="6"/>
  <c r="I168" i="6"/>
  <c r="Q490" i="6"/>
  <c r="R490" i="6"/>
  <c r="C491" i="6"/>
  <c r="P491" i="6" s="1"/>
  <c r="B491" i="6"/>
  <c r="O491" i="6" s="1"/>
  <c r="A492" i="6"/>
  <c r="K168" i="6" l="1"/>
  <c r="F170" i="6"/>
  <c r="L170" i="6" s="1"/>
  <c r="D169" i="6"/>
  <c r="Q491" i="6"/>
  <c r="R491" i="6"/>
  <c r="C492" i="6"/>
  <c r="P492" i="6" s="1"/>
  <c r="B492" i="6"/>
  <c r="O492" i="6" s="1"/>
  <c r="A493" i="6"/>
  <c r="E169" i="6" l="1"/>
  <c r="H169" i="6"/>
  <c r="Q492" i="6"/>
  <c r="R492" i="6"/>
  <c r="C493" i="6"/>
  <c r="P493" i="6" s="1"/>
  <c r="B493" i="6"/>
  <c r="O493" i="6" s="1"/>
  <c r="A494" i="6"/>
  <c r="G169" i="6" l="1"/>
  <c r="J169" i="6"/>
  <c r="M169" i="6"/>
  <c r="I169" i="6"/>
  <c r="R493" i="6"/>
  <c r="Q493" i="6"/>
  <c r="B494" i="6"/>
  <c r="O494" i="6" s="1"/>
  <c r="C494" i="6"/>
  <c r="P494" i="6" s="1"/>
  <c r="A495" i="6"/>
  <c r="K169" i="6" l="1"/>
  <c r="F171" i="6"/>
  <c r="L171" i="6" s="1"/>
  <c r="D170" i="6"/>
  <c r="Q494" i="6"/>
  <c r="R494" i="6"/>
  <c r="C495" i="6"/>
  <c r="P495" i="6" s="1"/>
  <c r="B495" i="6"/>
  <c r="O495" i="6" s="1"/>
  <c r="A496" i="6"/>
  <c r="E170" i="6" l="1"/>
  <c r="H170" i="6"/>
  <c r="Q495" i="6"/>
  <c r="R495" i="6"/>
  <c r="C496" i="6"/>
  <c r="P496" i="6" s="1"/>
  <c r="B496" i="6"/>
  <c r="O496" i="6" s="1"/>
  <c r="A497" i="6"/>
  <c r="M170" i="6" l="1"/>
  <c r="I170" i="6"/>
  <c r="G170" i="6"/>
  <c r="J170" i="6"/>
  <c r="Q496" i="6"/>
  <c r="R496" i="6"/>
  <c r="C497" i="6"/>
  <c r="P497" i="6" s="1"/>
  <c r="B497" i="6"/>
  <c r="O497" i="6" s="1"/>
  <c r="A498" i="6"/>
  <c r="K170" i="6" l="1"/>
  <c r="F172" i="6"/>
  <c r="L172" i="6" s="1"/>
  <c r="D171" i="6"/>
  <c r="R497" i="6"/>
  <c r="Q497" i="6"/>
  <c r="B498" i="6"/>
  <c r="O498" i="6" s="1"/>
  <c r="C498" i="6"/>
  <c r="P498" i="6" s="1"/>
  <c r="A499" i="6"/>
  <c r="E171" i="6" l="1"/>
  <c r="H171" i="6"/>
  <c r="Q498" i="6"/>
  <c r="R498" i="6"/>
  <c r="C499" i="6"/>
  <c r="P499" i="6" s="1"/>
  <c r="B499" i="6"/>
  <c r="O499" i="6" s="1"/>
  <c r="A500" i="6"/>
  <c r="M171" i="6" l="1"/>
  <c r="I171" i="6"/>
  <c r="G171" i="6"/>
  <c r="J171" i="6"/>
  <c r="Q499" i="6"/>
  <c r="R499" i="6"/>
  <c r="C500" i="6"/>
  <c r="P500" i="6" s="1"/>
  <c r="B500" i="6"/>
  <c r="O500" i="6" s="1"/>
  <c r="A501" i="6"/>
  <c r="K171" i="6" l="1"/>
  <c r="F173" i="6"/>
  <c r="L173" i="6" s="1"/>
  <c r="D172" i="6"/>
  <c r="Q500" i="6"/>
  <c r="R500" i="6"/>
  <c r="C501" i="6"/>
  <c r="P501" i="6" s="1"/>
  <c r="B501" i="6"/>
  <c r="O501" i="6" s="1"/>
  <c r="A502" i="6"/>
  <c r="E172" i="6" l="1"/>
  <c r="H172" i="6"/>
  <c r="R501" i="6"/>
  <c r="Q501" i="6"/>
  <c r="B502" i="6"/>
  <c r="O502" i="6" s="1"/>
  <c r="C502" i="6"/>
  <c r="P502" i="6" s="1"/>
  <c r="A503" i="6"/>
  <c r="M172" i="6" l="1"/>
  <c r="I172" i="6"/>
  <c r="G172" i="6"/>
  <c r="J172" i="6"/>
  <c r="Q502" i="6"/>
  <c r="R502" i="6"/>
  <c r="C503" i="6"/>
  <c r="P503" i="6" s="1"/>
  <c r="B503" i="6"/>
  <c r="O503" i="6" s="1"/>
  <c r="Q503" i="6"/>
  <c r="A504" i="6"/>
  <c r="K172" i="6" l="1"/>
  <c r="F174" i="6"/>
  <c r="L174" i="6" s="1"/>
  <c r="D173" i="6"/>
  <c r="R503" i="6"/>
  <c r="C504" i="6"/>
  <c r="P504" i="6" s="1"/>
  <c r="B504" i="6"/>
  <c r="O504" i="6" s="1"/>
  <c r="A505" i="6"/>
  <c r="H173" i="6" l="1"/>
  <c r="E173" i="6"/>
  <c r="Q504" i="6"/>
  <c r="R504" i="6"/>
  <c r="C505" i="6"/>
  <c r="P505" i="6" s="1"/>
  <c r="B505" i="6"/>
  <c r="O505" i="6" s="1"/>
  <c r="A506" i="6"/>
  <c r="G173" i="6" l="1"/>
  <c r="J173" i="6"/>
  <c r="M173" i="6"/>
  <c r="I173" i="6"/>
  <c r="R505" i="6"/>
  <c r="Q505" i="6"/>
  <c r="B506" i="6"/>
  <c r="O506" i="6" s="1"/>
  <c r="C506" i="6"/>
  <c r="P506" i="6" s="1"/>
  <c r="A507" i="6"/>
  <c r="K173" i="6" l="1"/>
  <c r="F175" i="6"/>
  <c r="L175" i="6" s="1"/>
  <c r="D174" i="6"/>
  <c r="Q506" i="6"/>
  <c r="R506" i="6"/>
  <c r="C507" i="6"/>
  <c r="P507" i="6" s="1"/>
  <c r="B507" i="6"/>
  <c r="O507" i="6" s="1"/>
  <c r="A508" i="6"/>
  <c r="H174" i="6" l="1"/>
  <c r="E174" i="6"/>
  <c r="Q507" i="6"/>
  <c r="R507" i="6"/>
  <c r="C508" i="6"/>
  <c r="P508" i="6" s="1"/>
  <c r="B508" i="6"/>
  <c r="O508" i="6" s="1"/>
  <c r="A509" i="6"/>
  <c r="G174" i="6" l="1"/>
  <c r="J174" i="6"/>
  <c r="M174" i="6"/>
  <c r="I174" i="6"/>
  <c r="Q508" i="6"/>
  <c r="R508" i="6"/>
  <c r="C509" i="6"/>
  <c r="P509" i="6" s="1"/>
  <c r="B509" i="6"/>
  <c r="O509" i="6" s="1"/>
  <c r="A510" i="6"/>
  <c r="K174" i="6" l="1"/>
  <c r="F176" i="6"/>
  <c r="L176" i="6" s="1"/>
  <c r="D175" i="6"/>
  <c r="R509" i="6"/>
  <c r="Q509" i="6"/>
  <c r="B510" i="6"/>
  <c r="O510" i="6" s="1"/>
  <c r="C510" i="6"/>
  <c r="P510" i="6" s="1"/>
  <c r="A511" i="6"/>
  <c r="H175" i="6" l="1"/>
  <c r="E175" i="6"/>
  <c r="Q510" i="6"/>
  <c r="R510" i="6"/>
  <c r="C511" i="6"/>
  <c r="P511" i="6" s="1"/>
  <c r="B511" i="6"/>
  <c r="O511" i="6" s="1"/>
  <c r="A512" i="6"/>
  <c r="G175" i="6" l="1"/>
  <c r="J175" i="6"/>
  <c r="M175" i="6"/>
  <c r="I175" i="6"/>
  <c r="Q511" i="6"/>
  <c r="R511" i="6"/>
  <c r="C512" i="6"/>
  <c r="P512" i="6" s="1"/>
  <c r="B512" i="6"/>
  <c r="O512" i="6" s="1"/>
  <c r="A513" i="6"/>
  <c r="F177" i="6" l="1"/>
  <c r="L177" i="6" s="1"/>
  <c r="D176" i="6"/>
  <c r="K175" i="6"/>
  <c r="R512" i="6"/>
  <c r="Q512" i="6"/>
  <c r="C513" i="6"/>
  <c r="P513" i="6" s="1"/>
  <c r="B513" i="6"/>
  <c r="O513" i="6" s="1"/>
  <c r="A514" i="6"/>
  <c r="E176" i="6" l="1"/>
  <c r="H176" i="6"/>
  <c r="R513" i="6"/>
  <c r="Q513" i="6"/>
  <c r="B514" i="6"/>
  <c r="O514" i="6" s="1"/>
  <c r="C514" i="6"/>
  <c r="P514" i="6" s="1"/>
  <c r="A515" i="6"/>
  <c r="M176" i="6" l="1"/>
  <c r="I176" i="6"/>
  <c r="G176" i="6"/>
  <c r="J176" i="6"/>
  <c r="Q514" i="6"/>
  <c r="R514" i="6"/>
  <c r="C515" i="6"/>
  <c r="P515" i="6" s="1"/>
  <c r="B515" i="6"/>
  <c r="O515" i="6" s="1"/>
  <c r="A516" i="6"/>
  <c r="K176" i="6" l="1"/>
  <c r="F178" i="6"/>
  <c r="L178" i="6" s="1"/>
  <c r="D177" i="6"/>
  <c r="Q515" i="6"/>
  <c r="R515" i="6"/>
  <c r="C516" i="6"/>
  <c r="P516" i="6" s="1"/>
  <c r="B516" i="6"/>
  <c r="O516" i="6" s="1"/>
  <c r="A517" i="6"/>
  <c r="H177" i="6" l="1"/>
  <c r="E177" i="6"/>
  <c r="Q516" i="6"/>
  <c r="R516" i="6"/>
  <c r="C517" i="6"/>
  <c r="P517" i="6" s="1"/>
  <c r="B517" i="6"/>
  <c r="O517" i="6" s="1"/>
  <c r="A518" i="6"/>
  <c r="G177" i="6" l="1"/>
  <c r="J177" i="6"/>
  <c r="M177" i="6"/>
  <c r="I177" i="6"/>
  <c r="R517" i="6"/>
  <c r="Q517" i="6"/>
  <c r="B518" i="6"/>
  <c r="O518" i="6" s="1"/>
  <c r="C518" i="6"/>
  <c r="P518" i="6" s="1"/>
  <c r="A519" i="6"/>
  <c r="K177" i="6" l="1"/>
  <c r="F179" i="6"/>
  <c r="L179" i="6" s="1"/>
  <c r="D178" i="6"/>
  <c r="Q518" i="6"/>
  <c r="R518" i="6"/>
  <c r="C519" i="6"/>
  <c r="P519" i="6" s="1"/>
  <c r="B519" i="6"/>
  <c r="O519" i="6" s="1"/>
  <c r="A520" i="6"/>
  <c r="H178" i="6" l="1"/>
  <c r="E178" i="6"/>
  <c r="Q519" i="6"/>
  <c r="R519" i="6"/>
  <c r="C520" i="6"/>
  <c r="P520" i="6" s="1"/>
  <c r="B520" i="6"/>
  <c r="O520" i="6" s="1"/>
  <c r="A521" i="6"/>
  <c r="G178" i="6" l="1"/>
  <c r="J178" i="6"/>
  <c r="M178" i="6"/>
  <c r="I178" i="6"/>
  <c r="R520" i="6"/>
  <c r="Q520" i="6"/>
  <c r="C521" i="6"/>
  <c r="P521" i="6" s="1"/>
  <c r="B521" i="6"/>
  <c r="O521" i="6" s="1"/>
  <c r="A522" i="6"/>
  <c r="K178" i="6" l="1"/>
  <c r="F180" i="6"/>
  <c r="L180" i="6" s="1"/>
  <c r="D179" i="6"/>
  <c r="R521" i="6"/>
  <c r="Q521" i="6"/>
  <c r="B522" i="6"/>
  <c r="O522" i="6" s="1"/>
  <c r="C522" i="6"/>
  <c r="P522" i="6" s="1"/>
  <c r="A523" i="6"/>
  <c r="E179" i="6" l="1"/>
  <c r="H179" i="6"/>
  <c r="Q522" i="6"/>
  <c r="R522" i="6"/>
  <c r="C523" i="6"/>
  <c r="P523" i="6" s="1"/>
  <c r="B523" i="6"/>
  <c r="O523" i="6" s="1"/>
  <c r="A524" i="6"/>
  <c r="M179" i="6" l="1"/>
  <c r="I179" i="6"/>
  <c r="G179" i="6"/>
  <c r="J179" i="6"/>
  <c r="Q523" i="6"/>
  <c r="R523" i="6"/>
  <c r="C524" i="6"/>
  <c r="P524" i="6" s="1"/>
  <c r="B524" i="6"/>
  <c r="O524" i="6" s="1"/>
  <c r="A525" i="6"/>
  <c r="K179" i="6" l="1"/>
  <c r="F181" i="6"/>
  <c r="L181" i="6" s="1"/>
  <c r="D180" i="6"/>
  <c r="Q524" i="6"/>
  <c r="R524" i="6"/>
  <c r="C525" i="6"/>
  <c r="P525" i="6" s="1"/>
  <c r="B525" i="6"/>
  <c r="O525" i="6" s="1"/>
  <c r="A526" i="6"/>
  <c r="H180" i="6" l="1"/>
  <c r="E180" i="6"/>
  <c r="R525" i="6"/>
  <c r="Q525" i="6"/>
  <c r="B526" i="6"/>
  <c r="O526" i="6" s="1"/>
  <c r="C526" i="6"/>
  <c r="P526" i="6" s="1"/>
  <c r="A527" i="6"/>
  <c r="G180" i="6" l="1"/>
  <c r="J180" i="6"/>
  <c r="M180" i="6"/>
  <c r="I180" i="6"/>
  <c r="Q526" i="6"/>
  <c r="R526" i="6"/>
  <c r="C527" i="6"/>
  <c r="P527" i="6" s="1"/>
  <c r="B527" i="6"/>
  <c r="O527" i="6" s="1"/>
  <c r="A528" i="6"/>
  <c r="K180" i="6" l="1"/>
  <c r="F182" i="6"/>
  <c r="L182" i="6" s="1"/>
  <c r="D181" i="6"/>
  <c r="Q527" i="6"/>
  <c r="R527" i="6"/>
  <c r="C528" i="6"/>
  <c r="P528" i="6" s="1"/>
  <c r="B528" i="6"/>
  <c r="O528" i="6" s="1"/>
  <c r="Q528" i="6"/>
  <c r="A529" i="6"/>
  <c r="E181" i="6" l="1"/>
  <c r="H181" i="6"/>
  <c r="R528" i="6"/>
  <c r="C529" i="6"/>
  <c r="P529" i="6" s="1"/>
  <c r="B529" i="6"/>
  <c r="O529" i="6" s="1"/>
  <c r="A530" i="6"/>
  <c r="M181" i="6" l="1"/>
  <c r="I181" i="6"/>
  <c r="G181" i="6"/>
  <c r="J181" i="6"/>
  <c r="R529" i="6"/>
  <c r="Q529" i="6"/>
  <c r="B530" i="6"/>
  <c r="O530" i="6" s="1"/>
  <c r="C530" i="6"/>
  <c r="P530" i="6" s="1"/>
  <c r="A531" i="6"/>
  <c r="K181" i="6" l="1"/>
  <c r="F183" i="6"/>
  <c r="L183" i="6" s="1"/>
  <c r="D182" i="6"/>
  <c r="Q530" i="6"/>
  <c r="R530" i="6"/>
  <c r="C531" i="6"/>
  <c r="B531" i="6"/>
  <c r="O531" i="6" s="1"/>
  <c r="A532" i="6"/>
  <c r="E182" i="6" l="1"/>
  <c r="H182" i="6"/>
  <c r="P531" i="6"/>
  <c r="Q531" i="6"/>
  <c r="R531" i="6"/>
  <c r="C532" i="6"/>
  <c r="P532" i="6" s="1"/>
  <c r="B532" i="6"/>
  <c r="O532" i="6" s="1"/>
  <c r="A533" i="6"/>
  <c r="M182" i="6" l="1"/>
  <c r="I182" i="6"/>
  <c r="G182" i="6"/>
  <c r="J182" i="6"/>
  <c r="Q532" i="6"/>
  <c r="R532" i="6"/>
  <c r="C533" i="6"/>
  <c r="P533" i="6" s="1"/>
  <c r="B533" i="6"/>
  <c r="O533" i="6" s="1"/>
  <c r="A534" i="6"/>
  <c r="K182" i="6" l="1"/>
  <c r="F184" i="6"/>
  <c r="L184" i="6" s="1"/>
  <c r="D183" i="6"/>
  <c r="R533" i="6"/>
  <c r="Q533" i="6"/>
  <c r="B534" i="6"/>
  <c r="O534" i="6" s="1"/>
  <c r="C534" i="6"/>
  <c r="P534" i="6" s="1"/>
  <c r="A535" i="6"/>
  <c r="H183" i="6" l="1"/>
  <c r="E183" i="6"/>
  <c r="Q534" i="6"/>
  <c r="R534" i="6"/>
  <c r="C535" i="6"/>
  <c r="P535" i="6" s="1"/>
  <c r="B535" i="6"/>
  <c r="O535" i="6" s="1"/>
  <c r="A536" i="6"/>
  <c r="G183" i="6" l="1"/>
  <c r="J183" i="6"/>
  <c r="M183" i="6"/>
  <c r="I183" i="6"/>
  <c r="R535" i="6"/>
  <c r="Q535" i="6"/>
  <c r="C536" i="6"/>
  <c r="P536" i="6" s="1"/>
  <c r="B536" i="6"/>
  <c r="O536" i="6" s="1"/>
  <c r="Q536" i="6"/>
  <c r="A537" i="6"/>
  <c r="K183" i="6" l="1"/>
  <c r="F185" i="6"/>
  <c r="L185" i="6" s="1"/>
  <c r="D184" i="6"/>
  <c r="R536" i="6"/>
  <c r="C537" i="6"/>
  <c r="P537" i="6" s="1"/>
  <c r="B537" i="6"/>
  <c r="O537" i="6" s="1"/>
  <c r="A538" i="6"/>
  <c r="H184" i="6" l="1"/>
  <c r="E184" i="6"/>
  <c r="R537" i="6"/>
  <c r="Q537" i="6"/>
  <c r="B538" i="6"/>
  <c r="O538" i="6" s="1"/>
  <c r="C538" i="6"/>
  <c r="P538" i="6" s="1"/>
  <c r="A539" i="6"/>
  <c r="G184" i="6" l="1"/>
  <c r="J184" i="6"/>
  <c r="M184" i="6"/>
  <c r="I184" i="6"/>
  <c r="Q538" i="6"/>
  <c r="R538" i="6"/>
  <c r="C539" i="6"/>
  <c r="P539" i="6" s="1"/>
  <c r="B539" i="6"/>
  <c r="O539" i="6" s="1"/>
  <c r="A540" i="6"/>
  <c r="K184" i="6" l="1"/>
  <c r="F186" i="6"/>
  <c r="L186" i="6" s="1"/>
  <c r="D185" i="6"/>
  <c r="Q539" i="6"/>
  <c r="R539" i="6"/>
  <c r="C540" i="6"/>
  <c r="P540" i="6" s="1"/>
  <c r="B540" i="6"/>
  <c r="O540" i="6" s="1"/>
  <c r="A541" i="6"/>
  <c r="H185" i="6" l="1"/>
  <c r="E185" i="6"/>
  <c r="Q540" i="6"/>
  <c r="R540" i="6"/>
  <c r="C541" i="6"/>
  <c r="P541" i="6" s="1"/>
  <c r="B541" i="6"/>
  <c r="O541" i="6" s="1"/>
  <c r="A542" i="6"/>
  <c r="G185" i="6" l="1"/>
  <c r="J185" i="6"/>
  <c r="M185" i="6"/>
  <c r="I185" i="6"/>
  <c r="Q541" i="6"/>
  <c r="R541" i="6"/>
  <c r="B542" i="6"/>
  <c r="O542" i="6" s="1"/>
  <c r="C542" i="6"/>
  <c r="P542" i="6" s="1"/>
  <c r="A543" i="6"/>
  <c r="K185" i="6" l="1"/>
  <c r="F187" i="6"/>
  <c r="L187" i="6" s="1"/>
  <c r="D186" i="6"/>
  <c r="Q542" i="6"/>
  <c r="R542" i="6"/>
  <c r="C543" i="6"/>
  <c r="P543" i="6" s="1"/>
  <c r="B543" i="6"/>
  <c r="O543" i="6" s="1"/>
  <c r="A544" i="6"/>
  <c r="H186" i="6" l="1"/>
  <c r="E186" i="6"/>
  <c r="R543" i="6"/>
  <c r="Q543" i="6"/>
  <c r="C544" i="6"/>
  <c r="P544" i="6" s="1"/>
  <c r="B544" i="6"/>
  <c r="O544" i="6" s="1"/>
  <c r="A545" i="6"/>
  <c r="G186" i="6" l="1"/>
  <c r="J186" i="6"/>
  <c r="M186" i="6"/>
  <c r="I186" i="6"/>
  <c r="R544" i="6"/>
  <c r="Q544" i="6"/>
  <c r="C545" i="6"/>
  <c r="P545" i="6" s="1"/>
  <c r="B545" i="6"/>
  <c r="O545" i="6" s="1"/>
  <c r="A546" i="6"/>
  <c r="K186" i="6" l="1"/>
  <c r="F188" i="6"/>
  <c r="L188" i="6" s="1"/>
  <c r="D187" i="6"/>
  <c r="R545" i="6"/>
  <c r="Q545" i="6"/>
  <c r="B546" i="6"/>
  <c r="O546" i="6" s="1"/>
  <c r="C546" i="6"/>
  <c r="P546" i="6" s="1"/>
  <c r="A547" i="6"/>
  <c r="H187" i="6" l="1"/>
  <c r="E187" i="6"/>
  <c r="Q546" i="6"/>
  <c r="R546" i="6"/>
  <c r="C547" i="6"/>
  <c r="P547" i="6" s="1"/>
  <c r="B547" i="6"/>
  <c r="O547" i="6" s="1"/>
  <c r="A548" i="6"/>
  <c r="G187" i="6" l="1"/>
  <c r="J187" i="6"/>
  <c r="M187" i="6"/>
  <c r="I187" i="6"/>
  <c r="Q547" i="6"/>
  <c r="R547" i="6"/>
  <c r="C548" i="6"/>
  <c r="P548" i="6" s="1"/>
  <c r="B548" i="6"/>
  <c r="O548" i="6" s="1"/>
  <c r="A549" i="6"/>
  <c r="K187" i="6" l="1"/>
  <c r="F189" i="6"/>
  <c r="L189" i="6" s="1"/>
  <c r="D188" i="6"/>
  <c r="Q548" i="6"/>
  <c r="R548" i="6"/>
  <c r="C549" i="6"/>
  <c r="P549" i="6" s="1"/>
  <c r="B549" i="6"/>
  <c r="O549" i="6" s="1"/>
  <c r="A550" i="6"/>
  <c r="H188" i="6" l="1"/>
  <c r="E188" i="6"/>
  <c r="R549" i="6"/>
  <c r="Q549" i="6"/>
  <c r="B550" i="6"/>
  <c r="O550" i="6" s="1"/>
  <c r="Q550" i="6"/>
  <c r="C550" i="6"/>
  <c r="P550" i="6" s="1"/>
  <c r="A551" i="6"/>
  <c r="G188" i="6" l="1"/>
  <c r="J188" i="6"/>
  <c r="M188" i="6"/>
  <c r="I188" i="6"/>
  <c r="R550" i="6"/>
  <c r="C551" i="6"/>
  <c r="P551" i="6" s="1"/>
  <c r="B551" i="6"/>
  <c r="O551" i="6" s="1"/>
  <c r="A552" i="6"/>
  <c r="F190" i="6" l="1"/>
  <c r="L190" i="6" s="1"/>
  <c r="D189" i="6"/>
  <c r="K188" i="6"/>
  <c r="R551" i="6"/>
  <c r="Q551" i="6"/>
  <c r="C552" i="6"/>
  <c r="P552" i="6" s="1"/>
  <c r="B552" i="6"/>
  <c r="O552" i="6" s="1"/>
  <c r="Q552" i="6"/>
  <c r="A553" i="6"/>
  <c r="H189" i="6" l="1"/>
  <c r="E189" i="6"/>
  <c r="R552" i="6"/>
  <c r="C553" i="6"/>
  <c r="P553" i="6" s="1"/>
  <c r="B553" i="6"/>
  <c r="O553" i="6" s="1"/>
  <c r="A554" i="6"/>
  <c r="G189" i="6" l="1"/>
  <c r="J189" i="6"/>
  <c r="M189" i="6"/>
  <c r="I189" i="6"/>
  <c r="R553" i="6"/>
  <c r="Q553" i="6"/>
  <c r="B554" i="6"/>
  <c r="O554" i="6" s="1"/>
  <c r="Q554" i="6"/>
  <c r="C554" i="6"/>
  <c r="P554" i="6" s="1"/>
  <c r="A555" i="6"/>
  <c r="K189" i="6" l="1"/>
  <c r="F191" i="6"/>
  <c r="L191" i="6" s="1"/>
  <c r="D190" i="6"/>
  <c r="R554" i="6"/>
  <c r="C555" i="6"/>
  <c r="P555" i="6" s="1"/>
  <c r="B555" i="6"/>
  <c r="O555" i="6" s="1"/>
  <c r="A556" i="6"/>
  <c r="H190" i="6" l="1"/>
  <c r="E190" i="6"/>
  <c r="Q555" i="6"/>
  <c r="R555" i="6"/>
  <c r="C556" i="6"/>
  <c r="P556" i="6" s="1"/>
  <c r="B556" i="6"/>
  <c r="O556" i="6" s="1"/>
  <c r="A557" i="6"/>
  <c r="G190" i="6" l="1"/>
  <c r="J190" i="6"/>
  <c r="M190" i="6"/>
  <c r="I190" i="6"/>
  <c r="Q556" i="6"/>
  <c r="R556" i="6"/>
  <c r="C557" i="6"/>
  <c r="P557" i="6" s="1"/>
  <c r="B557" i="6"/>
  <c r="O557" i="6" s="1"/>
  <c r="A558" i="6"/>
  <c r="K190" i="6" l="1"/>
  <c r="F192" i="6"/>
  <c r="L192" i="6" s="1"/>
  <c r="D191" i="6"/>
  <c r="Q557" i="6"/>
  <c r="R557" i="6"/>
  <c r="B558" i="6"/>
  <c r="O558" i="6" s="1"/>
  <c r="C558" i="6"/>
  <c r="P558" i="6" s="1"/>
  <c r="A559" i="6"/>
  <c r="H191" i="6" l="1"/>
  <c r="E191" i="6"/>
  <c r="Q558" i="6"/>
  <c r="R558" i="6"/>
  <c r="C559" i="6"/>
  <c r="B559" i="6"/>
  <c r="O559" i="6" s="1"/>
  <c r="A560" i="6"/>
  <c r="G191" i="6" l="1"/>
  <c r="J191" i="6"/>
  <c r="M191" i="6"/>
  <c r="I191" i="6"/>
  <c r="P559" i="6"/>
  <c r="Q559" i="6"/>
  <c r="R559" i="6"/>
  <c r="C560" i="6"/>
  <c r="P560" i="6" s="1"/>
  <c r="B560" i="6"/>
  <c r="O560" i="6" s="1"/>
  <c r="A561" i="6"/>
  <c r="K191" i="6" l="1"/>
  <c r="F193" i="6"/>
  <c r="L193" i="6" s="1"/>
  <c r="D192" i="6"/>
  <c r="R560" i="6"/>
  <c r="Q560" i="6"/>
  <c r="C561" i="6"/>
  <c r="P561" i="6" s="1"/>
  <c r="B561" i="6"/>
  <c r="O561" i="6" s="1"/>
  <c r="A562" i="6"/>
  <c r="E192" i="6" l="1"/>
  <c r="H192" i="6"/>
  <c r="R561" i="6"/>
  <c r="Q561" i="6"/>
  <c r="B562" i="6"/>
  <c r="O562" i="6" s="1"/>
  <c r="C562" i="6"/>
  <c r="P562" i="6" s="1"/>
  <c r="A563" i="6"/>
  <c r="M192" i="6" l="1"/>
  <c r="I192" i="6"/>
  <c r="G192" i="6"/>
  <c r="J192" i="6"/>
  <c r="R562" i="6"/>
  <c r="Q562" i="6"/>
  <c r="C563" i="6"/>
  <c r="B563" i="6"/>
  <c r="O563" i="6" s="1"/>
  <c r="A564" i="6"/>
  <c r="K192" i="6" l="1"/>
  <c r="F194" i="6"/>
  <c r="L194" i="6" s="1"/>
  <c r="D193" i="6"/>
  <c r="Q563" i="6"/>
  <c r="P563" i="6"/>
  <c r="R563" i="6"/>
  <c r="C564" i="6"/>
  <c r="P564" i="6" s="1"/>
  <c r="B564" i="6"/>
  <c r="O564" i="6" s="1"/>
  <c r="A565" i="6"/>
  <c r="H193" i="6" l="1"/>
  <c r="E193" i="6"/>
  <c r="Q564" i="6"/>
  <c r="R564" i="6"/>
  <c r="C565" i="6"/>
  <c r="P565" i="6" s="1"/>
  <c r="B565" i="6"/>
  <c r="O565" i="6" s="1"/>
  <c r="A566" i="6"/>
  <c r="G193" i="6" l="1"/>
  <c r="J193" i="6"/>
  <c r="M193" i="6"/>
  <c r="I193" i="6"/>
  <c r="Q565" i="6"/>
  <c r="R565" i="6"/>
  <c r="B566" i="6"/>
  <c r="O566" i="6" s="1"/>
  <c r="C566" i="6"/>
  <c r="P566" i="6" s="1"/>
  <c r="A567" i="6"/>
  <c r="K193" i="6" l="1"/>
  <c r="F195" i="6"/>
  <c r="L195" i="6" s="1"/>
  <c r="D194" i="6"/>
  <c r="Q566" i="6"/>
  <c r="R566" i="6"/>
  <c r="C567" i="6"/>
  <c r="P567" i="6" s="1"/>
  <c r="B567" i="6"/>
  <c r="O567" i="6" s="1"/>
  <c r="A568" i="6"/>
  <c r="H194" i="6" l="1"/>
  <c r="E194" i="6"/>
  <c r="R567" i="6"/>
  <c r="Q567" i="6"/>
  <c r="C568" i="6"/>
  <c r="P568" i="6" s="1"/>
  <c r="B568" i="6"/>
  <c r="O568" i="6" s="1"/>
  <c r="A569" i="6"/>
  <c r="G194" i="6" l="1"/>
  <c r="J194" i="6"/>
  <c r="M194" i="6"/>
  <c r="I194" i="6"/>
  <c r="Q568" i="6"/>
  <c r="R568" i="6"/>
  <c r="C569" i="6"/>
  <c r="P569" i="6" s="1"/>
  <c r="B569" i="6"/>
  <c r="O569" i="6" s="1"/>
  <c r="A570" i="6"/>
  <c r="K194" i="6" l="1"/>
  <c r="F196" i="6"/>
  <c r="L196" i="6" s="1"/>
  <c r="D195" i="6"/>
  <c r="R569" i="6"/>
  <c r="Q569" i="6"/>
  <c r="B570" i="6"/>
  <c r="O570" i="6" s="1"/>
  <c r="C570" i="6"/>
  <c r="A571" i="6"/>
  <c r="E195" i="6" l="1"/>
  <c r="H195" i="6"/>
  <c r="Q570" i="6"/>
  <c r="P570" i="6"/>
  <c r="R570" i="6"/>
  <c r="C571" i="6"/>
  <c r="P571" i="6" s="1"/>
  <c r="B571" i="6"/>
  <c r="O571" i="6" s="1"/>
  <c r="A572" i="6"/>
  <c r="M195" i="6" l="1"/>
  <c r="I195" i="6"/>
  <c r="G195" i="6"/>
  <c r="J195" i="6"/>
  <c r="R571" i="6"/>
  <c r="Q571" i="6"/>
  <c r="C572" i="6"/>
  <c r="P572" i="6" s="1"/>
  <c r="B572" i="6"/>
  <c r="O572" i="6" s="1"/>
  <c r="A573" i="6"/>
  <c r="K195" i="6" l="1"/>
  <c r="F197" i="6"/>
  <c r="L197" i="6" s="1"/>
  <c r="D196" i="6"/>
  <c r="Q572" i="6"/>
  <c r="R572" i="6"/>
  <c r="C573" i="6"/>
  <c r="P573" i="6" s="1"/>
  <c r="B573" i="6"/>
  <c r="O573" i="6" s="1"/>
  <c r="A574" i="6"/>
  <c r="H196" i="6" l="1"/>
  <c r="E196" i="6"/>
  <c r="R573" i="6"/>
  <c r="Q573" i="6"/>
  <c r="B574" i="6"/>
  <c r="O574" i="6" s="1"/>
  <c r="C574" i="6"/>
  <c r="P574" i="6" s="1"/>
  <c r="A575" i="6"/>
  <c r="G196" i="6" l="1"/>
  <c r="J196" i="6"/>
  <c r="M196" i="6"/>
  <c r="I196" i="6"/>
  <c r="Q574" i="6"/>
  <c r="R574" i="6"/>
  <c r="C575" i="6"/>
  <c r="P575" i="6" s="1"/>
  <c r="B575" i="6"/>
  <c r="O575" i="6" s="1"/>
  <c r="A576" i="6"/>
  <c r="F198" i="6" l="1"/>
  <c r="L198" i="6" s="1"/>
  <c r="D197" i="6"/>
  <c r="K196" i="6"/>
  <c r="R575" i="6"/>
  <c r="Q575" i="6"/>
  <c r="C576" i="6"/>
  <c r="P576" i="6" s="1"/>
  <c r="B576" i="6"/>
  <c r="O576" i="6" s="1"/>
  <c r="A577" i="6"/>
  <c r="H197" i="6" l="1"/>
  <c r="E197" i="6"/>
  <c r="Q576" i="6"/>
  <c r="R576" i="6"/>
  <c r="C577" i="6"/>
  <c r="P577" i="6" s="1"/>
  <c r="B577" i="6"/>
  <c r="O577" i="6" s="1"/>
  <c r="A578" i="6"/>
  <c r="G197" i="6" l="1"/>
  <c r="J197" i="6"/>
  <c r="M197" i="6"/>
  <c r="I197" i="6"/>
  <c r="R577" i="6"/>
  <c r="Q577" i="6"/>
  <c r="B578" i="6"/>
  <c r="O578" i="6" s="1"/>
  <c r="C578" i="6"/>
  <c r="P578" i="6" s="1"/>
  <c r="A579" i="6"/>
  <c r="K197" i="6" l="1"/>
  <c r="F199" i="6"/>
  <c r="L199" i="6" s="1"/>
  <c r="D198" i="6"/>
  <c r="Q578" i="6"/>
  <c r="R578" i="6"/>
  <c r="C579" i="6"/>
  <c r="P579" i="6" s="1"/>
  <c r="B579" i="6"/>
  <c r="O579" i="6" s="1"/>
  <c r="A580" i="6"/>
  <c r="E198" i="6" l="1"/>
  <c r="H198" i="6"/>
  <c r="Q579" i="6"/>
  <c r="R579" i="6"/>
  <c r="C580" i="6"/>
  <c r="P580" i="6" s="1"/>
  <c r="B580" i="6"/>
  <c r="O580" i="6" s="1"/>
  <c r="A581" i="6"/>
  <c r="M198" i="6" l="1"/>
  <c r="I198" i="6"/>
  <c r="G198" i="6"/>
  <c r="J198" i="6"/>
  <c r="Q580" i="6"/>
  <c r="R580" i="6"/>
  <c r="C581" i="6"/>
  <c r="P581" i="6" s="1"/>
  <c r="B581" i="6"/>
  <c r="O581" i="6" s="1"/>
  <c r="A582" i="6"/>
  <c r="K198" i="6" l="1"/>
  <c r="F200" i="6"/>
  <c r="L200" i="6" s="1"/>
  <c r="D199" i="6"/>
  <c r="R581" i="6"/>
  <c r="Q581" i="6"/>
  <c r="B582" i="6"/>
  <c r="O582" i="6" s="1"/>
  <c r="C582" i="6"/>
  <c r="P582" i="6" s="1"/>
  <c r="A583" i="6"/>
  <c r="E199" i="6" l="1"/>
  <c r="H199" i="6"/>
  <c r="Q582" i="6"/>
  <c r="R582" i="6"/>
  <c r="C583" i="6"/>
  <c r="P583" i="6" s="1"/>
  <c r="B583" i="6"/>
  <c r="O583" i="6" s="1"/>
  <c r="A584" i="6"/>
  <c r="M199" i="6" l="1"/>
  <c r="I199" i="6"/>
  <c r="G199" i="6"/>
  <c r="J199" i="6"/>
  <c r="R583" i="6"/>
  <c r="Q583" i="6"/>
  <c r="C584" i="6"/>
  <c r="P584" i="6" s="1"/>
  <c r="B584" i="6"/>
  <c r="O584" i="6" s="1"/>
  <c r="A585" i="6"/>
  <c r="K199" i="6" l="1"/>
  <c r="F201" i="6"/>
  <c r="L201" i="6" s="1"/>
  <c r="D200" i="6"/>
  <c r="Q584" i="6"/>
  <c r="R584" i="6"/>
  <c r="C585" i="6"/>
  <c r="P585" i="6" s="1"/>
  <c r="B585" i="6"/>
  <c r="O585" i="6" s="1"/>
  <c r="A586" i="6"/>
  <c r="H200" i="6" l="1"/>
  <c r="E200" i="6"/>
  <c r="R585" i="6"/>
  <c r="Q585" i="6"/>
  <c r="B586" i="6"/>
  <c r="O586" i="6" s="1"/>
  <c r="C586" i="6"/>
  <c r="P586" i="6" s="1"/>
  <c r="A587" i="6"/>
  <c r="G200" i="6" l="1"/>
  <c r="J200" i="6"/>
  <c r="M200" i="6"/>
  <c r="I200" i="6"/>
  <c r="Q586" i="6"/>
  <c r="R586" i="6"/>
  <c r="C587" i="6"/>
  <c r="P587" i="6" s="1"/>
  <c r="B587" i="6"/>
  <c r="O587" i="6" s="1"/>
  <c r="A588" i="6"/>
  <c r="K200" i="6" l="1"/>
  <c r="F202" i="6"/>
  <c r="L202" i="6" s="1"/>
  <c r="D201" i="6"/>
  <c r="Q587" i="6"/>
  <c r="R587" i="6"/>
  <c r="C588" i="6"/>
  <c r="P588" i="6" s="1"/>
  <c r="B588" i="6"/>
  <c r="O588" i="6" s="1"/>
  <c r="A589" i="6"/>
  <c r="E201" i="6" l="1"/>
  <c r="H201" i="6"/>
  <c r="Q588" i="6"/>
  <c r="R588" i="6"/>
  <c r="C589" i="6"/>
  <c r="P589" i="6" s="1"/>
  <c r="B589" i="6"/>
  <c r="O589" i="6" s="1"/>
  <c r="A590" i="6"/>
  <c r="M201" i="6" l="1"/>
  <c r="I201" i="6"/>
  <c r="G201" i="6"/>
  <c r="J201" i="6"/>
  <c r="R589" i="6"/>
  <c r="Q589" i="6"/>
  <c r="B590" i="6"/>
  <c r="O590" i="6" s="1"/>
  <c r="C590" i="6"/>
  <c r="P590" i="6" s="1"/>
  <c r="A591" i="6"/>
  <c r="K201" i="6" l="1"/>
  <c r="F203" i="6"/>
  <c r="L203" i="6" s="1"/>
  <c r="D202" i="6"/>
  <c r="Q590" i="6"/>
  <c r="R590" i="6"/>
  <c r="C591" i="6"/>
  <c r="B591" i="6"/>
  <c r="O591" i="6" s="1"/>
  <c r="A592" i="6"/>
  <c r="E202" i="6" l="1"/>
  <c r="H202" i="6"/>
  <c r="Q591" i="6"/>
  <c r="P591" i="6"/>
  <c r="R591" i="6"/>
  <c r="C592" i="6"/>
  <c r="P592" i="6" s="1"/>
  <c r="B592" i="6"/>
  <c r="O592" i="6" s="1"/>
  <c r="A593" i="6"/>
  <c r="M202" i="6" l="1"/>
  <c r="I202" i="6"/>
  <c r="G202" i="6"/>
  <c r="J202" i="6"/>
  <c r="Q592" i="6"/>
  <c r="R592" i="6"/>
  <c r="C593" i="6"/>
  <c r="P593" i="6" s="1"/>
  <c r="B593" i="6"/>
  <c r="O593" i="6" s="1"/>
  <c r="A594" i="6"/>
  <c r="K202" i="6" l="1"/>
  <c r="F204" i="6"/>
  <c r="L204" i="6" s="1"/>
  <c r="D203" i="6"/>
  <c r="R593" i="6"/>
  <c r="Q593" i="6"/>
  <c r="B594" i="6"/>
  <c r="O594" i="6" s="1"/>
  <c r="Q594" i="6"/>
  <c r="C594" i="6"/>
  <c r="P594" i="6" s="1"/>
  <c r="A595" i="6"/>
  <c r="E203" i="6" l="1"/>
  <c r="H203" i="6"/>
  <c r="R594" i="6"/>
  <c r="C595" i="6"/>
  <c r="P595" i="6" s="1"/>
  <c r="B595" i="6"/>
  <c r="O595" i="6" s="1"/>
  <c r="A596" i="6"/>
  <c r="M203" i="6" l="1"/>
  <c r="I203" i="6"/>
  <c r="G203" i="6"/>
  <c r="J203" i="6"/>
  <c r="R595" i="6"/>
  <c r="Q595" i="6"/>
  <c r="C596" i="6"/>
  <c r="P596" i="6" s="1"/>
  <c r="B596" i="6"/>
  <c r="O596" i="6" s="1"/>
  <c r="A597" i="6"/>
  <c r="K203" i="6" l="1"/>
  <c r="F205" i="6"/>
  <c r="L205" i="6" s="1"/>
  <c r="D204" i="6"/>
  <c r="Q596" i="6"/>
  <c r="R596" i="6"/>
  <c r="C597" i="6"/>
  <c r="P597" i="6" s="1"/>
  <c r="B597" i="6"/>
  <c r="O597" i="6" s="1"/>
  <c r="A598" i="6"/>
  <c r="E204" i="6" l="1"/>
  <c r="H204" i="6"/>
  <c r="R597" i="6"/>
  <c r="Q597" i="6"/>
  <c r="B598" i="6"/>
  <c r="O598" i="6" s="1"/>
  <c r="C598" i="6"/>
  <c r="P598" i="6" s="1"/>
  <c r="A599" i="6"/>
  <c r="M204" i="6" l="1"/>
  <c r="I204" i="6"/>
  <c r="G204" i="6"/>
  <c r="J204" i="6"/>
  <c r="Q598" i="6"/>
  <c r="R598" i="6"/>
  <c r="C599" i="6"/>
  <c r="P599" i="6" s="1"/>
  <c r="B599" i="6"/>
  <c r="O599" i="6" s="1"/>
  <c r="A600" i="6"/>
  <c r="K204" i="6" l="1"/>
  <c r="F206" i="6"/>
  <c r="L206" i="6" s="1"/>
  <c r="D205" i="6"/>
  <c r="Q599" i="6"/>
  <c r="R599" i="6"/>
  <c r="C600" i="6"/>
  <c r="B600" i="6"/>
  <c r="O600" i="6" s="1"/>
  <c r="A601" i="6"/>
  <c r="E205" i="6" l="1"/>
  <c r="H205" i="6"/>
  <c r="P600" i="6"/>
  <c r="R600" i="6"/>
  <c r="Q600" i="6"/>
  <c r="C601" i="6"/>
  <c r="P601" i="6" s="1"/>
  <c r="B601" i="6"/>
  <c r="O601" i="6" s="1"/>
  <c r="A602" i="6"/>
  <c r="M205" i="6" l="1"/>
  <c r="I205" i="6"/>
  <c r="G205" i="6"/>
  <c r="J205" i="6"/>
  <c r="R601" i="6"/>
  <c r="Q601" i="6"/>
  <c r="B602" i="6"/>
  <c r="O602" i="6" s="1"/>
  <c r="Q602" i="6"/>
  <c r="C602" i="6"/>
  <c r="P602" i="6" s="1"/>
  <c r="A603" i="6"/>
  <c r="K205" i="6" l="1"/>
  <c r="F207" i="6"/>
  <c r="L207" i="6" s="1"/>
  <c r="D206" i="6"/>
  <c r="R602" i="6"/>
  <c r="C603" i="6"/>
  <c r="P603" i="6" s="1"/>
  <c r="B603" i="6"/>
  <c r="O603" i="6" s="1"/>
  <c r="A604" i="6"/>
  <c r="E206" i="6" l="1"/>
  <c r="H206" i="6"/>
  <c r="Q603" i="6"/>
  <c r="R603" i="6"/>
  <c r="C604" i="6"/>
  <c r="P604" i="6" s="1"/>
  <c r="B604" i="6"/>
  <c r="O604" i="6" s="1"/>
  <c r="A605" i="6"/>
  <c r="M206" i="6" l="1"/>
  <c r="I206" i="6"/>
  <c r="G206" i="6"/>
  <c r="J206" i="6"/>
  <c r="Q604" i="6"/>
  <c r="R604" i="6"/>
  <c r="C605" i="6"/>
  <c r="P605" i="6" s="1"/>
  <c r="B605" i="6"/>
  <c r="O605" i="6" s="1"/>
  <c r="A606" i="6"/>
  <c r="K206" i="6" l="1"/>
  <c r="F208" i="6"/>
  <c r="L208" i="6" s="1"/>
  <c r="D207" i="6"/>
  <c r="R605" i="6"/>
  <c r="Q605" i="6"/>
  <c r="B606" i="6"/>
  <c r="O606" i="6" s="1"/>
  <c r="C606" i="6"/>
  <c r="P606" i="6" s="1"/>
  <c r="A607" i="6"/>
  <c r="H207" i="6" l="1"/>
  <c r="E207" i="6"/>
  <c r="Q606" i="6"/>
  <c r="R606" i="6"/>
  <c r="C607" i="6"/>
  <c r="P607" i="6" s="1"/>
  <c r="B607" i="6"/>
  <c r="O607" i="6" s="1"/>
  <c r="A608" i="6"/>
  <c r="G207" i="6" l="1"/>
  <c r="J207" i="6"/>
  <c r="M207" i="6"/>
  <c r="I207" i="6"/>
  <c r="R607" i="6"/>
  <c r="Q607" i="6"/>
  <c r="C608" i="6"/>
  <c r="P608" i="6" s="1"/>
  <c r="B608" i="6"/>
  <c r="O608" i="6" s="1"/>
  <c r="A609" i="6"/>
  <c r="K207" i="6" l="1"/>
  <c r="F209" i="6"/>
  <c r="L209" i="6" s="1"/>
  <c r="D208" i="6"/>
  <c r="Q608" i="6"/>
  <c r="R608" i="6"/>
  <c r="C609" i="6"/>
  <c r="P609" i="6" s="1"/>
  <c r="B609" i="6"/>
  <c r="O609" i="6" s="1"/>
  <c r="A610" i="6"/>
  <c r="E208" i="6" l="1"/>
  <c r="H208" i="6"/>
  <c r="R609" i="6"/>
  <c r="Q609" i="6"/>
  <c r="B610" i="6"/>
  <c r="O610" i="6" s="1"/>
  <c r="C610" i="6"/>
  <c r="P610" i="6" s="1"/>
  <c r="A611" i="6"/>
  <c r="M208" i="6" l="1"/>
  <c r="I208" i="6"/>
  <c r="G208" i="6"/>
  <c r="J208" i="6"/>
  <c r="Q610" i="6"/>
  <c r="R610" i="6"/>
  <c r="C611" i="6"/>
  <c r="P611" i="6" s="1"/>
  <c r="B611" i="6"/>
  <c r="O611" i="6" s="1"/>
  <c r="A612" i="6"/>
  <c r="K208" i="6" l="1"/>
  <c r="F210" i="6"/>
  <c r="L210" i="6" s="1"/>
  <c r="D209" i="6"/>
  <c r="Q611" i="6"/>
  <c r="R611" i="6"/>
  <c r="C612" i="6"/>
  <c r="P612" i="6" s="1"/>
  <c r="B612" i="6"/>
  <c r="O612" i="6" s="1"/>
  <c r="A613" i="6"/>
  <c r="H209" i="6" l="1"/>
  <c r="E209" i="6"/>
  <c r="Q612" i="6"/>
  <c r="R612" i="6"/>
  <c r="C613" i="6"/>
  <c r="P613" i="6" s="1"/>
  <c r="B613" i="6"/>
  <c r="O613" i="6" s="1"/>
  <c r="A614" i="6"/>
  <c r="G209" i="6" l="1"/>
  <c r="J209" i="6"/>
  <c r="M209" i="6"/>
  <c r="I209" i="6"/>
  <c r="R613" i="6"/>
  <c r="Q613" i="6"/>
  <c r="B614" i="6"/>
  <c r="O614" i="6" s="1"/>
  <c r="C614" i="6"/>
  <c r="P614" i="6" s="1"/>
  <c r="A615" i="6"/>
  <c r="K209" i="6" l="1"/>
  <c r="F211" i="6"/>
  <c r="L211" i="6" s="1"/>
  <c r="D210" i="6"/>
  <c r="Q614" i="6"/>
  <c r="R614" i="6"/>
  <c r="C615" i="6"/>
  <c r="P615" i="6" s="1"/>
  <c r="B615" i="6"/>
  <c r="O615" i="6" s="1"/>
  <c r="A616" i="6"/>
  <c r="E210" i="6" l="1"/>
  <c r="H210" i="6"/>
  <c r="Q615" i="6"/>
  <c r="R615" i="6"/>
  <c r="C616" i="6"/>
  <c r="P616" i="6" s="1"/>
  <c r="B616" i="6"/>
  <c r="O616" i="6" s="1"/>
  <c r="Q616" i="6"/>
  <c r="A617" i="6"/>
  <c r="M210" i="6" l="1"/>
  <c r="I210" i="6"/>
  <c r="G210" i="6"/>
  <c r="J210" i="6"/>
  <c r="R616" i="6"/>
  <c r="C617" i="6"/>
  <c r="P617" i="6" s="1"/>
  <c r="B617" i="6"/>
  <c r="O617" i="6" s="1"/>
  <c r="A618" i="6"/>
  <c r="K210" i="6" l="1"/>
  <c r="F212" i="6"/>
  <c r="L212" i="6" s="1"/>
  <c r="D211" i="6"/>
  <c r="R617" i="6"/>
  <c r="Q617" i="6"/>
  <c r="B618" i="6"/>
  <c r="O618" i="6" s="1"/>
  <c r="Q618" i="6"/>
  <c r="C618" i="6"/>
  <c r="P618" i="6" s="1"/>
  <c r="A619" i="6"/>
  <c r="H211" i="6" l="1"/>
  <c r="E211" i="6"/>
  <c r="R618" i="6"/>
  <c r="C619" i="6"/>
  <c r="P619" i="6" s="1"/>
  <c r="B619" i="6"/>
  <c r="O619" i="6" s="1"/>
  <c r="A620" i="6"/>
  <c r="G211" i="6" l="1"/>
  <c r="J211" i="6"/>
  <c r="M211" i="6"/>
  <c r="I211" i="6"/>
  <c r="Q619" i="6"/>
  <c r="R619" i="6"/>
  <c r="C620" i="6"/>
  <c r="P620" i="6" s="1"/>
  <c r="B620" i="6"/>
  <c r="O620" i="6" s="1"/>
  <c r="A621" i="6"/>
  <c r="K211" i="6" l="1"/>
  <c r="F213" i="6"/>
  <c r="L213" i="6" s="1"/>
  <c r="D212" i="6"/>
  <c r="Q620" i="6"/>
  <c r="R620" i="6"/>
  <c r="C621" i="6"/>
  <c r="P621" i="6" s="1"/>
  <c r="B621" i="6"/>
  <c r="O621" i="6" s="1"/>
  <c r="A622" i="6"/>
  <c r="H212" i="6" l="1"/>
  <c r="E212" i="6"/>
  <c r="R621" i="6"/>
  <c r="Q621" i="6"/>
  <c r="B622" i="6"/>
  <c r="O622" i="6" s="1"/>
  <c r="C622" i="6"/>
  <c r="P622" i="6" s="1"/>
  <c r="A623" i="6"/>
  <c r="G212" i="6" l="1"/>
  <c r="J212" i="6"/>
  <c r="M212" i="6"/>
  <c r="I212" i="6"/>
  <c r="Q622" i="6"/>
  <c r="R622" i="6"/>
  <c r="C623" i="6"/>
  <c r="P623" i="6" s="1"/>
  <c r="B623" i="6"/>
  <c r="O623" i="6" s="1"/>
  <c r="A624" i="6"/>
  <c r="K212" i="6" l="1"/>
  <c r="F214" i="6"/>
  <c r="L214" i="6" s="1"/>
  <c r="D213" i="6"/>
  <c r="Q623" i="6"/>
  <c r="R623" i="6"/>
  <c r="C624" i="6"/>
  <c r="P624" i="6" s="1"/>
  <c r="B624" i="6"/>
  <c r="O624" i="6" s="1"/>
  <c r="A625" i="6"/>
  <c r="E213" i="6" l="1"/>
  <c r="H213" i="6"/>
  <c r="Q624" i="6"/>
  <c r="R624" i="6"/>
  <c r="C625" i="6"/>
  <c r="P625" i="6" s="1"/>
  <c r="B625" i="6"/>
  <c r="O625" i="6" s="1"/>
  <c r="A626" i="6"/>
  <c r="M213" i="6" l="1"/>
  <c r="I213" i="6"/>
  <c r="G213" i="6"/>
  <c r="J213" i="6"/>
  <c r="R625" i="6"/>
  <c r="Q625" i="6"/>
  <c r="B626" i="6"/>
  <c r="O626" i="6" s="1"/>
  <c r="C626" i="6"/>
  <c r="P626" i="6" s="1"/>
  <c r="A627" i="6"/>
  <c r="K213" i="6" l="1"/>
  <c r="F215" i="6"/>
  <c r="L215" i="6" s="1"/>
  <c r="D214" i="6"/>
  <c r="Q626" i="6"/>
  <c r="R626" i="6"/>
  <c r="C627" i="6"/>
  <c r="P627" i="6" s="1"/>
  <c r="B627" i="6"/>
  <c r="O627" i="6" s="1"/>
  <c r="A628" i="6"/>
  <c r="H214" i="6" l="1"/>
  <c r="E214" i="6"/>
  <c r="Q627" i="6"/>
  <c r="R627" i="6"/>
  <c r="C628" i="6"/>
  <c r="P628" i="6" s="1"/>
  <c r="B628" i="6"/>
  <c r="O628" i="6" s="1"/>
  <c r="Q628" i="6"/>
  <c r="A629" i="6"/>
  <c r="G214" i="6" l="1"/>
  <c r="J214" i="6"/>
  <c r="M214" i="6"/>
  <c r="I214" i="6"/>
  <c r="R628" i="6"/>
  <c r="C629" i="6"/>
  <c r="P629" i="6" s="1"/>
  <c r="B629" i="6"/>
  <c r="O629" i="6" s="1"/>
  <c r="A630" i="6"/>
  <c r="K214" i="6" l="1"/>
  <c r="F216" i="6"/>
  <c r="L216" i="6" s="1"/>
  <c r="D215" i="6"/>
  <c r="R629" i="6"/>
  <c r="Q629" i="6"/>
  <c r="B630" i="6"/>
  <c r="O630" i="6" s="1"/>
  <c r="C630" i="6"/>
  <c r="P630" i="6" s="1"/>
  <c r="A631" i="6"/>
  <c r="E215" i="6" l="1"/>
  <c r="H215" i="6"/>
  <c r="Q630" i="6"/>
  <c r="R630" i="6"/>
  <c r="C631" i="6"/>
  <c r="P631" i="6" s="1"/>
  <c r="B631" i="6"/>
  <c r="O631" i="6" s="1"/>
  <c r="A632" i="6"/>
  <c r="M215" i="6" l="1"/>
  <c r="I215" i="6"/>
  <c r="G215" i="6"/>
  <c r="J215" i="6"/>
  <c r="Q631" i="6"/>
  <c r="R631" i="6"/>
  <c r="C632" i="6"/>
  <c r="P632" i="6" s="1"/>
  <c r="B632" i="6"/>
  <c r="O632" i="6" s="1"/>
  <c r="A633" i="6"/>
  <c r="K215" i="6" l="1"/>
  <c r="F217" i="6"/>
  <c r="L217" i="6" s="1"/>
  <c r="D216" i="6"/>
  <c r="Q632" i="6"/>
  <c r="R632" i="6"/>
  <c r="C633" i="6"/>
  <c r="P633" i="6" s="1"/>
  <c r="B633" i="6"/>
  <c r="O633" i="6" s="1"/>
  <c r="A634" i="6"/>
  <c r="H216" i="6" l="1"/>
  <c r="E216" i="6"/>
  <c r="R633" i="6"/>
  <c r="Q633" i="6"/>
  <c r="B634" i="6"/>
  <c r="O634" i="6" s="1"/>
  <c r="C634" i="6"/>
  <c r="P634" i="6" s="1"/>
  <c r="A635" i="6"/>
  <c r="G216" i="6" l="1"/>
  <c r="J216" i="6"/>
  <c r="M216" i="6"/>
  <c r="I216" i="6"/>
  <c r="Q634" i="6"/>
  <c r="R634" i="6"/>
  <c r="C635" i="6"/>
  <c r="P635" i="6" s="1"/>
  <c r="B635" i="6"/>
  <c r="O635" i="6" s="1"/>
  <c r="A636" i="6"/>
  <c r="K216" i="6" l="1"/>
  <c r="F218" i="6"/>
  <c r="L218" i="6" s="1"/>
  <c r="D217" i="6"/>
  <c r="Q635" i="6"/>
  <c r="R635" i="6"/>
  <c r="C636" i="6"/>
  <c r="P636" i="6" s="1"/>
  <c r="B636" i="6"/>
  <c r="O636" i="6" s="1"/>
  <c r="A637" i="6"/>
  <c r="E217" i="6" l="1"/>
  <c r="H217" i="6"/>
  <c r="Q636" i="6"/>
  <c r="R636" i="6"/>
  <c r="C637" i="6"/>
  <c r="P637" i="6" s="1"/>
  <c r="B637" i="6"/>
  <c r="O637" i="6" s="1"/>
  <c r="A638" i="6"/>
  <c r="M217" i="6" l="1"/>
  <c r="I217" i="6"/>
  <c r="G217" i="6"/>
  <c r="J217" i="6"/>
  <c r="R637" i="6"/>
  <c r="Q637" i="6"/>
  <c r="B638" i="6"/>
  <c r="O638" i="6" s="1"/>
  <c r="C638" i="6"/>
  <c r="P638" i="6" s="1"/>
  <c r="A639" i="6"/>
  <c r="K217" i="6" l="1"/>
  <c r="F219" i="6"/>
  <c r="L219" i="6" s="1"/>
  <c r="D218" i="6"/>
  <c r="Q638" i="6"/>
  <c r="R638" i="6"/>
  <c r="C639" i="6"/>
  <c r="P639" i="6" s="1"/>
  <c r="B639" i="6"/>
  <c r="O639" i="6" s="1"/>
  <c r="A640" i="6"/>
  <c r="E218" i="6" l="1"/>
  <c r="H218" i="6"/>
  <c r="Q639" i="6"/>
  <c r="R639" i="6"/>
  <c r="C640" i="6"/>
  <c r="P640" i="6" s="1"/>
  <c r="B640" i="6"/>
  <c r="O640" i="6" s="1"/>
  <c r="A641" i="6"/>
  <c r="M218" i="6" l="1"/>
  <c r="I218" i="6"/>
  <c r="G218" i="6"/>
  <c r="J218" i="6"/>
  <c r="Q640" i="6"/>
  <c r="R640" i="6"/>
  <c r="C641" i="6"/>
  <c r="P641" i="6" s="1"/>
  <c r="B641" i="6"/>
  <c r="O641" i="6" s="1"/>
  <c r="A642" i="6"/>
  <c r="K218" i="6" l="1"/>
  <c r="F220" i="6"/>
  <c r="L220" i="6" s="1"/>
  <c r="D219" i="6"/>
  <c r="R641" i="6"/>
  <c r="Q641" i="6"/>
  <c r="B642" i="6"/>
  <c r="O642" i="6" s="1"/>
  <c r="C642" i="6"/>
  <c r="P642" i="6" s="1"/>
  <c r="A643" i="6"/>
  <c r="H219" i="6" l="1"/>
  <c r="E219" i="6"/>
  <c r="R642" i="6"/>
  <c r="Q642" i="6"/>
  <c r="C643" i="6"/>
  <c r="B643" i="6"/>
  <c r="O643" i="6" s="1"/>
  <c r="A644" i="6"/>
  <c r="G219" i="6" l="1"/>
  <c r="J219" i="6"/>
  <c r="M219" i="6"/>
  <c r="I219" i="6"/>
  <c r="P643" i="6"/>
  <c r="Q643" i="6"/>
  <c r="R643" i="6"/>
  <c r="C644" i="6"/>
  <c r="P644" i="6" s="1"/>
  <c r="B644" i="6"/>
  <c r="O644" i="6" s="1"/>
  <c r="A645" i="6"/>
  <c r="K219" i="6" l="1"/>
  <c r="F221" i="6"/>
  <c r="L221" i="6" s="1"/>
  <c r="D220" i="6"/>
  <c r="Q644" i="6"/>
  <c r="R644" i="6"/>
  <c r="C645" i="6"/>
  <c r="P645" i="6" s="1"/>
  <c r="B645" i="6"/>
  <c r="O645" i="6" s="1"/>
  <c r="A646" i="6"/>
  <c r="H220" i="6" l="1"/>
  <c r="E220" i="6"/>
  <c r="R645" i="6"/>
  <c r="Q645" i="6"/>
  <c r="B646" i="6"/>
  <c r="O646" i="6" s="1"/>
  <c r="C646" i="6"/>
  <c r="P646" i="6" s="1"/>
  <c r="A647" i="6"/>
  <c r="G220" i="6" l="1"/>
  <c r="J220" i="6"/>
  <c r="M220" i="6"/>
  <c r="I220" i="6"/>
  <c r="Q646" i="6"/>
  <c r="R646" i="6"/>
  <c r="C647" i="6"/>
  <c r="P647" i="6" s="1"/>
  <c r="B647" i="6"/>
  <c r="O647" i="6" s="1"/>
  <c r="A648" i="6"/>
  <c r="K220" i="6" l="1"/>
  <c r="F222" i="6"/>
  <c r="L222" i="6" s="1"/>
  <c r="D221" i="6"/>
  <c r="R647" i="6"/>
  <c r="Q647" i="6"/>
  <c r="C648" i="6"/>
  <c r="P648" i="6" s="1"/>
  <c r="B648" i="6"/>
  <c r="O648" i="6" s="1"/>
  <c r="A649" i="6"/>
  <c r="H221" i="6" l="1"/>
  <c r="E221" i="6"/>
  <c r="Q648" i="6"/>
  <c r="R648" i="6"/>
  <c r="C649" i="6"/>
  <c r="P649" i="6" s="1"/>
  <c r="B649" i="6"/>
  <c r="O649" i="6" s="1"/>
  <c r="A650" i="6"/>
  <c r="G221" i="6" l="1"/>
  <c r="J221" i="6"/>
  <c r="M221" i="6"/>
  <c r="I221" i="6"/>
  <c r="R649" i="6"/>
  <c r="Q649" i="6"/>
  <c r="B650" i="6"/>
  <c r="O650" i="6" s="1"/>
  <c r="C650" i="6"/>
  <c r="P650" i="6" s="1"/>
  <c r="A651" i="6"/>
  <c r="K221" i="6" l="1"/>
  <c r="F223" i="6"/>
  <c r="L223" i="6" s="1"/>
  <c r="D222" i="6"/>
  <c r="Q650" i="6"/>
  <c r="R650" i="6"/>
  <c r="C651" i="6"/>
  <c r="P651" i="6" s="1"/>
  <c r="B651" i="6"/>
  <c r="O651" i="6" s="1"/>
  <c r="A652" i="6"/>
  <c r="E222" i="6" l="1"/>
  <c r="H222" i="6"/>
  <c r="Q651" i="6"/>
  <c r="R651" i="6"/>
  <c r="C652" i="6"/>
  <c r="P652" i="6" s="1"/>
  <c r="B652" i="6"/>
  <c r="O652" i="6" s="1"/>
  <c r="A653" i="6"/>
  <c r="M222" i="6" l="1"/>
  <c r="I222" i="6"/>
  <c r="G222" i="6"/>
  <c r="J222" i="6"/>
  <c r="Q652" i="6"/>
  <c r="R652" i="6"/>
  <c r="C653" i="6"/>
  <c r="P653" i="6" s="1"/>
  <c r="B653" i="6"/>
  <c r="O653" i="6" s="1"/>
  <c r="A654" i="6"/>
  <c r="F224" i="6" l="1"/>
  <c r="L224" i="6" s="1"/>
  <c r="D223" i="6"/>
  <c r="K222" i="6"/>
  <c r="R653" i="6"/>
  <c r="Q653" i="6"/>
  <c r="B654" i="6"/>
  <c r="O654" i="6" s="1"/>
  <c r="C654" i="6"/>
  <c r="P654" i="6" s="1"/>
  <c r="A655" i="6"/>
  <c r="H223" i="6" l="1"/>
  <c r="E223" i="6"/>
  <c r="Q654" i="6"/>
  <c r="R654" i="6"/>
  <c r="C655" i="6"/>
  <c r="P655" i="6" s="1"/>
  <c r="B655" i="6"/>
  <c r="O655" i="6" s="1"/>
  <c r="A656" i="6"/>
  <c r="G223" i="6" l="1"/>
  <c r="J223" i="6"/>
  <c r="M223" i="6"/>
  <c r="I223" i="6"/>
  <c r="R655" i="6"/>
  <c r="Q655" i="6"/>
  <c r="C656" i="6"/>
  <c r="P656" i="6" s="1"/>
  <c r="B656" i="6"/>
  <c r="O656" i="6" s="1"/>
  <c r="A657" i="6"/>
  <c r="K223" i="6" l="1"/>
  <c r="F225" i="6"/>
  <c r="L225" i="6" s="1"/>
  <c r="D224" i="6"/>
  <c r="Q656" i="6"/>
  <c r="R656" i="6"/>
  <c r="C657" i="6"/>
  <c r="P657" i="6" s="1"/>
  <c r="B657" i="6"/>
  <c r="O657" i="6" s="1"/>
  <c r="A658" i="6"/>
  <c r="E224" i="6" l="1"/>
  <c r="H224" i="6"/>
  <c r="R657" i="6"/>
  <c r="Q657" i="6"/>
  <c r="B658" i="6"/>
  <c r="O658" i="6" s="1"/>
  <c r="C658" i="6"/>
  <c r="P658" i="6" s="1"/>
  <c r="A659" i="6"/>
  <c r="M224" i="6" l="1"/>
  <c r="I224" i="6"/>
  <c r="G224" i="6"/>
  <c r="J224" i="6"/>
  <c r="Q658" i="6"/>
  <c r="R658" i="6"/>
  <c r="C659" i="6"/>
  <c r="P659" i="6" s="1"/>
  <c r="B659" i="6"/>
  <c r="O659" i="6" s="1"/>
  <c r="A660" i="6"/>
  <c r="K224" i="6" l="1"/>
  <c r="F226" i="6"/>
  <c r="L226" i="6" s="1"/>
  <c r="D225" i="6"/>
  <c r="Q659" i="6"/>
  <c r="R659" i="6"/>
  <c r="C660" i="6"/>
  <c r="P660" i="6" s="1"/>
  <c r="B660" i="6"/>
  <c r="O660" i="6" s="1"/>
  <c r="A661" i="6"/>
  <c r="H225" i="6" l="1"/>
  <c r="E225" i="6"/>
  <c r="Q660" i="6"/>
  <c r="R660" i="6"/>
  <c r="C661" i="6"/>
  <c r="P661" i="6" s="1"/>
  <c r="B661" i="6"/>
  <c r="O661" i="6" s="1"/>
  <c r="A662" i="6"/>
  <c r="G225" i="6" l="1"/>
  <c r="J225" i="6"/>
  <c r="M225" i="6"/>
  <c r="I225" i="6"/>
  <c r="R661" i="6"/>
  <c r="Q661" i="6"/>
  <c r="B662" i="6"/>
  <c r="O662" i="6" s="1"/>
  <c r="C662" i="6"/>
  <c r="P662" i="6" s="1"/>
  <c r="A663" i="6"/>
  <c r="K225" i="6" l="1"/>
  <c r="F227" i="6"/>
  <c r="L227" i="6" s="1"/>
  <c r="D226" i="6"/>
  <c r="Q662" i="6"/>
  <c r="R662" i="6"/>
  <c r="C663" i="6"/>
  <c r="P663" i="6" s="1"/>
  <c r="B663" i="6"/>
  <c r="O663" i="6" s="1"/>
  <c r="A664" i="6"/>
  <c r="H226" i="6" l="1"/>
  <c r="E226" i="6"/>
  <c r="Q663" i="6"/>
  <c r="R663" i="6"/>
  <c r="C664" i="6"/>
  <c r="P664" i="6" s="1"/>
  <c r="B664" i="6"/>
  <c r="O664" i="6" s="1"/>
  <c r="A665" i="6"/>
  <c r="G226" i="6" l="1"/>
  <c r="J226" i="6"/>
  <c r="M226" i="6"/>
  <c r="I226" i="6"/>
  <c r="Q664" i="6"/>
  <c r="R664" i="6"/>
  <c r="C665" i="6"/>
  <c r="P665" i="6" s="1"/>
  <c r="B665" i="6"/>
  <c r="O665" i="6" s="1"/>
  <c r="A666" i="6"/>
  <c r="K226" i="6" l="1"/>
  <c r="F228" i="6"/>
  <c r="L228" i="6" s="1"/>
  <c r="D227" i="6"/>
  <c r="R665" i="6"/>
  <c r="Q665" i="6"/>
  <c r="B666" i="6"/>
  <c r="O666" i="6" s="1"/>
  <c r="C666" i="6"/>
  <c r="P666" i="6" s="1"/>
  <c r="A667" i="6"/>
  <c r="E227" i="6" l="1"/>
  <c r="H227" i="6"/>
  <c r="Q666" i="6"/>
  <c r="R666" i="6"/>
  <c r="C667" i="6"/>
  <c r="P667" i="6" s="1"/>
  <c r="B667" i="6"/>
  <c r="O667" i="6" s="1"/>
  <c r="A668" i="6"/>
  <c r="M227" i="6" l="1"/>
  <c r="I227" i="6"/>
  <c r="G227" i="6"/>
  <c r="J227" i="6"/>
  <c r="Q667" i="6"/>
  <c r="R667" i="6"/>
  <c r="C668" i="6"/>
  <c r="P668" i="6" s="1"/>
  <c r="B668" i="6"/>
  <c r="O668" i="6" s="1"/>
  <c r="A669" i="6"/>
  <c r="K227" i="6" l="1"/>
  <c r="F229" i="6"/>
  <c r="L229" i="6" s="1"/>
  <c r="D228" i="6"/>
  <c r="Q668" i="6"/>
  <c r="R668" i="6"/>
  <c r="C669" i="6"/>
  <c r="P669" i="6" s="1"/>
  <c r="B669" i="6"/>
  <c r="O669" i="6" s="1"/>
  <c r="A670" i="6"/>
  <c r="E228" i="6" l="1"/>
  <c r="H228" i="6"/>
  <c r="R669" i="6"/>
  <c r="Q669" i="6"/>
  <c r="B670" i="6"/>
  <c r="O670" i="6" s="1"/>
  <c r="C670" i="6"/>
  <c r="P670" i="6" s="1"/>
  <c r="A671" i="6"/>
  <c r="M228" i="6" l="1"/>
  <c r="I228" i="6"/>
  <c r="G228" i="6"/>
  <c r="J228" i="6"/>
  <c r="R670" i="6"/>
  <c r="Q670" i="6"/>
  <c r="C671" i="6"/>
  <c r="B671" i="6"/>
  <c r="O671" i="6" s="1"/>
  <c r="A672" i="6"/>
  <c r="K228" i="6" l="1"/>
  <c r="F230" i="6"/>
  <c r="L230" i="6" s="1"/>
  <c r="D229" i="6"/>
  <c r="P671" i="6"/>
  <c r="Q671" i="6"/>
  <c r="R671" i="6"/>
  <c r="C672" i="6"/>
  <c r="P672" i="6" s="1"/>
  <c r="B672" i="6"/>
  <c r="O672" i="6" s="1"/>
  <c r="A673" i="6"/>
  <c r="E229" i="6" l="1"/>
  <c r="H229" i="6"/>
  <c r="R672" i="6"/>
  <c r="Q672" i="6"/>
  <c r="C673" i="6"/>
  <c r="P673" i="6" s="1"/>
  <c r="B673" i="6"/>
  <c r="O673" i="6" s="1"/>
  <c r="A674" i="6"/>
  <c r="M229" i="6" l="1"/>
  <c r="I229" i="6"/>
  <c r="G229" i="6"/>
  <c r="J229" i="6"/>
  <c r="R673" i="6"/>
  <c r="Q673" i="6"/>
  <c r="B674" i="6"/>
  <c r="O674" i="6" s="1"/>
  <c r="C674" i="6"/>
  <c r="P674" i="6" s="1"/>
  <c r="A675" i="6"/>
  <c r="K229" i="6" l="1"/>
  <c r="F231" i="6"/>
  <c r="L231" i="6" s="1"/>
  <c r="D230" i="6"/>
  <c r="Q674" i="6"/>
  <c r="R674" i="6"/>
  <c r="C675" i="6"/>
  <c r="P675" i="6" s="1"/>
  <c r="B675" i="6"/>
  <c r="O675" i="6" s="1"/>
  <c r="A676" i="6"/>
  <c r="H230" i="6" l="1"/>
  <c r="E230" i="6"/>
  <c r="Q675" i="6"/>
  <c r="R675" i="6"/>
  <c r="C676" i="6"/>
  <c r="P676" i="6" s="1"/>
  <c r="B676" i="6"/>
  <c r="O676" i="6" s="1"/>
  <c r="A677" i="6"/>
  <c r="G230" i="6" l="1"/>
  <c r="J230" i="6"/>
  <c r="M230" i="6"/>
  <c r="I230" i="6"/>
  <c r="Q676" i="6"/>
  <c r="R676" i="6"/>
  <c r="C677" i="6"/>
  <c r="P677" i="6" s="1"/>
  <c r="B677" i="6"/>
  <c r="O677" i="6" s="1"/>
  <c r="A678" i="6"/>
  <c r="K230" i="6" l="1"/>
  <c r="F232" i="6"/>
  <c r="L232" i="6" s="1"/>
  <c r="D231" i="6"/>
  <c r="R677" i="6"/>
  <c r="Q677" i="6"/>
  <c r="B678" i="6"/>
  <c r="O678" i="6" s="1"/>
  <c r="Q678" i="6"/>
  <c r="C678" i="6"/>
  <c r="P678" i="6" s="1"/>
  <c r="A679" i="6"/>
  <c r="E231" i="6" l="1"/>
  <c r="H231" i="6"/>
  <c r="R678" i="6"/>
  <c r="C679" i="6"/>
  <c r="P679" i="6" s="1"/>
  <c r="B679" i="6"/>
  <c r="O679" i="6" s="1"/>
  <c r="A680" i="6"/>
  <c r="M231" i="6" l="1"/>
  <c r="I231" i="6"/>
  <c r="G231" i="6"/>
  <c r="J231" i="6"/>
  <c r="Q679" i="6"/>
  <c r="R679" i="6"/>
  <c r="C680" i="6"/>
  <c r="P680" i="6" s="1"/>
  <c r="B680" i="6"/>
  <c r="O680" i="6" s="1"/>
  <c r="A681" i="6"/>
  <c r="K231" i="6" l="1"/>
  <c r="F233" i="6"/>
  <c r="L233" i="6" s="1"/>
  <c r="D232" i="6"/>
  <c r="Q680" i="6"/>
  <c r="R680" i="6"/>
  <c r="C681" i="6"/>
  <c r="P681" i="6" s="1"/>
  <c r="B681" i="6"/>
  <c r="O681" i="6" s="1"/>
  <c r="A682" i="6"/>
  <c r="H232" i="6" l="1"/>
  <c r="E232" i="6"/>
  <c r="R681" i="6"/>
  <c r="Q681" i="6"/>
  <c r="B682" i="6"/>
  <c r="O682" i="6" s="1"/>
  <c r="C682" i="6"/>
  <c r="P682" i="6" s="1"/>
  <c r="A683" i="6"/>
  <c r="G232" i="6" l="1"/>
  <c r="J232" i="6"/>
  <c r="M232" i="6"/>
  <c r="I232" i="6"/>
  <c r="Q682" i="6"/>
  <c r="R682" i="6"/>
  <c r="C683" i="6"/>
  <c r="P683" i="6" s="1"/>
  <c r="B683" i="6"/>
  <c r="O683" i="6" s="1"/>
  <c r="A684" i="6"/>
  <c r="K232" i="6" l="1"/>
  <c r="F234" i="6"/>
  <c r="L234" i="6" s="1"/>
  <c r="D233" i="6"/>
  <c r="Q683" i="6"/>
  <c r="R683" i="6"/>
  <c r="C684" i="6"/>
  <c r="P684" i="6" s="1"/>
  <c r="B684" i="6"/>
  <c r="O684" i="6" s="1"/>
  <c r="A685" i="6"/>
  <c r="E233" i="6" l="1"/>
  <c r="H233" i="6"/>
  <c r="Q684" i="6"/>
  <c r="R684" i="6"/>
  <c r="C685" i="6"/>
  <c r="P685" i="6" s="1"/>
  <c r="B685" i="6"/>
  <c r="O685" i="6" s="1"/>
  <c r="A686" i="6"/>
  <c r="M233" i="6" l="1"/>
  <c r="I233" i="6"/>
  <c r="G233" i="6"/>
  <c r="J233" i="6"/>
  <c r="R685" i="6"/>
  <c r="Q685" i="6"/>
  <c r="B686" i="6"/>
  <c r="O686" i="6" s="1"/>
  <c r="C686" i="6"/>
  <c r="P686" i="6" s="1"/>
  <c r="A687" i="6"/>
  <c r="K233" i="6" l="1"/>
  <c r="F235" i="6"/>
  <c r="L235" i="6" s="1"/>
  <c r="D234" i="6"/>
  <c r="Q686" i="6"/>
  <c r="R686" i="6"/>
  <c r="C687" i="6"/>
  <c r="P687" i="6" s="1"/>
  <c r="B687" i="6"/>
  <c r="O687" i="6" s="1"/>
  <c r="A688" i="6"/>
  <c r="E234" i="6" l="1"/>
  <c r="H234" i="6"/>
  <c r="Q687" i="6"/>
  <c r="R687" i="6"/>
  <c r="C688" i="6"/>
  <c r="P688" i="6" s="1"/>
  <c r="B688" i="6"/>
  <c r="O688" i="6" s="1"/>
  <c r="A689" i="6"/>
  <c r="M234" i="6" l="1"/>
  <c r="I234" i="6"/>
  <c r="G234" i="6"/>
  <c r="J234" i="6"/>
  <c r="Q688" i="6"/>
  <c r="R688" i="6"/>
  <c r="C689" i="6"/>
  <c r="P689" i="6" s="1"/>
  <c r="B689" i="6"/>
  <c r="O689" i="6" s="1"/>
  <c r="A690" i="6"/>
  <c r="K234" i="6" l="1"/>
  <c r="F236" i="6"/>
  <c r="L236" i="6" s="1"/>
  <c r="D235" i="6"/>
  <c r="R689" i="6"/>
  <c r="Q689" i="6"/>
  <c r="B690" i="6"/>
  <c r="O690" i="6" s="1"/>
  <c r="C690" i="6"/>
  <c r="P690" i="6" s="1"/>
  <c r="A691" i="6"/>
  <c r="H235" i="6" l="1"/>
  <c r="E235" i="6"/>
  <c r="Q690" i="6"/>
  <c r="R690" i="6"/>
  <c r="C691" i="6"/>
  <c r="B691" i="6"/>
  <c r="O691" i="6" s="1"/>
  <c r="A692" i="6"/>
  <c r="G235" i="6" l="1"/>
  <c r="J235" i="6"/>
  <c r="M235" i="6"/>
  <c r="I235" i="6"/>
  <c r="P691" i="6"/>
  <c r="Q691" i="6"/>
  <c r="R691" i="6"/>
  <c r="C692" i="6"/>
  <c r="P692" i="6" s="1"/>
  <c r="B692" i="6"/>
  <c r="O692" i="6" s="1"/>
  <c r="A693" i="6"/>
  <c r="K235" i="6" l="1"/>
  <c r="F237" i="6"/>
  <c r="L237" i="6" s="1"/>
  <c r="D236" i="6"/>
  <c r="R692" i="6"/>
  <c r="Q692" i="6"/>
  <c r="C693" i="6"/>
  <c r="P693" i="6" s="1"/>
  <c r="B693" i="6"/>
  <c r="O693" i="6" s="1"/>
  <c r="A694" i="6"/>
  <c r="H236" i="6" l="1"/>
  <c r="E236" i="6"/>
  <c r="R693" i="6"/>
  <c r="Q693" i="6"/>
  <c r="B694" i="6"/>
  <c r="O694" i="6" s="1"/>
  <c r="C694" i="6"/>
  <c r="P694" i="6" s="1"/>
  <c r="A695" i="6"/>
  <c r="G236" i="6" l="1"/>
  <c r="J236" i="6"/>
  <c r="M236" i="6"/>
  <c r="I236" i="6"/>
  <c r="Q694" i="6"/>
  <c r="R694" i="6"/>
  <c r="C695" i="6"/>
  <c r="P695" i="6" s="1"/>
  <c r="B695" i="6"/>
  <c r="O695" i="6" s="1"/>
  <c r="A696" i="6"/>
  <c r="K236" i="6" l="1"/>
  <c r="F238" i="6"/>
  <c r="L238" i="6" s="1"/>
  <c r="D237" i="6"/>
  <c r="Q695" i="6"/>
  <c r="R695" i="6"/>
  <c r="C696" i="6"/>
  <c r="P696" i="6" s="1"/>
  <c r="B696" i="6"/>
  <c r="O696" i="6" s="1"/>
  <c r="A697" i="6"/>
  <c r="E237" i="6" l="1"/>
  <c r="H237" i="6"/>
  <c r="Q696" i="6"/>
  <c r="R696" i="6"/>
  <c r="C697" i="6"/>
  <c r="P697" i="6" s="1"/>
  <c r="B697" i="6"/>
  <c r="O697" i="6" s="1"/>
  <c r="A698" i="6"/>
  <c r="M237" i="6" l="1"/>
  <c r="I237" i="6"/>
  <c r="G237" i="6"/>
  <c r="J237" i="6"/>
  <c r="R697" i="6"/>
  <c r="Q697" i="6"/>
  <c r="B698" i="6"/>
  <c r="O698" i="6" s="1"/>
  <c r="C698" i="6"/>
  <c r="P698" i="6" s="1"/>
  <c r="A699" i="6"/>
  <c r="K237" i="6" l="1"/>
  <c r="F239" i="6"/>
  <c r="L239" i="6" s="1"/>
  <c r="D238" i="6"/>
  <c r="Q698" i="6"/>
  <c r="R698" i="6"/>
  <c r="C699" i="6"/>
  <c r="P699" i="6" s="1"/>
  <c r="B699" i="6"/>
  <c r="O699" i="6" s="1"/>
  <c r="A700" i="6"/>
  <c r="E238" i="6" l="1"/>
  <c r="H238" i="6"/>
  <c r="Q699" i="6"/>
  <c r="R699" i="6"/>
  <c r="C700" i="6"/>
  <c r="P700" i="6" s="1"/>
  <c r="B700" i="6"/>
  <c r="O700" i="6" s="1"/>
  <c r="A701" i="6"/>
  <c r="M238" i="6" l="1"/>
  <c r="I238" i="6"/>
  <c r="G238" i="6"/>
  <c r="J238" i="6"/>
  <c r="Q700" i="6"/>
  <c r="R700" i="6"/>
  <c r="C701" i="6"/>
  <c r="P701" i="6" s="1"/>
  <c r="B701" i="6"/>
  <c r="O701" i="6" s="1"/>
  <c r="A702" i="6"/>
  <c r="K238" i="6" l="1"/>
  <c r="F240" i="6"/>
  <c r="L240" i="6" s="1"/>
  <c r="D239" i="6"/>
  <c r="R701" i="6"/>
  <c r="Q701" i="6"/>
  <c r="B702" i="6"/>
  <c r="O702" i="6" s="1"/>
  <c r="C702" i="6"/>
  <c r="P702" i="6" s="1"/>
  <c r="A703" i="6"/>
  <c r="H239" i="6" l="1"/>
  <c r="E239" i="6"/>
  <c r="Q702" i="6"/>
  <c r="R702" i="6"/>
  <c r="C703" i="6"/>
  <c r="B703" i="6"/>
  <c r="O703" i="6" s="1"/>
  <c r="A704" i="6"/>
  <c r="G239" i="6" l="1"/>
  <c r="J239" i="6"/>
  <c r="M239" i="6"/>
  <c r="I239" i="6"/>
  <c r="P703" i="6"/>
  <c r="Q703" i="6"/>
  <c r="R703" i="6"/>
  <c r="C704" i="6"/>
  <c r="P704" i="6" s="1"/>
  <c r="B704" i="6"/>
  <c r="O704" i="6" s="1"/>
  <c r="A705" i="6"/>
  <c r="K239" i="6" l="1"/>
  <c r="F241" i="6"/>
  <c r="L241" i="6" s="1"/>
  <c r="D240" i="6"/>
  <c r="R704" i="6"/>
  <c r="Q704" i="6"/>
  <c r="C705" i="6"/>
  <c r="P705" i="6" s="1"/>
  <c r="B705" i="6"/>
  <c r="O705" i="6" s="1"/>
  <c r="A706" i="6"/>
  <c r="H240" i="6" l="1"/>
  <c r="E240" i="6"/>
  <c r="R705" i="6"/>
  <c r="Q705" i="6"/>
  <c r="B706" i="6"/>
  <c r="O706" i="6" s="1"/>
  <c r="C706" i="6"/>
  <c r="P706" i="6" s="1"/>
  <c r="A707" i="6"/>
  <c r="G240" i="6" l="1"/>
  <c r="J240" i="6"/>
  <c r="M240" i="6"/>
  <c r="I240" i="6"/>
  <c r="Q706" i="6"/>
  <c r="R706" i="6"/>
  <c r="C707" i="6"/>
  <c r="P707" i="6" s="1"/>
  <c r="B707" i="6"/>
  <c r="O707" i="6" s="1"/>
  <c r="A708" i="6"/>
  <c r="K240" i="6" l="1"/>
  <c r="F242" i="6"/>
  <c r="L242" i="6" s="1"/>
  <c r="D241" i="6"/>
  <c r="Q707" i="6"/>
  <c r="R707" i="6"/>
  <c r="C708" i="6"/>
  <c r="P708" i="6" s="1"/>
  <c r="B708" i="6"/>
  <c r="O708" i="6" s="1"/>
  <c r="A709" i="6"/>
  <c r="H241" i="6" l="1"/>
  <c r="E241" i="6"/>
  <c r="Q708" i="6"/>
  <c r="R708" i="6"/>
  <c r="C709" i="6"/>
  <c r="P709" i="6" s="1"/>
  <c r="B709" i="6"/>
  <c r="O709" i="6" s="1"/>
  <c r="A710" i="6"/>
  <c r="G241" i="6" l="1"/>
  <c r="J241" i="6"/>
  <c r="M241" i="6"/>
  <c r="I241" i="6"/>
  <c r="Q709" i="6"/>
  <c r="R709" i="6"/>
  <c r="B710" i="6"/>
  <c r="O710" i="6" s="1"/>
  <c r="C710" i="6"/>
  <c r="P710" i="6" s="1"/>
  <c r="A711" i="6"/>
  <c r="K241" i="6" l="1"/>
  <c r="F243" i="6"/>
  <c r="L243" i="6" s="1"/>
  <c r="D242" i="6"/>
  <c r="Q710" i="6"/>
  <c r="R710" i="6"/>
  <c r="C711" i="6"/>
  <c r="P711" i="6" s="1"/>
  <c r="B711" i="6"/>
  <c r="O711" i="6" s="1"/>
  <c r="A712" i="6"/>
  <c r="E242" i="6" l="1"/>
  <c r="H242" i="6"/>
  <c r="Q711" i="6"/>
  <c r="R711" i="6"/>
  <c r="C712" i="6"/>
  <c r="P712" i="6" s="1"/>
  <c r="B712" i="6"/>
  <c r="O712" i="6" s="1"/>
  <c r="A713" i="6"/>
  <c r="M242" i="6" l="1"/>
  <c r="I242" i="6"/>
  <c r="G242" i="6"/>
  <c r="J242" i="6"/>
  <c r="Q712" i="6"/>
  <c r="R712" i="6"/>
  <c r="C713" i="6"/>
  <c r="P713" i="6" s="1"/>
  <c r="B713" i="6"/>
  <c r="O713" i="6" s="1"/>
  <c r="A714" i="6"/>
  <c r="K242" i="6" l="1"/>
  <c r="F244" i="6"/>
  <c r="L244" i="6" s="1"/>
  <c r="D243" i="6"/>
  <c r="R713" i="6"/>
  <c r="Q713" i="6"/>
  <c r="B714" i="6"/>
  <c r="O714" i="6" s="1"/>
  <c r="C714" i="6"/>
  <c r="P714" i="6" s="1"/>
  <c r="A715" i="6"/>
  <c r="H243" i="6" l="1"/>
  <c r="E243" i="6"/>
  <c r="Q714" i="6"/>
  <c r="R714" i="6"/>
  <c r="C715" i="6"/>
  <c r="P715" i="6" s="1"/>
  <c r="B715" i="6"/>
  <c r="O715" i="6" s="1"/>
  <c r="A716" i="6"/>
  <c r="G243" i="6" l="1"/>
  <c r="J243" i="6"/>
  <c r="M243" i="6"/>
  <c r="I243" i="6"/>
  <c r="Q715" i="6"/>
  <c r="R715" i="6"/>
  <c r="C716" i="6"/>
  <c r="P716" i="6" s="1"/>
  <c r="B716" i="6"/>
  <c r="O716" i="6" s="1"/>
  <c r="A717" i="6"/>
  <c r="K243" i="6" l="1"/>
  <c r="F245" i="6"/>
  <c r="L245" i="6" s="1"/>
  <c r="D244" i="6"/>
  <c r="Q716" i="6"/>
  <c r="R716" i="6"/>
  <c r="C717" i="6"/>
  <c r="P717" i="6" s="1"/>
  <c r="B717" i="6"/>
  <c r="O717" i="6" s="1"/>
  <c r="A718" i="6"/>
  <c r="E244" i="6" l="1"/>
  <c r="H244" i="6"/>
  <c r="R717" i="6"/>
  <c r="Q717" i="6"/>
  <c r="B718" i="6"/>
  <c r="O718" i="6" s="1"/>
  <c r="C718" i="6"/>
  <c r="P718" i="6" s="1"/>
  <c r="A719" i="6"/>
  <c r="M244" i="6" l="1"/>
  <c r="I244" i="6"/>
  <c r="G244" i="6"/>
  <c r="J244" i="6"/>
  <c r="Q718" i="6"/>
  <c r="R718" i="6"/>
  <c r="C719" i="6"/>
  <c r="B719" i="6"/>
  <c r="O719" i="6" s="1"/>
  <c r="A720" i="6"/>
  <c r="K244" i="6" l="1"/>
  <c r="F246" i="6"/>
  <c r="L246" i="6" s="1"/>
  <c r="D245" i="6"/>
  <c r="Q719" i="6"/>
  <c r="P719" i="6"/>
  <c r="R719" i="6"/>
  <c r="C720" i="6"/>
  <c r="P720" i="6" s="1"/>
  <c r="B720" i="6"/>
  <c r="O720" i="6" s="1"/>
  <c r="A721" i="6"/>
  <c r="E245" i="6" l="1"/>
  <c r="H245" i="6"/>
  <c r="Q720" i="6"/>
  <c r="R720" i="6"/>
  <c r="C721" i="6"/>
  <c r="P721" i="6" s="1"/>
  <c r="B721" i="6"/>
  <c r="O721" i="6" s="1"/>
  <c r="A722" i="6"/>
  <c r="M245" i="6" l="1"/>
  <c r="I245" i="6"/>
  <c r="G245" i="6"/>
  <c r="J245" i="6"/>
  <c r="R721" i="6"/>
  <c r="Q721" i="6"/>
  <c r="B722" i="6"/>
  <c r="O722" i="6" s="1"/>
  <c r="C722" i="6"/>
  <c r="P722" i="6" s="1"/>
  <c r="A723" i="6"/>
  <c r="K245" i="6" l="1"/>
  <c r="F247" i="6"/>
  <c r="L247" i="6" s="1"/>
  <c r="D246" i="6"/>
  <c r="Q722" i="6"/>
  <c r="R722" i="6"/>
  <c r="C723" i="6"/>
  <c r="P723" i="6" s="1"/>
  <c r="B723" i="6"/>
  <c r="O723" i="6" s="1"/>
  <c r="A724" i="6"/>
  <c r="H246" i="6" l="1"/>
  <c r="E246" i="6"/>
  <c r="R723" i="6"/>
  <c r="Q723" i="6"/>
  <c r="C724" i="6"/>
  <c r="P724" i="6" s="1"/>
  <c r="B724" i="6"/>
  <c r="O724" i="6" s="1"/>
  <c r="A725" i="6"/>
  <c r="G246" i="6" l="1"/>
  <c r="J246" i="6"/>
  <c r="M246" i="6"/>
  <c r="I246" i="6"/>
  <c r="Q724" i="6"/>
  <c r="R724" i="6"/>
  <c r="C725" i="6"/>
  <c r="P725" i="6" s="1"/>
  <c r="B725" i="6"/>
  <c r="O725" i="6" s="1"/>
  <c r="A726" i="6"/>
  <c r="K246" i="6" l="1"/>
  <c r="F248" i="6"/>
  <c r="L248" i="6" s="1"/>
  <c r="D247" i="6"/>
  <c r="R725" i="6"/>
  <c r="Q725" i="6"/>
  <c r="B726" i="6"/>
  <c r="O726" i="6" s="1"/>
  <c r="C726" i="6"/>
  <c r="P726" i="6" s="1"/>
  <c r="A727" i="6"/>
  <c r="H247" i="6" l="1"/>
  <c r="E247" i="6"/>
  <c r="Q726" i="6"/>
  <c r="R726" i="6"/>
  <c r="C727" i="6"/>
  <c r="P727" i="6" s="1"/>
  <c r="B727" i="6"/>
  <c r="O727" i="6" s="1"/>
  <c r="A728" i="6"/>
  <c r="G247" i="6" l="1"/>
  <c r="J247" i="6"/>
  <c r="M247" i="6"/>
  <c r="I247" i="6"/>
  <c r="Q727" i="6"/>
  <c r="R727" i="6"/>
  <c r="C728" i="6"/>
  <c r="P728" i="6" s="1"/>
  <c r="B728" i="6"/>
  <c r="O728" i="6" s="1"/>
  <c r="A729" i="6"/>
  <c r="K247" i="6" l="1"/>
  <c r="F249" i="6"/>
  <c r="L249" i="6" s="1"/>
  <c r="D248" i="6"/>
  <c r="Q728" i="6"/>
  <c r="R728" i="6"/>
  <c r="C729" i="6"/>
  <c r="P729" i="6" s="1"/>
  <c r="B729" i="6"/>
  <c r="O729" i="6" s="1"/>
  <c r="A730" i="6"/>
  <c r="E248" i="6" l="1"/>
  <c r="H248" i="6"/>
  <c r="R729" i="6"/>
  <c r="Q729" i="6"/>
  <c r="B730" i="6"/>
  <c r="O730" i="6" s="1"/>
  <c r="C730" i="6"/>
  <c r="P730" i="6" s="1"/>
  <c r="A731" i="6"/>
  <c r="M248" i="6" l="1"/>
  <c r="I248" i="6"/>
  <c r="G248" i="6"/>
  <c r="J248" i="6"/>
  <c r="Q730" i="6"/>
  <c r="R730" i="6"/>
  <c r="C731" i="6"/>
  <c r="P731" i="6" s="1"/>
  <c r="B731" i="6"/>
  <c r="O731" i="6" s="1"/>
  <c r="A732" i="6"/>
  <c r="K248" i="6" l="1"/>
  <c r="F250" i="6"/>
  <c r="L250" i="6" s="1"/>
  <c r="D249" i="6"/>
  <c r="Q731" i="6"/>
  <c r="R731" i="6"/>
  <c r="C732" i="6"/>
  <c r="P732" i="6" s="1"/>
  <c r="B732" i="6"/>
  <c r="O732" i="6" s="1"/>
  <c r="A733" i="6"/>
  <c r="E249" i="6" l="1"/>
  <c r="H249" i="6"/>
  <c r="Q732" i="6"/>
  <c r="R732" i="6"/>
  <c r="C733" i="6"/>
  <c r="P733" i="6" s="1"/>
  <c r="B733" i="6"/>
  <c r="O733" i="6" s="1"/>
  <c r="A734" i="6"/>
  <c r="M249" i="6" l="1"/>
  <c r="I249" i="6"/>
  <c r="G249" i="6"/>
  <c r="J249" i="6"/>
  <c r="R733" i="6"/>
  <c r="Q733" i="6"/>
  <c r="B734" i="6"/>
  <c r="O734" i="6" s="1"/>
  <c r="C734" i="6"/>
  <c r="P734" i="6" s="1"/>
  <c r="A735" i="6"/>
  <c r="K249" i="6" l="1"/>
  <c r="F251" i="6"/>
  <c r="L251" i="6" s="1"/>
  <c r="D250" i="6"/>
  <c r="Q734" i="6"/>
  <c r="R734" i="6"/>
  <c r="C735" i="6"/>
  <c r="P735" i="6" s="1"/>
  <c r="B735" i="6"/>
  <c r="O735" i="6" s="1"/>
  <c r="A736" i="6"/>
  <c r="E250" i="6" l="1"/>
  <c r="H250" i="6"/>
  <c r="R735" i="6"/>
  <c r="Q735" i="6"/>
  <c r="C736" i="6"/>
  <c r="P736" i="6" s="1"/>
  <c r="B736" i="6"/>
  <c r="O736" i="6" s="1"/>
  <c r="A737" i="6"/>
  <c r="M250" i="6" l="1"/>
  <c r="I250" i="6"/>
  <c r="G250" i="6"/>
  <c r="J250" i="6"/>
  <c r="Q736" i="6"/>
  <c r="R736" i="6"/>
  <c r="C737" i="6"/>
  <c r="P737" i="6" s="1"/>
  <c r="B737" i="6"/>
  <c r="O737" i="6" s="1"/>
  <c r="A738" i="6"/>
  <c r="K250" i="6" l="1"/>
  <c r="F252" i="6"/>
  <c r="L252" i="6" s="1"/>
  <c r="D251" i="6"/>
  <c r="R737" i="6"/>
  <c r="Q737" i="6"/>
  <c r="B738" i="6"/>
  <c r="O738" i="6" s="1"/>
  <c r="Q738" i="6"/>
  <c r="C738" i="6"/>
  <c r="P738" i="6" s="1"/>
  <c r="A739" i="6"/>
  <c r="H251" i="6" l="1"/>
  <c r="E251" i="6"/>
  <c r="R738" i="6"/>
  <c r="C739" i="6"/>
  <c r="P739" i="6" s="1"/>
  <c r="B739" i="6"/>
  <c r="O739" i="6" s="1"/>
  <c r="A740" i="6"/>
  <c r="G251" i="6" l="1"/>
  <c r="J251" i="6"/>
  <c r="M251" i="6"/>
  <c r="I251" i="6"/>
  <c r="Q739" i="6"/>
  <c r="R739" i="6"/>
  <c r="C740" i="6"/>
  <c r="P740" i="6" s="1"/>
  <c r="B740" i="6"/>
  <c r="O740" i="6" s="1"/>
  <c r="A741" i="6"/>
  <c r="K251" i="6" l="1"/>
  <c r="F253" i="6"/>
  <c r="L253" i="6" s="1"/>
  <c r="D252" i="6"/>
  <c r="Q740" i="6"/>
  <c r="R740" i="6"/>
  <c r="C741" i="6"/>
  <c r="P741" i="6" s="1"/>
  <c r="B741" i="6"/>
  <c r="O741" i="6" s="1"/>
  <c r="A742" i="6"/>
  <c r="E252" i="6" l="1"/>
  <c r="H252" i="6"/>
  <c r="R741" i="6"/>
  <c r="Q741" i="6"/>
  <c r="B742" i="6"/>
  <c r="O742" i="6" s="1"/>
  <c r="C742" i="6"/>
  <c r="P742" i="6" s="1"/>
  <c r="A743" i="6"/>
  <c r="M252" i="6" l="1"/>
  <c r="I252" i="6"/>
  <c r="G252" i="6"/>
  <c r="J252" i="6"/>
  <c r="Q742" i="6"/>
  <c r="R742" i="6"/>
  <c r="C743" i="6"/>
  <c r="P743" i="6" s="1"/>
  <c r="B743" i="6"/>
  <c r="O743" i="6" s="1"/>
  <c r="A744" i="6"/>
  <c r="K252" i="6" l="1"/>
  <c r="F254" i="6"/>
  <c r="L254" i="6" s="1"/>
  <c r="D253" i="6"/>
  <c r="Q743" i="6"/>
  <c r="R743" i="6"/>
  <c r="C744" i="6"/>
  <c r="P744" i="6" s="1"/>
  <c r="B744" i="6"/>
  <c r="O744" i="6" s="1"/>
  <c r="A745" i="6"/>
  <c r="H253" i="6" l="1"/>
  <c r="E253" i="6"/>
  <c r="Q744" i="6"/>
  <c r="R744" i="6"/>
  <c r="C745" i="6"/>
  <c r="P745" i="6" s="1"/>
  <c r="B745" i="6"/>
  <c r="O745" i="6" s="1"/>
  <c r="A746" i="6"/>
  <c r="G253" i="6" l="1"/>
  <c r="J253" i="6"/>
  <c r="M253" i="6"/>
  <c r="I253" i="6"/>
  <c r="R745" i="6"/>
  <c r="Q745" i="6"/>
  <c r="B746" i="6"/>
  <c r="O746" i="6" s="1"/>
  <c r="C746" i="6"/>
  <c r="P746" i="6" s="1"/>
  <c r="A747" i="6"/>
  <c r="K253" i="6" l="1"/>
  <c r="F255" i="6"/>
  <c r="L255" i="6" s="1"/>
  <c r="D254" i="6"/>
  <c r="Q746" i="6"/>
  <c r="R746" i="6"/>
  <c r="C747" i="6"/>
  <c r="P747" i="6" s="1"/>
  <c r="B747" i="6"/>
  <c r="O747" i="6" s="1"/>
  <c r="A748" i="6"/>
  <c r="E254" i="6" l="1"/>
  <c r="H254" i="6"/>
  <c r="Q747" i="6"/>
  <c r="R747" i="6"/>
  <c r="C748" i="6"/>
  <c r="P748" i="6" s="1"/>
  <c r="B748" i="6"/>
  <c r="O748" i="6" s="1"/>
  <c r="A749" i="6"/>
  <c r="M254" i="6" l="1"/>
  <c r="I254" i="6"/>
  <c r="G254" i="6"/>
  <c r="J254" i="6"/>
  <c r="Q748" i="6"/>
  <c r="R748" i="6"/>
  <c r="C749" i="6"/>
  <c r="P749" i="6" s="1"/>
  <c r="B749" i="6"/>
  <c r="O749" i="6" s="1"/>
  <c r="A750" i="6"/>
  <c r="K254" i="6" l="1"/>
  <c r="F256" i="6"/>
  <c r="L256" i="6" s="1"/>
  <c r="D255" i="6"/>
  <c r="R749" i="6"/>
  <c r="Q749" i="6"/>
  <c r="B750" i="6"/>
  <c r="O750" i="6" s="1"/>
  <c r="C750" i="6"/>
  <c r="P750" i="6" s="1"/>
  <c r="A751" i="6"/>
  <c r="H255" i="6" l="1"/>
  <c r="E255" i="6"/>
  <c r="Q750" i="6"/>
  <c r="R750" i="6"/>
  <c r="C751" i="6"/>
  <c r="P751" i="6" s="1"/>
  <c r="B751" i="6"/>
  <c r="O751" i="6" s="1"/>
  <c r="A752" i="6"/>
  <c r="G255" i="6" l="1"/>
  <c r="J255" i="6"/>
  <c r="M255" i="6"/>
  <c r="I255" i="6"/>
  <c r="Q751" i="6"/>
  <c r="R751" i="6"/>
  <c r="C752" i="6"/>
  <c r="P752" i="6" s="1"/>
  <c r="B752" i="6"/>
  <c r="O752" i="6" s="1"/>
  <c r="A753" i="6"/>
  <c r="K255" i="6" l="1"/>
  <c r="F257" i="6"/>
  <c r="L257" i="6" s="1"/>
  <c r="D256" i="6"/>
  <c r="Q752" i="6"/>
  <c r="R752" i="6"/>
  <c r="C753" i="6"/>
  <c r="P753" i="6" s="1"/>
  <c r="B753" i="6"/>
  <c r="O753" i="6" s="1"/>
  <c r="A754" i="6"/>
  <c r="H256" i="6" l="1"/>
  <c r="E256" i="6"/>
  <c r="R753" i="6"/>
  <c r="Q753" i="6"/>
  <c r="B754" i="6"/>
  <c r="O754" i="6" s="1"/>
  <c r="C754" i="6"/>
  <c r="P754" i="6" s="1"/>
  <c r="A755" i="6"/>
  <c r="G256" i="6" l="1"/>
  <c r="J256" i="6"/>
  <c r="M256" i="6"/>
  <c r="I256" i="6"/>
  <c r="Q754" i="6"/>
  <c r="R754" i="6"/>
  <c r="C755" i="6"/>
  <c r="P755" i="6" s="1"/>
  <c r="B755" i="6"/>
  <c r="O755" i="6" s="1"/>
  <c r="A756" i="6"/>
  <c r="K256" i="6" l="1"/>
  <c r="F258" i="6"/>
  <c r="L258" i="6" s="1"/>
  <c r="D257" i="6"/>
  <c r="Q755" i="6"/>
  <c r="R755" i="6"/>
  <c r="C756" i="6"/>
  <c r="P756" i="6" s="1"/>
  <c r="B756" i="6"/>
  <c r="O756" i="6" s="1"/>
  <c r="A757" i="6"/>
  <c r="H257" i="6" l="1"/>
  <c r="E257" i="6"/>
  <c r="Q756" i="6"/>
  <c r="R756" i="6"/>
  <c r="C757" i="6"/>
  <c r="P757" i="6" s="1"/>
  <c r="B757" i="6"/>
  <c r="O757" i="6" s="1"/>
  <c r="A758" i="6"/>
  <c r="G257" i="6" l="1"/>
  <c r="J257" i="6"/>
  <c r="M257" i="6"/>
  <c r="I257" i="6"/>
  <c r="R757" i="6"/>
  <c r="Q757" i="6"/>
  <c r="B758" i="6"/>
  <c r="O758" i="6" s="1"/>
  <c r="C758" i="6"/>
  <c r="P758" i="6" s="1"/>
  <c r="A759" i="6"/>
  <c r="K257" i="6" l="1"/>
  <c r="F259" i="6"/>
  <c r="L259" i="6" s="1"/>
  <c r="D258" i="6"/>
  <c r="Q758" i="6"/>
  <c r="R758" i="6"/>
  <c r="C759" i="6"/>
  <c r="B759" i="6"/>
  <c r="O759" i="6" s="1"/>
  <c r="A760" i="6"/>
  <c r="E258" i="6" l="1"/>
  <c r="H258" i="6"/>
  <c r="P759" i="6"/>
  <c r="Q759" i="6"/>
  <c r="R759" i="6"/>
  <c r="C760" i="6"/>
  <c r="P760" i="6" s="1"/>
  <c r="B760" i="6"/>
  <c r="O760" i="6" s="1"/>
  <c r="A761" i="6"/>
  <c r="M258" i="6" l="1"/>
  <c r="I258" i="6"/>
  <c r="G258" i="6"/>
  <c r="J258" i="6"/>
  <c r="Q760" i="6"/>
  <c r="R760" i="6"/>
  <c r="C761" i="6"/>
  <c r="P761" i="6" s="1"/>
  <c r="B761" i="6"/>
  <c r="O761" i="6" s="1"/>
  <c r="A762" i="6"/>
  <c r="K258" i="6" l="1"/>
  <c r="F260" i="6"/>
  <c r="L260" i="6" s="1"/>
  <c r="D259" i="6"/>
  <c r="R761" i="6"/>
  <c r="Q761" i="6"/>
  <c r="B762" i="6"/>
  <c r="O762" i="6" s="1"/>
  <c r="C762" i="6"/>
  <c r="P762" i="6" s="1"/>
  <c r="A763" i="6"/>
  <c r="H259" i="6" l="1"/>
  <c r="E259" i="6"/>
  <c r="Q762" i="6"/>
  <c r="R762" i="6"/>
  <c r="C763" i="6"/>
  <c r="P763" i="6" s="1"/>
  <c r="B763" i="6"/>
  <c r="O763" i="6" s="1"/>
  <c r="A764" i="6"/>
  <c r="G259" i="6" l="1"/>
  <c r="J259" i="6"/>
  <c r="M259" i="6"/>
  <c r="I259" i="6"/>
  <c r="R763" i="6"/>
  <c r="Q763" i="6"/>
  <c r="C764" i="6"/>
  <c r="P764" i="6" s="1"/>
  <c r="B764" i="6"/>
  <c r="O764" i="6" s="1"/>
  <c r="A765" i="6"/>
  <c r="K259" i="6" l="1"/>
  <c r="F261" i="6"/>
  <c r="L261" i="6" s="1"/>
  <c r="D260" i="6"/>
  <c r="Q764" i="6"/>
  <c r="R764" i="6"/>
  <c r="C765" i="6"/>
  <c r="P765" i="6" s="1"/>
  <c r="B765" i="6"/>
  <c r="O765" i="6" s="1"/>
  <c r="A766" i="6"/>
  <c r="H260" i="6" l="1"/>
  <c r="E260" i="6"/>
  <c r="Q765" i="6"/>
  <c r="R765" i="6"/>
  <c r="B766" i="6"/>
  <c r="O766" i="6" s="1"/>
  <c r="C766" i="6"/>
  <c r="P766" i="6" s="1"/>
  <c r="A767" i="6"/>
  <c r="G260" i="6" l="1"/>
  <c r="J260" i="6"/>
  <c r="M260" i="6"/>
  <c r="I260" i="6"/>
  <c r="Q766" i="6"/>
  <c r="R766" i="6"/>
  <c r="C767" i="6"/>
  <c r="P767" i="6" s="1"/>
  <c r="B767" i="6"/>
  <c r="O767" i="6" s="1"/>
  <c r="A768" i="6"/>
  <c r="K260" i="6" l="1"/>
  <c r="F262" i="6"/>
  <c r="L262" i="6" s="1"/>
  <c r="D261" i="6"/>
  <c r="R767" i="6"/>
  <c r="Q767" i="6"/>
  <c r="C768" i="6"/>
  <c r="P768" i="6" s="1"/>
  <c r="B768" i="6"/>
  <c r="O768" i="6" s="1"/>
  <c r="A769" i="6"/>
  <c r="H261" i="6" l="1"/>
  <c r="E261" i="6"/>
  <c r="Q768" i="6"/>
  <c r="R768" i="6"/>
  <c r="C769" i="6"/>
  <c r="P769" i="6" s="1"/>
  <c r="B769" i="6"/>
  <c r="O769" i="6" s="1"/>
  <c r="A770" i="6"/>
  <c r="G261" i="6" l="1"/>
  <c r="J261" i="6"/>
  <c r="M261" i="6"/>
  <c r="I261" i="6"/>
  <c r="R769" i="6"/>
  <c r="Q769" i="6"/>
  <c r="B770" i="6"/>
  <c r="O770" i="6" s="1"/>
  <c r="Q770" i="6"/>
  <c r="C770" i="6"/>
  <c r="P770" i="6" s="1"/>
  <c r="A771" i="6"/>
  <c r="K261" i="6" l="1"/>
  <c r="F263" i="6"/>
  <c r="L263" i="6" s="1"/>
  <c r="D262" i="6"/>
  <c r="R770" i="6"/>
  <c r="C771" i="6"/>
  <c r="P771" i="6" s="1"/>
  <c r="B771" i="6"/>
  <c r="O771" i="6" s="1"/>
  <c r="A772" i="6"/>
  <c r="H262" i="6" l="1"/>
  <c r="E262" i="6"/>
  <c r="R771" i="6"/>
  <c r="Q771" i="6"/>
  <c r="C772" i="6"/>
  <c r="P772" i="6" s="1"/>
  <c r="B772" i="6"/>
  <c r="O772" i="6" s="1"/>
  <c r="A773" i="6"/>
  <c r="G262" i="6" l="1"/>
  <c r="J262" i="6"/>
  <c r="M262" i="6"/>
  <c r="I262" i="6"/>
  <c r="Q772" i="6"/>
  <c r="R772" i="6"/>
  <c r="C773" i="6"/>
  <c r="P773" i="6" s="1"/>
  <c r="B773" i="6"/>
  <c r="O773" i="6" s="1"/>
  <c r="A774" i="6"/>
  <c r="K262" i="6" l="1"/>
  <c r="F264" i="6"/>
  <c r="L264" i="6" s="1"/>
  <c r="D263" i="6"/>
  <c r="R773" i="6"/>
  <c r="Q773" i="6"/>
  <c r="B774" i="6"/>
  <c r="O774" i="6" s="1"/>
  <c r="C774" i="6"/>
  <c r="P774" i="6" s="1"/>
  <c r="A775" i="6"/>
  <c r="H263" i="6" l="1"/>
  <c r="E263" i="6"/>
  <c r="Q774" i="6"/>
  <c r="R774" i="6"/>
  <c r="C775" i="6"/>
  <c r="B775" i="6"/>
  <c r="O775" i="6" s="1"/>
  <c r="A776" i="6"/>
  <c r="G263" i="6" l="1"/>
  <c r="J263" i="6"/>
  <c r="M263" i="6"/>
  <c r="I263" i="6"/>
  <c r="P775" i="6"/>
  <c r="Q775" i="6"/>
  <c r="R775" i="6"/>
  <c r="C776" i="6"/>
  <c r="P776" i="6" s="1"/>
  <c r="B776" i="6"/>
  <c r="O776" i="6" s="1"/>
  <c r="A777" i="6"/>
  <c r="K263" i="6" l="1"/>
  <c r="F265" i="6"/>
  <c r="L265" i="6" s="1"/>
  <c r="D264" i="6"/>
  <c r="Q776" i="6"/>
  <c r="R776" i="6"/>
  <c r="C777" i="6"/>
  <c r="P777" i="6" s="1"/>
  <c r="B777" i="6"/>
  <c r="O777" i="6" s="1"/>
  <c r="A778" i="6"/>
  <c r="E264" i="6" l="1"/>
  <c r="H264" i="6"/>
  <c r="R777" i="6"/>
  <c r="Q777" i="6"/>
  <c r="B778" i="6"/>
  <c r="O778" i="6" s="1"/>
  <c r="C778" i="6"/>
  <c r="P778" i="6" s="1"/>
  <c r="A779" i="6"/>
  <c r="M264" i="6" l="1"/>
  <c r="I264" i="6"/>
  <c r="G264" i="6"/>
  <c r="J264" i="6"/>
  <c r="R778" i="6"/>
  <c r="Q778" i="6"/>
  <c r="C779" i="6"/>
  <c r="B779" i="6"/>
  <c r="O779" i="6" s="1"/>
  <c r="Q779" i="6"/>
  <c r="A780" i="6"/>
  <c r="K264" i="6" l="1"/>
  <c r="F266" i="6"/>
  <c r="L266" i="6" s="1"/>
  <c r="D265" i="6"/>
  <c r="P779" i="6"/>
  <c r="R779" i="6"/>
  <c r="C780" i="6"/>
  <c r="P780" i="6" s="1"/>
  <c r="B780" i="6"/>
  <c r="O780" i="6" s="1"/>
  <c r="A781" i="6"/>
  <c r="H265" i="6" l="1"/>
  <c r="E265" i="6"/>
  <c r="Q780" i="6"/>
  <c r="R780" i="6"/>
  <c r="C781" i="6"/>
  <c r="P781" i="6" s="1"/>
  <c r="B781" i="6"/>
  <c r="O781" i="6" s="1"/>
  <c r="A782" i="6"/>
  <c r="G265" i="6" l="1"/>
  <c r="J265" i="6"/>
  <c r="M265" i="6"/>
  <c r="I265" i="6"/>
  <c r="R781" i="6"/>
  <c r="Q781" i="6"/>
  <c r="B782" i="6"/>
  <c r="O782" i="6" s="1"/>
  <c r="C782" i="6"/>
  <c r="P782" i="6" s="1"/>
  <c r="A783" i="6"/>
  <c r="K265" i="6" l="1"/>
  <c r="F267" i="6"/>
  <c r="L267" i="6" s="1"/>
  <c r="D266" i="6"/>
  <c r="R782" i="6"/>
  <c r="Q782" i="6"/>
  <c r="C783" i="6"/>
  <c r="P783" i="6" s="1"/>
  <c r="B783" i="6"/>
  <c r="O783" i="6" s="1"/>
  <c r="A784" i="6"/>
  <c r="H266" i="6" l="1"/>
  <c r="E266" i="6"/>
  <c r="R783" i="6"/>
  <c r="Q783" i="6"/>
  <c r="C784" i="6"/>
  <c r="P784" i="6" s="1"/>
  <c r="B784" i="6"/>
  <c r="O784" i="6" s="1"/>
  <c r="A785" i="6"/>
  <c r="G266" i="6" l="1"/>
  <c r="J266" i="6"/>
  <c r="M266" i="6"/>
  <c r="I266" i="6"/>
  <c r="Q784" i="6"/>
  <c r="R784" i="6"/>
  <c r="C785" i="6"/>
  <c r="P785" i="6" s="1"/>
  <c r="B785" i="6"/>
  <c r="O785" i="6" s="1"/>
  <c r="A786" i="6"/>
  <c r="K266" i="6" l="1"/>
  <c r="F268" i="6"/>
  <c r="L268" i="6" s="1"/>
  <c r="D267" i="6"/>
  <c r="R785" i="6"/>
  <c r="Q785" i="6"/>
  <c r="B786" i="6"/>
  <c r="O786" i="6" s="1"/>
  <c r="C786" i="6"/>
  <c r="P786" i="6" s="1"/>
  <c r="A787" i="6"/>
  <c r="E267" i="6" l="1"/>
  <c r="H267" i="6"/>
  <c r="Q786" i="6"/>
  <c r="R786" i="6"/>
  <c r="C787" i="6"/>
  <c r="P787" i="6" s="1"/>
  <c r="B787" i="6"/>
  <c r="O787" i="6" s="1"/>
  <c r="A788" i="6"/>
  <c r="M267" i="6" l="1"/>
  <c r="I267" i="6"/>
  <c r="G267" i="6"/>
  <c r="J267" i="6"/>
  <c r="Q787" i="6"/>
  <c r="R787" i="6"/>
  <c r="C788" i="6"/>
  <c r="P788" i="6" s="1"/>
  <c r="B788" i="6"/>
  <c r="O788" i="6" s="1"/>
  <c r="A789" i="6"/>
  <c r="K267" i="6" l="1"/>
  <c r="F269" i="6"/>
  <c r="L269" i="6" s="1"/>
  <c r="D268" i="6"/>
  <c r="Q788" i="6"/>
  <c r="R788" i="6"/>
  <c r="C789" i="6"/>
  <c r="P789" i="6" s="1"/>
  <c r="B789" i="6"/>
  <c r="O789" i="6" s="1"/>
  <c r="A790" i="6"/>
  <c r="H268" i="6" l="1"/>
  <c r="E268" i="6"/>
  <c r="R789" i="6"/>
  <c r="Q789" i="6"/>
  <c r="B790" i="6"/>
  <c r="O790" i="6" s="1"/>
  <c r="C790" i="6"/>
  <c r="P790" i="6" s="1"/>
  <c r="A791" i="6"/>
  <c r="G268" i="6" l="1"/>
  <c r="J268" i="6"/>
  <c r="M268" i="6"/>
  <c r="I268" i="6"/>
  <c r="Q790" i="6"/>
  <c r="R790" i="6"/>
  <c r="C791" i="6"/>
  <c r="P791" i="6" s="1"/>
  <c r="B791" i="6"/>
  <c r="O791" i="6" s="1"/>
  <c r="A792" i="6"/>
  <c r="K268" i="6" l="1"/>
  <c r="F270" i="6"/>
  <c r="L270" i="6" s="1"/>
  <c r="D269" i="6"/>
  <c r="Q791" i="6"/>
  <c r="R791" i="6"/>
  <c r="C792" i="6"/>
  <c r="P792" i="6" s="1"/>
  <c r="B792" i="6"/>
  <c r="O792" i="6" s="1"/>
  <c r="Q792" i="6"/>
  <c r="A793" i="6"/>
  <c r="E269" i="6" l="1"/>
  <c r="H269" i="6"/>
  <c r="R792" i="6"/>
  <c r="C793" i="6"/>
  <c r="P793" i="6" s="1"/>
  <c r="B793" i="6"/>
  <c r="O793" i="6" s="1"/>
  <c r="A794" i="6"/>
  <c r="M269" i="6" l="1"/>
  <c r="I269" i="6"/>
  <c r="G269" i="6"/>
  <c r="J269" i="6"/>
  <c r="R793" i="6"/>
  <c r="Q793" i="6"/>
  <c r="B794" i="6"/>
  <c r="O794" i="6" s="1"/>
  <c r="C794" i="6"/>
  <c r="P794" i="6" s="1"/>
  <c r="A795" i="6"/>
  <c r="K269" i="6" l="1"/>
  <c r="F271" i="6"/>
  <c r="L271" i="6" s="1"/>
  <c r="D270" i="6"/>
  <c r="Q794" i="6"/>
  <c r="R794" i="6"/>
  <c r="C795" i="6"/>
  <c r="P795" i="6" s="1"/>
  <c r="B795" i="6"/>
  <c r="O795" i="6" s="1"/>
  <c r="Q795" i="6"/>
  <c r="A796" i="6"/>
  <c r="E270" i="6" l="1"/>
  <c r="H270" i="6"/>
  <c r="R795" i="6"/>
  <c r="C796" i="6"/>
  <c r="P796" i="6" s="1"/>
  <c r="B796" i="6"/>
  <c r="O796" i="6" s="1"/>
  <c r="Q796" i="6"/>
  <c r="A797" i="6"/>
  <c r="M270" i="6" l="1"/>
  <c r="I270" i="6"/>
  <c r="G270" i="6"/>
  <c r="J270" i="6"/>
  <c r="R796" i="6"/>
  <c r="C797" i="6"/>
  <c r="P797" i="6" s="1"/>
  <c r="B797" i="6"/>
  <c r="O797" i="6" s="1"/>
  <c r="A798" i="6"/>
  <c r="K270" i="6" l="1"/>
  <c r="F272" i="6"/>
  <c r="L272" i="6" s="1"/>
  <c r="D271" i="6"/>
  <c r="R797" i="6"/>
  <c r="Q797" i="6"/>
  <c r="B798" i="6"/>
  <c r="O798" i="6" s="1"/>
  <c r="C798" i="6"/>
  <c r="P798" i="6" s="1"/>
  <c r="A799" i="6"/>
  <c r="H271" i="6" l="1"/>
  <c r="E271" i="6"/>
  <c r="Q798" i="6"/>
  <c r="R798" i="6"/>
  <c r="C799" i="6"/>
  <c r="P799" i="6" s="1"/>
  <c r="B799" i="6"/>
  <c r="O799" i="6" s="1"/>
  <c r="A800" i="6"/>
  <c r="G271" i="6" l="1"/>
  <c r="J271" i="6"/>
  <c r="M271" i="6"/>
  <c r="I271" i="6"/>
  <c r="R799" i="6"/>
  <c r="Q799" i="6"/>
  <c r="C800" i="6"/>
  <c r="P800" i="6" s="1"/>
  <c r="B800" i="6"/>
  <c r="O800" i="6" s="1"/>
  <c r="A801" i="6"/>
  <c r="K271" i="6" l="1"/>
  <c r="F273" i="6"/>
  <c r="L273" i="6" s="1"/>
  <c r="D272" i="6"/>
  <c r="Q800" i="6"/>
  <c r="R800" i="6"/>
  <c r="C801" i="6"/>
  <c r="P801" i="6" s="1"/>
  <c r="B801" i="6"/>
  <c r="O801" i="6" s="1"/>
  <c r="A802" i="6"/>
  <c r="H272" i="6" l="1"/>
  <c r="E272" i="6"/>
  <c r="Q801" i="6"/>
  <c r="R801" i="6"/>
  <c r="B802" i="6"/>
  <c r="O802" i="6" s="1"/>
  <c r="C802" i="6"/>
  <c r="P802" i="6" s="1"/>
  <c r="A803" i="6"/>
  <c r="G272" i="6" l="1"/>
  <c r="J272" i="6"/>
  <c r="M272" i="6"/>
  <c r="I272" i="6"/>
  <c r="R802" i="6"/>
  <c r="Q802" i="6"/>
  <c r="C803" i="6"/>
  <c r="P803" i="6" s="1"/>
  <c r="B803" i="6"/>
  <c r="O803" i="6" s="1"/>
  <c r="A804" i="6"/>
  <c r="K272" i="6" l="1"/>
  <c r="F274" i="6"/>
  <c r="L274" i="6" s="1"/>
  <c r="D273" i="6"/>
  <c r="R803" i="6"/>
  <c r="Q803" i="6"/>
  <c r="C804" i="6"/>
  <c r="P804" i="6" s="1"/>
  <c r="B804" i="6"/>
  <c r="O804" i="6" s="1"/>
  <c r="A805" i="6"/>
  <c r="E273" i="6" l="1"/>
  <c r="H273" i="6"/>
  <c r="Q804" i="6"/>
  <c r="R804" i="6"/>
  <c r="C805" i="6"/>
  <c r="P805" i="6" s="1"/>
  <c r="B805" i="6"/>
  <c r="O805" i="6" s="1"/>
  <c r="A806" i="6"/>
  <c r="M273" i="6" l="1"/>
  <c r="I273" i="6"/>
  <c r="G273" i="6"/>
  <c r="J273" i="6"/>
  <c r="R805" i="6"/>
  <c r="Q805" i="6"/>
  <c r="B806" i="6"/>
  <c r="O806" i="6" s="1"/>
  <c r="C806" i="6"/>
  <c r="P806" i="6" s="1"/>
  <c r="A807" i="6"/>
  <c r="K273" i="6" l="1"/>
  <c r="F275" i="6"/>
  <c r="L275" i="6" s="1"/>
  <c r="D274" i="6"/>
  <c r="Q806" i="6"/>
  <c r="R806" i="6"/>
  <c r="C807" i="6"/>
  <c r="P807" i="6" s="1"/>
  <c r="B807" i="6"/>
  <c r="O807" i="6" s="1"/>
  <c r="A808" i="6"/>
  <c r="H274" i="6" l="1"/>
  <c r="E274" i="6"/>
  <c r="R807" i="6"/>
  <c r="Q807" i="6"/>
  <c r="C808" i="6"/>
  <c r="P808" i="6" s="1"/>
  <c r="B808" i="6"/>
  <c r="O808" i="6" s="1"/>
  <c r="A809" i="6"/>
  <c r="G274" i="6" l="1"/>
  <c r="J274" i="6"/>
  <c r="M274" i="6"/>
  <c r="I274" i="6"/>
  <c r="Q808" i="6"/>
  <c r="R808" i="6"/>
  <c r="C809" i="6"/>
  <c r="P809" i="6" s="1"/>
  <c r="B809" i="6"/>
  <c r="O809" i="6" s="1"/>
  <c r="A810" i="6"/>
  <c r="K274" i="6" l="1"/>
  <c r="F276" i="6"/>
  <c r="L276" i="6" s="1"/>
  <c r="D275" i="6"/>
  <c r="R809" i="6"/>
  <c r="Q809" i="6"/>
  <c r="B810" i="6"/>
  <c r="O810" i="6" s="1"/>
  <c r="Q810" i="6"/>
  <c r="C810" i="6"/>
  <c r="P810" i="6" s="1"/>
  <c r="A811" i="6"/>
  <c r="E275" i="6" l="1"/>
  <c r="H275" i="6"/>
  <c r="R810" i="6"/>
  <c r="C811" i="6"/>
  <c r="P811" i="6" s="1"/>
  <c r="B811" i="6"/>
  <c r="O811" i="6" s="1"/>
  <c r="A812" i="6"/>
  <c r="M275" i="6" l="1"/>
  <c r="I275" i="6"/>
  <c r="G275" i="6"/>
  <c r="J275" i="6"/>
  <c r="Q811" i="6"/>
  <c r="R811" i="6"/>
  <c r="C812" i="6"/>
  <c r="P812" i="6" s="1"/>
  <c r="B812" i="6"/>
  <c r="O812" i="6" s="1"/>
  <c r="A813" i="6"/>
  <c r="K275" i="6" l="1"/>
  <c r="F277" i="6"/>
  <c r="L277" i="6" s="1"/>
  <c r="D276" i="6"/>
  <c r="R812" i="6"/>
  <c r="Q812" i="6"/>
  <c r="C813" i="6"/>
  <c r="P813" i="6" s="1"/>
  <c r="B813" i="6"/>
  <c r="O813" i="6" s="1"/>
  <c r="A814" i="6"/>
  <c r="E276" i="6" l="1"/>
  <c r="H276" i="6"/>
  <c r="R813" i="6"/>
  <c r="Q813" i="6"/>
  <c r="B814" i="6"/>
  <c r="O814" i="6" s="1"/>
  <c r="C814" i="6"/>
  <c r="P814" i="6" s="1"/>
  <c r="A815" i="6"/>
  <c r="M276" i="6" l="1"/>
  <c r="I276" i="6"/>
  <c r="G276" i="6"/>
  <c r="J276" i="6"/>
  <c r="Q814" i="6"/>
  <c r="R814" i="6"/>
  <c r="C815" i="6"/>
  <c r="P815" i="6" s="1"/>
  <c r="B815" i="6"/>
  <c r="O815" i="6" s="1"/>
  <c r="A816" i="6"/>
  <c r="K276" i="6" l="1"/>
  <c r="F278" i="6"/>
  <c r="L278" i="6" s="1"/>
  <c r="D277" i="6"/>
  <c r="Q815" i="6"/>
  <c r="R815" i="6"/>
  <c r="C816" i="6"/>
  <c r="P816" i="6" s="1"/>
  <c r="B816" i="6"/>
  <c r="O816" i="6" s="1"/>
  <c r="A817" i="6"/>
  <c r="E277" i="6" l="1"/>
  <c r="H277" i="6"/>
  <c r="Q816" i="6"/>
  <c r="R816" i="6"/>
  <c r="C817" i="6"/>
  <c r="P817" i="6" s="1"/>
  <c r="B817" i="6"/>
  <c r="O817" i="6" s="1"/>
  <c r="A818" i="6"/>
  <c r="M277" i="6" l="1"/>
  <c r="I277" i="6"/>
  <c r="G277" i="6"/>
  <c r="J277" i="6"/>
  <c r="R817" i="6"/>
  <c r="Q817" i="6"/>
  <c r="B818" i="6"/>
  <c r="O818" i="6" s="1"/>
  <c r="C818" i="6"/>
  <c r="P818" i="6" s="1"/>
  <c r="A819" i="6"/>
  <c r="K277" i="6" l="1"/>
  <c r="F279" i="6"/>
  <c r="L279" i="6" s="1"/>
  <c r="D278" i="6"/>
  <c r="Q818" i="6"/>
  <c r="R818" i="6"/>
  <c r="C819" i="6"/>
  <c r="B819" i="6"/>
  <c r="O819" i="6" s="1"/>
  <c r="Q819" i="6"/>
  <c r="A820" i="6"/>
  <c r="H278" i="6" l="1"/>
  <c r="E278" i="6"/>
  <c r="P819" i="6"/>
  <c r="R819" i="6"/>
  <c r="C820" i="6"/>
  <c r="P820" i="6" s="1"/>
  <c r="B820" i="6"/>
  <c r="O820" i="6" s="1"/>
  <c r="A821" i="6"/>
  <c r="G278" i="6" l="1"/>
  <c r="J278" i="6"/>
  <c r="M278" i="6"/>
  <c r="I278" i="6"/>
  <c r="Q820" i="6"/>
  <c r="R820" i="6"/>
  <c r="C821" i="6"/>
  <c r="P821" i="6" s="1"/>
  <c r="B821" i="6"/>
  <c r="O821" i="6" s="1"/>
  <c r="A822" i="6"/>
  <c r="K278" i="6" l="1"/>
  <c r="F280" i="6"/>
  <c r="L280" i="6" s="1"/>
  <c r="D279" i="6"/>
  <c r="R821" i="6"/>
  <c r="Q821" i="6"/>
  <c r="B822" i="6"/>
  <c r="O822" i="6" s="1"/>
  <c r="C822" i="6"/>
  <c r="P822" i="6" s="1"/>
  <c r="A823" i="6"/>
  <c r="E279" i="6" l="1"/>
  <c r="H279" i="6"/>
  <c r="R822" i="6"/>
  <c r="Q822" i="6"/>
  <c r="C823" i="6"/>
  <c r="P823" i="6" s="1"/>
  <c r="B823" i="6"/>
  <c r="O823" i="6" s="1"/>
  <c r="A824" i="6"/>
  <c r="M279" i="6" l="1"/>
  <c r="I279" i="6"/>
  <c r="G279" i="6"/>
  <c r="J279" i="6"/>
  <c r="Q823" i="6"/>
  <c r="R823" i="6"/>
  <c r="C824" i="6"/>
  <c r="P824" i="6" s="1"/>
  <c r="B824" i="6"/>
  <c r="O824" i="6" s="1"/>
  <c r="Q824" i="6"/>
  <c r="A825" i="6"/>
  <c r="K279" i="6" l="1"/>
  <c r="F281" i="6"/>
  <c r="L281" i="6" s="1"/>
  <c r="D280" i="6"/>
  <c r="R824" i="6"/>
  <c r="C825" i="6"/>
  <c r="P825" i="6" s="1"/>
  <c r="B825" i="6"/>
  <c r="O825" i="6" s="1"/>
  <c r="A826" i="6"/>
  <c r="H280" i="6" l="1"/>
  <c r="E280" i="6"/>
  <c r="R825" i="6"/>
  <c r="Q825" i="6"/>
  <c r="B826" i="6"/>
  <c r="O826" i="6" s="1"/>
  <c r="C826" i="6"/>
  <c r="P826" i="6" s="1"/>
  <c r="A827" i="6"/>
  <c r="G280" i="6" l="1"/>
  <c r="J280" i="6"/>
  <c r="M280" i="6"/>
  <c r="I280" i="6"/>
  <c r="Q826" i="6"/>
  <c r="R826" i="6"/>
  <c r="C827" i="6"/>
  <c r="P827" i="6" s="1"/>
  <c r="B827" i="6"/>
  <c r="O827" i="6" s="1"/>
  <c r="A828" i="6"/>
  <c r="K280" i="6" l="1"/>
  <c r="F282" i="6"/>
  <c r="L282" i="6" s="1"/>
  <c r="D281" i="6"/>
  <c r="Q827" i="6"/>
  <c r="R827" i="6"/>
  <c r="C828" i="6"/>
  <c r="P828" i="6" s="1"/>
  <c r="B828" i="6"/>
  <c r="O828" i="6" s="1"/>
  <c r="A829" i="6"/>
  <c r="E281" i="6" l="1"/>
  <c r="H281" i="6"/>
  <c r="Q828" i="6"/>
  <c r="R828" i="6"/>
  <c r="C829" i="6"/>
  <c r="P829" i="6" s="1"/>
  <c r="B829" i="6"/>
  <c r="O829" i="6" s="1"/>
  <c r="A830" i="6"/>
  <c r="M281" i="6" l="1"/>
  <c r="I281" i="6"/>
  <c r="G281" i="6"/>
  <c r="J281" i="6"/>
  <c r="R829" i="6"/>
  <c r="Q829" i="6"/>
  <c r="B830" i="6"/>
  <c r="O830" i="6" s="1"/>
  <c r="C830" i="6"/>
  <c r="P830" i="6" s="1"/>
  <c r="A831" i="6"/>
  <c r="K281" i="6" l="1"/>
  <c r="F283" i="6"/>
  <c r="L283" i="6" s="1"/>
  <c r="D282" i="6"/>
  <c r="Q830" i="6"/>
  <c r="R830" i="6"/>
  <c r="C831" i="6"/>
  <c r="P831" i="6" s="1"/>
  <c r="B831" i="6"/>
  <c r="O831" i="6" s="1"/>
  <c r="A832" i="6"/>
  <c r="E282" i="6" l="1"/>
  <c r="H282" i="6"/>
  <c r="Q831" i="6"/>
  <c r="R831" i="6"/>
  <c r="C832" i="6"/>
  <c r="P832" i="6" s="1"/>
  <c r="B832" i="6"/>
  <c r="O832" i="6" s="1"/>
  <c r="Q832" i="6"/>
  <c r="A833" i="6"/>
  <c r="M282" i="6" l="1"/>
  <c r="I282" i="6"/>
  <c r="G282" i="6"/>
  <c r="J282" i="6"/>
  <c r="R832" i="6"/>
  <c r="C833" i="6"/>
  <c r="P833" i="6" s="1"/>
  <c r="B833" i="6"/>
  <c r="O833" i="6" s="1"/>
  <c r="A834" i="6"/>
  <c r="K282" i="6" l="1"/>
  <c r="F284" i="6"/>
  <c r="L284" i="6" s="1"/>
  <c r="D283" i="6"/>
  <c r="R833" i="6"/>
  <c r="Q833" i="6"/>
  <c r="B834" i="6"/>
  <c r="O834" i="6" s="1"/>
  <c r="C834" i="6"/>
  <c r="P834" i="6" s="1"/>
  <c r="A835" i="6"/>
  <c r="H283" i="6" l="1"/>
  <c r="E283" i="6"/>
  <c r="Q834" i="6"/>
  <c r="R834" i="6"/>
  <c r="C835" i="6"/>
  <c r="P835" i="6" s="1"/>
  <c r="B835" i="6"/>
  <c r="O835" i="6" s="1"/>
  <c r="A836" i="6"/>
  <c r="G283" i="6" l="1"/>
  <c r="J283" i="6"/>
  <c r="M283" i="6"/>
  <c r="I283" i="6"/>
  <c r="R835" i="6"/>
  <c r="Q835" i="6"/>
  <c r="C836" i="6"/>
  <c r="P836" i="6" s="1"/>
  <c r="B836" i="6"/>
  <c r="O836" i="6" s="1"/>
  <c r="Q836" i="6"/>
  <c r="A837" i="6"/>
  <c r="K283" i="6" l="1"/>
  <c r="F285" i="6"/>
  <c r="L285" i="6" s="1"/>
  <c r="D284" i="6"/>
  <c r="R836" i="6"/>
  <c r="C837" i="6"/>
  <c r="P837" i="6" s="1"/>
  <c r="B837" i="6"/>
  <c r="O837" i="6" s="1"/>
  <c r="A838" i="6"/>
  <c r="H284" i="6" l="1"/>
  <c r="E284" i="6"/>
  <c r="R837" i="6"/>
  <c r="Q837" i="6"/>
  <c r="B838" i="6"/>
  <c r="O838" i="6" s="1"/>
  <c r="C838" i="6"/>
  <c r="P838" i="6" s="1"/>
  <c r="A839" i="6"/>
  <c r="G284" i="6" l="1"/>
  <c r="J284" i="6"/>
  <c r="M284" i="6"/>
  <c r="I284" i="6"/>
  <c r="Q838" i="6"/>
  <c r="R838" i="6"/>
  <c r="C839" i="6"/>
  <c r="P839" i="6" s="1"/>
  <c r="B839" i="6"/>
  <c r="O839" i="6" s="1"/>
  <c r="A840" i="6"/>
  <c r="K284" i="6" l="1"/>
  <c r="F286" i="6"/>
  <c r="L286" i="6" s="1"/>
  <c r="D285" i="6"/>
  <c r="R839" i="6"/>
  <c r="Q839" i="6"/>
  <c r="C840" i="6"/>
  <c r="P840" i="6" s="1"/>
  <c r="B840" i="6"/>
  <c r="O840" i="6" s="1"/>
  <c r="Q840" i="6"/>
  <c r="A841" i="6"/>
  <c r="E285" i="6" l="1"/>
  <c r="H285" i="6"/>
  <c r="R840" i="6"/>
  <c r="C841" i="6"/>
  <c r="P841" i="6" s="1"/>
  <c r="B841" i="6"/>
  <c r="O841" i="6" s="1"/>
  <c r="A842" i="6"/>
  <c r="M285" i="6" l="1"/>
  <c r="I285" i="6"/>
  <c r="G285" i="6"/>
  <c r="J285" i="6"/>
  <c r="R841" i="6"/>
  <c r="Q841" i="6"/>
  <c r="B842" i="6"/>
  <c r="O842" i="6" s="1"/>
  <c r="C842" i="6"/>
  <c r="P842" i="6" s="1"/>
  <c r="A843" i="6"/>
  <c r="K285" i="6" l="1"/>
  <c r="F287" i="6"/>
  <c r="L287" i="6" s="1"/>
  <c r="D286" i="6"/>
  <c r="Q842" i="6"/>
  <c r="R842" i="6"/>
  <c r="C843" i="6"/>
  <c r="B843" i="6"/>
  <c r="O843" i="6" s="1"/>
  <c r="A844" i="6"/>
  <c r="H286" i="6" l="1"/>
  <c r="E286" i="6"/>
  <c r="Q843" i="6"/>
  <c r="P843" i="6"/>
  <c r="R843" i="6"/>
  <c r="C844" i="6"/>
  <c r="P844" i="6" s="1"/>
  <c r="B844" i="6"/>
  <c r="O844" i="6" s="1"/>
  <c r="A845" i="6"/>
  <c r="G286" i="6" l="1"/>
  <c r="J286" i="6"/>
  <c r="M286" i="6"/>
  <c r="I286" i="6"/>
  <c r="Q844" i="6"/>
  <c r="R844" i="6"/>
  <c r="C845" i="6"/>
  <c r="P845" i="6" s="1"/>
  <c r="B845" i="6"/>
  <c r="O845" i="6" s="1"/>
  <c r="A846" i="6"/>
  <c r="K286" i="6" l="1"/>
  <c r="F288" i="6"/>
  <c r="L288" i="6" s="1"/>
  <c r="D287" i="6"/>
  <c r="R845" i="6"/>
  <c r="Q845" i="6"/>
  <c r="B846" i="6"/>
  <c r="O846" i="6" s="1"/>
  <c r="C846" i="6"/>
  <c r="P846" i="6" s="1"/>
  <c r="A847" i="6"/>
  <c r="H287" i="6" l="1"/>
  <c r="E287" i="6"/>
  <c r="R846" i="6"/>
  <c r="Q846" i="6"/>
  <c r="C847" i="6"/>
  <c r="P847" i="6" s="1"/>
  <c r="B847" i="6"/>
  <c r="O847" i="6" s="1"/>
  <c r="A848" i="6"/>
  <c r="G287" i="6" l="1"/>
  <c r="J287" i="6"/>
  <c r="M287" i="6"/>
  <c r="I287" i="6"/>
  <c r="Q847" i="6"/>
  <c r="R847" i="6"/>
  <c r="C848" i="6"/>
  <c r="P848" i="6" s="1"/>
  <c r="B848" i="6"/>
  <c r="O848" i="6" s="1"/>
  <c r="A849" i="6"/>
  <c r="K287" i="6" l="1"/>
  <c r="F289" i="6"/>
  <c r="L289" i="6" s="1"/>
  <c r="D288" i="6"/>
  <c r="Q848" i="6"/>
  <c r="R848" i="6"/>
  <c r="C849" i="6"/>
  <c r="P849" i="6" s="1"/>
  <c r="B849" i="6"/>
  <c r="O849" i="6" s="1"/>
  <c r="A850" i="6"/>
  <c r="E288" i="6" l="1"/>
  <c r="H288" i="6"/>
  <c r="R849" i="6"/>
  <c r="Q849" i="6"/>
  <c r="B850" i="6"/>
  <c r="O850" i="6" s="1"/>
  <c r="C850" i="6"/>
  <c r="P850" i="6" s="1"/>
  <c r="A851" i="6"/>
  <c r="M288" i="6" l="1"/>
  <c r="I288" i="6"/>
  <c r="G288" i="6"/>
  <c r="J288" i="6"/>
  <c r="R850" i="6"/>
  <c r="Q850" i="6"/>
  <c r="C851" i="6"/>
  <c r="B851" i="6"/>
  <c r="O851" i="6" s="1"/>
  <c r="A852" i="6"/>
  <c r="K288" i="6" l="1"/>
  <c r="F290" i="6"/>
  <c r="L290" i="6" s="1"/>
  <c r="D289" i="6"/>
  <c r="P851" i="6"/>
  <c r="Q851" i="6"/>
  <c r="R851" i="6"/>
  <c r="C852" i="6"/>
  <c r="P852" i="6" s="1"/>
  <c r="B852" i="6"/>
  <c r="O852" i="6" s="1"/>
  <c r="A853" i="6"/>
  <c r="E289" i="6" l="1"/>
  <c r="H289" i="6"/>
  <c r="Q852" i="6"/>
  <c r="R852" i="6"/>
  <c r="C853" i="6"/>
  <c r="P853" i="6" s="1"/>
  <c r="B853" i="6"/>
  <c r="O853" i="6" s="1"/>
  <c r="A854" i="6"/>
  <c r="M289" i="6" l="1"/>
  <c r="I289" i="6"/>
  <c r="G289" i="6"/>
  <c r="J289" i="6"/>
  <c r="R853" i="6"/>
  <c r="Q853" i="6"/>
  <c r="B854" i="6"/>
  <c r="O854" i="6" s="1"/>
  <c r="C854" i="6"/>
  <c r="P854" i="6" s="1"/>
  <c r="A855" i="6"/>
  <c r="K289" i="6" l="1"/>
  <c r="F291" i="6"/>
  <c r="L291" i="6" s="1"/>
  <c r="D290" i="6"/>
  <c r="R854" i="6"/>
  <c r="Q854" i="6"/>
  <c r="C855" i="6"/>
  <c r="P855" i="6" s="1"/>
  <c r="B855" i="6"/>
  <c r="O855" i="6" s="1"/>
  <c r="A856" i="6"/>
  <c r="H290" i="6" l="1"/>
  <c r="E290" i="6"/>
  <c r="Q855" i="6"/>
  <c r="R855" i="6"/>
  <c r="C856" i="6"/>
  <c r="P856" i="6" s="1"/>
  <c r="B856" i="6"/>
  <c r="O856" i="6" s="1"/>
  <c r="A857" i="6"/>
  <c r="G290" i="6" l="1"/>
  <c r="J290" i="6"/>
  <c r="M290" i="6"/>
  <c r="I290" i="6"/>
  <c r="Q856" i="6"/>
  <c r="R856" i="6"/>
  <c r="C857" i="6"/>
  <c r="P857" i="6" s="1"/>
  <c r="B857" i="6"/>
  <c r="O857" i="6" s="1"/>
  <c r="A858" i="6"/>
  <c r="K290" i="6" l="1"/>
  <c r="F292" i="6"/>
  <c r="L292" i="6" s="1"/>
  <c r="D291" i="6"/>
  <c r="R857" i="6"/>
  <c r="Q857" i="6"/>
  <c r="B858" i="6"/>
  <c r="O858" i="6" s="1"/>
  <c r="C858" i="6"/>
  <c r="P858" i="6" s="1"/>
  <c r="A859" i="6"/>
  <c r="H291" i="6" l="1"/>
  <c r="E291" i="6"/>
  <c r="R858" i="6"/>
  <c r="Q858" i="6"/>
  <c r="C859" i="6"/>
  <c r="P859" i="6" s="1"/>
  <c r="B859" i="6"/>
  <c r="O859" i="6" s="1"/>
  <c r="A860" i="6"/>
  <c r="G291" i="6" l="1"/>
  <c r="J291" i="6"/>
  <c r="M291" i="6"/>
  <c r="I291" i="6"/>
  <c r="Q859" i="6"/>
  <c r="R859" i="6"/>
  <c r="C860" i="6"/>
  <c r="P860" i="6" s="1"/>
  <c r="B860" i="6"/>
  <c r="O860" i="6" s="1"/>
  <c r="A861" i="6"/>
  <c r="K291" i="6" l="1"/>
  <c r="F293" i="6"/>
  <c r="L293" i="6" s="1"/>
  <c r="D292" i="6"/>
  <c r="Q860" i="6"/>
  <c r="R860" i="6"/>
  <c r="C861" i="6"/>
  <c r="P861" i="6" s="1"/>
  <c r="B861" i="6"/>
  <c r="O861" i="6" s="1"/>
  <c r="A862" i="6"/>
  <c r="H292" i="6" l="1"/>
  <c r="E292" i="6"/>
  <c r="R861" i="6"/>
  <c r="Q861" i="6"/>
  <c r="B862" i="6"/>
  <c r="O862" i="6" s="1"/>
  <c r="C862" i="6"/>
  <c r="P862" i="6" s="1"/>
  <c r="A863" i="6"/>
  <c r="G292" i="6" l="1"/>
  <c r="J292" i="6"/>
  <c r="M292" i="6"/>
  <c r="I292" i="6"/>
  <c r="R862" i="6"/>
  <c r="Q862" i="6"/>
  <c r="C863" i="6"/>
  <c r="P863" i="6" s="1"/>
  <c r="B863" i="6"/>
  <c r="O863" i="6" s="1"/>
  <c r="A864" i="6"/>
  <c r="K292" i="6" l="1"/>
  <c r="F294" i="6"/>
  <c r="L294" i="6" s="1"/>
  <c r="D293" i="6"/>
  <c r="Q863" i="6"/>
  <c r="R863" i="6"/>
  <c r="C864" i="6"/>
  <c r="P864" i="6" s="1"/>
  <c r="B864" i="6"/>
  <c r="O864" i="6" s="1"/>
  <c r="A865" i="6"/>
  <c r="E293" i="6" l="1"/>
  <c r="H293" i="6"/>
  <c r="Q864" i="6"/>
  <c r="R864" i="6"/>
  <c r="C865" i="6"/>
  <c r="P865" i="6" s="1"/>
  <c r="B865" i="6"/>
  <c r="O865" i="6" s="1"/>
  <c r="A866" i="6"/>
  <c r="M293" i="6" l="1"/>
  <c r="I293" i="6"/>
  <c r="G293" i="6"/>
  <c r="J293" i="6"/>
  <c r="R865" i="6"/>
  <c r="Q865" i="6"/>
  <c r="B866" i="6"/>
  <c r="O866" i="6" s="1"/>
  <c r="C866" i="6"/>
  <c r="P866" i="6" s="1"/>
  <c r="A867" i="6"/>
  <c r="K293" i="6" l="1"/>
  <c r="F295" i="6"/>
  <c r="L295" i="6" s="1"/>
  <c r="D294" i="6"/>
  <c r="Q866" i="6"/>
  <c r="R866" i="6"/>
  <c r="C867" i="6"/>
  <c r="P867" i="6" s="1"/>
  <c r="B867" i="6"/>
  <c r="O867" i="6" s="1"/>
  <c r="A868" i="6"/>
  <c r="E294" i="6" l="1"/>
  <c r="H294" i="6"/>
  <c r="Q867" i="6"/>
  <c r="R867" i="6"/>
  <c r="C868" i="6"/>
  <c r="P868" i="6" s="1"/>
  <c r="B868" i="6"/>
  <c r="O868" i="6" s="1"/>
  <c r="A869" i="6"/>
  <c r="M294" i="6" l="1"/>
  <c r="I294" i="6"/>
  <c r="G294" i="6"/>
  <c r="J294" i="6"/>
  <c r="Q868" i="6"/>
  <c r="R868" i="6"/>
  <c r="C869" i="6"/>
  <c r="P869" i="6" s="1"/>
  <c r="B869" i="6"/>
  <c r="O869" i="6" s="1"/>
  <c r="A870" i="6"/>
  <c r="K294" i="6" l="1"/>
  <c r="F296" i="6"/>
  <c r="L296" i="6" s="1"/>
  <c r="D295" i="6"/>
  <c r="R869" i="6"/>
  <c r="Q869" i="6"/>
  <c r="B870" i="6"/>
  <c r="O870" i="6" s="1"/>
  <c r="C870" i="6"/>
  <c r="P870" i="6" s="1"/>
  <c r="A871" i="6"/>
  <c r="H295" i="6" l="1"/>
  <c r="E295" i="6"/>
  <c r="Q870" i="6"/>
  <c r="R870" i="6"/>
  <c r="C871" i="6"/>
  <c r="P871" i="6" s="1"/>
  <c r="B871" i="6"/>
  <c r="O871" i="6" s="1"/>
  <c r="A872" i="6"/>
  <c r="G295" i="6" l="1"/>
  <c r="J295" i="6"/>
  <c r="M295" i="6"/>
  <c r="I295" i="6"/>
  <c r="Q871" i="6"/>
  <c r="R871" i="6"/>
  <c r="C872" i="6"/>
  <c r="P872" i="6" s="1"/>
  <c r="B872" i="6"/>
  <c r="O872" i="6" s="1"/>
  <c r="A873" i="6"/>
  <c r="K295" i="6" l="1"/>
  <c r="F297" i="6"/>
  <c r="L297" i="6" s="1"/>
  <c r="D296" i="6"/>
  <c r="Q872" i="6"/>
  <c r="R872" i="6"/>
  <c r="C873" i="6"/>
  <c r="P873" i="6" s="1"/>
  <c r="B873" i="6"/>
  <c r="O873" i="6" s="1"/>
  <c r="A874" i="6"/>
  <c r="H296" i="6" l="1"/>
  <c r="E296" i="6"/>
  <c r="R873" i="6"/>
  <c r="Q873" i="6"/>
  <c r="B874" i="6"/>
  <c r="O874" i="6" s="1"/>
  <c r="C874" i="6"/>
  <c r="P874" i="6" s="1"/>
  <c r="A875" i="6"/>
  <c r="G296" i="6" l="1"/>
  <c r="J296" i="6"/>
  <c r="M296" i="6"/>
  <c r="I296" i="6"/>
  <c r="Q874" i="6"/>
  <c r="R874" i="6"/>
  <c r="C875" i="6"/>
  <c r="P875" i="6" s="1"/>
  <c r="B875" i="6"/>
  <c r="O875" i="6" s="1"/>
  <c r="A876" i="6"/>
  <c r="K296" i="6" l="1"/>
  <c r="F298" i="6"/>
  <c r="L298" i="6" s="1"/>
  <c r="D297" i="6"/>
  <c r="R875" i="6"/>
  <c r="Q875" i="6"/>
  <c r="C876" i="6"/>
  <c r="P876" i="6" s="1"/>
  <c r="B876" i="6"/>
  <c r="O876" i="6" s="1"/>
  <c r="Q876" i="6"/>
  <c r="A877" i="6"/>
  <c r="E297" i="6" l="1"/>
  <c r="H297" i="6"/>
  <c r="R876" i="6"/>
  <c r="C877" i="6"/>
  <c r="P877" i="6" s="1"/>
  <c r="B877" i="6"/>
  <c r="O877" i="6" s="1"/>
  <c r="A878" i="6"/>
  <c r="M297" i="6" l="1"/>
  <c r="I297" i="6"/>
  <c r="G297" i="6"/>
  <c r="J297" i="6"/>
  <c r="R877" i="6"/>
  <c r="Q877" i="6"/>
  <c r="B878" i="6"/>
  <c r="O878" i="6" s="1"/>
  <c r="C878" i="6"/>
  <c r="P878" i="6" s="1"/>
  <c r="A879" i="6"/>
  <c r="K297" i="6" l="1"/>
  <c r="F299" i="6"/>
  <c r="L299" i="6" s="1"/>
  <c r="D298" i="6"/>
  <c r="Q878" i="6"/>
  <c r="R878" i="6"/>
  <c r="C879" i="6"/>
  <c r="P879" i="6" s="1"/>
  <c r="B879" i="6"/>
  <c r="O879" i="6" s="1"/>
  <c r="A880" i="6"/>
  <c r="H298" i="6" l="1"/>
  <c r="E298" i="6"/>
  <c r="R879" i="6"/>
  <c r="Q879" i="6"/>
  <c r="C880" i="6"/>
  <c r="P880" i="6" s="1"/>
  <c r="B880" i="6"/>
  <c r="O880" i="6" s="1"/>
  <c r="A881" i="6"/>
  <c r="G298" i="6" l="1"/>
  <c r="J298" i="6"/>
  <c r="M298" i="6"/>
  <c r="I298" i="6"/>
  <c r="Q880" i="6"/>
  <c r="R880" i="6"/>
  <c r="C881" i="6"/>
  <c r="P881" i="6" s="1"/>
  <c r="B881" i="6"/>
  <c r="O881" i="6" s="1"/>
  <c r="A882" i="6"/>
  <c r="K298" i="6" l="1"/>
  <c r="F300" i="6"/>
  <c r="L300" i="6" s="1"/>
  <c r="D299" i="6"/>
  <c r="R881" i="6"/>
  <c r="Q881" i="6"/>
  <c r="B882" i="6"/>
  <c r="O882" i="6" s="1"/>
  <c r="C882" i="6"/>
  <c r="P882" i="6" s="1"/>
  <c r="A883" i="6"/>
  <c r="H299" i="6" l="1"/>
  <c r="E299" i="6"/>
  <c r="Q882" i="6"/>
  <c r="R882" i="6"/>
  <c r="C883" i="6"/>
  <c r="P883" i="6" s="1"/>
  <c r="B883" i="6"/>
  <c r="O883" i="6" s="1"/>
  <c r="A884" i="6"/>
  <c r="G299" i="6" l="1"/>
  <c r="J299" i="6"/>
  <c r="M299" i="6"/>
  <c r="I299" i="6"/>
  <c r="R883" i="6"/>
  <c r="Q883" i="6"/>
  <c r="C884" i="6"/>
  <c r="P884" i="6" s="1"/>
  <c r="B884" i="6"/>
  <c r="O884" i="6" s="1"/>
  <c r="A885" i="6"/>
  <c r="K299" i="6" l="1"/>
  <c r="F301" i="6"/>
  <c r="L301" i="6" s="1"/>
  <c r="D300" i="6"/>
  <c r="Q884" i="6"/>
  <c r="R884" i="6"/>
  <c r="C885" i="6"/>
  <c r="P885" i="6" s="1"/>
  <c r="B885" i="6"/>
  <c r="O885" i="6" s="1"/>
  <c r="A886" i="6"/>
  <c r="H300" i="6" l="1"/>
  <c r="E300" i="6"/>
  <c r="R885" i="6"/>
  <c r="Q885" i="6"/>
  <c r="B886" i="6"/>
  <c r="O886" i="6" s="1"/>
  <c r="C886" i="6"/>
  <c r="P886" i="6" s="1"/>
  <c r="A887" i="6"/>
  <c r="G300" i="6" l="1"/>
  <c r="J300" i="6"/>
  <c r="M300" i="6"/>
  <c r="I300" i="6"/>
  <c r="Q886" i="6"/>
  <c r="R886" i="6"/>
  <c r="C887" i="6"/>
  <c r="P887" i="6" s="1"/>
  <c r="B887" i="6"/>
  <c r="O887" i="6" s="1"/>
  <c r="A888" i="6"/>
  <c r="K300" i="6" l="1"/>
  <c r="F302" i="6"/>
  <c r="L302" i="6" s="1"/>
  <c r="D301" i="6"/>
  <c r="R887" i="6"/>
  <c r="Q887" i="6"/>
  <c r="C888" i="6"/>
  <c r="P888" i="6" s="1"/>
  <c r="B888" i="6"/>
  <c r="O888" i="6" s="1"/>
  <c r="A889" i="6"/>
  <c r="E301" i="6" l="1"/>
  <c r="H301" i="6"/>
  <c r="Q888" i="6"/>
  <c r="R888" i="6"/>
  <c r="C889" i="6"/>
  <c r="P889" i="6" s="1"/>
  <c r="B889" i="6"/>
  <c r="O889" i="6" s="1"/>
  <c r="A890" i="6"/>
  <c r="M301" i="6" l="1"/>
  <c r="I301" i="6"/>
  <c r="G301" i="6"/>
  <c r="J301" i="6"/>
  <c r="R889" i="6"/>
  <c r="Q889" i="6"/>
  <c r="B890" i="6"/>
  <c r="O890" i="6" s="1"/>
  <c r="C890" i="6"/>
  <c r="P890" i="6" s="1"/>
  <c r="A891" i="6"/>
  <c r="K301" i="6" l="1"/>
  <c r="F303" i="6"/>
  <c r="L303" i="6" s="1"/>
  <c r="D302" i="6"/>
  <c r="Q890" i="6"/>
  <c r="R890" i="6"/>
  <c r="C891" i="6"/>
  <c r="B891" i="6"/>
  <c r="O891" i="6" s="1"/>
  <c r="Q891" i="6"/>
  <c r="A892" i="6"/>
  <c r="H302" i="6" l="1"/>
  <c r="E302" i="6"/>
  <c r="P891" i="6"/>
  <c r="R891" i="6"/>
  <c r="C892" i="6"/>
  <c r="P892" i="6" s="1"/>
  <c r="B892" i="6"/>
  <c r="O892" i="6" s="1"/>
  <c r="A893" i="6"/>
  <c r="G302" i="6" l="1"/>
  <c r="J302" i="6"/>
  <c r="M302" i="6"/>
  <c r="I302" i="6"/>
  <c r="Q892" i="6"/>
  <c r="R892" i="6"/>
  <c r="C893" i="6"/>
  <c r="P893" i="6" s="1"/>
  <c r="B893" i="6"/>
  <c r="O893" i="6" s="1"/>
  <c r="A894" i="6"/>
  <c r="K302" i="6" l="1"/>
  <c r="F304" i="6"/>
  <c r="L304" i="6" s="1"/>
  <c r="D303" i="6"/>
  <c r="R893" i="6"/>
  <c r="Q893" i="6"/>
  <c r="B894" i="6"/>
  <c r="O894" i="6" s="1"/>
  <c r="C894" i="6"/>
  <c r="P894" i="6" s="1"/>
  <c r="A895" i="6"/>
  <c r="H303" i="6" l="1"/>
  <c r="E303" i="6"/>
  <c r="Q894" i="6"/>
  <c r="R894" i="6"/>
  <c r="C895" i="6"/>
  <c r="P895" i="6" s="1"/>
  <c r="B895" i="6"/>
  <c r="O895" i="6" s="1"/>
  <c r="A896" i="6"/>
  <c r="G303" i="6" l="1"/>
  <c r="J303" i="6"/>
  <c r="M303" i="6"/>
  <c r="I303" i="6"/>
  <c r="R895" i="6"/>
  <c r="Q895" i="6"/>
  <c r="C896" i="6"/>
  <c r="P896" i="6" s="1"/>
  <c r="B896" i="6"/>
  <c r="O896" i="6" s="1"/>
  <c r="A897" i="6"/>
  <c r="K303" i="6" l="1"/>
  <c r="F305" i="6"/>
  <c r="L305" i="6" s="1"/>
  <c r="D304" i="6"/>
  <c r="Q896" i="6"/>
  <c r="R896" i="6"/>
  <c r="C897" i="6"/>
  <c r="P897" i="6" s="1"/>
  <c r="B897" i="6"/>
  <c r="O897" i="6" s="1"/>
  <c r="A898" i="6"/>
  <c r="E304" i="6" l="1"/>
  <c r="H304" i="6"/>
  <c r="R897" i="6"/>
  <c r="Q897" i="6"/>
  <c r="B898" i="6"/>
  <c r="O898" i="6" s="1"/>
  <c r="C898" i="6"/>
  <c r="P898" i="6" s="1"/>
  <c r="A899" i="6"/>
  <c r="M304" i="6" l="1"/>
  <c r="I304" i="6"/>
  <c r="G304" i="6"/>
  <c r="J304" i="6"/>
  <c r="Q898" i="6"/>
  <c r="R898" i="6"/>
  <c r="C899" i="6"/>
  <c r="P899" i="6" s="1"/>
  <c r="B899" i="6"/>
  <c r="O899" i="6" s="1"/>
  <c r="A900" i="6"/>
  <c r="K304" i="6" l="1"/>
  <c r="F306" i="6"/>
  <c r="L306" i="6" s="1"/>
  <c r="D305" i="6"/>
  <c r="Q899" i="6"/>
  <c r="R899" i="6"/>
  <c r="C900" i="6"/>
  <c r="P900" i="6" s="1"/>
  <c r="B900" i="6"/>
  <c r="O900" i="6" s="1"/>
  <c r="A901" i="6"/>
  <c r="H305" i="6" l="1"/>
  <c r="E305" i="6"/>
  <c r="Q900" i="6"/>
  <c r="R900" i="6"/>
  <c r="C901" i="6"/>
  <c r="P901" i="6" s="1"/>
  <c r="B901" i="6"/>
  <c r="O901" i="6" s="1"/>
  <c r="A902" i="6"/>
  <c r="G305" i="6" l="1"/>
  <c r="J305" i="6"/>
  <c r="M305" i="6"/>
  <c r="I305" i="6"/>
  <c r="R901" i="6"/>
  <c r="Q901" i="6"/>
  <c r="B902" i="6"/>
  <c r="O902" i="6" s="1"/>
  <c r="C902" i="6"/>
  <c r="P902" i="6" s="1"/>
  <c r="A903" i="6"/>
  <c r="K305" i="6" l="1"/>
  <c r="F307" i="6"/>
  <c r="L307" i="6" s="1"/>
  <c r="D306" i="6"/>
  <c r="Q902" i="6"/>
  <c r="R902" i="6"/>
  <c r="C903" i="6"/>
  <c r="P903" i="6" s="1"/>
  <c r="B903" i="6"/>
  <c r="O903" i="6" s="1"/>
  <c r="A904" i="6"/>
  <c r="E306" i="6" l="1"/>
  <c r="H306" i="6"/>
  <c r="Q903" i="6"/>
  <c r="R903" i="6"/>
  <c r="C904" i="6"/>
  <c r="P904" i="6" s="1"/>
  <c r="B904" i="6"/>
  <c r="O904" i="6" s="1"/>
  <c r="Q904" i="6"/>
  <c r="A905" i="6"/>
  <c r="M306" i="6" l="1"/>
  <c r="I306" i="6"/>
  <c r="G306" i="6"/>
  <c r="J306" i="6"/>
  <c r="R904" i="6"/>
  <c r="C905" i="6"/>
  <c r="P905" i="6" s="1"/>
  <c r="B905" i="6"/>
  <c r="O905" i="6" s="1"/>
  <c r="A906" i="6"/>
  <c r="K306" i="6" l="1"/>
  <c r="F308" i="6"/>
  <c r="L308" i="6" s="1"/>
  <c r="D307" i="6"/>
  <c r="R905" i="6"/>
  <c r="Q905" i="6"/>
  <c r="B906" i="6"/>
  <c r="O906" i="6" s="1"/>
  <c r="C906" i="6"/>
  <c r="P906" i="6" s="1"/>
  <c r="A907" i="6"/>
  <c r="H307" i="6" l="1"/>
  <c r="E307" i="6"/>
  <c r="Q906" i="6"/>
  <c r="R906" i="6"/>
  <c r="C907" i="6"/>
  <c r="P907" i="6" s="1"/>
  <c r="B907" i="6"/>
  <c r="O907" i="6" s="1"/>
  <c r="A908" i="6"/>
  <c r="G307" i="6" l="1"/>
  <c r="J307" i="6"/>
  <c r="M307" i="6"/>
  <c r="I307" i="6"/>
  <c r="Q907" i="6"/>
  <c r="R907" i="6"/>
  <c r="C908" i="6"/>
  <c r="P908" i="6" s="1"/>
  <c r="B908" i="6"/>
  <c r="O908" i="6" s="1"/>
  <c r="A909" i="6"/>
  <c r="K307" i="6" l="1"/>
  <c r="F309" i="6"/>
  <c r="L309" i="6" s="1"/>
  <c r="D308" i="6"/>
  <c r="Q908" i="6"/>
  <c r="R908" i="6"/>
  <c r="C909" i="6"/>
  <c r="P909" i="6" s="1"/>
  <c r="B909" i="6"/>
  <c r="O909" i="6" s="1"/>
  <c r="A910" i="6"/>
  <c r="H308" i="6" l="1"/>
  <c r="E308" i="6"/>
  <c r="R909" i="6"/>
  <c r="Q909" i="6"/>
  <c r="B910" i="6"/>
  <c r="O910" i="6" s="1"/>
  <c r="C910" i="6"/>
  <c r="P910" i="6" s="1"/>
  <c r="A911" i="6"/>
  <c r="G308" i="6" l="1"/>
  <c r="J308" i="6"/>
  <c r="M308" i="6"/>
  <c r="I308" i="6"/>
  <c r="Q910" i="6"/>
  <c r="R910" i="6"/>
  <c r="C911" i="6"/>
  <c r="P911" i="6" s="1"/>
  <c r="B911" i="6"/>
  <c r="O911" i="6" s="1"/>
  <c r="A912" i="6"/>
  <c r="K308" i="6" l="1"/>
  <c r="F310" i="6"/>
  <c r="L310" i="6" s="1"/>
  <c r="D309" i="6"/>
  <c r="Q911" i="6"/>
  <c r="R911" i="6"/>
  <c r="C912" i="6"/>
  <c r="P912" i="6" s="1"/>
  <c r="B912" i="6"/>
  <c r="O912" i="6" s="1"/>
  <c r="A913" i="6"/>
  <c r="E309" i="6" l="1"/>
  <c r="H309" i="6"/>
  <c r="Q912" i="6"/>
  <c r="R912" i="6"/>
  <c r="C913" i="6"/>
  <c r="P913" i="6" s="1"/>
  <c r="B913" i="6"/>
  <c r="O913" i="6" s="1"/>
  <c r="A914" i="6"/>
  <c r="M309" i="6" l="1"/>
  <c r="I309" i="6"/>
  <c r="G309" i="6"/>
  <c r="J309" i="6"/>
  <c r="R913" i="6"/>
  <c r="Q913" i="6"/>
  <c r="B914" i="6"/>
  <c r="O914" i="6" s="1"/>
  <c r="C914" i="6"/>
  <c r="P914" i="6" s="1"/>
  <c r="A915" i="6"/>
  <c r="K309" i="6" l="1"/>
  <c r="F311" i="6"/>
  <c r="L311" i="6" s="1"/>
  <c r="D310" i="6"/>
  <c r="R914" i="6"/>
  <c r="Q914" i="6"/>
  <c r="C915" i="6"/>
  <c r="B915" i="6"/>
  <c r="O915" i="6" s="1"/>
  <c r="A916" i="6"/>
  <c r="E310" i="6" l="1"/>
  <c r="H310" i="6"/>
  <c r="Q915" i="6"/>
  <c r="P915" i="6"/>
  <c r="R915" i="6"/>
  <c r="C916" i="6"/>
  <c r="P916" i="6" s="1"/>
  <c r="B916" i="6"/>
  <c r="O916" i="6" s="1"/>
  <c r="A917" i="6"/>
  <c r="M310" i="6" l="1"/>
  <c r="I310" i="6"/>
  <c r="G310" i="6"/>
  <c r="J310" i="6"/>
  <c r="Q916" i="6"/>
  <c r="R916" i="6"/>
  <c r="C917" i="6"/>
  <c r="P917" i="6" s="1"/>
  <c r="B917" i="6"/>
  <c r="O917" i="6" s="1"/>
  <c r="A918" i="6"/>
  <c r="K310" i="6" l="1"/>
  <c r="F312" i="6"/>
  <c r="L312" i="6" s="1"/>
  <c r="D311" i="6"/>
  <c r="R917" i="6"/>
  <c r="Q917" i="6"/>
  <c r="B918" i="6"/>
  <c r="O918" i="6" s="1"/>
  <c r="C918" i="6"/>
  <c r="P918" i="6" s="1"/>
  <c r="A919" i="6"/>
  <c r="E311" i="6" l="1"/>
  <c r="H311" i="6"/>
  <c r="Q918" i="6"/>
  <c r="R918" i="6"/>
  <c r="C919" i="6"/>
  <c r="B919" i="6"/>
  <c r="O919" i="6" s="1"/>
  <c r="Q919" i="6"/>
  <c r="A920" i="6"/>
  <c r="M311" i="6" l="1"/>
  <c r="I311" i="6"/>
  <c r="G311" i="6"/>
  <c r="J311" i="6"/>
  <c r="P919" i="6"/>
  <c r="R919" i="6"/>
  <c r="C920" i="6"/>
  <c r="P920" i="6" s="1"/>
  <c r="B920" i="6"/>
  <c r="O920" i="6" s="1"/>
  <c r="A921" i="6"/>
  <c r="K311" i="6" l="1"/>
  <c r="F313" i="6"/>
  <c r="L313" i="6" s="1"/>
  <c r="D312" i="6"/>
  <c r="Q920" i="6"/>
  <c r="R920" i="6"/>
  <c r="C921" i="6"/>
  <c r="P921" i="6" s="1"/>
  <c r="B921" i="6"/>
  <c r="O921" i="6" s="1"/>
  <c r="A922" i="6"/>
  <c r="E312" i="6" l="1"/>
  <c r="H312" i="6"/>
  <c r="R921" i="6"/>
  <c r="Q921" i="6"/>
  <c r="B922" i="6"/>
  <c r="O922" i="6" s="1"/>
  <c r="C922" i="6"/>
  <c r="P922" i="6" s="1"/>
  <c r="A923" i="6"/>
  <c r="M312" i="6" l="1"/>
  <c r="I312" i="6"/>
  <c r="G312" i="6"/>
  <c r="J312" i="6"/>
  <c r="R922" i="6"/>
  <c r="Q922" i="6"/>
  <c r="C923" i="6"/>
  <c r="P923" i="6" s="1"/>
  <c r="B923" i="6"/>
  <c r="O923" i="6" s="1"/>
  <c r="A924" i="6"/>
  <c r="K312" i="6" l="1"/>
  <c r="F314" i="6"/>
  <c r="L314" i="6" s="1"/>
  <c r="D313" i="6"/>
  <c r="Q923" i="6"/>
  <c r="R923" i="6"/>
  <c r="C924" i="6"/>
  <c r="P924" i="6" s="1"/>
  <c r="B924" i="6"/>
  <c r="O924" i="6" s="1"/>
  <c r="A925" i="6"/>
  <c r="E313" i="6" l="1"/>
  <c r="H313" i="6"/>
  <c r="Q924" i="6"/>
  <c r="R924" i="6"/>
  <c r="C925" i="6"/>
  <c r="P925" i="6" s="1"/>
  <c r="B925" i="6"/>
  <c r="O925" i="6" s="1"/>
  <c r="A926" i="6"/>
  <c r="M313" i="6" l="1"/>
  <c r="I313" i="6"/>
  <c r="G313" i="6"/>
  <c r="J313" i="6"/>
  <c r="R925" i="6"/>
  <c r="Q925" i="6"/>
  <c r="B926" i="6"/>
  <c r="O926" i="6" s="1"/>
  <c r="C926" i="6"/>
  <c r="P926" i="6" s="1"/>
  <c r="A927" i="6"/>
  <c r="K313" i="6" l="1"/>
  <c r="F315" i="6"/>
  <c r="L315" i="6" s="1"/>
  <c r="D314" i="6"/>
  <c r="R926" i="6"/>
  <c r="Q926" i="6"/>
  <c r="C927" i="6"/>
  <c r="B927" i="6"/>
  <c r="O927" i="6" s="1"/>
  <c r="A928" i="6"/>
  <c r="E314" i="6" l="1"/>
  <c r="H314" i="6"/>
  <c r="P927" i="6"/>
  <c r="Q927" i="6"/>
  <c r="R927" i="6"/>
  <c r="C928" i="6"/>
  <c r="P928" i="6" s="1"/>
  <c r="B928" i="6"/>
  <c r="O928" i="6" s="1"/>
  <c r="A929" i="6"/>
  <c r="M314" i="6" l="1"/>
  <c r="I314" i="6"/>
  <c r="G314" i="6"/>
  <c r="J314" i="6"/>
  <c r="Q928" i="6"/>
  <c r="R928" i="6"/>
  <c r="C929" i="6"/>
  <c r="P929" i="6" s="1"/>
  <c r="B929" i="6"/>
  <c r="O929" i="6" s="1"/>
  <c r="A930" i="6"/>
  <c r="K314" i="6" l="1"/>
  <c r="F316" i="6"/>
  <c r="L316" i="6" s="1"/>
  <c r="D315" i="6"/>
  <c r="R929" i="6"/>
  <c r="Q929" i="6"/>
  <c r="B930" i="6"/>
  <c r="O930" i="6" s="1"/>
  <c r="C930" i="6"/>
  <c r="P930" i="6" s="1"/>
  <c r="A931" i="6"/>
  <c r="E315" i="6" l="1"/>
  <c r="H315" i="6"/>
  <c r="Q930" i="6"/>
  <c r="R930" i="6"/>
  <c r="C931" i="6"/>
  <c r="B931" i="6"/>
  <c r="O931" i="6" s="1"/>
  <c r="A932" i="6"/>
  <c r="M315" i="6" l="1"/>
  <c r="I315" i="6"/>
  <c r="G315" i="6"/>
  <c r="J315" i="6"/>
  <c r="P931" i="6"/>
  <c r="Q931" i="6"/>
  <c r="R931" i="6"/>
  <c r="C932" i="6"/>
  <c r="P932" i="6" s="1"/>
  <c r="B932" i="6"/>
  <c r="O932" i="6" s="1"/>
  <c r="A933" i="6"/>
  <c r="K315" i="6" l="1"/>
  <c r="F317" i="6"/>
  <c r="L317" i="6" s="1"/>
  <c r="D316" i="6"/>
  <c r="Q932" i="6"/>
  <c r="R932" i="6"/>
  <c r="C933" i="6"/>
  <c r="P933" i="6" s="1"/>
  <c r="B933" i="6"/>
  <c r="O933" i="6" s="1"/>
  <c r="A934" i="6"/>
  <c r="H316" i="6" l="1"/>
  <c r="E316" i="6"/>
  <c r="R933" i="6"/>
  <c r="Q933" i="6"/>
  <c r="B934" i="6"/>
  <c r="O934" i="6" s="1"/>
  <c r="C934" i="6"/>
  <c r="P934" i="6" s="1"/>
  <c r="A935" i="6"/>
  <c r="G316" i="6" l="1"/>
  <c r="J316" i="6"/>
  <c r="M316" i="6"/>
  <c r="I316" i="6"/>
  <c r="Q934" i="6"/>
  <c r="R934" i="6"/>
  <c r="C935" i="6"/>
  <c r="P935" i="6" s="1"/>
  <c r="B935" i="6"/>
  <c r="O935" i="6" s="1"/>
  <c r="A936" i="6"/>
  <c r="K316" i="6" l="1"/>
  <c r="F318" i="6"/>
  <c r="L318" i="6" s="1"/>
  <c r="D317" i="6"/>
  <c r="Q935" i="6"/>
  <c r="R935" i="6"/>
  <c r="C936" i="6"/>
  <c r="P936" i="6" s="1"/>
  <c r="B936" i="6"/>
  <c r="O936" i="6" s="1"/>
  <c r="Q936" i="6"/>
  <c r="A937" i="6"/>
  <c r="E317" i="6" l="1"/>
  <c r="H317" i="6"/>
  <c r="R936" i="6"/>
  <c r="C937" i="6"/>
  <c r="P937" i="6" s="1"/>
  <c r="B937" i="6"/>
  <c r="O937" i="6" s="1"/>
  <c r="A938" i="6"/>
  <c r="M317" i="6" l="1"/>
  <c r="I317" i="6"/>
  <c r="G317" i="6"/>
  <c r="J317" i="6"/>
  <c r="R937" i="6"/>
  <c r="Q937" i="6"/>
  <c r="B938" i="6"/>
  <c r="O938" i="6" s="1"/>
  <c r="Q938" i="6"/>
  <c r="C938" i="6"/>
  <c r="P938" i="6" s="1"/>
  <c r="A939" i="6"/>
  <c r="K317" i="6" l="1"/>
  <c r="F319" i="6"/>
  <c r="L319" i="6" s="1"/>
  <c r="D318" i="6"/>
  <c r="R938" i="6"/>
  <c r="C939" i="6"/>
  <c r="P939" i="6" s="1"/>
  <c r="B939" i="6"/>
  <c r="O939" i="6" s="1"/>
  <c r="A940" i="6"/>
  <c r="E318" i="6" l="1"/>
  <c r="H318" i="6"/>
  <c r="R939" i="6"/>
  <c r="Q939" i="6"/>
  <c r="C940" i="6"/>
  <c r="P940" i="6" s="1"/>
  <c r="B940" i="6"/>
  <c r="O940" i="6" s="1"/>
  <c r="A941" i="6"/>
  <c r="M318" i="6" l="1"/>
  <c r="I318" i="6"/>
  <c r="G318" i="6"/>
  <c r="J318" i="6"/>
  <c r="Q940" i="6"/>
  <c r="R940" i="6"/>
  <c r="C941" i="6"/>
  <c r="P941" i="6" s="1"/>
  <c r="B941" i="6"/>
  <c r="O941" i="6" s="1"/>
  <c r="A942" i="6"/>
  <c r="K318" i="6" l="1"/>
  <c r="F320" i="6"/>
  <c r="L320" i="6" s="1"/>
  <c r="D319" i="6"/>
  <c r="R941" i="6"/>
  <c r="Q941" i="6"/>
  <c r="B942" i="6"/>
  <c r="O942" i="6" s="1"/>
  <c r="C942" i="6"/>
  <c r="P942" i="6" s="1"/>
  <c r="A943" i="6"/>
  <c r="H319" i="6" l="1"/>
  <c r="E319" i="6"/>
  <c r="Q942" i="6"/>
  <c r="R942" i="6"/>
  <c r="C943" i="6"/>
  <c r="P943" i="6" s="1"/>
  <c r="B943" i="6"/>
  <c r="O943" i="6" s="1"/>
  <c r="A944" i="6"/>
  <c r="G319" i="6" l="1"/>
  <c r="J319" i="6"/>
  <c r="M319" i="6"/>
  <c r="I319" i="6"/>
  <c r="Q943" i="6"/>
  <c r="R943" i="6"/>
  <c r="C944" i="6"/>
  <c r="P944" i="6" s="1"/>
  <c r="B944" i="6"/>
  <c r="O944" i="6" s="1"/>
  <c r="A945" i="6"/>
  <c r="K319" i="6" l="1"/>
  <c r="F321" i="6"/>
  <c r="L321" i="6" s="1"/>
  <c r="D320" i="6"/>
  <c r="Q944" i="6"/>
  <c r="R944" i="6"/>
  <c r="C945" i="6"/>
  <c r="P945" i="6" s="1"/>
  <c r="B945" i="6"/>
  <c r="O945" i="6" s="1"/>
  <c r="A946" i="6"/>
  <c r="H320" i="6" l="1"/>
  <c r="E320" i="6"/>
  <c r="R945" i="6"/>
  <c r="Q945" i="6"/>
  <c r="B946" i="6"/>
  <c r="O946" i="6" s="1"/>
  <c r="C946" i="6"/>
  <c r="P946" i="6" s="1"/>
  <c r="A947" i="6"/>
  <c r="G320" i="6" l="1"/>
  <c r="J320" i="6"/>
  <c r="M320" i="6"/>
  <c r="I320" i="6"/>
  <c r="Q946" i="6"/>
  <c r="R946" i="6"/>
  <c r="C947" i="6"/>
  <c r="P947" i="6" s="1"/>
  <c r="B947" i="6"/>
  <c r="O947" i="6" s="1"/>
  <c r="A948" i="6"/>
  <c r="K320" i="6" l="1"/>
  <c r="F322" i="6"/>
  <c r="L322" i="6" s="1"/>
  <c r="D321" i="6"/>
  <c r="Q947" i="6"/>
  <c r="R947" i="6"/>
  <c r="C948" i="6"/>
  <c r="P948" i="6" s="1"/>
  <c r="B948" i="6"/>
  <c r="O948" i="6" s="1"/>
  <c r="A949" i="6"/>
  <c r="H321" i="6" l="1"/>
  <c r="E321" i="6"/>
  <c r="Q948" i="6"/>
  <c r="R948" i="6"/>
  <c r="C949" i="6"/>
  <c r="P949" i="6" s="1"/>
  <c r="B949" i="6"/>
  <c r="O949" i="6" s="1"/>
  <c r="A950" i="6"/>
  <c r="G321" i="6" l="1"/>
  <c r="J321" i="6"/>
  <c r="M321" i="6"/>
  <c r="I321" i="6"/>
  <c r="R949" i="6"/>
  <c r="Q949" i="6"/>
  <c r="B950" i="6"/>
  <c r="O950" i="6" s="1"/>
  <c r="C950" i="6"/>
  <c r="P950" i="6" s="1"/>
  <c r="A951" i="6"/>
  <c r="K321" i="6" l="1"/>
  <c r="F323" i="6"/>
  <c r="L323" i="6" s="1"/>
  <c r="D322" i="6"/>
  <c r="Q950" i="6"/>
  <c r="R950" i="6"/>
  <c r="C951" i="6"/>
  <c r="P951" i="6" s="1"/>
  <c r="B951" i="6"/>
  <c r="O951" i="6" s="1"/>
  <c r="A952" i="6"/>
  <c r="H322" i="6" l="1"/>
  <c r="E322" i="6"/>
  <c r="Q951" i="6"/>
  <c r="R951" i="6"/>
  <c r="C952" i="6"/>
  <c r="P952" i="6" s="1"/>
  <c r="B952" i="6"/>
  <c r="O952" i="6" s="1"/>
  <c r="A953" i="6"/>
  <c r="G322" i="6" l="1"/>
  <c r="J322" i="6"/>
  <c r="M322" i="6"/>
  <c r="I322" i="6"/>
  <c r="Q952" i="6"/>
  <c r="R952" i="6"/>
  <c r="C953" i="6"/>
  <c r="P953" i="6" s="1"/>
  <c r="B953" i="6"/>
  <c r="O953" i="6" s="1"/>
  <c r="A954" i="6"/>
  <c r="K322" i="6" l="1"/>
  <c r="F324" i="6"/>
  <c r="L324" i="6" s="1"/>
  <c r="D323" i="6"/>
  <c r="R953" i="6"/>
  <c r="Q953" i="6"/>
  <c r="B954" i="6"/>
  <c r="O954" i="6" s="1"/>
  <c r="C954" i="6"/>
  <c r="P954" i="6" s="1"/>
  <c r="A955" i="6"/>
  <c r="H323" i="6" l="1"/>
  <c r="E323" i="6"/>
  <c r="Q954" i="6"/>
  <c r="R954" i="6"/>
  <c r="C955" i="6"/>
  <c r="P955" i="6" s="1"/>
  <c r="B955" i="6"/>
  <c r="O955" i="6" s="1"/>
  <c r="A956" i="6"/>
  <c r="G323" i="6" l="1"/>
  <c r="J323" i="6"/>
  <c r="M323" i="6"/>
  <c r="I323" i="6"/>
  <c r="Q955" i="6"/>
  <c r="R955" i="6"/>
  <c r="C956" i="6"/>
  <c r="P956" i="6" s="1"/>
  <c r="B956" i="6"/>
  <c r="O956" i="6" s="1"/>
  <c r="A957" i="6"/>
  <c r="K323" i="6" l="1"/>
  <c r="F325" i="6"/>
  <c r="L325" i="6" s="1"/>
  <c r="D324" i="6"/>
  <c r="Q956" i="6"/>
  <c r="R956" i="6"/>
  <c r="C957" i="6"/>
  <c r="P957" i="6" s="1"/>
  <c r="B957" i="6"/>
  <c r="O957" i="6" s="1"/>
  <c r="A958" i="6"/>
  <c r="E324" i="6" l="1"/>
  <c r="H324" i="6"/>
  <c r="R957" i="6"/>
  <c r="Q957" i="6"/>
  <c r="B958" i="6"/>
  <c r="O958" i="6" s="1"/>
  <c r="C958" i="6"/>
  <c r="P958" i="6" s="1"/>
  <c r="A959" i="6"/>
  <c r="M324" i="6" l="1"/>
  <c r="I324" i="6"/>
  <c r="G324" i="6"/>
  <c r="J324" i="6"/>
  <c r="Q958" i="6"/>
  <c r="R958" i="6"/>
  <c r="C959" i="6"/>
  <c r="B959" i="6"/>
  <c r="O959" i="6" s="1"/>
  <c r="A960" i="6"/>
  <c r="F326" i="6" l="1"/>
  <c r="L326" i="6" s="1"/>
  <c r="D325" i="6"/>
  <c r="K324" i="6"/>
  <c r="Q959" i="6"/>
  <c r="P959" i="6"/>
  <c r="R959" i="6"/>
  <c r="C960" i="6"/>
  <c r="P960" i="6" s="1"/>
  <c r="B960" i="6"/>
  <c r="O960" i="6" s="1"/>
  <c r="A961" i="6"/>
  <c r="E325" i="6" l="1"/>
  <c r="H325" i="6"/>
  <c r="Q960" i="6"/>
  <c r="R960" i="6"/>
  <c r="C961" i="6"/>
  <c r="P961" i="6" s="1"/>
  <c r="B961" i="6"/>
  <c r="O961" i="6" s="1"/>
  <c r="A962" i="6"/>
  <c r="M325" i="6" l="1"/>
  <c r="I325" i="6"/>
  <c r="G325" i="6"/>
  <c r="J325" i="6"/>
  <c r="R961" i="6"/>
  <c r="Q961" i="6"/>
  <c r="B962" i="6"/>
  <c r="O962" i="6" s="1"/>
  <c r="C962" i="6"/>
  <c r="P962" i="6" s="1"/>
  <c r="A963" i="6"/>
  <c r="F327" i="6" l="1"/>
  <c r="L327" i="6" s="1"/>
  <c r="D326" i="6"/>
  <c r="K325" i="6"/>
  <c r="Q962" i="6"/>
  <c r="R962" i="6"/>
  <c r="C963" i="6"/>
  <c r="B963" i="6"/>
  <c r="O963" i="6" s="1"/>
  <c r="A964" i="6"/>
  <c r="E326" i="6" l="1"/>
  <c r="H326" i="6"/>
  <c r="P963" i="6"/>
  <c r="Q963" i="6"/>
  <c r="R963" i="6"/>
  <c r="C964" i="6"/>
  <c r="P964" i="6" s="1"/>
  <c r="B964" i="6"/>
  <c r="O964" i="6" s="1"/>
  <c r="A965" i="6"/>
  <c r="M326" i="6" l="1"/>
  <c r="I326" i="6"/>
  <c r="G326" i="6"/>
  <c r="J326" i="6"/>
  <c r="Q964" i="6"/>
  <c r="R964" i="6"/>
  <c r="C965" i="6"/>
  <c r="P965" i="6" s="1"/>
  <c r="B965" i="6"/>
  <c r="O965" i="6" s="1"/>
  <c r="A966" i="6"/>
  <c r="F328" i="6" l="1"/>
  <c r="L328" i="6" s="1"/>
  <c r="D327" i="6"/>
  <c r="K326" i="6"/>
  <c r="R965" i="6"/>
  <c r="Q965" i="6"/>
  <c r="B966" i="6"/>
  <c r="O966" i="6" s="1"/>
  <c r="C966" i="6"/>
  <c r="P966" i="6" s="1"/>
  <c r="A967" i="6"/>
  <c r="H327" i="6" l="1"/>
  <c r="E327" i="6"/>
  <c r="Q966" i="6"/>
  <c r="R966" i="6"/>
  <c r="C967" i="6"/>
  <c r="B967" i="6"/>
  <c r="O967" i="6" s="1"/>
  <c r="A968" i="6"/>
  <c r="G327" i="6" l="1"/>
  <c r="J327" i="6"/>
  <c r="M327" i="6"/>
  <c r="I327" i="6"/>
  <c r="Q967" i="6"/>
  <c r="P967" i="6"/>
  <c r="R967" i="6"/>
  <c r="C968" i="6"/>
  <c r="P968" i="6" s="1"/>
  <c r="B968" i="6"/>
  <c r="O968" i="6" s="1"/>
  <c r="A969" i="6"/>
  <c r="K327" i="6" l="1"/>
  <c r="F329" i="6"/>
  <c r="L329" i="6" s="1"/>
  <c r="D328" i="6"/>
  <c r="R968" i="6"/>
  <c r="Q968" i="6"/>
  <c r="C969" i="6"/>
  <c r="P969" i="6" s="1"/>
  <c r="B969" i="6"/>
  <c r="O969" i="6" s="1"/>
  <c r="A970" i="6"/>
  <c r="E328" i="6" l="1"/>
  <c r="H328" i="6"/>
  <c r="R969" i="6"/>
  <c r="Q969" i="6"/>
  <c r="B970" i="6"/>
  <c r="O970" i="6" s="1"/>
  <c r="C970" i="6"/>
  <c r="P970" i="6" s="1"/>
  <c r="A971" i="6"/>
  <c r="M328" i="6" l="1"/>
  <c r="I328" i="6"/>
  <c r="G328" i="6"/>
  <c r="J328" i="6"/>
  <c r="R970" i="6"/>
  <c r="Q970" i="6"/>
  <c r="C971" i="6"/>
  <c r="B971" i="6"/>
  <c r="O971" i="6" s="1"/>
  <c r="A972" i="6"/>
  <c r="K328" i="6" l="1"/>
  <c r="F330" i="6"/>
  <c r="L330" i="6" s="1"/>
  <c r="D329" i="6"/>
  <c r="P971" i="6"/>
  <c r="Q971" i="6"/>
  <c r="R971" i="6"/>
  <c r="C972" i="6"/>
  <c r="P972" i="6" s="1"/>
  <c r="B972" i="6"/>
  <c r="O972" i="6" s="1"/>
  <c r="A973" i="6"/>
  <c r="E329" i="6" l="1"/>
  <c r="H329" i="6"/>
  <c r="Q972" i="6"/>
  <c r="R972" i="6"/>
  <c r="C973" i="6"/>
  <c r="P973" i="6" s="1"/>
  <c r="B973" i="6"/>
  <c r="O973" i="6" s="1"/>
  <c r="A974" i="6"/>
  <c r="M329" i="6" l="1"/>
  <c r="I329" i="6"/>
  <c r="G329" i="6"/>
  <c r="J329" i="6"/>
  <c r="R973" i="6"/>
  <c r="Q973" i="6"/>
  <c r="B974" i="6"/>
  <c r="O974" i="6" s="1"/>
  <c r="C974" i="6"/>
  <c r="P974" i="6" s="1"/>
  <c r="A975" i="6"/>
  <c r="K329" i="6" l="1"/>
  <c r="F331" i="6"/>
  <c r="L331" i="6" s="1"/>
  <c r="D330" i="6"/>
  <c r="Q974" i="6"/>
  <c r="R974" i="6"/>
  <c r="C975" i="6"/>
  <c r="P975" i="6" s="1"/>
  <c r="B975" i="6"/>
  <c r="O975" i="6" s="1"/>
  <c r="A976" i="6"/>
  <c r="E330" i="6" l="1"/>
  <c r="H330" i="6"/>
  <c r="Q975" i="6"/>
  <c r="R975" i="6"/>
  <c r="C976" i="6"/>
  <c r="P976" i="6" s="1"/>
  <c r="B976" i="6"/>
  <c r="O976" i="6" s="1"/>
  <c r="Q976" i="6"/>
  <c r="A977" i="6"/>
  <c r="M330" i="6" l="1"/>
  <c r="I330" i="6"/>
  <c r="G330" i="6"/>
  <c r="J330" i="6"/>
  <c r="R976" i="6"/>
  <c r="C977" i="6"/>
  <c r="P977" i="6" s="1"/>
  <c r="B977" i="6"/>
  <c r="O977" i="6" s="1"/>
  <c r="A978" i="6"/>
  <c r="K330" i="6" l="1"/>
  <c r="F332" i="6"/>
  <c r="L332" i="6" s="1"/>
  <c r="D331" i="6"/>
  <c r="R977" i="6"/>
  <c r="Q977" i="6"/>
  <c r="B978" i="6"/>
  <c r="O978" i="6" s="1"/>
  <c r="C978" i="6"/>
  <c r="P978" i="6" s="1"/>
  <c r="A979" i="6"/>
  <c r="E331" i="6" l="1"/>
  <c r="H331" i="6"/>
  <c r="Q978" i="6"/>
  <c r="R978" i="6"/>
  <c r="C979" i="6"/>
  <c r="P979" i="6" s="1"/>
  <c r="B979" i="6"/>
  <c r="O979" i="6" s="1"/>
  <c r="A980" i="6"/>
  <c r="M331" i="6" l="1"/>
  <c r="I331" i="6"/>
  <c r="G331" i="6"/>
  <c r="J331" i="6"/>
  <c r="Q979" i="6"/>
  <c r="R979" i="6"/>
  <c r="C980" i="6"/>
  <c r="P980" i="6" s="1"/>
  <c r="B980" i="6"/>
  <c r="O980" i="6" s="1"/>
  <c r="A981" i="6"/>
  <c r="K331" i="6" l="1"/>
  <c r="F333" i="6"/>
  <c r="L333" i="6" s="1"/>
  <c r="D332" i="6"/>
  <c r="Q980" i="6"/>
  <c r="R980" i="6"/>
  <c r="C981" i="6"/>
  <c r="P981" i="6" s="1"/>
  <c r="B981" i="6"/>
  <c r="O981" i="6" s="1"/>
  <c r="A982" i="6"/>
  <c r="E332" i="6" l="1"/>
  <c r="H332" i="6"/>
  <c r="R981" i="6"/>
  <c r="Q981" i="6"/>
  <c r="B982" i="6"/>
  <c r="O982" i="6" s="1"/>
  <c r="C982" i="6"/>
  <c r="P982" i="6" s="1"/>
  <c r="A983" i="6"/>
  <c r="M332" i="6" l="1"/>
  <c r="I332" i="6"/>
  <c r="G332" i="6"/>
  <c r="J332" i="6"/>
  <c r="R982" i="6"/>
  <c r="Q982" i="6"/>
  <c r="C983" i="6"/>
  <c r="P983" i="6" s="1"/>
  <c r="B983" i="6"/>
  <c r="O983" i="6" s="1"/>
  <c r="A984" i="6"/>
  <c r="K332" i="6" l="1"/>
  <c r="F334" i="6"/>
  <c r="L334" i="6" s="1"/>
  <c r="D333" i="6"/>
  <c r="R983" i="6"/>
  <c r="Q983" i="6"/>
  <c r="C984" i="6"/>
  <c r="P984" i="6" s="1"/>
  <c r="B984" i="6"/>
  <c r="O984" i="6" s="1"/>
  <c r="A985" i="6"/>
  <c r="H333" i="6" l="1"/>
  <c r="E333" i="6"/>
  <c r="Q984" i="6"/>
  <c r="R984" i="6"/>
  <c r="C985" i="6"/>
  <c r="P985" i="6" s="1"/>
  <c r="B985" i="6"/>
  <c r="O985" i="6" s="1"/>
  <c r="A986" i="6"/>
  <c r="G333" i="6" l="1"/>
  <c r="J333" i="6"/>
  <c r="M333" i="6"/>
  <c r="I333" i="6"/>
  <c r="R985" i="6"/>
  <c r="Q985" i="6"/>
  <c r="B986" i="6"/>
  <c r="O986" i="6" s="1"/>
  <c r="C986" i="6"/>
  <c r="P986" i="6" s="1"/>
  <c r="A987" i="6"/>
  <c r="K333" i="6" l="1"/>
  <c r="F335" i="6"/>
  <c r="L335" i="6" s="1"/>
  <c r="D334" i="6"/>
  <c r="Q986" i="6"/>
  <c r="R986" i="6"/>
  <c r="C987" i="6"/>
  <c r="P987" i="6" s="1"/>
  <c r="B987" i="6"/>
  <c r="O987" i="6" s="1"/>
  <c r="A988" i="6"/>
  <c r="E334" i="6" l="1"/>
  <c r="H334" i="6"/>
  <c r="R987" i="6"/>
  <c r="Q987" i="6"/>
  <c r="C988" i="6"/>
  <c r="P988" i="6" s="1"/>
  <c r="B988" i="6"/>
  <c r="O988" i="6" s="1"/>
  <c r="A989" i="6"/>
  <c r="M334" i="6" l="1"/>
  <c r="I334" i="6"/>
  <c r="G334" i="6"/>
  <c r="J334" i="6"/>
  <c r="Q988" i="6"/>
  <c r="R988" i="6"/>
  <c r="C989" i="6"/>
  <c r="P989" i="6" s="1"/>
  <c r="B989" i="6"/>
  <c r="O989" i="6" s="1"/>
  <c r="A990" i="6"/>
  <c r="K334" i="6" l="1"/>
  <c r="F336" i="6"/>
  <c r="L336" i="6" s="1"/>
  <c r="D335" i="6"/>
  <c r="R989" i="6"/>
  <c r="Q989" i="6"/>
  <c r="B990" i="6"/>
  <c r="O990" i="6" s="1"/>
  <c r="C990" i="6"/>
  <c r="P990" i="6" s="1"/>
  <c r="A991" i="6"/>
  <c r="E335" i="6" l="1"/>
  <c r="H335" i="6"/>
  <c r="Q990" i="6"/>
  <c r="R990" i="6"/>
  <c r="C991" i="6"/>
  <c r="B991" i="6"/>
  <c r="O991" i="6" s="1"/>
  <c r="Q991" i="6"/>
  <c r="A992" i="6"/>
  <c r="M335" i="6" l="1"/>
  <c r="I335" i="6"/>
  <c r="G335" i="6"/>
  <c r="J335" i="6"/>
  <c r="P991" i="6"/>
  <c r="R991" i="6"/>
  <c r="C992" i="6"/>
  <c r="P992" i="6" s="1"/>
  <c r="B992" i="6"/>
  <c r="O992" i="6" s="1"/>
  <c r="A993" i="6"/>
  <c r="K335" i="6" l="1"/>
  <c r="F337" i="6"/>
  <c r="L337" i="6" s="1"/>
  <c r="D336" i="6"/>
  <c r="R992" i="6"/>
  <c r="Q992" i="6"/>
  <c r="C993" i="6"/>
  <c r="P993" i="6" s="1"/>
  <c r="B993" i="6"/>
  <c r="O993" i="6" s="1"/>
  <c r="A994" i="6"/>
  <c r="H336" i="6" l="1"/>
  <c r="E336" i="6"/>
  <c r="R993" i="6"/>
  <c r="Q993" i="6"/>
  <c r="B994" i="6"/>
  <c r="O994" i="6" s="1"/>
  <c r="C994" i="6"/>
  <c r="P994" i="6" s="1"/>
  <c r="A995" i="6"/>
  <c r="G336" i="6" l="1"/>
  <c r="J336" i="6"/>
  <c r="M336" i="6"/>
  <c r="I336" i="6"/>
  <c r="Q994" i="6"/>
  <c r="R994" i="6"/>
  <c r="C995" i="6"/>
  <c r="P995" i="6" s="1"/>
  <c r="B995" i="6"/>
  <c r="O995" i="6" s="1"/>
  <c r="Q995" i="6"/>
  <c r="A996" i="6"/>
  <c r="K336" i="6" l="1"/>
  <c r="F338" i="6"/>
  <c r="L338" i="6" s="1"/>
  <c r="D337" i="6"/>
  <c r="R995" i="6"/>
  <c r="C996" i="6"/>
  <c r="P996" i="6" s="1"/>
  <c r="B996" i="6"/>
  <c r="O996" i="6" s="1"/>
  <c r="A997" i="6"/>
  <c r="H337" i="6" l="1"/>
  <c r="E337" i="6"/>
  <c r="Q996" i="6"/>
  <c r="R996" i="6"/>
  <c r="C997" i="6"/>
  <c r="P997" i="6" s="1"/>
  <c r="B997" i="6"/>
  <c r="O997" i="6" s="1"/>
  <c r="A998" i="6"/>
  <c r="G337" i="6" l="1"/>
  <c r="J337" i="6"/>
  <c r="M337" i="6"/>
  <c r="I337" i="6"/>
  <c r="R997" i="6"/>
  <c r="Q997" i="6"/>
  <c r="B998" i="6"/>
  <c r="O998" i="6" s="1"/>
  <c r="C998" i="6"/>
  <c r="P998" i="6" s="1"/>
  <c r="A999" i="6"/>
  <c r="K337" i="6" l="1"/>
  <c r="F339" i="6"/>
  <c r="L339" i="6" s="1"/>
  <c r="D338" i="6"/>
  <c r="Q998" i="6"/>
  <c r="R998" i="6"/>
  <c r="C999" i="6"/>
  <c r="P999" i="6" s="1"/>
  <c r="B999" i="6"/>
  <c r="O999" i="6" s="1"/>
  <c r="A1000" i="6"/>
  <c r="E338" i="6" l="1"/>
  <c r="H338" i="6"/>
  <c r="Q999" i="6"/>
  <c r="R999" i="6"/>
  <c r="C1000" i="6"/>
  <c r="P1000" i="6" s="1"/>
  <c r="B1000" i="6"/>
  <c r="O1000" i="6" s="1"/>
  <c r="Q1000" i="6"/>
  <c r="A1001" i="6"/>
  <c r="M338" i="6" l="1"/>
  <c r="I338" i="6"/>
  <c r="G338" i="6"/>
  <c r="J338" i="6"/>
  <c r="R1000" i="6"/>
  <c r="C1001" i="6"/>
  <c r="P1001" i="6" s="1"/>
  <c r="B1001" i="6"/>
  <c r="O1001" i="6" s="1"/>
  <c r="A1002" i="6"/>
  <c r="K338" i="6" l="1"/>
  <c r="F340" i="6"/>
  <c r="L340" i="6" s="1"/>
  <c r="D339" i="6"/>
  <c r="R1001" i="6"/>
  <c r="Q1001" i="6"/>
  <c r="B1002" i="6"/>
  <c r="O1002" i="6" s="1"/>
  <c r="C1002" i="6"/>
  <c r="P1002" i="6" s="1"/>
  <c r="A1003" i="6"/>
  <c r="H339" i="6" l="1"/>
  <c r="E339" i="6"/>
  <c r="Q1002" i="6"/>
  <c r="R1002" i="6"/>
  <c r="C1003" i="6"/>
  <c r="P1003" i="6" s="1"/>
  <c r="B1003" i="6"/>
  <c r="O1003" i="6" s="1"/>
  <c r="A1004" i="6"/>
  <c r="G339" i="6" l="1"/>
  <c r="J339" i="6"/>
  <c r="M339" i="6"/>
  <c r="I339" i="6"/>
  <c r="R1003" i="6"/>
  <c r="Q1003" i="6"/>
  <c r="C1004" i="6"/>
  <c r="P1004" i="6" s="1"/>
  <c r="B1004" i="6"/>
  <c r="O1004" i="6" s="1"/>
  <c r="Q1004" i="6"/>
  <c r="A1005" i="6"/>
  <c r="F341" i="6" l="1"/>
  <c r="L341" i="6" s="1"/>
  <c r="D340" i="6"/>
  <c r="K339" i="6"/>
  <c r="R1004" i="6"/>
  <c r="C1005" i="6"/>
  <c r="P1005" i="6" s="1"/>
  <c r="B1005" i="6"/>
  <c r="O1005" i="6" s="1"/>
  <c r="A1006" i="6"/>
  <c r="E340" i="6" l="1"/>
  <c r="H340" i="6"/>
  <c r="R1005" i="6"/>
  <c r="Q1005" i="6"/>
  <c r="B1006" i="6"/>
  <c r="O1006" i="6" s="1"/>
  <c r="C1006" i="6"/>
  <c r="P1006" i="6" s="1"/>
  <c r="A1007" i="6"/>
  <c r="M340" i="6" l="1"/>
  <c r="I340" i="6"/>
  <c r="G340" i="6"/>
  <c r="J340" i="6"/>
  <c r="Q1006" i="6"/>
  <c r="R1006" i="6"/>
  <c r="C1007" i="6"/>
  <c r="P1007" i="6" s="1"/>
  <c r="B1007" i="6"/>
  <c r="O1007" i="6" s="1"/>
  <c r="A1008" i="6"/>
  <c r="K340" i="6" l="1"/>
  <c r="F342" i="6"/>
  <c r="L342" i="6" s="1"/>
  <c r="D341" i="6"/>
  <c r="R1007" i="6"/>
  <c r="Q1007" i="6"/>
  <c r="C1008" i="6"/>
  <c r="P1008" i="6" s="1"/>
  <c r="B1008" i="6"/>
  <c r="O1008" i="6" s="1"/>
  <c r="A1009" i="6"/>
  <c r="E341" i="6" l="1"/>
  <c r="H341" i="6"/>
  <c r="Q1008" i="6"/>
  <c r="R1008" i="6"/>
  <c r="C1009" i="6"/>
  <c r="P1009" i="6" s="1"/>
  <c r="B1009" i="6"/>
  <c r="O1009" i="6" s="1"/>
  <c r="A1010" i="6"/>
  <c r="M341" i="6" l="1"/>
  <c r="I341" i="6"/>
  <c r="G341" i="6"/>
  <c r="J341" i="6"/>
  <c r="R1009" i="6"/>
  <c r="Q1009" i="6"/>
  <c r="B1010" i="6"/>
  <c r="O1010" i="6" s="1"/>
  <c r="C1010" i="6"/>
  <c r="P1010" i="6" s="1"/>
  <c r="A1011" i="6"/>
  <c r="K341" i="6" l="1"/>
  <c r="F343" i="6"/>
  <c r="L343" i="6" s="1"/>
  <c r="D342" i="6"/>
  <c r="Q1010" i="6"/>
  <c r="R1010" i="6"/>
  <c r="C1011" i="6"/>
  <c r="B1011" i="6"/>
  <c r="O1011" i="6" s="1"/>
  <c r="Q1011" i="6"/>
  <c r="P1011" i="6"/>
  <c r="A1012" i="6"/>
  <c r="E342" i="6" l="1"/>
  <c r="H342" i="6"/>
  <c r="R1011" i="6"/>
  <c r="C1012" i="6"/>
  <c r="P1012" i="6" s="1"/>
  <c r="B1012" i="6"/>
  <c r="O1012" i="6" s="1"/>
  <c r="A1013" i="6"/>
  <c r="M342" i="6" l="1"/>
  <c r="I342" i="6"/>
  <c r="G342" i="6"/>
  <c r="J342" i="6"/>
  <c r="Q1012" i="6"/>
  <c r="R1012" i="6"/>
  <c r="C1013" i="6"/>
  <c r="P1013" i="6" s="1"/>
  <c r="B1013" i="6"/>
  <c r="O1013" i="6" s="1"/>
  <c r="A1014" i="6"/>
  <c r="K342" i="6" l="1"/>
  <c r="F344" i="6"/>
  <c r="L344" i="6" s="1"/>
  <c r="D343" i="6"/>
  <c r="R1013" i="6"/>
  <c r="Q1013" i="6"/>
  <c r="B1014" i="6"/>
  <c r="O1014" i="6" s="1"/>
  <c r="C1014" i="6"/>
  <c r="P1014" i="6" s="1"/>
  <c r="A1015" i="6"/>
  <c r="H343" i="6" l="1"/>
  <c r="E343" i="6"/>
  <c r="Q1014" i="6"/>
  <c r="R1014" i="6"/>
  <c r="C1015" i="6"/>
  <c r="P1015" i="6" s="1"/>
  <c r="B1015" i="6"/>
  <c r="O1015" i="6" s="1"/>
  <c r="A1016" i="6"/>
  <c r="G343" i="6" l="1"/>
  <c r="J343" i="6"/>
  <c r="M343" i="6"/>
  <c r="I343" i="6"/>
  <c r="R1015" i="6"/>
  <c r="Q1015" i="6"/>
  <c r="C1016" i="6"/>
  <c r="P1016" i="6" s="1"/>
  <c r="B1016" i="6"/>
  <c r="O1016" i="6" s="1"/>
  <c r="A1017" i="6"/>
  <c r="K343" i="6" l="1"/>
  <c r="F345" i="6"/>
  <c r="L345" i="6" s="1"/>
  <c r="D344" i="6"/>
  <c r="Q1016" i="6"/>
  <c r="R1016" i="6"/>
  <c r="C1017" i="6"/>
  <c r="P1017" i="6" s="1"/>
  <c r="B1017" i="6"/>
  <c r="O1017" i="6" s="1"/>
  <c r="A1018" i="6"/>
  <c r="H344" i="6" l="1"/>
  <c r="E344" i="6"/>
  <c r="R1017" i="6"/>
  <c r="Q1017" i="6"/>
  <c r="B1018" i="6"/>
  <c r="O1018" i="6" s="1"/>
  <c r="C1018" i="6"/>
  <c r="P1018" i="6" s="1"/>
  <c r="A1019" i="6"/>
  <c r="G344" i="6" l="1"/>
  <c r="J344" i="6"/>
  <c r="M344" i="6"/>
  <c r="I344" i="6"/>
  <c r="Q1018" i="6"/>
  <c r="R1018" i="6"/>
  <c r="C1019" i="6"/>
  <c r="P1019" i="6" s="1"/>
  <c r="B1019" i="6"/>
  <c r="O1019" i="6" s="1"/>
  <c r="A1020" i="6"/>
  <c r="K344" i="6" l="1"/>
  <c r="F346" i="6"/>
  <c r="L346" i="6" s="1"/>
  <c r="D345" i="6"/>
  <c r="Q1019" i="6"/>
  <c r="R1019" i="6"/>
  <c r="C1020" i="6"/>
  <c r="P1020" i="6" s="1"/>
  <c r="B1020" i="6"/>
  <c r="O1020" i="6" s="1"/>
  <c r="A1021" i="6"/>
  <c r="H345" i="6" l="1"/>
  <c r="E345" i="6"/>
  <c r="Q1020" i="6"/>
  <c r="R1020" i="6"/>
  <c r="C1021" i="6"/>
  <c r="P1021" i="6" s="1"/>
  <c r="B1021" i="6"/>
  <c r="O1021" i="6" s="1"/>
  <c r="A1022" i="6"/>
  <c r="G345" i="6" l="1"/>
  <c r="J345" i="6"/>
  <c r="M345" i="6"/>
  <c r="I345" i="6"/>
  <c r="R1021" i="6"/>
  <c r="Q1021" i="6"/>
  <c r="B1022" i="6"/>
  <c r="O1022" i="6" s="1"/>
  <c r="C1022" i="6"/>
  <c r="P1022" i="6" s="1"/>
  <c r="A1023" i="6"/>
  <c r="K345" i="6" l="1"/>
  <c r="F347" i="6"/>
  <c r="L347" i="6" s="1"/>
  <c r="D346" i="6"/>
  <c r="Q1022" i="6"/>
  <c r="R1022" i="6"/>
  <c r="C1023" i="6"/>
  <c r="P1023" i="6" s="1"/>
  <c r="B1023" i="6"/>
  <c r="O1023" i="6" s="1"/>
  <c r="A1024" i="6"/>
  <c r="E346" i="6" l="1"/>
  <c r="H346" i="6"/>
  <c r="R1023" i="6"/>
  <c r="Q1023" i="6"/>
  <c r="C1024" i="6"/>
  <c r="P1024" i="6" s="1"/>
  <c r="B1024" i="6"/>
  <c r="O1024" i="6" s="1"/>
  <c r="A1025" i="6"/>
  <c r="M346" i="6" l="1"/>
  <c r="I346" i="6"/>
  <c r="G346" i="6"/>
  <c r="J346" i="6"/>
  <c r="Q1024" i="6"/>
  <c r="R1024" i="6"/>
  <c r="C1025" i="6"/>
  <c r="P1025" i="6" s="1"/>
  <c r="B1025" i="6"/>
  <c r="O1025" i="6" s="1"/>
  <c r="A1026" i="6"/>
  <c r="K346" i="6" l="1"/>
  <c r="F348" i="6"/>
  <c r="L348" i="6" s="1"/>
  <c r="D347" i="6"/>
  <c r="R1025" i="6"/>
  <c r="Q1025" i="6"/>
  <c r="B1026" i="6"/>
  <c r="O1026" i="6" s="1"/>
  <c r="C1026" i="6"/>
  <c r="P1026" i="6" s="1"/>
  <c r="A1027" i="6"/>
  <c r="H347" i="6" l="1"/>
  <c r="E347" i="6"/>
  <c r="R1026" i="6"/>
  <c r="Q1026" i="6"/>
  <c r="C1027" i="6"/>
  <c r="B1027" i="6"/>
  <c r="O1027" i="6" s="1"/>
  <c r="A1028" i="6"/>
  <c r="G347" i="6" l="1"/>
  <c r="J347" i="6"/>
  <c r="M347" i="6"/>
  <c r="I347" i="6"/>
  <c r="Q1027" i="6"/>
  <c r="P1027" i="6"/>
  <c r="R1027" i="6"/>
  <c r="C1028" i="6"/>
  <c r="P1028" i="6" s="1"/>
  <c r="B1028" i="6"/>
  <c r="O1028" i="6" s="1"/>
  <c r="A1029" i="6"/>
  <c r="K347" i="6" l="1"/>
  <c r="F349" i="6"/>
  <c r="L349" i="6" s="1"/>
  <c r="D348" i="6"/>
  <c r="Q1028" i="6"/>
  <c r="R1028" i="6"/>
  <c r="C1029" i="6"/>
  <c r="P1029" i="6" s="1"/>
  <c r="B1029" i="6"/>
  <c r="O1029" i="6" s="1"/>
  <c r="A1030" i="6"/>
  <c r="E348" i="6" l="1"/>
  <c r="H348" i="6"/>
  <c r="R1029" i="6"/>
  <c r="Q1029" i="6"/>
  <c r="B1030" i="6"/>
  <c r="O1030" i="6" s="1"/>
  <c r="C1030" i="6"/>
  <c r="P1030" i="6" s="1"/>
  <c r="A1031" i="6"/>
  <c r="M348" i="6" l="1"/>
  <c r="I348" i="6"/>
  <c r="G348" i="6"/>
  <c r="J348" i="6"/>
  <c r="Q1030" i="6"/>
  <c r="R1030" i="6"/>
  <c r="C1031" i="6"/>
  <c r="B1031" i="6"/>
  <c r="O1031" i="6" s="1"/>
  <c r="A1032" i="6"/>
  <c r="K348" i="6" l="1"/>
  <c r="F350" i="6"/>
  <c r="L350" i="6" s="1"/>
  <c r="D349" i="6"/>
  <c r="Q1031" i="6"/>
  <c r="P1031" i="6"/>
  <c r="R1031" i="6"/>
  <c r="C1032" i="6"/>
  <c r="P1032" i="6" s="1"/>
  <c r="B1032" i="6"/>
  <c r="O1032" i="6" s="1"/>
  <c r="A1033" i="6"/>
  <c r="E349" i="6" l="1"/>
  <c r="H349" i="6"/>
  <c r="R1032" i="6"/>
  <c r="Q1032" i="6"/>
  <c r="C1033" i="6"/>
  <c r="P1033" i="6" s="1"/>
  <c r="B1033" i="6"/>
  <c r="O1033" i="6" s="1"/>
  <c r="A1034" i="6"/>
  <c r="M349" i="6" l="1"/>
  <c r="I349" i="6"/>
  <c r="G349" i="6"/>
  <c r="J349" i="6"/>
  <c r="R1033" i="6"/>
  <c r="Q1033" i="6"/>
  <c r="B1034" i="6"/>
  <c r="O1034" i="6" s="1"/>
  <c r="C1034" i="6"/>
  <c r="P1034" i="6" s="1"/>
  <c r="A1035" i="6"/>
  <c r="K349" i="6" l="1"/>
  <c r="F351" i="6"/>
  <c r="L351" i="6" s="1"/>
  <c r="D350" i="6"/>
  <c r="Q1034" i="6"/>
  <c r="R1034" i="6"/>
  <c r="C1035" i="6"/>
  <c r="P1035" i="6" s="1"/>
  <c r="B1035" i="6"/>
  <c r="O1035" i="6" s="1"/>
  <c r="A1036" i="6"/>
  <c r="H350" i="6" l="1"/>
  <c r="E350" i="6"/>
  <c r="Q1035" i="6"/>
  <c r="R1035" i="6"/>
  <c r="C1036" i="6"/>
  <c r="P1036" i="6" s="1"/>
  <c r="B1036" i="6"/>
  <c r="O1036" i="6" s="1"/>
  <c r="A1037" i="6"/>
  <c r="G350" i="6" l="1"/>
  <c r="J350" i="6"/>
  <c r="M350" i="6"/>
  <c r="I350" i="6"/>
  <c r="Q1036" i="6"/>
  <c r="R1036" i="6"/>
  <c r="C1037" i="6"/>
  <c r="P1037" i="6" s="1"/>
  <c r="B1037" i="6"/>
  <c r="O1037" i="6" s="1"/>
  <c r="A1038" i="6"/>
  <c r="K350" i="6" l="1"/>
  <c r="F352" i="6"/>
  <c r="L352" i="6" s="1"/>
  <c r="D351" i="6"/>
  <c r="R1037" i="6"/>
  <c r="Q1037" i="6"/>
  <c r="B1038" i="6"/>
  <c r="O1038" i="6" s="1"/>
  <c r="C1038" i="6"/>
  <c r="P1038" i="6" s="1"/>
  <c r="A1039" i="6"/>
  <c r="E351" i="6" l="1"/>
  <c r="H351" i="6"/>
  <c r="Q1038" i="6"/>
  <c r="R1038" i="6"/>
  <c r="C1039" i="6"/>
  <c r="P1039" i="6" s="1"/>
  <c r="B1039" i="6"/>
  <c r="O1039" i="6" s="1"/>
  <c r="A1040" i="6"/>
  <c r="M351" i="6" l="1"/>
  <c r="I351" i="6"/>
  <c r="G351" i="6"/>
  <c r="J351" i="6"/>
  <c r="Q1039" i="6"/>
  <c r="R1039" i="6"/>
  <c r="C1040" i="6"/>
  <c r="P1040" i="6" s="1"/>
  <c r="B1040" i="6"/>
  <c r="O1040" i="6" s="1"/>
  <c r="A1041" i="6"/>
  <c r="K351" i="6" l="1"/>
  <c r="F353" i="6"/>
  <c r="L353" i="6" s="1"/>
  <c r="D352" i="6"/>
  <c r="Q1040" i="6"/>
  <c r="R1040" i="6"/>
  <c r="C1041" i="6"/>
  <c r="P1041" i="6" s="1"/>
  <c r="B1041" i="6"/>
  <c r="O1041" i="6" s="1"/>
  <c r="A1042" i="6"/>
  <c r="H352" i="6" l="1"/>
  <c r="E352" i="6"/>
  <c r="R1041" i="6"/>
  <c r="Q1041" i="6"/>
  <c r="B1042" i="6"/>
  <c r="O1042" i="6" s="1"/>
  <c r="C1042" i="6"/>
  <c r="P1042" i="6" s="1"/>
  <c r="A1043" i="6"/>
  <c r="G352" i="6" l="1"/>
  <c r="J352" i="6"/>
  <c r="M352" i="6"/>
  <c r="I352" i="6"/>
  <c r="Q1042" i="6"/>
  <c r="R1042" i="6"/>
  <c r="C1043" i="6"/>
  <c r="B1043" i="6"/>
  <c r="O1043" i="6" s="1"/>
  <c r="A1044" i="6"/>
  <c r="K352" i="6" l="1"/>
  <c r="F354" i="6"/>
  <c r="L354" i="6" s="1"/>
  <c r="D353" i="6"/>
  <c r="Q1043" i="6"/>
  <c r="P1043" i="6"/>
  <c r="R1043" i="6"/>
  <c r="C1044" i="6"/>
  <c r="P1044" i="6" s="1"/>
  <c r="B1044" i="6"/>
  <c r="O1044" i="6" s="1"/>
  <c r="A1045" i="6"/>
  <c r="E353" i="6" l="1"/>
  <c r="H353" i="6"/>
  <c r="Q1044" i="6"/>
  <c r="R1044" i="6"/>
  <c r="C1045" i="6"/>
  <c r="P1045" i="6" s="1"/>
  <c r="B1045" i="6"/>
  <c r="O1045" i="6" s="1"/>
  <c r="A1046" i="6"/>
  <c r="M353" i="6" l="1"/>
  <c r="I353" i="6"/>
  <c r="G353" i="6"/>
  <c r="J353" i="6"/>
  <c r="Q1045" i="6"/>
  <c r="R1045" i="6"/>
  <c r="B1046" i="6"/>
  <c r="O1046" i="6" s="1"/>
  <c r="C1046" i="6"/>
  <c r="P1046" i="6" s="1"/>
  <c r="A1047" i="6"/>
  <c r="K353" i="6" l="1"/>
  <c r="F355" i="6"/>
  <c r="L355" i="6" s="1"/>
  <c r="D354" i="6"/>
  <c r="R1046" i="6"/>
  <c r="Q1046" i="6"/>
  <c r="C1047" i="6"/>
  <c r="P1047" i="6" s="1"/>
  <c r="B1047" i="6"/>
  <c r="O1047" i="6" s="1"/>
  <c r="A1048" i="6"/>
  <c r="H354" i="6" l="1"/>
  <c r="E354" i="6"/>
  <c r="Q1047" i="6"/>
  <c r="R1047" i="6"/>
  <c r="C1048" i="6"/>
  <c r="P1048" i="6" s="1"/>
  <c r="B1048" i="6"/>
  <c r="O1048" i="6" s="1"/>
  <c r="A1049" i="6"/>
  <c r="G354" i="6" l="1"/>
  <c r="J354" i="6"/>
  <c r="M354" i="6"/>
  <c r="I354" i="6"/>
  <c r="Q1048" i="6"/>
  <c r="R1048" i="6"/>
  <c r="C1049" i="6"/>
  <c r="P1049" i="6" s="1"/>
  <c r="B1049" i="6"/>
  <c r="O1049" i="6" s="1"/>
  <c r="A1050" i="6"/>
  <c r="K354" i="6" l="1"/>
  <c r="F356" i="6"/>
  <c r="L356" i="6" s="1"/>
  <c r="D355" i="6"/>
  <c r="R1049" i="6"/>
  <c r="Q1049" i="6"/>
  <c r="B1050" i="6"/>
  <c r="O1050" i="6" s="1"/>
  <c r="C1050" i="6"/>
  <c r="P1050" i="6" s="1"/>
  <c r="A1051" i="6"/>
  <c r="E355" i="6" l="1"/>
  <c r="H355" i="6"/>
  <c r="Q1050" i="6"/>
  <c r="R1050" i="6"/>
  <c r="C1051" i="6"/>
  <c r="P1051" i="6" s="1"/>
  <c r="B1051" i="6"/>
  <c r="O1051" i="6" s="1"/>
  <c r="A1052" i="6"/>
  <c r="M355" i="6" l="1"/>
  <c r="I355" i="6"/>
  <c r="G355" i="6"/>
  <c r="J355" i="6"/>
  <c r="R1051" i="6"/>
  <c r="Q1051" i="6"/>
  <c r="C1052" i="6"/>
  <c r="P1052" i="6" s="1"/>
  <c r="B1052" i="6"/>
  <c r="O1052" i="6" s="1"/>
  <c r="A1053" i="6"/>
  <c r="K355" i="6" l="1"/>
  <c r="F357" i="6"/>
  <c r="L357" i="6" s="1"/>
  <c r="D356" i="6"/>
  <c r="Q1052" i="6"/>
  <c r="R1052" i="6"/>
  <c r="C1053" i="6"/>
  <c r="B1053" i="6"/>
  <c r="O1053" i="6" s="1"/>
  <c r="A1054" i="6"/>
  <c r="E356" i="6" l="1"/>
  <c r="H356" i="6"/>
  <c r="R1053" i="6"/>
  <c r="P1053" i="6"/>
  <c r="Q1053" i="6"/>
  <c r="B1054" i="6"/>
  <c r="O1054" i="6" s="1"/>
  <c r="C1054" i="6"/>
  <c r="P1054" i="6" s="1"/>
  <c r="A1055" i="6"/>
  <c r="M356" i="6" l="1"/>
  <c r="I356" i="6"/>
  <c r="G356" i="6"/>
  <c r="J356" i="6"/>
  <c r="Q1054" i="6"/>
  <c r="R1054" i="6"/>
  <c r="C1055" i="6"/>
  <c r="P1055" i="6" s="1"/>
  <c r="B1055" i="6"/>
  <c r="O1055" i="6" s="1"/>
  <c r="A1056" i="6"/>
  <c r="K356" i="6" l="1"/>
  <c r="F358" i="6"/>
  <c r="L358" i="6" s="1"/>
  <c r="D357" i="6"/>
  <c r="Q1055" i="6"/>
  <c r="R1055" i="6"/>
  <c r="C1056" i="6"/>
  <c r="P1056" i="6" s="1"/>
  <c r="B1056" i="6"/>
  <c r="O1056" i="6" s="1"/>
  <c r="A1057" i="6"/>
  <c r="H357" i="6" l="1"/>
  <c r="E357" i="6"/>
  <c r="Q1056" i="6"/>
  <c r="R1056" i="6"/>
  <c r="C1057" i="6"/>
  <c r="P1057" i="6" s="1"/>
  <c r="B1057" i="6"/>
  <c r="O1057" i="6" s="1"/>
  <c r="A1058" i="6"/>
  <c r="G357" i="6" l="1"/>
  <c r="J357" i="6"/>
  <c r="M357" i="6"/>
  <c r="I357" i="6"/>
  <c r="R1057" i="6"/>
  <c r="Q1057" i="6"/>
  <c r="B1058" i="6"/>
  <c r="O1058" i="6" s="1"/>
  <c r="C1058" i="6"/>
  <c r="P1058" i="6" s="1"/>
  <c r="A1059" i="6"/>
  <c r="K357" i="6" l="1"/>
  <c r="F359" i="6"/>
  <c r="L359" i="6" s="1"/>
  <c r="D358" i="6"/>
  <c r="Q1058" i="6"/>
  <c r="R1058" i="6"/>
  <c r="C1059" i="6"/>
  <c r="P1059" i="6" s="1"/>
  <c r="B1059" i="6"/>
  <c r="O1059" i="6" s="1"/>
  <c r="A1060" i="6"/>
  <c r="E358" i="6" l="1"/>
  <c r="H358" i="6"/>
  <c r="R1059" i="6"/>
  <c r="Q1059" i="6"/>
  <c r="C1060" i="6"/>
  <c r="P1060" i="6" s="1"/>
  <c r="B1060" i="6"/>
  <c r="O1060" i="6" s="1"/>
  <c r="Q1060" i="6"/>
  <c r="A1061" i="6"/>
  <c r="M358" i="6" l="1"/>
  <c r="I358" i="6"/>
  <c r="G358" i="6"/>
  <c r="J358" i="6"/>
  <c r="R1060" i="6"/>
  <c r="C1061" i="6"/>
  <c r="P1061" i="6" s="1"/>
  <c r="B1061" i="6"/>
  <c r="O1061" i="6" s="1"/>
  <c r="A1062" i="6"/>
  <c r="K358" i="6" l="1"/>
  <c r="F360" i="6"/>
  <c r="L360" i="6" s="1"/>
  <c r="D359" i="6"/>
  <c r="R1061" i="6"/>
  <c r="Q1061" i="6"/>
  <c r="B1062" i="6"/>
  <c r="O1062" i="6" s="1"/>
  <c r="C1062" i="6"/>
  <c r="P1062" i="6" s="1"/>
  <c r="A1063" i="6"/>
  <c r="H359" i="6" l="1"/>
  <c r="E359" i="6"/>
  <c r="Q1062" i="6"/>
  <c r="R1062" i="6"/>
  <c r="C1063" i="6"/>
  <c r="B1063" i="6"/>
  <c r="O1063" i="6" s="1"/>
  <c r="A1064" i="6"/>
  <c r="G359" i="6" l="1"/>
  <c r="J359" i="6"/>
  <c r="M359" i="6"/>
  <c r="I359" i="6"/>
  <c r="Q1063" i="6"/>
  <c r="P1063" i="6"/>
  <c r="R1063" i="6"/>
  <c r="C1064" i="6"/>
  <c r="P1064" i="6" s="1"/>
  <c r="B1064" i="6"/>
  <c r="O1064" i="6" s="1"/>
  <c r="A1065" i="6"/>
  <c r="K359" i="6" l="1"/>
  <c r="F361" i="6"/>
  <c r="L361" i="6" s="1"/>
  <c r="D360" i="6"/>
  <c r="Q1064" i="6"/>
  <c r="R1064" i="6"/>
  <c r="C1065" i="6"/>
  <c r="P1065" i="6" s="1"/>
  <c r="B1065" i="6"/>
  <c r="O1065" i="6" s="1"/>
  <c r="A1066" i="6"/>
  <c r="H360" i="6" l="1"/>
  <c r="E360" i="6"/>
  <c r="R1065" i="6"/>
  <c r="Q1065" i="6"/>
  <c r="B1066" i="6"/>
  <c r="O1066" i="6" s="1"/>
  <c r="C1066" i="6"/>
  <c r="P1066" i="6" s="1"/>
  <c r="A1067" i="6"/>
  <c r="G360" i="6" l="1"/>
  <c r="J360" i="6"/>
  <c r="M360" i="6"/>
  <c r="I360" i="6"/>
  <c r="R1066" i="6"/>
  <c r="Q1066" i="6"/>
  <c r="C1067" i="6"/>
  <c r="P1067" i="6" s="1"/>
  <c r="B1067" i="6"/>
  <c r="O1067" i="6" s="1"/>
  <c r="A1068" i="6"/>
  <c r="K360" i="6" l="1"/>
  <c r="F362" i="6"/>
  <c r="L362" i="6" s="1"/>
  <c r="D361" i="6"/>
  <c r="Q1067" i="6"/>
  <c r="R1067" i="6"/>
  <c r="C1068" i="6"/>
  <c r="P1068" i="6" s="1"/>
  <c r="B1068" i="6"/>
  <c r="O1068" i="6" s="1"/>
  <c r="A1069" i="6"/>
  <c r="E361" i="6" l="1"/>
  <c r="H361" i="6"/>
  <c r="Q1068" i="6"/>
  <c r="R1068" i="6"/>
  <c r="C1069" i="6"/>
  <c r="P1069" i="6" s="1"/>
  <c r="B1069" i="6"/>
  <c r="O1069" i="6" s="1"/>
  <c r="A1070" i="6"/>
  <c r="M361" i="6" l="1"/>
  <c r="I361" i="6"/>
  <c r="G361" i="6"/>
  <c r="J361" i="6"/>
  <c r="R1069" i="6"/>
  <c r="Q1069" i="6"/>
  <c r="B1070" i="6"/>
  <c r="O1070" i="6" s="1"/>
  <c r="C1070" i="6"/>
  <c r="P1070" i="6" s="1"/>
  <c r="A1071" i="6"/>
  <c r="K361" i="6" l="1"/>
  <c r="F363" i="6"/>
  <c r="L363" i="6" s="1"/>
  <c r="D362" i="6"/>
  <c r="Q1070" i="6"/>
  <c r="R1070" i="6"/>
  <c r="C1071" i="6"/>
  <c r="P1071" i="6" s="1"/>
  <c r="B1071" i="6"/>
  <c r="O1071" i="6" s="1"/>
  <c r="A1072" i="6"/>
  <c r="E362" i="6" l="1"/>
  <c r="H362" i="6"/>
  <c r="Q1071" i="6"/>
  <c r="R1071" i="6"/>
  <c r="C1072" i="6"/>
  <c r="P1072" i="6" s="1"/>
  <c r="B1072" i="6"/>
  <c r="O1072" i="6" s="1"/>
  <c r="Q1072" i="6"/>
  <c r="A1073" i="6"/>
  <c r="M362" i="6" l="1"/>
  <c r="I362" i="6"/>
  <c r="G362" i="6"/>
  <c r="J362" i="6"/>
  <c r="R1072" i="6"/>
  <c r="C1073" i="6"/>
  <c r="P1073" i="6" s="1"/>
  <c r="B1073" i="6"/>
  <c r="O1073" i="6" s="1"/>
  <c r="A1074" i="6"/>
  <c r="K362" i="6" l="1"/>
  <c r="F364" i="6"/>
  <c r="L364" i="6" s="1"/>
  <c r="D363" i="6"/>
  <c r="R1073" i="6"/>
  <c r="Q1073" i="6"/>
  <c r="B1074" i="6"/>
  <c r="O1074" i="6" s="1"/>
  <c r="C1074" i="6"/>
  <c r="P1074" i="6" s="1"/>
  <c r="A1075" i="6"/>
  <c r="E363" i="6" l="1"/>
  <c r="H363" i="6"/>
  <c r="Q1074" i="6"/>
  <c r="R1074" i="6"/>
  <c r="C1075" i="6"/>
  <c r="P1075" i="6" s="1"/>
  <c r="B1075" i="6"/>
  <c r="O1075" i="6" s="1"/>
  <c r="A1076" i="6"/>
  <c r="M363" i="6" l="1"/>
  <c r="I363" i="6"/>
  <c r="G363" i="6"/>
  <c r="J363" i="6"/>
  <c r="R1075" i="6"/>
  <c r="Q1075" i="6"/>
  <c r="C1076" i="6"/>
  <c r="P1076" i="6" s="1"/>
  <c r="B1076" i="6"/>
  <c r="O1076" i="6" s="1"/>
  <c r="Q1076" i="6"/>
  <c r="A1077" i="6"/>
  <c r="K363" i="6" l="1"/>
  <c r="F365" i="6"/>
  <c r="L365" i="6" s="1"/>
  <c r="D364" i="6"/>
  <c r="R1076" i="6"/>
  <c r="C1077" i="6"/>
  <c r="P1077" i="6" s="1"/>
  <c r="B1077" i="6"/>
  <c r="O1077" i="6" s="1"/>
  <c r="A1078" i="6"/>
  <c r="E364" i="6" l="1"/>
  <c r="H364" i="6"/>
  <c r="R1077" i="6"/>
  <c r="Q1077" i="6"/>
  <c r="B1078" i="6"/>
  <c r="O1078" i="6" s="1"/>
  <c r="C1078" i="6"/>
  <c r="P1078" i="6" s="1"/>
  <c r="A1079" i="6"/>
  <c r="M364" i="6" l="1"/>
  <c r="I364" i="6"/>
  <c r="G364" i="6"/>
  <c r="J364" i="6"/>
  <c r="Q1078" i="6"/>
  <c r="R1078" i="6"/>
  <c r="C1079" i="6"/>
  <c r="P1079" i="6" s="1"/>
  <c r="B1079" i="6"/>
  <c r="O1079" i="6" s="1"/>
  <c r="A1080" i="6"/>
  <c r="K364" i="6" l="1"/>
  <c r="F366" i="6"/>
  <c r="L366" i="6" s="1"/>
  <c r="D365" i="6"/>
  <c r="R1079" i="6"/>
  <c r="Q1079" i="6"/>
  <c r="C1080" i="6"/>
  <c r="P1080" i="6" s="1"/>
  <c r="B1080" i="6"/>
  <c r="O1080" i="6" s="1"/>
  <c r="A1081" i="6"/>
  <c r="E365" i="6" l="1"/>
  <c r="H365" i="6"/>
  <c r="Q1080" i="6"/>
  <c r="R1080" i="6"/>
  <c r="C1081" i="6"/>
  <c r="P1081" i="6" s="1"/>
  <c r="B1081" i="6"/>
  <c r="O1081" i="6" s="1"/>
  <c r="A1082" i="6"/>
  <c r="M365" i="6" l="1"/>
  <c r="I365" i="6"/>
  <c r="G365" i="6"/>
  <c r="J365" i="6"/>
  <c r="R1081" i="6"/>
  <c r="Q1081" i="6"/>
  <c r="B1082" i="6"/>
  <c r="O1082" i="6" s="1"/>
  <c r="C1082" i="6"/>
  <c r="P1082" i="6" s="1"/>
  <c r="A1083" i="6"/>
  <c r="K365" i="6" l="1"/>
  <c r="F367" i="6"/>
  <c r="L367" i="6" s="1"/>
  <c r="D366" i="6"/>
  <c r="Q1082" i="6"/>
  <c r="R1082" i="6"/>
  <c r="C1083" i="6"/>
  <c r="B1083" i="6"/>
  <c r="O1083" i="6" s="1"/>
  <c r="A1084" i="6"/>
  <c r="H366" i="6" l="1"/>
  <c r="E366" i="6"/>
  <c r="P1083" i="6"/>
  <c r="Q1083" i="6"/>
  <c r="R1083" i="6"/>
  <c r="C1084" i="6"/>
  <c r="P1084" i="6" s="1"/>
  <c r="B1084" i="6"/>
  <c r="O1084" i="6" s="1"/>
  <c r="A1085" i="6"/>
  <c r="G366" i="6" l="1"/>
  <c r="J366" i="6"/>
  <c r="M366" i="6"/>
  <c r="I366" i="6"/>
  <c r="R1084" i="6"/>
  <c r="Q1084" i="6"/>
  <c r="C1085" i="6"/>
  <c r="P1085" i="6" s="1"/>
  <c r="B1085" i="6"/>
  <c r="O1085" i="6" s="1"/>
  <c r="A1086" i="6"/>
  <c r="K366" i="6" l="1"/>
  <c r="F368" i="6"/>
  <c r="L368" i="6" s="1"/>
  <c r="D367" i="6"/>
  <c r="R1085" i="6"/>
  <c r="Q1085" i="6"/>
  <c r="B1086" i="6"/>
  <c r="O1086" i="6" s="1"/>
  <c r="C1086" i="6"/>
  <c r="P1086" i="6" s="1"/>
  <c r="A1087" i="6"/>
  <c r="E367" i="6" l="1"/>
  <c r="H367" i="6"/>
  <c r="Q1086" i="6"/>
  <c r="R1086" i="6"/>
  <c r="C1087" i="6"/>
  <c r="P1087" i="6" s="1"/>
  <c r="B1087" i="6"/>
  <c r="O1087" i="6" s="1"/>
  <c r="A1088" i="6"/>
  <c r="M367" i="6" l="1"/>
  <c r="I367" i="6"/>
  <c r="G367" i="6"/>
  <c r="J367" i="6"/>
  <c r="Q1087" i="6"/>
  <c r="R1087" i="6"/>
  <c r="C1088" i="6"/>
  <c r="P1088" i="6" s="1"/>
  <c r="B1088" i="6"/>
  <c r="O1088" i="6" s="1"/>
  <c r="Q1088" i="6"/>
  <c r="A1089" i="6"/>
  <c r="K367" i="6" l="1"/>
  <c r="F369" i="6"/>
  <c r="L369" i="6" s="1"/>
  <c r="D368" i="6"/>
  <c r="R1088" i="6"/>
  <c r="C1089" i="6"/>
  <c r="P1089" i="6" s="1"/>
  <c r="B1089" i="6"/>
  <c r="O1089" i="6" s="1"/>
  <c r="A1090" i="6"/>
  <c r="H368" i="6" l="1"/>
  <c r="E368" i="6"/>
  <c r="R1089" i="6"/>
  <c r="Q1089" i="6"/>
  <c r="B1090" i="6"/>
  <c r="O1090" i="6" s="1"/>
  <c r="C1090" i="6"/>
  <c r="P1090" i="6" s="1"/>
  <c r="A1091" i="6"/>
  <c r="G368" i="6" l="1"/>
  <c r="J368" i="6"/>
  <c r="M368" i="6"/>
  <c r="I368" i="6"/>
  <c r="R1090" i="6"/>
  <c r="Q1090" i="6"/>
  <c r="C1091" i="6"/>
  <c r="B1091" i="6"/>
  <c r="O1091" i="6" s="1"/>
  <c r="A1092" i="6"/>
  <c r="K368" i="6" l="1"/>
  <c r="F370" i="6"/>
  <c r="L370" i="6" s="1"/>
  <c r="D369" i="6"/>
  <c r="P1091" i="6"/>
  <c r="Q1091" i="6"/>
  <c r="R1091" i="6"/>
  <c r="C1092" i="6"/>
  <c r="P1092" i="6" s="1"/>
  <c r="B1092" i="6"/>
  <c r="O1092" i="6" s="1"/>
  <c r="A1093" i="6"/>
  <c r="E369" i="6" l="1"/>
  <c r="H369" i="6"/>
  <c r="R1092" i="6"/>
  <c r="Q1092" i="6"/>
  <c r="C1093" i="6"/>
  <c r="P1093" i="6" s="1"/>
  <c r="B1093" i="6"/>
  <c r="O1093" i="6" s="1"/>
  <c r="A1094" i="6"/>
  <c r="M369" i="6" l="1"/>
  <c r="I369" i="6"/>
  <c r="G369" i="6"/>
  <c r="J369" i="6"/>
  <c r="R1093" i="6"/>
  <c r="Q1093" i="6"/>
  <c r="B1094" i="6"/>
  <c r="O1094" i="6" s="1"/>
  <c r="C1094" i="6"/>
  <c r="P1094" i="6" s="1"/>
  <c r="A1095" i="6"/>
  <c r="K369" i="6" l="1"/>
  <c r="F371" i="6"/>
  <c r="L371" i="6" s="1"/>
  <c r="D370" i="6"/>
  <c r="Q1094" i="6"/>
  <c r="R1094" i="6"/>
  <c r="C1095" i="6"/>
  <c r="P1095" i="6" s="1"/>
  <c r="B1095" i="6"/>
  <c r="O1095" i="6" s="1"/>
  <c r="A1096" i="6"/>
  <c r="H370" i="6" l="1"/>
  <c r="E370" i="6"/>
  <c r="R1095" i="6"/>
  <c r="Q1095" i="6"/>
  <c r="C1096" i="6"/>
  <c r="P1096" i="6" s="1"/>
  <c r="B1096" i="6"/>
  <c r="O1096" i="6" s="1"/>
  <c r="A1097" i="6"/>
  <c r="G370" i="6" l="1"/>
  <c r="J370" i="6"/>
  <c r="M370" i="6"/>
  <c r="I370" i="6"/>
  <c r="Q1096" i="6"/>
  <c r="R1096" i="6"/>
  <c r="C1097" i="6"/>
  <c r="B1097" i="6"/>
  <c r="O1097" i="6" s="1"/>
  <c r="A1098" i="6"/>
  <c r="K370" i="6" l="1"/>
  <c r="F372" i="6"/>
  <c r="L372" i="6" s="1"/>
  <c r="D371" i="6"/>
  <c r="R1097" i="6"/>
  <c r="P1097" i="6"/>
  <c r="Q1097" i="6"/>
  <c r="B1098" i="6"/>
  <c r="O1098" i="6" s="1"/>
  <c r="C1098" i="6"/>
  <c r="P1098" i="6" s="1"/>
  <c r="A1099" i="6"/>
  <c r="H371" i="6" l="1"/>
  <c r="E371" i="6"/>
  <c r="Q1098" i="6"/>
  <c r="R1098" i="6"/>
  <c r="C1099" i="6"/>
  <c r="B1099" i="6"/>
  <c r="O1099" i="6" s="1"/>
  <c r="A1100" i="6"/>
  <c r="G371" i="6" l="1"/>
  <c r="J371" i="6"/>
  <c r="M371" i="6"/>
  <c r="I371" i="6"/>
  <c r="Q1099" i="6"/>
  <c r="P1099" i="6"/>
  <c r="R1099" i="6"/>
  <c r="C1100" i="6"/>
  <c r="P1100" i="6" s="1"/>
  <c r="B1100" i="6"/>
  <c r="O1100" i="6" s="1"/>
  <c r="A1101" i="6"/>
  <c r="K371" i="6" l="1"/>
  <c r="F373" i="6"/>
  <c r="L373" i="6" s="1"/>
  <c r="D372" i="6"/>
  <c r="Q1100" i="6"/>
  <c r="R1100" i="6"/>
  <c r="C1101" i="6"/>
  <c r="P1101" i="6" s="1"/>
  <c r="B1101" i="6"/>
  <c r="O1101" i="6" s="1"/>
  <c r="A1102" i="6"/>
  <c r="E372" i="6" l="1"/>
  <c r="H372" i="6"/>
  <c r="R1101" i="6"/>
  <c r="Q1101" i="6"/>
  <c r="B1102" i="6"/>
  <c r="O1102" i="6" s="1"/>
  <c r="C1102" i="6"/>
  <c r="P1102" i="6" s="1"/>
  <c r="A1103" i="6"/>
  <c r="M372" i="6" l="1"/>
  <c r="I372" i="6"/>
  <c r="G372" i="6"/>
  <c r="J372" i="6"/>
  <c r="Q1102" i="6"/>
  <c r="R1102" i="6"/>
  <c r="C1103" i="6"/>
  <c r="P1103" i="6" s="1"/>
  <c r="B1103" i="6"/>
  <c r="O1103" i="6" s="1"/>
  <c r="A1104" i="6"/>
  <c r="K372" i="6" l="1"/>
  <c r="F374" i="6"/>
  <c r="L374" i="6" s="1"/>
  <c r="D373" i="6"/>
  <c r="Q1103" i="6"/>
  <c r="R1103" i="6"/>
  <c r="C1104" i="6"/>
  <c r="P1104" i="6" s="1"/>
  <c r="B1104" i="6"/>
  <c r="O1104" i="6" s="1"/>
  <c r="A1105" i="6"/>
  <c r="E373" i="6" l="1"/>
  <c r="H373" i="6"/>
  <c r="Q1104" i="6"/>
  <c r="R1104" i="6"/>
  <c r="C1105" i="6"/>
  <c r="P1105" i="6" s="1"/>
  <c r="B1105" i="6"/>
  <c r="O1105" i="6" s="1"/>
  <c r="A1106" i="6"/>
  <c r="M373" i="6" l="1"/>
  <c r="I373" i="6"/>
  <c r="G373" i="6"/>
  <c r="J373" i="6"/>
  <c r="R1105" i="6"/>
  <c r="Q1105" i="6"/>
  <c r="B1106" i="6"/>
  <c r="O1106" i="6" s="1"/>
  <c r="C1106" i="6"/>
  <c r="P1106" i="6" s="1"/>
  <c r="A1107" i="6"/>
  <c r="K373" i="6" l="1"/>
  <c r="F375" i="6"/>
  <c r="L375" i="6" s="1"/>
  <c r="D374" i="6"/>
  <c r="R1106" i="6"/>
  <c r="Q1106" i="6"/>
  <c r="C1107" i="6"/>
  <c r="B1107" i="6"/>
  <c r="O1107" i="6" s="1"/>
  <c r="A1108" i="6"/>
  <c r="H374" i="6" l="1"/>
  <c r="E374" i="6"/>
  <c r="Q1107" i="6"/>
  <c r="P1107" i="6"/>
  <c r="R1107" i="6"/>
  <c r="C1108" i="6"/>
  <c r="P1108" i="6" s="1"/>
  <c r="B1108" i="6"/>
  <c r="O1108" i="6" s="1"/>
  <c r="A1109" i="6"/>
  <c r="G374" i="6" l="1"/>
  <c r="J374" i="6"/>
  <c r="K374" i="6" s="1"/>
  <c r="M374" i="6"/>
  <c r="I374" i="6"/>
  <c r="R1108" i="6"/>
  <c r="Q1108" i="6"/>
  <c r="C1109" i="6"/>
  <c r="P1109" i="6" s="1"/>
  <c r="B1109" i="6"/>
  <c r="O1109" i="6" s="1"/>
  <c r="A1110" i="6"/>
  <c r="F376" i="6" l="1"/>
  <c r="L376" i="6" s="1"/>
  <c r="D375" i="6"/>
  <c r="R1109" i="6"/>
  <c r="Q1109" i="6"/>
  <c r="B1110" i="6"/>
  <c r="O1110" i="6" s="1"/>
  <c r="C1110" i="6"/>
  <c r="P1110" i="6" s="1"/>
  <c r="A1111" i="6"/>
  <c r="H375" i="6" l="1"/>
  <c r="E375" i="6"/>
  <c r="Q1110" i="6"/>
  <c r="R1110" i="6"/>
  <c r="C1111" i="6"/>
  <c r="P1111" i="6" s="1"/>
  <c r="B1111" i="6"/>
  <c r="O1111" i="6" s="1"/>
  <c r="A1112" i="6"/>
  <c r="T375" i="6" l="1"/>
  <c r="J375" i="6"/>
  <c r="K375" i="6" s="1"/>
  <c r="G375" i="6"/>
  <c r="M375" i="6"/>
  <c r="N375" i="6" s="1"/>
  <c r="I375" i="6"/>
  <c r="Q1111" i="6"/>
  <c r="R1111" i="6"/>
  <c r="C1112" i="6"/>
  <c r="P1112" i="6" s="1"/>
  <c r="B1112" i="6"/>
  <c r="O1112" i="6" s="1"/>
  <c r="A1113" i="6"/>
  <c r="F377" i="6" l="1"/>
  <c r="L377" i="6" s="1"/>
  <c r="D376" i="6"/>
  <c r="Q1112" i="6"/>
  <c r="R1112" i="6"/>
  <c r="C1113" i="6"/>
  <c r="P1113" i="6" s="1"/>
  <c r="B1113" i="6"/>
  <c r="O1113" i="6" s="1"/>
  <c r="A1114" i="6"/>
  <c r="H376" i="6" l="1"/>
  <c r="E376" i="6"/>
  <c r="R1113" i="6"/>
  <c r="Q1113" i="6"/>
  <c r="B1114" i="6"/>
  <c r="O1114" i="6" s="1"/>
  <c r="C1114" i="6"/>
  <c r="P1114" i="6" s="1"/>
  <c r="A1115" i="6"/>
  <c r="J376" i="6" l="1"/>
  <c r="K376" i="6" s="1"/>
  <c r="G376" i="6"/>
  <c r="M376" i="6"/>
  <c r="N376" i="6" s="1"/>
  <c r="I376" i="6"/>
  <c r="T376" i="6" s="1"/>
  <c r="Q1114" i="6"/>
  <c r="R1114" i="6"/>
  <c r="C1115" i="6"/>
  <c r="P1115" i="6" s="1"/>
  <c r="B1115" i="6"/>
  <c r="O1115" i="6" s="1"/>
  <c r="A1116" i="6"/>
  <c r="F378" i="6" l="1"/>
  <c r="L378" i="6" s="1"/>
  <c r="D377" i="6"/>
  <c r="Q1115" i="6"/>
  <c r="R1115" i="6"/>
  <c r="C1116" i="6"/>
  <c r="P1116" i="6" s="1"/>
  <c r="B1116" i="6"/>
  <c r="O1116" i="6" s="1"/>
  <c r="A1117" i="6"/>
  <c r="H377" i="6" l="1"/>
  <c r="E377" i="6"/>
  <c r="Q1116" i="6"/>
  <c r="R1116" i="6"/>
  <c r="C1117" i="6"/>
  <c r="P1117" i="6" s="1"/>
  <c r="B1117" i="6"/>
  <c r="O1117" i="6" s="1"/>
  <c r="A1118" i="6"/>
  <c r="J377" i="6" l="1"/>
  <c r="K377" i="6" s="1"/>
  <c r="G377" i="6"/>
  <c r="M377" i="6"/>
  <c r="N377" i="6" s="1"/>
  <c r="I377" i="6"/>
  <c r="T377" i="6" s="1"/>
  <c r="R1117" i="6"/>
  <c r="Q1117" i="6"/>
  <c r="B1118" i="6"/>
  <c r="O1118" i="6" s="1"/>
  <c r="C1118" i="6"/>
  <c r="P1118" i="6" s="1"/>
  <c r="A1119" i="6"/>
  <c r="F379" i="6" l="1"/>
  <c r="L379" i="6" s="1"/>
  <c r="D378" i="6"/>
  <c r="Q1118" i="6"/>
  <c r="R1118" i="6"/>
  <c r="C1119" i="6"/>
  <c r="P1119" i="6" s="1"/>
  <c r="B1119" i="6"/>
  <c r="O1119" i="6" s="1"/>
  <c r="A1120" i="6"/>
  <c r="E378" i="6" l="1"/>
  <c r="H378" i="6"/>
  <c r="Q1119" i="6"/>
  <c r="R1119" i="6"/>
  <c r="C1120" i="6"/>
  <c r="P1120" i="6" s="1"/>
  <c r="B1120" i="6"/>
  <c r="O1120" i="6" s="1"/>
  <c r="Q1120" i="6"/>
  <c r="A1121" i="6"/>
  <c r="M378" i="6" l="1"/>
  <c r="N378" i="6" s="1"/>
  <c r="I378" i="6"/>
  <c r="J378" i="6"/>
  <c r="K378" i="6" s="1"/>
  <c r="G378" i="6"/>
  <c r="R1120" i="6"/>
  <c r="C1121" i="6"/>
  <c r="P1121" i="6" s="1"/>
  <c r="B1121" i="6"/>
  <c r="O1121" i="6" s="1"/>
  <c r="A1122" i="6"/>
  <c r="F380" i="6" l="1"/>
  <c r="L380" i="6" s="1"/>
  <c r="D379" i="6"/>
  <c r="T378" i="6"/>
  <c r="R1121" i="6"/>
  <c r="Q1121" i="6"/>
  <c r="B1122" i="6"/>
  <c r="O1122" i="6" s="1"/>
  <c r="C1122" i="6"/>
  <c r="P1122" i="6" s="1"/>
  <c r="A1123" i="6"/>
  <c r="E379" i="6" l="1"/>
  <c r="H379" i="6"/>
  <c r="R1122" i="6"/>
  <c r="Q1122" i="6"/>
  <c r="C1123" i="6"/>
  <c r="B1123" i="6"/>
  <c r="O1123" i="6" s="1"/>
  <c r="A1124" i="6"/>
  <c r="T379" i="6" l="1"/>
  <c r="M379" i="6"/>
  <c r="N379" i="6" s="1"/>
  <c r="I379" i="6"/>
  <c r="J379" i="6"/>
  <c r="K379" i="6" s="1"/>
  <c r="G379" i="6"/>
  <c r="P1123" i="6"/>
  <c r="Q1123" i="6"/>
  <c r="R1123" i="6"/>
  <c r="C1124" i="6"/>
  <c r="P1124" i="6" s="1"/>
  <c r="B1124" i="6"/>
  <c r="O1124" i="6" s="1"/>
  <c r="A1125" i="6"/>
  <c r="F381" i="6" l="1"/>
  <c r="L381" i="6" s="1"/>
  <c r="D380" i="6"/>
  <c r="R1124" i="6"/>
  <c r="Q1124" i="6"/>
  <c r="C1125" i="6"/>
  <c r="P1125" i="6" s="1"/>
  <c r="B1125" i="6"/>
  <c r="O1125" i="6" s="1"/>
  <c r="A1126" i="6"/>
  <c r="H380" i="6" l="1"/>
  <c r="E380" i="6"/>
  <c r="R1125" i="6"/>
  <c r="Q1125" i="6"/>
  <c r="B1126" i="6"/>
  <c r="O1126" i="6" s="1"/>
  <c r="C1126" i="6"/>
  <c r="P1126" i="6" s="1"/>
  <c r="A1127" i="6"/>
  <c r="T380" i="6" l="1"/>
  <c r="J380" i="6"/>
  <c r="K380" i="6" s="1"/>
  <c r="G380" i="6"/>
  <c r="M380" i="6"/>
  <c r="N380" i="6" s="1"/>
  <c r="I380" i="6"/>
  <c r="R1126" i="6"/>
  <c r="Q1126" i="6"/>
  <c r="C1127" i="6"/>
  <c r="B1127" i="6"/>
  <c r="O1127" i="6" s="1"/>
  <c r="A1128" i="6"/>
  <c r="F382" i="6" l="1"/>
  <c r="L382" i="6" s="1"/>
  <c r="D381" i="6"/>
  <c r="Q1127" i="6"/>
  <c r="P1127" i="6"/>
  <c r="R1127" i="6"/>
  <c r="C1128" i="6"/>
  <c r="P1128" i="6" s="1"/>
  <c r="B1128" i="6"/>
  <c r="O1128" i="6" s="1"/>
  <c r="A1129" i="6"/>
  <c r="E381" i="6" l="1"/>
  <c r="H381" i="6"/>
  <c r="Q1128" i="6"/>
  <c r="R1128" i="6"/>
  <c r="C1129" i="6"/>
  <c r="P1129" i="6" s="1"/>
  <c r="B1129" i="6"/>
  <c r="O1129" i="6" s="1"/>
  <c r="A1130" i="6"/>
  <c r="M381" i="6" l="1"/>
  <c r="N381" i="6" s="1"/>
  <c r="I381" i="6"/>
  <c r="J381" i="6"/>
  <c r="K381" i="6" s="1"/>
  <c r="G381" i="6"/>
  <c r="R1129" i="6"/>
  <c r="Q1129" i="6"/>
  <c r="B1130" i="6"/>
  <c r="O1130" i="6" s="1"/>
  <c r="C1130" i="6"/>
  <c r="P1130" i="6" s="1"/>
  <c r="A1131" i="6"/>
  <c r="F383" i="6" l="1"/>
  <c r="L383" i="6" s="1"/>
  <c r="D382" i="6"/>
  <c r="T381" i="6"/>
  <c r="Q1130" i="6"/>
  <c r="R1130" i="6"/>
  <c r="C1131" i="6"/>
  <c r="B1131" i="6"/>
  <c r="O1131" i="6" s="1"/>
  <c r="A1132" i="6"/>
  <c r="H382" i="6" l="1"/>
  <c r="E382" i="6"/>
  <c r="P1131" i="6"/>
  <c r="Q1131" i="6"/>
  <c r="R1131" i="6"/>
  <c r="C1132" i="6"/>
  <c r="P1132" i="6" s="1"/>
  <c r="B1132" i="6"/>
  <c r="O1132" i="6" s="1"/>
  <c r="Q1132" i="6"/>
  <c r="A1133" i="6"/>
  <c r="T382" i="6" l="1"/>
  <c r="J382" i="6"/>
  <c r="K382" i="6" s="1"/>
  <c r="G382" i="6"/>
  <c r="M382" i="6"/>
  <c r="N382" i="6" s="1"/>
  <c r="I382" i="6"/>
  <c r="R1132" i="6"/>
  <c r="C1133" i="6"/>
  <c r="P1133" i="6" s="1"/>
  <c r="B1133" i="6"/>
  <c r="O1133" i="6" s="1"/>
  <c r="A1134" i="6"/>
  <c r="F384" i="6" l="1"/>
  <c r="L384" i="6" s="1"/>
  <c r="D383" i="6"/>
  <c r="R1133" i="6"/>
  <c r="Q1133" i="6"/>
  <c r="B1134" i="6"/>
  <c r="O1134" i="6" s="1"/>
  <c r="C1134" i="6"/>
  <c r="P1134" i="6" s="1"/>
  <c r="A1135" i="6"/>
  <c r="H383" i="6" l="1"/>
  <c r="E383" i="6"/>
  <c r="Q1134" i="6"/>
  <c r="R1134" i="6"/>
  <c r="C1135" i="6"/>
  <c r="P1135" i="6" s="1"/>
  <c r="B1135" i="6"/>
  <c r="O1135" i="6" s="1"/>
  <c r="A1136" i="6"/>
  <c r="T383" i="6" l="1"/>
  <c r="J383" i="6"/>
  <c r="K383" i="6" s="1"/>
  <c r="G383" i="6"/>
  <c r="M383" i="6"/>
  <c r="N383" i="6" s="1"/>
  <c r="I383" i="6"/>
  <c r="Q1135" i="6"/>
  <c r="R1135" i="6"/>
  <c r="C1136" i="6"/>
  <c r="P1136" i="6" s="1"/>
  <c r="B1136" i="6"/>
  <c r="O1136" i="6" s="1"/>
  <c r="A1137" i="6"/>
  <c r="F385" i="6" l="1"/>
  <c r="L385" i="6" s="1"/>
  <c r="D384" i="6"/>
  <c r="Q1136" i="6"/>
  <c r="R1136" i="6"/>
  <c r="C1137" i="6"/>
  <c r="P1137" i="6" s="1"/>
  <c r="B1137" i="6"/>
  <c r="O1137" i="6" s="1"/>
  <c r="A1138" i="6"/>
  <c r="E384" i="6" l="1"/>
  <c r="H384" i="6"/>
  <c r="R1137" i="6"/>
  <c r="Q1137" i="6"/>
  <c r="B1138" i="6"/>
  <c r="O1138" i="6" s="1"/>
  <c r="C1138" i="6"/>
  <c r="P1138" i="6" s="1"/>
  <c r="A1139" i="6"/>
  <c r="M384" i="6" l="1"/>
  <c r="N384" i="6" s="1"/>
  <c r="I384" i="6"/>
  <c r="J384" i="6"/>
  <c r="K384" i="6" s="1"/>
  <c r="G384" i="6"/>
  <c r="Q1138" i="6"/>
  <c r="R1138" i="6"/>
  <c r="C1139" i="6"/>
  <c r="P1139" i="6" s="1"/>
  <c r="B1139" i="6"/>
  <c r="O1139" i="6" s="1"/>
  <c r="A1140" i="6"/>
  <c r="F386" i="6" l="1"/>
  <c r="L386" i="6" s="1"/>
  <c r="D385" i="6"/>
  <c r="T384" i="6"/>
  <c r="Q1139" i="6"/>
  <c r="R1139" i="6"/>
  <c r="C1140" i="6"/>
  <c r="P1140" i="6" s="1"/>
  <c r="B1140" i="6"/>
  <c r="O1140" i="6" s="1"/>
  <c r="A1141" i="6"/>
  <c r="H385" i="6" l="1"/>
  <c r="E385" i="6"/>
  <c r="R1140" i="6"/>
  <c r="Q1140" i="6"/>
  <c r="C1141" i="6"/>
  <c r="P1141" i="6" s="1"/>
  <c r="B1141" i="6"/>
  <c r="O1141" i="6" s="1"/>
  <c r="A1142" i="6"/>
  <c r="T385" i="6" l="1"/>
  <c r="J385" i="6"/>
  <c r="K385" i="6" s="1"/>
  <c r="G385" i="6"/>
  <c r="M385" i="6"/>
  <c r="N385" i="6" s="1"/>
  <c r="I385" i="6"/>
  <c r="R1141" i="6"/>
  <c r="Q1141" i="6"/>
  <c r="B1142" i="6"/>
  <c r="O1142" i="6" s="1"/>
  <c r="C1142" i="6"/>
  <c r="P1142" i="6" s="1"/>
  <c r="A1143" i="6"/>
  <c r="F387" i="6" l="1"/>
  <c r="L387" i="6" s="1"/>
  <c r="D386" i="6"/>
  <c r="Q1142" i="6"/>
  <c r="R1142" i="6"/>
  <c r="C1143" i="6"/>
  <c r="B1143" i="6"/>
  <c r="O1143" i="6" s="1"/>
  <c r="A1144" i="6"/>
  <c r="H386" i="6" l="1"/>
  <c r="E386" i="6"/>
  <c r="P1143" i="6"/>
  <c r="Q1143" i="6"/>
  <c r="R1143" i="6"/>
  <c r="C1144" i="6"/>
  <c r="P1144" i="6" s="1"/>
  <c r="B1144" i="6"/>
  <c r="O1144" i="6" s="1"/>
  <c r="A1145" i="6"/>
  <c r="J386" i="6" l="1"/>
  <c r="K386" i="6" s="1"/>
  <c r="G386" i="6"/>
  <c r="M386" i="6"/>
  <c r="N386" i="6" s="1"/>
  <c r="I386" i="6"/>
  <c r="T386" i="6" s="1"/>
  <c r="Q1144" i="6"/>
  <c r="R1144" i="6"/>
  <c r="C1145" i="6"/>
  <c r="P1145" i="6" s="1"/>
  <c r="B1145" i="6"/>
  <c r="O1145" i="6" s="1"/>
  <c r="A1146" i="6"/>
  <c r="F388" i="6" l="1"/>
  <c r="L388" i="6" s="1"/>
  <c r="D387" i="6"/>
  <c r="R1145" i="6"/>
  <c r="Q1145" i="6"/>
  <c r="B1146" i="6"/>
  <c r="O1146" i="6" s="1"/>
  <c r="C1146" i="6"/>
  <c r="P1146" i="6" s="1"/>
  <c r="A1147" i="6"/>
  <c r="H387" i="6" l="1"/>
  <c r="E387" i="6"/>
  <c r="Q1146" i="6"/>
  <c r="R1146" i="6"/>
  <c r="C1147" i="6"/>
  <c r="P1147" i="6" s="1"/>
  <c r="B1147" i="6"/>
  <c r="O1147" i="6" s="1"/>
  <c r="A1148" i="6"/>
  <c r="J387" i="6" l="1"/>
  <c r="K387" i="6" s="1"/>
  <c r="G387" i="6"/>
  <c r="M387" i="6"/>
  <c r="N387" i="6" s="1"/>
  <c r="I387" i="6"/>
  <c r="T387" i="6" s="1"/>
  <c r="Q1147" i="6"/>
  <c r="R1147" i="6"/>
  <c r="C1148" i="6"/>
  <c r="P1148" i="6" s="1"/>
  <c r="B1148" i="6"/>
  <c r="O1148" i="6" s="1"/>
  <c r="Q1148" i="6"/>
  <c r="A1149" i="6"/>
  <c r="F389" i="6" l="1"/>
  <c r="L389" i="6" s="1"/>
  <c r="D388" i="6"/>
  <c r="R1148" i="6"/>
  <c r="C1149" i="6"/>
  <c r="P1149" i="6" s="1"/>
  <c r="B1149" i="6"/>
  <c r="O1149" i="6" s="1"/>
  <c r="A1150" i="6"/>
  <c r="H388" i="6" l="1"/>
  <c r="E388" i="6"/>
  <c r="R1149" i="6"/>
  <c r="Q1149" i="6"/>
  <c r="B1150" i="6"/>
  <c r="O1150" i="6" s="1"/>
  <c r="C1150" i="6"/>
  <c r="P1150" i="6" s="1"/>
  <c r="A1151" i="6"/>
  <c r="J388" i="6" l="1"/>
  <c r="K388" i="6" s="1"/>
  <c r="G388" i="6"/>
  <c r="M388" i="6"/>
  <c r="N388" i="6" s="1"/>
  <c r="I388" i="6"/>
  <c r="T388" i="6" s="1"/>
  <c r="R1150" i="6"/>
  <c r="Q1150" i="6"/>
  <c r="C1151" i="6"/>
  <c r="B1151" i="6"/>
  <c r="O1151" i="6" s="1"/>
  <c r="A1152" i="6"/>
  <c r="F390" i="6" l="1"/>
  <c r="L390" i="6" s="1"/>
  <c r="D389" i="6"/>
  <c r="P1151" i="6"/>
  <c r="Q1151" i="6"/>
  <c r="R1151" i="6"/>
  <c r="C1152" i="6"/>
  <c r="P1152" i="6" s="1"/>
  <c r="B1152" i="6"/>
  <c r="O1152" i="6" s="1"/>
  <c r="A1153" i="6"/>
  <c r="H389" i="6" l="1"/>
  <c r="E389" i="6"/>
  <c r="R1152" i="6"/>
  <c r="Q1152" i="6"/>
  <c r="C1153" i="6"/>
  <c r="P1153" i="6" s="1"/>
  <c r="B1153" i="6"/>
  <c r="O1153" i="6" s="1"/>
  <c r="A1154" i="6"/>
  <c r="T389" i="6" l="1"/>
  <c r="J389" i="6"/>
  <c r="K389" i="6" s="1"/>
  <c r="G389" i="6"/>
  <c r="M389" i="6"/>
  <c r="N389" i="6" s="1"/>
  <c r="I389" i="6"/>
  <c r="R1153" i="6"/>
  <c r="Q1153" i="6"/>
  <c r="B1154" i="6"/>
  <c r="O1154" i="6" s="1"/>
  <c r="Q1154" i="6"/>
  <c r="C1154" i="6"/>
  <c r="P1154" i="6" s="1"/>
  <c r="A1155" i="6"/>
  <c r="F391" i="6" l="1"/>
  <c r="L391" i="6" s="1"/>
  <c r="D390" i="6"/>
  <c r="R1154" i="6"/>
  <c r="C1155" i="6"/>
  <c r="P1155" i="6" s="1"/>
  <c r="B1155" i="6"/>
  <c r="O1155" i="6" s="1"/>
  <c r="A1156" i="6"/>
  <c r="H390" i="6" l="1"/>
  <c r="E390" i="6"/>
  <c r="R1155" i="6"/>
  <c r="Q1155" i="6"/>
  <c r="C1156" i="6"/>
  <c r="P1156" i="6" s="1"/>
  <c r="B1156" i="6"/>
  <c r="O1156" i="6" s="1"/>
  <c r="A1157" i="6"/>
  <c r="J390" i="6" l="1"/>
  <c r="K390" i="6" s="1"/>
  <c r="G390" i="6"/>
  <c r="M390" i="6"/>
  <c r="N390" i="6" s="1"/>
  <c r="I390" i="6"/>
  <c r="T390" i="6" s="1"/>
  <c r="Q1156" i="6"/>
  <c r="R1156" i="6"/>
  <c r="C1157" i="6"/>
  <c r="P1157" i="6" s="1"/>
  <c r="B1157" i="6"/>
  <c r="O1157" i="6" s="1"/>
  <c r="A1158" i="6"/>
  <c r="F392" i="6" l="1"/>
  <c r="L392" i="6" s="1"/>
  <c r="D391" i="6"/>
  <c r="Q1157" i="6"/>
  <c r="R1157" i="6"/>
  <c r="B1158" i="6"/>
  <c r="O1158" i="6" s="1"/>
  <c r="C1158" i="6"/>
  <c r="P1158" i="6" s="1"/>
  <c r="A1159" i="6"/>
  <c r="H391" i="6" l="1"/>
  <c r="E391" i="6"/>
  <c r="Q1158" i="6"/>
  <c r="R1158" i="6"/>
  <c r="C1159" i="6"/>
  <c r="P1159" i="6" s="1"/>
  <c r="B1159" i="6"/>
  <c r="O1159" i="6" s="1"/>
  <c r="A1160" i="6"/>
  <c r="T391" i="6" l="1"/>
  <c r="J391" i="6"/>
  <c r="K391" i="6" s="1"/>
  <c r="G391" i="6"/>
  <c r="M391" i="6"/>
  <c r="N391" i="6" s="1"/>
  <c r="I391" i="6"/>
  <c r="Q1159" i="6"/>
  <c r="R1159" i="6"/>
  <c r="C1160" i="6"/>
  <c r="P1160" i="6" s="1"/>
  <c r="B1160" i="6"/>
  <c r="O1160" i="6" s="1"/>
  <c r="A1161" i="6"/>
  <c r="F393" i="6" l="1"/>
  <c r="L393" i="6" s="1"/>
  <c r="D392" i="6"/>
  <c r="Q1160" i="6"/>
  <c r="R1160" i="6"/>
  <c r="P1161" i="6"/>
  <c r="C1161" i="6"/>
  <c r="B1161" i="6"/>
  <c r="O1161" i="6" s="1"/>
  <c r="A1162" i="6"/>
  <c r="E392" i="6" l="1"/>
  <c r="H392" i="6"/>
  <c r="R1161" i="6"/>
  <c r="Q1161" i="6"/>
  <c r="B1162" i="6"/>
  <c r="O1162" i="6" s="1"/>
  <c r="C1162" i="6"/>
  <c r="P1162" i="6" s="1"/>
  <c r="A1163" i="6"/>
  <c r="M392" i="6" l="1"/>
  <c r="N392" i="6" s="1"/>
  <c r="I392" i="6"/>
  <c r="J392" i="6"/>
  <c r="K392" i="6" s="1"/>
  <c r="G392" i="6"/>
  <c r="Q1162" i="6"/>
  <c r="R1162" i="6"/>
  <c r="C1163" i="6"/>
  <c r="P1163" i="6" s="1"/>
  <c r="B1163" i="6"/>
  <c r="O1163" i="6" s="1"/>
  <c r="A1164" i="6"/>
  <c r="F394" i="6" l="1"/>
  <c r="L394" i="6" s="1"/>
  <c r="D393" i="6"/>
  <c r="T392" i="6"/>
  <c r="R1163" i="6"/>
  <c r="Q1163" i="6"/>
  <c r="C1164" i="6"/>
  <c r="P1164" i="6" s="1"/>
  <c r="B1164" i="6"/>
  <c r="O1164" i="6" s="1"/>
  <c r="A1165" i="6"/>
  <c r="H393" i="6" l="1"/>
  <c r="E393" i="6"/>
  <c r="Q1164" i="6"/>
  <c r="R1164" i="6"/>
  <c r="C1165" i="6"/>
  <c r="P1165" i="6" s="1"/>
  <c r="B1165" i="6"/>
  <c r="O1165" i="6" s="1"/>
  <c r="A1166" i="6"/>
  <c r="T393" i="6" l="1"/>
  <c r="J393" i="6"/>
  <c r="K393" i="6" s="1"/>
  <c r="G393" i="6"/>
  <c r="M393" i="6"/>
  <c r="N393" i="6" s="1"/>
  <c r="I393" i="6"/>
  <c r="R1165" i="6"/>
  <c r="Q1165" i="6"/>
  <c r="B1166" i="6"/>
  <c r="O1166" i="6" s="1"/>
  <c r="C1166" i="6"/>
  <c r="P1166" i="6" s="1"/>
  <c r="A1167" i="6"/>
  <c r="F395" i="6" l="1"/>
  <c r="L395" i="6" s="1"/>
  <c r="D394" i="6"/>
  <c r="Q1166" i="6"/>
  <c r="R1166" i="6"/>
  <c r="C1167" i="6"/>
  <c r="P1167" i="6" s="1"/>
  <c r="B1167" i="6"/>
  <c r="O1167" i="6" s="1"/>
  <c r="A1168" i="6"/>
  <c r="H394" i="6" l="1"/>
  <c r="E394" i="6"/>
  <c r="R1167" i="6"/>
  <c r="Q1167" i="6"/>
  <c r="C1168" i="6"/>
  <c r="P1168" i="6" s="1"/>
  <c r="B1168" i="6"/>
  <c r="O1168" i="6" s="1"/>
  <c r="A1169" i="6"/>
  <c r="T394" i="6" l="1"/>
  <c r="J394" i="6"/>
  <c r="K394" i="6" s="1"/>
  <c r="G394" i="6"/>
  <c r="M394" i="6"/>
  <c r="N394" i="6" s="1"/>
  <c r="I394" i="6"/>
  <c r="Q1168" i="6"/>
  <c r="R1168" i="6"/>
  <c r="C1169" i="6"/>
  <c r="P1169" i="6" s="1"/>
  <c r="B1169" i="6"/>
  <c r="O1169" i="6" s="1"/>
  <c r="A1170" i="6"/>
  <c r="F396" i="6" l="1"/>
  <c r="L396" i="6" s="1"/>
  <c r="D395" i="6"/>
  <c r="R1169" i="6"/>
  <c r="Q1169" i="6"/>
  <c r="B1170" i="6"/>
  <c r="O1170" i="6" s="1"/>
  <c r="C1170" i="6"/>
  <c r="P1170" i="6" s="1"/>
  <c r="A1171" i="6"/>
  <c r="H395" i="6" l="1"/>
  <c r="E395" i="6"/>
  <c r="Q1170" i="6"/>
  <c r="R1170" i="6"/>
  <c r="C1171" i="6"/>
  <c r="B1171" i="6"/>
  <c r="O1171" i="6" s="1"/>
  <c r="A1172" i="6"/>
  <c r="T395" i="6" l="1"/>
  <c r="J395" i="6"/>
  <c r="K395" i="6" s="1"/>
  <c r="G395" i="6"/>
  <c r="M395" i="6"/>
  <c r="N395" i="6" s="1"/>
  <c r="I395" i="6"/>
  <c r="Q1171" i="6"/>
  <c r="P1171" i="6"/>
  <c r="R1171" i="6"/>
  <c r="C1172" i="6"/>
  <c r="P1172" i="6" s="1"/>
  <c r="B1172" i="6"/>
  <c r="O1172" i="6" s="1"/>
  <c r="A1173" i="6"/>
  <c r="F397" i="6" l="1"/>
  <c r="L397" i="6" s="1"/>
  <c r="D396" i="6"/>
  <c r="Q1172" i="6"/>
  <c r="R1172" i="6"/>
  <c r="C1173" i="6"/>
  <c r="P1173" i="6" s="1"/>
  <c r="B1173" i="6"/>
  <c r="O1173" i="6" s="1"/>
  <c r="A1174" i="6"/>
  <c r="H396" i="6" l="1"/>
  <c r="E396" i="6"/>
  <c r="Q1173" i="6"/>
  <c r="R1173" i="6"/>
  <c r="B1174" i="6"/>
  <c r="O1174" i="6" s="1"/>
  <c r="Q1174" i="6"/>
  <c r="C1174" i="6"/>
  <c r="P1174" i="6" s="1"/>
  <c r="A1175" i="6"/>
  <c r="T396" i="6" l="1"/>
  <c r="J396" i="6"/>
  <c r="K396" i="6" s="1"/>
  <c r="G396" i="6"/>
  <c r="M396" i="6"/>
  <c r="N396" i="6" s="1"/>
  <c r="I396" i="6"/>
  <c r="R1174" i="6"/>
  <c r="C1175" i="6"/>
  <c r="B1175" i="6"/>
  <c r="O1175" i="6" s="1"/>
  <c r="A1176" i="6"/>
  <c r="F398" i="6" l="1"/>
  <c r="L398" i="6" s="1"/>
  <c r="D397" i="6"/>
  <c r="P1175" i="6"/>
  <c r="Q1175" i="6"/>
  <c r="R1175" i="6"/>
  <c r="C1176" i="6"/>
  <c r="P1176" i="6" s="1"/>
  <c r="B1176" i="6"/>
  <c r="O1176" i="6" s="1"/>
  <c r="A1177" i="6"/>
  <c r="H397" i="6" l="1"/>
  <c r="E397" i="6"/>
  <c r="R1176" i="6"/>
  <c r="Q1176" i="6"/>
  <c r="C1177" i="6"/>
  <c r="P1177" i="6" s="1"/>
  <c r="B1177" i="6"/>
  <c r="O1177" i="6" s="1"/>
  <c r="A1178" i="6"/>
  <c r="T397" i="6" l="1"/>
  <c r="J397" i="6"/>
  <c r="K397" i="6" s="1"/>
  <c r="G397" i="6"/>
  <c r="M397" i="6"/>
  <c r="N397" i="6" s="1"/>
  <c r="I397" i="6"/>
  <c r="R1177" i="6"/>
  <c r="Q1177" i="6"/>
  <c r="B1178" i="6"/>
  <c r="O1178" i="6" s="1"/>
  <c r="C1178" i="6"/>
  <c r="P1178" i="6" s="1"/>
  <c r="A1179" i="6"/>
  <c r="F399" i="6" l="1"/>
  <c r="L399" i="6" s="1"/>
  <c r="D398" i="6"/>
  <c r="Q1178" i="6"/>
  <c r="R1178" i="6"/>
  <c r="C1179" i="6"/>
  <c r="B1179" i="6"/>
  <c r="O1179" i="6" s="1"/>
  <c r="A1180" i="6"/>
  <c r="H398" i="6" l="1"/>
  <c r="E398" i="6"/>
  <c r="P1179" i="6"/>
  <c r="Q1179" i="6"/>
  <c r="R1179" i="6"/>
  <c r="C1180" i="6"/>
  <c r="P1180" i="6" s="1"/>
  <c r="B1180" i="6"/>
  <c r="O1180" i="6" s="1"/>
  <c r="A1181" i="6"/>
  <c r="J398" i="6" l="1"/>
  <c r="K398" i="6" s="1"/>
  <c r="G398" i="6"/>
  <c r="M398" i="6"/>
  <c r="N398" i="6" s="1"/>
  <c r="I398" i="6"/>
  <c r="T398" i="6" s="1"/>
  <c r="R1180" i="6"/>
  <c r="Q1180" i="6"/>
  <c r="P1181" i="6"/>
  <c r="C1181" i="6"/>
  <c r="B1181" i="6"/>
  <c r="O1181" i="6" s="1"/>
  <c r="A1182" i="6"/>
  <c r="F400" i="6" l="1"/>
  <c r="L400" i="6" s="1"/>
  <c r="D399" i="6"/>
  <c r="R1181" i="6"/>
  <c r="Q1181" i="6"/>
  <c r="B1182" i="6"/>
  <c r="O1182" i="6" s="1"/>
  <c r="Q1182" i="6"/>
  <c r="C1182" i="6"/>
  <c r="P1182" i="6" s="1"/>
  <c r="A1183" i="6"/>
  <c r="E399" i="6" l="1"/>
  <c r="H399" i="6"/>
  <c r="R1182" i="6"/>
  <c r="C1183" i="6"/>
  <c r="P1183" i="6" s="1"/>
  <c r="B1183" i="6"/>
  <c r="O1183" i="6" s="1"/>
  <c r="A1184" i="6"/>
  <c r="M399" i="6" l="1"/>
  <c r="N399" i="6" s="1"/>
  <c r="I399" i="6"/>
  <c r="J399" i="6"/>
  <c r="K399" i="6" s="1"/>
  <c r="G399" i="6"/>
  <c r="R1183" i="6"/>
  <c r="Q1183" i="6"/>
  <c r="C1184" i="6"/>
  <c r="P1184" i="6" s="1"/>
  <c r="B1184" i="6"/>
  <c r="O1184" i="6" s="1"/>
  <c r="A1185" i="6"/>
  <c r="F401" i="6" l="1"/>
  <c r="L401" i="6" s="1"/>
  <c r="D400" i="6"/>
  <c r="T399" i="6"/>
  <c r="Q1184" i="6"/>
  <c r="R1184" i="6"/>
  <c r="C1185" i="6"/>
  <c r="P1185" i="6" s="1"/>
  <c r="B1185" i="6"/>
  <c r="O1185" i="6" s="1"/>
  <c r="A1186" i="6"/>
  <c r="E400" i="6" l="1"/>
  <c r="H400" i="6"/>
  <c r="R1185" i="6"/>
  <c r="Q1185" i="6"/>
  <c r="B1186" i="6"/>
  <c r="O1186" i="6" s="1"/>
  <c r="C1186" i="6"/>
  <c r="P1186" i="6" s="1"/>
  <c r="A1187" i="6"/>
  <c r="M400" i="6" l="1"/>
  <c r="N400" i="6" s="1"/>
  <c r="I400" i="6"/>
  <c r="J400" i="6"/>
  <c r="K400" i="6" s="1"/>
  <c r="G400" i="6"/>
  <c r="Q1186" i="6"/>
  <c r="R1186" i="6"/>
  <c r="C1187" i="6"/>
  <c r="B1187" i="6"/>
  <c r="O1187" i="6" s="1"/>
  <c r="A1188" i="6"/>
  <c r="F402" i="6" l="1"/>
  <c r="L402" i="6" s="1"/>
  <c r="D401" i="6"/>
  <c r="T400" i="6"/>
  <c r="Q1187" i="6"/>
  <c r="P1187" i="6"/>
  <c r="R1187" i="6"/>
  <c r="C1188" i="6"/>
  <c r="P1188" i="6" s="1"/>
  <c r="B1188" i="6"/>
  <c r="O1188" i="6" s="1"/>
  <c r="A1189" i="6"/>
  <c r="H401" i="6" l="1"/>
  <c r="E401" i="6"/>
  <c r="Q1188" i="6"/>
  <c r="R1188" i="6"/>
  <c r="C1189" i="6"/>
  <c r="P1189" i="6" s="1"/>
  <c r="B1189" i="6"/>
  <c r="O1189" i="6" s="1"/>
  <c r="A1190" i="6"/>
  <c r="J401" i="6" l="1"/>
  <c r="K401" i="6" s="1"/>
  <c r="G401" i="6"/>
  <c r="M401" i="6"/>
  <c r="N401" i="6" s="1"/>
  <c r="I401" i="6"/>
  <c r="T401" i="6" s="1"/>
  <c r="R1189" i="6"/>
  <c r="Q1189" i="6"/>
  <c r="B1190" i="6"/>
  <c r="O1190" i="6" s="1"/>
  <c r="C1190" i="6"/>
  <c r="P1190" i="6" s="1"/>
  <c r="A1191" i="6"/>
  <c r="F403" i="6" l="1"/>
  <c r="L403" i="6" s="1"/>
  <c r="D402" i="6"/>
  <c r="Q1190" i="6"/>
  <c r="R1190" i="6"/>
  <c r="C1191" i="6"/>
  <c r="P1191" i="6" s="1"/>
  <c r="B1191" i="6"/>
  <c r="O1191" i="6" s="1"/>
  <c r="A1192" i="6"/>
  <c r="H402" i="6" l="1"/>
  <c r="E402" i="6"/>
  <c r="Q1191" i="6"/>
  <c r="R1191" i="6"/>
  <c r="C1192" i="6"/>
  <c r="P1192" i="6" s="1"/>
  <c r="B1192" i="6"/>
  <c r="O1192" i="6" s="1"/>
  <c r="A1193" i="6"/>
  <c r="J402" i="6" l="1"/>
  <c r="K402" i="6" s="1"/>
  <c r="G402" i="6"/>
  <c r="M402" i="6"/>
  <c r="N402" i="6" s="1"/>
  <c r="I402" i="6"/>
  <c r="Q1192" i="6"/>
  <c r="R1192" i="6"/>
  <c r="C1193" i="6"/>
  <c r="P1193" i="6" s="1"/>
  <c r="B1193" i="6"/>
  <c r="O1193" i="6" s="1"/>
  <c r="A1194" i="6"/>
  <c r="F404" i="6" l="1"/>
  <c r="L404" i="6" s="1"/>
  <c r="D403" i="6"/>
  <c r="T402" i="6"/>
  <c r="R1193" i="6"/>
  <c r="Q1193" i="6"/>
  <c r="B1194" i="6"/>
  <c r="O1194" i="6" s="1"/>
  <c r="C1194" i="6"/>
  <c r="P1194" i="6" s="1"/>
  <c r="A1195" i="6"/>
  <c r="H403" i="6" l="1"/>
  <c r="E403" i="6"/>
  <c r="Q1194" i="6"/>
  <c r="R1194" i="6"/>
  <c r="C1195" i="6"/>
  <c r="P1195" i="6" s="1"/>
  <c r="B1195" i="6"/>
  <c r="O1195" i="6" s="1"/>
  <c r="A1196" i="6"/>
  <c r="T403" i="6" l="1"/>
  <c r="J403" i="6"/>
  <c r="K403" i="6" s="1"/>
  <c r="G403" i="6"/>
  <c r="M403" i="6"/>
  <c r="N403" i="6" s="1"/>
  <c r="I403" i="6"/>
  <c r="Q1195" i="6"/>
  <c r="R1195" i="6"/>
  <c r="C1196" i="6"/>
  <c r="P1196" i="6" s="1"/>
  <c r="B1196" i="6"/>
  <c r="O1196" i="6" s="1"/>
  <c r="A1197" i="6"/>
  <c r="F405" i="6" l="1"/>
  <c r="L405" i="6" s="1"/>
  <c r="D404" i="6"/>
  <c r="Q1196" i="6"/>
  <c r="R1196" i="6"/>
  <c r="C1197" i="6"/>
  <c r="P1197" i="6" s="1"/>
  <c r="B1197" i="6"/>
  <c r="O1197" i="6" s="1"/>
  <c r="A1198" i="6"/>
  <c r="H404" i="6" l="1"/>
  <c r="E404" i="6"/>
  <c r="R1197" i="6"/>
  <c r="Q1197" i="6"/>
  <c r="B1198" i="6"/>
  <c r="O1198" i="6" s="1"/>
  <c r="C1198" i="6"/>
  <c r="P1198" i="6" s="1"/>
  <c r="A1199" i="6"/>
  <c r="T404" i="6" l="1"/>
  <c r="J404" i="6"/>
  <c r="K404" i="6" s="1"/>
  <c r="G404" i="6"/>
  <c r="M404" i="6"/>
  <c r="N404" i="6" s="1"/>
  <c r="I404" i="6"/>
  <c r="Q1198" i="6"/>
  <c r="R1198" i="6"/>
  <c r="C1199" i="6"/>
  <c r="P1199" i="6" s="1"/>
  <c r="B1199" i="6"/>
  <c r="O1199" i="6" s="1"/>
  <c r="A1200" i="6"/>
  <c r="F406" i="6" l="1"/>
  <c r="L406" i="6" s="1"/>
  <c r="D405" i="6"/>
  <c r="Q1199" i="6"/>
  <c r="R1199" i="6"/>
  <c r="C1200" i="6"/>
  <c r="P1200" i="6" s="1"/>
  <c r="B1200" i="6"/>
  <c r="O1200" i="6" s="1"/>
  <c r="Q1200" i="6"/>
  <c r="A1201" i="6"/>
  <c r="H405" i="6" l="1"/>
  <c r="E405" i="6"/>
  <c r="R1200" i="6"/>
  <c r="C1201" i="6"/>
  <c r="P1201" i="6" s="1"/>
  <c r="B1201" i="6"/>
  <c r="O1201" i="6" s="1"/>
  <c r="A1202" i="6"/>
  <c r="J405" i="6" l="1"/>
  <c r="G405" i="6"/>
  <c r="M405" i="6"/>
  <c r="N405" i="6" s="1"/>
  <c r="I405" i="6"/>
  <c r="R1201" i="6"/>
  <c r="Q1201" i="6"/>
  <c r="B1202" i="6"/>
  <c r="O1202" i="6" s="1"/>
  <c r="C1202" i="6"/>
  <c r="P1202" i="6" s="1"/>
  <c r="A1203" i="6"/>
  <c r="F407" i="6" l="1"/>
  <c r="L407" i="6" s="1"/>
  <c r="D406" i="6"/>
  <c r="K405" i="6"/>
  <c r="T405" i="6" s="1"/>
  <c r="Q1202" i="6"/>
  <c r="R1202" i="6"/>
  <c r="C1203" i="6"/>
  <c r="P1203" i="6" s="1"/>
  <c r="B1203" i="6"/>
  <c r="O1203" i="6" s="1"/>
  <c r="A1204" i="6"/>
  <c r="E406" i="6" l="1"/>
  <c r="H406" i="6"/>
  <c r="R1203" i="6"/>
  <c r="Q1203" i="6"/>
  <c r="C1204" i="6"/>
  <c r="P1204" i="6" s="1"/>
  <c r="B1204" i="6"/>
  <c r="O1204" i="6" s="1"/>
  <c r="A1205" i="6"/>
  <c r="M406" i="6" l="1"/>
  <c r="N406" i="6" s="1"/>
  <c r="I406" i="6"/>
  <c r="G406" i="6"/>
  <c r="J406" i="6"/>
  <c r="Q1204" i="6"/>
  <c r="R1204" i="6"/>
  <c r="C1205" i="6"/>
  <c r="P1205" i="6" s="1"/>
  <c r="B1205" i="6"/>
  <c r="O1205" i="6" s="1"/>
  <c r="A1206" i="6"/>
  <c r="F408" i="6" l="1"/>
  <c r="L408" i="6" s="1"/>
  <c r="D407" i="6"/>
  <c r="K406" i="6"/>
  <c r="T406" i="6" s="1"/>
  <c r="R1205" i="6"/>
  <c r="Q1205" i="6"/>
  <c r="B1206" i="6"/>
  <c r="O1206" i="6" s="1"/>
  <c r="C1206" i="6"/>
  <c r="P1206" i="6" s="1"/>
  <c r="A1207" i="6"/>
  <c r="E407" i="6" l="1"/>
  <c r="H407" i="6"/>
  <c r="Q1206" i="6"/>
  <c r="R1206" i="6"/>
  <c r="C1207" i="6"/>
  <c r="P1207" i="6" s="1"/>
  <c r="B1207" i="6"/>
  <c r="O1207" i="6" s="1"/>
  <c r="A1208" i="6"/>
  <c r="M407" i="6" l="1"/>
  <c r="N407" i="6" s="1"/>
  <c r="I407" i="6"/>
  <c r="G407" i="6"/>
  <c r="J407" i="6"/>
  <c r="Q1207" i="6"/>
  <c r="R1207" i="6"/>
  <c r="C1208" i="6"/>
  <c r="P1208" i="6" s="1"/>
  <c r="B1208" i="6"/>
  <c r="O1208" i="6" s="1"/>
  <c r="A1209" i="6"/>
  <c r="K407" i="6" l="1"/>
  <c r="F409" i="6"/>
  <c r="L409" i="6" s="1"/>
  <c r="D408" i="6"/>
  <c r="T407" i="6"/>
  <c r="Q1208" i="6"/>
  <c r="R1208" i="6"/>
  <c r="C1209" i="6"/>
  <c r="P1209" i="6" s="1"/>
  <c r="B1209" i="6"/>
  <c r="O1209" i="6" s="1"/>
  <c r="A1210" i="6"/>
  <c r="H408" i="6" l="1"/>
  <c r="E408" i="6"/>
  <c r="R1209" i="6"/>
  <c r="Q1209" i="6"/>
  <c r="B1210" i="6"/>
  <c r="O1210" i="6" s="1"/>
  <c r="C1210" i="6"/>
  <c r="P1210" i="6" s="1"/>
  <c r="A1211" i="6"/>
  <c r="G408" i="6" l="1"/>
  <c r="J408" i="6"/>
  <c r="M408" i="6"/>
  <c r="N408" i="6" s="1"/>
  <c r="I408" i="6"/>
  <c r="Q1210" i="6"/>
  <c r="R1210" i="6"/>
  <c r="C1211" i="6"/>
  <c r="P1211" i="6" s="1"/>
  <c r="B1211" i="6"/>
  <c r="O1211" i="6" s="1"/>
  <c r="A1212" i="6"/>
  <c r="K408" i="6" l="1"/>
  <c r="T408" i="6" s="1"/>
  <c r="F410" i="6"/>
  <c r="L410" i="6" s="1"/>
  <c r="D409" i="6"/>
  <c r="Q1211" i="6"/>
  <c r="R1211" i="6"/>
  <c r="C1212" i="6"/>
  <c r="P1212" i="6" s="1"/>
  <c r="B1212" i="6"/>
  <c r="O1212" i="6" s="1"/>
  <c r="A1213" i="6"/>
  <c r="E409" i="6" l="1"/>
  <c r="H409" i="6"/>
  <c r="Q1212" i="6"/>
  <c r="R1212" i="6"/>
  <c r="C1213" i="6"/>
  <c r="P1213" i="6" s="1"/>
  <c r="B1213" i="6"/>
  <c r="O1213" i="6" s="1"/>
  <c r="A1214" i="6"/>
  <c r="M409" i="6" l="1"/>
  <c r="N409" i="6" s="1"/>
  <c r="I409" i="6"/>
  <c r="G409" i="6"/>
  <c r="J409" i="6"/>
  <c r="R1213" i="6"/>
  <c r="Q1213" i="6"/>
  <c r="B1214" i="6"/>
  <c r="O1214" i="6" s="1"/>
  <c r="C1214" i="6"/>
  <c r="P1214" i="6" s="1"/>
  <c r="A1215" i="6"/>
  <c r="F411" i="6" l="1"/>
  <c r="L411" i="6" s="1"/>
  <c r="D410" i="6"/>
  <c r="K409" i="6"/>
  <c r="T409" i="6" s="1"/>
  <c r="Q1214" i="6"/>
  <c r="R1214" i="6"/>
  <c r="C1215" i="6"/>
  <c r="P1215" i="6" s="1"/>
  <c r="B1215" i="6"/>
  <c r="O1215" i="6" s="1"/>
  <c r="A1216" i="6"/>
  <c r="E410" i="6" l="1"/>
  <c r="H410" i="6"/>
  <c r="Q1215" i="6"/>
  <c r="R1215" i="6"/>
  <c r="C1216" i="6"/>
  <c r="P1216" i="6" s="1"/>
  <c r="B1216" i="6"/>
  <c r="O1216" i="6" s="1"/>
  <c r="A1217" i="6"/>
  <c r="M410" i="6" l="1"/>
  <c r="N410" i="6" s="1"/>
  <c r="I410" i="6"/>
  <c r="G410" i="6"/>
  <c r="J410" i="6"/>
  <c r="Q1216" i="6"/>
  <c r="R1216" i="6"/>
  <c r="C1217" i="6"/>
  <c r="P1217" i="6" s="1"/>
  <c r="B1217" i="6"/>
  <c r="O1217" i="6" s="1"/>
  <c r="A1218" i="6"/>
  <c r="F412" i="6" l="1"/>
  <c r="L412" i="6" s="1"/>
  <c r="D411" i="6"/>
  <c r="K410" i="6"/>
  <c r="T410" i="6" s="1"/>
  <c r="R1217" i="6"/>
  <c r="Q1217" i="6"/>
  <c r="B1218" i="6"/>
  <c r="O1218" i="6" s="1"/>
  <c r="C1218" i="6"/>
  <c r="P1218" i="6" s="1"/>
  <c r="A1219" i="6"/>
  <c r="H411" i="6" l="1"/>
  <c r="E411" i="6"/>
  <c r="Q1218" i="6"/>
  <c r="R1218" i="6"/>
  <c r="C1219" i="6"/>
  <c r="B1219" i="6"/>
  <c r="O1219" i="6" s="1"/>
  <c r="A1220" i="6"/>
  <c r="G411" i="6" l="1"/>
  <c r="J411" i="6"/>
  <c r="M411" i="6"/>
  <c r="N411" i="6" s="1"/>
  <c r="I411" i="6"/>
  <c r="Q1219" i="6"/>
  <c r="P1219" i="6"/>
  <c r="R1219" i="6"/>
  <c r="C1220" i="6"/>
  <c r="P1220" i="6" s="1"/>
  <c r="B1220" i="6"/>
  <c r="O1220" i="6" s="1"/>
  <c r="A1221" i="6"/>
  <c r="K411" i="6" l="1"/>
  <c r="T411" i="6" s="1"/>
  <c r="F413" i="6"/>
  <c r="L413" i="6" s="1"/>
  <c r="D412" i="6"/>
  <c r="Q1220" i="6"/>
  <c r="R1220" i="6"/>
  <c r="C1221" i="6"/>
  <c r="P1221" i="6" s="1"/>
  <c r="B1221" i="6"/>
  <c r="O1221" i="6" s="1"/>
  <c r="A1222" i="6"/>
  <c r="E412" i="6" l="1"/>
  <c r="H412" i="6"/>
  <c r="R1221" i="6"/>
  <c r="Q1221" i="6"/>
  <c r="B1222" i="6"/>
  <c r="O1222" i="6" s="1"/>
  <c r="C1222" i="6"/>
  <c r="P1222" i="6" s="1"/>
  <c r="A1223" i="6"/>
  <c r="M412" i="6" l="1"/>
  <c r="N412" i="6" s="1"/>
  <c r="I412" i="6"/>
  <c r="G412" i="6"/>
  <c r="J412" i="6"/>
  <c r="Q1222" i="6"/>
  <c r="R1222" i="6"/>
  <c r="C1223" i="6"/>
  <c r="P1223" i="6" s="1"/>
  <c r="B1223" i="6"/>
  <c r="O1223" i="6" s="1"/>
  <c r="A1224" i="6"/>
  <c r="K412" i="6" l="1"/>
  <c r="F414" i="6"/>
  <c r="L414" i="6" s="1"/>
  <c r="D413" i="6"/>
  <c r="T412" i="6"/>
  <c r="R1223" i="6"/>
  <c r="Q1223" i="6"/>
  <c r="C1224" i="6"/>
  <c r="P1224" i="6" s="1"/>
  <c r="B1224" i="6"/>
  <c r="O1224" i="6" s="1"/>
  <c r="A1225" i="6"/>
  <c r="H413" i="6" l="1"/>
  <c r="E413" i="6"/>
  <c r="Q1224" i="6"/>
  <c r="R1224" i="6"/>
  <c r="C1225" i="6"/>
  <c r="P1225" i="6" s="1"/>
  <c r="B1225" i="6"/>
  <c r="O1225" i="6" s="1"/>
  <c r="A1226" i="6"/>
  <c r="G413" i="6" l="1"/>
  <c r="J413" i="6"/>
  <c r="M413" i="6"/>
  <c r="N413" i="6" s="1"/>
  <c r="I413" i="6"/>
  <c r="R1225" i="6"/>
  <c r="Q1225" i="6"/>
  <c r="B1226" i="6"/>
  <c r="O1226" i="6" s="1"/>
  <c r="Q1226" i="6"/>
  <c r="C1226" i="6"/>
  <c r="P1226" i="6" s="1"/>
  <c r="A1227" i="6"/>
  <c r="K413" i="6" l="1"/>
  <c r="T413" i="6" s="1"/>
  <c r="F415" i="6"/>
  <c r="L415" i="6" s="1"/>
  <c r="D414" i="6"/>
  <c r="R1226" i="6"/>
  <c r="C1227" i="6"/>
  <c r="P1227" i="6" s="1"/>
  <c r="B1227" i="6"/>
  <c r="O1227" i="6" s="1"/>
  <c r="A1228" i="6"/>
  <c r="H414" i="6" l="1"/>
  <c r="E414" i="6"/>
  <c r="Q1227" i="6"/>
  <c r="R1227" i="6"/>
  <c r="C1228" i="6"/>
  <c r="P1228" i="6" s="1"/>
  <c r="B1228" i="6"/>
  <c r="O1228" i="6" s="1"/>
  <c r="A1229" i="6"/>
  <c r="G414" i="6" l="1"/>
  <c r="J414" i="6"/>
  <c r="M414" i="6"/>
  <c r="N414" i="6" s="1"/>
  <c r="I414" i="6"/>
  <c r="Q1228" i="6"/>
  <c r="R1228" i="6"/>
  <c r="C1229" i="6"/>
  <c r="P1229" i="6" s="1"/>
  <c r="B1229" i="6"/>
  <c r="O1229" i="6" s="1"/>
  <c r="A1230" i="6"/>
  <c r="K414" i="6" l="1"/>
  <c r="T414" i="6" s="1"/>
  <c r="F416" i="6"/>
  <c r="L416" i="6" s="1"/>
  <c r="D415" i="6"/>
  <c r="R1229" i="6"/>
  <c r="Q1229" i="6"/>
  <c r="B1230" i="6"/>
  <c r="O1230" i="6" s="1"/>
  <c r="C1230" i="6"/>
  <c r="P1230" i="6" s="1"/>
  <c r="A1231" i="6"/>
  <c r="E415" i="6" l="1"/>
  <c r="H415" i="6"/>
  <c r="Q1230" i="6"/>
  <c r="R1230" i="6"/>
  <c r="C1231" i="6"/>
  <c r="P1231" i="6" s="1"/>
  <c r="B1231" i="6"/>
  <c r="O1231" i="6" s="1"/>
  <c r="A1232" i="6"/>
  <c r="M415" i="6" l="1"/>
  <c r="N415" i="6" s="1"/>
  <c r="I415" i="6"/>
  <c r="G415" i="6"/>
  <c r="J415" i="6"/>
  <c r="R1231" i="6"/>
  <c r="Q1231" i="6"/>
  <c r="C1232" i="6"/>
  <c r="P1232" i="6" s="1"/>
  <c r="B1232" i="6"/>
  <c r="O1232" i="6" s="1"/>
  <c r="A1233" i="6"/>
  <c r="F417" i="6" l="1"/>
  <c r="L417" i="6" s="1"/>
  <c r="D416" i="6"/>
  <c r="K415" i="6"/>
  <c r="T415" i="6" s="1"/>
  <c r="Q1232" i="6"/>
  <c r="R1232" i="6"/>
  <c r="C1233" i="6"/>
  <c r="P1233" i="6" s="1"/>
  <c r="B1233" i="6"/>
  <c r="O1233" i="6" s="1"/>
  <c r="A1234" i="6"/>
  <c r="E416" i="6" l="1"/>
  <c r="H416" i="6"/>
  <c r="R1233" i="6"/>
  <c r="Q1233" i="6"/>
  <c r="B1234" i="6"/>
  <c r="O1234" i="6" s="1"/>
  <c r="Q1234" i="6"/>
  <c r="C1234" i="6"/>
  <c r="P1234" i="6" s="1"/>
  <c r="A1235" i="6"/>
  <c r="M416" i="6" l="1"/>
  <c r="N416" i="6" s="1"/>
  <c r="I416" i="6"/>
  <c r="G416" i="6"/>
  <c r="J416" i="6"/>
  <c r="R1234" i="6"/>
  <c r="C1235" i="6"/>
  <c r="P1235" i="6" s="1"/>
  <c r="B1235" i="6"/>
  <c r="O1235" i="6" s="1"/>
  <c r="A1236" i="6"/>
  <c r="F418" i="6" l="1"/>
  <c r="L418" i="6" s="1"/>
  <c r="D417" i="6"/>
  <c r="K416" i="6"/>
  <c r="T416" i="6" s="1"/>
  <c r="Q1235" i="6"/>
  <c r="R1235" i="6"/>
  <c r="C1236" i="6"/>
  <c r="P1236" i="6" s="1"/>
  <c r="B1236" i="6"/>
  <c r="O1236" i="6" s="1"/>
  <c r="Q1236" i="6"/>
  <c r="A1237" i="6"/>
  <c r="H417" i="6" l="1"/>
  <c r="E417" i="6"/>
  <c r="R1236" i="6"/>
  <c r="C1237" i="6"/>
  <c r="P1237" i="6" s="1"/>
  <c r="B1237" i="6"/>
  <c r="O1237" i="6" s="1"/>
  <c r="A1238" i="6"/>
  <c r="G417" i="6" l="1"/>
  <c r="J417" i="6"/>
  <c r="M417" i="6"/>
  <c r="N417" i="6" s="1"/>
  <c r="I417" i="6"/>
  <c r="R1237" i="6"/>
  <c r="Q1237" i="6"/>
  <c r="B1238" i="6"/>
  <c r="O1238" i="6" s="1"/>
  <c r="C1238" i="6"/>
  <c r="P1238" i="6" s="1"/>
  <c r="A1239" i="6"/>
  <c r="T417" i="6" l="1"/>
  <c r="K417" i="6"/>
  <c r="F419" i="6"/>
  <c r="L419" i="6" s="1"/>
  <c r="D418" i="6"/>
  <c r="Q1238" i="6"/>
  <c r="R1238" i="6"/>
  <c r="C1239" i="6"/>
  <c r="P1239" i="6" s="1"/>
  <c r="B1239" i="6"/>
  <c r="O1239" i="6" s="1"/>
  <c r="A1240" i="6"/>
  <c r="E418" i="6" l="1"/>
  <c r="H418" i="6"/>
  <c r="Q1239" i="6"/>
  <c r="R1239" i="6"/>
  <c r="C1240" i="6"/>
  <c r="P1240" i="6" s="1"/>
  <c r="B1240" i="6"/>
  <c r="O1240" i="6" s="1"/>
  <c r="Q1240" i="6"/>
  <c r="A1241" i="6"/>
  <c r="M418" i="6" l="1"/>
  <c r="N418" i="6" s="1"/>
  <c r="I418" i="6"/>
  <c r="G418" i="6"/>
  <c r="J418" i="6"/>
  <c r="R1240" i="6"/>
  <c r="C1241" i="6"/>
  <c r="P1241" i="6" s="1"/>
  <c r="B1241" i="6"/>
  <c r="O1241" i="6" s="1"/>
  <c r="A1242" i="6"/>
  <c r="F420" i="6" l="1"/>
  <c r="L420" i="6" s="1"/>
  <c r="D419" i="6"/>
  <c r="K418" i="6"/>
  <c r="T418" i="6" s="1"/>
  <c r="R1241" i="6"/>
  <c r="Q1241" i="6"/>
  <c r="B1242" i="6"/>
  <c r="O1242" i="6" s="1"/>
  <c r="C1242" i="6"/>
  <c r="P1242" i="6" s="1"/>
  <c r="A1243" i="6"/>
  <c r="H419" i="6" l="1"/>
  <c r="E419" i="6"/>
  <c r="Q1242" i="6"/>
  <c r="R1242" i="6"/>
  <c r="C1243" i="6"/>
  <c r="P1243" i="6" s="1"/>
  <c r="B1243" i="6"/>
  <c r="O1243" i="6" s="1"/>
  <c r="A1244" i="6"/>
  <c r="G419" i="6" l="1"/>
  <c r="J419" i="6"/>
  <c r="M419" i="6"/>
  <c r="N419" i="6" s="1"/>
  <c r="I419" i="6"/>
  <c r="R1243" i="6"/>
  <c r="Q1243" i="6"/>
  <c r="C1244" i="6"/>
  <c r="P1244" i="6" s="1"/>
  <c r="B1244" i="6"/>
  <c r="O1244" i="6" s="1"/>
  <c r="A1245" i="6"/>
  <c r="K419" i="6" l="1"/>
  <c r="T419" i="6" s="1"/>
  <c r="F421" i="6"/>
  <c r="L421" i="6" s="1"/>
  <c r="D420" i="6"/>
  <c r="Q1244" i="6"/>
  <c r="R1244" i="6"/>
  <c r="C1245" i="6"/>
  <c r="P1245" i="6" s="1"/>
  <c r="B1245" i="6"/>
  <c r="O1245" i="6" s="1"/>
  <c r="A1246" i="6"/>
  <c r="E420" i="6" l="1"/>
  <c r="H420" i="6"/>
  <c r="R1245" i="6"/>
  <c r="Q1245" i="6"/>
  <c r="B1246" i="6"/>
  <c r="O1246" i="6" s="1"/>
  <c r="C1246" i="6"/>
  <c r="P1246" i="6" s="1"/>
  <c r="A1247" i="6"/>
  <c r="M420" i="6" l="1"/>
  <c r="N420" i="6" s="1"/>
  <c r="I420" i="6"/>
  <c r="G420" i="6"/>
  <c r="J420" i="6"/>
  <c r="Q1246" i="6"/>
  <c r="R1246" i="6"/>
  <c r="C1247" i="6"/>
  <c r="P1247" i="6" s="1"/>
  <c r="B1247" i="6"/>
  <c r="O1247" i="6" s="1"/>
  <c r="A1248" i="6"/>
  <c r="F422" i="6" l="1"/>
  <c r="L422" i="6" s="1"/>
  <c r="D421" i="6"/>
  <c r="T420" i="6"/>
  <c r="K420" i="6"/>
  <c r="R1247" i="6"/>
  <c r="Q1247" i="6"/>
  <c r="C1248" i="6"/>
  <c r="P1248" i="6" s="1"/>
  <c r="B1248" i="6"/>
  <c r="O1248" i="6" s="1"/>
  <c r="A1249" i="6"/>
  <c r="E421" i="6" l="1"/>
  <c r="H421" i="6"/>
  <c r="R1248" i="6"/>
  <c r="Q1248" i="6"/>
  <c r="C1249" i="6"/>
  <c r="P1249" i="6" s="1"/>
  <c r="B1249" i="6"/>
  <c r="O1249" i="6" s="1"/>
  <c r="A1250" i="6"/>
  <c r="M421" i="6" l="1"/>
  <c r="N421" i="6" s="1"/>
  <c r="I421" i="6"/>
  <c r="G421" i="6"/>
  <c r="J421" i="6"/>
  <c r="R1249" i="6"/>
  <c r="Q1249" i="6"/>
  <c r="B1250" i="6"/>
  <c r="O1250" i="6" s="1"/>
  <c r="C1250" i="6"/>
  <c r="P1250" i="6" s="1"/>
  <c r="A1251" i="6"/>
  <c r="F423" i="6" l="1"/>
  <c r="L423" i="6" s="1"/>
  <c r="D422" i="6"/>
  <c r="K421" i="6"/>
  <c r="T421" i="6" s="1"/>
  <c r="Q1250" i="6"/>
  <c r="R1250" i="6"/>
  <c r="C1251" i="6"/>
  <c r="B1251" i="6"/>
  <c r="O1251" i="6" s="1"/>
  <c r="A1252" i="6"/>
  <c r="H422" i="6" l="1"/>
  <c r="E422" i="6"/>
  <c r="Q1251" i="6"/>
  <c r="P1251" i="6"/>
  <c r="R1251" i="6"/>
  <c r="C1252" i="6"/>
  <c r="P1252" i="6" s="1"/>
  <c r="B1252" i="6"/>
  <c r="O1252" i="6" s="1"/>
  <c r="A1253" i="6"/>
  <c r="G422" i="6" l="1"/>
  <c r="J422" i="6"/>
  <c r="M422" i="6"/>
  <c r="N422" i="6" s="1"/>
  <c r="I422" i="6"/>
  <c r="Q1252" i="6"/>
  <c r="R1252" i="6"/>
  <c r="C1253" i="6"/>
  <c r="P1253" i="6" s="1"/>
  <c r="B1253" i="6"/>
  <c r="O1253" i="6" s="1"/>
  <c r="A1254" i="6"/>
  <c r="K422" i="6" l="1"/>
  <c r="T422" i="6" s="1"/>
  <c r="F424" i="6"/>
  <c r="L424" i="6" s="1"/>
  <c r="D423" i="6"/>
  <c r="R1253" i="6"/>
  <c r="Q1253" i="6"/>
  <c r="B1254" i="6"/>
  <c r="O1254" i="6" s="1"/>
  <c r="Q1254" i="6"/>
  <c r="C1254" i="6"/>
  <c r="P1254" i="6" s="1"/>
  <c r="A1255" i="6"/>
  <c r="H423" i="6" l="1"/>
  <c r="E423" i="6"/>
  <c r="R1254" i="6"/>
  <c r="C1255" i="6"/>
  <c r="P1255" i="6" s="1"/>
  <c r="B1255" i="6"/>
  <c r="O1255" i="6" s="1"/>
  <c r="A1256" i="6"/>
  <c r="G423" i="6" l="1"/>
  <c r="J423" i="6"/>
  <c r="M423" i="6"/>
  <c r="N423" i="6" s="1"/>
  <c r="I423" i="6"/>
  <c r="Q1255" i="6"/>
  <c r="R1255" i="6"/>
  <c r="C1256" i="6"/>
  <c r="P1256" i="6" s="1"/>
  <c r="B1256" i="6"/>
  <c r="O1256" i="6" s="1"/>
  <c r="A1257" i="6"/>
  <c r="K423" i="6" l="1"/>
  <c r="T423" i="6" s="1"/>
  <c r="F425" i="6"/>
  <c r="L425" i="6" s="1"/>
  <c r="D424" i="6"/>
  <c r="Q1256" i="6"/>
  <c r="R1256" i="6"/>
  <c r="C1257" i="6"/>
  <c r="P1257" i="6" s="1"/>
  <c r="B1257" i="6"/>
  <c r="O1257" i="6" s="1"/>
  <c r="A1258" i="6"/>
  <c r="E424" i="6" l="1"/>
  <c r="H424" i="6"/>
  <c r="Q1257" i="6"/>
  <c r="R1257" i="6"/>
  <c r="B1258" i="6"/>
  <c r="O1258" i="6" s="1"/>
  <c r="C1258" i="6"/>
  <c r="P1258" i="6" s="1"/>
  <c r="A1259" i="6"/>
  <c r="M424" i="6" l="1"/>
  <c r="N424" i="6" s="1"/>
  <c r="I424" i="6"/>
  <c r="G424" i="6"/>
  <c r="J424" i="6"/>
  <c r="Q1258" i="6"/>
  <c r="R1258" i="6"/>
  <c r="C1259" i="6"/>
  <c r="P1259" i="6" s="1"/>
  <c r="B1259" i="6"/>
  <c r="O1259" i="6" s="1"/>
  <c r="A1260" i="6"/>
  <c r="K424" i="6" l="1"/>
  <c r="F426" i="6"/>
  <c r="L426" i="6" s="1"/>
  <c r="D425" i="6"/>
  <c r="T424" i="6"/>
  <c r="Q1259" i="6"/>
  <c r="R1259" i="6"/>
  <c r="C1260" i="6"/>
  <c r="P1260" i="6" s="1"/>
  <c r="B1260" i="6"/>
  <c r="O1260" i="6" s="1"/>
  <c r="A1261" i="6"/>
  <c r="H425" i="6" l="1"/>
  <c r="E425" i="6"/>
  <c r="Q1260" i="6"/>
  <c r="R1260" i="6"/>
  <c r="C1261" i="6"/>
  <c r="P1261" i="6" s="1"/>
  <c r="B1261" i="6"/>
  <c r="O1261" i="6" s="1"/>
  <c r="A1262" i="6"/>
  <c r="G425" i="6" l="1"/>
  <c r="J425" i="6"/>
  <c r="M425" i="6"/>
  <c r="N425" i="6" s="1"/>
  <c r="I425" i="6"/>
  <c r="R1261" i="6"/>
  <c r="Q1261" i="6"/>
  <c r="B1262" i="6"/>
  <c r="O1262" i="6" s="1"/>
  <c r="C1262" i="6"/>
  <c r="P1262" i="6" s="1"/>
  <c r="A1263" i="6"/>
  <c r="K425" i="6" l="1"/>
  <c r="T425" i="6" s="1"/>
  <c r="F427" i="6"/>
  <c r="L427" i="6" s="1"/>
  <c r="D426" i="6"/>
  <c r="Q1262" i="6"/>
  <c r="R1262" i="6"/>
  <c r="C1263" i="6"/>
  <c r="P1263" i="6" s="1"/>
  <c r="B1263" i="6"/>
  <c r="O1263" i="6" s="1"/>
  <c r="A1264" i="6"/>
  <c r="H426" i="6" l="1"/>
  <c r="E426" i="6"/>
  <c r="Q1263" i="6"/>
  <c r="R1263" i="6"/>
  <c r="C1264" i="6"/>
  <c r="P1264" i="6" s="1"/>
  <c r="B1264" i="6"/>
  <c r="O1264" i="6" s="1"/>
  <c r="A1265" i="6"/>
  <c r="G426" i="6" l="1"/>
  <c r="J426" i="6"/>
  <c r="M426" i="6"/>
  <c r="N426" i="6" s="1"/>
  <c r="I426" i="6"/>
  <c r="Q1264" i="6"/>
  <c r="R1264" i="6"/>
  <c r="C1265" i="6"/>
  <c r="P1265" i="6" s="1"/>
  <c r="B1265" i="6"/>
  <c r="O1265" i="6" s="1"/>
  <c r="A1266" i="6"/>
  <c r="K426" i="6" l="1"/>
  <c r="T426" i="6" s="1"/>
  <c r="F428" i="6"/>
  <c r="L428" i="6" s="1"/>
  <c r="D427" i="6"/>
  <c r="R1265" i="6"/>
  <c r="Q1265" i="6"/>
  <c r="B1266" i="6"/>
  <c r="O1266" i="6" s="1"/>
  <c r="C1266" i="6"/>
  <c r="P1266" i="6" s="1"/>
  <c r="A1267" i="6"/>
  <c r="H427" i="6" l="1"/>
  <c r="E427" i="6"/>
  <c r="Q1266" i="6"/>
  <c r="R1266" i="6"/>
  <c r="C1267" i="6"/>
  <c r="P1267" i="6" s="1"/>
  <c r="B1267" i="6"/>
  <c r="O1267" i="6" s="1"/>
  <c r="A1268" i="6"/>
  <c r="G427" i="6" l="1"/>
  <c r="J427" i="6"/>
  <c r="M427" i="6"/>
  <c r="N427" i="6" s="1"/>
  <c r="I427" i="6"/>
  <c r="Q1267" i="6"/>
  <c r="R1267" i="6"/>
  <c r="C1268" i="6"/>
  <c r="P1268" i="6" s="1"/>
  <c r="B1268" i="6"/>
  <c r="O1268" i="6" s="1"/>
  <c r="A1269" i="6"/>
  <c r="T427" i="6" l="1"/>
  <c r="K427" i="6"/>
  <c r="F429" i="6"/>
  <c r="L429" i="6" s="1"/>
  <c r="D428" i="6"/>
  <c r="Q1268" i="6"/>
  <c r="R1268" i="6"/>
  <c r="C1269" i="6"/>
  <c r="P1269" i="6" s="1"/>
  <c r="B1269" i="6"/>
  <c r="O1269" i="6" s="1"/>
  <c r="A1270" i="6"/>
  <c r="E428" i="6" l="1"/>
  <c r="H428" i="6"/>
  <c r="R1269" i="6"/>
  <c r="Q1269" i="6"/>
  <c r="B1270" i="6"/>
  <c r="O1270" i="6" s="1"/>
  <c r="C1270" i="6"/>
  <c r="P1270" i="6" s="1"/>
  <c r="A1271" i="6"/>
  <c r="M428" i="6" l="1"/>
  <c r="N428" i="6" s="1"/>
  <c r="I428" i="6"/>
  <c r="G428" i="6"/>
  <c r="J428" i="6"/>
  <c r="Q1270" i="6"/>
  <c r="R1270" i="6"/>
  <c r="C1271" i="6"/>
  <c r="P1271" i="6" s="1"/>
  <c r="B1271" i="6"/>
  <c r="O1271" i="6" s="1"/>
  <c r="A1272" i="6"/>
  <c r="F430" i="6" l="1"/>
  <c r="L430" i="6" s="1"/>
  <c r="D429" i="6"/>
  <c r="K428" i="6"/>
  <c r="T428" i="6" s="1"/>
  <c r="Q1271" i="6"/>
  <c r="R1271" i="6"/>
  <c r="C1272" i="6"/>
  <c r="P1272" i="6" s="1"/>
  <c r="B1272" i="6"/>
  <c r="O1272" i="6" s="1"/>
  <c r="A1273" i="6"/>
  <c r="H429" i="6" l="1"/>
  <c r="E429" i="6"/>
  <c r="Q1272" i="6"/>
  <c r="R1272" i="6"/>
  <c r="C1273" i="6"/>
  <c r="P1273" i="6" s="1"/>
  <c r="B1273" i="6"/>
  <c r="O1273" i="6" s="1"/>
  <c r="A1274" i="6"/>
  <c r="G429" i="6" l="1"/>
  <c r="J429" i="6"/>
  <c r="M429" i="6"/>
  <c r="N429" i="6" s="1"/>
  <c r="I429" i="6"/>
  <c r="Q1273" i="6"/>
  <c r="R1273" i="6"/>
  <c r="B1274" i="6"/>
  <c r="O1274" i="6" s="1"/>
  <c r="C1274" i="6"/>
  <c r="P1274" i="6" s="1"/>
  <c r="A1275" i="6"/>
  <c r="K429" i="6" l="1"/>
  <c r="T429" i="6" s="1"/>
  <c r="F431" i="6"/>
  <c r="L431" i="6" s="1"/>
  <c r="D430" i="6"/>
  <c r="Q1274" i="6"/>
  <c r="R1274" i="6"/>
  <c r="C1275" i="6"/>
  <c r="P1275" i="6" s="1"/>
  <c r="B1275" i="6"/>
  <c r="O1275" i="6" s="1"/>
  <c r="A1276" i="6"/>
  <c r="H430" i="6" l="1"/>
  <c r="E430" i="6"/>
  <c r="R1275" i="6"/>
  <c r="Q1275" i="6"/>
  <c r="C1276" i="6"/>
  <c r="P1276" i="6" s="1"/>
  <c r="B1276" i="6"/>
  <c r="O1276" i="6" s="1"/>
  <c r="A1277" i="6"/>
  <c r="G430" i="6" l="1"/>
  <c r="J430" i="6"/>
  <c r="M430" i="6"/>
  <c r="N430" i="6" s="1"/>
  <c r="I430" i="6"/>
  <c r="Q1276" i="6"/>
  <c r="R1276" i="6"/>
  <c r="C1277" i="6"/>
  <c r="P1277" i="6" s="1"/>
  <c r="B1277" i="6"/>
  <c r="O1277" i="6" s="1"/>
  <c r="A1278" i="6"/>
  <c r="K430" i="6" l="1"/>
  <c r="T430" i="6" s="1"/>
  <c r="F432" i="6"/>
  <c r="L432" i="6" s="1"/>
  <c r="D431" i="6"/>
  <c r="R1277" i="6"/>
  <c r="Q1277" i="6"/>
  <c r="B1278" i="6"/>
  <c r="O1278" i="6" s="1"/>
  <c r="C1278" i="6"/>
  <c r="P1278" i="6" s="1"/>
  <c r="A1279" i="6"/>
  <c r="H431" i="6" l="1"/>
  <c r="E431" i="6"/>
  <c r="Q1278" i="6"/>
  <c r="R1278" i="6"/>
  <c r="C1279" i="6"/>
  <c r="P1279" i="6" s="1"/>
  <c r="B1279" i="6"/>
  <c r="O1279" i="6" s="1"/>
  <c r="A1280" i="6"/>
  <c r="G431" i="6" l="1"/>
  <c r="J431" i="6"/>
  <c r="M431" i="6"/>
  <c r="N431" i="6" s="1"/>
  <c r="I431" i="6"/>
  <c r="R1279" i="6"/>
  <c r="Q1279" i="6"/>
  <c r="C1280" i="6"/>
  <c r="P1280" i="6" s="1"/>
  <c r="B1280" i="6"/>
  <c r="O1280" i="6" s="1"/>
  <c r="A1281" i="6"/>
  <c r="K431" i="6" l="1"/>
  <c r="T431" i="6" s="1"/>
  <c r="F433" i="6"/>
  <c r="L433" i="6" s="1"/>
  <c r="D432" i="6"/>
  <c r="Q1280" i="6"/>
  <c r="R1280" i="6"/>
  <c r="C1281" i="6"/>
  <c r="P1281" i="6" s="1"/>
  <c r="B1281" i="6"/>
  <c r="O1281" i="6" s="1"/>
  <c r="A1282" i="6"/>
  <c r="E432" i="6" l="1"/>
  <c r="H432" i="6"/>
  <c r="R1281" i="6"/>
  <c r="Q1281" i="6"/>
  <c r="B1282" i="6"/>
  <c r="O1282" i="6" s="1"/>
  <c r="C1282" i="6"/>
  <c r="P1282" i="6" s="1"/>
  <c r="A1283" i="6"/>
  <c r="M432" i="6" l="1"/>
  <c r="N432" i="6" s="1"/>
  <c r="I432" i="6"/>
  <c r="G432" i="6"/>
  <c r="J432" i="6"/>
  <c r="Q1282" i="6"/>
  <c r="R1282" i="6"/>
  <c r="C1283" i="6"/>
  <c r="P1283" i="6" s="1"/>
  <c r="B1283" i="6"/>
  <c r="O1283" i="6" s="1"/>
  <c r="A1284" i="6"/>
  <c r="K432" i="6" l="1"/>
  <c r="F434" i="6"/>
  <c r="L434" i="6" s="1"/>
  <c r="D433" i="6"/>
  <c r="T432" i="6"/>
  <c r="Q1283" i="6"/>
  <c r="R1283" i="6"/>
  <c r="C1284" i="6"/>
  <c r="P1284" i="6" s="1"/>
  <c r="B1284" i="6"/>
  <c r="O1284" i="6" s="1"/>
  <c r="A1285" i="6"/>
  <c r="H433" i="6" l="1"/>
  <c r="E433" i="6"/>
  <c r="Q1284" i="6"/>
  <c r="R1284" i="6"/>
  <c r="C1285" i="6"/>
  <c r="P1285" i="6" s="1"/>
  <c r="B1285" i="6"/>
  <c r="O1285" i="6" s="1"/>
  <c r="A1286" i="6"/>
  <c r="G433" i="6" l="1"/>
  <c r="J433" i="6"/>
  <c r="M433" i="6"/>
  <c r="N433" i="6" s="1"/>
  <c r="I433" i="6"/>
  <c r="R1285" i="6"/>
  <c r="Q1285" i="6"/>
  <c r="B1286" i="6"/>
  <c r="O1286" i="6" s="1"/>
  <c r="C1286" i="6"/>
  <c r="P1286" i="6" s="1"/>
  <c r="A1287" i="6"/>
  <c r="K433" i="6" l="1"/>
  <c r="T433" i="6" s="1"/>
  <c r="F435" i="6"/>
  <c r="L435" i="6" s="1"/>
  <c r="D434" i="6"/>
  <c r="R1286" i="6"/>
  <c r="Q1286" i="6"/>
  <c r="C1287" i="6"/>
  <c r="P1287" i="6" s="1"/>
  <c r="B1287" i="6"/>
  <c r="O1287" i="6" s="1"/>
  <c r="A1288" i="6"/>
  <c r="E434" i="6" l="1"/>
  <c r="H434" i="6"/>
  <c r="Q1287" i="6"/>
  <c r="R1287" i="6"/>
  <c r="C1288" i="6"/>
  <c r="P1288" i="6" s="1"/>
  <c r="B1288" i="6"/>
  <c r="O1288" i="6" s="1"/>
  <c r="Q1288" i="6"/>
  <c r="A1289" i="6"/>
  <c r="M434" i="6" l="1"/>
  <c r="N434" i="6" s="1"/>
  <c r="I434" i="6"/>
  <c r="G434" i="6"/>
  <c r="J434" i="6"/>
  <c r="R1288" i="6"/>
  <c r="C1289" i="6"/>
  <c r="P1289" i="6" s="1"/>
  <c r="B1289" i="6"/>
  <c r="O1289" i="6" s="1"/>
  <c r="A1290" i="6"/>
  <c r="K434" i="6" l="1"/>
  <c r="F436" i="6"/>
  <c r="L436" i="6" s="1"/>
  <c r="D435" i="6"/>
  <c r="T434" i="6"/>
  <c r="R1289" i="6"/>
  <c r="Q1289" i="6"/>
  <c r="B1290" i="6"/>
  <c r="O1290" i="6" s="1"/>
  <c r="C1290" i="6"/>
  <c r="P1290" i="6" s="1"/>
  <c r="A1291" i="6"/>
  <c r="H435" i="6" l="1"/>
  <c r="E435" i="6"/>
  <c r="Q1290" i="6"/>
  <c r="R1290" i="6"/>
  <c r="C1291" i="6"/>
  <c r="P1291" i="6" s="1"/>
  <c r="B1291" i="6"/>
  <c r="O1291" i="6" s="1"/>
  <c r="A1292" i="6"/>
  <c r="G435" i="6" l="1"/>
  <c r="J435" i="6"/>
  <c r="M435" i="6"/>
  <c r="N435" i="6" s="1"/>
  <c r="I435" i="6"/>
  <c r="Q1291" i="6"/>
  <c r="R1291" i="6"/>
  <c r="C1292" i="6"/>
  <c r="P1292" i="6" s="1"/>
  <c r="B1292" i="6"/>
  <c r="O1292" i="6" s="1"/>
  <c r="Q1292" i="6"/>
  <c r="A1293" i="6"/>
  <c r="K435" i="6" l="1"/>
  <c r="T435" i="6" s="1"/>
  <c r="F437" i="6"/>
  <c r="L437" i="6" s="1"/>
  <c r="D436" i="6"/>
  <c r="R1292" i="6"/>
  <c r="C1293" i="6"/>
  <c r="P1293" i="6" s="1"/>
  <c r="B1293" i="6"/>
  <c r="O1293" i="6" s="1"/>
  <c r="A1294" i="6"/>
  <c r="E436" i="6" l="1"/>
  <c r="H436" i="6"/>
  <c r="R1293" i="6"/>
  <c r="Q1293" i="6"/>
  <c r="B1294" i="6"/>
  <c r="O1294" i="6" s="1"/>
  <c r="C1294" i="6"/>
  <c r="P1294" i="6" s="1"/>
  <c r="A1295" i="6"/>
  <c r="M436" i="6" l="1"/>
  <c r="N436" i="6" s="1"/>
  <c r="I436" i="6"/>
  <c r="G436" i="6"/>
  <c r="J436" i="6"/>
  <c r="Q1294" i="6"/>
  <c r="R1294" i="6"/>
  <c r="C1295" i="6"/>
  <c r="P1295" i="6" s="1"/>
  <c r="B1295" i="6"/>
  <c r="O1295" i="6" s="1"/>
  <c r="A1296" i="6"/>
  <c r="F438" i="6" l="1"/>
  <c r="L438" i="6" s="1"/>
  <c r="D437" i="6"/>
  <c r="K436" i="6"/>
  <c r="T436" i="6" s="1"/>
  <c r="Q1295" i="6"/>
  <c r="R1295" i="6"/>
  <c r="C1296" i="6"/>
  <c r="P1296" i="6" s="1"/>
  <c r="B1296" i="6"/>
  <c r="O1296" i="6" s="1"/>
  <c r="A1297" i="6"/>
  <c r="H437" i="6" l="1"/>
  <c r="E437" i="6"/>
  <c r="Q1296" i="6"/>
  <c r="R1296" i="6"/>
  <c r="C1297" i="6"/>
  <c r="P1297" i="6" s="1"/>
  <c r="B1297" i="6"/>
  <c r="O1297" i="6" s="1"/>
  <c r="A1298" i="6"/>
  <c r="G437" i="6" l="1"/>
  <c r="J437" i="6"/>
  <c r="M437" i="6"/>
  <c r="N437" i="6" s="1"/>
  <c r="I437" i="6"/>
  <c r="R1297" i="6"/>
  <c r="Q1297" i="6"/>
  <c r="B1298" i="6"/>
  <c r="O1298" i="6" s="1"/>
  <c r="C1298" i="6"/>
  <c r="P1298" i="6" s="1"/>
  <c r="A1299" i="6"/>
  <c r="K437" i="6" l="1"/>
  <c r="T437" i="6" s="1"/>
  <c r="F439" i="6"/>
  <c r="L439" i="6" s="1"/>
  <c r="D438" i="6"/>
  <c r="Q1298" i="6"/>
  <c r="R1298" i="6"/>
  <c r="C1299" i="6"/>
  <c r="P1299" i="6" s="1"/>
  <c r="B1299" i="6"/>
  <c r="O1299" i="6" s="1"/>
  <c r="A1300" i="6"/>
  <c r="H438" i="6" l="1"/>
  <c r="E438" i="6"/>
  <c r="R1299" i="6"/>
  <c r="Q1299" i="6"/>
  <c r="C1300" i="6"/>
  <c r="P1300" i="6" s="1"/>
  <c r="B1300" i="6"/>
  <c r="O1300" i="6" s="1"/>
  <c r="A1301" i="6"/>
  <c r="G438" i="6" l="1"/>
  <c r="J438" i="6"/>
  <c r="M438" i="6"/>
  <c r="N438" i="6" s="1"/>
  <c r="I438" i="6"/>
  <c r="Q1300" i="6"/>
  <c r="R1300" i="6"/>
  <c r="C1301" i="6"/>
  <c r="P1301" i="6" s="1"/>
  <c r="B1301" i="6"/>
  <c r="O1301" i="6" s="1"/>
  <c r="A1302" i="6"/>
  <c r="K438" i="6" l="1"/>
  <c r="T438" i="6" s="1"/>
  <c r="F440" i="6"/>
  <c r="L440" i="6" s="1"/>
  <c r="D439" i="6"/>
  <c r="R1301" i="6"/>
  <c r="Q1301" i="6"/>
  <c r="B1302" i="6"/>
  <c r="O1302" i="6" s="1"/>
  <c r="C1302" i="6"/>
  <c r="P1302" i="6" s="1"/>
  <c r="A1303" i="6"/>
  <c r="H439" i="6" l="1"/>
  <c r="E439" i="6"/>
  <c r="Q1302" i="6"/>
  <c r="R1302" i="6"/>
  <c r="C1303" i="6"/>
  <c r="P1303" i="6" s="1"/>
  <c r="B1303" i="6"/>
  <c r="O1303" i="6" s="1"/>
  <c r="A1304" i="6"/>
  <c r="G439" i="6" l="1"/>
  <c r="J439" i="6"/>
  <c r="M439" i="6"/>
  <c r="N439" i="6" s="1"/>
  <c r="I439" i="6"/>
  <c r="Q1303" i="6"/>
  <c r="R1303" i="6"/>
  <c r="C1304" i="6"/>
  <c r="P1304" i="6" s="1"/>
  <c r="B1304" i="6"/>
  <c r="O1304" i="6" s="1"/>
  <c r="A1305" i="6"/>
  <c r="T439" i="6" l="1"/>
  <c r="K439" i="6"/>
  <c r="F441" i="6"/>
  <c r="L441" i="6" s="1"/>
  <c r="D440" i="6"/>
  <c r="Q1304" i="6"/>
  <c r="R1304" i="6"/>
  <c r="C1305" i="6"/>
  <c r="P1305" i="6" s="1"/>
  <c r="B1305" i="6"/>
  <c r="O1305" i="6" s="1"/>
  <c r="A1306" i="6"/>
  <c r="E440" i="6" l="1"/>
  <c r="H440" i="6"/>
  <c r="R1305" i="6"/>
  <c r="Q1305" i="6"/>
  <c r="B1306" i="6"/>
  <c r="O1306" i="6" s="1"/>
  <c r="C1306" i="6"/>
  <c r="P1306" i="6" s="1"/>
  <c r="A1307" i="6"/>
  <c r="M440" i="6" l="1"/>
  <c r="N440" i="6" s="1"/>
  <c r="I440" i="6"/>
  <c r="G440" i="6"/>
  <c r="J440" i="6"/>
  <c r="Q1306" i="6"/>
  <c r="R1306" i="6"/>
  <c r="C1307" i="6"/>
  <c r="B1307" i="6"/>
  <c r="O1307" i="6" s="1"/>
  <c r="A1308" i="6"/>
  <c r="F442" i="6" l="1"/>
  <c r="L442" i="6" s="1"/>
  <c r="D441" i="6"/>
  <c r="K440" i="6"/>
  <c r="T440" i="6" s="1"/>
  <c r="Q1307" i="6"/>
  <c r="P1307" i="6"/>
  <c r="R1307" i="6"/>
  <c r="C1308" i="6"/>
  <c r="P1308" i="6" s="1"/>
  <c r="B1308" i="6"/>
  <c r="O1308" i="6" s="1"/>
  <c r="A1309" i="6"/>
  <c r="H441" i="6" l="1"/>
  <c r="E441" i="6"/>
  <c r="Q1308" i="6"/>
  <c r="R1308" i="6"/>
  <c r="C1309" i="6"/>
  <c r="P1309" i="6" s="1"/>
  <c r="B1309" i="6"/>
  <c r="O1309" i="6" s="1"/>
  <c r="A1310" i="6"/>
  <c r="G441" i="6" l="1"/>
  <c r="J441" i="6"/>
  <c r="M441" i="6"/>
  <c r="N441" i="6" s="1"/>
  <c r="I441" i="6"/>
  <c r="R1309" i="6"/>
  <c r="Q1309" i="6"/>
  <c r="B1310" i="6"/>
  <c r="O1310" i="6" s="1"/>
  <c r="C1310" i="6"/>
  <c r="P1310" i="6" s="1"/>
  <c r="A1311" i="6"/>
  <c r="K441" i="6" l="1"/>
  <c r="T441" i="6" s="1"/>
  <c r="F443" i="6"/>
  <c r="L443" i="6" s="1"/>
  <c r="D442" i="6"/>
  <c r="Q1310" i="6"/>
  <c r="R1310" i="6"/>
  <c r="C1311" i="6"/>
  <c r="P1311" i="6" s="1"/>
  <c r="B1311" i="6"/>
  <c r="O1311" i="6" s="1"/>
  <c r="A1312" i="6"/>
  <c r="H442" i="6" l="1"/>
  <c r="E442" i="6"/>
  <c r="Q1311" i="6"/>
  <c r="R1311" i="6"/>
  <c r="C1312" i="6"/>
  <c r="P1312" i="6" s="1"/>
  <c r="B1312" i="6"/>
  <c r="O1312" i="6" s="1"/>
  <c r="A1313" i="6"/>
  <c r="G442" i="6" l="1"/>
  <c r="J442" i="6"/>
  <c r="M442" i="6"/>
  <c r="N442" i="6" s="1"/>
  <c r="I442" i="6"/>
  <c r="Q1312" i="6"/>
  <c r="R1312" i="6"/>
  <c r="C1313" i="6"/>
  <c r="P1313" i="6" s="1"/>
  <c r="B1313" i="6"/>
  <c r="O1313" i="6" s="1"/>
  <c r="A1314" i="6"/>
  <c r="K442" i="6" l="1"/>
  <c r="T442" i="6" s="1"/>
  <c r="F444" i="6"/>
  <c r="L444" i="6" s="1"/>
  <c r="D443" i="6"/>
  <c r="R1313" i="6"/>
  <c r="Q1313" i="6"/>
  <c r="B1314" i="6"/>
  <c r="O1314" i="6" s="1"/>
  <c r="C1314" i="6"/>
  <c r="P1314" i="6" s="1"/>
  <c r="A1315" i="6"/>
  <c r="E443" i="6" l="1"/>
  <c r="H443" i="6"/>
  <c r="Q1314" i="6"/>
  <c r="R1314" i="6"/>
  <c r="C1315" i="6"/>
  <c r="B1315" i="6"/>
  <c r="O1315" i="6" s="1"/>
  <c r="A1316" i="6"/>
  <c r="M443" i="6" l="1"/>
  <c r="N443" i="6" s="1"/>
  <c r="I443" i="6"/>
  <c r="G443" i="6"/>
  <c r="J443" i="6"/>
  <c r="P1315" i="6"/>
  <c r="Q1315" i="6"/>
  <c r="R1315" i="6"/>
  <c r="C1316" i="6"/>
  <c r="P1316" i="6" s="1"/>
  <c r="B1316" i="6"/>
  <c r="O1316" i="6" s="1"/>
  <c r="A1317" i="6"/>
  <c r="K443" i="6" l="1"/>
  <c r="F445" i="6"/>
  <c r="L445" i="6" s="1"/>
  <c r="D444" i="6"/>
  <c r="T443" i="6"/>
  <c r="Q1316" i="6"/>
  <c r="R1316" i="6"/>
  <c r="C1317" i="6"/>
  <c r="P1317" i="6" s="1"/>
  <c r="B1317" i="6"/>
  <c r="O1317" i="6" s="1"/>
  <c r="A1318" i="6"/>
  <c r="H444" i="6" l="1"/>
  <c r="E444" i="6"/>
  <c r="R1317" i="6"/>
  <c r="Q1317" i="6"/>
  <c r="B1318" i="6"/>
  <c r="O1318" i="6" s="1"/>
  <c r="C1318" i="6"/>
  <c r="P1318" i="6" s="1"/>
  <c r="A1319" i="6"/>
  <c r="G444" i="6" l="1"/>
  <c r="J444" i="6"/>
  <c r="M444" i="6"/>
  <c r="N444" i="6" s="1"/>
  <c r="I444" i="6"/>
  <c r="Q1318" i="6"/>
  <c r="R1318" i="6"/>
  <c r="C1319" i="6"/>
  <c r="P1319" i="6" s="1"/>
  <c r="B1319" i="6"/>
  <c r="O1319" i="6" s="1"/>
  <c r="A1320" i="6"/>
  <c r="T444" i="6" l="1"/>
  <c r="K444" i="6"/>
  <c r="F446" i="6"/>
  <c r="L446" i="6" s="1"/>
  <c r="D445" i="6"/>
  <c r="R1319" i="6"/>
  <c r="Q1319" i="6"/>
  <c r="C1320" i="6"/>
  <c r="P1320" i="6" s="1"/>
  <c r="B1320" i="6"/>
  <c r="O1320" i="6" s="1"/>
  <c r="A1321" i="6"/>
  <c r="H445" i="6" l="1"/>
  <c r="E445" i="6"/>
  <c r="Q1320" i="6"/>
  <c r="R1320" i="6"/>
  <c r="C1321" i="6"/>
  <c r="P1321" i="6" s="1"/>
  <c r="B1321" i="6"/>
  <c r="O1321" i="6" s="1"/>
  <c r="A1322" i="6"/>
  <c r="G445" i="6" l="1"/>
  <c r="J445" i="6"/>
  <c r="M445" i="6"/>
  <c r="N445" i="6" s="1"/>
  <c r="I445" i="6"/>
  <c r="R1321" i="6"/>
  <c r="Q1321" i="6"/>
  <c r="B1322" i="6"/>
  <c r="O1322" i="6" s="1"/>
  <c r="C1322" i="6"/>
  <c r="P1322" i="6" s="1"/>
  <c r="A1323" i="6"/>
  <c r="K445" i="6" l="1"/>
  <c r="F447" i="6"/>
  <c r="L447" i="6" s="1"/>
  <c r="D446" i="6"/>
  <c r="T445" i="6"/>
  <c r="R1322" i="6"/>
  <c r="Q1322" i="6"/>
  <c r="C1323" i="6"/>
  <c r="P1323" i="6" s="1"/>
  <c r="B1323" i="6"/>
  <c r="O1323" i="6" s="1"/>
  <c r="A1324" i="6"/>
  <c r="H446" i="6" l="1"/>
  <c r="E446" i="6"/>
  <c r="Q1323" i="6"/>
  <c r="R1323" i="6"/>
  <c r="C1324" i="6"/>
  <c r="P1324" i="6" s="1"/>
  <c r="B1324" i="6"/>
  <c r="O1324" i="6" s="1"/>
  <c r="A1325" i="6"/>
  <c r="G446" i="6" l="1"/>
  <c r="J446" i="6"/>
  <c r="M446" i="6"/>
  <c r="N446" i="6" s="1"/>
  <c r="I446" i="6"/>
  <c r="Q1324" i="6"/>
  <c r="R1324" i="6"/>
  <c r="C1325" i="6"/>
  <c r="P1325" i="6" s="1"/>
  <c r="B1325" i="6"/>
  <c r="O1325" i="6" s="1"/>
  <c r="A1326" i="6"/>
  <c r="K446" i="6" l="1"/>
  <c r="T446" i="6" s="1"/>
  <c r="F448" i="6"/>
  <c r="L448" i="6" s="1"/>
  <c r="D447" i="6"/>
  <c r="R1325" i="6"/>
  <c r="Q1325" i="6"/>
  <c r="B1326" i="6"/>
  <c r="O1326" i="6" s="1"/>
  <c r="C1326" i="6"/>
  <c r="P1326" i="6" s="1"/>
  <c r="A1327" i="6"/>
  <c r="E447" i="6" l="1"/>
  <c r="H447" i="6"/>
  <c r="Q1326" i="6"/>
  <c r="R1326" i="6"/>
  <c r="C1327" i="6"/>
  <c r="P1327" i="6" s="1"/>
  <c r="B1327" i="6"/>
  <c r="O1327" i="6" s="1"/>
  <c r="A1328" i="6"/>
  <c r="M447" i="6" l="1"/>
  <c r="N447" i="6" s="1"/>
  <c r="I447" i="6"/>
  <c r="G447" i="6"/>
  <c r="J447" i="6"/>
  <c r="Q1327" i="6"/>
  <c r="R1327" i="6"/>
  <c r="C1328" i="6"/>
  <c r="P1328" i="6" s="1"/>
  <c r="B1328" i="6"/>
  <c r="O1328" i="6" s="1"/>
  <c r="Q1328" i="6"/>
  <c r="A1329" i="6"/>
  <c r="F449" i="6" l="1"/>
  <c r="L449" i="6" s="1"/>
  <c r="D448" i="6"/>
  <c r="K447" i="6"/>
  <c r="T447" i="6" s="1"/>
  <c r="R1328" i="6"/>
  <c r="C1329" i="6"/>
  <c r="P1329" i="6" s="1"/>
  <c r="B1329" i="6"/>
  <c r="O1329" i="6" s="1"/>
  <c r="A1330" i="6"/>
  <c r="H448" i="6" l="1"/>
  <c r="E448" i="6"/>
  <c r="R1329" i="6"/>
  <c r="Q1329" i="6"/>
  <c r="B1330" i="6"/>
  <c r="O1330" i="6" s="1"/>
  <c r="C1330" i="6"/>
  <c r="P1330" i="6" s="1"/>
  <c r="A1331" i="6"/>
  <c r="G448" i="6" l="1"/>
  <c r="J448" i="6"/>
  <c r="M448" i="6"/>
  <c r="N448" i="6" s="1"/>
  <c r="I448" i="6"/>
  <c r="Q1330" i="6"/>
  <c r="R1330" i="6"/>
  <c r="C1331" i="6"/>
  <c r="P1331" i="6" s="1"/>
  <c r="B1331" i="6"/>
  <c r="O1331" i="6" s="1"/>
  <c r="A1332" i="6"/>
  <c r="K448" i="6" l="1"/>
  <c r="T448" i="6" s="1"/>
  <c r="F450" i="6"/>
  <c r="L450" i="6" s="1"/>
  <c r="D449" i="6"/>
  <c r="R1331" i="6"/>
  <c r="Q1331" i="6"/>
  <c r="C1332" i="6"/>
  <c r="P1332" i="6" s="1"/>
  <c r="B1332" i="6"/>
  <c r="O1332" i="6" s="1"/>
  <c r="A1333" i="6"/>
  <c r="E449" i="6" l="1"/>
  <c r="H449" i="6"/>
  <c r="Q1332" i="6"/>
  <c r="R1332" i="6"/>
  <c r="C1333" i="6"/>
  <c r="P1333" i="6" s="1"/>
  <c r="B1333" i="6"/>
  <c r="O1333" i="6" s="1"/>
  <c r="A1334" i="6"/>
  <c r="M449" i="6" l="1"/>
  <c r="N449" i="6" s="1"/>
  <c r="I449" i="6"/>
  <c r="G449" i="6"/>
  <c r="J449" i="6"/>
  <c r="R1333" i="6"/>
  <c r="Q1333" i="6"/>
  <c r="B1334" i="6"/>
  <c r="O1334" i="6" s="1"/>
  <c r="C1334" i="6"/>
  <c r="P1334" i="6" s="1"/>
  <c r="A1335" i="6"/>
  <c r="K449" i="6" l="1"/>
  <c r="F451" i="6"/>
  <c r="L451" i="6" s="1"/>
  <c r="D450" i="6"/>
  <c r="T449" i="6"/>
  <c r="Q1334" i="6"/>
  <c r="R1334" i="6"/>
  <c r="C1335" i="6"/>
  <c r="P1335" i="6" s="1"/>
  <c r="B1335" i="6"/>
  <c r="O1335" i="6" s="1"/>
  <c r="A1336" i="6"/>
  <c r="E450" i="6" l="1"/>
  <c r="H450" i="6"/>
  <c r="R1335" i="6"/>
  <c r="Q1335" i="6"/>
  <c r="C1336" i="6"/>
  <c r="P1336" i="6" s="1"/>
  <c r="B1336" i="6"/>
  <c r="O1336" i="6" s="1"/>
  <c r="A1337" i="6"/>
  <c r="M450" i="6" l="1"/>
  <c r="N450" i="6" s="1"/>
  <c r="I450" i="6"/>
  <c r="G450" i="6"/>
  <c r="J450" i="6"/>
  <c r="Q1336" i="6"/>
  <c r="R1336" i="6"/>
  <c r="C1337" i="6"/>
  <c r="P1337" i="6" s="1"/>
  <c r="B1337" i="6"/>
  <c r="O1337" i="6" s="1"/>
  <c r="A1338" i="6"/>
  <c r="K450" i="6" l="1"/>
  <c r="F452" i="6"/>
  <c r="L452" i="6" s="1"/>
  <c r="D451" i="6"/>
  <c r="T450" i="6"/>
  <c r="R1337" i="6"/>
  <c r="Q1337" i="6"/>
  <c r="B1338" i="6"/>
  <c r="O1338" i="6" s="1"/>
  <c r="Q1338" i="6"/>
  <c r="C1338" i="6"/>
  <c r="P1338" i="6" s="1"/>
  <c r="A1339" i="6"/>
  <c r="E451" i="6" l="1"/>
  <c r="H451" i="6"/>
  <c r="R1338" i="6"/>
  <c r="C1339" i="6"/>
  <c r="P1339" i="6" s="1"/>
  <c r="B1339" i="6"/>
  <c r="O1339" i="6" s="1"/>
  <c r="A1340" i="6"/>
  <c r="M451" i="6" l="1"/>
  <c r="N451" i="6" s="1"/>
  <c r="I451" i="6"/>
  <c r="G451" i="6"/>
  <c r="J451" i="6"/>
  <c r="Q1339" i="6"/>
  <c r="R1339" i="6"/>
  <c r="C1340" i="6"/>
  <c r="P1340" i="6" s="1"/>
  <c r="B1340" i="6"/>
  <c r="O1340" i="6" s="1"/>
  <c r="A1341" i="6"/>
  <c r="F453" i="6" l="1"/>
  <c r="L453" i="6" s="1"/>
  <c r="D452" i="6"/>
  <c r="K451" i="6"/>
  <c r="T451" i="6" s="1"/>
  <c r="Q1340" i="6"/>
  <c r="R1340" i="6"/>
  <c r="C1341" i="6"/>
  <c r="P1341" i="6" s="1"/>
  <c r="B1341" i="6"/>
  <c r="O1341" i="6" s="1"/>
  <c r="A1342" i="6"/>
  <c r="E452" i="6" l="1"/>
  <c r="H452" i="6"/>
  <c r="R1341" i="6"/>
  <c r="Q1341" i="6"/>
  <c r="B1342" i="6"/>
  <c r="O1342" i="6" s="1"/>
  <c r="C1342" i="6"/>
  <c r="P1342" i="6" s="1"/>
  <c r="A1343" i="6"/>
  <c r="M452" i="6" l="1"/>
  <c r="N452" i="6" s="1"/>
  <c r="I452" i="6"/>
  <c r="G452" i="6"/>
  <c r="J452" i="6"/>
  <c r="R1342" i="6"/>
  <c r="Q1342" i="6"/>
  <c r="C1343" i="6"/>
  <c r="P1343" i="6" s="1"/>
  <c r="B1343" i="6"/>
  <c r="O1343" i="6" s="1"/>
  <c r="A1344" i="6"/>
  <c r="F454" i="6" l="1"/>
  <c r="L454" i="6" s="1"/>
  <c r="D453" i="6"/>
  <c r="K452" i="6"/>
  <c r="T452" i="6" s="1"/>
  <c r="Q1343" i="6"/>
  <c r="R1343" i="6"/>
  <c r="C1344" i="6"/>
  <c r="P1344" i="6" s="1"/>
  <c r="B1344" i="6"/>
  <c r="O1344" i="6" s="1"/>
  <c r="A1345" i="6"/>
  <c r="H453" i="6" l="1"/>
  <c r="E453" i="6"/>
  <c r="Q1344" i="6"/>
  <c r="R1344" i="6"/>
  <c r="C1345" i="6"/>
  <c r="P1345" i="6" s="1"/>
  <c r="B1345" i="6"/>
  <c r="O1345" i="6" s="1"/>
  <c r="A1346" i="6"/>
  <c r="G453" i="6" l="1"/>
  <c r="J453" i="6"/>
  <c r="M453" i="6"/>
  <c r="N453" i="6" s="1"/>
  <c r="I453" i="6"/>
  <c r="R1345" i="6"/>
  <c r="Q1345" i="6"/>
  <c r="B1346" i="6"/>
  <c r="O1346" i="6" s="1"/>
  <c r="C1346" i="6"/>
  <c r="P1346" i="6" s="1"/>
  <c r="A1347" i="6"/>
  <c r="K453" i="6" l="1"/>
  <c r="T453" i="6" s="1"/>
  <c r="F455" i="6"/>
  <c r="L455" i="6" s="1"/>
  <c r="D454" i="6"/>
  <c r="Q1346" i="6"/>
  <c r="R1346" i="6"/>
  <c r="C1347" i="6"/>
  <c r="P1347" i="6" s="1"/>
  <c r="B1347" i="6"/>
  <c r="O1347" i="6" s="1"/>
  <c r="A1348" i="6"/>
  <c r="H454" i="6" l="1"/>
  <c r="E454" i="6"/>
  <c r="Q1347" i="6"/>
  <c r="R1347" i="6"/>
  <c r="C1348" i="6"/>
  <c r="P1348" i="6" s="1"/>
  <c r="B1348" i="6"/>
  <c r="O1348" i="6" s="1"/>
  <c r="A1349" i="6"/>
  <c r="G454" i="6" l="1"/>
  <c r="J454" i="6"/>
  <c r="M454" i="6"/>
  <c r="N454" i="6" s="1"/>
  <c r="I454" i="6"/>
  <c r="Q1348" i="6"/>
  <c r="R1348" i="6"/>
  <c r="C1349" i="6"/>
  <c r="P1349" i="6" s="1"/>
  <c r="B1349" i="6"/>
  <c r="O1349" i="6" s="1"/>
  <c r="A1350" i="6"/>
  <c r="K454" i="6" l="1"/>
  <c r="T454" i="6" s="1"/>
  <c r="F456" i="6"/>
  <c r="L456" i="6" s="1"/>
  <c r="D455" i="6"/>
  <c r="R1349" i="6"/>
  <c r="Q1349" i="6"/>
  <c r="B1350" i="6"/>
  <c r="O1350" i="6" s="1"/>
  <c r="C1350" i="6"/>
  <c r="P1350" i="6" s="1"/>
  <c r="A1351" i="6"/>
  <c r="E455" i="6" l="1"/>
  <c r="H455" i="6"/>
  <c r="Q1350" i="6"/>
  <c r="R1350" i="6"/>
  <c r="C1351" i="6"/>
  <c r="B1351" i="6"/>
  <c r="O1351" i="6" s="1"/>
  <c r="Q1351" i="6"/>
  <c r="P1351" i="6"/>
  <c r="A1352" i="6"/>
  <c r="M455" i="6" l="1"/>
  <c r="N455" i="6" s="1"/>
  <c r="I455" i="6"/>
  <c r="G455" i="6"/>
  <c r="J455" i="6"/>
  <c r="R1351" i="6"/>
  <c r="C1352" i="6"/>
  <c r="P1352" i="6" s="1"/>
  <c r="B1352" i="6"/>
  <c r="O1352" i="6" s="1"/>
  <c r="A1353" i="6"/>
  <c r="F457" i="6" l="1"/>
  <c r="L457" i="6" s="1"/>
  <c r="D456" i="6"/>
  <c r="K455" i="6"/>
  <c r="T455" i="6" s="1"/>
  <c r="R1352" i="6"/>
  <c r="Q1352" i="6"/>
  <c r="C1353" i="6"/>
  <c r="P1353" i="6" s="1"/>
  <c r="B1353" i="6"/>
  <c r="O1353" i="6" s="1"/>
  <c r="A1354" i="6"/>
  <c r="H456" i="6" l="1"/>
  <c r="E456" i="6"/>
  <c r="R1353" i="6"/>
  <c r="Q1353" i="6"/>
  <c r="B1354" i="6"/>
  <c r="O1354" i="6" s="1"/>
  <c r="C1354" i="6"/>
  <c r="P1354" i="6" s="1"/>
  <c r="A1355" i="6"/>
  <c r="G456" i="6" l="1"/>
  <c r="J456" i="6"/>
  <c r="M456" i="6"/>
  <c r="N456" i="6" s="1"/>
  <c r="I456" i="6"/>
  <c r="Q1354" i="6"/>
  <c r="R1354" i="6"/>
  <c r="C1355" i="6"/>
  <c r="P1355" i="6" s="1"/>
  <c r="B1355" i="6"/>
  <c r="O1355" i="6" s="1"/>
  <c r="A1356" i="6"/>
  <c r="K456" i="6" l="1"/>
  <c r="T456" i="6" s="1"/>
  <c r="F458" i="6"/>
  <c r="L458" i="6" s="1"/>
  <c r="D457" i="6"/>
  <c r="Q1355" i="6"/>
  <c r="R1355" i="6"/>
  <c r="C1356" i="6"/>
  <c r="P1356" i="6" s="1"/>
  <c r="B1356" i="6"/>
  <c r="O1356" i="6" s="1"/>
  <c r="A1357" i="6"/>
  <c r="H457" i="6" l="1"/>
  <c r="E457" i="6"/>
  <c r="R1356" i="6"/>
  <c r="Q1356" i="6"/>
  <c r="C1357" i="6"/>
  <c r="P1357" i="6" s="1"/>
  <c r="B1357" i="6"/>
  <c r="O1357" i="6" s="1"/>
  <c r="A1358" i="6"/>
  <c r="G457" i="6" l="1"/>
  <c r="J457" i="6"/>
  <c r="M457" i="6"/>
  <c r="N457" i="6" s="1"/>
  <c r="I457" i="6"/>
  <c r="R1357" i="6"/>
  <c r="Q1357" i="6"/>
  <c r="B1358" i="6"/>
  <c r="O1358" i="6" s="1"/>
  <c r="C1358" i="6"/>
  <c r="P1358" i="6" s="1"/>
  <c r="A1359" i="6"/>
  <c r="K457" i="6" l="1"/>
  <c r="T457" i="6" s="1"/>
  <c r="F459" i="6"/>
  <c r="L459" i="6" s="1"/>
  <c r="D458" i="6"/>
  <c r="Q1358" i="6"/>
  <c r="R1358" i="6"/>
  <c r="C1359" i="6"/>
  <c r="P1359" i="6" s="1"/>
  <c r="B1359" i="6"/>
  <c r="O1359" i="6" s="1"/>
  <c r="A1360" i="6"/>
  <c r="E458" i="6" l="1"/>
  <c r="H458" i="6"/>
  <c r="Q1359" i="6"/>
  <c r="R1359" i="6"/>
  <c r="C1360" i="6"/>
  <c r="P1360" i="6" s="1"/>
  <c r="B1360" i="6"/>
  <c r="O1360" i="6" s="1"/>
  <c r="Q1360" i="6"/>
  <c r="A1361" i="6"/>
  <c r="M458" i="6" l="1"/>
  <c r="N458" i="6" s="1"/>
  <c r="I458" i="6"/>
  <c r="G458" i="6"/>
  <c r="J458" i="6"/>
  <c r="R1360" i="6"/>
  <c r="C1361" i="6"/>
  <c r="P1361" i="6" s="1"/>
  <c r="B1361" i="6"/>
  <c r="O1361" i="6" s="1"/>
  <c r="A1362" i="6"/>
  <c r="F460" i="6" l="1"/>
  <c r="L460" i="6" s="1"/>
  <c r="D459" i="6"/>
  <c r="K458" i="6"/>
  <c r="T458" i="6" s="1"/>
  <c r="R1361" i="6"/>
  <c r="Q1361" i="6"/>
  <c r="B1362" i="6"/>
  <c r="O1362" i="6" s="1"/>
  <c r="C1362" i="6"/>
  <c r="P1362" i="6" s="1"/>
  <c r="A1363" i="6"/>
  <c r="H459" i="6" l="1"/>
  <c r="E459" i="6"/>
  <c r="Q1362" i="6"/>
  <c r="R1362" i="6"/>
  <c r="C1363" i="6"/>
  <c r="P1363" i="6" s="1"/>
  <c r="B1363" i="6"/>
  <c r="O1363" i="6" s="1"/>
  <c r="A1364" i="6"/>
  <c r="G459" i="6" l="1"/>
  <c r="J459" i="6"/>
  <c r="M459" i="6"/>
  <c r="N459" i="6" s="1"/>
  <c r="I459" i="6"/>
  <c r="R1363" i="6"/>
  <c r="Q1363" i="6"/>
  <c r="C1364" i="6"/>
  <c r="P1364" i="6" s="1"/>
  <c r="B1364" i="6"/>
  <c r="O1364" i="6" s="1"/>
  <c r="A1365" i="6"/>
  <c r="T459" i="6" l="1"/>
  <c r="K459" i="6"/>
  <c r="F461" i="6"/>
  <c r="L461" i="6" s="1"/>
  <c r="D460" i="6"/>
  <c r="Q1364" i="6"/>
  <c r="R1364" i="6"/>
  <c r="C1365" i="6"/>
  <c r="P1365" i="6" s="1"/>
  <c r="B1365" i="6"/>
  <c r="O1365" i="6" s="1"/>
  <c r="A1366" i="6"/>
  <c r="E460" i="6" l="1"/>
  <c r="H460" i="6"/>
  <c r="R1365" i="6"/>
  <c r="Q1365" i="6"/>
  <c r="B1366" i="6"/>
  <c r="O1366" i="6" s="1"/>
  <c r="C1366" i="6"/>
  <c r="P1366" i="6" s="1"/>
  <c r="A1367" i="6"/>
  <c r="M460" i="6" l="1"/>
  <c r="N460" i="6" s="1"/>
  <c r="I460" i="6"/>
  <c r="G460" i="6"/>
  <c r="J460" i="6"/>
  <c r="Q1366" i="6"/>
  <c r="R1366" i="6"/>
  <c r="C1367" i="6"/>
  <c r="P1367" i="6" s="1"/>
  <c r="B1367" i="6"/>
  <c r="O1367" i="6" s="1"/>
  <c r="A1368" i="6"/>
  <c r="F462" i="6" l="1"/>
  <c r="L462" i="6" s="1"/>
  <c r="D461" i="6"/>
  <c r="K460" i="6"/>
  <c r="T460" i="6" s="1"/>
  <c r="R1367" i="6"/>
  <c r="Q1367" i="6"/>
  <c r="C1368" i="6"/>
  <c r="P1368" i="6" s="1"/>
  <c r="B1368" i="6"/>
  <c r="O1368" i="6" s="1"/>
  <c r="A1369" i="6"/>
  <c r="H461" i="6" l="1"/>
  <c r="E461" i="6"/>
  <c r="Q1368" i="6"/>
  <c r="R1368" i="6"/>
  <c r="C1369" i="6"/>
  <c r="P1369" i="6" s="1"/>
  <c r="B1369" i="6"/>
  <c r="O1369" i="6" s="1"/>
  <c r="A1370" i="6"/>
  <c r="G461" i="6" l="1"/>
  <c r="J461" i="6"/>
  <c r="M461" i="6"/>
  <c r="N461" i="6" s="1"/>
  <c r="I461" i="6"/>
  <c r="R1369" i="6"/>
  <c r="Q1369" i="6"/>
  <c r="B1370" i="6"/>
  <c r="O1370" i="6" s="1"/>
  <c r="C1370" i="6"/>
  <c r="P1370" i="6" s="1"/>
  <c r="A1371" i="6"/>
  <c r="K461" i="6" l="1"/>
  <c r="T461" i="6" s="1"/>
  <c r="F463" i="6"/>
  <c r="L463" i="6" s="1"/>
  <c r="D462" i="6"/>
  <c r="Q1370" i="6"/>
  <c r="R1370" i="6"/>
  <c r="C1371" i="6"/>
  <c r="B1371" i="6"/>
  <c r="O1371" i="6" s="1"/>
  <c r="A1372" i="6"/>
  <c r="H462" i="6" l="1"/>
  <c r="E462" i="6"/>
  <c r="P1371" i="6"/>
  <c r="Q1371" i="6"/>
  <c r="R1371" i="6"/>
  <c r="C1372" i="6"/>
  <c r="P1372" i="6" s="1"/>
  <c r="B1372" i="6"/>
  <c r="O1372" i="6" s="1"/>
  <c r="A1373" i="6"/>
  <c r="G462" i="6" l="1"/>
  <c r="J462" i="6"/>
  <c r="M462" i="6"/>
  <c r="N462" i="6" s="1"/>
  <c r="I462" i="6"/>
  <c r="R1372" i="6"/>
  <c r="Q1372" i="6"/>
  <c r="C1373" i="6"/>
  <c r="P1373" i="6" s="1"/>
  <c r="B1373" i="6"/>
  <c r="O1373" i="6" s="1"/>
  <c r="A1374" i="6"/>
  <c r="T462" i="6" l="1"/>
  <c r="K462" i="6"/>
  <c r="F464" i="6"/>
  <c r="L464" i="6" s="1"/>
  <c r="D463" i="6"/>
  <c r="R1373" i="6"/>
  <c r="Q1373" i="6"/>
  <c r="B1374" i="6"/>
  <c r="O1374" i="6" s="1"/>
  <c r="C1374" i="6"/>
  <c r="P1374" i="6" s="1"/>
  <c r="A1375" i="6"/>
  <c r="H463" i="6" l="1"/>
  <c r="E463" i="6"/>
  <c r="Q1374" i="6"/>
  <c r="R1374" i="6"/>
  <c r="C1375" i="6"/>
  <c r="P1375" i="6" s="1"/>
  <c r="B1375" i="6"/>
  <c r="O1375" i="6" s="1"/>
  <c r="A1376" i="6"/>
  <c r="G463" i="6" l="1"/>
  <c r="J463" i="6"/>
  <c r="M463" i="6"/>
  <c r="N463" i="6" s="1"/>
  <c r="I463" i="6"/>
  <c r="R1375" i="6"/>
  <c r="Q1375" i="6"/>
  <c r="C1376" i="6"/>
  <c r="P1376" i="6" s="1"/>
  <c r="B1376" i="6"/>
  <c r="O1376" i="6" s="1"/>
  <c r="A1377" i="6"/>
  <c r="T463" i="6" l="1"/>
  <c r="K463" i="6"/>
  <c r="F465" i="6"/>
  <c r="L465" i="6" s="1"/>
  <c r="D464" i="6"/>
  <c r="Q1376" i="6"/>
  <c r="R1376" i="6"/>
  <c r="C1377" i="6"/>
  <c r="P1377" i="6" s="1"/>
  <c r="B1377" i="6"/>
  <c r="O1377" i="6" s="1"/>
  <c r="A1378" i="6"/>
  <c r="E464" i="6" l="1"/>
  <c r="H464" i="6"/>
  <c r="R1377" i="6"/>
  <c r="Q1377" i="6"/>
  <c r="B1378" i="6"/>
  <c r="O1378" i="6" s="1"/>
  <c r="C1378" i="6"/>
  <c r="P1378" i="6" s="1"/>
  <c r="A1379" i="6"/>
  <c r="M464" i="6" l="1"/>
  <c r="N464" i="6" s="1"/>
  <c r="I464" i="6"/>
  <c r="G464" i="6"/>
  <c r="J464" i="6"/>
  <c r="Q1378" i="6"/>
  <c r="R1378" i="6"/>
  <c r="C1379" i="6"/>
  <c r="P1379" i="6" s="1"/>
  <c r="B1379" i="6"/>
  <c r="O1379" i="6" s="1"/>
  <c r="A1380" i="6"/>
  <c r="F466" i="6" l="1"/>
  <c r="L466" i="6" s="1"/>
  <c r="D465" i="6"/>
  <c r="K464" i="6"/>
  <c r="T464" i="6" s="1"/>
  <c r="Q1379" i="6"/>
  <c r="R1379" i="6"/>
  <c r="C1380" i="6"/>
  <c r="P1380" i="6" s="1"/>
  <c r="B1380" i="6"/>
  <c r="O1380" i="6" s="1"/>
  <c r="A1381" i="6"/>
  <c r="H465" i="6" l="1"/>
  <c r="E465" i="6"/>
  <c r="Q1380" i="6"/>
  <c r="R1380" i="6"/>
  <c r="C1381" i="6"/>
  <c r="P1381" i="6" s="1"/>
  <c r="B1381" i="6"/>
  <c r="O1381" i="6" s="1"/>
  <c r="A1382" i="6"/>
  <c r="G465" i="6" l="1"/>
  <c r="J465" i="6"/>
  <c r="M465" i="6"/>
  <c r="N465" i="6" s="1"/>
  <c r="I465" i="6"/>
  <c r="R1381" i="6"/>
  <c r="Q1381" i="6"/>
  <c r="B1382" i="6"/>
  <c r="O1382" i="6" s="1"/>
  <c r="Q1382" i="6"/>
  <c r="C1382" i="6"/>
  <c r="P1382" i="6" s="1"/>
  <c r="A1383" i="6"/>
  <c r="K465" i="6" l="1"/>
  <c r="T465" i="6" s="1"/>
  <c r="F467" i="6"/>
  <c r="L467" i="6" s="1"/>
  <c r="D466" i="6"/>
  <c r="R1382" i="6"/>
  <c r="C1383" i="6"/>
  <c r="P1383" i="6" s="1"/>
  <c r="B1383" i="6"/>
  <c r="O1383" i="6" s="1"/>
  <c r="A1384" i="6"/>
  <c r="E466" i="6" l="1"/>
  <c r="H466" i="6"/>
  <c r="Q1383" i="6"/>
  <c r="R1383" i="6"/>
  <c r="C1384" i="6"/>
  <c r="P1384" i="6" s="1"/>
  <c r="B1384" i="6"/>
  <c r="O1384" i="6" s="1"/>
  <c r="A1385" i="6"/>
  <c r="M466" i="6" l="1"/>
  <c r="N466" i="6" s="1"/>
  <c r="I466" i="6"/>
  <c r="G466" i="6"/>
  <c r="J466" i="6"/>
  <c r="Q1384" i="6"/>
  <c r="R1384" i="6"/>
  <c r="C1385" i="6"/>
  <c r="P1385" i="6" s="1"/>
  <c r="B1385" i="6"/>
  <c r="O1385" i="6" s="1"/>
  <c r="A1386" i="6"/>
  <c r="K466" i="6" l="1"/>
  <c r="F468" i="6"/>
  <c r="L468" i="6" s="1"/>
  <c r="D467" i="6"/>
  <c r="T466" i="6"/>
  <c r="R1385" i="6"/>
  <c r="Q1385" i="6"/>
  <c r="B1386" i="6"/>
  <c r="O1386" i="6" s="1"/>
  <c r="C1386" i="6"/>
  <c r="P1386" i="6" s="1"/>
  <c r="A1387" i="6"/>
  <c r="H467" i="6" l="1"/>
  <c r="E467" i="6"/>
  <c r="Q1386" i="6"/>
  <c r="R1386" i="6"/>
  <c r="C1387" i="6"/>
  <c r="P1387" i="6" s="1"/>
  <c r="B1387" i="6"/>
  <c r="O1387" i="6" s="1"/>
  <c r="A1388" i="6"/>
  <c r="G467" i="6" l="1"/>
  <c r="J467" i="6"/>
  <c r="M467" i="6"/>
  <c r="N467" i="6" s="1"/>
  <c r="I467" i="6"/>
  <c r="Q1387" i="6"/>
  <c r="R1387" i="6"/>
  <c r="C1388" i="6"/>
  <c r="P1388" i="6" s="1"/>
  <c r="B1388" i="6"/>
  <c r="O1388" i="6" s="1"/>
  <c r="A1389" i="6"/>
  <c r="T467" i="6" l="1"/>
  <c r="K467" i="6"/>
  <c r="F469" i="6"/>
  <c r="L469" i="6" s="1"/>
  <c r="D468" i="6"/>
  <c r="Q1388" i="6"/>
  <c r="R1388" i="6"/>
  <c r="C1389" i="6"/>
  <c r="P1389" i="6" s="1"/>
  <c r="B1389" i="6"/>
  <c r="O1389" i="6" s="1"/>
  <c r="A1390" i="6"/>
  <c r="E468" i="6" l="1"/>
  <c r="H468" i="6"/>
  <c r="R1389" i="6"/>
  <c r="Q1389" i="6"/>
  <c r="B1390" i="6"/>
  <c r="O1390" i="6" s="1"/>
  <c r="C1390" i="6"/>
  <c r="P1390" i="6" s="1"/>
  <c r="A1391" i="6"/>
  <c r="M468" i="6" l="1"/>
  <c r="N468" i="6" s="1"/>
  <c r="I468" i="6"/>
  <c r="G468" i="6"/>
  <c r="J468" i="6"/>
  <c r="Q1390" i="6"/>
  <c r="R1390" i="6"/>
  <c r="C1391" i="6"/>
  <c r="P1391" i="6" s="1"/>
  <c r="B1391" i="6"/>
  <c r="O1391" i="6" s="1"/>
  <c r="A1392" i="6"/>
  <c r="F470" i="6" l="1"/>
  <c r="L470" i="6" s="1"/>
  <c r="D469" i="6"/>
  <c r="K468" i="6"/>
  <c r="T468" i="6" s="1"/>
  <c r="Q1391" i="6"/>
  <c r="R1391" i="6"/>
  <c r="C1392" i="6"/>
  <c r="P1392" i="6" s="1"/>
  <c r="B1392" i="6"/>
  <c r="O1392" i="6" s="1"/>
  <c r="Q1392" i="6"/>
  <c r="A1393" i="6"/>
  <c r="H469" i="6" l="1"/>
  <c r="E469" i="6"/>
  <c r="R1392" i="6"/>
  <c r="C1393" i="6"/>
  <c r="P1393" i="6" s="1"/>
  <c r="B1393" i="6"/>
  <c r="O1393" i="6" s="1"/>
  <c r="A1394" i="6"/>
  <c r="G469" i="6" l="1"/>
  <c r="J469" i="6"/>
  <c r="M469" i="6"/>
  <c r="N469" i="6" s="1"/>
  <c r="I469" i="6"/>
  <c r="R1393" i="6"/>
  <c r="Q1393" i="6"/>
  <c r="B1394" i="6"/>
  <c r="O1394" i="6" s="1"/>
  <c r="C1394" i="6"/>
  <c r="P1394" i="6" s="1"/>
  <c r="A1395" i="6"/>
  <c r="T469" i="6" l="1"/>
  <c r="K469" i="6"/>
  <c r="F471" i="6"/>
  <c r="L471" i="6" s="1"/>
  <c r="D470" i="6"/>
  <c r="Q1394" i="6"/>
  <c r="R1394" i="6"/>
  <c r="C1395" i="6"/>
  <c r="P1395" i="6" s="1"/>
  <c r="B1395" i="6"/>
  <c r="O1395" i="6" s="1"/>
  <c r="A1396" i="6"/>
  <c r="H470" i="6" l="1"/>
  <c r="E470" i="6"/>
  <c r="Q1395" i="6"/>
  <c r="R1395" i="6"/>
  <c r="C1396" i="6"/>
  <c r="P1396" i="6" s="1"/>
  <c r="B1396" i="6"/>
  <c r="O1396" i="6" s="1"/>
  <c r="Q1396" i="6"/>
  <c r="A1397" i="6"/>
  <c r="G470" i="6" l="1"/>
  <c r="J470" i="6"/>
  <c r="M470" i="6"/>
  <c r="N470" i="6" s="1"/>
  <c r="I470" i="6"/>
  <c r="R1396" i="6"/>
  <c r="C1397" i="6"/>
  <c r="P1397" i="6" s="1"/>
  <c r="B1397" i="6"/>
  <c r="O1397" i="6" s="1"/>
  <c r="A1398" i="6"/>
  <c r="T470" i="6" l="1"/>
  <c r="K470" i="6"/>
  <c r="F472" i="6"/>
  <c r="L472" i="6" s="1"/>
  <c r="D471" i="6"/>
  <c r="R1397" i="6"/>
  <c r="Q1397" i="6"/>
  <c r="B1398" i="6"/>
  <c r="O1398" i="6" s="1"/>
  <c r="C1398" i="6"/>
  <c r="P1398" i="6" s="1"/>
  <c r="A1399" i="6"/>
  <c r="E471" i="6" l="1"/>
  <c r="H471" i="6"/>
  <c r="Q1398" i="6"/>
  <c r="R1398" i="6"/>
  <c r="C1399" i="6"/>
  <c r="P1399" i="6" s="1"/>
  <c r="B1399" i="6"/>
  <c r="O1399" i="6" s="1"/>
  <c r="A1400" i="6"/>
  <c r="M471" i="6" l="1"/>
  <c r="N471" i="6" s="1"/>
  <c r="I471" i="6"/>
  <c r="G471" i="6"/>
  <c r="J471" i="6"/>
  <c r="Q1399" i="6"/>
  <c r="R1399" i="6"/>
  <c r="C1400" i="6"/>
  <c r="P1400" i="6" s="1"/>
  <c r="B1400" i="6"/>
  <c r="O1400" i="6" s="1"/>
  <c r="Q1400" i="6"/>
  <c r="A1401" i="6"/>
  <c r="F473" i="6" l="1"/>
  <c r="L473" i="6" s="1"/>
  <c r="D472" i="6"/>
  <c r="K471" i="6"/>
  <c r="T471" i="6" s="1"/>
  <c r="R1400" i="6"/>
  <c r="C1401" i="6"/>
  <c r="P1401" i="6" s="1"/>
  <c r="B1401" i="6"/>
  <c r="O1401" i="6" s="1"/>
  <c r="A1402" i="6"/>
  <c r="E472" i="6" l="1"/>
  <c r="H472" i="6"/>
  <c r="R1401" i="6"/>
  <c r="Q1401" i="6"/>
  <c r="B1402" i="6"/>
  <c r="O1402" i="6" s="1"/>
  <c r="C1402" i="6"/>
  <c r="P1402" i="6" s="1"/>
  <c r="A1403" i="6"/>
  <c r="M472" i="6" l="1"/>
  <c r="N472" i="6" s="1"/>
  <c r="I472" i="6"/>
  <c r="G472" i="6"/>
  <c r="J472" i="6"/>
  <c r="Q1402" i="6"/>
  <c r="R1402" i="6"/>
  <c r="C1403" i="6"/>
  <c r="P1403" i="6" s="1"/>
  <c r="B1403" i="6"/>
  <c r="O1403" i="6" s="1"/>
  <c r="A1404" i="6"/>
  <c r="F474" i="6" l="1"/>
  <c r="L474" i="6" s="1"/>
  <c r="D473" i="6"/>
  <c r="K472" i="6"/>
  <c r="T472" i="6" s="1"/>
  <c r="R1403" i="6"/>
  <c r="Q1403" i="6"/>
  <c r="C1404" i="6"/>
  <c r="P1404" i="6" s="1"/>
  <c r="B1404" i="6"/>
  <c r="O1404" i="6" s="1"/>
  <c r="A1405" i="6"/>
  <c r="H473" i="6" l="1"/>
  <c r="E473" i="6"/>
  <c r="Q1404" i="6"/>
  <c r="R1404" i="6"/>
  <c r="C1405" i="6"/>
  <c r="P1405" i="6" s="1"/>
  <c r="B1405" i="6"/>
  <c r="O1405" i="6" s="1"/>
  <c r="A1406" i="6"/>
  <c r="G473" i="6" l="1"/>
  <c r="J473" i="6"/>
  <c r="M473" i="6"/>
  <c r="N473" i="6" s="1"/>
  <c r="I473" i="6"/>
  <c r="R1405" i="6"/>
  <c r="Q1405" i="6"/>
  <c r="B1406" i="6"/>
  <c r="O1406" i="6" s="1"/>
  <c r="C1406" i="6"/>
  <c r="P1406" i="6" s="1"/>
  <c r="A1407" i="6"/>
  <c r="K473" i="6" l="1"/>
  <c r="F475" i="6"/>
  <c r="L475" i="6" s="1"/>
  <c r="D474" i="6"/>
  <c r="T473" i="6"/>
  <c r="Q1406" i="6"/>
  <c r="R1406" i="6"/>
  <c r="C1407" i="6"/>
  <c r="P1407" i="6" s="1"/>
  <c r="B1407" i="6"/>
  <c r="O1407" i="6" s="1"/>
  <c r="A1408" i="6"/>
  <c r="H474" i="6" l="1"/>
  <c r="E474" i="6"/>
  <c r="Q1407" i="6"/>
  <c r="R1407" i="6"/>
  <c r="C1408" i="6"/>
  <c r="P1408" i="6" s="1"/>
  <c r="B1408" i="6"/>
  <c r="O1408" i="6" s="1"/>
  <c r="A1409" i="6"/>
  <c r="G474" i="6" l="1"/>
  <c r="J474" i="6"/>
  <c r="M474" i="6"/>
  <c r="N474" i="6" s="1"/>
  <c r="I474" i="6"/>
  <c r="Q1408" i="6"/>
  <c r="R1408" i="6"/>
  <c r="C1409" i="6"/>
  <c r="P1409" i="6" s="1"/>
  <c r="B1409" i="6"/>
  <c r="O1409" i="6" s="1"/>
  <c r="A1410" i="6"/>
  <c r="T474" i="6" l="1"/>
  <c r="K474" i="6"/>
  <c r="F476" i="6"/>
  <c r="L476" i="6" s="1"/>
  <c r="D475" i="6"/>
  <c r="R1409" i="6"/>
  <c r="Q1409" i="6"/>
  <c r="B1410" i="6"/>
  <c r="O1410" i="6" s="1"/>
  <c r="C1410" i="6"/>
  <c r="P1410" i="6" s="1"/>
  <c r="A1411" i="6"/>
  <c r="H475" i="6" l="1"/>
  <c r="E475" i="6"/>
  <c r="Q1410" i="6"/>
  <c r="R1410" i="6"/>
  <c r="C1411" i="6"/>
  <c r="B1411" i="6"/>
  <c r="O1411" i="6" s="1"/>
  <c r="A1412" i="6"/>
  <c r="G475" i="6" l="1"/>
  <c r="J475" i="6"/>
  <c r="M475" i="6"/>
  <c r="N475" i="6" s="1"/>
  <c r="I475" i="6"/>
  <c r="P1411" i="6"/>
  <c r="Q1411" i="6"/>
  <c r="R1411" i="6"/>
  <c r="C1412" i="6"/>
  <c r="P1412" i="6" s="1"/>
  <c r="B1412" i="6"/>
  <c r="O1412" i="6" s="1"/>
  <c r="A1413" i="6"/>
  <c r="T475" i="6" l="1"/>
  <c r="K475" i="6"/>
  <c r="F477" i="6"/>
  <c r="L477" i="6" s="1"/>
  <c r="D476" i="6"/>
  <c r="R1412" i="6"/>
  <c r="Q1412" i="6"/>
  <c r="C1413" i="6"/>
  <c r="P1413" i="6" s="1"/>
  <c r="B1413" i="6"/>
  <c r="O1413" i="6" s="1"/>
  <c r="A1414" i="6"/>
  <c r="E476" i="6" l="1"/>
  <c r="H476" i="6"/>
  <c r="R1413" i="6"/>
  <c r="Q1413" i="6"/>
  <c r="B1414" i="6"/>
  <c r="O1414" i="6" s="1"/>
  <c r="C1414" i="6"/>
  <c r="P1414" i="6" s="1"/>
  <c r="A1415" i="6"/>
  <c r="M476" i="6" l="1"/>
  <c r="N476" i="6" s="1"/>
  <c r="I476" i="6"/>
  <c r="G476" i="6"/>
  <c r="J476" i="6"/>
  <c r="Q1414" i="6"/>
  <c r="R1414" i="6"/>
  <c r="C1415" i="6"/>
  <c r="P1415" i="6" s="1"/>
  <c r="B1415" i="6"/>
  <c r="O1415" i="6" s="1"/>
  <c r="A1416" i="6"/>
  <c r="F478" i="6" l="1"/>
  <c r="L478" i="6" s="1"/>
  <c r="D477" i="6"/>
  <c r="K476" i="6"/>
  <c r="T476" i="6" s="1"/>
  <c r="Q1415" i="6"/>
  <c r="R1415" i="6"/>
  <c r="C1416" i="6"/>
  <c r="P1416" i="6" s="1"/>
  <c r="B1416" i="6"/>
  <c r="O1416" i="6" s="1"/>
  <c r="A1417" i="6"/>
  <c r="E477" i="6" l="1"/>
  <c r="H477" i="6"/>
  <c r="Q1416" i="6"/>
  <c r="R1416" i="6"/>
  <c r="C1417" i="6"/>
  <c r="P1417" i="6" s="1"/>
  <c r="B1417" i="6"/>
  <c r="O1417" i="6" s="1"/>
  <c r="A1418" i="6"/>
  <c r="M477" i="6" l="1"/>
  <c r="N477" i="6" s="1"/>
  <c r="I477" i="6"/>
  <c r="G477" i="6"/>
  <c r="J477" i="6"/>
  <c r="R1417" i="6"/>
  <c r="Q1417" i="6"/>
  <c r="B1418" i="6"/>
  <c r="O1418" i="6" s="1"/>
  <c r="C1418" i="6"/>
  <c r="P1418" i="6" s="1"/>
  <c r="A1419" i="6"/>
  <c r="F479" i="6" l="1"/>
  <c r="L479" i="6" s="1"/>
  <c r="D478" i="6"/>
  <c r="K477" i="6"/>
  <c r="T477" i="6" s="1"/>
  <c r="Q1418" i="6"/>
  <c r="R1418" i="6"/>
  <c r="C1419" i="6"/>
  <c r="P1419" i="6" s="1"/>
  <c r="B1419" i="6"/>
  <c r="O1419" i="6" s="1"/>
  <c r="A1420" i="6"/>
  <c r="E478" i="6" l="1"/>
  <c r="H478" i="6"/>
  <c r="Q1419" i="6"/>
  <c r="R1419" i="6"/>
  <c r="C1420" i="6"/>
  <c r="P1420" i="6" s="1"/>
  <c r="B1420" i="6"/>
  <c r="O1420" i="6" s="1"/>
  <c r="A1421" i="6"/>
  <c r="M478" i="6" l="1"/>
  <c r="N478" i="6" s="1"/>
  <c r="I478" i="6"/>
  <c r="G478" i="6"/>
  <c r="J478" i="6"/>
  <c r="Q1420" i="6"/>
  <c r="R1420" i="6"/>
  <c r="C1421" i="6"/>
  <c r="P1421" i="6" s="1"/>
  <c r="B1421" i="6"/>
  <c r="O1421" i="6" s="1"/>
  <c r="A1422" i="6"/>
  <c r="K478" i="6" l="1"/>
  <c r="F480" i="6"/>
  <c r="L480" i="6" s="1"/>
  <c r="D479" i="6"/>
  <c r="T478" i="6"/>
  <c r="R1421" i="6"/>
  <c r="Q1421" i="6"/>
  <c r="B1422" i="6"/>
  <c r="O1422" i="6" s="1"/>
  <c r="C1422" i="6"/>
  <c r="P1422" i="6" s="1"/>
  <c r="A1423" i="6"/>
  <c r="E479" i="6" l="1"/>
  <c r="H479" i="6"/>
  <c r="Q1422" i="6"/>
  <c r="R1422" i="6"/>
  <c r="C1423" i="6"/>
  <c r="P1423" i="6" s="1"/>
  <c r="B1423" i="6"/>
  <c r="O1423" i="6" s="1"/>
  <c r="A1424" i="6"/>
  <c r="M479" i="6" l="1"/>
  <c r="N479" i="6" s="1"/>
  <c r="I479" i="6"/>
  <c r="G479" i="6"/>
  <c r="J479" i="6"/>
  <c r="R1423" i="6"/>
  <c r="Q1423" i="6"/>
  <c r="C1424" i="6"/>
  <c r="P1424" i="6" s="1"/>
  <c r="B1424" i="6"/>
  <c r="O1424" i="6" s="1"/>
  <c r="A1425" i="6"/>
  <c r="F481" i="6" l="1"/>
  <c r="L481" i="6" s="1"/>
  <c r="D480" i="6"/>
  <c r="K479" i="6"/>
  <c r="T479" i="6"/>
  <c r="Q1424" i="6"/>
  <c r="R1424" i="6"/>
  <c r="C1425" i="6"/>
  <c r="P1425" i="6" s="1"/>
  <c r="B1425" i="6"/>
  <c r="O1425" i="6" s="1"/>
  <c r="A1426" i="6"/>
  <c r="E480" i="6" l="1"/>
  <c r="H480" i="6"/>
  <c r="R1425" i="6"/>
  <c r="Q1425" i="6"/>
  <c r="B1426" i="6"/>
  <c r="O1426" i="6" s="1"/>
  <c r="C1426" i="6"/>
  <c r="P1426" i="6" s="1"/>
  <c r="A1427" i="6"/>
  <c r="M480" i="6" l="1"/>
  <c r="N480" i="6" s="1"/>
  <c r="I480" i="6"/>
  <c r="G480" i="6"/>
  <c r="J480" i="6"/>
  <c r="Q1426" i="6"/>
  <c r="R1426" i="6"/>
  <c r="C1427" i="6"/>
  <c r="P1427" i="6" s="1"/>
  <c r="B1427" i="6"/>
  <c r="O1427" i="6" s="1"/>
  <c r="A1428" i="6"/>
  <c r="K480" i="6" l="1"/>
  <c r="T480" i="6" s="1"/>
  <c r="F482" i="6"/>
  <c r="L482" i="6" s="1"/>
  <c r="D481" i="6"/>
  <c r="R1427" i="6"/>
  <c r="Q1427" i="6"/>
  <c r="C1428" i="6"/>
  <c r="P1428" i="6" s="1"/>
  <c r="B1428" i="6"/>
  <c r="O1428" i="6" s="1"/>
  <c r="A1429" i="6"/>
  <c r="H481" i="6" l="1"/>
  <c r="E481" i="6"/>
  <c r="Q1428" i="6"/>
  <c r="R1428" i="6"/>
  <c r="C1429" i="6"/>
  <c r="P1429" i="6" s="1"/>
  <c r="B1429" i="6"/>
  <c r="O1429" i="6" s="1"/>
  <c r="A1430" i="6"/>
  <c r="G481" i="6" l="1"/>
  <c r="J481" i="6"/>
  <c r="M481" i="6"/>
  <c r="N481" i="6" s="1"/>
  <c r="I481" i="6"/>
  <c r="R1429" i="6"/>
  <c r="Q1429" i="6"/>
  <c r="B1430" i="6"/>
  <c r="O1430" i="6" s="1"/>
  <c r="C1430" i="6"/>
  <c r="P1430" i="6" s="1"/>
  <c r="A1431" i="6"/>
  <c r="T481" i="6" l="1"/>
  <c r="K481" i="6"/>
  <c r="F483" i="6"/>
  <c r="L483" i="6" s="1"/>
  <c r="D482" i="6"/>
  <c r="R1430" i="6"/>
  <c r="Q1430" i="6"/>
  <c r="C1431" i="6"/>
  <c r="P1431" i="6" s="1"/>
  <c r="B1431" i="6"/>
  <c r="O1431" i="6" s="1"/>
  <c r="A1432" i="6"/>
  <c r="H482" i="6" l="1"/>
  <c r="E482" i="6"/>
  <c r="Q1431" i="6"/>
  <c r="R1431" i="6"/>
  <c r="C1432" i="6"/>
  <c r="P1432" i="6" s="1"/>
  <c r="B1432" i="6"/>
  <c r="O1432" i="6" s="1"/>
  <c r="A1433" i="6"/>
  <c r="G482" i="6" l="1"/>
  <c r="J482" i="6"/>
  <c r="M482" i="6"/>
  <c r="N482" i="6" s="1"/>
  <c r="I482" i="6"/>
  <c r="Q1432" i="6"/>
  <c r="R1432" i="6"/>
  <c r="C1433" i="6"/>
  <c r="P1433" i="6" s="1"/>
  <c r="B1433" i="6"/>
  <c r="O1433" i="6" s="1"/>
  <c r="A1434" i="6"/>
  <c r="K482" i="6" l="1"/>
  <c r="T482" i="6" s="1"/>
  <c r="F484" i="6"/>
  <c r="L484" i="6" s="1"/>
  <c r="D483" i="6"/>
  <c r="R1433" i="6"/>
  <c r="Q1433" i="6"/>
  <c r="B1434" i="6"/>
  <c r="O1434" i="6" s="1"/>
  <c r="C1434" i="6"/>
  <c r="P1434" i="6" s="1"/>
  <c r="A1435" i="6"/>
  <c r="E483" i="6" l="1"/>
  <c r="H483" i="6"/>
  <c r="Q1434" i="6"/>
  <c r="R1434" i="6"/>
  <c r="C1435" i="6"/>
  <c r="P1435" i="6" s="1"/>
  <c r="B1435" i="6"/>
  <c r="O1435" i="6" s="1"/>
  <c r="A1436" i="6"/>
  <c r="M483" i="6" l="1"/>
  <c r="N483" i="6" s="1"/>
  <c r="I483" i="6"/>
  <c r="G483" i="6"/>
  <c r="J483" i="6"/>
  <c r="Q1435" i="6"/>
  <c r="R1435" i="6"/>
  <c r="C1436" i="6"/>
  <c r="P1436" i="6" s="1"/>
  <c r="B1436" i="6"/>
  <c r="O1436" i="6" s="1"/>
  <c r="Q1436" i="6"/>
  <c r="A1437" i="6"/>
  <c r="F485" i="6" l="1"/>
  <c r="L485" i="6" s="1"/>
  <c r="D484" i="6"/>
  <c r="K483" i="6"/>
  <c r="T483" i="6" s="1"/>
  <c r="R1436" i="6"/>
  <c r="C1437" i="6"/>
  <c r="P1437" i="6" s="1"/>
  <c r="B1437" i="6"/>
  <c r="O1437" i="6" s="1"/>
  <c r="A1438" i="6"/>
  <c r="H484" i="6" l="1"/>
  <c r="E484" i="6"/>
  <c r="R1437" i="6"/>
  <c r="Q1437" i="6"/>
  <c r="B1438" i="6"/>
  <c r="O1438" i="6" s="1"/>
  <c r="C1438" i="6"/>
  <c r="P1438" i="6" s="1"/>
  <c r="A1439" i="6"/>
  <c r="G484" i="6" l="1"/>
  <c r="J484" i="6"/>
  <c r="M484" i="6"/>
  <c r="N484" i="6" s="1"/>
  <c r="I484" i="6"/>
  <c r="Q1438" i="6"/>
  <c r="R1438" i="6"/>
  <c r="C1439" i="6"/>
  <c r="P1439" i="6" s="1"/>
  <c r="B1439" i="6"/>
  <c r="O1439" i="6" s="1"/>
  <c r="A1440" i="6"/>
  <c r="K484" i="6" l="1"/>
  <c r="T484" i="6" s="1"/>
  <c r="F486" i="6"/>
  <c r="L486" i="6" s="1"/>
  <c r="D485" i="6"/>
  <c r="Q1439" i="6"/>
  <c r="R1439" i="6"/>
  <c r="C1440" i="6"/>
  <c r="P1440" i="6" s="1"/>
  <c r="B1440" i="6"/>
  <c r="O1440" i="6" s="1"/>
  <c r="Q1440" i="6"/>
  <c r="A1441" i="6"/>
  <c r="H485" i="6" l="1"/>
  <c r="E485" i="6"/>
  <c r="R1440" i="6"/>
  <c r="C1441" i="6"/>
  <c r="P1441" i="6" s="1"/>
  <c r="B1441" i="6"/>
  <c r="O1441" i="6" s="1"/>
  <c r="A1442" i="6"/>
  <c r="G485" i="6" l="1"/>
  <c r="J485" i="6"/>
  <c r="M485" i="6"/>
  <c r="N485" i="6" s="1"/>
  <c r="I485" i="6"/>
  <c r="R1441" i="6"/>
  <c r="Q1441" i="6"/>
  <c r="B1442" i="6"/>
  <c r="O1442" i="6" s="1"/>
  <c r="C1442" i="6"/>
  <c r="P1442" i="6" s="1"/>
  <c r="A1443" i="6"/>
  <c r="T485" i="6" l="1"/>
  <c r="K485" i="6"/>
  <c r="F487" i="6"/>
  <c r="L487" i="6" s="1"/>
  <c r="D486" i="6"/>
  <c r="Q1442" i="6"/>
  <c r="R1442" i="6"/>
  <c r="C1443" i="6"/>
  <c r="P1443" i="6" s="1"/>
  <c r="B1443" i="6"/>
  <c r="O1443" i="6" s="1"/>
  <c r="A1444" i="6"/>
  <c r="E486" i="6" l="1"/>
  <c r="H486" i="6"/>
  <c r="R1443" i="6"/>
  <c r="Q1443" i="6"/>
  <c r="C1444" i="6"/>
  <c r="P1444" i="6" s="1"/>
  <c r="B1444" i="6"/>
  <c r="O1444" i="6" s="1"/>
  <c r="A1445" i="6"/>
  <c r="M486" i="6" l="1"/>
  <c r="N486" i="6" s="1"/>
  <c r="I486" i="6"/>
  <c r="G486" i="6"/>
  <c r="J486" i="6"/>
  <c r="Q1444" i="6"/>
  <c r="R1444" i="6"/>
  <c r="C1445" i="6"/>
  <c r="P1445" i="6" s="1"/>
  <c r="B1445" i="6"/>
  <c r="O1445" i="6" s="1"/>
  <c r="A1446" i="6"/>
  <c r="K486" i="6" l="1"/>
  <c r="F488" i="6"/>
  <c r="L488" i="6" s="1"/>
  <c r="D487" i="6"/>
  <c r="T486" i="6"/>
  <c r="R1445" i="6"/>
  <c r="Q1445" i="6"/>
  <c r="B1446" i="6"/>
  <c r="O1446" i="6" s="1"/>
  <c r="C1446" i="6"/>
  <c r="P1446" i="6" s="1"/>
  <c r="A1447" i="6"/>
  <c r="E487" i="6" l="1"/>
  <c r="H487" i="6"/>
  <c r="R1446" i="6"/>
  <c r="Q1446" i="6"/>
  <c r="C1447" i="6"/>
  <c r="P1447" i="6" s="1"/>
  <c r="B1447" i="6"/>
  <c r="O1447" i="6" s="1"/>
  <c r="A1448" i="6"/>
  <c r="M487" i="6" l="1"/>
  <c r="N487" i="6" s="1"/>
  <c r="I487" i="6"/>
  <c r="G487" i="6"/>
  <c r="J487" i="6"/>
  <c r="R1447" i="6"/>
  <c r="Q1447" i="6"/>
  <c r="C1448" i="6"/>
  <c r="P1448" i="6" s="1"/>
  <c r="B1448" i="6"/>
  <c r="O1448" i="6" s="1"/>
  <c r="A1449" i="6"/>
  <c r="F489" i="6" l="1"/>
  <c r="L489" i="6" s="1"/>
  <c r="D488" i="6"/>
  <c r="K487" i="6"/>
  <c r="T487" i="6" s="1"/>
  <c r="Q1448" i="6"/>
  <c r="R1448" i="6"/>
  <c r="C1449" i="6"/>
  <c r="P1449" i="6" s="1"/>
  <c r="B1449" i="6"/>
  <c r="O1449" i="6" s="1"/>
  <c r="A1450" i="6"/>
  <c r="H488" i="6" l="1"/>
  <c r="E488" i="6"/>
  <c r="R1449" i="6"/>
  <c r="Q1449" i="6"/>
  <c r="B1450" i="6"/>
  <c r="O1450" i="6" s="1"/>
  <c r="C1450" i="6"/>
  <c r="P1450" i="6" s="1"/>
  <c r="A1451" i="6"/>
  <c r="G488" i="6" l="1"/>
  <c r="J488" i="6"/>
  <c r="M488" i="6"/>
  <c r="N488" i="6" s="1"/>
  <c r="I488" i="6"/>
  <c r="Q1450" i="6"/>
  <c r="R1450" i="6"/>
  <c r="C1451" i="6"/>
  <c r="P1451" i="6" s="1"/>
  <c r="B1451" i="6"/>
  <c r="O1451" i="6" s="1"/>
  <c r="A1452" i="6"/>
  <c r="K488" i="6" l="1"/>
  <c r="T488" i="6" s="1"/>
  <c r="F490" i="6"/>
  <c r="L490" i="6" s="1"/>
  <c r="D489" i="6"/>
  <c r="Q1451" i="6"/>
  <c r="R1451" i="6"/>
  <c r="C1452" i="6"/>
  <c r="P1452" i="6" s="1"/>
  <c r="B1452" i="6"/>
  <c r="O1452" i="6" s="1"/>
  <c r="A1453" i="6"/>
  <c r="E489" i="6" l="1"/>
  <c r="H489" i="6"/>
  <c r="Q1452" i="6"/>
  <c r="R1452" i="6"/>
  <c r="C1453" i="6"/>
  <c r="P1453" i="6" s="1"/>
  <c r="B1453" i="6"/>
  <c r="O1453" i="6" s="1"/>
  <c r="A1454" i="6"/>
  <c r="M489" i="6" l="1"/>
  <c r="N489" i="6" s="1"/>
  <c r="I489" i="6"/>
  <c r="G489" i="6"/>
  <c r="J489" i="6"/>
  <c r="Q1453" i="6"/>
  <c r="R1453" i="6"/>
  <c r="B1454" i="6"/>
  <c r="O1454" i="6" s="1"/>
  <c r="C1454" i="6"/>
  <c r="P1454" i="6" s="1"/>
  <c r="A1455" i="6"/>
  <c r="F491" i="6" l="1"/>
  <c r="L491" i="6" s="1"/>
  <c r="D490" i="6"/>
  <c r="K489" i="6"/>
  <c r="T489" i="6" s="1"/>
  <c r="Q1454" i="6"/>
  <c r="R1454" i="6"/>
  <c r="C1455" i="6"/>
  <c r="P1455" i="6" s="1"/>
  <c r="B1455" i="6"/>
  <c r="O1455" i="6" s="1"/>
  <c r="A1456" i="6"/>
  <c r="E490" i="6" l="1"/>
  <c r="H490" i="6"/>
  <c r="R1455" i="6"/>
  <c r="Q1455" i="6"/>
  <c r="C1456" i="6"/>
  <c r="P1456" i="6" s="1"/>
  <c r="B1456" i="6"/>
  <c r="O1456" i="6" s="1"/>
  <c r="A1457" i="6"/>
  <c r="M490" i="6" l="1"/>
  <c r="N490" i="6" s="1"/>
  <c r="I490" i="6"/>
  <c r="G490" i="6"/>
  <c r="J490" i="6"/>
  <c r="Q1456" i="6"/>
  <c r="R1456" i="6"/>
  <c r="C1457" i="6"/>
  <c r="P1457" i="6" s="1"/>
  <c r="B1457" i="6"/>
  <c r="O1457" i="6" s="1"/>
  <c r="A1458" i="6"/>
  <c r="K490" i="6" l="1"/>
  <c r="F492" i="6"/>
  <c r="L492" i="6" s="1"/>
  <c r="D491" i="6"/>
  <c r="T490" i="6"/>
  <c r="R1457" i="6"/>
  <c r="Q1457" i="6"/>
  <c r="B1458" i="6"/>
  <c r="O1458" i="6" s="1"/>
  <c r="C1458" i="6"/>
  <c r="P1458" i="6" s="1"/>
  <c r="A1459" i="6"/>
  <c r="H491" i="6" l="1"/>
  <c r="E491" i="6"/>
  <c r="Q1458" i="6"/>
  <c r="R1458" i="6"/>
  <c r="C1459" i="6"/>
  <c r="P1459" i="6" s="1"/>
  <c r="B1459" i="6"/>
  <c r="O1459" i="6" s="1"/>
  <c r="A1460" i="6"/>
  <c r="G491" i="6" l="1"/>
  <c r="J491" i="6"/>
  <c r="M491" i="6"/>
  <c r="N491" i="6" s="1"/>
  <c r="I491" i="6"/>
  <c r="Q1459" i="6"/>
  <c r="R1459" i="6"/>
  <c r="C1460" i="6"/>
  <c r="P1460" i="6" s="1"/>
  <c r="B1460" i="6"/>
  <c r="O1460" i="6" s="1"/>
  <c r="A1461" i="6"/>
  <c r="K491" i="6" l="1"/>
  <c r="T491" i="6" s="1"/>
  <c r="F493" i="6"/>
  <c r="L493" i="6" s="1"/>
  <c r="D492" i="6"/>
  <c r="Q1460" i="6"/>
  <c r="R1460" i="6"/>
  <c r="C1461" i="6"/>
  <c r="P1461" i="6" s="1"/>
  <c r="B1461" i="6"/>
  <c r="O1461" i="6" s="1"/>
  <c r="A1462" i="6"/>
  <c r="E492" i="6" l="1"/>
  <c r="H492" i="6"/>
  <c r="R1461" i="6"/>
  <c r="Q1461" i="6"/>
  <c r="B1462" i="6"/>
  <c r="O1462" i="6" s="1"/>
  <c r="C1462" i="6"/>
  <c r="P1462" i="6" s="1"/>
  <c r="A1463" i="6"/>
  <c r="M492" i="6" l="1"/>
  <c r="N492" i="6" s="1"/>
  <c r="I492" i="6"/>
  <c r="G492" i="6"/>
  <c r="J492" i="6"/>
  <c r="Q1462" i="6"/>
  <c r="R1462" i="6"/>
  <c r="C1463" i="6"/>
  <c r="B1463" i="6"/>
  <c r="O1463" i="6" s="1"/>
  <c r="A1464" i="6"/>
  <c r="F494" i="6" l="1"/>
  <c r="L494" i="6" s="1"/>
  <c r="D493" i="6"/>
  <c r="K492" i="6"/>
  <c r="T492" i="6" s="1"/>
  <c r="P1463" i="6"/>
  <c r="Q1463" i="6"/>
  <c r="R1463" i="6"/>
  <c r="C1464" i="6"/>
  <c r="P1464" i="6" s="1"/>
  <c r="B1464" i="6"/>
  <c r="O1464" i="6" s="1"/>
  <c r="A1465" i="6"/>
  <c r="H493" i="6" l="1"/>
  <c r="E493" i="6"/>
  <c r="R1464" i="6"/>
  <c r="Q1464" i="6"/>
  <c r="C1465" i="6"/>
  <c r="P1465" i="6" s="1"/>
  <c r="B1465" i="6"/>
  <c r="O1465" i="6" s="1"/>
  <c r="A1466" i="6"/>
  <c r="G493" i="6" l="1"/>
  <c r="J493" i="6"/>
  <c r="M493" i="6"/>
  <c r="N493" i="6" s="1"/>
  <c r="I493" i="6"/>
  <c r="R1465" i="6"/>
  <c r="Q1465" i="6"/>
  <c r="B1466" i="6"/>
  <c r="O1466" i="6" s="1"/>
  <c r="C1466" i="6"/>
  <c r="P1466" i="6" s="1"/>
  <c r="A1467" i="6"/>
  <c r="K493" i="6" l="1"/>
  <c r="T493" i="6" s="1"/>
  <c r="F495" i="6"/>
  <c r="L495" i="6" s="1"/>
  <c r="D494" i="6"/>
  <c r="Q1466" i="6"/>
  <c r="R1466" i="6"/>
  <c r="C1467" i="6"/>
  <c r="P1467" i="6" s="1"/>
  <c r="B1467" i="6"/>
  <c r="O1467" i="6" s="1"/>
  <c r="A1468" i="6"/>
  <c r="E494" i="6" l="1"/>
  <c r="H494" i="6"/>
  <c r="Q1467" i="6"/>
  <c r="R1467" i="6"/>
  <c r="C1468" i="6"/>
  <c r="P1468" i="6" s="1"/>
  <c r="B1468" i="6"/>
  <c r="O1468" i="6" s="1"/>
  <c r="A1469" i="6"/>
  <c r="M494" i="6" l="1"/>
  <c r="N494" i="6" s="1"/>
  <c r="I494" i="6"/>
  <c r="G494" i="6"/>
  <c r="J494" i="6"/>
  <c r="Q1468" i="6"/>
  <c r="R1468" i="6"/>
  <c r="C1469" i="6"/>
  <c r="P1469" i="6" s="1"/>
  <c r="B1469" i="6"/>
  <c r="O1469" i="6" s="1"/>
  <c r="A1470" i="6"/>
  <c r="F496" i="6" l="1"/>
  <c r="L496" i="6" s="1"/>
  <c r="D495" i="6"/>
  <c r="K494" i="6"/>
  <c r="T494" i="6" s="1"/>
  <c r="R1469" i="6"/>
  <c r="Q1469" i="6"/>
  <c r="B1470" i="6"/>
  <c r="O1470" i="6" s="1"/>
  <c r="C1470" i="6"/>
  <c r="P1470" i="6" s="1"/>
  <c r="A1471" i="6"/>
  <c r="H495" i="6" l="1"/>
  <c r="E495" i="6"/>
  <c r="R1470" i="6"/>
  <c r="Q1470" i="6"/>
  <c r="C1471" i="6"/>
  <c r="P1471" i="6" s="1"/>
  <c r="B1471" i="6"/>
  <c r="O1471" i="6" s="1"/>
  <c r="A1472" i="6"/>
  <c r="G495" i="6" l="1"/>
  <c r="J495" i="6"/>
  <c r="M495" i="6"/>
  <c r="N495" i="6" s="1"/>
  <c r="I495" i="6"/>
  <c r="R1471" i="6"/>
  <c r="Q1471" i="6"/>
  <c r="C1472" i="6"/>
  <c r="P1472" i="6" s="1"/>
  <c r="B1472" i="6"/>
  <c r="O1472" i="6" s="1"/>
  <c r="A1473" i="6"/>
  <c r="K495" i="6" l="1"/>
  <c r="T495" i="6" s="1"/>
  <c r="F497" i="6"/>
  <c r="L497" i="6" s="1"/>
  <c r="D496" i="6"/>
  <c r="Q1472" i="6"/>
  <c r="R1472" i="6"/>
  <c r="C1473" i="6"/>
  <c r="P1473" i="6" s="1"/>
  <c r="B1473" i="6"/>
  <c r="O1473" i="6" s="1"/>
  <c r="A1474" i="6"/>
  <c r="H496" i="6" l="1"/>
  <c r="E496" i="6"/>
  <c r="R1473" i="6"/>
  <c r="Q1473" i="6"/>
  <c r="B1474" i="6"/>
  <c r="O1474" i="6" s="1"/>
  <c r="C1474" i="6"/>
  <c r="P1474" i="6" s="1"/>
  <c r="A1475" i="6"/>
  <c r="G496" i="6" l="1"/>
  <c r="J496" i="6"/>
  <c r="M496" i="6"/>
  <c r="N496" i="6" s="1"/>
  <c r="I496" i="6"/>
  <c r="Q1474" i="6"/>
  <c r="R1474" i="6"/>
  <c r="C1475" i="6"/>
  <c r="B1475" i="6"/>
  <c r="O1475" i="6" s="1"/>
  <c r="A1476" i="6"/>
  <c r="T496" i="6" l="1"/>
  <c r="K496" i="6"/>
  <c r="F498" i="6"/>
  <c r="L498" i="6" s="1"/>
  <c r="D497" i="6"/>
  <c r="Q1475" i="6"/>
  <c r="P1475" i="6"/>
  <c r="R1475" i="6"/>
  <c r="C1476" i="6"/>
  <c r="P1476" i="6" s="1"/>
  <c r="B1476" i="6"/>
  <c r="O1476" i="6" s="1"/>
  <c r="A1477" i="6"/>
  <c r="H497" i="6" l="1"/>
  <c r="E497" i="6"/>
  <c r="Q1476" i="6"/>
  <c r="R1476" i="6"/>
  <c r="C1477" i="6"/>
  <c r="P1477" i="6" s="1"/>
  <c r="B1477" i="6"/>
  <c r="O1477" i="6" s="1"/>
  <c r="A1478" i="6"/>
  <c r="G497" i="6" l="1"/>
  <c r="J497" i="6"/>
  <c r="M497" i="6"/>
  <c r="N497" i="6" s="1"/>
  <c r="I497" i="6"/>
  <c r="R1477" i="6"/>
  <c r="Q1477" i="6"/>
  <c r="B1478" i="6"/>
  <c r="O1478" i="6" s="1"/>
  <c r="C1478" i="6"/>
  <c r="P1478" i="6" s="1"/>
  <c r="A1479" i="6"/>
  <c r="K497" i="6" l="1"/>
  <c r="T497" i="6" s="1"/>
  <c r="F499" i="6"/>
  <c r="L499" i="6" s="1"/>
  <c r="D498" i="6"/>
  <c r="Q1478" i="6"/>
  <c r="R1478" i="6"/>
  <c r="C1479" i="6"/>
  <c r="B1479" i="6"/>
  <c r="O1479" i="6" s="1"/>
  <c r="A1480" i="6"/>
  <c r="H498" i="6" l="1"/>
  <c r="E498" i="6"/>
  <c r="P1479" i="6"/>
  <c r="Q1479" i="6"/>
  <c r="R1479" i="6"/>
  <c r="C1480" i="6"/>
  <c r="P1480" i="6" s="1"/>
  <c r="B1480" i="6"/>
  <c r="O1480" i="6" s="1"/>
  <c r="A1481" i="6"/>
  <c r="G498" i="6" l="1"/>
  <c r="J498" i="6"/>
  <c r="M498" i="6"/>
  <c r="N498" i="6" s="1"/>
  <c r="I498" i="6"/>
  <c r="R1480" i="6"/>
  <c r="Q1480" i="6"/>
  <c r="C1481" i="6"/>
  <c r="P1481" i="6" s="1"/>
  <c r="B1481" i="6"/>
  <c r="O1481" i="6" s="1"/>
  <c r="A1482" i="6"/>
  <c r="T498" i="6" l="1"/>
  <c r="K498" i="6"/>
  <c r="F500" i="6"/>
  <c r="L500" i="6" s="1"/>
  <c r="D499" i="6"/>
  <c r="R1481" i="6"/>
  <c r="Q1481" i="6"/>
  <c r="B1482" i="6"/>
  <c r="O1482" i="6" s="1"/>
  <c r="C1482" i="6"/>
  <c r="P1482" i="6" s="1"/>
  <c r="A1483" i="6"/>
  <c r="E499" i="6" l="1"/>
  <c r="H499" i="6"/>
  <c r="Q1482" i="6"/>
  <c r="R1482" i="6"/>
  <c r="C1483" i="6"/>
  <c r="P1483" i="6" s="1"/>
  <c r="B1483" i="6"/>
  <c r="O1483" i="6" s="1"/>
  <c r="A1484" i="6"/>
  <c r="M499" i="6" l="1"/>
  <c r="N499" i="6" s="1"/>
  <c r="I499" i="6"/>
  <c r="G499" i="6"/>
  <c r="J499" i="6"/>
  <c r="R1483" i="6"/>
  <c r="Q1483" i="6"/>
  <c r="C1484" i="6"/>
  <c r="P1484" i="6" s="1"/>
  <c r="B1484" i="6"/>
  <c r="O1484" i="6" s="1"/>
  <c r="Q1484" i="6"/>
  <c r="A1485" i="6"/>
  <c r="K499" i="6" l="1"/>
  <c r="F501" i="6"/>
  <c r="L501" i="6" s="1"/>
  <c r="D500" i="6"/>
  <c r="T499" i="6"/>
  <c r="R1484" i="6"/>
  <c r="C1485" i="6"/>
  <c r="P1485" i="6" s="1"/>
  <c r="B1485" i="6"/>
  <c r="O1485" i="6" s="1"/>
  <c r="A1486" i="6"/>
  <c r="E500" i="6" l="1"/>
  <c r="H500" i="6"/>
  <c r="R1485" i="6"/>
  <c r="Q1485" i="6"/>
  <c r="B1486" i="6"/>
  <c r="O1486" i="6" s="1"/>
  <c r="C1486" i="6"/>
  <c r="P1486" i="6" s="1"/>
  <c r="A1487" i="6"/>
  <c r="M500" i="6" l="1"/>
  <c r="N500" i="6" s="1"/>
  <c r="I500" i="6"/>
  <c r="G500" i="6"/>
  <c r="J500" i="6"/>
  <c r="Q1486" i="6"/>
  <c r="R1486" i="6"/>
  <c r="C1487" i="6"/>
  <c r="P1487" i="6" s="1"/>
  <c r="B1487" i="6"/>
  <c r="O1487" i="6" s="1"/>
  <c r="A1488" i="6"/>
  <c r="F502" i="6" l="1"/>
  <c r="L502" i="6" s="1"/>
  <c r="D501" i="6"/>
  <c r="K500" i="6"/>
  <c r="T500" i="6" s="1"/>
  <c r="R1487" i="6"/>
  <c r="Q1487" i="6"/>
  <c r="C1488" i="6"/>
  <c r="P1488" i="6" s="1"/>
  <c r="B1488" i="6"/>
  <c r="O1488" i="6" s="1"/>
  <c r="A1489" i="6"/>
  <c r="E501" i="6" l="1"/>
  <c r="H501" i="6"/>
  <c r="Q1488" i="6"/>
  <c r="R1488" i="6"/>
  <c r="C1489" i="6"/>
  <c r="P1489" i="6" s="1"/>
  <c r="B1489" i="6"/>
  <c r="O1489" i="6" s="1"/>
  <c r="A1490" i="6"/>
  <c r="M501" i="6" l="1"/>
  <c r="N501" i="6" s="1"/>
  <c r="I501" i="6"/>
  <c r="G501" i="6"/>
  <c r="J501" i="6"/>
  <c r="R1489" i="6"/>
  <c r="Q1489" i="6"/>
  <c r="B1490" i="6"/>
  <c r="O1490" i="6" s="1"/>
  <c r="C1490" i="6"/>
  <c r="P1490" i="6" s="1"/>
  <c r="A1491" i="6"/>
  <c r="F503" i="6" l="1"/>
  <c r="L503" i="6" s="1"/>
  <c r="D502" i="6"/>
  <c r="K501" i="6"/>
  <c r="T501" i="6" s="1"/>
  <c r="Q1490" i="6"/>
  <c r="R1490" i="6"/>
  <c r="C1491" i="6"/>
  <c r="P1491" i="6" s="1"/>
  <c r="B1491" i="6"/>
  <c r="O1491" i="6" s="1"/>
  <c r="A1492" i="6"/>
  <c r="E502" i="6" l="1"/>
  <c r="H502" i="6"/>
  <c r="R1491" i="6"/>
  <c r="Q1491" i="6"/>
  <c r="C1492" i="6"/>
  <c r="P1492" i="6" s="1"/>
  <c r="B1492" i="6"/>
  <c r="O1492" i="6" s="1"/>
  <c r="A1493" i="6"/>
  <c r="M502" i="6" l="1"/>
  <c r="N502" i="6" s="1"/>
  <c r="I502" i="6"/>
  <c r="G502" i="6"/>
  <c r="J502" i="6"/>
  <c r="Q1492" i="6"/>
  <c r="R1492" i="6"/>
  <c r="C1493" i="6"/>
  <c r="P1493" i="6" s="1"/>
  <c r="B1493" i="6"/>
  <c r="O1493" i="6" s="1"/>
  <c r="A1494" i="6"/>
  <c r="K502" i="6" l="1"/>
  <c r="F504" i="6"/>
  <c r="L504" i="6" s="1"/>
  <c r="D503" i="6"/>
  <c r="T502" i="6"/>
  <c r="R1493" i="6"/>
  <c r="Q1493" i="6"/>
  <c r="B1494" i="6"/>
  <c r="O1494" i="6" s="1"/>
  <c r="C1494" i="6"/>
  <c r="P1494" i="6" s="1"/>
  <c r="A1495" i="6"/>
  <c r="E503" i="6" l="1"/>
  <c r="H503" i="6"/>
  <c r="Q1494" i="6"/>
  <c r="R1494" i="6"/>
  <c r="C1495" i="6"/>
  <c r="P1495" i="6" s="1"/>
  <c r="B1495" i="6"/>
  <c r="O1495" i="6" s="1"/>
  <c r="A1496" i="6"/>
  <c r="M503" i="6" l="1"/>
  <c r="N503" i="6" s="1"/>
  <c r="I503" i="6"/>
  <c r="G503" i="6"/>
  <c r="J503" i="6"/>
  <c r="Q1495" i="6"/>
  <c r="R1495" i="6"/>
  <c r="C1496" i="6"/>
  <c r="P1496" i="6" s="1"/>
  <c r="B1496" i="6"/>
  <c r="O1496" i="6" s="1"/>
  <c r="A1497" i="6"/>
  <c r="K503" i="6" l="1"/>
  <c r="F505" i="6"/>
  <c r="L505" i="6" s="1"/>
  <c r="D504" i="6"/>
  <c r="T503" i="6"/>
  <c r="Q1496" i="6"/>
  <c r="R1496" i="6"/>
  <c r="C1497" i="6"/>
  <c r="P1497" i="6" s="1"/>
  <c r="B1497" i="6"/>
  <c r="O1497" i="6" s="1"/>
  <c r="A1498" i="6"/>
  <c r="H504" i="6" l="1"/>
  <c r="E504" i="6"/>
  <c r="R1497" i="6"/>
  <c r="Q1497" i="6"/>
  <c r="B1498" i="6"/>
  <c r="O1498" i="6" s="1"/>
  <c r="C1498" i="6"/>
  <c r="P1498" i="6" s="1"/>
  <c r="A1499" i="6"/>
  <c r="G504" i="6" l="1"/>
  <c r="J504" i="6"/>
  <c r="M504" i="6"/>
  <c r="N504" i="6" s="1"/>
  <c r="I504" i="6"/>
  <c r="Q1498" i="6"/>
  <c r="R1498" i="6"/>
  <c r="C1499" i="6"/>
  <c r="P1499" i="6" s="1"/>
  <c r="B1499" i="6"/>
  <c r="O1499" i="6" s="1"/>
  <c r="A1500" i="6"/>
  <c r="K504" i="6" l="1"/>
  <c r="T504" i="6" s="1"/>
  <c r="F506" i="6"/>
  <c r="L506" i="6" s="1"/>
  <c r="D505" i="6"/>
  <c r="R1499" i="6"/>
  <c r="Q1499" i="6"/>
  <c r="C1500" i="6"/>
  <c r="P1500" i="6" s="1"/>
  <c r="B1500" i="6"/>
  <c r="O1500" i="6" s="1"/>
  <c r="Q1500" i="6"/>
  <c r="A1501" i="6"/>
  <c r="E505" i="6" l="1"/>
  <c r="H505" i="6"/>
  <c r="R1500" i="6"/>
  <c r="C1501" i="6"/>
  <c r="P1501" i="6" s="1"/>
  <c r="B1501" i="6"/>
  <c r="O1501" i="6" s="1"/>
  <c r="A1502" i="6"/>
  <c r="M505" i="6" l="1"/>
  <c r="N505" i="6" s="1"/>
  <c r="I505" i="6"/>
  <c r="G505" i="6"/>
  <c r="J505" i="6"/>
  <c r="R1501" i="6"/>
  <c r="Q1501" i="6"/>
  <c r="B1502" i="6"/>
  <c r="O1502" i="6" s="1"/>
  <c r="C1502" i="6"/>
  <c r="P1502" i="6" s="1"/>
  <c r="A1503" i="6"/>
  <c r="K505" i="6" l="1"/>
  <c r="F507" i="6"/>
  <c r="L507" i="6" s="1"/>
  <c r="D506" i="6"/>
  <c r="T505" i="6"/>
  <c r="R1502" i="6"/>
  <c r="Q1502" i="6"/>
  <c r="C1503" i="6"/>
  <c r="P1503" i="6" s="1"/>
  <c r="B1503" i="6"/>
  <c r="O1503" i="6" s="1"/>
  <c r="A1504" i="6"/>
  <c r="H506" i="6" l="1"/>
  <c r="E506" i="6"/>
  <c r="Q1503" i="6"/>
  <c r="R1503" i="6"/>
  <c r="C1504" i="6"/>
  <c r="P1504" i="6" s="1"/>
  <c r="B1504" i="6"/>
  <c r="O1504" i="6" s="1"/>
  <c r="A1505" i="6"/>
  <c r="G506" i="6" l="1"/>
  <c r="J506" i="6"/>
  <c r="M506" i="6"/>
  <c r="N506" i="6" s="1"/>
  <c r="I506" i="6"/>
  <c r="Q1504" i="6"/>
  <c r="R1504" i="6"/>
  <c r="C1505" i="6"/>
  <c r="P1505" i="6" s="1"/>
  <c r="B1505" i="6"/>
  <c r="O1505" i="6" s="1"/>
  <c r="A1506" i="6"/>
  <c r="K506" i="6" l="1"/>
  <c r="T506" i="6" s="1"/>
  <c r="F508" i="6"/>
  <c r="L508" i="6" s="1"/>
  <c r="D507" i="6"/>
  <c r="R1505" i="6"/>
  <c r="Q1505" i="6"/>
  <c r="B1506" i="6"/>
  <c r="O1506" i="6" s="1"/>
  <c r="C1506" i="6"/>
  <c r="P1506" i="6" s="1"/>
  <c r="A1507" i="6"/>
  <c r="E507" i="6" l="1"/>
  <c r="H507" i="6"/>
  <c r="Q1506" i="6"/>
  <c r="R1506" i="6"/>
  <c r="C1507" i="6"/>
  <c r="P1507" i="6" s="1"/>
  <c r="B1507" i="6"/>
  <c r="O1507" i="6" s="1"/>
  <c r="Q1507" i="6"/>
  <c r="A1508" i="6"/>
  <c r="M507" i="6" l="1"/>
  <c r="N507" i="6" s="1"/>
  <c r="I507" i="6"/>
  <c r="G507" i="6"/>
  <c r="J507" i="6"/>
  <c r="R1507" i="6"/>
  <c r="C1508" i="6"/>
  <c r="P1508" i="6" s="1"/>
  <c r="B1508" i="6"/>
  <c r="O1508" i="6" s="1"/>
  <c r="A1509" i="6"/>
  <c r="K507" i="6" l="1"/>
  <c r="T507" i="6"/>
  <c r="F509" i="6"/>
  <c r="L509" i="6" s="1"/>
  <c r="D508" i="6"/>
  <c r="Q1508" i="6"/>
  <c r="R1508" i="6"/>
  <c r="C1509" i="6"/>
  <c r="P1509" i="6" s="1"/>
  <c r="B1509" i="6"/>
  <c r="O1509" i="6" s="1"/>
  <c r="A1510" i="6"/>
  <c r="E508" i="6" l="1"/>
  <c r="H508" i="6"/>
  <c r="R1509" i="6"/>
  <c r="Q1509" i="6"/>
  <c r="B1510" i="6"/>
  <c r="O1510" i="6" s="1"/>
  <c r="C1510" i="6"/>
  <c r="P1510" i="6" s="1"/>
  <c r="A1511" i="6"/>
  <c r="M508" i="6" l="1"/>
  <c r="N508" i="6" s="1"/>
  <c r="I508" i="6"/>
  <c r="G508" i="6"/>
  <c r="J508" i="6"/>
  <c r="Q1510" i="6"/>
  <c r="R1510" i="6"/>
  <c r="C1511" i="6"/>
  <c r="P1511" i="6" s="1"/>
  <c r="B1511" i="6"/>
  <c r="O1511" i="6" s="1"/>
  <c r="A1512" i="6"/>
  <c r="K508" i="6" l="1"/>
  <c r="F510" i="6"/>
  <c r="L510" i="6" s="1"/>
  <c r="D509" i="6"/>
  <c r="T508" i="6"/>
  <c r="Q1511" i="6"/>
  <c r="R1511" i="6"/>
  <c r="C1512" i="6"/>
  <c r="P1512" i="6" s="1"/>
  <c r="B1512" i="6"/>
  <c r="O1512" i="6" s="1"/>
  <c r="A1513" i="6"/>
  <c r="E509" i="6" l="1"/>
  <c r="H509" i="6"/>
  <c r="Q1512" i="6"/>
  <c r="R1512" i="6"/>
  <c r="C1513" i="6"/>
  <c r="P1513" i="6" s="1"/>
  <c r="B1513" i="6"/>
  <c r="O1513" i="6" s="1"/>
  <c r="A1514" i="6"/>
  <c r="M509" i="6" l="1"/>
  <c r="N509" i="6" s="1"/>
  <c r="I509" i="6"/>
  <c r="G509" i="6"/>
  <c r="J509" i="6"/>
  <c r="R1513" i="6"/>
  <c r="Q1513" i="6"/>
  <c r="B1514" i="6"/>
  <c r="O1514" i="6" s="1"/>
  <c r="C1514" i="6"/>
  <c r="P1514" i="6" s="1"/>
  <c r="A1515" i="6"/>
  <c r="F511" i="6" l="1"/>
  <c r="L511" i="6" s="1"/>
  <c r="D510" i="6"/>
  <c r="K509" i="6"/>
  <c r="T509" i="6" s="1"/>
  <c r="Q1514" i="6"/>
  <c r="R1514" i="6"/>
  <c r="C1515" i="6"/>
  <c r="P1515" i="6" s="1"/>
  <c r="B1515" i="6"/>
  <c r="O1515" i="6" s="1"/>
  <c r="A1516" i="6"/>
  <c r="H510" i="6" l="1"/>
  <c r="E510" i="6"/>
  <c r="Q1515" i="6"/>
  <c r="R1515" i="6"/>
  <c r="C1516" i="6"/>
  <c r="P1516" i="6" s="1"/>
  <c r="B1516" i="6"/>
  <c r="O1516" i="6" s="1"/>
  <c r="A1517" i="6"/>
  <c r="G510" i="6" l="1"/>
  <c r="J510" i="6"/>
  <c r="M510" i="6"/>
  <c r="N510" i="6" s="1"/>
  <c r="I510" i="6"/>
  <c r="Q1516" i="6"/>
  <c r="R1516" i="6"/>
  <c r="C1517" i="6"/>
  <c r="P1517" i="6" s="1"/>
  <c r="B1517" i="6"/>
  <c r="O1517" i="6" s="1"/>
  <c r="A1518" i="6"/>
  <c r="T510" i="6" l="1"/>
  <c r="K510" i="6"/>
  <c r="F512" i="6"/>
  <c r="L512" i="6" s="1"/>
  <c r="D511" i="6"/>
  <c r="R1517" i="6"/>
  <c r="Q1517" i="6"/>
  <c r="B1518" i="6"/>
  <c r="O1518" i="6" s="1"/>
  <c r="C1518" i="6"/>
  <c r="P1518" i="6" s="1"/>
  <c r="A1519" i="6"/>
  <c r="E511" i="6" l="1"/>
  <c r="H511" i="6"/>
  <c r="Q1518" i="6"/>
  <c r="R1518" i="6"/>
  <c r="C1519" i="6"/>
  <c r="P1519" i="6" s="1"/>
  <c r="B1519" i="6"/>
  <c r="O1519" i="6" s="1"/>
  <c r="A1520" i="6"/>
  <c r="M511" i="6" l="1"/>
  <c r="N511" i="6" s="1"/>
  <c r="I511" i="6"/>
  <c r="G511" i="6"/>
  <c r="J511" i="6"/>
  <c r="Q1519" i="6"/>
  <c r="R1519" i="6"/>
  <c r="C1520" i="6"/>
  <c r="P1520" i="6" s="1"/>
  <c r="B1520" i="6"/>
  <c r="O1520" i="6" s="1"/>
  <c r="A1521" i="6"/>
  <c r="F513" i="6" l="1"/>
  <c r="L513" i="6" s="1"/>
  <c r="D512" i="6"/>
  <c r="K511" i="6"/>
  <c r="T511" i="6" s="1"/>
  <c r="Q1520" i="6"/>
  <c r="R1520" i="6"/>
  <c r="C1521" i="6"/>
  <c r="P1521" i="6" s="1"/>
  <c r="B1521" i="6"/>
  <c r="O1521" i="6" s="1"/>
  <c r="A1522" i="6"/>
  <c r="H512" i="6" l="1"/>
  <c r="E512" i="6"/>
  <c r="R1521" i="6"/>
  <c r="Q1521" i="6"/>
  <c r="B1522" i="6"/>
  <c r="O1522" i="6" s="1"/>
  <c r="C1522" i="6"/>
  <c r="P1522" i="6" s="1"/>
  <c r="A1523" i="6"/>
  <c r="G512" i="6" l="1"/>
  <c r="J512" i="6"/>
  <c r="M512" i="6"/>
  <c r="N512" i="6" s="1"/>
  <c r="I512" i="6"/>
  <c r="R1522" i="6"/>
  <c r="Q1522" i="6"/>
  <c r="C1523" i="6"/>
  <c r="P1523" i="6" s="1"/>
  <c r="B1523" i="6"/>
  <c r="O1523" i="6" s="1"/>
  <c r="A1524" i="6"/>
  <c r="T512" i="6" l="1"/>
  <c r="K512" i="6"/>
  <c r="F514" i="6"/>
  <c r="L514" i="6" s="1"/>
  <c r="D513" i="6"/>
  <c r="Q1523" i="6"/>
  <c r="R1523" i="6"/>
  <c r="C1524" i="6"/>
  <c r="P1524" i="6" s="1"/>
  <c r="B1524" i="6"/>
  <c r="O1524" i="6" s="1"/>
  <c r="Q1524" i="6"/>
  <c r="A1525" i="6"/>
  <c r="H513" i="6" l="1"/>
  <c r="E513" i="6"/>
  <c r="R1524" i="6"/>
  <c r="C1525" i="6"/>
  <c r="P1525" i="6" s="1"/>
  <c r="B1525" i="6"/>
  <c r="O1525" i="6" s="1"/>
  <c r="A1526" i="6"/>
  <c r="G513" i="6" l="1"/>
  <c r="J513" i="6"/>
  <c r="M513" i="6"/>
  <c r="N513" i="6" s="1"/>
  <c r="I513" i="6"/>
  <c r="R1525" i="6"/>
  <c r="Q1525" i="6"/>
  <c r="B1526" i="6"/>
  <c r="O1526" i="6" s="1"/>
  <c r="C1526" i="6"/>
  <c r="P1526" i="6" s="1"/>
  <c r="A1527" i="6"/>
  <c r="T513" i="6" l="1"/>
  <c r="K513" i="6"/>
  <c r="F515" i="6"/>
  <c r="L515" i="6" s="1"/>
  <c r="D514" i="6"/>
  <c r="Q1526" i="6"/>
  <c r="R1526" i="6"/>
  <c r="C1527" i="6"/>
  <c r="P1527" i="6" s="1"/>
  <c r="B1527" i="6"/>
  <c r="O1527" i="6" s="1"/>
  <c r="A1528" i="6"/>
  <c r="E514" i="6" l="1"/>
  <c r="H514" i="6"/>
  <c r="R1527" i="6"/>
  <c r="Q1527" i="6"/>
  <c r="C1528" i="6"/>
  <c r="P1528" i="6" s="1"/>
  <c r="B1528" i="6"/>
  <c r="O1528" i="6" s="1"/>
  <c r="A1529" i="6"/>
  <c r="M514" i="6" l="1"/>
  <c r="N514" i="6" s="1"/>
  <c r="I514" i="6"/>
  <c r="G514" i="6"/>
  <c r="J514" i="6"/>
  <c r="Q1528" i="6"/>
  <c r="R1528" i="6"/>
  <c r="C1529" i="6"/>
  <c r="P1529" i="6" s="1"/>
  <c r="B1529" i="6"/>
  <c r="O1529" i="6" s="1"/>
  <c r="A1530" i="6"/>
  <c r="F516" i="6" l="1"/>
  <c r="L516" i="6" s="1"/>
  <c r="D515" i="6"/>
  <c r="K514" i="6"/>
  <c r="T514" i="6" s="1"/>
  <c r="R1529" i="6"/>
  <c r="Q1529" i="6"/>
  <c r="B1530" i="6"/>
  <c r="O1530" i="6" s="1"/>
  <c r="C1530" i="6"/>
  <c r="P1530" i="6" s="1"/>
  <c r="A1531" i="6"/>
  <c r="E515" i="6" l="1"/>
  <c r="H515" i="6"/>
  <c r="Q1530" i="6"/>
  <c r="R1530" i="6"/>
  <c r="C1531" i="6"/>
  <c r="P1531" i="6" s="1"/>
  <c r="B1531" i="6"/>
  <c r="O1531" i="6" s="1"/>
  <c r="A1532" i="6"/>
  <c r="M515" i="6" l="1"/>
  <c r="N515" i="6" s="1"/>
  <c r="I515" i="6"/>
  <c r="G515" i="6"/>
  <c r="J515" i="6"/>
  <c r="R1531" i="6"/>
  <c r="Q1531" i="6"/>
  <c r="C1532" i="6"/>
  <c r="P1532" i="6" s="1"/>
  <c r="B1532" i="6"/>
  <c r="O1532" i="6" s="1"/>
  <c r="Q1532" i="6"/>
  <c r="A1533" i="6"/>
  <c r="K515" i="6" l="1"/>
  <c r="F517" i="6"/>
  <c r="L517" i="6" s="1"/>
  <c r="D516" i="6"/>
  <c r="T515" i="6"/>
  <c r="R1532" i="6"/>
  <c r="C1533" i="6"/>
  <c r="P1533" i="6" s="1"/>
  <c r="B1533" i="6"/>
  <c r="O1533" i="6" s="1"/>
  <c r="A1534" i="6"/>
  <c r="E516" i="6" l="1"/>
  <c r="H516" i="6"/>
  <c r="R1533" i="6"/>
  <c r="Q1533" i="6"/>
  <c r="B1534" i="6"/>
  <c r="O1534" i="6" s="1"/>
  <c r="C1534" i="6"/>
  <c r="P1534" i="6" s="1"/>
  <c r="A1535" i="6"/>
  <c r="M516" i="6" l="1"/>
  <c r="N516" i="6" s="1"/>
  <c r="I516" i="6"/>
  <c r="G516" i="6"/>
  <c r="J516" i="6"/>
  <c r="R1534" i="6"/>
  <c r="Q1534" i="6"/>
  <c r="C1535" i="6"/>
  <c r="B1535" i="6"/>
  <c r="O1535" i="6" s="1"/>
  <c r="A1536" i="6"/>
  <c r="K516" i="6" l="1"/>
  <c r="F518" i="6"/>
  <c r="L518" i="6" s="1"/>
  <c r="D517" i="6"/>
  <c r="T516" i="6"/>
  <c r="P1535" i="6"/>
  <c r="Q1535" i="6"/>
  <c r="R1535" i="6"/>
  <c r="C1536" i="6"/>
  <c r="P1536" i="6" s="1"/>
  <c r="B1536" i="6"/>
  <c r="O1536" i="6" s="1"/>
  <c r="A1537" i="6"/>
  <c r="E517" i="6" l="1"/>
  <c r="H517" i="6"/>
  <c r="R1536" i="6"/>
  <c r="Q1536" i="6"/>
  <c r="C1537" i="6"/>
  <c r="P1537" i="6" s="1"/>
  <c r="B1537" i="6"/>
  <c r="O1537" i="6" s="1"/>
  <c r="A1538" i="6"/>
  <c r="M517" i="6" l="1"/>
  <c r="N517" i="6" s="1"/>
  <c r="I517" i="6"/>
  <c r="G517" i="6"/>
  <c r="J517" i="6"/>
  <c r="R1537" i="6"/>
  <c r="Q1537" i="6"/>
  <c r="B1538" i="6"/>
  <c r="O1538" i="6" s="1"/>
  <c r="C1538" i="6"/>
  <c r="P1538" i="6" s="1"/>
  <c r="A1539" i="6"/>
  <c r="K517" i="6" l="1"/>
  <c r="F519" i="6"/>
  <c r="L519" i="6" s="1"/>
  <c r="D518" i="6"/>
  <c r="T517" i="6"/>
  <c r="Q1538" i="6"/>
  <c r="R1538" i="6"/>
  <c r="C1539" i="6"/>
  <c r="B1539" i="6"/>
  <c r="O1539" i="6" s="1"/>
  <c r="A1540" i="6"/>
  <c r="E518" i="6" l="1"/>
  <c r="H518" i="6"/>
  <c r="Q1539" i="6"/>
  <c r="P1539" i="6"/>
  <c r="R1539" i="6"/>
  <c r="C1540" i="6"/>
  <c r="P1540" i="6" s="1"/>
  <c r="B1540" i="6"/>
  <c r="O1540" i="6" s="1"/>
  <c r="A1541" i="6"/>
  <c r="M518" i="6" l="1"/>
  <c r="N518" i="6" s="1"/>
  <c r="I518" i="6"/>
  <c r="G518" i="6"/>
  <c r="J518" i="6"/>
  <c r="Q1540" i="6"/>
  <c r="R1540" i="6"/>
  <c r="C1541" i="6"/>
  <c r="P1541" i="6" s="1"/>
  <c r="B1541" i="6"/>
  <c r="O1541" i="6" s="1"/>
  <c r="A1542" i="6"/>
  <c r="F520" i="6" l="1"/>
  <c r="L520" i="6" s="1"/>
  <c r="D519" i="6"/>
  <c r="K518" i="6"/>
  <c r="T518" i="6" s="1"/>
  <c r="R1541" i="6"/>
  <c r="Q1541" i="6"/>
  <c r="B1542" i="6"/>
  <c r="O1542" i="6" s="1"/>
  <c r="C1542" i="6"/>
  <c r="P1542" i="6" s="1"/>
  <c r="A1543" i="6"/>
  <c r="H519" i="6" l="1"/>
  <c r="E519" i="6"/>
  <c r="Q1542" i="6"/>
  <c r="R1542" i="6"/>
  <c r="C1543" i="6"/>
  <c r="P1543" i="6" s="1"/>
  <c r="B1543" i="6"/>
  <c r="O1543" i="6" s="1"/>
  <c r="A1544" i="6"/>
  <c r="G519" i="6" l="1"/>
  <c r="J519" i="6"/>
  <c r="M519" i="6"/>
  <c r="N519" i="6" s="1"/>
  <c r="I519" i="6"/>
  <c r="R1543" i="6"/>
  <c r="Q1543" i="6"/>
  <c r="C1544" i="6"/>
  <c r="P1544" i="6" s="1"/>
  <c r="B1544" i="6"/>
  <c r="O1544" i="6" s="1"/>
  <c r="A1545" i="6"/>
  <c r="T519" i="6" l="1"/>
  <c r="K519" i="6"/>
  <c r="F521" i="6"/>
  <c r="L521" i="6" s="1"/>
  <c r="D520" i="6"/>
  <c r="Q1544" i="6"/>
  <c r="R1544" i="6"/>
  <c r="C1545" i="6"/>
  <c r="P1545" i="6" s="1"/>
  <c r="B1545" i="6"/>
  <c r="O1545" i="6" s="1"/>
  <c r="A1546" i="6"/>
  <c r="E520" i="6" l="1"/>
  <c r="H520" i="6"/>
  <c r="R1545" i="6"/>
  <c r="Q1545" i="6"/>
  <c r="B1546" i="6"/>
  <c r="O1546" i="6" s="1"/>
  <c r="C1546" i="6"/>
  <c r="P1546" i="6" s="1"/>
  <c r="A1547" i="6"/>
  <c r="M520" i="6" l="1"/>
  <c r="N520" i="6" s="1"/>
  <c r="I520" i="6"/>
  <c r="G520" i="6"/>
  <c r="J520" i="6"/>
  <c r="Q1546" i="6"/>
  <c r="R1546" i="6"/>
  <c r="C1547" i="6"/>
  <c r="P1547" i="6" s="1"/>
  <c r="B1547" i="6"/>
  <c r="O1547" i="6" s="1"/>
  <c r="A1548" i="6"/>
  <c r="K520" i="6" l="1"/>
  <c r="F522" i="6"/>
  <c r="L522" i="6" s="1"/>
  <c r="D521" i="6"/>
  <c r="T520" i="6"/>
  <c r="R1547" i="6"/>
  <c r="Q1547" i="6"/>
  <c r="C1548" i="6"/>
  <c r="P1548" i="6" s="1"/>
  <c r="B1548" i="6"/>
  <c r="O1548" i="6" s="1"/>
  <c r="A1549" i="6"/>
  <c r="H521" i="6" l="1"/>
  <c r="E521" i="6"/>
  <c r="Q1548" i="6"/>
  <c r="R1548" i="6"/>
  <c r="C1549" i="6"/>
  <c r="P1549" i="6" s="1"/>
  <c r="B1549" i="6"/>
  <c r="O1549" i="6" s="1"/>
  <c r="A1550" i="6"/>
  <c r="G521" i="6" l="1"/>
  <c r="J521" i="6"/>
  <c r="M521" i="6"/>
  <c r="N521" i="6" s="1"/>
  <c r="I521" i="6"/>
  <c r="R1549" i="6"/>
  <c r="Q1549" i="6"/>
  <c r="B1550" i="6"/>
  <c r="O1550" i="6" s="1"/>
  <c r="C1550" i="6"/>
  <c r="P1550" i="6" s="1"/>
  <c r="A1551" i="6"/>
  <c r="T521" i="6" l="1"/>
  <c r="K521" i="6"/>
  <c r="F523" i="6"/>
  <c r="L523" i="6" s="1"/>
  <c r="D522" i="6"/>
  <c r="Q1550" i="6"/>
  <c r="R1550" i="6"/>
  <c r="C1551" i="6"/>
  <c r="P1551" i="6" s="1"/>
  <c r="B1551" i="6"/>
  <c r="O1551" i="6" s="1"/>
  <c r="A1552" i="6"/>
  <c r="H522" i="6" l="1"/>
  <c r="E522" i="6"/>
  <c r="Q1551" i="6"/>
  <c r="R1551" i="6"/>
  <c r="C1552" i="6"/>
  <c r="P1552" i="6" s="1"/>
  <c r="B1552" i="6"/>
  <c r="O1552" i="6" s="1"/>
  <c r="A1553" i="6"/>
  <c r="G522" i="6" l="1"/>
  <c r="J522" i="6"/>
  <c r="M522" i="6"/>
  <c r="N522" i="6" s="1"/>
  <c r="I522" i="6"/>
  <c r="Q1552" i="6"/>
  <c r="R1552" i="6"/>
  <c r="C1553" i="6"/>
  <c r="P1553" i="6" s="1"/>
  <c r="B1553" i="6"/>
  <c r="O1553" i="6" s="1"/>
  <c r="A1554" i="6"/>
  <c r="K522" i="6" l="1"/>
  <c r="T522" i="6" s="1"/>
  <c r="F524" i="6"/>
  <c r="L524" i="6" s="1"/>
  <c r="D523" i="6"/>
  <c r="R1553" i="6"/>
  <c r="Q1553" i="6"/>
  <c r="B1554" i="6"/>
  <c r="O1554" i="6" s="1"/>
  <c r="C1554" i="6"/>
  <c r="P1554" i="6" s="1"/>
  <c r="A1555" i="6"/>
  <c r="E523" i="6" l="1"/>
  <c r="H523" i="6"/>
  <c r="R1554" i="6"/>
  <c r="Q1554" i="6"/>
  <c r="C1555" i="6"/>
  <c r="B1555" i="6"/>
  <c r="O1555" i="6" s="1"/>
  <c r="A1556" i="6"/>
  <c r="M523" i="6" l="1"/>
  <c r="N523" i="6" s="1"/>
  <c r="I523" i="6"/>
  <c r="G523" i="6"/>
  <c r="J523" i="6"/>
  <c r="P1555" i="6"/>
  <c r="Q1555" i="6"/>
  <c r="R1555" i="6"/>
  <c r="C1556" i="6"/>
  <c r="P1556" i="6" s="1"/>
  <c r="B1556" i="6"/>
  <c r="O1556" i="6" s="1"/>
  <c r="A1557" i="6"/>
  <c r="K523" i="6" l="1"/>
  <c r="F525" i="6"/>
  <c r="L525" i="6" s="1"/>
  <c r="D524" i="6"/>
  <c r="T523" i="6"/>
  <c r="R1556" i="6"/>
  <c r="Q1556" i="6"/>
  <c r="C1557" i="6"/>
  <c r="P1557" i="6" s="1"/>
  <c r="B1557" i="6"/>
  <c r="O1557" i="6" s="1"/>
  <c r="A1558" i="6"/>
  <c r="H524" i="6" l="1"/>
  <c r="E524" i="6"/>
  <c r="R1557" i="6"/>
  <c r="Q1557" i="6"/>
  <c r="B1558" i="6"/>
  <c r="O1558" i="6" s="1"/>
  <c r="C1558" i="6"/>
  <c r="A1559" i="6"/>
  <c r="G524" i="6" l="1"/>
  <c r="J524" i="6"/>
  <c r="M524" i="6"/>
  <c r="N524" i="6" s="1"/>
  <c r="I524" i="6"/>
  <c r="Q1558" i="6"/>
  <c r="P1558" i="6"/>
  <c r="R1558" i="6"/>
  <c r="C1559" i="6"/>
  <c r="P1559" i="6" s="1"/>
  <c r="B1559" i="6"/>
  <c r="O1559" i="6" s="1"/>
  <c r="A1560" i="6"/>
  <c r="K524" i="6" l="1"/>
  <c r="T524" i="6" s="1"/>
  <c r="F526" i="6"/>
  <c r="L526" i="6" s="1"/>
  <c r="D525" i="6"/>
  <c r="Q1559" i="6"/>
  <c r="R1559" i="6"/>
  <c r="C1560" i="6"/>
  <c r="P1560" i="6" s="1"/>
  <c r="B1560" i="6"/>
  <c r="O1560" i="6" s="1"/>
  <c r="A1561" i="6"/>
  <c r="H525" i="6" l="1"/>
  <c r="E525" i="6"/>
  <c r="Q1560" i="6"/>
  <c r="R1560" i="6"/>
  <c r="C1561" i="6"/>
  <c r="P1561" i="6" s="1"/>
  <c r="B1561" i="6"/>
  <c r="O1561" i="6" s="1"/>
  <c r="A1562" i="6"/>
  <c r="G525" i="6" l="1"/>
  <c r="J525" i="6"/>
  <c r="M525" i="6"/>
  <c r="N525" i="6" s="1"/>
  <c r="I525" i="6"/>
  <c r="R1561" i="6"/>
  <c r="Q1561" i="6"/>
  <c r="B1562" i="6"/>
  <c r="O1562" i="6" s="1"/>
  <c r="C1562" i="6"/>
  <c r="P1562" i="6" s="1"/>
  <c r="A1563" i="6"/>
  <c r="T525" i="6" l="1"/>
  <c r="K525" i="6"/>
  <c r="F527" i="6"/>
  <c r="L527" i="6" s="1"/>
  <c r="D526" i="6"/>
  <c r="Q1562" i="6"/>
  <c r="R1562" i="6"/>
  <c r="C1563" i="6"/>
  <c r="P1563" i="6" s="1"/>
  <c r="B1563" i="6"/>
  <c r="O1563" i="6" s="1"/>
  <c r="A1564" i="6"/>
  <c r="H526" i="6" l="1"/>
  <c r="E526" i="6"/>
  <c r="R1563" i="6"/>
  <c r="Q1563" i="6"/>
  <c r="C1564" i="6"/>
  <c r="P1564" i="6" s="1"/>
  <c r="B1564" i="6"/>
  <c r="O1564" i="6" s="1"/>
  <c r="A1565" i="6"/>
  <c r="G526" i="6" l="1"/>
  <c r="J526" i="6"/>
  <c r="M526" i="6"/>
  <c r="N526" i="6" s="1"/>
  <c r="I526" i="6"/>
  <c r="Q1564" i="6"/>
  <c r="R1564" i="6"/>
  <c r="C1565" i="6"/>
  <c r="P1565" i="6" s="1"/>
  <c r="B1565" i="6"/>
  <c r="O1565" i="6" s="1"/>
  <c r="A1566" i="6"/>
  <c r="K526" i="6" l="1"/>
  <c r="T526" i="6" s="1"/>
  <c r="F528" i="6"/>
  <c r="L528" i="6" s="1"/>
  <c r="D527" i="6"/>
  <c r="R1565" i="6"/>
  <c r="Q1565" i="6"/>
  <c r="B1566" i="6"/>
  <c r="O1566" i="6" s="1"/>
  <c r="C1566" i="6"/>
  <c r="P1566" i="6" s="1"/>
  <c r="A1567" i="6"/>
  <c r="H527" i="6" l="1"/>
  <c r="E527" i="6"/>
  <c r="Q1566" i="6"/>
  <c r="R1566" i="6"/>
  <c r="C1567" i="6"/>
  <c r="P1567" i="6" s="1"/>
  <c r="B1567" i="6"/>
  <c r="O1567" i="6" s="1"/>
  <c r="A1568" i="6"/>
  <c r="G527" i="6" l="1"/>
  <c r="J527" i="6"/>
  <c r="M527" i="6"/>
  <c r="N527" i="6" s="1"/>
  <c r="I527" i="6"/>
  <c r="R1567" i="6"/>
  <c r="Q1567" i="6"/>
  <c r="C1568" i="6"/>
  <c r="P1568" i="6" s="1"/>
  <c r="B1568" i="6"/>
  <c r="O1568" i="6" s="1"/>
  <c r="A1569" i="6"/>
  <c r="K527" i="6" l="1"/>
  <c r="T527" i="6" s="1"/>
  <c r="F529" i="6"/>
  <c r="L529" i="6" s="1"/>
  <c r="D528" i="6"/>
  <c r="Q1568" i="6"/>
  <c r="R1568" i="6"/>
  <c r="C1569" i="6"/>
  <c r="P1569" i="6" s="1"/>
  <c r="B1569" i="6"/>
  <c r="O1569" i="6" s="1"/>
  <c r="A1570" i="6"/>
  <c r="E528" i="6" l="1"/>
  <c r="H528" i="6"/>
  <c r="R1569" i="6"/>
  <c r="Q1569" i="6"/>
  <c r="B1570" i="6"/>
  <c r="O1570" i="6" s="1"/>
  <c r="Q1570" i="6"/>
  <c r="C1570" i="6"/>
  <c r="P1570" i="6" s="1"/>
  <c r="A1571" i="6"/>
  <c r="M528" i="6" l="1"/>
  <c r="N528" i="6" s="1"/>
  <c r="I528" i="6"/>
  <c r="G528" i="6"/>
  <c r="J528" i="6"/>
  <c r="R1570" i="6"/>
  <c r="C1571" i="6"/>
  <c r="B1571" i="6"/>
  <c r="O1571" i="6" s="1"/>
  <c r="A1572" i="6"/>
  <c r="K528" i="6" l="1"/>
  <c r="F530" i="6"/>
  <c r="L530" i="6" s="1"/>
  <c r="D529" i="6"/>
  <c r="T528" i="6"/>
  <c r="Q1571" i="6"/>
  <c r="P1571" i="6"/>
  <c r="R1571" i="6"/>
  <c r="C1572" i="6"/>
  <c r="P1572" i="6" s="1"/>
  <c r="B1572" i="6"/>
  <c r="O1572" i="6" s="1"/>
  <c r="A1573" i="6"/>
  <c r="E529" i="6" l="1"/>
  <c r="H529" i="6"/>
  <c r="Q1572" i="6"/>
  <c r="R1572" i="6"/>
  <c r="C1573" i="6"/>
  <c r="P1573" i="6" s="1"/>
  <c r="B1573" i="6"/>
  <c r="O1573" i="6" s="1"/>
  <c r="A1574" i="6"/>
  <c r="M529" i="6" l="1"/>
  <c r="N529" i="6" s="1"/>
  <c r="I529" i="6"/>
  <c r="G529" i="6"/>
  <c r="J529" i="6"/>
  <c r="R1573" i="6"/>
  <c r="Q1573" i="6"/>
  <c r="B1574" i="6"/>
  <c r="O1574" i="6" s="1"/>
  <c r="Q1574" i="6"/>
  <c r="C1574" i="6"/>
  <c r="P1574" i="6" s="1"/>
  <c r="A1575" i="6"/>
  <c r="F531" i="6" l="1"/>
  <c r="L531" i="6" s="1"/>
  <c r="D530" i="6"/>
  <c r="K529" i="6"/>
  <c r="T529" i="6" s="1"/>
  <c r="R1574" i="6"/>
  <c r="C1575" i="6"/>
  <c r="P1575" i="6" s="1"/>
  <c r="B1575" i="6"/>
  <c r="O1575" i="6" s="1"/>
  <c r="A1576" i="6"/>
  <c r="H530" i="6" l="1"/>
  <c r="E530" i="6"/>
  <c r="Q1575" i="6"/>
  <c r="R1575" i="6"/>
  <c r="C1576" i="6"/>
  <c r="P1576" i="6" s="1"/>
  <c r="B1576" i="6"/>
  <c r="O1576" i="6" s="1"/>
  <c r="A1577" i="6"/>
  <c r="G530" i="6" l="1"/>
  <c r="J530" i="6"/>
  <c r="M530" i="6"/>
  <c r="N530" i="6" s="1"/>
  <c r="I530" i="6"/>
  <c r="Q1576" i="6"/>
  <c r="R1576" i="6"/>
  <c r="C1577" i="6"/>
  <c r="P1577" i="6" s="1"/>
  <c r="B1577" i="6"/>
  <c r="O1577" i="6" s="1"/>
  <c r="A1578" i="6"/>
  <c r="K530" i="6" l="1"/>
  <c r="T530" i="6" s="1"/>
  <c r="F532" i="6"/>
  <c r="L532" i="6" s="1"/>
  <c r="D531" i="6"/>
  <c r="R1577" i="6"/>
  <c r="Q1577" i="6"/>
  <c r="B1578" i="6"/>
  <c r="O1578" i="6" s="1"/>
  <c r="C1578" i="6"/>
  <c r="P1578" i="6" s="1"/>
  <c r="A1579" i="6"/>
  <c r="E531" i="6" l="1"/>
  <c r="H531" i="6"/>
  <c r="Q1578" i="6"/>
  <c r="R1578" i="6"/>
  <c r="C1579" i="6"/>
  <c r="P1579" i="6" s="1"/>
  <c r="B1579" i="6"/>
  <c r="O1579" i="6" s="1"/>
  <c r="A1580" i="6"/>
  <c r="M531" i="6" l="1"/>
  <c r="N531" i="6" s="1"/>
  <c r="I531" i="6"/>
  <c r="G531" i="6"/>
  <c r="J531" i="6"/>
  <c r="Q1579" i="6"/>
  <c r="R1579" i="6"/>
  <c r="C1580" i="6"/>
  <c r="P1580" i="6" s="1"/>
  <c r="B1580" i="6"/>
  <c r="O1580" i="6" s="1"/>
  <c r="Q1580" i="6"/>
  <c r="A1581" i="6"/>
  <c r="F533" i="6" l="1"/>
  <c r="L533" i="6" s="1"/>
  <c r="D532" i="6"/>
  <c r="K531" i="6"/>
  <c r="T531" i="6" s="1"/>
  <c r="R1580" i="6"/>
  <c r="C1581" i="6"/>
  <c r="P1581" i="6" s="1"/>
  <c r="B1581" i="6"/>
  <c r="O1581" i="6" s="1"/>
  <c r="A1582" i="6"/>
  <c r="H532" i="6" l="1"/>
  <c r="E532" i="6"/>
  <c r="R1581" i="6"/>
  <c r="Q1581" i="6"/>
  <c r="B1582" i="6"/>
  <c r="O1582" i="6" s="1"/>
  <c r="C1582" i="6"/>
  <c r="P1582" i="6" s="1"/>
  <c r="A1583" i="6"/>
  <c r="G532" i="6" l="1"/>
  <c r="J532" i="6"/>
  <c r="M532" i="6"/>
  <c r="N532" i="6" s="1"/>
  <c r="I532" i="6"/>
  <c r="Q1582" i="6"/>
  <c r="R1582" i="6"/>
  <c r="C1583" i="6"/>
  <c r="B1583" i="6"/>
  <c r="O1583" i="6" s="1"/>
  <c r="A1584" i="6"/>
  <c r="T532" i="6" l="1"/>
  <c r="K532" i="6"/>
  <c r="F534" i="6"/>
  <c r="L534" i="6" s="1"/>
  <c r="D533" i="6"/>
  <c r="P1583" i="6"/>
  <c r="Q1583" i="6"/>
  <c r="R1583" i="6"/>
  <c r="C1584" i="6"/>
  <c r="P1584" i="6" s="1"/>
  <c r="B1584" i="6"/>
  <c r="O1584" i="6" s="1"/>
  <c r="A1585" i="6"/>
  <c r="H533" i="6" l="1"/>
  <c r="E533" i="6"/>
  <c r="R1584" i="6"/>
  <c r="Q1584" i="6"/>
  <c r="C1585" i="6"/>
  <c r="P1585" i="6" s="1"/>
  <c r="B1585" i="6"/>
  <c r="O1585" i="6" s="1"/>
  <c r="A1586" i="6"/>
  <c r="G533" i="6" l="1"/>
  <c r="J533" i="6"/>
  <c r="M533" i="6"/>
  <c r="N533" i="6" s="1"/>
  <c r="I533" i="6"/>
  <c r="R1585" i="6"/>
  <c r="Q1585" i="6"/>
  <c r="B1586" i="6"/>
  <c r="O1586" i="6" s="1"/>
  <c r="C1586" i="6"/>
  <c r="P1586" i="6" s="1"/>
  <c r="A1587" i="6"/>
  <c r="K533" i="6" l="1"/>
  <c r="T533" i="6" s="1"/>
  <c r="F535" i="6"/>
  <c r="L535" i="6" s="1"/>
  <c r="D534" i="6"/>
  <c r="Q1586" i="6"/>
  <c r="R1586" i="6"/>
  <c r="C1587" i="6"/>
  <c r="B1587" i="6"/>
  <c r="O1587" i="6" s="1"/>
  <c r="Q1587" i="6"/>
  <c r="A1588" i="6"/>
  <c r="E534" i="6" l="1"/>
  <c r="H534" i="6"/>
  <c r="P1587" i="6"/>
  <c r="R1587" i="6"/>
  <c r="C1588" i="6"/>
  <c r="P1588" i="6" s="1"/>
  <c r="B1588" i="6"/>
  <c r="O1588" i="6" s="1"/>
  <c r="A1589" i="6"/>
  <c r="M534" i="6" l="1"/>
  <c r="N534" i="6" s="1"/>
  <c r="I534" i="6"/>
  <c r="G534" i="6"/>
  <c r="J534" i="6"/>
  <c r="Q1588" i="6"/>
  <c r="R1588" i="6"/>
  <c r="C1589" i="6"/>
  <c r="P1589" i="6" s="1"/>
  <c r="B1589" i="6"/>
  <c r="O1589" i="6" s="1"/>
  <c r="A1590" i="6"/>
  <c r="K534" i="6" l="1"/>
  <c r="F536" i="6"/>
  <c r="L536" i="6" s="1"/>
  <c r="D535" i="6"/>
  <c r="T534" i="6"/>
  <c r="R1589" i="6"/>
  <c r="Q1589" i="6"/>
  <c r="B1590" i="6"/>
  <c r="O1590" i="6" s="1"/>
  <c r="C1590" i="6"/>
  <c r="P1590" i="6" s="1"/>
  <c r="A1591" i="6"/>
  <c r="E535" i="6" l="1"/>
  <c r="H535" i="6"/>
  <c r="Q1590" i="6"/>
  <c r="R1590" i="6"/>
  <c r="C1591" i="6"/>
  <c r="P1591" i="6" s="1"/>
  <c r="B1591" i="6"/>
  <c r="O1591" i="6" s="1"/>
  <c r="A1592" i="6"/>
  <c r="M535" i="6" l="1"/>
  <c r="N535" i="6" s="1"/>
  <c r="I535" i="6"/>
  <c r="G535" i="6"/>
  <c r="J535" i="6"/>
  <c r="Q1591" i="6"/>
  <c r="R1591" i="6"/>
  <c r="C1592" i="6"/>
  <c r="P1592" i="6" s="1"/>
  <c r="B1592" i="6"/>
  <c r="O1592" i="6" s="1"/>
  <c r="A1593" i="6"/>
  <c r="F537" i="6" l="1"/>
  <c r="L537" i="6" s="1"/>
  <c r="D536" i="6"/>
  <c r="K535" i="6"/>
  <c r="T535" i="6" s="1"/>
  <c r="Q1592" i="6"/>
  <c r="R1592" i="6"/>
  <c r="C1593" i="6"/>
  <c r="P1593" i="6" s="1"/>
  <c r="B1593" i="6"/>
  <c r="O1593" i="6" s="1"/>
  <c r="A1594" i="6"/>
  <c r="E536" i="6" l="1"/>
  <c r="H536" i="6"/>
  <c r="R1593" i="6"/>
  <c r="Q1593" i="6"/>
  <c r="B1594" i="6"/>
  <c r="O1594" i="6" s="1"/>
  <c r="C1594" i="6"/>
  <c r="P1594" i="6" s="1"/>
  <c r="A1595" i="6"/>
  <c r="M536" i="6" l="1"/>
  <c r="N536" i="6" s="1"/>
  <c r="I536" i="6"/>
  <c r="G536" i="6"/>
  <c r="J536" i="6"/>
  <c r="R1594" i="6"/>
  <c r="Q1594" i="6"/>
  <c r="C1595" i="6"/>
  <c r="B1595" i="6"/>
  <c r="O1595" i="6" s="1"/>
  <c r="A1596" i="6"/>
  <c r="K536" i="6" l="1"/>
  <c r="F538" i="6"/>
  <c r="L538" i="6" s="1"/>
  <c r="D537" i="6"/>
  <c r="T536" i="6"/>
  <c r="Q1595" i="6"/>
  <c r="P1595" i="6"/>
  <c r="R1595" i="6"/>
  <c r="C1596" i="6"/>
  <c r="P1596" i="6" s="1"/>
  <c r="B1596" i="6"/>
  <c r="O1596" i="6" s="1"/>
  <c r="A1597" i="6"/>
  <c r="E537" i="6" l="1"/>
  <c r="H537" i="6"/>
  <c r="Q1596" i="6"/>
  <c r="R1596" i="6"/>
  <c r="C1597" i="6"/>
  <c r="P1597" i="6" s="1"/>
  <c r="B1597" i="6"/>
  <c r="O1597" i="6" s="1"/>
  <c r="A1598" i="6"/>
  <c r="M537" i="6" l="1"/>
  <c r="N537" i="6" s="1"/>
  <c r="I537" i="6"/>
  <c r="G537" i="6"/>
  <c r="J537" i="6"/>
  <c r="Q1597" i="6"/>
  <c r="R1597" i="6"/>
  <c r="B1598" i="6"/>
  <c r="O1598" i="6" s="1"/>
  <c r="C1598" i="6"/>
  <c r="P1598" i="6" s="1"/>
  <c r="A1599" i="6"/>
  <c r="K537" i="6" l="1"/>
  <c r="F539" i="6"/>
  <c r="L539" i="6" s="1"/>
  <c r="D538" i="6"/>
  <c r="T537" i="6"/>
  <c r="Q1598" i="6"/>
  <c r="R1598" i="6"/>
  <c r="C1599" i="6"/>
  <c r="P1599" i="6" s="1"/>
  <c r="B1599" i="6"/>
  <c r="O1599" i="6" s="1"/>
  <c r="A1600" i="6"/>
  <c r="E538" i="6" l="1"/>
  <c r="H538" i="6"/>
  <c r="Q1599" i="6"/>
  <c r="R1599" i="6"/>
  <c r="C1600" i="6"/>
  <c r="P1600" i="6" s="1"/>
  <c r="B1600" i="6"/>
  <c r="O1600" i="6" s="1"/>
  <c r="Q1600" i="6"/>
  <c r="A1601" i="6"/>
  <c r="M538" i="6" l="1"/>
  <c r="N538" i="6" s="1"/>
  <c r="I538" i="6"/>
  <c r="G538" i="6"/>
  <c r="J538" i="6"/>
  <c r="R1600" i="6"/>
  <c r="C1601" i="6"/>
  <c r="P1601" i="6" s="1"/>
  <c r="B1601" i="6"/>
  <c r="O1601" i="6" s="1"/>
  <c r="A1602" i="6"/>
  <c r="K538" i="6" l="1"/>
  <c r="F540" i="6"/>
  <c r="L540" i="6" s="1"/>
  <c r="D539" i="6"/>
  <c r="T538" i="6"/>
  <c r="R1601" i="6"/>
  <c r="Q1601" i="6"/>
  <c r="B1602" i="6"/>
  <c r="O1602" i="6" s="1"/>
  <c r="C1602" i="6"/>
  <c r="P1602" i="6" s="1"/>
  <c r="A1603" i="6"/>
  <c r="H539" i="6" l="1"/>
  <c r="E539" i="6"/>
  <c r="Q1602" i="6"/>
  <c r="R1602" i="6"/>
  <c r="C1603" i="6"/>
  <c r="P1603" i="6" s="1"/>
  <c r="B1603" i="6"/>
  <c r="O1603" i="6" s="1"/>
  <c r="A1604" i="6"/>
  <c r="G539" i="6" l="1"/>
  <c r="J539" i="6"/>
  <c r="M539" i="6"/>
  <c r="N539" i="6" s="1"/>
  <c r="I539" i="6"/>
  <c r="R1603" i="6"/>
  <c r="Q1603" i="6"/>
  <c r="C1604" i="6"/>
  <c r="P1604" i="6" s="1"/>
  <c r="B1604" i="6"/>
  <c r="O1604" i="6" s="1"/>
  <c r="Q1604" i="6"/>
  <c r="A1605" i="6"/>
  <c r="T539" i="6" l="1"/>
  <c r="K539" i="6"/>
  <c r="F541" i="6"/>
  <c r="L541" i="6" s="1"/>
  <c r="D540" i="6"/>
  <c r="R1604" i="6"/>
  <c r="C1605" i="6"/>
  <c r="P1605" i="6" s="1"/>
  <c r="B1605" i="6"/>
  <c r="O1605" i="6" s="1"/>
  <c r="A1606" i="6"/>
  <c r="E540" i="6" l="1"/>
  <c r="H540" i="6"/>
  <c r="R1605" i="6"/>
  <c r="Q1605" i="6"/>
  <c r="B1606" i="6"/>
  <c r="O1606" i="6" s="1"/>
  <c r="Q1606" i="6"/>
  <c r="C1606" i="6"/>
  <c r="P1606" i="6" s="1"/>
  <c r="A1607" i="6"/>
  <c r="M540" i="6" l="1"/>
  <c r="N540" i="6" s="1"/>
  <c r="I540" i="6"/>
  <c r="G540" i="6"/>
  <c r="J540" i="6"/>
  <c r="R1606" i="6"/>
  <c r="C1607" i="6"/>
  <c r="P1607" i="6" s="1"/>
  <c r="B1607" i="6"/>
  <c r="O1607" i="6" s="1"/>
  <c r="A1608" i="6"/>
  <c r="F542" i="6" l="1"/>
  <c r="L542" i="6" s="1"/>
  <c r="D541" i="6"/>
  <c r="K540" i="6"/>
  <c r="T540" i="6" s="1"/>
  <c r="Q1607" i="6"/>
  <c r="R1607" i="6"/>
  <c r="C1608" i="6"/>
  <c r="P1608" i="6" s="1"/>
  <c r="B1608" i="6"/>
  <c r="O1608" i="6" s="1"/>
  <c r="Q1608" i="6"/>
  <c r="A1609" i="6"/>
  <c r="H541" i="6" l="1"/>
  <c r="E541" i="6"/>
  <c r="R1608" i="6"/>
  <c r="C1609" i="6"/>
  <c r="P1609" i="6" s="1"/>
  <c r="B1609" i="6"/>
  <c r="O1609" i="6" s="1"/>
  <c r="A1610" i="6"/>
  <c r="G541" i="6" l="1"/>
  <c r="J541" i="6"/>
  <c r="M541" i="6"/>
  <c r="N541" i="6" s="1"/>
  <c r="I541" i="6"/>
  <c r="R1609" i="6"/>
  <c r="Q1609" i="6"/>
  <c r="B1610" i="6"/>
  <c r="O1610" i="6" s="1"/>
  <c r="C1610" i="6"/>
  <c r="P1610" i="6" s="1"/>
  <c r="A1611" i="6"/>
  <c r="K541" i="6" l="1"/>
  <c r="T541" i="6" s="1"/>
  <c r="F543" i="6"/>
  <c r="L543" i="6" s="1"/>
  <c r="D542" i="6"/>
  <c r="Q1610" i="6"/>
  <c r="R1610" i="6"/>
  <c r="C1611" i="6"/>
  <c r="P1611" i="6" s="1"/>
  <c r="B1611" i="6"/>
  <c r="O1611" i="6" s="1"/>
  <c r="A1612" i="6"/>
  <c r="E542" i="6" l="1"/>
  <c r="H542" i="6"/>
  <c r="Q1611" i="6"/>
  <c r="R1611" i="6"/>
  <c r="C1612" i="6"/>
  <c r="P1612" i="6" s="1"/>
  <c r="B1612" i="6"/>
  <c r="O1612" i="6" s="1"/>
  <c r="A1613" i="6"/>
  <c r="M542" i="6" l="1"/>
  <c r="N542" i="6" s="1"/>
  <c r="I542" i="6"/>
  <c r="G542" i="6"/>
  <c r="J542" i="6"/>
  <c r="Q1612" i="6"/>
  <c r="R1612" i="6"/>
  <c r="C1613" i="6"/>
  <c r="P1613" i="6" s="1"/>
  <c r="B1613" i="6"/>
  <c r="O1613" i="6" s="1"/>
  <c r="A1614" i="6"/>
  <c r="K542" i="6" l="1"/>
  <c r="F544" i="6"/>
  <c r="L544" i="6" s="1"/>
  <c r="D543" i="6"/>
  <c r="T542" i="6"/>
  <c r="Q1613" i="6"/>
  <c r="R1613" i="6"/>
  <c r="B1614" i="6"/>
  <c r="O1614" i="6" s="1"/>
  <c r="C1614" i="6"/>
  <c r="P1614" i="6" s="1"/>
  <c r="A1615" i="6"/>
  <c r="E543" i="6" l="1"/>
  <c r="H543" i="6"/>
  <c r="Q1614" i="6"/>
  <c r="R1614" i="6"/>
  <c r="C1615" i="6"/>
  <c r="P1615" i="6" s="1"/>
  <c r="B1615" i="6"/>
  <c r="O1615" i="6" s="1"/>
  <c r="A1616" i="6"/>
  <c r="M543" i="6" l="1"/>
  <c r="N543" i="6" s="1"/>
  <c r="I543" i="6"/>
  <c r="G543" i="6"/>
  <c r="J543" i="6"/>
  <c r="R1615" i="6"/>
  <c r="Q1615" i="6"/>
  <c r="C1616" i="6"/>
  <c r="P1616" i="6" s="1"/>
  <c r="B1616" i="6"/>
  <c r="O1616" i="6" s="1"/>
  <c r="Q1616" i="6"/>
  <c r="A1617" i="6"/>
  <c r="K543" i="6" l="1"/>
  <c r="F545" i="6"/>
  <c r="L545" i="6" s="1"/>
  <c r="D544" i="6"/>
  <c r="T543" i="6"/>
  <c r="R1616" i="6"/>
  <c r="C1617" i="6"/>
  <c r="P1617" i="6" s="1"/>
  <c r="B1617" i="6"/>
  <c r="O1617" i="6" s="1"/>
  <c r="A1618" i="6"/>
  <c r="H544" i="6" l="1"/>
  <c r="E544" i="6"/>
  <c r="R1617" i="6"/>
  <c r="Q1617" i="6"/>
  <c r="B1618" i="6"/>
  <c r="O1618" i="6" s="1"/>
  <c r="C1618" i="6"/>
  <c r="P1618" i="6" s="1"/>
  <c r="A1619" i="6"/>
  <c r="G544" i="6" l="1"/>
  <c r="J544" i="6"/>
  <c r="M544" i="6"/>
  <c r="N544" i="6" s="1"/>
  <c r="I544" i="6"/>
  <c r="Q1618" i="6"/>
  <c r="R1618" i="6"/>
  <c r="C1619" i="6"/>
  <c r="P1619" i="6" s="1"/>
  <c r="B1619" i="6"/>
  <c r="O1619" i="6" s="1"/>
  <c r="A1620" i="6"/>
  <c r="K544" i="6" l="1"/>
  <c r="T544" i="6" s="1"/>
  <c r="F546" i="6"/>
  <c r="L546" i="6" s="1"/>
  <c r="D545" i="6"/>
  <c r="R1619" i="6"/>
  <c r="Q1619" i="6"/>
  <c r="C1620" i="6"/>
  <c r="P1620" i="6" s="1"/>
  <c r="B1620" i="6"/>
  <c r="O1620" i="6" s="1"/>
  <c r="A1621" i="6"/>
  <c r="H545" i="6" l="1"/>
  <c r="E545" i="6"/>
  <c r="Q1620" i="6"/>
  <c r="R1620" i="6"/>
  <c r="C1621" i="6"/>
  <c r="P1621" i="6" s="1"/>
  <c r="B1621" i="6"/>
  <c r="O1621" i="6" s="1"/>
  <c r="A1622" i="6"/>
  <c r="G545" i="6" l="1"/>
  <c r="J545" i="6"/>
  <c r="M545" i="6"/>
  <c r="N545" i="6" s="1"/>
  <c r="I545" i="6"/>
  <c r="R1621" i="6"/>
  <c r="Q1621" i="6"/>
  <c r="B1622" i="6"/>
  <c r="O1622" i="6" s="1"/>
  <c r="C1622" i="6"/>
  <c r="P1622" i="6" s="1"/>
  <c r="A1623" i="6"/>
  <c r="T545" i="6" l="1"/>
  <c r="K545" i="6"/>
  <c r="F547" i="6"/>
  <c r="L547" i="6" s="1"/>
  <c r="D546" i="6"/>
  <c r="Q1622" i="6"/>
  <c r="R1622" i="6"/>
  <c r="C1623" i="6"/>
  <c r="B1623" i="6"/>
  <c r="O1623" i="6" s="1"/>
  <c r="A1624" i="6"/>
  <c r="H546" i="6" l="1"/>
  <c r="E546" i="6"/>
  <c r="P1623" i="6"/>
  <c r="Q1623" i="6"/>
  <c r="R1623" i="6"/>
  <c r="C1624" i="6"/>
  <c r="P1624" i="6" s="1"/>
  <c r="B1624" i="6"/>
  <c r="O1624" i="6" s="1"/>
  <c r="A1625" i="6"/>
  <c r="G546" i="6" l="1"/>
  <c r="J546" i="6"/>
  <c r="M546" i="6"/>
  <c r="N546" i="6" s="1"/>
  <c r="I546" i="6"/>
  <c r="Q1624" i="6"/>
  <c r="R1624" i="6"/>
  <c r="C1625" i="6"/>
  <c r="P1625" i="6" s="1"/>
  <c r="B1625" i="6"/>
  <c r="O1625" i="6" s="1"/>
  <c r="A1626" i="6"/>
  <c r="T546" i="6" l="1"/>
  <c r="K546" i="6"/>
  <c r="F548" i="6"/>
  <c r="L548" i="6" s="1"/>
  <c r="D547" i="6"/>
  <c r="R1625" i="6"/>
  <c r="Q1625" i="6"/>
  <c r="B1626" i="6"/>
  <c r="O1626" i="6" s="1"/>
  <c r="C1626" i="6"/>
  <c r="P1626" i="6" s="1"/>
  <c r="A1627" i="6"/>
  <c r="H547" i="6" l="1"/>
  <c r="E547" i="6"/>
  <c r="Q1626" i="6"/>
  <c r="R1626" i="6"/>
  <c r="C1627" i="6"/>
  <c r="P1627" i="6" s="1"/>
  <c r="B1627" i="6"/>
  <c r="O1627" i="6" s="1"/>
  <c r="A1628" i="6"/>
  <c r="G547" i="6" l="1"/>
  <c r="J547" i="6"/>
  <c r="M547" i="6"/>
  <c r="N547" i="6" s="1"/>
  <c r="I547" i="6"/>
  <c r="Q1627" i="6"/>
  <c r="R1627" i="6"/>
  <c r="C1628" i="6"/>
  <c r="P1628" i="6" s="1"/>
  <c r="B1628" i="6"/>
  <c r="O1628" i="6" s="1"/>
  <c r="A1629" i="6"/>
  <c r="K547" i="6" l="1"/>
  <c r="T547" i="6" s="1"/>
  <c r="F549" i="6"/>
  <c r="L549" i="6" s="1"/>
  <c r="D548" i="6"/>
  <c r="Q1628" i="6"/>
  <c r="R1628" i="6"/>
  <c r="C1629" i="6"/>
  <c r="P1629" i="6" s="1"/>
  <c r="B1629" i="6"/>
  <c r="O1629" i="6" s="1"/>
  <c r="A1630" i="6"/>
  <c r="H548" i="6" l="1"/>
  <c r="E548" i="6"/>
  <c r="R1629" i="6"/>
  <c r="Q1629" i="6"/>
  <c r="B1630" i="6"/>
  <c r="O1630" i="6" s="1"/>
  <c r="C1630" i="6"/>
  <c r="P1630" i="6" s="1"/>
  <c r="A1631" i="6"/>
  <c r="G548" i="6" l="1"/>
  <c r="J548" i="6"/>
  <c r="M548" i="6"/>
  <c r="N548" i="6" s="1"/>
  <c r="I548" i="6"/>
  <c r="Q1630" i="6"/>
  <c r="R1630" i="6"/>
  <c r="C1631" i="6"/>
  <c r="P1631" i="6" s="1"/>
  <c r="B1631" i="6"/>
  <c r="O1631" i="6" s="1"/>
  <c r="A1632" i="6"/>
  <c r="T548" i="6" l="1"/>
  <c r="K548" i="6"/>
  <c r="F550" i="6"/>
  <c r="L550" i="6" s="1"/>
  <c r="D549" i="6"/>
  <c r="R1631" i="6"/>
  <c r="Q1631" i="6"/>
  <c r="C1632" i="6"/>
  <c r="P1632" i="6" s="1"/>
  <c r="B1632" i="6"/>
  <c r="O1632" i="6" s="1"/>
  <c r="A1633" i="6"/>
  <c r="E549" i="6" l="1"/>
  <c r="H549" i="6"/>
  <c r="Q1632" i="6"/>
  <c r="R1632" i="6"/>
  <c r="C1633" i="6"/>
  <c r="P1633" i="6" s="1"/>
  <c r="B1633" i="6"/>
  <c r="O1633" i="6" s="1"/>
  <c r="A1634" i="6"/>
  <c r="M549" i="6" l="1"/>
  <c r="N549" i="6" s="1"/>
  <c r="I549" i="6"/>
  <c r="G549" i="6"/>
  <c r="J549" i="6"/>
  <c r="R1633" i="6"/>
  <c r="Q1633" i="6"/>
  <c r="B1634" i="6"/>
  <c r="O1634" i="6" s="1"/>
  <c r="C1634" i="6"/>
  <c r="P1634" i="6" s="1"/>
  <c r="A1635" i="6"/>
  <c r="K549" i="6" l="1"/>
  <c r="F551" i="6"/>
  <c r="L551" i="6" s="1"/>
  <c r="D550" i="6"/>
  <c r="T549" i="6"/>
  <c r="Q1634" i="6"/>
  <c r="R1634" i="6"/>
  <c r="C1635" i="6"/>
  <c r="P1635" i="6" s="1"/>
  <c r="B1635" i="6"/>
  <c r="O1635" i="6" s="1"/>
  <c r="A1636" i="6"/>
  <c r="H550" i="6" l="1"/>
  <c r="E550" i="6"/>
  <c r="Q1635" i="6"/>
  <c r="R1635" i="6"/>
  <c r="C1636" i="6"/>
  <c r="P1636" i="6" s="1"/>
  <c r="B1636" i="6"/>
  <c r="O1636" i="6" s="1"/>
  <c r="A1637" i="6"/>
  <c r="G550" i="6" l="1"/>
  <c r="J550" i="6"/>
  <c r="M550" i="6"/>
  <c r="N550" i="6" s="1"/>
  <c r="I550" i="6"/>
  <c r="Q1636" i="6"/>
  <c r="R1636" i="6"/>
  <c r="C1637" i="6"/>
  <c r="P1637" i="6" s="1"/>
  <c r="B1637" i="6"/>
  <c r="O1637" i="6" s="1"/>
  <c r="A1638" i="6"/>
  <c r="K550" i="6" l="1"/>
  <c r="T550" i="6" s="1"/>
  <c r="F552" i="6"/>
  <c r="L552" i="6" s="1"/>
  <c r="D551" i="6"/>
  <c r="R1637" i="6"/>
  <c r="Q1637" i="6"/>
  <c r="B1638" i="6"/>
  <c r="O1638" i="6" s="1"/>
  <c r="C1638" i="6"/>
  <c r="P1638" i="6" s="1"/>
  <c r="A1639" i="6"/>
  <c r="H551" i="6" l="1"/>
  <c r="E551" i="6"/>
  <c r="R1638" i="6"/>
  <c r="Q1638" i="6"/>
  <c r="C1639" i="6"/>
  <c r="B1639" i="6"/>
  <c r="O1639" i="6" s="1"/>
  <c r="A1640" i="6"/>
  <c r="G551" i="6" l="1"/>
  <c r="J551" i="6"/>
  <c r="M551" i="6"/>
  <c r="N551" i="6" s="1"/>
  <c r="I551" i="6"/>
  <c r="Q1639" i="6"/>
  <c r="P1639" i="6"/>
  <c r="R1639" i="6"/>
  <c r="C1640" i="6"/>
  <c r="P1640" i="6" s="1"/>
  <c r="B1640" i="6"/>
  <c r="O1640" i="6" s="1"/>
  <c r="A1641" i="6"/>
  <c r="K551" i="6" l="1"/>
  <c r="T551" i="6" s="1"/>
  <c r="F553" i="6"/>
  <c r="L553" i="6" s="1"/>
  <c r="D552" i="6"/>
  <c r="Q1640" i="6"/>
  <c r="R1640" i="6"/>
  <c r="C1641" i="6"/>
  <c r="P1641" i="6" s="1"/>
  <c r="B1641" i="6"/>
  <c r="O1641" i="6" s="1"/>
  <c r="A1642" i="6"/>
  <c r="E552" i="6" l="1"/>
  <c r="H552" i="6"/>
  <c r="R1641" i="6"/>
  <c r="Q1641" i="6"/>
  <c r="B1642" i="6"/>
  <c r="O1642" i="6" s="1"/>
  <c r="C1642" i="6"/>
  <c r="P1642" i="6" s="1"/>
  <c r="A1643" i="6"/>
  <c r="M552" i="6" l="1"/>
  <c r="N552" i="6" s="1"/>
  <c r="I552" i="6"/>
  <c r="G552" i="6"/>
  <c r="J552" i="6"/>
  <c r="Q1642" i="6"/>
  <c r="R1642" i="6"/>
  <c r="C1643" i="6"/>
  <c r="P1643" i="6" s="1"/>
  <c r="B1643" i="6"/>
  <c r="O1643" i="6" s="1"/>
  <c r="A1644" i="6"/>
  <c r="K552" i="6" l="1"/>
  <c r="F554" i="6"/>
  <c r="L554" i="6" s="1"/>
  <c r="D553" i="6"/>
  <c r="T552" i="6"/>
  <c r="R1643" i="6"/>
  <c r="Q1643" i="6"/>
  <c r="C1644" i="6"/>
  <c r="P1644" i="6" s="1"/>
  <c r="B1644" i="6"/>
  <c r="O1644" i="6" s="1"/>
  <c r="A1645" i="6"/>
  <c r="H553" i="6" l="1"/>
  <c r="E553" i="6"/>
  <c r="Q1644" i="6"/>
  <c r="R1644" i="6"/>
  <c r="C1645" i="6"/>
  <c r="P1645" i="6" s="1"/>
  <c r="B1645" i="6"/>
  <c r="O1645" i="6" s="1"/>
  <c r="A1646" i="6"/>
  <c r="G553" i="6" l="1"/>
  <c r="J553" i="6"/>
  <c r="M553" i="6"/>
  <c r="N553" i="6" s="1"/>
  <c r="I553" i="6"/>
  <c r="R1645" i="6"/>
  <c r="Q1645" i="6"/>
  <c r="B1646" i="6"/>
  <c r="O1646" i="6" s="1"/>
  <c r="C1646" i="6"/>
  <c r="P1646" i="6" s="1"/>
  <c r="A1647" i="6"/>
  <c r="K553" i="6" l="1"/>
  <c r="T553" i="6" s="1"/>
  <c r="F555" i="6"/>
  <c r="L555" i="6" s="1"/>
  <c r="D554" i="6"/>
  <c r="Q1646" i="6"/>
  <c r="R1646" i="6"/>
  <c r="C1647" i="6"/>
  <c r="P1647" i="6" s="1"/>
  <c r="B1647" i="6"/>
  <c r="O1647" i="6" s="1"/>
  <c r="A1648" i="6"/>
  <c r="E554" i="6" l="1"/>
  <c r="H554" i="6"/>
  <c r="R1647" i="6"/>
  <c r="Q1647" i="6"/>
  <c r="C1648" i="6"/>
  <c r="P1648" i="6" s="1"/>
  <c r="B1648" i="6"/>
  <c r="O1648" i="6" s="1"/>
  <c r="Q1648" i="6"/>
  <c r="A1649" i="6"/>
  <c r="M554" i="6" l="1"/>
  <c r="N554" i="6" s="1"/>
  <c r="I554" i="6"/>
  <c r="G554" i="6"/>
  <c r="J554" i="6"/>
  <c r="R1648" i="6"/>
  <c r="C1649" i="6"/>
  <c r="P1649" i="6" s="1"/>
  <c r="B1649" i="6"/>
  <c r="O1649" i="6" s="1"/>
  <c r="A1650" i="6"/>
  <c r="K554" i="6" l="1"/>
  <c r="F556" i="6"/>
  <c r="L556" i="6" s="1"/>
  <c r="D555" i="6"/>
  <c r="T554" i="6"/>
  <c r="R1649" i="6"/>
  <c r="Q1649" i="6"/>
  <c r="B1650" i="6"/>
  <c r="O1650" i="6" s="1"/>
  <c r="C1650" i="6"/>
  <c r="P1650" i="6" s="1"/>
  <c r="A1651" i="6"/>
  <c r="H555" i="6" l="1"/>
  <c r="E555" i="6"/>
  <c r="R1650" i="6"/>
  <c r="Q1650" i="6"/>
  <c r="C1651" i="6"/>
  <c r="P1651" i="6" s="1"/>
  <c r="B1651" i="6"/>
  <c r="O1651" i="6" s="1"/>
  <c r="A1652" i="6"/>
  <c r="G555" i="6" l="1"/>
  <c r="J555" i="6"/>
  <c r="M555" i="6"/>
  <c r="N555" i="6" s="1"/>
  <c r="I555" i="6"/>
  <c r="R1651" i="6"/>
  <c r="Q1651" i="6"/>
  <c r="C1652" i="6"/>
  <c r="P1652" i="6" s="1"/>
  <c r="B1652" i="6"/>
  <c r="O1652" i="6" s="1"/>
  <c r="A1653" i="6"/>
  <c r="T555" i="6" l="1"/>
  <c r="K555" i="6"/>
  <c r="F557" i="6"/>
  <c r="L557" i="6" s="1"/>
  <c r="D556" i="6"/>
  <c r="Q1652" i="6"/>
  <c r="R1652" i="6"/>
  <c r="C1653" i="6"/>
  <c r="P1653" i="6" s="1"/>
  <c r="B1653" i="6"/>
  <c r="O1653" i="6" s="1"/>
  <c r="A1654" i="6"/>
  <c r="E556" i="6" l="1"/>
  <c r="H556" i="6"/>
  <c r="R1653" i="6"/>
  <c r="Q1653" i="6"/>
  <c r="B1654" i="6"/>
  <c r="O1654" i="6" s="1"/>
  <c r="C1654" i="6"/>
  <c r="P1654" i="6" s="1"/>
  <c r="A1655" i="6"/>
  <c r="M556" i="6" l="1"/>
  <c r="N556" i="6" s="1"/>
  <c r="I556" i="6"/>
  <c r="G556" i="6"/>
  <c r="J556" i="6"/>
  <c r="Q1654" i="6"/>
  <c r="R1654" i="6"/>
  <c r="C1655" i="6"/>
  <c r="P1655" i="6" s="1"/>
  <c r="B1655" i="6"/>
  <c r="O1655" i="6" s="1"/>
  <c r="A1656" i="6"/>
  <c r="F558" i="6" l="1"/>
  <c r="L558" i="6" s="1"/>
  <c r="D557" i="6"/>
  <c r="K556" i="6"/>
  <c r="T556" i="6" s="1"/>
  <c r="R1655" i="6"/>
  <c r="Q1655" i="6"/>
  <c r="C1656" i="6"/>
  <c r="P1656" i="6" s="1"/>
  <c r="B1656" i="6"/>
  <c r="O1656" i="6" s="1"/>
  <c r="A1657" i="6"/>
  <c r="E557" i="6" l="1"/>
  <c r="H557" i="6"/>
  <c r="Q1656" i="6"/>
  <c r="R1656" i="6"/>
  <c r="C1657" i="6"/>
  <c r="P1657" i="6" s="1"/>
  <c r="B1657" i="6"/>
  <c r="O1657" i="6" s="1"/>
  <c r="A1658" i="6"/>
  <c r="M557" i="6" l="1"/>
  <c r="N557" i="6" s="1"/>
  <c r="I557" i="6"/>
  <c r="G557" i="6"/>
  <c r="J557" i="6"/>
  <c r="R1657" i="6"/>
  <c r="Q1657" i="6"/>
  <c r="B1658" i="6"/>
  <c r="O1658" i="6" s="1"/>
  <c r="C1658" i="6"/>
  <c r="P1658" i="6" s="1"/>
  <c r="A1659" i="6"/>
  <c r="F559" i="6" l="1"/>
  <c r="L559" i="6" s="1"/>
  <c r="D558" i="6"/>
  <c r="K557" i="6"/>
  <c r="T557" i="6" s="1"/>
  <c r="Q1658" i="6"/>
  <c r="R1658" i="6"/>
  <c r="C1659" i="6"/>
  <c r="P1659" i="6" s="1"/>
  <c r="B1659" i="6"/>
  <c r="O1659" i="6" s="1"/>
  <c r="A1660" i="6"/>
  <c r="H558" i="6" l="1"/>
  <c r="E558" i="6"/>
  <c r="R1659" i="6"/>
  <c r="Q1659" i="6"/>
  <c r="C1660" i="6"/>
  <c r="P1660" i="6" s="1"/>
  <c r="B1660" i="6"/>
  <c r="O1660" i="6" s="1"/>
  <c r="A1661" i="6"/>
  <c r="G558" i="6" l="1"/>
  <c r="J558" i="6"/>
  <c r="M558" i="6"/>
  <c r="N558" i="6" s="1"/>
  <c r="I558" i="6"/>
  <c r="Q1660" i="6"/>
  <c r="R1660" i="6"/>
  <c r="C1661" i="6"/>
  <c r="P1661" i="6" s="1"/>
  <c r="B1661" i="6"/>
  <c r="O1661" i="6" s="1"/>
  <c r="A1662" i="6"/>
  <c r="K558" i="6" l="1"/>
  <c r="F560" i="6"/>
  <c r="L560" i="6" s="1"/>
  <c r="D559" i="6"/>
  <c r="T558" i="6"/>
  <c r="R1661" i="6"/>
  <c r="Q1661" i="6"/>
  <c r="B1662" i="6"/>
  <c r="O1662" i="6" s="1"/>
  <c r="C1662" i="6"/>
  <c r="P1662" i="6" s="1"/>
  <c r="A1663" i="6"/>
  <c r="H559" i="6" l="1"/>
  <c r="E559" i="6"/>
  <c r="Q1662" i="6"/>
  <c r="R1662" i="6"/>
  <c r="C1663" i="6"/>
  <c r="P1663" i="6" s="1"/>
  <c r="B1663" i="6"/>
  <c r="O1663" i="6" s="1"/>
  <c r="A1664" i="6"/>
  <c r="G559" i="6" l="1"/>
  <c r="J559" i="6"/>
  <c r="M559" i="6"/>
  <c r="N559" i="6" s="1"/>
  <c r="I559" i="6"/>
  <c r="R1663" i="6"/>
  <c r="Q1663" i="6"/>
  <c r="C1664" i="6"/>
  <c r="P1664" i="6" s="1"/>
  <c r="B1664" i="6"/>
  <c r="O1664" i="6" s="1"/>
  <c r="A1665" i="6"/>
  <c r="K559" i="6" l="1"/>
  <c r="T559" i="6" s="1"/>
  <c r="F561" i="6"/>
  <c r="L561" i="6" s="1"/>
  <c r="D560" i="6"/>
  <c r="Q1664" i="6"/>
  <c r="R1664" i="6"/>
  <c r="C1665" i="6"/>
  <c r="P1665" i="6" s="1"/>
  <c r="B1665" i="6"/>
  <c r="O1665" i="6" s="1"/>
  <c r="A1666" i="6"/>
  <c r="H560" i="6" l="1"/>
  <c r="E560" i="6"/>
  <c r="R1665" i="6"/>
  <c r="Q1665" i="6"/>
  <c r="B1666" i="6"/>
  <c r="O1666" i="6" s="1"/>
  <c r="C1666" i="6"/>
  <c r="P1666" i="6" s="1"/>
  <c r="A1667" i="6"/>
  <c r="G560" i="6" l="1"/>
  <c r="J560" i="6"/>
  <c r="M560" i="6"/>
  <c r="N560" i="6" s="1"/>
  <c r="I560" i="6"/>
  <c r="R1666" i="6"/>
  <c r="Q1666" i="6"/>
  <c r="C1667" i="6"/>
  <c r="P1667" i="6" s="1"/>
  <c r="B1667" i="6"/>
  <c r="O1667" i="6" s="1"/>
  <c r="A1668" i="6"/>
  <c r="T560" i="6" l="1"/>
  <c r="K560" i="6"/>
  <c r="F562" i="6"/>
  <c r="L562" i="6" s="1"/>
  <c r="D561" i="6"/>
  <c r="R1667" i="6"/>
  <c r="Q1667" i="6"/>
  <c r="C1668" i="6"/>
  <c r="P1668" i="6" s="1"/>
  <c r="B1668" i="6"/>
  <c r="O1668" i="6" s="1"/>
  <c r="A1669" i="6"/>
  <c r="E561" i="6" l="1"/>
  <c r="H561" i="6"/>
  <c r="Q1668" i="6"/>
  <c r="R1668" i="6"/>
  <c r="C1669" i="6"/>
  <c r="P1669" i="6" s="1"/>
  <c r="B1669" i="6"/>
  <c r="O1669" i="6" s="1"/>
  <c r="A1670" i="6"/>
  <c r="M561" i="6" l="1"/>
  <c r="N561" i="6" s="1"/>
  <c r="I561" i="6"/>
  <c r="G561" i="6"/>
  <c r="J561" i="6"/>
  <c r="R1669" i="6"/>
  <c r="Q1669" i="6"/>
  <c r="B1670" i="6"/>
  <c r="O1670" i="6" s="1"/>
  <c r="C1670" i="6"/>
  <c r="P1670" i="6" s="1"/>
  <c r="A1671" i="6"/>
  <c r="K561" i="6" l="1"/>
  <c r="F563" i="6"/>
  <c r="L563" i="6" s="1"/>
  <c r="D562" i="6"/>
  <c r="T561" i="6"/>
  <c r="Q1670" i="6"/>
  <c r="R1670" i="6"/>
  <c r="C1671" i="6"/>
  <c r="P1671" i="6" s="1"/>
  <c r="B1671" i="6"/>
  <c r="O1671" i="6" s="1"/>
  <c r="A1672" i="6"/>
  <c r="H562" i="6" l="1"/>
  <c r="E562" i="6"/>
  <c r="Q1671" i="6"/>
  <c r="R1671" i="6"/>
  <c r="C1672" i="6"/>
  <c r="P1672" i="6" s="1"/>
  <c r="B1672" i="6"/>
  <c r="O1672" i="6" s="1"/>
  <c r="A1673" i="6"/>
  <c r="G562" i="6" l="1"/>
  <c r="J562" i="6"/>
  <c r="M562" i="6"/>
  <c r="N562" i="6" s="1"/>
  <c r="I562" i="6"/>
  <c r="Q1672" i="6"/>
  <c r="R1672" i="6"/>
  <c r="C1673" i="6"/>
  <c r="P1673" i="6" s="1"/>
  <c r="B1673" i="6"/>
  <c r="O1673" i="6" s="1"/>
  <c r="A1674" i="6"/>
  <c r="T562" i="6" l="1"/>
  <c r="K562" i="6"/>
  <c r="F564" i="6"/>
  <c r="L564" i="6" s="1"/>
  <c r="D563" i="6"/>
  <c r="R1673" i="6"/>
  <c r="Q1673" i="6"/>
  <c r="B1674" i="6"/>
  <c r="O1674" i="6" s="1"/>
  <c r="C1674" i="6"/>
  <c r="P1674" i="6" s="1"/>
  <c r="A1675" i="6"/>
  <c r="H563" i="6" l="1"/>
  <c r="E563" i="6"/>
  <c r="Q1674" i="6"/>
  <c r="R1674" i="6"/>
  <c r="C1675" i="6"/>
  <c r="P1675" i="6" s="1"/>
  <c r="B1675" i="6"/>
  <c r="O1675" i="6" s="1"/>
  <c r="A1676" i="6"/>
  <c r="G563" i="6" l="1"/>
  <c r="J563" i="6"/>
  <c r="M563" i="6"/>
  <c r="N563" i="6" s="1"/>
  <c r="I563" i="6"/>
  <c r="R1675" i="6"/>
  <c r="Q1675" i="6"/>
  <c r="C1676" i="6"/>
  <c r="P1676" i="6" s="1"/>
  <c r="B1676" i="6"/>
  <c r="O1676" i="6" s="1"/>
  <c r="A1677" i="6"/>
  <c r="K563" i="6" l="1"/>
  <c r="T563" i="6" s="1"/>
  <c r="F565" i="6"/>
  <c r="L565" i="6" s="1"/>
  <c r="D564" i="6"/>
  <c r="Q1676" i="6"/>
  <c r="R1676" i="6"/>
  <c r="C1677" i="6"/>
  <c r="P1677" i="6" s="1"/>
  <c r="B1677" i="6"/>
  <c r="O1677" i="6" s="1"/>
  <c r="A1678" i="6"/>
  <c r="H564" i="6" l="1"/>
  <c r="E564" i="6"/>
  <c r="R1677" i="6"/>
  <c r="Q1677" i="6"/>
  <c r="B1678" i="6"/>
  <c r="O1678" i="6" s="1"/>
  <c r="C1678" i="6"/>
  <c r="P1678" i="6" s="1"/>
  <c r="A1679" i="6"/>
  <c r="G564" i="6" l="1"/>
  <c r="J564" i="6"/>
  <c r="M564" i="6"/>
  <c r="N564" i="6" s="1"/>
  <c r="I564" i="6"/>
  <c r="Q1678" i="6"/>
  <c r="R1678" i="6"/>
  <c r="C1679" i="6"/>
  <c r="P1679" i="6" s="1"/>
  <c r="B1679" i="6"/>
  <c r="O1679" i="6" s="1"/>
  <c r="A1680" i="6"/>
  <c r="T564" i="6" l="1"/>
  <c r="K564" i="6"/>
  <c r="F566" i="6"/>
  <c r="L566" i="6" s="1"/>
  <c r="D565" i="6"/>
  <c r="R1679" i="6"/>
  <c r="Q1679" i="6"/>
  <c r="C1680" i="6"/>
  <c r="P1680" i="6" s="1"/>
  <c r="B1680" i="6"/>
  <c r="O1680" i="6" s="1"/>
  <c r="A1681" i="6"/>
  <c r="H565" i="6" l="1"/>
  <c r="E565" i="6"/>
  <c r="Q1680" i="6"/>
  <c r="R1680" i="6"/>
  <c r="C1681" i="6"/>
  <c r="P1681" i="6" s="1"/>
  <c r="B1681" i="6"/>
  <c r="O1681" i="6" s="1"/>
  <c r="A1682" i="6"/>
  <c r="G565" i="6" l="1"/>
  <c r="J565" i="6"/>
  <c r="M565" i="6"/>
  <c r="N565" i="6" s="1"/>
  <c r="I565" i="6"/>
  <c r="R1681" i="6"/>
  <c r="Q1681" i="6"/>
  <c r="B1682" i="6"/>
  <c r="O1682" i="6" s="1"/>
  <c r="C1682" i="6"/>
  <c r="P1682" i="6" s="1"/>
  <c r="A1683" i="6"/>
  <c r="K565" i="6" l="1"/>
  <c r="T565" i="6" s="1"/>
  <c r="F567" i="6"/>
  <c r="L567" i="6" s="1"/>
  <c r="D566" i="6"/>
  <c r="Q1682" i="6"/>
  <c r="R1682" i="6"/>
  <c r="C1683" i="6"/>
  <c r="P1683" i="6" s="1"/>
  <c r="B1683" i="6"/>
  <c r="O1683" i="6" s="1"/>
  <c r="A1684" i="6"/>
  <c r="E566" i="6" l="1"/>
  <c r="H566" i="6"/>
  <c r="Q1683" i="6"/>
  <c r="R1683" i="6"/>
  <c r="C1684" i="6"/>
  <c r="P1684" i="6" s="1"/>
  <c r="B1684" i="6"/>
  <c r="O1684" i="6" s="1"/>
  <c r="A1685" i="6"/>
  <c r="M566" i="6" l="1"/>
  <c r="N566" i="6" s="1"/>
  <c r="I566" i="6"/>
  <c r="G566" i="6"/>
  <c r="J566" i="6"/>
  <c r="Q1684" i="6"/>
  <c r="R1684" i="6"/>
  <c r="C1685" i="6"/>
  <c r="P1685" i="6" s="1"/>
  <c r="B1685" i="6"/>
  <c r="O1685" i="6" s="1"/>
  <c r="A1686" i="6"/>
  <c r="F568" i="6" l="1"/>
  <c r="L568" i="6" s="1"/>
  <c r="D567" i="6"/>
  <c r="K566" i="6"/>
  <c r="T566" i="6" s="1"/>
  <c r="R1685" i="6"/>
  <c r="Q1685" i="6"/>
  <c r="B1686" i="6"/>
  <c r="O1686" i="6" s="1"/>
  <c r="Q1686" i="6"/>
  <c r="C1686" i="6"/>
  <c r="P1686" i="6" s="1"/>
  <c r="A1687" i="6"/>
  <c r="E567" i="6" l="1"/>
  <c r="H567" i="6"/>
  <c r="R1686" i="6"/>
  <c r="C1687" i="6"/>
  <c r="B1687" i="6"/>
  <c r="O1687" i="6" s="1"/>
  <c r="A1688" i="6"/>
  <c r="M567" i="6" l="1"/>
  <c r="N567" i="6" s="1"/>
  <c r="I567" i="6"/>
  <c r="G567" i="6"/>
  <c r="J567" i="6"/>
  <c r="P1687" i="6"/>
  <c r="Q1687" i="6"/>
  <c r="R1687" i="6"/>
  <c r="C1688" i="6"/>
  <c r="P1688" i="6" s="1"/>
  <c r="B1688" i="6"/>
  <c r="O1688" i="6" s="1"/>
  <c r="A1689" i="6"/>
  <c r="F569" i="6" l="1"/>
  <c r="L569" i="6" s="1"/>
  <c r="D568" i="6"/>
  <c r="K567" i="6"/>
  <c r="T567" i="6" s="1"/>
  <c r="R1688" i="6"/>
  <c r="Q1688" i="6"/>
  <c r="C1689" i="6"/>
  <c r="P1689" i="6" s="1"/>
  <c r="B1689" i="6"/>
  <c r="O1689" i="6" s="1"/>
  <c r="A1690" i="6"/>
  <c r="H568" i="6" l="1"/>
  <c r="E568" i="6"/>
  <c r="R1689" i="6"/>
  <c r="Q1689" i="6"/>
  <c r="B1690" i="6"/>
  <c r="O1690" i="6" s="1"/>
  <c r="C1690" i="6"/>
  <c r="P1690" i="6" s="1"/>
  <c r="A1691" i="6"/>
  <c r="G568" i="6" l="1"/>
  <c r="J568" i="6"/>
  <c r="M568" i="6"/>
  <c r="N568" i="6" s="1"/>
  <c r="I568" i="6"/>
  <c r="Q1690" i="6"/>
  <c r="R1690" i="6"/>
  <c r="C1691" i="6"/>
  <c r="P1691" i="6" s="1"/>
  <c r="B1691" i="6"/>
  <c r="O1691" i="6" s="1"/>
  <c r="A1692" i="6"/>
  <c r="T568" i="6" l="1"/>
  <c r="K568" i="6"/>
  <c r="F570" i="6"/>
  <c r="L570" i="6" s="1"/>
  <c r="D569" i="6"/>
  <c r="R1691" i="6"/>
  <c r="Q1691" i="6"/>
  <c r="C1692" i="6"/>
  <c r="P1692" i="6" s="1"/>
  <c r="B1692" i="6"/>
  <c r="O1692" i="6" s="1"/>
  <c r="A1693" i="6"/>
  <c r="H569" i="6" l="1"/>
  <c r="E569" i="6"/>
  <c r="Q1692" i="6"/>
  <c r="R1692" i="6"/>
  <c r="C1693" i="6"/>
  <c r="P1693" i="6" s="1"/>
  <c r="B1693" i="6"/>
  <c r="O1693" i="6" s="1"/>
  <c r="A1694" i="6"/>
  <c r="G569" i="6" l="1"/>
  <c r="J569" i="6"/>
  <c r="M569" i="6"/>
  <c r="N569" i="6" s="1"/>
  <c r="I569" i="6"/>
  <c r="R1693" i="6"/>
  <c r="Q1693" i="6"/>
  <c r="B1694" i="6"/>
  <c r="O1694" i="6" s="1"/>
  <c r="C1694" i="6"/>
  <c r="P1694" i="6" s="1"/>
  <c r="A1695" i="6"/>
  <c r="K569" i="6" l="1"/>
  <c r="T569" i="6" s="1"/>
  <c r="F571" i="6"/>
  <c r="L571" i="6" s="1"/>
  <c r="D570" i="6"/>
  <c r="Q1694" i="6"/>
  <c r="R1694" i="6"/>
  <c r="C1695" i="6"/>
  <c r="P1695" i="6" s="1"/>
  <c r="B1695" i="6"/>
  <c r="O1695" i="6" s="1"/>
  <c r="A1696" i="6"/>
  <c r="E570" i="6" l="1"/>
  <c r="H570" i="6"/>
  <c r="Q1695" i="6"/>
  <c r="R1695" i="6"/>
  <c r="C1696" i="6"/>
  <c r="P1696" i="6" s="1"/>
  <c r="B1696" i="6"/>
  <c r="O1696" i="6" s="1"/>
  <c r="A1697" i="6"/>
  <c r="M570" i="6" l="1"/>
  <c r="N570" i="6" s="1"/>
  <c r="I570" i="6"/>
  <c r="G570" i="6"/>
  <c r="J570" i="6"/>
  <c r="Q1696" i="6"/>
  <c r="R1696" i="6"/>
  <c r="C1697" i="6"/>
  <c r="P1697" i="6" s="1"/>
  <c r="B1697" i="6"/>
  <c r="O1697" i="6" s="1"/>
  <c r="A1698" i="6"/>
  <c r="K570" i="6" l="1"/>
  <c r="F572" i="6"/>
  <c r="L572" i="6" s="1"/>
  <c r="D571" i="6"/>
  <c r="T570" i="6"/>
  <c r="R1697" i="6"/>
  <c r="Q1697" i="6"/>
  <c r="B1698" i="6"/>
  <c r="O1698" i="6" s="1"/>
  <c r="C1698" i="6"/>
  <c r="P1698" i="6" s="1"/>
  <c r="A1699" i="6"/>
  <c r="H571" i="6" l="1"/>
  <c r="E571" i="6"/>
  <c r="Q1698" i="6"/>
  <c r="R1698" i="6"/>
  <c r="C1699" i="6"/>
  <c r="P1699" i="6" s="1"/>
  <c r="B1699" i="6"/>
  <c r="O1699" i="6" s="1"/>
  <c r="A1700" i="6"/>
  <c r="G571" i="6" l="1"/>
  <c r="J571" i="6"/>
  <c r="M571" i="6"/>
  <c r="N571" i="6" s="1"/>
  <c r="I571" i="6"/>
  <c r="Q1699" i="6"/>
  <c r="R1699" i="6"/>
  <c r="C1700" i="6"/>
  <c r="P1700" i="6" s="1"/>
  <c r="B1700" i="6"/>
  <c r="O1700" i="6" s="1"/>
  <c r="A1701" i="6"/>
  <c r="K571" i="6" l="1"/>
  <c r="T571" i="6" s="1"/>
  <c r="F573" i="6"/>
  <c r="L573" i="6" s="1"/>
  <c r="D572" i="6"/>
  <c r="Q1700" i="6"/>
  <c r="R1700" i="6"/>
  <c r="C1701" i="6"/>
  <c r="P1701" i="6" s="1"/>
  <c r="B1701" i="6"/>
  <c r="O1701" i="6" s="1"/>
  <c r="A1702" i="6"/>
  <c r="H572" i="6" l="1"/>
  <c r="E572" i="6"/>
  <c r="R1701" i="6"/>
  <c r="Q1701" i="6"/>
  <c r="B1702" i="6"/>
  <c r="O1702" i="6" s="1"/>
  <c r="C1702" i="6"/>
  <c r="P1702" i="6" s="1"/>
  <c r="A1703" i="6"/>
  <c r="G572" i="6" l="1"/>
  <c r="J572" i="6"/>
  <c r="M572" i="6"/>
  <c r="N572" i="6" s="1"/>
  <c r="I572" i="6"/>
  <c r="Q1702" i="6"/>
  <c r="R1702" i="6"/>
  <c r="C1703" i="6"/>
  <c r="P1703" i="6" s="1"/>
  <c r="B1703" i="6"/>
  <c r="O1703" i="6" s="1"/>
  <c r="A1704" i="6"/>
  <c r="T572" i="6" l="1"/>
  <c r="K572" i="6"/>
  <c r="F574" i="6"/>
  <c r="L574" i="6" s="1"/>
  <c r="D573" i="6"/>
  <c r="Q1703" i="6"/>
  <c r="R1703" i="6"/>
  <c r="C1704" i="6"/>
  <c r="P1704" i="6" s="1"/>
  <c r="B1704" i="6"/>
  <c r="O1704" i="6" s="1"/>
  <c r="Q1704" i="6"/>
  <c r="A1705" i="6"/>
  <c r="H573" i="6" l="1"/>
  <c r="E573" i="6"/>
  <c r="R1704" i="6"/>
  <c r="P1705" i="6"/>
  <c r="C1705" i="6"/>
  <c r="B1705" i="6"/>
  <c r="O1705" i="6" s="1"/>
  <c r="A1706" i="6"/>
  <c r="G573" i="6" l="1"/>
  <c r="J573" i="6"/>
  <c r="M573" i="6"/>
  <c r="N573" i="6" s="1"/>
  <c r="I573" i="6"/>
  <c r="R1705" i="6"/>
  <c r="Q1705" i="6"/>
  <c r="B1706" i="6"/>
  <c r="O1706" i="6" s="1"/>
  <c r="C1706" i="6"/>
  <c r="P1706" i="6" s="1"/>
  <c r="A1707" i="6"/>
  <c r="K573" i="6" l="1"/>
  <c r="T573" i="6" s="1"/>
  <c r="F575" i="6"/>
  <c r="L575" i="6" s="1"/>
  <c r="D574" i="6"/>
  <c r="Q1706" i="6"/>
  <c r="R1706" i="6"/>
  <c r="C1707" i="6"/>
  <c r="P1707" i="6" s="1"/>
  <c r="B1707" i="6"/>
  <c r="O1707" i="6" s="1"/>
  <c r="A1708" i="6"/>
  <c r="H574" i="6" l="1"/>
  <c r="E574" i="6"/>
  <c r="Q1707" i="6"/>
  <c r="R1707" i="6"/>
  <c r="C1708" i="6"/>
  <c r="P1708" i="6" s="1"/>
  <c r="B1708" i="6"/>
  <c r="O1708" i="6" s="1"/>
  <c r="A1709" i="6"/>
  <c r="G574" i="6" l="1"/>
  <c r="J574" i="6"/>
  <c r="M574" i="6"/>
  <c r="N574" i="6" s="1"/>
  <c r="I574" i="6"/>
  <c r="Q1708" i="6"/>
  <c r="R1708" i="6"/>
  <c r="C1709" i="6"/>
  <c r="P1709" i="6" s="1"/>
  <c r="B1709" i="6"/>
  <c r="O1709" i="6" s="1"/>
  <c r="A1710" i="6"/>
  <c r="T574" i="6" l="1"/>
  <c r="K574" i="6"/>
  <c r="F576" i="6"/>
  <c r="L576" i="6" s="1"/>
  <c r="D575" i="6"/>
  <c r="R1709" i="6"/>
  <c r="Q1709" i="6"/>
  <c r="B1710" i="6"/>
  <c r="O1710" i="6" s="1"/>
  <c r="C1710" i="6"/>
  <c r="P1710" i="6" s="1"/>
  <c r="A1711" i="6"/>
  <c r="H575" i="6" l="1"/>
  <c r="E575" i="6"/>
  <c r="Q1710" i="6"/>
  <c r="R1710" i="6"/>
  <c r="C1711" i="6"/>
  <c r="P1711" i="6" s="1"/>
  <c r="B1711" i="6"/>
  <c r="O1711" i="6" s="1"/>
  <c r="A1712" i="6"/>
  <c r="G575" i="6" l="1"/>
  <c r="J575" i="6"/>
  <c r="M575" i="6"/>
  <c r="N575" i="6" s="1"/>
  <c r="I575" i="6"/>
  <c r="R1711" i="6"/>
  <c r="Q1711" i="6"/>
  <c r="C1712" i="6"/>
  <c r="P1712" i="6" s="1"/>
  <c r="B1712" i="6"/>
  <c r="O1712" i="6" s="1"/>
  <c r="A1713" i="6"/>
  <c r="T575" i="6" l="1"/>
  <c r="K575" i="6"/>
  <c r="F577" i="6"/>
  <c r="L577" i="6" s="1"/>
  <c r="D576" i="6"/>
  <c r="Q1712" i="6"/>
  <c r="R1712" i="6"/>
  <c r="C1713" i="6"/>
  <c r="P1713" i="6" s="1"/>
  <c r="B1713" i="6"/>
  <c r="O1713" i="6" s="1"/>
  <c r="A1714" i="6"/>
  <c r="H576" i="6" l="1"/>
  <c r="E576" i="6"/>
  <c r="R1713" i="6"/>
  <c r="Q1713" i="6"/>
  <c r="B1714" i="6"/>
  <c r="O1714" i="6" s="1"/>
  <c r="C1714" i="6"/>
  <c r="P1714" i="6" s="1"/>
  <c r="A1715" i="6"/>
  <c r="G576" i="6" l="1"/>
  <c r="J576" i="6"/>
  <c r="M576" i="6"/>
  <c r="N576" i="6" s="1"/>
  <c r="I576" i="6"/>
  <c r="Q1714" i="6"/>
  <c r="R1714" i="6"/>
  <c r="C1715" i="6"/>
  <c r="P1715" i="6" s="1"/>
  <c r="B1715" i="6"/>
  <c r="O1715" i="6" s="1"/>
  <c r="A1716" i="6"/>
  <c r="T576" i="6" l="1"/>
  <c r="K576" i="6"/>
  <c r="F578" i="6"/>
  <c r="L578" i="6" s="1"/>
  <c r="D577" i="6"/>
  <c r="Q1715" i="6"/>
  <c r="R1715" i="6"/>
  <c r="C1716" i="6"/>
  <c r="P1716" i="6" s="1"/>
  <c r="B1716" i="6"/>
  <c r="O1716" i="6" s="1"/>
  <c r="A1717" i="6"/>
  <c r="H577" i="6" l="1"/>
  <c r="E577" i="6"/>
  <c r="Q1716" i="6"/>
  <c r="R1716" i="6"/>
  <c r="C1717" i="6"/>
  <c r="P1717" i="6" s="1"/>
  <c r="B1717" i="6"/>
  <c r="O1717" i="6" s="1"/>
  <c r="A1718" i="6"/>
  <c r="G577" i="6" l="1"/>
  <c r="J577" i="6"/>
  <c r="M577" i="6"/>
  <c r="N577" i="6" s="1"/>
  <c r="I577" i="6"/>
  <c r="R1717" i="6"/>
  <c r="Q1717" i="6"/>
  <c r="B1718" i="6"/>
  <c r="O1718" i="6" s="1"/>
  <c r="C1718" i="6"/>
  <c r="P1718" i="6" s="1"/>
  <c r="A1719" i="6"/>
  <c r="T577" i="6" l="1"/>
  <c r="K577" i="6"/>
  <c r="F579" i="6"/>
  <c r="L579" i="6" s="1"/>
  <c r="D578" i="6"/>
  <c r="R1718" i="6"/>
  <c r="Q1718" i="6"/>
  <c r="C1719" i="6"/>
  <c r="B1719" i="6"/>
  <c r="O1719" i="6" s="1"/>
  <c r="A1720" i="6"/>
  <c r="H578" i="6" l="1"/>
  <c r="E578" i="6"/>
  <c r="P1719" i="6"/>
  <c r="Q1719" i="6"/>
  <c r="R1719" i="6"/>
  <c r="C1720" i="6"/>
  <c r="P1720" i="6" s="1"/>
  <c r="B1720" i="6"/>
  <c r="O1720" i="6" s="1"/>
  <c r="A1721" i="6"/>
  <c r="G578" i="6" l="1"/>
  <c r="J578" i="6"/>
  <c r="M578" i="6"/>
  <c r="N578" i="6" s="1"/>
  <c r="I578" i="6"/>
  <c r="Q1720" i="6"/>
  <c r="R1720" i="6"/>
  <c r="C1721" i="6"/>
  <c r="P1721" i="6" s="1"/>
  <c r="B1721" i="6"/>
  <c r="O1721" i="6" s="1"/>
  <c r="A1722" i="6"/>
  <c r="K578" i="6" l="1"/>
  <c r="T578" i="6" s="1"/>
  <c r="F580" i="6"/>
  <c r="L580" i="6" s="1"/>
  <c r="D579" i="6"/>
  <c r="R1721" i="6"/>
  <c r="Q1721" i="6"/>
  <c r="B1722" i="6"/>
  <c r="O1722" i="6" s="1"/>
  <c r="C1722" i="6"/>
  <c r="P1722" i="6" s="1"/>
  <c r="A1723" i="6"/>
  <c r="E579" i="6" l="1"/>
  <c r="H579" i="6"/>
  <c r="R1722" i="6"/>
  <c r="Q1722" i="6"/>
  <c r="C1723" i="6"/>
  <c r="B1723" i="6"/>
  <c r="O1723" i="6" s="1"/>
  <c r="A1724" i="6"/>
  <c r="M579" i="6" l="1"/>
  <c r="N579" i="6" s="1"/>
  <c r="I579" i="6"/>
  <c r="G579" i="6"/>
  <c r="J579" i="6"/>
  <c r="Q1723" i="6"/>
  <c r="P1723" i="6"/>
  <c r="R1723" i="6"/>
  <c r="C1724" i="6"/>
  <c r="P1724" i="6" s="1"/>
  <c r="B1724" i="6"/>
  <c r="O1724" i="6" s="1"/>
  <c r="A1725" i="6"/>
  <c r="K579" i="6" l="1"/>
  <c r="F581" i="6"/>
  <c r="L581" i="6" s="1"/>
  <c r="D580" i="6"/>
  <c r="T579" i="6"/>
  <c r="Q1724" i="6"/>
  <c r="R1724" i="6"/>
  <c r="C1725" i="6"/>
  <c r="P1725" i="6" s="1"/>
  <c r="B1725" i="6"/>
  <c r="O1725" i="6" s="1"/>
  <c r="A1726" i="6"/>
  <c r="H580" i="6" l="1"/>
  <c r="E580" i="6"/>
  <c r="R1725" i="6"/>
  <c r="Q1725" i="6"/>
  <c r="B1726" i="6"/>
  <c r="O1726" i="6" s="1"/>
  <c r="C1726" i="6"/>
  <c r="P1726" i="6" s="1"/>
  <c r="A1727" i="6"/>
  <c r="G580" i="6" l="1"/>
  <c r="J580" i="6"/>
  <c r="M580" i="6"/>
  <c r="N580" i="6" s="1"/>
  <c r="I580" i="6"/>
  <c r="Q1726" i="6"/>
  <c r="R1726" i="6"/>
  <c r="C1727" i="6"/>
  <c r="B1727" i="6"/>
  <c r="O1727" i="6" s="1"/>
  <c r="A1728" i="6"/>
  <c r="T580" i="6" l="1"/>
  <c r="K580" i="6"/>
  <c r="F582" i="6"/>
  <c r="L582" i="6" s="1"/>
  <c r="D581" i="6"/>
  <c r="Q1727" i="6"/>
  <c r="P1727" i="6"/>
  <c r="R1727" i="6"/>
  <c r="C1728" i="6"/>
  <c r="P1728" i="6" s="1"/>
  <c r="B1728" i="6"/>
  <c r="O1728" i="6" s="1"/>
  <c r="A1729" i="6"/>
  <c r="E581" i="6" l="1"/>
  <c r="H581" i="6"/>
  <c r="Q1728" i="6"/>
  <c r="R1728" i="6"/>
  <c r="C1729" i="6"/>
  <c r="P1729" i="6" s="1"/>
  <c r="B1729" i="6"/>
  <c r="O1729" i="6" s="1"/>
  <c r="A1730" i="6"/>
  <c r="M581" i="6" l="1"/>
  <c r="N581" i="6" s="1"/>
  <c r="I581" i="6"/>
  <c r="G581" i="6"/>
  <c r="J581" i="6"/>
  <c r="R1729" i="6"/>
  <c r="Q1729" i="6"/>
  <c r="B1730" i="6"/>
  <c r="O1730" i="6" s="1"/>
  <c r="C1730" i="6"/>
  <c r="P1730" i="6" s="1"/>
  <c r="A1731" i="6"/>
  <c r="F583" i="6" l="1"/>
  <c r="L583" i="6" s="1"/>
  <c r="D582" i="6"/>
  <c r="K581" i="6"/>
  <c r="T581" i="6" s="1"/>
  <c r="Q1730" i="6"/>
  <c r="R1730" i="6"/>
  <c r="C1731" i="6"/>
  <c r="P1731" i="6" s="1"/>
  <c r="B1731" i="6"/>
  <c r="O1731" i="6" s="1"/>
  <c r="A1732" i="6"/>
  <c r="H582" i="6" l="1"/>
  <c r="E582" i="6"/>
  <c r="R1731" i="6"/>
  <c r="Q1731" i="6"/>
  <c r="C1732" i="6"/>
  <c r="P1732" i="6" s="1"/>
  <c r="B1732" i="6"/>
  <c r="O1732" i="6" s="1"/>
  <c r="A1733" i="6"/>
  <c r="G582" i="6" l="1"/>
  <c r="J582" i="6"/>
  <c r="M582" i="6"/>
  <c r="N582" i="6" s="1"/>
  <c r="I582" i="6"/>
  <c r="Q1732" i="6"/>
  <c r="R1732" i="6"/>
  <c r="C1733" i="6"/>
  <c r="P1733" i="6" s="1"/>
  <c r="B1733" i="6"/>
  <c r="O1733" i="6" s="1"/>
  <c r="A1734" i="6"/>
  <c r="T582" i="6" l="1"/>
  <c r="K582" i="6"/>
  <c r="F584" i="6"/>
  <c r="L584" i="6" s="1"/>
  <c r="D583" i="6"/>
  <c r="R1733" i="6"/>
  <c r="Q1733" i="6"/>
  <c r="B1734" i="6"/>
  <c r="O1734" i="6" s="1"/>
  <c r="C1734" i="6"/>
  <c r="P1734" i="6" s="1"/>
  <c r="A1735" i="6"/>
  <c r="H583" i="6" l="1"/>
  <c r="E583" i="6"/>
  <c r="Q1734" i="6"/>
  <c r="R1734" i="6"/>
  <c r="C1735" i="6"/>
  <c r="P1735" i="6" s="1"/>
  <c r="B1735" i="6"/>
  <c r="O1735" i="6" s="1"/>
  <c r="A1736" i="6"/>
  <c r="G583" i="6" l="1"/>
  <c r="J583" i="6"/>
  <c r="M583" i="6"/>
  <c r="N583" i="6" s="1"/>
  <c r="I583" i="6"/>
  <c r="Q1735" i="6"/>
  <c r="R1735" i="6"/>
  <c r="C1736" i="6"/>
  <c r="P1736" i="6" s="1"/>
  <c r="B1736" i="6"/>
  <c r="O1736" i="6" s="1"/>
  <c r="Q1736" i="6"/>
  <c r="A1737" i="6"/>
  <c r="T583" i="6" l="1"/>
  <c r="K583" i="6"/>
  <c r="F585" i="6"/>
  <c r="L585" i="6" s="1"/>
  <c r="D584" i="6"/>
  <c r="R1736" i="6"/>
  <c r="C1737" i="6"/>
  <c r="P1737" i="6" s="1"/>
  <c r="B1737" i="6"/>
  <c r="O1737" i="6" s="1"/>
  <c r="A1738" i="6"/>
  <c r="E584" i="6" l="1"/>
  <c r="H584" i="6"/>
  <c r="R1737" i="6"/>
  <c r="Q1737" i="6"/>
  <c r="B1738" i="6"/>
  <c r="O1738" i="6" s="1"/>
  <c r="C1738" i="6"/>
  <c r="P1738" i="6" s="1"/>
  <c r="A1739" i="6"/>
  <c r="M584" i="6" l="1"/>
  <c r="N584" i="6" s="1"/>
  <c r="I584" i="6"/>
  <c r="G584" i="6"/>
  <c r="J584" i="6"/>
  <c r="R1738" i="6"/>
  <c r="Q1738" i="6"/>
  <c r="C1739" i="6"/>
  <c r="B1739" i="6"/>
  <c r="O1739" i="6" s="1"/>
  <c r="A1740" i="6"/>
  <c r="K584" i="6" l="1"/>
  <c r="F586" i="6"/>
  <c r="L586" i="6" s="1"/>
  <c r="D585" i="6"/>
  <c r="T584" i="6"/>
  <c r="Q1739" i="6"/>
  <c r="P1739" i="6"/>
  <c r="R1739" i="6"/>
  <c r="C1740" i="6"/>
  <c r="P1740" i="6" s="1"/>
  <c r="B1740" i="6"/>
  <c r="O1740" i="6" s="1"/>
  <c r="A1741" i="6"/>
  <c r="H585" i="6" l="1"/>
  <c r="E585" i="6"/>
  <c r="Q1740" i="6"/>
  <c r="R1740" i="6"/>
  <c r="C1741" i="6"/>
  <c r="P1741" i="6" s="1"/>
  <c r="B1741" i="6"/>
  <c r="O1741" i="6" s="1"/>
  <c r="A1742" i="6"/>
  <c r="G585" i="6" l="1"/>
  <c r="J585" i="6"/>
  <c r="M585" i="6"/>
  <c r="N585" i="6" s="1"/>
  <c r="I585" i="6"/>
  <c r="R1741" i="6"/>
  <c r="Q1741" i="6"/>
  <c r="B1742" i="6"/>
  <c r="O1742" i="6" s="1"/>
  <c r="C1742" i="6"/>
  <c r="P1742" i="6" s="1"/>
  <c r="A1743" i="6"/>
  <c r="K585" i="6" l="1"/>
  <c r="T585" i="6" s="1"/>
  <c r="F587" i="6"/>
  <c r="L587" i="6" s="1"/>
  <c r="D586" i="6"/>
  <c r="Q1742" i="6"/>
  <c r="R1742" i="6"/>
  <c r="C1743" i="6"/>
  <c r="P1743" i="6" s="1"/>
  <c r="B1743" i="6"/>
  <c r="O1743" i="6" s="1"/>
  <c r="A1744" i="6"/>
  <c r="E586" i="6" l="1"/>
  <c r="H586" i="6"/>
  <c r="Q1743" i="6"/>
  <c r="R1743" i="6"/>
  <c r="C1744" i="6"/>
  <c r="P1744" i="6" s="1"/>
  <c r="B1744" i="6"/>
  <c r="O1744" i="6" s="1"/>
  <c r="Q1744" i="6"/>
  <c r="A1745" i="6"/>
  <c r="M586" i="6" l="1"/>
  <c r="N586" i="6" s="1"/>
  <c r="I586" i="6"/>
  <c r="G586" i="6"/>
  <c r="J586" i="6"/>
  <c r="R1744" i="6"/>
  <c r="C1745" i="6"/>
  <c r="P1745" i="6" s="1"/>
  <c r="B1745" i="6"/>
  <c r="O1745" i="6" s="1"/>
  <c r="A1746" i="6"/>
  <c r="F588" i="6" l="1"/>
  <c r="L588" i="6" s="1"/>
  <c r="D587" i="6"/>
  <c r="K586" i="6"/>
  <c r="T586" i="6" s="1"/>
  <c r="R1745" i="6"/>
  <c r="Q1745" i="6"/>
  <c r="B1746" i="6"/>
  <c r="O1746" i="6" s="1"/>
  <c r="C1746" i="6"/>
  <c r="P1746" i="6" s="1"/>
  <c r="A1747" i="6"/>
  <c r="H587" i="6" l="1"/>
  <c r="E587" i="6"/>
  <c r="Q1746" i="6"/>
  <c r="R1746" i="6"/>
  <c r="C1747" i="6"/>
  <c r="P1747" i="6" s="1"/>
  <c r="B1747" i="6"/>
  <c r="O1747" i="6" s="1"/>
  <c r="A1748" i="6"/>
  <c r="G587" i="6" l="1"/>
  <c r="J587" i="6"/>
  <c r="M587" i="6"/>
  <c r="N587" i="6" s="1"/>
  <c r="I587" i="6"/>
  <c r="R1747" i="6"/>
  <c r="Q1747" i="6"/>
  <c r="C1748" i="6"/>
  <c r="P1748" i="6" s="1"/>
  <c r="B1748" i="6"/>
  <c r="O1748" i="6" s="1"/>
  <c r="Q1748" i="6"/>
  <c r="A1749" i="6"/>
  <c r="T587" i="6" l="1"/>
  <c r="K587" i="6"/>
  <c r="F589" i="6"/>
  <c r="L589" i="6" s="1"/>
  <c r="D588" i="6"/>
  <c r="R1748" i="6"/>
  <c r="C1749" i="6"/>
  <c r="P1749" i="6" s="1"/>
  <c r="B1749" i="6"/>
  <c r="O1749" i="6" s="1"/>
  <c r="A1750" i="6"/>
  <c r="H588" i="6" l="1"/>
  <c r="E588" i="6"/>
  <c r="R1749" i="6"/>
  <c r="Q1749" i="6"/>
  <c r="B1750" i="6"/>
  <c r="O1750" i="6" s="1"/>
  <c r="C1750" i="6"/>
  <c r="P1750" i="6" s="1"/>
  <c r="A1751" i="6"/>
  <c r="G588" i="6" l="1"/>
  <c r="J588" i="6"/>
  <c r="M588" i="6"/>
  <c r="N588" i="6" s="1"/>
  <c r="I588" i="6"/>
  <c r="Q1750" i="6"/>
  <c r="R1750" i="6"/>
  <c r="C1751" i="6"/>
  <c r="P1751" i="6" s="1"/>
  <c r="B1751" i="6"/>
  <c r="O1751" i="6" s="1"/>
  <c r="A1752" i="6"/>
  <c r="T588" i="6" l="1"/>
  <c r="K588" i="6"/>
  <c r="F590" i="6"/>
  <c r="L590" i="6" s="1"/>
  <c r="D589" i="6"/>
  <c r="Q1751" i="6"/>
  <c r="R1751" i="6"/>
  <c r="C1752" i="6"/>
  <c r="P1752" i="6" s="1"/>
  <c r="B1752" i="6"/>
  <c r="O1752" i="6" s="1"/>
  <c r="A1753" i="6"/>
  <c r="E589" i="6" l="1"/>
  <c r="H589" i="6"/>
  <c r="Q1752" i="6"/>
  <c r="R1752" i="6"/>
  <c r="C1753" i="6"/>
  <c r="P1753" i="6" s="1"/>
  <c r="B1753" i="6"/>
  <c r="O1753" i="6" s="1"/>
  <c r="A1754" i="6"/>
  <c r="M589" i="6" l="1"/>
  <c r="N589" i="6" s="1"/>
  <c r="I589" i="6"/>
  <c r="G589" i="6"/>
  <c r="J589" i="6"/>
  <c r="R1753" i="6"/>
  <c r="Q1753" i="6"/>
  <c r="B1754" i="6"/>
  <c r="O1754" i="6" s="1"/>
  <c r="C1754" i="6"/>
  <c r="P1754" i="6" s="1"/>
  <c r="A1755" i="6"/>
  <c r="F591" i="6" l="1"/>
  <c r="L591" i="6" s="1"/>
  <c r="D590" i="6"/>
  <c r="K589" i="6"/>
  <c r="T589" i="6" s="1"/>
  <c r="Q1754" i="6"/>
  <c r="R1754" i="6"/>
  <c r="C1755" i="6"/>
  <c r="B1755" i="6"/>
  <c r="O1755" i="6" s="1"/>
  <c r="A1756" i="6"/>
  <c r="E590" i="6" l="1"/>
  <c r="H590" i="6"/>
  <c r="Q1755" i="6"/>
  <c r="P1755" i="6"/>
  <c r="R1755" i="6"/>
  <c r="C1756" i="6"/>
  <c r="P1756" i="6" s="1"/>
  <c r="B1756" i="6"/>
  <c r="O1756" i="6" s="1"/>
  <c r="A1757" i="6"/>
  <c r="M590" i="6" l="1"/>
  <c r="N590" i="6" s="1"/>
  <c r="I590" i="6"/>
  <c r="G590" i="6"/>
  <c r="J590" i="6"/>
  <c r="Q1756" i="6"/>
  <c r="R1756" i="6"/>
  <c r="C1757" i="6"/>
  <c r="P1757" i="6" s="1"/>
  <c r="B1757" i="6"/>
  <c r="O1757" i="6" s="1"/>
  <c r="A1758" i="6"/>
  <c r="K590" i="6" l="1"/>
  <c r="F592" i="6"/>
  <c r="L592" i="6" s="1"/>
  <c r="D591" i="6"/>
  <c r="T590" i="6"/>
  <c r="R1757" i="6"/>
  <c r="Q1757" i="6"/>
  <c r="B1758" i="6"/>
  <c r="O1758" i="6" s="1"/>
  <c r="C1758" i="6"/>
  <c r="P1758" i="6" s="1"/>
  <c r="A1759" i="6"/>
  <c r="H591" i="6" l="1"/>
  <c r="E591" i="6"/>
  <c r="Q1758" i="6"/>
  <c r="R1758" i="6"/>
  <c r="C1759" i="6"/>
  <c r="P1759" i="6" s="1"/>
  <c r="B1759" i="6"/>
  <c r="O1759" i="6" s="1"/>
  <c r="A1760" i="6"/>
  <c r="G591" i="6" l="1"/>
  <c r="J591" i="6"/>
  <c r="M591" i="6"/>
  <c r="N591" i="6" s="1"/>
  <c r="I591" i="6"/>
  <c r="Q1759" i="6"/>
  <c r="R1759" i="6"/>
  <c r="C1760" i="6"/>
  <c r="P1760" i="6" s="1"/>
  <c r="B1760" i="6"/>
  <c r="O1760" i="6" s="1"/>
  <c r="A1761" i="6"/>
  <c r="T591" i="6" l="1"/>
  <c r="K591" i="6"/>
  <c r="F593" i="6"/>
  <c r="L593" i="6" s="1"/>
  <c r="D592" i="6"/>
  <c r="Q1760" i="6"/>
  <c r="R1760" i="6"/>
  <c r="C1761" i="6"/>
  <c r="P1761" i="6" s="1"/>
  <c r="B1761" i="6"/>
  <c r="O1761" i="6" s="1"/>
  <c r="A1762" i="6"/>
  <c r="E592" i="6" l="1"/>
  <c r="H592" i="6"/>
  <c r="R1761" i="6"/>
  <c r="Q1761" i="6"/>
  <c r="B1762" i="6"/>
  <c r="O1762" i="6" s="1"/>
  <c r="C1762" i="6"/>
  <c r="P1762" i="6" s="1"/>
  <c r="A1763" i="6"/>
  <c r="M592" i="6" l="1"/>
  <c r="N592" i="6" s="1"/>
  <c r="I592" i="6"/>
  <c r="G592" i="6"/>
  <c r="J592" i="6"/>
  <c r="Q1762" i="6"/>
  <c r="R1762" i="6"/>
  <c r="C1763" i="6"/>
  <c r="P1763" i="6" s="1"/>
  <c r="B1763" i="6"/>
  <c r="O1763" i="6" s="1"/>
  <c r="A1764" i="6"/>
  <c r="F594" i="6" l="1"/>
  <c r="L594" i="6" s="1"/>
  <c r="D593" i="6"/>
  <c r="T592" i="6"/>
  <c r="K592" i="6"/>
  <c r="Q1763" i="6"/>
  <c r="R1763" i="6"/>
  <c r="C1764" i="6"/>
  <c r="P1764" i="6" s="1"/>
  <c r="B1764" i="6"/>
  <c r="O1764" i="6" s="1"/>
  <c r="A1765" i="6"/>
  <c r="H593" i="6" l="1"/>
  <c r="E593" i="6"/>
  <c r="Q1764" i="6"/>
  <c r="R1764" i="6"/>
  <c r="C1765" i="6"/>
  <c r="P1765" i="6" s="1"/>
  <c r="B1765" i="6"/>
  <c r="O1765" i="6" s="1"/>
  <c r="A1766" i="6"/>
  <c r="G593" i="6" l="1"/>
  <c r="J593" i="6"/>
  <c r="M593" i="6"/>
  <c r="N593" i="6" s="1"/>
  <c r="I593" i="6"/>
  <c r="R1765" i="6"/>
  <c r="Q1765" i="6"/>
  <c r="B1766" i="6"/>
  <c r="O1766" i="6" s="1"/>
  <c r="C1766" i="6"/>
  <c r="P1766" i="6" s="1"/>
  <c r="A1767" i="6"/>
  <c r="K593" i="6" l="1"/>
  <c r="F595" i="6"/>
  <c r="L595" i="6" s="1"/>
  <c r="D594" i="6"/>
  <c r="T593" i="6"/>
  <c r="Q1766" i="6"/>
  <c r="R1766" i="6"/>
  <c r="C1767" i="6"/>
  <c r="P1767" i="6" s="1"/>
  <c r="B1767" i="6"/>
  <c r="O1767" i="6" s="1"/>
  <c r="A1768" i="6"/>
  <c r="E594" i="6" l="1"/>
  <c r="H594" i="6"/>
  <c r="Q1767" i="6"/>
  <c r="R1767" i="6"/>
  <c r="C1768" i="6"/>
  <c r="P1768" i="6" s="1"/>
  <c r="B1768" i="6"/>
  <c r="O1768" i="6" s="1"/>
  <c r="A1769" i="6"/>
  <c r="M594" i="6" l="1"/>
  <c r="N594" i="6" s="1"/>
  <c r="I594" i="6"/>
  <c r="G594" i="6"/>
  <c r="J594" i="6"/>
  <c r="Q1768" i="6"/>
  <c r="R1768" i="6"/>
  <c r="C1769" i="6"/>
  <c r="P1769" i="6" s="1"/>
  <c r="B1769" i="6"/>
  <c r="O1769" i="6" s="1"/>
  <c r="A1770" i="6"/>
  <c r="K594" i="6" l="1"/>
  <c r="F596" i="6"/>
  <c r="L596" i="6" s="1"/>
  <c r="D595" i="6"/>
  <c r="T594" i="6"/>
  <c r="R1769" i="6"/>
  <c r="Q1769" i="6"/>
  <c r="B1770" i="6"/>
  <c r="O1770" i="6" s="1"/>
  <c r="C1770" i="6"/>
  <c r="P1770" i="6" s="1"/>
  <c r="A1771" i="6"/>
  <c r="E595" i="6" l="1"/>
  <c r="H595" i="6"/>
  <c r="Q1770" i="6"/>
  <c r="R1770" i="6"/>
  <c r="C1771" i="6"/>
  <c r="P1771" i="6" s="1"/>
  <c r="B1771" i="6"/>
  <c r="O1771" i="6" s="1"/>
  <c r="A1772" i="6"/>
  <c r="M595" i="6" l="1"/>
  <c r="N595" i="6" s="1"/>
  <c r="I595" i="6"/>
  <c r="G595" i="6"/>
  <c r="J595" i="6"/>
  <c r="Q1771" i="6"/>
  <c r="R1771" i="6"/>
  <c r="C1772" i="6"/>
  <c r="P1772" i="6" s="1"/>
  <c r="B1772" i="6"/>
  <c r="O1772" i="6" s="1"/>
  <c r="Q1772" i="6"/>
  <c r="A1773" i="6"/>
  <c r="K595" i="6" l="1"/>
  <c r="F597" i="6"/>
  <c r="L597" i="6" s="1"/>
  <c r="D596" i="6"/>
  <c r="T595" i="6"/>
  <c r="R1772" i="6"/>
  <c r="C1773" i="6"/>
  <c r="P1773" i="6" s="1"/>
  <c r="B1773" i="6"/>
  <c r="O1773" i="6" s="1"/>
  <c r="A1774" i="6"/>
  <c r="E596" i="6" l="1"/>
  <c r="H596" i="6"/>
  <c r="R1773" i="6"/>
  <c r="Q1773" i="6"/>
  <c r="B1774" i="6"/>
  <c r="O1774" i="6" s="1"/>
  <c r="C1774" i="6"/>
  <c r="P1774" i="6" s="1"/>
  <c r="A1775" i="6"/>
  <c r="M596" i="6" l="1"/>
  <c r="N596" i="6" s="1"/>
  <c r="I596" i="6"/>
  <c r="G596" i="6"/>
  <c r="J596" i="6"/>
  <c r="Q1774" i="6"/>
  <c r="R1774" i="6"/>
  <c r="C1775" i="6"/>
  <c r="P1775" i="6" s="1"/>
  <c r="B1775" i="6"/>
  <c r="O1775" i="6" s="1"/>
  <c r="A1776" i="6"/>
  <c r="K596" i="6" l="1"/>
  <c r="F598" i="6"/>
  <c r="L598" i="6" s="1"/>
  <c r="D597" i="6"/>
  <c r="T596" i="6"/>
  <c r="R1775" i="6"/>
  <c r="Q1775" i="6"/>
  <c r="C1776" i="6"/>
  <c r="P1776" i="6" s="1"/>
  <c r="B1776" i="6"/>
  <c r="O1776" i="6" s="1"/>
  <c r="A1777" i="6"/>
  <c r="H597" i="6" l="1"/>
  <c r="E597" i="6"/>
  <c r="Q1776" i="6"/>
  <c r="R1776" i="6"/>
  <c r="C1777" i="6"/>
  <c r="P1777" i="6" s="1"/>
  <c r="B1777" i="6"/>
  <c r="O1777" i="6" s="1"/>
  <c r="A1778" i="6"/>
  <c r="G597" i="6" l="1"/>
  <c r="J597" i="6"/>
  <c r="M597" i="6"/>
  <c r="N597" i="6" s="1"/>
  <c r="I597" i="6"/>
  <c r="R1777" i="6"/>
  <c r="Q1777" i="6"/>
  <c r="B1778" i="6"/>
  <c r="O1778" i="6" s="1"/>
  <c r="C1778" i="6"/>
  <c r="P1778" i="6" s="1"/>
  <c r="A1779" i="6"/>
  <c r="K597" i="6" l="1"/>
  <c r="T597" i="6" s="1"/>
  <c r="F599" i="6"/>
  <c r="L599" i="6" s="1"/>
  <c r="D598" i="6"/>
  <c r="Q1778" i="6"/>
  <c r="R1778" i="6"/>
  <c r="C1779" i="6"/>
  <c r="P1779" i="6" s="1"/>
  <c r="B1779" i="6"/>
  <c r="O1779" i="6" s="1"/>
  <c r="A1780" i="6"/>
  <c r="E598" i="6" l="1"/>
  <c r="H598" i="6"/>
  <c r="Q1779" i="6"/>
  <c r="R1779" i="6"/>
  <c r="C1780" i="6"/>
  <c r="P1780" i="6" s="1"/>
  <c r="B1780" i="6"/>
  <c r="O1780" i="6" s="1"/>
  <c r="A1781" i="6"/>
  <c r="M598" i="6" l="1"/>
  <c r="N598" i="6" s="1"/>
  <c r="I598" i="6"/>
  <c r="G598" i="6"/>
  <c r="J598" i="6"/>
  <c r="Q1780" i="6"/>
  <c r="R1780" i="6"/>
  <c r="C1781" i="6"/>
  <c r="P1781" i="6" s="1"/>
  <c r="B1781" i="6"/>
  <c r="O1781" i="6" s="1"/>
  <c r="A1782" i="6"/>
  <c r="F600" i="6" l="1"/>
  <c r="L600" i="6" s="1"/>
  <c r="D599" i="6"/>
  <c r="K598" i="6"/>
  <c r="T598" i="6" s="1"/>
  <c r="Q1781" i="6"/>
  <c r="R1781" i="6"/>
  <c r="B1782" i="6"/>
  <c r="O1782" i="6" s="1"/>
  <c r="C1782" i="6"/>
  <c r="P1782" i="6" s="1"/>
  <c r="A1783" i="6"/>
  <c r="E599" i="6" l="1"/>
  <c r="H599" i="6"/>
  <c r="Q1782" i="6"/>
  <c r="R1782" i="6"/>
  <c r="C1783" i="6"/>
  <c r="P1783" i="6" s="1"/>
  <c r="B1783" i="6"/>
  <c r="O1783" i="6" s="1"/>
  <c r="A1784" i="6"/>
  <c r="M599" i="6" l="1"/>
  <c r="N599" i="6" s="1"/>
  <c r="I599" i="6"/>
  <c r="G599" i="6"/>
  <c r="J599" i="6"/>
  <c r="R1783" i="6"/>
  <c r="Q1783" i="6"/>
  <c r="C1784" i="6"/>
  <c r="P1784" i="6" s="1"/>
  <c r="B1784" i="6"/>
  <c r="O1784" i="6" s="1"/>
  <c r="A1785" i="6"/>
  <c r="K599" i="6" l="1"/>
  <c r="F601" i="6"/>
  <c r="L601" i="6" s="1"/>
  <c r="D600" i="6"/>
  <c r="T599" i="6"/>
  <c r="Q1784" i="6"/>
  <c r="R1784" i="6"/>
  <c r="C1785" i="6"/>
  <c r="P1785" i="6" s="1"/>
  <c r="B1785" i="6"/>
  <c r="O1785" i="6" s="1"/>
  <c r="A1786" i="6"/>
  <c r="H600" i="6" l="1"/>
  <c r="E600" i="6"/>
  <c r="R1785" i="6"/>
  <c r="Q1785" i="6"/>
  <c r="B1786" i="6"/>
  <c r="O1786" i="6" s="1"/>
  <c r="C1786" i="6"/>
  <c r="P1786" i="6" s="1"/>
  <c r="A1787" i="6"/>
  <c r="G600" i="6" l="1"/>
  <c r="J600" i="6"/>
  <c r="M600" i="6"/>
  <c r="N600" i="6" s="1"/>
  <c r="I600" i="6"/>
  <c r="Q1786" i="6"/>
  <c r="R1786" i="6"/>
  <c r="C1787" i="6"/>
  <c r="P1787" i="6" s="1"/>
  <c r="B1787" i="6"/>
  <c r="O1787" i="6" s="1"/>
  <c r="A1788" i="6"/>
  <c r="T600" i="6" l="1"/>
  <c r="K600" i="6"/>
  <c r="F602" i="6"/>
  <c r="L602" i="6" s="1"/>
  <c r="D601" i="6"/>
  <c r="Q1787" i="6"/>
  <c r="R1787" i="6"/>
  <c r="C1788" i="6"/>
  <c r="P1788" i="6" s="1"/>
  <c r="B1788" i="6"/>
  <c r="O1788" i="6" s="1"/>
  <c r="A1789" i="6"/>
  <c r="E601" i="6" l="1"/>
  <c r="H601" i="6"/>
  <c r="Q1788" i="6"/>
  <c r="R1788" i="6"/>
  <c r="C1789" i="6"/>
  <c r="P1789" i="6" s="1"/>
  <c r="B1789" i="6"/>
  <c r="O1789" i="6" s="1"/>
  <c r="A1790" i="6"/>
  <c r="M601" i="6" l="1"/>
  <c r="N601" i="6" s="1"/>
  <c r="I601" i="6"/>
  <c r="G601" i="6"/>
  <c r="J601" i="6"/>
  <c r="R1789" i="6"/>
  <c r="Q1789" i="6"/>
  <c r="B1790" i="6"/>
  <c r="O1790" i="6" s="1"/>
  <c r="C1790" i="6"/>
  <c r="P1790" i="6" s="1"/>
  <c r="A1791" i="6"/>
  <c r="F603" i="6" l="1"/>
  <c r="L603" i="6" s="1"/>
  <c r="D602" i="6"/>
  <c r="K601" i="6"/>
  <c r="T601" i="6" s="1"/>
  <c r="Q1790" i="6"/>
  <c r="R1790" i="6"/>
  <c r="C1791" i="6"/>
  <c r="P1791" i="6" s="1"/>
  <c r="B1791" i="6"/>
  <c r="O1791" i="6" s="1"/>
  <c r="A1792" i="6"/>
  <c r="H602" i="6" l="1"/>
  <c r="E602" i="6"/>
  <c r="R1791" i="6"/>
  <c r="Q1791" i="6"/>
  <c r="C1792" i="6"/>
  <c r="P1792" i="6" s="1"/>
  <c r="B1792" i="6"/>
  <c r="O1792" i="6" s="1"/>
  <c r="A1793" i="6"/>
  <c r="G602" i="6" l="1"/>
  <c r="J602" i="6"/>
  <c r="M602" i="6"/>
  <c r="N602" i="6" s="1"/>
  <c r="I602" i="6"/>
  <c r="Q1792" i="6"/>
  <c r="R1792" i="6"/>
  <c r="C1793" i="6"/>
  <c r="P1793" i="6" s="1"/>
  <c r="B1793" i="6"/>
  <c r="O1793" i="6" s="1"/>
  <c r="A1794" i="6"/>
  <c r="K602" i="6" l="1"/>
  <c r="T602" i="6" s="1"/>
  <c r="F604" i="6"/>
  <c r="L604" i="6" s="1"/>
  <c r="D603" i="6"/>
  <c r="R1793" i="6"/>
  <c r="Q1793" i="6"/>
  <c r="B1794" i="6"/>
  <c r="O1794" i="6" s="1"/>
  <c r="C1794" i="6"/>
  <c r="P1794" i="6" s="1"/>
  <c r="A1795" i="6"/>
  <c r="H603" i="6" l="1"/>
  <c r="E603" i="6"/>
  <c r="Q1794" i="6"/>
  <c r="R1794" i="6"/>
  <c r="C1795" i="6"/>
  <c r="P1795" i="6" s="1"/>
  <c r="B1795" i="6"/>
  <c r="O1795" i="6" s="1"/>
  <c r="A1796" i="6"/>
  <c r="G603" i="6" l="1"/>
  <c r="J603" i="6"/>
  <c r="M603" i="6"/>
  <c r="N603" i="6" s="1"/>
  <c r="I603" i="6"/>
  <c r="R1795" i="6"/>
  <c r="Q1795" i="6"/>
  <c r="C1796" i="6"/>
  <c r="P1796" i="6" s="1"/>
  <c r="B1796" i="6"/>
  <c r="O1796" i="6" s="1"/>
  <c r="A1797" i="6"/>
  <c r="T603" i="6" l="1"/>
  <c r="K603" i="6"/>
  <c r="F605" i="6"/>
  <c r="L605" i="6" s="1"/>
  <c r="D604" i="6"/>
  <c r="Q1796" i="6"/>
  <c r="R1796" i="6"/>
  <c r="C1797" i="6"/>
  <c r="P1797" i="6" s="1"/>
  <c r="B1797" i="6"/>
  <c r="O1797" i="6" s="1"/>
  <c r="A1798" i="6"/>
  <c r="H604" i="6" l="1"/>
  <c r="E604" i="6"/>
  <c r="R1797" i="6"/>
  <c r="Q1797" i="6"/>
  <c r="B1798" i="6"/>
  <c r="O1798" i="6" s="1"/>
  <c r="C1798" i="6"/>
  <c r="P1798" i="6" s="1"/>
  <c r="A1799" i="6"/>
  <c r="G604" i="6" l="1"/>
  <c r="J604" i="6"/>
  <c r="M604" i="6"/>
  <c r="N604" i="6" s="1"/>
  <c r="I604" i="6"/>
  <c r="Q1798" i="6"/>
  <c r="R1798" i="6"/>
  <c r="C1799" i="6"/>
  <c r="P1799" i="6" s="1"/>
  <c r="B1799" i="6"/>
  <c r="O1799" i="6" s="1"/>
  <c r="A1800" i="6"/>
  <c r="T604" i="6" l="1"/>
  <c r="K604" i="6"/>
  <c r="F606" i="6"/>
  <c r="L606" i="6" s="1"/>
  <c r="D605" i="6"/>
  <c r="R1799" i="6"/>
  <c r="Q1799" i="6"/>
  <c r="C1800" i="6"/>
  <c r="P1800" i="6" s="1"/>
  <c r="B1800" i="6"/>
  <c r="O1800" i="6" s="1"/>
  <c r="A1801" i="6"/>
  <c r="H605" i="6" l="1"/>
  <c r="E605" i="6"/>
  <c r="Q1800" i="6"/>
  <c r="R1800" i="6"/>
  <c r="C1801" i="6"/>
  <c r="P1801" i="6" s="1"/>
  <c r="B1801" i="6"/>
  <c r="O1801" i="6" s="1"/>
  <c r="A1802" i="6"/>
  <c r="G605" i="6" l="1"/>
  <c r="J605" i="6"/>
  <c r="M605" i="6"/>
  <c r="N605" i="6" s="1"/>
  <c r="I605" i="6"/>
  <c r="R1801" i="6"/>
  <c r="Q1801" i="6"/>
  <c r="B1802" i="6"/>
  <c r="O1802" i="6" s="1"/>
  <c r="C1802" i="6"/>
  <c r="P1802" i="6" s="1"/>
  <c r="A1803" i="6"/>
  <c r="T605" i="6" l="1"/>
  <c r="K605" i="6"/>
  <c r="F607" i="6"/>
  <c r="L607" i="6" s="1"/>
  <c r="D606" i="6"/>
  <c r="R1802" i="6"/>
  <c r="Q1802" i="6"/>
  <c r="C1803" i="6"/>
  <c r="P1803" i="6" s="1"/>
  <c r="B1803" i="6"/>
  <c r="O1803" i="6" s="1"/>
  <c r="A1804" i="6"/>
  <c r="E606" i="6" l="1"/>
  <c r="H606" i="6"/>
  <c r="Q1803" i="6"/>
  <c r="R1803" i="6"/>
  <c r="C1804" i="6"/>
  <c r="P1804" i="6" s="1"/>
  <c r="B1804" i="6"/>
  <c r="O1804" i="6" s="1"/>
  <c r="A1805" i="6"/>
  <c r="M606" i="6" l="1"/>
  <c r="N606" i="6" s="1"/>
  <c r="I606" i="6"/>
  <c r="G606" i="6"/>
  <c r="J606" i="6"/>
  <c r="Q1804" i="6"/>
  <c r="R1804" i="6"/>
  <c r="C1805" i="6"/>
  <c r="P1805" i="6" s="1"/>
  <c r="B1805" i="6"/>
  <c r="O1805" i="6" s="1"/>
  <c r="A1806" i="6"/>
  <c r="K606" i="6" l="1"/>
  <c r="F608" i="6"/>
  <c r="L608" i="6" s="1"/>
  <c r="D607" i="6"/>
  <c r="T606" i="6"/>
  <c r="R1805" i="6"/>
  <c r="Q1805" i="6"/>
  <c r="B1806" i="6"/>
  <c r="O1806" i="6" s="1"/>
  <c r="C1806" i="6"/>
  <c r="P1806" i="6" s="1"/>
  <c r="A1807" i="6"/>
  <c r="H607" i="6" l="1"/>
  <c r="E607" i="6"/>
  <c r="Q1806" i="6"/>
  <c r="R1806" i="6"/>
  <c r="C1807" i="6"/>
  <c r="P1807" i="6" s="1"/>
  <c r="B1807" i="6"/>
  <c r="O1807" i="6" s="1"/>
  <c r="A1808" i="6"/>
  <c r="G607" i="6" l="1"/>
  <c r="J607" i="6"/>
  <c r="M607" i="6"/>
  <c r="N607" i="6" s="1"/>
  <c r="I607" i="6"/>
  <c r="R1807" i="6"/>
  <c r="Q1807" i="6"/>
  <c r="C1808" i="6"/>
  <c r="P1808" i="6" s="1"/>
  <c r="B1808" i="6"/>
  <c r="O1808" i="6" s="1"/>
  <c r="A1809" i="6"/>
  <c r="T607" i="6" l="1"/>
  <c r="K607" i="6"/>
  <c r="F609" i="6"/>
  <c r="L609" i="6" s="1"/>
  <c r="D608" i="6"/>
  <c r="Q1808" i="6"/>
  <c r="R1808" i="6"/>
  <c r="C1809" i="6"/>
  <c r="P1809" i="6" s="1"/>
  <c r="B1809" i="6"/>
  <c r="O1809" i="6" s="1"/>
  <c r="A1810" i="6"/>
  <c r="E608" i="6" l="1"/>
  <c r="H608" i="6"/>
  <c r="R1809" i="6"/>
  <c r="Q1809" i="6"/>
  <c r="B1810" i="6"/>
  <c r="O1810" i="6" s="1"/>
  <c r="C1810" i="6"/>
  <c r="P1810" i="6" s="1"/>
  <c r="A1811" i="6"/>
  <c r="M608" i="6" l="1"/>
  <c r="N608" i="6" s="1"/>
  <c r="I608" i="6"/>
  <c r="G608" i="6"/>
  <c r="J608" i="6"/>
  <c r="Q1810" i="6"/>
  <c r="R1810" i="6"/>
  <c r="C1811" i="6"/>
  <c r="P1811" i="6" s="1"/>
  <c r="B1811" i="6"/>
  <c r="O1811" i="6" s="1"/>
  <c r="A1812" i="6"/>
  <c r="K608" i="6" l="1"/>
  <c r="F610" i="6"/>
  <c r="L610" i="6" s="1"/>
  <c r="D609" i="6"/>
  <c r="T608" i="6"/>
  <c r="R1811" i="6"/>
  <c r="Q1811" i="6"/>
  <c r="C1812" i="6"/>
  <c r="P1812" i="6" s="1"/>
  <c r="B1812" i="6"/>
  <c r="O1812" i="6" s="1"/>
  <c r="A1813" i="6"/>
  <c r="E609" i="6" l="1"/>
  <c r="H609" i="6"/>
  <c r="Q1812" i="6"/>
  <c r="R1812" i="6"/>
  <c r="C1813" i="6"/>
  <c r="P1813" i="6" s="1"/>
  <c r="B1813" i="6"/>
  <c r="O1813" i="6" s="1"/>
  <c r="A1814" i="6"/>
  <c r="M609" i="6" l="1"/>
  <c r="N609" i="6" s="1"/>
  <c r="I609" i="6"/>
  <c r="G609" i="6"/>
  <c r="J609" i="6"/>
  <c r="R1813" i="6"/>
  <c r="Q1813" i="6"/>
  <c r="B1814" i="6"/>
  <c r="O1814" i="6" s="1"/>
  <c r="C1814" i="6"/>
  <c r="P1814" i="6" s="1"/>
  <c r="A1815" i="6"/>
  <c r="F611" i="6" l="1"/>
  <c r="L611" i="6" s="1"/>
  <c r="D610" i="6"/>
  <c r="K609" i="6"/>
  <c r="T609" i="6" s="1"/>
  <c r="Q1814" i="6"/>
  <c r="R1814" i="6"/>
  <c r="C1815" i="6"/>
  <c r="B1815" i="6"/>
  <c r="O1815" i="6" s="1"/>
  <c r="A1816" i="6"/>
  <c r="H610" i="6" l="1"/>
  <c r="E610" i="6"/>
  <c r="Q1815" i="6"/>
  <c r="P1815" i="6"/>
  <c r="R1815" i="6"/>
  <c r="C1816" i="6"/>
  <c r="P1816" i="6" s="1"/>
  <c r="B1816" i="6"/>
  <c r="O1816" i="6" s="1"/>
  <c r="A1817" i="6"/>
  <c r="G610" i="6" l="1"/>
  <c r="J610" i="6"/>
  <c r="M610" i="6"/>
  <c r="N610" i="6" s="1"/>
  <c r="I610" i="6"/>
  <c r="Q1816" i="6"/>
  <c r="R1816" i="6"/>
  <c r="C1817" i="6"/>
  <c r="P1817" i="6" s="1"/>
  <c r="B1817" i="6"/>
  <c r="O1817" i="6" s="1"/>
  <c r="A1818" i="6"/>
  <c r="K610" i="6" l="1"/>
  <c r="T610" i="6" s="1"/>
  <c r="F612" i="6"/>
  <c r="L612" i="6" s="1"/>
  <c r="D611" i="6"/>
  <c r="Q1817" i="6"/>
  <c r="R1817" i="6"/>
  <c r="B1818" i="6"/>
  <c r="O1818" i="6" s="1"/>
  <c r="C1818" i="6"/>
  <c r="P1818" i="6" s="1"/>
  <c r="A1819" i="6"/>
  <c r="H611" i="6" l="1"/>
  <c r="E611" i="6"/>
  <c r="Q1818" i="6"/>
  <c r="R1818" i="6"/>
  <c r="C1819" i="6"/>
  <c r="P1819" i="6" s="1"/>
  <c r="B1819" i="6"/>
  <c r="O1819" i="6" s="1"/>
  <c r="A1820" i="6"/>
  <c r="G611" i="6" l="1"/>
  <c r="J611" i="6"/>
  <c r="M611" i="6"/>
  <c r="N611" i="6" s="1"/>
  <c r="I611" i="6"/>
  <c r="Q1819" i="6"/>
  <c r="R1819" i="6"/>
  <c r="C1820" i="6"/>
  <c r="P1820" i="6" s="1"/>
  <c r="B1820" i="6"/>
  <c r="O1820" i="6" s="1"/>
  <c r="A1821" i="6"/>
  <c r="T611" i="6" l="1"/>
  <c r="K611" i="6"/>
  <c r="F613" i="6"/>
  <c r="L613" i="6" s="1"/>
  <c r="D612" i="6"/>
  <c r="Q1820" i="6"/>
  <c r="R1820" i="6"/>
  <c r="P1821" i="6"/>
  <c r="C1821" i="6"/>
  <c r="B1821" i="6"/>
  <c r="O1821" i="6" s="1"/>
  <c r="A1822" i="6"/>
  <c r="H612" i="6" l="1"/>
  <c r="E612" i="6"/>
  <c r="R1821" i="6"/>
  <c r="Q1821" i="6"/>
  <c r="B1822" i="6"/>
  <c r="O1822" i="6" s="1"/>
  <c r="C1822" i="6"/>
  <c r="A1823" i="6"/>
  <c r="G612" i="6" l="1"/>
  <c r="J612" i="6"/>
  <c r="M612" i="6"/>
  <c r="N612" i="6" s="1"/>
  <c r="I612" i="6"/>
  <c r="Q1822" i="6"/>
  <c r="P1822" i="6"/>
  <c r="R1822" i="6"/>
  <c r="C1823" i="6"/>
  <c r="B1823" i="6"/>
  <c r="O1823" i="6" s="1"/>
  <c r="A1824" i="6"/>
  <c r="K612" i="6" l="1"/>
  <c r="T612" i="6" s="1"/>
  <c r="F614" i="6"/>
  <c r="L614" i="6" s="1"/>
  <c r="D613" i="6"/>
  <c r="Q1823" i="6"/>
  <c r="P1823" i="6"/>
  <c r="R1823" i="6"/>
  <c r="C1824" i="6"/>
  <c r="P1824" i="6" s="1"/>
  <c r="B1824" i="6"/>
  <c r="O1824" i="6" s="1"/>
  <c r="A1825" i="6"/>
  <c r="H613" i="6" l="1"/>
  <c r="E613" i="6"/>
  <c r="Q1824" i="6"/>
  <c r="R1824" i="6"/>
  <c r="C1825" i="6"/>
  <c r="P1825" i="6" s="1"/>
  <c r="B1825" i="6"/>
  <c r="O1825" i="6" s="1"/>
  <c r="A1826" i="6"/>
  <c r="G613" i="6" l="1"/>
  <c r="J613" i="6"/>
  <c r="M613" i="6"/>
  <c r="N613" i="6" s="1"/>
  <c r="I613" i="6"/>
  <c r="R1825" i="6"/>
  <c r="Q1825" i="6"/>
  <c r="B1826" i="6"/>
  <c r="O1826" i="6" s="1"/>
  <c r="C1826" i="6"/>
  <c r="P1826" i="6" s="1"/>
  <c r="A1827" i="6"/>
  <c r="K613" i="6" l="1"/>
  <c r="T613" i="6" s="1"/>
  <c r="F615" i="6"/>
  <c r="L615" i="6" s="1"/>
  <c r="D614" i="6"/>
  <c r="Q1826" i="6"/>
  <c r="R1826" i="6"/>
  <c r="C1827" i="6"/>
  <c r="P1827" i="6" s="1"/>
  <c r="B1827" i="6"/>
  <c r="O1827" i="6" s="1"/>
  <c r="A1828" i="6"/>
  <c r="E614" i="6" l="1"/>
  <c r="H614" i="6"/>
  <c r="R1827" i="6"/>
  <c r="Q1827" i="6"/>
  <c r="C1828" i="6"/>
  <c r="P1828" i="6" s="1"/>
  <c r="B1828" i="6"/>
  <c r="O1828" i="6" s="1"/>
  <c r="Q1828" i="6"/>
  <c r="A1829" i="6"/>
  <c r="M614" i="6" l="1"/>
  <c r="N614" i="6" s="1"/>
  <c r="I614" i="6"/>
  <c r="G614" i="6"/>
  <c r="J614" i="6"/>
  <c r="R1828" i="6"/>
  <c r="C1829" i="6"/>
  <c r="P1829" i="6" s="1"/>
  <c r="B1829" i="6"/>
  <c r="O1829" i="6" s="1"/>
  <c r="A1830" i="6"/>
  <c r="K614" i="6" l="1"/>
  <c r="F616" i="6"/>
  <c r="L616" i="6" s="1"/>
  <c r="D615" i="6"/>
  <c r="T614" i="6"/>
  <c r="R1829" i="6"/>
  <c r="Q1829" i="6"/>
  <c r="B1830" i="6"/>
  <c r="O1830" i="6" s="1"/>
  <c r="C1830" i="6"/>
  <c r="P1830" i="6" s="1"/>
  <c r="A1831" i="6"/>
  <c r="H615" i="6" l="1"/>
  <c r="E615" i="6"/>
  <c r="Q1830" i="6"/>
  <c r="R1830" i="6"/>
  <c r="C1831" i="6"/>
  <c r="P1831" i="6" s="1"/>
  <c r="B1831" i="6"/>
  <c r="O1831" i="6" s="1"/>
  <c r="A1832" i="6"/>
  <c r="G615" i="6" l="1"/>
  <c r="J615" i="6"/>
  <c r="M615" i="6"/>
  <c r="N615" i="6" s="1"/>
  <c r="I615" i="6"/>
  <c r="R1831" i="6"/>
  <c r="Q1831" i="6"/>
  <c r="C1832" i="6"/>
  <c r="P1832" i="6" s="1"/>
  <c r="B1832" i="6"/>
  <c r="O1832" i="6" s="1"/>
  <c r="A1833" i="6"/>
  <c r="T615" i="6" l="1"/>
  <c r="K615" i="6"/>
  <c r="F617" i="6"/>
  <c r="L617" i="6" s="1"/>
  <c r="D616" i="6"/>
  <c r="Q1832" i="6"/>
  <c r="R1832" i="6"/>
  <c r="C1833" i="6"/>
  <c r="P1833" i="6" s="1"/>
  <c r="B1833" i="6"/>
  <c r="O1833" i="6" s="1"/>
  <c r="A1834" i="6"/>
  <c r="E616" i="6" l="1"/>
  <c r="H616" i="6"/>
  <c r="R1833" i="6"/>
  <c r="Q1833" i="6"/>
  <c r="B1834" i="6"/>
  <c r="O1834" i="6" s="1"/>
  <c r="C1834" i="6"/>
  <c r="P1834" i="6" s="1"/>
  <c r="A1835" i="6"/>
  <c r="M616" i="6" l="1"/>
  <c r="N616" i="6" s="1"/>
  <c r="I616" i="6"/>
  <c r="G616" i="6"/>
  <c r="J616" i="6"/>
  <c r="Q1834" i="6"/>
  <c r="R1834" i="6"/>
  <c r="C1835" i="6"/>
  <c r="P1835" i="6" s="1"/>
  <c r="B1835" i="6"/>
  <c r="O1835" i="6" s="1"/>
  <c r="A1836" i="6"/>
  <c r="F618" i="6" l="1"/>
  <c r="L618" i="6" s="1"/>
  <c r="D617" i="6"/>
  <c r="T616" i="6"/>
  <c r="K616" i="6"/>
  <c r="R1835" i="6"/>
  <c r="Q1835" i="6"/>
  <c r="C1836" i="6"/>
  <c r="P1836" i="6" s="1"/>
  <c r="B1836" i="6"/>
  <c r="O1836" i="6" s="1"/>
  <c r="A1837" i="6"/>
  <c r="H617" i="6" l="1"/>
  <c r="E617" i="6"/>
  <c r="Q1836" i="6"/>
  <c r="R1836" i="6"/>
  <c r="C1837" i="6"/>
  <c r="P1837" i="6" s="1"/>
  <c r="B1837" i="6"/>
  <c r="O1837" i="6" s="1"/>
  <c r="A1838" i="6"/>
  <c r="G617" i="6" l="1"/>
  <c r="J617" i="6"/>
  <c r="M617" i="6"/>
  <c r="N617" i="6" s="1"/>
  <c r="I617" i="6"/>
  <c r="R1837" i="6"/>
  <c r="Q1837" i="6"/>
  <c r="B1838" i="6"/>
  <c r="O1838" i="6" s="1"/>
  <c r="Q1838" i="6"/>
  <c r="C1838" i="6"/>
  <c r="P1838" i="6" s="1"/>
  <c r="A1839" i="6"/>
  <c r="K617" i="6" l="1"/>
  <c r="T617" i="6" s="1"/>
  <c r="F619" i="6"/>
  <c r="L619" i="6" s="1"/>
  <c r="D618" i="6"/>
  <c r="R1838" i="6"/>
  <c r="C1839" i="6"/>
  <c r="P1839" i="6" s="1"/>
  <c r="B1839" i="6"/>
  <c r="O1839" i="6" s="1"/>
  <c r="A1840" i="6"/>
  <c r="H618" i="6" l="1"/>
  <c r="E618" i="6"/>
  <c r="Q1839" i="6"/>
  <c r="R1839" i="6"/>
  <c r="C1840" i="6"/>
  <c r="P1840" i="6" s="1"/>
  <c r="B1840" i="6"/>
  <c r="O1840" i="6" s="1"/>
  <c r="A1841" i="6"/>
  <c r="G618" i="6" l="1"/>
  <c r="J618" i="6"/>
  <c r="M618" i="6"/>
  <c r="N618" i="6" s="1"/>
  <c r="I618" i="6"/>
  <c r="Q1840" i="6"/>
  <c r="R1840" i="6"/>
  <c r="C1841" i="6"/>
  <c r="P1841" i="6" s="1"/>
  <c r="B1841" i="6"/>
  <c r="O1841" i="6" s="1"/>
  <c r="A1842" i="6"/>
  <c r="T618" i="6" l="1"/>
  <c r="K618" i="6"/>
  <c r="F620" i="6"/>
  <c r="L620" i="6" s="1"/>
  <c r="D619" i="6"/>
  <c r="R1841" i="6"/>
  <c r="Q1841" i="6"/>
  <c r="B1842" i="6"/>
  <c r="O1842" i="6" s="1"/>
  <c r="C1842" i="6"/>
  <c r="P1842" i="6" s="1"/>
  <c r="A1843" i="6"/>
  <c r="H619" i="6" l="1"/>
  <c r="E619" i="6"/>
  <c r="Q1842" i="6"/>
  <c r="R1842" i="6"/>
  <c r="C1843" i="6"/>
  <c r="P1843" i="6" s="1"/>
  <c r="B1843" i="6"/>
  <c r="O1843" i="6" s="1"/>
  <c r="A1844" i="6"/>
  <c r="G619" i="6" l="1"/>
  <c r="J619" i="6"/>
  <c r="M619" i="6"/>
  <c r="N619" i="6" s="1"/>
  <c r="I619" i="6"/>
  <c r="Q1843" i="6"/>
  <c r="R1843" i="6"/>
  <c r="C1844" i="6"/>
  <c r="P1844" i="6" s="1"/>
  <c r="B1844" i="6"/>
  <c r="O1844" i="6" s="1"/>
  <c r="A1845" i="6"/>
  <c r="T619" i="6" l="1"/>
  <c r="K619" i="6"/>
  <c r="F621" i="6"/>
  <c r="L621" i="6" s="1"/>
  <c r="D620" i="6"/>
  <c r="Q1844" i="6"/>
  <c r="R1844" i="6"/>
  <c r="C1845" i="6"/>
  <c r="P1845" i="6" s="1"/>
  <c r="B1845" i="6"/>
  <c r="O1845" i="6" s="1"/>
  <c r="A1846" i="6"/>
  <c r="H620" i="6" l="1"/>
  <c r="E620" i="6"/>
  <c r="R1845" i="6"/>
  <c r="Q1845" i="6"/>
  <c r="B1846" i="6"/>
  <c r="O1846" i="6" s="1"/>
  <c r="C1846" i="6"/>
  <c r="P1846" i="6" s="1"/>
  <c r="A1847" i="6"/>
  <c r="G620" i="6" l="1"/>
  <c r="J620" i="6"/>
  <c r="M620" i="6"/>
  <c r="N620" i="6" s="1"/>
  <c r="I620" i="6"/>
  <c r="Q1846" i="6"/>
  <c r="R1846" i="6"/>
  <c r="C1847" i="6"/>
  <c r="B1847" i="6"/>
  <c r="O1847" i="6" s="1"/>
  <c r="A1848" i="6"/>
  <c r="T620" i="6" l="1"/>
  <c r="K620" i="6"/>
  <c r="F622" i="6"/>
  <c r="L622" i="6" s="1"/>
  <c r="D621" i="6"/>
  <c r="P1847" i="6"/>
  <c r="Q1847" i="6"/>
  <c r="R1847" i="6"/>
  <c r="C1848" i="6"/>
  <c r="P1848" i="6" s="1"/>
  <c r="B1848" i="6"/>
  <c r="O1848" i="6" s="1"/>
  <c r="A1849" i="6"/>
  <c r="E621" i="6" l="1"/>
  <c r="H621" i="6"/>
  <c r="R1848" i="6"/>
  <c r="Q1848" i="6"/>
  <c r="P1849" i="6"/>
  <c r="C1849" i="6"/>
  <c r="B1849" i="6"/>
  <c r="O1849" i="6" s="1"/>
  <c r="A1850" i="6"/>
  <c r="M621" i="6" l="1"/>
  <c r="N621" i="6" s="1"/>
  <c r="I621" i="6"/>
  <c r="G621" i="6"/>
  <c r="J621" i="6"/>
  <c r="R1849" i="6"/>
  <c r="Q1849" i="6"/>
  <c r="B1850" i="6"/>
  <c r="O1850" i="6" s="1"/>
  <c r="Q1850" i="6"/>
  <c r="C1850" i="6"/>
  <c r="P1850" i="6" s="1"/>
  <c r="A1851" i="6"/>
  <c r="F623" i="6" l="1"/>
  <c r="L623" i="6" s="1"/>
  <c r="D622" i="6"/>
  <c r="K621" i="6"/>
  <c r="T621" i="6" s="1"/>
  <c r="R1850" i="6"/>
  <c r="C1851" i="6"/>
  <c r="P1851" i="6" s="1"/>
  <c r="B1851" i="6"/>
  <c r="O1851" i="6" s="1"/>
  <c r="A1852" i="6"/>
  <c r="E622" i="6" l="1"/>
  <c r="H622" i="6"/>
  <c r="R1851" i="6"/>
  <c r="Q1851" i="6"/>
  <c r="C1852" i="6"/>
  <c r="P1852" i="6" s="1"/>
  <c r="B1852" i="6"/>
  <c r="O1852" i="6" s="1"/>
  <c r="A1853" i="6"/>
  <c r="M622" i="6" l="1"/>
  <c r="N622" i="6" s="1"/>
  <c r="I622" i="6"/>
  <c r="G622" i="6"/>
  <c r="J622" i="6"/>
  <c r="Q1852" i="6"/>
  <c r="R1852" i="6"/>
  <c r="C1853" i="6"/>
  <c r="P1853" i="6" s="1"/>
  <c r="B1853" i="6"/>
  <c r="O1853" i="6" s="1"/>
  <c r="A1854" i="6"/>
  <c r="F624" i="6" l="1"/>
  <c r="L624" i="6" s="1"/>
  <c r="D623" i="6"/>
  <c r="K622" i="6"/>
  <c r="T622" i="6" s="1"/>
  <c r="Q1853" i="6"/>
  <c r="R1853" i="6"/>
  <c r="B1854" i="6"/>
  <c r="O1854" i="6" s="1"/>
  <c r="C1854" i="6"/>
  <c r="P1854" i="6" s="1"/>
  <c r="A1855" i="6"/>
  <c r="H623" i="6" l="1"/>
  <c r="E623" i="6"/>
  <c r="Q1854" i="6"/>
  <c r="R1854" i="6"/>
  <c r="C1855" i="6"/>
  <c r="B1855" i="6"/>
  <c r="O1855" i="6" s="1"/>
  <c r="A1856" i="6"/>
  <c r="G623" i="6" l="1"/>
  <c r="J623" i="6"/>
  <c r="M623" i="6"/>
  <c r="N623" i="6" s="1"/>
  <c r="I623" i="6"/>
  <c r="Q1855" i="6"/>
  <c r="P1855" i="6"/>
  <c r="R1855" i="6"/>
  <c r="C1856" i="6"/>
  <c r="P1856" i="6" s="1"/>
  <c r="B1856" i="6"/>
  <c r="O1856" i="6" s="1"/>
  <c r="A1857" i="6"/>
  <c r="T623" i="6" l="1"/>
  <c r="K623" i="6"/>
  <c r="F625" i="6"/>
  <c r="L625" i="6" s="1"/>
  <c r="D624" i="6"/>
  <c r="Q1856" i="6"/>
  <c r="R1856" i="6"/>
  <c r="C1857" i="6"/>
  <c r="P1857" i="6" s="1"/>
  <c r="B1857" i="6"/>
  <c r="O1857" i="6" s="1"/>
  <c r="A1858" i="6"/>
  <c r="H624" i="6" l="1"/>
  <c r="E624" i="6"/>
  <c r="R1857" i="6"/>
  <c r="Q1857" i="6"/>
  <c r="B1858" i="6"/>
  <c r="O1858" i="6" s="1"/>
  <c r="C1858" i="6"/>
  <c r="P1858" i="6" s="1"/>
  <c r="A1859" i="6"/>
  <c r="G624" i="6" l="1"/>
  <c r="J624" i="6"/>
  <c r="M624" i="6"/>
  <c r="N624" i="6" s="1"/>
  <c r="I624" i="6"/>
  <c r="Q1858" i="6"/>
  <c r="R1858" i="6"/>
  <c r="C1859" i="6"/>
  <c r="P1859" i="6" s="1"/>
  <c r="B1859" i="6"/>
  <c r="O1859" i="6" s="1"/>
  <c r="A1860" i="6"/>
  <c r="T624" i="6" l="1"/>
  <c r="K624" i="6"/>
  <c r="F626" i="6"/>
  <c r="L626" i="6" s="1"/>
  <c r="D625" i="6"/>
  <c r="R1859" i="6"/>
  <c r="Q1859" i="6"/>
  <c r="C1860" i="6"/>
  <c r="P1860" i="6" s="1"/>
  <c r="B1860" i="6"/>
  <c r="O1860" i="6" s="1"/>
  <c r="A1861" i="6"/>
  <c r="H625" i="6" l="1"/>
  <c r="E625" i="6"/>
  <c r="Q1860" i="6"/>
  <c r="R1860" i="6"/>
  <c r="C1861" i="6"/>
  <c r="P1861" i="6" s="1"/>
  <c r="B1861" i="6"/>
  <c r="O1861" i="6" s="1"/>
  <c r="A1862" i="6"/>
  <c r="G625" i="6" l="1"/>
  <c r="J625" i="6"/>
  <c r="M625" i="6"/>
  <c r="N625" i="6" s="1"/>
  <c r="I625" i="6"/>
  <c r="Q1861" i="6"/>
  <c r="R1861" i="6"/>
  <c r="B1862" i="6"/>
  <c r="O1862" i="6" s="1"/>
  <c r="C1862" i="6"/>
  <c r="P1862" i="6" s="1"/>
  <c r="A1863" i="6"/>
  <c r="K625" i="6" l="1"/>
  <c r="T625" i="6" s="1"/>
  <c r="F627" i="6"/>
  <c r="L627" i="6" s="1"/>
  <c r="D626" i="6"/>
  <c r="Q1862" i="6"/>
  <c r="R1862" i="6"/>
  <c r="C1863" i="6"/>
  <c r="P1863" i="6" s="1"/>
  <c r="B1863" i="6"/>
  <c r="O1863" i="6" s="1"/>
  <c r="A1864" i="6"/>
  <c r="H626" i="6" l="1"/>
  <c r="E626" i="6"/>
  <c r="R1863" i="6"/>
  <c r="Q1863" i="6"/>
  <c r="C1864" i="6"/>
  <c r="P1864" i="6" s="1"/>
  <c r="B1864" i="6"/>
  <c r="O1864" i="6" s="1"/>
  <c r="A1865" i="6"/>
  <c r="G626" i="6" l="1"/>
  <c r="J626" i="6"/>
  <c r="M626" i="6"/>
  <c r="N626" i="6" s="1"/>
  <c r="I626" i="6"/>
  <c r="Q1864" i="6"/>
  <c r="R1864" i="6"/>
  <c r="C1865" i="6"/>
  <c r="P1865" i="6" s="1"/>
  <c r="B1865" i="6"/>
  <c r="O1865" i="6" s="1"/>
  <c r="A1866" i="6"/>
  <c r="T626" i="6" l="1"/>
  <c r="K626" i="6"/>
  <c r="F628" i="6"/>
  <c r="L628" i="6" s="1"/>
  <c r="D627" i="6"/>
  <c r="R1865" i="6"/>
  <c r="Q1865" i="6"/>
  <c r="B1866" i="6"/>
  <c r="O1866" i="6" s="1"/>
  <c r="C1866" i="6"/>
  <c r="P1866" i="6" s="1"/>
  <c r="A1867" i="6"/>
  <c r="H627" i="6" l="1"/>
  <c r="E627" i="6"/>
  <c r="R1866" i="6"/>
  <c r="Q1866" i="6"/>
  <c r="C1867" i="6"/>
  <c r="B1867" i="6"/>
  <c r="O1867" i="6" s="1"/>
  <c r="A1868" i="6"/>
  <c r="G627" i="6" l="1"/>
  <c r="J627" i="6"/>
  <c r="M627" i="6"/>
  <c r="N627" i="6" s="1"/>
  <c r="I627" i="6"/>
  <c r="Q1867" i="6"/>
  <c r="P1867" i="6"/>
  <c r="R1867" i="6"/>
  <c r="C1868" i="6"/>
  <c r="P1868" i="6" s="1"/>
  <c r="B1868" i="6"/>
  <c r="O1868" i="6" s="1"/>
  <c r="A1869" i="6"/>
  <c r="T627" i="6" l="1"/>
  <c r="K627" i="6"/>
  <c r="F629" i="6"/>
  <c r="L629" i="6" s="1"/>
  <c r="D628" i="6"/>
  <c r="Q1868" i="6"/>
  <c r="R1868" i="6"/>
  <c r="C1869" i="6"/>
  <c r="P1869" i="6" s="1"/>
  <c r="B1869" i="6"/>
  <c r="O1869" i="6" s="1"/>
  <c r="A1870" i="6"/>
  <c r="H628" i="6" l="1"/>
  <c r="E628" i="6"/>
  <c r="R1869" i="6"/>
  <c r="Q1869" i="6"/>
  <c r="B1870" i="6"/>
  <c r="O1870" i="6" s="1"/>
  <c r="C1870" i="6"/>
  <c r="P1870" i="6" s="1"/>
  <c r="A1871" i="6"/>
  <c r="G628" i="6" l="1"/>
  <c r="J628" i="6"/>
  <c r="M628" i="6"/>
  <c r="N628" i="6" s="1"/>
  <c r="I628" i="6"/>
  <c r="Q1870" i="6"/>
  <c r="R1870" i="6"/>
  <c r="C1871" i="6"/>
  <c r="P1871" i="6" s="1"/>
  <c r="B1871" i="6"/>
  <c r="O1871" i="6" s="1"/>
  <c r="A1872" i="6"/>
  <c r="K628" i="6" l="1"/>
  <c r="T628" i="6" s="1"/>
  <c r="F630" i="6"/>
  <c r="L630" i="6" s="1"/>
  <c r="D629" i="6"/>
  <c r="Q1871" i="6"/>
  <c r="R1871" i="6"/>
  <c r="C1872" i="6"/>
  <c r="P1872" i="6" s="1"/>
  <c r="B1872" i="6"/>
  <c r="O1872" i="6" s="1"/>
  <c r="A1873" i="6"/>
  <c r="H629" i="6" l="1"/>
  <c r="E629" i="6"/>
  <c r="Q1872" i="6"/>
  <c r="R1872" i="6"/>
  <c r="C1873" i="6"/>
  <c r="P1873" i="6" s="1"/>
  <c r="B1873" i="6"/>
  <c r="O1873" i="6" s="1"/>
  <c r="A1874" i="6"/>
  <c r="G629" i="6" l="1"/>
  <c r="J629" i="6"/>
  <c r="M629" i="6"/>
  <c r="N629" i="6" s="1"/>
  <c r="I629" i="6"/>
  <c r="R1873" i="6"/>
  <c r="Q1873" i="6"/>
  <c r="B1874" i="6"/>
  <c r="O1874" i="6" s="1"/>
  <c r="C1874" i="6"/>
  <c r="P1874" i="6" s="1"/>
  <c r="A1875" i="6"/>
  <c r="T629" i="6" l="1"/>
  <c r="K629" i="6"/>
  <c r="F631" i="6"/>
  <c r="L631" i="6" s="1"/>
  <c r="D630" i="6"/>
  <c r="Q1874" i="6"/>
  <c r="R1874" i="6"/>
  <c r="C1875" i="6"/>
  <c r="P1875" i="6" s="1"/>
  <c r="B1875" i="6"/>
  <c r="O1875" i="6" s="1"/>
  <c r="A1876" i="6"/>
  <c r="H630" i="6" l="1"/>
  <c r="E630" i="6"/>
  <c r="R1875" i="6"/>
  <c r="Q1875" i="6"/>
  <c r="C1876" i="6"/>
  <c r="P1876" i="6" s="1"/>
  <c r="B1876" i="6"/>
  <c r="O1876" i="6" s="1"/>
  <c r="Q1876" i="6"/>
  <c r="A1877" i="6"/>
  <c r="G630" i="6" l="1"/>
  <c r="J630" i="6"/>
  <c r="M630" i="6"/>
  <c r="N630" i="6" s="1"/>
  <c r="I630" i="6"/>
  <c r="R1876" i="6"/>
  <c r="C1877" i="6"/>
  <c r="P1877" i="6" s="1"/>
  <c r="B1877" i="6"/>
  <c r="O1877" i="6" s="1"/>
  <c r="A1878" i="6"/>
  <c r="K630" i="6" l="1"/>
  <c r="T630" i="6" s="1"/>
  <c r="F632" i="6"/>
  <c r="L632" i="6" s="1"/>
  <c r="D631" i="6"/>
  <c r="R1877" i="6"/>
  <c r="Q1877" i="6"/>
  <c r="B1878" i="6"/>
  <c r="O1878" i="6" s="1"/>
  <c r="C1878" i="6"/>
  <c r="P1878" i="6" s="1"/>
  <c r="A1879" i="6"/>
  <c r="E631" i="6" l="1"/>
  <c r="H631" i="6"/>
  <c r="Q1878" i="6"/>
  <c r="R1878" i="6"/>
  <c r="C1879" i="6"/>
  <c r="B1879" i="6"/>
  <c r="O1879" i="6" s="1"/>
  <c r="A1880" i="6"/>
  <c r="M631" i="6" l="1"/>
  <c r="N631" i="6" s="1"/>
  <c r="I631" i="6"/>
  <c r="G631" i="6"/>
  <c r="J631" i="6"/>
  <c r="P1879" i="6"/>
  <c r="Q1879" i="6"/>
  <c r="R1879" i="6"/>
  <c r="C1880" i="6"/>
  <c r="P1880" i="6" s="1"/>
  <c r="B1880" i="6"/>
  <c r="O1880" i="6" s="1"/>
  <c r="A1881" i="6"/>
  <c r="F633" i="6" l="1"/>
  <c r="L633" i="6" s="1"/>
  <c r="D632" i="6"/>
  <c r="K631" i="6"/>
  <c r="T631" i="6"/>
  <c r="R1880" i="6"/>
  <c r="Q1880" i="6"/>
  <c r="C1881" i="6"/>
  <c r="P1881" i="6" s="1"/>
  <c r="B1881" i="6"/>
  <c r="O1881" i="6" s="1"/>
  <c r="A1882" i="6"/>
  <c r="H632" i="6" l="1"/>
  <c r="E632" i="6"/>
  <c r="R1881" i="6"/>
  <c r="Q1881" i="6"/>
  <c r="B1882" i="6"/>
  <c r="O1882" i="6" s="1"/>
  <c r="C1882" i="6"/>
  <c r="P1882" i="6" s="1"/>
  <c r="A1883" i="6"/>
  <c r="G632" i="6" l="1"/>
  <c r="J632" i="6"/>
  <c r="M632" i="6"/>
  <c r="N632" i="6" s="1"/>
  <c r="I632" i="6"/>
  <c r="R1882" i="6"/>
  <c r="Q1882" i="6"/>
  <c r="C1883" i="6"/>
  <c r="B1883" i="6"/>
  <c r="O1883" i="6" s="1"/>
  <c r="A1884" i="6"/>
  <c r="T632" i="6" l="1"/>
  <c r="K632" i="6"/>
  <c r="F634" i="6"/>
  <c r="L634" i="6" s="1"/>
  <c r="D633" i="6"/>
  <c r="Q1883" i="6"/>
  <c r="P1883" i="6"/>
  <c r="R1883" i="6"/>
  <c r="C1884" i="6"/>
  <c r="P1884" i="6" s="1"/>
  <c r="B1884" i="6"/>
  <c r="O1884" i="6" s="1"/>
  <c r="A1885" i="6"/>
  <c r="H633" i="6" l="1"/>
  <c r="E633" i="6"/>
  <c r="Q1884" i="6"/>
  <c r="R1884" i="6"/>
  <c r="C1885" i="6"/>
  <c r="P1885" i="6" s="1"/>
  <c r="B1885" i="6"/>
  <c r="O1885" i="6" s="1"/>
  <c r="A1886" i="6"/>
  <c r="G633" i="6" l="1"/>
  <c r="J633" i="6"/>
  <c r="M633" i="6"/>
  <c r="N633" i="6" s="1"/>
  <c r="I633" i="6"/>
  <c r="R1885" i="6"/>
  <c r="Q1885" i="6"/>
  <c r="B1886" i="6"/>
  <c r="O1886" i="6" s="1"/>
  <c r="C1886" i="6"/>
  <c r="P1886" i="6" s="1"/>
  <c r="A1887" i="6"/>
  <c r="T633" i="6" l="1"/>
  <c r="K633" i="6"/>
  <c r="F635" i="6"/>
  <c r="L635" i="6" s="1"/>
  <c r="D634" i="6"/>
  <c r="Q1886" i="6"/>
  <c r="R1886" i="6"/>
  <c r="C1887" i="6"/>
  <c r="P1887" i="6" s="1"/>
  <c r="B1887" i="6"/>
  <c r="O1887" i="6" s="1"/>
  <c r="A1888" i="6"/>
  <c r="E634" i="6" l="1"/>
  <c r="H634" i="6"/>
  <c r="R1887" i="6"/>
  <c r="Q1887" i="6"/>
  <c r="C1888" i="6"/>
  <c r="P1888" i="6" s="1"/>
  <c r="B1888" i="6"/>
  <c r="O1888" i="6" s="1"/>
  <c r="A1889" i="6"/>
  <c r="M634" i="6" l="1"/>
  <c r="N634" i="6" s="1"/>
  <c r="I634" i="6"/>
  <c r="G634" i="6"/>
  <c r="J634" i="6"/>
  <c r="Q1888" i="6"/>
  <c r="R1888" i="6"/>
  <c r="C1889" i="6"/>
  <c r="P1889" i="6" s="1"/>
  <c r="B1889" i="6"/>
  <c r="O1889" i="6" s="1"/>
  <c r="A1890" i="6"/>
  <c r="K634" i="6" l="1"/>
  <c r="F636" i="6"/>
  <c r="L636" i="6" s="1"/>
  <c r="D635" i="6"/>
  <c r="T634" i="6"/>
  <c r="R1889" i="6"/>
  <c r="Q1889" i="6"/>
  <c r="B1890" i="6"/>
  <c r="O1890" i="6" s="1"/>
  <c r="C1890" i="6"/>
  <c r="P1890" i="6" s="1"/>
  <c r="A1891" i="6"/>
  <c r="H635" i="6" l="1"/>
  <c r="E635" i="6"/>
  <c r="Q1890" i="6"/>
  <c r="R1890" i="6"/>
  <c r="C1891" i="6"/>
  <c r="B1891" i="6"/>
  <c r="O1891" i="6" s="1"/>
  <c r="A1892" i="6"/>
  <c r="G635" i="6" l="1"/>
  <c r="J635" i="6"/>
  <c r="M635" i="6"/>
  <c r="N635" i="6" s="1"/>
  <c r="I635" i="6"/>
  <c r="P1891" i="6"/>
  <c r="Q1891" i="6"/>
  <c r="R1891" i="6"/>
  <c r="C1892" i="6"/>
  <c r="P1892" i="6" s="1"/>
  <c r="B1892" i="6"/>
  <c r="O1892" i="6" s="1"/>
  <c r="A1893" i="6"/>
  <c r="K635" i="6" l="1"/>
  <c r="T635" i="6" s="1"/>
  <c r="F637" i="6"/>
  <c r="L637" i="6" s="1"/>
  <c r="D636" i="6"/>
  <c r="R1892" i="6"/>
  <c r="Q1892" i="6"/>
  <c r="C1893" i="6"/>
  <c r="P1893" i="6" s="1"/>
  <c r="B1893" i="6"/>
  <c r="O1893" i="6" s="1"/>
  <c r="A1894" i="6"/>
  <c r="E636" i="6" l="1"/>
  <c r="H636" i="6"/>
  <c r="R1893" i="6"/>
  <c r="Q1893" i="6"/>
  <c r="B1894" i="6"/>
  <c r="O1894" i="6" s="1"/>
  <c r="C1894" i="6"/>
  <c r="P1894" i="6" s="1"/>
  <c r="A1895" i="6"/>
  <c r="M636" i="6" l="1"/>
  <c r="N636" i="6" s="1"/>
  <c r="I636" i="6"/>
  <c r="G636" i="6"/>
  <c r="J636" i="6"/>
  <c r="Q1894" i="6"/>
  <c r="R1894" i="6"/>
  <c r="C1895" i="6"/>
  <c r="B1895" i="6"/>
  <c r="O1895" i="6" s="1"/>
  <c r="A1896" i="6"/>
  <c r="F638" i="6" l="1"/>
  <c r="L638" i="6" s="1"/>
  <c r="D637" i="6"/>
  <c r="K636" i="6"/>
  <c r="T636" i="6" s="1"/>
  <c r="Q1895" i="6"/>
  <c r="P1895" i="6"/>
  <c r="R1895" i="6"/>
  <c r="C1896" i="6"/>
  <c r="P1896" i="6" s="1"/>
  <c r="B1896" i="6"/>
  <c r="O1896" i="6" s="1"/>
  <c r="A1897" i="6"/>
  <c r="E637" i="6" l="1"/>
  <c r="H637" i="6"/>
  <c r="Q1896" i="6"/>
  <c r="R1896" i="6"/>
  <c r="C1897" i="6"/>
  <c r="P1897" i="6" s="1"/>
  <c r="B1897" i="6"/>
  <c r="O1897" i="6" s="1"/>
  <c r="A1898" i="6"/>
  <c r="M637" i="6" l="1"/>
  <c r="N637" i="6" s="1"/>
  <c r="I637" i="6"/>
  <c r="G637" i="6"/>
  <c r="J637" i="6"/>
  <c r="R1897" i="6"/>
  <c r="Q1897" i="6"/>
  <c r="B1898" i="6"/>
  <c r="O1898" i="6" s="1"/>
  <c r="C1898" i="6"/>
  <c r="P1898" i="6" s="1"/>
  <c r="A1899" i="6"/>
  <c r="F639" i="6" l="1"/>
  <c r="L639" i="6" s="1"/>
  <c r="D638" i="6"/>
  <c r="K637" i="6"/>
  <c r="T637" i="6" s="1"/>
  <c r="Q1898" i="6"/>
  <c r="R1898" i="6"/>
  <c r="C1899" i="6"/>
  <c r="B1899" i="6"/>
  <c r="O1899" i="6" s="1"/>
  <c r="A1900" i="6"/>
  <c r="H638" i="6" l="1"/>
  <c r="E638" i="6"/>
  <c r="Q1899" i="6"/>
  <c r="P1899" i="6"/>
  <c r="R1899" i="6"/>
  <c r="C1900" i="6"/>
  <c r="P1900" i="6" s="1"/>
  <c r="B1900" i="6"/>
  <c r="O1900" i="6" s="1"/>
  <c r="A1901" i="6"/>
  <c r="G638" i="6" l="1"/>
  <c r="J638" i="6"/>
  <c r="M638" i="6"/>
  <c r="N638" i="6" s="1"/>
  <c r="I638" i="6"/>
  <c r="Q1900" i="6"/>
  <c r="R1900" i="6"/>
  <c r="C1901" i="6"/>
  <c r="P1901" i="6" s="1"/>
  <c r="B1901" i="6"/>
  <c r="O1901" i="6" s="1"/>
  <c r="A1902" i="6"/>
  <c r="K638" i="6" l="1"/>
  <c r="T638" i="6" s="1"/>
  <c r="F640" i="6"/>
  <c r="L640" i="6" s="1"/>
  <c r="D639" i="6"/>
  <c r="R1901" i="6"/>
  <c r="Q1901" i="6"/>
  <c r="B1902" i="6"/>
  <c r="O1902" i="6" s="1"/>
  <c r="C1902" i="6"/>
  <c r="P1902" i="6" s="1"/>
  <c r="A1903" i="6"/>
  <c r="E639" i="6" l="1"/>
  <c r="H639" i="6"/>
  <c r="Q1902" i="6"/>
  <c r="R1902" i="6"/>
  <c r="C1903" i="6"/>
  <c r="P1903" i="6" s="1"/>
  <c r="B1903" i="6"/>
  <c r="O1903" i="6" s="1"/>
  <c r="A1904" i="6"/>
  <c r="M639" i="6" l="1"/>
  <c r="N639" i="6" s="1"/>
  <c r="I639" i="6"/>
  <c r="G639" i="6"/>
  <c r="J639" i="6"/>
  <c r="R1903" i="6"/>
  <c r="Q1903" i="6"/>
  <c r="C1904" i="6"/>
  <c r="P1904" i="6" s="1"/>
  <c r="B1904" i="6"/>
  <c r="O1904" i="6" s="1"/>
  <c r="Q1904" i="6"/>
  <c r="A1905" i="6"/>
  <c r="F641" i="6" l="1"/>
  <c r="L641" i="6" s="1"/>
  <c r="D640" i="6"/>
  <c r="K639" i="6"/>
  <c r="T639" i="6" s="1"/>
  <c r="R1904" i="6"/>
  <c r="C1905" i="6"/>
  <c r="P1905" i="6" s="1"/>
  <c r="B1905" i="6"/>
  <c r="O1905" i="6" s="1"/>
  <c r="A1906" i="6"/>
  <c r="H640" i="6" l="1"/>
  <c r="E640" i="6"/>
  <c r="R1905" i="6"/>
  <c r="Q1905" i="6"/>
  <c r="B1906" i="6"/>
  <c r="O1906" i="6" s="1"/>
  <c r="C1906" i="6"/>
  <c r="P1906" i="6" s="1"/>
  <c r="A1907" i="6"/>
  <c r="G640" i="6" l="1"/>
  <c r="J640" i="6"/>
  <c r="M640" i="6"/>
  <c r="N640" i="6" s="1"/>
  <c r="I640" i="6"/>
  <c r="Q1906" i="6"/>
  <c r="R1906" i="6"/>
  <c r="C1907" i="6"/>
  <c r="P1907" i="6" s="1"/>
  <c r="B1907" i="6"/>
  <c r="O1907" i="6" s="1"/>
  <c r="A1908" i="6"/>
  <c r="K640" i="6" l="1"/>
  <c r="T640" i="6" s="1"/>
  <c r="F642" i="6"/>
  <c r="L642" i="6" s="1"/>
  <c r="D641" i="6"/>
  <c r="R1907" i="6"/>
  <c r="Q1907" i="6"/>
  <c r="C1908" i="6"/>
  <c r="P1908" i="6" s="1"/>
  <c r="B1908" i="6"/>
  <c r="O1908" i="6" s="1"/>
  <c r="A1909" i="6"/>
  <c r="H641" i="6" l="1"/>
  <c r="E641" i="6"/>
  <c r="Q1908" i="6"/>
  <c r="R1908" i="6"/>
  <c r="C1909" i="6"/>
  <c r="P1909" i="6" s="1"/>
  <c r="B1909" i="6"/>
  <c r="O1909" i="6" s="1"/>
  <c r="A1910" i="6"/>
  <c r="G641" i="6" l="1"/>
  <c r="J641" i="6"/>
  <c r="M641" i="6"/>
  <c r="N641" i="6" s="1"/>
  <c r="I641" i="6"/>
  <c r="R1909" i="6"/>
  <c r="Q1909" i="6"/>
  <c r="B1910" i="6"/>
  <c r="O1910" i="6" s="1"/>
  <c r="C1910" i="6"/>
  <c r="P1910" i="6" s="1"/>
  <c r="A1911" i="6"/>
  <c r="K641" i="6" l="1"/>
  <c r="T641" i="6" s="1"/>
  <c r="F643" i="6"/>
  <c r="L643" i="6" s="1"/>
  <c r="D642" i="6"/>
  <c r="Q1910" i="6"/>
  <c r="R1910" i="6"/>
  <c r="C1911" i="6"/>
  <c r="B1911" i="6"/>
  <c r="O1911" i="6" s="1"/>
  <c r="A1912" i="6"/>
  <c r="E642" i="6" l="1"/>
  <c r="H642" i="6"/>
  <c r="P1911" i="6"/>
  <c r="Q1911" i="6"/>
  <c r="R1911" i="6"/>
  <c r="C1912" i="6"/>
  <c r="P1912" i="6" s="1"/>
  <c r="B1912" i="6"/>
  <c r="O1912" i="6" s="1"/>
  <c r="A1913" i="6"/>
  <c r="M642" i="6" l="1"/>
  <c r="N642" i="6" s="1"/>
  <c r="I642" i="6"/>
  <c r="G642" i="6"/>
  <c r="J642" i="6"/>
  <c r="R1912" i="6"/>
  <c r="Q1912" i="6"/>
  <c r="C1913" i="6"/>
  <c r="P1913" i="6" s="1"/>
  <c r="B1913" i="6"/>
  <c r="O1913" i="6" s="1"/>
  <c r="A1914" i="6"/>
  <c r="F644" i="6" l="1"/>
  <c r="L644" i="6" s="1"/>
  <c r="D643" i="6"/>
  <c r="K642" i="6"/>
  <c r="T642" i="6" s="1"/>
  <c r="R1913" i="6"/>
  <c r="Q1913" i="6"/>
  <c r="B1914" i="6"/>
  <c r="O1914" i="6" s="1"/>
  <c r="C1914" i="6"/>
  <c r="P1914" i="6" s="1"/>
  <c r="A1915" i="6"/>
  <c r="H643" i="6" l="1"/>
  <c r="E643" i="6"/>
  <c r="R1914" i="6"/>
  <c r="Q1914" i="6"/>
  <c r="C1915" i="6"/>
  <c r="P1915" i="6" s="1"/>
  <c r="B1915" i="6"/>
  <c r="O1915" i="6" s="1"/>
  <c r="A1916" i="6"/>
  <c r="G643" i="6" l="1"/>
  <c r="J643" i="6"/>
  <c r="M643" i="6"/>
  <c r="N643" i="6" s="1"/>
  <c r="I643" i="6"/>
  <c r="Q1915" i="6"/>
  <c r="R1915" i="6"/>
  <c r="C1916" i="6"/>
  <c r="P1916" i="6" s="1"/>
  <c r="B1916" i="6"/>
  <c r="O1916" i="6" s="1"/>
  <c r="Q1916" i="6"/>
  <c r="A1917" i="6"/>
  <c r="T643" i="6" l="1"/>
  <c r="K643" i="6"/>
  <c r="F645" i="6"/>
  <c r="L645" i="6" s="1"/>
  <c r="D644" i="6"/>
  <c r="R1916" i="6"/>
  <c r="C1917" i="6"/>
  <c r="P1917" i="6" s="1"/>
  <c r="B1917" i="6"/>
  <c r="O1917" i="6" s="1"/>
  <c r="A1918" i="6"/>
  <c r="H644" i="6" l="1"/>
  <c r="E644" i="6"/>
  <c r="R1917" i="6"/>
  <c r="Q1917" i="6"/>
  <c r="B1918" i="6"/>
  <c r="O1918" i="6" s="1"/>
  <c r="C1918" i="6"/>
  <c r="P1918" i="6" s="1"/>
  <c r="A1919" i="6"/>
  <c r="G644" i="6" l="1"/>
  <c r="J644" i="6"/>
  <c r="M644" i="6"/>
  <c r="N644" i="6" s="1"/>
  <c r="I644" i="6"/>
  <c r="Q1918" i="6"/>
  <c r="R1918" i="6"/>
  <c r="C1919" i="6"/>
  <c r="P1919" i="6" s="1"/>
  <c r="B1919" i="6"/>
  <c r="O1919" i="6" s="1"/>
  <c r="A1920" i="6"/>
  <c r="K644" i="6" l="1"/>
  <c r="T644" i="6" s="1"/>
  <c r="F646" i="6"/>
  <c r="L646" i="6" s="1"/>
  <c r="D645" i="6"/>
  <c r="Q1919" i="6"/>
  <c r="R1919" i="6"/>
  <c r="C1920" i="6"/>
  <c r="P1920" i="6" s="1"/>
  <c r="B1920" i="6"/>
  <c r="O1920" i="6" s="1"/>
  <c r="A1921" i="6"/>
  <c r="H645" i="6" l="1"/>
  <c r="E645" i="6"/>
  <c r="Q1920" i="6"/>
  <c r="R1920" i="6"/>
  <c r="C1921" i="6"/>
  <c r="P1921" i="6" s="1"/>
  <c r="B1921" i="6"/>
  <c r="O1921" i="6" s="1"/>
  <c r="A1922" i="6"/>
  <c r="G645" i="6" l="1"/>
  <c r="J645" i="6"/>
  <c r="M645" i="6"/>
  <c r="N645" i="6" s="1"/>
  <c r="I645" i="6"/>
  <c r="R1921" i="6"/>
  <c r="Q1921" i="6"/>
  <c r="B1922" i="6"/>
  <c r="O1922" i="6" s="1"/>
  <c r="C1922" i="6"/>
  <c r="P1922" i="6" s="1"/>
  <c r="A1923" i="6"/>
  <c r="K645" i="6" l="1"/>
  <c r="T645" i="6" s="1"/>
  <c r="F647" i="6"/>
  <c r="L647" i="6" s="1"/>
  <c r="D646" i="6"/>
  <c r="Q1922" i="6"/>
  <c r="R1922" i="6"/>
  <c r="C1923" i="6"/>
  <c r="P1923" i="6" s="1"/>
  <c r="B1923" i="6"/>
  <c r="O1923" i="6" s="1"/>
  <c r="A1924" i="6"/>
  <c r="H646" i="6" l="1"/>
  <c r="E646" i="6"/>
  <c r="R1923" i="6"/>
  <c r="Q1923" i="6"/>
  <c r="C1924" i="6"/>
  <c r="P1924" i="6" s="1"/>
  <c r="B1924" i="6"/>
  <c r="O1924" i="6" s="1"/>
  <c r="A1925" i="6"/>
  <c r="G646" i="6" l="1"/>
  <c r="J646" i="6"/>
  <c r="M646" i="6"/>
  <c r="N646" i="6" s="1"/>
  <c r="I646" i="6"/>
  <c r="Q1924" i="6"/>
  <c r="R1924" i="6"/>
  <c r="C1925" i="6"/>
  <c r="P1925" i="6" s="1"/>
  <c r="B1925" i="6"/>
  <c r="O1925" i="6" s="1"/>
  <c r="A1926" i="6"/>
  <c r="K646" i="6" l="1"/>
  <c r="T646" i="6" s="1"/>
  <c r="F648" i="6"/>
  <c r="L648" i="6" s="1"/>
  <c r="D647" i="6"/>
  <c r="R1925" i="6"/>
  <c r="Q1925" i="6"/>
  <c r="B1926" i="6"/>
  <c r="O1926" i="6" s="1"/>
  <c r="C1926" i="6"/>
  <c r="P1926" i="6" s="1"/>
  <c r="A1927" i="6"/>
  <c r="E647" i="6" l="1"/>
  <c r="H647" i="6"/>
  <c r="Q1926" i="6"/>
  <c r="R1926" i="6"/>
  <c r="C1927" i="6"/>
  <c r="P1927" i="6" s="1"/>
  <c r="B1927" i="6"/>
  <c r="O1927" i="6" s="1"/>
  <c r="A1928" i="6"/>
  <c r="M647" i="6" l="1"/>
  <c r="N647" i="6" s="1"/>
  <c r="I647" i="6"/>
  <c r="G647" i="6"/>
  <c r="J647" i="6"/>
  <c r="R1927" i="6"/>
  <c r="Q1927" i="6"/>
  <c r="C1928" i="6"/>
  <c r="P1928" i="6" s="1"/>
  <c r="B1928" i="6"/>
  <c r="O1928" i="6" s="1"/>
  <c r="A1929" i="6"/>
  <c r="F649" i="6" l="1"/>
  <c r="L649" i="6" s="1"/>
  <c r="D648" i="6"/>
  <c r="K647" i="6"/>
  <c r="T647" i="6" s="1"/>
  <c r="Q1928" i="6"/>
  <c r="R1928" i="6"/>
  <c r="C1929" i="6"/>
  <c r="P1929" i="6" s="1"/>
  <c r="B1929" i="6"/>
  <c r="O1929" i="6" s="1"/>
  <c r="A1930" i="6"/>
  <c r="H648" i="6" l="1"/>
  <c r="E648" i="6"/>
  <c r="R1929" i="6"/>
  <c r="Q1929" i="6"/>
  <c r="B1930" i="6"/>
  <c r="O1930" i="6" s="1"/>
  <c r="C1930" i="6"/>
  <c r="P1930" i="6" s="1"/>
  <c r="A1931" i="6"/>
  <c r="G648" i="6" l="1"/>
  <c r="J648" i="6"/>
  <c r="M648" i="6"/>
  <c r="N648" i="6" s="1"/>
  <c r="I648" i="6"/>
  <c r="Q1930" i="6"/>
  <c r="R1930" i="6"/>
  <c r="C1931" i="6"/>
  <c r="P1931" i="6" s="1"/>
  <c r="B1931" i="6"/>
  <c r="O1931" i="6" s="1"/>
  <c r="A1932" i="6"/>
  <c r="K648" i="6" l="1"/>
  <c r="T648" i="6" s="1"/>
  <c r="F650" i="6"/>
  <c r="L650" i="6" s="1"/>
  <c r="D649" i="6"/>
  <c r="Q1931" i="6"/>
  <c r="R1931" i="6"/>
  <c r="C1932" i="6"/>
  <c r="P1932" i="6" s="1"/>
  <c r="B1932" i="6"/>
  <c r="O1932" i="6" s="1"/>
  <c r="A1933" i="6"/>
  <c r="E649" i="6" l="1"/>
  <c r="H649" i="6"/>
  <c r="Q1932" i="6"/>
  <c r="R1932" i="6"/>
  <c r="C1933" i="6"/>
  <c r="P1933" i="6" s="1"/>
  <c r="B1933" i="6"/>
  <c r="O1933" i="6" s="1"/>
  <c r="A1934" i="6"/>
  <c r="M649" i="6" l="1"/>
  <c r="N649" i="6" s="1"/>
  <c r="I649" i="6"/>
  <c r="G649" i="6"/>
  <c r="J649" i="6"/>
  <c r="R1933" i="6"/>
  <c r="Q1933" i="6"/>
  <c r="B1934" i="6"/>
  <c r="O1934" i="6" s="1"/>
  <c r="C1934" i="6"/>
  <c r="P1934" i="6" s="1"/>
  <c r="A1935" i="6"/>
  <c r="K649" i="6" l="1"/>
  <c r="F651" i="6"/>
  <c r="L651" i="6" s="1"/>
  <c r="D650" i="6"/>
  <c r="T649" i="6"/>
  <c r="Q1934" i="6"/>
  <c r="R1934" i="6"/>
  <c r="C1935" i="6"/>
  <c r="P1935" i="6" s="1"/>
  <c r="B1935" i="6"/>
  <c r="O1935" i="6" s="1"/>
  <c r="A1936" i="6"/>
  <c r="H650" i="6" l="1"/>
  <c r="E650" i="6"/>
  <c r="R1935" i="6"/>
  <c r="Q1935" i="6"/>
  <c r="C1936" i="6"/>
  <c r="P1936" i="6" s="1"/>
  <c r="B1936" i="6"/>
  <c r="O1936" i="6" s="1"/>
  <c r="A1937" i="6"/>
  <c r="G650" i="6" l="1"/>
  <c r="J650" i="6"/>
  <c r="M650" i="6"/>
  <c r="N650" i="6" s="1"/>
  <c r="I650" i="6"/>
  <c r="Q1936" i="6"/>
  <c r="R1936" i="6"/>
  <c r="C1937" i="6"/>
  <c r="P1937" i="6" s="1"/>
  <c r="B1937" i="6"/>
  <c r="O1937" i="6" s="1"/>
  <c r="A1938" i="6"/>
  <c r="K650" i="6" l="1"/>
  <c r="T650" i="6" s="1"/>
  <c r="F652" i="6"/>
  <c r="L652" i="6" s="1"/>
  <c r="D651" i="6"/>
  <c r="R1937" i="6"/>
  <c r="Q1937" i="6"/>
  <c r="B1938" i="6"/>
  <c r="O1938" i="6" s="1"/>
  <c r="C1938" i="6"/>
  <c r="P1938" i="6" s="1"/>
  <c r="A1939" i="6"/>
  <c r="H651" i="6" l="1"/>
  <c r="E651" i="6"/>
  <c r="R1938" i="6"/>
  <c r="Q1938" i="6"/>
  <c r="C1939" i="6"/>
  <c r="P1939" i="6" s="1"/>
  <c r="B1939" i="6"/>
  <c r="O1939" i="6" s="1"/>
  <c r="A1940" i="6"/>
  <c r="G651" i="6" l="1"/>
  <c r="J651" i="6"/>
  <c r="M651" i="6"/>
  <c r="N651" i="6" s="1"/>
  <c r="I651" i="6"/>
  <c r="R1939" i="6"/>
  <c r="Q1939" i="6"/>
  <c r="C1940" i="6"/>
  <c r="P1940" i="6" s="1"/>
  <c r="B1940" i="6"/>
  <c r="O1940" i="6" s="1"/>
  <c r="A1941" i="6"/>
  <c r="T651" i="6" l="1"/>
  <c r="K651" i="6"/>
  <c r="F653" i="6"/>
  <c r="L653" i="6" s="1"/>
  <c r="D652" i="6"/>
  <c r="Q1940" i="6"/>
  <c r="R1940" i="6"/>
  <c r="C1941" i="6"/>
  <c r="P1941" i="6" s="1"/>
  <c r="B1941" i="6"/>
  <c r="O1941" i="6" s="1"/>
  <c r="A1942" i="6"/>
  <c r="H652" i="6" l="1"/>
  <c r="E652" i="6"/>
  <c r="R1941" i="6"/>
  <c r="Q1941" i="6"/>
  <c r="B1942" i="6"/>
  <c r="O1942" i="6" s="1"/>
  <c r="C1942" i="6"/>
  <c r="P1942" i="6" s="1"/>
  <c r="A1943" i="6"/>
  <c r="G652" i="6" l="1"/>
  <c r="J652" i="6"/>
  <c r="M652" i="6"/>
  <c r="N652" i="6" s="1"/>
  <c r="I652" i="6"/>
  <c r="Q1942" i="6"/>
  <c r="R1942" i="6"/>
  <c r="C1943" i="6"/>
  <c r="B1943" i="6"/>
  <c r="O1943" i="6" s="1"/>
  <c r="A1944" i="6"/>
  <c r="T652" i="6" l="1"/>
  <c r="K652" i="6"/>
  <c r="F654" i="6"/>
  <c r="L654" i="6" s="1"/>
  <c r="D653" i="6"/>
  <c r="P1943" i="6"/>
  <c r="Q1943" i="6"/>
  <c r="R1943" i="6"/>
  <c r="C1944" i="6"/>
  <c r="P1944" i="6" s="1"/>
  <c r="B1944" i="6"/>
  <c r="O1944" i="6" s="1"/>
  <c r="A1945" i="6"/>
  <c r="H653" i="6" l="1"/>
  <c r="E653" i="6"/>
  <c r="R1944" i="6"/>
  <c r="Q1944" i="6"/>
  <c r="C1945" i="6"/>
  <c r="P1945" i="6" s="1"/>
  <c r="B1945" i="6"/>
  <c r="O1945" i="6" s="1"/>
  <c r="A1946" i="6"/>
  <c r="G653" i="6" l="1"/>
  <c r="J653" i="6"/>
  <c r="M653" i="6"/>
  <c r="N653" i="6" s="1"/>
  <c r="I653" i="6"/>
  <c r="R1945" i="6"/>
  <c r="Q1945" i="6"/>
  <c r="B1946" i="6"/>
  <c r="O1946" i="6" s="1"/>
  <c r="C1946" i="6"/>
  <c r="P1946" i="6" s="1"/>
  <c r="A1947" i="6"/>
  <c r="K653" i="6" l="1"/>
  <c r="T653" i="6" s="1"/>
  <c r="F655" i="6"/>
  <c r="L655" i="6" s="1"/>
  <c r="D654" i="6"/>
  <c r="R1946" i="6"/>
  <c r="Q1946" i="6"/>
  <c r="C1947" i="6"/>
  <c r="P1947" i="6" s="1"/>
  <c r="B1947" i="6"/>
  <c r="O1947" i="6" s="1"/>
  <c r="A1948" i="6"/>
  <c r="E654" i="6" l="1"/>
  <c r="H654" i="6"/>
  <c r="Q1947" i="6"/>
  <c r="R1947" i="6"/>
  <c r="C1948" i="6"/>
  <c r="P1948" i="6" s="1"/>
  <c r="B1948" i="6"/>
  <c r="O1948" i="6" s="1"/>
  <c r="A1949" i="6"/>
  <c r="M654" i="6" l="1"/>
  <c r="N654" i="6" s="1"/>
  <c r="I654" i="6"/>
  <c r="G654" i="6"/>
  <c r="J654" i="6"/>
  <c r="Q1948" i="6"/>
  <c r="R1948" i="6"/>
  <c r="C1949" i="6"/>
  <c r="P1949" i="6" s="1"/>
  <c r="B1949" i="6"/>
  <c r="O1949" i="6" s="1"/>
  <c r="A1950" i="6"/>
  <c r="K654" i="6" l="1"/>
  <c r="F656" i="6"/>
  <c r="L656" i="6" s="1"/>
  <c r="D655" i="6"/>
  <c r="T654" i="6"/>
  <c r="R1949" i="6"/>
  <c r="Q1949" i="6"/>
  <c r="B1950" i="6"/>
  <c r="O1950" i="6" s="1"/>
  <c r="C1950" i="6"/>
  <c r="P1950" i="6" s="1"/>
  <c r="A1951" i="6"/>
  <c r="H655" i="6" l="1"/>
  <c r="E655" i="6"/>
  <c r="Q1950" i="6"/>
  <c r="R1950" i="6"/>
  <c r="C1951" i="6"/>
  <c r="P1951" i="6" s="1"/>
  <c r="B1951" i="6"/>
  <c r="O1951" i="6" s="1"/>
  <c r="A1952" i="6"/>
  <c r="G655" i="6" l="1"/>
  <c r="J655" i="6"/>
  <c r="M655" i="6"/>
  <c r="N655" i="6" s="1"/>
  <c r="I655" i="6"/>
  <c r="Q1951" i="6"/>
  <c r="R1951" i="6"/>
  <c r="C1952" i="6"/>
  <c r="P1952" i="6" s="1"/>
  <c r="B1952" i="6"/>
  <c r="O1952" i="6" s="1"/>
  <c r="A1953" i="6"/>
  <c r="K655" i="6" l="1"/>
  <c r="T655" i="6" s="1"/>
  <c r="F657" i="6"/>
  <c r="L657" i="6" s="1"/>
  <c r="D656" i="6"/>
  <c r="Q1952" i="6"/>
  <c r="R1952" i="6"/>
  <c r="C1953" i="6"/>
  <c r="P1953" i="6" s="1"/>
  <c r="B1953" i="6"/>
  <c r="O1953" i="6" s="1"/>
  <c r="A1954" i="6"/>
  <c r="E656" i="6" l="1"/>
  <c r="H656" i="6"/>
  <c r="R1953" i="6"/>
  <c r="Q1953" i="6"/>
  <c r="B1954" i="6"/>
  <c r="O1954" i="6" s="1"/>
  <c r="C1954" i="6"/>
  <c r="P1954" i="6" s="1"/>
  <c r="A1955" i="6"/>
  <c r="M656" i="6" l="1"/>
  <c r="N656" i="6" s="1"/>
  <c r="I656" i="6"/>
  <c r="G656" i="6"/>
  <c r="J656" i="6"/>
  <c r="Q1954" i="6"/>
  <c r="R1954" i="6"/>
  <c r="C1955" i="6"/>
  <c r="B1955" i="6"/>
  <c r="O1955" i="6" s="1"/>
  <c r="A1956" i="6"/>
  <c r="F658" i="6" l="1"/>
  <c r="L658" i="6" s="1"/>
  <c r="D657" i="6"/>
  <c r="K656" i="6"/>
  <c r="T656" i="6" s="1"/>
  <c r="Q1955" i="6"/>
  <c r="P1955" i="6"/>
  <c r="R1955" i="6"/>
  <c r="C1956" i="6"/>
  <c r="P1956" i="6" s="1"/>
  <c r="B1956" i="6"/>
  <c r="O1956" i="6" s="1"/>
  <c r="A1957" i="6"/>
  <c r="H657" i="6" l="1"/>
  <c r="E657" i="6"/>
  <c r="Q1956" i="6"/>
  <c r="R1956" i="6"/>
  <c r="C1957" i="6"/>
  <c r="P1957" i="6" s="1"/>
  <c r="B1957" i="6"/>
  <c r="O1957" i="6" s="1"/>
  <c r="A1958" i="6"/>
  <c r="G657" i="6" l="1"/>
  <c r="J657" i="6"/>
  <c r="M657" i="6"/>
  <c r="N657" i="6" s="1"/>
  <c r="I657" i="6"/>
  <c r="R1957" i="6"/>
  <c r="Q1957" i="6"/>
  <c r="B1958" i="6"/>
  <c r="O1958" i="6" s="1"/>
  <c r="C1958" i="6"/>
  <c r="P1958" i="6" s="1"/>
  <c r="A1959" i="6"/>
  <c r="K657" i="6" l="1"/>
  <c r="T657" i="6" s="1"/>
  <c r="F659" i="6"/>
  <c r="L659" i="6" s="1"/>
  <c r="D658" i="6"/>
  <c r="Q1958" i="6"/>
  <c r="R1958" i="6"/>
  <c r="C1959" i="6"/>
  <c r="B1959" i="6"/>
  <c r="O1959" i="6" s="1"/>
  <c r="A1960" i="6"/>
  <c r="H658" i="6" l="1"/>
  <c r="E658" i="6"/>
  <c r="P1959" i="6"/>
  <c r="Q1959" i="6"/>
  <c r="R1959" i="6"/>
  <c r="C1960" i="6"/>
  <c r="P1960" i="6" s="1"/>
  <c r="B1960" i="6"/>
  <c r="O1960" i="6" s="1"/>
  <c r="A1961" i="6"/>
  <c r="G658" i="6" l="1"/>
  <c r="J658" i="6"/>
  <c r="M658" i="6"/>
  <c r="N658" i="6" s="1"/>
  <c r="I658" i="6"/>
  <c r="R1960" i="6"/>
  <c r="Q1960" i="6"/>
  <c r="C1961" i="6"/>
  <c r="P1961" i="6" s="1"/>
  <c r="B1961" i="6"/>
  <c r="O1961" i="6" s="1"/>
  <c r="A1962" i="6"/>
  <c r="K658" i="6" l="1"/>
  <c r="T658" i="6" s="1"/>
  <c r="F660" i="6"/>
  <c r="L660" i="6" s="1"/>
  <c r="D659" i="6"/>
  <c r="R1961" i="6"/>
  <c r="Q1961" i="6"/>
  <c r="B1962" i="6"/>
  <c r="O1962" i="6" s="1"/>
  <c r="C1962" i="6"/>
  <c r="P1962" i="6" s="1"/>
  <c r="A1963" i="6"/>
  <c r="H659" i="6" l="1"/>
  <c r="E659" i="6"/>
  <c r="Q1962" i="6"/>
  <c r="R1962" i="6"/>
  <c r="C1963" i="6"/>
  <c r="B1963" i="6"/>
  <c r="O1963" i="6" s="1"/>
  <c r="A1964" i="6"/>
  <c r="G659" i="6" l="1"/>
  <c r="J659" i="6"/>
  <c r="M659" i="6"/>
  <c r="N659" i="6" s="1"/>
  <c r="I659" i="6"/>
  <c r="P1963" i="6"/>
  <c r="Q1963" i="6"/>
  <c r="R1963" i="6"/>
  <c r="C1964" i="6"/>
  <c r="P1964" i="6" s="1"/>
  <c r="B1964" i="6"/>
  <c r="O1964" i="6" s="1"/>
  <c r="A1965" i="6"/>
  <c r="K659" i="6" l="1"/>
  <c r="T659" i="6" s="1"/>
  <c r="F661" i="6"/>
  <c r="L661" i="6" s="1"/>
  <c r="D660" i="6"/>
  <c r="R1964" i="6"/>
  <c r="Q1964" i="6"/>
  <c r="C1965" i="6"/>
  <c r="P1965" i="6" s="1"/>
  <c r="B1965" i="6"/>
  <c r="O1965" i="6" s="1"/>
  <c r="A1966" i="6"/>
  <c r="H660" i="6" l="1"/>
  <c r="E660" i="6"/>
  <c r="R1965" i="6"/>
  <c r="Q1965" i="6"/>
  <c r="B1966" i="6"/>
  <c r="O1966" i="6" s="1"/>
  <c r="C1966" i="6"/>
  <c r="P1966" i="6" s="1"/>
  <c r="A1967" i="6"/>
  <c r="G660" i="6" l="1"/>
  <c r="J660" i="6"/>
  <c r="M660" i="6"/>
  <c r="N660" i="6" s="1"/>
  <c r="I660" i="6"/>
  <c r="Q1966" i="6"/>
  <c r="R1966" i="6"/>
  <c r="C1967" i="6"/>
  <c r="P1967" i="6" s="1"/>
  <c r="B1967" i="6"/>
  <c r="O1967" i="6" s="1"/>
  <c r="A1968" i="6"/>
  <c r="K660" i="6" l="1"/>
  <c r="T660" i="6" s="1"/>
  <c r="F662" i="6"/>
  <c r="L662" i="6" s="1"/>
  <c r="D661" i="6"/>
  <c r="Q1967" i="6"/>
  <c r="R1967" i="6"/>
  <c r="C1968" i="6"/>
  <c r="P1968" i="6" s="1"/>
  <c r="B1968" i="6"/>
  <c r="O1968" i="6" s="1"/>
  <c r="A1969" i="6"/>
  <c r="E661" i="6" l="1"/>
  <c r="H661" i="6"/>
  <c r="Q1968" i="6"/>
  <c r="R1968" i="6"/>
  <c r="C1969" i="6"/>
  <c r="P1969" i="6" s="1"/>
  <c r="B1969" i="6"/>
  <c r="O1969" i="6" s="1"/>
  <c r="A1970" i="6"/>
  <c r="M661" i="6" l="1"/>
  <c r="N661" i="6" s="1"/>
  <c r="I661" i="6"/>
  <c r="G661" i="6"/>
  <c r="J661" i="6"/>
  <c r="R1969" i="6"/>
  <c r="Q1969" i="6"/>
  <c r="B1970" i="6"/>
  <c r="O1970" i="6" s="1"/>
  <c r="C1970" i="6"/>
  <c r="P1970" i="6" s="1"/>
  <c r="A1971" i="6"/>
  <c r="K661" i="6" l="1"/>
  <c r="F663" i="6"/>
  <c r="L663" i="6" s="1"/>
  <c r="D662" i="6"/>
  <c r="T661" i="6"/>
  <c r="Q1970" i="6"/>
  <c r="R1970" i="6"/>
  <c r="C1971" i="6"/>
  <c r="P1971" i="6" s="1"/>
  <c r="B1971" i="6"/>
  <c r="O1971" i="6" s="1"/>
  <c r="A1972" i="6"/>
  <c r="H662" i="6" l="1"/>
  <c r="E662" i="6"/>
  <c r="Q1971" i="6"/>
  <c r="R1971" i="6"/>
  <c r="C1972" i="6"/>
  <c r="P1972" i="6" s="1"/>
  <c r="B1972" i="6"/>
  <c r="O1972" i="6" s="1"/>
  <c r="A1973" i="6"/>
  <c r="G662" i="6" l="1"/>
  <c r="J662" i="6"/>
  <c r="M662" i="6"/>
  <c r="N662" i="6" s="1"/>
  <c r="I662" i="6"/>
  <c r="Q1972" i="6"/>
  <c r="R1972" i="6"/>
  <c r="C1973" i="6"/>
  <c r="P1973" i="6" s="1"/>
  <c r="B1973" i="6"/>
  <c r="O1973" i="6" s="1"/>
  <c r="A1974" i="6"/>
  <c r="K662" i="6" l="1"/>
  <c r="T662" i="6" s="1"/>
  <c r="F664" i="6"/>
  <c r="L664" i="6" s="1"/>
  <c r="D663" i="6"/>
  <c r="R1973" i="6"/>
  <c r="Q1973" i="6"/>
  <c r="B1974" i="6"/>
  <c r="O1974" i="6" s="1"/>
  <c r="C1974" i="6"/>
  <c r="P1974" i="6" s="1"/>
  <c r="A1975" i="6"/>
  <c r="H663" i="6" l="1"/>
  <c r="E663" i="6"/>
  <c r="Q1974" i="6"/>
  <c r="R1974" i="6"/>
  <c r="C1975" i="6"/>
  <c r="B1975" i="6"/>
  <c r="O1975" i="6" s="1"/>
  <c r="A1976" i="6"/>
  <c r="G663" i="6" l="1"/>
  <c r="J663" i="6"/>
  <c r="M663" i="6"/>
  <c r="N663" i="6" s="1"/>
  <c r="I663" i="6"/>
  <c r="Q1975" i="6"/>
  <c r="P1975" i="6"/>
  <c r="R1975" i="6"/>
  <c r="C1976" i="6"/>
  <c r="P1976" i="6" s="1"/>
  <c r="B1976" i="6"/>
  <c r="O1976" i="6" s="1"/>
  <c r="A1977" i="6"/>
  <c r="K663" i="6" l="1"/>
  <c r="T663" i="6" s="1"/>
  <c r="F665" i="6"/>
  <c r="L665" i="6" s="1"/>
  <c r="D664" i="6"/>
  <c r="Q1976" i="6"/>
  <c r="R1976" i="6"/>
  <c r="C1977" i="6"/>
  <c r="P1977" i="6" s="1"/>
  <c r="B1977" i="6"/>
  <c r="O1977" i="6" s="1"/>
  <c r="A1978" i="6"/>
  <c r="E664" i="6" l="1"/>
  <c r="H664" i="6"/>
  <c r="R1977" i="6"/>
  <c r="Q1977" i="6"/>
  <c r="B1978" i="6"/>
  <c r="O1978" i="6" s="1"/>
  <c r="C1978" i="6"/>
  <c r="P1978" i="6" s="1"/>
  <c r="A1979" i="6"/>
  <c r="M664" i="6" l="1"/>
  <c r="N664" i="6" s="1"/>
  <c r="I664" i="6"/>
  <c r="G664" i="6"/>
  <c r="J664" i="6"/>
  <c r="Q1978" i="6"/>
  <c r="R1978" i="6"/>
  <c r="C1979" i="6"/>
  <c r="P1979" i="6" s="1"/>
  <c r="B1979" i="6"/>
  <c r="O1979" i="6" s="1"/>
  <c r="A1980" i="6"/>
  <c r="K664" i="6" l="1"/>
  <c r="F666" i="6"/>
  <c r="L666" i="6" s="1"/>
  <c r="D665" i="6"/>
  <c r="T664" i="6"/>
  <c r="Q1979" i="6"/>
  <c r="R1979" i="6"/>
  <c r="C1980" i="6"/>
  <c r="P1980" i="6" s="1"/>
  <c r="B1980" i="6"/>
  <c r="O1980" i="6" s="1"/>
  <c r="Q1980" i="6"/>
  <c r="A1981" i="6"/>
  <c r="E665" i="6" l="1"/>
  <c r="H665" i="6"/>
  <c r="R1980" i="6"/>
  <c r="C1981" i="6"/>
  <c r="P1981" i="6" s="1"/>
  <c r="B1981" i="6"/>
  <c r="O1981" i="6" s="1"/>
  <c r="A1982" i="6"/>
  <c r="M665" i="6" l="1"/>
  <c r="N665" i="6" s="1"/>
  <c r="I665" i="6"/>
  <c r="G665" i="6"/>
  <c r="J665" i="6"/>
  <c r="R1981" i="6"/>
  <c r="Q1981" i="6"/>
  <c r="B1982" i="6"/>
  <c r="O1982" i="6" s="1"/>
  <c r="C1982" i="6"/>
  <c r="P1982" i="6" s="1"/>
  <c r="A1983" i="6"/>
  <c r="F667" i="6" l="1"/>
  <c r="L667" i="6" s="1"/>
  <c r="D666" i="6"/>
  <c r="K665" i="6"/>
  <c r="T665" i="6" s="1"/>
  <c r="Q1982" i="6"/>
  <c r="R1982" i="6"/>
  <c r="C1983" i="6"/>
  <c r="P1983" i="6" s="1"/>
  <c r="B1983" i="6"/>
  <c r="O1983" i="6" s="1"/>
  <c r="A1984" i="6"/>
  <c r="H666" i="6" l="1"/>
  <c r="E666" i="6"/>
  <c r="Q1983" i="6"/>
  <c r="R1983" i="6"/>
  <c r="C1984" i="6"/>
  <c r="P1984" i="6" s="1"/>
  <c r="B1984" i="6"/>
  <c r="O1984" i="6" s="1"/>
  <c r="A1985" i="6"/>
  <c r="G666" i="6" l="1"/>
  <c r="J666" i="6"/>
  <c r="M666" i="6"/>
  <c r="N666" i="6" s="1"/>
  <c r="I666" i="6"/>
  <c r="Q1984" i="6"/>
  <c r="R1984" i="6"/>
  <c r="C1985" i="6"/>
  <c r="P1985" i="6" s="1"/>
  <c r="B1985" i="6"/>
  <c r="O1985" i="6" s="1"/>
  <c r="A1986" i="6"/>
  <c r="K666" i="6" l="1"/>
  <c r="T666" i="6" s="1"/>
  <c r="F668" i="6"/>
  <c r="L668" i="6" s="1"/>
  <c r="D667" i="6"/>
  <c r="R1985" i="6"/>
  <c r="Q1985" i="6"/>
  <c r="B1986" i="6"/>
  <c r="O1986" i="6" s="1"/>
  <c r="C1986" i="6"/>
  <c r="P1986" i="6" s="1"/>
  <c r="A1987" i="6"/>
  <c r="H667" i="6" l="1"/>
  <c r="E667" i="6"/>
  <c r="Q1986" i="6"/>
  <c r="R1986" i="6"/>
  <c r="C1987" i="6"/>
  <c r="P1987" i="6" s="1"/>
  <c r="B1987" i="6"/>
  <c r="O1987" i="6" s="1"/>
  <c r="A1988" i="6"/>
  <c r="G667" i="6" l="1"/>
  <c r="J667" i="6"/>
  <c r="M667" i="6"/>
  <c r="N667" i="6" s="1"/>
  <c r="I667" i="6"/>
  <c r="Q1987" i="6"/>
  <c r="R1987" i="6"/>
  <c r="C1988" i="6"/>
  <c r="P1988" i="6" s="1"/>
  <c r="B1988" i="6"/>
  <c r="O1988" i="6" s="1"/>
  <c r="A1989" i="6"/>
  <c r="T667" i="6" l="1"/>
  <c r="K667" i="6"/>
  <c r="F669" i="6"/>
  <c r="L669" i="6" s="1"/>
  <c r="D668" i="6"/>
  <c r="Q1988" i="6"/>
  <c r="R1988" i="6"/>
  <c r="C1989" i="6"/>
  <c r="P1989" i="6" s="1"/>
  <c r="B1989" i="6"/>
  <c r="O1989" i="6" s="1"/>
  <c r="A1990" i="6"/>
  <c r="H668" i="6" l="1"/>
  <c r="E668" i="6"/>
  <c r="R1989" i="6"/>
  <c r="Q1989" i="6"/>
  <c r="B1990" i="6"/>
  <c r="O1990" i="6" s="1"/>
  <c r="C1990" i="6"/>
  <c r="P1990" i="6" s="1"/>
  <c r="A1991" i="6"/>
  <c r="G668" i="6" l="1"/>
  <c r="J668" i="6"/>
  <c r="M668" i="6"/>
  <c r="N668" i="6" s="1"/>
  <c r="I668" i="6"/>
  <c r="Q1990" i="6"/>
  <c r="R1990" i="6"/>
  <c r="C1991" i="6"/>
  <c r="B1991" i="6"/>
  <c r="O1991" i="6" s="1"/>
  <c r="A1992" i="6"/>
  <c r="T668" i="6" l="1"/>
  <c r="K668" i="6"/>
  <c r="F670" i="6"/>
  <c r="L670" i="6" s="1"/>
  <c r="D669" i="6"/>
  <c r="P1991" i="6"/>
  <c r="Q1991" i="6"/>
  <c r="R1991" i="6"/>
  <c r="C1992" i="6"/>
  <c r="P1992" i="6" s="1"/>
  <c r="B1992" i="6"/>
  <c r="O1992" i="6" s="1"/>
  <c r="A1993" i="6"/>
  <c r="H669" i="6" l="1"/>
  <c r="E669" i="6"/>
  <c r="R1992" i="6"/>
  <c r="Q1992" i="6"/>
  <c r="C1993" i="6"/>
  <c r="P1993" i="6" s="1"/>
  <c r="B1993" i="6"/>
  <c r="O1993" i="6" s="1"/>
  <c r="A1994" i="6"/>
  <c r="G669" i="6" l="1"/>
  <c r="J669" i="6"/>
  <c r="M669" i="6"/>
  <c r="N669" i="6" s="1"/>
  <c r="I669" i="6"/>
  <c r="R1993" i="6"/>
  <c r="Q1993" i="6"/>
  <c r="B1994" i="6"/>
  <c r="O1994" i="6" s="1"/>
  <c r="C1994" i="6"/>
  <c r="A1995" i="6"/>
  <c r="K669" i="6" l="1"/>
  <c r="T669" i="6" s="1"/>
  <c r="F671" i="6"/>
  <c r="L671" i="6" s="1"/>
  <c r="D670" i="6"/>
  <c r="Q1994" i="6"/>
  <c r="P1994" i="6"/>
  <c r="R1994" i="6"/>
  <c r="C1995" i="6"/>
  <c r="B1995" i="6"/>
  <c r="O1995" i="6" s="1"/>
  <c r="A1996" i="6"/>
  <c r="E670" i="6" l="1"/>
  <c r="H670" i="6"/>
  <c r="Q1995" i="6"/>
  <c r="P1995" i="6"/>
  <c r="R1995" i="6"/>
  <c r="C1996" i="6"/>
  <c r="P1996" i="6" s="1"/>
  <c r="B1996" i="6"/>
  <c r="O1996" i="6" s="1"/>
  <c r="A1997" i="6"/>
  <c r="M670" i="6" l="1"/>
  <c r="N670" i="6" s="1"/>
  <c r="I670" i="6"/>
  <c r="G670" i="6"/>
  <c r="J670" i="6"/>
  <c r="Q1996" i="6"/>
  <c r="R1996" i="6"/>
  <c r="C1997" i="6"/>
  <c r="P1997" i="6" s="1"/>
  <c r="B1997" i="6"/>
  <c r="O1997" i="6" s="1"/>
  <c r="A1998" i="6"/>
  <c r="K670" i="6" l="1"/>
  <c r="F672" i="6"/>
  <c r="L672" i="6" s="1"/>
  <c r="D671" i="6"/>
  <c r="T670" i="6"/>
  <c r="R1997" i="6"/>
  <c r="Q1997" i="6"/>
  <c r="B1998" i="6"/>
  <c r="O1998" i="6" s="1"/>
  <c r="C1998" i="6"/>
  <c r="P1998" i="6" s="1"/>
  <c r="A1999" i="6"/>
  <c r="E671" i="6" l="1"/>
  <c r="H671" i="6"/>
  <c r="Q1998" i="6"/>
  <c r="R1998" i="6"/>
  <c r="C1999" i="6"/>
  <c r="B1999" i="6"/>
  <c r="O1999" i="6" s="1"/>
  <c r="A2000" i="6"/>
  <c r="M671" i="6" l="1"/>
  <c r="N671" i="6" s="1"/>
  <c r="I671" i="6"/>
  <c r="G671" i="6"/>
  <c r="J671" i="6"/>
  <c r="P1999" i="6"/>
  <c r="Q1999" i="6"/>
  <c r="R1999" i="6"/>
  <c r="C2000" i="6"/>
  <c r="P2000" i="6" s="1"/>
  <c r="B2000" i="6"/>
  <c r="O2000" i="6" s="1"/>
  <c r="A2001" i="6"/>
  <c r="F673" i="6" l="1"/>
  <c r="L673" i="6" s="1"/>
  <c r="D672" i="6"/>
  <c r="K671" i="6"/>
  <c r="T671" i="6" s="1"/>
  <c r="R2000" i="6"/>
  <c r="Q2000" i="6"/>
  <c r="C2001" i="6"/>
  <c r="P2001" i="6" s="1"/>
  <c r="B2001" i="6"/>
  <c r="O2001" i="6" s="1"/>
  <c r="A2002" i="6"/>
  <c r="H672" i="6" l="1"/>
  <c r="E672" i="6"/>
  <c r="R2001" i="6"/>
  <c r="Q2001" i="6"/>
  <c r="B2002" i="6"/>
  <c r="O2002" i="6" s="1"/>
  <c r="C2002" i="6"/>
  <c r="P2002" i="6" s="1"/>
  <c r="A2003" i="6"/>
  <c r="G672" i="6" l="1"/>
  <c r="J672" i="6"/>
  <c r="M672" i="6"/>
  <c r="N672" i="6" s="1"/>
  <c r="I672" i="6"/>
  <c r="Q2002" i="6"/>
  <c r="R2002" i="6"/>
  <c r="C2003" i="6"/>
  <c r="B2003" i="6"/>
  <c r="O2003" i="6" s="1"/>
  <c r="A2004" i="6"/>
  <c r="K672" i="6" l="1"/>
  <c r="T672" i="6" s="1"/>
  <c r="F674" i="6"/>
  <c r="L674" i="6" s="1"/>
  <c r="D673" i="6"/>
  <c r="Q2003" i="6"/>
  <c r="P2003" i="6"/>
  <c r="R2003" i="6"/>
  <c r="C2004" i="6"/>
  <c r="P2004" i="6" s="1"/>
  <c r="B2004" i="6"/>
  <c r="O2004" i="6" s="1"/>
  <c r="A2005" i="6"/>
  <c r="E673" i="6" l="1"/>
  <c r="H673" i="6"/>
  <c r="Q2004" i="6"/>
  <c r="R2004" i="6"/>
  <c r="C2005" i="6"/>
  <c r="P2005" i="6" s="1"/>
  <c r="B2005" i="6"/>
  <c r="O2005" i="6" s="1"/>
  <c r="A2006" i="6"/>
  <c r="M673" i="6" l="1"/>
  <c r="N673" i="6" s="1"/>
  <c r="I673" i="6"/>
  <c r="G673" i="6"/>
  <c r="J673" i="6"/>
  <c r="R2005" i="6"/>
  <c r="Q2005" i="6"/>
  <c r="B2006" i="6"/>
  <c r="O2006" i="6" s="1"/>
  <c r="C2006" i="6"/>
  <c r="P2006" i="6" s="1"/>
  <c r="A2007" i="6"/>
  <c r="K673" i="6" l="1"/>
  <c r="F675" i="6"/>
  <c r="L675" i="6" s="1"/>
  <c r="D674" i="6"/>
  <c r="T673" i="6"/>
  <c r="Q2006" i="6"/>
  <c r="R2006" i="6"/>
  <c r="C2007" i="6"/>
  <c r="B2007" i="6"/>
  <c r="O2007" i="6" s="1"/>
  <c r="A2008" i="6"/>
  <c r="H674" i="6" l="1"/>
  <c r="E674" i="6"/>
  <c r="P2007" i="6"/>
  <c r="Q2007" i="6"/>
  <c r="R2007" i="6"/>
  <c r="C2008" i="6"/>
  <c r="P2008" i="6" s="1"/>
  <c r="B2008" i="6"/>
  <c r="O2008" i="6" s="1"/>
  <c r="A2009" i="6"/>
  <c r="G674" i="6" l="1"/>
  <c r="J674" i="6"/>
  <c r="M674" i="6"/>
  <c r="N674" i="6" s="1"/>
  <c r="I674" i="6"/>
  <c r="R2008" i="6"/>
  <c r="Q2008" i="6"/>
  <c r="C2009" i="6"/>
  <c r="P2009" i="6" s="1"/>
  <c r="B2009" i="6"/>
  <c r="O2009" i="6" s="1"/>
  <c r="A2010" i="6"/>
  <c r="T674" i="6" l="1"/>
  <c r="K674" i="6"/>
  <c r="F676" i="6"/>
  <c r="L676" i="6" s="1"/>
  <c r="D675" i="6"/>
  <c r="R2009" i="6"/>
  <c r="Q2009" i="6"/>
  <c r="B2010" i="6"/>
  <c r="O2010" i="6" s="1"/>
  <c r="C2010" i="6"/>
  <c r="P2010" i="6" s="1"/>
  <c r="A2011" i="6"/>
  <c r="E675" i="6" l="1"/>
  <c r="H675" i="6"/>
  <c r="Q2010" i="6"/>
  <c r="R2010" i="6"/>
  <c r="C2011" i="6"/>
  <c r="P2011" i="6" s="1"/>
  <c r="B2011" i="6"/>
  <c r="O2011" i="6" s="1"/>
  <c r="A2012" i="6"/>
  <c r="M675" i="6" l="1"/>
  <c r="N675" i="6" s="1"/>
  <c r="I675" i="6"/>
  <c r="G675" i="6"/>
  <c r="J675" i="6"/>
  <c r="Q2011" i="6"/>
  <c r="R2011" i="6"/>
  <c r="C2012" i="6"/>
  <c r="P2012" i="6" s="1"/>
  <c r="B2012" i="6"/>
  <c r="O2012" i="6" s="1"/>
  <c r="A2013" i="6"/>
  <c r="K675" i="6" l="1"/>
  <c r="F677" i="6"/>
  <c r="L677" i="6" s="1"/>
  <c r="D676" i="6"/>
  <c r="T675" i="6"/>
  <c r="Q2012" i="6"/>
  <c r="R2012" i="6"/>
  <c r="C2013" i="6"/>
  <c r="P2013" i="6" s="1"/>
  <c r="B2013" i="6"/>
  <c r="O2013" i="6" s="1"/>
  <c r="A2014" i="6"/>
  <c r="E676" i="6" l="1"/>
  <c r="H676" i="6"/>
  <c r="R2013" i="6"/>
  <c r="Q2013" i="6"/>
  <c r="B2014" i="6"/>
  <c r="O2014" i="6" s="1"/>
  <c r="C2014" i="6"/>
  <c r="P2014" i="6" s="1"/>
  <c r="A2015" i="6"/>
  <c r="M676" i="6" l="1"/>
  <c r="N676" i="6" s="1"/>
  <c r="I676" i="6"/>
  <c r="G676" i="6"/>
  <c r="J676" i="6"/>
  <c r="Q2014" i="6"/>
  <c r="R2014" i="6"/>
  <c r="C2015" i="6"/>
  <c r="B2015" i="6"/>
  <c r="O2015" i="6" s="1"/>
  <c r="A2016" i="6"/>
  <c r="F678" i="6" l="1"/>
  <c r="L678" i="6" s="1"/>
  <c r="D677" i="6"/>
  <c r="T676" i="6"/>
  <c r="K676" i="6"/>
  <c r="P2015" i="6"/>
  <c r="Q2015" i="6"/>
  <c r="R2015" i="6"/>
  <c r="C2016" i="6"/>
  <c r="P2016" i="6" s="1"/>
  <c r="B2016" i="6"/>
  <c r="O2016" i="6" s="1"/>
  <c r="A2017" i="6"/>
  <c r="H677" i="6" l="1"/>
  <c r="E677" i="6"/>
  <c r="R2016" i="6"/>
  <c r="Q2016" i="6"/>
  <c r="C2017" i="6"/>
  <c r="P2017" i="6" s="1"/>
  <c r="B2017" i="6"/>
  <c r="O2017" i="6" s="1"/>
  <c r="A2018" i="6"/>
  <c r="G677" i="6" l="1"/>
  <c r="J677" i="6"/>
  <c r="M677" i="6"/>
  <c r="N677" i="6" s="1"/>
  <c r="I677" i="6"/>
  <c r="R2017" i="6"/>
  <c r="Q2017" i="6"/>
  <c r="B2018" i="6"/>
  <c r="O2018" i="6" s="1"/>
  <c r="C2018" i="6"/>
  <c r="P2018" i="6" s="1"/>
  <c r="A2019" i="6"/>
  <c r="K677" i="6" l="1"/>
  <c r="T677" i="6"/>
  <c r="F679" i="6"/>
  <c r="L679" i="6" s="1"/>
  <c r="D678" i="6"/>
  <c r="Q2018" i="6"/>
  <c r="R2018" i="6"/>
  <c r="C2019" i="6"/>
  <c r="P2019" i="6" s="1"/>
  <c r="B2019" i="6"/>
  <c r="O2019" i="6" s="1"/>
  <c r="A2020" i="6"/>
  <c r="H678" i="6" l="1"/>
  <c r="E678" i="6"/>
  <c r="Q2019" i="6"/>
  <c r="R2019" i="6"/>
  <c r="C2020" i="6"/>
  <c r="P2020" i="6" s="1"/>
  <c r="B2020" i="6"/>
  <c r="O2020" i="6" s="1"/>
  <c r="A2021" i="6"/>
  <c r="G678" i="6" l="1"/>
  <c r="J678" i="6"/>
  <c r="M678" i="6"/>
  <c r="N678" i="6" s="1"/>
  <c r="I678" i="6"/>
  <c r="Q2020" i="6"/>
  <c r="R2020" i="6"/>
  <c r="C2021" i="6"/>
  <c r="P2021" i="6" s="1"/>
  <c r="B2021" i="6"/>
  <c r="O2021" i="6" s="1"/>
  <c r="A2022" i="6"/>
  <c r="K678" i="6" l="1"/>
  <c r="T678" i="6" s="1"/>
  <c r="F680" i="6"/>
  <c r="L680" i="6" s="1"/>
  <c r="D679" i="6"/>
  <c r="R2021" i="6"/>
  <c r="Q2021" i="6"/>
  <c r="B2022" i="6"/>
  <c r="O2022" i="6" s="1"/>
  <c r="C2022" i="6"/>
  <c r="P2022" i="6" s="1"/>
  <c r="A2023" i="6"/>
  <c r="H679" i="6" l="1"/>
  <c r="E679" i="6"/>
  <c r="Q2022" i="6"/>
  <c r="R2022" i="6"/>
  <c r="C2023" i="6"/>
  <c r="P2023" i="6" s="1"/>
  <c r="B2023" i="6"/>
  <c r="O2023" i="6" s="1"/>
  <c r="A2024" i="6"/>
  <c r="G679" i="6" l="1"/>
  <c r="J679" i="6"/>
  <c r="M679" i="6"/>
  <c r="N679" i="6" s="1"/>
  <c r="I679" i="6"/>
  <c r="Q2023" i="6"/>
  <c r="R2023" i="6"/>
  <c r="C2024" i="6"/>
  <c r="P2024" i="6" s="1"/>
  <c r="B2024" i="6"/>
  <c r="O2024" i="6" s="1"/>
  <c r="A2025" i="6"/>
  <c r="T679" i="6" l="1"/>
  <c r="K679" i="6"/>
  <c r="F681" i="6"/>
  <c r="L681" i="6" s="1"/>
  <c r="D680" i="6"/>
  <c r="Q2024" i="6"/>
  <c r="R2024" i="6"/>
  <c r="C2025" i="6"/>
  <c r="P2025" i="6" s="1"/>
  <c r="B2025" i="6"/>
  <c r="O2025" i="6" s="1"/>
  <c r="A2026" i="6"/>
  <c r="H680" i="6" l="1"/>
  <c r="E680" i="6"/>
  <c r="R2025" i="6"/>
  <c r="Q2025" i="6"/>
  <c r="B2026" i="6"/>
  <c r="O2026" i="6" s="1"/>
  <c r="C2026" i="6"/>
  <c r="P2026" i="6" s="1"/>
  <c r="A2027" i="6"/>
  <c r="G680" i="6" l="1"/>
  <c r="J680" i="6"/>
  <c r="M680" i="6"/>
  <c r="N680" i="6" s="1"/>
  <c r="I680" i="6"/>
  <c r="Q2026" i="6"/>
  <c r="R2026" i="6"/>
  <c r="C2027" i="6"/>
  <c r="P2027" i="6" s="1"/>
  <c r="B2027" i="6"/>
  <c r="O2027" i="6" s="1"/>
  <c r="A2028" i="6"/>
  <c r="T680" i="6" l="1"/>
  <c r="K680" i="6"/>
  <c r="F682" i="6"/>
  <c r="L682" i="6" s="1"/>
  <c r="D681" i="6"/>
  <c r="Q2027" i="6"/>
  <c r="R2027" i="6"/>
  <c r="C2028" i="6"/>
  <c r="P2028" i="6" s="1"/>
  <c r="B2028" i="6"/>
  <c r="O2028" i="6" s="1"/>
  <c r="A2029" i="6"/>
  <c r="E681" i="6" l="1"/>
  <c r="H681" i="6"/>
  <c r="Q2028" i="6"/>
  <c r="R2028" i="6"/>
  <c r="C2029" i="6"/>
  <c r="P2029" i="6" s="1"/>
  <c r="B2029" i="6"/>
  <c r="O2029" i="6" s="1"/>
  <c r="A2030" i="6"/>
  <c r="M681" i="6" l="1"/>
  <c r="N681" i="6" s="1"/>
  <c r="I681" i="6"/>
  <c r="G681" i="6"/>
  <c r="J681" i="6"/>
  <c r="R2029" i="6"/>
  <c r="Q2029" i="6"/>
  <c r="B2030" i="6"/>
  <c r="O2030" i="6" s="1"/>
  <c r="C2030" i="6"/>
  <c r="P2030" i="6" s="1"/>
  <c r="A2031" i="6"/>
  <c r="F683" i="6" l="1"/>
  <c r="L683" i="6" s="1"/>
  <c r="D682" i="6"/>
  <c r="K681" i="6"/>
  <c r="T681" i="6" s="1"/>
  <c r="Q2030" i="6"/>
  <c r="R2030" i="6"/>
  <c r="C2031" i="6"/>
  <c r="P2031" i="6" s="1"/>
  <c r="B2031" i="6"/>
  <c r="O2031" i="6" s="1"/>
  <c r="A2032" i="6"/>
  <c r="E682" i="6" l="1"/>
  <c r="H682" i="6"/>
  <c r="Q2031" i="6"/>
  <c r="R2031" i="6"/>
  <c r="C2032" i="6"/>
  <c r="P2032" i="6" s="1"/>
  <c r="B2032" i="6"/>
  <c r="O2032" i="6" s="1"/>
  <c r="A2033" i="6"/>
  <c r="M682" i="6" l="1"/>
  <c r="N682" i="6" s="1"/>
  <c r="I682" i="6"/>
  <c r="G682" i="6"/>
  <c r="J682" i="6"/>
  <c r="Q2032" i="6"/>
  <c r="R2032" i="6"/>
  <c r="C2033" i="6"/>
  <c r="P2033" i="6" s="1"/>
  <c r="B2033" i="6"/>
  <c r="O2033" i="6" s="1"/>
  <c r="A2034" i="6"/>
  <c r="K682" i="6" l="1"/>
  <c r="F684" i="6"/>
  <c r="L684" i="6" s="1"/>
  <c r="D683" i="6"/>
  <c r="T682" i="6"/>
  <c r="R2033" i="6"/>
  <c r="Q2033" i="6"/>
  <c r="B2034" i="6"/>
  <c r="O2034" i="6" s="1"/>
  <c r="C2034" i="6"/>
  <c r="P2034" i="6" s="1"/>
  <c r="A2035" i="6"/>
  <c r="H683" i="6" l="1"/>
  <c r="E683" i="6"/>
  <c r="Q2034" i="6"/>
  <c r="R2034" i="6"/>
  <c r="C2035" i="6"/>
  <c r="P2035" i="6" s="1"/>
  <c r="B2035" i="6"/>
  <c r="O2035" i="6" s="1"/>
  <c r="A2036" i="6"/>
  <c r="G683" i="6" l="1"/>
  <c r="J683" i="6"/>
  <c r="M683" i="6"/>
  <c r="N683" i="6" s="1"/>
  <c r="I683" i="6"/>
  <c r="R2035" i="6"/>
  <c r="Q2035" i="6"/>
  <c r="C2036" i="6"/>
  <c r="P2036" i="6" s="1"/>
  <c r="B2036" i="6"/>
  <c r="O2036" i="6" s="1"/>
  <c r="A2037" i="6"/>
  <c r="T683" i="6" l="1"/>
  <c r="K683" i="6"/>
  <c r="F685" i="6"/>
  <c r="L685" i="6" s="1"/>
  <c r="D684" i="6"/>
  <c r="Q2036" i="6"/>
  <c r="R2036" i="6"/>
  <c r="C2037" i="6"/>
  <c r="P2037" i="6" s="1"/>
  <c r="B2037" i="6"/>
  <c r="O2037" i="6" s="1"/>
  <c r="A2038" i="6"/>
  <c r="H684" i="6" l="1"/>
  <c r="E684" i="6"/>
  <c r="R2037" i="6"/>
  <c r="Q2037" i="6"/>
  <c r="B2038" i="6"/>
  <c r="O2038" i="6" s="1"/>
  <c r="C2038" i="6"/>
  <c r="P2038" i="6" s="1"/>
  <c r="A2039" i="6"/>
  <c r="G684" i="6" l="1"/>
  <c r="J684" i="6"/>
  <c r="M684" i="6"/>
  <c r="N684" i="6" s="1"/>
  <c r="I684" i="6"/>
  <c r="R2038" i="6"/>
  <c r="Q2038" i="6"/>
  <c r="C2039" i="6"/>
  <c r="B2039" i="6"/>
  <c r="O2039" i="6" s="1"/>
  <c r="A2040" i="6"/>
  <c r="K684" i="6" l="1"/>
  <c r="T684" i="6"/>
  <c r="F686" i="6"/>
  <c r="L686" i="6" s="1"/>
  <c r="D685" i="6"/>
  <c r="P2039" i="6"/>
  <c r="Q2039" i="6"/>
  <c r="R2039" i="6"/>
  <c r="C2040" i="6"/>
  <c r="P2040" i="6" s="1"/>
  <c r="B2040" i="6"/>
  <c r="O2040" i="6" s="1"/>
  <c r="A2041" i="6"/>
  <c r="E685" i="6" l="1"/>
  <c r="H685" i="6"/>
  <c r="R2040" i="6"/>
  <c r="Q2040" i="6"/>
  <c r="C2041" i="6"/>
  <c r="P2041" i="6" s="1"/>
  <c r="B2041" i="6"/>
  <c r="O2041" i="6" s="1"/>
  <c r="A2042" i="6"/>
  <c r="M685" i="6" l="1"/>
  <c r="N685" i="6" s="1"/>
  <c r="I685" i="6"/>
  <c r="G685" i="6"/>
  <c r="J685" i="6"/>
  <c r="R2041" i="6"/>
  <c r="Q2041" i="6"/>
  <c r="B2042" i="6"/>
  <c r="O2042" i="6" s="1"/>
  <c r="C2042" i="6"/>
  <c r="P2042" i="6" s="1"/>
  <c r="A2043" i="6"/>
  <c r="K685" i="6" l="1"/>
  <c r="F687" i="6"/>
  <c r="L687" i="6" s="1"/>
  <c r="D686" i="6"/>
  <c r="T685" i="6"/>
  <c r="Q2042" i="6"/>
  <c r="R2042" i="6"/>
  <c r="C2043" i="6"/>
  <c r="P2043" i="6" s="1"/>
  <c r="B2043" i="6"/>
  <c r="O2043" i="6" s="1"/>
  <c r="A2044" i="6"/>
  <c r="H686" i="6" l="1"/>
  <c r="E686" i="6"/>
  <c r="R2043" i="6"/>
  <c r="Q2043" i="6"/>
  <c r="C2044" i="6"/>
  <c r="P2044" i="6" s="1"/>
  <c r="B2044" i="6"/>
  <c r="O2044" i="6" s="1"/>
  <c r="A2045" i="6"/>
  <c r="G686" i="6" l="1"/>
  <c r="J686" i="6"/>
  <c r="M686" i="6"/>
  <c r="N686" i="6" s="1"/>
  <c r="I686" i="6"/>
  <c r="Q2044" i="6"/>
  <c r="R2044" i="6"/>
  <c r="C2045" i="6"/>
  <c r="P2045" i="6" s="1"/>
  <c r="B2045" i="6"/>
  <c r="O2045" i="6" s="1"/>
  <c r="A2046" i="6"/>
  <c r="K686" i="6" l="1"/>
  <c r="T686" i="6" s="1"/>
  <c r="F688" i="6"/>
  <c r="L688" i="6" s="1"/>
  <c r="D687" i="6"/>
  <c r="R2045" i="6"/>
  <c r="Q2045" i="6"/>
  <c r="B2046" i="6"/>
  <c r="O2046" i="6" s="1"/>
  <c r="C2046" i="6"/>
  <c r="P2046" i="6" s="1"/>
  <c r="A2047" i="6"/>
  <c r="E687" i="6" l="1"/>
  <c r="H687" i="6"/>
  <c r="Q2046" i="6"/>
  <c r="R2046" i="6"/>
  <c r="C2047" i="6"/>
  <c r="B2047" i="6"/>
  <c r="O2047" i="6" s="1"/>
  <c r="A2048" i="6"/>
  <c r="M687" i="6" l="1"/>
  <c r="N687" i="6" s="1"/>
  <c r="I687" i="6"/>
  <c r="G687" i="6"/>
  <c r="J687" i="6"/>
  <c r="Q2047" i="6"/>
  <c r="P2047" i="6"/>
  <c r="R2047" i="6"/>
  <c r="C2048" i="6"/>
  <c r="P2048" i="6" s="1"/>
  <c r="B2048" i="6"/>
  <c r="O2048" i="6" s="1"/>
  <c r="A2049" i="6"/>
  <c r="K687" i="6" l="1"/>
  <c r="F689" i="6"/>
  <c r="L689" i="6" s="1"/>
  <c r="D688" i="6"/>
  <c r="T687" i="6"/>
  <c r="Q2048" i="6"/>
  <c r="R2048" i="6"/>
  <c r="C2049" i="6"/>
  <c r="P2049" i="6" s="1"/>
  <c r="B2049" i="6"/>
  <c r="O2049" i="6" s="1"/>
  <c r="A2050" i="6"/>
  <c r="H688" i="6" l="1"/>
  <c r="E688" i="6"/>
  <c r="R2049" i="6"/>
  <c r="Q2049" i="6"/>
  <c r="B2050" i="6"/>
  <c r="O2050" i="6" s="1"/>
  <c r="C2050" i="6"/>
  <c r="P2050" i="6" s="1"/>
  <c r="A2051" i="6"/>
  <c r="G688" i="6" l="1"/>
  <c r="J688" i="6"/>
  <c r="M688" i="6"/>
  <c r="N688" i="6" s="1"/>
  <c r="I688" i="6"/>
  <c r="Q2050" i="6"/>
  <c r="R2050" i="6"/>
  <c r="C2051" i="6"/>
  <c r="P2051" i="6" s="1"/>
  <c r="B2051" i="6"/>
  <c r="O2051" i="6" s="1"/>
  <c r="A2052" i="6"/>
  <c r="T688" i="6" l="1"/>
  <c r="K688" i="6"/>
  <c r="F690" i="6"/>
  <c r="L690" i="6" s="1"/>
  <c r="D689" i="6"/>
  <c r="R2051" i="6"/>
  <c r="Q2051" i="6"/>
  <c r="C2052" i="6"/>
  <c r="P2052" i="6" s="1"/>
  <c r="B2052" i="6"/>
  <c r="O2052" i="6" s="1"/>
  <c r="A2053" i="6"/>
  <c r="E689" i="6" l="1"/>
  <c r="H689" i="6"/>
  <c r="Q2052" i="6"/>
  <c r="R2052" i="6"/>
  <c r="C2053" i="6"/>
  <c r="P2053" i="6" s="1"/>
  <c r="B2053" i="6"/>
  <c r="O2053" i="6" s="1"/>
  <c r="A2054" i="6"/>
  <c r="M689" i="6" l="1"/>
  <c r="N689" i="6" s="1"/>
  <c r="I689" i="6"/>
  <c r="G689" i="6"/>
  <c r="J689" i="6"/>
  <c r="R2053" i="6"/>
  <c r="Q2053" i="6"/>
  <c r="B2054" i="6"/>
  <c r="O2054" i="6" s="1"/>
  <c r="C2054" i="6"/>
  <c r="P2054" i="6" s="1"/>
  <c r="A2055" i="6"/>
  <c r="F691" i="6" l="1"/>
  <c r="L691" i="6" s="1"/>
  <c r="D690" i="6"/>
  <c r="K689" i="6"/>
  <c r="T689" i="6" s="1"/>
  <c r="Q2054" i="6"/>
  <c r="R2054" i="6"/>
  <c r="C2055" i="6"/>
  <c r="B2055" i="6"/>
  <c r="O2055" i="6" s="1"/>
  <c r="A2056" i="6"/>
  <c r="H690" i="6" l="1"/>
  <c r="E690" i="6"/>
  <c r="Q2055" i="6"/>
  <c r="P2055" i="6"/>
  <c r="R2055" i="6"/>
  <c r="C2056" i="6"/>
  <c r="P2056" i="6" s="1"/>
  <c r="B2056" i="6"/>
  <c r="O2056" i="6" s="1"/>
  <c r="A2057" i="6"/>
  <c r="G690" i="6" l="1"/>
  <c r="J690" i="6"/>
  <c r="M690" i="6"/>
  <c r="N690" i="6" s="1"/>
  <c r="I690" i="6"/>
  <c r="Q2056" i="6"/>
  <c r="R2056" i="6"/>
  <c r="C2057" i="6"/>
  <c r="P2057" i="6" s="1"/>
  <c r="B2057" i="6"/>
  <c r="O2057" i="6" s="1"/>
  <c r="A2058" i="6"/>
  <c r="T690" i="6" l="1"/>
  <c r="K690" i="6"/>
  <c r="F692" i="6"/>
  <c r="L692" i="6" s="1"/>
  <c r="D691" i="6"/>
  <c r="R2057" i="6"/>
  <c r="Q2057" i="6"/>
  <c r="B2058" i="6"/>
  <c r="O2058" i="6" s="1"/>
  <c r="C2058" i="6"/>
  <c r="P2058" i="6" s="1"/>
  <c r="A2059" i="6"/>
  <c r="H691" i="6" l="1"/>
  <c r="E691" i="6"/>
  <c r="Q2058" i="6"/>
  <c r="R2058" i="6"/>
  <c r="C2059" i="6"/>
  <c r="P2059" i="6" s="1"/>
  <c r="B2059" i="6"/>
  <c r="O2059" i="6" s="1"/>
  <c r="A2060" i="6"/>
  <c r="G691" i="6" l="1"/>
  <c r="J691" i="6"/>
  <c r="M691" i="6"/>
  <c r="N691" i="6" s="1"/>
  <c r="I691" i="6"/>
  <c r="Q2059" i="6"/>
  <c r="R2059" i="6"/>
  <c r="C2060" i="6"/>
  <c r="P2060" i="6" s="1"/>
  <c r="B2060" i="6"/>
  <c r="O2060" i="6" s="1"/>
  <c r="A2061" i="6"/>
  <c r="T691" i="6" l="1"/>
  <c r="K691" i="6"/>
  <c r="F693" i="6"/>
  <c r="L693" i="6" s="1"/>
  <c r="D692" i="6"/>
  <c r="Q2060" i="6"/>
  <c r="R2060" i="6"/>
  <c r="C2061" i="6"/>
  <c r="P2061" i="6" s="1"/>
  <c r="B2061" i="6"/>
  <c r="O2061" i="6" s="1"/>
  <c r="A2062" i="6"/>
  <c r="E692" i="6" l="1"/>
  <c r="H692" i="6"/>
  <c r="R2061" i="6"/>
  <c r="Q2061" i="6"/>
  <c r="B2062" i="6"/>
  <c r="O2062" i="6" s="1"/>
  <c r="C2062" i="6"/>
  <c r="P2062" i="6" s="1"/>
  <c r="A2063" i="6"/>
  <c r="M692" i="6" l="1"/>
  <c r="N692" i="6" s="1"/>
  <c r="I692" i="6"/>
  <c r="G692" i="6"/>
  <c r="J692" i="6"/>
  <c r="Q2062" i="6"/>
  <c r="R2062" i="6"/>
  <c r="C2063" i="6"/>
  <c r="P2063" i="6" s="1"/>
  <c r="B2063" i="6"/>
  <c r="O2063" i="6" s="1"/>
  <c r="A2064" i="6"/>
  <c r="F694" i="6" l="1"/>
  <c r="L694" i="6" s="1"/>
  <c r="D693" i="6"/>
  <c r="K692" i="6"/>
  <c r="T692" i="6" s="1"/>
  <c r="Q2063" i="6"/>
  <c r="R2063" i="6"/>
  <c r="C2064" i="6"/>
  <c r="P2064" i="6" s="1"/>
  <c r="B2064" i="6"/>
  <c r="O2064" i="6" s="1"/>
  <c r="A2065" i="6"/>
  <c r="H693" i="6" l="1"/>
  <c r="E693" i="6"/>
  <c r="Q2064" i="6"/>
  <c r="R2064" i="6"/>
  <c r="C2065" i="6"/>
  <c r="P2065" i="6" s="1"/>
  <c r="B2065" i="6"/>
  <c r="O2065" i="6" s="1"/>
  <c r="A2066" i="6"/>
  <c r="G693" i="6" l="1"/>
  <c r="J693" i="6"/>
  <c r="M693" i="6"/>
  <c r="N693" i="6" s="1"/>
  <c r="I693" i="6"/>
  <c r="R2065" i="6"/>
  <c r="Q2065" i="6"/>
  <c r="B2066" i="6"/>
  <c r="O2066" i="6" s="1"/>
  <c r="C2066" i="6"/>
  <c r="P2066" i="6" s="1"/>
  <c r="A2067" i="6"/>
  <c r="T693" i="6" l="1"/>
  <c r="K693" i="6"/>
  <c r="F695" i="6"/>
  <c r="L695" i="6" s="1"/>
  <c r="D694" i="6"/>
  <c r="Q2066" i="6"/>
  <c r="R2066" i="6"/>
  <c r="C2067" i="6"/>
  <c r="P2067" i="6" s="1"/>
  <c r="B2067" i="6"/>
  <c r="O2067" i="6" s="1"/>
  <c r="A2068" i="6"/>
  <c r="E694" i="6" l="1"/>
  <c r="H694" i="6"/>
  <c r="Q2067" i="6"/>
  <c r="R2067" i="6"/>
  <c r="C2068" i="6"/>
  <c r="P2068" i="6" s="1"/>
  <c r="B2068" i="6"/>
  <c r="O2068" i="6" s="1"/>
  <c r="Q2068" i="6"/>
  <c r="A2069" i="6"/>
  <c r="M694" i="6" l="1"/>
  <c r="N694" i="6" s="1"/>
  <c r="I694" i="6"/>
  <c r="G694" i="6"/>
  <c r="J694" i="6"/>
  <c r="R2068" i="6"/>
  <c r="C2069" i="6"/>
  <c r="P2069" i="6" s="1"/>
  <c r="B2069" i="6"/>
  <c r="O2069" i="6" s="1"/>
  <c r="A2070" i="6"/>
  <c r="F696" i="6" l="1"/>
  <c r="L696" i="6" s="1"/>
  <c r="D695" i="6"/>
  <c r="K694" i="6"/>
  <c r="T694" i="6" s="1"/>
  <c r="Q2069" i="6"/>
  <c r="R2069" i="6"/>
  <c r="B2070" i="6"/>
  <c r="O2070" i="6" s="1"/>
  <c r="C2070" i="6"/>
  <c r="P2070" i="6" s="1"/>
  <c r="A2071" i="6"/>
  <c r="E695" i="6" l="1"/>
  <c r="H695" i="6"/>
  <c r="Q2070" i="6"/>
  <c r="R2070" i="6"/>
  <c r="C2071" i="6"/>
  <c r="P2071" i="6" s="1"/>
  <c r="B2071" i="6"/>
  <c r="O2071" i="6" s="1"/>
  <c r="A2072" i="6"/>
  <c r="M695" i="6" l="1"/>
  <c r="N695" i="6" s="1"/>
  <c r="I695" i="6"/>
  <c r="G695" i="6"/>
  <c r="J695" i="6"/>
  <c r="R2071" i="6"/>
  <c r="Q2071" i="6"/>
  <c r="C2072" i="6"/>
  <c r="P2072" i="6" s="1"/>
  <c r="B2072" i="6"/>
  <c r="O2072" i="6" s="1"/>
  <c r="A2073" i="6"/>
  <c r="K695" i="6" l="1"/>
  <c r="F697" i="6"/>
  <c r="L697" i="6" s="1"/>
  <c r="D696" i="6"/>
  <c r="T695" i="6"/>
  <c r="Q2072" i="6"/>
  <c r="R2072" i="6"/>
  <c r="C2073" i="6"/>
  <c r="P2073" i="6" s="1"/>
  <c r="B2073" i="6"/>
  <c r="O2073" i="6" s="1"/>
  <c r="A2074" i="6"/>
  <c r="E696" i="6" l="1"/>
  <c r="H696" i="6"/>
  <c r="R2073" i="6"/>
  <c r="Q2073" i="6"/>
  <c r="B2074" i="6"/>
  <c r="O2074" i="6" s="1"/>
  <c r="Q2074" i="6"/>
  <c r="C2074" i="6"/>
  <c r="P2074" i="6" s="1"/>
  <c r="A2075" i="6"/>
  <c r="M696" i="6" l="1"/>
  <c r="N696" i="6" s="1"/>
  <c r="I696" i="6"/>
  <c r="G696" i="6"/>
  <c r="J696" i="6"/>
  <c r="R2074" i="6"/>
  <c r="C2075" i="6"/>
  <c r="P2075" i="6" s="1"/>
  <c r="B2075" i="6"/>
  <c r="O2075" i="6" s="1"/>
  <c r="A2076" i="6"/>
  <c r="K696" i="6" l="1"/>
  <c r="F698" i="6"/>
  <c r="L698" i="6" s="1"/>
  <c r="D697" i="6"/>
  <c r="T696" i="6"/>
  <c r="Q2075" i="6"/>
  <c r="R2075" i="6"/>
  <c r="C2076" i="6"/>
  <c r="P2076" i="6" s="1"/>
  <c r="B2076" i="6"/>
  <c r="O2076" i="6" s="1"/>
  <c r="A2077" i="6"/>
  <c r="H697" i="6" l="1"/>
  <c r="E697" i="6"/>
  <c r="Q2076" i="6"/>
  <c r="R2076" i="6"/>
  <c r="C2077" i="6"/>
  <c r="P2077" i="6" s="1"/>
  <c r="B2077" i="6"/>
  <c r="O2077" i="6" s="1"/>
  <c r="A2078" i="6"/>
  <c r="G697" i="6" l="1"/>
  <c r="J697" i="6"/>
  <c r="M697" i="6"/>
  <c r="N697" i="6" s="1"/>
  <c r="I697" i="6"/>
  <c r="R2077" i="6"/>
  <c r="Q2077" i="6"/>
  <c r="B2078" i="6"/>
  <c r="O2078" i="6" s="1"/>
  <c r="C2078" i="6"/>
  <c r="P2078" i="6" s="1"/>
  <c r="A2079" i="6"/>
  <c r="K697" i="6" l="1"/>
  <c r="T697" i="6" s="1"/>
  <c r="F699" i="6"/>
  <c r="L699" i="6" s="1"/>
  <c r="D698" i="6"/>
  <c r="Q2078" i="6"/>
  <c r="R2078" i="6"/>
  <c r="C2079" i="6"/>
  <c r="P2079" i="6" s="1"/>
  <c r="B2079" i="6"/>
  <c r="O2079" i="6" s="1"/>
  <c r="A2080" i="6"/>
  <c r="H698" i="6" l="1"/>
  <c r="E698" i="6"/>
  <c r="Q2079" i="6"/>
  <c r="R2079" i="6"/>
  <c r="C2080" i="6"/>
  <c r="P2080" i="6" s="1"/>
  <c r="B2080" i="6"/>
  <c r="O2080" i="6" s="1"/>
  <c r="Q2080" i="6"/>
  <c r="A2081" i="6"/>
  <c r="G698" i="6" l="1"/>
  <c r="J698" i="6"/>
  <c r="M698" i="6"/>
  <c r="N698" i="6" s="1"/>
  <c r="I698" i="6"/>
  <c r="R2080" i="6"/>
  <c r="C2081" i="6"/>
  <c r="P2081" i="6" s="1"/>
  <c r="B2081" i="6"/>
  <c r="O2081" i="6" s="1"/>
  <c r="A2082" i="6"/>
  <c r="T698" i="6" l="1"/>
  <c r="K698" i="6"/>
  <c r="F700" i="6"/>
  <c r="L700" i="6" s="1"/>
  <c r="D699" i="6"/>
  <c r="R2081" i="6"/>
  <c r="Q2081" i="6"/>
  <c r="B2082" i="6"/>
  <c r="O2082" i="6" s="1"/>
  <c r="C2082" i="6"/>
  <c r="P2082" i="6" s="1"/>
  <c r="A2083" i="6"/>
  <c r="H699" i="6" l="1"/>
  <c r="E699" i="6"/>
  <c r="Q2082" i="6"/>
  <c r="R2082" i="6"/>
  <c r="C2083" i="6"/>
  <c r="P2083" i="6" s="1"/>
  <c r="B2083" i="6"/>
  <c r="O2083" i="6" s="1"/>
  <c r="A2084" i="6"/>
  <c r="G699" i="6" l="1"/>
  <c r="J699" i="6"/>
  <c r="M699" i="6"/>
  <c r="N699" i="6" s="1"/>
  <c r="I699" i="6"/>
  <c r="R2083" i="6"/>
  <c r="Q2083" i="6"/>
  <c r="C2084" i="6"/>
  <c r="P2084" i="6" s="1"/>
  <c r="B2084" i="6"/>
  <c r="O2084" i="6" s="1"/>
  <c r="A2085" i="6"/>
  <c r="K699" i="6" l="1"/>
  <c r="T699" i="6" s="1"/>
  <c r="F701" i="6"/>
  <c r="L701" i="6" s="1"/>
  <c r="D700" i="6"/>
  <c r="Q2084" i="6"/>
  <c r="R2084" i="6"/>
  <c r="C2085" i="6"/>
  <c r="P2085" i="6" s="1"/>
  <c r="B2085" i="6"/>
  <c r="O2085" i="6" s="1"/>
  <c r="A2086" i="6"/>
  <c r="H700" i="6" l="1"/>
  <c r="E700" i="6"/>
  <c r="R2085" i="6"/>
  <c r="Q2085" i="6"/>
  <c r="B2086" i="6"/>
  <c r="O2086" i="6" s="1"/>
  <c r="C2086" i="6"/>
  <c r="P2086" i="6" s="1"/>
  <c r="A2087" i="6"/>
  <c r="G700" i="6" l="1"/>
  <c r="J700" i="6"/>
  <c r="M700" i="6"/>
  <c r="N700" i="6" s="1"/>
  <c r="I700" i="6"/>
  <c r="R2086" i="6"/>
  <c r="Q2086" i="6"/>
  <c r="C2087" i="6"/>
  <c r="B2087" i="6"/>
  <c r="O2087" i="6" s="1"/>
  <c r="A2088" i="6"/>
  <c r="K700" i="6" l="1"/>
  <c r="T700" i="6" s="1"/>
  <c r="F702" i="6"/>
  <c r="L702" i="6" s="1"/>
  <c r="D701" i="6"/>
  <c r="Q2087" i="6"/>
  <c r="P2087" i="6"/>
  <c r="R2087" i="6"/>
  <c r="C2088" i="6"/>
  <c r="P2088" i="6" s="1"/>
  <c r="B2088" i="6"/>
  <c r="O2088" i="6" s="1"/>
  <c r="A2089" i="6"/>
  <c r="H701" i="6" l="1"/>
  <c r="E701" i="6"/>
  <c r="Q2088" i="6"/>
  <c r="R2088" i="6"/>
  <c r="C2089" i="6"/>
  <c r="P2089" i="6" s="1"/>
  <c r="B2089" i="6"/>
  <c r="O2089" i="6" s="1"/>
  <c r="A2090" i="6"/>
  <c r="G701" i="6" l="1"/>
  <c r="J701" i="6"/>
  <c r="M701" i="6"/>
  <c r="N701" i="6" s="1"/>
  <c r="I701" i="6"/>
  <c r="R2089" i="6"/>
  <c r="Q2089" i="6"/>
  <c r="B2090" i="6"/>
  <c r="O2090" i="6" s="1"/>
  <c r="C2090" i="6"/>
  <c r="P2090" i="6" s="1"/>
  <c r="A2091" i="6"/>
  <c r="K701" i="6" l="1"/>
  <c r="T701" i="6" s="1"/>
  <c r="F703" i="6"/>
  <c r="L703" i="6" s="1"/>
  <c r="D702" i="6"/>
  <c r="Q2090" i="6"/>
  <c r="R2090" i="6"/>
  <c r="C2091" i="6"/>
  <c r="P2091" i="6" s="1"/>
  <c r="B2091" i="6"/>
  <c r="O2091" i="6" s="1"/>
  <c r="A2092" i="6"/>
  <c r="E702" i="6" l="1"/>
  <c r="H702" i="6"/>
  <c r="R2091" i="6"/>
  <c r="Q2091" i="6"/>
  <c r="C2092" i="6"/>
  <c r="P2092" i="6" s="1"/>
  <c r="B2092" i="6"/>
  <c r="O2092" i="6" s="1"/>
  <c r="A2093" i="6"/>
  <c r="M702" i="6" l="1"/>
  <c r="N702" i="6" s="1"/>
  <c r="I702" i="6"/>
  <c r="G702" i="6"/>
  <c r="J702" i="6"/>
  <c r="Q2092" i="6"/>
  <c r="R2092" i="6"/>
  <c r="C2093" i="6"/>
  <c r="P2093" i="6" s="1"/>
  <c r="B2093" i="6"/>
  <c r="O2093" i="6" s="1"/>
  <c r="A2094" i="6"/>
  <c r="F704" i="6" l="1"/>
  <c r="L704" i="6" s="1"/>
  <c r="D703" i="6"/>
  <c r="K702" i="6"/>
  <c r="T702" i="6" s="1"/>
  <c r="R2093" i="6"/>
  <c r="Q2093" i="6"/>
  <c r="B2094" i="6"/>
  <c r="O2094" i="6" s="1"/>
  <c r="C2094" i="6"/>
  <c r="P2094" i="6" s="1"/>
  <c r="A2095" i="6"/>
  <c r="H703" i="6" l="1"/>
  <c r="E703" i="6"/>
  <c r="Q2094" i="6"/>
  <c r="R2094" i="6"/>
  <c r="C2095" i="6"/>
  <c r="P2095" i="6" s="1"/>
  <c r="B2095" i="6"/>
  <c r="O2095" i="6" s="1"/>
  <c r="A2096" i="6"/>
  <c r="G703" i="6" l="1"/>
  <c r="J703" i="6"/>
  <c r="M703" i="6"/>
  <c r="N703" i="6" s="1"/>
  <c r="I703" i="6"/>
  <c r="Q2095" i="6"/>
  <c r="R2095" i="6"/>
  <c r="C2096" i="6"/>
  <c r="P2096" i="6" s="1"/>
  <c r="B2096" i="6"/>
  <c r="O2096" i="6" s="1"/>
  <c r="A2097" i="6"/>
  <c r="K703" i="6" l="1"/>
  <c r="T703" i="6" s="1"/>
  <c r="F705" i="6"/>
  <c r="L705" i="6" s="1"/>
  <c r="D704" i="6"/>
  <c r="Q2096" i="6"/>
  <c r="R2096" i="6"/>
  <c r="C2097" i="6"/>
  <c r="P2097" i="6" s="1"/>
  <c r="B2097" i="6"/>
  <c r="O2097" i="6" s="1"/>
  <c r="A2098" i="6"/>
  <c r="E704" i="6" l="1"/>
  <c r="H704" i="6"/>
  <c r="R2097" i="6"/>
  <c r="Q2097" i="6"/>
  <c r="B2098" i="6"/>
  <c r="O2098" i="6" s="1"/>
  <c r="C2098" i="6"/>
  <c r="P2098" i="6" s="1"/>
  <c r="A2099" i="6"/>
  <c r="M704" i="6" l="1"/>
  <c r="N704" i="6" s="1"/>
  <c r="I704" i="6"/>
  <c r="G704" i="6"/>
  <c r="J704" i="6"/>
  <c r="R2098" i="6"/>
  <c r="Q2098" i="6"/>
  <c r="C2099" i="6"/>
  <c r="B2099" i="6"/>
  <c r="O2099" i="6" s="1"/>
  <c r="A2100" i="6"/>
  <c r="K704" i="6" l="1"/>
  <c r="F706" i="6"/>
  <c r="L706" i="6" s="1"/>
  <c r="D705" i="6"/>
  <c r="T704" i="6"/>
  <c r="Q2099" i="6"/>
  <c r="P2099" i="6"/>
  <c r="R2099" i="6"/>
  <c r="C2100" i="6"/>
  <c r="P2100" i="6" s="1"/>
  <c r="B2100" i="6"/>
  <c r="O2100" i="6" s="1"/>
  <c r="A2101" i="6"/>
  <c r="E705" i="6" l="1"/>
  <c r="H705" i="6"/>
  <c r="Q2100" i="6"/>
  <c r="R2100" i="6"/>
  <c r="C2101" i="6"/>
  <c r="P2101" i="6" s="1"/>
  <c r="B2101" i="6"/>
  <c r="O2101" i="6" s="1"/>
  <c r="A2102" i="6"/>
  <c r="M705" i="6" l="1"/>
  <c r="N705" i="6" s="1"/>
  <c r="I705" i="6"/>
  <c r="G705" i="6"/>
  <c r="J705" i="6"/>
  <c r="R2101" i="6"/>
  <c r="Q2101" i="6"/>
  <c r="B2102" i="6"/>
  <c r="O2102" i="6" s="1"/>
  <c r="C2102" i="6"/>
  <c r="P2102" i="6" s="1"/>
  <c r="A2103" i="6"/>
  <c r="F707" i="6" l="1"/>
  <c r="L707" i="6" s="1"/>
  <c r="D706" i="6"/>
  <c r="K705" i="6"/>
  <c r="T705" i="6" s="1"/>
  <c r="Q2102" i="6"/>
  <c r="R2102" i="6"/>
  <c r="C2103" i="6"/>
  <c r="B2103" i="6"/>
  <c r="O2103" i="6" s="1"/>
  <c r="A2104" i="6"/>
  <c r="E706" i="6" l="1"/>
  <c r="H706" i="6"/>
  <c r="P2103" i="6"/>
  <c r="Q2103" i="6"/>
  <c r="R2103" i="6"/>
  <c r="C2104" i="6"/>
  <c r="P2104" i="6" s="1"/>
  <c r="B2104" i="6"/>
  <c r="O2104" i="6" s="1"/>
  <c r="A2105" i="6"/>
  <c r="M706" i="6" l="1"/>
  <c r="N706" i="6" s="1"/>
  <c r="I706" i="6"/>
  <c r="G706" i="6"/>
  <c r="J706" i="6"/>
  <c r="R2104" i="6"/>
  <c r="Q2104" i="6"/>
  <c r="C2105" i="6"/>
  <c r="P2105" i="6" s="1"/>
  <c r="B2105" i="6"/>
  <c r="O2105" i="6" s="1"/>
  <c r="A2106" i="6"/>
  <c r="F708" i="6" l="1"/>
  <c r="L708" i="6" s="1"/>
  <c r="D707" i="6"/>
  <c r="K706" i="6"/>
  <c r="T706" i="6" s="1"/>
  <c r="R2105" i="6"/>
  <c r="Q2105" i="6"/>
  <c r="B2106" i="6"/>
  <c r="O2106" i="6" s="1"/>
  <c r="C2106" i="6"/>
  <c r="P2106" i="6" s="1"/>
  <c r="A2107" i="6"/>
  <c r="H707" i="6" l="1"/>
  <c r="E707" i="6"/>
  <c r="Q2106" i="6"/>
  <c r="R2106" i="6"/>
  <c r="C2107" i="6"/>
  <c r="P2107" i="6" s="1"/>
  <c r="B2107" i="6"/>
  <c r="O2107" i="6" s="1"/>
  <c r="A2108" i="6"/>
  <c r="G707" i="6" l="1"/>
  <c r="J707" i="6"/>
  <c r="M707" i="6"/>
  <c r="N707" i="6" s="1"/>
  <c r="I707" i="6"/>
  <c r="R2107" i="6"/>
  <c r="Q2107" i="6"/>
  <c r="C2108" i="6"/>
  <c r="P2108" i="6" s="1"/>
  <c r="B2108" i="6"/>
  <c r="O2108" i="6" s="1"/>
  <c r="A2109" i="6"/>
  <c r="T707" i="6" l="1"/>
  <c r="K707" i="6"/>
  <c r="F709" i="6"/>
  <c r="L709" i="6" s="1"/>
  <c r="D708" i="6"/>
  <c r="Q2108" i="6"/>
  <c r="R2108" i="6"/>
  <c r="C2109" i="6"/>
  <c r="P2109" i="6" s="1"/>
  <c r="B2109" i="6"/>
  <c r="O2109" i="6" s="1"/>
  <c r="A2110" i="6"/>
  <c r="E708" i="6" l="1"/>
  <c r="H708" i="6"/>
  <c r="R2109" i="6"/>
  <c r="Q2109" i="6"/>
  <c r="B2110" i="6"/>
  <c r="O2110" i="6" s="1"/>
  <c r="C2110" i="6"/>
  <c r="P2110" i="6" s="1"/>
  <c r="A2111" i="6"/>
  <c r="M708" i="6" l="1"/>
  <c r="N708" i="6" s="1"/>
  <c r="I708" i="6"/>
  <c r="G708" i="6"/>
  <c r="J708" i="6"/>
  <c r="R2110" i="6"/>
  <c r="Q2110" i="6"/>
  <c r="C2111" i="6"/>
  <c r="B2111" i="6"/>
  <c r="O2111" i="6" s="1"/>
  <c r="A2112" i="6"/>
  <c r="K708" i="6" l="1"/>
  <c r="F710" i="6"/>
  <c r="L710" i="6" s="1"/>
  <c r="D709" i="6"/>
  <c r="T708" i="6"/>
  <c r="P2111" i="6"/>
  <c r="Q2111" i="6"/>
  <c r="R2111" i="6"/>
  <c r="C2112" i="6"/>
  <c r="P2112" i="6" s="1"/>
  <c r="B2112" i="6"/>
  <c r="O2112" i="6" s="1"/>
  <c r="A2113" i="6"/>
  <c r="E709" i="6" l="1"/>
  <c r="H709" i="6"/>
  <c r="Q2112" i="6"/>
  <c r="R2112" i="6"/>
  <c r="C2113" i="6"/>
  <c r="P2113" i="6" s="1"/>
  <c r="B2113" i="6"/>
  <c r="O2113" i="6" s="1"/>
  <c r="A2114" i="6"/>
  <c r="M709" i="6" l="1"/>
  <c r="N709" i="6" s="1"/>
  <c r="I709" i="6"/>
  <c r="G709" i="6"/>
  <c r="J709" i="6"/>
  <c r="R2113" i="6"/>
  <c r="Q2113" i="6"/>
  <c r="B2114" i="6"/>
  <c r="O2114" i="6" s="1"/>
  <c r="C2114" i="6"/>
  <c r="P2114" i="6" s="1"/>
  <c r="A2115" i="6"/>
  <c r="K709" i="6" l="1"/>
  <c r="F711" i="6"/>
  <c r="L711" i="6" s="1"/>
  <c r="D710" i="6"/>
  <c r="T709" i="6"/>
  <c r="Q2114" i="6"/>
  <c r="R2114" i="6"/>
  <c r="C2115" i="6"/>
  <c r="P2115" i="6" s="1"/>
  <c r="B2115" i="6"/>
  <c r="O2115" i="6" s="1"/>
  <c r="A2116" i="6"/>
  <c r="H710" i="6" l="1"/>
  <c r="E710" i="6"/>
  <c r="Q2115" i="6"/>
  <c r="R2115" i="6"/>
  <c r="C2116" i="6"/>
  <c r="P2116" i="6" s="1"/>
  <c r="B2116" i="6"/>
  <c r="O2116" i="6" s="1"/>
  <c r="Q2116" i="6"/>
  <c r="A2117" i="6"/>
  <c r="G710" i="6" l="1"/>
  <c r="J710" i="6"/>
  <c r="M710" i="6"/>
  <c r="N710" i="6" s="1"/>
  <c r="I710" i="6"/>
  <c r="R2116" i="6"/>
  <c r="C2117" i="6"/>
  <c r="P2117" i="6" s="1"/>
  <c r="B2117" i="6"/>
  <c r="O2117" i="6" s="1"/>
  <c r="A2118" i="6"/>
  <c r="K710" i="6" l="1"/>
  <c r="T710" i="6" s="1"/>
  <c r="F712" i="6"/>
  <c r="L712" i="6" s="1"/>
  <c r="D711" i="6"/>
  <c r="R2117" i="6"/>
  <c r="Q2117" i="6"/>
  <c r="B2118" i="6"/>
  <c r="O2118" i="6" s="1"/>
  <c r="C2118" i="6"/>
  <c r="P2118" i="6" s="1"/>
  <c r="A2119" i="6"/>
  <c r="H711" i="6" l="1"/>
  <c r="E711" i="6"/>
  <c r="Q2118" i="6"/>
  <c r="R2118" i="6"/>
  <c r="C2119" i="6"/>
  <c r="B2119" i="6"/>
  <c r="O2119" i="6" s="1"/>
  <c r="A2120" i="6"/>
  <c r="G711" i="6" l="1"/>
  <c r="J711" i="6"/>
  <c r="M711" i="6"/>
  <c r="N711" i="6" s="1"/>
  <c r="I711" i="6"/>
  <c r="Q2119" i="6"/>
  <c r="P2119" i="6"/>
  <c r="R2119" i="6"/>
  <c r="C2120" i="6"/>
  <c r="P2120" i="6" s="1"/>
  <c r="B2120" i="6"/>
  <c r="O2120" i="6" s="1"/>
  <c r="A2121" i="6"/>
  <c r="K711" i="6" l="1"/>
  <c r="T711" i="6" s="1"/>
  <c r="F713" i="6"/>
  <c r="L713" i="6" s="1"/>
  <c r="D712" i="6"/>
  <c r="Q2120" i="6"/>
  <c r="R2120" i="6"/>
  <c r="C2121" i="6"/>
  <c r="P2121" i="6" s="1"/>
  <c r="B2121" i="6"/>
  <c r="O2121" i="6" s="1"/>
  <c r="A2122" i="6"/>
  <c r="H712" i="6" l="1"/>
  <c r="E712" i="6"/>
  <c r="R2121" i="6"/>
  <c r="Q2121" i="6"/>
  <c r="B2122" i="6"/>
  <c r="O2122" i="6" s="1"/>
  <c r="C2122" i="6"/>
  <c r="P2122" i="6" s="1"/>
  <c r="A2123" i="6"/>
  <c r="G712" i="6" l="1"/>
  <c r="J712" i="6"/>
  <c r="M712" i="6"/>
  <c r="N712" i="6" s="1"/>
  <c r="I712" i="6"/>
  <c r="Q2122" i="6"/>
  <c r="R2122" i="6"/>
  <c r="C2123" i="6"/>
  <c r="B2123" i="6"/>
  <c r="O2123" i="6" s="1"/>
  <c r="A2124" i="6"/>
  <c r="T712" i="6" l="1"/>
  <c r="K712" i="6"/>
  <c r="F714" i="6"/>
  <c r="L714" i="6" s="1"/>
  <c r="D713" i="6"/>
  <c r="Q2123" i="6"/>
  <c r="P2123" i="6"/>
  <c r="R2123" i="6"/>
  <c r="C2124" i="6"/>
  <c r="P2124" i="6" s="1"/>
  <c r="B2124" i="6"/>
  <c r="O2124" i="6" s="1"/>
  <c r="A2125" i="6"/>
  <c r="H713" i="6" l="1"/>
  <c r="E713" i="6"/>
  <c r="Q2124" i="6"/>
  <c r="R2124" i="6"/>
  <c r="C2125" i="6"/>
  <c r="P2125" i="6" s="1"/>
  <c r="B2125" i="6"/>
  <c r="O2125" i="6" s="1"/>
  <c r="A2126" i="6"/>
  <c r="G713" i="6" l="1"/>
  <c r="J713" i="6"/>
  <c r="M713" i="6"/>
  <c r="N713" i="6" s="1"/>
  <c r="I713" i="6"/>
  <c r="R2125" i="6"/>
  <c r="Q2125" i="6"/>
  <c r="B2126" i="6"/>
  <c r="O2126" i="6" s="1"/>
  <c r="C2126" i="6"/>
  <c r="P2126" i="6" s="1"/>
  <c r="A2127" i="6"/>
  <c r="K713" i="6" l="1"/>
  <c r="T713" i="6" s="1"/>
  <c r="F715" i="6"/>
  <c r="L715" i="6" s="1"/>
  <c r="D714" i="6"/>
  <c r="R2126" i="6"/>
  <c r="Q2126" i="6"/>
  <c r="C2127" i="6"/>
  <c r="P2127" i="6" s="1"/>
  <c r="B2127" i="6"/>
  <c r="O2127" i="6" s="1"/>
  <c r="A2128" i="6"/>
  <c r="H714" i="6" l="1"/>
  <c r="E714" i="6"/>
  <c r="Q2127" i="6"/>
  <c r="R2127" i="6"/>
  <c r="C2128" i="6"/>
  <c r="P2128" i="6" s="1"/>
  <c r="B2128" i="6"/>
  <c r="O2128" i="6" s="1"/>
  <c r="A2129" i="6"/>
  <c r="G714" i="6" l="1"/>
  <c r="J714" i="6"/>
  <c r="M714" i="6"/>
  <c r="N714" i="6" s="1"/>
  <c r="I714" i="6"/>
  <c r="Q2128" i="6"/>
  <c r="R2128" i="6"/>
  <c r="C2129" i="6"/>
  <c r="P2129" i="6" s="1"/>
  <c r="B2129" i="6"/>
  <c r="O2129" i="6" s="1"/>
  <c r="A2130" i="6"/>
  <c r="T714" i="6" l="1"/>
  <c r="K714" i="6"/>
  <c r="F716" i="6"/>
  <c r="L716" i="6" s="1"/>
  <c r="D715" i="6"/>
  <c r="R2129" i="6"/>
  <c r="Q2129" i="6"/>
  <c r="B2130" i="6"/>
  <c r="O2130" i="6" s="1"/>
  <c r="C2130" i="6"/>
  <c r="P2130" i="6" s="1"/>
  <c r="A2131" i="6"/>
  <c r="H715" i="6" l="1"/>
  <c r="E715" i="6"/>
  <c r="Q2130" i="6"/>
  <c r="R2130" i="6"/>
  <c r="C2131" i="6"/>
  <c r="P2131" i="6" s="1"/>
  <c r="B2131" i="6"/>
  <c r="O2131" i="6" s="1"/>
  <c r="A2132" i="6"/>
  <c r="G715" i="6" l="1"/>
  <c r="J715" i="6"/>
  <c r="M715" i="6"/>
  <c r="N715" i="6" s="1"/>
  <c r="I715" i="6"/>
  <c r="R2131" i="6"/>
  <c r="Q2131" i="6"/>
  <c r="C2132" i="6"/>
  <c r="P2132" i="6" s="1"/>
  <c r="B2132" i="6"/>
  <c r="O2132" i="6" s="1"/>
  <c r="A2133" i="6"/>
  <c r="T715" i="6" l="1"/>
  <c r="K715" i="6"/>
  <c r="F717" i="6"/>
  <c r="L717" i="6" s="1"/>
  <c r="D716" i="6"/>
  <c r="Q2132" i="6"/>
  <c r="R2132" i="6"/>
  <c r="C2133" i="6"/>
  <c r="P2133" i="6" s="1"/>
  <c r="B2133" i="6"/>
  <c r="O2133" i="6" s="1"/>
  <c r="A2134" i="6"/>
  <c r="E716" i="6" l="1"/>
  <c r="H716" i="6"/>
  <c r="R2133" i="6"/>
  <c r="Q2133" i="6"/>
  <c r="B2134" i="6"/>
  <c r="O2134" i="6" s="1"/>
  <c r="C2134" i="6"/>
  <c r="P2134" i="6" s="1"/>
  <c r="A2135" i="6"/>
  <c r="M716" i="6" l="1"/>
  <c r="N716" i="6" s="1"/>
  <c r="I716" i="6"/>
  <c r="G716" i="6"/>
  <c r="J716" i="6"/>
  <c r="Q2134" i="6"/>
  <c r="R2134" i="6"/>
  <c r="C2135" i="6"/>
  <c r="P2135" i="6" s="1"/>
  <c r="B2135" i="6"/>
  <c r="O2135" i="6" s="1"/>
  <c r="A2136" i="6"/>
  <c r="K716" i="6" l="1"/>
  <c r="F718" i="6"/>
  <c r="L718" i="6" s="1"/>
  <c r="D717" i="6"/>
  <c r="T716" i="6"/>
  <c r="Q2135" i="6"/>
  <c r="R2135" i="6"/>
  <c r="C2136" i="6"/>
  <c r="P2136" i="6" s="1"/>
  <c r="B2136" i="6"/>
  <c r="O2136" i="6" s="1"/>
  <c r="A2137" i="6"/>
  <c r="H717" i="6" l="1"/>
  <c r="E717" i="6"/>
  <c r="Q2136" i="6"/>
  <c r="R2136" i="6"/>
  <c r="C2137" i="6"/>
  <c r="P2137" i="6" s="1"/>
  <c r="B2137" i="6"/>
  <c r="O2137" i="6" s="1"/>
  <c r="A2138" i="6"/>
  <c r="G717" i="6" l="1"/>
  <c r="J717" i="6"/>
  <c r="M717" i="6"/>
  <c r="N717" i="6" s="1"/>
  <c r="I717" i="6"/>
  <c r="R2137" i="6"/>
  <c r="Q2137" i="6"/>
  <c r="B2138" i="6"/>
  <c r="O2138" i="6" s="1"/>
  <c r="C2138" i="6"/>
  <c r="P2138" i="6" s="1"/>
  <c r="A2139" i="6"/>
  <c r="T717" i="6" l="1"/>
  <c r="K717" i="6"/>
  <c r="F719" i="6"/>
  <c r="L719" i="6" s="1"/>
  <c r="D718" i="6"/>
  <c r="Q2138" i="6"/>
  <c r="R2138" i="6"/>
  <c r="C2139" i="6"/>
  <c r="P2139" i="6" s="1"/>
  <c r="B2139" i="6"/>
  <c r="O2139" i="6" s="1"/>
  <c r="A2140" i="6"/>
  <c r="E718" i="6" l="1"/>
  <c r="H718" i="6"/>
  <c r="Q2139" i="6"/>
  <c r="R2139" i="6"/>
  <c r="C2140" i="6"/>
  <c r="P2140" i="6" s="1"/>
  <c r="B2140" i="6"/>
  <c r="O2140" i="6" s="1"/>
  <c r="A2141" i="6"/>
  <c r="M718" i="6" l="1"/>
  <c r="N718" i="6" s="1"/>
  <c r="I718" i="6"/>
  <c r="G718" i="6"/>
  <c r="J718" i="6"/>
  <c r="Q2140" i="6"/>
  <c r="R2140" i="6"/>
  <c r="C2141" i="6"/>
  <c r="P2141" i="6" s="1"/>
  <c r="B2141" i="6"/>
  <c r="O2141" i="6" s="1"/>
  <c r="A2142" i="6"/>
  <c r="K718" i="6" l="1"/>
  <c r="F720" i="6"/>
  <c r="L720" i="6" s="1"/>
  <c r="D719" i="6"/>
  <c r="T718" i="6"/>
  <c r="R2141" i="6"/>
  <c r="Q2141" i="6"/>
  <c r="B2142" i="6"/>
  <c r="O2142" i="6" s="1"/>
  <c r="C2142" i="6"/>
  <c r="P2142" i="6" s="1"/>
  <c r="A2143" i="6"/>
  <c r="E719" i="6" l="1"/>
  <c r="H719" i="6"/>
  <c r="Q2142" i="6"/>
  <c r="R2142" i="6"/>
  <c r="C2143" i="6"/>
  <c r="P2143" i="6" s="1"/>
  <c r="B2143" i="6"/>
  <c r="O2143" i="6" s="1"/>
  <c r="A2144" i="6"/>
  <c r="M719" i="6" l="1"/>
  <c r="N719" i="6" s="1"/>
  <c r="I719" i="6"/>
  <c r="G719" i="6"/>
  <c r="J719" i="6"/>
  <c r="Q2143" i="6"/>
  <c r="R2143" i="6"/>
  <c r="C2144" i="6"/>
  <c r="P2144" i="6" s="1"/>
  <c r="B2144" i="6"/>
  <c r="O2144" i="6" s="1"/>
  <c r="Q2144" i="6"/>
  <c r="A2145" i="6"/>
  <c r="K719" i="6" l="1"/>
  <c r="F721" i="6"/>
  <c r="L721" i="6" s="1"/>
  <c r="D720" i="6"/>
  <c r="T719" i="6"/>
  <c r="R2144" i="6"/>
  <c r="C2145" i="6"/>
  <c r="P2145" i="6" s="1"/>
  <c r="B2145" i="6"/>
  <c r="O2145" i="6" s="1"/>
  <c r="A2146" i="6"/>
  <c r="E720" i="6" l="1"/>
  <c r="H720" i="6"/>
  <c r="R2145" i="6"/>
  <c r="Q2145" i="6"/>
  <c r="B2146" i="6"/>
  <c r="O2146" i="6" s="1"/>
  <c r="C2146" i="6"/>
  <c r="P2146" i="6" s="1"/>
  <c r="A2147" i="6"/>
  <c r="M720" i="6" l="1"/>
  <c r="N720" i="6" s="1"/>
  <c r="I720" i="6"/>
  <c r="G720" i="6"/>
  <c r="J720" i="6"/>
  <c r="Q2146" i="6"/>
  <c r="R2146" i="6"/>
  <c r="C2147" i="6"/>
  <c r="P2147" i="6" s="1"/>
  <c r="B2147" i="6"/>
  <c r="O2147" i="6" s="1"/>
  <c r="A2148" i="6"/>
  <c r="K720" i="6" l="1"/>
  <c r="F722" i="6"/>
  <c r="L722" i="6" s="1"/>
  <c r="D721" i="6"/>
  <c r="T720" i="6"/>
  <c r="R2147" i="6"/>
  <c r="Q2147" i="6"/>
  <c r="C2148" i="6"/>
  <c r="P2148" i="6" s="1"/>
  <c r="B2148" i="6"/>
  <c r="O2148" i="6" s="1"/>
  <c r="A2149" i="6"/>
  <c r="E721" i="6" l="1"/>
  <c r="H721" i="6"/>
  <c r="Q2148" i="6"/>
  <c r="R2148" i="6"/>
  <c r="C2149" i="6"/>
  <c r="P2149" i="6" s="1"/>
  <c r="B2149" i="6"/>
  <c r="O2149" i="6" s="1"/>
  <c r="A2150" i="6"/>
  <c r="M721" i="6" l="1"/>
  <c r="N721" i="6" s="1"/>
  <c r="I721" i="6"/>
  <c r="G721" i="6"/>
  <c r="J721" i="6"/>
  <c r="R2149" i="6"/>
  <c r="Q2149" i="6"/>
  <c r="B2150" i="6"/>
  <c r="O2150" i="6" s="1"/>
  <c r="C2150" i="6"/>
  <c r="P2150" i="6" s="1"/>
  <c r="A2151" i="6"/>
  <c r="F723" i="6" l="1"/>
  <c r="L723" i="6" s="1"/>
  <c r="D722" i="6"/>
  <c r="K721" i="6"/>
  <c r="T721" i="6" s="1"/>
  <c r="Q2150" i="6"/>
  <c r="R2150" i="6"/>
  <c r="C2151" i="6"/>
  <c r="P2151" i="6" s="1"/>
  <c r="B2151" i="6"/>
  <c r="O2151" i="6" s="1"/>
  <c r="A2152" i="6"/>
  <c r="H722" i="6" l="1"/>
  <c r="E722" i="6"/>
  <c r="R2151" i="6"/>
  <c r="Q2151" i="6"/>
  <c r="C2152" i="6"/>
  <c r="P2152" i="6" s="1"/>
  <c r="B2152" i="6"/>
  <c r="O2152" i="6" s="1"/>
  <c r="Q2152" i="6"/>
  <c r="A2153" i="6"/>
  <c r="G722" i="6" l="1"/>
  <c r="J722" i="6"/>
  <c r="M722" i="6"/>
  <c r="N722" i="6" s="1"/>
  <c r="I722" i="6"/>
  <c r="R2152" i="6"/>
  <c r="C2153" i="6"/>
  <c r="P2153" i="6" s="1"/>
  <c r="B2153" i="6"/>
  <c r="O2153" i="6" s="1"/>
  <c r="A2154" i="6"/>
  <c r="T722" i="6" l="1"/>
  <c r="K722" i="6"/>
  <c r="F724" i="6"/>
  <c r="L724" i="6" s="1"/>
  <c r="D723" i="6"/>
  <c r="R2153" i="6"/>
  <c r="Q2153" i="6"/>
  <c r="B2154" i="6"/>
  <c r="O2154" i="6" s="1"/>
  <c r="C2154" i="6"/>
  <c r="P2154" i="6" s="1"/>
  <c r="A2155" i="6"/>
  <c r="H723" i="6" l="1"/>
  <c r="E723" i="6"/>
  <c r="Q2154" i="6"/>
  <c r="R2154" i="6"/>
  <c r="C2155" i="6"/>
  <c r="P2155" i="6" s="1"/>
  <c r="B2155" i="6"/>
  <c r="O2155" i="6" s="1"/>
  <c r="A2156" i="6"/>
  <c r="G723" i="6" l="1"/>
  <c r="J723" i="6"/>
  <c r="M723" i="6"/>
  <c r="N723" i="6" s="1"/>
  <c r="I723" i="6"/>
  <c r="Q2155" i="6"/>
  <c r="R2155" i="6"/>
  <c r="C2156" i="6"/>
  <c r="P2156" i="6" s="1"/>
  <c r="B2156" i="6"/>
  <c r="O2156" i="6" s="1"/>
  <c r="Q2156" i="6"/>
  <c r="A2157" i="6"/>
  <c r="K723" i="6" l="1"/>
  <c r="T723" i="6" s="1"/>
  <c r="F725" i="6"/>
  <c r="L725" i="6" s="1"/>
  <c r="D724" i="6"/>
  <c r="R2156" i="6"/>
  <c r="C2157" i="6"/>
  <c r="P2157" i="6" s="1"/>
  <c r="B2157" i="6"/>
  <c r="O2157" i="6" s="1"/>
  <c r="A2158" i="6"/>
  <c r="H724" i="6" l="1"/>
  <c r="E724" i="6"/>
  <c r="R2157" i="6"/>
  <c r="Q2157" i="6"/>
  <c r="B2158" i="6"/>
  <c r="O2158" i="6" s="1"/>
  <c r="C2158" i="6"/>
  <c r="P2158" i="6" s="1"/>
  <c r="A2159" i="6"/>
  <c r="G724" i="6" l="1"/>
  <c r="J724" i="6"/>
  <c r="M724" i="6"/>
  <c r="N724" i="6" s="1"/>
  <c r="I724" i="6"/>
  <c r="Q2158" i="6"/>
  <c r="R2158" i="6"/>
  <c r="C2159" i="6"/>
  <c r="B2159" i="6"/>
  <c r="O2159" i="6" s="1"/>
  <c r="A2160" i="6"/>
  <c r="T724" i="6" l="1"/>
  <c r="K724" i="6"/>
  <c r="F726" i="6"/>
  <c r="L726" i="6" s="1"/>
  <c r="D725" i="6"/>
  <c r="Q2159" i="6"/>
  <c r="P2159" i="6"/>
  <c r="R2159" i="6"/>
  <c r="C2160" i="6"/>
  <c r="P2160" i="6" s="1"/>
  <c r="B2160" i="6"/>
  <c r="O2160" i="6" s="1"/>
  <c r="A2161" i="6"/>
  <c r="H725" i="6" l="1"/>
  <c r="E725" i="6"/>
  <c r="Q2160" i="6"/>
  <c r="R2160" i="6"/>
  <c r="C2161" i="6"/>
  <c r="P2161" i="6" s="1"/>
  <c r="B2161" i="6"/>
  <c r="O2161" i="6" s="1"/>
  <c r="A2162" i="6"/>
  <c r="G725" i="6" l="1"/>
  <c r="J725" i="6"/>
  <c r="M725" i="6"/>
  <c r="N725" i="6" s="1"/>
  <c r="I725" i="6"/>
  <c r="R2161" i="6"/>
  <c r="Q2161" i="6"/>
  <c r="B2162" i="6"/>
  <c r="O2162" i="6" s="1"/>
  <c r="C2162" i="6"/>
  <c r="P2162" i="6" s="1"/>
  <c r="A2163" i="6"/>
  <c r="K725" i="6" l="1"/>
  <c r="T725" i="6" s="1"/>
  <c r="F727" i="6"/>
  <c r="L727" i="6" s="1"/>
  <c r="D726" i="6"/>
  <c r="Q2162" i="6"/>
  <c r="R2162" i="6"/>
  <c r="C2163" i="6"/>
  <c r="B2163" i="6"/>
  <c r="O2163" i="6" s="1"/>
  <c r="A2164" i="6"/>
  <c r="E726" i="6" l="1"/>
  <c r="H726" i="6"/>
  <c r="P2163" i="6"/>
  <c r="Q2163" i="6"/>
  <c r="R2163" i="6"/>
  <c r="C2164" i="6"/>
  <c r="P2164" i="6" s="1"/>
  <c r="B2164" i="6"/>
  <c r="O2164" i="6" s="1"/>
  <c r="A2165" i="6"/>
  <c r="M726" i="6" l="1"/>
  <c r="N726" i="6" s="1"/>
  <c r="I726" i="6"/>
  <c r="G726" i="6"/>
  <c r="J726" i="6"/>
  <c r="R2164" i="6"/>
  <c r="Q2164" i="6"/>
  <c r="C2165" i="6"/>
  <c r="P2165" i="6" s="1"/>
  <c r="B2165" i="6"/>
  <c r="O2165" i="6" s="1"/>
  <c r="A2166" i="6"/>
  <c r="K726" i="6" l="1"/>
  <c r="F728" i="6"/>
  <c r="L728" i="6" s="1"/>
  <c r="D727" i="6"/>
  <c r="T726" i="6"/>
  <c r="R2165" i="6"/>
  <c r="Q2165" i="6"/>
  <c r="B2166" i="6"/>
  <c r="O2166" i="6" s="1"/>
  <c r="C2166" i="6"/>
  <c r="P2166" i="6" s="1"/>
  <c r="A2167" i="6"/>
  <c r="H727" i="6" l="1"/>
  <c r="E727" i="6"/>
  <c r="Q2166" i="6"/>
  <c r="R2166" i="6"/>
  <c r="C2167" i="6"/>
  <c r="P2167" i="6" s="1"/>
  <c r="B2167" i="6"/>
  <c r="O2167" i="6" s="1"/>
  <c r="A2168" i="6"/>
  <c r="G727" i="6" l="1"/>
  <c r="J727" i="6"/>
  <c r="M727" i="6"/>
  <c r="N727" i="6" s="1"/>
  <c r="I727" i="6"/>
  <c r="Q2167" i="6"/>
  <c r="R2167" i="6"/>
  <c r="C2168" i="6"/>
  <c r="P2168" i="6" s="1"/>
  <c r="B2168" i="6"/>
  <c r="O2168" i="6" s="1"/>
  <c r="Q2168" i="6"/>
  <c r="A2169" i="6"/>
  <c r="T727" i="6" l="1"/>
  <c r="K727" i="6"/>
  <c r="F729" i="6"/>
  <c r="L729" i="6" s="1"/>
  <c r="D728" i="6"/>
  <c r="R2168" i="6"/>
  <c r="C2169" i="6"/>
  <c r="P2169" i="6" s="1"/>
  <c r="B2169" i="6"/>
  <c r="O2169" i="6" s="1"/>
  <c r="A2170" i="6"/>
  <c r="E728" i="6" l="1"/>
  <c r="H728" i="6"/>
  <c r="Q2169" i="6"/>
  <c r="R2169" i="6"/>
  <c r="B2170" i="6"/>
  <c r="O2170" i="6" s="1"/>
  <c r="Q2170" i="6"/>
  <c r="C2170" i="6"/>
  <c r="P2170" i="6" s="1"/>
  <c r="A2171" i="6"/>
  <c r="M728" i="6" l="1"/>
  <c r="N728" i="6" s="1"/>
  <c r="I728" i="6"/>
  <c r="G728" i="6"/>
  <c r="J728" i="6"/>
  <c r="R2170" i="6"/>
  <c r="C2171" i="6"/>
  <c r="B2171" i="6"/>
  <c r="O2171" i="6" s="1"/>
  <c r="A2172" i="6"/>
  <c r="F730" i="6" l="1"/>
  <c r="L730" i="6" s="1"/>
  <c r="D729" i="6"/>
  <c r="K728" i="6"/>
  <c r="T728" i="6" s="1"/>
  <c r="P2171" i="6"/>
  <c r="Q2171" i="6"/>
  <c r="R2171" i="6"/>
  <c r="C2172" i="6"/>
  <c r="P2172" i="6" s="1"/>
  <c r="B2172" i="6"/>
  <c r="O2172" i="6" s="1"/>
  <c r="A2173" i="6"/>
  <c r="H729" i="6" l="1"/>
  <c r="E729" i="6"/>
  <c r="Q2172" i="6"/>
  <c r="R2172" i="6"/>
  <c r="C2173" i="6"/>
  <c r="P2173" i="6" s="1"/>
  <c r="B2173" i="6"/>
  <c r="O2173" i="6" s="1"/>
  <c r="A2174" i="6"/>
  <c r="G729" i="6" l="1"/>
  <c r="J729" i="6"/>
  <c r="M729" i="6"/>
  <c r="N729" i="6" s="1"/>
  <c r="I729" i="6"/>
  <c r="R2173" i="6"/>
  <c r="Q2173" i="6"/>
  <c r="B2174" i="6"/>
  <c r="O2174" i="6" s="1"/>
  <c r="Q2174" i="6"/>
  <c r="C2174" i="6"/>
  <c r="P2174" i="6" s="1"/>
  <c r="A2175" i="6"/>
  <c r="K729" i="6" l="1"/>
  <c r="T729" i="6" s="1"/>
  <c r="F731" i="6"/>
  <c r="L731" i="6" s="1"/>
  <c r="D730" i="6"/>
  <c r="R2174" i="6"/>
  <c r="C2175" i="6"/>
  <c r="B2175" i="6"/>
  <c r="O2175" i="6" s="1"/>
  <c r="A2176" i="6"/>
  <c r="E730" i="6" l="1"/>
  <c r="H730" i="6"/>
  <c r="P2175" i="6"/>
  <c r="Q2175" i="6"/>
  <c r="R2175" i="6"/>
  <c r="C2176" i="6"/>
  <c r="P2176" i="6" s="1"/>
  <c r="B2176" i="6"/>
  <c r="O2176" i="6" s="1"/>
  <c r="A2177" i="6"/>
  <c r="M730" i="6" l="1"/>
  <c r="N730" i="6" s="1"/>
  <c r="I730" i="6"/>
  <c r="G730" i="6"/>
  <c r="J730" i="6"/>
  <c r="R2176" i="6"/>
  <c r="Q2176" i="6"/>
  <c r="C2177" i="6"/>
  <c r="P2177" i="6" s="1"/>
  <c r="B2177" i="6"/>
  <c r="O2177" i="6" s="1"/>
  <c r="A2178" i="6"/>
  <c r="F732" i="6" l="1"/>
  <c r="L732" i="6" s="1"/>
  <c r="D731" i="6"/>
  <c r="K730" i="6"/>
  <c r="T730" i="6" s="1"/>
  <c r="R2177" i="6"/>
  <c r="Q2177" i="6"/>
  <c r="B2178" i="6"/>
  <c r="O2178" i="6" s="1"/>
  <c r="C2178" i="6"/>
  <c r="P2178" i="6" s="1"/>
  <c r="A2179" i="6"/>
  <c r="H731" i="6" l="1"/>
  <c r="E731" i="6"/>
  <c r="Q2178" i="6"/>
  <c r="R2178" i="6"/>
  <c r="C2179" i="6"/>
  <c r="P2179" i="6" s="1"/>
  <c r="B2179" i="6"/>
  <c r="O2179" i="6" s="1"/>
  <c r="A2180" i="6"/>
  <c r="G731" i="6" l="1"/>
  <c r="J731" i="6"/>
  <c r="M731" i="6"/>
  <c r="N731" i="6" s="1"/>
  <c r="I731" i="6"/>
  <c r="R2179" i="6"/>
  <c r="Q2179" i="6"/>
  <c r="C2180" i="6"/>
  <c r="P2180" i="6" s="1"/>
  <c r="B2180" i="6"/>
  <c r="O2180" i="6" s="1"/>
  <c r="Q2180" i="6"/>
  <c r="A2181" i="6"/>
  <c r="K731" i="6" l="1"/>
  <c r="T731" i="6" s="1"/>
  <c r="F733" i="6"/>
  <c r="L733" i="6" s="1"/>
  <c r="D732" i="6"/>
  <c r="R2180" i="6"/>
  <c r="P2181" i="6"/>
  <c r="C2181" i="6"/>
  <c r="B2181" i="6"/>
  <c r="O2181" i="6" s="1"/>
  <c r="A2182" i="6"/>
  <c r="H732" i="6" l="1"/>
  <c r="E732" i="6"/>
  <c r="R2181" i="6"/>
  <c r="Q2181" i="6"/>
  <c r="B2182" i="6"/>
  <c r="O2182" i="6" s="1"/>
  <c r="C2182" i="6"/>
  <c r="P2182" i="6" s="1"/>
  <c r="A2183" i="6"/>
  <c r="G732" i="6" l="1"/>
  <c r="J732" i="6"/>
  <c r="M732" i="6"/>
  <c r="N732" i="6" s="1"/>
  <c r="I732" i="6"/>
  <c r="Q2182" i="6"/>
  <c r="R2182" i="6"/>
  <c r="C2183" i="6"/>
  <c r="P2183" i="6" s="1"/>
  <c r="B2183" i="6"/>
  <c r="O2183" i="6" s="1"/>
  <c r="A2184" i="6"/>
  <c r="K732" i="6" l="1"/>
  <c r="T732" i="6" s="1"/>
  <c r="F734" i="6"/>
  <c r="L734" i="6" s="1"/>
  <c r="D733" i="6"/>
  <c r="R2183" i="6"/>
  <c r="Q2183" i="6"/>
  <c r="C2184" i="6"/>
  <c r="P2184" i="6" s="1"/>
  <c r="B2184" i="6"/>
  <c r="O2184" i="6" s="1"/>
  <c r="A2185" i="6"/>
  <c r="H733" i="6" l="1"/>
  <c r="E733" i="6"/>
  <c r="Q2184" i="6"/>
  <c r="R2184" i="6"/>
  <c r="C2185" i="6"/>
  <c r="P2185" i="6" s="1"/>
  <c r="B2185" i="6"/>
  <c r="O2185" i="6" s="1"/>
  <c r="A2186" i="6"/>
  <c r="G733" i="6" l="1"/>
  <c r="J733" i="6"/>
  <c r="M733" i="6"/>
  <c r="N733" i="6" s="1"/>
  <c r="I733" i="6"/>
  <c r="R2185" i="6"/>
  <c r="Q2185" i="6"/>
  <c r="B2186" i="6"/>
  <c r="O2186" i="6" s="1"/>
  <c r="C2186" i="6"/>
  <c r="P2186" i="6" s="1"/>
  <c r="A2187" i="6"/>
  <c r="K733" i="6" l="1"/>
  <c r="T733" i="6" s="1"/>
  <c r="F735" i="6"/>
  <c r="L735" i="6" s="1"/>
  <c r="D734" i="6"/>
  <c r="Q2186" i="6"/>
  <c r="R2186" i="6"/>
  <c r="C2187" i="6"/>
  <c r="B2187" i="6"/>
  <c r="O2187" i="6" s="1"/>
  <c r="A2188" i="6"/>
  <c r="H734" i="6" l="1"/>
  <c r="E734" i="6"/>
  <c r="P2187" i="6"/>
  <c r="Q2187" i="6"/>
  <c r="R2187" i="6"/>
  <c r="C2188" i="6"/>
  <c r="P2188" i="6" s="1"/>
  <c r="B2188" i="6"/>
  <c r="O2188" i="6" s="1"/>
  <c r="A2189" i="6"/>
  <c r="G734" i="6" l="1"/>
  <c r="J734" i="6"/>
  <c r="M734" i="6"/>
  <c r="N734" i="6" s="1"/>
  <c r="I734" i="6"/>
  <c r="R2188" i="6"/>
  <c r="Q2188" i="6"/>
  <c r="C2189" i="6"/>
  <c r="P2189" i="6" s="1"/>
  <c r="B2189" i="6"/>
  <c r="O2189" i="6" s="1"/>
  <c r="A2190" i="6"/>
  <c r="K734" i="6" l="1"/>
  <c r="T734" i="6" s="1"/>
  <c r="F736" i="6"/>
  <c r="L736" i="6" s="1"/>
  <c r="D735" i="6"/>
  <c r="R2189" i="6"/>
  <c r="Q2189" i="6"/>
  <c r="B2190" i="6"/>
  <c r="O2190" i="6" s="1"/>
  <c r="C2190" i="6"/>
  <c r="P2190" i="6" s="1"/>
  <c r="A2191" i="6"/>
  <c r="H735" i="6" l="1"/>
  <c r="E735" i="6"/>
  <c r="Q2190" i="6"/>
  <c r="R2190" i="6"/>
  <c r="C2191" i="6"/>
  <c r="P2191" i="6" s="1"/>
  <c r="B2191" i="6"/>
  <c r="O2191" i="6" s="1"/>
  <c r="A2192" i="6"/>
  <c r="G735" i="6" l="1"/>
  <c r="J735" i="6"/>
  <c r="M735" i="6"/>
  <c r="N735" i="6" s="1"/>
  <c r="I735" i="6"/>
  <c r="Q2191" i="6"/>
  <c r="R2191" i="6"/>
  <c r="C2192" i="6"/>
  <c r="P2192" i="6" s="1"/>
  <c r="B2192" i="6"/>
  <c r="O2192" i="6" s="1"/>
  <c r="Q2192" i="6"/>
  <c r="A2193" i="6"/>
  <c r="T735" i="6" l="1"/>
  <c r="K735" i="6"/>
  <c r="F737" i="6"/>
  <c r="L737" i="6" s="1"/>
  <c r="D736" i="6"/>
  <c r="R2192" i="6"/>
  <c r="C2193" i="6"/>
  <c r="P2193" i="6" s="1"/>
  <c r="B2193" i="6"/>
  <c r="O2193" i="6" s="1"/>
  <c r="A2194" i="6"/>
  <c r="H736" i="6" l="1"/>
  <c r="E736" i="6"/>
  <c r="R2193" i="6"/>
  <c r="Q2193" i="6"/>
  <c r="B2194" i="6"/>
  <c r="O2194" i="6" s="1"/>
  <c r="C2194" i="6"/>
  <c r="P2194" i="6" s="1"/>
  <c r="A2195" i="6"/>
  <c r="G736" i="6" l="1"/>
  <c r="J736" i="6"/>
  <c r="M736" i="6"/>
  <c r="N736" i="6" s="1"/>
  <c r="I736" i="6"/>
  <c r="Q2194" i="6"/>
  <c r="R2194" i="6"/>
  <c r="C2195" i="6"/>
  <c r="P2195" i="6" s="1"/>
  <c r="B2195" i="6"/>
  <c r="O2195" i="6" s="1"/>
  <c r="A2196" i="6"/>
  <c r="T736" i="6" l="1"/>
  <c r="K736" i="6"/>
  <c r="F738" i="6"/>
  <c r="L738" i="6" s="1"/>
  <c r="D737" i="6"/>
  <c r="Q2195" i="6"/>
  <c r="R2195" i="6"/>
  <c r="C2196" i="6"/>
  <c r="P2196" i="6" s="1"/>
  <c r="B2196" i="6"/>
  <c r="O2196" i="6" s="1"/>
  <c r="A2197" i="6"/>
  <c r="H737" i="6" l="1"/>
  <c r="E737" i="6"/>
  <c r="Q2196" i="6"/>
  <c r="R2196" i="6"/>
  <c r="C2197" i="6"/>
  <c r="P2197" i="6" s="1"/>
  <c r="B2197" i="6"/>
  <c r="O2197" i="6" s="1"/>
  <c r="A2198" i="6"/>
  <c r="G737" i="6" l="1"/>
  <c r="J737" i="6"/>
  <c r="M737" i="6"/>
  <c r="N737" i="6" s="1"/>
  <c r="I737" i="6"/>
  <c r="R2197" i="6"/>
  <c r="Q2197" i="6"/>
  <c r="B2198" i="6"/>
  <c r="O2198" i="6" s="1"/>
  <c r="C2198" i="6"/>
  <c r="P2198" i="6" s="1"/>
  <c r="A2199" i="6"/>
  <c r="T737" i="6" l="1"/>
  <c r="K737" i="6"/>
  <c r="F739" i="6"/>
  <c r="L739" i="6" s="1"/>
  <c r="D738" i="6"/>
  <c r="Q2198" i="6"/>
  <c r="R2198" i="6"/>
  <c r="C2199" i="6"/>
  <c r="B2199" i="6"/>
  <c r="O2199" i="6" s="1"/>
  <c r="A2200" i="6"/>
  <c r="H738" i="6" l="1"/>
  <c r="E738" i="6"/>
  <c r="P2199" i="6"/>
  <c r="Q2199" i="6"/>
  <c r="R2199" i="6"/>
  <c r="C2200" i="6"/>
  <c r="P2200" i="6" s="1"/>
  <c r="B2200" i="6"/>
  <c r="O2200" i="6" s="1"/>
  <c r="A2201" i="6"/>
  <c r="G738" i="6" l="1"/>
  <c r="J738" i="6"/>
  <c r="M738" i="6"/>
  <c r="N738" i="6" s="1"/>
  <c r="I738" i="6"/>
  <c r="R2200" i="6"/>
  <c r="Q2200" i="6"/>
  <c r="C2201" i="6"/>
  <c r="P2201" i="6" s="1"/>
  <c r="B2201" i="6"/>
  <c r="O2201" i="6" s="1"/>
  <c r="A2202" i="6"/>
  <c r="T738" i="6" l="1"/>
  <c r="K738" i="6"/>
  <c r="F740" i="6"/>
  <c r="L740" i="6" s="1"/>
  <c r="D739" i="6"/>
  <c r="R2201" i="6"/>
  <c r="Q2201" i="6"/>
  <c r="B2202" i="6"/>
  <c r="O2202" i="6" s="1"/>
  <c r="C2202" i="6"/>
  <c r="P2202" i="6" s="1"/>
  <c r="A2203" i="6"/>
  <c r="E739" i="6" l="1"/>
  <c r="H739" i="6"/>
  <c r="Q2202" i="6"/>
  <c r="R2202" i="6"/>
  <c r="C2203" i="6"/>
  <c r="P2203" i="6" s="1"/>
  <c r="B2203" i="6"/>
  <c r="O2203" i="6" s="1"/>
  <c r="A2204" i="6"/>
  <c r="T739" i="6" l="1"/>
  <c r="M739" i="6"/>
  <c r="N739" i="6" s="1"/>
  <c r="I739" i="6"/>
  <c r="G739" i="6"/>
  <c r="J739" i="6"/>
  <c r="K739" i="6" s="1"/>
  <c r="R2203" i="6"/>
  <c r="Q2203" i="6"/>
  <c r="C2204" i="6"/>
  <c r="P2204" i="6" s="1"/>
  <c r="B2204" i="6"/>
  <c r="O2204" i="6" s="1"/>
  <c r="A2205" i="6"/>
  <c r="F741" i="6" l="1"/>
  <c r="L741" i="6" s="1"/>
  <c r="D740" i="6"/>
  <c r="Q2204" i="6"/>
  <c r="R2204" i="6"/>
  <c r="C2205" i="6"/>
  <c r="P2205" i="6" s="1"/>
  <c r="B2205" i="6"/>
  <c r="O2205" i="6" s="1"/>
  <c r="A2206" i="6"/>
  <c r="H740" i="6" l="1"/>
  <c r="E740" i="6"/>
  <c r="Q2205" i="6"/>
  <c r="R2205" i="6"/>
  <c r="B2206" i="6"/>
  <c r="O2206" i="6" s="1"/>
  <c r="C2206" i="6"/>
  <c r="P2206" i="6" s="1"/>
  <c r="A2207" i="6"/>
  <c r="J740" i="6" l="1"/>
  <c r="K740" i="6" s="1"/>
  <c r="G740" i="6"/>
  <c r="M740" i="6"/>
  <c r="N740" i="6" s="1"/>
  <c r="I740" i="6"/>
  <c r="Q2206" i="6"/>
  <c r="R2206" i="6"/>
  <c r="C2207" i="6"/>
  <c r="P2207" i="6" s="1"/>
  <c r="B2207" i="6"/>
  <c r="O2207" i="6" s="1"/>
  <c r="A2208" i="6"/>
  <c r="F742" i="6" l="1"/>
  <c r="L742" i="6" s="1"/>
  <c r="D741" i="6"/>
  <c r="T740" i="6"/>
  <c r="R2207" i="6"/>
  <c r="Q2207" i="6"/>
  <c r="C2208" i="6"/>
  <c r="P2208" i="6" s="1"/>
  <c r="B2208" i="6"/>
  <c r="O2208" i="6" s="1"/>
  <c r="A2209" i="6"/>
  <c r="H741" i="6" l="1"/>
  <c r="E741" i="6"/>
  <c r="Q2208" i="6"/>
  <c r="R2208" i="6"/>
  <c r="C2209" i="6"/>
  <c r="P2209" i="6" s="1"/>
  <c r="B2209" i="6"/>
  <c r="O2209" i="6" s="1"/>
  <c r="A2210" i="6"/>
  <c r="T741" i="6" l="1"/>
  <c r="J741" i="6"/>
  <c r="K741" i="6" s="1"/>
  <c r="G741" i="6"/>
  <c r="M741" i="6"/>
  <c r="N741" i="6" s="1"/>
  <c r="I741" i="6"/>
  <c r="R2209" i="6"/>
  <c r="Q2209" i="6"/>
  <c r="B2210" i="6"/>
  <c r="O2210" i="6" s="1"/>
  <c r="C2210" i="6"/>
  <c r="P2210" i="6" s="1"/>
  <c r="A2211" i="6"/>
  <c r="F743" i="6" l="1"/>
  <c r="L743" i="6" s="1"/>
  <c r="D742" i="6"/>
  <c r="Q2210" i="6"/>
  <c r="R2210" i="6"/>
  <c r="C2211" i="6"/>
  <c r="P2211" i="6" s="1"/>
  <c r="B2211" i="6"/>
  <c r="O2211" i="6" s="1"/>
  <c r="A2212" i="6"/>
  <c r="H742" i="6" l="1"/>
  <c r="E742" i="6"/>
  <c r="R2211" i="6"/>
  <c r="Q2211" i="6"/>
  <c r="C2212" i="6"/>
  <c r="P2212" i="6" s="1"/>
  <c r="B2212" i="6"/>
  <c r="O2212" i="6" s="1"/>
  <c r="A2213" i="6"/>
  <c r="J742" i="6" l="1"/>
  <c r="K742" i="6" s="1"/>
  <c r="G742" i="6"/>
  <c r="M742" i="6"/>
  <c r="N742" i="6" s="1"/>
  <c r="I742" i="6"/>
  <c r="Q2212" i="6"/>
  <c r="R2212" i="6"/>
  <c r="C2213" i="6"/>
  <c r="P2213" i="6" s="1"/>
  <c r="B2213" i="6"/>
  <c r="O2213" i="6" s="1"/>
  <c r="A2214" i="6"/>
  <c r="F744" i="6" l="1"/>
  <c r="L744" i="6" s="1"/>
  <c r="D743" i="6"/>
  <c r="T742" i="6"/>
  <c r="R2213" i="6"/>
  <c r="Q2213" i="6"/>
  <c r="B2214" i="6"/>
  <c r="O2214" i="6" s="1"/>
  <c r="C2214" i="6"/>
  <c r="P2214" i="6" s="1"/>
  <c r="A2215" i="6"/>
  <c r="H743" i="6" l="1"/>
  <c r="E743" i="6"/>
  <c r="Q2214" i="6"/>
  <c r="R2214" i="6"/>
  <c r="C2215" i="6"/>
  <c r="P2215" i="6" s="1"/>
  <c r="B2215" i="6"/>
  <c r="O2215" i="6" s="1"/>
  <c r="Q2215" i="6"/>
  <c r="A2216" i="6"/>
  <c r="J743" i="6" l="1"/>
  <c r="K743" i="6" s="1"/>
  <c r="G743" i="6"/>
  <c r="M743" i="6"/>
  <c r="N743" i="6" s="1"/>
  <c r="I743" i="6"/>
  <c r="T743" i="6" s="1"/>
  <c r="R2215" i="6"/>
  <c r="C2216" i="6"/>
  <c r="P2216" i="6" s="1"/>
  <c r="B2216" i="6"/>
  <c r="O2216" i="6" s="1"/>
  <c r="A2217" i="6"/>
  <c r="F745" i="6" l="1"/>
  <c r="L745" i="6" s="1"/>
  <c r="D744" i="6"/>
  <c r="Q2216" i="6"/>
  <c r="R2216" i="6"/>
  <c r="C2217" i="6"/>
  <c r="P2217" i="6" s="1"/>
  <c r="B2217" i="6"/>
  <c r="O2217" i="6" s="1"/>
  <c r="A2218" i="6"/>
  <c r="H744" i="6" l="1"/>
  <c r="E744" i="6"/>
  <c r="R2217" i="6"/>
  <c r="Q2217" i="6"/>
  <c r="B2218" i="6"/>
  <c r="O2218" i="6" s="1"/>
  <c r="C2218" i="6"/>
  <c r="P2218" i="6" s="1"/>
  <c r="A2219" i="6"/>
  <c r="T744" i="6" l="1"/>
  <c r="J744" i="6"/>
  <c r="K744" i="6" s="1"/>
  <c r="G744" i="6"/>
  <c r="M744" i="6"/>
  <c r="N744" i="6" s="1"/>
  <c r="I744" i="6"/>
  <c r="Q2218" i="6"/>
  <c r="R2218" i="6"/>
  <c r="C2219" i="6"/>
  <c r="P2219" i="6" s="1"/>
  <c r="B2219" i="6"/>
  <c r="O2219" i="6" s="1"/>
  <c r="A2220" i="6"/>
  <c r="F746" i="6" l="1"/>
  <c r="L746" i="6" s="1"/>
  <c r="D745" i="6"/>
  <c r="Q2219" i="6"/>
  <c r="R2219" i="6"/>
  <c r="C2220" i="6"/>
  <c r="P2220" i="6" s="1"/>
  <c r="B2220" i="6"/>
  <c r="O2220" i="6" s="1"/>
  <c r="A2221" i="6"/>
  <c r="E745" i="6" l="1"/>
  <c r="H745" i="6"/>
  <c r="Q2220" i="6"/>
  <c r="R2220" i="6"/>
  <c r="C2221" i="6"/>
  <c r="P2221" i="6" s="1"/>
  <c r="B2221" i="6"/>
  <c r="O2221" i="6" s="1"/>
  <c r="A2222" i="6"/>
  <c r="M745" i="6" l="1"/>
  <c r="N745" i="6" s="1"/>
  <c r="I745" i="6"/>
  <c r="J745" i="6"/>
  <c r="K745" i="6" s="1"/>
  <c r="G745" i="6"/>
  <c r="R2221" i="6"/>
  <c r="Q2221" i="6"/>
  <c r="B2222" i="6"/>
  <c r="O2222" i="6" s="1"/>
  <c r="C2222" i="6"/>
  <c r="P2222" i="6" s="1"/>
  <c r="A2223" i="6"/>
  <c r="F747" i="6" l="1"/>
  <c r="L747" i="6" s="1"/>
  <c r="D746" i="6"/>
  <c r="T745" i="6"/>
  <c r="Q2222" i="6"/>
  <c r="R2222" i="6"/>
  <c r="C2223" i="6"/>
  <c r="P2223" i="6" s="1"/>
  <c r="B2223" i="6"/>
  <c r="O2223" i="6" s="1"/>
  <c r="A2224" i="6"/>
  <c r="H746" i="6" l="1"/>
  <c r="E746" i="6"/>
  <c r="Q2223" i="6"/>
  <c r="R2223" i="6"/>
  <c r="C2224" i="6"/>
  <c r="P2224" i="6" s="1"/>
  <c r="B2224" i="6"/>
  <c r="O2224" i="6" s="1"/>
  <c r="Q2224" i="6"/>
  <c r="A2225" i="6"/>
  <c r="J746" i="6" l="1"/>
  <c r="K746" i="6" s="1"/>
  <c r="G746" i="6"/>
  <c r="M746" i="6"/>
  <c r="N746" i="6" s="1"/>
  <c r="I746" i="6"/>
  <c r="T746" i="6" s="1"/>
  <c r="R2224" i="6"/>
  <c r="C2225" i="6"/>
  <c r="P2225" i="6" s="1"/>
  <c r="B2225" i="6"/>
  <c r="O2225" i="6" s="1"/>
  <c r="A2226" i="6"/>
  <c r="F748" i="6" l="1"/>
  <c r="L748" i="6" s="1"/>
  <c r="D747" i="6"/>
  <c r="R2225" i="6"/>
  <c r="Q2225" i="6"/>
  <c r="B2226" i="6"/>
  <c r="O2226" i="6" s="1"/>
  <c r="C2226" i="6"/>
  <c r="P2226" i="6" s="1"/>
  <c r="A2227" i="6"/>
  <c r="H747" i="6" l="1"/>
  <c r="E747" i="6"/>
  <c r="R2226" i="6"/>
  <c r="Q2226" i="6"/>
  <c r="C2227" i="6"/>
  <c r="B2227" i="6"/>
  <c r="O2227" i="6" s="1"/>
  <c r="A2228" i="6"/>
  <c r="T747" i="6" l="1"/>
  <c r="J747" i="6"/>
  <c r="K747" i="6" s="1"/>
  <c r="G747" i="6"/>
  <c r="M747" i="6"/>
  <c r="N747" i="6" s="1"/>
  <c r="I747" i="6"/>
  <c r="P2227" i="6"/>
  <c r="Q2227" i="6"/>
  <c r="R2227" i="6"/>
  <c r="C2228" i="6"/>
  <c r="P2228" i="6" s="1"/>
  <c r="B2228" i="6"/>
  <c r="O2228" i="6" s="1"/>
  <c r="A2229" i="6"/>
  <c r="F749" i="6" l="1"/>
  <c r="L749" i="6" s="1"/>
  <c r="D748" i="6"/>
  <c r="R2228" i="6"/>
  <c r="Q2228" i="6"/>
  <c r="C2229" i="6"/>
  <c r="P2229" i="6" s="1"/>
  <c r="B2229" i="6"/>
  <c r="O2229" i="6" s="1"/>
  <c r="A2230" i="6"/>
  <c r="H748" i="6" l="1"/>
  <c r="E748" i="6"/>
  <c r="R2229" i="6"/>
  <c r="Q2229" i="6"/>
  <c r="B2230" i="6"/>
  <c r="O2230" i="6" s="1"/>
  <c r="C2230" i="6"/>
  <c r="P2230" i="6" s="1"/>
  <c r="A2231" i="6"/>
  <c r="T748" i="6" l="1"/>
  <c r="J748" i="6"/>
  <c r="K748" i="6" s="1"/>
  <c r="G748" i="6"/>
  <c r="M748" i="6"/>
  <c r="N748" i="6" s="1"/>
  <c r="I748" i="6"/>
  <c r="Q2230" i="6"/>
  <c r="R2230" i="6"/>
  <c r="C2231" i="6"/>
  <c r="B2231" i="6"/>
  <c r="O2231" i="6" s="1"/>
  <c r="A2232" i="6"/>
  <c r="F750" i="6" l="1"/>
  <c r="L750" i="6" s="1"/>
  <c r="D749" i="6"/>
  <c r="P2231" i="6"/>
  <c r="Q2231" i="6"/>
  <c r="R2231" i="6"/>
  <c r="C2232" i="6"/>
  <c r="P2232" i="6" s="1"/>
  <c r="B2232" i="6"/>
  <c r="O2232" i="6" s="1"/>
  <c r="A2233" i="6"/>
  <c r="H749" i="6" l="1"/>
  <c r="E749" i="6"/>
  <c r="Q2232" i="6"/>
  <c r="R2232" i="6"/>
  <c r="C2233" i="6"/>
  <c r="P2233" i="6" s="1"/>
  <c r="B2233" i="6"/>
  <c r="O2233" i="6" s="1"/>
  <c r="A2234" i="6"/>
  <c r="T749" i="6" l="1"/>
  <c r="J749" i="6"/>
  <c r="K749" i="6" s="1"/>
  <c r="G749" i="6"/>
  <c r="M749" i="6"/>
  <c r="N749" i="6" s="1"/>
  <c r="I749" i="6"/>
  <c r="R2233" i="6"/>
  <c r="Q2233" i="6"/>
  <c r="B2234" i="6"/>
  <c r="O2234" i="6" s="1"/>
  <c r="C2234" i="6"/>
  <c r="P2234" i="6" s="1"/>
  <c r="A2235" i="6"/>
  <c r="F751" i="6" l="1"/>
  <c r="L751" i="6" s="1"/>
  <c r="D750" i="6"/>
  <c r="Q2234" i="6"/>
  <c r="R2234" i="6"/>
  <c r="C2235" i="6"/>
  <c r="P2235" i="6" s="1"/>
  <c r="B2235" i="6"/>
  <c r="O2235" i="6" s="1"/>
  <c r="A2236" i="6"/>
  <c r="H750" i="6" l="1"/>
  <c r="E750" i="6"/>
  <c r="Q2235" i="6"/>
  <c r="R2235" i="6"/>
  <c r="C2236" i="6"/>
  <c r="P2236" i="6" s="1"/>
  <c r="B2236" i="6"/>
  <c r="O2236" i="6" s="1"/>
  <c r="Q2236" i="6"/>
  <c r="A2237" i="6"/>
  <c r="T750" i="6" l="1"/>
  <c r="J750" i="6"/>
  <c r="K750" i="6" s="1"/>
  <c r="G750" i="6"/>
  <c r="M750" i="6"/>
  <c r="N750" i="6" s="1"/>
  <c r="I750" i="6"/>
  <c r="R2236" i="6"/>
  <c r="C2237" i="6"/>
  <c r="P2237" i="6" s="1"/>
  <c r="B2237" i="6"/>
  <c r="O2237" i="6" s="1"/>
  <c r="A2238" i="6"/>
  <c r="F752" i="6" l="1"/>
  <c r="L752" i="6" s="1"/>
  <c r="D751" i="6"/>
  <c r="R2237" i="6"/>
  <c r="Q2237" i="6"/>
  <c r="B2238" i="6"/>
  <c r="O2238" i="6" s="1"/>
  <c r="C2238" i="6"/>
  <c r="P2238" i="6" s="1"/>
  <c r="A2239" i="6"/>
  <c r="H751" i="6" l="1"/>
  <c r="E751" i="6"/>
  <c r="R2238" i="6"/>
  <c r="Q2238" i="6"/>
  <c r="C2239" i="6"/>
  <c r="B2239" i="6"/>
  <c r="O2239" i="6" s="1"/>
  <c r="A2240" i="6"/>
  <c r="J751" i="6" l="1"/>
  <c r="K751" i="6" s="1"/>
  <c r="G751" i="6"/>
  <c r="M751" i="6"/>
  <c r="N751" i="6" s="1"/>
  <c r="I751" i="6"/>
  <c r="T751" i="6" s="1"/>
  <c r="Q2239" i="6"/>
  <c r="P2239" i="6"/>
  <c r="R2239" i="6"/>
  <c r="C2240" i="6"/>
  <c r="P2240" i="6" s="1"/>
  <c r="B2240" i="6"/>
  <c r="O2240" i="6" s="1"/>
  <c r="A2241" i="6"/>
  <c r="F753" i="6" l="1"/>
  <c r="L753" i="6" s="1"/>
  <c r="D752" i="6"/>
  <c r="Q2240" i="6"/>
  <c r="R2240" i="6"/>
  <c r="C2241" i="6"/>
  <c r="P2241" i="6" s="1"/>
  <c r="B2241" i="6"/>
  <c r="O2241" i="6" s="1"/>
  <c r="A2242" i="6"/>
  <c r="E752" i="6" l="1"/>
  <c r="H752" i="6"/>
  <c r="R2241" i="6"/>
  <c r="Q2241" i="6"/>
  <c r="B2242" i="6"/>
  <c r="O2242" i="6" s="1"/>
  <c r="C2242" i="6"/>
  <c r="P2242" i="6" s="1"/>
  <c r="A2243" i="6"/>
  <c r="M752" i="6" l="1"/>
  <c r="N752" i="6" s="1"/>
  <c r="I752" i="6"/>
  <c r="J752" i="6"/>
  <c r="K752" i="6" s="1"/>
  <c r="G752" i="6"/>
  <c r="Q2242" i="6"/>
  <c r="R2242" i="6"/>
  <c r="C2243" i="6"/>
  <c r="P2243" i="6" s="1"/>
  <c r="B2243" i="6"/>
  <c r="O2243" i="6" s="1"/>
  <c r="A2244" i="6"/>
  <c r="F754" i="6" l="1"/>
  <c r="L754" i="6" s="1"/>
  <c r="D753" i="6"/>
  <c r="T752" i="6"/>
  <c r="R2243" i="6"/>
  <c r="Q2243" i="6"/>
  <c r="C2244" i="6"/>
  <c r="P2244" i="6" s="1"/>
  <c r="B2244" i="6"/>
  <c r="O2244" i="6" s="1"/>
  <c r="A2245" i="6"/>
  <c r="H753" i="6" l="1"/>
  <c r="E753" i="6"/>
  <c r="Q2244" i="6"/>
  <c r="R2244" i="6"/>
  <c r="C2245" i="6"/>
  <c r="B2245" i="6"/>
  <c r="O2245" i="6" s="1"/>
  <c r="A2246" i="6"/>
  <c r="T753" i="6" l="1"/>
  <c r="J753" i="6"/>
  <c r="K753" i="6" s="1"/>
  <c r="G753" i="6"/>
  <c r="M753" i="6"/>
  <c r="N753" i="6" s="1"/>
  <c r="I753" i="6"/>
  <c r="R2245" i="6"/>
  <c r="P2245" i="6"/>
  <c r="Q2245" i="6"/>
  <c r="B2246" i="6"/>
  <c r="O2246" i="6" s="1"/>
  <c r="C2246" i="6"/>
  <c r="P2246" i="6" s="1"/>
  <c r="A2247" i="6"/>
  <c r="F755" i="6" l="1"/>
  <c r="L755" i="6" s="1"/>
  <c r="D754" i="6"/>
  <c r="Q2246" i="6"/>
  <c r="R2246" i="6"/>
  <c r="C2247" i="6"/>
  <c r="P2247" i="6" s="1"/>
  <c r="B2247" i="6"/>
  <c r="O2247" i="6" s="1"/>
  <c r="Q2247" i="6"/>
  <c r="A2248" i="6"/>
  <c r="H754" i="6" l="1"/>
  <c r="E754" i="6"/>
  <c r="R2247" i="6"/>
  <c r="C2248" i="6"/>
  <c r="P2248" i="6" s="1"/>
  <c r="B2248" i="6"/>
  <c r="O2248" i="6" s="1"/>
  <c r="A2249" i="6"/>
  <c r="J754" i="6" l="1"/>
  <c r="K754" i="6" s="1"/>
  <c r="G754" i="6"/>
  <c r="M754" i="6"/>
  <c r="N754" i="6" s="1"/>
  <c r="I754" i="6"/>
  <c r="T754" i="6" s="1"/>
  <c r="Q2248" i="6"/>
  <c r="R2248" i="6"/>
  <c r="C2249" i="6"/>
  <c r="P2249" i="6" s="1"/>
  <c r="B2249" i="6"/>
  <c r="O2249" i="6" s="1"/>
  <c r="A2250" i="6"/>
  <c r="F756" i="6" l="1"/>
  <c r="L756" i="6" s="1"/>
  <c r="D755" i="6"/>
  <c r="R2249" i="6"/>
  <c r="Q2249" i="6"/>
  <c r="B2250" i="6"/>
  <c r="O2250" i="6" s="1"/>
  <c r="C2250" i="6"/>
  <c r="P2250" i="6" s="1"/>
  <c r="A2251" i="6"/>
  <c r="E755" i="6" l="1"/>
  <c r="H755" i="6"/>
  <c r="Q2250" i="6"/>
  <c r="R2250" i="6"/>
  <c r="C2251" i="6"/>
  <c r="P2251" i="6" s="1"/>
  <c r="B2251" i="6"/>
  <c r="O2251" i="6" s="1"/>
  <c r="A2252" i="6"/>
  <c r="M755" i="6" l="1"/>
  <c r="N755" i="6" s="1"/>
  <c r="I755" i="6"/>
  <c r="J755" i="6"/>
  <c r="K755" i="6" s="1"/>
  <c r="G755" i="6"/>
  <c r="Q2251" i="6"/>
  <c r="R2251" i="6"/>
  <c r="C2252" i="6"/>
  <c r="P2252" i="6" s="1"/>
  <c r="B2252" i="6"/>
  <c r="O2252" i="6" s="1"/>
  <c r="A2253" i="6"/>
  <c r="F757" i="6" l="1"/>
  <c r="L757" i="6" s="1"/>
  <c r="D756" i="6"/>
  <c r="T755" i="6"/>
  <c r="Q2252" i="6"/>
  <c r="R2252" i="6"/>
  <c r="C2253" i="6"/>
  <c r="P2253" i="6" s="1"/>
  <c r="B2253" i="6"/>
  <c r="O2253" i="6" s="1"/>
  <c r="A2254" i="6"/>
  <c r="E756" i="6" l="1"/>
  <c r="H756" i="6"/>
  <c r="R2253" i="6"/>
  <c r="Q2253" i="6"/>
  <c r="B2254" i="6"/>
  <c r="O2254" i="6" s="1"/>
  <c r="C2254" i="6"/>
  <c r="P2254" i="6" s="1"/>
  <c r="A2255" i="6"/>
  <c r="M756" i="6" l="1"/>
  <c r="N756" i="6" s="1"/>
  <c r="I756" i="6"/>
  <c r="T756" i="6" s="1"/>
  <c r="J756" i="6"/>
  <c r="K756" i="6" s="1"/>
  <c r="G756" i="6"/>
  <c r="Q2254" i="6"/>
  <c r="R2254" i="6"/>
  <c r="C2255" i="6"/>
  <c r="P2255" i="6" s="1"/>
  <c r="B2255" i="6"/>
  <c r="O2255" i="6" s="1"/>
  <c r="A2256" i="6"/>
  <c r="F758" i="6" l="1"/>
  <c r="L758" i="6" s="1"/>
  <c r="D757" i="6"/>
  <c r="Q2255" i="6"/>
  <c r="R2255" i="6"/>
  <c r="C2256" i="6"/>
  <c r="P2256" i="6" s="1"/>
  <c r="B2256" i="6"/>
  <c r="O2256" i="6" s="1"/>
  <c r="A2257" i="6"/>
  <c r="E757" i="6" l="1"/>
  <c r="H757" i="6"/>
  <c r="Q2256" i="6"/>
  <c r="R2256" i="6"/>
  <c r="C2257" i="6"/>
  <c r="P2257" i="6" s="1"/>
  <c r="B2257" i="6"/>
  <c r="O2257" i="6" s="1"/>
  <c r="A2258" i="6"/>
  <c r="M757" i="6" l="1"/>
  <c r="N757" i="6" s="1"/>
  <c r="I757" i="6"/>
  <c r="J757" i="6"/>
  <c r="K757" i="6" s="1"/>
  <c r="G757" i="6"/>
  <c r="R2257" i="6"/>
  <c r="Q2257" i="6"/>
  <c r="B2258" i="6"/>
  <c r="O2258" i="6" s="1"/>
  <c r="C2258" i="6"/>
  <c r="P2258" i="6" s="1"/>
  <c r="A2259" i="6"/>
  <c r="F759" i="6" l="1"/>
  <c r="L759" i="6" s="1"/>
  <c r="D758" i="6"/>
  <c r="T757" i="6"/>
  <c r="Q2258" i="6"/>
  <c r="R2258" i="6"/>
  <c r="C2259" i="6"/>
  <c r="P2259" i="6" s="1"/>
  <c r="B2259" i="6"/>
  <c r="O2259" i="6" s="1"/>
  <c r="A2260" i="6"/>
  <c r="E758" i="6" l="1"/>
  <c r="H758" i="6"/>
  <c r="Q2259" i="6"/>
  <c r="R2259" i="6"/>
  <c r="C2260" i="6"/>
  <c r="P2260" i="6" s="1"/>
  <c r="B2260" i="6"/>
  <c r="O2260" i="6" s="1"/>
  <c r="A2261" i="6"/>
  <c r="J758" i="6" l="1"/>
  <c r="K758" i="6" s="1"/>
  <c r="G758" i="6"/>
  <c r="M758" i="6"/>
  <c r="N758" i="6" s="1"/>
  <c r="I758" i="6"/>
  <c r="T758" i="6" s="1"/>
  <c r="Q2260" i="6"/>
  <c r="R2260" i="6"/>
  <c r="C2261" i="6"/>
  <c r="P2261" i="6" s="1"/>
  <c r="B2261" i="6"/>
  <c r="O2261" i="6" s="1"/>
  <c r="A2262" i="6"/>
  <c r="F760" i="6" l="1"/>
  <c r="L760" i="6" s="1"/>
  <c r="D759" i="6"/>
  <c r="R2261" i="6"/>
  <c r="Q2261" i="6"/>
  <c r="B2262" i="6"/>
  <c r="O2262" i="6" s="1"/>
  <c r="C2262" i="6"/>
  <c r="P2262" i="6" s="1"/>
  <c r="A2263" i="6"/>
  <c r="E759" i="6" l="1"/>
  <c r="H759" i="6"/>
  <c r="Q2262" i="6"/>
  <c r="R2262" i="6"/>
  <c r="C2263" i="6"/>
  <c r="P2263" i="6" s="1"/>
  <c r="B2263" i="6"/>
  <c r="O2263" i="6" s="1"/>
  <c r="A2264" i="6"/>
  <c r="M759" i="6" l="1"/>
  <c r="N759" i="6" s="1"/>
  <c r="I759" i="6"/>
  <c r="J759" i="6"/>
  <c r="K759" i="6" s="1"/>
  <c r="G759" i="6"/>
  <c r="R2263" i="6"/>
  <c r="Q2263" i="6"/>
  <c r="C2264" i="6"/>
  <c r="P2264" i="6" s="1"/>
  <c r="B2264" i="6"/>
  <c r="O2264" i="6" s="1"/>
  <c r="A2265" i="6"/>
  <c r="F761" i="6" l="1"/>
  <c r="L761" i="6" s="1"/>
  <c r="D760" i="6"/>
  <c r="T759" i="6"/>
  <c r="Q2264" i="6"/>
  <c r="R2264" i="6"/>
  <c r="C2265" i="6"/>
  <c r="P2265" i="6" s="1"/>
  <c r="B2265" i="6"/>
  <c r="O2265" i="6" s="1"/>
  <c r="A2266" i="6"/>
  <c r="E760" i="6" l="1"/>
  <c r="H760" i="6"/>
  <c r="R2265" i="6"/>
  <c r="Q2265" i="6"/>
  <c r="B2266" i="6"/>
  <c r="O2266" i="6" s="1"/>
  <c r="C2266" i="6"/>
  <c r="P2266" i="6" s="1"/>
  <c r="A2267" i="6"/>
  <c r="M760" i="6" l="1"/>
  <c r="N760" i="6" s="1"/>
  <c r="I760" i="6"/>
  <c r="J760" i="6"/>
  <c r="K760" i="6" s="1"/>
  <c r="G760" i="6"/>
  <c r="Q2266" i="6"/>
  <c r="R2266" i="6"/>
  <c r="C2267" i="6"/>
  <c r="P2267" i="6" s="1"/>
  <c r="B2267" i="6"/>
  <c r="O2267" i="6" s="1"/>
  <c r="A2268" i="6"/>
  <c r="F762" i="6" l="1"/>
  <c r="L762" i="6" s="1"/>
  <c r="D761" i="6"/>
  <c r="T760" i="6"/>
  <c r="Q2267" i="6"/>
  <c r="R2267" i="6"/>
  <c r="C2268" i="6"/>
  <c r="P2268" i="6" s="1"/>
  <c r="B2268" i="6"/>
  <c r="O2268" i="6" s="1"/>
  <c r="A2269" i="6"/>
  <c r="H761" i="6" l="1"/>
  <c r="E761" i="6"/>
  <c r="Q2268" i="6"/>
  <c r="R2268" i="6"/>
  <c r="C2269" i="6"/>
  <c r="P2269" i="6" s="1"/>
  <c r="B2269" i="6"/>
  <c r="O2269" i="6" s="1"/>
  <c r="A2270" i="6"/>
  <c r="J761" i="6" l="1"/>
  <c r="K761" i="6" s="1"/>
  <c r="G761" i="6"/>
  <c r="M761" i="6"/>
  <c r="N761" i="6" s="1"/>
  <c r="I761" i="6"/>
  <c r="T761" i="6" s="1"/>
  <c r="R2269" i="6"/>
  <c r="Q2269" i="6"/>
  <c r="B2270" i="6"/>
  <c r="O2270" i="6" s="1"/>
  <c r="C2270" i="6"/>
  <c r="P2270" i="6" s="1"/>
  <c r="A2271" i="6"/>
  <c r="F763" i="6" l="1"/>
  <c r="L763" i="6" s="1"/>
  <c r="D762" i="6"/>
  <c r="Q2270" i="6"/>
  <c r="R2270" i="6"/>
  <c r="C2271" i="6"/>
  <c r="P2271" i="6" s="1"/>
  <c r="B2271" i="6"/>
  <c r="O2271" i="6" s="1"/>
  <c r="A2272" i="6"/>
  <c r="E762" i="6" l="1"/>
  <c r="H762" i="6"/>
  <c r="Q2271" i="6"/>
  <c r="R2271" i="6"/>
  <c r="C2272" i="6"/>
  <c r="P2272" i="6" s="1"/>
  <c r="B2272" i="6"/>
  <c r="O2272" i="6" s="1"/>
  <c r="A2273" i="6"/>
  <c r="M762" i="6" l="1"/>
  <c r="N762" i="6" s="1"/>
  <c r="I762" i="6"/>
  <c r="T762" i="6" s="1"/>
  <c r="J762" i="6"/>
  <c r="K762" i="6" s="1"/>
  <c r="G762" i="6"/>
  <c r="Q2272" i="6"/>
  <c r="R2272" i="6"/>
  <c r="C2273" i="6"/>
  <c r="P2273" i="6" s="1"/>
  <c r="B2273" i="6"/>
  <c r="O2273" i="6" s="1"/>
  <c r="A2274" i="6"/>
  <c r="F764" i="6" l="1"/>
  <c r="L764" i="6" s="1"/>
  <c r="D763" i="6"/>
  <c r="R2273" i="6"/>
  <c r="Q2273" i="6"/>
  <c r="B2274" i="6"/>
  <c r="O2274" i="6" s="1"/>
  <c r="Q2274" i="6"/>
  <c r="C2274" i="6"/>
  <c r="P2274" i="6" s="1"/>
  <c r="A2275" i="6"/>
  <c r="E763" i="6" l="1"/>
  <c r="H763" i="6"/>
  <c r="R2274" i="6"/>
  <c r="C2275" i="6"/>
  <c r="P2275" i="6" s="1"/>
  <c r="B2275" i="6"/>
  <c r="O2275" i="6" s="1"/>
  <c r="A2276" i="6"/>
  <c r="M763" i="6" l="1"/>
  <c r="N763" i="6" s="1"/>
  <c r="I763" i="6"/>
  <c r="J763" i="6"/>
  <c r="K763" i="6" s="1"/>
  <c r="G763" i="6"/>
  <c r="R2275" i="6"/>
  <c r="Q2275" i="6"/>
  <c r="C2276" i="6"/>
  <c r="P2276" i="6" s="1"/>
  <c r="B2276" i="6"/>
  <c r="O2276" i="6" s="1"/>
  <c r="A2277" i="6"/>
  <c r="F765" i="6" l="1"/>
  <c r="L765" i="6" s="1"/>
  <c r="D764" i="6"/>
  <c r="T763" i="6"/>
  <c r="Q2276" i="6"/>
  <c r="R2276" i="6"/>
  <c r="C2277" i="6"/>
  <c r="P2277" i="6" s="1"/>
  <c r="B2277" i="6"/>
  <c r="O2277" i="6" s="1"/>
  <c r="A2278" i="6"/>
  <c r="H764" i="6" l="1"/>
  <c r="E764" i="6"/>
  <c r="R2277" i="6"/>
  <c r="Q2277" i="6"/>
  <c r="B2278" i="6"/>
  <c r="O2278" i="6" s="1"/>
  <c r="C2278" i="6"/>
  <c r="P2278" i="6" s="1"/>
  <c r="A2279" i="6"/>
  <c r="T764" i="6" l="1"/>
  <c r="J764" i="6"/>
  <c r="K764" i="6" s="1"/>
  <c r="G764" i="6"/>
  <c r="M764" i="6"/>
  <c r="N764" i="6" s="1"/>
  <c r="I764" i="6"/>
  <c r="Q2278" i="6"/>
  <c r="R2278" i="6"/>
  <c r="C2279" i="6"/>
  <c r="P2279" i="6" s="1"/>
  <c r="B2279" i="6"/>
  <c r="O2279" i="6" s="1"/>
  <c r="A2280" i="6"/>
  <c r="F766" i="6" l="1"/>
  <c r="L766" i="6" s="1"/>
  <c r="D765" i="6"/>
  <c r="Q2279" i="6"/>
  <c r="R2279" i="6"/>
  <c r="C2280" i="6"/>
  <c r="P2280" i="6" s="1"/>
  <c r="B2280" i="6"/>
  <c r="O2280" i="6" s="1"/>
  <c r="A2281" i="6"/>
  <c r="H765" i="6" l="1"/>
  <c r="E765" i="6"/>
  <c r="Q2280" i="6"/>
  <c r="R2280" i="6"/>
  <c r="C2281" i="6"/>
  <c r="P2281" i="6" s="1"/>
  <c r="B2281" i="6"/>
  <c r="O2281" i="6" s="1"/>
  <c r="A2282" i="6"/>
  <c r="J765" i="6" l="1"/>
  <c r="K765" i="6" s="1"/>
  <c r="G765" i="6"/>
  <c r="M765" i="6"/>
  <c r="N765" i="6" s="1"/>
  <c r="I765" i="6"/>
  <c r="R2281" i="6"/>
  <c r="Q2281" i="6"/>
  <c r="B2282" i="6"/>
  <c r="O2282" i="6" s="1"/>
  <c r="C2282" i="6"/>
  <c r="P2282" i="6" s="1"/>
  <c r="A2283" i="6"/>
  <c r="F767" i="6" l="1"/>
  <c r="L767" i="6" s="1"/>
  <c r="D766" i="6"/>
  <c r="T765" i="6"/>
  <c r="Q2282" i="6"/>
  <c r="R2282" i="6"/>
  <c r="C2283" i="6"/>
  <c r="P2283" i="6" s="1"/>
  <c r="B2283" i="6"/>
  <c r="O2283" i="6" s="1"/>
  <c r="A2284" i="6"/>
  <c r="H766" i="6" l="1"/>
  <c r="E766" i="6"/>
  <c r="R2283" i="6"/>
  <c r="Q2283" i="6"/>
  <c r="C2284" i="6"/>
  <c r="P2284" i="6" s="1"/>
  <c r="B2284" i="6"/>
  <c r="O2284" i="6" s="1"/>
  <c r="A2285" i="6"/>
  <c r="J766" i="6" l="1"/>
  <c r="K766" i="6" s="1"/>
  <c r="G766" i="6"/>
  <c r="M766" i="6"/>
  <c r="N766" i="6" s="1"/>
  <c r="I766" i="6"/>
  <c r="T766" i="6" s="1"/>
  <c r="Q2284" i="6"/>
  <c r="R2284" i="6"/>
  <c r="C2285" i="6"/>
  <c r="P2285" i="6" s="1"/>
  <c r="B2285" i="6"/>
  <c r="O2285" i="6" s="1"/>
  <c r="A2286" i="6"/>
  <c r="F768" i="6" l="1"/>
  <c r="L768" i="6" s="1"/>
  <c r="D767" i="6"/>
  <c r="R2285" i="6"/>
  <c r="Q2285" i="6"/>
  <c r="B2286" i="6"/>
  <c r="O2286" i="6" s="1"/>
  <c r="C2286" i="6"/>
  <c r="P2286" i="6" s="1"/>
  <c r="A2287" i="6"/>
  <c r="H767" i="6" l="1"/>
  <c r="E767" i="6"/>
  <c r="Q2286" i="6"/>
  <c r="R2286" i="6"/>
  <c r="C2287" i="6"/>
  <c r="P2287" i="6" s="1"/>
  <c r="B2287" i="6"/>
  <c r="O2287" i="6" s="1"/>
  <c r="A2288" i="6"/>
  <c r="T767" i="6" l="1"/>
  <c r="J767" i="6"/>
  <c r="K767" i="6" s="1"/>
  <c r="G767" i="6"/>
  <c r="M767" i="6"/>
  <c r="N767" i="6" s="1"/>
  <c r="I767" i="6"/>
  <c r="Q2287" i="6"/>
  <c r="R2287" i="6"/>
  <c r="C2288" i="6"/>
  <c r="P2288" i="6" s="1"/>
  <c r="B2288" i="6"/>
  <c r="O2288" i="6" s="1"/>
  <c r="A2289" i="6"/>
  <c r="F769" i="6" l="1"/>
  <c r="L769" i="6" s="1"/>
  <c r="D768" i="6"/>
  <c r="R2288" i="6"/>
  <c r="Q2288" i="6"/>
  <c r="C2289" i="6"/>
  <c r="P2289" i="6" s="1"/>
  <c r="B2289" i="6"/>
  <c r="O2289" i="6" s="1"/>
  <c r="A2290" i="6"/>
  <c r="H768" i="6" l="1"/>
  <c r="E768" i="6"/>
  <c r="R2289" i="6"/>
  <c r="Q2289" i="6"/>
  <c r="B2290" i="6"/>
  <c r="O2290" i="6" s="1"/>
  <c r="C2290" i="6"/>
  <c r="P2290" i="6" s="1"/>
  <c r="A2291" i="6"/>
  <c r="J768" i="6" l="1"/>
  <c r="K768" i="6" s="1"/>
  <c r="G768" i="6"/>
  <c r="M768" i="6"/>
  <c r="N768" i="6" s="1"/>
  <c r="I768" i="6"/>
  <c r="T768" i="6" s="1"/>
  <c r="Q2290" i="6"/>
  <c r="R2290" i="6"/>
  <c r="C2291" i="6"/>
  <c r="P2291" i="6" s="1"/>
  <c r="B2291" i="6"/>
  <c r="O2291" i="6" s="1"/>
  <c r="A2292" i="6"/>
  <c r="F770" i="6" l="1"/>
  <c r="L770" i="6" s="1"/>
  <c r="D769" i="6"/>
  <c r="R2291" i="6"/>
  <c r="Q2291" i="6"/>
  <c r="C2292" i="6"/>
  <c r="P2292" i="6" s="1"/>
  <c r="B2292" i="6"/>
  <c r="O2292" i="6" s="1"/>
  <c r="A2293" i="6"/>
  <c r="H769" i="6" l="1"/>
  <c r="E769" i="6"/>
  <c r="Q2292" i="6"/>
  <c r="R2292" i="6"/>
  <c r="C2293" i="6"/>
  <c r="P2293" i="6" s="1"/>
  <c r="B2293" i="6"/>
  <c r="O2293" i="6" s="1"/>
  <c r="A2294" i="6"/>
  <c r="J769" i="6" l="1"/>
  <c r="K769" i="6" s="1"/>
  <c r="G769" i="6"/>
  <c r="M769" i="6"/>
  <c r="N769" i="6" s="1"/>
  <c r="I769" i="6"/>
  <c r="T769" i="6" s="1"/>
  <c r="R2293" i="6"/>
  <c r="Q2293" i="6"/>
  <c r="B2294" i="6"/>
  <c r="O2294" i="6" s="1"/>
  <c r="C2294" i="6"/>
  <c r="P2294" i="6" s="1"/>
  <c r="A2295" i="6"/>
  <c r="F771" i="6" l="1"/>
  <c r="L771" i="6" s="1"/>
  <c r="D770" i="6"/>
  <c r="Q2294" i="6"/>
  <c r="R2294" i="6"/>
  <c r="C2295" i="6"/>
  <c r="P2295" i="6" s="1"/>
  <c r="B2295" i="6"/>
  <c r="O2295" i="6" s="1"/>
  <c r="A2296" i="6"/>
  <c r="H770" i="6" l="1"/>
  <c r="E770" i="6"/>
  <c r="Q2295" i="6"/>
  <c r="R2295" i="6"/>
  <c r="C2296" i="6"/>
  <c r="P2296" i="6" s="1"/>
  <c r="B2296" i="6"/>
  <c r="O2296" i="6" s="1"/>
  <c r="Q2296" i="6"/>
  <c r="A2297" i="6"/>
  <c r="J770" i="6" l="1"/>
  <c r="G770" i="6"/>
  <c r="M770" i="6"/>
  <c r="N770" i="6" s="1"/>
  <c r="I770" i="6"/>
  <c r="R2296" i="6"/>
  <c r="C2297" i="6"/>
  <c r="P2297" i="6" s="1"/>
  <c r="B2297" i="6"/>
  <c r="O2297" i="6" s="1"/>
  <c r="A2298" i="6"/>
  <c r="T770" i="6" l="1"/>
  <c r="F772" i="6"/>
  <c r="L772" i="6" s="1"/>
  <c r="D771" i="6"/>
  <c r="K770" i="6"/>
  <c r="R2297" i="6"/>
  <c r="Q2297" i="6"/>
  <c r="B2298" i="6"/>
  <c r="O2298" i="6" s="1"/>
  <c r="C2298" i="6"/>
  <c r="P2298" i="6" s="1"/>
  <c r="A2299" i="6"/>
  <c r="E771" i="6" l="1"/>
  <c r="H771" i="6"/>
  <c r="Q2298" i="6"/>
  <c r="R2298" i="6"/>
  <c r="C2299" i="6"/>
  <c r="P2299" i="6" s="1"/>
  <c r="B2299" i="6"/>
  <c r="O2299" i="6" s="1"/>
  <c r="A2300" i="6"/>
  <c r="M771" i="6" l="1"/>
  <c r="N771" i="6" s="1"/>
  <c r="I771" i="6"/>
  <c r="G771" i="6"/>
  <c r="J771" i="6"/>
  <c r="Q2299" i="6"/>
  <c r="R2299" i="6"/>
  <c r="C2300" i="6"/>
  <c r="P2300" i="6" s="1"/>
  <c r="B2300" i="6"/>
  <c r="O2300" i="6" s="1"/>
  <c r="A2301" i="6"/>
  <c r="K771" i="6" l="1"/>
  <c r="F773" i="6"/>
  <c r="L773" i="6" s="1"/>
  <c r="D772" i="6"/>
  <c r="T771" i="6"/>
  <c r="Q2300" i="6"/>
  <c r="R2300" i="6"/>
  <c r="C2301" i="6"/>
  <c r="P2301" i="6" s="1"/>
  <c r="B2301" i="6"/>
  <c r="O2301" i="6" s="1"/>
  <c r="A2302" i="6"/>
  <c r="H772" i="6" l="1"/>
  <c r="E772" i="6"/>
  <c r="R2301" i="6"/>
  <c r="Q2301" i="6"/>
  <c r="B2302" i="6"/>
  <c r="O2302" i="6" s="1"/>
  <c r="C2302" i="6"/>
  <c r="P2302" i="6" s="1"/>
  <c r="A2303" i="6"/>
  <c r="G772" i="6" l="1"/>
  <c r="J772" i="6"/>
  <c r="M772" i="6"/>
  <c r="N772" i="6" s="1"/>
  <c r="I772" i="6"/>
  <c r="Q2302" i="6"/>
  <c r="R2302" i="6"/>
  <c r="C2303" i="6"/>
  <c r="P2303" i="6" s="1"/>
  <c r="B2303" i="6"/>
  <c r="O2303" i="6" s="1"/>
  <c r="A2304" i="6"/>
  <c r="T772" i="6" l="1"/>
  <c r="K772" i="6"/>
  <c r="F774" i="6"/>
  <c r="L774" i="6" s="1"/>
  <c r="D773" i="6"/>
  <c r="Q2303" i="6"/>
  <c r="R2303" i="6"/>
  <c r="C2304" i="6"/>
  <c r="P2304" i="6" s="1"/>
  <c r="B2304" i="6"/>
  <c r="O2304" i="6" s="1"/>
  <c r="A2305" i="6"/>
  <c r="H773" i="6" l="1"/>
  <c r="E773" i="6"/>
  <c r="Q2304" i="6"/>
  <c r="R2304" i="6"/>
  <c r="C2305" i="6"/>
  <c r="P2305" i="6" s="1"/>
  <c r="B2305" i="6"/>
  <c r="O2305" i="6" s="1"/>
  <c r="A2306" i="6"/>
  <c r="G773" i="6" l="1"/>
  <c r="J773" i="6"/>
  <c r="M773" i="6"/>
  <c r="N773" i="6" s="1"/>
  <c r="I773" i="6"/>
  <c r="R2305" i="6"/>
  <c r="Q2305" i="6"/>
  <c r="B2306" i="6"/>
  <c r="O2306" i="6" s="1"/>
  <c r="C2306" i="6"/>
  <c r="P2306" i="6" s="1"/>
  <c r="A2307" i="6"/>
  <c r="T773" i="6" l="1"/>
  <c r="K773" i="6"/>
  <c r="F775" i="6"/>
  <c r="L775" i="6" s="1"/>
  <c r="D774" i="6"/>
  <c r="Q2306" i="6"/>
  <c r="R2306" i="6"/>
  <c r="C2307" i="6"/>
  <c r="P2307" i="6" s="1"/>
  <c r="B2307" i="6"/>
  <c r="O2307" i="6" s="1"/>
  <c r="A2308" i="6"/>
  <c r="H774" i="6" l="1"/>
  <c r="E774" i="6"/>
  <c r="Q2307" i="6"/>
  <c r="R2307" i="6"/>
  <c r="C2308" i="6"/>
  <c r="P2308" i="6" s="1"/>
  <c r="B2308" i="6"/>
  <c r="O2308" i="6" s="1"/>
  <c r="Q2308" i="6"/>
  <c r="A2309" i="6"/>
  <c r="G774" i="6" l="1"/>
  <c r="J774" i="6"/>
  <c r="M774" i="6"/>
  <c r="N774" i="6" s="1"/>
  <c r="I774" i="6"/>
  <c r="R2308" i="6"/>
  <c r="C2309" i="6"/>
  <c r="P2309" i="6" s="1"/>
  <c r="B2309" i="6"/>
  <c r="O2309" i="6" s="1"/>
  <c r="A2310" i="6"/>
  <c r="T774" i="6" l="1"/>
  <c r="K774" i="6"/>
  <c r="F776" i="6"/>
  <c r="L776" i="6" s="1"/>
  <c r="D775" i="6"/>
  <c r="R2309" i="6"/>
  <c r="Q2309" i="6"/>
  <c r="B2310" i="6"/>
  <c r="O2310" i="6" s="1"/>
  <c r="C2310" i="6"/>
  <c r="P2310" i="6" s="1"/>
  <c r="A2311" i="6"/>
  <c r="E775" i="6" l="1"/>
  <c r="H775" i="6"/>
  <c r="Q2310" i="6"/>
  <c r="R2310" i="6"/>
  <c r="C2311" i="6"/>
  <c r="P2311" i="6" s="1"/>
  <c r="B2311" i="6"/>
  <c r="O2311" i="6" s="1"/>
  <c r="A2312" i="6"/>
  <c r="M775" i="6" l="1"/>
  <c r="N775" i="6" s="1"/>
  <c r="I775" i="6"/>
  <c r="G775" i="6"/>
  <c r="J775" i="6"/>
  <c r="Q2311" i="6"/>
  <c r="R2311" i="6"/>
  <c r="C2312" i="6"/>
  <c r="P2312" i="6" s="1"/>
  <c r="B2312" i="6"/>
  <c r="O2312" i="6" s="1"/>
  <c r="A2313" i="6"/>
  <c r="F777" i="6" l="1"/>
  <c r="L777" i="6" s="1"/>
  <c r="D776" i="6"/>
  <c r="K775" i="6"/>
  <c r="T775" i="6"/>
  <c r="Q2312" i="6"/>
  <c r="R2312" i="6"/>
  <c r="C2313" i="6"/>
  <c r="P2313" i="6" s="1"/>
  <c r="B2313" i="6"/>
  <c r="O2313" i="6" s="1"/>
  <c r="A2314" i="6"/>
  <c r="H776" i="6" l="1"/>
  <c r="E776" i="6"/>
  <c r="R2313" i="6"/>
  <c r="Q2313" i="6"/>
  <c r="B2314" i="6"/>
  <c r="O2314" i="6" s="1"/>
  <c r="C2314" i="6"/>
  <c r="P2314" i="6" s="1"/>
  <c r="A2315" i="6"/>
  <c r="G776" i="6" l="1"/>
  <c r="J776" i="6"/>
  <c r="M776" i="6"/>
  <c r="N776" i="6" s="1"/>
  <c r="I776" i="6"/>
  <c r="R2314" i="6"/>
  <c r="Q2314" i="6"/>
  <c r="C2315" i="6"/>
  <c r="B2315" i="6"/>
  <c r="O2315" i="6" s="1"/>
  <c r="A2316" i="6"/>
  <c r="K776" i="6" l="1"/>
  <c r="T776" i="6" s="1"/>
  <c r="F778" i="6"/>
  <c r="L778" i="6" s="1"/>
  <c r="D777" i="6"/>
  <c r="Q2315" i="6"/>
  <c r="P2315" i="6"/>
  <c r="R2315" i="6"/>
  <c r="C2316" i="6"/>
  <c r="P2316" i="6" s="1"/>
  <c r="B2316" i="6"/>
  <c r="O2316" i="6" s="1"/>
  <c r="A2317" i="6"/>
  <c r="H777" i="6" l="1"/>
  <c r="E777" i="6"/>
  <c r="Q2316" i="6"/>
  <c r="R2316" i="6"/>
  <c r="C2317" i="6"/>
  <c r="P2317" i="6" s="1"/>
  <c r="B2317" i="6"/>
  <c r="O2317" i="6" s="1"/>
  <c r="A2318" i="6"/>
  <c r="G777" i="6" l="1"/>
  <c r="J777" i="6"/>
  <c r="M777" i="6"/>
  <c r="N777" i="6" s="1"/>
  <c r="I777" i="6"/>
  <c r="R2317" i="6"/>
  <c r="Q2317" i="6"/>
  <c r="B2318" i="6"/>
  <c r="O2318" i="6" s="1"/>
  <c r="C2318" i="6"/>
  <c r="P2318" i="6" s="1"/>
  <c r="A2319" i="6"/>
  <c r="K777" i="6" l="1"/>
  <c r="T777" i="6" s="1"/>
  <c r="F779" i="6"/>
  <c r="L779" i="6" s="1"/>
  <c r="D778" i="6"/>
  <c r="R2318" i="6"/>
  <c r="Q2318" i="6"/>
  <c r="C2319" i="6"/>
  <c r="P2319" i="6" s="1"/>
  <c r="B2319" i="6"/>
  <c r="O2319" i="6" s="1"/>
  <c r="A2320" i="6"/>
  <c r="H778" i="6" l="1"/>
  <c r="E778" i="6"/>
  <c r="Q2319" i="6"/>
  <c r="R2319" i="6"/>
  <c r="C2320" i="6"/>
  <c r="P2320" i="6" s="1"/>
  <c r="B2320" i="6"/>
  <c r="O2320" i="6" s="1"/>
  <c r="Q2320" i="6"/>
  <c r="A2321" i="6"/>
  <c r="G778" i="6" l="1"/>
  <c r="J778" i="6"/>
  <c r="M778" i="6"/>
  <c r="N778" i="6" s="1"/>
  <c r="I778" i="6"/>
  <c r="R2320" i="6"/>
  <c r="C2321" i="6"/>
  <c r="P2321" i="6" s="1"/>
  <c r="B2321" i="6"/>
  <c r="O2321" i="6" s="1"/>
  <c r="A2322" i="6"/>
  <c r="K778" i="6" l="1"/>
  <c r="T778" i="6" s="1"/>
  <c r="F780" i="6"/>
  <c r="L780" i="6" s="1"/>
  <c r="D779" i="6"/>
  <c r="R2321" i="6"/>
  <c r="Q2321" i="6"/>
  <c r="B2322" i="6"/>
  <c r="O2322" i="6" s="1"/>
  <c r="C2322" i="6"/>
  <c r="P2322" i="6" s="1"/>
  <c r="A2323" i="6"/>
  <c r="E779" i="6" l="1"/>
  <c r="H779" i="6"/>
  <c r="Q2322" i="6"/>
  <c r="R2322" i="6"/>
  <c r="C2323" i="6"/>
  <c r="P2323" i="6" s="1"/>
  <c r="B2323" i="6"/>
  <c r="O2323" i="6" s="1"/>
  <c r="A2324" i="6"/>
  <c r="M779" i="6" l="1"/>
  <c r="N779" i="6" s="1"/>
  <c r="I779" i="6"/>
  <c r="G779" i="6"/>
  <c r="J779" i="6"/>
  <c r="Q2323" i="6"/>
  <c r="R2323" i="6"/>
  <c r="C2324" i="6"/>
  <c r="P2324" i="6" s="1"/>
  <c r="B2324" i="6"/>
  <c r="O2324" i="6" s="1"/>
  <c r="A2325" i="6"/>
  <c r="F781" i="6" l="1"/>
  <c r="L781" i="6" s="1"/>
  <c r="D780" i="6"/>
  <c r="K779" i="6"/>
  <c r="T779" i="6" s="1"/>
  <c r="Q2324" i="6"/>
  <c r="R2324" i="6"/>
  <c r="C2325" i="6"/>
  <c r="P2325" i="6" s="1"/>
  <c r="B2325" i="6"/>
  <c r="O2325" i="6" s="1"/>
  <c r="A2326" i="6"/>
  <c r="E780" i="6" l="1"/>
  <c r="H780" i="6"/>
  <c r="R2325" i="6"/>
  <c r="Q2325" i="6"/>
  <c r="B2326" i="6"/>
  <c r="O2326" i="6" s="1"/>
  <c r="C2326" i="6"/>
  <c r="P2326" i="6" s="1"/>
  <c r="A2327" i="6"/>
  <c r="M780" i="6" l="1"/>
  <c r="N780" i="6" s="1"/>
  <c r="I780" i="6"/>
  <c r="G780" i="6"/>
  <c r="J780" i="6"/>
  <c r="Q2326" i="6"/>
  <c r="R2326" i="6"/>
  <c r="C2327" i="6"/>
  <c r="B2327" i="6"/>
  <c r="O2327" i="6" s="1"/>
  <c r="A2328" i="6"/>
  <c r="F782" i="6" l="1"/>
  <c r="L782" i="6" s="1"/>
  <c r="D781" i="6"/>
  <c r="K780" i="6"/>
  <c r="T780" i="6" s="1"/>
  <c r="P2327" i="6"/>
  <c r="Q2327" i="6"/>
  <c r="R2327" i="6"/>
  <c r="C2328" i="6"/>
  <c r="P2328" i="6" s="1"/>
  <c r="B2328" i="6"/>
  <c r="O2328" i="6" s="1"/>
  <c r="A2329" i="6"/>
  <c r="H781" i="6" l="1"/>
  <c r="E781" i="6"/>
  <c r="R2328" i="6"/>
  <c r="Q2328" i="6"/>
  <c r="C2329" i="6"/>
  <c r="P2329" i="6" s="1"/>
  <c r="B2329" i="6"/>
  <c r="O2329" i="6" s="1"/>
  <c r="A2330" i="6"/>
  <c r="G781" i="6" l="1"/>
  <c r="J781" i="6"/>
  <c r="M781" i="6"/>
  <c r="N781" i="6" s="1"/>
  <c r="I781" i="6"/>
  <c r="R2329" i="6"/>
  <c r="Q2329" i="6"/>
  <c r="B2330" i="6"/>
  <c r="O2330" i="6" s="1"/>
  <c r="C2330" i="6"/>
  <c r="P2330" i="6" s="1"/>
  <c r="A2331" i="6"/>
  <c r="K781" i="6" l="1"/>
  <c r="T781" i="6" s="1"/>
  <c r="F783" i="6"/>
  <c r="L783" i="6" s="1"/>
  <c r="D782" i="6"/>
  <c r="Q2330" i="6"/>
  <c r="R2330" i="6"/>
  <c r="C2331" i="6"/>
  <c r="P2331" i="6" s="1"/>
  <c r="B2331" i="6"/>
  <c r="O2331" i="6" s="1"/>
  <c r="A2332" i="6"/>
  <c r="E782" i="6" l="1"/>
  <c r="H782" i="6"/>
  <c r="R2331" i="6"/>
  <c r="Q2331" i="6"/>
  <c r="C2332" i="6"/>
  <c r="P2332" i="6" s="1"/>
  <c r="B2332" i="6"/>
  <c r="O2332" i="6" s="1"/>
  <c r="A2333" i="6"/>
  <c r="M782" i="6" l="1"/>
  <c r="N782" i="6" s="1"/>
  <c r="I782" i="6"/>
  <c r="G782" i="6"/>
  <c r="J782" i="6"/>
  <c r="Q2332" i="6"/>
  <c r="R2332" i="6"/>
  <c r="C2333" i="6"/>
  <c r="P2333" i="6" s="1"/>
  <c r="B2333" i="6"/>
  <c r="O2333" i="6" s="1"/>
  <c r="A2334" i="6"/>
  <c r="K782" i="6" l="1"/>
  <c r="F784" i="6"/>
  <c r="L784" i="6" s="1"/>
  <c r="D783" i="6"/>
  <c r="T782" i="6"/>
  <c r="R2333" i="6"/>
  <c r="Q2333" i="6"/>
  <c r="B2334" i="6"/>
  <c r="O2334" i="6" s="1"/>
  <c r="C2334" i="6"/>
  <c r="P2334" i="6" s="1"/>
  <c r="A2335" i="6"/>
  <c r="H783" i="6" l="1"/>
  <c r="E783" i="6"/>
  <c r="Q2334" i="6"/>
  <c r="R2334" i="6"/>
  <c r="C2335" i="6"/>
  <c r="B2335" i="6"/>
  <c r="O2335" i="6" s="1"/>
  <c r="A2336" i="6"/>
  <c r="G783" i="6" l="1"/>
  <c r="J783" i="6"/>
  <c r="M783" i="6"/>
  <c r="N783" i="6" s="1"/>
  <c r="I783" i="6"/>
  <c r="Q2335" i="6"/>
  <c r="P2335" i="6"/>
  <c r="R2335" i="6"/>
  <c r="C2336" i="6"/>
  <c r="P2336" i="6" s="1"/>
  <c r="B2336" i="6"/>
  <c r="O2336" i="6" s="1"/>
  <c r="Q2336" i="6"/>
  <c r="A2337" i="6"/>
  <c r="T783" i="6" l="1"/>
  <c r="K783" i="6"/>
  <c r="F785" i="6"/>
  <c r="L785" i="6" s="1"/>
  <c r="D784" i="6"/>
  <c r="R2336" i="6"/>
  <c r="C2337" i="6"/>
  <c r="P2337" i="6" s="1"/>
  <c r="B2337" i="6"/>
  <c r="O2337" i="6" s="1"/>
  <c r="A2338" i="6"/>
  <c r="E784" i="6" l="1"/>
  <c r="H784" i="6"/>
  <c r="R2337" i="6"/>
  <c r="Q2337" i="6"/>
  <c r="B2338" i="6"/>
  <c r="O2338" i="6" s="1"/>
  <c r="C2338" i="6"/>
  <c r="P2338" i="6" s="1"/>
  <c r="A2339" i="6"/>
  <c r="M784" i="6" l="1"/>
  <c r="N784" i="6" s="1"/>
  <c r="I784" i="6"/>
  <c r="G784" i="6"/>
  <c r="J784" i="6"/>
  <c r="Q2338" i="6"/>
  <c r="R2338" i="6"/>
  <c r="C2339" i="6"/>
  <c r="B2339" i="6"/>
  <c r="O2339" i="6" s="1"/>
  <c r="A2340" i="6"/>
  <c r="F786" i="6" l="1"/>
  <c r="L786" i="6" s="1"/>
  <c r="D785" i="6"/>
  <c r="K784" i="6"/>
  <c r="T784" i="6" s="1"/>
  <c r="Q2339" i="6"/>
  <c r="P2339" i="6"/>
  <c r="R2339" i="6"/>
  <c r="C2340" i="6"/>
  <c r="P2340" i="6" s="1"/>
  <c r="B2340" i="6"/>
  <c r="O2340" i="6" s="1"/>
  <c r="A2341" i="6"/>
  <c r="H785" i="6" l="1"/>
  <c r="E785" i="6"/>
  <c r="Q2340" i="6"/>
  <c r="R2340" i="6"/>
  <c r="C2341" i="6"/>
  <c r="P2341" i="6" s="1"/>
  <c r="B2341" i="6"/>
  <c r="O2341" i="6" s="1"/>
  <c r="A2342" i="6"/>
  <c r="G785" i="6" l="1"/>
  <c r="J785" i="6"/>
  <c r="M785" i="6"/>
  <c r="N785" i="6" s="1"/>
  <c r="I785" i="6"/>
  <c r="R2341" i="6"/>
  <c r="Q2341" i="6"/>
  <c r="B2342" i="6"/>
  <c r="O2342" i="6" s="1"/>
  <c r="C2342" i="6"/>
  <c r="P2342" i="6" s="1"/>
  <c r="A2343" i="6"/>
  <c r="T785" i="6" l="1"/>
  <c r="K785" i="6"/>
  <c r="F787" i="6"/>
  <c r="L787" i="6" s="1"/>
  <c r="D786" i="6"/>
  <c r="R2342" i="6"/>
  <c r="Q2342" i="6"/>
  <c r="C2343" i="6"/>
  <c r="P2343" i="6" s="1"/>
  <c r="B2343" i="6"/>
  <c r="O2343" i="6" s="1"/>
  <c r="A2344" i="6"/>
  <c r="H786" i="6" l="1"/>
  <c r="E786" i="6"/>
  <c r="Q2343" i="6"/>
  <c r="R2343" i="6"/>
  <c r="C2344" i="6"/>
  <c r="P2344" i="6" s="1"/>
  <c r="B2344" i="6"/>
  <c r="O2344" i="6" s="1"/>
  <c r="A2345" i="6"/>
  <c r="G786" i="6" l="1"/>
  <c r="J786" i="6"/>
  <c r="M786" i="6"/>
  <c r="N786" i="6" s="1"/>
  <c r="I786" i="6"/>
  <c r="R2344" i="6"/>
  <c r="Q2344" i="6"/>
  <c r="C2345" i="6"/>
  <c r="P2345" i="6" s="1"/>
  <c r="B2345" i="6"/>
  <c r="O2345" i="6" s="1"/>
  <c r="A2346" i="6"/>
  <c r="T786" i="6" l="1"/>
  <c r="K786" i="6"/>
  <c r="F788" i="6"/>
  <c r="L788" i="6" s="1"/>
  <c r="D787" i="6"/>
  <c r="R2345" i="6"/>
  <c r="Q2345" i="6"/>
  <c r="B2346" i="6"/>
  <c r="O2346" i="6" s="1"/>
  <c r="C2346" i="6"/>
  <c r="P2346" i="6" s="1"/>
  <c r="A2347" i="6"/>
  <c r="E787" i="6" l="1"/>
  <c r="H787" i="6"/>
  <c r="Q2346" i="6"/>
  <c r="R2346" i="6"/>
  <c r="C2347" i="6"/>
  <c r="P2347" i="6" s="1"/>
  <c r="B2347" i="6"/>
  <c r="O2347" i="6" s="1"/>
  <c r="A2348" i="6"/>
  <c r="M787" i="6" l="1"/>
  <c r="N787" i="6" s="1"/>
  <c r="I787" i="6"/>
  <c r="G787" i="6"/>
  <c r="J787" i="6"/>
  <c r="R2347" i="6"/>
  <c r="Q2347" i="6"/>
  <c r="C2348" i="6"/>
  <c r="P2348" i="6" s="1"/>
  <c r="B2348" i="6"/>
  <c r="O2348" i="6" s="1"/>
  <c r="A2349" i="6"/>
  <c r="K787" i="6" l="1"/>
  <c r="F789" i="6"/>
  <c r="L789" i="6" s="1"/>
  <c r="D788" i="6"/>
  <c r="T787" i="6"/>
  <c r="Q2348" i="6"/>
  <c r="R2348" i="6"/>
  <c r="C2349" i="6"/>
  <c r="P2349" i="6" s="1"/>
  <c r="B2349" i="6"/>
  <c r="O2349" i="6" s="1"/>
  <c r="A2350" i="6"/>
  <c r="H788" i="6" l="1"/>
  <c r="E788" i="6"/>
  <c r="R2349" i="6"/>
  <c r="Q2349" i="6"/>
  <c r="B2350" i="6"/>
  <c r="O2350" i="6" s="1"/>
  <c r="C2350" i="6"/>
  <c r="P2350" i="6" s="1"/>
  <c r="A2351" i="6"/>
  <c r="G788" i="6" l="1"/>
  <c r="J788" i="6"/>
  <c r="M788" i="6"/>
  <c r="N788" i="6" s="1"/>
  <c r="I788" i="6"/>
  <c r="Q2350" i="6"/>
  <c r="R2350" i="6"/>
  <c r="C2351" i="6"/>
  <c r="P2351" i="6" s="1"/>
  <c r="B2351" i="6"/>
  <c r="O2351" i="6" s="1"/>
  <c r="A2352" i="6"/>
  <c r="T788" i="6" l="1"/>
  <c r="K788" i="6"/>
  <c r="F790" i="6"/>
  <c r="L790" i="6" s="1"/>
  <c r="D789" i="6"/>
  <c r="Q2351" i="6"/>
  <c r="R2351" i="6"/>
  <c r="C2352" i="6"/>
  <c r="P2352" i="6" s="1"/>
  <c r="B2352" i="6"/>
  <c r="O2352" i="6" s="1"/>
  <c r="A2353" i="6"/>
  <c r="E789" i="6" l="1"/>
  <c r="H789" i="6"/>
  <c r="Q2352" i="6"/>
  <c r="R2352" i="6"/>
  <c r="C2353" i="6"/>
  <c r="P2353" i="6" s="1"/>
  <c r="B2353" i="6"/>
  <c r="O2353" i="6" s="1"/>
  <c r="A2354" i="6"/>
  <c r="M789" i="6" l="1"/>
  <c r="N789" i="6" s="1"/>
  <c r="I789" i="6"/>
  <c r="G789" i="6"/>
  <c r="J789" i="6"/>
  <c r="R2353" i="6"/>
  <c r="Q2353" i="6"/>
  <c r="B2354" i="6"/>
  <c r="O2354" i="6" s="1"/>
  <c r="C2354" i="6"/>
  <c r="P2354" i="6" s="1"/>
  <c r="A2355" i="6"/>
  <c r="K789" i="6" l="1"/>
  <c r="F791" i="6"/>
  <c r="L791" i="6" s="1"/>
  <c r="D790" i="6"/>
  <c r="T789" i="6"/>
  <c r="Q2354" i="6"/>
  <c r="R2354" i="6"/>
  <c r="C2355" i="6"/>
  <c r="P2355" i="6" s="1"/>
  <c r="B2355" i="6"/>
  <c r="O2355" i="6" s="1"/>
  <c r="A2356" i="6"/>
  <c r="H790" i="6" l="1"/>
  <c r="E790" i="6"/>
  <c r="R2355" i="6"/>
  <c r="Q2355" i="6"/>
  <c r="C2356" i="6"/>
  <c r="P2356" i="6" s="1"/>
  <c r="B2356" i="6"/>
  <c r="O2356" i="6" s="1"/>
  <c r="A2357" i="6"/>
  <c r="G790" i="6" l="1"/>
  <c r="J790" i="6"/>
  <c r="M790" i="6"/>
  <c r="N790" i="6" s="1"/>
  <c r="I790" i="6"/>
  <c r="R2356" i="6"/>
  <c r="Q2356" i="6"/>
  <c r="C2357" i="6"/>
  <c r="P2357" i="6" s="1"/>
  <c r="B2357" i="6"/>
  <c r="O2357" i="6" s="1"/>
  <c r="A2358" i="6"/>
  <c r="K790" i="6" l="1"/>
  <c r="T790" i="6" s="1"/>
  <c r="F792" i="6"/>
  <c r="L792" i="6" s="1"/>
  <c r="D791" i="6"/>
  <c r="R2357" i="6"/>
  <c r="Q2357" i="6"/>
  <c r="B2358" i="6"/>
  <c r="O2358" i="6" s="1"/>
  <c r="C2358" i="6"/>
  <c r="P2358" i="6" s="1"/>
  <c r="A2359" i="6"/>
  <c r="E791" i="6" l="1"/>
  <c r="H791" i="6"/>
  <c r="Q2358" i="6"/>
  <c r="R2358" i="6"/>
  <c r="C2359" i="6"/>
  <c r="B2359" i="6"/>
  <c r="O2359" i="6" s="1"/>
  <c r="A2360" i="6"/>
  <c r="M791" i="6" l="1"/>
  <c r="N791" i="6" s="1"/>
  <c r="I791" i="6"/>
  <c r="G791" i="6"/>
  <c r="J791" i="6"/>
  <c r="P2359" i="6"/>
  <c r="Q2359" i="6"/>
  <c r="R2359" i="6"/>
  <c r="C2360" i="6"/>
  <c r="P2360" i="6" s="1"/>
  <c r="B2360" i="6"/>
  <c r="O2360" i="6" s="1"/>
  <c r="A2361" i="6"/>
  <c r="F793" i="6" l="1"/>
  <c r="L793" i="6" s="1"/>
  <c r="D792" i="6"/>
  <c r="K791" i="6"/>
  <c r="T791" i="6" s="1"/>
  <c r="Q2360" i="6"/>
  <c r="R2360" i="6"/>
  <c r="C2361" i="6"/>
  <c r="P2361" i="6" s="1"/>
  <c r="B2361" i="6"/>
  <c r="O2361" i="6" s="1"/>
  <c r="A2362" i="6"/>
  <c r="H792" i="6" l="1"/>
  <c r="E792" i="6"/>
  <c r="R2361" i="6"/>
  <c r="Q2361" i="6"/>
  <c r="B2362" i="6"/>
  <c r="O2362" i="6" s="1"/>
  <c r="Q2362" i="6"/>
  <c r="C2362" i="6"/>
  <c r="P2362" i="6" s="1"/>
  <c r="A2363" i="6"/>
  <c r="G792" i="6" l="1"/>
  <c r="J792" i="6"/>
  <c r="M792" i="6"/>
  <c r="N792" i="6" s="1"/>
  <c r="I792" i="6"/>
  <c r="R2362" i="6"/>
  <c r="C2363" i="6"/>
  <c r="P2363" i="6" s="1"/>
  <c r="B2363" i="6"/>
  <c r="O2363" i="6" s="1"/>
  <c r="A2364" i="6"/>
  <c r="K792" i="6" l="1"/>
  <c r="T792" i="6" s="1"/>
  <c r="F794" i="6"/>
  <c r="L794" i="6" s="1"/>
  <c r="D793" i="6"/>
  <c r="Q2363" i="6"/>
  <c r="R2363" i="6"/>
  <c r="C2364" i="6"/>
  <c r="P2364" i="6" s="1"/>
  <c r="B2364" i="6"/>
  <c r="O2364" i="6" s="1"/>
  <c r="A2365" i="6"/>
  <c r="E793" i="6" l="1"/>
  <c r="H793" i="6"/>
  <c r="Q2364" i="6"/>
  <c r="R2364" i="6"/>
  <c r="C2365" i="6"/>
  <c r="P2365" i="6" s="1"/>
  <c r="B2365" i="6"/>
  <c r="O2365" i="6" s="1"/>
  <c r="A2366" i="6"/>
  <c r="M793" i="6" l="1"/>
  <c r="N793" i="6" s="1"/>
  <c r="I793" i="6"/>
  <c r="G793" i="6"/>
  <c r="J793" i="6"/>
  <c r="R2365" i="6"/>
  <c r="Q2365" i="6"/>
  <c r="B2366" i="6"/>
  <c r="O2366" i="6" s="1"/>
  <c r="C2366" i="6"/>
  <c r="P2366" i="6" s="1"/>
  <c r="A2367" i="6"/>
  <c r="K793" i="6" l="1"/>
  <c r="F795" i="6"/>
  <c r="L795" i="6" s="1"/>
  <c r="D794" i="6"/>
  <c r="T793" i="6"/>
  <c r="R2366" i="6"/>
  <c r="Q2366" i="6"/>
  <c r="C2367" i="6"/>
  <c r="P2367" i="6" s="1"/>
  <c r="B2367" i="6"/>
  <c r="O2367" i="6" s="1"/>
  <c r="A2368" i="6"/>
  <c r="E794" i="6" l="1"/>
  <c r="H794" i="6"/>
  <c r="R2367" i="6"/>
  <c r="Q2367" i="6"/>
  <c r="C2368" i="6"/>
  <c r="P2368" i="6" s="1"/>
  <c r="B2368" i="6"/>
  <c r="O2368" i="6" s="1"/>
  <c r="A2369" i="6"/>
  <c r="M794" i="6" l="1"/>
  <c r="N794" i="6" s="1"/>
  <c r="I794" i="6"/>
  <c r="G794" i="6"/>
  <c r="J794" i="6"/>
  <c r="Q2368" i="6"/>
  <c r="R2368" i="6"/>
  <c r="C2369" i="6"/>
  <c r="P2369" i="6" s="1"/>
  <c r="B2369" i="6"/>
  <c r="O2369" i="6" s="1"/>
  <c r="A2370" i="6"/>
  <c r="K794" i="6" l="1"/>
  <c r="F796" i="6"/>
  <c r="L796" i="6" s="1"/>
  <c r="D795" i="6"/>
  <c r="T794" i="6"/>
  <c r="R2369" i="6"/>
  <c r="Q2369" i="6"/>
  <c r="B2370" i="6"/>
  <c r="O2370" i="6" s="1"/>
  <c r="C2370" i="6"/>
  <c r="P2370" i="6" s="1"/>
  <c r="A2371" i="6"/>
  <c r="E795" i="6" l="1"/>
  <c r="H795" i="6"/>
  <c r="Q2370" i="6"/>
  <c r="R2370" i="6"/>
  <c r="C2371" i="6"/>
  <c r="P2371" i="6" s="1"/>
  <c r="B2371" i="6"/>
  <c r="O2371" i="6" s="1"/>
  <c r="A2372" i="6"/>
  <c r="M795" i="6" l="1"/>
  <c r="N795" i="6" s="1"/>
  <c r="I795" i="6"/>
  <c r="G795" i="6"/>
  <c r="J795" i="6"/>
  <c r="Q2371" i="6"/>
  <c r="R2371" i="6"/>
  <c r="C2372" i="6"/>
  <c r="P2372" i="6" s="1"/>
  <c r="B2372" i="6"/>
  <c r="O2372" i="6" s="1"/>
  <c r="A2373" i="6"/>
  <c r="K795" i="6" l="1"/>
  <c r="F797" i="6"/>
  <c r="L797" i="6" s="1"/>
  <c r="D796" i="6"/>
  <c r="T795" i="6"/>
  <c r="Q2372" i="6"/>
  <c r="R2372" i="6"/>
  <c r="C2373" i="6"/>
  <c r="P2373" i="6" s="1"/>
  <c r="B2373" i="6"/>
  <c r="O2373" i="6" s="1"/>
  <c r="A2374" i="6"/>
  <c r="H796" i="6" l="1"/>
  <c r="E796" i="6"/>
  <c r="Q2373" i="6"/>
  <c r="R2373" i="6"/>
  <c r="B2374" i="6"/>
  <c r="O2374" i="6" s="1"/>
  <c r="C2374" i="6"/>
  <c r="P2374" i="6" s="1"/>
  <c r="A2375" i="6"/>
  <c r="G796" i="6" l="1"/>
  <c r="J796" i="6"/>
  <c r="M796" i="6"/>
  <c r="N796" i="6" s="1"/>
  <c r="I796" i="6"/>
  <c r="R2374" i="6"/>
  <c r="Q2374" i="6"/>
  <c r="C2375" i="6"/>
  <c r="B2375" i="6"/>
  <c r="O2375" i="6" s="1"/>
  <c r="A2376" i="6"/>
  <c r="K796" i="6" l="1"/>
  <c r="T796" i="6"/>
  <c r="F798" i="6"/>
  <c r="L798" i="6" s="1"/>
  <c r="D797" i="6"/>
  <c r="Q2375" i="6"/>
  <c r="P2375" i="6"/>
  <c r="R2375" i="6"/>
  <c r="C2376" i="6"/>
  <c r="P2376" i="6" s="1"/>
  <c r="B2376" i="6"/>
  <c r="O2376" i="6" s="1"/>
  <c r="A2377" i="6"/>
  <c r="E797" i="6" l="1"/>
  <c r="H797" i="6"/>
  <c r="Q2376" i="6"/>
  <c r="R2376" i="6"/>
  <c r="C2377" i="6"/>
  <c r="P2377" i="6" s="1"/>
  <c r="B2377" i="6"/>
  <c r="O2377" i="6" s="1"/>
  <c r="A2378" i="6"/>
  <c r="M797" i="6" l="1"/>
  <c r="N797" i="6" s="1"/>
  <c r="I797" i="6"/>
  <c r="G797" i="6"/>
  <c r="J797" i="6"/>
  <c r="R2377" i="6"/>
  <c r="Q2377" i="6"/>
  <c r="B2378" i="6"/>
  <c r="O2378" i="6" s="1"/>
  <c r="C2378" i="6"/>
  <c r="P2378" i="6" s="1"/>
  <c r="A2379" i="6"/>
  <c r="K797" i="6" l="1"/>
  <c r="F799" i="6"/>
  <c r="L799" i="6" s="1"/>
  <c r="D798" i="6"/>
  <c r="T797" i="6"/>
  <c r="Q2378" i="6"/>
  <c r="R2378" i="6"/>
  <c r="C2379" i="6"/>
  <c r="P2379" i="6" s="1"/>
  <c r="B2379" i="6"/>
  <c r="O2379" i="6" s="1"/>
  <c r="A2380" i="6"/>
  <c r="E798" i="6" l="1"/>
  <c r="H798" i="6"/>
  <c r="Q2379" i="6"/>
  <c r="R2379" i="6"/>
  <c r="C2380" i="6"/>
  <c r="P2380" i="6" s="1"/>
  <c r="B2380" i="6"/>
  <c r="O2380" i="6" s="1"/>
  <c r="A2381" i="6"/>
  <c r="M798" i="6" l="1"/>
  <c r="N798" i="6" s="1"/>
  <c r="I798" i="6"/>
  <c r="G798" i="6"/>
  <c r="J798" i="6"/>
  <c r="R2380" i="6"/>
  <c r="Q2380" i="6"/>
  <c r="C2381" i="6"/>
  <c r="P2381" i="6" s="1"/>
  <c r="B2381" i="6"/>
  <c r="O2381" i="6" s="1"/>
  <c r="A2382" i="6"/>
  <c r="K798" i="6" l="1"/>
  <c r="F800" i="6"/>
  <c r="L800" i="6" s="1"/>
  <c r="D799" i="6"/>
  <c r="T798" i="6"/>
  <c r="R2381" i="6"/>
  <c r="Q2381" i="6"/>
  <c r="B2382" i="6"/>
  <c r="O2382" i="6" s="1"/>
  <c r="C2382" i="6"/>
  <c r="P2382" i="6" s="1"/>
  <c r="A2383" i="6"/>
  <c r="H799" i="6" l="1"/>
  <c r="E799" i="6"/>
  <c r="Q2382" i="6"/>
  <c r="R2382" i="6"/>
  <c r="C2383" i="6"/>
  <c r="P2383" i="6" s="1"/>
  <c r="B2383" i="6"/>
  <c r="O2383" i="6" s="1"/>
  <c r="A2384" i="6"/>
  <c r="G799" i="6" l="1"/>
  <c r="J799" i="6"/>
  <c r="M799" i="6"/>
  <c r="N799" i="6" s="1"/>
  <c r="I799" i="6"/>
  <c r="Q2383" i="6"/>
  <c r="R2383" i="6"/>
  <c r="C2384" i="6"/>
  <c r="P2384" i="6" s="1"/>
  <c r="B2384" i="6"/>
  <c r="O2384" i="6" s="1"/>
  <c r="A2385" i="6"/>
  <c r="K799" i="6" l="1"/>
  <c r="T799" i="6" s="1"/>
  <c r="F801" i="6"/>
  <c r="L801" i="6" s="1"/>
  <c r="D800" i="6"/>
  <c r="Q2384" i="6"/>
  <c r="R2384" i="6"/>
  <c r="C2385" i="6"/>
  <c r="P2385" i="6" s="1"/>
  <c r="B2385" i="6"/>
  <c r="O2385" i="6" s="1"/>
  <c r="A2386" i="6"/>
  <c r="H800" i="6" l="1"/>
  <c r="E800" i="6"/>
  <c r="R2385" i="6"/>
  <c r="Q2385" i="6"/>
  <c r="B2386" i="6"/>
  <c r="O2386" i="6" s="1"/>
  <c r="C2386" i="6"/>
  <c r="P2386" i="6" s="1"/>
  <c r="A2387" i="6"/>
  <c r="G800" i="6" l="1"/>
  <c r="J800" i="6"/>
  <c r="M800" i="6"/>
  <c r="N800" i="6" s="1"/>
  <c r="I800" i="6"/>
  <c r="Q2386" i="6"/>
  <c r="R2386" i="6"/>
  <c r="C2387" i="6"/>
  <c r="P2387" i="6" s="1"/>
  <c r="B2387" i="6"/>
  <c r="O2387" i="6" s="1"/>
  <c r="A2388" i="6"/>
  <c r="T800" i="6" l="1"/>
  <c r="K800" i="6"/>
  <c r="F802" i="6"/>
  <c r="L802" i="6" s="1"/>
  <c r="D801" i="6"/>
  <c r="R2387" i="6"/>
  <c r="Q2387" i="6"/>
  <c r="C2388" i="6"/>
  <c r="P2388" i="6" s="1"/>
  <c r="B2388" i="6"/>
  <c r="O2388" i="6" s="1"/>
  <c r="A2389" i="6"/>
  <c r="E801" i="6" l="1"/>
  <c r="H801" i="6"/>
  <c r="Q2388" i="6"/>
  <c r="R2388" i="6"/>
  <c r="C2389" i="6"/>
  <c r="P2389" i="6" s="1"/>
  <c r="B2389" i="6"/>
  <c r="O2389" i="6" s="1"/>
  <c r="A2390" i="6"/>
  <c r="M801" i="6" l="1"/>
  <c r="N801" i="6" s="1"/>
  <c r="I801" i="6"/>
  <c r="G801" i="6"/>
  <c r="J801" i="6"/>
  <c r="R2389" i="6"/>
  <c r="Q2389" i="6"/>
  <c r="B2390" i="6"/>
  <c r="O2390" i="6" s="1"/>
  <c r="C2390" i="6"/>
  <c r="P2390" i="6" s="1"/>
  <c r="A2391" i="6"/>
  <c r="K801" i="6" l="1"/>
  <c r="F803" i="6"/>
  <c r="L803" i="6" s="1"/>
  <c r="D802" i="6"/>
  <c r="T801" i="6"/>
  <c r="Q2390" i="6"/>
  <c r="R2390" i="6"/>
  <c r="C2391" i="6"/>
  <c r="P2391" i="6" s="1"/>
  <c r="B2391" i="6"/>
  <c r="O2391" i="6" s="1"/>
  <c r="A2392" i="6"/>
  <c r="H802" i="6" l="1"/>
  <c r="E802" i="6"/>
  <c r="Q2391" i="6"/>
  <c r="R2391" i="6"/>
  <c r="C2392" i="6"/>
  <c r="P2392" i="6" s="1"/>
  <c r="B2392" i="6"/>
  <c r="O2392" i="6" s="1"/>
  <c r="A2393" i="6"/>
  <c r="G802" i="6" l="1"/>
  <c r="J802" i="6"/>
  <c r="M802" i="6"/>
  <c r="N802" i="6" s="1"/>
  <c r="I802" i="6"/>
  <c r="Q2392" i="6"/>
  <c r="R2392" i="6"/>
  <c r="C2393" i="6"/>
  <c r="P2393" i="6" s="1"/>
  <c r="B2393" i="6"/>
  <c r="O2393" i="6" s="1"/>
  <c r="A2394" i="6"/>
  <c r="T802" i="6" l="1"/>
  <c r="K802" i="6"/>
  <c r="F804" i="6"/>
  <c r="L804" i="6" s="1"/>
  <c r="D803" i="6"/>
  <c r="R2393" i="6"/>
  <c r="Q2393" i="6"/>
  <c r="B2394" i="6"/>
  <c r="O2394" i="6" s="1"/>
  <c r="C2394" i="6"/>
  <c r="P2394" i="6" s="1"/>
  <c r="A2395" i="6"/>
  <c r="H803" i="6" l="1"/>
  <c r="E803" i="6"/>
  <c r="R2394" i="6"/>
  <c r="Q2394" i="6"/>
  <c r="C2395" i="6"/>
  <c r="P2395" i="6" s="1"/>
  <c r="B2395" i="6"/>
  <c r="O2395" i="6" s="1"/>
  <c r="A2396" i="6"/>
  <c r="G803" i="6" l="1"/>
  <c r="J803" i="6"/>
  <c r="M803" i="6"/>
  <c r="N803" i="6" s="1"/>
  <c r="I803" i="6"/>
  <c r="Q2395" i="6"/>
  <c r="R2395" i="6"/>
  <c r="C2396" i="6"/>
  <c r="P2396" i="6" s="1"/>
  <c r="B2396" i="6"/>
  <c r="O2396" i="6" s="1"/>
  <c r="A2397" i="6"/>
  <c r="K803" i="6" l="1"/>
  <c r="T803" i="6" s="1"/>
  <c r="F805" i="6"/>
  <c r="L805" i="6" s="1"/>
  <c r="D804" i="6"/>
  <c r="Q2396" i="6"/>
  <c r="R2396" i="6"/>
  <c r="C2397" i="6"/>
  <c r="P2397" i="6" s="1"/>
  <c r="B2397" i="6"/>
  <c r="O2397" i="6" s="1"/>
  <c r="A2398" i="6"/>
  <c r="H804" i="6" l="1"/>
  <c r="E804" i="6"/>
  <c r="R2397" i="6"/>
  <c r="Q2397" i="6"/>
  <c r="B2398" i="6"/>
  <c r="O2398" i="6" s="1"/>
  <c r="C2398" i="6"/>
  <c r="P2398" i="6" s="1"/>
  <c r="A2399" i="6"/>
  <c r="G804" i="6" l="1"/>
  <c r="J804" i="6"/>
  <c r="M804" i="6"/>
  <c r="N804" i="6" s="1"/>
  <c r="I804" i="6"/>
  <c r="Q2398" i="6"/>
  <c r="R2398" i="6"/>
  <c r="C2399" i="6"/>
  <c r="B2399" i="6"/>
  <c r="O2399" i="6" s="1"/>
  <c r="Q2399" i="6"/>
  <c r="A2400" i="6"/>
  <c r="K804" i="6" l="1"/>
  <c r="T804" i="6" s="1"/>
  <c r="F806" i="6"/>
  <c r="L806" i="6" s="1"/>
  <c r="D805" i="6"/>
  <c r="P2399" i="6"/>
  <c r="R2399" i="6"/>
  <c r="C2400" i="6"/>
  <c r="P2400" i="6" s="1"/>
  <c r="B2400" i="6"/>
  <c r="O2400" i="6" s="1"/>
  <c r="A2401" i="6"/>
  <c r="H805" i="6" l="1"/>
  <c r="E805" i="6"/>
  <c r="Q2400" i="6"/>
  <c r="R2400" i="6"/>
  <c r="C2401" i="6"/>
  <c r="P2401" i="6" s="1"/>
  <c r="B2401" i="6"/>
  <c r="O2401" i="6" s="1"/>
  <c r="A2402" i="6"/>
  <c r="G805" i="6" l="1"/>
  <c r="J805" i="6"/>
  <c r="M805" i="6"/>
  <c r="N805" i="6" s="1"/>
  <c r="I805" i="6"/>
  <c r="R2401" i="6"/>
  <c r="Q2401" i="6"/>
  <c r="B2402" i="6"/>
  <c r="O2402" i="6" s="1"/>
  <c r="C2402" i="6"/>
  <c r="P2402" i="6" s="1"/>
  <c r="A2403" i="6"/>
  <c r="T805" i="6" l="1"/>
  <c r="K805" i="6"/>
  <c r="F807" i="6"/>
  <c r="L807" i="6" s="1"/>
  <c r="D806" i="6"/>
  <c r="Q2402" i="6"/>
  <c r="R2402" i="6"/>
  <c r="C2403" i="6"/>
  <c r="B2403" i="6"/>
  <c r="O2403" i="6" s="1"/>
  <c r="A2404" i="6"/>
  <c r="E806" i="6" l="1"/>
  <c r="H806" i="6"/>
  <c r="Q2403" i="6"/>
  <c r="P2403" i="6"/>
  <c r="R2403" i="6"/>
  <c r="C2404" i="6"/>
  <c r="P2404" i="6" s="1"/>
  <c r="B2404" i="6"/>
  <c r="O2404" i="6" s="1"/>
  <c r="A2405" i="6"/>
  <c r="M806" i="6" l="1"/>
  <c r="N806" i="6" s="1"/>
  <c r="I806" i="6"/>
  <c r="G806" i="6"/>
  <c r="J806" i="6"/>
  <c r="Q2404" i="6"/>
  <c r="R2404" i="6"/>
  <c r="C2405" i="6"/>
  <c r="P2405" i="6" s="1"/>
  <c r="B2405" i="6"/>
  <c r="O2405" i="6" s="1"/>
  <c r="A2406" i="6"/>
  <c r="K806" i="6" l="1"/>
  <c r="F808" i="6"/>
  <c r="L808" i="6" s="1"/>
  <c r="D807" i="6"/>
  <c r="T806" i="6"/>
  <c r="Q2405" i="6"/>
  <c r="R2405" i="6"/>
  <c r="B2406" i="6"/>
  <c r="O2406" i="6" s="1"/>
  <c r="C2406" i="6"/>
  <c r="P2406" i="6" s="1"/>
  <c r="A2407" i="6"/>
  <c r="H807" i="6" l="1"/>
  <c r="E807" i="6"/>
  <c r="R2406" i="6"/>
  <c r="Q2406" i="6"/>
  <c r="C2407" i="6"/>
  <c r="P2407" i="6" s="1"/>
  <c r="B2407" i="6"/>
  <c r="O2407" i="6" s="1"/>
  <c r="A2408" i="6"/>
  <c r="G807" i="6" l="1"/>
  <c r="J807" i="6"/>
  <c r="M807" i="6"/>
  <c r="N807" i="6" s="1"/>
  <c r="I807" i="6"/>
  <c r="Q2407" i="6"/>
  <c r="R2407" i="6"/>
  <c r="C2408" i="6"/>
  <c r="P2408" i="6" s="1"/>
  <c r="B2408" i="6"/>
  <c r="O2408" i="6" s="1"/>
  <c r="A2409" i="6"/>
  <c r="T807" i="6" l="1"/>
  <c r="K807" i="6"/>
  <c r="F809" i="6"/>
  <c r="L809" i="6" s="1"/>
  <c r="D808" i="6"/>
  <c r="Q2408" i="6"/>
  <c r="R2408" i="6"/>
  <c r="C2409" i="6"/>
  <c r="P2409" i="6" s="1"/>
  <c r="B2409" i="6"/>
  <c r="O2409" i="6" s="1"/>
  <c r="A2410" i="6"/>
  <c r="H808" i="6" l="1"/>
  <c r="E808" i="6"/>
  <c r="R2409" i="6"/>
  <c r="Q2409" i="6"/>
  <c r="B2410" i="6"/>
  <c r="O2410" i="6" s="1"/>
  <c r="C2410" i="6"/>
  <c r="P2410" i="6" s="1"/>
  <c r="A2411" i="6"/>
  <c r="G808" i="6" l="1"/>
  <c r="J808" i="6"/>
  <c r="M808" i="6"/>
  <c r="N808" i="6" s="1"/>
  <c r="I808" i="6"/>
  <c r="Q2410" i="6"/>
  <c r="R2410" i="6"/>
  <c r="C2411" i="6"/>
  <c r="P2411" i="6" s="1"/>
  <c r="B2411" i="6"/>
  <c r="O2411" i="6" s="1"/>
  <c r="A2412" i="6"/>
  <c r="T808" i="6" l="1"/>
  <c r="K808" i="6"/>
  <c r="F810" i="6"/>
  <c r="L810" i="6" s="1"/>
  <c r="D809" i="6"/>
  <c r="Q2411" i="6"/>
  <c r="R2411" i="6"/>
  <c r="C2412" i="6"/>
  <c r="P2412" i="6" s="1"/>
  <c r="B2412" i="6"/>
  <c r="O2412" i="6" s="1"/>
  <c r="A2413" i="6"/>
  <c r="H809" i="6" l="1"/>
  <c r="E809" i="6"/>
  <c r="Q2412" i="6"/>
  <c r="R2412" i="6"/>
  <c r="C2413" i="6"/>
  <c r="P2413" i="6" s="1"/>
  <c r="B2413" i="6"/>
  <c r="O2413" i="6" s="1"/>
  <c r="A2414" i="6"/>
  <c r="G809" i="6" l="1"/>
  <c r="J809" i="6"/>
  <c r="M809" i="6"/>
  <c r="N809" i="6" s="1"/>
  <c r="I809" i="6"/>
  <c r="R2413" i="6"/>
  <c r="Q2413" i="6"/>
  <c r="B2414" i="6"/>
  <c r="O2414" i="6" s="1"/>
  <c r="C2414" i="6"/>
  <c r="P2414" i="6" s="1"/>
  <c r="A2415" i="6"/>
  <c r="T809" i="6" l="1"/>
  <c r="K809" i="6"/>
  <c r="F811" i="6"/>
  <c r="L811" i="6" s="1"/>
  <c r="D810" i="6"/>
  <c r="Q2414" i="6"/>
  <c r="R2414" i="6"/>
  <c r="C2415" i="6"/>
  <c r="P2415" i="6" s="1"/>
  <c r="B2415" i="6"/>
  <c r="O2415" i="6" s="1"/>
  <c r="A2416" i="6"/>
  <c r="H810" i="6" l="1"/>
  <c r="E810" i="6"/>
  <c r="R2415" i="6"/>
  <c r="Q2415" i="6"/>
  <c r="C2416" i="6"/>
  <c r="P2416" i="6" s="1"/>
  <c r="B2416" i="6"/>
  <c r="O2416" i="6" s="1"/>
  <c r="A2417" i="6"/>
  <c r="G810" i="6" l="1"/>
  <c r="J810" i="6"/>
  <c r="M810" i="6"/>
  <c r="N810" i="6" s="1"/>
  <c r="I810" i="6"/>
  <c r="Q2416" i="6"/>
  <c r="R2416" i="6"/>
  <c r="C2417" i="6"/>
  <c r="P2417" i="6" s="1"/>
  <c r="B2417" i="6"/>
  <c r="O2417" i="6" s="1"/>
  <c r="A2418" i="6"/>
  <c r="T810" i="6" l="1"/>
  <c r="K810" i="6"/>
  <c r="F812" i="6"/>
  <c r="L812" i="6" s="1"/>
  <c r="D811" i="6"/>
  <c r="R2417" i="6"/>
  <c r="Q2417" i="6"/>
  <c r="B2418" i="6"/>
  <c r="O2418" i="6" s="1"/>
  <c r="C2418" i="6"/>
  <c r="P2418" i="6" s="1"/>
  <c r="A2419" i="6"/>
  <c r="H811" i="6" l="1"/>
  <c r="E811" i="6"/>
  <c r="R2418" i="6"/>
  <c r="Q2418" i="6"/>
  <c r="C2419" i="6"/>
  <c r="B2419" i="6"/>
  <c r="O2419" i="6" s="1"/>
  <c r="Q2419" i="6"/>
  <c r="A2420" i="6"/>
  <c r="G811" i="6" l="1"/>
  <c r="J811" i="6"/>
  <c r="M811" i="6"/>
  <c r="N811" i="6" s="1"/>
  <c r="I811" i="6"/>
  <c r="P2419" i="6"/>
  <c r="R2419" i="6"/>
  <c r="C2420" i="6"/>
  <c r="P2420" i="6" s="1"/>
  <c r="B2420" i="6"/>
  <c r="O2420" i="6" s="1"/>
  <c r="A2421" i="6"/>
  <c r="K811" i="6" l="1"/>
  <c r="T811" i="6" s="1"/>
  <c r="F813" i="6"/>
  <c r="L813" i="6" s="1"/>
  <c r="D812" i="6"/>
  <c r="Q2420" i="6"/>
  <c r="R2420" i="6"/>
  <c r="C2421" i="6"/>
  <c r="P2421" i="6" s="1"/>
  <c r="B2421" i="6"/>
  <c r="O2421" i="6" s="1"/>
  <c r="A2422" i="6"/>
  <c r="H812" i="6" l="1"/>
  <c r="E812" i="6"/>
  <c r="R2421" i="6"/>
  <c r="Q2421" i="6"/>
  <c r="B2422" i="6"/>
  <c r="O2422" i="6" s="1"/>
  <c r="C2422" i="6"/>
  <c r="P2422" i="6" s="1"/>
  <c r="A2423" i="6"/>
  <c r="G812" i="6" l="1"/>
  <c r="J812" i="6"/>
  <c r="M812" i="6"/>
  <c r="N812" i="6" s="1"/>
  <c r="I812" i="6"/>
  <c r="Q2422" i="6"/>
  <c r="R2422" i="6"/>
  <c r="C2423" i="6"/>
  <c r="P2423" i="6" s="1"/>
  <c r="B2423" i="6"/>
  <c r="O2423" i="6" s="1"/>
  <c r="A2424" i="6"/>
  <c r="T812" i="6" l="1"/>
  <c r="K812" i="6"/>
  <c r="F814" i="6"/>
  <c r="L814" i="6" s="1"/>
  <c r="D813" i="6"/>
  <c r="R2423" i="6"/>
  <c r="Q2423" i="6"/>
  <c r="C2424" i="6"/>
  <c r="P2424" i="6" s="1"/>
  <c r="B2424" i="6"/>
  <c r="O2424" i="6" s="1"/>
  <c r="A2425" i="6"/>
  <c r="H813" i="6" l="1"/>
  <c r="E813" i="6"/>
  <c r="Q2424" i="6"/>
  <c r="R2424" i="6"/>
  <c r="C2425" i="6"/>
  <c r="P2425" i="6" s="1"/>
  <c r="B2425" i="6"/>
  <c r="O2425" i="6" s="1"/>
  <c r="A2426" i="6"/>
  <c r="G813" i="6" l="1"/>
  <c r="J813" i="6"/>
  <c r="M813" i="6"/>
  <c r="N813" i="6" s="1"/>
  <c r="I813" i="6"/>
  <c r="R2425" i="6"/>
  <c r="Q2425" i="6"/>
  <c r="B2426" i="6"/>
  <c r="O2426" i="6" s="1"/>
  <c r="C2426" i="6"/>
  <c r="P2426" i="6" s="1"/>
  <c r="A2427" i="6"/>
  <c r="K813" i="6" l="1"/>
  <c r="T813" i="6" s="1"/>
  <c r="F815" i="6"/>
  <c r="L815" i="6" s="1"/>
  <c r="D814" i="6"/>
  <c r="Q2426" i="6"/>
  <c r="R2426" i="6"/>
  <c r="C2427" i="6"/>
  <c r="P2427" i="6" s="1"/>
  <c r="B2427" i="6"/>
  <c r="O2427" i="6" s="1"/>
  <c r="Q2427" i="6"/>
  <c r="A2428" i="6"/>
  <c r="E814" i="6" l="1"/>
  <c r="H814" i="6"/>
  <c r="R2427" i="6"/>
  <c r="C2428" i="6"/>
  <c r="P2428" i="6" s="1"/>
  <c r="B2428" i="6"/>
  <c r="O2428" i="6" s="1"/>
  <c r="A2429" i="6"/>
  <c r="M814" i="6" l="1"/>
  <c r="N814" i="6" s="1"/>
  <c r="I814" i="6"/>
  <c r="G814" i="6"/>
  <c r="J814" i="6"/>
  <c r="Q2428" i="6"/>
  <c r="R2428" i="6"/>
  <c r="C2429" i="6"/>
  <c r="P2429" i="6" s="1"/>
  <c r="B2429" i="6"/>
  <c r="O2429" i="6" s="1"/>
  <c r="A2430" i="6"/>
  <c r="F816" i="6" l="1"/>
  <c r="L816" i="6" s="1"/>
  <c r="D815" i="6"/>
  <c r="K814" i="6"/>
  <c r="T814" i="6" s="1"/>
  <c r="R2429" i="6"/>
  <c r="Q2429" i="6"/>
  <c r="B2430" i="6"/>
  <c r="O2430" i="6" s="1"/>
  <c r="C2430" i="6"/>
  <c r="P2430" i="6" s="1"/>
  <c r="A2431" i="6"/>
  <c r="E815" i="6" l="1"/>
  <c r="H815" i="6"/>
  <c r="Q2430" i="6"/>
  <c r="R2430" i="6"/>
  <c r="C2431" i="6"/>
  <c r="P2431" i="6" s="1"/>
  <c r="B2431" i="6"/>
  <c r="O2431" i="6" s="1"/>
  <c r="A2432" i="6"/>
  <c r="M815" i="6" l="1"/>
  <c r="N815" i="6" s="1"/>
  <c r="I815" i="6"/>
  <c r="G815" i="6"/>
  <c r="J815" i="6"/>
  <c r="Q2431" i="6"/>
  <c r="R2431" i="6"/>
  <c r="C2432" i="6"/>
  <c r="P2432" i="6" s="1"/>
  <c r="B2432" i="6"/>
  <c r="O2432" i="6" s="1"/>
  <c r="A2433" i="6"/>
  <c r="F817" i="6" l="1"/>
  <c r="L817" i="6" s="1"/>
  <c r="D816" i="6"/>
  <c r="K815" i="6"/>
  <c r="T815" i="6" s="1"/>
  <c r="Q2432" i="6"/>
  <c r="R2432" i="6"/>
  <c r="C2433" i="6"/>
  <c r="P2433" i="6" s="1"/>
  <c r="B2433" i="6"/>
  <c r="O2433" i="6" s="1"/>
  <c r="A2434" i="6"/>
  <c r="E816" i="6" l="1"/>
  <c r="H816" i="6"/>
  <c r="R2433" i="6"/>
  <c r="Q2433" i="6"/>
  <c r="B2434" i="6"/>
  <c r="O2434" i="6" s="1"/>
  <c r="C2434" i="6"/>
  <c r="P2434" i="6" s="1"/>
  <c r="A2435" i="6"/>
  <c r="M816" i="6" l="1"/>
  <c r="N816" i="6" s="1"/>
  <c r="I816" i="6"/>
  <c r="G816" i="6"/>
  <c r="J816" i="6"/>
  <c r="Q2434" i="6"/>
  <c r="R2434" i="6"/>
  <c r="C2435" i="6"/>
  <c r="P2435" i="6" s="1"/>
  <c r="B2435" i="6"/>
  <c r="O2435" i="6" s="1"/>
  <c r="A2436" i="6"/>
  <c r="F818" i="6" l="1"/>
  <c r="L818" i="6" s="1"/>
  <c r="D817" i="6"/>
  <c r="K816" i="6"/>
  <c r="T816" i="6" s="1"/>
  <c r="Q2435" i="6"/>
  <c r="R2435" i="6"/>
  <c r="C2436" i="6"/>
  <c r="P2436" i="6" s="1"/>
  <c r="B2436" i="6"/>
  <c r="O2436" i="6" s="1"/>
  <c r="A2437" i="6"/>
  <c r="H817" i="6" l="1"/>
  <c r="E817" i="6"/>
  <c r="Q2436" i="6"/>
  <c r="R2436" i="6"/>
  <c r="C2437" i="6"/>
  <c r="P2437" i="6" s="1"/>
  <c r="B2437" i="6"/>
  <c r="O2437" i="6" s="1"/>
  <c r="A2438" i="6"/>
  <c r="G817" i="6" l="1"/>
  <c r="J817" i="6"/>
  <c r="M817" i="6"/>
  <c r="N817" i="6" s="1"/>
  <c r="I817" i="6"/>
  <c r="R2437" i="6"/>
  <c r="Q2437" i="6"/>
  <c r="B2438" i="6"/>
  <c r="O2438" i="6" s="1"/>
  <c r="C2438" i="6"/>
  <c r="P2438" i="6" s="1"/>
  <c r="A2439" i="6"/>
  <c r="T817" i="6" l="1"/>
  <c r="K817" i="6"/>
  <c r="F819" i="6"/>
  <c r="L819" i="6" s="1"/>
  <c r="D818" i="6"/>
  <c r="Q2438" i="6"/>
  <c r="R2438" i="6"/>
  <c r="C2439" i="6"/>
  <c r="P2439" i="6" s="1"/>
  <c r="B2439" i="6"/>
  <c r="O2439" i="6" s="1"/>
  <c r="A2440" i="6"/>
  <c r="E818" i="6" l="1"/>
  <c r="H818" i="6"/>
  <c r="R2439" i="6"/>
  <c r="Q2439" i="6"/>
  <c r="C2440" i="6"/>
  <c r="P2440" i="6" s="1"/>
  <c r="B2440" i="6"/>
  <c r="O2440" i="6" s="1"/>
  <c r="Q2440" i="6"/>
  <c r="A2441" i="6"/>
  <c r="M818" i="6" l="1"/>
  <c r="N818" i="6" s="1"/>
  <c r="I818" i="6"/>
  <c r="G818" i="6"/>
  <c r="J818" i="6"/>
  <c r="R2440" i="6"/>
  <c r="C2441" i="6"/>
  <c r="P2441" i="6" s="1"/>
  <c r="B2441" i="6"/>
  <c r="O2441" i="6" s="1"/>
  <c r="A2442" i="6"/>
  <c r="F820" i="6" l="1"/>
  <c r="L820" i="6" s="1"/>
  <c r="D819" i="6"/>
  <c r="K818" i="6"/>
  <c r="T818" i="6" s="1"/>
  <c r="R2441" i="6"/>
  <c r="Q2441" i="6"/>
  <c r="B2442" i="6"/>
  <c r="O2442" i="6" s="1"/>
  <c r="C2442" i="6"/>
  <c r="P2442" i="6" s="1"/>
  <c r="A2443" i="6"/>
  <c r="E819" i="6" l="1"/>
  <c r="H819" i="6"/>
  <c r="Q2442" i="6"/>
  <c r="R2442" i="6"/>
  <c r="C2443" i="6"/>
  <c r="P2443" i="6" s="1"/>
  <c r="B2443" i="6"/>
  <c r="O2443" i="6" s="1"/>
  <c r="A2444" i="6"/>
  <c r="M819" i="6" l="1"/>
  <c r="N819" i="6" s="1"/>
  <c r="I819" i="6"/>
  <c r="G819" i="6"/>
  <c r="J819" i="6"/>
  <c r="Q2443" i="6"/>
  <c r="R2443" i="6"/>
  <c r="C2444" i="6"/>
  <c r="P2444" i="6" s="1"/>
  <c r="B2444" i="6"/>
  <c r="O2444" i="6" s="1"/>
  <c r="A2445" i="6"/>
  <c r="K819" i="6" l="1"/>
  <c r="F821" i="6"/>
  <c r="L821" i="6" s="1"/>
  <c r="D820" i="6"/>
  <c r="T819" i="6"/>
  <c r="Q2444" i="6"/>
  <c r="R2444" i="6"/>
  <c r="C2445" i="6"/>
  <c r="P2445" i="6" s="1"/>
  <c r="B2445" i="6"/>
  <c r="O2445" i="6" s="1"/>
  <c r="A2446" i="6"/>
  <c r="E820" i="6" l="1"/>
  <c r="H820" i="6"/>
  <c r="R2445" i="6"/>
  <c r="Q2445" i="6"/>
  <c r="B2446" i="6"/>
  <c r="O2446" i="6" s="1"/>
  <c r="C2446" i="6"/>
  <c r="P2446" i="6" s="1"/>
  <c r="A2447" i="6"/>
  <c r="M820" i="6" l="1"/>
  <c r="N820" i="6" s="1"/>
  <c r="I820" i="6"/>
  <c r="G820" i="6"/>
  <c r="J820" i="6"/>
  <c r="R2446" i="6"/>
  <c r="Q2446" i="6"/>
  <c r="C2447" i="6"/>
  <c r="B2447" i="6"/>
  <c r="O2447" i="6" s="1"/>
  <c r="A2448" i="6"/>
  <c r="F822" i="6" l="1"/>
  <c r="L822" i="6" s="1"/>
  <c r="D821" i="6"/>
  <c r="K820" i="6"/>
  <c r="T820" i="6" s="1"/>
  <c r="Q2447" i="6"/>
  <c r="P2447" i="6"/>
  <c r="R2447" i="6"/>
  <c r="C2448" i="6"/>
  <c r="P2448" i="6" s="1"/>
  <c r="B2448" i="6"/>
  <c r="O2448" i="6" s="1"/>
  <c r="Q2448" i="6"/>
  <c r="A2449" i="6"/>
  <c r="H821" i="6" l="1"/>
  <c r="E821" i="6"/>
  <c r="R2448" i="6"/>
  <c r="C2449" i="6"/>
  <c r="P2449" i="6" s="1"/>
  <c r="B2449" i="6"/>
  <c r="O2449" i="6" s="1"/>
  <c r="A2450" i="6"/>
  <c r="G821" i="6" l="1"/>
  <c r="J821" i="6"/>
  <c r="M821" i="6"/>
  <c r="N821" i="6" s="1"/>
  <c r="I821" i="6"/>
  <c r="R2449" i="6"/>
  <c r="Q2449" i="6"/>
  <c r="B2450" i="6"/>
  <c r="O2450" i="6" s="1"/>
  <c r="C2450" i="6"/>
  <c r="P2450" i="6" s="1"/>
  <c r="A2451" i="6"/>
  <c r="T821" i="6" l="1"/>
  <c r="K821" i="6"/>
  <c r="F823" i="6"/>
  <c r="L823" i="6" s="1"/>
  <c r="D822" i="6"/>
  <c r="Q2450" i="6"/>
  <c r="R2450" i="6"/>
  <c r="C2451" i="6"/>
  <c r="P2451" i="6" s="1"/>
  <c r="B2451" i="6"/>
  <c r="O2451" i="6" s="1"/>
  <c r="A2452" i="6"/>
  <c r="E822" i="6" l="1"/>
  <c r="H822" i="6"/>
  <c r="Q2451" i="6"/>
  <c r="R2451" i="6"/>
  <c r="C2452" i="6"/>
  <c r="P2452" i="6" s="1"/>
  <c r="B2452" i="6"/>
  <c r="O2452" i="6" s="1"/>
  <c r="Q2452" i="6"/>
  <c r="A2453" i="6"/>
  <c r="M822" i="6" l="1"/>
  <c r="N822" i="6" s="1"/>
  <c r="I822" i="6"/>
  <c r="G822" i="6"/>
  <c r="J822" i="6"/>
  <c r="R2452" i="6"/>
  <c r="C2453" i="6"/>
  <c r="P2453" i="6" s="1"/>
  <c r="B2453" i="6"/>
  <c r="O2453" i="6" s="1"/>
  <c r="A2454" i="6"/>
  <c r="F824" i="6" l="1"/>
  <c r="L824" i="6" s="1"/>
  <c r="D823" i="6"/>
  <c r="K822" i="6"/>
  <c r="T822" i="6" s="1"/>
  <c r="R2453" i="6"/>
  <c r="Q2453" i="6"/>
  <c r="B2454" i="6"/>
  <c r="O2454" i="6" s="1"/>
  <c r="C2454" i="6"/>
  <c r="P2454" i="6" s="1"/>
  <c r="A2455" i="6"/>
  <c r="H823" i="6" l="1"/>
  <c r="E823" i="6"/>
  <c r="R2454" i="6"/>
  <c r="Q2454" i="6"/>
  <c r="C2455" i="6"/>
  <c r="B2455" i="6"/>
  <c r="O2455" i="6" s="1"/>
  <c r="A2456" i="6"/>
  <c r="G823" i="6" l="1"/>
  <c r="J823" i="6"/>
  <c r="M823" i="6"/>
  <c r="N823" i="6" s="1"/>
  <c r="I823" i="6"/>
  <c r="Q2455" i="6"/>
  <c r="P2455" i="6"/>
  <c r="R2455" i="6"/>
  <c r="C2456" i="6"/>
  <c r="P2456" i="6" s="1"/>
  <c r="B2456" i="6"/>
  <c r="O2456" i="6" s="1"/>
  <c r="A2457" i="6"/>
  <c r="T823" i="6" l="1"/>
  <c r="K823" i="6"/>
  <c r="F825" i="6"/>
  <c r="L825" i="6" s="1"/>
  <c r="D824" i="6"/>
  <c r="Q2456" i="6"/>
  <c r="R2456" i="6"/>
  <c r="C2457" i="6"/>
  <c r="P2457" i="6" s="1"/>
  <c r="B2457" i="6"/>
  <c r="O2457" i="6" s="1"/>
  <c r="A2458" i="6"/>
  <c r="H824" i="6" l="1"/>
  <c r="E824" i="6"/>
  <c r="R2457" i="6"/>
  <c r="Q2457" i="6"/>
  <c r="B2458" i="6"/>
  <c r="O2458" i="6" s="1"/>
  <c r="C2458" i="6"/>
  <c r="P2458" i="6" s="1"/>
  <c r="A2459" i="6"/>
  <c r="G824" i="6" l="1"/>
  <c r="J824" i="6"/>
  <c r="M824" i="6"/>
  <c r="N824" i="6" s="1"/>
  <c r="I824" i="6"/>
  <c r="Q2458" i="6"/>
  <c r="R2458" i="6"/>
  <c r="C2459" i="6"/>
  <c r="P2459" i="6" s="1"/>
  <c r="B2459" i="6"/>
  <c r="O2459" i="6" s="1"/>
  <c r="Q2459" i="6"/>
  <c r="A2460" i="6"/>
  <c r="T824" i="6" l="1"/>
  <c r="K824" i="6"/>
  <c r="F826" i="6"/>
  <c r="L826" i="6" s="1"/>
  <c r="D825" i="6"/>
  <c r="R2459" i="6"/>
  <c r="C2460" i="6"/>
  <c r="P2460" i="6" s="1"/>
  <c r="B2460" i="6"/>
  <c r="O2460" i="6" s="1"/>
  <c r="A2461" i="6"/>
  <c r="H825" i="6" l="1"/>
  <c r="E825" i="6"/>
  <c r="Q2460" i="6"/>
  <c r="R2460" i="6"/>
  <c r="C2461" i="6"/>
  <c r="P2461" i="6" s="1"/>
  <c r="B2461" i="6"/>
  <c r="O2461" i="6" s="1"/>
  <c r="A2462" i="6"/>
  <c r="G825" i="6" l="1"/>
  <c r="J825" i="6"/>
  <c r="M825" i="6"/>
  <c r="N825" i="6" s="1"/>
  <c r="I825" i="6"/>
  <c r="R2461" i="6"/>
  <c r="Q2461" i="6"/>
  <c r="B2462" i="6"/>
  <c r="O2462" i="6" s="1"/>
  <c r="C2462" i="6"/>
  <c r="P2462" i="6" s="1"/>
  <c r="A2463" i="6"/>
  <c r="T825" i="6" l="1"/>
  <c r="K825" i="6"/>
  <c r="F827" i="6"/>
  <c r="L827" i="6" s="1"/>
  <c r="D826" i="6"/>
  <c r="Q2462" i="6"/>
  <c r="R2462" i="6"/>
  <c r="C2463" i="6"/>
  <c r="P2463" i="6" s="1"/>
  <c r="B2463" i="6"/>
  <c r="O2463" i="6" s="1"/>
  <c r="A2464" i="6"/>
  <c r="H826" i="6" l="1"/>
  <c r="E826" i="6"/>
  <c r="Q2463" i="6"/>
  <c r="R2463" i="6"/>
  <c r="C2464" i="6"/>
  <c r="P2464" i="6" s="1"/>
  <c r="B2464" i="6"/>
  <c r="O2464" i="6" s="1"/>
  <c r="A2465" i="6"/>
  <c r="G826" i="6" l="1"/>
  <c r="J826" i="6"/>
  <c r="M826" i="6"/>
  <c r="N826" i="6" s="1"/>
  <c r="I826" i="6"/>
  <c r="Q2464" i="6"/>
  <c r="R2464" i="6"/>
  <c r="C2465" i="6"/>
  <c r="P2465" i="6" s="1"/>
  <c r="B2465" i="6"/>
  <c r="O2465" i="6" s="1"/>
  <c r="A2466" i="6"/>
  <c r="K826" i="6" l="1"/>
  <c r="T826" i="6" s="1"/>
  <c r="F828" i="6"/>
  <c r="L828" i="6" s="1"/>
  <c r="D827" i="6"/>
  <c r="R2465" i="6"/>
  <c r="Q2465" i="6"/>
  <c r="B2466" i="6"/>
  <c r="O2466" i="6" s="1"/>
  <c r="C2466" i="6"/>
  <c r="P2466" i="6" s="1"/>
  <c r="A2467" i="6"/>
  <c r="E827" i="6" l="1"/>
  <c r="H827" i="6"/>
  <c r="Q2466" i="6"/>
  <c r="R2466" i="6"/>
  <c r="C2467" i="6"/>
  <c r="P2467" i="6" s="1"/>
  <c r="B2467" i="6"/>
  <c r="O2467" i="6" s="1"/>
  <c r="A2468" i="6"/>
  <c r="M827" i="6" l="1"/>
  <c r="N827" i="6" s="1"/>
  <c r="I827" i="6"/>
  <c r="G827" i="6"/>
  <c r="J827" i="6"/>
  <c r="Q2467" i="6"/>
  <c r="R2467" i="6"/>
  <c r="C2468" i="6"/>
  <c r="P2468" i="6" s="1"/>
  <c r="B2468" i="6"/>
  <c r="O2468" i="6" s="1"/>
  <c r="A2469" i="6"/>
  <c r="F829" i="6" l="1"/>
  <c r="L829" i="6" s="1"/>
  <c r="D828" i="6"/>
  <c r="K827" i="6"/>
  <c r="T827" i="6" s="1"/>
  <c r="Q2468" i="6"/>
  <c r="R2468" i="6"/>
  <c r="C2469" i="6"/>
  <c r="P2469" i="6" s="1"/>
  <c r="B2469" i="6"/>
  <c r="O2469" i="6" s="1"/>
  <c r="A2470" i="6"/>
  <c r="H828" i="6" l="1"/>
  <c r="E828" i="6"/>
  <c r="R2469" i="6"/>
  <c r="Q2469" i="6"/>
  <c r="B2470" i="6"/>
  <c r="O2470" i="6" s="1"/>
  <c r="C2470" i="6"/>
  <c r="P2470" i="6" s="1"/>
  <c r="A2471" i="6"/>
  <c r="G828" i="6" l="1"/>
  <c r="J828" i="6"/>
  <c r="M828" i="6"/>
  <c r="N828" i="6" s="1"/>
  <c r="I828" i="6"/>
  <c r="Q2470" i="6"/>
  <c r="R2470" i="6"/>
  <c r="C2471" i="6"/>
  <c r="B2471" i="6"/>
  <c r="O2471" i="6" s="1"/>
  <c r="A2472" i="6"/>
  <c r="K828" i="6" l="1"/>
  <c r="T828" i="6" s="1"/>
  <c r="F830" i="6"/>
  <c r="L830" i="6" s="1"/>
  <c r="D829" i="6"/>
  <c r="Q2471" i="6"/>
  <c r="P2471" i="6"/>
  <c r="R2471" i="6"/>
  <c r="C2472" i="6"/>
  <c r="P2472" i="6" s="1"/>
  <c r="B2472" i="6"/>
  <c r="O2472" i="6" s="1"/>
  <c r="A2473" i="6"/>
  <c r="E829" i="6" l="1"/>
  <c r="H829" i="6"/>
  <c r="Q2472" i="6"/>
  <c r="R2472" i="6"/>
  <c r="C2473" i="6"/>
  <c r="P2473" i="6" s="1"/>
  <c r="B2473" i="6"/>
  <c r="O2473" i="6" s="1"/>
  <c r="A2474" i="6"/>
  <c r="M829" i="6" l="1"/>
  <c r="N829" i="6" s="1"/>
  <c r="I829" i="6"/>
  <c r="G829" i="6"/>
  <c r="J829" i="6"/>
  <c r="R2473" i="6"/>
  <c r="Q2473" i="6"/>
  <c r="B2474" i="6"/>
  <c r="O2474" i="6" s="1"/>
  <c r="C2474" i="6"/>
  <c r="P2474" i="6" s="1"/>
  <c r="A2475" i="6"/>
  <c r="K829" i="6" l="1"/>
  <c r="F831" i="6"/>
  <c r="L831" i="6" s="1"/>
  <c r="D830" i="6"/>
  <c r="T829" i="6"/>
  <c r="Q2474" i="6"/>
  <c r="R2474" i="6"/>
  <c r="C2475" i="6"/>
  <c r="P2475" i="6" s="1"/>
  <c r="B2475" i="6"/>
  <c r="O2475" i="6" s="1"/>
  <c r="A2476" i="6"/>
  <c r="H830" i="6" l="1"/>
  <c r="E830" i="6"/>
  <c r="R2475" i="6"/>
  <c r="Q2475" i="6"/>
  <c r="C2476" i="6"/>
  <c r="P2476" i="6" s="1"/>
  <c r="B2476" i="6"/>
  <c r="O2476" i="6" s="1"/>
  <c r="A2477" i="6"/>
  <c r="G830" i="6" l="1"/>
  <c r="J830" i="6"/>
  <c r="M830" i="6"/>
  <c r="N830" i="6" s="1"/>
  <c r="I830" i="6"/>
  <c r="Q2476" i="6"/>
  <c r="R2476" i="6"/>
  <c r="C2477" i="6"/>
  <c r="P2477" i="6" s="1"/>
  <c r="B2477" i="6"/>
  <c r="O2477" i="6" s="1"/>
  <c r="A2478" i="6"/>
  <c r="T830" i="6" l="1"/>
  <c r="K830" i="6"/>
  <c r="F832" i="6"/>
  <c r="L832" i="6" s="1"/>
  <c r="D831" i="6"/>
  <c r="R2477" i="6"/>
  <c r="Q2477" i="6"/>
  <c r="B2478" i="6"/>
  <c r="O2478" i="6" s="1"/>
  <c r="C2478" i="6"/>
  <c r="P2478" i="6" s="1"/>
  <c r="A2479" i="6"/>
  <c r="H831" i="6" l="1"/>
  <c r="E831" i="6"/>
  <c r="Q2478" i="6"/>
  <c r="R2478" i="6"/>
  <c r="C2479" i="6"/>
  <c r="P2479" i="6" s="1"/>
  <c r="B2479" i="6"/>
  <c r="O2479" i="6" s="1"/>
  <c r="A2480" i="6"/>
  <c r="G831" i="6" l="1"/>
  <c r="J831" i="6"/>
  <c r="M831" i="6"/>
  <c r="N831" i="6" s="1"/>
  <c r="I831" i="6"/>
  <c r="R2479" i="6"/>
  <c r="Q2479" i="6"/>
  <c r="C2480" i="6"/>
  <c r="P2480" i="6" s="1"/>
  <c r="B2480" i="6"/>
  <c r="O2480" i="6" s="1"/>
  <c r="A2481" i="6"/>
  <c r="T831" i="6" l="1"/>
  <c r="K831" i="6"/>
  <c r="F833" i="6"/>
  <c r="L833" i="6" s="1"/>
  <c r="D832" i="6"/>
  <c r="Q2480" i="6"/>
  <c r="R2480" i="6"/>
  <c r="C2481" i="6"/>
  <c r="P2481" i="6" s="1"/>
  <c r="B2481" i="6"/>
  <c r="O2481" i="6" s="1"/>
  <c r="A2482" i="6"/>
  <c r="E832" i="6" l="1"/>
  <c r="H832" i="6"/>
  <c r="R2481" i="6"/>
  <c r="Q2481" i="6"/>
  <c r="B2482" i="6"/>
  <c r="O2482" i="6" s="1"/>
  <c r="C2482" i="6"/>
  <c r="P2482" i="6" s="1"/>
  <c r="A2483" i="6"/>
  <c r="M832" i="6" l="1"/>
  <c r="N832" i="6" s="1"/>
  <c r="I832" i="6"/>
  <c r="G832" i="6"/>
  <c r="J832" i="6"/>
  <c r="Q2482" i="6"/>
  <c r="R2482" i="6"/>
  <c r="C2483" i="6"/>
  <c r="P2483" i="6" s="1"/>
  <c r="B2483" i="6"/>
  <c r="O2483" i="6" s="1"/>
  <c r="A2484" i="6"/>
  <c r="K832" i="6" l="1"/>
  <c r="T832" i="6" s="1"/>
  <c r="F834" i="6"/>
  <c r="L834" i="6" s="1"/>
  <c r="D833" i="6"/>
  <c r="R2483" i="6"/>
  <c r="Q2483" i="6"/>
  <c r="C2484" i="6"/>
  <c r="P2484" i="6" s="1"/>
  <c r="B2484" i="6"/>
  <c r="O2484" i="6" s="1"/>
  <c r="A2485" i="6"/>
  <c r="H833" i="6" l="1"/>
  <c r="E833" i="6"/>
  <c r="Q2484" i="6"/>
  <c r="R2484" i="6"/>
  <c r="C2485" i="6"/>
  <c r="P2485" i="6" s="1"/>
  <c r="B2485" i="6"/>
  <c r="O2485" i="6" s="1"/>
  <c r="A2486" i="6"/>
  <c r="G833" i="6" l="1"/>
  <c r="J833" i="6"/>
  <c r="M833" i="6"/>
  <c r="N833" i="6" s="1"/>
  <c r="I833" i="6"/>
  <c r="R2485" i="6"/>
  <c r="Q2485" i="6"/>
  <c r="B2486" i="6"/>
  <c r="O2486" i="6" s="1"/>
  <c r="C2486" i="6"/>
  <c r="P2486" i="6" s="1"/>
  <c r="A2487" i="6"/>
  <c r="K833" i="6" l="1"/>
  <c r="T833" i="6" s="1"/>
  <c r="F835" i="6"/>
  <c r="L835" i="6" s="1"/>
  <c r="D834" i="6"/>
  <c r="Q2486" i="6"/>
  <c r="R2486" i="6"/>
  <c r="C2487" i="6"/>
  <c r="P2487" i="6" s="1"/>
  <c r="B2487" i="6"/>
  <c r="O2487" i="6" s="1"/>
  <c r="A2488" i="6"/>
  <c r="H834" i="6" l="1"/>
  <c r="E834" i="6"/>
  <c r="R2487" i="6"/>
  <c r="Q2487" i="6"/>
  <c r="C2488" i="6"/>
  <c r="P2488" i="6" s="1"/>
  <c r="B2488" i="6"/>
  <c r="O2488" i="6" s="1"/>
  <c r="A2489" i="6"/>
  <c r="G834" i="6" l="1"/>
  <c r="J834" i="6"/>
  <c r="M834" i="6"/>
  <c r="N834" i="6" s="1"/>
  <c r="I834" i="6"/>
  <c r="Q2488" i="6"/>
  <c r="R2488" i="6"/>
  <c r="C2489" i="6"/>
  <c r="P2489" i="6" s="1"/>
  <c r="B2489" i="6"/>
  <c r="O2489" i="6" s="1"/>
  <c r="A2490" i="6"/>
  <c r="K834" i="6" l="1"/>
  <c r="T834" i="6" s="1"/>
  <c r="F836" i="6"/>
  <c r="L836" i="6" s="1"/>
  <c r="D835" i="6"/>
  <c r="R2489" i="6"/>
  <c r="Q2489" i="6"/>
  <c r="B2490" i="6"/>
  <c r="O2490" i="6" s="1"/>
  <c r="C2490" i="6"/>
  <c r="P2490" i="6" s="1"/>
  <c r="A2491" i="6"/>
  <c r="H835" i="6" l="1"/>
  <c r="E835" i="6"/>
  <c r="Q2490" i="6"/>
  <c r="R2490" i="6"/>
  <c r="C2491" i="6"/>
  <c r="B2491" i="6"/>
  <c r="O2491" i="6" s="1"/>
  <c r="A2492" i="6"/>
  <c r="G835" i="6" l="1"/>
  <c r="J835" i="6"/>
  <c r="M835" i="6"/>
  <c r="N835" i="6" s="1"/>
  <c r="I835" i="6"/>
  <c r="Q2491" i="6"/>
  <c r="P2491" i="6"/>
  <c r="R2491" i="6"/>
  <c r="C2492" i="6"/>
  <c r="P2492" i="6" s="1"/>
  <c r="B2492" i="6"/>
  <c r="O2492" i="6" s="1"/>
  <c r="A2493" i="6"/>
  <c r="T835" i="6" l="1"/>
  <c r="K835" i="6"/>
  <c r="F837" i="6"/>
  <c r="L837" i="6" s="1"/>
  <c r="D836" i="6"/>
  <c r="Q2492" i="6"/>
  <c r="R2492" i="6"/>
  <c r="C2493" i="6"/>
  <c r="P2493" i="6" s="1"/>
  <c r="B2493" i="6"/>
  <c r="O2493" i="6" s="1"/>
  <c r="A2494" i="6"/>
  <c r="H836" i="6" l="1"/>
  <c r="E836" i="6"/>
  <c r="R2493" i="6"/>
  <c r="Q2493" i="6"/>
  <c r="B2494" i="6"/>
  <c r="O2494" i="6" s="1"/>
  <c r="C2494" i="6"/>
  <c r="P2494" i="6" s="1"/>
  <c r="A2495" i="6"/>
  <c r="G836" i="6" l="1"/>
  <c r="J836" i="6"/>
  <c r="M836" i="6"/>
  <c r="N836" i="6" s="1"/>
  <c r="I836" i="6"/>
  <c r="Q2494" i="6"/>
  <c r="R2494" i="6"/>
  <c r="C2495" i="6"/>
  <c r="P2495" i="6" s="1"/>
  <c r="B2495" i="6"/>
  <c r="O2495" i="6" s="1"/>
  <c r="A2496" i="6"/>
  <c r="T836" i="6" l="1"/>
  <c r="K836" i="6"/>
  <c r="F838" i="6"/>
  <c r="L838" i="6" s="1"/>
  <c r="D837" i="6"/>
  <c r="R2495" i="6"/>
  <c r="Q2495" i="6"/>
  <c r="C2496" i="6"/>
  <c r="P2496" i="6" s="1"/>
  <c r="B2496" i="6"/>
  <c r="O2496" i="6" s="1"/>
  <c r="A2497" i="6"/>
  <c r="E837" i="6" l="1"/>
  <c r="H837" i="6"/>
  <c r="Q2496" i="6"/>
  <c r="R2496" i="6"/>
  <c r="C2497" i="6"/>
  <c r="P2497" i="6" s="1"/>
  <c r="B2497" i="6"/>
  <c r="O2497" i="6" s="1"/>
  <c r="A2498" i="6"/>
  <c r="M837" i="6" l="1"/>
  <c r="N837" i="6" s="1"/>
  <c r="I837" i="6"/>
  <c r="G837" i="6"/>
  <c r="J837" i="6"/>
  <c r="R2497" i="6"/>
  <c r="Q2497" i="6"/>
  <c r="B2498" i="6"/>
  <c r="O2498" i="6" s="1"/>
  <c r="C2498" i="6"/>
  <c r="P2498" i="6" s="1"/>
  <c r="A2499" i="6"/>
  <c r="K837" i="6" l="1"/>
  <c r="F839" i="6"/>
  <c r="L839" i="6" s="1"/>
  <c r="D838" i="6"/>
  <c r="T837" i="6"/>
  <c r="Q2498" i="6"/>
  <c r="R2498" i="6"/>
  <c r="C2499" i="6"/>
  <c r="B2499" i="6"/>
  <c r="O2499" i="6" s="1"/>
  <c r="A2500" i="6"/>
  <c r="E838" i="6" l="1"/>
  <c r="H838" i="6"/>
  <c r="P2499" i="6"/>
  <c r="Q2499" i="6"/>
  <c r="R2499" i="6"/>
  <c r="C2500" i="6"/>
  <c r="P2500" i="6" s="1"/>
  <c r="B2500" i="6"/>
  <c r="O2500" i="6" s="1"/>
  <c r="A2501" i="6"/>
  <c r="M838" i="6" l="1"/>
  <c r="N838" i="6" s="1"/>
  <c r="I838" i="6"/>
  <c r="G838" i="6"/>
  <c r="J838" i="6"/>
  <c r="Q2500" i="6"/>
  <c r="R2500" i="6"/>
  <c r="C2501" i="6"/>
  <c r="P2501" i="6" s="1"/>
  <c r="B2501" i="6"/>
  <c r="O2501" i="6" s="1"/>
  <c r="A2502" i="6"/>
  <c r="K838" i="6" l="1"/>
  <c r="F840" i="6"/>
  <c r="L840" i="6" s="1"/>
  <c r="D839" i="6"/>
  <c r="T838" i="6"/>
  <c r="R2501" i="6"/>
  <c r="Q2501" i="6"/>
  <c r="B2502" i="6"/>
  <c r="O2502" i="6" s="1"/>
  <c r="C2502" i="6"/>
  <c r="P2502" i="6" s="1"/>
  <c r="A2503" i="6"/>
  <c r="E839" i="6" l="1"/>
  <c r="H839" i="6"/>
  <c r="Q2502" i="6"/>
  <c r="R2502" i="6"/>
  <c r="C2503" i="6"/>
  <c r="P2503" i="6" s="1"/>
  <c r="B2503" i="6"/>
  <c r="O2503" i="6" s="1"/>
  <c r="A2504" i="6"/>
  <c r="M839" i="6" l="1"/>
  <c r="N839" i="6" s="1"/>
  <c r="I839" i="6"/>
  <c r="G839" i="6"/>
  <c r="J839" i="6"/>
  <c r="R2503" i="6"/>
  <c r="Q2503" i="6"/>
  <c r="C2504" i="6"/>
  <c r="P2504" i="6" s="1"/>
  <c r="B2504" i="6"/>
  <c r="O2504" i="6" s="1"/>
  <c r="A2505" i="6"/>
  <c r="F841" i="6" l="1"/>
  <c r="L841" i="6" s="1"/>
  <c r="D840" i="6"/>
  <c r="K839" i="6"/>
  <c r="T839" i="6" s="1"/>
  <c r="Q2504" i="6"/>
  <c r="R2504" i="6"/>
  <c r="C2505" i="6"/>
  <c r="P2505" i="6" s="1"/>
  <c r="B2505" i="6"/>
  <c r="O2505" i="6" s="1"/>
  <c r="A2506" i="6"/>
  <c r="E840" i="6" l="1"/>
  <c r="H840" i="6"/>
  <c r="R2505" i="6"/>
  <c r="Q2505" i="6"/>
  <c r="B2506" i="6"/>
  <c r="O2506" i="6" s="1"/>
  <c r="C2506" i="6"/>
  <c r="P2506" i="6" s="1"/>
  <c r="A2507" i="6"/>
  <c r="M840" i="6" l="1"/>
  <c r="N840" i="6" s="1"/>
  <c r="I840" i="6"/>
  <c r="G840" i="6"/>
  <c r="J840" i="6"/>
  <c r="Q2506" i="6"/>
  <c r="R2506" i="6"/>
  <c r="C2507" i="6"/>
  <c r="P2507" i="6" s="1"/>
  <c r="B2507" i="6"/>
  <c r="O2507" i="6" s="1"/>
  <c r="A2508" i="6"/>
  <c r="K840" i="6" l="1"/>
  <c r="F842" i="6"/>
  <c r="L842" i="6" s="1"/>
  <c r="D841" i="6"/>
  <c r="T840" i="6"/>
  <c r="R2507" i="6"/>
  <c r="Q2507" i="6"/>
  <c r="C2508" i="6"/>
  <c r="P2508" i="6" s="1"/>
  <c r="B2508" i="6"/>
  <c r="O2508" i="6" s="1"/>
  <c r="A2509" i="6"/>
  <c r="H841" i="6" l="1"/>
  <c r="E841" i="6"/>
  <c r="Q2508" i="6"/>
  <c r="R2508" i="6"/>
  <c r="C2509" i="6"/>
  <c r="P2509" i="6" s="1"/>
  <c r="B2509" i="6"/>
  <c r="O2509" i="6" s="1"/>
  <c r="A2510" i="6"/>
  <c r="G841" i="6" l="1"/>
  <c r="J841" i="6"/>
  <c r="M841" i="6"/>
  <c r="N841" i="6" s="1"/>
  <c r="I841" i="6"/>
  <c r="R2509" i="6"/>
  <c r="Q2509" i="6"/>
  <c r="B2510" i="6"/>
  <c r="O2510" i="6" s="1"/>
  <c r="C2510" i="6"/>
  <c r="P2510" i="6" s="1"/>
  <c r="A2511" i="6"/>
  <c r="K841" i="6" l="1"/>
  <c r="T841" i="6" s="1"/>
  <c r="F843" i="6"/>
  <c r="L843" i="6" s="1"/>
  <c r="D842" i="6"/>
  <c r="Q2510" i="6"/>
  <c r="R2510" i="6"/>
  <c r="C2511" i="6"/>
  <c r="P2511" i="6" s="1"/>
  <c r="B2511" i="6"/>
  <c r="O2511" i="6" s="1"/>
  <c r="A2512" i="6"/>
  <c r="H842" i="6" l="1"/>
  <c r="E842" i="6"/>
  <c r="Q2511" i="6"/>
  <c r="R2511" i="6"/>
  <c r="C2512" i="6"/>
  <c r="P2512" i="6" s="1"/>
  <c r="B2512" i="6"/>
  <c r="O2512" i="6" s="1"/>
  <c r="Q2512" i="6"/>
  <c r="A2513" i="6"/>
  <c r="G842" i="6" l="1"/>
  <c r="J842" i="6"/>
  <c r="M842" i="6"/>
  <c r="N842" i="6" s="1"/>
  <c r="I842" i="6"/>
  <c r="R2512" i="6"/>
  <c r="C2513" i="6"/>
  <c r="P2513" i="6" s="1"/>
  <c r="B2513" i="6"/>
  <c r="O2513" i="6" s="1"/>
  <c r="A2514" i="6"/>
  <c r="T842" i="6" l="1"/>
  <c r="K842" i="6"/>
  <c r="F844" i="6"/>
  <c r="L844" i="6" s="1"/>
  <c r="D843" i="6"/>
  <c r="R2513" i="6"/>
  <c r="Q2513" i="6"/>
  <c r="B2514" i="6"/>
  <c r="O2514" i="6" s="1"/>
  <c r="C2514" i="6"/>
  <c r="P2514" i="6" s="1"/>
  <c r="A2515" i="6"/>
  <c r="E843" i="6" l="1"/>
  <c r="H843" i="6"/>
  <c r="Q2514" i="6"/>
  <c r="R2514" i="6"/>
  <c r="C2515" i="6"/>
  <c r="P2515" i="6" s="1"/>
  <c r="B2515" i="6"/>
  <c r="O2515" i="6" s="1"/>
  <c r="Q2515" i="6"/>
  <c r="A2516" i="6"/>
  <c r="M843" i="6" l="1"/>
  <c r="N843" i="6" s="1"/>
  <c r="I843" i="6"/>
  <c r="G843" i="6"/>
  <c r="J843" i="6"/>
  <c r="R2515" i="6"/>
  <c r="C2516" i="6"/>
  <c r="P2516" i="6" s="1"/>
  <c r="B2516" i="6"/>
  <c r="O2516" i="6" s="1"/>
  <c r="A2517" i="6"/>
  <c r="K843" i="6" l="1"/>
  <c r="F845" i="6"/>
  <c r="L845" i="6" s="1"/>
  <c r="D844" i="6"/>
  <c r="T843" i="6"/>
  <c r="R2516" i="6"/>
  <c r="Q2516" i="6"/>
  <c r="C2517" i="6"/>
  <c r="P2517" i="6" s="1"/>
  <c r="B2517" i="6"/>
  <c r="O2517" i="6" s="1"/>
  <c r="A2518" i="6"/>
  <c r="E844" i="6" l="1"/>
  <c r="H844" i="6"/>
  <c r="R2517" i="6"/>
  <c r="Q2517" i="6"/>
  <c r="B2518" i="6"/>
  <c r="O2518" i="6" s="1"/>
  <c r="Q2518" i="6"/>
  <c r="C2518" i="6"/>
  <c r="P2518" i="6" s="1"/>
  <c r="A2519" i="6"/>
  <c r="M844" i="6" l="1"/>
  <c r="N844" i="6" s="1"/>
  <c r="I844" i="6"/>
  <c r="G844" i="6"/>
  <c r="J844" i="6"/>
  <c r="R2518" i="6"/>
  <c r="C2519" i="6"/>
  <c r="P2519" i="6" s="1"/>
  <c r="B2519" i="6"/>
  <c r="O2519" i="6" s="1"/>
  <c r="A2520" i="6"/>
  <c r="K844" i="6" l="1"/>
  <c r="F846" i="6"/>
  <c r="L846" i="6" s="1"/>
  <c r="D845" i="6"/>
  <c r="T844" i="6"/>
  <c r="R2519" i="6"/>
  <c r="Q2519" i="6"/>
  <c r="C2520" i="6"/>
  <c r="P2520" i="6" s="1"/>
  <c r="B2520" i="6"/>
  <c r="O2520" i="6" s="1"/>
  <c r="A2521" i="6"/>
  <c r="H845" i="6" l="1"/>
  <c r="E845" i="6"/>
  <c r="Q2520" i="6"/>
  <c r="R2520" i="6"/>
  <c r="C2521" i="6"/>
  <c r="P2521" i="6" s="1"/>
  <c r="B2521" i="6"/>
  <c r="O2521" i="6" s="1"/>
  <c r="A2522" i="6"/>
  <c r="G845" i="6" l="1"/>
  <c r="J845" i="6"/>
  <c r="M845" i="6"/>
  <c r="N845" i="6" s="1"/>
  <c r="I845" i="6"/>
  <c r="R2521" i="6"/>
  <c r="Q2521" i="6"/>
  <c r="B2522" i="6"/>
  <c r="O2522" i="6" s="1"/>
  <c r="C2522" i="6"/>
  <c r="P2522" i="6" s="1"/>
  <c r="A2523" i="6"/>
  <c r="K845" i="6" l="1"/>
  <c r="T845" i="6" s="1"/>
  <c r="F847" i="6"/>
  <c r="L847" i="6" s="1"/>
  <c r="D846" i="6"/>
  <c r="Q2522" i="6"/>
  <c r="R2522" i="6"/>
  <c r="C2523" i="6"/>
  <c r="P2523" i="6" s="1"/>
  <c r="B2523" i="6"/>
  <c r="O2523" i="6" s="1"/>
  <c r="A2524" i="6"/>
  <c r="H846" i="6" l="1"/>
  <c r="E846" i="6"/>
  <c r="Q2523" i="6"/>
  <c r="R2523" i="6"/>
  <c r="C2524" i="6"/>
  <c r="P2524" i="6" s="1"/>
  <c r="B2524" i="6"/>
  <c r="O2524" i="6" s="1"/>
  <c r="A2525" i="6"/>
  <c r="G846" i="6" l="1"/>
  <c r="J846" i="6"/>
  <c r="M846" i="6"/>
  <c r="N846" i="6" s="1"/>
  <c r="I846" i="6"/>
  <c r="Q2524" i="6"/>
  <c r="R2524" i="6"/>
  <c r="C2525" i="6"/>
  <c r="P2525" i="6" s="1"/>
  <c r="B2525" i="6"/>
  <c r="O2525" i="6" s="1"/>
  <c r="A2526" i="6"/>
  <c r="T846" i="6" l="1"/>
  <c r="K846" i="6"/>
  <c r="F848" i="6"/>
  <c r="L848" i="6" s="1"/>
  <c r="D847" i="6"/>
  <c r="R2525" i="6"/>
  <c r="Q2525" i="6"/>
  <c r="B2526" i="6"/>
  <c r="O2526" i="6" s="1"/>
  <c r="C2526" i="6"/>
  <c r="P2526" i="6" s="1"/>
  <c r="A2527" i="6"/>
  <c r="E847" i="6" l="1"/>
  <c r="H847" i="6"/>
  <c r="R2526" i="6"/>
  <c r="Q2526" i="6"/>
  <c r="C2527" i="6"/>
  <c r="P2527" i="6" s="1"/>
  <c r="B2527" i="6"/>
  <c r="O2527" i="6" s="1"/>
  <c r="A2528" i="6"/>
  <c r="M847" i="6" l="1"/>
  <c r="N847" i="6" s="1"/>
  <c r="I847" i="6"/>
  <c r="G847" i="6"/>
  <c r="J847" i="6"/>
  <c r="R2527" i="6"/>
  <c r="Q2527" i="6"/>
  <c r="C2528" i="6"/>
  <c r="P2528" i="6" s="1"/>
  <c r="B2528" i="6"/>
  <c r="O2528" i="6" s="1"/>
  <c r="A2529" i="6"/>
  <c r="F849" i="6" l="1"/>
  <c r="L849" i="6" s="1"/>
  <c r="D848" i="6"/>
  <c r="K847" i="6"/>
  <c r="T847" i="6" s="1"/>
  <c r="Q2528" i="6"/>
  <c r="R2528" i="6"/>
  <c r="C2529" i="6"/>
  <c r="P2529" i="6" s="1"/>
  <c r="B2529" i="6"/>
  <c r="O2529" i="6" s="1"/>
  <c r="A2530" i="6"/>
  <c r="H848" i="6" l="1"/>
  <c r="E848" i="6"/>
  <c r="R2529" i="6"/>
  <c r="Q2529" i="6"/>
  <c r="B2530" i="6"/>
  <c r="O2530" i="6" s="1"/>
  <c r="C2530" i="6"/>
  <c r="P2530" i="6" s="1"/>
  <c r="A2531" i="6"/>
  <c r="G848" i="6" l="1"/>
  <c r="J848" i="6"/>
  <c r="M848" i="6"/>
  <c r="N848" i="6" s="1"/>
  <c r="I848" i="6"/>
  <c r="Q2530" i="6"/>
  <c r="R2530" i="6"/>
  <c r="C2531" i="6"/>
  <c r="P2531" i="6" s="1"/>
  <c r="B2531" i="6"/>
  <c r="O2531" i="6" s="1"/>
  <c r="A2532" i="6"/>
  <c r="T848" i="6" l="1"/>
  <c r="K848" i="6"/>
  <c r="F850" i="6"/>
  <c r="L850" i="6" s="1"/>
  <c r="D849" i="6"/>
  <c r="Q2531" i="6"/>
  <c r="R2531" i="6"/>
  <c r="C2532" i="6"/>
  <c r="P2532" i="6" s="1"/>
  <c r="B2532" i="6"/>
  <c r="O2532" i="6" s="1"/>
  <c r="Q2532" i="6"/>
  <c r="A2533" i="6"/>
  <c r="H849" i="6" l="1"/>
  <c r="E849" i="6"/>
  <c r="R2532" i="6"/>
  <c r="C2533" i="6"/>
  <c r="P2533" i="6" s="1"/>
  <c r="B2533" i="6"/>
  <c r="O2533" i="6" s="1"/>
  <c r="A2534" i="6"/>
  <c r="G849" i="6" l="1"/>
  <c r="J849" i="6"/>
  <c r="M849" i="6"/>
  <c r="N849" i="6" s="1"/>
  <c r="I849" i="6"/>
  <c r="R2533" i="6"/>
  <c r="Q2533" i="6"/>
  <c r="B2534" i="6"/>
  <c r="O2534" i="6" s="1"/>
  <c r="C2534" i="6"/>
  <c r="P2534" i="6" s="1"/>
  <c r="A2535" i="6"/>
  <c r="K849" i="6" l="1"/>
  <c r="F851" i="6"/>
  <c r="L851" i="6" s="1"/>
  <c r="D850" i="6"/>
  <c r="T849" i="6"/>
  <c r="R2534" i="6"/>
  <c r="Q2534" i="6"/>
  <c r="C2535" i="6"/>
  <c r="P2535" i="6" s="1"/>
  <c r="B2535" i="6"/>
  <c r="O2535" i="6" s="1"/>
  <c r="A2536" i="6"/>
  <c r="E850" i="6" l="1"/>
  <c r="H850" i="6"/>
  <c r="Q2535" i="6"/>
  <c r="R2535" i="6"/>
  <c r="C2536" i="6"/>
  <c r="P2536" i="6" s="1"/>
  <c r="B2536" i="6"/>
  <c r="O2536" i="6" s="1"/>
  <c r="A2537" i="6"/>
  <c r="M850" i="6" l="1"/>
  <c r="N850" i="6" s="1"/>
  <c r="I850" i="6"/>
  <c r="G850" i="6"/>
  <c r="J850" i="6"/>
  <c r="Q2536" i="6"/>
  <c r="R2536" i="6"/>
  <c r="C2537" i="6"/>
  <c r="P2537" i="6" s="1"/>
  <c r="B2537" i="6"/>
  <c r="O2537" i="6" s="1"/>
  <c r="A2538" i="6"/>
  <c r="K850" i="6" l="1"/>
  <c r="F852" i="6"/>
  <c r="L852" i="6" s="1"/>
  <c r="D851" i="6"/>
  <c r="T850" i="6"/>
  <c r="R2537" i="6"/>
  <c r="Q2537" i="6"/>
  <c r="B2538" i="6"/>
  <c r="O2538" i="6" s="1"/>
  <c r="C2538" i="6"/>
  <c r="P2538" i="6" s="1"/>
  <c r="A2539" i="6"/>
  <c r="E851" i="6" l="1"/>
  <c r="H851" i="6"/>
  <c r="R2538" i="6"/>
  <c r="Q2538" i="6"/>
  <c r="C2539" i="6"/>
  <c r="P2539" i="6" s="1"/>
  <c r="B2539" i="6"/>
  <c r="O2539" i="6" s="1"/>
  <c r="A2540" i="6"/>
  <c r="M851" i="6" l="1"/>
  <c r="N851" i="6" s="1"/>
  <c r="I851" i="6"/>
  <c r="G851" i="6"/>
  <c r="J851" i="6"/>
  <c r="Q2539" i="6"/>
  <c r="R2539" i="6"/>
  <c r="C2540" i="6"/>
  <c r="P2540" i="6" s="1"/>
  <c r="B2540" i="6"/>
  <c r="O2540" i="6" s="1"/>
  <c r="A2541" i="6"/>
  <c r="K851" i="6" l="1"/>
  <c r="F853" i="6"/>
  <c r="L853" i="6" s="1"/>
  <c r="D852" i="6"/>
  <c r="T851" i="6"/>
  <c r="Q2540" i="6"/>
  <c r="R2540" i="6"/>
  <c r="C2541" i="6"/>
  <c r="P2541" i="6" s="1"/>
  <c r="B2541" i="6"/>
  <c r="O2541" i="6" s="1"/>
  <c r="A2542" i="6"/>
  <c r="E852" i="6" l="1"/>
  <c r="H852" i="6"/>
  <c r="R2541" i="6"/>
  <c r="Q2541" i="6"/>
  <c r="B2542" i="6"/>
  <c r="O2542" i="6" s="1"/>
  <c r="C2542" i="6"/>
  <c r="P2542" i="6" s="1"/>
  <c r="A2543" i="6"/>
  <c r="M852" i="6" l="1"/>
  <c r="N852" i="6" s="1"/>
  <c r="I852" i="6"/>
  <c r="G852" i="6"/>
  <c r="J852" i="6"/>
  <c r="Q2542" i="6"/>
  <c r="R2542" i="6"/>
  <c r="C2543" i="6"/>
  <c r="P2543" i="6" s="1"/>
  <c r="B2543" i="6"/>
  <c r="O2543" i="6" s="1"/>
  <c r="A2544" i="6"/>
  <c r="K852" i="6" l="1"/>
  <c r="F854" i="6"/>
  <c r="L854" i="6" s="1"/>
  <c r="D853" i="6"/>
  <c r="T852" i="6"/>
  <c r="R2543" i="6"/>
  <c r="Q2543" i="6"/>
  <c r="C2544" i="6"/>
  <c r="P2544" i="6" s="1"/>
  <c r="B2544" i="6"/>
  <c r="O2544" i="6" s="1"/>
  <c r="A2545" i="6"/>
  <c r="H853" i="6" l="1"/>
  <c r="E853" i="6"/>
  <c r="Q2544" i="6"/>
  <c r="R2544" i="6"/>
  <c r="C2545" i="6"/>
  <c r="P2545" i="6" s="1"/>
  <c r="B2545" i="6"/>
  <c r="O2545" i="6" s="1"/>
  <c r="A2546" i="6"/>
  <c r="G853" i="6" l="1"/>
  <c r="J853" i="6"/>
  <c r="M853" i="6"/>
  <c r="N853" i="6" s="1"/>
  <c r="I853" i="6"/>
  <c r="R2545" i="6"/>
  <c r="Q2545" i="6"/>
  <c r="B2546" i="6"/>
  <c r="O2546" i="6" s="1"/>
  <c r="C2546" i="6"/>
  <c r="P2546" i="6" s="1"/>
  <c r="A2547" i="6"/>
  <c r="T853" i="6" l="1"/>
  <c r="K853" i="6"/>
  <c r="F855" i="6"/>
  <c r="L855" i="6" s="1"/>
  <c r="D854" i="6"/>
  <c r="Q2546" i="6"/>
  <c r="R2546" i="6"/>
  <c r="C2547" i="6"/>
  <c r="P2547" i="6" s="1"/>
  <c r="B2547" i="6"/>
  <c r="O2547" i="6" s="1"/>
  <c r="A2548" i="6"/>
  <c r="E854" i="6" l="1"/>
  <c r="H854" i="6"/>
  <c r="Q2547" i="6"/>
  <c r="R2547" i="6"/>
  <c r="C2548" i="6"/>
  <c r="P2548" i="6" s="1"/>
  <c r="B2548" i="6"/>
  <c r="O2548" i="6" s="1"/>
  <c r="A2549" i="6"/>
  <c r="M854" i="6" l="1"/>
  <c r="N854" i="6" s="1"/>
  <c r="I854" i="6"/>
  <c r="G854" i="6"/>
  <c r="J854" i="6"/>
  <c r="Q2548" i="6"/>
  <c r="R2548" i="6"/>
  <c r="C2549" i="6"/>
  <c r="P2549" i="6" s="1"/>
  <c r="B2549" i="6"/>
  <c r="O2549" i="6" s="1"/>
  <c r="A2550" i="6"/>
  <c r="F856" i="6" l="1"/>
  <c r="L856" i="6" s="1"/>
  <c r="D855" i="6"/>
  <c r="K854" i="6"/>
  <c r="T854" i="6"/>
  <c r="R2549" i="6"/>
  <c r="Q2549" i="6"/>
  <c r="B2550" i="6"/>
  <c r="O2550" i="6" s="1"/>
  <c r="C2550" i="6"/>
  <c r="P2550" i="6" s="1"/>
  <c r="A2551" i="6"/>
  <c r="H855" i="6" l="1"/>
  <c r="E855" i="6"/>
  <c r="Q2550" i="6"/>
  <c r="R2550" i="6"/>
  <c r="C2551" i="6"/>
  <c r="P2551" i="6" s="1"/>
  <c r="B2551" i="6"/>
  <c r="O2551" i="6" s="1"/>
  <c r="A2552" i="6"/>
  <c r="G855" i="6" l="1"/>
  <c r="J855" i="6"/>
  <c r="M855" i="6"/>
  <c r="N855" i="6" s="1"/>
  <c r="I855" i="6"/>
  <c r="Q2551" i="6"/>
  <c r="R2551" i="6"/>
  <c r="C2552" i="6"/>
  <c r="P2552" i="6" s="1"/>
  <c r="B2552" i="6"/>
  <c r="O2552" i="6" s="1"/>
  <c r="A2553" i="6"/>
  <c r="T855" i="6" l="1"/>
  <c r="K855" i="6"/>
  <c r="F857" i="6"/>
  <c r="L857" i="6" s="1"/>
  <c r="D856" i="6"/>
  <c r="Q2552" i="6"/>
  <c r="R2552" i="6"/>
  <c r="C2553" i="6"/>
  <c r="P2553" i="6" s="1"/>
  <c r="B2553" i="6"/>
  <c r="O2553" i="6" s="1"/>
  <c r="A2554" i="6"/>
  <c r="H856" i="6" l="1"/>
  <c r="E856" i="6"/>
  <c r="R2553" i="6"/>
  <c r="Q2553" i="6"/>
  <c r="B2554" i="6"/>
  <c r="O2554" i="6" s="1"/>
  <c r="C2554" i="6"/>
  <c r="P2554" i="6" s="1"/>
  <c r="A2555" i="6"/>
  <c r="G856" i="6" l="1"/>
  <c r="J856" i="6"/>
  <c r="M856" i="6"/>
  <c r="N856" i="6" s="1"/>
  <c r="I856" i="6"/>
  <c r="Q2554" i="6"/>
  <c r="R2554" i="6"/>
  <c r="C2555" i="6"/>
  <c r="P2555" i="6" s="1"/>
  <c r="B2555" i="6"/>
  <c r="O2555" i="6" s="1"/>
  <c r="A2556" i="6"/>
  <c r="T856" i="6" l="1"/>
  <c r="K856" i="6"/>
  <c r="F858" i="6"/>
  <c r="L858" i="6" s="1"/>
  <c r="D857" i="6"/>
  <c r="Q2555" i="6"/>
  <c r="R2555" i="6"/>
  <c r="C2556" i="6"/>
  <c r="P2556" i="6" s="1"/>
  <c r="B2556" i="6"/>
  <c r="O2556" i="6" s="1"/>
  <c r="A2557" i="6"/>
  <c r="H857" i="6" l="1"/>
  <c r="E857" i="6"/>
  <c r="Q2556" i="6"/>
  <c r="R2556" i="6"/>
  <c r="C2557" i="6"/>
  <c r="P2557" i="6" s="1"/>
  <c r="B2557" i="6"/>
  <c r="O2557" i="6" s="1"/>
  <c r="A2558" i="6"/>
  <c r="G857" i="6" l="1"/>
  <c r="J857" i="6"/>
  <c r="M857" i="6"/>
  <c r="N857" i="6" s="1"/>
  <c r="I857" i="6"/>
  <c r="R2557" i="6"/>
  <c r="Q2557" i="6"/>
  <c r="B2558" i="6"/>
  <c r="O2558" i="6" s="1"/>
  <c r="C2558" i="6"/>
  <c r="P2558" i="6" s="1"/>
  <c r="A2559" i="6"/>
  <c r="K857" i="6" l="1"/>
  <c r="T857" i="6" s="1"/>
  <c r="F859" i="6"/>
  <c r="L859" i="6" s="1"/>
  <c r="D858" i="6"/>
  <c r="R2558" i="6"/>
  <c r="Q2558" i="6"/>
  <c r="C2559" i="6"/>
  <c r="B2559" i="6"/>
  <c r="O2559" i="6" s="1"/>
  <c r="A2560" i="6"/>
  <c r="H858" i="6" l="1"/>
  <c r="E858" i="6"/>
  <c r="Q2559" i="6"/>
  <c r="P2559" i="6"/>
  <c r="R2559" i="6"/>
  <c r="C2560" i="6"/>
  <c r="P2560" i="6" s="1"/>
  <c r="B2560" i="6"/>
  <c r="O2560" i="6" s="1"/>
  <c r="A2561" i="6"/>
  <c r="G858" i="6" l="1"/>
  <c r="J858" i="6"/>
  <c r="M858" i="6"/>
  <c r="N858" i="6" s="1"/>
  <c r="I858" i="6"/>
  <c r="Q2560" i="6"/>
  <c r="R2560" i="6"/>
  <c r="C2561" i="6"/>
  <c r="P2561" i="6" s="1"/>
  <c r="B2561" i="6"/>
  <c r="O2561" i="6" s="1"/>
  <c r="A2562" i="6"/>
  <c r="T858" i="6" l="1"/>
  <c r="K858" i="6"/>
  <c r="F860" i="6"/>
  <c r="L860" i="6" s="1"/>
  <c r="D859" i="6"/>
  <c r="R2561" i="6"/>
  <c r="Q2561" i="6"/>
  <c r="B2562" i="6"/>
  <c r="O2562" i="6" s="1"/>
  <c r="C2562" i="6"/>
  <c r="P2562" i="6" s="1"/>
  <c r="A2563" i="6"/>
  <c r="E859" i="6" l="1"/>
  <c r="H859" i="6"/>
  <c r="Q2562" i="6"/>
  <c r="R2562" i="6"/>
  <c r="C2563" i="6"/>
  <c r="B2563" i="6"/>
  <c r="O2563" i="6" s="1"/>
  <c r="A2564" i="6"/>
  <c r="M859" i="6" l="1"/>
  <c r="N859" i="6" s="1"/>
  <c r="I859" i="6"/>
  <c r="G859" i="6"/>
  <c r="J859" i="6"/>
  <c r="P2563" i="6"/>
  <c r="Q2563" i="6"/>
  <c r="R2563" i="6"/>
  <c r="C2564" i="6"/>
  <c r="P2564" i="6" s="1"/>
  <c r="B2564" i="6"/>
  <c r="O2564" i="6" s="1"/>
  <c r="A2565" i="6"/>
  <c r="K859" i="6" l="1"/>
  <c r="F861" i="6"/>
  <c r="L861" i="6" s="1"/>
  <c r="D860" i="6"/>
  <c r="T859" i="6"/>
  <c r="Q2564" i="6"/>
  <c r="R2564" i="6"/>
  <c r="C2565" i="6"/>
  <c r="P2565" i="6" s="1"/>
  <c r="B2565" i="6"/>
  <c r="O2565" i="6" s="1"/>
  <c r="A2566" i="6"/>
  <c r="E860" i="6" l="1"/>
  <c r="H860" i="6"/>
  <c r="R2565" i="6"/>
  <c r="Q2565" i="6"/>
  <c r="B2566" i="6"/>
  <c r="O2566" i="6" s="1"/>
  <c r="C2566" i="6"/>
  <c r="P2566" i="6" s="1"/>
  <c r="A2567" i="6"/>
  <c r="M860" i="6" l="1"/>
  <c r="N860" i="6" s="1"/>
  <c r="I860" i="6"/>
  <c r="G860" i="6"/>
  <c r="J860" i="6"/>
  <c r="R2566" i="6"/>
  <c r="Q2566" i="6"/>
  <c r="C2567" i="6"/>
  <c r="B2567" i="6"/>
  <c r="O2567" i="6" s="1"/>
  <c r="A2568" i="6"/>
  <c r="F862" i="6" l="1"/>
  <c r="L862" i="6" s="1"/>
  <c r="D861" i="6"/>
  <c r="K860" i="6"/>
  <c r="T860" i="6" s="1"/>
  <c r="P2567" i="6"/>
  <c r="Q2567" i="6"/>
  <c r="R2567" i="6"/>
  <c r="C2568" i="6"/>
  <c r="P2568" i="6" s="1"/>
  <c r="B2568" i="6"/>
  <c r="O2568" i="6" s="1"/>
  <c r="A2569" i="6"/>
  <c r="H861" i="6" l="1"/>
  <c r="E861" i="6"/>
  <c r="R2568" i="6"/>
  <c r="Q2568" i="6"/>
  <c r="C2569" i="6"/>
  <c r="P2569" i="6" s="1"/>
  <c r="B2569" i="6"/>
  <c r="O2569" i="6" s="1"/>
  <c r="A2570" i="6"/>
  <c r="G861" i="6" l="1"/>
  <c r="J861" i="6"/>
  <c r="M861" i="6"/>
  <c r="N861" i="6" s="1"/>
  <c r="I861" i="6"/>
  <c r="R2569" i="6"/>
  <c r="Q2569" i="6"/>
  <c r="B2570" i="6"/>
  <c r="O2570" i="6" s="1"/>
  <c r="Q2570" i="6"/>
  <c r="C2570" i="6"/>
  <c r="P2570" i="6" s="1"/>
  <c r="A2571" i="6"/>
  <c r="K861" i="6" l="1"/>
  <c r="T861" i="6" s="1"/>
  <c r="F863" i="6"/>
  <c r="L863" i="6" s="1"/>
  <c r="D862" i="6"/>
  <c r="R2570" i="6"/>
  <c r="C2571" i="6"/>
  <c r="B2571" i="6"/>
  <c r="O2571" i="6" s="1"/>
  <c r="A2572" i="6"/>
  <c r="E862" i="6" l="1"/>
  <c r="H862" i="6"/>
  <c r="P2571" i="6"/>
  <c r="Q2571" i="6"/>
  <c r="R2571" i="6"/>
  <c r="C2572" i="6"/>
  <c r="P2572" i="6" s="1"/>
  <c r="B2572" i="6"/>
  <c r="O2572" i="6" s="1"/>
  <c r="A2573" i="6"/>
  <c r="M862" i="6" l="1"/>
  <c r="N862" i="6" s="1"/>
  <c r="I862" i="6"/>
  <c r="G862" i="6"/>
  <c r="J862" i="6"/>
  <c r="R2572" i="6"/>
  <c r="Q2572" i="6"/>
  <c r="C2573" i="6"/>
  <c r="P2573" i="6" s="1"/>
  <c r="B2573" i="6"/>
  <c r="O2573" i="6" s="1"/>
  <c r="A2574" i="6"/>
  <c r="K862" i="6" l="1"/>
  <c r="F864" i="6"/>
  <c r="L864" i="6" s="1"/>
  <c r="D863" i="6"/>
  <c r="T862" i="6"/>
  <c r="R2573" i="6"/>
  <c r="Q2573" i="6"/>
  <c r="B2574" i="6"/>
  <c r="O2574" i="6" s="1"/>
  <c r="C2574" i="6"/>
  <c r="P2574" i="6" s="1"/>
  <c r="A2575" i="6"/>
  <c r="H863" i="6" l="1"/>
  <c r="E863" i="6"/>
  <c r="Q2574" i="6"/>
  <c r="R2574" i="6"/>
  <c r="C2575" i="6"/>
  <c r="P2575" i="6" s="1"/>
  <c r="B2575" i="6"/>
  <c r="O2575" i="6" s="1"/>
  <c r="A2576" i="6"/>
  <c r="G863" i="6" l="1"/>
  <c r="J863" i="6"/>
  <c r="M863" i="6"/>
  <c r="N863" i="6" s="1"/>
  <c r="I863" i="6"/>
  <c r="Q2575" i="6"/>
  <c r="R2575" i="6"/>
  <c r="C2576" i="6"/>
  <c r="P2576" i="6" s="1"/>
  <c r="B2576" i="6"/>
  <c r="O2576" i="6" s="1"/>
  <c r="A2577" i="6"/>
  <c r="K863" i="6" l="1"/>
  <c r="T863" i="6" s="1"/>
  <c r="F865" i="6"/>
  <c r="L865" i="6" s="1"/>
  <c r="D864" i="6"/>
  <c r="Q2576" i="6"/>
  <c r="R2576" i="6"/>
  <c r="C2577" i="6"/>
  <c r="P2577" i="6" s="1"/>
  <c r="B2577" i="6"/>
  <c r="O2577" i="6" s="1"/>
  <c r="A2578" i="6"/>
  <c r="E864" i="6" l="1"/>
  <c r="H864" i="6"/>
  <c r="R2577" i="6"/>
  <c r="Q2577" i="6"/>
  <c r="B2578" i="6"/>
  <c r="O2578" i="6" s="1"/>
  <c r="C2578" i="6"/>
  <c r="P2578" i="6" s="1"/>
  <c r="A2579" i="6"/>
  <c r="M864" i="6" l="1"/>
  <c r="N864" i="6" s="1"/>
  <c r="I864" i="6"/>
  <c r="G864" i="6"/>
  <c r="J864" i="6"/>
  <c r="Q2578" i="6"/>
  <c r="R2578" i="6"/>
  <c r="C2579" i="6"/>
  <c r="P2579" i="6" s="1"/>
  <c r="B2579" i="6"/>
  <c r="O2579" i="6" s="1"/>
  <c r="A2580" i="6"/>
  <c r="K864" i="6" l="1"/>
  <c r="F866" i="6"/>
  <c r="L866" i="6" s="1"/>
  <c r="D865" i="6"/>
  <c r="T864" i="6"/>
  <c r="Q2579" i="6"/>
  <c r="R2579" i="6"/>
  <c r="C2580" i="6"/>
  <c r="P2580" i="6" s="1"/>
  <c r="B2580" i="6"/>
  <c r="O2580" i="6" s="1"/>
  <c r="Q2580" i="6"/>
  <c r="A2581" i="6"/>
  <c r="E865" i="6" l="1"/>
  <c r="H865" i="6"/>
  <c r="R2580" i="6"/>
  <c r="C2581" i="6"/>
  <c r="P2581" i="6" s="1"/>
  <c r="B2581" i="6"/>
  <c r="O2581" i="6" s="1"/>
  <c r="A2582" i="6"/>
  <c r="M865" i="6" l="1"/>
  <c r="N865" i="6" s="1"/>
  <c r="I865" i="6"/>
  <c r="G865" i="6"/>
  <c r="J865" i="6"/>
  <c r="R2581" i="6"/>
  <c r="Q2581" i="6"/>
  <c r="B2582" i="6"/>
  <c r="O2582" i="6" s="1"/>
  <c r="C2582" i="6"/>
  <c r="P2582" i="6" s="1"/>
  <c r="A2583" i="6"/>
  <c r="F867" i="6" l="1"/>
  <c r="L867" i="6" s="1"/>
  <c r="D866" i="6"/>
  <c r="K865" i="6"/>
  <c r="T865" i="6" s="1"/>
  <c r="R2582" i="6"/>
  <c r="Q2582" i="6"/>
  <c r="C2583" i="6"/>
  <c r="P2583" i="6" s="1"/>
  <c r="B2583" i="6"/>
  <c r="O2583" i="6" s="1"/>
  <c r="Q2583" i="6"/>
  <c r="A2584" i="6"/>
  <c r="E866" i="6" l="1"/>
  <c r="H866" i="6"/>
  <c r="R2583" i="6"/>
  <c r="C2584" i="6"/>
  <c r="P2584" i="6" s="1"/>
  <c r="B2584" i="6"/>
  <c r="O2584" i="6" s="1"/>
  <c r="A2585" i="6"/>
  <c r="M866" i="6" l="1"/>
  <c r="N866" i="6" s="1"/>
  <c r="I866" i="6"/>
  <c r="G866" i="6"/>
  <c r="J866" i="6"/>
  <c r="Q2584" i="6"/>
  <c r="R2584" i="6"/>
  <c r="C2585" i="6"/>
  <c r="P2585" i="6" s="1"/>
  <c r="B2585" i="6"/>
  <c r="O2585" i="6" s="1"/>
  <c r="A2586" i="6"/>
  <c r="K866" i="6" l="1"/>
  <c r="F868" i="6"/>
  <c r="L868" i="6" s="1"/>
  <c r="D867" i="6"/>
  <c r="T866" i="6"/>
  <c r="R2585" i="6"/>
  <c r="Q2585" i="6"/>
  <c r="B2586" i="6"/>
  <c r="O2586" i="6" s="1"/>
  <c r="C2586" i="6"/>
  <c r="P2586" i="6" s="1"/>
  <c r="A2587" i="6"/>
  <c r="H867" i="6" l="1"/>
  <c r="E867" i="6"/>
  <c r="Q2586" i="6"/>
  <c r="R2586" i="6"/>
  <c r="C2587" i="6"/>
  <c r="B2587" i="6"/>
  <c r="O2587" i="6" s="1"/>
  <c r="A2588" i="6"/>
  <c r="G867" i="6" l="1"/>
  <c r="J867" i="6"/>
  <c r="M867" i="6"/>
  <c r="N867" i="6" s="1"/>
  <c r="I867" i="6"/>
  <c r="Q2587" i="6"/>
  <c r="P2587" i="6"/>
  <c r="R2587" i="6"/>
  <c r="C2588" i="6"/>
  <c r="P2588" i="6" s="1"/>
  <c r="B2588" i="6"/>
  <c r="O2588" i="6" s="1"/>
  <c r="A2589" i="6"/>
  <c r="T867" i="6" l="1"/>
  <c r="K867" i="6"/>
  <c r="F869" i="6"/>
  <c r="L869" i="6" s="1"/>
  <c r="D868" i="6"/>
  <c r="Q2588" i="6"/>
  <c r="R2588" i="6"/>
  <c r="C2589" i="6"/>
  <c r="P2589" i="6" s="1"/>
  <c r="B2589" i="6"/>
  <c r="O2589" i="6" s="1"/>
  <c r="A2590" i="6"/>
  <c r="E868" i="6" l="1"/>
  <c r="H868" i="6"/>
  <c r="R2589" i="6"/>
  <c r="Q2589" i="6"/>
  <c r="B2590" i="6"/>
  <c r="O2590" i="6" s="1"/>
  <c r="C2590" i="6"/>
  <c r="P2590" i="6" s="1"/>
  <c r="A2591" i="6"/>
  <c r="M868" i="6" l="1"/>
  <c r="N868" i="6" s="1"/>
  <c r="I868" i="6"/>
  <c r="G868" i="6"/>
  <c r="J868" i="6"/>
  <c r="Q2590" i="6"/>
  <c r="R2590" i="6"/>
  <c r="C2591" i="6"/>
  <c r="P2591" i="6" s="1"/>
  <c r="B2591" i="6"/>
  <c r="O2591" i="6" s="1"/>
  <c r="A2592" i="6"/>
  <c r="K868" i="6" l="1"/>
  <c r="T868" i="6" s="1"/>
  <c r="F870" i="6"/>
  <c r="L870" i="6" s="1"/>
  <c r="D869" i="6"/>
  <c r="Q2591" i="6"/>
  <c r="R2591" i="6"/>
  <c r="C2592" i="6"/>
  <c r="P2592" i="6" s="1"/>
  <c r="B2592" i="6"/>
  <c r="O2592" i="6" s="1"/>
  <c r="Q2592" i="6"/>
  <c r="A2593" i="6"/>
  <c r="H869" i="6" l="1"/>
  <c r="E869" i="6"/>
  <c r="R2592" i="6"/>
  <c r="C2593" i="6"/>
  <c r="P2593" i="6" s="1"/>
  <c r="B2593" i="6"/>
  <c r="O2593" i="6" s="1"/>
  <c r="A2594" i="6"/>
  <c r="G869" i="6" l="1"/>
  <c r="J869" i="6"/>
  <c r="M869" i="6"/>
  <c r="N869" i="6" s="1"/>
  <c r="I869" i="6"/>
  <c r="R2593" i="6"/>
  <c r="Q2593" i="6"/>
  <c r="B2594" i="6"/>
  <c r="O2594" i="6" s="1"/>
  <c r="C2594" i="6"/>
  <c r="P2594" i="6" s="1"/>
  <c r="A2595" i="6"/>
  <c r="T869" i="6" l="1"/>
  <c r="K869" i="6"/>
  <c r="F871" i="6"/>
  <c r="L871" i="6" s="1"/>
  <c r="D870" i="6"/>
  <c r="Q2594" i="6"/>
  <c r="R2594" i="6"/>
  <c r="C2595" i="6"/>
  <c r="B2595" i="6"/>
  <c r="O2595" i="6" s="1"/>
  <c r="A2596" i="6"/>
  <c r="H870" i="6" l="1"/>
  <c r="E870" i="6"/>
  <c r="P2595" i="6"/>
  <c r="Q2595" i="6"/>
  <c r="R2595" i="6"/>
  <c r="C2596" i="6"/>
  <c r="P2596" i="6" s="1"/>
  <c r="B2596" i="6"/>
  <c r="O2596" i="6" s="1"/>
  <c r="A2597" i="6"/>
  <c r="G870" i="6" l="1"/>
  <c r="J870" i="6"/>
  <c r="M870" i="6"/>
  <c r="N870" i="6" s="1"/>
  <c r="I870" i="6"/>
  <c r="Q2596" i="6"/>
  <c r="R2596" i="6"/>
  <c r="C2597" i="6"/>
  <c r="P2597" i="6" s="1"/>
  <c r="B2597" i="6"/>
  <c r="O2597" i="6" s="1"/>
  <c r="A2598" i="6"/>
  <c r="K870" i="6" l="1"/>
  <c r="T870" i="6" s="1"/>
  <c r="F872" i="6"/>
  <c r="L872" i="6" s="1"/>
  <c r="D871" i="6"/>
  <c r="R2597" i="6"/>
  <c r="Q2597" i="6"/>
  <c r="B2598" i="6"/>
  <c r="O2598" i="6" s="1"/>
  <c r="C2598" i="6"/>
  <c r="P2598" i="6" s="1"/>
  <c r="A2599" i="6"/>
  <c r="H871" i="6" l="1"/>
  <c r="E871" i="6"/>
  <c r="Q2598" i="6"/>
  <c r="R2598" i="6"/>
  <c r="C2599" i="6"/>
  <c r="B2599" i="6"/>
  <c r="O2599" i="6" s="1"/>
  <c r="A2600" i="6"/>
  <c r="G871" i="6" l="1"/>
  <c r="J871" i="6"/>
  <c r="M871" i="6"/>
  <c r="N871" i="6" s="1"/>
  <c r="I871" i="6"/>
  <c r="P2599" i="6"/>
  <c r="Q2599" i="6"/>
  <c r="R2599" i="6"/>
  <c r="C2600" i="6"/>
  <c r="P2600" i="6" s="1"/>
  <c r="B2600" i="6"/>
  <c r="O2600" i="6" s="1"/>
  <c r="A2601" i="6"/>
  <c r="K871" i="6" l="1"/>
  <c r="T871" i="6" s="1"/>
  <c r="F873" i="6"/>
  <c r="L873" i="6" s="1"/>
  <c r="D872" i="6"/>
  <c r="R2600" i="6"/>
  <c r="Q2600" i="6"/>
  <c r="C2601" i="6"/>
  <c r="P2601" i="6" s="1"/>
  <c r="B2601" i="6"/>
  <c r="O2601" i="6" s="1"/>
  <c r="A2602" i="6"/>
  <c r="E872" i="6" l="1"/>
  <c r="H872" i="6"/>
  <c r="R2601" i="6"/>
  <c r="Q2601" i="6"/>
  <c r="B2602" i="6"/>
  <c r="O2602" i="6" s="1"/>
  <c r="C2602" i="6"/>
  <c r="P2602" i="6" s="1"/>
  <c r="A2603" i="6"/>
  <c r="M872" i="6" l="1"/>
  <c r="N872" i="6" s="1"/>
  <c r="I872" i="6"/>
  <c r="G872" i="6"/>
  <c r="J872" i="6"/>
  <c r="Q2602" i="6"/>
  <c r="R2602" i="6"/>
  <c r="C2603" i="6"/>
  <c r="B2603" i="6"/>
  <c r="O2603" i="6" s="1"/>
  <c r="A2604" i="6"/>
  <c r="F874" i="6" l="1"/>
  <c r="L874" i="6" s="1"/>
  <c r="D873" i="6"/>
  <c r="K872" i="6"/>
  <c r="T872" i="6" s="1"/>
  <c r="P2603" i="6"/>
  <c r="Q2603" i="6"/>
  <c r="R2603" i="6"/>
  <c r="C2604" i="6"/>
  <c r="P2604" i="6" s="1"/>
  <c r="B2604" i="6"/>
  <c r="O2604" i="6" s="1"/>
  <c r="A2605" i="6"/>
  <c r="H873" i="6" l="1"/>
  <c r="E873" i="6"/>
  <c r="Q2604" i="6"/>
  <c r="R2604" i="6"/>
  <c r="C2605" i="6"/>
  <c r="P2605" i="6" s="1"/>
  <c r="B2605" i="6"/>
  <c r="O2605" i="6" s="1"/>
  <c r="A2606" i="6"/>
  <c r="G873" i="6" l="1"/>
  <c r="J873" i="6"/>
  <c r="M873" i="6"/>
  <c r="N873" i="6" s="1"/>
  <c r="I873" i="6"/>
  <c r="R2605" i="6"/>
  <c r="Q2605" i="6"/>
  <c r="B2606" i="6"/>
  <c r="O2606" i="6" s="1"/>
  <c r="C2606" i="6"/>
  <c r="P2606" i="6" s="1"/>
  <c r="A2607" i="6"/>
  <c r="T873" i="6" l="1"/>
  <c r="K873" i="6"/>
  <c r="F875" i="6"/>
  <c r="L875" i="6" s="1"/>
  <c r="D874" i="6"/>
  <c r="R2606" i="6"/>
  <c r="Q2606" i="6"/>
  <c r="C2607" i="6"/>
  <c r="P2607" i="6" s="1"/>
  <c r="B2607" i="6"/>
  <c r="O2607" i="6" s="1"/>
  <c r="A2608" i="6"/>
  <c r="H874" i="6" l="1"/>
  <c r="E874" i="6"/>
  <c r="Q2607" i="6"/>
  <c r="R2607" i="6"/>
  <c r="C2608" i="6"/>
  <c r="P2608" i="6" s="1"/>
  <c r="B2608" i="6"/>
  <c r="O2608" i="6" s="1"/>
  <c r="A2609" i="6"/>
  <c r="G874" i="6" l="1"/>
  <c r="J874" i="6"/>
  <c r="M874" i="6"/>
  <c r="N874" i="6" s="1"/>
  <c r="I874" i="6"/>
  <c r="Q2608" i="6"/>
  <c r="R2608" i="6"/>
  <c r="C2609" i="6"/>
  <c r="P2609" i="6" s="1"/>
  <c r="B2609" i="6"/>
  <c r="O2609" i="6" s="1"/>
  <c r="A2610" i="6"/>
  <c r="K874" i="6" l="1"/>
  <c r="T874" i="6" s="1"/>
  <c r="F876" i="6"/>
  <c r="L876" i="6" s="1"/>
  <c r="D875" i="6"/>
  <c r="R2609" i="6"/>
  <c r="Q2609" i="6"/>
  <c r="B2610" i="6"/>
  <c r="O2610" i="6" s="1"/>
  <c r="C2610" i="6"/>
  <c r="P2610" i="6" s="1"/>
  <c r="A2611" i="6"/>
  <c r="E875" i="6" l="1"/>
  <c r="H875" i="6"/>
  <c r="Q2610" i="6"/>
  <c r="R2610" i="6"/>
  <c r="C2611" i="6"/>
  <c r="B2611" i="6"/>
  <c r="O2611" i="6" s="1"/>
  <c r="A2612" i="6"/>
  <c r="M875" i="6" l="1"/>
  <c r="N875" i="6" s="1"/>
  <c r="I875" i="6"/>
  <c r="G875" i="6"/>
  <c r="J875" i="6"/>
  <c r="Q2611" i="6"/>
  <c r="P2611" i="6"/>
  <c r="R2611" i="6"/>
  <c r="C2612" i="6"/>
  <c r="P2612" i="6" s="1"/>
  <c r="B2612" i="6"/>
  <c r="O2612" i="6" s="1"/>
  <c r="A2613" i="6"/>
  <c r="F877" i="6" l="1"/>
  <c r="L877" i="6" s="1"/>
  <c r="D876" i="6"/>
  <c r="K875" i="6"/>
  <c r="T875" i="6"/>
  <c r="Q2612" i="6"/>
  <c r="R2612" i="6"/>
  <c r="C2613" i="6"/>
  <c r="P2613" i="6" s="1"/>
  <c r="B2613" i="6"/>
  <c r="O2613" i="6" s="1"/>
  <c r="A2614" i="6"/>
  <c r="E876" i="6" l="1"/>
  <c r="H876" i="6"/>
  <c r="R2613" i="6"/>
  <c r="Q2613" i="6"/>
  <c r="B2614" i="6"/>
  <c r="O2614" i="6" s="1"/>
  <c r="C2614" i="6"/>
  <c r="P2614" i="6" s="1"/>
  <c r="A2615" i="6"/>
  <c r="M876" i="6" l="1"/>
  <c r="N876" i="6" s="1"/>
  <c r="I876" i="6"/>
  <c r="G876" i="6"/>
  <c r="J876" i="6"/>
  <c r="Q2614" i="6"/>
  <c r="R2614" i="6"/>
  <c r="C2615" i="6"/>
  <c r="P2615" i="6" s="1"/>
  <c r="B2615" i="6"/>
  <c r="O2615" i="6" s="1"/>
  <c r="A2616" i="6"/>
  <c r="K876" i="6" l="1"/>
  <c r="F878" i="6"/>
  <c r="L878" i="6" s="1"/>
  <c r="D877" i="6"/>
  <c r="T876" i="6"/>
  <c r="Q2615" i="6"/>
  <c r="R2615" i="6"/>
  <c r="C2616" i="6"/>
  <c r="P2616" i="6" s="1"/>
  <c r="B2616" i="6"/>
  <c r="O2616" i="6" s="1"/>
  <c r="A2617" i="6"/>
  <c r="H877" i="6" l="1"/>
  <c r="E877" i="6"/>
  <c r="Q2616" i="6"/>
  <c r="R2616" i="6"/>
  <c r="C2617" i="6"/>
  <c r="P2617" i="6" s="1"/>
  <c r="B2617" i="6"/>
  <c r="O2617" i="6" s="1"/>
  <c r="A2618" i="6"/>
  <c r="G877" i="6" l="1"/>
  <c r="J877" i="6"/>
  <c r="M877" i="6"/>
  <c r="N877" i="6" s="1"/>
  <c r="I877" i="6"/>
  <c r="R2617" i="6"/>
  <c r="Q2617" i="6"/>
  <c r="B2618" i="6"/>
  <c r="O2618" i="6" s="1"/>
  <c r="C2618" i="6"/>
  <c r="P2618" i="6" s="1"/>
  <c r="A2619" i="6"/>
  <c r="T877" i="6" l="1"/>
  <c r="K877" i="6"/>
  <c r="F879" i="6"/>
  <c r="L879" i="6" s="1"/>
  <c r="D878" i="6"/>
  <c r="Q2618" i="6"/>
  <c r="R2618" i="6"/>
  <c r="C2619" i="6"/>
  <c r="B2619" i="6"/>
  <c r="O2619" i="6" s="1"/>
  <c r="Q2619" i="6"/>
  <c r="A2620" i="6"/>
  <c r="H878" i="6" l="1"/>
  <c r="E878" i="6"/>
  <c r="P2619" i="6"/>
  <c r="R2619" i="6"/>
  <c r="C2620" i="6"/>
  <c r="P2620" i="6" s="1"/>
  <c r="B2620" i="6"/>
  <c r="O2620" i="6" s="1"/>
  <c r="A2621" i="6"/>
  <c r="G878" i="6" l="1"/>
  <c r="J878" i="6"/>
  <c r="M878" i="6"/>
  <c r="N878" i="6" s="1"/>
  <c r="I878" i="6"/>
  <c r="Q2620" i="6"/>
  <c r="R2620" i="6"/>
  <c r="C2621" i="6"/>
  <c r="P2621" i="6" s="1"/>
  <c r="B2621" i="6"/>
  <c r="O2621" i="6" s="1"/>
  <c r="A2622" i="6"/>
  <c r="T878" i="6" l="1"/>
  <c r="K878" i="6"/>
  <c r="F880" i="6"/>
  <c r="L880" i="6" s="1"/>
  <c r="D879" i="6"/>
  <c r="R2621" i="6"/>
  <c r="Q2621" i="6"/>
  <c r="B2622" i="6"/>
  <c r="O2622" i="6" s="1"/>
  <c r="C2622" i="6"/>
  <c r="P2622" i="6" s="1"/>
  <c r="A2623" i="6"/>
  <c r="H879" i="6" l="1"/>
  <c r="E879" i="6"/>
  <c r="Q2622" i="6"/>
  <c r="R2622" i="6"/>
  <c r="C2623" i="6"/>
  <c r="P2623" i="6" s="1"/>
  <c r="B2623" i="6"/>
  <c r="O2623" i="6" s="1"/>
  <c r="A2624" i="6"/>
  <c r="G879" i="6" l="1"/>
  <c r="J879" i="6"/>
  <c r="M879" i="6"/>
  <c r="N879" i="6" s="1"/>
  <c r="I879" i="6"/>
  <c r="Q2623" i="6"/>
  <c r="R2623" i="6"/>
  <c r="C2624" i="6"/>
  <c r="P2624" i="6" s="1"/>
  <c r="B2624" i="6"/>
  <c r="O2624" i="6" s="1"/>
  <c r="A2625" i="6"/>
  <c r="T879" i="6" l="1"/>
  <c r="K879" i="6"/>
  <c r="F881" i="6"/>
  <c r="L881" i="6" s="1"/>
  <c r="D880" i="6"/>
  <c r="Q2624" i="6"/>
  <c r="R2624" i="6"/>
  <c r="C2625" i="6"/>
  <c r="P2625" i="6" s="1"/>
  <c r="B2625" i="6"/>
  <c r="O2625" i="6" s="1"/>
  <c r="A2626" i="6"/>
  <c r="H880" i="6" l="1"/>
  <c r="E880" i="6"/>
  <c r="R2625" i="6"/>
  <c r="Q2625" i="6"/>
  <c r="B2626" i="6"/>
  <c r="O2626" i="6" s="1"/>
  <c r="C2626" i="6"/>
  <c r="P2626" i="6" s="1"/>
  <c r="A2627" i="6"/>
  <c r="G880" i="6" l="1"/>
  <c r="J880" i="6"/>
  <c r="M880" i="6"/>
  <c r="N880" i="6" s="1"/>
  <c r="I880" i="6"/>
  <c r="Q2626" i="6"/>
  <c r="R2626" i="6"/>
  <c r="C2627" i="6"/>
  <c r="P2627" i="6" s="1"/>
  <c r="B2627" i="6"/>
  <c r="O2627" i="6" s="1"/>
  <c r="A2628" i="6"/>
  <c r="K880" i="6" l="1"/>
  <c r="T880" i="6" s="1"/>
  <c r="F882" i="6"/>
  <c r="L882" i="6" s="1"/>
  <c r="D881" i="6"/>
  <c r="R2627" i="6"/>
  <c r="Q2627" i="6"/>
  <c r="C2628" i="6"/>
  <c r="P2628" i="6" s="1"/>
  <c r="B2628" i="6"/>
  <c r="O2628" i="6" s="1"/>
  <c r="A2629" i="6"/>
  <c r="E881" i="6" l="1"/>
  <c r="H881" i="6"/>
  <c r="Q2628" i="6"/>
  <c r="R2628" i="6"/>
  <c r="C2629" i="6"/>
  <c r="P2629" i="6" s="1"/>
  <c r="B2629" i="6"/>
  <c r="O2629" i="6" s="1"/>
  <c r="A2630" i="6"/>
  <c r="M881" i="6" l="1"/>
  <c r="N881" i="6" s="1"/>
  <c r="I881" i="6"/>
  <c r="G881" i="6"/>
  <c r="J881" i="6"/>
  <c r="R2629" i="6"/>
  <c r="Q2629" i="6"/>
  <c r="B2630" i="6"/>
  <c r="O2630" i="6" s="1"/>
  <c r="C2630" i="6"/>
  <c r="P2630" i="6" s="1"/>
  <c r="A2631" i="6"/>
  <c r="K881" i="6" l="1"/>
  <c r="F883" i="6"/>
  <c r="L883" i="6" s="1"/>
  <c r="D882" i="6"/>
  <c r="T881" i="6"/>
  <c r="Q2630" i="6"/>
  <c r="R2630" i="6"/>
  <c r="C2631" i="6"/>
  <c r="P2631" i="6" s="1"/>
  <c r="B2631" i="6"/>
  <c r="O2631" i="6" s="1"/>
  <c r="A2632" i="6"/>
  <c r="H882" i="6" l="1"/>
  <c r="E882" i="6"/>
  <c r="Q2631" i="6"/>
  <c r="R2631" i="6"/>
  <c r="C2632" i="6"/>
  <c r="P2632" i="6" s="1"/>
  <c r="B2632" i="6"/>
  <c r="O2632" i="6" s="1"/>
  <c r="A2633" i="6"/>
  <c r="G882" i="6" l="1"/>
  <c r="J882" i="6"/>
  <c r="M882" i="6"/>
  <c r="N882" i="6" s="1"/>
  <c r="I882" i="6"/>
  <c r="Q2632" i="6"/>
  <c r="R2632" i="6"/>
  <c r="C2633" i="6"/>
  <c r="P2633" i="6" s="1"/>
  <c r="B2633" i="6"/>
  <c r="O2633" i="6" s="1"/>
  <c r="A2634" i="6"/>
  <c r="T882" i="6" l="1"/>
  <c r="K882" i="6"/>
  <c r="F884" i="6"/>
  <c r="L884" i="6" s="1"/>
  <c r="D883" i="6"/>
  <c r="R2633" i="6"/>
  <c r="Q2633" i="6"/>
  <c r="B2634" i="6"/>
  <c r="O2634" i="6" s="1"/>
  <c r="C2634" i="6"/>
  <c r="P2634" i="6" s="1"/>
  <c r="A2635" i="6"/>
  <c r="E883" i="6" l="1"/>
  <c r="H883" i="6"/>
  <c r="R2634" i="6"/>
  <c r="Q2634" i="6"/>
  <c r="C2635" i="6"/>
  <c r="P2635" i="6" s="1"/>
  <c r="B2635" i="6"/>
  <c r="O2635" i="6" s="1"/>
  <c r="A2636" i="6"/>
  <c r="M883" i="6" l="1"/>
  <c r="N883" i="6" s="1"/>
  <c r="I883" i="6"/>
  <c r="G883" i="6"/>
  <c r="J883" i="6"/>
  <c r="Q2635" i="6"/>
  <c r="R2635" i="6"/>
  <c r="C2636" i="6"/>
  <c r="B2636" i="6"/>
  <c r="O2636" i="6" s="1"/>
  <c r="A2637" i="6"/>
  <c r="F885" i="6" l="1"/>
  <c r="L885" i="6" s="1"/>
  <c r="D884" i="6"/>
  <c r="K883" i="6"/>
  <c r="T883" i="6" s="1"/>
  <c r="Q2636" i="6"/>
  <c r="R2636" i="6"/>
  <c r="P2636" i="6"/>
  <c r="C2637" i="6"/>
  <c r="P2637" i="6" s="1"/>
  <c r="B2637" i="6"/>
  <c r="O2637" i="6" s="1"/>
  <c r="A2638" i="6"/>
  <c r="H884" i="6" l="1"/>
  <c r="E884" i="6"/>
  <c r="R2637" i="6"/>
  <c r="Q2637" i="6"/>
  <c r="B2638" i="6"/>
  <c r="O2638" i="6" s="1"/>
  <c r="Q2638" i="6"/>
  <c r="C2638" i="6"/>
  <c r="P2638" i="6" s="1"/>
  <c r="A2639" i="6"/>
  <c r="G884" i="6" l="1"/>
  <c r="J884" i="6"/>
  <c r="M884" i="6"/>
  <c r="N884" i="6" s="1"/>
  <c r="I884" i="6"/>
  <c r="R2638" i="6"/>
  <c r="C2639" i="6"/>
  <c r="P2639" i="6" s="1"/>
  <c r="B2639" i="6"/>
  <c r="O2639" i="6" s="1"/>
  <c r="A2640" i="6"/>
  <c r="T884" i="6" l="1"/>
  <c r="K884" i="6"/>
  <c r="F886" i="6"/>
  <c r="L886" i="6" s="1"/>
  <c r="D885" i="6"/>
  <c r="Q2639" i="6"/>
  <c r="R2639" i="6"/>
  <c r="C2640" i="6"/>
  <c r="P2640" i="6" s="1"/>
  <c r="B2640" i="6"/>
  <c r="O2640" i="6" s="1"/>
  <c r="A2641" i="6"/>
  <c r="E885" i="6" l="1"/>
  <c r="H885" i="6"/>
  <c r="Q2640" i="6"/>
  <c r="R2640" i="6"/>
  <c r="C2641" i="6"/>
  <c r="P2641" i="6" s="1"/>
  <c r="B2641" i="6"/>
  <c r="O2641" i="6" s="1"/>
  <c r="A2642" i="6"/>
  <c r="M885" i="6" l="1"/>
  <c r="N885" i="6" s="1"/>
  <c r="I885" i="6"/>
  <c r="G885" i="6"/>
  <c r="J885" i="6"/>
  <c r="R2641" i="6"/>
  <c r="Q2641" i="6"/>
  <c r="B2642" i="6"/>
  <c r="O2642" i="6" s="1"/>
  <c r="C2642" i="6"/>
  <c r="P2642" i="6" s="1"/>
  <c r="A2643" i="6"/>
  <c r="K885" i="6" l="1"/>
  <c r="T885" i="6"/>
  <c r="F887" i="6"/>
  <c r="L887" i="6" s="1"/>
  <c r="D886" i="6"/>
  <c r="Q2642" i="6"/>
  <c r="R2642" i="6"/>
  <c r="C2643" i="6"/>
  <c r="P2643" i="6" s="1"/>
  <c r="B2643" i="6"/>
  <c r="O2643" i="6" s="1"/>
  <c r="A2644" i="6"/>
  <c r="H886" i="6" l="1"/>
  <c r="E886" i="6"/>
  <c r="Q2643" i="6"/>
  <c r="R2643" i="6"/>
  <c r="C2644" i="6"/>
  <c r="P2644" i="6" s="1"/>
  <c r="B2644" i="6"/>
  <c r="O2644" i="6" s="1"/>
  <c r="A2645" i="6"/>
  <c r="G886" i="6" l="1"/>
  <c r="J886" i="6"/>
  <c r="M886" i="6"/>
  <c r="N886" i="6" s="1"/>
  <c r="I886" i="6"/>
  <c r="Q2644" i="6"/>
  <c r="R2644" i="6"/>
  <c r="C2645" i="6"/>
  <c r="P2645" i="6" s="1"/>
  <c r="B2645" i="6"/>
  <c r="O2645" i="6" s="1"/>
  <c r="A2646" i="6"/>
  <c r="T886" i="6" l="1"/>
  <c r="K886" i="6"/>
  <c r="F888" i="6"/>
  <c r="L888" i="6" s="1"/>
  <c r="D887" i="6"/>
  <c r="R2645" i="6"/>
  <c r="Q2645" i="6"/>
  <c r="B2646" i="6"/>
  <c r="O2646" i="6" s="1"/>
  <c r="C2646" i="6"/>
  <c r="P2646" i="6" s="1"/>
  <c r="A2647" i="6"/>
  <c r="H887" i="6" l="1"/>
  <c r="E887" i="6"/>
  <c r="Q2646" i="6"/>
  <c r="R2646" i="6"/>
  <c r="C2647" i="6"/>
  <c r="P2647" i="6" s="1"/>
  <c r="B2647" i="6"/>
  <c r="O2647" i="6" s="1"/>
  <c r="A2648" i="6"/>
  <c r="G887" i="6" l="1"/>
  <c r="J887" i="6"/>
  <c r="M887" i="6"/>
  <c r="N887" i="6" s="1"/>
  <c r="I887" i="6"/>
  <c r="Q2647" i="6"/>
  <c r="R2647" i="6"/>
  <c r="C2648" i="6"/>
  <c r="P2648" i="6" s="1"/>
  <c r="B2648" i="6"/>
  <c r="O2648" i="6" s="1"/>
  <c r="A2649" i="6"/>
  <c r="T887" i="6" l="1"/>
  <c r="K887" i="6"/>
  <c r="F889" i="6"/>
  <c r="L889" i="6" s="1"/>
  <c r="D888" i="6"/>
  <c r="Q2648" i="6"/>
  <c r="R2648" i="6"/>
  <c r="C2649" i="6"/>
  <c r="P2649" i="6" s="1"/>
  <c r="B2649" i="6"/>
  <c r="O2649" i="6" s="1"/>
  <c r="A2650" i="6"/>
  <c r="H888" i="6" l="1"/>
  <c r="E888" i="6"/>
  <c r="R2649" i="6"/>
  <c r="Q2649" i="6"/>
  <c r="B2650" i="6"/>
  <c r="O2650" i="6" s="1"/>
  <c r="C2650" i="6"/>
  <c r="P2650" i="6" s="1"/>
  <c r="A2651" i="6"/>
  <c r="G888" i="6" l="1"/>
  <c r="J888" i="6"/>
  <c r="M888" i="6"/>
  <c r="N888" i="6" s="1"/>
  <c r="I888" i="6"/>
  <c r="Q2650" i="6"/>
  <c r="R2650" i="6"/>
  <c r="C2651" i="6"/>
  <c r="P2651" i="6" s="1"/>
  <c r="B2651" i="6"/>
  <c r="O2651" i="6" s="1"/>
  <c r="A2652" i="6"/>
  <c r="K888" i="6" l="1"/>
  <c r="T888" i="6" s="1"/>
  <c r="F890" i="6"/>
  <c r="L890" i="6" s="1"/>
  <c r="D889" i="6"/>
  <c r="R2651" i="6"/>
  <c r="Q2651" i="6"/>
  <c r="C2652" i="6"/>
  <c r="P2652" i="6" s="1"/>
  <c r="B2652" i="6"/>
  <c r="O2652" i="6" s="1"/>
  <c r="A2653" i="6"/>
  <c r="E889" i="6" l="1"/>
  <c r="H889" i="6"/>
  <c r="Q2652" i="6"/>
  <c r="R2652" i="6"/>
  <c r="C2653" i="6"/>
  <c r="P2653" i="6" s="1"/>
  <c r="B2653" i="6"/>
  <c r="O2653" i="6" s="1"/>
  <c r="A2654" i="6"/>
  <c r="M889" i="6" l="1"/>
  <c r="N889" i="6" s="1"/>
  <c r="I889" i="6"/>
  <c r="G889" i="6"/>
  <c r="J889" i="6"/>
  <c r="R2653" i="6"/>
  <c r="Q2653" i="6"/>
  <c r="B2654" i="6"/>
  <c r="O2654" i="6" s="1"/>
  <c r="C2654" i="6"/>
  <c r="P2654" i="6" s="1"/>
  <c r="A2655" i="6"/>
  <c r="K889" i="6" l="1"/>
  <c r="F891" i="6"/>
  <c r="L891" i="6" s="1"/>
  <c r="D890" i="6"/>
  <c r="T889" i="6"/>
  <c r="Q2654" i="6"/>
  <c r="R2654" i="6"/>
  <c r="C2655" i="6"/>
  <c r="P2655" i="6" s="1"/>
  <c r="B2655" i="6"/>
  <c r="O2655" i="6" s="1"/>
  <c r="A2656" i="6"/>
  <c r="H890" i="6" l="1"/>
  <c r="E890" i="6"/>
  <c r="Q2655" i="6"/>
  <c r="R2655" i="6"/>
  <c r="C2656" i="6"/>
  <c r="P2656" i="6" s="1"/>
  <c r="B2656" i="6"/>
  <c r="O2656" i="6" s="1"/>
  <c r="A2657" i="6"/>
  <c r="G890" i="6" l="1"/>
  <c r="J890" i="6"/>
  <c r="M890" i="6"/>
  <c r="N890" i="6" s="1"/>
  <c r="I890" i="6"/>
  <c r="Q2656" i="6"/>
  <c r="R2656" i="6"/>
  <c r="C2657" i="6"/>
  <c r="P2657" i="6" s="1"/>
  <c r="B2657" i="6"/>
  <c r="O2657" i="6" s="1"/>
  <c r="A2658" i="6"/>
  <c r="K890" i="6" l="1"/>
  <c r="T890" i="6" s="1"/>
  <c r="F892" i="6"/>
  <c r="L892" i="6" s="1"/>
  <c r="D891" i="6"/>
  <c r="R2657" i="6"/>
  <c r="Q2657" i="6"/>
  <c r="B2658" i="6"/>
  <c r="O2658" i="6" s="1"/>
  <c r="C2658" i="6"/>
  <c r="P2658" i="6" s="1"/>
  <c r="A2659" i="6"/>
  <c r="E891" i="6" l="1"/>
  <c r="H891" i="6"/>
  <c r="R2658" i="6"/>
  <c r="Q2658" i="6"/>
  <c r="C2659" i="6"/>
  <c r="B2659" i="6"/>
  <c r="O2659" i="6" s="1"/>
  <c r="A2660" i="6"/>
  <c r="M891" i="6" l="1"/>
  <c r="N891" i="6" s="1"/>
  <c r="I891" i="6"/>
  <c r="G891" i="6"/>
  <c r="J891" i="6"/>
  <c r="P2659" i="6"/>
  <c r="Q2659" i="6"/>
  <c r="R2659" i="6"/>
  <c r="C2660" i="6"/>
  <c r="P2660" i="6" s="1"/>
  <c r="B2660" i="6"/>
  <c r="O2660" i="6" s="1"/>
  <c r="A2661" i="6"/>
  <c r="F893" i="6" l="1"/>
  <c r="L893" i="6" s="1"/>
  <c r="D892" i="6"/>
  <c r="T891" i="6"/>
  <c r="K891" i="6"/>
  <c r="R2660" i="6"/>
  <c r="Q2660" i="6"/>
  <c r="C2661" i="6"/>
  <c r="P2661" i="6" s="1"/>
  <c r="B2661" i="6"/>
  <c r="O2661" i="6" s="1"/>
  <c r="A2662" i="6"/>
  <c r="H892" i="6" l="1"/>
  <c r="E892" i="6"/>
  <c r="R2661" i="6"/>
  <c r="Q2661" i="6"/>
  <c r="B2662" i="6"/>
  <c r="O2662" i="6" s="1"/>
  <c r="C2662" i="6"/>
  <c r="P2662" i="6" s="1"/>
  <c r="A2663" i="6"/>
  <c r="G892" i="6" l="1"/>
  <c r="J892" i="6"/>
  <c r="M892" i="6"/>
  <c r="N892" i="6" s="1"/>
  <c r="I892" i="6"/>
  <c r="Q2662" i="6"/>
  <c r="R2662" i="6"/>
  <c r="C2663" i="6"/>
  <c r="P2663" i="6" s="1"/>
  <c r="B2663" i="6"/>
  <c r="O2663" i="6" s="1"/>
  <c r="A2664" i="6"/>
  <c r="T892" i="6" l="1"/>
  <c r="K892" i="6"/>
  <c r="F894" i="6"/>
  <c r="L894" i="6" s="1"/>
  <c r="D893" i="6"/>
  <c r="Q2663" i="6"/>
  <c r="R2663" i="6"/>
  <c r="C2664" i="6"/>
  <c r="P2664" i="6" s="1"/>
  <c r="B2664" i="6"/>
  <c r="O2664" i="6" s="1"/>
  <c r="A2665" i="6"/>
  <c r="E893" i="6" l="1"/>
  <c r="H893" i="6"/>
  <c r="Q2664" i="6"/>
  <c r="R2664" i="6"/>
  <c r="C2665" i="6"/>
  <c r="P2665" i="6" s="1"/>
  <c r="B2665" i="6"/>
  <c r="O2665" i="6" s="1"/>
  <c r="A2666" i="6"/>
  <c r="M893" i="6" l="1"/>
  <c r="N893" i="6" s="1"/>
  <c r="I893" i="6"/>
  <c r="G893" i="6"/>
  <c r="J893" i="6"/>
  <c r="R2665" i="6"/>
  <c r="Q2665" i="6"/>
  <c r="B2666" i="6"/>
  <c r="O2666" i="6" s="1"/>
  <c r="C2666" i="6"/>
  <c r="P2666" i="6" s="1"/>
  <c r="A2667" i="6"/>
  <c r="F895" i="6" l="1"/>
  <c r="L895" i="6" s="1"/>
  <c r="D894" i="6"/>
  <c r="T893" i="6"/>
  <c r="K893" i="6"/>
  <c r="Q2666" i="6"/>
  <c r="R2666" i="6"/>
  <c r="C2667" i="6"/>
  <c r="B2667" i="6"/>
  <c r="O2667" i="6" s="1"/>
  <c r="A2668" i="6"/>
  <c r="E894" i="6" l="1"/>
  <c r="H894" i="6"/>
  <c r="P2667" i="6"/>
  <c r="Q2667" i="6"/>
  <c r="R2667" i="6"/>
  <c r="C2668" i="6"/>
  <c r="B2668" i="6"/>
  <c r="O2668" i="6" s="1"/>
  <c r="A2669" i="6"/>
  <c r="M894" i="6" l="1"/>
  <c r="N894" i="6" s="1"/>
  <c r="I894" i="6"/>
  <c r="G894" i="6"/>
  <c r="J894" i="6"/>
  <c r="P2668" i="6"/>
  <c r="R2668" i="6"/>
  <c r="Q2668" i="6"/>
  <c r="B2669" i="6"/>
  <c r="O2669" i="6" s="1"/>
  <c r="C2669" i="6"/>
  <c r="P2669" i="6" s="1"/>
  <c r="A2670" i="6"/>
  <c r="F896" i="6" l="1"/>
  <c r="L896" i="6" s="1"/>
  <c r="D895" i="6"/>
  <c r="T894" i="6"/>
  <c r="K894" i="6"/>
  <c r="R2669" i="6"/>
  <c r="Q2669" i="6"/>
  <c r="C2670" i="6"/>
  <c r="P2670" i="6" s="1"/>
  <c r="B2670" i="6"/>
  <c r="O2670" i="6" s="1"/>
  <c r="A2671" i="6"/>
  <c r="E895" i="6" l="1"/>
  <c r="H895" i="6"/>
  <c r="Q2670" i="6"/>
  <c r="R2670" i="6"/>
  <c r="C2671" i="6"/>
  <c r="P2671" i="6" s="1"/>
  <c r="B2671" i="6"/>
  <c r="O2671" i="6" s="1"/>
  <c r="A2672" i="6"/>
  <c r="M895" i="6" l="1"/>
  <c r="N895" i="6" s="1"/>
  <c r="I895" i="6"/>
  <c r="G895" i="6"/>
  <c r="J895" i="6"/>
  <c r="R2671" i="6"/>
  <c r="Q2671" i="6"/>
  <c r="C2672" i="6"/>
  <c r="P2672" i="6" s="1"/>
  <c r="B2672" i="6"/>
  <c r="O2672" i="6" s="1"/>
  <c r="A2673" i="6"/>
  <c r="K895" i="6" l="1"/>
  <c r="F897" i="6"/>
  <c r="L897" i="6" s="1"/>
  <c r="D896" i="6"/>
  <c r="T895" i="6"/>
  <c r="R2672" i="6"/>
  <c r="Q2672" i="6"/>
  <c r="B2673" i="6"/>
  <c r="O2673" i="6" s="1"/>
  <c r="C2673" i="6"/>
  <c r="P2673" i="6" s="1"/>
  <c r="A2674" i="6"/>
  <c r="H896" i="6" l="1"/>
  <c r="E896" i="6"/>
  <c r="Q2673" i="6"/>
  <c r="R2673" i="6"/>
  <c r="C2674" i="6"/>
  <c r="P2674" i="6" s="1"/>
  <c r="B2674" i="6"/>
  <c r="O2674" i="6" s="1"/>
  <c r="A2675" i="6"/>
  <c r="G896" i="6" l="1"/>
  <c r="J896" i="6"/>
  <c r="M896" i="6"/>
  <c r="N896" i="6" s="1"/>
  <c r="I896" i="6"/>
  <c r="Q2674" i="6"/>
  <c r="R2674" i="6"/>
  <c r="C2675" i="6"/>
  <c r="P2675" i="6" s="1"/>
  <c r="B2675" i="6"/>
  <c r="O2675" i="6" s="1"/>
  <c r="A2676" i="6"/>
  <c r="T896" i="6" l="1"/>
  <c r="K896" i="6"/>
  <c r="F898" i="6"/>
  <c r="L898" i="6" s="1"/>
  <c r="D897" i="6"/>
  <c r="Q2675" i="6"/>
  <c r="R2675" i="6"/>
  <c r="C2676" i="6"/>
  <c r="P2676" i="6" s="1"/>
  <c r="B2676" i="6"/>
  <c r="O2676" i="6" s="1"/>
  <c r="A2677" i="6"/>
  <c r="E897" i="6" l="1"/>
  <c r="H897" i="6"/>
  <c r="R2676" i="6"/>
  <c r="Q2676" i="6"/>
  <c r="B2677" i="6"/>
  <c r="O2677" i="6" s="1"/>
  <c r="C2677" i="6"/>
  <c r="P2677" i="6" s="1"/>
  <c r="A2678" i="6"/>
  <c r="M897" i="6" l="1"/>
  <c r="N897" i="6" s="1"/>
  <c r="I897" i="6"/>
  <c r="G897" i="6"/>
  <c r="J897" i="6"/>
  <c r="R2677" i="6"/>
  <c r="Q2677" i="6"/>
  <c r="C2678" i="6"/>
  <c r="P2678" i="6" s="1"/>
  <c r="B2678" i="6"/>
  <c r="O2678" i="6" s="1"/>
  <c r="A2679" i="6"/>
  <c r="F899" i="6" l="1"/>
  <c r="L899" i="6" s="1"/>
  <c r="D898" i="6"/>
  <c r="K897" i="6"/>
  <c r="T897" i="6" s="1"/>
  <c r="R2678" i="6"/>
  <c r="Q2678" i="6"/>
  <c r="C2679" i="6"/>
  <c r="P2679" i="6" s="1"/>
  <c r="B2679" i="6"/>
  <c r="O2679" i="6" s="1"/>
  <c r="A2680" i="6"/>
  <c r="H898" i="6" l="1"/>
  <c r="E898" i="6"/>
  <c r="Q2679" i="6"/>
  <c r="R2679" i="6"/>
  <c r="C2680" i="6"/>
  <c r="P2680" i="6" s="1"/>
  <c r="B2680" i="6"/>
  <c r="O2680" i="6" s="1"/>
  <c r="A2681" i="6"/>
  <c r="G898" i="6" l="1"/>
  <c r="J898" i="6"/>
  <c r="M898" i="6"/>
  <c r="N898" i="6" s="1"/>
  <c r="I898" i="6"/>
  <c r="R2680" i="6"/>
  <c r="Q2680" i="6"/>
  <c r="B2681" i="6"/>
  <c r="O2681" i="6" s="1"/>
  <c r="C2681" i="6"/>
  <c r="P2681" i="6" s="1"/>
  <c r="A2682" i="6"/>
  <c r="T898" i="6" l="1"/>
  <c r="K898" i="6"/>
  <c r="F900" i="6"/>
  <c r="L900" i="6" s="1"/>
  <c r="D899" i="6"/>
  <c r="R2681" i="6"/>
  <c r="Q2681" i="6"/>
  <c r="C2682" i="6"/>
  <c r="P2682" i="6" s="1"/>
  <c r="B2682" i="6"/>
  <c r="O2682" i="6" s="1"/>
  <c r="A2683" i="6"/>
  <c r="H899" i="6" l="1"/>
  <c r="E899" i="6"/>
  <c r="Q2682" i="6"/>
  <c r="R2682" i="6"/>
  <c r="C2683" i="6"/>
  <c r="P2683" i="6" s="1"/>
  <c r="B2683" i="6"/>
  <c r="O2683" i="6" s="1"/>
  <c r="A2684" i="6"/>
  <c r="G899" i="6" l="1"/>
  <c r="J899" i="6"/>
  <c r="M899" i="6"/>
  <c r="N899" i="6" s="1"/>
  <c r="I899" i="6"/>
  <c r="Q2683" i="6"/>
  <c r="R2683" i="6"/>
  <c r="C2684" i="6"/>
  <c r="P2684" i="6" s="1"/>
  <c r="B2684" i="6"/>
  <c r="O2684" i="6" s="1"/>
  <c r="A2685" i="6"/>
  <c r="T899" i="6" l="1"/>
  <c r="K899" i="6"/>
  <c r="F901" i="6"/>
  <c r="L901" i="6" s="1"/>
  <c r="D900" i="6"/>
  <c r="R2684" i="6"/>
  <c r="Q2684" i="6"/>
  <c r="B2685" i="6"/>
  <c r="O2685" i="6" s="1"/>
  <c r="C2685" i="6"/>
  <c r="P2685" i="6" s="1"/>
  <c r="A2686" i="6"/>
  <c r="E900" i="6" l="1"/>
  <c r="H900" i="6"/>
  <c r="Q2685" i="6"/>
  <c r="R2685" i="6"/>
  <c r="C2686" i="6"/>
  <c r="B2686" i="6"/>
  <c r="O2686" i="6" s="1"/>
  <c r="A2687" i="6"/>
  <c r="M900" i="6" l="1"/>
  <c r="N900" i="6" s="1"/>
  <c r="I900" i="6"/>
  <c r="G900" i="6"/>
  <c r="J900" i="6"/>
  <c r="Q2686" i="6"/>
  <c r="P2686" i="6"/>
  <c r="R2686" i="6"/>
  <c r="C2687" i="6"/>
  <c r="P2687" i="6" s="1"/>
  <c r="B2687" i="6"/>
  <c r="O2687" i="6" s="1"/>
  <c r="A2688" i="6"/>
  <c r="K900" i="6" l="1"/>
  <c r="F902" i="6"/>
  <c r="L902" i="6" s="1"/>
  <c r="D901" i="6"/>
  <c r="T900" i="6"/>
  <c r="Q2687" i="6"/>
  <c r="R2687" i="6"/>
  <c r="C2688" i="6"/>
  <c r="P2688" i="6" s="1"/>
  <c r="B2688" i="6"/>
  <c r="O2688" i="6" s="1"/>
  <c r="A2689" i="6"/>
  <c r="H901" i="6" l="1"/>
  <c r="E901" i="6"/>
  <c r="R2688" i="6"/>
  <c r="Q2688" i="6"/>
  <c r="B2689" i="6"/>
  <c r="O2689" i="6" s="1"/>
  <c r="C2689" i="6"/>
  <c r="P2689" i="6" s="1"/>
  <c r="A2690" i="6"/>
  <c r="G901" i="6" l="1"/>
  <c r="J901" i="6"/>
  <c r="M901" i="6"/>
  <c r="N901" i="6" s="1"/>
  <c r="I901" i="6"/>
  <c r="Q2689" i="6"/>
  <c r="R2689" i="6"/>
  <c r="C2690" i="6"/>
  <c r="P2690" i="6" s="1"/>
  <c r="B2690" i="6"/>
  <c r="O2690" i="6" s="1"/>
  <c r="A2691" i="6"/>
  <c r="K901" i="6" l="1"/>
  <c r="T901" i="6" s="1"/>
  <c r="F903" i="6"/>
  <c r="L903" i="6" s="1"/>
  <c r="D902" i="6"/>
  <c r="R2690" i="6"/>
  <c r="Q2690" i="6"/>
  <c r="C2691" i="6"/>
  <c r="P2691" i="6" s="1"/>
  <c r="B2691" i="6"/>
  <c r="O2691" i="6" s="1"/>
  <c r="A2692" i="6"/>
  <c r="E902" i="6" l="1"/>
  <c r="H902" i="6"/>
  <c r="Q2691" i="6"/>
  <c r="R2691" i="6"/>
  <c r="C2692" i="6"/>
  <c r="P2692" i="6" s="1"/>
  <c r="B2692" i="6"/>
  <c r="O2692" i="6" s="1"/>
  <c r="A2693" i="6"/>
  <c r="M902" i="6" l="1"/>
  <c r="N902" i="6" s="1"/>
  <c r="I902" i="6"/>
  <c r="G902" i="6"/>
  <c r="J902" i="6"/>
  <c r="R2692" i="6"/>
  <c r="Q2692" i="6"/>
  <c r="B2693" i="6"/>
  <c r="O2693" i="6" s="1"/>
  <c r="C2693" i="6"/>
  <c r="P2693" i="6" s="1"/>
  <c r="A2694" i="6"/>
  <c r="F904" i="6" l="1"/>
  <c r="L904" i="6" s="1"/>
  <c r="D903" i="6"/>
  <c r="K902" i="6"/>
  <c r="T902" i="6" s="1"/>
  <c r="Q2693" i="6"/>
  <c r="R2693" i="6"/>
  <c r="C2694" i="6"/>
  <c r="B2694" i="6"/>
  <c r="O2694" i="6" s="1"/>
  <c r="A2695" i="6"/>
  <c r="H903" i="6" l="1"/>
  <c r="E903" i="6"/>
  <c r="P2694" i="6"/>
  <c r="Q2694" i="6"/>
  <c r="R2694" i="6"/>
  <c r="C2695" i="6"/>
  <c r="P2695" i="6" s="1"/>
  <c r="B2695" i="6"/>
  <c r="O2695" i="6" s="1"/>
  <c r="A2696" i="6"/>
  <c r="G903" i="6" l="1"/>
  <c r="J903" i="6"/>
  <c r="M903" i="6"/>
  <c r="N903" i="6" s="1"/>
  <c r="I903" i="6"/>
  <c r="Q2695" i="6"/>
  <c r="R2695" i="6"/>
  <c r="C2696" i="6"/>
  <c r="P2696" i="6" s="1"/>
  <c r="B2696" i="6"/>
  <c r="O2696" i="6" s="1"/>
  <c r="A2697" i="6"/>
  <c r="K903" i="6" l="1"/>
  <c r="T903" i="6" s="1"/>
  <c r="F905" i="6"/>
  <c r="L905" i="6" s="1"/>
  <c r="D904" i="6"/>
  <c r="R2696" i="6"/>
  <c r="Q2696" i="6"/>
  <c r="B2697" i="6"/>
  <c r="O2697" i="6" s="1"/>
  <c r="C2697" i="6"/>
  <c r="P2697" i="6" s="1"/>
  <c r="A2698" i="6"/>
  <c r="H904" i="6" l="1"/>
  <c r="E904" i="6"/>
  <c r="R2697" i="6"/>
  <c r="Q2697" i="6"/>
  <c r="C2698" i="6"/>
  <c r="P2698" i="6" s="1"/>
  <c r="B2698" i="6"/>
  <c r="O2698" i="6" s="1"/>
  <c r="A2699" i="6"/>
  <c r="G904" i="6" l="1"/>
  <c r="J904" i="6"/>
  <c r="M904" i="6"/>
  <c r="N904" i="6" s="1"/>
  <c r="I904" i="6"/>
  <c r="Q2698" i="6"/>
  <c r="R2698" i="6"/>
  <c r="C2699" i="6"/>
  <c r="P2699" i="6" s="1"/>
  <c r="B2699" i="6"/>
  <c r="O2699" i="6" s="1"/>
  <c r="A2700" i="6"/>
  <c r="T904" i="6" l="1"/>
  <c r="K904" i="6"/>
  <c r="F906" i="6"/>
  <c r="L906" i="6" s="1"/>
  <c r="D905" i="6"/>
  <c r="Q2699" i="6"/>
  <c r="R2699" i="6"/>
  <c r="C2700" i="6"/>
  <c r="P2700" i="6" s="1"/>
  <c r="B2700" i="6"/>
  <c r="O2700" i="6" s="1"/>
  <c r="A2701" i="6"/>
  <c r="H905" i="6" l="1"/>
  <c r="E905" i="6"/>
  <c r="R2700" i="6"/>
  <c r="Q2700" i="6"/>
  <c r="B2701" i="6"/>
  <c r="O2701" i="6" s="1"/>
  <c r="C2701" i="6"/>
  <c r="P2701" i="6" s="1"/>
  <c r="A2702" i="6"/>
  <c r="G905" i="6" l="1"/>
  <c r="J905" i="6"/>
  <c r="M905" i="6"/>
  <c r="N905" i="6" s="1"/>
  <c r="I905" i="6"/>
  <c r="Q2701" i="6"/>
  <c r="R2701" i="6"/>
  <c r="C2702" i="6"/>
  <c r="B2702" i="6"/>
  <c r="O2702" i="6" s="1"/>
  <c r="Q2702" i="6"/>
  <c r="A2703" i="6"/>
  <c r="K905" i="6" l="1"/>
  <c r="T905" i="6" s="1"/>
  <c r="F907" i="6"/>
  <c r="L907" i="6" s="1"/>
  <c r="D906" i="6"/>
  <c r="P2702" i="6"/>
  <c r="R2702" i="6"/>
  <c r="C2703" i="6"/>
  <c r="P2703" i="6" s="1"/>
  <c r="B2703" i="6"/>
  <c r="O2703" i="6" s="1"/>
  <c r="A2704" i="6"/>
  <c r="E906" i="6" l="1"/>
  <c r="H906" i="6"/>
  <c r="R2703" i="6"/>
  <c r="Q2703" i="6"/>
  <c r="C2704" i="6"/>
  <c r="P2704" i="6" s="1"/>
  <c r="B2704" i="6"/>
  <c r="O2704" i="6" s="1"/>
  <c r="A2705" i="6"/>
  <c r="M906" i="6" l="1"/>
  <c r="N906" i="6" s="1"/>
  <c r="I906" i="6"/>
  <c r="G906" i="6"/>
  <c r="J906" i="6"/>
  <c r="R2704" i="6"/>
  <c r="Q2704" i="6"/>
  <c r="B2705" i="6"/>
  <c r="O2705" i="6" s="1"/>
  <c r="C2705" i="6"/>
  <c r="P2705" i="6" s="1"/>
  <c r="A2706" i="6"/>
  <c r="F908" i="6" l="1"/>
  <c r="L908" i="6" s="1"/>
  <c r="D907" i="6"/>
  <c r="K906" i="6"/>
  <c r="T906" i="6"/>
  <c r="Q2705" i="6"/>
  <c r="R2705" i="6"/>
  <c r="C2706" i="6"/>
  <c r="B2706" i="6"/>
  <c r="O2706" i="6" s="1"/>
  <c r="Q2706" i="6"/>
  <c r="A2707" i="6"/>
  <c r="H907" i="6" l="1"/>
  <c r="E907" i="6"/>
  <c r="P2706" i="6"/>
  <c r="R2706" i="6"/>
  <c r="C2707" i="6"/>
  <c r="P2707" i="6" s="1"/>
  <c r="B2707" i="6"/>
  <c r="O2707" i="6" s="1"/>
  <c r="A2708" i="6"/>
  <c r="G907" i="6" l="1"/>
  <c r="J907" i="6"/>
  <c r="M907" i="6"/>
  <c r="N907" i="6" s="1"/>
  <c r="I907" i="6"/>
  <c r="Q2707" i="6"/>
  <c r="R2707" i="6"/>
  <c r="C2708" i="6"/>
  <c r="P2708" i="6" s="1"/>
  <c r="B2708" i="6"/>
  <c r="O2708" i="6" s="1"/>
  <c r="A2709" i="6"/>
  <c r="K907" i="6" l="1"/>
  <c r="T907" i="6" s="1"/>
  <c r="F909" i="6"/>
  <c r="L909" i="6" s="1"/>
  <c r="D908" i="6"/>
  <c r="R2708" i="6"/>
  <c r="Q2708" i="6"/>
  <c r="B2709" i="6"/>
  <c r="O2709" i="6" s="1"/>
  <c r="C2709" i="6"/>
  <c r="P2709" i="6" s="1"/>
  <c r="A2710" i="6"/>
  <c r="H908" i="6" l="1"/>
  <c r="E908" i="6"/>
  <c r="Q2709" i="6"/>
  <c r="R2709" i="6"/>
  <c r="C2710" i="6"/>
  <c r="P2710" i="6" s="1"/>
  <c r="B2710" i="6"/>
  <c r="O2710" i="6" s="1"/>
  <c r="A2711" i="6"/>
  <c r="G908" i="6" l="1"/>
  <c r="J908" i="6"/>
  <c r="M908" i="6"/>
  <c r="N908" i="6" s="1"/>
  <c r="I908" i="6"/>
  <c r="R2710" i="6"/>
  <c r="Q2710" i="6"/>
  <c r="C2711" i="6"/>
  <c r="P2711" i="6" s="1"/>
  <c r="B2711" i="6"/>
  <c r="O2711" i="6" s="1"/>
  <c r="A2712" i="6"/>
  <c r="K908" i="6" l="1"/>
  <c r="T908" i="6" s="1"/>
  <c r="F910" i="6"/>
  <c r="L910" i="6" s="1"/>
  <c r="D909" i="6"/>
  <c r="R2711" i="6"/>
  <c r="Q2711" i="6"/>
  <c r="C2712" i="6"/>
  <c r="P2712" i="6" s="1"/>
  <c r="B2712" i="6"/>
  <c r="O2712" i="6" s="1"/>
  <c r="A2713" i="6"/>
  <c r="H909" i="6" l="1"/>
  <c r="E909" i="6"/>
  <c r="R2712" i="6"/>
  <c r="Q2712" i="6"/>
  <c r="B2713" i="6"/>
  <c r="O2713" i="6" s="1"/>
  <c r="C2713" i="6"/>
  <c r="P2713" i="6" s="1"/>
  <c r="A2714" i="6"/>
  <c r="G909" i="6" l="1"/>
  <c r="J909" i="6"/>
  <c r="M909" i="6"/>
  <c r="N909" i="6" s="1"/>
  <c r="I909" i="6"/>
  <c r="Q2713" i="6"/>
  <c r="R2713" i="6"/>
  <c r="C2714" i="6"/>
  <c r="P2714" i="6" s="1"/>
  <c r="B2714" i="6"/>
  <c r="O2714" i="6" s="1"/>
  <c r="A2715" i="6"/>
  <c r="K909" i="6" l="1"/>
  <c r="T909" i="6" s="1"/>
  <c r="F911" i="6"/>
  <c r="L911" i="6" s="1"/>
  <c r="D910" i="6"/>
  <c r="Q2714" i="6"/>
  <c r="R2714" i="6"/>
  <c r="C2715" i="6"/>
  <c r="P2715" i="6" s="1"/>
  <c r="B2715" i="6"/>
  <c r="O2715" i="6" s="1"/>
  <c r="A2716" i="6"/>
  <c r="E910" i="6" l="1"/>
  <c r="H910" i="6"/>
  <c r="R2715" i="6"/>
  <c r="Q2715" i="6"/>
  <c r="C2716" i="6"/>
  <c r="P2716" i="6" s="1"/>
  <c r="B2716" i="6"/>
  <c r="O2716" i="6" s="1"/>
  <c r="A2717" i="6"/>
  <c r="M910" i="6" l="1"/>
  <c r="N910" i="6" s="1"/>
  <c r="I910" i="6"/>
  <c r="G910" i="6"/>
  <c r="J910" i="6"/>
  <c r="R2716" i="6"/>
  <c r="Q2716" i="6"/>
  <c r="B2717" i="6"/>
  <c r="O2717" i="6" s="1"/>
  <c r="C2717" i="6"/>
  <c r="P2717" i="6" s="1"/>
  <c r="A2718" i="6"/>
  <c r="K910" i="6" l="1"/>
  <c r="F912" i="6"/>
  <c r="L912" i="6" s="1"/>
  <c r="D911" i="6"/>
  <c r="T910" i="6"/>
  <c r="Q2717" i="6"/>
  <c r="R2717" i="6"/>
  <c r="C2718" i="6"/>
  <c r="B2718" i="6"/>
  <c r="O2718" i="6" s="1"/>
  <c r="A2719" i="6"/>
  <c r="H911" i="6" l="1"/>
  <c r="E911" i="6"/>
  <c r="Q2718" i="6"/>
  <c r="P2718" i="6"/>
  <c r="R2718" i="6"/>
  <c r="C2719" i="6"/>
  <c r="P2719" i="6" s="1"/>
  <c r="B2719" i="6"/>
  <c r="O2719" i="6" s="1"/>
  <c r="A2720" i="6"/>
  <c r="G911" i="6" l="1"/>
  <c r="J911" i="6"/>
  <c r="M911" i="6"/>
  <c r="N911" i="6" s="1"/>
  <c r="I911" i="6"/>
  <c r="Q2719" i="6"/>
  <c r="R2719" i="6"/>
  <c r="C2720" i="6"/>
  <c r="P2720" i="6" s="1"/>
  <c r="B2720" i="6"/>
  <c r="O2720" i="6" s="1"/>
  <c r="A2721" i="6"/>
  <c r="K911" i="6" l="1"/>
  <c r="T911" i="6" s="1"/>
  <c r="F913" i="6"/>
  <c r="L913" i="6" s="1"/>
  <c r="D912" i="6"/>
  <c r="R2720" i="6"/>
  <c r="Q2720" i="6"/>
  <c r="B2721" i="6"/>
  <c r="O2721" i="6" s="1"/>
  <c r="C2721" i="6"/>
  <c r="P2721" i="6" s="1"/>
  <c r="A2722" i="6"/>
  <c r="E912" i="6" l="1"/>
  <c r="H912" i="6"/>
  <c r="Q2721" i="6"/>
  <c r="R2721" i="6"/>
  <c r="C2722" i="6"/>
  <c r="P2722" i="6" s="1"/>
  <c r="B2722" i="6"/>
  <c r="O2722" i="6" s="1"/>
  <c r="A2723" i="6"/>
  <c r="M912" i="6" l="1"/>
  <c r="N912" i="6" s="1"/>
  <c r="I912" i="6"/>
  <c r="G912" i="6"/>
  <c r="J912" i="6"/>
  <c r="R2722" i="6"/>
  <c r="Q2722" i="6"/>
  <c r="C2723" i="6"/>
  <c r="P2723" i="6" s="1"/>
  <c r="B2723" i="6"/>
  <c r="O2723" i="6" s="1"/>
  <c r="A2724" i="6"/>
  <c r="K912" i="6" l="1"/>
  <c r="F914" i="6"/>
  <c r="L914" i="6" s="1"/>
  <c r="D913" i="6"/>
  <c r="T912" i="6"/>
  <c r="Q2723" i="6"/>
  <c r="R2723" i="6"/>
  <c r="C2724" i="6"/>
  <c r="P2724" i="6" s="1"/>
  <c r="B2724" i="6"/>
  <c r="O2724" i="6" s="1"/>
  <c r="A2725" i="6"/>
  <c r="E913" i="6" l="1"/>
  <c r="H913" i="6"/>
  <c r="R2724" i="6"/>
  <c r="Q2724" i="6"/>
  <c r="B2725" i="6"/>
  <c r="O2725" i="6" s="1"/>
  <c r="C2725" i="6"/>
  <c r="P2725" i="6" s="1"/>
  <c r="A2726" i="6"/>
  <c r="M913" i="6" l="1"/>
  <c r="N913" i="6" s="1"/>
  <c r="I913" i="6"/>
  <c r="G913" i="6"/>
  <c r="J913" i="6"/>
  <c r="Q2725" i="6"/>
  <c r="R2725" i="6"/>
  <c r="C2726" i="6"/>
  <c r="B2726" i="6"/>
  <c r="O2726" i="6" s="1"/>
  <c r="Q2726" i="6"/>
  <c r="A2727" i="6"/>
  <c r="K913" i="6" l="1"/>
  <c r="F915" i="6"/>
  <c r="L915" i="6" s="1"/>
  <c r="D914" i="6"/>
  <c r="T913" i="6"/>
  <c r="P2726" i="6"/>
  <c r="R2726" i="6"/>
  <c r="C2727" i="6"/>
  <c r="P2727" i="6" s="1"/>
  <c r="B2727" i="6"/>
  <c r="O2727" i="6" s="1"/>
  <c r="A2728" i="6"/>
  <c r="H914" i="6" l="1"/>
  <c r="E914" i="6"/>
  <c r="Q2727" i="6"/>
  <c r="R2727" i="6"/>
  <c r="C2728" i="6"/>
  <c r="P2728" i="6" s="1"/>
  <c r="B2728" i="6"/>
  <c r="O2728" i="6" s="1"/>
  <c r="A2729" i="6"/>
  <c r="G914" i="6" l="1"/>
  <c r="J914" i="6"/>
  <c r="M914" i="6"/>
  <c r="N914" i="6" s="1"/>
  <c r="I914" i="6"/>
  <c r="R2728" i="6"/>
  <c r="Q2728" i="6"/>
  <c r="B2729" i="6"/>
  <c r="O2729" i="6" s="1"/>
  <c r="C2729" i="6"/>
  <c r="P2729" i="6" s="1"/>
  <c r="A2730" i="6"/>
  <c r="K914" i="6" l="1"/>
  <c r="T914" i="6" s="1"/>
  <c r="F916" i="6"/>
  <c r="L916" i="6" s="1"/>
  <c r="D915" i="6"/>
  <c r="Q2729" i="6"/>
  <c r="R2729" i="6"/>
  <c r="C2730" i="6"/>
  <c r="P2730" i="6" s="1"/>
  <c r="B2730" i="6"/>
  <c r="O2730" i="6" s="1"/>
  <c r="A2731" i="6"/>
  <c r="H915" i="6" l="1"/>
  <c r="E915" i="6"/>
  <c r="R2730" i="6"/>
  <c r="Q2730" i="6"/>
  <c r="C2731" i="6"/>
  <c r="P2731" i="6" s="1"/>
  <c r="B2731" i="6"/>
  <c r="O2731" i="6" s="1"/>
  <c r="A2732" i="6"/>
  <c r="G915" i="6" l="1"/>
  <c r="J915" i="6"/>
  <c r="M915" i="6"/>
  <c r="N915" i="6" s="1"/>
  <c r="I915" i="6"/>
  <c r="Q2731" i="6"/>
  <c r="R2731" i="6"/>
  <c r="C2732" i="6"/>
  <c r="P2732" i="6" s="1"/>
  <c r="B2732" i="6"/>
  <c r="O2732" i="6" s="1"/>
  <c r="A2733" i="6"/>
  <c r="K915" i="6" l="1"/>
  <c r="T915" i="6" s="1"/>
  <c r="F917" i="6"/>
  <c r="L917" i="6" s="1"/>
  <c r="D916" i="6"/>
  <c r="R2732" i="6"/>
  <c r="Q2732" i="6"/>
  <c r="B2733" i="6"/>
  <c r="O2733" i="6" s="1"/>
  <c r="C2733" i="6"/>
  <c r="P2733" i="6" s="1"/>
  <c r="A2734" i="6"/>
  <c r="E916" i="6" l="1"/>
  <c r="H916" i="6"/>
  <c r="R2733" i="6"/>
  <c r="Q2733" i="6"/>
  <c r="C2734" i="6"/>
  <c r="P2734" i="6" s="1"/>
  <c r="B2734" i="6"/>
  <c r="O2734" i="6" s="1"/>
  <c r="A2735" i="6"/>
  <c r="M916" i="6" l="1"/>
  <c r="N916" i="6" s="1"/>
  <c r="I916" i="6"/>
  <c r="G916" i="6"/>
  <c r="J916" i="6"/>
  <c r="Q2734" i="6"/>
  <c r="R2734" i="6"/>
  <c r="C2735" i="6"/>
  <c r="P2735" i="6" s="1"/>
  <c r="B2735" i="6"/>
  <c r="O2735" i="6" s="1"/>
  <c r="A2736" i="6"/>
  <c r="K916" i="6" l="1"/>
  <c r="F918" i="6"/>
  <c r="L918" i="6" s="1"/>
  <c r="D917" i="6"/>
  <c r="T916" i="6"/>
  <c r="R2735" i="6"/>
  <c r="Q2735" i="6"/>
  <c r="C2736" i="6"/>
  <c r="P2736" i="6" s="1"/>
  <c r="B2736" i="6"/>
  <c r="O2736" i="6" s="1"/>
  <c r="A2737" i="6"/>
  <c r="H917" i="6" l="1"/>
  <c r="E917" i="6"/>
  <c r="R2736" i="6"/>
  <c r="Q2736" i="6"/>
  <c r="B2737" i="6"/>
  <c r="O2737" i="6" s="1"/>
  <c r="C2737" i="6"/>
  <c r="P2737" i="6" s="1"/>
  <c r="A2738" i="6"/>
  <c r="G917" i="6" l="1"/>
  <c r="J917" i="6"/>
  <c r="M917" i="6"/>
  <c r="N917" i="6" s="1"/>
  <c r="I917" i="6"/>
  <c r="Q2737" i="6"/>
  <c r="R2737" i="6"/>
  <c r="C2738" i="6"/>
  <c r="P2738" i="6" s="1"/>
  <c r="B2738" i="6"/>
  <c r="O2738" i="6" s="1"/>
  <c r="A2739" i="6"/>
  <c r="T917" i="6" l="1"/>
  <c r="K917" i="6"/>
  <c r="F919" i="6"/>
  <c r="L919" i="6" s="1"/>
  <c r="D918" i="6"/>
  <c r="R2738" i="6"/>
  <c r="Q2738" i="6"/>
  <c r="C2739" i="6"/>
  <c r="P2739" i="6" s="1"/>
  <c r="B2739" i="6"/>
  <c r="O2739" i="6" s="1"/>
  <c r="A2740" i="6"/>
  <c r="H918" i="6" l="1"/>
  <c r="E918" i="6"/>
  <c r="R2739" i="6"/>
  <c r="Q2739" i="6"/>
  <c r="C2740" i="6"/>
  <c r="P2740" i="6" s="1"/>
  <c r="B2740" i="6"/>
  <c r="O2740" i="6" s="1"/>
  <c r="A2741" i="6"/>
  <c r="G918" i="6" l="1"/>
  <c r="J918" i="6"/>
  <c r="M918" i="6"/>
  <c r="N918" i="6" s="1"/>
  <c r="I918" i="6"/>
  <c r="R2740" i="6"/>
  <c r="Q2740" i="6"/>
  <c r="B2741" i="6"/>
  <c r="O2741" i="6" s="1"/>
  <c r="C2741" i="6"/>
  <c r="P2741" i="6" s="1"/>
  <c r="A2742" i="6"/>
  <c r="T918" i="6" l="1"/>
  <c r="K918" i="6"/>
  <c r="F920" i="6"/>
  <c r="L920" i="6" s="1"/>
  <c r="D919" i="6"/>
  <c r="Q2741" i="6"/>
  <c r="R2741" i="6"/>
  <c r="C2742" i="6"/>
  <c r="B2742" i="6"/>
  <c r="O2742" i="6" s="1"/>
  <c r="Q2742" i="6"/>
  <c r="A2743" i="6"/>
  <c r="H919" i="6" l="1"/>
  <c r="E919" i="6"/>
  <c r="P2742" i="6"/>
  <c r="R2742" i="6"/>
  <c r="C2743" i="6"/>
  <c r="P2743" i="6" s="1"/>
  <c r="B2743" i="6"/>
  <c r="O2743" i="6" s="1"/>
  <c r="A2744" i="6"/>
  <c r="G919" i="6" l="1"/>
  <c r="J919" i="6"/>
  <c r="M919" i="6"/>
  <c r="N919" i="6" s="1"/>
  <c r="I919" i="6"/>
  <c r="Q2743" i="6"/>
  <c r="R2743" i="6"/>
  <c r="C2744" i="6"/>
  <c r="P2744" i="6" s="1"/>
  <c r="B2744" i="6"/>
  <c r="O2744" i="6" s="1"/>
  <c r="A2745" i="6"/>
  <c r="T919" i="6" l="1"/>
  <c r="K919" i="6"/>
  <c r="F921" i="6"/>
  <c r="L921" i="6" s="1"/>
  <c r="D920" i="6"/>
  <c r="R2744" i="6"/>
  <c r="Q2744" i="6"/>
  <c r="B2745" i="6"/>
  <c r="O2745" i="6" s="1"/>
  <c r="C2745" i="6"/>
  <c r="P2745" i="6" s="1"/>
  <c r="A2746" i="6"/>
  <c r="E920" i="6" l="1"/>
  <c r="H920" i="6"/>
  <c r="Q2745" i="6"/>
  <c r="R2745" i="6"/>
  <c r="C2746" i="6"/>
  <c r="P2746" i="6" s="1"/>
  <c r="B2746" i="6"/>
  <c r="O2746" i="6" s="1"/>
  <c r="A2747" i="6"/>
  <c r="M920" i="6" l="1"/>
  <c r="N920" i="6" s="1"/>
  <c r="I920" i="6"/>
  <c r="G920" i="6"/>
  <c r="J920" i="6"/>
  <c r="Q2746" i="6"/>
  <c r="R2746" i="6"/>
  <c r="C2747" i="6"/>
  <c r="P2747" i="6" s="1"/>
  <c r="B2747" i="6"/>
  <c r="O2747" i="6" s="1"/>
  <c r="A2748" i="6"/>
  <c r="K920" i="6" l="1"/>
  <c r="F922" i="6"/>
  <c r="L922" i="6" s="1"/>
  <c r="D921" i="6"/>
  <c r="T920" i="6"/>
  <c r="Q2747" i="6"/>
  <c r="R2747" i="6"/>
  <c r="C2748" i="6"/>
  <c r="P2748" i="6" s="1"/>
  <c r="B2748" i="6"/>
  <c r="O2748" i="6" s="1"/>
  <c r="A2749" i="6"/>
  <c r="E921" i="6" l="1"/>
  <c r="H921" i="6"/>
  <c r="R2748" i="6"/>
  <c r="Q2748" i="6"/>
  <c r="B2749" i="6"/>
  <c r="O2749" i="6" s="1"/>
  <c r="C2749" i="6"/>
  <c r="P2749" i="6" s="1"/>
  <c r="A2750" i="6"/>
  <c r="M921" i="6" l="1"/>
  <c r="N921" i="6" s="1"/>
  <c r="I921" i="6"/>
  <c r="G921" i="6"/>
  <c r="J921" i="6"/>
  <c r="Q2749" i="6"/>
  <c r="R2749" i="6"/>
  <c r="C2750" i="6"/>
  <c r="P2750" i="6" s="1"/>
  <c r="B2750" i="6"/>
  <c r="O2750" i="6" s="1"/>
  <c r="A2751" i="6"/>
  <c r="K921" i="6" l="1"/>
  <c r="F923" i="6"/>
  <c r="L923" i="6" s="1"/>
  <c r="D922" i="6"/>
  <c r="T921" i="6"/>
  <c r="Q2750" i="6"/>
  <c r="R2750" i="6"/>
  <c r="C2751" i="6"/>
  <c r="P2751" i="6" s="1"/>
  <c r="B2751" i="6"/>
  <c r="O2751" i="6" s="1"/>
  <c r="A2752" i="6"/>
  <c r="H922" i="6" l="1"/>
  <c r="E922" i="6"/>
  <c r="Q2751" i="6"/>
  <c r="R2751" i="6"/>
  <c r="C2752" i="6"/>
  <c r="P2752" i="6" s="1"/>
  <c r="B2752" i="6"/>
  <c r="O2752" i="6" s="1"/>
  <c r="A2753" i="6"/>
  <c r="G922" i="6" l="1"/>
  <c r="J922" i="6"/>
  <c r="M922" i="6"/>
  <c r="N922" i="6" s="1"/>
  <c r="I922" i="6"/>
  <c r="R2752" i="6"/>
  <c r="Q2752" i="6"/>
  <c r="B2753" i="6"/>
  <c r="O2753" i="6" s="1"/>
  <c r="C2753" i="6"/>
  <c r="P2753" i="6" s="1"/>
  <c r="A2754" i="6"/>
  <c r="T922" i="6" l="1"/>
  <c r="K922" i="6"/>
  <c r="F924" i="6"/>
  <c r="L924" i="6" s="1"/>
  <c r="D923" i="6"/>
  <c r="R2753" i="6"/>
  <c r="Q2753" i="6"/>
  <c r="C2754" i="6"/>
  <c r="P2754" i="6" s="1"/>
  <c r="B2754" i="6"/>
  <c r="O2754" i="6" s="1"/>
  <c r="A2755" i="6"/>
  <c r="H923" i="6" l="1"/>
  <c r="E923" i="6"/>
  <c r="Q2754" i="6"/>
  <c r="R2754" i="6"/>
  <c r="C2755" i="6"/>
  <c r="P2755" i="6" s="1"/>
  <c r="B2755" i="6"/>
  <c r="O2755" i="6" s="1"/>
  <c r="A2756" i="6"/>
  <c r="G923" i="6" l="1"/>
  <c r="J923" i="6"/>
  <c r="M923" i="6"/>
  <c r="N923" i="6" s="1"/>
  <c r="I923" i="6"/>
  <c r="R2755" i="6"/>
  <c r="Q2755" i="6"/>
  <c r="C2756" i="6"/>
  <c r="P2756" i="6" s="1"/>
  <c r="B2756" i="6"/>
  <c r="O2756" i="6" s="1"/>
  <c r="A2757" i="6"/>
  <c r="T923" i="6" l="1"/>
  <c r="K923" i="6"/>
  <c r="F925" i="6"/>
  <c r="L925" i="6" s="1"/>
  <c r="D924" i="6"/>
  <c r="R2756" i="6"/>
  <c r="Q2756" i="6"/>
  <c r="B2757" i="6"/>
  <c r="O2757" i="6" s="1"/>
  <c r="C2757" i="6"/>
  <c r="P2757" i="6" s="1"/>
  <c r="A2758" i="6"/>
  <c r="H924" i="6" l="1"/>
  <c r="E924" i="6"/>
  <c r="Q2757" i="6"/>
  <c r="R2757" i="6"/>
  <c r="C2758" i="6"/>
  <c r="B2758" i="6"/>
  <c r="O2758" i="6" s="1"/>
  <c r="A2759" i="6"/>
  <c r="G924" i="6" l="1"/>
  <c r="J924" i="6"/>
  <c r="M924" i="6"/>
  <c r="N924" i="6" s="1"/>
  <c r="I924" i="6"/>
  <c r="Q2758" i="6"/>
  <c r="P2758" i="6"/>
  <c r="R2758" i="6"/>
  <c r="C2759" i="6"/>
  <c r="P2759" i="6" s="1"/>
  <c r="B2759" i="6"/>
  <c r="O2759" i="6" s="1"/>
  <c r="A2760" i="6"/>
  <c r="K924" i="6" l="1"/>
  <c r="T924" i="6" s="1"/>
  <c r="F926" i="6"/>
  <c r="L926" i="6" s="1"/>
  <c r="D925" i="6"/>
  <c r="Q2759" i="6"/>
  <c r="R2759" i="6"/>
  <c r="C2760" i="6"/>
  <c r="P2760" i="6" s="1"/>
  <c r="B2760" i="6"/>
  <c r="O2760" i="6" s="1"/>
  <c r="A2761" i="6"/>
  <c r="E925" i="6" l="1"/>
  <c r="H925" i="6"/>
  <c r="R2760" i="6"/>
  <c r="Q2760" i="6"/>
  <c r="B2761" i="6"/>
  <c r="O2761" i="6" s="1"/>
  <c r="C2761" i="6"/>
  <c r="P2761" i="6" s="1"/>
  <c r="A2762" i="6"/>
  <c r="M925" i="6" l="1"/>
  <c r="N925" i="6" s="1"/>
  <c r="I925" i="6"/>
  <c r="G925" i="6"/>
  <c r="J925" i="6"/>
  <c r="Q2761" i="6"/>
  <c r="R2761" i="6"/>
  <c r="C2762" i="6"/>
  <c r="P2762" i="6" s="1"/>
  <c r="B2762" i="6"/>
  <c r="O2762" i="6" s="1"/>
  <c r="A2763" i="6"/>
  <c r="K925" i="6" l="1"/>
  <c r="F927" i="6"/>
  <c r="L927" i="6" s="1"/>
  <c r="D926" i="6"/>
  <c r="T925" i="6"/>
  <c r="Q2762" i="6"/>
  <c r="R2762" i="6"/>
  <c r="C2763" i="6"/>
  <c r="P2763" i="6" s="1"/>
  <c r="B2763" i="6"/>
  <c r="O2763" i="6" s="1"/>
  <c r="A2764" i="6"/>
  <c r="H926" i="6" l="1"/>
  <c r="E926" i="6"/>
  <c r="Q2763" i="6"/>
  <c r="R2763" i="6"/>
  <c r="C2764" i="6"/>
  <c r="P2764" i="6" s="1"/>
  <c r="B2764" i="6"/>
  <c r="O2764" i="6" s="1"/>
  <c r="A2765" i="6"/>
  <c r="G926" i="6" l="1"/>
  <c r="J926" i="6"/>
  <c r="M926" i="6"/>
  <c r="N926" i="6" s="1"/>
  <c r="I926" i="6"/>
  <c r="R2764" i="6"/>
  <c r="Q2764" i="6"/>
  <c r="B2765" i="6"/>
  <c r="O2765" i="6" s="1"/>
  <c r="C2765" i="6"/>
  <c r="P2765" i="6" s="1"/>
  <c r="A2766" i="6"/>
  <c r="K926" i="6" l="1"/>
  <c r="T926" i="6" s="1"/>
  <c r="F928" i="6"/>
  <c r="L928" i="6" s="1"/>
  <c r="D927" i="6"/>
  <c r="Q2765" i="6"/>
  <c r="R2765" i="6"/>
  <c r="C2766" i="6"/>
  <c r="B2766" i="6"/>
  <c r="O2766" i="6" s="1"/>
  <c r="Q2766" i="6"/>
  <c r="A2767" i="6"/>
  <c r="H927" i="6" l="1"/>
  <c r="E927" i="6"/>
  <c r="P2766" i="6"/>
  <c r="R2766" i="6"/>
  <c r="C2767" i="6"/>
  <c r="P2767" i="6" s="1"/>
  <c r="B2767" i="6"/>
  <c r="O2767" i="6" s="1"/>
  <c r="A2768" i="6"/>
  <c r="G927" i="6" l="1"/>
  <c r="J927" i="6"/>
  <c r="M927" i="6"/>
  <c r="N927" i="6" s="1"/>
  <c r="I927" i="6"/>
  <c r="Q2767" i="6"/>
  <c r="R2767" i="6"/>
  <c r="C2768" i="6"/>
  <c r="P2768" i="6" s="1"/>
  <c r="B2768" i="6"/>
  <c r="O2768" i="6" s="1"/>
  <c r="A2769" i="6"/>
  <c r="T927" i="6" l="1"/>
  <c r="K927" i="6"/>
  <c r="F929" i="6"/>
  <c r="L929" i="6" s="1"/>
  <c r="D928" i="6"/>
  <c r="R2768" i="6"/>
  <c r="Q2768" i="6"/>
  <c r="B2769" i="6"/>
  <c r="O2769" i="6" s="1"/>
  <c r="C2769" i="6"/>
  <c r="P2769" i="6" s="1"/>
  <c r="A2770" i="6"/>
  <c r="H928" i="6" l="1"/>
  <c r="E928" i="6"/>
  <c r="Q2769" i="6"/>
  <c r="R2769" i="6"/>
  <c r="C2770" i="6"/>
  <c r="B2770" i="6"/>
  <c r="O2770" i="6" s="1"/>
  <c r="A2771" i="6"/>
  <c r="G928" i="6" l="1"/>
  <c r="J928" i="6"/>
  <c r="M928" i="6"/>
  <c r="N928" i="6" s="1"/>
  <c r="I928" i="6"/>
  <c r="Q2770" i="6"/>
  <c r="P2770" i="6"/>
  <c r="R2770" i="6"/>
  <c r="C2771" i="6"/>
  <c r="P2771" i="6" s="1"/>
  <c r="B2771" i="6"/>
  <c r="O2771" i="6" s="1"/>
  <c r="A2772" i="6"/>
  <c r="T928" i="6" l="1"/>
  <c r="K928" i="6"/>
  <c r="F930" i="6"/>
  <c r="L930" i="6" s="1"/>
  <c r="D929" i="6"/>
  <c r="Q2771" i="6"/>
  <c r="R2771" i="6"/>
  <c r="C2772" i="6"/>
  <c r="P2772" i="6" s="1"/>
  <c r="B2772" i="6"/>
  <c r="O2772" i="6" s="1"/>
  <c r="A2773" i="6"/>
  <c r="H929" i="6" l="1"/>
  <c r="E929" i="6"/>
  <c r="R2772" i="6"/>
  <c r="Q2772" i="6"/>
  <c r="B2773" i="6"/>
  <c r="O2773" i="6" s="1"/>
  <c r="C2773" i="6"/>
  <c r="P2773" i="6" s="1"/>
  <c r="A2774" i="6"/>
  <c r="G929" i="6" l="1"/>
  <c r="J929" i="6"/>
  <c r="M929" i="6"/>
  <c r="N929" i="6" s="1"/>
  <c r="I929" i="6"/>
  <c r="Q2773" i="6"/>
  <c r="R2773" i="6"/>
  <c r="C2774" i="6"/>
  <c r="P2774" i="6" s="1"/>
  <c r="B2774" i="6"/>
  <c r="O2774" i="6" s="1"/>
  <c r="A2775" i="6"/>
  <c r="K929" i="6" l="1"/>
  <c r="T929" i="6" s="1"/>
  <c r="F931" i="6"/>
  <c r="L931" i="6" s="1"/>
  <c r="D930" i="6"/>
  <c r="Q2774" i="6"/>
  <c r="R2774" i="6"/>
  <c r="C2775" i="6"/>
  <c r="P2775" i="6" s="1"/>
  <c r="B2775" i="6"/>
  <c r="O2775" i="6" s="1"/>
  <c r="A2776" i="6"/>
  <c r="H930" i="6" l="1"/>
  <c r="E930" i="6"/>
  <c r="Q2775" i="6"/>
  <c r="R2775" i="6"/>
  <c r="C2776" i="6"/>
  <c r="P2776" i="6" s="1"/>
  <c r="B2776" i="6"/>
  <c r="O2776" i="6" s="1"/>
  <c r="A2777" i="6"/>
  <c r="G930" i="6" l="1"/>
  <c r="J930" i="6"/>
  <c r="M930" i="6"/>
  <c r="N930" i="6" s="1"/>
  <c r="I930" i="6"/>
  <c r="R2776" i="6"/>
  <c r="Q2776" i="6"/>
  <c r="B2777" i="6"/>
  <c r="O2777" i="6" s="1"/>
  <c r="C2777" i="6"/>
  <c r="P2777" i="6" s="1"/>
  <c r="A2778" i="6"/>
  <c r="T930" i="6" l="1"/>
  <c r="K930" i="6"/>
  <c r="F932" i="6"/>
  <c r="L932" i="6" s="1"/>
  <c r="D931" i="6"/>
  <c r="Q2777" i="6"/>
  <c r="R2777" i="6"/>
  <c r="C2778" i="6"/>
  <c r="B2778" i="6"/>
  <c r="O2778" i="6" s="1"/>
  <c r="A2779" i="6"/>
  <c r="E931" i="6" l="1"/>
  <c r="H931" i="6"/>
  <c r="P2778" i="6"/>
  <c r="Q2778" i="6"/>
  <c r="R2778" i="6"/>
  <c r="C2779" i="6"/>
  <c r="P2779" i="6" s="1"/>
  <c r="B2779" i="6"/>
  <c r="O2779" i="6" s="1"/>
  <c r="A2780" i="6"/>
  <c r="M931" i="6" l="1"/>
  <c r="N931" i="6" s="1"/>
  <c r="I931" i="6"/>
  <c r="G931" i="6"/>
  <c r="J931" i="6"/>
  <c r="Q2779" i="6"/>
  <c r="R2779" i="6"/>
  <c r="C2780" i="6"/>
  <c r="P2780" i="6" s="1"/>
  <c r="B2780" i="6"/>
  <c r="O2780" i="6" s="1"/>
  <c r="A2781" i="6"/>
  <c r="K931" i="6" l="1"/>
  <c r="F933" i="6"/>
  <c r="L933" i="6" s="1"/>
  <c r="D932" i="6"/>
  <c r="T931" i="6"/>
  <c r="R2780" i="6"/>
  <c r="Q2780" i="6"/>
  <c r="B2781" i="6"/>
  <c r="O2781" i="6" s="1"/>
  <c r="C2781" i="6"/>
  <c r="P2781" i="6" s="1"/>
  <c r="A2782" i="6"/>
  <c r="H932" i="6" l="1"/>
  <c r="E932" i="6"/>
  <c r="Q2781" i="6"/>
  <c r="R2781" i="6"/>
  <c r="C2782" i="6"/>
  <c r="P2782" i="6" s="1"/>
  <c r="B2782" i="6"/>
  <c r="O2782" i="6" s="1"/>
  <c r="A2783" i="6"/>
  <c r="G932" i="6" l="1"/>
  <c r="J932" i="6"/>
  <c r="M932" i="6"/>
  <c r="N932" i="6" s="1"/>
  <c r="I932" i="6"/>
  <c r="Q2782" i="6"/>
  <c r="R2782" i="6"/>
  <c r="C2783" i="6"/>
  <c r="P2783" i="6" s="1"/>
  <c r="B2783" i="6"/>
  <c r="O2783" i="6" s="1"/>
  <c r="A2784" i="6"/>
  <c r="T932" i="6" l="1"/>
  <c r="K932" i="6"/>
  <c r="F934" i="6"/>
  <c r="L934" i="6" s="1"/>
  <c r="D933" i="6"/>
  <c r="R2783" i="6"/>
  <c r="Q2783" i="6"/>
  <c r="C2784" i="6"/>
  <c r="P2784" i="6" s="1"/>
  <c r="B2784" i="6"/>
  <c r="O2784" i="6" s="1"/>
  <c r="A2785" i="6"/>
  <c r="E933" i="6" l="1"/>
  <c r="H933" i="6"/>
  <c r="R2784" i="6"/>
  <c r="Q2784" i="6"/>
  <c r="B2785" i="6"/>
  <c r="O2785" i="6" s="1"/>
  <c r="C2785" i="6"/>
  <c r="P2785" i="6" s="1"/>
  <c r="A2786" i="6"/>
  <c r="M933" i="6" l="1"/>
  <c r="N933" i="6" s="1"/>
  <c r="I933" i="6"/>
  <c r="G933" i="6"/>
  <c r="J933" i="6"/>
  <c r="Q2785" i="6"/>
  <c r="R2785" i="6"/>
  <c r="C2786" i="6"/>
  <c r="P2786" i="6" s="1"/>
  <c r="B2786" i="6"/>
  <c r="O2786" i="6" s="1"/>
  <c r="A2787" i="6"/>
  <c r="F935" i="6" l="1"/>
  <c r="L935" i="6" s="1"/>
  <c r="D934" i="6"/>
  <c r="K933" i="6"/>
  <c r="T933" i="6"/>
  <c r="Q2786" i="6"/>
  <c r="R2786" i="6"/>
  <c r="C2787" i="6"/>
  <c r="P2787" i="6" s="1"/>
  <c r="B2787" i="6"/>
  <c r="O2787" i="6" s="1"/>
  <c r="A2788" i="6"/>
  <c r="H934" i="6" l="1"/>
  <c r="E934" i="6"/>
  <c r="Q2787" i="6"/>
  <c r="R2787" i="6"/>
  <c r="C2788" i="6"/>
  <c r="P2788" i="6" s="1"/>
  <c r="B2788" i="6"/>
  <c r="O2788" i="6" s="1"/>
  <c r="A2789" i="6"/>
  <c r="G934" i="6" l="1"/>
  <c r="J934" i="6"/>
  <c r="M934" i="6"/>
  <c r="N934" i="6" s="1"/>
  <c r="I934" i="6"/>
  <c r="R2788" i="6"/>
  <c r="Q2788" i="6"/>
  <c r="B2789" i="6"/>
  <c r="O2789" i="6" s="1"/>
  <c r="C2789" i="6"/>
  <c r="P2789" i="6" s="1"/>
  <c r="A2790" i="6"/>
  <c r="T934" i="6" l="1"/>
  <c r="K934" i="6"/>
  <c r="F936" i="6"/>
  <c r="L936" i="6" s="1"/>
  <c r="D935" i="6"/>
  <c r="Q2789" i="6"/>
  <c r="R2789" i="6"/>
  <c r="C2790" i="6"/>
  <c r="B2790" i="6"/>
  <c r="O2790" i="6" s="1"/>
  <c r="A2791" i="6"/>
  <c r="E935" i="6" l="1"/>
  <c r="H935" i="6"/>
  <c r="Q2790" i="6"/>
  <c r="P2790" i="6"/>
  <c r="R2790" i="6"/>
  <c r="C2791" i="6"/>
  <c r="P2791" i="6" s="1"/>
  <c r="B2791" i="6"/>
  <c r="O2791" i="6" s="1"/>
  <c r="A2792" i="6"/>
  <c r="M935" i="6" l="1"/>
  <c r="N935" i="6" s="1"/>
  <c r="I935" i="6"/>
  <c r="G935" i="6"/>
  <c r="J935" i="6"/>
  <c r="Q2791" i="6"/>
  <c r="R2791" i="6"/>
  <c r="C2792" i="6"/>
  <c r="P2792" i="6" s="1"/>
  <c r="B2792" i="6"/>
  <c r="O2792" i="6" s="1"/>
  <c r="A2793" i="6"/>
  <c r="F937" i="6" l="1"/>
  <c r="L937" i="6" s="1"/>
  <c r="D936" i="6"/>
  <c r="T935" i="6"/>
  <c r="K935" i="6"/>
  <c r="R2792" i="6"/>
  <c r="Q2792" i="6"/>
  <c r="B2793" i="6"/>
  <c r="O2793" i="6" s="1"/>
  <c r="C2793" i="6"/>
  <c r="P2793" i="6" s="1"/>
  <c r="A2794" i="6"/>
  <c r="E936" i="6" l="1"/>
  <c r="H936" i="6"/>
  <c r="Q2793" i="6"/>
  <c r="R2793" i="6"/>
  <c r="C2794" i="6"/>
  <c r="P2794" i="6" s="1"/>
  <c r="B2794" i="6"/>
  <c r="O2794" i="6" s="1"/>
  <c r="A2795" i="6"/>
  <c r="M936" i="6" l="1"/>
  <c r="N936" i="6" s="1"/>
  <c r="I936" i="6"/>
  <c r="G936" i="6"/>
  <c r="J936" i="6"/>
  <c r="Q2794" i="6"/>
  <c r="R2794" i="6"/>
  <c r="C2795" i="6"/>
  <c r="P2795" i="6" s="1"/>
  <c r="B2795" i="6"/>
  <c r="O2795" i="6" s="1"/>
  <c r="A2796" i="6"/>
  <c r="K936" i="6" l="1"/>
  <c r="F938" i="6"/>
  <c r="L938" i="6" s="1"/>
  <c r="D937" i="6"/>
  <c r="T936" i="6"/>
  <c r="R2795" i="6"/>
  <c r="Q2795" i="6"/>
  <c r="C2796" i="6"/>
  <c r="P2796" i="6" s="1"/>
  <c r="B2796" i="6"/>
  <c r="O2796" i="6" s="1"/>
  <c r="A2797" i="6"/>
  <c r="H937" i="6" l="1"/>
  <c r="E937" i="6"/>
  <c r="R2796" i="6"/>
  <c r="Q2796" i="6"/>
  <c r="B2797" i="6"/>
  <c r="O2797" i="6" s="1"/>
  <c r="C2797" i="6"/>
  <c r="P2797" i="6" s="1"/>
  <c r="A2798" i="6"/>
  <c r="G937" i="6" l="1"/>
  <c r="J937" i="6"/>
  <c r="M937" i="6"/>
  <c r="N937" i="6" s="1"/>
  <c r="I937" i="6"/>
  <c r="Q2797" i="6"/>
  <c r="R2797" i="6"/>
  <c r="C2798" i="6"/>
  <c r="B2798" i="6"/>
  <c r="O2798" i="6" s="1"/>
  <c r="A2799" i="6"/>
  <c r="K937" i="6" l="1"/>
  <c r="T937" i="6" s="1"/>
  <c r="F939" i="6"/>
  <c r="L939" i="6" s="1"/>
  <c r="D938" i="6"/>
  <c r="Q2798" i="6"/>
  <c r="P2798" i="6"/>
  <c r="R2798" i="6"/>
  <c r="C2799" i="6"/>
  <c r="P2799" i="6" s="1"/>
  <c r="B2799" i="6"/>
  <c r="O2799" i="6" s="1"/>
  <c r="A2800" i="6"/>
  <c r="E938" i="6" l="1"/>
  <c r="H938" i="6"/>
  <c r="R2799" i="6"/>
  <c r="Q2799" i="6"/>
  <c r="C2800" i="6"/>
  <c r="P2800" i="6" s="1"/>
  <c r="B2800" i="6"/>
  <c r="O2800" i="6" s="1"/>
  <c r="A2801" i="6"/>
  <c r="M938" i="6" l="1"/>
  <c r="N938" i="6" s="1"/>
  <c r="I938" i="6"/>
  <c r="G938" i="6"/>
  <c r="J938" i="6"/>
  <c r="R2800" i="6"/>
  <c r="Q2800" i="6"/>
  <c r="B2801" i="6"/>
  <c r="O2801" i="6" s="1"/>
  <c r="C2801" i="6"/>
  <c r="P2801" i="6" s="1"/>
  <c r="A2802" i="6"/>
  <c r="K938" i="6" l="1"/>
  <c r="F940" i="6"/>
  <c r="L940" i="6" s="1"/>
  <c r="D939" i="6"/>
  <c r="T938" i="6"/>
  <c r="Q2801" i="6"/>
  <c r="R2801" i="6"/>
  <c r="C2802" i="6"/>
  <c r="B2802" i="6"/>
  <c r="O2802" i="6" s="1"/>
  <c r="A2803" i="6"/>
  <c r="H939" i="6" l="1"/>
  <c r="E939" i="6"/>
  <c r="Q2802" i="6"/>
  <c r="P2802" i="6"/>
  <c r="R2802" i="6"/>
  <c r="C2803" i="6"/>
  <c r="P2803" i="6" s="1"/>
  <c r="B2803" i="6"/>
  <c r="O2803" i="6" s="1"/>
  <c r="A2804" i="6"/>
  <c r="G939" i="6" l="1"/>
  <c r="J939" i="6"/>
  <c r="M939" i="6"/>
  <c r="N939" i="6" s="1"/>
  <c r="I939" i="6"/>
  <c r="Q2803" i="6"/>
  <c r="R2803" i="6"/>
  <c r="C2804" i="6"/>
  <c r="P2804" i="6" s="1"/>
  <c r="B2804" i="6"/>
  <c r="O2804" i="6" s="1"/>
  <c r="A2805" i="6"/>
  <c r="K939" i="6" l="1"/>
  <c r="T939" i="6" s="1"/>
  <c r="F941" i="6"/>
  <c r="L941" i="6" s="1"/>
  <c r="D940" i="6"/>
  <c r="R2804" i="6"/>
  <c r="Q2804" i="6"/>
  <c r="B2805" i="6"/>
  <c r="O2805" i="6" s="1"/>
  <c r="C2805" i="6"/>
  <c r="P2805" i="6" s="1"/>
  <c r="A2806" i="6"/>
  <c r="H940" i="6" l="1"/>
  <c r="E940" i="6"/>
  <c r="R2805" i="6"/>
  <c r="Q2805" i="6"/>
  <c r="C2806" i="6"/>
  <c r="P2806" i="6" s="1"/>
  <c r="B2806" i="6"/>
  <c r="O2806" i="6" s="1"/>
  <c r="A2807" i="6"/>
  <c r="G940" i="6" l="1"/>
  <c r="J940" i="6"/>
  <c r="M940" i="6"/>
  <c r="N940" i="6" s="1"/>
  <c r="I940" i="6"/>
  <c r="Q2806" i="6"/>
  <c r="R2806" i="6"/>
  <c r="C2807" i="6"/>
  <c r="P2807" i="6" s="1"/>
  <c r="B2807" i="6"/>
  <c r="O2807" i="6" s="1"/>
  <c r="A2808" i="6"/>
  <c r="K940" i="6" l="1"/>
  <c r="T940" i="6" s="1"/>
  <c r="F942" i="6"/>
  <c r="L942" i="6" s="1"/>
  <c r="D941" i="6"/>
  <c r="R2807" i="6"/>
  <c r="Q2807" i="6"/>
  <c r="C2808" i="6"/>
  <c r="P2808" i="6" s="1"/>
  <c r="B2808" i="6"/>
  <c r="O2808" i="6" s="1"/>
  <c r="A2809" i="6"/>
  <c r="E941" i="6" l="1"/>
  <c r="H941" i="6"/>
  <c r="R2808" i="6"/>
  <c r="Q2808" i="6"/>
  <c r="B2809" i="6"/>
  <c r="O2809" i="6" s="1"/>
  <c r="C2809" i="6"/>
  <c r="P2809" i="6" s="1"/>
  <c r="A2810" i="6"/>
  <c r="M941" i="6" l="1"/>
  <c r="N941" i="6" s="1"/>
  <c r="I941" i="6"/>
  <c r="G941" i="6"/>
  <c r="J941" i="6"/>
  <c r="Q2809" i="6"/>
  <c r="R2809" i="6"/>
  <c r="C2810" i="6"/>
  <c r="B2810" i="6"/>
  <c r="O2810" i="6" s="1"/>
  <c r="Q2810" i="6"/>
  <c r="A2811" i="6"/>
  <c r="F943" i="6" l="1"/>
  <c r="L943" i="6" s="1"/>
  <c r="D942" i="6"/>
  <c r="K941" i="6"/>
  <c r="T941" i="6" s="1"/>
  <c r="P2810" i="6"/>
  <c r="R2810" i="6"/>
  <c r="C2811" i="6"/>
  <c r="P2811" i="6" s="1"/>
  <c r="B2811" i="6"/>
  <c r="O2811" i="6" s="1"/>
  <c r="A2812" i="6"/>
  <c r="E942" i="6" l="1"/>
  <c r="H942" i="6"/>
  <c r="Q2811" i="6"/>
  <c r="R2811" i="6"/>
  <c r="C2812" i="6"/>
  <c r="P2812" i="6" s="1"/>
  <c r="B2812" i="6"/>
  <c r="O2812" i="6" s="1"/>
  <c r="A2813" i="6"/>
  <c r="M942" i="6" l="1"/>
  <c r="N942" i="6" s="1"/>
  <c r="I942" i="6"/>
  <c r="G942" i="6"/>
  <c r="J942" i="6"/>
  <c r="R2812" i="6"/>
  <c r="Q2812" i="6"/>
  <c r="B2813" i="6"/>
  <c r="O2813" i="6" s="1"/>
  <c r="C2813" i="6"/>
  <c r="P2813" i="6" s="1"/>
  <c r="A2814" i="6"/>
  <c r="F944" i="6" l="1"/>
  <c r="L944" i="6" s="1"/>
  <c r="D943" i="6"/>
  <c r="K942" i="6"/>
  <c r="T942" i="6" s="1"/>
  <c r="Q2813" i="6"/>
  <c r="R2813" i="6"/>
  <c r="C2814" i="6"/>
  <c r="P2814" i="6" s="1"/>
  <c r="B2814" i="6"/>
  <c r="O2814" i="6" s="1"/>
  <c r="A2815" i="6"/>
  <c r="H943" i="6" l="1"/>
  <c r="E943" i="6"/>
  <c r="Q2814" i="6"/>
  <c r="R2814" i="6"/>
  <c r="C2815" i="6"/>
  <c r="P2815" i="6" s="1"/>
  <c r="B2815" i="6"/>
  <c r="O2815" i="6" s="1"/>
  <c r="A2816" i="6"/>
  <c r="G943" i="6" l="1"/>
  <c r="J943" i="6"/>
  <c r="M943" i="6"/>
  <c r="N943" i="6" s="1"/>
  <c r="I943" i="6"/>
  <c r="Q2815" i="6"/>
  <c r="R2815" i="6"/>
  <c r="C2816" i="6"/>
  <c r="P2816" i="6" s="1"/>
  <c r="B2816" i="6"/>
  <c r="O2816" i="6" s="1"/>
  <c r="A2817" i="6"/>
  <c r="K943" i="6" l="1"/>
  <c r="T943" i="6" s="1"/>
  <c r="F945" i="6"/>
  <c r="L945" i="6" s="1"/>
  <c r="D944" i="6"/>
  <c r="R2816" i="6"/>
  <c r="Q2816" i="6"/>
  <c r="B2817" i="6"/>
  <c r="O2817" i="6" s="1"/>
  <c r="Q2817" i="6"/>
  <c r="C2817" i="6"/>
  <c r="P2817" i="6" s="1"/>
  <c r="A2818" i="6"/>
  <c r="H944" i="6" l="1"/>
  <c r="E944" i="6"/>
  <c r="R2817" i="6"/>
  <c r="C2818" i="6"/>
  <c r="B2818" i="6"/>
  <c r="O2818" i="6" s="1"/>
  <c r="A2819" i="6"/>
  <c r="G944" i="6" l="1"/>
  <c r="J944" i="6"/>
  <c r="M944" i="6"/>
  <c r="N944" i="6" s="1"/>
  <c r="I944" i="6"/>
  <c r="P2818" i="6"/>
  <c r="Q2818" i="6"/>
  <c r="R2818" i="6"/>
  <c r="C2819" i="6"/>
  <c r="P2819" i="6" s="1"/>
  <c r="B2819" i="6"/>
  <c r="O2819" i="6" s="1"/>
  <c r="A2820" i="6"/>
  <c r="K944" i="6" l="1"/>
  <c r="T944" i="6" s="1"/>
  <c r="F946" i="6"/>
  <c r="L946" i="6" s="1"/>
  <c r="D945" i="6"/>
  <c r="Q2819" i="6"/>
  <c r="R2819" i="6"/>
  <c r="C2820" i="6"/>
  <c r="P2820" i="6" s="1"/>
  <c r="B2820" i="6"/>
  <c r="O2820" i="6" s="1"/>
  <c r="A2821" i="6"/>
  <c r="E945" i="6" l="1"/>
  <c r="H945" i="6"/>
  <c r="R2820" i="6"/>
  <c r="Q2820" i="6"/>
  <c r="B2821" i="6"/>
  <c r="O2821" i="6" s="1"/>
  <c r="C2821" i="6"/>
  <c r="P2821" i="6" s="1"/>
  <c r="A2822" i="6"/>
  <c r="M945" i="6" l="1"/>
  <c r="N945" i="6" s="1"/>
  <c r="I945" i="6"/>
  <c r="G945" i="6"/>
  <c r="J945" i="6"/>
  <c r="Q2821" i="6"/>
  <c r="R2821" i="6"/>
  <c r="C2822" i="6"/>
  <c r="B2822" i="6"/>
  <c r="O2822" i="6" s="1"/>
  <c r="Q2822" i="6"/>
  <c r="A2823" i="6"/>
  <c r="F947" i="6" l="1"/>
  <c r="L947" i="6" s="1"/>
  <c r="D946" i="6"/>
  <c r="K945" i="6"/>
  <c r="T945" i="6" s="1"/>
  <c r="P2822" i="6"/>
  <c r="R2822" i="6"/>
  <c r="C2823" i="6"/>
  <c r="P2823" i="6" s="1"/>
  <c r="B2823" i="6"/>
  <c r="O2823" i="6" s="1"/>
  <c r="A2824" i="6"/>
  <c r="H946" i="6" l="1"/>
  <c r="E946" i="6"/>
  <c r="Q2823" i="6"/>
  <c r="R2823" i="6"/>
  <c r="C2824" i="6"/>
  <c r="P2824" i="6" s="1"/>
  <c r="B2824" i="6"/>
  <c r="O2824" i="6" s="1"/>
  <c r="A2825" i="6"/>
  <c r="G946" i="6" l="1"/>
  <c r="J946" i="6"/>
  <c r="M946" i="6"/>
  <c r="N946" i="6" s="1"/>
  <c r="I946" i="6"/>
  <c r="R2824" i="6"/>
  <c r="Q2824" i="6"/>
  <c r="B2825" i="6"/>
  <c r="O2825" i="6" s="1"/>
  <c r="C2825" i="6"/>
  <c r="P2825" i="6" s="1"/>
  <c r="A2826" i="6"/>
  <c r="T946" i="6" l="1"/>
  <c r="K946" i="6"/>
  <c r="F948" i="6"/>
  <c r="L948" i="6" s="1"/>
  <c r="D947" i="6"/>
  <c r="R2825" i="6"/>
  <c r="Q2825" i="6"/>
  <c r="C2826" i="6"/>
  <c r="B2826" i="6"/>
  <c r="O2826" i="6" s="1"/>
  <c r="A2827" i="6"/>
  <c r="H947" i="6" l="1"/>
  <c r="E947" i="6"/>
  <c r="P2826" i="6"/>
  <c r="Q2826" i="6"/>
  <c r="R2826" i="6"/>
  <c r="C2827" i="6"/>
  <c r="P2827" i="6" s="1"/>
  <c r="B2827" i="6"/>
  <c r="O2827" i="6" s="1"/>
  <c r="A2828" i="6"/>
  <c r="G947" i="6" l="1"/>
  <c r="J947" i="6"/>
  <c r="M947" i="6"/>
  <c r="N947" i="6" s="1"/>
  <c r="I947" i="6"/>
  <c r="Q2827" i="6"/>
  <c r="R2827" i="6"/>
  <c r="C2828" i="6"/>
  <c r="P2828" i="6" s="1"/>
  <c r="B2828" i="6"/>
  <c r="O2828" i="6" s="1"/>
  <c r="A2829" i="6"/>
  <c r="K947" i="6" l="1"/>
  <c r="T947" i="6" s="1"/>
  <c r="F949" i="6"/>
  <c r="L949" i="6" s="1"/>
  <c r="D948" i="6"/>
  <c r="R2828" i="6"/>
  <c r="Q2828" i="6"/>
  <c r="B2829" i="6"/>
  <c r="O2829" i="6" s="1"/>
  <c r="C2829" i="6"/>
  <c r="P2829" i="6" s="1"/>
  <c r="A2830" i="6"/>
  <c r="E948" i="6" l="1"/>
  <c r="H948" i="6"/>
  <c r="Q2829" i="6"/>
  <c r="R2829" i="6"/>
  <c r="C2830" i="6"/>
  <c r="B2830" i="6"/>
  <c r="O2830" i="6" s="1"/>
  <c r="Q2830" i="6"/>
  <c r="A2831" i="6"/>
  <c r="M948" i="6" l="1"/>
  <c r="N948" i="6" s="1"/>
  <c r="I948" i="6"/>
  <c r="G948" i="6"/>
  <c r="J948" i="6"/>
  <c r="P2830" i="6"/>
  <c r="R2830" i="6"/>
  <c r="C2831" i="6"/>
  <c r="P2831" i="6" s="1"/>
  <c r="B2831" i="6"/>
  <c r="O2831" i="6" s="1"/>
  <c r="A2832" i="6"/>
  <c r="F950" i="6" l="1"/>
  <c r="L950" i="6" s="1"/>
  <c r="D949" i="6"/>
  <c r="K948" i="6"/>
  <c r="T948" i="6" s="1"/>
  <c r="Q2831" i="6"/>
  <c r="R2831" i="6"/>
  <c r="C2832" i="6"/>
  <c r="P2832" i="6" s="1"/>
  <c r="B2832" i="6"/>
  <c r="O2832" i="6" s="1"/>
  <c r="A2833" i="6"/>
  <c r="E949" i="6" l="1"/>
  <c r="H949" i="6"/>
  <c r="R2832" i="6"/>
  <c r="Q2832" i="6"/>
  <c r="B2833" i="6"/>
  <c r="O2833" i="6" s="1"/>
  <c r="C2833" i="6"/>
  <c r="P2833" i="6" s="1"/>
  <c r="A2834" i="6"/>
  <c r="M949" i="6" l="1"/>
  <c r="N949" i="6" s="1"/>
  <c r="I949" i="6"/>
  <c r="G949" i="6"/>
  <c r="J949" i="6"/>
  <c r="R2833" i="6"/>
  <c r="Q2833" i="6"/>
  <c r="C2834" i="6"/>
  <c r="B2834" i="6"/>
  <c r="O2834" i="6" s="1"/>
  <c r="A2835" i="6"/>
  <c r="F951" i="6" l="1"/>
  <c r="L951" i="6" s="1"/>
  <c r="D950" i="6"/>
  <c r="K949" i="6"/>
  <c r="T949" i="6" s="1"/>
  <c r="P2834" i="6"/>
  <c r="Q2834" i="6"/>
  <c r="R2834" i="6"/>
  <c r="C2835" i="6"/>
  <c r="P2835" i="6" s="1"/>
  <c r="B2835" i="6"/>
  <c r="O2835" i="6" s="1"/>
  <c r="A2836" i="6"/>
  <c r="E950" i="6" l="1"/>
  <c r="H950" i="6"/>
  <c r="Q2835" i="6"/>
  <c r="R2835" i="6"/>
  <c r="C2836" i="6"/>
  <c r="P2836" i="6" s="1"/>
  <c r="B2836" i="6"/>
  <c r="O2836" i="6" s="1"/>
  <c r="A2837" i="6"/>
  <c r="M950" i="6" l="1"/>
  <c r="N950" i="6" s="1"/>
  <c r="I950" i="6"/>
  <c r="G950" i="6"/>
  <c r="J950" i="6"/>
  <c r="R2836" i="6"/>
  <c r="Q2836" i="6"/>
  <c r="B2837" i="6"/>
  <c r="O2837" i="6" s="1"/>
  <c r="C2837" i="6"/>
  <c r="P2837" i="6" s="1"/>
  <c r="A2838" i="6"/>
  <c r="F952" i="6" l="1"/>
  <c r="L952" i="6" s="1"/>
  <c r="D951" i="6"/>
  <c r="K950" i="6"/>
  <c r="T950" i="6" s="1"/>
  <c r="R2837" i="6"/>
  <c r="Q2837" i="6"/>
  <c r="C2838" i="6"/>
  <c r="P2838" i="6" s="1"/>
  <c r="B2838" i="6"/>
  <c r="O2838" i="6" s="1"/>
  <c r="A2839" i="6"/>
  <c r="E951" i="6" l="1"/>
  <c r="H951" i="6"/>
  <c r="Q2838" i="6"/>
  <c r="R2838" i="6"/>
  <c r="C2839" i="6"/>
  <c r="P2839" i="6" s="1"/>
  <c r="B2839" i="6"/>
  <c r="O2839" i="6" s="1"/>
  <c r="A2840" i="6"/>
  <c r="M951" i="6" l="1"/>
  <c r="N951" i="6" s="1"/>
  <c r="I951" i="6"/>
  <c r="G951" i="6"/>
  <c r="J951" i="6"/>
  <c r="R2839" i="6"/>
  <c r="Q2839" i="6"/>
  <c r="C2840" i="6"/>
  <c r="P2840" i="6" s="1"/>
  <c r="B2840" i="6"/>
  <c r="O2840" i="6" s="1"/>
  <c r="A2841" i="6"/>
  <c r="K951" i="6" l="1"/>
  <c r="F953" i="6"/>
  <c r="L953" i="6" s="1"/>
  <c r="D952" i="6"/>
  <c r="T951" i="6"/>
  <c r="R2840" i="6"/>
  <c r="Q2840" i="6"/>
  <c r="B2841" i="6"/>
  <c r="O2841" i="6" s="1"/>
  <c r="C2841" i="6"/>
  <c r="P2841" i="6" s="1"/>
  <c r="A2842" i="6"/>
  <c r="E952" i="6" l="1"/>
  <c r="H952" i="6"/>
  <c r="Q2841" i="6"/>
  <c r="R2841" i="6"/>
  <c r="C2842" i="6"/>
  <c r="P2842" i="6" s="1"/>
  <c r="B2842" i="6"/>
  <c r="O2842" i="6" s="1"/>
  <c r="A2843" i="6"/>
  <c r="M952" i="6" l="1"/>
  <c r="N952" i="6" s="1"/>
  <c r="I952" i="6"/>
  <c r="G952" i="6"/>
  <c r="J952" i="6"/>
  <c r="Q2842" i="6"/>
  <c r="R2842" i="6"/>
  <c r="C2843" i="6"/>
  <c r="P2843" i="6" s="1"/>
  <c r="B2843" i="6"/>
  <c r="O2843" i="6" s="1"/>
  <c r="A2844" i="6"/>
  <c r="K952" i="6" l="1"/>
  <c r="F954" i="6"/>
  <c r="L954" i="6" s="1"/>
  <c r="D953" i="6"/>
  <c r="T952" i="6"/>
  <c r="R2843" i="6"/>
  <c r="Q2843" i="6"/>
  <c r="C2844" i="6"/>
  <c r="P2844" i="6" s="1"/>
  <c r="B2844" i="6"/>
  <c r="O2844" i="6" s="1"/>
  <c r="A2845" i="6"/>
  <c r="H953" i="6" l="1"/>
  <c r="E953" i="6"/>
  <c r="R2844" i="6"/>
  <c r="Q2844" i="6"/>
  <c r="B2845" i="6"/>
  <c r="O2845" i="6" s="1"/>
  <c r="C2845" i="6"/>
  <c r="P2845" i="6" s="1"/>
  <c r="A2846" i="6"/>
  <c r="G953" i="6" l="1"/>
  <c r="J953" i="6"/>
  <c r="M953" i="6"/>
  <c r="N953" i="6" s="1"/>
  <c r="I953" i="6"/>
  <c r="R2845" i="6"/>
  <c r="Q2845" i="6"/>
  <c r="C2846" i="6"/>
  <c r="P2846" i="6" s="1"/>
  <c r="B2846" i="6"/>
  <c r="O2846" i="6" s="1"/>
  <c r="A2847" i="6"/>
  <c r="T953" i="6" l="1"/>
  <c r="K953" i="6"/>
  <c r="F955" i="6"/>
  <c r="L955" i="6" s="1"/>
  <c r="D954" i="6"/>
  <c r="R2846" i="6"/>
  <c r="Q2846" i="6"/>
  <c r="C2847" i="6"/>
  <c r="P2847" i="6" s="1"/>
  <c r="B2847" i="6"/>
  <c r="O2847" i="6" s="1"/>
  <c r="A2848" i="6"/>
  <c r="H954" i="6" l="1"/>
  <c r="E954" i="6"/>
  <c r="Q2847" i="6"/>
  <c r="R2847" i="6"/>
  <c r="C2848" i="6"/>
  <c r="P2848" i="6" s="1"/>
  <c r="B2848" i="6"/>
  <c r="O2848" i="6" s="1"/>
  <c r="A2849" i="6"/>
  <c r="G954" i="6" l="1"/>
  <c r="J954" i="6"/>
  <c r="M954" i="6"/>
  <c r="N954" i="6" s="1"/>
  <c r="I954" i="6"/>
  <c r="R2848" i="6"/>
  <c r="Q2848" i="6"/>
  <c r="B2849" i="6"/>
  <c r="O2849" i="6" s="1"/>
  <c r="C2849" i="6"/>
  <c r="P2849" i="6" s="1"/>
  <c r="A2850" i="6"/>
  <c r="T954" i="6" l="1"/>
  <c r="K954" i="6"/>
  <c r="F956" i="6"/>
  <c r="L956" i="6" s="1"/>
  <c r="D955" i="6"/>
  <c r="Q2849" i="6"/>
  <c r="R2849" i="6"/>
  <c r="C2850" i="6"/>
  <c r="B2850" i="6"/>
  <c r="O2850" i="6" s="1"/>
  <c r="A2851" i="6"/>
  <c r="H955" i="6" l="1"/>
  <c r="E955" i="6"/>
  <c r="Q2850" i="6"/>
  <c r="P2850" i="6"/>
  <c r="R2850" i="6"/>
  <c r="C2851" i="6"/>
  <c r="P2851" i="6" s="1"/>
  <c r="B2851" i="6"/>
  <c r="O2851" i="6" s="1"/>
  <c r="A2852" i="6"/>
  <c r="G955" i="6" l="1"/>
  <c r="J955" i="6"/>
  <c r="M955" i="6"/>
  <c r="N955" i="6" s="1"/>
  <c r="I955" i="6"/>
  <c r="Q2851" i="6"/>
  <c r="R2851" i="6"/>
  <c r="C2852" i="6"/>
  <c r="P2852" i="6" s="1"/>
  <c r="B2852" i="6"/>
  <c r="O2852" i="6" s="1"/>
  <c r="A2853" i="6"/>
  <c r="K955" i="6" l="1"/>
  <c r="T955" i="6" s="1"/>
  <c r="F957" i="6"/>
  <c r="L957" i="6" s="1"/>
  <c r="D956" i="6"/>
  <c r="R2852" i="6"/>
  <c r="Q2852" i="6"/>
  <c r="B2853" i="6"/>
  <c r="O2853" i="6" s="1"/>
  <c r="C2853" i="6"/>
  <c r="P2853" i="6" s="1"/>
  <c r="A2854" i="6"/>
  <c r="H956" i="6" l="1"/>
  <c r="E956" i="6"/>
  <c r="Q2853" i="6"/>
  <c r="R2853" i="6"/>
  <c r="C2854" i="6"/>
  <c r="B2854" i="6"/>
  <c r="O2854" i="6" s="1"/>
  <c r="A2855" i="6"/>
  <c r="G956" i="6" l="1"/>
  <c r="J956" i="6"/>
  <c r="M956" i="6"/>
  <c r="N956" i="6" s="1"/>
  <c r="I956" i="6"/>
  <c r="P2854" i="6"/>
  <c r="Q2854" i="6"/>
  <c r="R2854" i="6"/>
  <c r="C2855" i="6"/>
  <c r="P2855" i="6" s="1"/>
  <c r="B2855" i="6"/>
  <c r="O2855" i="6" s="1"/>
  <c r="Q2855" i="6"/>
  <c r="A2856" i="6"/>
  <c r="T956" i="6" l="1"/>
  <c r="K956" i="6"/>
  <c r="F958" i="6"/>
  <c r="L958" i="6" s="1"/>
  <c r="D957" i="6"/>
  <c r="R2855" i="6"/>
  <c r="C2856" i="6"/>
  <c r="P2856" i="6" s="1"/>
  <c r="B2856" i="6"/>
  <c r="O2856" i="6" s="1"/>
  <c r="A2857" i="6"/>
  <c r="H957" i="6" l="1"/>
  <c r="E957" i="6"/>
  <c r="R2856" i="6"/>
  <c r="Q2856" i="6"/>
  <c r="B2857" i="6"/>
  <c r="O2857" i="6" s="1"/>
  <c r="Q2857" i="6"/>
  <c r="C2857" i="6"/>
  <c r="P2857" i="6" s="1"/>
  <c r="A2858" i="6"/>
  <c r="G957" i="6" l="1"/>
  <c r="J957" i="6"/>
  <c r="M957" i="6"/>
  <c r="N957" i="6" s="1"/>
  <c r="I957" i="6"/>
  <c r="R2857" i="6"/>
  <c r="C2858" i="6"/>
  <c r="P2858" i="6" s="1"/>
  <c r="B2858" i="6"/>
  <c r="O2858" i="6" s="1"/>
  <c r="A2859" i="6"/>
  <c r="T957" i="6" l="1"/>
  <c r="K957" i="6"/>
  <c r="F959" i="6"/>
  <c r="L959" i="6" s="1"/>
  <c r="D958" i="6"/>
  <c r="Q2858" i="6"/>
  <c r="R2858" i="6"/>
  <c r="C2859" i="6"/>
  <c r="P2859" i="6" s="1"/>
  <c r="B2859" i="6"/>
  <c r="O2859" i="6" s="1"/>
  <c r="A2860" i="6"/>
  <c r="H958" i="6" l="1"/>
  <c r="E958" i="6"/>
  <c r="R2859" i="6"/>
  <c r="Q2859" i="6"/>
  <c r="C2860" i="6"/>
  <c r="P2860" i="6" s="1"/>
  <c r="B2860" i="6"/>
  <c r="O2860" i="6" s="1"/>
  <c r="A2861" i="6"/>
  <c r="G958" i="6" l="1"/>
  <c r="J958" i="6"/>
  <c r="M958" i="6"/>
  <c r="N958" i="6" s="1"/>
  <c r="I958" i="6"/>
  <c r="R2860" i="6"/>
  <c r="Q2860" i="6"/>
  <c r="B2861" i="6"/>
  <c r="O2861" i="6" s="1"/>
  <c r="C2861" i="6"/>
  <c r="P2861" i="6" s="1"/>
  <c r="A2862" i="6"/>
  <c r="K958" i="6" l="1"/>
  <c r="T958" i="6" s="1"/>
  <c r="F960" i="6"/>
  <c r="L960" i="6" s="1"/>
  <c r="D959" i="6"/>
  <c r="R2861" i="6"/>
  <c r="Q2861" i="6"/>
  <c r="C2862" i="6"/>
  <c r="P2862" i="6" s="1"/>
  <c r="B2862" i="6"/>
  <c r="O2862" i="6" s="1"/>
  <c r="Q2862" i="6"/>
  <c r="A2863" i="6"/>
  <c r="H959" i="6" l="1"/>
  <c r="E959" i="6"/>
  <c r="R2862" i="6"/>
  <c r="C2863" i="6"/>
  <c r="P2863" i="6" s="1"/>
  <c r="B2863" i="6"/>
  <c r="O2863" i="6" s="1"/>
  <c r="A2864" i="6"/>
  <c r="G959" i="6" l="1"/>
  <c r="J959" i="6"/>
  <c r="M959" i="6"/>
  <c r="N959" i="6" s="1"/>
  <c r="I959" i="6"/>
  <c r="Q2863" i="6"/>
  <c r="R2863" i="6"/>
  <c r="C2864" i="6"/>
  <c r="P2864" i="6" s="1"/>
  <c r="B2864" i="6"/>
  <c r="O2864" i="6" s="1"/>
  <c r="A2865" i="6"/>
  <c r="K959" i="6" l="1"/>
  <c r="T959" i="6" s="1"/>
  <c r="F961" i="6"/>
  <c r="L961" i="6" s="1"/>
  <c r="D960" i="6"/>
  <c r="R2864" i="6"/>
  <c r="Q2864" i="6"/>
  <c r="B2865" i="6"/>
  <c r="O2865" i="6" s="1"/>
  <c r="C2865" i="6"/>
  <c r="P2865" i="6" s="1"/>
  <c r="A2866" i="6"/>
  <c r="E960" i="6" l="1"/>
  <c r="H960" i="6"/>
  <c r="Q2865" i="6"/>
  <c r="R2865" i="6"/>
  <c r="C2866" i="6"/>
  <c r="P2866" i="6" s="1"/>
  <c r="B2866" i="6"/>
  <c r="O2866" i="6" s="1"/>
  <c r="A2867" i="6"/>
  <c r="M960" i="6" l="1"/>
  <c r="N960" i="6" s="1"/>
  <c r="I960" i="6"/>
  <c r="G960" i="6"/>
  <c r="J960" i="6"/>
  <c r="Q2866" i="6"/>
  <c r="R2866" i="6"/>
  <c r="C2867" i="6"/>
  <c r="P2867" i="6" s="1"/>
  <c r="B2867" i="6"/>
  <c r="O2867" i="6" s="1"/>
  <c r="A2868" i="6"/>
  <c r="F962" i="6" l="1"/>
  <c r="L962" i="6" s="1"/>
  <c r="D961" i="6"/>
  <c r="K960" i="6"/>
  <c r="T960" i="6" s="1"/>
  <c r="Q2867" i="6"/>
  <c r="R2867" i="6"/>
  <c r="C2868" i="6"/>
  <c r="P2868" i="6" s="1"/>
  <c r="B2868" i="6"/>
  <c r="O2868" i="6" s="1"/>
  <c r="A2869" i="6"/>
  <c r="H961" i="6" l="1"/>
  <c r="E961" i="6"/>
  <c r="R2868" i="6"/>
  <c r="Q2868" i="6"/>
  <c r="B2869" i="6"/>
  <c r="O2869" i="6" s="1"/>
  <c r="C2869" i="6"/>
  <c r="P2869" i="6" s="1"/>
  <c r="A2870" i="6"/>
  <c r="G961" i="6" l="1"/>
  <c r="J961" i="6"/>
  <c r="M961" i="6"/>
  <c r="N961" i="6" s="1"/>
  <c r="I961" i="6"/>
  <c r="Q2869" i="6"/>
  <c r="R2869" i="6"/>
  <c r="C2870" i="6"/>
  <c r="B2870" i="6"/>
  <c r="O2870" i="6" s="1"/>
  <c r="A2871" i="6"/>
  <c r="K961" i="6" l="1"/>
  <c r="T961" i="6" s="1"/>
  <c r="F963" i="6"/>
  <c r="L963" i="6" s="1"/>
  <c r="D962" i="6"/>
  <c r="Q2870" i="6"/>
  <c r="P2870" i="6"/>
  <c r="R2870" i="6"/>
  <c r="C2871" i="6"/>
  <c r="P2871" i="6" s="1"/>
  <c r="B2871" i="6"/>
  <c r="O2871" i="6" s="1"/>
  <c r="A2872" i="6"/>
  <c r="H962" i="6" l="1"/>
  <c r="E962" i="6"/>
  <c r="Q2871" i="6"/>
  <c r="R2871" i="6"/>
  <c r="C2872" i="6"/>
  <c r="P2872" i="6" s="1"/>
  <c r="B2872" i="6"/>
  <c r="O2872" i="6" s="1"/>
  <c r="A2873" i="6"/>
  <c r="G962" i="6" l="1"/>
  <c r="J962" i="6"/>
  <c r="M962" i="6"/>
  <c r="N962" i="6" s="1"/>
  <c r="I962" i="6"/>
  <c r="R2872" i="6"/>
  <c r="Q2872" i="6"/>
  <c r="B2873" i="6"/>
  <c r="O2873" i="6" s="1"/>
  <c r="C2873" i="6"/>
  <c r="P2873" i="6" s="1"/>
  <c r="A2874" i="6"/>
  <c r="T962" i="6" l="1"/>
  <c r="K962" i="6"/>
  <c r="F964" i="6"/>
  <c r="L964" i="6" s="1"/>
  <c r="D963" i="6"/>
  <c r="Q2873" i="6"/>
  <c r="R2873" i="6"/>
  <c r="C2874" i="6"/>
  <c r="P2874" i="6" s="1"/>
  <c r="B2874" i="6"/>
  <c r="O2874" i="6" s="1"/>
  <c r="A2875" i="6"/>
  <c r="E963" i="6" l="1"/>
  <c r="H963" i="6"/>
  <c r="Q2874" i="6"/>
  <c r="R2874" i="6"/>
  <c r="C2875" i="6"/>
  <c r="P2875" i="6" s="1"/>
  <c r="B2875" i="6"/>
  <c r="O2875" i="6" s="1"/>
  <c r="A2876" i="6"/>
  <c r="M963" i="6" l="1"/>
  <c r="N963" i="6" s="1"/>
  <c r="I963" i="6"/>
  <c r="G963" i="6"/>
  <c r="J963" i="6"/>
  <c r="Q2875" i="6"/>
  <c r="R2875" i="6"/>
  <c r="C2876" i="6"/>
  <c r="P2876" i="6" s="1"/>
  <c r="B2876" i="6"/>
  <c r="O2876" i="6" s="1"/>
  <c r="A2877" i="6"/>
  <c r="K963" i="6" l="1"/>
  <c r="F965" i="6"/>
  <c r="L965" i="6" s="1"/>
  <c r="D964" i="6"/>
  <c r="T963" i="6"/>
  <c r="R2876" i="6"/>
  <c r="Q2876" i="6"/>
  <c r="B2877" i="6"/>
  <c r="O2877" i="6" s="1"/>
  <c r="C2877" i="6"/>
  <c r="P2877" i="6" s="1"/>
  <c r="A2878" i="6"/>
  <c r="E964" i="6" l="1"/>
  <c r="H964" i="6"/>
  <c r="Q2877" i="6"/>
  <c r="R2877" i="6"/>
  <c r="C2878" i="6"/>
  <c r="P2878" i="6" s="1"/>
  <c r="B2878" i="6"/>
  <c r="O2878" i="6" s="1"/>
  <c r="A2879" i="6"/>
  <c r="M964" i="6" l="1"/>
  <c r="N964" i="6" s="1"/>
  <c r="I964" i="6"/>
  <c r="G964" i="6"/>
  <c r="J964" i="6"/>
  <c r="R2878" i="6"/>
  <c r="Q2878" i="6"/>
  <c r="C2879" i="6"/>
  <c r="P2879" i="6" s="1"/>
  <c r="B2879" i="6"/>
  <c r="O2879" i="6" s="1"/>
  <c r="A2880" i="6"/>
  <c r="F966" i="6" l="1"/>
  <c r="L966" i="6" s="1"/>
  <c r="D965" i="6"/>
  <c r="K964" i="6"/>
  <c r="T964" i="6" s="1"/>
  <c r="Q2879" i="6"/>
  <c r="R2879" i="6"/>
  <c r="C2880" i="6"/>
  <c r="P2880" i="6" s="1"/>
  <c r="B2880" i="6"/>
  <c r="O2880" i="6" s="1"/>
  <c r="A2881" i="6"/>
  <c r="E965" i="6" l="1"/>
  <c r="H965" i="6"/>
  <c r="R2880" i="6"/>
  <c r="Q2880" i="6"/>
  <c r="B2881" i="6"/>
  <c r="O2881" i="6" s="1"/>
  <c r="C2881" i="6"/>
  <c r="P2881" i="6" s="1"/>
  <c r="A2882" i="6"/>
  <c r="M965" i="6" l="1"/>
  <c r="N965" i="6" s="1"/>
  <c r="I965" i="6"/>
  <c r="G965" i="6"/>
  <c r="J965" i="6"/>
  <c r="Q2881" i="6"/>
  <c r="R2881" i="6"/>
  <c r="C2882" i="6"/>
  <c r="P2882" i="6" s="1"/>
  <c r="B2882" i="6"/>
  <c r="O2882" i="6" s="1"/>
  <c r="A2883" i="6"/>
  <c r="K965" i="6" l="1"/>
  <c r="F967" i="6"/>
  <c r="L967" i="6" s="1"/>
  <c r="D966" i="6"/>
  <c r="T965" i="6"/>
  <c r="Q2882" i="6"/>
  <c r="R2882" i="6"/>
  <c r="C2883" i="6"/>
  <c r="P2883" i="6" s="1"/>
  <c r="B2883" i="6"/>
  <c r="O2883" i="6" s="1"/>
  <c r="A2884" i="6"/>
  <c r="H966" i="6" l="1"/>
  <c r="E966" i="6"/>
  <c r="Q2883" i="6"/>
  <c r="R2883" i="6"/>
  <c r="C2884" i="6"/>
  <c r="P2884" i="6" s="1"/>
  <c r="B2884" i="6"/>
  <c r="O2884" i="6" s="1"/>
  <c r="A2885" i="6"/>
  <c r="G966" i="6" l="1"/>
  <c r="J966" i="6"/>
  <c r="M966" i="6"/>
  <c r="N966" i="6" s="1"/>
  <c r="I966" i="6"/>
  <c r="R2884" i="6"/>
  <c r="Q2884" i="6"/>
  <c r="B2885" i="6"/>
  <c r="O2885" i="6" s="1"/>
  <c r="C2885" i="6"/>
  <c r="P2885" i="6" s="1"/>
  <c r="A2886" i="6"/>
  <c r="K966" i="6" l="1"/>
  <c r="T966" i="6" s="1"/>
  <c r="F968" i="6"/>
  <c r="L968" i="6" s="1"/>
  <c r="D967" i="6"/>
  <c r="R2885" i="6"/>
  <c r="Q2885" i="6"/>
  <c r="C2886" i="6"/>
  <c r="P2886" i="6" s="1"/>
  <c r="B2886" i="6"/>
  <c r="O2886" i="6" s="1"/>
  <c r="A2887" i="6"/>
  <c r="E967" i="6" l="1"/>
  <c r="H967" i="6"/>
  <c r="Q2886" i="6"/>
  <c r="R2886" i="6"/>
  <c r="C2887" i="6"/>
  <c r="P2887" i="6" s="1"/>
  <c r="B2887" i="6"/>
  <c r="O2887" i="6" s="1"/>
  <c r="A2888" i="6"/>
  <c r="M967" i="6" l="1"/>
  <c r="N967" i="6" s="1"/>
  <c r="I967" i="6"/>
  <c r="G967" i="6"/>
  <c r="J967" i="6"/>
  <c r="Q2887" i="6"/>
  <c r="R2887" i="6"/>
  <c r="C2888" i="6"/>
  <c r="P2888" i="6" s="1"/>
  <c r="B2888" i="6"/>
  <c r="O2888" i="6" s="1"/>
  <c r="A2889" i="6"/>
  <c r="K967" i="6" l="1"/>
  <c r="F969" i="6"/>
  <c r="L969" i="6" s="1"/>
  <c r="D968" i="6"/>
  <c r="T967" i="6"/>
  <c r="R2888" i="6"/>
  <c r="Q2888" i="6"/>
  <c r="B2889" i="6"/>
  <c r="O2889" i="6" s="1"/>
  <c r="C2889" i="6"/>
  <c r="P2889" i="6" s="1"/>
  <c r="A2890" i="6"/>
  <c r="H968" i="6" l="1"/>
  <c r="E968" i="6"/>
  <c r="Q2889" i="6"/>
  <c r="R2889" i="6"/>
  <c r="C2890" i="6"/>
  <c r="P2890" i="6" s="1"/>
  <c r="B2890" i="6"/>
  <c r="O2890" i="6" s="1"/>
  <c r="A2891" i="6"/>
  <c r="G968" i="6" l="1"/>
  <c r="J968" i="6"/>
  <c r="M968" i="6"/>
  <c r="N968" i="6" s="1"/>
  <c r="I968" i="6"/>
  <c r="Q2890" i="6"/>
  <c r="R2890" i="6"/>
  <c r="C2891" i="6"/>
  <c r="P2891" i="6" s="1"/>
  <c r="B2891" i="6"/>
  <c r="O2891" i="6" s="1"/>
  <c r="A2892" i="6"/>
  <c r="T968" i="6" l="1"/>
  <c r="K968" i="6"/>
  <c r="F970" i="6"/>
  <c r="L970" i="6" s="1"/>
  <c r="D969" i="6"/>
  <c r="R2891" i="6"/>
  <c r="Q2891" i="6"/>
  <c r="C2892" i="6"/>
  <c r="P2892" i="6" s="1"/>
  <c r="B2892" i="6"/>
  <c r="O2892" i="6" s="1"/>
  <c r="A2893" i="6"/>
  <c r="E969" i="6" l="1"/>
  <c r="H969" i="6"/>
  <c r="R2892" i="6"/>
  <c r="Q2892" i="6"/>
  <c r="B2893" i="6"/>
  <c r="O2893" i="6" s="1"/>
  <c r="C2893" i="6"/>
  <c r="P2893" i="6" s="1"/>
  <c r="A2894" i="6"/>
  <c r="M969" i="6" l="1"/>
  <c r="N969" i="6" s="1"/>
  <c r="I969" i="6"/>
  <c r="G969" i="6"/>
  <c r="J969" i="6"/>
  <c r="R2893" i="6"/>
  <c r="Q2893" i="6"/>
  <c r="C2894" i="6"/>
  <c r="P2894" i="6" s="1"/>
  <c r="B2894" i="6"/>
  <c r="O2894" i="6" s="1"/>
  <c r="A2895" i="6"/>
  <c r="K969" i="6" l="1"/>
  <c r="F971" i="6"/>
  <c r="L971" i="6" s="1"/>
  <c r="D970" i="6"/>
  <c r="T969" i="6"/>
  <c r="R2894" i="6"/>
  <c r="Q2894" i="6"/>
  <c r="C2895" i="6"/>
  <c r="P2895" i="6" s="1"/>
  <c r="B2895" i="6"/>
  <c r="O2895" i="6" s="1"/>
  <c r="A2896" i="6"/>
  <c r="H970" i="6" l="1"/>
  <c r="E970" i="6"/>
  <c r="Q2895" i="6"/>
  <c r="R2895" i="6"/>
  <c r="C2896" i="6"/>
  <c r="P2896" i="6" s="1"/>
  <c r="B2896" i="6"/>
  <c r="O2896" i="6" s="1"/>
  <c r="A2897" i="6"/>
  <c r="G970" i="6" l="1"/>
  <c r="J970" i="6"/>
  <c r="M970" i="6"/>
  <c r="N970" i="6" s="1"/>
  <c r="I970" i="6"/>
  <c r="R2896" i="6"/>
  <c r="Q2896" i="6"/>
  <c r="B2897" i="6"/>
  <c r="O2897" i="6" s="1"/>
  <c r="C2897" i="6"/>
  <c r="P2897" i="6" s="1"/>
  <c r="A2898" i="6"/>
  <c r="K970" i="6" l="1"/>
  <c r="T970" i="6" s="1"/>
  <c r="F972" i="6"/>
  <c r="L972" i="6" s="1"/>
  <c r="D971" i="6"/>
  <c r="R2897" i="6"/>
  <c r="Q2897" i="6"/>
  <c r="C2898" i="6"/>
  <c r="B2898" i="6"/>
  <c r="O2898" i="6" s="1"/>
  <c r="A2899" i="6"/>
  <c r="E971" i="6" l="1"/>
  <c r="H971" i="6"/>
  <c r="P2898" i="6"/>
  <c r="Q2898" i="6"/>
  <c r="R2898" i="6"/>
  <c r="C2899" i="6"/>
  <c r="P2899" i="6" s="1"/>
  <c r="B2899" i="6"/>
  <c r="O2899" i="6" s="1"/>
  <c r="A2900" i="6"/>
  <c r="M971" i="6" l="1"/>
  <c r="N971" i="6" s="1"/>
  <c r="I971" i="6"/>
  <c r="G971" i="6"/>
  <c r="J971" i="6"/>
  <c r="Q2899" i="6"/>
  <c r="R2899" i="6"/>
  <c r="C2900" i="6"/>
  <c r="P2900" i="6" s="1"/>
  <c r="B2900" i="6"/>
  <c r="O2900" i="6" s="1"/>
  <c r="A2901" i="6"/>
  <c r="F973" i="6" l="1"/>
  <c r="L973" i="6" s="1"/>
  <c r="D972" i="6"/>
  <c r="K971" i="6"/>
  <c r="T971" i="6" s="1"/>
  <c r="R2900" i="6"/>
  <c r="Q2900" i="6"/>
  <c r="B2901" i="6"/>
  <c r="O2901" i="6" s="1"/>
  <c r="C2901" i="6"/>
  <c r="P2901" i="6" s="1"/>
  <c r="A2902" i="6"/>
  <c r="E972" i="6" l="1"/>
  <c r="H972" i="6"/>
  <c r="R2901" i="6"/>
  <c r="Q2901" i="6"/>
  <c r="C2902" i="6"/>
  <c r="P2902" i="6" s="1"/>
  <c r="B2902" i="6"/>
  <c r="O2902" i="6" s="1"/>
  <c r="A2903" i="6"/>
  <c r="M972" i="6" l="1"/>
  <c r="N972" i="6" s="1"/>
  <c r="I972" i="6"/>
  <c r="G972" i="6"/>
  <c r="J972" i="6"/>
  <c r="R2902" i="6"/>
  <c r="Q2902" i="6"/>
  <c r="C2903" i="6"/>
  <c r="P2903" i="6" s="1"/>
  <c r="B2903" i="6"/>
  <c r="O2903" i="6" s="1"/>
  <c r="A2904" i="6"/>
  <c r="K972" i="6" l="1"/>
  <c r="F974" i="6"/>
  <c r="L974" i="6" s="1"/>
  <c r="D973" i="6"/>
  <c r="T972" i="6"/>
  <c r="Q2903" i="6"/>
  <c r="R2903" i="6"/>
  <c r="C2904" i="6"/>
  <c r="P2904" i="6" s="1"/>
  <c r="B2904" i="6"/>
  <c r="O2904" i="6" s="1"/>
  <c r="A2905" i="6"/>
  <c r="H973" i="6" l="1"/>
  <c r="E973" i="6"/>
  <c r="R2904" i="6"/>
  <c r="Q2904" i="6"/>
  <c r="B2905" i="6"/>
  <c r="O2905" i="6" s="1"/>
  <c r="Q2905" i="6"/>
  <c r="C2905" i="6"/>
  <c r="P2905" i="6" s="1"/>
  <c r="A2906" i="6"/>
  <c r="G973" i="6" l="1"/>
  <c r="J973" i="6"/>
  <c r="M973" i="6"/>
  <c r="N973" i="6" s="1"/>
  <c r="I973" i="6"/>
  <c r="R2905" i="6"/>
  <c r="C2906" i="6"/>
  <c r="B2906" i="6"/>
  <c r="O2906" i="6" s="1"/>
  <c r="A2907" i="6"/>
  <c r="K973" i="6" l="1"/>
  <c r="T973" i="6" s="1"/>
  <c r="F975" i="6"/>
  <c r="L975" i="6" s="1"/>
  <c r="D974" i="6"/>
  <c r="Q2906" i="6"/>
  <c r="P2906" i="6"/>
  <c r="R2906" i="6"/>
  <c r="C2907" i="6"/>
  <c r="P2907" i="6" s="1"/>
  <c r="B2907" i="6"/>
  <c r="O2907" i="6" s="1"/>
  <c r="A2908" i="6"/>
  <c r="E974" i="6" l="1"/>
  <c r="H974" i="6"/>
  <c r="Q2907" i="6"/>
  <c r="R2907" i="6"/>
  <c r="C2908" i="6"/>
  <c r="P2908" i="6" s="1"/>
  <c r="B2908" i="6"/>
  <c r="O2908" i="6" s="1"/>
  <c r="A2909" i="6"/>
  <c r="M974" i="6" l="1"/>
  <c r="N974" i="6" s="1"/>
  <c r="I974" i="6"/>
  <c r="G974" i="6"/>
  <c r="J974" i="6"/>
  <c r="R2908" i="6"/>
  <c r="Q2908" i="6"/>
  <c r="B2909" i="6"/>
  <c r="O2909" i="6" s="1"/>
  <c r="C2909" i="6"/>
  <c r="P2909" i="6" s="1"/>
  <c r="A2910" i="6"/>
  <c r="F976" i="6" l="1"/>
  <c r="L976" i="6" s="1"/>
  <c r="D975" i="6"/>
  <c r="K974" i="6"/>
  <c r="T974" i="6" s="1"/>
  <c r="Q2909" i="6"/>
  <c r="R2909" i="6"/>
  <c r="C2910" i="6"/>
  <c r="B2910" i="6"/>
  <c r="O2910" i="6" s="1"/>
  <c r="A2911" i="6"/>
  <c r="E975" i="6" l="1"/>
  <c r="H975" i="6"/>
  <c r="P2910" i="6"/>
  <c r="Q2910" i="6"/>
  <c r="R2910" i="6"/>
  <c r="C2911" i="6"/>
  <c r="P2911" i="6" s="1"/>
  <c r="B2911" i="6"/>
  <c r="O2911" i="6" s="1"/>
  <c r="A2912" i="6"/>
  <c r="M975" i="6" l="1"/>
  <c r="N975" i="6" s="1"/>
  <c r="I975" i="6"/>
  <c r="G975" i="6"/>
  <c r="J975" i="6"/>
  <c r="Q2911" i="6"/>
  <c r="R2911" i="6"/>
  <c r="C2912" i="6"/>
  <c r="P2912" i="6" s="1"/>
  <c r="B2912" i="6"/>
  <c r="O2912" i="6" s="1"/>
  <c r="A2913" i="6"/>
  <c r="F977" i="6" l="1"/>
  <c r="L977" i="6" s="1"/>
  <c r="D976" i="6"/>
  <c r="K975" i="6"/>
  <c r="T975" i="6"/>
  <c r="R2912" i="6"/>
  <c r="Q2912" i="6"/>
  <c r="B2913" i="6"/>
  <c r="O2913" i="6" s="1"/>
  <c r="C2913" i="6"/>
  <c r="P2913" i="6" s="1"/>
  <c r="A2914" i="6"/>
  <c r="H976" i="6" l="1"/>
  <c r="E976" i="6"/>
  <c r="Q2913" i="6"/>
  <c r="R2913" i="6"/>
  <c r="C2914" i="6"/>
  <c r="B2914" i="6"/>
  <c r="O2914" i="6" s="1"/>
  <c r="A2915" i="6"/>
  <c r="G976" i="6" l="1"/>
  <c r="J976" i="6"/>
  <c r="M976" i="6"/>
  <c r="N976" i="6" s="1"/>
  <c r="I976" i="6"/>
  <c r="P2914" i="6"/>
  <c r="Q2914" i="6"/>
  <c r="R2914" i="6"/>
  <c r="C2915" i="6"/>
  <c r="P2915" i="6" s="1"/>
  <c r="B2915" i="6"/>
  <c r="O2915" i="6" s="1"/>
  <c r="A2916" i="6"/>
  <c r="K976" i="6" l="1"/>
  <c r="T976" i="6" s="1"/>
  <c r="F978" i="6"/>
  <c r="L978" i="6" s="1"/>
  <c r="D977" i="6"/>
  <c r="Q2915" i="6"/>
  <c r="R2915" i="6"/>
  <c r="C2916" i="6"/>
  <c r="P2916" i="6" s="1"/>
  <c r="B2916" i="6"/>
  <c r="O2916" i="6" s="1"/>
  <c r="A2917" i="6"/>
  <c r="H977" i="6" l="1"/>
  <c r="E977" i="6"/>
  <c r="R2916" i="6"/>
  <c r="Q2916" i="6"/>
  <c r="B2917" i="6"/>
  <c r="O2917" i="6" s="1"/>
  <c r="C2917" i="6"/>
  <c r="P2917" i="6" s="1"/>
  <c r="A2918" i="6"/>
  <c r="G977" i="6" l="1"/>
  <c r="J977" i="6"/>
  <c r="M977" i="6"/>
  <c r="N977" i="6" s="1"/>
  <c r="I977" i="6"/>
  <c r="Q2917" i="6"/>
  <c r="R2917" i="6"/>
  <c r="C2918" i="6"/>
  <c r="P2918" i="6" s="1"/>
  <c r="B2918" i="6"/>
  <c r="O2918" i="6" s="1"/>
  <c r="A2919" i="6"/>
  <c r="K977" i="6" l="1"/>
  <c r="T977" i="6" s="1"/>
  <c r="F979" i="6"/>
  <c r="L979" i="6" s="1"/>
  <c r="D978" i="6"/>
  <c r="R2918" i="6"/>
  <c r="Q2918" i="6"/>
  <c r="C2919" i="6"/>
  <c r="P2919" i="6" s="1"/>
  <c r="B2919" i="6"/>
  <c r="O2919" i="6" s="1"/>
  <c r="A2920" i="6"/>
  <c r="E978" i="6" l="1"/>
  <c r="H978" i="6"/>
  <c r="Q2919" i="6"/>
  <c r="R2919" i="6"/>
  <c r="C2920" i="6"/>
  <c r="P2920" i="6" s="1"/>
  <c r="B2920" i="6"/>
  <c r="O2920" i="6" s="1"/>
  <c r="A2921" i="6"/>
  <c r="M978" i="6" l="1"/>
  <c r="N978" i="6" s="1"/>
  <c r="I978" i="6"/>
  <c r="G978" i="6"/>
  <c r="J978" i="6"/>
  <c r="R2920" i="6"/>
  <c r="Q2920" i="6"/>
  <c r="B2921" i="6"/>
  <c r="O2921" i="6" s="1"/>
  <c r="C2921" i="6"/>
  <c r="P2921" i="6" s="1"/>
  <c r="A2922" i="6"/>
  <c r="K978" i="6" l="1"/>
  <c r="F980" i="6"/>
  <c r="L980" i="6" s="1"/>
  <c r="D979" i="6"/>
  <c r="T978" i="6"/>
  <c r="Q2921" i="6"/>
  <c r="R2921" i="6"/>
  <c r="C2922" i="6"/>
  <c r="B2922" i="6"/>
  <c r="O2922" i="6" s="1"/>
  <c r="A2923" i="6"/>
  <c r="H979" i="6" l="1"/>
  <c r="E979" i="6"/>
  <c r="Q2922" i="6"/>
  <c r="P2922" i="6"/>
  <c r="R2922" i="6"/>
  <c r="C2923" i="6"/>
  <c r="P2923" i="6" s="1"/>
  <c r="B2923" i="6"/>
  <c r="O2923" i="6" s="1"/>
  <c r="A2924" i="6"/>
  <c r="G979" i="6" l="1"/>
  <c r="J979" i="6"/>
  <c r="M979" i="6"/>
  <c r="N979" i="6" s="1"/>
  <c r="I979" i="6"/>
  <c r="Q2923" i="6"/>
  <c r="R2923" i="6"/>
  <c r="C2924" i="6"/>
  <c r="P2924" i="6" s="1"/>
  <c r="B2924" i="6"/>
  <c r="O2924" i="6" s="1"/>
  <c r="A2925" i="6"/>
  <c r="T979" i="6" l="1"/>
  <c r="K979" i="6"/>
  <c r="F981" i="6"/>
  <c r="L981" i="6" s="1"/>
  <c r="D980" i="6"/>
  <c r="R2924" i="6"/>
  <c r="Q2924" i="6"/>
  <c r="B2925" i="6"/>
  <c r="O2925" i="6" s="1"/>
  <c r="C2925" i="6"/>
  <c r="P2925" i="6" s="1"/>
  <c r="A2926" i="6"/>
  <c r="H980" i="6" l="1"/>
  <c r="E980" i="6"/>
  <c r="Q2925" i="6"/>
  <c r="R2925" i="6"/>
  <c r="C2926" i="6"/>
  <c r="P2926" i="6" s="1"/>
  <c r="B2926" i="6"/>
  <c r="O2926" i="6" s="1"/>
  <c r="A2927" i="6"/>
  <c r="G980" i="6" l="1"/>
  <c r="J980" i="6"/>
  <c r="M980" i="6"/>
  <c r="N980" i="6" s="1"/>
  <c r="I980" i="6"/>
  <c r="Q2926" i="6"/>
  <c r="R2926" i="6"/>
  <c r="C2927" i="6"/>
  <c r="P2927" i="6" s="1"/>
  <c r="B2927" i="6"/>
  <c r="O2927" i="6" s="1"/>
  <c r="A2928" i="6"/>
  <c r="K980" i="6" l="1"/>
  <c r="T980" i="6" s="1"/>
  <c r="F982" i="6"/>
  <c r="L982" i="6" s="1"/>
  <c r="D981" i="6"/>
  <c r="Q2927" i="6"/>
  <c r="R2927" i="6"/>
  <c r="C2928" i="6"/>
  <c r="P2928" i="6" s="1"/>
  <c r="B2928" i="6"/>
  <c r="O2928" i="6" s="1"/>
  <c r="A2929" i="6"/>
  <c r="H981" i="6" l="1"/>
  <c r="E981" i="6"/>
  <c r="R2928" i="6"/>
  <c r="Q2928" i="6"/>
  <c r="B2929" i="6"/>
  <c r="O2929" i="6" s="1"/>
  <c r="C2929" i="6"/>
  <c r="P2929" i="6" s="1"/>
  <c r="A2930" i="6"/>
  <c r="G981" i="6" l="1"/>
  <c r="J981" i="6"/>
  <c r="M981" i="6"/>
  <c r="N981" i="6" s="1"/>
  <c r="I981" i="6"/>
  <c r="Q2929" i="6"/>
  <c r="R2929" i="6"/>
  <c r="C2930" i="6"/>
  <c r="P2930" i="6" s="1"/>
  <c r="B2930" i="6"/>
  <c r="O2930" i="6" s="1"/>
  <c r="A2931" i="6"/>
  <c r="K981" i="6" l="1"/>
  <c r="T981" i="6" s="1"/>
  <c r="F983" i="6"/>
  <c r="L983" i="6" s="1"/>
  <c r="D982" i="6"/>
  <c r="R2930" i="6"/>
  <c r="Q2930" i="6"/>
  <c r="C2931" i="6"/>
  <c r="P2931" i="6" s="1"/>
  <c r="B2931" i="6"/>
  <c r="O2931" i="6" s="1"/>
  <c r="A2932" i="6"/>
  <c r="H982" i="6" l="1"/>
  <c r="E982" i="6"/>
  <c r="Q2931" i="6"/>
  <c r="R2931" i="6"/>
  <c r="C2932" i="6"/>
  <c r="P2932" i="6" s="1"/>
  <c r="B2932" i="6"/>
  <c r="O2932" i="6" s="1"/>
  <c r="A2933" i="6"/>
  <c r="G982" i="6" l="1"/>
  <c r="J982" i="6"/>
  <c r="M982" i="6"/>
  <c r="N982" i="6" s="1"/>
  <c r="I982" i="6"/>
  <c r="R2932" i="6"/>
  <c r="Q2932" i="6"/>
  <c r="B2933" i="6"/>
  <c r="O2933" i="6" s="1"/>
  <c r="C2933" i="6"/>
  <c r="P2933" i="6" s="1"/>
  <c r="A2934" i="6"/>
  <c r="T982" i="6" l="1"/>
  <c r="K982" i="6"/>
  <c r="F984" i="6"/>
  <c r="L984" i="6" s="1"/>
  <c r="D983" i="6"/>
  <c r="Q2933" i="6"/>
  <c r="R2933" i="6"/>
  <c r="C2934" i="6"/>
  <c r="P2934" i="6" s="1"/>
  <c r="B2934" i="6"/>
  <c r="O2934" i="6" s="1"/>
  <c r="Q2934" i="6"/>
  <c r="A2935" i="6"/>
  <c r="H983" i="6" l="1"/>
  <c r="E983" i="6"/>
  <c r="R2934" i="6"/>
  <c r="C2935" i="6"/>
  <c r="P2935" i="6" s="1"/>
  <c r="B2935" i="6"/>
  <c r="O2935" i="6" s="1"/>
  <c r="A2936" i="6"/>
  <c r="G983" i="6" l="1"/>
  <c r="J983" i="6"/>
  <c r="M983" i="6"/>
  <c r="N983" i="6" s="1"/>
  <c r="I983" i="6"/>
  <c r="R2935" i="6"/>
  <c r="Q2935" i="6"/>
  <c r="C2936" i="6"/>
  <c r="P2936" i="6" s="1"/>
  <c r="B2936" i="6"/>
  <c r="O2936" i="6" s="1"/>
  <c r="A2937" i="6"/>
  <c r="T983" i="6" l="1"/>
  <c r="K983" i="6"/>
  <c r="F985" i="6"/>
  <c r="L985" i="6" s="1"/>
  <c r="D984" i="6"/>
  <c r="R2936" i="6"/>
  <c r="Q2936" i="6"/>
  <c r="B2937" i="6"/>
  <c r="O2937" i="6" s="1"/>
  <c r="C2937" i="6"/>
  <c r="P2937" i="6" s="1"/>
  <c r="A2938" i="6"/>
  <c r="H984" i="6" l="1"/>
  <c r="E984" i="6"/>
  <c r="Q2937" i="6"/>
  <c r="R2937" i="6"/>
  <c r="C2938" i="6"/>
  <c r="B2938" i="6"/>
  <c r="O2938" i="6" s="1"/>
  <c r="A2939" i="6"/>
  <c r="G984" i="6" l="1"/>
  <c r="J984" i="6"/>
  <c r="M984" i="6"/>
  <c r="N984" i="6" s="1"/>
  <c r="I984" i="6"/>
  <c r="Q2938" i="6"/>
  <c r="P2938" i="6"/>
  <c r="R2938" i="6"/>
  <c r="C2939" i="6"/>
  <c r="P2939" i="6" s="1"/>
  <c r="B2939" i="6"/>
  <c r="O2939" i="6" s="1"/>
  <c r="Q2939" i="6"/>
  <c r="A2940" i="6"/>
  <c r="K984" i="6" l="1"/>
  <c r="T984" i="6" s="1"/>
  <c r="F986" i="6"/>
  <c r="L986" i="6" s="1"/>
  <c r="D985" i="6"/>
  <c r="R2939" i="6"/>
  <c r="C2940" i="6"/>
  <c r="P2940" i="6" s="1"/>
  <c r="B2940" i="6"/>
  <c r="O2940" i="6" s="1"/>
  <c r="A2941" i="6"/>
  <c r="H985" i="6" l="1"/>
  <c r="E985" i="6"/>
  <c r="R2940" i="6"/>
  <c r="Q2940" i="6"/>
  <c r="B2941" i="6"/>
  <c r="O2941" i="6" s="1"/>
  <c r="C2941" i="6"/>
  <c r="P2941" i="6" s="1"/>
  <c r="A2942" i="6"/>
  <c r="G985" i="6" l="1"/>
  <c r="J985" i="6"/>
  <c r="M985" i="6"/>
  <c r="N985" i="6" s="1"/>
  <c r="I985" i="6"/>
  <c r="Q2941" i="6"/>
  <c r="R2941" i="6"/>
  <c r="C2942" i="6"/>
  <c r="B2942" i="6"/>
  <c r="O2942" i="6" s="1"/>
  <c r="A2943" i="6"/>
  <c r="T985" i="6" l="1"/>
  <c r="K985" i="6"/>
  <c r="F987" i="6"/>
  <c r="L987" i="6" s="1"/>
  <c r="D986" i="6"/>
  <c r="Q2942" i="6"/>
  <c r="P2942" i="6"/>
  <c r="R2942" i="6"/>
  <c r="C2943" i="6"/>
  <c r="P2943" i="6" s="1"/>
  <c r="B2943" i="6"/>
  <c r="O2943" i="6" s="1"/>
  <c r="A2944" i="6"/>
  <c r="E986" i="6" l="1"/>
  <c r="H986" i="6"/>
  <c r="Q2943" i="6"/>
  <c r="R2943" i="6"/>
  <c r="C2944" i="6"/>
  <c r="P2944" i="6" s="1"/>
  <c r="B2944" i="6"/>
  <c r="O2944" i="6" s="1"/>
  <c r="A2945" i="6"/>
  <c r="M986" i="6" l="1"/>
  <c r="N986" i="6" s="1"/>
  <c r="I986" i="6"/>
  <c r="G986" i="6"/>
  <c r="J986" i="6"/>
  <c r="R2944" i="6"/>
  <c r="Q2944" i="6"/>
  <c r="B2945" i="6"/>
  <c r="O2945" i="6" s="1"/>
  <c r="C2945" i="6"/>
  <c r="P2945" i="6" s="1"/>
  <c r="A2946" i="6"/>
  <c r="K986" i="6" l="1"/>
  <c r="F988" i="6"/>
  <c r="L988" i="6" s="1"/>
  <c r="D987" i="6"/>
  <c r="T986" i="6"/>
  <c r="R2945" i="6"/>
  <c r="Q2945" i="6"/>
  <c r="C2946" i="6"/>
  <c r="P2946" i="6" s="1"/>
  <c r="B2946" i="6"/>
  <c r="O2946" i="6" s="1"/>
  <c r="A2947" i="6"/>
  <c r="E987" i="6" l="1"/>
  <c r="H987" i="6"/>
  <c r="Q2946" i="6"/>
  <c r="R2946" i="6"/>
  <c r="C2947" i="6"/>
  <c r="P2947" i="6" s="1"/>
  <c r="B2947" i="6"/>
  <c r="O2947" i="6" s="1"/>
  <c r="A2948" i="6"/>
  <c r="M987" i="6" l="1"/>
  <c r="N987" i="6" s="1"/>
  <c r="I987" i="6"/>
  <c r="G987" i="6"/>
  <c r="J987" i="6"/>
  <c r="Q2947" i="6"/>
  <c r="R2947" i="6"/>
  <c r="C2948" i="6"/>
  <c r="P2948" i="6" s="1"/>
  <c r="B2948" i="6"/>
  <c r="O2948" i="6" s="1"/>
  <c r="A2949" i="6"/>
  <c r="K987" i="6" l="1"/>
  <c r="F989" i="6"/>
  <c r="L989" i="6" s="1"/>
  <c r="D988" i="6"/>
  <c r="T987" i="6"/>
  <c r="R2948" i="6"/>
  <c r="Q2948" i="6"/>
  <c r="B2949" i="6"/>
  <c r="O2949" i="6" s="1"/>
  <c r="C2949" i="6"/>
  <c r="P2949" i="6" s="1"/>
  <c r="A2950" i="6"/>
  <c r="E988" i="6" l="1"/>
  <c r="H988" i="6"/>
  <c r="Q2949" i="6"/>
  <c r="R2949" i="6"/>
  <c r="C2950" i="6"/>
  <c r="B2950" i="6"/>
  <c r="O2950" i="6" s="1"/>
  <c r="A2951" i="6"/>
  <c r="M988" i="6" l="1"/>
  <c r="N988" i="6" s="1"/>
  <c r="I988" i="6"/>
  <c r="G988" i="6"/>
  <c r="J988" i="6"/>
  <c r="Q2950" i="6"/>
  <c r="P2950" i="6"/>
  <c r="R2950" i="6"/>
  <c r="C2951" i="6"/>
  <c r="P2951" i="6" s="1"/>
  <c r="B2951" i="6"/>
  <c r="O2951" i="6" s="1"/>
  <c r="A2952" i="6"/>
  <c r="F990" i="6" l="1"/>
  <c r="L990" i="6" s="1"/>
  <c r="D989" i="6"/>
  <c r="K988" i="6"/>
  <c r="T988" i="6" s="1"/>
  <c r="R2951" i="6"/>
  <c r="Q2951" i="6"/>
  <c r="C2952" i="6"/>
  <c r="P2952" i="6" s="1"/>
  <c r="B2952" i="6"/>
  <c r="O2952" i="6" s="1"/>
  <c r="A2953" i="6"/>
  <c r="H989" i="6" l="1"/>
  <c r="E989" i="6"/>
  <c r="R2952" i="6"/>
  <c r="Q2952" i="6"/>
  <c r="B2953" i="6"/>
  <c r="O2953" i="6" s="1"/>
  <c r="C2953" i="6"/>
  <c r="P2953" i="6" s="1"/>
  <c r="A2954" i="6"/>
  <c r="G989" i="6" l="1"/>
  <c r="J989" i="6"/>
  <c r="M989" i="6"/>
  <c r="N989" i="6" s="1"/>
  <c r="I989" i="6"/>
  <c r="Q2953" i="6"/>
  <c r="R2953" i="6"/>
  <c r="C2954" i="6"/>
  <c r="B2954" i="6"/>
  <c r="O2954" i="6" s="1"/>
  <c r="Q2954" i="6"/>
  <c r="A2955" i="6"/>
  <c r="T989" i="6" l="1"/>
  <c r="K989" i="6"/>
  <c r="F991" i="6"/>
  <c r="L991" i="6" s="1"/>
  <c r="D990" i="6"/>
  <c r="P2954" i="6"/>
  <c r="R2954" i="6"/>
  <c r="C2955" i="6"/>
  <c r="P2955" i="6" s="1"/>
  <c r="B2955" i="6"/>
  <c r="O2955" i="6" s="1"/>
  <c r="A2956" i="6"/>
  <c r="H990" i="6" l="1"/>
  <c r="E990" i="6"/>
  <c r="Q2955" i="6"/>
  <c r="R2955" i="6"/>
  <c r="C2956" i="6"/>
  <c r="P2956" i="6" s="1"/>
  <c r="B2956" i="6"/>
  <c r="O2956" i="6" s="1"/>
  <c r="A2957" i="6"/>
  <c r="G990" i="6" l="1"/>
  <c r="J990" i="6"/>
  <c r="M990" i="6"/>
  <c r="N990" i="6" s="1"/>
  <c r="I990" i="6"/>
  <c r="R2956" i="6"/>
  <c r="Q2956" i="6"/>
  <c r="B2957" i="6"/>
  <c r="O2957" i="6" s="1"/>
  <c r="C2957" i="6"/>
  <c r="P2957" i="6" s="1"/>
  <c r="A2958" i="6"/>
  <c r="K990" i="6" l="1"/>
  <c r="T990" i="6" s="1"/>
  <c r="F992" i="6"/>
  <c r="L992" i="6" s="1"/>
  <c r="D991" i="6"/>
  <c r="Q2957" i="6"/>
  <c r="R2957" i="6"/>
  <c r="C2958" i="6"/>
  <c r="B2958" i="6"/>
  <c r="O2958" i="6" s="1"/>
  <c r="Q2958" i="6"/>
  <c r="A2959" i="6"/>
  <c r="H991" i="6" l="1"/>
  <c r="E991" i="6"/>
  <c r="P2958" i="6"/>
  <c r="R2958" i="6"/>
  <c r="C2959" i="6"/>
  <c r="P2959" i="6" s="1"/>
  <c r="B2959" i="6"/>
  <c r="O2959" i="6" s="1"/>
  <c r="A2960" i="6"/>
  <c r="G991" i="6" l="1"/>
  <c r="J991" i="6"/>
  <c r="M991" i="6"/>
  <c r="N991" i="6" s="1"/>
  <c r="I991" i="6"/>
  <c r="Q2959" i="6"/>
  <c r="R2959" i="6"/>
  <c r="C2960" i="6"/>
  <c r="P2960" i="6" s="1"/>
  <c r="B2960" i="6"/>
  <c r="O2960" i="6" s="1"/>
  <c r="A2961" i="6"/>
  <c r="T991" i="6" l="1"/>
  <c r="K991" i="6"/>
  <c r="F993" i="6"/>
  <c r="L993" i="6" s="1"/>
  <c r="D992" i="6"/>
  <c r="R2960" i="6"/>
  <c r="Q2960" i="6"/>
  <c r="B2961" i="6"/>
  <c r="O2961" i="6" s="1"/>
  <c r="C2961" i="6"/>
  <c r="P2961" i="6" s="1"/>
  <c r="A2962" i="6"/>
  <c r="H992" i="6" l="1"/>
  <c r="E992" i="6"/>
  <c r="Q2961" i="6"/>
  <c r="R2961" i="6"/>
  <c r="C2962" i="6"/>
  <c r="B2962" i="6"/>
  <c r="O2962" i="6" s="1"/>
  <c r="A2963" i="6"/>
  <c r="G992" i="6" l="1"/>
  <c r="J992" i="6"/>
  <c r="M992" i="6"/>
  <c r="N992" i="6" s="1"/>
  <c r="I992" i="6"/>
  <c r="P2962" i="6"/>
  <c r="Q2962" i="6"/>
  <c r="R2962" i="6"/>
  <c r="C2963" i="6"/>
  <c r="P2963" i="6" s="1"/>
  <c r="B2963" i="6"/>
  <c r="O2963" i="6" s="1"/>
  <c r="A2964" i="6"/>
  <c r="K992" i="6" l="1"/>
  <c r="T992" i="6" s="1"/>
  <c r="F994" i="6"/>
  <c r="L994" i="6" s="1"/>
  <c r="D993" i="6"/>
  <c r="Q2963" i="6"/>
  <c r="R2963" i="6"/>
  <c r="C2964" i="6"/>
  <c r="P2964" i="6" s="1"/>
  <c r="B2964" i="6"/>
  <c r="O2964" i="6" s="1"/>
  <c r="A2965" i="6"/>
  <c r="E993" i="6" l="1"/>
  <c r="H993" i="6"/>
  <c r="R2964" i="6"/>
  <c r="Q2964" i="6"/>
  <c r="B2965" i="6"/>
  <c r="O2965" i="6" s="1"/>
  <c r="C2965" i="6"/>
  <c r="P2965" i="6" s="1"/>
  <c r="A2966" i="6"/>
  <c r="M993" i="6" l="1"/>
  <c r="N993" i="6" s="1"/>
  <c r="I993" i="6"/>
  <c r="G993" i="6"/>
  <c r="J993" i="6"/>
  <c r="Q2965" i="6"/>
  <c r="R2965" i="6"/>
  <c r="C2966" i="6"/>
  <c r="B2966" i="6"/>
  <c r="O2966" i="6" s="1"/>
  <c r="A2967" i="6"/>
  <c r="K993" i="6" l="1"/>
  <c r="F995" i="6"/>
  <c r="L995" i="6" s="1"/>
  <c r="D994" i="6"/>
  <c r="T993" i="6"/>
  <c r="Q2966" i="6"/>
  <c r="P2966" i="6"/>
  <c r="R2966" i="6"/>
  <c r="C2967" i="6"/>
  <c r="P2967" i="6" s="1"/>
  <c r="B2967" i="6"/>
  <c r="O2967" i="6" s="1"/>
  <c r="A2968" i="6"/>
  <c r="H994" i="6" l="1"/>
  <c r="E994" i="6"/>
  <c r="Q2967" i="6"/>
  <c r="R2967" i="6"/>
  <c r="C2968" i="6"/>
  <c r="P2968" i="6" s="1"/>
  <c r="B2968" i="6"/>
  <c r="O2968" i="6" s="1"/>
  <c r="A2969" i="6"/>
  <c r="G994" i="6" l="1"/>
  <c r="J994" i="6"/>
  <c r="M994" i="6"/>
  <c r="N994" i="6" s="1"/>
  <c r="I994" i="6"/>
  <c r="R2968" i="6"/>
  <c r="Q2968" i="6"/>
  <c r="B2969" i="6"/>
  <c r="O2969" i="6" s="1"/>
  <c r="C2969" i="6"/>
  <c r="P2969" i="6" s="1"/>
  <c r="A2970" i="6"/>
  <c r="K994" i="6" l="1"/>
  <c r="T994" i="6" s="1"/>
  <c r="F996" i="6"/>
  <c r="L996" i="6" s="1"/>
  <c r="D995" i="6"/>
  <c r="Q2969" i="6"/>
  <c r="R2969" i="6"/>
  <c r="C2970" i="6"/>
  <c r="B2970" i="6"/>
  <c r="O2970" i="6" s="1"/>
  <c r="A2971" i="6"/>
  <c r="E995" i="6" l="1"/>
  <c r="H995" i="6"/>
  <c r="P2970" i="6"/>
  <c r="Q2970" i="6"/>
  <c r="R2970" i="6"/>
  <c r="C2971" i="6"/>
  <c r="P2971" i="6" s="1"/>
  <c r="B2971" i="6"/>
  <c r="O2971" i="6" s="1"/>
  <c r="A2972" i="6"/>
  <c r="M995" i="6" l="1"/>
  <c r="N995" i="6" s="1"/>
  <c r="I995" i="6"/>
  <c r="G995" i="6"/>
  <c r="J995" i="6"/>
  <c r="Q2971" i="6"/>
  <c r="R2971" i="6"/>
  <c r="C2972" i="6"/>
  <c r="P2972" i="6" s="1"/>
  <c r="B2972" i="6"/>
  <c r="O2972" i="6" s="1"/>
  <c r="A2973" i="6"/>
  <c r="F997" i="6" l="1"/>
  <c r="L997" i="6" s="1"/>
  <c r="D996" i="6"/>
  <c r="K995" i="6"/>
  <c r="T995" i="6" s="1"/>
  <c r="R2972" i="6"/>
  <c r="Q2972" i="6"/>
  <c r="B2973" i="6"/>
  <c r="O2973" i="6" s="1"/>
  <c r="C2973" i="6"/>
  <c r="P2973" i="6" s="1"/>
  <c r="A2974" i="6"/>
  <c r="H996" i="6" l="1"/>
  <c r="E996" i="6"/>
  <c r="Q2973" i="6"/>
  <c r="R2973" i="6"/>
  <c r="C2974" i="6"/>
  <c r="B2974" i="6"/>
  <c r="O2974" i="6" s="1"/>
  <c r="A2975" i="6"/>
  <c r="G996" i="6" l="1"/>
  <c r="J996" i="6"/>
  <c r="M996" i="6"/>
  <c r="N996" i="6" s="1"/>
  <c r="I996" i="6"/>
  <c r="P2974" i="6"/>
  <c r="Q2974" i="6"/>
  <c r="R2974" i="6"/>
  <c r="C2975" i="6"/>
  <c r="P2975" i="6" s="1"/>
  <c r="B2975" i="6"/>
  <c r="O2975" i="6" s="1"/>
  <c r="A2976" i="6"/>
  <c r="T996" i="6" l="1"/>
  <c r="K996" i="6"/>
  <c r="F998" i="6"/>
  <c r="L998" i="6" s="1"/>
  <c r="D997" i="6"/>
  <c r="Q2975" i="6"/>
  <c r="R2975" i="6"/>
  <c r="C2976" i="6"/>
  <c r="P2976" i="6" s="1"/>
  <c r="B2976" i="6"/>
  <c r="O2976" i="6" s="1"/>
  <c r="A2977" i="6"/>
  <c r="H997" i="6" l="1"/>
  <c r="E997" i="6"/>
  <c r="R2976" i="6"/>
  <c r="Q2976" i="6"/>
  <c r="B2977" i="6"/>
  <c r="O2977" i="6" s="1"/>
  <c r="C2977" i="6"/>
  <c r="P2977" i="6" s="1"/>
  <c r="A2978" i="6"/>
  <c r="G997" i="6" l="1"/>
  <c r="J997" i="6"/>
  <c r="M997" i="6"/>
  <c r="N997" i="6" s="1"/>
  <c r="I997" i="6"/>
  <c r="Q2977" i="6"/>
  <c r="R2977" i="6"/>
  <c r="C2978" i="6"/>
  <c r="B2978" i="6"/>
  <c r="O2978" i="6" s="1"/>
  <c r="A2979" i="6"/>
  <c r="T997" i="6" l="1"/>
  <c r="K997" i="6"/>
  <c r="F999" i="6"/>
  <c r="L999" i="6" s="1"/>
  <c r="D998" i="6"/>
  <c r="P2978" i="6"/>
  <c r="Q2978" i="6"/>
  <c r="R2978" i="6"/>
  <c r="C2979" i="6"/>
  <c r="P2979" i="6" s="1"/>
  <c r="B2979" i="6"/>
  <c r="O2979" i="6" s="1"/>
  <c r="Q2979" i="6"/>
  <c r="A2980" i="6"/>
  <c r="E998" i="6" l="1"/>
  <c r="H998" i="6"/>
  <c r="R2979" i="6"/>
  <c r="C2980" i="6"/>
  <c r="P2980" i="6" s="1"/>
  <c r="B2980" i="6"/>
  <c r="O2980" i="6" s="1"/>
  <c r="A2981" i="6"/>
  <c r="M998" i="6" l="1"/>
  <c r="N998" i="6" s="1"/>
  <c r="I998" i="6"/>
  <c r="G998" i="6"/>
  <c r="J998" i="6"/>
  <c r="R2980" i="6"/>
  <c r="Q2980" i="6"/>
  <c r="B2981" i="6"/>
  <c r="O2981" i="6" s="1"/>
  <c r="C2981" i="6"/>
  <c r="P2981" i="6" s="1"/>
  <c r="A2982" i="6"/>
  <c r="F1000" i="6" l="1"/>
  <c r="L1000" i="6" s="1"/>
  <c r="D999" i="6"/>
  <c r="K998" i="6"/>
  <c r="T998" i="6" s="1"/>
  <c r="Q2981" i="6"/>
  <c r="R2981" i="6"/>
  <c r="C2982" i="6"/>
  <c r="P2982" i="6" s="1"/>
  <c r="B2982" i="6"/>
  <c r="O2982" i="6" s="1"/>
  <c r="A2983" i="6"/>
  <c r="E999" i="6" l="1"/>
  <c r="H999" i="6"/>
  <c r="Q2982" i="6"/>
  <c r="R2982" i="6"/>
  <c r="C2983" i="6"/>
  <c r="P2983" i="6" s="1"/>
  <c r="B2983" i="6"/>
  <c r="O2983" i="6" s="1"/>
  <c r="A2984" i="6"/>
  <c r="M999" i="6" l="1"/>
  <c r="N999" i="6" s="1"/>
  <c r="I999" i="6"/>
  <c r="G999" i="6"/>
  <c r="J999" i="6"/>
  <c r="R2983" i="6"/>
  <c r="Q2983" i="6"/>
  <c r="C2984" i="6"/>
  <c r="P2984" i="6" s="1"/>
  <c r="B2984" i="6"/>
  <c r="O2984" i="6" s="1"/>
  <c r="A2985" i="6"/>
  <c r="K999" i="6" l="1"/>
  <c r="F1001" i="6"/>
  <c r="L1001" i="6" s="1"/>
  <c r="D1000" i="6"/>
  <c r="T999" i="6"/>
  <c r="R2984" i="6"/>
  <c r="Q2984" i="6"/>
  <c r="B2985" i="6"/>
  <c r="O2985" i="6" s="1"/>
  <c r="C2985" i="6"/>
  <c r="P2985" i="6" s="1"/>
  <c r="A2986" i="6"/>
  <c r="H1000" i="6" l="1"/>
  <c r="E1000" i="6"/>
  <c r="R2985" i="6"/>
  <c r="Q2985" i="6"/>
  <c r="C2986" i="6"/>
  <c r="B2986" i="6"/>
  <c r="O2986" i="6" s="1"/>
  <c r="A2987" i="6"/>
  <c r="G1000" i="6" l="1"/>
  <c r="J1000" i="6"/>
  <c r="M1000" i="6"/>
  <c r="N1000" i="6" s="1"/>
  <c r="I1000" i="6"/>
  <c r="P2986" i="6"/>
  <c r="Q2986" i="6"/>
  <c r="R2986" i="6"/>
  <c r="C2987" i="6"/>
  <c r="P2987" i="6" s="1"/>
  <c r="B2987" i="6"/>
  <c r="O2987" i="6" s="1"/>
  <c r="A2988" i="6"/>
  <c r="K1000" i="6" l="1"/>
  <c r="T1000" i="6" s="1"/>
  <c r="F1002" i="6"/>
  <c r="L1002" i="6" s="1"/>
  <c r="D1001" i="6"/>
  <c r="Q2987" i="6"/>
  <c r="R2987" i="6"/>
  <c r="C2988" i="6"/>
  <c r="B2988" i="6"/>
  <c r="O2988" i="6" s="1"/>
  <c r="A2989" i="6"/>
  <c r="E1001" i="6" l="1"/>
  <c r="H1001" i="6"/>
  <c r="R2988" i="6"/>
  <c r="P2988" i="6"/>
  <c r="Q2988" i="6"/>
  <c r="B2989" i="6"/>
  <c r="O2989" i="6" s="1"/>
  <c r="C2989" i="6"/>
  <c r="P2989" i="6" s="1"/>
  <c r="A2990" i="6"/>
  <c r="M1001" i="6" l="1"/>
  <c r="N1001" i="6" s="1"/>
  <c r="I1001" i="6"/>
  <c r="G1001" i="6"/>
  <c r="J1001" i="6"/>
  <c r="Q2989" i="6"/>
  <c r="R2989" i="6"/>
  <c r="C2990" i="6"/>
  <c r="B2990" i="6"/>
  <c r="O2990" i="6" s="1"/>
  <c r="Q2990" i="6"/>
  <c r="A2991" i="6"/>
  <c r="F1003" i="6" l="1"/>
  <c r="L1003" i="6" s="1"/>
  <c r="D1002" i="6"/>
  <c r="K1001" i="6"/>
  <c r="T1001" i="6" s="1"/>
  <c r="P2990" i="6"/>
  <c r="R2990" i="6"/>
  <c r="C2991" i="6"/>
  <c r="P2991" i="6" s="1"/>
  <c r="B2991" i="6"/>
  <c r="O2991" i="6" s="1"/>
  <c r="A2992" i="6"/>
  <c r="H1002" i="6" l="1"/>
  <c r="E1002" i="6"/>
  <c r="Q2991" i="6"/>
  <c r="R2991" i="6"/>
  <c r="C2992" i="6"/>
  <c r="P2992" i="6" s="1"/>
  <c r="B2992" i="6"/>
  <c r="O2992" i="6" s="1"/>
  <c r="A2993" i="6"/>
  <c r="G1002" i="6" l="1"/>
  <c r="J1002" i="6"/>
  <c r="M1002" i="6"/>
  <c r="N1002" i="6" s="1"/>
  <c r="I1002" i="6"/>
  <c r="R2992" i="6"/>
  <c r="Q2992" i="6"/>
  <c r="B2993" i="6"/>
  <c r="O2993" i="6" s="1"/>
  <c r="C2993" i="6"/>
  <c r="P2993" i="6" s="1"/>
  <c r="A2994" i="6"/>
  <c r="T1002" i="6" l="1"/>
  <c r="K1002" i="6"/>
  <c r="F1004" i="6"/>
  <c r="L1004" i="6" s="1"/>
  <c r="D1003" i="6"/>
  <c r="Q2993" i="6"/>
  <c r="R2993" i="6"/>
  <c r="C2994" i="6"/>
  <c r="P2994" i="6" s="1"/>
  <c r="B2994" i="6"/>
  <c r="O2994" i="6" s="1"/>
  <c r="A2995" i="6"/>
  <c r="E1003" i="6" l="1"/>
  <c r="H1003" i="6"/>
  <c r="R2994" i="6"/>
  <c r="Q2994" i="6"/>
  <c r="C2995" i="6"/>
  <c r="P2995" i="6" s="1"/>
  <c r="B2995" i="6"/>
  <c r="O2995" i="6" s="1"/>
  <c r="A2996" i="6"/>
  <c r="M1003" i="6" l="1"/>
  <c r="N1003" i="6" s="1"/>
  <c r="I1003" i="6"/>
  <c r="G1003" i="6"/>
  <c r="J1003" i="6"/>
  <c r="Q2995" i="6"/>
  <c r="R2995" i="6"/>
  <c r="C2996" i="6"/>
  <c r="P2996" i="6" s="1"/>
  <c r="B2996" i="6"/>
  <c r="O2996" i="6" s="1"/>
  <c r="A2997" i="6"/>
  <c r="K1003" i="6" l="1"/>
  <c r="F1005" i="6"/>
  <c r="L1005" i="6" s="1"/>
  <c r="D1004" i="6"/>
  <c r="T1003" i="6"/>
  <c r="R2996" i="6"/>
  <c r="Q2996" i="6"/>
  <c r="B2997" i="6"/>
  <c r="O2997" i="6" s="1"/>
  <c r="Q2997" i="6"/>
  <c r="C2997" i="6"/>
  <c r="P2997" i="6" s="1"/>
  <c r="A2998" i="6"/>
  <c r="H1004" i="6" l="1"/>
  <c r="E1004" i="6"/>
  <c r="R2997" i="6"/>
  <c r="C2998" i="6"/>
  <c r="B2998" i="6"/>
  <c r="O2998" i="6" s="1"/>
  <c r="Q2998" i="6"/>
  <c r="A2999" i="6"/>
  <c r="G1004" i="6" l="1"/>
  <c r="J1004" i="6"/>
  <c r="M1004" i="6"/>
  <c r="N1004" i="6" s="1"/>
  <c r="I1004" i="6"/>
  <c r="P2998" i="6"/>
  <c r="R2998" i="6"/>
  <c r="C2999" i="6"/>
  <c r="P2999" i="6" s="1"/>
  <c r="B2999" i="6"/>
  <c r="O2999" i="6" s="1"/>
  <c r="A3000" i="6"/>
  <c r="K1004" i="6" l="1"/>
  <c r="T1004" i="6" s="1"/>
  <c r="F1006" i="6"/>
  <c r="L1006" i="6" s="1"/>
  <c r="D1005" i="6"/>
  <c r="Q2999" i="6"/>
  <c r="R2999" i="6"/>
  <c r="C3000" i="6"/>
  <c r="P3000" i="6" s="1"/>
  <c r="B3000" i="6"/>
  <c r="O3000" i="6" s="1"/>
  <c r="A3001" i="6"/>
  <c r="H1005" i="6" l="1"/>
  <c r="E1005" i="6"/>
  <c r="R3000" i="6"/>
  <c r="Q3000" i="6"/>
  <c r="B3001" i="6"/>
  <c r="O3001" i="6" s="1"/>
  <c r="C3001" i="6"/>
  <c r="P3001" i="6" s="1"/>
  <c r="A3002" i="6"/>
  <c r="G1005" i="6" l="1"/>
  <c r="J1005" i="6"/>
  <c r="M1005" i="6"/>
  <c r="N1005" i="6" s="1"/>
  <c r="I1005" i="6"/>
  <c r="Q3001" i="6"/>
  <c r="R3001" i="6"/>
  <c r="C3002" i="6"/>
  <c r="P3002" i="6" s="1"/>
  <c r="B3002" i="6"/>
  <c r="O3002" i="6" s="1"/>
  <c r="A3003" i="6"/>
  <c r="K1005" i="6" l="1"/>
  <c r="T1005" i="6" s="1"/>
  <c r="F1007" i="6"/>
  <c r="L1007" i="6" s="1"/>
  <c r="D1006" i="6"/>
  <c r="Q3002" i="6"/>
  <c r="R3002" i="6"/>
  <c r="C3003" i="6"/>
  <c r="P3003" i="6" s="1"/>
  <c r="B3003" i="6"/>
  <c r="O3003" i="6" s="1"/>
  <c r="A3004" i="6"/>
  <c r="H1006" i="6" l="1"/>
  <c r="E1006" i="6"/>
  <c r="Q3003" i="6"/>
  <c r="R3003" i="6"/>
  <c r="C3004" i="6"/>
  <c r="P3004" i="6" s="1"/>
  <c r="B3004" i="6"/>
  <c r="O3004" i="6" s="1"/>
  <c r="A3005" i="6"/>
  <c r="G1006" i="6" l="1"/>
  <c r="J1006" i="6"/>
  <c r="M1006" i="6"/>
  <c r="N1006" i="6" s="1"/>
  <c r="I1006" i="6"/>
  <c r="R3004" i="6"/>
  <c r="Q3004" i="6"/>
  <c r="B3005" i="6"/>
  <c r="O3005" i="6" s="1"/>
  <c r="Q3005" i="6"/>
  <c r="C3005" i="6"/>
  <c r="P3005" i="6" s="1"/>
  <c r="A3006" i="6"/>
  <c r="T1006" i="6" l="1"/>
  <c r="K1006" i="6"/>
  <c r="F1008" i="6"/>
  <c r="L1008" i="6" s="1"/>
  <c r="D1007" i="6"/>
  <c r="R3005" i="6"/>
  <c r="C3006" i="6"/>
  <c r="P3006" i="6" s="1"/>
  <c r="B3006" i="6"/>
  <c r="O3006" i="6" s="1"/>
  <c r="A3007" i="6"/>
  <c r="E1007" i="6" l="1"/>
  <c r="H1007" i="6"/>
  <c r="Q3006" i="6"/>
  <c r="R3006" i="6"/>
  <c r="C3007" i="6"/>
  <c r="P3007" i="6" s="1"/>
  <c r="B3007" i="6"/>
  <c r="O3007" i="6" s="1"/>
  <c r="A3008" i="6"/>
  <c r="M1007" i="6" l="1"/>
  <c r="N1007" i="6" s="1"/>
  <c r="I1007" i="6"/>
  <c r="G1007" i="6"/>
  <c r="J1007" i="6"/>
  <c r="Q3007" i="6"/>
  <c r="R3007" i="6"/>
  <c r="C3008" i="6"/>
  <c r="P3008" i="6" s="1"/>
  <c r="B3008" i="6"/>
  <c r="O3008" i="6" s="1"/>
  <c r="A3009" i="6"/>
  <c r="K1007" i="6" l="1"/>
  <c r="F1009" i="6"/>
  <c r="L1009" i="6" s="1"/>
  <c r="D1008" i="6"/>
  <c r="T1007" i="6"/>
  <c r="R3008" i="6"/>
  <c r="Q3008" i="6"/>
  <c r="B3009" i="6"/>
  <c r="O3009" i="6" s="1"/>
  <c r="C3009" i="6"/>
  <c r="P3009" i="6" s="1"/>
  <c r="A3010" i="6"/>
  <c r="E1008" i="6" l="1"/>
  <c r="H1008" i="6"/>
  <c r="Q3009" i="6"/>
  <c r="R3009" i="6"/>
  <c r="C3010" i="6"/>
  <c r="P3010" i="6" s="1"/>
  <c r="B3010" i="6"/>
  <c r="O3010" i="6" s="1"/>
  <c r="A3011" i="6"/>
  <c r="M1008" i="6" l="1"/>
  <c r="N1008" i="6" s="1"/>
  <c r="I1008" i="6"/>
  <c r="G1008" i="6"/>
  <c r="J1008" i="6"/>
  <c r="R3010" i="6"/>
  <c r="Q3010" i="6"/>
  <c r="C3011" i="6"/>
  <c r="P3011" i="6" s="1"/>
  <c r="B3011" i="6"/>
  <c r="O3011" i="6" s="1"/>
  <c r="A3012" i="6"/>
  <c r="F1010" i="6" l="1"/>
  <c r="L1010" i="6" s="1"/>
  <c r="D1009" i="6"/>
  <c r="K1008" i="6"/>
  <c r="T1008" i="6" s="1"/>
  <c r="Q3011" i="6"/>
  <c r="R3011" i="6"/>
  <c r="C3012" i="6"/>
  <c r="P3012" i="6" s="1"/>
  <c r="B3012" i="6"/>
  <c r="O3012" i="6" s="1"/>
  <c r="A3013" i="6"/>
  <c r="E1009" i="6" l="1"/>
  <c r="H1009" i="6"/>
  <c r="R3012" i="6"/>
  <c r="Q3012" i="6"/>
  <c r="B3013" i="6"/>
  <c r="O3013" i="6" s="1"/>
  <c r="C3013" i="6"/>
  <c r="P3013" i="6" s="1"/>
  <c r="A3014" i="6"/>
  <c r="M1009" i="6" l="1"/>
  <c r="N1009" i="6" s="1"/>
  <c r="I1009" i="6"/>
  <c r="G1009" i="6"/>
  <c r="J1009" i="6"/>
  <c r="Q3013" i="6"/>
  <c r="R3013" i="6"/>
  <c r="C3014" i="6"/>
  <c r="P3014" i="6" s="1"/>
  <c r="B3014" i="6"/>
  <c r="O3014" i="6" s="1"/>
  <c r="A3015" i="6"/>
  <c r="K1009" i="6" l="1"/>
  <c r="T1009" i="6" s="1"/>
  <c r="F1011" i="6"/>
  <c r="L1011" i="6" s="1"/>
  <c r="D1010" i="6"/>
  <c r="R3014" i="6"/>
  <c r="Q3014" i="6"/>
  <c r="C3015" i="6"/>
  <c r="P3015" i="6" s="1"/>
  <c r="B3015" i="6"/>
  <c r="O3015" i="6" s="1"/>
  <c r="A3016" i="6"/>
  <c r="E1010" i="6" l="1"/>
  <c r="H1010" i="6"/>
  <c r="Q3015" i="6"/>
  <c r="R3015" i="6"/>
  <c r="C3016" i="6"/>
  <c r="P3016" i="6" s="1"/>
  <c r="B3016" i="6"/>
  <c r="O3016" i="6" s="1"/>
  <c r="A3017" i="6"/>
  <c r="M1010" i="6" l="1"/>
  <c r="N1010" i="6" s="1"/>
  <c r="I1010" i="6"/>
  <c r="G1010" i="6"/>
  <c r="J1010" i="6"/>
  <c r="R3016" i="6"/>
  <c r="Q3016" i="6"/>
  <c r="B3017" i="6"/>
  <c r="O3017" i="6" s="1"/>
  <c r="C3017" i="6"/>
  <c r="P3017" i="6" s="1"/>
  <c r="A3018" i="6"/>
  <c r="K1010" i="6" l="1"/>
  <c r="F1012" i="6"/>
  <c r="L1012" i="6" s="1"/>
  <c r="D1011" i="6"/>
  <c r="T1010" i="6"/>
  <c r="Q3017" i="6"/>
  <c r="R3017" i="6"/>
  <c r="C3018" i="6"/>
  <c r="B3018" i="6"/>
  <c r="O3018" i="6" s="1"/>
  <c r="A3019" i="6"/>
  <c r="H1011" i="6" l="1"/>
  <c r="E1011" i="6"/>
  <c r="P3018" i="6"/>
  <c r="Q3018" i="6"/>
  <c r="R3018" i="6"/>
  <c r="C3019" i="6"/>
  <c r="P3019" i="6" s="1"/>
  <c r="B3019" i="6"/>
  <c r="O3019" i="6" s="1"/>
  <c r="A3020" i="6"/>
  <c r="G1011" i="6" l="1"/>
  <c r="J1011" i="6"/>
  <c r="M1011" i="6"/>
  <c r="N1011" i="6" s="1"/>
  <c r="I1011" i="6"/>
  <c r="Q3019" i="6"/>
  <c r="R3019" i="6"/>
  <c r="C3020" i="6"/>
  <c r="P3020" i="6" s="1"/>
  <c r="B3020" i="6"/>
  <c r="O3020" i="6" s="1"/>
  <c r="A3021" i="6"/>
  <c r="T1011" i="6" l="1"/>
  <c r="K1011" i="6"/>
  <c r="F1013" i="6"/>
  <c r="L1013" i="6" s="1"/>
  <c r="D1012" i="6"/>
  <c r="R3020" i="6"/>
  <c r="Q3020" i="6"/>
  <c r="B3021" i="6"/>
  <c r="O3021" i="6" s="1"/>
  <c r="Q3021" i="6"/>
  <c r="C3021" i="6"/>
  <c r="P3021" i="6" s="1"/>
  <c r="A3022" i="6"/>
  <c r="H1012" i="6" l="1"/>
  <c r="E1012" i="6"/>
  <c r="R3021" i="6"/>
  <c r="C3022" i="6"/>
  <c r="B3022" i="6"/>
  <c r="O3022" i="6" s="1"/>
  <c r="A3023" i="6"/>
  <c r="G1012" i="6" l="1"/>
  <c r="J1012" i="6"/>
  <c r="M1012" i="6"/>
  <c r="N1012" i="6" s="1"/>
  <c r="I1012" i="6"/>
  <c r="Q3022" i="6"/>
  <c r="P3022" i="6"/>
  <c r="R3022" i="6"/>
  <c r="C3023" i="6"/>
  <c r="P3023" i="6" s="1"/>
  <c r="B3023" i="6"/>
  <c r="O3023" i="6" s="1"/>
  <c r="A3024" i="6"/>
  <c r="T1012" i="6" l="1"/>
  <c r="K1012" i="6"/>
  <c r="F1014" i="6"/>
  <c r="L1014" i="6" s="1"/>
  <c r="D1013" i="6"/>
  <c r="Q3023" i="6"/>
  <c r="R3023" i="6"/>
  <c r="C3024" i="6"/>
  <c r="P3024" i="6" s="1"/>
  <c r="B3024" i="6"/>
  <c r="O3024" i="6" s="1"/>
  <c r="A3025" i="6"/>
  <c r="E1013" i="6" l="1"/>
  <c r="H1013" i="6"/>
  <c r="R3024" i="6"/>
  <c r="Q3024" i="6"/>
  <c r="B3025" i="6"/>
  <c r="O3025" i="6" s="1"/>
  <c r="C3025" i="6"/>
  <c r="P3025" i="6" s="1"/>
  <c r="A3026" i="6"/>
  <c r="M1013" i="6" l="1"/>
  <c r="N1013" i="6" s="1"/>
  <c r="I1013" i="6"/>
  <c r="G1013" i="6"/>
  <c r="J1013" i="6"/>
  <c r="Q3025" i="6"/>
  <c r="R3025" i="6"/>
  <c r="C3026" i="6"/>
  <c r="B3026" i="6"/>
  <c r="O3026" i="6" s="1"/>
  <c r="Q3026" i="6"/>
  <c r="A3027" i="6"/>
  <c r="F1015" i="6" l="1"/>
  <c r="L1015" i="6" s="1"/>
  <c r="D1014" i="6"/>
  <c r="K1013" i="6"/>
  <c r="T1013" i="6" s="1"/>
  <c r="P3026" i="6"/>
  <c r="R3026" i="6"/>
  <c r="C3027" i="6"/>
  <c r="P3027" i="6" s="1"/>
  <c r="B3027" i="6"/>
  <c r="O3027" i="6" s="1"/>
  <c r="A3028" i="6"/>
  <c r="H1014" i="6" l="1"/>
  <c r="E1014" i="6"/>
  <c r="Q3027" i="6"/>
  <c r="R3027" i="6"/>
  <c r="C3028" i="6"/>
  <c r="P3028" i="6" s="1"/>
  <c r="B3028" i="6"/>
  <c r="O3028" i="6" s="1"/>
  <c r="A3029" i="6"/>
  <c r="G1014" i="6" l="1"/>
  <c r="J1014" i="6"/>
  <c r="M1014" i="6"/>
  <c r="N1014" i="6" s="1"/>
  <c r="I1014" i="6"/>
  <c r="R3028" i="6"/>
  <c r="Q3028" i="6"/>
  <c r="B3029" i="6"/>
  <c r="O3029" i="6" s="1"/>
  <c r="C3029" i="6"/>
  <c r="P3029" i="6" s="1"/>
  <c r="A3030" i="6"/>
  <c r="K1014" i="6" l="1"/>
  <c r="T1014" i="6" s="1"/>
  <c r="F1016" i="6"/>
  <c r="L1016" i="6" s="1"/>
  <c r="D1015" i="6"/>
  <c r="Q3029" i="6"/>
  <c r="R3029" i="6"/>
  <c r="C3030" i="6"/>
  <c r="B3030" i="6"/>
  <c r="O3030" i="6" s="1"/>
  <c r="Q3030" i="6"/>
  <c r="A3031" i="6"/>
  <c r="E1015" i="6" l="1"/>
  <c r="H1015" i="6"/>
  <c r="P3030" i="6"/>
  <c r="R3030" i="6"/>
  <c r="C3031" i="6"/>
  <c r="P3031" i="6" s="1"/>
  <c r="B3031" i="6"/>
  <c r="O3031" i="6" s="1"/>
  <c r="A3032" i="6"/>
  <c r="M1015" i="6" l="1"/>
  <c r="N1015" i="6" s="1"/>
  <c r="I1015" i="6"/>
  <c r="G1015" i="6"/>
  <c r="J1015" i="6"/>
  <c r="Q3031" i="6"/>
  <c r="R3031" i="6"/>
  <c r="C3032" i="6"/>
  <c r="P3032" i="6" s="1"/>
  <c r="B3032" i="6"/>
  <c r="O3032" i="6" s="1"/>
  <c r="A3033" i="6"/>
  <c r="K1015" i="6" l="1"/>
  <c r="F1017" i="6"/>
  <c r="L1017" i="6" s="1"/>
  <c r="D1016" i="6"/>
  <c r="T1015" i="6"/>
  <c r="R3032" i="6"/>
  <c r="Q3032" i="6"/>
  <c r="B3033" i="6"/>
  <c r="O3033" i="6" s="1"/>
  <c r="C3033" i="6"/>
  <c r="P3033" i="6" s="1"/>
  <c r="A3034" i="6"/>
  <c r="E1016" i="6" l="1"/>
  <c r="H1016" i="6"/>
  <c r="Q3033" i="6"/>
  <c r="R3033" i="6"/>
  <c r="C3034" i="6"/>
  <c r="B3034" i="6"/>
  <c r="O3034" i="6" s="1"/>
  <c r="Q3034" i="6"/>
  <c r="A3035" i="6"/>
  <c r="M1016" i="6" l="1"/>
  <c r="N1016" i="6" s="1"/>
  <c r="I1016" i="6"/>
  <c r="G1016" i="6"/>
  <c r="J1016" i="6"/>
  <c r="P3034" i="6"/>
  <c r="R3034" i="6"/>
  <c r="C3035" i="6"/>
  <c r="P3035" i="6" s="1"/>
  <c r="B3035" i="6"/>
  <c r="O3035" i="6" s="1"/>
  <c r="A3036" i="6"/>
  <c r="K1016" i="6" l="1"/>
  <c r="F1018" i="6"/>
  <c r="L1018" i="6" s="1"/>
  <c r="D1017" i="6"/>
  <c r="T1016" i="6"/>
  <c r="R3035" i="6"/>
  <c r="Q3035" i="6"/>
  <c r="C3036" i="6"/>
  <c r="P3036" i="6" s="1"/>
  <c r="B3036" i="6"/>
  <c r="O3036" i="6" s="1"/>
  <c r="A3037" i="6"/>
  <c r="E1017" i="6" l="1"/>
  <c r="H1017" i="6"/>
  <c r="R3036" i="6"/>
  <c r="Q3036" i="6"/>
  <c r="B3037" i="6"/>
  <c r="O3037" i="6" s="1"/>
  <c r="C3037" i="6"/>
  <c r="P3037" i="6" s="1"/>
  <c r="A3038" i="6"/>
  <c r="M1017" i="6" l="1"/>
  <c r="N1017" i="6" s="1"/>
  <c r="I1017" i="6"/>
  <c r="G1017" i="6"/>
  <c r="J1017" i="6"/>
  <c r="Q3037" i="6"/>
  <c r="R3037" i="6"/>
  <c r="C3038" i="6"/>
  <c r="B3038" i="6"/>
  <c r="O3038" i="6" s="1"/>
  <c r="A3039" i="6"/>
  <c r="K1017" i="6" l="1"/>
  <c r="F1019" i="6"/>
  <c r="L1019" i="6" s="1"/>
  <c r="D1018" i="6"/>
  <c r="T1017" i="6"/>
  <c r="Q3038" i="6"/>
  <c r="P3038" i="6"/>
  <c r="R3038" i="6"/>
  <c r="C3039" i="6"/>
  <c r="P3039" i="6" s="1"/>
  <c r="B3039" i="6"/>
  <c r="O3039" i="6" s="1"/>
  <c r="A3040" i="6"/>
  <c r="E1018" i="6" l="1"/>
  <c r="H1018" i="6"/>
  <c r="Q3039" i="6"/>
  <c r="R3039" i="6"/>
  <c r="C3040" i="6"/>
  <c r="P3040" i="6" s="1"/>
  <c r="B3040" i="6"/>
  <c r="O3040" i="6" s="1"/>
  <c r="A3041" i="6"/>
  <c r="M1018" i="6" l="1"/>
  <c r="N1018" i="6" s="1"/>
  <c r="I1018" i="6"/>
  <c r="G1018" i="6"/>
  <c r="J1018" i="6"/>
  <c r="R3040" i="6"/>
  <c r="Q3040" i="6"/>
  <c r="B3041" i="6"/>
  <c r="O3041" i="6" s="1"/>
  <c r="C3041" i="6"/>
  <c r="P3041" i="6" s="1"/>
  <c r="A3042" i="6"/>
  <c r="F1020" i="6" l="1"/>
  <c r="L1020" i="6" s="1"/>
  <c r="D1019" i="6"/>
  <c r="K1018" i="6"/>
  <c r="T1018" i="6" s="1"/>
  <c r="Q3041" i="6"/>
  <c r="R3041" i="6"/>
  <c r="C3042" i="6"/>
  <c r="P3042" i="6" s="1"/>
  <c r="B3042" i="6"/>
  <c r="O3042" i="6" s="1"/>
  <c r="A3043" i="6"/>
  <c r="H1019" i="6" l="1"/>
  <c r="E1019" i="6"/>
  <c r="R3042" i="6"/>
  <c r="Q3042" i="6"/>
  <c r="C3043" i="6"/>
  <c r="P3043" i="6" s="1"/>
  <c r="B3043" i="6"/>
  <c r="O3043" i="6" s="1"/>
  <c r="A3044" i="6"/>
  <c r="G1019" i="6" l="1"/>
  <c r="J1019" i="6"/>
  <c r="M1019" i="6"/>
  <c r="N1019" i="6" s="1"/>
  <c r="I1019" i="6"/>
  <c r="R3043" i="6"/>
  <c r="Q3043" i="6"/>
  <c r="C3044" i="6"/>
  <c r="P3044" i="6" s="1"/>
  <c r="B3044" i="6"/>
  <c r="O3044" i="6" s="1"/>
  <c r="A3045" i="6"/>
  <c r="K1019" i="6" l="1"/>
  <c r="T1019" i="6" s="1"/>
  <c r="F1021" i="6"/>
  <c r="L1021" i="6" s="1"/>
  <c r="D1020" i="6"/>
  <c r="R3044" i="6"/>
  <c r="Q3044" i="6"/>
  <c r="B3045" i="6"/>
  <c r="O3045" i="6" s="1"/>
  <c r="C3045" i="6"/>
  <c r="P3045" i="6" s="1"/>
  <c r="A3046" i="6"/>
  <c r="E1020" i="6" l="1"/>
  <c r="H1020" i="6"/>
  <c r="Q3045" i="6"/>
  <c r="R3045" i="6"/>
  <c r="C3046" i="6"/>
  <c r="P3046" i="6" s="1"/>
  <c r="B3046" i="6"/>
  <c r="O3046" i="6" s="1"/>
  <c r="A3047" i="6"/>
  <c r="M1020" i="6" l="1"/>
  <c r="N1020" i="6" s="1"/>
  <c r="I1020" i="6"/>
  <c r="G1020" i="6"/>
  <c r="J1020" i="6"/>
  <c r="Q3046" i="6"/>
  <c r="R3046" i="6"/>
  <c r="C3047" i="6"/>
  <c r="P3047" i="6" s="1"/>
  <c r="B3047" i="6"/>
  <c r="O3047" i="6" s="1"/>
  <c r="A3048" i="6"/>
  <c r="F1022" i="6" l="1"/>
  <c r="L1022" i="6" s="1"/>
  <c r="D1021" i="6"/>
  <c r="K1020" i="6"/>
  <c r="T1020" i="6"/>
  <c r="R3047" i="6"/>
  <c r="Q3047" i="6"/>
  <c r="C3048" i="6"/>
  <c r="P3048" i="6" s="1"/>
  <c r="B3048" i="6"/>
  <c r="O3048" i="6" s="1"/>
  <c r="A3049" i="6"/>
  <c r="H1021" i="6" l="1"/>
  <c r="E1021" i="6"/>
  <c r="R3048" i="6"/>
  <c r="Q3048" i="6"/>
  <c r="B3049" i="6"/>
  <c r="O3049" i="6" s="1"/>
  <c r="C3049" i="6"/>
  <c r="P3049" i="6" s="1"/>
  <c r="A3050" i="6"/>
  <c r="G1021" i="6" l="1"/>
  <c r="J1021" i="6"/>
  <c r="M1021" i="6"/>
  <c r="N1021" i="6" s="1"/>
  <c r="I1021" i="6"/>
  <c r="Q3049" i="6"/>
  <c r="R3049" i="6"/>
  <c r="C3050" i="6"/>
  <c r="P3050" i="6" s="1"/>
  <c r="B3050" i="6"/>
  <c r="O3050" i="6" s="1"/>
  <c r="A3051" i="6"/>
  <c r="K1021" i="6" l="1"/>
  <c r="T1021" i="6" s="1"/>
  <c r="F1023" i="6"/>
  <c r="L1023" i="6" s="1"/>
  <c r="D1022" i="6"/>
  <c r="Q3050" i="6"/>
  <c r="R3050" i="6"/>
  <c r="C3051" i="6"/>
  <c r="P3051" i="6" s="1"/>
  <c r="B3051" i="6"/>
  <c r="O3051" i="6" s="1"/>
  <c r="A3052" i="6"/>
  <c r="H1022" i="6" l="1"/>
  <c r="E1022" i="6"/>
  <c r="R3051" i="6"/>
  <c r="Q3051" i="6"/>
  <c r="C3052" i="6"/>
  <c r="P3052" i="6" s="1"/>
  <c r="B3052" i="6"/>
  <c r="O3052" i="6" s="1"/>
  <c r="A3053" i="6"/>
  <c r="G1022" i="6" l="1"/>
  <c r="J1022" i="6"/>
  <c r="M1022" i="6"/>
  <c r="N1022" i="6" s="1"/>
  <c r="I1022" i="6"/>
  <c r="Q3052" i="6"/>
  <c r="R3052" i="6"/>
  <c r="B3053" i="6"/>
  <c r="O3053" i="6" s="1"/>
  <c r="C3053" i="6"/>
  <c r="P3053" i="6" s="1"/>
  <c r="A3054" i="6"/>
  <c r="K1022" i="6" l="1"/>
  <c r="T1022" i="6" s="1"/>
  <c r="F1024" i="6"/>
  <c r="L1024" i="6" s="1"/>
  <c r="D1023" i="6"/>
  <c r="Q3053" i="6"/>
  <c r="R3053" i="6"/>
  <c r="C3054" i="6"/>
  <c r="B3054" i="6"/>
  <c r="O3054" i="6" s="1"/>
  <c r="Q3054" i="6"/>
  <c r="A3055" i="6"/>
  <c r="H1023" i="6" l="1"/>
  <c r="E1023" i="6"/>
  <c r="P3054" i="6"/>
  <c r="R3054" i="6"/>
  <c r="C3055" i="6"/>
  <c r="P3055" i="6" s="1"/>
  <c r="B3055" i="6"/>
  <c r="O3055" i="6" s="1"/>
  <c r="A3056" i="6"/>
  <c r="G1023" i="6" l="1"/>
  <c r="J1023" i="6"/>
  <c r="M1023" i="6"/>
  <c r="N1023" i="6" s="1"/>
  <c r="I1023" i="6"/>
  <c r="Q3055" i="6"/>
  <c r="R3055" i="6"/>
  <c r="C3056" i="6"/>
  <c r="P3056" i="6" s="1"/>
  <c r="B3056" i="6"/>
  <c r="O3056" i="6" s="1"/>
  <c r="A3057" i="6"/>
  <c r="K1023" i="6" l="1"/>
  <c r="F1025" i="6"/>
  <c r="L1025" i="6" s="1"/>
  <c r="D1024" i="6"/>
  <c r="T1023" i="6"/>
  <c r="R3056" i="6"/>
  <c r="Q3056" i="6"/>
  <c r="B3057" i="6"/>
  <c r="O3057" i="6" s="1"/>
  <c r="C3057" i="6"/>
  <c r="P3057" i="6" s="1"/>
  <c r="A3058" i="6"/>
  <c r="E1024" i="6" l="1"/>
  <c r="H1024" i="6"/>
  <c r="Q3057" i="6"/>
  <c r="R3057" i="6"/>
  <c r="C3058" i="6"/>
  <c r="P3058" i="6" s="1"/>
  <c r="B3058" i="6"/>
  <c r="O3058" i="6" s="1"/>
  <c r="A3059" i="6"/>
  <c r="M1024" i="6" l="1"/>
  <c r="N1024" i="6" s="1"/>
  <c r="I1024" i="6"/>
  <c r="G1024" i="6"/>
  <c r="J1024" i="6"/>
  <c r="Q3058" i="6"/>
  <c r="R3058" i="6"/>
  <c r="C3059" i="6"/>
  <c r="P3059" i="6" s="1"/>
  <c r="B3059" i="6"/>
  <c r="O3059" i="6" s="1"/>
  <c r="A3060" i="6"/>
  <c r="K1024" i="6" l="1"/>
  <c r="F1026" i="6"/>
  <c r="L1026" i="6" s="1"/>
  <c r="D1025" i="6"/>
  <c r="T1024" i="6"/>
  <c r="R3059" i="6"/>
  <c r="Q3059" i="6"/>
  <c r="C3060" i="6"/>
  <c r="P3060" i="6" s="1"/>
  <c r="B3060" i="6"/>
  <c r="O3060" i="6" s="1"/>
  <c r="A3061" i="6"/>
  <c r="H1025" i="6" l="1"/>
  <c r="E1025" i="6"/>
  <c r="R3060" i="6"/>
  <c r="Q3060" i="6"/>
  <c r="B3061" i="6"/>
  <c r="O3061" i="6" s="1"/>
  <c r="C3061" i="6"/>
  <c r="P3061" i="6" s="1"/>
  <c r="A3062" i="6"/>
  <c r="G1025" i="6" l="1"/>
  <c r="J1025" i="6"/>
  <c r="M1025" i="6"/>
  <c r="N1025" i="6" s="1"/>
  <c r="I1025" i="6"/>
  <c r="Q3061" i="6"/>
  <c r="R3061" i="6"/>
  <c r="C3062" i="6"/>
  <c r="B3062" i="6"/>
  <c r="O3062" i="6" s="1"/>
  <c r="Q3062" i="6"/>
  <c r="A3063" i="6"/>
  <c r="K1025" i="6" l="1"/>
  <c r="T1025" i="6" s="1"/>
  <c r="F1027" i="6"/>
  <c r="L1027" i="6" s="1"/>
  <c r="D1026" i="6"/>
  <c r="P3062" i="6"/>
  <c r="R3062" i="6"/>
  <c r="C3063" i="6"/>
  <c r="P3063" i="6" s="1"/>
  <c r="B3063" i="6"/>
  <c r="O3063" i="6" s="1"/>
  <c r="A3064" i="6"/>
  <c r="E1026" i="6" l="1"/>
  <c r="H1026" i="6"/>
  <c r="Q3063" i="6"/>
  <c r="R3063" i="6"/>
  <c r="C3064" i="6"/>
  <c r="P3064" i="6" s="1"/>
  <c r="B3064" i="6"/>
  <c r="O3064" i="6" s="1"/>
  <c r="A3065" i="6"/>
  <c r="M1026" i="6" l="1"/>
  <c r="N1026" i="6" s="1"/>
  <c r="I1026" i="6"/>
  <c r="G1026" i="6"/>
  <c r="J1026" i="6"/>
  <c r="R3064" i="6"/>
  <c r="Q3064" i="6"/>
  <c r="B3065" i="6"/>
  <c r="O3065" i="6" s="1"/>
  <c r="C3065" i="6"/>
  <c r="P3065" i="6" s="1"/>
  <c r="A3066" i="6"/>
  <c r="K1026" i="6" l="1"/>
  <c r="F1028" i="6"/>
  <c r="L1028" i="6" s="1"/>
  <c r="D1027" i="6"/>
  <c r="T1026" i="6"/>
  <c r="Q3065" i="6"/>
  <c r="R3065" i="6"/>
  <c r="C3066" i="6"/>
  <c r="P3066" i="6" s="1"/>
  <c r="B3066" i="6"/>
  <c r="O3066" i="6" s="1"/>
  <c r="Q3066" i="6"/>
  <c r="A3067" i="6"/>
  <c r="H1027" i="6" l="1"/>
  <c r="E1027" i="6"/>
  <c r="R3066" i="6"/>
  <c r="C3067" i="6"/>
  <c r="P3067" i="6" s="1"/>
  <c r="B3067" i="6"/>
  <c r="O3067" i="6" s="1"/>
  <c r="A3068" i="6"/>
  <c r="G1027" i="6" l="1"/>
  <c r="J1027" i="6"/>
  <c r="M1027" i="6"/>
  <c r="N1027" i="6" s="1"/>
  <c r="I1027" i="6"/>
  <c r="R3067" i="6"/>
  <c r="Q3067" i="6"/>
  <c r="C3068" i="6"/>
  <c r="P3068" i="6" s="1"/>
  <c r="B3068" i="6"/>
  <c r="O3068" i="6" s="1"/>
  <c r="A3069" i="6"/>
  <c r="T1027" i="6" l="1"/>
  <c r="K1027" i="6"/>
  <c r="F1029" i="6"/>
  <c r="L1029" i="6" s="1"/>
  <c r="D1028" i="6"/>
  <c r="R3068" i="6"/>
  <c r="Q3068" i="6"/>
  <c r="B3069" i="6"/>
  <c r="O3069" i="6" s="1"/>
  <c r="C3069" i="6"/>
  <c r="P3069" i="6" s="1"/>
  <c r="A3070" i="6"/>
  <c r="H1028" i="6" l="1"/>
  <c r="E1028" i="6"/>
  <c r="Q3069" i="6"/>
  <c r="R3069" i="6"/>
  <c r="C3070" i="6"/>
  <c r="B3070" i="6"/>
  <c r="O3070" i="6" s="1"/>
  <c r="Q3070" i="6"/>
  <c r="A3071" i="6"/>
  <c r="G1028" i="6" l="1"/>
  <c r="J1028" i="6"/>
  <c r="M1028" i="6"/>
  <c r="N1028" i="6" s="1"/>
  <c r="I1028" i="6"/>
  <c r="P3070" i="6"/>
  <c r="R3070" i="6"/>
  <c r="C3071" i="6"/>
  <c r="P3071" i="6" s="1"/>
  <c r="B3071" i="6"/>
  <c r="O3071" i="6" s="1"/>
  <c r="A3072" i="6"/>
  <c r="K1028" i="6" l="1"/>
  <c r="T1028" i="6" s="1"/>
  <c r="F1030" i="6"/>
  <c r="L1030" i="6" s="1"/>
  <c r="D1029" i="6"/>
  <c r="Q3071" i="6"/>
  <c r="R3071" i="6"/>
  <c r="C3072" i="6"/>
  <c r="P3072" i="6" s="1"/>
  <c r="B3072" i="6"/>
  <c r="O3072" i="6" s="1"/>
  <c r="A3073" i="6"/>
  <c r="E1029" i="6" l="1"/>
  <c r="H1029" i="6"/>
  <c r="R3072" i="6"/>
  <c r="Q3072" i="6"/>
  <c r="B3073" i="6"/>
  <c r="O3073" i="6" s="1"/>
  <c r="C3073" i="6"/>
  <c r="P3073" i="6" s="1"/>
  <c r="A3074" i="6"/>
  <c r="M1029" i="6" l="1"/>
  <c r="N1029" i="6" s="1"/>
  <c r="I1029" i="6"/>
  <c r="G1029" i="6"/>
  <c r="J1029" i="6"/>
  <c r="Q3073" i="6"/>
  <c r="R3073" i="6"/>
  <c r="C3074" i="6"/>
  <c r="P3074" i="6" s="1"/>
  <c r="B3074" i="6"/>
  <c r="O3074" i="6" s="1"/>
  <c r="A3075" i="6"/>
  <c r="K1029" i="6" l="1"/>
  <c r="F1031" i="6"/>
  <c r="L1031" i="6" s="1"/>
  <c r="D1030" i="6"/>
  <c r="T1029" i="6"/>
  <c r="Q3074" i="6"/>
  <c r="R3074" i="6"/>
  <c r="C3075" i="6"/>
  <c r="P3075" i="6" s="1"/>
  <c r="B3075" i="6"/>
  <c r="O3075" i="6" s="1"/>
  <c r="A3076" i="6"/>
  <c r="H1030" i="6" l="1"/>
  <c r="E1030" i="6"/>
  <c r="Q3075" i="6"/>
  <c r="R3075" i="6"/>
  <c r="C3076" i="6"/>
  <c r="P3076" i="6" s="1"/>
  <c r="B3076" i="6"/>
  <c r="O3076" i="6" s="1"/>
  <c r="A3077" i="6"/>
  <c r="G1030" i="6" l="1"/>
  <c r="J1030" i="6"/>
  <c r="M1030" i="6"/>
  <c r="N1030" i="6" s="1"/>
  <c r="I1030" i="6"/>
  <c r="R3076" i="6"/>
  <c r="Q3076" i="6"/>
  <c r="B3077" i="6"/>
  <c r="O3077" i="6" s="1"/>
  <c r="C3077" i="6"/>
  <c r="P3077" i="6" s="1"/>
  <c r="A3078" i="6"/>
  <c r="T1030" i="6" l="1"/>
  <c r="K1030" i="6"/>
  <c r="F1032" i="6"/>
  <c r="L1032" i="6" s="1"/>
  <c r="D1031" i="6"/>
  <c r="Q3077" i="6"/>
  <c r="R3077" i="6"/>
  <c r="C3078" i="6"/>
  <c r="P3078" i="6" s="1"/>
  <c r="B3078" i="6"/>
  <c r="O3078" i="6" s="1"/>
  <c r="Q3078" i="6"/>
  <c r="A3079" i="6"/>
  <c r="E1031" i="6" l="1"/>
  <c r="H1031" i="6"/>
  <c r="R3078" i="6"/>
  <c r="C3079" i="6"/>
  <c r="P3079" i="6" s="1"/>
  <c r="B3079" i="6"/>
  <c r="O3079" i="6" s="1"/>
  <c r="A3080" i="6"/>
  <c r="M1031" i="6" l="1"/>
  <c r="N1031" i="6" s="1"/>
  <c r="I1031" i="6"/>
  <c r="G1031" i="6"/>
  <c r="J1031" i="6"/>
  <c r="R3079" i="6"/>
  <c r="Q3079" i="6"/>
  <c r="C3080" i="6"/>
  <c r="P3080" i="6" s="1"/>
  <c r="B3080" i="6"/>
  <c r="O3080" i="6" s="1"/>
  <c r="A3081" i="6"/>
  <c r="K1031" i="6" l="1"/>
  <c r="F1033" i="6"/>
  <c r="L1033" i="6" s="1"/>
  <c r="D1032" i="6"/>
  <c r="T1031" i="6"/>
  <c r="R3080" i="6"/>
  <c r="Q3080" i="6"/>
  <c r="B3081" i="6"/>
  <c r="O3081" i="6" s="1"/>
  <c r="Q3081" i="6"/>
  <c r="C3081" i="6"/>
  <c r="P3081" i="6" s="1"/>
  <c r="A3082" i="6"/>
  <c r="H1032" i="6" l="1"/>
  <c r="E1032" i="6"/>
  <c r="R3081" i="6"/>
  <c r="C3082" i="6"/>
  <c r="B3082" i="6"/>
  <c r="O3082" i="6" s="1"/>
  <c r="Q3082" i="6"/>
  <c r="A3083" i="6"/>
  <c r="G1032" i="6" l="1"/>
  <c r="J1032" i="6"/>
  <c r="M1032" i="6"/>
  <c r="N1032" i="6" s="1"/>
  <c r="I1032" i="6"/>
  <c r="P3082" i="6"/>
  <c r="R3082" i="6"/>
  <c r="C3083" i="6"/>
  <c r="P3083" i="6" s="1"/>
  <c r="B3083" i="6"/>
  <c r="O3083" i="6" s="1"/>
  <c r="A3084" i="6"/>
  <c r="T1032" i="6" l="1"/>
  <c r="K1032" i="6"/>
  <c r="F1034" i="6"/>
  <c r="L1034" i="6" s="1"/>
  <c r="D1033" i="6"/>
  <c r="Q3083" i="6"/>
  <c r="R3083" i="6"/>
  <c r="C3084" i="6"/>
  <c r="P3084" i="6" s="1"/>
  <c r="B3084" i="6"/>
  <c r="O3084" i="6" s="1"/>
  <c r="A3085" i="6"/>
  <c r="H1033" i="6" l="1"/>
  <c r="E1033" i="6"/>
  <c r="R3084" i="6"/>
  <c r="Q3084" i="6"/>
  <c r="B3085" i="6"/>
  <c r="O3085" i="6" s="1"/>
  <c r="C3085" i="6"/>
  <c r="P3085" i="6" s="1"/>
  <c r="A3086" i="6"/>
  <c r="G1033" i="6" l="1"/>
  <c r="J1033" i="6"/>
  <c r="M1033" i="6"/>
  <c r="N1033" i="6" s="1"/>
  <c r="I1033" i="6"/>
  <c r="Q3085" i="6"/>
  <c r="R3085" i="6"/>
  <c r="C3086" i="6"/>
  <c r="P3086" i="6" s="1"/>
  <c r="B3086" i="6"/>
  <c r="O3086" i="6" s="1"/>
  <c r="A3087" i="6"/>
  <c r="T1033" i="6" l="1"/>
  <c r="K1033" i="6"/>
  <c r="F1035" i="6"/>
  <c r="L1035" i="6" s="1"/>
  <c r="D1034" i="6"/>
  <c r="Q3086" i="6"/>
  <c r="R3086" i="6"/>
  <c r="P3087" i="6"/>
  <c r="C3087" i="6"/>
  <c r="B3087" i="6"/>
  <c r="O3087" i="6" s="1"/>
  <c r="A3088" i="6"/>
  <c r="H1034" i="6" l="1"/>
  <c r="E1034" i="6"/>
  <c r="R3087" i="6"/>
  <c r="Q3087" i="6"/>
  <c r="C3088" i="6"/>
  <c r="P3088" i="6" s="1"/>
  <c r="B3088" i="6"/>
  <c r="O3088" i="6" s="1"/>
  <c r="A3089" i="6"/>
  <c r="G1034" i="6" l="1"/>
  <c r="J1034" i="6"/>
  <c r="M1034" i="6"/>
  <c r="N1034" i="6" s="1"/>
  <c r="I1034" i="6"/>
  <c r="R3088" i="6"/>
  <c r="Q3088" i="6"/>
  <c r="B3089" i="6"/>
  <c r="O3089" i="6" s="1"/>
  <c r="C3089" i="6"/>
  <c r="P3089" i="6" s="1"/>
  <c r="A3090" i="6"/>
  <c r="T1034" i="6" l="1"/>
  <c r="K1034" i="6"/>
  <c r="F1036" i="6"/>
  <c r="L1036" i="6" s="1"/>
  <c r="D1035" i="6"/>
  <c r="Q3089" i="6"/>
  <c r="R3089" i="6"/>
  <c r="C3090" i="6"/>
  <c r="B3090" i="6"/>
  <c r="O3090" i="6" s="1"/>
  <c r="Q3090" i="6"/>
  <c r="A3091" i="6"/>
  <c r="H1035" i="6" l="1"/>
  <c r="E1035" i="6"/>
  <c r="P3090" i="6"/>
  <c r="R3090" i="6"/>
  <c r="C3091" i="6"/>
  <c r="P3091" i="6" s="1"/>
  <c r="B3091" i="6"/>
  <c r="O3091" i="6" s="1"/>
  <c r="Q3091" i="6"/>
  <c r="A3092" i="6"/>
  <c r="G1035" i="6" l="1"/>
  <c r="J1035" i="6"/>
  <c r="M1035" i="6"/>
  <c r="N1035" i="6" s="1"/>
  <c r="I1035" i="6"/>
  <c r="R3091" i="6"/>
  <c r="C3092" i="6"/>
  <c r="P3092" i="6" s="1"/>
  <c r="B3092" i="6"/>
  <c r="O3092" i="6" s="1"/>
  <c r="A3093" i="6"/>
  <c r="K1035" i="6" l="1"/>
  <c r="T1035" i="6" s="1"/>
  <c r="F1037" i="6"/>
  <c r="L1037" i="6" s="1"/>
  <c r="D1036" i="6"/>
  <c r="R3092" i="6"/>
  <c r="Q3092" i="6"/>
  <c r="B3093" i="6"/>
  <c r="O3093" i="6" s="1"/>
  <c r="C3093" i="6"/>
  <c r="P3093" i="6" s="1"/>
  <c r="A3094" i="6"/>
  <c r="E1036" i="6" l="1"/>
  <c r="H1036" i="6"/>
  <c r="R3093" i="6"/>
  <c r="Q3093" i="6"/>
  <c r="C3094" i="6"/>
  <c r="B3094" i="6"/>
  <c r="O3094" i="6" s="1"/>
  <c r="A3095" i="6"/>
  <c r="M1036" i="6" l="1"/>
  <c r="N1036" i="6" s="1"/>
  <c r="I1036" i="6"/>
  <c r="G1036" i="6"/>
  <c r="J1036" i="6"/>
  <c r="P3094" i="6"/>
  <c r="Q3094" i="6"/>
  <c r="R3094" i="6"/>
  <c r="C3095" i="6"/>
  <c r="P3095" i="6" s="1"/>
  <c r="B3095" i="6"/>
  <c r="O3095" i="6" s="1"/>
  <c r="A3096" i="6"/>
  <c r="F1038" i="6" l="1"/>
  <c r="L1038" i="6" s="1"/>
  <c r="D1037" i="6"/>
  <c r="K1036" i="6"/>
  <c r="T1036" i="6" s="1"/>
  <c r="Q3095" i="6"/>
  <c r="R3095" i="6"/>
  <c r="C3096" i="6"/>
  <c r="P3096" i="6" s="1"/>
  <c r="B3096" i="6"/>
  <c r="O3096" i="6" s="1"/>
  <c r="A3097" i="6"/>
  <c r="H1037" i="6" l="1"/>
  <c r="E1037" i="6"/>
  <c r="R3096" i="6"/>
  <c r="Q3096" i="6"/>
  <c r="B3097" i="6"/>
  <c r="O3097" i="6" s="1"/>
  <c r="Q3097" i="6"/>
  <c r="C3097" i="6"/>
  <c r="P3097" i="6" s="1"/>
  <c r="A3098" i="6"/>
  <c r="G1037" i="6" l="1"/>
  <c r="J1037" i="6"/>
  <c r="M1037" i="6"/>
  <c r="N1037" i="6" s="1"/>
  <c r="I1037" i="6"/>
  <c r="R3097" i="6"/>
  <c r="C3098" i="6"/>
  <c r="P3098" i="6" s="1"/>
  <c r="B3098" i="6"/>
  <c r="O3098" i="6" s="1"/>
  <c r="A3099" i="6"/>
  <c r="T1037" i="6" l="1"/>
  <c r="K1037" i="6"/>
  <c r="F1039" i="6"/>
  <c r="L1039" i="6" s="1"/>
  <c r="D1038" i="6"/>
  <c r="Q3098" i="6"/>
  <c r="R3098" i="6"/>
  <c r="C3099" i="6"/>
  <c r="P3099" i="6" s="1"/>
  <c r="B3099" i="6"/>
  <c r="O3099" i="6" s="1"/>
  <c r="A3100" i="6"/>
  <c r="H1038" i="6" l="1"/>
  <c r="E1038" i="6"/>
  <c r="R3099" i="6"/>
  <c r="Q3099" i="6"/>
  <c r="C3100" i="6"/>
  <c r="P3100" i="6" s="1"/>
  <c r="B3100" i="6"/>
  <c r="O3100" i="6" s="1"/>
  <c r="A3101" i="6"/>
  <c r="G1038" i="6" l="1"/>
  <c r="J1038" i="6"/>
  <c r="M1038" i="6"/>
  <c r="N1038" i="6" s="1"/>
  <c r="I1038" i="6"/>
  <c r="R3100" i="6"/>
  <c r="Q3100" i="6"/>
  <c r="B3101" i="6"/>
  <c r="O3101" i="6" s="1"/>
  <c r="C3101" i="6"/>
  <c r="P3101" i="6" s="1"/>
  <c r="A3102" i="6"/>
  <c r="K1038" i="6" l="1"/>
  <c r="T1038" i="6" s="1"/>
  <c r="F1040" i="6"/>
  <c r="L1040" i="6" s="1"/>
  <c r="D1039" i="6"/>
  <c r="R3101" i="6"/>
  <c r="Q3101" i="6"/>
  <c r="C3102" i="6"/>
  <c r="P3102" i="6" s="1"/>
  <c r="B3102" i="6"/>
  <c r="O3102" i="6" s="1"/>
  <c r="A3103" i="6"/>
  <c r="E1039" i="6" l="1"/>
  <c r="H1039" i="6"/>
  <c r="R3102" i="6"/>
  <c r="Q3102" i="6"/>
  <c r="C3103" i="6"/>
  <c r="P3103" i="6" s="1"/>
  <c r="B3103" i="6"/>
  <c r="O3103" i="6" s="1"/>
  <c r="A3104" i="6"/>
  <c r="M1039" i="6" l="1"/>
  <c r="N1039" i="6" s="1"/>
  <c r="I1039" i="6"/>
  <c r="G1039" i="6"/>
  <c r="J1039" i="6"/>
  <c r="Q3103" i="6"/>
  <c r="R3103" i="6"/>
  <c r="C3104" i="6"/>
  <c r="P3104" i="6" s="1"/>
  <c r="B3104" i="6"/>
  <c r="O3104" i="6" s="1"/>
  <c r="A3105" i="6"/>
  <c r="K1039" i="6" l="1"/>
  <c r="F1041" i="6"/>
  <c r="L1041" i="6" s="1"/>
  <c r="D1040" i="6"/>
  <c r="T1039" i="6"/>
  <c r="R3104" i="6"/>
  <c r="Q3104" i="6"/>
  <c r="B3105" i="6"/>
  <c r="O3105" i="6" s="1"/>
  <c r="C3105" i="6"/>
  <c r="P3105" i="6" s="1"/>
  <c r="A3106" i="6"/>
  <c r="E1040" i="6" l="1"/>
  <c r="H1040" i="6"/>
  <c r="Q3105" i="6"/>
  <c r="R3105" i="6"/>
  <c r="C3106" i="6"/>
  <c r="B3106" i="6"/>
  <c r="O3106" i="6" s="1"/>
  <c r="A3107" i="6"/>
  <c r="M1040" i="6" l="1"/>
  <c r="N1040" i="6" s="1"/>
  <c r="I1040" i="6"/>
  <c r="G1040" i="6"/>
  <c r="J1040" i="6"/>
  <c r="P3106" i="6"/>
  <c r="Q3106" i="6"/>
  <c r="R3106" i="6"/>
  <c r="C3107" i="6"/>
  <c r="P3107" i="6" s="1"/>
  <c r="B3107" i="6"/>
  <c r="O3107" i="6" s="1"/>
  <c r="Q3107" i="6"/>
  <c r="A3108" i="6"/>
  <c r="F1042" i="6" l="1"/>
  <c r="L1042" i="6" s="1"/>
  <c r="D1041" i="6"/>
  <c r="K1040" i="6"/>
  <c r="T1040" i="6" s="1"/>
  <c r="R3107" i="6"/>
  <c r="C3108" i="6"/>
  <c r="P3108" i="6" s="1"/>
  <c r="B3108" i="6"/>
  <c r="O3108" i="6" s="1"/>
  <c r="A3109" i="6"/>
  <c r="E1041" i="6" l="1"/>
  <c r="H1041" i="6"/>
  <c r="R3108" i="6"/>
  <c r="Q3108" i="6"/>
  <c r="B3109" i="6"/>
  <c r="O3109" i="6" s="1"/>
  <c r="C3109" i="6"/>
  <c r="P3109" i="6" s="1"/>
  <c r="A3110" i="6"/>
  <c r="M1041" i="6" l="1"/>
  <c r="N1041" i="6" s="1"/>
  <c r="I1041" i="6"/>
  <c r="G1041" i="6"/>
  <c r="J1041" i="6"/>
  <c r="Q3109" i="6"/>
  <c r="R3109" i="6"/>
  <c r="C3110" i="6"/>
  <c r="B3110" i="6"/>
  <c r="O3110" i="6" s="1"/>
  <c r="A3111" i="6"/>
  <c r="K1041" i="6" l="1"/>
  <c r="F1043" i="6"/>
  <c r="L1043" i="6" s="1"/>
  <c r="D1042" i="6"/>
  <c r="T1041" i="6"/>
  <c r="P3110" i="6"/>
  <c r="Q3110" i="6"/>
  <c r="R3110" i="6"/>
  <c r="C3111" i="6"/>
  <c r="P3111" i="6" s="1"/>
  <c r="B3111" i="6"/>
  <c r="O3111" i="6" s="1"/>
  <c r="A3112" i="6"/>
  <c r="E1042" i="6" l="1"/>
  <c r="H1042" i="6"/>
  <c r="Q3111" i="6"/>
  <c r="R3111" i="6"/>
  <c r="C3112" i="6"/>
  <c r="P3112" i="6" s="1"/>
  <c r="B3112" i="6"/>
  <c r="O3112" i="6" s="1"/>
  <c r="A3113" i="6"/>
  <c r="M1042" i="6" l="1"/>
  <c r="N1042" i="6" s="1"/>
  <c r="I1042" i="6"/>
  <c r="G1042" i="6"/>
  <c r="J1042" i="6"/>
  <c r="R3112" i="6"/>
  <c r="Q3112" i="6"/>
  <c r="B3113" i="6"/>
  <c r="O3113" i="6" s="1"/>
  <c r="C3113" i="6"/>
  <c r="P3113" i="6" s="1"/>
  <c r="A3114" i="6"/>
  <c r="F1044" i="6" l="1"/>
  <c r="L1044" i="6" s="1"/>
  <c r="D1043" i="6"/>
  <c r="K1042" i="6"/>
  <c r="T1042" i="6"/>
  <c r="Q3113" i="6"/>
  <c r="R3113" i="6"/>
  <c r="C3114" i="6"/>
  <c r="P3114" i="6" s="1"/>
  <c r="B3114" i="6"/>
  <c r="O3114" i="6" s="1"/>
  <c r="A3115" i="6"/>
  <c r="H1043" i="6" l="1"/>
  <c r="E1043" i="6"/>
  <c r="Q3114" i="6"/>
  <c r="R3114" i="6"/>
  <c r="C3115" i="6"/>
  <c r="P3115" i="6" s="1"/>
  <c r="B3115" i="6"/>
  <c r="O3115" i="6" s="1"/>
  <c r="A3116" i="6"/>
  <c r="G1043" i="6" l="1"/>
  <c r="J1043" i="6"/>
  <c r="M1043" i="6"/>
  <c r="N1043" i="6" s="1"/>
  <c r="I1043" i="6"/>
  <c r="R3115" i="6"/>
  <c r="Q3115" i="6"/>
  <c r="C3116" i="6"/>
  <c r="P3116" i="6" s="1"/>
  <c r="B3116" i="6"/>
  <c r="O3116" i="6" s="1"/>
  <c r="A3117" i="6"/>
  <c r="T1043" i="6" l="1"/>
  <c r="K1043" i="6"/>
  <c r="F1045" i="6"/>
  <c r="L1045" i="6" s="1"/>
  <c r="D1044" i="6"/>
  <c r="Q3116" i="6"/>
  <c r="R3116" i="6"/>
  <c r="B3117" i="6"/>
  <c r="O3117" i="6" s="1"/>
  <c r="Q3117" i="6"/>
  <c r="C3117" i="6"/>
  <c r="P3117" i="6" s="1"/>
  <c r="A3118" i="6"/>
  <c r="H1044" i="6" l="1"/>
  <c r="E1044" i="6"/>
  <c r="R3117" i="6"/>
  <c r="C3118" i="6"/>
  <c r="B3118" i="6"/>
  <c r="O3118" i="6" s="1"/>
  <c r="A3119" i="6"/>
  <c r="G1044" i="6" l="1"/>
  <c r="J1044" i="6"/>
  <c r="M1044" i="6"/>
  <c r="N1044" i="6" s="1"/>
  <c r="I1044" i="6"/>
  <c r="Q3118" i="6"/>
  <c r="P3118" i="6"/>
  <c r="R3118" i="6"/>
  <c r="C3119" i="6"/>
  <c r="P3119" i="6" s="1"/>
  <c r="B3119" i="6"/>
  <c r="O3119" i="6" s="1"/>
  <c r="A3120" i="6"/>
  <c r="K1044" i="6" l="1"/>
  <c r="T1044" i="6" s="1"/>
  <c r="F1046" i="6"/>
  <c r="L1046" i="6" s="1"/>
  <c r="D1045" i="6"/>
  <c r="R3119" i="6"/>
  <c r="Q3119" i="6"/>
  <c r="C3120" i="6"/>
  <c r="P3120" i="6" s="1"/>
  <c r="B3120" i="6"/>
  <c r="O3120" i="6" s="1"/>
  <c r="A3121" i="6"/>
  <c r="E1045" i="6" l="1"/>
  <c r="H1045" i="6"/>
  <c r="R3120" i="6"/>
  <c r="Q3120" i="6"/>
  <c r="B3121" i="6"/>
  <c r="O3121" i="6" s="1"/>
  <c r="C3121" i="6"/>
  <c r="P3121" i="6" s="1"/>
  <c r="A3122" i="6"/>
  <c r="M1045" i="6" l="1"/>
  <c r="N1045" i="6" s="1"/>
  <c r="I1045" i="6"/>
  <c r="G1045" i="6"/>
  <c r="J1045" i="6"/>
  <c r="Q3121" i="6"/>
  <c r="R3121" i="6"/>
  <c r="C3122" i="6"/>
  <c r="P3122" i="6" s="1"/>
  <c r="B3122" i="6"/>
  <c r="O3122" i="6" s="1"/>
  <c r="A3123" i="6"/>
  <c r="K1045" i="6" l="1"/>
  <c r="F1047" i="6"/>
  <c r="L1047" i="6" s="1"/>
  <c r="D1046" i="6"/>
  <c r="T1045" i="6"/>
  <c r="R3122" i="6"/>
  <c r="Q3122" i="6"/>
  <c r="C3123" i="6"/>
  <c r="P3123" i="6" s="1"/>
  <c r="B3123" i="6"/>
  <c r="O3123" i="6" s="1"/>
  <c r="A3124" i="6"/>
  <c r="H1046" i="6" l="1"/>
  <c r="E1046" i="6"/>
  <c r="R3123" i="6"/>
  <c r="Q3123" i="6"/>
  <c r="C3124" i="6"/>
  <c r="P3124" i="6" s="1"/>
  <c r="B3124" i="6"/>
  <c r="O3124" i="6" s="1"/>
  <c r="A3125" i="6"/>
  <c r="G1046" i="6" l="1"/>
  <c r="J1046" i="6"/>
  <c r="M1046" i="6"/>
  <c r="N1046" i="6" s="1"/>
  <c r="I1046" i="6"/>
  <c r="R3124" i="6"/>
  <c r="Q3124" i="6"/>
  <c r="B3125" i="6"/>
  <c r="O3125" i="6" s="1"/>
  <c r="C3125" i="6"/>
  <c r="P3125" i="6" s="1"/>
  <c r="A3126" i="6"/>
  <c r="K1046" i="6" l="1"/>
  <c r="T1046" i="6" s="1"/>
  <c r="F1048" i="6"/>
  <c r="L1048" i="6" s="1"/>
  <c r="D1047" i="6"/>
  <c r="R3125" i="6"/>
  <c r="Q3125" i="6"/>
  <c r="C3126" i="6"/>
  <c r="P3126" i="6" s="1"/>
  <c r="B3126" i="6"/>
  <c r="O3126" i="6" s="1"/>
  <c r="Q3126" i="6"/>
  <c r="A3127" i="6"/>
  <c r="E1047" i="6" l="1"/>
  <c r="H1047" i="6"/>
  <c r="R3126" i="6"/>
  <c r="C3127" i="6"/>
  <c r="P3127" i="6" s="1"/>
  <c r="B3127" i="6"/>
  <c r="O3127" i="6" s="1"/>
  <c r="A3128" i="6"/>
  <c r="M1047" i="6" l="1"/>
  <c r="N1047" i="6" s="1"/>
  <c r="I1047" i="6"/>
  <c r="G1047" i="6"/>
  <c r="J1047" i="6"/>
  <c r="R3127" i="6"/>
  <c r="Q3127" i="6"/>
  <c r="C3128" i="6"/>
  <c r="P3128" i="6" s="1"/>
  <c r="B3128" i="6"/>
  <c r="O3128" i="6" s="1"/>
  <c r="A3129" i="6"/>
  <c r="K1047" i="6" l="1"/>
  <c r="F1049" i="6"/>
  <c r="L1049" i="6" s="1"/>
  <c r="D1048" i="6"/>
  <c r="T1047" i="6"/>
  <c r="R3128" i="6"/>
  <c r="Q3128" i="6"/>
  <c r="B3129" i="6"/>
  <c r="O3129" i="6" s="1"/>
  <c r="C3129" i="6"/>
  <c r="P3129" i="6" s="1"/>
  <c r="A3130" i="6"/>
  <c r="H1048" i="6" l="1"/>
  <c r="E1048" i="6"/>
  <c r="Q3129" i="6"/>
  <c r="R3129" i="6"/>
  <c r="C3130" i="6"/>
  <c r="P3130" i="6" s="1"/>
  <c r="B3130" i="6"/>
  <c r="O3130" i="6" s="1"/>
  <c r="A3131" i="6"/>
  <c r="G1048" i="6" l="1"/>
  <c r="J1048" i="6"/>
  <c r="M1048" i="6"/>
  <c r="N1048" i="6" s="1"/>
  <c r="I1048" i="6"/>
  <c r="Q3130" i="6"/>
  <c r="R3130" i="6"/>
  <c r="C3131" i="6"/>
  <c r="P3131" i="6" s="1"/>
  <c r="B3131" i="6"/>
  <c r="O3131" i="6" s="1"/>
  <c r="A3132" i="6"/>
  <c r="K1048" i="6" l="1"/>
  <c r="T1048" i="6" s="1"/>
  <c r="F1050" i="6"/>
  <c r="L1050" i="6" s="1"/>
  <c r="D1049" i="6"/>
  <c r="R3131" i="6"/>
  <c r="Q3131" i="6"/>
  <c r="C3132" i="6"/>
  <c r="P3132" i="6" s="1"/>
  <c r="B3132" i="6"/>
  <c r="O3132" i="6" s="1"/>
  <c r="A3133" i="6"/>
  <c r="H1049" i="6" l="1"/>
  <c r="E1049" i="6"/>
  <c r="R3132" i="6"/>
  <c r="Q3132" i="6"/>
  <c r="B3133" i="6"/>
  <c r="O3133" i="6" s="1"/>
  <c r="C3133" i="6"/>
  <c r="P3133" i="6" s="1"/>
  <c r="A3134" i="6"/>
  <c r="G1049" i="6" l="1"/>
  <c r="J1049" i="6"/>
  <c r="M1049" i="6"/>
  <c r="N1049" i="6" s="1"/>
  <c r="I1049" i="6"/>
  <c r="Q3133" i="6"/>
  <c r="R3133" i="6"/>
  <c r="C3134" i="6"/>
  <c r="P3134" i="6" s="1"/>
  <c r="B3134" i="6"/>
  <c r="O3134" i="6" s="1"/>
  <c r="A3135" i="6"/>
  <c r="T1049" i="6" l="1"/>
  <c r="K1049" i="6"/>
  <c r="F1051" i="6"/>
  <c r="L1051" i="6" s="1"/>
  <c r="D1050" i="6"/>
  <c r="R3134" i="6"/>
  <c r="Q3134" i="6"/>
  <c r="C3135" i="6"/>
  <c r="P3135" i="6" s="1"/>
  <c r="B3135" i="6"/>
  <c r="O3135" i="6" s="1"/>
  <c r="A3136" i="6"/>
  <c r="H1050" i="6" l="1"/>
  <c r="E1050" i="6"/>
  <c r="Q3135" i="6"/>
  <c r="R3135" i="6"/>
  <c r="C3136" i="6"/>
  <c r="P3136" i="6" s="1"/>
  <c r="B3136" i="6"/>
  <c r="O3136" i="6" s="1"/>
  <c r="A3137" i="6"/>
  <c r="G1050" i="6" l="1"/>
  <c r="J1050" i="6"/>
  <c r="M1050" i="6"/>
  <c r="N1050" i="6" s="1"/>
  <c r="I1050" i="6"/>
  <c r="R3136" i="6"/>
  <c r="Q3136" i="6"/>
  <c r="B3137" i="6"/>
  <c r="O3137" i="6" s="1"/>
  <c r="C3137" i="6"/>
  <c r="P3137" i="6" s="1"/>
  <c r="A3138" i="6"/>
  <c r="T1050" i="6" l="1"/>
  <c r="K1050" i="6"/>
  <c r="F1052" i="6"/>
  <c r="L1052" i="6" s="1"/>
  <c r="D1051" i="6"/>
  <c r="Q3137" i="6"/>
  <c r="R3137" i="6"/>
  <c r="C3138" i="6"/>
  <c r="B3138" i="6"/>
  <c r="O3138" i="6" s="1"/>
  <c r="A3139" i="6"/>
  <c r="H1051" i="6" l="1"/>
  <c r="E1051" i="6"/>
  <c r="P3138" i="6"/>
  <c r="Q3138" i="6"/>
  <c r="R3138" i="6"/>
  <c r="P3139" i="6"/>
  <c r="C3139" i="6"/>
  <c r="B3139" i="6"/>
  <c r="O3139" i="6" s="1"/>
  <c r="A3140" i="6"/>
  <c r="G1051" i="6" l="1"/>
  <c r="J1051" i="6"/>
  <c r="M1051" i="6"/>
  <c r="N1051" i="6" s="1"/>
  <c r="I1051" i="6"/>
  <c r="R3139" i="6"/>
  <c r="Q3139" i="6"/>
  <c r="C3140" i="6"/>
  <c r="P3140" i="6" s="1"/>
  <c r="B3140" i="6"/>
  <c r="O3140" i="6" s="1"/>
  <c r="A3141" i="6"/>
  <c r="T1051" i="6" l="1"/>
  <c r="K1051" i="6"/>
  <c r="F1053" i="6"/>
  <c r="L1053" i="6" s="1"/>
  <c r="D1052" i="6"/>
  <c r="R3140" i="6"/>
  <c r="Q3140" i="6"/>
  <c r="B3141" i="6"/>
  <c r="O3141" i="6" s="1"/>
  <c r="C3141" i="6"/>
  <c r="P3141" i="6" s="1"/>
  <c r="A3142" i="6"/>
  <c r="H1052" i="6" l="1"/>
  <c r="E1052" i="6"/>
  <c r="R3141" i="6"/>
  <c r="Q3141" i="6"/>
  <c r="C3142" i="6"/>
  <c r="P3142" i="6" s="1"/>
  <c r="B3142" i="6"/>
  <c r="O3142" i="6" s="1"/>
  <c r="Q3142" i="6"/>
  <c r="A3143" i="6"/>
  <c r="G1052" i="6" l="1"/>
  <c r="J1052" i="6"/>
  <c r="M1052" i="6"/>
  <c r="N1052" i="6" s="1"/>
  <c r="I1052" i="6"/>
  <c r="R3142" i="6"/>
  <c r="C3143" i="6"/>
  <c r="P3143" i="6" s="1"/>
  <c r="B3143" i="6"/>
  <c r="O3143" i="6" s="1"/>
  <c r="A3144" i="6"/>
  <c r="K1052" i="6" l="1"/>
  <c r="T1052" i="6" s="1"/>
  <c r="F1054" i="6"/>
  <c r="L1054" i="6" s="1"/>
  <c r="D1053" i="6"/>
  <c r="Q3143" i="6"/>
  <c r="R3143" i="6"/>
  <c r="C3144" i="6"/>
  <c r="P3144" i="6" s="1"/>
  <c r="B3144" i="6"/>
  <c r="O3144" i="6" s="1"/>
  <c r="A3145" i="6"/>
  <c r="H1053" i="6" l="1"/>
  <c r="E1053" i="6"/>
  <c r="R3144" i="6"/>
  <c r="Q3144" i="6"/>
  <c r="B3145" i="6"/>
  <c r="O3145" i="6" s="1"/>
  <c r="C3145" i="6"/>
  <c r="P3145" i="6" s="1"/>
  <c r="A3146" i="6"/>
  <c r="G1053" i="6" l="1"/>
  <c r="J1053" i="6"/>
  <c r="M1053" i="6"/>
  <c r="N1053" i="6" s="1"/>
  <c r="I1053" i="6"/>
  <c r="Q3145" i="6"/>
  <c r="R3145" i="6"/>
  <c r="C3146" i="6"/>
  <c r="B3146" i="6"/>
  <c r="O3146" i="6" s="1"/>
  <c r="A3147" i="6"/>
  <c r="K1053" i="6" l="1"/>
  <c r="T1053" i="6" s="1"/>
  <c r="F1055" i="6"/>
  <c r="L1055" i="6" s="1"/>
  <c r="D1054" i="6"/>
  <c r="P3146" i="6"/>
  <c r="Q3146" i="6"/>
  <c r="R3146" i="6"/>
  <c r="C3147" i="6"/>
  <c r="P3147" i="6" s="1"/>
  <c r="B3147" i="6"/>
  <c r="O3147" i="6" s="1"/>
  <c r="A3148" i="6"/>
  <c r="H1054" i="6" l="1"/>
  <c r="E1054" i="6"/>
  <c r="Q3147" i="6"/>
  <c r="R3147" i="6"/>
  <c r="C3148" i="6"/>
  <c r="P3148" i="6" s="1"/>
  <c r="B3148" i="6"/>
  <c r="O3148" i="6" s="1"/>
  <c r="A3149" i="6"/>
  <c r="G1054" i="6" l="1"/>
  <c r="J1054" i="6"/>
  <c r="M1054" i="6"/>
  <c r="N1054" i="6" s="1"/>
  <c r="I1054" i="6"/>
  <c r="R3148" i="6"/>
  <c r="Q3148" i="6"/>
  <c r="B3149" i="6"/>
  <c r="O3149" i="6" s="1"/>
  <c r="C3149" i="6"/>
  <c r="P3149" i="6" s="1"/>
  <c r="A3150" i="6"/>
  <c r="K1054" i="6" l="1"/>
  <c r="T1054" i="6" s="1"/>
  <c r="F1056" i="6"/>
  <c r="L1056" i="6" s="1"/>
  <c r="D1055" i="6"/>
  <c r="Q3149" i="6"/>
  <c r="R3149" i="6"/>
  <c r="C3150" i="6"/>
  <c r="B3150" i="6"/>
  <c r="O3150" i="6" s="1"/>
  <c r="Q3150" i="6"/>
  <c r="A3151" i="6"/>
  <c r="E1055" i="6" l="1"/>
  <c r="H1055" i="6"/>
  <c r="P3150" i="6"/>
  <c r="R3150" i="6"/>
  <c r="C3151" i="6"/>
  <c r="P3151" i="6" s="1"/>
  <c r="B3151" i="6"/>
  <c r="O3151" i="6" s="1"/>
  <c r="A3152" i="6"/>
  <c r="M1055" i="6" l="1"/>
  <c r="N1055" i="6" s="1"/>
  <c r="I1055" i="6"/>
  <c r="G1055" i="6"/>
  <c r="J1055" i="6"/>
  <c r="Q3151" i="6"/>
  <c r="R3151" i="6"/>
  <c r="C3152" i="6"/>
  <c r="P3152" i="6" s="1"/>
  <c r="B3152" i="6"/>
  <c r="O3152" i="6" s="1"/>
  <c r="A3153" i="6"/>
  <c r="F1057" i="6" l="1"/>
  <c r="L1057" i="6" s="1"/>
  <c r="D1056" i="6"/>
  <c r="K1055" i="6"/>
  <c r="T1055" i="6" s="1"/>
  <c r="R3152" i="6"/>
  <c r="Q3152" i="6"/>
  <c r="B3153" i="6"/>
  <c r="O3153" i="6" s="1"/>
  <c r="C3153" i="6"/>
  <c r="P3153" i="6" s="1"/>
  <c r="A3154" i="6"/>
  <c r="E1056" i="6" l="1"/>
  <c r="H1056" i="6"/>
  <c r="Q3153" i="6"/>
  <c r="R3153" i="6"/>
  <c r="C3154" i="6"/>
  <c r="P3154" i="6" s="1"/>
  <c r="B3154" i="6"/>
  <c r="O3154" i="6" s="1"/>
  <c r="A3155" i="6"/>
  <c r="M1056" i="6" l="1"/>
  <c r="N1056" i="6" s="1"/>
  <c r="I1056" i="6"/>
  <c r="G1056" i="6"/>
  <c r="J1056" i="6"/>
  <c r="Q3154" i="6"/>
  <c r="R3154" i="6"/>
  <c r="C3155" i="6"/>
  <c r="P3155" i="6" s="1"/>
  <c r="B3155" i="6"/>
  <c r="O3155" i="6" s="1"/>
  <c r="A3156" i="6"/>
  <c r="F1058" i="6" l="1"/>
  <c r="L1058" i="6" s="1"/>
  <c r="D1057" i="6"/>
  <c r="K1056" i="6"/>
  <c r="T1056" i="6" s="1"/>
  <c r="Q3155" i="6"/>
  <c r="R3155" i="6"/>
  <c r="C3156" i="6"/>
  <c r="P3156" i="6" s="1"/>
  <c r="B3156" i="6"/>
  <c r="O3156" i="6" s="1"/>
  <c r="A3157" i="6"/>
  <c r="E1057" i="6" l="1"/>
  <c r="H1057" i="6"/>
  <c r="R3156" i="6"/>
  <c r="Q3156" i="6"/>
  <c r="B3157" i="6"/>
  <c r="O3157" i="6" s="1"/>
  <c r="C3157" i="6"/>
  <c r="P3157" i="6" s="1"/>
  <c r="A3158" i="6"/>
  <c r="M1057" i="6" l="1"/>
  <c r="N1057" i="6" s="1"/>
  <c r="I1057" i="6"/>
  <c r="G1057" i="6"/>
  <c r="J1057" i="6"/>
  <c r="Q3157" i="6"/>
  <c r="R3157" i="6"/>
  <c r="C3158" i="6"/>
  <c r="P3158" i="6" s="1"/>
  <c r="B3158" i="6"/>
  <c r="O3158" i="6" s="1"/>
  <c r="A3159" i="6"/>
  <c r="K1057" i="6" l="1"/>
  <c r="F1059" i="6"/>
  <c r="L1059" i="6" s="1"/>
  <c r="D1058" i="6"/>
  <c r="T1057" i="6"/>
  <c r="Q3158" i="6"/>
  <c r="R3158" i="6"/>
  <c r="C3159" i="6"/>
  <c r="P3159" i="6" s="1"/>
  <c r="B3159" i="6"/>
  <c r="O3159" i="6" s="1"/>
  <c r="A3160" i="6"/>
  <c r="H1058" i="6" l="1"/>
  <c r="E1058" i="6"/>
  <c r="Q3159" i="6"/>
  <c r="R3159" i="6"/>
  <c r="C3160" i="6"/>
  <c r="P3160" i="6" s="1"/>
  <c r="B3160" i="6"/>
  <c r="O3160" i="6" s="1"/>
  <c r="A3161" i="6"/>
  <c r="G1058" i="6" l="1"/>
  <c r="J1058" i="6"/>
  <c r="M1058" i="6"/>
  <c r="N1058" i="6" s="1"/>
  <c r="I1058" i="6"/>
  <c r="R3160" i="6"/>
  <c r="Q3160" i="6"/>
  <c r="B3161" i="6"/>
  <c r="O3161" i="6" s="1"/>
  <c r="C3161" i="6"/>
  <c r="P3161" i="6" s="1"/>
  <c r="A3162" i="6"/>
  <c r="K1058" i="6" l="1"/>
  <c r="T1058" i="6" s="1"/>
  <c r="F1060" i="6"/>
  <c r="L1060" i="6" s="1"/>
  <c r="D1059" i="6"/>
  <c r="R3161" i="6"/>
  <c r="Q3161" i="6"/>
  <c r="C3162" i="6"/>
  <c r="P3162" i="6" s="1"/>
  <c r="B3162" i="6"/>
  <c r="O3162" i="6" s="1"/>
  <c r="A3163" i="6"/>
  <c r="H1059" i="6" l="1"/>
  <c r="E1059" i="6"/>
  <c r="R3162" i="6"/>
  <c r="Q3162" i="6"/>
  <c r="C3163" i="6"/>
  <c r="P3163" i="6" s="1"/>
  <c r="B3163" i="6"/>
  <c r="O3163" i="6" s="1"/>
  <c r="A3164" i="6"/>
  <c r="G1059" i="6" l="1"/>
  <c r="J1059" i="6"/>
  <c r="M1059" i="6"/>
  <c r="N1059" i="6" s="1"/>
  <c r="I1059" i="6"/>
  <c r="Q3163" i="6"/>
  <c r="R3163" i="6"/>
  <c r="C3164" i="6"/>
  <c r="P3164" i="6" s="1"/>
  <c r="B3164" i="6"/>
  <c r="O3164" i="6" s="1"/>
  <c r="A3165" i="6"/>
  <c r="K1059" i="6" l="1"/>
  <c r="T1059" i="6" s="1"/>
  <c r="F1061" i="6"/>
  <c r="L1061" i="6" s="1"/>
  <c r="D1060" i="6"/>
  <c r="R3164" i="6"/>
  <c r="Q3164" i="6"/>
  <c r="B3165" i="6"/>
  <c r="O3165" i="6" s="1"/>
  <c r="C3165" i="6"/>
  <c r="P3165" i="6" s="1"/>
  <c r="A3166" i="6"/>
  <c r="E1060" i="6" l="1"/>
  <c r="H1060" i="6"/>
  <c r="Q3165" i="6"/>
  <c r="R3165" i="6"/>
  <c r="C3166" i="6"/>
  <c r="B3166" i="6"/>
  <c r="O3166" i="6" s="1"/>
  <c r="A3167" i="6"/>
  <c r="M1060" i="6" l="1"/>
  <c r="N1060" i="6" s="1"/>
  <c r="I1060" i="6"/>
  <c r="G1060" i="6"/>
  <c r="J1060" i="6"/>
  <c r="Q3166" i="6"/>
  <c r="P3166" i="6"/>
  <c r="R3166" i="6"/>
  <c r="C3167" i="6"/>
  <c r="P3167" i="6" s="1"/>
  <c r="B3167" i="6"/>
  <c r="O3167" i="6" s="1"/>
  <c r="Q3167" i="6"/>
  <c r="A3168" i="6"/>
  <c r="K1060" i="6" l="1"/>
  <c r="F1062" i="6"/>
  <c r="L1062" i="6" s="1"/>
  <c r="D1061" i="6"/>
  <c r="T1060" i="6"/>
  <c r="R3167" i="6"/>
  <c r="C3168" i="6"/>
  <c r="P3168" i="6" s="1"/>
  <c r="B3168" i="6"/>
  <c r="O3168" i="6" s="1"/>
  <c r="A3169" i="6"/>
  <c r="H1061" i="6" l="1"/>
  <c r="E1061" i="6"/>
  <c r="R3168" i="6"/>
  <c r="Q3168" i="6"/>
  <c r="B3169" i="6"/>
  <c r="O3169" i="6" s="1"/>
  <c r="C3169" i="6"/>
  <c r="P3169" i="6" s="1"/>
  <c r="A3170" i="6"/>
  <c r="G1061" i="6" l="1"/>
  <c r="J1061" i="6"/>
  <c r="M1061" i="6"/>
  <c r="N1061" i="6" s="1"/>
  <c r="I1061" i="6"/>
  <c r="R3169" i="6"/>
  <c r="Q3169" i="6"/>
  <c r="C3170" i="6"/>
  <c r="P3170" i="6" s="1"/>
  <c r="B3170" i="6"/>
  <c r="O3170" i="6" s="1"/>
  <c r="A3171" i="6"/>
  <c r="K1061" i="6" l="1"/>
  <c r="T1061" i="6" s="1"/>
  <c r="F1063" i="6"/>
  <c r="L1063" i="6" s="1"/>
  <c r="D1062" i="6"/>
  <c r="R3170" i="6"/>
  <c r="Q3170" i="6"/>
  <c r="C3171" i="6"/>
  <c r="P3171" i="6" s="1"/>
  <c r="B3171" i="6"/>
  <c r="O3171" i="6" s="1"/>
  <c r="A3172" i="6"/>
  <c r="E1062" i="6" l="1"/>
  <c r="H1062" i="6"/>
  <c r="Q3171" i="6"/>
  <c r="R3171" i="6"/>
  <c r="C3172" i="6"/>
  <c r="P3172" i="6" s="1"/>
  <c r="B3172" i="6"/>
  <c r="O3172" i="6" s="1"/>
  <c r="A3173" i="6"/>
  <c r="M1062" i="6" l="1"/>
  <c r="N1062" i="6" s="1"/>
  <c r="I1062" i="6"/>
  <c r="G1062" i="6"/>
  <c r="J1062" i="6"/>
  <c r="R3172" i="6"/>
  <c r="Q3172" i="6"/>
  <c r="B3173" i="6"/>
  <c r="O3173" i="6" s="1"/>
  <c r="C3173" i="6"/>
  <c r="P3173" i="6" s="1"/>
  <c r="A3174" i="6"/>
  <c r="K1062" i="6" l="1"/>
  <c r="F1064" i="6"/>
  <c r="L1064" i="6" s="1"/>
  <c r="D1063" i="6"/>
  <c r="T1062" i="6"/>
  <c r="Q3173" i="6"/>
  <c r="R3173" i="6"/>
  <c r="C3174" i="6"/>
  <c r="P3174" i="6" s="1"/>
  <c r="B3174" i="6"/>
  <c r="O3174" i="6" s="1"/>
  <c r="A3175" i="6"/>
  <c r="H1063" i="6" l="1"/>
  <c r="E1063" i="6"/>
  <c r="Q3174" i="6"/>
  <c r="R3174" i="6"/>
  <c r="C3175" i="6"/>
  <c r="P3175" i="6" s="1"/>
  <c r="B3175" i="6"/>
  <c r="O3175" i="6" s="1"/>
  <c r="A3176" i="6"/>
  <c r="G1063" i="6" l="1"/>
  <c r="J1063" i="6"/>
  <c r="M1063" i="6"/>
  <c r="N1063" i="6" s="1"/>
  <c r="I1063" i="6"/>
  <c r="R3175" i="6"/>
  <c r="Q3175" i="6"/>
  <c r="C3176" i="6"/>
  <c r="P3176" i="6" s="1"/>
  <c r="B3176" i="6"/>
  <c r="O3176" i="6" s="1"/>
  <c r="A3177" i="6"/>
  <c r="K1063" i="6" l="1"/>
  <c r="T1063" i="6" s="1"/>
  <c r="F1065" i="6"/>
  <c r="L1065" i="6" s="1"/>
  <c r="D1064" i="6"/>
  <c r="R3176" i="6"/>
  <c r="Q3176" i="6"/>
  <c r="B3177" i="6"/>
  <c r="O3177" i="6" s="1"/>
  <c r="C3177" i="6"/>
  <c r="P3177" i="6" s="1"/>
  <c r="A3178" i="6"/>
  <c r="H1064" i="6" l="1"/>
  <c r="E1064" i="6"/>
  <c r="Q3177" i="6"/>
  <c r="R3177" i="6"/>
  <c r="C3178" i="6"/>
  <c r="P3178" i="6" s="1"/>
  <c r="B3178" i="6"/>
  <c r="O3178" i="6" s="1"/>
  <c r="A3179" i="6"/>
  <c r="G1064" i="6" l="1"/>
  <c r="J1064" i="6"/>
  <c r="M1064" i="6"/>
  <c r="N1064" i="6" s="1"/>
  <c r="I1064" i="6"/>
  <c r="Q3178" i="6"/>
  <c r="R3178" i="6"/>
  <c r="C3179" i="6"/>
  <c r="P3179" i="6" s="1"/>
  <c r="B3179" i="6"/>
  <c r="O3179" i="6" s="1"/>
  <c r="A3180" i="6"/>
  <c r="K1064" i="6" l="1"/>
  <c r="T1064" i="6" s="1"/>
  <c r="F1066" i="6"/>
  <c r="L1066" i="6" s="1"/>
  <c r="D1065" i="6"/>
  <c r="R3179" i="6"/>
  <c r="Q3179" i="6"/>
  <c r="C3180" i="6"/>
  <c r="P3180" i="6" s="1"/>
  <c r="B3180" i="6"/>
  <c r="O3180" i="6" s="1"/>
  <c r="A3181" i="6"/>
  <c r="E1065" i="6" l="1"/>
  <c r="H1065" i="6"/>
  <c r="R3180" i="6"/>
  <c r="Q3180" i="6"/>
  <c r="B3181" i="6"/>
  <c r="O3181" i="6" s="1"/>
  <c r="C3181" i="6"/>
  <c r="P3181" i="6" s="1"/>
  <c r="A3182" i="6"/>
  <c r="M1065" i="6" l="1"/>
  <c r="N1065" i="6" s="1"/>
  <c r="I1065" i="6"/>
  <c r="G1065" i="6"/>
  <c r="J1065" i="6"/>
  <c r="Q3181" i="6"/>
  <c r="R3181" i="6"/>
  <c r="C3182" i="6"/>
  <c r="B3182" i="6"/>
  <c r="O3182" i="6" s="1"/>
  <c r="A3183" i="6"/>
  <c r="K1065" i="6" l="1"/>
  <c r="F1067" i="6"/>
  <c r="L1067" i="6" s="1"/>
  <c r="D1066" i="6"/>
  <c r="T1065" i="6"/>
  <c r="Q3182" i="6"/>
  <c r="P3182" i="6"/>
  <c r="R3182" i="6"/>
  <c r="C3183" i="6"/>
  <c r="P3183" i="6" s="1"/>
  <c r="B3183" i="6"/>
  <c r="O3183" i="6" s="1"/>
  <c r="A3184" i="6"/>
  <c r="E1066" i="6" l="1"/>
  <c r="H1066" i="6"/>
  <c r="Q3183" i="6"/>
  <c r="R3183" i="6"/>
  <c r="C3184" i="6"/>
  <c r="P3184" i="6" s="1"/>
  <c r="B3184" i="6"/>
  <c r="O3184" i="6" s="1"/>
  <c r="A3185" i="6"/>
  <c r="M1066" i="6" l="1"/>
  <c r="N1066" i="6" s="1"/>
  <c r="I1066" i="6"/>
  <c r="G1066" i="6"/>
  <c r="J1066" i="6"/>
  <c r="R3184" i="6"/>
  <c r="Q3184" i="6"/>
  <c r="B3185" i="6"/>
  <c r="O3185" i="6" s="1"/>
  <c r="C3185" i="6"/>
  <c r="P3185" i="6" s="1"/>
  <c r="A3186" i="6"/>
  <c r="F1068" i="6" l="1"/>
  <c r="L1068" i="6" s="1"/>
  <c r="D1067" i="6"/>
  <c r="K1066" i="6"/>
  <c r="T1066" i="6" s="1"/>
  <c r="Q3185" i="6"/>
  <c r="R3185" i="6"/>
  <c r="C3186" i="6"/>
  <c r="P3186" i="6" s="1"/>
  <c r="B3186" i="6"/>
  <c r="O3186" i="6" s="1"/>
  <c r="A3187" i="6"/>
  <c r="H1067" i="6" l="1"/>
  <c r="E1067" i="6"/>
  <c r="R3186" i="6"/>
  <c r="Q3186" i="6"/>
  <c r="C3187" i="6"/>
  <c r="P3187" i="6" s="1"/>
  <c r="B3187" i="6"/>
  <c r="O3187" i="6" s="1"/>
  <c r="A3188" i="6"/>
  <c r="G1067" i="6" l="1"/>
  <c r="J1067" i="6"/>
  <c r="M1067" i="6"/>
  <c r="N1067" i="6" s="1"/>
  <c r="I1067" i="6"/>
  <c r="R3187" i="6"/>
  <c r="Q3187" i="6"/>
  <c r="C3188" i="6"/>
  <c r="P3188" i="6" s="1"/>
  <c r="B3188" i="6"/>
  <c r="O3188" i="6" s="1"/>
  <c r="A3189" i="6"/>
  <c r="K1067" i="6" l="1"/>
  <c r="T1067" i="6" s="1"/>
  <c r="F1069" i="6"/>
  <c r="L1069" i="6" s="1"/>
  <c r="D1068" i="6"/>
  <c r="R3188" i="6"/>
  <c r="Q3188" i="6"/>
  <c r="B3189" i="6"/>
  <c r="O3189" i="6" s="1"/>
  <c r="C3189" i="6"/>
  <c r="P3189" i="6" s="1"/>
  <c r="A3190" i="6"/>
  <c r="H1068" i="6" l="1"/>
  <c r="E1068" i="6"/>
  <c r="Q3189" i="6"/>
  <c r="R3189" i="6"/>
  <c r="C3190" i="6"/>
  <c r="B3190" i="6"/>
  <c r="O3190" i="6" s="1"/>
  <c r="A3191" i="6"/>
  <c r="G1068" i="6" l="1"/>
  <c r="J1068" i="6"/>
  <c r="M1068" i="6"/>
  <c r="N1068" i="6" s="1"/>
  <c r="I1068" i="6"/>
  <c r="Q3190" i="6"/>
  <c r="P3190" i="6"/>
  <c r="R3190" i="6"/>
  <c r="C3191" i="6"/>
  <c r="P3191" i="6" s="1"/>
  <c r="B3191" i="6"/>
  <c r="O3191" i="6" s="1"/>
  <c r="A3192" i="6"/>
  <c r="T1068" i="6" l="1"/>
  <c r="K1068" i="6"/>
  <c r="F1070" i="6"/>
  <c r="L1070" i="6" s="1"/>
  <c r="D1069" i="6"/>
  <c r="Q3191" i="6"/>
  <c r="R3191" i="6"/>
  <c r="C3192" i="6"/>
  <c r="P3192" i="6" s="1"/>
  <c r="B3192" i="6"/>
  <c r="O3192" i="6" s="1"/>
  <c r="A3193" i="6"/>
  <c r="E1069" i="6" l="1"/>
  <c r="H1069" i="6"/>
  <c r="R3192" i="6"/>
  <c r="Q3192" i="6"/>
  <c r="B3193" i="6"/>
  <c r="O3193" i="6" s="1"/>
  <c r="C3193" i="6"/>
  <c r="P3193" i="6" s="1"/>
  <c r="A3194" i="6"/>
  <c r="M1069" i="6" l="1"/>
  <c r="N1069" i="6" s="1"/>
  <c r="I1069" i="6"/>
  <c r="G1069" i="6"/>
  <c r="J1069" i="6"/>
  <c r="Q3193" i="6"/>
  <c r="R3193" i="6"/>
  <c r="C3194" i="6"/>
  <c r="P3194" i="6" s="1"/>
  <c r="B3194" i="6"/>
  <c r="O3194" i="6" s="1"/>
  <c r="A3195" i="6"/>
  <c r="F1071" i="6" l="1"/>
  <c r="L1071" i="6" s="1"/>
  <c r="D1070" i="6"/>
  <c r="K1069" i="6"/>
  <c r="T1069" i="6" s="1"/>
  <c r="Q3194" i="6"/>
  <c r="R3194" i="6"/>
  <c r="C3195" i="6"/>
  <c r="P3195" i="6" s="1"/>
  <c r="B3195" i="6"/>
  <c r="O3195" i="6" s="1"/>
  <c r="A3196" i="6"/>
  <c r="H1070" i="6" l="1"/>
  <c r="E1070" i="6"/>
  <c r="R3195" i="6"/>
  <c r="Q3195" i="6"/>
  <c r="C3196" i="6"/>
  <c r="P3196" i="6" s="1"/>
  <c r="B3196" i="6"/>
  <c r="O3196" i="6" s="1"/>
  <c r="A3197" i="6"/>
  <c r="G1070" i="6" l="1"/>
  <c r="J1070" i="6"/>
  <c r="M1070" i="6"/>
  <c r="N1070" i="6" s="1"/>
  <c r="I1070" i="6"/>
  <c r="R3196" i="6"/>
  <c r="Q3196" i="6"/>
  <c r="B3197" i="6"/>
  <c r="O3197" i="6" s="1"/>
  <c r="C3197" i="6"/>
  <c r="P3197" i="6" s="1"/>
  <c r="A3198" i="6"/>
  <c r="T1070" i="6" l="1"/>
  <c r="K1070" i="6"/>
  <c r="F1072" i="6"/>
  <c r="L1072" i="6" s="1"/>
  <c r="D1071" i="6"/>
  <c r="R3197" i="6"/>
  <c r="Q3197" i="6"/>
  <c r="C3198" i="6"/>
  <c r="P3198" i="6" s="1"/>
  <c r="B3198" i="6"/>
  <c r="O3198" i="6" s="1"/>
  <c r="A3199" i="6"/>
  <c r="E1071" i="6" l="1"/>
  <c r="H1071" i="6"/>
  <c r="Q3198" i="6"/>
  <c r="R3198" i="6"/>
  <c r="C3199" i="6"/>
  <c r="P3199" i="6" s="1"/>
  <c r="B3199" i="6"/>
  <c r="O3199" i="6" s="1"/>
  <c r="A3200" i="6"/>
  <c r="M1071" i="6" l="1"/>
  <c r="N1071" i="6" s="1"/>
  <c r="I1071" i="6"/>
  <c r="G1071" i="6"/>
  <c r="J1071" i="6"/>
  <c r="Q3199" i="6"/>
  <c r="R3199" i="6"/>
  <c r="C3200" i="6"/>
  <c r="P3200" i="6" s="1"/>
  <c r="B3200" i="6"/>
  <c r="O3200" i="6" s="1"/>
  <c r="A3201" i="6"/>
  <c r="K1071" i="6" l="1"/>
  <c r="F1073" i="6"/>
  <c r="L1073" i="6" s="1"/>
  <c r="D1072" i="6"/>
  <c r="T1071" i="6"/>
  <c r="R3200" i="6"/>
  <c r="Q3200" i="6"/>
  <c r="B3201" i="6"/>
  <c r="O3201" i="6" s="1"/>
  <c r="C3201" i="6"/>
  <c r="P3201" i="6" s="1"/>
  <c r="A3202" i="6"/>
  <c r="H1072" i="6" l="1"/>
  <c r="E1072" i="6"/>
  <c r="Q3201" i="6"/>
  <c r="R3201" i="6"/>
  <c r="C3202" i="6"/>
  <c r="P3202" i="6" s="1"/>
  <c r="B3202" i="6"/>
  <c r="O3202" i="6" s="1"/>
  <c r="A3203" i="6"/>
  <c r="G1072" i="6" l="1"/>
  <c r="J1072" i="6"/>
  <c r="M1072" i="6"/>
  <c r="N1072" i="6" s="1"/>
  <c r="I1072" i="6"/>
  <c r="R3202" i="6"/>
  <c r="Q3202" i="6"/>
  <c r="C3203" i="6"/>
  <c r="P3203" i="6" s="1"/>
  <c r="B3203" i="6"/>
  <c r="O3203" i="6" s="1"/>
  <c r="A3204" i="6"/>
  <c r="T1072" i="6" l="1"/>
  <c r="K1072" i="6"/>
  <c r="F1074" i="6"/>
  <c r="L1074" i="6" s="1"/>
  <c r="D1073" i="6"/>
  <c r="R3203" i="6"/>
  <c r="Q3203" i="6"/>
  <c r="C3204" i="6"/>
  <c r="P3204" i="6" s="1"/>
  <c r="B3204" i="6"/>
  <c r="O3204" i="6" s="1"/>
  <c r="A3205" i="6"/>
  <c r="E1073" i="6" l="1"/>
  <c r="H1073" i="6"/>
  <c r="R3204" i="6"/>
  <c r="Q3204" i="6"/>
  <c r="B3205" i="6"/>
  <c r="O3205" i="6" s="1"/>
  <c r="C3205" i="6"/>
  <c r="P3205" i="6" s="1"/>
  <c r="A3206" i="6"/>
  <c r="M1073" i="6" l="1"/>
  <c r="N1073" i="6" s="1"/>
  <c r="I1073" i="6"/>
  <c r="G1073" i="6"/>
  <c r="J1073" i="6"/>
  <c r="R3205" i="6"/>
  <c r="Q3205" i="6"/>
  <c r="C3206" i="6"/>
  <c r="P3206" i="6" s="1"/>
  <c r="B3206" i="6"/>
  <c r="O3206" i="6" s="1"/>
  <c r="A3207" i="6"/>
  <c r="F1075" i="6" l="1"/>
  <c r="L1075" i="6" s="1"/>
  <c r="D1074" i="6"/>
  <c r="K1073" i="6"/>
  <c r="T1073" i="6"/>
  <c r="R3206" i="6"/>
  <c r="Q3206" i="6"/>
  <c r="C3207" i="6"/>
  <c r="P3207" i="6" s="1"/>
  <c r="B3207" i="6"/>
  <c r="O3207" i="6" s="1"/>
  <c r="Q3207" i="6"/>
  <c r="A3208" i="6"/>
  <c r="E1074" i="6" l="1"/>
  <c r="H1074" i="6"/>
  <c r="R3207" i="6"/>
  <c r="C3208" i="6"/>
  <c r="P3208" i="6" s="1"/>
  <c r="B3208" i="6"/>
  <c r="O3208" i="6" s="1"/>
  <c r="A3209" i="6"/>
  <c r="M1074" i="6" l="1"/>
  <c r="N1074" i="6" s="1"/>
  <c r="I1074" i="6"/>
  <c r="G1074" i="6"/>
  <c r="J1074" i="6"/>
  <c r="R3208" i="6"/>
  <c r="Q3208" i="6"/>
  <c r="B3209" i="6"/>
  <c r="O3209" i="6" s="1"/>
  <c r="C3209" i="6"/>
  <c r="P3209" i="6" s="1"/>
  <c r="A3210" i="6"/>
  <c r="F1076" i="6" l="1"/>
  <c r="L1076" i="6" s="1"/>
  <c r="D1075" i="6"/>
  <c r="K1074" i="6"/>
  <c r="T1074" i="6" s="1"/>
  <c r="Q3209" i="6"/>
  <c r="R3209" i="6"/>
  <c r="C3210" i="6"/>
  <c r="B3210" i="6"/>
  <c r="O3210" i="6" s="1"/>
  <c r="Q3210" i="6"/>
  <c r="A3211" i="6"/>
  <c r="H1075" i="6" l="1"/>
  <c r="E1075" i="6"/>
  <c r="P3210" i="6"/>
  <c r="R3210" i="6"/>
  <c r="C3211" i="6"/>
  <c r="P3211" i="6" s="1"/>
  <c r="B3211" i="6"/>
  <c r="O3211" i="6" s="1"/>
  <c r="A3212" i="6"/>
  <c r="G1075" i="6" l="1"/>
  <c r="J1075" i="6"/>
  <c r="M1075" i="6"/>
  <c r="N1075" i="6" s="1"/>
  <c r="I1075" i="6"/>
  <c r="Q3211" i="6"/>
  <c r="R3211" i="6"/>
  <c r="C3212" i="6"/>
  <c r="P3212" i="6" s="1"/>
  <c r="B3212" i="6"/>
  <c r="O3212" i="6" s="1"/>
  <c r="A3213" i="6"/>
  <c r="T1075" i="6" l="1"/>
  <c r="K1075" i="6"/>
  <c r="F1077" i="6"/>
  <c r="L1077" i="6" s="1"/>
  <c r="D1076" i="6"/>
  <c r="R3212" i="6"/>
  <c r="Q3212" i="6"/>
  <c r="B3213" i="6"/>
  <c r="O3213" i="6" s="1"/>
  <c r="C3213" i="6"/>
  <c r="P3213" i="6" s="1"/>
  <c r="A3214" i="6"/>
  <c r="E1076" i="6" l="1"/>
  <c r="H1076" i="6"/>
  <c r="Q3213" i="6"/>
  <c r="R3213" i="6"/>
  <c r="C3214" i="6"/>
  <c r="B3214" i="6"/>
  <c r="O3214" i="6" s="1"/>
  <c r="A3215" i="6"/>
  <c r="M1076" i="6" l="1"/>
  <c r="N1076" i="6" s="1"/>
  <c r="I1076" i="6"/>
  <c r="G1076" i="6"/>
  <c r="J1076" i="6"/>
  <c r="Q3214" i="6"/>
  <c r="P3214" i="6"/>
  <c r="R3214" i="6"/>
  <c r="C3215" i="6"/>
  <c r="P3215" i="6" s="1"/>
  <c r="B3215" i="6"/>
  <c r="O3215" i="6" s="1"/>
  <c r="A3216" i="6"/>
  <c r="F1078" i="6" l="1"/>
  <c r="L1078" i="6" s="1"/>
  <c r="D1077" i="6"/>
  <c r="K1076" i="6"/>
  <c r="T1076" i="6" s="1"/>
  <c r="Q3215" i="6"/>
  <c r="R3215" i="6"/>
  <c r="C3216" i="6"/>
  <c r="P3216" i="6" s="1"/>
  <c r="B3216" i="6"/>
  <c r="O3216" i="6" s="1"/>
  <c r="A3217" i="6"/>
  <c r="H1077" i="6" l="1"/>
  <c r="E1077" i="6"/>
  <c r="R3216" i="6"/>
  <c r="Q3216" i="6"/>
  <c r="B3217" i="6"/>
  <c r="O3217" i="6" s="1"/>
  <c r="C3217" i="6"/>
  <c r="P3217" i="6" s="1"/>
  <c r="A3218" i="6"/>
  <c r="G1077" i="6" l="1"/>
  <c r="J1077" i="6"/>
  <c r="M1077" i="6"/>
  <c r="N1077" i="6" s="1"/>
  <c r="I1077" i="6"/>
  <c r="Q3217" i="6"/>
  <c r="R3217" i="6"/>
  <c r="C3218" i="6"/>
  <c r="P3218" i="6" s="1"/>
  <c r="B3218" i="6"/>
  <c r="O3218" i="6" s="1"/>
  <c r="A3219" i="6"/>
  <c r="K1077" i="6" l="1"/>
  <c r="T1077" i="6" s="1"/>
  <c r="F1079" i="6"/>
  <c r="L1079" i="6" s="1"/>
  <c r="D1078" i="6"/>
  <c r="Q3218" i="6"/>
  <c r="R3218" i="6"/>
  <c r="C3219" i="6"/>
  <c r="P3219" i="6" s="1"/>
  <c r="B3219" i="6"/>
  <c r="O3219" i="6" s="1"/>
  <c r="A3220" i="6"/>
  <c r="H1078" i="6" l="1"/>
  <c r="E1078" i="6"/>
  <c r="Q3219" i="6"/>
  <c r="R3219" i="6"/>
  <c r="C3220" i="6"/>
  <c r="P3220" i="6" s="1"/>
  <c r="B3220" i="6"/>
  <c r="O3220" i="6" s="1"/>
  <c r="A3221" i="6"/>
  <c r="G1078" i="6" l="1"/>
  <c r="J1078" i="6"/>
  <c r="M1078" i="6"/>
  <c r="N1078" i="6" s="1"/>
  <c r="I1078" i="6"/>
  <c r="R3220" i="6"/>
  <c r="Q3220" i="6"/>
  <c r="B3221" i="6"/>
  <c r="O3221" i="6" s="1"/>
  <c r="C3221" i="6"/>
  <c r="P3221" i="6" s="1"/>
  <c r="A3222" i="6"/>
  <c r="K1078" i="6" l="1"/>
  <c r="T1078" i="6" s="1"/>
  <c r="F1080" i="6"/>
  <c r="L1080" i="6" s="1"/>
  <c r="D1079" i="6"/>
  <c r="R3221" i="6"/>
  <c r="Q3221" i="6"/>
  <c r="C3222" i="6"/>
  <c r="P3222" i="6" s="1"/>
  <c r="B3222" i="6"/>
  <c r="O3222" i="6" s="1"/>
  <c r="A3223" i="6"/>
  <c r="H1079" i="6" l="1"/>
  <c r="E1079" i="6"/>
  <c r="Q3222" i="6"/>
  <c r="R3222" i="6"/>
  <c r="C3223" i="6"/>
  <c r="P3223" i="6" s="1"/>
  <c r="B3223" i="6"/>
  <c r="O3223" i="6" s="1"/>
  <c r="A3224" i="6"/>
  <c r="G1079" i="6" l="1"/>
  <c r="J1079" i="6"/>
  <c r="M1079" i="6"/>
  <c r="N1079" i="6" s="1"/>
  <c r="I1079" i="6"/>
  <c r="R3223" i="6"/>
  <c r="Q3223" i="6"/>
  <c r="C3224" i="6"/>
  <c r="P3224" i="6" s="1"/>
  <c r="B3224" i="6"/>
  <c r="O3224" i="6" s="1"/>
  <c r="A3225" i="6"/>
  <c r="T1079" i="6" l="1"/>
  <c r="K1079" i="6"/>
  <c r="F1081" i="6"/>
  <c r="L1081" i="6" s="1"/>
  <c r="D1080" i="6"/>
  <c r="R3224" i="6"/>
  <c r="Q3224" i="6"/>
  <c r="B3225" i="6"/>
  <c r="O3225" i="6" s="1"/>
  <c r="C3225" i="6"/>
  <c r="P3225" i="6" s="1"/>
  <c r="A3226" i="6"/>
  <c r="H1080" i="6" l="1"/>
  <c r="E1080" i="6"/>
  <c r="Q3225" i="6"/>
  <c r="R3225" i="6"/>
  <c r="C3226" i="6"/>
  <c r="P3226" i="6" s="1"/>
  <c r="B3226" i="6"/>
  <c r="O3226" i="6" s="1"/>
  <c r="A3227" i="6"/>
  <c r="G1080" i="6" l="1"/>
  <c r="J1080" i="6"/>
  <c r="M1080" i="6"/>
  <c r="N1080" i="6" s="1"/>
  <c r="I1080" i="6"/>
  <c r="Q3226" i="6"/>
  <c r="R3226" i="6"/>
  <c r="C3227" i="6"/>
  <c r="P3227" i="6" s="1"/>
  <c r="B3227" i="6"/>
  <c r="O3227" i="6" s="1"/>
  <c r="A3228" i="6"/>
  <c r="K1080" i="6" l="1"/>
  <c r="T1080" i="6" s="1"/>
  <c r="F1082" i="6"/>
  <c r="L1082" i="6" s="1"/>
  <c r="D1081" i="6"/>
  <c r="Q3227" i="6"/>
  <c r="R3227" i="6"/>
  <c r="C3228" i="6"/>
  <c r="P3228" i="6" s="1"/>
  <c r="B3228" i="6"/>
  <c r="O3228" i="6" s="1"/>
  <c r="A3229" i="6"/>
  <c r="H1081" i="6" l="1"/>
  <c r="E1081" i="6"/>
  <c r="R3228" i="6"/>
  <c r="Q3228" i="6"/>
  <c r="B3229" i="6"/>
  <c r="O3229" i="6" s="1"/>
  <c r="C3229" i="6"/>
  <c r="P3229" i="6" s="1"/>
  <c r="A3230" i="6"/>
  <c r="G1081" i="6" l="1"/>
  <c r="J1081" i="6"/>
  <c r="M1081" i="6"/>
  <c r="N1081" i="6" s="1"/>
  <c r="I1081" i="6"/>
  <c r="Q3229" i="6"/>
  <c r="R3229" i="6"/>
  <c r="C3230" i="6"/>
  <c r="B3230" i="6"/>
  <c r="O3230" i="6" s="1"/>
  <c r="A3231" i="6"/>
  <c r="K1081" i="6" l="1"/>
  <c r="T1081" i="6" s="1"/>
  <c r="F1083" i="6"/>
  <c r="L1083" i="6" s="1"/>
  <c r="D1082" i="6"/>
  <c r="P3230" i="6"/>
  <c r="Q3230" i="6"/>
  <c r="R3230" i="6"/>
  <c r="C3231" i="6"/>
  <c r="P3231" i="6" s="1"/>
  <c r="B3231" i="6"/>
  <c r="O3231" i="6" s="1"/>
  <c r="A3232" i="6"/>
  <c r="H1082" i="6" l="1"/>
  <c r="E1082" i="6"/>
  <c r="Q3231" i="6"/>
  <c r="R3231" i="6"/>
  <c r="C3232" i="6"/>
  <c r="P3232" i="6" s="1"/>
  <c r="B3232" i="6"/>
  <c r="O3232" i="6" s="1"/>
  <c r="A3233" i="6"/>
  <c r="G1082" i="6" l="1"/>
  <c r="J1082" i="6"/>
  <c r="M1082" i="6"/>
  <c r="N1082" i="6" s="1"/>
  <c r="I1082" i="6"/>
  <c r="R3232" i="6"/>
  <c r="Q3232" i="6"/>
  <c r="B3233" i="6"/>
  <c r="O3233" i="6" s="1"/>
  <c r="C3233" i="6"/>
  <c r="P3233" i="6" s="1"/>
  <c r="A3234" i="6"/>
  <c r="K1082" i="6" l="1"/>
  <c r="T1082" i="6" s="1"/>
  <c r="F1084" i="6"/>
  <c r="L1084" i="6" s="1"/>
  <c r="D1083" i="6"/>
  <c r="R3233" i="6"/>
  <c r="Q3233" i="6"/>
  <c r="C3234" i="6"/>
  <c r="B3234" i="6"/>
  <c r="O3234" i="6" s="1"/>
  <c r="A3235" i="6"/>
  <c r="H1083" i="6" l="1"/>
  <c r="E1083" i="6"/>
  <c r="P3234" i="6"/>
  <c r="Q3234" i="6"/>
  <c r="R3234" i="6"/>
  <c r="C3235" i="6"/>
  <c r="P3235" i="6" s="1"/>
  <c r="B3235" i="6"/>
  <c r="O3235" i="6" s="1"/>
  <c r="A3236" i="6"/>
  <c r="G1083" i="6" l="1"/>
  <c r="J1083" i="6"/>
  <c r="M1083" i="6"/>
  <c r="N1083" i="6" s="1"/>
  <c r="I1083" i="6"/>
  <c r="Q3235" i="6"/>
  <c r="R3235" i="6"/>
  <c r="C3236" i="6"/>
  <c r="P3236" i="6" s="1"/>
  <c r="B3236" i="6"/>
  <c r="O3236" i="6" s="1"/>
  <c r="A3237" i="6"/>
  <c r="T1083" i="6" l="1"/>
  <c r="K1083" i="6"/>
  <c r="F1085" i="6"/>
  <c r="L1085" i="6" s="1"/>
  <c r="D1084" i="6"/>
  <c r="R3236" i="6"/>
  <c r="Q3236" i="6"/>
  <c r="B3237" i="6"/>
  <c r="O3237" i="6" s="1"/>
  <c r="C3237" i="6"/>
  <c r="P3237" i="6" s="1"/>
  <c r="A3238" i="6"/>
  <c r="H1084" i="6" l="1"/>
  <c r="E1084" i="6"/>
  <c r="R3237" i="6"/>
  <c r="Q3237" i="6"/>
  <c r="C3238" i="6"/>
  <c r="P3238" i="6" s="1"/>
  <c r="B3238" i="6"/>
  <c r="O3238" i="6" s="1"/>
  <c r="A3239" i="6"/>
  <c r="G1084" i="6" l="1"/>
  <c r="J1084" i="6"/>
  <c r="M1084" i="6"/>
  <c r="N1084" i="6" s="1"/>
  <c r="I1084" i="6"/>
  <c r="R3238" i="6"/>
  <c r="Q3238" i="6"/>
  <c r="C3239" i="6"/>
  <c r="P3239" i="6" s="1"/>
  <c r="B3239" i="6"/>
  <c r="O3239" i="6" s="1"/>
  <c r="A3240" i="6"/>
  <c r="K1084" i="6" l="1"/>
  <c r="T1084" i="6" s="1"/>
  <c r="F1086" i="6"/>
  <c r="L1086" i="6" s="1"/>
  <c r="D1085" i="6"/>
  <c r="Q3239" i="6"/>
  <c r="R3239" i="6"/>
  <c r="C3240" i="6"/>
  <c r="P3240" i="6" s="1"/>
  <c r="B3240" i="6"/>
  <c r="O3240" i="6" s="1"/>
  <c r="A3241" i="6"/>
  <c r="E1085" i="6" l="1"/>
  <c r="H1085" i="6"/>
  <c r="R3240" i="6"/>
  <c r="Q3240" i="6"/>
  <c r="B3241" i="6"/>
  <c r="O3241" i="6" s="1"/>
  <c r="C3241" i="6"/>
  <c r="P3241" i="6" s="1"/>
  <c r="A3242" i="6"/>
  <c r="M1085" i="6" l="1"/>
  <c r="N1085" i="6" s="1"/>
  <c r="I1085" i="6"/>
  <c r="G1085" i="6"/>
  <c r="J1085" i="6"/>
  <c r="R3241" i="6"/>
  <c r="Q3241" i="6"/>
  <c r="C3242" i="6"/>
  <c r="P3242" i="6" s="1"/>
  <c r="B3242" i="6"/>
  <c r="O3242" i="6" s="1"/>
  <c r="A3243" i="6"/>
  <c r="K1085" i="6" l="1"/>
  <c r="F1087" i="6"/>
  <c r="L1087" i="6" s="1"/>
  <c r="D1086" i="6"/>
  <c r="T1085" i="6"/>
  <c r="Q3242" i="6"/>
  <c r="R3242" i="6"/>
  <c r="C3243" i="6"/>
  <c r="P3243" i="6" s="1"/>
  <c r="B3243" i="6"/>
  <c r="O3243" i="6" s="1"/>
  <c r="A3244" i="6"/>
  <c r="H1086" i="6" l="1"/>
  <c r="E1086" i="6"/>
  <c r="R3243" i="6"/>
  <c r="Q3243" i="6"/>
  <c r="C3244" i="6"/>
  <c r="P3244" i="6" s="1"/>
  <c r="B3244" i="6"/>
  <c r="O3244" i="6" s="1"/>
  <c r="A3245" i="6"/>
  <c r="G1086" i="6" l="1"/>
  <c r="J1086" i="6"/>
  <c r="M1086" i="6"/>
  <c r="N1086" i="6" s="1"/>
  <c r="I1086" i="6"/>
  <c r="R3244" i="6"/>
  <c r="Q3244" i="6"/>
  <c r="B3245" i="6"/>
  <c r="O3245" i="6" s="1"/>
  <c r="C3245" i="6"/>
  <c r="P3245" i="6" s="1"/>
  <c r="A3246" i="6"/>
  <c r="T1086" i="6" l="1"/>
  <c r="K1086" i="6"/>
  <c r="F1088" i="6"/>
  <c r="L1088" i="6" s="1"/>
  <c r="D1087" i="6"/>
  <c r="R3245" i="6"/>
  <c r="Q3245" i="6"/>
  <c r="C3246" i="6"/>
  <c r="B3246" i="6"/>
  <c r="O3246" i="6" s="1"/>
  <c r="A3247" i="6"/>
  <c r="H1087" i="6" l="1"/>
  <c r="E1087" i="6"/>
  <c r="Q3246" i="6"/>
  <c r="P3246" i="6"/>
  <c r="R3246" i="6"/>
  <c r="C3247" i="6"/>
  <c r="P3247" i="6" s="1"/>
  <c r="B3247" i="6"/>
  <c r="O3247" i="6" s="1"/>
  <c r="A3248" i="6"/>
  <c r="G1087" i="6" l="1"/>
  <c r="J1087" i="6"/>
  <c r="M1087" i="6"/>
  <c r="N1087" i="6" s="1"/>
  <c r="I1087" i="6"/>
  <c r="Q3247" i="6"/>
  <c r="R3247" i="6"/>
  <c r="C3248" i="6"/>
  <c r="P3248" i="6" s="1"/>
  <c r="B3248" i="6"/>
  <c r="O3248" i="6" s="1"/>
  <c r="A3249" i="6"/>
  <c r="K1087" i="6" l="1"/>
  <c r="T1087" i="6" s="1"/>
  <c r="F1089" i="6"/>
  <c r="L1089" i="6" s="1"/>
  <c r="D1088" i="6"/>
  <c r="R3248" i="6"/>
  <c r="Q3248" i="6"/>
  <c r="B3249" i="6"/>
  <c r="O3249" i="6" s="1"/>
  <c r="C3249" i="6"/>
  <c r="P3249" i="6" s="1"/>
  <c r="A3250" i="6"/>
  <c r="E1088" i="6" l="1"/>
  <c r="H1088" i="6"/>
  <c r="Q3249" i="6"/>
  <c r="R3249" i="6"/>
  <c r="C3250" i="6"/>
  <c r="P3250" i="6" s="1"/>
  <c r="B3250" i="6"/>
  <c r="O3250" i="6" s="1"/>
  <c r="A3251" i="6"/>
  <c r="M1088" i="6" l="1"/>
  <c r="N1088" i="6" s="1"/>
  <c r="I1088" i="6"/>
  <c r="G1088" i="6"/>
  <c r="J1088" i="6"/>
  <c r="Q3250" i="6"/>
  <c r="R3250" i="6"/>
  <c r="C3251" i="6"/>
  <c r="P3251" i="6" s="1"/>
  <c r="B3251" i="6"/>
  <c r="O3251" i="6" s="1"/>
  <c r="A3252" i="6"/>
  <c r="F1090" i="6" l="1"/>
  <c r="L1090" i="6" s="1"/>
  <c r="D1089" i="6"/>
  <c r="K1088" i="6"/>
  <c r="T1088" i="6" s="1"/>
  <c r="Q3251" i="6"/>
  <c r="R3251" i="6"/>
  <c r="C3252" i="6"/>
  <c r="P3252" i="6" s="1"/>
  <c r="B3252" i="6"/>
  <c r="O3252" i="6" s="1"/>
  <c r="A3253" i="6"/>
  <c r="H1089" i="6" l="1"/>
  <c r="E1089" i="6"/>
  <c r="R3252" i="6"/>
  <c r="Q3252" i="6"/>
  <c r="B3253" i="6"/>
  <c r="O3253" i="6" s="1"/>
  <c r="C3253" i="6"/>
  <c r="P3253" i="6" s="1"/>
  <c r="A3254" i="6"/>
  <c r="G1089" i="6" l="1"/>
  <c r="J1089" i="6"/>
  <c r="M1089" i="6"/>
  <c r="N1089" i="6" s="1"/>
  <c r="I1089" i="6"/>
  <c r="Q3253" i="6"/>
  <c r="R3253" i="6"/>
  <c r="C3254" i="6"/>
  <c r="P3254" i="6" s="1"/>
  <c r="B3254" i="6"/>
  <c r="O3254" i="6" s="1"/>
  <c r="Q3254" i="6"/>
  <c r="A3255" i="6"/>
  <c r="T1089" i="6" l="1"/>
  <c r="K1089" i="6"/>
  <c r="F1091" i="6"/>
  <c r="L1091" i="6" s="1"/>
  <c r="D1090" i="6"/>
  <c r="R3254" i="6"/>
  <c r="C3255" i="6"/>
  <c r="P3255" i="6" s="1"/>
  <c r="B3255" i="6"/>
  <c r="O3255" i="6" s="1"/>
  <c r="A3256" i="6"/>
  <c r="E1090" i="6" l="1"/>
  <c r="H1090" i="6"/>
  <c r="R3255" i="6"/>
  <c r="Q3255" i="6"/>
  <c r="C3256" i="6"/>
  <c r="P3256" i="6" s="1"/>
  <c r="B3256" i="6"/>
  <c r="O3256" i="6" s="1"/>
  <c r="A3257" i="6"/>
  <c r="M1090" i="6" l="1"/>
  <c r="N1090" i="6" s="1"/>
  <c r="I1090" i="6"/>
  <c r="G1090" i="6"/>
  <c r="J1090" i="6"/>
  <c r="R3256" i="6"/>
  <c r="Q3256" i="6"/>
  <c r="B3257" i="6"/>
  <c r="O3257" i="6" s="1"/>
  <c r="C3257" i="6"/>
  <c r="P3257" i="6" s="1"/>
  <c r="A3258" i="6"/>
  <c r="K1090" i="6" l="1"/>
  <c r="F1092" i="6"/>
  <c r="L1092" i="6" s="1"/>
  <c r="D1091" i="6"/>
  <c r="T1090" i="6"/>
  <c r="Q3257" i="6"/>
  <c r="R3257" i="6"/>
  <c r="C3258" i="6"/>
  <c r="B3258" i="6"/>
  <c r="O3258" i="6" s="1"/>
  <c r="A3259" i="6"/>
  <c r="H1091" i="6" l="1"/>
  <c r="E1091" i="6"/>
  <c r="Q3258" i="6"/>
  <c r="P3258" i="6"/>
  <c r="R3258" i="6"/>
  <c r="C3259" i="6"/>
  <c r="P3259" i="6" s="1"/>
  <c r="B3259" i="6"/>
  <c r="O3259" i="6" s="1"/>
  <c r="A3260" i="6"/>
  <c r="G1091" i="6" l="1"/>
  <c r="J1091" i="6"/>
  <c r="M1091" i="6"/>
  <c r="N1091" i="6" s="1"/>
  <c r="I1091" i="6"/>
  <c r="Q3259" i="6"/>
  <c r="R3259" i="6"/>
  <c r="C3260" i="6"/>
  <c r="P3260" i="6" s="1"/>
  <c r="B3260" i="6"/>
  <c r="O3260" i="6" s="1"/>
  <c r="A3261" i="6"/>
  <c r="T1091" i="6" l="1"/>
  <c r="K1091" i="6"/>
  <c r="F1093" i="6"/>
  <c r="L1093" i="6" s="1"/>
  <c r="D1092" i="6"/>
  <c r="R3260" i="6"/>
  <c r="Q3260" i="6"/>
  <c r="B3261" i="6"/>
  <c r="O3261" i="6" s="1"/>
  <c r="C3261" i="6"/>
  <c r="P3261" i="6" s="1"/>
  <c r="A3262" i="6"/>
  <c r="H1092" i="6" l="1"/>
  <c r="E1092" i="6"/>
  <c r="Q3261" i="6"/>
  <c r="R3261" i="6"/>
  <c r="C3262" i="6"/>
  <c r="P3262" i="6" s="1"/>
  <c r="B3262" i="6"/>
  <c r="O3262" i="6" s="1"/>
  <c r="Q3262" i="6"/>
  <c r="A3263" i="6"/>
  <c r="G1092" i="6" l="1"/>
  <c r="J1092" i="6"/>
  <c r="M1092" i="6"/>
  <c r="N1092" i="6" s="1"/>
  <c r="I1092" i="6"/>
  <c r="R3262" i="6"/>
  <c r="C3263" i="6"/>
  <c r="P3263" i="6" s="1"/>
  <c r="B3263" i="6"/>
  <c r="O3263" i="6" s="1"/>
  <c r="A3264" i="6"/>
  <c r="T1092" i="6" l="1"/>
  <c r="K1092" i="6"/>
  <c r="F1094" i="6"/>
  <c r="L1094" i="6" s="1"/>
  <c r="D1093" i="6"/>
  <c r="R3263" i="6"/>
  <c r="Q3263" i="6"/>
  <c r="C3264" i="6"/>
  <c r="P3264" i="6" s="1"/>
  <c r="B3264" i="6"/>
  <c r="O3264" i="6" s="1"/>
  <c r="A3265" i="6"/>
  <c r="E1093" i="6" l="1"/>
  <c r="H1093" i="6"/>
  <c r="R3264" i="6"/>
  <c r="Q3264" i="6"/>
  <c r="B3265" i="6"/>
  <c r="O3265" i="6" s="1"/>
  <c r="C3265" i="6"/>
  <c r="P3265" i="6" s="1"/>
  <c r="A3266" i="6"/>
  <c r="M1093" i="6" l="1"/>
  <c r="N1093" i="6" s="1"/>
  <c r="I1093" i="6"/>
  <c r="G1093" i="6"/>
  <c r="J1093" i="6"/>
  <c r="Q3265" i="6"/>
  <c r="R3265" i="6"/>
  <c r="C3266" i="6"/>
  <c r="P3266" i="6" s="1"/>
  <c r="B3266" i="6"/>
  <c r="O3266" i="6" s="1"/>
  <c r="A3267" i="6"/>
  <c r="F1095" i="6" l="1"/>
  <c r="L1095" i="6" s="1"/>
  <c r="D1094" i="6"/>
  <c r="K1093" i="6"/>
  <c r="T1093" i="6" s="1"/>
  <c r="Q3266" i="6"/>
  <c r="R3266" i="6"/>
  <c r="C3267" i="6"/>
  <c r="P3267" i="6" s="1"/>
  <c r="B3267" i="6"/>
  <c r="O3267" i="6" s="1"/>
  <c r="A3268" i="6"/>
  <c r="H1094" i="6" l="1"/>
  <c r="E1094" i="6"/>
  <c r="Q3267" i="6"/>
  <c r="R3267" i="6"/>
  <c r="C3268" i="6"/>
  <c r="P3268" i="6" s="1"/>
  <c r="B3268" i="6"/>
  <c r="O3268" i="6" s="1"/>
  <c r="A3269" i="6"/>
  <c r="G1094" i="6" l="1"/>
  <c r="J1094" i="6"/>
  <c r="M1094" i="6"/>
  <c r="N1094" i="6" s="1"/>
  <c r="I1094" i="6"/>
  <c r="Q3268" i="6"/>
  <c r="R3268" i="6"/>
  <c r="B3269" i="6"/>
  <c r="O3269" i="6" s="1"/>
  <c r="Q3269" i="6"/>
  <c r="C3269" i="6"/>
  <c r="P3269" i="6" s="1"/>
  <c r="A3270" i="6"/>
  <c r="K1094" i="6" l="1"/>
  <c r="T1094" i="6" s="1"/>
  <c r="F1096" i="6"/>
  <c r="L1096" i="6" s="1"/>
  <c r="D1095" i="6"/>
  <c r="R3269" i="6"/>
  <c r="C3270" i="6"/>
  <c r="B3270" i="6"/>
  <c r="O3270" i="6" s="1"/>
  <c r="A3271" i="6"/>
  <c r="H1095" i="6" l="1"/>
  <c r="E1095" i="6"/>
  <c r="Q3270" i="6"/>
  <c r="P3270" i="6"/>
  <c r="R3270" i="6"/>
  <c r="C3271" i="6"/>
  <c r="P3271" i="6" s="1"/>
  <c r="B3271" i="6"/>
  <c r="O3271" i="6" s="1"/>
  <c r="A3272" i="6"/>
  <c r="G1095" i="6" l="1"/>
  <c r="J1095" i="6"/>
  <c r="M1095" i="6"/>
  <c r="N1095" i="6" s="1"/>
  <c r="I1095" i="6"/>
  <c r="Q3271" i="6"/>
  <c r="R3271" i="6"/>
  <c r="C3272" i="6"/>
  <c r="P3272" i="6" s="1"/>
  <c r="B3272" i="6"/>
  <c r="O3272" i="6" s="1"/>
  <c r="A3273" i="6"/>
  <c r="K1095" i="6" l="1"/>
  <c r="T1095" i="6" s="1"/>
  <c r="F1097" i="6"/>
  <c r="L1097" i="6" s="1"/>
  <c r="D1096" i="6"/>
  <c r="R3272" i="6"/>
  <c r="Q3272" i="6"/>
  <c r="B3273" i="6"/>
  <c r="O3273" i="6" s="1"/>
  <c r="C3273" i="6"/>
  <c r="P3273" i="6" s="1"/>
  <c r="A3274" i="6"/>
  <c r="E1096" i="6" l="1"/>
  <c r="H1096" i="6"/>
  <c r="Q3273" i="6"/>
  <c r="R3273" i="6"/>
  <c r="C3274" i="6"/>
  <c r="P3274" i="6" s="1"/>
  <c r="B3274" i="6"/>
  <c r="O3274" i="6" s="1"/>
  <c r="A3275" i="6"/>
  <c r="M1096" i="6" l="1"/>
  <c r="N1096" i="6" s="1"/>
  <c r="I1096" i="6"/>
  <c r="G1096" i="6"/>
  <c r="J1096" i="6"/>
  <c r="Q3274" i="6"/>
  <c r="R3274" i="6"/>
  <c r="P3275" i="6"/>
  <c r="C3275" i="6"/>
  <c r="B3275" i="6"/>
  <c r="O3275" i="6" s="1"/>
  <c r="A3276" i="6"/>
  <c r="K1096" i="6" l="1"/>
  <c r="F1098" i="6"/>
  <c r="L1098" i="6" s="1"/>
  <c r="D1097" i="6"/>
  <c r="T1096" i="6"/>
  <c r="R3275" i="6"/>
  <c r="Q3275" i="6"/>
  <c r="C3276" i="6"/>
  <c r="P3276" i="6" s="1"/>
  <c r="B3276" i="6"/>
  <c r="O3276" i="6" s="1"/>
  <c r="A3277" i="6"/>
  <c r="H1097" i="6" l="1"/>
  <c r="E1097" i="6"/>
  <c r="R3276" i="6"/>
  <c r="Q3276" i="6"/>
  <c r="B3277" i="6"/>
  <c r="O3277" i="6" s="1"/>
  <c r="C3277" i="6"/>
  <c r="P3277" i="6" s="1"/>
  <c r="A3278" i="6"/>
  <c r="G1097" i="6" l="1"/>
  <c r="J1097" i="6"/>
  <c r="M1097" i="6"/>
  <c r="N1097" i="6" s="1"/>
  <c r="I1097" i="6"/>
  <c r="R3277" i="6"/>
  <c r="Q3277" i="6"/>
  <c r="C3278" i="6"/>
  <c r="P3278" i="6" s="1"/>
  <c r="B3278" i="6"/>
  <c r="O3278" i="6" s="1"/>
  <c r="A3279" i="6"/>
  <c r="T1097" i="6" l="1"/>
  <c r="K1097" i="6"/>
  <c r="F1099" i="6"/>
  <c r="L1099" i="6" s="1"/>
  <c r="D1098" i="6"/>
  <c r="R3278" i="6"/>
  <c r="Q3278" i="6"/>
  <c r="C3279" i="6"/>
  <c r="P3279" i="6" s="1"/>
  <c r="B3279" i="6"/>
  <c r="O3279" i="6" s="1"/>
  <c r="A3280" i="6"/>
  <c r="H1098" i="6" l="1"/>
  <c r="E1098" i="6"/>
  <c r="Q3279" i="6"/>
  <c r="R3279" i="6"/>
  <c r="C3280" i="6"/>
  <c r="P3280" i="6" s="1"/>
  <c r="B3280" i="6"/>
  <c r="O3280" i="6" s="1"/>
  <c r="A3281" i="6"/>
  <c r="G1098" i="6" l="1"/>
  <c r="J1098" i="6"/>
  <c r="M1098" i="6"/>
  <c r="N1098" i="6" s="1"/>
  <c r="I1098" i="6"/>
  <c r="R3280" i="6"/>
  <c r="Q3280" i="6"/>
  <c r="B3281" i="6"/>
  <c r="O3281" i="6" s="1"/>
  <c r="C3281" i="6"/>
  <c r="P3281" i="6" s="1"/>
  <c r="A3282" i="6"/>
  <c r="K1098" i="6" l="1"/>
  <c r="T1098" i="6" s="1"/>
  <c r="F1100" i="6"/>
  <c r="L1100" i="6" s="1"/>
  <c r="D1099" i="6"/>
  <c r="Q3281" i="6"/>
  <c r="R3281" i="6"/>
  <c r="C3282" i="6"/>
  <c r="B3282" i="6"/>
  <c r="O3282" i="6" s="1"/>
  <c r="A3283" i="6"/>
  <c r="H1099" i="6" l="1"/>
  <c r="E1099" i="6"/>
  <c r="P3282" i="6"/>
  <c r="Q3282" i="6"/>
  <c r="R3282" i="6"/>
  <c r="C3283" i="6"/>
  <c r="P3283" i="6" s="1"/>
  <c r="B3283" i="6"/>
  <c r="O3283" i="6" s="1"/>
  <c r="A3284" i="6"/>
  <c r="G1099" i="6" l="1"/>
  <c r="J1099" i="6"/>
  <c r="M1099" i="6"/>
  <c r="N1099" i="6" s="1"/>
  <c r="I1099" i="6"/>
  <c r="Q3283" i="6"/>
  <c r="R3283" i="6"/>
  <c r="C3284" i="6"/>
  <c r="P3284" i="6" s="1"/>
  <c r="B3284" i="6"/>
  <c r="O3284" i="6" s="1"/>
  <c r="A3285" i="6"/>
  <c r="K1099" i="6" l="1"/>
  <c r="T1099" i="6" s="1"/>
  <c r="F1101" i="6"/>
  <c r="L1101" i="6" s="1"/>
  <c r="D1100" i="6"/>
  <c r="R3284" i="6"/>
  <c r="Q3284" i="6"/>
  <c r="B3285" i="6"/>
  <c r="O3285" i="6" s="1"/>
  <c r="C3285" i="6"/>
  <c r="P3285" i="6" s="1"/>
  <c r="A3286" i="6"/>
  <c r="H1100" i="6" l="1"/>
  <c r="E1100" i="6"/>
  <c r="R3285" i="6"/>
  <c r="Q3285" i="6"/>
  <c r="C3286" i="6"/>
  <c r="P3286" i="6" s="1"/>
  <c r="B3286" i="6"/>
  <c r="O3286" i="6" s="1"/>
  <c r="A3287" i="6"/>
  <c r="G1100" i="6" l="1"/>
  <c r="J1100" i="6"/>
  <c r="M1100" i="6"/>
  <c r="N1100" i="6" s="1"/>
  <c r="I1100" i="6"/>
  <c r="Q3286" i="6"/>
  <c r="R3286" i="6"/>
  <c r="C3287" i="6"/>
  <c r="P3287" i="6" s="1"/>
  <c r="B3287" i="6"/>
  <c r="O3287" i="6" s="1"/>
  <c r="A3288" i="6"/>
  <c r="K1100" i="6" l="1"/>
  <c r="T1100" i="6" s="1"/>
  <c r="F1102" i="6"/>
  <c r="L1102" i="6" s="1"/>
  <c r="D1101" i="6"/>
  <c r="R3287" i="6"/>
  <c r="Q3287" i="6"/>
  <c r="C3288" i="6"/>
  <c r="P3288" i="6" s="1"/>
  <c r="B3288" i="6"/>
  <c r="O3288" i="6" s="1"/>
  <c r="A3289" i="6"/>
  <c r="E1101" i="6" l="1"/>
  <c r="H1101" i="6"/>
  <c r="R3288" i="6"/>
  <c r="Q3288" i="6"/>
  <c r="B3289" i="6"/>
  <c r="O3289" i="6" s="1"/>
  <c r="C3289" i="6"/>
  <c r="P3289" i="6" s="1"/>
  <c r="A3290" i="6"/>
  <c r="M1101" i="6" l="1"/>
  <c r="N1101" i="6" s="1"/>
  <c r="I1101" i="6"/>
  <c r="G1101" i="6"/>
  <c r="J1101" i="6"/>
  <c r="Q3289" i="6"/>
  <c r="R3289" i="6"/>
  <c r="C3290" i="6"/>
  <c r="B3290" i="6"/>
  <c r="O3290" i="6" s="1"/>
  <c r="A3291" i="6"/>
  <c r="F1103" i="6" l="1"/>
  <c r="L1103" i="6" s="1"/>
  <c r="D1102" i="6"/>
  <c r="K1101" i="6"/>
  <c r="T1101" i="6" s="1"/>
  <c r="Q3290" i="6"/>
  <c r="P3290" i="6"/>
  <c r="R3290" i="6"/>
  <c r="C3291" i="6"/>
  <c r="P3291" i="6" s="1"/>
  <c r="B3291" i="6"/>
  <c r="O3291" i="6" s="1"/>
  <c r="Q3291" i="6"/>
  <c r="A3292" i="6"/>
  <c r="E1102" i="6" l="1"/>
  <c r="H1102" i="6"/>
  <c r="R3291" i="6"/>
  <c r="C3292" i="6"/>
  <c r="P3292" i="6" s="1"/>
  <c r="B3292" i="6"/>
  <c r="O3292" i="6" s="1"/>
  <c r="A3293" i="6"/>
  <c r="M1102" i="6" l="1"/>
  <c r="N1102" i="6" s="1"/>
  <c r="I1102" i="6"/>
  <c r="G1102" i="6"/>
  <c r="J1102" i="6"/>
  <c r="R3292" i="6"/>
  <c r="Q3292" i="6"/>
  <c r="B3293" i="6"/>
  <c r="O3293" i="6" s="1"/>
  <c r="C3293" i="6"/>
  <c r="P3293" i="6" s="1"/>
  <c r="A3294" i="6"/>
  <c r="K1102" i="6" l="1"/>
  <c r="F1104" i="6"/>
  <c r="L1104" i="6" s="1"/>
  <c r="D1103" i="6"/>
  <c r="T1102" i="6"/>
  <c r="R3293" i="6"/>
  <c r="Q3293" i="6"/>
  <c r="C3294" i="6"/>
  <c r="P3294" i="6" s="1"/>
  <c r="B3294" i="6"/>
  <c r="O3294" i="6" s="1"/>
  <c r="A3295" i="6"/>
  <c r="E1103" i="6" l="1"/>
  <c r="H1103" i="6"/>
  <c r="R3294" i="6"/>
  <c r="Q3294" i="6"/>
  <c r="C3295" i="6"/>
  <c r="P3295" i="6" s="1"/>
  <c r="B3295" i="6"/>
  <c r="O3295" i="6" s="1"/>
  <c r="A3296" i="6"/>
  <c r="M1103" i="6" l="1"/>
  <c r="N1103" i="6" s="1"/>
  <c r="I1103" i="6"/>
  <c r="G1103" i="6"/>
  <c r="J1103" i="6"/>
  <c r="Q3295" i="6"/>
  <c r="R3295" i="6"/>
  <c r="C3296" i="6"/>
  <c r="P3296" i="6" s="1"/>
  <c r="B3296" i="6"/>
  <c r="O3296" i="6" s="1"/>
  <c r="A3297" i="6"/>
  <c r="K1103" i="6" l="1"/>
  <c r="F1105" i="6"/>
  <c r="L1105" i="6" s="1"/>
  <c r="D1104" i="6"/>
  <c r="T1103" i="6"/>
  <c r="R3296" i="6"/>
  <c r="Q3296" i="6"/>
  <c r="B3297" i="6"/>
  <c r="O3297" i="6" s="1"/>
  <c r="C3297" i="6"/>
  <c r="P3297" i="6" s="1"/>
  <c r="A3298" i="6"/>
  <c r="E1104" i="6" l="1"/>
  <c r="H1104" i="6"/>
  <c r="Q3297" i="6"/>
  <c r="R3297" i="6"/>
  <c r="C3298" i="6"/>
  <c r="P3298" i="6" s="1"/>
  <c r="B3298" i="6"/>
  <c r="O3298" i="6" s="1"/>
  <c r="A3299" i="6"/>
  <c r="M1104" i="6" l="1"/>
  <c r="N1104" i="6" s="1"/>
  <c r="I1104" i="6"/>
  <c r="G1104" i="6"/>
  <c r="J1104" i="6"/>
  <c r="Q3298" i="6"/>
  <c r="R3298" i="6"/>
  <c r="C3299" i="6"/>
  <c r="P3299" i="6" s="1"/>
  <c r="B3299" i="6"/>
  <c r="O3299" i="6" s="1"/>
  <c r="A3300" i="6"/>
  <c r="F1106" i="6" l="1"/>
  <c r="L1106" i="6" s="1"/>
  <c r="D1105" i="6"/>
  <c r="K1104" i="6"/>
  <c r="T1104" i="6" s="1"/>
  <c r="R3299" i="6"/>
  <c r="Q3299" i="6"/>
  <c r="C3300" i="6"/>
  <c r="P3300" i="6" s="1"/>
  <c r="B3300" i="6"/>
  <c r="O3300" i="6" s="1"/>
  <c r="A3301" i="6"/>
  <c r="H1105" i="6" l="1"/>
  <c r="E1105" i="6"/>
  <c r="R3300" i="6"/>
  <c r="Q3300" i="6"/>
  <c r="B3301" i="6"/>
  <c r="O3301" i="6" s="1"/>
  <c r="C3301" i="6"/>
  <c r="P3301" i="6" s="1"/>
  <c r="A3302" i="6"/>
  <c r="T1105" i="6" l="1"/>
  <c r="G1105" i="6"/>
  <c r="J1105" i="6"/>
  <c r="K1105" i="6" s="1"/>
  <c r="M1105" i="6"/>
  <c r="N1105" i="6" s="1"/>
  <c r="I1105" i="6"/>
  <c r="R3301" i="6"/>
  <c r="Q3301" i="6"/>
  <c r="C3302" i="6"/>
  <c r="B3302" i="6"/>
  <c r="O3302" i="6" s="1"/>
  <c r="A3303" i="6"/>
  <c r="F1107" i="6" l="1"/>
  <c r="L1107" i="6" s="1"/>
  <c r="D1106" i="6"/>
  <c r="Q3302" i="6"/>
  <c r="P3302" i="6"/>
  <c r="R3302" i="6"/>
  <c r="C3303" i="6"/>
  <c r="P3303" i="6" s="1"/>
  <c r="B3303" i="6"/>
  <c r="O3303" i="6" s="1"/>
  <c r="A3304" i="6"/>
  <c r="E1106" i="6" l="1"/>
  <c r="H1106" i="6"/>
  <c r="Q3303" i="6"/>
  <c r="R3303" i="6"/>
  <c r="C3304" i="6"/>
  <c r="P3304" i="6" s="1"/>
  <c r="B3304" i="6"/>
  <c r="O3304" i="6" s="1"/>
  <c r="A3305" i="6"/>
  <c r="M1106" i="6" l="1"/>
  <c r="N1106" i="6" s="1"/>
  <c r="I1106" i="6"/>
  <c r="T1106" i="6" s="1"/>
  <c r="J1106" i="6"/>
  <c r="K1106" i="6" s="1"/>
  <c r="G1106" i="6"/>
  <c r="R3304" i="6"/>
  <c r="Q3304" i="6"/>
  <c r="B3305" i="6"/>
  <c r="O3305" i="6" s="1"/>
  <c r="C3305" i="6"/>
  <c r="P3305" i="6" s="1"/>
  <c r="A3306" i="6"/>
  <c r="F1108" i="6" l="1"/>
  <c r="L1108" i="6" s="1"/>
  <c r="D1107" i="6"/>
  <c r="Q3305" i="6"/>
  <c r="R3305" i="6"/>
  <c r="C3306" i="6"/>
  <c r="P3306" i="6" s="1"/>
  <c r="B3306" i="6"/>
  <c r="O3306" i="6" s="1"/>
  <c r="A3307" i="6"/>
  <c r="E1107" i="6" l="1"/>
  <c r="H1107" i="6"/>
  <c r="Q3306" i="6"/>
  <c r="R3306" i="6"/>
  <c r="C3307" i="6"/>
  <c r="P3307" i="6" s="1"/>
  <c r="B3307" i="6"/>
  <c r="O3307" i="6" s="1"/>
  <c r="A3308" i="6"/>
  <c r="M1107" i="6" l="1"/>
  <c r="N1107" i="6" s="1"/>
  <c r="T1107" i="6" s="1"/>
  <c r="I1107" i="6"/>
  <c r="J1107" i="6"/>
  <c r="K1107" i="6" s="1"/>
  <c r="G1107" i="6"/>
  <c r="Q3307" i="6"/>
  <c r="R3307" i="6"/>
  <c r="C3308" i="6"/>
  <c r="P3308" i="6" s="1"/>
  <c r="B3308" i="6"/>
  <c r="O3308" i="6" s="1"/>
  <c r="A3309" i="6"/>
  <c r="F1109" i="6" l="1"/>
  <c r="L1109" i="6" s="1"/>
  <c r="D1108" i="6"/>
  <c r="R3308" i="6"/>
  <c r="Q3308" i="6"/>
  <c r="B3309" i="6"/>
  <c r="O3309" i="6" s="1"/>
  <c r="C3309" i="6"/>
  <c r="P3309" i="6" s="1"/>
  <c r="A3310" i="6"/>
  <c r="E1108" i="6" l="1"/>
  <c r="H1108" i="6"/>
  <c r="Q3309" i="6"/>
  <c r="R3309" i="6"/>
  <c r="C3310" i="6"/>
  <c r="B3310" i="6"/>
  <c r="O3310" i="6" s="1"/>
  <c r="A3311" i="6"/>
  <c r="M1108" i="6" l="1"/>
  <c r="N1108" i="6" s="1"/>
  <c r="I1108" i="6"/>
  <c r="J1108" i="6"/>
  <c r="K1108" i="6" s="1"/>
  <c r="G1108" i="6"/>
  <c r="Q3310" i="6"/>
  <c r="P3310" i="6"/>
  <c r="R3310" i="6"/>
  <c r="C3311" i="6"/>
  <c r="P3311" i="6" s="1"/>
  <c r="B3311" i="6"/>
  <c r="O3311" i="6" s="1"/>
  <c r="A3312" i="6"/>
  <c r="F1110" i="6" l="1"/>
  <c r="L1110" i="6" s="1"/>
  <c r="D1109" i="6"/>
  <c r="T1108" i="6"/>
  <c r="Q3311" i="6"/>
  <c r="R3311" i="6"/>
  <c r="C3312" i="6"/>
  <c r="P3312" i="6" s="1"/>
  <c r="B3312" i="6"/>
  <c r="O3312" i="6" s="1"/>
  <c r="A3313" i="6"/>
  <c r="H1109" i="6" l="1"/>
  <c r="E1109" i="6"/>
  <c r="R3312" i="6"/>
  <c r="Q3312" i="6"/>
  <c r="B3313" i="6"/>
  <c r="O3313" i="6" s="1"/>
  <c r="C3313" i="6"/>
  <c r="P3313" i="6" s="1"/>
  <c r="A3314" i="6"/>
  <c r="J1109" i="6" l="1"/>
  <c r="K1109" i="6" s="1"/>
  <c r="G1109" i="6"/>
  <c r="M1109" i="6"/>
  <c r="N1109" i="6" s="1"/>
  <c r="I1109" i="6"/>
  <c r="T1109" i="6" s="1"/>
  <c r="Q3313" i="6"/>
  <c r="R3313" i="6"/>
  <c r="C3314" i="6"/>
  <c r="B3314" i="6"/>
  <c r="O3314" i="6" s="1"/>
  <c r="A3315" i="6"/>
  <c r="F1111" i="6" l="1"/>
  <c r="L1111" i="6" s="1"/>
  <c r="D1110" i="6"/>
  <c r="Q3314" i="6"/>
  <c r="P3314" i="6"/>
  <c r="R3314" i="6"/>
  <c r="C3315" i="6"/>
  <c r="P3315" i="6" s="1"/>
  <c r="B3315" i="6"/>
  <c r="O3315" i="6" s="1"/>
  <c r="A3316" i="6"/>
  <c r="H1110" i="6" l="1"/>
  <c r="E1110" i="6"/>
  <c r="Q3315" i="6"/>
  <c r="R3315" i="6"/>
  <c r="C3316" i="6"/>
  <c r="P3316" i="6" s="1"/>
  <c r="B3316" i="6"/>
  <c r="O3316" i="6" s="1"/>
  <c r="A3317" i="6"/>
  <c r="T1110" i="6" l="1"/>
  <c r="J1110" i="6"/>
  <c r="K1110" i="6" s="1"/>
  <c r="G1110" i="6"/>
  <c r="M1110" i="6"/>
  <c r="N1110" i="6" s="1"/>
  <c r="I1110" i="6"/>
  <c r="R3316" i="6"/>
  <c r="Q3316" i="6"/>
  <c r="B3317" i="6"/>
  <c r="O3317" i="6" s="1"/>
  <c r="C3317" i="6"/>
  <c r="P3317" i="6" s="1"/>
  <c r="A3318" i="6"/>
  <c r="F1112" i="6" l="1"/>
  <c r="L1112" i="6" s="1"/>
  <c r="D1111" i="6"/>
  <c r="Q3317" i="6"/>
  <c r="R3317" i="6"/>
  <c r="C3318" i="6"/>
  <c r="B3318" i="6"/>
  <c r="O3318" i="6" s="1"/>
  <c r="A3319" i="6"/>
  <c r="H1111" i="6" l="1"/>
  <c r="E1111" i="6"/>
  <c r="P3318" i="6"/>
  <c r="Q3318" i="6"/>
  <c r="R3318" i="6"/>
  <c r="C3319" i="6"/>
  <c r="P3319" i="6" s="1"/>
  <c r="B3319" i="6"/>
  <c r="O3319" i="6" s="1"/>
  <c r="A3320" i="6"/>
  <c r="T1111" i="6" l="1"/>
  <c r="J1111" i="6"/>
  <c r="K1111" i="6" s="1"/>
  <c r="G1111" i="6"/>
  <c r="M1111" i="6"/>
  <c r="N1111" i="6" s="1"/>
  <c r="I1111" i="6"/>
  <c r="Q3319" i="6"/>
  <c r="R3319" i="6"/>
  <c r="C3320" i="6"/>
  <c r="P3320" i="6" s="1"/>
  <c r="B3320" i="6"/>
  <c r="O3320" i="6" s="1"/>
  <c r="A3321" i="6"/>
  <c r="F1113" i="6" l="1"/>
  <c r="L1113" i="6" s="1"/>
  <c r="D1112" i="6"/>
  <c r="R3320" i="6"/>
  <c r="Q3320" i="6"/>
  <c r="B3321" i="6"/>
  <c r="O3321" i="6" s="1"/>
  <c r="C3321" i="6"/>
  <c r="P3321" i="6" s="1"/>
  <c r="A3322" i="6"/>
  <c r="E1112" i="6" l="1"/>
  <c r="H1112" i="6"/>
  <c r="Q3321" i="6"/>
  <c r="R3321" i="6"/>
  <c r="C3322" i="6"/>
  <c r="P3322" i="6" s="1"/>
  <c r="B3322" i="6"/>
  <c r="O3322" i="6" s="1"/>
  <c r="Q3322" i="6"/>
  <c r="A3323" i="6"/>
  <c r="M1112" i="6" l="1"/>
  <c r="N1112" i="6" s="1"/>
  <c r="I1112" i="6"/>
  <c r="J1112" i="6"/>
  <c r="K1112" i="6" s="1"/>
  <c r="G1112" i="6"/>
  <c r="R3322" i="6"/>
  <c r="C3323" i="6"/>
  <c r="P3323" i="6" s="1"/>
  <c r="B3323" i="6"/>
  <c r="O3323" i="6" s="1"/>
  <c r="A3324" i="6"/>
  <c r="F1114" i="6" l="1"/>
  <c r="L1114" i="6" s="1"/>
  <c r="D1113" i="6"/>
  <c r="T1112" i="6"/>
  <c r="R3323" i="6"/>
  <c r="Q3323" i="6"/>
  <c r="C3324" i="6"/>
  <c r="P3324" i="6" s="1"/>
  <c r="B3324" i="6"/>
  <c r="O3324" i="6" s="1"/>
  <c r="A3325" i="6"/>
  <c r="H1113" i="6" l="1"/>
  <c r="E1113" i="6"/>
  <c r="R3324" i="6"/>
  <c r="Q3324" i="6"/>
  <c r="B3325" i="6"/>
  <c r="O3325" i="6" s="1"/>
  <c r="C3325" i="6"/>
  <c r="P3325" i="6" s="1"/>
  <c r="A3326" i="6"/>
  <c r="T1113" i="6" l="1"/>
  <c r="J1113" i="6"/>
  <c r="K1113" i="6" s="1"/>
  <c r="G1113" i="6"/>
  <c r="M1113" i="6"/>
  <c r="N1113" i="6" s="1"/>
  <c r="I1113" i="6"/>
  <c r="Q3325" i="6"/>
  <c r="R3325" i="6"/>
  <c r="C3326" i="6"/>
  <c r="B3326" i="6"/>
  <c r="O3326" i="6" s="1"/>
  <c r="A3327" i="6"/>
  <c r="F1115" i="6" l="1"/>
  <c r="L1115" i="6" s="1"/>
  <c r="D1114" i="6"/>
  <c r="Q3326" i="6"/>
  <c r="P3326" i="6"/>
  <c r="R3326" i="6"/>
  <c r="C3327" i="6"/>
  <c r="P3327" i="6" s="1"/>
  <c r="B3327" i="6"/>
  <c r="O3327" i="6" s="1"/>
  <c r="A3328" i="6"/>
  <c r="E1114" i="6" l="1"/>
  <c r="H1114" i="6"/>
  <c r="Q3327" i="6"/>
  <c r="R3327" i="6"/>
  <c r="C3328" i="6"/>
  <c r="P3328" i="6" s="1"/>
  <c r="B3328" i="6"/>
  <c r="O3328" i="6" s="1"/>
  <c r="A3329" i="6"/>
  <c r="M1114" i="6" l="1"/>
  <c r="N1114" i="6" s="1"/>
  <c r="I1114" i="6"/>
  <c r="J1114" i="6"/>
  <c r="K1114" i="6" s="1"/>
  <c r="G1114" i="6"/>
  <c r="R3328" i="6"/>
  <c r="Q3328" i="6"/>
  <c r="B3329" i="6"/>
  <c r="O3329" i="6" s="1"/>
  <c r="C3329" i="6"/>
  <c r="P3329" i="6" s="1"/>
  <c r="A3330" i="6"/>
  <c r="F1116" i="6" l="1"/>
  <c r="L1116" i="6" s="1"/>
  <c r="D1115" i="6"/>
  <c r="T1114" i="6"/>
  <c r="Q3329" i="6"/>
  <c r="R3329" i="6"/>
  <c r="C3330" i="6"/>
  <c r="P3330" i="6" s="1"/>
  <c r="B3330" i="6"/>
  <c r="O3330" i="6" s="1"/>
  <c r="Q3330" i="6"/>
  <c r="A3331" i="6"/>
  <c r="E1115" i="6" l="1"/>
  <c r="H1115" i="6"/>
  <c r="R3330" i="6"/>
  <c r="C3331" i="6"/>
  <c r="P3331" i="6" s="1"/>
  <c r="B3331" i="6"/>
  <c r="O3331" i="6" s="1"/>
  <c r="A3332" i="6"/>
  <c r="M1115" i="6" l="1"/>
  <c r="N1115" i="6" s="1"/>
  <c r="I1115" i="6"/>
  <c r="J1115" i="6"/>
  <c r="K1115" i="6" s="1"/>
  <c r="G1115" i="6"/>
  <c r="R3331" i="6"/>
  <c r="Q3331" i="6"/>
  <c r="C3332" i="6"/>
  <c r="P3332" i="6" s="1"/>
  <c r="B3332" i="6"/>
  <c r="O3332" i="6" s="1"/>
  <c r="A3333" i="6"/>
  <c r="F1117" i="6" l="1"/>
  <c r="L1117" i="6" s="1"/>
  <c r="D1116" i="6"/>
  <c r="T1115" i="6"/>
  <c r="R3332" i="6"/>
  <c r="Q3332" i="6"/>
  <c r="B3333" i="6"/>
  <c r="O3333" i="6" s="1"/>
  <c r="C3333" i="6"/>
  <c r="P3333" i="6" s="1"/>
  <c r="A3334" i="6"/>
  <c r="E1116" i="6" l="1"/>
  <c r="H1116" i="6"/>
  <c r="Q3333" i="6"/>
  <c r="R3333" i="6"/>
  <c r="C3334" i="6"/>
  <c r="P3334" i="6" s="1"/>
  <c r="B3334" i="6"/>
  <c r="O3334" i="6" s="1"/>
  <c r="A3335" i="6"/>
  <c r="M1116" i="6" l="1"/>
  <c r="N1116" i="6" s="1"/>
  <c r="I1116" i="6"/>
  <c r="J1116" i="6"/>
  <c r="K1116" i="6" s="1"/>
  <c r="G1116" i="6"/>
  <c r="R3334" i="6"/>
  <c r="Q3334" i="6"/>
  <c r="C3335" i="6"/>
  <c r="P3335" i="6" s="1"/>
  <c r="B3335" i="6"/>
  <c r="O3335" i="6" s="1"/>
  <c r="Q3335" i="6"/>
  <c r="A3336" i="6"/>
  <c r="F1118" i="6" l="1"/>
  <c r="L1118" i="6" s="1"/>
  <c r="D1117" i="6"/>
  <c r="T1116" i="6"/>
  <c r="R3335" i="6"/>
  <c r="C3336" i="6"/>
  <c r="P3336" i="6" s="1"/>
  <c r="B3336" i="6"/>
  <c r="O3336" i="6" s="1"/>
  <c r="A3337" i="6"/>
  <c r="H1117" i="6" l="1"/>
  <c r="E1117" i="6"/>
  <c r="R3336" i="6"/>
  <c r="Q3336" i="6"/>
  <c r="B3337" i="6"/>
  <c r="O3337" i="6" s="1"/>
  <c r="C3337" i="6"/>
  <c r="P3337" i="6" s="1"/>
  <c r="A3338" i="6"/>
  <c r="J1117" i="6" l="1"/>
  <c r="K1117" i="6" s="1"/>
  <c r="G1117" i="6"/>
  <c r="M1117" i="6"/>
  <c r="N1117" i="6" s="1"/>
  <c r="I1117" i="6"/>
  <c r="T1117" i="6" s="1"/>
  <c r="Q3337" i="6"/>
  <c r="R3337" i="6"/>
  <c r="C3338" i="6"/>
  <c r="P3338" i="6" s="1"/>
  <c r="B3338" i="6"/>
  <c r="O3338" i="6" s="1"/>
  <c r="A3339" i="6"/>
  <c r="F1119" i="6" l="1"/>
  <c r="L1119" i="6" s="1"/>
  <c r="D1118" i="6"/>
  <c r="R3338" i="6"/>
  <c r="Q3338" i="6"/>
  <c r="C3339" i="6"/>
  <c r="P3339" i="6" s="1"/>
  <c r="B3339" i="6"/>
  <c r="O3339" i="6" s="1"/>
  <c r="A3340" i="6"/>
  <c r="H1118" i="6" l="1"/>
  <c r="E1118" i="6"/>
  <c r="Q3339" i="6"/>
  <c r="R3339" i="6"/>
  <c r="C3340" i="6"/>
  <c r="P3340" i="6" s="1"/>
  <c r="B3340" i="6"/>
  <c r="O3340" i="6" s="1"/>
  <c r="A3341" i="6"/>
  <c r="J1118" i="6" l="1"/>
  <c r="K1118" i="6" s="1"/>
  <c r="G1118" i="6"/>
  <c r="M1118" i="6"/>
  <c r="N1118" i="6" s="1"/>
  <c r="I1118" i="6"/>
  <c r="T1118" i="6" s="1"/>
  <c r="R3340" i="6"/>
  <c r="Q3340" i="6"/>
  <c r="B3341" i="6"/>
  <c r="O3341" i="6" s="1"/>
  <c r="C3341" i="6"/>
  <c r="P3341" i="6" s="1"/>
  <c r="A3342" i="6"/>
  <c r="F1120" i="6" l="1"/>
  <c r="L1120" i="6" s="1"/>
  <c r="D1119" i="6"/>
  <c r="Q3341" i="6"/>
  <c r="R3341" i="6"/>
  <c r="C3342" i="6"/>
  <c r="B3342" i="6"/>
  <c r="O3342" i="6" s="1"/>
  <c r="A3343" i="6"/>
  <c r="H1119" i="6" l="1"/>
  <c r="E1119" i="6"/>
  <c r="Q3342" i="6"/>
  <c r="P3342" i="6"/>
  <c r="R3342" i="6"/>
  <c r="C3343" i="6"/>
  <c r="P3343" i="6" s="1"/>
  <c r="B3343" i="6"/>
  <c r="O3343" i="6" s="1"/>
  <c r="Q3343" i="6"/>
  <c r="A3344" i="6"/>
  <c r="T1119" i="6" l="1"/>
  <c r="J1119" i="6"/>
  <c r="K1119" i="6" s="1"/>
  <c r="G1119" i="6"/>
  <c r="M1119" i="6"/>
  <c r="N1119" i="6" s="1"/>
  <c r="I1119" i="6"/>
  <c r="R3343" i="6"/>
  <c r="C3344" i="6"/>
  <c r="P3344" i="6" s="1"/>
  <c r="B3344" i="6"/>
  <c r="O3344" i="6" s="1"/>
  <c r="A3345" i="6"/>
  <c r="F1121" i="6" l="1"/>
  <c r="L1121" i="6" s="1"/>
  <c r="D1120" i="6"/>
  <c r="R3344" i="6"/>
  <c r="Q3344" i="6"/>
  <c r="B3345" i="6"/>
  <c r="O3345" i="6" s="1"/>
  <c r="C3345" i="6"/>
  <c r="P3345" i="6" s="1"/>
  <c r="A3346" i="6"/>
  <c r="H1120" i="6" l="1"/>
  <c r="E1120" i="6"/>
  <c r="R3345" i="6"/>
  <c r="Q3345" i="6"/>
  <c r="C3346" i="6"/>
  <c r="P3346" i="6" s="1"/>
  <c r="B3346" i="6"/>
  <c r="O3346" i="6" s="1"/>
  <c r="A3347" i="6"/>
  <c r="J1120" i="6" l="1"/>
  <c r="K1120" i="6" s="1"/>
  <c r="G1120" i="6"/>
  <c r="M1120" i="6"/>
  <c r="N1120" i="6" s="1"/>
  <c r="I1120" i="6"/>
  <c r="T1120" i="6" s="1"/>
  <c r="Q3346" i="6"/>
  <c r="R3346" i="6"/>
  <c r="C3347" i="6"/>
  <c r="P3347" i="6" s="1"/>
  <c r="B3347" i="6"/>
  <c r="O3347" i="6" s="1"/>
  <c r="A3348" i="6"/>
  <c r="F1122" i="6" l="1"/>
  <c r="L1122" i="6" s="1"/>
  <c r="D1121" i="6"/>
  <c r="R3347" i="6"/>
  <c r="Q3347" i="6"/>
  <c r="C3348" i="6"/>
  <c r="P3348" i="6" s="1"/>
  <c r="B3348" i="6"/>
  <c r="O3348" i="6" s="1"/>
  <c r="A3349" i="6"/>
  <c r="H1121" i="6" l="1"/>
  <c r="E1121" i="6"/>
  <c r="R3348" i="6"/>
  <c r="Q3348" i="6"/>
  <c r="B3349" i="6"/>
  <c r="O3349" i="6" s="1"/>
  <c r="C3349" i="6"/>
  <c r="P3349" i="6" s="1"/>
  <c r="A3350" i="6"/>
  <c r="T1121" i="6" l="1"/>
  <c r="J1121" i="6"/>
  <c r="K1121" i="6" s="1"/>
  <c r="G1121" i="6"/>
  <c r="M1121" i="6"/>
  <c r="N1121" i="6" s="1"/>
  <c r="I1121" i="6"/>
  <c r="R3349" i="6"/>
  <c r="Q3349" i="6"/>
  <c r="C3350" i="6"/>
  <c r="B3350" i="6"/>
  <c r="O3350" i="6" s="1"/>
  <c r="A3351" i="6"/>
  <c r="F1123" i="6" l="1"/>
  <c r="L1123" i="6" s="1"/>
  <c r="D1122" i="6"/>
  <c r="P3350" i="6"/>
  <c r="Q3350" i="6"/>
  <c r="R3350" i="6"/>
  <c r="C3351" i="6"/>
  <c r="P3351" i="6" s="1"/>
  <c r="B3351" i="6"/>
  <c r="O3351" i="6" s="1"/>
  <c r="A3352" i="6"/>
  <c r="H1122" i="6" l="1"/>
  <c r="E1122" i="6"/>
  <c r="Q3351" i="6"/>
  <c r="R3351" i="6"/>
  <c r="C3352" i="6"/>
  <c r="P3352" i="6" s="1"/>
  <c r="B3352" i="6"/>
  <c r="O3352" i="6" s="1"/>
  <c r="A3353" i="6"/>
  <c r="J1122" i="6" l="1"/>
  <c r="K1122" i="6" s="1"/>
  <c r="G1122" i="6"/>
  <c r="M1122" i="6"/>
  <c r="N1122" i="6" s="1"/>
  <c r="I1122" i="6"/>
  <c r="T1122" i="6" s="1"/>
  <c r="R3352" i="6"/>
  <c r="Q3352" i="6"/>
  <c r="B3353" i="6"/>
  <c r="O3353" i="6" s="1"/>
  <c r="C3353" i="6"/>
  <c r="P3353" i="6" s="1"/>
  <c r="A3354" i="6"/>
  <c r="F1124" i="6" l="1"/>
  <c r="L1124" i="6" s="1"/>
  <c r="D1123" i="6"/>
  <c r="Q3353" i="6"/>
  <c r="R3353" i="6"/>
  <c r="C3354" i="6"/>
  <c r="P3354" i="6" s="1"/>
  <c r="B3354" i="6"/>
  <c r="O3354" i="6" s="1"/>
  <c r="A3355" i="6"/>
  <c r="E1123" i="6" l="1"/>
  <c r="H1123" i="6"/>
  <c r="R3354" i="6"/>
  <c r="Q3354" i="6"/>
  <c r="C3355" i="6"/>
  <c r="P3355" i="6" s="1"/>
  <c r="B3355" i="6"/>
  <c r="O3355" i="6" s="1"/>
  <c r="A3356" i="6"/>
  <c r="M1123" i="6" l="1"/>
  <c r="N1123" i="6" s="1"/>
  <c r="T1123" i="6" s="1"/>
  <c r="I1123" i="6"/>
  <c r="J1123" i="6"/>
  <c r="K1123" i="6" s="1"/>
  <c r="G1123" i="6"/>
  <c r="Q3355" i="6"/>
  <c r="R3355" i="6"/>
  <c r="C3356" i="6"/>
  <c r="P3356" i="6" s="1"/>
  <c r="B3356" i="6"/>
  <c r="O3356" i="6" s="1"/>
  <c r="A3357" i="6"/>
  <c r="F1125" i="6" l="1"/>
  <c r="L1125" i="6" s="1"/>
  <c r="D1124" i="6"/>
  <c r="R3356" i="6"/>
  <c r="Q3356" i="6"/>
  <c r="B3357" i="6"/>
  <c r="O3357" i="6" s="1"/>
  <c r="Q3357" i="6"/>
  <c r="C3357" i="6"/>
  <c r="P3357" i="6" s="1"/>
  <c r="A3358" i="6"/>
  <c r="H1124" i="6" l="1"/>
  <c r="E1124" i="6"/>
  <c r="R3357" i="6"/>
  <c r="C3358" i="6"/>
  <c r="P3358" i="6" s="1"/>
  <c r="B3358" i="6"/>
  <c r="O3358" i="6" s="1"/>
  <c r="A3359" i="6"/>
  <c r="T1124" i="6" l="1"/>
  <c r="J1124" i="6"/>
  <c r="K1124" i="6" s="1"/>
  <c r="G1124" i="6"/>
  <c r="M1124" i="6"/>
  <c r="N1124" i="6" s="1"/>
  <c r="I1124" i="6"/>
  <c r="Q3358" i="6"/>
  <c r="R3358" i="6"/>
  <c r="C3359" i="6"/>
  <c r="P3359" i="6" s="1"/>
  <c r="B3359" i="6"/>
  <c r="O3359" i="6" s="1"/>
  <c r="A3360" i="6"/>
  <c r="F1126" i="6" l="1"/>
  <c r="L1126" i="6" s="1"/>
  <c r="D1125" i="6"/>
  <c r="Q3359" i="6"/>
  <c r="R3359" i="6"/>
  <c r="C3360" i="6"/>
  <c r="P3360" i="6" s="1"/>
  <c r="B3360" i="6"/>
  <c r="O3360" i="6" s="1"/>
  <c r="A3361" i="6"/>
  <c r="E1125" i="6" l="1"/>
  <c r="H1125" i="6"/>
  <c r="R3360" i="6"/>
  <c r="Q3360" i="6"/>
  <c r="B3361" i="6"/>
  <c r="O3361" i="6" s="1"/>
  <c r="C3361" i="6"/>
  <c r="P3361" i="6" s="1"/>
  <c r="A3362" i="6"/>
  <c r="M1125" i="6" l="1"/>
  <c r="N1125" i="6" s="1"/>
  <c r="T1125" i="6" s="1"/>
  <c r="I1125" i="6"/>
  <c r="J1125" i="6"/>
  <c r="K1125" i="6" s="1"/>
  <c r="G1125" i="6"/>
  <c r="R3361" i="6"/>
  <c r="Q3361" i="6"/>
  <c r="C3362" i="6"/>
  <c r="B3362" i="6"/>
  <c r="O3362" i="6" s="1"/>
  <c r="A3363" i="6"/>
  <c r="F1127" i="6" l="1"/>
  <c r="L1127" i="6" s="1"/>
  <c r="D1126" i="6"/>
  <c r="P3362" i="6"/>
  <c r="Q3362" i="6"/>
  <c r="R3362" i="6"/>
  <c r="C3363" i="6"/>
  <c r="P3363" i="6" s="1"/>
  <c r="B3363" i="6"/>
  <c r="O3363" i="6" s="1"/>
  <c r="A3364" i="6"/>
  <c r="H1126" i="6" l="1"/>
  <c r="E1126" i="6"/>
  <c r="Q3363" i="6"/>
  <c r="R3363" i="6"/>
  <c r="C3364" i="6"/>
  <c r="P3364" i="6" s="1"/>
  <c r="B3364" i="6"/>
  <c r="O3364" i="6" s="1"/>
  <c r="A3365" i="6"/>
  <c r="J1126" i="6" l="1"/>
  <c r="K1126" i="6" s="1"/>
  <c r="G1126" i="6"/>
  <c r="M1126" i="6"/>
  <c r="N1126" i="6" s="1"/>
  <c r="I1126" i="6"/>
  <c r="T1126" i="6" s="1"/>
  <c r="R3364" i="6"/>
  <c r="Q3364" i="6"/>
  <c r="B3365" i="6"/>
  <c r="O3365" i="6" s="1"/>
  <c r="C3365" i="6"/>
  <c r="P3365" i="6" s="1"/>
  <c r="A3366" i="6"/>
  <c r="F1128" i="6" l="1"/>
  <c r="L1128" i="6" s="1"/>
  <c r="D1127" i="6"/>
  <c r="Q3365" i="6"/>
  <c r="R3365" i="6"/>
  <c r="C3366" i="6"/>
  <c r="B3366" i="6"/>
  <c r="O3366" i="6" s="1"/>
  <c r="A3367" i="6"/>
  <c r="H1127" i="6" l="1"/>
  <c r="E1127" i="6"/>
  <c r="P3366" i="6"/>
  <c r="Q3366" i="6"/>
  <c r="R3366" i="6"/>
  <c r="C3367" i="6"/>
  <c r="P3367" i="6" s="1"/>
  <c r="B3367" i="6"/>
  <c r="O3367" i="6" s="1"/>
  <c r="A3368" i="6"/>
  <c r="T1127" i="6" l="1"/>
  <c r="J1127" i="6"/>
  <c r="K1127" i="6" s="1"/>
  <c r="G1127" i="6"/>
  <c r="M1127" i="6"/>
  <c r="N1127" i="6" s="1"/>
  <c r="I1127" i="6"/>
  <c r="R3367" i="6"/>
  <c r="Q3367" i="6"/>
  <c r="C3368" i="6"/>
  <c r="P3368" i="6" s="1"/>
  <c r="B3368" i="6"/>
  <c r="O3368" i="6" s="1"/>
  <c r="A3369" i="6"/>
  <c r="F1129" i="6" l="1"/>
  <c r="L1129" i="6" s="1"/>
  <c r="D1128" i="6"/>
  <c r="R3368" i="6"/>
  <c r="Q3368" i="6"/>
  <c r="B3369" i="6"/>
  <c r="O3369" i="6" s="1"/>
  <c r="C3369" i="6"/>
  <c r="P3369" i="6" s="1"/>
  <c r="A3370" i="6"/>
  <c r="E1128" i="6" l="1"/>
  <c r="H1128" i="6"/>
  <c r="Q3369" i="6"/>
  <c r="R3369" i="6"/>
  <c r="C3370" i="6"/>
  <c r="P3370" i="6" s="1"/>
  <c r="B3370" i="6"/>
  <c r="O3370" i="6" s="1"/>
  <c r="A3371" i="6"/>
  <c r="M1128" i="6" l="1"/>
  <c r="N1128" i="6" s="1"/>
  <c r="I1128" i="6"/>
  <c r="T1128" i="6" s="1"/>
  <c r="J1128" i="6"/>
  <c r="K1128" i="6" s="1"/>
  <c r="G1128" i="6"/>
  <c r="R3370" i="6"/>
  <c r="Q3370" i="6"/>
  <c r="C3371" i="6"/>
  <c r="P3371" i="6" s="1"/>
  <c r="B3371" i="6"/>
  <c r="O3371" i="6" s="1"/>
  <c r="A3372" i="6"/>
  <c r="F1130" i="6" l="1"/>
  <c r="L1130" i="6" s="1"/>
  <c r="D1129" i="6"/>
  <c r="Q3371" i="6"/>
  <c r="R3371" i="6"/>
  <c r="C3372" i="6"/>
  <c r="P3372" i="6" s="1"/>
  <c r="B3372" i="6"/>
  <c r="O3372" i="6" s="1"/>
  <c r="A3373" i="6"/>
  <c r="H1129" i="6" l="1"/>
  <c r="E1129" i="6"/>
  <c r="R3372" i="6"/>
  <c r="Q3372" i="6"/>
  <c r="B3373" i="6"/>
  <c r="O3373" i="6" s="1"/>
  <c r="C3373" i="6"/>
  <c r="P3373" i="6" s="1"/>
  <c r="A3374" i="6"/>
  <c r="J1129" i="6" l="1"/>
  <c r="K1129" i="6" s="1"/>
  <c r="G1129" i="6"/>
  <c r="M1129" i="6"/>
  <c r="N1129" i="6" s="1"/>
  <c r="I1129" i="6"/>
  <c r="Q3373" i="6"/>
  <c r="R3373" i="6"/>
  <c r="C3374" i="6"/>
  <c r="P3374" i="6" s="1"/>
  <c r="B3374" i="6"/>
  <c r="O3374" i="6" s="1"/>
  <c r="A3375" i="6"/>
  <c r="F1131" i="6" l="1"/>
  <c r="L1131" i="6" s="1"/>
  <c r="D1130" i="6"/>
  <c r="T1129" i="6"/>
  <c r="Q3374" i="6"/>
  <c r="R3374" i="6"/>
  <c r="C3375" i="6"/>
  <c r="P3375" i="6" s="1"/>
  <c r="B3375" i="6"/>
  <c r="O3375" i="6" s="1"/>
  <c r="A3376" i="6"/>
  <c r="H1130" i="6" l="1"/>
  <c r="E1130" i="6"/>
  <c r="R3375" i="6"/>
  <c r="Q3375" i="6"/>
  <c r="C3376" i="6"/>
  <c r="P3376" i="6" s="1"/>
  <c r="B3376" i="6"/>
  <c r="O3376" i="6" s="1"/>
  <c r="A3377" i="6"/>
  <c r="J1130" i="6" l="1"/>
  <c r="K1130" i="6" s="1"/>
  <c r="G1130" i="6"/>
  <c r="M1130" i="6"/>
  <c r="N1130" i="6" s="1"/>
  <c r="I1130" i="6"/>
  <c r="T1130" i="6" s="1"/>
  <c r="R3376" i="6"/>
  <c r="Q3376" i="6"/>
  <c r="B3377" i="6"/>
  <c r="O3377" i="6" s="1"/>
  <c r="C3377" i="6"/>
  <c r="P3377" i="6" s="1"/>
  <c r="A3378" i="6"/>
  <c r="F1132" i="6" l="1"/>
  <c r="L1132" i="6" s="1"/>
  <c r="D1131" i="6"/>
  <c r="Q3377" i="6"/>
  <c r="R3377" i="6"/>
  <c r="C3378" i="6"/>
  <c r="P3378" i="6" s="1"/>
  <c r="B3378" i="6"/>
  <c r="O3378" i="6" s="1"/>
  <c r="A3379" i="6"/>
  <c r="E1131" i="6" l="1"/>
  <c r="H1131" i="6"/>
  <c r="R3378" i="6"/>
  <c r="Q3378" i="6"/>
  <c r="C3379" i="6"/>
  <c r="P3379" i="6" s="1"/>
  <c r="B3379" i="6"/>
  <c r="O3379" i="6" s="1"/>
  <c r="A3380" i="6"/>
  <c r="M1131" i="6" l="1"/>
  <c r="N1131" i="6" s="1"/>
  <c r="I1131" i="6"/>
  <c r="T1131" i="6" s="1"/>
  <c r="J1131" i="6"/>
  <c r="K1131" i="6" s="1"/>
  <c r="G1131" i="6"/>
  <c r="R3379" i="6"/>
  <c r="Q3379" i="6"/>
  <c r="C3380" i="6"/>
  <c r="P3380" i="6" s="1"/>
  <c r="B3380" i="6"/>
  <c r="O3380" i="6" s="1"/>
  <c r="A3381" i="6"/>
  <c r="F1133" i="6" l="1"/>
  <c r="L1133" i="6" s="1"/>
  <c r="D1132" i="6"/>
  <c r="R3380" i="6"/>
  <c r="Q3380" i="6"/>
  <c r="B3381" i="6"/>
  <c r="O3381" i="6" s="1"/>
  <c r="C3381" i="6"/>
  <c r="P3381" i="6" s="1"/>
  <c r="A3382" i="6"/>
  <c r="H1132" i="6" l="1"/>
  <c r="E1132" i="6"/>
  <c r="Q3381" i="6"/>
  <c r="R3381" i="6"/>
  <c r="C3382" i="6"/>
  <c r="B3382" i="6"/>
  <c r="O3382" i="6" s="1"/>
  <c r="A3383" i="6"/>
  <c r="T1132" i="6" l="1"/>
  <c r="J1132" i="6"/>
  <c r="K1132" i="6" s="1"/>
  <c r="G1132" i="6"/>
  <c r="M1132" i="6"/>
  <c r="N1132" i="6" s="1"/>
  <c r="I1132" i="6"/>
  <c r="Q3382" i="6"/>
  <c r="P3382" i="6"/>
  <c r="R3382" i="6"/>
  <c r="C3383" i="6"/>
  <c r="P3383" i="6" s="1"/>
  <c r="B3383" i="6"/>
  <c r="O3383" i="6" s="1"/>
  <c r="Q3383" i="6"/>
  <c r="A3384" i="6"/>
  <c r="F1134" i="6" l="1"/>
  <c r="L1134" i="6" s="1"/>
  <c r="D1133" i="6"/>
  <c r="R3383" i="6"/>
  <c r="C3384" i="6"/>
  <c r="P3384" i="6" s="1"/>
  <c r="B3384" i="6"/>
  <c r="O3384" i="6" s="1"/>
  <c r="A3385" i="6"/>
  <c r="E1133" i="6" l="1"/>
  <c r="H1133" i="6"/>
  <c r="R3384" i="6"/>
  <c r="Q3384" i="6"/>
  <c r="B3385" i="6"/>
  <c r="O3385" i="6" s="1"/>
  <c r="C3385" i="6"/>
  <c r="P3385" i="6" s="1"/>
  <c r="A3386" i="6"/>
  <c r="M1133" i="6" l="1"/>
  <c r="N1133" i="6" s="1"/>
  <c r="I1133" i="6"/>
  <c r="J1133" i="6"/>
  <c r="K1133" i="6" s="1"/>
  <c r="G1133" i="6"/>
  <c r="R3385" i="6"/>
  <c r="Q3385" i="6"/>
  <c r="C3386" i="6"/>
  <c r="P3386" i="6" s="1"/>
  <c r="B3386" i="6"/>
  <c r="O3386" i="6" s="1"/>
  <c r="A3387" i="6"/>
  <c r="F1135" i="6" l="1"/>
  <c r="L1135" i="6" s="1"/>
  <c r="D1134" i="6"/>
  <c r="T1133" i="6"/>
  <c r="Q3386" i="6"/>
  <c r="R3386" i="6"/>
  <c r="C3387" i="6"/>
  <c r="P3387" i="6" s="1"/>
  <c r="B3387" i="6"/>
  <c r="O3387" i="6" s="1"/>
  <c r="A3388" i="6"/>
  <c r="H1134" i="6" l="1"/>
  <c r="E1134" i="6"/>
  <c r="Q3387" i="6"/>
  <c r="R3387" i="6"/>
  <c r="C3388" i="6"/>
  <c r="P3388" i="6" s="1"/>
  <c r="B3388" i="6"/>
  <c r="O3388" i="6" s="1"/>
  <c r="A3389" i="6"/>
  <c r="J1134" i="6" l="1"/>
  <c r="K1134" i="6" s="1"/>
  <c r="G1134" i="6"/>
  <c r="M1134" i="6"/>
  <c r="N1134" i="6" s="1"/>
  <c r="I1134" i="6"/>
  <c r="T1134" i="6" s="1"/>
  <c r="R3388" i="6"/>
  <c r="Q3388" i="6"/>
  <c r="B3389" i="6"/>
  <c r="O3389" i="6" s="1"/>
  <c r="C3389" i="6"/>
  <c r="P3389" i="6" s="1"/>
  <c r="A3390" i="6"/>
  <c r="F1136" i="6" l="1"/>
  <c r="L1136" i="6" s="1"/>
  <c r="D1135" i="6"/>
  <c r="Q3389" i="6"/>
  <c r="R3389" i="6"/>
  <c r="C3390" i="6"/>
  <c r="P3390" i="6" s="1"/>
  <c r="B3390" i="6"/>
  <c r="O3390" i="6" s="1"/>
  <c r="A3391" i="6"/>
  <c r="E1135" i="6" l="1"/>
  <c r="H1135" i="6"/>
  <c r="Q3390" i="6"/>
  <c r="R3390" i="6"/>
  <c r="C3391" i="6"/>
  <c r="P3391" i="6" s="1"/>
  <c r="B3391" i="6"/>
  <c r="O3391" i="6" s="1"/>
  <c r="Q3391" i="6"/>
  <c r="A3392" i="6"/>
  <c r="M1135" i="6" l="1"/>
  <c r="N1135" i="6" s="1"/>
  <c r="I1135" i="6"/>
  <c r="J1135" i="6"/>
  <c r="K1135" i="6" s="1"/>
  <c r="G1135" i="6"/>
  <c r="R3391" i="6"/>
  <c r="C3392" i="6"/>
  <c r="P3392" i="6" s="1"/>
  <c r="B3392" i="6"/>
  <c r="O3392" i="6" s="1"/>
  <c r="A3393" i="6"/>
  <c r="F1137" i="6" l="1"/>
  <c r="L1137" i="6" s="1"/>
  <c r="D1136" i="6"/>
  <c r="T1135" i="6"/>
  <c r="R3392" i="6"/>
  <c r="Q3392" i="6"/>
  <c r="B3393" i="6"/>
  <c r="O3393" i="6" s="1"/>
  <c r="C3393" i="6"/>
  <c r="P3393" i="6" s="1"/>
  <c r="A3394" i="6"/>
  <c r="E1136" i="6" l="1"/>
  <c r="H1136" i="6"/>
  <c r="Q3393" i="6"/>
  <c r="R3393" i="6"/>
  <c r="C3394" i="6"/>
  <c r="B3394" i="6"/>
  <c r="O3394" i="6" s="1"/>
  <c r="A3395" i="6"/>
  <c r="M1136" i="6" l="1"/>
  <c r="N1136" i="6" s="1"/>
  <c r="I1136" i="6"/>
  <c r="J1136" i="6"/>
  <c r="G1136" i="6"/>
  <c r="Q3394" i="6"/>
  <c r="P3394" i="6"/>
  <c r="R3394" i="6"/>
  <c r="C3395" i="6"/>
  <c r="P3395" i="6" s="1"/>
  <c r="B3395" i="6"/>
  <c r="O3395" i="6" s="1"/>
  <c r="A3396" i="6"/>
  <c r="F1138" i="6" l="1"/>
  <c r="L1138" i="6" s="1"/>
  <c r="D1137" i="6"/>
  <c r="K1136" i="6"/>
  <c r="T1136" i="6"/>
  <c r="Q3395" i="6"/>
  <c r="R3395" i="6"/>
  <c r="C3396" i="6"/>
  <c r="P3396" i="6" s="1"/>
  <c r="B3396" i="6"/>
  <c r="O3396" i="6" s="1"/>
  <c r="A3397" i="6"/>
  <c r="H1137" i="6" l="1"/>
  <c r="E1137" i="6"/>
  <c r="R3396" i="6"/>
  <c r="Q3396" i="6"/>
  <c r="B3397" i="6"/>
  <c r="O3397" i="6" s="1"/>
  <c r="C3397" i="6"/>
  <c r="P3397" i="6" s="1"/>
  <c r="A3398" i="6"/>
  <c r="G1137" i="6" l="1"/>
  <c r="J1137" i="6"/>
  <c r="M1137" i="6"/>
  <c r="N1137" i="6" s="1"/>
  <c r="I1137" i="6"/>
  <c r="Q3397" i="6"/>
  <c r="R3397" i="6"/>
  <c r="C3398" i="6"/>
  <c r="P3398" i="6" s="1"/>
  <c r="B3398" i="6"/>
  <c r="O3398" i="6" s="1"/>
  <c r="Q3398" i="6"/>
  <c r="A3399" i="6"/>
  <c r="T1137" i="6" l="1"/>
  <c r="K1137" i="6"/>
  <c r="F1139" i="6"/>
  <c r="L1139" i="6" s="1"/>
  <c r="D1138" i="6"/>
  <c r="R3398" i="6"/>
  <c r="C3399" i="6"/>
  <c r="P3399" i="6" s="1"/>
  <c r="B3399" i="6"/>
  <c r="O3399" i="6" s="1"/>
  <c r="A3400" i="6"/>
  <c r="H1138" i="6" l="1"/>
  <c r="E1138" i="6"/>
  <c r="R3399" i="6"/>
  <c r="Q3399" i="6"/>
  <c r="C3400" i="6"/>
  <c r="P3400" i="6" s="1"/>
  <c r="B3400" i="6"/>
  <c r="O3400" i="6" s="1"/>
  <c r="A3401" i="6"/>
  <c r="G1138" i="6" l="1"/>
  <c r="J1138" i="6"/>
  <c r="M1138" i="6"/>
  <c r="N1138" i="6" s="1"/>
  <c r="I1138" i="6"/>
  <c r="R3400" i="6"/>
  <c r="Q3400" i="6"/>
  <c r="B3401" i="6"/>
  <c r="O3401" i="6" s="1"/>
  <c r="C3401" i="6"/>
  <c r="P3401" i="6" s="1"/>
  <c r="A3402" i="6"/>
  <c r="K1138" i="6" l="1"/>
  <c r="T1138" i="6" s="1"/>
  <c r="F1140" i="6"/>
  <c r="L1140" i="6" s="1"/>
  <c r="D1139" i="6"/>
  <c r="Q3401" i="6"/>
  <c r="R3401" i="6"/>
  <c r="C3402" i="6"/>
  <c r="B3402" i="6"/>
  <c r="O3402" i="6" s="1"/>
  <c r="A3403" i="6"/>
  <c r="E1139" i="6" l="1"/>
  <c r="H1139" i="6"/>
  <c r="Q3402" i="6"/>
  <c r="P3402" i="6"/>
  <c r="R3402" i="6"/>
  <c r="C3403" i="6"/>
  <c r="P3403" i="6" s="1"/>
  <c r="B3403" i="6"/>
  <c r="O3403" i="6" s="1"/>
  <c r="A3404" i="6"/>
  <c r="M1139" i="6" l="1"/>
  <c r="N1139" i="6" s="1"/>
  <c r="I1139" i="6"/>
  <c r="G1139" i="6"/>
  <c r="J1139" i="6"/>
  <c r="Q3403" i="6"/>
  <c r="R3403" i="6"/>
  <c r="C3404" i="6"/>
  <c r="P3404" i="6" s="1"/>
  <c r="B3404" i="6"/>
  <c r="O3404" i="6" s="1"/>
  <c r="A3405" i="6"/>
  <c r="F1141" i="6" l="1"/>
  <c r="L1141" i="6" s="1"/>
  <c r="D1140" i="6"/>
  <c r="K1139" i="6"/>
  <c r="T1139" i="6" s="1"/>
  <c r="R3404" i="6"/>
  <c r="Q3404" i="6"/>
  <c r="B3405" i="6"/>
  <c r="O3405" i="6" s="1"/>
  <c r="C3405" i="6"/>
  <c r="P3405" i="6" s="1"/>
  <c r="A3406" i="6"/>
  <c r="H1140" i="6" l="1"/>
  <c r="E1140" i="6"/>
  <c r="Q3405" i="6"/>
  <c r="R3405" i="6"/>
  <c r="C3406" i="6"/>
  <c r="B3406" i="6"/>
  <c r="O3406" i="6" s="1"/>
  <c r="Q3406" i="6"/>
  <c r="A3407" i="6"/>
  <c r="G1140" i="6" l="1"/>
  <c r="J1140" i="6"/>
  <c r="M1140" i="6"/>
  <c r="N1140" i="6" s="1"/>
  <c r="I1140" i="6"/>
  <c r="P3406" i="6"/>
  <c r="R3406" i="6"/>
  <c r="C3407" i="6"/>
  <c r="P3407" i="6" s="1"/>
  <c r="B3407" i="6"/>
  <c r="O3407" i="6" s="1"/>
  <c r="A3408" i="6"/>
  <c r="F1142" i="6" l="1"/>
  <c r="L1142" i="6" s="1"/>
  <c r="D1141" i="6"/>
  <c r="K1140" i="6"/>
  <c r="T1140" i="6"/>
  <c r="R3407" i="6"/>
  <c r="Q3407" i="6"/>
  <c r="C3408" i="6"/>
  <c r="P3408" i="6" s="1"/>
  <c r="B3408" i="6"/>
  <c r="O3408" i="6" s="1"/>
  <c r="A3409" i="6"/>
  <c r="E1141" i="6" l="1"/>
  <c r="H1141" i="6"/>
  <c r="R3408" i="6"/>
  <c r="Q3408" i="6"/>
  <c r="B3409" i="6"/>
  <c r="O3409" i="6" s="1"/>
  <c r="C3409" i="6"/>
  <c r="P3409" i="6" s="1"/>
  <c r="A3410" i="6"/>
  <c r="M1141" i="6" l="1"/>
  <c r="N1141" i="6" s="1"/>
  <c r="I1141" i="6"/>
  <c r="G1141" i="6"/>
  <c r="J1141" i="6"/>
  <c r="Q3409" i="6"/>
  <c r="R3409" i="6"/>
  <c r="C3410" i="6"/>
  <c r="P3410" i="6" s="1"/>
  <c r="B3410" i="6"/>
  <c r="O3410" i="6" s="1"/>
  <c r="A3411" i="6"/>
  <c r="F1143" i="6" l="1"/>
  <c r="L1143" i="6" s="1"/>
  <c r="D1142" i="6"/>
  <c r="K1141" i="6"/>
  <c r="T1141" i="6" s="1"/>
  <c r="R3410" i="6"/>
  <c r="Q3410" i="6"/>
  <c r="C3411" i="6"/>
  <c r="P3411" i="6" s="1"/>
  <c r="B3411" i="6"/>
  <c r="O3411" i="6" s="1"/>
  <c r="A3412" i="6"/>
  <c r="E1142" i="6" l="1"/>
  <c r="H1142" i="6"/>
  <c r="Q3411" i="6"/>
  <c r="R3411" i="6"/>
  <c r="C3412" i="6"/>
  <c r="P3412" i="6" s="1"/>
  <c r="B3412" i="6"/>
  <c r="O3412" i="6" s="1"/>
  <c r="A3413" i="6"/>
  <c r="M1142" i="6" l="1"/>
  <c r="N1142" i="6" s="1"/>
  <c r="I1142" i="6"/>
  <c r="G1142" i="6"/>
  <c r="J1142" i="6"/>
  <c r="R3412" i="6"/>
  <c r="Q3412" i="6"/>
  <c r="B3413" i="6"/>
  <c r="O3413" i="6" s="1"/>
  <c r="C3413" i="6"/>
  <c r="P3413" i="6" s="1"/>
  <c r="A3414" i="6"/>
  <c r="F1144" i="6" l="1"/>
  <c r="L1144" i="6" s="1"/>
  <c r="D1143" i="6"/>
  <c r="K1142" i="6"/>
  <c r="T1142" i="6"/>
  <c r="Q3413" i="6"/>
  <c r="R3413" i="6"/>
  <c r="C3414" i="6"/>
  <c r="B3414" i="6"/>
  <c r="O3414" i="6" s="1"/>
  <c r="A3415" i="6"/>
  <c r="H1143" i="6" l="1"/>
  <c r="E1143" i="6"/>
  <c r="Q3414" i="6"/>
  <c r="P3414" i="6"/>
  <c r="R3414" i="6"/>
  <c r="C3415" i="6"/>
  <c r="P3415" i="6" s="1"/>
  <c r="B3415" i="6"/>
  <c r="O3415" i="6" s="1"/>
  <c r="A3416" i="6"/>
  <c r="G1143" i="6" l="1"/>
  <c r="J1143" i="6"/>
  <c r="M1143" i="6"/>
  <c r="N1143" i="6" s="1"/>
  <c r="I1143" i="6"/>
  <c r="Q3415" i="6"/>
  <c r="R3415" i="6"/>
  <c r="C3416" i="6"/>
  <c r="P3416" i="6" s="1"/>
  <c r="B3416" i="6"/>
  <c r="O3416" i="6" s="1"/>
  <c r="A3417" i="6"/>
  <c r="K1143" i="6" l="1"/>
  <c r="T1143" i="6" s="1"/>
  <c r="F1145" i="6"/>
  <c r="L1145" i="6" s="1"/>
  <c r="D1144" i="6"/>
  <c r="R3416" i="6"/>
  <c r="Q3416" i="6"/>
  <c r="B3417" i="6"/>
  <c r="O3417" i="6" s="1"/>
  <c r="C3417" i="6"/>
  <c r="A3418" i="6"/>
  <c r="E1144" i="6" l="1"/>
  <c r="H1144" i="6"/>
  <c r="Q3417" i="6"/>
  <c r="P3417" i="6"/>
  <c r="R3417" i="6"/>
  <c r="C3418" i="6"/>
  <c r="B3418" i="6"/>
  <c r="O3418" i="6" s="1"/>
  <c r="Q3418" i="6"/>
  <c r="A3419" i="6"/>
  <c r="M1144" i="6" l="1"/>
  <c r="N1144" i="6" s="1"/>
  <c r="I1144" i="6"/>
  <c r="G1144" i="6"/>
  <c r="J1144" i="6"/>
  <c r="P3418" i="6"/>
  <c r="R3418" i="6"/>
  <c r="C3419" i="6"/>
  <c r="P3419" i="6" s="1"/>
  <c r="B3419" i="6"/>
  <c r="O3419" i="6" s="1"/>
  <c r="A3420" i="6"/>
  <c r="F1146" i="6" l="1"/>
  <c r="L1146" i="6" s="1"/>
  <c r="D1145" i="6"/>
  <c r="K1144" i="6"/>
  <c r="T1144" i="6" s="1"/>
  <c r="Q3419" i="6"/>
  <c r="R3419" i="6"/>
  <c r="C3420" i="6"/>
  <c r="B3420" i="6"/>
  <c r="O3420" i="6" s="1"/>
  <c r="A3421" i="6"/>
  <c r="H1145" i="6" l="1"/>
  <c r="E1145" i="6"/>
  <c r="R3420" i="6"/>
  <c r="P3420" i="6"/>
  <c r="Q3420" i="6"/>
  <c r="B3421" i="6"/>
  <c r="O3421" i="6" s="1"/>
  <c r="C3421" i="6"/>
  <c r="P3421" i="6" s="1"/>
  <c r="A3422" i="6"/>
  <c r="G1145" i="6" l="1"/>
  <c r="J1145" i="6"/>
  <c r="M1145" i="6"/>
  <c r="N1145" i="6" s="1"/>
  <c r="I1145" i="6"/>
  <c r="Q3421" i="6"/>
  <c r="R3421" i="6"/>
  <c r="C3422" i="6"/>
  <c r="B3422" i="6"/>
  <c r="O3422" i="6" s="1"/>
  <c r="A3423" i="6"/>
  <c r="K1145" i="6" l="1"/>
  <c r="T1145" i="6" s="1"/>
  <c r="F1147" i="6"/>
  <c r="L1147" i="6" s="1"/>
  <c r="D1146" i="6"/>
  <c r="P3422" i="6"/>
  <c r="Q3422" i="6"/>
  <c r="R3422" i="6"/>
  <c r="C3423" i="6"/>
  <c r="P3423" i="6" s="1"/>
  <c r="B3423" i="6"/>
  <c r="O3423" i="6" s="1"/>
  <c r="A3424" i="6"/>
  <c r="H1146" i="6" l="1"/>
  <c r="E1146" i="6"/>
  <c r="R3423" i="6"/>
  <c r="Q3423" i="6"/>
  <c r="C3424" i="6"/>
  <c r="P3424" i="6" s="1"/>
  <c r="B3424" i="6"/>
  <c r="O3424" i="6" s="1"/>
  <c r="A3425" i="6"/>
  <c r="G1146" i="6" l="1"/>
  <c r="J1146" i="6"/>
  <c r="M1146" i="6"/>
  <c r="N1146" i="6" s="1"/>
  <c r="I1146" i="6"/>
  <c r="R3424" i="6"/>
  <c r="Q3424" i="6"/>
  <c r="B3425" i="6"/>
  <c r="O3425" i="6" s="1"/>
  <c r="C3425" i="6"/>
  <c r="P3425" i="6" s="1"/>
  <c r="A3426" i="6"/>
  <c r="K1146" i="6" l="1"/>
  <c r="T1146" i="6" s="1"/>
  <c r="F1148" i="6"/>
  <c r="L1148" i="6" s="1"/>
  <c r="D1147" i="6"/>
  <c r="Q3425" i="6"/>
  <c r="R3425" i="6"/>
  <c r="C3426" i="6"/>
  <c r="P3426" i="6" s="1"/>
  <c r="B3426" i="6"/>
  <c r="O3426" i="6" s="1"/>
  <c r="A3427" i="6"/>
  <c r="H1147" i="6" l="1"/>
  <c r="E1147" i="6"/>
  <c r="Q3426" i="6"/>
  <c r="R3426" i="6"/>
  <c r="C3427" i="6"/>
  <c r="P3427" i="6" s="1"/>
  <c r="B3427" i="6"/>
  <c r="O3427" i="6" s="1"/>
  <c r="A3428" i="6"/>
  <c r="G1147" i="6" l="1"/>
  <c r="J1147" i="6"/>
  <c r="M1147" i="6"/>
  <c r="N1147" i="6" s="1"/>
  <c r="I1147" i="6"/>
  <c r="Q3427" i="6"/>
  <c r="R3427" i="6"/>
  <c r="C3428" i="6"/>
  <c r="P3428" i="6" s="1"/>
  <c r="B3428" i="6"/>
  <c r="O3428" i="6" s="1"/>
  <c r="A3429" i="6"/>
  <c r="T1147" i="6" l="1"/>
  <c r="K1147" i="6"/>
  <c r="F1149" i="6"/>
  <c r="L1149" i="6" s="1"/>
  <c r="D1148" i="6"/>
  <c r="R3428" i="6"/>
  <c r="Q3428" i="6"/>
  <c r="B3429" i="6"/>
  <c r="O3429" i="6" s="1"/>
  <c r="Q3429" i="6"/>
  <c r="C3429" i="6"/>
  <c r="P3429" i="6" s="1"/>
  <c r="A3430" i="6"/>
  <c r="E1148" i="6" l="1"/>
  <c r="H1148" i="6"/>
  <c r="R3429" i="6"/>
  <c r="C3430" i="6"/>
  <c r="B3430" i="6"/>
  <c r="O3430" i="6" s="1"/>
  <c r="Q3430" i="6"/>
  <c r="A3431" i="6"/>
  <c r="M1148" i="6" l="1"/>
  <c r="N1148" i="6" s="1"/>
  <c r="I1148" i="6"/>
  <c r="G1148" i="6"/>
  <c r="J1148" i="6"/>
  <c r="P3430" i="6"/>
  <c r="R3430" i="6"/>
  <c r="C3431" i="6"/>
  <c r="P3431" i="6" s="1"/>
  <c r="B3431" i="6"/>
  <c r="O3431" i="6" s="1"/>
  <c r="A3432" i="6"/>
  <c r="K1148" i="6" l="1"/>
  <c r="F1150" i="6"/>
  <c r="L1150" i="6" s="1"/>
  <c r="D1149" i="6"/>
  <c r="T1148" i="6"/>
  <c r="Q3431" i="6"/>
  <c r="R3431" i="6"/>
  <c r="C3432" i="6"/>
  <c r="P3432" i="6" s="1"/>
  <c r="B3432" i="6"/>
  <c r="O3432" i="6" s="1"/>
  <c r="A3433" i="6"/>
  <c r="E1149" i="6" l="1"/>
  <c r="H1149" i="6"/>
  <c r="R3432" i="6"/>
  <c r="Q3432" i="6"/>
  <c r="B3433" i="6"/>
  <c r="O3433" i="6" s="1"/>
  <c r="C3433" i="6"/>
  <c r="P3433" i="6" s="1"/>
  <c r="A3434" i="6"/>
  <c r="M1149" i="6" l="1"/>
  <c r="N1149" i="6" s="1"/>
  <c r="I1149" i="6"/>
  <c r="G1149" i="6"/>
  <c r="J1149" i="6"/>
  <c r="Q3433" i="6"/>
  <c r="R3433" i="6"/>
  <c r="C3434" i="6"/>
  <c r="P3434" i="6" s="1"/>
  <c r="B3434" i="6"/>
  <c r="O3434" i="6" s="1"/>
  <c r="A3435" i="6"/>
  <c r="K1149" i="6" l="1"/>
  <c r="T1149" i="6" s="1"/>
  <c r="F1151" i="6"/>
  <c r="L1151" i="6" s="1"/>
  <c r="D1150" i="6"/>
  <c r="R3434" i="6"/>
  <c r="Q3434" i="6"/>
  <c r="C3435" i="6"/>
  <c r="P3435" i="6" s="1"/>
  <c r="B3435" i="6"/>
  <c r="O3435" i="6" s="1"/>
  <c r="A3436" i="6"/>
  <c r="H1150" i="6" l="1"/>
  <c r="E1150" i="6"/>
  <c r="Q3435" i="6"/>
  <c r="R3435" i="6"/>
  <c r="C3436" i="6"/>
  <c r="P3436" i="6" s="1"/>
  <c r="B3436" i="6"/>
  <c r="O3436" i="6" s="1"/>
  <c r="A3437" i="6"/>
  <c r="G1150" i="6" l="1"/>
  <c r="J1150" i="6"/>
  <c r="M1150" i="6"/>
  <c r="N1150" i="6" s="1"/>
  <c r="I1150" i="6"/>
  <c r="Q3436" i="6"/>
  <c r="R3436" i="6"/>
  <c r="B3437" i="6"/>
  <c r="O3437" i="6" s="1"/>
  <c r="C3437" i="6"/>
  <c r="P3437" i="6" s="1"/>
  <c r="A3438" i="6"/>
  <c r="T1150" i="6" l="1"/>
  <c r="K1150" i="6"/>
  <c r="F1152" i="6"/>
  <c r="L1152" i="6" s="1"/>
  <c r="D1151" i="6"/>
  <c r="Q3437" i="6"/>
  <c r="R3437" i="6"/>
  <c r="C3438" i="6"/>
  <c r="P3438" i="6" s="1"/>
  <c r="B3438" i="6"/>
  <c r="O3438" i="6" s="1"/>
  <c r="A3439" i="6"/>
  <c r="H1151" i="6" l="1"/>
  <c r="E1151" i="6"/>
  <c r="Q3438" i="6"/>
  <c r="R3438" i="6"/>
  <c r="C3439" i="6"/>
  <c r="P3439" i="6" s="1"/>
  <c r="B3439" i="6"/>
  <c r="O3439" i="6" s="1"/>
  <c r="A3440" i="6"/>
  <c r="G1151" i="6" l="1"/>
  <c r="J1151" i="6"/>
  <c r="M1151" i="6"/>
  <c r="N1151" i="6" s="1"/>
  <c r="I1151" i="6"/>
  <c r="Q3439" i="6"/>
  <c r="R3439" i="6"/>
  <c r="C3440" i="6"/>
  <c r="P3440" i="6" s="1"/>
  <c r="B3440" i="6"/>
  <c r="O3440" i="6" s="1"/>
  <c r="A3441" i="6"/>
  <c r="K1151" i="6" l="1"/>
  <c r="T1151" i="6" s="1"/>
  <c r="F1153" i="6"/>
  <c r="L1153" i="6" s="1"/>
  <c r="D1152" i="6"/>
  <c r="R3440" i="6"/>
  <c r="Q3440" i="6"/>
  <c r="B3441" i="6"/>
  <c r="O3441" i="6" s="1"/>
  <c r="C3441" i="6"/>
  <c r="P3441" i="6" s="1"/>
  <c r="A3442" i="6"/>
  <c r="E1152" i="6" l="1"/>
  <c r="H1152" i="6"/>
  <c r="Q3441" i="6"/>
  <c r="R3441" i="6"/>
  <c r="C3442" i="6"/>
  <c r="P3442" i="6" s="1"/>
  <c r="B3442" i="6"/>
  <c r="O3442" i="6" s="1"/>
  <c r="A3443" i="6"/>
  <c r="M1152" i="6" l="1"/>
  <c r="N1152" i="6" s="1"/>
  <c r="I1152" i="6"/>
  <c r="G1152" i="6"/>
  <c r="J1152" i="6"/>
  <c r="Q3442" i="6"/>
  <c r="R3442" i="6"/>
  <c r="C3443" i="6"/>
  <c r="P3443" i="6" s="1"/>
  <c r="B3443" i="6"/>
  <c r="O3443" i="6" s="1"/>
  <c r="A3444" i="6"/>
  <c r="K1152" i="6" l="1"/>
  <c r="F1154" i="6"/>
  <c r="L1154" i="6" s="1"/>
  <c r="D1153" i="6"/>
  <c r="T1152" i="6"/>
  <c r="Q3443" i="6"/>
  <c r="R3443" i="6"/>
  <c r="C3444" i="6"/>
  <c r="P3444" i="6" s="1"/>
  <c r="B3444" i="6"/>
  <c r="O3444" i="6" s="1"/>
  <c r="A3445" i="6"/>
  <c r="E1153" i="6" l="1"/>
  <c r="H1153" i="6"/>
  <c r="R3444" i="6"/>
  <c r="Q3444" i="6"/>
  <c r="B3445" i="6"/>
  <c r="O3445" i="6" s="1"/>
  <c r="C3445" i="6"/>
  <c r="P3445" i="6" s="1"/>
  <c r="A3446" i="6"/>
  <c r="M1153" i="6" l="1"/>
  <c r="N1153" i="6" s="1"/>
  <c r="I1153" i="6"/>
  <c r="G1153" i="6"/>
  <c r="J1153" i="6"/>
  <c r="Q3445" i="6"/>
  <c r="R3445" i="6"/>
  <c r="C3446" i="6"/>
  <c r="B3446" i="6"/>
  <c r="O3446" i="6" s="1"/>
  <c r="A3447" i="6"/>
  <c r="F1155" i="6" l="1"/>
  <c r="L1155" i="6" s="1"/>
  <c r="D1154" i="6"/>
  <c r="K1153" i="6"/>
  <c r="T1153" i="6" s="1"/>
  <c r="Q3446" i="6"/>
  <c r="P3446" i="6"/>
  <c r="R3446" i="6"/>
  <c r="C3447" i="6"/>
  <c r="P3447" i="6" s="1"/>
  <c r="B3447" i="6"/>
  <c r="O3447" i="6" s="1"/>
  <c r="A3448" i="6"/>
  <c r="E1154" i="6" l="1"/>
  <c r="H1154" i="6"/>
  <c r="Q3447" i="6"/>
  <c r="R3447" i="6"/>
  <c r="C3448" i="6"/>
  <c r="P3448" i="6" s="1"/>
  <c r="B3448" i="6"/>
  <c r="O3448" i="6" s="1"/>
  <c r="A3449" i="6"/>
  <c r="M1154" i="6" l="1"/>
  <c r="N1154" i="6" s="1"/>
  <c r="I1154" i="6"/>
  <c r="G1154" i="6"/>
  <c r="J1154" i="6"/>
  <c r="R3448" i="6"/>
  <c r="Q3448" i="6"/>
  <c r="B3449" i="6"/>
  <c r="O3449" i="6" s="1"/>
  <c r="C3449" i="6"/>
  <c r="P3449" i="6" s="1"/>
  <c r="A3450" i="6"/>
  <c r="F1156" i="6" l="1"/>
  <c r="L1156" i="6" s="1"/>
  <c r="D1155" i="6"/>
  <c r="K1154" i="6"/>
  <c r="T1154" i="6" s="1"/>
  <c r="R3449" i="6"/>
  <c r="Q3449" i="6"/>
  <c r="C3450" i="6"/>
  <c r="P3450" i="6" s="1"/>
  <c r="B3450" i="6"/>
  <c r="O3450" i="6" s="1"/>
  <c r="A3451" i="6"/>
  <c r="H1155" i="6" l="1"/>
  <c r="E1155" i="6"/>
  <c r="R3450" i="6"/>
  <c r="Q3450" i="6"/>
  <c r="C3451" i="6"/>
  <c r="P3451" i="6" s="1"/>
  <c r="B3451" i="6"/>
  <c r="O3451" i="6" s="1"/>
  <c r="A3452" i="6"/>
  <c r="G1155" i="6" l="1"/>
  <c r="J1155" i="6"/>
  <c r="M1155" i="6"/>
  <c r="N1155" i="6" s="1"/>
  <c r="I1155" i="6"/>
  <c r="Q3451" i="6"/>
  <c r="R3451" i="6"/>
  <c r="C3452" i="6"/>
  <c r="P3452" i="6" s="1"/>
  <c r="B3452" i="6"/>
  <c r="O3452" i="6" s="1"/>
  <c r="A3453" i="6"/>
  <c r="K1155" i="6" l="1"/>
  <c r="T1155" i="6" s="1"/>
  <c r="F1157" i="6"/>
  <c r="L1157" i="6" s="1"/>
  <c r="D1156" i="6"/>
  <c r="R3452" i="6"/>
  <c r="Q3452" i="6"/>
  <c r="B3453" i="6"/>
  <c r="O3453" i="6" s="1"/>
  <c r="C3453" i="6"/>
  <c r="P3453" i="6" s="1"/>
  <c r="A3454" i="6"/>
  <c r="H1156" i="6" l="1"/>
  <c r="E1156" i="6"/>
  <c r="Q3453" i="6"/>
  <c r="R3453" i="6"/>
  <c r="C3454" i="6"/>
  <c r="B3454" i="6"/>
  <c r="O3454" i="6" s="1"/>
  <c r="A3455" i="6"/>
  <c r="G1156" i="6" l="1"/>
  <c r="J1156" i="6"/>
  <c r="M1156" i="6"/>
  <c r="N1156" i="6" s="1"/>
  <c r="I1156" i="6"/>
  <c r="P3454" i="6"/>
  <c r="Q3454" i="6"/>
  <c r="R3454" i="6"/>
  <c r="C3455" i="6"/>
  <c r="P3455" i="6" s="1"/>
  <c r="B3455" i="6"/>
  <c r="O3455" i="6" s="1"/>
  <c r="A3456" i="6"/>
  <c r="K1156" i="6" l="1"/>
  <c r="T1156" i="6" s="1"/>
  <c r="F1158" i="6"/>
  <c r="L1158" i="6" s="1"/>
  <c r="D1157" i="6"/>
  <c r="Q3455" i="6"/>
  <c r="R3455" i="6"/>
  <c r="C3456" i="6"/>
  <c r="P3456" i="6" s="1"/>
  <c r="B3456" i="6"/>
  <c r="O3456" i="6" s="1"/>
  <c r="A3457" i="6"/>
  <c r="H1157" i="6" l="1"/>
  <c r="E1157" i="6"/>
  <c r="R3456" i="6"/>
  <c r="Q3456" i="6"/>
  <c r="B3457" i="6"/>
  <c r="O3457" i="6" s="1"/>
  <c r="C3457" i="6"/>
  <c r="P3457" i="6" s="1"/>
  <c r="A3458" i="6"/>
  <c r="G1157" i="6" l="1"/>
  <c r="J1157" i="6"/>
  <c r="M1157" i="6"/>
  <c r="N1157" i="6" s="1"/>
  <c r="I1157" i="6"/>
  <c r="Q3457" i="6"/>
  <c r="R3457" i="6"/>
  <c r="C3458" i="6"/>
  <c r="P3458" i="6" s="1"/>
  <c r="B3458" i="6"/>
  <c r="O3458" i="6" s="1"/>
  <c r="A3459" i="6"/>
  <c r="K1157" i="6" l="1"/>
  <c r="T1157" i="6" s="1"/>
  <c r="F1159" i="6"/>
  <c r="L1159" i="6" s="1"/>
  <c r="D1158" i="6"/>
  <c r="R3458" i="6"/>
  <c r="Q3458" i="6"/>
  <c r="C3459" i="6"/>
  <c r="P3459" i="6" s="1"/>
  <c r="B3459" i="6"/>
  <c r="O3459" i="6" s="1"/>
  <c r="A3460" i="6"/>
  <c r="E1158" i="6" l="1"/>
  <c r="H1158" i="6"/>
  <c r="Q3459" i="6"/>
  <c r="R3459" i="6"/>
  <c r="C3460" i="6"/>
  <c r="P3460" i="6" s="1"/>
  <c r="B3460" i="6"/>
  <c r="O3460" i="6" s="1"/>
  <c r="A3461" i="6"/>
  <c r="M1158" i="6" l="1"/>
  <c r="N1158" i="6" s="1"/>
  <c r="I1158" i="6"/>
  <c r="G1158" i="6"/>
  <c r="J1158" i="6"/>
  <c r="R3460" i="6"/>
  <c r="Q3460" i="6"/>
  <c r="B3461" i="6"/>
  <c r="O3461" i="6" s="1"/>
  <c r="C3461" i="6"/>
  <c r="P3461" i="6" s="1"/>
  <c r="A3462" i="6"/>
  <c r="F1160" i="6" l="1"/>
  <c r="L1160" i="6" s="1"/>
  <c r="D1159" i="6"/>
  <c r="K1158" i="6"/>
  <c r="T1158" i="6" s="1"/>
  <c r="Q3461" i="6"/>
  <c r="R3461" i="6"/>
  <c r="C3462" i="6"/>
  <c r="P3462" i="6" s="1"/>
  <c r="B3462" i="6"/>
  <c r="O3462" i="6" s="1"/>
  <c r="Q3462" i="6"/>
  <c r="A3463" i="6"/>
  <c r="H1159" i="6" l="1"/>
  <c r="E1159" i="6"/>
  <c r="R3462" i="6"/>
  <c r="C3463" i="6"/>
  <c r="P3463" i="6" s="1"/>
  <c r="B3463" i="6"/>
  <c r="O3463" i="6" s="1"/>
  <c r="A3464" i="6"/>
  <c r="G1159" i="6" l="1"/>
  <c r="J1159" i="6"/>
  <c r="M1159" i="6"/>
  <c r="N1159" i="6" s="1"/>
  <c r="I1159" i="6"/>
  <c r="R3463" i="6"/>
  <c r="Q3463" i="6"/>
  <c r="C3464" i="6"/>
  <c r="P3464" i="6" s="1"/>
  <c r="B3464" i="6"/>
  <c r="O3464" i="6" s="1"/>
  <c r="A3465" i="6"/>
  <c r="K1159" i="6" l="1"/>
  <c r="T1159" i="6" s="1"/>
  <c r="F1161" i="6"/>
  <c r="L1161" i="6" s="1"/>
  <c r="D1160" i="6"/>
  <c r="R3464" i="6"/>
  <c r="Q3464" i="6"/>
  <c r="B3465" i="6"/>
  <c r="O3465" i="6" s="1"/>
  <c r="C3465" i="6"/>
  <c r="P3465" i="6" s="1"/>
  <c r="A3466" i="6"/>
  <c r="H1160" i="6" l="1"/>
  <c r="E1160" i="6"/>
  <c r="Q3465" i="6"/>
  <c r="R3465" i="6"/>
  <c r="C3466" i="6"/>
  <c r="P3466" i="6" s="1"/>
  <c r="B3466" i="6"/>
  <c r="O3466" i="6" s="1"/>
  <c r="A3467" i="6"/>
  <c r="G1160" i="6" l="1"/>
  <c r="J1160" i="6"/>
  <c r="M1160" i="6"/>
  <c r="N1160" i="6" s="1"/>
  <c r="I1160" i="6"/>
  <c r="R3466" i="6"/>
  <c r="Q3466" i="6"/>
  <c r="C3467" i="6"/>
  <c r="P3467" i="6" s="1"/>
  <c r="B3467" i="6"/>
  <c r="O3467" i="6" s="1"/>
  <c r="A3468" i="6"/>
  <c r="T1160" i="6" l="1"/>
  <c r="K1160" i="6"/>
  <c r="F1162" i="6"/>
  <c r="L1162" i="6" s="1"/>
  <c r="D1161" i="6"/>
  <c r="Q3467" i="6"/>
  <c r="R3467" i="6"/>
  <c r="C3468" i="6"/>
  <c r="P3468" i="6" s="1"/>
  <c r="B3468" i="6"/>
  <c r="O3468" i="6" s="1"/>
  <c r="A3469" i="6"/>
  <c r="H1161" i="6" l="1"/>
  <c r="E1161" i="6"/>
  <c r="R3468" i="6"/>
  <c r="Q3468" i="6"/>
  <c r="B3469" i="6"/>
  <c r="O3469" i="6" s="1"/>
  <c r="C3469" i="6"/>
  <c r="P3469" i="6" s="1"/>
  <c r="A3470" i="6"/>
  <c r="G1161" i="6" l="1"/>
  <c r="J1161" i="6"/>
  <c r="M1161" i="6"/>
  <c r="N1161" i="6" s="1"/>
  <c r="I1161" i="6"/>
  <c r="Q3469" i="6"/>
  <c r="R3469" i="6"/>
  <c r="C3470" i="6"/>
  <c r="B3470" i="6"/>
  <c r="O3470" i="6" s="1"/>
  <c r="A3471" i="6"/>
  <c r="K1161" i="6" l="1"/>
  <c r="T1161" i="6" s="1"/>
  <c r="F1163" i="6"/>
  <c r="L1163" i="6" s="1"/>
  <c r="D1162" i="6"/>
  <c r="Q3470" i="6"/>
  <c r="P3470" i="6"/>
  <c r="R3470" i="6"/>
  <c r="C3471" i="6"/>
  <c r="P3471" i="6" s="1"/>
  <c r="B3471" i="6"/>
  <c r="O3471" i="6" s="1"/>
  <c r="A3472" i="6"/>
  <c r="E1162" i="6" l="1"/>
  <c r="H1162" i="6"/>
  <c r="Q3471" i="6"/>
  <c r="R3471" i="6"/>
  <c r="C3472" i="6"/>
  <c r="P3472" i="6" s="1"/>
  <c r="B3472" i="6"/>
  <c r="O3472" i="6" s="1"/>
  <c r="A3473" i="6"/>
  <c r="M1162" i="6" l="1"/>
  <c r="N1162" i="6" s="1"/>
  <c r="I1162" i="6"/>
  <c r="G1162" i="6"/>
  <c r="J1162" i="6"/>
  <c r="R3472" i="6"/>
  <c r="Q3472" i="6"/>
  <c r="B3473" i="6"/>
  <c r="O3473" i="6" s="1"/>
  <c r="C3473" i="6"/>
  <c r="P3473" i="6" s="1"/>
  <c r="A3474" i="6"/>
  <c r="K1162" i="6" l="1"/>
  <c r="F1164" i="6"/>
  <c r="L1164" i="6" s="1"/>
  <c r="D1163" i="6"/>
  <c r="T1162" i="6"/>
  <c r="Q3473" i="6"/>
  <c r="R3473" i="6"/>
  <c r="C3474" i="6"/>
  <c r="B3474" i="6"/>
  <c r="O3474" i="6" s="1"/>
  <c r="A3475" i="6"/>
  <c r="E1163" i="6" l="1"/>
  <c r="H1163" i="6"/>
  <c r="Q3474" i="6"/>
  <c r="P3474" i="6"/>
  <c r="R3474" i="6"/>
  <c r="C3475" i="6"/>
  <c r="P3475" i="6" s="1"/>
  <c r="B3475" i="6"/>
  <c r="O3475" i="6" s="1"/>
  <c r="A3476" i="6"/>
  <c r="M1163" i="6" l="1"/>
  <c r="N1163" i="6" s="1"/>
  <c r="I1163" i="6"/>
  <c r="G1163" i="6"/>
  <c r="J1163" i="6"/>
  <c r="Q3475" i="6"/>
  <c r="R3475" i="6"/>
  <c r="C3476" i="6"/>
  <c r="P3476" i="6" s="1"/>
  <c r="B3476" i="6"/>
  <c r="O3476" i="6" s="1"/>
  <c r="A3477" i="6"/>
  <c r="K1163" i="6" l="1"/>
  <c r="F1165" i="6"/>
  <c r="L1165" i="6" s="1"/>
  <c r="D1164" i="6"/>
  <c r="T1163" i="6"/>
  <c r="R3476" i="6"/>
  <c r="Q3476" i="6"/>
  <c r="B3477" i="6"/>
  <c r="O3477" i="6" s="1"/>
  <c r="C3477" i="6"/>
  <c r="P3477" i="6" s="1"/>
  <c r="A3478" i="6"/>
  <c r="E1164" i="6" l="1"/>
  <c r="H1164" i="6"/>
  <c r="Q3477" i="6"/>
  <c r="R3477" i="6"/>
  <c r="C3478" i="6"/>
  <c r="P3478" i="6" s="1"/>
  <c r="B3478" i="6"/>
  <c r="O3478" i="6" s="1"/>
  <c r="A3479" i="6"/>
  <c r="M1164" i="6" l="1"/>
  <c r="N1164" i="6" s="1"/>
  <c r="I1164" i="6"/>
  <c r="G1164" i="6"/>
  <c r="J1164" i="6"/>
  <c r="Q3478" i="6"/>
  <c r="R3478" i="6"/>
  <c r="C3479" i="6"/>
  <c r="P3479" i="6" s="1"/>
  <c r="B3479" i="6"/>
  <c r="O3479" i="6" s="1"/>
  <c r="A3480" i="6"/>
  <c r="K1164" i="6" l="1"/>
  <c r="F1166" i="6"/>
  <c r="L1166" i="6" s="1"/>
  <c r="D1165" i="6"/>
  <c r="T1164" i="6"/>
  <c r="Q3479" i="6"/>
  <c r="R3479" i="6"/>
  <c r="C3480" i="6"/>
  <c r="P3480" i="6" s="1"/>
  <c r="B3480" i="6"/>
  <c r="O3480" i="6" s="1"/>
  <c r="A3481" i="6"/>
  <c r="E1165" i="6" l="1"/>
  <c r="H1165" i="6"/>
  <c r="Q3480" i="6"/>
  <c r="R3480" i="6"/>
  <c r="B3481" i="6"/>
  <c r="O3481" i="6" s="1"/>
  <c r="C3481" i="6"/>
  <c r="P3481" i="6" s="1"/>
  <c r="A3482" i="6"/>
  <c r="M1165" i="6" l="1"/>
  <c r="N1165" i="6" s="1"/>
  <c r="I1165" i="6"/>
  <c r="G1165" i="6"/>
  <c r="J1165" i="6"/>
  <c r="Q3481" i="6"/>
  <c r="R3481" i="6"/>
  <c r="C3482" i="6"/>
  <c r="B3482" i="6"/>
  <c r="O3482" i="6" s="1"/>
  <c r="A3483" i="6"/>
  <c r="F1167" i="6" l="1"/>
  <c r="L1167" i="6" s="1"/>
  <c r="D1166" i="6"/>
  <c r="K1165" i="6"/>
  <c r="T1165" i="6" s="1"/>
  <c r="Q3482" i="6"/>
  <c r="P3482" i="6"/>
  <c r="R3482" i="6"/>
  <c r="C3483" i="6"/>
  <c r="P3483" i="6" s="1"/>
  <c r="B3483" i="6"/>
  <c r="O3483" i="6" s="1"/>
  <c r="A3484" i="6"/>
  <c r="H1166" i="6" l="1"/>
  <c r="E1166" i="6"/>
  <c r="R3483" i="6"/>
  <c r="Q3483" i="6"/>
  <c r="C3484" i="6"/>
  <c r="P3484" i="6" s="1"/>
  <c r="B3484" i="6"/>
  <c r="O3484" i="6" s="1"/>
  <c r="A3485" i="6"/>
  <c r="G1166" i="6" l="1"/>
  <c r="J1166" i="6"/>
  <c r="M1166" i="6"/>
  <c r="N1166" i="6" s="1"/>
  <c r="I1166" i="6"/>
  <c r="R3484" i="6"/>
  <c r="Q3484" i="6"/>
  <c r="B3485" i="6"/>
  <c r="O3485" i="6" s="1"/>
  <c r="C3485" i="6"/>
  <c r="P3485" i="6" s="1"/>
  <c r="A3486" i="6"/>
  <c r="T1166" i="6" l="1"/>
  <c r="K1166" i="6"/>
  <c r="F1168" i="6"/>
  <c r="L1168" i="6" s="1"/>
  <c r="D1167" i="6"/>
  <c r="R3485" i="6"/>
  <c r="Q3485" i="6"/>
  <c r="C3486" i="6"/>
  <c r="P3486" i="6" s="1"/>
  <c r="B3486" i="6"/>
  <c r="O3486" i="6" s="1"/>
  <c r="A3487" i="6"/>
  <c r="H1167" i="6" l="1"/>
  <c r="E1167" i="6"/>
  <c r="R3486" i="6"/>
  <c r="Q3486" i="6"/>
  <c r="C3487" i="6"/>
  <c r="P3487" i="6" s="1"/>
  <c r="B3487" i="6"/>
  <c r="O3487" i="6" s="1"/>
  <c r="A3488" i="6"/>
  <c r="G1167" i="6" l="1"/>
  <c r="J1167" i="6"/>
  <c r="M1167" i="6"/>
  <c r="N1167" i="6" s="1"/>
  <c r="I1167" i="6"/>
  <c r="Q3487" i="6"/>
  <c r="R3487" i="6"/>
  <c r="C3488" i="6"/>
  <c r="P3488" i="6" s="1"/>
  <c r="B3488" i="6"/>
  <c r="O3488" i="6" s="1"/>
  <c r="A3489" i="6"/>
  <c r="T1167" i="6" l="1"/>
  <c r="K1167" i="6"/>
  <c r="F1169" i="6"/>
  <c r="L1169" i="6" s="1"/>
  <c r="D1168" i="6"/>
  <c r="R3488" i="6"/>
  <c r="Q3488" i="6"/>
  <c r="B3489" i="6"/>
  <c r="O3489" i="6" s="1"/>
  <c r="Q3489" i="6"/>
  <c r="C3489" i="6"/>
  <c r="P3489" i="6" s="1"/>
  <c r="A3490" i="6"/>
  <c r="E1168" i="6" l="1"/>
  <c r="H1168" i="6"/>
  <c r="R3489" i="6"/>
  <c r="C3490" i="6"/>
  <c r="B3490" i="6"/>
  <c r="O3490" i="6" s="1"/>
  <c r="A3491" i="6"/>
  <c r="M1168" i="6" l="1"/>
  <c r="N1168" i="6" s="1"/>
  <c r="I1168" i="6"/>
  <c r="G1168" i="6"/>
  <c r="J1168" i="6"/>
  <c r="Q3490" i="6"/>
  <c r="P3490" i="6"/>
  <c r="R3490" i="6"/>
  <c r="C3491" i="6"/>
  <c r="P3491" i="6" s="1"/>
  <c r="B3491" i="6"/>
  <c r="O3491" i="6" s="1"/>
  <c r="Q3491" i="6"/>
  <c r="A3492" i="6"/>
  <c r="F1170" i="6" l="1"/>
  <c r="L1170" i="6" s="1"/>
  <c r="D1169" i="6"/>
  <c r="K1168" i="6"/>
  <c r="T1168" i="6" s="1"/>
  <c r="R3491" i="6"/>
  <c r="C3492" i="6"/>
  <c r="P3492" i="6" s="1"/>
  <c r="B3492" i="6"/>
  <c r="O3492" i="6" s="1"/>
  <c r="A3493" i="6"/>
  <c r="E1169" i="6" l="1"/>
  <c r="H1169" i="6"/>
  <c r="R3492" i="6"/>
  <c r="Q3492" i="6"/>
  <c r="B3493" i="6"/>
  <c r="O3493" i="6" s="1"/>
  <c r="C3493" i="6"/>
  <c r="P3493" i="6" s="1"/>
  <c r="A3494" i="6"/>
  <c r="M1169" i="6" l="1"/>
  <c r="N1169" i="6" s="1"/>
  <c r="I1169" i="6"/>
  <c r="G1169" i="6"/>
  <c r="J1169" i="6"/>
  <c r="R3493" i="6"/>
  <c r="Q3493" i="6"/>
  <c r="C3494" i="6"/>
  <c r="P3494" i="6" s="1"/>
  <c r="B3494" i="6"/>
  <c r="O3494" i="6" s="1"/>
  <c r="A3495" i="6"/>
  <c r="K1169" i="6" l="1"/>
  <c r="F1171" i="6"/>
  <c r="L1171" i="6" s="1"/>
  <c r="D1170" i="6"/>
  <c r="T1169" i="6"/>
  <c r="R3494" i="6"/>
  <c r="Q3494" i="6"/>
  <c r="C3495" i="6"/>
  <c r="P3495" i="6" s="1"/>
  <c r="B3495" i="6"/>
  <c r="O3495" i="6" s="1"/>
  <c r="A3496" i="6"/>
  <c r="H1170" i="6" l="1"/>
  <c r="E1170" i="6"/>
  <c r="Q3495" i="6"/>
  <c r="R3495" i="6"/>
  <c r="C3496" i="6"/>
  <c r="P3496" i="6" s="1"/>
  <c r="B3496" i="6"/>
  <c r="O3496" i="6" s="1"/>
  <c r="A3497" i="6"/>
  <c r="G1170" i="6" l="1"/>
  <c r="J1170" i="6"/>
  <c r="M1170" i="6"/>
  <c r="N1170" i="6" s="1"/>
  <c r="I1170" i="6"/>
  <c r="R3496" i="6"/>
  <c r="Q3496" i="6"/>
  <c r="B3497" i="6"/>
  <c r="O3497" i="6" s="1"/>
  <c r="Q3497" i="6"/>
  <c r="C3497" i="6"/>
  <c r="P3497" i="6" s="1"/>
  <c r="A3498" i="6"/>
  <c r="T1170" i="6" l="1"/>
  <c r="K1170" i="6"/>
  <c r="F1172" i="6"/>
  <c r="L1172" i="6" s="1"/>
  <c r="D1171" i="6"/>
  <c r="R3497" i="6"/>
  <c r="C3498" i="6"/>
  <c r="B3498" i="6"/>
  <c r="O3498" i="6" s="1"/>
  <c r="Q3498" i="6"/>
  <c r="A3499" i="6"/>
  <c r="E1171" i="6" l="1"/>
  <c r="H1171" i="6"/>
  <c r="P3498" i="6"/>
  <c r="R3498" i="6"/>
  <c r="C3499" i="6"/>
  <c r="P3499" i="6" s="1"/>
  <c r="B3499" i="6"/>
  <c r="O3499" i="6" s="1"/>
  <c r="Q3499" i="6"/>
  <c r="A3500" i="6"/>
  <c r="M1171" i="6" l="1"/>
  <c r="N1171" i="6" s="1"/>
  <c r="I1171" i="6"/>
  <c r="G1171" i="6"/>
  <c r="J1171" i="6"/>
  <c r="R3499" i="6"/>
  <c r="C3500" i="6"/>
  <c r="P3500" i="6" s="1"/>
  <c r="B3500" i="6"/>
  <c r="O3500" i="6" s="1"/>
  <c r="A3501" i="6"/>
  <c r="K1171" i="6" l="1"/>
  <c r="F1173" i="6"/>
  <c r="L1173" i="6" s="1"/>
  <c r="D1172" i="6"/>
  <c r="T1171" i="6"/>
  <c r="R3500" i="6"/>
  <c r="Q3500" i="6"/>
  <c r="B3501" i="6"/>
  <c r="O3501" i="6" s="1"/>
  <c r="C3501" i="6"/>
  <c r="P3501" i="6" s="1"/>
  <c r="A3502" i="6"/>
  <c r="E1172" i="6" l="1"/>
  <c r="H1172" i="6"/>
  <c r="Q3501" i="6"/>
  <c r="R3501" i="6"/>
  <c r="C3502" i="6"/>
  <c r="P3502" i="6" s="1"/>
  <c r="B3502" i="6"/>
  <c r="O3502" i="6" s="1"/>
  <c r="A3503" i="6"/>
  <c r="M1172" i="6" l="1"/>
  <c r="N1172" i="6" s="1"/>
  <c r="I1172" i="6"/>
  <c r="G1172" i="6"/>
  <c r="J1172" i="6"/>
  <c r="Q3502" i="6"/>
  <c r="R3502" i="6"/>
  <c r="C3503" i="6"/>
  <c r="P3503" i="6" s="1"/>
  <c r="B3503" i="6"/>
  <c r="O3503" i="6" s="1"/>
  <c r="A3504" i="6"/>
  <c r="K1172" i="6" l="1"/>
  <c r="F1174" i="6"/>
  <c r="L1174" i="6" s="1"/>
  <c r="D1173" i="6"/>
  <c r="T1172" i="6"/>
  <c r="Q3503" i="6"/>
  <c r="R3503" i="6"/>
  <c r="C3504" i="6"/>
  <c r="P3504" i="6" s="1"/>
  <c r="B3504" i="6"/>
  <c r="O3504" i="6" s="1"/>
  <c r="A3505" i="6"/>
  <c r="E1173" i="6" l="1"/>
  <c r="H1173" i="6"/>
  <c r="R3504" i="6"/>
  <c r="Q3504" i="6"/>
  <c r="B3505" i="6"/>
  <c r="O3505" i="6" s="1"/>
  <c r="C3505" i="6"/>
  <c r="P3505" i="6" s="1"/>
  <c r="A3506" i="6"/>
  <c r="M1173" i="6" l="1"/>
  <c r="N1173" i="6" s="1"/>
  <c r="I1173" i="6"/>
  <c r="G1173" i="6"/>
  <c r="J1173" i="6"/>
  <c r="Q3505" i="6"/>
  <c r="R3505" i="6"/>
  <c r="C3506" i="6"/>
  <c r="B3506" i="6"/>
  <c r="O3506" i="6" s="1"/>
  <c r="A3507" i="6"/>
  <c r="K1173" i="6" l="1"/>
  <c r="F1175" i="6"/>
  <c r="L1175" i="6" s="1"/>
  <c r="D1174" i="6"/>
  <c r="T1173" i="6"/>
  <c r="Q3506" i="6"/>
  <c r="P3506" i="6"/>
  <c r="R3506" i="6"/>
  <c r="P3507" i="6"/>
  <c r="C3507" i="6"/>
  <c r="B3507" i="6"/>
  <c r="O3507" i="6" s="1"/>
  <c r="A3508" i="6"/>
  <c r="E1174" i="6" l="1"/>
  <c r="H1174" i="6"/>
  <c r="Q3507" i="6"/>
  <c r="R3507" i="6"/>
  <c r="C3508" i="6"/>
  <c r="P3508" i="6" s="1"/>
  <c r="B3508" i="6"/>
  <c r="O3508" i="6" s="1"/>
  <c r="A3509" i="6"/>
  <c r="M1174" i="6" l="1"/>
  <c r="N1174" i="6" s="1"/>
  <c r="I1174" i="6"/>
  <c r="G1174" i="6"/>
  <c r="J1174" i="6"/>
  <c r="R3508" i="6"/>
  <c r="Q3508" i="6"/>
  <c r="B3509" i="6"/>
  <c r="O3509" i="6" s="1"/>
  <c r="C3509" i="6"/>
  <c r="P3509" i="6" s="1"/>
  <c r="A3510" i="6"/>
  <c r="F1176" i="6" l="1"/>
  <c r="L1176" i="6" s="1"/>
  <c r="D1175" i="6"/>
  <c r="K1174" i="6"/>
  <c r="T1174" i="6" s="1"/>
  <c r="Q3509" i="6"/>
  <c r="R3509" i="6"/>
  <c r="C3510" i="6"/>
  <c r="B3510" i="6"/>
  <c r="O3510" i="6" s="1"/>
  <c r="A3511" i="6"/>
  <c r="E1175" i="6" l="1"/>
  <c r="H1175" i="6"/>
  <c r="P3510" i="6"/>
  <c r="Q3510" i="6"/>
  <c r="R3510" i="6"/>
  <c r="C3511" i="6"/>
  <c r="P3511" i="6" s="1"/>
  <c r="B3511" i="6"/>
  <c r="O3511" i="6" s="1"/>
  <c r="A3512" i="6"/>
  <c r="M1175" i="6" l="1"/>
  <c r="N1175" i="6" s="1"/>
  <c r="I1175" i="6"/>
  <c r="G1175" i="6"/>
  <c r="J1175" i="6"/>
  <c r="Q3511" i="6"/>
  <c r="R3511" i="6"/>
  <c r="C3512" i="6"/>
  <c r="P3512" i="6" s="1"/>
  <c r="B3512" i="6"/>
  <c r="O3512" i="6" s="1"/>
  <c r="A3513" i="6"/>
  <c r="F1177" i="6" l="1"/>
  <c r="L1177" i="6" s="1"/>
  <c r="D1176" i="6"/>
  <c r="K1175" i="6"/>
  <c r="T1175" i="6" s="1"/>
  <c r="R3512" i="6"/>
  <c r="Q3512" i="6"/>
  <c r="B3513" i="6"/>
  <c r="O3513" i="6" s="1"/>
  <c r="C3513" i="6"/>
  <c r="P3513" i="6" s="1"/>
  <c r="A3514" i="6"/>
  <c r="E1176" i="6" l="1"/>
  <c r="H1176" i="6"/>
  <c r="Q3513" i="6"/>
  <c r="R3513" i="6"/>
  <c r="C3514" i="6"/>
  <c r="B3514" i="6"/>
  <c r="O3514" i="6" s="1"/>
  <c r="A3515" i="6"/>
  <c r="M1176" i="6" l="1"/>
  <c r="N1176" i="6" s="1"/>
  <c r="I1176" i="6"/>
  <c r="G1176" i="6"/>
  <c r="J1176" i="6"/>
  <c r="P3514" i="6"/>
  <c r="Q3514" i="6"/>
  <c r="R3514" i="6"/>
  <c r="C3515" i="6"/>
  <c r="P3515" i="6" s="1"/>
  <c r="B3515" i="6"/>
  <c r="O3515" i="6" s="1"/>
  <c r="A3516" i="6"/>
  <c r="F1178" i="6" l="1"/>
  <c r="L1178" i="6" s="1"/>
  <c r="D1177" i="6"/>
  <c r="K1176" i="6"/>
  <c r="T1176" i="6"/>
  <c r="Q3515" i="6"/>
  <c r="R3515" i="6"/>
  <c r="C3516" i="6"/>
  <c r="P3516" i="6" s="1"/>
  <c r="B3516" i="6"/>
  <c r="O3516" i="6" s="1"/>
  <c r="A3517" i="6"/>
  <c r="E1177" i="6" l="1"/>
  <c r="H1177" i="6"/>
  <c r="R3516" i="6"/>
  <c r="Q3516" i="6"/>
  <c r="B3517" i="6"/>
  <c r="O3517" i="6" s="1"/>
  <c r="C3517" i="6"/>
  <c r="P3517" i="6" s="1"/>
  <c r="A3518" i="6"/>
  <c r="M1177" i="6" l="1"/>
  <c r="N1177" i="6" s="1"/>
  <c r="I1177" i="6"/>
  <c r="G1177" i="6"/>
  <c r="J1177" i="6"/>
  <c r="Q3517" i="6"/>
  <c r="R3517" i="6"/>
  <c r="C3518" i="6"/>
  <c r="P3518" i="6" s="1"/>
  <c r="B3518" i="6"/>
  <c r="O3518" i="6" s="1"/>
  <c r="A3519" i="6"/>
  <c r="K1177" i="6" l="1"/>
  <c r="F1179" i="6"/>
  <c r="L1179" i="6" s="1"/>
  <c r="D1178" i="6"/>
  <c r="T1177" i="6"/>
  <c r="Q3518" i="6"/>
  <c r="R3518" i="6"/>
  <c r="C3519" i="6"/>
  <c r="P3519" i="6" s="1"/>
  <c r="B3519" i="6"/>
  <c r="O3519" i="6" s="1"/>
  <c r="A3520" i="6"/>
  <c r="H1178" i="6" l="1"/>
  <c r="E1178" i="6"/>
  <c r="Q3519" i="6"/>
  <c r="R3519" i="6"/>
  <c r="C3520" i="6"/>
  <c r="P3520" i="6" s="1"/>
  <c r="B3520" i="6"/>
  <c r="O3520" i="6" s="1"/>
  <c r="A3521" i="6"/>
  <c r="G1178" i="6" l="1"/>
  <c r="J1178" i="6"/>
  <c r="M1178" i="6"/>
  <c r="N1178" i="6" s="1"/>
  <c r="I1178" i="6"/>
  <c r="R3520" i="6"/>
  <c r="Q3520" i="6"/>
  <c r="B3521" i="6"/>
  <c r="O3521" i="6" s="1"/>
  <c r="C3521" i="6"/>
  <c r="P3521" i="6" s="1"/>
  <c r="A3522" i="6"/>
  <c r="T1178" i="6" l="1"/>
  <c r="K1178" i="6"/>
  <c r="F1180" i="6"/>
  <c r="L1180" i="6" s="1"/>
  <c r="D1179" i="6"/>
  <c r="Q3521" i="6"/>
  <c r="R3521" i="6"/>
  <c r="C3522" i="6"/>
  <c r="P3522" i="6" s="1"/>
  <c r="B3522" i="6"/>
  <c r="O3522" i="6" s="1"/>
  <c r="A3523" i="6"/>
  <c r="H1179" i="6" l="1"/>
  <c r="E1179" i="6"/>
  <c r="R3522" i="6"/>
  <c r="Q3522" i="6"/>
  <c r="C3523" i="6"/>
  <c r="P3523" i="6" s="1"/>
  <c r="B3523" i="6"/>
  <c r="O3523" i="6" s="1"/>
  <c r="A3524" i="6"/>
  <c r="G1179" i="6" l="1"/>
  <c r="J1179" i="6"/>
  <c r="M1179" i="6"/>
  <c r="N1179" i="6" s="1"/>
  <c r="I1179" i="6"/>
  <c r="Q3523" i="6"/>
  <c r="R3523" i="6"/>
  <c r="C3524" i="6"/>
  <c r="P3524" i="6" s="1"/>
  <c r="B3524" i="6"/>
  <c r="O3524" i="6" s="1"/>
  <c r="A3525" i="6"/>
  <c r="T1179" i="6" l="1"/>
  <c r="K1179" i="6"/>
  <c r="F1181" i="6"/>
  <c r="L1181" i="6" s="1"/>
  <c r="D1180" i="6"/>
  <c r="R3524" i="6"/>
  <c r="Q3524" i="6"/>
  <c r="B3525" i="6"/>
  <c r="O3525" i="6" s="1"/>
  <c r="C3525" i="6"/>
  <c r="P3525" i="6" s="1"/>
  <c r="A3526" i="6"/>
  <c r="H1180" i="6" l="1"/>
  <c r="E1180" i="6"/>
  <c r="R3525" i="6"/>
  <c r="Q3525" i="6"/>
  <c r="C3526" i="6"/>
  <c r="B3526" i="6"/>
  <c r="O3526" i="6" s="1"/>
  <c r="A3527" i="6"/>
  <c r="G1180" i="6" l="1"/>
  <c r="J1180" i="6"/>
  <c r="M1180" i="6"/>
  <c r="N1180" i="6" s="1"/>
  <c r="I1180" i="6"/>
  <c r="P3526" i="6"/>
  <c r="Q3526" i="6"/>
  <c r="R3526" i="6"/>
  <c r="C3527" i="6"/>
  <c r="P3527" i="6" s="1"/>
  <c r="B3527" i="6"/>
  <c r="O3527" i="6" s="1"/>
  <c r="A3528" i="6"/>
  <c r="K1180" i="6" l="1"/>
  <c r="T1180" i="6" s="1"/>
  <c r="F1182" i="6"/>
  <c r="L1182" i="6" s="1"/>
  <c r="D1181" i="6"/>
  <c r="Q3527" i="6"/>
  <c r="R3527" i="6"/>
  <c r="C3528" i="6"/>
  <c r="P3528" i="6" s="1"/>
  <c r="B3528" i="6"/>
  <c r="O3528" i="6" s="1"/>
  <c r="A3529" i="6"/>
  <c r="H1181" i="6" l="1"/>
  <c r="E1181" i="6"/>
  <c r="R3528" i="6"/>
  <c r="Q3528" i="6"/>
  <c r="B3529" i="6"/>
  <c r="O3529" i="6" s="1"/>
  <c r="C3529" i="6"/>
  <c r="P3529" i="6" s="1"/>
  <c r="A3530" i="6"/>
  <c r="G1181" i="6" l="1"/>
  <c r="J1181" i="6"/>
  <c r="M1181" i="6"/>
  <c r="N1181" i="6" s="1"/>
  <c r="I1181" i="6"/>
  <c r="R3529" i="6"/>
  <c r="Q3529" i="6"/>
  <c r="C3530" i="6"/>
  <c r="B3530" i="6"/>
  <c r="O3530" i="6" s="1"/>
  <c r="A3531" i="6"/>
  <c r="T1181" i="6" l="1"/>
  <c r="K1181" i="6"/>
  <c r="F1183" i="6"/>
  <c r="L1183" i="6" s="1"/>
  <c r="D1182" i="6"/>
  <c r="P3530" i="6"/>
  <c r="Q3530" i="6"/>
  <c r="R3530" i="6"/>
  <c r="C3531" i="6"/>
  <c r="P3531" i="6" s="1"/>
  <c r="B3531" i="6"/>
  <c r="O3531" i="6" s="1"/>
  <c r="A3532" i="6"/>
  <c r="E1182" i="6" l="1"/>
  <c r="H1182" i="6"/>
  <c r="Q3531" i="6"/>
  <c r="R3531" i="6"/>
  <c r="C3532" i="6"/>
  <c r="P3532" i="6" s="1"/>
  <c r="B3532" i="6"/>
  <c r="O3532" i="6" s="1"/>
  <c r="A3533" i="6"/>
  <c r="M1182" i="6" l="1"/>
  <c r="N1182" i="6" s="1"/>
  <c r="I1182" i="6"/>
  <c r="G1182" i="6"/>
  <c r="J1182" i="6"/>
  <c r="R3532" i="6"/>
  <c r="Q3532" i="6"/>
  <c r="B3533" i="6"/>
  <c r="O3533" i="6" s="1"/>
  <c r="C3533" i="6"/>
  <c r="P3533" i="6" s="1"/>
  <c r="A3534" i="6"/>
  <c r="K1182" i="6" l="1"/>
  <c r="F1184" i="6"/>
  <c r="L1184" i="6" s="1"/>
  <c r="D1183" i="6"/>
  <c r="T1182" i="6"/>
  <c r="R3533" i="6"/>
  <c r="Q3533" i="6"/>
  <c r="C3534" i="6"/>
  <c r="P3534" i="6" s="1"/>
  <c r="B3534" i="6"/>
  <c r="O3534" i="6" s="1"/>
  <c r="Q3534" i="6"/>
  <c r="A3535" i="6"/>
  <c r="H1183" i="6" l="1"/>
  <c r="E1183" i="6"/>
  <c r="R3534" i="6"/>
  <c r="C3535" i="6"/>
  <c r="P3535" i="6" s="1"/>
  <c r="B3535" i="6"/>
  <c r="O3535" i="6" s="1"/>
  <c r="A3536" i="6"/>
  <c r="G1183" i="6" l="1"/>
  <c r="J1183" i="6"/>
  <c r="M1183" i="6"/>
  <c r="N1183" i="6" s="1"/>
  <c r="I1183" i="6"/>
  <c r="R3535" i="6"/>
  <c r="Q3535" i="6"/>
  <c r="C3536" i="6"/>
  <c r="P3536" i="6" s="1"/>
  <c r="B3536" i="6"/>
  <c r="O3536" i="6" s="1"/>
  <c r="A3537" i="6"/>
  <c r="T1183" i="6" l="1"/>
  <c r="K1183" i="6"/>
  <c r="F1185" i="6"/>
  <c r="L1185" i="6" s="1"/>
  <c r="D1184" i="6"/>
  <c r="R3536" i="6"/>
  <c r="Q3536" i="6"/>
  <c r="B3537" i="6"/>
  <c r="O3537" i="6" s="1"/>
  <c r="C3537" i="6"/>
  <c r="P3537" i="6" s="1"/>
  <c r="A3538" i="6"/>
  <c r="E1184" i="6" l="1"/>
  <c r="H1184" i="6"/>
  <c r="R3537" i="6"/>
  <c r="Q3537" i="6"/>
  <c r="C3538" i="6"/>
  <c r="P3538" i="6" s="1"/>
  <c r="B3538" i="6"/>
  <c r="O3538" i="6" s="1"/>
  <c r="A3539" i="6"/>
  <c r="M1184" i="6" l="1"/>
  <c r="N1184" i="6" s="1"/>
  <c r="I1184" i="6"/>
  <c r="G1184" i="6"/>
  <c r="J1184" i="6"/>
  <c r="Q3538" i="6"/>
  <c r="R3538" i="6"/>
  <c r="C3539" i="6"/>
  <c r="P3539" i="6" s="1"/>
  <c r="B3539" i="6"/>
  <c r="O3539" i="6" s="1"/>
  <c r="A3540" i="6"/>
  <c r="K1184" i="6" l="1"/>
  <c r="F1186" i="6"/>
  <c r="L1186" i="6" s="1"/>
  <c r="D1185" i="6"/>
  <c r="T1184" i="6"/>
  <c r="Q3539" i="6"/>
  <c r="R3539" i="6"/>
  <c r="C3540" i="6"/>
  <c r="P3540" i="6" s="1"/>
  <c r="B3540" i="6"/>
  <c r="O3540" i="6" s="1"/>
  <c r="A3541" i="6"/>
  <c r="E1185" i="6" l="1"/>
  <c r="H1185" i="6"/>
  <c r="R3540" i="6"/>
  <c r="Q3540" i="6"/>
  <c r="B3541" i="6"/>
  <c r="O3541" i="6" s="1"/>
  <c r="C3541" i="6"/>
  <c r="P3541" i="6" s="1"/>
  <c r="A3542" i="6"/>
  <c r="M1185" i="6" l="1"/>
  <c r="N1185" i="6" s="1"/>
  <c r="I1185" i="6"/>
  <c r="G1185" i="6"/>
  <c r="J1185" i="6"/>
  <c r="Q3541" i="6"/>
  <c r="R3541" i="6"/>
  <c r="C3542" i="6"/>
  <c r="B3542" i="6"/>
  <c r="O3542" i="6" s="1"/>
  <c r="A3543" i="6"/>
  <c r="K1185" i="6" l="1"/>
  <c r="F1187" i="6"/>
  <c r="L1187" i="6" s="1"/>
  <c r="D1186" i="6"/>
  <c r="T1185" i="6"/>
  <c r="Q3542" i="6"/>
  <c r="P3542" i="6"/>
  <c r="R3542" i="6"/>
  <c r="C3543" i="6"/>
  <c r="P3543" i="6" s="1"/>
  <c r="B3543" i="6"/>
  <c r="O3543" i="6" s="1"/>
  <c r="Q3543" i="6"/>
  <c r="A3544" i="6"/>
  <c r="H1186" i="6" l="1"/>
  <c r="E1186" i="6"/>
  <c r="R3543" i="6"/>
  <c r="C3544" i="6"/>
  <c r="P3544" i="6" s="1"/>
  <c r="B3544" i="6"/>
  <c r="O3544" i="6" s="1"/>
  <c r="A3545" i="6"/>
  <c r="G1186" i="6" l="1"/>
  <c r="J1186" i="6"/>
  <c r="M1186" i="6"/>
  <c r="N1186" i="6" s="1"/>
  <c r="I1186" i="6"/>
  <c r="R3544" i="6"/>
  <c r="Q3544" i="6"/>
  <c r="B3545" i="6"/>
  <c r="O3545" i="6" s="1"/>
  <c r="C3545" i="6"/>
  <c r="P3545" i="6" s="1"/>
  <c r="A3546" i="6"/>
  <c r="K1186" i="6" l="1"/>
  <c r="T1186" i="6" s="1"/>
  <c r="F1188" i="6"/>
  <c r="L1188" i="6" s="1"/>
  <c r="D1187" i="6"/>
  <c r="R3545" i="6"/>
  <c r="Q3545" i="6"/>
  <c r="C3546" i="6"/>
  <c r="B3546" i="6"/>
  <c r="O3546" i="6" s="1"/>
  <c r="A3547" i="6"/>
  <c r="E1187" i="6" l="1"/>
  <c r="H1187" i="6"/>
  <c r="P3546" i="6"/>
  <c r="Q3546" i="6"/>
  <c r="R3546" i="6"/>
  <c r="C3547" i="6"/>
  <c r="P3547" i="6" s="1"/>
  <c r="B3547" i="6"/>
  <c r="O3547" i="6" s="1"/>
  <c r="A3548" i="6"/>
  <c r="M1187" i="6" l="1"/>
  <c r="N1187" i="6" s="1"/>
  <c r="I1187" i="6"/>
  <c r="G1187" i="6"/>
  <c r="J1187" i="6"/>
  <c r="Q3547" i="6"/>
  <c r="R3547" i="6"/>
  <c r="C3548" i="6"/>
  <c r="P3548" i="6" s="1"/>
  <c r="B3548" i="6"/>
  <c r="O3548" i="6" s="1"/>
  <c r="A3549" i="6"/>
  <c r="K1187" i="6" l="1"/>
  <c r="F1189" i="6"/>
  <c r="L1189" i="6" s="1"/>
  <c r="D1188" i="6"/>
  <c r="T1187" i="6"/>
  <c r="R3548" i="6"/>
  <c r="Q3548" i="6"/>
  <c r="B3549" i="6"/>
  <c r="O3549" i="6" s="1"/>
  <c r="C3549" i="6"/>
  <c r="P3549" i="6" s="1"/>
  <c r="A3550" i="6"/>
  <c r="H1188" i="6" l="1"/>
  <c r="E1188" i="6"/>
  <c r="R3549" i="6"/>
  <c r="Q3549" i="6"/>
  <c r="C3550" i="6"/>
  <c r="P3550" i="6" s="1"/>
  <c r="B3550" i="6"/>
  <c r="O3550" i="6" s="1"/>
  <c r="A3551" i="6"/>
  <c r="G1188" i="6" l="1"/>
  <c r="J1188" i="6"/>
  <c r="M1188" i="6"/>
  <c r="N1188" i="6" s="1"/>
  <c r="I1188" i="6"/>
  <c r="R3550" i="6"/>
  <c r="Q3550" i="6"/>
  <c r="C3551" i="6"/>
  <c r="P3551" i="6" s="1"/>
  <c r="B3551" i="6"/>
  <c r="O3551" i="6" s="1"/>
  <c r="A3552" i="6"/>
  <c r="K1188" i="6" l="1"/>
  <c r="T1188" i="6" s="1"/>
  <c r="F1190" i="6"/>
  <c r="L1190" i="6" s="1"/>
  <c r="D1189" i="6"/>
  <c r="Q3551" i="6"/>
  <c r="R3551" i="6"/>
  <c r="C3552" i="6"/>
  <c r="P3552" i="6" s="1"/>
  <c r="B3552" i="6"/>
  <c r="O3552" i="6" s="1"/>
  <c r="A3553" i="6"/>
  <c r="H1189" i="6" l="1"/>
  <c r="E1189" i="6"/>
  <c r="R3552" i="6"/>
  <c r="Q3552" i="6"/>
  <c r="B3553" i="6"/>
  <c r="O3553" i="6" s="1"/>
  <c r="C3553" i="6"/>
  <c r="P3553" i="6" s="1"/>
  <c r="A3554" i="6"/>
  <c r="G1189" i="6" l="1"/>
  <c r="J1189" i="6"/>
  <c r="M1189" i="6"/>
  <c r="N1189" i="6" s="1"/>
  <c r="I1189" i="6"/>
  <c r="Q3553" i="6"/>
  <c r="R3553" i="6"/>
  <c r="C3554" i="6"/>
  <c r="P3554" i="6" s="1"/>
  <c r="B3554" i="6"/>
  <c r="O3554" i="6" s="1"/>
  <c r="A3555" i="6"/>
  <c r="K1189" i="6" l="1"/>
  <c r="T1189" i="6" s="1"/>
  <c r="F1191" i="6"/>
  <c r="L1191" i="6" s="1"/>
  <c r="D1190" i="6"/>
  <c r="R3554" i="6"/>
  <c r="Q3554" i="6"/>
  <c r="C3555" i="6"/>
  <c r="P3555" i="6" s="1"/>
  <c r="B3555" i="6"/>
  <c r="O3555" i="6" s="1"/>
  <c r="Q3555" i="6"/>
  <c r="A3556" i="6"/>
  <c r="H1190" i="6" l="1"/>
  <c r="E1190" i="6"/>
  <c r="R3555" i="6"/>
  <c r="C3556" i="6"/>
  <c r="P3556" i="6" s="1"/>
  <c r="B3556" i="6"/>
  <c r="O3556" i="6" s="1"/>
  <c r="A3557" i="6"/>
  <c r="G1190" i="6" l="1"/>
  <c r="J1190" i="6"/>
  <c r="M1190" i="6"/>
  <c r="N1190" i="6" s="1"/>
  <c r="I1190" i="6"/>
  <c r="R3556" i="6"/>
  <c r="Q3556" i="6"/>
  <c r="B3557" i="6"/>
  <c r="O3557" i="6" s="1"/>
  <c r="C3557" i="6"/>
  <c r="P3557" i="6" s="1"/>
  <c r="A3558" i="6"/>
  <c r="K1190" i="6" l="1"/>
  <c r="T1190" i="6" s="1"/>
  <c r="F1192" i="6"/>
  <c r="L1192" i="6" s="1"/>
  <c r="D1191" i="6"/>
  <c r="Q3557" i="6"/>
  <c r="R3557" i="6"/>
  <c r="C3558" i="6"/>
  <c r="P3558" i="6" s="1"/>
  <c r="B3558" i="6"/>
  <c r="O3558" i="6" s="1"/>
  <c r="A3559" i="6"/>
  <c r="H1191" i="6" l="1"/>
  <c r="E1191" i="6"/>
  <c r="R3558" i="6"/>
  <c r="Q3558" i="6"/>
  <c r="C3559" i="6"/>
  <c r="P3559" i="6" s="1"/>
  <c r="B3559" i="6"/>
  <c r="O3559" i="6" s="1"/>
  <c r="A3560" i="6"/>
  <c r="G1191" i="6" l="1"/>
  <c r="J1191" i="6"/>
  <c r="M1191" i="6"/>
  <c r="N1191" i="6" s="1"/>
  <c r="I1191" i="6"/>
  <c r="Q3559" i="6"/>
  <c r="R3559" i="6"/>
  <c r="C3560" i="6"/>
  <c r="P3560" i="6" s="1"/>
  <c r="B3560" i="6"/>
  <c r="O3560" i="6" s="1"/>
  <c r="A3561" i="6"/>
  <c r="K1191" i="6" l="1"/>
  <c r="F1193" i="6"/>
  <c r="L1193" i="6" s="1"/>
  <c r="D1192" i="6"/>
  <c r="T1191" i="6"/>
  <c r="R3560" i="6"/>
  <c r="Q3560" i="6"/>
  <c r="B3561" i="6"/>
  <c r="O3561" i="6" s="1"/>
  <c r="C3561" i="6"/>
  <c r="P3561" i="6" s="1"/>
  <c r="A3562" i="6"/>
  <c r="E1192" i="6" l="1"/>
  <c r="H1192" i="6"/>
  <c r="Q3561" i="6"/>
  <c r="R3561" i="6"/>
  <c r="C3562" i="6"/>
  <c r="P3562" i="6" s="1"/>
  <c r="B3562" i="6"/>
  <c r="O3562" i="6" s="1"/>
  <c r="A3563" i="6"/>
  <c r="M1192" i="6" l="1"/>
  <c r="N1192" i="6" s="1"/>
  <c r="I1192" i="6"/>
  <c r="G1192" i="6"/>
  <c r="J1192" i="6"/>
  <c r="Q3562" i="6"/>
  <c r="R3562" i="6"/>
  <c r="C3563" i="6"/>
  <c r="P3563" i="6" s="1"/>
  <c r="B3563" i="6"/>
  <c r="O3563" i="6" s="1"/>
  <c r="A3564" i="6"/>
  <c r="F1194" i="6" l="1"/>
  <c r="L1194" i="6" s="1"/>
  <c r="D1193" i="6"/>
  <c r="K1192" i="6"/>
  <c r="T1192" i="6"/>
  <c r="R3563" i="6"/>
  <c r="Q3563" i="6"/>
  <c r="C3564" i="6"/>
  <c r="P3564" i="6" s="1"/>
  <c r="B3564" i="6"/>
  <c r="O3564" i="6" s="1"/>
  <c r="A3565" i="6"/>
  <c r="H1193" i="6" l="1"/>
  <c r="E1193" i="6"/>
  <c r="R3564" i="6"/>
  <c r="Q3564" i="6"/>
  <c r="B3565" i="6"/>
  <c r="O3565" i="6" s="1"/>
  <c r="C3565" i="6"/>
  <c r="P3565" i="6" s="1"/>
  <c r="A3566" i="6"/>
  <c r="G1193" i="6" l="1"/>
  <c r="J1193" i="6"/>
  <c r="M1193" i="6"/>
  <c r="N1193" i="6" s="1"/>
  <c r="I1193" i="6"/>
  <c r="Q3565" i="6"/>
  <c r="R3565" i="6"/>
  <c r="C3566" i="6"/>
  <c r="P3566" i="6" s="1"/>
  <c r="B3566" i="6"/>
  <c r="O3566" i="6" s="1"/>
  <c r="A3567" i="6"/>
  <c r="T1193" i="6" l="1"/>
  <c r="K1193" i="6"/>
  <c r="F1195" i="6"/>
  <c r="L1195" i="6" s="1"/>
  <c r="D1194" i="6"/>
  <c r="Q3566" i="6"/>
  <c r="R3566" i="6"/>
  <c r="C3567" i="6"/>
  <c r="P3567" i="6" s="1"/>
  <c r="B3567" i="6"/>
  <c r="O3567" i="6" s="1"/>
  <c r="A3568" i="6"/>
  <c r="E1194" i="6" l="1"/>
  <c r="H1194" i="6"/>
  <c r="Q3567" i="6"/>
  <c r="R3567" i="6"/>
  <c r="C3568" i="6"/>
  <c r="P3568" i="6" s="1"/>
  <c r="B3568" i="6"/>
  <c r="O3568" i="6" s="1"/>
  <c r="A3569" i="6"/>
  <c r="M1194" i="6" l="1"/>
  <c r="N1194" i="6" s="1"/>
  <c r="I1194" i="6"/>
  <c r="G1194" i="6"/>
  <c r="J1194" i="6"/>
  <c r="R3568" i="6"/>
  <c r="Q3568" i="6"/>
  <c r="B3569" i="6"/>
  <c r="O3569" i="6" s="1"/>
  <c r="C3569" i="6"/>
  <c r="P3569" i="6" s="1"/>
  <c r="A3570" i="6"/>
  <c r="F1196" i="6" l="1"/>
  <c r="L1196" i="6" s="1"/>
  <c r="D1195" i="6"/>
  <c r="K1194" i="6"/>
  <c r="T1194" i="6" s="1"/>
  <c r="Q3569" i="6"/>
  <c r="R3569" i="6"/>
  <c r="C3570" i="6"/>
  <c r="B3570" i="6"/>
  <c r="O3570" i="6" s="1"/>
  <c r="Q3570" i="6"/>
  <c r="A3571" i="6"/>
  <c r="E1195" i="6" l="1"/>
  <c r="H1195" i="6"/>
  <c r="P3570" i="6"/>
  <c r="R3570" i="6"/>
  <c r="C3571" i="6"/>
  <c r="P3571" i="6" s="1"/>
  <c r="B3571" i="6"/>
  <c r="O3571" i="6" s="1"/>
  <c r="A3572" i="6"/>
  <c r="M1195" i="6" l="1"/>
  <c r="N1195" i="6" s="1"/>
  <c r="I1195" i="6"/>
  <c r="G1195" i="6"/>
  <c r="J1195" i="6"/>
  <c r="Q3571" i="6"/>
  <c r="R3571" i="6"/>
  <c r="C3572" i="6"/>
  <c r="P3572" i="6" s="1"/>
  <c r="B3572" i="6"/>
  <c r="O3572" i="6" s="1"/>
  <c r="A3573" i="6"/>
  <c r="F1197" i="6" l="1"/>
  <c r="L1197" i="6" s="1"/>
  <c r="D1196" i="6"/>
  <c r="T1195" i="6"/>
  <c r="K1195" i="6"/>
  <c r="R3572" i="6"/>
  <c r="Q3572" i="6"/>
  <c r="B3573" i="6"/>
  <c r="O3573" i="6" s="1"/>
  <c r="C3573" i="6"/>
  <c r="P3573" i="6" s="1"/>
  <c r="A3574" i="6"/>
  <c r="H1196" i="6" l="1"/>
  <c r="E1196" i="6"/>
  <c r="Q3573" i="6"/>
  <c r="R3573" i="6"/>
  <c r="C3574" i="6"/>
  <c r="P3574" i="6" s="1"/>
  <c r="B3574" i="6"/>
  <c r="O3574" i="6" s="1"/>
  <c r="A3575" i="6"/>
  <c r="G1196" i="6" l="1"/>
  <c r="J1196" i="6"/>
  <c r="M1196" i="6"/>
  <c r="N1196" i="6" s="1"/>
  <c r="I1196" i="6"/>
  <c r="R3574" i="6"/>
  <c r="Q3574" i="6"/>
  <c r="C3575" i="6"/>
  <c r="P3575" i="6" s="1"/>
  <c r="B3575" i="6"/>
  <c r="O3575" i="6" s="1"/>
  <c r="A3576" i="6"/>
  <c r="T1196" i="6" l="1"/>
  <c r="K1196" i="6"/>
  <c r="F1198" i="6"/>
  <c r="L1198" i="6" s="1"/>
  <c r="D1197" i="6"/>
  <c r="Q3575" i="6"/>
  <c r="R3575" i="6"/>
  <c r="C3576" i="6"/>
  <c r="P3576" i="6" s="1"/>
  <c r="B3576" i="6"/>
  <c r="O3576" i="6" s="1"/>
  <c r="A3577" i="6"/>
  <c r="E1197" i="6" l="1"/>
  <c r="H1197" i="6"/>
  <c r="R3576" i="6"/>
  <c r="Q3576" i="6"/>
  <c r="B3577" i="6"/>
  <c r="O3577" i="6" s="1"/>
  <c r="C3577" i="6"/>
  <c r="P3577" i="6" s="1"/>
  <c r="A3578" i="6"/>
  <c r="M1197" i="6" l="1"/>
  <c r="N1197" i="6" s="1"/>
  <c r="I1197" i="6"/>
  <c r="G1197" i="6"/>
  <c r="J1197" i="6"/>
  <c r="R3577" i="6"/>
  <c r="Q3577" i="6"/>
  <c r="C3578" i="6"/>
  <c r="B3578" i="6"/>
  <c r="O3578" i="6" s="1"/>
  <c r="A3579" i="6"/>
  <c r="F1199" i="6" l="1"/>
  <c r="L1199" i="6" s="1"/>
  <c r="D1198" i="6"/>
  <c r="T1197" i="6"/>
  <c r="K1197" i="6"/>
  <c r="P3578" i="6"/>
  <c r="Q3578" i="6"/>
  <c r="R3578" i="6"/>
  <c r="C3579" i="6"/>
  <c r="P3579" i="6" s="1"/>
  <c r="B3579" i="6"/>
  <c r="O3579" i="6" s="1"/>
  <c r="A3580" i="6"/>
  <c r="E1198" i="6" l="1"/>
  <c r="H1198" i="6"/>
  <c r="Q3579" i="6"/>
  <c r="R3579" i="6"/>
  <c r="C3580" i="6"/>
  <c r="P3580" i="6" s="1"/>
  <c r="B3580" i="6"/>
  <c r="O3580" i="6" s="1"/>
  <c r="A3581" i="6"/>
  <c r="M1198" i="6" l="1"/>
  <c r="N1198" i="6" s="1"/>
  <c r="I1198" i="6"/>
  <c r="G1198" i="6"/>
  <c r="J1198" i="6"/>
  <c r="R3580" i="6"/>
  <c r="Q3580" i="6"/>
  <c r="B3581" i="6"/>
  <c r="O3581" i="6" s="1"/>
  <c r="C3581" i="6"/>
  <c r="P3581" i="6" s="1"/>
  <c r="A3582" i="6"/>
  <c r="K1198" i="6" l="1"/>
  <c r="F1200" i="6"/>
  <c r="L1200" i="6" s="1"/>
  <c r="D1199" i="6"/>
  <c r="T1198" i="6"/>
  <c r="Q3581" i="6"/>
  <c r="R3581" i="6"/>
  <c r="C3582" i="6"/>
  <c r="B3582" i="6"/>
  <c r="O3582" i="6" s="1"/>
  <c r="A3583" i="6"/>
  <c r="H1199" i="6" l="1"/>
  <c r="E1199" i="6"/>
  <c r="P3582" i="6"/>
  <c r="Q3582" i="6"/>
  <c r="R3582" i="6"/>
  <c r="C3583" i="6"/>
  <c r="P3583" i="6" s="1"/>
  <c r="B3583" i="6"/>
  <c r="O3583" i="6" s="1"/>
  <c r="A3584" i="6"/>
  <c r="G1199" i="6" l="1"/>
  <c r="J1199" i="6"/>
  <c r="M1199" i="6"/>
  <c r="N1199" i="6" s="1"/>
  <c r="I1199" i="6"/>
  <c r="Q3583" i="6"/>
  <c r="R3583" i="6"/>
  <c r="C3584" i="6"/>
  <c r="P3584" i="6" s="1"/>
  <c r="B3584" i="6"/>
  <c r="O3584" i="6" s="1"/>
  <c r="A3585" i="6"/>
  <c r="T1199" i="6" l="1"/>
  <c r="K1199" i="6"/>
  <c r="F1201" i="6"/>
  <c r="L1201" i="6" s="1"/>
  <c r="D1200" i="6"/>
  <c r="R3584" i="6"/>
  <c r="Q3584" i="6"/>
  <c r="B3585" i="6"/>
  <c r="O3585" i="6" s="1"/>
  <c r="C3585" i="6"/>
  <c r="P3585" i="6" s="1"/>
  <c r="A3586" i="6"/>
  <c r="H1200" i="6" l="1"/>
  <c r="E1200" i="6"/>
  <c r="Q3585" i="6"/>
  <c r="R3585" i="6"/>
  <c r="C3586" i="6"/>
  <c r="B3586" i="6"/>
  <c r="O3586" i="6" s="1"/>
  <c r="Q3586" i="6"/>
  <c r="A3587" i="6"/>
  <c r="G1200" i="6" l="1"/>
  <c r="J1200" i="6"/>
  <c r="M1200" i="6"/>
  <c r="N1200" i="6" s="1"/>
  <c r="I1200" i="6"/>
  <c r="P3586" i="6"/>
  <c r="R3586" i="6"/>
  <c r="C3587" i="6"/>
  <c r="P3587" i="6" s="1"/>
  <c r="B3587" i="6"/>
  <c r="O3587" i="6" s="1"/>
  <c r="A3588" i="6"/>
  <c r="T1200" i="6" l="1"/>
  <c r="K1200" i="6"/>
  <c r="F1202" i="6"/>
  <c r="L1202" i="6" s="1"/>
  <c r="D1201" i="6"/>
  <c r="R3587" i="6"/>
  <c r="Q3587" i="6"/>
  <c r="C3588" i="6"/>
  <c r="P3588" i="6" s="1"/>
  <c r="B3588" i="6"/>
  <c r="O3588" i="6" s="1"/>
  <c r="A3589" i="6"/>
  <c r="H1201" i="6" l="1"/>
  <c r="E1201" i="6"/>
  <c r="R3588" i="6"/>
  <c r="Q3588" i="6"/>
  <c r="B3589" i="6"/>
  <c r="O3589" i="6" s="1"/>
  <c r="C3589" i="6"/>
  <c r="P3589" i="6" s="1"/>
  <c r="A3590" i="6"/>
  <c r="G1201" i="6" l="1"/>
  <c r="J1201" i="6"/>
  <c r="M1201" i="6"/>
  <c r="N1201" i="6" s="1"/>
  <c r="I1201" i="6"/>
  <c r="Q3589" i="6"/>
  <c r="R3589" i="6"/>
  <c r="C3590" i="6"/>
  <c r="B3590" i="6"/>
  <c r="O3590" i="6" s="1"/>
  <c r="Q3590" i="6"/>
  <c r="A3591" i="6"/>
  <c r="T1201" i="6" l="1"/>
  <c r="K1201" i="6"/>
  <c r="F1203" i="6"/>
  <c r="L1203" i="6" s="1"/>
  <c r="D1202" i="6"/>
  <c r="P3590" i="6"/>
  <c r="R3590" i="6"/>
  <c r="C3591" i="6"/>
  <c r="P3591" i="6" s="1"/>
  <c r="B3591" i="6"/>
  <c r="O3591" i="6" s="1"/>
  <c r="A3592" i="6"/>
  <c r="H1202" i="6" l="1"/>
  <c r="E1202" i="6"/>
  <c r="Q3591" i="6"/>
  <c r="R3591" i="6"/>
  <c r="C3592" i="6"/>
  <c r="P3592" i="6" s="1"/>
  <c r="B3592" i="6"/>
  <c r="O3592" i="6" s="1"/>
  <c r="A3593" i="6"/>
  <c r="G1202" i="6" l="1"/>
  <c r="J1202" i="6"/>
  <c r="M1202" i="6"/>
  <c r="N1202" i="6" s="1"/>
  <c r="I1202" i="6"/>
  <c r="R3592" i="6"/>
  <c r="Q3592" i="6"/>
  <c r="B3593" i="6"/>
  <c r="O3593" i="6" s="1"/>
  <c r="C3593" i="6"/>
  <c r="P3593" i="6" s="1"/>
  <c r="A3594" i="6"/>
  <c r="K1202" i="6" l="1"/>
  <c r="T1202" i="6" s="1"/>
  <c r="F1204" i="6"/>
  <c r="L1204" i="6" s="1"/>
  <c r="D1203" i="6"/>
  <c r="Q3593" i="6"/>
  <c r="R3593" i="6"/>
  <c r="C3594" i="6"/>
  <c r="P3594" i="6" s="1"/>
  <c r="B3594" i="6"/>
  <c r="O3594" i="6" s="1"/>
  <c r="A3595" i="6"/>
  <c r="H1203" i="6" l="1"/>
  <c r="E1203" i="6"/>
  <c r="R3594" i="6"/>
  <c r="Q3594" i="6"/>
  <c r="C3595" i="6"/>
  <c r="P3595" i="6" s="1"/>
  <c r="B3595" i="6"/>
  <c r="O3595" i="6" s="1"/>
  <c r="A3596" i="6"/>
  <c r="G1203" i="6" l="1"/>
  <c r="J1203" i="6"/>
  <c r="M1203" i="6"/>
  <c r="N1203" i="6" s="1"/>
  <c r="I1203" i="6"/>
  <c r="Q3595" i="6"/>
  <c r="R3595" i="6"/>
  <c r="C3596" i="6"/>
  <c r="P3596" i="6" s="1"/>
  <c r="B3596" i="6"/>
  <c r="O3596" i="6" s="1"/>
  <c r="A3597" i="6"/>
  <c r="T1203" i="6" l="1"/>
  <c r="K1203" i="6"/>
  <c r="F1205" i="6"/>
  <c r="L1205" i="6" s="1"/>
  <c r="D1204" i="6"/>
  <c r="R3596" i="6"/>
  <c r="Q3596" i="6"/>
  <c r="B3597" i="6"/>
  <c r="O3597" i="6" s="1"/>
  <c r="C3597" i="6"/>
  <c r="P3597" i="6" s="1"/>
  <c r="A3598" i="6"/>
  <c r="H1204" i="6" l="1"/>
  <c r="E1204" i="6"/>
  <c r="Q3597" i="6"/>
  <c r="R3597" i="6"/>
  <c r="C3598" i="6"/>
  <c r="B3598" i="6"/>
  <c r="O3598" i="6" s="1"/>
  <c r="A3599" i="6"/>
  <c r="G1204" i="6" l="1"/>
  <c r="J1204" i="6"/>
  <c r="M1204" i="6"/>
  <c r="N1204" i="6" s="1"/>
  <c r="I1204" i="6"/>
  <c r="Q3598" i="6"/>
  <c r="P3598" i="6"/>
  <c r="R3598" i="6"/>
  <c r="C3599" i="6"/>
  <c r="P3599" i="6" s="1"/>
  <c r="B3599" i="6"/>
  <c r="O3599" i="6" s="1"/>
  <c r="A3600" i="6"/>
  <c r="K1204" i="6" l="1"/>
  <c r="T1204" i="6" s="1"/>
  <c r="F1206" i="6"/>
  <c r="L1206" i="6" s="1"/>
  <c r="D1205" i="6"/>
  <c r="Q3599" i="6"/>
  <c r="R3599" i="6"/>
  <c r="C3600" i="6"/>
  <c r="P3600" i="6" s="1"/>
  <c r="B3600" i="6"/>
  <c r="O3600" i="6" s="1"/>
  <c r="A3601" i="6"/>
  <c r="H1205" i="6" l="1"/>
  <c r="E1205" i="6"/>
  <c r="R3600" i="6"/>
  <c r="Q3600" i="6"/>
  <c r="B3601" i="6"/>
  <c r="O3601" i="6" s="1"/>
  <c r="C3601" i="6"/>
  <c r="P3601" i="6" s="1"/>
  <c r="A3602" i="6"/>
  <c r="G1205" i="6" l="1"/>
  <c r="J1205" i="6"/>
  <c r="M1205" i="6"/>
  <c r="N1205" i="6" s="1"/>
  <c r="I1205" i="6"/>
  <c r="Q3601" i="6"/>
  <c r="R3601" i="6"/>
  <c r="C3602" i="6"/>
  <c r="B3602" i="6"/>
  <c r="O3602" i="6" s="1"/>
  <c r="A3603" i="6"/>
  <c r="K1205" i="6" l="1"/>
  <c r="F1207" i="6"/>
  <c r="L1207" i="6" s="1"/>
  <c r="D1206" i="6"/>
  <c r="T1205" i="6"/>
  <c r="P3602" i="6"/>
  <c r="Q3602" i="6"/>
  <c r="R3602" i="6"/>
  <c r="C3603" i="6"/>
  <c r="P3603" i="6" s="1"/>
  <c r="B3603" i="6"/>
  <c r="O3603" i="6" s="1"/>
  <c r="A3604" i="6"/>
  <c r="H1206" i="6" l="1"/>
  <c r="E1206" i="6"/>
  <c r="Q3603" i="6"/>
  <c r="R3603" i="6"/>
  <c r="C3604" i="6"/>
  <c r="P3604" i="6" s="1"/>
  <c r="B3604" i="6"/>
  <c r="O3604" i="6" s="1"/>
  <c r="A3605" i="6"/>
  <c r="G1206" i="6" l="1"/>
  <c r="J1206" i="6"/>
  <c r="M1206" i="6"/>
  <c r="N1206" i="6" s="1"/>
  <c r="I1206" i="6"/>
  <c r="R3604" i="6"/>
  <c r="Q3604" i="6"/>
  <c r="B3605" i="6"/>
  <c r="O3605" i="6" s="1"/>
  <c r="C3605" i="6"/>
  <c r="P3605" i="6" s="1"/>
  <c r="A3606" i="6"/>
  <c r="T1206" i="6" l="1"/>
  <c r="K1206" i="6"/>
  <c r="F1208" i="6"/>
  <c r="L1208" i="6" s="1"/>
  <c r="D1207" i="6"/>
  <c r="R3605" i="6"/>
  <c r="Q3605" i="6"/>
  <c r="C3606" i="6"/>
  <c r="P3606" i="6" s="1"/>
  <c r="B3606" i="6"/>
  <c r="O3606" i="6" s="1"/>
  <c r="Q3606" i="6"/>
  <c r="A3607" i="6"/>
  <c r="H1207" i="6" l="1"/>
  <c r="E1207" i="6"/>
  <c r="R3606" i="6"/>
  <c r="C3607" i="6"/>
  <c r="P3607" i="6" s="1"/>
  <c r="B3607" i="6"/>
  <c r="O3607" i="6" s="1"/>
  <c r="A3608" i="6"/>
  <c r="G1207" i="6" l="1"/>
  <c r="J1207" i="6"/>
  <c r="M1207" i="6"/>
  <c r="N1207" i="6" s="1"/>
  <c r="I1207" i="6"/>
  <c r="R3607" i="6"/>
  <c r="Q3607" i="6"/>
  <c r="C3608" i="6"/>
  <c r="P3608" i="6" s="1"/>
  <c r="B3608" i="6"/>
  <c r="O3608" i="6" s="1"/>
  <c r="A3609" i="6"/>
  <c r="T1207" i="6" l="1"/>
  <c r="K1207" i="6"/>
  <c r="F1209" i="6"/>
  <c r="L1209" i="6" s="1"/>
  <c r="D1208" i="6"/>
  <c r="R3608" i="6"/>
  <c r="Q3608" i="6"/>
  <c r="B3609" i="6"/>
  <c r="O3609" i="6" s="1"/>
  <c r="C3609" i="6"/>
  <c r="P3609" i="6" s="1"/>
  <c r="A3610" i="6"/>
  <c r="E1208" i="6" l="1"/>
  <c r="H1208" i="6"/>
  <c r="Q3609" i="6"/>
  <c r="R3609" i="6"/>
  <c r="C3610" i="6"/>
  <c r="P3610" i="6" s="1"/>
  <c r="B3610" i="6"/>
  <c r="O3610" i="6" s="1"/>
  <c r="A3611" i="6"/>
  <c r="M1208" i="6" l="1"/>
  <c r="N1208" i="6" s="1"/>
  <c r="I1208" i="6"/>
  <c r="G1208" i="6"/>
  <c r="J1208" i="6"/>
  <c r="R3610" i="6"/>
  <c r="Q3610" i="6"/>
  <c r="C3611" i="6"/>
  <c r="P3611" i="6" s="1"/>
  <c r="B3611" i="6"/>
  <c r="O3611" i="6" s="1"/>
  <c r="A3612" i="6"/>
  <c r="K1208" i="6" l="1"/>
  <c r="F1210" i="6"/>
  <c r="L1210" i="6" s="1"/>
  <c r="D1209" i="6"/>
  <c r="T1208" i="6"/>
  <c r="Q3611" i="6"/>
  <c r="R3611" i="6"/>
  <c r="C3612" i="6"/>
  <c r="P3612" i="6" s="1"/>
  <c r="B3612" i="6"/>
  <c r="O3612" i="6" s="1"/>
  <c r="A3613" i="6"/>
  <c r="E1209" i="6" l="1"/>
  <c r="H1209" i="6"/>
  <c r="R3612" i="6"/>
  <c r="Q3612" i="6"/>
  <c r="B3613" i="6"/>
  <c r="O3613" i="6" s="1"/>
  <c r="Q3613" i="6"/>
  <c r="C3613" i="6"/>
  <c r="P3613" i="6" s="1"/>
  <c r="A3614" i="6"/>
  <c r="M1209" i="6" l="1"/>
  <c r="N1209" i="6" s="1"/>
  <c r="I1209" i="6"/>
  <c r="G1209" i="6"/>
  <c r="J1209" i="6"/>
  <c r="R3613" i="6"/>
  <c r="C3614" i="6"/>
  <c r="B3614" i="6"/>
  <c r="O3614" i="6" s="1"/>
  <c r="Q3614" i="6"/>
  <c r="A3615" i="6"/>
  <c r="K1209" i="6" l="1"/>
  <c r="F1211" i="6"/>
  <c r="L1211" i="6" s="1"/>
  <c r="D1210" i="6"/>
  <c r="T1209" i="6"/>
  <c r="P3614" i="6"/>
  <c r="R3614" i="6"/>
  <c r="C3615" i="6"/>
  <c r="P3615" i="6" s="1"/>
  <c r="B3615" i="6"/>
  <c r="O3615" i="6" s="1"/>
  <c r="A3616" i="6"/>
  <c r="E1210" i="6" l="1"/>
  <c r="H1210" i="6"/>
  <c r="Q3615" i="6"/>
  <c r="R3615" i="6"/>
  <c r="C3616" i="6"/>
  <c r="P3616" i="6" s="1"/>
  <c r="B3616" i="6"/>
  <c r="O3616" i="6" s="1"/>
  <c r="A3617" i="6"/>
  <c r="M1210" i="6" l="1"/>
  <c r="N1210" i="6" s="1"/>
  <c r="I1210" i="6"/>
  <c r="G1210" i="6"/>
  <c r="J1210" i="6"/>
  <c r="R3616" i="6"/>
  <c r="Q3616" i="6"/>
  <c r="B3617" i="6"/>
  <c r="O3617" i="6" s="1"/>
  <c r="Q3617" i="6"/>
  <c r="C3617" i="6"/>
  <c r="P3617" i="6" s="1"/>
  <c r="A3618" i="6"/>
  <c r="K1210" i="6" l="1"/>
  <c r="F1212" i="6"/>
  <c r="L1212" i="6" s="1"/>
  <c r="D1211" i="6"/>
  <c r="T1210" i="6"/>
  <c r="R3617" i="6"/>
  <c r="C3618" i="6"/>
  <c r="P3618" i="6" s="1"/>
  <c r="B3618" i="6"/>
  <c r="O3618" i="6" s="1"/>
  <c r="A3619" i="6"/>
  <c r="H1211" i="6" l="1"/>
  <c r="E1211" i="6"/>
  <c r="Q3618" i="6"/>
  <c r="R3618" i="6"/>
  <c r="C3619" i="6"/>
  <c r="P3619" i="6" s="1"/>
  <c r="B3619" i="6"/>
  <c r="O3619" i="6" s="1"/>
  <c r="A3620" i="6"/>
  <c r="G1211" i="6" l="1"/>
  <c r="J1211" i="6"/>
  <c r="M1211" i="6"/>
  <c r="N1211" i="6" s="1"/>
  <c r="I1211" i="6"/>
  <c r="Q3619" i="6"/>
  <c r="R3619" i="6"/>
  <c r="C3620" i="6"/>
  <c r="P3620" i="6" s="1"/>
  <c r="B3620" i="6"/>
  <c r="O3620" i="6" s="1"/>
  <c r="A3621" i="6"/>
  <c r="K1211" i="6" l="1"/>
  <c r="T1211" i="6" s="1"/>
  <c r="F1213" i="6"/>
  <c r="L1213" i="6" s="1"/>
  <c r="D1212" i="6"/>
  <c r="R3620" i="6"/>
  <c r="Q3620" i="6"/>
  <c r="B3621" i="6"/>
  <c r="O3621" i="6" s="1"/>
  <c r="C3621" i="6"/>
  <c r="P3621" i="6" s="1"/>
  <c r="A3622" i="6"/>
  <c r="H1212" i="6" l="1"/>
  <c r="E1212" i="6"/>
  <c r="R3621" i="6"/>
  <c r="Q3621" i="6"/>
  <c r="C3622" i="6"/>
  <c r="P3622" i="6" s="1"/>
  <c r="B3622" i="6"/>
  <c r="O3622" i="6" s="1"/>
  <c r="A3623" i="6"/>
  <c r="G1212" i="6" l="1"/>
  <c r="J1212" i="6"/>
  <c r="M1212" i="6"/>
  <c r="N1212" i="6" s="1"/>
  <c r="I1212" i="6"/>
  <c r="Q3622" i="6"/>
  <c r="R3622" i="6"/>
  <c r="C3623" i="6"/>
  <c r="P3623" i="6" s="1"/>
  <c r="B3623" i="6"/>
  <c r="O3623" i="6" s="1"/>
  <c r="A3624" i="6"/>
  <c r="T1212" i="6" l="1"/>
  <c r="K1212" i="6"/>
  <c r="F1214" i="6"/>
  <c r="L1214" i="6" s="1"/>
  <c r="D1213" i="6"/>
  <c r="R3623" i="6"/>
  <c r="Q3623" i="6"/>
  <c r="C3624" i="6"/>
  <c r="P3624" i="6" s="1"/>
  <c r="B3624" i="6"/>
  <c r="O3624" i="6" s="1"/>
  <c r="A3625" i="6"/>
  <c r="H1213" i="6" l="1"/>
  <c r="E1213" i="6"/>
  <c r="R3624" i="6"/>
  <c r="Q3624" i="6"/>
  <c r="B3625" i="6"/>
  <c r="O3625" i="6" s="1"/>
  <c r="C3625" i="6"/>
  <c r="P3625" i="6" s="1"/>
  <c r="A3626" i="6"/>
  <c r="G1213" i="6" l="1"/>
  <c r="J1213" i="6"/>
  <c r="M1213" i="6"/>
  <c r="N1213" i="6" s="1"/>
  <c r="I1213" i="6"/>
  <c r="Q3625" i="6"/>
  <c r="R3625" i="6"/>
  <c r="C3626" i="6"/>
  <c r="P3626" i="6" s="1"/>
  <c r="B3626" i="6"/>
  <c r="O3626" i="6" s="1"/>
  <c r="A3627" i="6"/>
  <c r="K1213" i="6" l="1"/>
  <c r="T1213" i="6" s="1"/>
  <c r="F1215" i="6"/>
  <c r="L1215" i="6" s="1"/>
  <c r="D1214" i="6"/>
  <c r="R3626" i="6"/>
  <c r="Q3626" i="6"/>
  <c r="C3627" i="6"/>
  <c r="P3627" i="6" s="1"/>
  <c r="B3627" i="6"/>
  <c r="O3627" i="6" s="1"/>
  <c r="A3628" i="6"/>
  <c r="E1214" i="6" l="1"/>
  <c r="H1214" i="6"/>
  <c r="Q3627" i="6"/>
  <c r="R3627" i="6"/>
  <c r="C3628" i="6"/>
  <c r="P3628" i="6" s="1"/>
  <c r="B3628" i="6"/>
  <c r="O3628" i="6" s="1"/>
  <c r="A3629" i="6"/>
  <c r="M1214" i="6" l="1"/>
  <c r="N1214" i="6" s="1"/>
  <c r="I1214" i="6"/>
  <c r="G1214" i="6"/>
  <c r="J1214" i="6"/>
  <c r="R3628" i="6"/>
  <c r="Q3628" i="6"/>
  <c r="B3629" i="6"/>
  <c r="O3629" i="6" s="1"/>
  <c r="C3629" i="6"/>
  <c r="P3629" i="6" s="1"/>
  <c r="A3630" i="6"/>
  <c r="K1214" i="6" l="1"/>
  <c r="F1216" i="6"/>
  <c r="L1216" i="6" s="1"/>
  <c r="D1215" i="6"/>
  <c r="T1214" i="6"/>
  <c r="Q3629" i="6"/>
  <c r="R3629" i="6"/>
  <c r="C3630" i="6"/>
  <c r="B3630" i="6"/>
  <c r="O3630" i="6" s="1"/>
  <c r="A3631" i="6"/>
  <c r="H1215" i="6" l="1"/>
  <c r="E1215" i="6"/>
  <c r="Q3630" i="6"/>
  <c r="P3630" i="6"/>
  <c r="R3630" i="6"/>
  <c r="C3631" i="6"/>
  <c r="P3631" i="6" s="1"/>
  <c r="B3631" i="6"/>
  <c r="O3631" i="6" s="1"/>
  <c r="A3632" i="6"/>
  <c r="G1215" i="6" l="1"/>
  <c r="J1215" i="6"/>
  <c r="M1215" i="6"/>
  <c r="N1215" i="6" s="1"/>
  <c r="I1215" i="6"/>
  <c r="Q3631" i="6"/>
  <c r="R3631" i="6"/>
  <c r="C3632" i="6"/>
  <c r="P3632" i="6" s="1"/>
  <c r="B3632" i="6"/>
  <c r="O3632" i="6" s="1"/>
  <c r="A3633" i="6"/>
  <c r="K1215" i="6" l="1"/>
  <c r="T1215" i="6" s="1"/>
  <c r="F1217" i="6"/>
  <c r="L1217" i="6" s="1"/>
  <c r="D1216" i="6"/>
  <c r="R3632" i="6"/>
  <c r="Q3632" i="6"/>
  <c r="B3633" i="6"/>
  <c r="O3633" i="6" s="1"/>
  <c r="C3633" i="6"/>
  <c r="P3633" i="6" s="1"/>
  <c r="A3634" i="6"/>
  <c r="E1216" i="6" l="1"/>
  <c r="H1216" i="6"/>
  <c r="Q3633" i="6"/>
  <c r="R3633" i="6"/>
  <c r="C3634" i="6"/>
  <c r="P3634" i="6" s="1"/>
  <c r="B3634" i="6"/>
  <c r="O3634" i="6" s="1"/>
  <c r="A3635" i="6"/>
  <c r="M1216" i="6" l="1"/>
  <c r="N1216" i="6" s="1"/>
  <c r="I1216" i="6"/>
  <c r="G1216" i="6"/>
  <c r="J1216" i="6"/>
  <c r="Q3634" i="6"/>
  <c r="R3634" i="6"/>
  <c r="C3635" i="6"/>
  <c r="P3635" i="6" s="1"/>
  <c r="B3635" i="6"/>
  <c r="O3635" i="6" s="1"/>
  <c r="A3636" i="6"/>
  <c r="F1218" i="6" l="1"/>
  <c r="L1218" i="6" s="1"/>
  <c r="D1217" i="6"/>
  <c r="K1216" i="6"/>
  <c r="T1216" i="6" s="1"/>
  <c r="R3635" i="6"/>
  <c r="Q3635" i="6"/>
  <c r="C3636" i="6"/>
  <c r="P3636" i="6" s="1"/>
  <c r="B3636" i="6"/>
  <c r="O3636" i="6" s="1"/>
  <c r="A3637" i="6"/>
  <c r="E1217" i="6" l="1"/>
  <c r="H1217" i="6"/>
  <c r="R3636" i="6"/>
  <c r="Q3636" i="6"/>
  <c r="B3637" i="6"/>
  <c r="O3637" i="6" s="1"/>
  <c r="C3637" i="6"/>
  <c r="P3637" i="6" s="1"/>
  <c r="A3638" i="6"/>
  <c r="M1217" i="6" l="1"/>
  <c r="N1217" i="6" s="1"/>
  <c r="I1217" i="6"/>
  <c r="G1217" i="6"/>
  <c r="J1217" i="6"/>
  <c r="Q3637" i="6"/>
  <c r="R3637" i="6"/>
  <c r="C3638" i="6"/>
  <c r="B3638" i="6"/>
  <c r="O3638" i="6" s="1"/>
  <c r="Q3638" i="6"/>
  <c r="A3639" i="6"/>
  <c r="F1219" i="6" l="1"/>
  <c r="L1219" i="6" s="1"/>
  <c r="D1218" i="6"/>
  <c r="K1217" i="6"/>
  <c r="T1217" i="6" s="1"/>
  <c r="P3638" i="6"/>
  <c r="R3638" i="6"/>
  <c r="P3639" i="6"/>
  <c r="C3639" i="6"/>
  <c r="B3639" i="6"/>
  <c r="O3639" i="6" s="1"/>
  <c r="A3640" i="6"/>
  <c r="E1218" i="6" l="1"/>
  <c r="H1218" i="6"/>
  <c r="R3639" i="6"/>
  <c r="Q3639" i="6"/>
  <c r="C3640" i="6"/>
  <c r="P3640" i="6" s="1"/>
  <c r="B3640" i="6"/>
  <c r="O3640" i="6" s="1"/>
  <c r="A3641" i="6"/>
  <c r="M1218" i="6" l="1"/>
  <c r="N1218" i="6" s="1"/>
  <c r="I1218" i="6"/>
  <c r="G1218" i="6"/>
  <c r="J1218" i="6"/>
  <c r="R3640" i="6"/>
  <c r="Q3640" i="6"/>
  <c r="B3641" i="6"/>
  <c r="O3641" i="6" s="1"/>
  <c r="C3641" i="6"/>
  <c r="P3641" i="6" s="1"/>
  <c r="A3642" i="6"/>
  <c r="F1220" i="6" l="1"/>
  <c r="L1220" i="6" s="1"/>
  <c r="D1219" i="6"/>
  <c r="K1218" i="6"/>
  <c r="T1218" i="6" s="1"/>
  <c r="Q3641" i="6"/>
  <c r="R3641" i="6"/>
  <c r="C3642" i="6"/>
  <c r="B3642" i="6"/>
  <c r="O3642" i="6" s="1"/>
  <c r="Q3642" i="6"/>
  <c r="A3643" i="6"/>
  <c r="E1219" i="6" l="1"/>
  <c r="H1219" i="6"/>
  <c r="P3642" i="6"/>
  <c r="R3642" i="6"/>
  <c r="C3643" i="6"/>
  <c r="P3643" i="6" s="1"/>
  <c r="B3643" i="6"/>
  <c r="O3643" i="6" s="1"/>
  <c r="A3644" i="6"/>
  <c r="M1219" i="6" l="1"/>
  <c r="N1219" i="6" s="1"/>
  <c r="I1219" i="6"/>
  <c r="G1219" i="6"/>
  <c r="J1219" i="6"/>
  <c r="Q3643" i="6"/>
  <c r="R3643" i="6"/>
  <c r="C3644" i="6"/>
  <c r="P3644" i="6" s="1"/>
  <c r="B3644" i="6"/>
  <c r="O3644" i="6" s="1"/>
  <c r="A3645" i="6"/>
  <c r="K1219" i="6" l="1"/>
  <c r="F1221" i="6"/>
  <c r="L1221" i="6" s="1"/>
  <c r="D1220" i="6"/>
  <c r="T1219" i="6"/>
  <c r="R3644" i="6"/>
  <c r="Q3644" i="6"/>
  <c r="B3645" i="6"/>
  <c r="O3645" i="6" s="1"/>
  <c r="C3645" i="6"/>
  <c r="P3645" i="6" s="1"/>
  <c r="A3646" i="6"/>
  <c r="E1220" i="6" l="1"/>
  <c r="H1220" i="6"/>
  <c r="Q3645" i="6"/>
  <c r="R3645" i="6"/>
  <c r="C3646" i="6"/>
  <c r="B3646" i="6"/>
  <c r="O3646" i="6" s="1"/>
  <c r="Q3646" i="6"/>
  <c r="A3647" i="6"/>
  <c r="M1220" i="6" l="1"/>
  <c r="N1220" i="6" s="1"/>
  <c r="I1220" i="6"/>
  <c r="G1220" i="6"/>
  <c r="J1220" i="6"/>
  <c r="P3646" i="6"/>
  <c r="R3646" i="6"/>
  <c r="C3647" i="6"/>
  <c r="P3647" i="6" s="1"/>
  <c r="B3647" i="6"/>
  <c r="O3647" i="6" s="1"/>
  <c r="A3648" i="6"/>
  <c r="K1220" i="6" l="1"/>
  <c r="F1222" i="6"/>
  <c r="L1222" i="6" s="1"/>
  <c r="D1221" i="6"/>
  <c r="T1220" i="6"/>
  <c r="R3647" i="6"/>
  <c r="Q3647" i="6"/>
  <c r="C3648" i="6"/>
  <c r="P3648" i="6" s="1"/>
  <c r="B3648" i="6"/>
  <c r="O3648" i="6" s="1"/>
  <c r="A3649" i="6"/>
  <c r="H1221" i="6" l="1"/>
  <c r="E1221" i="6"/>
  <c r="R3648" i="6"/>
  <c r="Q3648" i="6"/>
  <c r="B3649" i="6"/>
  <c r="O3649" i="6" s="1"/>
  <c r="Q3649" i="6"/>
  <c r="C3649" i="6"/>
  <c r="A3650" i="6"/>
  <c r="G1221" i="6" l="1"/>
  <c r="J1221" i="6"/>
  <c r="M1221" i="6"/>
  <c r="N1221" i="6" s="1"/>
  <c r="I1221" i="6"/>
  <c r="P3649" i="6"/>
  <c r="R3649" i="6"/>
  <c r="C3650" i="6"/>
  <c r="P3650" i="6" s="1"/>
  <c r="B3650" i="6"/>
  <c r="O3650" i="6" s="1"/>
  <c r="A3651" i="6"/>
  <c r="K1221" i="6" l="1"/>
  <c r="T1221" i="6" s="1"/>
  <c r="F1223" i="6"/>
  <c r="L1223" i="6" s="1"/>
  <c r="D1222" i="6"/>
  <c r="Q3650" i="6"/>
  <c r="R3650" i="6"/>
  <c r="C3651" i="6"/>
  <c r="P3651" i="6" s="1"/>
  <c r="B3651" i="6"/>
  <c r="O3651" i="6" s="1"/>
  <c r="A3652" i="6"/>
  <c r="E1222" i="6" l="1"/>
  <c r="H1222" i="6"/>
  <c r="R3651" i="6"/>
  <c r="Q3651" i="6"/>
  <c r="C3652" i="6"/>
  <c r="P3652" i="6" s="1"/>
  <c r="B3652" i="6"/>
  <c r="O3652" i="6" s="1"/>
  <c r="A3653" i="6"/>
  <c r="M1222" i="6" l="1"/>
  <c r="N1222" i="6" s="1"/>
  <c r="I1222" i="6"/>
  <c r="G1222" i="6"/>
  <c r="J1222" i="6"/>
  <c r="R3652" i="6"/>
  <c r="Q3652" i="6"/>
  <c r="B3653" i="6"/>
  <c r="O3653" i="6" s="1"/>
  <c r="C3653" i="6"/>
  <c r="P3653" i="6" s="1"/>
  <c r="A3654" i="6"/>
  <c r="F1224" i="6" l="1"/>
  <c r="L1224" i="6" s="1"/>
  <c r="D1223" i="6"/>
  <c r="K1222" i="6"/>
  <c r="T1222" i="6" s="1"/>
  <c r="Q3653" i="6"/>
  <c r="R3653" i="6"/>
  <c r="C3654" i="6"/>
  <c r="B3654" i="6"/>
  <c r="O3654" i="6" s="1"/>
  <c r="Q3654" i="6"/>
  <c r="A3655" i="6"/>
  <c r="H1223" i="6" l="1"/>
  <c r="E1223" i="6"/>
  <c r="P3654" i="6"/>
  <c r="R3654" i="6"/>
  <c r="C3655" i="6"/>
  <c r="P3655" i="6" s="1"/>
  <c r="B3655" i="6"/>
  <c r="O3655" i="6" s="1"/>
  <c r="A3656" i="6"/>
  <c r="G1223" i="6" l="1"/>
  <c r="J1223" i="6"/>
  <c r="M1223" i="6"/>
  <c r="N1223" i="6" s="1"/>
  <c r="I1223" i="6"/>
  <c r="Q3655" i="6"/>
  <c r="R3655" i="6"/>
  <c r="C3656" i="6"/>
  <c r="P3656" i="6" s="1"/>
  <c r="B3656" i="6"/>
  <c r="O3656" i="6" s="1"/>
  <c r="A3657" i="6"/>
  <c r="T1223" i="6" l="1"/>
  <c r="K1223" i="6"/>
  <c r="F1225" i="6"/>
  <c r="L1225" i="6" s="1"/>
  <c r="D1224" i="6"/>
  <c r="R3656" i="6"/>
  <c r="Q3656" i="6"/>
  <c r="B3657" i="6"/>
  <c r="O3657" i="6" s="1"/>
  <c r="C3657" i="6"/>
  <c r="P3657" i="6" s="1"/>
  <c r="A3658" i="6"/>
  <c r="H1224" i="6" l="1"/>
  <c r="E1224" i="6"/>
  <c r="Q3657" i="6"/>
  <c r="R3657" i="6"/>
  <c r="C3658" i="6"/>
  <c r="B3658" i="6"/>
  <c r="O3658" i="6" s="1"/>
  <c r="A3659" i="6"/>
  <c r="G1224" i="6" l="1"/>
  <c r="J1224" i="6"/>
  <c r="M1224" i="6"/>
  <c r="N1224" i="6" s="1"/>
  <c r="I1224" i="6"/>
  <c r="Q3658" i="6"/>
  <c r="P3658" i="6"/>
  <c r="R3658" i="6"/>
  <c r="C3659" i="6"/>
  <c r="P3659" i="6" s="1"/>
  <c r="B3659" i="6"/>
  <c r="O3659" i="6" s="1"/>
  <c r="A3660" i="6"/>
  <c r="K1224" i="6" l="1"/>
  <c r="T1224" i="6" s="1"/>
  <c r="F1226" i="6"/>
  <c r="L1226" i="6" s="1"/>
  <c r="D1225" i="6"/>
  <c r="R3659" i="6"/>
  <c r="Q3659" i="6"/>
  <c r="C3660" i="6"/>
  <c r="B3660" i="6"/>
  <c r="O3660" i="6" s="1"/>
  <c r="A3661" i="6"/>
  <c r="H1225" i="6" l="1"/>
  <c r="E1225" i="6"/>
  <c r="R3660" i="6"/>
  <c r="P3660" i="6"/>
  <c r="Q3660" i="6"/>
  <c r="B3661" i="6"/>
  <c r="O3661" i="6" s="1"/>
  <c r="C3661" i="6"/>
  <c r="P3661" i="6" s="1"/>
  <c r="A3662" i="6"/>
  <c r="G1225" i="6" l="1"/>
  <c r="J1225" i="6"/>
  <c r="M1225" i="6"/>
  <c r="N1225" i="6" s="1"/>
  <c r="I1225" i="6"/>
  <c r="R3661" i="6"/>
  <c r="Q3661" i="6"/>
  <c r="C3662" i="6"/>
  <c r="P3662" i="6" s="1"/>
  <c r="B3662" i="6"/>
  <c r="O3662" i="6" s="1"/>
  <c r="A3663" i="6"/>
  <c r="K1225" i="6" l="1"/>
  <c r="T1225" i="6" s="1"/>
  <c r="F1227" i="6"/>
  <c r="L1227" i="6" s="1"/>
  <c r="D1226" i="6"/>
  <c r="R3662" i="6"/>
  <c r="Q3662" i="6"/>
  <c r="C3663" i="6"/>
  <c r="P3663" i="6" s="1"/>
  <c r="B3663" i="6"/>
  <c r="O3663" i="6" s="1"/>
  <c r="Q3663" i="6"/>
  <c r="A3664" i="6"/>
  <c r="H1226" i="6" l="1"/>
  <c r="E1226" i="6"/>
  <c r="R3663" i="6"/>
  <c r="C3664" i="6"/>
  <c r="P3664" i="6" s="1"/>
  <c r="B3664" i="6"/>
  <c r="O3664" i="6" s="1"/>
  <c r="A3665" i="6"/>
  <c r="G1226" i="6" l="1"/>
  <c r="J1226" i="6"/>
  <c r="M1226" i="6"/>
  <c r="N1226" i="6" s="1"/>
  <c r="I1226" i="6"/>
  <c r="R3664" i="6"/>
  <c r="Q3664" i="6"/>
  <c r="B3665" i="6"/>
  <c r="O3665" i="6" s="1"/>
  <c r="C3665" i="6"/>
  <c r="P3665" i="6" s="1"/>
  <c r="A3666" i="6"/>
  <c r="K1226" i="6" l="1"/>
  <c r="T1226" i="6" s="1"/>
  <c r="F1228" i="6"/>
  <c r="L1228" i="6" s="1"/>
  <c r="D1227" i="6"/>
  <c r="Q3665" i="6"/>
  <c r="R3665" i="6"/>
  <c r="C3666" i="6"/>
  <c r="P3666" i="6" s="1"/>
  <c r="B3666" i="6"/>
  <c r="O3666" i="6" s="1"/>
  <c r="A3667" i="6"/>
  <c r="E1227" i="6" l="1"/>
  <c r="H1227" i="6"/>
  <c r="Q3666" i="6"/>
  <c r="R3666" i="6"/>
  <c r="C3667" i="6"/>
  <c r="P3667" i="6" s="1"/>
  <c r="B3667" i="6"/>
  <c r="O3667" i="6" s="1"/>
  <c r="A3668" i="6"/>
  <c r="M1227" i="6" l="1"/>
  <c r="N1227" i="6" s="1"/>
  <c r="I1227" i="6"/>
  <c r="G1227" i="6"/>
  <c r="J1227" i="6"/>
  <c r="Q3667" i="6"/>
  <c r="R3667" i="6"/>
  <c r="C3668" i="6"/>
  <c r="P3668" i="6" s="1"/>
  <c r="B3668" i="6"/>
  <c r="O3668" i="6" s="1"/>
  <c r="A3669" i="6"/>
  <c r="K1227" i="6" l="1"/>
  <c r="F1229" i="6"/>
  <c r="L1229" i="6" s="1"/>
  <c r="D1228" i="6"/>
  <c r="T1227" i="6"/>
  <c r="R3668" i="6"/>
  <c r="Q3668" i="6"/>
  <c r="B3669" i="6"/>
  <c r="O3669" i="6" s="1"/>
  <c r="C3669" i="6"/>
  <c r="P3669" i="6" s="1"/>
  <c r="A3670" i="6"/>
  <c r="E1228" i="6" l="1"/>
  <c r="H1228" i="6"/>
  <c r="R3669" i="6"/>
  <c r="Q3669" i="6"/>
  <c r="C3670" i="6"/>
  <c r="P3670" i="6" s="1"/>
  <c r="B3670" i="6"/>
  <c r="O3670" i="6" s="1"/>
  <c r="A3671" i="6"/>
  <c r="M1228" i="6" l="1"/>
  <c r="N1228" i="6" s="1"/>
  <c r="I1228" i="6"/>
  <c r="G1228" i="6"/>
  <c r="J1228" i="6"/>
  <c r="R3670" i="6"/>
  <c r="Q3670" i="6"/>
  <c r="C3671" i="6"/>
  <c r="P3671" i="6" s="1"/>
  <c r="B3671" i="6"/>
  <c r="O3671" i="6" s="1"/>
  <c r="A3672" i="6"/>
  <c r="K1228" i="6" l="1"/>
  <c r="F1230" i="6"/>
  <c r="L1230" i="6" s="1"/>
  <c r="D1229" i="6"/>
  <c r="T1228" i="6"/>
  <c r="Q3671" i="6"/>
  <c r="R3671" i="6"/>
  <c r="C3672" i="6"/>
  <c r="P3672" i="6" s="1"/>
  <c r="B3672" i="6"/>
  <c r="O3672" i="6" s="1"/>
  <c r="A3673" i="6"/>
  <c r="H1229" i="6" l="1"/>
  <c r="E1229" i="6"/>
  <c r="R3672" i="6"/>
  <c r="Q3672" i="6"/>
  <c r="B3673" i="6"/>
  <c r="O3673" i="6" s="1"/>
  <c r="C3673" i="6"/>
  <c r="P3673" i="6" s="1"/>
  <c r="A3674" i="6"/>
  <c r="G1229" i="6" l="1"/>
  <c r="J1229" i="6"/>
  <c r="M1229" i="6"/>
  <c r="N1229" i="6" s="1"/>
  <c r="I1229" i="6"/>
  <c r="Q3673" i="6"/>
  <c r="R3673" i="6"/>
  <c r="C3674" i="6"/>
  <c r="P3674" i="6" s="1"/>
  <c r="B3674" i="6"/>
  <c r="O3674" i="6" s="1"/>
  <c r="A3675" i="6"/>
  <c r="T1229" i="6" l="1"/>
  <c r="K1229" i="6"/>
  <c r="F1231" i="6"/>
  <c r="L1231" i="6" s="1"/>
  <c r="D1230" i="6"/>
  <c r="R3674" i="6"/>
  <c r="Q3674" i="6"/>
  <c r="C3675" i="6"/>
  <c r="P3675" i="6" s="1"/>
  <c r="B3675" i="6"/>
  <c r="O3675" i="6" s="1"/>
  <c r="A3676" i="6"/>
  <c r="H1230" i="6" l="1"/>
  <c r="E1230" i="6"/>
  <c r="Q3675" i="6"/>
  <c r="R3675" i="6"/>
  <c r="C3676" i="6"/>
  <c r="P3676" i="6" s="1"/>
  <c r="B3676" i="6"/>
  <c r="O3676" i="6" s="1"/>
  <c r="A3677" i="6"/>
  <c r="G1230" i="6" l="1"/>
  <c r="J1230" i="6"/>
  <c r="M1230" i="6"/>
  <c r="N1230" i="6" s="1"/>
  <c r="I1230" i="6"/>
  <c r="R3676" i="6"/>
  <c r="Q3676" i="6"/>
  <c r="B3677" i="6"/>
  <c r="O3677" i="6" s="1"/>
  <c r="Q3677" i="6"/>
  <c r="C3677" i="6"/>
  <c r="P3677" i="6" s="1"/>
  <c r="A3678" i="6"/>
  <c r="T1230" i="6" l="1"/>
  <c r="K1230" i="6"/>
  <c r="F1232" i="6"/>
  <c r="L1232" i="6" s="1"/>
  <c r="D1231" i="6"/>
  <c r="R3677" i="6"/>
  <c r="C3678" i="6"/>
  <c r="B3678" i="6"/>
  <c r="O3678" i="6" s="1"/>
  <c r="A3679" i="6"/>
  <c r="H1231" i="6" l="1"/>
  <c r="E1231" i="6"/>
  <c r="Q3678" i="6"/>
  <c r="P3678" i="6"/>
  <c r="R3678" i="6"/>
  <c r="C3679" i="6"/>
  <c r="P3679" i="6" s="1"/>
  <c r="B3679" i="6"/>
  <c r="O3679" i="6" s="1"/>
  <c r="A3680" i="6"/>
  <c r="G1231" i="6" l="1"/>
  <c r="J1231" i="6"/>
  <c r="M1231" i="6"/>
  <c r="N1231" i="6" s="1"/>
  <c r="I1231" i="6"/>
  <c r="Q3679" i="6"/>
  <c r="R3679" i="6"/>
  <c r="C3680" i="6"/>
  <c r="P3680" i="6" s="1"/>
  <c r="B3680" i="6"/>
  <c r="O3680" i="6" s="1"/>
  <c r="A3681" i="6"/>
  <c r="T1231" i="6" l="1"/>
  <c r="K1231" i="6"/>
  <c r="F1233" i="6"/>
  <c r="L1233" i="6" s="1"/>
  <c r="D1232" i="6"/>
  <c r="R3680" i="6"/>
  <c r="Q3680" i="6"/>
  <c r="B3681" i="6"/>
  <c r="O3681" i="6" s="1"/>
  <c r="C3681" i="6"/>
  <c r="P3681" i="6" s="1"/>
  <c r="A3682" i="6"/>
  <c r="H1232" i="6" l="1"/>
  <c r="E1232" i="6"/>
  <c r="Q3681" i="6"/>
  <c r="R3681" i="6"/>
  <c r="C3682" i="6"/>
  <c r="P3682" i="6" s="1"/>
  <c r="B3682" i="6"/>
  <c r="O3682" i="6" s="1"/>
  <c r="A3683" i="6"/>
  <c r="G1232" i="6" l="1"/>
  <c r="J1232" i="6"/>
  <c r="M1232" i="6"/>
  <c r="N1232" i="6" s="1"/>
  <c r="I1232" i="6"/>
  <c r="R3682" i="6"/>
  <c r="Q3682" i="6"/>
  <c r="C3683" i="6"/>
  <c r="P3683" i="6" s="1"/>
  <c r="B3683" i="6"/>
  <c r="O3683" i="6" s="1"/>
  <c r="A3684" i="6"/>
  <c r="T1232" i="6" l="1"/>
  <c r="K1232" i="6"/>
  <c r="F1234" i="6"/>
  <c r="L1234" i="6" s="1"/>
  <c r="D1233" i="6"/>
  <c r="Q3683" i="6"/>
  <c r="R3683" i="6"/>
  <c r="C3684" i="6"/>
  <c r="P3684" i="6" s="1"/>
  <c r="B3684" i="6"/>
  <c r="O3684" i="6" s="1"/>
  <c r="A3685" i="6"/>
  <c r="E1233" i="6" l="1"/>
  <c r="H1233" i="6"/>
  <c r="R3684" i="6"/>
  <c r="Q3684" i="6"/>
  <c r="B3685" i="6"/>
  <c r="O3685" i="6" s="1"/>
  <c r="C3685" i="6"/>
  <c r="P3685" i="6" s="1"/>
  <c r="A3686" i="6"/>
  <c r="M1233" i="6" l="1"/>
  <c r="N1233" i="6" s="1"/>
  <c r="I1233" i="6"/>
  <c r="G1233" i="6"/>
  <c r="J1233" i="6"/>
  <c r="R3685" i="6"/>
  <c r="Q3685" i="6"/>
  <c r="C3686" i="6"/>
  <c r="P3686" i="6" s="1"/>
  <c r="B3686" i="6"/>
  <c r="O3686" i="6" s="1"/>
  <c r="A3687" i="6"/>
  <c r="K1233" i="6" l="1"/>
  <c r="F1235" i="6"/>
  <c r="L1235" i="6" s="1"/>
  <c r="D1234" i="6"/>
  <c r="T1233" i="6"/>
  <c r="R3686" i="6"/>
  <c r="Q3686" i="6"/>
  <c r="C3687" i="6"/>
  <c r="P3687" i="6" s="1"/>
  <c r="B3687" i="6"/>
  <c r="O3687" i="6" s="1"/>
  <c r="A3688" i="6"/>
  <c r="H1234" i="6" l="1"/>
  <c r="E1234" i="6"/>
  <c r="Q3687" i="6"/>
  <c r="R3687" i="6"/>
  <c r="C3688" i="6"/>
  <c r="P3688" i="6" s="1"/>
  <c r="B3688" i="6"/>
  <c r="O3688" i="6" s="1"/>
  <c r="A3689" i="6"/>
  <c r="G1234" i="6" l="1"/>
  <c r="J1234" i="6"/>
  <c r="M1234" i="6"/>
  <c r="N1234" i="6" s="1"/>
  <c r="I1234" i="6"/>
  <c r="R3688" i="6"/>
  <c r="Q3688" i="6"/>
  <c r="B3689" i="6"/>
  <c r="O3689" i="6" s="1"/>
  <c r="C3689" i="6"/>
  <c r="P3689" i="6" s="1"/>
  <c r="A3690" i="6"/>
  <c r="K1234" i="6" l="1"/>
  <c r="T1234" i="6" s="1"/>
  <c r="F1236" i="6"/>
  <c r="L1236" i="6" s="1"/>
  <c r="D1235" i="6"/>
  <c r="Q3689" i="6"/>
  <c r="R3689" i="6"/>
  <c r="C3690" i="6"/>
  <c r="P3690" i="6" s="1"/>
  <c r="B3690" i="6"/>
  <c r="O3690" i="6" s="1"/>
  <c r="A3691" i="6"/>
  <c r="H1235" i="6" l="1"/>
  <c r="E1235" i="6"/>
  <c r="Q3690" i="6"/>
  <c r="R3690" i="6"/>
  <c r="C3691" i="6"/>
  <c r="P3691" i="6" s="1"/>
  <c r="B3691" i="6"/>
  <c r="O3691" i="6" s="1"/>
  <c r="A3692" i="6"/>
  <c r="G1235" i="6" l="1"/>
  <c r="J1235" i="6"/>
  <c r="M1235" i="6"/>
  <c r="N1235" i="6" s="1"/>
  <c r="I1235" i="6"/>
  <c r="R3691" i="6"/>
  <c r="Q3691" i="6"/>
  <c r="C3692" i="6"/>
  <c r="P3692" i="6" s="1"/>
  <c r="B3692" i="6"/>
  <c r="O3692" i="6" s="1"/>
  <c r="A3693" i="6"/>
  <c r="K1235" i="6" l="1"/>
  <c r="T1235" i="6" s="1"/>
  <c r="F1237" i="6"/>
  <c r="L1237" i="6" s="1"/>
  <c r="D1236" i="6"/>
  <c r="R3692" i="6"/>
  <c r="Q3692" i="6"/>
  <c r="B3693" i="6"/>
  <c r="O3693" i="6" s="1"/>
  <c r="C3693" i="6"/>
  <c r="P3693" i="6" s="1"/>
  <c r="A3694" i="6"/>
  <c r="E1236" i="6" l="1"/>
  <c r="H1236" i="6"/>
  <c r="R3693" i="6"/>
  <c r="Q3693" i="6"/>
  <c r="C3694" i="6"/>
  <c r="P3694" i="6" s="1"/>
  <c r="B3694" i="6"/>
  <c r="O3694" i="6" s="1"/>
  <c r="A3695" i="6"/>
  <c r="M1236" i="6" l="1"/>
  <c r="N1236" i="6" s="1"/>
  <c r="I1236" i="6"/>
  <c r="G1236" i="6"/>
  <c r="J1236" i="6"/>
  <c r="Q3694" i="6"/>
  <c r="R3694" i="6"/>
  <c r="C3695" i="6"/>
  <c r="P3695" i="6" s="1"/>
  <c r="B3695" i="6"/>
  <c r="O3695" i="6" s="1"/>
  <c r="A3696" i="6"/>
  <c r="K1236" i="6" l="1"/>
  <c r="T1236" i="6" s="1"/>
  <c r="F1238" i="6"/>
  <c r="L1238" i="6" s="1"/>
  <c r="D1237" i="6"/>
  <c r="R3695" i="6"/>
  <c r="Q3695" i="6"/>
  <c r="C3696" i="6"/>
  <c r="P3696" i="6" s="1"/>
  <c r="B3696" i="6"/>
  <c r="O3696" i="6" s="1"/>
  <c r="A3697" i="6"/>
  <c r="E1237" i="6" l="1"/>
  <c r="H1237" i="6"/>
  <c r="R3696" i="6"/>
  <c r="Q3696" i="6"/>
  <c r="B3697" i="6"/>
  <c r="O3697" i="6" s="1"/>
  <c r="C3697" i="6"/>
  <c r="P3697" i="6" s="1"/>
  <c r="A3698" i="6"/>
  <c r="M1237" i="6" l="1"/>
  <c r="N1237" i="6" s="1"/>
  <c r="I1237" i="6"/>
  <c r="G1237" i="6"/>
  <c r="J1237" i="6"/>
  <c r="Q3697" i="6"/>
  <c r="R3697" i="6"/>
  <c r="C3698" i="6"/>
  <c r="P3698" i="6" s="1"/>
  <c r="B3698" i="6"/>
  <c r="O3698" i="6" s="1"/>
  <c r="A3699" i="6"/>
  <c r="K1237" i="6" l="1"/>
  <c r="F1239" i="6"/>
  <c r="L1239" i="6" s="1"/>
  <c r="D1238" i="6"/>
  <c r="T1237" i="6"/>
  <c r="R3698" i="6"/>
  <c r="Q3698" i="6"/>
  <c r="C3699" i="6"/>
  <c r="P3699" i="6" s="1"/>
  <c r="B3699" i="6"/>
  <c r="O3699" i="6" s="1"/>
  <c r="A3700" i="6"/>
  <c r="H1238" i="6" l="1"/>
  <c r="E1238" i="6"/>
  <c r="R3699" i="6"/>
  <c r="Q3699" i="6"/>
  <c r="C3700" i="6"/>
  <c r="P3700" i="6" s="1"/>
  <c r="B3700" i="6"/>
  <c r="O3700" i="6" s="1"/>
  <c r="A3701" i="6"/>
  <c r="G1238" i="6" l="1"/>
  <c r="J1238" i="6"/>
  <c r="M1238" i="6"/>
  <c r="N1238" i="6" s="1"/>
  <c r="I1238" i="6"/>
  <c r="R3700" i="6"/>
  <c r="Q3700" i="6"/>
  <c r="B3701" i="6"/>
  <c r="O3701" i="6" s="1"/>
  <c r="C3701" i="6"/>
  <c r="P3701" i="6" s="1"/>
  <c r="A3702" i="6"/>
  <c r="K1238" i="6" l="1"/>
  <c r="T1238" i="6" s="1"/>
  <c r="F1240" i="6"/>
  <c r="L1240" i="6" s="1"/>
  <c r="D1239" i="6"/>
  <c r="Q3701" i="6"/>
  <c r="R3701" i="6"/>
  <c r="C3702" i="6"/>
  <c r="B3702" i="6"/>
  <c r="O3702" i="6" s="1"/>
  <c r="A3703" i="6"/>
  <c r="H1239" i="6" l="1"/>
  <c r="E1239" i="6"/>
  <c r="Q3702" i="6"/>
  <c r="P3702" i="6"/>
  <c r="R3702" i="6"/>
  <c r="C3703" i="6"/>
  <c r="P3703" i="6" s="1"/>
  <c r="B3703" i="6"/>
  <c r="O3703" i="6" s="1"/>
  <c r="A3704" i="6"/>
  <c r="G1239" i="6" l="1"/>
  <c r="J1239" i="6"/>
  <c r="M1239" i="6"/>
  <c r="N1239" i="6" s="1"/>
  <c r="I1239" i="6"/>
  <c r="R3703" i="6"/>
  <c r="Q3703" i="6"/>
  <c r="C3704" i="6"/>
  <c r="P3704" i="6" s="1"/>
  <c r="B3704" i="6"/>
  <c r="O3704" i="6" s="1"/>
  <c r="A3705" i="6"/>
  <c r="T1239" i="6" l="1"/>
  <c r="K1239" i="6"/>
  <c r="F1241" i="6"/>
  <c r="L1241" i="6" s="1"/>
  <c r="D1240" i="6"/>
  <c r="R3704" i="6"/>
  <c r="Q3704" i="6"/>
  <c r="B3705" i="6"/>
  <c r="O3705" i="6" s="1"/>
  <c r="C3705" i="6"/>
  <c r="P3705" i="6" s="1"/>
  <c r="A3706" i="6"/>
  <c r="E1240" i="6" l="1"/>
  <c r="H1240" i="6"/>
  <c r="Q3705" i="6"/>
  <c r="R3705" i="6"/>
  <c r="C3706" i="6"/>
  <c r="P3706" i="6" s="1"/>
  <c r="B3706" i="6"/>
  <c r="O3706" i="6" s="1"/>
  <c r="A3707" i="6"/>
  <c r="M1240" i="6" l="1"/>
  <c r="N1240" i="6" s="1"/>
  <c r="I1240" i="6"/>
  <c r="G1240" i="6"/>
  <c r="J1240" i="6"/>
  <c r="Q3706" i="6"/>
  <c r="R3706" i="6"/>
  <c r="C3707" i="6"/>
  <c r="P3707" i="6" s="1"/>
  <c r="B3707" i="6"/>
  <c r="O3707" i="6" s="1"/>
  <c r="A3708" i="6"/>
  <c r="K1240" i="6" l="1"/>
  <c r="F1242" i="6"/>
  <c r="L1242" i="6" s="1"/>
  <c r="D1241" i="6"/>
  <c r="T1240" i="6"/>
  <c r="R3707" i="6"/>
  <c r="Q3707" i="6"/>
  <c r="C3708" i="6"/>
  <c r="P3708" i="6" s="1"/>
  <c r="B3708" i="6"/>
  <c r="O3708" i="6" s="1"/>
  <c r="A3709" i="6"/>
  <c r="H1241" i="6" l="1"/>
  <c r="E1241" i="6"/>
  <c r="R3708" i="6"/>
  <c r="Q3708" i="6"/>
  <c r="B3709" i="6"/>
  <c r="O3709" i="6" s="1"/>
  <c r="C3709" i="6"/>
  <c r="P3709" i="6" s="1"/>
  <c r="A3710" i="6"/>
  <c r="G1241" i="6" l="1"/>
  <c r="J1241" i="6"/>
  <c r="M1241" i="6"/>
  <c r="N1241" i="6" s="1"/>
  <c r="I1241" i="6"/>
  <c r="Q3709" i="6"/>
  <c r="R3709" i="6"/>
  <c r="C3710" i="6"/>
  <c r="B3710" i="6"/>
  <c r="O3710" i="6" s="1"/>
  <c r="A3711" i="6"/>
  <c r="K1241" i="6" l="1"/>
  <c r="T1241" i="6" s="1"/>
  <c r="F1243" i="6"/>
  <c r="L1243" i="6" s="1"/>
  <c r="D1242" i="6"/>
  <c r="P3710" i="6"/>
  <c r="Q3710" i="6"/>
  <c r="R3710" i="6"/>
  <c r="C3711" i="6"/>
  <c r="P3711" i="6" s="1"/>
  <c r="B3711" i="6"/>
  <c r="O3711" i="6" s="1"/>
  <c r="A3712" i="6"/>
  <c r="H1242" i="6" l="1"/>
  <c r="E1242" i="6"/>
  <c r="Q3711" i="6"/>
  <c r="R3711" i="6"/>
  <c r="C3712" i="6"/>
  <c r="P3712" i="6" s="1"/>
  <c r="B3712" i="6"/>
  <c r="O3712" i="6" s="1"/>
  <c r="A3713" i="6"/>
  <c r="G1242" i="6" l="1"/>
  <c r="J1242" i="6"/>
  <c r="M1242" i="6"/>
  <c r="N1242" i="6" s="1"/>
  <c r="I1242" i="6"/>
  <c r="R3712" i="6"/>
  <c r="Q3712" i="6"/>
  <c r="B3713" i="6"/>
  <c r="O3713" i="6" s="1"/>
  <c r="C3713" i="6"/>
  <c r="P3713" i="6" s="1"/>
  <c r="A3714" i="6"/>
  <c r="K1242" i="6" l="1"/>
  <c r="T1242" i="6" s="1"/>
  <c r="F1244" i="6"/>
  <c r="L1244" i="6" s="1"/>
  <c r="D1243" i="6"/>
  <c r="Q3713" i="6"/>
  <c r="R3713" i="6"/>
  <c r="C3714" i="6"/>
  <c r="P3714" i="6" s="1"/>
  <c r="B3714" i="6"/>
  <c r="O3714" i="6" s="1"/>
  <c r="A3715" i="6"/>
  <c r="E1243" i="6" l="1"/>
  <c r="H1243" i="6"/>
  <c r="Q3714" i="6"/>
  <c r="R3714" i="6"/>
  <c r="C3715" i="6"/>
  <c r="P3715" i="6" s="1"/>
  <c r="B3715" i="6"/>
  <c r="O3715" i="6" s="1"/>
  <c r="A3716" i="6"/>
  <c r="M1243" i="6" l="1"/>
  <c r="N1243" i="6" s="1"/>
  <c r="I1243" i="6"/>
  <c r="G1243" i="6"/>
  <c r="J1243" i="6"/>
  <c r="R3715" i="6"/>
  <c r="Q3715" i="6"/>
  <c r="C3716" i="6"/>
  <c r="P3716" i="6" s="1"/>
  <c r="B3716" i="6"/>
  <c r="O3716" i="6" s="1"/>
  <c r="A3717" i="6"/>
  <c r="F1245" i="6" l="1"/>
  <c r="L1245" i="6" s="1"/>
  <c r="D1244" i="6"/>
  <c r="K1243" i="6"/>
  <c r="T1243" i="6" s="1"/>
  <c r="R3716" i="6"/>
  <c r="Q3716" i="6"/>
  <c r="B3717" i="6"/>
  <c r="O3717" i="6" s="1"/>
  <c r="C3717" i="6"/>
  <c r="P3717" i="6" s="1"/>
  <c r="A3718" i="6"/>
  <c r="H1244" i="6" l="1"/>
  <c r="E1244" i="6"/>
  <c r="Q3717" i="6"/>
  <c r="R3717" i="6"/>
  <c r="C3718" i="6"/>
  <c r="B3718" i="6"/>
  <c r="O3718" i="6" s="1"/>
  <c r="A3719" i="6"/>
  <c r="G1244" i="6" l="1"/>
  <c r="J1244" i="6"/>
  <c r="M1244" i="6"/>
  <c r="N1244" i="6" s="1"/>
  <c r="I1244" i="6"/>
  <c r="Q3718" i="6"/>
  <c r="P3718" i="6"/>
  <c r="R3718" i="6"/>
  <c r="P3719" i="6"/>
  <c r="C3719" i="6"/>
  <c r="B3719" i="6"/>
  <c r="O3719" i="6" s="1"/>
  <c r="A3720" i="6"/>
  <c r="K1244" i="6" l="1"/>
  <c r="T1244" i="6" s="1"/>
  <c r="F1246" i="6"/>
  <c r="L1246" i="6" s="1"/>
  <c r="D1245" i="6"/>
  <c r="R3719" i="6"/>
  <c r="Q3719" i="6"/>
  <c r="C3720" i="6"/>
  <c r="P3720" i="6" s="1"/>
  <c r="B3720" i="6"/>
  <c r="O3720" i="6" s="1"/>
  <c r="A3721" i="6"/>
  <c r="H1245" i="6" l="1"/>
  <c r="E1245" i="6"/>
  <c r="R3720" i="6"/>
  <c r="Q3720" i="6"/>
  <c r="B3721" i="6"/>
  <c r="O3721" i="6" s="1"/>
  <c r="C3721" i="6"/>
  <c r="P3721" i="6" s="1"/>
  <c r="A3722" i="6"/>
  <c r="G1245" i="6" l="1"/>
  <c r="J1245" i="6"/>
  <c r="M1245" i="6"/>
  <c r="N1245" i="6" s="1"/>
  <c r="I1245" i="6"/>
  <c r="Q3721" i="6"/>
  <c r="R3721" i="6"/>
  <c r="C3722" i="6"/>
  <c r="P3722" i="6" s="1"/>
  <c r="B3722" i="6"/>
  <c r="O3722" i="6" s="1"/>
  <c r="A3723" i="6"/>
  <c r="T1245" i="6" l="1"/>
  <c r="K1245" i="6"/>
  <c r="F1247" i="6"/>
  <c r="L1247" i="6" s="1"/>
  <c r="D1246" i="6"/>
  <c r="Q3722" i="6"/>
  <c r="R3722" i="6"/>
  <c r="C3723" i="6"/>
  <c r="P3723" i="6" s="1"/>
  <c r="B3723" i="6"/>
  <c r="O3723" i="6" s="1"/>
  <c r="A3724" i="6"/>
  <c r="E1246" i="6" l="1"/>
  <c r="H1246" i="6"/>
  <c r="Q3723" i="6"/>
  <c r="R3723" i="6"/>
  <c r="C3724" i="6"/>
  <c r="P3724" i="6" s="1"/>
  <c r="B3724" i="6"/>
  <c r="O3724" i="6" s="1"/>
  <c r="A3725" i="6"/>
  <c r="M1246" i="6" l="1"/>
  <c r="N1246" i="6" s="1"/>
  <c r="I1246" i="6"/>
  <c r="G1246" i="6"/>
  <c r="J1246" i="6"/>
  <c r="R3724" i="6"/>
  <c r="Q3724" i="6"/>
  <c r="B3725" i="6"/>
  <c r="O3725" i="6" s="1"/>
  <c r="C3725" i="6"/>
  <c r="P3725" i="6" s="1"/>
  <c r="A3726" i="6"/>
  <c r="F1248" i="6" l="1"/>
  <c r="L1248" i="6" s="1"/>
  <c r="D1247" i="6"/>
  <c r="K1246" i="6"/>
  <c r="T1246" i="6" s="1"/>
  <c r="Q3725" i="6"/>
  <c r="R3725" i="6"/>
  <c r="C3726" i="6"/>
  <c r="P3726" i="6" s="1"/>
  <c r="B3726" i="6"/>
  <c r="O3726" i="6" s="1"/>
  <c r="A3727" i="6"/>
  <c r="H1247" i="6" l="1"/>
  <c r="E1247" i="6"/>
  <c r="Q3726" i="6"/>
  <c r="R3726" i="6"/>
  <c r="C3727" i="6"/>
  <c r="P3727" i="6" s="1"/>
  <c r="B3727" i="6"/>
  <c r="O3727" i="6" s="1"/>
  <c r="A3728" i="6"/>
  <c r="G1247" i="6" l="1"/>
  <c r="J1247" i="6"/>
  <c r="M1247" i="6"/>
  <c r="N1247" i="6" s="1"/>
  <c r="I1247" i="6"/>
  <c r="Q3727" i="6"/>
  <c r="R3727" i="6"/>
  <c r="C3728" i="6"/>
  <c r="P3728" i="6" s="1"/>
  <c r="B3728" i="6"/>
  <c r="O3728" i="6" s="1"/>
  <c r="A3729" i="6"/>
  <c r="K1247" i="6" l="1"/>
  <c r="T1247" i="6" s="1"/>
  <c r="F1249" i="6"/>
  <c r="L1249" i="6" s="1"/>
  <c r="D1248" i="6"/>
  <c r="R3728" i="6"/>
  <c r="Q3728" i="6"/>
  <c r="B3729" i="6"/>
  <c r="O3729" i="6" s="1"/>
  <c r="C3729" i="6"/>
  <c r="P3729" i="6" s="1"/>
  <c r="A3730" i="6"/>
  <c r="H1248" i="6" l="1"/>
  <c r="E1248" i="6"/>
  <c r="R3729" i="6"/>
  <c r="Q3729" i="6"/>
  <c r="C3730" i="6"/>
  <c r="B3730" i="6"/>
  <c r="O3730" i="6" s="1"/>
  <c r="A3731" i="6"/>
  <c r="G1248" i="6" l="1"/>
  <c r="J1248" i="6"/>
  <c r="M1248" i="6"/>
  <c r="N1248" i="6" s="1"/>
  <c r="I1248" i="6"/>
  <c r="P3730" i="6"/>
  <c r="Q3730" i="6"/>
  <c r="R3730" i="6"/>
  <c r="C3731" i="6"/>
  <c r="P3731" i="6" s="1"/>
  <c r="B3731" i="6"/>
  <c r="O3731" i="6" s="1"/>
  <c r="A3732" i="6"/>
  <c r="T1248" i="6" l="1"/>
  <c r="K1248" i="6"/>
  <c r="F1250" i="6"/>
  <c r="L1250" i="6" s="1"/>
  <c r="D1249" i="6"/>
  <c r="Q3731" i="6"/>
  <c r="R3731" i="6"/>
  <c r="C3732" i="6"/>
  <c r="P3732" i="6" s="1"/>
  <c r="B3732" i="6"/>
  <c r="O3732" i="6" s="1"/>
  <c r="A3733" i="6"/>
  <c r="H1249" i="6" l="1"/>
  <c r="E1249" i="6"/>
  <c r="R3732" i="6"/>
  <c r="Q3732" i="6"/>
  <c r="B3733" i="6"/>
  <c r="O3733" i="6" s="1"/>
  <c r="C3733" i="6"/>
  <c r="P3733" i="6" s="1"/>
  <c r="A3734" i="6"/>
  <c r="G1249" i="6" l="1"/>
  <c r="J1249" i="6"/>
  <c r="M1249" i="6"/>
  <c r="N1249" i="6" s="1"/>
  <c r="I1249" i="6"/>
  <c r="R3733" i="6"/>
  <c r="Q3733" i="6"/>
  <c r="C3734" i="6"/>
  <c r="P3734" i="6" s="1"/>
  <c r="B3734" i="6"/>
  <c r="O3734" i="6" s="1"/>
  <c r="A3735" i="6"/>
  <c r="T1249" i="6" l="1"/>
  <c r="K1249" i="6"/>
  <c r="F1251" i="6"/>
  <c r="L1251" i="6" s="1"/>
  <c r="D1250" i="6"/>
  <c r="R3734" i="6"/>
  <c r="Q3734" i="6"/>
  <c r="C3735" i="6"/>
  <c r="P3735" i="6" s="1"/>
  <c r="B3735" i="6"/>
  <c r="O3735" i="6" s="1"/>
  <c r="A3736" i="6"/>
  <c r="H1250" i="6" l="1"/>
  <c r="E1250" i="6"/>
  <c r="Q3735" i="6"/>
  <c r="R3735" i="6"/>
  <c r="C3736" i="6"/>
  <c r="P3736" i="6" s="1"/>
  <c r="B3736" i="6"/>
  <c r="O3736" i="6" s="1"/>
  <c r="A3737" i="6"/>
  <c r="G1250" i="6" l="1"/>
  <c r="J1250" i="6"/>
  <c r="M1250" i="6"/>
  <c r="N1250" i="6" s="1"/>
  <c r="I1250" i="6"/>
  <c r="R3736" i="6"/>
  <c r="Q3736" i="6"/>
  <c r="B3737" i="6"/>
  <c r="O3737" i="6" s="1"/>
  <c r="C3737" i="6"/>
  <c r="P3737" i="6" s="1"/>
  <c r="A3738" i="6"/>
  <c r="K1250" i="6" l="1"/>
  <c r="T1250" i="6" s="1"/>
  <c r="F1252" i="6"/>
  <c r="L1252" i="6" s="1"/>
  <c r="D1251" i="6"/>
  <c r="Q3737" i="6"/>
  <c r="R3737" i="6"/>
  <c r="C3738" i="6"/>
  <c r="P3738" i="6" s="1"/>
  <c r="B3738" i="6"/>
  <c r="O3738" i="6" s="1"/>
  <c r="A3739" i="6"/>
  <c r="E1251" i="6" l="1"/>
  <c r="H1251" i="6"/>
  <c r="Q3738" i="6"/>
  <c r="R3738" i="6"/>
  <c r="C3739" i="6"/>
  <c r="P3739" i="6" s="1"/>
  <c r="B3739" i="6"/>
  <c r="O3739" i="6" s="1"/>
  <c r="A3740" i="6"/>
  <c r="M1251" i="6" l="1"/>
  <c r="N1251" i="6" s="1"/>
  <c r="I1251" i="6"/>
  <c r="G1251" i="6"/>
  <c r="J1251" i="6"/>
  <c r="R3739" i="6"/>
  <c r="Q3739" i="6"/>
  <c r="C3740" i="6"/>
  <c r="P3740" i="6" s="1"/>
  <c r="B3740" i="6"/>
  <c r="O3740" i="6" s="1"/>
  <c r="A3741" i="6"/>
  <c r="F1253" i="6" l="1"/>
  <c r="L1253" i="6" s="1"/>
  <c r="D1252" i="6"/>
  <c r="K1251" i="6"/>
  <c r="T1251" i="6" s="1"/>
  <c r="R3740" i="6"/>
  <c r="Q3740" i="6"/>
  <c r="B3741" i="6"/>
  <c r="O3741" i="6" s="1"/>
  <c r="C3741" i="6"/>
  <c r="P3741" i="6" s="1"/>
  <c r="A3742" i="6"/>
  <c r="H1252" i="6" l="1"/>
  <c r="E1252" i="6"/>
  <c r="Q3741" i="6"/>
  <c r="R3741" i="6"/>
  <c r="C3742" i="6"/>
  <c r="B3742" i="6"/>
  <c r="O3742" i="6" s="1"/>
  <c r="A3743" i="6"/>
  <c r="G1252" i="6" l="1"/>
  <c r="J1252" i="6"/>
  <c r="M1252" i="6"/>
  <c r="N1252" i="6" s="1"/>
  <c r="I1252" i="6"/>
  <c r="Q3742" i="6"/>
  <c r="P3742" i="6"/>
  <c r="R3742" i="6"/>
  <c r="C3743" i="6"/>
  <c r="P3743" i="6" s="1"/>
  <c r="B3743" i="6"/>
  <c r="O3743" i="6" s="1"/>
  <c r="Q3743" i="6"/>
  <c r="A3744" i="6"/>
  <c r="T1252" i="6" l="1"/>
  <c r="K1252" i="6"/>
  <c r="F1254" i="6"/>
  <c r="L1254" i="6" s="1"/>
  <c r="D1253" i="6"/>
  <c r="R3743" i="6"/>
  <c r="C3744" i="6"/>
  <c r="P3744" i="6" s="1"/>
  <c r="B3744" i="6"/>
  <c r="O3744" i="6" s="1"/>
  <c r="A3745" i="6"/>
  <c r="H1253" i="6" l="1"/>
  <c r="E1253" i="6"/>
  <c r="R3744" i="6"/>
  <c r="Q3744" i="6"/>
  <c r="B3745" i="6"/>
  <c r="O3745" i="6" s="1"/>
  <c r="C3745" i="6"/>
  <c r="P3745" i="6" s="1"/>
  <c r="A3746" i="6"/>
  <c r="G1253" i="6" l="1"/>
  <c r="J1253" i="6"/>
  <c r="M1253" i="6"/>
  <c r="N1253" i="6" s="1"/>
  <c r="I1253" i="6"/>
  <c r="R3745" i="6"/>
  <c r="Q3745" i="6"/>
  <c r="C3746" i="6"/>
  <c r="P3746" i="6" s="1"/>
  <c r="B3746" i="6"/>
  <c r="O3746" i="6" s="1"/>
  <c r="A3747" i="6"/>
  <c r="T1253" i="6" l="1"/>
  <c r="K1253" i="6"/>
  <c r="F1255" i="6"/>
  <c r="L1255" i="6" s="1"/>
  <c r="D1254" i="6"/>
  <c r="R3746" i="6"/>
  <c r="Q3746" i="6"/>
  <c r="C3747" i="6"/>
  <c r="P3747" i="6" s="1"/>
  <c r="B3747" i="6"/>
  <c r="O3747" i="6" s="1"/>
  <c r="A3748" i="6"/>
  <c r="H1254" i="6" l="1"/>
  <c r="E1254" i="6"/>
  <c r="R3747" i="6"/>
  <c r="Q3747" i="6"/>
  <c r="C3748" i="6"/>
  <c r="P3748" i="6" s="1"/>
  <c r="B3748" i="6"/>
  <c r="O3748" i="6" s="1"/>
  <c r="A3749" i="6"/>
  <c r="G1254" i="6" l="1"/>
  <c r="J1254" i="6"/>
  <c r="M1254" i="6"/>
  <c r="N1254" i="6" s="1"/>
  <c r="I1254" i="6"/>
  <c r="R3748" i="6"/>
  <c r="Q3748" i="6"/>
  <c r="B3749" i="6"/>
  <c r="O3749" i="6" s="1"/>
  <c r="C3749" i="6"/>
  <c r="P3749" i="6" s="1"/>
  <c r="A3750" i="6"/>
  <c r="T1254" i="6" l="1"/>
  <c r="K1254" i="6"/>
  <c r="F1256" i="6"/>
  <c r="L1256" i="6" s="1"/>
  <c r="D1255" i="6"/>
  <c r="Q3749" i="6"/>
  <c r="R3749" i="6"/>
  <c r="C3750" i="6"/>
  <c r="B3750" i="6"/>
  <c r="O3750" i="6" s="1"/>
  <c r="A3751" i="6"/>
  <c r="H1255" i="6" l="1"/>
  <c r="E1255" i="6"/>
  <c r="Q3750" i="6"/>
  <c r="P3750" i="6"/>
  <c r="R3750" i="6"/>
  <c r="C3751" i="6"/>
  <c r="P3751" i="6" s="1"/>
  <c r="B3751" i="6"/>
  <c r="O3751" i="6" s="1"/>
  <c r="A3752" i="6"/>
  <c r="G1255" i="6" l="1"/>
  <c r="J1255" i="6"/>
  <c r="M1255" i="6"/>
  <c r="N1255" i="6" s="1"/>
  <c r="I1255" i="6"/>
  <c r="Q3751" i="6"/>
  <c r="R3751" i="6"/>
  <c r="C3752" i="6"/>
  <c r="P3752" i="6" s="1"/>
  <c r="B3752" i="6"/>
  <c r="O3752" i="6" s="1"/>
  <c r="A3753" i="6"/>
  <c r="T1255" i="6" l="1"/>
  <c r="K1255" i="6"/>
  <c r="F1257" i="6"/>
  <c r="L1257" i="6" s="1"/>
  <c r="D1256" i="6"/>
  <c r="R3752" i="6"/>
  <c r="Q3752" i="6"/>
  <c r="B3753" i="6"/>
  <c r="O3753" i="6" s="1"/>
  <c r="Q3753" i="6"/>
  <c r="C3753" i="6"/>
  <c r="P3753" i="6" s="1"/>
  <c r="A3754" i="6"/>
  <c r="H1256" i="6" l="1"/>
  <c r="E1256" i="6"/>
  <c r="R3753" i="6"/>
  <c r="C3754" i="6"/>
  <c r="B3754" i="6"/>
  <c r="O3754" i="6" s="1"/>
  <c r="A3755" i="6"/>
  <c r="G1256" i="6" l="1"/>
  <c r="J1256" i="6"/>
  <c r="M1256" i="6"/>
  <c r="N1256" i="6" s="1"/>
  <c r="I1256" i="6"/>
  <c r="Q3754" i="6"/>
  <c r="P3754" i="6"/>
  <c r="R3754" i="6"/>
  <c r="C3755" i="6"/>
  <c r="P3755" i="6" s="1"/>
  <c r="B3755" i="6"/>
  <c r="O3755" i="6" s="1"/>
  <c r="A3756" i="6"/>
  <c r="T1256" i="6" l="1"/>
  <c r="K1256" i="6"/>
  <c r="F1258" i="6"/>
  <c r="L1258" i="6" s="1"/>
  <c r="D1257" i="6"/>
  <c r="Q3755" i="6"/>
  <c r="R3755" i="6"/>
  <c r="C3756" i="6"/>
  <c r="P3756" i="6" s="1"/>
  <c r="B3756" i="6"/>
  <c r="O3756" i="6" s="1"/>
  <c r="A3757" i="6"/>
  <c r="E1257" i="6" l="1"/>
  <c r="H1257" i="6"/>
  <c r="R3756" i="6"/>
  <c r="Q3756" i="6"/>
  <c r="B3757" i="6"/>
  <c r="O3757" i="6" s="1"/>
  <c r="C3757" i="6"/>
  <c r="P3757" i="6" s="1"/>
  <c r="A3758" i="6"/>
  <c r="M1257" i="6" l="1"/>
  <c r="N1257" i="6" s="1"/>
  <c r="I1257" i="6"/>
  <c r="G1257" i="6"/>
  <c r="J1257" i="6"/>
  <c r="Q3757" i="6"/>
  <c r="R3757" i="6"/>
  <c r="C3758" i="6"/>
  <c r="P3758" i="6" s="1"/>
  <c r="B3758" i="6"/>
  <c r="O3758" i="6" s="1"/>
  <c r="A3759" i="6"/>
  <c r="F1259" i="6" l="1"/>
  <c r="L1259" i="6" s="1"/>
  <c r="D1258" i="6"/>
  <c r="K1257" i="6"/>
  <c r="T1257" i="6" s="1"/>
  <c r="R3758" i="6"/>
  <c r="Q3758" i="6"/>
  <c r="C3759" i="6"/>
  <c r="P3759" i="6" s="1"/>
  <c r="B3759" i="6"/>
  <c r="O3759" i="6" s="1"/>
  <c r="A3760" i="6"/>
  <c r="E1258" i="6" l="1"/>
  <c r="H1258" i="6"/>
  <c r="Q3759" i="6"/>
  <c r="R3759" i="6"/>
  <c r="C3760" i="6"/>
  <c r="P3760" i="6" s="1"/>
  <c r="B3760" i="6"/>
  <c r="O3760" i="6" s="1"/>
  <c r="A3761" i="6"/>
  <c r="M1258" i="6" l="1"/>
  <c r="N1258" i="6" s="1"/>
  <c r="I1258" i="6"/>
  <c r="G1258" i="6"/>
  <c r="J1258" i="6"/>
  <c r="R3760" i="6"/>
  <c r="Q3760" i="6"/>
  <c r="B3761" i="6"/>
  <c r="O3761" i="6" s="1"/>
  <c r="Q3761" i="6"/>
  <c r="C3761" i="6"/>
  <c r="P3761" i="6" s="1"/>
  <c r="A3762" i="6"/>
  <c r="F1260" i="6" l="1"/>
  <c r="L1260" i="6" s="1"/>
  <c r="D1259" i="6"/>
  <c r="K1258" i="6"/>
  <c r="T1258" i="6" s="1"/>
  <c r="R3761" i="6"/>
  <c r="C3762" i="6"/>
  <c r="P3762" i="6" s="1"/>
  <c r="B3762" i="6"/>
  <c r="O3762" i="6" s="1"/>
  <c r="A3763" i="6"/>
  <c r="E1259" i="6" l="1"/>
  <c r="H1259" i="6"/>
  <c r="Q3762" i="6"/>
  <c r="R3762" i="6"/>
  <c r="C3763" i="6"/>
  <c r="P3763" i="6" s="1"/>
  <c r="B3763" i="6"/>
  <c r="O3763" i="6" s="1"/>
  <c r="A3764" i="6"/>
  <c r="M1259" i="6" l="1"/>
  <c r="N1259" i="6" s="1"/>
  <c r="I1259" i="6"/>
  <c r="G1259" i="6"/>
  <c r="J1259" i="6"/>
  <c r="R3763" i="6"/>
  <c r="Q3763" i="6"/>
  <c r="C3764" i="6"/>
  <c r="P3764" i="6" s="1"/>
  <c r="B3764" i="6"/>
  <c r="O3764" i="6" s="1"/>
  <c r="A3765" i="6"/>
  <c r="K1259" i="6" l="1"/>
  <c r="F1261" i="6"/>
  <c r="L1261" i="6" s="1"/>
  <c r="D1260" i="6"/>
  <c r="T1259" i="6"/>
  <c r="R3764" i="6"/>
  <c r="Q3764" i="6"/>
  <c r="B3765" i="6"/>
  <c r="O3765" i="6" s="1"/>
  <c r="C3765" i="6"/>
  <c r="P3765" i="6" s="1"/>
  <c r="A3766" i="6"/>
  <c r="E1260" i="6" l="1"/>
  <c r="H1260" i="6"/>
  <c r="Q3765" i="6"/>
  <c r="R3765" i="6"/>
  <c r="C3766" i="6"/>
  <c r="P3766" i="6" s="1"/>
  <c r="B3766" i="6"/>
  <c r="O3766" i="6" s="1"/>
  <c r="A3767" i="6"/>
  <c r="M1260" i="6" l="1"/>
  <c r="N1260" i="6" s="1"/>
  <c r="I1260" i="6"/>
  <c r="G1260" i="6"/>
  <c r="J1260" i="6"/>
  <c r="Q3766" i="6"/>
  <c r="R3766" i="6"/>
  <c r="C3767" i="6"/>
  <c r="P3767" i="6" s="1"/>
  <c r="B3767" i="6"/>
  <c r="O3767" i="6" s="1"/>
  <c r="A3768" i="6"/>
  <c r="F1262" i="6" l="1"/>
  <c r="L1262" i="6" s="1"/>
  <c r="D1261" i="6"/>
  <c r="K1260" i="6"/>
  <c r="T1260" i="6" s="1"/>
  <c r="Q3767" i="6"/>
  <c r="R3767" i="6"/>
  <c r="C3768" i="6"/>
  <c r="B3768" i="6"/>
  <c r="O3768" i="6" s="1"/>
  <c r="A3769" i="6"/>
  <c r="H1261" i="6" l="1"/>
  <c r="E1261" i="6"/>
  <c r="R3768" i="6"/>
  <c r="P3768" i="6"/>
  <c r="Q3768" i="6"/>
  <c r="B3769" i="6"/>
  <c r="O3769" i="6" s="1"/>
  <c r="C3769" i="6"/>
  <c r="P3769" i="6" s="1"/>
  <c r="A3770" i="6"/>
  <c r="G1261" i="6" l="1"/>
  <c r="J1261" i="6"/>
  <c r="M1261" i="6"/>
  <c r="N1261" i="6" s="1"/>
  <c r="I1261" i="6"/>
  <c r="Q3769" i="6"/>
  <c r="R3769" i="6"/>
  <c r="C3770" i="6"/>
  <c r="B3770" i="6"/>
  <c r="O3770" i="6" s="1"/>
  <c r="A3771" i="6"/>
  <c r="K1261" i="6" l="1"/>
  <c r="T1261" i="6" s="1"/>
  <c r="F1263" i="6"/>
  <c r="L1263" i="6" s="1"/>
  <c r="D1262" i="6"/>
  <c r="P3770" i="6"/>
  <c r="Q3770" i="6"/>
  <c r="R3770" i="6"/>
  <c r="C3771" i="6"/>
  <c r="P3771" i="6" s="1"/>
  <c r="B3771" i="6"/>
  <c r="O3771" i="6" s="1"/>
  <c r="A3772" i="6"/>
  <c r="H1262" i="6" l="1"/>
  <c r="E1262" i="6"/>
  <c r="Q3771" i="6"/>
  <c r="R3771" i="6"/>
  <c r="C3772" i="6"/>
  <c r="P3772" i="6" s="1"/>
  <c r="B3772" i="6"/>
  <c r="O3772" i="6" s="1"/>
  <c r="A3773" i="6"/>
  <c r="G1262" i="6" l="1"/>
  <c r="J1262" i="6"/>
  <c r="M1262" i="6"/>
  <c r="N1262" i="6" s="1"/>
  <c r="I1262" i="6"/>
  <c r="R3772" i="6"/>
  <c r="Q3772" i="6"/>
  <c r="B3773" i="6"/>
  <c r="O3773" i="6" s="1"/>
  <c r="C3773" i="6"/>
  <c r="P3773" i="6" s="1"/>
  <c r="A3774" i="6"/>
  <c r="T1262" i="6" l="1"/>
  <c r="K1262" i="6"/>
  <c r="F1264" i="6"/>
  <c r="L1264" i="6" s="1"/>
  <c r="D1263" i="6"/>
  <c r="Q3773" i="6"/>
  <c r="R3773" i="6"/>
  <c r="C3774" i="6"/>
  <c r="B3774" i="6"/>
  <c r="O3774" i="6" s="1"/>
  <c r="Q3774" i="6"/>
  <c r="A3775" i="6"/>
  <c r="E1263" i="6" l="1"/>
  <c r="H1263" i="6"/>
  <c r="P3774" i="6"/>
  <c r="R3774" i="6"/>
  <c r="C3775" i="6"/>
  <c r="P3775" i="6" s="1"/>
  <c r="B3775" i="6"/>
  <c r="O3775" i="6" s="1"/>
  <c r="A3776" i="6"/>
  <c r="M1263" i="6" l="1"/>
  <c r="N1263" i="6" s="1"/>
  <c r="I1263" i="6"/>
  <c r="G1263" i="6"/>
  <c r="J1263" i="6"/>
  <c r="Q3775" i="6"/>
  <c r="R3775" i="6"/>
  <c r="C3776" i="6"/>
  <c r="P3776" i="6" s="1"/>
  <c r="B3776" i="6"/>
  <c r="O3776" i="6" s="1"/>
  <c r="A3777" i="6"/>
  <c r="F1265" i="6" l="1"/>
  <c r="L1265" i="6" s="1"/>
  <c r="D1264" i="6"/>
  <c r="K1263" i="6"/>
  <c r="T1263" i="6" s="1"/>
  <c r="R3776" i="6"/>
  <c r="Q3776" i="6"/>
  <c r="B3777" i="6"/>
  <c r="O3777" i="6" s="1"/>
  <c r="C3777" i="6"/>
  <c r="P3777" i="6" s="1"/>
  <c r="A3778" i="6"/>
  <c r="H1264" i="6" l="1"/>
  <c r="E1264" i="6"/>
  <c r="Q3777" i="6"/>
  <c r="R3777" i="6"/>
  <c r="C3778" i="6"/>
  <c r="P3778" i="6" s="1"/>
  <c r="B3778" i="6"/>
  <c r="O3778" i="6" s="1"/>
  <c r="A3779" i="6"/>
  <c r="G1264" i="6" l="1"/>
  <c r="J1264" i="6"/>
  <c r="M1264" i="6"/>
  <c r="N1264" i="6" s="1"/>
  <c r="I1264" i="6"/>
  <c r="Q3778" i="6"/>
  <c r="R3778" i="6"/>
  <c r="C3779" i="6"/>
  <c r="P3779" i="6" s="1"/>
  <c r="B3779" i="6"/>
  <c r="O3779" i="6" s="1"/>
  <c r="A3780" i="6"/>
  <c r="T1264" i="6" l="1"/>
  <c r="K1264" i="6"/>
  <c r="F1266" i="6"/>
  <c r="L1266" i="6" s="1"/>
  <c r="D1265" i="6"/>
  <c r="Q3779" i="6"/>
  <c r="R3779" i="6"/>
  <c r="C3780" i="6"/>
  <c r="P3780" i="6" s="1"/>
  <c r="B3780" i="6"/>
  <c r="O3780" i="6" s="1"/>
  <c r="A3781" i="6"/>
  <c r="H1265" i="6" l="1"/>
  <c r="E1265" i="6"/>
  <c r="R3780" i="6"/>
  <c r="Q3780" i="6"/>
  <c r="B3781" i="6"/>
  <c r="O3781" i="6" s="1"/>
  <c r="C3781" i="6"/>
  <c r="P3781" i="6" s="1"/>
  <c r="A3782" i="6"/>
  <c r="G1265" i="6" l="1"/>
  <c r="J1265" i="6"/>
  <c r="M1265" i="6"/>
  <c r="N1265" i="6" s="1"/>
  <c r="I1265" i="6"/>
  <c r="Q3781" i="6"/>
  <c r="R3781" i="6"/>
  <c r="C3782" i="6"/>
  <c r="B3782" i="6"/>
  <c r="O3782" i="6" s="1"/>
  <c r="A3783" i="6"/>
  <c r="K1265" i="6" l="1"/>
  <c r="T1265" i="6" s="1"/>
  <c r="F1267" i="6"/>
  <c r="L1267" i="6" s="1"/>
  <c r="D1266" i="6"/>
  <c r="Q3782" i="6"/>
  <c r="P3782" i="6"/>
  <c r="R3782" i="6"/>
  <c r="C3783" i="6"/>
  <c r="P3783" i="6" s="1"/>
  <c r="B3783" i="6"/>
  <c r="O3783" i="6" s="1"/>
  <c r="A3784" i="6"/>
  <c r="E1266" i="6" l="1"/>
  <c r="H1266" i="6"/>
  <c r="Q3783" i="6"/>
  <c r="R3783" i="6"/>
  <c r="C3784" i="6"/>
  <c r="P3784" i="6" s="1"/>
  <c r="B3784" i="6"/>
  <c r="O3784" i="6" s="1"/>
  <c r="A3785" i="6"/>
  <c r="M1266" i="6" l="1"/>
  <c r="N1266" i="6" s="1"/>
  <c r="I1266" i="6"/>
  <c r="G1266" i="6"/>
  <c r="J1266" i="6"/>
  <c r="R3784" i="6"/>
  <c r="Q3784" i="6"/>
  <c r="B3785" i="6"/>
  <c r="O3785" i="6" s="1"/>
  <c r="C3785" i="6"/>
  <c r="P3785" i="6" s="1"/>
  <c r="A3786" i="6"/>
  <c r="F1268" i="6" l="1"/>
  <c r="L1268" i="6" s="1"/>
  <c r="D1267" i="6"/>
  <c r="K1266" i="6"/>
  <c r="T1266" i="6" s="1"/>
  <c r="Q3785" i="6"/>
  <c r="R3785" i="6"/>
  <c r="C3786" i="6"/>
  <c r="B3786" i="6"/>
  <c r="O3786" i="6" s="1"/>
  <c r="A3787" i="6"/>
  <c r="H1267" i="6" l="1"/>
  <c r="E1267" i="6"/>
  <c r="Q3786" i="6"/>
  <c r="P3786" i="6"/>
  <c r="R3786" i="6"/>
  <c r="C3787" i="6"/>
  <c r="P3787" i="6" s="1"/>
  <c r="B3787" i="6"/>
  <c r="O3787" i="6" s="1"/>
  <c r="A3788" i="6"/>
  <c r="G1267" i="6" l="1"/>
  <c r="J1267" i="6"/>
  <c r="M1267" i="6"/>
  <c r="N1267" i="6" s="1"/>
  <c r="I1267" i="6"/>
  <c r="Q3787" i="6"/>
  <c r="R3787" i="6"/>
  <c r="C3788" i="6"/>
  <c r="P3788" i="6" s="1"/>
  <c r="B3788" i="6"/>
  <c r="O3788" i="6" s="1"/>
  <c r="A3789" i="6"/>
  <c r="K1267" i="6" l="1"/>
  <c r="T1267" i="6" s="1"/>
  <c r="F1269" i="6"/>
  <c r="L1269" i="6" s="1"/>
  <c r="D1268" i="6"/>
  <c r="R3788" i="6"/>
  <c r="Q3788" i="6"/>
  <c r="B3789" i="6"/>
  <c r="O3789" i="6" s="1"/>
  <c r="C3789" i="6"/>
  <c r="P3789" i="6" s="1"/>
  <c r="A3790" i="6"/>
  <c r="H1268" i="6" l="1"/>
  <c r="E1268" i="6"/>
  <c r="Q3789" i="6"/>
  <c r="R3789" i="6"/>
  <c r="C3790" i="6"/>
  <c r="P3790" i="6" s="1"/>
  <c r="B3790" i="6"/>
  <c r="O3790" i="6" s="1"/>
  <c r="A3791" i="6"/>
  <c r="G1268" i="6" l="1"/>
  <c r="J1268" i="6"/>
  <c r="M1268" i="6"/>
  <c r="N1268" i="6" s="1"/>
  <c r="I1268" i="6"/>
  <c r="R3790" i="6"/>
  <c r="Q3790" i="6"/>
  <c r="C3791" i="6"/>
  <c r="P3791" i="6" s="1"/>
  <c r="B3791" i="6"/>
  <c r="O3791" i="6" s="1"/>
  <c r="A3792" i="6"/>
  <c r="K1268" i="6" l="1"/>
  <c r="T1268" i="6" s="1"/>
  <c r="F1270" i="6"/>
  <c r="L1270" i="6" s="1"/>
  <c r="D1269" i="6"/>
  <c r="R3791" i="6"/>
  <c r="Q3791" i="6"/>
  <c r="C3792" i="6"/>
  <c r="P3792" i="6" s="1"/>
  <c r="B3792" i="6"/>
  <c r="O3792" i="6" s="1"/>
  <c r="A3793" i="6"/>
  <c r="H1269" i="6" l="1"/>
  <c r="E1269" i="6"/>
  <c r="R3792" i="6"/>
  <c r="Q3792" i="6"/>
  <c r="B3793" i="6"/>
  <c r="O3793" i="6" s="1"/>
  <c r="C3793" i="6"/>
  <c r="P3793" i="6" s="1"/>
  <c r="A3794" i="6"/>
  <c r="G1269" i="6" l="1"/>
  <c r="J1269" i="6"/>
  <c r="M1269" i="6"/>
  <c r="N1269" i="6" s="1"/>
  <c r="I1269" i="6"/>
  <c r="Q3793" i="6"/>
  <c r="R3793" i="6"/>
  <c r="C3794" i="6"/>
  <c r="P3794" i="6" s="1"/>
  <c r="B3794" i="6"/>
  <c r="O3794" i="6" s="1"/>
  <c r="A3795" i="6"/>
  <c r="T1269" i="6" l="1"/>
  <c r="K1269" i="6"/>
  <c r="F1271" i="6"/>
  <c r="L1271" i="6" s="1"/>
  <c r="D1270" i="6"/>
  <c r="R3794" i="6"/>
  <c r="Q3794" i="6"/>
  <c r="C3795" i="6"/>
  <c r="P3795" i="6" s="1"/>
  <c r="B3795" i="6"/>
  <c r="O3795" i="6" s="1"/>
  <c r="A3796" i="6"/>
  <c r="H1270" i="6" l="1"/>
  <c r="E1270" i="6"/>
  <c r="Q3795" i="6"/>
  <c r="R3795" i="6"/>
  <c r="C3796" i="6"/>
  <c r="P3796" i="6" s="1"/>
  <c r="B3796" i="6"/>
  <c r="O3796" i="6" s="1"/>
  <c r="A3797" i="6"/>
  <c r="G1270" i="6" l="1"/>
  <c r="J1270" i="6"/>
  <c r="M1270" i="6"/>
  <c r="N1270" i="6" s="1"/>
  <c r="I1270" i="6"/>
  <c r="R3796" i="6"/>
  <c r="Q3796" i="6"/>
  <c r="B3797" i="6"/>
  <c r="O3797" i="6" s="1"/>
  <c r="C3797" i="6"/>
  <c r="P3797" i="6" s="1"/>
  <c r="A3798" i="6"/>
  <c r="K1270" i="6" l="1"/>
  <c r="T1270" i="6" s="1"/>
  <c r="F1272" i="6"/>
  <c r="L1272" i="6" s="1"/>
  <c r="D1271" i="6"/>
  <c r="Q3797" i="6"/>
  <c r="R3797" i="6"/>
  <c r="C3798" i="6"/>
  <c r="P3798" i="6" s="1"/>
  <c r="B3798" i="6"/>
  <c r="O3798" i="6" s="1"/>
  <c r="A3799" i="6"/>
  <c r="E1271" i="6" l="1"/>
  <c r="H1271" i="6"/>
  <c r="Q3798" i="6"/>
  <c r="R3798" i="6"/>
  <c r="C3799" i="6"/>
  <c r="P3799" i="6" s="1"/>
  <c r="B3799" i="6"/>
  <c r="O3799" i="6" s="1"/>
  <c r="A3800" i="6"/>
  <c r="M1271" i="6" l="1"/>
  <c r="N1271" i="6" s="1"/>
  <c r="I1271" i="6"/>
  <c r="G1271" i="6"/>
  <c r="J1271" i="6"/>
  <c r="Q3799" i="6"/>
  <c r="R3799" i="6"/>
  <c r="C3800" i="6"/>
  <c r="P3800" i="6" s="1"/>
  <c r="B3800" i="6"/>
  <c r="O3800" i="6" s="1"/>
  <c r="A3801" i="6"/>
  <c r="K1271" i="6" l="1"/>
  <c r="F1273" i="6"/>
  <c r="L1273" i="6" s="1"/>
  <c r="D1272" i="6"/>
  <c r="T1271" i="6"/>
  <c r="R3800" i="6"/>
  <c r="Q3800" i="6"/>
  <c r="B3801" i="6"/>
  <c r="O3801" i="6" s="1"/>
  <c r="C3801" i="6"/>
  <c r="P3801" i="6" s="1"/>
  <c r="A3802" i="6"/>
  <c r="H1272" i="6" l="1"/>
  <c r="E1272" i="6"/>
  <c r="Q3801" i="6"/>
  <c r="R3801" i="6"/>
  <c r="C3802" i="6"/>
  <c r="P3802" i="6" s="1"/>
  <c r="B3802" i="6"/>
  <c r="O3802" i="6" s="1"/>
  <c r="A3803" i="6"/>
  <c r="G1272" i="6" l="1"/>
  <c r="J1272" i="6"/>
  <c r="M1272" i="6"/>
  <c r="N1272" i="6" s="1"/>
  <c r="I1272" i="6"/>
  <c r="R3802" i="6"/>
  <c r="Q3802" i="6"/>
  <c r="C3803" i="6"/>
  <c r="P3803" i="6" s="1"/>
  <c r="B3803" i="6"/>
  <c r="O3803" i="6" s="1"/>
  <c r="A3804" i="6"/>
  <c r="T1272" i="6" l="1"/>
  <c r="K1272" i="6"/>
  <c r="F1274" i="6"/>
  <c r="L1274" i="6" s="1"/>
  <c r="D1273" i="6"/>
  <c r="Q3803" i="6"/>
  <c r="R3803" i="6"/>
  <c r="C3804" i="6"/>
  <c r="P3804" i="6" s="1"/>
  <c r="B3804" i="6"/>
  <c r="O3804" i="6" s="1"/>
  <c r="A3805" i="6"/>
  <c r="H1273" i="6" l="1"/>
  <c r="E1273" i="6"/>
  <c r="R3804" i="6"/>
  <c r="Q3804" i="6"/>
  <c r="B3805" i="6"/>
  <c r="O3805" i="6" s="1"/>
  <c r="C3805" i="6"/>
  <c r="P3805" i="6" s="1"/>
  <c r="A3806" i="6"/>
  <c r="G1273" i="6" l="1"/>
  <c r="J1273" i="6"/>
  <c r="M1273" i="6"/>
  <c r="N1273" i="6" s="1"/>
  <c r="I1273" i="6"/>
  <c r="Q3805" i="6"/>
  <c r="R3805" i="6"/>
  <c r="C3806" i="6"/>
  <c r="B3806" i="6"/>
  <c r="O3806" i="6" s="1"/>
  <c r="A3807" i="6"/>
  <c r="K1273" i="6" l="1"/>
  <c r="T1273" i="6" s="1"/>
  <c r="F1275" i="6"/>
  <c r="L1275" i="6" s="1"/>
  <c r="D1274" i="6"/>
  <c r="P3806" i="6"/>
  <c r="Q3806" i="6"/>
  <c r="R3806" i="6"/>
  <c r="C3807" i="6"/>
  <c r="P3807" i="6" s="1"/>
  <c r="B3807" i="6"/>
  <c r="O3807" i="6" s="1"/>
  <c r="A3808" i="6"/>
  <c r="E1274" i="6" l="1"/>
  <c r="H1274" i="6"/>
  <c r="Q3807" i="6"/>
  <c r="R3807" i="6"/>
  <c r="C3808" i="6"/>
  <c r="P3808" i="6" s="1"/>
  <c r="B3808" i="6"/>
  <c r="O3808" i="6" s="1"/>
  <c r="A3809" i="6"/>
  <c r="M1274" i="6" l="1"/>
  <c r="N1274" i="6" s="1"/>
  <c r="I1274" i="6"/>
  <c r="G1274" i="6"/>
  <c r="J1274" i="6"/>
  <c r="R3808" i="6"/>
  <c r="Q3808" i="6"/>
  <c r="B3809" i="6"/>
  <c r="O3809" i="6" s="1"/>
  <c r="C3809" i="6"/>
  <c r="P3809" i="6" s="1"/>
  <c r="A3810" i="6"/>
  <c r="F1276" i="6" l="1"/>
  <c r="L1276" i="6" s="1"/>
  <c r="D1275" i="6"/>
  <c r="K1274" i="6"/>
  <c r="T1274" i="6" s="1"/>
  <c r="Q3809" i="6"/>
  <c r="R3809" i="6"/>
  <c r="C3810" i="6"/>
  <c r="P3810" i="6" s="1"/>
  <c r="B3810" i="6"/>
  <c r="O3810" i="6" s="1"/>
  <c r="A3811" i="6"/>
  <c r="H1275" i="6" l="1"/>
  <c r="E1275" i="6"/>
  <c r="Q3810" i="6"/>
  <c r="R3810" i="6"/>
  <c r="C3811" i="6"/>
  <c r="P3811" i="6" s="1"/>
  <c r="B3811" i="6"/>
  <c r="O3811" i="6" s="1"/>
  <c r="A3812" i="6"/>
  <c r="G1275" i="6" l="1"/>
  <c r="J1275" i="6"/>
  <c r="M1275" i="6"/>
  <c r="N1275" i="6" s="1"/>
  <c r="I1275" i="6"/>
  <c r="Q3811" i="6"/>
  <c r="R3811" i="6"/>
  <c r="C3812" i="6"/>
  <c r="B3812" i="6"/>
  <c r="O3812" i="6" s="1"/>
  <c r="A3813" i="6"/>
  <c r="K1275" i="6" l="1"/>
  <c r="T1275" i="6" s="1"/>
  <c r="F1277" i="6"/>
  <c r="L1277" i="6" s="1"/>
  <c r="D1276" i="6"/>
  <c r="R3812" i="6"/>
  <c r="Q3812" i="6"/>
  <c r="P3812" i="6"/>
  <c r="B3813" i="6"/>
  <c r="O3813" i="6" s="1"/>
  <c r="C3813" i="6"/>
  <c r="P3813" i="6" s="1"/>
  <c r="A3814" i="6"/>
  <c r="H1276" i="6" l="1"/>
  <c r="E1276" i="6"/>
  <c r="Q3813" i="6"/>
  <c r="R3813" i="6"/>
  <c r="C3814" i="6"/>
  <c r="P3814" i="6" s="1"/>
  <c r="B3814" i="6"/>
  <c r="O3814" i="6" s="1"/>
  <c r="A3815" i="6"/>
  <c r="G1276" i="6" l="1"/>
  <c r="J1276" i="6"/>
  <c r="M1276" i="6"/>
  <c r="N1276" i="6" s="1"/>
  <c r="I1276" i="6"/>
  <c r="Q3814" i="6"/>
  <c r="R3814" i="6"/>
  <c r="C3815" i="6"/>
  <c r="P3815" i="6" s="1"/>
  <c r="B3815" i="6"/>
  <c r="O3815" i="6" s="1"/>
  <c r="A3816" i="6"/>
  <c r="T1276" i="6" l="1"/>
  <c r="K1276" i="6"/>
  <c r="F1278" i="6"/>
  <c r="L1278" i="6" s="1"/>
  <c r="D1277" i="6"/>
  <c r="Q3815" i="6"/>
  <c r="R3815" i="6"/>
  <c r="C3816" i="6"/>
  <c r="P3816" i="6" s="1"/>
  <c r="B3816" i="6"/>
  <c r="O3816" i="6" s="1"/>
  <c r="A3817" i="6"/>
  <c r="H1277" i="6" l="1"/>
  <c r="E1277" i="6"/>
  <c r="R3816" i="6"/>
  <c r="Q3816" i="6"/>
  <c r="B3817" i="6"/>
  <c r="O3817" i="6" s="1"/>
  <c r="C3817" i="6"/>
  <c r="P3817" i="6" s="1"/>
  <c r="A3818" i="6"/>
  <c r="G1277" i="6" l="1"/>
  <c r="J1277" i="6"/>
  <c r="M1277" i="6"/>
  <c r="N1277" i="6" s="1"/>
  <c r="I1277" i="6"/>
  <c r="Q3817" i="6"/>
  <c r="R3817" i="6"/>
  <c r="C3818" i="6"/>
  <c r="B3818" i="6"/>
  <c r="O3818" i="6" s="1"/>
  <c r="Q3818" i="6"/>
  <c r="A3819" i="6"/>
  <c r="T1277" i="6" l="1"/>
  <c r="K1277" i="6"/>
  <c r="F1279" i="6"/>
  <c r="L1279" i="6" s="1"/>
  <c r="D1278" i="6"/>
  <c r="P3818" i="6"/>
  <c r="R3818" i="6"/>
  <c r="C3819" i="6"/>
  <c r="P3819" i="6" s="1"/>
  <c r="B3819" i="6"/>
  <c r="O3819" i="6" s="1"/>
  <c r="A3820" i="6"/>
  <c r="H1278" i="6" l="1"/>
  <c r="E1278" i="6"/>
  <c r="Q3819" i="6"/>
  <c r="R3819" i="6"/>
  <c r="C3820" i="6"/>
  <c r="P3820" i="6" s="1"/>
  <c r="B3820" i="6"/>
  <c r="O3820" i="6" s="1"/>
  <c r="A3821" i="6"/>
  <c r="G1278" i="6" l="1"/>
  <c r="J1278" i="6"/>
  <c r="M1278" i="6"/>
  <c r="N1278" i="6" s="1"/>
  <c r="I1278" i="6"/>
  <c r="Q3820" i="6"/>
  <c r="R3820" i="6"/>
  <c r="B3821" i="6"/>
  <c r="O3821" i="6" s="1"/>
  <c r="C3821" i="6"/>
  <c r="P3821" i="6" s="1"/>
  <c r="A3822" i="6"/>
  <c r="K1278" i="6" l="1"/>
  <c r="T1278" i="6" s="1"/>
  <c r="F1280" i="6"/>
  <c r="L1280" i="6" s="1"/>
  <c r="D1279" i="6"/>
  <c r="Q3821" i="6"/>
  <c r="R3821" i="6"/>
  <c r="C3822" i="6"/>
  <c r="P3822" i="6" s="1"/>
  <c r="B3822" i="6"/>
  <c r="O3822" i="6" s="1"/>
  <c r="Q3822" i="6"/>
  <c r="A3823" i="6"/>
  <c r="E1279" i="6" l="1"/>
  <c r="H1279" i="6"/>
  <c r="R3822" i="6"/>
  <c r="C3823" i="6"/>
  <c r="P3823" i="6" s="1"/>
  <c r="B3823" i="6"/>
  <c r="O3823" i="6" s="1"/>
  <c r="A3824" i="6"/>
  <c r="M1279" i="6" l="1"/>
  <c r="N1279" i="6" s="1"/>
  <c r="I1279" i="6"/>
  <c r="G1279" i="6"/>
  <c r="J1279" i="6"/>
  <c r="R3823" i="6"/>
  <c r="Q3823" i="6"/>
  <c r="C3824" i="6"/>
  <c r="P3824" i="6" s="1"/>
  <c r="B3824" i="6"/>
  <c r="O3824" i="6" s="1"/>
  <c r="A3825" i="6"/>
  <c r="F1281" i="6" l="1"/>
  <c r="L1281" i="6" s="1"/>
  <c r="D1280" i="6"/>
  <c r="K1279" i="6"/>
  <c r="T1279" i="6" s="1"/>
  <c r="R3824" i="6"/>
  <c r="Q3824" i="6"/>
  <c r="B3825" i="6"/>
  <c r="O3825" i="6" s="1"/>
  <c r="C3825" i="6"/>
  <c r="P3825" i="6" s="1"/>
  <c r="A3826" i="6"/>
  <c r="E1280" i="6" l="1"/>
  <c r="H1280" i="6"/>
  <c r="R3825" i="6"/>
  <c r="Q3825" i="6"/>
  <c r="C3826" i="6"/>
  <c r="P3826" i="6" s="1"/>
  <c r="B3826" i="6"/>
  <c r="O3826" i="6" s="1"/>
  <c r="A3827" i="6"/>
  <c r="M1280" i="6" l="1"/>
  <c r="N1280" i="6" s="1"/>
  <c r="I1280" i="6"/>
  <c r="G1280" i="6"/>
  <c r="J1280" i="6"/>
  <c r="Q3826" i="6"/>
  <c r="R3826" i="6"/>
  <c r="C3827" i="6"/>
  <c r="P3827" i="6" s="1"/>
  <c r="B3827" i="6"/>
  <c r="O3827" i="6" s="1"/>
  <c r="A3828" i="6"/>
  <c r="F1282" i="6" l="1"/>
  <c r="L1282" i="6" s="1"/>
  <c r="D1281" i="6"/>
  <c r="K1280" i="6"/>
  <c r="T1280" i="6" s="1"/>
  <c r="Q3827" i="6"/>
  <c r="R3827" i="6"/>
  <c r="C3828" i="6"/>
  <c r="P3828" i="6" s="1"/>
  <c r="B3828" i="6"/>
  <c r="O3828" i="6" s="1"/>
  <c r="A3829" i="6"/>
  <c r="E1281" i="6" l="1"/>
  <c r="H1281" i="6"/>
  <c r="R3828" i="6"/>
  <c r="Q3828" i="6"/>
  <c r="B3829" i="6"/>
  <c r="O3829" i="6" s="1"/>
  <c r="C3829" i="6"/>
  <c r="A3830" i="6"/>
  <c r="M1281" i="6" l="1"/>
  <c r="N1281" i="6" s="1"/>
  <c r="I1281" i="6"/>
  <c r="G1281" i="6"/>
  <c r="J1281" i="6"/>
  <c r="Q3829" i="6"/>
  <c r="P3829" i="6"/>
  <c r="R3829" i="6"/>
  <c r="C3830" i="6"/>
  <c r="B3830" i="6"/>
  <c r="O3830" i="6" s="1"/>
  <c r="A3831" i="6"/>
  <c r="F1283" i="6" l="1"/>
  <c r="L1283" i="6" s="1"/>
  <c r="D1282" i="6"/>
  <c r="K1281" i="6"/>
  <c r="T1281" i="6" s="1"/>
  <c r="Q3830" i="6"/>
  <c r="P3830" i="6"/>
  <c r="R3830" i="6"/>
  <c r="C3831" i="6"/>
  <c r="P3831" i="6" s="1"/>
  <c r="B3831" i="6"/>
  <c r="O3831" i="6" s="1"/>
  <c r="A3832" i="6"/>
  <c r="H1282" i="6" l="1"/>
  <c r="E1282" i="6"/>
  <c r="Q3831" i="6"/>
  <c r="R3831" i="6"/>
  <c r="C3832" i="6"/>
  <c r="P3832" i="6" s="1"/>
  <c r="B3832" i="6"/>
  <c r="O3832" i="6" s="1"/>
  <c r="A3833" i="6"/>
  <c r="G1282" i="6" l="1"/>
  <c r="J1282" i="6"/>
  <c r="M1282" i="6"/>
  <c r="N1282" i="6" s="1"/>
  <c r="I1282" i="6"/>
  <c r="R3832" i="6"/>
  <c r="Q3832" i="6"/>
  <c r="B3833" i="6"/>
  <c r="O3833" i="6" s="1"/>
  <c r="C3833" i="6"/>
  <c r="P3833" i="6" s="1"/>
  <c r="A3834" i="6"/>
  <c r="K1282" i="6" l="1"/>
  <c r="T1282" i="6" s="1"/>
  <c r="F1284" i="6"/>
  <c r="L1284" i="6" s="1"/>
  <c r="D1283" i="6"/>
  <c r="Q3833" i="6"/>
  <c r="R3833" i="6"/>
  <c r="C3834" i="6"/>
  <c r="P3834" i="6" s="1"/>
  <c r="B3834" i="6"/>
  <c r="O3834" i="6" s="1"/>
  <c r="A3835" i="6"/>
  <c r="H1283" i="6" l="1"/>
  <c r="E1283" i="6"/>
  <c r="R3834" i="6"/>
  <c r="Q3834" i="6"/>
  <c r="C3835" i="6"/>
  <c r="P3835" i="6" s="1"/>
  <c r="B3835" i="6"/>
  <c r="O3835" i="6" s="1"/>
  <c r="A3836" i="6"/>
  <c r="G1283" i="6" l="1"/>
  <c r="J1283" i="6"/>
  <c r="M1283" i="6"/>
  <c r="N1283" i="6" s="1"/>
  <c r="I1283" i="6"/>
  <c r="Q3835" i="6"/>
  <c r="R3835" i="6"/>
  <c r="C3836" i="6"/>
  <c r="P3836" i="6" s="1"/>
  <c r="B3836" i="6"/>
  <c r="O3836" i="6" s="1"/>
  <c r="A3837" i="6"/>
  <c r="K1283" i="6" l="1"/>
  <c r="T1283" i="6" s="1"/>
  <c r="F1285" i="6"/>
  <c r="L1285" i="6" s="1"/>
  <c r="D1284" i="6"/>
  <c r="R3836" i="6"/>
  <c r="Q3836" i="6"/>
  <c r="B3837" i="6"/>
  <c r="O3837" i="6" s="1"/>
  <c r="C3837" i="6"/>
  <c r="P3837" i="6" s="1"/>
  <c r="A3838" i="6"/>
  <c r="H1284" i="6" l="1"/>
  <c r="E1284" i="6"/>
  <c r="Q3837" i="6"/>
  <c r="R3837" i="6"/>
  <c r="C3838" i="6"/>
  <c r="B3838" i="6"/>
  <c r="O3838" i="6" s="1"/>
  <c r="A3839" i="6"/>
  <c r="G1284" i="6" l="1"/>
  <c r="J1284" i="6"/>
  <c r="M1284" i="6"/>
  <c r="N1284" i="6" s="1"/>
  <c r="I1284" i="6"/>
  <c r="Q3838" i="6"/>
  <c r="P3838" i="6"/>
  <c r="R3838" i="6"/>
  <c r="C3839" i="6"/>
  <c r="P3839" i="6" s="1"/>
  <c r="B3839" i="6"/>
  <c r="O3839" i="6" s="1"/>
  <c r="A3840" i="6"/>
  <c r="K1284" i="6" l="1"/>
  <c r="T1284" i="6" s="1"/>
  <c r="F1286" i="6"/>
  <c r="L1286" i="6" s="1"/>
  <c r="D1285" i="6"/>
  <c r="Q3839" i="6"/>
  <c r="R3839" i="6"/>
  <c r="C3840" i="6"/>
  <c r="P3840" i="6" s="1"/>
  <c r="B3840" i="6"/>
  <c r="O3840" i="6" s="1"/>
  <c r="A3841" i="6"/>
  <c r="E1285" i="6" l="1"/>
  <c r="H1285" i="6"/>
  <c r="R3840" i="6"/>
  <c r="Q3840" i="6"/>
  <c r="B3841" i="6"/>
  <c r="O3841" i="6" s="1"/>
  <c r="C3841" i="6"/>
  <c r="P3841" i="6" s="1"/>
  <c r="A3842" i="6"/>
  <c r="M1285" i="6" l="1"/>
  <c r="N1285" i="6" s="1"/>
  <c r="I1285" i="6"/>
  <c r="G1285" i="6"/>
  <c r="J1285" i="6"/>
  <c r="Q3841" i="6"/>
  <c r="R3841" i="6"/>
  <c r="C3842" i="6"/>
  <c r="P3842" i="6" s="1"/>
  <c r="B3842" i="6"/>
  <c r="O3842" i="6" s="1"/>
  <c r="A3843" i="6"/>
  <c r="F1287" i="6" l="1"/>
  <c r="L1287" i="6" s="1"/>
  <c r="D1286" i="6"/>
  <c r="K1285" i="6"/>
  <c r="T1285" i="6" s="1"/>
  <c r="Q3842" i="6"/>
  <c r="R3842" i="6"/>
  <c r="P3843" i="6"/>
  <c r="C3843" i="6"/>
  <c r="B3843" i="6"/>
  <c r="O3843" i="6" s="1"/>
  <c r="A3844" i="6"/>
  <c r="E1286" i="6" l="1"/>
  <c r="H1286" i="6"/>
  <c r="R3843" i="6"/>
  <c r="Q3843" i="6"/>
  <c r="C3844" i="6"/>
  <c r="P3844" i="6" s="1"/>
  <c r="B3844" i="6"/>
  <c r="O3844" i="6" s="1"/>
  <c r="A3845" i="6"/>
  <c r="M1286" i="6" l="1"/>
  <c r="N1286" i="6" s="1"/>
  <c r="I1286" i="6"/>
  <c r="G1286" i="6"/>
  <c r="J1286" i="6"/>
  <c r="R3844" i="6"/>
  <c r="Q3844" i="6"/>
  <c r="B3845" i="6"/>
  <c r="O3845" i="6" s="1"/>
  <c r="C3845" i="6"/>
  <c r="P3845" i="6" s="1"/>
  <c r="A3846" i="6"/>
  <c r="F1288" i="6" l="1"/>
  <c r="L1288" i="6" s="1"/>
  <c r="D1287" i="6"/>
  <c r="K1286" i="6"/>
  <c r="T1286" i="6" s="1"/>
  <c r="R3845" i="6"/>
  <c r="Q3845" i="6"/>
  <c r="C3846" i="6"/>
  <c r="P3846" i="6" s="1"/>
  <c r="B3846" i="6"/>
  <c r="O3846" i="6" s="1"/>
  <c r="Q3846" i="6"/>
  <c r="A3847" i="6"/>
  <c r="H1287" i="6" l="1"/>
  <c r="E1287" i="6"/>
  <c r="R3846" i="6"/>
  <c r="C3847" i="6"/>
  <c r="P3847" i="6" s="1"/>
  <c r="B3847" i="6"/>
  <c r="O3847" i="6" s="1"/>
  <c r="A3848" i="6"/>
  <c r="G1287" i="6" l="1"/>
  <c r="J1287" i="6"/>
  <c r="M1287" i="6"/>
  <c r="N1287" i="6" s="1"/>
  <c r="I1287" i="6"/>
  <c r="R3847" i="6"/>
  <c r="Q3847" i="6"/>
  <c r="C3848" i="6"/>
  <c r="P3848" i="6" s="1"/>
  <c r="B3848" i="6"/>
  <c r="O3848" i="6" s="1"/>
  <c r="A3849" i="6"/>
  <c r="K1287" i="6" l="1"/>
  <c r="T1287" i="6" s="1"/>
  <c r="F1289" i="6"/>
  <c r="L1289" i="6" s="1"/>
  <c r="D1288" i="6"/>
  <c r="R3848" i="6"/>
  <c r="Q3848" i="6"/>
  <c r="B3849" i="6"/>
  <c r="O3849" i="6" s="1"/>
  <c r="C3849" i="6"/>
  <c r="P3849" i="6" s="1"/>
  <c r="A3850" i="6"/>
  <c r="H1288" i="6" l="1"/>
  <c r="E1288" i="6"/>
  <c r="Q3849" i="6"/>
  <c r="R3849" i="6"/>
  <c r="C3850" i="6"/>
  <c r="P3850" i="6" s="1"/>
  <c r="B3850" i="6"/>
  <c r="O3850" i="6" s="1"/>
  <c r="A3851" i="6"/>
  <c r="G1288" i="6" l="1"/>
  <c r="J1288" i="6"/>
  <c r="M1288" i="6"/>
  <c r="N1288" i="6" s="1"/>
  <c r="I1288" i="6"/>
  <c r="Q3850" i="6"/>
  <c r="R3850" i="6"/>
  <c r="C3851" i="6"/>
  <c r="P3851" i="6" s="1"/>
  <c r="B3851" i="6"/>
  <c r="O3851" i="6" s="1"/>
  <c r="A3852" i="6"/>
  <c r="K1288" i="6" l="1"/>
  <c r="T1288" i="6" s="1"/>
  <c r="F1290" i="6"/>
  <c r="L1290" i="6" s="1"/>
  <c r="D1289" i="6"/>
  <c r="R3851" i="6"/>
  <c r="Q3851" i="6"/>
  <c r="C3852" i="6"/>
  <c r="P3852" i="6" s="1"/>
  <c r="B3852" i="6"/>
  <c r="O3852" i="6" s="1"/>
  <c r="A3853" i="6"/>
  <c r="H1289" i="6" l="1"/>
  <c r="E1289" i="6"/>
  <c r="R3852" i="6"/>
  <c r="Q3852" i="6"/>
  <c r="B3853" i="6"/>
  <c r="O3853" i="6" s="1"/>
  <c r="C3853" i="6"/>
  <c r="P3853" i="6" s="1"/>
  <c r="A3854" i="6"/>
  <c r="G1289" i="6" l="1"/>
  <c r="J1289" i="6"/>
  <c r="M1289" i="6"/>
  <c r="N1289" i="6" s="1"/>
  <c r="I1289" i="6"/>
  <c r="R3853" i="6"/>
  <c r="Q3853" i="6"/>
  <c r="C3854" i="6"/>
  <c r="P3854" i="6" s="1"/>
  <c r="B3854" i="6"/>
  <c r="O3854" i="6" s="1"/>
  <c r="A3855" i="6"/>
  <c r="K1289" i="6" l="1"/>
  <c r="T1289" i="6" s="1"/>
  <c r="F1291" i="6"/>
  <c r="L1291" i="6" s="1"/>
  <c r="D1290" i="6"/>
  <c r="R3854" i="6"/>
  <c r="Q3854" i="6"/>
  <c r="C3855" i="6"/>
  <c r="P3855" i="6" s="1"/>
  <c r="B3855" i="6"/>
  <c r="O3855" i="6" s="1"/>
  <c r="A3856" i="6"/>
  <c r="H1290" i="6" l="1"/>
  <c r="E1290" i="6"/>
  <c r="Q3855" i="6"/>
  <c r="R3855" i="6"/>
  <c r="C3856" i="6"/>
  <c r="P3856" i="6" s="1"/>
  <c r="B3856" i="6"/>
  <c r="O3856" i="6" s="1"/>
  <c r="A3857" i="6"/>
  <c r="G1290" i="6" l="1"/>
  <c r="J1290" i="6"/>
  <c r="M1290" i="6"/>
  <c r="N1290" i="6" s="1"/>
  <c r="I1290" i="6"/>
  <c r="R3856" i="6"/>
  <c r="Q3856" i="6"/>
  <c r="B3857" i="6"/>
  <c r="O3857" i="6" s="1"/>
  <c r="C3857" i="6"/>
  <c r="P3857" i="6" s="1"/>
  <c r="A3858" i="6"/>
  <c r="T1290" i="6" l="1"/>
  <c r="K1290" i="6"/>
  <c r="F1292" i="6"/>
  <c r="L1292" i="6" s="1"/>
  <c r="D1291" i="6"/>
  <c r="Q3857" i="6"/>
  <c r="R3857" i="6"/>
  <c r="C3858" i="6"/>
  <c r="P3858" i="6" s="1"/>
  <c r="B3858" i="6"/>
  <c r="O3858" i="6" s="1"/>
  <c r="A3859" i="6"/>
  <c r="E1291" i="6" l="1"/>
  <c r="H1291" i="6"/>
  <c r="Q3858" i="6"/>
  <c r="R3858" i="6"/>
  <c r="C3859" i="6"/>
  <c r="P3859" i="6" s="1"/>
  <c r="B3859" i="6"/>
  <c r="O3859" i="6" s="1"/>
  <c r="A3860" i="6"/>
  <c r="M1291" i="6" l="1"/>
  <c r="N1291" i="6" s="1"/>
  <c r="I1291" i="6"/>
  <c r="G1291" i="6"/>
  <c r="J1291" i="6"/>
  <c r="R3859" i="6"/>
  <c r="Q3859" i="6"/>
  <c r="C3860" i="6"/>
  <c r="P3860" i="6" s="1"/>
  <c r="B3860" i="6"/>
  <c r="O3860" i="6" s="1"/>
  <c r="A3861" i="6"/>
  <c r="K1291" i="6" l="1"/>
  <c r="F1293" i="6"/>
  <c r="L1293" i="6" s="1"/>
  <c r="D1292" i="6"/>
  <c r="T1291" i="6"/>
  <c r="R3860" i="6"/>
  <c r="Q3860" i="6"/>
  <c r="B3861" i="6"/>
  <c r="O3861" i="6" s="1"/>
  <c r="C3861" i="6"/>
  <c r="P3861" i="6" s="1"/>
  <c r="A3862" i="6"/>
  <c r="H1292" i="6" l="1"/>
  <c r="E1292" i="6"/>
  <c r="R3861" i="6"/>
  <c r="Q3861" i="6"/>
  <c r="C3862" i="6"/>
  <c r="P3862" i="6" s="1"/>
  <c r="B3862" i="6"/>
  <c r="O3862" i="6" s="1"/>
  <c r="A3863" i="6"/>
  <c r="G1292" i="6" l="1"/>
  <c r="J1292" i="6"/>
  <c r="M1292" i="6"/>
  <c r="N1292" i="6" s="1"/>
  <c r="I1292" i="6"/>
  <c r="R3862" i="6"/>
  <c r="Q3862" i="6"/>
  <c r="C3863" i="6"/>
  <c r="P3863" i="6" s="1"/>
  <c r="B3863" i="6"/>
  <c r="O3863" i="6" s="1"/>
  <c r="A3864" i="6"/>
  <c r="K1292" i="6" l="1"/>
  <c r="T1292" i="6" s="1"/>
  <c r="F1294" i="6"/>
  <c r="L1294" i="6" s="1"/>
  <c r="D1293" i="6"/>
  <c r="Q3863" i="6"/>
  <c r="R3863" i="6"/>
  <c r="C3864" i="6"/>
  <c r="P3864" i="6" s="1"/>
  <c r="B3864" i="6"/>
  <c r="O3864" i="6" s="1"/>
  <c r="A3865" i="6"/>
  <c r="E1293" i="6" l="1"/>
  <c r="H1293" i="6"/>
  <c r="R3864" i="6"/>
  <c r="Q3864" i="6"/>
  <c r="B3865" i="6"/>
  <c r="O3865" i="6" s="1"/>
  <c r="C3865" i="6"/>
  <c r="P3865" i="6" s="1"/>
  <c r="A3866" i="6"/>
  <c r="M1293" i="6" l="1"/>
  <c r="N1293" i="6" s="1"/>
  <c r="I1293" i="6"/>
  <c r="G1293" i="6"/>
  <c r="J1293" i="6"/>
  <c r="Q3865" i="6"/>
  <c r="R3865" i="6"/>
  <c r="C3866" i="6"/>
  <c r="P3866" i="6" s="1"/>
  <c r="B3866" i="6"/>
  <c r="O3866" i="6" s="1"/>
  <c r="A3867" i="6"/>
  <c r="F1295" i="6" l="1"/>
  <c r="L1295" i="6" s="1"/>
  <c r="D1294" i="6"/>
  <c r="K1293" i="6"/>
  <c r="T1293" i="6" s="1"/>
  <c r="R3866" i="6"/>
  <c r="Q3866" i="6"/>
  <c r="C3867" i="6"/>
  <c r="P3867" i="6" s="1"/>
  <c r="B3867" i="6"/>
  <c r="O3867" i="6" s="1"/>
  <c r="A3868" i="6"/>
  <c r="H1294" i="6" l="1"/>
  <c r="E1294" i="6"/>
  <c r="Q3867" i="6"/>
  <c r="R3867" i="6"/>
  <c r="C3868" i="6"/>
  <c r="P3868" i="6" s="1"/>
  <c r="B3868" i="6"/>
  <c r="O3868" i="6" s="1"/>
  <c r="A3869" i="6"/>
  <c r="G1294" i="6" l="1"/>
  <c r="J1294" i="6"/>
  <c r="M1294" i="6"/>
  <c r="N1294" i="6" s="1"/>
  <c r="I1294" i="6"/>
  <c r="R3868" i="6"/>
  <c r="Q3868" i="6"/>
  <c r="B3869" i="6"/>
  <c r="O3869" i="6" s="1"/>
  <c r="C3869" i="6"/>
  <c r="P3869" i="6" s="1"/>
  <c r="A3870" i="6"/>
  <c r="K1294" i="6" l="1"/>
  <c r="T1294" i="6" s="1"/>
  <c r="F1296" i="6"/>
  <c r="L1296" i="6" s="1"/>
  <c r="D1295" i="6"/>
  <c r="Q3869" i="6"/>
  <c r="R3869" i="6"/>
  <c r="C3870" i="6"/>
  <c r="B3870" i="6"/>
  <c r="O3870" i="6" s="1"/>
  <c r="A3871" i="6"/>
  <c r="H1295" i="6" l="1"/>
  <c r="E1295" i="6"/>
  <c r="Q3870" i="6"/>
  <c r="P3870" i="6"/>
  <c r="R3870" i="6"/>
  <c r="C3871" i="6"/>
  <c r="P3871" i="6" s="1"/>
  <c r="B3871" i="6"/>
  <c r="O3871" i="6" s="1"/>
  <c r="A3872" i="6"/>
  <c r="G1295" i="6" l="1"/>
  <c r="J1295" i="6"/>
  <c r="M1295" i="6"/>
  <c r="N1295" i="6" s="1"/>
  <c r="I1295" i="6"/>
  <c r="Q3871" i="6"/>
  <c r="R3871" i="6"/>
  <c r="C3872" i="6"/>
  <c r="P3872" i="6" s="1"/>
  <c r="B3872" i="6"/>
  <c r="O3872" i="6" s="1"/>
  <c r="A3873" i="6"/>
  <c r="K1295" i="6" l="1"/>
  <c r="T1295" i="6" s="1"/>
  <c r="F1297" i="6"/>
  <c r="L1297" i="6" s="1"/>
  <c r="D1296" i="6"/>
  <c r="R3872" i="6"/>
  <c r="Q3872" i="6"/>
  <c r="B3873" i="6"/>
  <c r="O3873" i="6" s="1"/>
  <c r="Q3873" i="6"/>
  <c r="C3873" i="6"/>
  <c r="P3873" i="6" s="1"/>
  <c r="A3874" i="6"/>
  <c r="H1296" i="6" l="1"/>
  <c r="E1296" i="6"/>
  <c r="R3873" i="6"/>
  <c r="C3874" i="6"/>
  <c r="P3874" i="6" s="1"/>
  <c r="B3874" i="6"/>
  <c r="O3874" i="6" s="1"/>
  <c r="A3875" i="6"/>
  <c r="G1296" i="6" l="1"/>
  <c r="J1296" i="6"/>
  <c r="M1296" i="6"/>
  <c r="N1296" i="6" s="1"/>
  <c r="I1296" i="6"/>
  <c r="Q3874" i="6"/>
  <c r="R3874" i="6"/>
  <c r="C3875" i="6"/>
  <c r="P3875" i="6" s="1"/>
  <c r="B3875" i="6"/>
  <c r="O3875" i="6" s="1"/>
  <c r="A3876" i="6"/>
  <c r="T1296" i="6" l="1"/>
  <c r="K1296" i="6"/>
  <c r="F1298" i="6"/>
  <c r="L1298" i="6" s="1"/>
  <c r="D1297" i="6"/>
  <c r="Q3875" i="6"/>
  <c r="R3875" i="6"/>
  <c r="C3876" i="6"/>
  <c r="P3876" i="6" s="1"/>
  <c r="B3876" i="6"/>
  <c r="O3876" i="6" s="1"/>
  <c r="A3877" i="6"/>
  <c r="H1297" i="6" l="1"/>
  <c r="E1297" i="6"/>
  <c r="R3876" i="6"/>
  <c r="Q3876" i="6"/>
  <c r="B3877" i="6"/>
  <c r="O3877" i="6" s="1"/>
  <c r="C3877" i="6"/>
  <c r="P3877" i="6" s="1"/>
  <c r="A3878" i="6"/>
  <c r="G1297" i="6" l="1"/>
  <c r="J1297" i="6"/>
  <c r="M1297" i="6"/>
  <c r="N1297" i="6" s="1"/>
  <c r="I1297" i="6"/>
  <c r="Q3877" i="6"/>
  <c r="R3877" i="6"/>
  <c r="C3878" i="6"/>
  <c r="B3878" i="6"/>
  <c r="O3878" i="6" s="1"/>
  <c r="A3879" i="6"/>
  <c r="K1297" i="6" l="1"/>
  <c r="T1297" i="6" s="1"/>
  <c r="F1299" i="6"/>
  <c r="L1299" i="6" s="1"/>
  <c r="D1298" i="6"/>
  <c r="Q3878" i="6"/>
  <c r="P3878" i="6"/>
  <c r="R3878" i="6"/>
  <c r="C3879" i="6"/>
  <c r="P3879" i="6" s="1"/>
  <c r="B3879" i="6"/>
  <c r="O3879" i="6" s="1"/>
  <c r="A3880" i="6"/>
  <c r="E1298" i="6" l="1"/>
  <c r="H1298" i="6"/>
  <c r="Q3879" i="6"/>
  <c r="R3879" i="6"/>
  <c r="C3880" i="6"/>
  <c r="P3880" i="6" s="1"/>
  <c r="B3880" i="6"/>
  <c r="O3880" i="6" s="1"/>
  <c r="A3881" i="6"/>
  <c r="M1298" i="6" l="1"/>
  <c r="N1298" i="6" s="1"/>
  <c r="I1298" i="6"/>
  <c r="G1298" i="6"/>
  <c r="J1298" i="6"/>
  <c r="R3880" i="6"/>
  <c r="Q3880" i="6"/>
  <c r="B3881" i="6"/>
  <c r="O3881" i="6" s="1"/>
  <c r="C3881" i="6"/>
  <c r="P3881" i="6" s="1"/>
  <c r="A3882" i="6"/>
  <c r="K1298" i="6" l="1"/>
  <c r="F1300" i="6"/>
  <c r="L1300" i="6" s="1"/>
  <c r="D1299" i="6"/>
  <c r="T1298" i="6"/>
  <c r="Q3881" i="6"/>
  <c r="R3881" i="6"/>
  <c r="C3882" i="6"/>
  <c r="P3882" i="6" s="1"/>
  <c r="B3882" i="6"/>
  <c r="O3882" i="6" s="1"/>
  <c r="Q3882" i="6"/>
  <c r="A3883" i="6"/>
  <c r="E1299" i="6" l="1"/>
  <c r="H1299" i="6"/>
  <c r="R3882" i="6"/>
  <c r="C3883" i="6"/>
  <c r="P3883" i="6" s="1"/>
  <c r="B3883" i="6"/>
  <c r="O3883" i="6" s="1"/>
  <c r="A3884" i="6"/>
  <c r="M1299" i="6" l="1"/>
  <c r="N1299" i="6" s="1"/>
  <c r="I1299" i="6"/>
  <c r="G1299" i="6"/>
  <c r="J1299" i="6"/>
  <c r="Q3883" i="6"/>
  <c r="R3883" i="6"/>
  <c r="C3884" i="6"/>
  <c r="P3884" i="6" s="1"/>
  <c r="B3884" i="6"/>
  <c r="O3884" i="6" s="1"/>
  <c r="A3885" i="6"/>
  <c r="F1301" i="6" l="1"/>
  <c r="L1301" i="6" s="1"/>
  <c r="D1300" i="6"/>
  <c r="K1299" i="6"/>
  <c r="T1299" i="6" s="1"/>
  <c r="R3884" i="6"/>
  <c r="Q3884" i="6"/>
  <c r="B3885" i="6"/>
  <c r="O3885" i="6" s="1"/>
  <c r="C3885" i="6"/>
  <c r="P3885" i="6" s="1"/>
  <c r="A3886" i="6"/>
  <c r="E1300" i="6" l="1"/>
  <c r="H1300" i="6"/>
  <c r="Q3885" i="6"/>
  <c r="R3885" i="6"/>
  <c r="C3886" i="6"/>
  <c r="B3886" i="6"/>
  <c r="O3886" i="6" s="1"/>
  <c r="A3887" i="6"/>
  <c r="M1300" i="6" l="1"/>
  <c r="N1300" i="6" s="1"/>
  <c r="I1300" i="6"/>
  <c r="G1300" i="6"/>
  <c r="J1300" i="6"/>
  <c r="Q3886" i="6"/>
  <c r="P3886" i="6"/>
  <c r="R3886" i="6"/>
  <c r="C3887" i="6"/>
  <c r="P3887" i="6" s="1"/>
  <c r="B3887" i="6"/>
  <c r="O3887" i="6" s="1"/>
  <c r="A3888" i="6"/>
  <c r="F1302" i="6" l="1"/>
  <c r="L1302" i="6" s="1"/>
  <c r="D1301" i="6"/>
  <c r="K1300" i="6"/>
  <c r="T1300" i="6" s="1"/>
  <c r="Q3887" i="6"/>
  <c r="R3887" i="6"/>
  <c r="C3888" i="6"/>
  <c r="P3888" i="6" s="1"/>
  <c r="B3888" i="6"/>
  <c r="O3888" i="6" s="1"/>
  <c r="A3889" i="6"/>
  <c r="E1301" i="6" l="1"/>
  <c r="H1301" i="6"/>
  <c r="R3888" i="6"/>
  <c r="Q3888" i="6"/>
  <c r="B3889" i="6"/>
  <c r="O3889" i="6" s="1"/>
  <c r="C3889" i="6"/>
  <c r="P3889" i="6" s="1"/>
  <c r="A3890" i="6"/>
  <c r="M1301" i="6" l="1"/>
  <c r="N1301" i="6" s="1"/>
  <c r="I1301" i="6"/>
  <c r="G1301" i="6"/>
  <c r="J1301" i="6"/>
  <c r="Q3889" i="6"/>
  <c r="R3889" i="6"/>
  <c r="C3890" i="6"/>
  <c r="P3890" i="6" s="1"/>
  <c r="B3890" i="6"/>
  <c r="O3890" i="6" s="1"/>
  <c r="A3891" i="6"/>
  <c r="F1303" i="6" l="1"/>
  <c r="L1303" i="6" s="1"/>
  <c r="D1302" i="6"/>
  <c r="K1301" i="6"/>
  <c r="T1301" i="6" s="1"/>
  <c r="Q3890" i="6"/>
  <c r="R3890" i="6"/>
  <c r="C3891" i="6"/>
  <c r="P3891" i="6" s="1"/>
  <c r="B3891" i="6"/>
  <c r="O3891" i="6" s="1"/>
  <c r="A3892" i="6"/>
  <c r="E1302" i="6" l="1"/>
  <c r="H1302" i="6"/>
  <c r="Q3891" i="6"/>
  <c r="R3891" i="6"/>
  <c r="C3892" i="6"/>
  <c r="P3892" i="6" s="1"/>
  <c r="B3892" i="6"/>
  <c r="O3892" i="6" s="1"/>
  <c r="A3893" i="6"/>
  <c r="M1302" i="6" l="1"/>
  <c r="N1302" i="6" s="1"/>
  <c r="I1302" i="6"/>
  <c r="G1302" i="6"/>
  <c r="J1302" i="6"/>
  <c r="R3892" i="6"/>
  <c r="Q3892" i="6"/>
  <c r="B3893" i="6"/>
  <c r="O3893" i="6" s="1"/>
  <c r="C3893" i="6"/>
  <c r="P3893" i="6" s="1"/>
  <c r="A3894" i="6"/>
  <c r="F1304" i="6" l="1"/>
  <c r="L1304" i="6" s="1"/>
  <c r="D1303" i="6"/>
  <c r="K1302" i="6"/>
  <c r="T1302" i="6" s="1"/>
  <c r="Q3893" i="6"/>
  <c r="R3893" i="6"/>
  <c r="C3894" i="6"/>
  <c r="B3894" i="6"/>
  <c r="O3894" i="6" s="1"/>
  <c r="Q3894" i="6"/>
  <c r="A3895" i="6"/>
  <c r="E1303" i="6" l="1"/>
  <c r="H1303" i="6"/>
  <c r="P3894" i="6"/>
  <c r="R3894" i="6"/>
  <c r="C3895" i="6"/>
  <c r="P3895" i="6" s="1"/>
  <c r="B3895" i="6"/>
  <c r="O3895" i="6" s="1"/>
  <c r="A3896" i="6"/>
  <c r="M1303" i="6" l="1"/>
  <c r="N1303" i="6" s="1"/>
  <c r="I1303" i="6"/>
  <c r="G1303" i="6"/>
  <c r="J1303" i="6"/>
  <c r="Q3895" i="6"/>
  <c r="R3895" i="6"/>
  <c r="C3896" i="6"/>
  <c r="P3896" i="6" s="1"/>
  <c r="B3896" i="6"/>
  <c r="O3896" i="6" s="1"/>
  <c r="A3897" i="6"/>
  <c r="F1305" i="6" l="1"/>
  <c r="L1305" i="6" s="1"/>
  <c r="D1304" i="6"/>
  <c r="K1303" i="6"/>
  <c r="T1303" i="6" s="1"/>
  <c r="R3896" i="6"/>
  <c r="Q3896" i="6"/>
  <c r="B3897" i="6"/>
  <c r="O3897" i="6" s="1"/>
  <c r="C3897" i="6"/>
  <c r="P3897" i="6" s="1"/>
  <c r="A3898" i="6"/>
  <c r="E1304" i="6" l="1"/>
  <c r="H1304" i="6"/>
  <c r="Q3897" i="6"/>
  <c r="R3897" i="6"/>
  <c r="C3898" i="6"/>
  <c r="P3898" i="6" s="1"/>
  <c r="B3898" i="6"/>
  <c r="O3898" i="6" s="1"/>
  <c r="A3899" i="6"/>
  <c r="M1304" i="6" l="1"/>
  <c r="N1304" i="6" s="1"/>
  <c r="I1304" i="6"/>
  <c r="G1304" i="6"/>
  <c r="J1304" i="6"/>
  <c r="R3898" i="6"/>
  <c r="Q3898" i="6"/>
  <c r="C3899" i="6"/>
  <c r="P3899" i="6" s="1"/>
  <c r="B3899" i="6"/>
  <c r="O3899" i="6" s="1"/>
  <c r="A3900" i="6"/>
  <c r="K1304" i="6" l="1"/>
  <c r="T1304" i="6" s="1"/>
  <c r="F1306" i="6"/>
  <c r="L1306" i="6" s="1"/>
  <c r="D1305" i="6"/>
  <c r="Q3899" i="6"/>
  <c r="R3899" i="6"/>
  <c r="C3900" i="6"/>
  <c r="P3900" i="6" s="1"/>
  <c r="B3900" i="6"/>
  <c r="O3900" i="6" s="1"/>
  <c r="A3901" i="6"/>
  <c r="H1305" i="6" l="1"/>
  <c r="E1305" i="6"/>
  <c r="R3900" i="6"/>
  <c r="Q3900" i="6"/>
  <c r="B3901" i="6"/>
  <c r="O3901" i="6" s="1"/>
  <c r="C3901" i="6"/>
  <c r="P3901" i="6" s="1"/>
  <c r="A3902" i="6"/>
  <c r="G1305" i="6" l="1"/>
  <c r="J1305" i="6"/>
  <c r="M1305" i="6"/>
  <c r="N1305" i="6" s="1"/>
  <c r="I1305" i="6"/>
  <c r="Q3901" i="6"/>
  <c r="R3901" i="6"/>
  <c r="C3902" i="6"/>
  <c r="B3902" i="6"/>
  <c r="O3902" i="6" s="1"/>
  <c r="Q3902" i="6"/>
  <c r="A3903" i="6"/>
  <c r="T1305" i="6" l="1"/>
  <c r="K1305" i="6"/>
  <c r="F1307" i="6"/>
  <c r="L1307" i="6" s="1"/>
  <c r="D1306" i="6"/>
  <c r="P3902" i="6"/>
  <c r="R3902" i="6"/>
  <c r="C3903" i="6"/>
  <c r="P3903" i="6" s="1"/>
  <c r="B3903" i="6"/>
  <c r="O3903" i="6" s="1"/>
  <c r="A3904" i="6"/>
  <c r="E1306" i="6" l="1"/>
  <c r="H1306" i="6"/>
  <c r="Q3903" i="6"/>
  <c r="R3903" i="6"/>
  <c r="C3904" i="6"/>
  <c r="P3904" i="6" s="1"/>
  <c r="B3904" i="6"/>
  <c r="O3904" i="6" s="1"/>
  <c r="A3905" i="6"/>
  <c r="M1306" i="6" l="1"/>
  <c r="N1306" i="6" s="1"/>
  <c r="I1306" i="6"/>
  <c r="G1306" i="6"/>
  <c r="J1306" i="6"/>
  <c r="R3904" i="6"/>
  <c r="Q3904" i="6"/>
  <c r="B3905" i="6"/>
  <c r="O3905" i="6" s="1"/>
  <c r="Q3905" i="6"/>
  <c r="C3905" i="6"/>
  <c r="A3906" i="6"/>
  <c r="F1308" i="6" l="1"/>
  <c r="L1308" i="6" s="1"/>
  <c r="D1307" i="6"/>
  <c r="T1306" i="6"/>
  <c r="K1306" i="6"/>
  <c r="P3905" i="6"/>
  <c r="R3905" i="6"/>
  <c r="C3906" i="6"/>
  <c r="P3906" i="6" s="1"/>
  <c r="B3906" i="6"/>
  <c r="O3906" i="6" s="1"/>
  <c r="Q3906" i="6"/>
  <c r="A3907" i="6"/>
  <c r="E1307" i="6" l="1"/>
  <c r="H1307" i="6"/>
  <c r="R3906" i="6"/>
  <c r="C3907" i="6"/>
  <c r="P3907" i="6" s="1"/>
  <c r="B3907" i="6"/>
  <c r="O3907" i="6" s="1"/>
  <c r="A3908" i="6"/>
  <c r="M1307" i="6" l="1"/>
  <c r="N1307" i="6" s="1"/>
  <c r="I1307" i="6"/>
  <c r="G1307" i="6"/>
  <c r="J1307" i="6"/>
  <c r="R3907" i="6"/>
  <c r="Q3907" i="6"/>
  <c r="C3908" i="6"/>
  <c r="P3908" i="6" s="1"/>
  <c r="B3908" i="6"/>
  <c r="O3908" i="6" s="1"/>
  <c r="A3909" i="6"/>
  <c r="F1309" i="6" l="1"/>
  <c r="L1309" i="6" s="1"/>
  <c r="D1308" i="6"/>
  <c r="K1307" i="6"/>
  <c r="T1307" i="6" s="1"/>
  <c r="R3908" i="6"/>
  <c r="Q3908" i="6"/>
  <c r="B3909" i="6"/>
  <c r="O3909" i="6" s="1"/>
  <c r="C3909" i="6"/>
  <c r="P3909" i="6" s="1"/>
  <c r="A3910" i="6"/>
  <c r="H1308" i="6" l="1"/>
  <c r="E1308" i="6"/>
  <c r="R3909" i="6"/>
  <c r="Q3909" i="6"/>
  <c r="C3910" i="6"/>
  <c r="P3910" i="6" s="1"/>
  <c r="B3910" i="6"/>
  <c r="O3910" i="6" s="1"/>
  <c r="A3911" i="6"/>
  <c r="G1308" i="6" l="1"/>
  <c r="J1308" i="6"/>
  <c r="M1308" i="6"/>
  <c r="N1308" i="6" s="1"/>
  <c r="I1308" i="6"/>
  <c r="R3910" i="6"/>
  <c r="Q3910" i="6"/>
  <c r="C3911" i="6"/>
  <c r="P3911" i="6" s="1"/>
  <c r="B3911" i="6"/>
  <c r="O3911" i="6" s="1"/>
  <c r="A3912" i="6"/>
  <c r="K1308" i="6" l="1"/>
  <c r="T1308" i="6" s="1"/>
  <c r="F1310" i="6"/>
  <c r="L1310" i="6" s="1"/>
  <c r="D1309" i="6"/>
  <c r="Q3911" i="6"/>
  <c r="R3911" i="6"/>
  <c r="C3912" i="6"/>
  <c r="P3912" i="6" s="1"/>
  <c r="B3912" i="6"/>
  <c r="O3912" i="6" s="1"/>
  <c r="A3913" i="6"/>
  <c r="H1309" i="6" l="1"/>
  <c r="E1309" i="6"/>
  <c r="R3912" i="6"/>
  <c r="Q3912" i="6"/>
  <c r="B3913" i="6"/>
  <c r="O3913" i="6" s="1"/>
  <c r="C3913" i="6"/>
  <c r="P3913" i="6" s="1"/>
  <c r="A3914" i="6"/>
  <c r="G1309" i="6" l="1"/>
  <c r="J1309" i="6"/>
  <c r="M1309" i="6"/>
  <c r="N1309" i="6" s="1"/>
  <c r="I1309" i="6"/>
  <c r="Q3913" i="6"/>
  <c r="R3913" i="6"/>
  <c r="C3914" i="6"/>
  <c r="P3914" i="6" s="1"/>
  <c r="B3914" i="6"/>
  <c r="O3914" i="6" s="1"/>
  <c r="A3915" i="6"/>
  <c r="K1309" i="6" l="1"/>
  <c r="T1309" i="6" s="1"/>
  <c r="F1311" i="6"/>
  <c r="L1311" i="6" s="1"/>
  <c r="D1310" i="6"/>
  <c r="R3914" i="6"/>
  <c r="Q3914" i="6"/>
  <c r="C3915" i="6"/>
  <c r="P3915" i="6" s="1"/>
  <c r="B3915" i="6"/>
  <c r="O3915" i="6" s="1"/>
  <c r="A3916" i="6"/>
  <c r="E1310" i="6" l="1"/>
  <c r="H1310" i="6"/>
  <c r="Q3915" i="6"/>
  <c r="R3915" i="6"/>
  <c r="C3916" i="6"/>
  <c r="P3916" i="6" s="1"/>
  <c r="B3916" i="6"/>
  <c r="O3916" i="6" s="1"/>
  <c r="A3917" i="6"/>
  <c r="M1310" i="6" l="1"/>
  <c r="N1310" i="6" s="1"/>
  <c r="I1310" i="6"/>
  <c r="G1310" i="6"/>
  <c r="J1310" i="6"/>
  <c r="R3916" i="6"/>
  <c r="Q3916" i="6"/>
  <c r="B3917" i="6"/>
  <c r="O3917" i="6" s="1"/>
  <c r="C3917" i="6"/>
  <c r="P3917" i="6" s="1"/>
  <c r="A3918" i="6"/>
  <c r="K1310" i="6" l="1"/>
  <c r="F1312" i="6"/>
  <c r="L1312" i="6" s="1"/>
  <c r="D1311" i="6"/>
  <c r="T1310" i="6"/>
  <c r="Q3917" i="6"/>
  <c r="R3917" i="6"/>
  <c r="C3918" i="6"/>
  <c r="B3918" i="6"/>
  <c r="O3918" i="6" s="1"/>
  <c r="A3919" i="6"/>
  <c r="E1311" i="6" l="1"/>
  <c r="H1311" i="6"/>
  <c r="Q3918" i="6"/>
  <c r="P3918" i="6"/>
  <c r="R3918" i="6"/>
  <c r="C3919" i="6"/>
  <c r="P3919" i="6" s="1"/>
  <c r="B3919" i="6"/>
  <c r="O3919" i="6" s="1"/>
  <c r="A3920" i="6"/>
  <c r="M1311" i="6" l="1"/>
  <c r="N1311" i="6" s="1"/>
  <c r="I1311" i="6"/>
  <c r="G1311" i="6"/>
  <c r="J1311" i="6"/>
  <c r="Q3919" i="6"/>
  <c r="R3919" i="6"/>
  <c r="C3920" i="6"/>
  <c r="P3920" i="6" s="1"/>
  <c r="B3920" i="6"/>
  <c r="O3920" i="6" s="1"/>
  <c r="A3921" i="6"/>
  <c r="K1311" i="6" l="1"/>
  <c r="F1313" i="6"/>
  <c r="L1313" i="6" s="1"/>
  <c r="D1312" i="6"/>
  <c r="T1311" i="6"/>
  <c r="R3920" i="6"/>
  <c r="Q3920" i="6"/>
  <c r="B3921" i="6"/>
  <c r="O3921" i="6" s="1"/>
  <c r="C3921" i="6"/>
  <c r="P3921" i="6" s="1"/>
  <c r="A3922" i="6"/>
  <c r="E1312" i="6" l="1"/>
  <c r="H1312" i="6"/>
  <c r="Q3921" i="6"/>
  <c r="R3921" i="6"/>
  <c r="C3922" i="6"/>
  <c r="P3922" i="6" s="1"/>
  <c r="B3922" i="6"/>
  <c r="O3922" i="6" s="1"/>
  <c r="A3923" i="6"/>
  <c r="M1312" i="6" l="1"/>
  <c r="N1312" i="6" s="1"/>
  <c r="I1312" i="6"/>
  <c r="G1312" i="6"/>
  <c r="J1312" i="6"/>
  <c r="Q3922" i="6"/>
  <c r="R3922" i="6"/>
  <c r="C3923" i="6"/>
  <c r="P3923" i="6" s="1"/>
  <c r="B3923" i="6"/>
  <c r="O3923" i="6" s="1"/>
  <c r="Q3923" i="6"/>
  <c r="A3924" i="6"/>
  <c r="F1314" i="6" l="1"/>
  <c r="L1314" i="6" s="1"/>
  <c r="D1313" i="6"/>
  <c r="K1312" i="6"/>
  <c r="T1312" i="6" s="1"/>
  <c r="R3923" i="6"/>
  <c r="C3924" i="6"/>
  <c r="P3924" i="6" s="1"/>
  <c r="B3924" i="6"/>
  <c r="O3924" i="6" s="1"/>
  <c r="A3925" i="6"/>
  <c r="H1313" i="6" l="1"/>
  <c r="E1313" i="6"/>
  <c r="R3924" i="6"/>
  <c r="Q3924" i="6"/>
  <c r="B3925" i="6"/>
  <c r="O3925" i="6" s="1"/>
  <c r="C3925" i="6"/>
  <c r="P3925" i="6" s="1"/>
  <c r="A3926" i="6"/>
  <c r="G1313" i="6" l="1"/>
  <c r="J1313" i="6"/>
  <c r="M1313" i="6"/>
  <c r="N1313" i="6" s="1"/>
  <c r="I1313" i="6"/>
  <c r="Q3925" i="6"/>
  <c r="R3925" i="6"/>
  <c r="C3926" i="6"/>
  <c r="P3926" i="6" s="1"/>
  <c r="B3926" i="6"/>
  <c r="O3926" i="6" s="1"/>
  <c r="A3927" i="6"/>
  <c r="K1313" i="6" l="1"/>
  <c r="T1313" i="6" s="1"/>
  <c r="F1315" i="6"/>
  <c r="L1315" i="6" s="1"/>
  <c r="D1314" i="6"/>
  <c r="Q3926" i="6"/>
  <c r="R3926" i="6"/>
  <c r="C3927" i="6"/>
  <c r="P3927" i="6" s="1"/>
  <c r="B3927" i="6"/>
  <c r="O3927" i="6" s="1"/>
  <c r="A3928" i="6"/>
  <c r="E1314" i="6" l="1"/>
  <c r="H1314" i="6"/>
  <c r="Q3927" i="6"/>
  <c r="R3927" i="6"/>
  <c r="C3928" i="6"/>
  <c r="P3928" i="6" s="1"/>
  <c r="B3928" i="6"/>
  <c r="O3928" i="6" s="1"/>
  <c r="A3929" i="6"/>
  <c r="M1314" i="6" l="1"/>
  <c r="N1314" i="6" s="1"/>
  <c r="I1314" i="6"/>
  <c r="G1314" i="6"/>
  <c r="J1314" i="6"/>
  <c r="R3928" i="6"/>
  <c r="Q3928" i="6"/>
  <c r="B3929" i="6"/>
  <c r="O3929" i="6" s="1"/>
  <c r="C3929" i="6"/>
  <c r="P3929" i="6" s="1"/>
  <c r="A3930" i="6"/>
  <c r="F1316" i="6" l="1"/>
  <c r="L1316" i="6" s="1"/>
  <c r="D1315" i="6"/>
  <c r="K1314" i="6"/>
  <c r="T1314" i="6" s="1"/>
  <c r="Q3929" i="6"/>
  <c r="R3929" i="6"/>
  <c r="C3930" i="6"/>
  <c r="P3930" i="6" s="1"/>
  <c r="B3930" i="6"/>
  <c r="O3930" i="6" s="1"/>
  <c r="A3931" i="6"/>
  <c r="H1315" i="6" l="1"/>
  <c r="E1315" i="6"/>
  <c r="Q3930" i="6"/>
  <c r="R3930" i="6"/>
  <c r="C3931" i="6"/>
  <c r="P3931" i="6" s="1"/>
  <c r="B3931" i="6"/>
  <c r="O3931" i="6" s="1"/>
  <c r="A3932" i="6"/>
  <c r="G1315" i="6" l="1"/>
  <c r="J1315" i="6"/>
  <c r="M1315" i="6"/>
  <c r="N1315" i="6" s="1"/>
  <c r="I1315" i="6"/>
  <c r="Q3931" i="6"/>
  <c r="R3931" i="6"/>
  <c r="C3932" i="6"/>
  <c r="P3932" i="6" s="1"/>
  <c r="B3932" i="6"/>
  <c r="O3932" i="6" s="1"/>
  <c r="A3933" i="6"/>
  <c r="T1315" i="6" l="1"/>
  <c r="K1315" i="6"/>
  <c r="F1317" i="6"/>
  <c r="L1317" i="6" s="1"/>
  <c r="D1316" i="6"/>
  <c r="R3932" i="6"/>
  <c r="Q3932" i="6"/>
  <c r="B3933" i="6"/>
  <c r="O3933" i="6" s="1"/>
  <c r="C3933" i="6"/>
  <c r="P3933" i="6" s="1"/>
  <c r="A3934" i="6"/>
  <c r="E1316" i="6" l="1"/>
  <c r="H1316" i="6"/>
  <c r="Q3933" i="6"/>
  <c r="R3933" i="6"/>
  <c r="C3934" i="6"/>
  <c r="P3934" i="6" s="1"/>
  <c r="B3934" i="6"/>
  <c r="O3934" i="6" s="1"/>
  <c r="A3935" i="6"/>
  <c r="M1316" i="6" l="1"/>
  <c r="N1316" i="6" s="1"/>
  <c r="I1316" i="6"/>
  <c r="G1316" i="6"/>
  <c r="J1316" i="6"/>
  <c r="Q3934" i="6"/>
  <c r="R3934" i="6"/>
  <c r="C3935" i="6"/>
  <c r="P3935" i="6" s="1"/>
  <c r="B3935" i="6"/>
  <c r="O3935" i="6" s="1"/>
  <c r="A3936" i="6"/>
  <c r="K1316" i="6" l="1"/>
  <c r="F1318" i="6"/>
  <c r="L1318" i="6" s="1"/>
  <c r="D1317" i="6"/>
  <c r="T1316" i="6"/>
  <c r="Q3935" i="6"/>
  <c r="R3935" i="6"/>
  <c r="C3936" i="6"/>
  <c r="P3936" i="6" s="1"/>
  <c r="B3936" i="6"/>
  <c r="O3936" i="6" s="1"/>
  <c r="A3937" i="6"/>
  <c r="H1317" i="6" l="1"/>
  <c r="E1317" i="6"/>
  <c r="R3936" i="6"/>
  <c r="Q3936" i="6"/>
  <c r="B3937" i="6"/>
  <c r="O3937" i="6" s="1"/>
  <c r="C3937" i="6"/>
  <c r="P3937" i="6" s="1"/>
  <c r="A3938" i="6"/>
  <c r="G1317" i="6" l="1"/>
  <c r="J1317" i="6"/>
  <c r="M1317" i="6"/>
  <c r="N1317" i="6" s="1"/>
  <c r="I1317" i="6"/>
  <c r="Q3937" i="6"/>
  <c r="R3937" i="6"/>
  <c r="C3938" i="6"/>
  <c r="B3938" i="6"/>
  <c r="O3938" i="6" s="1"/>
  <c r="A3939" i="6"/>
  <c r="T1317" i="6" l="1"/>
  <c r="K1317" i="6"/>
  <c r="F1319" i="6"/>
  <c r="L1319" i="6" s="1"/>
  <c r="D1318" i="6"/>
  <c r="P3938" i="6"/>
  <c r="Q3938" i="6"/>
  <c r="R3938" i="6"/>
  <c r="C3939" i="6"/>
  <c r="P3939" i="6" s="1"/>
  <c r="B3939" i="6"/>
  <c r="O3939" i="6" s="1"/>
  <c r="A3940" i="6"/>
  <c r="H1318" i="6" l="1"/>
  <c r="E1318" i="6"/>
  <c r="Q3939" i="6"/>
  <c r="R3939" i="6"/>
  <c r="C3940" i="6"/>
  <c r="P3940" i="6" s="1"/>
  <c r="B3940" i="6"/>
  <c r="O3940" i="6" s="1"/>
  <c r="A3941" i="6"/>
  <c r="G1318" i="6" l="1"/>
  <c r="J1318" i="6"/>
  <c r="M1318" i="6"/>
  <c r="N1318" i="6" s="1"/>
  <c r="I1318" i="6"/>
  <c r="R3940" i="6"/>
  <c r="Q3940" i="6"/>
  <c r="B3941" i="6"/>
  <c r="O3941" i="6" s="1"/>
  <c r="C3941" i="6"/>
  <c r="P3941" i="6" s="1"/>
  <c r="A3942" i="6"/>
  <c r="T1318" i="6" l="1"/>
  <c r="K1318" i="6"/>
  <c r="F1320" i="6"/>
  <c r="L1320" i="6" s="1"/>
  <c r="D1319" i="6"/>
  <c r="R3941" i="6"/>
  <c r="Q3941" i="6"/>
  <c r="C3942" i="6"/>
  <c r="B3942" i="6"/>
  <c r="O3942" i="6" s="1"/>
  <c r="A3943" i="6"/>
  <c r="H1319" i="6" l="1"/>
  <c r="E1319" i="6"/>
  <c r="P3942" i="6"/>
  <c r="Q3942" i="6"/>
  <c r="R3942" i="6"/>
  <c r="C3943" i="6"/>
  <c r="P3943" i="6" s="1"/>
  <c r="B3943" i="6"/>
  <c r="O3943" i="6" s="1"/>
  <c r="A3944" i="6"/>
  <c r="G1319" i="6" l="1"/>
  <c r="J1319" i="6"/>
  <c r="M1319" i="6"/>
  <c r="N1319" i="6" s="1"/>
  <c r="I1319" i="6"/>
  <c r="Q3943" i="6"/>
  <c r="R3943" i="6"/>
  <c r="C3944" i="6"/>
  <c r="P3944" i="6" s="1"/>
  <c r="B3944" i="6"/>
  <c r="O3944" i="6" s="1"/>
  <c r="A3945" i="6"/>
  <c r="T1319" i="6" l="1"/>
  <c r="K1319" i="6"/>
  <c r="F1321" i="6"/>
  <c r="L1321" i="6" s="1"/>
  <c r="D1320" i="6"/>
  <c r="R3944" i="6"/>
  <c r="Q3944" i="6"/>
  <c r="B3945" i="6"/>
  <c r="O3945" i="6" s="1"/>
  <c r="C3945" i="6"/>
  <c r="P3945" i="6" s="1"/>
  <c r="A3946" i="6"/>
  <c r="E1320" i="6" l="1"/>
  <c r="H1320" i="6"/>
  <c r="R3945" i="6"/>
  <c r="Q3945" i="6"/>
  <c r="C3946" i="6"/>
  <c r="B3946" i="6"/>
  <c r="O3946" i="6" s="1"/>
  <c r="A3947" i="6"/>
  <c r="M1320" i="6" l="1"/>
  <c r="N1320" i="6" s="1"/>
  <c r="I1320" i="6"/>
  <c r="G1320" i="6"/>
  <c r="J1320" i="6"/>
  <c r="P3946" i="6"/>
  <c r="Q3946" i="6"/>
  <c r="R3946" i="6"/>
  <c r="C3947" i="6"/>
  <c r="P3947" i="6" s="1"/>
  <c r="B3947" i="6"/>
  <c r="O3947" i="6" s="1"/>
  <c r="A3948" i="6"/>
  <c r="F1322" i="6" l="1"/>
  <c r="L1322" i="6" s="1"/>
  <c r="D1321" i="6"/>
  <c r="K1320" i="6"/>
  <c r="T1320" i="6" s="1"/>
  <c r="Q3947" i="6"/>
  <c r="R3947" i="6"/>
  <c r="C3948" i="6"/>
  <c r="P3948" i="6" s="1"/>
  <c r="B3948" i="6"/>
  <c r="O3948" i="6" s="1"/>
  <c r="A3949" i="6"/>
  <c r="E1321" i="6" l="1"/>
  <c r="H1321" i="6"/>
  <c r="R3948" i="6"/>
  <c r="Q3948" i="6"/>
  <c r="B3949" i="6"/>
  <c r="O3949" i="6" s="1"/>
  <c r="C3949" i="6"/>
  <c r="P3949" i="6" s="1"/>
  <c r="A3950" i="6"/>
  <c r="M1321" i="6" l="1"/>
  <c r="N1321" i="6" s="1"/>
  <c r="I1321" i="6"/>
  <c r="G1321" i="6"/>
  <c r="J1321" i="6"/>
  <c r="R3949" i="6"/>
  <c r="Q3949" i="6"/>
  <c r="C3950" i="6"/>
  <c r="P3950" i="6" s="1"/>
  <c r="B3950" i="6"/>
  <c r="O3950" i="6" s="1"/>
  <c r="Q3950" i="6"/>
  <c r="A3951" i="6"/>
  <c r="F1323" i="6" l="1"/>
  <c r="L1323" i="6" s="1"/>
  <c r="D1322" i="6"/>
  <c r="K1321" i="6"/>
  <c r="T1321" i="6" s="1"/>
  <c r="R3950" i="6"/>
  <c r="C3951" i="6"/>
  <c r="P3951" i="6" s="1"/>
  <c r="B3951" i="6"/>
  <c r="O3951" i="6" s="1"/>
  <c r="A3952" i="6"/>
  <c r="H1322" i="6" l="1"/>
  <c r="E1322" i="6"/>
  <c r="Q3951" i="6"/>
  <c r="R3951" i="6"/>
  <c r="C3952" i="6"/>
  <c r="P3952" i="6" s="1"/>
  <c r="B3952" i="6"/>
  <c r="O3952" i="6" s="1"/>
  <c r="A3953" i="6"/>
  <c r="G1322" i="6" l="1"/>
  <c r="J1322" i="6"/>
  <c r="M1322" i="6"/>
  <c r="N1322" i="6" s="1"/>
  <c r="I1322" i="6"/>
  <c r="R3952" i="6"/>
  <c r="Q3952" i="6"/>
  <c r="B3953" i="6"/>
  <c r="O3953" i="6" s="1"/>
  <c r="C3953" i="6"/>
  <c r="P3953" i="6" s="1"/>
  <c r="A3954" i="6"/>
  <c r="K1322" i="6" l="1"/>
  <c r="T1322" i="6" s="1"/>
  <c r="F1324" i="6"/>
  <c r="L1324" i="6" s="1"/>
  <c r="D1323" i="6"/>
  <c r="Q3953" i="6"/>
  <c r="R3953" i="6"/>
  <c r="C3954" i="6"/>
  <c r="P3954" i="6" s="1"/>
  <c r="B3954" i="6"/>
  <c r="O3954" i="6" s="1"/>
  <c r="A3955" i="6"/>
  <c r="H1323" i="6" l="1"/>
  <c r="E1323" i="6"/>
  <c r="R3954" i="6"/>
  <c r="Q3954" i="6"/>
  <c r="C3955" i="6"/>
  <c r="P3955" i="6" s="1"/>
  <c r="B3955" i="6"/>
  <c r="O3955" i="6" s="1"/>
  <c r="A3956" i="6"/>
  <c r="G1323" i="6" l="1"/>
  <c r="J1323" i="6"/>
  <c r="M1323" i="6"/>
  <c r="N1323" i="6" s="1"/>
  <c r="I1323" i="6"/>
  <c r="Q3955" i="6"/>
  <c r="R3955" i="6"/>
  <c r="C3956" i="6"/>
  <c r="P3956" i="6" s="1"/>
  <c r="B3956" i="6"/>
  <c r="O3956" i="6" s="1"/>
  <c r="A3957" i="6"/>
  <c r="K1323" i="6" l="1"/>
  <c r="T1323" i="6" s="1"/>
  <c r="F1325" i="6"/>
  <c r="L1325" i="6" s="1"/>
  <c r="D1324" i="6"/>
  <c r="R3956" i="6"/>
  <c r="Q3956" i="6"/>
  <c r="B3957" i="6"/>
  <c r="O3957" i="6" s="1"/>
  <c r="C3957" i="6"/>
  <c r="P3957" i="6" s="1"/>
  <c r="A3958" i="6"/>
  <c r="E1324" i="6" l="1"/>
  <c r="H1324" i="6"/>
  <c r="R3957" i="6"/>
  <c r="Q3957" i="6"/>
  <c r="C3958" i="6"/>
  <c r="P3958" i="6" s="1"/>
  <c r="B3958" i="6"/>
  <c r="O3958" i="6" s="1"/>
  <c r="A3959" i="6"/>
  <c r="M1324" i="6" l="1"/>
  <c r="N1324" i="6" s="1"/>
  <c r="I1324" i="6"/>
  <c r="G1324" i="6"/>
  <c r="J1324" i="6"/>
  <c r="R3958" i="6"/>
  <c r="Q3958" i="6"/>
  <c r="C3959" i="6"/>
  <c r="P3959" i="6" s="1"/>
  <c r="B3959" i="6"/>
  <c r="O3959" i="6" s="1"/>
  <c r="A3960" i="6"/>
  <c r="F1326" i="6" l="1"/>
  <c r="L1326" i="6" s="1"/>
  <c r="D1325" i="6"/>
  <c r="K1324" i="6"/>
  <c r="T1324" i="6" s="1"/>
  <c r="Q3959" i="6"/>
  <c r="R3959" i="6"/>
  <c r="C3960" i="6"/>
  <c r="P3960" i="6" s="1"/>
  <c r="B3960" i="6"/>
  <c r="O3960" i="6" s="1"/>
  <c r="A3961" i="6"/>
  <c r="E1325" i="6" l="1"/>
  <c r="H1325" i="6"/>
  <c r="R3960" i="6"/>
  <c r="Q3960" i="6"/>
  <c r="B3961" i="6"/>
  <c r="O3961" i="6" s="1"/>
  <c r="C3961" i="6"/>
  <c r="P3961" i="6" s="1"/>
  <c r="A3962" i="6"/>
  <c r="M1325" i="6" l="1"/>
  <c r="N1325" i="6" s="1"/>
  <c r="I1325" i="6"/>
  <c r="G1325" i="6"/>
  <c r="J1325" i="6"/>
  <c r="Q3961" i="6"/>
  <c r="R3961" i="6"/>
  <c r="C3962" i="6"/>
  <c r="B3962" i="6"/>
  <c r="O3962" i="6" s="1"/>
  <c r="Q3962" i="6"/>
  <c r="A3963" i="6"/>
  <c r="K1325" i="6" l="1"/>
  <c r="F1327" i="6"/>
  <c r="L1327" i="6" s="1"/>
  <c r="D1326" i="6"/>
  <c r="T1325" i="6"/>
  <c r="P3962" i="6"/>
  <c r="R3962" i="6"/>
  <c r="C3963" i="6"/>
  <c r="P3963" i="6" s="1"/>
  <c r="B3963" i="6"/>
  <c r="O3963" i="6" s="1"/>
  <c r="A3964" i="6"/>
  <c r="H1326" i="6" l="1"/>
  <c r="E1326" i="6"/>
  <c r="Q3963" i="6"/>
  <c r="R3963" i="6"/>
  <c r="C3964" i="6"/>
  <c r="P3964" i="6" s="1"/>
  <c r="B3964" i="6"/>
  <c r="O3964" i="6" s="1"/>
  <c r="A3965" i="6"/>
  <c r="G1326" i="6" l="1"/>
  <c r="J1326" i="6"/>
  <c r="M1326" i="6"/>
  <c r="N1326" i="6" s="1"/>
  <c r="I1326" i="6"/>
  <c r="R3964" i="6"/>
  <c r="Q3964" i="6"/>
  <c r="B3965" i="6"/>
  <c r="O3965" i="6" s="1"/>
  <c r="C3965" i="6"/>
  <c r="P3965" i="6" s="1"/>
  <c r="A3966" i="6"/>
  <c r="K1326" i="6" l="1"/>
  <c r="T1326" i="6" s="1"/>
  <c r="F1328" i="6"/>
  <c r="L1328" i="6" s="1"/>
  <c r="D1327" i="6"/>
  <c r="Q3965" i="6"/>
  <c r="R3965" i="6"/>
  <c r="C3966" i="6"/>
  <c r="B3966" i="6"/>
  <c r="O3966" i="6" s="1"/>
  <c r="Q3966" i="6"/>
  <c r="A3967" i="6"/>
  <c r="E1327" i="6" l="1"/>
  <c r="H1327" i="6"/>
  <c r="P3966" i="6"/>
  <c r="R3966" i="6"/>
  <c r="C3967" i="6"/>
  <c r="P3967" i="6" s="1"/>
  <c r="B3967" i="6"/>
  <c r="O3967" i="6" s="1"/>
  <c r="Q3967" i="6"/>
  <c r="A3968" i="6"/>
  <c r="M1327" i="6" l="1"/>
  <c r="N1327" i="6" s="1"/>
  <c r="I1327" i="6"/>
  <c r="G1327" i="6"/>
  <c r="J1327" i="6"/>
  <c r="R3967" i="6"/>
  <c r="C3968" i="6"/>
  <c r="P3968" i="6" s="1"/>
  <c r="B3968" i="6"/>
  <c r="O3968" i="6" s="1"/>
  <c r="A3969" i="6"/>
  <c r="K1327" i="6" l="1"/>
  <c r="T1327" i="6" s="1"/>
  <c r="F1329" i="6"/>
  <c r="L1329" i="6" s="1"/>
  <c r="D1328" i="6"/>
  <c r="R3968" i="6"/>
  <c r="Q3968" i="6"/>
  <c r="B3969" i="6"/>
  <c r="O3969" i="6" s="1"/>
  <c r="C3969" i="6"/>
  <c r="P3969" i="6" s="1"/>
  <c r="A3970" i="6"/>
  <c r="E1328" i="6" l="1"/>
  <c r="H1328" i="6"/>
  <c r="Q3969" i="6"/>
  <c r="R3969" i="6"/>
  <c r="C3970" i="6"/>
  <c r="P3970" i="6" s="1"/>
  <c r="B3970" i="6"/>
  <c r="O3970" i="6" s="1"/>
  <c r="A3971" i="6"/>
  <c r="M1328" i="6" l="1"/>
  <c r="N1328" i="6" s="1"/>
  <c r="I1328" i="6"/>
  <c r="G1328" i="6"/>
  <c r="J1328" i="6"/>
  <c r="Q3970" i="6"/>
  <c r="R3970" i="6"/>
  <c r="C3971" i="6"/>
  <c r="P3971" i="6" s="1"/>
  <c r="B3971" i="6"/>
  <c r="O3971" i="6" s="1"/>
  <c r="A3972" i="6"/>
  <c r="F1330" i="6" l="1"/>
  <c r="L1330" i="6" s="1"/>
  <c r="D1329" i="6"/>
  <c r="K1328" i="6"/>
  <c r="T1328" i="6" s="1"/>
  <c r="Q3971" i="6"/>
  <c r="R3971" i="6"/>
  <c r="C3972" i="6"/>
  <c r="P3972" i="6" s="1"/>
  <c r="B3972" i="6"/>
  <c r="O3972" i="6" s="1"/>
  <c r="A3973" i="6"/>
  <c r="E1329" i="6" l="1"/>
  <c r="H1329" i="6"/>
  <c r="R3972" i="6"/>
  <c r="Q3972" i="6"/>
  <c r="B3973" i="6"/>
  <c r="O3973" i="6" s="1"/>
  <c r="C3973" i="6"/>
  <c r="P3973" i="6" s="1"/>
  <c r="A3974" i="6"/>
  <c r="M1329" i="6" l="1"/>
  <c r="N1329" i="6" s="1"/>
  <c r="I1329" i="6"/>
  <c r="G1329" i="6"/>
  <c r="J1329" i="6"/>
  <c r="Q3973" i="6"/>
  <c r="R3973" i="6"/>
  <c r="C3974" i="6"/>
  <c r="B3974" i="6"/>
  <c r="O3974" i="6" s="1"/>
  <c r="A3975" i="6"/>
  <c r="K1329" i="6" l="1"/>
  <c r="F1331" i="6"/>
  <c r="L1331" i="6" s="1"/>
  <c r="D1330" i="6"/>
  <c r="T1329" i="6"/>
  <c r="Q3974" i="6"/>
  <c r="P3974" i="6"/>
  <c r="R3974" i="6"/>
  <c r="C3975" i="6"/>
  <c r="P3975" i="6" s="1"/>
  <c r="B3975" i="6"/>
  <c r="O3975" i="6" s="1"/>
  <c r="A3976" i="6"/>
  <c r="H1330" i="6" l="1"/>
  <c r="E1330" i="6"/>
  <c r="Q3975" i="6"/>
  <c r="R3975" i="6"/>
  <c r="C3976" i="6"/>
  <c r="P3976" i="6" s="1"/>
  <c r="B3976" i="6"/>
  <c r="O3976" i="6" s="1"/>
  <c r="A3977" i="6"/>
  <c r="M1330" i="6" l="1"/>
  <c r="N1330" i="6" s="1"/>
  <c r="I1330" i="6"/>
  <c r="G1330" i="6"/>
  <c r="J1330" i="6"/>
  <c r="R3976" i="6"/>
  <c r="Q3976" i="6"/>
  <c r="B3977" i="6"/>
  <c r="O3977" i="6" s="1"/>
  <c r="C3977" i="6"/>
  <c r="P3977" i="6" s="1"/>
  <c r="A3978" i="6"/>
  <c r="F1332" i="6" l="1"/>
  <c r="L1332" i="6" s="1"/>
  <c r="D1331" i="6"/>
  <c r="K1330" i="6"/>
  <c r="T1330" i="6" s="1"/>
  <c r="Q3977" i="6"/>
  <c r="R3977" i="6"/>
  <c r="C3978" i="6"/>
  <c r="P3978" i="6" s="1"/>
  <c r="B3978" i="6"/>
  <c r="O3978" i="6" s="1"/>
  <c r="A3979" i="6"/>
  <c r="E1331" i="6" l="1"/>
  <c r="H1331" i="6"/>
  <c r="Q3978" i="6"/>
  <c r="R3978" i="6"/>
  <c r="C3979" i="6"/>
  <c r="P3979" i="6" s="1"/>
  <c r="B3979" i="6"/>
  <c r="O3979" i="6" s="1"/>
  <c r="A3980" i="6"/>
  <c r="M1331" i="6" l="1"/>
  <c r="N1331" i="6" s="1"/>
  <c r="I1331" i="6"/>
  <c r="G1331" i="6"/>
  <c r="J1331" i="6"/>
  <c r="Q3979" i="6"/>
  <c r="R3979" i="6"/>
  <c r="C3980" i="6"/>
  <c r="P3980" i="6" s="1"/>
  <c r="B3980" i="6"/>
  <c r="O3980" i="6" s="1"/>
  <c r="A3981" i="6"/>
  <c r="F1333" i="6" l="1"/>
  <c r="L1333" i="6" s="1"/>
  <c r="D1332" i="6"/>
  <c r="K1331" i="6"/>
  <c r="T1331" i="6" s="1"/>
  <c r="R3980" i="6"/>
  <c r="Q3980" i="6"/>
  <c r="B3981" i="6"/>
  <c r="O3981" i="6" s="1"/>
  <c r="C3981" i="6"/>
  <c r="P3981" i="6" s="1"/>
  <c r="A3982" i="6"/>
  <c r="E1332" i="6" l="1"/>
  <c r="H1332" i="6"/>
  <c r="Q3981" i="6"/>
  <c r="R3981" i="6"/>
  <c r="C3982" i="6"/>
  <c r="B3982" i="6"/>
  <c r="O3982" i="6" s="1"/>
  <c r="Q3982" i="6"/>
  <c r="A3983" i="6"/>
  <c r="M1332" i="6" l="1"/>
  <c r="N1332" i="6" s="1"/>
  <c r="I1332" i="6"/>
  <c r="G1332" i="6"/>
  <c r="J1332" i="6"/>
  <c r="P3982" i="6"/>
  <c r="R3982" i="6"/>
  <c r="C3983" i="6"/>
  <c r="P3983" i="6" s="1"/>
  <c r="B3983" i="6"/>
  <c r="O3983" i="6" s="1"/>
  <c r="A3984" i="6"/>
  <c r="K1332" i="6" l="1"/>
  <c r="F1334" i="6"/>
  <c r="L1334" i="6" s="1"/>
  <c r="D1333" i="6"/>
  <c r="T1332" i="6"/>
  <c r="R3983" i="6"/>
  <c r="Q3983" i="6"/>
  <c r="C3984" i="6"/>
  <c r="P3984" i="6" s="1"/>
  <c r="B3984" i="6"/>
  <c r="O3984" i="6" s="1"/>
  <c r="A3985" i="6"/>
  <c r="E1333" i="6" l="1"/>
  <c r="H1333" i="6"/>
  <c r="R3984" i="6"/>
  <c r="Q3984" i="6"/>
  <c r="B3985" i="6"/>
  <c r="O3985" i="6" s="1"/>
  <c r="C3985" i="6"/>
  <c r="P3985" i="6" s="1"/>
  <c r="A3986" i="6"/>
  <c r="M1333" i="6" l="1"/>
  <c r="N1333" i="6" s="1"/>
  <c r="I1333" i="6"/>
  <c r="G1333" i="6"/>
  <c r="J1333" i="6"/>
  <c r="Q3985" i="6"/>
  <c r="R3985" i="6"/>
  <c r="C3986" i="6"/>
  <c r="P3986" i="6" s="1"/>
  <c r="B3986" i="6"/>
  <c r="O3986" i="6" s="1"/>
  <c r="A3987" i="6"/>
  <c r="K1333" i="6" l="1"/>
  <c r="F1335" i="6"/>
  <c r="L1335" i="6" s="1"/>
  <c r="D1334" i="6"/>
  <c r="T1333" i="6"/>
  <c r="R3986" i="6"/>
  <c r="Q3986" i="6"/>
  <c r="C3987" i="6"/>
  <c r="P3987" i="6" s="1"/>
  <c r="B3987" i="6"/>
  <c r="O3987" i="6" s="1"/>
  <c r="A3988" i="6"/>
  <c r="E1334" i="6" l="1"/>
  <c r="H1334" i="6"/>
  <c r="R3987" i="6"/>
  <c r="Q3987" i="6"/>
  <c r="C3988" i="6"/>
  <c r="P3988" i="6" s="1"/>
  <c r="B3988" i="6"/>
  <c r="O3988" i="6" s="1"/>
  <c r="A3989" i="6"/>
  <c r="M1334" i="6" l="1"/>
  <c r="N1334" i="6" s="1"/>
  <c r="I1334" i="6"/>
  <c r="G1334" i="6"/>
  <c r="J1334" i="6"/>
  <c r="R3988" i="6"/>
  <c r="Q3988" i="6"/>
  <c r="B3989" i="6"/>
  <c r="O3989" i="6" s="1"/>
  <c r="C3989" i="6"/>
  <c r="P3989" i="6" s="1"/>
  <c r="A3990" i="6"/>
  <c r="K1334" i="6" l="1"/>
  <c r="F1336" i="6"/>
  <c r="L1336" i="6" s="1"/>
  <c r="D1335" i="6"/>
  <c r="T1334" i="6"/>
  <c r="R3989" i="6"/>
  <c r="Q3989" i="6"/>
  <c r="C3990" i="6"/>
  <c r="B3990" i="6"/>
  <c r="O3990" i="6" s="1"/>
  <c r="A3991" i="6"/>
  <c r="E1335" i="6" l="1"/>
  <c r="H1335" i="6"/>
  <c r="Q3990" i="6"/>
  <c r="P3990" i="6"/>
  <c r="R3990" i="6"/>
  <c r="C3991" i="6"/>
  <c r="P3991" i="6" s="1"/>
  <c r="B3991" i="6"/>
  <c r="O3991" i="6" s="1"/>
  <c r="A3992" i="6"/>
  <c r="M1335" i="6" l="1"/>
  <c r="N1335" i="6" s="1"/>
  <c r="I1335" i="6"/>
  <c r="G1335" i="6"/>
  <c r="J1335" i="6"/>
  <c r="Q3991" i="6"/>
  <c r="R3991" i="6"/>
  <c r="C3992" i="6"/>
  <c r="P3992" i="6" s="1"/>
  <c r="B3992" i="6"/>
  <c r="O3992" i="6" s="1"/>
  <c r="A3993" i="6"/>
  <c r="K1335" i="6" l="1"/>
  <c r="F1337" i="6"/>
  <c r="L1337" i="6" s="1"/>
  <c r="D1336" i="6"/>
  <c r="T1335" i="6"/>
  <c r="R3992" i="6"/>
  <c r="Q3992" i="6"/>
  <c r="B3993" i="6"/>
  <c r="O3993" i="6" s="1"/>
  <c r="C3993" i="6"/>
  <c r="P3993" i="6" s="1"/>
  <c r="A3994" i="6"/>
  <c r="H1336" i="6" l="1"/>
  <c r="E1336" i="6"/>
  <c r="Q3993" i="6"/>
  <c r="R3993" i="6"/>
  <c r="C3994" i="6"/>
  <c r="P3994" i="6" s="1"/>
  <c r="B3994" i="6"/>
  <c r="O3994" i="6" s="1"/>
  <c r="A3995" i="6"/>
  <c r="G1336" i="6" l="1"/>
  <c r="J1336" i="6"/>
  <c r="M1336" i="6"/>
  <c r="N1336" i="6" s="1"/>
  <c r="I1336" i="6"/>
  <c r="R3994" i="6"/>
  <c r="Q3994" i="6"/>
  <c r="C3995" i="6"/>
  <c r="P3995" i="6" s="1"/>
  <c r="B3995" i="6"/>
  <c r="O3995" i="6" s="1"/>
  <c r="A3996" i="6"/>
  <c r="K1336" i="6" l="1"/>
  <c r="T1336" i="6" s="1"/>
  <c r="F1338" i="6"/>
  <c r="L1338" i="6" s="1"/>
  <c r="D1337" i="6"/>
  <c r="Q3995" i="6"/>
  <c r="R3995" i="6"/>
  <c r="C3996" i="6"/>
  <c r="P3996" i="6" s="1"/>
  <c r="B3996" i="6"/>
  <c r="O3996" i="6" s="1"/>
  <c r="A3997" i="6"/>
  <c r="H1337" i="6" l="1"/>
  <c r="E1337" i="6"/>
  <c r="R3996" i="6"/>
  <c r="Q3996" i="6"/>
  <c r="B3997" i="6"/>
  <c r="O3997" i="6" s="1"/>
  <c r="C3997" i="6"/>
  <c r="P3997" i="6" s="1"/>
  <c r="A3998" i="6"/>
  <c r="G1337" i="6" l="1"/>
  <c r="J1337" i="6"/>
  <c r="M1337" i="6"/>
  <c r="N1337" i="6" s="1"/>
  <c r="I1337" i="6"/>
  <c r="Q3997" i="6"/>
  <c r="R3997" i="6"/>
  <c r="C3998" i="6"/>
  <c r="P3998" i="6" s="1"/>
  <c r="B3998" i="6"/>
  <c r="O3998" i="6" s="1"/>
  <c r="A3999" i="6"/>
  <c r="T1337" i="6" l="1"/>
  <c r="K1337" i="6"/>
  <c r="F1339" i="6"/>
  <c r="L1339" i="6" s="1"/>
  <c r="D1338" i="6"/>
  <c r="Q3998" i="6"/>
  <c r="R3998" i="6"/>
  <c r="C3999" i="6"/>
  <c r="P3999" i="6" s="1"/>
  <c r="B3999" i="6"/>
  <c r="O3999" i="6" s="1"/>
  <c r="A4000" i="6"/>
  <c r="H1338" i="6" l="1"/>
  <c r="E1338" i="6"/>
  <c r="R3999" i="6"/>
  <c r="Q3999" i="6"/>
  <c r="C4000" i="6"/>
  <c r="B4000" i="6"/>
  <c r="O4000" i="6" s="1"/>
  <c r="A4001" i="6"/>
  <c r="G1338" i="6" l="1"/>
  <c r="J1338" i="6"/>
  <c r="M1338" i="6"/>
  <c r="N1338" i="6" s="1"/>
  <c r="I1338" i="6"/>
  <c r="R4000" i="6"/>
  <c r="P4000" i="6"/>
  <c r="Q4000" i="6"/>
  <c r="B4001" i="6"/>
  <c r="O4001" i="6" s="1"/>
  <c r="C4001" i="6"/>
  <c r="P4001" i="6" s="1"/>
  <c r="A4002" i="6"/>
  <c r="T1338" i="6" l="1"/>
  <c r="K1338" i="6"/>
  <c r="F1340" i="6"/>
  <c r="L1340" i="6" s="1"/>
  <c r="D1339" i="6"/>
  <c r="R4001" i="6"/>
  <c r="Q4001" i="6"/>
  <c r="C4002" i="6"/>
  <c r="B4002" i="6"/>
  <c r="O4002" i="6" s="1"/>
  <c r="A4003" i="6"/>
  <c r="H1339" i="6" l="1"/>
  <c r="E1339" i="6"/>
  <c r="P4002" i="6"/>
  <c r="Q4002" i="6"/>
  <c r="R4002" i="6"/>
  <c r="C4003" i="6"/>
  <c r="P4003" i="6" s="1"/>
  <c r="B4003" i="6"/>
  <c r="O4003" i="6" s="1"/>
  <c r="A4004" i="6"/>
  <c r="G1339" i="6" l="1"/>
  <c r="J1339" i="6"/>
  <c r="M1339" i="6"/>
  <c r="N1339" i="6" s="1"/>
  <c r="I1339" i="6"/>
  <c r="Q4003" i="6"/>
  <c r="R4003" i="6"/>
  <c r="C4004" i="6"/>
  <c r="P4004" i="6" s="1"/>
  <c r="B4004" i="6"/>
  <c r="O4004" i="6" s="1"/>
  <c r="A4005" i="6"/>
  <c r="T1339" i="6" l="1"/>
  <c r="K1339" i="6"/>
  <c r="F1341" i="6"/>
  <c r="L1341" i="6" s="1"/>
  <c r="D1340" i="6"/>
  <c r="R4004" i="6"/>
  <c r="Q4004" i="6"/>
  <c r="B4005" i="6"/>
  <c r="O4005" i="6" s="1"/>
  <c r="C4005" i="6"/>
  <c r="P4005" i="6" s="1"/>
  <c r="A4006" i="6"/>
  <c r="E1340" i="6" l="1"/>
  <c r="H1340" i="6"/>
  <c r="Q4005" i="6"/>
  <c r="R4005" i="6"/>
  <c r="C4006" i="6"/>
  <c r="P4006" i="6" s="1"/>
  <c r="B4006" i="6"/>
  <c r="O4006" i="6" s="1"/>
  <c r="A4007" i="6"/>
  <c r="M1340" i="6" l="1"/>
  <c r="N1340" i="6" s="1"/>
  <c r="I1340" i="6"/>
  <c r="G1340" i="6"/>
  <c r="J1340" i="6"/>
  <c r="R4006" i="6"/>
  <c r="Q4006" i="6"/>
  <c r="C4007" i="6"/>
  <c r="P4007" i="6" s="1"/>
  <c r="B4007" i="6"/>
  <c r="O4007" i="6" s="1"/>
  <c r="A4008" i="6"/>
  <c r="K1340" i="6" l="1"/>
  <c r="F1342" i="6"/>
  <c r="L1342" i="6" s="1"/>
  <c r="D1341" i="6"/>
  <c r="T1340" i="6"/>
  <c r="Q4007" i="6"/>
  <c r="R4007" i="6"/>
  <c r="C4008" i="6"/>
  <c r="P4008" i="6" s="1"/>
  <c r="B4008" i="6"/>
  <c r="O4008" i="6" s="1"/>
  <c r="A4009" i="6"/>
  <c r="E1341" i="6" l="1"/>
  <c r="H1341" i="6"/>
  <c r="R4008" i="6"/>
  <c r="Q4008" i="6"/>
  <c r="B4009" i="6"/>
  <c r="O4009" i="6" s="1"/>
  <c r="C4009" i="6"/>
  <c r="P4009" i="6" s="1"/>
  <c r="A4010" i="6"/>
  <c r="M1341" i="6" l="1"/>
  <c r="N1341" i="6" s="1"/>
  <c r="I1341" i="6"/>
  <c r="G1341" i="6"/>
  <c r="J1341" i="6"/>
  <c r="Q4009" i="6"/>
  <c r="R4009" i="6"/>
  <c r="C4010" i="6"/>
  <c r="P4010" i="6" s="1"/>
  <c r="B4010" i="6"/>
  <c r="O4010" i="6" s="1"/>
  <c r="A4011" i="6"/>
  <c r="K1341" i="6" l="1"/>
  <c r="F1343" i="6"/>
  <c r="L1343" i="6" s="1"/>
  <c r="D1342" i="6"/>
  <c r="T1341" i="6"/>
  <c r="Q4010" i="6"/>
  <c r="R4010" i="6"/>
  <c r="C4011" i="6"/>
  <c r="P4011" i="6" s="1"/>
  <c r="B4011" i="6"/>
  <c r="O4011" i="6" s="1"/>
  <c r="A4012" i="6"/>
  <c r="E1342" i="6" l="1"/>
  <c r="H1342" i="6"/>
  <c r="Q4011" i="6"/>
  <c r="R4011" i="6"/>
  <c r="C4012" i="6"/>
  <c r="P4012" i="6" s="1"/>
  <c r="B4012" i="6"/>
  <c r="O4012" i="6" s="1"/>
  <c r="A4013" i="6"/>
  <c r="M1342" i="6" l="1"/>
  <c r="N1342" i="6" s="1"/>
  <c r="I1342" i="6"/>
  <c r="G1342" i="6"/>
  <c r="J1342" i="6"/>
  <c r="R4012" i="6"/>
  <c r="Q4012" i="6"/>
  <c r="B4013" i="6"/>
  <c r="O4013" i="6" s="1"/>
  <c r="C4013" i="6"/>
  <c r="P4013" i="6" s="1"/>
  <c r="A4014" i="6"/>
  <c r="F1344" i="6" l="1"/>
  <c r="L1344" i="6" s="1"/>
  <c r="D1343" i="6"/>
  <c r="K1342" i="6"/>
  <c r="T1342" i="6" s="1"/>
  <c r="Q4013" i="6"/>
  <c r="R4013" i="6"/>
  <c r="C4014" i="6"/>
  <c r="P4014" i="6" s="1"/>
  <c r="B4014" i="6"/>
  <c r="O4014" i="6" s="1"/>
  <c r="A4015" i="6"/>
  <c r="E1343" i="6" l="1"/>
  <c r="H1343" i="6"/>
  <c r="Q4014" i="6"/>
  <c r="R4014" i="6"/>
  <c r="C4015" i="6"/>
  <c r="P4015" i="6" s="1"/>
  <c r="B4015" i="6"/>
  <c r="O4015" i="6" s="1"/>
  <c r="A4016" i="6"/>
  <c r="M1343" i="6" l="1"/>
  <c r="N1343" i="6" s="1"/>
  <c r="I1343" i="6"/>
  <c r="G1343" i="6"/>
  <c r="J1343" i="6"/>
  <c r="R4015" i="6"/>
  <c r="Q4015" i="6"/>
  <c r="C4016" i="6"/>
  <c r="P4016" i="6" s="1"/>
  <c r="B4016" i="6"/>
  <c r="O4016" i="6" s="1"/>
  <c r="A4017" i="6"/>
  <c r="F1345" i="6" l="1"/>
  <c r="L1345" i="6" s="1"/>
  <c r="D1344" i="6"/>
  <c r="K1343" i="6"/>
  <c r="T1343" i="6" s="1"/>
  <c r="R4016" i="6"/>
  <c r="Q4016" i="6"/>
  <c r="B4017" i="6"/>
  <c r="O4017" i="6" s="1"/>
  <c r="C4017" i="6"/>
  <c r="A4018" i="6"/>
  <c r="H1344" i="6" l="1"/>
  <c r="E1344" i="6"/>
  <c r="Q4017" i="6"/>
  <c r="P4017" i="6"/>
  <c r="R4017" i="6"/>
  <c r="C4018" i="6"/>
  <c r="P4018" i="6" s="1"/>
  <c r="B4018" i="6"/>
  <c r="O4018" i="6" s="1"/>
  <c r="A4019" i="6"/>
  <c r="G1344" i="6" l="1"/>
  <c r="J1344" i="6"/>
  <c r="M1344" i="6"/>
  <c r="N1344" i="6" s="1"/>
  <c r="I1344" i="6"/>
  <c r="Q4018" i="6"/>
  <c r="R4018" i="6"/>
  <c r="C4019" i="6"/>
  <c r="P4019" i="6" s="1"/>
  <c r="B4019" i="6"/>
  <c r="O4019" i="6" s="1"/>
  <c r="A4020" i="6"/>
  <c r="T1344" i="6" l="1"/>
  <c r="K1344" i="6"/>
  <c r="F1346" i="6"/>
  <c r="L1346" i="6" s="1"/>
  <c r="D1345" i="6"/>
  <c r="Q4019" i="6"/>
  <c r="R4019" i="6"/>
  <c r="C4020" i="6"/>
  <c r="P4020" i="6" s="1"/>
  <c r="B4020" i="6"/>
  <c r="O4020" i="6" s="1"/>
  <c r="A4021" i="6"/>
  <c r="E1345" i="6" l="1"/>
  <c r="H1345" i="6"/>
  <c r="R4020" i="6"/>
  <c r="Q4020" i="6"/>
  <c r="B4021" i="6"/>
  <c r="O4021" i="6" s="1"/>
  <c r="C4021" i="6"/>
  <c r="P4021" i="6" s="1"/>
  <c r="A4022" i="6"/>
  <c r="M1345" i="6" l="1"/>
  <c r="N1345" i="6" s="1"/>
  <c r="I1345" i="6"/>
  <c r="G1345" i="6"/>
  <c r="J1345" i="6"/>
  <c r="R4021" i="6"/>
  <c r="Q4021" i="6"/>
  <c r="C4022" i="6"/>
  <c r="P4022" i="6" s="1"/>
  <c r="B4022" i="6"/>
  <c r="O4022" i="6" s="1"/>
  <c r="A4023" i="6"/>
  <c r="F1347" i="6" l="1"/>
  <c r="L1347" i="6" s="1"/>
  <c r="D1346" i="6"/>
  <c r="K1345" i="6"/>
  <c r="T1345" i="6" s="1"/>
  <c r="Q4022" i="6"/>
  <c r="R4022" i="6"/>
  <c r="C4023" i="6"/>
  <c r="P4023" i="6" s="1"/>
  <c r="B4023" i="6"/>
  <c r="O4023" i="6" s="1"/>
  <c r="A4024" i="6"/>
  <c r="H1346" i="6" l="1"/>
  <c r="E1346" i="6"/>
  <c r="Q4023" i="6"/>
  <c r="R4023" i="6"/>
  <c r="C4024" i="6"/>
  <c r="P4024" i="6" s="1"/>
  <c r="B4024" i="6"/>
  <c r="O4024" i="6" s="1"/>
  <c r="A4025" i="6"/>
  <c r="G1346" i="6" l="1"/>
  <c r="J1346" i="6"/>
  <c r="M1346" i="6"/>
  <c r="N1346" i="6" s="1"/>
  <c r="I1346" i="6"/>
  <c r="R4024" i="6"/>
  <c r="Q4024" i="6"/>
  <c r="B4025" i="6"/>
  <c r="O4025" i="6" s="1"/>
  <c r="C4025" i="6"/>
  <c r="P4025" i="6" s="1"/>
  <c r="A4026" i="6"/>
  <c r="T1346" i="6" l="1"/>
  <c r="K1346" i="6"/>
  <c r="F1348" i="6"/>
  <c r="L1348" i="6" s="1"/>
  <c r="D1347" i="6"/>
  <c r="Q4025" i="6"/>
  <c r="R4025" i="6"/>
  <c r="C4026" i="6"/>
  <c r="P4026" i="6" s="1"/>
  <c r="B4026" i="6"/>
  <c r="O4026" i="6" s="1"/>
  <c r="A4027" i="6"/>
  <c r="H1347" i="6" l="1"/>
  <c r="E1347" i="6"/>
  <c r="R4026" i="6"/>
  <c r="Q4026" i="6"/>
  <c r="C4027" i="6"/>
  <c r="P4027" i="6" s="1"/>
  <c r="B4027" i="6"/>
  <c r="O4027" i="6" s="1"/>
  <c r="A4028" i="6"/>
  <c r="G1347" i="6" l="1"/>
  <c r="J1347" i="6"/>
  <c r="M1347" i="6"/>
  <c r="N1347" i="6" s="1"/>
  <c r="I1347" i="6"/>
  <c r="Q4027" i="6"/>
  <c r="R4027" i="6"/>
  <c r="C4028" i="6"/>
  <c r="P4028" i="6" s="1"/>
  <c r="B4028" i="6"/>
  <c r="O4028" i="6" s="1"/>
  <c r="A4029" i="6"/>
  <c r="T1347" i="6" l="1"/>
  <c r="K1347" i="6"/>
  <c r="F1349" i="6"/>
  <c r="L1349" i="6" s="1"/>
  <c r="D1348" i="6"/>
  <c r="R4028" i="6"/>
  <c r="Q4028" i="6"/>
  <c r="B4029" i="6"/>
  <c r="O4029" i="6" s="1"/>
  <c r="C4029" i="6"/>
  <c r="P4029" i="6" s="1"/>
  <c r="A4030" i="6"/>
  <c r="H1348" i="6" l="1"/>
  <c r="E1348" i="6"/>
  <c r="R4029" i="6"/>
  <c r="Q4029" i="6"/>
  <c r="C4030" i="6"/>
  <c r="P4030" i="6" s="1"/>
  <c r="B4030" i="6"/>
  <c r="O4030" i="6" s="1"/>
  <c r="A4031" i="6"/>
  <c r="M1348" i="6" l="1"/>
  <c r="N1348" i="6" s="1"/>
  <c r="I1348" i="6"/>
  <c r="G1348" i="6"/>
  <c r="J1348" i="6"/>
  <c r="Q4030" i="6"/>
  <c r="R4030" i="6"/>
  <c r="C4031" i="6"/>
  <c r="P4031" i="6" s="1"/>
  <c r="B4031" i="6"/>
  <c r="O4031" i="6" s="1"/>
  <c r="A4032" i="6"/>
  <c r="F1350" i="6" l="1"/>
  <c r="L1350" i="6" s="1"/>
  <c r="D1349" i="6"/>
  <c r="K1348" i="6"/>
  <c r="T1348" i="6" s="1"/>
  <c r="R4031" i="6"/>
  <c r="Q4031" i="6"/>
  <c r="C4032" i="6"/>
  <c r="P4032" i="6" s="1"/>
  <c r="B4032" i="6"/>
  <c r="O4032" i="6" s="1"/>
  <c r="A4033" i="6"/>
  <c r="H1349" i="6" l="1"/>
  <c r="E1349" i="6"/>
  <c r="R4032" i="6"/>
  <c r="Q4032" i="6"/>
  <c r="B4033" i="6"/>
  <c r="O4033" i="6" s="1"/>
  <c r="C4033" i="6"/>
  <c r="P4033" i="6" s="1"/>
  <c r="A4034" i="6"/>
  <c r="G1349" i="6" l="1"/>
  <c r="J1349" i="6"/>
  <c r="M1349" i="6"/>
  <c r="N1349" i="6" s="1"/>
  <c r="I1349" i="6"/>
  <c r="R4033" i="6"/>
  <c r="Q4033" i="6"/>
  <c r="C4034" i="6"/>
  <c r="B4034" i="6"/>
  <c r="O4034" i="6" s="1"/>
  <c r="A4035" i="6"/>
  <c r="T1349" i="6" l="1"/>
  <c r="K1349" i="6"/>
  <c r="F1351" i="6"/>
  <c r="L1351" i="6" s="1"/>
  <c r="D1350" i="6"/>
  <c r="P4034" i="6"/>
  <c r="Q4034" i="6"/>
  <c r="R4034" i="6"/>
  <c r="C4035" i="6"/>
  <c r="P4035" i="6" s="1"/>
  <c r="B4035" i="6"/>
  <c r="O4035" i="6" s="1"/>
  <c r="A4036" i="6"/>
  <c r="H1350" i="6" l="1"/>
  <c r="E1350" i="6"/>
  <c r="Q4035" i="6"/>
  <c r="R4035" i="6"/>
  <c r="C4036" i="6"/>
  <c r="P4036" i="6" s="1"/>
  <c r="B4036" i="6"/>
  <c r="O4036" i="6" s="1"/>
  <c r="A4037" i="6"/>
  <c r="G1350" i="6" l="1"/>
  <c r="J1350" i="6"/>
  <c r="M1350" i="6"/>
  <c r="N1350" i="6" s="1"/>
  <c r="I1350" i="6"/>
  <c r="R4036" i="6"/>
  <c r="Q4036" i="6"/>
  <c r="B4037" i="6"/>
  <c r="O4037" i="6" s="1"/>
  <c r="C4037" i="6"/>
  <c r="P4037" i="6" s="1"/>
  <c r="A4038" i="6"/>
  <c r="T1350" i="6" l="1"/>
  <c r="K1350" i="6"/>
  <c r="F1352" i="6"/>
  <c r="L1352" i="6" s="1"/>
  <c r="D1351" i="6"/>
  <c r="Q4037" i="6"/>
  <c r="R4037" i="6"/>
  <c r="C4038" i="6"/>
  <c r="P4038" i="6" s="1"/>
  <c r="B4038" i="6"/>
  <c r="O4038" i="6" s="1"/>
  <c r="A4039" i="6"/>
  <c r="E1351" i="6" l="1"/>
  <c r="H1351" i="6"/>
  <c r="Q4038" i="6"/>
  <c r="R4038" i="6"/>
  <c r="C4039" i="6"/>
  <c r="P4039" i="6" s="1"/>
  <c r="B4039" i="6"/>
  <c r="O4039" i="6" s="1"/>
  <c r="A4040" i="6"/>
  <c r="M1351" i="6" l="1"/>
  <c r="N1351" i="6" s="1"/>
  <c r="I1351" i="6"/>
  <c r="G1351" i="6"/>
  <c r="J1351" i="6"/>
  <c r="Q4039" i="6"/>
  <c r="R4039" i="6"/>
  <c r="C4040" i="6"/>
  <c r="P4040" i="6" s="1"/>
  <c r="B4040" i="6"/>
  <c r="O4040" i="6" s="1"/>
  <c r="A4041" i="6"/>
  <c r="K1351" i="6" l="1"/>
  <c r="F1353" i="6"/>
  <c r="L1353" i="6" s="1"/>
  <c r="D1352" i="6"/>
  <c r="T1351" i="6"/>
  <c r="Q4040" i="6"/>
  <c r="R4040" i="6"/>
  <c r="B4041" i="6"/>
  <c r="O4041" i="6" s="1"/>
  <c r="C4041" i="6"/>
  <c r="P4041" i="6" s="1"/>
  <c r="A4042" i="6"/>
  <c r="H1352" i="6" l="1"/>
  <c r="E1352" i="6"/>
  <c r="Q4041" i="6"/>
  <c r="R4041" i="6"/>
  <c r="C4042" i="6"/>
  <c r="B4042" i="6"/>
  <c r="O4042" i="6" s="1"/>
  <c r="A4043" i="6"/>
  <c r="G1352" i="6" l="1"/>
  <c r="J1352" i="6"/>
  <c r="M1352" i="6"/>
  <c r="N1352" i="6" s="1"/>
  <c r="I1352" i="6"/>
  <c r="P4042" i="6"/>
  <c r="Q4042" i="6"/>
  <c r="R4042" i="6"/>
  <c r="C4043" i="6"/>
  <c r="P4043" i="6" s="1"/>
  <c r="B4043" i="6"/>
  <c r="O4043" i="6" s="1"/>
  <c r="A4044" i="6"/>
  <c r="K1352" i="6" l="1"/>
  <c r="T1352" i="6" s="1"/>
  <c r="F1354" i="6"/>
  <c r="L1354" i="6" s="1"/>
  <c r="D1353" i="6"/>
  <c r="Q4043" i="6"/>
  <c r="R4043" i="6"/>
  <c r="C4044" i="6"/>
  <c r="P4044" i="6" s="1"/>
  <c r="B4044" i="6"/>
  <c r="O4044" i="6" s="1"/>
  <c r="A4045" i="6"/>
  <c r="H1353" i="6" l="1"/>
  <c r="E1353" i="6"/>
  <c r="R4044" i="6"/>
  <c r="Q4044" i="6"/>
  <c r="B4045" i="6"/>
  <c r="O4045" i="6" s="1"/>
  <c r="C4045" i="6"/>
  <c r="P4045" i="6" s="1"/>
  <c r="A4046" i="6"/>
  <c r="G1353" i="6" l="1"/>
  <c r="J1353" i="6"/>
  <c r="M1353" i="6"/>
  <c r="N1353" i="6" s="1"/>
  <c r="I1353" i="6"/>
  <c r="Q4045" i="6"/>
  <c r="R4045" i="6"/>
  <c r="C4046" i="6"/>
  <c r="B4046" i="6"/>
  <c r="O4046" i="6" s="1"/>
  <c r="Q4046" i="6"/>
  <c r="A4047" i="6"/>
  <c r="T1353" i="6" l="1"/>
  <c r="K1353" i="6"/>
  <c r="F1355" i="6"/>
  <c r="L1355" i="6" s="1"/>
  <c r="D1354" i="6"/>
  <c r="P4046" i="6"/>
  <c r="R4046" i="6"/>
  <c r="C4047" i="6"/>
  <c r="P4047" i="6" s="1"/>
  <c r="B4047" i="6"/>
  <c r="O4047" i="6" s="1"/>
  <c r="A4048" i="6"/>
  <c r="H1354" i="6" l="1"/>
  <c r="E1354" i="6"/>
  <c r="Q4047" i="6"/>
  <c r="R4047" i="6"/>
  <c r="C4048" i="6"/>
  <c r="P4048" i="6" s="1"/>
  <c r="B4048" i="6"/>
  <c r="O4048" i="6" s="1"/>
  <c r="A4049" i="6"/>
  <c r="G1354" i="6" l="1"/>
  <c r="J1354" i="6"/>
  <c r="M1354" i="6"/>
  <c r="N1354" i="6" s="1"/>
  <c r="I1354" i="6"/>
  <c r="R4048" i="6"/>
  <c r="Q4048" i="6"/>
  <c r="B4049" i="6"/>
  <c r="O4049" i="6" s="1"/>
  <c r="C4049" i="6"/>
  <c r="P4049" i="6" s="1"/>
  <c r="A4050" i="6"/>
  <c r="T1354" i="6" l="1"/>
  <c r="K1354" i="6"/>
  <c r="F1356" i="6"/>
  <c r="L1356" i="6" s="1"/>
  <c r="D1355" i="6"/>
  <c r="Q4049" i="6"/>
  <c r="R4049" i="6"/>
  <c r="C4050" i="6"/>
  <c r="B4050" i="6"/>
  <c r="O4050" i="6" s="1"/>
  <c r="Q4050" i="6"/>
  <c r="A4051" i="6"/>
  <c r="E1355" i="6" l="1"/>
  <c r="H1355" i="6"/>
  <c r="P4050" i="6"/>
  <c r="R4050" i="6"/>
  <c r="C4051" i="6"/>
  <c r="P4051" i="6" s="1"/>
  <c r="B4051" i="6"/>
  <c r="O4051" i="6" s="1"/>
  <c r="A4052" i="6"/>
  <c r="M1355" i="6" l="1"/>
  <c r="N1355" i="6" s="1"/>
  <c r="I1355" i="6"/>
  <c r="G1355" i="6"/>
  <c r="J1355" i="6"/>
  <c r="Q4051" i="6"/>
  <c r="R4051" i="6"/>
  <c r="C4052" i="6"/>
  <c r="P4052" i="6" s="1"/>
  <c r="B4052" i="6"/>
  <c r="O4052" i="6" s="1"/>
  <c r="A4053" i="6"/>
  <c r="F1357" i="6" l="1"/>
  <c r="L1357" i="6" s="1"/>
  <c r="D1356" i="6"/>
  <c r="K1355" i="6"/>
  <c r="T1355" i="6" s="1"/>
  <c r="R4052" i="6"/>
  <c r="Q4052" i="6"/>
  <c r="B4053" i="6"/>
  <c r="O4053" i="6" s="1"/>
  <c r="C4053" i="6"/>
  <c r="P4053" i="6" s="1"/>
  <c r="A4054" i="6"/>
  <c r="H1356" i="6" l="1"/>
  <c r="E1356" i="6"/>
  <c r="Q4053" i="6"/>
  <c r="R4053" i="6"/>
  <c r="C4054" i="6"/>
  <c r="B4054" i="6"/>
  <c r="O4054" i="6" s="1"/>
  <c r="Q4054" i="6"/>
  <c r="A4055" i="6"/>
  <c r="G1356" i="6" l="1"/>
  <c r="J1356" i="6"/>
  <c r="M1356" i="6"/>
  <c r="N1356" i="6" s="1"/>
  <c r="I1356" i="6"/>
  <c r="P4054" i="6"/>
  <c r="R4054" i="6"/>
  <c r="C4055" i="6"/>
  <c r="P4055" i="6" s="1"/>
  <c r="B4055" i="6"/>
  <c r="O4055" i="6" s="1"/>
  <c r="A4056" i="6"/>
  <c r="K1356" i="6" l="1"/>
  <c r="T1356" i="6" s="1"/>
  <c r="F1358" i="6"/>
  <c r="L1358" i="6" s="1"/>
  <c r="D1357" i="6"/>
  <c r="Q4055" i="6"/>
  <c r="R4055" i="6"/>
  <c r="C4056" i="6"/>
  <c r="P4056" i="6" s="1"/>
  <c r="B4056" i="6"/>
  <c r="O4056" i="6" s="1"/>
  <c r="A4057" i="6"/>
  <c r="H1357" i="6" l="1"/>
  <c r="E1357" i="6"/>
  <c r="R4056" i="6"/>
  <c r="Q4056" i="6"/>
  <c r="B4057" i="6"/>
  <c r="O4057" i="6" s="1"/>
  <c r="C4057" i="6"/>
  <c r="P4057" i="6" s="1"/>
  <c r="A4058" i="6"/>
  <c r="G1357" i="6" l="1"/>
  <c r="J1357" i="6"/>
  <c r="M1357" i="6"/>
  <c r="N1357" i="6" s="1"/>
  <c r="I1357" i="6"/>
  <c r="Q4057" i="6"/>
  <c r="R4057" i="6"/>
  <c r="C4058" i="6"/>
  <c r="P4058" i="6" s="1"/>
  <c r="B4058" i="6"/>
  <c r="O4058" i="6" s="1"/>
  <c r="A4059" i="6"/>
  <c r="K1357" i="6" l="1"/>
  <c r="T1357" i="6" s="1"/>
  <c r="F1359" i="6"/>
  <c r="L1359" i="6" s="1"/>
  <c r="D1358" i="6"/>
  <c r="Q4058" i="6"/>
  <c r="R4058" i="6"/>
  <c r="C4059" i="6"/>
  <c r="P4059" i="6" s="1"/>
  <c r="B4059" i="6"/>
  <c r="O4059" i="6" s="1"/>
  <c r="A4060" i="6"/>
  <c r="H1358" i="6" l="1"/>
  <c r="E1358" i="6"/>
  <c r="Q4059" i="6"/>
  <c r="R4059" i="6"/>
  <c r="C4060" i="6"/>
  <c r="P4060" i="6" s="1"/>
  <c r="B4060" i="6"/>
  <c r="O4060" i="6" s="1"/>
  <c r="A4061" i="6"/>
  <c r="G1358" i="6" l="1"/>
  <c r="J1358" i="6"/>
  <c r="M1358" i="6"/>
  <c r="N1358" i="6" s="1"/>
  <c r="I1358" i="6"/>
  <c r="R4060" i="6"/>
  <c r="Q4060" i="6"/>
  <c r="B4061" i="6"/>
  <c r="O4061" i="6" s="1"/>
  <c r="C4061" i="6"/>
  <c r="P4061" i="6" s="1"/>
  <c r="A4062" i="6"/>
  <c r="T1358" i="6" l="1"/>
  <c r="K1358" i="6"/>
  <c r="F1360" i="6"/>
  <c r="L1360" i="6" s="1"/>
  <c r="D1359" i="6"/>
  <c r="R4061" i="6"/>
  <c r="Q4061" i="6"/>
  <c r="C4062" i="6"/>
  <c r="P4062" i="6" s="1"/>
  <c r="B4062" i="6"/>
  <c r="O4062" i="6" s="1"/>
  <c r="A4063" i="6"/>
  <c r="H1359" i="6" l="1"/>
  <c r="E1359" i="6"/>
  <c r="R4062" i="6"/>
  <c r="Q4062" i="6"/>
  <c r="C4063" i="6"/>
  <c r="P4063" i="6" s="1"/>
  <c r="B4063" i="6"/>
  <c r="O4063" i="6" s="1"/>
  <c r="A4064" i="6"/>
  <c r="G1359" i="6" l="1"/>
  <c r="J1359" i="6"/>
  <c r="M1359" i="6"/>
  <c r="N1359" i="6" s="1"/>
  <c r="I1359" i="6"/>
  <c r="Q4063" i="6"/>
  <c r="R4063" i="6"/>
  <c r="C4064" i="6"/>
  <c r="P4064" i="6" s="1"/>
  <c r="B4064" i="6"/>
  <c r="O4064" i="6" s="1"/>
  <c r="A4065" i="6"/>
  <c r="T1359" i="6" l="1"/>
  <c r="K1359" i="6"/>
  <c r="F1361" i="6"/>
  <c r="L1361" i="6" s="1"/>
  <c r="D1360" i="6"/>
  <c r="R4064" i="6"/>
  <c r="Q4064" i="6"/>
  <c r="B4065" i="6"/>
  <c r="O4065" i="6" s="1"/>
  <c r="C4065" i="6"/>
  <c r="P4065" i="6" s="1"/>
  <c r="A4066" i="6"/>
  <c r="E1360" i="6" l="1"/>
  <c r="H1360" i="6"/>
  <c r="Q4065" i="6"/>
  <c r="R4065" i="6"/>
  <c r="C4066" i="6"/>
  <c r="P4066" i="6" s="1"/>
  <c r="B4066" i="6"/>
  <c r="O4066" i="6" s="1"/>
  <c r="A4067" i="6"/>
  <c r="M1360" i="6" l="1"/>
  <c r="N1360" i="6" s="1"/>
  <c r="I1360" i="6"/>
  <c r="G1360" i="6"/>
  <c r="J1360" i="6"/>
  <c r="Q4066" i="6"/>
  <c r="R4066" i="6"/>
  <c r="C4067" i="6"/>
  <c r="P4067" i="6" s="1"/>
  <c r="B4067" i="6"/>
  <c r="O4067" i="6" s="1"/>
  <c r="A4068" i="6"/>
  <c r="F1362" i="6" l="1"/>
  <c r="L1362" i="6" s="1"/>
  <c r="D1361" i="6"/>
  <c r="K1360" i="6"/>
  <c r="T1360" i="6"/>
  <c r="Q4067" i="6"/>
  <c r="R4067" i="6"/>
  <c r="C4068" i="6"/>
  <c r="P4068" i="6" s="1"/>
  <c r="B4068" i="6"/>
  <c r="O4068" i="6" s="1"/>
  <c r="A4069" i="6"/>
  <c r="E1361" i="6" l="1"/>
  <c r="H1361" i="6"/>
  <c r="R4068" i="6"/>
  <c r="Q4068" i="6"/>
  <c r="B4069" i="6"/>
  <c r="O4069" i="6" s="1"/>
  <c r="C4069" i="6"/>
  <c r="P4069" i="6" s="1"/>
  <c r="A4070" i="6"/>
  <c r="M1361" i="6" l="1"/>
  <c r="N1361" i="6" s="1"/>
  <c r="I1361" i="6"/>
  <c r="G1361" i="6"/>
  <c r="J1361" i="6"/>
  <c r="Q4069" i="6"/>
  <c r="R4069" i="6"/>
  <c r="C4070" i="6"/>
  <c r="B4070" i="6"/>
  <c r="O4070" i="6" s="1"/>
  <c r="A4071" i="6"/>
  <c r="F1363" i="6" l="1"/>
  <c r="L1363" i="6" s="1"/>
  <c r="D1362" i="6"/>
  <c r="K1361" i="6"/>
  <c r="T1361" i="6" s="1"/>
  <c r="Q4070" i="6"/>
  <c r="P4070" i="6"/>
  <c r="R4070" i="6"/>
  <c r="C4071" i="6"/>
  <c r="P4071" i="6" s="1"/>
  <c r="B4071" i="6"/>
  <c r="O4071" i="6" s="1"/>
  <c r="A4072" i="6"/>
  <c r="H1362" i="6" l="1"/>
  <c r="E1362" i="6"/>
  <c r="Q4071" i="6"/>
  <c r="R4071" i="6"/>
  <c r="C4072" i="6"/>
  <c r="P4072" i="6" s="1"/>
  <c r="B4072" i="6"/>
  <c r="O4072" i="6" s="1"/>
  <c r="A4073" i="6"/>
  <c r="G1362" i="6" l="1"/>
  <c r="J1362" i="6"/>
  <c r="M1362" i="6"/>
  <c r="N1362" i="6" s="1"/>
  <c r="I1362" i="6"/>
  <c r="R4072" i="6"/>
  <c r="Q4072" i="6"/>
  <c r="B4073" i="6"/>
  <c r="O4073" i="6" s="1"/>
  <c r="C4073" i="6"/>
  <c r="P4073" i="6" s="1"/>
  <c r="A4074" i="6"/>
  <c r="T1362" i="6" l="1"/>
  <c r="K1362" i="6"/>
  <c r="F1364" i="6"/>
  <c r="L1364" i="6" s="1"/>
  <c r="D1363" i="6"/>
  <c r="Q4073" i="6"/>
  <c r="R4073" i="6"/>
  <c r="C4074" i="6"/>
  <c r="P4074" i="6" s="1"/>
  <c r="B4074" i="6"/>
  <c r="O4074" i="6" s="1"/>
  <c r="Q4074" i="6"/>
  <c r="A4075" i="6"/>
  <c r="H1363" i="6" l="1"/>
  <c r="E1363" i="6"/>
  <c r="R4074" i="6"/>
  <c r="C4075" i="6"/>
  <c r="P4075" i="6" s="1"/>
  <c r="B4075" i="6"/>
  <c r="O4075" i="6" s="1"/>
  <c r="A4076" i="6"/>
  <c r="G1363" i="6" l="1"/>
  <c r="J1363" i="6"/>
  <c r="M1363" i="6"/>
  <c r="N1363" i="6" s="1"/>
  <c r="I1363" i="6"/>
  <c r="R4075" i="6"/>
  <c r="Q4075" i="6"/>
  <c r="C4076" i="6"/>
  <c r="P4076" i="6" s="1"/>
  <c r="B4076" i="6"/>
  <c r="O4076" i="6" s="1"/>
  <c r="A4077" i="6"/>
  <c r="K1363" i="6" l="1"/>
  <c r="T1363" i="6" s="1"/>
  <c r="F1365" i="6"/>
  <c r="L1365" i="6" s="1"/>
  <c r="D1364" i="6"/>
  <c r="R4076" i="6"/>
  <c r="Q4076" i="6"/>
  <c r="B4077" i="6"/>
  <c r="O4077" i="6" s="1"/>
  <c r="C4077" i="6"/>
  <c r="P4077" i="6" s="1"/>
  <c r="A4078" i="6"/>
  <c r="E1364" i="6" l="1"/>
  <c r="H1364" i="6"/>
  <c r="Q4077" i="6"/>
  <c r="R4077" i="6"/>
  <c r="C4078" i="6"/>
  <c r="P4078" i="6" s="1"/>
  <c r="B4078" i="6"/>
  <c r="O4078" i="6" s="1"/>
  <c r="A4079" i="6"/>
  <c r="M1364" i="6" l="1"/>
  <c r="N1364" i="6" s="1"/>
  <c r="I1364" i="6"/>
  <c r="G1364" i="6"/>
  <c r="J1364" i="6"/>
  <c r="R4078" i="6"/>
  <c r="Q4078" i="6"/>
  <c r="C4079" i="6"/>
  <c r="P4079" i="6" s="1"/>
  <c r="B4079" i="6"/>
  <c r="O4079" i="6" s="1"/>
  <c r="A4080" i="6"/>
  <c r="F1366" i="6" l="1"/>
  <c r="L1366" i="6" s="1"/>
  <c r="D1365" i="6"/>
  <c r="K1364" i="6"/>
  <c r="T1364" i="6" s="1"/>
  <c r="R4079" i="6"/>
  <c r="Q4079" i="6"/>
  <c r="C4080" i="6"/>
  <c r="P4080" i="6" s="1"/>
  <c r="B4080" i="6"/>
  <c r="O4080" i="6" s="1"/>
  <c r="A4081" i="6"/>
  <c r="H1365" i="6" l="1"/>
  <c r="E1365" i="6"/>
  <c r="R4080" i="6"/>
  <c r="Q4080" i="6"/>
  <c r="B4081" i="6"/>
  <c r="O4081" i="6" s="1"/>
  <c r="C4081" i="6"/>
  <c r="P4081" i="6" s="1"/>
  <c r="A4082" i="6"/>
  <c r="G1365" i="6" l="1"/>
  <c r="J1365" i="6"/>
  <c r="M1365" i="6"/>
  <c r="N1365" i="6" s="1"/>
  <c r="I1365" i="6"/>
  <c r="Q4081" i="6"/>
  <c r="R4081" i="6"/>
  <c r="C4082" i="6"/>
  <c r="B4082" i="6"/>
  <c r="O4082" i="6" s="1"/>
  <c r="A4083" i="6"/>
  <c r="T1365" i="6" l="1"/>
  <c r="K1365" i="6"/>
  <c r="F1367" i="6"/>
  <c r="L1367" i="6" s="1"/>
  <c r="D1366" i="6"/>
  <c r="P4082" i="6"/>
  <c r="Q4082" i="6"/>
  <c r="R4082" i="6"/>
  <c r="C4083" i="6"/>
  <c r="P4083" i="6" s="1"/>
  <c r="B4083" i="6"/>
  <c r="O4083" i="6" s="1"/>
  <c r="A4084" i="6"/>
  <c r="E1366" i="6" l="1"/>
  <c r="H1366" i="6"/>
  <c r="Q4083" i="6"/>
  <c r="R4083" i="6"/>
  <c r="C4084" i="6"/>
  <c r="P4084" i="6" s="1"/>
  <c r="B4084" i="6"/>
  <c r="O4084" i="6" s="1"/>
  <c r="A4085" i="6"/>
  <c r="M1366" i="6" l="1"/>
  <c r="N1366" i="6" s="1"/>
  <c r="I1366" i="6"/>
  <c r="G1366" i="6"/>
  <c r="J1366" i="6"/>
  <c r="R4084" i="6"/>
  <c r="Q4084" i="6"/>
  <c r="B4085" i="6"/>
  <c r="O4085" i="6" s="1"/>
  <c r="Q4085" i="6"/>
  <c r="C4085" i="6"/>
  <c r="P4085" i="6" s="1"/>
  <c r="A4086" i="6"/>
  <c r="F1368" i="6" l="1"/>
  <c r="L1368" i="6" s="1"/>
  <c r="D1367" i="6"/>
  <c r="T1366" i="6"/>
  <c r="K1366" i="6"/>
  <c r="R4085" i="6"/>
  <c r="C4086" i="6"/>
  <c r="P4086" i="6" s="1"/>
  <c r="B4086" i="6"/>
  <c r="O4086" i="6" s="1"/>
  <c r="Q4086" i="6"/>
  <c r="A4087" i="6"/>
  <c r="H1367" i="6" l="1"/>
  <c r="E1367" i="6"/>
  <c r="R4086" i="6"/>
  <c r="C4087" i="6"/>
  <c r="P4087" i="6" s="1"/>
  <c r="B4087" i="6"/>
  <c r="O4087" i="6" s="1"/>
  <c r="A4088" i="6"/>
  <c r="G1367" i="6" l="1"/>
  <c r="J1367" i="6"/>
  <c r="M1367" i="6"/>
  <c r="N1367" i="6" s="1"/>
  <c r="I1367" i="6"/>
  <c r="Q4087" i="6"/>
  <c r="R4087" i="6"/>
  <c r="C4088" i="6"/>
  <c r="P4088" i="6" s="1"/>
  <c r="B4088" i="6"/>
  <c r="O4088" i="6" s="1"/>
  <c r="A4089" i="6"/>
  <c r="K1367" i="6" l="1"/>
  <c r="T1367" i="6" s="1"/>
  <c r="F1369" i="6"/>
  <c r="L1369" i="6" s="1"/>
  <c r="D1368" i="6"/>
  <c r="R4088" i="6"/>
  <c r="Q4088" i="6"/>
  <c r="B4089" i="6"/>
  <c r="O4089" i="6" s="1"/>
  <c r="C4089" i="6"/>
  <c r="P4089" i="6" s="1"/>
  <c r="A4090" i="6"/>
  <c r="E1368" i="6" l="1"/>
  <c r="H1368" i="6"/>
  <c r="Q4089" i="6"/>
  <c r="R4089" i="6"/>
  <c r="C4090" i="6"/>
  <c r="P4090" i="6" s="1"/>
  <c r="B4090" i="6"/>
  <c r="O4090" i="6" s="1"/>
  <c r="A4091" i="6"/>
  <c r="M1368" i="6" l="1"/>
  <c r="N1368" i="6" s="1"/>
  <c r="I1368" i="6"/>
  <c r="G1368" i="6"/>
  <c r="J1368" i="6"/>
  <c r="R4090" i="6"/>
  <c r="Q4090" i="6"/>
  <c r="C4091" i="6"/>
  <c r="P4091" i="6" s="1"/>
  <c r="B4091" i="6"/>
  <c r="O4091" i="6" s="1"/>
  <c r="A4092" i="6"/>
  <c r="K1368" i="6" l="1"/>
  <c r="F1370" i="6"/>
  <c r="L1370" i="6" s="1"/>
  <c r="D1369" i="6"/>
  <c r="T1368" i="6"/>
  <c r="Q4091" i="6"/>
  <c r="R4091" i="6"/>
  <c r="C4092" i="6"/>
  <c r="P4092" i="6" s="1"/>
  <c r="B4092" i="6"/>
  <c r="O4092" i="6" s="1"/>
  <c r="A4093" i="6"/>
  <c r="H1369" i="6" l="1"/>
  <c r="E1369" i="6"/>
  <c r="R4092" i="6"/>
  <c r="Q4092" i="6"/>
  <c r="B4093" i="6"/>
  <c r="O4093" i="6" s="1"/>
  <c r="C4093" i="6"/>
  <c r="P4093" i="6" s="1"/>
  <c r="A4094" i="6"/>
  <c r="G1369" i="6" l="1"/>
  <c r="J1369" i="6"/>
  <c r="M1369" i="6"/>
  <c r="N1369" i="6" s="1"/>
  <c r="I1369" i="6"/>
  <c r="Q4093" i="6"/>
  <c r="R4093" i="6"/>
  <c r="C4094" i="6"/>
  <c r="P4094" i="6" s="1"/>
  <c r="B4094" i="6"/>
  <c r="O4094" i="6" s="1"/>
  <c r="Q4094" i="6"/>
  <c r="A4095" i="6"/>
  <c r="T1369" i="6" l="1"/>
  <c r="K1369" i="6"/>
  <c r="F1371" i="6"/>
  <c r="L1371" i="6" s="1"/>
  <c r="D1370" i="6"/>
  <c r="R4094" i="6"/>
  <c r="P4095" i="6"/>
  <c r="C4095" i="6"/>
  <c r="B4095" i="6"/>
  <c r="O4095" i="6" s="1"/>
  <c r="A4096" i="6"/>
  <c r="E1370" i="6" l="1"/>
  <c r="H1370" i="6"/>
  <c r="R4095" i="6"/>
  <c r="Q4095" i="6"/>
  <c r="C4096" i="6"/>
  <c r="P4096" i="6" s="1"/>
  <c r="B4096" i="6"/>
  <c r="O4096" i="6" s="1"/>
  <c r="A4097" i="6"/>
  <c r="M1370" i="6" l="1"/>
  <c r="N1370" i="6" s="1"/>
  <c r="I1370" i="6"/>
  <c r="G1370" i="6"/>
  <c r="J1370" i="6"/>
  <c r="R4096" i="6"/>
  <c r="Q4096" i="6"/>
  <c r="B4097" i="6"/>
  <c r="O4097" i="6" s="1"/>
  <c r="C4097" i="6"/>
  <c r="P4097" i="6" s="1"/>
  <c r="A4098" i="6"/>
  <c r="K1370" i="6" l="1"/>
  <c r="F1372" i="6"/>
  <c r="L1372" i="6" s="1"/>
  <c r="D1371" i="6"/>
  <c r="T1370" i="6"/>
  <c r="Q4097" i="6"/>
  <c r="R4097" i="6"/>
  <c r="C4098" i="6"/>
  <c r="P4098" i="6" s="1"/>
  <c r="B4098" i="6"/>
  <c r="O4098" i="6" s="1"/>
  <c r="A4099" i="6"/>
  <c r="H1371" i="6" l="1"/>
  <c r="E1371" i="6"/>
  <c r="R4098" i="6"/>
  <c r="Q4098" i="6"/>
  <c r="C4099" i="6"/>
  <c r="P4099" i="6" s="1"/>
  <c r="B4099" i="6"/>
  <c r="O4099" i="6" s="1"/>
  <c r="A4100" i="6"/>
  <c r="G1371" i="6" l="1"/>
  <c r="J1371" i="6"/>
  <c r="M1371" i="6"/>
  <c r="N1371" i="6" s="1"/>
  <c r="I1371" i="6"/>
  <c r="Q4099" i="6"/>
  <c r="R4099" i="6"/>
  <c r="C4100" i="6"/>
  <c r="P4100" i="6" s="1"/>
  <c r="B4100" i="6"/>
  <c r="O4100" i="6" s="1"/>
  <c r="A4101" i="6"/>
  <c r="T1371" i="6" l="1"/>
  <c r="K1371" i="6"/>
  <c r="F1373" i="6"/>
  <c r="L1373" i="6" s="1"/>
  <c r="D1372" i="6"/>
  <c r="R4100" i="6"/>
  <c r="Q4100" i="6"/>
  <c r="B4101" i="6"/>
  <c r="O4101" i="6" s="1"/>
  <c r="C4101" i="6"/>
  <c r="P4101" i="6" s="1"/>
  <c r="A4102" i="6"/>
  <c r="E1372" i="6" l="1"/>
  <c r="H1372" i="6"/>
  <c r="R4101" i="6"/>
  <c r="Q4101" i="6"/>
  <c r="C4102" i="6"/>
  <c r="P4102" i="6" s="1"/>
  <c r="B4102" i="6"/>
  <c r="O4102" i="6" s="1"/>
  <c r="A4103" i="6"/>
  <c r="M1372" i="6" l="1"/>
  <c r="N1372" i="6" s="1"/>
  <c r="I1372" i="6"/>
  <c r="G1372" i="6"/>
  <c r="J1372" i="6"/>
  <c r="Q4102" i="6"/>
  <c r="R4102" i="6"/>
  <c r="C4103" i="6"/>
  <c r="P4103" i="6" s="1"/>
  <c r="B4103" i="6"/>
  <c r="O4103" i="6" s="1"/>
  <c r="A4104" i="6"/>
  <c r="F1374" i="6" l="1"/>
  <c r="L1374" i="6" s="1"/>
  <c r="D1373" i="6"/>
  <c r="T1372" i="6"/>
  <c r="K1372" i="6"/>
  <c r="R4103" i="6"/>
  <c r="Q4103" i="6"/>
  <c r="C4104" i="6"/>
  <c r="P4104" i="6" s="1"/>
  <c r="B4104" i="6"/>
  <c r="O4104" i="6" s="1"/>
  <c r="A4105" i="6"/>
  <c r="E1373" i="6" l="1"/>
  <c r="H1373" i="6"/>
  <c r="R4104" i="6"/>
  <c r="Q4104" i="6"/>
  <c r="B4105" i="6"/>
  <c r="O4105" i="6" s="1"/>
  <c r="C4105" i="6"/>
  <c r="P4105" i="6" s="1"/>
  <c r="A4106" i="6"/>
  <c r="M1373" i="6" l="1"/>
  <c r="N1373" i="6" s="1"/>
  <c r="I1373" i="6"/>
  <c r="G1373" i="6"/>
  <c r="J1373" i="6"/>
  <c r="Q4105" i="6"/>
  <c r="R4105" i="6"/>
  <c r="C4106" i="6"/>
  <c r="P4106" i="6" s="1"/>
  <c r="B4106" i="6"/>
  <c r="O4106" i="6" s="1"/>
  <c r="A4107" i="6"/>
  <c r="F1375" i="6" l="1"/>
  <c r="L1375" i="6" s="1"/>
  <c r="D1374" i="6"/>
  <c r="T1373" i="6"/>
  <c r="K1373" i="6"/>
  <c r="Q4106" i="6"/>
  <c r="R4106" i="6"/>
  <c r="C4107" i="6"/>
  <c r="P4107" i="6" s="1"/>
  <c r="B4107" i="6"/>
  <c r="O4107" i="6" s="1"/>
  <c r="A4108" i="6"/>
  <c r="H1374" i="6" l="1"/>
  <c r="E1374" i="6"/>
  <c r="R4107" i="6"/>
  <c r="Q4107" i="6"/>
  <c r="C4108" i="6"/>
  <c r="P4108" i="6" s="1"/>
  <c r="B4108" i="6"/>
  <c r="O4108" i="6" s="1"/>
  <c r="A4109" i="6"/>
  <c r="G1374" i="6" l="1"/>
  <c r="J1374" i="6"/>
  <c r="M1374" i="6"/>
  <c r="N1374" i="6" s="1"/>
  <c r="I1374" i="6"/>
  <c r="R4108" i="6"/>
  <c r="Q4108" i="6"/>
  <c r="B4109" i="6"/>
  <c r="O4109" i="6" s="1"/>
  <c r="C4109" i="6"/>
  <c r="P4109" i="6" s="1"/>
  <c r="A4110" i="6"/>
  <c r="T1374" i="6" l="1"/>
  <c r="K1374" i="6"/>
  <c r="F1376" i="6"/>
  <c r="L1376" i="6" s="1"/>
  <c r="D1375" i="6"/>
  <c r="Q4109" i="6"/>
  <c r="R4109" i="6"/>
  <c r="C4110" i="6"/>
  <c r="B4110" i="6"/>
  <c r="O4110" i="6" s="1"/>
  <c r="Q4110" i="6"/>
  <c r="A4111" i="6"/>
  <c r="H1375" i="6" l="1"/>
  <c r="E1375" i="6"/>
  <c r="P4110" i="6"/>
  <c r="R4110" i="6"/>
  <c r="C4111" i="6"/>
  <c r="P4111" i="6" s="1"/>
  <c r="B4111" i="6"/>
  <c r="O4111" i="6" s="1"/>
  <c r="A4112" i="6"/>
  <c r="G1375" i="6" l="1"/>
  <c r="J1375" i="6"/>
  <c r="M1375" i="6"/>
  <c r="N1375" i="6" s="1"/>
  <c r="I1375" i="6"/>
  <c r="Q4111" i="6"/>
  <c r="R4111" i="6"/>
  <c r="C4112" i="6"/>
  <c r="P4112" i="6" s="1"/>
  <c r="B4112" i="6"/>
  <c r="O4112" i="6" s="1"/>
  <c r="A4113" i="6"/>
  <c r="K1375" i="6" l="1"/>
  <c r="T1375" i="6" s="1"/>
  <c r="F1377" i="6"/>
  <c r="L1377" i="6" s="1"/>
  <c r="D1376" i="6"/>
  <c r="R4112" i="6"/>
  <c r="Q4112" i="6"/>
  <c r="B4113" i="6"/>
  <c r="O4113" i="6" s="1"/>
  <c r="C4113" i="6"/>
  <c r="P4113" i="6" s="1"/>
  <c r="A4114" i="6"/>
  <c r="E1376" i="6" l="1"/>
  <c r="H1376" i="6"/>
  <c r="Q4113" i="6"/>
  <c r="R4113" i="6"/>
  <c r="C4114" i="6"/>
  <c r="P4114" i="6" s="1"/>
  <c r="B4114" i="6"/>
  <c r="O4114" i="6" s="1"/>
  <c r="A4115" i="6"/>
  <c r="M1376" i="6" l="1"/>
  <c r="N1376" i="6" s="1"/>
  <c r="I1376" i="6"/>
  <c r="G1376" i="6"/>
  <c r="J1376" i="6"/>
  <c r="Q4114" i="6"/>
  <c r="R4114" i="6"/>
  <c r="C4115" i="6"/>
  <c r="P4115" i="6" s="1"/>
  <c r="B4115" i="6"/>
  <c r="O4115" i="6" s="1"/>
  <c r="A4116" i="6"/>
  <c r="F1378" i="6" l="1"/>
  <c r="L1378" i="6" s="1"/>
  <c r="D1377" i="6"/>
  <c r="K1376" i="6"/>
  <c r="T1376" i="6" s="1"/>
  <c r="Q4115" i="6"/>
  <c r="R4115" i="6"/>
  <c r="C4116" i="6"/>
  <c r="P4116" i="6" s="1"/>
  <c r="B4116" i="6"/>
  <c r="O4116" i="6" s="1"/>
  <c r="A4117" i="6"/>
  <c r="H1377" i="6" l="1"/>
  <c r="E1377" i="6"/>
  <c r="R4116" i="6"/>
  <c r="Q4116" i="6"/>
  <c r="B4117" i="6"/>
  <c r="O4117" i="6" s="1"/>
  <c r="C4117" i="6"/>
  <c r="P4117" i="6" s="1"/>
  <c r="A4118" i="6"/>
  <c r="G1377" i="6" l="1"/>
  <c r="J1377" i="6"/>
  <c r="M1377" i="6"/>
  <c r="N1377" i="6" s="1"/>
  <c r="I1377" i="6"/>
  <c r="R4117" i="6"/>
  <c r="Q4117" i="6"/>
  <c r="C4118" i="6"/>
  <c r="P4118" i="6" s="1"/>
  <c r="B4118" i="6"/>
  <c r="O4118" i="6" s="1"/>
  <c r="A4119" i="6"/>
  <c r="T1377" i="6" l="1"/>
  <c r="K1377" i="6"/>
  <c r="F1379" i="6"/>
  <c r="L1379" i="6" s="1"/>
  <c r="D1378" i="6"/>
  <c r="R4118" i="6"/>
  <c r="Q4118" i="6"/>
  <c r="C4119" i="6"/>
  <c r="P4119" i="6" s="1"/>
  <c r="B4119" i="6"/>
  <c r="O4119" i="6" s="1"/>
  <c r="A4120" i="6"/>
  <c r="E1378" i="6" l="1"/>
  <c r="H1378" i="6"/>
  <c r="Q4119" i="6"/>
  <c r="R4119" i="6"/>
  <c r="C4120" i="6"/>
  <c r="P4120" i="6" s="1"/>
  <c r="B4120" i="6"/>
  <c r="O4120" i="6" s="1"/>
  <c r="A4121" i="6"/>
  <c r="M1378" i="6" l="1"/>
  <c r="N1378" i="6" s="1"/>
  <c r="I1378" i="6"/>
  <c r="G1378" i="6"/>
  <c r="J1378" i="6"/>
  <c r="R4120" i="6"/>
  <c r="Q4120" i="6"/>
  <c r="B4121" i="6"/>
  <c r="O4121" i="6" s="1"/>
  <c r="Q4121" i="6"/>
  <c r="C4121" i="6"/>
  <c r="P4121" i="6" s="1"/>
  <c r="A4122" i="6"/>
  <c r="F1380" i="6" l="1"/>
  <c r="L1380" i="6" s="1"/>
  <c r="D1379" i="6"/>
  <c r="K1378" i="6"/>
  <c r="T1378" i="6" s="1"/>
  <c r="R4121" i="6"/>
  <c r="C4122" i="6"/>
  <c r="B4122" i="6"/>
  <c r="O4122" i="6" s="1"/>
  <c r="A4123" i="6"/>
  <c r="E1379" i="6" l="1"/>
  <c r="H1379" i="6"/>
  <c r="Q4122" i="6"/>
  <c r="P4122" i="6"/>
  <c r="R4122" i="6"/>
  <c r="C4123" i="6"/>
  <c r="P4123" i="6" s="1"/>
  <c r="B4123" i="6"/>
  <c r="O4123" i="6" s="1"/>
  <c r="A4124" i="6"/>
  <c r="M1379" i="6" l="1"/>
  <c r="N1379" i="6" s="1"/>
  <c r="I1379" i="6"/>
  <c r="G1379" i="6"/>
  <c r="J1379" i="6"/>
  <c r="Q4123" i="6"/>
  <c r="R4123" i="6"/>
  <c r="C4124" i="6"/>
  <c r="P4124" i="6" s="1"/>
  <c r="B4124" i="6"/>
  <c r="O4124" i="6" s="1"/>
  <c r="A4125" i="6"/>
  <c r="F1381" i="6" l="1"/>
  <c r="L1381" i="6" s="1"/>
  <c r="D1380" i="6"/>
  <c r="K1379" i="6"/>
  <c r="T1379" i="6" s="1"/>
  <c r="R4124" i="6"/>
  <c r="Q4124" i="6"/>
  <c r="B4125" i="6"/>
  <c r="O4125" i="6" s="1"/>
  <c r="C4125" i="6"/>
  <c r="P4125" i="6" s="1"/>
  <c r="A4126" i="6"/>
  <c r="E1380" i="6" l="1"/>
  <c r="H1380" i="6"/>
  <c r="Q4125" i="6"/>
  <c r="R4125" i="6"/>
  <c r="C4126" i="6"/>
  <c r="P4126" i="6" s="1"/>
  <c r="B4126" i="6"/>
  <c r="O4126" i="6" s="1"/>
  <c r="A4127" i="6"/>
  <c r="M1380" i="6" l="1"/>
  <c r="N1380" i="6" s="1"/>
  <c r="I1380" i="6"/>
  <c r="G1380" i="6"/>
  <c r="J1380" i="6"/>
  <c r="Q4126" i="6"/>
  <c r="R4126" i="6"/>
  <c r="C4127" i="6"/>
  <c r="P4127" i="6" s="1"/>
  <c r="B4127" i="6"/>
  <c r="O4127" i="6" s="1"/>
  <c r="A4128" i="6"/>
  <c r="K1380" i="6" l="1"/>
  <c r="F1382" i="6"/>
  <c r="L1382" i="6" s="1"/>
  <c r="D1381" i="6"/>
  <c r="T1380" i="6"/>
  <c r="R4127" i="6"/>
  <c r="Q4127" i="6"/>
  <c r="C4128" i="6"/>
  <c r="P4128" i="6" s="1"/>
  <c r="B4128" i="6"/>
  <c r="O4128" i="6" s="1"/>
  <c r="A4129" i="6"/>
  <c r="H1381" i="6" l="1"/>
  <c r="E1381" i="6"/>
  <c r="R4128" i="6"/>
  <c r="Q4128" i="6"/>
  <c r="B4129" i="6"/>
  <c r="O4129" i="6" s="1"/>
  <c r="C4129" i="6"/>
  <c r="P4129" i="6" s="1"/>
  <c r="A4130" i="6"/>
  <c r="G1381" i="6" l="1"/>
  <c r="J1381" i="6"/>
  <c r="M1381" i="6"/>
  <c r="N1381" i="6" s="1"/>
  <c r="I1381" i="6"/>
  <c r="Q4129" i="6"/>
  <c r="R4129" i="6"/>
  <c r="C4130" i="6"/>
  <c r="B4130" i="6"/>
  <c r="O4130" i="6" s="1"/>
  <c r="A4131" i="6"/>
  <c r="T1381" i="6" l="1"/>
  <c r="K1381" i="6"/>
  <c r="F1383" i="6"/>
  <c r="L1383" i="6" s="1"/>
  <c r="D1382" i="6"/>
  <c r="Q4130" i="6"/>
  <c r="P4130" i="6"/>
  <c r="R4130" i="6"/>
  <c r="C4131" i="6"/>
  <c r="P4131" i="6" s="1"/>
  <c r="B4131" i="6"/>
  <c r="O4131" i="6" s="1"/>
  <c r="A4132" i="6"/>
  <c r="E1382" i="6" l="1"/>
  <c r="H1382" i="6"/>
  <c r="Q4131" i="6"/>
  <c r="R4131" i="6"/>
  <c r="C4132" i="6"/>
  <c r="P4132" i="6" s="1"/>
  <c r="B4132" i="6"/>
  <c r="O4132" i="6" s="1"/>
  <c r="A4133" i="6"/>
  <c r="M1382" i="6" l="1"/>
  <c r="N1382" i="6" s="1"/>
  <c r="I1382" i="6"/>
  <c r="G1382" i="6"/>
  <c r="J1382" i="6"/>
  <c r="R4132" i="6"/>
  <c r="Q4132" i="6"/>
  <c r="B4133" i="6"/>
  <c r="O4133" i="6" s="1"/>
  <c r="C4133" i="6"/>
  <c r="P4133" i="6" s="1"/>
  <c r="A4134" i="6"/>
  <c r="K1382" i="6" l="1"/>
  <c r="F1384" i="6"/>
  <c r="L1384" i="6" s="1"/>
  <c r="D1383" i="6"/>
  <c r="T1382" i="6"/>
  <c r="Q4133" i="6"/>
  <c r="R4133" i="6"/>
  <c r="C4134" i="6"/>
  <c r="B4134" i="6"/>
  <c r="O4134" i="6" s="1"/>
  <c r="Q4134" i="6"/>
  <c r="A4135" i="6"/>
  <c r="H1383" i="6" l="1"/>
  <c r="E1383" i="6"/>
  <c r="P4134" i="6"/>
  <c r="R4134" i="6"/>
  <c r="C4135" i="6"/>
  <c r="P4135" i="6" s="1"/>
  <c r="B4135" i="6"/>
  <c r="O4135" i="6" s="1"/>
  <c r="A4136" i="6"/>
  <c r="G1383" i="6" l="1"/>
  <c r="J1383" i="6"/>
  <c r="M1383" i="6"/>
  <c r="N1383" i="6" s="1"/>
  <c r="I1383" i="6"/>
  <c r="R4135" i="6"/>
  <c r="Q4135" i="6"/>
  <c r="C4136" i="6"/>
  <c r="P4136" i="6" s="1"/>
  <c r="B4136" i="6"/>
  <c r="O4136" i="6" s="1"/>
  <c r="A4137" i="6"/>
  <c r="K1383" i="6" l="1"/>
  <c r="T1383" i="6" s="1"/>
  <c r="F1385" i="6"/>
  <c r="L1385" i="6" s="1"/>
  <c r="D1384" i="6"/>
  <c r="R4136" i="6"/>
  <c r="Q4136" i="6"/>
  <c r="B4137" i="6"/>
  <c r="O4137" i="6" s="1"/>
  <c r="Q4137" i="6"/>
  <c r="C4137" i="6"/>
  <c r="P4137" i="6" s="1"/>
  <c r="A4138" i="6"/>
  <c r="H1384" i="6" l="1"/>
  <c r="E1384" i="6"/>
  <c r="R4137" i="6"/>
  <c r="C4138" i="6"/>
  <c r="P4138" i="6" s="1"/>
  <c r="B4138" i="6"/>
  <c r="O4138" i="6" s="1"/>
  <c r="A4139" i="6"/>
  <c r="G1384" i="6" l="1"/>
  <c r="J1384" i="6"/>
  <c r="M1384" i="6"/>
  <c r="N1384" i="6" s="1"/>
  <c r="I1384" i="6"/>
  <c r="Q4138" i="6"/>
  <c r="R4138" i="6"/>
  <c r="P4139" i="6"/>
  <c r="C4139" i="6"/>
  <c r="B4139" i="6"/>
  <c r="O4139" i="6" s="1"/>
  <c r="A4140" i="6"/>
  <c r="K1384" i="6" l="1"/>
  <c r="T1384" i="6" s="1"/>
  <c r="F1386" i="6"/>
  <c r="L1386" i="6" s="1"/>
  <c r="D1385" i="6"/>
  <c r="R4139" i="6"/>
  <c r="Q4139" i="6"/>
  <c r="C4140" i="6"/>
  <c r="P4140" i="6" s="1"/>
  <c r="B4140" i="6"/>
  <c r="O4140" i="6" s="1"/>
  <c r="A4141" i="6"/>
  <c r="H1385" i="6" l="1"/>
  <c r="E1385" i="6"/>
  <c r="Q4140" i="6"/>
  <c r="R4140" i="6"/>
  <c r="B4141" i="6"/>
  <c r="O4141" i="6" s="1"/>
  <c r="C4141" i="6"/>
  <c r="P4141" i="6" s="1"/>
  <c r="A4142" i="6"/>
  <c r="G1385" i="6" l="1"/>
  <c r="J1385" i="6"/>
  <c r="M1385" i="6"/>
  <c r="N1385" i="6" s="1"/>
  <c r="I1385" i="6"/>
  <c r="Q4141" i="6"/>
  <c r="R4141" i="6"/>
  <c r="C4142" i="6"/>
  <c r="P4142" i="6" s="1"/>
  <c r="B4142" i="6"/>
  <c r="O4142" i="6" s="1"/>
  <c r="A4143" i="6"/>
  <c r="K1385" i="6" l="1"/>
  <c r="T1385" i="6" s="1"/>
  <c r="F1387" i="6"/>
  <c r="L1387" i="6" s="1"/>
  <c r="D1386" i="6"/>
  <c r="Q4142" i="6"/>
  <c r="R4142" i="6"/>
  <c r="C4143" i="6"/>
  <c r="P4143" i="6" s="1"/>
  <c r="B4143" i="6"/>
  <c r="O4143" i="6" s="1"/>
  <c r="A4144" i="6"/>
  <c r="H1386" i="6" l="1"/>
  <c r="E1386" i="6"/>
  <c r="Q4143" i="6"/>
  <c r="R4143" i="6"/>
  <c r="C4144" i="6"/>
  <c r="P4144" i="6" s="1"/>
  <c r="B4144" i="6"/>
  <c r="O4144" i="6" s="1"/>
  <c r="A4145" i="6"/>
  <c r="G1386" i="6" l="1"/>
  <c r="J1386" i="6"/>
  <c r="M1386" i="6"/>
  <c r="N1386" i="6" s="1"/>
  <c r="I1386" i="6"/>
  <c r="R4144" i="6"/>
  <c r="Q4144" i="6"/>
  <c r="B4145" i="6"/>
  <c r="O4145" i="6" s="1"/>
  <c r="C4145" i="6"/>
  <c r="P4145" i="6" s="1"/>
  <c r="A4146" i="6"/>
  <c r="T1386" i="6" l="1"/>
  <c r="K1386" i="6"/>
  <c r="F1388" i="6"/>
  <c r="L1388" i="6" s="1"/>
  <c r="D1387" i="6"/>
  <c r="Q4145" i="6"/>
  <c r="R4145" i="6"/>
  <c r="C4146" i="6"/>
  <c r="B4146" i="6"/>
  <c r="O4146" i="6" s="1"/>
  <c r="Q4146" i="6"/>
  <c r="A4147" i="6"/>
  <c r="H1387" i="6" l="1"/>
  <c r="E1387" i="6"/>
  <c r="P4146" i="6"/>
  <c r="R4146" i="6"/>
  <c r="C4147" i="6"/>
  <c r="P4147" i="6" s="1"/>
  <c r="B4147" i="6"/>
  <c r="O4147" i="6" s="1"/>
  <c r="A4148" i="6"/>
  <c r="G1387" i="6" l="1"/>
  <c r="J1387" i="6"/>
  <c r="M1387" i="6"/>
  <c r="N1387" i="6" s="1"/>
  <c r="I1387" i="6"/>
  <c r="Q4147" i="6"/>
  <c r="R4147" i="6"/>
  <c r="C4148" i="6"/>
  <c r="P4148" i="6" s="1"/>
  <c r="B4148" i="6"/>
  <c r="O4148" i="6" s="1"/>
  <c r="A4149" i="6"/>
  <c r="K1387" i="6" l="1"/>
  <c r="T1387" i="6" s="1"/>
  <c r="F1389" i="6"/>
  <c r="L1389" i="6" s="1"/>
  <c r="D1388" i="6"/>
  <c r="R4148" i="6"/>
  <c r="Q4148" i="6"/>
  <c r="B4149" i="6"/>
  <c r="O4149" i="6" s="1"/>
  <c r="C4149" i="6"/>
  <c r="P4149" i="6" s="1"/>
  <c r="A4150" i="6"/>
  <c r="H1388" i="6" l="1"/>
  <c r="E1388" i="6"/>
  <c r="Q4149" i="6"/>
  <c r="R4149" i="6"/>
  <c r="C4150" i="6"/>
  <c r="B4150" i="6"/>
  <c r="O4150" i="6" s="1"/>
  <c r="Q4150" i="6"/>
  <c r="A4151" i="6"/>
  <c r="G1388" i="6" l="1"/>
  <c r="J1388" i="6"/>
  <c r="M1388" i="6"/>
  <c r="N1388" i="6" s="1"/>
  <c r="I1388" i="6"/>
  <c r="P4150" i="6"/>
  <c r="R4150" i="6"/>
  <c r="C4151" i="6"/>
  <c r="P4151" i="6" s="1"/>
  <c r="B4151" i="6"/>
  <c r="O4151" i="6" s="1"/>
  <c r="A4152" i="6"/>
  <c r="K1388" i="6" l="1"/>
  <c r="T1388" i="6" s="1"/>
  <c r="F1390" i="6"/>
  <c r="L1390" i="6" s="1"/>
  <c r="D1389" i="6"/>
  <c r="R4151" i="6"/>
  <c r="Q4151" i="6"/>
  <c r="C4152" i="6"/>
  <c r="P4152" i="6" s="1"/>
  <c r="B4152" i="6"/>
  <c r="O4152" i="6" s="1"/>
  <c r="A4153" i="6"/>
  <c r="H1389" i="6" l="1"/>
  <c r="E1389" i="6"/>
  <c r="R4152" i="6"/>
  <c r="Q4152" i="6"/>
  <c r="B4153" i="6"/>
  <c r="O4153" i="6" s="1"/>
  <c r="C4153" i="6"/>
  <c r="P4153" i="6" s="1"/>
  <c r="A4154" i="6"/>
  <c r="G1389" i="6" l="1"/>
  <c r="J1389" i="6"/>
  <c r="M1389" i="6"/>
  <c r="N1389" i="6" s="1"/>
  <c r="I1389" i="6"/>
  <c r="Q4153" i="6"/>
  <c r="R4153" i="6"/>
  <c r="C4154" i="6"/>
  <c r="B4154" i="6"/>
  <c r="O4154" i="6" s="1"/>
  <c r="A4155" i="6"/>
  <c r="K1389" i="6" l="1"/>
  <c r="T1389" i="6" s="1"/>
  <c r="F1391" i="6"/>
  <c r="L1391" i="6" s="1"/>
  <c r="D1390" i="6"/>
  <c r="Q4154" i="6"/>
  <c r="P4154" i="6"/>
  <c r="R4154" i="6"/>
  <c r="C4155" i="6"/>
  <c r="P4155" i="6" s="1"/>
  <c r="B4155" i="6"/>
  <c r="O4155" i="6" s="1"/>
  <c r="Q4155" i="6"/>
  <c r="A4156" i="6"/>
  <c r="E1390" i="6" l="1"/>
  <c r="H1390" i="6"/>
  <c r="R4155" i="6"/>
  <c r="C4156" i="6"/>
  <c r="P4156" i="6" s="1"/>
  <c r="B4156" i="6"/>
  <c r="O4156" i="6" s="1"/>
  <c r="A4157" i="6"/>
  <c r="M1390" i="6" l="1"/>
  <c r="N1390" i="6" s="1"/>
  <c r="I1390" i="6"/>
  <c r="G1390" i="6"/>
  <c r="J1390" i="6"/>
  <c r="R4156" i="6"/>
  <c r="Q4156" i="6"/>
  <c r="B4157" i="6"/>
  <c r="O4157" i="6" s="1"/>
  <c r="C4157" i="6"/>
  <c r="P4157" i="6" s="1"/>
  <c r="A4158" i="6"/>
  <c r="K1390" i="6" l="1"/>
  <c r="F1392" i="6"/>
  <c r="L1392" i="6" s="1"/>
  <c r="D1391" i="6"/>
  <c r="T1390" i="6"/>
  <c r="R4157" i="6"/>
  <c r="Q4157" i="6"/>
  <c r="C4158" i="6"/>
  <c r="P4158" i="6" s="1"/>
  <c r="B4158" i="6"/>
  <c r="O4158" i="6" s="1"/>
  <c r="A4159" i="6"/>
  <c r="E1391" i="6" l="1"/>
  <c r="H1391" i="6"/>
  <c r="R4158" i="6"/>
  <c r="Q4158" i="6"/>
  <c r="C4159" i="6"/>
  <c r="P4159" i="6" s="1"/>
  <c r="B4159" i="6"/>
  <c r="O4159" i="6" s="1"/>
  <c r="A4160" i="6"/>
  <c r="M1391" i="6" l="1"/>
  <c r="N1391" i="6" s="1"/>
  <c r="I1391" i="6"/>
  <c r="G1391" i="6"/>
  <c r="J1391" i="6"/>
  <c r="Q4159" i="6"/>
  <c r="R4159" i="6"/>
  <c r="C4160" i="6"/>
  <c r="P4160" i="6" s="1"/>
  <c r="B4160" i="6"/>
  <c r="O4160" i="6" s="1"/>
  <c r="A4161" i="6"/>
  <c r="F1393" i="6" l="1"/>
  <c r="L1393" i="6" s="1"/>
  <c r="D1392" i="6"/>
  <c r="K1391" i="6"/>
  <c r="T1391" i="6" s="1"/>
  <c r="R4160" i="6"/>
  <c r="Q4160" i="6"/>
  <c r="B4161" i="6"/>
  <c r="O4161" i="6" s="1"/>
  <c r="C4161" i="6"/>
  <c r="P4161" i="6" s="1"/>
  <c r="A4162" i="6"/>
  <c r="E1392" i="6" l="1"/>
  <c r="H1392" i="6"/>
  <c r="R4161" i="6"/>
  <c r="Q4161" i="6"/>
  <c r="C4162" i="6"/>
  <c r="P4162" i="6" s="1"/>
  <c r="B4162" i="6"/>
  <c r="O4162" i="6" s="1"/>
  <c r="Q4162" i="6"/>
  <c r="A4163" i="6"/>
  <c r="M1392" i="6" l="1"/>
  <c r="N1392" i="6" s="1"/>
  <c r="I1392" i="6"/>
  <c r="G1392" i="6"/>
  <c r="J1392" i="6"/>
  <c r="R4162" i="6"/>
  <c r="C4163" i="6"/>
  <c r="P4163" i="6" s="1"/>
  <c r="B4163" i="6"/>
  <c r="O4163" i="6" s="1"/>
  <c r="A4164" i="6"/>
  <c r="K1392" i="6" l="1"/>
  <c r="F1394" i="6"/>
  <c r="L1394" i="6" s="1"/>
  <c r="D1393" i="6"/>
  <c r="T1392" i="6"/>
  <c r="Q4163" i="6"/>
  <c r="R4163" i="6"/>
  <c r="C4164" i="6"/>
  <c r="P4164" i="6" s="1"/>
  <c r="B4164" i="6"/>
  <c r="O4164" i="6" s="1"/>
  <c r="A4165" i="6"/>
  <c r="E1393" i="6" l="1"/>
  <c r="H1393" i="6"/>
  <c r="R4164" i="6"/>
  <c r="Q4164" i="6"/>
  <c r="B4165" i="6"/>
  <c r="O4165" i="6" s="1"/>
  <c r="Q4165" i="6"/>
  <c r="C4165" i="6"/>
  <c r="P4165" i="6" s="1"/>
  <c r="A4166" i="6"/>
  <c r="M1393" i="6" l="1"/>
  <c r="N1393" i="6" s="1"/>
  <c r="I1393" i="6"/>
  <c r="G1393" i="6"/>
  <c r="J1393" i="6"/>
  <c r="R4165" i="6"/>
  <c r="C4166" i="6"/>
  <c r="B4166" i="6"/>
  <c r="O4166" i="6" s="1"/>
  <c r="A4167" i="6"/>
  <c r="F1395" i="6" l="1"/>
  <c r="L1395" i="6" s="1"/>
  <c r="D1394" i="6"/>
  <c r="K1393" i="6"/>
  <c r="T1393" i="6" s="1"/>
  <c r="Q4166" i="6"/>
  <c r="P4166" i="6"/>
  <c r="R4166" i="6"/>
  <c r="C4167" i="6"/>
  <c r="P4167" i="6" s="1"/>
  <c r="B4167" i="6"/>
  <c r="O4167" i="6" s="1"/>
  <c r="A4168" i="6"/>
  <c r="H1394" i="6" l="1"/>
  <c r="E1394" i="6"/>
  <c r="Q4167" i="6"/>
  <c r="R4167" i="6"/>
  <c r="C4168" i="6"/>
  <c r="P4168" i="6" s="1"/>
  <c r="B4168" i="6"/>
  <c r="O4168" i="6" s="1"/>
  <c r="A4169" i="6"/>
  <c r="G1394" i="6" l="1"/>
  <c r="J1394" i="6"/>
  <c r="M1394" i="6"/>
  <c r="N1394" i="6" s="1"/>
  <c r="I1394" i="6"/>
  <c r="R4168" i="6"/>
  <c r="Q4168" i="6"/>
  <c r="B4169" i="6"/>
  <c r="O4169" i="6" s="1"/>
  <c r="C4169" i="6"/>
  <c r="P4169" i="6" s="1"/>
  <c r="A4170" i="6"/>
  <c r="K1394" i="6" l="1"/>
  <c r="T1394" i="6" s="1"/>
  <c r="F1396" i="6"/>
  <c r="L1396" i="6" s="1"/>
  <c r="D1395" i="6"/>
  <c r="Q4169" i="6"/>
  <c r="R4169" i="6"/>
  <c r="C4170" i="6"/>
  <c r="P4170" i="6" s="1"/>
  <c r="B4170" i="6"/>
  <c r="O4170" i="6" s="1"/>
  <c r="A4171" i="6"/>
  <c r="H1395" i="6" l="1"/>
  <c r="E1395" i="6"/>
  <c r="Q4170" i="6"/>
  <c r="R4170" i="6"/>
  <c r="P4171" i="6"/>
  <c r="C4171" i="6"/>
  <c r="B4171" i="6"/>
  <c r="O4171" i="6" s="1"/>
  <c r="A4172" i="6"/>
  <c r="G1395" i="6" l="1"/>
  <c r="J1395" i="6"/>
  <c r="M1395" i="6"/>
  <c r="N1395" i="6" s="1"/>
  <c r="I1395" i="6"/>
  <c r="R4171" i="6"/>
  <c r="Q4171" i="6"/>
  <c r="C4172" i="6"/>
  <c r="P4172" i="6" s="1"/>
  <c r="B4172" i="6"/>
  <c r="O4172" i="6" s="1"/>
  <c r="A4173" i="6"/>
  <c r="K1395" i="6" l="1"/>
  <c r="T1395" i="6" s="1"/>
  <c r="F1397" i="6"/>
  <c r="L1397" i="6" s="1"/>
  <c r="D1396" i="6"/>
  <c r="R4172" i="6"/>
  <c r="Q4172" i="6"/>
  <c r="B4173" i="6"/>
  <c r="O4173" i="6" s="1"/>
  <c r="C4173" i="6"/>
  <c r="P4173" i="6" s="1"/>
  <c r="A4174" i="6"/>
  <c r="E1396" i="6" l="1"/>
  <c r="H1396" i="6"/>
  <c r="R4173" i="6"/>
  <c r="Q4173" i="6"/>
  <c r="C4174" i="6"/>
  <c r="P4174" i="6" s="1"/>
  <c r="B4174" i="6"/>
  <c r="O4174" i="6" s="1"/>
  <c r="A4175" i="6"/>
  <c r="M1396" i="6" l="1"/>
  <c r="N1396" i="6" s="1"/>
  <c r="I1396" i="6"/>
  <c r="G1396" i="6"/>
  <c r="J1396" i="6"/>
  <c r="R4174" i="6"/>
  <c r="Q4174" i="6"/>
  <c r="C4175" i="6"/>
  <c r="P4175" i="6" s="1"/>
  <c r="B4175" i="6"/>
  <c r="O4175" i="6" s="1"/>
  <c r="A4176" i="6"/>
  <c r="F1398" i="6" l="1"/>
  <c r="L1398" i="6" s="1"/>
  <c r="D1397" i="6"/>
  <c r="K1396" i="6"/>
  <c r="T1396" i="6" s="1"/>
  <c r="R4175" i="6"/>
  <c r="Q4175" i="6"/>
  <c r="C4176" i="6"/>
  <c r="P4176" i="6" s="1"/>
  <c r="B4176" i="6"/>
  <c r="O4176" i="6" s="1"/>
  <c r="A4177" i="6"/>
  <c r="E1397" i="6" l="1"/>
  <c r="H1397" i="6"/>
  <c r="R4176" i="6"/>
  <c r="Q4176" i="6"/>
  <c r="B4177" i="6"/>
  <c r="O4177" i="6" s="1"/>
  <c r="C4177" i="6"/>
  <c r="P4177" i="6" s="1"/>
  <c r="A4178" i="6"/>
  <c r="M1397" i="6" l="1"/>
  <c r="N1397" i="6" s="1"/>
  <c r="I1397" i="6"/>
  <c r="G1397" i="6"/>
  <c r="J1397" i="6"/>
  <c r="Q4177" i="6"/>
  <c r="R4177" i="6"/>
  <c r="C4178" i="6"/>
  <c r="P4178" i="6" s="1"/>
  <c r="B4178" i="6"/>
  <c r="O4178" i="6" s="1"/>
  <c r="A4179" i="6"/>
  <c r="F1399" i="6" l="1"/>
  <c r="L1399" i="6" s="1"/>
  <c r="D1398" i="6"/>
  <c r="K1397" i="6"/>
  <c r="T1397" i="6" s="1"/>
  <c r="R4178" i="6"/>
  <c r="Q4178" i="6"/>
  <c r="C4179" i="6"/>
  <c r="P4179" i="6" s="1"/>
  <c r="B4179" i="6"/>
  <c r="O4179" i="6" s="1"/>
  <c r="A4180" i="6"/>
  <c r="E1398" i="6" l="1"/>
  <c r="H1398" i="6"/>
  <c r="R4179" i="6"/>
  <c r="Q4179" i="6"/>
  <c r="C4180" i="6"/>
  <c r="P4180" i="6" s="1"/>
  <c r="B4180" i="6"/>
  <c r="O4180" i="6" s="1"/>
  <c r="A4181" i="6"/>
  <c r="M1398" i="6" l="1"/>
  <c r="N1398" i="6" s="1"/>
  <c r="I1398" i="6"/>
  <c r="G1398" i="6"/>
  <c r="J1398" i="6"/>
  <c r="R4180" i="6"/>
  <c r="Q4180" i="6"/>
  <c r="B4181" i="6"/>
  <c r="O4181" i="6" s="1"/>
  <c r="C4181" i="6"/>
  <c r="P4181" i="6" s="1"/>
  <c r="A4182" i="6"/>
  <c r="F1400" i="6" l="1"/>
  <c r="L1400" i="6" s="1"/>
  <c r="D1399" i="6"/>
  <c r="K1398" i="6"/>
  <c r="T1398" i="6" s="1"/>
  <c r="Q4181" i="6"/>
  <c r="R4181" i="6"/>
  <c r="C4182" i="6"/>
  <c r="B4182" i="6"/>
  <c r="O4182" i="6" s="1"/>
  <c r="A4183" i="6"/>
  <c r="E1399" i="6" l="1"/>
  <c r="H1399" i="6"/>
  <c r="P4182" i="6"/>
  <c r="Q4182" i="6"/>
  <c r="R4182" i="6"/>
  <c r="C4183" i="6"/>
  <c r="P4183" i="6" s="1"/>
  <c r="B4183" i="6"/>
  <c r="O4183" i="6" s="1"/>
  <c r="A4184" i="6"/>
  <c r="M1399" i="6" l="1"/>
  <c r="N1399" i="6" s="1"/>
  <c r="I1399" i="6"/>
  <c r="G1399" i="6"/>
  <c r="J1399" i="6"/>
  <c r="Q4183" i="6"/>
  <c r="R4183" i="6"/>
  <c r="C4184" i="6"/>
  <c r="P4184" i="6" s="1"/>
  <c r="B4184" i="6"/>
  <c r="O4184" i="6" s="1"/>
  <c r="A4185" i="6"/>
  <c r="K1399" i="6" l="1"/>
  <c r="F1401" i="6"/>
  <c r="L1401" i="6" s="1"/>
  <c r="D1400" i="6"/>
  <c r="T1399" i="6"/>
  <c r="R4184" i="6"/>
  <c r="Q4184" i="6"/>
  <c r="B4185" i="6"/>
  <c r="O4185" i="6" s="1"/>
  <c r="C4185" i="6"/>
  <c r="P4185" i="6" s="1"/>
  <c r="A4186" i="6"/>
  <c r="H1400" i="6" l="1"/>
  <c r="E1400" i="6"/>
  <c r="Q4185" i="6"/>
  <c r="R4185" i="6"/>
  <c r="C4186" i="6"/>
  <c r="B4186" i="6"/>
  <c r="O4186" i="6" s="1"/>
  <c r="A4187" i="6"/>
  <c r="G1400" i="6" l="1"/>
  <c r="J1400" i="6"/>
  <c r="M1400" i="6"/>
  <c r="N1400" i="6" s="1"/>
  <c r="I1400" i="6"/>
  <c r="P4186" i="6"/>
  <c r="Q4186" i="6"/>
  <c r="R4186" i="6"/>
  <c r="C4187" i="6"/>
  <c r="P4187" i="6" s="1"/>
  <c r="B4187" i="6"/>
  <c r="O4187" i="6" s="1"/>
  <c r="A4188" i="6"/>
  <c r="K1400" i="6" l="1"/>
  <c r="T1400" i="6" s="1"/>
  <c r="F1402" i="6"/>
  <c r="L1402" i="6" s="1"/>
  <c r="D1401" i="6"/>
  <c r="Q4187" i="6"/>
  <c r="R4187" i="6"/>
  <c r="C4188" i="6"/>
  <c r="P4188" i="6" s="1"/>
  <c r="B4188" i="6"/>
  <c r="O4188" i="6" s="1"/>
  <c r="A4189" i="6"/>
  <c r="H1401" i="6" l="1"/>
  <c r="E1401" i="6"/>
  <c r="R4188" i="6"/>
  <c r="Q4188" i="6"/>
  <c r="B4189" i="6"/>
  <c r="O4189" i="6" s="1"/>
  <c r="C4189" i="6"/>
  <c r="P4189" i="6" s="1"/>
  <c r="A4190" i="6"/>
  <c r="G1401" i="6" l="1"/>
  <c r="J1401" i="6"/>
  <c r="M1401" i="6"/>
  <c r="N1401" i="6" s="1"/>
  <c r="I1401" i="6"/>
  <c r="Q4189" i="6"/>
  <c r="R4189" i="6"/>
  <c r="C4190" i="6"/>
  <c r="B4190" i="6"/>
  <c r="O4190" i="6" s="1"/>
  <c r="A4191" i="6"/>
  <c r="T1401" i="6" l="1"/>
  <c r="K1401" i="6"/>
  <c r="F1403" i="6"/>
  <c r="L1403" i="6" s="1"/>
  <c r="D1402" i="6"/>
  <c r="P4190" i="6"/>
  <c r="Q4190" i="6"/>
  <c r="R4190" i="6"/>
  <c r="C4191" i="6"/>
  <c r="P4191" i="6" s="1"/>
  <c r="B4191" i="6"/>
  <c r="O4191" i="6" s="1"/>
  <c r="A4192" i="6"/>
  <c r="H1402" i="6" l="1"/>
  <c r="E1402" i="6"/>
  <c r="R4191" i="6"/>
  <c r="Q4191" i="6"/>
  <c r="C4192" i="6"/>
  <c r="P4192" i="6" s="1"/>
  <c r="B4192" i="6"/>
  <c r="O4192" i="6" s="1"/>
  <c r="A4193" i="6"/>
  <c r="G1402" i="6" l="1"/>
  <c r="J1402" i="6"/>
  <c r="M1402" i="6"/>
  <c r="N1402" i="6" s="1"/>
  <c r="I1402" i="6"/>
  <c r="R4192" i="6"/>
  <c r="Q4192" i="6"/>
  <c r="B4193" i="6"/>
  <c r="O4193" i="6" s="1"/>
  <c r="C4193" i="6"/>
  <c r="P4193" i="6" s="1"/>
  <c r="A4194" i="6"/>
  <c r="K1402" i="6" l="1"/>
  <c r="T1402" i="6" s="1"/>
  <c r="F1404" i="6"/>
  <c r="L1404" i="6" s="1"/>
  <c r="D1403" i="6"/>
  <c r="Q4193" i="6"/>
  <c r="R4193" i="6"/>
  <c r="C4194" i="6"/>
  <c r="P4194" i="6" s="1"/>
  <c r="B4194" i="6"/>
  <c r="O4194" i="6" s="1"/>
  <c r="Q4194" i="6"/>
  <c r="A4195" i="6"/>
  <c r="E1403" i="6" l="1"/>
  <c r="H1403" i="6"/>
  <c r="R4194" i="6"/>
  <c r="C4195" i="6"/>
  <c r="P4195" i="6" s="1"/>
  <c r="B4195" i="6"/>
  <c r="O4195" i="6" s="1"/>
  <c r="A4196" i="6"/>
  <c r="M1403" i="6" l="1"/>
  <c r="N1403" i="6" s="1"/>
  <c r="I1403" i="6"/>
  <c r="G1403" i="6"/>
  <c r="J1403" i="6"/>
  <c r="Q4195" i="6"/>
  <c r="R4195" i="6"/>
  <c r="C4196" i="6"/>
  <c r="P4196" i="6" s="1"/>
  <c r="B4196" i="6"/>
  <c r="O4196" i="6" s="1"/>
  <c r="A4197" i="6"/>
  <c r="F1405" i="6" l="1"/>
  <c r="L1405" i="6" s="1"/>
  <c r="D1404" i="6"/>
  <c r="K1403" i="6"/>
  <c r="T1403" i="6" s="1"/>
  <c r="Q4196" i="6"/>
  <c r="R4196" i="6"/>
  <c r="B4197" i="6"/>
  <c r="O4197" i="6" s="1"/>
  <c r="Q4197" i="6"/>
  <c r="C4197" i="6"/>
  <c r="P4197" i="6" s="1"/>
  <c r="A4198" i="6"/>
  <c r="H1404" i="6" l="1"/>
  <c r="E1404" i="6"/>
  <c r="R4197" i="6"/>
  <c r="C4198" i="6"/>
  <c r="B4198" i="6"/>
  <c r="O4198" i="6" s="1"/>
  <c r="Q4198" i="6"/>
  <c r="A4199" i="6"/>
  <c r="G1404" i="6" l="1"/>
  <c r="J1404" i="6"/>
  <c r="M1404" i="6"/>
  <c r="N1404" i="6" s="1"/>
  <c r="I1404" i="6"/>
  <c r="P4198" i="6"/>
  <c r="R4198" i="6"/>
  <c r="C4199" i="6"/>
  <c r="P4199" i="6" s="1"/>
  <c r="B4199" i="6"/>
  <c r="O4199" i="6" s="1"/>
  <c r="A4200" i="6"/>
  <c r="K1404" i="6" l="1"/>
  <c r="T1404" i="6" s="1"/>
  <c r="F1406" i="6"/>
  <c r="L1406" i="6" s="1"/>
  <c r="D1405" i="6"/>
  <c r="Q4199" i="6"/>
  <c r="R4199" i="6"/>
  <c r="C4200" i="6"/>
  <c r="P4200" i="6" s="1"/>
  <c r="B4200" i="6"/>
  <c r="O4200" i="6" s="1"/>
  <c r="A4201" i="6"/>
  <c r="H1405" i="6" l="1"/>
  <c r="E1405" i="6"/>
  <c r="R4200" i="6"/>
  <c r="Q4200" i="6"/>
  <c r="B4201" i="6"/>
  <c r="O4201" i="6" s="1"/>
  <c r="C4201" i="6"/>
  <c r="P4201" i="6" s="1"/>
  <c r="A4202" i="6"/>
  <c r="G1405" i="6" l="1"/>
  <c r="J1405" i="6"/>
  <c r="M1405" i="6"/>
  <c r="N1405" i="6" s="1"/>
  <c r="I1405" i="6"/>
  <c r="R4201" i="6"/>
  <c r="Q4201" i="6"/>
  <c r="C4202" i="6"/>
  <c r="P4202" i="6" s="1"/>
  <c r="B4202" i="6"/>
  <c r="O4202" i="6" s="1"/>
  <c r="A4203" i="6"/>
  <c r="K1405" i="6" l="1"/>
  <c r="T1405" i="6" s="1"/>
  <c r="F1407" i="6"/>
  <c r="L1407" i="6" s="1"/>
  <c r="D1406" i="6"/>
  <c r="Q4202" i="6"/>
  <c r="R4202" i="6"/>
  <c r="C4203" i="6"/>
  <c r="P4203" i="6" s="1"/>
  <c r="B4203" i="6"/>
  <c r="O4203" i="6" s="1"/>
  <c r="A4204" i="6"/>
  <c r="H1406" i="6" l="1"/>
  <c r="E1406" i="6"/>
  <c r="R4203" i="6"/>
  <c r="Q4203" i="6"/>
  <c r="C4204" i="6"/>
  <c r="P4204" i="6" s="1"/>
  <c r="B4204" i="6"/>
  <c r="O4204" i="6" s="1"/>
  <c r="A4205" i="6"/>
  <c r="G1406" i="6" l="1"/>
  <c r="J1406" i="6"/>
  <c r="M1406" i="6"/>
  <c r="N1406" i="6" s="1"/>
  <c r="I1406" i="6"/>
  <c r="R4204" i="6"/>
  <c r="Q4204" i="6"/>
  <c r="B4205" i="6"/>
  <c r="O4205" i="6" s="1"/>
  <c r="Q4205" i="6"/>
  <c r="C4205" i="6"/>
  <c r="P4205" i="6" s="1"/>
  <c r="A4206" i="6"/>
  <c r="K1406" i="6" l="1"/>
  <c r="T1406" i="6" s="1"/>
  <c r="F1408" i="6"/>
  <c r="L1408" i="6" s="1"/>
  <c r="D1407" i="6"/>
  <c r="R4205" i="6"/>
  <c r="C4206" i="6"/>
  <c r="B4206" i="6"/>
  <c r="O4206" i="6" s="1"/>
  <c r="Q4206" i="6"/>
  <c r="A4207" i="6"/>
  <c r="E1407" i="6" l="1"/>
  <c r="H1407" i="6"/>
  <c r="P4206" i="6"/>
  <c r="R4206" i="6"/>
  <c r="C4207" i="6"/>
  <c r="P4207" i="6" s="1"/>
  <c r="B4207" i="6"/>
  <c r="O4207" i="6" s="1"/>
  <c r="A4208" i="6"/>
  <c r="M1407" i="6" l="1"/>
  <c r="N1407" i="6" s="1"/>
  <c r="I1407" i="6"/>
  <c r="G1407" i="6"/>
  <c r="J1407" i="6"/>
  <c r="Q4207" i="6"/>
  <c r="R4207" i="6"/>
  <c r="C4208" i="6"/>
  <c r="P4208" i="6" s="1"/>
  <c r="B4208" i="6"/>
  <c r="O4208" i="6" s="1"/>
  <c r="A4209" i="6"/>
  <c r="F1409" i="6" l="1"/>
  <c r="L1409" i="6" s="1"/>
  <c r="D1408" i="6"/>
  <c r="K1407" i="6"/>
  <c r="T1407" i="6" s="1"/>
  <c r="R4208" i="6"/>
  <c r="Q4208" i="6"/>
  <c r="B4209" i="6"/>
  <c r="O4209" i="6" s="1"/>
  <c r="C4209" i="6"/>
  <c r="P4209" i="6" s="1"/>
  <c r="A4210" i="6"/>
  <c r="E1408" i="6" l="1"/>
  <c r="H1408" i="6"/>
  <c r="Q4209" i="6"/>
  <c r="R4209" i="6"/>
  <c r="C4210" i="6"/>
  <c r="B4210" i="6"/>
  <c r="O4210" i="6" s="1"/>
  <c r="A4211" i="6"/>
  <c r="M1408" i="6" l="1"/>
  <c r="N1408" i="6" s="1"/>
  <c r="I1408" i="6"/>
  <c r="G1408" i="6"/>
  <c r="J1408" i="6"/>
  <c r="Q4210" i="6"/>
  <c r="P4210" i="6"/>
  <c r="R4210" i="6"/>
  <c r="C4211" i="6"/>
  <c r="P4211" i="6" s="1"/>
  <c r="B4211" i="6"/>
  <c r="O4211" i="6" s="1"/>
  <c r="A4212" i="6"/>
  <c r="F1410" i="6" l="1"/>
  <c r="L1410" i="6" s="1"/>
  <c r="D1409" i="6"/>
  <c r="K1408" i="6"/>
  <c r="T1408" i="6" s="1"/>
  <c r="Q4211" i="6"/>
  <c r="R4211" i="6"/>
  <c r="C4212" i="6"/>
  <c r="P4212" i="6" s="1"/>
  <c r="B4212" i="6"/>
  <c r="O4212" i="6" s="1"/>
  <c r="A4213" i="6"/>
  <c r="E1409" i="6" l="1"/>
  <c r="H1409" i="6"/>
  <c r="R4212" i="6"/>
  <c r="Q4212" i="6"/>
  <c r="B4213" i="6"/>
  <c r="O4213" i="6" s="1"/>
  <c r="C4213" i="6"/>
  <c r="P4213" i="6" s="1"/>
  <c r="A4214" i="6"/>
  <c r="M1409" i="6" l="1"/>
  <c r="N1409" i="6" s="1"/>
  <c r="I1409" i="6"/>
  <c r="G1409" i="6"/>
  <c r="J1409" i="6"/>
  <c r="R4213" i="6"/>
  <c r="Q4213" i="6"/>
  <c r="C4214" i="6"/>
  <c r="P4214" i="6" s="1"/>
  <c r="B4214" i="6"/>
  <c r="O4214" i="6" s="1"/>
  <c r="A4215" i="6"/>
  <c r="K1409" i="6" l="1"/>
  <c r="F1411" i="6"/>
  <c r="L1411" i="6" s="1"/>
  <c r="D1410" i="6"/>
  <c r="T1409" i="6"/>
  <c r="R4214" i="6"/>
  <c r="Q4214" i="6"/>
  <c r="C4215" i="6"/>
  <c r="P4215" i="6" s="1"/>
  <c r="B4215" i="6"/>
  <c r="O4215" i="6" s="1"/>
  <c r="Q4215" i="6"/>
  <c r="A4216" i="6"/>
  <c r="H1410" i="6" l="1"/>
  <c r="E1410" i="6"/>
  <c r="R4215" i="6"/>
  <c r="C4216" i="6"/>
  <c r="P4216" i="6" s="1"/>
  <c r="B4216" i="6"/>
  <c r="O4216" i="6" s="1"/>
  <c r="A4217" i="6"/>
  <c r="G1410" i="6" l="1"/>
  <c r="J1410" i="6"/>
  <c r="M1410" i="6"/>
  <c r="N1410" i="6" s="1"/>
  <c r="I1410" i="6"/>
  <c r="R4216" i="6"/>
  <c r="Q4216" i="6"/>
  <c r="B4217" i="6"/>
  <c r="O4217" i="6" s="1"/>
  <c r="C4217" i="6"/>
  <c r="P4217" i="6" s="1"/>
  <c r="A4218" i="6"/>
  <c r="T1410" i="6" l="1"/>
  <c r="K1410" i="6"/>
  <c r="F1412" i="6"/>
  <c r="L1412" i="6" s="1"/>
  <c r="D1411" i="6"/>
  <c r="R4217" i="6"/>
  <c r="Q4217" i="6"/>
  <c r="C4218" i="6"/>
  <c r="P4218" i="6" s="1"/>
  <c r="B4218" i="6"/>
  <c r="O4218" i="6" s="1"/>
  <c r="A4219" i="6"/>
  <c r="E1411" i="6" l="1"/>
  <c r="H1411" i="6"/>
  <c r="Q4218" i="6"/>
  <c r="R4218" i="6"/>
  <c r="C4219" i="6"/>
  <c r="P4219" i="6" s="1"/>
  <c r="B4219" i="6"/>
  <c r="O4219" i="6" s="1"/>
  <c r="A4220" i="6"/>
  <c r="M1411" i="6" l="1"/>
  <c r="N1411" i="6" s="1"/>
  <c r="I1411" i="6"/>
  <c r="G1411" i="6"/>
  <c r="J1411" i="6"/>
  <c r="Q4219" i="6"/>
  <c r="R4219" i="6"/>
  <c r="C4220" i="6"/>
  <c r="P4220" i="6" s="1"/>
  <c r="B4220" i="6"/>
  <c r="O4220" i="6" s="1"/>
  <c r="A4221" i="6"/>
  <c r="K1411" i="6" l="1"/>
  <c r="F1413" i="6"/>
  <c r="L1413" i="6" s="1"/>
  <c r="D1412" i="6"/>
  <c r="T1411" i="6"/>
  <c r="R4220" i="6"/>
  <c r="Q4220" i="6"/>
  <c r="B4221" i="6"/>
  <c r="O4221" i="6" s="1"/>
  <c r="C4221" i="6"/>
  <c r="P4221" i="6" s="1"/>
  <c r="A4222" i="6"/>
  <c r="H1412" i="6" l="1"/>
  <c r="E1412" i="6"/>
  <c r="Q4221" i="6"/>
  <c r="R4221" i="6"/>
  <c r="C4222" i="6"/>
  <c r="B4222" i="6"/>
  <c r="O4222" i="6" s="1"/>
  <c r="A4223" i="6"/>
  <c r="G1412" i="6" l="1"/>
  <c r="J1412" i="6"/>
  <c r="M1412" i="6"/>
  <c r="N1412" i="6" s="1"/>
  <c r="I1412" i="6"/>
  <c r="Q4222" i="6"/>
  <c r="P4222" i="6"/>
  <c r="R4222" i="6"/>
  <c r="C4223" i="6"/>
  <c r="P4223" i="6" s="1"/>
  <c r="B4223" i="6"/>
  <c r="O4223" i="6" s="1"/>
  <c r="A4224" i="6"/>
  <c r="T1412" i="6" l="1"/>
  <c r="K1412" i="6"/>
  <c r="F1414" i="6"/>
  <c r="L1414" i="6" s="1"/>
  <c r="D1413" i="6"/>
  <c r="Q4223" i="6"/>
  <c r="R4223" i="6"/>
  <c r="C4224" i="6"/>
  <c r="P4224" i="6" s="1"/>
  <c r="B4224" i="6"/>
  <c r="O4224" i="6" s="1"/>
  <c r="A4225" i="6"/>
  <c r="H1413" i="6" l="1"/>
  <c r="E1413" i="6"/>
  <c r="R4224" i="6"/>
  <c r="Q4224" i="6"/>
  <c r="B4225" i="6"/>
  <c r="O4225" i="6" s="1"/>
  <c r="C4225" i="6"/>
  <c r="P4225" i="6" s="1"/>
  <c r="A4226" i="6"/>
  <c r="G1413" i="6" l="1"/>
  <c r="J1413" i="6"/>
  <c r="M1413" i="6"/>
  <c r="N1413" i="6" s="1"/>
  <c r="I1413" i="6"/>
  <c r="Q4225" i="6"/>
  <c r="R4225" i="6"/>
  <c r="C4226" i="6"/>
  <c r="P4226" i="6" s="1"/>
  <c r="B4226" i="6"/>
  <c r="O4226" i="6" s="1"/>
  <c r="A4227" i="6"/>
  <c r="T1413" i="6" l="1"/>
  <c r="K1413" i="6"/>
  <c r="F1415" i="6"/>
  <c r="L1415" i="6" s="1"/>
  <c r="D1414" i="6"/>
  <c r="Q4226" i="6"/>
  <c r="R4226" i="6"/>
  <c r="C4227" i="6"/>
  <c r="P4227" i="6" s="1"/>
  <c r="B4227" i="6"/>
  <c r="O4227" i="6" s="1"/>
  <c r="A4228" i="6"/>
  <c r="E1414" i="6" l="1"/>
  <c r="H1414" i="6"/>
  <c r="Q4227" i="6"/>
  <c r="R4227" i="6"/>
  <c r="C4228" i="6"/>
  <c r="P4228" i="6" s="1"/>
  <c r="B4228" i="6"/>
  <c r="O4228" i="6" s="1"/>
  <c r="A4229" i="6"/>
  <c r="M1414" i="6" l="1"/>
  <c r="N1414" i="6" s="1"/>
  <c r="I1414" i="6"/>
  <c r="G1414" i="6"/>
  <c r="J1414" i="6"/>
  <c r="R4228" i="6"/>
  <c r="Q4228" i="6"/>
  <c r="B4229" i="6"/>
  <c r="O4229" i="6" s="1"/>
  <c r="C4229" i="6"/>
  <c r="P4229" i="6" s="1"/>
  <c r="A4230" i="6"/>
  <c r="F1416" i="6" l="1"/>
  <c r="L1416" i="6" s="1"/>
  <c r="D1415" i="6"/>
  <c r="K1414" i="6"/>
  <c r="T1414" i="6" s="1"/>
  <c r="Q4229" i="6"/>
  <c r="R4229" i="6"/>
  <c r="C4230" i="6"/>
  <c r="P4230" i="6" s="1"/>
  <c r="B4230" i="6"/>
  <c r="O4230" i="6" s="1"/>
  <c r="A4231" i="6"/>
  <c r="H1415" i="6" l="1"/>
  <c r="E1415" i="6"/>
  <c r="R4230" i="6"/>
  <c r="Q4230" i="6"/>
  <c r="C4231" i="6"/>
  <c r="P4231" i="6" s="1"/>
  <c r="B4231" i="6"/>
  <c r="O4231" i="6" s="1"/>
  <c r="A4232" i="6"/>
  <c r="G1415" i="6" l="1"/>
  <c r="J1415" i="6"/>
  <c r="M1415" i="6"/>
  <c r="N1415" i="6" s="1"/>
  <c r="I1415" i="6"/>
  <c r="Q4231" i="6"/>
  <c r="R4231" i="6"/>
  <c r="C4232" i="6"/>
  <c r="P4232" i="6" s="1"/>
  <c r="B4232" i="6"/>
  <c r="O4232" i="6" s="1"/>
  <c r="A4233" i="6"/>
  <c r="T1415" i="6" l="1"/>
  <c r="K1415" i="6"/>
  <c r="F1417" i="6"/>
  <c r="L1417" i="6" s="1"/>
  <c r="D1416" i="6"/>
  <c r="R4232" i="6"/>
  <c r="Q4232" i="6"/>
  <c r="B4233" i="6"/>
  <c r="O4233" i="6" s="1"/>
  <c r="C4233" i="6"/>
  <c r="P4233" i="6" s="1"/>
  <c r="A4234" i="6"/>
  <c r="E1416" i="6" l="1"/>
  <c r="H1416" i="6"/>
  <c r="Q4233" i="6"/>
  <c r="R4233" i="6"/>
  <c r="C4234" i="6"/>
  <c r="B4234" i="6"/>
  <c r="O4234" i="6" s="1"/>
  <c r="A4235" i="6"/>
  <c r="M1416" i="6" l="1"/>
  <c r="N1416" i="6" s="1"/>
  <c r="I1416" i="6"/>
  <c r="G1416" i="6"/>
  <c r="J1416" i="6"/>
  <c r="Q4234" i="6"/>
  <c r="P4234" i="6"/>
  <c r="R4234" i="6"/>
  <c r="C4235" i="6"/>
  <c r="P4235" i="6" s="1"/>
  <c r="B4235" i="6"/>
  <c r="O4235" i="6" s="1"/>
  <c r="A4236" i="6"/>
  <c r="F1418" i="6" l="1"/>
  <c r="L1418" i="6" s="1"/>
  <c r="D1417" i="6"/>
  <c r="K1416" i="6"/>
  <c r="T1416" i="6" s="1"/>
  <c r="Q4235" i="6"/>
  <c r="R4235" i="6"/>
  <c r="C4236" i="6"/>
  <c r="P4236" i="6" s="1"/>
  <c r="B4236" i="6"/>
  <c r="O4236" i="6" s="1"/>
  <c r="A4237" i="6"/>
  <c r="E1417" i="6" l="1"/>
  <c r="H1417" i="6"/>
  <c r="R4236" i="6"/>
  <c r="Q4236" i="6"/>
  <c r="B4237" i="6"/>
  <c r="O4237" i="6" s="1"/>
  <c r="C4237" i="6"/>
  <c r="P4237" i="6" s="1"/>
  <c r="A4238" i="6"/>
  <c r="M1417" i="6" l="1"/>
  <c r="N1417" i="6" s="1"/>
  <c r="I1417" i="6"/>
  <c r="G1417" i="6"/>
  <c r="J1417" i="6"/>
  <c r="Q4237" i="6"/>
  <c r="R4237" i="6"/>
  <c r="C4238" i="6"/>
  <c r="P4238" i="6" s="1"/>
  <c r="B4238" i="6"/>
  <c r="O4238" i="6" s="1"/>
  <c r="A4239" i="6"/>
  <c r="F1419" i="6" l="1"/>
  <c r="L1419" i="6" s="1"/>
  <c r="D1418" i="6"/>
  <c r="K1417" i="6"/>
  <c r="T1417" i="6" s="1"/>
  <c r="Q4238" i="6"/>
  <c r="R4238" i="6"/>
  <c r="C4239" i="6"/>
  <c r="P4239" i="6" s="1"/>
  <c r="B4239" i="6"/>
  <c r="O4239" i="6" s="1"/>
  <c r="A4240" i="6"/>
  <c r="H1418" i="6" l="1"/>
  <c r="E1418" i="6"/>
  <c r="R4239" i="6"/>
  <c r="Q4239" i="6"/>
  <c r="C4240" i="6"/>
  <c r="P4240" i="6" s="1"/>
  <c r="B4240" i="6"/>
  <c r="O4240" i="6" s="1"/>
  <c r="A4241" i="6"/>
  <c r="G1418" i="6" l="1"/>
  <c r="J1418" i="6"/>
  <c r="M1418" i="6"/>
  <c r="N1418" i="6" s="1"/>
  <c r="I1418" i="6"/>
  <c r="R4240" i="6"/>
  <c r="Q4240" i="6"/>
  <c r="B4241" i="6"/>
  <c r="O4241" i="6" s="1"/>
  <c r="C4241" i="6"/>
  <c r="P4241" i="6" s="1"/>
  <c r="A4242" i="6"/>
  <c r="T1418" i="6" l="1"/>
  <c r="K1418" i="6"/>
  <c r="F1420" i="6"/>
  <c r="L1420" i="6" s="1"/>
  <c r="D1419" i="6"/>
  <c r="Q4241" i="6"/>
  <c r="R4241" i="6"/>
  <c r="C4242" i="6"/>
  <c r="P4242" i="6" s="1"/>
  <c r="B4242" i="6"/>
  <c r="O4242" i="6" s="1"/>
  <c r="A4243" i="6"/>
  <c r="E1419" i="6" l="1"/>
  <c r="H1419" i="6"/>
  <c r="Q4242" i="6"/>
  <c r="R4242" i="6"/>
  <c r="C4243" i="6"/>
  <c r="P4243" i="6" s="1"/>
  <c r="B4243" i="6"/>
  <c r="O4243" i="6" s="1"/>
  <c r="A4244" i="6"/>
  <c r="M1419" i="6" l="1"/>
  <c r="N1419" i="6" s="1"/>
  <c r="I1419" i="6"/>
  <c r="G1419" i="6"/>
  <c r="J1419" i="6"/>
  <c r="Q4243" i="6"/>
  <c r="R4243" i="6"/>
  <c r="C4244" i="6"/>
  <c r="P4244" i="6" s="1"/>
  <c r="B4244" i="6"/>
  <c r="O4244" i="6" s="1"/>
  <c r="A4245" i="6"/>
  <c r="F1421" i="6" l="1"/>
  <c r="L1421" i="6" s="1"/>
  <c r="D1420" i="6"/>
  <c r="K1419" i="6"/>
  <c r="T1419" i="6" s="1"/>
  <c r="R4244" i="6"/>
  <c r="Q4244" i="6"/>
  <c r="B4245" i="6"/>
  <c r="O4245" i="6" s="1"/>
  <c r="C4245" i="6"/>
  <c r="P4245" i="6" s="1"/>
  <c r="A4246" i="6"/>
  <c r="E1420" i="6" l="1"/>
  <c r="H1420" i="6"/>
  <c r="Q4245" i="6"/>
  <c r="R4245" i="6"/>
  <c r="C4246" i="6"/>
  <c r="B4246" i="6"/>
  <c r="O4246" i="6" s="1"/>
  <c r="Q4246" i="6"/>
  <c r="A4247" i="6"/>
  <c r="M1420" i="6" l="1"/>
  <c r="N1420" i="6" s="1"/>
  <c r="I1420" i="6"/>
  <c r="G1420" i="6"/>
  <c r="J1420" i="6"/>
  <c r="P4246" i="6"/>
  <c r="R4246" i="6"/>
  <c r="C4247" i="6"/>
  <c r="P4247" i="6" s="1"/>
  <c r="B4247" i="6"/>
  <c r="O4247" i="6" s="1"/>
  <c r="Q4247" i="6"/>
  <c r="A4248" i="6"/>
  <c r="F1422" i="6" l="1"/>
  <c r="L1422" i="6" s="1"/>
  <c r="D1421" i="6"/>
  <c r="K1420" i="6"/>
  <c r="T1420" i="6" s="1"/>
  <c r="R4247" i="6"/>
  <c r="C4248" i="6"/>
  <c r="P4248" i="6" s="1"/>
  <c r="B4248" i="6"/>
  <c r="O4248" i="6" s="1"/>
  <c r="A4249" i="6"/>
  <c r="H1421" i="6" l="1"/>
  <c r="E1421" i="6"/>
  <c r="R4248" i="6"/>
  <c r="Q4248" i="6"/>
  <c r="B4249" i="6"/>
  <c r="O4249" i="6" s="1"/>
  <c r="C4249" i="6"/>
  <c r="P4249" i="6" s="1"/>
  <c r="A4250" i="6"/>
  <c r="G1421" i="6" l="1"/>
  <c r="J1421" i="6"/>
  <c r="M1421" i="6"/>
  <c r="N1421" i="6" s="1"/>
  <c r="I1421" i="6"/>
  <c r="R4249" i="6"/>
  <c r="Q4249" i="6"/>
  <c r="C4250" i="6"/>
  <c r="P4250" i="6" s="1"/>
  <c r="B4250" i="6"/>
  <c r="O4250" i="6" s="1"/>
  <c r="A4251" i="6"/>
  <c r="T1421" i="6" l="1"/>
  <c r="K1421" i="6"/>
  <c r="F1423" i="6"/>
  <c r="L1423" i="6" s="1"/>
  <c r="D1422" i="6"/>
  <c r="R4250" i="6"/>
  <c r="Q4250" i="6"/>
  <c r="C4251" i="6"/>
  <c r="P4251" i="6" s="1"/>
  <c r="B4251" i="6"/>
  <c r="O4251" i="6" s="1"/>
  <c r="A4252" i="6"/>
  <c r="H1422" i="6" l="1"/>
  <c r="E1422" i="6"/>
  <c r="R4251" i="6"/>
  <c r="Q4251" i="6"/>
  <c r="C4252" i="6"/>
  <c r="P4252" i="6" s="1"/>
  <c r="B4252" i="6"/>
  <c r="O4252" i="6" s="1"/>
  <c r="A4253" i="6"/>
  <c r="G1422" i="6" l="1"/>
  <c r="J1422" i="6"/>
  <c r="M1422" i="6"/>
  <c r="N1422" i="6" s="1"/>
  <c r="I1422" i="6"/>
  <c r="R4252" i="6"/>
  <c r="Q4252" i="6"/>
  <c r="B4253" i="6"/>
  <c r="O4253" i="6" s="1"/>
  <c r="C4253" i="6"/>
  <c r="P4253" i="6" s="1"/>
  <c r="A4254" i="6"/>
  <c r="T1422" i="6" l="1"/>
  <c r="K1422" i="6"/>
  <c r="F1424" i="6"/>
  <c r="L1424" i="6" s="1"/>
  <c r="D1423" i="6"/>
  <c r="Q4253" i="6"/>
  <c r="R4253" i="6"/>
  <c r="C4254" i="6"/>
  <c r="B4254" i="6"/>
  <c r="O4254" i="6" s="1"/>
  <c r="A4255" i="6"/>
  <c r="H1423" i="6" l="1"/>
  <c r="E1423" i="6"/>
  <c r="Q4254" i="6"/>
  <c r="P4254" i="6"/>
  <c r="R4254" i="6"/>
  <c r="C4255" i="6"/>
  <c r="P4255" i="6" s="1"/>
  <c r="B4255" i="6"/>
  <c r="O4255" i="6" s="1"/>
  <c r="A4256" i="6"/>
  <c r="G1423" i="6" l="1"/>
  <c r="J1423" i="6"/>
  <c r="M1423" i="6"/>
  <c r="N1423" i="6" s="1"/>
  <c r="I1423" i="6"/>
  <c r="Q4255" i="6"/>
  <c r="R4255" i="6"/>
  <c r="C4256" i="6"/>
  <c r="P4256" i="6" s="1"/>
  <c r="B4256" i="6"/>
  <c r="O4256" i="6" s="1"/>
  <c r="A4257" i="6"/>
  <c r="T1423" i="6" l="1"/>
  <c r="K1423" i="6"/>
  <c r="F1425" i="6"/>
  <c r="L1425" i="6" s="1"/>
  <c r="D1424" i="6"/>
  <c r="R4256" i="6"/>
  <c r="Q4256" i="6"/>
  <c r="B4257" i="6"/>
  <c r="O4257" i="6" s="1"/>
  <c r="C4257" i="6"/>
  <c r="P4257" i="6" s="1"/>
  <c r="A4258" i="6"/>
  <c r="H1424" i="6" l="1"/>
  <c r="E1424" i="6"/>
  <c r="R4257" i="6"/>
  <c r="Q4257" i="6"/>
  <c r="C4258" i="6"/>
  <c r="P4258" i="6" s="1"/>
  <c r="B4258" i="6"/>
  <c r="O4258" i="6" s="1"/>
  <c r="A4259" i="6"/>
  <c r="G1424" i="6" l="1"/>
  <c r="J1424" i="6"/>
  <c r="M1424" i="6"/>
  <c r="N1424" i="6" s="1"/>
  <c r="I1424" i="6"/>
  <c r="Q4258" i="6"/>
  <c r="R4258" i="6"/>
  <c r="C4259" i="6"/>
  <c r="P4259" i="6" s="1"/>
  <c r="B4259" i="6"/>
  <c r="O4259" i="6" s="1"/>
  <c r="A4260" i="6"/>
  <c r="K1424" i="6" l="1"/>
  <c r="T1424" i="6" s="1"/>
  <c r="F1426" i="6"/>
  <c r="L1426" i="6" s="1"/>
  <c r="D1425" i="6"/>
  <c r="Q4259" i="6"/>
  <c r="R4259" i="6"/>
  <c r="C4260" i="6"/>
  <c r="P4260" i="6" s="1"/>
  <c r="B4260" i="6"/>
  <c r="O4260" i="6" s="1"/>
  <c r="A4261" i="6"/>
  <c r="H1425" i="6" l="1"/>
  <c r="E1425" i="6"/>
  <c r="R4260" i="6"/>
  <c r="Q4260" i="6"/>
  <c r="B4261" i="6"/>
  <c r="O4261" i="6" s="1"/>
  <c r="C4261" i="6"/>
  <c r="P4261" i="6" s="1"/>
  <c r="A4262" i="6"/>
  <c r="G1425" i="6" l="1"/>
  <c r="J1425" i="6"/>
  <c r="M1425" i="6"/>
  <c r="N1425" i="6" s="1"/>
  <c r="I1425" i="6"/>
  <c r="Q4261" i="6"/>
  <c r="R4261" i="6"/>
  <c r="C4262" i="6"/>
  <c r="P4262" i="6" s="1"/>
  <c r="B4262" i="6"/>
  <c r="O4262" i="6" s="1"/>
  <c r="A4263" i="6"/>
  <c r="K1425" i="6" l="1"/>
  <c r="T1425" i="6" s="1"/>
  <c r="F1427" i="6"/>
  <c r="L1427" i="6" s="1"/>
  <c r="D1426" i="6"/>
  <c r="R4262" i="6"/>
  <c r="Q4262" i="6"/>
  <c r="C4263" i="6"/>
  <c r="P4263" i="6" s="1"/>
  <c r="B4263" i="6"/>
  <c r="O4263" i="6" s="1"/>
  <c r="A4264" i="6"/>
  <c r="E1426" i="6" l="1"/>
  <c r="H1426" i="6"/>
  <c r="Q4263" i="6"/>
  <c r="R4263" i="6"/>
  <c r="C4264" i="6"/>
  <c r="P4264" i="6" s="1"/>
  <c r="B4264" i="6"/>
  <c r="O4264" i="6" s="1"/>
  <c r="A4265" i="6"/>
  <c r="M1426" i="6" l="1"/>
  <c r="N1426" i="6" s="1"/>
  <c r="I1426" i="6"/>
  <c r="G1426" i="6"/>
  <c r="J1426" i="6"/>
  <c r="R4264" i="6"/>
  <c r="Q4264" i="6"/>
  <c r="B4265" i="6"/>
  <c r="O4265" i="6" s="1"/>
  <c r="C4265" i="6"/>
  <c r="P4265" i="6" s="1"/>
  <c r="A4266" i="6"/>
  <c r="F1428" i="6" l="1"/>
  <c r="L1428" i="6" s="1"/>
  <c r="D1427" i="6"/>
  <c r="K1426" i="6"/>
  <c r="T1426" i="6" s="1"/>
  <c r="R4265" i="6"/>
  <c r="Q4265" i="6"/>
  <c r="C4266" i="6"/>
  <c r="P4266" i="6" s="1"/>
  <c r="B4266" i="6"/>
  <c r="O4266" i="6" s="1"/>
  <c r="A4267" i="6"/>
  <c r="H1427" i="6" l="1"/>
  <c r="E1427" i="6"/>
  <c r="R4266" i="6"/>
  <c r="Q4266" i="6"/>
  <c r="C4267" i="6"/>
  <c r="P4267" i="6" s="1"/>
  <c r="B4267" i="6"/>
  <c r="O4267" i="6" s="1"/>
  <c r="A4268" i="6"/>
  <c r="G1427" i="6" l="1"/>
  <c r="J1427" i="6"/>
  <c r="M1427" i="6"/>
  <c r="N1427" i="6" s="1"/>
  <c r="I1427" i="6"/>
  <c r="R4267" i="6"/>
  <c r="Q4267" i="6"/>
  <c r="C4268" i="6"/>
  <c r="P4268" i="6" s="1"/>
  <c r="B4268" i="6"/>
  <c r="O4268" i="6" s="1"/>
  <c r="A4269" i="6"/>
  <c r="K1427" i="6" l="1"/>
  <c r="T1427" i="6" s="1"/>
  <c r="F1429" i="6"/>
  <c r="L1429" i="6" s="1"/>
  <c r="D1428" i="6"/>
  <c r="R4268" i="6"/>
  <c r="Q4268" i="6"/>
  <c r="B4269" i="6"/>
  <c r="O4269" i="6" s="1"/>
  <c r="C4269" i="6"/>
  <c r="P4269" i="6" s="1"/>
  <c r="A4270" i="6"/>
  <c r="E1428" i="6" l="1"/>
  <c r="H1428" i="6"/>
  <c r="Q4269" i="6"/>
  <c r="R4269" i="6"/>
  <c r="C4270" i="6"/>
  <c r="B4270" i="6"/>
  <c r="O4270" i="6" s="1"/>
  <c r="A4271" i="6"/>
  <c r="M1428" i="6" l="1"/>
  <c r="N1428" i="6" s="1"/>
  <c r="I1428" i="6"/>
  <c r="G1428" i="6"/>
  <c r="J1428" i="6"/>
  <c r="Q4270" i="6"/>
  <c r="P4270" i="6"/>
  <c r="R4270" i="6"/>
  <c r="C4271" i="6"/>
  <c r="P4271" i="6" s="1"/>
  <c r="B4271" i="6"/>
  <c r="O4271" i="6" s="1"/>
  <c r="A4272" i="6"/>
  <c r="F1430" i="6" l="1"/>
  <c r="L1430" i="6" s="1"/>
  <c r="D1429" i="6"/>
  <c r="K1428" i="6"/>
  <c r="T1428" i="6" s="1"/>
  <c r="Q4271" i="6"/>
  <c r="R4271" i="6"/>
  <c r="C4272" i="6"/>
  <c r="P4272" i="6" s="1"/>
  <c r="B4272" i="6"/>
  <c r="O4272" i="6" s="1"/>
  <c r="A4273" i="6"/>
  <c r="H1429" i="6" l="1"/>
  <c r="E1429" i="6"/>
  <c r="R4272" i="6"/>
  <c r="Q4272" i="6"/>
  <c r="B4273" i="6"/>
  <c r="O4273" i="6" s="1"/>
  <c r="C4273" i="6"/>
  <c r="P4273" i="6" s="1"/>
  <c r="A4274" i="6"/>
  <c r="G1429" i="6" l="1"/>
  <c r="J1429" i="6"/>
  <c r="M1429" i="6"/>
  <c r="N1429" i="6" s="1"/>
  <c r="I1429" i="6"/>
  <c r="Q4273" i="6"/>
  <c r="R4273" i="6"/>
  <c r="C4274" i="6"/>
  <c r="P4274" i="6" s="1"/>
  <c r="B4274" i="6"/>
  <c r="O4274" i="6" s="1"/>
  <c r="A4275" i="6"/>
  <c r="K1429" i="6" l="1"/>
  <c r="T1429" i="6" s="1"/>
  <c r="F1431" i="6"/>
  <c r="L1431" i="6" s="1"/>
  <c r="D1430" i="6"/>
  <c r="R4274" i="6"/>
  <c r="Q4274" i="6"/>
  <c r="C4275" i="6"/>
  <c r="P4275" i="6" s="1"/>
  <c r="B4275" i="6"/>
  <c r="O4275" i="6" s="1"/>
  <c r="A4276" i="6"/>
  <c r="E1430" i="6" l="1"/>
  <c r="H1430" i="6"/>
  <c r="Q4275" i="6"/>
  <c r="R4275" i="6"/>
  <c r="C4276" i="6"/>
  <c r="P4276" i="6" s="1"/>
  <c r="B4276" i="6"/>
  <c r="O4276" i="6" s="1"/>
  <c r="A4277" i="6"/>
  <c r="M1430" i="6" l="1"/>
  <c r="N1430" i="6" s="1"/>
  <c r="I1430" i="6"/>
  <c r="G1430" i="6"/>
  <c r="J1430" i="6"/>
  <c r="R4276" i="6"/>
  <c r="Q4276" i="6"/>
  <c r="B4277" i="6"/>
  <c r="O4277" i="6" s="1"/>
  <c r="C4277" i="6"/>
  <c r="P4277" i="6" s="1"/>
  <c r="A4278" i="6"/>
  <c r="K1430" i="6" l="1"/>
  <c r="F1432" i="6"/>
  <c r="L1432" i="6" s="1"/>
  <c r="D1431" i="6"/>
  <c r="T1430" i="6"/>
  <c r="Q4277" i="6"/>
  <c r="R4277" i="6"/>
  <c r="C4278" i="6"/>
  <c r="B4278" i="6"/>
  <c r="O4278" i="6" s="1"/>
  <c r="A4279" i="6"/>
  <c r="H1431" i="6" l="1"/>
  <c r="E1431" i="6"/>
  <c r="Q4278" i="6"/>
  <c r="P4278" i="6"/>
  <c r="R4278" i="6"/>
  <c r="C4279" i="6"/>
  <c r="P4279" i="6" s="1"/>
  <c r="B4279" i="6"/>
  <c r="O4279" i="6" s="1"/>
  <c r="A4280" i="6"/>
  <c r="G1431" i="6" l="1"/>
  <c r="J1431" i="6"/>
  <c r="M1431" i="6"/>
  <c r="N1431" i="6" s="1"/>
  <c r="I1431" i="6"/>
  <c r="R4279" i="6"/>
  <c r="Q4279" i="6"/>
  <c r="C4280" i="6"/>
  <c r="B4280" i="6"/>
  <c r="O4280" i="6" s="1"/>
  <c r="A4281" i="6"/>
  <c r="K1431" i="6" l="1"/>
  <c r="T1431" i="6" s="1"/>
  <c r="F1433" i="6"/>
  <c r="L1433" i="6" s="1"/>
  <c r="D1432" i="6"/>
  <c r="R4280" i="6"/>
  <c r="P4280" i="6"/>
  <c r="Q4280" i="6"/>
  <c r="B4281" i="6"/>
  <c r="O4281" i="6" s="1"/>
  <c r="C4281" i="6"/>
  <c r="P4281" i="6" s="1"/>
  <c r="A4282" i="6"/>
  <c r="E1432" i="6" l="1"/>
  <c r="H1432" i="6"/>
  <c r="R4281" i="6"/>
  <c r="Q4281" i="6"/>
  <c r="C4282" i="6"/>
  <c r="B4282" i="6"/>
  <c r="O4282" i="6" s="1"/>
  <c r="A4283" i="6"/>
  <c r="M1432" i="6" l="1"/>
  <c r="N1432" i="6" s="1"/>
  <c r="I1432" i="6"/>
  <c r="G1432" i="6"/>
  <c r="J1432" i="6"/>
  <c r="P4282" i="6"/>
  <c r="Q4282" i="6"/>
  <c r="R4282" i="6"/>
  <c r="C4283" i="6"/>
  <c r="P4283" i="6" s="1"/>
  <c r="B4283" i="6"/>
  <c r="O4283" i="6" s="1"/>
  <c r="A4284" i="6"/>
  <c r="K1432" i="6" l="1"/>
  <c r="F1434" i="6"/>
  <c r="L1434" i="6" s="1"/>
  <c r="D1433" i="6"/>
  <c r="T1432" i="6"/>
  <c r="Q4283" i="6"/>
  <c r="R4283" i="6"/>
  <c r="C4284" i="6"/>
  <c r="P4284" i="6" s="1"/>
  <c r="B4284" i="6"/>
  <c r="O4284" i="6" s="1"/>
  <c r="A4285" i="6"/>
  <c r="E1433" i="6" l="1"/>
  <c r="H1433" i="6"/>
  <c r="R4284" i="6"/>
  <c r="Q4284" i="6"/>
  <c r="B4285" i="6"/>
  <c r="O4285" i="6" s="1"/>
  <c r="C4285" i="6"/>
  <c r="P4285" i="6" s="1"/>
  <c r="A4286" i="6"/>
  <c r="M1433" i="6" l="1"/>
  <c r="N1433" i="6" s="1"/>
  <c r="I1433" i="6"/>
  <c r="G1433" i="6"/>
  <c r="J1433" i="6"/>
  <c r="Q4285" i="6"/>
  <c r="R4285" i="6"/>
  <c r="C4286" i="6"/>
  <c r="P4286" i="6" s="1"/>
  <c r="B4286" i="6"/>
  <c r="O4286" i="6" s="1"/>
  <c r="A4287" i="6"/>
  <c r="F1435" i="6" l="1"/>
  <c r="L1435" i="6" s="1"/>
  <c r="D1434" i="6"/>
  <c r="K1433" i="6"/>
  <c r="T1433" i="6" s="1"/>
  <c r="Q4286" i="6"/>
  <c r="R4286" i="6"/>
  <c r="C4287" i="6"/>
  <c r="P4287" i="6" s="1"/>
  <c r="B4287" i="6"/>
  <c r="O4287" i="6" s="1"/>
  <c r="A4288" i="6"/>
  <c r="H1434" i="6" l="1"/>
  <c r="E1434" i="6"/>
  <c r="Q4287" i="6"/>
  <c r="R4287" i="6"/>
  <c r="C4288" i="6"/>
  <c r="P4288" i="6" s="1"/>
  <c r="B4288" i="6"/>
  <c r="O4288" i="6" s="1"/>
  <c r="A4289" i="6"/>
  <c r="G1434" i="6" l="1"/>
  <c r="J1434" i="6"/>
  <c r="M1434" i="6"/>
  <c r="N1434" i="6" s="1"/>
  <c r="I1434" i="6"/>
  <c r="R4288" i="6"/>
  <c r="Q4288" i="6"/>
  <c r="B4289" i="6"/>
  <c r="O4289" i="6" s="1"/>
  <c r="C4289" i="6"/>
  <c r="P4289" i="6" s="1"/>
  <c r="A4290" i="6"/>
  <c r="T1434" i="6" l="1"/>
  <c r="K1434" i="6"/>
  <c r="F1436" i="6"/>
  <c r="L1436" i="6" s="1"/>
  <c r="D1435" i="6"/>
  <c r="Q4289" i="6"/>
  <c r="R4289" i="6"/>
  <c r="C4290" i="6"/>
  <c r="P4290" i="6" s="1"/>
  <c r="B4290" i="6"/>
  <c r="O4290" i="6" s="1"/>
  <c r="A4291" i="6"/>
  <c r="E1435" i="6" l="1"/>
  <c r="H1435" i="6"/>
  <c r="Q4290" i="6"/>
  <c r="R4290" i="6"/>
  <c r="C4291" i="6"/>
  <c r="P4291" i="6" s="1"/>
  <c r="B4291" i="6"/>
  <c r="O4291" i="6" s="1"/>
  <c r="A4292" i="6"/>
  <c r="M1435" i="6" l="1"/>
  <c r="N1435" i="6" s="1"/>
  <c r="I1435" i="6"/>
  <c r="G1435" i="6"/>
  <c r="J1435" i="6"/>
  <c r="R4291" i="6"/>
  <c r="Q4291" i="6"/>
  <c r="C4292" i="6"/>
  <c r="P4292" i="6" s="1"/>
  <c r="B4292" i="6"/>
  <c r="O4292" i="6" s="1"/>
  <c r="A4293" i="6"/>
  <c r="F1437" i="6" l="1"/>
  <c r="L1437" i="6" s="1"/>
  <c r="D1436" i="6"/>
  <c r="K1435" i="6"/>
  <c r="T1435" i="6" s="1"/>
  <c r="R4292" i="6"/>
  <c r="Q4292" i="6"/>
  <c r="B4293" i="6"/>
  <c r="O4293" i="6" s="1"/>
  <c r="C4293" i="6"/>
  <c r="A4294" i="6"/>
  <c r="H1436" i="6" l="1"/>
  <c r="E1436" i="6"/>
  <c r="Q4293" i="6"/>
  <c r="P4293" i="6"/>
  <c r="R4293" i="6"/>
  <c r="C4294" i="6"/>
  <c r="B4294" i="6"/>
  <c r="O4294" i="6" s="1"/>
  <c r="A4295" i="6"/>
  <c r="G1436" i="6" l="1"/>
  <c r="J1436" i="6"/>
  <c r="M1436" i="6"/>
  <c r="N1436" i="6" s="1"/>
  <c r="I1436" i="6"/>
  <c r="P4294" i="6"/>
  <c r="Q4294" i="6"/>
  <c r="R4294" i="6"/>
  <c r="C4295" i="6"/>
  <c r="P4295" i="6" s="1"/>
  <c r="B4295" i="6"/>
  <c r="O4295" i="6" s="1"/>
  <c r="A4296" i="6"/>
  <c r="K1436" i="6" l="1"/>
  <c r="T1436" i="6" s="1"/>
  <c r="F1438" i="6"/>
  <c r="L1438" i="6" s="1"/>
  <c r="D1437" i="6"/>
  <c r="Q4295" i="6"/>
  <c r="R4295" i="6"/>
  <c r="C4296" i="6"/>
  <c r="P4296" i="6" s="1"/>
  <c r="B4296" i="6"/>
  <c r="O4296" i="6" s="1"/>
  <c r="A4297" i="6"/>
  <c r="H1437" i="6" l="1"/>
  <c r="E1437" i="6"/>
  <c r="R4296" i="6"/>
  <c r="Q4296" i="6"/>
  <c r="B4297" i="6"/>
  <c r="O4297" i="6" s="1"/>
  <c r="Q4297" i="6"/>
  <c r="C4297" i="6"/>
  <c r="P4297" i="6" s="1"/>
  <c r="A4298" i="6"/>
  <c r="G1437" i="6" l="1"/>
  <c r="J1437" i="6"/>
  <c r="M1437" i="6"/>
  <c r="N1437" i="6" s="1"/>
  <c r="I1437" i="6"/>
  <c r="R4297" i="6"/>
  <c r="C4298" i="6"/>
  <c r="P4298" i="6" s="1"/>
  <c r="B4298" i="6"/>
  <c r="O4298" i="6" s="1"/>
  <c r="A4299" i="6"/>
  <c r="K1437" i="6" l="1"/>
  <c r="T1437" i="6" s="1"/>
  <c r="F1439" i="6"/>
  <c r="L1439" i="6" s="1"/>
  <c r="D1438" i="6"/>
  <c r="R4298" i="6"/>
  <c r="Q4298" i="6"/>
  <c r="C4299" i="6"/>
  <c r="P4299" i="6" s="1"/>
  <c r="B4299" i="6"/>
  <c r="O4299" i="6" s="1"/>
  <c r="A4300" i="6"/>
  <c r="H1438" i="6" l="1"/>
  <c r="E1438" i="6"/>
  <c r="R4299" i="6"/>
  <c r="Q4299" i="6"/>
  <c r="C4300" i="6"/>
  <c r="P4300" i="6" s="1"/>
  <c r="B4300" i="6"/>
  <c r="O4300" i="6" s="1"/>
  <c r="A4301" i="6"/>
  <c r="G1438" i="6" l="1"/>
  <c r="J1438" i="6"/>
  <c r="M1438" i="6"/>
  <c r="N1438" i="6" s="1"/>
  <c r="I1438" i="6"/>
  <c r="R4300" i="6"/>
  <c r="Q4300" i="6"/>
  <c r="B4301" i="6"/>
  <c r="O4301" i="6" s="1"/>
  <c r="C4301" i="6"/>
  <c r="P4301" i="6" s="1"/>
  <c r="A4302" i="6"/>
  <c r="K1438" i="6" l="1"/>
  <c r="T1438" i="6" s="1"/>
  <c r="F1440" i="6"/>
  <c r="L1440" i="6" s="1"/>
  <c r="D1439" i="6"/>
  <c r="R4301" i="6"/>
  <c r="Q4301" i="6"/>
  <c r="C4302" i="6"/>
  <c r="P4302" i="6" s="1"/>
  <c r="B4302" i="6"/>
  <c r="O4302" i="6" s="1"/>
  <c r="A4303" i="6"/>
  <c r="H1439" i="6" l="1"/>
  <c r="E1439" i="6"/>
  <c r="Q4302" i="6"/>
  <c r="R4302" i="6"/>
  <c r="C4303" i="6"/>
  <c r="P4303" i="6" s="1"/>
  <c r="B4303" i="6"/>
  <c r="O4303" i="6" s="1"/>
  <c r="A4304" i="6"/>
  <c r="G1439" i="6" l="1"/>
  <c r="J1439" i="6"/>
  <c r="M1439" i="6"/>
  <c r="N1439" i="6" s="1"/>
  <c r="I1439" i="6"/>
  <c r="Q4303" i="6"/>
  <c r="R4303" i="6"/>
  <c r="C4304" i="6"/>
  <c r="P4304" i="6" s="1"/>
  <c r="B4304" i="6"/>
  <c r="O4304" i="6" s="1"/>
  <c r="A4305" i="6"/>
  <c r="K1439" i="6" l="1"/>
  <c r="T1439" i="6" s="1"/>
  <c r="F1441" i="6"/>
  <c r="L1441" i="6" s="1"/>
  <c r="D1440" i="6"/>
  <c r="R4304" i="6"/>
  <c r="Q4304" i="6"/>
  <c r="B4305" i="6"/>
  <c r="O4305" i="6" s="1"/>
  <c r="C4305" i="6"/>
  <c r="P4305" i="6" s="1"/>
  <c r="A4306" i="6"/>
  <c r="H1440" i="6" l="1"/>
  <c r="E1440" i="6"/>
  <c r="Q4305" i="6"/>
  <c r="R4305" i="6"/>
  <c r="C4306" i="6"/>
  <c r="P4306" i="6" s="1"/>
  <c r="B4306" i="6"/>
  <c r="O4306" i="6" s="1"/>
  <c r="A4307" i="6"/>
  <c r="G1440" i="6" l="1"/>
  <c r="J1440" i="6"/>
  <c r="M1440" i="6"/>
  <c r="N1440" i="6" s="1"/>
  <c r="I1440" i="6"/>
  <c r="R4306" i="6"/>
  <c r="Q4306" i="6"/>
  <c r="C4307" i="6"/>
  <c r="P4307" i="6" s="1"/>
  <c r="B4307" i="6"/>
  <c r="O4307" i="6" s="1"/>
  <c r="Q4307" i="6"/>
  <c r="A4308" i="6"/>
  <c r="K1440" i="6" l="1"/>
  <c r="T1440" i="6" s="1"/>
  <c r="F1442" i="6"/>
  <c r="L1442" i="6" s="1"/>
  <c r="D1441" i="6"/>
  <c r="R4307" i="6"/>
  <c r="C4308" i="6"/>
  <c r="P4308" i="6" s="1"/>
  <c r="B4308" i="6"/>
  <c r="O4308" i="6" s="1"/>
  <c r="A4309" i="6"/>
  <c r="E1441" i="6" l="1"/>
  <c r="H1441" i="6"/>
  <c r="R4308" i="6"/>
  <c r="Q4308" i="6"/>
  <c r="B4309" i="6"/>
  <c r="O4309" i="6" s="1"/>
  <c r="C4309" i="6"/>
  <c r="P4309" i="6" s="1"/>
  <c r="A4310" i="6"/>
  <c r="M1441" i="6" l="1"/>
  <c r="N1441" i="6" s="1"/>
  <c r="I1441" i="6"/>
  <c r="G1441" i="6"/>
  <c r="J1441" i="6"/>
  <c r="Q4309" i="6"/>
  <c r="R4309" i="6"/>
  <c r="C4310" i="6"/>
  <c r="P4310" i="6" s="1"/>
  <c r="B4310" i="6"/>
  <c r="O4310" i="6" s="1"/>
  <c r="A4311" i="6"/>
  <c r="F1443" i="6" l="1"/>
  <c r="L1443" i="6" s="1"/>
  <c r="D1442" i="6"/>
  <c r="K1441" i="6"/>
  <c r="T1441" i="6" s="1"/>
  <c r="Q4310" i="6"/>
  <c r="R4310" i="6"/>
  <c r="C4311" i="6"/>
  <c r="P4311" i="6" s="1"/>
  <c r="B4311" i="6"/>
  <c r="O4311" i="6" s="1"/>
  <c r="A4312" i="6"/>
  <c r="H1442" i="6" l="1"/>
  <c r="E1442" i="6"/>
  <c r="R4311" i="6"/>
  <c r="Q4311" i="6"/>
  <c r="C4312" i="6"/>
  <c r="P4312" i="6" s="1"/>
  <c r="B4312" i="6"/>
  <c r="O4312" i="6" s="1"/>
  <c r="A4313" i="6"/>
  <c r="G1442" i="6" l="1"/>
  <c r="J1442" i="6"/>
  <c r="M1442" i="6"/>
  <c r="N1442" i="6" s="1"/>
  <c r="I1442" i="6"/>
  <c r="R4312" i="6"/>
  <c r="Q4312" i="6"/>
  <c r="B4313" i="6"/>
  <c r="O4313" i="6" s="1"/>
  <c r="C4313" i="6"/>
  <c r="A4314" i="6"/>
  <c r="T1442" i="6" l="1"/>
  <c r="K1442" i="6"/>
  <c r="F1444" i="6"/>
  <c r="L1444" i="6" s="1"/>
  <c r="D1443" i="6"/>
  <c r="Q4313" i="6"/>
  <c r="P4313" i="6"/>
  <c r="R4313" i="6"/>
  <c r="C4314" i="6"/>
  <c r="P4314" i="6" s="1"/>
  <c r="B4314" i="6"/>
  <c r="O4314" i="6" s="1"/>
  <c r="Q4314" i="6"/>
  <c r="A4315" i="6"/>
  <c r="H1443" i="6" l="1"/>
  <c r="E1443" i="6"/>
  <c r="R4314" i="6"/>
  <c r="C4315" i="6"/>
  <c r="P4315" i="6" s="1"/>
  <c r="B4315" i="6"/>
  <c r="O4315" i="6" s="1"/>
  <c r="A4316" i="6"/>
  <c r="G1443" i="6" l="1"/>
  <c r="J1443" i="6"/>
  <c r="M1443" i="6"/>
  <c r="N1443" i="6" s="1"/>
  <c r="I1443" i="6"/>
  <c r="R4315" i="6"/>
  <c r="Q4315" i="6"/>
  <c r="C4316" i="6"/>
  <c r="P4316" i="6" s="1"/>
  <c r="B4316" i="6"/>
  <c r="O4316" i="6" s="1"/>
  <c r="A4317" i="6"/>
  <c r="T1443" i="6" l="1"/>
  <c r="K1443" i="6"/>
  <c r="F1445" i="6"/>
  <c r="L1445" i="6" s="1"/>
  <c r="D1444" i="6"/>
  <c r="R4316" i="6"/>
  <c r="Q4316" i="6"/>
  <c r="B4317" i="6"/>
  <c r="O4317" i="6" s="1"/>
  <c r="C4317" i="6"/>
  <c r="P4317" i="6" s="1"/>
  <c r="A4318" i="6"/>
  <c r="E1444" i="6" l="1"/>
  <c r="H1444" i="6"/>
  <c r="Q4317" i="6"/>
  <c r="R4317" i="6"/>
  <c r="C4318" i="6"/>
  <c r="B4318" i="6"/>
  <c r="O4318" i="6" s="1"/>
  <c r="A4319" i="6"/>
  <c r="M1444" i="6" l="1"/>
  <c r="N1444" i="6" s="1"/>
  <c r="I1444" i="6"/>
  <c r="G1444" i="6"/>
  <c r="J1444" i="6"/>
  <c r="Q4318" i="6"/>
  <c r="P4318" i="6"/>
  <c r="R4318" i="6"/>
  <c r="C4319" i="6"/>
  <c r="P4319" i="6" s="1"/>
  <c r="B4319" i="6"/>
  <c r="O4319" i="6" s="1"/>
  <c r="A4320" i="6"/>
  <c r="F1446" i="6" l="1"/>
  <c r="L1446" i="6" s="1"/>
  <c r="D1445" i="6"/>
  <c r="K1444" i="6"/>
  <c r="T1444" i="6" s="1"/>
  <c r="Q4319" i="6"/>
  <c r="R4319" i="6"/>
  <c r="C4320" i="6"/>
  <c r="P4320" i="6" s="1"/>
  <c r="B4320" i="6"/>
  <c r="O4320" i="6" s="1"/>
  <c r="A4321" i="6"/>
  <c r="H1445" i="6" l="1"/>
  <c r="E1445" i="6"/>
  <c r="R4320" i="6"/>
  <c r="Q4320" i="6"/>
  <c r="B4321" i="6"/>
  <c r="O4321" i="6" s="1"/>
  <c r="C4321" i="6"/>
  <c r="P4321" i="6" s="1"/>
  <c r="A4322" i="6"/>
  <c r="G1445" i="6" l="1"/>
  <c r="J1445" i="6"/>
  <c r="M1445" i="6"/>
  <c r="N1445" i="6" s="1"/>
  <c r="I1445" i="6"/>
  <c r="R4321" i="6"/>
  <c r="Q4321" i="6"/>
  <c r="C4322" i="6"/>
  <c r="P4322" i="6" s="1"/>
  <c r="B4322" i="6"/>
  <c r="O4322" i="6" s="1"/>
  <c r="Q4322" i="6"/>
  <c r="A4323" i="6"/>
  <c r="K1445" i="6" l="1"/>
  <c r="T1445" i="6" s="1"/>
  <c r="F1447" i="6"/>
  <c r="L1447" i="6" s="1"/>
  <c r="D1446" i="6"/>
  <c r="R4322" i="6"/>
  <c r="C4323" i="6"/>
  <c r="P4323" i="6" s="1"/>
  <c r="B4323" i="6"/>
  <c r="O4323" i="6" s="1"/>
  <c r="A4324" i="6"/>
  <c r="H1446" i="6" l="1"/>
  <c r="E1446" i="6"/>
  <c r="R4323" i="6"/>
  <c r="Q4323" i="6"/>
  <c r="C4324" i="6"/>
  <c r="P4324" i="6" s="1"/>
  <c r="B4324" i="6"/>
  <c r="O4324" i="6" s="1"/>
  <c r="A4325" i="6"/>
  <c r="G1446" i="6" l="1"/>
  <c r="J1446" i="6"/>
  <c r="M1446" i="6"/>
  <c r="N1446" i="6" s="1"/>
  <c r="I1446" i="6"/>
  <c r="R4324" i="6"/>
  <c r="Q4324" i="6"/>
  <c r="B4325" i="6"/>
  <c r="O4325" i="6" s="1"/>
  <c r="C4325" i="6"/>
  <c r="P4325" i="6" s="1"/>
  <c r="A4326" i="6"/>
  <c r="T1446" i="6" l="1"/>
  <c r="K1446" i="6"/>
  <c r="F1448" i="6"/>
  <c r="L1448" i="6" s="1"/>
  <c r="D1447" i="6"/>
  <c r="Q4325" i="6"/>
  <c r="R4325" i="6"/>
  <c r="C4326" i="6"/>
  <c r="B4326" i="6"/>
  <c r="O4326" i="6" s="1"/>
  <c r="Q4326" i="6"/>
  <c r="A4327" i="6"/>
  <c r="E1447" i="6" l="1"/>
  <c r="H1447" i="6"/>
  <c r="P4326" i="6"/>
  <c r="R4326" i="6"/>
  <c r="C4327" i="6"/>
  <c r="P4327" i="6" s="1"/>
  <c r="B4327" i="6"/>
  <c r="O4327" i="6" s="1"/>
  <c r="A4328" i="6"/>
  <c r="M1447" i="6" l="1"/>
  <c r="N1447" i="6" s="1"/>
  <c r="I1447" i="6"/>
  <c r="G1447" i="6"/>
  <c r="J1447" i="6"/>
  <c r="Q4327" i="6"/>
  <c r="R4327" i="6"/>
  <c r="C4328" i="6"/>
  <c r="P4328" i="6" s="1"/>
  <c r="B4328" i="6"/>
  <c r="O4328" i="6" s="1"/>
  <c r="A4329" i="6"/>
  <c r="F1449" i="6" l="1"/>
  <c r="L1449" i="6" s="1"/>
  <c r="D1448" i="6"/>
  <c r="K1447" i="6"/>
  <c r="T1447" i="6" s="1"/>
  <c r="R4328" i="6"/>
  <c r="Q4328" i="6"/>
  <c r="B4329" i="6"/>
  <c r="O4329" i="6" s="1"/>
  <c r="C4329" i="6"/>
  <c r="P4329" i="6" s="1"/>
  <c r="A4330" i="6"/>
  <c r="H1448" i="6" l="1"/>
  <c r="E1448" i="6"/>
  <c r="Q4329" i="6"/>
  <c r="R4329" i="6"/>
  <c r="C4330" i="6"/>
  <c r="P4330" i="6" s="1"/>
  <c r="B4330" i="6"/>
  <c r="O4330" i="6" s="1"/>
  <c r="A4331" i="6"/>
  <c r="G1448" i="6" l="1"/>
  <c r="J1448" i="6"/>
  <c r="M1448" i="6"/>
  <c r="N1448" i="6" s="1"/>
  <c r="I1448" i="6"/>
  <c r="Q4330" i="6"/>
  <c r="R4330" i="6"/>
  <c r="C4331" i="6"/>
  <c r="P4331" i="6" s="1"/>
  <c r="B4331" i="6"/>
  <c r="O4331" i="6" s="1"/>
  <c r="A4332" i="6"/>
  <c r="K1448" i="6" l="1"/>
  <c r="T1448" i="6" s="1"/>
  <c r="F1450" i="6"/>
  <c r="L1450" i="6" s="1"/>
  <c r="D1449" i="6"/>
  <c r="Q4331" i="6"/>
  <c r="R4331" i="6"/>
  <c r="C4332" i="6"/>
  <c r="P4332" i="6" s="1"/>
  <c r="B4332" i="6"/>
  <c r="O4332" i="6" s="1"/>
  <c r="A4333" i="6"/>
  <c r="H1449" i="6" l="1"/>
  <c r="E1449" i="6"/>
  <c r="R4332" i="6"/>
  <c r="Q4332" i="6"/>
  <c r="B4333" i="6"/>
  <c r="O4333" i="6" s="1"/>
  <c r="C4333" i="6"/>
  <c r="P4333" i="6" s="1"/>
  <c r="A4334" i="6"/>
  <c r="G1449" i="6" l="1"/>
  <c r="J1449" i="6"/>
  <c r="M1449" i="6"/>
  <c r="N1449" i="6" s="1"/>
  <c r="I1449" i="6"/>
  <c r="Q4333" i="6"/>
  <c r="R4333" i="6"/>
  <c r="C4334" i="6"/>
  <c r="B4334" i="6"/>
  <c r="O4334" i="6" s="1"/>
  <c r="A4335" i="6"/>
  <c r="K1449" i="6" l="1"/>
  <c r="T1449" i="6" s="1"/>
  <c r="F1451" i="6"/>
  <c r="L1451" i="6" s="1"/>
  <c r="D1450" i="6"/>
  <c r="Q4334" i="6"/>
  <c r="P4334" i="6"/>
  <c r="R4334" i="6"/>
  <c r="P4335" i="6"/>
  <c r="C4335" i="6"/>
  <c r="B4335" i="6"/>
  <c r="O4335" i="6" s="1"/>
  <c r="A4336" i="6"/>
  <c r="H1450" i="6" l="1"/>
  <c r="E1450" i="6"/>
  <c r="R4335" i="6"/>
  <c r="Q4335" i="6"/>
  <c r="C4336" i="6"/>
  <c r="P4336" i="6" s="1"/>
  <c r="B4336" i="6"/>
  <c r="O4336" i="6" s="1"/>
  <c r="A4337" i="6"/>
  <c r="G1450" i="6" l="1"/>
  <c r="J1450" i="6"/>
  <c r="M1450" i="6"/>
  <c r="N1450" i="6" s="1"/>
  <c r="I1450" i="6"/>
  <c r="R4336" i="6"/>
  <c r="Q4336" i="6"/>
  <c r="B4337" i="6"/>
  <c r="O4337" i="6" s="1"/>
  <c r="C4337" i="6"/>
  <c r="P4337" i="6" s="1"/>
  <c r="A4338" i="6"/>
  <c r="K1450" i="6" l="1"/>
  <c r="T1450" i="6" s="1"/>
  <c r="F1452" i="6"/>
  <c r="L1452" i="6" s="1"/>
  <c r="D1451" i="6"/>
  <c r="Q4337" i="6"/>
  <c r="R4337" i="6"/>
  <c r="C4338" i="6"/>
  <c r="P4338" i="6" s="1"/>
  <c r="B4338" i="6"/>
  <c r="O4338" i="6" s="1"/>
  <c r="A4339" i="6"/>
  <c r="E1451" i="6" l="1"/>
  <c r="H1451" i="6"/>
  <c r="R4338" i="6"/>
  <c r="Q4338" i="6"/>
  <c r="C4339" i="6"/>
  <c r="P4339" i="6" s="1"/>
  <c r="B4339" i="6"/>
  <c r="O4339" i="6" s="1"/>
  <c r="A4340" i="6"/>
  <c r="M1451" i="6" l="1"/>
  <c r="N1451" i="6" s="1"/>
  <c r="I1451" i="6"/>
  <c r="G1451" i="6"/>
  <c r="J1451" i="6"/>
  <c r="Q4339" i="6"/>
  <c r="R4339" i="6"/>
  <c r="C4340" i="6"/>
  <c r="P4340" i="6" s="1"/>
  <c r="B4340" i="6"/>
  <c r="O4340" i="6" s="1"/>
  <c r="A4341" i="6"/>
  <c r="F1453" i="6" l="1"/>
  <c r="L1453" i="6" s="1"/>
  <c r="D1452" i="6"/>
  <c r="K1451" i="6"/>
  <c r="T1451" i="6" s="1"/>
  <c r="R4340" i="6"/>
  <c r="Q4340" i="6"/>
  <c r="B4341" i="6"/>
  <c r="O4341" i="6" s="1"/>
  <c r="C4341" i="6"/>
  <c r="P4341" i="6" s="1"/>
  <c r="A4342" i="6"/>
  <c r="H1452" i="6" l="1"/>
  <c r="E1452" i="6"/>
  <c r="Q4341" i="6"/>
  <c r="R4341" i="6"/>
  <c r="C4342" i="6"/>
  <c r="P4342" i="6" s="1"/>
  <c r="B4342" i="6"/>
  <c r="O4342" i="6" s="1"/>
  <c r="Q4342" i="6"/>
  <c r="A4343" i="6"/>
  <c r="G1452" i="6" l="1"/>
  <c r="J1452" i="6"/>
  <c r="M1452" i="6"/>
  <c r="N1452" i="6" s="1"/>
  <c r="I1452" i="6"/>
  <c r="R4342" i="6"/>
  <c r="C4343" i="6"/>
  <c r="P4343" i="6" s="1"/>
  <c r="B4343" i="6"/>
  <c r="O4343" i="6" s="1"/>
  <c r="A4344" i="6"/>
  <c r="K1452" i="6" l="1"/>
  <c r="T1452" i="6" s="1"/>
  <c r="F1454" i="6"/>
  <c r="L1454" i="6" s="1"/>
  <c r="D1453" i="6"/>
  <c r="Q4343" i="6"/>
  <c r="R4343" i="6"/>
  <c r="C4344" i="6"/>
  <c r="P4344" i="6" s="1"/>
  <c r="B4344" i="6"/>
  <c r="O4344" i="6" s="1"/>
  <c r="A4345" i="6"/>
  <c r="H1453" i="6" l="1"/>
  <c r="E1453" i="6"/>
  <c r="R4344" i="6"/>
  <c r="Q4344" i="6"/>
  <c r="B4345" i="6"/>
  <c r="O4345" i="6" s="1"/>
  <c r="C4345" i="6"/>
  <c r="P4345" i="6" s="1"/>
  <c r="A4346" i="6"/>
  <c r="G1453" i="6" l="1"/>
  <c r="J1453" i="6"/>
  <c r="M1453" i="6"/>
  <c r="N1453" i="6" s="1"/>
  <c r="I1453" i="6"/>
  <c r="Q4345" i="6"/>
  <c r="R4345" i="6"/>
  <c r="C4346" i="6"/>
  <c r="P4346" i="6" s="1"/>
  <c r="B4346" i="6"/>
  <c r="O4346" i="6" s="1"/>
  <c r="A4347" i="6"/>
  <c r="K1453" i="6" l="1"/>
  <c r="T1453" i="6" s="1"/>
  <c r="F1455" i="6"/>
  <c r="L1455" i="6" s="1"/>
  <c r="D1454" i="6"/>
  <c r="Q4346" i="6"/>
  <c r="R4346" i="6"/>
  <c r="C4347" i="6"/>
  <c r="P4347" i="6" s="1"/>
  <c r="B4347" i="6"/>
  <c r="O4347" i="6" s="1"/>
  <c r="A4348" i="6"/>
  <c r="E1454" i="6" l="1"/>
  <c r="H1454" i="6"/>
  <c r="R4347" i="6"/>
  <c r="Q4347" i="6"/>
  <c r="C4348" i="6"/>
  <c r="P4348" i="6" s="1"/>
  <c r="B4348" i="6"/>
  <c r="O4348" i="6" s="1"/>
  <c r="A4349" i="6"/>
  <c r="M1454" i="6" l="1"/>
  <c r="N1454" i="6" s="1"/>
  <c r="I1454" i="6"/>
  <c r="G1454" i="6"/>
  <c r="J1454" i="6"/>
  <c r="R4348" i="6"/>
  <c r="Q4348" i="6"/>
  <c r="B4349" i="6"/>
  <c r="O4349" i="6" s="1"/>
  <c r="C4349" i="6"/>
  <c r="P4349" i="6" s="1"/>
  <c r="A4350" i="6"/>
  <c r="K1454" i="6" l="1"/>
  <c r="F1456" i="6"/>
  <c r="L1456" i="6" s="1"/>
  <c r="D1455" i="6"/>
  <c r="T1454" i="6"/>
  <c r="Q4349" i="6"/>
  <c r="R4349" i="6"/>
  <c r="C4350" i="6"/>
  <c r="B4350" i="6"/>
  <c r="O4350" i="6" s="1"/>
  <c r="Q4350" i="6"/>
  <c r="A4351" i="6"/>
  <c r="H1455" i="6" l="1"/>
  <c r="E1455" i="6"/>
  <c r="P4350" i="6"/>
  <c r="R4350" i="6"/>
  <c r="C4351" i="6"/>
  <c r="P4351" i="6" s="1"/>
  <c r="B4351" i="6"/>
  <c r="O4351" i="6" s="1"/>
  <c r="A4352" i="6"/>
  <c r="G1455" i="6" l="1"/>
  <c r="J1455" i="6"/>
  <c r="M1455" i="6"/>
  <c r="N1455" i="6" s="1"/>
  <c r="I1455" i="6"/>
  <c r="R4351" i="6"/>
  <c r="Q4351" i="6"/>
  <c r="C4352" i="6"/>
  <c r="P4352" i="6" s="1"/>
  <c r="B4352" i="6"/>
  <c r="O4352" i="6" s="1"/>
  <c r="A4353" i="6"/>
  <c r="K1455" i="6" l="1"/>
  <c r="T1455" i="6" s="1"/>
  <c r="F1457" i="6"/>
  <c r="L1457" i="6" s="1"/>
  <c r="D1456" i="6"/>
  <c r="R4352" i="6"/>
  <c r="Q4352" i="6"/>
  <c r="B4353" i="6"/>
  <c r="O4353" i="6" s="1"/>
  <c r="C4353" i="6"/>
  <c r="P4353" i="6" s="1"/>
  <c r="A4354" i="6"/>
  <c r="E1456" i="6" l="1"/>
  <c r="H1456" i="6"/>
  <c r="Q4353" i="6"/>
  <c r="R4353" i="6"/>
  <c r="C4354" i="6"/>
  <c r="B4354" i="6"/>
  <c r="O4354" i="6" s="1"/>
  <c r="A4355" i="6"/>
  <c r="M1456" i="6" l="1"/>
  <c r="N1456" i="6" s="1"/>
  <c r="I1456" i="6"/>
  <c r="G1456" i="6"/>
  <c r="J1456" i="6"/>
  <c r="Q4354" i="6"/>
  <c r="P4354" i="6"/>
  <c r="R4354" i="6"/>
  <c r="C4355" i="6"/>
  <c r="P4355" i="6" s="1"/>
  <c r="B4355" i="6"/>
  <c r="O4355" i="6" s="1"/>
  <c r="Q4355" i="6"/>
  <c r="A4356" i="6"/>
  <c r="K1456" i="6" l="1"/>
  <c r="F1458" i="6"/>
  <c r="L1458" i="6" s="1"/>
  <c r="D1457" i="6"/>
  <c r="T1456" i="6"/>
  <c r="R4355" i="6"/>
  <c r="C4356" i="6"/>
  <c r="P4356" i="6" s="1"/>
  <c r="B4356" i="6"/>
  <c r="O4356" i="6" s="1"/>
  <c r="A4357" i="6"/>
  <c r="E1457" i="6" l="1"/>
  <c r="H1457" i="6"/>
  <c r="R4356" i="6"/>
  <c r="Q4356" i="6"/>
  <c r="B4357" i="6"/>
  <c r="O4357" i="6" s="1"/>
  <c r="C4357" i="6"/>
  <c r="P4357" i="6" s="1"/>
  <c r="A4358" i="6"/>
  <c r="M1457" i="6" l="1"/>
  <c r="N1457" i="6" s="1"/>
  <c r="I1457" i="6"/>
  <c r="G1457" i="6"/>
  <c r="J1457" i="6"/>
  <c r="Q4357" i="6"/>
  <c r="R4357" i="6"/>
  <c r="C4358" i="6"/>
  <c r="P4358" i="6" s="1"/>
  <c r="B4358" i="6"/>
  <c r="O4358" i="6" s="1"/>
  <c r="A4359" i="6"/>
  <c r="F1459" i="6" l="1"/>
  <c r="L1459" i="6" s="1"/>
  <c r="D1458" i="6"/>
  <c r="K1457" i="6"/>
  <c r="T1457" i="6"/>
  <c r="R4358" i="6"/>
  <c r="Q4358" i="6"/>
  <c r="C4359" i="6"/>
  <c r="P4359" i="6" s="1"/>
  <c r="B4359" i="6"/>
  <c r="O4359" i="6" s="1"/>
  <c r="A4360" i="6"/>
  <c r="H1458" i="6" l="1"/>
  <c r="E1458" i="6"/>
  <c r="Q4359" i="6"/>
  <c r="R4359" i="6"/>
  <c r="C4360" i="6"/>
  <c r="P4360" i="6" s="1"/>
  <c r="B4360" i="6"/>
  <c r="O4360" i="6" s="1"/>
  <c r="A4361" i="6"/>
  <c r="G1458" i="6" l="1"/>
  <c r="J1458" i="6"/>
  <c r="M1458" i="6"/>
  <c r="N1458" i="6" s="1"/>
  <c r="I1458" i="6"/>
  <c r="R4360" i="6"/>
  <c r="Q4360" i="6"/>
  <c r="B4361" i="6"/>
  <c r="O4361" i="6" s="1"/>
  <c r="C4361" i="6"/>
  <c r="P4361" i="6" s="1"/>
  <c r="A4362" i="6"/>
  <c r="K1458" i="6" l="1"/>
  <c r="T1458" i="6" s="1"/>
  <c r="F1460" i="6"/>
  <c r="L1460" i="6" s="1"/>
  <c r="D1459" i="6"/>
  <c r="R4361" i="6"/>
  <c r="Q4361" i="6"/>
  <c r="C4362" i="6"/>
  <c r="P4362" i="6" s="1"/>
  <c r="B4362" i="6"/>
  <c r="O4362" i="6" s="1"/>
  <c r="A4363" i="6"/>
  <c r="E1459" i="6" l="1"/>
  <c r="H1459" i="6"/>
  <c r="R4362" i="6"/>
  <c r="Q4362" i="6"/>
  <c r="C4363" i="6"/>
  <c r="P4363" i="6" s="1"/>
  <c r="B4363" i="6"/>
  <c r="O4363" i="6" s="1"/>
  <c r="A4364" i="6"/>
  <c r="M1459" i="6" l="1"/>
  <c r="N1459" i="6" s="1"/>
  <c r="I1459" i="6"/>
  <c r="G1459" i="6"/>
  <c r="J1459" i="6"/>
  <c r="Q4363" i="6"/>
  <c r="R4363" i="6"/>
  <c r="C4364" i="6"/>
  <c r="P4364" i="6" s="1"/>
  <c r="B4364" i="6"/>
  <c r="O4364" i="6" s="1"/>
  <c r="A4365" i="6"/>
  <c r="F1461" i="6" l="1"/>
  <c r="L1461" i="6" s="1"/>
  <c r="D1460" i="6"/>
  <c r="T1459" i="6"/>
  <c r="K1459" i="6"/>
  <c r="R4364" i="6"/>
  <c r="Q4364" i="6"/>
  <c r="B4365" i="6"/>
  <c r="O4365" i="6" s="1"/>
  <c r="C4365" i="6"/>
  <c r="P4365" i="6" s="1"/>
  <c r="A4366" i="6"/>
  <c r="H1460" i="6" l="1"/>
  <c r="E1460" i="6"/>
  <c r="Q4365" i="6"/>
  <c r="R4365" i="6"/>
  <c r="C4366" i="6"/>
  <c r="P4366" i="6" s="1"/>
  <c r="B4366" i="6"/>
  <c r="O4366" i="6" s="1"/>
  <c r="A4367" i="6"/>
  <c r="G1460" i="6" l="1"/>
  <c r="J1460" i="6"/>
  <c r="M1460" i="6"/>
  <c r="N1460" i="6" s="1"/>
  <c r="I1460" i="6"/>
  <c r="Q4366" i="6"/>
  <c r="R4366" i="6"/>
  <c r="C4367" i="6"/>
  <c r="P4367" i="6" s="1"/>
  <c r="B4367" i="6"/>
  <c r="O4367" i="6" s="1"/>
  <c r="A4368" i="6"/>
  <c r="T1460" i="6" l="1"/>
  <c r="K1460" i="6"/>
  <c r="F1462" i="6"/>
  <c r="L1462" i="6" s="1"/>
  <c r="D1461" i="6"/>
  <c r="Q4367" i="6"/>
  <c r="R4367" i="6"/>
  <c r="C4368" i="6"/>
  <c r="P4368" i="6" s="1"/>
  <c r="B4368" i="6"/>
  <c r="O4368" i="6" s="1"/>
  <c r="A4369" i="6"/>
  <c r="H1461" i="6" l="1"/>
  <c r="E1461" i="6"/>
  <c r="R4368" i="6"/>
  <c r="Q4368" i="6"/>
  <c r="B4369" i="6"/>
  <c r="O4369" i="6" s="1"/>
  <c r="C4369" i="6"/>
  <c r="P4369" i="6" s="1"/>
  <c r="A4370" i="6"/>
  <c r="G1461" i="6" l="1"/>
  <c r="J1461" i="6"/>
  <c r="M1461" i="6"/>
  <c r="N1461" i="6" s="1"/>
  <c r="I1461" i="6"/>
  <c r="Q4369" i="6"/>
  <c r="R4369" i="6"/>
  <c r="C4370" i="6"/>
  <c r="B4370" i="6"/>
  <c r="O4370" i="6" s="1"/>
  <c r="Q4370" i="6"/>
  <c r="A4371" i="6"/>
  <c r="T1461" i="6" l="1"/>
  <c r="K1461" i="6"/>
  <c r="F1463" i="6"/>
  <c r="L1463" i="6" s="1"/>
  <c r="D1462" i="6"/>
  <c r="P4370" i="6"/>
  <c r="R4370" i="6"/>
  <c r="C4371" i="6"/>
  <c r="P4371" i="6" s="1"/>
  <c r="B4371" i="6"/>
  <c r="O4371" i="6" s="1"/>
  <c r="A4372" i="6"/>
  <c r="H1462" i="6" l="1"/>
  <c r="E1462" i="6"/>
  <c r="Q4371" i="6"/>
  <c r="R4371" i="6"/>
  <c r="C4372" i="6"/>
  <c r="P4372" i="6" s="1"/>
  <c r="B4372" i="6"/>
  <c r="O4372" i="6" s="1"/>
  <c r="A4373" i="6"/>
  <c r="G1462" i="6" l="1"/>
  <c r="J1462" i="6"/>
  <c r="M1462" i="6"/>
  <c r="N1462" i="6" s="1"/>
  <c r="I1462" i="6"/>
  <c r="R4372" i="6"/>
  <c r="Q4372" i="6"/>
  <c r="B4373" i="6"/>
  <c r="O4373" i="6" s="1"/>
  <c r="C4373" i="6"/>
  <c r="P4373" i="6" s="1"/>
  <c r="A4374" i="6"/>
  <c r="T1462" i="6" l="1"/>
  <c r="K1462" i="6"/>
  <c r="F1464" i="6"/>
  <c r="L1464" i="6" s="1"/>
  <c r="D1463" i="6"/>
  <c r="R4373" i="6"/>
  <c r="Q4373" i="6"/>
  <c r="C4374" i="6"/>
  <c r="P4374" i="6" s="1"/>
  <c r="B4374" i="6"/>
  <c r="O4374" i="6" s="1"/>
  <c r="A4375" i="6"/>
  <c r="H1463" i="6" l="1"/>
  <c r="E1463" i="6"/>
  <c r="Q4374" i="6"/>
  <c r="R4374" i="6"/>
  <c r="C4375" i="6"/>
  <c r="P4375" i="6" s="1"/>
  <c r="B4375" i="6"/>
  <c r="O4375" i="6" s="1"/>
  <c r="A4376" i="6"/>
  <c r="G1463" i="6" l="1"/>
  <c r="J1463" i="6"/>
  <c r="M1463" i="6"/>
  <c r="N1463" i="6" s="1"/>
  <c r="I1463" i="6"/>
  <c r="R4375" i="6"/>
  <c r="Q4375" i="6"/>
  <c r="C4376" i="6"/>
  <c r="P4376" i="6" s="1"/>
  <c r="B4376" i="6"/>
  <c r="O4376" i="6" s="1"/>
  <c r="A4377" i="6"/>
  <c r="K1463" i="6" l="1"/>
  <c r="T1463" i="6" s="1"/>
  <c r="F1465" i="6"/>
  <c r="L1465" i="6" s="1"/>
  <c r="D1464" i="6"/>
  <c r="R4376" i="6"/>
  <c r="Q4376" i="6"/>
  <c r="B4377" i="6"/>
  <c r="O4377" i="6" s="1"/>
  <c r="C4377" i="6"/>
  <c r="P4377" i="6" s="1"/>
  <c r="A4378" i="6"/>
  <c r="H1464" i="6" l="1"/>
  <c r="E1464" i="6"/>
  <c r="Q4377" i="6"/>
  <c r="R4377" i="6"/>
  <c r="C4378" i="6"/>
  <c r="P4378" i="6" s="1"/>
  <c r="B4378" i="6"/>
  <c r="O4378" i="6" s="1"/>
  <c r="A4379" i="6"/>
  <c r="G1464" i="6" l="1"/>
  <c r="J1464" i="6"/>
  <c r="M1464" i="6"/>
  <c r="N1464" i="6" s="1"/>
  <c r="I1464" i="6"/>
  <c r="R4378" i="6"/>
  <c r="Q4378" i="6"/>
  <c r="C4379" i="6"/>
  <c r="P4379" i="6" s="1"/>
  <c r="B4379" i="6"/>
  <c r="O4379" i="6" s="1"/>
  <c r="A4380" i="6"/>
  <c r="T1464" i="6" l="1"/>
  <c r="K1464" i="6"/>
  <c r="F1466" i="6"/>
  <c r="L1466" i="6" s="1"/>
  <c r="D1465" i="6"/>
  <c r="Q4379" i="6"/>
  <c r="R4379" i="6"/>
  <c r="C4380" i="6"/>
  <c r="P4380" i="6" s="1"/>
  <c r="B4380" i="6"/>
  <c r="O4380" i="6" s="1"/>
  <c r="A4381" i="6"/>
  <c r="E1465" i="6" l="1"/>
  <c r="H1465" i="6"/>
  <c r="R4380" i="6"/>
  <c r="Q4380" i="6"/>
  <c r="B4381" i="6"/>
  <c r="O4381" i="6" s="1"/>
  <c r="C4381" i="6"/>
  <c r="P4381" i="6" s="1"/>
  <c r="A4382" i="6"/>
  <c r="M1465" i="6" l="1"/>
  <c r="N1465" i="6" s="1"/>
  <c r="I1465" i="6"/>
  <c r="G1465" i="6"/>
  <c r="J1465" i="6"/>
  <c r="Q4381" i="6"/>
  <c r="R4381" i="6"/>
  <c r="C4382" i="6"/>
  <c r="B4382" i="6"/>
  <c r="O4382" i="6" s="1"/>
  <c r="A4383" i="6"/>
  <c r="K1465" i="6" l="1"/>
  <c r="F1467" i="6"/>
  <c r="L1467" i="6" s="1"/>
  <c r="D1466" i="6"/>
  <c r="T1465" i="6"/>
  <c r="P4382" i="6"/>
  <c r="Q4382" i="6"/>
  <c r="R4382" i="6"/>
  <c r="C4383" i="6"/>
  <c r="P4383" i="6" s="1"/>
  <c r="B4383" i="6"/>
  <c r="O4383" i="6" s="1"/>
  <c r="Q4383" i="6"/>
  <c r="A4384" i="6"/>
  <c r="E1466" i="6" l="1"/>
  <c r="H1466" i="6"/>
  <c r="R4383" i="6"/>
  <c r="C4384" i="6"/>
  <c r="P4384" i="6" s="1"/>
  <c r="B4384" i="6"/>
  <c r="O4384" i="6" s="1"/>
  <c r="A4385" i="6"/>
  <c r="M1466" i="6" l="1"/>
  <c r="N1466" i="6" s="1"/>
  <c r="I1466" i="6"/>
  <c r="G1466" i="6"/>
  <c r="J1466" i="6"/>
  <c r="R4384" i="6"/>
  <c r="Q4384" i="6"/>
  <c r="B4385" i="6"/>
  <c r="O4385" i="6" s="1"/>
  <c r="C4385" i="6"/>
  <c r="P4385" i="6" s="1"/>
  <c r="A4386" i="6"/>
  <c r="F1468" i="6" l="1"/>
  <c r="L1468" i="6" s="1"/>
  <c r="D1467" i="6"/>
  <c r="K1466" i="6"/>
  <c r="T1466" i="6" s="1"/>
  <c r="Q4385" i="6"/>
  <c r="R4385" i="6"/>
  <c r="C4386" i="6"/>
  <c r="P4386" i="6" s="1"/>
  <c r="B4386" i="6"/>
  <c r="O4386" i="6" s="1"/>
  <c r="Q4386" i="6"/>
  <c r="A4387" i="6"/>
  <c r="H1467" i="6" l="1"/>
  <c r="E1467" i="6"/>
  <c r="R4386" i="6"/>
  <c r="C4387" i="6"/>
  <c r="P4387" i="6" s="1"/>
  <c r="B4387" i="6"/>
  <c r="O4387" i="6" s="1"/>
  <c r="A4388" i="6"/>
  <c r="G1467" i="6" l="1"/>
  <c r="J1467" i="6"/>
  <c r="M1467" i="6"/>
  <c r="N1467" i="6" s="1"/>
  <c r="I1467" i="6"/>
  <c r="R4387" i="6"/>
  <c r="Q4387" i="6"/>
  <c r="B4388" i="6"/>
  <c r="O4388" i="6" s="1"/>
  <c r="C4388" i="6"/>
  <c r="P4388" i="6" s="1"/>
  <c r="A4389" i="6"/>
  <c r="T1467" i="6" l="1"/>
  <c r="K1467" i="6"/>
  <c r="F1469" i="6"/>
  <c r="L1469" i="6" s="1"/>
  <c r="D1468" i="6"/>
  <c r="Q4388" i="6"/>
  <c r="R4388" i="6"/>
  <c r="B4389" i="6"/>
  <c r="O4389" i="6" s="1"/>
  <c r="C4389" i="6"/>
  <c r="P4389" i="6" s="1"/>
  <c r="A4390" i="6"/>
  <c r="H1468" i="6" l="1"/>
  <c r="E1468" i="6"/>
  <c r="Q4389" i="6"/>
  <c r="R4389" i="6"/>
  <c r="C4390" i="6"/>
  <c r="P4390" i="6" s="1"/>
  <c r="B4390" i="6"/>
  <c r="O4390" i="6" s="1"/>
  <c r="A4391" i="6"/>
  <c r="G1468" i="6" l="1"/>
  <c r="J1468" i="6"/>
  <c r="M1468" i="6"/>
  <c r="N1468" i="6" s="1"/>
  <c r="I1468" i="6"/>
  <c r="Q4390" i="6"/>
  <c r="R4390" i="6"/>
  <c r="C4391" i="6"/>
  <c r="P4391" i="6" s="1"/>
  <c r="B4391" i="6"/>
  <c r="O4391" i="6" s="1"/>
  <c r="A4392" i="6"/>
  <c r="K1468" i="6" l="1"/>
  <c r="T1468" i="6" s="1"/>
  <c r="F1470" i="6"/>
  <c r="L1470" i="6" s="1"/>
  <c r="D1469" i="6"/>
  <c r="R4391" i="6"/>
  <c r="Q4391" i="6"/>
  <c r="C4392" i="6"/>
  <c r="P4392" i="6" s="1"/>
  <c r="B4392" i="6"/>
  <c r="O4392" i="6" s="1"/>
  <c r="A4393" i="6"/>
  <c r="H1469" i="6" l="1"/>
  <c r="E1469" i="6"/>
  <c r="Q4392" i="6"/>
  <c r="R4392" i="6"/>
  <c r="B4393" i="6"/>
  <c r="O4393" i="6" s="1"/>
  <c r="C4393" i="6"/>
  <c r="P4393" i="6" s="1"/>
  <c r="A4394" i="6"/>
  <c r="G1469" i="6" l="1"/>
  <c r="J1469" i="6"/>
  <c r="M1469" i="6"/>
  <c r="N1469" i="6" s="1"/>
  <c r="I1469" i="6"/>
  <c r="R4393" i="6"/>
  <c r="Q4393" i="6"/>
  <c r="C4394" i="6"/>
  <c r="P4394" i="6" s="1"/>
  <c r="B4394" i="6"/>
  <c r="O4394" i="6" s="1"/>
  <c r="Q4394" i="6"/>
  <c r="A4395" i="6"/>
  <c r="T1469" i="6" l="1"/>
  <c r="K1469" i="6"/>
  <c r="F1471" i="6"/>
  <c r="L1471" i="6" s="1"/>
  <c r="D1470" i="6"/>
  <c r="R4394" i="6"/>
  <c r="C4395" i="6"/>
  <c r="P4395" i="6" s="1"/>
  <c r="B4395" i="6"/>
  <c r="O4395" i="6" s="1"/>
  <c r="A4396" i="6"/>
  <c r="H1470" i="6" l="1"/>
  <c r="E1470" i="6"/>
  <c r="Q4395" i="6"/>
  <c r="R4395" i="6"/>
  <c r="C4396" i="6"/>
  <c r="P4396" i="6" s="1"/>
  <c r="B4396" i="6"/>
  <c r="O4396" i="6" s="1"/>
  <c r="A4397" i="6"/>
  <c r="T1470" i="6" l="1"/>
  <c r="G1470" i="6"/>
  <c r="J1470" i="6"/>
  <c r="K1470" i="6" s="1"/>
  <c r="M1470" i="6"/>
  <c r="N1470" i="6" s="1"/>
  <c r="I1470" i="6"/>
  <c r="Q4396" i="6"/>
  <c r="R4396" i="6"/>
  <c r="B4397" i="6"/>
  <c r="O4397" i="6" s="1"/>
  <c r="C4397" i="6"/>
  <c r="P4397" i="6" s="1"/>
  <c r="A4398" i="6"/>
  <c r="F1472" i="6" l="1"/>
  <c r="L1472" i="6" s="1"/>
  <c r="D1471" i="6"/>
  <c r="R4397" i="6"/>
  <c r="Q4397" i="6"/>
  <c r="C4398" i="6"/>
  <c r="P4398" i="6" s="1"/>
  <c r="B4398" i="6"/>
  <c r="O4398" i="6" s="1"/>
  <c r="A4399" i="6"/>
  <c r="E1471" i="6" l="1"/>
  <c r="H1471" i="6"/>
  <c r="R4398" i="6"/>
  <c r="Q4398" i="6"/>
  <c r="C4399" i="6"/>
  <c r="P4399" i="6" s="1"/>
  <c r="B4399" i="6"/>
  <c r="O4399" i="6" s="1"/>
  <c r="A4400" i="6"/>
  <c r="M1471" i="6" l="1"/>
  <c r="N1471" i="6" s="1"/>
  <c r="I1471" i="6"/>
  <c r="J1471" i="6"/>
  <c r="K1471" i="6" s="1"/>
  <c r="G1471" i="6"/>
  <c r="R4399" i="6"/>
  <c r="Q4399" i="6"/>
  <c r="C4400" i="6"/>
  <c r="P4400" i="6" s="1"/>
  <c r="B4400" i="6"/>
  <c r="O4400" i="6" s="1"/>
  <c r="A4401" i="6"/>
  <c r="F1473" i="6" l="1"/>
  <c r="L1473" i="6" s="1"/>
  <c r="D1472" i="6"/>
  <c r="T1471" i="6"/>
  <c r="R4400" i="6"/>
  <c r="Q4400" i="6"/>
  <c r="B4401" i="6"/>
  <c r="O4401" i="6" s="1"/>
  <c r="C4401" i="6"/>
  <c r="P4401" i="6" s="1"/>
  <c r="A4402" i="6"/>
  <c r="E1472" i="6" l="1"/>
  <c r="H1472" i="6"/>
  <c r="R4401" i="6"/>
  <c r="Q4401" i="6"/>
  <c r="C4402" i="6"/>
  <c r="P4402" i="6" s="1"/>
  <c r="B4402" i="6"/>
  <c r="O4402" i="6" s="1"/>
  <c r="A4403" i="6"/>
  <c r="M1472" i="6" l="1"/>
  <c r="N1472" i="6" s="1"/>
  <c r="I1472" i="6"/>
  <c r="J1472" i="6"/>
  <c r="K1472" i="6" s="1"/>
  <c r="G1472" i="6"/>
  <c r="R4402" i="6"/>
  <c r="Q4402" i="6"/>
  <c r="C4403" i="6"/>
  <c r="P4403" i="6" s="1"/>
  <c r="B4403" i="6"/>
  <c r="O4403" i="6" s="1"/>
  <c r="A4404" i="6"/>
  <c r="F1474" i="6" l="1"/>
  <c r="L1474" i="6" s="1"/>
  <c r="D1473" i="6"/>
  <c r="T1472" i="6"/>
  <c r="R4403" i="6"/>
  <c r="Q4403" i="6"/>
  <c r="C4404" i="6"/>
  <c r="P4404" i="6" s="1"/>
  <c r="B4404" i="6"/>
  <c r="O4404" i="6" s="1"/>
  <c r="A4405" i="6"/>
  <c r="E1473" i="6" l="1"/>
  <c r="H1473" i="6"/>
  <c r="R4404" i="6"/>
  <c r="Q4404" i="6"/>
  <c r="B4405" i="6"/>
  <c r="O4405" i="6" s="1"/>
  <c r="C4405" i="6"/>
  <c r="P4405" i="6" s="1"/>
  <c r="A4406" i="6"/>
  <c r="M1473" i="6" l="1"/>
  <c r="N1473" i="6" s="1"/>
  <c r="I1473" i="6"/>
  <c r="T1473" i="6" s="1"/>
  <c r="J1473" i="6"/>
  <c r="K1473" i="6" s="1"/>
  <c r="G1473" i="6"/>
  <c r="Q4405" i="6"/>
  <c r="R4405" i="6"/>
  <c r="C4406" i="6"/>
  <c r="B4406" i="6"/>
  <c r="O4406" i="6" s="1"/>
  <c r="A4407" i="6"/>
  <c r="F1475" i="6" l="1"/>
  <c r="L1475" i="6" s="1"/>
  <c r="D1474" i="6"/>
  <c r="P4406" i="6"/>
  <c r="Q4406" i="6"/>
  <c r="R4406" i="6"/>
  <c r="C4407" i="6"/>
  <c r="P4407" i="6" s="1"/>
  <c r="B4407" i="6"/>
  <c r="O4407" i="6" s="1"/>
  <c r="A4408" i="6"/>
  <c r="E1474" i="6" l="1"/>
  <c r="H1474" i="6"/>
  <c r="R4407" i="6"/>
  <c r="Q4407" i="6"/>
  <c r="C4408" i="6"/>
  <c r="P4408" i="6" s="1"/>
  <c r="B4408" i="6"/>
  <c r="O4408" i="6" s="1"/>
  <c r="A4409" i="6"/>
  <c r="M1474" i="6" l="1"/>
  <c r="N1474" i="6" s="1"/>
  <c r="I1474" i="6"/>
  <c r="J1474" i="6"/>
  <c r="K1474" i="6" s="1"/>
  <c r="G1474" i="6"/>
  <c r="R4408" i="6"/>
  <c r="Q4408" i="6"/>
  <c r="B4409" i="6"/>
  <c r="O4409" i="6" s="1"/>
  <c r="C4409" i="6"/>
  <c r="P4409" i="6" s="1"/>
  <c r="A4410" i="6"/>
  <c r="F1476" i="6" l="1"/>
  <c r="L1476" i="6" s="1"/>
  <c r="D1475" i="6"/>
  <c r="T1474" i="6"/>
  <c r="R4409" i="6"/>
  <c r="Q4409" i="6"/>
  <c r="C4410" i="6"/>
  <c r="B4410" i="6"/>
  <c r="O4410" i="6" s="1"/>
  <c r="A4411" i="6"/>
  <c r="H1475" i="6" l="1"/>
  <c r="E1475" i="6"/>
  <c r="P4410" i="6"/>
  <c r="Q4410" i="6"/>
  <c r="R4410" i="6"/>
  <c r="C4411" i="6"/>
  <c r="P4411" i="6" s="1"/>
  <c r="B4411" i="6"/>
  <c r="O4411" i="6" s="1"/>
  <c r="A4412" i="6"/>
  <c r="T1475" i="6" l="1"/>
  <c r="J1475" i="6"/>
  <c r="K1475" i="6" s="1"/>
  <c r="G1475" i="6"/>
  <c r="M1475" i="6"/>
  <c r="N1475" i="6" s="1"/>
  <c r="I1475" i="6"/>
  <c r="R4411" i="6"/>
  <c r="Q4411" i="6"/>
  <c r="C4412" i="6"/>
  <c r="P4412" i="6" s="1"/>
  <c r="B4412" i="6"/>
  <c r="O4412" i="6" s="1"/>
  <c r="A4413" i="6"/>
  <c r="F1477" i="6" l="1"/>
  <c r="L1477" i="6" s="1"/>
  <c r="D1476" i="6"/>
  <c r="R4412" i="6"/>
  <c r="Q4412" i="6"/>
  <c r="B4413" i="6"/>
  <c r="O4413" i="6" s="1"/>
  <c r="C4413" i="6"/>
  <c r="P4413" i="6" s="1"/>
  <c r="A4414" i="6"/>
  <c r="E1476" i="6" l="1"/>
  <c r="H1476" i="6"/>
  <c r="R4413" i="6"/>
  <c r="Q4413" i="6"/>
  <c r="C4414" i="6"/>
  <c r="P4414" i="6" s="1"/>
  <c r="B4414" i="6"/>
  <c r="O4414" i="6" s="1"/>
  <c r="A4415" i="6"/>
  <c r="M1476" i="6" l="1"/>
  <c r="N1476" i="6" s="1"/>
  <c r="I1476" i="6"/>
  <c r="T1476" i="6" s="1"/>
  <c r="J1476" i="6"/>
  <c r="K1476" i="6" s="1"/>
  <c r="G1476" i="6"/>
  <c r="R4414" i="6"/>
  <c r="Q4414" i="6"/>
  <c r="C4415" i="6"/>
  <c r="P4415" i="6" s="1"/>
  <c r="B4415" i="6"/>
  <c r="O4415" i="6" s="1"/>
  <c r="A4416" i="6"/>
  <c r="F1478" i="6" l="1"/>
  <c r="L1478" i="6" s="1"/>
  <c r="D1477" i="6"/>
  <c r="R4415" i="6"/>
  <c r="Q4415" i="6"/>
  <c r="C4416" i="6"/>
  <c r="P4416" i="6" s="1"/>
  <c r="B4416" i="6"/>
  <c r="O4416" i="6" s="1"/>
  <c r="A4417" i="6"/>
  <c r="H1477" i="6" l="1"/>
  <c r="E1477" i="6"/>
  <c r="R4416" i="6"/>
  <c r="Q4416" i="6"/>
  <c r="B4417" i="6"/>
  <c r="O4417" i="6" s="1"/>
  <c r="C4417" i="6"/>
  <c r="P4417" i="6" s="1"/>
  <c r="A4418" i="6"/>
  <c r="J1477" i="6" l="1"/>
  <c r="K1477" i="6" s="1"/>
  <c r="G1477" i="6"/>
  <c r="M1477" i="6"/>
  <c r="N1477" i="6" s="1"/>
  <c r="I1477" i="6"/>
  <c r="T1477" i="6" s="1"/>
  <c r="R4417" i="6"/>
  <c r="Q4417" i="6"/>
  <c r="C4418" i="6"/>
  <c r="P4418" i="6" s="1"/>
  <c r="B4418" i="6"/>
  <c r="O4418" i="6" s="1"/>
  <c r="A4419" i="6"/>
  <c r="F1479" i="6" l="1"/>
  <c r="L1479" i="6" s="1"/>
  <c r="D1478" i="6"/>
  <c r="R4418" i="6"/>
  <c r="Q4418" i="6"/>
  <c r="C4419" i="6"/>
  <c r="P4419" i="6" s="1"/>
  <c r="B4419" i="6"/>
  <c r="O4419" i="6" s="1"/>
  <c r="A4420" i="6"/>
  <c r="H1478" i="6" l="1"/>
  <c r="E1478" i="6"/>
  <c r="R4419" i="6"/>
  <c r="Q4419" i="6"/>
  <c r="C4420" i="6"/>
  <c r="P4420" i="6" s="1"/>
  <c r="B4420" i="6"/>
  <c r="O4420" i="6" s="1"/>
  <c r="A4421" i="6"/>
  <c r="T1478" i="6" l="1"/>
  <c r="J1478" i="6"/>
  <c r="K1478" i="6" s="1"/>
  <c r="G1478" i="6"/>
  <c r="M1478" i="6"/>
  <c r="N1478" i="6" s="1"/>
  <c r="I1478" i="6"/>
  <c r="Q4420" i="6"/>
  <c r="R4420" i="6"/>
  <c r="B4421" i="6"/>
  <c r="O4421" i="6" s="1"/>
  <c r="C4421" i="6"/>
  <c r="P4421" i="6" s="1"/>
  <c r="A4422" i="6"/>
  <c r="F1480" i="6" l="1"/>
  <c r="L1480" i="6" s="1"/>
  <c r="D1479" i="6"/>
  <c r="R4421" i="6"/>
  <c r="Q4421" i="6"/>
  <c r="C4422" i="6"/>
  <c r="P4422" i="6" s="1"/>
  <c r="B4422" i="6"/>
  <c r="O4422" i="6" s="1"/>
  <c r="A4423" i="6"/>
  <c r="H1479" i="6" l="1"/>
  <c r="E1479" i="6"/>
  <c r="Q4422" i="6"/>
  <c r="R4422" i="6"/>
  <c r="C4423" i="6"/>
  <c r="P4423" i="6" s="1"/>
  <c r="B4423" i="6"/>
  <c r="O4423" i="6" s="1"/>
  <c r="A4424" i="6"/>
  <c r="T1479" i="6" l="1"/>
  <c r="J1479" i="6"/>
  <c r="K1479" i="6" s="1"/>
  <c r="G1479" i="6"/>
  <c r="M1479" i="6"/>
  <c r="N1479" i="6" s="1"/>
  <c r="I1479" i="6"/>
  <c r="Q4423" i="6"/>
  <c r="R4423" i="6"/>
  <c r="C4424" i="6"/>
  <c r="P4424" i="6" s="1"/>
  <c r="B4424" i="6"/>
  <c r="O4424" i="6" s="1"/>
  <c r="A4425" i="6"/>
  <c r="F1481" i="6" l="1"/>
  <c r="L1481" i="6" s="1"/>
  <c r="D1480" i="6"/>
  <c r="R4424" i="6"/>
  <c r="Q4424" i="6"/>
  <c r="B4425" i="6"/>
  <c r="O4425" i="6" s="1"/>
  <c r="Q4425" i="6"/>
  <c r="C4425" i="6"/>
  <c r="P4425" i="6" s="1"/>
  <c r="A4426" i="6"/>
  <c r="H1480" i="6" l="1"/>
  <c r="E1480" i="6"/>
  <c r="R4425" i="6"/>
  <c r="C4426" i="6"/>
  <c r="B4426" i="6"/>
  <c r="O4426" i="6" s="1"/>
  <c r="A4427" i="6"/>
  <c r="J1480" i="6" l="1"/>
  <c r="K1480" i="6" s="1"/>
  <c r="G1480" i="6"/>
  <c r="M1480" i="6"/>
  <c r="N1480" i="6" s="1"/>
  <c r="I1480" i="6"/>
  <c r="T1480" i="6" s="1"/>
  <c r="Q4426" i="6"/>
  <c r="P4426" i="6"/>
  <c r="R4426" i="6"/>
  <c r="C4427" i="6"/>
  <c r="P4427" i="6" s="1"/>
  <c r="B4427" i="6"/>
  <c r="O4427" i="6" s="1"/>
  <c r="A4428" i="6"/>
  <c r="F1482" i="6" l="1"/>
  <c r="L1482" i="6" s="1"/>
  <c r="D1481" i="6"/>
  <c r="Q4427" i="6"/>
  <c r="R4427" i="6"/>
  <c r="C4428" i="6"/>
  <c r="P4428" i="6" s="1"/>
  <c r="B4428" i="6"/>
  <c r="O4428" i="6" s="1"/>
  <c r="A4429" i="6"/>
  <c r="E1481" i="6" l="1"/>
  <c r="H1481" i="6"/>
  <c r="R4428" i="6"/>
  <c r="Q4428" i="6"/>
  <c r="B4429" i="6"/>
  <c r="O4429" i="6" s="1"/>
  <c r="C4429" i="6"/>
  <c r="P4429" i="6" s="1"/>
  <c r="A4430" i="6"/>
  <c r="M1481" i="6" l="1"/>
  <c r="N1481" i="6" s="1"/>
  <c r="I1481" i="6"/>
  <c r="T1481" i="6" s="1"/>
  <c r="J1481" i="6"/>
  <c r="K1481" i="6" s="1"/>
  <c r="G1481" i="6"/>
  <c r="R4429" i="6"/>
  <c r="Q4429" i="6"/>
  <c r="C4430" i="6"/>
  <c r="P4430" i="6" s="1"/>
  <c r="B4430" i="6"/>
  <c r="O4430" i="6" s="1"/>
  <c r="A4431" i="6"/>
  <c r="F1483" i="6" l="1"/>
  <c r="L1483" i="6" s="1"/>
  <c r="D1482" i="6"/>
  <c r="R4430" i="6"/>
  <c r="Q4430" i="6"/>
  <c r="C4431" i="6"/>
  <c r="P4431" i="6" s="1"/>
  <c r="B4431" i="6"/>
  <c r="O4431" i="6" s="1"/>
  <c r="A4432" i="6"/>
  <c r="E1482" i="6" l="1"/>
  <c r="H1482" i="6"/>
  <c r="Q4431" i="6"/>
  <c r="R4431" i="6"/>
  <c r="C4432" i="6"/>
  <c r="B4432" i="6"/>
  <c r="O4432" i="6" s="1"/>
  <c r="A4433" i="6"/>
  <c r="M1482" i="6" l="1"/>
  <c r="N1482" i="6" s="1"/>
  <c r="I1482" i="6"/>
  <c r="J1482" i="6"/>
  <c r="K1482" i="6" s="1"/>
  <c r="G1482" i="6"/>
  <c r="Q4432" i="6"/>
  <c r="R4432" i="6"/>
  <c r="P4432" i="6"/>
  <c r="B4433" i="6"/>
  <c r="O4433" i="6" s="1"/>
  <c r="C4433" i="6"/>
  <c r="P4433" i="6" s="1"/>
  <c r="A4434" i="6"/>
  <c r="F1484" i="6" l="1"/>
  <c r="L1484" i="6" s="1"/>
  <c r="D1483" i="6"/>
  <c r="T1482" i="6"/>
  <c r="Q4433" i="6"/>
  <c r="R4433" i="6"/>
  <c r="C4434" i="6"/>
  <c r="B4434" i="6"/>
  <c r="O4434" i="6" s="1"/>
  <c r="A4435" i="6"/>
  <c r="E1483" i="6" l="1"/>
  <c r="H1483" i="6"/>
  <c r="Q4434" i="6"/>
  <c r="P4434" i="6"/>
  <c r="R4434" i="6"/>
  <c r="C4435" i="6"/>
  <c r="P4435" i="6" s="1"/>
  <c r="B4435" i="6"/>
  <c r="O4435" i="6" s="1"/>
  <c r="A4436" i="6"/>
  <c r="M1483" i="6" l="1"/>
  <c r="N1483" i="6" s="1"/>
  <c r="I1483" i="6"/>
  <c r="J1483" i="6"/>
  <c r="K1483" i="6" s="1"/>
  <c r="G1483" i="6"/>
  <c r="R4435" i="6"/>
  <c r="Q4435" i="6"/>
  <c r="C4436" i="6"/>
  <c r="P4436" i="6" s="1"/>
  <c r="B4436" i="6"/>
  <c r="O4436" i="6" s="1"/>
  <c r="A4437" i="6"/>
  <c r="F1485" i="6" l="1"/>
  <c r="L1485" i="6" s="1"/>
  <c r="D1484" i="6"/>
  <c r="T1483" i="6"/>
  <c r="R4436" i="6"/>
  <c r="Q4436" i="6"/>
  <c r="B4437" i="6"/>
  <c r="O4437" i="6" s="1"/>
  <c r="C4437" i="6"/>
  <c r="P4437" i="6" s="1"/>
  <c r="A4438" i="6"/>
  <c r="E1484" i="6" l="1"/>
  <c r="H1484" i="6"/>
  <c r="R4437" i="6"/>
  <c r="Q4437" i="6"/>
  <c r="C4438" i="6"/>
  <c r="P4438" i="6" s="1"/>
  <c r="B4438" i="6"/>
  <c r="O4438" i="6" s="1"/>
  <c r="A4439" i="6"/>
  <c r="M1484" i="6" l="1"/>
  <c r="N1484" i="6" s="1"/>
  <c r="I1484" i="6"/>
  <c r="T1484" i="6" s="1"/>
  <c r="J1484" i="6"/>
  <c r="K1484" i="6" s="1"/>
  <c r="G1484" i="6"/>
  <c r="R4438" i="6"/>
  <c r="Q4438" i="6"/>
  <c r="C4439" i="6"/>
  <c r="P4439" i="6" s="1"/>
  <c r="B4439" i="6"/>
  <c r="O4439" i="6" s="1"/>
  <c r="A4440" i="6"/>
  <c r="F1486" i="6" l="1"/>
  <c r="L1486" i="6" s="1"/>
  <c r="D1485" i="6"/>
  <c r="R4439" i="6"/>
  <c r="Q4439" i="6"/>
  <c r="C4440" i="6"/>
  <c r="P4440" i="6" s="1"/>
  <c r="B4440" i="6"/>
  <c r="O4440" i="6" s="1"/>
  <c r="A4441" i="6"/>
  <c r="H1485" i="6" l="1"/>
  <c r="E1485" i="6"/>
  <c r="Q4440" i="6"/>
  <c r="R4440" i="6"/>
  <c r="B4441" i="6"/>
  <c r="O4441" i="6" s="1"/>
  <c r="C4441" i="6"/>
  <c r="P4441" i="6" s="1"/>
  <c r="A4442" i="6"/>
  <c r="J1485" i="6" l="1"/>
  <c r="K1485" i="6" s="1"/>
  <c r="G1485" i="6"/>
  <c r="M1485" i="6"/>
  <c r="N1485" i="6" s="1"/>
  <c r="T1485" i="6" s="1"/>
  <c r="I1485" i="6"/>
  <c r="R4441" i="6"/>
  <c r="Q4441" i="6"/>
  <c r="C4442" i="6"/>
  <c r="P4442" i="6" s="1"/>
  <c r="B4442" i="6"/>
  <c r="O4442" i="6" s="1"/>
  <c r="A4443" i="6"/>
  <c r="F1487" i="6" l="1"/>
  <c r="L1487" i="6" s="1"/>
  <c r="D1486" i="6"/>
  <c r="R4442" i="6"/>
  <c r="Q4442" i="6"/>
  <c r="C4443" i="6"/>
  <c r="P4443" i="6" s="1"/>
  <c r="B4443" i="6"/>
  <c r="O4443" i="6" s="1"/>
  <c r="A4444" i="6"/>
  <c r="H1486" i="6" l="1"/>
  <c r="E1486" i="6"/>
  <c r="Q4443" i="6"/>
  <c r="R4443" i="6"/>
  <c r="C4444" i="6"/>
  <c r="P4444" i="6" s="1"/>
  <c r="B4444" i="6"/>
  <c r="O4444" i="6" s="1"/>
  <c r="A4445" i="6"/>
  <c r="T1486" i="6" l="1"/>
  <c r="J1486" i="6"/>
  <c r="K1486" i="6" s="1"/>
  <c r="G1486" i="6"/>
  <c r="M1486" i="6"/>
  <c r="N1486" i="6" s="1"/>
  <c r="I1486" i="6"/>
  <c r="Q4444" i="6"/>
  <c r="R4444" i="6"/>
  <c r="B4445" i="6"/>
  <c r="O4445" i="6" s="1"/>
  <c r="C4445" i="6"/>
  <c r="P4445" i="6" s="1"/>
  <c r="A4446" i="6"/>
  <c r="F1488" i="6" l="1"/>
  <c r="L1488" i="6" s="1"/>
  <c r="D1487" i="6"/>
  <c r="Q4445" i="6"/>
  <c r="R4445" i="6"/>
  <c r="C4446" i="6"/>
  <c r="B4446" i="6"/>
  <c r="O4446" i="6" s="1"/>
  <c r="A4447" i="6"/>
  <c r="H1487" i="6" l="1"/>
  <c r="E1487" i="6"/>
  <c r="Q4446" i="6"/>
  <c r="P4446" i="6"/>
  <c r="R4446" i="6"/>
  <c r="C4447" i="6"/>
  <c r="P4447" i="6" s="1"/>
  <c r="B4447" i="6"/>
  <c r="O4447" i="6" s="1"/>
  <c r="A4448" i="6"/>
  <c r="T1487" i="6" l="1"/>
  <c r="J1487" i="6"/>
  <c r="K1487" i="6" s="1"/>
  <c r="G1487" i="6"/>
  <c r="M1487" i="6"/>
  <c r="N1487" i="6" s="1"/>
  <c r="I1487" i="6"/>
  <c r="R4447" i="6"/>
  <c r="Q4447" i="6"/>
  <c r="C4448" i="6"/>
  <c r="P4448" i="6" s="1"/>
  <c r="B4448" i="6"/>
  <c r="O4448" i="6" s="1"/>
  <c r="A4449" i="6"/>
  <c r="F1489" i="6" l="1"/>
  <c r="L1489" i="6" s="1"/>
  <c r="D1488" i="6"/>
  <c r="R4448" i="6"/>
  <c r="Q4448" i="6"/>
  <c r="B4449" i="6"/>
  <c r="O4449" i="6" s="1"/>
  <c r="C4449" i="6"/>
  <c r="P4449" i="6" s="1"/>
  <c r="A4450" i="6"/>
  <c r="H1488" i="6" l="1"/>
  <c r="E1488" i="6"/>
  <c r="Q4449" i="6"/>
  <c r="R4449" i="6"/>
  <c r="C4450" i="6"/>
  <c r="P4450" i="6" s="1"/>
  <c r="B4450" i="6"/>
  <c r="O4450" i="6" s="1"/>
  <c r="A4451" i="6"/>
  <c r="T1488" i="6" l="1"/>
  <c r="J1488" i="6"/>
  <c r="K1488" i="6" s="1"/>
  <c r="G1488" i="6"/>
  <c r="M1488" i="6"/>
  <c r="N1488" i="6" s="1"/>
  <c r="I1488" i="6"/>
  <c r="Q4450" i="6"/>
  <c r="R4450" i="6"/>
  <c r="C4451" i="6"/>
  <c r="P4451" i="6" s="1"/>
  <c r="B4451" i="6"/>
  <c r="O4451" i="6" s="1"/>
  <c r="Q4451" i="6"/>
  <c r="A4452" i="6"/>
  <c r="F1490" i="6" l="1"/>
  <c r="L1490" i="6" s="1"/>
  <c r="D1489" i="6"/>
  <c r="R4451" i="6"/>
  <c r="C4452" i="6"/>
  <c r="P4452" i="6" s="1"/>
  <c r="B4452" i="6"/>
  <c r="O4452" i="6" s="1"/>
  <c r="A4453" i="6"/>
  <c r="E1489" i="6" l="1"/>
  <c r="H1489" i="6"/>
  <c r="Q4452" i="6"/>
  <c r="R4452" i="6"/>
  <c r="B4453" i="6"/>
  <c r="O4453" i="6" s="1"/>
  <c r="C4453" i="6"/>
  <c r="P4453" i="6" s="1"/>
  <c r="A4454" i="6"/>
  <c r="M1489" i="6" l="1"/>
  <c r="N1489" i="6" s="1"/>
  <c r="I1489" i="6"/>
  <c r="J1489" i="6"/>
  <c r="K1489" i="6" s="1"/>
  <c r="G1489" i="6"/>
  <c r="R4453" i="6"/>
  <c r="Q4453" i="6"/>
  <c r="C4454" i="6"/>
  <c r="P4454" i="6" s="1"/>
  <c r="B4454" i="6"/>
  <c r="O4454" i="6" s="1"/>
  <c r="Q4454" i="6"/>
  <c r="A4455" i="6"/>
  <c r="F1491" i="6" l="1"/>
  <c r="L1491" i="6" s="1"/>
  <c r="D1490" i="6"/>
  <c r="T1489" i="6"/>
  <c r="R4454" i="6"/>
  <c r="C4455" i="6"/>
  <c r="P4455" i="6" s="1"/>
  <c r="B4455" i="6"/>
  <c r="O4455" i="6" s="1"/>
  <c r="A4456" i="6"/>
  <c r="H1490" i="6" l="1"/>
  <c r="E1490" i="6"/>
  <c r="Q4455" i="6"/>
  <c r="R4455" i="6"/>
  <c r="C4456" i="6"/>
  <c r="P4456" i="6" s="1"/>
  <c r="B4456" i="6"/>
  <c r="O4456" i="6" s="1"/>
  <c r="A4457" i="6"/>
  <c r="M1490" i="6" l="1"/>
  <c r="N1490" i="6" s="1"/>
  <c r="I1490" i="6"/>
  <c r="T1490" i="6" s="1"/>
  <c r="J1490" i="6"/>
  <c r="K1490" i="6" s="1"/>
  <c r="G1490" i="6"/>
  <c r="Q4456" i="6"/>
  <c r="R4456" i="6"/>
  <c r="B4457" i="6"/>
  <c r="O4457" i="6" s="1"/>
  <c r="C4457" i="6"/>
  <c r="P4457" i="6" s="1"/>
  <c r="A4458" i="6"/>
  <c r="F1492" i="6" l="1"/>
  <c r="L1492" i="6" s="1"/>
  <c r="D1491" i="6"/>
  <c r="R4457" i="6"/>
  <c r="Q4457" i="6"/>
  <c r="C4458" i="6"/>
  <c r="P4458" i="6" s="1"/>
  <c r="B4458" i="6"/>
  <c r="O4458" i="6" s="1"/>
  <c r="A4459" i="6"/>
  <c r="H1491" i="6" l="1"/>
  <c r="E1491" i="6"/>
  <c r="R4458" i="6"/>
  <c r="Q4458" i="6"/>
  <c r="C4459" i="6"/>
  <c r="P4459" i="6" s="1"/>
  <c r="B4459" i="6"/>
  <c r="O4459" i="6" s="1"/>
  <c r="A4460" i="6"/>
  <c r="J1491" i="6" l="1"/>
  <c r="K1491" i="6" s="1"/>
  <c r="G1491" i="6"/>
  <c r="M1491" i="6"/>
  <c r="N1491" i="6" s="1"/>
  <c r="I1491" i="6"/>
  <c r="T1491" i="6" s="1"/>
  <c r="Q4459" i="6"/>
  <c r="R4459" i="6"/>
  <c r="C4460" i="6"/>
  <c r="P4460" i="6" s="1"/>
  <c r="B4460" i="6"/>
  <c r="O4460" i="6" s="1"/>
  <c r="A4461" i="6"/>
  <c r="F1493" i="6" l="1"/>
  <c r="L1493" i="6" s="1"/>
  <c r="D1492" i="6"/>
  <c r="R4460" i="6"/>
  <c r="Q4460" i="6"/>
  <c r="B4461" i="6"/>
  <c r="O4461" i="6" s="1"/>
  <c r="C4461" i="6"/>
  <c r="P4461" i="6" s="1"/>
  <c r="A4462" i="6"/>
  <c r="E1492" i="6" l="1"/>
  <c r="H1492" i="6"/>
  <c r="Q4461" i="6"/>
  <c r="R4461" i="6"/>
  <c r="C4462" i="6"/>
  <c r="P4462" i="6" s="1"/>
  <c r="B4462" i="6"/>
  <c r="O4462" i="6" s="1"/>
  <c r="A4463" i="6"/>
  <c r="M1492" i="6" l="1"/>
  <c r="N1492" i="6" s="1"/>
  <c r="I1492" i="6"/>
  <c r="T1492" i="6" s="1"/>
  <c r="J1492" i="6"/>
  <c r="K1492" i="6" s="1"/>
  <c r="G1492" i="6"/>
  <c r="R4462" i="6"/>
  <c r="Q4462" i="6"/>
  <c r="C4463" i="6"/>
  <c r="P4463" i="6" s="1"/>
  <c r="B4463" i="6"/>
  <c r="O4463" i="6" s="1"/>
  <c r="A4464" i="6"/>
  <c r="F1494" i="6" l="1"/>
  <c r="L1494" i="6" s="1"/>
  <c r="D1493" i="6"/>
  <c r="Q4463" i="6"/>
  <c r="R4463" i="6"/>
  <c r="C4464" i="6"/>
  <c r="P4464" i="6" s="1"/>
  <c r="B4464" i="6"/>
  <c r="O4464" i="6" s="1"/>
  <c r="A4465" i="6"/>
  <c r="E1493" i="6" l="1"/>
  <c r="H1493" i="6"/>
  <c r="Q4464" i="6"/>
  <c r="R4464" i="6"/>
  <c r="B4465" i="6"/>
  <c r="O4465" i="6" s="1"/>
  <c r="C4465" i="6"/>
  <c r="P4465" i="6" s="1"/>
  <c r="A4466" i="6"/>
  <c r="M1493" i="6" l="1"/>
  <c r="N1493" i="6" s="1"/>
  <c r="I1493" i="6"/>
  <c r="J1493" i="6"/>
  <c r="K1493" i="6" s="1"/>
  <c r="G1493" i="6"/>
  <c r="Q4465" i="6"/>
  <c r="R4465" i="6"/>
  <c r="C4466" i="6"/>
  <c r="B4466" i="6"/>
  <c r="O4466" i="6" s="1"/>
  <c r="Q4466" i="6"/>
  <c r="A4467" i="6"/>
  <c r="F1495" i="6" l="1"/>
  <c r="L1495" i="6" s="1"/>
  <c r="D1494" i="6"/>
  <c r="T1493" i="6"/>
  <c r="P4466" i="6"/>
  <c r="R4466" i="6"/>
  <c r="C4467" i="6"/>
  <c r="P4467" i="6" s="1"/>
  <c r="B4467" i="6"/>
  <c r="O4467" i="6" s="1"/>
  <c r="A4468" i="6"/>
  <c r="H1494" i="6" l="1"/>
  <c r="E1494" i="6"/>
  <c r="Q4467" i="6"/>
  <c r="R4467" i="6"/>
  <c r="C4468" i="6"/>
  <c r="P4468" i="6" s="1"/>
  <c r="B4468" i="6"/>
  <c r="O4468" i="6" s="1"/>
  <c r="A4469" i="6"/>
  <c r="J1494" i="6" l="1"/>
  <c r="K1494" i="6" s="1"/>
  <c r="G1494" i="6"/>
  <c r="M1494" i="6"/>
  <c r="N1494" i="6" s="1"/>
  <c r="I1494" i="6"/>
  <c r="T1494" i="6" s="1"/>
  <c r="R4468" i="6"/>
  <c r="Q4468" i="6"/>
  <c r="B4469" i="6"/>
  <c r="O4469" i="6" s="1"/>
  <c r="C4469" i="6"/>
  <c r="P4469" i="6" s="1"/>
  <c r="A4470" i="6"/>
  <c r="F1496" i="6" l="1"/>
  <c r="L1496" i="6" s="1"/>
  <c r="D1495" i="6"/>
  <c r="R4469" i="6"/>
  <c r="Q4469" i="6"/>
  <c r="C4470" i="6"/>
  <c r="B4470" i="6"/>
  <c r="O4470" i="6" s="1"/>
  <c r="A4471" i="6"/>
  <c r="H1495" i="6" l="1"/>
  <c r="E1495" i="6"/>
  <c r="P4470" i="6"/>
  <c r="R4470" i="6"/>
  <c r="Q4470" i="6"/>
  <c r="C4471" i="6"/>
  <c r="P4471" i="6" s="1"/>
  <c r="B4471" i="6"/>
  <c r="O4471" i="6" s="1"/>
  <c r="A4472" i="6"/>
  <c r="T1495" i="6" l="1"/>
  <c r="J1495" i="6"/>
  <c r="K1495" i="6" s="1"/>
  <c r="G1495" i="6"/>
  <c r="M1495" i="6"/>
  <c r="N1495" i="6" s="1"/>
  <c r="I1495" i="6"/>
  <c r="Q4471" i="6"/>
  <c r="R4471" i="6"/>
  <c r="C4472" i="6"/>
  <c r="P4472" i="6" s="1"/>
  <c r="B4472" i="6"/>
  <c r="O4472" i="6" s="1"/>
  <c r="A4473" i="6"/>
  <c r="F1497" i="6" l="1"/>
  <c r="L1497" i="6" s="1"/>
  <c r="D1496" i="6"/>
  <c r="R4472" i="6"/>
  <c r="Q4472" i="6"/>
  <c r="B4473" i="6"/>
  <c r="O4473" i="6" s="1"/>
  <c r="C4473" i="6"/>
  <c r="P4473" i="6" s="1"/>
  <c r="A4474" i="6"/>
  <c r="E1496" i="6" l="1"/>
  <c r="H1496" i="6"/>
  <c r="Q4473" i="6"/>
  <c r="R4473" i="6"/>
  <c r="C4474" i="6"/>
  <c r="P4474" i="6" s="1"/>
  <c r="B4474" i="6"/>
  <c r="O4474" i="6" s="1"/>
  <c r="A4475" i="6"/>
  <c r="M1496" i="6" l="1"/>
  <c r="N1496" i="6" s="1"/>
  <c r="I1496" i="6"/>
  <c r="T1496" i="6" s="1"/>
  <c r="J1496" i="6"/>
  <c r="K1496" i="6" s="1"/>
  <c r="G1496" i="6"/>
  <c r="R4474" i="6"/>
  <c r="Q4474" i="6"/>
  <c r="C4475" i="6"/>
  <c r="P4475" i="6" s="1"/>
  <c r="B4475" i="6"/>
  <c r="O4475" i="6" s="1"/>
  <c r="A4476" i="6"/>
  <c r="F1498" i="6" l="1"/>
  <c r="L1498" i="6" s="1"/>
  <c r="D1497" i="6"/>
  <c r="Q4475" i="6"/>
  <c r="R4475" i="6"/>
  <c r="C4476" i="6"/>
  <c r="P4476" i="6" s="1"/>
  <c r="B4476" i="6"/>
  <c r="O4476" i="6" s="1"/>
  <c r="A4477" i="6"/>
  <c r="H1497" i="6" l="1"/>
  <c r="E1497" i="6"/>
  <c r="Q4476" i="6"/>
  <c r="R4476" i="6"/>
  <c r="B4477" i="6"/>
  <c r="O4477" i="6" s="1"/>
  <c r="C4477" i="6"/>
  <c r="P4477" i="6" s="1"/>
  <c r="A4478" i="6"/>
  <c r="T1497" i="6" l="1"/>
  <c r="J1497" i="6"/>
  <c r="K1497" i="6" s="1"/>
  <c r="G1497" i="6"/>
  <c r="M1497" i="6"/>
  <c r="N1497" i="6" s="1"/>
  <c r="I1497" i="6"/>
  <c r="Q4477" i="6"/>
  <c r="R4477" i="6"/>
  <c r="C4478" i="6"/>
  <c r="B4478" i="6"/>
  <c r="O4478" i="6" s="1"/>
  <c r="A4479" i="6"/>
  <c r="F1499" i="6" l="1"/>
  <c r="L1499" i="6" s="1"/>
  <c r="D1498" i="6"/>
  <c r="Q4478" i="6"/>
  <c r="P4478" i="6"/>
  <c r="R4478" i="6"/>
  <c r="C4479" i="6"/>
  <c r="P4479" i="6" s="1"/>
  <c r="B4479" i="6"/>
  <c r="O4479" i="6" s="1"/>
  <c r="A4480" i="6"/>
  <c r="H1498" i="6" l="1"/>
  <c r="E1498" i="6"/>
  <c r="Q4479" i="6"/>
  <c r="R4479" i="6"/>
  <c r="C4480" i="6"/>
  <c r="P4480" i="6" s="1"/>
  <c r="B4480" i="6"/>
  <c r="O4480" i="6" s="1"/>
  <c r="A4481" i="6"/>
  <c r="T1498" i="6" l="1"/>
  <c r="J1498" i="6"/>
  <c r="K1498" i="6" s="1"/>
  <c r="G1498" i="6"/>
  <c r="M1498" i="6"/>
  <c r="N1498" i="6" s="1"/>
  <c r="I1498" i="6"/>
  <c r="Q4480" i="6"/>
  <c r="R4480" i="6"/>
  <c r="B4481" i="6"/>
  <c r="O4481" i="6" s="1"/>
  <c r="C4481" i="6"/>
  <c r="P4481" i="6" s="1"/>
  <c r="A4482" i="6"/>
  <c r="F1500" i="6" l="1"/>
  <c r="L1500" i="6" s="1"/>
  <c r="D1499" i="6"/>
  <c r="Q4481" i="6"/>
  <c r="R4481" i="6"/>
  <c r="C4482" i="6"/>
  <c r="B4482" i="6"/>
  <c r="O4482" i="6" s="1"/>
  <c r="A4483" i="6"/>
  <c r="H1499" i="6" l="1"/>
  <c r="E1499" i="6"/>
  <c r="P4482" i="6"/>
  <c r="Q4482" i="6"/>
  <c r="R4482" i="6"/>
  <c r="C4483" i="6"/>
  <c r="P4483" i="6" s="1"/>
  <c r="B4483" i="6"/>
  <c r="O4483" i="6" s="1"/>
  <c r="A4484" i="6"/>
  <c r="J1499" i="6" l="1"/>
  <c r="K1499" i="6" s="1"/>
  <c r="G1499" i="6"/>
  <c r="M1499" i="6"/>
  <c r="N1499" i="6" s="1"/>
  <c r="I1499" i="6"/>
  <c r="T1499" i="6" s="1"/>
  <c r="Q4483" i="6"/>
  <c r="R4483" i="6"/>
  <c r="C4484" i="6"/>
  <c r="P4484" i="6" s="1"/>
  <c r="B4484" i="6"/>
  <c r="O4484" i="6" s="1"/>
  <c r="A4485" i="6"/>
  <c r="F1501" i="6" l="1"/>
  <c r="L1501" i="6" s="1"/>
  <c r="D1500" i="6"/>
  <c r="Q4484" i="6"/>
  <c r="R4484" i="6"/>
  <c r="B4485" i="6"/>
  <c r="O4485" i="6" s="1"/>
  <c r="C4485" i="6"/>
  <c r="P4485" i="6" s="1"/>
  <c r="A4486" i="6"/>
  <c r="E1500" i="6" l="1"/>
  <c r="H1500" i="6"/>
  <c r="Q4485" i="6"/>
  <c r="R4485" i="6"/>
  <c r="C4486" i="6"/>
  <c r="P4486" i="6" s="1"/>
  <c r="B4486" i="6"/>
  <c r="O4486" i="6" s="1"/>
  <c r="Q4486" i="6"/>
  <c r="A4487" i="6"/>
  <c r="M1500" i="6" l="1"/>
  <c r="N1500" i="6" s="1"/>
  <c r="I1500" i="6"/>
  <c r="T1500" i="6" s="1"/>
  <c r="J1500" i="6"/>
  <c r="K1500" i="6" s="1"/>
  <c r="G1500" i="6"/>
  <c r="R4486" i="6"/>
  <c r="C4487" i="6"/>
  <c r="P4487" i="6" s="1"/>
  <c r="B4487" i="6"/>
  <c r="O4487" i="6" s="1"/>
  <c r="A4488" i="6"/>
  <c r="F1502" i="6" l="1"/>
  <c r="L1502" i="6" s="1"/>
  <c r="D1501" i="6"/>
  <c r="Q4487" i="6"/>
  <c r="R4487" i="6"/>
  <c r="C4488" i="6"/>
  <c r="P4488" i="6" s="1"/>
  <c r="B4488" i="6"/>
  <c r="O4488" i="6" s="1"/>
  <c r="A4489" i="6"/>
  <c r="E1501" i="6" l="1"/>
  <c r="H1501" i="6"/>
  <c r="Q4488" i="6"/>
  <c r="R4488" i="6"/>
  <c r="B4489" i="6"/>
  <c r="O4489" i="6" s="1"/>
  <c r="C4489" i="6"/>
  <c r="P4489" i="6" s="1"/>
  <c r="A4490" i="6"/>
  <c r="M1501" i="6" l="1"/>
  <c r="N1501" i="6" s="1"/>
  <c r="I1501" i="6"/>
  <c r="J1501" i="6"/>
  <c r="G1501" i="6"/>
  <c r="Q4489" i="6"/>
  <c r="R4489" i="6"/>
  <c r="C4490" i="6"/>
  <c r="P4490" i="6" s="1"/>
  <c r="B4490" i="6"/>
  <c r="O4490" i="6" s="1"/>
  <c r="A4491" i="6"/>
  <c r="F1503" i="6" l="1"/>
  <c r="L1503" i="6" s="1"/>
  <c r="D1502" i="6"/>
  <c r="K1501" i="6"/>
  <c r="T1501" i="6"/>
  <c r="Q4490" i="6"/>
  <c r="R4490" i="6"/>
  <c r="C4491" i="6"/>
  <c r="P4491" i="6" s="1"/>
  <c r="B4491" i="6"/>
  <c r="O4491" i="6" s="1"/>
  <c r="A4492" i="6"/>
  <c r="H1502" i="6" l="1"/>
  <c r="E1502" i="6"/>
  <c r="Q4491" i="6"/>
  <c r="R4491" i="6"/>
  <c r="C4492" i="6"/>
  <c r="P4492" i="6" s="1"/>
  <c r="B4492" i="6"/>
  <c r="O4492" i="6" s="1"/>
  <c r="A4493" i="6"/>
  <c r="G1502" i="6" l="1"/>
  <c r="J1502" i="6"/>
  <c r="M1502" i="6"/>
  <c r="N1502" i="6" s="1"/>
  <c r="I1502" i="6"/>
  <c r="Q4492" i="6"/>
  <c r="R4492" i="6"/>
  <c r="B4493" i="6"/>
  <c r="O4493" i="6" s="1"/>
  <c r="C4493" i="6"/>
  <c r="P4493" i="6" s="1"/>
  <c r="A4494" i="6"/>
  <c r="K1502" i="6" l="1"/>
  <c r="T1502" i="6" s="1"/>
  <c r="F1504" i="6"/>
  <c r="L1504" i="6" s="1"/>
  <c r="D1503" i="6"/>
  <c r="R4493" i="6"/>
  <c r="Q4493" i="6"/>
  <c r="C4494" i="6"/>
  <c r="P4494" i="6" s="1"/>
  <c r="B4494" i="6"/>
  <c r="O4494" i="6" s="1"/>
  <c r="A4495" i="6"/>
  <c r="H1503" i="6" l="1"/>
  <c r="E1503" i="6"/>
  <c r="R4494" i="6"/>
  <c r="Q4494" i="6"/>
  <c r="C4495" i="6"/>
  <c r="P4495" i="6" s="1"/>
  <c r="B4495" i="6"/>
  <c r="O4495" i="6" s="1"/>
  <c r="A4496" i="6"/>
  <c r="G1503" i="6" l="1"/>
  <c r="J1503" i="6"/>
  <c r="M1503" i="6"/>
  <c r="N1503" i="6" s="1"/>
  <c r="I1503" i="6"/>
  <c r="Q4495" i="6"/>
  <c r="R4495" i="6"/>
  <c r="C4496" i="6"/>
  <c r="P4496" i="6" s="1"/>
  <c r="B4496" i="6"/>
  <c r="O4496" i="6" s="1"/>
  <c r="A4497" i="6"/>
  <c r="K1503" i="6" l="1"/>
  <c r="T1503" i="6" s="1"/>
  <c r="F1505" i="6"/>
  <c r="L1505" i="6" s="1"/>
  <c r="D1504" i="6"/>
  <c r="R4496" i="6"/>
  <c r="Q4496" i="6"/>
  <c r="B4497" i="6"/>
  <c r="O4497" i="6" s="1"/>
  <c r="C4497" i="6"/>
  <c r="P4497" i="6" s="1"/>
  <c r="A4498" i="6"/>
  <c r="E1504" i="6" l="1"/>
  <c r="H1504" i="6"/>
  <c r="R4497" i="6"/>
  <c r="Q4497" i="6"/>
  <c r="C4498" i="6"/>
  <c r="B4498" i="6"/>
  <c r="O4498" i="6" s="1"/>
  <c r="A4499" i="6"/>
  <c r="M1504" i="6" l="1"/>
  <c r="N1504" i="6" s="1"/>
  <c r="I1504" i="6"/>
  <c r="G1504" i="6"/>
  <c r="J1504" i="6"/>
  <c r="P4498" i="6"/>
  <c r="R4498" i="6"/>
  <c r="Q4498" i="6"/>
  <c r="C4499" i="6"/>
  <c r="P4499" i="6" s="1"/>
  <c r="B4499" i="6"/>
  <c r="O4499" i="6" s="1"/>
  <c r="A4500" i="6"/>
  <c r="K1504" i="6" l="1"/>
  <c r="F1506" i="6"/>
  <c r="L1506" i="6" s="1"/>
  <c r="D1505" i="6"/>
  <c r="T1504" i="6"/>
  <c r="Q4499" i="6"/>
  <c r="R4499" i="6"/>
  <c r="C4500" i="6"/>
  <c r="P4500" i="6" s="1"/>
  <c r="B4500" i="6"/>
  <c r="O4500" i="6" s="1"/>
  <c r="A4501" i="6"/>
  <c r="H1505" i="6" l="1"/>
  <c r="E1505" i="6"/>
  <c r="Q4500" i="6"/>
  <c r="R4500" i="6"/>
  <c r="B4501" i="6"/>
  <c r="O4501" i="6" s="1"/>
  <c r="C4501" i="6"/>
  <c r="P4501" i="6" s="1"/>
  <c r="A4502" i="6"/>
  <c r="G1505" i="6" l="1"/>
  <c r="J1505" i="6"/>
  <c r="M1505" i="6"/>
  <c r="N1505" i="6" s="1"/>
  <c r="I1505" i="6"/>
  <c r="R4501" i="6"/>
  <c r="Q4501" i="6"/>
  <c r="C4502" i="6"/>
  <c r="P4502" i="6" s="1"/>
  <c r="B4502" i="6"/>
  <c r="O4502" i="6" s="1"/>
  <c r="A4503" i="6"/>
  <c r="K1505" i="6" l="1"/>
  <c r="T1505" i="6" s="1"/>
  <c r="F1507" i="6"/>
  <c r="L1507" i="6" s="1"/>
  <c r="D1506" i="6"/>
  <c r="R4502" i="6"/>
  <c r="Q4502" i="6"/>
  <c r="C4503" i="6"/>
  <c r="P4503" i="6" s="1"/>
  <c r="B4503" i="6"/>
  <c r="O4503" i="6" s="1"/>
  <c r="A4504" i="6"/>
  <c r="H1506" i="6" l="1"/>
  <c r="E1506" i="6"/>
  <c r="R4503" i="6"/>
  <c r="Q4503" i="6"/>
  <c r="C4504" i="6"/>
  <c r="P4504" i="6" s="1"/>
  <c r="B4504" i="6"/>
  <c r="O4504" i="6" s="1"/>
  <c r="A4505" i="6"/>
  <c r="G1506" i="6" l="1"/>
  <c r="J1506" i="6"/>
  <c r="M1506" i="6"/>
  <c r="N1506" i="6" s="1"/>
  <c r="I1506" i="6"/>
  <c r="R4504" i="6"/>
  <c r="Q4504" i="6"/>
  <c r="B4505" i="6"/>
  <c r="O4505" i="6" s="1"/>
  <c r="C4505" i="6"/>
  <c r="P4505" i="6" s="1"/>
  <c r="A4506" i="6"/>
  <c r="K1506" i="6" l="1"/>
  <c r="T1506" i="6" s="1"/>
  <c r="F1508" i="6"/>
  <c r="L1508" i="6" s="1"/>
  <c r="D1507" i="6"/>
  <c r="Q4505" i="6"/>
  <c r="R4505" i="6"/>
  <c r="C4506" i="6"/>
  <c r="P4506" i="6" s="1"/>
  <c r="B4506" i="6"/>
  <c r="O4506" i="6" s="1"/>
  <c r="A4507" i="6"/>
  <c r="H1507" i="6" l="1"/>
  <c r="E1507" i="6"/>
  <c r="Q4506" i="6"/>
  <c r="R4506" i="6"/>
  <c r="C4507" i="6"/>
  <c r="P4507" i="6" s="1"/>
  <c r="B4507" i="6"/>
  <c r="O4507" i="6" s="1"/>
  <c r="A4508" i="6"/>
  <c r="G1507" i="6" l="1"/>
  <c r="J1507" i="6"/>
  <c r="M1507" i="6"/>
  <c r="N1507" i="6" s="1"/>
  <c r="I1507" i="6"/>
  <c r="R4507" i="6"/>
  <c r="Q4507" i="6"/>
  <c r="C4508" i="6"/>
  <c r="P4508" i="6" s="1"/>
  <c r="B4508" i="6"/>
  <c r="O4508" i="6" s="1"/>
  <c r="A4509" i="6"/>
  <c r="K1507" i="6" l="1"/>
  <c r="T1507" i="6" s="1"/>
  <c r="F1509" i="6"/>
  <c r="L1509" i="6" s="1"/>
  <c r="D1508" i="6"/>
  <c r="Q4508" i="6"/>
  <c r="R4508" i="6"/>
  <c r="B4509" i="6"/>
  <c r="O4509" i="6" s="1"/>
  <c r="C4509" i="6"/>
  <c r="P4509" i="6" s="1"/>
  <c r="A4510" i="6"/>
  <c r="E1508" i="6" l="1"/>
  <c r="H1508" i="6"/>
  <c r="R4509" i="6"/>
  <c r="Q4509" i="6"/>
  <c r="C4510" i="6"/>
  <c r="B4510" i="6"/>
  <c r="O4510" i="6" s="1"/>
  <c r="Q4510" i="6"/>
  <c r="A4511" i="6"/>
  <c r="M1508" i="6" l="1"/>
  <c r="N1508" i="6" s="1"/>
  <c r="I1508" i="6"/>
  <c r="G1508" i="6"/>
  <c r="J1508" i="6"/>
  <c r="P4510" i="6"/>
  <c r="R4510" i="6"/>
  <c r="C4511" i="6"/>
  <c r="P4511" i="6" s="1"/>
  <c r="B4511" i="6"/>
  <c r="O4511" i="6" s="1"/>
  <c r="A4512" i="6"/>
  <c r="K1508" i="6" l="1"/>
  <c r="F1510" i="6"/>
  <c r="L1510" i="6" s="1"/>
  <c r="D1509" i="6"/>
  <c r="T1508" i="6"/>
  <c r="R4511" i="6"/>
  <c r="Q4511" i="6"/>
  <c r="C4512" i="6"/>
  <c r="P4512" i="6" s="1"/>
  <c r="B4512" i="6"/>
  <c r="O4512" i="6" s="1"/>
  <c r="A4513" i="6"/>
  <c r="H1509" i="6" l="1"/>
  <c r="E1509" i="6"/>
  <c r="R4512" i="6"/>
  <c r="Q4512" i="6"/>
  <c r="B4513" i="6"/>
  <c r="O4513" i="6" s="1"/>
  <c r="C4513" i="6"/>
  <c r="P4513" i="6" s="1"/>
  <c r="A4514" i="6"/>
  <c r="G1509" i="6" l="1"/>
  <c r="J1509" i="6"/>
  <c r="M1509" i="6"/>
  <c r="N1509" i="6" s="1"/>
  <c r="I1509" i="6"/>
  <c r="Q4513" i="6"/>
  <c r="R4513" i="6"/>
  <c r="C4514" i="6"/>
  <c r="P4514" i="6" s="1"/>
  <c r="B4514" i="6"/>
  <c r="O4514" i="6" s="1"/>
  <c r="Q4514" i="6"/>
  <c r="A4515" i="6"/>
  <c r="K1509" i="6" l="1"/>
  <c r="T1509" i="6" s="1"/>
  <c r="F1511" i="6"/>
  <c r="L1511" i="6" s="1"/>
  <c r="D1510" i="6"/>
  <c r="R4514" i="6"/>
  <c r="C4515" i="6"/>
  <c r="P4515" i="6" s="1"/>
  <c r="B4515" i="6"/>
  <c r="O4515" i="6" s="1"/>
  <c r="A4516" i="6"/>
  <c r="H1510" i="6" l="1"/>
  <c r="E1510" i="6"/>
  <c r="Q4515" i="6"/>
  <c r="R4515" i="6"/>
  <c r="C4516" i="6"/>
  <c r="P4516" i="6" s="1"/>
  <c r="B4516" i="6"/>
  <c r="O4516" i="6" s="1"/>
  <c r="A4517" i="6"/>
  <c r="G1510" i="6" l="1"/>
  <c r="J1510" i="6"/>
  <c r="M1510" i="6"/>
  <c r="N1510" i="6" s="1"/>
  <c r="I1510" i="6"/>
  <c r="R4516" i="6"/>
  <c r="Q4516" i="6"/>
  <c r="B4517" i="6"/>
  <c r="O4517" i="6" s="1"/>
  <c r="C4517" i="6"/>
  <c r="P4517" i="6" s="1"/>
  <c r="A4518" i="6"/>
  <c r="T1510" i="6" l="1"/>
  <c r="K1510" i="6"/>
  <c r="F1512" i="6"/>
  <c r="L1512" i="6" s="1"/>
  <c r="D1511" i="6"/>
  <c r="R4517" i="6"/>
  <c r="Q4517" i="6"/>
  <c r="C4518" i="6"/>
  <c r="B4518" i="6"/>
  <c r="O4518" i="6" s="1"/>
  <c r="Q4518" i="6"/>
  <c r="A4519" i="6"/>
  <c r="H1511" i="6" l="1"/>
  <c r="E1511" i="6"/>
  <c r="P4518" i="6"/>
  <c r="R4518" i="6"/>
  <c r="C4519" i="6"/>
  <c r="P4519" i="6" s="1"/>
  <c r="B4519" i="6"/>
  <c r="O4519" i="6" s="1"/>
  <c r="A4520" i="6"/>
  <c r="G1511" i="6" l="1"/>
  <c r="J1511" i="6"/>
  <c r="M1511" i="6"/>
  <c r="N1511" i="6" s="1"/>
  <c r="I1511" i="6"/>
  <c r="Q4519" i="6"/>
  <c r="R4519" i="6"/>
  <c r="C4520" i="6"/>
  <c r="P4520" i="6" s="1"/>
  <c r="B4520" i="6"/>
  <c r="O4520" i="6" s="1"/>
  <c r="A4521" i="6"/>
  <c r="K1511" i="6" l="1"/>
  <c r="T1511" i="6" s="1"/>
  <c r="F1513" i="6"/>
  <c r="L1513" i="6" s="1"/>
  <c r="D1512" i="6"/>
  <c r="Q4520" i="6"/>
  <c r="R4520" i="6"/>
  <c r="B4521" i="6"/>
  <c r="O4521" i="6" s="1"/>
  <c r="C4521" i="6"/>
  <c r="P4521" i="6" s="1"/>
  <c r="A4522" i="6"/>
  <c r="E1512" i="6" l="1"/>
  <c r="H1512" i="6"/>
  <c r="R4521" i="6"/>
  <c r="Q4521" i="6"/>
  <c r="C4522" i="6"/>
  <c r="P4522" i="6" s="1"/>
  <c r="B4522" i="6"/>
  <c r="O4522" i="6" s="1"/>
  <c r="A4523" i="6"/>
  <c r="M1512" i="6" l="1"/>
  <c r="N1512" i="6" s="1"/>
  <c r="I1512" i="6"/>
  <c r="G1512" i="6"/>
  <c r="J1512" i="6"/>
  <c r="R4522" i="6"/>
  <c r="Q4522" i="6"/>
  <c r="C4523" i="6"/>
  <c r="P4523" i="6" s="1"/>
  <c r="B4523" i="6"/>
  <c r="O4523" i="6" s="1"/>
  <c r="A4524" i="6"/>
  <c r="K1512" i="6" l="1"/>
  <c r="F1514" i="6"/>
  <c r="L1514" i="6" s="1"/>
  <c r="D1513" i="6"/>
  <c r="T1512" i="6"/>
  <c r="R4523" i="6"/>
  <c r="Q4523" i="6"/>
  <c r="C4524" i="6"/>
  <c r="P4524" i="6" s="1"/>
  <c r="B4524" i="6"/>
  <c r="O4524" i="6" s="1"/>
  <c r="A4525" i="6"/>
  <c r="E1513" i="6" l="1"/>
  <c r="H1513" i="6"/>
  <c r="R4524" i="6"/>
  <c r="Q4524" i="6"/>
  <c r="B4525" i="6"/>
  <c r="O4525" i="6" s="1"/>
  <c r="C4525" i="6"/>
  <c r="P4525" i="6" s="1"/>
  <c r="A4526" i="6"/>
  <c r="M1513" i="6" l="1"/>
  <c r="N1513" i="6" s="1"/>
  <c r="I1513" i="6"/>
  <c r="G1513" i="6"/>
  <c r="J1513" i="6"/>
  <c r="R4525" i="6"/>
  <c r="Q4525" i="6"/>
  <c r="C4526" i="6"/>
  <c r="P4526" i="6" s="1"/>
  <c r="B4526" i="6"/>
  <c r="O4526" i="6" s="1"/>
  <c r="A4527" i="6"/>
  <c r="F1515" i="6" l="1"/>
  <c r="L1515" i="6" s="1"/>
  <c r="D1514" i="6"/>
  <c r="K1513" i="6"/>
  <c r="T1513" i="6" s="1"/>
  <c r="R4526" i="6"/>
  <c r="Q4526" i="6"/>
  <c r="C4527" i="6"/>
  <c r="P4527" i="6" s="1"/>
  <c r="B4527" i="6"/>
  <c r="O4527" i="6" s="1"/>
  <c r="A4528" i="6"/>
  <c r="H1514" i="6" l="1"/>
  <c r="E1514" i="6"/>
  <c r="Q4527" i="6"/>
  <c r="R4527" i="6"/>
  <c r="C4528" i="6"/>
  <c r="P4528" i="6" s="1"/>
  <c r="B4528" i="6"/>
  <c r="O4528" i="6" s="1"/>
  <c r="A4529" i="6"/>
  <c r="G1514" i="6" l="1"/>
  <c r="J1514" i="6"/>
  <c r="M1514" i="6"/>
  <c r="N1514" i="6" s="1"/>
  <c r="I1514" i="6"/>
  <c r="Q4528" i="6"/>
  <c r="R4528" i="6"/>
  <c r="B4529" i="6"/>
  <c r="O4529" i="6" s="1"/>
  <c r="Q4529" i="6"/>
  <c r="C4529" i="6"/>
  <c r="P4529" i="6" s="1"/>
  <c r="A4530" i="6"/>
  <c r="T1514" i="6" l="1"/>
  <c r="K1514" i="6"/>
  <c r="F1516" i="6"/>
  <c r="L1516" i="6" s="1"/>
  <c r="D1515" i="6"/>
  <c r="R4529" i="6"/>
  <c r="C4530" i="6"/>
  <c r="B4530" i="6"/>
  <c r="O4530" i="6" s="1"/>
  <c r="Q4530" i="6"/>
  <c r="A4531" i="6"/>
  <c r="H1515" i="6" l="1"/>
  <c r="E1515" i="6"/>
  <c r="P4530" i="6"/>
  <c r="R4530" i="6"/>
  <c r="C4531" i="6"/>
  <c r="P4531" i="6" s="1"/>
  <c r="B4531" i="6"/>
  <c r="O4531" i="6" s="1"/>
  <c r="A4532" i="6"/>
  <c r="G1515" i="6" l="1"/>
  <c r="J1515" i="6"/>
  <c r="M1515" i="6"/>
  <c r="N1515" i="6" s="1"/>
  <c r="I1515" i="6"/>
  <c r="Q4531" i="6"/>
  <c r="R4531" i="6"/>
  <c r="C4532" i="6"/>
  <c r="P4532" i="6" s="1"/>
  <c r="B4532" i="6"/>
  <c r="O4532" i="6" s="1"/>
  <c r="A4533" i="6"/>
  <c r="T1515" i="6" l="1"/>
  <c r="K1515" i="6"/>
  <c r="F1517" i="6"/>
  <c r="L1517" i="6" s="1"/>
  <c r="D1516" i="6"/>
  <c r="R4532" i="6"/>
  <c r="Q4532" i="6"/>
  <c r="B4533" i="6"/>
  <c r="O4533" i="6" s="1"/>
  <c r="C4533" i="6"/>
  <c r="P4533" i="6" s="1"/>
  <c r="A4534" i="6"/>
  <c r="H1516" i="6" l="1"/>
  <c r="E1516" i="6"/>
  <c r="R4533" i="6"/>
  <c r="Q4533" i="6"/>
  <c r="C4534" i="6"/>
  <c r="B4534" i="6"/>
  <c r="O4534" i="6" s="1"/>
  <c r="A4535" i="6"/>
  <c r="G1516" i="6" l="1"/>
  <c r="J1516" i="6"/>
  <c r="M1516" i="6"/>
  <c r="N1516" i="6" s="1"/>
  <c r="I1516" i="6"/>
  <c r="P4534" i="6"/>
  <c r="R4534" i="6"/>
  <c r="Q4534" i="6"/>
  <c r="C4535" i="6"/>
  <c r="P4535" i="6" s="1"/>
  <c r="B4535" i="6"/>
  <c r="O4535" i="6" s="1"/>
  <c r="A4536" i="6"/>
  <c r="T1516" i="6" l="1"/>
  <c r="K1516" i="6"/>
  <c r="F1518" i="6"/>
  <c r="L1518" i="6" s="1"/>
  <c r="D1517" i="6"/>
  <c r="R4535" i="6"/>
  <c r="Q4535" i="6"/>
  <c r="C4536" i="6"/>
  <c r="P4536" i="6" s="1"/>
  <c r="B4536" i="6"/>
  <c r="O4536" i="6" s="1"/>
  <c r="A4537" i="6"/>
  <c r="E1517" i="6" l="1"/>
  <c r="H1517" i="6"/>
  <c r="Q4536" i="6"/>
  <c r="R4536" i="6"/>
  <c r="B4537" i="6"/>
  <c r="O4537" i="6" s="1"/>
  <c r="C4537" i="6"/>
  <c r="P4537" i="6" s="1"/>
  <c r="A4538" i="6"/>
  <c r="M1517" i="6" l="1"/>
  <c r="N1517" i="6" s="1"/>
  <c r="I1517" i="6"/>
  <c r="G1517" i="6"/>
  <c r="J1517" i="6"/>
  <c r="Q4537" i="6"/>
  <c r="R4537" i="6"/>
  <c r="C4538" i="6"/>
  <c r="B4538" i="6"/>
  <c r="O4538" i="6" s="1"/>
  <c r="A4539" i="6"/>
  <c r="F1519" i="6" l="1"/>
  <c r="L1519" i="6" s="1"/>
  <c r="D1518" i="6"/>
  <c r="K1517" i="6"/>
  <c r="T1517" i="6" s="1"/>
  <c r="P4538" i="6"/>
  <c r="R4538" i="6"/>
  <c r="Q4538" i="6"/>
  <c r="C4539" i="6"/>
  <c r="P4539" i="6" s="1"/>
  <c r="B4539" i="6"/>
  <c r="O4539" i="6" s="1"/>
  <c r="A4540" i="6"/>
  <c r="H1518" i="6" l="1"/>
  <c r="E1518" i="6"/>
  <c r="Q4539" i="6"/>
  <c r="R4539" i="6"/>
  <c r="C4540" i="6"/>
  <c r="P4540" i="6" s="1"/>
  <c r="B4540" i="6"/>
  <c r="O4540" i="6" s="1"/>
  <c r="A4541" i="6"/>
  <c r="G1518" i="6" l="1"/>
  <c r="J1518" i="6"/>
  <c r="M1518" i="6"/>
  <c r="N1518" i="6" s="1"/>
  <c r="I1518" i="6"/>
  <c r="R4540" i="6"/>
  <c r="Q4540" i="6"/>
  <c r="B4541" i="6"/>
  <c r="O4541" i="6" s="1"/>
  <c r="C4541" i="6"/>
  <c r="P4541" i="6" s="1"/>
  <c r="A4542" i="6"/>
  <c r="K1518" i="6" l="1"/>
  <c r="T1518" i="6" s="1"/>
  <c r="F1520" i="6"/>
  <c r="L1520" i="6" s="1"/>
  <c r="D1519" i="6"/>
  <c r="R4541" i="6"/>
  <c r="Q4541" i="6"/>
  <c r="C4542" i="6"/>
  <c r="B4542" i="6"/>
  <c r="O4542" i="6" s="1"/>
  <c r="A4543" i="6"/>
  <c r="E1519" i="6" l="1"/>
  <c r="H1519" i="6"/>
  <c r="P4542" i="6"/>
  <c r="R4542" i="6"/>
  <c r="Q4542" i="6"/>
  <c r="C4543" i="6"/>
  <c r="P4543" i="6" s="1"/>
  <c r="B4543" i="6"/>
  <c r="O4543" i="6" s="1"/>
  <c r="A4544" i="6"/>
  <c r="M1519" i="6" l="1"/>
  <c r="N1519" i="6" s="1"/>
  <c r="I1519" i="6"/>
  <c r="G1519" i="6"/>
  <c r="J1519" i="6"/>
  <c r="R4543" i="6"/>
  <c r="Q4543" i="6"/>
  <c r="C4544" i="6"/>
  <c r="P4544" i="6" s="1"/>
  <c r="B4544" i="6"/>
  <c r="O4544" i="6" s="1"/>
  <c r="A4545" i="6"/>
  <c r="K1519" i="6" l="1"/>
  <c r="F1521" i="6"/>
  <c r="L1521" i="6" s="1"/>
  <c r="D1520" i="6"/>
  <c r="T1519" i="6"/>
  <c r="R4544" i="6"/>
  <c r="Q4544" i="6"/>
  <c r="B4545" i="6"/>
  <c r="O4545" i="6" s="1"/>
  <c r="C4545" i="6"/>
  <c r="P4545" i="6" s="1"/>
  <c r="A4546" i="6"/>
  <c r="H1520" i="6" l="1"/>
  <c r="E1520" i="6"/>
  <c r="R4545" i="6"/>
  <c r="Q4545" i="6"/>
  <c r="C4546" i="6"/>
  <c r="P4546" i="6" s="1"/>
  <c r="B4546" i="6"/>
  <c r="O4546" i="6" s="1"/>
  <c r="A4547" i="6"/>
  <c r="G1520" i="6" l="1"/>
  <c r="J1520" i="6"/>
  <c r="M1520" i="6"/>
  <c r="N1520" i="6" s="1"/>
  <c r="I1520" i="6"/>
  <c r="R4546" i="6"/>
  <c r="Q4546" i="6"/>
  <c r="C4547" i="6"/>
  <c r="P4547" i="6" s="1"/>
  <c r="B4547" i="6"/>
  <c r="O4547" i="6" s="1"/>
  <c r="A4548" i="6"/>
  <c r="T1520" i="6" l="1"/>
  <c r="K1520" i="6"/>
  <c r="F1522" i="6"/>
  <c r="L1522" i="6" s="1"/>
  <c r="D1521" i="6"/>
  <c r="R4547" i="6"/>
  <c r="Q4547" i="6"/>
  <c r="C4548" i="6"/>
  <c r="P4548" i="6" s="1"/>
  <c r="B4548" i="6"/>
  <c r="O4548" i="6" s="1"/>
  <c r="A4549" i="6"/>
  <c r="E1521" i="6" l="1"/>
  <c r="H1521" i="6"/>
  <c r="R4548" i="6"/>
  <c r="Q4548" i="6"/>
  <c r="B4549" i="6"/>
  <c r="O4549" i="6" s="1"/>
  <c r="C4549" i="6"/>
  <c r="P4549" i="6" s="1"/>
  <c r="A4550" i="6"/>
  <c r="M1521" i="6" l="1"/>
  <c r="N1521" i="6" s="1"/>
  <c r="I1521" i="6"/>
  <c r="G1521" i="6"/>
  <c r="J1521" i="6"/>
  <c r="R4549" i="6"/>
  <c r="Q4549" i="6"/>
  <c r="C4550" i="6"/>
  <c r="P4550" i="6" s="1"/>
  <c r="B4550" i="6"/>
  <c r="O4550" i="6" s="1"/>
  <c r="A4551" i="6"/>
  <c r="F1523" i="6" l="1"/>
  <c r="L1523" i="6" s="1"/>
  <c r="D1522" i="6"/>
  <c r="K1521" i="6"/>
  <c r="T1521" i="6" s="1"/>
  <c r="R4550" i="6"/>
  <c r="Q4550" i="6"/>
  <c r="C4551" i="6"/>
  <c r="P4551" i="6" s="1"/>
  <c r="B4551" i="6"/>
  <c r="O4551" i="6" s="1"/>
  <c r="A4552" i="6"/>
  <c r="E1522" i="6" l="1"/>
  <c r="H1522" i="6"/>
  <c r="R4551" i="6"/>
  <c r="Q4551" i="6"/>
  <c r="C4552" i="6"/>
  <c r="P4552" i="6" s="1"/>
  <c r="B4552" i="6"/>
  <c r="O4552" i="6" s="1"/>
  <c r="A4553" i="6"/>
  <c r="M1522" i="6" l="1"/>
  <c r="N1522" i="6" s="1"/>
  <c r="I1522" i="6"/>
  <c r="G1522" i="6"/>
  <c r="J1522" i="6"/>
  <c r="R4552" i="6"/>
  <c r="Q4552" i="6"/>
  <c r="B4553" i="6"/>
  <c r="O4553" i="6" s="1"/>
  <c r="C4553" i="6"/>
  <c r="P4553" i="6" s="1"/>
  <c r="A4554" i="6"/>
  <c r="F1524" i="6" l="1"/>
  <c r="L1524" i="6" s="1"/>
  <c r="D1523" i="6"/>
  <c r="K1522" i="6"/>
  <c r="T1522" i="6" s="1"/>
  <c r="R4553" i="6"/>
  <c r="Q4553" i="6"/>
  <c r="C4554" i="6"/>
  <c r="P4554" i="6" s="1"/>
  <c r="B4554" i="6"/>
  <c r="O4554" i="6" s="1"/>
  <c r="A4555" i="6"/>
  <c r="E1523" i="6" l="1"/>
  <c r="H1523" i="6"/>
  <c r="R4554" i="6"/>
  <c r="Q4554" i="6"/>
  <c r="C4555" i="6"/>
  <c r="P4555" i="6" s="1"/>
  <c r="B4555" i="6"/>
  <c r="O4555" i="6" s="1"/>
  <c r="A4556" i="6"/>
  <c r="M1523" i="6" l="1"/>
  <c r="N1523" i="6" s="1"/>
  <c r="I1523" i="6"/>
  <c r="G1523" i="6"/>
  <c r="J1523" i="6"/>
  <c r="Q4555" i="6"/>
  <c r="R4555" i="6"/>
  <c r="C4556" i="6"/>
  <c r="P4556" i="6" s="1"/>
  <c r="B4556" i="6"/>
  <c r="O4556" i="6" s="1"/>
  <c r="A4557" i="6"/>
  <c r="F1525" i="6" l="1"/>
  <c r="L1525" i="6" s="1"/>
  <c r="D1524" i="6"/>
  <c r="K1523" i="6"/>
  <c r="T1523" i="6" s="1"/>
  <c r="Q4556" i="6"/>
  <c r="R4556" i="6"/>
  <c r="B4557" i="6"/>
  <c r="O4557" i="6" s="1"/>
  <c r="C4557" i="6"/>
  <c r="P4557" i="6" s="1"/>
  <c r="A4558" i="6"/>
  <c r="H1524" i="6" l="1"/>
  <c r="E1524" i="6"/>
  <c r="Q4557" i="6"/>
  <c r="R4557" i="6"/>
  <c r="C4558" i="6"/>
  <c r="B4558" i="6"/>
  <c r="O4558" i="6" s="1"/>
  <c r="A4559" i="6"/>
  <c r="G1524" i="6" l="1"/>
  <c r="J1524" i="6"/>
  <c r="M1524" i="6"/>
  <c r="N1524" i="6" s="1"/>
  <c r="I1524" i="6"/>
  <c r="Q4558" i="6"/>
  <c r="P4558" i="6"/>
  <c r="R4558" i="6"/>
  <c r="C4559" i="6"/>
  <c r="P4559" i="6" s="1"/>
  <c r="B4559" i="6"/>
  <c r="O4559" i="6" s="1"/>
  <c r="A4560" i="6"/>
  <c r="K1524" i="6" l="1"/>
  <c r="T1524" i="6" s="1"/>
  <c r="F1526" i="6"/>
  <c r="L1526" i="6" s="1"/>
  <c r="D1525" i="6"/>
  <c r="R4559" i="6"/>
  <c r="Q4559" i="6"/>
  <c r="C4560" i="6"/>
  <c r="P4560" i="6" s="1"/>
  <c r="B4560" i="6"/>
  <c r="O4560" i="6" s="1"/>
  <c r="A4561" i="6"/>
  <c r="H1525" i="6" l="1"/>
  <c r="E1525" i="6"/>
  <c r="Q4560" i="6"/>
  <c r="R4560" i="6"/>
  <c r="B4561" i="6"/>
  <c r="O4561" i="6" s="1"/>
  <c r="Q4561" i="6"/>
  <c r="C4561" i="6"/>
  <c r="P4561" i="6" s="1"/>
  <c r="A4562" i="6"/>
  <c r="G1525" i="6" l="1"/>
  <c r="J1525" i="6"/>
  <c r="M1525" i="6"/>
  <c r="N1525" i="6" s="1"/>
  <c r="I1525" i="6"/>
  <c r="R4561" i="6"/>
  <c r="C4562" i="6"/>
  <c r="B4562" i="6"/>
  <c r="O4562" i="6" s="1"/>
  <c r="A4563" i="6"/>
  <c r="T1525" i="6" l="1"/>
  <c r="K1525" i="6"/>
  <c r="F1527" i="6"/>
  <c r="L1527" i="6" s="1"/>
  <c r="D1526" i="6"/>
  <c r="Q4562" i="6"/>
  <c r="P4562" i="6"/>
  <c r="R4562" i="6"/>
  <c r="C4563" i="6"/>
  <c r="P4563" i="6" s="1"/>
  <c r="B4563" i="6"/>
  <c r="O4563" i="6" s="1"/>
  <c r="A4564" i="6"/>
  <c r="E1526" i="6" l="1"/>
  <c r="H1526" i="6"/>
  <c r="R4563" i="6"/>
  <c r="Q4563" i="6"/>
  <c r="C4564" i="6"/>
  <c r="P4564" i="6" s="1"/>
  <c r="B4564" i="6"/>
  <c r="O4564" i="6" s="1"/>
  <c r="A4565" i="6"/>
  <c r="M1526" i="6" l="1"/>
  <c r="N1526" i="6" s="1"/>
  <c r="I1526" i="6"/>
  <c r="G1526" i="6"/>
  <c r="J1526" i="6"/>
  <c r="R4564" i="6"/>
  <c r="Q4564" i="6"/>
  <c r="B4565" i="6"/>
  <c r="O4565" i="6" s="1"/>
  <c r="C4565" i="6"/>
  <c r="P4565" i="6" s="1"/>
  <c r="A4566" i="6"/>
  <c r="K1526" i="6" l="1"/>
  <c r="F1528" i="6"/>
  <c r="L1528" i="6" s="1"/>
  <c r="D1527" i="6"/>
  <c r="T1526" i="6"/>
  <c r="R4565" i="6"/>
  <c r="Q4565" i="6"/>
  <c r="C4566" i="6"/>
  <c r="P4566" i="6" s="1"/>
  <c r="B4566" i="6"/>
  <c r="O4566" i="6" s="1"/>
  <c r="A4567" i="6"/>
  <c r="H1527" i="6" l="1"/>
  <c r="E1527" i="6"/>
  <c r="R4566" i="6"/>
  <c r="Q4566" i="6"/>
  <c r="C4567" i="6"/>
  <c r="P4567" i="6" s="1"/>
  <c r="B4567" i="6"/>
  <c r="O4567" i="6" s="1"/>
  <c r="A4568" i="6"/>
  <c r="G1527" i="6" l="1"/>
  <c r="J1527" i="6"/>
  <c r="M1527" i="6"/>
  <c r="N1527" i="6" s="1"/>
  <c r="I1527" i="6"/>
  <c r="R4567" i="6"/>
  <c r="Q4567" i="6"/>
  <c r="C4568" i="6"/>
  <c r="P4568" i="6" s="1"/>
  <c r="B4568" i="6"/>
  <c r="O4568" i="6" s="1"/>
  <c r="A4569" i="6"/>
  <c r="T1527" i="6" l="1"/>
  <c r="K1527" i="6"/>
  <c r="F1529" i="6"/>
  <c r="L1529" i="6" s="1"/>
  <c r="D1528" i="6"/>
  <c r="R4568" i="6"/>
  <c r="Q4568" i="6"/>
  <c r="B4569" i="6"/>
  <c r="O4569" i="6" s="1"/>
  <c r="C4569" i="6"/>
  <c r="P4569" i="6" s="1"/>
  <c r="A4570" i="6"/>
  <c r="H1528" i="6" l="1"/>
  <c r="E1528" i="6"/>
  <c r="R4569" i="6"/>
  <c r="Q4569" i="6"/>
  <c r="C4570" i="6"/>
  <c r="B4570" i="6"/>
  <c r="O4570" i="6" s="1"/>
  <c r="Q4570" i="6"/>
  <c r="A4571" i="6"/>
  <c r="G1528" i="6" l="1"/>
  <c r="J1528" i="6"/>
  <c r="M1528" i="6"/>
  <c r="N1528" i="6" s="1"/>
  <c r="I1528" i="6"/>
  <c r="P4570" i="6"/>
  <c r="R4570" i="6"/>
  <c r="C4571" i="6"/>
  <c r="P4571" i="6" s="1"/>
  <c r="B4571" i="6"/>
  <c r="O4571" i="6" s="1"/>
  <c r="A4572" i="6"/>
  <c r="K1528" i="6" l="1"/>
  <c r="T1528" i="6" s="1"/>
  <c r="F1530" i="6"/>
  <c r="L1530" i="6" s="1"/>
  <c r="D1529" i="6"/>
  <c r="R4571" i="6"/>
  <c r="Q4571" i="6"/>
  <c r="C4572" i="6"/>
  <c r="P4572" i="6" s="1"/>
  <c r="B4572" i="6"/>
  <c r="O4572" i="6" s="1"/>
  <c r="A4573" i="6"/>
  <c r="H1529" i="6" l="1"/>
  <c r="E1529" i="6"/>
  <c r="R4572" i="6"/>
  <c r="Q4572" i="6"/>
  <c r="B4573" i="6"/>
  <c r="O4573" i="6" s="1"/>
  <c r="C4573" i="6"/>
  <c r="P4573" i="6" s="1"/>
  <c r="A4574" i="6"/>
  <c r="G1529" i="6" l="1"/>
  <c r="J1529" i="6"/>
  <c r="M1529" i="6"/>
  <c r="N1529" i="6" s="1"/>
  <c r="I1529" i="6"/>
  <c r="R4573" i="6"/>
  <c r="Q4573" i="6"/>
  <c r="C4574" i="6"/>
  <c r="P4574" i="6" s="1"/>
  <c r="B4574" i="6"/>
  <c r="O4574" i="6" s="1"/>
  <c r="A4575" i="6"/>
  <c r="T1529" i="6" l="1"/>
  <c r="K1529" i="6"/>
  <c r="F1531" i="6"/>
  <c r="L1531" i="6" s="1"/>
  <c r="D1530" i="6"/>
  <c r="R4574" i="6"/>
  <c r="Q4574" i="6"/>
  <c r="C4575" i="6"/>
  <c r="P4575" i="6" s="1"/>
  <c r="B4575" i="6"/>
  <c r="O4575" i="6" s="1"/>
  <c r="A4576" i="6"/>
  <c r="H1530" i="6" l="1"/>
  <c r="E1530" i="6"/>
  <c r="R4575" i="6"/>
  <c r="Q4575" i="6"/>
  <c r="C4576" i="6"/>
  <c r="P4576" i="6" s="1"/>
  <c r="B4576" i="6"/>
  <c r="O4576" i="6" s="1"/>
  <c r="A4577" i="6"/>
  <c r="G1530" i="6" l="1"/>
  <c r="J1530" i="6"/>
  <c r="M1530" i="6"/>
  <c r="N1530" i="6" s="1"/>
  <c r="I1530" i="6"/>
  <c r="R4576" i="6"/>
  <c r="Q4576" i="6"/>
  <c r="B4577" i="6"/>
  <c r="O4577" i="6" s="1"/>
  <c r="C4577" i="6"/>
  <c r="P4577" i="6" s="1"/>
  <c r="A4578" i="6"/>
  <c r="K1530" i="6" l="1"/>
  <c r="T1530" i="6" s="1"/>
  <c r="F1532" i="6"/>
  <c r="L1532" i="6" s="1"/>
  <c r="D1531" i="6"/>
  <c r="R4577" i="6"/>
  <c r="Q4577" i="6"/>
  <c r="C4578" i="6"/>
  <c r="P4578" i="6" s="1"/>
  <c r="B4578" i="6"/>
  <c r="O4578" i="6" s="1"/>
  <c r="A4579" i="6"/>
  <c r="H1531" i="6" l="1"/>
  <c r="E1531" i="6"/>
  <c r="R4578" i="6"/>
  <c r="Q4578" i="6"/>
  <c r="P4579" i="6"/>
  <c r="C4579" i="6"/>
  <c r="B4579" i="6"/>
  <c r="O4579" i="6" s="1"/>
  <c r="A4580" i="6"/>
  <c r="G1531" i="6" l="1"/>
  <c r="J1531" i="6"/>
  <c r="M1531" i="6"/>
  <c r="N1531" i="6" s="1"/>
  <c r="I1531" i="6"/>
  <c r="R4579" i="6"/>
  <c r="Q4579" i="6"/>
  <c r="C4580" i="6"/>
  <c r="P4580" i="6" s="1"/>
  <c r="B4580" i="6"/>
  <c r="O4580" i="6" s="1"/>
  <c r="A4581" i="6"/>
  <c r="T1531" i="6" l="1"/>
  <c r="K1531" i="6"/>
  <c r="F1533" i="6"/>
  <c r="L1533" i="6" s="1"/>
  <c r="D1532" i="6"/>
  <c r="Q4580" i="6"/>
  <c r="R4580" i="6"/>
  <c r="B4581" i="6"/>
  <c r="O4581" i="6" s="1"/>
  <c r="C4581" i="6"/>
  <c r="P4581" i="6" s="1"/>
  <c r="A4582" i="6"/>
  <c r="H1532" i="6" l="1"/>
  <c r="E1532" i="6"/>
  <c r="Q4581" i="6"/>
  <c r="R4581" i="6"/>
  <c r="C4582" i="6"/>
  <c r="P4582" i="6" s="1"/>
  <c r="B4582" i="6"/>
  <c r="O4582" i="6" s="1"/>
  <c r="A4583" i="6"/>
  <c r="G1532" i="6" l="1"/>
  <c r="J1532" i="6"/>
  <c r="M1532" i="6"/>
  <c r="N1532" i="6" s="1"/>
  <c r="I1532" i="6"/>
  <c r="R4582" i="6"/>
  <c r="Q4582" i="6"/>
  <c r="C4583" i="6"/>
  <c r="P4583" i="6" s="1"/>
  <c r="B4583" i="6"/>
  <c r="O4583" i="6" s="1"/>
  <c r="A4584" i="6"/>
  <c r="K1532" i="6" l="1"/>
  <c r="T1532" i="6" s="1"/>
  <c r="F1534" i="6"/>
  <c r="L1534" i="6" s="1"/>
  <c r="D1533" i="6"/>
  <c r="R4583" i="6"/>
  <c r="Q4583" i="6"/>
  <c r="C4584" i="6"/>
  <c r="P4584" i="6" s="1"/>
  <c r="B4584" i="6"/>
  <c r="O4584" i="6" s="1"/>
  <c r="A4585" i="6"/>
  <c r="E1533" i="6" l="1"/>
  <c r="H1533" i="6"/>
  <c r="R4584" i="6"/>
  <c r="Q4584" i="6"/>
  <c r="B4585" i="6"/>
  <c r="O4585" i="6" s="1"/>
  <c r="C4585" i="6"/>
  <c r="P4585" i="6" s="1"/>
  <c r="A4586" i="6"/>
  <c r="M1533" i="6" l="1"/>
  <c r="N1533" i="6" s="1"/>
  <c r="I1533" i="6"/>
  <c r="G1533" i="6"/>
  <c r="J1533" i="6"/>
  <c r="R4585" i="6"/>
  <c r="Q4585" i="6"/>
  <c r="C4586" i="6"/>
  <c r="B4586" i="6"/>
  <c r="O4586" i="6" s="1"/>
  <c r="A4587" i="6"/>
  <c r="K1533" i="6" l="1"/>
  <c r="F1535" i="6"/>
  <c r="L1535" i="6" s="1"/>
  <c r="D1534" i="6"/>
  <c r="T1533" i="6"/>
  <c r="Q4586" i="6"/>
  <c r="P4586" i="6"/>
  <c r="R4586" i="6"/>
  <c r="C4587" i="6"/>
  <c r="P4587" i="6" s="1"/>
  <c r="B4587" i="6"/>
  <c r="O4587" i="6" s="1"/>
  <c r="A4588" i="6"/>
  <c r="H1534" i="6" l="1"/>
  <c r="E1534" i="6"/>
  <c r="Q4587" i="6"/>
  <c r="R4587" i="6"/>
  <c r="C4588" i="6"/>
  <c r="P4588" i="6" s="1"/>
  <c r="B4588" i="6"/>
  <c r="O4588" i="6" s="1"/>
  <c r="A4589" i="6"/>
  <c r="G1534" i="6" l="1"/>
  <c r="J1534" i="6"/>
  <c r="M1534" i="6"/>
  <c r="N1534" i="6" s="1"/>
  <c r="I1534" i="6"/>
  <c r="R4588" i="6"/>
  <c r="Q4588" i="6"/>
  <c r="B4589" i="6"/>
  <c r="O4589" i="6" s="1"/>
  <c r="C4589" i="6"/>
  <c r="P4589" i="6" s="1"/>
  <c r="A4590" i="6"/>
  <c r="T1534" i="6" l="1"/>
  <c r="K1534" i="6"/>
  <c r="F1536" i="6"/>
  <c r="L1536" i="6" s="1"/>
  <c r="D1535" i="6"/>
  <c r="Q4589" i="6"/>
  <c r="R4589" i="6"/>
  <c r="C4590" i="6"/>
  <c r="P4590" i="6" s="1"/>
  <c r="B4590" i="6"/>
  <c r="O4590" i="6" s="1"/>
  <c r="A4591" i="6"/>
  <c r="H1535" i="6" l="1"/>
  <c r="E1535" i="6"/>
  <c r="Q4590" i="6"/>
  <c r="R4590" i="6"/>
  <c r="C4591" i="6"/>
  <c r="P4591" i="6" s="1"/>
  <c r="B4591" i="6"/>
  <c r="O4591" i="6" s="1"/>
  <c r="A4592" i="6"/>
  <c r="G1535" i="6" l="1"/>
  <c r="J1535" i="6"/>
  <c r="M1535" i="6"/>
  <c r="N1535" i="6" s="1"/>
  <c r="I1535" i="6"/>
  <c r="Q4591" i="6"/>
  <c r="R4591" i="6"/>
  <c r="C4592" i="6"/>
  <c r="P4592" i="6" s="1"/>
  <c r="B4592" i="6"/>
  <c r="O4592" i="6" s="1"/>
  <c r="A4593" i="6"/>
  <c r="K1535" i="6" l="1"/>
  <c r="T1535" i="6" s="1"/>
  <c r="F1537" i="6"/>
  <c r="L1537" i="6" s="1"/>
  <c r="D1536" i="6"/>
  <c r="Q4592" i="6"/>
  <c r="R4592" i="6"/>
  <c r="B4593" i="6"/>
  <c r="O4593" i="6" s="1"/>
  <c r="C4593" i="6"/>
  <c r="P4593" i="6" s="1"/>
  <c r="A4594" i="6"/>
  <c r="E1536" i="6" l="1"/>
  <c r="H1536" i="6"/>
  <c r="R4593" i="6"/>
  <c r="Q4593" i="6"/>
  <c r="C4594" i="6"/>
  <c r="P4594" i="6" s="1"/>
  <c r="B4594" i="6"/>
  <c r="O4594" i="6" s="1"/>
  <c r="A4595" i="6"/>
  <c r="M1536" i="6" l="1"/>
  <c r="N1536" i="6" s="1"/>
  <c r="I1536" i="6"/>
  <c r="G1536" i="6"/>
  <c r="J1536" i="6"/>
  <c r="R4594" i="6"/>
  <c r="Q4594" i="6"/>
  <c r="C4595" i="6"/>
  <c r="P4595" i="6" s="1"/>
  <c r="B4595" i="6"/>
  <c r="O4595" i="6" s="1"/>
  <c r="A4596" i="6"/>
  <c r="K1536" i="6" l="1"/>
  <c r="F1538" i="6"/>
  <c r="L1538" i="6" s="1"/>
  <c r="D1537" i="6"/>
  <c r="T1536" i="6"/>
  <c r="Q4595" i="6"/>
  <c r="R4595" i="6"/>
  <c r="C4596" i="6"/>
  <c r="P4596" i="6" s="1"/>
  <c r="B4596" i="6"/>
  <c r="O4596" i="6" s="1"/>
  <c r="A4597" i="6"/>
  <c r="H1537" i="6" l="1"/>
  <c r="E1537" i="6"/>
  <c r="Q4596" i="6"/>
  <c r="R4596" i="6"/>
  <c r="B4597" i="6"/>
  <c r="O4597" i="6" s="1"/>
  <c r="C4597" i="6"/>
  <c r="P4597" i="6" s="1"/>
  <c r="A4598" i="6"/>
  <c r="G1537" i="6" l="1"/>
  <c r="J1537" i="6"/>
  <c r="M1537" i="6"/>
  <c r="N1537" i="6" s="1"/>
  <c r="I1537" i="6"/>
  <c r="Q4597" i="6"/>
  <c r="R4597" i="6"/>
  <c r="C4598" i="6"/>
  <c r="B4598" i="6"/>
  <c r="O4598" i="6" s="1"/>
  <c r="A4599" i="6"/>
  <c r="T1537" i="6" l="1"/>
  <c r="K1537" i="6"/>
  <c r="F1539" i="6"/>
  <c r="L1539" i="6" s="1"/>
  <c r="D1538" i="6"/>
  <c r="Q4598" i="6"/>
  <c r="P4598" i="6"/>
  <c r="R4598" i="6"/>
  <c r="C4599" i="6"/>
  <c r="P4599" i="6" s="1"/>
  <c r="B4599" i="6"/>
  <c r="O4599" i="6" s="1"/>
  <c r="A4600" i="6"/>
  <c r="H1538" i="6" l="1"/>
  <c r="E1538" i="6"/>
  <c r="Q4599" i="6"/>
  <c r="R4599" i="6"/>
  <c r="C4600" i="6"/>
  <c r="P4600" i="6" s="1"/>
  <c r="B4600" i="6"/>
  <c r="O4600" i="6" s="1"/>
  <c r="A4601" i="6"/>
  <c r="G1538" i="6" l="1"/>
  <c r="J1538" i="6"/>
  <c r="M1538" i="6"/>
  <c r="N1538" i="6" s="1"/>
  <c r="I1538" i="6"/>
  <c r="R4600" i="6"/>
  <c r="Q4600" i="6"/>
  <c r="B4601" i="6"/>
  <c r="O4601" i="6" s="1"/>
  <c r="Q4601" i="6"/>
  <c r="C4601" i="6"/>
  <c r="P4601" i="6" s="1"/>
  <c r="A4602" i="6"/>
  <c r="K1538" i="6" l="1"/>
  <c r="T1538" i="6" s="1"/>
  <c r="F1540" i="6"/>
  <c r="L1540" i="6" s="1"/>
  <c r="D1539" i="6"/>
  <c r="R4601" i="6"/>
  <c r="C4602" i="6"/>
  <c r="P4602" i="6" s="1"/>
  <c r="B4602" i="6"/>
  <c r="O4602" i="6" s="1"/>
  <c r="A4603" i="6"/>
  <c r="H1539" i="6" l="1"/>
  <c r="E1539" i="6"/>
  <c r="Q4602" i="6"/>
  <c r="R4602" i="6"/>
  <c r="C4603" i="6"/>
  <c r="P4603" i="6" s="1"/>
  <c r="B4603" i="6"/>
  <c r="O4603" i="6" s="1"/>
  <c r="A4604" i="6"/>
  <c r="G1539" i="6" l="1"/>
  <c r="J1539" i="6"/>
  <c r="M1539" i="6"/>
  <c r="N1539" i="6" s="1"/>
  <c r="I1539" i="6"/>
  <c r="R4603" i="6"/>
  <c r="Q4603" i="6"/>
  <c r="C4604" i="6"/>
  <c r="P4604" i="6" s="1"/>
  <c r="B4604" i="6"/>
  <c r="O4604" i="6" s="1"/>
  <c r="A4605" i="6"/>
  <c r="K1539" i="6" l="1"/>
  <c r="T1539" i="6" s="1"/>
  <c r="F1541" i="6"/>
  <c r="L1541" i="6" s="1"/>
  <c r="D1540" i="6"/>
  <c r="R4604" i="6"/>
  <c r="Q4604" i="6"/>
  <c r="B4605" i="6"/>
  <c r="O4605" i="6" s="1"/>
  <c r="C4605" i="6"/>
  <c r="P4605" i="6" s="1"/>
  <c r="A4606" i="6"/>
  <c r="H1540" i="6" l="1"/>
  <c r="E1540" i="6"/>
  <c r="R4605" i="6"/>
  <c r="Q4605" i="6"/>
  <c r="C4606" i="6"/>
  <c r="P4606" i="6" s="1"/>
  <c r="B4606" i="6"/>
  <c r="O4606" i="6" s="1"/>
  <c r="A4607" i="6"/>
  <c r="G1540" i="6" l="1"/>
  <c r="J1540" i="6"/>
  <c r="M1540" i="6"/>
  <c r="N1540" i="6" s="1"/>
  <c r="I1540" i="6"/>
  <c r="R4606" i="6"/>
  <c r="Q4606" i="6"/>
  <c r="C4607" i="6"/>
  <c r="P4607" i="6" s="1"/>
  <c r="B4607" i="6"/>
  <c r="O4607" i="6" s="1"/>
  <c r="A4608" i="6"/>
  <c r="K1540" i="6" l="1"/>
  <c r="T1540" i="6" s="1"/>
  <c r="F1542" i="6"/>
  <c r="L1542" i="6" s="1"/>
  <c r="D1541" i="6"/>
  <c r="Q4607" i="6"/>
  <c r="R4607" i="6"/>
  <c r="C4608" i="6"/>
  <c r="P4608" i="6" s="1"/>
  <c r="B4608" i="6"/>
  <c r="O4608" i="6" s="1"/>
  <c r="A4609" i="6"/>
  <c r="H1541" i="6" l="1"/>
  <c r="E1541" i="6"/>
  <c r="Q4608" i="6"/>
  <c r="R4608" i="6"/>
  <c r="B4609" i="6"/>
  <c r="O4609" i="6" s="1"/>
  <c r="C4609" i="6"/>
  <c r="P4609" i="6" s="1"/>
  <c r="A4610" i="6"/>
  <c r="G1541" i="6" l="1"/>
  <c r="J1541" i="6"/>
  <c r="M1541" i="6"/>
  <c r="N1541" i="6" s="1"/>
  <c r="I1541" i="6"/>
  <c r="R4609" i="6"/>
  <c r="Q4609" i="6"/>
  <c r="C4610" i="6"/>
  <c r="P4610" i="6" s="1"/>
  <c r="B4610" i="6"/>
  <c r="O4610" i="6" s="1"/>
  <c r="A4611" i="6"/>
  <c r="T1541" i="6" l="1"/>
  <c r="K1541" i="6"/>
  <c r="F1543" i="6"/>
  <c r="L1543" i="6" s="1"/>
  <c r="D1542" i="6"/>
  <c r="R4610" i="6"/>
  <c r="Q4610" i="6"/>
  <c r="C4611" i="6"/>
  <c r="P4611" i="6" s="1"/>
  <c r="B4611" i="6"/>
  <c r="O4611" i="6" s="1"/>
  <c r="A4612" i="6"/>
  <c r="E1542" i="6" l="1"/>
  <c r="H1542" i="6"/>
  <c r="R4611" i="6"/>
  <c r="Q4611" i="6"/>
  <c r="C4612" i="6"/>
  <c r="P4612" i="6" s="1"/>
  <c r="B4612" i="6"/>
  <c r="O4612" i="6" s="1"/>
  <c r="A4613" i="6"/>
  <c r="M1542" i="6" l="1"/>
  <c r="N1542" i="6" s="1"/>
  <c r="I1542" i="6"/>
  <c r="G1542" i="6"/>
  <c r="J1542" i="6"/>
  <c r="R4612" i="6"/>
  <c r="Q4612" i="6"/>
  <c r="B4613" i="6"/>
  <c r="O4613" i="6" s="1"/>
  <c r="C4613" i="6"/>
  <c r="P4613" i="6" s="1"/>
  <c r="A4614" i="6"/>
  <c r="K1542" i="6" l="1"/>
  <c r="F1544" i="6"/>
  <c r="L1544" i="6" s="1"/>
  <c r="D1543" i="6"/>
  <c r="T1542" i="6"/>
  <c r="R4613" i="6"/>
  <c r="Q4613" i="6"/>
  <c r="C4614" i="6"/>
  <c r="B4614" i="6"/>
  <c r="O4614" i="6" s="1"/>
  <c r="A4615" i="6"/>
  <c r="E1543" i="6" l="1"/>
  <c r="H1543" i="6"/>
  <c r="P4614" i="6"/>
  <c r="R4614" i="6"/>
  <c r="Q4614" i="6"/>
  <c r="C4615" i="6"/>
  <c r="P4615" i="6" s="1"/>
  <c r="B4615" i="6"/>
  <c r="O4615" i="6" s="1"/>
  <c r="A4616" i="6"/>
  <c r="M1543" i="6" l="1"/>
  <c r="N1543" i="6" s="1"/>
  <c r="I1543" i="6"/>
  <c r="G1543" i="6"/>
  <c r="J1543" i="6"/>
  <c r="R4615" i="6"/>
  <c r="Q4615" i="6"/>
  <c r="C4616" i="6"/>
  <c r="P4616" i="6" s="1"/>
  <c r="B4616" i="6"/>
  <c r="O4616" i="6" s="1"/>
  <c r="A4617" i="6"/>
  <c r="F1545" i="6" l="1"/>
  <c r="L1545" i="6" s="1"/>
  <c r="D1544" i="6"/>
  <c r="T1543" i="6"/>
  <c r="K1543" i="6"/>
  <c r="R4616" i="6"/>
  <c r="Q4616" i="6"/>
  <c r="B4617" i="6"/>
  <c r="O4617" i="6" s="1"/>
  <c r="C4617" i="6"/>
  <c r="P4617" i="6" s="1"/>
  <c r="A4618" i="6"/>
  <c r="H1544" i="6" l="1"/>
  <c r="E1544" i="6"/>
  <c r="Q4617" i="6"/>
  <c r="R4617" i="6"/>
  <c r="C4618" i="6"/>
  <c r="B4618" i="6"/>
  <c r="O4618" i="6" s="1"/>
  <c r="Q4618" i="6"/>
  <c r="A4619" i="6"/>
  <c r="G1544" i="6" l="1"/>
  <c r="J1544" i="6"/>
  <c r="M1544" i="6"/>
  <c r="N1544" i="6" s="1"/>
  <c r="I1544" i="6"/>
  <c r="P4618" i="6"/>
  <c r="R4618" i="6"/>
  <c r="C4619" i="6"/>
  <c r="P4619" i="6" s="1"/>
  <c r="B4619" i="6"/>
  <c r="O4619" i="6" s="1"/>
  <c r="A4620" i="6"/>
  <c r="K1544" i="6" l="1"/>
  <c r="F1546" i="6"/>
  <c r="L1546" i="6" s="1"/>
  <c r="D1545" i="6"/>
  <c r="T1544" i="6"/>
  <c r="Q4619" i="6"/>
  <c r="R4619" i="6"/>
  <c r="C4620" i="6"/>
  <c r="P4620" i="6" s="1"/>
  <c r="B4620" i="6"/>
  <c r="O4620" i="6" s="1"/>
  <c r="A4621" i="6"/>
  <c r="H1545" i="6" l="1"/>
  <c r="E1545" i="6"/>
  <c r="R4620" i="6"/>
  <c r="Q4620" i="6"/>
  <c r="B4621" i="6"/>
  <c r="O4621" i="6" s="1"/>
  <c r="C4621" i="6"/>
  <c r="P4621" i="6" s="1"/>
  <c r="A4622" i="6"/>
  <c r="G1545" i="6" l="1"/>
  <c r="J1545" i="6"/>
  <c r="M1545" i="6"/>
  <c r="N1545" i="6" s="1"/>
  <c r="I1545" i="6"/>
  <c r="R4621" i="6"/>
  <c r="Q4621" i="6"/>
  <c r="C4622" i="6"/>
  <c r="P4622" i="6" s="1"/>
  <c r="B4622" i="6"/>
  <c r="O4622" i="6" s="1"/>
  <c r="A4623" i="6"/>
  <c r="K1545" i="6" l="1"/>
  <c r="T1545" i="6" s="1"/>
  <c r="F1547" i="6"/>
  <c r="L1547" i="6" s="1"/>
  <c r="D1546" i="6"/>
  <c r="R4622" i="6"/>
  <c r="Q4622" i="6"/>
  <c r="C4623" i="6"/>
  <c r="P4623" i="6" s="1"/>
  <c r="B4623" i="6"/>
  <c r="O4623" i="6" s="1"/>
  <c r="A4624" i="6"/>
  <c r="H1546" i="6" l="1"/>
  <c r="E1546" i="6"/>
  <c r="Q4623" i="6"/>
  <c r="R4623" i="6"/>
  <c r="C4624" i="6"/>
  <c r="P4624" i="6" s="1"/>
  <c r="B4624" i="6"/>
  <c r="O4624" i="6" s="1"/>
  <c r="A4625" i="6"/>
  <c r="G1546" i="6" l="1"/>
  <c r="J1546" i="6"/>
  <c r="M1546" i="6"/>
  <c r="N1546" i="6" s="1"/>
  <c r="I1546" i="6"/>
  <c r="Q4624" i="6"/>
  <c r="R4624" i="6"/>
  <c r="B4625" i="6"/>
  <c r="O4625" i="6" s="1"/>
  <c r="C4625" i="6"/>
  <c r="P4625" i="6" s="1"/>
  <c r="A4626" i="6"/>
  <c r="T1546" i="6" l="1"/>
  <c r="K1546" i="6"/>
  <c r="F1548" i="6"/>
  <c r="L1548" i="6" s="1"/>
  <c r="D1547" i="6"/>
  <c r="Q4625" i="6"/>
  <c r="R4625" i="6"/>
  <c r="C4626" i="6"/>
  <c r="P4626" i="6" s="1"/>
  <c r="B4626" i="6"/>
  <c r="O4626" i="6" s="1"/>
  <c r="A4627" i="6"/>
  <c r="H1547" i="6" l="1"/>
  <c r="E1547" i="6"/>
  <c r="Q4626" i="6"/>
  <c r="R4626" i="6"/>
  <c r="C4627" i="6"/>
  <c r="P4627" i="6" s="1"/>
  <c r="B4627" i="6"/>
  <c r="O4627" i="6" s="1"/>
  <c r="Q4627" i="6"/>
  <c r="A4628" i="6"/>
  <c r="G1547" i="6" l="1"/>
  <c r="J1547" i="6"/>
  <c r="M1547" i="6"/>
  <c r="N1547" i="6" s="1"/>
  <c r="I1547" i="6"/>
  <c r="R4627" i="6"/>
  <c r="C4628" i="6"/>
  <c r="P4628" i="6" s="1"/>
  <c r="B4628" i="6"/>
  <c r="O4628" i="6" s="1"/>
  <c r="A4629" i="6"/>
  <c r="K1547" i="6" l="1"/>
  <c r="T1547" i="6" s="1"/>
  <c r="F1549" i="6"/>
  <c r="L1549" i="6" s="1"/>
  <c r="D1548" i="6"/>
  <c r="R4628" i="6"/>
  <c r="Q4628" i="6"/>
  <c r="B4629" i="6"/>
  <c r="O4629" i="6" s="1"/>
  <c r="C4629" i="6"/>
  <c r="P4629" i="6" s="1"/>
  <c r="A4630" i="6"/>
  <c r="E1548" i="6" l="1"/>
  <c r="H1548" i="6"/>
  <c r="Q4629" i="6"/>
  <c r="R4629" i="6"/>
  <c r="C4630" i="6"/>
  <c r="P4630" i="6" s="1"/>
  <c r="B4630" i="6"/>
  <c r="O4630" i="6" s="1"/>
  <c r="A4631" i="6"/>
  <c r="M1548" i="6" l="1"/>
  <c r="N1548" i="6" s="1"/>
  <c r="I1548" i="6"/>
  <c r="G1548" i="6"/>
  <c r="J1548" i="6"/>
  <c r="Q4630" i="6"/>
  <c r="R4630" i="6"/>
  <c r="C4631" i="6"/>
  <c r="P4631" i="6" s="1"/>
  <c r="B4631" i="6"/>
  <c r="O4631" i="6" s="1"/>
  <c r="A4632" i="6"/>
  <c r="K1548" i="6" l="1"/>
  <c r="F1550" i="6"/>
  <c r="L1550" i="6" s="1"/>
  <c r="D1549" i="6"/>
  <c r="T1548" i="6"/>
  <c r="Q4631" i="6"/>
  <c r="R4631" i="6"/>
  <c r="C4632" i="6"/>
  <c r="P4632" i="6" s="1"/>
  <c r="B4632" i="6"/>
  <c r="O4632" i="6" s="1"/>
  <c r="A4633" i="6"/>
  <c r="H1549" i="6" l="1"/>
  <c r="E1549" i="6"/>
  <c r="Q4632" i="6"/>
  <c r="R4632" i="6"/>
  <c r="B4633" i="6"/>
  <c r="O4633" i="6" s="1"/>
  <c r="Q4633" i="6"/>
  <c r="C4633" i="6"/>
  <c r="P4633" i="6" s="1"/>
  <c r="A4634" i="6"/>
  <c r="G1549" i="6" l="1"/>
  <c r="J1549" i="6"/>
  <c r="M1549" i="6"/>
  <c r="N1549" i="6" s="1"/>
  <c r="I1549" i="6"/>
  <c r="R4633" i="6"/>
  <c r="C4634" i="6"/>
  <c r="B4634" i="6"/>
  <c r="O4634" i="6" s="1"/>
  <c r="A4635" i="6"/>
  <c r="T1549" i="6" l="1"/>
  <c r="K1549" i="6"/>
  <c r="F1551" i="6"/>
  <c r="L1551" i="6" s="1"/>
  <c r="D1550" i="6"/>
  <c r="Q4634" i="6"/>
  <c r="P4634" i="6"/>
  <c r="R4634" i="6"/>
  <c r="C4635" i="6"/>
  <c r="P4635" i="6" s="1"/>
  <c r="B4635" i="6"/>
  <c r="O4635" i="6" s="1"/>
  <c r="A4636" i="6"/>
  <c r="H1550" i="6" l="1"/>
  <c r="E1550" i="6"/>
  <c r="R4635" i="6"/>
  <c r="Q4635" i="6"/>
  <c r="C4636" i="6"/>
  <c r="P4636" i="6" s="1"/>
  <c r="B4636" i="6"/>
  <c r="O4636" i="6" s="1"/>
  <c r="A4637" i="6"/>
  <c r="G1550" i="6" l="1"/>
  <c r="J1550" i="6"/>
  <c r="M1550" i="6"/>
  <c r="N1550" i="6" s="1"/>
  <c r="I1550" i="6"/>
  <c r="R4636" i="6"/>
  <c r="Q4636" i="6"/>
  <c r="B4637" i="6"/>
  <c r="O4637" i="6" s="1"/>
  <c r="C4637" i="6"/>
  <c r="P4637" i="6" s="1"/>
  <c r="A4638" i="6"/>
  <c r="K1550" i="6" l="1"/>
  <c r="T1550" i="6" s="1"/>
  <c r="F1552" i="6"/>
  <c r="L1552" i="6" s="1"/>
  <c r="D1551" i="6"/>
  <c r="R4637" i="6"/>
  <c r="Q4637" i="6"/>
  <c r="C4638" i="6"/>
  <c r="P4638" i="6" s="1"/>
  <c r="B4638" i="6"/>
  <c r="O4638" i="6" s="1"/>
  <c r="A4639" i="6"/>
  <c r="H1551" i="6" l="1"/>
  <c r="E1551" i="6"/>
  <c r="R4638" i="6"/>
  <c r="Q4638" i="6"/>
  <c r="C4639" i="6"/>
  <c r="P4639" i="6" s="1"/>
  <c r="B4639" i="6"/>
  <c r="O4639" i="6" s="1"/>
  <c r="A4640" i="6"/>
  <c r="G1551" i="6" l="1"/>
  <c r="J1551" i="6"/>
  <c r="M1551" i="6"/>
  <c r="N1551" i="6" s="1"/>
  <c r="I1551" i="6"/>
  <c r="Q4639" i="6"/>
  <c r="R4639" i="6"/>
  <c r="C4640" i="6"/>
  <c r="P4640" i="6" s="1"/>
  <c r="B4640" i="6"/>
  <c r="O4640" i="6" s="1"/>
  <c r="A4641" i="6"/>
  <c r="T1551" i="6" l="1"/>
  <c r="K1551" i="6"/>
  <c r="F1553" i="6"/>
  <c r="L1553" i="6" s="1"/>
  <c r="D1552" i="6"/>
  <c r="Q4640" i="6"/>
  <c r="R4640" i="6"/>
  <c r="B4641" i="6"/>
  <c r="O4641" i="6" s="1"/>
  <c r="C4641" i="6"/>
  <c r="P4641" i="6" s="1"/>
  <c r="A4642" i="6"/>
  <c r="E1552" i="6" l="1"/>
  <c r="H1552" i="6"/>
  <c r="Q4641" i="6"/>
  <c r="R4641" i="6"/>
  <c r="C4642" i="6"/>
  <c r="P4642" i="6" s="1"/>
  <c r="B4642" i="6"/>
  <c r="O4642" i="6" s="1"/>
  <c r="A4643" i="6"/>
  <c r="M1552" i="6" l="1"/>
  <c r="N1552" i="6" s="1"/>
  <c r="I1552" i="6"/>
  <c r="G1552" i="6"/>
  <c r="J1552" i="6"/>
  <c r="Q4642" i="6"/>
  <c r="R4642" i="6"/>
  <c r="C4643" i="6"/>
  <c r="P4643" i="6" s="1"/>
  <c r="B4643" i="6"/>
  <c r="O4643" i="6" s="1"/>
  <c r="A4644" i="6"/>
  <c r="K1552" i="6" l="1"/>
  <c r="F1554" i="6"/>
  <c r="L1554" i="6" s="1"/>
  <c r="D1553" i="6"/>
  <c r="T1552" i="6"/>
  <c r="R4643" i="6"/>
  <c r="Q4643" i="6"/>
  <c r="C4644" i="6"/>
  <c r="P4644" i="6" s="1"/>
  <c r="B4644" i="6"/>
  <c r="O4644" i="6" s="1"/>
  <c r="A4645" i="6"/>
  <c r="E1553" i="6" l="1"/>
  <c r="H1553" i="6"/>
  <c r="R4644" i="6"/>
  <c r="Q4644" i="6"/>
  <c r="B4645" i="6"/>
  <c r="O4645" i="6" s="1"/>
  <c r="C4645" i="6"/>
  <c r="P4645" i="6" s="1"/>
  <c r="A4646" i="6"/>
  <c r="M1553" i="6" l="1"/>
  <c r="N1553" i="6" s="1"/>
  <c r="I1553" i="6"/>
  <c r="G1553" i="6"/>
  <c r="J1553" i="6"/>
  <c r="Q4645" i="6"/>
  <c r="R4645" i="6"/>
  <c r="C4646" i="6"/>
  <c r="B4646" i="6"/>
  <c r="O4646" i="6" s="1"/>
  <c r="A4647" i="6"/>
  <c r="F1555" i="6" l="1"/>
  <c r="L1555" i="6" s="1"/>
  <c r="D1554" i="6"/>
  <c r="K1553" i="6"/>
  <c r="T1553" i="6" s="1"/>
  <c r="Q4646" i="6"/>
  <c r="P4646" i="6"/>
  <c r="R4646" i="6"/>
  <c r="C4647" i="6"/>
  <c r="P4647" i="6" s="1"/>
  <c r="B4647" i="6"/>
  <c r="O4647" i="6" s="1"/>
  <c r="A4648" i="6"/>
  <c r="E1554" i="6" l="1"/>
  <c r="H1554" i="6"/>
  <c r="Q4647" i="6"/>
  <c r="R4647" i="6"/>
  <c r="C4648" i="6"/>
  <c r="P4648" i="6" s="1"/>
  <c r="B4648" i="6"/>
  <c r="O4648" i="6" s="1"/>
  <c r="A4649" i="6"/>
  <c r="M1554" i="6" l="1"/>
  <c r="N1554" i="6" s="1"/>
  <c r="I1554" i="6"/>
  <c r="G1554" i="6"/>
  <c r="J1554" i="6"/>
  <c r="Q4648" i="6"/>
  <c r="R4648" i="6"/>
  <c r="B4649" i="6"/>
  <c r="O4649" i="6" s="1"/>
  <c r="Q4649" i="6"/>
  <c r="C4649" i="6"/>
  <c r="P4649" i="6" s="1"/>
  <c r="A4650" i="6"/>
  <c r="F1556" i="6" l="1"/>
  <c r="L1556" i="6" s="1"/>
  <c r="D1555" i="6"/>
  <c r="K1554" i="6"/>
  <c r="T1554" i="6" s="1"/>
  <c r="R4649" i="6"/>
  <c r="C4650" i="6"/>
  <c r="B4650" i="6"/>
  <c r="O4650" i="6" s="1"/>
  <c r="Q4650" i="6"/>
  <c r="A4651" i="6"/>
  <c r="E1555" i="6" l="1"/>
  <c r="H1555" i="6"/>
  <c r="P4650" i="6"/>
  <c r="R4650" i="6"/>
  <c r="C4651" i="6"/>
  <c r="P4651" i="6" s="1"/>
  <c r="B4651" i="6"/>
  <c r="O4651" i="6" s="1"/>
  <c r="A4652" i="6"/>
  <c r="M1555" i="6" l="1"/>
  <c r="N1555" i="6" s="1"/>
  <c r="I1555" i="6"/>
  <c r="G1555" i="6"/>
  <c r="J1555" i="6"/>
  <c r="R4651" i="6"/>
  <c r="Q4651" i="6"/>
  <c r="C4652" i="6"/>
  <c r="P4652" i="6" s="1"/>
  <c r="B4652" i="6"/>
  <c r="O4652" i="6" s="1"/>
  <c r="A4653" i="6"/>
  <c r="F1557" i="6" l="1"/>
  <c r="L1557" i="6" s="1"/>
  <c r="D1556" i="6"/>
  <c r="K1555" i="6"/>
  <c r="T1555" i="6" s="1"/>
  <c r="R4652" i="6"/>
  <c r="Q4652" i="6"/>
  <c r="B4653" i="6"/>
  <c r="O4653" i="6" s="1"/>
  <c r="C4653" i="6"/>
  <c r="P4653" i="6" s="1"/>
  <c r="A4654" i="6"/>
  <c r="H1556" i="6" l="1"/>
  <c r="E1556" i="6"/>
  <c r="Q4653" i="6"/>
  <c r="R4653" i="6"/>
  <c r="C4654" i="6"/>
  <c r="B4654" i="6"/>
  <c r="O4654" i="6" s="1"/>
  <c r="A4655" i="6"/>
  <c r="G1556" i="6" l="1"/>
  <c r="J1556" i="6"/>
  <c r="M1556" i="6"/>
  <c r="N1556" i="6" s="1"/>
  <c r="I1556" i="6"/>
  <c r="Q4654" i="6"/>
  <c r="P4654" i="6"/>
  <c r="R4654" i="6"/>
  <c r="C4655" i="6"/>
  <c r="P4655" i="6" s="1"/>
  <c r="B4655" i="6"/>
  <c r="O4655" i="6" s="1"/>
  <c r="A4656" i="6"/>
  <c r="T1556" i="6" l="1"/>
  <c r="K1556" i="6"/>
  <c r="F1558" i="6"/>
  <c r="L1558" i="6" s="1"/>
  <c r="D1557" i="6"/>
  <c r="Q4655" i="6"/>
  <c r="R4655" i="6"/>
  <c r="C4656" i="6"/>
  <c r="P4656" i="6" s="1"/>
  <c r="B4656" i="6"/>
  <c r="O4656" i="6" s="1"/>
  <c r="A4657" i="6"/>
  <c r="E1557" i="6" l="1"/>
  <c r="H1557" i="6"/>
  <c r="Q4656" i="6"/>
  <c r="R4656" i="6"/>
  <c r="B4657" i="6"/>
  <c r="O4657" i="6" s="1"/>
  <c r="Q4657" i="6"/>
  <c r="C4657" i="6"/>
  <c r="P4657" i="6" s="1"/>
  <c r="A4658" i="6"/>
  <c r="M1557" i="6" l="1"/>
  <c r="N1557" i="6" s="1"/>
  <c r="I1557" i="6"/>
  <c r="G1557" i="6"/>
  <c r="J1557" i="6"/>
  <c r="R4657" i="6"/>
  <c r="C4658" i="6"/>
  <c r="B4658" i="6"/>
  <c r="O4658" i="6" s="1"/>
  <c r="A4659" i="6"/>
  <c r="F1559" i="6" l="1"/>
  <c r="L1559" i="6" s="1"/>
  <c r="D1558" i="6"/>
  <c r="K1557" i="6"/>
  <c r="T1557" i="6" s="1"/>
  <c r="P4658" i="6"/>
  <c r="Q4658" i="6"/>
  <c r="R4658" i="6"/>
  <c r="C4659" i="6"/>
  <c r="P4659" i="6" s="1"/>
  <c r="B4659" i="6"/>
  <c r="O4659" i="6" s="1"/>
  <c r="A4660" i="6"/>
  <c r="H1558" i="6" l="1"/>
  <c r="E1558" i="6"/>
  <c r="R4659" i="6"/>
  <c r="Q4659" i="6"/>
  <c r="C4660" i="6"/>
  <c r="P4660" i="6" s="1"/>
  <c r="B4660" i="6"/>
  <c r="O4660" i="6" s="1"/>
  <c r="A4661" i="6"/>
  <c r="G1558" i="6" l="1"/>
  <c r="J1558" i="6"/>
  <c r="M1558" i="6"/>
  <c r="N1558" i="6" s="1"/>
  <c r="I1558" i="6"/>
  <c r="R4660" i="6"/>
  <c r="Q4660" i="6"/>
  <c r="B4661" i="6"/>
  <c r="O4661" i="6" s="1"/>
  <c r="Q4661" i="6"/>
  <c r="C4661" i="6"/>
  <c r="P4661" i="6" s="1"/>
  <c r="A4662" i="6"/>
  <c r="K1558" i="6" l="1"/>
  <c r="T1558" i="6" s="1"/>
  <c r="F1560" i="6"/>
  <c r="L1560" i="6" s="1"/>
  <c r="D1559" i="6"/>
  <c r="R4661" i="6"/>
  <c r="C4662" i="6"/>
  <c r="B4662" i="6"/>
  <c r="O4662" i="6" s="1"/>
  <c r="A4663" i="6"/>
  <c r="E1559" i="6" l="1"/>
  <c r="H1559" i="6"/>
  <c r="Q4662" i="6"/>
  <c r="P4662" i="6"/>
  <c r="R4662" i="6"/>
  <c r="C4663" i="6"/>
  <c r="P4663" i="6" s="1"/>
  <c r="B4663" i="6"/>
  <c r="O4663" i="6" s="1"/>
  <c r="A4664" i="6"/>
  <c r="M1559" i="6" l="1"/>
  <c r="N1559" i="6" s="1"/>
  <c r="I1559" i="6"/>
  <c r="G1559" i="6"/>
  <c r="J1559" i="6"/>
  <c r="Q4663" i="6"/>
  <c r="R4663" i="6"/>
  <c r="C4664" i="6"/>
  <c r="P4664" i="6" s="1"/>
  <c r="B4664" i="6"/>
  <c r="O4664" i="6" s="1"/>
  <c r="A4665" i="6"/>
  <c r="F1561" i="6" l="1"/>
  <c r="L1561" i="6" s="1"/>
  <c r="D1560" i="6"/>
  <c r="K1559" i="6"/>
  <c r="T1559" i="6" s="1"/>
  <c r="Q4664" i="6"/>
  <c r="R4664" i="6"/>
  <c r="B4665" i="6"/>
  <c r="O4665" i="6" s="1"/>
  <c r="Q4665" i="6"/>
  <c r="C4665" i="6"/>
  <c r="P4665" i="6" s="1"/>
  <c r="A4666" i="6"/>
  <c r="H1560" i="6" l="1"/>
  <c r="E1560" i="6"/>
  <c r="R4665" i="6"/>
  <c r="C4666" i="6"/>
  <c r="P4666" i="6" s="1"/>
  <c r="B4666" i="6"/>
  <c r="O4666" i="6" s="1"/>
  <c r="A4667" i="6"/>
  <c r="G1560" i="6" l="1"/>
  <c r="J1560" i="6"/>
  <c r="M1560" i="6"/>
  <c r="N1560" i="6" s="1"/>
  <c r="I1560" i="6"/>
  <c r="Q4666" i="6"/>
  <c r="R4666" i="6"/>
  <c r="C4667" i="6"/>
  <c r="P4667" i="6" s="1"/>
  <c r="B4667" i="6"/>
  <c r="O4667" i="6" s="1"/>
  <c r="A4668" i="6"/>
  <c r="K1560" i="6" l="1"/>
  <c r="T1560" i="6" s="1"/>
  <c r="F1562" i="6"/>
  <c r="L1562" i="6" s="1"/>
  <c r="D1561" i="6"/>
  <c r="Q4667" i="6"/>
  <c r="R4667" i="6"/>
  <c r="C4668" i="6"/>
  <c r="P4668" i="6" s="1"/>
  <c r="B4668" i="6"/>
  <c r="O4668" i="6" s="1"/>
  <c r="A4669" i="6"/>
  <c r="E1561" i="6" l="1"/>
  <c r="H1561" i="6"/>
  <c r="Q4668" i="6"/>
  <c r="R4668" i="6"/>
  <c r="B4669" i="6"/>
  <c r="O4669" i="6" s="1"/>
  <c r="Q4669" i="6"/>
  <c r="C4669" i="6"/>
  <c r="P4669" i="6" s="1"/>
  <c r="A4670" i="6"/>
  <c r="M1561" i="6" l="1"/>
  <c r="N1561" i="6" s="1"/>
  <c r="I1561" i="6"/>
  <c r="G1561" i="6"/>
  <c r="J1561" i="6"/>
  <c r="R4669" i="6"/>
  <c r="C4670" i="6"/>
  <c r="B4670" i="6"/>
  <c r="O4670" i="6" s="1"/>
  <c r="A4671" i="6"/>
  <c r="K1561" i="6" l="1"/>
  <c r="F1563" i="6"/>
  <c r="L1563" i="6" s="1"/>
  <c r="D1562" i="6"/>
  <c r="T1561" i="6"/>
  <c r="Q4670" i="6"/>
  <c r="P4670" i="6"/>
  <c r="R4670" i="6"/>
  <c r="C4671" i="6"/>
  <c r="P4671" i="6" s="1"/>
  <c r="B4671" i="6"/>
  <c r="O4671" i="6" s="1"/>
  <c r="A4672" i="6"/>
  <c r="H1562" i="6" l="1"/>
  <c r="E1562" i="6"/>
  <c r="Q4671" i="6"/>
  <c r="R4671" i="6"/>
  <c r="C4672" i="6"/>
  <c r="P4672" i="6" s="1"/>
  <c r="B4672" i="6"/>
  <c r="O4672" i="6" s="1"/>
  <c r="A4673" i="6"/>
  <c r="G1562" i="6" l="1"/>
  <c r="J1562" i="6"/>
  <c r="M1562" i="6"/>
  <c r="N1562" i="6" s="1"/>
  <c r="I1562" i="6"/>
  <c r="Q4672" i="6"/>
  <c r="R4672" i="6"/>
  <c r="B4673" i="6"/>
  <c r="O4673" i="6" s="1"/>
  <c r="C4673" i="6"/>
  <c r="P4673" i="6" s="1"/>
  <c r="A4674" i="6"/>
  <c r="T1562" i="6" l="1"/>
  <c r="K1562" i="6"/>
  <c r="F1564" i="6"/>
  <c r="L1564" i="6" s="1"/>
  <c r="D1563" i="6"/>
  <c r="Q4673" i="6"/>
  <c r="R4673" i="6"/>
  <c r="C4674" i="6"/>
  <c r="P4674" i="6" s="1"/>
  <c r="B4674" i="6"/>
  <c r="O4674" i="6" s="1"/>
  <c r="A4675" i="6"/>
  <c r="H1563" i="6" l="1"/>
  <c r="E1563" i="6"/>
  <c r="Q4674" i="6"/>
  <c r="R4674" i="6"/>
  <c r="C4675" i="6"/>
  <c r="P4675" i="6" s="1"/>
  <c r="B4675" i="6"/>
  <c r="O4675" i="6" s="1"/>
  <c r="A4676" i="6"/>
  <c r="G1563" i="6" l="1"/>
  <c r="J1563" i="6"/>
  <c r="M1563" i="6"/>
  <c r="N1563" i="6" s="1"/>
  <c r="I1563" i="6"/>
  <c r="Q4675" i="6"/>
  <c r="R4675" i="6"/>
  <c r="C4676" i="6"/>
  <c r="P4676" i="6" s="1"/>
  <c r="B4676" i="6"/>
  <c r="O4676" i="6" s="1"/>
  <c r="A4677" i="6"/>
  <c r="T1563" i="6" l="1"/>
  <c r="K1563" i="6"/>
  <c r="F1565" i="6"/>
  <c r="L1565" i="6" s="1"/>
  <c r="D1564" i="6"/>
  <c r="R4676" i="6"/>
  <c r="Q4676" i="6"/>
  <c r="B4677" i="6"/>
  <c r="O4677" i="6" s="1"/>
  <c r="C4677" i="6"/>
  <c r="P4677" i="6" s="1"/>
  <c r="A4678" i="6"/>
  <c r="H1564" i="6" l="1"/>
  <c r="E1564" i="6"/>
  <c r="R4677" i="6"/>
  <c r="Q4677" i="6"/>
  <c r="C4678" i="6"/>
  <c r="P4678" i="6" s="1"/>
  <c r="B4678" i="6"/>
  <c r="O4678" i="6" s="1"/>
  <c r="A4679" i="6"/>
  <c r="G1564" i="6" l="1"/>
  <c r="J1564" i="6"/>
  <c r="M1564" i="6"/>
  <c r="N1564" i="6" s="1"/>
  <c r="I1564" i="6"/>
  <c r="R4678" i="6"/>
  <c r="Q4678" i="6"/>
  <c r="C4679" i="6"/>
  <c r="P4679" i="6" s="1"/>
  <c r="B4679" i="6"/>
  <c r="O4679" i="6" s="1"/>
  <c r="A4680" i="6"/>
  <c r="K1564" i="6" l="1"/>
  <c r="F1566" i="6"/>
  <c r="L1566" i="6" s="1"/>
  <c r="D1565" i="6"/>
  <c r="T1564" i="6"/>
  <c r="Q4679" i="6"/>
  <c r="R4679" i="6"/>
  <c r="C4680" i="6"/>
  <c r="P4680" i="6" s="1"/>
  <c r="B4680" i="6"/>
  <c r="O4680" i="6" s="1"/>
  <c r="A4681" i="6"/>
  <c r="E1565" i="6" l="1"/>
  <c r="H1565" i="6"/>
  <c r="Q4680" i="6"/>
  <c r="R4680" i="6"/>
  <c r="B4681" i="6"/>
  <c r="O4681" i="6" s="1"/>
  <c r="C4681" i="6"/>
  <c r="P4681" i="6" s="1"/>
  <c r="A4682" i="6"/>
  <c r="M1565" i="6" l="1"/>
  <c r="N1565" i="6" s="1"/>
  <c r="I1565" i="6"/>
  <c r="G1565" i="6"/>
  <c r="J1565" i="6"/>
  <c r="Q4681" i="6"/>
  <c r="R4681" i="6"/>
  <c r="C4682" i="6"/>
  <c r="B4682" i="6"/>
  <c r="O4682" i="6" s="1"/>
  <c r="A4683" i="6"/>
  <c r="F1567" i="6" l="1"/>
  <c r="L1567" i="6" s="1"/>
  <c r="D1566" i="6"/>
  <c r="K1565" i="6"/>
  <c r="T1565" i="6" s="1"/>
  <c r="Q4682" i="6"/>
  <c r="P4682" i="6"/>
  <c r="R4682" i="6"/>
  <c r="C4683" i="6"/>
  <c r="P4683" i="6" s="1"/>
  <c r="B4683" i="6"/>
  <c r="O4683" i="6" s="1"/>
  <c r="A4684" i="6"/>
  <c r="H1566" i="6" l="1"/>
  <c r="E1566" i="6"/>
  <c r="R4683" i="6"/>
  <c r="Q4683" i="6"/>
  <c r="C4684" i="6"/>
  <c r="P4684" i="6" s="1"/>
  <c r="B4684" i="6"/>
  <c r="O4684" i="6" s="1"/>
  <c r="A4685" i="6"/>
  <c r="G1566" i="6" l="1"/>
  <c r="J1566" i="6"/>
  <c r="M1566" i="6"/>
  <c r="N1566" i="6" s="1"/>
  <c r="I1566" i="6"/>
  <c r="R4684" i="6"/>
  <c r="Q4684" i="6"/>
  <c r="B4685" i="6"/>
  <c r="O4685" i="6" s="1"/>
  <c r="C4685" i="6"/>
  <c r="P4685" i="6" s="1"/>
  <c r="A4686" i="6"/>
  <c r="K1566" i="6" l="1"/>
  <c r="T1566" i="6" s="1"/>
  <c r="F1568" i="6"/>
  <c r="L1568" i="6" s="1"/>
  <c r="D1567" i="6"/>
  <c r="R4685" i="6"/>
  <c r="Q4685" i="6"/>
  <c r="C4686" i="6"/>
  <c r="P4686" i="6" s="1"/>
  <c r="B4686" i="6"/>
  <c r="O4686" i="6" s="1"/>
  <c r="A4687" i="6"/>
  <c r="H1567" i="6" l="1"/>
  <c r="E1567" i="6"/>
  <c r="R4686" i="6"/>
  <c r="Q4686" i="6"/>
  <c r="C4687" i="6"/>
  <c r="P4687" i="6" s="1"/>
  <c r="B4687" i="6"/>
  <c r="O4687" i="6" s="1"/>
  <c r="A4688" i="6"/>
  <c r="G1567" i="6" l="1"/>
  <c r="J1567" i="6"/>
  <c r="M1567" i="6"/>
  <c r="N1567" i="6" s="1"/>
  <c r="I1567" i="6"/>
  <c r="Q4687" i="6"/>
  <c r="R4687" i="6"/>
  <c r="C4688" i="6"/>
  <c r="P4688" i="6" s="1"/>
  <c r="B4688" i="6"/>
  <c r="O4688" i="6" s="1"/>
  <c r="A4689" i="6"/>
  <c r="K1567" i="6" l="1"/>
  <c r="T1567" i="6" s="1"/>
  <c r="F1569" i="6"/>
  <c r="L1569" i="6" s="1"/>
  <c r="D1568" i="6"/>
  <c r="Q4688" i="6"/>
  <c r="R4688" i="6"/>
  <c r="B4689" i="6"/>
  <c r="O4689" i="6" s="1"/>
  <c r="C4689" i="6"/>
  <c r="P4689" i="6" s="1"/>
  <c r="A4690" i="6"/>
  <c r="E1568" i="6" l="1"/>
  <c r="H1568" i="6"/>
  <c r="Q4689" i="6"/>
  <c r="R4689" i="6"/>
  <c r="C4690" i="6"/>
  <c r="B4690" i="6"/>
  <c r="O4690" i="6" s="1"/>
  <c r="Q4690" i="6"/>
  <c r="A4691" i="6"/>
  <c r="M1568" i="6" l="1"/>
  <c r="N1568" i="6" s="1"/>
  <c r="I1568" i="6"/>
  <c r="G1568" i="6"/>
  <c r="J1568" i="6"/>
  <c r="P4690" i="6"/>
  <c r="R4690" i="6"/>
  <c r="C4691" i="6"/>
  <c r="P4691" i="6" s="1"/>
  <c r="B4691" i="6"/>
  <c r="O4691" i="6" s="1"/>
  <c r="Q4691" i="6"/>
  <c r="A4692" i="6"/>
  <c r="F1570" i="6" l="1"/>
  <c r="L1570" i="6" s="1"/>
  <c r="D1569" i="6"/>
  <c r="K1568" i="6"/>
  <c r="T1568" i="6" s="1"/>
  <c r="R4691" i="6"/>
  <c r="C4692" i="6"/>
  <c r="P4692" i="6" s="1"/>
  <c r="B4692" i="6"/>
  <c r="O4692" i="6" s="1"/>
  <c r="A4693" i="6"/>
  <c r="H1569" i="6" l="1"/>
  <c r="E1569" i="6"/>
  <c r="R4692" i="6"/>
  <c r="Q4692" i="6"/>
  <c r="B4693" i="6"/>
  <c r="O4693" i="6" s="1"/>
  <c r="Q4693" i="6"/>
  <c r="C4693" i="6"/>
  <c r="P4693" i="6" s="1"/>
  <c r="A4694" i="6"/>
  <c r="G1569" i="6" l="1"/>
  <c r="J1569" i="6"/>
  <c r="M1569" i="6"/>
  <c r="N1569" i="6" s="1"/>
  <c r="I1569" i="6"/>
  <c r="R4693" i="6"/>
  <c r="C4694" i="6"/>
  <c r="B4694" i="6"/>
  <c r="O4694" i="6" s="1"/>
  <c r="A4695" i="6"/>
  <c r="T1569" i="6" l="1"/>
  <c r="K1569" i="6"/>
  <c r="F1571" i="6"/>
  <c r="L1571" i="6" s="1"/>
  <c r="D1570" i="6"/>
  <c r="P4694" i="6"/>
  <c r="Q4694" i="6"/>
  <c r="R4694" i="6"/>
  <c r="C4695" i="6"/>
  <c r="P4695" i="6" s="1"/>
  <c r="B4695" i="6"/>
  <c r="O4695" i="6" s="1"/>
  <c r="A4696" i="6"/>
  <c r="H1570" i="6" l="1"/>
  <c r="E1570" i="6"/>
  <c r="Q4695" i="6"/>
  <c r="R4695" i="6"/>
  <c r="C4696" i="6"/>
  <c r="P4696" i="6" s="1"/>
  <c r="B4696" i="6"/>
  <c r="O4696" i="6" s="1"/>
  <c r="A4697" i="6"/>
  <c r="G1570" i="6" l="1"/>
  <c r="J1570" i="6"/>
  <c r="M1570" i="6"/>
  <c r="N1570" i="6" s="1"/>
  <c r="I1570" i="6"/>
  <c r="Q4696" i="6"/>
  <c r="R4696" i="6"/>
  <c r="B4697" i="6"/>
  <c r="O4697" i="6" s="1"/>
  <c r="Q4697" i="6"/>
  <c r="C4697" i="6"/>
  <c r="P4697" i="6" s="1"/>
  <c r="A4698" i="6"/>
  <c r="T1570" i="6" l="1"/>
  <c r="K1570" i="6"/>
  <c r="F1572" i="6"/>
  <c r="L1572" i="6" s="1"/>
  <c r="D1571" i="6"/>
  <c r="R4697" i="6"/>
  <c r="C4698" i="6"/>
  <c r="P4698" i="6" s="1"/>
  <c r="B4698" i="6"/>
  <c r="O4698" i="6" s="1"/>
  <c r="A4699" i="6"/>
  <c r="E1571" i="6" l="1"/>
  <c r="H1571" i="6"/>
  <c r="Q4698" i="6"/>
  <c r="R4698" i="6"/>
  <c r="C4699" i="6"/>
  <c r="P4699" i="6" s="1"/>
  <c r="B4699" i="6"/>
  <c r="O4699" i="6" s="1"/>
  <c r="A4700" i="6"/>
  <c r="M1571" i="6" l="1"/>
  <c r="N1571" i="6" s="1"/>
  <c r="I1571" i="6"/>
  <c r="G1571" i="6"/>
  <c r="J1571" i="6"/>
  <c r="R4699" i="6"/>
  <c r="Q4699" i="6"/>
  <c r="C4700" i="6"/>
  <c r="P4700" i="6" s="1"/>
  <c r="B4700" i="6"/>
  <c r="O4700" i="6" s="1"/>
  <c r="A4701" i="6"/>
  <c r="F1573" i="6" l="1"/>
  <c r="L1573" i="6" s="1"/>
  <c r="D1572" i="6"/>
  <c r="K1571" i="6"/>
  <c r="T1571" i="6" s="1"/>
  <c r="R4700" i="6"/>
  <c r="Q4700" i="6"/>
  <c r="B4701" i="6"/>
  <c r="O4701" i="6" s="1"/>
  <c r="C4701" i="6"/>
  <c r="P4701" i="6" s="1"/>
  <c r="A4702" i="6"/>
  <c r="E1572" i="6" l="1"/>
  <c r="H1572" i="6"/>
  <c r="R4701" i="6"/>
  <c r="Q4701" i="6"/>
  <c r="C4702" i="6"/>
  <c r="P4702" i="6" s="1"/>
  <c r="B4702" i="6"/>
  <c r="O4702" i="6" s="1"/>
  <c r="A4703" i="6"/>
  <c r="M1572" i="6" l="1"/>
  <c r="N1572" i="6" s="1"/>
  <c r="I1572" i="6"/>
  <c r="G1572" i="6"/>
  <c r="J1572" i="6"/>
  <c r="R4702" i="6"/>
  <c r="Q4702" i="6"/>
  <c r="C4703" i="6"/>
  <c r="P4703" i="6" s="1"/>
  <c r="B4703" i="6"/>
  <c r="O4703" i="6" s="1"/>
  <c r="A4704" i="6"/>
  <c r="F1574" i="6" l="1"/>
  <c r="L1574" i="6" s="1"/>
  <c r="D1573" i="6"/>
  <c r="K1572" i="6"/>
  <c r="T1572" i="6" s="1"/>
  <c r="Q4703" i="6"/>
  <c r="R4703" i="6"/>
  <c r="C4704" i="6"/>
  <c r="P4704" i="6" s="1"/>
  <c r="B4704" i="6"/>
  <c r="O4704" i="6" s="1"/>
  <c r="A4705" i="6"/>
  <c r="E1573" i="6" l="1"/>
  <c r="H1573" i="6"/>
  <c r="Q4704" i="6"/>
  <c r="R4704" i="6"/>
  <c r="B4705" i="6"/>
  <c r="O4705" i="6" s="1"/>
  <c r="C4705" i="6"/>
  <c r="P4705" i="6" s="1"/>
  <c r="A4706" i="6"/>
  <c r="M1573" i="6" l="1"/>
  <c r="N1573" i="6" s="1"/>
  <c r="I1573" i="6"/>
  <c r="G1573" i="6"/>
  <c r="J1573" i="6"/>
  <c r="R4705" i="6"/>
  <c r="Q4705" i="6"/>
  <c r="C4706" i="6"/>
  <c r="B4706" i="6"/>
  <c r="O4706" i="6" s="1"/>
  <c r="A4707" i="6"/>
  <c r="K1573" i="6" l="1"/>
  <c r="F1575" i="6"/>
  <c r="L1575" i="6" s="1"/>
  <c r="D1574" i="6"/>
  <c r="T1573" i="6"/>
  <c r="P4706" i="6"/>
  <c r="R4706" i="6"/>
  <c r="Q4706" i="6"/>
  <c r="C4707" i="6"/>
  <c r="P4707" i="6" s="1"/>
  <c r="B4707" i="6"/>
  <c r="O4707" i="6" s="1"/>
  <c r="Q4707" i="6"/>
  <c r="A4708" i="6"/>
  <c r="H1574" i="6" l="1"/>
  <c r="E1574" i="6"/>
  <c r="R4707" i="6"/>
  <c r="C4708" i="6"/>
  <c r="P4708" i="6" s="1"/>
  <c r="B4708" i="6"/>
  <c r="O4708" i="6" s="1"/>
  <c r="A4709" i="6"/>
  <c r="G1574" i="6" l="1"/>
  <c r="J1574" i="6"/>
  <c r="M1574" i="6"/>
  <c r="N1574" i="6" s="1"/>
  <c r="I1574" i="6"/>
  <c r="Q4708" i="6"/>
  <c r="R4708" i="6"/>
  <c r="B4709" i="6"/>
  <c r="O4709" i="6" s="1"/>
  <c r="C4709" i="6"/>
  <c r="P4709" i="6" s="1"/>
  <c r="A4710" i="6"/>
  <c r="T1574" i="6" l="1"/>
  <c r="K1574" i="6"/>
  <c r="F1576" i="6"/>
  <c r="L1576" i="6" s="1"/>
  <c r="D1575" i="6"/>
  <c r="R4709" i="6"/>
  <c r="Q4709" i="6"/>
  <c r="C4710" i="6"/>
  <c r="B4710" i="6"/>
  <c r="O4710" i="6" s="1"/>
  <c r="A4711" i="6"/>
  <c r="H1575" i="6" l="1"/>
  <c r="E1575" i="6"/>
  <c r="P4710" i="6"/>
  <c r="R4710" i="6"/>
  <c r="Q4710" i="6"/>
  <c r="C4711" i="6"/>
  <c r="P4711" i="6" s="1"/>
  <c r="B4711" i="6"/>
  <c r="O4711" i="6" s="1"/>
  <c r="A4712" i="6"/>
  <c r="G1575" i="6" l="1"/>
  <c r="J1575" i="6"/>
  <c r="M1575" i="6"/>
  <c r="N1575" i="6" s="1"/>
  <c r="I1575" i="6"/>
  <c r="R4711" i="6"/>
  <c r="Q4711" i="6"/>
  <c r="C4712" i="6"/>
  <c r="P4712" i="6" s="1"/>
  <c r="B4712" i="6"/>
  <c r="O4712" i="6" s="1"/>
  <c r="A4713" i="6"/>
  <c r="T1575" i="6" l="1"/>
  <c r="K1575" i="6"/>
  <c r="F1577" i="6"/>
  <c r="L1577" i="6" s="1"/>
  <c r="D1576" i="6"/>
  <c r="R4712" i="6"/>
  <c r="Q4712" i="6"/>
  <c r="B4713" i="6"/>
  <c r="O4713" i="6" s="1"/>
  <c r="C4713" i="6"/>
  <c r="P4713" i="6" s="1"/>
  <c r="A4714" i="6"/>
  <c r="E1576" i="6" l="1"/>
  <c r="H1576" i="6"/>
  <c r="Q4713" i="6"/>
  <c r="R4713" i="6"/>
  <c r="C4714" i="6"/>
  <c r="P4714" i="6" s="1"/>
  <c r="B4714" i="6"/>
  <c r="O4714" i="6" s="1"/>
  <c r="A4715" i="6"/>
  <c r="M1576" i="6" l="1"/>
  <c r="N1576" i="6" s="1"/>
  <c r="I1576" i="6"/>
  <c r="G1576" i="6"/>
  <c r="J1576" i="6"/>
  <c r="Q4714" i="6"/>
  <c r="R4714" i="6"/>
  <c r="C4715" i="6"/>
  <c r="P4715" i="6" s="1"/>
  <c r="B4715" i="6"/>
  <c r="O4715" i="6" s="1"/>
  <c r="A4716" i="6"/>
  <c r="K1576" i="6" l="1"/>
  <c r="F1578" i="6"/>
  <c r="L1578" i="6" s="1"/>
  <c r="D1577" i="6"/>
  <c r="T1576" i="6"/>
  <c r="Q4715" i="6"/>
  <c r="R4715" i="6"/>
  <c r="C4716" i="6"/>
  <c r="P4716" i="6" s="1"/>
  <c r="B4716" i="6"/>
  <c r="O4716" i="6" s="1"/>
  <c r="A4717" i="6"/>
  <c r="H1577" i="6" l="1"/>
  <c r="E1577" i="6"/>
  <c r="Q4716" i="6"/>
  <c r="R4716" i="6"/>
  <c r="B4717" i="6"/>
  <c r="O4717" i="6" s="1"/>
  <c r="C4717" i="6"/>
  <c r="P4717" i="6" s="1"/>
  <c r="A4718" i="6"/>
  <c r="G1577" i="6" l="1"/>
  <c r="J1577" i="6"/>
  <c r="M1577" i="6"/>
  <c r="N1577" i="6" s="1"/>
  <c r="I1577" i="6"/>
  <c r="R4717" i="6"/>
  <c r="Q4717" i="6"/>
  <c r="C4718" i="6"/>
  <c r="P4718" i="6" s="1"/>
  <c r="B4718" i="6"/>
  <c r="O4718" i="6" s="1"/>
  <c r="A4719" i="6"/>
  <c r="K1577" i="6" l="1"/>
  <c r="T1577" i="6" s="1"/>
  <c r="F1579" i="6"/>
  <c r="L1579" i="6" s="1"/>
  <c r="D1578" i="6"/>
  <c r="R4718" i="6"/>
  <c r="Q4718" i="6"/>
  <c r="C4719" i="6"/>
  <c r="P4719" i="6" s="1"/>
  <c r="B4719" i="6"/>
  <c r="O4719" i="6" s="1"/>
  <c r="A4720" i="6"/>
  <c r="H1578" i="6" l="1"/>
  <c r="E1578" i="6"/>
  <c r="Q4719" i="6"/>
  <c r="R4719" i="6"/>
  <c r="C4720" i="6"/>
  <c r="P4720" i="6" s="1"/>
  <c r="B4720" i="6"/>
  <c r="O4720" i="6" s="1"/>
  <c r="A4721" i="6"/>
  <c r="G1578" i="6" l="1"/>
  <c r="J1578" i="6"/>
  <c r="M1578" i="6"/>
  <c r="N1578" i="6" s="1"/>
  <c r="I1578" i="6"/>
  <c r="R4720" i="6"/>
  <c r="Q4720" i="6"/>
  <c r="B4721" i="6"/>
  <c r="O4721" i="6" s="1"/>
  <c r="C4721" i="6"/>
  <c r="P4721" i="6" s="1"/>
  <c r="A4722" i="6"/>
  <c r="T1578" i="6" l="1"/>
  <c r="K1578" i="6"/>
  <c r="F1580" i="6"/>
  <c r="L1580" i="6" s="1"/>
  <c r="D1579" i="6"/>
  <c r="Q4721" i="6"/>
  <c r="R4721" i="6"/>
  <c r="C4722" i="6"/>
  <c r="P4722" i="6" s="1"/>
  <c r="B4722" i="6"/>
  <c r="O4722" i="6" s="1"/>
  <c r="A4723" i="6"/>
  <c r="H1579" i="6" l="1"/>
  <c r="E1579" i="6"/>
  <c r="Q4722" i="6"/>
  <c r="R4722" i="6"/>
  <c r="C4723" i="6"/>
  <c r="P4723" i="6" s="1"/>
  <c r="B4723" i="6"/>
  <c r="O4723" i="6" s="1"/>
  <c r="A4724" i="6"/>
  <c r="G1579" i="6" l="1"/>
  <c r="J1579" i="6"/>
  <c r="M1579" i="6"/>
  <c r="N1579" i="6" s="1"/>
  <c r="I1579" i="6"/>
  <c r="Q4723" i="6"/>
  <c r="R4723" i="6"/>
  <c r="C4724" i="6"/>
  <c r="P4724" i="6" s="1"/>
  <c r="B4724" i="6"/>
  <c r="O4724" i="6" s="1"/>
  <c r="A4725" i="6"/>
  <c r="K1579" i="6" l="1"/>
  <c r="F1581" i="6"/>
  <c r="L1581" i="6" s="1"/>
  <c r="D1580" i="6"/>
  <c r="T1579" i="6"/>
  <c r="Q4724" i="6"/>
  <c r="R4724" i="6"/>
  <c r="B4725" i="6"/>
  <c r="O4725" i="6" s="1"/>
  <c r="C4725" i="6"/>
  <c r="P4725" i="6" s="1"/>
  <c r="A4726" i="6"/>
  <c r="H1580" i="6" l="1"/>
  <c r="E1580" i="6"/>
  <c r="R4725" i="6"/>
  <c r="Q4725" i="6"/>
  <c r="C4726" i="6"/>
  <c r="B4726" i="6"/>
  <c r="O4726" i="6" s="1"/>
  <c r="A4727" i="6"/>
  <c r="G1580" i="6" l="1"/>
  <c r="J1580" i="6"/>
  <c r="M1580" i="6"/>
  <c r="N1580" i="6" s="1"/>
  <c r="I1580" i="6"/>
  <c r="P4726" i="6"/>
  <c r="Q4726" i="6"/>
  <c r="R4726" i="6"/>
  <c r="C4727" i="6"/>
  <c r="P4727" i="6" s="1"/>
  <c r="B4727" i="6"/>
  <c r="O4727" i="6" s="1"/>
  <c r="A4728" i="6"/>
  <c r="K1580" i="6" l="1"/>
  <c r="T1580" i="6" s="1"/>
  <c r="F1582" i="6"/>
  <c r="L1582" i="6" s="1"/>
  <c r="D1581" i="6"/>
  <c r="Q4727" i="6"/>
  <c r="R4727" i="6"/>
  <c r="C4728" i="6"/>
  <c r="P4728" i="6" s="1"/>
  <c r="B4728" i="6"/>
  <c r="O4728" i="6" s="1"/>
  <c r="A4729" i="6"/>
  <c r="H1581" i="6" l="1"/>
  <c r="E1581" i="6"/>
  <c r="Q4728" i="6"/>
  <c r="R4728" i="6"/>
  <c r="B4729" i="6"/>
  <c r="O4729" i="6" s="1"/>
  <c r="Q4729" i="6"/>
  <c r="C4729" i="6"/>
  <c r="P4729" i="6" s="1"/>
  <c r="A4730" i="6"/>
  <c r="G1581" i="6" l="1"/>
  <c r="J1581" i="6"/>
  <c r="M1581" i="6"/>
  <c r="N1581" i="6" s="1"/>
  <c r="I1581" i="6"/>
  <c r="R4729" i="6"/>
  <c r="C4730" i="6"/>
  <c r="B4730" i="6"/>
  <c r="O4730" i="6" s="1"/>
  <c r="A4731" i="6"/>
  <c r="K1581" i="6" l="1"/>
  <c r="F1583" i="6"/>
  <c r="L1583" i="6" s="1"/>
  <c r="D1582" i="6"/>
  <c r="T1581" i="6"/>
  <c r="P4730" i="6"/>
  <c r="Q4730" i="6"/>
  <c r="R4730" i="6"/>
  <c r="C4731" i="6"/>
  <c r="P4731" i="6" s="1"/>
  <c r="B4731" i="6"/>
  <c r="O4731" i="6" s="1"/>
  <c r="A4732" i="6"/>
  <c r="H1582" i="6" l="1"/>
  <c r="E1582" i="6"/>
  <c r="Q4731" i="6"/>
  <c r="R4731" i="6"/>
  <c r="C4732" i="6"/>
  <c r="P4732" i="6" s="1"/>
  <c r="B4732" i="6"/>
  <c r="O4732" i="6" s="1"/>
  <c r="A4733" i="6"/>
  <c r="G1582" i="6" l="1"/>
  <c r="J1582" i="6"/>
  <c r="M1582" i="6"/>
  <c r="N1582" i="6" s="1"/>
  <c r="I1582" i="6"/>
  <c r="Q4732" i="6"/>
  <c r="R4732" i="6"/>
  <c r="B4733" i="6"/>
  <c r="O4733" i="6" s="1"/>
  <c r="C4733" i="6"/>
  <c r="P4733" i="6" s="1"/>
  <c r="A4734" i="6"/>
  <c r="T1582" i="6" l="1"/>
  <c r="K1582" i="6"/>
  <c r="F1584" i="6"/>
  <c r="L1584" i="6" s="1"/>
  <c r="D1583" i="6"/>
  <c r="Q4733" i="6"/>
  <c r="R4733" i="6"/>
  <c r="C4734" i="6"/>
  <c r="P4734" i="6" s="1"/>
  <c r="B4734" i="6"/>
  <c r="O4734" i="6" s="1"/>
  <c r="A4735" i="6"/>
  <c r="H1583" i="6" l="1"/>
  <c r="E1583" i="6"/>
  <c r="R4734" i="6"/>
  <c r="Q4734" i="6"/>
  <c r="C4735" i="6"/>
  <c r="P4735" i="6" s="1"/>
  <c r="B4735" i="6"/>
  <c r="O4735" i="6" s="1"/>
  <c r="A4736" i="6"/>
  <c r="G1583" i="6" l="1"/>
  <c r="J1583" i="6"/>
  <c r="M1583" i="6"/>
  <c r="N1583" i="6" s="1"/>
  <c r="I1583" i="6"/>
  <c r="R4735" i="6"/>
  <c r="Q4735" i="6"/>
  <c r="C4736" i="6"/>
  <c r="P4736" i="6" s="1"/>
  <c r="B4736" i="6"/>
  <c r="O4736" i="6" s="1"/>
  <c r="A4737" i="6"/>
  <c r="T1583" i="6" l="1"/>
  <c r="K1583" i="6"/>
  <c r="F1585" i="6"/>
  <c r="L1585" i="6" s="1"/>
  <c r="D1584" i="6"/>
  <c r="Q4736" i="6"/>
  <c r="R4736" i="6"/>
  <c r="B4737" i="6"/>
  <c r="O4737" i="6" s="1"/>
  <c r="C4737" i="6"/>
  <c r="P4737" i="6" s="1"/>
  <c r="A4738" i="6"/>
  <c r="H1584" i="6" l="1"/>
  <c r="E1584" i="6"/>
  <c r="R4737" i="6"/>
  <c r="Q4737" i="6"/>
  <c r="C4738" i="6"/>
  <c r="B4738" i="6"/>
  <c r="O4738" i="6" s="1"/>
  <c r="Q4738" i="6"/>
  <c r="A4739" i="6"/>
  <c r="G1584" i="6" l="1"/>
  <c r="J1584" i="6"/>
  <c r="M1584" i="6"/>
  <c r="N1584" i="6" s="1"/>
  <c r="I1584" i="6"/>
  <c r="P4738" i="6"/>
  <c r="R4738" i="6"/>
  <c r="C4739" i="6"/>
  <c r="P4739" i="6" s="1"/>
  <c r="B4739" i="6"/>
  <c r="O4739" i="6" s="1"/>
  <c r="A4740" i="6"/>
  <c r="K1584" i="6" l="1"/>
  <c r="T1584" i="6" s="1"/>
  <c r="F1586" i="6"/>
  <c r="L1586" i="6" s="1"/>
  <c r="D1585" i="6"/>
  <c r="Q4739" i="6"/>
  <c r="R4739" i="6"/>
  <c r="C4740" i="6"/>
  <c r="P4740" i="6" s="1"/>
  <c r="B4740" i="6"/>
  <c r="O4740" i="6" s="1"/>
  <c r="A4741" i="6"/>
  <c r="E1585" i="6" l="1"/>
  <c r="H1585" i="6"/>
  <c r="Q4740" i="6"/>
  <c r="R4740" i="6"/>
  <c r="B4741" i="6"/>
  <c r="O4741" i="6" s="1"/>
  <c r="Q4741" i="6"/>
  <c r="C4741" i="6"/>
  <c r="P4741" i="6" s="1"/>
  <c r="A4742" i="6"/>
  <c r="M1585" i="6" l="1"/>
  <c r="N1585" i="6" s="1"/>
  <c r="I1585" i="6"/>
  <c r="G1585" i="6"/>
  <c r="J1585" i="6"/>
  <c r="R4741" i="6"/>
  <c r="C4742" i="6"/>
  <c r="B4742" i="6"/>
  <c r="O4742" i="6" s="1"/>
  <c r="A4743" i="6"/>
  <c r="K1585" i="6" l="1"/>
  <c r="F1587" i="6"/>
  <c r="L1587" i="6" s="1"/>
  <c r="D1586" i="6"/>
  <c r="T1585" i="6"/>
  <c r="Q4742" i="6"/>
  <c r="P4742" i="6"/>
  <c r="R4742" i="6"/>
  <c r="C4743" i="6"/>
  <c r="P4743" i="6" s="1"/>
  <c r="B4743" i="6"/>
  <c r="O4743" i="6" s="1"/>
  <c r="A4744" i="6"/>
  <c r="H1586" i="6" l="1"/>
  <c r="E1586" i="6"/>
  <c r="Q4743" i="6"/>
  <c r="R4743" i="6"/>
  <c r="C4744" i="6"/>
  <c r="P4744" i="6" s="1"/>
  <c r="B4744" i="6"/>
  <c r="O4744" i="6" s="1"/>
  <c r="A4745" i="6"/>
  <c r="G1586" i="6" l="1"/>
  <c r="J1586" i="6"/>
  <c r="M1586" i="6"/>
  <c r="N1586" i="6" s="1"/>
  <c r="I1586" i="6"/>
  <c r="Q4744" i="6"/>
  <c r="R4744" i="6"/>
  <c r="B4745" i="6"/>
  <c r="O4745" i="6" s="1"/>
  <c r="Q4745" i="6"/>
  <c r="C4745" i="6"/>
  <c r="P4745" i="6" s="1"/>
  <c r="A4746" i="6"/>
  <c r="K1586" i="6" l="1"/>
  <c r="F1588" i="6"/>
  <c r="L1588" i="6" s="1"/>
  <c r="D1587" i="6"/>
  <c r="T1586" i="6"/>
  <c r="R4745" i="6"/>
  <c r="C4746" i="6"/>
  <c r="B4746" i="6"/>
  <c r="O4746" i="6" s="1"/>
  <c r="A4747" i="6"/>
  <c r="E1587" i="6" l="1"/>
  <c r="H1587" i="6"/>
  <c r="Q4746" i="6"/>
  <c r="P4746" i="6"/>
  <c r="R4746" i="6"/>
  <c r="C4747" i="6"/>
  <c r="P4747" i="6" s="1"/>
  <c r="B4747" i="6"/>
  <c r="O4747" i="6" s="1"/>
  <c r="A4748" i="6"/>
  <c r="M1587" i="6" l="1"/>
  <c r="N1587" i="6" s="1"/>
  <c r="I1587" i="6"/>
  <c r="G1587" i="6"/>
  <c r="J1587" i="6"/>
  <c r="R4747" i="6"/>
  <c r="Q4747" i="6"/>
  <c r="C4748" i="6"/>
  <c r="P4748" i="6" s="1"/>
  <c r="B4748" i="6"/>
  <c r="O4748" i="6" s="1"/>
  <c r="A4749" i="6"/>
  <c r="K1587" i="6" l="1"/>
  <c r="F1589" i="6"/>
  <c r="L1589" i="6" s="1"/>
  <c r="D1588" i="6"/>
  <c r="T1587" i="6"/>
  <c r="R4748" i="6"/>
  <c r="Q4748" i="6"/>
  <c r="B4749" i="6"/>
  <c r="O4749" i="6" s="1"/>
  <c r="C4749" i="6"/>
  <c r="P4749" i="6" s="1"/>
  <c r="A4750" i="6"/>
  <c r="E1588" i="6" l="1"/>
  <c r="H1588" i="6"/>
  <c r="R4749" i="6"/>
  <c r="Q4749" i="6"/>
  <c r="C4750" i="6"/>
  <c r="P4750" i="6" s="1"/>
  <c r="B4750" i="6"/>
  <c r="O4750" i="6" s="1"/>
  <c r="A4751" i="6"/>
  <c r="M1588" i="6" l="1"/>
  <c r="N1588" i="6" s="1"/>
  <c r="I1588" i="6"/>
  <c r="G1588" i="6"/>
  <c r="J1588" i="6"/>
  <c r="R4750" i="6"/>
  <c r="Q4750" i="6"/>
  <c r="C4751" i="6"/>
  <c r="P4751" i="6" s="1"/>
  <c r="B4751" i="6"/>
  <c r="O4751" i="6" s="1"/>
  <c r="A4752" i="6"/>
  <c r="K1588" i="6" l="1"/>
  <c r="F1590" i="6"/>
  <c r="L1590" i="6" s="1"/>
  <c r="D1589" i="6"/>
  <c r="T1588" i="6"/>
  <c r="Q4751" i="6"/>
  <c r="R4751" i="6"/>
  <c r="C4752" i="6"/>
  <c r="P4752" i="6" s="1"/>
  <c r="B4752" i="6"/>
  <c r="O4752" i="6" s="1"/>
  <c r="A4753" i="6"/>
  <c r="H1589" i="6" l="1"/>
  <c r="E1589" i="6"/>
  <c r="Q4752" i="6"/>
  <c r="R4752" i="6"/>
  <c r="B4753" i="6"/>
  <c r="O4753" i="6" s="1"/>
  <c r="C4753" i="6"/>
  <c r="P4753" i="6" s="1"/>
  <c r="A4754" i="6"/>
  <c r="G1589" i="6" l="1"/>
  <c r="J1589" i="6"/>
  <c r="M1589" i="6"/>
  <c r="N1589" i="6" s="1"/>
  <c r="I1589" i="6"/>
  <c r="Q4753" i="6"/>
  <c r="R4753" i="6"/>
  <c r="C4754" i="6"/>
  <c r="B4754" i="6"/>
  <c r="O4754" i="6" s="1"/>
  <c r="Q4754" i="6"/>
  <c r="A4755" i="6"/>
  <c r="T1589" i="6" l="1"/>
  <c r="K1589" i="6"/>
  <c r="F1591" i="6"/>
  <c r="L1591" i="6" s="1"/>
  <c r="D1590" i="6"/>
  <c r="P4754" i="6"/>
  <c r="R4754" i="6"/>
  <c r="C4755" i="6"/>
  <c r="P4755" i="6" s="1"/>
  <c r="B4755" i="6"/>
  <c r="O4755" i="6" s="1"/>
  <c r="A4756" i="6"/>
  <c r="H1590" i="6" l="1"/>
  <c r="E1590" i="6"/>
  <c r="Q4755" i="6"/>
  <c r="R4755" i="6"/>
  <c r="C4756" i="6"/>
  <c r="P4756" i="6" s="1"/>
  <c r="B4756" i="6"/>
  <c r="O4756" i="6" s="1"/>
  <c r="A4757" i="6"/>
  <c r="G1590" i="6" l="1"/>
  <c r="J1590" i="6"/>
  <c r="M1590" i="6"/>
  <c r="N1590" i="6" s="1"/>
  <c r="I1590" i="6"/>
  <c r="R4756" i="6"/>
  <c r="Q4756" i="6"/>
  <c r="B4757" i="6"/>
  <c r="O4757" i="6" s="1"/>
  <c r="C4757" i="6"/>
  <c r="P4757" i="6" s="1"/>
  <c r="A4758" i="6"/>
  <c r="T1590" i="6" l="1"/>
  <c r="K1590" i="6"/>
  <c r="F1592" i="6"/>
  <c r="L1592" i="6" s="1"/>
  <c r="D1591" i="6"/>
  <c r="F4758" i="6"/>
  <c r="G4758" i="6"/>
  <c r="R4757" i="6"/>
  <c r="Q4757" i="6"/>
  <c r="C4758" i="6"/>
  <c r="P4758" i="6" s="1"/>
  <c r="B4758" i="6"/>
  <c r="O4758" i="6" s="1"/>
  <c r="A4759" i="6"/>
  <c r="E1591" i="6" l="1"/>
  <c r="H1591" i="6"/>
  <c r="F4759" i="6"/>
  <c r="G4759" i="6"/>
  <c r="R4758" i="6"/>
  <c r="K4758" i="6"/>
  <c r="Q4758" i="6"/>
  <c r="C4759" i="6"/>
  <c r="P4759" i="6" s="1"/>
  <c r="B4759" i="6"/>
  <c r="O4759" i="6" s="1"/>
  <c r="A4760" i="6"/>
  <c r="M1591" i="6" l="1"/>
  <c r="N1591" i="6" s="1"/>
  <c r="I1591" i="6"/>
  <c r="G1591" i="6"/>
  <c r="J1591" i="6"/>
  <c r="F4760" i="6"/>
  <c r="G4760" i="6"/>
  <c r="R4759" i="6"/>
  <c r="K4759" i="6"/>
  <c r="Q4759" i="6"/>
  <c r="C4760" i="6"/>
  <c r="P4760" i="6" s="1"/>
  <c r="B4760" i="6"/>
  <c r="O4760" i="6" s="1"/>
  <c r="A4761" i="6"/>
  <c r="K1591" i="6" l="1"/>
  <c r="F1593" i="6"/>
  <c r="L1593" i="6" s="1"/>
  <c r="D1592" i="6"/>
  <c r="T1591" i="6"/>
  <c r="F4761" i="6"/>
  <c r="G4761" i="6"/>
  <c r="R4760" i="6"/>
  <c r="K4760" i="6"/>
  <c r="Q4760" i="6"/>
  <c r="B4761" i="6"/>
  <c r="O4761" i="6" s="1"/>
  <c r="C4761" i="6"/>
  <c r="P4761" i="6" s="1"/>
  <c r="A4762" i="6"/>
  <c r="E1592" i="6" l="1"/>
  <c r="H1592" i="6"/>
  <c r="F4762" i="6"/>
  <c r="G4762" i="6"/>
  <c r="R4761" i="6"/>
  <c r="K4761" i="6"/>
  <c r="Q4761" i="6"/>
  <c r="C4762" i="6"/>
  <c r="P4762" i="6" s="1"/>
  <c r="B4762" i="6"/>
  <c r="O4762" i="6" s="1"/>
  <c r="A4763" i="6"/>
  <c r="M1592" i="6" l="1"/>
  <c r="N1592" i="6" s="1"/>
  <c r="I1592" i="6"/>
  <c r="G1592" i="6"/>
  <c r="J1592" i="6"/>
  <c r="F4763" i="6"/>
  <c r="G4763" i="6"/>
  <c r="R4762" i="6"/>
  <c r="K4762" i="6"/>
  <c r="Q4762" i="6"/>
  <c r="C4763" i="6"/>
  <c r="P4763" i="6" s="1"/>
  <c r="B4763" i="6"/>
  <c r="O4763" i="6" s="1"/>
  <c r="Q4763" i="6"/>
  <c r="A4764" i="6"/>
  <c r="K1592" i="6" l="1"/>
  <c r="F1594" i="6"/>
  <c r="L1594" i="6" s="1"/>
  <c r="D1593" i="6"/>
  <c r="T1592" i="6"/>
  <c r="F4764" i="6"/>
  <c r="G4764" i="6"/>
  <c r="K4763" i="6"/>
  <c r="R4763" i="6"/>
  <c r="C4764" i="6"/>
  <c r="P4764" i="6" s="1"/>
  <c r="B4764" i="6"/>
  <c r="O4764" i="6" s="1"/>
  <c r="A4765" i="6"/>
  <c r="H1593" i="6" l="1"/>
  <c r="E1593" i="6"/>
  <c r="F4765" i="6"/>
  <c r="G4765" i="6"/>
  <c r="K4764" i="6"/>
  <c r="Q4764" i="6"/>
  <c r="R4764" i="6"/>
  <c r="B4765" i="6"/>
  <c r="O4765" i="6" s="1"/>
  <c r="C4765" i="6"/>
  <c r="P4765" i="6" s="1"/>
  <c r="A4766" i="6"/>
  <c r="G1593" i="6" l="1"/>
  <c r="J1593" i="6"/>
  <c r="M1593" i="6"/>
  <c r="N1593" i="6" s="1"/>
  <c r="I1593" i="6"/>
  <c r="F4766" i="6"/>
  <c r="G4766" i="6"/>
  <c r="R4765" i="6"/>
  <c r="K4765" i="6"/>
  <c r="Q4765" i="6"/>
  <c r="C4766" i="6"/>
  <c r="B4766" i="6"/>
  <c r="O4766" i="6" s="1"/>
  <c r="Q4766" i="6"/>
  <c r="A4767" i="6"/>
  <c r="T1593" i="6" l="1"/>
  <c r="K1593" i="6"/>
  <c r="F1595" i="6"/>
  <c r="L1595" i="6" s="1"/>
  <c r="D1594" i="6"/>
  <c r="F4767" i="6"/>
  <c r="G4767" i="6"/>
  <c r="K4766" i="6"/>
  <c r="P4766" i="6"/>
  <c r="R4766" i="6"/>
  <c r="C4767" i="6"/>
  <c r="P4767" i="6" s="1"/>
  <c r="B4767" i="6"/>
  <c r="O4767" i="6" s="1"/>
  <c r="A4768" i="6"/>
  <c r="E1594" i="6" l="1"/>
  <c r="H1594" i="6"/>
  <c r="F4768" i="6"/>
  <c r="G4768" i="6"/>
  <c r="Q4767" i="6"/>
  <c r="R4767" i="6"/>
  <c r="K4767" i="6"/>
  <c r="C4768" i="6"/>
  <c r="P4768" i="6" s="1"/>
  <c r="B4768" i="6"/>
  <c r="O4768" i="6" s="1"/>
  <c r="A4769" i="6"/>
  <c r="M1594" i="6" l="1"/>
  <c r="N1594" i="6" s="1"/>
  <c r="I1594" i="6"/>
  <c r="G1594" i="6"/>
  <c r="J1594" i="6"/>
  <c r="F4769" i="6"/>
  <c r="G4769" i="6"/>
  <c r="R4768" i="6"/>
  <c r="K4768" i="6"/>
  <c r="Q4768" i="6"/>
  <c r="B4769" i="6"/>
  <c r="O4769" i="6" s="1"/>
  <c r="Q4769" i="6"/>
  <c r="C4769" i="6"/>
  <c r="P4769" i="6" s="1"/>
  <c r="A4770" i="6"/>
  <c r="K1594" i="6" l="1"/>
  <c r="F1596" i="6"/>
  <c r="L1596" i="6" s="1"/>
  <c r="D1595" i="6"/>
  <c r="T1594" i="6"/>
  <c r="F4770" i="6"/>
  <c r="G4770" i="6"/>
  <c r="R4769" i="6"/>
  <c r="K4769" i="6"/>
  <c r="C4770" i="6"/>
  <c r="B4770" i="6"/>
  <c r="O4770" i="6" s="1"/>
  <c r="Q4770" i="6"/>
  <c r="A4771" i="6"/>
  <c r="E1595" i="6" l="1"/>
  <c r="H1595" i="6"/>
  <c r="F4771" i="6"/>
  <c r="G4771" i="6"/>
  <c r="K4770" i="6"/>
  <c r="P4770" i="6"/>
  <c r="R4770" i="6"/>
  <c r="C4771" i="6"/>
  <c r="P4771" i="6" s="1"/>
  <c r="B4771" i="6"/>
  <c r="O4771" i="6" s="1"/>
  <c r="A4772" i="6"/>
  <c r="M1595" i="6" l="1"/>
  <c r="N1595" i="6" s="1"/>
  <c r="I1595" i="6"/>
  <c r="G1595" i="6"/>
  <c r="J1595" i="6"/>
  <c r="F4772" i="6"/>
  <c r="G4772" i="6"/>
  <c r="R4771" i="6"/>
  <c r="K4771" i="6"/>
  <c r="Q4771" i="6"/>
  <c r="C4772" i="6"/>
  <c r="P4772" i="6" s="1"/>
  <c r="B4772" i="6"/>
  <c r="O4772" i="6" s="1"/>
  <c r="A4773" i="6"/>
  <c r="F1597" i="6" l="1"/>
  <c r="L1597" i="6" s="1"/>
  <c r="D1596" i="6"/>
  <c r="T1595" i="6"/>
  <c r="K1595" i="6"/>
  <c r="F4773" i="6"/>
  <c r="G4773" i="6"/>
  <c r="R4772" i="6"/>
  <c r="K4772" i="6"/>
  <c r="Q4772" i="6"/>
  <c r="B4773" i="6"/>
  <c r="O4773" i="6" s="1"/>
  <c r="C4773" i="6"/>
  <c r="P4773" i="6" s="1"/>
  <c r="A4774" i="6"/>
  <c r="E1596" i="6" l="1"/>
  <c r="H1596" i="6"/>
  <c r="F4774" i="6"/>
  <c r="G4774" i="6"/>
  <c r="R4773" i="6"/>
  <c r="K4773" i="6"/>
  <c r="Q4773" i="6"/>
  <c r="C4774" i="6"/>
  <c r="B4774" i="6"/>
  <c r="O4774" i="6" s="1"/>
  <c r="A4775" i="6"/>
  <c r="M1596" i="6" l="1"/>
  <c r="N1596" i="6" s="1"/>
  <c r="I1596" i="6"/>
  <c r="G1596" i="6"/>
  <c r="J1596" i="6"/>
  <c r="F4775" i="6"/>
  <c r="G4775" i="6"/>
  <c r="K4774" i="6"/>
  <c r="P4774" i="6"/>
  <c r="Q4774" i="6"/>
  <c r="R4774" i="6"/>
  <c r="C4775" i="6"/>
  <c r="P4775" i="6" s="1"/>
  <c r="B4775" i="6"/>
  <c r="O4775" i="6" s="1"/>
  <c r="A4776" i="6"/>
  <c r="F1598" i="6" l="1"/>
  <c r="L1598" i="6" s="1"/>
  <c r="D1597" i="6"/>
  <c r="K1596" i="6"/>
  <c r="T1596" i="6" s="1"/>
  <c r="F4776" i="6"/>
  <c r="G4776" i="6"/>
  <c r="R4775" i="6"/>
  <c r="K4775" i="6"/>
  <c r="Q4775" i="6"/>
  <c r="C4776" i="6"/>
  <c r="P4776" i="6" s="1"/>
  <c r="B4776" i="6"/>
  <c r="O4776" i="6" s="1"/>
  <c r="A4777" i="6"/>
  <c r="E1597" i="6" l="1"/>
  <c r="H1597" i="6"/>
  <c r="F4777" i="6"/>
  <c r="G4777" i="6"/>
  <c r="Q4776" i="6"/>
  <c r="R4776" i="6"/>
  <c r="K4776" i="6"/>
  <c r="B4777" i="6"/>
  <c r="O4777" i="6" s="1"/>
  <c r="Q4777" i="6"/>
  <c r="C4777" i="6"/>
  <c r="P4777" i="6" s="1"/>
  <c r="A4778" i="6"/>
  <c r="M1597" i="6" l="1"/>
  <c r="N1597" i="6" s="1"/>
  <c r="I1597" i="6"/>
  <c r="G1597" i="6"/>
  <c r="J1597" i="6"/>
  <c r="F4778" i="6"/>
  <c r="G4778" i="6"/>
  <c r="R4777" i="6"/>
  <c r="K4777" i="6"/>
  <c r="C4778" i="6"/>
  <c r="P4778" i="6" s="1"/>
  <c r="B4778" i="6"/>
  <c r="O4778" i="6" s="1"/>
  <c r="A4779" i="6"/>
  <c r="K1597" i="6" l="1"/>
  <c r="F1599" i="6"/>
  <c r="L1599" i="6" s="1"/>
  <c r="D1598" i="6"/>
  <c r="T1597" i="6"/>
  <c r="F4779" i="6"/>
  <c r="G4779" i="6"/>
  <c r="Q4778" i="6"/>
  <c r="K4778" i="6"/>
  <c r="R4778" i="6"/>
  <c r="P4779" i="6"/>
  <c r="C4779" i="6"/>
  <c r="B4779" i="6"/>
  <c r="O4779" i="6" s="1"/>
  <c r="A4780" i="6"/>
  <c r="H1598" i="6" l="1"/>
  <c r="E1598" i="6"/>
  <c r="F4780" i="6"/>
  <c r="G4780" i="6"/>
  <c r="R4779" i="6"/>
  <c r="K4779" i="6"/>
  <c r="Q4779" i="6"/>
  <c r="Q4780" i="6"/>
  <c r="C4780" i="6"/>
  <c r="P4780" i="6" s="1"/>
  <c r="B4780" i="6"/>
  <c r="O4780" i="6" s="1"/>
  <c r="A4781" i="6"/>
  <c r="G1598" i="6" l="1"/>
  <c r="J1598" i="6"/>
  <c r="M1598" i="6"/>
  <c r="N1598" i="6" s="1"/>
  <c r="I1598" i="6"/>
  <c r="F4781" i="6"/>
  <c r="G4781" i="6"/>
  <c r="R4780" i="6"/>
  <c r="K4780" i="6"/>
  <c r="B4781" i="6"/>
  <c r="O4781" i="6" s="1"/>
  <c r="C4781" i="6"/>
  <c r="P4781" i="6" s="1"/>
  <c r="A4782" i="6"/>
  <c r="T1598" i="6" l="1"/>
  <c r="K1598" i="6"/>
  <c r="F1600" i="6"/>
  <c r="L1600" i="6" s="1"/>
  <c r="D1599" i="6"/>
  <c r="F4782" i="6"/>
  <c r="G4782" i="6"/>
  <c r="R4781" i="6"/>
  <c r="K4781" i="6"/>
  <c r="Q4781" i="6"/>
  <c r="C4782" i="6"/>
  <c r="P4782" i="6" s="1"/>
  <c r="B4782" i="6"/>
  <c r="O4782" i="6" s="1"/>
  <c r="A4783" i="6"/>
  <c r="E1599" i="6" l="1"/>
  <c r="H1599" i="6"/>
  <c r="F4783" i="6"/>
  <c r="G4783" i="6"/>
  <c r="K4782" i="6"/>
  <c r="R4782" i="6"/>
  <c r="Q4782" i="6"/>
  <c r="C4783" i="6"/>
  <c r="P4783" i="6" s="1"/>
  <c r="B4783" i="6"/>
  <c r="O4783" i="6" s="1"/>
  <c r="A4784" i="6"/>
  <c r="M1599" i="6" l="1"/>
  <c r="N1599" i="6" s="1"/>
  <c r="I1599" i="6"/>
  <c r="G1599" i="6"/>
  <c r="J1599" i="6"/>
  <c r="F4784" i="6"/>
  <c r="G4784" i="6"/>
  <c r="R4783" i="6"/>
  <c r="K4783" i="6"/>
  <c r="Q4783" i="6"/>
  <c r="C4784" i="6"/>
  <c r="P4784" i="6" s="1"/>
  <c r="B4784" i="6"/>
  <c r="O4784" i="6" s="1"/>
  <c r="A4785" i="6"/>
  <c r="K1599" i="6" l="1"/>
  <c r="F1601" i="6"/>
  <c r="L1601" i="6" s="1"/>
  <c r="D1600" i="6"/>
  <c r="T1599" i="6"/>
  <c r="F4785" i="6"/>
  <c r="G4785" i="6"/>
  <c r="R4784" i="6"/>
  <c r="K4784" i="6"/>
  <c r="Q4784" i="6"/>
  <c r="B4785" i="6"/>
  <c r="O4785" i="6" s="1"/>
  <c r="Q4785" i="6"/>
  <c r="C4785" i="6"/>
  <c r="P4785" i="6" s="1"/>
  <c r="A4786" i="6"/>
  <c r="E1600" i="6" l="1"/>
  <c r="H1600" i="6"/>
  <c r="F4786" i="6"/>
  <c r="G4786" i="6"/>
  <c r="R4785" i="6"/>
  <c r="K4785" i="6"/>
  <c r="C4786" i="6"/>
  <c r="P4786" i="6" s="1"/>
  <c r="B4786" i="6"/>
  <c r="O4786" i="6" s="1"/>
  <c r="A4787" i="6"/>
  <c r="M1600" i="6" l="1"/>
  <c r="N1600" i="6" s="1"/>
  <c r="I1600" i="6"/>
  <c r="G1600" i="6"/>
  <c r="J1600" i="6"/>
  <c r="F4787" i="6"/>
  <c r="G4787" i="6"/>
  <c r="K4786" i="6"/>
  <c r="Q4786" i="6"/>
  <c r="R4786" i="6"/>
  <c r="C4787" i="6"/>
  <c r="P4787" i="6" s="1"/>
  <c r="B4787" i="6"/>
  <c r="O4787" i="6" s="1"/>
  <c r="A4788" i="6"/>
  <c r="F1602" i="6" l="1"/>
  <c r="L1602" i="6" s="1"/>
  <c r="D1601" i="6"/>
  <c r="T1600" i="6"/>
  <c r="K1600" i="6"/>
  <c r="F4788" i="6"/>
  <c r="G4788" i="6"/>
  <c r="R4787" i="6"/>
  <c r="K4787" i="6"/>
  <c r="Q4787" i="6"/>
  <c r="C4788" i="6"/>
  <c r="P4788" i="6" s="1"/>
  <c r="B4788" i="6"/>
  <c r="O4788" i="6" s="1"/>
  <c r="A4789" i="6"/>
  <c r="H1601" i="6" l="1"/>
  <c r="E1601" i="6"/>
  <c r="F4789" i="6"/>
  <c r="G4789" i="6"/>
  <c r="R4788" i="6"/>
  <c r="K4788" i="6"/>
  <c r="Q4788" i="6"/>
  <c r="B4789" i="6"/>
  <c r="O4789" i="6" s="1"/>
  <c r="C4789" i="6"/>
  <c r="P4789" i="6" s="1"/>
  <c r="A4790" i="6"/>
  <c r="G1601" i="6" l="1"/>
  <c r="J1601" i="6"/>
  <c r="M1601" i="6"/>
  <c r="N1601" i="6" s="1"/>
  <c r="I1601" i="6"/>
  <c r="F4790" i="6"/>
  <c r="G4790" i="6"/>
  <c r="K4789" i="6"/>
  <c r="R4789" i="6"/>
  <c r="Q4789" i="6"/>
  <c r="C4790" i="6"/>
  <c r="P4790" i="6" s="1"/>
  <c r="B4790" i="6"/>
  <c r="O4790" i="6" s="1"/>
  <c r="A4791" i="6"/>
  <c r="K1601" i="6" l="1"/>
  <c r="T1601" i="6" s="1"/>
  <c r="F1603" i="6"/>
  <c r="L1603" i="6" s="1"/>
  <c r="D1602" i="6"/>
  <c r="F4791" i="6"/>
  <c r="G4791" i="6"/>
  <c r="K4790" i="6"/>
  <c r="R4790" i="6"/>
  <c r="Q4790" i="6"/>
  <c r="C4791" i="6"/>
  <c r="P4791" i="6" s="1"/>
  <c r="B4791" i="6"/>
  <c r="O4791" i="6" s="1"/>
  <c r="A4792" i="6"/>
  <c r="E1602" i="6" l="1"/>
  <c r="H1602" i="6"/>
  <c r="F4792" i="6"/>
  <c r="G4792" i="6"/>
  <c r="K4791" i="6"/>
  <c r="Q4791" i="6"/>
  <c r="R4791" i="6"/>
  <c r="C4792" i="6"/>
  <c r="P4792" i="6" s="1"/>
  <c r="B4792" i="6"/>
  <c r="O4792" i="6" s="1"/>
  <c r="A4793" i="6"/>
  <c r="M1602" i="6" l="1"/>
  <c r="N1602" i="6" s="1"/>
  <c r="I1602" i="6"/>
  <c r="G1602" i="6"/>
  <c r="J1602" i="6"/>
  <c r="F4793" i="6"/>
  <c r="G4793" i="6"/>
  <c r="K4792" i="6"/>
  <c r="Q4792" i="6"/>
  <c r="R4792" i="6"/>
  <c r="B4793" i="6"/>
  <c r="O4793" i="6" s="1"/>
  <c r="Q4793" i="6"/>
  <c r="C4793" i="6"/>
  <c r="P4793" i="6" s="1"/>
  <c r="A4794" i="6"/>
  <c r="K1602" i="6" l="1"/>
  <c r="F1604" i="6"/>
  <c r="L1604" i="6" s="1"/>
  <c r="D1603" i="6"/>
  <c r="T1602" i="6"/>
  <c r="F4794" i="6"/>
  <c r="G4794" i="6"/>
  <c r="K4793" i="6"/>
  <c r="R4793" i="6"/>
  <c r="C4794" i="6"/>
  <c r="B4794" i="6"/>
  <c r="O4794" i="6" s="1"/>
  <c r="A4795" i="6"/>
  <c r="H1603" i="6" l="1"/>
  <c r="E1603" i="6"/>
  <c r="F4795" i="6"/>
  <c r="G4795" i="6"/>
  <c r="K4794" i="6"/>
  <c r="P4794" i="6"/>
  <c r="Q4794" i="6"/>
  <c r="R4794" i="6"/>
  <c r="C4795" i="6"/>
  <c r="P4795" i="6" s="1"/>
  <c r="B4795" i="6"/>
  <c r="O4795" i="6" s="1"/>
  <c r="A4796" i="6"/>
  <c r="G1603" i="6" l="1"/>
  <c r="J1603" i="6"/>
  <c r="M1603" i="6"/>
  <c r="N1603" i="6" s="1"/>
  <c r="I1603" i="6"/>
  <c r="F4796" i="6"/>
  <c r="G4796" i="6"/>
  <c r="K4795" i="6"/>
  <c r="R4795" i="6"/>
  <c r="Q4795" i="6"/>
  <c r="C4796" i="6"/>
  <c r="P4796" i="6" s="1"/>
  <c r="B4796" i="6"/>
  <c r="O4796" i="6" s="1"/>
  <c r="A4797" i="6"/>
  <c r="K1603" i="6" l="1"/>
  <c r="T1603" i="6" s="1"/>
  <c r="F1605" i="6"/>
  <c r="L1605" i="6" s="1"/>
  <c r="D1604" i="6"/>
  <c r="F4797" i="6"/>
  <c r="G4797" i="6"/>
  <c r="R4796" i="6"/>
  <c r="K4796" i="6"/>
  <c r="Q4796" i="6"/>
  <c r="B4797" i="6"/>
  <c r="O4797" i="6" s="1"/>
  <c r="C4797" i="6"/>
  <c r="P4797" i="6" s="1"/>
  <c r="A4798" i="6"/>
  <c r="E1604" i="6" l="1"/>
  <c r="H1604" i="6"/>
  <c r="F4798" i="6"/>
  <c r="G4798" i="6"/>
  <c r="R4797" i="6"/>
  <c r="K4797" i="6"/>
  <c r="Q4797" i="6"/>
  <c r="C4798" i="6"/>
  <c r="P4798" i="6" s="1"/>
  <c r="B4798" i="6"/>
  <c r="O4798" i="6" s="1"/>
  <c r="A4799" i="6"/>
  <c r="M1604" i="6" l="1"/>
  <c r="N1604" i="6" s="1"/>
  <c r="I1604" i="6"/>
  <c r="G1604" i="6"/>
  <c r="J1604" i="6"/>
  <c r="F4799" i="6"/>
  <c r="G4799" i="6"/>
  <c r="R4798" i="6"/>
  <c r="K4798" i="6"/>
  <c r="Q4798" i="6"/>
  <c r="C4799" i="6"/>
  <c r="P4799" i="6" s="1"/>
  <c r="B4799" i="6"/>
  <c r="O4799" i="6" s="1"/>
  <c r="A4800" i="6"/>
  <c r="K1604" i="6" l="1"/>
  <c r="F1606" i="6"/>
  <c r="L1606" i="6" s="1"/>
  <c r="D1605" i="6"/>
  <c r="T1604" i="6"/>
  <c r="F4800" i="6"/>
  <c r="G4800" i="6"/>
  <c r="K4799" i="6"/>
  <c r="Q4799" i="6"/>
  <c r="R4799" i="6"/>
  <c r="C4800" i="6"/>
  <c r="P4800" i="6" s="1"/>
  <c r="B4800" i="6"/>
  <c r="O4800" i="6" s="1"/>
  <c r="A4801" i="6"/>
  <c r="E1605" i="6" l="1"/>
  <c r="H1605" i="6"/>
  <c r="F4801" i="6"/>
  <c r="G4801" i="6"/>
  <c r="K4800" i="6"/>
  <c r="Q4800" i="6"/>
  <c r="R4800" i="6"/>
  <c r="B4801" i="6"/>
  <c r="O4801" i="6" s="1"/>
  <c r="Q4801" i="6"/>
  <c r="C4801" i="6"/>
  <c r="P4801" i="6" s="1"/>
  <c r="A4802" i="6"/>
  <c r="M1605" i="6" l="1"/>
  <c r="N1605" i="6" s="1"/>
  <c r="I1605" i="6"/>
  <c r="G1605" i="6"/>
  <c r="J1605" i="6"/>
  <c r="F4802" i="6"/>
  <c r="G4802" i="6"/>
  <c r="R4801" i="6"/>
  <c r="K4801" i="6"/>
  <c r="C4802" i="6"/>
  <c r="B4802" i="6"/>
  <c r="O4802" i="6" s="1"/>
  <c r="A4803" i="6"/>
  <c r="K1605" i="6" l="1"/>
  <c r="F1607" i="6"/>
  <c r="L1607" i="6" s="1"/>
  <c r="D1606" i="6"/>
  <c r="T1605" i="6"/>
  <c r="F4803" i="6"/>
  <c r="G4803" i="6"/>
  <c r="Q4802" i="6"/>
  <c r="K4802" i="6"/>
  <c r="P4802" i="6"/>
  <c r="R4802" i="6"/>
  <c r="C4803" i="6"/>
  <c r="P4803" i="6" s="1"/>
  <c r="B4803" i="6"/>
  <c r="O4803" i="6" s="1"/>
  <c r="A4804" i="6"/>
  <c r="H1606" i="6" l="1"/>
  <c r="E1606" i="6"/>
  <c r="F4804" i="6"/>
  <c r="G4804" i="6"/>
  <c r="R4803" i="6"/>
  <c r="K4803" i="6"/>
  <c r="Q4803" i="6"/>
  <c r="C4804" i="6"/>
  <c r="P4804" i="6" s="1"/>
  <c r="B4804" i="6"/>
  <c r="O4804" i="6" s="1"/>
  <c r="A4805" i="6"/>
  <c r="G1606" i="6" l="1"/>
  <c r="J1606" i="6"/>
  <c r="M1606" i="6"/>
  <c r="N1606" i="6" s="1"/>
  <c r="I1606" i="6"/>
  <c r="F4805" i="6"/>
  <c r="G4805" i="6"/>
  <c r="R4804" i="6"/>
  <c r="K4804" i="6"/>
  <c r="Q4804" i="6"/>
  <c r="B4805" i="6"/>
  <c r="O4805" i="6" s="1"/>
  <c r="C4805" i="6"/>
  <c r="P4805" i="6" s="1"/>
  <c r="A4806" i="6"/>
  <c r="K1606" i="6" l="1"/>
  <c r="T1606" i="6" s="1"/>
  <c r="F1608" i="6"/>
  <c r="L1608" i="6" s="1"/>
  <c r="D1607" i="6"/>
  <c r="F4806" i="6"/>
  <c r="G4806" i="6"/>
  <c r="R4805" i="6"/>
  <c r="K4805" i="6"/>
  <c r="Q4805" i="6"/>
  <c r="C4806" i="6"/>
  <c r="P4806" i="6" s="1"/>
  <c r="B4806" i="6"/>
  <c r="O4806" i="6" s="1"/>
  <c r="A4807" i="6"/>
  <c r="E1607" i="6" l="1"/>
  <c r="H1607" i="6"/>
  <c r="F4807" i="6"/>
  <c r="G4807" i="6"/>
  <c r="K4806" i="6"/>
  <c r="R4806" i="6"/>
  <c r="Q4806" i="6"/>
  <c r="C4807" i="6"/>
  <c r="P4807" i="6" s="1"/>
  <c r="B4807" i="6"/>
  <c r="O4807" i="6" s="1"/>
  <c r="A4808" i="6"/>
  <c r="M1607" i="6" l="1"/>
  <c r="N1607" i="6" s="1"/>
  <c r="I1607" i="6"/>
  <c r="G1607" i="6"/>
  <c r="J1607" i="6"/>
  <c r="F4808" i="6"/>
  <c r="G4808" i="6"/>
  <c r="Q4807" i="6"/>
  <c r="R4807" i="6"/>
  <c r="K4807" i="6"/>
  <c r="C4808" i="6"/>
  <c r="P4808" i="6" s="1"/>
  <c r="B4808" i="6"/>
  <c r="O4808" i="6" s="1"/>
  <c r="A4809" i="6"/>
  <c r="K1607" i="6" l="1"/>
  <c r="F1609" i="6"/>
  <c r="L1609" i="6" s="1"/>
  <c r="D1608" i="6"/>
  <c r="T1607" i="6"/>
  <c r="F4809" i="6"/>
  <c r="G4809" i="6"/>
  <c r="Q4808" i="6"/>
  <c r="R4808" i="6"/>
  <c r="K4808" i="6"/>
  <c r="K4809" i="6"/>
  <c r="B4809" i="6"/>
  <c r="O4809" i="6" s="1"/>
  <c r="Q4809" i="6"/>
  <c r="C4809" i="6"/>
  <c r="P4809" i="6" s="1"/>
  <c r="A4810" i="6"/>
  <c r="E1608" i="6" l="1"/>
  <c r="H1608" i="6"/>
  <c r="F4810" i="6"/>
  <c r="G4810" i="6"/>
  <c r="R4809" i="6"/>
  <c r="C4810" i="6"/>
  <c r="B4810" i="6"/>
  <c r="O4810" i="6" s="1"/>
  <c r="A4811" i="6"/>
  <c r="M1608" i="6" l="1"/>
  <c r="N1608" i="6" s="1"/>
  <c r="I1608" i="6"/>
  <c r="G1608" i="6"/>
  <c r="J1608" i="6"/>
  <c r="F4811" i="6"/>
  <c r="G4811" i="6"/>
  <c r="K4810" i="6"/>
  <c r="Q4810" i="6"/>
  <c r="P4810" i="6"/>
  <c r="R4810" i="6"/>
  <c r="C4811" i="6"/>
  <c r="P4811" i="6" s="1"/>
  <c r="B4811" i="6"/>
  <c r="O4811" i="6" s="1"/>
  <c r="A4812" i="6"/>
  <c r="K1608" i="6" l="1"/>
  <c r="F1610" i="6"/>
  <c r="L1610" i="6" s="1"/>
  <c r="D1609" i="6"/>
  <c r="T1608" i="6"/>
  <c r="F4812" i="6"/>
  <c r="G4812" i="6"/>
  <c r="Q4811" i="6"/>
  <c r="R4811" i="6"/>
  <c r="K4811" i="6"/>
  <c r="C4812" i="6"/>
  <c r="P4812" i="6" s="1"/>
  <c r="B4812" i="6"/>
  <c r="O4812" i="6" s="1"/>
  <c r="A4813" i="6"/>
  <c r="H1609" i="6" l="1"/>
  <c r="E1609" i="6"/>
  <c r="F4813" i="6"/>
  <c r="G4813" i="6"/>
  <c r="R4812" i="6"/>
  <c r="K4812" i="6"/>
  <c r="Q4812" i="6"/>
  <c r="B4813" i="6"/>
  <c r="O4813" i="6" s="1"/>
  <c r="C4813" i="6"/>
  <c r="P4813" i="6" s="1"/>
  <c r="A4814" i="6"/>
  <c r="G1609" i="6" l="1"/>
  <c r="J1609" i="6"/>
  <c r="M1609" i="6"/>
  <c r="N1609" i="6" s="1"/>
  <c r="I1609" i="6"/>
  <c r="F4814" i="6"/>
  <c r="G4814" i="6"/>
  <c r="R4813" i="6"/>
  <c r="K4813" i="6"/>
  <c r="Q4813" i="6"/>
  <c r="C4814" i="6"/>
  <c r="P4814" i="6" s="1"/>
  <c r="B4814" i="6"/>
  <c r="O4814" i="6" s="1"/>
  <c r="A4815" i="6"/>
  <c r="K1609" i="6" l="1"/>
  <c r="F1611" i="6"/>
  <c r="L1611" i="6" s="1"/>
  <c r="D1610" i="6"/>
  <c r="T1609" i="6"/>
  <c r="F4815" i="6"/>
  <c r="G4815" i="6"/>
  <c r="R4814" i="6"/>
  <c r="K4814" i="6"/>
  <c r="Q4814" i="6"/>
  <c r="C4815" i="6"/>
  <c r="P4815" i="6" s="1"/>
  <c r="B4815" i="6"/>
  <c r="O4815" i="6" s="1"/>
  <c r="A4816" i="6"/>
  <c r="H1610" i="6" l="1"/>
  <c r="E1610" i="6"/>
  <c r="F4816" i="6"/>
  <c r="G4816" i="6"/>
  <c r="R4815" i="6"/>
  <c r="K4815" i="6"/>
  <c r="Q4815" i="6"/>
  <c r="C4816" i="6"/>
  <c r="P4816" i="6" s="1"/>
  <c r="B4816" i="6"/>
  <c r="O4816" i="6" s="1"/>
  <c r="A4817" i="6"/>
  <c r="G1610" i="6" l="1"/>
  <c r="J1610" i="6"/>
  <c r="M1610" i="6"/>
  <c r="N1610" i="6" s="1"/>
  <c r="I1610" i="6"/>
  <c r="F4817" i="6"/>
  <c r="G4817" i="6"/>
  <c r="R4816" i="6"/>
  <c r="K4816" i="6"/>
  <c r="Q4816" i="6"/>
  <c r="B4817" i="6"/>
  <c r="O4817" i="6" s="1"/>
  <c r="C4817" i="6"/>
  <c r="P4817" i="6" s="1"/>
  <c r="A4818" i="6"/>
  <c r="T1610" i="6" l="1"/>
  <c r="K1610" i="6"/>
  <c r="F1612" i="6"/>
  <c r="L1612" i="6" s="1"/>
  <c r="D1611" i="6"/>
  <c r="F4818" i="6"/>
  <c r="G4818" i="6"/>
  <c r="R4817" i="6"/>
  <c r="K4817" i="6"/>
  <c r="Q4817" i="6"/>
  <c r="C4818" i="6"/>
  <c r="P4818" i="6" s="1"/>
  <c r="B4818" i="6"/>
  <c r="O4818" i="6" s="1"/>
  <c r="A4819" i="6"/>
  <c r="H1611" i="6" l="1"/>
  <c r="E1611" i="6"/>
  <c r="F4819" i="6"/>
  <c r="G4819" i="6"/>
  <c r="R4818" i="6"/>
  <c r="K4818" i="6"/>
  <c r="Q4818" i="6"/>
  <c r="C4819" i="6"/>
  <c r="P4819" i="6" s="1"/>
  <c r="B4819" i="6"/>
  <c r="O4819" i="6" s="1"/>
  <c r="A4820" i="6"/>
  <c r="G1611" i="6" l="1"/>
  <c r="J1611" i="6"/>
  <c r="M1611" i="6"/>
  <c r="N1611" i="6" s="1"/>
  <c r="I1611" i="6"/>
  <c r="F4820" i="6"/>
  <c r="G4820" i="6"/>
  <c r="K4819" i="6"/>
  <c r="R4819" i="6"/>
  <c r="Q4819" i="6"/>
  <c r="C4820" i="6"/>
  <c r="P4820" i="6" s="1"/>
  <c r="B4820" i="6"/>
  <c r="O4820" i="6" s="1"/>
  <c r="A4821" i="6"/>
  <c r="K1611" i="6" l="1"/>
  <c r="F1613" i="6"/>
  <c r="L1613" i="6" s="1"/>
  <c r="D1612" i="6"/>
  <c r="T1611" i="6"/>
  <c r="F4821" i="6"/>
  <c r="G4821" i="6"/>
  <c r="R4820" i="6"/>
  <c r="K4820" i="6"/>
  <c r="Q4820" i="6"/>
  <c r="B4821" i="6"/>
  <c r="O4821" i="6" s="1"/>
  <c r="Q4821" i="6"/>
  <c r="C4821" i="6"/>
  <c r="P4821" i="6" s="1"/>
  <c r="A4822" i="6"/>
  <c r="H1612" i="6" l="1"/>
  <c r="E1612" i="6"/>
  <c r="F4822" i="6"/>
  <c r="G4822" i="6"/>
  <c r="K4821" i="6"/>
  <c r="R4821" i="6"/>
  <c r="C4822" i="6"/>
  <c r="B4822" i="6"/>
  <c r="O4822" i="6" s="1"/>
  <c r="Q4822" i="6"/>
  <c r="A4823" i="6"/>
  <c r="G1612" i="6" l="1"/>
  <c r="J1612" i="6"/>
  <c r="M1612" i="6"/>
  <c r="N1612" i="6" s="1"/>
  <c r="I1612" i="6"/>
  <c r="F4823" i="6"/>
  <c r="G4823" i="6"/>
  <c r="K4822" i="6"/>
  <c r="P4822" i="6"/>
  <c r="R4822" i="6"/>
  <c r="C4823" i="6"/>
  <c r="P4823" i="6" s="1"/>
  <c r="K4823" i="6"/>
  <c r="B4823" i="6"/>
  <c r="O4823" i="6" s="1"/>
  <c r="A4824" i="6"/>
  <c r="T1612" i="6" l="1"/>
  <c r="K1612" i="6"/>
  <c r="F1614" i="6"/>
  <c r="L1614" i="6" s="1"/>
  <c r="D1613" i="6"/>
  <c r="F4824" i="6"/>
  <c r="G4824" i="6"/>
  <c r="Q4823" i="6"/>
  <c r="R4823" i="6"/>
  <c r="C4824" i="6"/>
  <c r="P4824" i="6" s="1"/>
  <c r="K4824" i="6"/>
  <c r="B4824" i="6"/>
  <c r="O4824" i="6" s="1"/>
  <c r="A4825" i="6"/>
  <c r="E1613" i="6" l="1"/>
  <c r="H1613" i="6"/>
  <c r="F4825" i="6"/>
  <c r="G4825" i="6"/>
  <c r="Q4824" i="6"/>
  <c r="R4824" i="6"/>
  <c r="B4825" i="6"/>
  <c r="O4825" i="6" s="1"/>
  <c r="C4825" i="6"/>
  <c r="P4825" i="6" s="1"/>
  <c r="A4826" i="6"/>
  <c r="M1613" i="6" l="1"/>
  <c r="N1613" i="6" s="1"/>
  <c r="I1613" i="6"/>
  <c r="G1613" i="6"/>
  <c r="J1613" i="6"/>
  <c r="F4826" i="6"/>
  <c r="G4826" i="6"/>
  <c r="K4825" i="6"/>
  <c r="Q4825" i="6"/>
  <c r="R4825" i="6"/>
  <c r="C4826" i="6"/>
  <c r="B4826" i="6"/>
  <c r="O4826" i="6" s="1"/>
  <c r="A4827" i="6"/>
  <c r="K1613" i="6" l="1"/>
  <c r="F1615" i="6"/>
  <c r="L1615" i="6" s="1"/>
  <c r="D1614" i="6"/>
  <c r="T1613" i="6"/>
  <c r="F4827" i="6"/>
  <c r="G4827" i="6"/>
  <c r="K4826" i="6"/>
  <c r="P4826" i="6"/>
  <c r="Q4826" i="6"/>
  <c r="R4826" i="6"/>
  <c r="C4827" i="6"/>
  <c r="P4827" i="6" s="1"/>
  <c r="B4827" i="6"/>
  <c r="O4827" i="6" s="1"/>
  <c r="A4828" i="6"/>
  <c r="H1614" i="6" l="1"/>
  <c r="E1614" i="6"/>
  <c r="F4828" i="6"/>
  <c r="G4828" i="6"/>
  <c r="R4827" i="6"/>
  <c r="K4827" i="6"/>
  <c r="Q4827" i="6"/>
  <c r="C4828" i="6"/>
  <c r="P4828" i="6" s="1"/>
  <c r="B4828" i="6"/>
  <c r="O4828" i="6" s="1"/>
  <c r="A4829" i="6"/>
  <c r="G1614" i="6" l="1"/>
  <c r="J1614" i="6"/>
  <c r="M1614" i="6"/>
  <c r="N1614" i="6" s="1"/>
  <c r="I1614" i="6"/>
  <c r="F4829" i="6"/>
  <c r="G4829" i="6"/>
  <c r="R4828" i="6"/>
  <c r="K4828" i="6"/>
  <c r="Q4828" i="6"/>
  <c r="B4829" i="6"/>
  <c r="O4829" i="6" s="1"/>
  <c r="C4829" i="6"/>
  <c r="P4829" i="6" s="1"/>
  <c r="A4830" i="6"/>
  <c r="K1614" i="6" l="1"/>
  <c r="T1614" i="6" s="1"/>
  <c r="F1616" i="6"/>
  <c r="L1616" i="6" s="1"/>
  <c r="D1615" i="6"/>
  <c r="F4830" i="6"/>
  <c r="G4830" i="6"/>
  <c r="R4829" i="6"/>
  <c r="K4829" i="6"/>
  <c r="Q4829" i="6"/>
  <c r="C4830" i="6"/>
  <c r="P4830" i="6" s="1"/>
  <c r="B4830" i="6"/>
  <c r="O4830" i="6" s="1"/>
  <c r="A4831" i="6"/>
  <c r="E1615" i="6" l="1"/>
  <c r="H1615" i="6"/>
  <c r="F4831" i="6"/>
  <c r="G4831" i="6"/>
  <c r="R4830" i="6"/>
  <c r="K4830" i="6"/>
  <c r="Q4830" i="6"/>
  <c r="C4831" i="6"/>
  <c r="P4831" i="6" s="1"/>
  <c r="B4831" i="6"/>
  <c r="O4831" i="6" s="1"/>
  <c r="Q4831" i="6"/>
  <c r="A4832" i="6"/>
  <c r="M1615" i="6" l="1"/>
  <c r="N1615" i="6" s="1"/>
  <c r="I1615" i="6"/>
  <c r="G1615" i="6"/>
  <c r="J1615" i="6"/>
  <c r="F4832" i="6"/>
  <c r="G4832" i="6"/>
  <c r="R4831" i="6"/>
  <c r="K4831" i="6"/>
  <c r="C4832" i="6"/>
  <c r="P4832" i="6" s="1"/>
  <c r="B4832" i="6"/>
  <c r="O4832" i="6" s="1"/>
  <c r="A4833" i="6"/>
  <c r="F1617" i="6" l="1"/>
  <c r="L1617" i="6" s="1"/>
  <c r="D1616" i="6"/>
  <c r="K1615" i="6"/>
  <c r="T1615" i="6" s="1"/>
  <c r="F4833" i="6"/>
  <c r="G4833" i="6"/>
  <c r="K4832" i="6"/>
  <c r="Q4832" i="6"/>
  <c r="R4832" i="6"/>
  <c r="B4833" i="6"/>
  <c r="O4833" i="6" s="1"/>
  <c r="Q4833" i="6"/>
  <c r="C4833" i="6"/>
  <c r="P4833" i="6" s="1"/>
  <c r="A4834" i="6"/>
  <c r="E1616" i="6" l="1"/>
  <c r="H1616" i="6"/>
  <c r="F4834" i="6"/>
  <c r="G4834" i="6"/>
  <c r="K4833" i="6"/>
  <c r="R4833" i="6"/>
  <c r="C4834" i="6"/>
  <c r="B4834" i="6"/>
  <c r="O4834" i="6" s="1"/>
  <c r="A4835" i="6"/>
  <c r="M1616" i="6" l="1"/>
  <c r="N1616" i="6" s="1"/>
  <c r="I1616" i="6"/>
  <c r="G1616" i="6"/>
  <c r="J1616" i="6"/>
  <c r="F4835" i="6"/>
  <c r="G4835" i="6"/>
  <c r="K4834" i="6"/>
  <c r="P4834" i="6"/>
  <c r="Q4834" i="6"/>
  <c r="R4834" i="6"/>
  <c r="C4835" i="6"/>
  <c r="P4835" i="6" s="1"/>
  <c r="B4835" i="6"/>
  <c r="O4835" i="6" s="1"/>
  <c r="A4836" i="6"/>
  <c r="K1616" i="6" l="1"/>
  <c r="F1618" i="6"/>
  <c r="L1618" i="6" s="1"/>
  <c r="D1617" i="6"/>
  <c r="T1616" i="6"/>
  <c r="F4836" i="6"/>
  <c r="G4836" i="6"/>
  <c r="R4835" i="6"/>
  <c r="Q4835" i="6"/>
  <c r="K4835" i="6"/>
  <c r="C4836" i="6"/>
  <c r="P4836" i="6" s="1"/>
  <c r="B4836" i="6"/>
  <c r="O4836" i="6" s="1"/>
  <c r="A4837" i="6"/>
  <c r="E1617" i="6" l="1"/>
  <c r="H1617" i="6"/>
  <c r="F4837" i="6"/>
  <c r="G4837" i="6"/>
  <c r="R4836" i="6"/>
  <c r="K4836" i="6"/>
  <c r="Q4836" i="6"/>
  <c r="B4837" i="6"/>
  <c r="O4837" i="6" s="1"/>
  <c r="Q4837" i="6"/>
  <c r="P4837" i="6"/>
  <c r="C4837" i="6"/>
  <c r="A4838" i="6"/>
  <c r="M1617" i="6" l="1"/>
  <c r="N1617" i="6" s="1"/>
  <c r="I1617" i="6"/>
  <c r="G1617" i="6"/>
  <c r="J1617" i="6"/>
  <c r="F4838" i="6"/>
  <c r="G4838" i="6"/>
  <c r="K4837" i="6"/>
  <c r="R4837" i="6"/>
  <c r="C4838" i="6"/>
  <c r="B4838" i="6"/>
  <c r="O4838" i="6" s="1"/>
  <c r="Q4838" i="6"/>
  <c r="A4839" i="6"/>
  <c r="F1619" i="6" l="1"/>
  <c r="L1619" i="6" s="1"/>
  <c r="D1618" i="6"/>
  <c r="K1617" i="6"/>
  <c r="T1617" i="6" s="1"/>
  <c r="F4839" i="6"/>
  <c r="G4839" i="6"/>
  <c r="K4838" i="6"/>
  <c r="P4838" i="6"/>
  <c r="R4838" i="6"/>
  <c r="C4839" i="6"/>
  <c r="P4839" i="6" s="1"/>
  <c r="B4839" i="6"/>
  <c r="O4839" i="6" s="1"/>
  <c r="Q4839" i="6"/>
  <c r="A4840" i="6"/>
  <c r="H1618" i="6" l="1"/>
  <c r="E1618" i="6"/>
  <c r="F4840" i="6"/>
  <c r="G4840" i="6"/>
  <c r="K4839" i="6"/>
  <c r="R4839" i="6"/>
  <c r="C4840" i="6"/>
  <c r="P4840" i="6" s="1"/>
  <c r="B4840" i="6"/>
  <c r="O4840" i="6" s="1"/>
  <c r="A4841" i="6"/>
  <c r="G1618" i="6" l="1"/>
  <c r="J1618" i="6"/>
  <c r="M1618" i="6"/>
  <c r="N1618" i="6" s="1"/>
  <c r="I1618" i="6"/>
  <c r="F4841" i="6"/>
  <c r="G4841" i="6"/>
  <c r="K4840" i="6"/>
  <c r="Q4840" i="6"/>
  <c r="R4840" i="6"/>
  <c r="K4841" i="6"/>
  <c r="B4841" i="6"/>
  <c r="O4841" i="6" s="1"/>
  <c r="Q4841" i="6"/>
  <c r="C4841" i="6"/>
  <c r="P4841" i="6" s="1"/>
  <c r="A4842" i="6"/>
  <c r="T1618" i="6" l="1"/>
  <c r="K1618" i="6"/>
  <c r="F1620" i="6"/>
  <c r="L1620" i="6" s="1"/>
  <c r="D1619" i="6"/>
  <c r="F4842" i="6"/>
  <c r="G4842" i="6"/>
  <c r="R4841" i="6"/>
  <c r="C4842" i="6"/>
  <c r="B4842" i="6"/>
  <c r="O4842" i="6" s="1"/>
  <c r="Q4842" i="6"/>
  <c r="A4843" i="6"/>
  <c r="E1619" i="6" l="1"/>
  <c r="H1619" i="6"/>
  <c r="F4843" i="6"/>
  <c r="G4843" i="6"/>
  <c r="K4842" i="6"/>
  <c r="P4842" i="6"/>
  <c r="R4842" i="6"/>
  <c r="C4843" i="6"/>
  <c r="P4843" i="6" s="1"/>
  <c r="B4843" i="6"/>
  <c r="O4843" i="6" s="1"/>
  <c r="A4844" i="6"/>
  <c r="M1619" i="6" l="1"/>
  <c r="N1619" i="6" s="1"/>
  <c r="I1619" i="6"/>
  <c r="G1619" i="6"/>
  <c r="J1619" i="6"/>
  <c r="F4844" i="6"/>
  <c r="G4844" i="6"/>
  <c r="K4843" i="6"/>
  <c r="R4843" i="6"/>
  <c r="Q4843" i="6"/>
  <c r="C4844" i="6"/>
  <c r="P4844" i="6" s="1"/>
  <c r="B4844" i="6"/>
  <c r="O4844" i="6" s="1"/>
  <c r="A4845" i="6"/>
  <c r="K1619" i="6" l="1"/>
  <c r="F1621" i="6"/>
  <c r="L1621" i="6" s="1"/>
  <c r="D1620" i="6"/>
  <c r="T1619" i="6"/>
  <c r="F4845" i="6"/>
  <c r="G4845" i="6"/>
  <c r="R4844" i="6"/>
  <c r="K4844" i="6"/>
  <c r="Q4844" i="6"/>
  <c r="B4845" i="6"/>
  <c r="O4845" i="6" s="1"/>
  <c r="Q4845" i="6"/>
  <c r="K4845" i="6"/>
  <c r="C4845" i="6"/>
  <c r="P4845" i="6" s="1"/>
  <c r="A4846" i="6"/>
  <c r="H1620" i="6" l="1"/>
  <c r="E1620" i="6"/>
  <c r="F4846" i="6"/>
  <c r="G4846" i="6"/>
  <c r="R4845" i="6"/>
  <c r="C4846" i="6"/>
  <c r="B4846" i="6"/>
  <c r="O4846" i="6" s="1"/>
  <c r="Q4846" i="6"/>
  <c r="A4847" i="6"/>
  <c r="G1620" i="6" l="1"/>
  <c r="J1620" i="6"/>
  <c r="M1620" i="6"/>
  <c r="N1620" i="6" s="1"/>
  <c r="I1620" i="6"/>
  <c r="F4847" i="6"/>
  <c r="G4847" i="6"/>
  <c r="K4846" i="6"/>
  <c r="P4846" i="6"/>
  <c r="R4846" i="6"/>
  <c r="C4847" i="6"/>
  <c r="P4847" i="6" s="1"/>
  <c r="K4847" i="6"/>
  <c r="B4847" i="6"/>
  <c r="O4847" i="6" s="1"/>
  <c r="Q4847" i="6"/>
  <c r="A4848" i="6"/>
  <c r="K1620" i="6" l="1"/>
  <c r="T1620" i="6" s="1"/>
  <c r="F1622" i="6"/>
  <c r="L1622" i="6" s="1"/>
  <c r="D1621" i="6"/>
  <c r="F4848" i="6"/>
  <c r="G4848" i="6"/>
  <c r="R4847" i="6"/>
  <c r="C4848" i="6"/>
  <c r="P4848" i="6" s="1"/>
  <c r="B4848" i="6"/>
  <c r="O4848" i="6" s="1"/>
  <c r="A4849" i="6"/>
  <c r="H1621" i="6" l="1"/>
  <c r="E1621" i="6"/>
  <c r="F4849" i="6"/>
  <c r="G4849" i="6"/>
  <c r="K4848" i="6"/>
  <c r="Q4848" i="6"/>
  <c r="R4848" i="6"/>
  <c r="B4849" i="6"/>
  <c r="O4849" i="6" s="1"/>
  <c r="Q4849" i="6"/>
  <c r="C4849" i="6"/>
  <c r="P4849" i="6" s="1"/>
  <c r="A4850" i="6"/>
  <c r="G1621" i="6" l="1"/>
  <c r="J1621" i="6"/>
  <c r="M1621" i="6"/>
  <c r="N1621" i="6" s="1"/>
  <c r="I1621" i="6"/>
  <c r="F4850" i="6"/>
  <c r="G4850" i="6"/>
  <c r="K4849" i="6"/>
  <c r="R4849" i="6"/>
  <c r="C4850" i="6"/>
  <c r="P4850" i="6" s="1"/>
  <c r="B4850" i="6"/>
  <c r="O4850" i="6" s="1"/>
  <c r="A4851" i="6"/>
  <c r="T1621" i="6" l="1"/>
  <c r="K1621" i="6"/>
  <c r="F1623" i="6"/>
  <c r="L1623" i="6" s="1"/>
  <c r="D1622" i="6"/>
  <c r="F4851" i="6"/>
  <c r="G4851" i="6"/>
  <c r="K4850" i="6"/>
  <c r="Q4850" i="6"/>
  <c r="R4850" i="6"/>
  <c r="C4851" i="6"/>
  <c r="P4851" i="6" s="1"/>
  <c r="B4851" i="6"/>
  <c r="O4851" i="6" s="1"/>
  <c r="A4852" i="6"/>
  <c r="H1622" i="6" l="1"/>
  <c r="E1622" i="6"/>
  <c r="F4852" i="6"/>
  <c r="G4852" i="6"/>
  <c r="R4851" i="6"/>
  <c r="K4851" i="6"/>
  <c r="Q4851" i="6"/>
  <c r="C4852" i="6"/>
  <c r="P4852" i="6" s="1"/>
  <c r="B4852" i="6"/>
  <c r="O4852" i="6" s="1"/>
  <c r="A4853" i="6"/>
  <c r="G1622" i="6" l="1"/>
  <c r="J1622" i="6"/>
  <c r="M1622" i="6"/>
  <c r="N1622" i="6" s="1"/>
  <c r="I1622" i="6"/>
  <c r="F4853" i="6"/>
  <c r="G4853" i="6"/>
  <c r="R4852" i="6"/>
  <c r="K4852" i="6"/>
  <c r="Q4852" i="6"/>
  <c r="B4853" i="6"/>
  <c r="O4853" i="6" s="1"/>
  <c r="C4853" i="6"/>
  <c r="P4853" i="6" s="1"/>
  <c r="A4854" i="6"/>
  <c r="K1622" i="6" l="1"/>
  <c r="T1622" i="6" s="1"/>
  <c r="F1624" i="6"/>
  <c r="L1624" i="6" s="1"/>
  <c r="D1623" i="6"/>
  <c r="F4854" i="6"/>
  <c r="G4854" i="6"/>
  <c r="R4853" i="6"/>
  <c r="K4853" i="6"/>
  <c r="Q4853" i="6"/>
  <c r="C4854" i="6"/>
  <c r="P4854" i="6" s="1"/>
  <c r="B4854" i="6"/>
  <c r="O4854" i="6" s="1"/>
  <c r="A4855" i="6"/>
  <c r="H1623" i="6" l="1"/>
  <c r="E1623" i="6"/>
  <c r="F4855" i="6"/>
  <c r="G4855" i="6"/>
  <c r="K4854" i="6"/>
  <c r="R4854" i="6"/>
  <c r="Q4854" i="6"/>
  <c r="C4855" i="6"/>
  <c r="P4855" i="6" s="1"/>
  <c r="B4855" i="6"/>
  <c r="O4855" i="6" s="1"/>
  <c r="A4856" i="6"/>
  <c r="G1623" i="6" l="1"/>
  <c r="J1623" i="6"/>
  <c r="M1623" i="6"/>
  <c r="N1623" i="6" s="1"/>
  <c r="I1623" i="6"/>
  <c r="F4856" i="6"/>
  <c r="G4856" i="6"/>
  <c r="Q4855" i="6"/>
  <c r="K4855" i="6"/>
  <c r="R4855" i="6"/>
  <c r="C4856" i="6"/>
  <c r="P4856" i="6" s="1"/>
  <c r="B4856" i="6"/>
  <c r="O4856" i="6" s="1"/>
  <c r="A4857" i="6"/>
  <c r="K1623" i="6" l="1"/>
  <c r="T1623" i="6" s="1"/>
  <c r="F1625" i="6"/>
  <c r="L1625" i="6" s="1"/>
  <c r="D1624" i="6"/>
  <c r="F4857" i="6"/>
  <c r="G4857" i="6"/>
  <c r="K4856" i="6"/>
  <c r="Q4856" i="6"/>
  <c r="R4856" i="6"/>
  <c r="B4857" i="6"/>
  <c r="O4857" i="6" s="1"/>
  <c r="C4857" i="6"/>
  <c r="P4857" i="6" s="1"/>
  <c r="A4858" i="6"/>
  <c r="H1624" i="6" l="1"/>
  <c r="E1624" i="6"/>
  <c r="F4858" i="6"/>
  <c r="G4858" i="6"/>
  <c r="K4857" i="6"/>
  <c r="Q4857" i="6"/>
  <c r="R4857" i="6"/>
  <c r="C4858" i="6"/>
  <c r="B4858" i="6"/>
  <c r="O4858" i="6" s="1"/>
  <c r="Q4858" i="6"/>
  <c r="A4859" i="6"/>
  <c r="G1624" i="6" l="1"/>
  <c r="J1624" i="6"/>
  <c r="M1624" i="6"/>
  <c r="N1624" i="6" s="1"/>
  <c r="I1624" i="6"/>
  <c r="F4859" i="6"/>
  <c r="G4859" i="6"/>
  <c r="K4858" i="6"/>
  <c r="P4858" i="6"/>
  <c r="R4858" i="6"/>
  <c r="C4859" i="6"/>
  <c r="P4859" i="6" s="1"/>
  <c r="B4859" i="6"/>
  <c r="O4859" i="6" s="1"/>
  <c r="A4860" i="6"/>
  <c r="T1624" i="6" l="1"/>
  <c r="K1624" i="6"/>
  <c r="F1626" i="6"/>
  <c r="L1626" i="6" s="1"/>
  <c r="D1625" i="6"/>
  <c r="F4860" i="6"/>
  <c r="G4860" i="6"/>
  <c r="Q4859" i="6"/>
  <c r="R4859" i="6"/>
  <c r="K4859" i="6"/>
  <c r="C4860" i="6"/>
  <c r="P4860" i="6" s="1"/>
  <c r="B4860" i="6"/>
  <c r="O4860" i="6" s="1"/>
  <c r="A4861" i="6"/>
  <c r="E1625" i="6" l="1"/>
  <c r="H1625" i="6"/>
  <c r="F4861" i="6"/>
  <c r="G4861" i="6"/>
  <c r="K4860" i="6"/>
  <c r="Q4860" i="6"/>
  <c r="R4860" i="6"/>
  <c r="K4861" i="6"/>
  <c r="B4861" i="6"/>
  <c r="O4861" i="6" s="1"/>
  <c r="C4861" i="6"/>
  <c r="P4861" i="6" s="1"/>
  <c r="A4862" i="6"/>
  <c r="M1625" i="6" l="1"/>
  <c r="N1625" i="6" s="1"/>
  <c r="I1625" i="6"/>
  <c r="G1625" i="6"/>
  <c r="J1625" i="6"/>
  <c r="F4862" i="6"/>
  <c r="G4862" i="6"/>
  <c r="R4861" i="6"/>
  <c r="Q4861" i="6"/>
  <c r="C4862" i="6"/>
  <c r="B4862" i="6"/>
  <c r="O4862" i="6" s="1"/>
  <c r="A4863" i="6"/>
  <c r="F1627" i="6" l="1"/>
  <c r="L1627" i="6" s="1"/>
  <c r="D1626" i="6"/>
  <c r="K1625" i="6"/>
  <c r="T1625" i="6"/>
  <c r="F4863" i="6"/>
  <c r="G4863" i="6"/>
  <c r="Q4862" i="6"/>
  <c r="K4862" i="6"/>
  <c r="P4862" i="6"/>
  <c r="R4862" i="6"/>
  <c r="C4863" i="6"/>
  <c r="P4863" i="6" s="1"/>
  <c r="B4863" i="6"/>
  <c r="O4863" i="6" s="1"/>
  <c r="A4864" i="6"/>
  <c r="E1626" i="6" l="1"/>
  <c r="H1626" i="6"/>
  <c r="F4864" i="6"/>
  <c r="G4864" i="6"/>
  <c r="R4863" i="6"/>
  <c r="K4863" i="6"/>
  <c r="Q4863" i="6"/>
  <c r="C4864" i="6"/>
  <c r="P4864" i="6" s="1"/>
  <c r="B4864" i="6"/>
  <c r="O4864" i="6" s="1"/>
  <c r="A4865" i="6"/>
  <c r="M1626" i="6" l="1"/>
  <c r="N1626" i="6" s="1"/>
  <c r="I1626" i="6"/>
  <c r="G1626" i="6"/>
  <c r="J1626" i="6"/>
  <c r="F4865" i="6"/>
  <c r="G4865" i="6"/>
  <c r="R4864" i="6"/>
  <c r="K4864" i="6"/>
  <c r="Q4864" i="6"/>
  <c r="B4865" i="6"/>
  <c r="O4865" i="6" s="1"/>
  <c r="C4865" i="6"/>
  <c r="P4865" i="6" s="1"/>
  <c r="A4866" i="6"/>
  <c r="F1628" i="6" l="1"/>
  <c r="L1628" i="6" s="1"/>
  <c r="D1627" i="6"/>
  <c r="K1626" i="6"/>
  <c r="T1626" i="6"/>
  <c r="F4866" i="6"/>
  <c r="G4866" i="6"/>
  <c r="Q4865" i="6"/>
  <c r="R4865" i="6"/>
  <c r="K4865" i="6"/>
  <c r="C4866" i="6"/>
  <c r="P4866" i="6" s="1"/>
  <c r="B4866" i="6"/>
  <c r="O4866" i="6" s="1"/>
  <c r="Q4866" i="6"/>
  <c r="A4867" i="6"/>
  <c r="E1627" i="6" l="1"/>
  <c r="H1627" i="6"/>
  <c r="F4867" i="6"/>
  <c r="G4867" i="6"/>
  <c r="K4866" i="6"/>
  <c r="R4866" i="6"/>
  <c r="C4867" i="6"/>
  <c r="P4867" i="6" s="1"/>
  <c r="B4867" i="6"/>
  <c r="O4867" i="6" s="1"/>
  <c r="Q4867" i="6"/>
  <c r="A4868" i="6"/>
  <c r="M1627" i="6" l="1"/>
  <c r="N1627" i="6" s="1"/>
  <c r="I1627" i="6"/>
  <c r="G1627" i="6"/>
  <c r="J1627" i="6"/>
  <c r="F4868" i="6"/>
  <c r="G4868" i="6"/>
  <c r="K4867" i="6"/>
  <c r="R4867" i="6"/>
  <c r="C4868" i="6"/>
  <c r="P4868" i="6" s="1"/>
  <c r="B4868" i="6"/>
  <c r="O4868" i="6" s="1"/>
  <c r="A4869" i="6"/>
  <c r="K1627" i="6" l="1"/>
  <c r="F1629" i="6"/>
  <c r="L1629" i="6" s="1"/>
  <c r="D1628" i="6"/>
  <c r="T1627" i="6"/>
  <c r="F4869" i="6"/>
  <c r="G4869" i="6"/>
  <c r="R4868" i="6"/>
  <c r="K4868" i="6"/>
  <c r="Q4868" i="6"/>
  <c r="B4869" i="6"/>
  <c r="O4869" i="6" s="1"/>
  <c r="C4869" i="6"/>
  <c r="P4869" i="6" s="1"/>
  <c r="A4870" i="6"/>
  <c r="H1628" i="6" l="1"/>
  <c r="E1628" i="6"/>
  <c r="F4870" i="6"/>
  <c r="G4870" i="6"/>
  <c r="R4869" i="6"/>
  <c r="K4869" i="6"/>
  <c r="Q4869" i="6"/>
  <c r="C4870" i="6"/>
  <c r="B4870" i="6"/>
  <c r="O4870" i="6" s="1"/>
  <c r="A4871" i="6"/>
  <c r="G1628" i="6" l="1"/>
  <c r="J1628" i="6"/>
  <c r="M1628" i="6"/>
  <c r="N1628" i="6" s="1"/>
  <c r="I1628" i="6"/>
  <c r="F4871" i="6"/>
  <c r="G4871" i="6"/>
  <c r="Q4870" i="6"/>
  <c r="K4870" i="6"/>
  <c r="P4870" i="6"/>
  <c r="R4870" i="6"/>
  <c r="C4871" i="6"/>
  <c r="P4871" i="6" s="1"/>
  <c r="B4871" i="6"/>
  <c r="O4871" i="6" s="1"/>
  <c r="A4872" i="6"/>
  <c r="T1628" i="6" l="1"/>
  <c r="K1628" i="6"/>
  <c r="F1630" i="6"/>
  <c r="L1630" i="6" s="1"/>
  <c r="D1629" i="6"/>
  <c r="F4872" i="6"/>
  <c r="G4872" i="6"/>
  <c r="R4871" i="6"/>
  <c r="K4871" i="6"/>
  <c r="Q4871" i="6"/>
  <c r="C4872" i="6"/>
  <c r="P4872" i="6" s="1"/>
  <c r="B4872" i="6"/>
  <c r="O4872" i="6" s="1"/>
  <c r="A4873" i="6"/>
  <c r="H1629" i="6" l="1"/>
  <c r="E1629" i="6"/>
  <c r="F4873" i="6"/>
  <c r="G4873" i="6"/>
  <c r="R4872" i="6"/>
  <c r="K4872" i="6"/>
  <c r="Q4872" i="6"/>
  <c r="B4873" i="6"/>
  <c r="O4873" i="6" s="1"/>
  <c r="Q4873" i="6"/>
  <c r="C4873" i="6"/>
  <c r="P4873" i="6" s="1"/>
  <c r="A4874" i="6"/>
  <c r="G1629" i="6" l="1"/>
  <c r="J1629" i="6"/>
  <c r="M1629" i="6"/>
  <c r="N1629" i="6" s="1"/>
  <c r="I1629" i="6"/>
  <c r="F4874" i="6"/>
  <c r="G4874" i="6"/>
  <c r="R4873" i="6"/>
  <c r="K4873" i="6"/>
  <c r="C4874" i="6"/>
  <c r="B4874" i="6"/>
  <c r="O4874" i="6" s="1"/>
  <c r="Q4874" i="6"/>
  <c r="A4875" i="6"/>
  <c r="T1629" i="6" l="1"/>
  <c r="K1629" i="6"/>
  <c r="F1631" i="6"/>
  <c r="L1631" i="6" s="1"/>
  <c r="D1630" i="6"/>
  <c r="F4875" i="6"/>
  <c r="G4875" i="6"/>
  <c r="K4874" i="6"/>
  <c r="P4874" i="6"/>
  <c r="R4874" i="6"/>
  <c r="C4875" i="6"/>
  <c r="P4875" i="6" s="1"/>
  <c r="B4875" i="6"/>
  <c r="O4875" i="6" s="1"/>
  <c r="A4876" i="6"/>
  <c r="H1630" i="6" l="1"/>
  <c r="E1630" i="6"/>
  <c r="F4876" i="6"/>
  <c r="G4876" i="6"/>
  <c r="Q4875" i="6"/>
  <c r="K4875" i="6"/>
  <c r="R4875" i="6"/>
  <c r="C4876" i="6"/>
  <c r="P4876" i="6" s="1"/>
  <c r="B4876" i="6"/>
  <c r="O4876" i="6" s="1"/>
  <c r="A4877" i="6"/>
  <c r="G1630" i="6" l="1"/>
  <c r="J1630" i="6"/>
  <c r="M1630" i="6"/>
  <c r="N1630" i="6" s="1"/>
  <c r="I1630" i="6"/>
  <c r="F4877" i="6"/>
  <c r="G4877" i="6"/>
  <c r="K4876" i="6"/>
  <c r="Q4876" i="6"/>
  <c r="R4876" i="6"/>
  <c r="K4877" i="6"/>
  <c r="B4877" i="6"/>
  <c r="O4877" i="6" s="1"/>
  <c r="Q4877" i="6"/>
  <c r="C4877" i="6"/>
  <c r="P4877" i="6" s="1"/>
  <c r="A4878" i="6"/>
  <c r="T1630" i="6" l="1"/>
  <c r="K1630" i="6"/>
  <c r="F1632" i="6"/>
  <c r="L1632" i="6" s="1"/>
  <c r="D1631" i="6"/>
  <c r="F4878" i="6"/>
  <c r="G4878" i="6"/>
  <c r="R4877" i="6"/>
  <c r="C4878" i="6"/>
  <c r="B4878" i="6"/>
  <c r="O4878" i="6" s="1"/>
  <c r="A4879" i="6"/>
  <c r="H1631" i="6" l="1"/>
  <c r="E1631" i="6"/>
  <c r="F4879" i="6"/>
  <c r="G4879" i="6"/>
  <c r="P4878" i="6"/>
  <c r="K4878" i="6"/>
  <c r="Q4878" i="6"/>
  <c r="R4878" i="6"/>
  <c r="C4879" i="6"/>
  <c r="P4879" i="6" s="1"/>
  <c r="B4879" i="6"/>
  <c r="O4879" i="6" s="1"/>
  <c r="A4880" i="6"/>
  <c r="G1631" i="6" l="1"/>
  <c r="J1631" i="6"/>
  <c r="M1631" i="6"/>
  <c r="N1631" i="6" s="1"/>
  <c r="I1631" i="6"/>
  <c r="F4880" i="6"/>
  <c r="G4880" i="6"/>
  <c r="K4879" i="6"/>
  <c r="Q4879" i="6"/>
  <c r="R4879" i="6"/>
  <c r="C4880" i="6"/>
  <c r="P4880" i="6" s="1"/>
  <c r="B4880" i="6"/>
  <c r="O4880" i="6" s="1"/>
  <c r="A4881" i="6"/>
  <c r="K1631" i="6" l="1"/>
  <c r="T1631" i="6" s="1"/>
  <c r="F1633" i="6"/>
  <c r="L1633" i="6" s="1"/>
  <c r="D1632" i="6"/>
  <c r="F4881" i="6"/>
  <c r="G4881" i="6"/>
  <c r="R4880" i="6"/>
  <c r="K4880" i="6"/>
  <c r="Q4880" i="6"/>
  <c r="B4881" i="6"/>
  <c r="O4881" i="6" s="1"/>
  <c r="Q4881" i="6"/>
  <c r="P4881" i="6"/>
  <c r="C4881" i="6"/>
  <c r="A4882" i="6"/>
  <c r="E1632" i="6" l="1"/>
  <c r="H1632" i="6"/>
  <c r="F4882" i="6"/>
  <c r="G4882" i="6"/>
  <c r="R4881" i="6"/>
  <c r="K4881" i="6"/>
  <c r="C4882" i="6"/>
  <c r="P4882" i="6" s="1"/>
  <c r="B4882" i="6"/>
  <c r="O4882" i="6" s="1"/>
  <c r="Q4882" i="6"/>
  <c r="A4883" i="6"/>
  <c r="M1632" i="6" l="1"/>
  <c r="N1632" i="6" s="1"/>
  <c r="I1632" i="6"/>
  <c r="G1632" i="6"/>
  <c r="J1632" i="6"/>
  <c r="F4883" i="6"/>
  <c r="G4883" i="6"/>
  <c r="K4882" i="6"/>
  <c r="R4882" i="6"/>
  <c r="C4883" i="6"/>
  <c r="P4883" i="6" s="1"/>
  <c r="B4883" i="6"/>
  <c r="O4883" i="6" s="1"/>
  <c r="Q4883" i="6"/>
  <c r="A4884" i="6"/>
  <c r="F1634" i="6" l="1"/>
  <c r="L1634" i="6" s="1"/>
  <c r="D1633" i="6"/>
  <c r="T1632" i="6"/>
  <c r="K1632" i="6"/>
  <c r="F4884" i="6"/>
  <c r="G4884" i="6"/>
  <c r="K4883" i="6"/>
  <c r="R4883" i="6"/>
  <c r="C4884" i="6"/>
  <c r="P4884" i="6" s="1"/>
  <c r="B4884" i="6"/>
  <c r="O4884" i="6" s="1"/>
  <c r="A4885" i="6"/>
  <c r="E1633" i="6" l="1"/>
  <c r="H1633" i="6"/>
  <c r="F4885" i="6"/>
  <c r="G4885" i="6"/>
  <c r="R4884" i="6"/>
  <c r="K4884" i="6"/>
  <c r="Q4884" i="6"/>
  <c r="B4885" i="6"/>
  <c r="O4885" i="6" s="1"/>
  <c r="C4885" i="6"/>
  <c r="P4885" i="6" s="1"/>
  <c r="A4886" i="6"/>
  <c r="M1633" i="6" l="1"/>
  <c r="N1633" i="6" s="1"/>
  <c r="I1633" i="6"/>
  <c r="G1633" i="6"/>
  <c r="J1633" i="6"/>
  <c r="F4886" i="6"/>
  <c r="G4886" i="6"/>
  <c r="R4885" i="6"/>
  <c r="K4885" i="6"/>
  <c r="Q4885" i="6"/>
  <c r="C4886" i="6"/>
  <c r="P4886" i="6" s="1"/>
  <c r="B4886" i="6"/>
  <c r="O4886" i="6" s="1"/>
  <c r="A4887" i="6"/>
  <c r="K1633" i="6" l="1"/>
  <c r="F1635" i="6"/>
  <c r="L1635" i="6" s="1"/>
  <c r="D1634" i="6"/>
  <c r="T1633" i="6"/>
  <c r="F4887" i="6"/>
  <c r="G4887" i="6"/>
  <c r="R4886" i="6"/>
  <c r="K4886" i="6"/>
  <c r="Q4886" i="6"/>
  <c r="C4887" i="6"/>
  <c r="P4887" i="6" s="1"/>
  <c r="B4887" i="6"/>
  <c r="O4887" i="6" s="1"/>
  <c r="A4888" i="6"/>
  <c r="H1634" i="6" l="1"/>
  <c r="E1634" i="6"/>
  <c r="F4888" i="6"/>
  <c r="G4888" i="6"/>
  <c r="R4887" i="6"/>
  <c r="K4887" i="6"/>
  <c r="Q4887" i="6"/>
  <c r="C4888" i="6"/>
  <c r="P4888" i="6" s="1"/>
  <c r="B4888" i="6"/>
  <c r="O4888" i="6" s="1"/>
  <c r="A4889" i="6"/>
  <c r="G1634" i="6" l="1"/>
  <c r="J1634" i="6"/>
  <c r="M1634" i="6"/>
  <c r="N1634" i="6" s="1"/>
  <c r="I1634" i="6"/>
  <c r="F4889" i="6"/>
  <c r="G4889" i="6"/>
  <c r="R4888" i="6"/>
  <c r="K4888" i="6"/>
  <c r="Q4888" i="6"/>
  <c r="B4889" i="6"/>
  <c r="O4889" i="6" s="1"/>
  <c r="C4889" i="6"/>
  <c r="P4889" i="6" s="1"/>
  <c r="A4890" i="6"/>
  <c r="T1634" i="6" l="1"/>
  <c r="K1634" i="6"/>
  <c r="F1636" i="6"/>
  <c r="L1636" i="6" s="1"/>
  <c r="D1635" i="6"/>
  <c r="F4890" i="6"/>
  <c r="G4890" i="6"/>
  <c r="R4889" i="6"/>
  <c r="K4889" i="6"/>
  <c r="Q4889" i="6"/>
  <c r="C4890" i="6"/>
  <c r="P4890" i="6" s="1"/>
  <c r="B4890" i="6"/>
  <c r="O4890" i="6" s="1"/>
  <c r="A4891" i="6"/>
  <c r="E1635" i="6" l="1"/>
  <c r="H1635" i="6"/>
  <c r="F4891" i="6"/>
  <c r="G4891" i="6"/>
  <c r="R4890" i="6"/>
  <c r="K4890" i="6"/>
  <c r="Q4890" i="6"/>
  <c r="C4891" i="6"/>
  <c r="P4891" i="6" s="1"/>
  <c r="B4891" i="6"/>
  <c r="O4891" i="6" s="1"/>
  <c r="A4892" i="6"/>
  <c r="M1635" i="6" l="1"/>
  <c r="N1635" i="6" s="1"/>
  <c r="I1635" i="6"/>
  <c r="G1635" i="6"/>
  <c r="J1635" i="6"/>
  <c r="F4892" i="6"/>
  <c r="G4892" i="6"/>
  <c r="R4891" i="6"/>
  <c r="K4891" i="6"/>
  <c r="Q4891" i="6"/>
  <c r="C4892" i="6"/>
  <c r="P4892" i="6" s="1"/>
  <c r="B4892" i="6"/>
  <c r="O4892" i="6" s="1"/>
  <c r="A4893" i="6"/>
  <c r="F1637" i="6" l="1"/>
  <c r="L1637" i="6" s="1"/>
  <c r="D1636" i="6"/>
  <c r="T1635" i="6"/>
  <c r="K1635" i="6"/>
  <c r="F4893" i="6"/>
  <c r="G4893" i="6"/>
  <c r="R4892" i="6"/>
  <c r="K4892" i="6"/>
  <c r="Q4892" i="6"/>
  <c r="B4893" i="6"/>
  <c r="O4893" i="6" s="1"/>
  <c r="C4893" i="6"/>
  <c r="P4893" i="6" s="1"/>
  <c r="A4894" i="6"/>
  <c r="E1636" i="6" l="1"/>
  <c r="H1636" i="6"/>
  <c r="F4894" i="6"/>
  <c r="G4894" i="6"/>
  <c r="K4893" i="6"/>
  <c r="R4893" i="6"/>
  <c r="Q4893" i="6"/>
  <c r="C4894" i="6"/>
  <c r="P4894" i="6" s="1"/>
  <c r="B4894" i="6"/>
  <c r="O4894" i="6" s="1"/>
  <c r="A4895" i="6"/>
  <c r="M1636" i="6" l="1"/>
  <c r="N1636" i="6" s="1"/>
  <c r="I1636" i="6"/>
  <c r="G1636" i="6"/>
  <c r="J1636" i="6"/>
  <c r="F4895" i="6"/>
  <c r="G4895" i="6"/>
  <c r="R4894" i="6"/>
  <c r="K4894" i="6"/>
  <c r="Q4894" i="6"/>
  <c r="C4895" i="6"/>
  <c r="P4895" i="6" s="1"/>
  <c r="B4895" i="6"/>
  <c r="O4895" i="6" s="1"/>
  <c r="A4896" i="6"/>
  <c r="F1638" i="6" l="1"/>
  <c r="L1638" i="6" s="1"/>
  <c r="D1637" i="6"/>
  <c r="K1636" i="6"/>
  <c r="T1636" i="6" s="1"/>
  <c r="F4896" i="6"/>
  <c r="G4896" i="6"/>
  <c r="Q4895" i="6"/>
  <c r="R4895" i="6"/>
  <c r="K4895" i="6"/>
  <c r="C4896" i="6"/>
  <c r="P4896" i="6" s="1"/>
  <c r="B4896" i="6"/>
  <c r="O4896" i="6" s="1"/>
  <c r="A4897" i="6"/>
  <c r="H1637" i="6" l="1"/>
  <c r="E1637" i="6"/>
  <c r="F4897" i="6"/>
  <c r="G4897" i="6"/>
  <c r="K4896" i="6"/>
  <c r="Q4896" i="6"/>
  <c r="R4896" i="6"/>
  <c r="B4897" i="6"/>
  <c r="O4897" i="6" s="1"/>
  <c r="C4897" i="6"/>
  <c r="P4897" i="6" s="1"/>
  <c r="A4898" i="6"/>
  <c r="G1637" i="6" l="1"/>
  <c r="J1637" i="6"/>
  <c r="M1637" i="6"/>
  <c r="N1637" i="6" s="1"/>
  <c r="I1637" i="6"/>
  <c r="F4898" i="6"/>
  <c r="G4898" i="6"/>
  <c r="R4897" i="6"/>
  <c r="K4897" i="6"/>
  <c r="Q4897" i="6"/>
  <c r="C4898" i="6"/>
  <c r="B4898" i="6"/>
  <c r="O4898" i="6" s="1"/>
  <c r="A4899" i="6"/>
  <c r="K1637" i="6" l="1"/>
  <c r="T1637" i="6" s="1"/>
  <c r="F1639" i="6"/>
  <c r="L1639" i="6" s="1"/>
  <c r="D1638" i="6"/>
  <c r="F4899" i="6"/>
  <c r="G4899" i="6"/>
  <c r="P4898" i="6"/>
  <c r="Q4898" i="6"/>
  <c r="R4898" i="6"/>
  <c r="K4898" i="6"/>
  <c r="C4899" i="6"/>
  <c r="P4899" i="6" s="1"/>
  <c r="B4899" i="6"/>
  <c r="O4899" i="6" s="1"/>
  <c r="A4900" i="6"/>
  <c r="H1638" i="6" l="1"/>
  <c r="E1638" i="6"/>
  <c r="F4900" i="6"/>
  <c r="G4900" i="6"/>
  <c r="R4899" i="6"/>
  <c r="K4899" i="6"/>
  <c r="Q4899" i="6"/>
  <c r="C4900" i="6"/>
  <c r="P4900" i="6" s="1"/>
  <c r="B4900" i="6"/>
  <c r="O4900" i="6" s="1"/>
  <c r="A4901" i="6"/>
  <c r="G1638" i="6" l="1"/>
  <c r="J1638" i="6"/>
  <c r="M1638" i="6"/>
  <c r="N1638" i="6" s="1"/>
  <c r="I1638" i="6"/>
  <c r="F4901" i="6"/>
  <c r="G4901" i="6"/>
  <c r="R4900" i="6"/>
  <c r="K4900" i="6"/>
  <c r="Q4900" i="6"/>
  <c r="B4901" i="6"/>
  <c r="O4901" i="6" s="1"/>
  <c r="C4901" i="6"/>
  <c r="P4901" i="6" s="1"/>
  <c r="A4902" i="6"/>
  <c r="K1638" i="6" l="1"/>
  <c r="F1640" i="6"/>
  <c r="L1640" i="6" s="1"/>
  <c r="D1639" i="6"/>
  <c r="T1638" i="6"/>
  <c r="F4902" i="6"/>
  <c r="G4902" i="6"/>
  <c r="K4901" i="6"/>
  <c r="R4901" i="6"/>
  <c r="Q4901" i="6"/>
  <c r="C4902" i="6"/>
  <c r="P4902" i="6" s="1"/>
  <c r="B4902" i="6"/>
  <c r="O4902" i="6" s="1"/>
  <c r="A4903" i="6"/>
  <c r="E1639" i="6" l="1"/>
  <c r="H1639" i="6"/>
  <c r="F4903" i="6"/>
  <c r="G4903" i="6"/>
  <c r="K4902" i="6"/>
  <c r="R4902" i="6"/>
  <c r="Q4902" i="6"/>
  <c r="C4903" i="6"/>
  <c r="P4903" i="6" s="1"/>
  <c r="B4903" i="6"/>
  <c r="O4903" i="6" s="1"/>
  <c r="A4904" i="6"/>
  <c r="M1639" i="6" l="1"/>
  <c r="N1639" i="6" s="1"/>
  <c r="I1639" i="6"/>
  <c r="G1639" i="6"/>
  <c r="J1639" i="6"/>
  <c r="F4904" i="6"/>
  <c r="G4904" i="6"/>
  <c r="K4903" i="6"/>
  <c r="Q4903" i="6"/>
  <c r="R4903" i="6"/>
  <c r="B4904" i="6"/>
  <c r="O4904" i="6" s="1"/>
  <c r="C4904" i="6"/>
  <c r="P4904" i="6" s="1"/>
  <c r="Q4904" i="6"/>
  <c r="A4905" i="6"/>
  <c r="K1639" i="6" l="1"/>
  <c r="F1641" i="6"/>
  <c r="L1641" i="6" s="1"/>
  <c r="D1640" i="6"/>
  <c r="T1639" i="6"/>
  <c r="F4905" i="6"/>
  <c r="G4905" i="6"/>
  <c r="K4904" i="6"/>
  <c r="R4904" i="6"/>
  <c r="C4905" i="6"/>
  <c r="P4905" i="6" s="1"/>
  <c r="B4905" i="6"/>
  <c r="O4905" i="6" s="1"/>
  <c r="A4906" i="6"/>
  <c r="E1640" i="6" l="1"/>
  <c r="H1640" i="6"/>
  <c r="F4906" i="6"/>
  <c r="G4906" i="6"/>
  <c r="Q4905" i="6"/>
  <c r="K4905" i="6"/>
  <c r="R4905" i="6"/>
  <c r="K4906" i="6"/>
  <c r="B4906" i="6"/>
  <c r="O4906" i="6" s="1"/>
  <c r="C4906" i="6"/>
  <c r="P4906" i="6" s="1"/>
  <c r="A4907" i="6"/>
  <c r="M1640" i="6" l="1"/>
  <c r="N1640" i="6" s="1"/>
  <c r="I1640" i="6"/>
  <c r="G1640" i="6"/>
  <c r="J1640" i="6"/>
  <c r="F4907" i="6"/>
  <c r="G4907" i="6"/>
  <c r="Q4906" i="6"/>
  <c r="R4906" i="6"/>
  <c r="C4907" i="6"/>
  <c r="B4907" i="6"/>
  <c r="O4907" i="6" s="1"/>
  <c r="A4908" i="6"/>
  <c r="F1642" i="6" l="1"/>
  <c r="L1642" i="6" s="1"/>
  <c r="D1641" i="6"/>
  <c r="K1640" i="6"/>
  <c r="T1640" i="6" s="1"/>
  <c r="F4908" i="6"/>
  <c r="G4908" i="6"/>
  <c r="P4907" i="6"/>
  <c r="K4907" i="6"/>
  <c r="Q4907" i="6"/>
  <c r="R4907" i="6"/>
  <c r="B4908" i="6"/>
  <c r="O4908" i="6" s="1"/>
  <c r="C4908" i="6"/>
  <c r="P4908" i="6" s="1"/>
  <c r="A4909" i="6"/>
  <c r="E1641" i="6" l="1"/>
  <c r="H1641" i="6"/>
  <c r="F4909" i="6"/>
  <c r="G4909" i="6"/>
  <c r="Q4908" i="6"/>
  <c r="K4908" i="6"/>
  <c r="R4908" i="6"/>
  <c r="C4909" i="6"/>
  <c r="B4909" i="6"/>
  <c r="O4909" i="6" s="1"/>
  <c r="A4910" i="6"/>
  <c r="M1641" i="6" l="1"/>
  <c r="N1641" i="6" s="1"/>
  <c r="I1641" i="6"/>
  <c r="G1641" i="6"/>
  <c r="J1641" i="6"/>
  <c r="F4910" i="6"/>
  <c r="G4910" i="6"/>
  <c r="K4909" i="6"/>
  <c r="R4909" i="6"/>
  <c r="P4909" i="6"/>
  <c r="Q4909" i="6"/>
  <c r="B4910" i="6"/>
  <c r="O4910" i="6" s="1"/>
  <c r="C4910" i="6"/>
  <c r="P4910" i="6" s="1"/>
  <c r="A4911" i="6"/>
  <c r="K1641" i="6" l="1"/>
  <c r="F1643" i="6"/>
  <c r="L1643" i="6" s="1"/>
  <c r="D1642" i="6"/>
  <c r="T1641" i="6"/>
  <c r="F4911" i="6"/>
  <c r="G4911" i="6"/>
  <c r="K4910" i="6"/>
  <c r="Q4910" i="6"/>
  <c r="R4910" i="6"/>
  <c r="C4911" i="6"/>
  <c r="R4911" i="6"/>
  <c r="B4911" i="6"/>
  <c r="O4911" i="6" s="1"/>
  <c r="P4911" i="6"/>
  <c r="A4912" i="6"/>
  <c r="H1642" i="6" l="1"/>
  <c r="E1642" i="6"/>
  <c r="F4912" i="6"/>
  <c r="G4912" i="6"/>
  <c r="K4911" i="6"/>
  <c r="Q4911" i="6"/>
  <c r="B4912" i="6"/>
  <c r="O4912" i="6" s="1"/>
  <c r="C4912" i="6"/>
  <c r="P4912" i="6" s="1"/>
  <c r="Q4912" i="6"/>
  <c r="A4913" i="6"/>
  <c r="G1642" i="6" l="1"/>
  <c r="J1642" i="6"/>
  <c r="M1642" i="6"/>
  <c r="N1642" i="6" s="1"/>
  <c r="I1642" i="6"/>
  <c r="F4913" i="6"/>
  <c r="G4913" i="6"/>
  <c r="K4912" i="6"/>
  <c r="R4912" i="6"/>
  <c r="C4913" i="6"/>
  <c r="P4913" i="6"/>
  <c r="B4913" i="6"/>
  <c r="O4913" i="6" s="1"/>
  <c r="A4914" i="6"/>
  <c r="K1642" i="6" l="1"/>
  <c r="T1642" i="6" s="1"/>
  <c r="F1644" i="6"/>
  <c r="L1644" i="6" s="1"/>
  <c r="D1643" i="6"/>
  <c r="F4914" i="6"/>
  <c r="G4914" i="6"/>
  <c r="K4913" i="6"/>
  <c r="R4913" i="6"/>
  <c r="Q4913" i="6"/>
  <c r="B4914" i="6"/>
  <c r="O4914" i="6" s="1"/>
  <c r="C4914" i="6"/>
  <c r="A4915" i="6"/>
  <c r="H1643" i="6" l="1"/>
  <c r="E1643" i="6"/>
  <c r="F4915" i="6"/>
  <c r="G4915" i="6"/>
  <c r="Q4914" i="6"/>
  <c r="K4914" i="6"/>
  <c r="R4914" i="6"/>
  <c r="P4914" i="6"/>
  <c r="C4915" i="6"/>
  <c r="B4915" i="6"/>
  <c r="O4915" i="6" s="1"/>
  <c r="A4916" i="6"/>
  <c r="G1643" i="6" l="1"/>
  <c r="J1643" i="6"/>
  <c r="M1643" i="6"/>
  <c r="N1643" i="6" s="1"/>
  <c r="I1643" i="6"/>
  <c r="F4916" i="6"/>
  <c r="G4916" i="6"/>
  <c r="P4915" i="6"/>
  <c r="K4915" i="6"/>
  <c r="Q4915" i="6"/>
  <c r="R4915" i="6"/>
  <c r="B4916" i="6"/>
  <c r="O4916" i="6" s="1"/>
  <c r="C4916" i="6"/>
  <c r="A4917" i="6"/>
  <c r="K1643" i="6" l="1"/>
  <c r="T1643" i="6" s="1"/>
  <c r="F1645" i="6"/>
  <c r="L1645" i="6" s="1"/>
  <c r="D1644" i="6"/>
  <c r="F4917" i="6"/>
  <c r="G4917" i="6"/>
  <c r="K4916" i="6"/>
  <c r="Q4916" i="6"/>
  <c r="P4916" i="6"/>
  <c r="R4916" i="6"/>
  <c r="C4917" i="6"/>
  <c r="P4917" i="6" s="1"/>
  <c r="B4917" i="6"/>
  <c r="O4917" i="6" s="1"/>
  <c r="A4918" i="6"/>
  <c r="E1644" i="6" l="1"/>
  <c r="H1644" i="6"/>
  <c r="F4918" i="6"/>
  <c r="G4918" i="6"/>
  <c r="Q4917" i="6"/>
  <c r="R4917" i="6"/>
  <c r="K4917" i="6"/>
  <c r="B4918" i="6"/>
  <c r="O4918" i="6" s="1"/>
  <c r="Q4918" i="6"/>
  <c r="C4918" i="6"/>
  <c r="P4918" i="6" s="1"/>
  <c r="A4919" i="6"/>
  <c r="M1644" i="6" l="1"/>
  <c r="N1644" i="6" s="1"/>
  <c r="I1644" i="6"/>
  <c r="G1644" i="6"/>
  <c r="J1644" i="6"/>
  <c r="F4919" i="6"/>
  <c r="G4919" i="6"/>
  <c r="K4918" i="6"/>
  <c r="R4918" i="6"/>
  <c r="C4919" i="6"/>
  <c r="B4919" i="6"/>
  <c r="O4919" i="6" s="1"/>
  <c r="P4919" i="6"/>
  <c r="A4920" i="6"/>
  <c r="K1644" i="6" l="1"/>
  <c r="F1646" i="6"/>
  <c r="L1646" i="6" s="1"/>
  <c r="D1645" i="6"/>
  <c r="T1644" i="6"/>
  <c r="F4920" i="6"/>
  <c r="G4920" i="6"/>
  <c r="R4919" i="6"/>
  <c r="Q4919" i="6"/>
  <c r="K4919" i="6"/>
  <c r="B4920" i="6"/>
  <c r="O4920" i="6" s="1"/>
  <c r="C4920" i="6"/>
  <c r="P4920" i="6" s="1"/>
  <c r="A4921" i="6"/>
  <c r="H1645" i="6" l="1"/>
  <c r="E1645" i="6"/>
  <c r="F4921" i="6"/>
  <c r="G4921" i="6"/>
  <c r="Q4920" i="6"/>
  <c r="R4920" i="6"/>
  <c r="K4920" i="6"/>
  <c r="C4921" i="6"/>
  <c r="P4921" i="6" s="1"/>
  <c r="Q4921" i="6"/>
  <c r="B4921" i="6"/>
  <c r="O4921" i="6" s="1"/>
  <c r="A4922" i="6"/>
  <c r="G1645" i="6" l="1"/>
  <c r="J1645" i="6"/>
  <c r="M1645" i="6"/>
  <c r="N1645" i="6" s="1"/>
  <c r="I1645" i="6"/>
  <c r="F4922" i="6"/>
  <c r="G4922" i="6"/>
  <c r="R4921" i="6"/>
  <c r="K4921" i="6"/>
  <c r="B4922" i="6"/>
  <c r="O4922" i="6" s="1"/>
  <c r="C4922" i="6"/>
  <c r="P4922" i="6" s="1"/>
  <c r="A4923" i="6"/>
  <c r="K1645" i="6" l="1"/>
  <c r="T1645" i="6" s="1"/>
  <c r="F1647" i="6"/>
  <c r="L1647" i="6" s="1"/>
  <c r="D1646" i="6"/>
  <c r="F4923" i="6"/>
  <c r="G4923" i="6"/>
  <c r="K4922" i="6"/>
  <c r="Q4922" i="6"/>
  <c r="R4922" i="6"/>
  <c r="C4923" i="6"/>
  <c r="P4923" i="6" s="1"/>
  <c r="B4923" i="6"/>
  <c r="O4923" i="6" s="1"/>
  <c r="A4924" i="6"/>
  <c r="E1646" i="6" l="1"/>
  <c r="H1646" i="6"/>
  <c r="F4924" i="6"/>
  <c r="G4924" i="6"/>
  <c r="R4923" i="6"/>
  <c r="K4923" i="6"/>
  <c r="Q4923" i="6"/>
  <c r="K4924" i="6"/>
  <c r="B4924" i="6"/>
  <c r="O4924" i="6" s="1"/>
  <c r="C4924" i="6"/>
  <c r="P4924" i="6" s="1"/>
  <c r="Q4924" i="6"/>
  <c r="A4925" i="6"/>
  <c r="M1646" i="6" l="1"/>
  <c r="N1646" i="6" s="1"/>
  <c r="I1646" i="6"/>
  <c r="G1646" i="6"/>
  <c r="J1646" i="6"/>
  <c r="F4925" i="6"/>
  <c r="G4925" i="6"/>
  <c r="R4924" i="6"/>
  <c r="C4925" i="6"/>
  <c r="B4925" i="6"/>
  <c r="O4925" i="6" s="1"/>
  <c r="A4926" i="6"/>
  <c r="F1648" i="6" l="1"/>
  <c r="L1648" i="6" s="1"/>
  <c r="D1647" i="6"/>
  <c r="K1646" i="6"/>
  <c r="T1646" i="6" s="1"/>
  <c r="F4926" i="6"/>
  <c r="G4926" i="6"/>
  <c r="K4925" i="6"/>
  <c r="R4925" i="6"/>
  <c r="P4925" i="6"/>
  <c r="Q4925" i="6"/>
  <c r="B4926" i="6"/>
  <c r="O4926" i="6" s="1"/>
  <c r="C4926" i="6"/>
  <c r="P4926" i="6" s="1"/>
  <c r="A4927" i="6"/>
  <c r="E1647" i="6" l="1"/>
  <c r="H1647" i="6"/>
  <c r="F4927" i="6"/>
  <c r="G4927" i="6"/>
  <c r="K4926" i="6"/>
  <c r="Q4926" i="6"/>
  <c r="R4926" i="6"/>
  <c r="C4927" i="6"/>
  <c r="K4927" i="6"/>
  <c r="B4927" i="6"/>
  <c r="O4927" i="6" s="1"/>
  <c r="P4927" i="6"/>
  <c r="A4928" i="6"/>
  <c r="M1647" i="6" l="1"/>
  <c r="N1647" i="6" s="1"/>
  <c r="I1647" i="6"/>
  <c r="G1647" i="6"/>
  <c r="J1647" i="6"/>
  <c r="F4928" i="6"/>
  <c r="G4928" i="6"/>
  <c r="Q4927" i="6"/>
  <c r="R4927" i="6"/>
  <c r="B4928" i="6"/>
  <c r="O4928" i="6" s="1"/>
  <c r="C4928" i="6"/>
  <c r="P4928" i="6" s="1"/>
  <c r="Q4928" i="6"/>
  <c r="A4929" i="6"/>
  <c r="F1649" i="6" l="1"/>
  <c r="L1649" i="6" s="1"/>
  <c r="D1648" i="6"/>
  <c r="K1647" i="6"/>
  <c r="T1647" i="6" s="1"/>
  <c r="F4929" i="6"/>
  <c r="G4929" i="6"/>
  <c r="R4928" i="6"/>
  <c r="K4928" i="6"/>
  <c r="C4929" i="6"/>
  <c r="P4929" i="6" s="1"/>
  <c r="B4929" i="6"/>
  <c r="O4929" i="6" s="1"/>
  <c r="A4930" i="6"/>
  <c r="E1648" i="6" l="1"/>
  <c r="H1648" i="6"/>
  <c r="F4930" i="6"/>
  <c r="G4930" i="6"/>
  <c r="Q4929" i="6"/>
  <c r="K4929" i="6"/>
  <c r="R4929" i="6"/>
  <c r="K4930" i="6"/>
  <c r="B4930" i="6"/>
  <c r="O4930" i="6" s="1"/>
  <c r="C4930" i="6"/>
  <c r="P4930" i="6" s="1"/>
  <c r="Q4930" i="6"/>
  <c r="A4931" i="6"/>
  <c r="M1648" i="6" l="1"/>
  <c r="N1648" i="6" s="1"/>
  <c r="I1648" i="6"/>
  <c r="G1648" i="6"/>
  <c r="J1648" i="6"/>
  <c r="F4931" i="6"/>
  <c r="G4931" i="6"/>
  <c r="R4930" i="6"/>
  <c r="C4931" i="6"/>
  <c r="P4931" i="6" s="1"/>
  <c r="B4931" i="6"/>
  <c r="O4931" i="6" s="1"/>
  <c r="A4932" i="6"/>
  <c r="K1648" i="6" l="1"/>
  <c r="F1650" i="6"/>
  <c r="L1650" i="6" s="1"/>
  <c r="D1649" i="6"/>
  <c r="T1648" i="6"/>
  <c r="F4932" i="6"/>
  <c r="G4932" i="6"/>
  <c r="R4931" i="6"/>
  <c r="K4931" i="6"/>
  <c r="Q4931" i="6"/>
  <c r="B4932" i="6"/>
  <c r="O4932" i="6" s="1"/>
  <c r="C4932" i="6"/>
  <c r="Q4932" i="6"/>
  <c r="A4933" i="6"/>
  <c r="H1649" i="6" l="1"/>
  <c r="E1649" i="6"/>
  <c r="F4933" i="6"/>
  <c r="G4933" i="6"/>
  <c r="K4932" i="6"/>
  <c r="P4932" i="6"/>
  <c r="R4932" i="6"/>
  <c r="C4933" i="6"/>
  <c r="R4933" i="6"/>
  <c r="K4933" i="6"/>
  <c r="B4933" i="6"/>
  <c r="O4933" i="6" s="1"/>
  <c r="A4934" i="6"/>
  <c r="G1649" i="6" l="1"/>
  <c r="J1649" i="6"/>
  <c r="M1649" i="6"/>
  <c r="N1649" i="6" s="1"/>
  <c r="I1649" i="6"/>
  <c r="F4934" i="6"/>
  <c r="G4934" i="6"/>
  <c r="P4933" i="6"/>
  <c r="Q4933" i="6"/>
  <c r="B4934" i="6"/>
  <c r="O4934" i="6" s="1"/>
  <c r="K4934" i="6"/>
  <c r="C4934" i="6"/>
  <c r="A4935" i="6"/>
  <c r="K1649" i="6" l="1"/>
  <c r="T1649" i="6" s="1"/>
  <c r="F1651" i="6"/>
  <c r="L1651" i="6" s="1"/>
  <c r="D1650" i="6"/>
  <c r="F4935" i="6"/>
  <c r="G4935" i="6"/>
  <c r="R4934" i="6"/>
  <c r="P4934" i="6"/>
  <c r="Q4934" i="6"/>
  <c r="C4935" i="6"/>
  <c r="K4935" i="6"/>
  <c r="B4935" i="6"/>
  <c r="O4935" i="6" s="1"/>
  <c r="P4935" i="6"/>
  <c r="A4936" i="6"/>
  <c r="E1650" i="6" l="1"/>
  <c r="H1650" i="6"/>
  <c r="F4936" i="6"/>
  <c r="G4936" i="6"/>
  <c r="Q4935" i="6"/>
  <c r="R4935" i="6"/>
  <c r="B4936" i="6"/>
  <c r="O4936" i="6" s="1"/>
  <c r="C4936" i="6"/>
  <c r="P4936" i="6" s="1"/>
  <c r="A4937" i="6"/>
  <c r="M1650" i="6" l="1"/>
  <c r="N1650" i="6" s="1"/>
  <c r="I1650" i="6"/>
  <c r="G1650" i="6"/>
  <c r="J1650" i="6"/>
  <c r="F4937" i="6"/>
  <c r="G4937" i="6"/>
  <c r="Q4936" i="6"/>
  <c r="R4936" i="6"/>
  <c r="K4936" i="6"/>
  <c r="C4937" i="6"/>
  <c r="P4937" i="6" s="1"/>
  <c r="B4937" i="6"/>
  <c r="O4937" i="6" s="1"/>
  <c r="A4938" i="6"/>
  <c r="K1650" i="6" l="1"/>
  <c r="F1652" i="6"/>
  <c r="L1652" i="6" s="1"/>
  <c r="D1651" i="6"/>
  <c r="T1650" i="6"/>
  <c r="F4938" i="6"/>
  <c r="G4938" i="6"/>
  <c r="Q4937" i="6"/>
  <c r="R4937" i="6"/>
  <c r="K4937" i="6"/>
  <c r="B4938" i="6"/>
  <c r="O4938" i="6" s="1"/>
  <c r="C4938" i="6"/>
  <c r="P4938" i="6" s="1"/>
  <c r="Q4938" i="6"/>
  <c r="A4939" i="6"/>
  <c r="H1651" i="6" l="1"/>
  <c r="E1651" i="6"/>
  <c r="F4939" i="6"/>
  <c r="G4939" i="6"/>
  <c r="K4938" i="6"/>
  <c r="R4938" i="6"/>
  <c r="C4939" i="6"/>
  <c r="P4939" i="6" s="1"/>
  <c r="B4939" i="6"/>
  <c r="O4939" i="6" s="1"/>
  <c r="A4940" i="6"/>
  <c r="G1651" i="6" l="1"/>
  <c r="J1651" i="6"/>
  <c r="M1651" i="6"/>
  <c r="N1651" i="6" s="1"/>
  <c r="I1651" i="6"/>
  <c r="F4940" i="6"/>
  <c r="G4940" i="6"/>
  <c r="R4939" i="6"/>
  <c r="K4939" i="6"/>
  <c r="Q4939" i="6"/>
  <c r="K4940" i="6"/>
  <c r="B4940" i="6"/>
  <c r="O4940" i="6" s="1"/>
  <c r="C4940" i="6"/>
  <c r="Q4940" i="6"/>
  <c r="A4941" i="6"/>
  <c r="K1651" i="6" l="1"/>
  <c r="T1651" i="6" s="1"/>
  <c r="F1653" i="6"/>
  <c r="L1653" i="6" s="1"/>
  <c r="D1652" i="6"/>
  <c r="F4941" i="6"/>
  <c r="G4941" i="6"/>
  <c r="P4940" i="6"/>
  <c r="R4940" i="6"/>
  <c r="C4941" i="6"/>
  <c r="R4941" i="6"/>
  <c r="B4941" i="6"/>
  <c r="O4941" i="6" s="1"/>
  <c r="A4942" i="6"/>
  <c r="H1652" i="6" l="1"/>
  <c r="E1652" i="6"/>
  <c r="F4942" i="6"/>
  <c r="G4942" i="6"/>
  <c r="K4941" i="6"/>
  <c r="P4941" i="6"/>
  <c r="Q4941" i="6"/>
  <c r="B4942" i="6"/>
  <c r="O4942" i="6" s="1"/>
  <c r="C4942" i="6"/>
  <c r="P4942" i="6" s="1"/>
  <c r="A4943" i="6"/>
  <c r="G1652" i="6" l="1"/>
  <c r="J1652" i="6"/>
  <c r="M1652" i="6"/>
  <c r="N1652" i="6" s="1"/>
  <c r="I1652" i="6"/>
  <c r="F4943" i="6"/>
  <c r="G4943" i="6"/>
  <c r="Q4942" i="6"/>
  <c r="K4942" i="6"/>
  <c r="R4942" i="6"/>
  <c r="C4943" i="6"/>
  <c r="P4943" i="6" s="1"/>
  <c r="B4943" i="6"/>
  <c r="O4943" i="6" s="1"/>
  <c r="A4944" i="6"/>
  <c r="T1652" i="6" l="1"/>
  <c r="K1652" i="6"/>
  <c r="F1654" i="6"/>
  <c r="L1654" i="6" s="1"/>
  <c r="D1653" i="6"/>
  <c r="F4944" i="6"/>
  <c r="G4944" i="6"/>
  <c r="R4943" i="6"/>
  <c r="K4943" i="6"/>
  <c r="Q4943" i="6"/>
  <c r="B4944" i="6"/>
  <c r="O4944" i="6" s="1"/>
  <c r="C4944" i="6"/>
  <c r="P4944" i="6" s="1"/>
  <c r="Q4944" i="6"/>
  <c r="A4945" i="6"/>
  <c r="E1653" i="6" l="1"/>
  <c r="H1653" i="6"/>
  <c r="F4945" i="6"/>
  <c r="G4945" i="6"/>
  <c r="R4944" i="6"/>
  <c r="K4944" i="6"/>
  <c r="C4945" i="6"/>
  <c r="P4945" i="6" s="1"/>
  <c r="B4945" i="6"/>
  <c r="O4945" i="6" s="1"/>
  <c r="A4946" i="6"/>
  <c r="M1653" i="6" l="1"/>
  <c r="N1653" i="6" s="1"/>
  <c r="I1653" i="6"/>
  <c r="G1653" i="6"/>
  <c r="J1653" i="6"/>
  <c r="F4946" i="6"/>
  <c r="G4946" i="6"/>
  <c r="Q4945" i="6"/>
  <c r="K4945" i="6"/>
  <c r="R4945" i="6"/>
  <c r="B4946" i="6"/>
  <c r="O4946" i="6" s="1"/>
  <c r="K4946" i="6"/>
  <c r="C4946" i="6"/>
  <c r="P4946" i="6" s="1"/>
  <c r="A4947" i="6"/>
  <c r="F1655" i="6" l="1"/>
  <c r="L1655" i="6" s="1"/>
  <c r="D1654" i="6"/>
  <c r="K1653" i="6"/>
  <c r="T1653" i="6"/>
  <c r="F4947" i="6"/>
  <c r="G4947" i="6"/>
  <c r="Q4946" i="6"/>
  <c r="R4946" i="6"/>
  <c r="C4947" i="6"/>
  <c r="P4947" i="6" s="1"/>
  <c r="B4947" i="6"/>
  <c r="O4947" i="6" s="1"/>
  <c r="A4948" i="6"/>
  <c r="H1654" i="6" l="1"/>
  <c r="E1654" i="6"/>
  <c r="F4948" i="6"/>
  <c r="G4948" i="6"/>
  <c r="R4947" i="6"/>
  <c r="K4947" i="6"/>
  <c r="Q4947" i="6"/>
  <c r="B4948" i="6"/>
  <c r="O4948" i="6" s="1"/>
  <c r="C4948" i="6"/>
  <c r="A4949" i="6"/>
  <c r="G1654" i="6" l="1"/>
  <c r="J1654" i="6"/>
  <c r="M1654" i="6"/>
  <c r="N1654" i="6" s="1"/>
  <c r="I1654" i="6"/>
  <c r="F4949" i="6"/>
  <c r="G4949" i="6"/>
  <c r="Q4948" i="6"/>
  <c r="P4948" i="6"/>
  <c r="R4948" i="6"/>
  <c r="K4948" i="6"/>
  <c r="C4949" i="6"/>
  <c r="P4949" i="6" s="1"/>
  <c r="B4949" i="6"/>
  <c r="O4949" i="6" s="1"/>
  <c r="A4950" i="6"/>
  <c r="T1654" i="6" l="1"/>
  <c r="K1654" i="6"/>
  <c r="F1656" i="6"/>
  <c r="L1656" i="6" s="1"/>
  <c r="D1655" i="6"/>
  <c r="F4950" i="6"/>
  <c r="G4950" i="6"/>
  <c r="Q4949" i="6"/>
  <c r="K4949" i="6"/>
  <c r="R4949" i="6"/>
  <c r="B4950" i="6"/>
  <c r="O4950" i="6" s="1"/>
  <c r="K4950" i="6"/>
  <c r="C4950" i="6"/>
  <c r="P4950" i="6" s="1"/>
  <c r="A4951" i="6"/>
  <c r="E1655" i="6" l="1"/>
  <c r="H1655" i="6"/>
  <c r="F4951" i="6"/>
  <c r="G4951" i="6"/>
  <c r="Q4950" i="6"/>
  <c r="R4950" i="6"/>
  <c r="C4951" i="6"/>
  <c r="B4951" i="6"/>
  <c r="O4951" i="6" s="1"/>
  <c r="A4952" i="6"/>
  <c r="M1655" i="6" l="1"/>
  <c r="N1655" i="6" s="1"/>
  <c r="I1655" i="6"/>
  <c r="G1655" i="6"/>
  <c r="J1655" i="6"/>
  <c r="F4952" i="6"/>
  <c r="G4952" i="6"/>
  <c r="K4951" i="6"/>
  <c r="Q4951" i="6"/>
  <c r="P4951" i="6"/>
  <c r="R4951" i="6"/>
  <c r="B4952" i="6"/>
  <c r="O4952" i="6" s="1"/>
  <c r="C4952" i="6"/>
  <c r="P4952" i="6" s="1"/>
  <c r="Q4952" i="6"/>
  <c r="A4953" i="6"/>
  <c r="K1655" i="6" l="1"/>
  <c r="F1657" i="6"/>
  <c r="L1657" i="6" s="1"/>
  <c r="D1656" i="6"/>
  <c r="T1655" i="6"/>
  <c r="F4953" i="6"/>
  <c r="G4953" i="6"/>
  <c r="K4952" i="6"/>
  <c r="R4952" i="6"/>
  <c r="C4953" i="6"/>
  <c r="P4953" i="6"/>
  <c r="R4953" i="6"/>
  <c r="B4953" i="6"/>
  <c r="O4953" i="6" s="1"/>
  <c r="K4953" i="6"/>
  <c r="A4954" i="6"/>
  <c r="H1656" i="6" l="1"/>
  <c r="E1656" i="6"/>
  <c r="F4954" i="6"/>
  <c r="G4954" i="6"/>
  <c r="Q4953" i="6"/>
  <c r="K4954" i="6"/>
  <c r="B4954" i="6"/>
  <c r="O4954" i="6" s="1"/>
  <c r="C4954" i="6"/>
  <c r="P4954" i="6" s="1"/>
  <c r="A4955" i="6"/>
  <c r="G1656" i="6" l="1"/>
  <c r="J1656" i="6"/>
  <c r="M1656" i="6"/>
  <c r="N1656" i="6" s="1"/>
  <c r="I1656" i="6"/>
  <c r="F4955" i="6"/>
  <c r="G4955" i="6"/>
  <c r="Q4954" i="6"/>
  <c r="R4954" i="6"/>
  <c r="C4955" i="6"/>
  <c r="K4955" i="6"/>
  <c r="B4955" i="6"/>
  <c r="O4955" i="6" s="1"/>
  <c r="P4955" i="6"/>
  <c r="A4956" i="6"/>
  <c r="T1656" i="6" l="1"/>
  <c r="K1656" i="6"/>
  <c r="F1658" i="6"/>
  <c r="L1658" i="6" s="1"/>
  <c r="D1657" i="6"/>
  <c r="F4956" i="6"/>
  <c r="G4956" i="6"/>
  <c r="R4955" i="6"/>
  <c r="Q4955" i="6"/>
  <c r="B4956" i="6"/>
  <c r="O4956" i="6" s="1"/>
  <c r="C4956" i="6"/>
  <c r="P4956" i="6" s="1"/>
  <c r="A4957" i="6"/>
  <c r="E1657" i="6" l="1"/>
  <c r="H1657" i="6"/>
  <c r="F4957" i="6"/>
  <c r="G4957" i="6"/>
  <c r="Q4956" i="6"/>
  <c r="K4956" i="6"/>
  <c r="R4956" i="6"/>
  <c r="C4957" i="6"/>
  <c r="P4957" i="6" s="1"/>
  <c r="B4957" i="6"/>
  <c r="O4957" i="6" s="1"/>
  <c r="A4958" i="6"/>
  <c r="M1657" i="6" l="1"/>
  <c r="N1657" i="6" s="1"/>
  <c r="I1657" i="6"/>
  <c r="G1657" i="6"/>
  <c r="J1657" i="6"/>
  <c r="F4958" i="6"/>
  <c r="G4958" i="6"/>
  <c r="K4957" i="6"/>
  <c r="R4957" i="6"/>
  <c r="Q4957" i="6"/>
  <c r="B4958" i="6"/>
  <c r="O4958" i="6" s="1"/>
  <c r="C4958" i="6"/>
  <c r="P4958" i="6" s="1"/>
  <c r="A4959" i="6"/>
  <c r="K1657" i="6" l="1"/>
  <c r="F1659" i="6"/>
  <c r="L1659" i="6" s="1"/>
  <c r="D1658" i="6"/>
  <c r="T1657" i="6"/>
  <c r="F4959" i="6"/>
  <c r="G4959" i="6"/>
  <c r="K4958" i="6"/>
  <c r="R4958" i="6"/>
  <c r="Q4958" i="6"/>
  <c r="Q4959" i="6"/>
  <c r="C4959" i="6"/>
  <c r="B4959" i="6"/>
  <c r="O4959" i="6" s="1"/>
  <c r="P4959" i="6"/>
  <c r="A4960" i="6"/>
  <c r="E1658" i="6" l="1"/>
  <c r="H1658" i="6"/>
  <c r="F4960" i="6"/>
  <c r="G4960" i="6"/>
  <c r="R4959" i="6"/>
  <c r="K4959" i="6"/>
  <c r="B4960" i="6"/>
  <c r="O4960" i="6" s="1"/>
  <c r="C4960" i="6"/>
  <c r="P4960" i="6" s="1"/>
  <c r="Q4960" i="6"/>
  <c r="A4961" i="6"/>
  <c r="M1658" i="6" l="1"/>
  <c r="N1658" i="6" s="1"/>
  <c r="I1658" i="6"/>
  <c r="G1658" i="6"/>
  <c r="J1658" i="6"/>
  <c r="F4961" i="6"/>
  <c r="G4961" i="6"/>
  <c r="K4960" i="6"/>
  <c r="R4960" i="6"/>
  <c r="C4961" i="6"/>
  <c r="P4961" i="6"/>
  <c r="B4961" i="6"/>
  <c r="O4961" i="6" s="1"/>
  <c r="A4962" i="6"/>
  <c r="F1660" i="6" l="1"/>
  <c r="L1660" i="6" s="1"/>
  <c r="D1659" i="6"/>
  <c r="K1658" i="6"/>
  <c r="T1658" i="6" s="1"/>
  <c r="F4962" i="6"/>
  <c r="G4962" i="6"/>
  <c r="R4961" i="6"/>
  <c r="K4961" i="6"/>
  <c r="Q4961" i="6"/>
  <c r="B4962" i="6"/>
  <c r="O4962" i="6" s="1"/>
  <c r="C4962" i="6"/>
  <c r="P4962" i="6" s="1"/>
  <c r="K4962" i="6"/>
  <c r="A4963" i="6"/>
  <c r="E1659" i="6" l="1"/>
  <c r="H1659" i="6"/>
  <c r="F4963" i="6"/>
  <c r="G4963" i="6"/>
  <c r="Q4962" i="6"/>
  <c r="R4962" i="6"/>
  <c r="Q4963" i="6"/>
  <c r="C4963" i="6"/>
  <c r="P4963" i="6" s="1"/>
  <c r="B4963" i="6"/>
  <c r="O4963" i="6" s="1"/>
  <c r="A4964" i="6"/>
  <c r="M1659" i="6" l="1"/>
  <c r="N1659" i="6" s="1"/>
  <c r="I1659" i="6"/>
  <c r="G1659" i="6"/>
  <c r="J1659" i="6"/>
  <c r="F4964" i="6"/>
  <c r="G4964" i="6"/>
  <c r="R4963" i="6"/>
  <c r="K4963" i="6"/>
  <c r="B4964" i="6"/>
  <c r="O4964" i="6" s="1"/>
  <c r="C4964" i="6"/>
  <c r="P4964" i="6" s="1"/>
  <c r="A4965" i="6"/>
  <c r="F1661" i="6" l="1"/>
  <c r="L1661" i="6" s="1"/>
  <c r="D1660" i="6"/>
  <c r="K1659" i="6"/>
  <c r="T1659" i="6" s="1"/>
  <c r="F4965" i="6"/>
  <c r="G4965" i="6"/>
  <c r="K4964" i="6"/>
  <c r="Q4964" i="6"/>
  <c r="R4964" i="6"/>
  <c r="C4965" i="6"/>
  <c r="P4965" i="6" s="1"/>
  <c r="B4965" i="6"/>
  <c r="O4965" i="6" s="1"/>
  <c r="A4966" i="6"/>
  <c r="H1660" i="6" l="1"/>
  <c r="E1660" i="6"/>
  <c r="F4966" i="6"/>
  <c r="G4966" i="6"/>
  <c r="K4965" i="6"/>
  <c r="Q4965" i="6"/>
  <c r="R4965" i="6"/>
  <c r="B4966" i="6"/>
  <c r="O4966" i="6" s="1"/>
  <c r="K4966" i="6"/>
  <c r="C4966" i="6"/>
  <c r="P4966" i="6" s="1"/>
  <c r="A4967" i="6"/>
  <c r="G1660" i="6" l="1"/>
  <c r="J1660" i="6"/>
  <c r="M1660" i="6"/>
  <c r="N1660" i="6" s="1"/>
  <c r="I1660" i="6"/>
  <c r="F4967" i="6"/>
  <c r="G4967" i="6"/>
  <c r="Q4966" i="6"/>
  <c r="R4966" i="6"/>
  <c r="C4967" i="6"/>
  <c r="P4967" i="6" s="1"/>
  <c r="B4967" i="6"/>
  <c r="O4967" i="6" s="1"/>
  <c r="A4968" i="6"/>
  <c r="T1660" i="6" l="1"/>
  <c r="K1660" i="6"/>
  <c r="F1662" i="6"/>
  <c r="L1662" i="6" s="1"/>
  <c r="D1661" i="6"/>
  <c r="F4968" i="6"/>
  <c r="G4968" i="6"/>
  <c r="K4967" i="6"/>
  <c r="Q4967" i="6"/>
  <c r="R4967" i="6"/>
  <c r="B4968" i="6"/>
  <c r="O4968" i="6" s="1"/>
  <c r="C4968" i="6"/>
  <c r="P4968" i="6" s="1"/>
  <c r="Q4968" i="6"/>
  <c r="A4969" i="6"/>
  <c r="E1661" i="6" l="1"/>
  <c r="H1661" i="6"/>
  <c r="F4969" i="6"/>
  <c r="G4969" i="6"/>
  <c r="K4968" i="6"/>
  <c r="R4968" i="6"/>
  <c r="C4969" i="6"/>
  <c r="P4969" i="6"/>
  <c r="R4969" i="6"/>
  <c r="B4969" i="6"/>
  <c r="O4969" i="6" s="1"/>
  <c r="K4969" i="6"/>
  <c r="A4970" i="6"/>
  <c r="M1661" i="6" l="1"/>
  <c r="N1661" i="6" s="1"/>
  <c r="I1661" i="6"/>
  <c r="G1661" i="6"/>
  <c r="J1661" i="6"/>
  <c r="F4970" i="6"/>
  <c r="G4970" i="6"/>
  <c r="Q4969" i="6"/>
  <c r="B4970" i="6"/>
  <c r="O4970" i="6" s="1"/>
  <c r="Q4970" i="6"/>
  <c r="C4970" i="6"/>
  <c r="P4970" i="6" s="1"/>
  <c r="A4971" i="6"/>
  <c r="K1661" i="6" l="1"/>
  <c r="F1663" i="6"/>
  <c r="L1663" i="6" s="1"/>
  <c r="D1662" i="6"/>
  <c r="T1661" i="6"/>
  <c r="F4971" i="6"/>
  <c r="G4971" i="6"/>
  <c r="K4970" i="6"/>
  <c r="R4970" i="6"/>
  <c r="C4971" i="6"/>
  <c r="P4971" i="6" s="1"/>
  <c r="B4971" i="6"/>
  <c r="O4971" i="6" s="1"/>
  <c r="A4972" i="6"/>
  <c r="E1662" i="6" l="1"/>
  <c r="H1662" i="6"/>
  <c r="F4972" i="6"/>
  <c r="G4972" i="6"/>
  <c r="R4971" i="6"/>
  <c r="K4971" i="6"/>
  <c r="Q4971" i="6"/>
  <c r="B4972" i="6"/>
  <c r="O4972" i="6" s="1"/>
  <c r="C4972" i="6"/>
  <c r="P4972" i="6" s="1"/>
  <c r="Q4972" i="6"/>
  <c r="A4973" i="6"/>
  <c r="M1662" i="6" l="1"/>
  <c r="N1662" i="6" s="1"/>
  <c r="I1662" i="6"/>
  <c r="G1662" i="6"/>
  <c r="J1662" i="6"/>
  <c r="F4973" i="6"/>
  <c r="G4973" i="6"/>
  <c r="R4972" i="6"/>
  <c r="K4972" i="6"/>
  <c r="C4973" i="6"/>
  <c r="P4973" i="6" s="1"/>
  <c r="Q4973" i="6"/>
  <c r="B4973" i="6"/>
  <c r="O4973" i="6" s="1"/>
  <c r="K4973" i="6"/>
  <c r="A4974" i="6"/>
  <c r="K1662" i="6" l="1"/>
  <c r="F1664" i="6"/>
  <c r="L1664" i="6" s="1"/>
  <c r="D1663" i="6"/>
  <c r="T1662" i="6"/>
  <c r="F4974" i="6"/>
  <c r="G4974" i="6"/>
  <c r="R4973" i="6"/>
  <c r="B4974" i="6"/>
  <c r="O4974" i="6" s="1"/>
  <c r="C4974" i="6"/>
  <c r="P4974" i="6" s="1"/>
  <c r="A4975" i="6"/>
  <c r="E1663" i="6" l="1"/>
  <c r="H1663" i="6"/>
  <c r="F4975" i="6"/>
  <c r="G4975" i="6"/>
  <c r="K4974" i="6"/>
  <c r="Q4974" i="6"/>
  <c r="R4974" i="6"/>
  <c r="Q4975" i="6"/>
  <c r="C4975" i="6"/>
  <c r="B4975" i="6"/>
  <c r="O4975" i="6" s="1"/>
  <c r="P4975" i="6"/>
  <c r="A4976" i="6"/>
  <c r="M1663" i="6" l="1"/>
  <c r="N1663" i="6" s="1"/>
  <c r="I1663" i="6"/>
  <c r="G1663" i="6"/>
  <c r="J1663" i="6"/>
  <c r="F4976" i="6"/>
  <c r="G4976" i="6"/>
  <c r="R4975" i="6"/>
  <c r="K4975" i="6"/>
  <c r="B4976" i="6"/>
  <c r="O4976" i="6" s="1"/>
  <c r="C4976" i="6"/>
  <c r="P4976" i="6" s="1"/>
  <c r="A4977" i="6"/>
  <c r="F1665" i="6" l="1"/>
  <c r="L1665" i="6" s="1"/>
  <c r="D1664" i="6"/>
  <c r="K1663" i="6"/>
  <c r="T1663" i="6"/>
  <c r="F4977" i="6"/>
  <c r="G4977" i="6"/>
  <c r="Q4976" i="6"/>
  <c r="K4976" i="6"/>
  <c r="R4976" i="6"/>
  <c r="C4977" i="6"/>
  <c r="P4977" i="6" s="1"/>
  <c r="B4977" i="6"/>
  <c r="O4977" i="6" s="1"/>
  <c r="A4978" i="6"/>
  <c r="H1664" i="6" l="1"/>
  <c r="E1664" i="6"/>
  <c r="F4978" i="6"/>
  <c r="G4978" i="6"/>
  <c r="R4977" i="6"/>
  <c r="K4977" i="6"/>
  <c r="Q4977" i="6"/>
  <c r="B4978" i="6"/>
  <c r="O4978" i="6" s="1"/>
  <c r="C4978" i="6"/>
  <c r="P4978" i="6" s="1"/>
  <c r="K4978" i="6"/>
  <c r="A4979" i="6"/>
  <c r="G1664" i="6" l="1"/>
  <c r="J1664" i="6"/>
  <c r="M1664" i="6"/>
  <c r="N1664" i="6" s="1"/>
  <c r="I1664" i="6"/>
  <c r="F4979" i="6"/>
  <c r="G4979" i="6"/>
  <c r="Q4978" i="6"/>
  <c r="R4978" i="6"/>
  <c r="Q4979" i="6"/>
  <c r="C4979" i="6"/>
  <c r="P4979" i="6" s="1"/>
  <c r="B4979" i="6"/>
  <c r="O4979" i="6" s="1"/>
  <c r="A4980" i="6"/>
  <c r="K1664" i="6" l="1"/>
  <c r="F1666" i="6"/>
  <c r="L1666" i="6" s="1"/>
  <c r="D1665" i="6"/>
  <c r="T1664" i="6"/>
  <c r="F4980" i="6"/>
  <c r="G4980" i="6"/>
  <c r="R4979" i="6"/>
  <c r="K4979" i="6"/>
  <c r="B4980" i="6"/>
  <c r="O4980" i="6" s="1"/>
  <c r="C4980" i="6"/>
  <c r="P4980" i="6" s="1"/>
  <c r="A4981" i="6"/>
  <c r="E1665" i="6" l="1"/>
  <c r="H1665" i="6"/>
  <c r="F4981" i="6"/>
  <c r="G4981" i="6"/>
  <c r="K4980" i="6"/>
  <c r="Q4980" i="6"/>
  <c r="R4980" i="6"/>
  <c r="C4981" i="6"/>
  <c r="P4981" i="6" s="1"/>
  <c r="B4981" i="6"/>
  <c r="O4981" i="6" s="1"/>
  <c r="A4982" i="6"/>
  <c r="M1665" i="6" l="1"/>
  <c r="N1665" i="6" s="1"/>
  <c r="I1665" i="6"/>
  <c r="G1665" i="6"/>
  <c r="J1665" i="6"/>
  <c r="F4982" i="6"/>
  <c r="G4982" i="6"/>
  <c r="K4981" i="6"/>
  <c r="Q4981" i="6"/>
  <c r="R4981" i="6"/>
  <c r="B4982" i="6"/>
  <c r="O4982" i="6" s="1"/>
  <c r="C4982" i="6"/>
  <c r="P4982" i="6" s="1"/>
  <c r="A4983" i="6"/>
  <c r="K1665" i="6" l="1"/>
  <c r="F1667" i="6"/>
  <c r="L1667" i="6" s="1"/>
  <c r="D1666" i="6"/>
  <c r="T1665" i="6"/>
  <c r="F4983" i="6"/>
  <c r="G4983" i="6"/>
  <c r="K4982" i="6"/>
  <c r="Q4982" i="6"/>
  <c r="R4982" i="6"/>
  <c r="C4983" i="6"/>
  <c r="B4983" i="6"/>
  <c r="O4983" i="6" s="1"/>
  <c r="A4984" i="6"/>
  <c r="E1666" i="6" l="1"/>
  <c r="H1666" i="6"/>
  <c r="F4984" i="6"/>
  <c r="G4984" i="6"/>
  <c r="K4983" i="6"/>
  <c r="Q4983" i="6"/>
  <c r="P4983" i="6"/>
  <c r="R4983" i="6"/>
  <c r="B4984" i="6"/>
  <c r="O4984" i="6" s="1"/>
  <c r="C4984" i="6"/>
  <c r="P4984" i="6" s="1"/>
  <c r="A4985" i="6"/>
  <c r="M1666" i="6" l="1"/>
  <c r="N1666" i="6" s="1"/>
  <c r="I1666" i="6"/>
  <c r="G1666" i="6"/>
  <c r="J1666" i="6"/>
  <c r="F4985" i="6"/>
  <c r="G4985" i="6"/>
  <c r="R4984" i="6"/>
  <c r="Q4984" i="6"/>
  <c r="K4984" i="6"/>
  <c r="C4985" i="6"/>
  <c r="P4985" i="6" s="1"/>
  <c r="B4985" i="6"/>
  <c r="O4985" i="6" s="1"/>
  <c r="K4985" i="6"/>
  <c r="A4986" i="6"/>
  <c r="F1668" i="6" l="1"/>
  <c r="L1668" i="6" s="1"/>
  <c r="D1667" i="6"/>
  <c r="K1666" i="6"/>
  <c r="T1666" i="6" s="1"/>
  <c r="F4986" i="6"/>
  <c r="G4986" i="6"/>
  <c r="R4985" i="6"/>
  <c r="Q4985" i="6"/>
  <c r="B4986" i="6"/>
  <c r="O4986" i="6" s="1"/>
  <c r="Q4986" i="6"/>
  <c r="C4986" i="6"/>
  <c r="P4986" i="6" s="1"/>
  <c r="A4987" i="6"/>
  <c r="E1667" i="6" l="1"/>
  <c r="H1667" i="6"/>
  <c r="F4987" i="6"/>
  <c r="G4987" i="6"/>
  <c r="K4986" i="6"/>
  <c r="R4986" i="6"/>
  <c r="Q4987" i="6"/>
  <c r="C4987" i="6"/>
  <c r="B4987" i="6"/>
  <c r="O4987" i="6" s="1"/>
  <c r="P4987" i="6"/>
  <c r="A4988" i="6"/>
  <c r="M1667" i="6" l="1"/>
  <c r="N1667" i="6" s="1"/>
  <c r="I1667" i="6"/>
  <c r="G1667" i="6"/>
  <c r="J1667" i="6"/>
  <c r="F4988" i="6"/>
  <c r="G4988" i="6"/>
  <c r="R4987" i="6"/>
  <c r="K4987" i="6"/>
  <c r="K4988" i="6"/>
  <c r="B4988" i="6"/>
  <c r="O4988" i="6" s="1"/>
  <c r="C4988" i="6"/>
  <c r="P4988" i="6" s="1"/>
  <c r="Q4988" i="6"/>
  <c r="A4989" i="6"/>
  <c r="K1667" i="6" l="1"/>
  <c r="F1669" i="6"/>
  <c r="L1669" i="6" s="1"/>
  <c r="D1668" i="6"/>
  <c r="T1667" i="6"/>
  <c r="F4989" i="6"/>
  <c r="G4989" i="6"/>
  <c r="R4988" i="6"/>
  <c r="C4989" i="6"/>
  <c r="B4989" i="6"/>
  <c r="O4989" i="6" s="1"/>
  <c r="A4990" i="6"/>
  <c r="H1668" i="6" l="1"/>
  <c r="E1668" i="6"/>
  <c r="F4990" i="6"/>
  <c r="G4990" i="6"/>
  <c r="K4989" i="6"/>
  <c r="P4989" i="6"/>
  <c r="R4989" i="6"/>
  <c r="Q4989" i="6"/>
  <c r="B4990" i="6"/>
  <c r="O4990" i="6" s="1"/>
  <c r="C4990" i="6"/>
  <c r="P4990" i="6" s="1"/>
  <c r="A4991" i="6"/>
  <c r="G1668" i="6" l="1"/>
  <c r="J1668" i="6"/>
  <c r="M1668" i="6"/>
  <c r="N1668" i="6" s="1"/>
  <c r="I1668" i="6"/>
  <c r="F4991" i="6"/>
  <c r="G4991" i="6"/>
  <c r="K4990" i="6"/>
  <c r="Q4990" i="6"/>
  <c r="R4990" i="6"/>
  <c r="C4991" i="6"/>
  <c r="P4991" i="6" s="1"/>
  <c r="B4991" i="6"/>
  <c r="O4991" i="6" s="1"/>
  <c r="A4992" i="6"/>
  <c r="T1668" i="6" l="1"/>
  <c r="K1668" i="6"/>
  <c r="F1670" i="6"/>
  <c r="L1670" i="6" s="1"/>
  <c r="D1669" i="6"/>
  <c r="F4992" i="6"/>
  <c r="G4992" i="6"/>
  <c r="R4991" i="6"/>
  <c r="K4991" i="6"/>
  <c r="Q4991" i="6"/>
  <c r="B4992" i="6"/>
  <c r="O4992" i="6" s="1"/>
  <c r="C4992" i="6"/>
  <c r="P4992" i="6" s="1"/>
  <c r="Q4992" i="6"/>
  <c r="A4993" i="6"/>
  <c r="H1669" i="6" l="1"/>
  <c r="E1669" i="6"/>
  <c r="F4993" i="6"/>
  <c r="G4993" i="6"/>
  <c r="K4992" i="6"/>
  <c r="R4992" i="6"/>
  <c r="C4993" i="6"/>
  <c r="B4993" i="6"/>
  <c r="O4993" i="6" s="1"/>
  <c r="A4994" i="6"/>
  <c r="G1669" i="6" l="1"/>
  <c r="J1669" i="6"/>
  <c r="M1669" i="6"/>
  <c r="N1669" i="6" s="1"/>
  <c r="I1669" i="6"/>
  <c r="F4994" i="6"/>
  <c r="G4994" i="6"/>
  <c r="Q4993" i="6"/>
  <c r="K4993" i="6"/>
  <c r="P4993" i="6"/>
  <c r="R4993" i="6"/>
  <c r="B4994" i="6"/>
  <c r="O4994" i="6" s="1"/>
  <c r="C4994" i="6"/>
  <c r="A4995" i="6"/>
  <c r="K1669" i="6" l="1"/>
  <c r="T1669" i="6" s="1"/>
  <c r="F1671" i="6"/>
  <c r="L1671" i="6" s="1"/>
  <c r="D1670" i="6"/>
  <c r="F4995" i="6"/>
  <c r="G4995" i="6"/>
  <c r="R4994" i="6"/>
  <c r="P4994" i="6"/>
  <c r="K4994" i="6"/>
  <c r="Q4994" i="6"/>
  <c r="C4995" i="6"/>
  <c r="B4995" i="6"/>
  <c r="O4995" i="6" s="1"/>
  <c r="A4996" i="6"/>
  <c r="E1670" i="6" l="1"/>
  <c r="H1670" i="6"/>
  <c r="F4996" i="6"/>
  <c r="G4996" i="6"/>
  <c r="P4995" i="6"/>
  <c r="K4995" i="6"/>
  <c r="Q4995" i="6"/>
  <c r="R4995" i="6"/>
  <c r="B4996" i="6"/>
  <c r="O4996" i="6" s="1"/>
  <c r="C4996" i="6"/>
  <c r="P4996" i="6" s="1"/>
  <c r="A4997" i="6"/>
  <c r="M1670" i="6" l="1"/>
  <c r="N1670" i="6" s="1"/>
  <c r="I1670" i="6"/>
  <c r="G1670" i="6"/>
  <c r="J1670" i="6"/>
  <c r="F4997" i="6"/>
  <c r="G4997" i="6"/>
  <c r="K4996" i="6"/>
  <c r="Q4996" i="6"/>
  <c r="R4996" i="6"/>
  <c r="C4997" i="6"/>
  <c r="B4997" i="6"/>
  <c r="O4997" i="6" s="1"/>
  <c r="A4998" i="6"/>
  <c r="F1672" i="6" l="1"/>
  <c r="L1672" i="6" s="1"/>
  <c r="D1671" i="6"/>
  <c r="K1670" i="6"/>
  <c r="T1670" i="6" s="1"/>
  <c r="F4998" i="6"/>
  <c r="G4998" i="6"/>
  <c r="K4997" i="6"/>
  <c r="Q4997" i="6"/>
  <c r="P4997" i="6"/>
  <c r="R4997" i="6"/>
  <c r="B4998" i="6"/>
  <c r="O4998" i="6" s="1"/>
  <c r="C4998" i="6"/>
  <c r="A4999" i="6"/>
  <c r="H1671" i="6" l="1"/>
  <c r="E1671" i="6"/>
  <c r="F4999" i="6"/>
  <c r="G4999" i="6"/>
  <c r="R4998" i="6"/>
  <c r="P4998" i="6"/>
  <c r="K4998" i="6"/>
  <c r="Q4998" i="6"/>
  <c r="C4999" i="6"/>
  <c r="K4999" i="6"/>
  <c r="B4999" i="6"/>
  <c r="O4999" i="6" s="1"/>
  <c r="P4999" i="6"/>
  <c r="A5000" i="6"/>
  <c r="G1671" i="6" l="1"/>
  <c r="J1671" i="6"/>
  <c r="M1671" i="6"/>
  <c r="N1671" i="6" s="1"/>
  <c r="I1671" i="6"/>
  <c r="F5000" i="6"/>
  <c r="G5000" i="6"/>
  <c r="R4999" i="6"/>
  <c r="Q4999" i="6"/>
  <c r="B5000" i="6"/>
  <c r="O5000" i="6" s="1"/>
  <c r="C5000" i="6"/>
  <c r="P5000" i="6" s="1"/>
  <c r="A5001" i="6"/>
  <c r="T1671" i="6" l="1"/>
  <c r="K1671" i="6"/>
  <c r="F1673" i="6"/>
  <c r="L1673" i="6" s="1"/>
  <c r="D1672" i="6"/>
  <c r="F5001" i="6"/>
  <c r="G5001" i="6"/>
  <c r="Q5000" i="6"/>
  <c r="K5000" i="6"/>
  <c r="R5000" i="6"/>
  <c r="C5001" i="6"/>
  <c r="P5001" i="6" s="1"/>
  <c r="R5001" i="6"/>
  <c r="B5001" i="6"/>
  <c r="O5001" i="6" s="1"/>
  <c r="K5001" i="6"/>
  <c r="A5002" i="6"/>
  <c r="E1672" i="6" l="1"/>
  <c r="H1672" i="6"/>
  <c r="F5002" i="6"/>
  <c r="G5002" i="6"/>
  <c r="Q5001" i="6"/>
  <c r="K5002" i="6"/>
  <c r="B5002" i="6"/>
  <c r="O5002" i="6" s="1"/>
  <c r="Q5002" i="6"/>
  <c r="C5002" i="6"/>
  <c r="P5002" i="6" s="1"/>
  <c r="A5003" i="6"/>
  <c r="M1672" i="6" l="1"/>
  <c r="N1672" i="6" s="1"/>
  <c r="I1672" i="6"/>
  <c r="G1672" i="6"/>
  <c r="J1672" i="6"/>
  <c r="F5003" i="6"/>
  <c r="G5003" i="6"/>
  <c r="R5002" i="6"/>
  <c r="Q5003" i="6"/>
  <c r="C5003" i="6"/>
  <c r="B5003" i="6"/>
  <c r="O5003" i="6" s="1"/>
  <c r="P5003" i="6"/>
  <c r="A5004" i="6"/>
  <c r="F1674" i="6" l="1"/>
  <c r="L1674" i="6" s="1"/>
  <c r="D1673" i="6"/>
  <c r="K1672" i="6"/>
  <c r="T1672" i="6" s="1"/>
  <c r="F5004" i="6"/>
  <c r="G5004" i="6"/>
  <c r="R5003" i="6"/>
  <c r="K5003" i="6"/>
  <c r="B5004" i="6"/>
  <c r="O5004" i="6" s="1"/>
  <c r="C5004" i="6"/>
  <c r="P5004" i="6" s="1"/>
  <c r="Q5004" i="6"/>
  <c r="A5005" i="6"/>
  <c r="H1673" i="6" l="1"/>
  <c r="E1673" i="6"/>
  <c r="F5005" i="6"/>
  <c r="G5005" i="6"/>
  <c r="K5004" i="6"/>
  <c r="R5004" i="6"/>
  <c r="C5005" i="6"/>
  <c r="P5005" i="6" s="1"/>
  <c r="Q5005" i="6"/>
  <c r="R5005" i="6"/>
  <c r="B5005" i="6"/>
  <c r="O5005" i="6" s="1"/>
  <c r="K5005" i="6"/>
  <c r="A5006" i="6"/>
  <c r="G1673" i="6" l="1"/>
  <c r="J1673" i="6"/>
  <c r="M1673" i="6"/>
  <c r="N1673" i="6" s="1"/>
  <c r="I1673" i="6"/>
  <c r="F5006" i="6"/>
  <c r="G5006" i="6"/>
  <c r="B5006" i="6"/>
  <c r="O5006" i="6" s="1"/>
  <c r="C5006" i="6"/>
  <c r="P5006" i="6" s="1"/>
  <c r="A5007" i="6"/>
  <c r="T1673" i="6" l="1"/>
  <c r="K1673" i="6"/>
  <c r="F1675" i="6"/>
  <c r="L1675" i="6" s="1"/>
  <c r="D1674" i="6"/>
  <c r="F5007" i="6"/>
  <c r="G5007" i="6"/>
  <c r="K5006" i="6"/>
  <c r="Q5006" i="6"/>
  <c r="R5006" i="6"/>
  <c r="Q5007" i="6"/>
  <c r="C5007" i="6"/>
  <c r="B5007" i="6"/>
  <c r="O5007" i="6" s="1"/>
  <c r="P5007" i="6"/>
  <c r="A5008" i="6"/>
  <c r="H1674" i="6" l="1"/>
  <c r="E1674" i="6"/>
  <c r="F5008" i="6"/>
  <c r="G5008" i="6"/>
  <c r="R5007" i="6"/>
  <c r="K5007" i="6"/>
  <c r="B5008" i="6"/>
  <c r="O5008" i="6" s="1"/>
  <c r="C5008" i="6"/>
  <c r="P5008" i="6" s="1"/>
  <c r="Q5008" i="6"/>
  <c r="A5009" i="6"/>
  <c r="G1674" i="6" l="1"/>
  <c r="J1674" i="6"/>
  <c r="M1674" i="6"/>
  <c r="N1674" i="6" s="1"/>
  <c r="I1674" i="6"/>
  <c r="F5009" i="6"/>
  <c r="G5009" i="6"/>
  <c r="K5008" i="6"/>
  <c r="R5008" i="6"/>
  <c r="C5009" i="6"/>
  <c r="P5009" i="6" s="1"/>
  <c r="K5009" i="6"/>
  <c r="R5009" i="6"/>
  <c r="B5009" i="6"/>
  <c r="O5009" i="6" s="1"/>
  <c r="A5010" i="6"/>
  <c r="K1674" i="6" l="1"/>
  <c r="T1674" i="6" s="1"/>
  <c r="F1676" i="6"/>
  <c r="L1676" i="6" s="1"/>
  <c r="D1675" i="6"/>
  <c r="F5010" i="6"/>
  <c r="G5010" i="6"/>
  <c r="Q5009" i="6"/>
  <c r="B5010" i="6"/>
  <c r="O5010" i="6" s="1"/>
  <c r="C5010" i="6"/>
  <c r="P5010" i="6" s="1"/>
  <c r="A5011" i="6"/>
  <c r="H1675" i="6" l="1"/>
  <c r="E1675" i="6"/>
  <c r="F5011" i="6"/>
  <c r="G5011" i="6"/>
  <c r="K5010" i="6"/>
  <c r="Q5010" i="6"/>
  <c r="R5010" i="6"/>
  <c r="C5011" i="6"/>
  <c r="P5011" i="6" s="1"/>
  <c r="B5011" i="6"/>
  <c r="O5011" i="6" s="1"/>
  <c r="A5012" i="6"/>
  <c r="G1675" i="6" l="1"/>
  <c r="J1675" i="6"/>
  <c r="M1675" i="6"/>
  <c r="N1675" i="6" s="1"/>
  <c r="I1675" i="6"/>
  <c r="F5012" i="6"/>
  <c r="G5012" i="6"/>
  <c r="K5011" i="6"/>
  <c r="Q5011" i="6"/>
  <c r="R5011" i="6"/>
  <c r="K5012" i="6"/>
  <c r="B5012" i="6"/>
  <c r="O5012" i="6" s="1"/>
  <c r="C5012" i="6"/>
  <c r="P5012" i="6" s="1"/>
  <c r="A5013" i="6"/>
  <c r="T1675" i="6" l="1"/>
  <c r="K1675" i="6"/>
  <c r="F1677" i="6"/>
  <c r="L1677" i="6" s="1"/>
  <c r="D1676" i="6"/>
  <c r="F5013" i="6"/>
  <c r="G5013" i="6"/>
  <c r="R5012" i="6"/>
  <c r="Q5012" i="6"/>
  <c r="C5013" i="6"/>
  <c r="P5013" i="6" s="1"/>
  <c r="R5013" i="6"/>
  <c r="B5013" i="6"/>
  <c r="O5013" i="6" s="1"/>
  <c r="A5014" i="6"/>
  <c r="E1676" i="6" l="1"/>
  <c r="H1676" i="6"/>
  <c r="F5014" i="6"/>
  <c r="G5014" i="6"/>
  <c r="K5013" i="6"/>
  <c r="Q5013" i="6"/>
  <c r="K5014" i="6"/>
  <c r="B5014" i="6"/>
  <c r="O5014" i="6" s="1"/>
  <c r="C5014" i="6"/>
  <c r="P5014" i="6" s="1"/>
  <c r="A5015" i="6"/>
  <c r="M1676" i="6" l="1"/>
  <c r="N1676" i="6" s="1"/>
  <c r="I1676" i="6"/>
  <c r="G1676" i="6"/>
  <c r="J1676" i="6"/>
  <c r="F5015" i="6"/>
  <c r="G5015" i="6"/>
  <c r="Q5014" i="6"/>
  <c r="R5014" i="6"/>
  <c r="C5015" i="6"/>
  <c r="B5015" i="6"/>
  <c r="O5015" i="6" s="1"/>
  <c r="A5016" i="6"/>
  <c r="K1676" i="6" l="1"/>
  <c r="F1678" i="6"/>
  <c r="L1678" i="6" s="1"/>
  <c r="D1677" i="6"/>
  <c r="T1676" i="6"/>
  <c r="F5016" i="6"/>
  <c r="G5016" i="6"/>
  <c r="K5015" i="6"/>
  <c r="Q5015" i="6"/>
  <c r="P5015" i="6"/>
  <c r="R5015" i="6"/>
  <c r="B5016" i="6"/>
  <c r="O5016" i="6" s="1"/>
  <c r="C5016" i="6"/>
  <c r="P5016" i="6" s="1"/>
  <c r="Q5016" i="6"/>
  <c r="A5017" i="6"/>
  <c r="E1677" i="6" l="1"/>
  <c r="H1677" i="6"/>
  <c r="F5017" i="6"/>
  <c r="G5017" i="6"/>
  <c r="R5016" i="6"/>
  <c r="K5016" i="6"/>
  <c r="C5017" i="6"/>
  <c r="P5017" i="6" s="1"/>
  <c r="B5017" i="6"/>
  <c r="O5017" i="6" s="1"/>
  <c r="A5018" i="6"/>
  <c r="M1677" i="6" l="1"/>
  <c r="N1677" i="6" s="1"/>
  <c r="I1677" i="6"/>
  <c r="G1677" i="6"/>
  <c r="J1677" i="6"/>
  <c r="F5018" i="6"/>
  <c r="G5018" i="6"/>
  <c r="Q5017" i="6"/>
  <c r="R5017" i="6"/>
  <c r="K5017" i="6"/>
  <c r="B5018" i="6"/>
  <c r="O5018" i="6" s="1"/>
  <c r="C5018" i="6"/>
  <c r="P5018" i="6" s="1"/>
  <c r="A5019" i="6"/>
  <c r="F1679" i="6" l="1"/>
  <c r="L1679" i="6" s="1"/>
  <c r="D1678" i="6"/>
  <c r="K1677" i="6"/>
  <c r="T1677" i="6" s="1"/>
  <c r="F5019" i="6"/>
  <c r="G5019" i="6"/>
  <c r="K5018" i="6"/>
  <c r="Q5018" i="6"/>
  <c r="R5018" i="6"/>
  <c r="C5019" i="6"/>
  <c r="P5019" i="6" s="1"/>
  <c r="B5019" i="6"/>
  <c r="O5019" i="6" s="1"/>
  <c r="A5020" i="6"/>
  <c r="H1678" i="6" l="1"/>
  <c r="E1678" i="6"/>
  <c r="F5020" i="6"/>
  <c r="G5020" i="6"/>
  <c r="Q5019" i="6"/>
  <c r="R5019" i="6"/>
  <c r="K5019" i="6"/>
  <c r="B5020" i="6"/>
  <c r="O5020" i="6" s="1"/>
  <c r="C5020" i="6"/>
  <c r="P5020" i="6" s="1"/>
  <c r="A5021" i="6"/>
  <c r="G1678" i="6" l="1"/>
  <c r="J1678" i="6"/>
  <c r="M1678" i="6"/>
  <c r="N1678" i="6" s="1"/>
  <c r="I1678" i="6"/>
  <c r="F5021" i="6"/>
  <c r="G5021" i="6"/>
  <c r="Q5020" i="6"/>
  <c r="K5020" i="6"/>
  <c r="R5020" i="6"/>
  <c r="C5021" i="6"/>
  <c r="B5021" i="6"/>
  <c r="O5021" i="6" s="1"/>
  <c r="K5021" i="6"/>
  <c r="A5022" i="6"/>
  <c r="K1678" i="6" l="1"/>
  <c r="T1678" i="6" s="1"/>
  <c r="F1680" i="6"/>
  <c r="L1680" i="6" s="1"/>
  <c r="D1679" i="6"/>
  <c r="F5022" i="6"/>
  <c r="G5022" i="6"/>
  <c r="P5021" i="6"/>
  <c r="R5021" i="6"/>
  <c r="Q5021" i="6"/>
  <c r="B5022" i="6"/>
  <c r="O5022" i="6" s="1"/>
  <c r="C5022" i="6"/>
  <c r="P5022" i="6" s="1"/>
  <c r="A5023" i="6"/>
  <c r="E1679" i="6" l="1"/>
  <c r="H1679" i="6"/>
  <c r="F5023" i="6"/>
  <c r="G5023" i="6"/>
  <c r="K5022" i="6"/>
  <c r="R5022" i="6"/>
  <c r="Q5022" i="6"/>
  <c r="Q5023" i="6"/>
  <c r="C5023" i="6"/>
  <c r="B5023" i="6"/>
  <c r="O5023" i="6" s="1"/>
  <c r="P5023" i="6"/>
  <c r="A5024" i="6"/>
  <c r="M1679" i="6" l="1"/>
  <c r="N1679" i="6" s="1"/>
  <c r="I1679" i="6"/>
  <c r="G1679" i="6"/>
  <c r="J1679" i="6"/>
  <c r="F5024" i="6"/>
  <c r="G5024" i="6"/>
  <c r="R5023" i="6"/>
  <c r="K5023" i="6"/>
  <c r="B5024" i="6"/>
  <c r="O5024" i="6" s="1"/>
  <c r="C5024" i="6"/>
  <c r="P5024" i="6" s="1"/>
  <c r="Q5024" i="6"/>
  <c r="A5025" i="6"/>
  <c r="K1679" i="6" l="1"/>
  <c r="F1681" i="6"/>
  <c r="L1681" i="6" s="1"/>
  <c r="D1680" i="6"/>
  <c r="T1679" i="6"/>
  <c r="F5025" i="6"/>
  <c r="G5025" i="6"/>
  <c r="K5024" i="6"/>
  <c r="R5024" i="6"/>
  <c r="C5025" i="6"/>
  <c r="P5025" i="6" s="1"/>
  <c r="B5025" i="6"/>
  <c r="O5025" i="6" s="1"/>
  <c r="A5026" i="6"/>
  <c r="H1680" i="6" l="1"/>
  <c r="E1680" i="6"/>
  <c r="F5026" i="6"/>
  <c r="G5026" i="6"/>
  <c r="K5025" i="6"/>
  <c r="Q5025" i="6"/>
  <c r="R5025" i="6"/>
  <c r="B5026" i="6"/>
  <c r="O5026" i="6" s="1"/>
  <c r="C5026" i="6"/>
  <c r="P5026" i="6" s="1"/>
  <c r="A5027" i="6"/>
  <c r="G1680" i="6" l="1"/>
  <c r="J1680" i="6"/>
  <c r="M1680" i="6"/>
  <c r="N1680" i="6" s="1"/>
  <c r="I1680" i="6"/>
  <c r="F5027" i="6"/>
  <c r="G5027" i="6"/>
  <c r="K5026" i="6"/>
  <c r="Q5026" i="6"/>
  <c r="R5026" i="6"/>
  <c r="Q5027" i="6"/>
  <c r="C5027" i="6"/>
  <c r="P5027" i="6" s="1"/>
  <c r="B5027" i="6"/>
  <c r="O5027" i="6" s="1"/>
  <c r="A5028" i="6"/>
  <c r="K1680" i="6" l="1"/>
  <c r="T1680" i="6" s="1"/>
  <c r="F1682" i="6"/>
  <c r="L1682" i="6" s="1"/>
  <c r="D1681" i="6"/>
  <c r="F5028" i="6"/>
  <c r="G5028" i="6"/>
  <c r="R5027" i="6"/>
  <c r="K5027" i="6"/>
  <c r="B5028" i="6"/>
  <c r="O5028" i="6" s="1"/>
  <c r="C5028" i="6"/>
  <c r="P5028" i="6" s="1"/>
  <c r="A5029" i="6"/>
  <c r="H1681" i="6" l="1"/>
  <c r="E1681" i="6"/>
  <c r="F5029" i="6"/>
  <c r="G5029" i="6"/>
  <c r="K5028" i="6"/>
  <c r="Q5028" i="6"/>
  <c r="R5028" i="6"/>
  <c r="C5029" i="6"/>
  <c r="P5029" i="6" s="1"/>
  <c r="Q5029" i="6"/>
  <c r="B5029" i="6"/>
  <c r="O5029" i="6" s="1"/>
  <c r="A5030" i="6"/>
  <c r="G1681" i="6" l="1"/>
  <c r="J1681" i="6"/>
  <c r="M1681" i="6"/>
  <c r="N1681" i="6" s="1"/>
  <c r="I1681" i="6"/>
  <c r="F5030" i="6"/>
  <c r="G5030" i="6"/>
  <c r="K5029" i="6"/>
  <c r="R5029" i="6"/>
  <c r="B5030" i="6"/>
  <c r="O5030" i="6" s="1"/>
  <c r="Q5030" i="6"/>
  <c r="K5030" i="6"/>
  <c r="C5030" i="6"/>
  <c r="P5030" i="6" s="1"/>
  <c r="A5031" i="6"/>
  <c r="T1681" i="6" l="1"/>
  <c r="K1681" i="6"/>
  <c r="F1683" i="6"/>
  <c r="L1683" i="6" s="1"/>
  <c r="D1682" i="6"/>
  <c r="F5031" i="6"/>
  <c r="G5031" i="6"/>
  <c r="R5030" i="6"/>
  <c r="C5031" i="6"/>
  <c r="P5031" i="6" s="1"/>
  <c r="B5031" i="6"/>
  <c r="O5031" i="6" s="1"/>
  <c r="A5032" i="6"/>
  <c r="H1682" i="6" l="1"/>
  <c r="E1682" i="6"/>
  <c r="F5032" i="6"/>
  <c r="G5032" i="6"/>
  <c r="R5031" i="6"/>
  <c r="K5031" i="6"/>
  <c r="Q5031" i="6"/>
  <c r="B5032" i="6"/>
  <c r="O5032" i="6" s="1"/>
  <c r="C5032" i="6"/>
  <c r="P5032" i="6" s="1"/>
  <c r="Q5032" i="6"/>
  <c r="A5033" i="6"/>
  <c r="G1682" i="6" l="1"/>
  <c r="J1682" i="6"/>
  <c r="M1682" i="6"/>
  <c r="N1682" i="6" s="1"/>
  <c r="I1682" i="6"/>
  <c r="F5033" i="6"/>
  <c r="G5033" i="6"/>
  <c r="R5032" i="6"/>
  <c r="K5032" i="6"/>
  <c r="C5033" i="6"/>
  <c r="P5033" i="6" s="1"/>
  <c r="B5033" i="6"/>
  <c r="O5033" i="6" s="1"/>
  <c r="A5034" i="6"/>
  <c r="T1682" i="6" l="1"/>
  <c r="K1682" i="6"/>
  <c r="F1684" i="6"/>
  <c r="L1684" i="6" s="1"/>
  <c r="D1683" i="6"/>
  <c r="F5034" i="6"/>
  <c r="G5034" i="6"/>
  <c r="Q5033" i="6"/>
  <c r="R5033" i="6"/>
  <c r="K5033" i="6"/>
  <c r="B5034" i="6"/>
  <c r="O5034" i="6" s="1"/>
  <c r="C5034" i="6"/>
  <c r="P5034" i="6" s="1"/>
  <c r="A5035" i="6"/>
  <c r="E1683" i="6" l="1"/>
  <c r="H1683" i="6"/>
  <c r="F5035" i="6"/>
  <c r="G5035" i="6"/>
  <c r="Q5034" i="6"/>
  <c r="K5034" i="6"/>
  <c r="R5034" i="6"/>
  <c r="C5035" i="6"/>
  <c r="P5035" i="6" s="1"/>
  <c r="B5035" i="6"/>
  <c r="O5035" i="6" s="1"/>
  <c r="A5036" i="6"/>
  <c r="M1683" i="6" l="1"/>
  <c r="N1683" i="6" s="1"/>
  <c r="I1683" i="6"/>
  <c r="G1683" i="6"/>
  <c r="J1683" i="6"/>
  <c r="F5036" i="6"/>
  <c r="G5036" i="6"/>
  <c r="K5035" i="6"/>
  <c r="R5035" i="6"/>
  <c r="Q5035" i="6"/>
  <c r="B5036" i="6"/>
  <c r="O5036" i="6" s="1"/>
  <c r="K5036" i="6"/>
  <c r="C5036" i="6"/>
  <c r="P5036" i="6" s="1"/>
  <c r="Q5036" i="6"/>
  <c r="A5037" i="6"/>
  <c r="K1683" i="6" l="1"/>
  <c r="F1685" i="6"/>
  <c r="L1685" i="6" s="1"/>
  <c r="D1684" i="6"/>
  <c r="T1683" i="6"/>
  <c r="F5037" i="6"/>
  <c r="G5037" i="6"/>
  <c r="R5036" i="6"/>
  <c r="C5037" i="6"/>
  <c r="B5037" i="6"/>
  <c r="O5037" i="6" s="1"/>
  <c r="A5038" i="6"/>
  <c r="E1684" i="6" l="1"/>
  <c r="H1684" i="6"/>
  <c r="F5038" i="6"/>
  <c r="G5038" i="6"/>
  <c r="K5037" i="6"/>
  <c r="P5037" i="6"/>
  <c r="R5037" i="6"/>
  <c r="Q5037" i="6"/>
  <c r="B5038" i="6"/>
  <c r="O5038" i="6" s="1"/>
  <c r="C5038" i="6"/>
  <c r="P5038" i="6" s="1"/>
  <c r="A5039" i="6"/>
  <c r="M1684" i="6" l="1"/>
  <c r="N1684" i="6" s="1"/>
  <c r="I1684" i="6"/>
  <c r="G1684" i="6"/>
  <c r="J1684" i="6"/>
  <c r="F5039" i="6"/>
  <c r="G5039" i="6"/>
  <c r="K5038" i="6"/>
  <c r="R5038" i="6"/>
  <c r="Q5038" i="6"/>
  <c r="C5039" i="6"/>
  <c r="P5039" i="6" s="1"/>
  <c r="B5039" i="6"/>
  <c r="O5039" i="6" s="1"/>
  <c r="A5040" i="6"/>
  <c r="K1684" i="6" l="1"/>
  <c r="F1686" i="6"/>
  <c r="L1686" i="6" s="1"/>
  <c r="D1685" i="6"/>
  <c r="T1684" i="6"/>
  <c r="F5040" i="6"/>
  <c r="G5040" i="6"/>
  <c r="R5039" i="6"/>
  <c r="K5039" i="6"/>
  <c r="Q5039" i="6"/>
  <c r="B5040" i="6"/>
  <c r="O5040" i="6" s="1"/>
  <c r="C5040" i="6"/>
  <c r="P5040" i="6" s="1"/>
  <c r="Q5040" i="6"/>
  <c r="A5041" i="6"/>
  <c r="H1685" i="6" l="1"/>
  <c r="E1685" i="6"/>
  <c r="F5041" i="6"/>
  <c r="G5041" i="6"/>
  <c r="R5040" i="6"/>
  <c r="K5040" i="6"/>
  <c r="C5041" i="6"/>
  <c r="P5041" i="6" s="1"/>
  <c r="B5041" i="6"/>
  <c r="O5041" i="6" s="1"/>
  <c r="A5042" i="6"/>
  <c r="G1685" i="6" l="1"/>
  <c r="J1685" i="6"/>
  <c r="M1685" i="6"/>
  <c r="N1685" i="6" s="1"/>
  <c r="I1685" i="6"/>
  <c r="F5042" i="6"/>
  <c r="G5042" i="6"/>
  <c r="K5041" i="6"/>
  <c r="R5041" i="6"/>
  <c r="Q5041" i="6"/>
  <c r="B5042" i="6"/>
  <c r="O5042" i="6" s="1"/>
  <c r="C5042" i="6"/>
  <c r="K5042" i="6"/>
  <c r="A5043" i="6"/>
  <c r="T1685" i="6" l="1"/>
  <c r="K1685" i="6"/>
  <c r="F1687" i="6"/>
  <c r="L1687" i="6" s="1"/>
  <c r="D1686" i="6"/>
  <c r="F5043" i="6"/>
  <c r="G5043" i="6"/>
  <c r="R5042" i="6"/>
  <c r="P5042" i="6"/>
  <c r="Q5042" i="6"/>
  <c r="C5043" i="6"/>
  <c r="P5043" i="6" s="1"/>
  <c r="B5043" i="6"/>
  <c r="O5043" i="6" s="1"/>
  <c r="A5044" i="6"/>
  <c r="E1686" i="6" l="1"/>
  <c r="H1686" i="6"/>
  <c r="F5044" i="6"/>
  <c r="G5044" i="6"/>
  <c r="Q5043" i="6"/>
  <c r="R5043" i="6"/>
  <c r="K5043" i="6"/>
  <c r="B5044" i="6"/>
  <c r="O5044" i="6" s="1"/>
  <c r="C5044" i="6"/>
  <c r="P5044" i="6" s="1"/>
  <c r="A5045" i="6"/>
  <c r="M1686" i="6" l="1"/>
  <c r="N1686" i="6" s="1"/>
  <c r="I1686" i="6"/>
  <c r="G1686" i="6"/>
  <c r="J1686" i="6"/>
  <c r="F5045" i="6"/>
  <c r="G5045" i="6"/>
  <c r="R5044" i="6"/>
  <c r="K5044" i="6"/>
  <c r="Q5044" i="6"/>
  <c r="C5045" i="6"/>
  <c r="P5045" i="6" s="1"/>
  <c r="K5045" i="6"/>
  <c r="B5045" i="6"/>
  <c r="O5045" i="6" s="1"/>
  <c r="A5046" i="6"/>
  <c r="K1686" i="6" l="1"/>
  <c r="F1688" i="6"/>
  <c r="L1688" i="6" s="1"/>
  <c r="D1687" i="6"/>
  <c r="T1686" i="6"/>
  <c r="F5046" i="6"/>
  <c r="G5046" i="6"/>
  <c r="Q5045" i="6"/>
  <c r="R5045" i="6"/>
  <c r="B5046" i="6"/>
  <c r="O5046" i="6" s="1"/>
  <c r="C5046" i="6"/>
  <c r="P5046" i="6" s="1"/>
  <c r="A5047" i="6"/>
  <c r="H1687" i="6" l="1"/>
  <c r="E1687" i="6"/>
  <c r="F5047" i="6"/>
  <c r="G5047" i="6"/>
  <c r="K5046" i="6"/>
  <c r="Q5046" i="6"/>
  <c r="R5046" i="6"/>
  <c r="Q5047" i="6"/>
  <c r="C5047" i="6"/>
  <c r="P5047" i="6" s="1"/>
  <c r="B5047" i="6"/>
  <c r="O5047" i="6" s="1"/>
  <c r="A5048" i="6"/>
  <c r="G1687" i="6" l="1"/>
  <c r="J1687" i="6"/>
  <c r="M1687" i="6"/>
  <c r="N1687" i="6" s="1"/>
  <c r="I1687" i="6"/>
  <c r="F5048" i="6"/>
  <c r="G5048" i="6"/>
  <c r="R5047" i="6"/>
  <c r="K5047" i="6"/>
  <c r="B5048" i="6"/>
  <c r="O5048" i="6" s="1"/>
  <c r="C5048" i="6"/>
  <c r="P5048" i="6" s="1"/>
  <c r="A5049" i="6"/>
  <c r="T1687" i="6" l="1"/>
  <c r="K1687" i="6"/>
  <c r="F1689" i="6"/>
  <c r="L1689" i="6" s="1"/>
  <c r="D1688" i="6"/>
  <c r="F5049" i="6"/>
  <c r="G5049" i="6"/>
  <c r="R5048" i="6"/>
  <c r="Q5048" i="6"/>
  <c r="K5048" i="6"/>
  <c r="C5049" i="6"/>
  <c r="P5049" i="6" s="1"/>
  <c r="B5049" i="6"/>
  <c r="O5049" i="6" s="1"/>
  <c r="A5050" i="6"/>
  <c r="E1688" i="6" l="1"/>
  <c r="H1688" i="6"/>
  <c r="F5050" i="6"/>
  <c r="G5050" i="6"/>
  <c r="Q5049" i="6"/>
  <c r="R5049" i="6"/>
  <c r="K5049" i="6"/>
  <c r="B5050" i="6"/>
  <c r="O5050" i="6" s="1"/>
  <c r="C5050" i="6"/>
  <c r="P5050" i="6" s="1"/>
  <c r="A5051" i="6"/>
  <c r="M1688" i="6" l="1"/>
  <c r="N1688" i="6" s="1"/>
  <c r="I1688" i="6"/>
  <c r="G1688" i="6"/>
  <c r="J1688" i="6"/>
  <c r="F5051" i="6"/>
  <c r="G5051" i="6"/>
  <c r="K5050" i="6"/>
  <c r="Q5050" i="6"/>
  <c r="R5050" i="6"/>
  <c r="Q5051" i="6"/>
  <c r="C5051" i="6"/>
  <c r="B5051" i="6"/>
  <c r="O5051" i="6" s="1"/>
  <c r="P5051" i="6"/>
  <c r="A5052" i="6"/>
  <c r="F1690" i="6" l="1"/>
  <c r="L1690" i="6" s="1"/>
  <c r="D1689" i="6"/>
  <c r="K1688" i="6"/>
  <c r="T1688" i="6" s="1"/>
  <c r="F5052" i="6"/>
  <c r="G5052" i="6"/>
  <c r="R5051" i="6"/>
  <c r="K5051" i="6"/>
  <c r="B5052" i="6"/>
  <c r="O5052" i="6" s="1"/>
  <c r="C5052" i="6"/>
  <c r="P5052" i="6" s="1"/>
  <c r="Q5052" i="6"/>
  <c r="A5053" i="6"/>
  <c r="E1689" i="6" l="1"/>
  <c r="H1689" i="6"/>
  <c r="F5053" i="6"/>
  <c r="G5053" i="6"/>
  <c r="R5052" i="6"/>
  <c r="K5052" i="6"/>
  <c r="C5053" i="6"/>
  <c r="B5053" i="6"/>
  <c r="O5053" i="6" s="1"/>
  <c r="K5053" i="6"/>
  <c r="A5054" i="6"/>
  <c r="M1689" i="6" l="1"/>
  <c r="N1689" i="6" s="1"/>
  <c r="I1689" i="6"/>
  <c r="G1689" i="6"/>
  <c r="J1689" i="6"/>
  <c r="F5054" i="6"/>
  <c r="G5054" i="6"/>
  <c r="P5053" i="6"/>
  <c r="R5053" i="6"/>
  <c r="Q5053" i="6"/>
  <c r="B5054" i="6"/>
  <c r="O5054" i="6" s="1"/>
  <c r="C5054" i="6"/>
  <c r="P5054" i="6" s="1"/>
  <c r="A5055" i="6"/>
  <c r="F1691" i="6" l="1"/>
  <c r="L1691" i="6" s="1"/>
  <c r="D1690" i="6"/>
  <c r="K1689" i="6"/>
  <c r="T1689" i="6"/>
  <c r="F5055" i="6"/>
  <c r="G5055" i="6"/>
  <c r="K5054" i="6"/>
  <c r="R5054" i="6"/>
  <c r="Q5054" i="6"/>
  <c r="Q5055" i="6"/>
  <c r="C5055" i="6"/>
  <c r="B5055" i="6"/>
  <c r="O5055" i="6" s="1"/>
  <c r="P5055" i="6"/>
  <c r="A5056" i="6"/>
  <c r="E1690" i="6" l="1"/>
  <c r="H1690" i="6"/>
  <c r="F5056" i="6"/>
  <c r="G5056" i="6"/>
  <c r="R5055" i="6"/>
  <c r="K5055" i="6"/>
  <c r="B5056" i="6"/>
  <c r="O5056" i="6" s="1"/>
  <c r="C5056" i="6"/>
  <c r="P5056" i="6" s="1"/>
  <c r="Q5056" i="6"/>
  <c r="A5057" i="6"/>
  <c r="M1690" i="6" l="1"/>
  <c r="N1690" i="6" s="1"/>
  <c r="I1690" i="6"/>
  <c r="G1690" i="6"/>
  <c r="J1690" i="6"/>
  <c r="F5057" i="6"/>
  <c r="G5057" i="6"/>
  <c r="K5056" i="6"/>
  <c r="R5056" i="6"/>
  <c r="C5057" i="6"/>
  <c r="P5057" i="6" s="1"/>
  <c r="B5057" i="6"/>
  <c r="O5057" i="6" s="1"/>
  <c r="A5058" i="6"/>
  <c r="K1690" i="6" l="1"/>
  <c r="F1692" i="6"/>
  <c r="L1692" i="6" s="1"/>
  <c r="D1691" i="6"/>
  <c r="T1690" i="6"/>
  <c r="F5058" i="6"/>
  <c r="G5058" i="6"/>
  <c r="K5057" i="6"/>
  <c r="R5057" i="6"/>
  <c r="Q5057" i="6"/>
  <c r="B5058" i="6"/>
  <c r="O5058" i="6" s="1"/>
  <c r="C5058" i="6"/>
  <c r="A5059" i="6"/>
  <c r="H1691" i="6" l="1"/>
  <c r="E1691" i="6"/>
  <c r="F5059" i="6"/>
  <c r="G5059" i="6"/>
  <c r="R5058" i="6"/>
  <c r="P5058" i="6"/>
  <c r="K5058" i="6"/>
  <c r="Q5058" i="6"/>
  <c r="C5059" i="6"/>
  <c r="P5059" i="6" s="1"/>
  <c r="B5059" i="6"/>
  <c r="O5059" i="6" s="1"/>
  <c r="A5060" i="6"/>
  <c r="G1691" i="6" l="1"/>
  <c r="J1691" i="6"/>
  <c r="M1691" i="6"/>
  <c r="N1691" i="6" s="1"/>
  <c r="I1691" i="6"/>
  <c r="F5060" i="6"/>
  <c r="G5060" i="6"/>
  <c r="Q5059" i="6"/>
  <c r="R5059" i="6"/>
  <c r="K5059" i="6"/>
  <c r="B5060" i="6"/>
  <c r="O5060" i="6" s="1"/>
  <c r="C5060" i="6"/>
  <c r="P5060" i="6" s="1"/>
  <c r="A5061" i="6"/>
  <c r="T1691" i="6" l="1"/>
  <c r="K1691" i="6"/>
  <c r="F1693" i="6"/>
  <c r="L1693" i="6" s="1"/>
  <c r="D1692" i="6"/>
  <c r="F5061" i="6"/>
  <c r="G5061" i="6"/>
  <c r="Q5060" i="6"/>
  <c r="K5060" i="6"/>
  <c r="R5060" i="6"/>
  <c r="C5061" i="6"/>
  <c r="P5061" i="6" s="1"/>
  <c r="Q5061" i="6"/>
  <c r="B5061" i="6"/>
  <c r="O5061" i="6" s="1"/>
  <c r="A5062" i="6"/>
  <c r="E1692" i="6" l="1"/>
  <c r="H1692" i="6"/>
  <c r="F5062" i="6"/>
  <c r="G5062" i="6"/>
  <c r="K5061" i="6"/>
  <c r="R5061" i="6"/>
  <c r="B5062" i="6"/>
  <c r="O5062" i="6" s="1"/>
  <c r="Q5062" i="6"/>
  <c r="K5062" i="6"/>
  <c r="C5062" i="6"/>
  <c r="P5062" i="6" s="1"/>
  <c r="A5063" i="6"/>
  <c r="M1692" i="6" l="1"/>
  <c r="N1692" i="6" s="1"/>
  <c r="I1692" i="6"/>
  <c r="G1692" i="6"/>
  <c r="J1692" i="6"/>
  <c r="F5063" i="6"/>
  <c r="G5063" i="6"/>
  <c r="R5062" i="6"/>
  <c r="Q5063" i="6"/>
  <c r="C5063" i="6"/>
  <c r="P5063" i="6" s="1"/>
  <c r="B5063" i="6"/>
  <c r="O5063" i="6" s="1"/>
  <c r="A5064" i="6"/>
  <c r="F1694" i="6" l="1"/>
  <c r="L1694" i="6" s="1"/>
  <c r="D1693" i="6"/>
  <c r="K1692" i="6"/>
  <c r="T1692" i="6" s="1"/>
  <c r="F5064" i="6"/>
  <c r="G5064" i="6"/>
  <c r="R5063" i="6"/>
  <c r="K5063" i="6"/>
  <c r="B5064" i="6"/>
  <c r="O5064" i="6" s="1"/>
  <c r="C5064" i="6"/>
  <c r="P5064" i="6" s="1"/>
  <c r="A5065" i="6"/>
  <c r="H1693" i="6" l="1"/>
  <c r="E1693" i="6"/>
  <c r="F5065" i="6"/>
  <c r="G5065" i="6"/>
  <c r="R5064" i="6"/>
  <c r="Q5064" i="6"/>
  <c r="K5064" i="6"/>
  <c r="C5065" i="6"/>
  <c r="P5065" i="6" s="1"/>
  <c r="B5065" i="6"/>
  <c r="O5065" i="6" s="1"/>
  <c r="A5066" i="6"/>
  <c r="G1693" i="6" l="1"/>
  <c r="J1693" i="6"/>
  <c r="M1693" i="6"/>
  <c r="N1693" i="6" s="1"/>
  <c r="I1693" i="6"/>
  <c r="F5066" i="6"/>
  <c r="G5066" i="6"/>
  <c r="Q5065" i="6"/>
  <c r="R5065" i="6"/>
  <c r="K5065" i="6"/>
  <c r="B5066" i="6"/>
  <c r="O5066" i="6" s="1"/>
  <c r="C5066" i="6"/>
  <c r="P5066" i="6" s="1"/>
  <c r="A5067" i="6"/>
  <c r="K1693" i="6" l="1"/>
  <c r="T1693" i="6" s="1"/>
  <c r="F1695" i="6"/>
  <c r="L1695" i="6" s="1"/>
  <c r="D1694" i="6"/>
  <c r="F5067" i="6"/>
  <c r="G5067" i="6"/>
  <c r="K5066" i="6"/>
  <c r="Q5066" i="6"/>
  <c r="R5066" i="6"/>
  <c r="Q5067" i="6"/>
  <c r="C5067" i="6"/>
  <c r="K5067" i="6"/>
  <c r="B5067" i="6"/>
  <c r="O5067" i="6" s="1"/>
  <c r="A5068" i="6"/>
  <c r="E1694" i="6" l="1"/>
  <c r="H1694" i="6"/>
  <c r="F5068" i="6"/>
  <c r="G5068" i="6"/>
  <c r="P5067" i="6"/>
  <c r="R5067" i="6"/>
  <c r="B5068" i="6"/>
  <c r="O5068" i="6" s="1"/>
  <c r="C5068" i="6"/>
  <c r="P5068" i="6" s="1"/>
  <c r="A5069" i="6"/>
  <c r="M1694" i="6" l="1"/>
  <c r="N1694" i="6" s="1"/>
  <c r="I1694" i="6"/>
  <c r="G1694" i="6"/>
  <c r="J1694" i="6"/>
  <c r="F5069" i="6"/>
  <c r="G5069" i="6"/>
  <c r="Q5068" i="6"/>
  <c r="K5068" i="6"/>
  <c r="R5068" i="6"/>
  <c r="C5069" i="6"/>
  <c r="B5069" i="6"/>
  <c r="O5069" i="6" s="1"/>
  <c r="A5070" i="6"/>
  <c r="F1696" i="6" l="1"/>
  <c r="L1696" i="6" s="1"/>
  <c r="D1695" i="6"/>
  <c r="K1694" i="6"/>
  <c r="T1694" i="6" s="1"/>
  <c r="F5070" i="6"/>
  <c r="G5070" i="6"/>
  <c r="K5069" i="6"/>
  <c r="P5069" i="6"/>
  <c r="R5069" i="6"/>
  <c r="Q5069" i="6"/>
  <c r="B5070" i="6"/>
  <c r="O5070" i="6" s="1"/>
  <c r="Q5070" i="6"/>
  <c r="C5070" i="6"/>
  <c r="P5070" i="6" s="1"/>
  <c r="A5071" i="6"/>
  <c r="H1695" i="6" l="1"/>
  <c r="E1695" i="6"/>
  <c r="F5071" i="6"/>
  <c r="G5071" i="6"/>
  <c r="K5070" i="6"/>
  <c r="R5070" i="6"/>
  <c r="C5071" i="6"/>
  <c r="P5071" i="6" s="1"/>
  <c r="K5071" i="6"/>
  <c r="B5071" i="6"/>
  <c r="O5071" i="6" s="1"/>
  <c r="A5072" i="6"/>
  <c r="G1695" i="6" l="1"/>
  <c r="J1695" i="6"/>
  <c r="M1695" i="6"/>
  <c r="N1695" i="6" s="1"/>
  <c r="I1695" i="6"/>
  <c r="F5072" i="6"/>
  <c r="G5072" i="6"/>
  <c r="Q5071" i="6"/>
  <c r="R5071" i="6"/>
  <c r="K5072" i="6"/>
  <c r="B5072" i="6"/>
  <c r="O5072" i="6" s="1"/>
  <c r="C5072" i="6"/>
  <c r="P5072" i="6" s="1"/>
  <c r="Q5072" i="6"/>
  <c r="A5073" i="6"/>
  <c r="T1695" i="6" l="1"/>
  <c r="K1695" i="6"/>
  <c r="F1697" i="6"/>
  <c r="L1697" i="6" s="1"/>
  <c r="D1696" i="6"/>
  <c r="F5073" i="6"/>
  <c r="G5073" i="6"/>
  <c r="R5072" i="6"/>
  <c r="C5073" i="6"/>
  <c r="B5073" i="6"/>
  <c r="O5073" i="6" s="1"/>
  <c r="A5074" i="6"/>
  <c r="E1696" i="6" l="1"/>
  <c r="H1696" i="6"/>
  <c r="F5074" i="6"/>
  <c r="G5074" i="6"/>
  <c r="K5073" i="6"/>
  <c r="P5073" i="6"/>
  <c r="R5073" i="6"/>
  <c r="Q5073" i="6"/>
  <c r="B5074" i="6"/>
  <c r="O5074" i="6" s="1"/>
  <c r="Q5074" i="6"/>
  <c r="C5074" i="6"/>
  <c r="P5074" i="6" s="1"/>
  <c r="A5075" i="6"/>
  <c r="M1696" i="6" l="1"/>
  <c r="N1696" i="6" s="1"/>
  <c r="I1696" i="6"/>
  <c r="G1696" i="6"/>
  <c r="J1696" i="6"/>
  <c r="F5075" i="6"/>
  <c r="G5075" i="6"/>
  <c r="K5074" i="6"/>
  <c r="R5074" i="6"/>
  <c r="C5075" i="6"/>
  <c r="B5075" i="6"/>
  <c r="O5075" i="6" s="1"/>
  <c r="A5076" i="6"/>
  <c r="K1696" i="6" l="1"/>
  <c r="F1698" i="6"/>
  <c r="L1698" i="6" s="1"/>
  <c r="D1697" i="6"/>
  <c r="T1696" i="6"/>
  <c r="F5076" i="6"/>
  <c r="G5076" i="6"/>
  <c r="P5075" i="6"/>
  <c r="K5075" i="6"/>
  <c r="Q5075" i="6"/>
  <c r="R5075" i="6"/>
  <c r="B5076" i="6"/>
  <c r="O5076" i="6" s="1"/>
  <c r="C5076" i="6"/>
  <c r="P5076" i="6" s="1"/>
  <c r="A5077" i="6"/>
  <c r="H1697" i="6" l="1"/>
  <c r="E1697" i="6"/>
  <c r="F5077" i="6"/>
  <c r="G5077" i="6"/>
  <c r="K5076" i="6"/>
  <c r="Q5076" i="6"/>
  <c r="R5076" i="6"/>
  <c r="C5077" i="6"/>
  <c r="P5077" i="6"/>
  <c r="R5077" i="6"/>
  <c r="B5077" i="6"/>
  <c r="O5077" i="6" s="1"/>
  <c r="A5078" i="6"/>
  <c r="G1697" i="6" l="1"/>
  <c r="J1697" i="6"/>
  <c r="M1697" i="6"/>
  <c r="N1697" i="6" s="1"/>
  <c r="I1697" i="6"/>
  <c r="F5078" i="6"/>
  <c r="G5078" i="6"/>
  <c r="K5077" i="6"/>
  <c r="Q5077" i="6"/>
  <c r="B5078" i="6"/>
  <c r="O5078" i="6" s="1"/>
  <c r="C5078" i="6"/>
  <c r="P5078" i="6" s="1"/>
  <c r="A5079" i="6"/>
  <c r="T1697" i="6" l="1"/>
  <c r="K1697" i="6"/>
  <c r="F1699" i="6"/>
  <c r="L1699" i="6" s="1"/>
  <c r="D1698" i="6"/>
  <c r="F5079" i="6"/>
  <c r="G5079" i="6"/>
  <c r="K5078" i="6"/>
  <c r="Q5078" i="6"/>
  <c r="R5078" i="6"/>
  <c r="Q5079" i="6"/>
  <c r="C5079" i="6"/>
  <c r="P5079" i="6" s="1"/>
  <c r="B5079" i="6"/>
  <c r="O5079" i="6" s="1"/>
  <c r="A5080" i="6"/>
  <c r="E1698" i="6" l="1"/>
  <c r="H1698" i="6"/>
  <c r="F5080" i="6"/>
  <c r="G5080" i="6"/>
  <c r="R5079" i="6"/>
  <c r="K5079" i="6"/>
  <c r="B5080" i="6"/>
  <c r="O5080" i="6" s="1"/>
  <c r="C5080" i="6"/>
  <c r="P5080" i="6" s="1"/>
  <c r="A5081" i="6"/>
  <c r="M1698" i="6" l="1"/>
  <c r="N1698" i="6" s="1"/>
  <c r="I1698" i="6"/>
  <c r="G1698" i="6"/>
  <c r="J1698" i="6"/>
  <c r="F5081" i="6"/>
  <c r="G5081" i="6"/>
  <c r="R5080" i="6"/>
  <c r="Q5080" i="6"/>
  <c r="K5080" i="6"/>
  <c r="C5081" i="6"/>
  <c r="P5081" i="6" s="1"/>
  <c r="B5081" i="6"/>
  <c r="O5081" i="6" s="1"/>
  <c r="A5082" i="6"/>
  <c r="K1698" i="6" l="1"/>
  <c r="F1700" i="6"/>
  <c r="L1700" i="6" s="1"/>
  <c r="D1699" i="6"/>
  <c r="T1698" i="6"/>
  <c r="F5082" i="6"/>
  <c r="G5082" i="6"/>
  <c r="K5081" i="6"/>
  <c r="Q5081" i="6"/>
  <c r="R5081" i="6"/>
  <c r="B5082" i="6"/>
  <c r="O5082" i="6" s="1"/>
  <c r="Q5082" i="6"/>
  <c r="K5082" i="6"/>
  <c r="C5082" i="6"/>
  <c r="P5082" i="6" s="1"/>
  <c r="A5083" i="6"/>
  <c r="E1699" i="6" l="1"/>
  <c r="H1699" i="6"/>
  <c r="F5083" i="6"/>
  <c r="G5083" i="6"/>
  <c r="R5082" i="6"/>
  <c r="C5083" i="6"/>
  <c r="P5083" i="6" s="1"/>
  <c r="K5083" i="6"/>
  <c r="B5083" i="6"/>
  <c r="O5083" i="6" s="1"/>
  <c r="A5084" i="6"/>
  <c r="M1699" i="6" l="1"/>
  <c r="N1699" i="6" s="1"/>
  <c r="I1699" i="6"/>
  <c r="G1699" i="6"/>
  <c r="J1699" i="6"/>
  <c r="F5084" i="6"/>
  <c r="G5084" i="6"/>
  <c r="R5083" i="6"/>
  <c r="Q5083" i="6"/>
  <c r="B5084" i="6"/>
  <c r="O5084" i="6" s="1"/>
  <c r="C5084" i="6"/>
  <c r="P5084" i="6" s="1"/>
  <c r="Q5084" i="6"/>
  <c r="A5085" i="6"/>
  <c r="F1701" i="6" l="1"/>
  <c r="L1701" i="6" s="1"/>
  <c r="D1700" i="6"/>
  <c r="K1699" i="6"/>
  <c r="T1699" i="6" s="1"/>
  <c r="F5085" i="6"/>
  <c r="G5085" i="6"/>
  <c r="K5084" i="6"/>
  <c r="R5084" i="6"/>
  <c r="C5085" i="6"/>
  <c r="P5085" i="6"/>
  <c r="B5085" i="6"/>
  <c r="O5085" i="6" s="1"/>
  <c r="A5086" i="6"/>
  <c r="H1700" i="6" l="1"/>
  <c r="E1700" i="6"/>
  <c r="F5086" i="6"/>
  <c r="G5086" i="6"/>
  <c r="K5085" i="6"/>
  <c r="R5085" i="6"/>
  <c r="Q5085" i="6"/>
  <c r="B5086" i="6"/>
  <c r="O5086" i="6" s="1"/>
  <c r="Q5086" i="6"/>
  <c r="C5086" i="6"/>
  <c r="P5086" i="6" s="1"/>
  <c r="A5087" i="6"/>
  <c r="G1700" i="6" l="1"/>
  <c r="J1700" i="6"/>
  <c r="M1700" i="6"/>
  <c r="N1700" i="6" s="1"/>
  <c r="I1700" i="6"/>
  <c r="F5087" i="6"/>
  <c r="G5087" i="6"/>
  <c r="K5086" i="6"/>
  <c r="R5086" i="6"/>
  <c r="C5087" i="6"/>
  <c r="P5087" i="6" s="1"/>
  <c r="B5087" i="6"/>
  <c r="O5087" i="6" s="1"/>
  <c r="A5088" i="6"/>
  <c r="K1700" i="6" l="1"/>
  <c r="T1700" i="6" s="1"/>
  <c r="F1702" i="6"/>
  <c r="L1702" i="6" s="1"/>
  <c r="D1701" i="6"/>
  <c r="F5088" i="6"/>
  <c r="G5088" i="6"/>
  <c r="R5087" i="6"/>
  <c r="K5087" i="6"/>
  <c r="Q5087" i="6"/>
  <c r="B5088" i="6"/>
  <c r="O5088" i="6" s="1"/>
  <c r="C5088" i="6"/>
  <c r="P5088" i="6" s="1"/>
  <c r="A5089" i="6"/>
  <c r="H1701" i="6" l="1"/>
  <c r="E1701" i="6"/>
  <c r="F5089" i="6"/>
  <c r="G5089" i="6"/>
  <c r="Q5088" i="6"/>
  <c r="K5088" i="6"/>
  <c r="R5088" i="6"/>
  <c r="C5089" i="6"/>
  <c r="B5089" i="6"/>
  <c r="O5089" i="6" s="1"/>
  <c r="A5090" i="6"/>
  <c r="G1701" i="6" l="1"/>
  <c r="J1701" i="6"/>
  <c r="M1701" i="6"/>
  <c r="N1701" i="6" s="1"/>
  <c r="I1701" i="6"/>
  <c r="F5090" i="6"/>
  <c r="G5090" i="6"/>
  <c r="K5089" i="6"/>
  <c r="P5089" i="6"/>
  <c r="R5089" i="6"/>
  <c r="Q5089" i="6"/>
  <c r="B5090" i="6"/>
  <c r="O5090" i="6" s="1"/>
  <c r="Q5090" i="6"/>
  <c r="C5090" i="6"/>
  <c r="P5090" i="6" s="1"/>
  <c r="A5091" i="6"/>
  <c r="T1701" i="6" l="1"/>
  <c r="K1701" i="6"/>
  <c r="F1703" i="6"/>
  <c r="L1703" i="6" s="1"/>
  <c r="D1702" i="6"/>
  <c r="F5091" i="6"/>
  <c r="G5091" i="6"/>
  <c r="K5090" i="6"/>
  <c r="R5090" i="6"/>
  <c r="Q5091" i="6"/>
  <c r="C5091" i="6"/>
  <c r="P5091" i="6" s="1"/>
  <c r="B5091" i="6"/>
  <c r="O5091" i="6" s="1"/>
  <c r="A5092" i="6"/>
  <c r="E1702" i="6" l="1"/>
  <c r="H1702" i="6"/>
  <c r="F5092" i="6"/>
  <c r="G5092" i="6"/>
  <c r="R5091" i="6"/>
  <c r="K5091" i="6"/>
  <c r="B5092" i="6"/>
  <c r="O5092" i="6" s="1"/>
  <c r="C5092" i="6"/>
  <c r="P5092" i="6" s="1"/>
  <c r="Q5092" i="6"/>
  <c r="A5093" i="6"/>
  <c r="M1702" i="6" l="1"/>
  <c r="N1702" i="6" s="1"/>
  <c r="I1702" i="6"/>
  <c r="G1702" i="6"/>
  <c r="J1702" i="6"/>
  <c r="F5093" i="6"/>
  <c r="G5093" i="6"/>
  <c r="R5092" i="6"/>
  <c r="K5092" i="6"/>
  <c r="C5093" i="6"/>
  <c r="P5093" i="6" s="1"/>
  <c r="K5093" i="6"/>
  <c r="R5093" i="6"/>
  <c r="B5093" i="6"/>
  <c r="O5093" i="6" s="1"/>
  <c r="A5094" i="6"/>
  <c r="K1702" i="6" l="1"/>
  <c r="F1704" i="6"/>
  <c r="L1704" i="6" s="1"/>
  <c r="D1703" i="6"/>
  <c r="T1702" i="6"/>
  <c r="F5094" i="6"/>
  <c r="G5094" i="6"/>
  <c r="Q5093" i="6"/>
  <c r="B5094" i="6"/>
  <c r="O5094" i="6" s="1"/>
  <c r="Q5094" i="6"/>
  <c r="C5094" i="6"/>
  <c r="P5094" i="6" s="1"/>
  <c r="A5095" i="6"/>
  <c r="E1703" i="6" l="1"/>
  <c r="H1703" i="6"/>
  <c r="F5095" i="6"/>
  <c r="G5095" i="6"/>
  <c r="K5094" i="6"/>
  <c r="R5094" i="6"/>
  <c r="Q5095" i="6"/>
  <c r="C5095" i="6"/>
  <c r="P5095" i="6" s="1"/>
  <c r="B5095" i="6"/>
  <c r="O5095" i="6" s="1"/>
  <c r="A5096" i="6"/>
  <c r="M1703" i="6" l="1"/>
  <c r="N1703" i="6" s="1"/>
  <c r="I1703" i="6"/>
  <c r="G1703" i="6"/>
  <c r="J1703" i="6"/>
  <c r="F5096" i="6"/>
  <c r="G5096" i="6"/>
  <c r="R5095" i="6"/>
  <c r="K5095" i="6"/>
  <c r="B5096" i="6"/>
  <c r="O5096" i="6" s="1"/>
  <c r="C5096" i="6"/>
  <c r="P5096" i="6" s="1"/>
  <c r="A5097" i="6"/>
  <c r="K1703" i="6" l="1"/>
  <c r="F1705" i="6"/>
  <c r="L1705" i="6" s="1"/>
  <c r="D1704" i="6"/>
  <c r="T1703" i="6"/>
  <c r="F5097" i="6"/>
  <c r="G5097" i="6"/>
  <c r="R5096" i="6"/>
  <c r="K5096" i="6"/>
  <c r="Q5096" i="6"/>
  <c r="C5097" i="6"/>
  <c r="B5097" i="6"/>
  <c r="O5097" i="6" s="1"/>
  <c r="A5098" i="6"/>
  <c r="E1704" i="6" l="1"/>
  <c r="H1704" i="6"/>
  <c r="F5098" i="6"/>
  <c r="G5098" i="6"/>
  <c r="K5097" i="6"/>
  <c r="Q5097" i="6"/>
  <c r="P5097" i="6"/>
  <c r="R5097" i="6"/>
  <c r="C5098" i="6"/>
  <c r="P5098" i="6" s="1"/>
  <c r="K5098" i="6"/>
  <c r="B5098" i="6"/>
  <c r="O5098" i="6" s="1"/>
  <c r="A5099" i="6"/>
  <c r="M1704" i="6" l="1"/>
  <c r="N1704" i="6" s="1"/>
  <c r="I1704" i="6"/>
  <c r="G1704" i="6"/>
  <c r="J1704" i="6"/>
  <c r="F5099" i="6"/>
  <c r="G5099" i="6"/>
  <c r="Q5098" i="6"/>
  <c r="R5098" i="6"/>
  <c r="C5099" i="6"/>
  <c r="P5099" i="6" s="1"/>
  <c r="K5099" i="6"/>
  <c r="B5099" i="6"/>
  <c r="O5099" i="6" s="1"/>
  <c r="A5100" i="6"/>
  <c r="K1704" i="6" l="1"/>
  <c r="F1706" i="6"/>
  <c r="L1706" i="6" s="1"/>
  <c r="D1705" i="6"/>
  <c r="T1704" i="6"/>
  <c r="F5100" i="6"/>
  <c r="G5100" i="6"/>
  <c r="Q5099" i="6"/>
  <c r="R5099" i="6"/>
  <c r="B5100" i="6"/>
  <c r="O5100" i="6" s="1"/>
  <c r="C5100" i="6"/>
  <c r="P5100" i="6" s="1"/>
  <c r="A5101" i="6"/>
  <c r="E1705" i="6" l="1"/>
  <c r="H1705" i="6"/>
  <c r="F5101" i="6"/>
  <c r="G5101" i="6"/>
  <c r="Q5100" i="6"/>
  <c r="R5100" i="6"/>
  <c r="K5100" i="6"/>
  <c r="C5101" i="6"/>
  <c r="P5101" i="6" s="1"/>
  <c r="B5101" i="6"/>
  <c r="O5101" i="6" s="1"/>
  <c r="A5102" i="6"/>
  <c r="M1705" i="6" l="1"/>
  <c r="N1705" i="6" s="1"/>
  <c r="I1705" i="6"/>
  <c r="G1705" i="6"/>
  <c r="J1705" i="6"/>
  <c r="F5102" i="6"/>
  <c r="G5102" i="6"/>
  <c r="Q5101" i="6"/>
  <c r="R5101" i="6"/>
  <c r="K5101" i="6"/>
  <c r="C5102" i="6"/>
  <c r="P5102" i="6" s="1"/>
  <c r="B5102" i="6"/>
  <c r="O5102" i="6" s="1"/>
  <c r="Q5102" i="6"/>
  <c r="A5103" i="6"/>
  <c r="K1705" i="6" l="1"/>
  <c r="F1707" i="6"/>
  <c r="L1707" i="6" s="1"/>
  <c r="D1706" i="6"/>
  <c r="T1705" i="6"/>
  <c r="F5103" i="6"/>
  <c r="G5103" i="6"/>
  <c r="R5102" i="6"/>
  <c r="K5102" i="6"/>
  <c r="Q5103" i="6"/>
  <c r="C5103" i="6"/>
  <c r="P5103" i="6" s="1"/>
  <c r="B5103" i="6"/>
  <c r="O5103" i="6" s="1"/>
  <c r="A5104" i="6"/>
  <c r="H1706" i="6" l="1"/>
  <c r="E1706" i="6"/>
  <c r="F5104" i="6"/>
  <c r="G5104" i="6"/>
  <c r="R5103" i="6"/>
  <c r="K5103" i="6"/>
  <c r="B5104" i="6"/>
  <c r="O5104" i="6" s="1"/>
  <c r="C5104" i="6"/>
  <c r="P5104" i="6" s="1"/>
  <c r="A5105" i="6"/>
  <c r="G1706" i="6" l="1"/>
  <c r="J1706" i="6"/>
  <c r="M1706" i="6"/>
  <c r="N1706" i="6" s="1"/>
  <c r="I1706" i="6"/>
  <c r="F5105" i="6"/>
  <c r="G5105" i="6"/>
  <c r="R5104" i="6"/>
  <c r="K5104" i="6"/>
  <c r="Q5104" i="6"/>
  <c r="C5105" i="6"/>
  <c r="P5105" i="6" s="1"/>
  <c r="B5105" i="6"/>
  <c r="O5105" i="6" s="1"/>
  <c r="A5106" i="6"/>
  <c r="T1706" i="6" l="1"/>
  <c r="K1706" i="6"/>
  <c r="F1708" i="6"/>
  <c r="L1708" i="6" s="1"/>
  <c r="D1707" i="6"/>
  <c r="F5106" i="6"/>
  <c r="G5106" i="6"/>
  <c r="Q5105" i="6"/>
  <c r="R5105" i="6"/>
  <c r="K5105" i="6"/>
  <c r="C5106" i="6"/>
  <c r="P5106" i="6" s="1"/>
  <c r="K5106" i="6"/>
  <c r="B5106" i="6"/>
  <c r="O5106" i="6" s="1"/>
  <c r="Q5106" i="6"/>
  <c r="A5107" i="6"/>
  <c r="E1707" i="6" l="1"/>
  <c r="H1707" i="6"/>
  <c r="F5107" i="6"/>
  <c r="G5107" i="6"/>
  <c r="R5106" i="6"/>
  <c r="C5107" i="6"/>
  <c r="P5107" i="6" s="1"/>
  <c r="B5107" i="6"/>
  <c r="O5107" i="6" s="1"/>
  <c r="A5108" i="6"/>
  <c r="M1707" i="6" l="1"/>
  <c r="N1707" i="6" s="1"/>
  <c r="I1707" i="6"/>
  <c r="G1707" i="6"/>
  <c r="J1707" i="6"/>
  <c r="F5108" i="6"/>
  <c r="G5108" i="6"/>
  <c r="R5107" i="6"/>
  <c r="K5107" i="6"/>
  <c r="Q5107" i="6"/>
  <c r="B5108" i="6"/>
  <c r="O5108" i="6" s="1"/>
  <c r="C5108" i="6"/>
  <c r="P5108" i="6" s="1"/>
  <c r="A5109" i="6"/>
  <c r="F1709" i="6" l="1"/>
  <c r="L1709" i="6" s="1"/>
  <c r="D1708" i="6"/>
  <c r="K1707" i="6"/>
  <c r="T1707" i="6" s="1"/>
  <c r="F5109" i="6"/>
  <c r="G5109" i="6"/>
  <c r="R5108" i="6"/>
  <c r="K5108" i="6"/>
  <c r="Q5108" i="6"/>
  <c r="C5109" i="6"/>
  <c r="P5109" i="6" s="1"/>
  <c r="B5109" i="6"/>
  <c r="O5109" i="6" s="1"/>
  <c r="A5110" i="6"/>
  <c r="E1708" i="6" l="1"/>
  <c r="H1708" i="6"/>
  <c r="F5110" i="6"/>
  <c r="G5110" i="6"/>
  <c r="R5109" i="6"/>
  <c r="K5109" i="6"/>
  <c r="Q5109" i="6"/>
  <c r="C5110" i="6"/>
  <c r="P5110" i="6" s="1"/>
  <c r="B5110" i="6"/>
  <c r="O5110" i="6" s="1"/>
  <c r="Q5110" i="6"/>
  <c r="A5111" i="6"/>
  <c r="M1708" i="6" l="1"/>
  <c r="N1708" i="6" s="1"/>
  <c r="I1708" i="6"/>
  <c r="G1708" i="6"/>
  <c r="J1708" i="6"/>
  <c r="F5111" i="6"/>
  <c r="G5111" i="6"/>
  <c r="K5110" i="6"/>
  <c r="R5110" i="6"/>
  <c r="Q5111" i="6"/>
  <c r="C5111" i="6"/>
  <c r="P5111" i="6" s="1"/>
  <c r="B5111" i="6"/>
  <c r="O5111" i="6" s="1"/>
  <c r="A5112" i="6"/>
  <c r="F1710" i="6" l="1"/>
  <c r="L1710" i="6" s="1"/>
  <c r="D1709" i="6"/>
  <c r="T1708" i="6"/>
  <c r="K1708" i="6"/>
  <c r="F5112" i="6"/>
  <c r="G5112" i="6"/>
  <c r="R5111" i="6"/>
  <c r="K5111" i="6"/>
  <c r="B5112" i="6"/>
  <c r="O5112" i="6" s="1"/>
  <c r="Q5112" i="6"/>
  <c r="C5112" i="6"/>
  <c r="P5112" i="6" s="1"/>
  <c r="A5113" i="6"/>
  <c r="H1709" i="6" l="1"/>
  <c r="E1709" i="6"/>
  <c r="F5113" i="6"/>
  <c r="G5113" i="6"/>
  <c r="K5112" i="6"/>
  <c r="R5112" i="6"/>
  <c r="C5113" i="6"/>
  <c r="P5113" i="6" s="1"/>
  <c r="B5113" i="6"/>
  <c r="O5113" i="6" s="1"/>
  <c r="A5114" i="6"/>
  <c r="G1709" i="6" l="1"/>
  <c r="J1709" i="6"/>
  <c r="M1709" i="6"/>
  <c r="N1709" i="6" s="1"/>
  <c r="I1709" i="6"/>
  <c r="F5114" i="6"/>
  <c r="G5114" i="6"/>
  <c r="R5113" i="6"/>
  <c r="K5113" i="6"/>
  <c r="Q5113" i="6"/>
  <c r="C5114" i="6"/>
  <c r="P5114" i="6" s="1"/>
  <c r="B5114" i="6"/>
  <c r="O5114" i="6" s="1"/>
  <c r="A5115" i="6"/>
  <c r="K1709" i="6" l="1"/>
  <c r="F1711" i="6"/>
  <c r="L1711" i="6" s="1"/>
  <c r="D1710" i="6"/>
  <c r="T1709" i="6"/>
  <c r="F5115" i="6"/>
  <c r="G5115" i="6"/>
  <c r="K5114" i="6"/>
  <c r="Q5114" i="6"/>
  <c r="R5114" i="6"/>
  <c r="P5115" i="6"/>
  <c r="C5115" i="6"/>
  <c r="B5115" i="6"/>
  <c r="O5115" i="6" s="1"/>
  <c r="A5116" i="6"/>
  <c r="H1710" i="6" l="1"/>
  <c r="E1710" i="6"/>
  <c r="F5116" i="6"/>
  <c r="G5116" i="6"/>
  <c r="Q5115" i="6"/>
  <c r="R5115" i="6"/>
  <c r="K5115" i="6"/>
  <c r="K5116" i="6"/>
  <c r="B5116" i="6"/>
  <c r="O5116" i="6" s="1"/>
  <c r="Q5116" i="6"/>
  <c r="C5116" i="6"/>
  <c r="P5116" i="6" s="1"/>
  <c r="A5117" i="6"/>
  <c r="G1710" i="6" l="1"/>
  <c r="J1710" i="6"/>
  <c r="M1710" i="6"/>
  <c r="N1710" i="6" s="1"/>
  <c r="I1710" i="6"/>
  <c r="F5117" i="6"/>
  <c r="G5117" i="6"/>
  <c r="R5116" i="6"/>
  <c r="C5117" i="6"/>
  <c r="K5117" i="6"/>
  <c r="B5117" i="6"/>
  <c r="O5117" i="6" s="1"/>
  <c r="Q5117" i="6"/>
  <c r="P5117" i="6"/>
  <c r="A5118" i="6"/>
  <c r="T1710" i="6" l="1"/>
  <c r="K1710" i="6"/>
  <c r="F1712" i="6"/>
  <c r="L1712" i="6" s="1"/>
  <c r="D1711" i="6"/>
  <c r="F5118" i="6"/>
  <c r="G5118" i="6"/>
  <c r="R5117" i="6"/>
  <c r="C5118" i="6"/>
  <c r="P5118" i="6" s="1"/>
  <c r="K5118" i="6"/>
  <c r="B5118" i="6"/>
  <c r="O5118" i="6" s="1"/>
  <c r="A5119" i="6"/>
  <c r="E1711" i="6" l="1"/>
  <c r="H1711" i="6"/>
  <c r="F5119" i="6"/>
  <c r="G5119" i="6"/>
  <c r="Q5118" i="6"/>
  <c r="R5118" i="6"/>
  <c r="C5119" i="6"/>
  <c r="P5119" i="6" s="1"/>
  <c r="B5119" i="6"/>
  <c r="O5119" i="6" s="1"/>
  <c r="A5120" i="6"/>
  <c r="M1711" i="6" l="1"/>
  <c r="N1711" i="6" s="1"/>
  <c r="I1711" i="6"/>
  <c r="G1711" i="6"/>
  <c r="J1711" i="6"/>
  <c r="F5120" i="6"/>
  <c r="G5120" i="6"/>
  <c r="K5119" i="6"/>
  <c r="R5119" i="6"/>
  <c r="Q5119" i="6"/>
  <c r="B5120" i="6"/>
  <c r="O5120" i="6" s="1"/>
  <c r="C5120" i="6"/>
  <c r="P5120" i="6" s="1"/>
  <c r="A5121" i="6"/>
  <c r="K1711" i="6" l="1"/>
  <c r="F1713" i="6"/>
  <c r="L1713" i="6" s="1"/>
  <c r="D1712" i="6"/>
  <c r="T1711" i="6"/>
  <c r="F5121" i="6"/>
  <c r="G5121" i="6"/>
  <c r="Q5120" i="6"/>
  <c r="K5120" i="6"/>
  <c r="R5120" i="6"/>
  <c r="C5121" i="6"/>
  <c r="B5121" i="6"/>
  <c r="O5121" i="6" s="1"/>
  <c r="Q5121" i="6"/>
  <c r="P5121" i="6"/>
  <c r="A5122" i="6"/>
  <c r="E1712" i="6" l="1"/>
  <c r="H1712" i="6"/>
  <c r="F5122" i="6"/>
  <c r="G5122" i="6"/>
  <c r="K5121" i="6"/>
  <c r="R5121" i="6"/>
  <c r="C5122" i="6"/>
  <c r="P5122" i="6" s="1"/>
  <c r="B5122" i="6"/>
  <c r="O5122" i="6" s="1"/>
  <c r="Q5122" i="6"/>
  <c r="A5123" i="6"/>
  <c r="M1712" i="6" l="1"/>
  <c r="N1712" i="6" s="1"/>
  <c r="I1712" i="6"/>
  <c r="G1712" i="6"/>
  <c r="J1712" i="6"/>
  <c r="F5123" i="6"/>
  <c r="G5123" i="6"/>
  <c r="K5122" i="6"/>
  <c r="R5122" i="6"/>
  <c r="C5123" i="6"/>
  <c r="P5123" i="6" s="1"/>
  <c r="B5123" i="6"/>
  <c r="O5123" i="6" s="1"/>
  <c r="A5124" i="6"/>
  <c r="F1714" i="6" l="1"/>
  <c r="L1714" i="6" s="1"/>
  <c r="D1713" i="6"/>
  <c r="K1712" i="6"/>
  <c r="T1712" i="6" s="1"/>
  <c r="F5124" i="6"/>
  <c r="G5124" i="6"/>
  <c r="R5123" i="6"/>
  <c r="K5123" i="6"/>
  <c r="Q5123" i="6"/>
  <c r="K5124" i="6"/>
  <c r="B5124" i="6"/>
  <c r="O5124" i="6" s="1"/>
  <c r="C5124" i="6"/>
  <c r="A5125" i="6"/>
  <c r="E1713" i="6" l="1"/>
  <c r="H1713" i="6"/>
  <c r="F5125" i="6"/>
  <c r="G5125" i="6"/>
  <c r="R5124" i="6"/>
  <c r="P5124" i="6"/>
  <c r="Q5124" i="6"/>
  <c r="C5125" i="6"/>
  <c r="P5125" i="6" s="1"/>
  <c r="B5125" i="6"/>
  <c r="O5125" i="6" s="1"/>
  <c r="Q5125" i="6"/>
  <c r="A5126" i="6"/>
  <c r="M1713" i="6" l="1"/>
  <c r="N1713" i="6" s="1"/>
  <c r="I1713" i="6"/>
  <c r="G1713" i="6"/>
  <c r="J1713" i="6"/>
  <c r="F5126" i="6"/>
  <c r="G5126" i="6"/>
  <c r="K5125" i="6"/>
  <c r="R5125" i="6"/>
  <c r="C5126" i="6"/>
  <c r="P5126" i="6" s="1"/>
  <c r="K5126" i="6"/>
  <c r="B5126" i="6"/>
  <c r="O5126" i="6" s="1"/>
  <c r="A5127" i="6"/>
  <c r="F1715" i="6" l="1"/>
  <c r="L1715" i="6" s="1"/>
  <c r="D1714" i="6"/>
  <c r="K1713" i="6"/>
  <c r="T1713" i="6" s="1"/>
  <c r="F5127" i="6"/>
  <c r="G5127" i="6"/>
  <c r="Q5126" i="6"/>
  <c r="R5126" i="6"/>
  <c r="Q5127" i="6"/>
  <c r="C5127" i="6"/>
  <c r="P5127" i="6" s="1"/>
  <c r="B5127" i="6"/>
  <c r="O5127" i="6" s="1"/>
  <c r="A5128" i="6"/>
  <c r="H1714" i="6" l="1"/>
  <c r="E1714" i="6"/>
  <c r="F5128" i="6"/>
  <c r="G5128" i="6"/>
  <c r="R5127" i="6"/>
  <c r="K5127" i="6"/>
  <c r="B5128" i="6"/>
  <c r="O5128" i="6" s="1"/>
  <c r="C5128" i="6"/>
  <c r="P5128" i="6" s="1"/>
  <c r="A5129" i="6"/>
  <c r="G1714" i="6" l="1"/>
  <c r="J1714" i="6"/>
  <c r="M1714" i="6"/>
  <c r="N1714" i="6" s="1"/>
  <c r="I1714" i="6"/>
  <c r="F5129" i="6"/>
  <c r="G5129" i="6"/>
  <c r="R5128" i="6"/>
  <c r="K5128" i="6"/>
  <c r="Q5128" i="6"/>
  <c r="C5129" i="6"/>
  <c r="B5129" i="6"/>
  <c r="O5129" i="6" s="1"/>
  <c r="P5129" i="6"/>
  <c r="A5130" i="6"/>
  <c r="T1714" i="6" l="1"/>
  <c r="K1714" i="6"/>
  <c r="F1716" i="6"/>
  <c r="L1716" i="6" s="1"/>
  <c r="D1715" i="6"/>
  <c r="F5130" i="6"/>
  <c r="G5130" i="6"/>
  <c r="Q5129" i="6"/>
  <c r="K5129" i="6"/>
  <c r="R5129" i="6"/>
  <c r="C5130" i="6"/>
  <c r="P5130" i="6" s="1"/>
  <c r="B5130" i="6"/>
  <c r="O5130" i="6" s="1"/>
  <c r="Q5130" i="6"/>
  <c r="A5131" i="6"/>
  <c r="H1715" i="6" l="1"/>
  <c r="E1715" i="6"/>
  <c r="F5131" i="6"/>
  <c r="G5131" i="6"/>
  <c r="K5130" i="6"/>
  <c r="R5130" i="6"/>
  <c r="C5131" i="6"/>
  <c r="P5131" i="6" s="1"/>
  <c r="B5131" i="6"/>
  <c r="O5131" i="6" s="1"/>
  <c r="A5132" i="6"/>
  <c r="G1715" i="6" l="1"/>
  <c r="J1715" i="6"/>
  <c r="M1715" i="6"/>
  <c r="N1715" i="6" s="1"/>
  <c r="I1715" i="6"/>
  <c r="F5132" i="6"/>
  <c r="G5132" i="6"/>
  <c r="K5131" i="6"/>
  <c r="Q5131" i="6"/>
  <c r="R5131" i="6"/>
  <c r="B5132" i="6"/>
  <c r="O5132" i="6" s="1"/>
  <c r="Q5132" i="6"/>
  <c r="C5132" i="6"/>
  <c r="P5132" i="6" s="1"/>
  <c r="A5133" i="6"/>
  <c r="K1715" i="6" l="1"/>
  <c r="T1715" i="6" s="1"/>
  <c r="F1717" i="6"/>
  <c r="L1717" i="6" s="1"/>
  <c r="D1716" i="6"/>
  <c r="F5133" i="6"/>
  <c r="G5133" i="6"/>
  <c r="K5132" i="6"/>
  <c r="R5132" i="6"/>
  <c r="C5133" i="6"/>
  <c r="P5133" i="6" s="1"/>
  <c r="B5133" i="6"/>
  <c r="O5133" i="6" s="1"/>
  <c r="A5134" i="6"/>
  <c r="H1716" i="6" l="1"/>
  <c r="E1716" i="6"/>
  <c r="F5134" i="6"/>
  <c r="G5134" i="6"/>
  <c r="K5133" i="6"/>
  <c r="R5133" i="6"/>
  <c r="Q5133" i="6"/>
  <c r="C5134" i="6"/>
  <c r="P5134" i="6" s="1"/>
  <c r="B5134" i="6"/>
  <c r="O5134" i="6" s="1"/>
  <c r="A5135" i="6"/>
  <c r="G1716" i="6" l="1"/>
  <c r="J1716" i="6"/>
  <c r="M1716" i="6"/>
  <c r="N1716" i="6" s="1"/>
  <c r="I1716" i="6"/>
  <c r="F5135" i="6"/>
  <c r="G5135" i="6"/>
  <c r="K5134" i="6"/>
  <c r="Q5134" i="6"/>
  <c r="R5134" i="6"/>
  <c r="Q5135" i="6"/>
  <c r="C5135" i="6"/>
  <c r="P5135" i="6" s="1"/>
  <c r="B5135" i="6"/>
  <c r="O5135" i="6" s="1"/>
  <c r="A5136" i="6"/>
  <c r="T1716" i="6" l="1"/>
  <c r="K1716" i="6"/>
  <c r="F1718" i="6"/>
  <c r="L1718" i="6" s="1"/>
  <c r="D1717" i="6"/>
  <c r="F5136" i="6"/>
  <c r="G5136" i="6"/>
  <c r="R5135" i="6"/>
  <c r="K5135" i="6"/>
  <c r="B5136" i="6"/>
  <c r="O5136" i="6" s="1"/>
  <c r="Q5136" i="6"/>
  <c r="C5136" i="6"/>
  <c r="P5136" i="6" s="1"/>
  <c r="A5137" i="6"/>
  <c r="H1717" i="6" l="1"/>
  <c r="E1717" i="6"/>
  <c r="F5137" i="6"/>
  <c r="G5137" i="6"/>
  <c r="K5136" i="6"/>
  <c r="R5136" i="6"/>
  <c r="C5137" i="6"/>
  <c r="K5137" i="6"/>
  <c r="B5137" i="6"/>
  <c r="O5137" i="6" s="1"/>
  <c r="Q5137" i="6"/>
  <c r="P5137" i="6"/>
  <c r="A5138" i="6"/>
  <c r="G1717" i="6" l="1"/>
  <c r="J1717" i="6"/>
  <c r="M1717" i="6"/>
  <c r="N1717" i="6" s="1"/>
  <c r="I1717" i="6"/>
  <c r="F5138" i="6"/>
  <c r="G5138" i="6"/>
  <c r="R5137" i="6"/>
  <c r="C5138" i="6"/>
  <c r="P5138" i="6" s="1"/>
  <c r="B5138" i="6"/>
  <c r="O5138" i="6" s="1"/>
  <c r="Q5138" i="6"/>
  <c r="A5139" i="6"/>
  <c r="T1717" i="6" l="1"/>
  <c r="K1717" i="6"/>
  <c r="F1719" i="6"/>
  <c r="L1719" i="6" s="1"/>
  <c r="D1718" i="6"/>
  <c r="F5139" i="6"/>
  <c r="G5139" i="6"/>
  <c r="K5138" i="6"/>
  <c r="R5138" i="6"/>
  <c r="Q5139" i="6"/>
  <c r="C5139" i="6"/>
  <c r="P5139" i="6" s="1"/>
  <c r="B5139" i="6"/>
  <c r="O5139" i="6" s="1"/>
  <c r="A5140" i="6"/>
  <c r="H1718" i="6" l="1"/>
  <c r="E1718" i="6"/>
  <c r="F5140" i="6"/>
  <c r="G5140" i="6"/>
  <c r="R5139" i="6"/>
  <c r="K5139" i="6"/>
  <c r="B5140" i="6"/>
  <c r="O5140" i="6" s="1"/>
  <c r="C5140" i="6"/>
  <c r="P5140" i="6" s="1"/>
  <c r="A5141" i="6"/>
  <c r="G1718" i="6" l="1"/>
  <c r="J1718" i="6"/>
  <c r="M1718" i="6"/>
  <c r="N1718" i="6" s="1"/>
  <c r="I1718" i="6"/>
  <c r="F5141" i="6"/>
  <c r="G5141" i="6"/>
  <c r="R5140" i="6"/>
  <c r="K5140" i="6"/>
  <c r="Q5140" i="6"/>
  <c r="C5141" i="6"/>
  <c r="P5141" i="6" s="1"/>
  <c r="B5141" i="6"/>
  <c r="O5141" i="6" s="1"/>
  <c r="A5142" i="6"/>
  <c r="K1718" i="6" l="1"/>
  <c r="F1720" i="6"/>
  <c r="L1720" i="6" s="1"/>
  <c r="D1719" i="6"/>
  <c r="T1718" i="6"/>
  <c r="F5142" i="6"/>
  <c r="G5142" i="6"/>
  <c r="K5141" i="6"/>
  <c r="Q5141" i="6"/>
  <c r="R5141" i="6"/>
  <c r="C5142" i="6"/>
  <c r="P5142" i="6" s="1"/>
  <c r="B5142" i="6"/>
  <c r="O5142" i="6" s="1"/>
  <c r="Q5142" i="6"/>
  <c r="A5143" i="6"/>
  <c r="E1719" i="6" l="1"/>
  <c r="H1719" i="6"/>
  <c r="F5143" i="6"/>
  <c r="G5143" i="6"/>
  <c r="K5142" i="6"/>
  <c r="R5142" i="6"/>
  <c r="C5143" i="6"/>
  <c r="P5143" i="6" s="1"/>
  <c r="B5143" i="6"/>
  <c r="O5143" i="6" s="1"/>
  <c r="A5144" i="6"/>
  <c r="M1719" i="6" l="1"/>
  <c r="N1719" i="6" s="1"/>
  <c r="I1719" i="6"/>
  <c r="G1719" i="6"/>
  <c r="J1719" i="6"/>
  <c r="F5144" i="6"/>
  <c r="G5144" i="6"/>
  <c r="R5143" i="6"/>
  <c r="K5143" i="6"/>
  <c r="Q5143" i="6"/>
  <c r="K5144" i="6"/>
  <c r="B5144" i="6"/>
  <c r="O5144" i="6" s="1"/>
  <c r="C5144" i="6"/>
  <c r="P5144" i="6" s="1"/>
  <c r="A5145" i="6"/>
  <c r="F1721" i="6" l="1"/>
  <c r="L1721" i="6" s="1"/>
  <c r="D1720" i="6"/>
  <c r="T1719" i="6"/>
  <c r="K1719" i="6"/>
  <c r="F5145" i="6"/>
  <c r="G5145" i="6"/>
  <c r="R5144" i="6"/>
  <c r="Q5144" i="6"/>
  <c r="C5145" i="6"/>
  <c r="P5145" i="6" s="1"/>
  <c r="B5145" i="6"/>
  <c r="O5145" i="6" s="1"/>
  <c r="A5146" i="6"/>
  <c r="E1720" i="6" l="1"/>
  <c r="H1720" i="6"/>
  <c r="F5146" i="6"/>
  <c r="G5146" i="6"/>
  <c r="K5145" i="6"/>
  <c r="Q5145" i="6"/>
  <c r="R5145" i="6"/>
  <c r="C5146" i="6"/>
  <c r="P5146" i="6" s="1"/>
  <c r="B5146" i="6"/>
  <c r="O5146" i="6" s="1"/>
  <c r="Q5146" i="6"/>
  <c r="A5147" i="6"/>
  <c r="M1720" i="6" l="1"/>
  <c r="N1720" i="6" s="1"/>
  <c r="I1720" i="6"/>
  <c r="G1720" i="6"/>
  <c r="J1720" i="6"/>
  <c r="F5147" i="6"/>
  <c r="G5147" i="6"/>
  <c r="K5146" i="6"/>
  <c r="R5146" i="6"/>
  <c r="C5147" i="6"/>
  <c r="P5147" i="6" s="1"/>
  <c r="B5147" i="6"/>
  <c r="O5147" i="6" s="1"/>
  <c r="A5148" i="6"/>
  <c r="F1722" i="6" l="1"/>
  <c r="L1722" i="6" s="1"/>
  <c r="D1721" i="6"/>
  <c r="T1720" i="6"/>
  <c r="K1720" i="6"/>
  <c r="F5148" i="6"/>
  <c r="G5148" i="6"/>
  <c r="R5147" i="6"/>
  <c r="K5147" i="6"/>
  <c r="Q5147" i="6"/>
  <c r="B5148" i="6"/>
  <c r="O5148" i="6" s="1"/>
  <c r="C5148" i="6"/>
  <c r="P5148" i="6" s="1"/>
  <c r="A5149" i="6"/>
  <c r="H1721" i="6" l="1"/>
  <c r="E1721" i="6"/>
  <c r="F5149" i="6"/>
  <c r="G5149" i="6"/>
  <c r="R5148" i="6"/>
  <c r="K5148" i="6"/>
  <c r="Q5148" i="6"/>
  <c r="C5149" i="6"/>
  <c r="B5149" i="6"/>
  <c r="O5149" i="6" s="1"/>
  <c r="Q5149" i="6"/>
  <c r="A5150" i="6"/>
  <c r="G1721" i="6" l="1"/>
  <c r="J1721" i="6"/>
  <c r="M1721" i="6"/>
  <c r="N1721" i="6" s="1"/>
  <c r="I1721" i="6"/>
  <c r="F5150" i="6"/>
  <c r="G5150" i="6"/>
  <c r="K5149" i="6"/>
  <c r="P5149" i="6"/>
  <c r="R5149" i="6"/>
  <c r="C5150" i="6"/>
  <c r="P5150" i="6" s="1"/>
  <c r="B5150" i="6"/>
  <c r="O5150" i="6" s="1"/>
  <c r="A5151" i="6"/>
  <c r="T1721" i="6" l="1"/>
  <c r="K1721" i="6"/>
  <c r="F1723" i="6"/>
  <c r="L1723" i="6" s="1"/>
  <c r="D1722" i="6"/>
  <c r="F5151" i="6"/>
  <c r="G5151" i="6"/>
  <c r="K5150" i="6"/>
  <c r="Q5150" i="6"/>
  <c r="R5150" i="6"/>
  <c r="Q5151" i="6"/>
  <c r="C5151" i="6"/>
  <c r="P5151" i="6" s="1"/>
  <c r="B5151" i="6"/>
  <c r="O5151" i="6" s="1"/>
  <c r="A5152" i="6"/>
  <c r="E1722" i="6" l="1"/>
  <c r="H1722" i="6"/>
  <c r="F5152" i="6"/>
  <c r="G5152" i="6"/>
  <c r="R5151" i="6"/>
  <c r="K5151" i="6"/>
  <c r="B5152" i="6"/>
  <c r="O5152" i="6" s="1"/>
  <c r="Q5152" i="6"/>
  <c r="C5152" i="6"/>
  <c r="P5152" i="6" s="1"/>
  <c r="A5153" i="6"/>
  <c r="M1722" i="6" l="1"/>
  <c r="N1722" i="6" s="1"/>
  <c r="I1722" i="6"/>
  <c r="G1722" i="6"/>
  <c r="J1722" i="6"/>
  <c r="F5153" i="6"/>
  <c r="G5153" i="6"/>
  <c r="K5152" i="6"/>
  <c r="R5152" i="6"/>
  <c r="C5153" i="6"/>
  <c r="B5153" i="6"/>
  <c r="O5153" i="6" s="1"/>
  <c r="P5153" i="6"/>
  <c r="A5154" i="6"/>
  <c r="K1722" i="6" l="1"/>
  <c r="F1724" i="6"/>
  <c r="L1724" i="6" s="1"/>
  <c r="D1723" i="6"/>
  <c r="T1722" i="6"/>
  <c r="F5154" i="6"/>
  <c r="G5154" i="6"/>
  <c r="R5153" i="6"/>
  <c r="K5153" i="6"/>
  <c r="Q5153" i="6"/>
  <c r="C5154" i="6"/>
  <c r="P5154" i="6" s="1"/>
  <c r="B5154" i="6"/>
  <c r="O5154" i="6" s="1"/>
  <c r="A5155" i="6"/>
  <c r="H1723" i="6" l="1"/>
  <c r="E1723" i="6"/>
  <c r="F5155" i="6"/>
  <c r="G5155" i="6"/>
  <c r="K5154" i="6"/>
  <c r="Q5154" i="6"/>
  <c r="R5154" i="6"/>
  <c r="Q5155" i="6"/>
  <c r="C5155" i="6"/>
  <c r="P5155" i="6" s="1"/>
  <c r="B5155" i="6"/>
  <c r="O5155" i="6" s="1"/>
  <c r="A5156" i="6"/>
  <c r="G1723" i="6" l="1"/>
  <c r="J1723" i="6"/>
  <c r="M1723" i="6"/>
  <c r="N1723" i="6" s="1"/>
  <c r="I1723" i="6"/>
  <c r="F5156" i="6"/>
  <c r="G5156" i="6"/>
  <c r="R5155" i="6"/>
  <c r="K5155" i="6"/>
  <c r="B5156" i="6"/>
  <c r="O5156" i="6" s="1"/>
  <c r="C5156" i="6"/>
  <c r="P5156" i="6" s="1"/>
  <c r="A5157" i="6"/>
  <c r="T1723" i="6" l="1"/>
  <c r="K1723" i="6"/>
  <c r="F1725" i="6"/>
  <c r="L1725" i="6" s="1"/>
  <c r="D1724" i="6"/>
  <c r="F5157" i="6"/>
  <c r="G5157" i="6"/>
  <c r="R5156" i="6"/>
  <c r="K5156" i="6"/>
  <c r="Q5156" i="6"/>
  <c r="C5157" i="6"/>
  <c r="P5157" i="6" s="1"/>
  <c r="B5157" i="6"/>
  <c r="O5157" i="6" s="1"/>
  <c r="A5158" i="6"/>
  <c r="H1724" i="6" l="1"/>
  <c r="E1724" i="6"/>
  <c r="F5158" i="6"/>
  <c r="G5158" i="6"/>
  <c r="R5157" i="6"/>
  <c r="K5157" i="6"/>
  <c r="Q5157" i="6"/>
  <c r="C5158" i="6"/>
  <c r="P5158" i="6" s="1"/>
  <c r="B5158" i="6"/>
  <c r="O5158" i="6" s="1"/>
  <c r="A5159" i="6"/>
  <c r="G1724" i="6" l="1"/>
  <c r="J1724" i="6"/>
  <c r="M1724" i="6"/>
  <c r="N1724" i="6" s="1"/>
  <c r="I1724" i="6"/>
  <c r="F5159" i="6"/>
  <c r="G5159" i="6"/>
  <c r="K5158" i="6"/>
  <c r="Q5158" i="6"/>
  <c r="R5158" i="6"/>
  <c r="Q5159" i="6"/>
  <c r="C5159" i="6"/>
  <c r="P5159" i="6" s="1"/>
  <c r="B5159" i="6"/>
  <c r="O5159" i="6" s="1"/>
  <c r="A5160" i="6"/>
  <c r="K1724" i="6" l="1"/>
  <c r="F1726" i="6"/>
  <c r="L1726" i="6" s="1"/>
  <c r="D1725" i="6"/>
  <c r="T1724" i="6"/>
  <c r="F5160" i="6"/>
  <c r="G5160" i="6"/>
  <c r="R5159" i="6"/>
  <c r="K5159" i="6"/>
  <c r="B5160" i="6"/>
  <c r="O5160" i="6" s="1"/>
  <c r="C5160" i="6"/>
  <c r="P5160" i="6" s="1"/>
  <c r="A5161" i="6"/>
  <c r="H1725" i="6" l="1"/>
  <c r="E1725" i="6"/>
  <c r="F5161" i="6"/>
  <c r="G5161" i="6"/>
  <c r="Q5160" i="6"/>
  <c r="K5160" i="6"/>
  <c r="R5160" i="6"/>
  <c r="C5161" i="6"/>
  <c r="B5161" i="6"/>
  <c r="O5161" i="6" s="1"/>
  <c r="P5161" i="6"/>
  <c r="A5162" i="6"/>
  <c r="G1725" i="6" l="1"/>
  <c r="J1725" i="6"/>
  <c r="M1725" i="6"/>
  <c r="N1725" i="6" s="1"/>
  <c r="I1725" i="6"/>
  <c r="F5162" i="6"/>
  <c r="G5162" i="6"/>
  <c r="K5161" i="6"/>
  <c r="Q5161" i="6"/>
  <c r="R5161" i="6"/>
  <c r="C5162" i="6"/>
  <c r="P5162" i="6" s="1"/>
  <c r="K5162" i="6"/>
  <c r="B5162" i="6"/>
  <c r="O5162" i="6" s="1"/>
  <c r="Q5162" i="6"/>
  <c r="A5163" i="6"/>
  <c r="T1725" i="6" l="1"/>
  <c r="K1725" i="6"/>
  <c r="F1727" i="6"/>
  <c r="L1727" i="6" s="1"/>
  <c r="D1726" i="6"/>
  <c r="F5163" i="6"/>
  <c r="G5163" i="6"/>
  <c r="R5162" i="6"/>
  <c r="P5163" i="6"/>
  <c r="C5163" i="6"/>
  <c r="B5163" i="6"/>
  <c r="O5163" i="6" s="1"/>
  <c r="A5164" i="6"/>
  <c r="H1726" i="6" l="1"/>
  <c r="E1726" i="6"/>
  <c r="F5164" i="6"/>
  <c r="G5164" i="6"/>
  <c r="R5163" i="6"/>
  <c r="K5163" i="6"/>
  <c r="Q5163" i="6"/>
  <c r="B5164" i="6"/>
  <c r="O5164" i="6" s="1"/>
  <c r="C5164" i="6"/>
  <c r="P5164" i="6" s="1"/>
  <c r="A5165" i="6"/>
  <c r="G1726" i="6" l="1"/>
  <c r="J1726" i="6"/>
  <c r="M1726" i="6"/>
  <c r="N1726" i="6" s="1"/>
  <c r="I1726" i="6"/>
  <c r="F5165" i="6"/>
  <c r="G5165" i="6"/>
  <c r="R5164" i="6"/>
  <c r="K5164" i="6"/>
  <c r="Q5164" i="6"/>
  <c r="C5165" i="6"/>
  <c r="P5165" i="6" s="1"/>
  <c r="B5165" i="6"/>
  <c r="O5165" i="6" s="1"/>
  <c r="A5166" i="6"/>
  <c r="T1726" i="6" l="1"/>
  <c r="K1726" i="6"/>
  <c r="F1728" i="6"/>
  <c r="L1728" i="6" s="1"/>
  <c r="D1727" i="6"/>
  <c r="F5166" i="6"/>
  <c r="G5166" i="6"/>
  <c r="K5165" i="6"/>
  <c r="R5165" i="6"/>
  <c r="Q5165" i="6"/>
  <c r="C5166" i="6"/>
  <c r="P5166" i="6" s="1"/>
  <c r="B5166" i="6"/>
  <c r="O5166" i="6" s="1"/>
  <c r="A5167" i="6"/>
  <c r="H1727" i="6" l="1"/>
  <c r="E1727" i="6"/>
  <c r="F5167" i="6"/>
  <c r="G5167" i="6"/>
  <c r="R5166" i="6"/>
  <c r="K5166" i="6"/>
  <c r="Q5166" i="6"/>
  <c r="Q5167" i="6"/>
  <c r="C5167" i="6"/>
  <c r="P5167" i="6" s="1"/>
  <c r="B5167" i="6"/>
  <c r="O5167" i="6" s="1"/>
  <c r="A5168" i="6"/>
  <c r="G1727" i="6" l="1"/>
  <c r="J1727" i="6"/>
  <c r="M1727" i="6"/>
  <c r="N1727" i="6" s="1"/>
  <c r="I1727" i="6"/>
  <c r="F5168" i="6"/>
  <c r="G5168" i="6"/>
  <c r="R5167" i="6"/>
  <c r="K5167" i="6"/>
  <c r="B5168" i="6"/>
  <c r="O5168" i="6" s="1"/>
  <c r="C5168" i="6"/>
  <c r="P5168" i="6" s="1"/>
  <c r="A5169" i="6"/>
  <c r="K1727" i="6" l="1"/>
  <c r="T1727" i="6" s="1"/>
  <c r="F1729" i="6"/>
  <c r="L1729" i="6" s="1"/>
  <c r="D1728" i="6"/>
  <c r="F5169" i="6"/>
  <c r="G5169" i="6"/>
  <c r="R5168" i="6"/>
  <c r="K5168" i="6"/>
  <c r="Q5168" i="6"/>
  <c r="C5169" i="6"/>
  <c r="P5169" i="6" s="1"/>
  <c r="B5169" i="6"/>
  <c r="O5169" i="6" s="1"/>
  <c r="A5170" i="6"/>
  <c r="E1728" i="6" l="1"/>
  <c r="H1728" i="6"/>
  <c r="F5170" i="6"/>
  <c r="G5170" i="6"/>
  <c r="R5169" i="6"/>
  <c r="K5169" i="6"/>
  <c r="Q5169" i="6"/>
  <c r="C5170" i="6"/>
  <c r="P5170" i="6" s="1"/>
  <c r="B5170" i="6"/>
  <c r="O5170" i="6" s="1"/>
  <c r="A5171" i="6"/>
  <c r="M1728" i="6" l="1"/>
  <c r="N1728" i="6" s="1"/>
  <c r="I1728" i="6"/>
  <c r="G1728" i="6"/>
  <c r="J1728" i="6"/>
  <c r="F5171" i="6"/>
  <c r="G5171" i="6"/>
  <c r="R5170" i="6"/>
  <c r="K5170" i="6"/>
  <c r="Q5170" i="6"/>
  <c r="C5171" i="6"/>
  <c r="P5171" i="6" s="1"/>
  <c r="B5171" i="6"/>
  <c r="O5171" i="6" s="1"/>
  <c r="A5172" i="6"/>
  <c r="K1728" i="6" l="1"/>
  <c r="F1730" i="6"/>
  <c r="L1730" i="6" s="1"/>
  <c r="D1729" i="6"/>
  <c r="T1728" i="6"/>
  <c r="F5172" i="6"/>
  <c r="G5172" i="6"/>
  <c r="K5171" i="6"/>
  <c r="R5171" i="6"/>
  <c r="Q5171" i="6"/>
  <c r="B5172" i="6"/>
  <c r="O5172" i="6" s="1"/>
  <c r="Q5172" i="6"/>
  <c r="C5172" i="6"/>
  <c r="P5172" i="6" s="1"/>
  <c r="A5173" i="6"/>
  <c r="E1729" i="6" l="1"/>
  <c r="H1729" i="6"/>
  <c r="F5173" i="6"/>
  <c r="G5173" i="6"/>
  <c r="K5172" i="6"/>
  <c r="R5172" i="6"/>
  <c r="C5173" i="6"/>
  <c r="B5173" i="6"/>
  <c r="O5173" i="6" s="1"/>
  <c r="A5174" i="6"/>
  <c r="M1729" i="6" l="1"/>
  <c r="N1729" i="6" s="1"/>
  <c r="I1729" i="6"/>
  <c r="G1729" i="6"/>
  <c r="J1729" i="6"/>
  <c r="F5174" i="6"/>
  <c r="G5174" i="6"/>
  <c r="P5173" i="6"/>
  <c r="R5173" i="6"/>
  <c r="K5173" i="6"/>
  <c r="Q5173" i="6"/>
  <c r="C5174" i="6"/>
  <c r="P5174" i="6" s="1"/>
  <c r="B5174" i="6"/>
  <c r="O5174" i="6" s="1"/>
  <c r="A5175" i="6"/>
  <c r="K1729" i="6" l="1"/>
  <c r="F1731" i="6"/>
  <c r="L1731" i="6" s="1"/>
  <c r="D1730" i="6"/>
  <c r="T1729" i="6"/>
  <c r="F5175" i="6"/>
  <c r="G5175" i="6"/>
  <c r="Q5174" i="6"/>
  <c r="K5174" i="6"/>
  <c r="R5174" i="6"/>
  <c r="C5175" i="6"/>
  <c r="P5175" i="6" s="1"/>
  <c r="B5175" i="6"/>
  <c r="O5175" i="6" s="1"/>
  <c r="A5176" i="6"/>
  <c r="H1730" i="6" l="1"/>
  <c r="E1730" i="6"/>
  <c r="F5176" i="6"/>
  <c r="G5176" i="6"/>
  <c r="R5175" i="6"/>
  <c r="K5175" i="6"/>
  <c r="Q5175" i="6"/>
  <c r="K5176" i="6"/>
  <c r="B5176" i="6"/>
  <c r="O5176" i="6" s="1"/>
  <c r="C5176" i="6"/>
  <c r="P5176" i="6" s="1"/>
  <c r="A5177" i="6"/>
  <c r="G1730" i="6" l="1"/>
  <c r="J1730" i="6"/>
  <c r="M1730" i="6"/>
  <c r="N1730" i="6" s="1"/>
  <c r="I1730" i="6"/>
  <c r="F5177" i="6"/>
  <c r="G5177" i="6"/>
  <c r="R5176" i="6"/>
  <c r="Q5176" i="6"/>
  <c r="C5177" i="6"/>
  <c r="P5177" i="6" s="1"/>
  <c r="B5177" i="6"/>
  <c r="O5177" i="6" s="1"/>
  <c r="A5178" i="6"/>
  <c r="T1730" i="6" l="1"/>
  <c r="K1730" i="6"/>
  <c r="F1732" i="6"/>
  <c r="L1732" i="6" s="1"/>
  <c r="D1731" i="6"/>
  <c r="F5178" i="6"/>
  <c r="G5178" i="6"/>
  <c r="Q5177" i="6"/>
  <c r="R5177" i="6"/>
  <c r="K5177" i="6"/>
  <c r="C5178" i="6"/>
  <c r="P5178" i="6" s="1"/>
  <c r="B5178" i="6"/>
  <c r="O5178" i="6" s="1"/>
  <c r="A5179" i="6"/>
  <c r="E1731" i="6" l="1"/>
  <c r="H1731" i="6"/>
  <c r="F5179" i="6"/>
  <c r="G5179" i="6"/>
  <c r="K5178" i="6"/>
  <c r="Q5178" i="6"/>
  <c r="R5178" i="6"/>
  <c r="Q5179" i="6"/>
  <c r="C5179" i="6"/>
  <c r="P5179" i="6" s="1"/>
  <c r="B5179" i="6"/>
  <c r="O5179" i="6" s="1"/>
  <c r="A5180" i="6"/>
  <c r="M1731" i="6" l="1"/>
  <c r="N1731" i="6" s="1"/>
  <c r="I1731" i="6"/>
  <c r="G1731" i="6"/>
  <c r="J1731" i="6"/>
  <c r="F5180" i="6"/>
  <c r="G5180" i="6"/>
  <c r="R5179" i="6"/>
  <c r="K5179" i="6"/>
  <c r="K5180" i="6"/>
  <c r="B5180" i="6"/>
  <c r="O5180" i="6" s="1"/>
  <c r="Q5180" i="6"/>
  <c r="C5180" i="6"/>
  <c r="A5181" i="6"/>
  <c r="F1733" i="6" l="1"/>
  <c r="L1733" i="6" s="1"/>
  <c r="D1732" i="6"/>
  <c r="K1731" i="6"/>
  <c r="T1731" i="6" s="1"/>
  <c r="F5181" i="6"/>
  <c r="G5181" i="6"/>
  <c r="P5180" i="6"/>
  <c r="R5180" i="6"/>
  <c r="C5181" i="6"/>
  <c r="B5181" i="6"/>
  <c r="O5181" i="6" s="1"/>
  <c r="P5181" i="6"/>
  <c r="A5182" i="6"/>
  <c r="H1732" i="6" l="1"/>
  <c r="E1732" i="6"/>
  <c r="F5182" i="6"/>
  <c r="G5182" i="6"/>
  <c r="R5181" i="6"/>
  <c r="K5181" i="6"/>
  <c r="Q5181" i="6"/>
  <c r="C5182" i="6"/>
  <c r="P5182" i="6" s="1"/>
  <c r="B5182" i="6"/>
  <c r="O5182" i="6" s="1"/>
  <c r="Q5182" i="6"/>
  <c r="A5183" i="6"/>
  <c r="G1732" i="6" l="1"/>
  <c r="J1732" i="6"/>
  <c r="M1732" i="6"/>
  <c r="N1732" i="6" s="1"/>
  <c r="I1732" i="6"/>
  <c r="F5183" i="6"/>
  <c r="G5183" i="6"/>
  <c r="K5182" i="6"/>
  <c r="R5182" i="6"/>
  <c r="Q5183" i="6"/>
  <c r="C5183" i="6"/>
  <c r="P5183" i="6" s="1"/>
  <c r="B5183" i="6"/>
  <c r="O5183" i="6" s="1"/>
  <c r="A5184" i="6"/>
  <c r="T1732" i="6" l="1"/>
  <c r="K1732" i="6"/>
  <c r="F1734" i="6"/>
  <c r="L1734" i="6" s="1"/>
  <c r="D1733" i="6"/>
  <c r="F5184" i="6"/>
  <c r="G5184" i="6"/>
  <c r="R5183" i="6"/>
  <c r="K5183" i="6"/>
  <c r="B5184" i="6"/>
  <c r="O5184" i="6" s="1"/>
  <c r="C5184" i="6"/>
  <c r="P5184" i="6" s="1"/>
  <c r="A5185" i="6"/>
  <c r="H1733" i="6" l="1"/>
  <c r="E1733" i="6"/>
  <c r="F5185" i="6"/>
  <c r="G5185" i="6"/>
  <c r="R5184" i="6"/>
  <c r="K5184" i="6"/>
  <c r="Q5184" i="6"/>
  <c r="C5185" i="6"/>
  <c r="P5185" i="6" s="1"/>
  <c r="B5185" i="6"/>
  <c r="O5185" i="6" s="1"/>
  <c r="A5186" i="6"/>
  <c r="G1733" i="6" l="1"/>
  <c r="J1733" i="6"/>
  <c r="M1733" i="6"/>
  <c r="N1733" i="6" s="1"/>
  <c r="I1733" i="6"/>
  <c r="F5186" i="6"/>
  <c r="G5186" i="6"/>
  <c r="K5185" i="6"/>
  <c r="R5185" i="6"/>
  <c r="Q5185" i="6"/>
  <c r="C5186" i="6"/>
  <c r="P5186" i="6" s="1"/>
  <c r="B5186" i="6"/>
  <c r="O5186" i="6" s="1"/>
  <c r="Q5186" i="6"/>
  <c r="A5187" i="6"/>
  <c r="T1733" i="6" l="1"/>
  <c r="K1733" i="6"/>
  <c r="F1735" i="6"/>
  <c r="L1735" i="6" s="1"/>
  <c r="D1734" i="6"/>
  <c r="F5187" i="6"/>
  <c r="G5187" i="6"/>
  <c r="K5186" i="6"/>
  <c r="R5186" i="6"/>
  <c r="C5187" i="6"/>
  <c r="P5187" i="6" s="1"/>
  <c r="B5187" i="6"/>
  <c r="O5187" i="6" s="1"/>
  <c r="A5188" i="6"/>
  <c r="H1734" i="6" l="1"/>
  <c r="E1734" i="6"/>
  <c r="F5188" i="6"/>
  <c r="G5188" i="6"/>
  <c r="R5187" i="6"/>
  <c r="K5187" i="6"/>
  <c r="Q5187" i="6"/>
  <c r="K5188" i="6"/>
  <c r="B5188" i="6"/>
  <c r="O5188" i="6" s="1"/>
  <c r="C5188" i="6"/>
  <c r="P5188" i="6" s="1"/>
  <c r="A5189" i="6"/>
  <c r="G1734" i="6" l="1"/>
  <c r="J1734" i="6"/>
  <c r="M1734" i="6"/>
  <c r="N1734" i="6" s="1"/>
  <c r="I1734" i="6"/>
  <c r="F5189" i="6"/>
  <c r="G5189" i="6"/>
  <c r="R5188" i="6"/>
  <c r="Q5188" i="6"/>
  <c r="C5189" i="6"/>
  <c r="P5189" i="6" s="1"/>
  <c r="B5189" i="6"/>
  <c r="O5189" i="6" s="1"/>
  <c r="A5190" i="6"/>
  <c r="K1734" i="6" l="1"/>
  <c r="T1734" i="6" s="1"/>
  <c r="F1736" i="6"/>
  <c r="L1736" i="6" s="1"/>
  <c r="D1735" i="6"/>
  <c r="F5190" i="6"/>
  <c r="G5190" i="6"/>
  <c r="R5189" i="6"/>
  <c r="K5189" i="6"/>
  <c r="Q5189" i="6"/>
  <c r="C5190" i="6"/>
  <c r="P5190" i="6" s="1"/>
  <c r="B5190" i="6"/>
  <c r="O5190" i="6" s="1"/>
  <c r="A5191" i="6"/>
  <c r="H1735" i="6" l="1"/>
  <c r="E1735" i="6"/>
  <c r="F5191" i="6"/>
  <c r="G5191" i="6"/>
  <c r="K5190" i="6"/>
  <c r="Q5190" i="6"/>
  <c r="R5190" i="6"/>
  <c r="Q5191" i="6"/>
  <c r="C5191" i="6"/>
  <c r="P5191" i="6" s="1"/>
  <c r="B5191" i="6"/>
  <c r="O5191" i="6" s="1"/>
  <c r="A5192" i="6"/>
  <c r="G1735" i="6" l="1"/>
  <c r="J1735" i="6"/>
  <c r="M1735" i="6"/>
  <c r="N1735" i="6" s="1"/>
  <c r="I1735" i="6"/>
  <c r="F5192" i="6"/>
  <c r="G5192" i="6"/>
  <c r="R5191" i="6"/>
  <c r="K5191" i="6"/>
  <c r="B5192" i="6"/>
  <c r="O5192" i="6" s="1"/>
  <c r="Q5192" i="6"/>
  <c r="C5192" i="6"/>
  <c r="P5192" i="6" s="1"/>
  <c r="A5193" i="6"/>
  <c r="K1735" i="6" l="1"/>
  <c r="T1735" i="6" s="1"/>
  <c r="F1737" i="6"/>
  <c r="L1737" i="6" s="1"/>
  <c r="D1736" i="6"/>
  <c r="F5193" i="6"/>
  <c r="G5193" i="6"/>
  <c r="K5192" i="6"/>
  <c r="R5192" i="6"/>
  <c r="C5193" i="6"/>
  <c r="P5193" i="6" s="1"/>
  <c r="B5193" i="6"/>
  <c r="O5193" i="6" s="1"/>
  <c r="A5194" i="6"/>
  <c r="H1736" i="6" l="1"/>
  <c r="E1736" i="6"/>
  <c r="F5194" i="6"/>
  <c r="G5194" i="6"/>
  <c r="K5193" i="6"/>
  <c r="R5193" i="6"/>
  <c r="Q5193" i="6"/>
  <c r="C5194" i="6"/>
  <c r="P5194" i="6" s="1"/>
  <c r="B5194" i="6"/>
  <c r="O5194" i="6" s="1"/>
  <c r="A5195" i="6"/>
  <c r="G1736" i="6" l="1"/>
  <c r="J1736" i="6"/>
  <c r="M1736" i="6"/>
  <c r="N1736" i="6" s="1"/>
  <c r="I1736" i="6"/>
  <c r="F5195" i="6"/>
  <c r="G5195" i="6"/>
  <c r="K5194" i="6"/>
  <c r="Q5194" i="6"/>
  <c r="R5194" i="6"/>
  <c r="C5195" i="6"/>
  <c r="P5195" i="6" s="1"/>
  <c r="B5195" i="6"/>
  <c r="O5195" i="6" s="1"/>
  <c r="A5196" i="6"/>
  <c r="K1736" i="6" l="1"/>
  <c r="T1736" i="6" s="1"/>
  <c r="F1738" i="6"/>
  <c r="L1738" i="6" s="1"/>
  <c r="D1737" i="6"/>
  <c r="F5196" i="6"/>
  <c r="G5196" i="6"/>
  <c r="R5195" i="6"/>
  <c r="K5195" i="6"/>
  <c r="Q5195" i="6"/>
  <c r="B5196" i="6"/>
  <c r="O5196" i="6" s="1"/>
  <c r="C5196" i="6"/>
  <c r="P5196" i="6" s="1"/>
  <c r="A5197" i="6"/>
  <c r="E1737" i="6" l="1"/>
  <c r="H1737" i="6"/>
  <c r="F5197" i="6"/>
  <c r="G5197" i="6"/>
  <c r="R5196" i="6"/>
  <c r="K5196" i="6"/>
  <c r="Q5196" i="6"/>
  <c r="C5197" i="6"/>
  <c r="P5197" i="6" s="1"/>
  <c r="B5197" i="6"/>
  <c r="O5197" i="6" s="1"/>
  <c r="A5198" i="6"/>
  <c r="M1737" i="6" l="1"/>
  <c r="N1737" i="6" s="1"/>
  <c r="I1737" i="6"/>
  <c r="G1737" i="6"/>
  <c r="J1737" i="6"/>
  <c r="F5198" i="6"/>
  <c r="G5198" i="6"/>
  <c r="R5197" i="6"/>
  <c r="K5197" i="6"/>
  <c r="Q5197" i="6"/>
  <c r="C5198" i="6"/>
  <c r="P5198" i="6" s="1"/>
  <c r="B5198" i="6"/>
  <c r="O5198" i="6" s="1"/>
  <c r="A5199" i="6"/>
  <c r="F1739" i="6" l="1"/>
  <c r="L1739" i="6" s="1"/>
  <c r="D1738" i="6"/>
  <c r="K1737" i="6"/>
  <c r="T1737" i="6" s="1"/>
  <c r="F5199" i="6"/>
  <c r="G5199" i="6"/>
  <c r="K5198" i="6"/>
  <c r="Q5198" i="6"/>
  <c r="R5198" i="6"/>
  <c r="C5199" i="6"/>
  <c r="P5199" i="6" s="1"/>
  <c r="K5199" i="6"/>
  <c r="B5199" i="6"/>
  <c r="O5199" i="6" s="1"/>
  <c r="A5200" i="6"/>
  <c r="H1738" i="6" l="1"/>
  <c r="E1738" i="6"/>
  <c r="F5200" i="6"/>
  <c r="G5200" i="6"/>
  <c r="Q5199" i="6"/>
  <c r="R5199" i="6"/>
  <c r="B5200" i="6"/>
  <c r="O5200" i="6" s="1"/>
  <c r="Q5200" i="6"/>
  <c r="K5200" i="6"/>
  <c r="C5200" i="6"/>
  <c r="P5200" i="6" s="1"/>
  <c r="A5201" i="6"/>
  <c r="G1738" i="6" l="1"/>
  <c r="J1738" i="6"/>
  <c r="M1738" i="6"/>
  <c r="N1738" i="6" s="1"/>
  <c r="I1738" i="6"/>
  <c r="F5201" i="6"/>
  <c r="G5201" i="6"/>
  <c r="R5200" i="6"/>
  <c r="C5201" i="6"/>
  <c r="B5201" i="6"/>
  <c r="O5201" i="6" s="1"/>
  <c r="A5202" i="6"/>
  <c r="K1738" i="6" l="1"/>
  <c r="F1740" i="6"/>
  <c r="L1740" i="6" s="1"/>
  <c r="D1739" i="6"/>
  <c r="T1738" i="6"/>
  <c r="F5202" i="6"/>
  <c r="G5202" i="6"/>
  <c r="Q5201" i="6"/>
  <c r="K5201" i="6"/>
  <c r="P5201" i="6"/>
  <c r="R5201" i="6"/>
  <c r="C5202" i="6"/>
  <c r="P5202" i="6" s="1"/>
  <c r="B5202" i="6"/>
  <c r="O5202" i="6" s="1"/>
  <c r="A5203" i="6"/>
  <c r="H1739" i="6" l="1"/>
  <c r="E1739" i="6"/>
  <c r="F5203" i="6"/>
  <c r="G5203" i="6"/>
  <c r="K5202" i="6"/>
  <c r="Q5202" i="6"/>
  <c r="R5202" i="6"/>
  <c r="Q5203" i="6"/>
  <c r="C5203" i="6"/>
  <c r="P5203" i="6" s="1"/>
  <c r="B5203" i="6"/>
  <c r="O5203" i="6" s="1"/>
  <c r="A5204" i="6"/>
  <c r="G1739" i="6" l="1"/>
  <c r="J1739" i="6"/>
  <c r="M1739" i="6"/>
  <c r="N1739" i="6" s="1"/>
  <c r="I1739" i="6"/>
  <c r="F5204" i="6"/>
  <c r="G5204" i="6"/>
  <c r="R5203" i="6"/>
  <c r="K5203" i="6"/>
  <c r="B5204" i="6"/>
  <c r="O5204" i="6" s="1"/>
  <c r="C5204" i="6"/>
  <c r="P5204" i="6" s="1"/>
  <c r="A5205" i="6"/>
  <c r="K1739" i="6" l="1"/>
  <c r="T1739" i="6" s="1"/>
  <c r="F1741" i="6"/>
  <c r="L1741" i="6" s="1"/>
  <c r="D1740" i="6"/>
  <c r="F5205" i="6"/>
  <c r="G5205" i="6"/>
  <c r="R5204" i="6"/>
  <c r="K5204" i="6"/>
  <c r="Q5204" i="6"/>
  <c r="C5205" i="6"/>
  <c r="P5205" i="6" s="1"/>
  <c r="B5205" i="6"/>
  <c r="O5205" i="6" s="1"/>
  <c r="A5206" i="6"/>
  <c r="H1740" i="6" l="1"/>
  <c r="E1740" i="6"/>
  <c r="F5206" i="6"/>
  <c r="G5206" i="6"/>
  <c r="R5205" i="6"/>
  <c r="Q5205" i="6"/>
  <c r="K5205" i="6"/>
  <c r="C5206" i="6"/>
  <c r="P5206" i="6" s="1"/>
  <c r="B5206" i="6"/>
  <c r="O5206" i="6" s="1"/>
  <c r="A5207" i="6"/>
  <c r="G1740" i="6" l="1"/>
  <c r="J1740" i="6"/>
  <c r="M1740" i="6"/>
  <c r="N1740" i="6" s="1"/>
  <c r="I1740" i="6"/>
  <c r="F5207" i="6"/>
  <c r="G5207" i="6"/>
  <c r="K5206" i="6"/>
  <c r="Q5206" i="6"/>
  <c r="R5206" i="6"/>
  <c r="Q5207" i="6"/>
  <c r="C5207" i="6"/>
  <c r="P5207" i="6" s="1"/>
  <c r="B5207" i="6"/>
  <c r="O5207" i="6" s="1"/>
  <c r="A5208" i="6"/>
  <c r="K1740" i="6" l="1"/>
  <c r="T1740" i="6" s="1"/>
  <c r="F1742" i="6"/>
  <c r="L1742" i="6" s="1"/>
  <c r="D1741" i="6"/>
  <c r="F5208" i="6"/>
  <c r="G5208" i="6"/>
  <c r="R5207" i="6"/>
  <c r="K5207" i="6"/>
  <c r="B5208" i="6"/>
  <c r="O5208" i="6" s="1"/>
  <c r="C5208" i="6"/>
  <c r="P5208" i="6" s="1"/>
  <c r="A5209" i="6"/>
  <c r="H1741" i="6" l="1"/>
  <c r="E1741" i="6"/>
  <c r="F5209" i="6"/>
  <c r="G5209" i="6"/>
  <c r="K5208" i="6"/>
  <c r="R5208" i="6"/>
  <c r="Q5208" i="6"/>
  <c r="C5209" i="6"/>
  <c r="P5209" i="6" s="1"/>
  <c r="B5209" i="6"/>
  <c r="O5209" i="6" s="1"/>
  <c r="A5210" i="6"/>
  <c r="G1741" i="6" l="1"/>
  <c r="J1741" i="6"/>
  <c r="M1741" i="6"/>
  <c r="N1741" i="6" s="1"/>
  <c r="I1741" i="6"/>
  <c r="F5210" i="6"/>
  <c r="G5210" i="6"/>
  <c r="Q5209" i="6"/>
  <c r="R5209" i="6"/>
  <c r="K5209" i="6"/>
  <c r="C5210" i="6"/>
  <c r="P5210" i="6" s="1"/>
  <c r="B5210" i="6"/>
  <c r="O5210" i="6" s="1"/>
  <c r="A5211" i="6"/>
  <c r="T1741" i="6" l="1"/>
  <c r="K1741" i="6"/>
  <c r="F1743" i="6"/>
  <c r="L1743" i="6" s="1"/>
  <c r="D1742" i="6"/>
  <c r="F5211" i="6"/>
  <c r="G5211" i="6"/>
  <c r="K5210" i="6"/>
  <c r="Q5210" i="6"/>
  <c r="R5210" i="6"/>
  <c r="C5211" i="6"/>
  <c r="P5211" i="6" s="1"/>
  <c r="B5211" i="6"/>
  <c r="O5211" i="6" s="1"/>
  <c r="A5212" i="6"/>
  <c r="H1742" i="6" l="1"/>
  <c r="E1742" i="6"/>
  <c r="F5212" i="6"/>
  <c r="G5212" i="6"/>
  <c r="K5211" i="6"/>
  <c r="R5211" i="6"/>
  <c r="Q5211" i="6"/>
  <c r="B5212" i="6"/>
  <c r="O5212" i="6" s="1"/>
  <c r="Q5212" i="6"/>
  <c r="C5212" i="6"/>
  <c r="P5212" i="6" s="1"/>
  <c r="A5213" i="6"/>
  <c r="G1742" i="6" l="1"/>
  <c r="J1742" i="6"/>
  <c r="M1742" i="6"/>
  <c r="N1742" i="6" s="1"/>
  <c r="I1742" i="6"/>
  <c r="F5213" i="6"/>
  <c r="G5213" i="6"/>
  <c r="K5212" i="6"/>
  <c r="R5212" i="6"/>
  <c r="C5213" i="6"/>
  <c r="B5213" i="6"/>
  <c r="O5213" i="6" s="1"/>
  <c r="A5214" i="6"/>
  <c r="T1742" i="6" l="1"/>
  <c r="K1742" i="6"/>
  <c r="F1744" i="6"/>
  <c r="L1744" i="6" s="1"/>
  <c r="D1743" i="6"/>
  <c r="F5214" i="6"/>
  <c r="G5214" i="6"/>
  <c r="Q5213" i="6"/>
  <c r="K5213" i="6"/>
  <c r="P5213" i="6"/>
  <c r="R5213" i="6"/>
  <c r="C5214" i="6"/>
  <c r="P5214" i="6" s="1"/>
  <c r="K5214" i="6"/>
  <c r="B5214" i="6"/>
  <c r="O5214" i="6" s="1"/>
  <c r="A5215" i="6"/>
  <c r="H1743" i="6" l="1"/>
  <c r="E1743" i="6"/>
  <c r="F5215" i="6"/>
  <c r="G5215" i="6"/>
  <c r="Q5214" i="6"/>
  <c r="R5214" i="6"/>
  <c r="Q5215" i="6"/>
  <c r="C5215" i="6"/>
  <c r="P5215" i="6" s="1"/>
  <c r="K5215" i="6"/>
  <c r="B5215" i="6"/>
  <c r="O5215" i="6" s="1"/>
  <c r="A5216" i="6"/>
  <c r="G1743" i="6" l="1"/>
  <c r="J1743" i="6"/>
  <c r="M1743" i="6"/>
  <c r="N1743" i="6" s="1"/>
  <c r="I1743" i="6"/>
  <c r="F5216" i="6"/>
  <c r="G5216" i="6"/>
  <c r="R5215" i="6"/>
  <c r="B5216" i="6"/>
  <c r="O5216" i="6" s="1"/>
  <c r="C5216" i="6"/>
  <c r="P5216" i="6" s="1"/>
  <c r="A5217" i="6"/>
  <c r="K1743" i="6" l="1"/>
  <c r="T1743" i="6" s="1"/>
  <c r="F1745" i="6"/>
  <c r="L1745" i="6" s="1"/>
  <c r="D1744" i="6"/>
  <c r="F5217" i="6"/>
  <c r="G5217" i="6"/>
  <c r="K5216" i="6"/>
  <c r="Q5216" i="6"/>
  <c r="R5216" i="6"/>
  <c r="C5217" i="6"/>
  <c r="K5217" i="6"/>
  <c r="B5217" i="6"/>
  <c r="O5217" i="6" s="1"/>
  <c r="A5218" i="6"/>
  <c r="H1744" i="6" l="1"/>
  <c r="E1744" i="6"/>
  <c r="F5218" i="6"/>
  <c r="G5218" i="6"/>
  <c r="Q5217" i="6"/>
  <c r="P5217" i="6"/>
  <c r="R5217" i="6"/>
  <c r="C5218" i="6"/>
  <c r="P5218" i="6" s="1"/>
  <c r="B5218" i="6"/>
  <c r="O5218" i="6" s="1"/>
  <c r="A5219" i="6"/>
  <c r="G1744" i="6" l="1"/>
  <c r="J1744" i="6"/>
  <c r="M1744" i="6"/>
  <c r="N1744" i="6" s="1"/>
  <c r="I1744" i="6"/>
  <c r="F5219" i="6"/>
  <c r="G5219" i="6"/>
  <c r="K5218" i="6"/>
  <c r="Q5218" i="6"/>
  <c r="R5218" i="6"/>
  <c r="Q5219" i="6"/>
  <c r="C5219" i="6"/>
  <c r="P5219" i="6" s="1"/>
  <c r="B5219" i="6"/>
  <c r="O5219" i="6" s="1"/>
  <c r="A5220" i="6"/>
  <c r="T1744" i="6" l="1"/>
  <c r="K1744" i="6"/>
  <c r="F1746" i="6"/>
  <c r="L1746" i="6" s="1"/>
  <c r="D1745" i="6"/>
  <c r="F5220" i="6"/>
  <c r="G5220" i="6"/>
  <c r="R5219" i="6"/>
  <c r="K5219" i="6"/>
  <c r="B5220" i="6"/>
  <c r="O5220" i="6" s="1"/>
  <c r="C5220" i="6"/>
  <c r="P5220" i="6" s="1"/>
  <c r="A5221" i="6"/>
  <c r="E1745" i="6" l="1"/>
  <c r="H1745" i="6"/>
  <c r="F5221" i="6"/>
  <c r="G5221" i="6"/>
  <c r="Q5220" i="6"/>
  <c r="K5220" i="6"/>
  <c r="R5220" i="6"/>
  <c r="C5221" i="6"/>
  <c r="B5221" i="6"/>
  <c r="O5221" i="6" s="1"/>
  <c r="Q5221" i="6"/>
  <c r="A5222" i="6"/>
  <c r="M1745" i="6" l="1"/>
  <c r="N1745" i="6" s="1"/>
  <c r="I1745" i="6"/>
  <c r="G1745" i="6"/>
  <c r="J1745" i="6"/>
  <c r="F5222" i="6"/>
  <c r="G5222" i="6"/>
  <c r="K5221" i="6"/>
  <c r="P5221" i="6"/>
  <c r="R5221" i="6"/>
  <c r="C5222" i="6"/>
  <c r="P5222" i="6" s="1"/>
  <c r="B5222" i="6"/>
  <c r="O5222" i="6" s="1"/>
  <c r="A5223" i="6"/>
  <c r="K1745" i="6" l="1"/>
  <c r="F1747" i="6"/>
  <c r="L1747" i="6" s="1"/>
  <c r="D1746" i="6"/>
  <c r="T1745" i="6"/>
  <c r="F5223" i="6"/>
  <c r="G5223" i="6"/>
  <c r="Q5222" i="6"/>
  <c r="R5222" i="6"/>
  <c r="K5222" i="6"/>
  <c r="C5223" i="6"/>
  <c r="P5223" i="6" s="1"/>
  <c r="K5223" i="6"/>
  <c r="B5223" i="6"/>
  <c r="O5223" i="6" s="1"/>
  <c r="A5224" i="6"/>
  <c r="H1746" i="6" l="1"/>
  <c r="E1746" i="6"/>
  <c r="F5224" i="6"/>
  <c r="G5224" i="6"/>
  <c r="Q5223" i="6"/>
  <c r="R5223" i="6"/>
  <c r="B5224" i="6"/>
  <c r="O5224" i="6" s="1"/>
  <c r="C5224" i="6"/>
  <c r="P5224" i="6" s="1"/>
  <c r="A5225" i="6"/>
  <c r="G1746" i="6" l="1"/>
  <c r="J1746" i="6"/>
  <c r="M1746" i="6"/>
  <c r="N1746" i="6" s="1"/>
  <c r="I1746" i="6"/>
  <c r="F5225" i="6"/>
  <c r="G5225" i="6"/>
  <c r="K5224" i="6"/>
  <c r="Q5224" i="6"/>
  <c r="R5224" i="6"/>
  <c r="C5225" i="6"/>
  <c r="P5225" i="6" s="1"/>
  <c r="B5225" i="6"/>
  <c r="O5225" i="6" s="1"/>
  <c r="A5226" i="6"/>
  <c r="T1746" i="6" l="1"/>
  <c r="K1746" i="6"/>
  <c r="F1748" i="6"/>
  <c r="L1748" i="6" s="1"/>
  <c r="D1747" i="6"/>
  <c r="F5226" i="6"/>
  <c r="G5226" i="6"/>
  <c r="Q5225" i="6"/>
  <c r="K5225" i="6"/>
  <c r="R5225" i="6"/>
  <c r="C5226" i="6"/>
  <c r="P5226" i="6" s="1"/>
  <c r="B5226" i="6"/>
  <c r="O5226" i="6" s="1"/>
  <c r="Q5226" i="6"/>
  <c r="A5227" i="6"/>
  <c r="H1747" i="6" l="1"/>
  <c r="E1747" i="6"/>
  <c r="F5227" i="6"/>
  <c r="G5227" i="6"/>
  <c r="K5226" i="6"/>
  <c r="R5226" i="6"/>
  <c r="C5227" i="6"/>
  <c r="P5227" i="6" s="1"/>
  <c r="B5227" i="6"/>
  <c r="O5227" i="6" s="1"/>
  <c r="A5228" i="6"/>
  <c r="G1747" i="6" l="1"/>
  <c r="J1747" i="6"/>
  <c r="M1747" i="6"/>
  <c r="N1747" i="6" s="1"/>
  <c r="I1747" i="6"/>
  <c r="F5228" i="6"/>
  <c r="G5228" i="6"/>
  <c r="R5227" i="6"/>
  <c r="K5227" i="6"/>
  <c r="Q5227" i="6"/>
  <c r="B5228" i="6"/>
  <c r="O5228" i="6" s="1"/>
  <c r="C5228" i="6"/>
  <c r="P5228" i="6" s="1"/>
  <c r="A5229" i="6"/>
  <c r="K1747" i="6" l="1"/>
  <c r="T1747" i="6" s="1"/>
  <c r="F1749" i="6"/>
  <c r="L1749" i="6" s="1"/>
  <c r="D1748" i="6"/>
  <c r="F5229" i="6"/>
  <c r="G5229" i="6"/>
  <c r="K5228" i="6"/>
  <c r="R5228" i="6"/>
  <c r="Q5228" i="6"/>
  <c r="C5229" i="6"/>
  <c r="P5229" i="6" s="1"/>
  <c r="B5229" i="6"/>
  <c r="O5229" i="6" s="1"/>
  <c r="A5230" i="6"/>
  <c r="H1748" i="6" l="1"/>
  <c r="E1748" i="6"/>
  <c r="F5230" i="6"/>
  <c r="G5230" i="6"/>
  <c r="R5229" i="6"/>
  <c r="Q5229" i="6"/>
  <c r="K5229" i="6"/>
  <c r="C5230" i="6"/>
  <c r="P5230" i="6" s="1"/>
  <c r="B5230" i="6"/>
  <c r="O5230" i="6" s="1"/>
  <c r="A5231" i="6"/>
  <c r="G1748" i="6" l="1"/>
  <c r="J1748" i="6"/>
  <c r="M1748" i="6"/>
  <c r="N1748" i="6" s="1"/>
  <c r="I1748" i="6"/>
  <c r="F5231" i="6"/>
  <c r="G5231" i="6"/>
  <c r="K5230" i="6"/>
  <c r="Q5230" i="6"/>
  <c r="R5230" i="6"/>
  <c r="Q5231" i="6"/>
  <c r="C5231" i="6"/>
  <c r="P5231" i="6" s="1"/>
  <c r="B5231" i="6"/>
  <c r="O5231" i="6" s="1"/>
  <c r="A5232" i="6"/>
  <c r="T1748" i="6" l="1"/>
  <c r="K1748" i="6"/>
  <c r="F1750" i="6"/>
  <c r="L1750" i="6" s="1"/>
  <c r="D1749" i="6"/>
  <c r="F5232" i="6"/>
  <c r="G5232" i="6"/>
  <c r="R5231" i="6"/>
  <c r="K5231" i="6"/>
  <c r="B5232" i="6"/>
  <c r="O5232" i="6" s="1"/>
  <c r="Q5232" i="6"/>
  <c r="C5232" i="6"/>
  <c r="P5232" i="6" s="1"/>
  <c r="A5233" i="6"/>
  <c r="E1749" i="6" l="1"/>
  <c r="H1749" i="6"/>
  <c r="F5233" i="6"/>
  <c r="G5233" i="6"/>
  <c r="K5232" i="6"/>
  <c r="R5232" i="6"/>
  <c r="C5233" i="6"/>
  <c r="P5233" i="6" s="1"/>
  <c r="B5233" i="6"/>
  <c r="O5233" i="6" s="1"/>
  <c r="A5234" i="6"/>
  <c r="M1749" i="6" l="1"/>
  <c r="N1749" i="6" s="1"/>
  <c r="I1749" i="6"/>
  <c r="G1749" i="6"/>
  <c r="J1749" i="6"/>
  <c r="F5234" i="6"/>
  <c r="G5234" i="6"/>
  <c r="R5233" i="6"/>
  <c r="K5233" i="6"/>
  <c r="Q5233" i="6"/>
  <c r="C5234" i="6"/>
  <c r="B5234" i="6"/>
  <c r="O5234" i="6" s="1"/>
  <c r="A5235" i="6"/>
  <c r="F1751" i="6" l="1"/>
  <c r="L1751" i="6" s="1"/>
  <c r="D1750" i="6"/>
  <c r="K1749" i="6"/>
  <c r="T1749" i="6" s="1"/>
  <c r="F5235" i="6"/>
  <c r="G5235" i="6"/>
  <c r="P5234" i="6"/>
  <c r="R5234" i="6"/>
  <c r="K5234" i="6"/>
  <c r="Q5234" i="6"/>
  <c r="C5235" i="6"/>
  <c r="P5235" i="6" s="1"/>
  <c r="B5235" i="6"/>
  <c r="O5235" i="6" s="1"/>
  <c r="A5236" i="6"/>
  <c r="H1750" i="6" l="1"/>
  <c r="E1750" i="6"/>
  <c r="F5236" i="6"/>
  <c r="G5236" i="6"/>
  <c r="K5235" i="6"/>
  <c r="R5235" i="6"/>
  <c r="Q5235" i="6"/>
  <c r="B5236" i="6"/>
  <c r="O5236" i="6" s="1"/>
  <c r="Q5236" i="6"/>
  <c r="C5236" i="6"/>
  <c r="P5236" i="6" s="1"/>
  <c r="A5237" i="6"/>
  <c r="G1750" i="6" l="1"/>
  <c r="J1750" i="6"/>
  <c r="M1750" i="6"/>
  <c r="N1750" i="6" s="1"/>
  <c r="I1750" i="6"/>
  <c r="F5237" i="6"/>
  <c r="G5237" i="6"/>
  <c r="K5236" i="6"/>
  <c r="R5236" i="6"/>
  <c r="C5237" i="6"/>
  <c r="P5237" i="6" s="1"/>
  <c r="B5237" i="6"/>
  <c r="O5237" i="6" s="1"/>
  <c r="A5238" i="6"/>
  <c r="K1750" i="6" l="1"/>
  <c r="T1750" i="6" s="1"/>
  <c r="F1752" i="6"/>
  <c r="L1752" i="6" s="1"/>
  <c r="D1751" i="6"/>
  <c r="F5238" i="6"/>
  <c r="G5238" i="6"/>
  <c r="K5237" i="6"/>
  <c r="Q5237" i="6"/>
  <c r="R5237" i="6"/>
  <c r="C5238" i="6"/>
  <c r="P5238" i="6" s="1"/>
  <c r="B5238" i="6"/>
  <c r="O5238" i="6" s="1"/>
  <c r="A5239" i="6"/>
  <c r="E1751" i="6" l="1"/>
  <c r="H1751" i="6"/>
  <c r="F5239" i="6"/>
  <c r="G5239" i="6"/>
  <c r="R5238" i="6"/>
  <c r="K5238" i="6"/>
  <c r="Q5238" i="6"/>
  <c r="C5239" i="6"/>
  <c r="P5239" i="6" s="1"/>
  <c r="K5239" i="6"/>
  <c r="B5239" i="6"/>
  <c r="O5239" i="6" s="1"/>
  <c r="A5240" i="6"/>
  <c r="M1751" i="6" l="1"/>
  <c r="N1751" i="6" s="1"/>
  <c r="I1751" i="6"/>
  <c r="G1751" i="6"/>
  <c r="J1751" i="6"/>
  <c r="F5240" i="6"/>
  <c r="G5240" i="6"/>
  <c r="Q5239" i="6"/>
  <c r="R5239" i="6"/>
  <c r="B5240" i="6"/>
  <c r="O5240" i="6" s="1"/>
  <c r="Q5240" i="6"/>
  <c r="C5240" i="6"/>
  <c r="P5240" i="6" s="1"/>
  <c r="A5241" i="6"/>
  <c r="K1751" i="6" l="1"/>
  <c r="F1753" i="6"/>
  <c r="L1753" i="6" s="1"/>
  <c r="D1752" i="6"/>
  <c r="T1751" i="6"/>
  <c r="F5241" i="6"/>
  <c r="G5241" i="6"/>
  <c r="K5240" i="6"/>
  <c r="R5240" i="6"/>
  <c r="C5241" i="6"/>
  <c r="K5241" i="6"/>
  <c r="B5241" i="6"/>
  <c r="O5241" i="6" s="1"/>
  <c r="P5241" i="6"/>
  <c r="A5242" i="6"/>
  <c r="H1752" i="6" l="1"/>
  <c r="E1752" i="6"/>
  <c r="F5242" i="6"/>
  <c r="G5242" i="6"/>
  <c r="Q5241" i="6"/>
  <c r="R5241" i="6"/>
  <c r="C5242" i="6"/>
  <c r="P5242" i="6" s="1"/>
  <c r="B5242" i="6"/>
  <c r="O5242" i="6" s="1"/>
  <c r="A5243" i="6"/>
  <c r="G1752" i="6" l="1"/>
  <c r="J1752" i="6"/>
  <c r="M1752" i="6"/>
  <c r="N1752" i="6" s="1"/>
  <c r="I1752" i="6"/>
  <c r="F5243" i="6"/>
  <c r="G5243" i="6"/>
  <c r="K5242" i="6"/>
  <c r="Q5242" i="6"/>
  <c r="R5242" i="6"/>
  <c r="Q5243" i="6"/>
  <c r="C5243" i="6"/>
  <c r="P5243" i="6" s="1"/>
  <c r="K5243" i="6"/>
  <c r="B5243" i="6"/>
  <c r="O5243" i="6" s="1"/>
  <c r="A5244" i="6"/>
  <c r="K1752" i="6" l="1"/>
  <c r="T1752" i="6" s="1"/>
  <c r="F1754" i="6"/>
  <c r="L1754" i="6" s="1"/>
  <c r="D1753" i="6"/>
  <c r="F5244" i="6"/>
  <c r="G5244" i="6"/>
  <c r="R5243" i="6"/>
  <c r="K5244" i="6"/>
  <c r="B5244" i="6"/>
  <c r="O5244" i="6" s="1"/>
  <c r="Q5244" i="6"/>
  <c r="C5244" i="6"/>
  <c r="P5244" i="6" s="1"/>
  <c r="A5245" i="6"/>
  <c r="E1753" i="6" l="1"/>
  <c r="H1753" i="6"/>
  <c r="F5245" i="6"/>
  <c r="G5245" i="6"/>
  <c r="R5244" i="6"/>
  <c r="C5245" i="6"/>
  <c r="K5245" i="6"/>
  <c r="B5245" i="6"/>
  <c r="O5245" i="6" s="1"/>
  <c r="Q5245" i="6"/>
  <c r="A5246" i="6"/>
  <c r="M1753" i="6" l="1"/>
  <c r="N1753" i="6" s="1"/>
  <c r="I1753" i="6"/>
  <c r="G1753" i="6"/>
  <c r="J1753" i="6"/>
  <c r="F5246" i="6"/>
  <c r="G5246" i="6"/>
  <c r="P5245" i="6"/>
  <c r="R5245" i="6"/>
  <c r="C5246" i="6"/>
  <c r="P5246" i="6" s="1"/>
  <c r="B5246" i="6"/>
  <c r="O5246" i="6" s="1"/>
  <c r="A5247" i="6"/>
  <c r="F1755" i="6" l="1"/>
  <c r="L1755" i="6" s="1"/>
  <c r="D1754" i="6"/>
  <c r="K1753" i="6"/>
  <c r="T1753" i="6" s="1"/>
  <c r="F5247" i="6"/>
  <c r="G5247" i="6"/>
  <c r="K5246" i="6"/>
  <c r="Q5246" i="6"/>
  <c r="R5246" i="6"/>
  <c r="Q5247" i="6"/>
  <c r="C5247" i="6"/>
  <c r="P5247" i="6" s="1"/>
  <c r="B5247" i="6"/>
  <c r="O5247" i="6" s="1"/>
  <c r="A5248" i="6"/>
  <c r="E1754" i="6" l="1"/>
  <c r="H1754" i="6"/>
  <c r="F5248" i="6"/>
  <c r="G5248" i="6"/>
  <c r="R5247" i="6"/>
  <c r="K5247" i="6"/>
  <c r="B5248" i="6"/>
  <c r="O5248" i="6" s="1"/>
  <c r="C5248" i="6"/>
  <c r="P5248" i="6" s="1"/>
  <c r="A5249" i="6"/>
  <c r="M1754" i="6" l="1"/>
  <c r="N1754" i="6" s="1"/>
  <c r="I1754" i="6"/>
  <c r="G1754" i="6"/>
  <c r="J1754" i="6"/>
  <c r="F5249" i="6"/>
  <c r="G5249" i="6"/>
  <c r="R5248" i="6"/>
  <c r="K5248" i="6"/>
  <c r="Q5248" i="6"/>
  <c r="C5249" i="6"/>
  <c r="B5249" i="6"/>
  <c r="O5249" i="6" s="1"/>
  <c r="P5249" i="6"/>
  <c r="A5250" i="6"/>
  <c r="F1756" i="6" l="1"/>
  <c r="L1756" i="6" s="1"/>
  <c r="D1755" i="6"/>
  <c r="K1754" i="6"/>
  <c r="T1754" i="6" s="1"/>
  <c r="F5250" i="6"/>
  <c r="G5250" i="6"/>
  <c r="R5249" i="6"/>
  <c r="K5249" i="6"/>
  <c r="Q5249" i="6"/>
  <c r="C5250" i="6"/>
  <c r="P5250" i="6" s="1"/>
  <c r="B5250" i="6"/>
  <c r="O5250" i="6" s="1"/>
  <c r="A5251" i="6"/>
  <c r="H1755" i="6" l="1"/>
  <c r="E1755" i="6"/>
  <c r="F5251" i="6"/>
  <c r="G5251" i="6"/>
  <c r="K5250" i="6"/>
  <c r="Q5250" i="6"/>
  <c r="R5250" i="6"/>
  <c r="C5251" i="6"/>
  <c r="P5251" i="6" s="1"/>
  <c r="B5251" i="6"/>
  <c r="O5251" i="6" s="1"/>
  <c r="A5252" i="6"/>
  <c r="G1755" i="6" l="1"/>
  <c r="J1755" i="6"/>
  <c r="M1755" i="6"/>
  <c r="N1755" i="6" s="1"/>
  <c r="I1755" i="6"/>
  <c r="F5252" i="6"/>
  <c r="G5252" i="6"/>
  <c r="Q5251" i="6"/>
  <c r="R5251" i="6"/>
  <c r="K5251" i="6"/>
  <c r="B5252" i="6"/>
  <c r="O5252" i="6" s="1"/>
  <c r="Q5252" i="6"/>
  <c r="C5252" i="6"/>
  <c r="P5252" i="6" s="1"/>
  <c r="A5253" i="6"/>
  <c r="K1755" i="6" l="1"/>
  <c r="T1755" i="6" s="1"/>
  <c r="F1757" i="6"/>
  <c r="L1757" i="6" s="1"/>
  <c r="D1756" i="6"/>
  <c r="F5253" i="6"/>
  <c r="G5253" i="6"/>
  <c r="K5252" i="6"/>
  <c r="R5252" i="6"/>
  <c r="C5253" i="6"/>
  <c r="B5253" i="6"/>
  <c r="O5253" i="6" s="1"/>
  <c r="Q5253" i="6"/>
  <c r="P5253" i="6"/>
  <c r="A5254" i="6"/>
  <c r="E1756" i="6" l="1"/>
  <c r="H1756" i="6"/>
  <c r="F5254" i="6"/>
  <c r="G5254" i="6"/>
  <c r="K5253" i="6"/>
  <c r="R5253" i="6"/>
  <c r="C5254" i="6"/>
  <c r="P5254" i="6" s="1"/>
  <c r="B5254" i="6"/>
  <c r="O5254" i="6" s="1"/>
  <c r="Q5254" i="6"/>
  <c r="A5255" i="6"/>
  <c r="M1756" i="6" l="1"/>
  <c r="N1756" i="6" s="1"/>
  <c r="I1756" i="6"/>
  <c r="G1756" i="6"/>
  <c r="J1756" i="6"/>
  <c r="F5255" i="6"/>
  <c r="G5255" i="6"/>
  <c r="K5254" i="6"/>
  <c r="R5254" i="6"/>
  <c r="Q5255" i="6"/>
  <c r="C5255" i="6"/>
  <c r="P5255" i="6" s="1"/>
  <c r="B5255" i="6"/>
  <c r="O5255" i="6" s="1"/>
  <c r="A5256" i="6"/>
  <c r="K1756" i="6" l="1"/>
  <c r="F1758" i="6"/>
  <c r="L1758" i="6" s="1"/>
  <c r="D1757" i="6"/>
  <c r="T1756" i="6"/>
  <c r="F5256" i="6"/>
  <c r="G5256" i="6"/>
  <c r="R5255" i="6"/>
  <c r="K5255" i="6"/>
  <c r="B5256" i="6"/>
  <c r="O5256" i="6" s="1"/>
  <c r="Q5256" i="6"/>
  <c r="C5256" i="6"/>
  <c r="P5256" i="6" s="1"/>
  <c r="A5257" i="6"/>
  <c r="H1757" i="6" l="1"/>
  <c r="E1757" i="6"/>
  <c r="F5257" i="6"/>
  <c r="G5257" i="6"/>
  <c r="K5256" i="6"/>
  <c r="R5256" i="6"/>
  <c r="C5257" i="6"/>
  <c r="B5257" i="6"/>
  <c r="O5257" i="6" s="1"/>
  <c r="A5258" i="6"/>
  <c r="G1757" i="6" l="1"/>
  <c r="J1757" i="6"/>
  <c r="M1757" i="6"/>
  <c r="N1757" i="6" s="1"/>
  <c r="I1757" i="6"/>
  <c r="F5258" i="6"/>
  <c r="G5258" i="6"/>
  <c r="P5257" i="6"/>
  <c r="K5257" i="6"/>
  <c r="Q5257" i="6"/>
  <c r="R5257" i="6"/>
  <c r="C5258" i="6"/>
  <c r="P5258" i="6" s="1"/>
  <c r="K5258" i="6"/>
  <c r="B5258" i="6"/>
  <c r="O5258" i="6" s="1"/>
  <c r="Q5258" i="6"/>
  <c r="A5259" i="6"/>
  <c r="K1757" i="6" l="1"/>
  <c r="T1757" i="6" s="1"/>
  <c r="F1759" i="6"/>
  <c r="L1759" i="6" s="1"/>
  <c r="D1758" i="6"/>
  <c r="F5259" i="6"/>
  <c r="G5259" i="6"/>
  <c r="R5258" i="6"/>
  <c r="Q5259" i="6"/>
  <c r="C5259" i="6"/>
  <c r="P5259" i="6" s="1"/>
  <c r="B5259" i="6"/>
  <c r="O5259" i="6" s="1"/>
  <c r="A5260" i="6"/>
  <c r="H1758" i="6" l="1"/>
  <c r="E1758" i="6"/>
  <c r="F5260" i="6"/>
  <c r="G5260" i="6"/>
  <c r="R5259" i="6"/>
  <c r="K5259" i="6"/>
  <c r="B5260" i="6"/>
  <c r="O5260" i="6" s="1"/>
  <c r="Q5260" i="6"/>
  <c r="C5260" i="6"/>
  <c r="P5260" i="6" s="1"/>
  <c r="A5261" i="6"/>
  <c r="G1758" i="6" l="1"/>
  <c r="J1758" i="6"/>
  <c r="M1758" i="6"/>
  <c r="N1758" i="6" s="1"/>
  <c r="I1758" i="6"/>
  <c r="F5261" i="6"/>
  <c r="G5261" i="6"/>
  <c r="K5260" i="6"/>
  <c r="R5260" i="6"/>
  <c r="C5261" i="6"/>
  <c r="P5261" i="6" s="1"/>
  <c r="B5261" i="6"/>
  <c r="O5261" i="6" s="1"/>
  <c r="A5262" i="6"/>
  <c r="K1758" i="6" l="1"/>
  <c r="T1758" i="6" s="1"/>
  <c r="F1760" i="6"/>
  <c r="L1760" i="6" s="1"/>
  <c r="D1759" i="6"/>
  <c r="F5262" i="6"/>
  <c r="G5262" i="6"/>
  <c r="K5261" i="6"/>
  <c r="Q5261" i="6"/>
  <c r="R5261" i="6"/>
  <c r="C5262" i="6"/>
  <c r="P5262" i="6" s="1"/>
  <c r="B5262" i="6"/>
  <c r="O5262" i="6" s="1"/>
  <c r="A5263" i="6"/>
  <c r="E1759" i="6" l="1"/>
  <c r="H1759" i="6"/>
  <c r="F5263" i="6"/>
  <c r="G5263" i="6"/>
  <c r="K5262" i="6"/>
  <c r="Q5262" i="6"/>
  <c r="R5262" i="6"/>
  <c r="Q5263" i="6"/>
  <c r="C5263" i="6"/>
  <c r="P5263" i="6" s="1"/>
  <c r="B5263" i="6"/>
  <c r="O5263" i="6" s="1"/>
  <c r="A5264" i="6"/>
  <c r="M1759" i="6" l="1"/>
  <c r="N1759" i="6" s="1"/>
  <c r="I1759" i="6"/>
  <c r="G1759" i="6"/>
  <c r="J1759" i="6"/>
  <c r="F5264" i="6"/>
  <c r="G5264" i="6"/>
  <c r="R5263" i="6"/>
  <c r="K5263" i="6"/>
  <c r="B5264" i="6"/>
  <c r="O5264" i="6" s="1"/>
  <c r="Q5264" i="6"/>
  <c r="C5264" i="6"/>
  <c r="P5264" i="6" s="1"/>
  <c r="A5265" i="6"/>
  <c r="F1761" i="6" l="1"/>
  <c r="L1761" i="6" s="1"/>
  <c r="D1760" i="6"/>
  <c r="K1759" i="6"/>
  <c r="T1759" i="6" s="1"/>
  <c r="F5265" i="6"/>
  <c r="G5265" i="6"/>
  <c r="K5264" i="6"/>
  <c r="R5264" i="6"/>
  <c r="C5265" i="6"/>
  <c r="B5265" i="6"/>
  <c r="O5265" i="6" s="1"/>
  <c r="P5265" i="6"/>
  <c r="A5266" i="6"/>
  <c r="H1760" i="6" l="1"/>
  <c r="E1760" i="6"/>
  <c r="F5266" i="6"/>
  <c r="G5266" i="6"/>
  <c r="R5265" i="6"/>
  <c r="K5265" i="6"/>
  <c r="Q5265" i="6"/>
  <c r="C5266" i="6"/>
  <c r="P5266" i="6" s="1"/>
  <c r="B5266" i="6"/>
  <c r="O5266" i="6" s="1"/>
  <c r="A5267" i="6"/>
  <c r="G1760" i="6" l="1"/>
  <c r="J1760" i="6"/>
  <c r="M1760" i="6"/>
  <c r="N1760" i="6" s="1"/>
  <c r="I1760" i="6"/>
  <c r="F5267" i="6"/>
  <c r="G5267" i="6"/>
  <c r="K5266" i="6"/>
  <c r="Q5266" i="6"/>
  <c r="R5266" i="6"/>
  <c r="Q5267" i="6"/>
  <c r="C5267" i="6"/>
  <c r="P5267" i="6" s="1"/>
  <c r="B5267" i="6"/>
  <c r="O5267" i="6" s="1"/>
  <c r="A5268" i="6"/>
  <c r="K1760" i="6" l="1"/>
  <c r="T1760" i="6" s="1"/>
  <c r="F1762" i="6"/>
  <c r="L1762" i="6" s="1"/>
  <c r="D1761" i="6"/>
  <c r="F5268" i="6"/>
  <c r="G5268" i="6"/>
  <c r="R5267" i="6"/>
  <c r="K5267" i="6"/>
  <c r="B5268" i="6"/>
  <c r="O5268" i="6" s="1"/>
  <c r="Q5268" i="6"/>
  <c r="C5268" i="6"/>
  <c r="P5268" i="6" s="1"/>
  <c r="A5269" i="6"/>
  <c r="H1761" i="6" l="1"/>
  <c r="E1761" i="6"/>
  <c r="F5269" i="6"/>
  <c r="G5269" i="6"/>
  <c r="K5268" i="6"/>
  <c r="R5268" i="6"/>
  <c r="C5269" i="6"/>
  <c r="K5269" i="6"/>
  <c r="B5269" i="6"/>
  <c r="O5269" i="6" s="1"/>
  <c r="Q5269" i="6"/>
  <c r="A5270" i="6"/>
  <c r="G1761" i="6" l="1"/>
  <c r="J1761" i="6"/>
  <c r="M1761" i="6"/>
  <c r="N1761" i="6" s="1"/>
  <c r="I1761" i="6"/>
  <c r="F5270" i="6"/>
  <c r="G5270" i="6"/>
  <c r="P5269" i="6"/>
  <c r="R5269" i="6"/>
  <c r="C5270" i="6"/>
  <c r="P5270" i="6" s="1"/>
  <c r="B5270" i="6"/>
  <c r="O5270" i="6" s="1"/>
  <c r="A5271" i="6"/>
  <c r="T1761" i="6" l="1"/>
  <c r="K1761" i="6"/>
  <c r="F1763" i="6"/>
  <c r="L1763" i="6" s="1"/>
  <c r="D1762" i="6"/>
  <c r="F5271" i="6"/>
  <c r="G5271" i="6"/>
  <c r="Q5270" i="6"/>
  <c r="R5270" i="6"/>
  <c r="K5270" i="6"/>
  <c r="C5271" i="6"/>
  <c r="P5271" i="6" s="1"/>
  <c r="B5271" i="6"/>
  <c r="O5271" i="6" s="1"/>
  <c r="A5272" i="6"/>
  <c r="H1762" i="6" l="1"/>
  <c r="E1762" i="6"/>
  <c r="F5272" i="6"/>
  <c r="G5272" i="6"/>
  <c r="K5271" i="6"/>
  <c r="R5271" i="6"/>
  <c r="Q5271" i="6"/>
  <c r="B5272" i="6"/>
  <c r="O5272" i="6" s="1"/>
  <c r="C5272" i="6"/>
  <c r="P5272" i="6" s="1"/>
  <c r="A5273" i="6"/>
  <c r="G1762" i="6" l="1"/>
  <c r="J1762" i="6"/>
  <c r="M1762" i="6"/>
  <c r="N1762" i="6" s="1"/>
  <c r="I1762" i="6"/>
  <c r="F5273" i="6"/>
  <c r="G5273" i="6"/>
  <c r="K5272" i="6"/>
  <c r="Q5272" i="6"/>
  <c r="R5272" i="6"/>
  <c r="C5273" i="6"/>
  <c r="P5273" i="6" s="1"/>
  <c r="B5273" i="6"/>
  <c r="O5273" i="6" s="1"/>
  <c r="A5274" i="6"/>
  <c r="K1762" i="6" l="1"/>
  <c r="T1762" i="6" s="1"/>
  <c r="F1764" i="6"/>
  <c r="L1764" i="6" s="1"/>
  <c r="D1763" i="6"/>
  <c r="F5274" i="6"/>
  <c r="G5274" i="6"/>
  <c r="K5273" i="6"/>
  <c r="Q5273" i="6"/>
  <c r="R5273" i="6"/>
  <c r="C5274" i="6"/>
  <c r="P5274" i="6" s="1"/>
  <c r="B5274" i="6"/>
  <c r="O5274" i="6" s="1"/>
  <c r="A5275" i="6"/>
  <c r="H1763" i="6" l="1"/>
  <c r="E1763" i="6"/>
  <c r="F5275" i="6"/>
  <c r="G5275" i="6"/>
  <c r="K5274" i="6"/>
  <c r="Q5274" i="6"/>
  <c r="R5274" i="6"/>
  <c r="C5275" i="6"/>
  <c r="P5275" i="6" s="1"/>
  <c r="B5275" i="6"/>
  <c r="O5275" i="6" s="1"/>
  <c r="A5276" i="6"/>
  <c r="G1763" i="6" l="1"/>
  <c r="J1763" i="6"/>
  <c r="M1763" i="6"/>
  <c r="N1763" i="6" s="1"/>
  <c r="I1763" i="6"/>
  <c r="F5276" i="6"/>
  <c r="G5276" i="6"/>
  <c r="K5275" i="6"/>
  <c r="R5275" i="6"/>
  <c r="Q5275" i="6"/>
  <c r="B5276" i="6"/>
  <c r="O5276" i="6" s="1"/>
  <c r="Q5276" i="6"/>
  <c r="C5276" i="6"/>
  <c r="P5276" i="6" s="1"/>
  <c r="A5277" i="6"/>
  <c r="T1763" i="6" l="1"/>
  <c r="K1763" i="6"/>
  <c r="F1765" i="6"/>
  <c r="L1765" i="6" s="1"/>
  <c r="D1764" i="6"/>
  <c r="F5277" i="6"/>
  <c r="G5277" i="6"/>
  <c r="K5276" i="6"/>
  <c r="R5276" i="6"/>
  <c r="C5277" i="6"/>
  <c r="P5277" i="6" s="1"/>
  <c r="B5277" i="6"/>
  <c r="O5277" i="6" s="1"/>
  <c r="A5278" i="6"/>
  <c r="H1764" i="6" l="1"/>
  <c r="E1764" i="6"/>
  <c r="F5278" i="6"/>
  <c r="G5278" i="6"/>
  <c r="R5277" i="6"/>
  <c r="K5277" i="6"/>
  <c r="Q5277" i="6"/>
  <c r="C5278" i="6"/>
  <c r="P5278" i="6" s="1"/>
  <c r="B5278" i="6"/>
  <c r="O5278" i="6" s="1"/>
  <c r="A5279" i="6"/>
  <c r="G1764" i="6" l="1"/>
  <c r="J1764" i="6"/>
  <c r="M1764" i="6"/>
  <c r="N1764" i="6" s="1"/>
  <c r="I1764" i="6"/>
  <c r="F5279" i="6"/>
  <c r="G5279" i="6"/>
  <c r="K5278" i="6"/>
  <c r="Q5278" i="6"/>
  <c r="R5278" i="6"/>
  <c r="Q5279" i="6"/>
  <c r="C5279" i="6"/>
  <c r="P5279" i="6" s="1"/>
  <c r="B5279" i="6"/>
  <c r="O5279" i="6" s="1"/>
  <c r="A5280" i="6"/>
  <c r="K1764" i="6" l="1"/>
  <c r="T1764" i="6" s="1"/>
  <c r="F1766" i="6"/>
  <c r="L1766" i="6" s="1"/>
  <c r="D1765" i="6"/>
  <c r="F5280" i="6"/>
  <c r="G5280" i="6"/>
  <c r="R5279" i="6"/>
  <c r="K5279" i="6"/>
  <c r="B5280" i="6"/>
  <c r="O5280" i="6" s="1"/>
  <c r="C5280" i="6"/>
  <c r="P5280" i="6" s="1"/>
  <c r="A5281" i="6"/>
  <c r="E1765" i="6" l="1"/>
  <c r="H1765" i="6"/>
  <c r="F5281" i="6"/>
  <c r="G5281" i="6"/>
  <c r="K5280" i="6"/>
  <c r="R5280" i="6"/>
  <c r="Q5280" i="6"/>
  <c r="C5281" i="6"/>
  <c r="P5281" i="6" s="1"/>
  <c r="B5281" i="6"/>
  <c r="O5281" i="6" s="1"/>
  <c r="A5282" i="6"/>
  <c r="M1765" i="6" l="1"/>
  <c r="N1765" i="6" s="1"/>
  <c r="I1765" i="6"/>
  <c r="G1765" i="6"/>
  <c r="J1765" i="6"/>
  <c r="F5282" i="6"/>
  <c r="G5282" i="6"/>
  <c r="R5281" i="6"/>
  <c r="K5281" i="6"/>
  <c r="Q5281" i="6"/>
  <c r="C5282" i="6"/>
  <c r="P5282" i="6" s="1"/>
  <c r="B5282" i="6"/>
  <c r="O5282" i="6" s="1"/>
  <c r="A5283" i="6"/>
  <c r="F1767" i="6" l="1"/>
  <c r="L1767" i="6" s="1"/>
  <c r="D1766" i="6"/>
  <c r="T1765" i="6"/>
  <c r="K1765" i="6"/>
  <c r="F5283" i="6"/>
  <c r="G5283" i="6"/>
  <c r="K5282" i="6"/>
  <c r="Q5282" i="6"/>
  <c r="R5282" i="6"/>
  <c r="Q5283" i="6"/>
  <c r="C5283" i="6"/>
  <c r="P5283" i="6" s="1"/>
  <c r="B5283" i="6"/>
  <c r="O5283" i="6" s="1"/>
  <c r="A5284" i="6"/>
  <c r="E1766" i="6" l="1"/>
  <c r="H1766" i="6"/>
  <c r="F5284" i="6"/>
  <c r="G5284" i="6"/>
  <c r="R5283" i="6"/>
  <c r="K5283" i="6"/>
  <c r="B5284" i="6"/>
  <c r="O5284" i="6" s="1"/>
  <c r="C5284" i="6"/>
  <c r="P5284" i="6" s="1"/>
  <c r="A5285" i="6"/>
  <c r="M1766" i="6" l="1"/>
  <c r="N1766" i="6" s="1"/>
  <c r="I1766" i="6"/>
  <c r="G1766" i="6"/>
  <c r="J1766" i="6"/>
  <c r="F5285" i="6"/>
  <c r="G5285" i="6"/>
  <c r="R5284" i="6"/>
  <c r="K5284" i="6"/>
  <c r="Q5284" i="6"/>
  <c r="C5285" i="6"/>
  <c r="B5285" i="6"/>
  <c r="O5285" i="6" s="1"/>
  <c r="Q5285" i="6"/>
  <c r="A5286" i="6"/>
  <c r="K1766" i="6" l="1"/>
  <c r="F1768" i="6"/>
  <c r="L1768" i="6" s="1"/>
  <c r="D1767" i="6"/>
  <c r="T1766" i="6"/>
  <c r="F5286" i="6"/>
  <c r="G5286" i="6"/>
  <c r="K5285" i="6"/>
  <c r="P5285" i="6"/>
  <c r="R5285" i="6"/>
  <c r="C5286" i="6"/>
  <c r="P5286" i="6" s="1"/>
  <c r="B5286" i="6"/>
  <c r="O5286" i="6" s="1"/>
  <c r="A5287" i="6"/>
  <c r="H1767" i="6" l="1"/>
  <c r="E1767" i="6"/>
  <c r="F5287" i="6"/>
  <c r="G5287" i="6"/>
  <c r="K5286" i="6"/>
  <c r="Q5286" i="6"/>
  <c r="R5286" i="6"/>
  <c r="C5287" i="6"/>
  <c r="P5287" i="6" s="1"/>
  <c r="B5287" i="6"/>
  <c r="O5287" i="6" s="1"/>
  <c r="A5288" i="6"/>
  <c r="G1767" i="6" l="1"/>
  <c r="J1767" i="6"/>
  <c r="M1767" i="6"/>
  <c r="N1767" i="6" s="1"/>
  <c r="I1767" i="6"/>
  <c r="F5288" i="6"/>
  <c r="G5288" i="6"/>
  <c r="R5287" i="6"/>
  <c r="K5287" i="6"/>
  <c r="Q5287" i="6"/>
  <c r="B5288" i="6"/>
  <c r="O5288" i="6" s="1"/>
  <c r="C5288" i="6"/>
  <c r="P5288" i="6" s="1"/>
  <c r="A5289" i="6"/>
  <c r="T1767" i="6" l="1"/>
  <c r="K1767" i="6"/>
  <c r="F1769" i="6"/>
  <c r="L1769" i="6" s="1"/>
  <c r="D1768" i="6"/>
  <c r="F5289" i="6"/>
  <c r="G5289" i="6"/>
  <c r="K5288" i="6"/>
  <c r="R5288" i="6"/>
  <c r="Q5288" i="6"/>
  <c r="C5289" i="6"/>
  <c r="P5289" i="6" s="1"/>
  <c r="B5289" i="6"/>
  <c r="O5289" i="6" s="1"/>
  <c r="A5290" i="6"/>
  <c r="E1768" i="6" l="1"/>
  <c r="H1768" i="6"/>
  <c r="F5290" i="6"/>
  <c r="G5290" i="6"/>
  <c r="K5289" i="6"/>
  <c r="Q5289" i="6"/>
  <c r="R5289" i="6"/>
  <c r="C5290" i="6"/>
  <c r="P5290" i="6" s="1"/>
  <c r="B5290" i="6"/>
  <c r="O5290" i="6" s="1"/>
  <c r="A5291" i="6"/>
  <c r="M1768" i="6" l="1"/>
  <c r="N1768" i="6" s="1"/>
  <c r="I1768" i="6"/>
  <c r="G1768" i="6"/>
  <c r="J1768" i="6"/>
  <c r="F5291" i="6"/>
  <c r="G5291" i="6"/>
  <c r="K5290" i="6"/>
  <c r="Q5290" i="6"/>
  <c r="R5290" i="6"/>
  <c r="Q5291" i="6"/>
  <c r="C5291" i="6"/>
  <c r="P5291" i="6" s="1"/>
  <c r="B5291" i="6"/>
  <c r="O5291" i="6" s="1"/>
  <c r="A5292" i="6"/>
  <c r="F1770" i="6" l="1"/>
  <c r="L1770" i="6" s="1"/>
  <c r="D1769" i="6"/>
  <c r="K1768" i="6"/>
  <c r="T1768" i="6" s="1"/>
  <c r="F5292" i="6"/>
  <c r="G5292" i="6"/>
  <c r="R5291" i="6"/>
  <c r="K5291" i="6"/>
  <c r="B5292" i="6"/>
  <c r="O5292" i="6" s="1"/>
  <c r="Q5292" i="6"/>
  <c r="C5292" i="6"/>
  <c r="P5292" i="6" s="1"/>
  <c r="A5293" i="6"/>
  <c r="E1769" i="6" l="1"/>
  <c r="H1769" i="6"/>
  <c r="F5293" i="6"/>
  <c r="G5293" i="6"/>
  <c r="K5292" i="6"/>
  <c r="R5292" i="6"/>
  <c r="C5293" i="6"/>
  <c r="P5293" i="6" s="1"/>
  <c r="B5293" i="6"/>
  <c r="O5293" i="6" s="1"/>
  <c r="A5294" i="6"/>
  <c r="M1769" i="6" l="1"/>
  <c r="N1769" i="6" s="1"/>
  <c r="I1769" i="6"/>
  <c r="G1769" i="6"/>
  <c r="J1769" i="6"/>
  <c r="F5294" i="6"/>
  <c r="G5294" i="6"/>
  <c r="K5293" i="6"/>
  <c r="Q5293" i="6"/>
  <c r="R5293" i="6"/>
  <c r="C5294" i="6"/>
  <c r="P5294" i="6" s="1"/>
  <c r="B5294" i="6"/>
  <c r="O5294" i="6" s="1"/>
  <c r="A5295" i="6"/>
  <c r="K1769" i="6" l="1"/>
  <c r="F1771" i="6"/>
  <c r="L1771" i="6" s="1"/>
  <c r="D1770" i="6"/>
  <c r="T1769" i="6"/>
  <c r="F5295" i="6"/>
  <c r="G5295" i="6"/>
  <c r="R5294" i="6"/>
  <c r="K5294" i="6"/>
  <c r="Q5294" i="6"/>
  <c r="Q5295" i="6"/>
  <c r="C5295" i="6"/>
  <c r="P5295" i="6" s="1"/>
  <c r="B5295" i="6"/>
  <c r="O5295" i="6" s="1"/>
  <c r="A5296" i="6"/>
  <c r="E1770" i="6" l="1"/>
  <c r="H1770" i="6"/>
  <c r="F5296" i="6"/>
  <c r="G5296" i="6"/>
  <c r="R5295" i="6"/>
  <c r="K5295" i="6"/>
  <c r="B5296" i="6"/>
  <c r="O5296" i="6" s="1"/>
  <c r="Q5296" i="6"/>
  <c r="C5296" i="6"/>
  <c r="P5296" i="6" s="1"/>
  <c r="A5297" i="6"/>
  <c r="M1770" i="6" l="1"/>
  <c r="N1770" i="6" s="1"/>
  <c r="I1770" i="6"/>
  <c r="G1770" i="6"/>
  <c r="J1770" i="6"/>
  <c r="F5297" i="6"/>
  <c r="G5297" i="6"/>
  <c r="K5296" i="6"/>
  <c r="R5296" i="6"/>
  <c r="C5297" i="6"/>
  <c r="B5297" i="6"/>
  <c r="O5297" i="6" s="1"/>
  <c r="A5298" i="6"/>
  <c r="K1770" i="6" l="1"/>
  <c r="F1772" i="6"/>
  <c r="L1772" i="6" s="1"/>
  <c r="D1771" i="6"/>
  <c r="T1770" i="6"/>
  <c r="F5298" i="6"/>
  <c r="G5298" i="6"/>
  <c r="Q5297" i="6"/>
  <c r="K5297" i="6"/>
  <c r="P5297" i="6"/>
  <c r="R5297" i="6"/>
  <c r="C5298" i="6"/>
  <c r="P5298" i="6" s="1"/>
  <c r="B5298" i="6"/>
  <c r="O5298" i="6" s="1"/>
  <c r="A5299" i="6"/>
  <c r="H1771" i="6" l="1"/>
  <c r="E1771" i="6"/>
  <c r="F5299" i="6"/>
  <c r="G5299" i="6"/>
  <c r="K5298" i="6"/>
  <c r="Q5298" i="6"/>
  <c r="R5298" i="6"/>
  <c r="C5299" i="6"/>
  <c r="P5299" i="6" s="1"/>
  <c r="B5299" i="6"/>
  <c r="O5299" i="6" s="1"/>
  <c r="A5300" i="6"/>
  <c r="G1771" i="6" l="1"/>
  <c r="J1771" i="6"/>
  <c r="M1771" i="6"/>
  <c r="N1771" i="6" s="1"/>
  <c r="I1771" i="6"/>
  <c r="F5300" i="6"/>
  <c r="G5300" i="6"/>
  <c r="K5299" i="6"/>
  <c r="Q5299" i="6"/>
  <c r="R5299" i="6"/>
  <c r="B5300" i="6"/>
  <c r="O5300" i="6" s="1"/>
  <c r="C5300" i="6"/>
  <c r="P5300" i="6" s="1"/>
  <c r="A5301" i="6"/>
  <c r="K1771" i="6" l="1"/>
  <c r="T1771" i="6" s="1"/>
  <c r="F1773" i="6"/>
  <c r="L1773" i="6" s="1"/>
  <c r="D1772" i="6"/>
  <c r="F5301" i="6"/>
  <c r="G5301" i="6"/>
  <c r="K5300" i="6"/>
  <c r="Q5300" i="6"/>
  <c r="R5300" i="6"/>
  <c r="C5301" i="6"/>
  <c r="P5301" i="6" s="1"/>
  <c r="B5301" i="6"/>
  <c r="O5301" i="6" s="1"/>
  <c r="A5302" i="6"/>
  <c r="H1772" i="6" l="1"/>
  <c r="E1772" i="6"/>
  <c r="F5302" i="6"/>
  <c r="G5302" i="6"/>
  <c r="R5301" i="6"/>
  <c r="K5301" i="6"/>
  <c r="Q5301" i="6"/>
  <c r="C5302" i="6"/>
  <c r="P5302" i="6" s="1"/>
  <c r="B5302" i="6"/>
  <c r="O5302" i="6" s="1"/>
  <c r="Q5302" i="6"/>
  <c r="A5303" i="6"/>
  <c r="G1772" i="6" l="1"/>
  <c r="J1772" i="6"/>
  <c r="M1772" i="6"/>
  <c r="N1772" i="6" s="1"/>
  <c r="I1772" i="6"/>
  <c r="F5303" i="6"/>
  <c r="G5303" i="6"/>
  <c r="K5302" i="6"/>
  <c r="R5302" i="6"/>
  <c r="C5303" i="6"/>
  <c r="P5303" i="6" s="1"/>
  <c r="B5303" i="6"/>
  <c r="O5303" i="6" s="1"/>
  <c r="A5304" i="6"/>
  <c r="T1772" i="6" l="1"/>
  <c r="K1772" i="6"/>
  <c r="F1774" i="6"/>
  <c r="L1774" i="6" s="1"/>
  <c r="D1773" i="6"/>
  <c r="F5304" i="6"/>
  <c r="G5304" i="6"/>
  <c r="K5303" i="6"/>
  <c r="R5303" i="6"/>
  <c r="Q5303" i="6"/>
  <c r="B5304" i="6"/>
  <c r="O5304" i="6" s="1"/>
  <c r="C5304" i="6"/>
  <c r="P5304" i="6" s="1"/>
  <c r="A5305" i="6"/>
  <c r="H1773" i="6" l="1"/>
  <c r="E1773" i="6"/>
  <c r="F5305" i="6"/>
  <c r="G5305" i="6"/>
  <c r="Q5304" i="6"/>
  <c r="K5304" i="6"/>
  <c r="R5304" i="6"/>
  <c r="C5305" i="6"/>
  <c r="P5305" i="6" s="1"/>
  <c r="B5305" i="6"/>
  <c r="O5305" i="6" s="1"/>
  <c r="A5306" i="6"/>
  <c r="G1773" i="6" l="1"/>
  <c r="J1773" i="6"/>
  <c r="M1773" i="6"/>
  <c r="N1773" i="6" s="1"/>
  <c r="I1773" i="6"/>
  <c r="F5306" i="6"/>
  <c r="G5306" i="6"/>
  <c r="K5305" i="6"/>
  <c r="Q5305" i="6"/>
  <c r="R5305" i="6"/>
  <c r="C5306" i="6"/>
  <c r="P5306" i="6" s="1"/>
  <c r="B5306" i="6"/>
  <c r="O5306" i="6" s="1"/>
  <c r="A5307" i="6"/>
  <c r="K1773" i="6" l="1"/>
  <c r="T1773" i="6" s="1"/>
  <c r="F1775" i="6"/>
  <c r="L1775" i="6" s="1"/>
  <c r="D1774" i="6"/>
  <c r="F5307" i="6"/>
  <c r="G5307" i="6"/>
  <c r="K5306" i="6"/>
  <c r="R5306" i="6"/>
  <c r="Q5306" i="6"/>
  <c r="C5307" i="6"/>
  <c r="P5307" i="6" s="1"/>
  <c r="B5307" i="6"/>
  <c r="O5307" i="6" s="1"/>
  <c r="A5308" i="6"/>
  <c r="E1774" i="6" l="1"/>
  <c r="H1774" i="6"/>
  <c r="F5308" i="6"/>
  <c r="G5308" i="6"/>
  <c r="K5307" i="6"/>
  <c r="Q5307" i="6"/>
  <c r="R5307" i="6"/>
  <c r="B5308" i="6"/>
  <c r="O5308" i="6" s="1"/>
  <c r="C5308" i="6"/>
  <c r="P5308" i="6" s="1"/>
  <c r="A5309" i="6"/>
  <c r="M1774" i="6" l="1"/>
  <c r="N1774" i="6" s="1"/>
  <c r="I1774" i="6"/>
  <c r="G1774" i="6"/>
  <c r="J1774" i="6"/>
  <c r="F5309" i="6"/>
  <c r="G5309" i="6"/>
  <c r="K5308" i="6"/>
  <c r="Q5308" i="6"/>
  <c r="R5308" i="6"/>
  <c r="C5309" i="6"/>
  <c r="P5309" i="6" s="1"/>
  <c r="B5309" i="6"/>
  <c r="O5309" i="6" s="1"/>
  <c r="A5310" i="6"/>
  <c r="F1776" i="6" l="1"/>
  <c r="L1776" i="6" s="1"/>
  <c r="D1775" i="6"/>
  <c r="K1774" i="6"/>
  <c r="T1774" i="6" s="1"/>
  <c r="F5310" i="6"/>
  <c r="G5310" i="6"/>
  <c r="R5309" i="6"/>
  <c r="Q5309" i="6"/>
  <c r="K5309" i="6"/>
  <c r="C5310" i="6"/>
  <c r="P5310" i="6" s="1"/>
  <c r="B5310" i="6"/>
  <c r="O5310" i="6" s="1"/>
  <c r="Q5310" i="6"/>
  <c r="A5311" i="6"/>
  <c r="H1775" i="6" l="1"/>
  <c r="E1775" i="6"/>
  <c r="F5311" i="6"/>
  <c r="G5311" i="6"/>
  <c r="K5310" i="6"/>
  <c r="R5310" i="6"/>
  <c r="Q5311" i="6"/>
  <c r="C5311" i="6"/>
  <c r="P5311" i="6" s="1"/>
  <c r="B5311" i="6"/>
  <c r="O5311" i="6" s="1"/>
  <c r="A5312" i="6"/>
  <c r="G1775" i="6" l="1"/>
  <c r="J1775" i="6"/>
  <c r="M1775" i="6"/>
  <c r="N1775" i="6" s="1"/>
  <c r="I1775" i="6"/>
  <c r="F5312" i="6"/>
  <c r="G5312" i="6"/>
  <c r="R5311" i="6"/>
  <c r="K5311" i="6"/>
  <c r="B5312" i="6"/>
  <c r="O5312" i="6" s="1"/>
  <c r="C5312" i="6"/>
  <c r="P5312" i="6" s="1"/>
  <c r="A5313" i="6"/>
  <c r="K1775" i="6" l="1"/>
  <c r="T1775" i="6" s="1"/>
  <c r="F1777" i="6"/>
  <c r="L1777" i="6" s="1"/>
  <c r="D1776" i="6"/>
  <c r="F5313" i="6"/>
  <c r="G5313" i="6"/>
  <c r="K5312" i="6"/>
  <c r="Q5312" i="6"/>
  <c r="R5312" i="6"/>
  <c r="C5313" i="6"/>
  <c r="P5313" i="6" s="1"/>
  <c r="B5313" i="6"/>
  <c r="O5313" i="6" s="1"/>
  <c r="A5314" i="6"/>
  <c r="E1776" i="6" l="1"/>
  <c r="H1776" i="6"/>
  <c r="F5314" i="6"/>
  <c r="G5314" i="6"/>
  <c r="R5313" i="6"/>
  <c r="K5313" i="6"/>
  <c r="Q5313" i="6"/>
  <c r="C5314" i="6"/>
  <c r="P5314" i="6" s="1"/>
  <c r="B5314" i="6"/>
  <c r="O5314" i="6" s="1"/>
  <c r="A5315" i="6"/>
  <c r="M1776" i="6" l="1"/>
  <c r="N1776" i="6" s="1"/>
  <c r="I1776" i="6"/>
  <c r="G1776" i="6"/>
  <c r="J1776" i="6"/>
  <c r="F5315" i="6"/>
  <c r="G5315" i="6"/>
  <c r="K5314" i="6"/>
  <c r="Q5314" i="6"/>
  <c r="R5314" i="6"/>
  <c r="Q5315" i="6"/>
  <c r="C5315" i="6"/>
  <c r="P5315" i="6" s="1"/>
  <c r="B5315" i="6"/>
  <c r="O5315" i="6" s="1"/>
  <c r="A5316" i="6"/>
  <c r="K1776" i="6" l="1"/>
  <c r="T1776" i="6" s="1"/>
  <c r="F1778" i="6"/>
  <c r="L1778" i="6" s="1"/>
  <c r="D1777" i="6"/>
  <c r="F5316" i="6"/>
  <c r="G5316" i="6"/>
  <c r="R5315" i="6"/>
  <c r="K5315" i="6"/>
  <c r="B5316" i="6"/>
  <c r="O5316" i="6" s="1"/>
  <c r="C5316" i="6"/>
  <c r="P5316" i="6" s="1"/>
  <c r="A5317" i="6"/>
  <c r="H1777" i="6" l="1"/>
  <c r="E1777" i="6"/>
  <c r="F5317" i="6"/>
  <c r="G5317" i="6"/>
  <c r="R5316" i="6"/>
  <c r="K5316" i="6"/>
  <c r="Q5316" i="6"/>
  <c r="C5317" i="6"/>
  <c r="P5317" i="6" s="1"/>
  <c r="B5317" i="6"/>
  <c r="O5317" i="6" s="1"/>
  <c r="A5318" i="6"/>
  <c r="G1777" i="6" l="1"/>
  <c r="J1777" i="6"/>
  <c r="M1777" i="6"/>
  <c r="N1777" i="6" s="1"/>
  <c r="I1777" i="6"/>
  <c r="F5318" i="6"/>
  <c r="G5318" i="6"/>
  <c r="R5317" i="6"/>
  <c r="K5317" i="6"/>
  <c r="Q5317" i="6"/>
  <c r="C5318" i="6"/>
  <c r="P5318" i="6" s="1"/>
  <c r="B5318" i="6"/>
  <c r="O5318" i="6" s="1"/>
  <c r="Q5318" i="6"/>
  <c r="A5319" i="6"/>
  <c r="T1777" i="6" l="1"/>
  <c r="K1777" i="6"/>
  <c r="F1779" i="6"/>
  <c r="L1779" i="6" s="1"/>
  <c r="D1778" i="6"/>
  <c r="F5319" i="6"/>
  <c r="G5319" i="6"/>
  <c r="K5318" i="6"/>
  <c r="R5318" i="6"/>
  <c r="C5319" i="6"/>
  <c r="P5319" i="6" s="1"/>
  <c r="B5319" i="6"/>
  <c r="O5319" i="6" s="1"/>
  <c r="A5320" i="6"/>
  <c r="E1778" i="6" l="1"/>
  <c r="H1778" i="6"/>
  <c r="F5320" i="6"/>
  <c r="G5320" i="6"/>
  <c r="R5319" i="6"/>
  <c r="K5319" i="6"/>
  <c r="Q5319" i="6"/>
  <c r="K5320" i="6"/>
  <c r="B5320" i="6"/>
  <c r="O5320" i="6" s="1"/>
  <c r="C5320" i="6"/>
  <c r="P5320" i="6" s="1"/>
  <c r="A5321" i="6"/>
  <c r="M1778" i="6" l="1"/>
  <c r="N1778" i="6" s="1"/>
  <c r="I1778" i="6"/>
  <c r="G1778" i="6"/>
  <c r="J1778" i="6"/>
  <c r="F5321" i="6"/>
  <c r="G5321" i="6"/>
  <c r="R5320" i="6"/>
  <c r="Q5320" i="6"/>
  <c r="C5321" i="6"/>
  <c r="P5321" i="6" s="1"/>
  <c r="B5321" i="6"/>
  <c r="O5321" i="6" s="1"/>
  <c r="A5322" i="6"/>
  <c r="F1780" i="6" l="1"/>
  <c r="L1780" i="6" s="1"/>
  <c r="D1779" i="6"/>
  <c r="K1778" i="6"/>
  <c r="T1778" i="6" s="1"/>
  <c r="F5322" i="6"/>
  <c r="G5322" i="6"/>
  <c r="Q5321" i="6"/>
  <c r="R5321" i="6"/>
  <c r="K5321" i="6"/>
  <c r="C5322" i="6"/>
  <c r="P5322" i="6" s="1"/>
  <c r="B5322" i="6"/>
  <c r="O5322" i="6" s="1"/>
  <c r="A5323" i="6"/>
  <c r="E1779" i="6" l="1"/>
  <c r="H1779" i="6"/>
  <c r="F5323" i="6"/>
  <c r="G5323" i="6"/>
  <c r="K5322" i="6"/>
  <c r="Q5322" i="6"/>
  <c r="R5322" i="6"/>
  <c r="Q5323" i="6"/>
  <c r="C5323" i="6"/>
  <c r="P5323" i="6" s="1"/>
  <c r="B5323" i="6"/>
  <c r="O5323" i="6" s="1"/>
  <c r="A5324" i="6"/>
  <c r="M1779" i="6" l="1"/>
  <c r="N1779" i="6" s="1"/>
  <c r="I1779" i="6"/>
  <c r="G1779" i="6"/>
  <c r="J1779" i="6"/>
  <c r="F5324" i="6"/>
  <c r="G5324" i="6"/>
  <c r="R5323" i="6"/>
  <c r="K5323" i="6"/>
  <c r="B5324" i="6"/>
  <c r="O5324" i="6" s="1"/>
  <c r="Q5324" i="6"/>
  <c r="C5324" i="6"/>
  <c r="P5324" i="6" s="1"/>
  <c r="A5325" i="6"/>
  <c r="F1781" i="6" l="1"/>
  <c r="L1781" i="6" s="1"/>
  <c r="D1780" i="6"/>
  <c r="K1779" i="6"/>
  <c r="T1779" i="6" s="1"/>
  <c r="F5325" i="6"/>
  <c r="G5325" i="6"/>
  <c r="K5324" i="6"/>
  <c r="R5324" i="6"/>
  <c r="C5325" i="6"/>
  <c r="P5325" i="6" s="1"/>
  <c r="B5325" i="6"/>
  <c r="O5325" i="6" s="1"/>
  <c r="A5326" i="6"/>
  <c r="H1780" i="6" l="1"/>
  <c r="E1780" i="6"/>
  <c r="F5326" i="6"/>
  <c r="G5326" i="6"/>
  <c r="R5325" i="6"/>
  <c r="K5325" i="6"/>
  <c r="Q5325" i="6"/>
  <c r="C5326" i="6"/>
  <c r="P5326" i="6" s="1"/>
  <c r="K5326" i="6"/>
  <c r="B5326" i="6"/>
  <c r="O5326" i="6" s="1"/>
  <c r="A5327" i="6"/>
  <c r="G1780" i="6" l="1"/>
  <c r="J1780" i="6"/>
  <c r="M1780" i="6"/>
  <c r="N1780" i="6" s="1"/>
  <c r="I1780" i="6"/>
  <c r="F5327" i="6"/>
  <c r="G5327" i="6"/>
  <c r="Q5326" i="6"/>
  <c r="R5326" i="6"/>
  <c r="C5327" i="6"/>
  <c r="P5327" i="6" s="1"/>
  <c r="B5327" i="6"/>
  <c r="O5327" i="6" s="1"/>
  <c r="A5328" i="6"/>
  <c r="T1780" i="6" l="1"/>
  <c r="K1780" i="6"/>
  <c r="F1782" i="6"/>
  <c r="L1782" i="6" s="1"/>
  <c r="D1781" i="6"/>
  <c r="F5328" i="6"/>
  <c r="G5328" i="6"/>
  <c r="R5327" i="6"/>
  <c r="K5327" i="6"/>
  <c r="Q5327" i="6"/>
  <c r="B5328" i="6"/>
  <c r="O5328" i="6" s="1"/>
  <c r="C5328" i="6"/>
  <c r="P5328" i="6" s="1"/>
  <c r="A5329" i="6"/>
  <c r="H1781" i="6" l="1"/>
  <c r="E1781" i="6"/>
  <c r="F5329" i="6"/>
  <c r="G5329" i="6"/>
  <c r="K5328" i="6"/>
  <c r="Q5328" i="6"/>
  <c r="R5328" i="6"/>
  <c r="C5329" i="6"/>
  <c r="P5329" i="6" s="1"/>
  <c r="B5329" i="6"/>
  <c r="O5329" i="6" s="1"/>
  <c r="A5330" i="6"/>
  <c r="G1781" i="6" l="1"/>
  <c r="J1781" i="6"/>
  <c r="M1781" i="6"/>
  <c r="N1781" i="6" s="1"/>
  <c r="I1781" i="6"/>
  <c r="F5330" i="6"/>
  <c r="G5330" i="6"/>
  <c r="K5329" i="6"/>
  <c r="Q5329" i="6"/>
  <c r="R5329" i="6"/>
  <c r="C5330" i="6"/>
  <c r="P5330" i="6" s="1"/>
  <c r="B5330" i="6"/>
  <c r="O5330" i="6" s="1"/>
  <c r="A5331" i="6"/>
  <c r="T1781" i="6" l="1"/>
  <c r="K1781" i="6"/>
  <c r="F1783" i="6"/>
  <c r="L1783" i="6" s="1"/>
  <c r="D1782" i="6"/>
  <c r="F5331" i="6"/>
  <c r="G5331" i="6"/>
  <c r="R5330" i="6"/>
  <c r="K5330" i="6"/>
  <c r="Q5330" i="6"/>
  <c r="C5331" i="6"/>
  <c r="P5331" i="6" s="1"/>
  <c r="B5331" i="6"/>
  <c r="O5331" i="6" s="1"/>
  <c r="A5332" i="6"/>
  <c r="H1782" i="6" l="1"/>
  <c r="E1782" i="6"/>
  <c r="F5332" i="6"/>
  <c r="G5332" i="6"/>
  <c r="Q5331" i="6"/>
  <c r="R5331" i="6"/>
  <c r="K5331" i="6"/>
  <c r="B5332" i="6"/>
  <c r="O5332" i="6" s="1"/>
  <c r="Q5332" i="6"/>
  <c r="C5332" i="6"/>
  <c r="P5332" i="6" s="1"/>
  <c r="A5333" i="6"/>
  <c r="G1782" i="6" l="1"/>
  <c r="J1782" i="6"/>
  <c r="M1782" i="6"/>
  <c r="N1782" i="6" s="1"/>
  <c r="I1782" i="6"/>
  <c r="F5333" i="6"/>
  <c r="G5333" i="6"/>
  <c r="K5332" i="6"/>
  <c r="R5332" i="6"/>
  <c r="C5333" i="6"/>
  <c r="B5333" i="6"/>
  <c r="O5333" i="6" s="1"/>
  <c r="A5334" i="6"/>
  <c r="T1782" i="6" l="1"/>
  <c r="K1782" i="6"/>
  <c r="F1784" i="6"/>
  <c r="L1784" i="6" s="1"/>
  <c r="D1783" i="6"/>
  <c r="F5334" i="6"/>
  <c r="G5334" i="6"/>
  <c r="Q5333" i="6"/>
  <c r="K5333" i="6"/>
  <c r="P5333" i="6"/>
  <c r="R5333" i="6"/>
  <c r="C5334" i="6"/>
  <c r="P5334" i="6" s="1"/>
  <c r="B5334" i="6"/>
  <c r="O5334" i="6" s="1"/>
  <c r="A5335" i="6"/>
  <c r="E1783" i="6" l="1"/>
  <c r="H1783" i="6"/>
  <c r="F5335" i="6"/>
  <c r="G5335" i="6"/>
  <c r="K5334" i="6"/>
  <c r="Q5334" i="6"/>
  <c r="R5334" i="6"/>
  <c r="Q5335" i="6"/>
  <c r="C5335" i="6"/>
  <c r="P5335" i="6" s="1"/>
  <c r="B5335" i="6"/>
  <c r="O5335" i="6" s="1"/>
  <c r="A5336" i="6"/>
  <c r="M1783" i="6" l="1"/>
  <c r="N1783" i="6" s="1"/>
  <c r="I1783" i="6"/>
  <c r="G1783" i="6"/>
  <c r="J1783" i="6"/>
  <c r="F5336" i="6"/>
  <c r="G5336" i="6"/>
  <c r="R5335" i="6"/>
  <c r="K5335" i="6"/>
  <c r="K5336" i="6"/>
  <c r="B5336" i="6"/>
  <c r="O5336" i="6" s="1"/>
  <c r="Q5336" i="6"/>
  <c r="C5336" i="6"/>
  <c r="P5336" i="6" s="1"/>
  <c r="A5337" i="6"/>
  <c r="K1783" i="6" l="1"/>
  <c r="F1785" i="6"/>
  <c r="L1785" i="6" s="1"/>
  <c r="D1784" i="6"/>
  <c r="T1783" i="6"/>
  <c r="F5337" i="6"/>
  <c r="G5337" i="6"/>
  <c r="R5336" i="6"/>
  <c r="C5337" i="6"/>
  <c r="P5337" i="6" s="1"/>
  <c r="B5337" i="6"/>
  <c r="O5337" i="6" s="1"/>
  <c r="A5338" i="6"/>
  <c r="H1784" i="6" l="1"/>
  <c r="E1784" i="6"/>
  <c r="F5338" i="6"/>
  <c r="G5338" i="6"/>
  <c r="R5337" i="6"/>
  <c r="K5337" i="6"/>
  <c r="Q5337" i="6"/>
  <c r="C5338" i="6"/>
  <c r="P5338" i="6" s="1"/>
  <c r="B5338" i="6"/>
  <c r="O5338" i="6" s="1"/>
  <c r="Q5338" i="6"/>
  <c r="A5339" i="6"/>
  <c r="G1784" i="6" l="1"/>
  <c r="J1784" i="6"/>
  <c r="M1784" i="6"/>
  <c r="N1784" i="6" s="1"/>
  <c r="I1784" i="6"/>
  <c r="F5339" i="6"/>
  <c r="G5339" i="6"/>
  <c r="K5338" i="6"/>
  <c r="R5338" i="6"/>
  <c r="Q5339" i="6"/>
  <c r="C5339" i="6"/>
  <c r="P5339" i="6" s="1"/>
  <c r="B5339" i="6"/>
  <c r="O5339" i="6" s="1"/>
  <c r="A5340" i="6"/>
  <c r="T1784" i="6" l="1"/>
  <c r="K1784" i="6"/>
  <c r="F1786" i="6"/>
  <c r="L1786" i="6" s="1"/>
  <c r="D1785" i="6"/>
  <c r="F5340" i="6"/>
  <c r="G5340" i="6"/>
  <c r="R5339" i="6"/>
  <c r="K5339" i="6"/>
  <c r="B5340" i="6"/>
  <c r="O5340" i="6" s="1"/>
  <c r="C5340" i="6"/>
  <c r="P5340" i="6" s="1"/>
  <c r="A5341" i="6"/>
  <c r="H1785" i="6" l="1"/>
  <c r="E1785" i="6"/>
  <c r="F5341" i="6"/>
  <c r="G5341" i="6"/>
  <c r="K5340" i="6"/>
  <c r="Q5340" i="6"/>
  <c r="R5340" i="6"/>
  <c r="C5341" i="6"/>
  <c r="P5341" i="6" s="1"/>
  <c r="B5341" i="6"/>
  <c r="O5341" i="6" s="1"/>
  <c r="Q5341" i="6"/>
  <c r="A5342" i="6"/>
  <c r="G1785" i="6" l="1"/>
  <c r="J1785" i="6"/>
  <c r="M1785" i="6"/>
  <c r="N1785" i="6" s="1"/>
  <c r="I1785" i="6"/>
  <c r="F5342" i="6"/>
  <c r="G5342" i="6"/>
  <c r="K5341" i="6"/>
  <c r="R5341" i="6"/>
  <c r="C5342" i="6"/>
  <c r="P5342" i="6" s="1"/>
  <c r="B5342" i="6"/>
  <c r="O5342" i="6" s="1"/>
  <c r="Q5342" i="6"/>
  <c r="A5343" i="6"/>
  <c r="T1785" i="6" l="1"/>
  <c r="K1785" i="6"/>
  <c r="F1787" i="6"/>
  <c r="L1787" i="6" s="1"/>
  <c r="D1786" i="6"/>
  <c r="F5343" i="6"/>
  <c r="G5343" i="6"/>
  <c r="K5342" i="6"/>
  <c r="R5342" i="6"/>
  <c r="Q5343" i="6"/>
  <c r="C5343" i="6"/>
  <c r="P5343" i="6" s="1"/>
  <c r="B5343" i="6"/>
  <c r="O5343" i="6" s="1"/>
  <c r="A5344" i="6"/>
  <c r="E1786" i="6" l="1"/>
  <c r="H1786" i="6"/>
  <c r="F5344" i="6"/>
  <c r="G5344" i="6"/>
  <c r="R5343" i="6"/>
  <c r="K5343" i="6"/>
  <c r="K5344" i="6"/>
  <c r="B5344" i="6"/>
  <c r="O5344" i="6" s="1"/>
  <c r="Q5344" i="6"/>
  <c r="C5344" i="6"/>
  <c r="P5344" i="6" s="1"/>
  <c r="A5345" i="6"/>
  <c r="M1786" i="6" l="1"/>
  <c r="N1786" i="6" s="1"/>
  <c r="I1786" i="6"/>
  <c r="G1786" i="6"/>
  <c r="J1786" i="6"/>
  <c r="F5345" i="6"/>
  <c r="G5345" i="6"/>
  <c r="R5344" i="6"/>
  <c r="C5345" i="6"/>
  <c r="P5345" i="6" s="1"/>
  <c r="B5345" i="6"/>
  <c r="O5345" i="6" s="1"/>
  <c r="A5346" i="6"/>
  <c r="F1788" i="6" l="1"/>
  <c r="L1788" i="6" s="1"/>
  <c r="D1787" i="6"/>
  <c r="K1786" i="6"/>
  <c r="T1786" i="6" s="1"/>
  <c r="F5346" i="6"/>
  <c r="G5346" i="6"/>
  <c r="R5345" i="6"/>
  <c r="K5345" i="6"/>
  <c r="Q5345" i="6"/>
  <c r="C5346" i="6"/>
  <c r="P5346" i="6" s="1"/>
  <c r="B5346" i="6"/>
  <c r="O5346" i="6" s="1"/>
  <c r="A5347" i="6"/>
  <c r="H1787" i="6" l="1"/>
  <c r="E1787" i="6"/>
  <c r="F5347" i="6"/>
  <c r="G5347" i="6"/>
  <c r="K5346" i="6"/>
  <c r="Q5346" i="6"/>
  <c r="R5346" i="6"/>
  <c r="Q5347" i="6"/>
  <c r="C5347" i="6"/>
  <c r="P5347" i="6" s="1"/>
  <c r="B5347" i="6"/>
  <c r="O5347" i="6" s="1"/>
  <c r="A5348" i="6"/>
  <c r="G1787" i="6" l="1"/>
  <c r="J1787" i="6"/>
  <c r="M1787" i="6"/>
  <c r="N1787" i="6" s="1"/>
  <c r="I1787" i="6"/>
  <c r="F5348" i="6"/>
  <c r="G5348" i="6"/>
  <c r="R5347" i="6"/>
  <c r="K5347" i="6"/>
  <c r="B5348" i="6"/>
  <c r="O5348" i="6" s="1"/>
  <c r="C5348" i="6"/>
  <c r="P5348" i="6" s="1"/>
  <c r="A5349" i="6"/>
  <c r="T1787" i="6" l="1"/>
  <c r="K1787" i="6"/>
  <c r="F1789" i="6"/>
  <c r="L1789" i="6" s="1"/>
  <c r="D1788" i="6"/>
  <c r="F5349" i="6"/>
  <c r="G5349" i="6"/>
  <c r="R5348" i="6"/>
  <c r="K5348" i="6"/>
  <c r="Q5348" i="6"/>
  <c r="C5349" i="6"/>
  <c r="P5349" i="6" s="1"/>
  <c r="B5349" i="6"/>
  <c r="O5349" i="6" s="1"/>
  <c r="A5350" i="6"/>
  <c r="E1788" i="6" l="1"/>
  <c r="H1788" i="6"/>
  <c r="F5350" i="6"/>
  <c r="G5350" i="6"/>
  <c r="R5349" i="6"/>
  <c r="K5349" i="6"/>
  <c r="Q5349" i="6"/>
  <c r="C5350" i="6"/>
  <c r="P5350" i="6" s="1"/>
  <c r="B5350" i="6"/>
  <c r="O5350" i="6" s="1"/>
  <c r="A5351" i="6"/>
  <c r="M1788" i="6" l="1"/>
  <c r="N1788" i="6" s="1"/>
  <c r="I1788" i="6"/>
  <c r="G1788" i="6"/>
  <c r="J1788" i="6"/>
  <c r="F5351" i="6"/>
  <c r="G5351" i="6"/>
  <c r="K5350" i="6"/>
  <c r="Q5350" i="6"/>
  <c r="R5350" i="6"/>
  <c r="C5351" i="6"/>
  <c r="P5351" i="6" s="1"/>
  <c r="B5351" i="6"/>
  <c r="O5351" i="6" s="1"/>
  <c r="A5352" i="6"/>
  <c r="K1788" i="6" l="1"/>
  <c r="F1790" i="6"/>
  <c r="L1790" i="6" s="1"/>
  <c r="D1789" i="6"/>
  <c r="T1788" i="6"/>
  <c r="F5352" i="6"/>
  <c r="G5352" i="6"/>
  <c r="R5351" i="6"/>
  <c r="K5351" i="6"/>
  <c r="Q5351" i="6"/>
  <c r="K5352" i="6"/>
  <c r="B5352" i="6"/>
  <c r="O5352" i="6" s="1"/>
  <c r="C5352" i="6"/>
  <c r="P5352" i="6" s="1"/>
  <c r="A5353" i="6"/>
  <c r="E1789" i="6" l="1"/>
  <c r="H1789" i="6"/>
  <c r="F5353" i="6"/>
  <c r="G5353" i="6"/>
  <c r="R5352" i="6"/>
  <c r="Q5352" i="6"/>
  <c r="C5353" i="6"/>
  <c r="P5353" i="6" s="1"/>
  <c r="B5353" i="6"/>
  <c r="O5353" i="6" s="1"/>
  <c r="A5354" i="6"/>
  <c r="M1789" i="6" l="1"/>
  <c r="N1789" i="6" s="1"/>
  <c r="I1789" i="6"/>
  <c r="G1789" i="6"/>
  <c r="J1789" i="6"/>
  <c r="F5354" i="6"/>
  <c r="G5354" i="6"/>
  <c r="Q5353" i="6"/>
  <c r="R5353" i="6"/>
  <c r="K5353" i="6"/>
  <c r="C5354" i="6"/>
  <c r="P5354" i="6" s="1"/>
  <c r="B5354" i="6"/>
  <c r="O5354" i="6" s="1"/>
  <c r="A5355" i="6"/>
  <c r="K1789" i="6" l="1"/>
  <c r="F1791" i="6"/>
  <c r="L1791" i="6" s="1"/>
  <c r="D1790" i="6"/>
  <c r="T1789" i="6"/>
  <c r="F5355" i="6"/>
  <c r="G5355" i="6"/>
  <c r="K5354" i="6"/>
  <c r="Q5354" i="6"/>
  <c r="R5354" i="6"/>
  <c r="C5355" i="6"/>
  <c r="P5355" i="6" s="1"/>
  <c r="B5355" i="6"/>
  <c r="O5355" i="6" s="1"/>
  <c r="A5356" i="6"/>
  <c r="H1790" i="6" l="1"/>
  <c r="E1790" i="6"/>
  <c r="F5356" i="6"/>
  <c r="G5356" i="6"/>
  <c r="K5355" i="6"/>
  <c r="R5355" i="6"/>
  <c r="Q5355" i="6"/>
  <c r="B5356" i="6"/>
  <c r="O5356" i="6" s="1"/>
  <c r="Q5356" i="6"/>
  <c r="C5356" i="6"/>
  <c r="P5356" i="6" s="1"/>
  <c r="A5357" i="6"/>
  <c r="G1790" i="6" l="1"/>
  <c r="J1790" i="6"/>
  <c r="M1790" i="6"/>
  <c r="N1790" i="6" s="1"/>
  <c r="I1790" i="6"/>
  <c r="F5357" i="6"/>
  <c r="G5357" i="6"/>
  <c r="K5356" i="6"/>
  <c r="R5356" i="6"/>
  <c r="C5357" i="6"/>
  <c r="K5357" i="6"/>
  <c r="B5357" i="6"/>
  <c r="O5357" i="6" s="1"/>
  <c r="P5357" i="6"/>
  <c r="A5358" i="6"/>
  <c r="K1790" i="6" l="1"/>
  <c r="T1790" i="6" s="1"/>
  <c r="F1792" i="6"/>
  <c r="L1792" i="6" s="1"/>
  <c r="D1791" i="6"/>
  <c r="F5358" i="6"/>
  <c r="G5358" i="6"/>
  <c r="Q5357" i="6"/>
  <c r="R5357" i="6"/>
  <c r="C5358" i="6"/>
  <c r="P5358" i="6" s="1"/>
  <c r="B5358" i="6"/>
  <c r="O5358" i="6" s="1"/>
  <c r="Q5358" i="6"/>
  <c r="A5359" i="6"/>
  <c r="H1791" i="6" l="1"/>
  <c r="E1791" i="6"/>
  <c r="F5359" i="6"/>
  <c r="G5359" i="6"/>
  <c r="K5358" i="6"/>
  <c r="R5358" i="6"/>
  <c r="Q5359" i="6"/>
  <c r="C5359" i="6"/>
  <c r="P5359" i="6" s="1"/>
  <c r="B5359" i="6"/>
  <c r="O5359" i="6" s="1"/>
  <c r="A5360" i="6"/>
  <c r="G1791" i="6" l="1"/>
  <c r="J1791" i="6"/>
  <c r="M1791" i="6"/>
  <c r="N1791" i="6" s="1"/>
  <c r="I1791" i="6"/>
  <c r="F5360" i="6"/>
  <c r="G5360" i="6"/>
  <c r="R5359" i="6"/>
  <c r="K5359" i="6"/>
  <c r="K5360" i="6"/>
  <c r="B5360" i="6"/>
  <c r="O5360" i="6" s="1"/>
  <c r="Q5360" i="6"/>
  <c r="C5360" i="6"/>
  <c r="P5360" i="6" s="1"/>
  <c r="A5361" i="6"/>
  <c r="T1791" i="6" l="1"/>
  <c r="K1791" i="6"/>
  <c r="F1793" i="6"/>
  <c r="L1793" i="6" s="1"/>
  <c r="D1792" i="6"/>
  <c r="F5361" i="6"/>
  <c r="G5361" i="6"/>
  <c r="R5360" i="6"/>
  <c r="C5361" i="6"/>
  <c r="P5361" i="6" s="1"/>
  <c r="B5361" i="6"/>
  <c r="O5361" i="6" s="1"/>
  <c r="A5362" i="6"/>
  <c r="H1792" i="6" l="1"/>
  <c r="E1792" i="6"/>
  <c r="F5362" i="6"/>
  <c r="G5362" i="6"/>
  <c r="Q5361" i="6"/>
  <c r="K5361" i="6"/>
  <c r="R5361" i="6"/>
  <c r="C5362" i="6"/>
  <c r="P5362" i="6" s="1"/>
  <c r="B5362" i="6"/>
  <c r="O5362" i="6" s="1"/>
  <c r="A5363" i="6"/>
  <c r="G1792" i="6" l="1"/>
  <c r="J1792" i="6"/>
  <c r="M1792" i="6"/>
  <c r="N1792" i="6" s="1"/>
  <c r="I1792" i="6"/>
  <c r="F5363" i="6"/>
  <c r="G5363" i="6"/>
  <c r="K5362" i="6"/>
  <c r="Q5362" i="6"/>
  <c r="R5362" i="6"/>
  <c r="C5363" i="6"/>
  <c r="P5363" i="6" s="1"/>
  <c r="B5363" i="6"/>
  <c r="O5363" i="6" s="1"/>
  <c r="A5364" i="6"/>
  <c r="T1792" i="6" l="1"/>
  <c r="K1792" i="6"/>
  <c r="F1794" i="6"/>
  <c r="L1794" i="6" s="1"/>
  <c r="D1793" i="6"/>
  <c r="F5364" i="6"/>
  <c r="G5364" i="6"/>
  <c r="K5363" i="6"/>
  <c r="Q5363" i="6"/>
  <c r="R5363" i="6"/>
  <c r="B5364" i="6"/>
  <c r="O5364" i="6" s="1"/>
  <c r="Q5364" i="6"/>
  <c r="C5364" i="6"/>
  <c r="P5364" i="6" s="1"/>
  <c r="A5365" i="6"/>
  <c r="E1793" i="6" l="1"/>
  <c r="H1793" i="6"/>
  <c r="F5365" i="6"/>
  <c r="G5365" i="6"/>
  <c r="R5364" i="6"/>
  <c r="K5364" i="6"/>
  <c r="C5365" i="6"/>
  <c r="B5365" i="6"/>
  <c r="O5365" i="6" s="1"/>
  <c r="Q5365" i="6"/>
  <c r="P5365" i="6"/>
  <c r="A5366" i="6"/>
  <c r="M1793" i="6" l="1"/>
  <c r="N1793" i="6" s="1"/>
  <c r="I1793" i="6"/>
  <c r="G1793" i="6"/>
  <c r="J1793" i="6"/>
  <c r="F5366" i="6"/>
  <c r="G5366" i="6"/>
  <c r="K5365" i="6"/>
  <c r="R5365" i="6"/>
  <c r="C5366" i="6"/>
  <c r="P5366" i="6" s="1"/>
  <c r="B5366" i="6"/>
  <c r="O5366" i="6" s="1"/>
  <c r="A5367" i="6"/>
  <c r="K1793" i="6" l="1"/>
  <c r="F1795" i="6"/>
  <c r="L1795" i="6" s="1"/>
  <c r="D1794" i="6"/>
  <c r="T1793" i="6"/>
  <c r="F5367" i="6"/>
  <c r="G5367" i="6"/>
  <c r="K5366" i="6"/>
  <c r="Q5366" i="6"/>
  <c r="R5366" i="6"/>
  <c r="C5367" i="6"/>
  <c r="P5367" i="6" s="1"/>
  <c r="B5367" i="6"/>
  <c r="O5367" i="6" s="1"/>
  <c r="A5368" i="6"/>
  <c r="H1794" i="6" l="1"/>
  <c r="E1794" i="6"/>
  <c r="F5368" i="6"/>
  <c r="G5368" i="6"/>
  <c r="R5367" i="6"/>
  <c r="K5367" i="6"/>
  <c r="Q5367" i="6"/>
  <c r="K5368" i="6"/>
  <c r="B5368" i="6"/>
  <c r="O5368" i="6" s="1"/>
  <c r="C5368" i="6"/>
  <c r="P5368" i="6" s="1"/>
  <c r="A5369" i="6"/>
  <c r="G1794" i="6" l="1"/>
  <c r="J1794" i="6"/>
  <c r="M1794" i="6"/>
  <c r="N1794" i="6" s="1"/>
  <c r="I1794" i="6"/>
  <c r="F5369" i="6"/>
  <c r="G5369" i="6"/>
  <c r="R5368" i="6"/>
  <c r="Q5368" i="6"/>
  <c r="C5369" i="6"/>
  <c r="P5369" i="6" s="1"/>
  <c r="B5369" i="6"/>
  <c r="O5369" i="6" s="1"/>
  <c r="A5370" i="6"/>
  <c r="T1794" i="6" l="1"/>
  <c r="K1794" i="6"/>
  <c r="F1796" i="6"/>
  <c r="L1796" i="6" s="1"/>
  <c r="D1795" i="6"/>
  <c r="F5370" i="6"/>
  <c r="G5370" i="6"/>
  <c r="K5369" i="6"/>
  <c r="R5369" i="6"/>
  <c r="Q5369" i="6"/>
  <c r="C5370" i="6"/>
  <c r="P5370" i="6" s="1"/>
  <c r="B5370" i="6"/>
  <c r="O5370" i="6" s="1"/>
  <c r="Q5370" i="6"/>
  <c r="A5371" i="6"/>
  <c r="H1795" i="6" l="1"/>
  <c r="E1795" i="6"/>
  <c r="F5371" i="6"/>
  <c r="G5371" i="6"/>
  <c r="K5370" i="6"/>
  <c r="R5370" i="6"/>
  <c r="C5371" i="6"/>
  <c r="P5371" i="6" s="1"/>
  <c r="B5371" i="6"/>
  <c r="O5371" i="6" s="1"/>
  <c r="A5372" i="6"/>
  <c r="G1795" i="6" l="1"/>
  <c r="J1795" i="6"/>
  <c r="M1795" i="6"/>
  <c r="N1795" i="6" s="1"/>
  <c r="I1795" i="6"/>
  <c r="F5372" i="6"/>
  <c r="G5372" i="6"/>
  <c r="K5371" i="6"/>
  <c r="R5371" i="6"/>
  <c r="Q5371" i="6"/>
  <c r="K5372" i="6"/>
  <c r="B5372" i="6"/>
  <c r="O5372" i="6" s="1"/>
  <c r="Q5372" i="6"/>
  <c r="C5372" i="6"/>
  <c r="P5372" i="6" s="1"/>
  <c r="A5373" i="6"/>
  <c r="T1795" i="6" l="1"/>
  <c r="K1795" i="6"/>
  <c r="F1797" i="6"/>
  <c r="L1797" i="6" s="1"/>
  <c r="D1796" i="6"/>
  <c r="F5373" i="6"/>
  <c r="G5373" i="6"/>
  <c r="R5372" i="6"/>
  <c r="C5373" i="6"/>
  <c r="P5373" i="6" s="1"/>
  <c r="B5373" i="6"/>
  <c r="O5373" i="6" s="1"/>
  <c r="A5374" i="6"/>
  <c r="H1796" i="6" l="1"/>
  <c r="E1796" i="6"/>
  <c r="F5374" i="6"/>
  <c r="G5374" i="6"/>
  <c r="R5373" i="6"/>
  <c r="K5373" i="6"/>
  <c r="Q5373" i="6"/>
  <c r="C5374" i="6"/>
  <c r="P5374" i="6" s="1"/>
  <c r="B5374" i="6"/>
  <c r="O5374" i="6" s="1"/>
  <c r="Q5374" i="6"/>
  <c r="A5375" i="6"/>
  <c r="G1796" i="6" l="1"/>
  <c r="J1796" i="6"/>
  <c r="M1796" i="6"/>
  <c r="N1796" i="6" s="1"/>
  <c r="I1796" i="6"/>
  <c r="F5375" i="6"/>
  <c r="G5375" i="6"/>
  <c r="K5374" i="6"/>
  <c r="R5374" i="6"/>
  <c r="C5375" i="6"/>
  <c r="P5375" i="6" s="1"/>
  <c r="K5375" i="6"/>
  <c r="B5375" i="6"/>
  <c r="O5375" i="6" s="1"/>
  <c r="A5376" i="6"/>
  <c r="K1796" i="6" l="1"/>
  <c r="T1796" i="6" s="1"/>
  <c r="F1798" i="6"/>
  <c r="L1798" i="6" s="1"/>
  <c r="D1797" i="6"/>
  <c r="F5376" i="6"/>
  <c r="G5376" i="6"/>
  <c r="R5375" i="6"/>
  <c r="Q5375" i="6"/>
  <c r="K5376" i="6"/>
  <c r="B5376" i="6"/>
  <c r="O5376" i="6" s="1"/>
  <c r="Q5376" i="6"/>
  <c r="C5376" i="6"/>
  <c r="P5376" i="6" s="1"/>
  <c r="A5377" i="6"/>
  <c r="E1797" i="6" l="1"/>
  <c r="H1797" i="6"/>
  <c r="F5377" i="6"/>
  <c r="G5377" i="6"/>
  <c r="R5376" i="6"/>
  <c r="C5377" i="6"/>
  <c r="P5377" i="6" s="1"/>
  <c r="B5377" i="6"/>
  <c r="O5377" i="6" s="1"/>
  <c r="A5378" i="6"/>
  <c r="M1797" i="6" l="1"/>
  <c r="N1797" i="6" s="1"/>
  <c r="I1797" i="6"/>
  <c r="G1797" i="6"/>
  <c r="J1797" i="6"/>
  <c r="F5378" i="6"/>
  <c r="G5378" i="6"/>
  <c r="R5377" i="6"/>
  <c r="K5377" i="6"/>
  <c r="Q5377" i="6"/>
  <c r="C5378" i="6"/>
  <c r="P5378" i="6" s="1"/>
  <c r="B5378" i="6"/>
  <c r="O5378" i="6" s="1"/>
  <c r="A5379" i="6"/>
  <c r="K1797" i="6" l="1"/>
  <c r="F1799" i="6"/>
  <c r="L1799" i="6" s="1"/>
  <c r="D1798" i="6"/>
  <c r="T1797" i="6"/>
  <c r="F5379" i="6"/>
  <c r="G5379" i="6"/>
  <c r="K5378" i="6"/>
  <c r="Q5378" i="6"/>
  <c r="R5378" i="6"/>
  <c r="C5379" i="6"/>
  <c r="P5379" i="6" s="1"/>
  <c r="B5379" i="6"/>
  <c r="O5379" i="6" s="1"/>
  <c r="A5380" i="6"/>
  <c r="H1798" i="6" l="1"/>
  <c r="E1798" i="6"/>
  <c r="F5380" i="6"/>
  <c r="G5380" i="6"/>
  <c r="R5379" i="6"/>
  <c r="K5379" i="6"/>
  <c r="Q5379" i="6"/>
  <c r="B5380" i="6"/>
  <c r="O5380" i="6" s="1"/>
  <c r="C5380" i="6"/>
  <c r="P5380" i="6" s="1"/>
  <c r="A5381" i="6"/>
  <c r="G1798" i="6" l="1"/>
  <c r="J1798" i="6"/>
  <c r="M1798" i="6"/>
  <c r="N1798" i="6" s="1"/>
  <c r="I1798" i="6"/>
  <c r="F5381" i="6"/>
  <c r="G5381" i="6"/>
  <c r="K5380" i="6"/>
  <c r="Q5380" i="6"/>
  <c r="R5380" i="6"/>
  <c r="C5381" i="6"/>
  <c r="P5381" i="6" s="1"/>
  <c r="B5381" i="6"/>
  <c r="O5381" i="6" s="1"/>
  <c r="A5382" i="6"/>
  <c r="T1798" i="6" l="1"/>
  <c r="K1798" i="6"/>
  <c r="F1800" i="6"/>
  <c r="L1800" i="6" s="1"/>
  <c r="D1799" i="6"/>
  <c r="F5382" i="6"/>
  <c r="G5382" i="6"/>
  <c r="Q5381" i="6"/>
  <c r="R5381" i="6"/>
  <c r="K5381" i="6"/>
  <c r="C5382" i="6"/>
  <c r="P5382" i="6" s="1"/>
  <c r="B5382" i="6"/>
  <c r="O5382" i="6" s="1"/>
  <c r="Q5382" i="6"/>
  <c r="A5383" i="6"/>
  <c r="H1799" i="6" l="1"/>
  <c r="E1799" i="6"/>
  <c r="F5383" i="6"/>
  <c r="G5383" i="6"/>
  <c r="K5382" i="6"/>
  <c r="R5382" i="6"/>
  <c r="C5383" i="6"/>
  <c r="P5383" i="6" s="1"/>
  <c r="B5383" i="6"/>
  <c r="O5383" i="6" s="1"/>
  <c r="A5384" i="6"/>
  <c r="G1799" i="6" l="1"/>
  <c r="J1799" i="6"/>
  <c r="M1799" i="6"/>
  <c r="N1799" i="6" s="1"/>
  <c r="I1799" i="6"/>
  <c r="F5384" i="6"/>
  <c r="G5384" i="6"/>
  <c r="K5383" i="6"/>
  <c r="Q5383" i="6"/>
  <c r="R5383" i="6"/>
  <c r="B5384" i="6"/>
  <c r="O5384" i="6" s="1"/>
  <c r="Q5384" i="6"/>
  <c r="C5384" i="6"/>
  <c r="P5384" i="6" s="1"/>
  <c r="A5385" i="6"/>
  <c r="T1799" i="6" l="1"/>
  <c r="K1799" i="6"/>
  <c r="F1801" i="6"/>
  <c r="L1801" i="6" s="1"/>
  <c r="D1800" i="6"/>
  <c r="F5385" i="6"/>
  <c r="G5385" i="6"/>
  <c r="K5384" i="6"/>
  <c r="R5384" i="6"/>
  <c r="C5385" i="6"/>
  <c r="B5385" i="6"/>
  <c r="O5385" i="6" s="1"/>
  <c r="A5386" i="6"/>
  <c r="E1800" i="6" l="1"/>
  <c r="H1800" i="6"/>
  <c r="F5386" i="6"/>
  <c r="G5386" i="6"/>
  <c r="Q5385" i="6"/>
  <c r="K5385" i="6"/>
  <c r="P5385" i="6"/>
  <c r="R5385" i="6"/>
  <c r="C5386" i="6"/>
  <c r="P5386" i="6" s="1"/>
  <c r="B5386" i="6"/>
  <c r="O5386" i="6" s="1"/>
  <c r="A5387" i="6"/>
  <c r="M1800" i="6" l="1"/>
  <c r="N1800" i="6" s="1"/>
  <c r="I1800" i="6"/>
  <c r="G1800" i="6"/>
  <c r="J1800" i="6"/>
  <c r="F5387" i="6"/>
  <c r="G5387" i="6"/>
  <c r="Q5386" i="6"/>
  <c r="K5386" i="6"/>
  <c r="R5386" i="6"/>
  <c r="C5387" i="6"/>
  <c r="P5387" i="6" s="1"/>
  <c r="K5387" i="6"/>
  <c r="B5387" i="6"/>
  <c r="O5387" i="6" s="1"/>
  <c r="A5388" i="6"/>
  <c r="F1802" i="6" l="1"/>
  <c r="L1802" i="6" s="1"/>
  <c r="D1801" i="6"/>
  <c r="K1800" i="6"/>
  <c r="T1800" i="6" s="1"/>
  <c r="F5388" i="6"/>
  <c r="G5388" i="6"/>
  <c r="R5387" i="6"/>
  <c r="Q5387" i="6"/>
  <c r="B5388" i="6"/>
  <c r="O5388" i="6" s="1"/>
  <c r="C5388" i="6"/>
  <c r="P5388" i="6" s="1"/>
  <c r="A5389" i="6"/>
  <c r="H1801" i="6" l="1"/>
  <c r="E1801" i="6"/>
  <c r="F5389" i="6"/>
  <c r="G5389" i="6"/>
  <c r="Q5388" i="6"/>
  <c r="K5388" i="6"/>
  <c r="R5388" i="6"/>
  <c r="C5389" i="6"/>
  <c r="P5389" i="6" s="1"/>
  <c r="B5389" i="6"/>
  <c r="O5389" i="6" s="1"/>
  <c r="A5390" i="6"/>
  <c r="G1801" i="6" l="1"/>
  <c r="J1801" i="6"/>
  <c r="M1801" i="6"/>
  <c r="N1801" i="6" s="1"/>
  <c r="I1801" i="6"/>
  <c r="F5390" i="6"/>
  <c r="G5390" i="6"/>
  <c r="R5389" i="6"/>
  <c r="K5389" i="6"/>
  <c r="Q5389" i="6"/>
  <c r="C5390" i="6"/>
  <c r="P5390" i="6" s="1"/>
  <c r="B5390" i="6"/>
  <c r="O5390" i="6" s="1"/>
  <c r="Q5390" i="6"/>
  <c r="A5391" i="6"/>
  <c r="T1801" i="6" l="1"/>
  <c r="K1801" i="6"/>
  <c r="F1803" i="6"/>
  <c r="L1803" i="6" s="1"/>
  <c r="D1802" i="6"/>
  <c r="F5391" i="6"/>
  <c r="G5391" i="6"/>
  <c r="K5390" i="6"/>
  <c r="R5390" i="6"/>
  <c r="C5391" i="6"/>
  <c r="P5391" i="6" s="1"/>
  <c r="B5391" i="6"/>
  <c r="O5391" i="6" s="1"/>
  <c r="A5392" i="6"/>
  <c r="H1802" i="6" l="1"/>
  <c r="E1802" i="6"/>
  <c r="F5392" i="6"/>
  <c r="G5392" i="6"/>
  <c r="R5391" i="6"/>
  <c r="K5391" i="6"/>
  <c r="Q5391" i="6"/>
  <c r="K5392" i="6"/>
  <c r="B5392" i="6"/>
  <c r="O5392" i="6" s="1"/>
  <c r="C5392" i="6"/>
  <c r="P5392" i="6" s="1"/>
  <c r="A5393" i="6"/>
  <c r="G1802" i="6" l="1"/>
  <c r="J1802" i="6"/>
  <c r="M1802" i="6"/>
  <c r="N1802" i="6" s="1"/>
  <c r="I1802" i="6"/>
  <c r="F5393" i="6"/>
  <c r="G5393" i="6"/>
  <c r="R5392" i="6"/>
  <c r="Q5392" i="6"/>
  <c r="C5393" i="6"/>
  <c r="P5393" i="6" s="1"/>
  <c r="B5393" i="6"/>
  <c r="O5393" i="6" s="1"/>
  <c r="A5394" i="6"/>
  <c r="K1802" i="6" l="1"/>
  <c r="T1802" i="6" s="1"/>
  <c r="F1804" i="6"/>
  <c r="L1804" i="6" s="1"/>
  <c r="D1803" i="6"/>
  <c r="F5394" i="6"/>
  <c r="G5394" i="6"/>
  <c r="R5393" i="6"/>
  <c r="K5393" i="6"/>
  <c r="Q5393" i="6"/>
  <c r="C5394" i="6"/>
  <c r="P5394" i="6" s="1"/>
  <c r="B5394" i="6"/>
  <c r="O5394" i="6" s="1"/>
  <c r="A5395" i="6"/>
  <c r="E1803" i="6" l="1"/>
  <c r="H1803" i="6"/>
  <c r="F5395" i="6"/>
  <c r="G5395" i="6"/>
  <c r="K5394" i="6"/>
  <c r="Q5394" i="6"/>
  <c r="R5394" i="6"/>
  <c r="C5395" i="6"/>
  <c r="P5395" i="6" s="1"/>
  <c r="B5395" i="6"/>
  <c r="O5395" i="6" s="1"/>
  <c r="A5396" i="6"/>
  <c r="M1803" i="6" l="1"/>
  <c r="N1803" i="6" s="1"/>
  <c r="I1803" i="6"/>
  <c r="G1803" i="6"/>
  <c r="J1803" i="6"/>
  <c r="F5396" i="6"/>
  <c r="G5396" i="6"/>
  <c r="Q5395" i="6"/>
  <c r="R5395" i="6"/>
  <c r="K5395" i="6"/>
  <c r="B5396" i="6"/>
  <c r="O5396" i="6" s="1"/>
  <c r="C5396" i="6"/>
  <c r="P5396" i="6" s="1"/>
  <c r="A5397" i="6"/>
  <c r="K1803" i="6" l="1"/>
  <c r="F1805" i="6"/>
  <c r="L1805" i="6" s="1"/>
  <c r="D1804" i="6"/>
  <c r="T1803" i="6"/>
  <c r="F5397" i="6"/>
  <c r="G5397" i="6"/>
  <c r="K5396" i="6"/>
  <c r="R5396" i="6"/>
  <c r="Q5396" i="6"/>
  <c r="C5397" i="6"/>
  <c r="K5397" i="6"/>
  <c r="B5397" i="6"/>
  <c r="O5397" i="6" s="1"/>
  <c r="P5397" i="6"/>
  <c r="A5398" i="6"/>
  <c r="E1804" i="6" l="1"/>
  <c r="H1804" i="6"/>
  <c r="F5398" i="6"/>
  <c r="G5398" i="6"/>
  <c r="Q5397" i="6"/>
  <c r="R5397" i="6"/>
  <c r="C5398" i="6"/>
  <c r="P5398" i="6" s="1"/>
  <c r="B5398" i="6"/>
  <c r="O5398" i="6" s="1"/>
  <c r="A5399" i="6"/>
  <c r="M1804" i="6" l="1"/>
  <c r="N1804" i="6" s="1"/>
  <c r="I1804" i="6"/>
  <c r="G1804" i="6"/>
  <c r="J1804" i="6"/>
  <c r="F5399" i="6"/>
  <c r="G5399" i="6"/>
  <c r="K5398" i="6"/>
  <c r="Q5398" i="6"/>
  <c r="R5398" i="6"/>
  <c r="C5399" i="6"/>
  <c r="P5399" i="6" s="1"/>
  <c r="B5399" i="6"/>
  <c r="O5399" i="6" s="1"/>
  <c r="A5400" i="6"/>
  <c r="K1804" i="6" l="1"/>
  <c r="F1806" i="6"/>
  <c r="L1806" i="6" s="1"/>
  <c r="D1805" i="6"/>
  <c r="T1804" i="6"/>
  <c r="F5400" i="6"/>
  <c r="G5400" i="6"/>
  <c r="R5399" i="6"/>
  <c r="K5399" i="6"/>
  <c r="Q5399" i="6"/>
  <c r="B5400" i="6"/>
  <c r="O5400" i="6" s="1"/>
  <c r="C5400" i="6"/>
  <c r="P5400" i="6" s="1"/>
  <c r="A5401" i="6"/>
  <c r="E1805" i="6" l="1"/>
  <c r="H1805" i="6"/>
  <c r="F5401" i="6"/>
  <c r="G5401" i="6"/>
  <c r="R5400" i="6"/>
  <c r="K5400" i="6"/>
  <c r="Q5400" i="6"/>
  <c r="C5401" i="6"/>
  <c r="B5401" i="6"/>
  <c r="O5401" i="6" s="1"/>
  <c r="Q5401" i="6"/>
  <c r="P5401" i="6"/>
  <c r="A5402" i="6"/>
  <c r="M1805" i="6" l="1"/>
  <c r="N1805" i="6" s="1"/>
  <c r="I1805" i="6"/>
  <c r="G1805" i="6"/>
  <c r="J1805" i="6"/>
  <c r="F5402" i="6"/>
  <c r="G5402" i="6"/>
  <c r="K5401" i="6"/>
  <c r="R5401" i="6"/>
  <c r="C5402" i="6"/>
  <c r="P5402" i="6" s="1"/>
  <c r="B5402" i="6"/>
  <c r="O5402" i="6" s="1"/>
  <c r="Q5402" i="6"/>
  <c r="A5403" i="6"/>
  <c r="F1807" i="6" l="1"/>
  <c r="L1807" i="6" s="1"/>
  <c r="D1806" i="6"/>
  <c r="T1805" i="6"/>
  <c r="K1805" i="6"/>
  <c r="F5403" i="6"/>
  <c r="G5403" i="6"/>
  <c r="K5402" i="6"/>
  <c r="R5402" i="6"/>
  <c r="Q5403" i="6"/>
  <c r="C5403" i="6"/>
  <c r="P5403" i="6" s="1"/>
  <c r="B5403" i="6"/>
  <c r="O5403" i="6" s="1"/>
  <c r="A5404" i="6"/>
  <c r="H1806" i="6" l="1"/>
  <c r="E1806" i="6"/>
  <c r="F5404" i="6"/>
  <c r="G5404" i="6"/>
  <c r="R5403" i="6"/>
  <c r="K5403" i="6"/>
  <c r="K5404" i="6"/>
  <c r="B5404" i="6"/>
  <c r="O5404" i="6" s="1"/>
  <c r="Q5404" i="6"/>
  <c r="C5404" i="6"/>
  <c r="P5404" i="6" s="1"/>
  <c r="A5405" i="6"/>
  <c r="G1806" i="6" l="1"/>
  <c r="J1806" i="6"/>
  <c r="M1806" i="6"/>
  <c r="N1806" i="6" s="1"/>
  <c r="I1806" i="6"/>
  <c r="F5405" i="6"/>
  <c r="G5405" i="6"/>
  <c r="R5404" i="6"/>
  <c r="C5405" i="6"/>
  <c r="B5405" i="6"/>
  <c r="O5405" i="6" s="1"/>
  <c r="P5405" i="6"/>
  <c r="A5406" i="6"/>
  <c r="K1806" i="6" l="1"/>
  <c r="T1806" i="6" s="1"/>
  <c r="F1808" i="6"/>
  <c r="L1808" i="6" s="1"/>
  <c r="D1807" i="6"/>
  <c r="F5406" i="6"/>
  <c r="G5406" i="6"/>
  <c r="K5405" i="6"/>
  <c r="Q5405" i="6"/>
  <c r="R5405" i="6"/>
  <c r="C5406" i="6"/>
  <c r="P5406" i="6" s="1"/>
  <c r="B5406" i="6"/>
  <c r="O5406" i="6" s="1"/>
  <c r="A5407" i="6"/>
  <c r="H1807" i="6" l="1"/>
  <c r="E1807" i="6"/>
  <c r="F5407" i="6"/>
  <c r="G5407" i="6"/>
  <c r="K5406" i="6"/>
  <c r="Q5406" i="6"/>
  <c r="R5406" i="6"/>
  <c r="Q5407" i="6"/>
  <c r="C5407" i="6"/>
  <c r="P5407" i="6" s="1"/>
  <c r="B5407" i="6"/>
  <c r="O5407" i="6" s="1"/>
  <c r="A5408" i="6"/>
  <c r="G1807" i="6" l="1"/>
  <c r="J1807" i="6"/>
  <c r="M1807" i="6"/>
  <c r="N1807" i="6" s="1"/>
  <c r="I1807" i="6"/>
  <c r="F5408" i="6"/>
  <c r="G5408" i="6"/>
  <c r="R5407" i="6"/>
  <c r="K5407" i="6"/>
  <c r="B5408" i="6"/>
  <c r="O5408" i="6" s="1"/>
  <c r="C5408" i="6"/>
  <c r="P5408" i="6" s="1"/>
  <c r="A5409" i="6"/>
  <c r="K1807" i="6" l="1"/>
  <c r="T1807" i="6" s="1"/>
  <c r="F1809" i="6"/>
  <c r="L1809" i="6" s="1"/>
  <c r="D1808" i="6"/>
  <c r="F5409" i="6"/>
  <c r="G5409" i="6"/>
  <c r="R5408" i="6"/>
  <c r="K5408" i="6"/>
  <c r="Q5408" i="6"/>
  <c r="C5409" i="6"/>
  <c r="B5409" i="6"/>
  <c r="O5409" i="6" s="1"/>
  <c r="P5409" i="6"/>
  <c r="A5410" i="6"/>
  <c r="E1808" i="6" l="1"/>
  <c r="H1808" i="6"/>
  <c r="F5410" i="6"/>
  <c r="G5410" i="6"/>
  <c r="K5409" i="6"/>
  <c r="Q5409" i="6"/>
  <c r="R5409" i="6"/>
  <c r="C5410" i="6"/>
  <c r="P5410" i="6" s="1"/>
  <c r="B5410" i="6"/>
  <c r="O5410" i="6" s="1"/>
  <c r="A5411" i="6"/>
  <c r="M1808" i="6" l="1"/>
  <c r="N1808" i="6" s="1"/>
  <c r="I1808" i="6"/>
  <c r="G1808" i="6"/>
  <c r="J1808" i="6"/>
  <c r="F5411" i="6"/>
  <c r="G5411" i="6"/>
  <c r="K5410" i="6"/>
  <c r="Q5410" i="6"/>
  <c r="R5410" i="6"/>
  <c r="Q5411" i="6"/>
  <c r="C5411" i="6"/>
  <c r="P5411" i="6" s="1"/>
  <c r="B5411" i="6"/>
  <c r="O5411" i="6" s="1"/>
  <c r="A5412" i="6"/>
  <c r="F1810" i="6" l="1"/>
  <c r="L1810" i="6" s="1"/>
  <c r="D1809" i="6"/>
  <c r="K1808" i="6"/>
  <c r="T1808" i="6"/>
  <c r="F5412" i="6"/>
  <c r="G5412" i="6"/>
  <c r="R5411" i="6"/>
  <c r="K5411" i="6"/>
  <c r="B5412" i="6"/>
  <c r="O5412" i="6" s="1"/>
  <c r="C5412" i="6"/>
  <c r="P5412" i="6" s="1"/>
  <c r="A5413" i="6"/>
  <c r="E1809" i="6" l="1"/>
  <c r="H1809" i="6"/>
  <c r="F5413" i="6"/>
  <c r="G5413" i="6"/>
  <c r="R5412" i="6"/>
  <c r="K5412" i="6"/>
  <c r="Q5412" i="6"/>
  <c r="C5413" i="6"/>
  <c r="P5413" i="6" s="1"/>
  <c r="B5413" i="6"/>
  <c r="O5413" i="6" s="1"/>
  <c r="A5414" i="6"/>
  <c r="M1809" i="6" l="1"/>
  <c r="N1809" i="6" s="1"/>
  <c r="I1809" i="6"/>
  <c r="G1809" i="6"/>
  <c r="J1809" i="6"/>
  <c r="F5414" i="6"/>
  <c r="G5414" i="6"/>
  <c r="R5413" i="6"/>
  <c r="K5413" i="6"/>
  <c r="Q5413" i="6"/>
  <c r="C5414" i="6"/>
  <c r="P5414" i="6" s="1"/>
  <c r="B5414" i="6"/>
  <c r="O5414" i="6" s="1"/>
  <c r="Q5414" i="6"/>
  <c r="A5415" i="6"/>
  <c r="F1811" i="6" l="1"/>
  <c r="L1811" i="6" s="1"/>
  <c r="D1810" i="6"/>
  <c r="T1809" i="6"/>
  <c r="K1809" i="6"/>
  <c r="F5415" i="6"/>
  <c r="G5415" i="6"/>
  <c r="K5414" i="6"/>
  <c r="R5414" i="6"/>
  <c r="C5415" i="6"/>
  <c r="P5415" i="6" s="1"/>
  <c r="B5415" i="6"/>
  <c r="O5415" i="6" s="1"/>
  <c r="A5416" i="6"/>
  <c r="E1810" i="6" l="1"/>
  <c r="H1810" i="6"/>
  <c r="F5416" i="6"/>
  <c r="G5416" i="6"/>
  <c r="R5415" i="6"/>
  <c r="K5415" i="6"/>
  <c r="Q5415" i="6"/>
  <c r="K5416" i="6"/>
  <c r="B5416" i="6"/>
  <c r="O5416" i="6" s="1"/>
  <c r="C5416" i="6"/>
  <c r="P5416" i="6" s="1"/>
  <c r="A5417" i="6"/>
  <c r="M1810" i="6" l="1"/>
  <c r="N1810" i="6" s="1"/>
  <c r="I1810" i="6"/>
  <c r="G1810" i="6"/>
  <c r="J1810" i="6"/>
  <c r="F5417" i="6"/>
  <c r="G5417" i="6"/>
  <c r="R5416" i="6"/>
  <c r="Q5416" i="6"/>
  <c r="C5417" i="6"/>
  <c r="P5417" i="6" s="1"/>
  <c r="B5417" i="6"/>
  <c r="O5417" i="6" s="1"/>
  <c r="A5418" i="6"/>
  <c r="F1812" i="6" l="1"/>
  <c r="L1812" i="6" s="1"/>
  <c r="D1811" i="6"/>
  <c r="T1810" i="6"/>
  <c r="K1810" i="6"/>
  <c r="F5418" i="6"/>
  <c r="G5418" i="6"/>
  <c r="K5417" i="6"/>
  <c r="Q5417" i="6"/>
  <c r="R5417" i="6"/>
  <c r="C5418" i="6"/>
  <c r="P5418" i="6" s="1"/>
  <c r="B5418" i="6"/>
  <c r="O5418" i="6" s="1"/>
  <c r="A5419" i="6"/>
  <c r="E1811" i="6" l="1"/>
  <c r="H1811" i="6"/>
  <c r="F5419" i="6"/>
  <c r="G5419" i="6"/>
  <c r="K5418" i="6"/>
  <c r="Q5418" i="6"/>
  <c r="R5418" i="6"/>
  <c r="Q5419" i="6"/>
  <c r="C5419" i="6"/>
  <c r="P5419" i="6" s="1"/>
  <c r="B5419" i="6"/>
  <c r="O5419" i="6" s="1"/>
  <c r="A5420" i="6"/>
  <c r="M1811" i="6" l="1"/>
  <c r="N1811" i="6" s="1"/>
  <c r="I1811" i="6"/>
  <c r="G1811" i="6"/>
  <c r="J1811" i="6"/>
  <c r="F5420" i="6"/>
  <c r="G5420" i="6"/>
  <c r="R5419" i="6"/>
  <c r="K5419" i="6"/>
  <c r="B5420" i="6"/>
  <c r="O5420" i="6" s="1"/>
  <c r="C5420" i="6"/>
  <c r="P5420" i="6" s="1"/>
  <c r="A5421" i="6"/>
  <c r="F1813" i="6" l="1"/>
  <c r="L1813" i="6" s="1"/>
  <c r="D1812" i="6"/>
  <c r="K1811" i="6"/>
  <c r="T1811" i="6" s="1"/>
  <c r="F5421" i="6"/>
  <c r="G5421" i="6"/>
  <c r="R5420" i="6"/>
  <c r="K5420" i="6"/>
  <c r="Q5420" i="6"/>
  <c r="C5421" i="6"/>
  <c r="P5421" i="6" s="1"/>
  <c r="B5421" i="6"/>
  <c r="O5421" i="6" s="1"/>
  <c r="A5422" i="6"/>
  <c r="H1812" i="6" l="1"/>
  <c r="E1812" i="6"/>
  <c r="F5422" i="6"/>
  <c r="G5422" i="6"/>
  <c r="R5421" i="6"/>
  <c r="K5421" i="6"/>
  <c r="Q5421" i="6"/>
  <c r="C5422" i="6"/>
  <c r="P5422" i="6" s="1"/>
  <c r="B5422" i="6"/>
  <c r="O5422" i="6" s="1"/>
  <c r="A5423" i="6"/>
  <c r="G1812" i="6" l="1"/>
  <c r="J1812" i="6"/>
  <c r="M1812" i="6"/>
  <c r="N1812" i="6" s="1"/>
  <c r="I1812" i="6"/>
  <c r="F5423" i="6"/>
  <c r="G5423" i="6"/>
  <c r="K5422" i="6"/>
  <c r="Q5422" i="6"/>
  <c r="R5422" i="6"/>
  <c r="Q5423" i="6"/>
  <c r="C5423" i="6"/>
  <c r="P5423" i="6" s="1"/>
  <c r="B5423" i="6"/>
  <c r="O5423" i="6" s="1"/>
  <c r="A5424" i="6"/>
  <c r="T1812" i="6" l="1"/>
  <c r="K1812" i="6"/>
  <c r="F1814" i="6"/>
  <c r="L1814" i="6" s="1"/>
  <c r="D1813" i="6"/>
  <c r="F5424" i="6"/>
  <c r="G5424" i="6"/>
  <c r="R5423" i="6"/>
  <c r="K5423" i="6"/>
  <c r="B5424" i="6"/>
  <c r="O5424" i="6" s="1"/>
  <c r="C5424" i="6"/>
  <c r="P5424" i="6" s="1"/>
  <c r="A5425" i="6"/>
  <c r="H1813" i="6" l="1"/>
  <c r="E1813" i="6"/>
  <c r="F5425" i="6"/>
  <c r="G5425" i="6"/>
  <c r="R5424" i="6"/>
  <c r="K5424" i="6"/>
  <c r="Q5424" i="6"/>
  <c r="C5425" i="6"/>
  <c r="P5425" i="6" s="1"/>
  <c r="B5425" i="6"/>
  <c r="O5425" i="6" s="1"/>
  <c r="A5426" i="6"/>
  <c r="G1813" i="6" l="1"/>
  <c r="J1813" i="6"/>
  <c r="M1813" i="6"/>
  <c r="N1813" i="6" s="1"/>
  <c r="I1813" i="6"/>
  <c r="F5426" i="6"/>
  <c r="G5426" i="6"/>
  <c r="R5425" i="6"/>
  <c r="K5425" i="6"/>
  <c r="Q5425" i="6"/>
  <c r="C5426" i="6"/>
  <c r="P5426" i="6" s="1"/>
  <c r="B5426" i="6"/>
  <c r="O5426" i="6" s="1"/>
  <c r="A5427" i="6"/>
  <c r="T1813" i="6" l="1"/>
  <c r="K1813" i="6"/>
  <c r="F1815" i="6"/>
  <c r="L1815" i="6" s="1"/>
  <c r="D1814" i="6"/>
  <c r="F5427" i="6"/>
  <c r="G5427" i="6"/>
  <c r="R5426" i="6"/>
  <c r="K5426" i="6"/>
  <c r="Q5426" i="6"/>
  <c r="C5427" i="6"/>
  <c r="P5427" i="6" s="1"/>
  <c r="B5427" i="6"/>
  <c r="O5427" i="6" s="1"/>
  <c r="A5428" i="6"/>
  <c r="E1814" i="6" l="1"/>
  <c r="H1814" i="6"/>
  <c r="F5428" i="6"/>
  <c r="G5428" i="6"/>
  <c r="Q5427" i="6"/>
  <c r="R5427" i="6"/>
  <c r="K5427" i="6"/>
  <c r="B5428" i="6"/>
  <c r="O5428" i="6" s="1"/>
  <c r="C5428" i="6"/>
  <c r="P5428" i="6" s="1"/>
  <c r="A5429" i="6"/>
  <c r="M1814" i="6" l="1"/>
  <c r="N1814" i="6" s="1"/>
  <c r="I1814" i="6"/>
  <c r="G1814" i="6"/>
  <c r="J1814" i="6"/>
  <c r="F5429" i="6"/>
  <c r="G5429" i="6"/>
  <c r="R5428" i="6"/>
  <c r="K5428" i="6"/>
  <c r="Q5428" i="6"/>
  <c r="C5429" i="6"/>
  <c r="P5429" i="6" s="1"/>
  <c r="B5429" i="6"/>
  <c r="O5429" i="6" s="1"/>
  <c r="A5430" i="6"/>
  <c r="K1814" i="6" l="1"/>
  <c r="F1816" i="6"/>
  <c r="L1816" i="6" s="1"/>
  <c r="D1815" i="6"/>
  <c r="T1814" i="6"/>
  <c r="F5430" i="6"/>
  <c r="G5430" i="6"/>
  <c r="K5429" i="6"/>
  <c r="R5429" i="6"/>
  <c r="Q5429" i="6"/>
  <c r="C5430" i="6"/>
  <c r="P5430" i="6" s="1"/>
  <c r="B5430" i="6"/>
  <c r="O5430" i="6" s="1"/>
  <c r="Q5430" i="6"/>
  <c r="A5431" i="6"/>
  <c r="E1815" i="6" l="1"/>
  <c r="H1815" i="6"/>
  <c r="F5431" i="6"/>
  <c r="G5431" i="6"/>
  <c r="K5430" i="6"/>
  <c r="R5430" i="6"/>
  <c r="Q5431" i="6"/>
  <c r="C5431" i="6"/>
  <c r="P5431" i="6" s="1"/>
  <c r="B5431" i="6"/>
  <c r="O5431" i="6" s="1"/>
  <c r="A5432" i="6"/>
  <c r="M1815" i="6" l="1"/>
  <c r="N1815" i="6" s="1"/>
  <c r="I1815" i="6"/>
  <c r="G1815" i="6"/>
  <c r="J1815" i="6"/>
  <c r="F5432" i="6"/>
  <c r="G5432" i="6"/>
  <c r="R5431" i="6"/>
  <c r="K5431" i="6"/>
  <c r="B5432" i="6"/>
  <c r="O5432" i="6" s="1"/>
  <c r="Q5432" i="6"/>
  <c r="C5432" i="6"/>
  <c r="P5432" i="6" s="1"/>
  <c r="A5433" i="6"/>
  <c r="F1817" i="6" l="1"/>
  <c r="L1817" i="6" s="1"/>
  <c r="D1816" i="6"/>
  <c r="K1815" i="6"/>
  <c r="T1815" i="6" s="1"/>
  <c r="F5433" i="6"/>
  <c r="G5433" i="6"/>
  <c r="K5432" i="6"/>
  <c r="R5432" i="6"/>
  <c r="C5433" i="6"/>
  <c r="P5433" i="6" s="1"/>
  <c r="B5433" i="6"/>
  <c r="O5433" i="6" s="1"/>
  <c r="A5434" i="6"/>
  <c r="E1816" i="6" l="1"/>
  <c r="H1816" i="6"/>
  <c r="F5434" i="6"/>
  <c r="G5434" i="6"/>
  <c r="K5433" i="6"/>
  <c r="R5433" i="6"/>
  <c r="Q5433" i="6"/>
  <c r="C5434" i="6"/>
  <c r="P5434" i="6" s="1"/>
  <c r="B5434" i="6"/>
  <c r="O5434" i="6" s="1"/>
  <c r="A5435" i="6"/>
  <c r="M1816" i="6" l="1"/>
  <c r="N1816" i="6" s="1"/>
  <c r="I1816" i="6"/>
  <c r="G1816" i="6"/>
  <c r="J1816" i="6"/>
  <c r="F5435" i="6"/>
  <c r="G5435" i="6"/>
  <c r="K5434" i="6"/>
  <c r="Q5434" i="6"/>
  <c r="R5434" i="6"/>
  <c r="P5435" i="6"/>
  <c r="C5435" i="6"/>
  <c r="B5435" i="6"/>
  <c r="O5435" i="6" s="1"/>
  <c r="A5436" i="6"/>
  <c r="F1818" i="6" l="1"/>
  <c r="L1818" i="6" s="1"/>
  <c r="D1817" i="6"/>
  <c r="K1816" i="6"/>
  <c r="T1816" i="6" s="1"/>
  <c r="F5436" i="6"/>
  <c r="G5436" i="6"/>
  <c r="R5435" i="6"/>
  <c r="K5435" i="6"/>
  <c r="Q5435" i="6"/>
  <c r="B5436" i="6"/>
  <c r="O5436" i="6" s="1"/>
  <c r="C5436" i="6"/>
  <c r="P5436" i="6" s="1"/>
  <c r="A5437" i="6"/>
  <c r="E1817" i="6" l="1"/>
  <c r="H1817" i="6"/>
  <c r="F5437" i="6"/>
  <c r="G5437" i="6"/>
  <c r="R5436" i="6"/>
  <c r="K5436" i="6"/>
  <c r="Q5436" i="6"/>
  <c r="C5437" i="6"/>
  <c r="B5437" i="6"/>
  <c r="O5437" i="6" s="1"/>
  <c r="A5438" i="6"/>
  <c r="M1817" i="6" l="1"/>
  <c r="N1817" i="6" s="1"/>
  <c r="I1817" i="6"/>
  <c r="G1817" i="6"/>
  <c r="J1817" i="6"/>
  <c r="F5438" i="6"/>
  <c r="G5438" i="6"/>
  <c r="P5437" i="6"/>
  <c r="R5437" i="6"/>
  <c r="K5437" i="6"/>
  <c r="Q5437" i="6"/>
  <c r="C5438" i="6"/>
  <c r="P5438" i="6" s="1"/>
  <c r="B5438" i="6"/>
  <c r="O5438" i="6" s="1"/>
  <c r="Q5438" i="6"/>
  <c r="A5439" i="6"/>
  <c r="K1817" i="6" l="1"/>
  <c r="F1819" i="6"/>
  <c r="L1819" i="6" s="1"/>
  <c r="D1818" i="6"/>
  <c r="T1817" i="6"/>
  <c r="F5439" i="6"/>
  <c r="G5439" i="6"/>
  <c r="K5438" i="6"/>
  <c r="R5438" i="6"/>
  <c r="C5439" i="6"/>
  <c r="P5439" i="6" s="1"/>
  <c r="B5439" i="6"/>
  <c r="O5439" i="6" s="1"/>
  <c r="A5440" i="6"/>
  <c r="E1818" i="6" l="1"/>
  <c r="H1818" i="6"/>
  <c r="F5440" i="6"/>
  <c r="G5440" i="6"/>
  <c r="R5439" i="6"/>
  <c r="K5439" i="6"/>
  <c r="Q5439" i="6"/>
  <c r="B5440" i="6"/>
  <c r="O5440" i="6" s="1"/>
  <c r="Q5440" i="6"/>
  <c r="C5440" i="6"/>
  <c r="P5440" i="6" s="1"/>
  <c r="A5441" i="6"/>
  <c r="M1818" i="6" l="1"/>
  <c r="N1818" i="6" s="1"/>
  <c r="I1818" i="6"/>
  <c r="G1818" i="6"/>
  <c r="J1818" i="6"/>
  <c r="F5441" i="6"/>
  <c r="G5441" i="6"/>
  <c r="R5440" i="6"/>
  <c r="K5440" i="6"/>
  <c r="C5441" i="6"/>
  <c r="P5441" i="6" s="1"/>
  <c r="B5441" i="6"/>
  <c r="O5441" i="6" s="1"/>
  <c r="A5442" i="6"/>
  <c r="K1818" i="6" l="1"/>
  <c r="F1820" i="6"/>
  <c r="L1820" i="6" s="1"/>
  <c r="D1819" i="6"/>
  <c r="T1818" i="6"/>
  <c r="F5442" i="6"/>
  <c r="G5442" i="6"/>
  <c r="R5441" i="6"/>
  <c r="K5441" i="6"/>
  <c r="Q5441" i="6"/>
  <c r="C5442" i="6"/>
  <c r="P5442" i="6" s="1"/>
  <c r="B5442" i="6"/>
  <c r="O5442" i="6" s="1"/>
  <c r="A5443" i="6"/>
  <c r="H1819" i="6" l="1"/>
  <c r="E1819" i="6"/>
  <c r="F5443" i="6"/>
  <c r="G5443" i="6"/>
  <c r="Q5442" i="6"/>
  <c r="K5442" i="6"/>
  <c r="R5442" i="6"/>
  <c r="P5443" i="6"/>
  <c r="C5443" i="6"/>
  <c r="B5443" i="6"/>
  <c r="O5443" i="6" s="1"/>
  <c r="A5444" i="6"/>
  <c r="G1819" i="6" l="1"/>
  <c r="J1819" i="6"/>
  <c r="M1819" i="6"/>
  <c r="N1819" i="6" s="1"/>
  <c r="I1819" i="6"/>
  <c r="F5444" i="6"/>
  <c r="G5444" i="6"/>
  <c r="R5443" i="6"/>
  <c r="K5443" i="6"/>
  <c r="Q5443" i="6"/>
  <c r="B5444" i="6"/>
  <c r="O5444" i="6" s="1"/>
  <c r="P5444" i="6"/>
  <c r="C5444" i="6"/>
  <c r="A5445" i="6"/>
  <c r="K1819" i="6" l="1"/>
  <c r="T1819" i="6" s="1"/>
  <c r="F1821" i="6"/>
  <c r="L1821" i="6" s="1"/>
  <c r="D1820" i="6"/>
  <c r="F5445" i="6"/>
  <c r="G5445" i="6"/>
  <c r="R5444" i="6"/>
  <c r="K5444" i="6"/>
  <c r="Q5444" i="6"/>
  <c r="C5445" i="6"/>
  <c r="P5445" i="6" s="1"/>
  <c r="B5445" i="6"/>
  <c r="O5445" i="6" s="1"/>
  <c r="A5446" i="6"/>
  <c r="H1820" i="6" l="1"/>
  <c r="E1820" i="6"/>
  <c r="F5446" i="6"/>
  <c r="G5446" i="6"/>
  <c r="R5445" i="6"/>
  <c r="K5445" i="6"/>
  <c r="Q5445" i="6"/>
  <c r="C5446" i="6"/>
  <c r="P5446" i="6" s="1"/>
  <c r="B5446" i="6"/>
  <c r="O5446" i="6" s="1"/>
  <c r="A5447" i="6"/>
  <c r="G1820" i="6" l="1"/>
  <c r="J1820" i="6"/>
  <c r="M1820" i="6"/>
  <c r="N1820" i="6" s="1"/>
  <c r="I1820" i="6"/>
  <c r="F5447" i="6"/>
  <c r="G5447" i="6"/>
  <c r="K5446" i="6"/>
  <c r="Q5446" i="6"/>
  <c r="R5446" i="6"/>
  <c r="C5447" i="6"/>
  <c r="P5447" i="6" s="1"/>
  <c r="B5447" i="6"/>
  <c r="O5447" i="6" s="1"/>
  <c r="A5448" i="6"/>
  <c r="T1820" i="6" l="1"/>
  <c r="K1820" i="6"/>
  <c r="F1822" i="6"/>
  <c r="L1822" i="6" s="1"/>
  <c r="D1821" i="6"/>
  <c r="F5448" i="6"/>
  <c r="G5448" i="6"/>
  <c r="K5447" i="6"/>
  <c r="R5447" i="6"/>
  <c r="Q5447" i="6"/>
  <c r="B5448" i="6"/>
  <c r="O5448" i="6" s="1"/>
  <c r="Q5448" i="6"/>
  <c r="C5448" i="6"/>
  <c r="P5448" i="6" s="1"/>
  <c r="A5449" i="6"/>
  <c r="H1821" i="6" l="1"/>
  <c r="E1821" i="6"/>
  <c r="F5449" i="6"/>
  <c r="G5449" i="6"/>
  <c r="K5448" i="6"/>
  <c r="R5448" i="6"/>
  <c r="C5449" i="6"/>
  <c r="P5449" i="6" s="1"/>
  <c r="B5449" i="6"/>
  <c r="O5449" i="6" s="1"/>
  <c r="A5450" i="6"/>
  <c r="G1821" i="6" l="1"/>
  <c r="J1821" i="6"/>
  <c r="M1821" i="6"/>
  <c r="N1821" i="6" s="1"/>
  <c r="I1821" i="6"/>
  <c r="F5450" i="6"/>
  <c r="G5450" i="6"/>
  <c r="R5449" i="6"/>
  <c r="K5449" i="6"/>
  <c r="Q5449" i="6"/>
  <c r="C5450" i="6"/>
  <c r="P5450" i="6" s="1"/>
  <c r="B5450" i="6"/>
  <c r="O5450" i="6" s="1"/>
  <c r="A5451" i="6"/>
  <c r="K1821" i="6" l="1"/>
  <c r="T1821" i="6" s="1"/>
  <c r="F1823" i="6"/>
  <c r="L1823" i="6" s="1"/>
  <c r="D1822" i="6"/>
  <c r="F5451" i="6"/>
  <c r="G5451" i="6"/>
  <c r="K5450" i="6"/>
  <c r="Q5450" i="6"/>
  <c r="R5450" i="6"/>
  <c r="C5451" i="6"/>
  <c r="P5451" i="6" s="1"/>
  <c r="B5451" i="6"/>
  <c r="O5451" i="6" s="1"/>
  <c r="A5452" i="6"/>
  <c r="E1822" i="6" l="1"/>
  <c r="H1822" i="6"/>
  <c r="F5452" i="6"/>
  <c r="G5452" i="6"/>
  <c r="Q5451" i="6"/>
  <c r="K5451" i="6"/>
  <c r="R5451" i="6"/>
  <c r="K5452" i="6"/>
  <c r="B5452" i="6"/>
  <c r="O5452" i="6" s="1"/>
  <c r="C5452" i="6"/>
  <c r="P5452" i="6" s="1"/>
  <c r="A5453" i="6"/>
  <c r="M1822" i="6" l="1"/>
  <c r="N1822" i="6" s="1"/>
  <c r="I1822" i="6"/>
  <c r="G1822" i="6"/>
  <c r="J1822" i="6"/>
  <c r="F5453" i="6"/>
  <c r="G5453" i="6"/>
  <c r="Q5452" i="6"/>
  <c r="R5452" i="6"/>
  <c r="C5453" i="6"/>
  <c r="P5453" i="6" s="1"/>
  <c r="B5453" i="6"/>
  <c r="O5453" i="6" s="1"/>
  <c r="A5454" i="6"/>
  <c r="K1822" i="6" l="1"/>
  <c r="F1824" i="6"/>
  <c r="L1824" i="6" s="1"/>
  <c r="D1823" i="6"/>
  <c r="T1822" i="6"/>
  <c r="F5454" i="6"/>
  <c r="G5454" i="6"/>
  <c r="K5453" i="6"/>
  <c r="Q5453" i="6"/>
  <c r="R5453" i="6"/>
  <c r="C5454" i="6"/>
  <c r="P5454" i="6" s="1"/>
  <c r="K5454" i="6"/>
  <c r="B5454" i="6"/>
  <c r="O5454" i="6" s="1"/>
  <c r="A5455" i="6"/>
  <c r="E1823" i="6" l="1"/>
  <c r="H1823" i="6"/>
  <c r="F5455" i="6"/>
  <c r="G5455" i="6"/>
  <c r="R5454" i="6"/>
  <c r="Q5454" i="6"/>
  <c r="C5455" i="6"/>
  <c r="P5455" i="6" s="1"/>
  <c r="B5455" i="6"/>
  <c r="O5455" i="6" s="1"/>
  <c r="A5456" i="6"/>
  <c r="M1823" i="6" l="1"/>
  <c r="N1823" i="6" s="1"/>
  <c r="I1823" i="6"/>
  <c r="G1823" i="6"/>
  <c r="J1823" i="6"/>
  <c r="F5456" i="6"/>
  <c r="G5456" i="6"/>
  <c r="K5455" i="6"/>
  <c r="Q5455" i="6"/>
  <c r="R5455" i="6"/>
  <c r="B5456" i="6"/>
  <c r="O5456" i="6" s="1"/>
  <c r="C5456" i="6"/>
  <c r="P5456" i="6" s="1"/>
  <c r="A5457" i="6"/>
  <c r="F1825" i="6" l="1"/>
  <c r="L1825" i="6" s="1"/>
  <c r="D1824" i="6"/>
  <c r="K1823" i="6"/>
  <c r="T1823" i="6" s="1"/>
  <c r="F5457" i="6"/>
  <c r="G5457" i="6"/>
  <c r="K5456" i="6"/>
  <c r="Q5456" i="6"/>
  <c r="R5456" i="6"/>
  <c r="C5457" i="6"/>
  <c r="P5457" i="6" s="1"/>
  <c r="B5457" i="6"/>
  <c r="O5457" i="6" s="1"/>
  <c r="A5458" i="6"/>
  <c r="E1824" i="6" l="1"/>
  <c r="H1824" i="6"/>
  <c r="F5458" i="6"/>
  <c r="G5458" i="6"/>
  <c r="R5457" i="6"/>
  <c r="K5457" i="6"/>
  <c r="Q5457" i="6"/>
  <c r="C5458" i="6"/>
  <c r="P5458" i="6" s="1"/>
  <c r="B5458" i="6"/>
  <c r="O5458" i="6" s="1"/>
  <c r="Q5458" i="6"/>
  <c r="A5459" i="6"/>
  <c r="M1824" i="6" l="1"/>
  <c r="N1824" i="6" s="1"/>
  <c r="I1824" i="6"/>
  <c r="G1824" i="6"/>
  <c r="J1824" i="6"/>
  <c r="F5459" i="6"/>
  <c r="G5459" i="6"/>
  <c r="K5458" i="6"/>
  <c r="R5458" i="6"/>
  <c r="Q5459" i="6"/>
  <c r="C5459" i="6"/>
  <c r="P5459" i="6" s="1"/>
  <c r="B5459" i="6"/>
  <c r="O5459" i="6" s="1"/>
  <c r="A5460" i="6"/>
  <c r="F1826" i="6" l="1"/>
  <c r="L1826" i="6" s="1"/>
  <c r="D1825" i="6"/>
  <c r="K1824" i="6"/>
  <c r="T1824" i="6" s="1"/>
  <c r="F5460" i="6"/>
  <c r="G5460" i="6"/>
  <c r="R5459" i="6"/>
  <c r="K5459" i="6"/>
  <c r="B5460" i="6"/>
  <c r="O5460" i="6" s="1"/>
  <c r="C5460" i="6"/>
  <c r="P5460" i="6" s="1"/>
  <c r="A5461" i="6"/>
  <c r="H1825" i="6" l="1"/>
  <c r="E1825" i="6"/>
  <c r="F5461" i="6"/>
  <c r="G5461" i="6"/>
  <c r="R5460" i="6"/>
  <c r="K5460" i="6"/>
  <c r="Q5460" i="6"/>
  <c r="C5461" i="6"/>
  <c r="P5461" i="6" s="1"/>
  <c r="B5461" i="6"/>
  <c r="O5461" i="6" s="1"/>
  <c r="A5462" i="6"/>
  <c r="G1825" i="6" l="1"/>
  <c r="J1825" i="6"/>
  <c r="M1825" i="6"/>
  <c r="N1825" i="6" s="1"/>
  <c r="I1825" i="6"/>
  <c r="F5462" i="6"/>
  <c r="G5462" i="6"/>
  <c r="R5461" i="6"/>
  <c r="K5461" i="6"/>
  <c r="Q5461" i="6"/>
  <c r="C5462" i="6"/>
  <c r="P5462" i="6" s="1"/>
  <c r="B5462" i="6"/>
  <c r="O5462" i="6" s="1"/>
  <c r="Q5462" i="6"/>
  <c r="A5463" i="6"/>
  <c r="K1825" i="6" l="1"/>
  <c r="T1825" i="6" s="1"/>
  <c r="F1827" i="6"/>
  <c r="L1827" i="6" s="1"/>
  <c r="D1826" i="6"/>
  <c r="F5463" i="6"/>
  <c r="G5463" i="6"/>
  <c r="K5462" i="6"/>
  <c r="R5462" i="6"/>
  <c r="C5463" i="6"/>
  <c r="P5463" i="6" s="1"/>
  <c r="B5463" i="6"/>
  <c r="O5463" i="6" s="1"/>
  <c r="A5464" i="6"/>
  <c r="H1826" i="6" l="1"/>
  <c r="E1826" i="6"/>
  <c r="F5464" i="6"/>
  <c r="G5464" i="6"/>
  <c r="K5463" i="6"/>
  <c r="R5463" i="6"/>
  <c r="Q5463" i="6"/>
  <c r="B5464" i="6"/>
  <c r="O5464" i="6" s="1"/>
  <c r="Q5464" i="6"/>
  <c r="C5464" i="6"/>
  <c r="P5464" i="6" s="1"/>
  <c r="A5465" i="6"/>
  <c r="G1826" i="6" l="1"/>
  <c r="J1826" i="6"/>
  <c r="M1826" i="6"/>
  <c r="N1826" i="6" s="1"/>
  <c r="I1826" i="6"/>
  <c r="F5465" i="6"/>
  <c r="G5465" i="6"/>
  <c r="K5464" i="6"/>
  <c r="R5464" i="6"/>
  <c r="C5465" i="6"/>
  <c r="P5465" i="6" s="1"/>
  <c r="B5465" i="6"/>
  <c r="O5465" i="6" s="1"/>
  <c r="A5466" i="6"/>
  <c r="T1826" i="6" l="1"/>
  <c r="K1826" i="6"/>
  <c r="F1828" i="6"/>
  <c r="L1828" i="6" s="1"/>
  <c r="D1827" i="6"/>
  <c r="F5466" i="6"/>
  <c r="G5466" i="6"/>
  <c r="K5465" i="6"/>
  <c r="R5465" i="6"/>
  <c r="Q5465" i="6"/>
  <c r="C5466" i="6"/>
  <c r="P5466" i="6" s="1"/>
  <c r="B5466" i="6"/>
  <c r="O5466" i="6" s="1"/>
  <c r="A5467" i="6"/>
  <c r="H1827" i="6" l="1"/>
  <c r="E1827" i="6"/>
  <c r="F5467" i="6"/>
  <c r="G5467" i="6"/>
  <c r="K5466" i="6"/>
  <c r="Q5466" i="6"/>
  <c r="R5466" i="6"/>
  <c r="C5467" i="6"/>
  <c r="P5467" i="6" s="1"/>
  <c r="B5467" i="6"/>
  <c r="O5467" i="6" s="1"/>
  <c r="A5468" i="6"/>
  <c r="G1827" i="6" l="1"/>
  <c r="J1827" i="6"/>
  <c r="M1827" i="6"/>
  <c r="N1827" i="6" s="1"/>
  <c r="I1827" i="6"/>
  <c r="F5468" i="6"/>
  <c r="G5468" i="6"/>
  <c r="R5467" i="6"/>
  <c r="K5467" i="6"/>
  <c r="Q5467" i="6"/>
  <c r="K5468" i="6"/>
  <c r="B5468" i="6"/>
  <c r="O5468" i="6" s="1"/>
  <c r="C5468" i="6"/>
  <c r="P5468" i="6" s="1"/>
  <c r="A5469" i="6"/>
  <c r="T1827" i="6" l="1"/>
  <c r="K1827" i="6"/>
  <c r="F1829" i="6"/>
  <c r="L1829" i="6" s="1"/>
  <c r="D1828" i="6"/>
  <c r="F5469" i="6"/>
  <c r="G5469" i="6"/>
  <c r="R5468" i="6"/>
  <c r="Q5468" i="6"/>
  <c r="C5469" i="6"/>
  <c r="B5469" i="6"/>
  <c r="O5469" i="6" s="1"/>
  <c r="Q5469" i="6"/>
  <c r="P5469" i="6"/>
  <c r="A5470" i="6"/>
  <c r="E1828" i="6" l="1"/>
  <c r="H1828" i="6"/>
  <c r="F5470" i="6"/>
  <c r="G5470" i="6"/>
  <c r="K5469" i="6"/>
  <c r="R5469" i="6"/>
  <c r="C5470" i="6"/>
  <c r="P5470" i="6" s="1"/>
  <c r="B5470" i="6"/>
  <c r="O5470" i="6" s="1"/>
  <c r="A5471" i="6"/>
  <c r="M1828" i="6" l="1"/>
  <c r="N1828" i="6" s="1"/>
  <c r="I1828" i="6"/>
  <c r="G1828" i="6"/>
  <c r="J1828" i="6"/>
  <c r="F5471" i="6"/>
  <c r="G5471" i="6"/>
  <c r="K5470" i="6"/>
  <c r="Q5470" i="6"/>
  <c r="R5470" i="6"/>
  <c r="Q5471" i="6"/>
  <c r="C5471" i="6"/>
  <c r="P5471" i="6" s="1"/>
  <c r="B5471" i="6"/>
  <c r="O5471" i="6" s="1"/>
  <c r="A5472" i="6"/>
  <c r="F1830" i="6" l="1"/>
  <c r="L1830" i="6" s="1"/>
  <c r="D1829" i="6"/>
  <c r="K1828" i="6"/>
  <c r="T1828" i="6" s="1"/>
  <c r="F5472" i="6"/>
  <c r="G5472" i="6"/>
  <c r="R5471" i="6"/>
  <c r="K5471" i="6"/>
  <c r="B5472" i="6"/>
  <c r="O5472" i="6" s="1"/>
  <c r="Q5472" i="6"/>
  <c r="C5472" i="6"/>
  <c r="P5472" i="6" s="1"/>
  <c r="A5473" i="6"/>
  <c r="H1829" i="6" l="1"/>
  <c r="E1829" i="6"/>
  <c r="F5473" i="6"/>
  <c r="G5473" i="6"/>
  <c r="K5472" i="6"/>
  <c r="R5472" i="6"/>
  <c r="C5473" i="6"/>
  <c r="B5473" i="6"/>
  <c r="O5473" i="6" s="1"/>
  <c r="P5473" i="6"/>
  <c r="A5474" i="6"/>
  <c r="G1829" i="6" l="1"/>
  <c r="J1829" i="6"/>
  <c r="M1829" i="6"/>
  <c r="N1829" i="6" s="1"/>
  <c r="I1829" i="6"/>
  <c r="F5474" i="6"/>
  <c r="G5474" i="6"/>
  <c r="Q5473" i="6"/>
  <c r="K5473" i="6"/>
  <c r="R5473" i="6"/>
  <c r="C5474" i="6"/>
  <c r="P5474" i="6" s="1"/>
  <c r="B5474" i="6"/>
  <c r="O5474" i="6" s="1"/>
  <c r="A5475" i="6"/>
  <c r="K1829" i="6" l="1"/>
  <c r="T1829" i="6" s="1"/>
  <c r="F1831" i="6"/>
  <c r="L1831" i="6" s="1"/>
  <c r="D1830" i="6"/>
  <c r="F5475" i="6"/>
  <c r="G5475" i="6"/>
  <c r="K5474" i="6"/>
  <c r="Q5474" i="6"/>
  <c r="R5474" i="6"/>
  <c r="C5475" i="6"/>
  <c r="P5475" i="6" s="1"/>
  <c r="B5475" i="6"/>
  <c r="O5475" i="6" s="1"/>
  <c r="A5476" i="6"/>
  <c r="E1830" i="6" l="1"/>
  <c r="H1830" i="6"/>
  <c r="F5476" i="6"/>
  <c r="G5476" i="6"/>
  <c r="K5475" i="6"/>
  <c r="Q5475" i="6"/>
  <c r="R5475" i="6"/>
  <c r="B5476" i="6"/>
  <c r="O5476" i="6" s="1"/>
  <c r="K5476" i="6"/>
  <c r="R5476" i="6"/>
  <c r="C5476" i="6"/>
  <c r="P5476" i="6" s="1"/>
  <c r="A5477" i="6"/>
  <c r="M1830" i="6" l="1"/>
  <c r="N1830" i="6" s="1"/>
  <c r="I1830" i="6"/>
  <c r="G1830" i="6"/>
  <c r="J1830" i="6"/>
  <c r="F5477" i="6"/>
  <c r="G5477" i="6"/>
  <c r="Q5476" i="6"/>
  <c r="B5477" i="6"/>
  <c r="O5477" i="6" s="1"/>
  <c r="Q5477" i="6"/>
  <c r="C5477" i="6"/>
  <c r="P5477" i="6" s="1"/>
  <c r="A5478" i="6"/>
  <c r="K1830" i="6" l="1"/>
  <c r="F1832" i="6"/>
  <c r="L1832" i="6" s="1"/>
  <c r="D1831" i="6"/>
  <c r="T1830" i="6"/>
  <c r="F5478" i="6"/>
  <c r="G5478" i="6"/>
  <c r="K5477" i="6"/>
  <c r="R5477" i="6"/>
  <c r="C5478" i="6"/>
  <c r="B5478" i="6"/>
  <c r="O5478" i="6" s="1"/>
  <c r="Q5478" i="6"/>
  <c r="A5479" i="6"/>
  <c r="E1831" i="6" l="1"/>
  <c r="H1831" i="6"/>
  <c r="F5479" i="6"/>
  <c r="G5479" i="6"/>
  <c r="K5478" i="6"/>
  <c r="P5478" i="6"/>
  <c r="R5478" i="6"/>
  <c r="C5479" i="6"/>
  <c r="P5479" i="6" s="1"/>
  <c r="B5479" i="6"/>
  <c r="O5479" i="6" s="1"/>
  <c r="A5480" i="6"/>
  <c r="M1831" i="6" l="1"/>
  <c r="N1831" i="6" s="1"/>
  <c r="I1831" i="6"/>
  <c r="G1831" i="6"/>
  <c r="J1831" i="6"/>
  <c r="F5480" i="6"/>
  <c r="G5480" i="6"/>
  <c r="Q5479" i="6"/>
  <c r="K5479" i="6"/>
  <c r="R5479" i="6"/>
  <c r="C5480" i="6"/>
  <c r="P5480" i="6" s="1"/>
  <c r="B5480" i="6"/>
  <c r="O5480" i="6" s="1"/>
  <c r="A5481" i="6"/>
  <c r="K1831" i="6" l="1"/>
  <c r="F1833" i="6"/>
  <c r="L1833" i="6" s="1"/>
  <c r="D1832" i="6"/>
  <c r="T1831" i="6"/>
  <c r="F5481" i="6"/>
  <c r="G5481" i="6"/>
  <c r="R5480" i="6"/>
  <c r="K5480" i="6"/>
  <c r="Q5480" i="6"/>
  <c r="B5481" i="6"/>
  <c r="O5481" i="6" s="1"/>
  <c r="C5481" i="6"/>
  <c r="P5481" i="6" s="1"/>
  <c r="A5482" i="6"/>
  <c r="E1832" i="6" l="1"/>
  <c r="H1832" i="6"/>
  <c r="F5482" i="6"/>
  <c r="G5482" i="6"/>
  <c r="R5481" i="6"/>
  <c r="K5481" i="6"/>
  <c r="Q5481" i="6"/>
  <c r="C5482" i="6"/>
  <c r="P5482" i="6" s="1"/>
  <c r="B5482" i="6"/>
  <c r="O5482" i="6" s="1"/>
  <c r="Q5482" i="6"/>
  <c r="A5483" i="6"/>
  <c r="M1832" i="6" l="1"/>
  <c r="N1832" i="6" s="1"/>
  <c r="I1832" i="6"/>
  <c r="G1832" i="6"/>
  <c r="J1832" i="6"/>
  <c r="F5483" i="6"/>
  <c r="G5483" i="6"/>
  <c r="K5482" i="6"/>
  <c r="R5482" i="6"/>
  <c r="C5483" i="6"/>
  <c r="P5483" i="6" s="1"/>
  <c r="B5483" i="6"/>
  <c r="O5483" i="6" s="1"/>
  <c r="A5484" i="6"/>
  <c r="F1834" i="6" l="1"/>
  <c r="L1834" i="6" s="1"/>
  <c r="D1833" i="6"/>
  <c r="K1832" i="6"/>
  <c r="T1832" i="6" s="1"/>
  <c r="F5484" i="6"/>
  <c r="G5484" i="6"/>
  <c r="R5483" i="6"/>
  <c r="K5483" i="6"/>
  <c r="Q5483" i="6"/>
  <c r="C5484" i="6"/>
  <c r="P5484" i="6" s="1"/>
  <c r="K5484" i="6"/>
  <c r="B5484" i="6"/>
  <c r="O5484" i="6" s="1"/>
  <c r="A5485" i="6"/>
  <c r="H1833" i="6" l="1"/>
  <c r="E1833" i="6"/>
  <c r="F5485" i="6"/>
  <c r="G5485" i="6"/>
  <c r="Q5484" i="6"/>
  <c r="R5484" i="6"/>
  <c r="B5485" i="6"/>
  <c r="O5485" i="6" s="1"/>
  <c r="C5485" i="6"/>
  <c r="P5485" i="6" s="1"/>
  <c r="A5486" i="6"/>
  <c r="G1833" i="6" l="1"/>
  <c r="J1833" i="6"/>
  <c r="M1833" i="6"/>
  <c r="N1833" i="6" s="1"/>
  <c r="I1833" i="6"/>
  <c r="F5486" i="6"/>
  <c r="G5486" i="6"/>
  <c r="R5485" i="6"/>
  <c r="Q5485" i="6"/>
  <c r="K5485" i="6"/>
  <c r="C5486" i="6"/>
  <c r="P5486" i="6" s="1"/>
  <c r="K5486" i="6"/>
  <c r="B5486" i="6"/>
  <c r="O5486" i="6" s="1"/>
  <c r="A5487" i="6"/>
  <c r="K1833" i="6" l="1"/>
  <c r="T1833" i="6" s="1"/>
  <c r="F1835" i="6"/>
  <c r="L1835" i="6" s="1"/>
  <c r="D1834" i="6"/>
  <c r="F5487" i="6"/>
  <c r="G5487" i="6"/>
  <c r="Q5486" i="6"/>
  <c r="R5486" i="6"/>
  <c r="C5487" i="6"/>
  <c r="P5487" i="6" s="1"/>
  <c r="K5487" i="6"/>
  <c r="B5487" i="6"/>
  <c r="O5487" i="6" s="1"/>
  <c r="Q5487" i="6"/>
  <c r="A5488" i="6"/>
  <c r="H1834" i="6" l="1"/>
  <c r="E1834" i="6"/>
  <c r="F5488" i="6"/>
  <c r="G5488" i="6"/>
  <c r="R5487" i="6"/>
  <c r="C5488" i="6"/>
  <c r="P5488" i="6" s="1"/>
  <c r="B5488" i="6"/>
  <c r="O5488" i="6" s="1"/>
  <c r="A5489" i="6"/>
  <c r="G1834" i="6" l="1"/>
  <c r="J1834" i="6"/>
  <c r="M1834" i="6"/>
  <c r="N1834" i="6" s="1"/>
  <c r="I1834" i="6"/>
  <c r="F5489" i="6"/>
  <c r="G5489" i="6"/>
  <c r="K5488" i="6"/>
  <c r="Q5488" i="6"/>
  <c r="R5488" i="6"/>
  <c r="B5489" i="6"/>
  <c r="O5489" i="6" s="1"/>
  <c r="E5489" i="6"/>
  <c r="P5489" i="6"/>
  <c r="C5489" i="6"/>
  <c r="H5489" i="6" s="1"/>
  <c r="I5489" i="6" s="1"/>
  <c r="A5490" i="6"/>
  <c r="K1834" i="6" l="1"/>
  <c r="T1834" i="6" s="1"/>
  <c r="F1836" i="6"/>
  <c r="L1836" i="6" s="1"/>
  <c r="D1835" i="6"/>
  <c r="F5490" i="6"/>
  <c r="G5490" i="6"/>
  <c r="D5489" i="6"/>
  <c r="K5489" i="6"/>
  <c r="L5489" i="6"/>
  <c r="Q5489" i="6"/>
  <c r="R5489" i="6"/>
  <c r="M5489" i="6"/>
  <c r="N5489" i="6" s="1"/>
  <c r="C5490" i="6"/>
  <c r="D5490" i="6" s="1"/>
  <c r="K5490" i="6"/>
  <c r="B5490" i="6"/>
  <c r="O5490" i="6" s="1"/>
  <c r="Q5490" i="6"/>
  <c r="E5490" i="6"/>
  <c r="L5490" i="6"/>
  <c r="A5491" i="6"/>
  <c r="H1835" i="6" l="1"/>
  <c r="E1835" i="6"/>
  <c r="F5491" i="6"/>
  <c r="G5491" i="6"/>
  <c r="H5490" i="6"/>
  <c r="I5490" i="6" s="1"/>
  <c r="P5490" i="6"/>
  <c r="R5490" i="6"/>
  <c r="T5489" i="6"/>
  <c r="M5490" i="6"/>
  <c r="N5490" i="6" s="1"/>
  <c r="C5491" i="6"/>
  <c r="H5491" i="6" s="1"/>
  <c r="I5491" i="6" s="1"/>
  <c r="B5491" i="6"/>
  <c r="O5491" i="6" s="1"/>
  <c r="A5492" i="6"/>
  <c r="T1835" i="6" l="1"/>
  <c r="G1835" i="6"/>
  <c r="J1835" i="6"/>
  <c r="K1835" i="6" s="1"/>
  <c r="M1835" i="6"/>
  <c r="N1835" i="6" s="1"/>
  <c r="I1835" i="6"/>
  <c r="F5492" i="6"/>
  <c r="G5492" i="6"/>
  <c r="D5491" i="6"/>
  <c r="K5491" i="6"/>
  <c r="M5491" i="6"/>
  <c r="N5491" i="6" s="1"/>
  <c r="R5491" i="6"/>
  <c r="P5491" i="6"/>
  <c r="E5491" i="6"/>
  <c r="T5491" i="6" s="1"/>
  <c r="Q5491" i="6"/>
  <c r="L5491" i="6"/>
  <c r="T5490" i="6"/>
  <c r="P5492" i="6"/>
  <c r="H5492" i="6"/>
  <c r="I5492" i="6" s="1"/>
  <c r="C5492" i="6"/>
  <c r="D5492" i="6" s="1"/>
  <c r="B5492" i="6"/>
  <c r="O5492" i="6" s="1"/>
  <c r="A5493" i="6"/>
  <c r="F1837" i="6" l="1"/>
  <c r="L1837" i="6" s="1"/>
  <c r="D1836" i="6"/>
  <c r="F5493" i="6"/>
  <c r="G5493" i="6"/>
  <c r="E5492" i="6"/>
  <c r="T5492" i="6" s="1"/>
  <c r="M5492" i="6"/>
  <c r="N5492" i="6" s="1"/>
  <c r="R5492" i="6"/>
  <c r="K5492" i="6"/>
  <c r="M5493" i="6"/>
  <c r="L5492" i="6"/>
  <c r="Q5492" i="6"/>
  <c r="N5493" i="6"/>
  <c r="B5493" i="6"/>
  <c r="O5493" i="6" s="1"/>
  <c r="Q5493" i="6"/>
  <c r="P5493" i="6"/>
  <c r="L5493" i="6"/>
  <c r="C5493" i="6"/>
  <c r="H5493" i="6" s="1"/>
  <c r="I5493" i="6" s="1"/>
  <c r="A5494" i="6"/>
  <c r="H1836" i="6" l="1"/>
  <c r="E1836" i="6"/>
  <c r="F5494" i="6"/>
  <c r="G5494" i="6"/>
  <c r="R5493" i="6"/>
  <c r="D5493" i="6"/>
  <c r="E5493" i="6"/>
  <c r="K5493" i="6"/>
  <c r="C5494" i="6"/>
  <c r="D5494" i="6" s="1"/>
  <c r="B5494" i="6"/>
  <c r="O5494" i="6" s="1"/>
  <c r="P5494" i="6"/>
  <c r="A5495" i="6"/>
  <c r="J1836" i="6" l="1"/>
  <c r="K1836" i="6" s="1"/>
  <c r="G1836" i="6"/>
  <c r="M1836" i="6"/>
  <c r="N1836" i="6" s="1"/>
  <c r="I1836" i="6"/>
  <c r="T1836" i="6" s="1"/>
  <c r="F5495" i="6"/>
  <c r="G5495" i="6"/>
  <c r="H5494" i="6"/>
  <c r="I5494" i="6" s="1"/>
  <c r="K5494" i="6"/>
  <c r="L5494" i="6"/>
  <c r="Q5494" i="6"/>
  <c r="T5493" i="6"/>
  <c r="R5494" i="6"/>
  <c r="E5494" i="6"/>
  <c r="T5494" i="6"/>
  <c r="M5494" i="6"/>
  <c r="N5494" i="6" s="1"/>
  <c r="P5495" i="6"/>
  <c r="L5495" i="6"/>
  <c r="H5495" i="6"/>
  <c r="C5495" i="6"/>
  <c r="D5495" i="6" s="1"/>
  <c r="K5495" i="6"/>
  <c r="B5495" i="6"/>
  <c r="O5495" i="6" s="1"/>
  <c r="Q5495" i="6"/>
  <c r="I5495" i="6"/>
  <c r="A5496" i="6"/>
  <c r="F1838" i="6" l="1"/>
  <c r="L1838" i="6" s="1"/>
  <c r="D1837" i="6"/>
  <c r="F5496" i="6"/>
  <c r="G5496" i="6"/>
  <c r="E5495" i="6"/>
  <c r="T5495" i="6" s="1"/>
  <c r="R5495" i="6"/>
  <c r="M5495" i="6"/>
  <c r="N5495" i="6" s="1"/>
  <c r="E5496" i="6"/>
  <c r="H5496" i="6"/>
  <c r="I5496" i="6" s="1"/>
  <c r="C5496" i="6"/>
  <c r="P5496" i="6" s="1"/>
  <c r="K5496" i="6"/>
  <c r="B5496" i="6"/>
  <c r="O5496" i="6" s="1"/>
  <c r="A5497" i="6"/>
  <c r="H1837" i="6" l="1"/>
  <c r="E1837" i="6"/>
  <c r="F5497" i="6"/>
  <c r="G5497" i="6"/>
  <c r="D5496" i="6"/>
  <c r="L5496" i="6"/>
  <c r="Q5496" i="6"/>
  <c r="M5496" i="6"/>
  <c r="N5496" i="6" s="1"/>
  <c r="R5496" i="6"/>
  <c r="T5496" i="6"/>
  <c r="K5497" i="6"/>
  <c r="B5497" i="6"/>
  <c r="O5497" i="6" s="1"/>
  <c r="E5497" i="6"/>
  <c r="C5497" i="6"/>
  <c r="P5497" i="6" s="1"/>
  <c r="A5498" i="6"/>
  <c r="J1837" i="6" l="1"/>
  <c r="K1837" i="6" s="1"/>
  <c r="G1837" i="6"/>
  <c r="M1837" i="6"/>
  <c r="N1837" i="6" s="1"/>
  <c r="I1837" i="6"/>
  <c r="T1837" i="6" s="1"/>
  <c r="F5498" i="6"/>
  <c r="G5498" i="6"/>
  <c r="H5497" i="6"/>
  <c r="I5497" i="6" s="1"/>
  <c r="D5497" i="6"/>
  <c r="L5497" i="6"/>
  <c r="Q5497" i="6"/>
  <c r="M5497" i="6"/>
  <c r="N5497" i="6" s="1"/>
  <c r="T5497" i="6"/>
  <c r="R5497" i="6"/>
  <c r="C5498" i="6"/>
  <c r="H5498" i="6" s="1"/>
  <c r="I5498" i="6" s="1"/>
  <c r="B5498" i="6"/>
  <c r="O5498" i="6" s="1"/>
  <c r="P5498" i="6"/>
  <c r="D5498" i="6"/>
  <c r="A5499" i="6"/>
  <c r="F1839" i="6" l="1"/>
  <c r="L1839" i="6" s="1"/>
  <c r="D1838" i="6"/>
  <c r="F5499" i="6"/>
  <c r="G5499" i="6"/>
  <c r="L5498" i="6"/>
  <c r="Q5498" i="6"/>
  <c r="R5498" i="6"/>
  <c r="M5498" i="6"/>
  <c r="N5498" i="6" s="1"/>
  <c r="E5498" i="6"/>
  <c r="T5498" i="6" s="1"/>
  <c r="K5498" i="6"/>
  <c r="L5499" i="6"/>
  <c r="H5499" i="6"/>
  <c r="K5499" i="6"/>
  <c r="C5499" i="6"/>
  <c r="D5499" i="6" s="1"/>
  <c r="B5499" i="6"/>
  <c r="O5499" i="6" s="1"/>
  <c r="Q5499" i="6"/>
  <c r="I5499" i="6"/>
  <c r="E5499" i="6"/>
  <c r="A5500" i="6"/>
  <c r="H1838" i="6" l="1"/>
  <c r="E1838" i="6"/>
  <c r="F5500" i="6"/>
  <c r="G5500" i="6"/>
  <c r="R5499" i="6"/>
  <c r="T5499" i="6"/>
  <c r="P5499" i="6"/>
  <c r="M5500" i="6"/>
  <c r="M5499" i="6"/>
  <c r="N5499" i="6" s="1"/>
  <c r="Q5500" i="6"/>
  <c r="L5500" i="6"/>
  <c r="C5500" i="6"/>
  <c r="H5500" i="6" s="1"/>
  <c r="I5500" i="6" s="1"/>
  <c r="N5500" i="6"/>
  <c r="B5500" i="6"/>
  <c r="O5500" i="6" s="1"/>
  <c r="A5501" i="6"/>
  <c r="J1838" i="6" l="1"/>
  <c r="K1838" i="6" s="1"/>
  <c r="G1838" i="6"/>
  <c r="M1838" i="6"/>
  <c r="N1838" i="6" s="1"/>
  <c r="T1838" i="6" s="1"/>
  <c r="I1838" i="6"/>
  <c r="F5501" i="6"/>
  <c r="G5501" i="6"/>
  <c r="R5500" i="6"/>
  <c r="P5500" i="6"/>
  <c r="D5500" i="6"/>
  <c r="T5500" i="6" s="1"/>
  <c r="E5500" i="6"/>
  <c r="K5500" i="6"/>
  <c r="B5501" i="6"/>
  <c r="O5501" i="6" s="1"/>
  <c r="P5501" i="6"/>
  <c r="C5501" i="6"/>
  <c r="H5501" i="6" s="1"/>
  <c r="I5501" i="6" s="1"/>
  <c r="A5502" i="6"/>
  <c r="F1840" i="6" l="1"/>
  <c r="L1840" i="6" s="1"/>
  <c r="D1839" i="6"/>
  <c r="F5502" i="6"/>
  <c r="G5502" i="6"/>
  <c r="D5501" i="6"/>
  <c r="T5501" i="6" s="1"/>
  <c r="E5501" i="6"/>
  <c r="M5501" i="6"/>
  <c r="N5501" i="6" s="1"/>
  <c r="R5501" i="6"/>
  <c r="K5501" i="6"/>
  <c r="L5501" i="6"/>
  <c r="Q5501" i="6"/>
  <c r="C5502" i="6"/>
  <c r="H5502" i="6" s="1"/>
  <c r="I5502" i="6" s="1"/>
  <c r="B5502" i="6"/>
  <c r="O5502" i="6" s="1"/>
  <c r="P5502" i="6"/>
  <c r="A5503" i="6"/>
  <c r="H1839" i="6" l="1"/>
  <c r="E1839" i="6"/>
  <c r="F5503" i="6"/>
  <c r="G5503" i="6"/>
  <c r="R5502" i="6"/>
  <c r="D5502" i="6"/>
  <c r="T5502" i="6" s="1"/>
  <c r="E5502" i="6"/>
  <c r="K5502" i="6"/>
  <c r="L5502" i="6"/>
  <c r="Q5502" i="6"/>
  <c r="M5502" i="6"/>
  <c r="N5502" i="6" s="1"/>
  <c r="P5503" i="6"/>
  <c r="C5503" i="6"/>
  <c r="H5503" i="6" s="1"/>
  <c r="I5503" i="6" s="1"/>
  <c r="B5503" i="6"/>
  <c r="O5503" i="6" s="1"/>
  <c r="A5504" i="6"/>
  <c r="T1839" i="6" l="1"/>
  <c r="J1839" i="6"/>
  <c r="K1839" i="6" s="1"/>
  <c r="G1839" i="6"/>
  <c r="M1839" i="6"/>
  <c r="N1839" i="6" s="1"/>
  <c r="I1839" i="6"/>
  <c r="F5504" i="6"/>
  <c r="G5504" i="6"/>
  <c r="E5503" i="6"/>
  <c r="D5503" i="6"/>
  <c r="T5503" i="6" s="1"/>
  <c r="K5503" i="6"/>
  <c r="R5503" i="6"/>
  <c r="Q5503" i="6"/>
  <c r="L5503" i="6"/>
  <c r="M5503" i="6"/>
  <c r="N5503" i="6" s="1"/>
  <c r="Q5504" i="6"/>
  <c r="L5504" i="6"/>
  <c r="H5504" i="6"/>
  <c r="I5504" i="6" s="1"/>
  <c r="C5504" i="6"/>
  <c r="D5504" i="6" s="1"/>
  <c r="K5504" i="6"/>
  <c r="B5504" i="6"/>
  <c r="O5504" i="6" s="1"/>
  <c r="A5505" i="6"/>
  <c r="F1841" i="6" l="1"/>
  <c r="L1841" i="6" s="1"/>
  <c r="D1840" i="6"/>
  <c r="F5505" i="6"/>
  <c r="G5505" i="6"/>
  <c r="R5504" i="6"/>
  <c r="P5504" i="6"/>
  <c r="E5504" i="6"/>
  <c r="T5504" i="6" s="1"/>
  <c r="M5504" i="6"/>
  <c r="N5504" i="6" s="1"/>
  <c r="B5505" i="6"/>
  <c r="O5505" i="6" s="1"/>
  <c r="Q5505" i="6"/>
  <c r="E5505" i="6"/>
  <c r="L5505" i="6"/>
  <c r="K5505" i="6"/>
  <c r="C5505" i="6"/>
  <c r="H5505" i="6" s="1"/>
  <c r="I5505" i="6" s="1"/>
  <c r="A5506" i="6"/>
  <c r="E1840" i="6" l="1"/>
  <c r="H1840" i="6"/>
  <c r="F5506" i="6"/>
  <c r="G5506" i="6"/>
  <c r="P5505" i="6"/>
  <c r="R5505" i="6"/>
  <c r="M5505" i="6"/>
  <c r="N5505" i="6" s="1"/>
  <c r="D5505" i="6"/>
  <c r="T5505" i="6" s="1"/>
  <c r="C5506" i="6"/>
  <c r="B5506" i="6"/>
  <c r="O5506" i="6" s="1"/>
  <c r="E5506" i="6"/>
  <c r="A5507" i="6"/>
  <c r="M1840" i="6" l="1"/>
  <c r="N1840" i="6" s="1"/>
  <c r="I1840" i="6"/>
  <c r="T1840" i="6" s="1"/>
  <c r="J1840" i="6"/>
  <c r="K1840" i="6" s="1"/>
  <c r="G1840" i="6"/>
  <c r="F5507" i="6"/>
  <c r="G5507" i="6"/>
  <c r="P5506" i="6"/>
  <c r="D5506" i="6"/>
  <c r="T5506" i="6" s="1"/>
  <c r="H5506" i="6"/>
  <c r="I5506" i="6" s="1"/>
  <c r="K5506" i="6"/>
  <c r="L5506" i="6"/>
  <c r="Q5506" i="6"/>
  <c r="R5506" i="6"/>
  <c r="M5506" i="6"/>
  <c r="N5506" i="6" s="1"/>
  <c r="L5507" i="6"/>
  <c r="K5507" i="6"/>
  <c r="C5507" i="6"/>
  <c r="P5507" i="6" s="1"/>
  <c r="B5507" i="6"/>
  <c r="O5507" i="6" s="1"/>
  <c r="Q5507" i="6"/>
  <c r="E5507" i="6"/>
  <c r="A5508" i="6"/>
  <c r="F1842" i="6" l="1"/>
  <c r="L1842" i="6" s="1"/>
  <c r="D1841" i="6"/>
  <c r="F5508" i="6"/>
  <c r="G5508" i="6"/>
  <c r="M5507" i="6"/>
  <c r="N5507" i="6" s="1"/>
  <c r="H5507" i="6"/>
  <c r="I5507" i="6" s="1"/>
  <c r="D5507" i="6"/>
  <c r="R5507" i="6"/>
  <c r="T5507" i="6"/>
  <c r="H5508" i="6"/>
  <c r="I5508" i="6" s="1"/>
  <c r="C5508" i="6"/>
  <c r="D5508" i="6" s="1"/>
  <c r="K5508" i="6"/>
  <c r="B5508" i="6"/>
  <c r="O5508" i="6" s="1"/>
  <c r="A5509" i="6"/>
  <c r="E1841" i="6" l="1"/>
  <c r="H1841" i="6"/>
  <c r="F5509" i="6"/>
  <c r="G5509" i="6"/>
  <c r="R5508" i="6"/>
  <c r="T5508" i="6"/>
  <c r="P5508" i="6"/>
  <c r="M5508" i="6"/>
  <c r="N5508" i="6" s="1"/>
  <c r="E5508" i="6"/>
  <c r="M5509" i="6"/>
  <c r="L5508" i="6"/>
  <c r="Q5508" i="6"/>
  <c r="N5509" i="6"/>
  <c r="B5509" i="6"/>
  <c r="O5509" i="6" s="1"/>
  <c r="Q5509" i="6"/>
  <c r="E5509" i="6"/>
  <c r="L5509" i="6"/>
  <c r="H5509" i="6"/>
  <c r="I5509" i="6" s="1"/>
  <c r="K5509" i="6"/>
  <c r="C5509" i="6"/>
  <c r="P5509" i="6" s="1"/>
  <c r="A5510" i="6"/>
  <c r="M1841" i="6" l="1"/>
  <c r="N1841" i="6" s="1"/>
  <c r="I1841" i="6"/>
  <c r="J1841" i="6"/>
  <c r="K1841" i="6" s="1"/>
  <c r="G1841" i="6"/>
  <c r="F5510" i="6"/>
  <c r="G5510" i="6"/>
  <c r="D5509" i="6"/>
  <c r="T5509" i="6" s="1"/>
  <c r="R5509" i="6"/>
  <c r="C5510" i="6"/>
  <c r="H5510" i="6" s="1"/>
  <c r="I5510" i="6" s="1"/>
  <c r="K5510" i="6"/>
  <c r="B5510" i="6"/>
  <c r="O5510" i="6" s="1"/>
  <c r="Q5510" i="6"/>
  <c r="E5510" i="6"/>
  <c r="P5510" i="6"/>
  <c r="L5510" i="6"/>
  <c r="D5510" i="6"/>
  <c r="A5511" i="6"/>
  <c r="F1843" i="6" l="1"/>
  <c r="L1843" i="6" s="1"/>
  <c r="D1842" i="6"/>
  <c r="T1841" i="6"/>
  <c r="F5511" i="6"/>
  <c r="G5511" i="6"/>
  <c r="R5510" i="6"/>
  <c r="M5511" i="6"/>
  <c r="M5510" i="6"/>
  <c r="N5510" i="6" s="1"/>
  <c r="P5511" i="6"/>
  <c r="L5511" i="6"/>
  <c r="H5511" i="6"/>
  <c r="C5511" i="6"/>
  <c r="D5511" i="6" s="1"/>
  <c r="N5511" i="6"/>
  <c r="K5511" i="6"/>
  <c r="B5511" i="6"/>
  <c r="O5511" i="6" s="1"/>
  <c r="Q5511" i="6"/>
  <c r="I5511" i="6"/>
  <c r="A5512" i="6"/>
  <c r="H1842" i="6" l="1"/>
  <c r="E1842" i="6"/>
  <c r="F5512" i="6"/>
  <c r="G5512" i="6"/>
  <c r="R5511" i="6"/>
  <c r="T5510" i="6"/>
  <c r="E5511" i="6"/>
  <c r="T5511" i="6" s="1"/>
  <c r="C5512" i="6"/>
  <c r="H5512" i="6" s="1"/>
  <c r="I5512" i="6" s="1"/>
  <c r="B5512" i="6"/>
  <c r="O5512" i="6" s="1"/>
  <c r="A5513" i="6"/>
  <c r="J1842" i="6" l="1"/>
  <c r="K1842" i="6" s="1"/>
  <c r="G1842" i="6"/>
  <c r="M1842" i="6"/>
  <c r="N1842" i="6" s="1"/>
  <c r="I1842" i="6"/>
  <c r="T1842" i="6" s="1"/>
  <c r="F5513" i="6"/>
  <c r="G5513" i="6"/>
  <c r="E5512" i="6"/>
  <c r="R5512" i="6"/>
  <c r="P5512" i="6"/>
  <c r="D5512" i="6"/>
  <c r="T5512" i="6" s="1"/>
  <c r="K5512" i="6"/>
  <c r="M5512" i="6"/>
  <c r="N5512" i="6" s="1"/>
  <c r="L5512" i="6"/>
  <c r="Q5512" i="6"/>
  <c r="B5513" i="6"/>
  <c r="O5513" i="6" s="1"/>
  <c r="P5513" i="6"/>
  <c r="C5513" i="6"/>
  <c r="H5513" i="6" s="1"/>
  <c r="I5513" i="6" s="1"/>
  <c r="A5514" i="6"/>
  <c r="F1844" i="6" l="1"/>
  <c r="L1844" i="6" s="1"/>
  <c r="D1843" i="6"/>
  <c r="F5514" i="6"/>
  <c r="G5514" i="6"/>
  <c r="R5513" i="6"/>
  <c r="D5513" i="6"/>
  <c r="E5513" i="6"/>
  <c r="K5513" i="6"/>
  <c r="L5513" i="6"/>
  <c r="Q5513" i="6"/>
  <c r="M5513" i="6"/>
  <c r="N5513" i="6" s="1"/>
  <c r="C5514" i="6"/>
  <c r="K5514" i="6"/>
  <c r="B5514" i="6"/>
  <c r="O5514" i="6" s="1"/>
  <c r="Q5514" i="6"/>
  <c r="E5514" i="6"/>
  <c r="P5514" i="6"/>
  <c r="L5514" i="6"/>
  <c r="H5514" i="6"/>
  <c r="I5514" i="6" s="1"/>
  <c r="D5514" i="6"/>
  <c r="A5515" i="6"/>
  <c r="E1843" i="6" l="1"/>
  <c r="H1843" i="6"/>
  <c r="F5515" i="6"/>
  <c r="G5515" i="6"/>
  <c r="T5513" i="6"/>
  <c r="R5514" i="6"/>
  <c r="M5514" i="6"/>
  <c r="N5514" i="6" s="1"/>
  <c r="L5515" i="6"/>
  <c r="C5515" i="6"/>
  <c r="H5515" i="6" s="1"/>
  <c r="I5515" i="6" s="1"/>
  <c r="K5515" i="6"/>
  <c r="B5515" i="6"/>
  <c r="O5515" i="6" s="1"/>
  <c r="Q5515" i="6"/>
  <c r="E5515" i="6"/>
  <c r="A5516" i="6"/>
  <c r="M1843" i="6" l="1"/>
  <c r="N1843" i="6" s="1"/>
  <c r="I1843" i="6"/>
  <c r="T1843" i="6" s="1"/>
  <c r="J1843" i="6"/>
  <c r="K1843" i="6" s="1"/>
  <c r="G1843" i="6"/>
  <c r="F5516" i="6"/>
  <c r="G5516" i="6"/>
  <c r="D5515" i="6"/>
  <c r="T5515" i="6" s="1"/>
  <c r="R5515" i="6"/>
  <c r="P5515" i="6"/>
  <c r="M5515" i="6"/>
  <c r="N5515" i="6" s="1"/>
  <c r="T5514" i="6"/>
  <c r="H5516" i="6"/>
  <c r="I5516" i="6" s="1"/>
  <c r="C5516" i="6"/>
  <c r="P5516" i="6" s="1"/>
  <c r="K5516" i="6"/>
  <c r="B5516" i="6"/>
  <c r="O5516" i="6" s="1"/>
  <c r="A5517" i="6"/>
  <c r="F1845" i="6" l="1"/>
  <c r="L1845" i="6" s="1"/>
  <c r="D1844" i="6"/>
  <c r="F5517" i="6"/>
  <c r="G5517" i="6"/>
  <c r="D5516" i="6"/>
  <c r="E5516" i="6"/>
  <c r="L5516" i="6"/>
  <c r="Q5516" i="6"/>
  <c r="M5516" i="6"/>
  <c r="N5516" i="6" s="1"/>
  <c r="R5516" i="6"/>
  <c r="T5516" i="6"/>
  <c r="B5517" i="6"/>
  <c r="O5517" i="6" s="1"/>
  <c r="P5517" i="6"/>
  <c r="C5517" i="6"/>
  <c r="H5517" i="6" s="1"/>
  <c r="I5517" i="6" s="1"/>
  <c r="A5518" i="6"/>
  <c r="E1844" i="6" l="1"/>
  <c r="H1844" i="6"/>
  <c r="F5518" i="6"/>
  <c r="G5518" i="6"/>
  <c r="D5517" i="6"/>
  <c r="T5517" i="6" s="1"/>
  <c r="E5517" i="6"/>
  <c r="K5517" i="6"/>
  <c r="M5517" i="6"/>
  <c r="N5517" i="6" s="1"/>
  <c r="L5517" i="6"/>
  <c r="Q5517" i="6"/>
  <c r="R5517" i="6"/>
  <c r="C5518" i="6"/>
  <c r="H5518" i="6" s="1"/>
  <c r="I5518" i="6" s="1"/>
  <c r="B5518" i="6"/>
  <c r="O5518" i="6" s="1"/>
  <c r="A5519" i="6"/>
  <c r="M1844" i="6" l="1"/>
  <c r="N1844" i="6" s="1"/>
  <c r="I1844" i="6"/>
  <c r="J1844" i="6"/>
  <c r="K1844" i="6" s="1"/>
  <c r="G1844" i="6"/>
  <c r="F5519" i="6"/>
  <c r="G5519" i="6"/>
  <c r="M5518" i="6"/>
  <c r="N5518" i="6" s="1"/>
  <c r="P5518" i="6"/>
  <c r="R5518" i="6"/>
  <c r="D5518" i="6"/>
  <c r="T5518" i="6" s="1"/>
  <c r="E5518" i="6"/>
  <c r="K5518" i="6"/>
  <c r="L5518" i="6"/>
  <c r="Q5518" i="6"/>
  <c r="L5519" i="6"/>
  <c r="C5519" i="6"/>
  <c r="P5519" i="6" s="1"/>
  <c r="B5519" i="6"/>
  <c r="O5519" i="6" s="1"/>
  <c r="Q5519" i="6"/>
  <c r="E5519" i="6"/>
  <c r="A5520" i="6"/>
  <c r="F1846" i="6" l="1"/>
  <c r="L1846" i="6" s="1"/>
  <c r="D1845" i="6"/>
  <c r="T1844" i="6"/>
  <c r="F5520" i="6"/>
  <c r="G5520" i="6"/>
  <c r="D5519" i="6"/>
  <c r="K5519" i="6"/>
  <c r="H5519" i="6"/>
  <c r="I5519" i="6" s="1"/>
  <c r="M5519" i="6"/>
  <c r="N5519" i="6" s="1"/>
  <c r="R5519" i="6"/>
  <c r="T5519" i="6"/>
  <c r="H5520" i="6"/>
  <c r="I5520" i="6" s="1"/>
  <c r="C5520" i="6"/>
  <c r="D5520" i="6" s="1"/>
  <c r="K5520" i="6"/>
  <c r="B5520" i="6"/>
  <c r="O5520" i="6" s="1"/>
  <c r="A5521" i="6"/>
  <c r="H1845" i="6" l="1"/>
  <c r="E1845" i="6"/>
  <c r="F5521" i="6"/>
  <c r="G5521" i="6"/>
  <c r="L5520" i="6"/>
  <c r="Q5520" i="6"/>
  <c r="R5520" i="6"/>
  <c r="P5520" i="6"/>
  <c r="E5520" i="6"/>
  <c r="T5520" i="6" s="1"/>
  <c r="M5520" i="6"/>
  <c r="N5520" i="6" s="1"/>
  <c r="B5521" i="6"/>
  <c r="O5521" i="6" s="1"/>
  <c r="P5521" i="6"/>
  <c r="C5521" i="6"/>
  <c r="H5521" i="6" s="1"/>
  <c r="I5521" i="6" s="1"/>
  <c r="A5522" i="6"/>
  <c r="T1845" i="6" l="1"/>
  <c r="J1845" i="6"/>
  <c r="K1845" i="6" s="1"/>
  <c r="G1845" i="6"/>
  <c r="M1845" i="6"/>
  <c r="N1845" i="6" s="1"/>
  <c r="I1845" i="6"/>
  <c r="F5522" i="6"/>
  <c r="G5522" i="6"/>
  <c r="D5521" i="6"/>
  <c r="E5521" i="6"/>
  <c r="K5521" i="6"/>
  <c r="R5521" i="6"/>
  <c r="L5521" i="6"/>
  <c r="Q5521" i="6"/>
  <c r="M5521" i="6"/>
  <c r="N5521" i="6" s="1"/>
  <c r="C5522" i="6"/>
  <c r="B5522" i="6"/>
  <c r="O5522" i="6" s="1"/>
  <c r="E5522" i="6"/>
  <c r="P5522" i="6"/>
  <c r="D5522" i="6"/>
  <c r="A5523" i="6"/>
  <c r="F1847" i="6" l="1"/>
  <c r="L1847" i="6" s="1"/>
  <c r="D1846" i="6"/>
  <c r="F5523" i="6"/>
  <c r="G5523" i="6"/>
  <c r="H5522" i="6"/>
  <c r="I5522" i="6" s="1"/>
  <c r="K5522" i="6"/>
  <c r="T5522" i="6"/>
  <c r="L5522" i="6"/>
  <c r="Q5522" i="6"/>
  <c r="M5522" i="6"/>
  <c r="N5522" i="6" s="1"/>
  <c r="R5522" i="6"/>
  <c r="T5521" i="6"/>
  <c r="P5523" i="6"/>
  <c r="H5523" i="6"/>
  <c r="C5523" i="6"/>
  <c r="D5523" i="6" s="1"/>
  <c r="B5523" i="6"/>
  <c r="O5523" i="6" s="1"/>
  <c r="I5523" i="6"/>
  <c r="A5524" i="6"/>
  <c r="H1846" i="6" l="1"/>
  <c r="E1846" i="6"/>
  <c r="F5524" i="6"/>
  <c r="G5524" i="6"/>
  <c r="E5523" i="6"/>
  <c r="T5523" i="6" s="1"/>
  <c r="K5523" i="6"/>
  <c r="M5523" i="6"/>
  <c r="N5523" i="6" s="1"/>
  <c r="R5523" i="6"/>
  <c r="Q5523" i="6"/>
  <c r="L5523" i="6"/>
  <c r="E5524" i="6"/>
  <c r="C5524" i="6"/>
  <c r="H5524" i="6" s="1"/>
  <c r="I5524" i="6" s="1"/>
  <c r="K5524" i="6"/>
  <c r="B5524" i="6"/>
  <c r="O5524" i="6" s="1"/>
  <c r="A5525" i="6"/>
  <c r="T1846" i="6" l="1"/>
  <c r="J1846" i="6"/>
  <c r="K1846" i="6" s="1"/>
  <c r="G1846" i="6"/>
  <c r="M1846" i="6"/>
  <c r="N1846" i="6" s="1"/>
  <c r="I1846" i="6"/>
  <c r="F5525" i="6"/>
  <c r="G5525" i="6"/>
  <c r="R5524" i="6"/>
  <c r="P5524" i="6"/>
  <c r="M5524" i="6"/>
  <c r="N5524" i="6" s="1"/>
  <c r="D5524" i="6"/>
  <c r="T5524" i="6" s="1"/>
  <c r="L5524" i="6"/>
  <c r="Q5524" i="6"/>
  <c r="B5525" i="6"/>
  <c r="O5525" i="6" s="1"/>
  <c r="P5525" i="6"/>
  <c r="C5525" i="6"/>
  <c r="H5525" i="6" s="1"/>
  <c r="I5525" i="6" s="1"/>
  <c r="A5526" i="6"/>
  <c r="F1848" i="6" l="1"/>
  <c r="L1848" i="6" s="1"/>
  <c r="D1847" i="6"/>
  <c r="F5526" i="6"/>
  <c r="G5526" i="6"/>
  <c r="D5525" i="6"/>
  <c r="E5525" i="6"/>
  <c r="K5525" i="6"/>
  <c r="L5525" i="6"/>
  <c r="Q5525" i="6"/>
  <c r="M5525" i="6"/>
  <c r="N5525" i="6" s="1"/>
  <c r="R5525" i="6"/>
  <c r="K5526" i="6"/>
  <c r="C5526" i="6"/>
  <c r="B5526" i="6"/>
  <c r="O5526" i="6" s="1"/>
  <c r="Q5526" i="6"/>
  <c r="E5526" i="6"/>
  <c r="L5526" i="6"/>
  <c r="D5526" i="6"/>
  <c r="A5527" i="6"/>
  <c r="H1847" i="6" l="1"/>
  <c r="E1847" i="6"/>
  <c r="F5527" i="6"/>
  <c r="G5527" i="6"/>
  <c r="H5526" i="6"/>
  <c r="I5526" i="6" s="1"/>
  <c r="P5526" i="6"/>
  <c r="R5526" i="6"/>
  <c r="T5526" i="6" s="1"/>
  <c r="M5526" i="6"/>
  <c r="N5526" i="6" s="1"/>
  <c r="T5525" i="6"/>
  <c r="L5527" i="6"/>
  <c r="K5527" i="6"/>
  <c r="C5527" i="6"/>
  <c r="P5527" i="6" s="1"/>
  <c r="B5527" i="6"/>
  <c r="O5527" i="6" s="1"/>
  <c r="Q5527" i="6"/>
  <c r="E5527" i="6"/>
  <c r="A5528" i="6"/>
  <c r="J1847" i="6" l="1"/>
  <c r="K1847" i="6" s="1"/>
  <c r="G1847" i="6"/>
  <c r="M1847" i="6"/>
  <c r="N1847" i="6" s="1"/>
  <c r="T1847" i="6" s="1"/>
  <c r="I1847" i="6"/>
  <c r="F5528" i="6"/>
  <c r="G5528" i="6"/>
  <c r="D5527" i="6"/>
  <c r="H5527" i="6"/>
  <c r="I5527" i="6" s="1"/>
  <c r="M5527" i="6"/>
  <c r="N5527" i="6" s="1"/>
  <c r="R5527" i="6"/>
  <c r="T5527" i="6"/>
  <c r="H5528" i="6"/>
  <c r="I5528" i="6" s="1"/>
  <c r="C5528" i="6"/>
  <c r="D5528" i="6" s="1"/>
  <c r="K5528" i="6"/>
  <c r="B5528" i="6"/>
  <c r="O5528" i="6" s="1"/>
  <c r="A5529" i="6"/>
  <c r="F1849" i="6" l="1"/>
  <c r="L1849" i="6" s="1"/>
  <c r="D1848" i="6"/>
  <c r="F5529" i="6"/>
  <c r="G5529" i="6"/>
  <c r="R5528" i="6"/>
  <c r="P5528" i="6"/>
  <c r="E5528" i="6"/>
  <c r="T5528" i="6" s="1"/>
  <c r="M5528" i="6"/>
  <c r="N5528" i="6" s="1"/>
  <c r="L5528" i="6"/>
  <c r="Q5528" i="6"/>
  <c r="K5529" i="6"/>
  <c r="B5529" i="6"/>
  <c r="O5529" i="6" s="1"/>
  <c r="E5529" i="6"/>
  <c r="P5529" i="6"/>
  <c r="H5529" i="6"/>
  <c r="I5529" i="6" s="1"/>
  <c r="C5529" i="6"/>
  <c r="D5529" i="6" s="1"/>
  <c r="A5530" i="6"/>
  <c r="H1848" i="6" l="1"/>
  <c r="E1848" i="6"/>
  <c r="F5530" i="6"/>
  <c r="G5530" i="6"/>
  <c r="T5529" i="6"/>
  <c r="L5529" i="6"/>
  <c r="Q5529" i="6"/>
  <c r="M5529" i="6"/>
  <c r="N5529" i="6" s="1"/>
  <c r="R5529" i="6"/>
  <c r="K5530" i="6"/>
  <c r="C5530" i="6"/>
  <c r="H5530" i="6" s="1"/>
  <c r="I5530" i="6" s="1"/>
  <c r="B5530" i="6"/>
  <c r="O5530" i="6" s="1"/>
  <c r="Q5530" i="6"/>
  <c r="E5530" i="6"/>
  <c r="P5530" i="6"/>
  <c r="L5530" i="6"/>
  <c r="D5530" i="6"/>
  <c r="A5531" i="6"/>
  <c r="J1848" i="6" l="1"/>
  <c r="K1848" i="6" s="1"/>
  <c r="G1848" i="6"/>
  <c r="M1848" i="6"/>
  <c r="N1848" i="6" s="1"/>
  <c r="I1848" i="6"/>
  <c r="T1848" i="6" s="1"/>
  <c r="F5531" i="6"/>
  <c r="G5531" i="6"/>
  <c r="R5530" i="6"/>
  <c r="T5530" i="6"/>
  <c r="M5530" i="6"/>
  <c r="N5530" i="6" s="1"/>
  <c r="L5531" i="6"/>
  <c r="H5531" i="6"/>
  <c r="C5531" i="6"/>
  <c r="P5531" i="6" s="1"/>
  <c r="K5531" i="6"/>
  <c r="B5531" i="6"/>
  <c r="O5531" i="6" s="1"/>
  <c r="Q5531" i="6"/>
  <c r="I5531" i="6"/>
  <c r="E5531" i="6"/>
  <c r="A5532" i="6"/>
  <c r="F1850" i="6" l="1"/>
  <c r="L1850" i="6" s="1"/>
  <c r="D1849" i="6"/>
  <c r="F5532" i="6"/>
  <c r="G5532" i="6"/>
  <c r="D5531" i="6"/>
  <c r="R5531" i="6"/>
  <c r="T5531" i="6"/>
  <c r="M5531" i="6"/>
  <c r="N5531" i="6" s="1"/>
  <c r="Q5532" i="6"/>
  <c r="L5532" i="6"/>
  <c r="K5532" i="6"/>
  <c r="C5532" i="6"/>
  <c r="H5532" i="6" s="1"/>
  <c r="I5532" i="6" s="1"/>
  <c r="B5532" i="6"/>
  <c r="O5532" i="6" s="1"/>
  <c r="A5533" i="6"/>
  <c r="H1849" i="6" l="1"/>
  <c r="E1849" i="6"/>
  <c r="F5533" i="6"/>
  <c r="G5533" i="6"/>
  <c r="R5532" i="6"/>
  <c r="P5532" i="6"/>
  <c r="D5532" i="6"/>
  <c r="T5532" i="6" s="1"/>
  <c r="E5532" i="6"/>
  <c r="M5532" i="6"/>
  <c r="N5532" i="6" s="1"/>
  <c r="B5533" i="6"/>
  <c r="O5533" i="6" s="1"/>
  <c r="Q5533" i="6"/>
  <c r="P5533" i="6"/>
  <c r="L5533" i="6"/>
  <c r="C5533" i="6"/>
  <c r="H5533" i="6" s="1"/>
  <c r="I5533" i="6" s="1"/>
  <c r="A5534" i="6"/>
  <c r="T1849" i="6" l="1"/>
  <c r="J1849" i="6"/>
  <c r="K1849" i="6" s="1"/>
  <c r="G1849" i="6"/>
  <c r="M1849" i="6"/>
  <c r="N1849" i="6" s="1"/>
  <c r="I1849" i="6"/>
  <c r="F5534" i="6"/>
  <c r="G5534" i="6"/>
  <c r="R5533" i="6"/>
  <c r="D5533" i="6"/>
  <c r="E5533" i="6"/>
  <c r="K5533" i="6"/>
  <c r="M5533" i="6"/>
  <c r="N5533" i="6" s="1"/>
  <c r="C5534" i="6"/>
  <c r="H5534" i="6" s="1"/>
  <c r="I5534" i="6" s="1"/>
  <c r="B5534" i="6"/>
  <c r="O5534" i="6" s="1"/>
  <c r="Q5534" i="6"/>
  <c r="P5534" i="6"/>
  <c r="L5534" i="6"/>
  <c r="D5534" i="6"/>
  <c r="A5535" i="6"/>
  <c r="F1851" i="6" l="1"/>
  <c r="L1851" i="6" s="1"/>
  <c r="D1850" i="6"/>
  <c r="F5535" i="6"/>
  <c r="G5535" i="6"/>
  <c r="E5534" i="6"/>
  <c r="T5533" i="6"/>
  <c r="R5534" i="6"/>
  <c r="M5534" i="6"/>
  <c r="N5534" i="6" s="1"/>
  <c r="K5534" i="6"/>
  <c r="C5535" i="6"/>
  <c r="D5535" i="6" s="1"/>
  <c r="K5535" i="6"/>
  <c r="B5535" i="6"/>
  <c r="O5535" i="6" s="1"/>
  <c r="E5535" i="6"/>
  <c r="A5536" i="6"/>
  <c r="H1850" i="6" l="1"/>
  <c r="E1850" i="6"/>
  <c r="F5536" i="6"/>
  <c r="G5536" i="6"/>
  <c r="H5535" i="6"/>
  <c r="I5535" i="6" s="1"/>
  <c r="Q5535" i="6"/>
  <c r="L5535" i="6"/>
  <c r="R5535" i="6"/>
  <c r="P5535" i="6"/>
  <c r="T5534" i="6"/>
  <c r="M5535" i="6"/>
  <c r="N5535" i="6" s="1"/>
  <c r="P5536" i="6"/>
  <c r="H5536" i="6"/>
  <c r="I5536" i="6" s="1"/>
  <c r="C5536" i="6"/>
  <c r="D5536" i="6" s="1"/>
  <c r="K5536" i="6"/>
  <c r="B5536" i="6"/>
  <c r="O5536" i="6" s="1"/>
  <c r="A5537" i="6"/>
  <c r="T1850" i="6" l="1"/>
  <c r="J1850" i="6"/>
  <c r="K1850" i="6" s="1"/>
  <c r="G1850" i="6"/>
  <c r="M1850" i="6"/>
  <c r="N1850" i="6" s="1"/>
  <c r="I1850" i="6"/>
  <c r="F5537" i="6"/>
  <c r="G5537" i="6"/>
  <c r="L5536" i="6"/>
  <c r="Q5536" i="6"/>
  <c r="M5536" i="6"/>
  <c r="N5536" i="6" s="1"/>
  <c r="R5536" i="6"/>
  <c r="E5536" i="6"/>
  <c r="T5536" i="6" s="1"/>
  <c r="T5535" i="6"/>
  <c r="K5537" i="6"/>
  <c r="B5537" i="6"/>
  <c r="O5537" i="6" s="1"/>
  <c r="P5537" i="6"/>
  <c r="H5537" i="6"/>
  <c r="I5537" i="6" s="1"/>
  <c r="C5537" i="6"/>
  <c r="D5537" i="6" s="1"/>
  <c r="A5538" i="6"/>
  <c r="F1852" i="6" l="1"/>
  <c r="L1852" i="6" s="1"/>
  <c r="D1851" i="6"/>
  <c r="F5538" i="6"/>
  <c r="G5538" i="6"/>
  <c r="L5537" i="6"/>
  <c r="Q5537" i="6"/>
  <c r="R5537" i="6"/>
  <c r="E5537" i="6"/>
  <c r="T5537" i="6" s="1"/>
  <c r="M5537" i="6"/>
  <c r="N5537" i="6" s="1"/>
  <c r="C5538" i="6"/>
  <c r="H5538" i="6" s="1"/>
  <c r="I5538" i="6" s="1"/>
  <c r="B5538" i="6"/>
  <c r="O5538" i="6" s="1"/>
  <c r="Q5538" i="6"/>
  <c r="E5538" i="6"/>
  <c r="L5538" i="6"/>
  <c r="A5539" i="6"/>
  <c r="H1851" i="6" l="1"/>
  <c r="E1851" i="6"/>
  <c r="F5539" i="6"/>
  <c r="G5539" i="6"/>
  <c r="M5538" i="6"/>
  <c r="N5538" i="6" s="1"/>
  <c r="R5538" i="6"/>
  <c r="P5538" i="6"/>
  <c r="D5538" i="6"/>
  <c r="T5538" i="6" s="1"/>
  <c r="K5538" i="6"/>
  <c r="L5539" i="6"/>
  <c r="H5539" i="6"/>
  <c r="C5539" i="6"/>
  <c r="P5539" i="6" s="1"/>
  <c r="K5539" i="6"/>
  <c r="B5539" i="6"/>
  <c r="O5539" i="6" s="1"/>
  <c r="Q5539" i="6"/>
  <c r="I5539" i="6"/>
  <c r="E5539" i="6"/>
  <c r="A5540" i="6"/>
  <c r="J1851" i="6" l="1"/>
  <c r="K1851" i="6" s="1"/>
  <c r="G1851" i="6"/>
  <c r="M1851" i="6"/>
  <c r="N1851" i="6" s="1"/>
  <c r="T1851" i="6" s="1"/>
  <c r="I1851" i="6"/>
  <c r="F5540" i="6"/>
  <c r="G5540" i="6"/>
  <c r="D5539" i="6"/>
  <c r="T5539" i="6" s="1"/>
  <c r="M5539" i="6"/>
  <c r="N5539" i="6" s="1"/>
  <c r="R5539" i="6"/>
  <c r="Q5540" i="6"/>
  <c r="L5540" i="6"/>
  <c r="C5540" i="6"/>
  <c r="H5540" i="6" s="1"/>
  <c r="I5540" i="6" s="1"/>
  <c r="B5540" i="6"/>
  <c r="O5540" i="6" s="1"/>
  <c r="A5541" i="6"/>
  <c r="F1853" i="6" l="1"/>
  <c r="L1853" i="6" s="1"/>
  <c r="D1852" i="6"/>
  <c r="F5541" i="6"/>
  <c r="G5541" i="6"/>
  <c r="R5540" i="6"/>
  <c r="P5540" i="6"/>
  <c r="D5540" i="6"/>
  <c r="T5540" i="6" s="1"/>
  <c r="E5540" i="6"/>
  <c r="K5540" i="6"/>
  <c r="M5540" i="6"/>
  <c r="N5540" i="6" s="1"/>
  <c r="B5541" i="6"/>
  <c r="O5541" i="6" s="1"/>
  <c r="P5541" i="6"/>
  <c r="C5541" i="6"/>
  <c r="H5541" i="6" s="1"/>
  <c r="I5541" i="6" s="1"/>
  <c r="A5542" i="6"/>
  <c r="H1852" i="6" l="1"/>
  <c r="E1852" i="6"/>
  <c r="F5542" i="6"/>
  <c r="G5542" i="6"/>
  <c r="E5541" i="6"/>
  <c r="L5541" i="6"/>
  <c r="Q5541" i="6"/>
  <c r="M5541" i="6"/>
  <c r="N5541" i="6" s="1"/>
  <c r="R5541" i="6"/>
  <c r="D5541" i="6"/>
  <c r="T5541" i="6" s="1"/>
  <c r="K5541" i="6"/>
  <c r="C5542" i="6"/>
  <c r="K5542" i="6"/>
  <c r="B5542" i="6"/>
  <c r="O5542" i="6" s="1"/>
  <c r="Q5542" i="6"/>
  <c r="E5542" i="6"/>
  <c r="L5542" i="6"/>
  <c r="A5543" i="6"/>
  <c r="T1852" i="6" l="1"/>
  <c r="J1852" i="6"/>
  <c r="K1852" i="6" s="1"/>
  <c r="G1852" i="6"/>
  <c r="M1852" i="6"/>
  <c r="N1852" i="6" s="1"/>
  <c r="I1852" i="6"/>
  <c r="F5543" i="6"/>
  <c r="G5543" i="6"/>
  <c r="D5542" i="6"/>
  <c r="T5542" i="6" s="1"/>
  <c r="H5542" i="6"/>
  <c r="I5542" i="6" s="1"/>
  <c r="M5542" i="6"/>
  <c r="N5542" i="6" s="1"/>
  <c r="P5542" i="6"/>
  <c r="R5542" i="6"/>
  <c r="L5543" i="6"/>
  <c r="K5543" i="6"/>
  <c r="C5543" i="6"/>
  <c r="P5543" i="6" s="1"/>
  <c r="B5543" i="6"/>
  <c r="O5543" i="6" s="1"/>
  <c r="Q5543" i="6"/>
  <c r="E5543" i="6"/>
  <c r="A5544" i="6"/>
  <c r="F1854" i="6" l="1"/>
  <c r="L1854" i="6" s="1"/>
  <c r="D1853" i="6"/>
  <c r="F5544" i="6"/>
  <c r="G5544" i="6"/>
  <c r="D5543" i="6"/>
  <c r="H5543" i="6"/>
  <c r="I5543" i="6" s="1"/>
  <c r="R5543" i="6"/>
  <c r="T5543" i="6"/>
  <c r="M5543" i="6"/>
  <c r="N5543" i="6" s="1"/>
  <c r="Q5544" i="6"/>
  <c r="L5544" i="6"/>
  <c r="K5544" i="6"/>
  <c r="C5544" i="6"/>
  <c r="H5544" i="6" s="1"/>
  <c r="I5544" i="6" s="1"/>
  <c r="B5544" i="6"/>
  <c r="O5544" i="6" s="1"/>
  <c r="A5545" i="6"/>
  <c r="H1853" i="6" l="1"/>
  <c r="E1853" i="6"/>
  <c r="F5545" i="6"/>
  <c r="G5545" i="6"/>
  <c r="R5544" i="6"/>
  <c r="P5544" i="6"/>
  <c r="D5544" i="6"/>
  <c r="T5544" i="6" s="1"/>
  <c r="E5544" i="6"/>
  <c r="M5544" i="6"/>
  <c r="N5544" i="6" s="1"/>
  <c r="K5545" i="6"/>
  <c r="B5545" i="6"/>
  <c r="O5545" i="6" s="1"/>
  <c r="Q5545" i="6"/>
  <c r="E5545" i="6"/>
  <c r="L5545" i="6"/>
  <c r="C5545" i="6"/>
  <c r="P5545" i="6" s="1"/>
  <c r="A5546" i="6"/>
  <c r="J1853" i="6" l="1"/>
  <c r="K1853" i="6" s="1"/>
  <c r="G1853" i="6"/>
  <c r="M1853" i="6"/>
  <c r="N1853" i="6" s="1"/>
  <c r="I1853" i="6"/>
  <c r="T1853" i="6" s="1"/>
  <c r="F5546" i="6"/>
  <c r="G5546" i="6"/>
  <c r="M5545" i="6"/>
  <c r="N5545" i="6" s="1"/>
  <c r="D5545" i="6"/>
  <c r="T5545" i="6" s="1"/>
  <c r="H5545" i="6"/>
  <c r="I5545" i="6" s="1"/>
  <c r="M5546" i="6"/>
  <c r="N5546" i="6" s="1"/>
  <c r="R5545" i="6"/>
  <c r="C5546" i="6"/>
  <c r="K5546" i="6"/>
  <c r="B5546" i="6"/>
  <c r="O5546" i="6" s="1"/>
  <c r="Q5546" i="6"/>
  <c r="E5546" i="6"/>
  <c r="L5546" i="6"/>
  <c r="A5547" i="6"/>
  <c r="F1855" i="6" l="1"/>
  <c r="L1855" i="6" s="1"/>
  <c r="D1854" i="6"/>
  <c r="F5547" i="6"/>
  <c r="G5547" i="6"/>
  <c r="H5546" i="6"/>
  <c r="I5546" i="6" s="1"/>
  <c r="D5546" i="6"/>
  <c r="T5546" i="6" s="1"/>
  <c r="M5547" i="6"/>
  <c r="P5546" i="6"/>
  <c r="R5546" i="6"/>
  <c r="L5547" i="6"/>
  <c r="H5547" i="6"/>
  <c r="K5547" i="6"/>
  <c r="C5547" i="6"/>
  <c r="D5547" i="6" s="1"/>
  <c r="N5547" i="6"/>
  <c r="B5547" i="6"/>
  <c r="O5547" i="6" s="1"/>
  <c r="Q5547" i="6"/>
  <c r="I5547" i="6"/>
  <c r="E5547" i="6"/>
  <c r="A5548" i="6"/>
  <c r="H1854" i="6" l="1"/>
  <c r="E1854" i="6"/>
  <c r="F5548" i="6"/>
  <c r="G5548" i="6"/>
  <c r="R5547" i="6"/>
  <c r="T5547" i="6"/>
  <c r="P5547" i="6"/>
  <c r="Q5548" i="6"/>
  <c r="L5548" i="6"/>
  <c r="K5548" i="6"/>
  <c r="C5548" i="6"/>
  <c r="D5548" i="6" s="1"/>
  <c r="B5548" i="6"/>
  <c r="O5548" i="6" s="1"/>
  <c r="A5549" i="6"/>
  <c r="J1854" i="6" l="1"/>
  <c r="K1854" i="6" s="1"/>
  <c r="G1854" i="6"/>
  <c r="M1854" i="6"/>
  <c r="N1854" i="6" s="1"/>
  <c r="I1854" i="6"/>
  <c r="T1854" i="6" s="1"/>
  <c r="F5549" i="6"/>
  <c r="G5549" i="6"/>
  <c r="H5548" i="6"/>
  <c r="I5548" i="6" s="1"/>
  <c r="R5548" i="6"/>
  <c r="T5548" i="6"/>
  <c r="P5548" i="6"/>
  <c r="E5548" i="6"/>
  <c r="M5548" i="6"/>
  <c r="N5548" i="6" s="1"/>
  <c r="B5549" i="6"/>
  <c r="O5549" i="6" s="1"/>
  <c r="E5549" i="6"/>
  <c r="C5549" i="6"/>
  <c r="P5549" i="6" s="1"/>
  <c r="A5550" i="6"/>
  <c r="F1856" i="6" l="1"/>
  <c r="L1856" i="6" s="1"/>
  <c r="D1855" i="6"/>
  <c r="F5550" i="6"/>
  <c r="G5550" i="6"/>
  <c r="D5549" i="6"/>
  <c r="K5549" i="6"/>
  <c r="H5549" i="6"/>
  <c r="I5549" i="6" s="1"/>
  <c r="L5549" i="6"/>
  <c r="Q5549" i="6"/>
  <c r="T5549" i="6"/>
  <c r="R5549" i="6"/>
  <c r="M5549" i="6"/>
  <c r="N5549" i="6" s="1"/>
  <c r="C5550" i="6"/>
  <c r="B5550" i="6"/>
  <c r="O5550" i="6" s="1"/>
  <c r="E5550" i="6"/>
  <c r="D5550" i="6"/>
  <c r="A5551" i="6"/>
  <c r="H1855" i="6" l="1"/>
  <c r="E1855" i="6"/>
  <c r="F5551" i="6"/>
  <c r="G5551" i="6"/>
  <c r="H5550" i="6"/>
  <c r="I5550" i="6" s="1"/>
  <c r="K5550" i="6"/>
  <c r="M5550" i="6"/>
  <c r="N5550" i="6" s="1"/>
  <c r="L5550" i="6"/>
  <c r="T5550" i="6" s="1"/>
  <c r="Q5550" i="6"/>
  <c r="P5550" i="6"/>
  <c r="R5550" i="6"/>
  <c r="C5551" i="6"/>
  <c r="H5551" i="6" s="1"/>
  <c r="I5551" i="6" s="1"/>
  <c r="B5551" i="6"/>
  <c r="O5551" i="6" s="1"/>
  <c r="E5551" i="6"/>
  <c r="A5552" i="6"/>
  <c r="J1855" i="6" l="1"/>
  <c r="K1855" i="6" s="1"/>
  <c r="G1855" i="6"/>
  <c r="M1855" i="6"/>
  <c r="N1855" i="6" s="1"/>
  <c r="I1855" i="6"/>
  <c r="T1855" i="6" s="1"/>
  <c r="F5552" i="6"/>
  <c r="G5552" i="6"/>
  <c r="R5551" i="6"/>
  <c r="P5551" i="6"/>
  <c r="M5551" i="6"/>
  <c r="N5551" i="6" s="1"/>
  <c r="D5551" i="6"/>
  <c r="T5551" i="6"/>
  <c r="K5551" i="6"/>
  <c r="Q5551" i="6"/>
  <c r="L5551" i="6"/>
  <c r="H5552" i="6"/>
  <c r="I5552" i="6" s="1"/>
  <c r="C5552" i="6"/>
  <c r="D5552" i="6" s="1"/>
  <c r="K5552" i="6"/>
  <c r="B5552" i="6"/>
  <c r="O5552" i="6" s="1"/>
  <c r="A5553" i="6"/>
  <c r="F1857" i="6" l="1"/>
  <c r="L1857" i="6" s="1"/>
  <c r="D1856" i="6"/>
  <c r="F5553" i="6"/>
  <c r="G5553" i="6"/>
  <c r="R5552" i="6"/>
  <c r="P5552" i="6"/>
  <c r="E5552" i="6"/>
  <c r="T5552" i="6" s="1"/>
  <c r="M5552" i="6"/>
  <c r="N5552" i="6" s="1"/>
  <c r="L5552" i="6"/>
  <c r="Q5552" i="6"/>
  <c r="B5553" i="6"/>
  <c r="O5553" i="6" s="1"/>
  <c r="Q5553" i="6"/>
  <c r="E5553" i="6"/>
  <c r="L5553" i="6"/>
  <c r="K5553" i="6"/>
  <c r="C5553" i="6"/>
  <c r="P5553" i="6" s="1"/>
  <c r="A5554" i="6"/>
  <c r="H1856" i="6" l="1"/>
  <c r="E1856" i="6"/>
  <c r="F5554" i="6"/>
  <c r="G5554" i="6"/>
  <c r="D5553" i="6"/>
  <c r="T5553" i="6" s="1"/>
  <c r="H5553" i="6"/>
  <c r="I5553" i="6" s="1"/>
  <c r="R5553" i="6"/>
  <c r="M5553" i="6"/>
  <c r="N5553" i="6" s="1"/>
  <c r="C5554" i="6"/>
  <c r="H5554" i="6" s="1"/>
  <c r="I5554" i="6" s="1"/>
  <c r="B5554" i="6"/>
  <c r="O5554" i="6" s="1"/>
  <c r="P5554" i="6"/>
  <c r="A5555" i="6"/>
  <c r="J1856" i="6" l="1"/>
  <c r="K1856" i="6" s="1"/>
  <c r="G1856" i="6"/>
  <c r="M1856" i="6"/>
  <c r="N1856" i="6" s="1"/>
  <c r="I1856" i="6"/>
  <c r="T1856" i="6" s="1"/>
  <c r="F5555" i="6"/>
  <c r="G5555" i="6"/>
  <c r="E5554" i="6"/>
  <c r="K5554" i="6"/>
  <c r="M5554" i="6"/>
  <c r="N5554" i="6" s="1"/>
  <c r="R5554" i="6"/>
  <c r="D5554" i="6"/>
  <c r="T5554" i="6" s="1"/>
  <c r="L5554" i="6"/>
  <c r="Q5554" i="6"/>
  <c r="L5555" i="6"/>
  <c r="H5555" i="6"/>
  <c r="K5555" i="6"/>
  <c r="C5555" i="6"/>
  <c r="D5555" i="6" s="1"/>
  <c r="B5555" i="6"/>
  <c r="O5555" i="6" s="1"/>
  <c r="Q5555" i="6"/>
  <c r="I5555" i="6"/>
  <c r="E5555" i="6"/>
  <c r="A5556" i="6"/>
  <c r="F1858" i="6" l="1"/>
  <c r="L1858" i="6" s="1"/>
  <c r="D1857" i="6"/>
  <c r="F5556" i="6"/>
  <c r="G5556" i="6"/>
  <c r="R5555" i="6"/>
  <c r="T5555" i="6"/>
  <c r="P5555" i="6"/>
  <c r="M5555" i="6"/>
  <c r="N5555" i="6" s="1"/>
  <c r="P5556" i="6"/>
  <c r="C5556" i="6"/>
  <c r="H5556" i="6" s="1"/>
  <c r="I5556" i="6" s="1"/>
  <c r="B5556" i="6"/>
  <c r="O5556" i="6" s="1"/>
  <c r="A5557" i="6"/>
  <c r="H1857" i="6" l="1"/>
  <c r="E1857" i="6"/>
  <c r="F5557" i="6"/>
  <c r="G5557" i="6"/>
  <c r="L5556" i="6"/>
  <c r="Q5556" i="6"/>
  <c r="D5556" i="6"/>
  <c r="E5556" i="6"/>
  <c r="R5556" i="6"/>
  <c r="K5556" i="6"/>
  <c r="M5556" i="6"/>
  <c r="N5556" i="6" s="1"/>
  <c r="B5557" i="6"/>
  <c r="O5557" i="6" s="1"/>
  <c r="P5557" i="6"/>
  <c r="C5557" i="6"/>
  <c r="H5557" i="6" s="1"/>
  <c r="I5557" i="6" s="1"/>
  <c r="A5558" i="6"/>
  <c r="T1857" i="6" l="1"/>
  <c r="J1857" i="6"/>
  <c r="K1857" i="6" s="1"/>
  <c r="G1857" i="6"/>
  <c r="M1857" i="6"/>
  <c r="N1857" i="6" s="1"/>
  <c r="I1857" i="6"/>
  <c r="F5558" i="6"/>
  <c r="G5558" i="6"/>
  <c r="T5556" i="6"/>
  <c r="R5557" i="6"/>
  <c r="D5557" i="6"/>
  <c r="E5557" i="6"/>
  <c r="K5557" i="6"/>
  <c r="L5557" i="6"/>
  <c r="Q5557" i="6"/>
  <c r="M5557" i="6"/>
  <c r="N5557" i="6" s="1"/>
  <c r="C5558" i="6"/>
  <c r="K5558" i="6"/>
  <c r="B5558" i="6"/>
  <c r="O5558" i="6" s="1"/>
  <c r="Q5558" i="6"/>
  <c r="E5558" i="6"/>
  <c r="L5558" i="6"/>
  <c r="A5559" i="6"/>
  <c r="F1859" i="6" l="1"/>
  <c r="L1859" i="6" s="1"/>
  <c r="D1858" i="6"/>
  <c r="F5559" i="6"/>
  <c r="G5559" i="6"/>
  <c r="P5558" i="6"/>
  <c r="D5558" i="6"/>
  <c r="T5558" i="6" s="1"/>
  <c r="T5557" i="6"/>
  <c r="H5558" i="6"/>
  <c r="I5558" i="6" s="1"/>
  <c r="M5558" i="6"/>
  <c r="N5558" i="6" s="1"/>
  <c r="R5558" i="6"/>
  <c r="L5559" i="6"/>
  <c r="C5559" i="6"/>
  <c r="P5559" i="6" s="1"/>
  <c r="B5559" i="6"/>
  <c r="O5559" i="6" s="1"/>
  <c r="Q5559" i="6"/>
  <c r="A5560" i="6"/>
  <c r="E1858" i="6" l="1"/>
  <c r="H1858" i="6"/>
  <c r="F5560" i="6"/>
  <c r="G5560" i="6"/>
  <c r="D5559" i="6"/>
  <c r="K5559" i="6"/>
  <c r="H5559" i="6"/>
  <c r="I5559" i="6" s="1"/>
  <c r="M5559" i="6"/>
  <c r="N5559" i="6" s="1"/>
  <c r="R5559" i="6"/>
  <c r="T5559" i="6"/>
  <c r="E5559" i="6"/>
  <c r="P5560" i="6"/>
  <c r="C5560" i="6"/>
  <c r="H5560" i="6" s="1"/>
  <c r="I5560" i="6" s="1"/>
  <c r="B5560" i="6"/>
  <c r="O5560" i="6" s="1"/>
  <c r="A5561" i="6"/>
  <c r="M1858" i="6" l="1"/>
  <c r="N1858" i="6" s="1"/>
  <c r="I1858" i="6"/>
  <c r="T1858" i="6" s="1"/>
  <c r="J1858" i="6"/>
  <c r="K1858" i="6" s="1"/>
  <c r="G1858" i="6"/>
  <c r="F5561" i="6"/>
  <c r="G5561" i="6"/>
  <c r="R5560" i="6"/>
  <c r="D5560" i="6"/>
  <c r="E5560" i="6"/>
  <c r="K5560" i="6"/>
  <c r="M5560" i="6"/>
  <c r="N5560" i="6" s="1"/>
  <c r="L5560" i="6"/>
  <c r="Q5560" i="6"/>
  <c r="B5561" i="6"/>
  <c r="O5561" i="6" s="1"/>
  <c r="Q5561" i="6"/>
  <c r="P5561" i="6"/>
  <c r="L5561" i="6"/>
  <c r="C5561" i="6"/>
  <c r="H5561" i="6" s="1"/>
  <c r="I5561" i="6" s="1"/>
  <c r="A5562" i="6"/>
  <c r="F1860" i="6" l="1"/>
  <c r="L1860" i="6" s="1"/>
  <c r="D1859" i="6"/>
  <c r="F5562" i="6"/>
  <c r="G5562" i="6"/>
  <c r="M5561" i="6"/>
  <c r="N5561" i="6" s="1"/>
  <c r="D5561" i="6"/>
  <c r="T5560" i="6"/>
  <c r="R5561" i="6"/>
  <c r="E5561" i="6"/>
  <c r="K5561" i="6"/>
  <c r="C5562" i="6"/>
  <c r="B5562" i="6"/>
  <c r="O5562" i="6" s="1"/>
  <c r="A5563" i="6"/>
  <c r="E1859" i="6" l="1"/>
  <c r="H1859" i="6"/>
  <c r="F5563" i="6"/>
  <c r="G5563" i="6"/>
  <c r="P5562" i="6"/>
  <c r="D5562" i="6"/>
  <c r="T5562" i="6" s="1"/>
  <c r="E5562" i="6"/>
  <c r="T5561" i="6"/>
  <c r="H5562" i="6"/>
  <c r="I5562" i="6" s="1"/>
  <c r="K5562" i="6"/>
  <c r="R5562" i="6"/>
  <c r="L5562" i="6"/>
  <c r="Q5562" i="6"/>
  <c r="M5562" i="6"/>
  <c r="N5562" i="6" s="1"/>
  <c r="P5563" i="6"/>
  <c r="L5563" i="6"/>
  <c r="C5563" i="6"/>
  <c r="H5563" i="6" s="1"/>
  <c r="I5563" i="6" s="1"/>
  <c r="B5563" i="6"/>
  <c r="O5563" i="6" s="1"/>
  <c r="Q5563" i="6"/>
  <c r="A5564" i="6"/>
  <c r="M1859" i="6" l="1"/>
  <c r="N1859" i="6" s="1"/>
  <c r="I1859" i="6"/>
  <c r="J1859" i="6"/>
  <c r="K1859" i="6" s="1"/>
  <c r="G1859" i="6"/>
  <c r="F5564" i="6"/>
  <c r="G5564" i="6"/>
  <c r="R5563" i="6"/>
  <c r="E5563" i="6"/>
  <c r="D5563" i="6"/>
  <c r="M5563" i="6"/>
  <c r="N5563" i="6" s="1"/>
  <c r="K5563" i="6"/>
  <c r="Q5564" i="6"/>
  <c r="E5564" i="6"/>
  <c r="L5564" i="6"/>
  <c r="K5564" i="6"/>
  <c r="C5564" i="6"/>
  <c r="P5564" i="6" s="1"/>
  <c r="B5564" i="6"/>
  <c r="O5564" i="6" s="1"/>
  <c r="A5565" i="6"/>
  <c r="F1861" i="6" l="1"/>
  <c r="L1861" i="6" s="1"/>
  <c r="D1860" i="6"/>
  <c r="T1859" i="6"/>
  <c r="F5565" i="6"/>
  <c r="G5565" i="6"/>
  <c r="D5564" i="6"/>
  <c r="H5564" i="6"/>
  <c r="I5564" i="6" s="1"/>
  <c r="T5563" i="6"/>
  <c r="R5564" i="6"/>
  <c r="T5564" i="6"/>
  <c r="M5564" i="6"/>
  <c r="N5564" i="6" s="1"/>
  <c r="B5565" i="6"/>
  <c r="O5565" i="6" s="1"/>
  <c r="Q5565" i="6"/>
  <c r="E5565" i="6"/>
  <c r="L5565" i="6"/>
  <c r="C5565" i="6"/>
  <c r="P5565" i="6" s="1"/>
  <c r="A5566" i="6"/>
  <c r="H1860" i="6" l="1"/>
  <c r="E1860" i="6"/>
  <c r="F5566" i="6"/>
  <c r="G5566" i="6"/>
  <c r="D5565" i="6"/>
  <c r="T5565" i="6" s="1"/>
  <c r="H5565" i="6"/>
  <c r="I5565" i="6" s="1"/>
  <c r="K5565" i="6"/>
  <c r="R5565" i="6"/>
  <c r="M5565" i="6"/>
  <c r="N5565" i="6" s="1"/>
  <c r="C5566" i="6"/>
  <c r="H5566" i="6" s="1"/>
  <c r="I5566" i="6" s="1"/>
  <c r="B5566" i="6"/>
  <c r="O5566" i="6" s="1"/>
  <c r="A5567" i="6"/>
  <c r="T1860" i="6" l="1"/>
  <c r="J1860" i="6"/>
  <c r="K1860" i="6" s="1"/>
  <c r="G1860" i="6"/>
  <c r="M1860" i="6"/>
  <c r="N1860" i="6" s="1"/>
  <c r="I1860" i="6"/>
  <c r="F5567" i="6"/>
  <c r="G5567" i="6"/>
  <c r="D5566" i="6"/>
  <c r="M5566" i="6"/>
  <c r="N5566" i="6" s="1"/>
  <c r="L5566" i="6"/>
  <c r="Q5566" i="6"/>
  <c r="P5566" i="6"/>
  <c r="R5566" i="6"/>
  <c r="E5566" i="6"/>
  <c r="K5566" i="6"/>
  <c r="T5566" i="6"/>
  <c r="P5567" i="6"/>
  <c r="C5567" i="6"/>
  <c r="H5567" i="6" s="1"/>
  <c r="I5567" i="6" s="1"/>
  <c r="B5567" i="6"/>
  <c r="O5567" i="6" s="1"/>
  <c r="A5568" i="6"/>
  <c r="F1862" i="6" l="1"/>
  <c r="L1862" i="6" s="1"/>
  <c r="D1861" i="6"/>
  <c r="F5568" i="6"/>
  <c r="G5568" i="6"/>
  <c r="R5567" i="6"/>
  <c r="E5567" i="6"/>
  <c r="D5567" i="6"/>
  <c r="K5567" i="6"/>
  <c r="Q5567" i="6"/>
  <c r="L5567" i="6"/>
  <c r="M5567" i="6"/>
  <c r="N5567" i="6" s="1"/>
  <c r="C5568" i="6"/>
  <c r="H5568" i="6" s="1"/>
  <c r="I5568" i="6" s="1"/>
  <c r="B5568" i="6"/>
  <c r="O5568" i="6" s="1"/>
  <c r="A5569" i="6"/>
  <c r="H1861" i="6" l="1"/>
  <c r="E1861" i="6"/>
  <c r="F5569" i="6"/>
  <c r="G5569" i="6"/>
  <c r="D5568" i="6"/>
  <c r="E5568" i="6"/>
  <c r="R5568" i="6"/>
  <c r="P5568" i="6"/>
  <c r="K5568" i="6"/>
  <c r="T5568" i="6"/>
  <c r="T5567" i="6"/>
  <c r="L5568" i="6"/>
  <c r="Q5568" i="6"/>
  <c r="M5568" i="6"/>
  <c r="N5568" i="6" s="1"/>
  <c r="B5569" i="6"/>
  <c r="O5569" i="6" s="1"/>
  <c r="Q5569" i="6"/>
  <c r="E5569" i="6"/>
  <c r="L5569" i="6"/>
  <c r="K5569" i="6"/>
  <c r="C5569" i="6"/>
  <c r="D5569" i="6" s="1"/>
  <c r="A5570" i="6"/>
  <c r="J1861" i="6" l="1"/>
  <c r="K1861" i="6" s="1"/>
  <c r="G1861" i="6"/>
  <c r="M1861" i="6"/>
  <c r="N1861" i="6" s="1"/>
  <c r="T1861" i="6" s="1"/>
  <c r="I1861" i="6"/>
  <c r="F5570" i="6"/>
  <c r="G5570" i="6"/>
  <c r="H5569" i="6"/>
  <c r="I5569" i="6" s="1"/>
  <c r="T5569" i="6"/>
  <c r="P5569" i="6"/>
  <c r="R5569" i="6"/>
  <c r="M5569" i="6"/>
  <c r="N5569" i="6" s="1"/>
  <c r="K5570" i="6"/>
  <c r="C5570" i="6"/>
  <c r="B5570" i="6"/>
  <c r="O5570" i="6" s="1"/>
  <c r="Q5570" i="6"/>
  <c r="E5570" i="6"/>
  <c r="L5570" i="6"/>
  <c r="A5571" i="6"/>
  <c r="F1863" i="6" l="1"/>
  <c r="L1863" i="6" s="1"/>
  <c r="D1862" i="6"/>
  <c r="F5571" i="6"/>
  <c r="G5571" i="6"/>
  <c r="D5570" i="6"/>
  <c r="T5570" i="6" s="1"/>
  <c r="H5570" i="6"/>
  <c r="I5570" i="6" s="1"/>
  <c r="P5570" i="6"/>
  <c r="R5570" i="6"/>
  <c r="M5570" i="6"/>
  <c r="N5570" i="6" s="1"/>
  <c r="C5571" i="6"/>
  <c r="D5571" i="6" s="1"/>
  <c r="B5571" i="6"/>
  <c r="O5571" i="6" s="1"/>
  <c r="A5572" i="6"/>
  <c r="E1862" i="6" l="1"/>
  <c r="H1862" i="6"/>
  <c r="F5572" i="6"/>
  <c r="G5572" i="6"/>
  <c r="M5571" i="6"/>
  <c r="N5571" i="6" s="1"/>
  <c r="R5571" i="6"/>
  <c r="P5571" i="6"/>
  <c r="E5571" i="6"/>
  <c r="T5571" i="6" s="1"/>
  <c r="K5571" i="6"/>
  <c r="H5571" i="6"/>
  <c r="I5571" i="6" s="1"/>
  <c r="Q5571" i="6"/>
  <c r="L5571" i="6"/>
  <c r="E5572" i="6"/>
  <c r="L5572" i="6"/>
  <c r="K5572" i="6"/>
  <c r="C5572" i="6"/>
  <c r="D5572" i="6" s="1"/>
  <c r="B5572" i="6"/>
  <c r="O5572" i="6" s="1"/>
  <c r="A5573" i="6"/>
  <c r="M1862" i="6" l="1"/>
  <c r="N1862" i="6" s="1"/>
  <c r="I1862" i="6"/>
  <c r="J1862" i="6"/>
  <c r="K1862" i="6" s="1"/>
  <c r="G1862" i="6"/>
  <c r="F5573" i="6"/>
  <c r="G5573" i="6"/>
  <c r="H5572" i="6"/>
  <c r="I5572" i="6" s="1"/>
  <c r="Q5572" i="6"/>
  <c r="R5572" i="6"/>
  <c r="T5572" i="6"/>
  <c r="P5572" i="6"/>
  <c r="M5572" i="6"/>
  <c r="N5572" i="6" s="1"/>
  <c r="B5573" i="6"/>
  <c r="O5573" i="6" s="1"/>
  <c r="Q5573" i="6"/>
  <c r="P5573" i="6"/>
  <c r="L5573" i="6"/>
  <c r="C5573" i="6"/>
  <c r="H5573" i="6" s="1"/>
  <c r="I5573" i="6" s="1"/>
  <c r="A5574" i="6"/>
  <c r="F1864" i="6" l="1"/>
  <c r="L1864" i="6" s="1"/>
  <c r="D1863" i="6"/>
  <c r="T1862" i="6"/>
  <c r="F5574" i="6"/>
  <c r="G5574" i="6"/>
  <c r="R5573" i="6"/>
  <c r="D5573" i="6"/>
  <c r="T5573" i="6" s="1"/>
  <c r="E5573" i="6"/>
  <c r="K5573" i="6"/>
  <c r="M5573" i="6"/>
  <c r="N5573" i="6" s="1"/>
  <c r="C5574" i="6"/>
  <c r="H5574" i="6" s="1"/>
  <c r="I5574" i="6" s="1"/>
  <c r="B5574" i="6"/>
  <c r="O5574" i="6" s="1"/>
  <c r="Q5574" i="6"/>
  <c r="P5574" i="6"/>
  <c r="L5574" i="6"/>
  <c r="A5575" i="6"/>
  <c r="H1863" i="6" l="1"/>
  <c r="E1863" i="6"/>
  <c r="F5575" i="6"/>
  <c r="G5575" i="6"/>
  <c r="D5574" i="6"/>
  <c r="E5574" i="6"/>
  <c r="M5574" i="6"/>
  <c r="N5574" i="6" s="1"/>
  <c r="R5574" i="6"/>
  <c r="K5574" i="6"/>
  <c r="L5575" i="6"/>
  <c r="C5575" i="6"/>
  <c r="P5575" i="6" s="1"/>
  <c r="K5575" i="6"/>
  <c r="B5575" i="6"/>
  <c r="O5575" i="6" s="1"/>
  <c r="Q5575" i="6"/>
  <c r="E5575" i="6"/>
  <c r="A5576" i="6"/>
  <c r="J1863" i="6" l="1"/>
  <c r="K1863" i="6" s="1"/>
  <c r="G1863" i="6"/>
  <c r="M1863" i="6"/>
  <c r="N1863" i="6" s="1"/>
  <c r="I1863" i="6"/>
  <c r="T1863" i="6" s="1"/>
  <c r="F5576" i="6"/>
  <c r="G5576" i="6"/>
  <c r="D5575" i="6"/>
  <c r="H5575" i="6"/>
  <c r="I5575" i="6" s="1"/>
  <c r="T5574" i="6"/>
  <c r="R5575" i="6"/>
  <c r="M5575" i="6"/>
  <c r="N5575" i="6" s="1"/>
  <c r="Q5576" i="6"/>
  <c r="E5576" i="6"/>
  <c r="L5576" i="6"/>
  <c r="H5576" i="6"/>
  <c r="I5576" i="6" s="1"/>
  <c r="C5576" i="6"/>
  <c r="P5576" i="6" s="1"/>
  <c r="K5576" i="6"/>
  <c r="B5576" i="6"/>
  <c r="O5576" i="6" s="1"/>
  <c r="A5577" i="6"/>
  <c r="F1865" i="6" l="1"/>
  <c r="L1865" i="6" s="1"/>
  <c r="D1864" i="6"/>
  <c r="F5577" i="6"/>
  <c r="G5577" i="6"/>
  <c r="D5576" i="6"/>
  <c r="M5576" i="6"/>
  <c r="N5576" i="6" s="1"/>
  <c r="T5575" i="6"/>
  <c r="R5576" i="6"/>
  <c r="T5576" i="6"/>
  <c r="B5577" i="6"/>
  <c r="O5577" i="6" s="1"/>
  <c r="C5577" i="6"/>
  <c r="H5577" i="6" s="1"/>
  <c r="I5577" i="6" s="1"/>
  <c r="A5578" i="6"/>
  <c r="E1864" i="6" l="1"/>
  <c r="H1864" i="6"/>
  <c r="F5578" i="6"/>
  <c r="G5578" i="6"/>
  <c r="D5577" i="6"/>
  <c r="L5577" i="6"/>
  <c r="Q5577" i="6"/>
  <c r="M5577" i="6"/>
  <c r="N5577" i="6" s="1"/>
  <c r="M5578" i="6"/>
  <c r="P5577" i="6"/>
  <c r="R5577" i="6"/>
  <c r="E5577" i="6"/>
  <c r="T5577" i="6" s="1"/>
  <c r="K5577" i="6"/>
  <c r="K5578" i="6"/>
  <c r="C5578" i="6"/>
  <c r="H5578" i="6" s="1"/>
  <c r="I5578" i="6" s="1"/>
  <c r="N5578" i="6"/>
  <c r="B5578" i="6"/>
  <c r="O5578" i="6" s="1"/>
  <c r="Q5578" i="6"/>
  <c r="E5578" i="6"/>
  <c r="L5578" i="6"/>
  <c r="A5579" i="6"/>
  <c r="M1864" i="6" l="1"/>
  <c r="N1864" i="6" s="1"/>
  <c r="I1864" i="6"/>
  <c r="J1864" i="6"/>
  <c r="K1864" i="6" s="1"/>
  <c r="G1864" i="6"/>
  <c r="F5579" i="6"/>
  <c r="G5579" i="6"/>
  <c r="P5578" i="6"/>
  <c r="R5578" i="6"/>
  <c r="D5578" i="6"/>
  <c r="T5578" i="6" s="1"/>
  <c r="C5579" i="6"/>
  <c r="D5579" i="6" s="1"/>
  <c r="K5579" i="6"/>
  <c r="B5579" i="6"/>
  <c r="O5579" i="6" s="1"/>
  <c r="E5579" i="6"/>
  <c r="A5580" i="6"/>
  <c r="F1866" i="6" l="1"/>
  <c r="L1866" i="6" s="1"/>
  <c r="D1865" i="6"/>
  <c r="T1864" i="6"/>
  <c r="F5580" i="6"/>
  <c r="G5580" i="6"/>
  <c r="H5579" i="6"/>
  <c r="I5579" i="6" s="1"/>
  <c r="Q5579" i="6"/>
  <c r="L5579" i="6"/>
  <c r="M5580" i="6"/>
  <c r="N5580" i="6" s="1"/>
  <c r="R5579" i="6"/>
  <c r="P5579" i="6"/>
  <c r="M5579" i="6"/>
  <c r="N5579" i="6" s="1"/>
  <c r="P5580" i="6"/>
  <c r="H5580" i="6"/>
  <c r="I5580" i="6" s="1"/>
  <c r="C5580" i="6"/>
  <c r="D5580" i="6" s="1"/>
  <c r="K5580" i="6"/>
  <c r="B5580" i="6"/>
  <c r="O5580" i="6" s="1"/>
  <c r="A5581" i="6"/>
  <c r="H1865" i="6" l="1"/>
  <c r="E1865" i="6"/>
  <c r="F5581" i="6"/>
  <c r="G5581" i="6"/>
  <c r="L5580" i="6"/>
  <c r="Q5580" i="6"/>
  <c r="T5579" i="6"/>
  <c r="R5580" i="6"/>
  <c r="E5580" i="6"/>
  <c r="T5580" i="6" s="1"/>
  <c r="B5581" i="6"/>
  <c r="O5581" i="6" s="1"/>
  <c r="P5581" i="6"/>
  <c r="C5581" i="6"/>
  <c r="D5581" i="6" s="1"/>
  <c r="A5582" i="6"/>
  <c r="J1865" i="6" l="1"/>
  <c r="K1865" i="6" s="1"/>
  <c r="G1865" i="6"/>
  <c r="M1865" i="6"/>
  <c r="N1865" i="6" s="1"/>
  <c r="I1865" i="6"/>
  <c r="T1865" i="6" s="1"/>
  <c r="F5582" i="6"/>
  <c r="G5582" i="6"/>
  <c r="T5581" i="6"/>
  <c r="E5581" i="6"/>
  <c r="H5581" i="6"/>
  <c r="I5581" i="6" s="1"/>
  <c r="K5581" i="6"/>
  <c r="L5581" i="6"/>
  <c r="Q5581" i="6"/>
  <c r="M5581" i="6"/>
  <c r="N5581" i="6" s="1"/>
  <c r="R5581" i="6"/>
  <c r="C5582" i="6"/>
  <c r="K5582" i="6"/>
  <c r="B5582" i="6"/>
  <c r="O5582" i="6" s="1"/>
  <c r="Q5582" i="6"/>
  <c r="E5582" i="6"/>
  <c r="L5582" i="6"/>
  <c r="A5583" i="6"/>
  <c r="F1867" i="6" l="1"/>
  <c r="L1867" i="6" s="1"/>
  <c r="D1866" i="6"/>
  <c r="F5583" i="6"/>
  <c r="G5583" i="6"/>
  <c r="D5582" i="6"/>
  <c r="T5582" i="6" s="1"/>
  <c r="H5582" i="6"/>
  <c r="I5582" i="6" s="1"/>
  <c r="P5582" i="6"/>
  <c r="R5582" i="6"/>
  <c r="M5582" i="6"/>
  <c r="N5582" i="6" s="1"/>
  <c r="L5583" i="6"/>
  <c r="H5583" i="6"/>
  <c r="I5583" i="6" s="1"/>
  <c r="C5583" i="6"/>
  <c r="D5583" i="6" s="1"/>
  <c r="K5583" i="6"/>
  <c r="B5583" i="6"/>
  <c r="O5583" i="6" s="1"/>
  <c r="Q5583" i="6"/>
  <c r="E5583" i="6"/>
  <c r="A5584" i="6"/>
  <c r="H1866" i="6" l="1"/>
  <c r="E1866" i="6"/>
  <c r="F5584" i="6"/>
  <c r="G5584" i="6"/>
  <c r="R5583" i="6"/>
  <c r="T5583" i="6"/>
  <c r="P5583" i="6"/>
  <c r="M5583" i="6"/>
  <c r="N5583" i="6" s="1"/>
  <c r="Q5584" i="6"/>
  <c r="L5584" i="6"/>
  <c r="C5584" i="6"/>
  <c r="H5584" i="6" s="1"/>
  <c r="I5584" i="6" s="1"/>
  <c r="B5584" i="6"/>
  <c r="O5584" i="6" s="1"/>
  <c r="A5585" i="6"/>
  <c r="J1866" i="6" l="1"/>
  <c r="G1866" i="6"/>
  <c r="M1866" i="6"/>
  <c r="N1866" i="6" s="1"/>
  <c r="I1866" i="6"/>
  <c r="F5585" i="6"/>
  <c r="G5585" i="6"/>
  <c r="P5584" i="6"/>
  <c r="R5584" i="6"/>
  <c r="D5584" i="6"/>
  <c r="E5584" i="6"/>
  <c r="K5584" i="6"/>
  <c r="M5584" i="6"/>
  <c r="N5584" i="6" s="1"/>
  <c r="B5585" i="6"/>
  <c r="O5585" i="6" s="1"/>
  <c r="Q5585" i="6"/>
  <c r="E5585" i="6"/>
  <c r="L5585" i="6"/>
  <c r="K5585" i="6"/>
  <c r="C5585" i="6"/>
  <c r="H5585" i="6" s="1"/>
  <c r="I5585" i="6" s="1"/>
  <c r="A5586" i="6"/>
  <c r="T1866" i="6" l="1"/>
  <c r="F1868" i="6"/>
  <c r="L1868" i="6" s="1"/>
  <c r="D1867" i="6"/>
  <c r="K1866" i="6"/>
  <c r="F5586" i="6"/>
  <c r="G5586" i="6"/>
  <c r="P5585" i="6"/>
  <c r="R5585" i="6"/>
  <c r="D5585" i="6"/>
  <c r="T5585" i="6" s="1"/>
  <c r="T5584" i="6"/>
  <c r="M5585" i="6"/>
  <c r="N5585" i="6" s="1"/>
  <c r="C5586" i="6"/>
  <c r="K5586" i="6"/>
  <c r="B5586" i="6"/>
  <c r="O5586" i="6" s="1"/>
  <c r="Q5586" i="6"/>
  <c r="P5586" i="6"/>
  <c r="L5586" i="6"/>
  <c r="H5586" i="6"/>
  <c r="I5586" i="6" s="1"/>
  <c r="D5586" i="6"/>
  <c r="A5587" i="6"/>
  <c r="E1867" i="6" l="1"/>
  <c r="H1867" i="6"/>
  <c r="F5587" i="6"/>
  <c r="G5587" i="6"/>
  <c r="R5586" i="6"/>
  <c r="E5586" i="6"/>
  <c r="M5586" i="6"/>
  <c r="N5586" i="6" s="1"/>
  <c r="L5587" i="6"/>
  <c r="K5587" i="6"/>
  <c r="C5587" i="6"/>
  <c r="H5587" i="6" s="1"/>
  <c r="I5587" i="6" s="1"/>
  <c r="B5587" i="6"/>
  <c r="O5587" i="6" s="1"/>
  <c r="Q5587" i="6"/>
  <c r="E5587" i="6"/>
  <c r="A5588" i="6"/>
  <c r="M1867" i="6" l="1"/>
  <c r="N1867" i="6" s="1"/>
  <c r="I1867" i="6"/>
  <c r="G1867" i="6"/>
  <c r="J1867" i="6"/>
  <c r="F5588" i="6"/>
  <c r="G5588" i="6"/>
  <c r="R5587" i="6"/>
  <c r="P5587" i="6"/>
  <c r="T5586" i="6"/>
  <c r="D5587" i="6"/>
  <c r="T5587" i="6" s="1"/>
  <c r="M5587" i="6"/>
  <c r="N5587" i="6" s="1"/>
  <c r="P5588" i="6"/>
  <c r="C5588" i="6"/>
  <c r="H5588" i="6" s="1"/>
  <c r="I5588" i="6" s="1"/>
  <c r="B5588" i="6"/>
  <c r="O5588" i="6" s="1"/>
  <c r="A5589" i="6"/>
  <c r="F1869" i="6" l="1"/>
  <c r="L1869" i="6" s="1"/>
  <c r="D1868" i="6"/>
  <c r="K1867" i="6"/>
  <c r="T1867" i="6" s="1"/>
  <c r="F5589" i="6"/>
  <c r="G5589" i="6"/>
  <c r="R5588" i="6"/>
  <c r="D5588" i="6"/>
  <c r="E5588" i="6"/>
  <c r="K5588" i="6"/>
  <c r="L5588" i="6"/>
  <c r="Q5588" i="6"/>
  <c r="M5588" i="6"/>
  <c r="N5588" i="6" s="1"/>
  <c r="B5589" i="6"/>
  <c r="O5589" i="6" s="1"/>
  <c r="Q5589" i="6"/>
  <c r="P5589" i="6"/>
  <c r="L5589" i="6"/>
  <c r="C5589" i="6"/>
  <c r="H5589" i="6" s="1"/>
  <c r="I5589" i="6" s="1"/>
  <c r="A5590" i="6"/>
  <c r="H1868" i="6" l="1"/>
  <c r="E1868" i="6"/>
  <c r="F5590" i="6"/>
  <c r="G5590" i="6"/>
  <c r="R5589" i="6"/>
  <c r="M5589" i="6"/>
  <c r="N5589" i="6" s="1"/>
  <c r="T5588" i="6"/>
  <c r="D5589" i="6"/>
  <c r="E5589" i="6"/>
  <c r="K5589" i="6"/>
  <c r="C5590" i="6"/>
  <c r="B5590" i="6"/>
  <c r="O5590" i="6" s="1"/>
  <c r="E5590" i="6"/>
  <c r="A5591" i="6"/>
  <c r="G1868" i="6" l="1"/>
  <c r="J1868" i="6"/>
  <c r="M1868" i="6"/>
  <c r="N1868" i="6" s="1"/>
  <c r="I1868" i="6"/>
  <c r="F5591" i="6"/>
  <c r="G5591" i="6"/>
  <c r="H5590" i="6"/>
  <c r="I5590" i="6" s="1"/>
  <c r="K5590" i="6"/>
  <c r="P5590" i="6"/>
  <c r="D5590" i="6"/>
  <c r="T5590" i="6" s="1"/>
  <c r="L5590" i="6"/>
  <c r="Q5590" i="6"/>
  <c r="T5589" i="6"/>
  <c r="R5590" i="6"/>
  <c r="M5590" i="6"/>
  <c r="N5590" i="6" s="1"/>
  <c r="L5591" i="6"/>
  <c r="C5591" i="6"/>
  <c r="P5591" i="6" s="1"/>
  <c r="B5591" i="6"/>
  <c r="O5591" i="6" s="1"/>
  <c r="Q5591" i="6"/>
  <c r="E5591" i="6"/>
  <c r="A5592" i="6"/>
  <c r="K1868" i="6" l="1"/>
  <c r="T1868" i="6" s="1"/>
  <c r="F1870" i="6"/>
  <c r="L1870" i="6" s="1"/>
  <c r="D1869" i="6"/>
  <c r="F5592" i="6"/>
  <c r="G5592" i="6"/>
  <c r="D5591" i="6"/>
  <c r="K5591" i="6"/>
  <c r="H5591" i="6"/>
  <c r="I5591" i="6" s="1"/>
  <c r="R5591" i="6"/>
  <c r="T5591" i="6"/>
  <c r="M5591" i="6"/>
  <c r="N5591" i="6" s="1"/>
  <c r="Q5592" i="6"/>
  <c r="L5592" i="6"/>
  <c r="C5592" i="6"/>
  <c r="D5592" i="6" s="1"/>
  <c r="B5592" i="6"/>
  <c r="O5592" i="6" s="1"/>
  <c r="A5593" i="6"/>
  <c r="E1869" i="6" l="1"/>
  <c r="H1869" i="6"/>
  <c r="F5593" i="6"/>
  <c r="G5593" i="6"/>
  <c r="R5592" i="6"/>
  <c r="P5592" i="6"/>
  <c r="K5592" i="6"/>
  <c r="H5592" i="6"/>
  <c r="I5592" i="6" s="1"/>
  <c r="E5592" i="6"/>
  <c r="T5592" i="6" s="1"/>
  <c r="M5592" i="6"/>
  <c r="N5592" i="6" s="1"/>
  <c r="B5593" i="6"/>
  <c r="O5593" i="6" s="1"/>
  <c r="P5593" i="6"/>
  <c r="C5593" i="6"/>
  <c r="H5593" i="6" s="1"/>
  <c r="I5593" i="6" s="1"/>
  <c r="A5594" i="6"/>
  <c r="M1869" i="6" l="1"/>
  <c r="N1869" i="6" s="1"/>
  <c r="I1869" i="6"/>
  <c r="G1869" i="6"/>
  <c r="J1869" i="6"/>
  <c r="F5594" i="6"/>
  <c r="G5594" i="6"/>
  <c r="R5593" i="6"/>
  <c r="M5593" i="6"/>
  <c r="N5593" i="6" s="1"/>
  <c r="D5593" i="6"/>
  <c r="E5593" i="6"/>
  <c r="K5593" i="6"/>
  <c r="L5593" i="6"/>
  <c r="Q5593" i="6"/>
  <c r="C5594" i="6"/>
  <c r="D5594" i="6" s="1"/>
  <c r="B5594" i="6"/>
  <c r="O5594" i="6" s="1"/>
  <c r="A5595" i="6"/>
  <c r="F1871" i="6" l="1"/>
  <c r="L1871" i="6" s="1"/>
  <c r="D1870" i="6"/>
  <c r="K1869" i="6"/>
  <c r="T1869" i="6" s="1"/>
  <c r="F5595" i="6"/>
  <c r="G5595" i="6"/>
  <c r="T5593" i="6"/>
  <c r="H5594" i="6"/>
  <c r="I5594" i="6" s="1"/>
  <c r="K5594" i="6"/>
  <c r="P5594" i="6"/>
  <c r="R5594" i="6"/>
  <c r="E5594" i="6"/>
  <c r="T5594" i="6" s="1"/>
  <c r="L5594" i="6"/>
  <c r="Q5594" i="6"/>
  <c r="M5594" i="6"/>
  <c r="N5594" i="6" s="1"/>
  <c r="L5595" i="6"/>
  <c r="H5595" i="6"/>
  <c r="K5595" i="6"/>
  <c r="C5595" i="6"/>
  <c r="D5595" i="6" s="1"/>
  <c r="B5595" i="6"/>
  <c r="O5595" i="6" s="1"/>
  <c r="Q5595" i="6"/>
  <c r="I5595" i="6"/>
  <c r="E5595" i="6"/>
  <c r="A5596" i="6"/>
  <c r="H1870" i="6" l="1"/>
  <c r="E1870" i="6"/>
  <c r="F5596" i="6"/>
  <c r="G5596" i="6"/>
  <c r="R5595" i="6"/>
  <c r="P5595" i="6"/>
  <c r="M5595" i="6"/>
  <c r="N5595" i="6" s="1"/>
  <c r="T5595" i="6"/>
  <c r="C5596" i="6"/>
  <c r="H5596" i="6" s="1"/>
  <c r="I5596" i="6" s="1"/>
  <c r="B5596" i="6"/>
  <c r="O5596" i="6" s="1"/>
  <c r="A5597" i="6"/>
  <c r="G1870" i="6" l="1"/>
  <c r="J1870" i="6"/>
  <c r="M1870" i="6"/>
  <c r="N1870" i="6" s="1"/>
  <c r="I1870" i="6"/>
  <c r="F5597" i="6"/>
  <c r="G5597" i="6"/>
  <c r="D5596" i="6"/>
  <c r="T5596" i="6" s="1"/>
  <c r="E5596" i="6"/>
  <c r="R5596" i="6"/>
  <c r="P5596" i="6"/>
  <c r="K5596" i="6"/>
  <c r="L5596" i="6"/>
  <c r="Q5596" i="6"/>
  <c r="M5596" i="6"/>
  <c r="N5596" i="6" s="1"/>
  <c r="B5597" i="6"/>
  <c r="O5597" i="6" s="1"/>
  <c r="Q5597" i="6"/>
  <c r="P5597" i="6"/>
  <c r="L5597" i="6"/>
  <c r="C5597" i="6"/>
  <c r="D5597" i="6" s="1"/>
  <c r="A5598" i="6"/>
  <c r="T1870" i="6" l="1"/>
  <c r="K1870" i="6"/>
  <c r="F1872" i="6"/>
  <c r="L1872" i="6" s="1"/>
  <c r="D1871" i="6"/>
  <c r="F5598" i="6"/>
  <c r="G5598" i="6"/>
  <c r="T5597" i="6"/>
  <c r="H5597" i="6"/>
  <c r="I5597" i="6" s="1"/>
  <c r="K5597" i="6"/>
  <c r="R5597" i="6"/>
  <c r="M5598" i="6"/>
  <c r="E5597" i="6"/>
  <c r="M5597" i="6"/>
  <c r="N5597" i="6" s="1"/>
  <c r="K5598" i="6"/>
  <c r="C5598" i="6"/>
  <c r="N5598" i="6"/>
  <c r="B5598" i="6"/>
  <c r="O5598" i="6" s="1"/>
  <c r="Q5598" i="6"/>
  <c r="E5598" i="6"/>
  <c r="P5598" i="6"/>
  <c r="L5598" i="6"/>
  <c r="H5598" i="6"/>
  <c r="I5598" i="6" s="1"/>
  <c r="D5598" i="6"/>
  <c r="A5599" i="6"/>
  <c r="E1871" i="6" l="1"/>
  <c r="H1871" i="6"/>
  <c r="F5599" i="6"/>
  <c r="G5599" i="6"/>
  <c r="T5598" i="6"/>
  <c r="R5598" i="6"/>
  <c r="C5599" i="6"/>
  <c r="D5599" i="6" s="1"/>
  <c r="B5599" i="6"/>
  <c r="O5599" i="6" s="1"/>
  <c r="A5600" i="6"/>
  <c r="M1871" i="6" l="1"/>
  <c r="N1871" i="6" s="1"/>
  <c r="I1871" i="6"/>
  <c r="G1871" i="6"/>
  <c r="J1871" i="6"/>
  <c r="F5600" i="6"/>
  <c r="G5600" i="6"/>
  <c r="R5599" i="6"/>
  <c r="P5599" i="6"/>
  <c r="E5599" i="6"/>
  <c r="T5599" i="6" s="1"/>
  <c r="K5599" i="6"/>
  <c r="H5599" i="6"/>
  <c r="I5599" i="6" s="1"/>
  <c r="M5599" i="6"/>
  <c r="N5599" i="6" s="1"/>
  <c r="Q5599" i="6"/>
  <c r="L5599" i="6"/>
  <c r="C5600" i="6"/>
  <c r="D5600" i="6" s="1"/>
  <c r="K5600" i="6"/>
  <c r="B5600" i="6"/>
  <c r="O5600" i="6" s="1"/>
  <c r="A5601" i="6"/>
  <c r="K1871" i="6" l="1"/>
  <c r="F1873" i="6"/>
  <c r="L1873" i="6" s="1"/>
  <c r="D1872" i="6"/>
  <c r="T1871" i="6"/>
  <c r="F5601" i="6"/>
  <c r="G5601" i="6"/>
  <c r="H5600" i="6"/>
  <c r="I5600" i="6" s="1"/>
  <c r="L5600" i="6"/>
  <c r="Q5600" i="6"/>
  <c r="R5600" i="6"/>
  <c r="P5600" i="6"/>
  <c r="M5600" i="6"/>
  <c r="N5600" i="6" s="1"/>
  <c r="E5600" i="6"/>
  <c r="T5600" i="6" s="1"/>
  <c r="K5601" i="6"/>
  <c r="B5601" i="6"/>
  <c r="O5601" i="6" s="1"/>
  <c r="Q5601" i="6"/>
  <c r="E5601" i="6"/>
  <c r="P5601" i="6"/>
  <c r="L5601" i="6"/>
  <c r="H5601" i="6"/>
  <c r="I5601" i="6" s="1"/>
  <c r="C5601" i="6"/>
  <c r="D5601" i="6" s="1"/>
  <c r="A5602" i="6"/>
  <c r="E1872" i="6" l="1"/>
  <c r="H1872" i="6"/>
  <c r="F5602" i="6"/>
  <c r="G5602" i="6"/>
  <c r="R5601" i="6"/>
  <c r="M5601" i="6"/>
  <c r="N5601" i="6" s="1"/>
  <c r="T5601" i="6"/>
  <c r="K5602" i="6"/>
  <c r="C5602" i="6"/>
  <c r="H5602" i="6" s="1"/>
  <c r="I5602" i="6" s="1"/>
  <c r="B5602" i="6"/>
  <c r="O5602" i="6" s="1"/>
  <c r="Q5602" i="6"/>
  <c r="E5602" i="6"/>
  <c r="L5602" i="6"/>
  <c r="A5603" i="6"/>
  <c r="M1872" i="6" l="1"/>
  <c r="N1872" i="6" s="1"/>
  <c r="I1872" i="6"/>
  <c r="G1872" i="6"/>
  <c r="J1872" i="6"/>
  <c r="F5603" i="6"/>
  <c r="G5603" i="6"/>
  <c r="P5602" i="6"/>
  <c r="R5602" i="6"/>
  <c r="M5602" i="6"/>
  <c r="N5602" i="6" s="1"/>
  <c r="D5602" i="6"/>
  <c r="T5602" i="6" s="1"/>
  <c r="C5603" i="6"/>
  <c r="H5603" i="6" s="1"/>
  <c r="I5603" i="6" s="1"/>
  <c r="B5603" i="6"/>
  <c r="O5603" i="6" s="1"/>
  <c r="A5604" i="6"/>
  <c r="K1872" i="6" l="1"/>
  <c r="F1874" i="6"/>
  <c r="L1874" i="6" s="1"/>
  <c r="D1873" i="6"/>
  <c r="T1872" i="6"/>
  <c r="F5604" i="6"/>
  <c r="G5604" i="6"/>
  <c r="R5603" i="6"/>
  <c r="P5603" i="6"/>
  <c r="E5603" i="6"/>
  <c r="D5603" i="6"/>
  <c r="T5603" i="6" s="1"/>
  <c r="Q5603" i="6"/>
  <c r="L5603" i="6"/>
  <c r="K5603" i="6"/>
  <c r="M5603" i="6"/>
  <c r="N5603" i="6" s="1"/>
  <c r="C5604" i="6"/>
  <c r="D5604" i="6" s="1"/>
  <c r="B5604" i="6"/>
  <c r="O5604" i="6" s="1"/>
  <c r="A5605" i="6"/>
  <c r="E1873" i="6" l="1"/>
  <c r="H1873" i="6"/>
  <c r="F5605" i="6"/>
  <c r="G5605" i="6"/>
  <c r="K5604" i="6"/>
  <c r="H5604" i="6"/>
  <c r="I5604" i="6" s="1"/>
  <c r="L5604" i="6"/>
  <c r="T5604" i="6" s="1"/>
  <c r="Q5604" i="6"/>
  <c r="R5604" i="6"/>
  <c r="P5604" i="6"/>
  <c r="M5604" i="6"/>
  <c r="N5604" i="6" s="1"/>
  <c r="E5604" i="6"/>
  <c r="B5605" i="6"/>
  <c r="O5605" i="6" s="1"/>
  <c r="P5605" i="6"/>
  <c r="C5605" i="6"/>
  <c r="D5605" i="6" s="1"/>
  <c r="A5606" i="6"/>
  <c r="M1873" i="6" l="1"/>
  <c r="N1873" i="6" s="1"/>
  <c r="I1873" i="6"/>
  <c r="G1873" i="6"/>
  <c r="J1873" i="6"/>
  <c r="F5606" i="6"/>
  <c r="G5606" i="6"/>
  <c r="R5605" i="6"/>
  <c r="M5605" i="6"/>
  <c r="N5605" i="6" s="1"/>
  <c r="H5605" i="6"/>
  <c r="I5605" i="6" s="1"/>
  <c r="K5605" i="6"/>
  <c r="E5605" i="6"/>
  <c r="T5605" i="6" s="1"/>
  <c r="L5605" i="6"/>
  <c r="Q5605" i="6"/>
  <c r="C5606" i="6"/>
  <c r="H5606" i="6" s="1"/>
  <c r="I5606" i="6" s="1"/>
  <c r="B5606" i="6"/>
  <c r="O5606" i="6" s="1"/>
  <c r="A5607" i="6"/>
  <c r="F1875" i="6" l="1"/>
  <c r="L1875" i="6" s="1"/>
  <c r="D1874" i="6"/>
  <c r="K1873" i="6"/>
  <c r="T1873" i="6" s="1"/>
  <c r="F5607" i="6"/>
  <c r="G5607" i="6"/>
  <c r="K5606" i="6"/>
  <c r="P5606" i="6"/>
  <c r="R5606" i="6"/>
  <c r="D5606" i="6"/>
  <c r="T5606" i="6" s="1"/>
  <c r="E5606" i="6"/>
  <c r="L5606" i="6"/>
  <c r="Q5606" i="6"/>
  <c r="M5606" i="6"/>
  <c r="N5606" i="6" s="1"/>
  <c r="C5607" i="6"/>
  <c r="P5607" i="6" s="1"/>
  <c r="K5607" i="6"/>
  <c r="B5607" i="6"/>
  <c r="O5607" i="6" s="1"/>
  <c r="E5607" i="6"/>
  <c r="A5608" i="6"/>
  <c r="E1874" i="6" l="1"/>
  <c r="H1874" i="6"/>
  <c r="F5608" i="6"/>
  <c r="G5608" i="6"/>
  <c r="D5607" i="6"/>
  <c r="H5607" i="6"/>
  <c r="I5607" i="6" s="1"/>
  <c r="Q5607" i="6"/>
  <c r="L5607" i="6"/>
  <c r="T5607" i="6" s="1"/>
  <c r="R5607" i="6"/>
  <c r="M5607" i="6"/>
  <c r="N5607" i="6" s="1"/>
  <c r="Q5608" i="6"/>
  <c r="L5608" i="6"/>
  <c r="H5608" i="6"/>
  <c r="I5608" i="6" s="1"/>
  <c r="C5608" i="6"/>
  <c r="D5608" i="6" s="1"/>
  <c r="K5608" i="6"/>
  <c r="B5608" i="6"/>
  <c r="O5608" i="6" s="1"/>
  <c r="A5609" i="6"/>
  <c r="M1874" i="6" l="1"/>
  <c r="N1874" i="6" s="1"/>
  <c r="I1874" i="6"/>
  <c r="G1874" i="6"/>
  <c r="J1874" i="6"/>
  <c r="F5609" i="6"/>
  <c r="G5609" i="6"/>
  <c r="R5608" i="6"/>
  <c r="P5608" i="6"/>
  <c r="E5608" i="6"/>
  <c r="T5608" i="6" s="1"/>
  <c r="M5608" i="6"/>
  <c r="N5608" i="6" s="1"/>
  <c r="B5609" i="6"/>
  <c r="O5609" i="6" s="1"/>
  <c r="E5609" i="6"/>
  <c r="C5609" i="6"/>
  <c r="H5609" i="6" s="1"/>
  <c r="I5609" i="6" s="1"/>
  <c r="A5610" i="6"/>
  <c r="K1874" i="6" l="1"/>
  <c r="F1876" i="6"/>
  <c r="L1876" i="6" s="1"/>
  <c r="D1875" i="6"/>
  <c r="T1874" i="6"/>
  <c r="F5610" i="6"/>
  <c r="G5610" i="6"/>
  <c r="P5609" i="6"/>
  <c r="R5609" i="6"/>
  <c r="D5609" i="6"/>
  <c r="T5609" i="6" s="1"/>
  <c r="K5609" i="6"/>
  <c r="L5609" i="6"/>
  <c r="Q5609" i="6"/>
  <c r="M5609" i="6"/>
  <c r="N5609" i="6" s="1"/>
  <c r="C5610" i="6"/>
  <c r="H5610" i="6" s="1"/>
  <c r="I5610" i="6" s="1"/>
  <c r="B5610" i="6"/>
  <c r="O5610" i="6" s="1"/>
  <c r="P5610" i="6"/>
  <c r="D5610" i="6"/>
  <c r="A5611" i="6"/>
  <c r="E1875" i="6" l="1"/>
  <c r="H1875" i="6"/>
  <c r="F5611" i="6"/>
  <c r="G5611" i="6"/>
  <c r="R5610" i="6"/>
  <c r="M5610" i="6"/>
  <c r="N5610" i="6" s="1"/>
  <c r="E5610" i="6"/>
  <c r="K5610" i="6"/>
  <c r="L5610" i="6"/>
  <c r="Q5610" i="6"/>
  <c r="L5611" i="6"/>
  <c r="C5611" i="6"/>
  <c r="H5611" i="6" s="1"/>
  <c r="I5611" i="6" s="1"/>
  <c r="B5611" i="6"/>
  <c r="O5611" i="6" s="1"/>
  <c r="Q5611" i="6"/>
  <c r="E5611" i="6"/>
  <c r="A5612" i="6"/>
  <c r="M1875" i="6" l="1"/>
  <c r="N1875" i="6" s="1"/>
  <c r="I1875" i="6"/>
  <c r="G1875" i="6"/>
  <c r="J1875" i="6"/>
  <c r="F5612" i="6"/>
  <c r="G5612" i="6"/>
  <c r="T5610" i="6"/>
  <c r="R5611" i="6"/>
  <c r="P5611" i="6"/>
  <c r="D5611" i="6"/>
  <c r="T5611" i="6" s="1"/>
  <c r="K5611" i="6"/>
  <c r="M5611" i="6"/>
  <c r="N5611" i="6" s="1"/>
  <c r="E5612" i="6"/>
  <c r="H5612" i="6"/>
  <c r="I5612" i="6" s="1"/>
  <c r="C5612" i="6"/>
  <c r="D5612" i="6" s="1"/>
  <c r="K5612" i="6"/>
  <c r="B5612" i="6"/>
  <c r="O5612" i="6" s="1"/>
  <c r="A5613" i="6"/>
  <c r="K1875" i="6" l="1"/>
  <c r="F1877" i="6"/>
  <c r="L1877" i="6" s="1"/>
  <c r="D1876" i="6"/>
  <c r="T1875" i="6"/>
  <c r="F5613" i="6"/>
  <c r="G5613" i="6"/>
  <c r="L5612" i="6"/>
  <c r="Q5612" i="6"/>
  <c r="R5612" i="6"/>
  <c r="T5612" i="6"/>
  <c r="P5612" i="6"/>
  <c r="M5612" i="6"/>
  <c r="N5612" i="6" s="1"/>
  <c r="B5613" i="6"/>
  <c r="O5613" i="6" s="1"/>
  <c r="Q5613" i="6"/>
  <c r="E5613" i="6"/>
  <c r="P5613" i="6"/>
  <c r="L5613" i="6"/>
  <c r="H5613" i="6"/>
  <c r="I5613" i="6" s="1"/>
  <c r="K5613" i="6"/>
  <c r="C5613" i="6"/>
  <c r="D5613" i="6" s="1"/>
  <c r="A5614" i="6"/>
  <c r="H1876" i="6" l="1"/>
  <c r="E1876" i="6"/>
  <c r="F5614" i="6"/>
  <c r="G5614" i="6"/>
  <c r="T5613" i="6"/>
  <c r="R5613" i="6"/>
  <c r="M5613" i="6"/>
  <c r="N5613" i="6" s="1"/>
  <c r="C5614" i="6"/>
  <c r="K5614" i="6"/>
  <c r="B5614" i="6"/>
  <c r="O5614" i="6" s="1"/>
  <c r="Q5614" i="6"/>
  <c r="E5614" i="6"/>
  <c r="P5614" i="6"/>
  <c r="L5614" i="6"/>
  <c r="H5614" i="6"/>
  <c r="I5614" i="6" s="1"/>
  <c r="D5614" i="6"/>
  <c r="A5615" i="6"/>
  <c r="G1876" i="6" l="1"/>
  <c r="J1876" i="6"/>
  <c r="M1876" i="6"/>
  <c r="N1876" i="6" s="1"/>
  <c r="I1876" i="6"/>
  <c r="F5615" i="6"/>
  <c r="G5615" i="6"/>
  <c r="R5614" i="6"/>
  <c r="M5614" i="6"/>
  <c r="N5614" i="6" s="1"/>
  <c r="C5615" i="6"/>
  <c r="P5615" i="6" s="1"/>
  <c r="K5615" i="6"/>
  <c r="B5615" i="6"/>
  <c r="O5615" i="6" s="1"/>
  <c r="E5615" i="6"/>
  <c r="A5616" i="6"/>
  <c r="K1876" i="6" l="1"/>
  <c r="T1876" i="6" s="1"/>
  <c r="F1878" i="6"/>
  <c r="L1878" i="6" s="1"/>
  <c r="D1877" i="6"/>
  <c r="F5616" i="6"/>
  <c r="G5616" i="6"/>
  <c r="D5615" i="6"/>
  <c r="H5615" i="6"/>
  <c r="I5615" i="6" s="1"/>
  <c r="Q5615" i="6"/>
  <c r="L5615" i="6"/>
  <c r="M5615" i="6"/>
  <c r="N5615" i="6" s="1"/>
  <c r="M5616" i="6"/>
  <c r="R5615" i="6"/>
  <c r="T5615" i="6"/>
  <c r="T5614" i="6"/>
  <c r="Q5616" i="6"/>
  <c r="E5616" i="6"/>
  <c r="L5616" i="6"/>
  <c r="C5616" i="6"/>
  <c r="H5616" i="6" s="1"/>
  <c r="I5616" i="6" s="1"/>
  <c r="N5616" i="6"/>
  <c r="K5616" i="6"/>
  <c r="B5616" i="6"/>
  <c r="O5616" i="6" s="1"/>
  <c r="A5617" i="6"/>
  <c r="H1877" i="6" l="1"/>
  <c r="E1877" i="6"/>
  <c r="F5617" i="6"/>
  <c r="G5617" i="6"/>
  <c r="R5616" i="6"/>
  <c r="P5616" i="6"/>
  <c r="D5616" i="6"/>
  <c r="T5616" i="6" s="1"/>
  <c r="B5617" i="6"/>
  <c r="O5617" i="6" s="1"/>
  <c r="Q5617" i="6"/>
  <c r="P5617" i="6"/>
  <c r="L5617" i="6"/>
  <c r="C5617" i="6"/>
  <c r="H5617" i="6" s="1"/>
  <c r="I5617" i="6" s="1"/>
  <c r="A5618" i="6"/>
  <c r="G1877" i="6" l="1"/>
  <c r="J1877" i="6"/>
  <c r="M1877" i="6"/>
  <c r="N1877" i="6" s="1"/>
  <c r="I1877" i="6"/>
  <c r="F5618" i="6"/>
  <c r="G5618" i="6"/>
  <c r="E5617" i="6"/>
  <c r="R5617" i="6"/>
  <c r="D5617" i="6"/>
  <c r="K5617" i="6"/>
  <c r="M5617" i="6"/>
  <c r="N5617" i="6" s="1"/>
  <c r="C5618" i="6"/>
  <c r="H5618" i="6" s="1"/>
  <c r="I5618" i="6" s="1"/>
  <c r="B5618" i="6"/>
  <c r="O5618" i="6" s="1"/>
  <c r="Q5618" i="6"/>
  <c r="P5618" i="6"/>
  <c r="L5618" i="6"/>
  <c r="A5619" i="6"/>
  <c r="K1877" i="6" l="1"/>
  <c r="T1877" i="6" s="1"/>
  <c r="F1879" i="6"/>
  <c r="L1879" i="6" s="1"/>
  <c r="D1878" i="6"/>
  <c r="F5619" i="6"/>
  <c r="G5619" i="6"/>
  <c r="R5618" i="6"/>
  <c r="D5618" i="6"/>
  <c r="T5618" i="6" s="1"/>
  <c r="E5618" i="6"/>
  <c r="K5618" i="6"/>
  <c r="T5617" i="6"/>
  <c r="M5618" i="6"/>
  <c r="N5618" i="6" s="1"/>
  <c r="L5619" i="6"/>
  <c r="C5619" i="6"/>
  <c r="H5619" i="6" s="1"/>
  <c r="I5619" i="6" s="1"/>
  <c r="B5619" i="6"/>
  <c r="O5619" i="6" s="1"/>
  <c r="Q5619" i="6"/>
  <c r="E5619" i="6"/>
  <c r="A5620" i="6"/>
  <c r="H1878" i="6" l="1"/>
  <c r="E1878" i="6"/>
  <c r="F5620" i="6"/>
  <c r="G5620" i="6"/>
  <c r="R5619" i="6"/>
  <c r="P5619" i="6"/>
  <c r="D5619" i="6"/>
  <c r="K5619" i="6"/>
  <c r="M5619" i="6"/>
  <c r="N5619" i="6" s="1"/>
  <c r="P5620" i="6"/>
  <c r="H5620" i="6"/>
  <c r="I5620" i="6" s="1"/>
  <c r="C5620" i="6"/>
  <c r="D5620" i="6" s="1"/>
  <c r="K5620" i="6"/>
  <c r="B5620" i="6"/>
  <c r="O5620" i="6" s="1"/>
  <c r="A5621" i="6"/>
  <c r="G1878" i="6" l="1"/>
  <c r="J1878" i="6"/>
  <c r="M1878" i="6"/>
  <c r="N1878" i="6" s="1"/>
  <c r="I1878" i="6"/>
  <c r="F5621" i="6"/>
  <c r="G5621" i="6"/>
  <c r="L5620" i="6"/>
  <c r="Q5620" i="6"/>
  <c r="M5620" i="6"/>
  <c r="N5620" i="6" s="1"/>
  <c r="R5620" i="6"/>
  <c r="E5620" i="6"/>
  <c r="T5620" i="6" s="1"/>
  <c r="T5619" i="6"/>
  <c r="B5621" i="6"/>
  <c r="O5621" i="6" s="1"/>
  <c r="P5621" i="6"/>
  <c r="C5621" i="6"/>
  <c r="D5621" i="6" s="1"/>
  <c r="A5622" i="6"/>
  <c r="T1878" i="6" l="1"/>
  <c r="K1878" i="6"/>
  <c r="F1880" i="6"/>
  <c r="L1880" i="6" s="1"/>
  <c r="D1879" i="6"/>
  <c r="F5622" i="6"/>
  <c r="G5622" i="6"/>
  <c r="H5621" i="6"/>
  <c r="I5621" i="6" s="1"/>
  <c r="K5621" i="6"/>
  <c r="L5621" i="6"/>
  <c r="Q5621" i="6"/>
  <c r="R5621" i="6"/>
  <c r="E5621" i="6"/>
  <c r="T5621" i="6" s="1"/>
  <c r="M5621" i="6"/>
  <c r="N5621" i="6" s="1"/>
  <c r="C5622" i="6"/>
  <c r="D5622" i="6" s="1"/>
  <c r="B5622" i="6"/>
  <c r="O5622" i="6" s="1"/>
  <c r="P5622" i="6"/>
  <c r="A5623" i="6"/>
  <c r="E1879" i="6" l="1"/>
  <c r="H1879" i="6"/>
  <c r="F5623" i="6"/>
  <c r="G5623" i="6"/>
  <c r="T5622" i="6"/>
  <c r="H5622" i="6"/>
  <c r="I5622" i="6" s="1"/>
  <c r="K5622" i="6"/>
  <c r="M5622" i="6"/>
  <c r="N5622" i="6" s="1"/>
  <c r="R5622" i="6"/>
  <c r="L5622" i="6"/>
  <c r="Q5622" i="6"/>
  <c r="E5622" i="6"/>
  <c r="P5623" i="6"/>
  <c r="C5623" i="6"/>
  <c r="H5623" i="6" s="1"/>
  <c r="I5623" i="6" s="1"/>
  <c r="B5623" i="6"/>
  <c r="O5623" i="6" s="1"/>
  <c r="A5624" i="6"/>
  <c r="M1879" i="6" l="1"/>
  <c r="N1879" i="6" s="1"/>
  <c r="I1879" i="6"/>
  <c r="G1879" i="6"/>
  <c r="J1879" i="6"/>
  <c r="F5624" i="6"/>
  <c r="G5624" i="6"/>
  <c r="R5623" i="6"/>
  <c r="M5623" i="6"/>
  <c r="N5623" i="6" s="1"/>
  <c r="E5623" i="6"/>
  <c r="D5623" i="6"/>
  <c r="T5623" i="6" s="1"/>
  <c r="K5623" i="6"/>
  <c r="Q5623" i="6"/>
  <c r="L5623" i="6"/>
  <c r="Q5624" i="6"/>
  <c r="E5624" i="6"/>
  <c r="L5624" i="6"/>
  <c r="K5624" i="6"/>
  <c r="C5624" i="6"/>
  <c r="H5624" i="6" s="1"/>
  <c r="I5624" i="6" s="1"/>
  <c r="B5624" i="6"/>
  <c r="O5624" i="6" s="1"/>
  <c r="A5625" i="6"/>
  <c r="K1879" i="6" l="1"/>
  <c r="F1881" i="6"/>
  <c r="L1881" i="6" s="1"/>
  <c r="D1880" i="6"/>
  <c r="T1879" i="6"/>
  <c r="F5625" i="6"/>
  <c r="G5625" i="6"/>
  <c r="R5624" i="6"/>
  <c r="P5624" i="6"/>
  <c r="D5624" i="6"/>
  <c r="T5624" i="6" s="1"/>
  <c r="M5624" i="6"/>
  <c r="N5624" i="6" s="1"/>
  <c r="B5625" i="6"/>
  <c r="O5625" i="6" s="1"/>
  <c r="Q5625" i="6"/>
  <c r="E5625" i="6"/>
  <c r="L5625" i="6"/>
  <c r="H5625" i="6"/>
  <c r="I5625" i="6" s="1"/>
  <c r="K5625" i="6"/>
  <c r="C5625" i="6"/>
  <c r="D5625" i="6" s="1"/>
  <c r="A5626" i="6"/>
  <c r="H1880" i="6" l="1"/>
  <c r="E1880" i="6"/>
  <c r="F5626" i="6"/>
  <c r="G5626" i="6"/>
  <c r="T5625" i="6"/>
  <c r="M5625" i="6"/>
  <c r="N5625" i="6" s="1"/>
  <c r="P5625" i="6"/>
  <c r="R5625" i="6"/>
  <c r="M5626" i="6"/>
  <c r="C5626" i="6"/>
  <c r="H5626" i="6" s="1"/>
  <c r="I5626" i="6" s="1"/>
  <c r="N5626" i="6"/>
  <c r="B5626" i="6"/>
  <c r="O5626" i="6" s="1"/>
  <c r="Q5626" i="6"/>
  <c r="L5626" i="6"/>
  <c r="A5627" i="6"/>
  <c r="G1880" i="6" l="1"/>
  <c r="J1880" i="6"/>
  <c r="M1880" i="6"/>
  <c r="N1880" i="6" s="1"/>
  <c r="I1880" i="6"/>
  <c r="F5627" i="6"/>
  <c r="G5627" i="6"/>
  <c r="P5626" i="6"/>
  <c r="R5626" i="6"/>
  <c r="D5626" i="6"/>
  <c r="T5626" i="6" s="1"/>
  <c r="E5626" i="6"/>
  <c r="K5626" i="6"/>
  <c r="L5627" i="6"/>
  <c r="H5627" i="6"/>
  <c r="K5627" i="6"/>
  <c r="C5627" i="6"/>
  <c r="D5627" i="6" s="1"/>
  <c r="B5627" i="6"/>
  <c r="O5627" i="6" s="1"/>
  <c r="Q5627" i="6"/>
  <c r="I5627" i="6"/>
  <c r="E5627" i="6"/>
  <c r="A5628" i="6"/>
  <c r="T1880" i="6" l="1"/>
  <c r="K1880" i="6"/>
  <c r="F1882" i="6"/>
  <c r="L1882" i="6" s="1"/>
  <c r="D1881" i="6"/>
  <c r="F5628" i="6"/>
  <c r="G5628" i="6"/>
  <c r="R5627" i="6"/>
  <c r="T5627" i="6"/>
  <c r="P5627" i="6"/>
  <c r="M5627" i="6"/>
  <c r="N5627" i="6" s="1"/>
  <c r="C5628" i="6"/>
  <c r="H5628" i="6" s="1"/>
  <c r="I5628" i="6" s="1"/>
  <c r="B5628" i="6"/>
  <c r="O5628" i="6" s="1"/>
  <c r="A5629" i="6"/>
  <c r="H1881" i="6" l="1"/>
  <c r="E1881" i="6"/>
  <c r="F5629" i="6"/>
  <c r="G5629" i="6"/>
  <c r="L5628" i="6"/>
  <c r="Q5628" i="6"/>
  <c r="R5628" i="6"/>
  <c r="P5628" i="6"/>
  <c r="D5628" i="6"/>
  <c r="T5628" i="6" s="1"/>
  <c r="E5628" i="6"/>
  <c r="K5628" i="6"/>
  <c r="M5628" i="6"/>
  <c r="N5628" i="6" s="1"/>
  <c r="B5629" i="6"/>
  <c r="O5629" i="6" s="1"/>
  <c r="Q5629" i="6"/>
  <c r="E5629" i="6"/>
  <c r="L5629" i="6"/>
  <c r="C5629" i="6"/>
  <c r="P5629" i="6" s="1"/>
  <c r="A5630" i="6"/>
  <c r="G1881" i="6" l="1"/>
  <c r="J1881" i="6"/>
  <c r="M1881" i="6"/>
  <c r="N1881" i="6" s="1"/>
  <c r="I1881" i="6"/>
  <c r="F5630" i="6"/>
  <c r="G5630" i="6"/>
  <c r="H5629" i="6"/>
  <c r="I5629" i="6" s="1"/>
  <c r="K5629" i="6"/>
  <c r="D5629" i="6"/>
  <c r="T5629" i="6" s="1"/>
  <c r="R5629" i="6"/>
  <c r="M5629" i="6"/>
  <c r="N5629" i="6" s="1"/>
  <c r="C5630" i="6"/>
  <c r="H5630" i="6" s="1"/>
  <c r="I5630" i="6" s="1"/>
  <c r="B5630" i="6"/>
  <c r="O5630" i="6" s="1"/>
  <c r="Q5630" i="6"/>
  <c r="E5630" i="6"/>
  <c r="L5630" i="6"/>
  <c r="A5631" i="6"/>
  <c r="K1881" i="6" l="1"/>
  <c r="T1881" i="6" s="1"/>
  <c r="F1883" i="6"/>
  <c r="L1883" i="6" s="1"/>
  <c r="D1882" i="6"/>
  <c r="F5631" i="6"/>
  <c r="G5631" i="6"/>
  <c r="R5630" i="6"/>
  <c r="P5630" i="6"/>
  <c r="D5630" i="6"/>
  <c r="T5630" i="6" s="1"/>
  <c r="K5630" i="6"/>
  <c r="M5630" i="6"/>
  <c r="N5630" i="6" s="1"/>
  <c r="C5631" i="6"/>
  <c r="D5631" i="6" s="1"/>
  <c r="B5631" i="6"/>
  <c r="O5631" i="6" s="1"/>
  <c r="E5631" i="6"/>
  <c r="A5632" i="6"/>
  <c r="H1882" i="6" l="1"/>
  <c r="E1882" i="6"/>
  <c r="F5632" i="6"/>
  <c r="G5632" i="6"/>
  <c r="K5631" i="6"/>
  <c r="H5631" i="6"/>
  <c r="I5631" i="6" s="1"/>
  <c r="Q5631" i="6"/>
  <c r="L5631" i="6"/>
  <c r="T5631" i="6" s="1"/>
  <c r="M5631" i="6"/>
  <c r="N5631" i="6" s="1"/>
  <c r="R5631" i="6"/>
  <c r="P5631" i="6"/>
  <c r="Q5632" i="6"/>
  <c r="E5632" i="6"/>
  <c r="L5632" i="6"/>
  <c r="H5632" i="6"/>
  <c r="I5632" i="6" s="1"/>
  <c r="C5632" i="6"/>
  <c r="D5632" i="6" s="1"/>
  <c r="K5632" i="6"/>
  <c r="B5632" i="6"/>
  <c r="O5632" i="6" s="1"/>
  <c r="A5633" i="6"/>
  <c r="G1882" i="6" l="1"/>
  <c r="J1882" i="6"/>
  <c r="M1882" i="6"/>
  <c r="N1882" i="6" s="1"/>
  <c r="I1882" i="6"/>
  <c r="F5633" i="6"/>
  <c r="G5633" i="6"/>
  <c r="R5632" i="6"/>
  <c r="T5632" i="6"/>
  <c r="P5632" i="6"/>
  <c r="M5632" i="6"/>
  <c r="N5632" i="6" s="1"/>
  <c r="B5633" i="6"/>
  <c r="O5633" i="6" s="1"/>
  <c r="P5633" i="6"/>
  <c r="C5633" i="6"/>
  <c r="D5633" i="6" s="1"/>
  <c r="A5634" i="6"/>
  <c r="T1882" i="6" l="1"/>
  <c r="K1882" i="6"/>
  <c r="F1884" i="6"/>
  <c r="L1884" i="6" s="1"/>
  <c r="D1883" i="6"/>
  <c r="F5634" i="6"/>
  <c r="G5634" i="6"/>
  <c r="M5633" i="6"/>
  <c r="N5633" i="6" s="1"/>
  <c r="H5633" i="6"/>
  <c r="I5633" i="6" s="1"/>
  <c r="K5633" i="6"/>
  <c r="L5633" i="6"/>
  <c r="Q5633" i="6"/>
  <c r="R5633" i="6"/>
  <c r="E5633" i="6"/>
  <c r="T5633" i="6" s="1"/>
  <c r="C5634" i="6"/>
  <c r="P5634" i="6" s="1"/>
  <c r="B5634" i="6"/>
  <c r="O5634" i="6" s="1"/>
  <c r="A5635" i="6"/>
  <c r="E1883" i="6" l="1"/>
  <c r="H1883" i="6"/>
  <c r="F5635" i="6"/>
  <c r="G5635" i="6"/>
  <c r="M5634" i="6"/>
  <c r="N5634" i="6" s="1"/>
  <c r="R5634" i="6"/>
  <c r="D5634" i="6"/>
  <c r="T5634" i="6" s="1"/>
  <c r="E5634" i="6"/>
  <c r="H5634" i="6"/>
  <c r="I5634" i="6" s="1"/>
  <c r="K5634" i="6"/>
  <c r="L5634" i="6"/>
  <c r="Q5634" i="6"/>
  <c r="P5635" i="6"/>
  <c r="L5635" i="6"/>
  <c r="H5635" i="6"/>
  <c r="K5635" i="6"/>
  <c r="C5635" i="6"/>
  <c r="D5635" i="6" s="1"/>
  <c r="B5635" i="6"/>
  <c r="O5635" i="6" s="1"/>
  <c r="Q5635" i="6"/>
  <c r="I5635" i="6"/>
  <c r="A5636" i="6"/>
  <c r="M1883" i="6" l="1"/>
  <c r="N1883" i="6" s="1"/>
  <c r="I1883" i="6"/>
  <c r="G1883" i="6"/>
  <c r="J1883" i="6"/>
  <c r="F5636" i="6"/>
  <c r="G5636" i="6"/>
  <c r="R5635" i="6"/>
  <c r="E5635" i="6"/>
  <c r="T5635" i="6" s="1"/>
  <c r="M5635" i="6"/>
  <c r="N5635" i="6" s="1"/>
  <c r="Q5636" i="6"/>
  <c r="E5636" i="6"/>
  <c r="L5636" i="6"/>
  <c r="K5636" i="6"/>
  <c r="C5636" i="6"/>
  <c r="P5636" i="6" s="1"/>
  <c r="B5636" i="6"/>
  <c r="O5636" i="6" s="1"/>
  <c r="A5637" i="6"/>
  <c r="K1883" i="6" l="1"/>
  <c r="T1883" i="6" s="1"/>
  <c r="F1885" i="6"/>
  <c r="L1885" i="6" s="1"/>
  <c r="D1884" i="6"/>
  <c r="F5637" i="6"/>
  <c r="G5637" i="6"/>
  <c r="D5636" i="6"/>
  <c r="H5636" i="6"/>
  <c r="I5636" i="6" s="1"/>
  <c r="M5636" i="6"/>
  <c r="N5636" i="6" s="1"/>
  <c r="R5636" i="6"/>
  <c r="T5636" i="6"/>
  <c r="B5637" i="6"/>
  <c r="O5637" i="6" s="1"/>
  <c r="P5637" i="6"/>
  <c r="C5637" i="6"/>
  <c r="H5637" i="6" s="1"/>
  <c r="I5637" i="6" s="1"/>
  <c r="A5638" i="6"/>
  <c r="E1884" i="6" l="1"/>
  <c r="H1884" i="6"/>
  <c r="F5638" i="6"/>
  <c r="G5638" i="6"/>
  <c r="M5637" i="6"/>
  <c r="N5637" i="6" s="1"/>
  <c r="R5637" i="6"/>
  <c r="D5637" i="6"/>
  <c r="E5637" i="6"/>
  <c r="K5637" i="6"/>
  <c r="L5637" i="6"/>
  <c r="Q5637" i="6"/>
  <c r="C5638" i="6"/>
  <c r="H5638" i="6" s="1"/>
  <c r="I5638" i="6" s="1"/>
  <c r="B5638" i="6"/>
  <c r="O5638" i="6" s="1"/>
  <c r="A5639" i="6"/>
  <c r="M1884" i="6" l="1"/>
  <c r="N1884" i="6" s="1"/>
  <c r="I1884" i="6"/>
  <c r="G1884" i="6"/>
  <c r="J1884" i="6"/>
  <c r="F5639" i="6"/>
  <c r="G5639" i="6"/>
  <c r="D5638" i="6"/>
  <c r="T5637" i="6"/>
  <c r="P5638" i="6"/>
  <c r="R5638" i="6"/>
  <c r="T5638" i="6"/>
  <c r="E5638" i="6"/>
  <c r="K5638" i="6"/>
  <c r="L5638" i="6"/>
  <c r="Q5638" i="6"/>
  <c r="M5638" i="6"/>
  <c r="N5638" i="6" s="1"/>
  <c r="C5639" i="6"/>
  <c r="P5639" i="6" s="1"/>
  <c r="B5639" i="6"/>
  <c r="O5639" i="6" s="1"/>
  <c r="E5639" i="6"/>
  <c r="A5640" i="6"/>
  <c r="K1884" i="6" l="1"/>
  <c r="F1886" i="6"/>
  <c r="L1886" i="6" s="1"/>
  <c r="D1885" i="6"/>
  <c r="T1884" i="6"/>
  <c r="F5640" i="6"/>
  <c r="G5640" i="6"/>
  <c r="D5639" i="6"/>
  <c r="H5639" i="6"/>
  <c r="I5639" i="6" s="1"/>
  <c r="Q5639" i="6"/>
  <c r="L5639" i="6"/>
  <c r="R5639" i="6"/>
  <c r="T5639" i="6"/>
  <c r="M5639" i="6"/>
  <c r="N5639" i="6" s="1"/>
  <c r="K5639" i="6"/>
  <c r="C5640" i="6"/>
  <c r="H5640" i="6" s="1"/>
  <c r="I5640" i="6" s="1"/>
  <c r="B5640" i="6"/>
  <c r="O5640" i="6" s="1"/>
  <c r="A5641" i="6"/>
  <c r="E1885" i="6" l="1"/>
  <c r="H1885" i="6"/>
  <c r="F5641" i="6"/>
  <c r="G5641" i="6"/>
  <c r="R5640" i="6"/>
  <c r="P5640" i="6"/>
  <c r="D5640" i="6"/>
  <c r="T5640" i="6" s="1"/>
  <c r="E5640" i="6"/>
  <c r="K5640" i="6"/>
  <c r="M5640" i="6"/>
  <c r="N5640" i="6" s="1"/>
  <c r="L5640" i="6"/>
  <c r="Q5640" i="6"/>
  <c r="B5641" i="6"/>
  <c r="O5641" i="6" s="1"/>
  <c r="Q5641" i="6"/>
  <c r="P5641" i="6"/>
  <c r="L5641" i="6"/>
  <c r="C5641" i="6"/>
  <c r="H5641" i="6" s="1"/>
  <c r="I5641" i="6" s="1"/>
  <c r="A5642" i="6"/>
  <c r="M1885" i="6" l="1"/>
  <c r="N1885" i="6" s="1"/>
  <c r="I1885" i="6"/>
  <c r="G1885" i="6"/>
  <c r="J1885" i="6"/>
  <c r="F5642" i="6"/>
  <c r="G5642" i="6"/>
  <c r="R5641" i="6"/>
  <c r="D5641" i="6"/>
  <c r="E5641" i="6"/>
  <c r="K5641" i="6"/>
  <c r="M5641" i="6"/>
  <c r="N5641" i="6" s="1"/>
  <c r="C5642" i="6"/>
  <c r="H5642" i="6" s="1"/>
  <c r="I5642" i="6" s="1"/>
  <c r="B5642" i="6"/>
  <c r="O5642" i="6" s="1"/>
  <c r="Q5642" i="6"/>
  <c r="E5642" i="6"/>
  <c r="L5642" i="6"/>
  <c r="A5643" i="6"/>
  <c r="K1885" i="6" l="1"/>
  <c r="T1885" i="6" s="1"/>
  <c r="F1887" i="6"/>
  <c r="L1887" i="6" s="1"/>
  <c r="D1886" i="6"/>
  <c r="F5643" i="6"/>
  <c r="G5643" i="6"/>
  <c r="R5642" i="6"/>
  <c r="T5641" i="6"/>
  <c r="P5642" i="6"/>
  <c r="D5642" i="6"/>
  <c r="T5642" i="6" s="1"/>
  <c r="K5642" i="6"/>
  <c r="M5642" i="6"/>
  <c r="N5642" i="6" s="1"/>
  <c r="C5643" i="6"/>
  <c r="D5643" i="6" s="1"/>
  <c r="B5643" i="6"/>
  <c r="O5643" i="6" s="1"/>
  <c r="A5644" i="6"/>
  <c r="H1886" i="6" l="1"/>
  <c r="E1886" i="6"/>
  <c r="F5644" i="6"/>
  <c r="G5644" i="6"/>
  <c r="H5643" i="6"/>
  <c r="I5643" i="6" s="1"/>
  <c r="Q5643" i="6"/>
  <c r="L5643" i="6"/>
  <c r="M5643" i="6"/>
  <c r="N5643" i="6" s="1"/>
  <c r="R5643" i="6"/>
  <c r="P5643" i="6"/>
  <c r="E5643" i="6"/>
  <c r="T5643" i="6" s="1"/>
  <c r="K5643" i="6"/>
  <c r="C5644" i="6"/>
  <c r="D5644" i="6" s="1"/>
  <c r="B5644" i="6"/>
  <c r="O5644" i="6" s="1"/>
  <c r="A5645" i="6"/>
  <c r="G1886" i="6" l="1"/>
  <c r="J1886" i="6"/>
  <c r="M1886" i="6"/>
  <c r="N1886" i="6" s="1"/>
  <c r="I1886" i="6"/>
  <c r="F5645" i="6"/>
  <c r="G5645" i="6"/>
  <c r="K5644" i="6"/>
  <c r="H5644" i="6"/>
  <c r="I5644" i="6" s="1"/>
  <c r="L5644" i="6"/>
  <c r="Q5644" i="6"/>
  <c r="R5644" i="6"/>
  <c r="P5644" i="6"/>
  <c r="M5644" i="6"/>
  <c r="N5644" i="6" s="1"/>
  <c r="E5644" i="6"/>
  <c r="T5644" i="6" s="1"/>
  <c r="B5645" i="6"/>
  <c r="O5645" i="6" s="1"/>
  <c r="Q5645" i="6"/>
  <c r="P5645" i="6"/>
  <c r="L5645" i="6"/>
  <c r="C5645" i="6"/>
  <c r="H5645" i="6" s="1"/>
  <c r="I5645" i="6" s="1"/>
  <c r="A5646" i="6"/>
  <c r="T1886" i="6" l="1"/>
  <c r="K1886" i="6"/>
  <c r="F1888" i="6"/>
  <c r="L1888" i="6" s="1"/>
  <c r="D1887" i="6"/>
  <c r="F5646" i="6"/>
  <c r="G5646" i="6"/>
  <c r="D5645" i="6"/>
  <c r="T5645" i="6" s="1"/>
  <c r="E5645" i="6"/>
  <c r="K5645" i="6"/>
  <c r="R5645" i="6"/>
  <c r="M5645" i="6"/>
  <c r="N5645" i="6" s="1"/>
  <c r="C5646" i="6"/>
  <c r="H5646" i="6" s="1"/>
  <c r="I5646" i="6" s="1"/>
  <c r="B5646" i="6"/>
  <c r="O5646" i="6" s="1"/>
  <c r="Q5646" i="6"/>
  <c r="E5646" i="6"/>
  <c r="P5646" i="6"/>
  <c r="L5646" i="6"/>
  <c r="D5646" i="6"/>
  <c r="A5647" i="6"/>
  <c r="H1887" i="6" l="1"/>
  <c r="E1887" i="6"/>
  <c r="F5647" i="6"/>
  <c r="G5647" i="6"/>
  <c r="R5646" i="6"/>
  <c r="T5646" i="6"/>
  <c r="K5646" i="6"/>
  <c r="M5646" i="6"/>
  <c r="N5646" i="6" s="1"/>
  <c r="P5647" i="6"/>
  <c r="C5647" i="6"/>
  <c r="H5647" i="6" s="1"/>
  <c r="I5647" i="6" s="1"/>
  <c r="B5647" i="6"/>
  <c r="O5647" i="6" s="1"/>
  <c r="A5648" i="6"/>
  <c r="G1887" i="6" l="1"/>
  <c r="J1887" i="6"/>
  <c r="M1887" i="6"/>
  <c r="N1887" i="6" s="1"/>
  <c r="I1887" i="6"/>
  <c r="F5648" i="6"/>
  <c r="G5648" i="6"/>
  <c r="Q5647" i="6"/>
  <c r="L5647" i="6"/>
  <c r="R5647" i="6"/>
  <c r="E5647" i="6"/>
  <c r="D5647" i="6"/>
  <c r="K5647" i="6"/>
  <c r="M5647" i="6"/>
  <c r="N5647" i="6" s="1"/>
  <c r="E5648" i="6"/>
  <c r="C5648" i="6"/>
  <c r="H5648" i="6" s="1"/>
  <c r="I5648" i="6" s="1"/>
  <c r="K5648" i="6"/>
  <c r="B5648" i="6"/>
  <c r="O5648" i="6" s="1"/>
  <c r="A5649" i="6"/>
  <c r="K1887" i="6" l="1"/>
  <c r="T1887" i="6" s="1"/>
  <c r="F1889" i="6"/>
  <c r="L1889" i="6" s="1"/>
  <c r="D1888" i="6"/>
  <c r="F5649" i="6"/>
  <c r="G5649" i="6"/>
  <c r="R5648" i="6"/>
  <c r="P5648" i="6"/>
  <c r="D5648" i="6"/>
  <c r="T5648" i="6" s="1"/>
  <c r="T5647" i="6"/>
  <c r="M5648" i="6"/>
  <c r="N5648" i="6" s="1"/>
  <c r="L5648" i="6"/>
  <c r="Q5648" i="6"/>
  <c r="K5649" i="6"/>
  <c r="B5649" i="6"/>
  <c r="O5649" i="6" s="1"/>
  <c r="Q5649" i="6"/>
  <c r="E5649" i="6"/>
  <c r="L5649" i="6"/>
  <c r="C5649" i="6"/>
  <c r="D5649" i="6" s="1"/>
  <c r="A5650" i="6"/>
  <c r="E1888" i="6" l="1"/>
  <c r="H1888" i="6"/>
  <c r="F5650" i="6"/>
  <c r="G5650" i="6"/>
  <c r="H5649" i="6"/>
  <c r="I5649" i="6" s="1"/>
  <c r="T5649" i="6"/>
  <c r="P5649" i="6"/>
  <c r="R5649" i="6"/>
  <c r="M5649" i="6"/>
  <c r="N5649" i="6" s="1"/>
  <c r="C5650" i="6"/>
  <c r="K5650" i="6"/>
  <c r="B5650" i="6"/>
  <c r="O5650" i="6" s="1"/>
  <c r="Q5650" i="6"/>
  <c r="E5650" i="6"/>
  <c r="P5650" i="6"/>
  <c r="L5650" i="6"/>
  <c r="H5650" i="6"/>
  <c r="I5650" i="6" s="1"/>
  <c r="D5650" i="6"/>
  <c r="A5651" i="6"/>
  <c r="M1888" i="6" l="1"/>
  <c r="N1888" i="6" s="1"/>
  <c r="I1888" i="6"/>
  <c r="G1888" i="6"/>
  <c r="J1888" i="6"/>
  <c r="F5651" i="6"/>
  <c r="G5651" i="6"/>
  <c r="T5650" i="6"/>
  <c r="M5650" i="6"/>
  <c r="N5650" i="6" s="1"/>
  <c r="R5650" i="6"/>
  <c r="P5651" i="6"/>
  <c r="L5651" i="6"/>
  <c r="C5651" i="6"/>
  <c r="H5651" i="6" s="1"/>
  <c r="I5651" i="6" s="1"/>
  <c r="B5651" i="6"/>
  <c r="O5651" i="6" s="1"/>
  <c r="Q5651" i="6"/>
  <c r="A5652" i="6"/>
  <c r="K1888" i="6" l="1"/>
  <c r="F1890" i="6"/>
  <c r="L1890" i="6" s="1"/>
  <c r="D1889" i="6"/>
  <c r="T1888" i="6"/>
  <c r="F5652" i="6"/>
  <c r="G5652" i="6"/>
  <c r="R5651" i="6"/>
  <c r="E5651" i="6"/>
  <c r="D5651" i="6"/>
  <c r="T5651" i="6" s="1"/>
  <c r="K5651" i="6"/>
  <c r="M5651" i="6"/>
  <c r="N5651" i="6" s="1"/>
  <c r="M5652" i="6"/>
  <c r="N5652" i="6" s="1"/>
  <c r="E5652" i="6"/>
  <c r="H5652" i="6"/>
  <c r="I5652" i="6" s="1"/>
  <c r="C5652" i="6"/>
  <c r="D5652" i="6" s="1"/>
  <c r="K5652" i="6"/>
  <c r="B5652" i="6"/>
  <c r="O5652" i="6" s="1"/>
  <c r="A5653" i="6"/>
  <c r="H1889" i="6" l="1"/>
  <c r="E1889" i="6"/>
  <c r="F5653" i="6"/>
  <c r="G5653" i="6"/>
  <c r="L5652" i="6"/>
  <c r="Q5652" i="6"/>
  <c r="R5652" i="6"/>
  <c r="T5652" i="6"/>
  <c r="P5652" i="6"/>
  <c r="K5653" i="6"/>
  <c r="B5653" i="6"/>
  <c r="O5653" i="6" s="1"/>
  <c r="Q5653" i="6"/>
  <c r="E5653" i="6"/>
  <c r="L5653" i="6"/>
  <c r="H5653" i="6"/>
  <c r="I5653" i="6" s="1"/>
  <c r="C5653" i="6"/>
  <c r="D5653" i="6" s="1"/>
  <c r="A5654" i="6"/>
  <c r="G1889" i="6" l="1"/>
  <c r="J1889" i="6"/>
  <c r="M1889" i="6"/>
  <c r="N1889" i="6" s="1"/>
  <c r="I1889" i="6"/>
  <c r="F5654" i="6"/>
  <c r="G5654" i="6"/>
  <c r="T5653" i="6"/>
  <c r="P5653" i="6"/>
  <c r="R5653" i="6"/>
  <c r="M5653" i="6"/>
  <c r="N5653" i="6" s="1"/>
  <c r="C5654" i="6"/>
  <c r="K5654" i="6"/>
  <c r="B5654" i="6"/>
  <c r="O5654" i="6" s="1"/>
  <c r="Q5654" i="6"/>
  <c r="E5654" i="6"/>
  <c r="L5654" i="6"/>
  <c r="H5654" i="6"/>
  <c r="I5654" i="6" s="1"/>
  <c r="D5654" i="6"/>
  <c r="A5655" i="6"/>
  <c r="T1889" i="6" l="1"/>
  <c r="K1889" i="6"/>
  <c r="F1891" i="6"/>
  <c r="L1891" i="6" s="1"/>
  <c r="D1890" i="6"/>
  <c r="F5655" i="6"/>
  <c r="G5655" i="6"/>
  <c r="T5654" i="6"/>
  <c r="P5654" i="6"/>
  <c r="R5654" i="6"/>
  <c r="M5654" i="6"/>
  <c r="N5654" i="6" s="1"/>
  <c r="L5655" i="6"/>
  <c r="C5655" i="6"/>
  <c r="D5655" i="6" s="1"/>
  <c r="B5655" i="6"/>
  <c r="O5655" i="6" s="1"/>
  <c r="Q5655" i="6"/>
  <c r="E5655" i="6"/>
  <c r="A5656" i="6"/>
  <c r="H1890" i="6" l="1"/>
  <c r="E1890" i="6"/>
  <c r="F5656" i="6"/>
  <c r="G5656" i="6"/>
  <c r="K5655" i="6"/>
  <c r="H5655" i="6"/>
  <c r="I5655" i="6" s="1"/>
  <c r="R5655" i="6"/>
  <c r="T5655" i="6"/>
  <c r="P5655" i="6"/>
  <c r="M5655" i="6"/>
  <c r="N5655" i="6" s="1"/>
  <c r="C5656" i="6"/>
  <c r="P5656" i="6" s="1"/>
  <c r="B5656" i="6"/>
  <c r="O5656" i="6" s="1"/>
  <c r="A5657" i="6"/>
  <c r="M1890" i="6" l="1"/>
  <c r="N1890" i="6" s="1"/>
  <c r="I1890" i="6"/>
  <c r="G1890" i="6"/>
  <c r="J1890" i="6"/>
  <c r="F5657" i="6"/>
  <c r="G5657" i="6"/>
  <c r="D5656" i="6"/>
  <c r="E5656" i="6"/>
  <c r="K5656" i="6"/>
  <c r="H5656" i="6"/>
  <c r="I5656" i="6" s="1"/>
  <c r="M5656" i="6"/>
  <c r="N5656" i="6" s="1"/>
  <c r="L5656" i="6"/>
  <c r="Q5656" i="6"/>
  <c r="R5656" i="6"/>
  <c r="T5656" i="6"/>
  <c r="B5657" i="6"/>
  <c r="O5657" i="6" s="1"/>
  <c r="P5657" i="6"/>
  <c r="C5657" i="6"/>
  <c r="H5657" i="6" s="1"/>
  <c r="I5657" i="6" s="1"/>
  <c r="A5658" i="6"/>
  <c r="F1892" i="6" l="1"/>
  <c r="L1892" i="6" s="1"/>
  <c r="D1891" i="6"/>
  <c r="T1890" i="6"/>
  <c r="K1890" i="6"/>
  <c r="F5658" i="6"/>
  <c r="G5658" i="6"/>
  <c r="R5657" i="6"/>
  <c r="K5657" i="6"/>
  <c r="M5657" i="6"/>
  <c r="N5657" i="6" s="1"/>
  <c r="D5657" i="6"/>
  <c r="E5657" i="6"/>
  <c r="L5657" i="6"/>
  <c r="Q5657" i="6"/>
  <c r="C5658" i="6"/>
  <c r="H5658" i="6" s="1"/>
  <c r="I5658" i="6" s="1"/>
  <c r="B5658" i="6"/>
  <c r="O5658" i="6" s="1"/>
  <c r="A5659" i="6"/>
  <c r="H1891" i="6" l="1"/>
  <c r="E1891" i="6"/>
  <c r="F5659" i="6"/>
  <c r="G5659" i="6"/>
  <c r="P5658" i="6"/>
  <c r="R5658" i="6"/>
  <c r="D5658" i="6"/>
  <c r="T5658" i="6" s="1"/>
  <c r="E5658" i="6"/>
  <c r="K5658" i="6"/>
  <c r="L5658" i="6"/>
  <c r="Q5658" i="6"/>
  <c r="T5657" i="6"/>
  <c r="M5658" i="6"/>
  <c r="N5658" i="6" s="1"/>
  <c r="L5659" i="6"/>
  <c r="C5659" i="6"/>
  <c r="H5659" i="6" s="1"/>
  <c r="I5659" i="6" s="1"/>
  <c r="B5659" i="6"/>
  <c r="O5659" i="6" s="1"/>
  <c r="Q5659" i="6"/>
  <c r="E5659" i="6"/>
  <c r="A5660" i="6"/>
  <c r="G1891" i="6" l="1"/>
  <c r="J1891" i="6"/>
  <c r="M1891" i="6"/>
  <c r="N1891" i="6" s="1"/>
  <c r="I1891" i="6"/>
  <c r="F5660" i="6"/>
  <c r="G5660" i="6"/>
  <c r="R5659" i="6"/>
  <c r="P5659" i="6"/>
  <c r="D5659" i="6"/>
  <c r="T5659" i="6" s="1"/>
  <c r="M5659" i="6"/>
  <c r="N5659" i="6" s="1"/>
  <c r="K5659" i="6"/>
  <c r="C5660" i="6"/>
  <c r="B5660" i="6"/>
  <c r="O5660" i="6" s="1"/>
  <c r="A5661" i="6"/>
  <c r="T1891" i="6" l="1"/>
  <c r="K1891" i="6"/>
  <c r="F1893" i="6"/>
  <c r="L1893" i="6" s="1"/>
  <c r="D1892" i="6"/>
  <c r="F5661" i="6"/>
  <c r="G5661" i="6"/>
  <c r="D5660" i="6"/>
  <c r="T5660" i="6" s="1"/>
  <c r="E5660" i="6"/>
  <c r="K5660" i="6"/>
  <c r="H5660" i="6"/>
  <c r="I5660" i="6" s="1"/>
  <c r="M5660" i="6"/>
  <c r="N5660" i="6" s="1"/>
  <c r="L5660" i="6"/>
  <c r="Q5660" i="6"/>
  <c r="R5660" i="6"/>
  <c r="P5660" i="6"/>
  <c r="B5661" i="6"/>
  <c r="O5661" i="6" s="1"/>
  <c r="C5661" i="6"/>
  <c r="P5661" i="6" s="1"/>
  <c r="A5662" i="6"/>
  <c r="H1892" i="6" l="1"/>
  <c r="E1892" i="6"/>
  <c r="F5662" i="6"/>
  <c r="G5662" i="6"/>
  <c r="R5661" i="6"/>
  <c r="D5661" i="6"/>
  <c r="E5661" i="6"/>
  <c r="H5661" i="6"/>
  <c r="I5661" i="6" s="1"/>
  <c r="K5661" i="6"/>
  <c r="L5661" i="6"/>
  <c r="Q5661" i="6"/>
  <c r="M5661" i="6"/>
  <c r="N5661" i="6" s="1"/>
  <c r="T5661" i="6"/>
  <c r="K5662" i="6"/>
  <c r="C5662" i="6"/>
  <c r="H5662" i="6" s="1"/>
  <c r="I5662" i="6" s="1"/>
  <c r="B5662" i="6"/>
  <c r="O5662" i="6" s="1"/>
  <c r="Q5662" i="6"/>
  <c r="E5662" i="6"/>
  <c r="L5662" i="6"/>
  <c r="A5663" i="6"/>
  <c r="G1892" i="6" l="1"/>
  <c r="J1892" i="6"/>
  <c r="M1892" i="6"/>
  <c r="N1892" i="6" s="1"/>
  <c r="I1892" i="6"/>
  <c r="F5663" i="6"/>
  <c r="G5663" i="6"/>
  <c r="P5662" i="6"/>
  <c r="R5662" i="6"/>
  <c r="M5662" i="6"/>
  <c r="N5662" i="6" s="1"/>
  <c r="D5662" i="6"/>
  <c r="T5662" i="6" s="1"/>
  <c r="C5663" i="6"/>
  <c r="H5663" i="6" s="1"/>
  <c r="I5663" i="6" s="1"/>
  <c r="B5663" i="6"/>
  <c r="O5663" i="6" s="1"/>
  <c r="A5664" i="6"/>
  <c r="T1892" i="6" l="1"/>
  <c r="K1892" i="6"/>
  <c r="F1894" i="6"/>
  <c r="L1894" i="6" s="1"/>
  <c r="D1893" i="6"/>
  <c r="F5664" i="6"/>
  <c r="G5664" i="6"/>
  <c r="R5663" i="6"/>
  <c r="P5663" i="6"/>
  <c r="D5663" i="6"/>
  <c r="E5663" i="6"/>
  <c r="T5663" i="6" s="1"/>
  <c r="K5663" i="6"/>
  <c r="Q5663" i="6"/>
  <c r="L5663" i="6"/>
  <c r="M5663" i="6"/>
  <c r="N5663" i="6" s="1"/>
  <c r="Q5664" i="6"/>
  <c r="L5664" i="6"/>
  <c r="C5664" i="6"/>
  <c r="D5664" i="6" s="1"/>
  <c r="B5664" i="6"/>
  <c r="O5664" i="6" s="1"/>
  <c r="A5665" i="6"/>
  <c r="H1893" i="6" l="1"/>
  <c r="E1893" i="6"/>
  <c r="F5665" i="6"/>
  <c r="G5665" i="6"/>
  <c r="R5664" i="6"/>
  <c r="K5664" i="6"/>
  <c r="H5664" i="6"/>
  <c r="I5664" i="6" s="1"/>
  <c r="M5664" i="6"/>
  <c r="N5664" i="6" s="1"/>
  <c r="P5664" i="6"/>
  <c r="E5664" i="6"/>
  <c r="T5664" i="6" s="1"/>
  <c r="B5665" i="6"/>
  <c r="O5665" i="6" s="1"/>
  <c r="P5665" i="6"/>
  <c r="C5665" i="6"/>
  <c r="H5665" i="6" s="1"/>
  <c r="I5665" i="6" s="1"/>
  <c r="A5666" i="6"/>
  <c r="G1893" i="6" l="1"/>
  <c r="J1893" i="6"/>
  <c r="M1893" i="6"/>
  <c r="N1893" i="6" s="1"/>
  <c r="I1893" i="6"/>
  <c r="F5666" i="6"/>
  <c r="G5666" i="6"/>
  <c r="R5665" i="6"/>
  <c r="M5665" i="6"/>
  <c r="N5665" i="6" s="1"/>
  <c r="D5665" i="6"/>
  <c r="E5665" i="6"/>
  <c r="K5665" i="6"/>
  <c r="L5665" i="6"/>
  <c r="Q5665" i="6"/>
  <c r="C5666" i="6"/>
  <c r="B5666" i="6"/>
  <c r="O5666" i="6" s="1"/>
  <c r="P5666" i="6"/>
  <c r="H5666" i="6"/>
  <c r="I5666" i="6" s="1"/>
  <c r="D5666" i="6"/>
  <c r="A5667" i="6"/>
  <c r="T1893" i="6" l="1"/>
  <c r="K1893" i="6"/>
  <c r="F1895" i="6"/>
  <c r="L1895" i="6" s="1"/>
  <c r="D1894" i="6"/>
  <c r="F5667" i="6"/>
  <c r="G5667" i="6"/>
  <c r="E5666" i="6"/>
  <c r="M5666" i="6"/>
  <c r="N5666" i="6" s="1"/>
  <c r="R5666" i="6"/>
  <c r="K5666" i="6"/>
  <c r="T5665" i="6"/>
  <c r="L5666" i="6"/>
  <c r="Q5666" i="6"/>
  <c r="L5667" i="6"/>
  <c r="C5667" i="6"/>
  <c r="H5667" i="6" s="1"/>
  <c r="I5667" i="6" s="1"/>
  <c r="B5667" i="6"/>
  <c r="O5667" i="6" s="1"/>
  <c r="Q5667" i="6"/>
  <c r="E5667" i="6"/>
  <c r="A5668" i="6"/>
  <c r="E1894" i="6" l="1"/>
  <c r="H1894" i="6"/>
  <c r="F5668" i="6"/>
  <c r="G5668" i="6"/>
  <c r="R5667" i="6"/>
  <c r="P5667" i="6"/>
  <c r="M5667" i="6"/>
  <c r="N5667" i="6" s="1"/>
  <c r="D5667" i="6"/>
  <c r="T5667" i="6" s="1"/>
  <c r="K5667" i="6"/>
  <c r="T5666" i="6"/>
  <c r="H5668" i="6"/>
  <c r="I5668" i="6" s="1"/>
  <c r="C5668" i="6"/>
  <c r="D5668" i="6" s="1"/>
  <c r="K5668" i="6"/>
  <c r="B5668" i="6"/>
  <c r="O5668" i="6" s="1"/>
  <c r="A5669" i="6"/>
  <c r="M1894" i="6" l="1"/>
  <c r="N1894" i="6" s="1"/>
  <c r="I1894" i="6"/>
  <c r="G1894" i="6"/>
  <c r="J1894" i="6"/>
  <c r="F5669" i="6"/>
  <c r="G5669" i="6"/>
  <c r="L5668" i="6"/>
  <c r="Q5668" i="6"/>
  <c r="R5668" i="6"/>
  <c r="P5668" i="6"/>
  <c r="E5668" i="6"/>
  <c r="T5668" i="6" s="1"/>
  <c r="M5668" i="6"/>
  <c r="N5668" i="6" s="1"/>
  <c r="B5669" i="6"/>
  <c r="O5669" i="6" s="1"/>
  <c r="Q5669" i="6"/>
  <c r="E5669" i="6"/>
  <c r="L5669" i="6"/>
  <c r="H5669" i="6"/>
  <c r="I5669" i="6" s="1"/>
  <c r="K5669" i="6"/>
  <c r="C5669" i="6"/>
  <c r="P5669" i="6" s="1"/>
  <c r="A5670" i="6"/>
  <c r="K1894" i="6" l="1"/>
  <c r="F1896" i="6"/>
  <c r="L1896" i="6" s="1"/>
  <c r="D1895" i="6"/>
  <c r="T1894" i="6"/>
  <c r="F5670" i="6"/>
  <c r="G5670" i="6"/>
  <c r="D5669" i="6"/>
  <c r="T5669" i="6"/>
  <c r="R5669" i="6"/>
  <c r="M5669" i="6"/>
  <c r="N5669" i="6" s="1"/>
  <c r="C5670" i="6"/>
  <c r="H5670" i="6" s="1"/>
  <c r="I5670" i="6" s="1"/>
  <c r="K5670" i="6"/>
  <c r="B5670" i="6"/>
  <c r="O5670" i="6" s="1"/>
  <c r="Q5670" i="6"/>
  <c r="E5670" i="6"/>
  <c r="L5670" i="6"/>
  <c r="D5670" i="6"/>
  <c r="A5671" i="6"/>
  <c r="E1895" i="6" l="1"/>
  <c r="H1895" i="6"/>
  <c r="F5671" i="6"/>
  <c r="G5671" i="6"/>
  <c r="P5670" i="6"/>
  <c r="R5670" i="6"/>
  <c r="T5670" i="6"/>
  <c r="M5670" i="6"/>
  <c r="N5670" i="6" s="1"/>
  <c r="C5671" i="6"/>
  <c r="P5671" i="6" s="1"/>
  <c r="B5671" i="6"/>
  <c r="O5671" i="6" s="1"/>
  <c r="E5671" i="6"/>
  <c r="A5672" i="6"/>
  <c r="M1895" i="6" l="1"/>
  <c r="N1895" i="6" s="1"/>
  <c r="I1895" i="6"/>
  <c r="G1895" i="6"/>
  <c r="J1895" i="6"/>
  <c r="F5672" i="6"/>
  <c r="G5672" i="6"/>
  <c r="D5671" i="6"/>
  <c r="T5671" i="6" s="1"/>
  <c r="K5671" i="6"/>
  <c r="H5671" i="6"/>
  <c r="I5671" i="6" s="1"/>
  <c r="Q5671" i="6"/>
  <c r="L5671" i="6"/>
  <c r="R5671" i="6"/>
  <c r="M5671" i="6"/>
  <c r="N5671" i="6" s="1"/>
  <c r="E5672" i="6"/>
  <c r="C5672" i="6"/>
  <c r="H5672" i="6" s="1"/>
  <c r="I5672" i="6" s="1"/>
  <c r="B5672" i="6"/>
  <c r="O5672" i="6" s="1"/>
  <c r="A5673" i="6"/>
  <c r="F1897" i="6" l="1"/>
  <c r="L1897" i="6" s="1"/>
  <c r="D1896" i="6"/>
  <c r="K1895" i="6"/>
  <c r="T1895" i="6"/>
  <c r="F5673" i="6"/>
  <c r="G5673" i="6"/>
  <c r="R5672" i="6"/>
  <c r="P5672" i="6"/>
  <c r="D5672" i="6"/>
  <c r="T5672" i="6" s="1"/>
  <c r="K5672" i="6"/>
  <c r="L5672" i="6"/>
  <c r="Q5672" i="6"/>
  <c r="M5672" i="6"/>
  <c r="N5672" i="6" s="1"/>
  <c r="B5673" i="6"/>
  <c r="O5673" i="6" s="1"/>
  <c r="Q5673" i="6"/>
  <c r="P5673" i="6"/>
  <c r="L5673" i="6"/>
  <c r="C5673" i="6"/>
  <c r="H5673" i="6" s="1"/>
  <c r="I5673" i="6" s="1"/>
  <c r="A5674" i="6"/>
  <c r="E1896" i="6" l="1"/>
  <c r="H1896" i="6"/>
  <c r="F5674" i="6"/>
  <c r="G5674" i="6"/>
  <c r="M5673" i="6"/>
  <c r="N5673" i="6" s="1"/>
  <c r="R5673" i="6"/>
  <c r="D5673" i="6"/>
  <c r="E5673" i="6"/>
  <c r="K5673" i="6"/>
  <c r="C5674" i="6"/>
  <c r="K5674" i="6"/>
  <c r="B5674" i="6"/>
  <c r="O5674" i="6" s="1"/>
  <c r="Q5674" i="6"/>
  <c r="E5674" i="6"/>
  <c r="P5674" i="6"/>
  <c r="L5674" i="6"/>
  <c r="H5674" i="6"/>
  <c r="I5674" i="6" s="1"/>
  <c r="D5674" i="6"/>
  <c r="A5675" i="6"/>
  <c r="M1896" i="6" l="1"/>
  <c r="N1896" i="6" s="1"/>
  <c r="I1896" i="6"/>
  <c r="G1896" i="6"/>
  <c r="J1896" i="6"/>
  <c r="F5675" i="6"/>
  <c r="G5675" i="6"/>
  <c r="T5674" i="6"/>
  <c r="T5673" i="6"/>
  <c r="R5674" i="6"/>
  <c r="M5674" i="6"/>
  <c r="N5674" i="6" s="1"/>
  <c r="M5675" i="6"/>
  <c r="N5675" i="6" s="1"/>
  <c r="L5675" i="6"/>
  <c r="H5675" i="6"/>
  <c r="C5675" i="6"/>
  <c r="D5675" i="6" s="1"/>
  <c r="K5675" i="6"/>
  <c r="B5675" i="6"/>
  <c r="O5675" i="6" s="1"/>
  <c r="Q5675" i="6"/>
  <c r="I5675" i="6"/>
  <c r="E5675" i="6"/>
  <c r="A5676" i="6"/>
  <c r="F1898" i="6" l="1"/>
  <c r="L1898" i="6" s="1"/>
  <c r="D1897" i="6"/>
  <c r="T1896" i="6"/>
  <c r="K1896" i="6"/>
  <c r="F5676" i="6"/>
  <c r="G5676" i="6"/>
  <c r="R5675" i="6"/>
  <c r="T5675" i="6"/>
  <c r="P5675" i="6"/>
  <c r="Q5676" i="6"/>
  <c r="L5676" i="6"/>
  <c r="C5676" i="6"/>
  <c r="D5676" i="6" s="1"/>
  <c r="B5676" i="6"/>
  <c r="O5676" i="6" s="1"/>
  <c r="A5677" i="6"/>
  <c r="H1897" i="6" l="1"/>
  <c r="E1897" i="6"/>
  <c r="F5677" i="6"/>
  <c r="G5677" i="6"/>
  <c r="R5676" i="6"/>
  <c r="P5676" i="6"/>
  <c r="K5676" i="6"/>
  <c r="H5676" i="6"/>
  <c r="I5676" i="6" s="1"/>
  <c r="T5676" i="6"/>
  <c r="E5676" i="6"/>
  <c r="M5676" i="6"/>
  <c r="N5676" i="6" s="1"/>
  <c r="K5677" i="6"/>
  <c r="B5677" i="6"/>
  <c r="O5677" i="6" s="1"/>
  <c r="E5677" i="6"/>
  <c r="C5677" i="6"/>
  <c r="D5677" i="6" s="1"/>
  <c r="A5678" i="6"/>
  <c r="G1897" i="6" l="1"/>
  <c r="J1897" i="6"/>
  <c r="M1897" i="6"/>
  <c r="N1897" i="6" s="1"/>
  <c r="I1897" i="6"/>
  <c r="F5678" i="6"/>
  <c r="G5678" i="6"/>
  <c r="P5677" i="6"/>
  <c r="R5677" i="6"/>
  <c r="M5677" i="6"/>
  <c r="N5677" i="6" s="1"/>
  <c r="H5677" i="6"/>
  <c r="I5677" i="6" s="1"/>
  <c r="L5677" i="6"/>
  <c r="Q5677" i="6"/>
  <c r="C5678" i="6"/>
  <c r="K5678" i="6"/>
  <c r="B5678" i="6"/>
  <c r="O5678" i="6" s="1"/>
  <c r="Q5678" i="6"/>
  <c r="E5678" i="6"/>
  <c r="L5678" i="6"/>
  <c r="H5678" i="6"/>
  <c r="I5678" i="6" s="1"/>
  <c r="D5678" i="6"/>
  <c r="A5679" i="6"/>
  <c r="T1897" i="6" l="1"/>
  <c r="K1897" i="6"/>
  <c r="F1899" i="6"/>
  <c r="L1899" i="6" s="1"/>
  <c r="D1898" i="6"/>
  <c r="F5679" i="6"/>
  <c r="G5679" i="6"/>
  <c r="T5678" i="6"/>
  <c r="P5678" i="6"/>
  <c r="R5678" i="6"/>
  <c r="T5677" i="6"/>
  <c r="M5678" i="6"/>
  <c r="N5678" i="6" s="1"/>
  <c r="P5679" i="6"/>
  <c r="L5679" i="6"/>
  <c r="C5679" i="6"/>
  <c r="H5679" i="6" s="1"/>
  <c r="I5679" i="6" s="1"/>
  <c r="B5679" i="6"/>
  <c r="O5679" i="6" s="1"/>
  <c r="Q5679" i="6"/>
  <c r="A5680" i="6"/>
  <c r="E1898" i="6" l="1"/>
  <c r="H1898" i="6"/>
  <c r="F5680" i="6"/>
  <c r="G5680" i="6"/>
  <c r="R5679" i="6"/>
  <c r="E5679" i="6"/>
  <c r="D5679" i="6"/>
  <c r="T5679" i="6" s="1"/>
  <c r="K5679" i="6"/>
  <c r="M5679" i="6"/>
  <c r="N5679" i="6" s="1"/>
  <c r="E5680" i="6"/>
  <c r="C5680" i="6"/>
  <c r="P5680" i="6" s="1"/>
  <c r="K5680" i="6"/>
  <c r="B5680" i="6"/>
  <c r="O5680" i="6" s="1"/>
  <c r="A5681" i="6"/>
  <c r="M1898" i="6" l="1"/>
  <c r="N1898" i="6" s="1"/>
  <c r="I1898" i="6"/>
  <c r="G1898" i="6"/>
  <c r="J1898" i="6"/>
  <c r="F5681" i="6"/>
  <c r="G5681" i="6"/>
  <c r="D5680" i="6"/>
  <c r="H5680" i="6"/>
  <c r="I5680" i="6" s="1"/>
  <c r="L5680" i="6"/>
  <c r="Q5680" i="6"/>
  <c r="R5680" i="6"/>
  <c r="T5680" i="6"/>
  <c r="M5680" i="6"/>
  <c r="N5680" i="6" s="1"/>
  <c r="B5681" i="6"/>
  <c r="O5681" i="6" s="1"/>
  <c r="Q5681" i="6"/>
  <c r="L5681" i="6"/>
  <c r="C5681" i="6"/>
  <c r="H5681" i="6" s="1"/>
  <c r="I5681" i="6" s="1"/>
  <c r="A5682" i="6"/>
  <c r="K1898" i="6" l="1"/>
  <c r="F1900" i="6"/>
  <c r="L1900" i="6" s="1"/>
  <c r="D1899" i="6"/>
  <c r="T1898" i="6"/>
  <c r="F5682" i="6"/>
  <c r="G5682" i="6"/>
  <c r="M5681" i="6"/>
  <c r="N5681" i="6" s="1"/>
  <c r="R5681" i="6"/>
  <c r="D5681" i="6"/>
  <c r="E5681" i="6"/>
  <c r="T5681" i="6"/>
  <c r="P5681" i="6"/>
  <c r="K5681" i="6"/>
  <c r="C5682" i="6"/>
  <c r="K5682" i="6"/>
  <c r="B5682" i="6"/>
  <c r="O5682" i="6" s="1"/>
  <c r="Q5682" i="6"/>
  <c r="E5682" i="6"/>
  <c r="P5682" i="6"/>
  <c r="L5682" i="6"/>
  <c r="H5682" i="6"/>
  <c r="I5682" i="6" s="1"/>
  <c r="D5682" i="6"/>
  <c r="A5683" i="6"/>
  <c r="E1899" i="6" l="1"/>
  <c r="H1899" i="6"/>
  <c r="F5683" i="6"/>
  <c r="G5683" i="6"/>
  <c r="T5682" i="6"/>
  <c r="M5682" i="6"/>
  <c r="N5682" i="6" s="1"/>
  <c r="R5682" i="6"/>
  <c r="P5683" i="6"/>
  <c r="C5683" i="6"/>
  <c r="H5683" i="6" s="1"/>
  <c r="I5683" i="6" s="1"/>
  <c r="B5683" i="6"/>
  <c r="O5683" i="6" s="1"/>
  <c r="A5684" i="6"/>
  <c r="M1899" i="6" l="1"/>
  <c r="N1899" i="6" s="1"/>
  <c r="I1899" i="6"/>
  <c r="G1899" i="6"/>
  <c r="J1899" i="6"/>
  <c r="F5684" i="6"/>
  <c r="G5684" i="6"/>
  <c r="R5683" i="6"/>
  <c r="D5683" i="6"/>
  <c r="T5683" i="6" s="1"/>
  <c r="K5683" i="6"/>
  <c r="E5683" i="6"/>
  <c r="Q5683" i="6"/>
  <c r="L5683" i="6"/>
  <c r="M5683" i="6"/>
  <c r="N5683" i="6" s="1"/>
  <c r="P5684" i="6"/>
  <c r="C5684" i="6"/>
  <c r="H5684" i="6" s="1"/>
  <c r="I5684" i="6" s="1"/>
  <c r="B5684" i="6"/>
  <c r="O5684" i="6" s="1"/>
  <c r="A5685" i="6"/>
  <c r="F1901" i="6" l="1"/>
  <c r="L1901" i="6" s="1"/>
  <c r="D1900" i="6"/>
  <c r="K1899" i="6"/>
  <c r="T1899" i="6" s="1"/>
  <c r="F5685" i="6"/>
  <c r="G5685" i="6"/>
  <c r="D5684" i="6"/>
  <c r="E5684" i="6"/>
  <c r="R5684" i="6"/>
  <c r="K5684" i="6"/>
  <c r="L5684" i="6"/>
  <c r="Q5684" i="6"/>
  <c r="M5684" i="6"/>
  <c r="N5684" i="6" s="1"/>
  <c r="B5685" i="6"/>
  <c r="O5685" i="6" s="1"/>
  <c r="Q5685" i="6"/>
  <c r="E5685" i="6"/>
  <c r="L5685" i="6"/>
  <c r="C5685" i="6"/>
  <c r="H5685" i="6" s="1"/>
  <c r="I5685" i="6" s="1"/>
  <c r="A5686" i="6"/>
  <c r="E1900" i="6" l="1"/>
  <c r="H1900" i="6"/>
  <c r="F5686" i="6"/>
  <c r="G5686" i="6"/>
  <c r="R5685" i="6"/>
  <c r="P5685" i="6"/>
  <c r="M5685" i="6"/>
  <c r="N5685" i="6" s="1"/>
  <c r="D5685" i="6"/>
  <c r="T5685" i="6" s="1"/>
  <c r="K5685" i="6"/>
  <c r="T5684" i="6"/>
  <c r="K5686" i="6"/>
  <c r="C5686" i="6"/>
  <c r="B5686" i="6"/>
  <c r="O5686" i="6" s="1"/>
  <c r="Q5686" i="6"/>
  <c r="E5686" i="6"/>
  <c r="P5686" i="6"/>
  <c r="L5686" i="6"/>
  <c r="D5686" i="6"/>
  <c r="A5687" i="6"/>
  <c r="M1900" i="6" l="1"/>
  <c r="N1900" i="6" s="1"/>
  <c r="I1900" i="6"/>
  <c r="G1900" i="6"/>
  <c r="J1900" i="6"/>
  <c r="F5687" i="6"/>
  <c r="G5687" i="6"/>
  <c r="T5686" i="6"/>
  <c r="H5686" i="6"/>
  <c r="I5686" i="6" s="1"/>
  <c r="M5686" i="6"/>
  <c r="N5686" i="6" s="1"/>
  <c r="R5686" i="6"/>
  <c r="C5687" i="6"/>
  <c r="B5687" i="6"/>
  <c r="O5687" i="6" s="1"/>
  <c r="A5688" i="6"/>
  <c r="K1900" i="6" l="1"/>
  <c r="F1902" i="6"/>
  <c r="L1902" i="6" s="1"/>
  <c r="D1901" i="6"/>
  <c r="T1900" i="6"/>
  <c r="F5688" i="6"/>
  <c r="G5688" i="6"/>
  <c r="P5687" i="6"/>
  <c r="E5687" i="6"/>
  <c r="D5687" i="6"/>
  <c r="T5687" i="6" s="1"/>
  <c r="K5687" i="6"/>
  <c r="H5687" i="6"/>
  <c r="I5687" i="6" s="1"/>
  <c r="Q5687" i="6"/>
  <c r="L5687" i="6"/>
  <c r="M5687" i="6"/>
  <c r="N5687" i="6" s="1"/>
  <c r="R5687" i="6"/>
  <c r="C5688" i="6"/>
  <c r="H5688" i="6" s="1"/>
  <c r="I5688" i="6" s="1"/>
  <c r="B5688" i="6"/>
  <c r="O5688" i="6" s="1"/>
  <c r="A5689" i="6"/>
  <c r="H1901" i="6" l="1"/>
  <c r="E1901" i="6"/>
  <c r="F5689" i="6"/>
  <c r="G5689" i="6"/>
  <c r="L5688" i="6"/>
  <c r="Q5688" i="6"/>
  <c r="M5688" i="6"/>
  <c r="N5688" i="6" s="1"/>
  <c r="R5688" i="6"/>
  <c r="P5688" i="6"/>
  <c r="D5688" i="6"/>
  <c r="E5688" i="6"/>
  <c r="K5688" i="6"/>
  <c r="K5689" i="6"/>
  <c r="B5689" i="6"/>
  <c r="O5689" i="6" s="1"/>
  <c r="Q5689" i="6"/>
  <c r="E5689" i="6"/>
  <c r="P5689" i="6"/>
  <c r="L5689" i="6"/>
  <c r="H5689" i="6"/>
  <c r="I5689" i="6" s="1"/>
  <c r="C5689" i="6"/>
  <c r="D5689" i="6" s="1"/>
  <c r="A5690" i="6"/>
  <c r="G1901" i="6" l="1"/>
  <c r="J1901" i="6"/>
  <c r="M1901" i="6"/>
  <c r="N1901" i="6" s="1"/>
  <c r="I1901" i="6"/>
  <c r="F5690" i="6"/>
  <c r="G5690" i="6"/>
  <c r="R5689" i="6"/>
  <c r="T5689" i="6"/>
  <c r="T5688" i="6"/>
  <c r="M5689" i="6"/>
  <c r="N5689" i="6" s="1"/>
  <c r="C5690" i="6"/>
  <c r="H5690" i="6" s="1"/>
  <c r="I5690" i="6" s="1"/>
  <c r="B5690" i="6"/>
  <c r="O5690" i="6" s="1"/>
  <c r="P5690" i="6"/>
  <c r="A5691" i="6"/>
  <c r="K1901" i="6" l="1"/>
  <c r="T1901" i="6" s="1"/>
  <c r="F1903" i="6"/>
  <c r="L1903" i="6" s="1"/>
  <c r="D1902" i="6"/>
  <c r="F5691" i="6"/>
  <c r="G5691" i="6"/>
  <c r="R5690" i="6"/>
  <c r="D5690" i="6"/>
  <c r="T5690" i="6" s="1"/>
  <c r="E5690" i="6"/>
  <c r="K5690" i="6"/>
  <c r="L5690" i="6"/>
  <c r="Q5690" i="6"/>
  <c r="M5690" i="6"/>
  <c r="N5690" i="6" s="1"/>
  <c r="P5691" i="6"/>
  <c r="C5691" i="6"/>
  <c r="H5691" i="6" s="1"/>
  <c r="I5691" i="6" s="1"/>
  <c r="B5691" i="6"/>
  <c r="O5691" i="6" s="1"/>
  <c r="Q5691" i="6"/>
  <c r="A5692" i="6"/>
  <c r="H1902" i="6" l="1"/>
  <c r="E1902" i="6"/>
  <c r="F5692" i="6"/>
  <c r="G5692" i="6"/>
  <c r="E5691" i="6"/>
  <c r="D5691" i="6"/>
  <c r="K5691" i="6"/>
  <c r="M5691" i="6"/>
  <c r="N5691" i="6" s="1"/>
  <c r="L5691" i="6"/>
  <c r="R5691" i="6"/>
  <c r="P5692" i="6"/>
  <c r="C5692" i="6"/>
  <c r="H5692" i="6" s="1"/>
  <c r="I5692" i="6" s="1"/>
  <c r="B5692" i="6"/>
  <c r="O5692" i="6" s="1"/>
  <c r="A5693" i="6"/>
  <c r="G1902" i="6" l="1"/>
  <c r="J1902" i="6"/>
  <c r="M1902" i="6"/>
  <c r="N1902" i="6" s="1"/>
  <c r="I1902" i="6"/>
  <c r="F5693" i="6"/>
  <c r="G5693" i="6"/>
  <c r="L5692" i="6"/>
  <c r="Q5692" i="6"/>
  <c r="M5692" i="6"/>
  <c r="N5692" i="6" s="1"/>
  <c r="R5692" i="6"/>
  <c r="T5691" i="6"/>
  <c r="E5692" i="6"/>
  <c r="D5692" i="6"/>
  <c r="K5692" i="6"/>
  <c r="K5693" i="6"/>
  <c r="B5693" i="6"/>
  <c r="O5693" i="6" s="1"/>
  <c r="Q5693" i="6"/>
  <c r="P5693" i="6"/>
  <c r="L5693" i="6"/>
  <c r="H5693" i="6"/>
  <c r="I5693" i="6" s="1"/>
  <c r="C5693" i="6"/>
  <c r="D5693" i="6" s="1"/>
  <c r="A5694" i="6"/>
  <c r="T1902" i="6" l="1"/>
  <c r="K1902" i="6"/>
  <c r="F1904" i="6"/>
  <c r="L1904" i="6" s="1"/>
  <c r="D1903" i="6"/>
  <c r="F5694" i="6"/>
  <c r="G5694" i="6"/>
  <c r="R5693" i="6"/>
  <c r="E5693" i="6"/>
  <c r="T5693" i="6" s="1"/>
  <c r="T5692" i="6"/>
  <c r="M5693" i="6"/>
  <c r="N5693" i="6" s="1"/>
  <c r="C5694" i="6"/>
  <c r="B5694" i="6"/>
  <c r="O5694" i="6" s="1"/>
  <c r="A5695" i="6"/>
  <c r="H1903" i="6" l="1"/>
  <c r="E1903" i="6"/>
  <c r="F5695" i="6"/>
  <c r="G5695" i="6"/>
  <c r="H5694" i="6"/>
  <c r="I5694" i="6" s="1"/>
  <c r="K5694" i="6"/>
  <c r="D5694" i="6"/>
  <c r="T5694" i="6" s="1"/>
  <c r="E5694" i="6"/>
  <c r="L5694" i="6"/>
  <c r="Q5694" i="6"/>
  <c r="M5694" i="6"/>
  <c r="N5694" i="6" s="1"/>
  <c r="P5694" i="6"/>
  <c r="R5694" i="6"/>
  <c r="P5695" i="6"/>
  <c r="L5695" i="6"/>
  <c r="C5695" i="6"/>
  <c r="H5695" i="6" s="1"/>
  <c r="I5695" i="6" s="1"/>
  <c r="B5695" i="6"/>
  <c r="O5695" i="6" s="1"/>
  <c r="Q5695" i="6"/>
  <c r="A5696" i="6"/>
  <c r="G1903" i="6" l="1"/>
  <c r="J1903" i="6"/>
  <c r="M1903" i="6"/>
  <c r="N1903" i="6" s="1"/>
  <c r="I1903" i="6"/>
  <c r="F5696" i="6"/>
  <c r="G5696" i="6"/>
  <c r="R5695" i="6"/>
  <c r="E5695" i="6"/>
  <c r="M5695" i="6"/>
  <c r="N5695" i="6" s="1"/>
  <c r="D5695" i="6"/>
  <c r="K5695" i="6"/>
  <c r="P5696" i="6"/>
  <c r="H5696" i="6"/>
  <c r="I5696" i="6" s="1"/>
  <c r="C5696" i="6"/>
  <c r="D5696" i="6" s="1"/>
  <c r="K5696" i="6"/>
  <c r="B5696" i="6"/>
  <c r="O5696" i="6" s="1"/>
  <c r="A5697" i="6"/>
  <c r="T1903" i="6" l="1"/>
  <c r="K1903" i="6"/>
  <c r="F1905" i="6"/>
  <c r="L1905" i="6" s="1"/>
  <c r="D1904" i="6"/>
  <c r="F5697" i="6"/>
  <c r="G5697" i="6"/>
  <c r="L5696" i="6"/>
  <c r="Q5696" i="6"/>
  <c r="R5696" i="6"/>
  <c r="T5695" i="6"/>
  <c r="E5696" i="6"/>
  <c r="T5696" i="6" s="1"/>
  <c r="M5696" i="6"/>
  <c r="N5696" i="6" s="1"/>
  <c r="B5697" i="6"/>
  <c r="O5697" i="6" s="1"/>
  <c r="Q5697" i="6"/>
  <c r="E5697" i="6"/>
  <c r="L5697" i="6"/>
  <c r="C5697" i="6"/>
  <c r="H5697" i="6" s="1"/>
  <c r="I5697" i="6" s="1"/>
  <c r="A5698" i="6"/>
  <c r="E1904" i="6" l="1"/>
  <c r="H1904" i="6"/>
  <c r="F5698" i="6"/>
  <c r="G5698" i="6"/>
  <c r="P5697" i="6"/>
  <c r="R5697" i="6"/>
  <c r="M5697" i="6"/>
  <c r="N5697" i="6" s="1"/>
  <c r="D5697" i="6"/>
  <c r="T5697" i="6" s="1"/>
  <c r="K5697" i="6"/>
  <c r="C5698" i="6"/>
  <c r="K5698" i="6"/>
  <c r="B5698" i="6"/>
  <c r="O5698" i="6" s="1"/>
  <c r="E5698" i="6"/>
  <c r="P5698" i="6"/>
  <c r="D5698" i="6"/>
  <c r="A5699" i="6"/>
  <c r="M1904" i="6" l="1"/>
  <c r="N1904" i="6" s="1"/>
  <c r="I1904" i="6"/>
  <c r="G1904" i="6"/>
  <c r="J1904" i="6"/>
  <c r="F5699" i="6"/>
  <c r="G5699" i="6"/>
  <c r="H5698" i="6"/>
  <c r="I5698" i="6" s="1"/>
  <c r="L5698" i="6"/>
  <c r="T5698" i="6" s="1"/>
  <c r="Q5698" i="6"/>
  <c r="R5698" i="6"/>
  <c r="M5698" i="6"/>
  <c r="N5698" i="6" s="1"/>
  <c r="C5699" i="6"/>
  <c r="H5699" i="6" s="1"/>
  <c r="I5699" i="6" s="1"/>
  <c r="B5699" i="6"/>
  <c r="O5699" i="6" s="1"/>
  <c r="A5700" i="6"/>
  <c r="K1904" i="6" l="1"/>
  <c r="T1904" i="6" s="1"/>
  <c r="F1906" i="6"/>
  <c r="L1906" i="6" s="1"/>
  <c r="D1905" i="6"/>
  <c r="F5700" i="6"/>
  <c r="G5700" i="6"/>
  <c r="D5699" i="6"/>
  <c r="T5699" i="6" s="1"/>
  <c r="K5699" i="6"/>
  <c r="R5699" i="6"/>
  <c r="P5699" i="6"/>
  <c r="E5699" i="6"/>
  <c r="Q5699" i="6"/>
  <c r="L5699" i="6"/>
  <c r="M5699" i="6"/>
  <c r="N5699" i="6" s="1"/>
  <c r="Q5700" i="6"/>
  <c r="E5700" i="6"/>
  <c r="L5700" i="6"/>
  <c r="K5700" i="6"/>
  <c r="C5700" i="6"/>
  <c r="D5700" i="6" s="1"/>
  <c r="B5700" i="6"/>
  <c r="O5700" i="6" s="1"/>
  <c r="A5701" i="6"/>
  <c r="E1905" i="6" l="1"/>
  <c r="H1905" i="6"/>
  <c r="F5701" i="6"/>
  <c r="G5701" i="6"/>
  <c r="H5700" i="6"/>
  <c r="I5700" i="6" s="1"/>
  <c r="R5700" i="6"/>
  <c r="T5700" i="6"/>
  <c r="P5700" i="6"/>
  <c r="M5700" i="6"/>
  <c r="N5700" i="6" s="1"/>
  <c r="B5701" i="6"/>
  <c r="O5701" i="6" s="1"/>
  <c r="Q5701" i="6"/>
  <c r="E5701" i="6"/>
  <c r="L5701" i="6"/>
  <c r="K5701" i="6"/>
  <c r="C5701" i="6"/>
  <c r="D5701" i="6" s="1"/>
  <c r="A5702" i="6"/>
  <c r="M1905" i="6" l="1"/>
  <c r="N1905" i="6" s="1"/>
  <c r="I1905" i="6"/>
  <c r="G1905" i="6"/>
  <c r="J1905" i="6"/>
  <c r="F5702" i="6"/>
  <c r="G5702" i="6"/>
  <c r="P5701" i="6"/>
  <c r="R5701" i="6"/>
  <c r="H5701" i="6"/>
  <c r="I5701" i="6" s="1"/>
  <c r="M5701" i="6"/>
  <c r="N5701" i="6" s="1"/>
  <c r="C5702" i="6"/>
  <c r="D5702" i="6" s="1"/>
  <c r="B5702" i="6"/>
  <c r="O5702" i="6" s="1"/>
  <c r="P5702" i="6"/>
  <c r="A5703" i="6"/>
  <c r="K1905" i="6" l="1"/>
  <c r="F1907" i="6"/>
  <c r="L1907" i="6" s="1"/>
  <c r="D1906" i="6"/>
  <c r="T1905" i="6"/>
  <c r="F5703" i="6"/>
  <c r="G5703" i="6"/>
  <c r="R5702" i="6"/>
  <c r="H5702" i="6"/>
  <c r="I5702" i="6" s="1"/>
  <c r="K5702" i="6"/>
  <c r="E5702" i="6"/>
  <c r="T5702" i="6" s="1"/>
  <c r="L5702" i="6"/>
  <c r="Q5702" i="6"/>
  <c r="T5701" i="6"/>
  <c r="M5702" i="6"/>
  <c r="N5702" i="6" s="1"/>
  <c r="P5703" i="6"/>
  <c r="C5703" i="6"/>
  <c r="H5703" i="6" s="1"/>
  <c r="I5703" i="6" s="1"/>
  <c r="B5703" i="6"/>
  <c r="O5703" i="6" s="1"/>
  <c r="A5704" i="6"/>
  <c r="E1906" i="6" l="1"/>
  <c r="H1906" i="6"/>
  <c r="F5704" i="6"/>
  <c r="G5704" i="6"/>
  <c r="R5703" i="6"/>
  <c r="E5703" i="6"/>
  <c r="D5703" i="6"/>
  <c r="K5703" i="6"/>
  <c r="Q5703" i="6"/>
  <c r="L5703" i="6"/>
  <c r="M5703" i="6"/>
  <c r="N5703" i="6" s="1"/>
  <c r="Q5704" i="6"/>
  <c r="L5704" i="6"/>
  <c r="K5704" i="6"/>
  <c r="C5704" i="6"/>
  <c r="H5704" i="6" s="1"/>
  <c r="I5704" i="6" s="1"/>
  <c r="B5704" i="6"/>
  <c r="O5704" i="6" s="1"/>
  <c r="A5705" i="6"/>
  <c r="M1906" i="6" l="1"/>
  <c r="N1906" i="6" s="1"/>
  <c r="I1906" i="6"/>
  <c r="G1906" i="6"/>
  <c r="J1906" i="6"/>
  <c r="F5705" i="6"/>
  <c r="G5705" i="6"/>
  <c r="R5704" i="6"/>
  <c r="P5704" i="6"/>
  <c r="M5705" i="6"/>
  <c r="D5704" i="6"/>
  <c r="T5704" i="6" s="1"/>
  <c r="E5704" i="6"/>
  <c r="T5703" i="6"/>
  <c r="M5704" i="6"/>
  <c r="N5704" i="6" s="1"/>
  <c r="N5705" i="6"/>
  <c r="K5705" i="6"/>
  <c r="B5705" i="6"/>
  <c r="O5705" i="6" s="1"/>
  <c r="Q5705" i="6"/>
  <c r="E5705" i="6"/>
  <c r="L5705" i="6"/>
  <c r="H5705" i="6"/>
  <c r="I5705" i="6" s="1"/>
  <c r="C5705" i="6"/>
  <c r="D5705" i="6" s="1"/>
  <c r="A5706" i="6"/>
  <c r="K1906" i="6" l="1"/>
  <c r="F1908" i="6"/>
  <c r="L1908" i="6" s="1"/>
  <c r="D1907" i="6"/>
  <c r="T1906" i="6"/>
  <c r="F5706" i="6"/>
  <c r="G5706" i="6"/>
  <c r="T5705" i="6"/>
  <c r="P5705" i="6"/>
  <c r="R5705" i="6"/>
  <c r="C5706" i="6"/>
  <c r="H5706" i="6" s="1"/>
  <c r="I5706" i="6" s="1"/>
  <c r="K5706" i="6"/>
  <c r="B5706" i="6"/>
  <c r="O5706" i="6" s="1"/>
  <c r="E5706" i="6"/>
  <c r="L5706" i="6"/>
  <c r="A5707" i="6"/>
  <c r="E1907" i="6" l="1"/>
  <c r="H1907" i="6"/>
  <c r="F5707" i="6"/>
  <c r="G5707" i="6"/>
  <c r="D5706" i="6"/>
  <c r="Q5706" i="6"/>
  <c r="P5706" i="6"/>
  <c r="R5706" i="6"/>
  <c r="T5706" i="6"/>
  <c r="M5706" i="6"/>
  <c r="N5706" i="6" s="1"/>
  <c r="P5707" i="6"/>
  <c r="H5707" i="6"/>
  <c r="C5707" i="6"/>
  <c r="D5707" i="6" s="1"/>
  <c r="K5707" i="6"/>
  <c r="B5707" i="6"/>
  <c r="O5707" i="6" s="1"/>
  <c r="I5707" i="6"/>
  <c r="A5708" i="6"/>
  <c r="M1907" i="6" l="1"/>
  <c r="N1907" i="6" s="1"/>
  <c r="I1907" i="6"/>
  <c r="G1907" i="6"/>
  <c r="J1907" i="6"/>
  <c r="F5708" i="6"/>
  <c r="G5708" i="6"/>
  <c r="R5707" i="6"/>
  <c r="E5707" i="6"/>
  <c r="T5707" i="6" s="1"/>
  <c r="M5707" i="6"/>
  <c r="N5707" i="6" s="1"/>
  <c r="Q5707" i="6"/>
  <c r="L5707" i="6"/>
  <c r="H5708" i="6"/>
  <c r="I5708" i="6" s="1"/>
  <c r="C5708" i="6"/>
  <c r="D5708" i="6" s="1"/>
  <c r="K5708" i="6"/>
  <c r="B5708" i="6"/>
  <c r="O5708" i="6" s="1"/>
  <c r="A5709" i="6"/>
  <c r="K1907" i="6" l="1"/>
  <c r="F1909" i="6"/>
  <c r="L1909" i="6" s="1"/>
  <c r="D1908" i="6"/>
  <c r="T1907" i="6"/>
  <c r="F5709" i="6"/>
  <c r="G5709" i="6"/>
  <c r="L5708" i="6"/>
  <c r="Q5708" i="6"/>
  <c r="R5708" i="6"/>
  <c r="P5708" i="6"/>
  <c r="M5708" i="6"/>
  <c r="N5708" i="6" s="1"/>
  <c r="E5708" i="6"/>
  <c r="T5708" i="6" s="1"/>
  <c r="B5709" i="6"/>
  <c r="O5709" i="6" s="1"/>
  <c r="Q5709" i="6"/>
  <c r="P5709" i="6"/>
  <c r="L5709" i="6"/>
  <c r="C5709" i="6"/>
  <c r="H5709" i="6" s="1"/>
  <c r="I5709" i="6" s="1"/>
  <c r="A5710" i="6"/>
  <c r="H1908" i="6" l="1"/>
  <c r="E1908" i="6"/>
  <c r="F5710" i="6"/>
  <c r="G5710" i="6"/>
  <c r="D5709" i="6"/>
  <c r="T5709" i="6" s="1"/>
  <c r="E5709" i="6"/>
  <c r="K5709" i="6"/>
  <c r="R5709" i="6"/>
  <c r="M5709" i="6"/>
  <c r="N5709" i="6" s="1"/>
  <c r="C5710" i="6"/>
  <c r="H5710" i="6" s="1"/>
  <c r="I5710" i="6" s="1"/>
  <c r="K5710" i="6"/>
  <c r="B5710" i="6"/>
  <c r="O5710" i="6" s="1"/>
  <c r="Q5710" i="6"/>
  <c r="E5710" i="6"/>
  <c r="L5710" i="6"/>
  <c r="A5711" i="6"/>
  <c r="G1908" i="6" l="1"/>
  <c r="J1908" i="6"/>
  <c r="M1908" i="6"/>
  <c r="N1908" i="6" s="1"/>
  <c r="I1908" i="6"/>
  <c r="F5711" i="6"/>
  <c r="G5711" i="6"/>
  <c r="P5710" i="6"/>
  <c r="R5710" i="6"/>
  <c r="D5710" i="6"/>
  <c r="T5710" i="6" s="1"/>
  <c r="M5710" i="6"/>
  <c r="N5710" i="6" s="1"/>
  <c r="C5711" i="6"/>
  <c r="H5711" i="6" s="1"/>
  <c r="I5711" i="6" s="1"/>
  <c r="B5711" i="6"/>
  <c r="O5711" i="6" s="1"/>
  <c r="A5712" i="6"/>
  <c r="T1908" i="6" l="1"/>
  <c r="K1908" i="6"/>
  <c r="F1910" i="6"/>
  <c r="L1910" i="6" s="1"/>
  <c r="D1909" i="6"/>
  <c r="F5712" i="6"/>
  <c r="G5712" i="6"/>
  <c r="D5711" i="6"/>
  <c r="T5711" i="6" s="1"/>
  <c r="K5711" i="6"/>
  <c r="Q5711" i="6"/>
  <c r="L5711" i="6"/>
  <c r="R5711" i="6"/>
  <c r="P5711" i="6"/>
  <c r="E5711" i="6"/>
  <c r="M5711" i="6"/>
  <c r="N5711" i="6" s="1"/>
  <c r="E5712" i="6"/>
  <c r="L5712" i="6"/>
  <c r="C5712" i="6"/>
  <c r="H5712" i="6" s="1"/>
  <c r="I5712" i="6" s="1"/>
  <c r="K5712" i="6"/>
  <c r="B5712" i="6"/>
  <c r="O5712" i="6" s="1"/>
  <c r="A5713" i="6"/>
  <c r="H1909" i="6" l="1"/>
  <c r="E1909" i="6"/>
  <c r="F5713" i="6"/>
  <c r="G5713" i="6"/>
  <c r="Q5712" i="6"/>
  <c r="R5712" i="6"/>
  <c r="T5712" i="6"/>
  <c r="P5712" i="6"/>
  <c r="M5712" i="6"/>
  <c r="N5712" i="6" s="1"/>
  <c r="D5712" i="6"/>
  <c r="B5713" i="6"/>
  <c r="O5713" i="6" s="1"/>
  <c r="P5713" i="6"/>
  <c r="C5713" i="6"/>
  <c r="H5713" i="6" s="1"/>
  <c r="I5713" i="6" s="1"/>
  <c r="A5714" i="6"/>
  <c r="G1909" i="6" l="1"/>
  <c r="J1909" i="6"/>
  <c r="M1909" i="6"/>
  <c r="N1909" i="6" s="1"/>
  <c r="I1909" i="6"/>
  <c r="F5714" i="6"/>
  <c r="G5714" i="6"/>
  <c r="R5713" i="6"/>
  <c r="M5713" i="6"/>
  <c r="N5713" i="6" s="1"/>
  <c r="D5713" i="6"/>
  <c r="E5713" i="6"/>
  <c r="K5713" i="6"/>
  <c r="L5713" i="6"/>
  <c r="Q5713" i="6"/>
  <c r="C5714" i="6"/>
  <c r="B5714" i="6"/>
  <c r="O5714" i="6" s="1"/>
  <c r="A5715" i="6"/>
  <c r="T1909" i="6" l="1"/>
  <c r="K1909" i="6"/>
  <c r="F1911" i="6"/>
  <c r="L1911" i="6" s="1"/>
  <c r="D1910" i="6"/>
  <c r="F5715" i="6"/>
  <c r="G5715" i="6"/>
  <c r="P5714" i="6"/>
  <c r="D5714" i="6"/>
  <c r="T5714" i="6" s="1"/>
  <c r="E5714" i="6"/>
  <c r="H5714" i="6"/>
  <c r="I5714" i="6" s="1"/>
  <c r="K5714" i="6"/>
  <c r="L5714" i="6"/>
  <c r="Q5714" i="6"/>
  <c r="R5714" i="6"/>
  <c r="T5713" i="6"/>
  <c r="M5714" i="6"/>
  <c r="N5714" i="6" s="1"/>
  <c r="L5715" i="6"/>
  <c r="H5715" i="6"/>
  <c r="K5715" i="6"/>
  <c r="C5715" i="6"/>
  <c r="D5715" i="6" s="1"/>
  <c r="B5715" i="6"/>
  <c r="O5715" i="6" s="1"/>
  <c r="Q5715" i="6"/>
  <c r="I5715" i="6"/>
  <c r="E5715" i="6"/>
  <c r="A5716" i="6"/>
  <c r="H1910" i="6" l="1"/>
  <c r="E1910" i="6"/>
  <c r="F5716" i="6"/>
  <c r="G5716" i="6"/>
  <c r="R5715" i="6"/>
  <c r="T5715" i="6"/>
  <c r="P5715" i="6"/>
  <c r="M5715" i="6"/>
  <c r="N5715" i="6" s="1"/>
  <c r="P5716" i="6"/>
  <c r="C5716" i="6"/>
  <c r="H5716" i="6" s="1"/>
  <c r="I5716" i="6" s="1"/>
  <c r="B5716" i="6"/>
  <c r="O5716" i="6" s="1"/>
  <c r="A5717" i="6"/>
  <c r="G1910" i="6" l="1"/>
  <c r="J1910" i="6"/>
  <c r="M1910" i="6"/>
  <c r="N1910" i="6" s="1"/>
  <c r="I1910" i="6"/>
  <c r="F5717" i="6"/>
  <c r="G5717" i="6"/>
  <c r="R5716" i="6"/>
  <c r="D5716" i="6"/>
  <c r="T5716" i="6" s="1"/>
  <c r="E5716" i="6"/>
  <c r="K5716" i="6"/>
  <c r="L5716" i="6"/>
  <c r="Q5716" i="6"/>
  <c r="M5716" i="6"/>
  <c r="N5716" i="6" s="1"/>
  <c r="B5717" i="6"/>
  <c r="O5717" i="6" s="1"/>
  <c r="P5717" i="6"/>
  <c r="C5717" i="6"/>
  <c r="H5717" i="6" s="1"/>
  <c r="I5717" i="6" s="1"/>
  <c r="A5718" i="6"/>
  <c r="K1910" i="6" l="1"/>
  <c r="T1910" i="6" s="1"/>
  <c r="F1912" i="6"/>
  <c r="L1912" i="6" s="1"/>
  <c r="D1911" i="6"/>
  <c r="F5718" i="6"/>
  <c r="G5718" i="6"/>
  <c r="R5717" i="6"/>
  <c r="L5717" i="6"/>
  <c r="Q5717" i="6"/>
  <c r="M5718" i="6"/>
  <c r="M5717" i="6"/>
  <c r="N5717" i="6" s="1"/>
  <c r="D5717" i="6"/>
  <c r="E5717" i="6"/>
  <c r="K5717" i="6"/>
  <c r="K5718" i="6"/>
  <c r="C5718" i="6"/>
  <c r="N5718" i="6"/>
  <c r="B5718" i="6"/>
  <c r="O5718" i="6" s="1"/>
  <c r="Q5718" i="6"/>
  <c r="E5718" i="6"/>
  <c r="L5718" i="6"/>
  <c r="D5718" i="6"/>
  <c r="A5719" i="6"/>
  <c r="H1911" i="6" l="1"/>
  <c r="E1911" i="6"/>
  <c r="F5719" i="6"/>
  <c r="G5719" i="6"/>
  <c r="T5718" i="6"/>
  <c r="H5718" i="6"/>
  <c r="I5718" i="6" s="1"/>
  <c r="T5717" i="6"/>
  <c r="P5718" i="6"/>
  <c r="R5718" i="6"/>
  <c r="P5719" i="6"/>
  <c r="C5719" i="6"/>
  <c r="H5719" i="6" s="1"/>
  <c r="I5719" i="6" s="1"/>
  <c r="B5719" i="6"/>
  <c r="O5719" i="6" s="1"/>
  <c r="A5720" i="6"/>
  <c r="G1911" i="6" l="1"/>
  <c r="J1911" i="6"/>
  <c r="M1911" i="6"/>
  <c r="N1911" i="6" s="1"/>
  <c r="I1911" i="6"/>
  <c r="F5720" i="6"/>
  <c r="G5720" i="6"/>
  <c r="E5719" i="6"/>
  <c r="D5719" i="6"/>
  <c r="T5719" i="6" s="1"/>
  <c r="K5719" i="6"/>
  <c r="Q5719" i="6"/>
  <c r="L5719" i="6"/>
  <c r="M5719" i="6"/>
  <c r="N5719" i="6" s="1"/>
  <c r="R5719" i="6"/>
  <c r="E5720" i="6"/>
  <c r="C5720" i="6"/>
  <c r="H5720" i="6" s="1"/>
  <c r="I5720" i="6" s="1"/>
  <c r="B5720" i="6"/>
  <c r="O5720" i="6" s="1"/>
  <c r="A5721" i="6"/>
  <c r="K1911" i="6" l="1"/>
  <c r="T1911" i="6" s="1"/>
  <c r="F1913" i="6"/>
  <c r="L1913" i="6" s="1"/>
  <c r="D1912" i="6"/>
  <c r="F5721" i="6"/>
  <c r="G5721" i="6"/>
  <c r="R5720" i="6"/>
  <c r="P5720" i="6"/>
  <c r="D5720" i="6"/>
  <c r="T5720" i="6" s="1"/>
  <c r="K5720" i="6"/>
  <c r="M5720" i="6"/>
  <c r="N5720" i="6" s="1"/>
  <c r="L5720" i="6"/>
  <c r="Q5720" i="6"/>
  <c r="B5721" i="6"/>
  <c r="O5721" i="6" s="1"/>
  <c r="Q5721" i="6"/>
  <c r="P5721" i="6"/>
  <c r="L5721" i="6"/>
  <c r="H5721" i="6"/>
  <c r="I5721" i="6" s="1"/>
  <c r="K5721" i="6"/>
  <c r="C5721" i="6"/>
  <c r="D5721" i="6" s="1"/>
  <c r="A5722" i="6"/>
  <c r="H1912" i="6" l="1"/>
  <c r="E1912" i="6"/>
  <c r="F5722" i="6"/>
  <c r="G5722" i="6"/>
  <c r="M5721" i="6"/>
  <c r="N5721" i="6" s="1"/>
  <c r="R5721" i="6"/>
  <c r="E5721" i="6"/>
  <c r="T5721" i="6" s="1"/>
  <c r="K5722" i="6"/>
  <c r="C5722" i="6"/>
  <c r="B5722" i="6"/>
  <c r="O5722" i="6" s="1"/>
  <c r="Q5722" i="6"/>
  <c r="E5722" i="6"/>
  <c r="P5722" i="6"/>
  <c r="L5722" i="6"/>
  <c r="A5723" i="6"/>
  <c r="G1912" i="6" l="1"/>
  <c r="J1912" i="6"/>
  <c r="M1912" i="6"/>
  <c r="N1912" i="6" s="1"/>
  <c r="I1912" i="6"/>
  <c r="F5723" i="6"/>
  <c r="G5723" i="6"/>
  <c r="D5722" i="6"/>
  <c r="T5722" i="6" s="1"/>
  <c r="H5722" i="6"/>
  <c r="I5722" i="6" s="1"/>
  <c r="M5722" i="6"/>
  <c r="N5722" i="6" s="1"/>
  <c r="R5722" i="6"/>
  <c r="C5723" i="6"/>
  <c r="P5723" i="6" s="1"/>
  <c r="B5723" i="6"/>
  <c r="O5723" i="6" s="1"/>
  <c r="A5724" i="6"/>
  <c r="T1912" i="6" l="1"/>
  <c r="K1912" i="6"/>
  <c r="F1914" i="6"/>
  <c r="L1914" i="6" s="1"/>
  <c r="D1913" i="6"/>
  <c r="F5724" i="6"/>
  <c r="G5724" i="6"/>
  <c r="D5723" i="6"/>
  <c r="K5723" i="6"/>
  <c r="H5723" i="6"/>
  <c r="I5723" i="6" s="1"/>
  <c r="M5723" i="6"/>
  <c r="N5723" i="6" s="1"/>
  <c r="R5723" i="6"/>
  <c r="E5723" i="6"/>
  <c r="T5723" i="6"/>
  <c r="Q5723" i="6"/>
  <c r="L5723" i="6"/>
  <c r="H5724" i="6"/>
  <c r="I5724" i="6" s="1"/>
  <c r="C5724" i="6"/>
  <c r="D5724" i="6" s="1"/>
  <c r="K5724" i="6"/>
  <c r="B5724" i="6"/>
  <c r="O5724" i="6" s="1"/>
  <c r="A5725" i="6"/>
  <c r="H1913" i="6" l="1"/>
  <c r="E1913" i="6"/>
  <c r="F5725" i="6"/>
  <c r="G5725" i="6"/>
  <c r="L5724" i="6"/>
  <c r="Q5724" i="6"/>
  <c r="R5724" i="6"/>
  <c r="P5724" i="6"/>
  <c r="E5724" i="6"/>
  <c r="T5724" i="6" s="1"/>
  <c r="M5724" i="6"/>
  <c r="N5724" i="6" s="1"/>
  <c r="B5725" i="6"/>
  <c r="O5725" i="6" s="1"/>
  <c r="P5725" i="6"/>
  <c r="C5725" i="6"/>
  <c r="H5725" i="6" s="1"/>
  <c r="I5725" i="6" s="1"/>
  <c r="A5726" i="6"/>
  <c r="G1913" i="6" l="1"/>
  <c r="J1913" i="6"/>
  <c r="M1913" i="6"/>
  <c r="N1913" i="6" s="1"/>
  <c r="I1913" i="6"/>
  <c r="F5726" i="6"/>
  <c r="G5726" i="6"/>
  <c r="R5725" i="6"/>
  <c r="D5725" i="6"/>
  <c r="E5725" i="6"/>
  <c r="K5725" i="6"/>
  <c r="L5725" i="6"/>
  <c r="Q5725" i="6"/>
  <c r="M5725" i="6"/>
  <c r="N5725" i="6" s="1"/>
  <c r="C5726" i="6"/>
  <c r="K5726" i="6"/>
  <c r="B5726" i="6"/>
  <c r="O5726" i="6" s="1"/>
  <c r="Q5726" i="6"/>
  <c r="E5726" i="6"/>
  <c r="L5726" i="6"/>
  <c r="A5727" i="6"/>
  <c r="T1913" i="6" l="1"/>
  <c r="K1913" i="6"/>
  <c r="F1915" i="6"/>
  <c r="L1915" i="6" s="1"/>
  <c r="D1914" i="6"/>
  <c r="F5727" i="6"/>
  <c r="G5727" i="6"/>
  <c r="H5726" i="6"/>
  <c r="I5726" i="6" s="1"/>
  <c r="M5726" i="6"/>
  <c r="N5726" i="6" s="1"/>
  <c r="D5726" i="6"/>
  <c r="T5726" i="6" s="1"/>
  <c r="T5725" i="6"/>
  <c r="P5726" i="6"/>
  <c r="R5726" i="6"/>
  <c r="L5727" i="6"/>
  <c r="K5727" i="6"/>
  <c r="C5727" i="6"/>
  <c r="D5727" i="6" s="1"/>
  <c r="B5727" i="6"/>
  <c r="O5727" i="6" s="1"/>
  <c r="Q5727" i="6"/>
  <c r="E5727" i="6"/>
  <c r="A5728" i="6"/>
  <c r="E1914" i="6" l="1"/>
  <c r="H1914" i="6"/>
  <c r="F5728" i="6"/>
  <c r="G5728" i="6"/>
  <c r="H5727" i="6"/>
  <c r="I5727" i="6" s="1"/>
  <c r="R5727" i="6"/>
  <c r="T5727" i="6"/>
  <c r="P5727" i="6"/>
  <c r="M5727" i="6"/>
  <c r="N5727" i="6" s="1"/>
  <c r="P5728" i="6"/>
  <c r="C5728" i="6"/>
  <c r="H5728" i="6" s="1"/>
  <c r="I5728" i="6" s="1"/>
  <c r="B5728" i="6"/>
  <c r="O5728" i="6" s="1"/>
  <c r="A5729" i="6"/>
  <c r="M1914" i="6" l="1"/>
  <c r="N1914" i="6" s="1"/>
  <c r="I1914" i="6"/>
  <c r="G1914" i="6"/>
  <c r="J1914" i="6"/>
  <c r="F5729" i="6"/>
  <c r="G5729" i="6"/>
  <c r="D5728" i="6"/>
  <c r="R5728" i="6"/>
  <c r="E5728" i="6"/>
  <c r="K5728" i="6"/>
  <c r="M5728" i="6"/>
  <c r="N5728" i="6" s="1"/>
  <c r="L5728" i="6"/>
  <c r="Q5728" i="6"/>
  <c r="B5729" i="6"/>
  <c r="O5729" i="6" s="1"/>
  <c r="P5729" i="6"/>
  <c r="C5729" i="6"/>
  <c r="H5729" i="6" s="1"/>
  <c r="I5729" i="6" s="1"/>
  <c r="A5730" i="6"/>
  <c r="K1914" i="6" l="1"/>
  <c r="F1916" i="6"/>
  <c r="L1916" i="6" s="1"/>
  <c r="D1915" i="6"/>
  <c r="T1914" i="6"/>
  <c r="F5730" i="6"/>
  <c r="G5730" i="6"/>
  <c r="R5729" i="6"/>
  <c r="L5729" i="6"/>
  <c r="Q5729" i="6"/>
  <c r="M5729" i="6"/>
  <c r="N5729" i="6" s="1"/>
  <c r="T5728" i="6"/>
  <c r="D5729" i="6"/>
  <c r="E5729" i="6"/>
  <c r="K5729" i="6"/>
  <c r="C5730" i="6"/>
  <c r="B5730" i="6"/>
  <c r="O5730" i="6" s="1"/>
  <c r="A5731" i="6"/>
  <c r="H1915" i="6" l="1"/>
  <c r="E1915" i="6"/>
  <c r="F5731" i="6"/>
  <c r="G5731" i="6"/>
  <c r="K5730" i="6"/>
  <c r="P5730" i="6"/>
  <c r="D5730" i="6"/>
  <c r="T5730" i="6" s="1"/>
  <c r="E5730" i="6"/>
  <c r="H5730" i="6"/>
  <c r="I5730" i="6" s="1"/>
  <c r="L5730" i="6"/>
  <c r="Q5730" i="6"/>
  <c r="T5729" i="6"/>
  <c r="R5730" i="6"/>
  <c r="M5730" i="6"/>
  <c r="N5730" i="6" s="1"/>
  <c r="P5731" i="6"/>
  <c r="C5731" i="6"/>
  <c r="H5731" i="6" s="1"/>
  <c r="I5731" i="6" s="1"/>
  <c r="B5731" i="6"/>
  <c r="O5731" i="6" s="1"/>
  <c r="A5732" i="6"/>
  <c r="G1915" i="6" l="1"/>
  <c r="J1915" i="6"/>
  <c r="M1915" i="6"/>
  <c r="N1915" i="6" s="1"/>
  <c r="I1915" i="6"/>
  <c r="F5732" i="6"/>
  <c r="G5732" i="6"/>
  <c r="M5731" i="6"/>
  <c r="N5731" i="6" s="1"/>
  <c r="E5731" i="6"/>
  <c r="R5731" i="6"/>
  <c r="D5731" i="6"/>
  <c r="K5731" i="6"/>
  <c r="Q5731" i="6"/>
  <c r="L5731" i="6"/>
  <c r="E5732" i="6"/>
  <c r="H5732" i="6"/>
  <c r="I5732" i="6" s="1"/>
  <c r="C5732" i="6"/>
  <c r="D5732" i="6" s="1"/>
  <c r="K5732" i="6"/>
  <c r="B5732" i="6"/>
  <c r="O5732" i="6" s="1"/>
  <c r="A5733" i="6"/>
  <c r="K1915" i="6" l="1"/>
  <c r="T1915" i="6" s="1"/>
  <c r="F1917" i="6"/>
  <c r="L1917" i="6" s="1"/>
  <c r="D1916" i="6"/>
  <c r="F5733" i="6"/>
  <c r="G5733" i="6"/>
  <c r="R5732" i="6"/>
  <c r="P5732" i="6"/>
  <c r="T5731" i="6"/>
  <c r="L5732" i="6"/>
  <c r="T5732" i="6" s="1"/>
  <c r="Q5732" i="6"/>
  <c r="M5732" i="6"/>
  <c r="N5732" i="6" s="1"/>
  <c r="B5733" i="6"/>
  <c r="O5733" i="6" s="1"/>
  <c r="P5733" i="6"/>
  <c r="C5733" i="6"/>
  <c r="H5733" i="6" s="1"/>
  <c r="I5733" i="6" s="1"/>
  <c r="A5734" i="6"/>
  <c r="E1916" i="6" l="1"/>
  <c r="H1916" i="6"/>
  <c r="F5734" i="6"/>
  <c r="G5734" i="6"/>
  <c r="D5733" i="6"/>
  <c r="E5733" i="6"/>
  <c r="K5733" i="6"/>
  <c r="L5733" i="6"/>
  <c r="Q5733" i="6"/>
  <c r="R5733" i="6"/>
  <c r="M5733" i="6"/>
  <c r="N5733" i="6" s="1"/>
  <c r="C5734" i="6"/>
  <c r="B5734" i="6"/>
  <c r="O5734" i="6" s="1"/>
  <c r="A5735" i="6"/>
  <c r="M1916" i="6" l="1"/>
  <c r="N1916" i="6" s="1"/>
  <c r="I1916" i="6"/>
  <c r="G1916" i="6"/>
  <c r="J1916" i="6"/>
  <c r="F5735" i="6"/>
  <c r="G5735" i="6"/>
  <c r="P5734" i="6"/>
  <c r="D5734" i="6"/>
  <c r="H5734" i="6"/>
  <c r="I5734" i="6" s="1"/>
  <c r="K5734" i="6"/>
  <c r="M5734" i="6"/>
  <c r="N5734" i="6" s="1"/>
  <c r="R5734" i="6"/>
  <c r="E5734" i="6"/>
  <c r="T5734" i="6" s="1"/>
  <c r="L5734" i="6"/>
  <c r="Q5734" i="6"/>
  <c r="T5733" i="6"/>
  <c r="L5735" i="6"/>
  <c r="H5735" i="6"/>
  <c r="C5735" i="6"/>
  <c r="D5735" i="6" s="1"/>
  <c r="K5735" i="6"/>
  <c r="B5735" i="6"/>
  <c r="O5735" i="6" s="1"/>
  <c r="Q5735" i="6"/>
  <c r="I5735" i="6"/>
  <c r="E5735" i="6"/>
  <c r="A5736" i="6"/>
  <c r="K1916" i="6" l="1"/>
  <c r="F1918" i="6"/>
  <c r="L1918" i="6" s="1"/>
  <c r="D1917" i="6"/>
  <c r="T1916" i="6"/>
  <c r="F5736" i="6"/>
  <c r="G5736" i="6"/>
  <c r="R5735" i="6"/>
  <c r="T5735" i="6"/>
  <c r="P5735" i="6"/>
  <c r="M5735" i="6"/>
  <c r="N5735" i="6" s="1"/>
  <c r="C5736" i="6"/>
  <c r="H5736" i="6" s="1"/>
  <c r="I5736" i="6" s="1"/>
  <c r="B5736" i="6"/>
  <c r="O5736" i="6" s="1"/>
  <c r="A5737" i="6"/>
  <c r="H1917" i="6" l="1"/>
  <c r="E1917" i="6"/>
  <c r="F5737" i="6"/>
  <c r="G5737" i="6"/>
  <c r="L5736" i="6"/>
  <c r="Q5736" i="6"/>
  <c r="D5736" i="6"/>
  <c r="T5736" i="6" s="1"/>
  <c r="E5736" i="6"/>
  <c r="R5736" i="6"/>
  <c r="P5736" i="6"/>
  <c r="K5736" i="6"/>
  <c r="M5736" i="6"/>
  <c r="N5736" i="6" s="1"/>
  <c r="K5737" i="6"/>
  <c r="B5737" i="6"/>
  <c r="O5737" i="6" s="1"/>
  <c r="Q5737" i="6"/>
  <c r="E5737" i="6"/>
  <c r="L5737" i="6"/>
  <c r="H5737" i="6"/>
  <c r="I5737" i="6" s="1"/>
  <c r="C5737" i="6"/>
  <c r="P5737" i="6" s="1"/>
  <c r="A5738" i="6"/>
  <c r="G1917" i="6" l="1"/>
  <c r="J1917" i="6"/>
  <c r="M1917" i="6"/>
  <c r="N1917" i="6" s="1"/>
  <c r="I1917" i="6"/>
  <c r="F5738" i="6"/>
  <c r="G5738" i="6"/>
  <c r="D5737" i="6"/>
  <c r="T5737" i="6" s="1"/>
  <c r="R5737" i="6"/>
  <c r="M5737" i="6"/>
  <c r="N5737" i="6" s="1"/>
  <c r="C5738" i="6"/>
  <c r="B5738" i="6"/>
  <c r="O5738" i="6" s="1"/>
  <c r="A5739" i="6"/>
  <c r="T1917" i="6" l="1"/>
  <c r="K1917" i="6"/>
  <c r="F1919" i="6"/>
  <c r="L1919" i="6" s="1"/>
  <c r="D1918" i="6"/>
  <c r="F5739" i="6"/>
  <c r="G5739" i="6"/>
  <c r="D5738" i="6"/>
  <c r="T5738" i="6" s="1"/>
  <c r="E5738" i="6"/>
  <c r="H5738" i="6"/>
  <c r="I5738" i="6" s="1"/>
  <c r="K5738" i="6"/>
  <c r="L5738" i="6"/>
  <c r="Q5738" i="6"/>
  <c r="M5738" i="6"/>
  <c r="N5738" i="6" s="1"/>
  <c r="P5738" i="6"/>
  <c r="R5738" i="6"/>
  <c r="L5739" i="6"/>
  <c r="C5739" i="6"/>
  <c r="H5739" i="6" s="1"/>
  <c r="I5739" i="6" s="1"/>
  <c r="K5739" i="6"/>
  <c r="B5739" i="6"/>
  <c r="O5739" i="6" s="1"/>
  <c r="Q5739" i="6"/>
  <c r="E5739" i="6"/>
  <c r="A5740" i="6"/>
  <c r="E1918" i="6" l="1"/>
  <c r="H1918" i="6"/>
  <c r="F5740" i="6"/>
  <c r="G5740" i="6"/>
  <c r="R5739" i="6"/>
  <c r="P5739" i="6"/>
  <c r="M5739" i="6"/>
  <c r="N5739" i="6" s="1"/>
  <c r="D5739" i="6"/>
  <c r="T5739" i="6" s="1"/>
  <c r="C5740" i="6"/>
  <c r="H5740" i="6" s="1"/>
  <c r="I5740" i="6" s="1"/>
  <c r="B5740" i="6"/>
  <c r="O5740" i="6" s="1"/>
  <c r="A5741" i="6"/>
  <c r="M1918" i="6" l="1"/>
  <c r="N1918" i="6" s="1"/>
  <c r="I1918" i="6"/>
  <c r="G1918" i="6"/>
  <c r="J1918" i="6"/>
  <c r="F5741" i="6"/>
  <c r="G5741" i="6"/>
  <c r="R5740" i="6"/>
  <c r="P5740" i="6"/>
  <c r="D5740" i="6"/>
  <c r="T5740" i="6" s="1"/>
  <c r="E5740" i="6"/>
  <c r="K5740" i="6"/>
  <c r="L5740" i="6"/>
  <c r="Q5740" i="6"/>
  <c r="M5740" i="6"/>
  <c r="N5740" i="6" s="1"/>
  <c r="B5741" i="6"/>
  <c r="O5741" i="6" s="1"/>
  <c r="P5741" i="6"/>
  <c r="C5741" i="6"/>
  <c r="H5741" i="6" s="1"/>
  <c r="I5741" i="6" s="1"/>
  <c r="A5742" i="6"/>
  <c r="K1918" i="6" l="1"/>
  <c r="F1920" i="6"/>
  <c r="L1920" i="6" s="1"/>
  <c r="D1919" i="6"/>
  <c r="T1918" i="6"/>
  <c r="F5742" i="6"/>
  <c r="G5742" i="6"/>
  <c r="R5741" i="6"/>
  <c r="D5741" i="6"/>
  <c r="T5741" i="6" s="1"/>
  <c r="E5741" i="6"/>
  <c r="K5741" i="6"/>
  <c r="L5741" i="6"/>
  <c r="Q5741" i="6"/>
  <c r="M5741" i="6"/>
  <c r="N5741" i="6" s="1"/>
  <c r="C5742" i="6"/>
  <c r="K5742" i="6"/>
  <c r="B5742" i="6"/>
  <c r="O5742" i="6" s="1"/>
  <c r="Q5742" i="6"/>
  <c r="E5742" i="6"/>
  <c r="L5742" i="6"/>
  <c r="D5742" i="6"/>
  <c r="A5743" i="6"/>
  <c r="H1919" i="6" l="1"/>
  <c r="E1919" i="6"/>
  <c r="F5743" i="6"/>
  <c r="G5743" i="6"/>
  <c r="H5742" i="6"/>
  <c r="I5742" i="6" s="1"/>
  <c r="P5742" i="6"/>
  <c r="R5742" i="6"/>
  <c r="T5742" i="6" s="1"/>
  <c r="M5742" i="6"/>
  <c r="N5742" i="6" s="1"/>
  <c r="L5743" i="6"/>
  <c r="C5743" i="6"/>
  <c r="H5743" i="6" s="1"/>
  <c r="I5743" i="6" s="1"/>
  <c r="E5743" i="6"/>
  <c r="D5743" i="6"/>
  <c r="B5743" i="6"/>
  <c r="O5743" i="6" s="1"/>
  <c r="A5744" i="6"/>
  <c r="G1919" i="6" l="1"/>
  <c r="J1919" i="6"/>
  <c r="M1919" i="6"/>
  <c r="N1919" i="6" s="1"/>
  <c r="I1919" i="6"/>
  <c r="F5744" i="6"/>
  <c r="G5744" i="6"/>
  <c r="T5743" i="6"/>
  <c r="R5743" i="6"/>
  <c r="P5743" i="6"/>
  <c r="M5743" i="6"/>
  <c r="N5743" i="6" s="1"/>
  <c r="Q5743" i="6"/>
  <c r="K5743" i="6"/>
  <c r="B5744" i="6"/>
  <c r="O5744" i="6" s="1"/>
  <c r="C5744" i="6"/>
  <c r="H5744" i="6" s="1"/>
  <c r="I5744" i="6" s="1"/>
  <c r="A5745" i="6"/>
  <c r="T1919" i="6" l="1"/>
  <c r="K1919" i="6"/>
  <c r="F1921" i="6"/>
  <c r="L1921" i="6" s="1"/>
  <c r="D1920" i="6"/>
  <c r="F5745" i="6"/>
  <c r="G5745" i="6"/>
  <c r="R5744" i="6"/>
  <c r="P5744" i="6"/>
  <c r="D5744" i="6"/>
  <c r="E5744" i="6"/>
  <c r="T5744" i="6" s="1"/>
  <c r="K5744" i="6"/>
  <c r="L5744" i="6"/>
  <c r="Q5744" i="6"/>
  <c r="M5744" i="6"/>
  <c r="N5744" i="6" s="1"/>
  <c r="K5745" i="6"/>
  <c r="B5745" i="6"/>
  <c r="O5745" i="6" s="1"/>
  <c r="Q5745" i="6"/>
  <c r="I5745" i="6"/>
  <c r="C5745" i="6"/>
  <c r="D5745" i="6"/>
  <c r="P5745" i="6"/>
  <c r="L5745" i="6"/>
  <c r="H5745" i="6"/>
  <c r="A5746" i="6"/>
  <c r="H1920" i="6" l="1"/>
  <c r="E1920" i="6"/>
  <c r="F5746" i="6"/>
  <c r="G5746" i="6"/>
  <c r="E5745" i="6"/>
  <c r="T5745" i="6" s="1"/>
  <c r="M5745" i="6"/>
  <c r="N5745" i="6" s="1"/>
  <c r="R5745" i="6"/>
  <c r="C5746" i="6"/>
  <c r="K5746" i="6"/>
  <c r="B5746" i="6"/>
  <c r="O5746" i="6" s="1"/>
  <c r="L5746" i="6"/>
  <c r="E5746" i="6"/>
  <c r="A5747" i="6"/>
  <c r="G1920" i="6" l="1"/>
  <c r="J1920" i="6"/>
  <c r="M1920" i="6"/>
  <c r="N1920" i="6" s="1"/>
  <c r="I1920" i="6"/>
  <c r="F5747" i="6"/>
  <c r="G5747" i="6"/>
  <c r="D5746" i="6"/>
  <c r="T5746" i="6" s="1"/>
  <c r="H5746" i="6"/>
  <c r="I5746" i="6" s="1"/>
  <c r="Q5746" i="6"/>
  <c r="P5746" i="6"/>
  <c r="M5746" i="6"/>
  <c r="N5746" i="6" s="1"/>
  <c r="R5746" i="6"/>
  <c r="C5747" i="6"/>
  <c r="P5747" i="6" s="1"/>
  <c r="B5747" i="6"/>
  <c r="O5747" i="6" s="1"/>
  <c r="A5748" i="6"/>
  <c r="T1920" i="6" l="1"/>
  <c r="K1920" i="6"/>
  <c r="F1922" i="6"/>
  <c r="L1922" i="6" s="1"/>
  <c r="D1921" i="6"/>
  <c r="F5748" i="6"/>
  <c r="G5748" i="6"/>
  <c r="R5747" i="6"/>
  <c r="E5747" i="6"/>
  <c r="H5747" i="6"/>
  <c r="I5747" i="6" s="1"/>
  <c r="D5747" i="6"/>
  <c r="L5747" i="6"/>
  <c r="M5747" i="6"/>
  <c r="N5747" i="6" s="1"/>
  <c r="K5747" i="6"/>
  <c r="Q5747" i="6"/>
  <c r="T5747" i="6"/>
  <c r="Q5748" i="6"/>
  <c r="L5748" i="6"/>
  <c r="H5748" i="6"/>
  <c r="I5748" i="6" s="1"/>
  <c r="K5748" i="6"/>
  <c r="B5748" i="6"/>
  <c r="O5748" i="6" s="1"/>
  <c r="C5748" i="6"/>
  <c r="D5748" i="6" s="1"/>
  <c r="A5749" i="6"/>
  <c r="H1921" i="6" l="1"/>
  <c r="E1921" i="6"/>
  <c r="F5749" i="6"/>
  <c r="G5749" i="6"/>
  <c r="R5748" i="6"/>
  <c r="P5748" i="6"/>
  <c r="T5748" i="6"/>
  <c r="E5748" i="6"/>
  <c r="M5748" i="6"/>
  <c r="N5748" i="6" s="1"/>
  <c r="B5749" i="6"/>
  <c r="O5749" i="6" s="1"/>
  <c r="C5749" i="6"/>
  <c r="D5749" i="6" s="1"/>
  <c r="H5749" i="6"/>
  <c r="I5749" i="6" s="1"/>
  <c r="A5750" i="6"/>
  <c r="G1921" i="6" l="1"/>
  <c r="J1921" i="6"/>
  <c r="M1921" i="6"/>
  <c r="N1921" i="6" s="1"/>
  <c r="I1921" i="6"/>
  <c r="F5750" i="6"/>
  <c r="G5750" i="6"/>
  <c r="P5749" i="6"/>
  <c r="R5749" i="6"/>
  <c r="L5749" i="6"/>
  <c r="E5749" i="6"/>
  <c r="T5749" i="6" s="1"/>
  <c r="K5749" i="6"/>
  <c r="Q5749" i="6"/>
  <c r="M5749" i="6"/>
  <c r="N5749" i="6" s="1"/>
  <c r="C5750" i="6"/>
  <c r="P5750" i="6" s="1"/>
  <c r="B5750" i="6"/>
  <c r="O5750" i="6" s="1"/>
  <c r="A5751" i="6"/>
  <c r="T1921" i="6" l="1"/>
  <c r="K1921" i="6"/>
  <c r="F1923" i="6"/>
  <c r="L1923" i="6" s="1"/>
  <c r="D1922" i="6"/>
  <c r="F5751" i="6"/>
  <c r="G5751" i="6"/>
  <c r="D5750" i="6"/>
  <c r="R5750" i="6"/>
  <c r="H5750" i="6"/>
  <c r="I5750" i="6" s="1"/>
  <c r="L5750" i="6"/>
  <c r="Q5750" i="6"/>
  <c r="K5750" i="6"/>
  <c r="E5750" i="6"/>
  <c r="T5750" i="6" s="1"/>
  <c r="M5750" i="6"/>
  <c r="N5750" i="6" s="1"/>
  <c r="L5751" i="6"/>
  <c r="H5751" i="6"/>
  <c r="I5751" i="6" s="1"/>
  <c r="C5751" i="6"/>
  <c r="P5751" i="6" s="1"/>
  <c r="E5751" i="6"/>
  <c r="R5751" i="6"/>
  <c r="B5751" i="6"/>
  <c r="O5751" i="6" s="1"/>
  <c r="K5751" i="6"/>
  <c r="A5752" i="6"/>
  <c r="H1922" i="6" l="1"/>
  <c r="E1922" i="6"/>
  <c r="F5752" i="6"/>
  <c r="G5752" i="6"/>
  <c r="D5751" i="6"/>
  <c r="M5751" i="6"/>
  <c r="N5751" i="6" s="1"/>
  <c r="Q5751" i="6"/>
  <c r="T5751" i="6"/>
  <c r="H5752" i="6"/>
  <c r="I5752" i="6" s="1"/>
  <c r="K5752" i="6"/>
  <c r="B5752" i="6"/>
  <c r="O5752" i="6" s="1"/>
  <c r="C5752" i="6"/>
  <c r="D5752" i="6" s="1"/>
  <c r="A5753" i="6"/>
  <c r="G1922" i="6" l="1"/>
  <c r="J1922" i="6"/>
  <c r="M1922" i="6"/>
  <c r="N1922" i="6" s="1"/>
  <c r="I1922" i="6"/>
  <c r="F5753" i="6"/>
  <c r="G5753" i="6"/>
  <c r="L5752" i="6"/>
  <c r="Q5752" i="6"/>
  <c r="P5752" i="6"/>
  <c r="M5752" i="6"/>
  <c r="N5752" i="6" s="1"/>
  <c r="R5752" i="6"/>
  <c r="E5752" i="6"/>
  <c r="T5752" i="6" s="1"/>
  <c r="B5753" i="6"/>
  <c r="O5753" i="6" s="1"/>
  <c r="Q5753" i="6"/>
  <c r="K5753" i="6"/>
  <c r="C5753" i="6"/>
  <c r="L5753" i="6"/>
  <c r="H5753" i="6"/>
  <c r="I5753" i="6" s="1"/>
  <c r="D5753" i="6"/>
  <c r="P5753" i="6"/>
  <c r="A5754" i="6"/>
  <c r="T1922" i="6" l="1"/>
  <c r="K1922" i="6"/>
  <c r="F1924" i="6"/>
  <c r="L1924" i="6" s="1"/>
  <c r="D1923" i="6"/>
  <c r="F5754" i="6"/>
  <c r="G5754" i="6"/>
  <c r="R5753" i="6"/>
  <c r="E5753" i="6"/>
  <c r="T5753" i="6" s="1"/>
  <c r="M5753" i="6"/>
  <c r="N5753" i="6" s="1"/>
  <c r="C5754" i="6"/>
  <c r="K5754" i="6"/>
  <c r="B5754" i="6"/>
  <c r="O5754" i="6" s="1"/>
  <c r="L5754" i="6"/>
  <c r="E5754" i="6"/>
  <c r="Q5754" i="6"/>
  <c r="A5755" i="6"/>
  <c r="H1923" i="6" l="1"/>
  <c r="E1923" i="6"/>
  <c r="F5755" i="6"/>
  <c r="G5755" i="6"/>
  <c r="D5754" i="6"/>
  <c r="T5754" i="6" s="1"/>
  <c r="H5754" i="6"/>
  <c r="I5754" i="6" s="1"/>
  <c r="P5754" i="6"/>
  <c r="M5754" i="6"/>
  <c r="N5754" i="6" s="1"/>
  <c r="R5754" i="6"/>
  <c r="H5755" i="6"/>
  <c r="I5755" i="6" s="1"/>
  <c r="C5755" i="6"/>
  <c r="D5755" i="6" s="1"/>
  <c r="E5755" i="6"/>
  <c r="B5755" i="6"/>
  <c r="O5755" i="6" s="1"/>
  <c r="A5756" i="6"/>
  <c r="G1923" i="6" l="1"/>
  <c r="J1923" i="6"/>
  <c r="M1923" i="6"/>
  <c r="N1923" i="6" s="1"/>
  <c r="I1923" i="6"/>
  <c r="F5756" i="6"/>
  <c r="G5756" i="6"/>
  <c r="R5755" i="6"/>
  <c r="Q5755" i="6"/>
  <c r="P5755" i="6"/>
  <c r="L5755" i="6"/>
  <c r="K5755" i="6"/>
  <c r="T5755" i="6"/>
  <c r="M5755" i="6"/>
  <c r="N5755" i="6" s="1"/>
  <c r="E5756" i="6"/>
  <c r="D5756" i="6"/>
  <c r="B5756" i="6"/>
  <c r="O5756" i="6" s="1"/>
  <c r="C5756" i="6"/>
  <c r="H5756" i="6" s="1"/>
  <c r="I5756" i="6" s="1"/>
  <c r="A5757" i="6"/>
  <c r="K1923" i="6" l="1"/>
  <c r="T1923" i="6" s="1"/>
  <c r="F1925" i="6"/>
  <c r="L1925" i="6" s="1"/>
  <c r="D1924" i="6"/>
  <c r="F5757" i="6"/>
  <c r="G5757" i="6"/>
  <c r="L5756" i="6"/>
  <c r="Q5756" i="6"/>
  <c r="R5756" i="6"/>
  <c r="P5756" i="6"/>
  <c r="T5756" i="6" s="1"/>
  <c r="K5756" i="6"/>
  <c r="M5756" i="6"/>
  <c r="N5756" i="6" s="1"/>
  <c r="B5757" i="6"/>
  <c r="O5757" i="6" s="1"/>
  <c r="Q5757" i="6"/>
  <c r="C5757" i="6"/>
  <c r="P5757" i="6"/>
  <c r="L5757" i="6"/>
  <c r="H5757" i="6"/>
  <c r="I5757" i="6" s="1"/>
  <c r="D5757" i="6"/>
  <c r="A5758" i="6"/>
  <c r="H1924" i="6" l="1"/>
  <c r="E1924" i="6"/>
  <c r="F5758" i="6"/>
  <c r="G5758" i="6"/>
  <c r="R5757" i="6"/>
  <c r="E5757" i="6"/>
  <c r="K5757" i="6"/>
  <c r="M5757" i="6"/>
  <c r="N5757" i="6" s="1"/>
  <c r="C5758" i="6"/>
  <c r="H5758" i="6" s="1"/>
  <c r="I5758" i="6" s="1"/>
  <c r="B5758" i="6"/>
  <c r="O5758" i="6" s="1"/>
  <c r="P5758" i="6"/>
  <c r="D5758" i="6"/>
  <c r="Q5758" i="6"/>
  <c r="A5759" i="6"/>
  <c r="G1924" i="6" l="1"/>
  <c r="J1924" i="6"/>
  <c r="M1924" i="6"/>
  <c r="N1924" i="6" s="1"/>
  <c r="I1924" i="6"/>
  <c r="F5759" i="6"/>
  <c r="G5759" i="6"/>
  <c r="R5758" i="6"/>
  <c r="M5758" i="6"/>
  <c r="N5758" i="6" s="1"/>
  <c r="T5757" i="6"/>
  <c r="E5758" i="6"/>
  <c r="T5758" i="6" s="1"/>
  <c r="L5758" i="6"/>
  <c r="K5758" i="6"/>
  <c r="L5759" i="6"/>
  <c r="K5759" i="6"/>
  <c r="C5759" i="6"/>
  <c r="P5759" i="6" s="1"/>
  <c r="R5759" i="6"/>
  <c r="B5759" i="6"/>
  <c r="O5759" i="6" s="1"/>
  <c r="A5760" i="6"/>
  <c r="K1924" i="6" l="1"/>
  <c r="T1924" i="6" s="1"/>
  <c r="F1926" i="6"/>
  <c r="L1926" i="6" s="1"/>
  <c r="D1925" i="6"/>
  <c r="F5760" i="6"/>
  <c r="G5760" i="6"/>
  <c r="D5759" i="6"/>
  <c r="E5759" i="6"/>
  <c r="H5759" i="6"/>
  <c r="I5759" i="6" s="1"/>
  <c r="M5759" i="6"/>
  <c r="N5759" i="6" s="1"/>
  <c r="Q5759" i="6"/>
  <c r="T5759" i="6"/>
  <c r="H5760" i="6"/>
  <c r="I5760" i="6" s="1"/>
  <c r="K5760" i="6"/>
  <c r="B5760" i="6"/>
  <c r="O5760" i="6" s="1"/>
  <c r="C5760" i="6"/>
  <c r="D5760" i="6" s="1"/>
  <c r="A5761" i="6"/>
  <c r="H1925" i="6" l="1"/>
  <c r="E1925" i="6"/>
  <c r="F5761" i="6"/>
  <c r="G5761" i="6"/>
  <c r="L5760" i="6"/>
  <c r="Q5760" i="6"/>
  <c r="R5760" i="6"/>
  <c r="P5760" i="6"/>
  <c r="E5760" i="6"/>
  <c r="T5760" i="6" s="1"/>
  <c r="M5760" i="6"/>
  <c r="N5760" i="6" s="1"/>
  <c r="B5761" i="6"/>
  <c r="O5761" i="6" s="1"/>
  <c r="C5761" i="6"/>
  <c r="P5761" i="6" s="1"/>
  <c r="D5761" i="6"/>
  <c r="H5761" i="6"/>
  <c r="I5761" i="6" s="1"/>
  <c r="A5762" i="6"/>
  <c r="G1925" i="6" l="1"/>
  <c r="J1925" i="6"/>
  <c r="M1925" i="6"/>
  <c r="N1925" i="6" s="1"/>
  <c r="I1925" i="6"/>
  <c r="F5762" i="6"/>
  <c r="G5762" i="6"/>
  <c r="R5761" i="6"/>
  <c r="L5761" i="6"/>
  <c r="K5761" i="6"/>
  <c r="M5761" i="6"/>
  <c r="N5761" i="6" s="1"/>
  <c r="E5761" i="6"/>
  <c r="T5761" i="6" s="1"/>
  <c r="Q5761" i="6"/>
  <c r="C5762" i="6"/>
  <c r="K5762" i="6"/>
  <c r="B5762" i="6"/>
  <c r="O5762" i="6" s="1"/>
  <c r="L5762" i="6"/>
  <c r="Q5762" i="6"/>
  <c r="E5762" i="6"/>
  <c r="A5763" i="6"/>
  <c r="T1925" i="6" l="1"/>
  <c r="K1925" i="6"/>
  <c r="F1927" i="6"/>
  <c r="L1927" i="6" s="1"/>
  <c r="D1926" i="6"/>
  <c r="F5763" i="6"/>
  <c r="G5763" i="6"/>
  <c r="M5762" i="6"/>
  <c r="N5762" i="6" s="1"/>
  <c r="H5762" i="6"/>
  <c r="I5762" i="6" s="1"/>
  <c r="P5762" i="6"/>
  <c r="D5762" i="6"/>
  <c r="T5762" i="6" s="1"/>
  <c r="R5762" i="6"/>
  <c r="P5763" i="6"/>
  <c r="C5763" i="6"/>
  <c r="D5763" i="6" s="1"/>
  <c r="Q5763" i="6"/>
  <c r="K5763" i="6"/>
  <c r="B5763" i="6"/>
  <c r="O5763" i="6" s="1"/>
  <c r="A5764" i="6"/>
  <c r="H1926" i="6" l="1"/>
  <c r="E1926" i="6"/>
  <c r="F5764" i="6"/>
  <c r="G5764" i="6"/>
  <c r="R5763" i="6"/>
  <c r="H5763" i="6"/>
  <c r="I5763" i="6" s="1"/>
  <c r="E5763" i="6"/>
  <c r="T5763" i="6" s="1"/>
  <c r="L5763" i="6"/>
  <c r="M5763" i="6"/>
  <c r="N5763" i="6" s="1"/>
  <c r="Q5764" i="6"/>
  <c r="L5764" i="6"/>
  <c r="B5764" i="6"/>
  <c r="O5764" i="6" s="1"/>
  <c r="C5764" i="6"/>
  <c r="H5764" i="6" s="1"/>
  <c r="I5764" i="6" s="1"/>
  <c r="A5765" i="6"/>
  <c r="G1926" i="6" l="1"/>
  <c r="J1926" i="6"/>
  <c r="M1926" i="6"/>
  <c r="N1926" i="6" s="1"/>
  <c r="I1926" i="6"/>
  <c r="F5765" i="6"/>
  <c r="G5765" i="6"/>
  <c r="D5764" i="6"/>
  <c r="E5764" i="6"/>
  <c r="R5764" i="6"/>
  <c r="P5764" i="6"/>
  <c r="T5764" i="6"/>
  <c r="K5764" i="6"/>
  <c r="M5764" i="6"/>
  <c r="N5764" i="6" s="1"/>
  <c r="B5765" i="6"/>
  <c r="O5765" i="6" s="1"/>
  <c r="C5765" i="6"/>
  <c r="D5765" i="6" s="1"/>
  <c r="H5765" i="6"/>
  <c r="I5765" i="6" s="1"/>
  <c r="A5766" i="6"/>
  <c r="K1926" i="6" l="1"/>
  <c r="T1926" i="6" s="1"/>
  <c r="F1928" i="6"/>
  <c r="L1928" i="6" s="1"/>
  <c r="D1927" i="6"/>
  <c r="F5766" i="6"/>
  <c r="G5766" i="6"/>
  <c r="L5765" i="6"/>
  <c r="P5765" i="6"/>
  <c r="K5765" i="6"/>
  <c r="Q5765" i="6"/>
  <c r="M5765" i="6"/>
  <c r="N5765" i="6" s="1"/>
  <c r="R5765" i="6"/>
  <c r="E5765" i="6"/>
  <c r="T5765" i="6" s="1"/>
  <c r="C5766" i="6"/>
  <c r="P5766" i="6" s="1"/>
  <c r="B5766" i="6"/>
  <c r="O5766" i="6" s="1"/>
  <c r="A5767" i="6"/>
  <c r="E1927" i="6" l="1"/>
  <c r="H1927" i="6"/>
  <c r="F5767" i="6"/>
  <c r="G5767" i="6"/>
  <c r="D5766" i="6"/>
  <c r="R5766" i="6"/>
  <c r="Q5766" i="6"/>
  <c r="K5766" i="6"/>
  <c r="H5766" i="6"/>
  <c r="I5766" i="6" s="1"/>
  <c r="L5766" i="6"/>
  <c r="E5766" i="6"/>
  <c r="M5766" i="6"/>
  <c r="N5766" i="6" s="1"/>
  <c r="L5767" i="6"/>
  <c r="H5767" i="6"/>
  <c r="I5767" i="6" s="1"/>
  <c r="C5767" i="6"/>
  <c r="D5767" i="6" s="1"/>
  <c r="E5767" i="6"/>
  <c r="R5767" i="6"/>
  <c r="B5767" i="6"/>
  <c r="O5767" i="6" s="1"/>
  <c r="K5767" i="6"/>
  <c r="A5768" i="6"/>
  <c r="M1927" i="6" l="1"/>
  <c r="N1927" i="6" s="1"/>
  <c r="I1927" i="6"/>
  <c r="G1927" i="6"/>
  <c r="J1927" i="6"/>
  <c r="F5768" i="6"/>
  <c r="G5768" i="6"/>
  <c r="T5766" i="6"/>
  <c r="Q5767" i="6"/>
  <c r="T5767" i="6"/>
  <c r="P5767" i="6"/>
  <c r="M5767" i="6"/>
  <c r="N5767" i="6" s="1"/>
  <c r="Q5768" i="6"/>
  <c r="L5768" i="6"/>
  <c r="B5768" i="6"/>
  <c r="O5768" i="6" s="1"/>
  <c r="C5768" i="6"/>
  <c r="H5768" i="6" s="1"/>
  <c r="I5768" i="6" s="1"/>
  <c r="A5769" i="6"/>
  <c r="K1927" i="6" l="1"/>
  <c r="F1929" i="6"/>
  <c r="L1929" i="6" s="1"/>
  <c r="D1928" i="6"/>
  <c r="T1927" i="6"/>
  <c r="F5769" i="6"/>
  <c r="G5769" i="6"/>
  <c r="R5768" i="6"/>
  <c r="P5768" i="6"/>
  <c r="D5768" i="6"/>
  <c r="T5768" i="6" s="1"/>
  <c r="E5768" i="6"/>
  <c r="K5768" i="6"/>
  <c r="M5768" i="6"/>
  <c r="N5768" i="6" s="1"/>
  <c r="B5769" i="6"/>
  <c r="O5769" i="6" s="1"/>
  <c r="E5769" i="6"/>
  <c r="C5769" i="6"/>
  <c r="H5769" i="6" s="1"/>
  <c r="I5769" i="6" s="1"/>
  <c r="L5769" i="6"/>
  <c r="A5770" i="6"/>
  <c r="E1928" i="6" l="1"/>
  <c r="H1928" i="6"/>
  <c r="F5770" i="6"/>
  <c r="G5770" i="6"/>
  <c r="R5769" i="6"/>
  <c r="M5769" i="6"/>
  <c r="N5769" i="6" s="1"/>
  <c r="P5769" i="6"/>
  <c r="D5769" i="6"/>
  <c r="T5769" i="6" s="1"/>
  <c r="K5769" i="6"/>
  <c r="Q5769" i="6"/>
  <c r="C5770" i="6"/>
  <c r="H5770" i="6" s="1"/>
  <c r="I5770" i="6" s="1"/>
  <c r="B5770" i="6"/>
  <c r="O5770" i="6" s="1"/>
  <c r="Q5770" i="6"/>
  <c r="A5771" i="6"/>
  <c r="M1928" i="6" l="1"/>
  <c r="N1928" i="6" s="1"/>
  <c r="I1928" i="6"/>
  <c r="G1928" i="6"/>
  <c r="J1928" i="6"/>
  <c r="F5771" i="6"/>
  <c r="G5771" i="6"/>
  <c r="E5770" i="6"/>
  <c r="P5770" i="6"/>
  <c r="R5770" i="6"/>
  <c r="M5770" i="6"/>
  <c r="N5770" i="6" s="1"/>
  <c r="D5770" i="6"/>
  <c r="T5770" i="6" s="1"/>
  <c r="L5770" i="6"/>
  <c r="K5770" i="6"/>
  <c r="H5771" i="6"/>
  <c r="I5771" i="6" s="1"/>
  <c r="C5771" i="6"/>
  <c r="D5771" i="6" s="1"/>
  <c r="E5771" i="6"/>
  <c r="B5771" i="6"/>
  <c r="O5771" i="6" s="1"/>
  <c r="A5772" i="6"/>
  <c r="K1928" i="6" l="1"/>
  <c r="F1930" i="6"/>
  <c r="L1930" i="6" s="1"/>
  <c r="D1929" i="6"/>
  <c r="T1928" i="6"/>
  <c r="F5772" i="6"/>
  <c r="G5772" i="6"/>
  <c r="R5771" i="6"/>
  <c r="Q5771" i="6"/>
  <c r="P5771" i="6"/>
  <c r="L5771" i="6"/>
  <c r="K5771" i="6"/>
  <c r="T5771" i="6"/>
  <c r="M5771" i="6"/>
  <c r="N5771" i="6" s="1"/>
  <c r="E5772" i="6"/>
  <c r="B5772" i="6"/>
  <c r="O5772" i="6" s="1"/>
  <c r="C5772" i="6"/>
  <c r="H5772" i="6" s="1"/>
  <c r="I5772" i="6" s="1"/>
  <c r="K5772" i="6"/>
  <c r="A5773" i="6"/>
  <c r="H1929" i="6" l="1"/>
  <c r="E1929" i="6"/>
  <c r="F5773" i="6"/>
  <c r="G5773" i="6"/>
  <c r="L5772" i="6"/>
  <c r="Q5772" i="6"/>
  <c r="R5772" i="6"/>
  <c r="P5772" i="6"/>
  <c r="D5772" i="6"/>
  <c r="T5772" i="6" s="1"/>
  <c r="M5772" i="6"/>
  <c r="N5772" i="6" s="1"/>
  <c r="K5773" i="6"/>
  <c r="B5773" i="6"/>
  <c r="O5773" i="6" s="1"/>
  <c r="Q5773" i="6"/>
  <c r="E5773" i="6"/>
  <c r="C5773" i="6"/>
  <c r="L5773" i="6"/>
  <c r="D5773" i="6"/>
  <c r="A5774" i="6"/>
  <c r="G1929" i="6" l="1"/>
  <c r="J1929" i="6"/>
  <c r="M1929" i="6"/>
  <c r="N1929" i="6" s="1"/>
  <c r="I1929" i="6"/>
  <c r="F5774" i="6"/>
  <c r="G5774" i="6"/>
  <c r="T5773" i="6"/>
  <c r="H5773" i="6"/>
  <c r="I5773" i="6" s="1"/>
  <c r="P5773" i="6"/>
  <c r="R5773" i="6"/>
  <c r="M5773" i="6"/>
  <c r="N5773" i="6" s="1"/>
  <c r="C5774" i="6"/>
  <c r="P5774" i="6" s="1"/>
  <c r="B5774" i="6"/>
  <c r="O5774" i="6" s="1"/>
  <c r="A5775" i="6"/>
  <c r="T1929" i="6" l="1"/>
  <c r="K1929" i="6"/>
  <c r="F1931" i="6"/>
  <c r="L1931" i="6" s="1"/>
  <c r="D1930" i="6"/>
  <c r="F5775" i="6"/>
  <c r="G5775" i="6"/>
  <c r="H5774" i="6"/>
  <c r="I5774" i="6" s="1"/>
  <c r="E5774" i="6"/>
  <c r="L5774" i="6"/>
  <c r="K5774" i="6"/>
  <c r="M5774" i="6"/>
  <c r="N5774" i="6" s="1"/>
  <c r="D5774" i="6"/>
  <c r="T5774" i="6" s="1"/>
  <c r="R5774" i="6"/>
  <c r="Q5774" i="6"/>
  <c r="C5775" i="6"/>
  <c r="P5775" i="6" s="1"/>
  <c r="Q5775" i="6"/>
  <c r="K5775" i="6"/>
  <c r="B5775" i="6"/>
  <c r="O5775" i="6" s="1"/>
  <c r="A5776" i="6"/>
  <c r="H1930" i="6" l="1"/>
  <c r="E1930" i="6"/>
  <c r="F5776" i="6"/>
  <c r="G5776" i="6"/>
  <c r="D5775" i="6"/>
  <c r="E5775" i="6"/>
  <c r="H5775" i="6"/>
  <c r="I5775" i="6" s="1"/>
  <c r="M5775" i="6"/>
  <c r="N5775" i="6" s="1"/>
  <c r="R5775" i="6"/>
  <c r="L5775" i="6"/>
  <c r="T5775" i="6"/>
  <c r="P5776" i="6"/>
  <c r="H5776" i="6"/>
  <c r="I5776" i="6" s="1"/>
  <c r="K5776" i="6"/>
  <c r="B5776" i="6"/>
  <c r="O5776" i="6" s="1"/>
  <c r="C5776" i="6"/>
  <c r="D5776" i="6" s="1"/>
  <c r="A5777" i="6"/>
  <c r="G1930" i="6" l="1"/>
  <c r="J1930" i="6"/>
  <c r="M1930" i="6"/>
  <c r="N1930" i="6" s="1"/>
  <c r="I1930" i="6"/>
  <c r="F5777" i="6"/>
  <c r="G5777" i="6"/>
  <c r="L5776" i="6"/>
  <c r="Q5776" i="6"/>
  <c r="M5776" i="6"/>
  <c r="N5776" i="6" s="1"/>
  <c r="R5776" i="6"/>
  <c r="E5776" i="6"/>
  <c r="T5776" i="6" s="1"/>
  <c r="K5777" i="6"/>
  <c r="B5777" i="6"/>
  <c r="O5777" i="6" s="1"/>
  <c r="Q5777" i="6"/>
  <c r="E5777" i="6"/>
  <c r="C5777" i="6"/>
  <c r="L5777" i="6"/>
  <c r="H5777" i="6"/>
  <c r="I5777" i="6" s="1"/>
  <c r="A5778" i="6"/>
  <c r="K1930" i="6" l="1"/>
  <c r="T1930" i="6" s="1"/>
  <c r="F1932" i="6"/>
  <c r="L1932" i="6" s="1"/>
  <c r="D1931" i="6"/>
  <c r="F5778" i="6"/>
  <c r="G5778" i="6"/>
  <c r="P5777" i="6"/>
  <c r="D5777" i="6"/>
  <c r="T5777" i="6" s="1"/>
  <c r="R5777" i="6"/>
  <c r="M5777" i="6"/>
  <c r="N5777" i="6" s="1"/>
  <c r="C5778" i="6"/>
  <c r="K5778" i="6"/>
  <c r="B5778" i="6"/>
  <c r="O5778" i="6" s="1"/>
  <c r="L5778" i="6"/>
  <c r="Q5778" i="6"/>
  <c r="E5778" i="6"/>
  <c r="A5779" i="6"/>
  <c r="E1931" i="6" l="1"/>
  <c r="H1931" i="6"/>
  <c r="F5779" i="6"/>
  <c r="G5779" i="6"/>
  <c r="D5778" i="6"/>
  <c r="T5778" i="6" s="1"/>
  <c r="H5778" i="6"/>
  <c r="I5778" i="6" s="1"/>
  <c r="M5778" i="6"/>
  <c r="N5778" i="6" s="1"/>
  <c r="P5778" i="6"/>
  <c r="R5778" i="6"/>
  <c r="C5779" i="6"/>
  <c r="P5779" i="6" s="1"/>
  <c r="B5779" i="6"/>
  <c r="O5779" i="6" s="1"/>
  <c r="A5780" i="6"/>
  <c r="M1931" i="6" l="1"/>
  <c r="N1931" i="6" s="1"/>
  <c r="I1931" i="6"/>
  <c r="G1931" i="6"/>
  <c r="J1931" i="6"/>
  <c r="F5780" i="6"/>
  <c r="G5780" i="6"/>
  <c r="D5779" i="6"/>
  <c r="R5779" i="6"/>
  <c r="E5779" i="6"/>
  <c r="H5779" i="6"/>
  <c r="I5779" i="6" s="1"/>
  <c r="L5779" i="6"/>
  <c r="M5779" i="6"/>
  <c r="N5779" i="6" s="1"/>
  <c r="K5779" i="6"/>
  <c r="Q5779" i="6"/>
  <c r="T5779" i="6"/>
  <c r="Q5780" i="6"/>
  <c r="L5780" i="6"/>
  <c r="H5780" i="6"/>
  <c r="I5780" i="6" s="1"/>
  <c r="K5780" i="6"/>
  <c r="B5780" i="6"/>
  <c r="O5780" i="6" s="1"/>
  <c r="C5780" i="6"/>
  <c r="D5780" i="6" s="1"/>
  <c r="A5781" i="6"/>
  <c r="F1933" i="6" l="1"/>
  <c r="L1933" i="6" s="1"/>
  <c r="D1932" i="6"/>
  <c r="K1931" i="6"/>
  <c r="T1931" i="6" s="1"/>
  <c r="F5781" i="6"/>
  <c r="G5781" i="6"/>
  <c r="R5780" i="6"/>
  <c r="P5780" i="6"/>
  <c r="T5780" i="6"/>
  <c r="E5780" i="6"/>
  <c r="M5780" i="6"/>
  <c r="N5780" i="6" s="1"/>
  <c r="B5781" i="6"/>
  <c r="O5781" i="6" s="1"/>
  <c r="C5781" i="6"/>
  <c r="D5781" i="6" s="1"/>
  <c r="H5781" i="6"/>
  <c r="I5781" i="6" s="1"/>
  <c r="A5782" i="6"/>
  <c r="E1932" i="6" l="1"/>
  <c r="H1932" i="6"/>
  <c r="F5782" i="6"/>
  <c r="G5782" i="6"/>
  <c r="R5781" i="6"/>
  <c r="L5781" i="6"/>
  <c r="T5781" i="6"/>
  <c r="M5782" i="6"/>
  <c r="E5781" i="6"/>
  <c r="P5781" i="6"/>
  <c r="K5781" i="6"/>
  <c r="Q5781" i="6"/>
  <c r="M5781" i="6"/>
  <c r="N5781" i="6" s="1"/>
  <c r="K5782" i="6"/>
  <c r="C5782" i="6"/>
  <c r="N5782" i="6"/>
  <c r="B5782" i="6"/>
  <c r="O5782" i="6" s="1"/>
  <c r="P5782" i="6"/>
  <c r="L5782" i="6"/>
  <c r="H5782" i="6"/>
  <c r="E5782" i="6"/>
  <c r="Q5782" i="6"/>
  <c r="I5782" i="6"/>
  <c r="A5783" i="6"/>
  <c r="M1932" i="6" l="1"/>
  <c r="N1932" i="6" s="1"/>
  <c r="I1932" i="6"/>
  <c r="G1932" i="6"/>
  <c r="J1932" i="6"/>
  <c r="F5783" i="6"/>
  <c r="G5783" i="6"/>
  <c r="D5782" i="6"/>
  <c r="T5782" i="6" s="1"/>
  <c r="R5782" i="6"/>
  <c r="C5783" i="6"/>
  <c r="H5783" i="6" s="1"/>
  <c r="I5783" i="6" s="1"/>
  <c r="B5783" i="6"/>
  <c r="O5783" i="6" s="1"/>
  <c r="A5784" i="6"/>
  <c r="F1934" i="6" l="1"/>
  <c r="L1934" i="6" s="1"/>
  <c r="D1933" i="6"/>
  <c r="K1932" i="6"/>
  <c r="T1932" i="6" s="1"/>
  <c r="F5784" i="6"/>
  <c r="G5784" i="6"/>
  <c r="Q5783" i="6"/>
  <c r="P5783" i="6"/>
  <c r="R5783" i="6"/>
  <c r="D5783" i="6"/>
  <c r="T5783" i="6" s="1"/>
  <c r="E5783" i="6"/>
  <c r="K5783" i="6"/>
  <c r="L5783" i="6"/>
  <c r="M5783" i="6"/>
  <c r="N5783" i="6" s="1"/>
  <c r="K5784" i="6"/>
  <c r="B5784" i="6"/>
  <c r="O5784" i="6" s="1"/>
  <c r="C5784" i="6"/>
  <c r="H5784" i="6" s="1"/>
  <c r="I5784" i="6" s="1"/>
  <c r="A5785" i="6"/>
  <c r="E1933" i="6" l="1"/>
  <c r="H1933" i="6"/>
  <c r="F5785" i="6"/>
  <c r="G5785" i="6"/>
  <c r="L5784" i="6"/>
  <c r="Q5784" i="6"/>
  <c r="R5784" i="6"/>
  <c r="P5784" i="6"/>
  <c r="T5784" i="6"/>
  <c r="D5784" i="6"/>
  <c r="E5784" i="6"/>
  <c r="M5784" i="6"/>
  <c r="N5784" i="6" s="1"/>
  <c r="K5785" i="6"/>
  <c r="B5785" i="6"/>
  <c r="O5785" i="6" s="1"/>
  <c r="C5785" i="6"/>
  <c r="H5785" i="6" s="1"/>
  <c r="I5785" i="6" s="1"/>
  <c r="L5785" i="6"/>
  <c r="D5785" i="6"/>
  <c r="P5785" i="6"/>
  <c r="A5786" i="6"/>
  <c r="M1933" i="6" l="1"/>
  <c r="N1933" i="6" s="1"/>
  <c r="I1933" i="6"/>
  <c r="G1933" i="6"/>
  <c r="J1933" i="6"/>
  <c r="F5786" i="6"/>
  <c r="G5786" i="6"/>
  <c r="R5785" i="6"/>
  <c r="E5785" i="6"/>
  <c r="T5785" i="6" s="1"/>
  <c r="M5786" i="6"/>
  <c r="Q5785" i="6"/>
  <c r="M5785" i="6"/>
  <c r="N5785" i="6" s="1"/>
  <c r="C5786" i="6"/>
  <c r="N5786" i="6"/>
  <c r="K5786" i="6"/>
  <c r="B5786" i="6"/>
  <c r="O5786" i="6" s="1"/>
  <c r="L5786" i="6"/>
  <c r="E5786" i="6"/>
  <c r="Q5786" i="6"/>
  <c r="A5787" i="6"/>
  <c r="K1933" i="6" l="1"/>
  <c r="F1935" i="6"/>
  <c r="L1935" i="6" s="1"/>
  <c r="D1934" i="6"/>
  <c r="T1933" i="6"/>
  <c r="F5787" i="6"/>
  <c r="G5787" i="6"/>
  <c r="H5786" i="6"/>
  <c r="I5786" i="6" s="1"/>
  <c r="P5786" i="6"/>
  <c r="D5786" i="6"/>
  <c r="T5786" i="6" s="1"/>
  <c r="R5786" i="6"/>
  <c r="P5787" i="6"/>
  <c r="C5787" i="6"/>
  <c r="H5787" i="6" s="1"/>
  <c r="I5787" i="6" s="1"/>
  <c r="Q5787" i="6"/>
  <c r="E5787" i="6"/>
  <c r="R5787" i="6"/>
  <c r="B5787" i="6"/>
  <c r="O5787" i="6" s="1"/>
  <c r="K5787" i="6"/>
  <c r="A5788" i="6"/>
  <c r="H1934" i="6" l="1"/>
  <c r="E1934" i="6"/>
  <c r="F5788" i="6"/>
  <c r="G5788" i="6"/>
  <c r="L5787" i="6"/>
  <c r="M5787" i="6"/>
  <c r="N5787" i="6" s="1"/>
  <c r="D5787" i="6"/>
  <c r="T5787" i="6" s="1"/>
  <c r="E5788" i="6"/>
  <c r="K5788" i="6"/>
  <c r="B5788" i="6"/>
  <c r="O5788" i="6" s="1"/>
  <c r="C5788" i="6"/>
  <c r="D5788" i="6" s="1"/>
  <c r="A5789" i="6"/>
  <c r="G1934" i="6" l="1"/>
  <c r="J1934" i="6"/>
  <c r="M1934" i="6"/>
  <c r="N1934" i="6" s="1"/>
  <c r="I1934" i="6"/>
  <c r="F5789" i="6"/>
  <c r="G5789" i="6"/>
  <c r="L5788" i="6"/>
  <c r="T5788" i="6" s="1"/>
  <c r="Q5788" i="6"/>
  <c r="M5788" i="6"/>
  <c r="N5788" i="6" s="1"/>
  <c r="R5788" i="6"/>
  <c r="P5788" i="6"/>
  <c r="H5788" i="6"/>
  <c r="I5788" i="6" s="1"/>
  <c r="K5789" i="6"/>
  <c r="B5789" i="6"/>
  <c r="O5789" i="6" s="1"/>
  <c r="Q5789" i="6"/>
  <c r="C5789" i="6"/>
  <c r="P5789" i="6"/>
  <c r="L5789" i="6"/>
  <c r="H5789" i="6"/>
  <c r="I5789" i="6" s="1"/>
  <c r="D5789" i="6"/>
  <c r="A5790" i="6"/>
  <c r="T1934" i="6" l="1"/>
  <c r="K1934" i="6"/>
  <c r="F1936" i="6"/>
  <c r="L1936" i="6" s="1"/>
  <c r="D1935" i="6"/>
  <c r="F5790" i="6"/>
  <c r="G5790" i="6"/>
  <c r="R5789" i="6"/>
  <c r="E5789" i="6"/>
  <c r="T5789" i="6" s="1"/>
  <c r="M5789" i="6"/>
  <c r="N5789" i="6" s="1"/>
  <c r="K5790" i="6"/>
  <c r="C5790" i="6"/>
  <c r="B5790" i="6"/>
  <c r="O5790" i="6" s="1"/>
  <c r="P5790" i="6"/>
  <c r="L5790" i="6"/>
  <c r="H5790" i="6"/>
  <c r="D5790" i="6"/>
  <c r="I5790" i="6"/>
  <c r="E5790" i="6"/>
  <c r="Q5790" i="6"/>
  <c r="A5791" i="6"/>
  <c r="E1935" i="6" l="1"/>
  <c r="H1935" i="6"/>
  <c r="F5791" i="6"/>
  <c r="G5791" i="6"/>
  <c r="T5790" i="6"/>
  <c r="M5790" i="6"/>
  <c r="N5790" i="6" s="1"/>
  <c r="R5790" i="6"/>
  <c r="L5791" i="6"/>
  <c r="C5791" i="6"/>
  <c r="P5791" i="6" s="1"/>
  <c r="Q5791" i="6"/>
  <c r="K5791" i="6"/>
  <c r="R5791" i="6"/>
  <c r="B5791" i="6"/>
  <c r="O5791" i="6" s="1"/>
  <c r="A5792" i="6"/>
  <c r="M1935" i="6" l="1"/>
  <c r="N1935" i="6" s="1"/>
  <c r="I1935" i="6"/>
  <c r="G1935" i="6"/>
  <c r="J1935" i="6"/>
  <c r="F5792" i="6"/>
  <c r="G5792" i="6"/>
  <c r="D5791" i="6"/>
  <c r="E5791" i="6"/>
  <c r="H5791" i="6"/>
  <c r="I5791" i="6" s="1"/>
  <c r="M5791" i="6"/>
  <c r="N5791" i="6" s="1"/>
  <c r="T5791" i="6"/>
  <c r="H5792" i="6"/>
  <c r="I5792" i="6" s="1"/>
  <c r="K5792" i="6"/>
  <c r="B5792" i="6"/>
  <c r="O5792" i="6" s="1"/>
  <c r="C5792" i="6"/>
  <c r="P5792" i="6" s="1"/>
  <c r="A5793" i="6"/>
  <c r="K1935" i="6" l="1"/>
  <c r="F1937" i="6"/>
  <c r="L1937" i="6" s="1"/>
  <c r="D1936" i="6"/>
  <c r="T1935" i="6"/>
  <c r="F5793" i="6"/>
  <c r="G5793" i="6"/>
  <c r="D5792" i="6"/>
  <c r="E5792" i="6"/>
  <c r="L5792" i="6"/>
  <c r="Q5792" i="6"/>
  <c r="M5792" i="6"/>
  <c r="N5792" i="6" s="1"/>
  <c r="R5792" i="6"/>
  <c r="K5793" i="6"/>
  <c r="B5793" i="6"/>
  <c r="O5793" i="6" s="1"/>
  <c r="Q5793" i="6"/>
  <c r="E5793" i="6"/>
  <c r="C5793" i="6"/>
  <c r="L5793" i="6"/>
  <c r="A5794" i="6"/>
  <c r="H1936" i="6" l="1"/>
  <c r="E1936" i="6"/>
  <c r="F5794" i="6"/>
  <c r="G5794" i="6"/>
  <c r="H5793" i="6"/>
  <c r="I5793" i="6" s="1"/>
  <c r="P5793" i="6"/>
  <c r="M5793" i="6"/>
  <c r="N5793" i="6" s="1"/>
  <c r="D5793" i="6"/>
  <c r="T5793" i="6" s="1"/>
  <c r="R5793" i="6"/>
  <c r="T5792" i="6"/>
  <c r="K5794" i="6"/>
  <c r="C5794" i="6"/>
  <c r="B5794" i="6"/>
  <c r="O5794" i="6" s="1"/>
  <c r="P5794" i="6"/>
  <c r="L5794" i="6"/>
  <c r="H5794" i="6"/>
  <c r="D5794" i="6"/>
  <c r="Q5794" i="6"/>
  <c r="I5794" i="6"/>
  <c r="E5794" i="6"/>
  <c r="A5795" i="6"/>
  <c r="G1936" i="6" l="1"/>
  <c r="J1936" i="6"/>
  <c r="M1936" i="6"/>
  <c r="N1936" i="6" s="1"/>
  <c r="I1936" i="6"/>
  <c r="F5795" i="6"/>
  <c r="G5795" i="6"/>
  <c r="T5794" i="6"/>
  <c r="R5794" i="6"/>
  <c r="M5794" i="6"/>
  <c r="N5794" i="6" s="1"/>
  <c r="C5795" i="6"/>
  <c r="D5795" i="6" s="1"/>
  <c r="B5795" i="6"/>
  <c r="O5795" i="6" s="1"/>
  <c r="A5796" i="6"/>
  <c r="K1936" i="6" l="1"/>
  <c r="T1936" i="6" s="1"/>
  <c r="F1938" i="6"/>
  <c r="L1938" i="6" s="1"/>
  <c r="D1937" i="6"/>
  <c r="F5796" i="6"/>
  <c r="G5796" i="6"/>
  <c r="R5795" i="6"/>
  <c r="E5795" i="6"/>
  <c r="H5795" i="6"/>
  <c r="I5795" i="6" s="1"/>
  <c r="L5795" i="6"/>
  <c r="M5795" i="6"/>
  <c r="N5795" i="6" s="1"/>
  <c r="K5795" i="6"/>
  <c r="Q5795" i="6"/>
  <c r="T5795" i="6"/>
  <c r="P5795" i="6"/>
  <c r="Q5796" i="6"/>
  <c r="L5796" i="6"/>
  <c r="B5796" i="6"/>
  <c r="O5796" i="6" s="1"/>
  <c r="C5796" i="6"/>
  <c r="P5796" i="6" s="1"/>
  <c r="A5797" i="6"/>
  <c r="H1937" i="6" l="1"/>
  <c r="E1937" i="6"/>
  <c r="F5797" i="6"/>
  <c r="G5797" i="6"/>
  <c r="D5796" i="6"/>
  <c r="T5796" i="6" s="1"/>
  <c r="K5796" i="6"/>
  <c r="H5796" i="6"/>
  <c r="I5796" i="6" s="1"/>
  <c r="M5796" i="6"/>
  <c r="N5796" i="6" s="1"/>
  <c r="R5796" i="6"/>
  <c r="E5796" i="6"/>
  <c r="B5797" i="6"/>
  <c r="O5797" i="6" s="1"/>
  <c r="C5797" i="6"/>
  <c r="P5797" i="6" s="1"/>
  <c r="H5797" i="6"/>
  <c r="I5797" i="6" s="1"/>
  <c r="A5798" i="6"/>
  <c r="G1937" i="6" l="1"/>
  <c r="J1937" i="6"/>
  <c r="M1937" i="6"/>
  <c r="N1937" i="6" s="1"/>
  <c r="I1937" i="6"/>
  <c r="F5798" i="6"/>
  <c r="G5798" i="6"/>
  <c r="D5797" i="6"/>
  <c r="Q5797" i="6"/>
  <c r="M5797" i="6"/>
  <c r="N5797" i="6" s="1"/>
  <c r="E5797" i="6"/>
  <c r="R5797" i="6"/>
  <c r="L5797" i="6"/>
  <c r="K5797" i="6"/>
  <c r="C5798" i="6"/>
  <c r="K5798" i="6"/>
  <c r="B5798" i="6"/>
  <c r="O5798" i="6" s="1"/>
  <c r="L5798" i="6"/>
  <c r="E5798" i="6"/>
  <c r="Q5798" i="6"/>
  <c r="A5799" i="6"/>
  <c r="K1937" i="6" l="1"/>
  <c r="T1937" i="6" s="1"/>
  <c r="F1939" i="6"/>
  <c r="L1939" i="6" s="1"/>
  <c r="D1938" i="6"/>
  <c r="F5799" i="6"/>
  <c r="G5799" i="6"/>
  <c r="M5798" i="6"/>
  <c r="N5798" i="6" s="1"/>
  <c r="H5798" i="6"/>
  <c r="I5798" i="6" s="1"/>
  <c r="P5798" i="6"/>
  <c r="D5798" i="6"/>
  <c r="T5798" i="6" s="1"/>
  <c r="R5798" i="6"/>
  <c r="T5797" i="6"/>
  <c r="C5799" i="6"/>
  <c r="P5799" i="6" s="1"/>
  <c r="B5799" i="6"/>
  <c r="O5799" i="6" s="1"/>
  <c r="A5800" i="6"/>
  <c r="H1938" i="6" l="1"/>
  <c r="E1938" i="6"/>
  <c r="F5800" i="6"/>
  <c r="G5800" i="6"/>
  <c r="D5799" i="6"/>
  <c r="K5799" i="6"/>
  <c r="E5799" i="6"/>
  <c r="T5799" i="6" s="1"/>
  <c r="H5799" i="6"/>
  <c r="I5799" i="6" s="1"/>
  <c r="L5799" i="6"/>
  <c r="Q5799" i="6"/>
  <c r="R5799" i="6"/>
  <c r="M5799" i="6"/>
  <c r="N5799" i="6" s="1"/>
  <c r="H5800" i="6"/>
  <c r="I5800" i="6" s="1"/>
  <c r="K5800" i="6"/>
  <c r="B5800" i="6"/>
  <c r="O5800" i="6" s="1"/>
  <c r="C5800" i="6"/>
  <c r="D5800" i="6" s="1"/>
  <c r="A5801" i="6"/>
  <c r="G1938" i="6" l="1"/>
  <c r="J1938" i="6"/>
  <c r="M1938" i="6"/>
  <c r="N1938" i="6" s="1"/>
  <c r="I1938" i="6"/>
  <c r="F5801" i="6"/>
  <c r="G5801" i="6"/>
  <c r="L5800" i="6"/>
  <c r="Q5800" i="6"/>
  <c r="M5800" i="6"/>
  <c r="N5800" i="6" s="1"/>
  <c r="R5800" i="6"/>
  <c r="P5800" i="6"/>
  <c r="T5800" i="6"/>
  <c r="E5800" i="6"/>
  <c r="B5801" i="6"/>
  <c r="O5801" i="6" s="1"/>
  <c r="C5801" i="6"/>
  <c r="D5801" i="6" s="1"/>
  <c r="L5801" i="6"/>
  <c r="A5802" i="6"/>
  <c r="K1938" i="6" l="1"/>
  <c r="T1938" i="6" s="1"/>
  <c r="F1940" i="6"/>
  <c r="L1940" i="6" s="1"/>
  <c r="D1939" i="6"/>
  <c r="F5802" i="6"/>
  <c r="G5802" i="6"/>
  <c r="R5801" i="6"/>
  <c r="P5801" i="6"/>
  <c r="E5801" i="6"/>
  <c r="H5801" i="6"/>
  <c r="I5801" i="6" s="1"/>
  <c r="Q5801" i="6"/>
  <c r="M5802" i="6"/>
  <c r="T5801" i="6"/>
  <c r="K5801" i="6"/>
  <c r="M5801" i="6"/>
  <c r="N5801" i="6" s="1"/>
  <c r="K5802" i="6"/>
  <c r="C5802" i="6"/>
  <c r="N5802" i="6"/>
  <c r="B5802" i="6"/>
  <c r="O5802" i="6" s="1"/>
  <c r="L5802" i="6"/>
  <c r="E5802" i="6"/>
  <c r="Q5802" i="6"/>
  <c r="A5803" i="6"/>
  <c r="H1939" i="6" l="1"/>
  <c r="E1939" i="6"/>
  <c r="F5803" i="6"/>
  <c r="G5803" i="6"/>
  <c r="H5802" i="6"/>
  <c r="I5802" i="6" s="1"/>
  <c r="P5802" i="6"/>
  <c r="D5802" i="6"/>
  <c r="T5802" i="6" s="1"/>
  <c r="R5802" i="6"/>
  <c r="C5803" i="6"/>
  <c r="H5803" i="6" s="1"/>
  <c r="I5803" i="6" s="1"/>
  <c r="B5803" i="6"/>
  <c r="O5803" i="6" s="1"/>
  <c r="A5804" i="6"/>
  <c r="G1939" i="6" l="1"/>
  <c r="J1939" i="6"/>
  <c r="M1939" i="6"/>
  <c r="N1939" i="6" s="1"/>
  <c r="I1939" i="6"/>
  <c r="F5804" i="6"/>
  <c r="G5804" i="6"/>
  <c r="M5803" i="6"/>
  <c r="N5803" i="6" s="1"/>
  <c r="R5803" i="6"/>
  <c r="Q5803" i="6"/>
  <c r="P5803" i="6"/>
  <c r="L5803" i="6"/>
  <c r="K5803" i="6"/>
  <c r="D5803" i="6"/>
  <c r="T5803" i="6" s="1"/>
  <c r="E5803" i="6"/>
  <c r="Q5804" i="6"/>
  <c r="L5804" i="6"/>
  <c r="B5804" i="6"/>
  <c r="O5804" i="6" s="1"/>
  <c r="C5804" i="6"/>
  <c r="D5804" i="6" s="1"/>
  <c r="A5805" i="6"/>
  <c r="K1939" i="6" l="1"/>
  <c r="T1939" i="6" s="1"/>
  <c r="F1941" i="6"/>
  <c r="L1941" i="6" s="1"/>
  <c r="D1940" i="6"/>
  <c r="F5805" i="6"/>
  <c r="G5805" i="6"/>
  <c r="K5804" i="6"/>
  <c r="H5804" i="6"/>
  <c r="I5804" i="6" s="1"/>
  <c r="M5804" i="6"/>
  <c r="N5804" i="6" s="1"/>
  <c r="R5804" i="6"/>
  <c r="P5804" i="6"/>
  <c r="E5804" i="6"/>
  <c r="T5804" i="6" s="1"/>
  <c r="B5805" i="6"/>
  <c r="O5805" i="6" s="1"/>
  <c r="E5805" i="6"/>
  <c r="C5805" i="6"/>
  <c r="D5805" i="6" s="1"/>
  <c r="P5805" i="6"/>
  <c r="A5806" i="6"/>
  <c r="H1940" i="6" l="1"/>
  <c r="E1940" i="6"/>
  <c r="F5806" i="6"/>
  <c r="G5806" i="6"/>
  <c r="H5805" i="6"/>
  <c r="I5805" i="6" s="1"/>
  <c r="K5805" i="6"/>
  <c r="L5805" i="6"/>
  <c r="T5805" i="6" s="1"/>
  <c r="Q5805" i="6"/>
  <c r="M5805" i="6"/>
  <c r="N5805" i="6" s="1"/>
  <c r="R5805" i="6"/>
  <c r="M5806" i="6"/>
  <c r="N5806" i="6" s="1"/>
  <c r="K5806" i="6"/>
  <c r="C5806" i="6"/>
  <c r="B5806" i="6"/>
  <c r="O5806" i="6" s="1"/>
  <c r="P5806" i="6"/>
  <c r="L5806" i="6"/>
  <c r="H5806" i="6"/>
  <c r="D5806" i="6"/>
  <c r="I5806" i="6"/>
  <c r="E5806" i="6"/>
  <c r="Q5806" i="6"/>
  <c r="A5807" i="6"/>
  <c r="G1940" i="6" l="1"/>
  <c r="J1940" i="6"/>
  <c r="M1940" i="6"/>
  <c r="N1940" i="6" s="1"/>
  <c r="I1940" i="6"/>
  <c r="F5807" i="6"/>
  <c r="G5807" i="6"/>
  <c r="T5806" i="6"/>
  <c r="R5806" i="6"/>
  <c r="P5807" i="6"/>
  <c r="C5807" i="6"/>
  <c r="D5807" i="6" s="1"/>
  <c r="Q5807" i="6"/>
  <c r="K5807" i="6"/>
  <c r="B5807" i="6"/>
  <c r="O5807" i="6" s="1"/>
  <c r="A5808" i="6"/>
  <c r="K1940" i="6" l="1"/>
  <c r="F1942" i="6"/>
  <c r="L1942" i="6" s="1"/>
  <c r="D1941" i="6"/>
  <c r="T1940" i="6"/>
  <c r="F5808" i="6"/>
  <c r="G5808" i="6"/>
  <c r="H5807" i="6"/>
  <c r="I5807" i="6" s="1"/>
  <c r="E5807" i="6"/>
  <c r="T5807" i="6" s="1"/>
  <c r="R5807" i="6"/>
  <c r="L5807" i="6"/>
  <c r="M5807" i="6"/>
  <c r="N5807" i="6" s="1"/>
  <c r="Q5808" i="6"/>
  <c r="L5808" i="6"/>
  <c r="B5808" i="6"/>
  <c r="O5808" i="6" s="1"/>
  <c r="C5808" i="6"/>
  <c r="D5808" i="6" s="1"/>
  <c r="A5809" i="6"/>
  <c r="E1941" i="6" l="1"/>
  <c r="H1941" i="6"/>
  <c r="F5809" i="6"/>
  <c r="G5809" i="6"/>
  <c r="R5808" i="6"/>
  <c r="P5808" i="6"/>
  <c r="K5808" i="6"/>
  <c r="H5808" i="6"/>
  <c r="I5808" i="6" s="1"/>
  <c r="M5808" i="6"/>
  <c r="N5808" i="6" s="1"/>
  <c r="E5808" i="6"/>
  <c r="T5808" i="6" s="1"/>
  <c r="B5809" i="6"/>
  <c r="O5809" i="6" s="1"/>
  <c r="Q5809" i="6"/>
  <c r="E5809" i="6"/>
  <c r="C5809" i="6"/>
  <c r="P5809" i="6" s="1"/>
  <c r="D5809" i="6"/>
  <c r="H5809" i="6"/>
  <c r="I5809" i="6" s="1"/>
  <c r="A5810" i="6"/>
  <c r="M1941" i="6" l="1"/>
  <c r="N1941" i="6" s="1"/>
  <c r="I1941" i="6"/>
  <c r="G1941" i="6"/>
  <c r="J1941" i="6"/>
  <c r="F5810" i="6"/>
  <c r="G5810" i="6"/>
  <c r="R5809" i="6"/>
  <c r="M5809" i="6"/>
  <c r="N5809" i="6" s="1"/>
  <c r="M5810" i="6"/>
  <c r="N5810" i="6" s="1"/>
  <c r="L5809" i="6"/>
  <c r="T5809" i="6" s="1"/>
  <c r="K5809" i="6"/>
  <c r="C5810" i="6"/>
  <c r="K5810" i="6"/>
  <c r="B5810" i="6"/>
  <c r="O5810" i="6" s="1"/>
  <c r="L5810" i="6"/>
  <c r="H5810" i="6"/>
  <c r="I5810" i="6" s="1"/>
  <c r="Q5810" i="6"/>
  <c r="E5810" i="6"/>
  <c r="A5811" i="6"/>
  <c r="K1941" i="6" l="1"/>
  <c r="T1941" i="6" s="1"/>
  <c r="F1943" i="6"/>
  <c r="L1943" i="6" s="1"/>
  <c r="D1942" i="6"/>
  <c r="F5811" i="6"/>
  <c r="G5811" i="6"/>
  <c r="P5810" i="6"/>
  <c r="M5811" i="6"/>
  <c r="N5811" i="6" s="1"/>
  <c r="D5810" i="6"/>
  <c r="T5810" i="6" s="1"/>
  <c r="R5810" i="6"/>
  <c r="P5811" i="6"/>
  <c r="L5811" i="6"/>
  <c r="H5811" i="6"/>
  <c r="I5811" i="6" s="1"/>
  <c r="K5811" i="6"/>
  <c r="C5811" i="6"/>
  <c r="D5811" i="6" s="1"/>
  <c r="Q5811" i="6"/>
  <c r="E5811" i="6"/>
  <c r="R5811" i="6"/>
  <c r="B5811" i="6"/>
  <c r="O5811" i="6" s="1"/>
  <c r="A5812" i="6"/>
  <c r="H1942" i="6" l="1"/>
  <c r="E1942" i="6"/>
  <c r="F5812" i="6"/>
  <c r="G5812" i="6"/>
  <c r="T5811" i="6"/>
  <c r="E5812" i="6"/>
  <c r="H5812" i="6"/>
  <c r="I5812" i="6" s="1"/>
  <c r="D5812" i="6"/>
  <c r="K5812" i="6"/>
  <c r="B5812" i="6"/>
  <c r="O5812" i="6" s="1"/>
  <c r="C5812" i="6"/>
  <c r="P5812" i="6" s="1"/>
  <c r="A5813" i="6"/>
  <c r="G1942" i="6" l="1"/>
  <c r="J1942" i="6"/>
  <c r="M1942" i="6"/>
  <c r="N1942" i="6" s="1"/>
  <c r="I1942" i="6"/>
  <c r="F5813" i="6"/>
  <c r="G5813" i="6"/>
  <c r="L5812" i="6"/>
  <c r="T5812" i="6" s="1"/>
  <c r="Q5812" i="6"/>
  <c r="M5812" i="6"/>
  <c r="N5812" i="6" s="1"/>
  <c r="R5812" i="6"/>
  <c r="B5813" i="6"/>
  <c r="O5813" i="6" s="1"/>
  <c r="C5813" i="6"/>
  <c r="D5813" i="6" s="1"/>
  <c r="H5813" i="6"/>
  <c r="I5813" i="6" s="1"/>
  <c r="A5814" i="6"/>
  <c r="K1942" i="6" l="1"/>
  <c r="T1942" i="6" s="1"/>
  <c r="F1944" i="6"/>
  <c r="L1944" i="6" s="1"/>
  <c r="D1943" i="6"/>
  <c r="F5814" i="6"/>
  <c r="G5814" i="6"/>
  <c r="L5813" i="6"/>
  <c r="P5813" i="6"/>
  <c r="K5813" i="6"/>
  <c r="M5813" i="6"/>
  <c r="N5813" i="6" s="1"/>
  <c r="R5813" i="6"/>
  <c r="E5813" i="6"/>
  <c r="T5813" i="6" s="1"/>
  <c r="Q5813" i="6"/>
  <c r="C5814" i="6"/>
  <c r="K5814" i="6"/>
  <c r="B5814" i="6"/>
  <c r="O5814" i="6" s="1"/>
  <c r="P5814" i="6"/>
  <c r="L5814" i="6"/>
  <c r="H5814" i="6"/>
  <c r="D5814" i="6"/>
  <c r="E5814" i="6"/>
  <c r="Q5814" i="6"/>
  <c r="I5814" i="6"/>
  <c r="A5815" i="6"/>
  <c r="E1943" i="6" l="1"/>
  <c r="H1943" i="6"/>
  <c r="F5815" i="6"/>
  <c r="G5815" i="6"/>
  <c r="T5814" i="6"/>
  <c r="R5814" i="6"/>
  <c r="M5814" i="6"/>
  <c r="N5814" i="6" s="1"/>
  <c r="M5815" i="6"/>
  <c r="N5815" i="6" s="1"/>
  <c r="L5815" i="6"/>
  <c r="C5815" i="6"/>
  <c r="D5815" i="6" s="1"/>
  <c r="E5815" i="6"/>
  <c r="R5815" i="6"/>
  <c r="B5815" i="6"/>
  <c r="O5815" i="6" s="1"/>
  <c r="K5815" i="6"/>
  <c r="A5816" i="6"/>
  <c r="M1943" i="6" l="1"/>
  <c r="N1943" i="6" s="1"/>
  <c r="I1943" i="6"/>
  <c r="G1943" i="6"/>
  <c r="J1943" i="6"/>
  <c r="F5816" i="6"/>
  <c r="G5816" i="6"/>
  <c r="H5815" i="6"/>
  <c r="I5815" i="6" s="1"/>
  <c r="Q5815" i="6"/>
  <c r="T5815" i="6"/>
  <c r="P5815" i="6"/>
  <c r="Q5816" i="6"/>
  <c r="L5816" i="6"/>
  <c r="B5816" i="6"/>
  <c r="O5816" i="6" s="1"/>
  <c r="C5816" i="6"/>
  <c r="H5816" i="6" s="1"/>
  <c r="I5816" i="6" s="1"/>
  <c r="A5817" i="6"/>
  <c r="F1945" i="6" l="1"/>
  <c r="L1945" i="6" s="1"/>
  <c r="D1944" i="6"/>
  <c r="K1943" i="6"/>
  <c r="T1943" i="6" s="1"/>
  <c r="F5817" i="6"/>
  <c r="G5817" i="6"/>
  <c r="R5816" i="6"/>
  <c r="P5816" i="6"/>
  <c r="M5816" i="6"/>
  <c r="N5816" i="6" s="1"/>
  <c r="D5816" i="6"/>
  <c r="T5816" i="6" s="1"/>
  <c r="E5816" i="6"/>
  <c r="K5816" i="6"/>
  <c r="B5817" i="6"/>
  <c r="O5817" i="6" s="1"/>
  <c r="C5817" i="6"/>
  <c r="H5817" i="6" s="1"/>
  <c r="I5817" i="6" s="1"/>
  <c r="L5817" i="6"/>
  <c r="A5818" i="6"/>
  <c r="H1944" i="6" l="1"/>
  <c r="E1944" i="6"/>
  <c r="F5818" i="6"/>
  <c r="G5818" i="6"/>
  <c r="R5817" i="6"/>
  <c r="P5817" i="6"/>
  <c r="E5817" i="6"/>
  <c r="D5817" i="6"/>
  <c r="K5817" i="6"/>
  <c r="Q5817" i="6"/>
  <c r="M5817" i="6"/>
  <c r="N5817" i="6" s="1"/>
  <c r="C5818" i="6"/>
  <c r="K5818" i="6"/>
  <c r="B5818" i="6"/>
  <c r="O5818" i="6" s="1"/>
  <c r="L5818" i="6"/>
  <c r="H5818" i="6"/>
  <c r="I5818" i="6" s="1"/>
  <c r="E5818" i="6"/>
  <c r="Q5818" i="6"/>
  <c r="A5819" i="6"/>
  <c r="G1944" i="6" l="1"/>
  <c r="J1944" i="6"/>
  <c r="M1944" i="6"/>
  <c r="N1944" i="6" s="1"/>
  <c r="I1944" i="6"/>
  <c r="F5819" i="6"/>
  <c r="G5819" i="6"/>
  <c r="T5817" i="6"/>
  <c r="M5818" i="6"/>
  <c r="N5818" i="6" s="1"/>
  <c r="P5818" i="6"/>
  <c r="D5818" i="6"/>
  <c r="T5818" i="6" s="1"/>
  <c r="R5818" i="6"/>
  <c r="C5819" i="6"/>
  <c r="P5819" i="6" s="1"/>
  <c r="B5819" i="6"/>
  <c r="O5819" i="6" s="1"/>
  <c r="K5819" i="6"/>
  <c r="A5820" i="6"/>
  <c r="K1944" i="6" l="1"/>
  <c r="T1944" i="6" s="1"/>
  <c r="F1946" i="6"/>
  <c r="L1946" i="6" s="1"/>
  <c r="D1945" i="6"/>
  <c r="F5820" i="6"/>
  <c r="G5820" i="6"/>
  <c r="D5819" i="6"/>
  <c r="E5819" i="6"/>
  <c r="H5819" i="6"/>
  <c r="I5819" i="6" s="1"/>
  <c r="L5819" i="6"/>
  <c r="R5819" i="6"/>
  <c r="Q5819" i="6"/>
  <c r="T5819" i="6"/>
  <c r="M5819" i="6"/>
  <c r="N5819" i="6" s="1"/>
  <c r="Q5820" i="6"/>
  <c r="L5820" i="6"/>
  <c r="B5820" i="6"/>
  <c r="O5820" i="6" s="1"/>
  <c r="C5820" i="6"/>
  <c r="H5820" i="6" s="1"/>
  <c r="I5820" i="6" s="1"/>
  <c r="A5821" i="6"/>
  <c r="H1945" i="6" l="1"/>
  <c r="E1945" i="6"/>
  <c r="F5821" i="6"/>
  <c r="G5821" i="6"/>
  <c r="R5820" i="6"/>
  <c r="P5820" i="6"/>
  <c r="D5820" i="6"/>
  <c r="T5820" i="6" s="1"/>
  <c r="E5820" i="6"/>
  <c r="K5820" i="6"/>
  <c r="M5820" i="6"/>
  <c r="N5820" i="6" s="1"/>
  <c r="B5821" i="6"/>
  <c r="O5821" i="6" s="1"/>
  <c r="C5821" i="6"/>
  <c r="H5821" i="6" s="1"/>
  <c r="I5821" i="6" s="1"/>
  <c r="P5821" i="6"/>
  <c r="A5822" i="6"/>
  <c r="G1945" i="6" l="1"/>
  <c r="J1945" i="6"/>
  <c r="M1945" i="6"/>
  <c r="N1945" i="6" s="1"/>
  <c r="I1945" i="6"/>
  <c r="F5822" i="6"/>
  <c r="G5822" i="6"/>
  <c r="R5821" i="6"/>
  <c r="E5821" i="6"/>
  <c r="K5821" i="6"/>
  <c r="D5821" i="6"/>
  <c r="L5821" i="6"/>
  <c r="Q5821" i="6"/>
  <c r="M5821" i="6"/>
  <c r="N5821" i="6" s="1"/>
  <c r="K5822" i="6"/>
  <c r="C5822" i="6"/>
  <c r="B5822" i="6"/>
  <c r="O5822" i="6" s="1"/>
  <c r="P5822" i="6"/>
  <c r="L5822" i="6"/>
  <c r="E5822" i="6"/>
  <c r="Q5822" i="6"/>
  <c r="A5823" i="6"/>
  <c r="T1945" i="6" l="1"/>
  <c r="K1945" i="6"/>
  <c r="F1947" i="6"/>
  <c r="L1947" i="6" s="1"/>
  <c r="D1946" i="6"/>
  <c r="F5823" i="6"/>
  <c r="G5823" i="6"/>
  <c r="H5822" i="6"/>
  <c r="I5822" i="6" s="1"/>
  <c r="T5821" i="6"/>
  <c r="D5822" i="6"/>
  <c r="T5822" i="6" s="1"/>
  <c r="R5822" i="6"/>
  <c r="M5822" i="6"/>
  <c r="N5822" i="6" s="1"/>
  <c r="C5823" i="6"/>
  <c r="D5823" i="6" s="1"/>
  <c r="Q5823" i="6"/>
  <c r="K5823" i="6"/>
  <c r="B5823" i="6"/>
  <c r="O5823" i="6" s="1"/>
  <c r="A5824" i="6"/>
  <c r="H1946" i="6" l="1"/>
  <c r="E1946" i="6"/>
  <c r="F5824" i="6"/>
  <c r="G5824" i="6"/>
  <c r="P5823" i="6"/>
  <c r="M5823" i="6"/>
  <c r="N5823" i="6" s="1"/>
  <c r="E5823" i="6"/>
  <c r="T5823" i="6" s="1"/>
  <c r="H5823" i="6"/>
  <c r="I5823" i="6" s="1"/>
  <c r="R5823" i="6"/>
  <c r="L5823" i="6"/>
  <c r="Q5824" i="6"/>
  <c r="L5824" i="6"/>
  <c r="B5824" i="6"/>
  <c r="O5824" i="6" s="1"/>
  <c r="C5824" i="6"/>
  <c r="H5824" i="6" s="1"/>
  <c r="I5824" i="6" s="1"/>
  <c r="K5824" i="6"/>
  <c r="A5825" i="6"/>
  <c r="G1946" i="6" l="1"/>
  <c r="J1946" i="6"/>
  <c r="M1946" i="6"/>
  <c r="N1946" i="6" s="1"/>
  <c r="I1946" i="6"/>
  <c r="F5825" i="6"/>
  <c r="G5825" i="6"/>
  <c r="R5824" i="6"/>
  <c r="P5824" i="6"/>
  <c r="D5824" i="6"/>
  <c r="T5824" i="6" s="1"/>
  <c r="E5824" i="6"/>
  <c r="M5824" i="6"/>
  <c r="N5824" i="6" s="1"/>
  <c r="B5825" i="6"/>
  <c r="O5825" i="6" s="1"/>
  <c r="Q5825" i="6"/>
  <c r="I5825" i="6"/>
  <c r="K5825" i="6"/>
  <c r="C5825" i="6"/>
  <c r="D5825" i="6"/>
  <c r="P5825" i="6"/>
  <c r="L5825" i="6"/>
  <c r="H5825" i="6"/>
  <c r="A5826" i="6"/>
  <c r="T1946" i="6" l="1"/>
  <c r="K1946" i="6"/>
  <c r="F1948" i="6"/>
  <c r="L1948" i="6" s="1"/>
  <c r="D1947" i="6"/>
  <c r="F5826" i="6"/>
  <c r="G5826" i="6"/>
  <c r="E5825" i="6"/>
  <c r="T5825" i="6" s="1"/>
  <c r="M5825" i="6"/>
  <c r="N5825" i="6" s="1"/>
  <c r="R5825" i="6"/>
  <c r="C5826" i="6"/>
  <c r="B5826" i="6"/>
  <c r="O5826" i="6" s="1"/>
  <c r="L5826" i="6"/>
  <c r="E5826" i="6"/>
  <c r="A5827" i="6"/>
  <c r="H1947" i="6" l="1"/>
  <c r="E1947" i="6"/>
  <c r="F5827" i="6"/>
  <c r="G5827" i="6"/>
  <c r="D5826" i="6"/>
  <c r="T5826" i="6" s="1"/>
  <c r="H5826" i="6"/>
  <c r="I5826" i="6" s="1"/>
  <c r="K5826" i="6"/>
  <c r="Q5826" i="6"/>
  <c r="P5826" i="6"/>
  <c r="M5826" i="6"/>
  <c r="N5826" i="6" s="1"/>
  <c r="R5826" i="6"/>
  <c r="P5827" i="6"/>
  <c r="C5827" i="6"/>
  <c r="H5827" i="6" s="1"/>
  <c r="I5827" i="6" s="1"/>
  <c r="Q5827" i="6"/>
  <c r="K5827" i="6"/>
  <c r="B5827" i="6"/>
  <c r="O5827" i="6" s="1"/>
  <c r="A5828" i="6"/>
  <c r="G1947" i="6" l="1"/>
  <c r="J1947" i="6"/>
  <c r="M1947" i="6"/>
  <c r="N1947" i="6" s="1"/>
  <c r="I1947" i="6"/>
  <c r="F5828" i="6"/>
  <c r="G5828" i="6"/>
  <c r="L5827" i="6"/>
  <c r="D5827" i="6"/>
  <c r="M5827" i="6"/>
  <c r="N5827" i="6" s="1"/>
  <c r="R5827" i="6"/>
  <c r="E5827" i="6"/>
  <c r="B5828" i="6"/>
  <c r="O5828" i="6" s="1"/>
  <c r="C5828" i="6"/>
  <c r="D5828" i="6" s="1"/>
  <c r="A5829" i="6"/>
  <c r="T1947" i="6" l="1"/>
  <c r="K1947" i="6"/>
  <c r="F1949" i="6"/>
  <c r="L1949" i="6" s="1"/>
  <c r="D1948" i="6"/>
  <c r="F5829" i="6"/>
  <c r="G5829" i="6"/>
  <c r="R5828" i="6"/>
  <c r="P5828" i="6"/>
  <c r="K5828" i="6"/>
  <c r="H5828" i="6"/>
  <c r="I5828" i="6" s="1"/>
  <c r="T5827" i="6"/>
  <c r="M5829" i="6"/>
  <c r="L5828" i="6"/>
  <c r="Q5828" i="6"/>
  <c r="M5828" i="6"/>
  <c r="N5828" i="6" s="1"/>
  <c r="T5828" i="6"/>
  <c r="E5828" i="6"/>
  <c r="N5829" i="6"/>
  <c r="K5829" i="6"/>
  <c r="B5829" i="6"/>
  <c r="O5829" i="6" s="1"/>
  <c r="Q5829" i="6"/>
  <c r="I5829" i="6"/>
  <c r="C5829" i="6"/>
  <c r="H5829" i="6"/>
  <c r="D5829" i="6"/>
  <c r="P5829" i="6"/>
  <c r="A5830" i="6"/>
  <c r="H1948" i="6" l="1"/>
  <c r="E1948" i="6"/>
  <c r="F5830" i="6"/>
  <c r="G5830" i="6"/>
  <c r="R5829" i="6"/>
  <c r="L5829" i="6"/>
  <c r="E5829" i="6"/>
  <c r="T5829" i="6" s="1"/>
  <c r="C5830" i="6"/>
  <c r="K5830" i="6"/>
  <c r="B5830" i="6"/>
  <c r="O5830" i="6" s="1"/>
  <c r="P5830" i="6"/>
  <c r="L5830" i="6"/>
  <c r="H5830" i="6"/>
  <c r="D5830" i="6"/>
  <c r="E5830" i="6"/>
  <c r="Q5830" i="6"/>
  <c r="I5830" i="6"/>
  <c r="A5831" i="6"/>
  <c r="G1948" i="6" l="1"/>
  <c r="J1948" i="6"/>
  <c r="M1948" i="6"/>
  <c r="N1948" i="6" s="1"/>
  <c r="I1948" i="6"/>
  <c r="F5831" i="6"/>
  <c r="G5831" i="6"/>
  <c r="T5830" i="6"/>
  <c r="R5830" i="6"/>
  <c r="M5830" i="6"/>
  <c r="N5830" i="6" s="1"/>
  <c r="C5831" i="6"/>
  <c r="P5831" i="6" s="1"/>
  <c r="B5831" i="6"/>
  <c r="O5831" i="6" s="1"/>
  <c r="A5832" i="6"/>
  <c r="K1948" i="6" l="1"/>
  <c r="T1948" i="6" s="1"/>
  <c r="F1950" i="6"/>
  <c r="L1950" i="6" s="1"/>
  <c r="D1949" i="6"/>
  <c r="F5832" i="6"/>
  <c r="G5832" i="6"/>
  <c r="E5831" i="6"/>
  <c r="K5831" i="6"/>
  <c r="H5831" i="6"/>
  <c r="I5831" i="6" s="1"/>
  <c r="M5831" i="6"/>
  <c r="N5831" i="6" s="1"/>
  <c r="D5831" i="6"/>
  <c r="L5831" i="6"/>
  <c r="Q5831" i="6"/>
  <c r="R5831" i="6"/>
  <c r="T5831" i="6"/>
  <c r="H5832" i="6"/>
  <c r="I5832" i="6" s="1"/>
  <c r="C5832" i="6"/>
  <c r="D5832" i="6" s="1"/>
  <c r="K5832" i="6"/>
  <c r="B5832" i="6"/>
  <c r="O5832" i="6" s="1"/>
  <c r="A5833" i="6"/>
  <c r="H1949" i="6" l="1"/>
  <c r="E1949" i="6"/>
  <c r="F5833" i="6"/>
  <c r="G5833" i="6"/>
  <c r="L5832" i="6"/>
  <c r="Q5832" i="6"/>
  <c r="R5832" i="6"/>
  <c r="P5832" i="6"/>
  <c r="E5832" i="6"/>
  <c r="T5832" i="6" s="1"/>
  <c r="M5832" i="6"/>
  <c r="N5832" i="6" s="1"/>
  <c r="B5833" i="6"/>
  <c r="O5833" i="6" s="1"/>
  <c r="P5833" i="6"/>
  <c r="C5833" i="6"/>
  <c r="H5833" i="6" s="1"/>
  <c r="I5833" i="6" s="1"/>
  <c r="A5834" i="6"/>
  <c r="G1949" i="6" l="1"/>
  <c r="J1949" i="6"/>
  <c r="M1949" i="6"/>
  <c r="N1949" i="6" s="1"/>
  <c r="I1949" i="6"/>
  <c r="F5834" i="6"/>
  <c r="G5834" i="6"/>
  <c r="D5833" i="6"/>
  <c r="E5833" i="6"/>
  <c r="R5833" i="6"/>
  <c r="K5833" i="6"/>
  <c r="L5833" i="6"/>
  <c r="Q5833" i="6"/>
  <c r="M5833" i="6"/>
  <c r="N5833" i="6" s="1"/>
  <c r="C5834" i="6"/>
  <c r="K5834" i="6"/>
  <c r="B5834" i="6"/>
  <c r="O5834" i="6" s="1"/>
  <c r="Q5834" i="6"/>
  <c r="E5834" i="6"/>
  <c r="L5834" i="6"/>
  <c r="A5835" i="6"/>
  <c r="T1949" i="6" l="1"/>
  <c r="K1949" i="6"/>
  <c r="F1951" i="6"/>
  <c r="L1951" i="6" s="1"/>
  <c r="D1950" i="6"/>
  <c r="F5835" i="6"/>
  <c r="G5835" i="6"/>
  <c r="T5834" i="6"/>
  <c r="D5834" i="6"/>
  <c r="H5834" i="6"/>
  <c r="I5834" i="6" s="1"/>
  <c r="T5833" i="6"/>
  <c r="M5835" i="6"/>
  <c r="N5835" i="6" s="1"/>
  <c r="P5834" i="6"/>
  <c r="R5834" i="6"/>
  <c r="M5834" i="6"/>
  <c r="N5834" i="6" s="1"/>
  <c r="L5835" i="6"/>
  <c r="C5835" i="6"/>
  <c r="P5835" i="6" s="1"/>
  <c r="K5835" i="6"/>
  <c r="B5835" i="6"/>
  <c r="O5835" i="6" s="1"/>
  <c r="Q5835" i="6"/>
  <c r="E5835" i="6"/>
  <c r="A5836" i="6"/>
  <c r="H1950" i="6" l="1"/>
  <c r="E1950" i="6"/>
  <c r="F5836" i="6"/>
  <c r="G5836" i="6"/>
  <c r="D5835" i="6"/>
  <c r="H5835" i="6"/>
  <c r="I5835" i="6" s="1"/>
  <c r="R5835" i="6"/>
  <c r="T5835" i="6"/>
  <c r="E5836" i="6"/>
  <c r="C5836" i="6"/>
  <c r="P5836" i="6" s="1"/>
  <c r="K5836" i="6"/>
  <c r="B5836" i="6"/>
  <c r="O5836" i="6" s="1"/>
  <c r="A5837" i="6"/>
  <c r="G1950" i="6" l="1"/>
  <c r="J1950" i="6"/>
  <c r="M1950" i="6"/>
  <c r="N1950" i="6" s="1"/>
  <c r="I1950" i="6"/>
  <c r="F5837" i="6"/>
  <c r="G5837" i="6"/>
  <c r="L5836" i="6"/>
  <c r="Q5836" i="6"/>
  <c r="D5836" i="6"/>
  <c r="H5836" i="6"/>
  <c r="I5836" i="6" s="1"/>
  <c r="R5836" i="6"/>
  <c r="T5836" i="6"/>
  <c r="M5836" i="6"/>
  <c r="N5836" i="6" s="1"/>
  <c r="B5837" i="6"/>
  <c r="O5837" i="6" s="1"/>
  <c r="Q5837" i="6"/>
  <c r="P5837" i="6"/>
  <c r="L5837" i="6"/>
  <c r="C5837" i="6"/>
  <c r="H5837" i="6" s="1"/>
  <c r="I5837" i="6" s="1"/>
  <c r="A5838" i="6"/>
  <c r="T1950" i="6" l="1"/>
  <c r="K1950" i="6"/>
  <c r="F1952" i="6"/>
  <c r="L1952" i="6" s="1"/>
  <c r="D1951" i="6"/>
  <c r="F5838" i="6"/>
  <c r="G5838" i="6"/>
  <c r="R5837" i="6"/>
  <c r="D5837" i="6"/>
  <c r="E5837" i="6"/>
  <c r="K5837" i="6"/>
  <c r="M5837" i="6"/>
  <c r="N5837" i="6" s="1"/>
  <c r="C5838" i="6"/>
  <c r="H5838" i="6" s="1"/>
  <c r="I5838" i="6" s="1"/>
  <c r="K5838" i="6"/>
  <c r="B5838" i="6"/>
  <c r="O5838" i="6" s="1"/>
  <c r="Q5838" i="6"/>
  <c r="E5838" i="6"/>
  <c r="P5838" i="6"/>
  <c r="L5838" i="6"/>
  <c r="D5838" i="6"/>
  <c r="A5839" i="6"/>
  <c r="E1951" i="6" l="1"/>
  <c r="H1951" i="6"/>
  <c r="F5839" i="6"/>
  <c r="G5839" i="6"/>
  <c r="R5838" i="6"/>
  <c r="M5838" i="6"/>
  <c r="N5838" i="6" s="1"/>
  <c r="T5837" i="6"/>
  <c r="C5839" i="6"/>
  <c r="D5839" i="6" s="1"/>
  <c r="K5839" i="6"/>
  <c r="B5839" i="6"/>
  <c r="O5839" i="6" s="1"/>
  <c r="E5839" i="6"/>
  <c r="A5840" i="6"/>
  <c r="M1951" i="6" l="1"/>
  <c r="N1951" i="6" s="1"/>
  <c r="I1951" i="6"/>
  <c r="G1951" i="6"/>
  <c r="J1951" i="6"/>
  <c r="F5840" i="6"/>
  <c r="G5840" i="6"/>
  <c r="H5839" i="6"/>
  <c r="I5839" i="6" s="1"/>
  <c r="Q5839" i="6"/>
  <c r="L5839" i="6"/>
  <c r="M5839" i="6"/>
  <c r="N5839" i="6" s="1"/>
  <c r="R5839" i="6"/>
  <c r="P5839" i="6"/>
  <c r="T5838" i="6"/>
  <c r="Q5840" i="6"/>
  <c r="P5840" i="6"/>
  <c r="L5840" i="6"/>
  <c r="H5840" i="6"/>
  <c r="I5840" i="6" s="1"/>
  <c r="K5840" i="6"/>
  <c r="C5840" i="6"/>
  <c r="D5840" i="6" s="1"/>
  <c r="B5840" i="6"/>
  <c r="O5840" i="6" s="1"/>
  <c r="A5841" i="6"/>
  <c r="K1951" i="6" l="1"/>
  <c r="F1953" i="6"/>
  <c r="L1953" i="6" s="1"/>
  <c r="D1952" i="6"/>
  <c r="T1951" i="6"/>
  <c r="F5841" i="6"/>
  <c r="G5841" i="6"/>
  <c r="T5840" i="6"/>
  <c r="M5841" i="6"/>
  <c r="T5839" i="6"/>
  <c r="R5840" i="6"/>
  <c r="E5840" i="6"/>
  <c r="M5840" i="6"/>
  <c r="N5840" i="6" s="1"/>
  <c r="R5841" i="6"/>
  <c r="N5841" i="6"/>
  <c r="B5841" i="6"/>
  <c r="O5841" i="6" s="1"/>
  <c r="Q5841" i="6"/>
  <c r="E5841" i="6"/>
  <c r="P5841" i="6"/>
  <c r="L5841" i="6"/>
  <c r="H5841" i="6"/>
  <c r="I5841" i="6" s="1"/>
  <c r="T5841" i="6" s="1"/>
  <c r="D5841" i="6"/>
  <c r="K5841" i="6"/>
  <c r="C5841" i="6"/>
  <c r="A5842" i="6"/>
  <c r="E1952" i="6" l="1"/>
  <c r="H1952" i="6"/>
  <c r="F5842" i="6"/>
  <c r="G5842" i="6"/>
  <c r="C5842" i="6"/>
  <c r="H5842" i="6" s="1"/>
  <c r="I5842" i="6" s="1"/>
  <c r="K5842" i="6"/>
  <c r="B5842" i="6"/>
  <c r="O5842" i="6" s="1"/>
  <c r="E5842" i="6"/>
  <c r="A5843" i="6"/>
  <c r="M1952" i="6" l="1"/>
  <c r="N1952" i="6" s="1"/>
  <c r="I1952" i="6"/>
  <c r="G1952" i="6"/>
  <c r="J1952" i="6"/>
  <c r="F5843" i="6"/>
  <c r="G5843" i="6"/>
  <c r="R5842" i="6"/>
  <c r="P5842" i="6"/>
  <c r="D5842" i="6"/>
  <c r="T5842" i="6" s="1"/>
  <c r="L5842" i="6"/>
  <c r="Q5842" i="6"/>
  <c r="M5842" i="6"/>
  <c r="N5842" i="6" s="1"/>
  <c r="L5843" i="6"/>
  <c r="C5843" i="6"/>
  <c r="H5843" i="6" s="1"/>
  <c r="I5843" i="6" s="1"/>
  <c r="B5843" i="6"/>
  <c r="O5843" i="6" s="1"/>
  <c r="Q5843" i="6"/>
  <c r="A5844" i="6"/>
  <c r="F1954" i="6" l="1"/>
  <c r="L1954" i="6" s="1"/>
  <c r="D1953" i="6"/>
  <c r="K1952" i="6"/>
  <c r="T1952" i="6" s="1"/>
  <c r="F5844" i="6"/>
  <c r="G5844" i="6"/>
  <c r="R5843" i="6"/>
  <c r="P5843" i="6"/>
  <c r="E5843" i="6"/>
  <c r="D5843" i="6"/>
  <c r="T5843" i="6" s="1"/>
  <c r="K5843" i="6"/>
  <c r="M5843" i="6"/>
  <c r="N5843" i="6" s="1"/>
  <c r="Q5844" i="6"/>
  <c r="E5844" i="6"/>
  <c r="L5844" i="6"/>
  <c r="H5844" i="6"/>
  <c r="I5844" i="6" s="1"/>
  <c r="C5844" i="6"/>
  <c r="P5844" i="6" s="1"/>
  <c r="K5844" i="6"/>
  <c r="B5844" i="6"/>
  <c r="O5844" i="6" s="1"/>
  <c r="A5845" i="6"/>
  <c r="H1953" i="6" l="1"/>
  <c r="E1953" i="6"/>
  <c r="F5845" i="6"/>
  <c r="G5845" i="6"/>
  <c r="D5844" i="6"/>
  <c r="R5844" i="6"/>
  <c r="T5844" i="6"/>
  <c r="M5844" i="6"/>
  <c r="N5844" i="6" s="1"/>
  <c r="B5845" i="6"/>
  <c r="O5845" i="6" s="1"/>
  <c r="Q5845" i="6"/>
  <c r="P5845" i="6"/>
  <c r="L5845" i="6"/>
  <c r="C5845" i="6"/>
  <c r="H5845" i="6" s="1"/>
  <c r="I5845" i="6" s="1"/>
  <c r="A5846" i="6"/>
  <c r="G1953" i="6" l="1"/>
  <c r="J1953" i="6"/>
  <c r="M1953" i="6"/>
  <c r="N1953" i="6" s="1"/>
  <c r="I1953" i="6"/>
  <c r="F5846" i="6"/>
  <c r="G5846" i="6"/>
  <c r="R5845" i="6"/>
  <c r="D5845" i="6"/>
  <c r="T5845" i="6" s="1"/>
  <c r="E5845" i="6"/>
  <c r="K5845" i="6"/>
  <c r="M5845" i="6"/>
  <c r="N5845" i="6" s="1"/>
  <c r="C5846" i="6"/>
  <c r="H5846" i="6" s="1"/>
  <c r="I5846" i="6" s="1"/>
  <c r="B5846" i="6"/>
  <c r="O5846" i="6" s="1"/>
  <c r="A5847" i="6"/>
  <c r="T1953" i="6" l="1"/>
  <c r="K1953" i="6"/>
  <c r="F1955" i="6"/>
  <c r="L1955" i="6" s="1"/>
  <c r="D1954" i="6"/>
  <c r="F5847" i="6"/>
  <c r="G5847" i="6"/>
  <c r="R5846" i="6"/>
  <c r="L5846" i="6"/>
  <c r="Q5846" i="6"/>
  <c r="P5846" i="6"/>
  <c r="D5846" i="6"/>
  <c r="T5846" i="6" s="1"/>
  <c r="E5846" i="6"/>
  <c r="K5846" i="6"/>
  <c r="M5846" i="6"/>
  <c r="N5846" i="6" s="1"/>
  <c r="L5847" i="6"/>
  <c r="K5847" i="6"/>
  <c r="C5847" i="6"/>
  <c r="P5847" i="6" s="1"/>
  <c r="B5847" i="6"/>
  <c r="O5847" i="6" s="1"/>
  <c r="Q5847" i="6"/>
  <c r="E5847" i="6"/>
  <c r="A5848" i="6"/>
  <c r="H1954" i="6" l="1"/>
  <c r="E1954" i="6"/>
  <c r="F5848" i="6"/>
  <c r="G5848" i="6"/>
  <c r="D5847" i="6"/>
  <c r="H5847" i="6"/>
  <c r="I5847" i="6" s="1"/>
  <c r="R5847" i="6"/>
  <c r="T5847" i="6"/>
  <c r="M5847" i="6"/>
  <c r="N5847" i="6" s="1"/>
  <c r="Q5848" i="6"/>
  <c r="E5848" i="6"/>
  <c r="L5848" i="6"/>
  <c r="C5848" i="6"/>
  <c r="H5848" i="6" s="1"/>
  <c r="I5848" i="6" s="1"/>
  <c r="B5848" i="6"/>
  <c r="O5848" i="6" s="1"/>
  <c r="A5849" i="6"/>
  <c r="G1954" i="6" l="1"/>
  <c r="J1954" i="6"/>
  <c r="M1954" i="6"/>
  <c r="N1954" i="6" s="1"/>
  <c r="I1954" i="6"/>
  <c r="F5849" i="6"/>
  <c r="G5849" i="6"/>
  <c r="R5848" i="6"/>
  <c r="P5848" i="6"/>
  <c r="D5848" i="6"/>
  <c r="T5848" i="6" s="1"/>
  <c r="M5848" i="6"/>
  <c r="N5848" i="6" s="1"/>
  <c r="K5848" i="6"/>
  <c r="B5849" i="6"/>
  <c r="O5849" i="6" s="1"/>
  <c r="Q5849" i="6"/>
  <c r="E5849" i="6"/>
  <c r="L5849" i="6"/>
  <c r="C5849" i="6"/>
  <c r="P5849" i="6" s="1"/>
  <c r="A5850" i="6"/>
  <c r="K1954" i="6" l="1"/>
  <c r="T1954" i="6" s="1"/>
  <c r="F1956" i="6"/>
  <c r="L1956" i="6" s="1"/>
  <c r="D1955" i="6"/>
  <c r="F5850" i="6"/>
  <c r="G5850" i="6"/>
  <c r="D5849" i="6"/>
  <c r="H5849" i="6"/>
  <c r="I5849" i="6" s="1"/>
  <c r="K5849" i="6"/>
  <c r="M5849" i="6"/>
  <c r="N5849" i="6" s="1"/>
  <c r="T5849" i="6"/>
  <c r="R5849" i="6"/>
  <c r="C5850" i="6"/>
  <c r="D5850" i="6" s="1"/>
  <c r="B5850" i="6"/>
  <c r="O5850" i="6" s="1"/>
  <c r="A5851" i="6"/>
  <c r="H1955" i="6" l="1"/>
  <c r="E1955" i="6"/>
  <c r="F5851" i="6"/>
  <c r="G5851" i="6"/>
  <c r="H5850" i="6"/>
  <c r="I5850" i="6" s="1"/>
  <c r="K5850" i="6"/>
  <c r="L5850" i="6"/>
  <c r="Q5850" i="6"/>
  <c r="M5851" i="6"/>
  <c r="P5850" i="6"/>
  <c r="R5850" i="6"/>
  <c r="E5850" i="6"/>
  <c r="T5850" i="6" s="1"/>
  <c r="M5850" i="6"/>
  <c r="N5850" i="6" s="1"/>
  <c r="L5851" i="6"/>
  <c r="C5851" i="6"/>
  <c r="P5851" i="6" s="1"/>
  <c r="N5851" i="6"/>
  <c r="K5851" i="6"/>
  <c r="B5851" i="6"/>
  <c r="O5851" i="6" s="1"/>
  <c r="Q5851" i="6"/>
  <c r="E5851" i="6"/>
  <c r="A5852" i="6"/>
  <c r="G1955" i="6" l="1"/>
  <c r="J1955" i="6"/>
  <c r="M1955" i="6"/>
  <c r="N1955" i="6" s="1"/>
  <c r="I1955" i="6"/>
  <c r="F5852" i="6"/>
  <c r="G5852" i="6"/>
  <c r="D5851" i="6"/>
  <c r="H5851" i="6"/>
  <c r="I5851" i="6" s="1"/>
  <c r="R5851" i="6"/>
  <c r="T5851" i="6"/>
  <c r="H5852" i="6"/>
  <c r="I5852" i="6" s="1"/>
  <c r="C5852" i="6"/>
  <c r="D5852" i="6" s="1"/>
  <c r="K5852" i="6"/>
  <c r="B5852" i="6"/>
  <c r="O5852" i="6" s="1"/>
  <c r="A5853" i="6"/>
  <c r="K1955" i="6" l="1"/>
  <c r="T1955" i="6" s="1"/>
  <c r="F1957" i="6"/>
  <c r="L1957" i="6" s="1"/>
  <c r="D1956" i="6"/>
  <c r="F5853" i="6"/>
  <c r="G5853" i="6"/>
  <c r="L5852" i="6"/>
  <c r="Q5852" i="6"/>
  <c r="R5852" i="6"/>
  <c r="P5852" i="6"/>
  <c r="M5852" i="6"/>
  <c r="N5852" i="6" s="1"/>
  <c r="E5852" i="6"/>
  <c r="T5852" i="6" s="1"/>
  <c r="B5853" i="6"/>
  <c r="O5853" i="6" s="1"/>
  <c r="Q5853" i="6"/>
  <c r="E5853" i="6"/>
  <c r="L5853" i="6"/>
  <c r="H5853" i="6"/>
  <c r="I5853" i="6" s="1"/>
  <c r="K5853" i="6"/>
  <c r="C5853" i="6"/>
  <c r="P5853" i="6" s="1"/>
  <c r="A5854" i="6"/>
  <c r="E1956" i="6" l="1"/>
  <c r="H1956" i="6"/>
  <c r="F5854" i="6"/>
  <c r="G5854" i="6"/>
  <c r="D5853" i="6"/>
  <c r="T5853" i="6" s="1"/>
  <c r="R5853" i="6"/>
  <c r="M5853" i="6"/>
  <c r="N5853" i="6" s="1"/>
  <c r="C5854" i="6"/>
  <c r="H5854" i="6" s="1"/>
  <c r="I5854" i="6" s="1"/>
  <c r="K5854" i="6"/>
  <c r="B5854" i="6"/>
  <c r="O5854" i="6" s="1"/>
  <c r="Q5854" i="6"/>
  <c r="E5854" i="6"/>
  <c r="P5854" i="6"/>
  <c r="L5854" i="6"/>
  <c r="D5854" i="6"/>
  <c r="A5855" i="6"/>
  <c r="M1956" i="6" l="1"/>
  <c r="N1956" i="6" s="1"/>
  <c r="I1956" i="6"/>
  <c r="G1956" i="6"/>
  <c r="J1956" i="6"/>
  <c r="F5855" i="6"/>
  <c r="G5855" i="6"/>
  <c r="R5854" i="6"/>
  <c r="T5854" i="6"/>
  <c r="M5854" i="6"/>
  <c r="N5854" i="6" s="1"/>
  <c r="L5855" i="6"/>
  <c r="C5855" i="6"/>
  <c r="P5855" i="6" s="1"/>
  <c r="B5855" i="6"/>
  <c r="O5855" i="6" s="1"/>
  <c r="Q5855" i="6"/>
  <c r="E5855" i="6"/>
  <c r="A5856" i="6"/>
  <c r="K1956" i="6" l="1"/>
  <c r="F1958" i="6"/>
  <c r="L1958" i="6" s="1"/>
  <c r="D1957" i="6"/>
  <c r="T1956" i="6"/>
  <c r="F5856" i="6"/>
  <c r="G5856" i="6"/>
  <c r="D5855" i="6"/>
  <c r="K5855" i="6"/>
  <c r="H5855" i="6"/>
  <c r="I5855" i="6" s="1"/>
  <c r="R5855" i="6"/>
  <c r="T5855" i="6"/>
  <c r="M5855" i="6"/>
  <c r="N5855" i="6" s="1"/>
  <c r="P5856" i="6"/>
  <c r="C5856" i="6"/>
  <c r="D5856" i="6" s="1"/>
  <c r="B5856" i="6"/>
  <c r="O5856" i="6" s="1"/>
  <c r="A5857" i="6"/>
  <c r="H1957" i="6" l="1"/>
  <c r="E1957" i="6"/>
  <c r="F5857" i="6"/>
  <c r="G5857" i="6"/>
  <c r="R5856" i="6"/>
  <c r="K5856" i="6"/>
  <c r="H5856" i="6"/>
  <c r="I5856" i="6" s="1"/>
  <c r="L5856" i="6"/>
  <c r="Q5856" i="6"/>
  <c r="M5856" i="6"/>
  <c r="N5856" i="6" s="1"/>
  <c r="E5856" i="6"/>
  <c r="T5856" i="6" s="1"/>
  <c r="B5857" i="6"/>
  <c r="O5857" i="6" s="1"/>
  <c r="P5857" i="6"/>
  <c r="C5857" i="6"/>
  <c r="H5857" i="6" s="1"/>
  <c r="I5857" i="6" s="1"/>
  <c r="A5858" i="6"/>
  <c r="G1957" i="6" l="1"/>
  <c r="J1957" i="6"/>
  <c r="M1957" i="6"/>
  <c r="N1957" i="6" s="1"/>
  <c r="I1957" i="6"/>
  <c r="F5858" i="6"/>
  <c r="G5858" i="6"/>
  <c r="R5857" i="6"/>
  <c r="M5857" i="6"/>
  <c r="N5857" i="6" s="1"/>
  <c r="D5857" i="6"/>
  <c r="T5857" i="6" s="1"/>
  <c r="K5857" i="6"/>
  <c r="E5857" i="6"/>
  <c r="L5857" i="6"/>
  <c r="Q5857" i="6"/>
  <c r="C5858" i="6"/>
  <c r="B5858" i="6"/>
  <c r="O5858" i="6" s="1"/>
  <c r="E5858" i="6"/>
  <c r="D5858" i="6"/>
  <c r="A5859" i="6"/>
  <c r="T1957" i="6" l="1"/>
  <c r="K1957" i="6"/>
  <c r="F1959" i="6"/>
  <c r="L1959" i="6" s="1"/>
  <c r="D1958" i="6"/>
  <c r="F5859" i="6"/>
  <c r="G5859" i="6"/>
  <c r="H5858" i="6"/>
  <c r="I5858" i="6" s="1"/>
  <c r="K5858" i="6"/>
  <c r="T5858" i="6"/>
  <c r="L5858" i="6"/>
  <c r="Q5858" i="6"/>
  <c r="P5858" i="6"/>
  <c r="R5858" i="6"/>
  <c r="M5858" i="6"/>
  <c r="N5858" i="6" s="1"/>
  <c r="P5859" i="6"/>
  <c r="L5859" i="6"/>
  <c r="H5859" i="6"/>
  <c r="K5859" i="6"/>
  <c r="C5859" i="6"/>
  <c r="D5859" i="6" s="1"/>
  <c r="B5859" i="6"/>
  <c r="O5859" i="6" s="1"/>
  <c r="Q5859" i="6"/>
  <c r="I5859" i="6"/>
  <c r="A5860" i="6"/>
  <c r="E1958" i="6" l="1"/>
  <c r="H1958" i="6"/>
  <c r="F5860" i="6"/>
  <c r="G5860" i="6"/>
  <c r="M5859" i="6"/>
  <c r="N5859" i="6" s="1"/>
  <c r="R5859" i="6"/>
  <c r="E5859" i="6"/>
  <c r="T5859" i="6" s="1"/>
  <c r="C5860" i="6"/>
  <c r="H5860" i="6" s="1"/>
  <c r="I5860" i="6" s="1"/>
  <c r="B5860" i="6"/>
  <c r="O5860" i="6" s="1"/>
  <c r="A5861" i="6"/>
  <c r="M1958" i="6" l="1"/>
  <c r="N1958" i="6" s="1"/>
  <c r="I1958" i="6"/>
  <c r="G1958" i="6"/>
  <c r="J1958" i="6"/>
  <c r="F5861" i="6"/>
  <c r="G5861" i="6"/>
  <c r="R5860" i="6"/>
  <c r="P5860" i="6"/>
  <c r="D5860" i="6"/>
  <c r="T5860" i="6" s="1"/>
  <c r="E5860" i="6"/>
  <c r="K5860" i="6"/>
  <c r="M5860" i="6"/>
  <c r="N5860" i="6" s="1"/>
  <c r="L5860" i="6"/>
  <c r="Q5860" i="6"/>
  <c r="K5861" i="6"/>
  <c r="B5861" i="6"/>
  <c r="O5861" i="6" s="1"/>
  <c r="Q5861" i="6"/>
  <c r="E5861" i="6"/>
  <c r="L5861" i="6"/>
  <c r="H5861" i="6"/>
  <c r="I5861" i="6" s="1"/>
  <c r="C5861" i="6"/>
  <c r="D5861" i="6" s="1"/>
  <c r="A5862" i="6"/>
  <c r="K1958" i="6" l="1"/>
  <c r="F1960" i="6"/>
  <c r="L1960" i="6" s="1"/>
  <c r="D1959" i="6"/>
  <c r="T1958" i="6"/>
  <c r="F5862" i="6"/>
  <c r="G5862" i="6"/>
  <c r="T5861" i="6"/>
  <c r="P5861" i="6"/>
  <c r="R5861" i="6"/>
  <c r="M5861" i="6"/>
  <c r="N5861" i="6" s="1"/>
  <c r="C5862" i="6"/>
  <c r="K5862" i="6"/>
  <c r="B5862" i="6"/>
  <c r="O5862" i="6" s="1"/>
  <c r="E5862" i="6"/>
  <c r="P5862" i="6"/>
  <c r="H5862" i="6"/>
  <c r="I5862" i="6" s="1"/>
  <c r="D5862" i="6"/>
  <c r="A5863" i="6"/>
  <c r="H1959" i="6" l="1"/>
  <c r="E1959" i="6"/>
  <c r="F5863" i="6"/>
  <c r="G5863" i="6"/>
  <c r="R5862" i="6"/>
  <c r="L5862" i="6"/>
  <c r="T5862" i="6" s="1"/>
  <c r="Q5862" i="6"/>
  <c r="M5862" i="6"/>
  <c r="N5862" i="6" s="1"/>
  <c r="L5863" i="6"/>
  <c r="K5863" i="6"/>
  <c r="C5863" i="6"/>
  <c r="H5863" i="6" s="1"/>
  <c r="I5863" i="6" s="1"/>
  <c r="B5863" i="6"/>
  <c r="O5863" i="6" s="1"/>
  <c r="Q5863" i="6"/>
  <c r="E5863" i="6"/>
  <c r="A5864" i="6"/>
  <c r="G1959" i="6" l="1"/>
  <c r="J1959" i="6"/>
  <c r="M1959" i="6"/>
  <c r="N1959" i="6" s="1"/>
  <c r="I1959" i="6"/>
  <c r="F5864" i="6"/>
  <c r="G5864" i="6"/>
  <c r="R5863" i="6"/>
  <c r="P5863" i="6"/>
  <c r="M5863" i="6"/>
  <c r="N5863" i="6" s="1"/>
  <c r="D5863" i="6"/>
  <c r="T5863" i="6" s="1"/>
  <c r="P5864" i="6"/>
  <c r="C5864" i="6"/>
  <c r="H5864" i="6" s="1"/>
  <c r="I5864" i="6" s="1"/>
  <c r="B5864" i="6"/>
  <c r="O5864" i="6" s="1"/>
  <c r="A5865" i="6"/>
  <c r="K1959" i="6" l="1"/>
  <c r="T1959" i="6" s="1"/>
  <c r="F1961" i="6"/>
  <c r="L1961" i="6" s="1"/>
  <c r="D1960" i="6"/>
  <c r="F5865" i="6"/>
  <c r="G5865" i="6"/>
  <c r="R5864" i="6"/>
  <c r="D5864" i="6"/>
  <c r="T5864" i="6" s="1"/>
  <c r="E5864" i="6"/>
  <c r="K5864" i="6"/>
  <c r="L5864" i="6"/>
  <c r="Q5864" i="6"/>
  <c r="M5864" i="6"/>
  <c r="N5864" i="6" s="1"/>
  <c r="B5865" i="6"/>
  <c r="O5865" i="6" s="1"/>
  <c r="P5865" i="6"/>
  <c r="C5865" i="6"/>
  <c r="H5865" i="6" s="1"/>
  <c r="I5865" i="6" s="1"/>
  <c r="A5866" i="6"/>
  <c r="H1960" i="6" l="1"/>
  <c r="E1960" i="6"/>
  <c r="F5866" i="6"/>
  <c r="G5866" i="6"/>
  <c r="R5865" i="6"/>
  <c r="L5865" i="6"/>
  <c r="Q5865" i="6"/>
  <c r="M5865" i="6"/>
  <c r="N5865" i="6" s="1"/>
  <c r="D5865" i="6"/>
  <c r="T5865" i="6" s="1"/>
  <c r="E5865" i="6"/>
  <c r="K5865" i="6"/>
  <c r="C5866" i="6"/>
  <c r="B5866" i="6"/>
  <c r="O5866" i="6" s="1"/>
  <c r="Q5866" i="6"/>
  <c r="E5866" i="6"/>
  <c r="L5866" i="6"/>
  <c r="A5867" i="6"/>
  <c r="G1960" i="6" l="1"/>
  <c r="J1960" i="6"/>
  <c r="M1960" i="6"/>
  <c r="N1960" i="6" s="1"/>
  <c r="I1960" i="6"/>
  <c r="F5867" i="6"/>
  <c r="G5867" i="6"/>
  <c r="P5866" i="6"/>
  <c r="D5866" i="6"/>
  <c r="T5866" i="6" s="1"/>
  <c r="M5866" i="6"/>
  <c r="N5866" i="6" s="1"/>
  <c r="H5866" i="6"/>
  <c r="I5866" i="6" s="1"/>
  <c r="K5866" i="6"/>
  <c r="R5866" i="6"/>
  <c r="P5867" i="6"/>
  <c r="C5867" i="6"/>
  <c r="H5867" i="6" s="1"/>
  <c r="I5867" i="6" s="1"/>
  <c r="B5867" i="6"/>
  <c r="O5867" i="6" s="1"/>
  <c r="A5868" i="6"/>
  <c r="T1960" i="6" l="1"/>
  <c r="K1960" i="6"/>
  <c r="F1962" i="6"/>
  <c r="L1962" i="6" s="1"/>
  <c r="D1961" i="6"/>
  <c r="F5868" i="6"/>
  <c r="G5868" i="6"/>
  <c r="R5867" i="6"/>
  <c r="E5867" i="6"/>
  <c r="D5867" i="6"/>
  <c r="K5867" i="6"/>
  <c r="Q5867" i="6"/>
  <c r="L5867" i="6"/>
  <c r="M5867" i="6"/>
  <c r="N5867" i="6" s="1"/>
  <c r="C5868" i="6"/>
  <c r="H5868" i="6" s="1"/>
  <c r="I5868" i="6" s="1"/>
  <c r="B5868" i="6"/>
  <c r="O5868" i="6" s="1"/>
  <c r="A5869" i="6"/>
  <c r="E1961" i="6" l="1"/>
  <c r="H1961" i="6"/>
  <c r="F5869" i="6"/>
  <c r="G5869" i="6"/>
  <c r="R5868" i="6"/>
  <c r="T5867" i="6"/>
  <c r="E5868" i="6"/>
  <c r="P5868" i="6"/>
  <c r="D5868" i="6"/>
  <c r="T5868" i="6" s="1"/>
  <c r="K5868" i="6"/>
  <c r="L5868" i="6"/>
  <c r="Q5868" i="6"/>
  <c r="M5868" i="6"/>
  <c r="N5868" i="6" s="1"/>
  <c r="B5869" i="6"/>
  <c r="O5869" i="6" s="1"/>
  <c r="P5869" i="6"/>
  <c r="C5869" i="6"/>
  <c r="H5869" i="6" s="1"/>
  <c r="I5869" i="6" s="1"/>
  <c r="A5870" i="6"/>
  <c r="M1961" i="6" l="1"/>
  <c r="N1961" i="6" s="1"/>
  <c r="I1961" i="6"/>
  <c r="G1961" i="6"/>
  <c r="J1961" i="6"/>
  <c r="F5870" i="6"/>
  <c r="G5870" i="6"/>
  <c r="M5869" i="6"/>
  <c r="N5869" i="6" s="1"/>
  <c r="L5869" i="6"/>
  <c r="Q5869" i="6"/>
  <c r="R5869" i="6"/>
  <c r="D5869" i="6"/>
  <c r="T5869" i="6" s="1"/>
  <c r="E5869" i="6"/>
  <c r="K5869" i="6"/>
  <c r="C5870" i="6"/>
  <c r="K5870" i="6"/>
  <c r="B5870" i="6"/>
  <c r="O5870" i="6" s="1"/>
  <c r="E5870" i="6"/>
  <c r="P5870" i="6"/>
  <c r="L5870" i="6"/>
  <c r="H5870" i="6"/>
  <c r="I5870" i="6" s="1"/>
  <c r="D5870" i="6"/>
  <c r="A5871" i="6"/>
  <c r="F1963" i="6" l="1"/>
  <c r="L1963" i="6" s="1"/>
  <c r="D1962" i="6"/>
  <c r="K1961" i="6"/>
  <c r="T1961" i="6" s="1"/>
  <c r="F5871" i="6"/>
  <c r="G5871" i="6"/>
  <c r="T5870" i="6"/>
  <c r="Q5870" i="6"/>
  <c r="M5870" i="6"/>
  <c r="N5870" i="6" s="1"/>
  <c r="R5870" i="6"/>
  <c r="C5871" i="6"/>
  <c r="P5871" i="6" s="1"/>
  <c r="B5871" i="6"/>
  <c r="O5871" i="6" s="1"/>
  <c r="A5872" i="6"/>
  <c r="H1962" i="6" l="1"/>
  <c r="E1962" i="6"/>
  <c r="F5872" i="6"/>
  <c r="G5872" i="6"/>
  <c r="D5871" i="6"/>
  <c r="K5871" i="6"/>
  <c r="H5871" i="6"/>
  <c r="I5871" i="6" s="1"/>
  <c r="M5871" i="6"/>
  <c r="N5871" i="6" s="1"/>
  <c r="Q5871" i="6"/>
  <c r="L5871" i="6"/>
  <c r="R5871" i="6"/>
  <c r="E5871" i="6"/>
  <c r="T5871" i="6" s="1"/>
  <c r="Q5872" i="6"/>
  <c r="L5872" i="6"/>
  <c r="C5872" i="6"/>
  <c r="D5872" i="6" s="1"/>
  <c r="B5872" i="6"/>
  <c r="O5872" i="6" s="1"/>
  <c r="A5873" i="6"/>
  <c r="G1962" i="6" l="1"/>
  <c r="J1962" i="6"/>
  <c r="M1962" i="6"/>
  <c r="N1962" i="6" s="1"/>
  <c r="I1962" i="6"/>
  <c r="F5873" i="6"/>
  <c r="G5873" i="6"/>
  <c r="K5872" i="6"/>
  <c r="H5872" i="6"/>
  <c r="I5872" i="6" s="1"/>
  <c r="R5872" i="6"/>
  <c r="P5872" i="6"/>
  <c r="M5872" i="6"/>
  <c r="N5872" i="6" s="1"/>
  <c r="E5872" i="6"/>
  <c r="T5872" i="6" s="1"/>
  <c r="B5873" i="6"/>
  <c r="O5873" i="6" s="1"/>
  <c r="Q5873" i="6"/>
  <c r="P5873" i="6"/>
  <c r="L5873" i="6"/>
  <c r="C5873" i="6"/>
  <c r="H5873" i="6" s="1"/>
  <c r="I5873" i="6" s="1"/>
  <c r="A5874" i="6"/>
  <c r="T1962" i="6" l="1"/>
  <c r="K1962" i="6"/>
  <c r="F1964" i="6"/>
  <c r="L1964" i="6" s="1"/>
  <c r="D1963" i="6"/>
  <c r="F5874" i="6"/>
  <c r="G5874" i="6"/>
  <c r="M5873" i="6"/>
  <c r="N5873" i="6" s="1"/>
  <c r="R5873" i="6"/>
  <c r="D5873" i="6"/>
  <c r="E5873" i="6"/>
  <c r="K5873" i="6"/>
  <c r="C5874" i="6"/>
  <c r="K5874" i="6"/>
  <c r="B5874" i="6"/>
  <c r="O5874" i="6" s="1"/>
  <c r="E5874" i="6"/>
  <c r="P5874" i="6"/>
  <c r="L5874" i="6"/>
  <c r="H5874" i="6"/>
  <c r="I5874" i="6" s="1"/>
  <c r="D5874" i="6"/>
  <c r="A5875" i="6"/>
  <c r="H1963" i="6" l="1"/>
  <c r="E1963" i="6"/>
  <c r="F5875" i="6"/>
  <c r="G5875" i="6"/>
  <c r="T5874" i="6"/>
  <c r="Q5874" i="6"/>
  <c r="R5874" i="6"/>
  <c r="T5873" i="6"/>
  <c r="M5874" i="6"/>
  <c r="N5874" i="6" s="1"/>
  <c r="P5875" i="6"/>
  <c r="L5875" i="6"/>
  <c r="C5875" i="6"/>
  <c r="H5875" i="6" s="1"/>
  <c r="I5875" i="6" s="1"/>
  <c r="B5875" i="6"/>
  <c r="O5875" i="6" s="1"/>
  <c r="Q5875" i="6"/>
  <c r="A5876" i="6"/>
  <c r="G1963" i="6" l="1"/>
  <c r="J1963" i="6"/>
  <c r="M1963" i="6"/>
  <c r="N1963" i="6" s="1"/>
  <c r="I1963" i="6"/>
  <c r="F5876" i="6"/>
  <c r="G5876" i="6"/>
  <c r="R5875" i="6"/>
  <c r="E5875" i="6"/>
  <c r="D5875" i="6"/>
  <c r="K5875" i="6"/>
  <c r="M5875" i="6"/>
  <c r="N5875" i="6" s="1"/>
  <c r="C5876" i="6"/>
  <c r="D5876" i="6" s="1"/>
  <c r="K5876" i="6"/>
  <c r="B5876" i="6"/>
  <c r="O5876" i="6" s="1"/>
  <c r="A5877" i="6"/>
  <c r="K1963" i="6" l="1"/>
  <c r="T1963" i="6" s="1"/>
  <c r="F1965" i="6"/>
  <c r="L1965" i="6" s="1"/>
  <c r="D1964" i="6"/>
  <c r="F5877" i="6"/>
  <c r="G5877" i="6"/>
  <c r="H5876" i="6"/>
  <c r="I5876" i="6" s="1"/>
  <c r="L5876" i="6"/>
  <c r="Q5876" i="6"/>
  <c r="R5876" i="6"/>
  <c r="T5876" i="6"/>
  <c r="P5876" i="6"/>
  <c r="E5876" i="6"/>
  <c r="T5875" i="6"/>
  <c r="M5876" i="6"/>
  <c r="N5876" i="6" s="1"/>
  <c r="B5877" i="6"/>
  <c r="O5877" i="6" s="1"/>
  <c r="E5877" i="6"/>
  <c r="C5877" i="6"/>
  <c r="H5877" i="6" s="1"/>
  <c r="I5877" i="6" s="1"/>
  <c r="A5878" i="6"/>
  <c r="H1964" i="6" l="1"/>
  <c r="E1964" i="6"/>
  <c r="F5878" i="6"/>
  <c r="G5878" i="6"/>
  <c r="R5877" i="6"/>
  <c r="M5877" i="6"/>
  <c r="N5877" i="6" s="1"/>
  <c r="P5877" i="6"/>
  <c r="D5877" i="6"/>
  <c r="T5877" i="6" s="1"/>
  <c r="K5877" i="6"/>
  <c r="L5877" i="6"/>
  <c r="Q5877" i="6"/>
  <c r="C5878" i="6"/>
  <c r="B5878" i="6"/>
  <c r="O5878" i="6" s="1"/>
  <c r="A5879" i="6"/>
  <c r="G1964" i="6" l="1"/>
  <c r="J1964" i="6"/>
  <c r="M1964" i="6"/>
  <c r="N1964" i="6" s="1"/>
  <c r="I1964" i="6"/>
  <c r="F5879" i="6"/>
  <c r="G5879" i="6"/>
  <c r="P5878" i="6"/>
  <c r="R5878" i="6"/>
  <c r="D5878" i="6"/>
  <c r="T5878" i="6" s="1"/>
  <c r="E5878" i="6"/>
  <c r="H5878" i="6"/>
  <c r="I5878" i="6" s="1"/>
  <c r="K5878" i="6"/>
  <c r="L5878" i="6"/>
  <c r="Q5878" i="6"/>
  <c r="M5878" i="6"/>
  <c r="N5878" i="6" s="1"/>
  <c r="L5879" i="6"/>
  <c r="C5879" i="6"/>
  <c r="H5879" i="6" s="1"/>
  <c r="I5879" i="6" s="1"/>
  <c r="B5879" i="6"/>
  <c r="O5879" i="6" s="1"/>
  <c r="Q5879" i="6"/>
  <c r="E5879" i="6"/>
  <c r="A5880" i="6"/>
  <c r="T1964" i="6" l="1"/>
  <c r="K1964" i="6"/>
  <c r="F1966" i="6"/>
  <c r="L1966" i="6" s="1"/>
  <c r="D1965" i="6"/>
  <c r="F5880" i="6"/>
  <c r="G5880" i="6"/>
  <c r="R5879" i="6"/>
  <c r="P5879" i="6"/>
  <c r="M5879" i="6"/>
  <c r="N5879" i="6" s="1"/>
  <c r="M5880" i="6"/>
  <c r="N5880" i="6" s="1"/>
  <c r="D5879" i="6"/>
  <c r="T5879" i="6" s="1"/>
  <c r="K5879" i="6"/>
  <c r="E5880" i="6"/>
  <c r="C5880" i="6"/>
  <c r="P5880" i="6" s="1"/>
  <c r="K5880" i="6"/>
  <c r="B5880" i="6"/>
  <c r="O5880" i="6" s="1"/>
  <c r="A5881" i="6"/>
  <c r="E1965" i="6" l="1"/>
  <c r="H1965" i="6"/>
  <c r="F5881" i="6"/>
  <c r="G5881" i="6"/>
  <c r="D5880" i="6"/>
  <c r="H5880" i="6"/>
  <c r="I5880" i="6" s="1"/>
  <c r="L5880" i="6"/>
  <c r="T5880" i="6" s="1"/>
  <c r="Q5880" i="6"/>
  <c r="R5880" i="6"/>
  <c r="B5881" i="6"/>
  <c r="O5881" i="6" s="1"/>
  <c r="P5881" i="6"/>
  <c r="C5881" i="6"/>
  <c r="H5881" i="6" s="1"/>
  <c r="I5881" i="6" s="1"/>
  <c r="A5882" i="6"/>
  <c r="M1965" i="6" l="1"/>
  <c r="N1965" i="6" s="1"/>
  <c r="I1965" i="6"/>
  <c r="G1965" i="6"/>
  <c r="J1965" i="6"/>
  <c r="F5882" i="6"/>
  <c r="G5882" i="6"/>
  <c r="M5881" i="6"/>
  <c r="N5881" i="6" s="1"/>
  <c r="R5881" i="6"/>
  <c r="D5881" i="6"/>
  <c r="T5881" i="6" s="1"/>
  <c r="E5881" i="6"/>
  <c r="K5881" i="6"/>
  <c r="L5881" i="6"/>
  <c r="Q5881" i="6"/>
  <c r="C5882" i="6"/>
  <c r="B5882" i="6"/>
  <c r="O5882" i="6" s="1"/>
  <c r="A5883" i="6"/>
  <c r="F1967" i="6" l="1"/>
  <c r="L1967" i="6" s="1"/>
  <c r="D1966" i="6"/>
  <c r="K1965" i="6"/>
  <c r="T1965" i="6" s="1"/>
  <c r="F5883" i="6"/>
  <c r="G5883" i="6"/>
  <c r="P5882" i="6"/>
  <c r="D5882" i="6"/>
  <c r="T5882" i="6" s="1"/>
  <c r="E5882" i="6"/>
  <c r="H5882" i="6"/>
  <c r="I5882" i="6" s="1"/>
  <c r="K5882" i="6"/>
  <c r="L5882" i="6"/>
  <c r="Q5882" i="6"/>
  <c r="M5882" i="6"/>
  <c r="N5882" i="6" s="1"/>
  <c r="R5882" i="6"/>
  <c r="P5883" i="6"/>
  <c r="H5883" i="6"/>
  <c r="C5883" i="6"/>
  <c r="D5883" i="6" s="1"/>
  <c r="K5883" i="6"/>
  <c r="B5883" i="6"/>
  <c r="O5883" i="6" s="1"/>
  <c r="I5883" i="6"/>
  <c r="A5884" i="6"/>
  <c r="E1966" i="6" l="1"/>
  <c r="H1966" i="6"/>
  <c r="F5884" i="6"/>
  <c r="G5884" i="6"/>
  <c r="Q5883" i="6"/>
  <c r="L5883" i="6"/>
  <c r="M5883" i="6"/>
  <c r="N5883" i="6" s="1"/>
  <c r="R5883" i="6"/>
  <c r="E5883" i="6"/>
  <c r="T5883" i="6" s="1"/>
  <c r="Q5884" i="6"/>
  <c r="L5884" i="6"/>
  <c r="K5884" i="6"/>
  <c r="C5884" i="6"/>
  <c r="D5884" i="6" s="1"/>
  <c r="B5884" i="6"/>
  <c r="O5884" i="6" s="1"/>
  <c r="A5885" i="6"/>
  <c r="M1966" i="6" l="1"/>
  <c r="N1966" i="6" s="1"/>
  <c r="I1966" i="6"/>
  <c r="G1966" i="6"/>
  <c r="J1966" i="6"/>
  <c r="F5885" i="6"/>
  <c r="G5885" i="6"/>
  <c r="H5884" i="6"/>
  <c r="I5884" i="6" s="1"/>
  <c r="R5884" i="6"/>
  <c r="P5884" i="6"/>
  <c r="E5884" i="6"/>
  <c r="T5884" i="6" s="1"/>
  <c r="M5884" i="6"/>
  <c r="N5884" i="6" s="1"/>
  <c r="B5885" i="6"/>
  <c r="O5885" i="6" s="1"/>
  <c r="P5885" i="6"/>
  <c r="C5885" i="6"/>
  <c r="H5885" i="6" s="1"/>
  <c r="I5885" i="6" s="1"/>
  <c r="A5886" i="6"/>
  <c r="K1966" i="6" l="1"/>
  <c r="F1968" i="6"/>
  <c r="L1968" i="6" s="1"/>
  <c r="D1967" i="6"/>
  <c r="T1966" i="6"/>
  <c r="F5886" i="6"/>
  <c r="G5886" i="6"/>
  <c r="D5885" i="6"/>
  <c r="E5885" i="6"/>
  <c r="R5885" i="6"/>
  <c r="K5885" i="6"/>
  <c r="L5885" i="6"/>
  <c r="Q5885" i="6"/>
  <c r="M5885" i="6"/>
  <c r="N5885" i="6" s="1"/>
  <c r="K5886" i="6"/>
  <c r="C5886" i="6"/>
  <c r="B5886" i="6"/>
  <c r="O5886" i="6" s="1"/>
  <c r="Q5886" i="6"/>
  <c r="E5886" i="6"/>
  <c r="L5886" i="6"/>
  <c r="A5887" i="6"/>
  <c r="H1967" i="6" l="1"/>
  <c r="E1967" i="6"/>
  <c r="F5887" i="6"/>
  <c r="G5887" i="6"/>
  <c r="D5886" i="6"/>
  <c r="T5886" i="6" s="1"/>
  <c r="H5886" i="6"/>
  <c r="I5886" i="6" s="1"/>
  <c r="T5885" i="6"/>
  <c r="P5886" i="6"/>
  <c r="R5886" i="6"/>
  <c r="M5886" i="6"/>
  <c r="N5886" i="6" s="1"/>
  <c r="C5887" i="6"/>
  <c r="P5887" i="6" s="1"/>
  <c r="B5887" i="6"/>
  <c r="O5887" i="6" s="1"/>
  <c r="E5887" i="6"/>
  <c r="A5888" i="6"/>
  <c r="G1967" i="6" l="1"/>
  <c r="J1967" i="6"/>
  <c r="M1967" i="6"/>
  <c r="N1967" i="6" s="1"/>
  <c r="I1967" i="6"/>
  <c r="F5888" i="6"/>
  <c r="G5888" i="6"/>
  <c r="H5887" i="6"/>
  <c r="I5887" i="6" s="1"/>
  <c r="D5887" i="6"/>
  <c r="K5887" i="6"/>
  <c r="Q5887" i="6"/>
  <c r="L5887" i="6"/>
  <c r="R5887" i="6"/>
  <c r="T5887" i="6"/>
  <c r="M5887" i="6"/>
  <c r="N5887" i="6" s="1"/>
  <c r="Q5888" i="6"/>
  <c r="E5888" i="6"/>
  <c r="L5888" i="6"/>
  <c r="K5888" i="6"/>
  <c r="C5888" i="6"/>
  <c r="H5888" i="6" s="1"/>
  <c r="I5888" i="6" s="1"/>
  <c r="B5888" i="6"/>
  <c r="O5888" i="6" s="1"/>
  <c r="A5889" i="6"/>
  <c r="K1967" i="6" l="1"/>
  <c r="T1967" i="6" s="1"/>
  <c r="F1969" i="6"/>
  <c r="L1969" i="6" s="1"/>
  <c r="D1968" i="6"/>
  <c r="F5889" i="6"/>
  <c r="G5889" i="6"/>
  <c r="R5888" i="6"/>
  <c r="P5888" i="6"/>
  <c r="D5888" i="6"/>
  <c r="T5888" i="6" s="1"/>
  <c r="M5888" i="6"/>
  <c r="N5888" i="6" s="1"/>
  <c r="B5889" i="6"/>
  <c r="O5889" i="6" s="1"/>
  <c r="P5889" i="6"/>
  <c r="C5889" i="6"/>
  <c r="H5889" i="6" s="1"/>
  <c r="I5889" i="6" s="1"/>
  <c r="A5890" i="6"/>
  <c r="E1968" i="6" l="1"/>
  <c r="H1968" i="6"/>
  <c r="F5890" i="6"/>
  <c r="G5890" i="6"/>
  <c r="M5889" i="6"/>
  <c r="N5889" i="6" s="1"/>
  <c r="R5889" i="6"/>
  <c r="D5889" i="6"/>
  <c r="K5889" i="6"/>
  <c r="E5889" i="6"/>
  <c r="L5889" i="6"/>
  <c r="Q5889" i="6"/>
  <c r="C5890" i="6"/>
  <c r="B5890" i="6"/>
  <c r="O5890" i="6" s="1"/>
  <c r="A5891" i="6"/>
  <c r="M1968" i="6" l="1"/>
  <c r="N1968" i="6" s="1"/>
  <c r="I1968" i="6"/>
  <c r="G1968" i="6"/>
  <c r="J1968" i="6"/>
  <c r="F5891" i="6"/>
  <c r="G5891" i="6"/>
  <c r="P5890" i="6"/>
  <c r="R5890" i="6"/>
  <c r="D5890" i="6"/>
  <c r="T5890" i="6" s="1"/>
  <c r="H5890" i="6"/>
  <c r="I5890" i="6" s="1"/>
  <c r="K5890" i="6"/>
  <c r="T5889" i="6"/>
  <c r="E5890" i="6"/>
  <c r="L5890" i="6"/>
  <c r="Q5890" i="6"/>
  <c r="M5890" i="6"/>
  <c r="N5890" i="6" s="1"/>
  <c r="C5891" i="6"/>
  <c r="H5891" i="6" s="1"/>
  <c r="I5891" i="6" s="1"/>
  <c r="K5891" i="6"/>
  <c r="B5891" i="6"/>
  <c r="O5891" i="6" s="1"/>
  <c r="E5891" i="6"/>
  <c r="A5892" i="6"/>
  <c r="K1968" i="6" l="1"/>
  <c r="F1970" i="6"/>
  <c r="L1970" i="6" s="1"/>
  <c r="D1969" i="6"/>
  <c r="T1968" i="6"/>
  <c r="F5892" i="6"/>
  <c r="G5892" i="6"/>
  <c r="R5891" i="6"/>
  <c r="P5891" i="6"/>
  <c r="D5891" i="6"/>
  <c r="T5891" i="6" s="1"/>
  <c r="M5891" i="6"/>
  <c r="N5891" i="6" s="1"/>
  <c r="Q5891" i="6"/>
  <c r="L5891" i="6"/>
  <c r="H5892" i="6"/>
  <c r="I5892" i="6" s="1"/>
  <c r="C5892" i="6"/>
  <c r="D5892" i="6" s="1"/>
  <c r="K5892" i="6"/>
  <c r="B5892" i="6"/>
  <c r="O5892" i="6" s="1"/>
  <c r="A5893" i="6"/>
  <c r="H1969" i="6" l="1"/>
  <c r="E1969" i="6"/>
  <c r="F5893" i="6"/>
  <c r="G5893" i="6"/>
  <c r="L5892" i="6"/>
  <c r="Q5892" i="6"/>
  <c r="R5892" i="6"/>
  <c r="P5892" i="6"/>
  <c r="E5892" i="6"/>
  <c r="T5892" i="6" s="1"/>
  <c r="M5892" i="6"/>
  <c r="N5892" i="6" s="1"/>
  <c r="B5893" i="6"/>
  <c r="O5893" i="6" s="1"/>
  <c r="Q5893" i="6"/>
  <c r="E5893" i="6"/>
  <c r="L5893" i="6"/>
  <c r="K5893" i="6"/>
  <c r="C5893" i="6"/>
  <c r="P5893" i="6" s="1"/>
  <c r="A5894" i="6"/>
  <c r="G1969" i="6" l="1"/>
  <c r="J1969" i="6"/>
  <c r="M1969" i="6"/>
  <c r="N1969" i="6" s="1"/>
  <c r="I1969" i="6"/>
  <c r="F5894" i="6"/>
  <c r="G5894" i="6"/>
  <c r="D5893" i="6"/>
  <c r="T5893" i="6" s="1"/>
  <c r="H5893" i="6"/>
  <c r="I5893" i="6" s="1"/>
  <c r="R5893" i="6"/>
  <c r="M5893" i="6"/>
  <c r="N5893" i="6" s="1"/>
  <c r="C5894" i="6"/>
  <c r="K5894" i="6"/>
  <c r="B5894" i="6"/>
  <c r="O5894" i="6" s="1"/>
  <c r="Q5894" i="6"/>
  <c r="E5894" i="6"/>
  <c r="P5894" i="6"/>
  <c r="L5894" i="6"/>
  <c r="D5894" i="6"/>
  <c r="A5895" i="6"/>
  <c r="K1969" i="6" l="1"/>
  <c r="T1969" i="6" s="1"/>
  <c r="F1971" i="6"/>
  <c r="L1971" i="6" s="1"/>
  <c r="D1970" i="6"/>
  <c r="F5895" i="6"/>
  <c r="G5895" i="6"/>
  <c r="T5894" i="6"/>
  <c r="H5894" i="6"/>
  <c r="I5894" i="6" s="1"/>
  <c r="M5894" i="6"/>
  <c r="N5894" i="6" s="1"/>
  <c r="R5894" i="6"/>
  <c r="L5895" i="6"/>
  <c r="C5895" i="6"/>
  <c r="D5895" i="6" s="1"/>
  <c r="B5895" i="6"/>
  <c r="O5895" i="6" s="1"/>
  <c r="Q5895" i="6"/>
  <c r="E5895" i="6"/>
  <c r="A5896" i="6"/>
  <c r="H1970" i="6" l="1"/>
  <c r="E1970" i="6"/>
  <c r="F5896" i="6"/>
  <c r="G5896" i="6"/>
  <c r="K5895" i="6"/>
  <c r="H5895" i="6"/>
  <c r="I5895" i="6" s="1"/>
  <c r="M5895" i="6"/>
  <c r="N5895" i="6" s="1"/>
  <c r="R5895" i="6"/>
  <c r="T5895" i="6"/>
  <c r="P5895" i="6"/>
  <c r="Q5896" i="6"/>
  <c r="E5896" i="6"/>
  <c r="L5896" i="6"/>
  <c r="K5896" i="6"/>
  <c r="C5896" i="6"/>
  <c r="D5896" i="6" s="1"/>
  <c r="B5896" i="6"/>
  <c r="O5896" i="6" s="1"/>
  <c r="A5897" i="6"/>
  <c r="G1970" i="6" l="1"/>
  <c r="J1970" i="6"/>
  <c r="M1970" i="6"/>
  <c r="N1970" i="6" s="1"/>
  <c r="I1970" i="6"/>
  <c r="F5897" i="6"/>
  <c r="G5897" i="6"/>
  <c r="H5896" i="6"/>
  <c r="I5896" i="6" s="1"/>
  <c r="R5896" i="6"/>
  <c r="T5896" i="6"/>
  <c r="P5896" i="6"/>
  <c r="M5896" i="6"/>
  <c r="N5896" i="6" s="1"/>
  <c r="B5897" i="6"/>
  <c r="O5897" i="6" s="1"/>
  <c r="Q5897" i="6"/>
  <c r="P5897" i="6"/>
  <c r="L5897" i="6"/>
  <c r="C5897" i="6"/>
  <c r="H5897" i="6" s="1"/>
  <c r="I5897" i="6" s="1"/>
  <c r="A5898" i="6"/>
  <c r="T1970" i="6" l="1"/>
  <c r="K1970" i="6"/>
  <c r="F1972" i="6"/>
  <c r="L1972" i="6" s="1"/>
  <c r="D1971" i="6"/>
  <c r="F5898" i="6"/>
  <c r="G5898" i="6"/>
  <c r="R5897" i="6"/>
  <c r="D5897" i="6"/>
  <c r="T5897" i="6" s="1"/>
  <c r="E5897" i="6"/>
  <c r="K5897" i="6"/>
  <c r="M5897" i="6"/>
  <c r="N5897" i="6" s="1"/>
  <c r="C5898" i="6"/>
  <c r="P5898" i="6" s="1"/>
  <c r="B5898" i="6"/>
  <c r="O5898" i="6" s="1"/>
  <c r="A5899" i="6"/>
  <c r="H1971" i="6" l="1"/>
  <c r="E1971" i="6"/>
  <c r="F5899" i="6"/>
  <c r="G5899" i="6"/>
  <c r="R5898" i="6"/>
  <c r="D5898" i="6"/>
  <c r="T5898" i="6" s="1"/>
  <c r="E5898" i="6"/>
  <c r="H5898" i="6"/>
  <c r="I5898" i="6" s="1"/>
  <c r="L5898" i="6"/>
  <c r="Q5898" i="6"/>
  <c r="K5898" i="6"/>
  <c r="M5898" i="6"/>
  <c r="N5898" i="6" s="1"/>
  <c r="P5899" i="6"/>
  <c r="H5899" i="6"/>
  <c r="C5899" i="6"/>
  <c r="D5899" i="6" s="1"/>
  <c r="K5899" i="6"/>
  <c r="B5899" i="6"/>
  <c r="O5899" i="6" s="1"/>
  <c r="Q5899" i="6"/>
  <c r="I5899" i="6"/>
  <c r="A5900" i="6"/>
  <c r="G1971" i="6" l="1"/>
  <c r="J1971" i="6"/>
  <c r="M1971" i="6"/>
  <c r="N1971" i="6" s="1"/>
  <c r="I1971" i="6"/>
  <c r="F5900" i="6"/>
  <c r="G5900" i="6"/>
  <c r="R5899" i="6"/>
  <c r="E5899" i="6"/>
  <c r="T5899" i="6" s="1"/>
  <c r="M5899" i="6"/>
  <c r="N5899" i="6" s="1"/>
  <c r="L5899" i="6"/>
  <c r="L5900" i="6"/>
  <c r="C5900" i="6"/>
  <c r="P5900" i="6" s="1"/>
  <c r="B5900" i="6"/>
  <c r="O5900" i="6" s="1"/>
  <c r="A5901" i="6"/>
  <c r="T1971" i="6" l="1"/>
  <c r="K1971" i="6"/>
  <c r="F1973" i="6"/>
  <c r="L1973" i="6" s="1"/>
  <c r="D1972" i="6"/>
  <c r="F5901" i="6"/>
  <c r="G5901" i="6"/>
  <c r="Q5900" i="6"/>
  <c r="R5900" i="6"/>
  <c r="D5900" i="6"/>
  <c r="E5900" i="6"/>
  <c r="K5900" i="6"/>
  <c r="H5900" i="6"/>
  <c r="I5900" i="6" s="1"/>
  <c r="M5900" i="6"/>
  <c r="N5900" i="6" s="1"/>
  <c r="T5900" i="6"/>
  <c r="B5901" i="6"/>
  <c r="O5901" i="6" s="1"/>
  <c r="P5901" i="6"/>
  <c r="C5901" i="6"/>
  <c r="H5901" i="6" s="1"/>
  <c r="I5901" i="6" s="1"/>
  <c r="A5902" i="6"/>
  <c r="E1972" i="6" l="1"/>
  <c r="H1972" i="6"/>
  <c r="F5902" i="6"/>
  <c r="G5902" i="6"/>
  <c r="D5901" i="6"/>
  <c r="E5901" i="6"/>
  <c r="K5901" i="6"/>
  <c r="L5901" i="6"/>
  <c r="Q5901" i="6"/>
  <c r="M5901" i="6"/>
  <c r="N5901" i="6" s="1"/>
  <c r="R5901" i="6"/>
  <c r="C5902" i="6"/>
  <c r="K5902" i="6"/>
  <c r="B5902" i="6"/>
  <c r="O5902" i="6" s="1"/>
  <c r="E5902" i="6"/>
  <c r="P5902" i="6"/>
  <c r="L5902" i="6"/>
  <c r="H5902" i="6"/>
  <c r="I5902" i="6" s="1"/>
  <c r="D5902" i="6"/>
  <c r="A5903" i="6"/>
  <c r="M1972" i="6" l="1"/>
  <c r="N1972" i="6" s="1"/>
  <c r="I1972" i="6"/>
  <c r="G1972" i="6"/>
  <c r="J1972" i="6"/>
  <c r="F5903" i="6"/>
  <c r="G5903" i="6"/>
  <c r="T5902" i="6"/>
  <c r="Q5902" i="6"/>
  <c r="T5901" i="6"/>
  <c r="R5902" i="6"/>
  <c r="M5902" i="6"/>
  <c r="N5902" i="6" s="1"/>
  <c r="P5903" i="6"/>
  <c r="C5903" i="6"/>
  <c r="H5903" i="6" s="1"/>
  <c r="I5903" i="6" s="1"/>
  <c r="B5903" i="6"/>
  <c r="O5903" i="6" s="1"/>
  <c r="A5904" i="6"/>
  <c r="F1974" i="6" l="1"/>
  <c r="L1974" i="6" s="1"/>
  <c r="D1973" i="6"/>
  <c r="K1972" i="6"/>
  <c r="T1972" i="6" s="1"/>
  <c r="F5904" i="6"/>
  <c r="G5904" i="6"/>
  <c r="R5903" i="6"/>
  <c r="E5903" i="6"/>
  <c r="D5903" i="6"/>
  <c r="K5903" i="6"/>
  <c r="Q5903" i="6"/>
  <c r="L5903" i="6"/>
  <c r="M5903" i="6"/>
  <c r="N5903" i="6" s="1"/>
  <c r="P5904" i="6"/>
  <c r="C5904" i="6"/>
  <c r="H5904" i="6" s="1"/>
  <c r="I5904" i="6" s="1"/>
  <c r="B5904" i="6"/>
  <c r="O5904" i="6" s="1"/>
  <c r="A5905" i="6"/>
  <c r="H1973" i="6" l="1"/>
  <c r="E1973" i="6"/>
  <c r="F5905" i="6"/>
  <c r="G5905" i="6"/>
  <c r="R5904" i="6"/>
  <c r="T5903" i="6"/>
  <c r="D5904" i="6"/>
  <c r="E5904" i="6"/>
  <c r="K5904" i="6"/>
  <c r="M5904" i="6"/>
  <c r="N5904" i="6" s="1"/>
  <c r="L5904" i="6"/>
  <c r="Q5904" i="6"/>
  <c r="K5905" i="6"/>
  <c r="B5905" i="6"/>
  <c r="O5905" i="6" s="1"/>
  <c r="P5905" i="6"/>
  <c r="H5905" i="6"/>
  <c r="I5905" i="6" s="1"/>
  <c r="C5905" i="6"/>
  <c r="D5905" i="6" s="1"/>
  <c r="A5906" i="6"/>
  <c r="G1973" i="6" l="1"/>
  <c r="J1973" i="6"/>
  <c r="M1973" i="6"/>
  <c r="N1973" i="6" s="1"/>
  <c r="I1973" i="6"/>
  <c r="F5906" i="6"/>
  <c r="G5906" i="6"/>
  <c r="R5905" i="6"/>
  <c r="T5904" i="6"/>
  <c r="E5905" i="6"/>
  <c r="T5905" i="6" s="1"/>
  <c r="L5905" i="6"/>
  <c r="Q5905" i="6"/>
  <c r="M5905" i="6"/>
  <c r="N5905" i="6" s="1"/>
  <c r="C5906" i="6"/>
  <c r="K5906" i="6"/>
  <c r="B5906" i="6"/>
  <c r="O5906" i="6" s="1"/>
  <c r="P5906" i="6"/>
  <c r="H5906" i="6"/>
  <c r="I5906" i="6" s="1"/>
  <c r="D5906" i="6"/>
  <c r="A5907" i="6"/>
  <c r="T1973" i="6" l="1"/>
  <c r="K1973" i="6"/>
  <c r="F1975" i="6"/>
  <c r="L1975" i="6" s="1"/>
  <c r="D1974" i="6"/>
  <c r="F5907" i="6"/>
  <c r="G5907" i="6"/>
  <c r="R5906" i="6"/>
  <c r="E5906" i="6"/>
  <c r="M5906" i="6"/>
  <c r="N5906" i="6" s="1"/>
  <c r="L5906" i="6"/>
  <c r="Q5906" i="6"/>
  <c r="C5907" i="6"/>
  <c r="D5907" i="6" s="1"/>
  <c r="B5907" i="6"/>
  <c r="O5907" i="6" s="1"/>
  <c r="A5908" i="6"/>
  <c r="H1974" i="6" l="1"/>
  <c r="E1974" i="6"/>
  <c r="F5908" i="6"/>
  <c r="G5908" i="6"/>
  <c r="R5907" i="6"/>
  <c r="P5907" i="6"/>
  <c r="E5907" i="6"/>
  <c r="T5907" i="6" s="1"/>
  <c r="K5907" i="6"/>
  <c r="H5907" i="6"/>
  <c r="I5907" i="6" s="1"/>
  <c r="M5907" i="6"/>
  <c r="N5907" i="6" s="1"/>
  <c r="Q5907" i="6"/>
  <c r="L5907" i="6"/>
  <c r="T5906" i="6"/>
  <c r="Q5908" i="6"/>
  <c r="E5908" i="6"/>
  <c r="L5908" i="6"/>
  <c r="H5908" i="6"/>
  <c r="I5908" i="6" s="1"/>
  <c r="C5908" i="6"/>
  <c r="D5908" i="6" s="1"/>
  <c r="K5908" i="6"/>
  <c r="B5908" i="6"/>
  <c r="O5908" i="6" s="1"/>
  <c r="A5909" i="6"/>
  <c r="G1974" i="6" l="1"/>
  <c r="J1974" i="6"/>
  <c r="M1974" i="6"/>
  <c r="N1974" i="6" s="1"/>
  <c r="I1974" i="6"/>
  <c r="F5909" i="6"/>
  <c r="G5909" i="6"/>
  <c r="R5908" i="6"/>
  <c r="T5908" i="6"/>
  <c r="P5908" i="6"/>
  <c r="M5908" i="6"/>
  <c r="N5908" i="6" s="1"/>
  <c r="B5909" i="6"/>
  <c r="O5909" i="6" s="1"/>
  <c r="P5909" i="6"/>
  <c r="C5909" i="6"/>
  <c r="H5909" i="6" s="1"/>
  <c r="I5909" i="6" s="1"/>
  <c r="A5910" i="6"/>
  <c r="T1974" i="6" l="1"/>
  <c r="K1974" i="6"/>
  <c r="F1976" i="6"/>
  <c r="L1976" i="6" s="1"/>
  <c r="D1975" i="6"/>
  <c r="F5910" i="6"/>
  <c r="G5910" i="6"/>
  <c r="D5909" i="6"/>
  <c r="E5909" i="6"/>
  <c r="K5909" i="6"/>
  <c r="M5909" i="6"/>
  <c r="N5909" i="6" s="1"/>
  <c r="R5909" i="6"/>
  <c r="L5909" i="6"/>
  <c r="Q5909" i="6"/>
  <c r="C5910" i="6"/>
  <c r="B5910" i="6"/>
  <c r="O5910" i="6" s="1"/>
  <c r="E5910" i="6"/>
  <c r="P5910" i="6"/>
  <c r="A5911" i="6"/>
  <c r="H1975" i="6" l="1"/>
  <c r="E1975" i="6"/>
  <c r="F5911" i="6"/>
  <c r="G5911" i="6"/>
  <c r="D5910" i="6"/>
  <c r="T5910" i="6" s="1"/>
  <c r="H5910" i="6"/>
  <c r="I5910" i="6" s="1"/>
  <c r="K5910" i="6"/>
  <c r="L5910" i="6"/>
  <c r="Q5910" i="6"/>
  <c r="M5910" i="6"/>
  <c r="N5910" i="6" s="1"/>
  <c r="R5910" i="6"/>
  <c r="T5909" i="6"/>
  <c r="L5911" i="6"/>
  <c r="H5911" i="6"/>
  <c r="C5911" i="6"/>
  <c r="P5911" i="6" s="1"/>
  <c r="K5911" i="6"/>
  <c r="B5911" i="6"/>
  <c r="O5911" i="6" s="1"/>
  <c r="Q5911" i="6"/>
  <c r="I5911" i="6"/>
  <c r="E5911" i="6"/>
  <c r="A5912" i="6"/>
  <c r="G1975" i="6" l="1"/>
  <c r="J1975" i="6"/>
  <c r="M1975" i="6"/>
  <c r="N1975" i="6" s="1"/>
  <c r="I1975" i="6"/>
  <c r="F5912" i="6"/>
  <c r="G5912" i="6"/>
  <c r="D5911" i="6"/>
  <c r="M5911" i="6"/>
  <c r="N5911" i="6" s="1"/>
  <c r="R5911" i="6"/>
  <c r="T5911" i="6"/>
  <c r="H5912" i="6"/>
  <c r="I5912" i="6" s="1"/>
  <c r="C5912" i="6"/>
  <c r="D5912" i="6" s="1"/>
  <c r="K5912" i="6"/>
  <c r="B5912" i="6"/>
  <c r="O5912" i="6" s="1"/>
  <c r="A5913" i="6"/>
  <c r="K1975" i="6" l="1"/>
  <c r="T1975" i="6" s="1"/>
  <c r="F1977" i="6"/>
  <c r="L1977" i="6" s="1"/>
  <c r="D1976" i="6"/>
  <c r="F5913" i="6"/>
  <c r="G5913" i="6"/>
  <c r="L5912" i="6"/>
  <c r="Q5912" i="6"/>
  <c r="R5912" i="6"/>
  <c r="P5912" i="6"/>
  <c r="M5912" i="6"/>
  <c r="N5912" i="6" s="1"/>
  <c r="E5912" i="6"/>
  <c r="T5912" i="6" s="1"/>
  <c r="B5913" i="6"/>
  <c r="O5913" i="6" s="1"/>
  <c r="C5913" i="6"/>
  <c r="P5913" i="6" s="1"/>
  <c r="A5914" i="6"/>
  <c r="E1976" i="6" l="1"/>
  <c r="H1976" i="6"/>
  <c r="F5914" i="6"/>
  <c r="G5914" i="6"/>
  <c r="D5913" i="6"/>
  <c r="E5913" i="6"/>
  <c r="H5913" i="6"/>
  <c r="I5913" i="6" s="1"/>
  <c r="K5913" i="6"/>
  <c r="R5913" i="6"/>
  <c r="L5913" i="6"/>
  <c r="Q5913" i="6"/>
  <c r="T5913" i="6"/>
  <c r="M5913" i="6"/>
  <c r="N5913" i="6" s="1"/>
  <c r="C5914" i="6"/>
  <c r="H5914" i="6" s="1"/>
  <c r="I5914" i="6" s="1"/>
  <c r="B5914" i="6"/>
  <c r="O5914" i="6" s="1"/>
  <c r="Q5914" i="6"/>
  <c r="P5914" i="6"/>
  <c r="L5914" i="6"/>
  <c r="A5915" i="6"/>
  <c r="M1976" i="6" l="1"/>
  <c r="N1976" i="6" s="1"/>
  <c r="I1976" i="6"/>
  <c r="G1976" i="6"/>
  <c r="J1976" i="6"/>
  <c r="F5915" i="6"/>
  <c r="G5915" i="6"/>
  <c r="M5914" i="6"/>
  <c r="N5914" i="6" s="1"/>
  <c r="R5914" i="6"/>
  <c r="D5914" i="6"/>
  <c r="T5914" i="6" s="1"/>
  <c r="E5914" i="6"/>
  <c r="K5914" i="6"/>
  <c r="C5915" i="6"/>
  <c r="D5915" i="6" s="1"/>
  <c r="B5915" i="6"/>
  <c r="O5915" i="6" s="1"/>
  <c r="A5916" i="6"/>
  <c r="K1976" i="6" l="1"/>
  <c r="F1978" i="6"/>
  <c r="L1978" i="6" s="1"/>
  <c r="D1977" i="6"/>
  <c r="T1976" i="6"/>
  <c r="F5916" i="6"/>
  <c r="G5916" i="6"/>
  <c r="R5915" i="6"/>
  <c r="P5915" i="6"/>
  <c r="E5915" i="6"/>
  <c r="T5915" i="6" s="1"/>
  <c r="K5915" i="6"/>
  <c r="H5915" i="6"/>
  <c r="I5915" i="6" s="1"/>
  <c r="Q5915" i="6"/>
  <c r="L5915" i="6"/>
  <c r="M5915" i="6"/>
  <c r="N5915" i="6" s="1"/>
  <c r="P5916" i="6"/>
  <c r="C5916" i="6"/>
  <c r="D5916" i="6" s="1"/>
  <c r="B5916" i="6"/>
  <c r="O5916" i="6" s="1"/>
  <c r="A5917" i="6"/>
  <c r="E1977" i="6" l="1"/>
  <c r="H1977" i="6"/>
  <c r="F5917" i="6"/>
  <c r="G5917" i="6"/>
  <c r="K5916" i="6"/>
  <c r="H5916" i="6"/>
  <c r="I5916" i="6" s="1"/>
  <c r="L5916" i="6"/>
  <c r="Q5916" i="6"/>
  <c r="M5916" i="6"/>
  <c r="N5916" i="6" s="1"/>
  <c r="R5916" i="6"/>
  <c r="E5916" i="6"/>
  <c r="T5916" i="6" s="1"/>
  <c r="B5917" i="6"/>
  <c r="O5917" i="6" s="1"/>
  <c r="C5917" i="6"/>
  <c r="P5917" i="6" s="1"/>
  <c r="A5918" i="6"/>
  <c r="M1977" i="6" l="1"/>
  <c r="N1977" i="6" s="1"/>
  <c r="I1977" i="6"/>
  <c r="G1977" i="6"/>
  <c r="J1977" i="6"/>
  <c r="F5918" i="6"/>
  <c r="G5918" i="6"/>
  <c r="R5917" i="6"/>
  <c r="D5917" i="6"/>
  <c r="E5917" i="6"/>
  <c r="H5917" i="6"/>
  <c r="I5917" i="6" s="1"/>
  <c r="K5917" i="6"/>
  <c r="L5917" i="6"/>
  <c r="Q5917" i="6"/>
  <c r="M5917" i="6"/>
  <c r="N5917" i="6" s="1"/>
  <c r="T5917" i="6"/>
  <c r="K5918" i="6"/>
  <c r="C5918" i="6"/>
  <c r="H5918" i="6" s="1"/>
  <c r="I5918" i="6" s="1"/>
  <c r="B5918" i="6"/>
  <c r="O5918" i="6" s="1"/>
  <c r="Q5918" i="6"/>
  <c r="E5918" i="6"/>
  <c r="P5918" i="6"/>
  <c r="L5918" i="6"/>
  <c r="D5918" i="6"/>
  <c r="A5919" i="6"/>
  <c r="F1979" i="6" l="1"/>
  <c r="L1979" i="6" s="1"/>
  <c r="D1978" i="6"/>
  <c r="T1977" i="6"/>
  <c r="K1977" i="6"/>
  <c r="F5919" i="6"/>
  <c r="G5919" i="6"/>
  <c r="R5918" i="6"/>
  <c r="T5918" i="6"/>
  <c r="M5918" i="6"/>
  <c r="N5918" i="6" s="1"/>
  <c r="L5919" i="6"/>
  <c r="K5919" i="6"/>
  <c r="C5919" i="6"/>
  <c r="P5919" i="6" s="1"/>
  <c r="B5919" i="6"/>
  <c r="O5919" i="6" s="1"/>
  <c r="Q5919" i="6"/>
  <c r="E5919" i="6"/>
  <c r="A5920" i="6"/>
  <c r="E1978" i="6" l="1"/>
  <c r="H1978" i="6"/>
  <c r="F5920" i="6"/>
  <c r="G5920" i="6"/>
  <c r="M5919" i="6"/>
  <c r="N5919" i="6" s="1"/>
  <c r="D5919" i="6"/>
  <c r="H5919" i="6"/>
  <c r="I5919" i="6" s="1"/>
  <c r="R5919" i="6"/>
  <c r="T5919" i="6"/>
  <c r="P5920" i="6"/>
  <c r="H5920" i="6"/>
  <c r="I5920" i="6" s="1"/>
  <c r="C5920" i="6"/>
  <c r="D5920" i="6" s="1"/>
  <c r="K5920" i="6"/>
  <c r="B5920" i="6"/>
  <c r="O5920" i="6" s="1"/>
  <c r="A5921" i="6"/>
  <c r="M1978" i="6" l="1"/>
  <c r="N1978" i="6" s="1"/>
  <c r="I1978" i="6"/>
  <c r="G1978" i="6"/>
  <c r="J1978" i="6"/>
  <c r="F5921" i="6"/>
  <c r="G5921" i="6"/>
  <c r="M5920" i="6"/>
  <c r="N5920" i="6" s="1"/>
  <c r="R5920" i="6"/>
  <c r="E5920" i="6"/>
  <c r="T5920" i="6" s="1"/>
  <c r="L5920" i="6"/>
  <c r="Q5920" i="6"/>
  <c r="B5921" i="6"/>
  <c r="O5921" i="6" s="1"/>
  <c r="Q5921" i="6"/>
  <c r="E5921" i="6"/>
  <c r="L5921" i="6"/>
  <c r="K5921" i="6"/>
  <c r="C5921" i="6"/>
  <c r="P5921" i="6" s="1"/>
  <c r="A5922" i="6"/>
  <c r="F1980" i="6" l="1"/>
  <c r="L1980" i="6" s="1"/>
  <c r="D1979" i="6"/>
  <c r="K1978" i="6"/>
  <c r="T1978" i="6"/>
  <c r="F5922" i="6"/>
  <c r="G5922" i="6"/>
  <c r="D5921" i="6"/>
  <c r="H5921" i="6"/>
  <c r="I5921" i="6" s="1"/>
  <c r="M5922" i="6"/>
  <c r="T5921" i="6"/>
  <c r="R5921" i="6"/>
  <c r="M5921" i="6"/>
  <c r="N5921" i="6" s="1"/>
  <c r="C5922" i="6"/>
  <c r="N5922" i="6"/>
  <c r="K5922" i="6"/>
  <c r="B5922" i="6"/>
  <c r="O5922" i="6" s="1"/>
  <c r="Q5922" i="6"/>
  <c r="E5922" i="6"/>
  <c r="L5922" i="6"/>
  <c r="D5922" i="6"/>
  <c r="A5923" i="6"/>
  <c r="H1979" i="6" l="1"/>
  <c r="E1979" i="6"/>
  <c r="F5923" i="6"/>
  <c r="G5923" i="6"/>
  <c r="H5922" i="6"/>
  <c r="I5922" i="6" s="1"/>
  <c r="P5922" i="6"/>
  <c r="R5922" i="6"/>
  <c r="T5922" i="6" s="1"/>
  <c r="L5923" i="6"/>
  <c r="K5923" i="6"/>
  <c r="C5923" i="6"/>
  <c r="D5923" i="6" s="1"/>
  <c r="B5923" i="6"/>
  <c r="O5923" i="6" s="1"/>
  <c r="Q5923" i="6"/>
  <c r="E5923" i="6"/>
  <c r="A5924" i="6"/>
  <c r="G1979" i="6" l="1"/>
  <c r="J1979" i="6"/>
  <c r="M1979" i="6"/>
  <c r="N1979" i="6" s="1"/>
  <c r="I1979" i="6"/>
  <c r="F5924" i="6"/>
  <c r="G5924" i="6"/>
  <c r="H5923" i="6"/>
  <c r="I5923" i="6" s="1"/>
  <c r="M5923" i="6"/>
  <c r="N5923" i="6" s="1"/>
  <c r="R5923" i="6"/>
  <c r="T5923" i="6"/>
  <c r="P5923" i="6"/>
  <c r="Q5924" i="6"/>
  <c r="L5924" i="6"/>
  <c r="K5924" i="6"/>
  <c r="C5924" i="6"/>
  <c r="H5924" i="6" s="1"/>
  <c r="I5924" i="6" s="1"/>
  <c r="B5924" i="6"/>
  <c r="O5924" i="6" s="1"/>
  <c r="A5925" i="6"/>
  <c r="K1979" i="6" l="1"/>
  <c r="T1979" i="6" s="1"/>
  <c r="F1981" i="6"/>
  <c r="L1981" i="6" s="1"/>
  <c r="D1980" i="6"/>
  <c r="F5925" i="6"/>
  <c r="G5925" i="6"/>
  <c r="R5924" i="6"/>
  <c r="P5924" i="6"/>
  <c r="D5924" i="6"/>
  <c r="T5924" i="6" s="1"/>
  <c r="E5924" i="6"/>
  <c r="M5924" i="6"/>
  <c r="N5924" i="6" s="1"/>
  <c r="B5925" i="6"/>
  <c r="O5925" i="6" s="1"/>
  <c r="P5925" i="6"/>
  <c r="C5925" i="6"/>
  <c r="D5925" i="6" s="1"/>
  <c r="A5926" i="6"/>
  <c r="H1980" i="6" l="1"/>
  <c r="E1980" i="6"/>
  <c r="F5926" i="6"/>
  <c r="G5926" i="6"/>
  <c r="R5925" i="6"/>
  <c r="H5925" i="6"/>
  <c r="I5925" i="6" s="1"/>
  <c r="K5925" i="6"/>
  <c r="M5925" i="6"/>
  <c r="N5925" i="6" s="1"/>
  <c r="E5925" i="6"/>
  <c r="T5925" i="6" s="1"/>
  <c r="L5925" i="6"/>
  <c r="Q5925" i="6"/>
  <c r="C5926" i="6"/>
  <c r="D5926" i="6" s="1"/>
  <c r="K5926" i="6"/>
  <c r="B5926" i="6"/>
  <c r="O5926" i="6" s="1"/>
  <c r="Q5926" i="6"/>
  <c r="E5926" i="6"/>
  <c r="L5926" i="6"/>
  <c r="A5927" i="6"/>
  <c r="G1980" i="6" l="1"/>
  <c r="J1980" i="6"/>
  <c r="M1980" i="6"/>
  <c r="N1980" i="6" s="1"/>
  <c r="I1980" i="6"/>
  <c r="F5927" i="6"/>
  <c r="G5927" i="6"/>
  <c r="H5926" i="6"/>
  <c r="I5926" i="6" s="1"/>
  <c r="M5926" i="6"/>
  <c r="N5926" i="6" s="1"/>
  <c r="R5926" i="6"/>
  <c r="T5926" i="6"/>
  <c r="P5926" i="6"/>
  <c r="L5927" i="6"/>
  <c r="H5927" i="6"/>
  <c r="C5927" i="6"/>
  <c r="D5927" i="6" s="1"/>
  <c r="K5927" i="6"/>
  <c r="B5927" i="6"/>
  <c r="O5927" i="6" s="1"/>
  <c r="Q5927" i="6"/>
  <c r="I5927" i="6"/>
  <c r="E5927" i="6"/>
  <c r="A5928" i="6"/>
  <c r="K1980" i="6" l="1"/>
  <c r="T1980" i="6" s="1"/>
  <c r="F1982" i="6"/>
  <c r="L1982" i="6" s="1"/>
  <c r="D1981" i="6"/>
  <c r="F5928" i="6"/>
  <c r="G5928" i="6"/>
  <c r="R5927" i="6"/>
  <c r="T5927" i="6"/>
  <c r="P5927" i="6"/>
  <c r="M5927" i="6"/>
  <c r="N5927" i="6" s="1"/>
  <c r="E5928" i="6"/>
  <c r="C5928" i="6"/>
  <c r="H5928" i="6" s="1"/>
  <c r="I5928" i="6" s="1"/>
  <c r="B5928" i="6"/>
  <c r="O5928" i="6" s="1"/>
  <c r="A5929" i="6"/>
  <c r="H1981" i="6" l="1"/>
  <c r="E1981" i="6"/>
  <c r="F5929" i="6"/>
  <c r="G5929" i="6"/>
  <c r="L5928" i="6"/>
  <c r="Q5928" i="6"/>
  <c r="M5928" i="6"/>
  <c r="N5928" i="6" s="1"/>
  <c r="R5928" i="6"/>
  <c r="P5928" i="6"/>
  <c r="D5928" i="6"/>
  <c r="T5928" i="6" s="1"/>
  <c r="K5928" i="6"/>
  <c r="K5929" i="6"/>
  <c r="B5929" i="6"/>
  <c r="O5929" i="6" s="1"/>
  <c r="E5929" i="6"/>
  <c r="C5929" i="6"/>
  <c r="H5929" i="6" s="1"/>
  <c r="I5929" i="6" s="1"/>
  <c r="A5930" i="6"/>
  <c r="G1981" i="6" l="1"/>
  <c r="J1981" i="6"/>
  <c r="M1981" i="6"/>
  <c r="N1981" i="6" s="1"/>
  <c r="I1981" i="6"/>
  <c r="F5930" i="6"/>
  <c r="G5930" i="6"/>
  <c r="P5929" i="6"/>
  <c r="R5929" i="6"/>
  <c r="D5929" i="6"/>
  <c r="T5929" i="6" s="1"/>
  <c r="L5929" i="6"/>
  <c r="Q5929" i="6"/>
  <c r="M5929" i="6"/>
  <c r="N5929" i="6" s="1"/>
  <c r="C5930" i="6"/>
  <c r="H5930" i="6" s="1"/>
  <c r="I5930" i="6" s="1"/>
  <c r="K5930" i="6"/>
  <c r="B5930" i="6"/>
  <c r="O5930" i="6" s="1"/>
  <c r="Q5930" i="6"/>
  <c r="E5930" i="6"/>
  <c r="L5930" i="6"/>
  <c r="D5930" i="6"/>
  <c r="A5931" i="6"/>
  <c r="T1981" i="6" l="1"/>
  <c r="K1981" i="6"/>
  <c r="F1983" i="6"/>
  <c r="L1983" i="6" s="1"/>
  <c r="D1982" i="6"/>
  <c r="F5931" i="6"/>
  <c r="G5931" i="6"/>
  <c r="P5930" i="6"/>
  <c r="R5930" i="6"/>
  <c r="T5930" i="6"/>
  <c r="M5930" i="6"/>
  <c r="N5930" i="6" s="1"/>
  <c r="P5931" i="6"/>
  <c r="H5931" i="6"/>
  <c r="C5931" i="6"/>
  <c r="D5931" i="6" s="1"/>
  <c r="K5931" i="6"/>
  <c r="B5931" i="6"/>
  <c r="O5931" i="6" s="1"/>
  <c r="I5931" i="6"/>
  <c r="A5932" i="6"/>
  <c r="H1982" i="6" l="1"/>
  <c r="E1982" i="6"/>
  <c r="F5932" i="6"/>
  <c r="G5932" i="6"/>
  <c r="Q5931" i="6"/>
  <c r="L5931" i="6"/>
  <c r="R5931" i="6"/>
  <c r="E5931" i="6"/>
  <c r="T5931" i="6" s="1"/>
  <c r="M5931" i="6"/>
  <c r="N5931" i="6" s="1"/>
  <c r="Q5932" i="6"/>
  <c r="E5932" i="6"/>
  <c r="L5932" i="6"/>
  <c r="K5932" i="6"/>
  <c r="C5932" i="6"/>
  <c r="D5932" i="6" s="1"/>
  <c r="B5932" i="6"/>
  <c r="O5932" i="6" s="1"/>
  <c r="A5933" i="6"/>
  <c r="G1982" i="6" l="1"/>
  <c r="J1982" i="6"/>
  <c r="M1982" i="6"/>
  <c r="N1982" i="6" s="1"/>
  <c r="I1982" i="6"/>
  <c r="F5933" i="6"/>
  <c r="G5933" i="6"/>
  <c r="H5932" i="6"/>
  <c r="I5932" i="6" s="1"/>
  <c r="M5932" i="6"/>
  <c r="N5932" i="6" s="1"/>
  <c r="R5932" i="6"/>
  <c r="T5932" i="6"/>
  <c r="P5932" i="6"/>
  <c r="B5933" i="6"/>
  <c r="O5933" i="6" s="1"/>
  <c r="P5933" i="6"/>
  <c r="C5933" i="6"/>
  <c r="H5933" i="6" s="1"/>
  <c r="I5933" i="6" s="1"/>
  <c r="A5934" i="6"/>
  <c r="K1982" i="6" l="1"/>
  <c r="F1984" i="6"/>
  <c r="L1984" i="6" s="1"/>
  <c r="D1983" i="6"/>
  <c r="T1982" i="6"/>
  <c r="F5934" i="6"/>
  <c r="G5934" i="6"/>
  <c r="D5933" i="6"/>
  <c r="K5933" i="6"/>
  <c r="M5933" i="6"/>
  <c r="N5933" i="6" s="1"/>
  <c r="R5933" i="6"/>
  <c r="E5933" i="6"/>
  <c r="L5933" i="6"/>
  <c r="Q5933" i="6"/>
  <c r="C5934" i="6"/>
  <c r="P5934" i="6" s="1"/>
  <c r="B5934" i="6"/>
  <c r="O5934" i="6" s="1"/>
  <c r="A5935" i="6"/>
  <c r="H1983" i="6" l="1"/>
  <c r="E1983" i="6"/>
  <c r="F5935" i="6"/>
  <c r="G5935" i="6"/>
  <c r="E5934" i="6"/>
  <c r="R5934" i="6"/>
  <c r="D5934" i="6"/>
  <c r="T5934" i="6" s="1"/>
  <c r="H5934" i="6"/>
  <c r="I5934" i="6" s="1"/>
  <c r="K5934" i="6"/>
  <c r="L5934" i="6"/>
  <c r="Q5934" i="6"/>
  <c r="T5933" i="6"/>
  <c r="M5934" i="6"/>
  <c r="N5934" i="6" s="1"/>
  <c r="P5935" i="6"/>
  <c r="C5935" i="6"/>
  <c r="H5935" i="6" s="1"/>
  <c r="I5935" i="6" s="1"/>
  <c r="B5935" i="6"/>
  <c r="O5935" i="6" s="1"/>
  <c r="A5936" i="6"/>
  <c r="G1983" i="6" l="1"/>
  <c r="J1983" i="6"/>
  <c r="M1983" i="6"/>
  <c r="N1983" i="6" s="1"/>
  <c r="I1983" i="6"/>
  <c r="F5936" i="6"/>
  <c r="G5936" i="6"/>
  <c r="R5935" i="6"/>
  <c r="E5935" i="6"/>
  <c r="D5935" i="6"/>
  <c r="K5935" i="6"/>
  <c r="Q5935" i="6"/>
  <c r="L5935" i="6"/>
  <c r="M5935" i="6"/>
  <c r="N5935" i="6" s="1"/>
  <c r="Q5936" i="6"/>
  <c r="L5936" i="6"/>
  <c r="C5936" i="6"/>
  <c r="H5936" i="6" s="1"/>
  <c r="I5936" i="6" s="1"/>
  <c r="B5936" i="6"/>
  <c r="O5936" i="6" s="1"/>
  <c r="A5937" i="6"/>
  <c r="K1983" i="6" l="1"/>
  <c r="F1985" i="6"/>
  <c r="L1985" i="6" s="1"/>
  <c r="D1984" i="6"/>
  <c r="T1983" i="6"/>
  <c r="F5937" i="6"/>
  <c r="G5937" i="6"/>
  <c r="R5936" i="6"/>
  <c r="P5936" i="6"/>
  <c r="D5936" i="6"/>
  <c r="T5936" i="6" s="1"/>
  <c r="E5936" i="6"/>
  <c r="K5936" i="6"/>
  <c r="T5935" i="6"/>
  <c r="M5936" i="6"/>
  <c r="N5936" i="6" s="1"/>
  <c r="B5937" i="6"/>
  <c r="O5937" i="6" s="1"/>
  <c r="Q5937" i="6"/>
  <c r="E5937" i="6"/>
  <c r="L5937" i="6"/>
  <c r="K5937" i="6"/>
  <c r="C5937" i="6"/>
  <c r="H5937" i="6" s="1"/>
  <c r="I5937" i="6" s="1"/>
  <c r="A5938" i="6"/>
  <c r="E1984" i="6" l="1"/>
  <c r="H1984" i="6"/>
  <c r="F5938" i="6"/>
  <c r="G5938" i="6"/>
  <c r="P5937" i="6"/>
  <c r="R5937" i="6"/>
  <c r="M5937" i="6"/>
  <c r="N5937" i="6" s="1"/>
  <c r="D5937" i="6"/>
  <c r="T5937" i="6" s="1"/>
  <c r="C5938" i="6"/>
  <c r="B5938" i="6"/>
  <c r="O5938" i="6" s="1"/>
  <c r="E5938" i="6"/>
  <c r="A5939" i="6"/>
  <c r="M1984" i="6" l="1"/>
  <c r="N1984" i="6" s="1"/>
  <c r="I1984" i="6"/>
  <c r="G1984" i="6"/>
  <c r="J1984" i="6"/>
  <c r="F5939" i="6"/>
  <c r="G5939" i="6"/>
  <c r="P5938" i="6"/>
  <c r="D5938" i="6"/>
  <c r="T5938" i="6" s="1"/>
  <c r="H5938" i="6"/>
  <c r="I5938" i="6" s="1"/>
  <c r="K5938" i="6"/>
  <c r="L5938" i="6"/>
  <c r="Q5938" i="6"/>
  <c r="R5938" i="6"/>
  <c r="M5938" i="6"/>
  <c r="N5938" i="6" s="1"/>
  <c r="P5939" i="6"/>
  <c r="L5939" i="6"/>
  <c r="C5939" i="6"/>
  <c r="H5939" i="6" s="1"/>
  <c r="I5939" i="6" s="1"/>
  <c r="B5939" i="6"/>
  <c r="O5939" i="6" s="1"/>
  <c r="Q5939" i="6"/>
  <c r="A5940" i="6"/>
  <c r="K1984" i="6" l="1"/>
  <c r="F1986" i="6"/>
  <c r="L1986" i="6" s="1"/>
  <c r="D1985" i="6"/>
  <c r="T1984" i="6"/>
  <c r="F5940" i="6"/>
  <c r="G5940" i="6"/>
  <c r="R5939" i="6"/>
  <c r="E5939" i="6"/>
  <c r="D5939" i="6"/>
  <c r="T5939" i="6" s="1"/>
  <c r="K5939" i="6"/>
  <c r="M5939" i="6"/>
  <c r="N5939" i="6" s="1"/>
  <c r="C5940" i="6"/>
  <c r="P5940" i="6" s="1"/>
  <c r="B5940" i="6"/>
  <c r="O5940" i="6" s="1"/>
  <c r="A5941" i="6"/>
  <c r="E1985" i="6" l="1"/>
  <c r="H1985" i="6"/>
  <c r="F5941" i="6"/>
  <c r="G5941" i="6"/>
  <c r="D5940" i="6"/>
  <c r="E5940" i="6"/>
  <c r="K5940" i="6"/>
  <c r="H5940" i="6"/>
  <c r="I5940" i="6" s="1"/>
  <c r="L5940" i="6"/>
  <c r="Q5940" i="6"/>
  <c r="R5940" i="6"/>
  <c r="T5940" i="6"/>
  <c r="M5940" i="6"/>
  <c r="N5940" i="6" s="1"/>
  <c r="K5941" i="6"/>
  <c r="B5941" i="6"/>
  <c r="O5941" i="6" s="1"/>
  <c r="P5941" i="6"/>
  <c r="H5941" i="6"/>
  <c r="I5941" i="6" s="1"/>
  <c r="C5941" i="6"/>
  <c r="D5941" i="6" s="1"/>
  <c r="A5942" i="6"/>
  <c r="M1985" i="6" l="1"/>
  <c r="N1985" i="6" s="1"/>
  <c r="I1985" i="6"/>
  <c r="G1985" i="6"/>
  <c r="J1985" i="6"/>
  <c r="F5942" i="6"/>
  <c r="G5942" i="6"/>
  <c r="R5941" i="6"/>
  <c r="E5941" i="6"/>
  <c r="T5941" i="6" s="1"/>
  <c r="M5941" i="6"/>
  <c r="N5941" i="6" s="1"/>
  <c r="L5941" i="6"/>
  <c r="Q5941" i="6"/>
  <c r="C5942" i="6"/>
  <c r="B5942" i="6"/>
  <c r="O5942" i="6" s="1"/>
  <c r="A5943" i="6"/>
  <c r="K1985" i="6" l="1"/>
  <c r="F1987" i="6"/>
  <c r="L1987" i="6" s="1"/>
  <c r="D1986" i="6"/>
  <c r="T1985" i="6"/>
  <c r="F5943" i="6"/>
  <c r="G5943" i="6"/>
  <c r="D5942" i="6"/>
  <c r="T5942" i="6" s="1"/>
  <c r="E5942" i="6"/>
  <c r="H5942" i="6"/>
  <c r="I5942" i="6" s="1"/>
  <c r="K5942" i="6"/>
  <c r="L5942" i="6"/>
  <c r="Q5942" i="6"/>
  <c r="M5942" i="6"/>
  <c r="N5942" i="6" s="1"/>
  <c r="P5942" i="6"/>
  <c r="R5942" i="6"/>
  <c r="L5943" i="6"/>
  <c r="K5943" i="6"/>
  <c r="C5943" i="6"/>
  <c r="H5943" i="6" s="1"/>
  <c r="I5943" i="6" s="1"/>
  <c r="B5943" i="6"/>
  <c r="O5943" i="6" s="1"/>
  <c r="Q5943" i="6"/>
  <c r="E5943" i="6"/>
  <c r="A5944" i="6"/>
  <c r="H1986" i="6" l="1"/>
  <c r="E1986" i="6"/>
  <c r="F5944" i="6"/>
  <c r="G5944" i="6"/>
  <c r="R5943" i="6"/>
  <c r="T5943" i="6"/>
  <c r="P5943" i="6"/>
  <c r="D5943" i="6"/>
  <c r="M5943" i="6"/>
  <c r="N5943" i="6" s="1"/>
  <c r="E5944" i="6"/>
  <c r="C5944" i="6"/>
  <c r="H5944" i="6" s="1"/>
  <c r="I5944" i="6" s="1"/>
  <c r="K5944" i="6"/>
  <c r="B5944" i="6"/>
  <c r="O5944" i="6" s="1"/>
  <c r="A5945" i="6"/>
  <c r="G1986" i="6" l="1"/>
  <c r="J1986" i="6"/>
  <c r="M1986" i="6"/>
  <c r="N1986" i="6" s="1"/>
  <c r="I1986" i="6"/>
  <c r="F5945" i="6"/>
  <c r="G5945" i="6"/>
  <c r="R5944" i="6"/>
  <c r="P5944" i="6"/>
  <c r="D5944" i="6"/>
  <c r="T5944" i="6" s="1"/>
  <c r="L5944" i="6"/>
  <c r="Q5944" i="6"/>
  <c r="M5944" i="6"/>
  <c r="N5944" i="6" s="1"/>
  <c r="B5945" i="6"/>
  <c r="O5945" i="6" s="1"/>
  <c r="Q5945" i="6"/>
  <c r="E5945" i="6"/>
  <c r="L5945" i="6"/>
  <c r="K5945" i="6"/>
  <c r="C5945" i="6"/>
  <c r="P5945" i="6" s="1"/>
  <c r="A5946" i="6"/>
  <c r="T1986" i="6" l="1"/>
  <c r="K1986" i="6"/>
  <c r="F1988" i="6"/>
  <c r="L1988" i="6" s="1"/>
  <c r="D1987" i="6"/>
  <c r="F5946" i="6"/>
  <c r="G5946" i="6"/>
  <c r="D5945" i="6"/>
  <c r="T5945" i="6" s="1"/>
  <c r="H5945" i="6"/>
  <c r="I5945" i="6" s="1"/>
  <c r="R5945" i="6"/>
  <c r="M5945" i="6"/>
  <c r="N5945" i="6" s="1"/>
  <c r="C5946" i="6"/>
  <c r="B5946" i="6"/>
  <c r="O5946" i="6" s="1"/>
  <c r="Q5946" i="6"/>
  <c r="E5946" i="6"/>
  <c r="P5946" i="6"/>
  <c r="L5946" i="6"/>
  <c r="A5947" i="6"/>
  <c r="E1987" i="6" l="1"/>
  <c r="H1987" i="6"/>
  <c r="F5947" i="6"/>
  <c r="G5947" i="6"/>
  <c r="D5946" i="6"/>
  <c r="T5946" i="6" s="1"/>
  <c r="H5946" i="6"/>
  <c r="I5946" i="6" s="1"/>
  <c r="K5946" i="6"/>
  <c r="M5946" i="6"/>
  <c r="N5946" i="6" s="1"/>
  <c r="R5946" i="6"/>
  <c r="C5947" i="6"/>
  <c r="D5947" i="6" s="1"/>
  <c r="B5947" i="6"/>
  <c r="O5947" i="6" s="1"/>
  <c r="E5947" i="6"/>
  <c r="A5948" i="6"/>
  <c r="M1987" i="6" l="1"/>
  <c r="N1987" i="6" s="1"/>
  <c r="I1987" i="6"/>
  <c r="G1987" i="6"/>
  <c r="J1987" i="6"/>
  <c r="F5948" i="6"/>
  <c r="G5948" i="6"/>
  <c r="K5947" i="6"/>
  <c r="H5947" i="6"/>
  <c r="I5947" i="6" s="1"/>
  <c r="Q5947" i="6"/>
  <c r="L5947" i="6"/>
  <c r="R5947" i="6"/>
  <c r="T5947" i="6"/>
  <c r="P5947" i="6"/>
  <c r="M5947" i="6"/>
  <c r="N5947" i="6" s="1"/>
  <c r="P5948" i="6"/>
  <c r="C5948" i="6"/>
  <c r="H5948" i="6" s="1"/>
  <c r="I5948" i="6" s="1"/>
  <c r="B5948" i="6"/>
  <c r="O5948" i="6" s="1"/>
  <c r="A5949" i="6"/>
  <c r="F1989" i="6" l="1"/>
  <c r="L1989" i="6" s="1"/>
  <c r="D1988" i="6"/>
  <c r="K1987" i="6"/>
  <c r="T1987" i="6" s="1"/>
  <c r="F5949" i="6"/>
  <c r="G5949" i="6"/>
  <c r="R5948" i="6"/>
  <c r="D5948" i="6"/>
  <c r="E5948" i="6"/>
  <c r="K5948" i="6"/>
  <c r="M5948" i="6"/>
  <c r="N5948" i="6" s="1"/>
  <c r="L5948" i="6"/>
  <c r="Q5948" i="6"/>
  <c r="B5949" i="6"/>
  <c r="O5949" i="6" s="1"/>
  <c r="P5949" i="6"/>
  <c r="C5949" i="6"/>
  <c r="H5949" i="6" s="1"/>
  <c r="I5949" i="6" s="1"/>
  <c r="A5950" i="6"/>
  <c r="E1988" i="6" l="1"/>
  <c r="H1988" i="6"/>
  <c r="F5950" i="6"/>
  <c r="G5950" i="6"/>
  <c r="R5949" i="6"/>
  <c r="D5949" i="6"/>
  <c r="E5949" i="6"/>
  <c r="K5949" i="6"/>
  <c r="T5948" i="6"/>
  <c r="M5949" i="6"/>
  <c r="N5949" i="6" s="1"/>
  <c r="L5949" i="6"/>
  <c r="Q5949" i="6"/>
  <c r="C5950" i="6"/>
  <c r="K5950" i="6"/>
  <c r="B5950" i="6"/>
  <c r="O5950" i="6" s="1"/>
  <c r="Q5950" i="6"/>
  <c r="E5950" i="6"/>
  <c r="P5950" i="6"/>
  <c r="L5950" i="6"/>
  <c r="H5950" i="6"/>
  <c r="I5950" i="6" s="1"/>
  <c r="D5950" i="6"/>
  <c r="A5951" i="6"/>
  <c r="M1988" i="6" l="1"/>
  <c r="N1988" i="6" s="1"/>
  <c r="I1988" i="6"/>
  <c r="G1988" i="6"/>
  <c r="J1988" i="6"/>
  <c r="F5951" i="6"/>
  <c r="G5951" i="6"/>
  <c r="T5949" i="6"/>
  <c r="R5950" i="6"/>
  <c r="M5950" i="6"/>
  <c r="N5950" i="6" s="1"/>
  <c r="C5951" i="6"/>
  <c r="D5951" i="6" s="1"/>
  <c r="B5951" i="6"/>
  <c r="O5951" i="6" s="1"/>
  <c r="E5951" i="6"/>
  <c r="A5952" i="6"/>
  <c r="F1990" i="6" l="1"/>
  <c r="L1990" i="6" s="1"/>
  <c r="D1989" i="6"/>
  <c r="K1988" i="6"/>
  <c r="T1988" i="6"/>
  <c r="F5952" i="6"/>
  <c r="G5952" i="6"/>
  <c r="K5951" i="6"/>
  <c r="H5951" i="6"/>
  <c r="I5951" i="6" s="1"/>
  <c r="Q5951" i="6"/>
  <c r="L5951" i="6"/>
  <c r="R5951" i="6"/>
  <c r="T5951" i="6"/>
  <c r="P5951" i="6"/>
  <c r="M5951" i="6"/>
  <c r="N5951" i="6" s="1"/>
  <c r="T5950" i="6"/>
  <c r="E5952" i="6"/>
  <c r="C5952" i="6"/>
  <c r="P5952" i="6" s="1"/>
  <c r="K5952" i="6"/>
  <c r="B5952" i="6"/>
  <c r="O5952" i="6" s="1"/>
  <c r="A5953" i="6"/>
  <c r="E1989" i="6" l="1"/>
  <c r="H1989" i="6"/>
  <c r="F5953" i="6"/>
  <c r="G5953" i="6"/>
  <c r="D5952" i="6"/>
  <c r="T5952" i="6" s="1"/>
  <c r="H5952" i="6"/>
  <c r="I5952" i="6" s="1"/>
  <c r="L5952" i="6"/>
  <c r="Q5952" i="6"/>
  <c r="R5952" i="6"/>
  <c r="M5952" i="6"/>
  <c r="N5952" i="6" s="1"/>
  <c r="B5953" i="6"/>
  <c r="O5953" i="6" s="1"/>
  <c r="Q5953" i="6"/>
  <c r="E5953" i="6"/>
  <c r="L5953" i="6"/>
  <c r="C5953" i="6"/>
  <c r="P5953" i="6" s="1"/>
  <c r="A5954" i="6"/>
  <c r="M1989" i="6" l="1"/>
  <c r="N1989" i="6" s="1"/>
  <c r="I1989" i="6"/>
  <c r="G1989" i="6"/>
  <c r="J1989" i="6"/>
  <c r="F5954" i="6"/>
  <c r="G5954" i="6"/>
  <c r="D5953" i="6"/>
  <c r="T5953" i="6" s="1"/>
  <c r="H5953" i="6"/>
  <c r="I5953" i="6" s="1"/>
  <c r="K5953" i="6"/>
  <c r="M5953" i="6"/>
  <c r="N5953" i="6" s="1"/>
  <c r="M5954" i="6"/>
  <c r="N5954" i="6" s="1"/>
  <c r="R5953" i="6"/>
  <c r="C5954" i="6"/>
  <c r="H5954" i="6" s="1"/>
  <c r="I5954" i="6" s="1"/>
  <c r="K5954" i="6"/>
  <c r="B5954" i="6"/>
  <c r="O5954" i="6" s="1"/>
  <c r="Q5954" i="6"/>
  <c r="E5954" i="6"/>
  <c r="L5954" i="6"/>
  <c r="D5954" i="6"/>
  <c r="A5955" i="6"/>
  <c r="K1989" i="6" l="1"/>
  <c r="F1991" i="6"/>
  <c r="L1991" i="6" s="1"/>
  <c r="D1990" i="6"/>
  <c r="T1989" i="6"/>
  <c r="F5955" i="6"/>
  <c r="G5955" i="6"/>
  <c r="P5954" i="6"/>
  <c r="R5954" i="6"/>
  <c r="T5954" i="6"/>
  <c r="C5955" i="6"/>
  <c r="D5955" i="6" s="1"/>
  <c r="B5955" i="6"/>
  <c r="O5955" i="6" s="1"/>
  <c r="A5956" i="6"/>
  <c r="E1990" i="6" l="1"/>
  <c r="H1990" i="6"/>
  <c r="F5956" i="6"/>
  <c r="G5956" i="6"/>
  <c r="R5955" i="6"/>
  <c r="E5955" i="6"/>
  <c r="T5955" i="6" s="1"/>
  <c r="K5955" i="6"/>
  <c r="H5955" i="6"/>
  <c r="I5955" i="6" s="1"/>
  <c r="Q5955" i="6"/>
  <c r="L5955" i="6"/>
  <c r="P5955" i="6"/>
  <c r="M5955" i="6"/>
  <c r="N5955" i="6" s="1"/>
  <c r="E5956" i="6"/>
  <c r="C5956" i="6"/>
  <c r="P5956" i="6" s="1"/>
  <c r="B5956" i="6"/>
  <c r="O5956" i="6" s="1"/>
  <c r="A5957" i="6"/>
  <c r="M1990" i="6" l="1"/>
  <c r="N1990" i="6" s="1"/>
  <c r="I1990" i="6"/>
  <c r="G1990" i="6"/>
  <c r="J1990" i="6"/>
  <c r="F5957" i="6"/>
  <c r="G5957" i="6"/>
  <c r="D5956" i="6"/>
  <c r="K5956" i="6"/>
  <c r="H5956" i="6"/>
  <c r="I5956" i="6" s="1"/>
  <c r="L5956" i="6"/>
  <c r="Q5956" i="6"/>
  <c r="R5956" i="6"/>
  <c r="M5956" i="6"/>
  <c r="N5956" i="6" s="1"/>
  <c r="B5957" i="6"/>
  <c r="O5957" i="6" s="1"/>
  <c r="P5957" i="6"/>
  <c r="C5957" i="6"/>
  <c r="H5957" i="6" s="1"/>
  <c r="I5957" i="6" s="1"/>
  <c r="A5958" i="6"/>
  <c r="F1992" i="6" l="1"/>
  <c r="L1992" i="6" s="1"/>
  <c r="D1991" i="6"/>
  <c r="K1990" i="6"/>
  <c r="T1990" i="6" s="1"/>
  <c r="F5958" i="6"/>
  <c r="G5958" i="6"/>
  <c r="D5957" i="6"/>
  <c r="T5957" i="6" s="1"/>
  <c r="K5957" i="6"/>
  <c r="R5957" i="6"/>
  <c r="E5957" i="6"/>
  <c r="L5957" i="6"/>
  <c r="Q5957" i="6"/>
  <c r="T5956" i="6"/>
  <c r="M5957" i="6"/>
  <c r="N5957" i="6" s="1"/>
  <c r="C5958" i="6"/>
  <c r="H5958" i="6" s="1"/>
  <c r="I5958" i="6" s="1"/>
  <c r="B5958" i="6"/>
  <c r="O5958" i="6" s="1"/>
  <c r="P5958" i="6"/>
  <c r="D5958" i="6"/>
  <c r="A5959" i="6"/>
  <c r="E1991" i="6" l="1"/>
  <c r="H1991" i="6"/>
  <c r="F5959" i="6"/>
  <c r="G5959" i="6"/>
  <c r="E5958" i="6"/>
  <c r="K5958" i="6"/>
  <c r="L5958" i="6"/>
  <c r="Q5958" i="6"/>
  <c r="R5958" i="6"/>
  <c r="M5958" i="6"/>
  <c r="N5958" i="6" s="1"/>
  <c r="L5959" i="6"/>
  <c r="K5959" i="6"/>
  <c r="C5959" i="6"/>
  <c r="H5959" i="6" s="1"/>
  <c r="I5959" i="6" s="1"/>
  <c r="B5959" i="6"/>
  <c r="O5959" i="6" s="1"/>
  <c r="Q5959" i="6"/>
  <c r="E5959" i="6"/>
  <c r="A5960" i="6"/>
  <c r="M1991" i="6" l="1"/>
  <c r="N1991" i="6" s="1"/>
  <c r="I1991" i="6"/>
  <c r="G1991" i="6"/>
  <c r="J1991" i="6"/>
  <c r="F5960" i="6"/>
  <c r="G5960" i="6"/>
  <c r="R5959" i="6"/>
  <c r="P5959" i="6"/>
  <c r="T5958" i="6"/>
  <c r="D5959" i="6"/>
  <c r="T5959" i="6" s="1"/>
  <c r="M5959" i="6"/>
  <c r="N5959" i="6" s="1"/>
  <c r="C5960" i="6"/>
  <c r="H5960" i="6" s="1"/>
  <c r="I5960" i="6" s="1"/>
  <c r="B5960" i="6"/>
  <c r="O5960" i="6" s="1"/>
  <c r="A5961" i="6"/>
  <c r="F1993" i="6" l="1"/>
  <c r="L1993" i="6" s="1"/>
  <c r="D1992" i="6"/>
  <c r="K1991" i="6"/>
  <c r="T1991" i="6" s="1"/>
  <c r="F5961" i="6"/>
  <c r="G5961" i="6"/>
  <c r="D5960" i="6"/>
  <c r="E5960" i="6"/>
  <c r="T5960" i="6" s="1"/>
  <c r="R5960" i="6"/>
  <c r="P5960" i="6"/>
  <c r="K5960" i="6"/>
  <c r="L5960" i="6"/>
  <c r="Q5960" i="6"/>
  <c r="M5960" i="6"/>
  <c r="N5960" i="6" s="1"/>
  <c r="B5961" i="6"/>
  <c r="O5961" i="6" s="1"/>
  <c r="P5961" i="6"/>
  <c r="C5961" i="6"/>
  <c r="H5961" i="6" s="1"/>
  <c r="I5961" i="6" s="1"/>
  <c r="A5962" i="6"/>
  <c r="E1992" i="6" l="1"/>
  <c r="H1992" i="6"/>
  <c r="F5962" i="6"/>
  <c r="G5962" i="6"/>
  <c r="K5961" i="6"/>
  <c r="D5961" i="6"/>
  <c r="T5961" i="6" s="1"/>
  <c r="E5961" i="6"/>
  <c r="L5961" i="6"/>
  <c r="Q5961" i="6"/>
  <c r="R5961" i="6"/>
  <c r="M5961" i="6"/>
  <c r="N5961" i="6" s="1"/>
  <c r="K5962" i="6"/>
  <c r="C5962" i="6"/>
  <c r="B5962" i="6"/>
  <c r="O5962" i="6" s="1"/>
  <c r="Q5962" i="6"/>
  <c r="E5962" i="6"/>
  <c r="L5962" i="6"/>
  <c r="D5962" i="6"/>
  <c r="A5963" i="6"/>
  <c r="M1992" i="6" l="1"/>
  <c r="N1992" i="6" s="1"/>
  <c r="I1992" i="6"/>
  <c r="G1992" i="6"/>
  <c r="J1992" i="6"/>
  <c r="F5963" i="6"/>
  <c r="G5963" i="6"/>
  <c r="H5962" i="6"/>
  <c r="I5962" i="6" s="1"/>
  <c r="P5962" i="6"/>
  <c r="R5962" i="6"/>
  <c r="T5962" i="6" s="1"/>
  <c r="M5962" i="6"/>
  <c r="N5962" i="6" s="1"/>
  <c r="L5963" i="6"/>
  <c r="K5963" i="6"/>
  <c r="C5963" i="6"/>
  <c r="H5963" i="6" s="1"/>
  <c r="I5963" i="6" s="1"/>
  <c r="B5963" i="6"/>
  <c r="O5963" i="6" s="1"/>
  <c r="Q5963" i="6"/>
  <c r="E5963" i="6"/>
  <c r="A5964" i="6"/>
  <c r="K1992" i="6" l="1"/>
  <c r="F1994" i="6"/>
  <c r="L1994" i="6" s="1"/>
  <c r="D1993" i="6"/>
  <c r="T1992" i="6"/>
  <c r="F5964" i="6"/>
  <c r="G5964" i="6"/>
  <c r="R5963" i="6"/>
  <c r="P5963" i="6"/>
  <c r="D5963" i="6"/>
  <c r="T5963" i="6" s="1"/>
  <c r="M5963" i="6"/>
  <c r="N5963" i="6" s="1"/>
  <c r="C5964" i="6"/>
  <c r="H5964" i="6" s="1"/>
  <c r="I5964" i="6" s="1"/>
  <c r="K5964" i="6"/>
  <c r="B5964" i="6"/>
  <c r="O5964" i="6" s="1"/>
  <c r="A5965" i="6"/>
  <c r="E1993" i="6" l="1"/>
  <c r="H1993" i="6"/>
  <c r="F5965" i="6"/>
  <c r="G5965" i="6"/>
  <c r="R5964" i="6"/>
  <c r="P5964" i="6"/>
  <c r="D5964" i="6"/>
  <c r="T5964" i="6" s="1"/>
  <c r="E5964" i="6"/>
  <c r="L5964" i="6"/>
  <c r="Q5964" i="6"/>
  <c r="M5964" i="6"/>
  <c r="N5964" i="6" s="1"/>
  <c r="B5965" i="6"/>
  <c r="O5965" i="6" s="1"/>
  <c r="P5965" i="6"/>
  <c r="C5965" i="6"/>
  <c r="H5965" i="6" s="1"/>
  <c r="I5965" i="6" s="1"/>
  <c r="A5966" i="6"/>
  <c r="M1993" i="6" l="1"/>
  <c r="N1993" i="6" s="1"/>
  <c r="I1993" i="6"/>
  <c r="G1993" i="6"/>
  <c r="J1993" i="6"/>
  <c r="F5966" i="6"/>
  <c r="G5966" i="6"/>
  <c r="D5965" i="6"/>
  <c r="E5965" i="6"/>
  <c r="L5965" i="6"/>
  <c r="Q5965" i="6"/>
  <c r="R5965" i="6"/>
  <c r="M5965" i="6"/>
  <c r="N5965" i="6" s="1"/>
  <c r="M5966" i="6"/>
  <c r="N5966" i="6" s="1"/>
  <c r="K5965" i="6"/>
  <c r="C5966" i="6"/>
  <c r="K5966" i="6"/>
  <c r="B5966" i="6"/>
  <c r="O5966" i="6" s="1"/>
  <c r="Q5966" i="6"/>
  <c r="E5966" i="6"/>
  <c r="L5966" i="6"/>
  <c r="H5966" i="6"/>
  <c r="I5966" i="6" s="1"/>
  <c r="D5966" i="6"/>
  <c r="A5967" i="6"/>
  <c r="K1993" i="6" l="1"/>
  <c r="F1995" i="6"/>
  <c r="L1995" i="6" s="1"/>
  <c r="D1994" i="6"/>
  <c r="T1993" i="6"/>
  <c r="F5967" i="6"/>
  <c r="G5967" i="6"/>
  <c r="P5966" i="6"/>
  <c r="R5966" i="6"/>
  <c r="T5966" i="6" s="1"/>
  <c r="T5965" i="6"/>
  <c r="L5967" i="6"/>
  <c r="H5967" i="6"/>
  <c r="I5967" i="6" s="1"/>
  <c r="C5967" i="6"/>
  <c r="D5967" i="6" s="1"/>
  <c r="K5967" i="6"/>
  <c r="B5967" i="6"/>
  <c r="O5967" i="6" s="1"/>
  <c r="Q5967" i="6"/>
  <c r="E5967" i="6"/>
  <c r="A5968" i="6"/>
  <c r="H1994" i="6" l="1"/>
  <c r="E1994" i="6"/>
  <c r="F5968" i="6"/>
  <c r="G5968" i="6"/>
  <c r="R5967" i="6"/>
  <c r="T5967" i="6"/>
  <c r="P5967" i="6"/>
  <c r="M5967" i="6"/>
  <c r="N5967" i="6" s="1"/>
  <c r="P5968" i="6"/>
  <c r="C5968" i="6"/>
  <c r="H5968" i="6" s="1"/>
  <c r="I5968" i="6" s="1"/>
  <c r="B5968" i="6"/>
  <c r="O5968" i="6" s="1"/>
  <c r="A5969" i="6"/>
  <c r="G1994" i="6" l="1"/>
  <c r="J1994" i="6"/>
  <c r="M1994" i="6"/>
  <c r="N1994" i="6" s="1"/>
  <c r="I1994" i="6"/>
  <c r="F5969" i="6"/>
  <c r="G5969" i="6"/>
  <c r="L5968" i="6"/>
  <c r="Q5968" i="6"/>
  <c r="R5968" i="6"/>
  <c r="D5968" i="6"/>
  <c r="T5968" i="6" s="1"/>
  <c r="E5968" i="6"/>
  <c r="K5968" i="6"/>
  <c r="M5968" i="6"/>
  <c r="N5968" i="6" s="1"/>
  <c r="B5969" i="6"/>
  <c r="O5969" i="6" s="1"/>
  <c r="P5969" i="6"/>
  <c r="C5969" i="6"/>
  <c r="H5969" i="6" s="1"/>
  <c r="I5969" i="6" s="1"/>
  <c r="A5970" i="6"/>
  <c r="K1994" i="6" l="1"/>
  <c r="T1994" i="6" s="1"/>
  <c r="F1996" i="6"/>
  <c r="L1996" i="6" s="1"/>
  <c r="D1995" i="6"/>
  <c r="F5970" i="6"/>
  <c r="G5970" i="6"/>
  <c r="L5969" i="6"/>
  <c r="Q5969" i="6"/>
  <c r="R5969" i="6"/>
  <c r="D5969" i="6"/>
  <c r="T5969" i="6" s="1"/>
  <c r="E5969" i="6"/>
  <c r="K5969" i="6"/>
  <c r="M5969" i="6"/>
  <c r="N5969" i="6" s="1"/>
  <c r="C5970" i="6"/>
  <c r="H5970" i="6" s="1"/>
  <c r="I5970" i="6" s="1"/>
  <c r="B5970" i="6"/>
  <c r="O5970" i="6" s="1"/>
  <c r="A5971" i="6"/>
  <c r="H1995" i="6" l="1"/>
  <c r="E1995" i="6"/>
  <c r="F5971" i="6"/>
  <c r="G5971" i="6"/>
  <c r="M5970" i="6"/>
  <c r="N5970" i="6" s="1"/>
  <c r="R5970" i="6"/>
  <c r="E5970" i="6"/>
  <c r="P5970" i="6"/>
  <c r="D5970" i="6"/>
  <c r="T5970" i="6" s="1"/>
  <c r="K5970" i="6"/>
  <c r="L5970" i="6"/>
  <c r="Q5970" i="6"/>
  <c r="P5971" i="6"/>
  <c r="C5971" i="6"/>
  <c r="H5971" i="6" s="1"/>
  <c r="I5971" i="6" s="1"/>
  <c r="B5971" i="6"/>
  <c r="O5971" i="6" s="1"/>
  <c r="Q5971" i="6"/>
  <c r="A5972" i="6"/>
  <c r="G1995" i="6" l="1"/>
  <c r="J1995" i="6"/>
  <c r="M1995" i="6"/>
  <c r="N1995" i="6" s="1"/>
  <c r="I1995" i="6"/>
  <c r="F5972" i="6"/>
  <c r="G5972" i="6"/>
  <c r="R5971" i="6"/>
  <c r="E5971" i="6"/>
  <c r="D5971" i="6"/>
  <c r="T5971" i="6" s="1"/>
  <c r="K5971" i="6"/>
  <c r="L5971" i="6"/>
  <c r="M5972" i="6"/>
  <c r="M5971" i="6"/>
  <c r="N5971" i="6" s="1"/>
  <c r="Q5972" i="6"/>
  <c r="P5972" i="6"/>
  <c r="L5972" i="6"/>
  <c r="C5972" i="6"/>
  <c r="H5972" i="6" s="1"/>
  <c r="I5972" i="6" s="1"/>
  <c r="N5972" i="6"/>
  <c r="B5972" i="6"/>
  <c r="O5972" i="6" s="1"/>
  <c r="A5973" i="6"/>
  <c r="K1995" i="6" l="1"/>
  <c r="T1995" i="6" s="1"/>
  <c r="F1997" i="6"/>
  <c r="L1997" i="6" s="1"/>
  <c r="D1996" i="6"/>
  <c r="F5973" i="6"/>
  <c r="G5973" i="6"/>
  <c r="R5972" i="6"/>
  <c r="D5972" i="6"/>
  <c r="T5972" i="6" s="1"/>
  <c r="E5972" i="6"/>
  <c r="K5972" i="6"/>
  <c r="B5973" i="6"/>
  <c r="O5973" i="6" s="1"/>
  <c r="P5973" i="6"/>
  <c r="C5973" i="6"/>
  <c r="H5973" i="6" s="1"/>
  <c r="I5973" i="6" s="1"/>
  <c r="A5974" i="6"/>
  <c r="E1996" i="6" l="1"/>
  <c r="H1996" i="6"/>
  <c r="F5974" i="6"/>
  <c r="G5974" i="6"/>
  <c r="R5973" i="6"/>
  <c r="D5973" i="6"/>
  <c r="E5973" i="6"/>
  <c r="K5973" i="6"/>
  <c r="L5973" i="6"/>
  <c r="Q5973" i="6"/>
  <c r="M5973" i="6"/>
  <c r="N5973" i="6" s="1"/>
  <c r="C5974" i="6"/>
  <c r="K5974" i="6"/>
  <c r="B5974" i="6"/>
  <c r="O5974" i="6" s="1"/>
  <c r="Q5974" i="6"/>
  <c r="E5974" i="6"/>
  <c r="L5974" i="6"/>
  <c r="H5974" i="6"/>
  <c r="I5974" i="6" s="1"/>
  <c r="D5974" i="6"/>
  <c r="A5975" i="6"/>
  <c r="M1996" i="6" l="1"/>
  <c r="N1996" i="6" s="1"/>
  <c r="I1996" i="6"/>
  <c r="G1996" i="6"/>
  <c r="J1996" i="6"/>
  <c r="F5975" i="6"/>
  <c r="G5975" i="6"/>
  <c r="T5973" i="6"/>
  <c r="P5974" i="6"/>
  <c r="R5974" i="6"/>
  <c r="M5974" i="6"/>
  <c r="N5974" i="6" s="1"/>
  <c r="H5975" i="6"/>
  <c r="C5975" i="6"/>
  <c r="D5975" i="6" s="1"/>
  <c r="K5975" i="6"/>
  <c r="B5975" i="6"/>
  <c r="O5975" i="6" s="1"/>
  <c r="I5975" i="6"/>
  <c r="E5975" i="6"/>
  <c r="A5976" i="6"/>
  <c r="F1998" i="6" l="1"/>
  <c r="L1998" i="6" s="1"/>
  <c r="D1997" i="6"/>
  <c r="K1996" i="6"/>
  <c r="T1996" i="6" s="1"/>
  <c r="F5976" i="6"/>
  <c r="G5976" i="6"/>
  <c r="R5975" i="6"/>
  <c r="P5975" i="6"/>
  <c r="M5975" i="6"/>
  <c r="N5975" i="6" s="1"/>
  <c r="Q5975" i="6"/>
  <c r="T5975" i="6" s="1"/>
  <c r="L5975" i="6"/>
  <c r="T5974" i="6"/>
  <c r="P5976" i="6"/>
  <c r="H5976" i="6"/>
  <c r="I5976" i="6" s="1"/>
  <c r="C5976" i="6"/>
  <c r="D5976" i="6" s="1"/>
  <c r="K5976" i="6"/>
  <c r="B5976" i="6"/>
  <c r="O5976" i="6" s="1"/>
  <c r="A5977" i="6"/>
  <c r="H1997" i="6" l="1"/>
  <c r="E1997" i="6"/>
  <c r="F5977" i="6"/>
  <c r="G5977" i="6"/>
  <c r="L5976" i="6"/>
  <c r="Q5976" i="6"/>
  <c r="R5976" i="6"/>
  <c r="E5976" i="6"/>
  <c r="T5976" i="6" s="1"/>
  <c r="M5976" i="6"/>
  <c r="N5976" i="6" s="1"/>
  <c r="B5977" i="6"/>
  <c r="O5977" i="6" s="1"/>
  <c r="C5977" i="6"/>
  <c r="P5977" i="6" s="1"/>
  <c r="A5978" i="6"/>
  <c r="G1997" i="6" l="1"/>
  <c r="J1997" i="6"/>
  <c r="M1997" i="6"/>
  <c r="N1997" i="6" s="1"/>
  <c r="I1997" i="6"/>
  <c r="F5978" i="6"/>
  <c r="G5978" i="6"/>
  <c r="D5977" i="6"/>
  <c r="E5977" i="6"/>
  <c r="H5977" i="6"/>
  <c r="I5977" i="6" s="1"/>
  <c r="K5977" i="6"/>
  <c r="R5977" i="6"/>
  <c r="L5977" i="6"/>
  <c r="Q5977" i="6"/>
  <c r="M5977" i="6"/>
  <c r="N5977" i="6" s="1"/>
  <c r="T5977" i="6"/>
  <c r="K5978" i="6"/>
  <c r="C5978" i="6"/>
  <c r="H5978" i="6" s="1"/>
  <c r="I5978" i="6" s="1"/>
  <c r="B5978" i="6"/>
  <c r="O5978" i="6" s="1"/>
  <c r="Q5978" i="6"/>
  <c r="E5978" i="6"/>
  <c r="L5978" i="6"/>
  <c r="A5979" i="6"/>
  <c r="T1997" i="6" l="1"/>
  <c r="K1997" i="6"/>
  <c r="F1999" i="6"/>
  <c r="L1999" i="6" s="1"/>
  <c r="D1998" i="6"/>
  <c r="F5979" i="6"/>
  <c r="G5979" i="6"/>
  <c r="R5978" i="6"/>
  <c r="M5978" i="6"/>
  <c r="N5978" i="6" s="1"/>
  <c r="P5978" i="6"/>
  <c r="D5978" i="6"/>
  <c r="T5978" i="6" s="1"/>
  <c r="C5979" i="6"/>
  <c r="P5979" i="6" s="1"/>
  <c r="B5979" i="6"/>
  <c r="O5979" i="6" s="1"/>
  <c r="A5980" i="6"/>
  <c r="H1998" i="6" l="1"/>
  <c r="E1998" i="6"/>
  <c r="F5980" i="6"/>
  <c r="G5980" i="6"/>
  <c r="M5979" i="6"/>
  <c r="N5979" i="6" s="1"/>
  <c r="D5979" i="6"/>
  <c r="K5979" i="6"/>
  <c r="H5979" i="6"/>
  <c r="I5979" i="6" s="1"/>
  <c r="R5979" i="6"/>
  <c r="E5979" i="6"/>
  <c r="T5979" i="6"/>
  <c r="Q5979" i="6"/>
  <c r="L5979" i="6"/>
  <c r="H5980" i="6"/>
  <c r="I5980" i="6" s="1"/>
  <c r="C5980" i="6"/>
  <c r="D5980" i="6" s="1"/>
  <c r="K5980" i="6"/>
  <c r="B5980" i="6"/>
  <c r="O5980" i="6" s="1"/>
  <c r="A5981" i="6"/>
  <c r="G1998" i="6" l="1"/>
  <c r="J1998" i="6"/>
  <c r="M1998" i="6"/>
  <c r="N1998" i="6" s="1"/>
  <c r="I1998" i="6"/>
  <c r="F5981" i="6"/>
  <c r="G5981" i="6"/>
  <c r="L5980" i="6"/>
  <c r="Q5980" i="6"/>
  <c r="R5980" i="6"/>
  <c r="P5980" i="6"/>
  <c r="M5980" i="6"/>
  <c r="N5980" i="6" s="1"/>
  <c r="E5980" i="6"/>
  <c r="T5980" i="6" s="1"/>
  <c r="B5981" i="6"/>
  <c r="O5981" i="6" s="1"/>
  <c r="P5981" i="6"/>
  <c r="C5981" i="6"/>
  <c r="H5981" i="6" s="1"/>
  <c r="I5981" i="6" s="1"/>
  <c r="A5982" i="6"/>
  <c r="T1998" i="6" l="1"/>
  <c r="K1998" i="6"/>
  <c r="F2000" i="6"/>
  <c r="L2000" i="6" s="1"/>
  <c r="D1999" i="6"/>
  <c r="F5982" i="6"/>
  <c r="G5982" i="6"/>
  <c r="D5981" i="6"/>
  <c r="K5981" i="6"/>
  <c r="E5981" i="6"/>
  <c r="L5981" i="6"/>
  <c r="Q5981" i="6"/>
  <c r="R5981" i="6"/>
  <c r="M5981" i="6"/>
  <c r="N5981" i="6" s="1"/>
  <c r="K5982" i="6"/>
  <c r="C5982" i="6"/>
  <c r="B5982" i="6"/>
  <c r="O5982" i="6" s="1"/>
  <c r="Q5982" i="6"/>
  <c r="E5982" i="6"/>
  <c r="P5982" i="6"/>
  <c r="L5982" i="6"/>
  <c r="H5982" i="6"/>
  <c r="I5982" i="6" s="1"/>
  <c r="D5982" i="6"/>
  <c r="A5983" i="6"/>
  <c r="H1999" i="6" l="1"/>
  <c r="E1999" i="6"/>
  <c r="F5983" i="6"/>
  <c r="G5983" i="6"/>
  <c r="T5982" i="6"/>
  <c r="R5982" i="6"/>
  <c r="M5982" i="6"/>
  <c r="N5982" i="6" s="1"/>
  <c r="T5981" i="6"/>
  <c r="L5983" i="6"/>
  <c r="H5983" i="6"/>
  <c r="C5983" i="6"/>
  <c r="D5983" i="6" s="1"/>
  <c r="K5983" i="6"/>
  <c r="B5983" i="6"/>
  <c r="O5983" i="6" s="1"/>
  <c r="Q5983" i="6"/>
  <c r="I5983" i="6"/>
  <c r="E5983" i="6"/>
  <c r="A5984" i="6"/>
  <c r="G1999" i="6" l="1"/>
  <c r="J1999" i="6"/>
  <c r="M1999" i="6"/>
  <c r="N1999" i="6" s="1"/>
  <c r="I1999" i="6"/>
  <c r="F5984" i="6"/>
  <c r="G5984" i="6"/>
  <c r="R5983" i="6"/>
  <c r="T5983" i="6"/>
  <c r="P5983" i="6"/>
  <c r="M5983" i="6"/>
  <c r="N5983" i="6" s="1"/>
  <c r="Q5984" i="6"/>
  <c r="L5984" i="6"/>
  <c r="C5984" i="6"/>
  <c r="H5984" i="6" s="1"/>
  <c r="I5984" i="6" s="1"/>
  <c r="B5984" i="6"/>
  <c r="O5984" i="6" s="1"/>
  <c r="A5985" i="6"/>
  <c r="T1999" i="6" l="1"/>
  <c r="K1999" i="6"/>
  <c r="F2001" i="6"/>
  <c r="L2001" i="6" s="1"/>
  <c r="D2000" i="6"/>
  <c r="F5985" i="6"/>
  <c r="G5985" i="6"/>
  <c r="D5984" i="6"/>
  <c r="T5984" i="6" s="1"/>
  <c r="E5984" i="6"/>
  <c r="R5984" i="6"/>
  <c r="P5984" i="6"/>
  <c r="K5984" i="6"/>
  <c r="M5984" i="6"/>
  <c r="N5984" i="6" s="1"/>
  <c r="B5985" i="6"/>
  <c r="O5985" i="6" s="1"/>
  <c r="Q5985" i="6"/>
  <c r="E5985" i="6"/>
  <c r="P5985" i="6"/>
  <c r="L5985" i="6"/>
  <c r="H5985" i="6"/>
  <c r="I5985" i="6" s="1"/>
  <c r="K5985" i="6"/>
  <c r="C5985" i="6"/>
  <c r="D5985" i="6" s="1"/>
  <c r="A5986" i="6"/>
  <c r="E2000" i="6" l="1"/>
  <c r="H2000" i="6"/>
  <c r="F5986" i="6"/>
  <c r="G5986" i="6"/>
  <c r="T5985" i="6"/>
  <c r="R5985" i="6"/>
  <c r="M5985" i="6"/>
  <c r="N5985" i="6" s="1"/>
  <c r="C5986" i="6"/>
  <c r="K5986" i="6"/>
  <c r="B5986" i="6"/>
  <c r="O5986" i="6" s="1"/>
  <c r="Q5986" i="6"/>
  <c r="E5986" i="6"/>
  <c r="P5986" i="6"/>
  <c r="L5986" i="6"/>
  <c r="H5986" i="6"/>
  <c r="I5986" i="6" s="1"/>
  <c r="D5986" i="6"/>
  <c r="A5987" i="6"/>
  <c r="M2000" i="6" l="1"/>
  <c r="N2000" i="6" s="1"/>
  <c r="I2000" i="6"/>
  <c r="G2000" i="6"/>
  <c r="J2000" i="6"/>
  <c r="F5987" i="6"/>
  <c r="G5987" i="6"/>
  <c r="T5986" i="6"/>
  <c r="R5986" i="6"/>
  <c r="M5986" i="6"/>
  <c r="N5986" i="6" s="1"/>
  <c r="C5987" i="6"/>
  <c r="D5987" i="6" s="1"/>
  <c r="K5987" i="6"/>
  <c r="B5987" i="6"/>
  <c r="O5987" i="6" s="1"/>
  <c r="Q5987" i="6"/>
  <c r="E5987" i="6"/>
  <c r="A5988" i="6"/>
  <c r="K2000" i="6" l="1"/>
  <c r="F2002" i="6"/>
  <c r="L2002" i="6" s="1"/>
  <c r="D2001" i="6"/>
  <c r="T2000" i="6"/>
  <c r="F5988" i="6"/>
  <c r="G5988" i="6"/>
  <c r="H5987" i="6"/>
  <c r="I5987" i="6" s="1"/>
  <c r="L5987" i="6"/>
  <c r="R5987" i="6"/>
  <c r="T5987" i="6"/>
  <c r="P5987" i="6"/>
  <c r="M5987" i="6"/>
  <c r="N5987" i="6" s="1"/>
  <c r="P5988" i="6"/>
  <c r="C5988" i="6"/>
  <c r="H5988" i="6" s="1"/>
  <c r="I5988" i="6" s="1"/>
  <c r="B5988" i="6"/>
  <c r="O5988" i="6" s="1"/>
  <c r="A5989" i="6"/>
  <c r="E2001" i="6" l="1"/>
  <c r="H2001" i="6"/>
  <c r="F5989" i="6"/>
  <c r="G5989" i="6"/>
  <c r="R5988" i="6"/>
  <c r="D5988" i="6"/>
  <c r="E5988" i="6"/>
  <c r="K5988" i="6"/>
  <c r="M5988" i="6"/>
  <c r="N5988" i="6" s="1"/>
  <c r="L5988" i="6"/>
  <c r="Q5988" i="6"/>
  <c r="B5989" i="6"/>
  <c r="O5989" i="6" s="1"/>
  <c r="E5989" i="6"/>
  <c r="C5989" i="6"/>
  <c r="P5989" i="6" s="1"/>
  <c r="A5990" i="6"/>
  <c r="M2001" i="6" l="1"/>
  <c r="N2001" i="6" s="1"/>
  <c r="I2001" i="6"/>
  <c r="G2001" i="6"/>
  <c r="J2001" i="6"/>
  <c r="F5990" i="6"/>
  <c r="G5990" i="6"/>
  <c r="R5989" i="6"/>
  <c r="M5989" i="6"/>
  <c r="N5989" i="6" s="1"/>
  <c r="D5989" i="6"/>
  <c r="T5989" i="6"/>
  <c r="H5989" i="6"/>
  <c r="I5989" i="6" s="1"/>
  <c r="K5989" i="6"/>
  <c r="T5988" i="6"/>
  <c r="M5990" i="6"/>
  <c r="N5990" i="6" s="1"/>
  <c r="L5989" i="6"/>
  <c r="Q5989" i="6"/>
  <c r="C5990" i="6"/>
  <c r="K5990" i="6"/>
  <c r="B5990" i="6"/>
  <c r="O5990" i="6" s="1"/>
  <c r="E5990" i="6"/>
  <c r="A5991" i="6"/>
  <c r="F2003" i="6" l="1"/>
  <c r="L2003" i="6" s="1"/>
  <c r="D2002" i="6"/>
  <c r="K2001" i="6"/>
  <c r="T2001" i="6" s="1"/>
  <c r="F5991" i="6"/>
  <c r="G5991" i="6"/>
  <c r="D5990" i="6"/>
  <c r="T5990" i="6" s="1"/>
  <c r="H5990" i="6"/>
  <c r="I5990" i="6" s="1"/>
  <c r="L5990" i="6"/>
  <c r="Q5990" i="6"/>
  <c r="P5990" i="6"/>
  <c r="R5990" i="6"/>
  <c r="P5991" i="6"/>
  <c r="C5991" i="6"/>
  <c r="H5991" i="6" s="1"/>
  <c r="I5991" i="6" s="1"/>
  <c r="B5991" i="6"/>
  <c r="O5991" i="6" s="1"/>
  <c r="A5992" i="6"/>
  <c r="E2002" i="6" l="1"/>
  <c r="H2002" i="6"/>
  <c r="F5992" i="6"/>
  <c r="G5992" i="6"/>
  <c r="R5991" i="6"/>
  <c r="E5991" i="6"/>
  <c r="D5991" i="6"/>
  <c r="K5991" i="6"/>
  <c r="Q5991" i="6"/>
  <c r="L5991" i="6"/>
  <c r="M5991" i="6"/>
  <c r="N5991" i="6" s="1"/>
  <c r="P5992" i="6"/>
  <c r="C5992" i="6"/>
  <c r="H5992" i="6" s="1"/>
  <c r="I5992" i="6" s="1"/>
  <c r="B5992" i="6"/>
  <c r="O5992" i="6" s="1"/>
  <c r="A5993" i="6"/>
  <c r="M2002" i="6" l="1"/>
  <c r="N2002" i="6" s="1"/>
  <c r="I2002" i="6"/>
  <c r="G2002" i="6"/>
  <c r="J2002" i="6"/>
  <c r="F5993" i="6"/>
  <c r="G5993" i="6"/>
  <c r="T5991" i="6"/>
  <c r="R5992" i="6"/>
  <c r="D5992" i="6"/>
  <c r="E5992" i="6"/>
  <c r="K5992" i="6"/>
  <c r="L5992" i="6"/>
  <c r="Q5992" i="6"/>
  <c r="M5992" i="6"/>
  <c r="N5992" i="6" s="1"/>
  <c r="B5993" i="6"/>
  <c r="O5993" i="6" s="1"/>
  <c r="Q5993" i="6"/>
  <c r="P5993" i="6"/>
  <c r="L5993" i="6"/>
  <c r="H5993" i="6"/>
  <c r="I5993" i="6" s="1"/>
  <c r="K5993" i="6"/>
  <c r="C5993" i="6"/>
  <c r="D5993" i="6" s="1"/>
  <c r="A5994" i="6"/>
  <c r="F2004" i="6" l="1"/>
  <c r="L2004" i="6" s="1"/>
  <c r="D2003" i="6"/>
  <c r="K2002" i="6"/>
  <c r="T2002" i="6" s="1"/>
  <c r="F5994" i="6"/>
  <c r="G5994" i="6"/>
  <c r="E5993" i="6"/>
  <c r="T5993" i="6" s="1"/>
  <c r="M5993" i="6"/>
  <c r="N5993" i="6" s="1"/>
  <c r="T5992" i="6"/>
  <c r="R5993" i="6"/>
  <c r="C5994" i="6"/>
  <c r="K5994" i="6"/>
  <c r="B5994" i="6"/>
  <c r="O5994" i="6" s="1"/>
  <c r="Q5994" i="6"/>
  <c r="E5994" i="6"/>
  <c r="L5994" i="6"/>
  <c r="A5995" i="6"/>
  <c r="E2003" i="6" l="1"/>
  <c r="H2003" i="6"/>
  <c r="F5995" i="6"/>
  <c r="G5995" i="6"/>
  <c r="T5994" i="6"/>
  <c r="H5994" i="6"/>
  <c r="I5994" i="6" s="1"/>
  <c r="D5994" i="6"/>
  <c r="P5994" i="6"/>
  <c r="R5994" i="6"/>
  <c r="M5994" i="6"/>
  <c r="N5994" i="6" s="1"/>
  <c r="P5995" i="6"/>
  <c r="C5995" i="6"/>
  <c r="D5995" i="6" s="1"/>
  <c r="B5995" i="6"/>
  <c r="O5995" i="6" s="1"/>
  <c r="A5996" i="6"/>
  <c r="M2003" i="6" l="1"/>
  <c r="N2003" i="6" s="1"/>
  <c r="I2003" i="6"/>
  <c r="G2003" i="6"/>
  <c r="J2003" i="6"/>
  <c r="F5996" i="6"/>
  <c r="G5996" i="6"/>
  <c r="M5995" i="6"/>
  <c r="N5995" i="6" s="1"/>
  <c r="R5995" i="6"/>
  <c r="K5995" i="6"/>
  <c r="H5995" i="6"/>
  <c r="I5995" i="6" s="1"/>
  <c r="E5995" i="6"/>
  <c r="T5995" i="6" s="1"/>
  <c r="Q5995" i="6"/>
  <c r="L5995" i="6"/>
  <c r="Q5996" i="6"/>
  <c r="E5996" i="6"/>
  <c r="L5996" i="6"/>
  <c r="K5996" i="6"/>
  <c r="C5996" i="6"/>
  <c r="P5996" i="6" s="1"/>
  <c r="B5996" i="6"/>
  <c r="O5996" i="6" s="1"/>
  <c r="A5997" i="6"/>
  <c r="F2005" i="6" l="1"/>
  <c r="L2005" i="6" s="1"/>
  <c r="D2004" i="6"/>
  <c r="K2003" i="6"/>
  <c r="T2003" i="6" s="1"/>
  <c r="F5997" i="6"/>
  <c r="G5997" i="6"/>
  <c r="D5996" i="6"/>
  <c r="H5996" i="6"/>
  <c r="I5996" i="6" s="1"/>
  <c r="M5996" i="6"/>
  <c r="N5996" i="6" s="1"/>
  <c r="R5996" i="6"/>
  <c r="T5996" i="6"/>
  <c r="B5997" i="6"/>
  <c r="O5997" i="6" s="1"/>
  <c r="P5997" i="6"/>
  <c r="C5997" i="6"/>
  <c r="H5997" i="6" s="1"/>
  <c r="I5997" i="6" s="1"/>
  <c r="A5998" i="6"/>
  <c r="H2004" i="6" l="1"/>
  <c r="E2004" i="6"/>
  <c r="F5998" i="6"/>
  <c r="G5998" i="6"/>
  <c r="D5997" i="6"/>
  <c r="E5997" i="6"/>
  <c r="L5997" i="6"/>
  <c r="Q5997" i="6"/>
  <c r="R5997" i="6"/>
  <c r="K5997" i="6"/>
  <c r="M5997" i="6"/>
  <c r="N5997" i="6" s="1"/>
  <c r="C5998" i="6"/>
  <c r="H5998" i="6" s="1"/>
  <c r="I5998" i="6" s="1"/>
  <c r="B5998" i="6"/>
  <c r="O5998" i="6" s="1"/>
  <c r="Q5998" i="6"/>
  <c r="P5998" i="6"/>
  <c r="L5998" i="6"/>
  <c r="A5999" i="6"/>
  <c r="G2004" i="6" l="1"/>
  <c r="J2004" i="6"/>
  <c r="M2004" i="6"/>
  <c r="N2004" i="6" s="1"/>
  <c r="I2004" i="6"/>
  <c r="F5999" i="6"/>
  <c r="G5999" i="6"/>
  <c r="R5998" i="6"/>
  <c r="D5998" i="6"/>
  <c r="E5998" i="6"/>
  <c r="K5998" i="6"/>
  <c r="T5997" i="6"/>
  <c r="M5998" i="6"/>
  <c r="N5998" i="6" s="1"/>
  <c r="L5999" i="6"/>
  <c r="H5999" i="6"/>
  <c r="C5999" i="6"/>
  <c r="D5999" i="6" s="1"/>
  <c r="K5999" i="6"/>
  <c r="B5999" i="6"/>
  <c r="O5999" i="6" s="1"/>
  <c r="Q5999" i="6"/>
  <c r="I5999" i="6"/>
  <c r="E5999" i="6"/>
  <c r="A6000" i="6"/>
  <c r="K2004" i="6" l="1"/>
  <c r="T2004" i="6" s="1"/>
  <c r="F2006" i="6"/>
  <c r="L2006" i="6" s="1"/>
  <c r="D2005" i="6"/>
  <c r="F6000" i="6"/>
  <c r="G6000" i="6"/>
  <c r="T5998" i="6"/>
  <c r="R5999" i="6"/>
  <c r="T5999" i="6"/>
  <c r="P5999" i="6"/>
  <c r="M5999" i="6"/>
  <c r="N5999" i="6" s="1"/>
  <c r="P6000" i="6"/>
  <c r="H6000" i="6"/>
  <c r="I6000" i="6" s="1"/>
  <c r="C6000" i="6"/>
  <c r="D6000" i="6" s="1"/>
  <c r="K6000" i="6"/>
  <c r="B6000" i="6"/>
  <c r="O6000" i="6" s="1"/>
  <c r="A6001" i="6"/>
  <c r="E2005" i="6" l="1"/>
  <c r="H2005" i="6"/>
  <c r="F6001" i="6"/>
  <c r="G6001" i="6"/>
  <c r="R6000" i="6"/>
  <c r="M6000" i="6"/>
  <c r="N6000" i="6" s="1"/>
  <c r="E6000" i="6"/>
  <c r="T6000" i="6" s="1"/>
  <c r="L6000" i="6"/>
  <c r="Q6000" i="6"/>
  <c r="B6001" i="6"/>
  <c r="O6001" i="6" s="1"/>
  <c r="C6001" i="6"/>
  <c r="P6001" i="6" s="1"/>
  <c r="A6002" i="6"/>
  <c r="M2005" i="6" l="1"/>
  <c r="N2005" i="6" s="1"/>
  <c r="I2005" i="6"/>
  <c r="G2005" i="6"/>
  <c r="J2005" i="6"/>
  <c r="F6002" i="6"/>
  <c r="G6002" i="6"/>
  <c r="D6001" i="6"/>
  <c r="E6001" i="6"/>
  <c r="H6001" i="6"/>
  <c r="I6001" i="6" s="1"/>
  <c r="K6001" i="6"/>
  <c r="L6001" i="6"/>
  <c r="Q6001" i="6"/>
  <c r="M6001" i="6"/>
  <c r="N6001" i="6" s="1"/>
  <c r="T6001" i="6"/>
  <c r="R6001" i="6"/>
  <c r="C6002" i="6"/>
  <c r="H6002" i="6" s="1"/>
  <c r="I6002" i="6" s="1"/>
  <c r="B6002" i="6"/>
  <c r="O6002" i="6" s="1"/>
  <c r="P6002" i="6"/>
  <c r="A6003" i="6"/>
  <c r="K2005" i="6" l="1"/>
  <c r="F2007" i="6"/>
  <c r="L2007" i="6" s="1"/>
  <c r="D2006" i="6"/>
  <c r="T2005" i="6"/>
  <c r="F6003" i="6"/>
  <c r="G6003" i="6"/>
  <c r="R6002" i="6"/>
  <c r="D6002" i="6"/>
  <c r="T6002" i="6" s="1"/>
  <c r="E6002" i="6"/>
  <c r="K6002" i="6"/>
  <c r="L6002" i="6"/>
  <c r="Q6002" i="6"/>
  <c r="M6002" i="6"/>
  <c r="N6002" i="6" s="1"/>
  <c r="L6003" i="6"/>
  <c r="H6003" i="6"/>
  <c r="K6003" i="6"/>
  <c r="C6003" i="6"/>
  <c r="D6003" i="6" s="1"/>
  <c r="B6003" i="6"/>
  <c r="O6003" i="6" s="1"/>
  <c r="Q6003" i="6"/>
  <c r="I6003" i="6"/>
  <c r="E6003" i="6"/>
  <c r="A6004" i="6"/>
  <c r="H2006" i="6" l="1"/>
  <c r="E2006" i="6"/>
  <c r="F6004" i="6"/>
  <c r="G6004" i="6"/>
  <c r="R6003" i="6"/>
  <c r="T6003" i="6"/>
  <c r="P6003" i="6"/>
  <c r="M6003" i="6"/>
  <c r="N6003" i="6" s="1"/>
  <c r="Q6004" i="6"/>
  <c r="L6004" i="6"/>
  <c r="C6004" i="6"/>
  <c r="H6004" i="6" s="1"/>
  <c r="I6004" i="6" s="1"/>
  <c r="B6004" i="6"/>
  <c r="O6004" i="6" s="1"/>
  <c r="A6005" i="6"/>
  <c r="G2006" i="6" l="1"/>
  <c r="J2006" i="6"/>
  <c r="M2006" i="6"/>
  <c r="N2006" i="6" s="1"/>
  <c r="I2006" i="6"/>
  <c r="F6005" i="6"/>
  <c r="G6005" i="6"/>
  <c r="R6004" i="6"/>
  <c r="P6004" i="6"/>
  <c r="D6004" i="6"/>
  <c r="T6004" i="6" s="1"/>
  <c r="E6004" i="6"/>
  <c r="K6004" i="6"/>
  <c r="M6004" i="6"/>
  <c r="N6004" i="6" s="1"/>
  <c r="B6005" i="6"/>
  <c r="O6005" i="6" s="1"/>
  <c r="P6005" i="6"/>
  <c r="C6005" i="6"/>
  <c r="H6005" i="6" s="1"/>
  <c r="I6005" i="6" s="1"/>
  <c r="A6006" i="6"/>
  <c r="K2006" i="6" l="1"/>
  <c r="T2006" i="6" s="1"/>
  <c r="F2008" i="6"/>
  <c r="L2008" i="6" s="1"/>
  <c r="D2007" i="6"/>
  <c r="F6006" i="6"/>
  <c r="G6006" i="6"/>
  <c r="L6005" i="6"/>
  <c r="Q6005" i="6"/>
  <c r="M6005" i="6"/>
  <c r="N6005" i="6" s="1"/>
  <c r="R6005" i="6"/>
  <c r="D6005" i="6"/>
  <c r="T6005" i="6" s="1"/>
  <c r="E6005" i="6"/>
  <c r="K6005" i="6"/>
  <c r="K6006" i="6"/>
  <c r="C6006" i="6"/>
  <c r="B6006" i="6"/>
  <c r="O6006" i="6" s="1"/>
  <c r="Q6006" i="6"/>
  <c r="E6006" i="6"/>
  <c r="L6006" i="6"/>
  <c r="A6007" i="6"/>
  <c r="E2007" i="6" l="1"/>
  <c r="H2007" i="6"/>
  <c r="F6007" i="6"/>
  <c r="G6007" i="6"/>
  <c r="D6006" i="6"/>
  <c r="T6006" i="6" s="1"/>
  <c r="H6006" i="6"/>
  <c r="I6006" i="6" s="1"/>
  <c r="P6006" i="6"/>
  <c r="R6006" i="6"/>
  <c r="M6006" i="6"/>
  <c r="N6006" i="6" s="1"/>
  <c r="C6007" i="6"/>
  <c r="H6007" i="6" s="1"/>
  <c r="I6007" i="6" s="1"/>
  <c r="B6007" i="6"/>
  <c r="O6007" i="6" s="1"/>
  <c r="A6008" i="6"/>
  <c r="M2007" i="6" l="1"/>
  <c r="N2007" i="6" s="1"/>
  <c r="I2007" i="6"/>
  <c r="G2007" i="6"/>
  <c r="J2007" i="6"/>
  <c r="F6008" i="6"/>
  <c r="G6008" i="6"/>
  <c r="M6007" i="6"/>
  <c r="N6007" i="6" s="1"/>
  <c r="R6007" i="6"/>
  <c r="P6007" i="6"/>
  <c r="E6007" i="6"/>
  <c r="D6007" i="6"/>
  <c r="T6007" i="6" s="1"/>
  <c r="K6007" i="6"/>
  <c r="Q6007" i="6"/>
  <c r="L6007" i="6"/>
  <c r="M6008" i="6"/>
  <c r="Q6008" i="6"/>
  <c r="E6008" i="6"/>
  <c r="L6008" i="6"/>
  <c r="K6008" i="6"/>
  <c r="C6008" i="6"/>
  <c r="D6008" i="6" s="1"/>
  <c r="N6008" i="6"/>
  <c r="B6008" i="6"/>
  <c r="O6008" i="6" s="1"/>
  <c r="A6009" i="6"/>
  <c r="K2007" i="6" l="1"/>
  <c r="F2009" i="6"/>
  <c r="L2009" i="6" s="1"/>
  <c r="D2008" i="6"/>
  <c r="T2007" i="6"/>
  <c r="F6009" i="6"/>
  <c r="G6009" i="6"/>
  <c r="H6008" i="6"/>
  <c r="I6008" i="6" s="1"/>
  <c r="R6008" i="6"/>
  <c r="T6008" i="6"/>
  <c r="P6008" i="6"/>
  <c r="B6009" i="6"/>
  <c r="O6009" i="6" s="1"/>
  <c r="Q6009" i="6"/>
  <c r="P6009" i="6"/>
  <c r="L6009" i="6"/>
  <c r="C6009" i="6"/>
  <c r="H6009" i="6" s="1"/>
  <c r="I6009" i="6" s="1"/>
  <c r="A6010" i="6"/>
  <c r="H2008" i="6" l="1"/>
  <c r="E2008" i="6"/>
  <c r="F6010" i="6"/>
  <c r="G6010" i="6"/>
  <c r="M6009" i="6"/>
  <c r="N6009" i="6" s="1"/>
  <c r="R6009" i="6"/>
  <c r="D6009" i="6"/>
  <c r="E6009" i="6"/>
  <c r="K6009" i="6"/>
  <c r="C6010" i="6"/>
  <c r="H6010" i="6" s="1"/>
  <c r="I6010" i="6" s="1"/>
  <c r="B6010" i="6"/>
  <c r="O6010" i="6" s="1"/>
  <c r="Q6010" i="6"/>
  <c r="E6010" i="6"/>
  <c r="L6010" i="6"/>
  <c r="A6011" i="6"/>
  <c r="G2008" i="6" l="1"/>
  <c r="J2008" i="6"/>
  <c r="M2008" i="6"/>
  <c r="N2008" i="6" s="1"/>
  <c r="I2008" i="6"/>
  <c r="F6011" i="6"/>
  <c r="G6011" i="6"/>
  <c r="T6009" i="6"/>
  <c r="R6010" i="6"/>
  <c r="P6010" i="6"/>
  <c r="D6010" i="6"/>
  <c r="T6010" i="6" s="1"/>
  <c r="K6010" i="6"/>
  <c r="M6010" i="6"/>
  <c r="N6010" i="6" s="1"/>
  <c r="C6011" i="6"/>
  <c r="H6011" i="6" s="1"/>
  <c r="I6011" i="6" s="1"/>
  <c r="K6011" i="6"/>
  <c r="B6011" i="6"/>
  <c r="O6011" i="6" s="1"/>
  <c r="E6011" i="6"/>
  <c r="A6012" i="6"/>
  <c r="T2008" i="6" l="1"/>
  <c r="K2008" i="6"/>
  <c r="F2010" i="6"/>
  <c r="L2010" i="6" s="1"/>
  <c r="D2009" i="6"/>
  <c r="F6012" i="6"/>
  <c r="G6012" i="6"/>
  <c r="Q6011" i="6"/>
  <c r="L6011" i="6"/>
  <c r="M6011" i="6"/>
  <c r="N6011" i="6" s="1"/>
  <c r="R6011" i="6"/>
  <c r="T6011" i="6"/>
  <c r="P6011" i="6"/>
  <c r="D6011" i="6"/>
  <c r="P6012" i="6"/>
  <c r="C6012" i="6"/>
  <c r="H6012" i="6" s="1"/>
  <c r="I6012" i="6" s="1"/>
  <c r="B6012" i="6"/>
  <c r="O6012" i="6" s="1"/>
  <c r="A6013" i="6"/>
  <c r="E2009" i="6" l="1"/>
  <c r="H2009" i="6"/>
  <c r="F6013" i="6"/>
  <c r="G6013" i="6"/>
  <c r="R6012" i="6"/>
  <c r="D6012" i="6"/>
  <c r="E6012" i="6"/>
  <c r="K6012" i="6"/>
  <c r="M6012" i="6"/>
  <c r="N6012" i="6" s="1"/>
  <c r="L6012" i="6"/>
  <c r="Q6012" i="6"/>
  <c r="B6013" i="6"/>
  <c r="O6013" i="6" s="1"/>
  <c r="C6013" i="6"/>
  <c r="H6013" i="6" s="1"/>
  <c r="I6013" i="6" s="1"/>
  <c r="A6014" i="6"/>
  <c r="M2009" i="6" l="1"/>
  <c r="N2009" i="6" s="1"/>
  <c r="I2009" i="6"/>
  <c r="G2009" i="6"/>
  <c r="J2009" i="6"/>
  <c r="F6014" i="6"/>
  <c r="G6014" i="6"/>
  <c r="R6013" i="6"/>
  <c r="M6013" i="6"/>
  <c r="N6013" i="6" s="1"/>
  <c r="P6013" i="6"/>
  <c r="D6013" i="6"/>
  <c r="T6013" i="6" s="1"/>
  <c r="K6013" i="6"/>
  <c r="T6012" i="6"/>
  <c r="E6013" i="6"/>
  <c r="L6013" i="6"/>
  <c r="Q6013" i="6"/>
  <c r="C6014" i="6"/>
  <c r="H6014" i="6" s="1"/>
  <c r="I6014" i="6" s="1"/>
  <c r="B6014" i="6"/>
  <c r="O6014" i="6" s="1"/>
  <c r="Q6014" i="6"/>
  <c r="L6014" i="6"/>
  <c r="A6015" i="6"/>
  <c r="K2009" i="6" l="1"/>
  <c r="F2011" i="6"/>
  <c r="L2011" i="6" s="1"/>
  <c r="D2010" i="6"/>
  <c r="T2009" i="6"/>
  <c r="F6015" i="6"/>
  <c r="G6015" i="6"/>
  <c r="P6014" i="6"/>
  <c r="R6014" i="6"/>
  <c r="D6014" i="6"/>
  <c r="E6014" i="6"/>
  <c r="T6014" i="6" s="1"/>
  <c r="M6014" i="6"/>
  <c r="N6014" i="6" s="1"/>
  <c r="K6014" i="6"/>
  <c r="L6015" i="6"/>
  <c r="C6015" i="6"/>
  <c r="H6015" i="6" s="1"/>
  <c r="I6015" i="6" s="1"/>
  <c r="B6015" i="6"/>
  <c r="O6015" i="6" s="1"/>
  <c r="Q6015" i="6"/>
  <c r="E6015" i="6"/>
  <c r="A6016" i="6"/>
  <c r="H2010" i="6" l="1"/>
  <c r="E2010" i="6"/>
  <c r="F6016" i="6"/>
  <c r="G6016" i="6"/>
  <c r="R6015" i="6"/>
  <c r="P6015" i="6"/>
  <c r="D6015" i="6"/>
  <c r="T6015" i="6" s="1"/>
  <c r="K6015" i="6"/>
  <c r="M6015" i="6"/>
  <c r="N6015" i="6" s="1"/>
  <c r="C6016" i="6"/>
  <c r="P6016" i="6" s="1"/>
  <c r="B6016" i="6"/>
  <c r="O6016" i="6" s="1"/>
  <c r="A6017" i="6"/>
  <c r="G2010" i="6" l="1"/>
  <c r="J2010" i="6"/>
  <c r="M2010" i="6"/>
  <c r="N2010" i="6" s="1"/>
  <c r="I2010" i="6"/>
  <c r="F6017" i="6"/>
  <c r="G6017" i="6"/>
  <c r="D6016" i="6"/>
  <c r="K6016" i="6"/>
  <c r="H6016" i="6"/>
  <c r="I6016" i="6" s="1"/>
  <c r="M6016" i="6"/>
  <c r="N6016" i="6" s="1"/>
  <c r="L6016" i="6"/>
  <c r="Q6016" i="6"/>
  <c r="R6016" i="6"/>
  <c r="E6016" i="6"/>
  <c r="T6016" i="6" s="1"/>
  <c r="B6017" i="6"/>
  <c r="O6017" i="6" s="1"/>
  <c r="Q6017" i="6"/>
  <c r="E6017" i="6"/>
  <c r="L6017" i="6"/>
  <c r="K6017" i="6"/>
  <c r="C6017" i="6"/>
  <c r="H6017" i="6" s="1"/>
  <c r="I6017" i="6" s="1"/>
  <c r="A6018" i="6"/>
  <c r="T2010" i="6" l="1"/>
  <c r="K2010" i="6"/>
  <c r="F2012" i="6"/>
  <c r="L2012" i="6" s="1"/>
  <c r="D2011" i="6"/>
  <c r="F6018" i="6"/>
  <c r="G6018" i="6"/>
  <c r="P6017" i="6"/>
  <c r="R6017" i="6"/>
  <c r="D6017" i="6"/>
  <c r="T6017" i="6" s="1"/>
  <c r="M6017" i="6"/>
  <c r="N6017" i="6" s="1"/>
  <c r="C6018" i="6"/>
  <c r="K6018" i="6"/>
  <c r="B6018" i="6"/>
  <c r="O6018" i="6" s="1"/>
  <c r="Q6018" i="6"/>
  <c r="E6018" i="6"/>
  <c r="P6018" i="6"/>
  <c r="L6018" i="6"/>
  <c r="D6018" i="6"/>
  <c r="A6019" i="6"/>
  <c r="E2011" i="6" l="1"/>
  <c r="H2011" i="6"/>
  <c r="F6019" i="6"/>
  <c r="G6019" i="6"/>
  <c r="H6018" i="6"/>
  <c r="I6018" i="6" s="1"/>
  <c r="R6018" i="6"/>
  <c r="M6018" i="6"/>
  <c r="N6018" i="6" s="1"/>
  <c r="L6019" i="6"/>
  <c r="K6019" i="6"/>
  <c r="C6019" i="6"/>
  <c r="P6019" i="6" s="1"/>
  <c r="B6019" i="6"/>
  <c r="O6019" i="6" s="1"/>
  <c r="Q6019" i="6"/>
  <c r="E6019" i="6"/>
  <c r="A6020" i="6"/>
  <c r="M2011" i="6" l="1"/>
  <c r="N2011" i="6" s="1"/>
  <c r="I2011" i="6"/>
  <c r="G2011" i="6"/>
  <c r="J2011" i="6"/>
  <c r="F6020" i="6"/>
  <c r="G6020" i="6"/>
  <c r="D6019" i="6"/>
  <c r="H6019" i="6"/>
  <c r="I6019" i="6" s="1"/>
  <c r="R6019" i="6"/>
  <c r="T6019" i="6"/>
  <c r="M6019" i="6"/>
  <c r="N6019" i="6" s="1"/>
  <c r="T6018" i="6"/>
  <c r="P6020" i="6"/>
  <c r="L6020" i="6"/>
  <c r="H6020" i="6"/>
  <c r="I6020" i="6" s="1"/>
  <c r="C6020" i="6"/>
  <c r="D6020" i="6" s="1"/>
  <c r="B6020" i="6"/>
  <c r="O6020" i="6" s="1"/>
  <c r="A6021" i="6"/>
  <c r="K2011" i="6" l="1"/>
  <c r="T2011" i="6" s="1"/>
  <c r="F2013" i="6"/>
  <c r="L2013" i="6" s="1"/>
  <c r="D2012" i="6"/>
  <c r="F6021" i="6"/>
  <c r="G6021" i="6"/>
  <c r="E6020" i="6"/>
  <c r="T6020" i="6" s="1"/>
  <c r="Q6020" i="6"/>
  <c r="R6020" i="6"/>
  <c r="K6020" i="6"/>
  <c r="M6020" i="6"/>
  <c r="N6020" i="6" s="1"/>
  <c r="B6021" i="6"/>
  <c r="O6021" i="6" s="1"/>
  <c r="Q6021" i="6"/>
  <c r="E6021" i="6"/>
  <c r="L6021" i="6"/>
  <c r="K6021" i="6"/>
  <c r="C6021" i="6"/>
  <c r="H6021" i="6" s="1"/>
  <c r="I6021" i="6" s="1"/>
  <c r="A6022" i="6"/>
  <c r="H2012" i="6" l="1"/>
  <c r="E2012" i="6"/>
  <c r="F6022" i="6"/>
  <c r="G6022" i="6"/>
  <c r="D6021" i="6"/>
  <c r="T6021" i="6"/>
  <c r="P6021" i="6"/>
  <c r="R6021" i="6"/>
  <c r="M6021" i="6"/>
  <c r="N6021" i="6" s="1"/>
  <c r="C6022" i="6"/>
  <c r="K6022" i="6"/>
  <c r="B6022" i="6"/>
  <c r="O6022" i="6" s="1"/>
  <c r="Q6022" i="6"/>
  <c r="E6022" i="6"/>
  <c r="L6022" i="6"/>
  <c r="H6022" i="6"/>
  <c r="I6022" i="6" s="1"/>
  <c r="D6022" i="6"/>
  <c r="A6023" i="6"/>
  <c r="G2012" i="6" l="1"/>
  <c r="J2012" i="6"/>
  <c r="M2012" i="6"/>
  <c r="N2012" i="6" s="1"/>
  <c r="I2012" i="6"/>
  <c r="F6023" i="6"/>
  <c r="G6023" i="6"/>
  <c r="T6022" i="6"/>
  <c r="M6022" i="6"/>
  <c r="N6022" i="6" s="1"/>
  <c r="P6022" i="6"/>
  <c r="R6022" i="6"/>
  <c r="C6023" i="6"/>
  <c r="D6023" i="6" s="1"/>
  <c r="K6023" i="6"/>
  <c r="B6023" i="6"/>
  <c r="O6023" i="6" s="1"/>
  <c r="Q6023" i="6"/>
  <c r="E6023" i="6"/>
  <c r="A6024" i="6"/>
  <c r="T2012" i="6" l="1"/>
  <c r="K2012" i="6"/>
  <c r="F2014" i="6"/>
  <c r="L2014" i="6" s="1"/>
  <c r="D2013" i="6"/>
  <c r="F6024" i="6"/>
  <c r="G6024" i="6"/>
  <c r="H6023" i="6"/>
  <c r="I6023" i="6" s="1"/>
  <c r="L6023" i="6"/>
  <c r="R6023" i="6"/>
  <c r="T6023" i="6"/>
  <c r="P6023" i="6"/>
  <c r="M6023" i="6"/>
  <c r="N6023" i="6" s="1"/>
  <c r="C6024" i="6"/>
  <c r="H6024" i="6" s="1"/>
  <c r="I6024" i="6" s="1"/>
  <c r="B6024" i="6"/>
  <c r="O6024" i="6" s="1"/>
  <c r="A6025" i="6"/>
  <c r="H2013" i="6" l="1"/>
  <c r="E2013" i="6"/>
  <c r="F6025" i="6"/>
  <c r="G6025" i="6"/>
  <c r="D6024" i="6"/>
  <c r="T6024" i="6" s="1"/>
  <c r="E6024" i="6"/>
  <c r="R6024" i="6"/>
  <c r="P6024" i="6"/>
  <c r="K6024" i="6"/>
  <c r="M6024" i="6"/>
  <c r="N6024" i="6" s="1"/>
  <c r="L6024" i="6"/>
  <c r="Q6024" i="6"/>
  <c r="K6025" i="6"/>
  <c r="B6025" i="6"/>
  <c r="O6025" i="6" s="1"/>
  <c r="P6025" i="6"/>
  <c r="H6025" i="6"/>
  <c r="I6025" i="6" s="1"/>
  <c r="C6025" i="6"/>
  <c r="D6025" i="6" s="1"/>
  <c r="A6026" i="6"/>
  <c r="G2013" i="6" l="1"/>
  <c r="J2013" i="6"/>
  <c r="M2013" i="6"/>
  <c r="N2013" i="6" s="1"/>
  <c r="I2013" i="6"/>
  <c r="F6026" i="6"/>
  <c r="G6026" i="6"/>
  <c r="E6025" i="6"/>
  <c r="T6025" i="6" s="1"/>
  <c r="L6025" i="6"/>
  <c r="Q6025" i="6"/>
  <c r="M6025" i="6"/>
  <c r="N6025" i="6" s="1"/>
  <c r="R6025" i="6"/>
  <c r="C6026" i="6"/>
  <c r="K6026" i="6"/>
  <c r="B6026" i="6"/>
  <c r="O6026" i="6" s="1"/>
  <c r="Q6026" i="6"/>
  <c r="E6026" i="6"/>
  <c r="P6026" i="6"/>
  <c r="L6026" i="6"/>
  <c r="H6026" i="6"/>
  <c r="I6026" i="6" s="1"/>
  <c r="D6026" i="6"/>
  <c r="A6027" i="6"/>
  <c r="T2013" i="6" l="1"/>
  <c r="K2013" i="6"/>
  <c r="F2015" i="6"/>
  <c r="L2015" i="6" s="1"/>
  <c r="D2014" i="6"/>
  <c r="F6027" i="6"/>
  <c r="G6027" i="6"/>
  <c r="T6026" i="6"/>
  <c r="R6026" i="6"/>
  <c r="M6026" i="6"/>
  <c r="N6026" i="6" s="1"/>
  <c r="L6027" i="6"/>
  <c r="K6027" i="6"/>
  <c r="C6027" i="6"/>
  <c r="P6027" i="6" s="1"/>
  <c r="B6027" i="6"/>
  <c r="O6027" i="6" s="1"/>
  <c r="Q6027" i="6"/>
  <c r="E6027" i="6"/>
  <c r="A6028" i="6"/>
  <c r="H2014" i="6" l="1"/>
  <c r="E2014" i="6"/>
  <c r="F6028" i="6"/>
  <c r="G6028" i="6"/>
  <c r="H6027" i="6"/>
  <c r="I6027" i="6" s="1"/>
  <c r="M6027" i="6"/>
  <c r="N6027" i="6" s="1"/>
  <c r="D6027" i="6"/>
  <c r="R6027" i="6"/>
  <c r="T6027" i="6"/>
  <c r="P6028" i="6"/>
  <c r="H6028" i="6"/>
  <c r="I6028" i="6" s="1"/>
  <c r="C6028" i="6"/>
  <c r="D6028" i="6" s="1"/>
  <c r="K6028" i="6"/>
  <c r="B6028" i="6"/>
  <c r="O6028" i="6" s="1"/>
  <c r="A6029" i="6"/>
  <c r="G2014" i="6" l="1"/>
  <c r="J2014" i="6"/>
  <c r="M2014" i="6"/>
  <c r="N2014" i="6" s="1"/>
  <c r="I2014" i="6"/>
  <c r="F6029" i="6"/>
  <c r="G6029" i="6"/>
  <c r="R6028" i="6"/>
  <c r="M6028" i="6"/>
  <c r="N6028" i="6" s="1"/>
  <c r="E6028" i="6"/>
  <c r="T6028" i="6" s="1"/>
  <c r="L6028" i="6"/>
  <c r="Q6028" i="6"/>
  <c r="B6029" i="6"/>
  <c r="O6029" i="6" s="1"/>
  <c r="K6029" i="6"/>
  <c r="C6029" i="6"/>
  <c r="P6029" i="6" s="1"/>
  <c r="A6030" i="6"/>
  <c r="T2014" i="6" l="1"/>
  <c r="K2014" i="6"/>
  <c r="F2016" i="6"/>
  <c r="L2016" i="6" s="1"/>
  <c r="D2015" i="6"/>
  <c r="F6030" i="6"/>
  <c r="G6030" i="6"/>
  <c r="H6029" i="6"/>
  <c r="I6029" i="6" s="1"/>
  <c r="L6029" i="6"/>
  <c r="Q6029" i="6"/>
  <c r="D6029" i="6"/>
  <c r="T6029" i="6" s="1"/>
  <c r="E6029" i="6"/>
  <c r="R6029" i="6"/>
  <c r="M6029" i="6"/>
  <c r="N6029" i="6" s="1"/>
  <c r="C6030" i="6"/>
  <c r="P6030" i="6" s="1"/>
  <c r="Q6030" i="6"/>
  <c r="R6030" i="6"/>
  <c r="H6030" i="6"/>
  <c r="I6030" i="6" s="1"/>
  <c r="L6030" i="6"/>
  <c r="D6030" i="6"/>
  <c r="B6030" i="6"/>
  <c r="O6030" i="6" s="1"/>
  <c r="A6031" i="6"/>
  <c r="H2015" i="6" l="1"/>
  <c r="E2015" i="6"/>
  <c r="F6031" i="6"/>
  <c r="G6031" i="6"/>
  <c r="K6030" i="6"/>
  <c r="M6030" i="6"/>
  <c r="N6030" i="6" s="1"/>
  <c r="E6030" i="6"/>
  <c r="T6030" i="6" s="1"/>
  <c r="H6031" i="6"/>
  <c r="I6031" i="6" s="1"/>
  <c r="B6031" i="6"/>
  <c r="O6031" i="6" s="1"/>
  <c r="K6031" i="6"/>
  <c r="C6031" i="6"/>
  <c r="D6031" i="6" s="1"/>
  <c r="A6032" i="6"/>
  <c r="G2015" i="6" l="1"/>
  <c r="J2015" i="6"/>
  <c r="M2015" i="6"/>
  <c r="N2015" i="6" s="1"/>
  <c r="I2015" i="6"/>
  <c r="F6032" i="6"/>
  <c r="G6032" i="6"/>
  <c r="R6031" i="6"/>
  <c r="L6031" i="6"/>
  <c r="Q6031" i="6"/>
  <c r="P6031" i="6"/>
  <c r="E6031" i="6"/>
  <c r="T6031" i="6" s="1"/>
  <c r="M6031" i="6"/>
  <c r="N6031" i="6" s="1"/>
  <c r="B6032" i="6"/>
  <c r="O6032" i="6" s="1"/>
  <c r="C6032" i="6"/>
  <c r="D6032" i="6" s="1"/>
  <c r="A6033" i="6"/>
  <c r="K2015" i="6" l="1"/>
  <c r="T2015" i="6" s="1"/>
  <c r="F2017" i="6"/>
  <c r="L2017" i="6" s="1"/>
  <c r="D2016" i="6"/>
  <c r="F6033" i="6"/>
  <c r="G6033" i="6"/>
  <c r="P6032" i="6"/>
  <c r="H6032" i="6"/>
  <c r="I6032" i="6" s="1"/>
  <c r="K6032" i="6"/>
  <c r="L6032" i="6"/>
  <c r="Q6032" i="6"/>
  <c r="E6032" i="6"/>
  <c r="T6032" i="6" s="1"/>
  <c r="R6032" i="6"/>
  <c r="M6032" i="6"/>
  <c r="N6032" i="6" s="1"/>
  <c r="C6033" i="6"/>
  <c r="B6033" i="6"/>
  <c r="O6033" i="6" s="1"/>
  <c r="Q6033" i="6"/>
  <c r="E6033" i="6"/>
  <c r="P6033" i="6"/>
  <c r="L6033" i="6"/>
  <c r="D6033" i="6"/>
  <c r="A6034" i="6"/>
  <c r="H2016" i="6" l="1"/>
  <c r="E2016" i="6"/>
  <c r="F6034" i="6"/>
  <c r="G6034" i="6"/>
  <c r="T6033" i="6"/>
  <c r="H6033" i="6"/>
  <c r="I6033" i="6" s="1"/>
  <c r="K6033" i="6"/>
  <c r="M6034" i="6"/>
  <c r="R6033" i="6"/>
  <c r="M6033" i="6"/>
  <c r="N6033" i="6" s="1"/>
  <c r="L6034" i="6"/>
  <c r="K6034" i="6"/>
  <c r="C6034" i="6"/>
  <c r="D6034" i="6" s="1"/>
  <c r="N6034" i="6"/>
  <c r="B6034" i="6"/>
  <c r="O6034" i="6" s="1"/>
  <c r="Q6034" i="6"/>
  <c r="E6034" i="6"/>
  <c r="A6035" i="6"/>
  <c r="G2016" i="6" l="1"/>
  <c r="J2016" i="6"/>
  <c r="M2016" i="6"/>
  <c r="N2016" i="6" s="1"/>
  <c r="I2016" i="6"/>
  <c r="F6035" i="6"/>
  <c r="G6035" i="6"/>
  <c r="H6034" i="6"/>
  <c r="I6034" i="6" s="1"/>
  <c r="R6034" i="6"/>
  <c r="T6034" i="6"/>
  <c r="P6034" i="6"/>
  <c r="P6035" i="6"/>
  <c r="H6035" i="6"/>
  <c r="I6035" i="6" s="1"/>
  <c r="C6035" i="6"/>
  <c r="D6035" i="6" s="1"/>
  <c r="B6035" i="6"/>
  <c r="O6035" i="6" s="1"/>
  <c r="A6036" i="6"/>
  <c r="K2016" i="6" l="1"/>
  <c r="T2016" i="6" s="1"/>
  <c r="F2018" i="6"/>
  <c r="L2018" i="6" s="1"/>
  <c r="D2017" i="6"/>
  <c r="F6036" i="6"/>
  <c r="G6036" i="6"/>
  <c r="R6035" i="6"/>
  <c r="K6035" i="6"/>
  <c r="L6035" i="6"/>
  <c r="Q6035" i="6"/>
  <c r="M6035" i="6"/>
  <c r="N6035" i="6" s="1"/>
  <c r="E6035" i="6"/>
  <c r="T6035" i="6" s="1"/>
  <c r="B6036" i="6"/>
  <c r="O6036" i="6" s="1"/>
  <c r="Q6036" i="6"/>
  <c r="E6036" i="6"/>
  <c r="L6036" i="6"/>
  <c r="K6036" i="6"/>
  <c r="C6036" i="6"/>
  <c r="H6036" i="6" s="1"/>
  <c r="I6036" i="6" s="1"/>
  <c r="A6037" i="6"/>
  <c r="H2017" i="6" l="1"/>
  <c r="E2017" i="6"/>
  <c r="F6037" i="6"/>
  <c r="G6037" i="6"/>
  <c r="M6037" i="6"/>
  <c r="P6036" i="6"/>
  <c r="D6036" i="6"/>
  <c r="R6036" i="6"/>
  <c r="M6036" i="6"/>
  <c r="N6036" i="6" s="1"/>
  <c r="C6037" i="6"/>
  <c r="H6037" i="6" s="1"/>
  <c r="I6037" i="6" s="1"/>
  <c r="N6037" i="6"/>
  <c r="K6037" i="6"/>
  <c r="B6037" i="6"/>
  <c r="O6037" i="6" s="1"/>
  <c r="Q6037" i="6"/>
  <c r="E6037" i="6"/>
  <c r="L6037" i="6"/>
  <c r="A6038" i="6"/>
  <c r="G2017" i="6" l="1"/>
  <c r="J2017" i="6"/>
  <c r="M2017" i="6"/>
  <c r="N2017" i="6" s="1"/>
  <c r="I2017" i="6"/>
  <c r="F6038" i="6"/>
  <c r="G6038" i="6"/>
  <c r="P6037" i="6"/>
  <c r="R6037" i="6"/>
  <c r="T6036" i="6"/>
  <c r="D6037" i="6"/>
  <c r="T6037" i="6" s="1"/>
  <c r="C6038" i="6"/>
  <c r="P6038" i="6" s="1"/>
  <c r="B6038" i="6"/>
  <c r="O6038" i="6" s="1"/>
  <c r="A6039" i="6"/>
  <c r="T2017" i="6" l="1"/>
  <c r="K2017" i="6"/>
  <c r="F2019" i="6"/>
  <c r="L2019" i="6" s="1"/>
  <c r="D2018" i="6"/>
  <c r="F6039" i="6"/>
  <c r="G6039" i="6"/>
  <c r="D6038" i="6"/>
  <c r="T6038" i="6" s="1"/>
  <c r="K6038" i="6"/>
  <c r="H6038" i="6"/>
  <c r="I6038" i="6" s="1"/>
  <c r="M6039" i="6"/>
  <c r="R6038" i="6"/>
  <c r="E6038" i="6"/>
  <c r="Q6038" i="6"/>
  <c r="L6038" i="6"/>
  <c r="M6038" i="6"/>
  <c r="N6038" i="6" s="1"/>
  <c r="Q6039" i="6"/>
  <c r="E6039" i="6"/>
  <c r="L6039" i="6"/>
  <c r="K6039" i="6"/>
  <c r="C6039" i="6"/>
  <c r="H6039" i="6" s="1"/>
  <c r="I6039" i="6" s="1"/>
  <c r="N6039" i="6"/>
  <c r="B6039" i="6"/>
  <c r="O6039" i="6" s="1"/>
  <c r="A6040" i="6"/>
  <c r="H2018" i="6" l="1"/>
  <c r="E2018" i="6"/>
  <c r="F6040" i="6"/>
  <c r="G6040" i="6"/>
  <c r="R6039" i="6"/>
  <c r="P6039" i="6"/>
  <c r="D6039" i="6"/>
  <c r="T6039" i="6" s="1"/>
  <c r="B6040" i="6"/>
  <c r="O6040" i="6" s="1"/>
  <c r="C6040" i="6"/>
  <c r="H6040" i="6" s="1"/>
  <c r="I6040" i="6" s="1"/>
  <c r="A6041" i="6"/>
  <c r="G2018" i="6" l="1"/>
  <c r="J2018" i="6"/>
  <c r="M2018" i="6"/>
  <c r="N2018" i="6" s="1"/>
  <c r="I2018" i="6"/>
  <c r="F6041" i="6"/>
  <c r="G6041" i="6"/>
  <c r="D6040" i="6"/>
  <c r="P6040" i="6"/>
  <c r="R6040" i="6"/>
  <c r="E6040" i="6"/>
  <c r="T6040" i="6" s="1"/>
  <c r="K6040" i="6"/>
  <c r="L6040" i="6"/>
  <c r="Q6040" i="6"/>
  <c r="M6040" i="6"/>
  <c r="N6040" i="6" s="1"/>
  <c r="C6041" i="6"/>
  <c r="B6041" i="6"/>
  <c r="O6041" i="6" s="1"/>
  <c r="E6041" i="6"/>
  <c r="P6041" i="6"/>
  <c r="D6041" i="6"/>
  <c r="A6042" i="6"/>
  <c r="T2018" i="6" l="1"/>
  <c r="K2018" i="6"/>
  <c r="F2020" i="6"/>
  <c r="L2020" i="6" s="1"/>
  <c r="D2019" i="6"/>
  <c r="F6042" i="6"/>
  <c r="G6042" i="6"/>
  <c r="H6041" i="6"/>
  <c r="I6041" i="6" s="1"/>
  <c r="K6041" i="6"/>
  <c r="T6041" i="6"/>
  <c r="L6041" i="6"/>
  <c r="Q6041" i="6"/>
  <c r="R6041" i="6"/>
  <c r="M6041" i="6"/>
  <c r="N6041" i="6" s="1"/>
  <c r="L6042" i="6"/>
  <c r="K6042" i="6"/>
  <c r="C6042" i="6"/>
  <c r="H6042" i="6" s="1"/>
  <c r="I6042" i="6" s="1"/>
  <c r="B6042" i="6"/>
  <c r="O6042" i="6" s="1"/>
  <c r="Q6042" i="6"/>
  <c r="E6042" i="6"/>
  <c r="A6043" i="6"/>
  <c r="H2019" i="6" l="1"/>
  <c r="E2019" i="6"/>
  <c r="F6043" i="6"/>
  <c r="G6043" i="6"/>
  <c r="R6042" i="6"/>
  <c r="T6042" i="6"/>
  <c r="P6042" i="6"/>
  <c r="D6042" i="6"/>
  <c r="M6042" i="6"/>
  <c r="N6042" i="6" s="1"/>
  <c r="P6043" i="6"/>
  <c r="C6043" i="6"/>
  <c r="H6043" i="6" s="1"/>
  <c r="I6043" i="6" s="1"/>
  <c r="B6043" i="6"/>
  <c r="O6043" i="6" s="1"/>
  <c r="A6044" i="6"/>
  <c r="G2019" i="6" l="1"/>
  <c r="J2019" i="6"/>
  <c r="M2019" i="6"/>
  <c r="N2019" i="6" s="1"/>
  <c r="I2019" i="6"/>
  <c r="F6044" i="6"/>
  <c r="G6044" i="6"/>
  <c r="L6043" i="6"/>
  <c r="Q6043" i="6"/>
  <c r="R6043" i="6"/>
  <c r="D6043" i="6"/>
  <c r="T6043" i="6" s="1"/>
  <c r="E6043" i="6"/>
  <c r="K6043" i="6"/>
  <c r="M6043" i="6"/>
  <c r="N6043" i="6" s="1"/>
  <c r="B6044" i="6"/>
  <c r="O6044" i="6" s="1"/>
  <c r="Q6044" i="6"/>
  <c r="P6044" i="6"/>
  <c r="L6044" i="6"/>
  <c r="C6044" i="6"/>
  <c r="H6044" i="6" s="1"/>
  <c r="I6044" i="6" s="1"/>
  <c r="A6045" i="6"/>
  <c r="T2019" i="6" l="1"/>
  <c r="K2019" i="6"/>
  <c r="F2021" i="6"/>
  <c r="L2021" i="6" s="1"/>
  <c r="D2020" i="6"/>
  <c r="F6045" i="6"/>
  <c r="G6045" i="6"/>
  <c r="R6044" i="6"/>
  <c r="M6044" i="6"/>
  <c r="N6044" i="6" s="1"/>
  <c r="D6044" i="6"/>
  <c r="E6044" i="6"/>
  <c r="K6044" i="6"/>
  <c r="C6045" i="6"/>
  <c r="K6045" i="6"/>
  <c r="B6045" i="6"/>
  <c r="O6045" i="6" s="1"/>
  <c r="Q6045" i="6"/>
  <c r="E6045" i="6"/>
  <c r="L6045" i="6"/>
  <c r="H6045" i="6"/>
  <c r="I6045" i="6" s="1"/>
  <c r="D6045" i="6"/>
  <c r="A6046" i="6"/>
  <c r="E2020" i="6" l="1"/>
  <c r="H2020" i="6"/>
  <c r="F6046" i="6"/>
  <c r="G6046" i="6"/>
  <c r="T6044" i="6"/>
  <c r="P6045" i="6"/>
  <c r="R6045" i="6"/>
  <c r="M6045" i="6"/>
  <c r="N6045" i="6" s="1"/>
  <c r="L6046" i="6"/>
  <c r="C6046" i="6"/>
  <c r="H6046" i="6" s="1"/>
  <c r="I6046" i="6" s="1"/>
  <c r="B6046" i="6"/>
  <c r="O6046" i="6" s="1"/>
  <c r="Q6046" i="6"/>
  <c r="A6047" i="6"/>
  <c r="M2020" i="6" l="1"/>
  <c r="N2020" i="6" s="1"/>
  <c r="I2020" i="6"/>
  <c r="G2020" i="6"/>
  <c r="J2020" i="6"/>
  <c r="F6047" i="6"/>
  <c r="G6047" i="6"/>
  <c r="R6046" i="6"/>
  <c r="D6046" i="6"/>
  <c r="P6046" i="6"/>
  <c r="E6046" i="6"/>
  <c r="K6046" i="6"/>
  <c r="M6046" i="6"/>
  <c r="N6046" i="6" s="1"/>
  <c r="T6045" i="6"/>
  <c r="C6047" i="6"/>
  <c r="D6047" i="6" s="1"/>
  <c r="B6047" i="6"/>
  <c r="O6047" i="6" s="1"/>
  <c r="A6048" i="6"/>
  <c r="F2022" i="6" l="1"/>
  <c r="L2022" i="6" s="1"/>
  <c r="D2021" i="6"/>
  <c r="K2020" i="6"/>
  <c r="T2020" i="6" s="1"/>
  <c r="F6048" i="6"/>
  <c r="G6048" i="6"/>
  <c r="K6047" i="6"/>
  <c r="H6047" i="6"/>
  <c r="I6047" i="6" s="1"/>
  <c r="L6047" i="6"/>
  <c r="Q6047" i="6"/>
  <c r="M6047" i="6"/>
  <c r="N6047" i="6" s="1"/>
  <c r="T6046" i="6"/>
  <c r="R6047" i="6"/>
  <c r="P6047" i="6"/>
  <c r="T6047" i="6"/>
  <c r="E6047" i="6"/>
  <c r="B6048" i="6"/>
  <c r="O6048" i="6" s="1"/>
  <c r="C6048" i="6"/>
  <c r="P6048" i="6" s="1"/>
  <c r="A6049" i="6"/>
  <c r="H2021" i="6" l="1"/>
  <c r="E2021" i="6"/>
  <c r="F6049" i="6"/>
  <c r="G6049" i="6"/>
  <c r="D6048" i="6"/>
  <c r="R6048" i="6"/>
  <c r="E6048" i="6"/>
  <c r="H6048" i="6"/>
  <c r="I6048" i="6" s="1"/>
  <c r="K6048" i="6"/>
  <c r="L6048" i="6"/>
  <c r="Q6048" i="6"/>
  <c r="T6048" i="6"/>
  <c r="M6048" i="6"/>
  <c r="N6048" i="6" s="1"/>
  <c r="C6049" i="6"/>
  <c r="K6049" i="6"/>
  <c r="B6049" i="6"/>
  <c r="O6049" i="6" s="1"/>
  <c r="Q6049" i="6"/>
  <c r="E6049" i="6"/>
  <c r="L6049" i="6"/>
  <c r="D6049" i="6"/>
  <c r="A6050" i="6"/>
  <c r="G2021" i="6" l="1"/>
  <c r="J2021" i="6"/>
  <c r="M2021" i="6"/>
  <c r="N2021" i="6" s="1"/>
  <c r="I2021" i="6"/>
  <c r="F6050" i="6"/>
  <c r="G6050" i="6"/>
  <c r="T6049" i="6"/>
  <c r="H6049" i="6"/>
  <c r="I6049" i="6" s="1"/>
  <c r="M6049" i="6"/>
  <c r="N6049" i="6" s="1"/>
  <c r="P6049" i="6"/>
  <c r="R6049" i="6"/>
  <c r="C6050" i="6"/>
  <c r="H6050" i="6" s="1"/>
  <c r="I6050" i="6" s="1"/>
  <c r="B6050" i="6"/>
  <c r="O6050" i="6" s="1"/>
  <c r="A6051" i="6"/>
  <c r="T2021" i="6" l="1"/>
  <c r="K2021" i="6"/>
  <c r="F2023" i="6"/>
  <c r="L2023" i="6" s="1"/>
  <c r="D2022" i="6"/>
  <c r="F6051" i="6"/>
  <c r="G6051" i="6"/>
  <c r="D6050" i="6"/>
  <c r="M6050" i="6"/>
  <c r="N6050" i="6" s="1"/>
  <c r="R6050" i="6"/>
  <c r="P6050" i="6"/>
  <c r="K6050" i="6"/>
  <c r="E6050" i="6"/>
  <c r="T6050" i="6" s="1"/>
  <c r="Q6050" i="6"/>
  <c r="L6050" i="6"/>
  <c r="C6051" i="6"/>
  <c r="H6051" i="6" s="1"/>
  <c r="I6051" i="6" s="1"/>
  <c r="B6051" i="6"/>
  <c r="O6051" i="6" s="1"/>
  <c r="A6052" i="6"/>
  <c r="E2022" i="6" l="1"/>
  <c r="H2022" i="6"/>
  <c r="F6052" i="6"/>
  <c r="G6052" i="6"/>
  <c r="D6051" i="6"/>
  <c r="T6051" i="6" s="1"/>
  <c r="E6051" i="6"/>
  <c r="R6051" i="6"/>
  <c r="P6051" i="6"/>
  <c r="K6051" i="6"/>
  <c r="M6051" i="6"/>
  <c r="N6051" i="6" s="1"/>
  <c r="L6051" i="6"/>
  <c r="Q6051" i="6"/>
  <c r="B6052" i="6"/>
  <c r="O6052" i="6" s="1"/>
  <c r="P6052" i="6"/>
  <c r="C6052" i="6"/>
  <c r="D6052" i="6" s="1"/>
  <c r="A6053" i="6"/>
  <c r="M2022" i="6" l="1"/>
  <c r="N2022" i="6" s="1"/>
  <c r="I2022" i="6"/>
  <c r="G2022" i="6"/>
  <c r="J2022" i="6"/>
  <c r="F6053" i="6"/>
  <c r="G6053" i="6"/>
  <c r="R6052" i="6"/>
  <c r="H6052" i="6"/>
  <c r="I6052" i="6" s="1"/>
  <c r="K6052" i="6"/>
  <c r="L6052" i="6"/>
  <c r="Q6052" i="6"/>
  <c r="E6052" i="6"/>
  <c r="T6052" i="6" s="1"/>
  <c r="M6052" i="6"/>
  <c r="N6052" i="6" s="1"/>
  <c r="C6053" i="6"/>
  <c r="K6053" i="6"/>
  <c r="B6053" i="6"/>
  <c r="O6053" i="6" s="1"/>
  <c r="Q6053" i="6"/>
  <c r="E6053" i="6"/>
  <c r="P6053" i="6"/>
  <c r="L6053" i="6"/>
  <c r="H6053" i="6"/>
  <c r="I6053" i="6" s="1"/>
  <c r="D6053" i="6"/>
  <c r="A6054" i="6"/>
  <c r="K2022" i="6" l="1"/>
  <c r="F2024" i="6"/>
  <c r="L2024" i="6" s="1"/>
  <c r="D2023" i="6"/>
  <c r="T2022" i="6"/>
  <c r="F6054" i="6"/>
  <c r="G6054" i="6"/>
  <c r="T6053" i="6"/>
  <c r="R6053" i="6"/>
  <c r="M6053" i="6"/>
  <c r="N6053" i="6" s="1"/>
  <c r="C6054" i="6"/>
  <c r="D6054" i="6" s="1"/>
  <c r="K6054" i="6"/>
  <c r="B6054" i="6"/>
  <c r="O6054" i="6" s="1"/>
  <c r="Q6054" i="6"/>
  <c r="E6054" i="6"/>
  <c r="A6055" i="6"/>
  <c r="H2023" i="6" l="1"/>
  <c r="E2023" i="6"/>
  <c r="F6055" i="6"/>
  <c r="G6055" i="6"/>
  <c r="H6054" i="6"/>
  <c r="I6054" i="6" s="1"/>
  <c r="L6054" i="6"/>
  <c r="R6054" i="6"/>
  <c r="T6054" i="6"/>
  <c r="P6054" i="6"/>
  <c r="M6054" i="6"/>
  <c r="N6054" i="6" s="1"/>
  <c r="H6055" i="6"/>
  <c r="I6055" i="6" s="1"/>
  <c r="C6055" i="6"/>
  <c r="D6055" i="6" s="1"/>
  <c r="K6055" i="6"/>
  <c r="B6055" i="6"/>
  <c r="O6055" i="6" s="1"/>
  <c r="A6056" i="6"/>
  <c r="G2023" i="6" l="1"/>
  <c r="J2023" i="6"/>
  <c r="M2023" i="6"/>
  <c r="N2023" i="6" s="1"/>
  <c r="I2023" i="6"/>
  <c r="F6056" i="6"/>
  <c r="G6056" i="6"/>
  <c r="L6055" i="6"/>
  <c r="Q6055" i="6"/>
  <c r="R6055" i="6"/>
  <c r="P6055" i="6"/>
  <c r="E6055" i="6"/>
  <c r="T6055" i="6" s="1"/>
  <c r="M6055" i="6"/>
  <c r="N6055" i="6" s="1"/>
  <c r="B6056" i="6"/>
  <c r="O6056" i="6" s="1"/>
  <c r="Q6056" i="6"/>
  <c r="E6056" i="6"/>
  <c r="L6056" i="6"/>
  <c r="K6056" i="6"/>
  <c r="C6056" i="6"/>
  <c r="H6056" i="6" s="1"/>
  <c r="I6056" i="6" s="1"/>
  <c r="A6057" i="6"/>
  <c r="K2023" i="6" l="1"/>
  <c r="T2023" i="6" s="1"/>
  <c r="F2025" i="6"/>
  <c r="L2025" i="6" s="1"/>
  <c r="D2024" i="6"/>
  <c r="F6057" i="6"/>
  <c r="G6057" i="6"/>
  <c r="M6057" i="6"/>
  <c r="P6056" i="6"/>
  <c r="R6056" i="6"/>
  <c r="D6056" i="6"/>
  <c r="T6056" i="6" s="1"/>
  <c r="M6056" i="6"/>
  <c r="N6056" i="6" s="1"/>
  <c r="C6057" i="6"/>
  <c r="H6057" i="6" s="1"/>
  <c r="I6057" i="6" s="1"/>
  <c r="N6057" i="6"/>
  <c r="B6057" i="6"/>
  <c r="O6057" i="6" s="1"/>
  <c r="Q6057" i="6"/>
  <c r="E6057" i="6"/>
  <c r="L6057" i="6"/>
  <c r="A6058" i="6"/>
  <c r="H2024" i="6" l="1"/>
  <c r="E2024" i="6"/>
  <c r="F6058" i="6"/>
  <c r="G6058" i="6"/>
  <c r="P6057" i="6"/>
  <c r="R6057" i="6"/>
  <c r="D6057" i="6"/>
  <c r="T6057" i="6" s="1"/>
  <c r="K6057" i="6"/>
  <c r="C6058" i="6"/>
  <c r="P6058" i="6" s="1"/>
  <c r="B6058" i="6"/>
  <c r="O6058" i="6" s="1"/>
  <c r="A6059" i="6"/>
  <c r="G2024" i="6" l="1"/>
  <c r="J2024" i="6"/>
  <c r="M2024" i="6"/>
  <c r="N2024" i="6" s="1"/>
  <c r="I2024" i="6"/>
  <c r="F6059" i="6"/>
  <c r="G6059" i="6"/>
  <c r="D6058" i="6"/>
  <c r="K6058" i="6"/>
  <c r="H6058" i="6"/>
  <c r="I6058" i="6" s="1"/>
  <c r="R6058" i="6"/>
  <c r="E6058" i="6"/>
  <c r="T6058" i="6"/>
  <c r="M6058" i="6"/>
  <c r="N6058" i="6" s="1"/>
  <c r="Q6058" i="6"/>
  <c r="L6058" i="6"/>
  <c r="E6059" i="6"/>
  <c r="C6059" i="6"/>
  <c r="D6059" i="6" s="1"/>
  <c r="K6059" i="6"/>
  <c r="B6059" i="6"/>
  <c r="O6059" i="6" s="1"/>
  <c r="A6060" i="6"/>
  <c r="K2024" i="6" l="1"/>
  <c r="T2024" i="6" s="1"/>
  <c r="F2026" i="6"/>
  <c r="L2026" i="6" s="1"/>
  <c r="D2025" i="6"/>
  <c r="F6060" i="6"/>
  <c r="G6060" i="6"/>
  <c r="H6059" i="6"/>
  <c r="I6059" i="6" s="1"/>
  <c r="R6059" i="6"/>
  <c r="T6059" i="6"/>
  <c r="P6059" i="6"/>
  <c r="M6059" i="6"/>
  <c r="N6059" i="6" s="1"/>
  <c r="L6059" i="6"/>
  <c r="Q6059" i="6"/>
  <c r="B6060" i="6"/>
  <c r="O6060" i="6" s="1"/>
  <c r="P6060" i="6"/>
  <c r="C6060" i="6"/>
  <c r="D6060" i="6" s="1"/>
  <c r="A6061" i="6"/>
  <c r="H2025" i="6" l="1"/>
  <c r="E2025" i="6"/>
  <c r="F6061" i="6"/>
  <c r="G6061" i="6"/>
  <c r="H6060" i="6"/>
  <c r="I6060" i="6" s="1"/>
  <c r="K6060" i="6"/>
  <c r="L6060" i="6"/>
  <c r="Q6060" i="6"/>
  <c r="E6060" i="6"/>
  <c r="T6060" i="6" s="1"/>
  <c r="M6060" i="6"/>
  <c r="N6060" i="6" s="1"/>
  <c r="R6060" i="6"/>
  <c r="C6061" i="6"/>
  <c r="H6061" i="6" s="1"/>
  <c r="I6061" i="6" s="1"/>
  <c r="B6061" i="6"/>
  <c r="O6061" i="6" s="1"/>
  <c r="P6061" i="6"/>
  <c r="D6061" i="6"/>
  <c r="A6062" i="6"/>
  <c r="G2025" i="6" l="1"/>
  <c r="J2025" i="6"/>
  <c r="M2025" i="6"/>
  <c r="N2025" i="6" s="1"/>
  <c r="I2025" i="6"/>
  <c r="F6062" i="6"/>
  <c r="G6062" i="6"/>
  <c r="M6061" i="6"/>
  <c r="N6061" i="6" s="1"/>
  <c r="R6061" i="6"/>
  <c r="K6061" i="6"/>
  <c r="E6061" i="6"/>
  <c r="T6061" i="6" s="1"/>
  <c r="L6061" i="6"/>
  <c r="Q6061" i="6"/>
  <c r="C6062" i="6"/>
  <c r="P6062" i="6" s="1"/>
  <c r="B6062" i="6"/>
  <c r="O6062" i="6" s="1"/>
  <c r="A6063" i="6"/>
  <c r="T2025" i="6" l="1"/>
  <c r="K2025" i="6"/>
  <c r="F2027" i="6"/>
  <c r="L2027" i="6" s="1"/>
  <c r="D2026" i="6"/>
  <c r="F6063" i="6"/>
  <c r="G6063" i="6"/>
  <c r="D6062" i="6"/>
  <c r="T6062" i="6" s="1"/>
  <c r="E6062" i="6"/>
  <c r="H6062" i="6"/>
  <c r="I6062" i="6" s="1"/>
  <c r="R6062" i="6"/>
  <c r="K6062" i="6"/>
  <c r="Q6062" i="6"/>
  <c r="L6062" i="6"/>
  <c r="M6062" i="6"/>
  <c r="N6062" i="6" s="1"/>
  <c r="P6063" i="6"/>
  <c r="H6063" i="6"/>
  <c r="I6063" i="6" s="1"/>
  <c r="C6063" i="6"/>
  <c r="D6063" i="6" s="1"/>
  <c r="K6063" i="6"/>
  <c r="B6063" i="6"/>
  <c r="O6063" i="6" s="1"/>
  <c r="A6064" i="6"/>
  <c r="E2026" i="6" l="1"/>
  <c r="H2026" i="6"/>
  <c r="F6064" i="6"/>
  <c r="G6064" i="6"/>
  <c r="R6063" i="6"/>
  <c r="T6063" i="6"/>
  <c r="E6063" i="6"/>
  <c r="L6063" i="6"/>
  <c r="Q6063" i="6"/>
  <c r="M6063" i="6"/>
  <c r="N6063" i="6" s="1"/>
  <c r="B6064" i="6"/>
  <c r="O6064" i="6" s="1"/>
  <c r="E6064" i="6"/>
  <c r="L6064" i="6"/>
  <c r="K6064" i="6"/>
  <c r="C6064" i="6"/>
  <c r="H6064" i="6" s="1"/>
  <c r="I6064" i="6" s="1"/>
  <c r="A6065" i="6"/>
  <c r="M2026" i="6" l="1"/>
  <c r="N2026" i="6" s="1"/>
  <c r="I2026" i="6"/>
  <c r="G2026" i="6"/>
  <c r="J2026" i="6"/>
  <c r="F6065" i="6"/>
  <c r="G6065" i="6"/>
  <c r="Q6064" i="6"/>
  <c r="R6064" i="6"/>
  <c r="M6065" i="6"/>
  <c r="P6064" i="6"/>
  <c r="D6064" i="6"/>
  <c r="T6064" i="6" s="1"/>
  <c r="M6064" i="6"/>
  <c r="N6064" i="6" s="1"/>
  <c r="K6065" i="6"/>
  <c r="C6065" i="6"/>
  <c r="H6065" i="6" s="1"/>
  <c r="I6065" i="6" s="1"/>
  <c r="N6065" i="6"/>
  <c r="B6065" i="6"/>
  <c r="O6065" i="6" s="1"/>
  <c r="Q6065" i="6"/>
  <c r="E6065" i="6"/>
  <c r="L6065" i="6"/>
  <c r="A6066" i="6"/>
  <c r="F2028" i="6" l="1"/>
  <c r="L2028" i="6" s="1"/>
  <c r="D2027" i="6"/>
  <c r="K2026" i="6"/>
  <c r="T2026" i="6" s="1"/>
  <c r="F6066" i="6"/>
  <c r="G6066" i="6"/>
  <c r="P6065" i="6"/>
  <c r="R6065" i="6"/>
  <c r="D6065" i="6"/>
  <c r="T6065" i="6" s="1"/>
  <c r="L6066" i="6"/>
  <c r="K6066" i="6"/>
  <c r="C6066" i="6"/>
  <c r="P6066" i="6" s="1"/>
  <c r="B6066" i="6"/>
  <c r="O6066" i="6" s="1"/>
  <c r="Q6066" i="6"/>
  <c r="E6066" i="6"/>
  <c r="A6067" i="6"/>
  <c r="H2027" i="6" l="1"/>
  <c r="E2027" i="6"/>
  <c r="F6067" i="6"/>
  <c r="G6067" i="6"/>
  <c r="D6066" i="6"/>
  <c r="H6066" i="6"/>
  <c r="I6066" i="6" s="1"/>
  <c r="R6066" i="6"/>
  <c r="T6066" i="6"/>
  <c r="M6066" i="6"/>
  <c r="N6066" i="6" s="1"/>
  <c r="E6067" i="6"/>
  <c r="C6067" i="6"/>
  <c r="P6067" i="6" s="1"/>
  <c r="K6067" i="6"/>
  <c r="B6067" i="6"/>
  <c r="O6067" i="6" s="1"/>
  <c r="A6068" i="6"/>
  <c r="G2027" i="6" l="1"/>
  <c r="J2027" i="6"/>
  <c r="M2027" i="6"/>
  <c r="N2027" i="6" s="1"/>
  <c r="I2027" i="6"/>
  <c r="F6068" i="6"/>
  <c r="G6068" i="6"/>
  <c r="L6067" i="6"/>
  <c r="Q6067" i="6"/>
  <c r="D6067" i="6"/>
  <c r="H6067" i="6"/>
  <c r="I6067" i="6" s="1"/>
  <c r="R6067" i="6"/>
  <c r="T6067" i="6"/>
  <c r="M6067" i="6"/>
  <c r="N6067" i="6" s="1"/>
  <c r="B6068" i="6"/>
  <c r="O6068" i="6" s="1"/>
  <c r="C6068" i="6"/>
  <c r="P6068" i="6" s="1"/>
  <c r="A6069" i="6"/>
  <c r="T2027" i="6" l="1"/>
  <c r="K2027" i="6"/>
  <c r="F2029" i="6"/>
  <c r="L2029" i="6" s="1"/>
  <c r="D2028" i="6"/>
  <c r="F6069" i="6"/>
  <c r="G6069" i="6"/>
  <c r="D6068" i="6"/>
  <c r="H6068" i="6"/>
  <c r="I6068" i="6" s="1"/>
  <c r="K6068" i="6"/>
  <c r="M6068" i="6"/>
  <c r="N6068" i="6" s="1"/>
  <c r="L6068" i="6"/>
  <c r="Q6068" i="6"/>
  <c r="E6068" i="6"/>
  <c r="T6068" i="6" s="1"/>
  <c r="R6068" i="6"/>
  <c r="C6069" i="6"/>
  <c r="B6069" i="6"/>
  <c r="O6069" i="6" s="1"/>
  <c r="Q6069" i="6"/>
  <c r="E6069" i="6"/>
  <c r="P6069" i="6"/>
  <c r="L6069" i="6"/>
  <c r="D6069" i="6"/>
  <c r="A6070" i="6"/>
  <c r="E2028" i="6" l="1"/>
  <c r="H2028" i="6"/>
  <c r="F6070" i="6"/>
  <c r="G6070" i="6"/>
  <c r="T6069" i="6"/>
  <c r="M6069" i="6"/>
  <c r="N6069" i="6" s="1"/>
  <c r="H6069" i="6"/>
  <c r="I6069" i="6" s="1"/>
  <c r="K6069" i="6"/>
  <c r="R6069" i="6"/>
  <c r="C6070" i="6"/>
  <c r="P6070" i="6" s="1"/>
  <c r="K6070" i="6"/>
  <c r="B6070" i="6"/>
  <c r="O6070" i="6" s="1"/>
  <c r="E6070" i="6"/>
  <c r="A6071" i="6"/>
  <c r="M2028" i="6" l="1"/>
  <c r="N2028" i="6" s="1"/>
  <c r="I2028" i="6"/>
  <c r="G2028" i="6"/>
  <c r="J2028" i="6"/>
  <c r="F6071" i="6"/>
  <c r="G6071" i="6"/>
  <c r="M6071" i="6"/>
  <c r="D6070" i="6"/>
  <c r="T6070" i="6" s="1"/>
  <c r="H6070" i="6"/>
  <c r="I6070" i="6" s="1"/>
  <c r="Q6070" i="6"/>
  <c r="L6070" i="6"/>
  <c r="R6070" i="6"/>
  <c r="M6070" i="6"/>
  <c r="N6070" i="6" s="1"/>
  <c r="Q6071" i="6"/>
  <c r="E6071" i="6"/>
  <c r="L6071" i="6"/>
  <c r="H6071" i="6"/>
  <c r="I6071" i="6" s="1"/>
  <c r="C6071" i="6"/>
  <c r="D6071" i="6" s="1"/>
  <c r="N6071" i="6"/>
  <c r="K6071" i="6"/>
  <c r="B6071" i="6"/>
  <c r="O6071" i="6" s="1"/>
  <c r="A6072" i="6"/>
  <c r="F2030" i="6" l="1"/>
  <c r="L2030" i="6" s="1"/>
  <c r="D2029" i="6"/>
  <c r="K2028" i="6"/>
  <c r="T2028" i="6" s="1"/>
  <c r="F6072" i="6"/>
  <c r="G6072" i="6"/>
  <c r="R6071" i="6"/>
  <c r="T6071" i="6"/>
  <c r="P6071" i="6"/>
  <c r="B6072" i="6"/>
  <c r="O6072" i="6" s="1"/>
  <c r="C6072" i="6"/>
  <c r="D6072" i="6" s="1"/>
  <c r="A6073" i="6"/>
  <c r="E2029" i="6" l="1"/>
  <c r="H2029" i="6"/>
  <c r="F6073" i="6"/>
  <c r="G6073" i="6"/>
  <c r="H6072" i="6"/>
  <c r="I6072" i="6" s="1"/>
  <c r="L6072" i="6"/>
  <c r="Q6072" i="6"/>
  <c r="P6072" i="6"/>
  <c r="R6072" i="6"/>
  <c r="E6072" i="6"/>
  <c r="K6072" i="6"/>
  <c r="M6072" i="6"/>
  <c r="N6072" i="6" s="1"/>
  <c r="K6073" i="6"/>
  <c r="C6073" i="6"/>
  <c r="B6073" i="6"/>
  <c r="O6073" i="6" s="1"/>
  <c r="Q6073" i="6"/>
  <c r="E6073" i="6"/>
  <c r="L6073" i="6"/>
  <c r="H6073" i="6"/>
  <c r="I6073" i="6" s="1"/>
  <c r="D6073" i="6"/>
  <c r="A6074" i="6"/>
  <c r="M2029" i="6" l="1"/>
  <c r="N2029" i="6" s="1"/>
  <c r="I2029" i="6"/>
  <c r="G2029" i="6"/>
  <c r="J2029" i="6"/>
  <c r="F6074" i="6"/>
  <c r="G6074" i="6"/>
  <c r="T6072" i="6"/>
  <c r="P6073" i="6"/>
  <c r="R6073" i="6"/>
  <c r="M6073" i="6"/>
  <c r="N6073" i="6" s="1"/>
  <c r="L6074" i="6"/>
  <c r="C6074" i="6"/>
  <c r="H6074" i="6" s="1"/>
  <c r="I6074" i="6" s="1"/>
  <c r="B6074" i="6"/>
  <c r="O6074" i="6" s="1"/>
  <c r="Q6074" i="6"/>
  <c r="A6075" i="6"/>
  <c r="K2029" i="6" l="1"/>
  <c r="F2031" i="6"/>
  <c r="L2031" i="6" s="1"/>
  <c r="D2030" i="6"/>
  <c r="T2029" i="6"/>
  <c r="F6075" i="6"/>
  <c r="G6075" i="6"/>
  <c r="D6074" i="6"/>
  <c r="T6074" i="6" s="1"/>
  <c r="R6074" i="6"/>
  <c r="P6074" i="6"/>
  <c r="E6074" i="6"/>
  <c r="K6074" i="6"/>
  <c r="M6074" i="6"/>
  <c r="N6074" i="6" s="1"/>
  <c r="T6073" i="6"/>
  <c r="P6075" i="6"/>
  <c r="C6075" i="6"/>
  <c r="H6075" i="6" s="1"/>
  <c r="I6075" i="6" s="1"/>
  <c r="B6075" i="6"/>
  <c r="O6075" i="6" s="1"/>
  <c r="A6076" i="6"/>
  <c r="H2030" i="6" l="1"/>
  <c r="E2030" i="6"/>
  <c r="F6076" i="6"/>
  <c r="G6076" i="6"/>
  <c r="R6075" i="6"/>
  <c r="D6075" i="6"/>
  <c r="E6075" i="6"/>
  <c r="K6075" i="6"/>
  <c r="M6075" i="6"/>
  <c r="N6075" i="6" s="1"/>
  <c r="L6075" i="6"/>
  <c r="Q6075" i="6"/>
  <c r="B6076" i="6"/>
  <c r="O6076" i="6" s="1"/>
  <c r="Q6076" i="6"/>
  <c r="P6076" i="6"/>
  <c r="L6076" i="6"/>
  <c r="C6076" i="6"/>
  <c r="H6076" i="6" s="1"/>
  <c r="I6076" i="6" s="1"/>
  <c r="A6077" i="6"/>
  <c r="G2030" i="6" l="1"/>
  <c r="J2030" i="6"/>
  <c r="M2030" i="6"/>
  <c r="N2030" i="6" s="1"/>
  <c r="I2030" i="6"/>
  <c r="F6077" i="6"/>
  <c r="G6077" i="6"/>
  <c r="R6076" i="6"/>
  <c r="D6076" i="6"/>
  <c r="E6076" i="6"/>
  <c r="M6076" i="6"/>
  <c r="N6076" i="6" s="1"/>
  <c r="K6076" i="6"/>
  <c r="T6075" i="6"/>
  <c r="C6077" i="6"/>
  <c r="H6077" i="6" s="1"/>
  <c r="I6077" i="6" s="1"/>
  <c r="B6077" i="6"/>
  <c r="O6077" i="6" s="1"/>
  <c r="P6077" i="6"/>
  <c r="D6077" i="6"/>
  <c r="A6078" i="6"/>
  <c r="T2030" i="6" l="1"/>
  <c r="K2030" i="6"/>
  <c r="F2032" i="6"/>
  <c r="L2032" i="6" s="1"/>
  <c r="D2031" i="6"/>
  <c r="F6078" i="6"/>
  <c r="G6078" i="6"/>
  <c r="E6077" i="6"/>
  <c r="K6077" i="6"/>
  <c r="L6077" i="6"/>
  <c r="Q6077" i="6"/>
  <c r="T6076" i="6"/>
  <c r="R6077" i="6"/>
  <c r="M6077" i="6"/>
  <c r="N6077" i="6" s="1"/>
  <c r="P6078" i="6"/>
  <c r="C6078" i="6"/>
  <c r="H6078" i="6" s="1"/>
  <c r="I6078" i="6" s="1"/>
  <c r="B6078" i="6"/>
  <c r="O6078" i="6" s="1"/>
  <c r="A6079" i="6"/>
  <c r="H2031" i="6" l="1"/>
  <c r="E2031" i="6"/>
  <c r="F6079" i="6"/>
  <c r="G6079" i="6"/>
  <c r="E6078" i="6"/>
  <c r="D6078" i="6"/>
  <c r="T6078" i="6" s="1"/>
  <c r="M6078" i="6"/>
  <c r="N6078" i="6" s="1"/>
  <c r="R6078" i="6"/>
  <c r="K6078" i="6"/>
  <c r="Q6078" i="6"/>
  <c r="L6078" i="6"/>
  <c r="T6077" i="6"/>
  <c r="E6079" i="6"/>
  <c r="C6079" i="6"/>
  <c r="H6079" i="6" s="1"/>
  <c r="I6079" i="6" s="1"/>
  <c r="K6079" i="6"/>
  <c r="B6079" i="6"/>
  <c r="O6079" i="6" s="1"/>
  <c r="A6080" i="6"/>
  <c r="G2031" i="6" l="1"/>
  <c r="J2031" i="6"/>
  <c r="M2031" i="6"/>
  <c r="N2031" i="6" s="1"/>
  <c r="I2031" i="6"/>
  <c r="F6080" i="6"/>
  <c r="G6080" i="6"/>
  <c r="R6079" i="6"/>
  <c r="P6079" i="6"/>
  <c r="D6079" i="6"/>
  <c r="T6079" i="6" s="1"/>
  <c r="L6079" i="6"/>
  <c r="Q6079" i="6"/>
  <c r="M6079" i="6"/>
  <c r="N6079" i="6" s="1"/>
  <c r="B6080" i="6"/>
  <c r="O6080" i="6" s="1"/>
  <c r="Q6080" i="6"/>
  <c r="E6080" i="6"/>
  <c r="L6080" i="6"/>
  <c r="K6080" i="6"/>
  <c r="C6080" i="6"/>
  <c r="H6080" i="6" s="1"/>
  <c r="I6080" i="6" s="1"/>
  <c r="A6081" i="6"/>
  <c r="T2031" i="6" l="1"/>
  <c r="K2031" i="6"/>
  <c r="F2033" i="6"/>
  <c r="L2033" i="6" s="1"/>
  <c r="D2032" i="6"/>
  <c r="F6081" i="6"/>
  <c r="G6081" i="6"/>
  <c r="R6080" i="6"/>
  <c r="P6080" i="6"/>
  <c r="D6080" i="6"/>
  <c r="T6080" i="6" s="1"/>
  <c r="M6080" i="6"/>
  <c r="N6080" i="6" s="1"/>
  <c r="C6081" i="6"/>
  <c r="H6081" i="6" s="1"/>
  <c r="I6081" i="6" s="1"/>
  <c r="K6081" i="6"/>
  <c r="B6081" i="6"/>
  <c r="O6081" i="6" s="1"/>
  <c r="E6081" i="6"/>
  <c r="L6081" i="6"/>
  <c r="A6082" i="6"/>
  <c r="E2032" i="6" l="1"/>
  <c r="H2032" i="6"/>
  <c r="F6082" i="6"/>
  <c r="G6082" i="6"/>
  <c r="P6081" i="6"/>
  <c r="R6081" i="6"/>
  <c r="M6081" i="6"/>
  <c r="N6081" i="6" s="1"/>
  <c r="D6081" i="6"/>
  <c r="T6081" i="6" s="1"/>
  <c r="Q6081" i="6"/>
  <c r="C6082" i="6"/>
  <c r="D6082" i="6" s="1"/>
  <c r="K6082" i="6"/>
  <c r="B6082" i="6"/>
  <c r="O6082" i="6" s="1"/>
  <c r="Q6082" i="6"/>
  <c r="E6082" i="6"/>
  <c r="A6083" i="6"/>
  <c r="M2032" i="6" l="1"/>
  <c r="N2032" i="6" s="1"/>
  <c r="I2032" i="6"/>
  <c r="G2032" i="6"/>
  <c r="J2032" i="6"/>
  <c r="F6083" i="6"/>
  <c r="G6083" i="6"/>
  <c r="H6082" i="6"/>
  <c r="I6082" i="6" s="1"/>
  <c r="L6082" i="6"/>
  <c r="R6082" i="6"/>
  <c r="T6082" i="6"/>
  <c r="P6082" i="6"/>
  <c r="M6082" i="6"/>
  <c r="N6082" i="6" s="1"/>
  <c r="Q6083" i="6"/>
  <c r="L6083" i="6"/>
  <c r="C6083" i="6"/>
  <c r="H6083" i="6" s="1"/>
  <c r="I6083" i="6" s="1"/>
  <c r="B6083" i="6"/>
  <c r="O6083" i="6" s="1"/>
  <c r="A6084" i="6"/>
  <c r="K2032" i="6" l="1"/>
  <c r="F2034" i="6"/>
  <c r="L2034" i="6" s="1"/>
  <c r="D2033" i="6"/>
  <c r="T2032" i="6"/>
  <c r="F6084" i="6"/>
  <c r="G6084" i="6"/>
  <c r="R6083" i="6"/>
  <c r="P6083" i="6"/>
  <c r="D6083" i="6"/>
  <c r="T6083" i="6" s="1"/>
  <c r="E6083" i="6"/>
  <c r="K6083" i="6"/>
  <c r="M6083" i="6"/>
  <c r="N6083" i="6" s="1"/>
  <c r="B6084" i="6"/>
  <c r="O6084" i="6" s="1"/>
  <c r="C6084" i="6"/>
  <c r="H6084" i="6" s="1"/>
  <c r="I6084" i="6" s="1"/>
  <c r="A6085" i="6"/>
  <c r="H2033" i="6" l="1"/>
  <c r="E2033" i="6"/>
  <c r="F6085" i="6"/>
  <c r="G6085" i="6"/>
  <c r="D6084" i="6"/>
  <c r="E6084" i="6"/>
  <c r="T6084" i="6"/>
  <c r="P6084" i="6"/>
  <c r="R6084" i="6"/>
  <c r="K6084" i="6"/>
  <c r="L6084" i="6"/>
  <c r="Q6084" i="6"/>
  <c r="M6084" i="6"/>
  <c r="N6084" i="6" s="1"/>
  <c r="C6085" i="6"/>
  <c r="B6085" i="6"/>
  <c r="O6085" i="6" s="1"/>
  <c r="P6085" i="6"/>
  <c r="A6086" i="6"/>
  <c r="G2033" i="6" l="1"/>
  <c r="J2033" i="6"/>
  <c r="M2033" i="6"/>
  <c r="N2033" i="6" s="1"/>
  <c r="I2033" i="6"/>
  <c r="F6086" i="6"/>
  <c r="G6086" i="6"/>
  <c r="D6085" i="6"/>
  <c r="E6085" i="6"/>
  <c r="T6085" i="6" s="1"/>
  <c r="M6085" i="6"/>
  <c r="N6085" i="6" s="1"/>
  <c r="H6085" i="6"/>
  <c r="I6085" i="6" s="1"/>
  <c r="K6085" i="6"/>
  <c r="L6085" i="6"/>
  <c r="Q6085" i="6"/>
  <c r="R6085" i="6"/>
  <c r="C6086" i="6"/>
  <c r="P6086" i="6" s="1"/>
  <c r="B6086" i="6"/>
  <c r="O6086" i="6" s="1"/>
  <c r="A6087" i="6"/>
  <c r="K2033" i="6" l="1"/>
  <c r="T2033" i="6" s="1"/>
  <c r="F2035" i="6"/>
  <c r="L2035" i="6" s="1"/>
  <c r="D2034" i="6"/>
  <c r="F6087" i="6"/>
  <c r="G6087" i="6"/>
  <c r="D6086" i="6"/>
  <c r="K6086" i="6"/>
  <c r="H6086" i="6"/>
  <c r="I6086" i="6" s="1"/>
  <c r="Q6086" i="6"/>
  <c r="L6086" i="6"/>
  <c r="R6086" i="6"/>
  <c r="M6086" i="6"/>
  <c r="N6086" i="6" s="1"/>
  <c r="E6086" i="6"/>
  <c r="T6086" i="6" s="1"/>
  <c r="Q6087" i="6"/>
  <c r="E6087" i="6"/>
  <c r="L6087" i="6"/>
  <c r="C6087" i="6"/>
  <c r="P6087" i="6" s="1"/>
  <c r="B6087" i="6"/>
  <c r="O6087" i="6" s="1"/>
  <c r="A6088" i="6"/>
  <c r="H2034" i="6" l="1"/>
  <c r="E2034" i="6"/>
  <c r="F6088" i="6"/>
  <c r="G6088" i="6"/>
  <c r="D6087" i="6"/>
  <c r="K6087" i="6"/>
  <c r="H6087" i="6"/>
  <c r="I6087" i="6" s="1"/>
  <c r="M6087" i="6"/>
  <c r="N6087" i="6" s="1"/>
  <c r="R6087" i="6"/>
  <c r="T6087" i="6"/>
  <c r="B6088" i="6"/>
  <c r="O6088" i="6" s="1"/>
  <c r="Q6088" i="6"/>
  <c r="E6088" i="6"/>
  <c r="L6088" i="6"/>
  <c r="K6088" i="6"/>
  <c r="C6088" i="6"/>
  <c r="H6088" i="6" s="1"/>
  <c r="I6088" i="6" s="1"/>
  <c r="A6089" i="6"/>
  <c r="G2034" i="6" l="1"/>
  <c r="J2034" i="6"/>
  <c r="M2034" i="6"/>
  <c r="N2034" i="6" s="1"/>
  <c r="I2034" i="6"/>
  <c r="F6089" i="6"/>
  <c r="G6089" i="6"/>
  <c r="R6088" i="6"/>
  <c r="D6088" i="6"/>
  <c r="M6088" i="6"/>
  <c r="N6088" i="6" s="1"/>
  <c r="T6088" i="6"/>
  <c r="P6088" i="6"/>
  <c r="C6089" i="6"/>
  <c r="H6089" i="6" s="1"/>
  <c r="I6089" i="6" s="1"/>
  <c r="B6089" i="6"/>
  <c r="O6089" i="6" s="1"/>
  <c r="Q6089" i="6"/>
  <c r="E6089" i="6"/>
  <c r="P6089" i="6"/>
  <c r="L6089" i="6"/>
  <c r="D6089" i="6"/>
  <c r="A6090" i="6"/>
  <c r="K2034" i="6" l="1"/>
  <c r="F2036" i="6"/>
  <c r="L2036" i="6" s="1"/>
  <c r="D2035" i="6"/>
  <c r="T2034" i="6"/>
  <c r="F6090" i="6"/>
  <c r="G6090" i="6"/>
  <c r="R6089" i="6"/>
  <c r="T6089" i="6"/>
  <c r="M6089" i="6"/>
  <c r="N6089" i="6" s="1"/>
  <c r="K6089" i="6"/>
  <c r="C6090" i="6"/>
  <c r="P6090" i="6" s="1"/>
  <c r="K6090" i="6"/>
  <c r="B6090" i="6"/>
  <c r="O6090" i="6" s="1"/>
  <c r="E6090" i="6"/>
  <c r="A6091" i="6"/>
  <c r="H2035" i="6" l="1"/>
  <c r="E2035" i="6"/>
  <c r="F6091" i="6"/>
  <c r="G6091" i="6"/>
  <c r="D6090" i="6"/>
  <c r="T6090" i="6" s="1"/>
  <c r="H6090" i="6"/>
  <c r="I6090" i="6" s="1"/>
  <c r="Q6090" i="6"/>
  <c r="L6090" i="6"/>
  <c r="R6090" i="6"/>
  <c r="M6090" i="6"/>
  <c r="N6090" i="6" s="1"/>
  <c r="Q6091" i="6"/>
  <c r="P6091" i="6"/>
  <c r="L6091" i="6"/>
  <c r="C6091" i="6"/>
  <c r="H6091" i="6" s="1"/>
  <c r="I6091" i="6" s="1"/>
  <c r="B6091" i="6"/>
  <c r="O6091" i="6" s="1"/>
  <c r="A6092" i="6"/>
  <c r="G2035" i="6" l="1"/>
  <c r="J2035" i="6"/>
  <c r="M2035" i="6"/>
  <c r="N2035" i="6" s="1"/>
  <c r="I2035" i="6"/>
  <c r="F6092" i="6"/>
  <c r="G6092" i="6"/>
  <c r="R6091" i="6"/>
  <c r="D6091" i="6"/>
  <c r="E6091" i="6"/>
  <c r="K6091" i="6"/>
  <c r="M6091" i="6"/>
  <c r="N6091" i="6" s="1"/>
  <c r="K6092" i="6"/>
  <c r="B6092" i="6"/>
  <c r="O6092" i="6" s="1"/>
  <c r="E6092" i="6"/>
  <c r="C6092" i="6"/>
  <c r="H6092" i="6" s="1"/>
  <c r="I6092" i="6" s="1"/>
  <c r="A6093" i="6"/>
  <c r="T2035" i="6" l="1"/>
  <c r="K2035" i="6"/>
  <c r="F2037" i="6"/>
  <c r="L2037" i="6" s="1"/>
  <c r="D2036" i="6"/>
  <c r="F6093" i="6"/>
  <c r="G6093" i="6"/>
  <c r="L6092" i="6"/>
  <c r="Q6092" i="6"/>
  <c r="R6092" i="6"/>
  <c r="T6091" i="6"/>
  <c r="P6092" i="6"/>
  <c r="D6092" i="6"/>
  <c r="T6092" i="6" s="1"/>
  <c r="M6092" i="6"/>
  <c r="N6092" i="6" s="1"/>
  <c r="C6093" i="6"/>
  <c r="H6093" i="6" s="1"/>
  <c r="I6093" i="6" s="1"/>
  <c r="B6093" i="6"/>
  <c r="O6093" i="6" s="1"/>
  <c r="E6093" i="6"/>
  <c r="P6093" i="6"/>
  <c r="D6093" i="6"/>
  <c r="A6094" i="6"/>
  <c r="E2036" i="6" l="1"/>
  <c r="H2036" i="6"/>
  <c r="F6094" i="6"/>
  <c r="G6094" i="6"/>
  <c r="L6093" i="6"/>
  <c r="T6093" i="6" s="1"/>
  <c r="Q6093" i="6"/>
  <c r="R6093" i="6"/>
  <c r="M6094" i="6"/>
  <c r="N6094" i="6" s="1"/>
  <c r="K6093" i="6"/>
  <c r="M6093" i="6"/>
  <c r="N6093" i="6" s="1"/>
  <c r="C6094" i="6"/>
  <c r="H6094" i="6" s="1"/>
  <c r="I6094" i="6" s="1"/>
  <c r="K6094" i="6"/>
  <c r="B6094" i="6"/>
  <c r="O6094" i="6" s="1"/>
  <c r="Q6094" i="6"/>
  <c r="E6094" i="6"/>
  <c r="A6095" i="6"/>
  <c r="M2036" i="6" l="1"/>
  <c r="N2036" i="6" s="1"/>
  <c r="I2036" i="6"/>
  <c r="G2036" i="6"/>
  <c r="J2036" i="6"/>
  <c r="F6095" i="6"/>
  <c r="G6095" i="6"/>
  <c r="L6094" i="6"/>
  <c r="R6094" i="6"/>
  <c r="P6094" i="6"/>
  <c r="D6094" i="6"/>
  <c r="T6094" i="6" s="1"/>
  <c r="E6095" i="6"/>
  <c r="C6095" i="6"/>
  <c r="H6095" i="6" s="1"/>
  <c r="I6095" i="6" s="1"/>
  <c r="K6095" i="6"/>
  <c r="B6095" i="6"/>
  <c r="O6095" i="6" s="1"/>
  <c r="A6096" i="6"/>
  <c r="K2036" i="6" l="1"/>
  <c r="F2038" i="6"/>
  <c r="L2038" i="6" s="1"/>
  <c r="D2037" i="6"/>
  <c r="T2036" i="6"/>
  <c r="F6096" i="6"/>
  <c r="G6096" i="6"/>
  <c r="L6095" i="6"/>
  <c r="Q6095" i="6"/>
  <c r="R6095" i="6"/>
  <c r="P6095" i="6"/>
  <c r="D6095" i="6"/>
  <c r="T6095" i="6" s="1"/>
  <c r="M6095" i="6"/>
  <c r="N6095" i="6" s="1"/>
  <c r="B6096" i="6"/>
  <c r="O6096" i="6" s="1"/>
  <c r="Q6096" i="6"/>
  <c r="E6096" i="6"/>
  <c r="L6096" i="6"/>
  <c r="K6096" i="6"/>
  <c r="C6096" i="6"/>
  <c r="H6096" i="6" s="1"/>
  <c r="I6096" i="6" s="1"/>
  <c r="A6097" i="6"/>
  <c r="H2037" i="6" l="1"/>
  <c r="E2037" i="6"/>
  <c r="F6097" i="6"/>
  <c r="G6097" i="6"/>
  <c r="R6096" i="6"/>
  <c r="P6096" i="6"/>
  <c r="D6096" i="6"/>
  <c r="T6096" i="6" s="1"/>
  <c r="M6096" i="6"/>
  <c r="N6096" i="6" s="1"/>
  <c r="C6097" i="6"/>
  <c r="H6097" i="6" s="1"/>
  <c r="I6097" i="6" s="1"/>
  <c r="B6097" i="6"/>
  <c r="O6097" i="6" s="1"/>
  <c r="Q6097" i="6"/>
  <c r="P6097" i="6"/>
  <c r="L6097" i="6"/>
  <c r="A6098" i="6"/>
  <c r="G2037" i="6" l="1"/>
  <c r="J2037" i="6"/>
  <c r="M2037" i="6"/>
  <c r="N2037" i="6" s="1"/>
  <c r="I2037" i="6"/>
  <c r="F6098" i="6"/>
  <c r="G6098" i="6"/>
  <c r="R6097" i="6"/>
  <c r="D6097" i="6"/>
  <c r="T6097" i="6" s="1"/>
  <c r="E6097" i="6"/>
  <c r="K6097" i="6"/>
  <c r="M6097" i="6"/>
  <c r="N6097" i="6" s="1"/>
  <c r="C6098" i="6"/>
  <c r="H6098" i="6" s="1"/>
  <c r="I6098" i="6" s="1"/>
  <c r="K6098" i="6"/>
  <c r="B6098" i="6"/>
  <c r="O6098" i="6" s="1"/>
  <c r="E6098" i="6"/>
  <c r="A6099" i="6"/>
  <c r="T2037" i="6" l="1"/>
  <c r="K2037" i="6"/>
  <c r="F2039" i="6"/>
  <c r="L2039" i="6" s="1"/>
  <c r="D2038" i="6"/>
  <c r="F6099" i="6"/>
  <c r="G6099" i="6"/>
  <c r="R6098" i="6"/>
  <c r="P6098" i="6"/>
  <c r="D6098" i="6"/>
  <c r="T6098" i="6" s="1"/>
  <c r="Q6098" i="6"/>
  <c r="L6098" i="6"/>
  <c r="M6098" i="6"/>
  <c r="N6098" i="6" s="1"/>
  <c r="P6099" i="6"/>
  <c r="H6099" i="6"/>
  <c r="I6099" i="6" s="1"/>
  <c r="C6099" i="6"/>
  <c r="D6099" i="6" s="1"/>
  <c r="K6099" i="6"/>
  <c r="B6099" i="6"/>
  <c r="O6099" i="6" s="1"/>
  <c r="A6100" i="6"/>
  <c r="E2038" i="6" l="1"/>
  <c r="H2038" i="6"/>
  <c r="F6100" i="6"/>
  <c r="G6100" i="6"/>
  <c r="R6099" i="6"/>
  <c r="E6099" i="6"/>
  <c r="T6099" i="6" s="1"/>
  <c r="M6099" i="6"/>
  <c r="N6099" i="6" s="1"/>
  <c r="L6099" i="6"/>
  <c r="Q6099" i="6"/>
  <c r="B6100" i="6"/>
  <c r="O6100" i="6" s="1"/>
  <c r="C6100" i="6"/>
  <c r="P6100" i="6" s="1"/>
  <c r="A6101" i="6"/>
  <c r="M2038" i="6" l="1"/>
  <c r="N2038" i="6" s="1"/>
  <c r="I2038" i="6"/>
  <c r="G2038" i="6"/>
  <c r="J2038" i="6"/>
  <c r="F6101" i="6"/>
  <c r="G6101" i="6"/>
  <c r="R6100" i="6"/>
  <c r="D6100" i="6"/>
  <c r="H6100" i="6"/>
  <c r="I6100" i="6" s="1"/>
  <c r="K6100" i="6"/>
  <c r="L6100" i="6"/>
  <c r="Q6100" i="6"/>
  <c r="E6100" i="6"/>
  <c r="M6100" i="6"/>
  <c r="N6100" i="6" s="1"/>
  <c r="T6100" i="6"/>
  <c r="C6101" i="6"/>
  <c r="B6101" i="6"/>
  <c r="O6101" i="6" s="1"/>
  <c r="E6101" i="6"/>
  <c r="P6101" i="6"/>
  <c r="D6101" i="6"/>
  <c r="A6102" i="6"/>
  <c r="F2040" i="6" l="1"/>
  <c r="L2040" i="6" s="1"/>
  <c r="D2039" i="6"/>
  <c r="K2038" i="6"/>
  <c r="T2038" i="6" s="1"/>
  <c r="F6102" i="6"/>
  <c r="G6102" i="6"/>
  <c r="H6101" i="6"/>
  <c r="I6101" i="6" s="1"/>
  <c r="K6101" i="6"/>
  <c r="T6101" i="6"/>
  <c r="M6101" i="6"/>
  <c r="N6101" i="6" s="1"/>
  <c r="L6101" i="6"/>
  <c r="Q6101" i="6"/>
  <c r="R6101" i="6"/>
  <c r="P6102" i="6"/>
  <c r="C6102" i="6"/>
  <c r="H6102" i="6" s="1"/>
  <c r="I6102" i="6" s="1"/>
  <c r="B6102" i="6"/>
  <c r="O6102" i="6" s="1"/>
  <c r="A6103" i="6"/>
  <c r="E2039" i="6" l="1"/>
  <c r="H2039" i="6"/>
  <c r="F6103" i="6"/>
  <c r="G6103" i="6"/>
  <c r="R6102" i="6"/>
  <c r="E6102" i="6"/>
  <c r="D6102" i="6"/>
  <c r="K6102" i="6"/>
  <c r="M6102" i="6"/>
  <c r="N6102" i="6" s="1"/>
  <c r="Q6102" i="6"/>
  <c r="L6102" i="6"/>
  <c r="Q6103" i="6"/>
  <c r="P6103" i="6"/>
  <c r="L6103" i="6"/>
  <c r="H6103" i="6"/>
  <c r="I6103" i="6" s="1"/>
  <c r="C6103" i="6"/>
  <c r="D6103" i="6" s="1"/>
  <c r="K6103" i="6"/>
  <c r="B6103" i="6"/>
  <c r="O6103" i="6" s="1"/>
  <c r="A6104" i="6"/>
  <c r="M2039" i="6" l="1"/>
  <c r="N2039" i="6" s="1"/>
  <c r="I2039" i="6"/>
  <c r="G2039" i="6"/>
  <c r="J2039" i="6"/>
  <c r="F6104" i="6"/>
  <c r="G6104" i="6"/>
  <c r="R6103" i="6"/>
  <c r="E6103" i="6"/>
  <c r="T6103" i="6" s="1"/>
  <c r="T6102" i="6"/>
  <c r="M6103" i="6"/>
  <c r="N6103" i="6" s="1"/>
  <c r="B6104" i="6"/>
  <c r="O6104" i="6" s="1"/>
  <c r="C6104" i="6"/>
  <c r="D6104" i="6" s="1"/>
  <c r="A6105" i="6"/>
  <c r="F2041" i="6" l="1"/>
  <c r="L2041" i="6" s="1"/>
  <c r="D2040" i="6"/>
  <c r="K2039" i="6"/>
  <c r="T2039" i="6" s="1"/>
  <c r="F6105" i="6"/>
  <c r="G6105" i="6"/>
  <c r="R6104" i="6"/>
  <c r="H6104" i="6"/>
  <c r="I6104" i="6" s="1"/>
  <c r="K6104" i="6"/>
  <c r="P6104" i="6"/>
  <c r="L6104" i="6"/>
  <c r="Q6104" i="6"/>
  <c r="M6104" i="6"/>
  <c r="N6104" i="6" s="1"/>
  <c r="E6104" i="6"/>
  <c r="T6104" i="6" s="1"/>
  <c r="K6105" i="6"/>
  <c r="C6105" i="6"/>
  <c r="B6105" i="6"/>
  <c r="O6105" i="6" s="1"/>
  <c r="Q6105" i="6"/>
  <c r="E6105" i="6"/>
  <c r="L6105" i="6"/>
  <c r="A6106" i="6"/>
  <c r="H2040" i="6" l="1"/>
  <c r="E2040" i="6"/>
  <c r="F6106" i="6"/>
  <c r="G6106" i="6"/>
  <c r="D6105" i="6"/>
  <c r="T6105" i="6" s="1"/>
  <c r="H6105" i="6"/>
  <c r="I6105" i="6" s="1"/>
  <c r="P6105" i="6"/>
  <c r="R6105" i="6"/>
  <c r="M6105" i="6"/>
  <c r="N6105" i="6" s="1"/>
  <c r="L6106" i="6"/>
  <c r="K6106" i="6"/>
  <c r="C6106" i="6"/>
  <c r="D6106" i="6" s="1"/>
  <c r="B6106" i="6"/>
  <c r="O6106" i="6" s="1"/>
  <c r="Q6106" i="6"/>
  <c r="E6106" i="6"/>
  <c r="A6107" i="6"/>
  <c r="G2040" i="6" l="1"/>
  <c r="J2040" i="6"/>
  <c r="M2040" i="6"/>
  <c r="N2040" i="6" s="1"/>
  <c r="I2040" i="6"/>
  <c r="F6107" i="6"/>
  <c r="G6107" i="6"/>
  <c r="M6107" i="6"/>
  <c r="H6106" i="6"/>
  <c r="I6106" i="6" s="1"/>
  <c r="M6106" i="6"/>
  <c r="N6106" i="6" s="1"/>
  <c r="R6106" i="6"/>
  <c r="T6106" i="6"/>
  <c r="P6106" i="6"/>
  <c r="Q6107" i="6"/>
  <c r="E6107" i="6"/>
  <c r="L6107" i="6"/>
  <c r="C6107" i="6"/>
  <c r="P6107" i="6" s="1"/>
  <c r="N6107" i="6"/>
  <c r="B6107" i="6"/>
  <c r="O6107" i="6" s="1"/>
  <c r="A6108" i="6"/>
  <c r="T2040" i="6" l="1"/>
  <c r="K2040" i="6"/>
  <c r="F2042" i="6"/>
  <c r="L2042" i="6" s="1"/>
  <c r="D2041" i="6"/>
  <c r="F6108" i="6"/>
  <c r="G6108" i="6"/>
  <c r="D6107" i="6"/>
  <c r="K6107" i="6"/>
  <c r="H6107" i="6"/>
  <c r="I6107" i="6" s="1"/>
  <c r="M6108" i="6"/>
  <c r="R6107" i="6"/>
  <c r="T6107" i="6"/>
  <c r="N6108" i="6"/>
  <c r="B6108" i="6"/>
  <c r="O6108" i="6" s="1"/>
  <c r="Q6108" i="6"/>
  <c r="E6108" i="6"/>
  <c r="L6108" i="6"/>
  <c r="K6108" i="6"/>
  <c r="C6108" i="6"/>
  <c r="P6108" i="6" s="1"/>
  <c r="A6109" i="6"/>
  <c r="H2041" i="6" l="1"/>
  <c r="E2041" i="6"/>
  <c r="F6109" i="6"/>
  <c r="G6109" i="6"/>
  <c r="D6108" i="6"/>
  <c r="T6108" i="6" s="1"/>
  <c r="H6108" i="6"/>
  <c r="I6108" i="6" s="1"/>
  <c r="R6108" i="6"/>
  <c r="C6109" i="6"/>
  <c r="H6109" i="6" s="1"/>
  <c r="I6109" i="6" s="1"/>
  <c r="B6109" i="6"/>
  <c r="O6109" i="6" s="1"/>
  <c r="P6109" i="6"/>
  <c r="A6110" i="6"/>
  <c r="G2041" i="6" l="1"/>
  <c r="J2041" i="6"/>
  <c r="M2041" i="6"/>
  <c r="N2041" i="6" s="1"/>
  <c r="I2041" i="6"/>
  <c r="F6110" i="6"/>
  <c r="G6110" i="6"/>
  <c r="R6109" i="6"/>
  <c r="T6109" i="6"/>
  <c r="D6109" i="6"/>
  <c r="E6109" i="6"/>
  <c r="K6109" i="6"/>
  <c r="L6109" i="6"/>
  <c r="Q6109" i="6"/>
  <c r="M6109" i="6"/>
  <c r="N6109" i="6" s="1"/>
  <c r="P6110" i="6"/>
  <c r="C6110" i="6"/>
  <c r="H6110" i="6" s="1"/>
  <c r="I6110" i="6" s="1"/>
  <c r="B6110" i="6"/>
  <c r="O6110" i="6" s="1"/>
  <c r="A6111" i="6"/>
  <c r="T2041" i="6" l="1"/>
  <c r="K2041" i="6"/>
  <c r="F2043" i="6"/>
  <c r="L2043" i="6" s="1"/>
  <c r="D2042" i="6"/>
  <c r="F6111" i="6"/>
  <c r="G6111" i="6"/>
  <c r="R6110" i="6"/>
  <c r="D6110" i="6"/>
  <c r="K6110" i="6"/>
  <c r="M6110" i="6"/>
  <c r="N6110" i="6" s="1"/>
  <c r="Q6110" i="6"/>
  <c r="L6110" i="6"/>
  <c r="E6110" i="6"/>
  <c r="P6111" i="6"/>
  <c r="H6111" i="6"/>
  <c r="I6111" i="6" s="1"/>
  <c r="C6111" i="6"/>
  <c r="D6111" i="6" s="1"/>
  <c r="K6111" i="6"/>
  <c r="B6111" i="6"/>
  <c r="O6111" i="6" s="1"/>
  <c r="A6112" i="6"/>
  <c r="H2042" i="6" l="1"/>
  <c r="E2042" i="6"/>
  <c r="F6112" i="6"/>
  <c r="G6112" i="6"/>
  <c r="L6111" i="6"/>
  <c r="Q6111" i="6"/>
  <c r="R6111" i="6"/>
  <c r="E6111" i="6"/>
  <c r="T6111" i="6" s="1"/>
  <c r="M6111" i="6"/>
  <c r="N6111" i="6" s="1"/>
  <c r="T6110" i="6"/>
  <c r="B6112" i="6"/>
  <c r="O6112" i="6" s="1"/>
  <c r="C6112" i="6"/>
  <c r="H6112" i="6" s="1"/>
  <c r="I6112" i="6" s="1"/>
  <c r="A6113" i="6"/>
  <c r="G2042" i="6" l="1"/>
  <c r="J2042" i="6"/>
  <c r="M2042" i="6"/>
  <c r="N2042" i="6" s="1"/>
  <c r="I2042" i="6"/>
  <c r="F6113" i="6"/>
  <c r="G6113" i="6"/>
  <c r="P6112" i="6"/>
  <c r="R6112" i="6"/>
  <c r="D6112" i="6"/>
  <c r="T6112" i="6" s="1"/>
  <c r="E6112" i="6"/>
  <c r="K6112" i="6"/>
  <c r="L6112" i="6"/>
  <c r="Q6112" i="6"/>
  <c r="M6112" i="6"/>
  <c r="N6112" i="6" s="1"/>
  <c r="C6113" i="6"/>
  <c r="B6113" i="6"/>
  <c r="O6113" i="6" s="1"/>
  <c r="E6113" i="6"/>
  <c r="P6113" i="6"/>
  <c r="D6113" i="6"/>
  <c r="A6114" i="6"/>
  <c r="T2042" i="6" l="1"/>
  <c r="K2042" i="6"/>
  <c r="F2044" i="6"/>
  <c r="L2044" i="6" s="1"/>
  <c r="D2043" i="6"/>
  <c r="F6114" i="6"/>
  <c r="G6114" i="6"/>
  <c r="H6113" i="6"/>
  <c r="I6113" i="6" s="1"/>
  <c r="K6113" i="6"/>
  <c r="M6114" i="6"/>
  <c r="L6113" i="6"/>
  <c r="Q6113" i="6"/>
  <c r="R6113" i="6"/>
  <c r="M6113" i="6"/>
  <c r="N6113" i="6" s="1"/>
  <c r="L6114" i="6"/>
  <c r="H6114" i="6"/>
  <c r="C6114" i="6"/>
  <c r="D6114" i="6" s="1"/>
  <c r="N6114" i="6"/>
  <c r="K6114" i="6"/>
  <c r="B6114" i="6"/>
  <c r="O6114" i="6" s="1"/>
  <c r="Q6114" i="6"/>
  <c r="I6114" i="6"/>
  <c r="E6114" i="6"/>
  <c r="A6115" i="6"/>
  <c r="E2043" i="6" l="1"/>
  <c r="H2043" i="6"/>
  <c r="F6115" i="6"/>
  <c r="G6115" i="6"/>
  <c r="R6114" i="6"/>
  <c r="P6114" i="6"/>
  <c r="T6114" i="6" s="1"/>
  <c r="T6113" i="6"/>
  <c r="E6115" i="6"/>
  <c r="L6115" i="6"/>
  <c r="C6115" i="6"/>
  <c r="D6115" i="6" s="1"/>
  <c r="K6115" i="6"/>
  <c r="B6115" i="6"/>
  <c r="O6115" i="6" s="1"/>
  <c r="A6116" i="6"/>
  <c r="M2043" i="6" l="1"/>
  <c r="N2043" i="6" s="1"/>
  <c r="I2043" i="6"/>
  <c r="G2043" i="6"/>
  <c r="J2043" i="6"/>
  <c r="F6116" i="6"/>
  <c r="G6116" i="6"/>
  <c r="H6115" i="6"/>
  <c r="I6115" i="6" s="1"/>
  <c r="Q6115" i="6"/>
  <c r="R6115" i="6"/>
  <c r="T6115" i="6" s="1"/>
  <c r="P6115" i="6"/>
  <c r="M6115" i="6"/>
  <c r="N6115" i="6" s="1"/>
  <c r="K6116" i="6"/>
  <c r="B6116" i="6"/>
  <c r="O6116" i="6" s="1"/>
  <c r="Q6116" i="6"/>
  <c r="E6116" i="6"/>
  <c r="L6116" i="6"/>
  <c r="C6116" i="6"/>
  <c r="D6116" i="6" s="1"/>
  <c r="A6117" i="6"/>
  <c r="K2043" i="6" l="1"/>
  <c r="F2045" i="6"/>
  <c r="L2045" i="6" s="1"/>
  <c r="D2044" i="6"/>
  <c r="T2043" i="6"/>
  <c r="F6117" i="6"/>
  <c r="G6117" i="6"/>
  <c r="H6116" i="6"/>
  <c r="I6116" i="6" s="1"/>
  <c r="M6116" i="6"/>
  <c r="N6116" i="6" s="1"/>
  <c r="P6116" i="6"/>
  <c r="R6116" i="6"/>
  <c r="C6117" i="6"/>
  <c r="D6117" i="6" s="1"/>
  <c r="B6117" i="6"/>
  <c r="O6117" i="6" s="1"/>
  <c r="P6117" i="6"/>
  <c r="A6118" i="6"/>
  <c r="H2044" i="6" l="1"/>
  <c r="E2044" i="6"/>
  <c r="F6118" i="6"/>
  <c r="G6118" i="6"/>
  <c r="T6116" i="6"/>
  <c r="M6117" i="6"/>
  <c r="N6117" i="6" s="1"/>
  <c r="H6117" i="6"/>
  <c r="I6117" i="6" s="1"/>
  <c r="K6117" i="6"/>
  <c r="R6117" i="6"/>
  <c r="E6117" i="6"/>
  <c r="T6117" i="6" s="1"/>
  <c r="L6117" i="6"/>
  <c r="Q6117" i="6"/>
  <c r="C6118" i="6"/>
  <c r="H6118" i="6" s="1"/>
  <c r="I6118" i="6" s="1"/>
  <c r="K6118" i="6"/>
  <c r="B6118" i="6"/>
  <c r="O6118" i="6" s="1"/>
  <c r="E6118" i="6"/>
  <c r="A6119" i="6"/>
  <c r="G2044" i="6" l="1"/>
  <c r="J2044" i="6"/>
  <c r="M2044" i="6"/>
  <c r="N2044" i="6" s="1"/>
  <c r="I2044" i="6"/>
  <c r="F6119" i="6"/>
  <c r="G6119" i="6"/>
  <c r="Q6118" i="6"/>
  <c r="L6118" i="6"/>
  <c r="R6118" i="6"/>
  <c r="T6118" i="6"/>
  <c r="P6118" i="6"/>
  <c r="D6118" i="6"/>
  <c r="M6118" i="6"/>
  <c r="N6118" i="6" s="1"/>
  <c r="Q6119" i="6"/>
  <c r="P6119" i="6"/>
  <c r="L6119" i="6"/>
  <c r="H6119" i="6"/>
  <c r="I6119" i="6" s="1"/>
  <c r="C6119" i="6"/>
  <c r="D6119" i="6" s="1"/>
  <c r="K6119" i="6"/>
  <c r="B6119" i="6"/>
  <c r="O6119" i="6" s="1"/>
  <c r="A6120" i="6"/>
  <c r="T2044" i="6" l="1"/>
  <c r="K2044" i="6"/>
  <c r="F2046" i="6"/>
  <c r="L2046" i="6" s="1"/>
  <c r="D2045" i="6"/>
  <c r="F6120" i="6"/>
  <c r="G6120" i="6"/>
  <c r="R6119" i="6"/>
  <c r="E6119" i="6"/>
  <c r="T6119" i="6" s="1"/>
  <c r="M6119" i="6"/>
  <c r="N6119" i="6" s="1"/>
  <c r="B6120" i="6"/>
  <c r="O6120" i="6" s="1"/>
  <c r="Q6120" i="6"/>
  <c r="E6120" i="6"/>
  <c r="L6120" i="6"/>
  <c r="K6120" i="6"/>
  <c r="C6120" i="6"/>
  <c r="P6120" i="6" s="1"/>
  <c r="A6121" i="6"/>
  <c r="H2045" i="6" l="1"/>
  <c r="E2045" i="6"/>
  <c r="F6121" i="6"/>
  <c r="G6121" i="6"/>
  <c r="D6120" i="6"/>
  <c r="T6120" i="6" s="1"/>
  <c r="H6120" i="6"/>
  <c r="I6120" i="6" s="1"/>
  <c r="M6120" i="6"/>
  <c r="N6120" i="6" s="1"/>
  <c r="R6120" i="6"/>
  <c r="C6121" i="6"/>
  <c r="H6121" i="6" s="1"/>
  <c r="I6121" i="6" s="1"/>
  <c r="B6121" i="6"/>
  <c r="O6121" i="6" s="1"/>
  <c r="P6121" i="6"/>
  <c r="A6122" i="6"/>
  <c r="G2045" i="6" l="1"/>
  <c r="J2045" i="6"/>
  <c r="M2045" i="6"/>
  <c r="N2045" i="6" s="1"/>
  <c r="I2045" i="6"/>
  <c r="F6122" i="6"/>
  <c r="G6122" i="6"/>
  <c r="R6121" i="6"/>
  <c r="D6121" i="6"/>
  <c r="E6121" i="6"/>
  <c r="L6121" i="6"/>
  <c r="T6121" i="6" s="1"/>
  <c r="Q6121" i="6"/>
  <c r="K6121" i="6"/>
  <c r="M6121" i="6"/>
  <c r="N6121" i="6" s="1"/>
  <c r="P6122" i="6"/>
  <c r="C6122" i="6"/>
  <c r="D6122" i="6" s="1"/>
  <c r="B6122" i="6"/>
  <c r="O6122" i="6" s="1"/>
  <c r="A6123" i="6"/>
  <c r="T2045" i="6" l="1"/>
  <c r="K2045" i="6"/>
  <c r="F2047" i="6"/>
  <c r="L2047" i="6" s="1"/>
  <c r="D2046" i="6"/>
  <c r="F6123" i="6"/>
  <c r="G6123" i="6"/>
  <c r="E6122" i="6"/>
  <c r="T6122" i="6" s="1"/>
  <c r="K6122" i="6"/>
  <c r="H6122" i="6"/>
  <c r="I6122" i="6" s="1"/>
  <c r="M6122" i="6"/>
  <c r="N6122" i="6" s="1"/>
  <c r="R6122" i="6"/>
  <c r="Q6122" i="6"/>
  <c r="L6122" i="6"/>
  <c r="C6123" i="6"/>
  <c r="H6123" i="6" s="1"/>
  <c r="I6123" i="6" s="1"/>
  <c r="B6123" i="6"/>
  <c r="O6123" i="6" s="1"/>
  <c r="A6124" i="6"/>
  <c r="E2046" i="6" l="1"/>
  <c r="H2046" i="6"/>
  <c r="F6124" i="6"/>
  <c r="G6124" i="6"/>
  <c r="R6123" i="6"/>
  <c r="P6123" i="6"/>
  <c r="D6123" i="6"/>
  <c r="T6123" i="6" s="1"/>
  <c r="E6123" i="6"/>
  <c r="M6123" i="6"/>
  <c r="N6123" i="6" s="1"/>
  <c r="K6123" i="6"/>
  <c r="L6123" i="6"/>
  <c r="Q6123" i="6"/>
  <c r="B6124" i="6"/>
  <c r="O6124" i="6" s="1"/>
  <c r="C6124" i="6"/>
  <c r="P6124" i="6" s="1"/>
  <c r="A6125" i="6"/>
  <c r="M2046" i="6" l="1"/>
  <c r="N2046" i="6" s="1"/>
  <c r="I2046" i="6"/>
  <c r="G2046" i="6"/>
  <c r="J2046" i="6"/>
  <c r="F6125" i="6"/>
  <c r="G6125" i="6"/>
  <c r="H6124" i="6"/>
  <c r="I6124" i="6" s="1"/>
  <c r="K6124" i="6"/>
  <c r="L6124" i="6"/>
  <c r="Q6124" i="6"/>
  <c r="D6124" i="6"/>
  <c r="E6124" i="6"/>
  <c r="M6124" i="6"/>
  <c r="N6124" i="6" s="1"/>
  <c r="T6124" i="6"/>
  <c r="R6124" i="6"/>
  <c r="C6125" i="6"/>
  <c r="B6125" i="6"/>
  <c r="O6125" i="6" s="1"/>
  <c r="Q6125" i="6"/>
  <c r="E6125" i="6"/>
  <c r="L6125" i="6"/>
  <c r="D6125" i="6"/>
  <c r="A6126" i="6"/>
  <c r="F2048" i="6" l="1"/>
  <c r="L2048" i="6" s="1"/>
  <c r="D2047" i="6"/>
  <c r="K2046" i="6"/>
  <c r="T2046" i="6" s="1"/>
  <c r="F6126" i="6"/>
  <c r="G6126" i="6"/>
  <c r="T6125" i="6"/>
  <c r="H6125" i="6"/>
  <c r="I6125" i="6" s="1"/>
  <c r="K6125" i="6"/>
  <c r="M6126" i="6"/>
  <c r="N6126" i="6" s="1"/>
  <c r="P6125" i="6"/>
  <c r="R6125" i="6"/>
  <c r="M6125" i="6"/>
  <c r="N6125" i="6" s="1"/>
  <c r="L6126" i="6"/>
  <c r="H6126" i="6"/>
  <c r="C6126" i="6"/>
  <c r="D6126" i="6" s="1"/>
  <c r="K6126" i="6"/>
  <c r="B6126" i="6"/>
  <c r="O6126" i="6" s="1"/>
  <c r="Q6126" i="6"/>
  <c r="I6126" i="6"/>
  <c r="E6126" i="6"/>
  <c r="A6127" i="6"/>
  <c r="E2047" i="6" l="1"/>
  <c r="H2047" i="6"/>
  <c r="F6127" i="6"/>
  <c r="G6127" i="6"/>
  <c r="R6126" i="6"/>
  <c r="P6126" i="6"/>
  <c r="T6126" i="6" s="1"/>
  <c r="P6127" i="6"/>
  <c r="C6127" i="6"/>
  <c r="H6127" i="6" s="1"/>
  <c r="I6127" i="6" s="1"/>
  <c r="B6127" i="6"/>
  <c r="O6127" i="6" s="1"/>
  <c r="A6128" i="6"/>
  <c r="M2047" i="6" l="1"/>
  <c r="N2047" i="6" s="1"/>
  <c r="I2047" i="6"/>
  <c r="G2047" i="6"/>
  <c r="J2047" i="6"/>
  <c r="F6128" i="6"/>
  <c r="G6128" i="6"/>
  <c r="E6127" i="6"/>
  <c r="R6127" i="6"/>
  <c r="D6127" i="6"/>
  <c r="K6127" i="6"/>
  <c r="L6127" i="6"/>
  <c r="Q6127" i="6"/>
  <c r="M6127" i="6"/>
  <c r="N6127" i="6" s="1"/>
  <c r="B6128" i="6"/>
  <c r="O6128" i="6" s="1"/>
  <c r="Q6128" i="6"/>
  <c r="E6128" i="6"/>
  <c r="L6128" i="6"/>
  <c r="K6128" i="6"/>
  <c r="C6128" i="6"/>
  <c r="P6128" i="6" s="1"/>
  <c r="A6129" i="6"/>
  <c r="F2049" i="6" l="1"/>
  <c r="L2049" i="6" s="1"/>
  <c r="D2048" i="6"/>
  <c r="K2047" i="6"/>
  <c r="T2047" i="6" s="1"/>
  <c r="F6129" i="6"/>
  <c r="G6129" i="6"/>
  <c r="T6127" i="6"/>
  <c r="H6128" i="6"/>
  <c r="I6128" i="6" s="1"/>
  <c r="M6128" i="6"/>
  <c r="N6128" i="6" s="1"/>
  <c r="D6128" i="6"/>
  <c r="M6129" i="6"/>
  <c r="T6128" i="6"/>
  <c r="R6128" i="6"/>
  <c r="C6129" i="6"/>
  <c r="N6129" i="6"/>
  <c r="K6129" i="6"/>
  <c r="B6129" i="6"/>
  <c r="O6129" i="6" s="1"/>
  <c r="Q6129" i="6"/>
  <c r="E6129" i="6"/>
  <c r="P6129" i="6"/>
  <c r="L6129" i="6"/>
  <c r="H6129" i="6"/>
  <c r="I6129" i="6" s="1"/>
  <c r="D6129" i="6"/>
  <c r="A6130" i="6"/>
  <c r="E2048" i="6" l="1"/>
  <c r="H2048" i="6"/>
  <c r="F6130" i="6"/>
  <c r="G6130" i="6"/>
  <c r="T6129" i="6"/>
  <c r="R6129" i="6"/>
  <c r="L6130" i="6"/>
  <c r="H6130" i="6"/>
  <c r="C6130" i="6"/>
  <c r="D6130" i="6" s="1"/>
  <c r="K6130" i="6"/>
  <c r="B6130" i="6"/>
  <c r="O6130" i="6" s="1"/>
  <c r="Q6130" i="6"/>
  <c r="I6130" i="6"/>
  <c r="E6130" i="6"/>
  <c r="A6131" i="6"/>
  <c r="M2048" i="6" l="1"/>
  <c r="N2048" i="6" s="1"/>
  <c r="I2048" i="6"/>
  <c r="G2048" i="6"/>
  <c r="J2048" i="6"/>
  <c r="F6131" i="6"/>
  <c r="G6131" i="6"/>
  <c r="R6130" i="6"/>
  <c r="T6130" i="6"/>
  <c r="P6130" i="6"/>
  <c r="M6130" i="6"/>
  <c r="N6130" i="6" s="1"/>
  <c r="E6131" i="6"/>
  <c r="C6131" i="6"/>
  <c r="P6131" i="6" s="1"/>
  <c r="K6131" i="6"/>
  <c r="B6131" i="6"/>
  <c r="O6131" i="6" s="1"/>
  <c r="A6132" i="6"/>
  <c r="K2048" i="6" l="1"/>
  <c r="F2050" i="6"/>
  <c r="L2050" i="6" s="1"/>
  <c r="D2049" i="6"/>
  <c r="T2048" i="6"/>
  <c r="F6132" i="6"/>
  <c r="G6132" i="6"/>
  <c r="D6131" i="6"/>
  <c r="T6131" i="6" s="1"/>
  <c r="H6131" i="6"/>
  <c r="I6131" i="6" s="1"/>
  <c r="L6131" i="6"/>
  <c r="Q6131" i="6"/>
  <c r="R6131" i="6"/>
  <c r="M6131" i="6"/>
  <c r="N6131" i="6" s="1"/>
  <c r="B6132" i="6"/>
  <c r="O6132" i="6" s="1"/>
  <c r="Q6132" i="6"/>
  <c r="E6132" i="6"/>
  <c r="L6132" i="6"/>
  <c r="K6132" i="6"/>
  <c r="C6132" i="6"/>
  <c r="H6132" i="6" s="1"/>
  <c r="I6132" i="6" s="1"/>
  <c r="A6133" i="6"/>
  <c r="E2049" i="6" l="1"/>
  <c r="H2049" i="6"/>
  <c r="F6133" i="6"/>
  <c r="G6133" i="6"/>
  <c r="P6132" i="6"/>
  <c r="R6132" i="6"/>
  <c r="M6132" i="6"/>
  <c r="N6132" i="6" s="1"/>
  <c r="D6132" i="6"/>
  <c r="T6132" i="6" s="1"/>
  <c r="C6133" i="6"/>
  <c r="H6133" i="6" s="1"/>
  <c r="I6133" i="6" s="1"/>
  <c r="B6133" i="6"/>
  <c r="O6133" i="6" s="1"/>
  <c r="P6133" i="6"/>
  <c r="A6134" i="6"/>
  <c r="M2049" i="6" l="1"/>
  <c r="N2049" i="6" s="1"/>
  <c r="I2049" i="6"/>
  <c r="G2049" i="6"/>
  <c r="J2049" i="6"/>
  <c r="F6134" i="6"/>
  <c r="G6134" i="6"/>
  <c r="D6133" i="6"/>
  <c r="E6133" i="6"/>
  <c r="K6133" i="6"/>
  <c r="R6133" i="6"/>
  <c r="L6133" i="6"/>
  <c r="Q6133" i="6"/>
  <c r="M6133" i="6"/>
  <c r="N6133" i="6" s="1"/>
  <c r="L6134" i="6"/>
  <c r="K6134" i="6"/>
  <c r="C6134" i="6"/>
  <c r="P6134" i="6" s="1"/>
  <c r="B6134" i="6"/>
  <c r="O6134" i="6" s="1"/>
  <c r="Q6134" i="6"/>
  <c r="E6134" i="6"/>
  <c r="A6135" i="6"/>
  <c r="F2051" i="6" l="1"/>
  <c r="L2051" i="6" s="1"/>
  <c r="D2050" i="6"/>
  <c r="K2049" i="6"/>
  <c r="T2049" i="6" s="1"/>
  <c r="F6135" i="6"/>
  <c r="G6135" i="6"/>
  <c r="H6134" i="6"/>
  <c r="I6134" i="6" s="1"/>
  <c r="D6134" i="6"/>
  <c r="T6133" i="6"/>
  <c r="R6134" i="6"/>
  <c r="M6134" i="6"/>
  <c r="N6134" i="6" s="1"/>
  <c r="P6135" i="6"/>
  <c r="C6135" i="6"/>
  <c r="H6135" i="6" s="1"/>
  <c r="I6135" i="6" s="1"/>
  <c r="B6135" i="6"/>
  <c r="O6135" i="6" s="1"/>
  <c r="A6136" i="6"/>
  <c r="H2050" i="6" l="1"/>
  <c r="E2050" i="6"/>
  <c r="F6136" i="6"/>
  <c r="G6136" i="6"/>
  <c r="M6135" i="6"/>
  <c r="N6135" i="6" s="1"/>
  <c r="R6135" i="6"/>
  <c r="D6135" i="6"/>
  <c r="E6135" i="6"/>
  <c r="K6135" i="6"/>
  <c r="T6134" i="6"/>
  <c r="L6135" i="6"/>
  <c r="Q6135" i="6"/>
  <c r="K6136" i="6"/>
  <c r="B6136" i="6"/>
  <c r="O6136" i="6" s="1"/>
  <c r="P6136" i="6"/>
  <c r="H6136" i="6"/>
  <c r="I6136" i="6" s="1"/>
  <c r="C6136" i="6"/>
  <c r="D6136" i="6" s="1"/>
  <c r="A6137" i="6"/>
  <c r="G2050" i="6" l="1"/>
  <c r="J2050" i="6"/>
  <c r="M2050" i="6"/>
  <c r="N2050" i="6" s="1"/>
  <c r="I2050" i="6"/>
  <c r="F6137" i="6"/>
  <c r="G6137" i="6"/>
  <c r="T6135" i="6"/>
  <c r="L6136" i="6"/>
  <c r="Q6136" i="6"/>
  <c r="R6136" i="6"/>
  <c r="E6136" i="6"/>
  <c r="T6136" i="6" s="1"/>
  <c r="M6136" i="6"/>
  <c r="N6136" i="6" s="1"/>
  <c r="C6137" i="6"/>
  <c r="B6137" i="6"/>
  <c r="O6137" i="6" s="1"/>
  <c r="P6137" i="6"/>
  <c r="H6137" i="6"/>
  <c r="I6137" i="6" s="1"/>
  <c r="D6137" i="6"/>
  <c r="A6138" i="6"/>
  <c r="T2050" i="6" l="1"/>
  <c r="K2050" i="6"/>
  <c r="F2052" i="6"/>
  <c r="L2052" i="6" s="1"/>
  <c r="D2051" i="6"/>
  <c r="F6138" i="6"/>
  <c r="G6138" i="6"/>
  <c r="K6137" i="6"/>
  <c r="L6137" i="6"/>
  <c r="Q6137" i="6"/>
  <c r="R6137" i="6"/>
  <c r="E6137" i="6"/>
  <c r="M6137" i="6"/>
  <c r="N6137" i="6" s="1"/>
  <c r="C6138" i="6"/>
  <c r="H6138" i="6" s="1"/>
  <c r="I6138" i="6" s="1"/>
  <c r="K6138" i="6"/>
  <c r="B6138" i="6"/>
  <c r="O6138" i="6" s="1"/>
  <c r="E6138" i="6"/>
  <c r="A6139" i="6"/>
  <c r="H2051" i="6" l="1"/>
  <c r="E2051" i="6"/>
  <c r="F6139" i="6"/>
  <c r="G6139" i="6"/>
  <c r="R6138" i="6"/>
  <c r="T6138" i="6"/>
  <c r="P6138" i="6"/>
  <c r="D6138" i="6"/>
  <c r="T6137" i="6"/>
  <c r="Q6138" i="6"/>
  <c r="L6138" i="6"/>
  <c r="M6138" i="6"/>
  <c r="N6138" i="6" s="1"/>
  <c r="P6139" i="6"/>
  <c r="C6139" i="6"/>
  <c r="H6139" i="6" s="1"/>
  <c r="I6139" i="6" s="1"/>
  <c r="B6139" i="6"/>
  <c r="O6139" i="6" s="1"/>
  <c r="A6140" i="6"/>
  <c r="G2051" i="6" l="1"/>
  <c r="J2051" i="6"/>
  <c r="M2051" i="6"/>
  <c r="N2051" i="6" s="1"/>
  <c r="I2051" i="6"/>
  <c r="F6140" i="6"/>
  <c r="G6140" i="6"/>
  <c r="D6139" i="6"/>
  <c r="E6139" i="6"/>
  <c r="K6139" i="6"/>
  <c r="L6139" i="6"/>
  <c r="Q6139" i="6"/>
  <c r="M6139" i="6"/>
  <c r="N6139" i="6" s="1"/>
  <c r="R6139" i="6"/>
  <c r="B6140" i="6"/>
  <c r="O6140" i="6" s="1"/>
  <c r="Q6140" i="6"/>
  <c r="L6140" i="6"/>
  <c r="C6140" i="6"/>
  <c r="P6140" i="6" s="1"/>
  <c r="A6141" i="6"/>
  <c r="T2051" i="6" l="1"/>
  <c r="K2051" i="6"/>
  <c r="F2053" i="6"/>
  <c r="L2053" i="6" s="1"/>
  <c r="D2052" i="6"/>
  <c r="F6141" i="6"/>
  <c r="G6141" i="6"/>
  <c r="D6140" i="6"/>
  <c r="E6140" i="6"/>
  <c r="R6140" i="6"/>
  <c r="M6140" i="6"/>
  <c r="N6140" i="6" s="1"/>
  <c r="H6140" i="6"/>
  <c r="I6140" i="6" s="1"/>
  <c r="K6140" i="6"/>
  <c r="T6140" i="6"/>
  <c r="T6139" i="6"/>
  <c r="C6141" i="6"/>
  <c r="H6141" i="6" s="1"/>
  <c r="I6141" i="6" s="1"/>
  <c r="B6141" i="6"/>
  <c r="O6141" i="6" s="1"/>
  <c r="E6141" i="6"/>
  <c r="A6142" i="6"/>
  <c r="H2052" i="6" l="1"/>
  <c r="E2052" i="6"/>
  <c r="F6142" i="6"/>
  <c r="G6142" i="6"/>
  <c r="P6141" i="6"/>
  <c r="R6141" i="6"/>
  <c r="D6141" i="6"/>
  <c r="T6141" i="6" s="1"/>
  <c r="K6141" i="6"/>
  <c r="L6141" i="6"/>
  <c r="Q6141" i="6"/>
  <c r="M6141" i="6"/>
  <c r="N6141" i="6" s="1"/>
  <c r="L6142" i="6"/>
  <c r="K6142" i="6"/>
  <c r="C6142" i="6"/>
  <c r="P6142" i="6" s="1"/>
  <c r="B6142" i="6"/>
  <c r="O6142" i="6" s="1"/>
  <c r="Q6142" i="6"/>
  <c r="E6142" i="6"/>
  <c r="A6143" i="6"/>
  <c r="G2052" i="6" l="1"/>
  <c r="J2052" i="6"/>
  <c r="M2052" i="6"/>
  <c r="N2052" i="6" s="1"/>
  <c r="I2052" i="6"/>
  <c r="F6143" i="6"/>
  <c r="G6143" i="6"/>
  <c r="D6142" i="6"/>
  <c r="T6142" i="6" s="1"/>
  <c r="H6142" i="6"/>
  <c r="I6142" i="6" s="1"/>
  <c r="R6142" i="6"/>
  <c r="M6142" i="6"/>
  <c r="N6142" i="6" s="1"/>
  <c r="H6143" i="6"/>
  <c r="I6143" i="6" s="1"/>
  <c r="C6143" i="6"/>
  <c r="D6143" i="6" s="1"/>
  <c r="K6143" i="6"/>
  <c r="B6143" i="6"/>
  <c r="O6143" i="6" s="1"/>
  <c r="A6144" i="6"/>
  <c r="K2052" i="6" l="1"/>
  <c r="T2052" i="6" s="1"/>
  <c r="F2054" i="6"/>
  <c r="L2054" i="6" s="1"/>
  <c r="D2053" i="6"/>
  <c r="F6144" i="6"/>
  <c r="G6144" i="6"/>
  <c r="L6143" i="6"/>
  <c r="Q6143" i="6"/>
  <c r="R6143" i="6"/>
  <c r="P6143" i="6"/>
  <c r="E6143" i="6"/>
  <c r="T6143" i="6" s="1"/>
  <c r="M6143" i="6"/>
  <c r="N6143" i="6" s="1"/>
  <c r="B6144" i="6"/>
  <c r="O6144" i="6" s="1"/>
  <c r="Q6144" i="6"/>
  <c r="E6144" i="6"/>
  <c r="L6144" i="6"/>
  <c r="C6144" i="6"/>
  <c r="H6144" i="6" s="1"/>
  <c r="I6144" i="6" s="1"/>
  <c r="A6145" i="6"/>
  <c r="H2053" i="6" l="1"/>
  <c r="E2053" i="6"/>
  <c r="F6145" i="6"/>
  <c r="G6145" i="6"/>
  <c r="P6144" i="6"/>
  <c r="R6144" i="6"/>
  <c r="D6144" i="6"/>
  <c r="T6144" i="6" s="1"/>
  <c r="K6144" i="6"/>
  <c r="M6144" i="6"/>
  <c r="N6144" i="6" s="1"/>
  <c r="C6145" i="6"/>
  <c r="P6145" i="6" s="1"/>
  <c r="B6145" i="6"/>
  <c r="O6145" i="6" s="1"/>
  <c r="A6146" i="6"/>
  <c r="G2053" i="6" l="1"/>
  <c r="J2053" i="6"/>
  <c r="M2053" i="6"/>
  <c r="N2053" i="6" s="1"/>
  <c r="I2053" i="6"/>
  <c r="F6146" i="6"/>
  <c r="G6146" i="6"/>
  <c r="H6145" i="6"/>
  <c r="I6145" i="6" s="1"/>
  <c r="K6145" i="6"/>
  <c r="R6145" i="6"/>
  <c r="D6145" i="6"/>
  <c r="E6145" i="6"/>
  <c r="T6145" i="6" s="1"/>
  <c r="L6145" i="6"/>
  <c r="Q6145" i="6"/>
  <c r="M6145" i="6"/>
  <c r="N6145" i="6" s="1"/>
  <c r="L6146" i="6"/>
  <c r="H6146" i="6"/>
  <c r="K6146" i="6"/>
  <c r="C6146" i="6"/>
  <c r="D6146" i="6" s="1"/>
  <c r="B6146" i="6"/>
  <c r="O6146" i="6" s="1"/>
  <c r="Q6146" i="6"/>
  <c r="I6146" i="6"/>
  <c r="E6146" i="6"/>
  <c r="A6147" i="6"/>
  <c r="K2053" i="6" l="1"/>
  <c r="T2053" i="6" s="1"/>
  <c r="F2055" i="6"/>
  <c r="L2055" i="6" s="1"/>
  <c r="D2054" i="6"/>
  <c r="F6147" i="6"/>
  <c r="G6147" i="6"/>
  <c r="R6146" i="6"/>
  <c r="T6146" i="6"/>
  <c r="P6146" i="6"/>
  <c r="M6146" i="6"/>
  <c r="N6146" i="6" s="1"/>
  <c r="Q6147" i="6"/>
  <c r="E6147" i="6"/>
  <c r="L6147" i="6"/>
  <c r="H6147" i="6"/>
  <c r="I6147" i="6" s="1"/>
  <c r="C6147" i="6"/>
  <c r="P6147" i="6" s="1"/>
  <c r="K6147" i="6"/>
  <c r="B6147" i="6"/>
  <c r="O6147" i="6" s="1"/>
  <c r="A6148" i="6"/>
  <c r="E2054" i="6" l="1"/>
  <c r="H2054" i="6"/>
  <c r="F6148" i="6"/>
  <c r="G6148" i="6"/>
  <c r="D6147" i="6"/>
  <c r="T6147" i="6" s="1"/>
  <c r="M6148" i="6"/>
  <c r="R6147" i="6"/>
  <c r="M6147" i="6"/>
  <c r="N6147" i="6" s="1"/>
  <c r="N6148" i="6"/>
  <c r="K6148" i="6"/>
  <c r="B6148" i="6"/>
  <c r="O6148" i="6" s="1"/>
  <c r="Q6148" i="6"/>
  <c r="E6148" i="6"/>
  <c r="L6148" i="6"/>
  <c r="H6148" i="6"/>
  <c r="I6148" i="6" s="1"/>
  <c r="C6148" i="6"/>
  <c r="D6148" i="6" s="1"/>
  <c r="A6149" i="6"/>
  <c r="M2054" i="6" l="1"/>
  <c r="N2054" i="6" s="1"/>
  <c r="I2054" i="6"/>
  <c r="G2054" i="6"/>
  <c r="J2054" i="6"/>
  <c r="F6149" i="6"/>
  <c r="G6149" i="6"/>
  <c r="T6148" i="6"/>
  <c r="P6148" i="6"/>
  <c r="R6148" i="6"/>
  <c r="C6149" i="6"/>
  <c r="D6149" i="6" s="1"/>
  <c r="B6149" i="6"/>
  <c r="O6149" i="6" s="1"/>
  <c r="P6149" i="6"/>
  <c r="A6150" i="6"/>
  <c r="F2056" i="6" l="1"/>
  <c r="L2056" i="6" s="1"/>
  <c r="D2055" i="6"/>
  <c r="K2054" i="6"/>
  <c r="T2054" i="6" s="1"/>
  <c r="F6150" i="6"/>
  <c r="G6150" i="6"/>
  <c r="M6149" i="6"/>
  <c r="N6149" i="6" s="1"/>
  <c r="H6149" i="6"/>
  <c r="I6149" i="6" s="1"/>
  <c r="K6149" i="6"/>
  <c r="R6149" i="6"/>
  <c r="E6149" i="6"/>
  <c r="T6149" i="6" s="1"/>
  <c r="L6149" i="6"/>
  <c r="Q6149" i="6"/>
  <c r="C6150" i="6"/>
  <c r="D6150" i="6" s="1"/>
  <c r="B6150" i="6"/>
  <c r="O6150" i="6" s="1"/>
  <c r="A6151" i="6"/>
  <c r="E2055" i="6" l="1"/>
  <c r="H2055" i="6"/>
  <c r="F6151" i="6"/>
  <c r="G6151" i="6"/>
  <c r="R6150" i="6"/>
  <c r="P6150" i="6"/>
  <c r="E6150" i="6"/>
  <c r="T6150" i="6" s="1"/>
  <c r="K6150" i="6"/>
  <c r="H6150" i="6"/>
  <c r="I6150" i="6" s="1"/>
  <c r="Q6150" i="6"/>
  <c r="L6150" i="6"/>
  <c r="M6150" i="6"/>
  <c r="N6150" i="6" s="1"/>
  <c r="P6151" i="6"/>
  <c r="H6151" i="6"/>
  <c r="I6151" i="6" s="1"/>
  <c r="C6151" i="6"/>
  <c r="D6151" i="6" s="1"/>
  <c r="B6151" i="6"/>
  <c r="O6151" i="6" s="1"/>
  <c r="A6152" i="6"/>
  <c r="M2055" i="6" l="1"/>
  <c r="N2055" i="6" s="1"/>
  <c r="I2055" i="6"/>
  <c r="G2055" i="6"/>
  <c r="J2055" i="6"/>
  <c r="F6152" i="6"/>
  <c r="G6152" i="6"/>
  <c r="T6151" i="6"/>
  <c r="E6151" i="6"/>
  <c r="K6151" i="6"/>
  <c r="L6151" i="6"/>
  <c r="Q6151" i="6"/>
  <c r="R6151" i="6"/>
  <c r="M6151" i="6"/>
  <c r="N6151" i="6" s="1"/>
  <c r="B6152" i="6"/>
  <c r="O6152" i="6" s="1"/>
  <c r="P6152" i="6"/>
  <c r="H6152" i="6"/>
  <c r="I6152" i="6" s="1"/>
  <c r="C6152" i="6"/>
  <c r="D6152" i="6" s="1"/>
  <c r="A6153" i="6"/>
  <c r="K2055" i="6" l="1"/>
  <c r="F2057" i="6"/>
  <c r="L2057" i="6" s="1"/>
  <c r="D2056" i="6"/>
  <c r="T2055" i="6"/>
  <c r="F6153" i="6"/>
  <c r="G6153" i="6"/>
  <c r="R6152" i="6"/>
  <c r="E6152" i="6"/>
  <c r="T6152" i="6" s="1"/>
  <c r="K6152" i="6"/>
  <c r="L6152" i="6"/>
  <c r="Q6152" i="6"/>
  <c r="M6152" i="6"/>
  <c r="N6152" i="6" s="1"/>
  <c r="C6153" i="6"/>
  <c r="H6153" i="6" s="1"/>
  <c r="I6153" i="6" s="1"/>
  <c r="B6153" i="6"/>
  <c r="O6153" i="6" s="1"/>
  <c r="P6153" i="6"/>
  <c r="A6154" i="6"/>
  <c r="H2056" i="6" l="1"/>
  <c r="E2056" i="6"/>
  <c r="F6154" i="6"/>
  <c r="G6154" i="6"/>
  <c r="R6153" i="6"/>
  <c r="D6153" i="6"/>
  <c r="E6153" i="6"/>
  <c r="T6153" i="6"/>
  <c r="K6153" i="6"/>
  <c r="L6153" i="6"/>
  <c r="Q6153" i="6"/>
  <c r="M6153" i="6"/>
  <c r="N6153" i="6" s="1"/>
  <c r="C6154" i="6"/>
  <c r="D6154" i="6" s="1"/>
  <c r="B6154" i="6"/>
  <c r="O6154" i="6" s="1"/>
  <c r="A6155" i="6"/>
  <c r="G2056" i="6" l="1"/>
  <c r="J2056" i="6"/>
  <c r="M2056" i="6"/>
  <c r="N2056" i="6" s="1"/>
  <c r="I2056" i="6"/>
  <c r="F6155" i="6"/>
  <c r="G6155" i="6"/>
  <c r="R6154" i="6"/>
  <c r="E6154" i="6"/>
  <c r="K6154" i="6"/>
  <c r="H6154" i="6"/>
  <c r="I6154" i="6" s="1"/>
  <c r="M6154" i="6"/>
  <c r="N6154" i="6" s="1"/>
  <c r="Q6154" i="6"/>
  <c r="L6154" i="6"/>
  <c r="P6154" i="6"/>
  <c r="P6155" i="6"/>
  <c r="C6155" i="6"/>
  <c r="H6155" i="6" s="1"/>
  <c r="I6155" i="6" s="1"/>
  <c r="B6155" i="6"/>
  <c r="O6155" i="6" s="1"/>
  <c r="A6156" i="6"/>
  <c r="K2056" i="6" l="1"/>
  <c r="T2056" i="6" s="1"/>
  <c r="F2058" i="6"/>
  <c r="L2058" i="6" s="1"/>
  <c r="D2057" i="6"/>
  <c r="F6156" i="6"/>
  <c r="G6156" i="6"/>
  <c r="D6155" i="6"/>
  <c r="E6155" i="6"/>
  <c r="T6154" i="6"/>
  <c r="R6155" i="6"/>
  <c r="K6155" i="6"/>
  <c r="M6155" i="6"/>
  <c r="N6155" i="6" s="1"/>
  <c r="L6155" i="6"/>
  <c r="Q6155" i="6"/>
  <c r="B6156" i="6"/>
  <c r="O6156" i="6" s="1"/>
  <c r="Q6156" i="6"/>
  <c r="E6156" i="6"/>
  <c r="L6156" i="6"/>
  <c r="C6156" i="6"/>
  <c r="H6156" i="6" s="1"/>
  <c r="I6156" i="6" s="1"/>
  <c r="A6157" i="6"/>
  <c r="H2057" i="6" l="1"/>
  <c r="E2057" i="6"/>
  <c r="F6157" i="6"/>
  <c r="G6157" i="6"/>
  <c r="P6156" i="6"/>
  <c r="R6156" i="6"/>
  <c r="T6155" i="6"/>
  <c r="D6156" i="6"/>
  <c r="T6156" i="6" s="1"/>
  <c r="M6156" i="6"/>
  <c r="N6156" i="6" s="1"/>
  <c r="K6156" i="6"/>
  <c r="C6157" i="6"/>
  <c r="B6157" i="6"/>
  <c r="O6157" i="6" s="1"/>
  <c r="E6157" i="6"/>
  <c r="P6157" i="6"/>
  <c r="D6157" i="6"/>
  <c r="A6158" i="6"/>
  <c r="G2057" i="6" l="1"/>
  <c r="J2057" i="6"/>
  <c r="M2057" i="6"/>
  <c r="N2057" i="6" s="1"/>
  <c r="I2057" i="6"/>
  <c r="F6158" i="6"/>
  <c r="G6158" i="6"/>
  <c r="T6157" i="6"/>
  <c r="H6157" i="6"/>
  <c r="I6157" i="6" s="1"/>
  <c r="K6157" i="6"/>
  <c r="L6157" i="6"/>
  <c r="Q6157" i="6"/>
  <c r="R6157" i="6"/>
  <c r="M6157" i="6"/>
  <c r="N6157" i="6" s="1"/>
  <c r="L6158" i="6"/>
  <c r="K6158" i="6"/>
  <c r="C6158" i="6"/>
  <c r="H6158" i="6" s="1"/>
  <c r="I6158" i="6" s="1"/>
  <c r="B6158" i="6"/>
  <c r="O6158" i="6" s="1"/>
  <c r="Q6158" i="6"/>
  <c r="E6158" i="6"/>
  <c r="A6159" i="6"/>
  <c r="K2057" i="6" l="1"/>
  <c r="T2057" i="6" s="1"/>
  <c r="F2059" i="6"/>
  <c r="L2059" i="6" s="1"/>
  <c r="D2058" i="6"/>
  <c r="F6159" i="6"/>
  <c r="G6159" i="6"/>
  <c r="R6158" i="6"/>
  <c r="P6158" i="6"/>
  <c r="D6158" i="6"/>
  <c r="T6158" i="6" s="1"/>
  <c r="M6158" i="6"/>
  <c r="N6158" i="6" s="1"/>
  <c r="P6159" i="6"/>
  <c r="H6159" i="6"/>
  <c r="I6159" i="6" s="1"/>
  <c r="C6159" i="6"/>
  <c r="D6159" i="6" s="1"/>
  <c r="K6159" i="6"/>
  <c r="B6159" i="6"/>
  <c r="O6159" i="6" s="1"/>
  <c r="A6160" i="6"/>
  <c r="E2058" i="6" l="1"/>
  <c r="H2058" i="6"/>
  <c r="F6160" i="6"/>
  <c r="G6160" i="6"/>
  <c r="M6160" i="6"/>
  <c r="N6160" i="6" s="1"/>
  <c r="L6159" i="6"/>
  <c r="Q6159" i="6"/>
  <c r="R6159" i="6"/>
  <c r="E6159" i="6"/>
  <c r="T6159" i="6" s="1"/>
  <c r="M6159" i="6"/>
  <c r="N6159" i="6" s="1"/>
  <c r="K6160" i="6"/>
  <c r="B6160" i="6"/>
  <c r="O6160" i="6" s="1"/>
  <c r="E6160" i="6"/>
  <c r="C6160" i="6"/>
  <c r="P6160" i="6" s="1"/>
  <c r="A6161" i="6"/>
  <c r="M2058" i="6" l="1"/>
  <c r="N2058" i="6" s="1"/>
  <c r="I2058" i="6"/>
  <c r="G2058" i="6"/>
  <c r="J2058" i="6"/>
  <c r="F6161" i="6"/>
  <c r="G6161" i="6"/>
  <c r="D6160" i="6"/>
  <c r="T6160" i="6" s="1"/>
  <c r="H6160" i="6"/>
  <c r="I6160" i="6" s="1"/>
  <c r="L6160" i="6"/>
  <c r="Q6160" i="6"/>
  <c r="R6160" i="6"/>
  <c r="C6161" i="6"/>
  <c r="H6161" i="6" s="1"/>
  <c r="I6161" i="6" s="1"/>
  <c r="B6161" i="6"/>
  <c r="O6161" i="6" s="1"/>
  <c r="Q6161" i="6"/>
  <c r="E6161" i="6"/>
  <c r="P6161" i="6"/>
  <c r="L6161" i="6"/>
  <c r="D6161" i="6"/>
  <c r="A6162" i="6"/>
  <c r="F2060" i="6" l="1"/>
  <c r="L2060" i="6" s="1"/>
  <c r="D2059" i="6"/>
  <c r="K2058" i="6"/>
  <c r="T2058" i="6" s="1"/>
  <c r="F6162" i="6"/>
  <c r="G6162" i="6"/>
  <c r="R6161" i="6"/>
  <c r="M6161" i="6"/>
  <c r="N6161" i="6" s="1"/>
  <c r="K6161" i="6"/>
  <c r="T6161" i="6"/>
  <c r="P6162" i="6"/>
  <c r="C6162" i="6"/>
  <c r="H6162" i="6" s="1"/>
  <c r="I6162" i="6" s="1"/>
  <c r="B6162" i="6"/>
  <c r="O6162" i="6" s="1"/>
  <c r="A6163" i="6"/>
  <c r="E2059" i="6" l="1"/>
  <c r="H2059" i="6"/>
  <c r="F6163" i="6"/>
  <c r="G6163" i="6"/>
  <c r="R6162" i="6"/>
  <c r="E6162" i="6"/>
  <c r="D6162" i="6"/>
  <c r="K6162" i="6"/>
  <c r="Q6162" i="6"/>
  <c r="L6162" i="6"/>
  <c r="M6162" i="6"/>
  <c r="N6162" i="6" s="1"/>
  <c r="D6163" i="6"/>
  <c r="C6163" i="6"/>
  <c r="H6163" i="6" s="1"/>
  <c r="I6163" i="6" s="1"/>
  <c r="B6163" i="6"/>
  <c r="O6163" i="6" s="1"/>
  <c r="A6164" i="6"/>
  <c r="M2059" i="6" l="1"/>
  <c r="N2059" i="6" s="1"/>
  <c r="I2059" i="6"/>
  <c r="G2059" i="6"/>
  <c r="J2059" i="6"/>
  <c r="F6164" i="6"/>
  <c r="G6164" i="6"/>
  <c r="P6163" i="6"/>
  <c r="R6163" i="6"/>
  <c r="M6163" i="6"/>
  <c r="N6163" i="6" s="1"/>
  <c r="T6162" i="6"/>
  <c r="E6163" i="6"/>
  <c r="K6163" i="6"/>
  <c r="L6163" i="6"/>
  <c r="Q6163" i="6"/>
  <c r="Q6164" i="6"/>
  <c r="E6164" i="6"/>
  <c r="C6164" i="6"/>
  <c r="D6164" i="6"/>
  <c r="R6164" i="6"/>
  <c r="K6164" i="6"/>
  <c r="B6164" i="6"/>
  <c r="O6164" i="6" s="1"/>
  <c r="P6164" i="6"/>
  <c r="H6164" i="6"/>
  <c r="I6164" i="6" s="1"/>
  <c r="A6165" i="6"/>
  <c r="F2061" i="6" l="1"/>
  <c r="L2061" i="6" s="1"/>
  <c r="D2060" i="6"/>
  <c r="K2059" i="6"/>
  <c r="T2059" i="6" s="1"/>
  <c r="F6165" i="6"/>
  <c r="G6165" i="6"/>
  <c r="L6164" i="6"/>
  <c r="T6164" i="6"/>
  <c r="T6163" i="6"/>
  <c r="M6164" i="6"/>
  <c r="N6164" i="6" s="1"/>
  <c r="B6165" i="6"/>
  <c r="O6165" i="6" s="1"/>
  <c r="D6165" i="6"/>
  <c r="C6165" i="6"/>
  <c r="P6165" i="6" s="1"/>
  <c r="Q6165" i="6"/>
  <c r="A6166" i="6"/>
  <c r="E2060" i="6" l="1"/>
  <c r="H2060" i="6"/>
  <c r="F6166" i="6"/>
  <c r="G6166" i="6"/>
  <c r="R6165" i="6"/>
  <c r="E6165" i="6"/>
  <c r="H6165" i="6"/>
  <c r="I6165" i="6" s="1"/>
  <c r="L6165" i="6"/>
  <c r="K6165" i="6"/>
  <c r="T6165" i="6"/>
  <c r="M6165" i="6"/>
  <c r="N6165" i="6" s="1"/>
  <c r="C6166" i="6"/>
  <c r="Q6166" i="6"/>
  <c r="H6166" i="6"/>
  <c r="I6166" i="6" s="1"/>
  <c r="D6166" i="6"/>
  <c r="B6166" i="6"/>
  <c r="O6166" i="6" s="1"/>
  <c r="A6167" i="6"/>
  <c r="M2060" i="6" l="1"/>
  <c r="N2060" i="6" s="1"/>
  <c r="I2060" i="6"/>
  <c r="G2060" i="6"/>
  <c r="J2060" i="6"/>
  <c r="F6167" i="6"/>
  <c r="G6167" i="6"/>
  <c r="L6166" i="6"/>
  <c r="P6166" i="6"/>
  <c r="K6166" i="6"/>
  <c r="E6166" i="6"/>
  <c r="T6166" i="6" s="1"/>
  <c r="M6166" i="6"/>
  <c r="N6166" i="6" s="1"/>
  <c r="R6166" i="6"/>
  <c r="L6167" i="6"/>
  <c r="K6167" i="6"/>
  <c r="B6167" i="6"/>
  <c r="O6167" i="6" s="1"/>
  <c r="E6167" i="6"/>
  <c r="C6167" i="6"/>
  <c r="H6167" i="6" s="1"/>
  <c r="I6167" i="6" s="1"/>
  <c r="Q6167" i="6"/>
  <c r="A6168" i="6"/>
  <c r="F2062" i="6" l="1"/>
  <c r="L2062" i="6" s="1"/>
  <c r="D2061" i="6"/>
  <c r="K2060" i="6"/>
  <c r="T2060" i="6" s="1"/>
  <c r="F6168" i="6"/>
  <c r="G6168" i="6"/>
  <c r="R6167" i="6"/>
  <c r="P6167" i="6"/>
  <c r="T6167" i="6"/>
  <c r="D6167" i="6"/>
  <c r="M6167" i="6"/>
  <c r="N6167" i="6" s="1"/>
  <c r="I6168" i="6"/>
  <c r="C6168" i="6"/>
  <c r="B6168" i="6"/>
  <c r="O6168" i="6" s="1"/>
  <c r="P6168" i="6"/>
  <c r="H6168" i="6"/>
  <c r="D6168" i="6"/>
  <c r="A6169" i="6"/>
  <c r="H2061" i="6" l="1"/>
  <c r="E2061" i="6"/>
  <c r="F6169" i="6"/>
  <c r="G6169" i="6"/>
  <c r="K6168" i="6"/>
  <c r="Q6168" i="6"/>
  <c r="R6168" i="6"/>
  <c r="M6168" i="6"/>
  <c r="N6168" i="6" s="1"/>
  <c r="T6168" i="6"/>
  <c r="L6168" i="6"/>
  <c r="E6168" i="6"/>
  <c r="K6169" i="6"/>
  <c r="B6169" i="6"/>
  <c r="O6169" i="6" s="1"/>
  <c r="L6169" i="6"/>
  <c r="E6169" i="6"/>
  <c r="C6169" i="6"/>
  <c r="P6169" i="6" s="1"/>
  <c r="Q6169" i="6"/>
  <c r="A6170" i="6"/>
  <c r="G2061" i="6" l="1"/>
  <c r="J2061" i="6"/>
  <c r="M2061" i="6"/>
  <c r="N2061" i="6" s="1"/>
  <c r="I2061" i="6"/>
  <c r="F6170" i="6"/>
  <c r="G6170" i="6"/>
  <c r="D6169" i="6"/>
  <c r="R6169" i="6"/>
  <c r="T6169" i="6"/>
  <c r="H6169" i="6"/>
  <c r="I6169" i="6" s="1"/>
  <c r="M6169" i="6"/>
  <c r="N6169" i="6" s="1"/>
  <c r="C6170" i="6"/>
  <c r="B6170" i="6"/>
  <c r="O6170" i="6" s="1"/>
  <c r="A6171" i="6"/>
  <c r="K2061" i="6" l="1"/>
  <c r="T2061" i="6" s="1"/>
  <c r="F2063" i="6"/>
  <c r="L2063" i="6" s="1"/>
  <c r="D2062" i="6"/>
  <c r="F6171" i="6"/>
  <c r="G6171" i="6"/>
  <c r="L6170" i="6"/>
  <c r="K6170" i="6"/>
  <c r="E6170" i="6"/>
  <c r="H6170" i="6"/>
  <c r="I6170" i="6" s="1"/>
  <c r="R6170" i="6"/>
  <c r="P6170" i="6"/>
  <c r="D6170" i="6"/>
  <c r="T6170" i="6" s="1"/>
  <c r="Q6170" i="6"/>
  <c r="M6170" i="6"/>
  <c r="N6170" i="6" s="1"/>
  <c r="P6171" i="6"/>
  <c r="B6171" i="6"/>
  <c r="O6171" i="6" s="1"/>
  <c r="E6171" i="6"/>
  <c r="C6171" i="6"/>
  <c r="A6172" i="6"/>
  <c r="H2062" i="6" l="1"/>
  <c r="E2062" i="6"/>
  <c r="F6172" i="6"/>
  <c r="G6172" i="6"/>
  <c r="T6171" i="6"/>
  <c r="R6171" i="6"/>
  <c r="D6171" i="6"/>
  <c r="M6171" i="6"/>
  <c r="N6171" i="6" s="1"/>
  <c r="K6171" i="6"/>
  <c r="H6171" i="6"/>
  <c r="I6171" i="6" s="1"/>
  <c r="Q6171" i="6"/>
  <c r="L6171" i="6"/>
  <c r="M6172" i="6"/>
  <c r="Q6172" i="6"/>
  <c r="C6172" i="6"/>
  <c r="N6172" i="6"/>
  <c r="D6172" i="6"/>
  <c r="R6172" i="6"/>
  <c r="K6172" i="6"/>
  <c r="B6172" i="6"/>
  <c r="O6172" i="6" s="1"/>
  <c r="P6172" i="6"/>
  <c r="H6172" i="6"/>
  <c r="I6172" i="6" s="1"/>
  <c r="A6173" i="6"/>
  <c r="G2062" i="6" l="1"/>
  <c r="J2062" i="6"/>
  <c r="M2062" i="6"/>
  <c r="N2062" i="6" s="1"/>
  <c r="I2062" i="6"/>
  <c r="F6173" i="6"/>
  <c r="G6173" i="6"/>
  <c r="E6172" i="6"/>
  <c r="T6172" i="6" s="1"/>
  <c r="L6172" i="6"/>
  <c r="B6173" i="6"/>
  <c r="O6173" i="6" s="1"/>
  <c r="P6173" i="6"/>
  <c r="D6173" i="6"/>
  <c r="C6173" i="6"/>
  <c r="H6173" i="6" s="1"/>
  <c r="I6173" i="6" s="1"/>
  <c r="Q6173" i="6"/>
  <c r="A6174" i="6"/>
  <c r="T2062" i="6" l="1"/>
  <c r="K2062" i="6"/>
  <c r="F2064" i="6"/>
  <c r="L2064" i="6" s="1"/>
  <c r="D2063" i="6"/>
  <c r="F6174" i="6"/>
  <c r="G6174" i="6"/>
  <c r="E6173" i="6"/>
  <c r="T6173" i="6" s="1"/>
  <c r="M6173" i="6"/>
  <c r="N6173" i="6" s="1"/>
  <c r="R6173" i="6"/>
  <c r="L6173" i="6"/>
  <c r="K6173" i="6"/>
  <c r="C6174" i="6"/>
  <c r="P6174" i="6" s="1"/>
  <c r="Q6174" i="6"/>
  <c r="B6174" i="6"/>
  <c r="O6174" i="6" s="1"/>
  <c r="A6175" i="6"/>
  <c r="H2063" i="6" l="1"/>
  <c r="E2063" i="6"/>
  <c r="F6175" i="6"/>
  <c r="G6175" i="6"/>
  <c r="D6174" i="6"/>
  <c r="T6174" i="6" s="1"/>
  <c r="H6174" i="6"/>
  <c r="I6174" i="6" s="1"/>
  <c r="K6174" i="6"/>
  <c r="E6174" i="6"/>
  <c r="L6174" i="6"/>
  <c r="R6174" i="6"/>
  <c r="M6174" i="6"/>
  <c r="N6174" i="6" s="1"/>
  <c r="D6175" i="6"/>
  <c r="B6175" i="6"/>
  <c r="O6175" i="6" s="1"/>
  <c r="C6175" i="6"/>
  <c r="P6175" i="6" s="1"/>
  <c r="A6176" i="6"/>
  <c r="G2063" i="6" l="1"/>
  <c r="J2063" i="6"/>
  <c r="M2063" i="6"/>
  <c r="N2063" i="6" s="1"/>
  <c r="I2063" i="6"/>
  <c r="F6176" i="6"/>
  <c r="G6176" i="6"/>
  <c r="H6175" i="6"/>
  <c r="I6175" i="6" s="1"/>
  <c r="R6175" i="6"/>
  <c r="L6175" i="6"/>
  <c r="Q6175" i="6"/>
  <c r="T6175" i="6" s="1"/>
  <c r="E6175" i="6"/>
  <c r="K6175" i="6"/>
  <c r="M6175" i="6"/>
  <c r="N6175" i="6" s="1"/>
  <c r="C6176" i="6"/>
  <c r="P6176" i="6"/>
  <c r="E6176" i="6"/>
  <c r="H6176" i="6"/>
  <c r="I6176" i="6" s="1"/>
  <c r="B6176" i="6"/>
  <c r="O6176" i="6" s="1"/>
  <c r="Q6176" i="6"/>
  <c r="D6176" i="6"/>
  <c r="L6176" i="6"/>
  <c r="A6177" i="6"/>
  <c r="T2063" i="6" l="1"/>
  <c r="K2063" i="6"/>
  <c r="F2065" i="6"/>
  <c r="L2065" i="6" s="1"/>
  <c r="D2064" i="6"/>
  <c r="F6177" i="6"/>
  <c r="G6177" i="6"/>
  <c r="T6176" i="6"/>
  <c r="K6176" i="6"/>
  <c r="R6176" i="6"/>
  <c r="M6176" i="6"/>
  <c r="N6176" i="6" s="1"/>
  <c r="L6177" i="6"/>
  <c r="R6177" i="6"/>
  <c r="B6177" i="6"/>
  <c r="O6177" i="6" s="1"/>
  <c r="E6177" i="6"/>
  <c r="Q6177" i="6"/>
  <c r="C6177" i="6"/>
  <c r="H6177" i="6" s="1"/>
  <c r="I6177" i="6" s="1"/>
  <c r="K6177" i="6"/>
  <c r="A6178" i="6"/>
  <c r="H2064" i="6" l="1"/>
  <c r="E2064" i="6"/>
  <c r="F6178" i="6"/>
  <c r="G6178" i="6"/>
  <c r="P6177" i="6"/>
  <c r="D6177" i="6"/>
  <c r="M6177" i="6"/>
  <c r="N6177" i="6" s="1"/>
  <c r="R6178" i="6"/>
  <c r="B6178" i="6"/>
  <c r="O6178" i="6" s="1"/>
  <c r="P6178" i="6"/>
  <c r="C6178" i="6"/>
  <c r="A6179" i="6"/>
  <c r="G2064" i="6" l="1"/>
  <c r="J2064" i="6"/>
  <c r="M2064" i="6"/>
  <c r="N2064" i="6" s="1"/>
  <c r="I2064" i="6"/>
  <c r="F6179" i="6"/>
  <c r="G6179" i="6"/>
  <c r="T6177" i="6"/>
  <c r="K6178" i="6"/>
  <c r="D6178" i="6"/>
  <c r="T6178" i="6" s="1"/>
  <c r="Q6178" i="6"/>
  <c r="H6178" i="6"/>
  <c r="I6178" i="6" s="1"/>
  <c r="L6178" i="6"/>
  <c r="E6178" i="6"/>
  <c r="M6178" i="6"/>
  <c r="N6178" i="6" s="1"/>
  <c r="B6179" i="6"/>
  <c r="O6179" i="6" s="1"/>
  <c r="C6179" i="6"/>
  <c r="D6179" i="6" s="1"/>
  <c r="E6179" i="6"/>
  <c r="A6180" i="6"/>
  <c r="T2064" i="6" l="1"/>
  <c r="K2064" i="6"/>
  <c r="F2066" i="6"/>
  <c r="L2066" i="6" s="1"/>
  <c r="D2065" i="6"/>
  <c r="F6180" i="6"/>
  <c r="G6180" i="6"/>
  <c r="R6179" i="6"/>
  <c r="M6179" i="6"/>
  <c r="N6179" i="6" s="1"/>
  <c r="K6179" i="6"/>
  <c r="P6179" i="6"/>
  <c r="L6179" i="6"/>
  <c r="H6179" i="6"/>
  <c r="I6179" i="6" s="1"/>
  <c r="Q6179" i="6"/>
  <c r="C6180" i="6"/>
  <c r="D6180" i="6" s="1"/>
  <c r="Q6180" i="6"/>
  <c r="E6180" i="6"/>
  <c r="B6180" i="6"/>
  <c r="O6180" i="6" s="1"/>
  <c r="K6180" i="6"/>
  <c r="A6181" i="6"/>
  <c r="H2065" i="6" l="1"/>
  <c r="E2065" i="6"/>
  <c r="F6181" i="6"/>
  <c r="G6181" i="6"/>
  <c r="L6180" i="6"/>
  <c r="H6180" i="6"/>
  <c r="I6180" i="6" s="1"/>
  <c r="M6180" i="6"/>
  <c r="N6180" i="6" s="1"/>
  <c r="R6180" i="6"/>
  <c r="P6180" i="6"/>
  <c r="T6179" i="6"/>
  <c r="P6181" i="6"/>
  <c r="D6181" i="6"/>
  <c r="Q6181" i="6"/>
  <c r="C6181" i="6"/>
  <c r="H6181" i="6" s="1"/>
  <c r="I6181" i="6" s="1"/>
  <c r="R6181" i="6"/>
  <c r="B6181" i="6"/>
  <c r="O6181" i="6" s="1"/>
  <c r="K6181" i="6"/>
  <c r="A6182" i="6"/>
  <c r="G2065" i="6" l="1"/>
  <c r="J2065" i="6"/>
  <c r="M2065" i="6"/>
  <c r="N2065" i="6" s="1"/>
  <c r="I2065" i="6"/>
  <c r="F6182" i="6"/>
  <c r="G6182" i="6"/>
  <c r="E6181" i="6"/>
  <c r="L6181" i="6"/>
  <c r="M6181" i="6"/>
  <c r="N6181" i="6" s="1"/>
  <c r="T6180" i="6"/>
  <c r="E6182" i="6"/>
  <c r="C6182" i="6"/>
  <c r="K6182" i="6"/>
  <c r="L6182" i="6"/>
  <c r="B6182" i="6"/>
  <c r="O6182" i="6" s="1"/>
  <c r="A6183" i="6"/>
  <c r="T2065" i="6" l="1"/>
  <c r="K2065" i="6"/>
  <c r="F2067" i="6"/>
  <c r="L2067" i="6" s="1"/>
  <c r="D2066" i="6"/>
  <c r="F6183" i="6"/>
  <c r="G6183" i="6"/>
  <c r="D6182" i="6"/>
  <c r="H6182" i="6"/>
  <c r="I6182" i="6" s="1"/>
  <c r="R6182" i="6"/>
  <c r="P6182" i="6"/>
  <c r="T6182" i="6" s="1"/>
  <c r="T6181" i="6"/>
  <c r="Q6182" i="6"/>
  <c r="M6182" i="6"/>
  <c r="N6182" i="6" s="1"/>
  <c r="B6183" i="6"/>
  <c r="O6183" i="6" s="1"/>
  <c r="P6183" i="6"/>
  <c r="K6183" i="6"/>
  <c r="E6183" i="6"/>
  <c r="H6183" i="6"/>
  <c r="I6183" i="6" s="1"/>
  <c r="C6183" i="6"/>
  <c r="L6183" i="6"/>
  <c r="Q6183" i="6"/>
  <c r="D6183" i="6"/>
  <c r="A6184" i="6"/>
  <c r="E2066" i="6" l="1"/>
  <c r="H2066" i="6"/>
  <c r="F6184" i="6"/>
  <c r="G6184" i="6"/>
  <c r="T6183" i="6"/>
  <c r="R6183" i="6"/>
  <c r="M6183" i="6"/>
  <c r="N6183" i="6" s="1"/>
  <c r="K6184" i="6"/>
  <c r="B6184" i="6"/>
  <c r="O6184" i="6" s="1"/>
  <c r="C6184" i="6"/>
  <c r="P6184" i="6" s="1"/>
  <c r="L6184" i="6"/>
  <c r="D6184" i="6"/>
  <c r="E6184" i="6"/>
  <c r="Q6184" i="6"/>
  <c r="A6185" i="6"/>
  <c r="M2066" i="6" l="1"/>
  <c r="N2066" i="6" s="1"/>
  <c r="I2066" i="6"/>
  <c r="G2066" i="6"/>
  <c r="J2066" i="6"/>
  <c r="F6185" i="6"/>
  <c r="G6185" i="6"/>
  <c r="R6184" i="6"/>
  <c r="H6184" i="6"/>
  <c r="I6184" i="6" s="1"/>
  <c r="M6184" i="6"/>
  <c r="N6184" i="6" s="1"/>
  <c r="C6185" i="6"/>
  <c r="D6185" i="6" s="1"/>
  <c r="L6185" i="6"/>
  <c r="E6185" i="6"/>
  <c r="R6185" i="6"/>
  <c r="B6185" i="6"/>
  <c r="O6185" i="6" s="1"/>
  <c r="K6185" i="6"/>
  <c r="A6186" i="6"/>
  <c r="F2068" i="6" l="1"/>
  <c r="L2068" i="6" s="1"/>
  <c r="D2067" i="6"/>
  <c r="T2066" i="6"/>
  <c r="K2066" i="6"/>
  <c r="F6186" i="6"/>
  <c r="G6186" i="6"/>
  <c r="H6185" i="6"/>
  <c r="I6185" i="6" s="1"/>
  <c r="M6185" i="6"/>
  <c r="N6185" i="6" s="1"/>
  <c r="Q6185" i="6"/>
  <c r="P6185" i="6"/>
  <c r="T6185" i="6"/>
  <c r="T6184" i="6"/>
  <c r="P6186" i="6"/>
  <c r="L6186" i="6"/>
  <c r="Q6186" i="6"/>
  <c r="R6186" i="6"/>
  <c r="B6186" i="6"/>
  <c r="O6186" i="6" s="1"/>
  <c r="C6186" i="6"/>
  <c r="H6186" i="6" s="1"/>
  <c r="I6186" i="6" s="1"/>
  <c r="A6187" i="6"/>
  <c r="H2067" i="6" l="1"/>
  <c r="E2067" i="6"/>
  <c r="F6187" i="6"/>
  <c r="G6187" i="6"/>
  <c r="D6186" i="6"/>
  <c r="T6186" i="6" s="1"/>
  <c r="K6186" i="6"/>
  <c r="E6186" i="6"/>
  <c r="M6186" i="6"/>
  <c r="N6186" i="6" s="1"/>
  <c r="Q6187" i="6"/>
  <c r="B6187" i="6"/>
  <c r="O6187" i="6" s="1"/>
  <c r="C6187" i="6"/>
  <c r="L6187" i="6"/>
  <c r="H6187" i="6"/>
  <c r="I6187" i="6" s="1"/>
  <c r="D6187" i="6"/>
  <c r="P6187" i="6"/>
  <c r="A6188" i="6"/>
  <c r="G2067" i="6" l="1"/>
  <c r="J2067" i="6"/>
  <c r="M2067" i="6"/>
  <c r="N2067" i="6" s="1"/>
  <c r="I2067" i="6"/>
  <c r="F6188" i="6"/>
  <c r="G6188" i="6"/>
  <c r="E6187" i="6"/>
  <c r="M6187" i="6"/>
  <c r="N6187" i="6" s="1"/>
  <c r="M6188" i="6"/>
  <c r="R6187" i="6"/>
  <c r="K6187" i="6"/>
  <c r="N6188" i="6"/>
  <c r="B6188" i="6"/>
  <c r="O6188" i="6" s="1"/>
  <c r="K6188" i="6"/>
  <c r="C6188" i="6"/>
  <c r="L6188" i="6"/>
  <c r="E6188" i="6"/>
  <c r="Q6188" i="6"/>
  <c r="A6189" i="6"/>
  <c r="T2067" i="6" l="1"/>
  <c r="K2067" i="6"/>
  <c r="F2069" i="6"/>
  <c r="L2069" i="6" s="1"/>
  <c r="D2068" i="6"/>
  <c r="F6189" i="6"/>
  <c r="G6189" i="6"/>
  <c r="D6188" i="6"/>
  <c r="T6188" i="6" s="1"/>
  <c r="H6188" i="6"/>
  <c r="I6188" i="6" s="1"/>
  <c r="P6188" i="6"/>
  <c r="T6187" i="6"/>
  <c r="R6188" i="6"/>
  <c r="C6189" i="6"/>
  <c r="H6189" i="6"/>
  <c r="D6189" i="6"/>
  <c r="I6189" i="6"/>
  <c r="B6189" i="6"/>
  <c r="O6189" i="6" s="1"/>
  <c r="A6190" i="6"/>
  <c r="E2068" i="6" l="1"/>
  <c r="H2068" i="6"/>
  <c r="F6190" i="6"/>
  <c r="G6190" i="6"/>
  <c r="R6189" i="6"/>
  <c r="E6189" i="6"/>
  <c r="T6189" i="6" s="1"/>
  <c r="P6189" i="6"/>
  <c r="Q6189" i="6"/>
  <c r="L6189" i="6"/>
  <c r="K6189" i="6"/>
  <c r="M6189" i="6"/>
  <c r="N6189" i="6" s="1"/>
  <c r="E6190" i="6"/>
  <c r="R6190" i="6"/>
  <c r="B6190" i="6"/>
  <c r="O6190" i="6" s="1"/>
  <c r="C6190" i="6"/>
  <c r="P6190" i="6" s="1"/>
  <c r="A6191" i="6"/>
  <c r="M2068" i="6" l="1"/>
  <c r="N2068" i="6" s="1"/>
  <c r="I2068" i="6"/>
  <c r="G2068" i="6"/>
  <c r="J2068" i="6"/>
  <c r="F6191" i="6"/>
  <c r="G6191" i="6"/>
  <c r="D6190" i="6"/>
  <c r="H6190" i="6"/>
  <c r="I6190" i="6" s="1"/>
  <c r="L6190" i="6"/>
  <c r="M6190" i="6"/>
  <c r="N6190" i="6" s="1"/>
  <c r="T6190" i="6"/>
  <c r="K6190" i="6"/>
  <c r="Q6190" i="6"/>
  <c r="Q6191" i="6"/>
  <c r="B6191" i="6"/>
  <c r="O6191" i="6" s="1"/>
  <c r="C6191" i="6"/>
  <c r="P6191" i="6"/>
  <c r="D6191" i="6"/>
  <c r="A6192" i="6"/>
  <c r="F2070" i="6" l="1"/>
  <c r="L2070" i="6" s="1"/>
  <c r="D2069" i="6"/>
  <c r="K2068" i="6"/>
  <c r="T2068" i="6"/>
  <c r="F6192" i="6"/>
  <c r="G6192" i="6"/>
  <c r="M6192" i="6"/>
  <c r="R6191" i="6"/>
  <c r="H6191" i="6"/>
  <c r="I6191" i="6" s="1"/>
  <c r="E6191" i="6"/>
  <c r="T6191" i="6" s="1"/>
  <c r="L6191" i="6"/>
  <c r="K6191" i="6"/>
  <c r="M6191" i="6"/>
  <c r="N6191" i="6" s="1"/>
  <c r="N6192" i="6"/>
  <c r="B6192" i="6"/>
  <c r="O6192" i="6" s="1"/>
  <c r="K6192" i="6"/>
  <c r="C6192" i="6"/>
  <c r="L6192" i="6"/>
  <c r="D6192" i="6"/>
  <c r="P6192" i="6"/>
  <c r="H6192" i="6"/>
  <c r="I6192" i="6"/>
  <c r="E6192" i="6"/>
  <c r="Q6192" i="6"/>
  <c r="A6193" i="6"/>
  <c r="H2069" i="6" l="1"/>
  <c r="E2069" i="6"/>
  <c r="F6193" i="6"/>
  <c r="G6193" i="6"/>
  <c r="T6192" i="6"/>
  <c r="R6192" i="6"/>
  <c r="C6193" i="6"/>
  <c r="P6193" i="6"/>
  <c r="H6193" i="6"/>
  <c r="I6193" i="6" s="1"/>
  <c r="D6193" i="6"/>
  <c r="K6193" i="6"/>
  <c r="B6193" i="6"/>
  <c r="O6193" i="6" s="1"/>
  <c r="E6193" i="6"/>
  <c r="A6194" i="6"/>
  <c r="G2069" i="6" l="1"/>
  <c r="J2069" i="6"/>
  <c r="M2069" i="6"/>
  <c r="N2069" i="6" s="1"/>
  <c r="I2069" i="6"/>
  <c r="F6194" i="6"/>
  <c r="G6194" i="6"/>
  <c r="R6193" i="6"/>
  <c r="T6193" i="6"/>
  <c r="Q6193" i="6"/>
  <c r="M6193" i="6"/>
  <c r="N6193" i="6" s="1"/>
  <c r="L6193" i="6"/>
  <c r="L6194" i="6"/>
  <c r="B6194" i="6"/>
  <c r="O6194" i="6" s="1"/>
  <c r="C6194" i="6"/>
  <c r="H6194" i="6" s="1"/>
  <c r="I6194" i="6" s="1"/>
  <c r="A6195" i="6"/>
  <c r="T2069" i="6" l="1"/>
  <c r="K2069" i="6"/>
  <c r="F2071" i="6"/>
  <c r="L2071" i="6" s="1"/>
  <c r="D2070" i="6"/>
  <c r="F6195" i="6"/>
  <c r="G6195" i="6"/>
  <c r="Q6194" i="6"/>
  <c r="P6194" i="6"/>
  <c r="D6194" i="6"/>
  <c r="M6194" i="6"/>
  <c r="N6194" i="6" s="1"/>
  <c r="K6194" i="6"/>
  <c r="T6194" i="6"/>
  <c r="R6194" i="6"/>
  <c r="E6194" i="6"/>
  <c r="Q6195" i="6"/>
  <c r="E6195" i="6"/>
  <c r="K6195" i="6"/>
  <c r="B6195" i="6"/>
  <c r="O6195" i="6" s="1"/>
  <c r="L6195" i="6"/>
  <c r="D6195" i="6"/>
  <c r="C6195" i="6"/>
  <c r="A6196" i="6"/>
  <c r="H2070" i="6" l="1"/>
  <c r="E2070" i="6"/>
  <c r="F6196" i="6"/>
  <c r="G6196" i="6"/>
  <c r="T6195" i="6"/>
  <c r="M6195" i="6"/>
  <c r="N6195" i="6" s="1"/>
  <c r="H6195" i="6"/>
  <c r="I6195" i="6" s="1"/>
  <c r="R6195" i="6"/>
  <c r="P6195" i="6"/>
  <c r="B6196" i="6"/>
  <c r="O6196" i="6" s="1"/>
  <c r="C6196" i="6"/>
  <c r="A6197" i="6"/>
  <c r="G2070" i="6" l="1"/>
  <c r="J2070" i="6"/>
  <c r="M2070" i="6"/>
  <c r="N2070" i="6" s="1"/>
  <c r="I2070" i="6"/>
  <c r="F6197" i="6"/>
  <c r="G6197" i="6"/>
  <c r="P6196" i="6"/>
  <c r="H6196" i="6"/>
  <c r="I6196" i="6" s="1"/>
  <c r="L6196" i="6"/>
  <c r="K6196" i="6"/>
  <c r="R6196" i="6"/>
  <c r="D6196" i="6"/>
  <c r="T6196" i="6" s="1"/>
  <c r="E6196" i="6"/>
  <c r="Q6196" i="6"/>
  <c r="M6196" i="6"/>
  <c r="N6196" i="6" s="1"/>
  <c r="C6197" i="6"/>
  <c r="P6197" i="6"/>
  <c r="H6197" i="6"/>
  <c r="I6197" i="6" s="1"/>
  <c r="D6197" i="6"/>
  <c r="E6197" i="6"/>
  <c r="R6197" i="6"/>
  <c r="K6197" i="6"/>
  <c r="B6197" i="6"/>
  <c r="O6197" i="6" s="1"/>
  <c r="Q6197" i="6"/>
  <c r="A6198" i="6"/>
  <c r="T2070" i="6" l="1"/>
  <c r="K2070" i="6"/>
  <c r="F2072" i="6"/>
  <c r="L2072" i="6" s="1"/>
  <c r="D2071" i="6"/>
  <c r="F6198" i="6"/>
  <c r="G6198" i="6"/>
  <c r="T6197" i="6"/>
  <c r="L6197" i="6"/>
  <c r="M6197" i="6"/>
  <c r="N6197" i="6" s="1"/>
  <c r="M6198" i="6"/>
  <c r="N6198" i="6" s="1"/>
  <c r="L6198" i="6"/>
  <c r="E6198" i="6"/>
  <c r="C6198" i="6"/>
  <c r="H6198" i="6" s="1"/>
  <c r="I6198" i="6" s="1"/>
  <c r="R6198" i="6"/>
  <c r="K6198" i="6"/>
  <c r="B6198" i="6"/>
  <c r="O6198" i="6" s="1"/>
  <c r="A6199" i="6"/>
  <c r="H2071" i="6" l="1"/>
  <c r="E2071" i="6"/>
  <c r="F6199" i="6"/>
  <c r="G6199" i="6"/>
  <c r="Q6198" i="6"/>
  <c r="P6198" i="6"/>
  <c r="D6198" i="6"/>
  <c r="T6198" i="6" s="1"/>
  <c r="Q6199" i="6"/>
  <c r="B6199" i="6"/>
  <c r="O6199" i="6" s="1"/>
  <c r="L6199" i="6"/>
  <c r="C6199" i="6"/>
  <c r="P6199" i="6" s="1"/>
  <c r="A6200" i="6"/>
  <c r="G2071" i="6" l="1"/>
  <c r="J2071" i="6"/>
  <c r="M2071" i="6"/>
  <c r="N2071" i="6" s="1"/>
  <c r="I2071" i="6"/>
  <c r="F6200" i="6"/>
  <c r="G6200" i="6"/>
  <c r="E6199" i="6"/>
  <c r="R6199" i="6"/>
  <c r="H6199" i="6"/>
  <c r="I6199" i="6" s="1"/>
  <c r="K6199" i="6"/>
  <c r="D6199" i="6"/>
  <c r="T6199" i="6" s="1"/>
  <c r="M6199" i="6"/>
  <c r="N6199" i="6" s="1"/>
  <c r="B6200" i="6"/>
  <c r="O6200" i="6" s="1"/>
  <c r="K6200" i="6"/>
  <c r="C6200" i="6"/>
  <c r="E6200" i="6"/>
  <c r="L6200" i="6"/>
  <c r="Q6200" i="6"/>
  <c r="A6201" i="6"/>
  <c r="T2071" i="6" l="1"/>
  <c r="K2071" i="6"/>
  <c r="F2073" i="6"/>
  <c r="L2073" i="6" s="1"/>
  <c r="D2072" i="6"/>
  <c r="F6201" i="6"/>
  <c r="G6201" i="6"/>
  <c r="H6200" i="6"/>
  <c r="I6200" i="6" s="1"/>
  <c r="D6200" i="6"/>
  <c r="T6200" i="6" s="1"/>
  <c r="M6200" i="6"/>
  <c r="N6200" i="6" s="1"/>
  <c r="P6200" i="6"/>
  <c r="R6200" i="6"/>
  <c r="C6201" i="6"/>
  <c r="B6201" i="6"/>
  <c r="O6201" i="6" s="1"/>
  <c r="Q6201" i="6"/>
  <c r="E6201" i="6"/>
  <c r="A6202" i="6"/>
  <c r="E2072" i="6" l="1"/>
  <c r="H2072" i="6"/>
  <c r="F6202" i="6"/>
  <c r="G6202" i="6"/>
  <c r="T6201" i="6"/>
  <c r="D6201" i="6"/>
  <c r="H6201" i="6"/>
  <c r="I6201" i="6" s="1"/>
  <c r="K6201" i="6"/>
  <c r="L6201" i="6"/>
  <c r="M6202" i="6"/>
  <c r="R6201" i="6"/>
  <c r="P6201" i="6"/>
  <c r="M6201" i="6"/>
  <c r="N6201" i="6" s="1"/>
  <c r="L6202" i="6"/>
  <c r="Q6202" i="6"/>
  <c r="E6202" i="6"/>
  <c r="N6202" i="6"/>
  <c r="C6202" i="6"/>
  <c r="H6202" i="6" s="1"/>
  <c r="I6202" i="6" s="1"/>
  <c r="R6202" i="6"/>
  <c r="K6202" i="6"/>
  <c r="B6202" i="6"/>
  <c r="O6202" i="6" s="1"/>
  <c r="A6203" i="6"/>
  <c r="M2072" i="6" l="1"/>
  <c r="N2072" i="6" s="1"/>
  <c r="I2072" i="6"/>
  <c r="G2072" i="6"/>
  <c r="J2072" i="6"/>
  <c r="F6203" i="6"/>
  <c r="G6203" i="6"/>
  <c r="P6202" i="6"/>
  <c r="D6202" i="6"/>
  <c r="T6202" i="6" s="1"/>
  <c r="B6203" i="6"/>
  <c r="O6203" i="6" s="1"/>
  <c r="D6203" i="6"/>
  <c r="C6203" i="6"/>
  <c r="P6203" i="6"/>
  <c r="H6203" i="6"/>
  <c r="I6203" i="6" s="1"/>
  <c r="A6204" i="6"/>
  <c r="K2072" i="6" l="1"/>
  <c r="F2074" i="6"/>
  <c r="L2074" i="6" s="1"/>
  <c r="D2073" i="6"/>
  <c r="T2072" i="6"/>
  <c r="F6204" i="6"/>
  <c r="G6204" i="6"/>
  <c r="R6203" i="6"/>
  <c r="K6203" i="6"/>
  <c r="L6203" i="6"/>
  <c r="Q6203" i="6"/>
  <c r="E6203" i="6"/>
  <c r="M6203" i="6"/>
  <c r="N6203" i="6" s="1"/>
  <c r="B6204" i="6"/>
  <c r="O6204" i="6" s="1"/>
  <c r="C6204" i="6"/>
  <c r="H6204" i="6" s="1"/>
  <c r="I6204" i="6" s="1"/>
  <c r="Q6204" i="6"/>
  <c r="E6204" i="6"/>
  <c r="L6204" i="6"/>
  <c r="A6205" i="6"/>
  <c r="E2073" i="6" l="1"/>
  <c r="H2073" i="6"/>
  <c r="F6205" i="6"/>
  <c r="G6205" i="6"/>
  <c r="R6204" i="6"/>
  <c r="T6203" i="6"/>
  <c r="M6204" i="6"/>
  <c r="N6204" i="6" s="1"/>
  <c r="D6204" i="6"/>
  <c r="T6204" i="6" s="1"/>
  <c r="P6204" i="6"/>
  <c r="M6205" i="6"/>
  <c r="N6205" i="6" s="1"/>
  <c r="K6204" i="6"/>
  <c r="C6205" i="6"/>
  <c r="H6205" i="6"/>
  <c r="I6205" i="6" s="1"/>
  <c r="D6205" i="6"/>
  <c r="E6205" i="6"/>
  <c r="B6205" i="6"/>
  <c r="O6205" i="6" s="1"/>
  <c r="Q6205" i="6"/>
  <c r="A6206" i="6"/>
  <c r="M2073" i="6" l="1"/>
  <c r="N2073" i="6" s="1"/>
  <c r="I2073" i="6"/>
  <c r="G2073" i="6"/>
  <c r="J2073" i="6"/>
  <c r="F6206" i="6"/>
  <c r="G6206" i="6"/>
  <c r="T6205" i="6"/>
  <c r="L6205" i="6"/>
  <c r="R6205" i="6"/>
  <c r="K6205" i="6"/>
  <c r="P6205" i="6"/>
  <c r="L6206" i="6"/>
  <c r="C6206" i="6"/>
  <c r="D6206" i="6" s="1"/>
  <c r="R6206" i="6"/>
  <c r="B6206" i="6"/>
  <c r="O6206" i="6" s="1"/>
  <c r="A6207" i="6"/>
  <c r="F2075" i="6" l="1"/>
  <c r="L2075" i="6" s="1"/>
  <c r="D2074" i="6"/>
  <c r="K2073" i="6"/>
  <c r="T2073" i="6" s="1"/>
  <c r="F6207" i="6"/>
  <c r="G6207" i="6"/>
  <c r="E6206" i="6"/>
  <c r="H6206" i="6"/>
  <c r="I6206" i="6" s="1"/>
  <c r="Q6206" i="6"/>
  <c r="P6206" i="6"/>
  <c r="T6206" i="6"/>
  <c r="K6206" i="6"/>
  <c r="M6206" i="6"/>
  <c r="N6206" i="6" s="1"/>
  <c r="Q6207" i="6"/>
  <c r="K6207" i="6"/>
  <c r="B6207" i="6"/>
  <c r="O6207" i="6" s="1"/>
  <c r="L6207" i="6"/>
  <c r="C6207" i="6"/>
  <c r="P6207" i="6" s="1"/>
  <c r="A6208" i="6"/>
  <c r="H2074" i="6" l="1"/>
  <c r="E2074" i="6"/>
  <c r="F6208" i="6"/>
  <c r="G6208" i="6"/>
  <c r="H6207" i="6"/>
  <c r="I6207" i="6" s="1"/>
  <c r="D6207" i="6"/>
  <c r="T6207" i="6" s="1"/>
  <c r="R6207" i="6"/>
  <c r="E6207" i="6"/>
  <c r="M6207" i="6"/>
  <c r="N6207" i="6" s="1"/>
  <c r="B6208" i="6"/>
  <c r="O6208" i="6" s="1"/>
  <c r="K6208" i="6"/>
  <c r="C6208" i="6"/>
  <c r="D6208" i="6" s="1"/>
  <c r="E6208" i="6"/>
  <c r="L6208" i="6"/>
  <c r="Q6208" i="6"/>
  <c r="A6209" i="6"/>
  <c r="G2074" i="6" l="1"/>
  <c r="J2074" i="6"/>
  <c r="M2074" i="6"/>
  <c r="N2074" i="6" s="1"/>
  <c r="I2074" i="6"/>
  <c r="F6209" i="6"/>
  <c r="G6209" i="6"/>
  <c r="P6208" i="6"/>
  <c r="T6208" i="6"/>
  <c r="R6208" i="6"/>
  <c r="H6208" i="6"/>
  <c r="I6208" i="6" s="1"/>
  <c r="M6208" i="6"/>
  <c r="N6208" i="6" s="1"/>
  <c r="C6209" i="6"/>
  <c r="H6209" i="6" s="1"/>
  <c r="I6209" i="6" s="1"/>
  <c r="B6209" i="6"/>
  <c r="O6209" i="6" s="1"/>
  <c r="Q6209" i="6"/>
  <c r="E6209" i="6"/>
  <c r="A6210" i="6"/>
  <c r="T2074" i="6" l="1"/>
  <c r="K2074" i="6"/>
  <c r="F2076" i="6"/>
  <c r="L2076" i="6" s="1"/>
  <c r="D2075" i="6"/>
  <c r="F6210" i="6"/>
  <c r="G6210" i="6"/>
  <c r="R6209" i="6"/>
  <c r="P6209" i="6"/>
  <c r="D6209" i="6"/>
  <c r="K6209" i="6"/>
  <c r="L6209" i="6"/>
  <c r="T6209" i="6" s="1"/>
  <c r="M6209" i="6"/>
  <c r="N6209" i="6" s="1"/>
  <c r="Q6210" i="6"/>
  <c r="C6210" i="6"/>
  <c r="D6210" i="6" s="1"/>
  <c r="B6210" i="6"/>
  <c r="O6210" i="6" s="1"/>
  <c r="A6211" i="6"/>
  <c r="H2075" i="6" l="1"/>
  <c r="E2075" i="6"/>
  <c r="F6211" i="6"/>
  <c r="G6211" i="6"/>
  <c r="P6210" i="6"/>
  <c r="K6210" i="6"/>
  <c r="H6210" i="6"/>
  <c r="I6210" i="6" s="1"/>
  <c r="E6210" i="6"/>
  <c r="R6210" i="6"/>
  <c r="T6210" i="6"/>
  <c r="L6210" i="6"/>
  <c r="M6210" i="6"/>
  <c r="N6210" i="6" s="1"/>
  <c r="K6211" i="6"/>
  <c r="B6211" i="6"/>
  <c r="O6211" i="6" s="1"/>
  <c r="D6211" i="6"/>
  <c r="C6211" i="6"/>
  <c r="P6211" i="6"/>
  <c r="A6212" i="6"/>
  <c r="G2075" i="6" l="1"/>
  <c r="J2075" i="6"/>
  <c r="M2075" i="6"/>
  <c r="N2075" i="6" s="1"/>
  <c r="I2075" i="6"/>
  <c r="F6212" i="6"/>
  <c r="G6212" i="6"/>
  <c r="R6211" i="6"/>
  <c r="H6211" i="6"/>
  <c r="I6211" i="6" s="1"/>
  <c r="E6211" i="6"/>
  <c r="T6211" i="6" s="1"/>
  <c r="L6211" i="6"/>
  <c r="Q6211" i="6"/>
  <c r="M6211" i="6"/>
  <c r="N6211" i="6" s="1"/>
  <c r="B6212" i="6"/>
  <c r="O6212" i="6" s="1"/>
  <c r="C6212" i="6"/>
  <c r="A6213" i="6"/>
  <c r="K2075" i="6" l="1"/>
  <c r="T2075" i="6" s="1"/>
  <c r="F2077" i="6"/>
  <c r="L2077" i="6" s="1"/>
  <c r="D2076" i="6"/>
  <c r="F6213" i="6"/>
  <c r="G6213" i="6"/>
  <c r="H6212" i="6"/>
  <c r="I6212" i="6" s="1"/>
  <c r="R6212" i="6"/>
  <c r="L6212" i="6"/>
  <c r="K6212" i="6"/>
  <c r="M6212" i="6"/>
  <c r="N6212" i="6" s="1"/>
  <c r="D6212" i="6"/>
  <c r="T6212" i="6" s="1"/>
  <c r="P6212" i="6"/>
  <c r="E6212" i="6"/>
  <c r="Q6212" i="6"/>
  <c r="C6213" i="6"/>
  <c r="P6213" i="6"/>
  <c r="H6213" i="6"/>
  <c r="I6213" i="6" s="1"/>
  <c r="D6213" i="6"/>
  <c r="E6213" i="6"/>
  <c r="R6213" i="6"/>
  <c r="K6213" i="6"/>
  <c r="B6213" i="6"/>
  <c r="O6213" i="6" s="1"/>
  <c r="Q6213" i="6"/>
  <c r="A6214" i="6"/>
  <c r="E2076" i="6" l="1"/>
  <c r="H2076" i="6"/>
  <c r="F6214" i="6"/>
  <c r="G6214" i="6"/>
  <c r="T6213" i="6"/>
  <c r="L6213" i="6"/>
  <c r="M6213" i="6"/>
  <c r="N6213" i="6" s="1"/>
  <c r="P6214" i="6"/>
  <c r="D6214" i="6"/>
  <c r="C6214" i="6"/>
  <c r="H6214" i="6" s="1"/>
  <c r="I6214" i="6" s="1"/>
  <c r="B6214" i="6"/>
  <c r="O6214" i="6" s="1"/>
  <c r="A6215" i="6"/>
  <c r="M2076" i="6" l="1"/>
  <c r="N2076" i="6" s="1"/>
  <c r="I2076" i="6"/>
  <c r="G2076" i="6"/>
  <c r="J2076" i="6"/>
  <c r="F6215" i="6"/>
  <c r="G6215" i="6"/>
  <c r="Q6214" i="6"/>
  <c r="K6214" i="6"/>
  <c r="R6214" i="6"/>
  <c r="E6214" i="6"/>
  <c r="L6214" i="6"/>
  <c r="M6214" i="6"/>
  <c r="N6214" i="6" s="1"/>
  <c r="E6215" i="6"/>
  <c r="B6215" i="6"/>
  <c r="O6215" i="6" s="1"/>
  <c r="H6215" i="6"/>
  <c r="I6215" i="6" s="1"/>
  <c r="L6215" i="6"/>
  <c r="K6215" i="6"/>
  <c r="C6215" i="6"/>
  <c r="P6215" i="6" s="1"/>
  <c r="A6216" i="6"/>
  <c r="F2078" i="6" l="1"/>
  <c r="L2078" i="6" s="1"/>
  <c r="D2077" i="6"/>
  <c r="K2076" i="6"/>
  <c r="T2076" i="6" s="1"/>
  <c r="F6216" i="6"/>
  <c r="G6216" i="6"/>
  <c r="D6215" i="6"/>
  <c r="Q6215" i="6"/>
  <c r="R6215" i="6"/>
  <c r="T6214" i="6"/>
  <c r="M6215" i="6"/>
  <c r="N6215" i="6" s="1"/>
  <c r="B6216" i="6"/>
  <c r="O6216" i="6" s="1"/>
  <c r="C6216" i="6"/>
  <c r="P6216" i="6" s="1"/>
  <c r="E6216" i="6"/>
  <c r="Q6216" i="6"/>
  <c r="A6217" i="6"/>
  <c r="H2077" i="6" l="1"/>
  <c r="E2077" i="6"/>
  <c r="F6217" i="6"/>
  <c r="G6217" i="6"/>
  <c r="R6216" i="6"/>
  <c r="H6216" i="6"/>
  <c r="I6216" i="6" s="1"/>
  <c r="D6216" i="6"/>
  <c r="L6216" i="6"/>
  <c r="K6216" i="6"/>
  <c r="T6215" i="6"/>
  <c r="M6216" i="6"/>
  <c r="N6216" i="6" s="1"/>
  <c r="C6217" i="6"/>
  <c r="P6217" i="6"/>
  <c r="H6217" i="6"/>
  <c r="D6217" i="6"/>
  <c r="R6217" i="6"/>
  <c r="B6217" i="6"/>
  <c r="O6217" i="6" s="1"/>
  <c r="I6217" i="6"/>
  <c r="A6218" i="6"/>
  <c r="G2077" i="6" l="1"/>
  <c r="J2077" i="6"/>
  <c r="M2077" i="6"/>
  <c r="N2077" i="6" s="1"/>
  <c r="I2077" i="6"/>
  <c r="F6218" i="6"/>
  <c r="G6218" i="6"/>
  <c r="K6217" i="6"/>
  <c r="L6217" i="6"/>
  <c r="T6216" i="6"/>
  <c r="E6217" i="6"/>
  <c r="Q6217" i="6"/>
  <c r="M6217" i="6"/>
  <c r="N6217" i="6" s="1"/>
  <c r="M6218" i="6"/>
  <c r="Q6218" i="6"/>
  <c r="N6218" i="6"/>
  <c r="C6218" i="6"/>
  <c r="D6218" i="6" s="1"/>
  <c r="B6218" i="6"/>
  <c r="O6218" i="6" s="1"/>
  <c r="A6219" i="6"/>
  <c r="K2077" i="6" l="1"/>
  <c r="T2077" i="6" s="1"/>
  <c r="F2079" i="6"/>
  <c r="L2079" i="6" s="1"/>
  <c r="D2078" i="6"/>
  <c r="F6219" i="6"/>
  <c r="G6219" i="6"/>
  <c r="K6218" i="6"/>
  <c r="E6218" i="6"/>
  <c r="H6218" i="6"/>
  <c r="I6218" i="6" s="1"/>
  <c r="R6218" i="6"/>
  <c r="T6218" i="6"/>
  <c r="L6218" i="6"/>
  <c r="T6217" i="6"/>
  <c r="P6218" i="6"/>
  <c r="Q6219" i="6"/>
  <c r="E6219" i="6"/>
  <c r="K6219" i="6"/>
  <c r="B6219" i="6"/>
  <c r="O6219" i="6" s="1"/>
  <c r="L6219" i="6"/>
  <c r="D6219" i="6"/>
  <c r="C6219" i="6"/>
  <c r="P6219" i="6"/>
  <c r="A6220" i="6"/>
  <c r="H2078" i="6" l="1"/>
  <c r="E2078" i="6"/>
  <c r="F6220" i="6"/>
  <c r="G6220" i="6"/>
  <c r="T6219" i="6"/>
  <c r="M6220" i="6"/>
  <c r="R6219" i="6"/>
  <c r="H6219" i="6"/>
  <c r="I6219" i="6" s="1"/>
  <c r="M6219" i="6"/>
  <c r="N6219" i="6" s="1"/>
  <c r="N6220" i="6"/>
  <c r="B6220" i="6"/>
  <c r="O6220" i="6" s="1"/>
  <c r="K6220" i="6"/>
  <c r="C6220" i="6"/>
  <c r="P6220" i="6" s="1"/>
  <c r="Q6220" i="6"/>
  <c r="I6220" i="6"/>
  <c r="H6220" i="6"/>
  <c r="E6220" i="6"/>
  <c r="L6220" i="6"/>
  <c r="A6221" i="6"/>
  <c r="G2078" i="6" l="1"/>
  <c r="J2078" i="6"/>
  <c r="M2078" i="6"/>
  <c r="N2078" i="6" s="1"/>
  <c r="I2078" i="6"/>
  <c r="F6221" i="6"/>
  <c r="G6221" i="6"/>
  <c r="R6220" i="6"/>
  <c r="D6220" i="6"/>
  <c r="T6220" i="6" s="1"/>
  <c r="C6221" i="6"/>
  <c r="D6221" i="6"/>
  <c r="B6221" i="6"/>
  <c r="O6221" i="6" s="1"/>
  <c r="A6222" i="6"/>
  <c r="T2078" i="6" l="1"/>
  <c r="K2078" i="6"/>
  <c r="F2080" i="6"/>
  <c r="L2080" i="6" s="1"/>
  <c r="D2079" i="6"/>
  <c r="F6222" i="6"/>
  <c r="G6222" i="6"/>
  <c r="L6221" i="6"/>
  <c r="R6221" i="6"/>
  <c r="Q6221" i="6"/>
  <c r="E6221" i="6"/>
  <c r="T6221" i="6" s="1"/>
  <c r="H6221" i="6"/>
  <c r="I6221" i="6" s="1"/>
  <c r="K6221" i="6"/>
  <c r="P6221" i="6"/>
  <c r="M6221" i="6"/>
  <c r="N6221" i="6" s="1"/>
  <c r="H6222" i="6"/>
  <c r="I6222" i="6" s="1"/>
  <c r="D6222" i="6"/>
  <c r="E6222" i="6"/>
  <c r="C6222" i="6"/>
  <c r="P6222" i="6" s="1"/>
  <c r="R6222" i="6"/>
  <c r="K6222" i="6"/>
  <c r="B6222" i="6"/>
  <c r="O6222" i="6" s="1"/>
  <c r="A6223" i="6"/>
  <c r="H2079" i="6" l="1"/>
  <c r="E2079" i="6"/>
  <c r="F6223" i="6"/>
  <c r="G6223" i="6"/>
  <c r="L6222" i="6"/>
  <c r="Q6222" i="6"/>
  <c r="M6223" i="6"/>
  <c r="N6223" i="6" s="1"/>
  <c r="M6222" i="6"/>
  <c r="N6222" i="6" s="1"/>
  <c r="K6223" i="6"/>
  <c r="B6223" i="6"/>
  <c r="O6223" i="6" s="1"/>
  <c r="L6223" i="6"/>
  <c r="C6223" i="6"/>
  <c r="P6223" i="6" s="1"/>
  <c r="A6224" i="6"/>
  <c r="G2079" i="6" l="1"/>
  <c r="J2079" i="6"/>
  <c r="M2079" i="6"/>
  <c r="N2079" i="6" s="1"/>
  <c r="I2079" i="6"/>
  <c r="F6224" i="6"/>
  <c r="G6224" i="6"/>
  <c r="H6223" i="6"/>
  <c r="I6223" i="6" s="1"/>
  <c r="D6223" i="6"/>
  <c r="T6223" i="6" s="1"/>
  <c r="Q6223" i="6"/>
  <c r="R6223" i="6"/>
  <c r="E6223" i="6"/>
  <c r="T6222" i="6"/>
  <c r="B6224" i="6"/>
  <c r="O6224" i="6" s="1"/>
  <c r="K6224" i="6"/>
  <c r="C6224" i="6"/>
  <c r="D6224" i="6" s="1"/>
  <c r="E6224" i="6"/>
  <c r="L6224" i="6"/>
  <c r="Q6224" i="6"/>
  <c r="P6224" i="6"/>
  <c r="A6225" i="6"/>
  <c r="T2079" i="6" l="1"/>
  <c r="K2079" i="6"/>
  <c r="F2081" i="6"/>
  <c r="L2081" i="6" s="1"/>
  <c r="D2080" i="6"/>
  <c r="F6225" i="6"/>
  <c r="G6225" i="6"/>
  <c r="H6224" i="6"/>
  <c r="I6224" i="6" s="1"/>
  <c r="M6224" i="6"/>
  <c r="N6224" i="6" s="1"/>
  <c r="R6224" i="6"/>
  <c r="T6224" i="6" s="1"/>
  <c r="C6225" i="6"/>
  <c r="D6225" i="6"/>
  <c r="B6225" i="6"/>
  <c r="O6225" i="6" s="1"/>
  <c r="Q6225" i="6"/>
  <c r="E6225" i="6"/>
  <c r="A6226" i="6"/>
  <c r="H2080" i="6" l="1"/>
  <c r="E2080" i="6"/>
  <c r="F6226" i="6"/>
  <c r="G6226" i="6"/>
  <c r="H6225" i="6"/>
  <c r="I6225" i="6" s="1"/>
  <c r="T6225" i="6"/>
  <c r="K6225" i="6"/>
  <c r="L6225" i="6"/>
  <c r="R6225" i="6"/>
  <c r="P6225" i="6"/>
  <c r="M6225" i="6"/>
  <c r="N6225" i="6" s="1"/>
  <c r="L6226" i="6"/>
  <c r="C6226" i="6"/>
  <c r="H6226" i="6" s="1"/>
  <c r="I6226" i="6" s="1"/>
  <c r="R6226" i="6"/>
  <c r="B6226" i="6"/>
  <c r="O6226" i="6" s="1"/>
  <c r="A6227" i="6"/>
  <c r="G2080" i="6" l="1"/>
  <c r="J2080" i="6"/>
  <c r="M2080" i="6"/>
  <c r="N2080" i="6" s="1"/>
  <c r="I2080" i="6"/>
  <c r="F6227" i="6"/>
  <c r="G6227" i="6"/>
  <c r="Q6226" i="6"/>
  <c r="P6226" i="6"/>
  <c r="D6226" i="6"/>
  <c r="K6226" i="6"/>
  <c r="E6226" i="6"/>
  <c r="T6226" i="6" s="1"/>
  <c r="M6226" i="6"/>
  <c r="N6226" i="6" s="1"/>
  <c r="Q6227" i="6"/>
  <c r="B6227" i="6"/>
  <c r="O6227" i="6" s="1"/>
  <c r="L6227" i="6"/>
  <c r="C6227" i="6"/>
  <c r="A6228" i="6"/>
  <c r="T2080" i="6" l="1"/>
  <c r="K2080" i="6"/>
  <c r="F2082" i="6"/>
  <c r="L2082" i="6" s="1"/>
  <c r="D2081" i="6"/>
  <c r="F6228" i="6"/>
  <c r="G6228" i="6"/>
  <c r="P6227" i="6"/>
  <c r="D6227" i="6"/>
  <c r="T6227" i="6" s="1"/>
  <c r="K6227" i="6"/>
  <c r="R6227" i="6"/>
  <c r="H6227" i="6"/>
  <c r="I6227" i="6" s="1"/>
  <c r="E6227" i="6"/>
  <c r="M6227" i="6"/>
  <c r="N6227" i="6" s="1"/>
  <c r="K6228" i="6"/>
  <c r="B6228" i="6"/>
  <c r="O6228" i="6" s="1"/>
  <c r="C6228" i="6"/>
  <c r="Q6228" i="6"/>
  <c r="E6228" i="6"/>
  <c r="L6228" i="6"/>
  <c r="A6229" i="6"/>
  <c r="H2081" i="6" l="1"/>
  <c r="E2081" i="6"/>
  <c r="F6229" i="6"/>
  <c r="G6229" i="6"/>
  <c r="D6228" i="6"/>
  <c r="T6228" i="6" s="1"/>
  <c r="P6228" i="6"/>
  <c r="H6228" i="6"/>
  <c r="I6228" i="6" s="1"/>
  <c r="R6228" i="6"/>
  <c r="M6228" i="6"/>
  <c r="N6228" i="6" s="1"/>
  <c r="C6229" i="6"/>
  <c r="H6229" i="6" s="1"/>
  <c r="I6229" i="6" s="1"/>
  <c r="R6229" i="6"/>
  <c r="K6229" i="6"/>
  <c r="B6229" i="6"/>
  <c r="O6229" i="6" s="1"/>
  <c r="Q6229" i="6"/>
  <c r="A6230" i="6"/>
  <c r="G2081" i="6" l="1"/>
  <c r="J2081" i="6"/>
  <c r="M2081" i="6"/>
  <c r="N2081" i="6" s="1"/>
  <c r="I2081" i="6"/>
  <c r="F6230" i="6"/>
  <c r="G6230" i="6"/>
  <c r="M6229" i="6"/>
  <c r="N6229" i="6" s="1"/>
  <c r="P6229" i="6"/>
  <c r="D6229" i="6"/>
  <c r="T6229" i="6" s="1"/>
  <c r="E6229" i="6"/>
  <c r="L6229" i="6"/>
  <c r="L6230" i="6"/>
  <c r="C6230" i="6"/>
  <c r="P6230" i="6" s="1"/>
  <c r="B6230" i="6"/>
  <c r="O6230" i="6" s="1"/>
  <c r="A6231" i="6"/>
  <c r="T2081" i="6" l="1"/>
  <c r="K2081" i="6"/>
  <c r="F2083" i="6"/>
  <c r="L2083" i="6" s="1"/>
  <c r="D2082" i="6"/>
  <c r="F6231" i="6"/>
  <c r="G6231" i="6"/>
  <c r="K6230" i="6"/>
  <c r="D6230" i="6"/>
  <c r="T6230" i="6" s="1"/>
  <c r="R6230" i="6"/>
  <c r="E6230" i="6"/>
  <c r="H6230" i="6"/>
  <c r="I6230" i="6" s="1"/>
  <c r="M6230" i="6"/>
  <c r="N6230" i="6" s="1"/>
  <c r="Q6230" i="6"/>
  <c r="B6231" i="6"/>
  <c r="O6231" i="6" s="1"/>
  <c r="L6231" i="6"/>
  <c r="C6231" i="6"/>
  <c r="P6231" i="6" s="1"/>
  <c r="A6232" i="6"/>
  <c r="H2082" i="6" l="1"/>
  <c r="E2082" i="6"/>
  <c r="F6232" i="6"/>
  <c r="G6232" i="6"/>
  <c r="R6231" i="6"/>
  <c r="E6231" i="6"/>
  <c r="H6231" i="6"/>
  <c r="I6231" i="6" s="1"/>
  <c r="K6231" i="6"/>
  <c r="D6231" i="6"/>
  <c r="T6231" i="6" s="1"/>
  <c r="Q6231" i="6"/>
  <c r="M6231" i="6"/>
  <c r="N6231" i="6" s="1"/>
  <c r="B6232" i="6"/>
  <c r="O6232" i="6" s="1"/>
  <c r="C6232" i="6"/>
  <c r="Q6232" i="6"/>
  <c r="A6233" i="6"/>
  <c r="G2082" i="6" l="1"/>
  <c r="J2082" i="6"/>
  <c r="M2082" i="6"/>
  <c r="N2082" i="6" s="1"/>
  <c r="I2082" i="6"/>
  <c r="F6233" i="6"/>
  <c r="G6233" i="6"/>
  <c r="D6232" i="6"/>
  <c r="T6232" i="6" s="1"/>
  <c r="P6232" i="6"/>
  <c r="L6232" i="6"/>
  <c r="K6232" i="6"/>
  <c r="H6232" i="6"/>
  <c r="I6232" i="6" s="1"/>
  <c r="E6232" i="6"/>
  <c r="M6232" i="6"/>
  <c r="N6232" i="6" s="1"/>
  <c r="R6232" i="6"/>
  <c r="C6233" i="6"/>
  <c r="L6233" i="6"/>
  <c r="D6233" i="6"/>
  <c r="K6233" i="6"/>
  <c r="B6233" i="6"/>
  <c r="O6233" i="6" s="1"/>
  <c r="Q6233" i="6"/>
  <c r="E6233" i="6"/>
  <c r="A6234" i="6"/>
  <c r="T2082" i="6" l="1"/>
  <c r="K2082" i="6"/>
  <c r="F2084" i="6"/>
  <c r="L2084" i="6" s="1"/>
  <c r="D2083" i="6"/>
  <c r="F6234" i="6"/>
  <c r="G6234" i="6"/>
  <c r="T6233" i="6"/>
  <c r="H6233" i="6"/>
  <c r="I6233" i="6" s="1"/>
  <c r="M6233" i="6"/>
  <c r="N6233" i="6" s="1"/>
  <c r="R6233" i="6"/>
  <c r="P6233" i="6"/>
  <c r="C6234" i="6"/>
  <c r="P6234" i="6" s="1"/>
  <c r="B6234" i="6"/>
  <c r="O6234" i="6" s="1"/>
  <c r="A6235" i="6"/>
  <c r="E2083" i="6" l="1"/>
  <c r="H2083" i="6"/>
  <c r="F6235" i="6"/>
  <c r="G6235" i="6"/>
  <c r="D6234" i="6"/>
  <c r="M6234" i="6"/>
  <c r="N6234" i="6" s="1"/>
  <c r="K6234" i="6"/>
  <c r="E6234" i="6"/>
  <c r="H6234" i="6"/>
  <c r="I6234" i="6" s="1"/>
  <c r="R6234" i="6"/>
  <c r="T6234" i="6"/>
  <c r="L6234" i="6"/>
  <c r="Q6234" i="6"/>
  <c r="Q6235" i="6"/>
  <c r="B6235" i="6"/>
  <c r="O6235" i="6" s="1"/>
  <c r="L6235" i="6"/>
  <c r="K6235" i="6"/>
  <c r="C6235" i="6"/>
  <c r="D6235" i="6" s="1"/>
  <c r="A6236" i="6"/>
  <c r="M2083" i="6" l="1"/>
  <c r="N2083" i="6" s="1"/>
  <c r="I2083" i="6"/>
  <c r="G2083" i="6"/>
  <c r="J2083" i="6"/>
  <c r="F6236" i="6"/>
  <c r="G6236" i="6"/>
  <c r="H6235" i="6"/>
  <c r="I6235" i="6" s="1"/>
  <c r="E6235" i="6"/>
  <c r="T6235" i="6" s="1"/>
  <c r="P6235" i="6"/>
  <c r="M6235" i="6"/>
  <c r="N6235" i="6" s="1"/>
  <c r="R6235" i="6"/>
  <c r="B6236" i="6"/>
  <c r="O6236" i="6" s="1"/>
  <c r="K6236" i="6"/>
  <c r="C6236" i="6"/>
  <c r="P6236" i="6" s="1"/>
  <c r="Q6236" i="6"/>
  <c r="H6236" i="6"/>
  <c r="I6236" i="6" s="1"/>
  <c r="E6236" i="6"/>
  <c r="L6236" i="6"/>
  <c r="A6237" i="6"/>
  <c r="K2083" i="6" l="1"/>
  <c r="F2085" i="6"/>
  <c r="L2085" i="6" s="1"/>
  <c r="D2084" i="6"/>
  <c r="T2083" i="6"/>
  <c r="F6237" i="6"/>
  <c r="G6237" i="6"/>
  <c r="R6236" i="6"/>
  <c r="M6236" i="6"/>
  <c r="N6236" i="6" s="1"/>
  <c r="D6236" i="6"/>
  <c r="T6236" i="6" s="1"/>
  <c r="C6237" i="6"/>
  <c r="D6237" i="6"/>
  <c r="B6237" i="6"/>
  <c r="O6237" i="6" s="1"/>
  <c r="A6238" i="6"/>
  <c r="E2084" i="6" l="1"/>
  <c r="H2084" i="6"/>
  <c r="F6238" i="6"/>
  <c r="G6238" i="6"/>
  <c r="R6237" i="6"/>
  <c r="Q6237" i="6"/>
  <c r="E6237" i="6"/>
  <c r="T6237" i="6" s="1"/>
  <c r="H6237" i="6"/>
  <c r="I6237" i="6" s="1"/>
  <c r="L6237" i="6"/>
  <c r="K6237" i="6"/>
  <c r="P6237" i="6"/>
  <c r="M6237" i="6"/>
  <c r="N6237" i="6" s="1"/>
  <c r="L6238" i="6"/>
  <c r="C6238" i="6"/>
  <c r="H6238" i="6" s="1"/>
  <c r="I6238" i="6" s="1"/>
  <c r="K6238" i="6"/>
  <c r="B6238" i="6"/>
  <c r="O6238" i="6" s="1"/>
  <c r="A6239" i="6"/>
  <c r="M2084" i="6" l="1"/>
  <c r="N2084" i="6" s="1"/>
  <c r="I2084" i="6"/>
  <c r="G2084" i="6"/>
  <c r="J2084" i="6"/>
  <c r="F6239" i="6"/>
  <c r="G6239" i="6"/>
  <c r="Q6238" i="6"/>
  <c r="P6238" i="6"/>
  <c r="D6238" i="6"/>
  <c r="R6238" i="6"/>
  <c r="E6238" i="6"/>
  <c r="T6238" i="6" s="1"/>
  <c r="M6238" i="6"/>
  <c r="N6238" i="6" s="1"/>
  <c r="B6239" i="6"/>
  <c r="O6239" i="6" s="1"/>
  <c r="L6239" i="6"/>
  <c r="C6239" i="6"/>
  <c r="P6239" i="6" s="1"/>
  <c r="A6240" i="6"/>
  <c r="K2084" i="6" l="1"/>
  <c r="T2084" i="6" s="1"/>
  <c r="F2086" i="6"/>
  <c r="L2086" i="6" s="1"/>
  <c r="D2085" i="6"/>
  <c r="F6240" i="6"/>
  <c r="G6240" i="6"/>
  <c r="R6239" i="6"/>
  <c r="E6239" i="6"/>
  <c r="H6239" i="6"/>
  <c r="I6239" i="6" s="1"/>
  <c r="K6239" i="6"/>
  <c r="M6239" i="6"/>
  <c r="N6239" i="6" s="1"/>
  <c r="D6239" i="6"/>
  <c r="T6239" i="6" s="1"/>
  <c r="Q6239" i="6"/>
  <c r="B6240" i="6"/>
  <c r="O6240" i="6" s="1"/>
  <c r="K6240" i="6"/>
  <c r="C6240" i="6"/>
  <c r="D6240" i="6" s="1"/>
  <c r="E6240" i="6"/>
  <c r="L6240" i="6"/>
  <c r="Q6240" i="6"/>
  <c r="A6241" i="6"/>
  <c r="H2085" i="6" l="1"/>
  <c r="E2085" i="6"/>
  <c r="F6241" i="6"/>
  <c r="G6241" i="6"/>
  <c r="P6240" i="6"/>
  <c r="R6240" i="6"/>
  <c r="H6240" i="6"/>
  <c r="I6240" i="6" s="1"/>
  <c r="T6240" i="6"/>
  <c r="M6240" i="6"/>
  <c r="N6240" i="6" s="1"/>
  <c r="C6241" i="6"/>
  <c r="H6241" i="6"/>
  <c r="I6241" i="6" s="1"/>
  <c r="D6241" i="6"/>
  <c r="B6241" i="6"/>
  <c r="O6241" i="6" s="1"/>
  <c r="A6242" i="6"/>
  <c r="G2085" i="6" l="1"/>
  <c r="J2085" i="6"/>
  <c r="M2085" i="6"/>
  <c r="N2085" i="6" s="1"/>
  <c r="I2085" i="6"/>
  <c r="F6242" i="6"/>
  <c r="G6242" i="6"/>
  <c r="K6241" i="6"/>
  <c r="L6241" i="6"/>
  <c r="E6241" i="6"/>
  <c r="T6241" i="6" s="1"/>
  <c r="Q6241" i="6"/>
  <c r="R6241" i="6"/>
  <c r="P6241" i="6"/>
  <c r="M6241" i="6"/>
  <c r="N6241" i="6" s="1"/>
  <c r="D6242" i="6"/>
  <c r="C6242" i="6"/>
  <c r="P6242" i="6" s="1"/>
  <c r="B6242" i="6"/>
  <c r="O6242" i="6" s="1"/>
  <c r="A6243" i="6"/>
  <c r="T2085" i="6" l="1"/>
  <c r="K2085" i="6"/>
  <c r="F2087" i="6"/>
  <c r="L2087" i="6" s="1"/>
  <c r="D2086" i="6"/>
  <c r="F6243" i="6"/>
  <c r="G6243" i="6"/>
  <c r="K6242" i="6"/>
  <c r="E6242" i="6"/>
  <c r="T6242" i="6" s="1"/>
  <c r="M6242" i="6"/>
  <c r="N6242" i="6" s="1"/>
  <c r="H6242" i="6"/>
  <c r="I6242" i="6" s="1"/>
  <c r="R6242" i="6"/>
  <c r="L6242" i="6"/>
  <c r="Q6242" i="6"/>
  <c r="Q6243" i="6"/>
  <c r="B6243" i="6"/>
  <c r="O6243" i="6" s="1"/>
  <c r="L6243" i="6"/>
  <c r="C6243" i="6"/>
  <c r="D6243" i="6" s="1"/>
  <c r="A6244" i="6"/>
  <c r="E2086" i="6" l="1"/>
  <c r="H2086" i="6"/>
  <c r="F6244" i="6"/>
  <c r="G6244" i="6"/>
  <c r="R6243" i="6"/>
  <c r="H6243" i="6"/>
  <c r="I6243" i="6" s="1"/>
  <c r="E6243" i="6"/>
  <c r="T6243" i="6" s="1"/>
  <c r="P6243" i="6"/>
  <c r="K6243" i="6"/>
  <c r="M6243" i="6"/>
  <c r="N6243" i="6" s="1"/>
  <c r="B6244" i="6"/>
  <c r="O6244" i="6" s="1"/>
  <c r="C6244" i="6"/>
  <c r="L6244" i="6"/>
  <c r="A6245" i="6"/>
  <c r="M2086" i="6" l="1"/>
  <c r="N2086" i="6" s="1"/>
  <c r="I2086" i="6"/>
  <c r="G2086" i="6"/>
  <c r="J2086" i="6"/>
  <c r="F6245" i="6"/>
  <c r="G6245" i="6"/>
  <c r="R6244" i="6"/>
  <c r="H6244" i="6"/>
  <c r="I6244" i="6" s="1"/>
  <c r="D6244" i="6"/>
  <c r="T6244" i="6" s="1"/>
  <c r="P6244" i="6"/>
  <c r="K6244" i="6"/>
  <c r="E6244" i="6"/>
  <c r="Q6244" i="6"/>
  <c r="M6244" i="6"/>
  <c r="N6244" i="6" s="1"/>
  <c r="C6245" i="6"/>
  <c r="H6245" i="6" s="1"/>
  <c r="I6245" i="6" s="1"/>
  <c r="D6245" i="6"/>
  <c r="B6245" i="6"/>
  <c r="O6245" i="6" s="1"/>
  <c r="A6246" i="6"/>
  <c r="F2088" i="6" l="1"/>
  <c r="L2088" i="6" s="1"/>
  <c r="D2087" i="6"/>
  <c r="K2086" i="6"/>
  <c r="T2086" i="6" s="1"/>
  <c r="F6246" i="6"/>
  <c r="G6246" i="6"/>
  <c r="K6245" i="6"/>
  <c r="P6245" i="6"/>
  <c r="M6245" i="6"/>
  <c r="N6245" i="6" s="1"/>
  <c r="L6245" i="6"/>
  <c r="R6245" i="6"/>
  <c r="Q6245" i="6"/>
  <c r="E6245" i="6"/>
  <c r="T6245" i="6" s="1"/>
  <c r="L6246" i="6"/>
  <c r="C6246" i="6"/>
  <c r="D6246" i="6" s="1"/>
  <c r="K6246" i="6"/>
  <c r="B6246" i="6"/>
  <c r="O6246" i="6" s="1"/>
  <c r="A6247" i="6"/>
  <c r="H2087" i="6" l="1"/>
  <c r="E2087" i="6"/>
  <c r="F6247" i="6"/>
  <c r="G6247" i="6"/>
  <c r="R6246" i="6"/>
  <c r="E6246" i="6"/>
  <c r="H6246" i="6"/>
  <c r="I6246" i="6" s="1"/>
  <c r="Q6246" i="6"/>
  <c r="P6246" i="6"/>
  <c r="T6246" i="6"/>
  <c r="M6246" i="6"/>
  <c r="N6246" i="6" s="1"/>
  <c r="Q6247" i="6"/>
  <c r="E6247" i="6"/>
  <c r="B6247" i="6"/>
  <c r="O6247" i="6" s="1"/>
  <c r="L6247" i="6"/>
  <c r="C6247" i="6"/>
  <c r="P6247" i="6" s="1"/>
  <c r="A6248" i="6"/>
  <c r="G2087" i="6" l="1"/>
  <c r="J2087" i="6"/>
  <c r="M2087" i="6"/>
  <c r="N2087" i="6" s="1"/>
  <c r="I2087" i="6"/>
  <c r="F6248" i="6"/>
  <c r="G6248" i="6"/>
  <c r="R6247" i="6"/>
  <c r="H6247" i="6"/>
  <c r="I6247" i="6" s="1"/>
  <c r="K6247" i="6"/>
  <c r="M6247" i="6"/>
  <c r="N6247" i="6" s="1"/>
  <c r="D6247" i="6"/>
  <c r="T6247" i="6" s="1"/>
  <c r="B6248" i="6"/>
  <c r="O6248" i="6" s="1"/>
  <c r="K6248" i="6"/>
  <c r="C6248" i="6"/>
  <c r="E6248" i="6"/>
  <c r="L6248" i="6"/>
  <c r="Q6248" i="6"/>
  <c r="A6249" i="6"/>
  <c r="T2087" i="6" l="1"/>
  <c r="K2087" i="6"/>
  <c r="F2089" i="6"/>
  <c r="L2089" i="6" s="1"/>
  <c r="D2088" i="6"/>
  <c r="F6249" i="6"/>
  <c r="G6249" i="6"/>
  <c r="H6248" i="6"/>
  <c r="I6248" i="6" s="1"/>
  <c r="D6248" i="6"/>
  <c r="T6248" i="6" s="1"/>
  <c r="P6248" i="6"/>
  <c r="R6248" i="6"/>
  <c r="M6248" i="6"/>
  <c r="N6248" i="6" s="1"/>
  <c r="C6249" i="6"/>
  <c r="B6249" i="6"/>
  <c r="O6249" i="6" s="1"/>
  <c r="Q6249" i="6"/>
  <c r="E6249" i="6"/>
  <c r="A6250" i="6"/>
  <c r="H2088" i="6" l="1"/>
  <c r="E2088" i="6"/>
  <c r="F6250" i="6"/>
  <c r="G6250" i="6"/>
  <c r="H6249" i="6"/>
  <c r="I6249" i="6" s="1"/>
  <c r="D6249" i="6"/>
  <c r="T6249" i="6" s="1"/>
  <c r="K6249" i="6"/>
  <c r="L6249" i="6"/>
  <c r="M6249" i="6"/>
  <c r="N6249" i="6" s="1"/>
  <c r="R6249" i="6"/>
  <c r="P6249" i="6"/>
  <c r="H6250" i="6"/>
  <c r="D6250" i="6"/>
  <c r="I6250" i="6"/>
  <c r="C6250" i="6"/>
  <c r="P6250" i="6" s="1"/>
  <c r="B6250" i="6"/>
  <c r="O6250" i="6" s="1"/>
  <c r="A6251" i="6"/>
  <c r="G2088" i="6" l="1"/>
  <c r="J2088" i="6"/>
  <c r="M2088" i="6"/>
  <c r="N2088" i="6" s="1"/>
  <c r="I2088" i="6"/>
  <c r="F6251" i="6"/>
  <c r="G6251" i="6"/>
  <c r="M6250" i="6"/>
  <c r="N6250" i="6" s="1"/>
  <c r="K6250" i="6"/>
  <c r="E6250" i="6"/>
  <c r="T6250" i="6" s="1"/>
  <c r="R6250" i="6"/>
  <c r="L6250" i="6"/>
  <c r="Q6250" i="6"/>
  <c r="R6251" i="6"/>
  <c r="Q6251" i="6"/>
  <c r="L6251" i="6"/>
  <c r="B6251" i="6"/>
  <c r="O6251" i="6" s="1"/>
  <c r="C6251" i="6"/>
  <c r="A6252" i="6"/>
  <c r="K2088" i="6" l="1"/>
  <c r="T2088" i="6" s="1"/>
  <c r="F2090" i="6"/>
  <c r="L2090" i="6" s="1"/>
  <c r="D2089" i="6"/>
  <c r="F6252" i="6"/>
  <c r="G6252" i="6"/>
  <c r="P6251" i="6"/>
  <c r="H6251" i="6"/>
  <c r="I6251" i="6" s="1"/>
  <c r="D6251" i="6"/>
  <c r="T6251" i="6" s="1"/>
  <c r="E6251" i="6"/>
  <c r="K6251" i="6"/>
  <c r="M6251" i="6"/>
  <c r="N6251" i="6" s="1"/>
  <c r="C6252" i="6"/>
  <c r="H6252" i="6"/>
  <c r="B6252" i="6"/>
  <c r="O6252" i="6" s="1"/>
  <c r="I6252" i="6"/>
  <c r="D6252" i="6"/>
  <c r="P6252" i="6"/>
  <c r="L6252" i="6"/>
  <c r="A6253" i="6"/>
  <c r="H2089" i="6" l="1"/>
  <c r="E2089" i="6"/>
  <c r="F6253" i="6"/>
  <c r="G6253" i="6"/>
  <c r="R6252" i="6"/>
  <c r="E6252" i="6"/>
  <c r="T6252" i="6" s="1"/>
  <c r="K6252" i="6"/>
  <c r="Q6252" i="6"/>
  <c r="M6252" i="6"/>
  <c r="N6252" i="6" s="1"/>
  <c r="C6253" i="6"/>
  <c r="H6253" i="6" s="1"/>
  <c r="I6253" i="6" s="1"/>
  <c r="B6253" i="6"/>
  <c r="O6253" i="6" s="1"/>
  <c r="A6254" i="6"/>
  <c r="G2089" i="6" l="1"/>
  <c r="J2089" i="6"/>
  <c r="M2089" i="6"/>
  <c r="N2089" i="6" s="1"/>
  <c r="I2089" i="6"/>
  <c r="F6254" i="6"/>
  <c r="G6254" i="6"/>
  <c r="K6253" i="6"/>
  <c r="P6253" i="6"/>
  <c r="D6253" i="6"/>
  <c r="T6253" i="6" s="1"/>
  <c r="R6253" i="6"/>
  <c r="Q6253" i="6"/>
  <c r="E6253" i="6"/>
  <c r="L6253" i="6"/>
  <c r="M6253" i="6"/>
  <c r="N6253" i="6" s="1"/>
  <c r="Q6254" i="6"/>
  <c r="R6254" i="6"/>
  <c r="L6254" i="6"/>
  <c r="B6254" i="6"/>
  <c r="O6254" i="6" s="1"/>
  <c r="K6254" i="6"/>
  <c r="H6254" i="6"/>
  <c r="I6254" i="6" s="1"/>
  <c r="C6254" i="6"/>
  <c r="D6254" i="6"/>
  <c r="A6255" i="6"/>
  <c r="T2089" i="6" l="1"/>
  <c r="K2089" i="6"/>
  <c r="F2091" i="6"/>
  <c r="L2091" i="6" s="1"/>
  <c r="D2090" i="6"/>
  <c r="F6255" i="6"/>
  <c r="G6255" i="6"/>
  <c r="P6254" i="6"/>
  <c r="E6254" i="6"/>
  <c r="T6254" i="6" s="1"/>
  <c r="M6254" i="6"/>
  <c r="N6254" i="6" s="1"/>
  <c r="B6255" i="6"/>
  <c r="O6255" i="6" s="1"/>
  <c r="C6255" i="6"/>
  <c r="E6255" i="6"/>
  <c r="A6256" i="6"/>
  <c r="E2090" i="6" l="1"/>
  <c r="H2090" i="6"/>
  <c r="F6256" i="6"/>
  <c r="G6256" i="6"/>
  <c r="R6255" i="6"/>
  <c r="Q6255" i="6"/>
  <c r="P6255" i="6"/>
  <c r="D6255" i="6"/>
  <c r="T6255" i="6" s="1"/>
  <c r="K6255" i="6"/>
  <c r="M6255" i="6"/>
  <c r="N6255" i="6" s="1"/>
  <c r="H6255" i="6"/>
  <c r="I6255" i="6" s="1"/>
  <c r="L6255" i="6"/>
  <c r="C6256" i="6"/>
  <c r="D6256" i="6" s="1"/>
  <c r="L6256" i="6"/>
  <c r="E6256" i="6"/>
  <c r="B6256" i="6"/>
  <c r="O6256" i="6" s="1"/>
  <c r="A6257" i="6"/>
  <c r="M2090" i="6" l="1"/>
  <c r="N2090" i="6" s="1"/>
  <c r="I2090" i="6"/>
  <c r="G2090" i="6"/>
  <c r="J2090" i="6"/>
  <c r="F6257" i="6"/>
  <c r="G6257" i="6"/>
  <c r="K6256" i="6"/>
  <c r="Q6256" i="6"/>
  <c r="H6256" i="6"/>
  <c r="I6256" i="6" s="1"/>
  <c r="P6256" i="6"/>
  <c r="R6256" i="6"/>
  <c r="T6256" i="6"/>
  <c r="M6256" i="6"/>
  <c r="N6256" i="6" s="1"/>
  <c r="C6257" i="6"/>
  <c r="H6257" i="6" s="1"/>
  <c r="I6257" i="6" s="1"/>
  <c r="R6257" i="6"/>
  <c r="B6257" i="6"/>
  <c r="O6257" i="6" s="1"/>
  <c r="K6257" i="6"/>
  <c r="E6257" i="6"/>
  <c r="Q6257" i="6"/>
  <c r="A6258" i="6"/>
  <c r="F2092" i="6" l="1"/>
  <c r="L2092" i="6" s="1"/>
  <c r="D2091" i="6"/>
  <c r="K2090" i="6"/>
  <c r="T2090" i="6" s="1"/>
  <c r="F6258" i="6"/>
  <c r="G6258" i="6"/>
  <c r="D6257" i="6"/>
  <c r="L6257" i="6"/>
  <c r="T6257" i="6"/>
  <c r="P6257" i="6"/>
  <c r="M6257" i="6"/>
  <c r="N6257" i="6" s="1"/>
  <c r="B6258" i="6"/>
  <c r="O6258" i="6" s="1"/>
  <c r="C6258" i="6"/>
  <c r="H6258" i="6" s="1"/>
  <c r="I6258" i="6" s="1"/>
  <c r="A6259" i="6"/>
  <c r="H2091" i="6" l="1"/>
  <c r="E2091" i="6"/>
  <c r="F6259" i="6"/>
  <c r="G6259" i="6"/>
  <c r="D6258" i="6"/>
  <c r="T6258" i="6" s="1"/>
  <c r="P6258" i="6"/>
  <c r="K6258" i="6"/>
  <c r="E6258" i="6"/>
  <c r="L6258" i="6"/>
  <c r="M6258" i="6"/>
  <c r="N6258" i="6" s="1"/>
  <c r="R6258" i="6"/>
  <c r="Q6258" i="6"/>
  <c r="B6259" i="6"/>
  <c r="O6259" i="6" s="1"/>
  <c r="C6259" i="6"/>
  <c r="Q6259" i="6"/>
  <c r="D6259" i="6"/>
  <c r="A6260" i="6"/>
  <c r="G2091" i="6" l="1"/>
  <c r="J2091" i="6"/>
  <c r="M2091" i="6"/>
  <c r="N2091" i="6" s="1"/>
  <c r="I2091" i="6"/>
  <c r="F6260" i="6"/>
  <c r="G6260" i="6"/>
  <c r="R6259" i="6"/>
  <c r="E6259" i="6"/>
  <c r="T6259" i="6" s="1"/>
  <c r="H6259" i="6"/>
  <c r="I6259" i="6" s="1"/>
  <c r="K6259" i="6"/>
  <c r="P6259" i="6"/>
  <c r="L6259" i="6"/>
  <c r="M6259" i="6"/>
  <c r="N6259" i="6" s="1"/>
  <c r="C6260" i="6"/>
  <c r="P6260" i="6"/>
  <c r="K6260" i="6"/>
  <c r="E6260" i="6"/>
  <c r="D6260" i="6"/>
  <c r="Q6260" i="6"/>
  <c r="R6260" i="6"/>
  <c r="H6260" i="6"/>
  <c r="I6260" i="6" s="1"/>
  <c r="B6260" i="6"/>
  <c r="O6260" i="6" s="1"/>
  <c r="A6261" i="6"/>
  <c r="T2091" i="6" l="1"/>
  <c r="K2091" i="6"/>
  <c r="F2093" i="6"/>
  <c r="L2093" i="6" s="1"/>
  <c r="D2092" i="6"/>
  <c r="F6261" i="6"/>
  <c r="G6261" i="6"/>
  <c r="T6260" i="6"/>
  <c r="M6260" i="6"/>
  <c r="N6260" i="6" s="1"/>
  <c r="L6260" i="6"/>
  <c r="P6261" i="6"/>
  <c r="D6261" i="6"/>
  <c r="R6261" i="6"/>
  <c r="B6261" i="6"/>
  <c r="O6261" i="6" s="1"/>
  <c r="Q6261" i="6"/>
  <c r="K6261" i="6"/>
  <c r="C6261" i="6"/>
  <c r="H6261" i="6" s="1"/>
  <c r="I6261" i="6" s="1"/>
  <c r="E6261" i="6"/>
  <c r="A6262" i="6"/>
  <c r="E2092" i="6" l="1"/>
  <c r="H2092" i="6"/>
  <c r="F6262" i="6"/>
  <c r="G6262" i="6"/>
  <c r="T6261" i="6"/>
  <c r="L6261" i="6"/>
  <c r="M6261" i="6"/>
  <c r="N6261" i="6" s="1"/>
  <c r="C6262" i="6"/>
  <c r="B6262" i="6"/>
  <c r="O6262" i="6" s="1"/>
  <c r="R6262" i="6"/>
  <c r="A6263" i="6"/>
  <c r="M2092" i="6" l="1"/>
  <c r="N2092" i="6" s="1"/>
  <c r="I2092" i="6"/>
  <c r="G2092" i="6"/>
  <c r="J2092" i="6"/>
  <c r="F6263" i="6"/>
  <c r="G6263" i="6"/>
  <c r="D6262" i="6"/>
  <c r="T6262" i="6" s="1"/>
  <c r="Q6262" i="6"/>
  <c r="H6262" i="6"/>
  <c r="I6262" i="6" s="1"/>
  <c r="K6262" i="6"/>
  <c r="L6262" i="6"/>
  <c r="E6262" i="6"/>
  <c r="P6262" i="6"/>
  <c r="M6262" i="6"/>
  <c r="N6262" i="6" s="1"/>
  <c r="K6263" i="6"/>
  <c r="B6263" i="6"/>
  <c r="O6263" i="6" s="1"/>
  <c r="L6263" i="6"/>
  <c r="P6263" i="6"/>
  <c r="E6263" i="6"/>
  <c r="H6263" i="6"/>
  <c r="C6263" i="6"/>
  <c r="D6263" i="6"/>
  <c r="I6263" i="6"/>
  <c r="A6264" i="6"/>
  <c r="F2094" i="6" l="1"/>
  <c r="L2094" i="6" s="1"/>
  <c r="D2093" i="6"/>
  <c r="K2092" i="6"/>
  <c r="T2092" i="6"/>
  <c r="F6264" i="6"/>
  <c r="G6264" i="6"/>
  <c r="Q6263" i="6"/>
  <c r="R6263" i="6"/>
  <c r="M6263" i="6"/>
  <c r="N6263" i="6" s="1"/>
  <c r="C6264" i="6"/>
  <c r="D6264" i="6" s="1"/>
  <c r="B6264" i="6"/>
  <c r="O6264" i="6" s="1"/>
  <c r="A6265" i="6"/>
  <c r="H2093" i="6" l="1"/>
  <c r="E2093" i="6"/>
  <c r="F6265" i="6"/>
  <c r="G6265" i="6"/>
  <c r="M6264" i="6"/>
  <c r="N6264" i="6" s="1"/>
  <c r="E6264" i="6"/>
  <c r="H6264" i="6"/>
  <c r="I6264" i="6" s="1"/>
  <c r="L6264" i="6"/>
  <c r="K6264" i="6"/>
  <c r="R6264" i="6"/>
  <c r="Q6264" i="6"/>
  <c r="T6264" i="6" s="1"/>
  <c r="P6264" i="6"/>
  <c r="T6263" i="6"/>
  <c r="P6265" i="6"/>
  <c r="D6265" i="6"/>
  <c r="Q6265" i="6"/>
  <c r="E6265" i="6"/>
  <c r="B6265" i="6"/>
  <c r="O6265" i="6" s="1"/>
  <c r="C6265" i="6"/>
  <c r="H6265" i="6" s="1"/>
  <c r="I6265" i="6" s="1"/>
  <c r="A6266" i="6"/>
  <c r="G2093" i="6" l="1"/>
  <c r="J2093" i="6"/>
  <c r="M2093" i="6"/>
  <c r="N2093" i="6" s="1"/>
  <c r="I2093" i="6"/>
  <c r="F6266" i="6"/>
  <c r="G6266" i="6"/>
  <c r="T6265" i="6"/>
  <c r="K6265" i="6"/>
  <c r="R6265" i="6"/>
  <c r="L6265" i="6"/>
  <c r="M6265" i="6"/>
  <c r="N6265" i="6" s="1"/>
  <c r="C6266" i="6"/>
  <c r="B6266" i="6"/>
  <c r="O6266" i="6" s="1"/>
  <c r="A6267" i="6"/>
  <c r="T2093" i="6" l="1"/>
  <c r="K2093" i="6"/>
  <c r="F2095" i="6"/>
  <c r="L2095" i="6" s="1"/>
  <c r="D2094" i="6"/>
  <c r="F6267" i="6"/>
  <c r="G6267" i="6"/>
  <c r="H6266" i="6"/>
  <c r="I6266" i="6" s="1"/>
  <c r="D6266" i="6"/>
  <c r="T6266" i="6" s="1"/>
  <c r="L6266" i="6"/>
  <c r="Q6266" i="6"/>
  <c r="P6266" i="6"/>
  <c r="K6266" i="6"/>
  <c r="R6266" i="6"/>
  <c r="E6266" i="6"/>
  <c r="M6266" i="6"/>
  <c r="N6266" i="6" s="1"/>
  <c r="K6267" i="6"/>
  <c r="B6267" i="6"/>
  <c r="O6267" i="6" s="1"/>
  <c r="Q6267" i="6"/>
  <c r="C6267" i="6"/>
  <c r="P6267" i="6" s="1"/>
  <c r="A6268" i="6"/>
  <c r="H2094" i="6" l="1"/>
  <c r="E2094" i="6"/>
  <c r="F6268" i="6"/>
  <c r="G6268" i="6"/>
  <c r="R6267" i="6"/>
  <c r="L6267" i="6"/>
  <c r="E6267" i="6"/>
  <c r="M6267" i="6"/>
  <c r="N6267" i="6" s="1"/>
  <c r="H6267" i="6"/>
  <c r="I6267" i="6" s="1"/>
  <c r="D6267" i="6"/>
  <c r="T6267" i="6" s="1"/>
  <c r="C6268" i="6"/>
  <c r="H6268" i="6" s="1"/>
  <c r="I6268" i="6" s="1"/>
  <c r="B6268" i="6"/>
  <c r="O6268" i="6" s="1"/>
  <c r="Q6268" i="6"/>
  <c r="K6268" i="6"/>
  <c r="E6268" i="6"/>
  <c r="A6269" i="6"/>
  <c r="G2094" i="6" l="1"/>
  <c r="J2094" i="6"/>
  <c r="M2094" i="6"/>
  <c r="N2094" i="6" s="1"/>
  <c r="I2094" i="6"/>
  <c r="F6269" i="6"/>
  <c r="G6269" i="6"/>
  <c r="D6268" i="6"/>
  <c r="T6268" i="6" s="1"/>
  <c r="L6268" i="6"/>
  <c r="R6268" i="6"/>
  <c r="P6268" i="6"/>
  <c r="M6268" i="6"/>
  <c r="N6268" i="6" s="1"/>
  <c r="L6269" i="6"/>
  <c r="E6269" i="6"/>
  <c r="C6269" i="6"/>
  <c r="P6269" i="6" s="1"/>
  <c r="R6269" i="6"/>
  <c r="B6269" i="6"/>
  <c r="O6269" i="6" s="1"/>
  <c r="A6270" i="6"/>
  <c r="K2094" i="6" l="1"/>
  <c r="T2094" i="6" s="1"/>
  <c r="F2096" i="6"/>
  <c r="L2096" i="6" s="1"/>
  <c r="D2095" i="6"/>
  <c r="F6270" i="6"/>
  <c r="G6270" i="6"/>
  <c r="D6269" i="6"/>
  <c r="Q6269" i="6"/>
  <c r="T6269" i="6"/>
  <c r="H6269" i="6"/>
  <c r="I6269" i="6" s="1"/>
  <c r="K6269" i="6"/>
  <c r="M6269" i="6"/>
  <c r="N6269" i="6" s="1"/>
  <c r="Q6270" i="6"/>
  <c r="L6270" i="6"/>
  <c r="B6270" i="6"/>
  <c r="O6270" i="6" s="1"/>
  <c r="K6270" i="6"/>
  <c r="H6270" i="6"/>
  <c r="I6270" i="6" s="1"/>
  <c r="C6270" i="6"/>
  <c r="P6270" i="6" s="1"/>
  <c r="A6271" i="6"/>
  <c r="H2095" i="6" l="1"/>
  <c r="E2095" i="6"/>
  <c r="F6271" i="6"/>
  <c r="G6271" i="6"/>
  <c r="D6270" i="6"/>
  <c r="R6270" i="6"/>
  <c r="E6270" i="6"/>
  <c r="M6270" i="6"/>
  <c r="N6270" i="6" s="1"/>
  <c r="B6271" i="6"/>
  <c r="O6271" i="6" s="1"/>
  <c r="H6271" i="6"/>
  <c r="I6271" i="6" s="1"/>
  <c r="C6271" i="6"/>
  <c r="D6271" i="6" s="1"/>
  <c r="E6271" i="6"/>
  <c r="Q6271" i="6"/>
  <c r="A6272" i="6"/>
  <c r="G2095" i="6" l="1"/>
  <c r="J2095" i="6"/>
  <c r="M2095" i="6"/>
  <c r="N2095" i="6" s="1"/>
  <c r="I2095" i="6"/>
  <c r="F6272" i="6"/>
  <c r="G6272" i="6"/>
  <c r="R6271" i="6"/>
  <c r="T6271" i="6"/>
  <c r="L6271" i="6"/>
  <c r="P6271" i="6"/>
  <c r="K6271" i="6"/>
  <c r="T6270" i="6"/>
  <c r="M6271" i="6"/>
  <c r="N6271" i="6" s="1"/>
  <c r="C6272" i="6"/>
  <c r="P6272" i="6" s="1"/>
  <c r="L6272" i="6"/>
  <c r="E6272" i="6"/>
  <c r="B6272" i="6"/>
  <c r="O6272" i="6" s="1"/>
  <c r="D6272" i="6"/>
  <c r="A6273" i="6"/>
  <c r="T2095" i="6" l="1"/>
  <c r="K2095" i="6"/>
  <c r="F2097" i="6"/>
  <c r="L2097" i="6" s="1"/>
  <c r="D2096" i="6"/>
  <c r="F6273" i="6"/>
  <c r="G6273" i="6"/>
  <c r="K6272" i="6"/>
  <c r="Q6272" i="6"/>
  <c r="H6272" i="6"/>
  <c r="I6272" i="6" s="1"/>
  <c r="R6272" i="6"/>
  <c r="T6272" i="6"/>
  <c r="M6272" i="6"/>
  <c r="N6272" i="6" s="1"/>
  <c r="C6273" i="6"/>
  <c r="P6273" i="6" s="1"/>
  <c r="B6273" i="6"/>
  <c r="O6273" i="6" s="1"/>
  <c r="K6273" i="6"/>
  <c r="Q6273" i="6"/>
  <c r="A6274" i="6"/>
  <c r="E2096" i="6" l="1"/>
  <c r="H2096" i="6"/>
  <c r="F6274" i="6"/>
  <c r="G6274" i="6"/>
  <c r="D6273" i="6"/>
  <c r="H6273" i="6"/>
  <c r="I6273" i="6" s="1"/>
  <c r="L6273" i="6"/>
  <c r="M6274" i="6"/>
  <c r="N6274" i="6" s="1"/>
  <c r="E6273" i="6"/>
  <c r="R6273" i="6"/>
  <c r="T6273" i="6"/>
  <c r="M6273" i="6"/>
  <c r="N6273" i="6" s="1"/>
  <c r="Q6274" i="6"/>
  <c r="E6274" i="6"/>
  <c r="K6274" i="6"/>
  <c r="R6274" i="6"/>
  <c r="L6274" i="6"/>
  <c r="B6274" i="6"/>
  <c r="O6274" i="6" s="1"/>
  <c r="C6274" i="6"/>
  <c r="A6275" i="6"/>
  <c r="M2096" i="6" l="1"/>
  <c r="N2096" i="6" s="1"/>
  <c r="I2096" i="6"/>
  <c r="G2096" i="6"/>
  <c r="J2096" i="6"/>
  <c r="F6275" i="6"/>
  <c r="G6275" i="6"/>
  <c r="D6274" i="6"/>
  <c r="T6274" i="6" s="1"/>
  <c r="P6274" i="6"/>
  <c r="H6274" i="6"/>
  <c r="I6274" i="6" s="1"/>
  <c r="B6275" i="6"/>
  <c r="O6275" i="6" s="1"/>
  <c r="C6275" i="6"/>
  <c r="Q6275" i="6"/>
  <c r="D6275" i="6"/>
  <c r="P6275" i="6"/>
  <c r="A6276" i="6"/>
  <c r="K2096" i="6" l="1"/>
  <c r="F2098" i="6"/>
  <c r="L2098" i="6" s="1"/>
  <c r="D2097" i="6"/>
  <c r="T2096" i="6"/>
  <c r="F6276" i="6"/>
  <c r="G6276" i="6"/>
  <c r="E6275" i="6"/>
  <c r="T6275" i="6" s="1"/>
  <c r="H6275" i="6"/>
  <c r="I6275" i="6" s="1"/>
  <c r="K6275" i="6"/>
  <c r="L6275" i="6"/>
  <c r="R6275" i="6"/>
  <c r="M6275" i="6"/>
  <c r="N6275" i="6" s="1"/>
  <c r="C6276" i="6"/>
  <c r="L6276" i="6"/>
  <c r="B6276" i="6"/>
  <c r="O6276" i="6" s="1"/>
  <c r="R6276" i="6"/>
  <c r="A6277" i="6"/>
  <c r="H2097" i="6" l="1"/>
  <c r="E2097" i="6"/>
  <c r="F6277" i="6"/>
  <c r="G6277" i="6"/>
  <c r="Q6276" i="6"/>
  <c r="E6276" i="6"/>
  <c r="H6276" i="6"/>
  <c r="I6276" i="6" s="1"/>
  <c r="D6276" i="6"/>
  <c r="T6276" i="6" s="1"/>
  <c r="K6276" i="6"/>
  <c r="M6276" i="6"/>
  <c r="N6276" i="6" s="1"/>
  <c r="P6276" i="6"/>
  <c r="P6277" i="6"/>
  <c r="D6277" i="6"/>
  <c r="R6277" i="6"/>
  <c r="B6277" i="6"/>
  <c r="O6277" i="6" s="1"/>
  <c r="Q6277" i="6"/>
  <c r="K6277" i="6"/>
  <c r="C6277" i="6"/>
  <c r="H6277" i="6" s="1"/>
  <c r="I6277" i="6" s="1"/>
  <c r="E6277" i="6"/>
  <c r="A6278" i="6"/>
  <c r="G2097" i="6" l="1"/>
  <c r="J2097" i="6"/>
  <c r="M2097" i="6"/>
  <c r="N2097" i="6" s="1"/>
  <c r="I2097" i="6"/>
  <c r="F6278" i="6"/>
  <c r="G6278" i="6"/>
  <c r="T6277" i="6"/>
  <c r="L6277" i="6"/>
  <c r="M6277" i="6"/>
  <c r="N6277" i="6" s="1"/>
  <c r="C6278" i="6"/>
  <c r="R6278" i="6"/>
  <c r="B6278" i="6"/>
  <c r="O6278" i="6" s="1"/>
  <c r="A6279" i="6"/>
  <c r="T2097" i="6" l="1"/>
  <c r="K2097" i="6"/>
  <c r="F2099" i="6"/>
  <c r="L2099" i="6" s="1"/>
  <c r="D2098" i="6"/>
  <c r="F6279" i="6"/>
  <c r="G6279" i="6"/>
  <c r="D6278" i="6"/>
  <c r="T6278" i="6" s="1"/>
  <c r="Q6278" i="6"/>
  <c r="H6278" i="6"/>
  <c r="I6278" i="6" s="1"/>
  <c r="K6278" i="6"/>
  <c r="E6278" i="6"/>
  <c r="L6278" i="6"/>
  <c r="P6278" i="6"/>
  <c r="M6278" i="6"/>
  <c r="N6278" i="6" s="1"/>
  <c r="B6279" i="6"/>
  <c r="O6279" i="6" s="1"/>
  <c r="P6279" i="6"/>
  <c r="H6279" i="6"/>
  <c r="I6279" i="6" s="1"/>
  <c r="C6279" i="6"/>
  <c r="A6280" i="6"/>
  <c r="H2098" i="6" l="1"/>
  <c r="E2098" i="6"/>
  <c r="F6280" i="6"/>
  <c r="G6280" i="6"/>
  <c r="D6279" i="6"/>
  <c r="T6279" i="6" s="1"/>
  <c r="E6279" i="6"/>
  <c r="L6279" i="6"/>
  <c r="K6279" i="6"/>
  <c r="Q6279" i="6"/>
  <c r="R6279" i="6"/>
  <c r="M6279" i="6"/>
  <c r="N6279" i="6" s="1"/>
  <c r="C6280" i="6"/>
  <c r="D6280" i="6" s="1"/>
  <c r="R6280" i="6"/>
  <c r="H6280" i="6"/>
  <c r="I6280" i="6" s="1"/>
  <c r="B6280" i="6"/>
  <c r="O6280" i="6" s="1"/>
  <c r="K6280" i="6"/>
  <c r="E6280" i="6"/>
  <c r="Q6280" i="6"/>
  <c r="A6281" i="6"/>
  <c r="G2098" i="6" l="1"/>
  <c r="J2098" i="6"/>
  <c r="M2098" i="6"/>
  <c r="N2098" i="6" s="1"/>
  <c r="I2098" i="6"/>
  <c r="F6281" i="6"/>
  <c r="G6281" i="6"/>
  <c r="L6280" i="6"/>
  <c r="P6280" i="6"/>
  <c r="M6280" i="6"/>
  <c r="N6280" i="6" s="1"/>
  <c r="H6281" i="6"/>
  <c r="D6281" i="6"/>
  <c r="B6281" i="6"/>
  <c r="O6281" i="6" s="1"/>
  <c r="C6281" i="6"/>
  <c r="P6281" i="6" s="1"/>
  <c r="I6281" i="6"/>
  <c r="A6282" i="6"/>
  <c r="T2098" i="6" l="1"/>
  <c r="K2098" i="6"/>
  <c r="F2100" i="6"/>
  <c r="L2100" i="6" s="1"/>
  <c r="D2099" i="6"/>
  <c r="F6282" i="6"/>
  <c r="G6282" i="6"/>
  <c r="K6281" i="6"/>
  <c r="R6281" i="6"/>
  <c r="L6281" i="6"/>
  <c r="E6281" i="6"/>
  <c r="T6281" i="6" s="1"/>
  <c r="Q6281" i="6"/>
  <c r="M6281" i="6"/>
  <c r="N6281" i="6" s="1"/>
  <c r="T6280" i="6"/>
  <c r="H6282" i="6"/>
  <c r="I6282" i="6" s="1"/>
  <c r="C6282" i="6"/>
  <c r="D6282" i="6" s="1"/>
  <c r="R6282" i="6"/>
  <c r="B6282" i="6"/>
  <c r="O6282" i="6" s="1"/>
  <c r="P6282" i="6"/>
  <c r="K6282" i="6"/>
  <c r="A6283" i="6"/>
  <c r="E2099" i="6" l="1"/>
  <c r="H2099" i="6"/>
  <c r="F6283" i="6"/>
  <c r="G6283" i="6"/>
  <c r="E6282" i="6"/>
  <c r="T6282" i="6" s="1"/>
  <c r="L6282" i="6"/>
  <c r="Q6282" i="6"/>
  <c r="M6282" i="6"/>
  <c r="N6282" i="6" s="1"/>
  <c r="B6283" i="6"/>
  <c r="O6283" i="6" s="1"/>
  <c r="C6283" i="6"/>
  <c r="P6283" i="6" s="1"/>
  <c r="A6284" i="6"/>
  <c r="M2099" i="6" l="1"/>
  <c r="N2099" i="6" s="1"/>
  <c r="I2099" i="6"/>
  <c r="G2099" i="6"/>
  <c r="J2099" i="6"/>
  <c r="F6284" i="6"/>
  <c r="G6284" i="6"/>
  <c r="M6283" i="6"/>
  <c r="N6283" i="6" s="1"/>
  <c r="K6283" i="6"/>
  <c r="R6283" i="6"/>
  <c r="T6283" i="6"/>
  <c r="L6283" i="6"/>
  <c r="E6283" i="6"/>
  <c r="Q6283" i="6"/>
  <c r="H6283" i="6"/>
  <c r="I6283" i="6" s="1"/>
  <c r="D6283" i="6"/>
  <c r="C6284" i="6"/>
  <c r="R6284" i="6"/>
  <c r="B6284" i="6"/>
  <c r="O6284" i="6" s="1"/>
  <c r="Q6284" i="6"/>
  <c r="L6284" i="6"/>
  <c r="D6284" i="6"/>
  <c r="E6284" i="6"/>
  <c r="P6284" i="6"/>
  <c r="A6285" i="6"/>
  <c r="F2101" i="6" l="1"/>
  <c r="L2101" i="6" s="1"/>
  <c r="D2100" i="6"/>
  <c r="K2099" i="6"/>
  <c r="T2099" i="6" s="1"/>
  <c r="F6285" i="6"/>
  <c r="G6285" i="6"/>
  <c r="K6284" i="6"/>
  <c r="T6284" i="6"/>
  <c r="H6284" i="6"/>
  <c r="I6284" i="6" s="1"/>
  <c r="M6284" i="6"/>
  <c r="N6284" i="6" s="1"/>
  <c r="P6285" i="6"/>
  <c r="K6285" i="6"/>
  <c r="C6285" i="6"/>
  <c r="H6285" i="6" s="1"/>
  <c r="I6285" i="6" s="1"/>
  <c r="B6285" i="6"/>
  <c r="O6285" i="6" s="1"/>
  <c r="R6285" i="6"/>
  <c r="A6286" i="6"/>
  <c r="E2100" i="6" l="1"/>
  <c r="H2100" i="6"/>
  <c r="F6286" i="6"/>
  <c r="G6286" i="6"/>
  <c r="D6285" i="6"/>
  <c r="T6285" i="6" s="1"/>
  <c r="Q6285" i="6"/>
  <c r="M6285" i="6"/>
  <c r="N6285" i="6" s="1"/>
  <c r="E6285" i="6"/>
  <c r="L6285" i="6"/>
  <c r="Q6286" i="6"/>
  <c r="L6286" i="6"/>
  <c r="B6286" i="6"/>
  <c r="O6286" i="6" s="1"/>
  <c r="C6286" i="6"/>
  <c r="K6286" i="6"/>
  <c r="A6287" i="6"/>
  <c r="M2100" i="6" l="1"/>
  <c r="N2100" i="6" s="1"/>
  <c r="I2100" i="6"/>
  <c r="G2100" i="6"/>
  <c r="J2100" i="6"/>
  <c r="F6287" i="6"/>
  <c r="G6287" i="6"/>
  <c r="H6286" i="6"/>
  <c r="I6286" i="6" s="1"/>
  <c r="D6286" i="6"/>
  <c r="P6286" i="6"/>
  <c r="R6286" i="6"/>
  <c r="E6286" i="6"/>
  <c r="T6286" i="6" s="1"/>
  <c r="M6286" i="6"/>
  <c r="N6286" i="6" s="1"/>
  <c r="B6287" i="6"/>
  <c r="O6287" i="6" s="1"/>
  <c r="C6287" i="6"/>
  <c r="D6287" i="6" s="1"/>
  <c r="E6287" i="6"/>
  <c r="Q6287" i="6"/>
  <c r="A6288" i="6"/>
  <c r="K2100" i="6" l="1"/>
  <c r="F2102" i="6"/>
  <c r="L2102" i="6" s="1"/>
  <c r="D2101" i="6"/>
  <c r="T2100" i="6"/>
  <c r="F6288" i="6"/>
  <c r="G6288" i="6"/>
  <c r="H6287" i="6"/>
  <c r="I6287" i="6" s="1"/>
  <c r="L6287" i="6"/>
  <c r="P6287" i="6"/>
  <c r="K6287" i="6"/>
  <c r="R6287" i="6"/>
  <c r="M6287" i="6"/>
  <c r="N6287" i="6" s="1"/>
  <c r="C6288" i="6"/>
  <c r="P6288" i="6" s="1"/>
  <c r="L6288" i="6"/>
  <c r="E6288" i="6"/>
  <c r="B6288" i="6"/>
  <c r="O6288" i="6" s="1"/>
  <c r="A6289" i="6"/>
  <c r="H2101" i="6" l="1"/>
  <c r="E2101" i="6"/>
  <c r="F6289" i="6"/>
  <c r="G6289" i="6"/>
  <c r="T6287" i="6"/>
  <c r="K6288" i="6"/>
  <c r="Q6288" i="6"/>
  <c r="D6288" i="6"/>
  <c r="H6288" i="6"/>
  <c r="I6288" i="6" s="1"/>
  <c r="R6288" i="6"/>
  <c r="T6288" i="6"/>
  <c r="M6288" i="6"/>
  <c r="N6288" i="6" s="1"/>
  <c r="L6289" i="6"/>
  <c r="C6289" i="6"/>
  <c r="H6289" i="6" s="1"/>
  <c r="I6289" i="6" s="1"/>
  <c r="B6289" i="6"/>
  <c r="O6289" i="6" s="1"/>
  <c r="K6289" i="6"/>
  <c r="Q6289" i="6"/>
  <c r="A6290" i="6"/>
  <c r="G2101" i="6" l="1"/>
  <c r="J2101" i="6"/>
  <c r="M2101" i="6"/>
  <c r="N2101" i="6" s="1"/>
  <c r="I2101" i="6"/>
  <c r="F6290" i="6"/>
  <c r="G6290" i="6"/>
  <c r="E6289" i="6"/>
  <c r="R6289" i="6"/>
  <c r="P6289" i="6"/>
  <c r="D6289" i="6"/>
  <c r="T6289" i="6" s="1"/>
  <c r="M6289" i="6"/>
  <c r="N6289" i="6" s="1"/>
  <c r="B6290" i="6"/>
  <c r="O6290" i="6" s="1"/>
  <c r="C6290" i="6"/>
  <c r="P6290" i="6" s="1"/>
  <c r="A6291" i="6"/>
  <c r="T2101" i="6" l="1"/>
  <c r="K2101" i="6"/>
  <c r="F2103" i="6"/>
  <c r="L2103" i="6" s="1"/>
  <c r="D2102" i="6"/>
  <c r="F6291" i="6"/>
  <c r="G6291" i="6"/>
  <c r="K6290" i="6"/>
  <c r="E6290" i="6"/>
  <c r="H6290" i="6"/>
  <c r="I6290" i="6" s="1"/>
  <c r="L6290" i="6"/>
  <c r="R6290" i="6"/>
  <c r="Q6290" i="6"/>
  <c r="D6290" i="6"/>
  <c r="T6290" i="6" s="1"/>
  <c r="M6290" i="6"/>
  <c r="N6290" i="6" s="1"/>
  <c r="B6291" i="6"/>
  <c r="O6291" i="6" s="1"/>
  <c r="C6291" i="6"/>
  <c r="D6291" i="6"/>
  <c r="A6292" i="6"/>
  <c r="H2102" i="6" l="1"/>
  <c r="E2102" i="6"/>
  <c r="F6292" i="6"/>
  <c r="G6292" i="6"/>
  <c r="M6291" i="6"/>
  <c r="N6291" i="6" s="1"/>
  <c r="Q6291" i="6"/>
  <c r="R6291" i="6"/>
  <c r="P6291" i="6"/>
  <c r="H6291" i="6"/>
  <c r="I6291" i="6" s="1"/>
  <c r="K6291" i="6"/>
  <c r="E6291" i="6"/>
  <c r="T6291" i="6" s="1"/>
  <c r="L6291" i="6"/>
  <c r="C6292" i="6"/>
  <c r="K6292" i="6"/>
  <c r="D6292" i="6"/>
  <c r="L6292" i="6"/>
  <c r="H6292" i="6"/>
  <c r="I6292" i="6" s="1"/>
  <c r="B6292" i="6"/>
  <c r="O6292" i="6" s="1"/>
  <c r="R6292" i="6"/>
  <c r="A6293" i="6"/>
  <c r="G2102" i="6" l="1"/>
  <c r="J2102" i="6"/>
  <c r="M2102" i="6"/>
  <c r="N2102" i="6" s="1"/>
  <c r="I2102" i="6"/>
  <c r="F6293" i="6"/>
  <c r="G6293" i="6"/>
  <c r="P6292" i="6"/>
  <c r="M6292" i="6"/>
  <c r="N6292" i="6" s="1"/>
  <c r="Q6292" i="6"/>
  <c r="E6292" i="6"/>
  <c r="T6292" i="6" s="1"/>
  <c r="B6293" i="6"/>
  <c r="O6293" i="6" s="1"/>
  <c r="C6293" i="6"/>
  <c r="P6293" i="6" s="1"/>
  <c r="K6293" i="6"/>
  <c r="A6294" i="6"/>
  <c r="T2102" i="6" l="1"/>
  <c r="K2102" i="6"/>
  <c r="F2104" i="6"/>
  <c r="L2104" i="6" s="1"/>
  <c r="D2103" i="6"/>
  <c r="F6294" i="6"/>
  <c r="G6294" i="6"/>
  <c r="H6293" i="6"/>
  <c r="I6293" i="6" s="1"/>
  <c r="E6293" i="6"/>
  <c r="Q6293" i="6"/>
  <c r="D6293" i="6"/>
  <c r="L6293" i="6"/>
  <c r="M6293" i="6"/>
  <c r="N6293" i="6" s="1"/>
  <c r="R6293" i="6"/>
  <c r="K6294" i="6"/>
  <c r="H6294" i="6"/>
  <c r="I6294" i="6" s="1"/>
  <c r="C6294" i="6"/>
  <c r="D6294" i="6" s="1"/>
  <c r="P6294" i="6"/>
  <c r="L6294" i="6"/>
  <c r="B6294" i="6"/>
  <c r="O6294" i="6" s="1"/>
  <c r="R6294" i="6"/>
  <c r="A6295" i="6"/>
  <c r="H2103" i="6" l="1"/>
  <c r="E2103" i="6"/>
  <c r="F6295" i="6"/>
  <c r="G6295" i="6"/>
  <c r="E6294" i="6"/>
  <c r="T6293" i="6"/>
  <c r="Q6294" i="6"/>
  <c r="T6294" i="6" s="1"/>
  <c r="M6294" i="6"/>
  <c r="N6294" i="6" s="1"/>
  <c r="B6295" i="6"/>
  <c r="O6295" i="6" s="1"/>
  <c r="P6295" i="6"/>
  <c r="H6295" i="6"/>
  <c r="I6295" i="6" s="1"/>
  <c r="C6295" i="6"/>
  <c r="A6296" i="6"/>
  <c r="G2103" i="6" l="1"/>
  <c r="J2103" i="6"/>
  <c r="M2103" i="6"/>
  <c r="N2103" i="6" s="1"/>
  <c r="I2103" i="6"/>
  <c r="F6296" i="6"/>
  <c r="G6296" i="6"/>
  <c r="R6295" i="6"/>
  <c r="M6295" i="6"/>
  <c r="N6295" i="6" s="1"/>
  <c r="D6295" i="6"/>
  <c r="T6295" i="6" s="1"/>
  <c r="E6295" i="6"/>
  <c r="L6295" i="6"/>
  <c r="K6295" i="6"/>
  <c r="Q6295" i="6"/>
  <c r="C6296" i="6"/>
  <c r="R6296" i="6"/>
  <c r="B6296" i="6"/>
  <c r="O6296" i="6" s="1"/>
  <c r="K6296" i="6"/>
  <c r="Q6296" i="6"/>
  <c r="L6296" i="6"/>
  <c r="A6297" i="6"/>
  <c r="T2103" i="6" l="1"/>
  <c r="K2103" i="6"/>
  <c r="F2105" i="6"/>
  <c r="L2105" i="6" s="1"/>
  <c r="D2104" i="6"/>
  <c r="F6297" i="6"/>
  <c r="G6297" i="6"/>
  <c r="P6296" i="6"/>
  <c r="D6296" i="6"/>
  <c r="E6296" i="6"/>
  <c r="T6296" i="6" s="1"/>
  <c r="H6296" i="6"/>
  <c r="I6296" i="6" s="1"/>
  <c r="M6296" i="6"/>
  <c r="N6296" i="6" s="1"/>
  <c r="Q6297" i="6"/>
  <c r="E6297" i="6"/>
  <c r="B6297" i="6"/>
  <c r="O6297" i="6" s="1"/>
  <c r="C6297" i="6"/>
  <c r="D6297" i="6" s="1"/>
  <c r="A6298" i="6"/>
  <c r="H2104" i="6" l="1"/>
  <c r="E2104" i="6"/>
  <c r="F6298" i="6"/>
  <c r="G6298" i="6"/>
  <c r="H6297" i="6"/>
  <c r="I6297" i="6" s="1"/>
  <c r="R6297" i="6"/>
  <c r="L6297" i="6"/>
  <c r="T6297" i="6"/>
  <c r="P6297" i="6"/>
  <c r="K6297" i="6"/>
  <c r="M6297" i="6"/>
  <c r="N6297" i="6" s="1"/>
  <c r="C6298" i="6"/>
  <c r="H6298" i="6" s="1"/>
  <c r="I6298" i="6" s="1"/>
  <c r="B6298" i="6"/>
  <c r="O6298" i="6" s="1"/>
  <c r="A6299" i="6"/>
  <c r="G2104" i="6" l="1"/>
  <c r="J2104" i="6"/>
  <c r="M2104" i="6"/>
  <c r="N2104" i="6" s="1"/>
  <c r="I2104" i="6"/>
  <c r="F6299" i="6"/>
  <c r="G6299" i="6"/>
  <c r="D6298" i="6"/>
  <c r="L6298" i="6"/>
  <c r="Q6298" i="6"/>
  <c r="K6298" i="6"/>
  <c r="R6298" i="6"/>
  <c r="E6298" i="6"/>
  <c r="T6298" i="6" s="1"/>
  <c r="P6298" i="6"/>
  <c r="M6298" i="6"/>
  <c r="N6298" i="6" s="1"/>
  <c r="B6299" i="6"/>
  <c r="O6299" i="6" s="1"/>
  <c r="C6299" i="6"/>
  <c r="H6299" i="6" s="1"/>
  <c r="I6299" i="6" s="1"/>
  <c r="A6300" i="6"/>
  <c r="T2104" i="6" l="1"/>
  <c r="K2104" i="6"/>
  <c r="F2106" i="6"/>
  <c r="L2106" i="6" s="1"/>
  <c r="D2105" i="6"/>
  <c r="F6300" i="6"/>
  <c r="G6300" i="6"/>
  <c r="Q6299" i="6"/>
  <c r="K6299" i="6"/>
  <c r="D6299" i="6"/>
  <c r="P6299" i="6"/>
  <c r="M6300" i="6"/>
  <c r="N6300" i="6" s="1"/>
  <c r="R6299" i="6"/>
  <c r="L6299" i="6"/>
  <c r="E6299" i="6"/>
  <c r="T6299" i="6" s="1"/>
  <c r="M6299" i="6"/>
  <c r="N6299" i="6" s="1"/>
  <c r="C6300" i="6"/>
  <c r="D6300" i="6" s="1"/>
  <c r="R6300" i="6"/>
  <c r="B6300" i="6"/>
  <c r="O6300" i="6" s="1"/>
  <c r="Q6300" i="6"/>
  <c r="L6300" i="6"/>
  <c r="K6300" i="6"/>
  <c r="A6301" i="6"/>
  <c r="E2105" i="6" l="1"/>
  <c r="H2105" i="6"/>
  <c r="F6301" i="6"/>
  <c r="G6301" i="6"/>
  <c r="P6300" i="6"/>
  <c r="E6300" i="6"/>
  <c r="T6300" i="6"/>
  <c r="H6300" i="6"/>
  <c r="I6300" i="6" s="1"/>
  <c r="M6301" i="6"/>
  <c r="L6301" i="6"/>
  <c r="E6301" i="6"/>
  <c r="N6301" i="6"/>
  <c r="C6301" i="6"/>
  <c r="H6301" i="6" s="1"/>
  <c r="I6301" i="6" s="1"/>
  <c r="K6301" i="6"/>
  <c r="B6301" i="6"/>
  <c r="O6301" i="6" s="1"/>
  <c r="R6301" i="6"/>
  <c r="A6302" i="6"/>
  <c r="M2105" i="6" l="1"/>
  <c r="N2105" i="6" s="1"/>
  <c r="I2105" i="6"/>
  <c r="G2105" i="6"/>
  <c r="J2105" i="6"/>
  <c r="F6302" i="6"/>
  <c r="G6302" i="6"/>
  <c r="P6301" i="6"/>
  <c r="D6301" i="6"/>
  <c r="Q6301" i="6"/>
  <c r="T6301" i="6"/>
  <c r="Q6302" i="6"/>
  <c r="R6302" i="6"/>
  <c r="L6302" i="6"/>
  <c r="B6302" i="6"/>
  <c r="O6302" i="6" s="1"/>
  <c r="P6302" i="6"/>
  <c r="K6302" i="6"/>
  <c r="H6302" i="6"/>
  <c r="I6302" i="6" s="1"/>
  <c r="C6302" i="6"/>
  <c r="D6302" i="6"/>
  <c r="A6303" i="6"/>
  <c r="F2107" i="6" l="1"/>
  <c r="L2107" i="6" s="1"/>
  <c r="D2106" i="6"/>
  <c r="K2105" i="6"/>
  <c r="T2105" i="6" s="1"/>
  <c r="F6303" i="6"/>
  <c r="G6303" i="6"/>
  <c r="E6302" i="6"/>
  <c r="T6302" i="6" s="1"/>
  <c r="M6302" i="6"/>
  <c r="N6302" i="6" s="1"/>
  <c r="B6303" i="6"/>
  <c r="O6303" i="6" s="1"/>
  <c r="C6303" i="6"/>
  <c r="D6303" i="6" s="1"/>
  <c r="E6303" i="6"/>
  <c r="L6303" i="6"/>
  <c r="Q6303" i="6"/>
  <c r="A6304" i="6"/>
  <c r="H2106" i="6" l="1"/>
  <c r="E2106" i="6"/>
  <c r="F6304" i="6"/>
  <c r="G6304" i="6"/>
  <c r="H6303" i="6"/>
  <c r="I6303" i="6" s="1"/>
  <c r="P6303" i="6"/>
  <c r="K6303" i="6"/>
  <c r="M6303" i="6"/>
  <c r="N6303" i="6" s="1"/>
  <c r="R6303" i="6"/>
  <c r="T6303" i="6" s="1"/>
  <c r="C6304" i="6"/>
  <c r="L6304" i="6"/>
  <c r="E6304" i="6"/>
  <c r="B6304" i="6"/>
  <c r="O6304" i="6" s="1"/>
  <c r="A6305" i="6"/>
  <c r="G2106" i="6" l="1"/>
  <c r="J2106" i="6"/>
  <c r="M2106" i="6"/>
  <c r="N2106" i="6" s="1"/>
  <c r="I2106" i="6"/>
  <c r="F6305" i="6"/>
  <c r="G6305" i="6"/>
  <c r="D6304" i="6"/>
  <c r="H6304" i="6"/>
  <c r="I6304" i="6" s="1"/>
  <c r="P6304" i="6"/>
  <c r="R6304" i="6"/>
  <c r="K6304" i="6"/>
  <c r="Q6304" i="6"/>
  <c r="M6304" i="6"/>
  <c r="N6304" i="6" s="1"/>
  <c r="P6305" i="6"/>
  <c r="L6305" i="6"/>
  <c r="C6305" i="6"/>
  <c r="H6305" i="6" s="1"/>
  <c r="I6305" i="6" s="1"/>
  <c r="R6305" i="6"/>
  <c r="B6305" i="6"/>
  <c r="O6305" i="6" s="1"/>
  <c r="E6305" i="6"/>
  <c r="Q6305" i="6"/>
  <c r="K6305" i="6"/>
  <c r="A6306" i="6"/>
  <c r="T2106" i="6" l="1"/>
  <c r="K2106" i="6"/>
  <c r="F2108" i="6"/>
  <c r="L2108" i="6" s="1"/>
  <c r="D2107" i="6"/>
  <c r="F6306" i="6"/>
  <c r="G6306" i="6"/>
  <c r="D6305" i="6"/>
  <c r="T6305" i="6" s="1"/>
  <c r="M6305" i="6"/>
  <c r="N6305" i="6" s="1"/>
  <c r="T6304" i="6"/>
  <c r="E6306" i="6"/>
  <c r="K6306" i="6"/>
  <c r="L6306" i="6"/>
  <c r="B6306" i="6"/>
  <c r="O6306" i="6" s="1"/>
  <c r="C6306" i="6"/>
  <c r="H6306" i="6" s="1"/>
  <c r="I6306" i="6" s="1"/>
  <c r="A6307" i="6"/>
  <c r="E2107" i="6" l="1"/>
  <c r="H2107" i="6"/>
  <c r="F6307" i="6"/>
  <c r="G6307" i="6"/>
  <c r="R6306" i="6"/>
  <c r="Q6306" i="6"/>
  <c r="M6306" i="6"/>
  <c r="N6306" i="6" s="1"/>
  <c r="D6306" i="6"/>
  <c r="T6306" i="6" s="1"/>
  <c r="P6306" i="6"/>
  <c r="B6307" i="6"/>
  <c r="O6307" i="6" s="1"/>
  <c r="H6307" i="6"/>
  <c r="I6307" i="6" s="1"/>
  <c r="C6307" i="6"/>
  <c r="Q6307" i="6"/>
  <c r="L6307" i="6"/>
  <c r="D6307" i="6"/>
  <c r="P6307" i="6"/>
  <c r="K6307" i="6"/>
  <c r="E6307" i="6"/>
  <c r="A6308" i="6"/>
  <c r="M2107" i="6" l="1"/>
  <c r="N2107" i="6" s="1"/>
  <c r="I2107" i="6"/>
  <c r="G2107" i="6"/>
  <c r="J2107" i="6"/>
  <c r="F6308" i="6"/>
  <c r="G6308" i="6"/>
  <c r="T6307" i="6"/>
  <c r="R6307" i="6"/>
  <c r="M6307" i="6"/>
  <c r="N6307" i="6" s="1"/>
  <c r="C6308" i="6"/>
  <c r="E6308" i="6"/>
  <c r="Q6308" i="6"/>
  <c r="L6308" i="6"/>
  <c r="B6308" i="6"/>
  <c r="O6308" i="6" s="1"/>
  <c r="R6308" i="6"/>
  <c r="H6308" i="6"/>
  <c r="I6308" i="6" s="1"/>
  <c r="A6309" i="6"/>
  <c r="F2109" i="6" l="1"/>
  <c r="L2109" i="6" s="1"/>
  <c r="D2108" i="6"/>
  <c r="K2107" i="6"/>
  <c r="T2107" i="6" s="1"/>
  <c r="F6309" i="6"/>
  <c r="G6309" i="6"/>
  <c r="D6308" i="6"/>
  <c r="T6308" i="6" s="1"/>
  <c r="K6308" i="6"/>
  <c r="M6309" i="6"/>
  <c r="P6308" i="6"/>
  <c r="M6308" i="6"/>
  <c r="N6308" i="6" s="1"/>
  <c r="P6309" i="6"/>
  <c r="D6309" i="6"/>
  <c r="R6309" i="6"/>
  <c r="B6309" i="6"/>
  <c r="O6309" i="6" s="1"/>
  <c r="Q6309" i="6"/>
  <c r="N6309" i="6"/>
  <c r="C6309" i="6"/>
  <c r="H6309" i="6" s="1"/>
  <c r="I6309" i="6" s="1"/>
  <c r="E6309" i="6"/>
  <c r="K6309" i="6"/>
  <c r="A6310" i="6"/>
  <c r="E2108" i="6" l="1"/>
  <c r="H2108" i="6"/>
  <c r="F6310" i="6"/>
  <c r="G6310" i="6"/>
  <c r="T6309" i="6"/>
  <c r="L6309" i="6"/>
  <c r="C6310" i="6"/>
  <c r="B6310" i="6"/>
  <c r="O6310" i="6" s="1"/>
  <c r="A6311" i="6"/>
  <c r="M2108" i="6" l="1"/>
  <c r="N2108" i="6" s="1"/>
  <c r="I2108" i="6"/>
  <c r="G2108" i="6"/>
  <c r="J2108" i="6"/>
  <c r="F6311" i="6"/>
  <c r="G6311" i="6"/>
  <c r="D6310" i="6"/>
  <c r="T6310" i="6" s="1"/>
  <c r="Q6310" i="6"/>
  <c r="L6310" i="6"/>
  <c r="H6310" i="6"/>
  <c r="I6310" i="6" s="1"/>
  <c r="K6310" i="6"/>
  <c r="P6310" i="6"/>
  <c r="R6310" i="6"/>
  <c r="E6310" i="6"/>
  <c r="M6310" i="6"/>
  <c r="N6310" i="6" s="1"/>
  <c r="B6311" i="6"/>
  <c r="O6311" i="6" s="1"/>
  <c r="P6311" i="6"/>
  <c r="H6311" i="6"/>
  <c r="I6311" i="6" s="1"/>
  <c r="C6311" i="6"/>
  <c r="D6311" i="6"/>
  <c r="A6312" i="6"/>
  <c r="F2110" i="6" l="1"/>
  <c r="L2110" i="6" s="1"/>
  <c r="D2109" i="6"/>
  <c r="K2108" i="6"/>
  <c r="T2108" i="6" s="1"/>
  <c r="F6312" i="6"/>
  <c r="G6312" i="6"/>
  <c r="E6311" i="6"/>
  <c r="T6311" i="6" s="1"/>
  <c r="L6311" i="6"/>
  <c r="K6311" i="6"/>
  <c r="M6311" i="6"/>
  <c r="N6311" i="6" s="1"/>
  <c r="R6311" i="6"/>
  <c r="Q6311" i="6"/>
  <c r="C6312" i="6"/>
  <c r="R6312" i="6"/>
  <c r="B6312" i="6"/>
  <c r="O6312" i="6" s="1"/>
  <c r="K6312" i="6"/>
  <c r="L6312" i="6"/>
  <c r="Q6312" i="6"/>
  <c r="A6313" i="6"/>
  <c r="E2109" i="6" l="1"/>
  <c r="H2109" i="6"/>
  <c r="F6313" i="6"/>
  <c r="G6313" i="6"/>
  <c r="P6312" i="6"/>
  <c r="D6312" i="6"/>
  <c r="T6312" i="6" s="1"/>
  <c r="M6312" i="6"/>
  <c r="N6312" i="6" s="1"/>
  <c r="E6312" i="6"/>
  <c r="H6312" i="6"/>
  <c r="I6312" i="6" s="1"/>
  <c r="P6313" i="6"/>
  <c r="Q6313" i="6"/>
  <c r="E6313" i="6"/>
  <c r="B6313" i="6"/>
  <c r="O6313" i="6" s="1"/>
  <c r="C6313" i="6"/>
  <c r="H6313" i="6" s="1"/>
  <c r="I6313" i="6" s="1"/>
  <c r="A6314" i="6"/>
  <c r="M2109" i="6" l="1"/>
  <c r="N2109" i="6" s="1"/>
  <c r="I2109" i="6"/>
  <c r="G2109" i="6"/>
  <c r="J2109" i="6"/>
  <c r="F6314" i="6"/>
  <c r="G6314" i="6"/>
  <c r="K6313" i="6"/>
  <c r="D6313" i="6"/>
  <c r="T6313" i="6" s="1"/>
  <c r="R6313" i="6"/>
  <c r="L6313" i="6"/>
  <c r="M6313" i="6"/>
  <c r="N6313" i="6" s="1"/>
  <c r="C6314" i="6"/>
  <c r="D6314" i="6" s="1"/>
  <c r="R6314" i="6"/>
  <c r="B6314" i="6"/>
  <c r="O6314" i="6" s="1"/>
  <c r="K6314" i="6"/>
  <c r="A6315" i="6"/>
  <c r="K2109" i="6" l="1"/>
  <c r="F2111" i="6"/>
  <c r="L2111" i="6" s="1"/>
  <c r="D2110" i="6"/>
  <c r="T2109" i="6"/>
  <c r="F6315" i="6"/>
  <c r="G6315" i="6"/>
  <c r="E6314" i="6"/>
  <c r="T6314" i="6" s="1"/>
  <c r="M6314" i="6"/>
  <c r="N6314" i="6" s="1"/>
  <c r="P6314" i="6"/>
  <c r="H6314" i="6"/>
  <c r="I6314" i="6" s="1"/>
  <c r="L6314" i="6"/>
  <c r="Q6314" i="6"/>
  <c r="B6315" i="6"/>
  <c r="O6315" i="6" s="1"/>
  <c r="C6315" i="6"/>
  <c r="H6315" i="6" s="1"/>
  <c r="I6315" i="6" s="1"/>
  <c r="A6316" i="6"/>
  <c r="E2110" i="6" l="1"/>
  <c r="H2110" i="6"/>
  <c r="F6316" i="6"/>
  <c r="G6316" i="6"/>
  <c r="M6315" i="6"/>
  <c r="N6315" i="6" s="1"/>
  <c r="D6315" i="6"/>
  <c r="T6315" i="6" s="1"/>
  <c r="P6315" i="6"/>
  <c r="R6315" i="6"/>
  <c r="L6315" i="6"/>
  <c r="E6315" i="6"/>
  <c r="Q6315" i="6"/>
  <c r="K6315" i="6"/>
  <c r="K6316" i="6"/>
  <c r="C6316" i="6"/>
  <c r="B6316" i="6"/>
  <c r="O6316" i="6" s="1"/>
  <c r="Q6316" i="6"/>
  <c r="P6316" i="6"/>
  <c r="E6316" i="6"/>
  <c r="A6317" i="6"/>
  <c r="M2110" i="6" l="1"/>
  <c r="N2110" i="6" s="1"/>
  <c r="I2110" i="6"/>
  <c r="G2110" i="6"/>
  <c r="J2110" i="6"/>
  <c r="F6317" i="6"/>
  <c r="G6317" i="6"/>
  <c r="H6316" i="6"/>
  <c r="I6316" i="6" s="1"/>
  <c r="D6316" i="6"/>
  <c r="T6316" i="6" s="1"/>
  <c r="L6316" i="6"/>
  <c r="R6316" i="6"/>
  <c r="M6316" i="6"/>
  <c r="N6316" i="6" s="1"/>
  <c r="C6317" i="6"/>
  <c r="P6317" i="6" s="1"/>
  <c r="B6317" i="6"/>
  <c r="O6317" i="6" s="1"/>
  <c r="A6318" i="6"/>
  <c r="K2110" i="6" l="1"/>
  <c r="T2110" i="6" s="1"/>
  <c r="F2112" i="6"/>
  <c r="L2112" i="6" s="1"/>
  <c r="D2111" i="6"/>
  <c r="F6318" i="6"/>
  <c r="G6318" i="6"/>
  <c r="D6317" i="6"/>
  <c r="R6317" i="6"/>
  <c r="Q6317" i="6"/>
  <c r="T6317" i="6"/>
  <c r="H6317" i="6"/>
  <c r="I6317" i="6" s="1"/>
  <c r="M6317" i="6"/>
  <c r="N6317" i="6" s="1"/>
  <c r="E6317" i="6"/>
  <c r="L6317" i="6"/>
  <c r="K6317" i="6"/>
  <c r="R6318" i="6"/>
  <c r="B6318" i="6"/>
  <c r="O6318" i="6" s="1"/>
  <c r="C6318" i="6"/>
  <c r="H6318" i="6" s="1"/>
  <c r="I6318" i="6" s="1"/>
  <c r="K6318" i="6"/>
  <c r="A6319" i="6"/>
  <c r="E2111" i="6" l="1"/>
  <c r="H2111" i="6"/>
  <c r="F6319" i="6"/>
  <c r="G6319" i="6"/>
  <c r="P6318" i="6"/>
  <c r="D6318" i="6"/>
  <c r="T6318" i="6" s="1"/>
  <c r="E6318" i="6"/>
  <c r="L6318" i="6"/>
  <c r="Q6318" i="6"/>
  <c r="M6318" i="6"/>
  <c r="N6318" i="6" s="1"/>
  <c r="B6319" i="6"/>
  <c r="O6319" i="6" s="1"/>
  <c r="C6319" i="6"/>
  <c r="H6319" i="6" s="1"/>
  <c r="I6319" i="6" s="1"/>
  <c r="E6319" i="6"/>
  <c r="A6320" i="6"/>
  <c r="M2111" i="6" l="1"/>
  <c r="N2111" i="6" s="1"/>
  <c r="I2111" i="6"/>
  <c r="G2111" i="6"/>
  <c r="J2111" i="6"/>
  <c r="F6320" i="6"/>
  <c r="G6320" i="6"/>
  <c r="R6319" i="6"/>
  <c r="L6319" i="6"/>
  <c r="Q6319" i="6"/>
  <c r="P6319" i="6"/>
  <c r="D6319" i="6"/>
  <c r="T6319" i="6" s="1"/>
  <c r="K6319" i="6"/>
  <c r="M6319" i="6"/>
  <c r="N6319" i="6" s="1"/>
  <c r="C6320" i="6"/>
  <c r="P6320" i="6"/>
  <c r="H6320" i="6"/>
  <c r="I6320" i="6" s="1"/>
  <c r="B6320" i="6"/>
  <c r="O6320" i="6" s="1"/>
  <c r="D6320" i="6"/>
  <c r="A6321" i="6"/>
  <c r="K2111" i="6" l="1"/>
  <c r="F2113" i="6"/>
  <c r="L2113" i="6" s="1"/>
  <c r="D2112" i="6"/>
  <c r="T2111" i="6"/>
  <c r="F6321" i="6"/>
  <c r="G6321" i="6"/>
  <c r="R6320" i="6"/>
  <c r="E6320" i="6"/>
  <c r="T6320" i="6" s="1"/>
  <c r="L6320" i="6"/>
  <c r="K6320" i="6"/>
  <c r="Q6320" i="6"/>
  <c r="M6320" i="6"/>
  <c r="N6320" i="6" s="1"/>
  <c r="H6321" i="6"/>
  <c r="I6321" i="6"/>
  <c r="C6321" i="6"/>
  <c r="D6321" i="6" s="1"/>
  <c r="B6321" i="6"/>
  <c r="O6321" i="6" s="1"/>
  <c r="A6322" i="6"/>
  <c r="E2112" i="6" l="1"/>
  <c r="H2112" i="6"/>
  <c r="F6322" i="6"/>
  <c r="G6322" i="6"/>
  <c r="R6321" i="6"/>
  <c r="P6321" i="6"/>
  <c r="L6321" i="6"/>
  <c r="E6321" i="6"/>
  <c r="T6321" i="6" s="1"/>
  <c r="Q6321" i="6"/>
  <c r="K6321" i="6"/>
  <c r="M6321" i="6"/>
  <c r="N6321" i="6" s="1"/>
  <c r="P6322" i="6"/>
  <c r="D6322" i="6"/>
  <c r="B6322" i="6"/>
  <c r="O6322" i="6" s="1"/>
  <c r="H6322" i="6"/>
  <c r="I6322" i="6" s="1"/>
  <c r="C6322" i="6"/>
  <c r="A6323" i="6"/>
  <c r="M2112" i="6" l="1"/>
  <c r="N2112" i="6" s="1"/>
  <c r="I2112" i="6"/>
  <c r="G2112" i="6"/>
  <c r="J2112" i="6"/>
  <c r="F6323" i="6"/>
  <c r="G6323" i="6"/>
  <c r="K6322" i="6"/>
  <c r="E6322" i="6"/>
  <c r="L6322" i="6"/>
  <c r="M6322" i="6"/>
  <c r="N6322" i="6" s="1"/>
  <c r="R6322" i="6"/>
  <c r="Q6322" i="6"/>
  <c r="B6323" i="6"/>
  <c r="O6323" i="6" s="1"/>
  <c r="C6323" i="6"/>
  <c r="Q6323" i="6"/>
  <c r="D6323" i="6"/>
  <c r="K6323" i="6"/>
  <c r="E6323" i="6"/>
  <c r="A6324" i="6"/>
  <c r="K2112" i="6" l="1"/>
  <c r="F2114" i="6"/>
  <c r="L2114" i="6" s="1"/>
  <c r="D2113" i="6"/>
  <c r="T2112" i="6"/>
  <c r="F6324" i="6"/>
  <c r="G6324" i="6"/>
  <c r="H6323" i="6"/>
  <c r="I6323" i="6" s="1"/>
  <c r="P6323" i="6"/>
  <c r="L6323" i="6"/>
  <c r="T6323" i="6" s="1"/>
  <c r="M6323" i="6"/>
  <c r="N6323" i="6" s="1"/>
  <c r="T6322" i="6"/>
  <c r="R6323" i="6"/>
  <c r="M6324" i="6"/>
  <c r="N6324" i="6" s="1"/>
  <c r="C6324" i="6"/>
  <c r="P6324" i="6"/>
  <c r="K6324" i="6"/>
  <c r="E6324" i="6"/>
  <c r="I6324" i="6"/>
  <c r="D6324" i="6"/>
  <c r="Q6324" i="6"/>
  <c r="R6324" i="6"/>
  <c r="H6324" i="6"/>
  <c r="B6324" i="6"/>
  <c r="O6324" i="6" s="1"/>
  <c r="A6325" i="6"/>
  <c r="H2113" i="6" l="1"/>
  <c r="E2113" i="6"/>
  <c r="F6325" i="6"/>
  <c r="G6325" i="6"/>
  <c r="T6324" i="6"/>
  <c r="L6324" i="6"/>
  <c r="L6325" i="6"/>
  <c r="R6325" i="6"/>
  <c r="B6325" i="6"/>
  <c r="O6325" i="6" s="1"/>
  <c r="Q6325" i="6"/>
  <c r="K6325" i="6"/>
  <c r="C6325" i="6"/>
  <c r="H6325" i="6" s="1"/>
  <c r="I6325" i="6" s="1"/>
  <c r="E6325" i="6"/>
  <c r="A6326" i="6"/>
  <c r="G2113" i="6" l="1"/>
  <c r="J2113" i="6"/>
  <c r="M2113" i="6"/>
  <c r="N2113" i="6" s="1"/>
  <c r="I2113" i="6"/>
  <c r="F6326" i="6"/>
  <c r="G6326" i="6"/>
  <c r="P6325" i="6"/>
  <c r="D6325" i="6"/>
  <c r="T6325" i="6"/>
  <c r="M6325" i="6"/>
  <c r="N6325" i="6" s="1"/>
  <c r="C6326" i="6"/>
  <c r="B6326" i="6"/>
  <c r="O6326" i="6" s="1"/>
  <c r="A6327" i="6"/>
  <c r="T2113" i="6" l="1"/>
  <c r="K2113" i="6"/>
  <c r="F2115" i="6"/>
  <c r="L2115" i="6" s="1"/>
  <c r="D2114" i="6"/>
  <c r="F6327" i="6"/>
  <c r="G6327" i="6"/>
  <c r="H6326" i="6"/>
  <c r="I6326" i="6" s="1"/>
  <c r="K6326" i="6"/>
  <c r="L6326" i="6"/>
  <c r="E6326" i="6"/>
  <c r="M6326" i="6"/>
  <c r="N6326" i="6" s="1"/>
  <c r="D6326" i="6"/>
  <c r="T6326" i="6" s="1"/>
  <c r="Q6326" i="6"/>
  <c r="R6326" i="6"/>
  <c r="P6326" i="6"/>
  <c r="K6327" i="6"/>
  <c r="B6327" i="6"/>
  <c r="O6327" i="6" s="1"/>
  <c r="Q6327" i="6"/>
  <c r="L6327" i="6"/>
  <c r="E6327" i="6"/>
  <c r="C6327" i="6"/>
  <c r="D6327" i="6"/>
  <c r="A6328" i="6"/>
  <c r="E2114" i="6" l="1"/>
  <c r="H2114" i="6"/>
  <c r="F6328" i="6"/>
  <c r="G6328" i="6"/>
  <c r="T6327" i="6"/>
  <c r="M6327" i="6"/>
  <c r="N6327" i="6" s="1"/>
  <c r="H6327" i="6"/>
  <c r="I6327" i="6" s="1"/>
  <c r="P6327" i="6"/>
  <c r="R6327" i="6"/>
  <c r="C6328" i="6"/>
  <c r="D6328" i="6" s="1"/>
  <c r="B6328" i="6"/>
  <c r="O6328" i="6" s="1"/>
  <c r="E6328" i="6"/>
  <c r="A6329" i="6"/>
  <c r="M2114" i="6" l="1"/>
  <c r="N2114" i="6" s="1"/>
  <c r="I2114" i="6"/>
  <c r="G2114" i="6"/>
  <c r="J2114" i="6"/>
  <c r="F6329" i="6"/>
  <c r="G6329" i="6"/>
  <c r="H6328" i="6"/>
  <c r="I6328" i="6" s="1"/>
  <c r="T6328" i="6"/>
  <c r="L6328" i="6"/>
  <c r="K6328" i="6"/>
  <c r="R6328" i="6"/>
  <c r="Q6328" i="6"/>
  <c r="P6328" i="6"/>
  <c r="M6328" i="6"/>
  <c r="N6328" i="6" s="1"/>
  <c r="D6329" i="6"/>
  <c r="B6329" i="6"/>
  <c r="O6329" i="6" s="1"/>
  <c r="C6329" i="6"/>
  <c r="H6329" i="6" s="1"/>
  <c r="I6329" i="6" s="1"/>
  <c r="A6330" i="6"/>
  <c r="K2114" i="6" l="1"/>
  <c r="F2116" i="6"/>
  <c r="L2116" i="6" s="1"/>
  <c r="D2115" i="6"/>
  <c r="T2114" i="6"/>
  <c r="F6330" i="6"/>
  <c r="G6330" i="6"/>
  <c r="E6329" i="6"/>
  <c r="Q6329" i="6"/>
  <c r="P6329" i="6"/>
  <c r="T6329" i="6"/>
  <c r="K6329" i="6"/>
  <c r="R6329" i="6"/>
  <c r="L6329" i="6"/>
  <c r="M6329" i="6"/>
  <c r="N6329" i="6" s="1"/>
  <c r="C6330" i="6"/>
  <c r="L6330" i="6"/>
  <c r="B6330" i="6"/>
  <c r="O6330" i="6" s="1"/>
  <c r="D6330" i="6"/>
  <c r="A6331" i="6"/>
  <c r="H2115" i="6" l="1"/>
  <c r="E2115" i="6"/>
  <c r="F6331" i="6"/>
  <c r="G6331" i="6"/>
  <c r="E6330" i="6"/>
  <c r="H6330" i="6"/>
  <c r="I6330" i="6" s="1"/>
  <c r="M6331" i="6"/>
  <c r="Q6330" i="6"/>
  <c r="P6330" i="6"/>
  <c r="K6330" i="6"/>
  <c r="R6330" i="6"/>
  <c r="T6330" i="6" s="1"/>
  <c r="M6330" i="6"/>
  <c r="N6330" i="6" s="1"/>
  <c r="N6331" i="6"/>
  <c r="B6331" i="6"/>
  <c r="O6331" i="6" s="1"/>
  <c r="P6331" i="6"/>
  <c r="D6331" i="6"/>
  <c r="H6331" i="6"/>
  <c r="I6331" i="6" s="1"/>
  <c r="C6331" i="6"/>
  <c r="A6332" i="6"/>
  <c r="G2115" i="6" l="1"/>
  <c r="J2115" i="6"/>
  <c r="M2115" i="6"/>
  <c r="N2115" i="6" s="1"/>
  <c r="I2115" i="6"/>
  <c r="F6332" i="6"/>
  <c r="G6332" i="6"/>
  <c r="R6331" i="6"/>
  <c r="L6331" i="6"/>
  <c r="E6331" i="6"/>
  <c r="T6331" i="6" s="1"/>
  <c r="Q6331" i="6"/>
  <c r="K6331" i="6"/>
  <c r="C6332" i="6"/>
  <c r="H6332" i="6"/>
  <c r="I6332" i="6" s="1"/>
  <c r="B6332" i="6"/>
  <c r="O6332" i="6" s="1"/>
  <c r="P6332" i="6"/>
  <c r="K6332" i="6"/>
  <c r="A6333" i="6"/>
  <c r="K2115" i="6" l="1"/>
  <c r="T2115" i="6" s="1"/>
  <c r="F2117" i="6"/>
  <c r="L2117" i="6" s="1"/>
  <c r="D2116" i="6"/>
  <c r="F6333" i="6"/>
  <c r="G6333" i="6"/>
  <c r="D6332" i="6"/>
  <c r="L6332" i="6"/>
  <c r="T6332" i="6" s="1"/>
  <c r="R6332" i="6"/>
  <c r="M6332" i="6"/>
  <c r="N6332" i="6" s="1"/>
  <c r="E6332" i="6"/>
  <c r="Q6332" i="6"/>
  <c r="L6333" i="6"/>
  <c r="E6333" i="6"/>
  <c r="C6333" i="6"/>
  <c r="H6333" i="6" s="1"/>
  <c r="I6333" i="6" s="1"/>
  <c r="R6333" i="6"/>
  <c r="B6333" i="6"/>
  <c r="O6333" i="6" s="1"/>
  <c r="A6334" i="6"/>
  <c r="E2116" i="6" l="1"/>
  <c r="H2116" i="6"/>
  <c r="F6334" i="6"/>
  <c r="G6334" i="6"/>
  <c r="K6333" i="6"/>
  <c r="P6333" i="6"/>
  <c r="D6333" i="6"/>
  <c r="M6333" i="6"/>
  <c r="N6333" i="6" s="1"/>
  <c r="Q6333" i="6"/>
  <c r="T6333" i="6"/>
  <c r="B6334" i="6"/>
  <c r="O6334" i="6" s="1"/>
  <c r="C6334" i="6"/>
  <c r="K6334" i="6"/>
  <c r="A6335" i="6"/>
  <c r="M2116" i="6" l="1"/>
  <c r="N2116" i="6" s="1"/>
  <c r="I2116" i="6"/>
  <c r="G2116" i="6"/>
  <c r="J2116" i="6"/>
  <c r="F6335" i="6"/>
  <c r="G6335" i="6"/>
  <c r="H6334" i="6"/>
  <c r="I6334" i="6" s="1"/>
  <c r="L6334" i="6"/>
  <c r="Q6334" i="6"/>
  <c r="D6334" i="6"/>
  <c r="T6334" i="6" s="1"/>
  <c r="P6334" i="6"/>
  <c r="R6334" i="6"/>
  <c r="E6334" i="6"/>
  <c r="M6334" i="6"/>
  <c r="N6334" i="6" s="1"/>
  <c r="B6335" i="6"/>
  <c r="O6335" i="6" s="1"/>
  <c r="C6335" i="6"/>
  <c r="D6335" i="6" s="1"/>
  <c r="E6335" i="6"/>
  <c r="Q6335" i="6"/>
  <c r="A6336" i="6"/>
  <c r="K2116" i="6" l="1"/>
  <c r="F2118" i="6"/>
  <c r="L2118" i="6" s="1"/>
  <c r="D2117" i="6"/>
  <c r="T2116" i="6"/>
  <c r="F6336" i="6"/>
  <c r="G6336" i="6"/>
  <c r="H6335" i="6"/>
  <c r="I6335" i="6" s="1"/>
  <c r="R6335" i="6"/>
  <c r="T6335" i="6"/>
  <c r="L6335" i="6"/>
  <c r="P6335" i="6"/>
  <c r="K6335" i="6"/>
  <c r="M6335" i="6"/>
  <c r="N6335" i="6" s="1"/>
  <c r="C6336" i="6"/>
  <c r="L6336" i="6"/>
  <c r="P6336" i="6"/>
  <c r="E6336" i="6"/>
  <c r="H6336" i="6"/>
  <c r="B6336" i="6"/>
  <c r="O6336" i="6" s="1"/>
  <c r="D6336" i="6"/>
  <c r="I6336" i="6"/>
  <c r="A6337" i="6"/>
  <c r="E2117" i="6" l="1"/>
  <c r="H2117" i="6"/>
  <c r="F6337" i="6"/>
  <c r="G6337" i="6"/>
  <c r="K6336" i="6"/>
  <c r="R6336" i="6"/>
  <c r="T6336" i="6"/>
  <c r="Q6336" i="6"/>
  <c r="M6336" i="6"/>
  <c r="N6336" i="6" s="1"/>
  <c r="L6337" i="6"/>
  <c r="C6337" i="6"/>
  <c r="P6337" i="6" s="1"/>
  <c r="B6337" i="6"/>
  <c r="O6337" i="6" s="1"/>
  <c r="Q6337" i="6"/>
  <c r="K6337" i="6"/>
  <c r="A6338" i="6"/>
  <c r="M2117" i="6" l="1"/>
  <c r="N2117" i="6" s="1"/>
  <c r="I2117" i="6"/>
  <c r="G2117" i="6"/>
  <c r="J2117" i="6"/>
  <c r="F6338" i="6"/>
  <c r="G6338" i="6"/>
  <c r="D6337" i="6"/>
  <c r="T6337" i="6" s="1"/>
  <c r="H6337" i="6"/>
  <c r="I6337" i="6" s="1"/>
  <c r="M6337" i="6"/>
  <c r="N6337" i="6" s="1"/>
  <c r="E6337" i="6"/>
  <c r="R6337" i="6"/>
  <c r="Q6338" i="6"/>
  <c r="R6338" i="6"/>
  <c r="B6338" i="6"/>
  <c r="O6338" i="6" s="1"/>
  <c r="H6338" i="6"/>
  <c r="I6338" i="6" s="1"/>
  <c r="C6338" i="6"/>
  <c r="A6339" i="6"/>
  <c r="F2119" i="6" l="1"/>
  <c r="L2119" i="6" s="1"/>
  <c r="D2118" i="6"/>
  <c r="K2117" i="6"/>
  <c r="T2117" i="6" s="1"/>
  <c r="F6339" i="6"/>
  <c r="G6339" i="6"/>
  <c r="D6338" i="6"/>
  <c r="P6338" i="6"/>
  <c r="K6338" i="6"/>
  <c r="E6338" i="6"/>
  <c r="M6338" i="6"/>
  <c r="N6338" i="6" s="1"/>
  <c r="L6338" i="6"/>
  <c r="T6338" i="6"/>
  <c r="B6339" i="6"/>
  <c r="O6339" i="6" s="1"/>
  <c r="C6339" i="6"/>
  <c r="Q6339" i="6"/>
  <c r="L6339" i="6"/>
  <c r="A6340" i="6"/>
  <c r="H2118" i="6" l="1"/>
  <c r="E2118" i="6"/>
  <c r="F6340" i="6"/>
  <c r="G6340" i="6"/>
  <c r="T6339" i="6"/>
  <c r="D6339" i="6"/>
  <c r="R6339" i="6"/>
  <c r="P6339" i="6"/>
  <c r="E6339" i="6"/>
  <c r="H6339" i="6"/>
  <c r="I6339" i="6" s="1"/>
  <c r="K6339" i="6"/>
  <c r="M6339" i="6"/>
  <c r="N6339" i="6" s="1"/>
  <c r="C6340" i="6"/>
  <c r="D6340" i="6" s="1"/>
  <c r="P6340" i="6"/>
  <c r="L6340" i="6"/>
  <c r="B6340" i="6"/>
  <c r="O6340" i="6" s="1"/>
  <c r="R6340" i="6"/>
  <c r="A6341" i="6"/>
  <c r="G2118" i="6" l="1"/>
  <c r="J2118" i="6"/>
  <c r="M2118" i="6"/>
  <c r="N2118" i="6" s="1"/>
  <c r="I2118" i="6"/>
  <c r="F6341" i="6"/>
  <c r="G6341" i="6"/>
  <c r="T6340" i="6"/>
  <c r="Q6340" i="6"/>
  <c r="E6340" i="6"/>
  <c r="H6340" i="6"/>
  <c r="I6340" i="6" s="1"/>
  <c r="K6340" i="6"/>
  <c r="M6340" i="6"/>
  <c r="N6340" i="6" s="1"/>
  <c r="L6341" i="6"/>
  <c r="B6341" i="6"/>
  <c r="O6341" i="6" s="1"/>
  <c r="Q6341" i="6"/>
  <c r="C6341" i="6"/>
  <c r="H6341" i="6" s="1"/>
  <c r="I6341" i="6" s="1"/>
  <c r="K6341" i="6"/>
  <c r="E6341" i="6"/>
  <c r="A6342" i="6"/>
  <c r="K2118" i="6" l="1"/>
  <c r="F2120" i="6"/>
  <c r="L2120" i="6" s="1"/>
  <c r="D2119" i="6"/>
  <c r="T2118" i="6"/>
  <c r="F6342" i="6"/>
  <c r="G6342" i="6"/>
  <c r="R6341" i="6"/>
  <c r="P6341" i="6"/>
  <c r="D6341" i="6"/>
  <c r="T6341" i="6"/>
  <c r="M6341" i="6"/>
  <c r="N6341" i="6" s="1"/>
  <c r="C6342" i="6"/>
  <c r="R6342" i="6"/>
  <c r="B6342" i="6"/>
  <c r="O6342" i="6" s="1"/>
  <c r="A6343" i="6"/>
  <c r="E2119" i="6" l="1"/>
  <c r="H2119" i="6"/>
  <c r="F6343" i="6"/>
  <c r="G6343" i="6"/>
  <c r="H6342" i="6"/>
  <c r="I6342" i="6" s="1"/>
  <c r="K6342" i="6"/>
  <c r="D6342" i="6"/>
  <c r="T6342" i="6" s="1"/>
  <c r="Q6342" i="6"/>
  <c r="E6342" i="6"/>
  <c r="L6342" i="6"/>
  <c r="P6342" i="6"/>
  <c r="M6342" i="6"/>
  <c r="N6342" i="6" s="1"/>
  <c r="B6343" i="6"/>
  <c r="O6343" i="6" s="1"/>
  <c r="P6343" i="6"/>
  <c r="H6343" i="6"/>
  <c r="I6343" i="6" s="1"/>
  <c r="C6343" i="6"/>
  <c r="D6343" i="6"/>
  <c r="A6344" i="6"/>
  <c r="M2119" i="6" l="1"/>
  <c r="N2119" i="6" s="1"/>
  <c r="I2119" i="6"/>
  <c r="G2119" i="6"/>
  <c r="J2119" i="6"/>
  <c r="F6344" i="6"/>
  <c r="G6344" i="6"/>
  <c r="R6343" i="6"/>
  <c r="E6343" i="6"/>
  <c r="T6343" i="6" s="1"/>
  <c r="L6343" i="6"/>
  <c r="K6343" i="6"/>
  <c r="Q6343" i="6"/>
  <c r="M6343" i="6"/>
  <c r="N6343" i="6" s="1"/>
  <c r="C6344" i="6"/>
  <c r="R6344" i="6"/>
  <c r="B6344" i="6"/>
  <c r="O6344" i="6" s="1"/>
  <c r="K6344" i="6"/>
  <c r="Q6344" i="6"/>
  <c r="L6344" i="6"/>
  <c r="A6345" i="6"/>
  <c r="F2121" i="6" l="1"/>
  <c r="L2121" i="6" s="1"/>
  <c r="D2120" i="6"/>
  <c r="K2119" i="6"/>
  <c r="T2119" i="6" s="1"/>
  <c r="F6345" i="6"/>
  <c r="G6345" i="6"/>
  <c r="T6344" i="6"/>
  <c r="P6344" i="6"/>
  <c r="D6344" i="6"/>
  <c r="M6344" i="6"/>
  <c r="N6344" i="6" s="1"/>
  <c r="M6345" i="6"/>
  <c r="N6345" i="6" s="1"/>
  <c r="E6344" i="6"/>
  <c r="H6344" i="6"/>
  <c r="I6344" i="6" s="1"/>
  <c r="Q6345" i="6"/>
  <c r="E6345" i="6"/>
  <c r="B6345" i="6"/>
  <c r="O6345" i="6" s="1"/>
  <c r="C6345" i="6"/>
  <c r="A6346" i="6"/>
  <c r="E2120" i="6" l="1"/>
  <c r="H2120" i="6"/>
  <c r="F6346" i="6"/>
  <c r="G6346" i="6"/>
  <c r="K6345" i="6"/>
  <c r="D6345" i="6"/>
  <c r="T6345" i="6"/>
  <c r="P6345" i="6"/>
  <c r="H6345" i="6"/>
  <c r="I6345" i="6" s="1"/>
  <c r="R6345" i="6"/>
  <c r="L6345" i="6"/>
  <c r="C6346" i="6"/>
  <c r="P6346" i="6" s="1"/>
  <c r="B6346" i="6"/>
  <c r="O6346" i="6" s="1"/>
  <c r="A6347" i="6"/>
  <c r="M2120" i="6" l="1"/>
  <c r="N2120" i="6" s="1"/>
  <c r="I2120" i="6"/>
  <c r="G2120" i="6"/>
  <c r="J2120" i="6"/>
  <c r="F6347" i="6"/>
  <c r="G6347" i="6"/>
  <c r="D6346" i="6"/>
  <c r="L6346" i="6"/>
  <c r="Q6346" i="6"/>
  <c r="K6346" i="6"/>
  <c r="R6346" i="6"/>
  <c r="E6346" i="6"/>
  <c r="T6346" i="6"/>
  <c r="H6346" i="6"/>
  <c r="I6346" i="6" s="1"/>
  <c r="M6346" i="6"/>
  <c r="N6346" i="6" s="1"/>
  <c r="B6347" i="6"/>
  <c r="O6347" i="6" s="1"/>
  <c r="P6347" i="6"/>
  <c r="I6347" i="6"/>
  <c r="D6347" i="6"/>
  <c r="H6347" i="6"/>
  <c r="C6347" i="6"/>
  <c r="A6348" i="6"/>
  <c r="K2120" i="6" l="1"/>
  <c r="F2122" i="6"/>
  <c r="L2122" i="6" s="1"/>
  <c r="D2121" i="6"/>
  <c r="T2120" i="6"/>
  <c r="F6348" i="6"/>
  <c r="G6348" i="6"/>
  <c r="Q6347" i="6"/>
  <c r="K6347" i="6"/>
  <c r="R6347" i="6"/>
  <c r="L6347" i="6"/>
  <c r="E6347" i="6"/>
  <c r="M6347" i="6"/>
  <c r="N6347" i="6" s="1"/>
  <c r="C6348" i="6"/>
  <c r="B6348" i="6"/>
  <c r="O6348" i="6" s="1"/>
  <c r="D6348" i="6"/>
  <c r="E6348" i="6"/>
  <c r="P6348" i="6"/>
  <c r="A6349" i="6"/>
  <c r="H2121" i="6" l="1"/>
  <c r="E2121" i="6"/>
  <c r="F6349" i="6"/>
  <c r="G6349" i="6"/>
  <c r="K6348" i="6"/>
  <c r="T6348" i="6"/>
  <c r="H6348" i="6"/>
  <c r="I6348" i="6" s="1"/>
  <c r="L6348" i="6"/>
  <c r="R6348" i="6"/>
  <c r="M6348" i="6"/>
  <c r="N6348" i="6" s="1"/>
  <c r="Q6348" i="6"/>
  <c r="T6347" i="6"/>
  <c r="H6349" i="6"/>
  <c r="I6349" i="6" s="1"/>
  <c r="C6349" i="6"/>
  <c r="D6349" i="6" s="1"/>
  <c r="B6349" i="6"/>
  <c r="O6349" i="6" s="1"/>
  <c r="A6350" i="6"/>
  <c r="G2121" i="6" l="1"/>
  <c r="J2121" i="6"/>
  <c r="M2121" i="6"/>
  <c r="N2121" i="6" s="1"/>
  <c r="I2121" i="6"/>
  <c r="F6350" i="6"/>
  <c r="G6350" i="6"/>
  <c r="K6349" i="6"/>
  <c r="P6349" i="6"/>
  <c r="R6349" i="6"/>
  <c r="Q6349" i="6"/>
  <c r="E6349" i="6"/>
  <c r="T6349" i="6" s="1"/>
  <c r="L6349" i="6"/>
  <c r="M6349" i="6"/>
  <c r="N6349" i="6" s="1"/>
  <c r="B6350" i="6"/>
  <c r="O6350" i="6" s="1"/>
  <c r="C6350" i="6"/>
  <c r="P6350" i="6" s="1"/>
  <c r="K6350" i="6"/>
  <c r="A6351" i="6"/>
  <c r="K2121" i="6" l="1"/>
  <c r="T2121" i="6" s="1"/>
  <c r="F2123" i="6"/>
  <c r="L2123" i="6" s="1"/>
  <c r="D2122" i="6"/>
  <c r="F6351" i="6"/>
  <c r="G6351" i="6"/>
  <c r="H6350" i="6"/>
  <c r="I6350" i="6" s="1"/>
  <c r="L6350" i="6"/>
  <c r="Q6350" i="6"/>
  <c r="D6350" i="6"/>
  <c r="R6350" i="6"/>
  <c r="M6350" i="6"/>
  <c r="N6350" i="6" s="1"/>
  <c r="E6350" i="6"/>
  <c r="T6350" i="6" s="1"/>
  <c r="B6351" i="6"/>
  <c r="O6351" i="6" s="1"/>
  <c r="C6351" i="6"/>
  <c r="H6351" i="6" s="1"/>
  <c r="I6351" i="6" s="1"/>
  <c r="K6351" i="6"/>
  <c r="E6351" i="6"/>
  <c r="Q6351" i="6"/>
  <c r="L6351" i="6"/>
  <c r="A6352" i="6"/>
  <c r="H2122" i="6" l="1"/>
  <c r="E2122" i="6"/>
  <c r="F6352" i="6"/>
  <c r="G6352" i="6"/>
  <c r="P6351" i="6"/>
  <c r="D6351" i="6"/>
  <c r="T6351" i="6" s="1"/>
  <c r="R6351" i="6"/>
  <c r="M6351" i="6"/>
  <c r="N6351" i="6" s="1"/>
  <c r="C6352" i="6"/>
  <c r="L6352" i="6"/>
  <c r="P6352" i="6"/>
  <c r="E6352" i="6"/>
  <c r="R6352" i="6"/>
  <c r="H6352" i="6"/>
  <c r="B6352" i="6"/>
  <c r="O6352" i="6" s="1"/>
  <c r="I6352" i="6"/>
  <c r="D6352" i="6"/>
  <c r="A6353" i="6"/>
  <c r="G2122" i="6" l="1"/>
  <c r="J2122" i="6"/>
  <c r="M2122" i="6"/>
  <c r="N2122" i="6" s="1"/>
  <c r="I2122" i="6"/>
  <c r="F6353" i="6"/>
  <c r="G6353" i="6"/>
  <c r="K6352" i="6"/>
  <c r="T6352" i="6" s="1"/>
  <c r="Q6352" i="6"/>
  <c r="M6352" i="6"/>
  <c r="N6352" i="6" s="1"/>
  <c r="C6353" i="6"/>
  <c r="H6353" i="6" s="1"/>
  <c r="I6353" i="6" s="1"/>
  <c r="R6353" i="6"/>
  <c r="B6353" i="6"/>
  <c r="O6353" i="6" s="1"/>
  <c r="E6353" i="6"/>
  <c r="K6353" i="6"/>
  <c r="A6354" i="6"/>
  <c r="K2122" i="6" l="1"/>
  <c r="T2122" i="6" s="1"/>
  <c r="F2124" i="6"/>
  <c r="L2124" i="6" s="1"/>
  <c r="D2123" i="6"/>
  <c r="F6354" i="6"/>
  <c r="G6354" i="6"/>
  <c r="Q6353" i="6"/>
  <c r="L6353" i="6"/>
  <c r="M6354" i="6"/>
  <c r="N6354" i="6" s="1"/>
  <c r="P6353" i="6"/>
  <c r="D6353" i="6"/>
  <c r="T6353" i="6" s="1"/>
  <c r="M6353" i="6"/>
  <c r="N6353" i="6" s="1"/>
  <c r="Q6354" i="6"/>
  <c r="R6354" i="6"/>
  <c r="L6354" i="6"/>
  <c r="B6354" i="6"/>
  <c r="O6354" i="6" s="1"/>
  <c r="C6354" i="6"/>
  <c r="P6354" i="6" s="1"/>
  <c r="A6355" i="6"/>
  <c r="E2123" i="6" l="1"/>
  <c r="H2123" i="6"/>
  <c r="F6355" i="6"/>
  <c r="G6355" i="6"/>
  <c r="M6355" i="6"/>
  <c r="H6354" i="6"/>
  <c r="I6354" i="6" s="1"/>
  <c r="D6354" i="6"/>
  <c r="K6354" i="6"/>
  <c r="E6354" i="6"/>
  <c r="N6355" i="6"/>
  <c r="K6355" i="6"/>
  <c r="B6355" i="6"/>
  <c r="O6355" i="6" s="1"/>
  <c r="H6355" i="6"/>
  <c r="I6355" i="6" s="1"/>
  <c r="C6355" i="6"/>
  <c r="D6355" i="6" s="1"/>
  <c r="Q6355" i="6"/>
  <c r="L6355" i="6"/>
  <c r="E6355" i="6"/>
  <c r="P6355" i="6"/>
  <c r="A6356" i="6"/>
  <c r="M2123" i="6" l="1"/>
  <c r="N2123" i="6" s="1"/>
  <c r="I2123" i="6"/>
  <c r="G2123" i="6"/>
  <c r="J2123" i="6"/>
  <c r="F6356" i="6"/>
  <c r="G6356" i="6"/>
  <c r="T6355" i="6"/>
  <c r="R6355" i="6"/>
  <c r="T6354" i="6"/>
  <c r="C6356" i="6"/>
  <c r="P6356" i="6"/>
  <c r="D6356" i="6"/>
  <c r="H6356" i="6"/>
  <c r="I6356" i="6" s="1"/>
  <c r="B6356" i="6"/>
  <c r="O6356" i="6" s="1"/>
  <c r="A6357" i="6"/>
  <c r="F2125" i="6" l="1"/>
  <c r="L2125" i="6" s="1"/>
  <c r="D2124" i="6"/>
  <c r="K2123" i="6"/>
  <c r="T2123" i="6" s="1"/>
  <c r="F6357" i="6"/>
  <c r="G6357" i="6"/>
  <c r="Q6356" i="6"/>
  <c r="E6356" i="6"/>
  <c r="T6356" i="6" s="1"/>
  <c r="K6356" i="6"/>
  <c r="R6356" i="6"/>
  <c r="L6356" i="6"/>
  <c r="M6356" i="6"/>
  <c r="N6356" i="6" s="1"/>
  <c r="P6357" i="6"/>
  <c r="H6357" i="6"/>
  <c r="D6357" i="6"/>
  <c r="R6357" i="6"/>
  <c r="B6357" i="6"/>
  <c r="O6357" i="6" s="1"/>
  <c r="Q6357" i="6"/>
  <c r="I6357" i="6"/>
  <c r="C6357" i="6"/>
  <c r="K6357" i="6"/>
  <c r="E6357" i="6"/>
  <c r="A6358" i="6"/>
  <c r="E2124" i="6" l="1"/>
  <c r="H2124" i="6"/>
  <c r="F6358" i="6"/>
  <c r="G6358" i="6"/>
  <c r="T6357" i="6"/>
  <c r="L6357" i="6"/>
  <c r="M6357" i="6"/>
  <c r="N6357" i="6" s="1"/>
  <c r="C6358" i="6"/>
  <c r="H6358" i="6" s="1"/>
  <c r="I6358" i="6" s="1"/>
  <c r="P6358" i="6"/>
  <c r="L6358" i="6"/>
  <c r="B6358" i="6"/>
  <c r="O6358" i="6" s="1"/>
  <c r="A6359" i="6"/>
  <c r="M2124" i="6" l="1"/>
  <c r="N2124" i="6" s="1"/>
  <c r="I2124" i="6"/>
  <c r="G2124" i="6"/>
  <c r="J2124" i="6"/>
  <c r="F6359" i="6"/>
  <c r="G6359" i="6"/>
  <c r="D6358" i="6"/>
  <c r="Q6358" i="6"/>
  <c r="M6358" i="6"/>
  <c r="N6358" i="6" s="1"/>
  <c r="R6358" i="6"/>
  <c r="K6358" i="6"/>
  <c r="E6358" i="6"/>
  <c r="B6359" i="6"/>
  <c r="O6359" i="6" s="1"/>
  <c r="C6359" i="6"/>
  <c r="A6360" i="6"/>
  <c r="K2124" i="6" l="1"/>
  <c r="T2124" i="6" s="1"/>
  <c r="F2126" i="6"/>
  <c r="L2126" i="6" s="1"/>
  <c r="D2125" i="6"/>
  <c r="F6360" i="6"/>
  <c r="G6360" i="6"/>
  <c r="E6359" i="6"/>
  <c r="L6359" i="6"/>
  <c r="K6359" i="6"/>
  <c r="M6359" i="6"/>
  <c r="N6359" i="6" s="1"/>
  <c r="Q6359" i="6"/>
  <c r="H6359" i="6"/>
  <c r="I6359" i="6" s="1"/>
  <c r="P6359" i="6"/>
  <c r="R6359" i="6"/>
  <c r="D6359" i="6"/>
  <c r="T6359" i="6" s="1"/>
  <c r="T6358" i="6"/>
  <c r="C6360" i="6"/>
  <c r="D6360" i="6" s="1"/>
  <c r="I6360" i="6"/>
  <c r="H6360" i="6"/>
  <c r="B6360" i="6"/>
  <c r="O6360" i="6" s="1"/>
  <c r="Q6360" i="6"/>
  <c r="A6361" i="6"/>
  <c r="H2125" i="6" l="1"/>
  <c r="E2125" i="6"/>
  <c r="F6361" i="6"/>
  <c r="G6361" i="6"/>
  <c r="E6360" i="6"/>
  <c r="T6360" i="6" s="1"/>
  <c r="K6360" i="6"/>
  <c r="R6360" i="6"/>
  <c r="L6360" i="6"/>
  <c r="P6360" i="6"/>
  <c r="M6360" i="6"/>
  <c r="N6360" i="6" s="1"/>
  <c r="Q6361" i="6"/>
  <c r="E6361" i="6"/>
  <c r="B6361" i="6"/>
  <c r="O6361" i="6" s="1"/>
  <c r="C6361" i="6"/>
  <c r="P6361" i="6" s="1"/>
  <c r="A6362" i="6"/>
  <c r="G2125" i="6" l="1"/>
  <c r="J2125" i="6"/>
  <c r="M2125" i="6"/>
  <c r="N2125" i="6" s="1"/>
  <c r="I2125" i="6"/>
  <c r="F6362" i="6"/>
  <c r="G6362" i="6"/>
  <c r="K6361" i="6"/>
  <c r="D6361" i="6"/>
  <c r="M6361" i="6"/>
  <c r="N6361" i="6" s="1"/>
  <c r="T6361" i="6"/>
  <c r="H6361" i="6"/>
  <c r="I6361" i="6" s="1"/>
  <c r="R6361" i="6"/>
  <c r="L6361" i="6"/>
  <c r="C6362" i="6"/>
  <c r="B6362" i="6"/>
  <c r="O6362" i="6" s="1"/>
  <c r="A6363" i="6"/>
  <c r="T2125" i="6" l="1"/>
  <c r="K2125" i="6"/>
  <c r="F2127" i="6"/>
  <c r="L2127" i="6" s="1"/>
  <c r="D2126" i="6"/>
  <c r="F6363" i="6"/>
  <c r="G6363" i="6"/>
  <c r="E6362" i="6"/>
  <c r="D6362" i="6"/>
  <c r="T6362" i="6" s="1"/>
  <c r="L6362" i="6"/>
  <c r="Q6362" i="6"/>
  <c r="P6362" i="6"/>
  <c r="H6362" i="6"/>
  <c r="I6362" i="6" s="1"/>
  <c r="K6362" i="6"/>
  <c r="R6362" i="6"/>
  <c r="M6362" i="6"/>
  <c r="N6362" i="6" s="1"/>
  <c r="B6363" i="6"/>
  <c r="O6363" i="6" s="1"/>
  <c r="C6363" i="6"/>
  <c r="P6363" i="6" s="1"/>
  <c r="H6363" i="6"/>
  <c r="I6363" i="6" s="1"/>
  <c r="A6364" i="6"/>
  <c r="H2126" i="6" l="1"/>
  <c r="E2126" i="6"/>
  <c r="F6364" i="6"/>
  <c r="G6364" i="6"/>
  <c r="R6363" i="6"/>
  <c r="L6363" i="6"/>
  <c r="Q6363" i="6"/>
  <c r="K6363" i="6"/>
  <c r="D6363" i="6"/>
  <c r="M6363" i="6"/>
  <c r="N6363" i="6" s="1"/>
  <c r="E6363" i="6"/>
  <c r="C6364" i="6"/>
  <c r="H6364" i="6" s="1"/>
  <c r="I6364" i="6" s="1"/>
  <c r="B6364" i="6"/>
  <c r="O6364" i="6" s="1"/>
  <c r="Q6364" i="6"/>
  <c r="E6364" i="6"/>
  <c r="K6364" i="6"/>
  <c r="A6365" i="6"/>
  <c r="G2126" i="6" l="1"/>
  <c r="J2126" i="6"/>
  <c r="M2126" i="6"/>
  <c r="N2126" i="6" s="1"/>
  <c r="I2126" i="6"/>
  <c r="F6365" i="6"/>
  <c r="G6365" i="6"/>
  <c r="D6364" i="6"/>
  <c r="T6364" i="6" s="1"/>
  <c r="L6364" i="6"/>
  <c r="R6364" i="6"/>
  <c r="M6364" i="6"/>
  <c r="N6364" i="6" s="1"/>
  <c r="P6364" i="6"/>
  <c r="T6363" i="6"/>
  <c r="H6365" i="6"/>
  <c r="I6365" i="6" s="1"/>
  <c r="D6365" i="6"/>
  <c r="C6365" i="6"/>
  <c r="P6365" i="6" s="1"/>
  <c r="B6365" i="6"/>
  <c r="O6365" i="6" s="1"/>
  <c r="A6366" i="6"/>
  <c r="T2126" i="6" l="1"/>
  <c r="K2126" i="6"/>
  <c r="F2128" i="6"/>
  <c r="L2128" i="6" s="1"/>
  <c r="D2127" i="6"/>
  <c r="F6366" i="6"/>
  <c r="G6366" i="6"/>
  <c r="Q6365" i="6"/>
  <c r="E6365" i="6"/>
  <c r="T6365" i="6" s="1"/>
  <c r="L6365" i="6"/>
  <c r="K6365" i="6"/>
  <c r="R6365" i="6"/>
  <c r="M6365" i="6"/>
  <c r="N6365" i="6" s="1"/>
  <c r="B6366" i="6"/>
  <c r="O6366" i="6" s="1"/>
  <c r="P6366" i="6"/>
  <c r="H6366" i="6"/>
  <c r="I6366" i="6" s="1"/>
  <c r="C6366" i="6"/>
  <c r="K6366" i="6"/>
  <c r="D6366" i="6"/>
  <c r="A6367" i="6"/>
  <c r="H2127" i="6" l="1"/>
  <c r="E2127" i="6"/>
  <c r="F6367" i="6"/>
  <c r="G6367" i="6"/>
  <c r="L6366" i="6"/>
  <c r="Q6366" i="6"/>
  <c r="R6366" i="6"/>
  <c r="E6366" i="6"/>
  <c r="M6366" i="6"/>
  <c r="N6366" i="6" s="1"/>
  <c r="K6367" i="6"/>
  <c r="B6367" i="6"/>
  <c r="O6367" i="6" s="1"/>
  <c r="D6367" i="6"/>
  <c r="C6367" i="6"/>
  <c r="P6367" i="6"/>
  <c r="E6367" i="6"/>
  <c r="L6367" i="6"/>
  <c r="Q6367" i="6"/>
  <c r="A6368" i="6"/>
  <c r="G2127" i="6" l="1"/>
  <c r="J2127" i="6"/>
  <c r="M2127" i="6"/>
  <c r="N2127" i="6" s="1"/>
  <c r="I2127" i="6"/>
  <c r="F6368" i="6"/>
  <c r="G6368" i="6"/>
  <c r="T6367" i="6"/>
  <c r="H6367" i="6"/>
  <c r="I6367" i="6" s="1"/>
  <c r="R6367" i="6"/>
  <c r="T6366" i="6"/>
  <c r="M6367" i="6"/>
  <c r="N6367" i="6" s="1"/>
  <c r="C6368" i="6"/>
  <c r="P6368" i="6"/>
  <c r="H6368" i="6"/>
  <c r="I6368" i="6" s="1"/>
  <c r="B6368" i="6"/>
  <c r="O6368" i="6" s="1"/>
  <c r="D6368" i="6"/>
  <c r="A6369" i="6"/>
  <c r="T2127" i="6" l="1"/>
  <c r="K2127" i="6"/>
  <c r="F2129" i="6"/>
  <c r="L2129" i="6" s="1"/>
  <c r="D2128" i="6"/>
  <c r="F6369" i="6"/>
  <c r="G6369" i="6"/>
  <c r="R6368" i="6"/>
  <c r="K6368" i="6"/>
  <c r="Q6368" i="6"/>
  <c r="E6368" i="6"/>
  <c r="T6368" i="6" s="1"/>
  <c r="L6368" i="6"/>
  <c r="M6368" i="6"/>
  <c r="N6368" i="6" s="1"/>
  <c r="C6369" i="6"/>
  <c r="P6369" i="6" s="1"/>
  <c r="R6369" i="6"/>
  <c r="B6369" i="6"/>
  <c r="O6369" i="6" s="1"/>
  <c r="K6369" i="6"/>
  <c r="E6369" i="6"/>
  <c r="A6370" i="6"/>
  <c r="H2128" i="6" l="1"/>
  <c r="E2128" i="6"/>
  <c r="F6370" i="6"/>
  <c r="G6370" i="6"/>
  <c r="D6369" i="6"/>
  <c r="H6369" i="6"/>
  <c r="I6369" i="6" s="1"/>
  <c r="Q6369" i="6"/>
  <c r="L6369" i="6"/>
  <c r="T6369" i="6"/>
  <c r="M6369" i="6"/>
  <c r="N6369" i="6" s="1"/>
  <c r="Q6370" i="6"/>
  <c r="E6370" i="6"/>
  <c r="K6370" i="6"/>
  <c r="R6370" i="6"/>
  <c r="L6370" i="6"/>
  <c r="B6370" i="6"/>
  <c r="O6370" i="6" s="1"/>
  <c r="C6370" i="6"/>
  <c r="P6370" i="6" s="1"/>
  <c r="A6371" i="6"/>
  <c r="G2128" i="6" l="1"/>
  <c r="J2128" i="6"/>
  <c r="M2128" i="6"/>
  <c r="N2128" i="6" s="1"/>
  <c r="I2128" i="6"/>
  <c r="F6371" i="6"/>
  <c r="G6371" i="6"/>
  <c r="H6370" i="6"/>
  <c r="I6370" i="6" s="1"/>
  <c r="D6370" i="6"/>
  <c r="T6370" i="6" s="1"/>
  <c r="M6370" i="6"/>
  <c r="N6370" i="6" s="1"/>
  <c r="B6371" i="6"/>
  <c r="O6371" i="6" s="1"/>
  <c r="H6371" i="6"/>
  <c r="I6371" i="6" s="1"/>
  <c r="C6371" i="6"/>
  <c r="Q6371" i="6"/>
  <c r="L6371" i="6"/>
  <c r="D6371" i="6"/>
  <c r="P6371" i="6"/>
  <c r="K6371" i="6"/>
  <c r="E6371" i="6"/>
  <c r="A6372" i="6"/>
  <c r="T2128" i="6" l="1"/>
  <c r="K2128" i="6"/>
  <c r="F2130" i="6"/>
  <c r="L2130" i="6" s="1"/>
  <c r="D2129" i="6"/>
  <c r="F6372" i="6"/>
  <c r="G6372" i="6"/>
  <c r="T6371" i="6"/>
  <c r="R6371" i="6"/>
  <c r="M6371" i="6"/>
  <c r="N6371" i="6" s="1"/>
  <c r="C6372" i="6"/>
  <c r="D6372" i="6" s="1"/>
  <c r="P6372" i="6"/>
  <c r="E6372" i="6"/>
  <c r="Q6372" i="6"/>
  <c r="L6372" i="6"/>
  <c r="B6372" i="6"/>
  <c r="O6372" i="6" s="1"/>
  <c r="R6372" i="6"/>
  <c r="H6372" i="6"/>
  <c r="I6372" i="6" s="1"/>
  <c r="A6373" i="6"/>
  <c r="H2129" i="6" l="1"/>
  <c r="E2129" i="6"/>
  <c r="F6373" i="6"/>
  <c r="G6373" i="6"/>
  <c r="T6372" i="6"/>
  <c r="K6372" i="6"/>
  <c r="M6372" i="6"/>
  <c r="N6372" i="6" s="1"/>
  <c r="L6373" i="6"/>
  <c r="R6373" i="6"/>
  <c r="B6373" i="6"/>
  <c r="O6373" i="6" s="1"/>
  <c r="Q6373" i="6"/>
  <c r="K6373" i="6"/>
  <c r="C6373" i="6"/>
  <c r="H6373" i="6" s="1"/>
  <c r="I6373" i="6" s="1"/>
  <c r="E6373" i="6"/>
  <c r="A6374" i="6"/>
  <c r="G2129" i="6" l="1"/>
  <c r="J2129" i="6"/>
  <c r="M2129" i="6"/>
  <c r="N2129" i="6" s="1"/>
  <c r="I2129" i="6"/>
  <c r="F6374" i="6"/>
  <c r="G6374" i="6"/>
  <c r="P6373" i="6"/>
  <c r="D6373" i="6"/>
  <c r="T6373" i="6" s="1"/>
  <c r="M6373" i="6"/>
  <c r="N6373" i="6" s="1"/>
  <c r="E6374" i="6"/>
  <c r="K6374" i="6"/>
  <c r="C6374" i="6"/>
  <c r="B6374" i="6"/>
  <c r="O6374" i="6" s="1"/>
  <c r="R6374" i="6"/>
  <c r="L6374" i="6"/>
  <c r="A6375" i="6"/>
  <c r="T2129" i="6" l="1"/>
  <c r="K2129" i="6"/>
  <c r="F2131" i="6"/>
  <c r="L2131" i="6" s="1"/>
  <c r="D2130" i="6"/>
  <c r="F6375" i="6"/>
  <c r="G6375" i="6"/>
  <c r="D6374" i="6"/>
  <c r="T6374" i="6" s="1"/>
  <c r="Q6374" i="6"/>
  <c r="H6374" i="6"/>
  <c r="I6374" i="6" s="1"/>
  <c r="P6374" i="6"/>
  <c r="M6374" i="6"/>
  <c r="N6374" i="6" s="1"/>
  <c r="K6375" i="6"/>
  <c r="B6375" i="6"/>
  <c r="O6375" i="6" s="1"/>
  <c r="Q6375" i="6"/>
  <c r="L6375" i="6"/>
  <c r="E6375" i="6"/>
  <c r="C6375" i="6"/>
  <c r="A6376" i="6"/>
  <c r="H2130" i="6" l="1"/>
  <c r="E2130" i="6"/>
  <c r="F6376" i="6"/>
  <c r="G6376" i="6"/>
  <c r="H6375" i="6"/>
  <c r="I6375" i="6" s="1"/>
  <c r="P6375" i="6"/>
  <c r="M6375" i="6"/>
  <c r="N6375" i="6" s="1"/>
  <c r="R6375" i="6"/>
  <c r="D6375" i="6"/>
  <c r="T6375" i="6" s="1"/>
  <c r="C6376" i="6"/>
  <c r="D6376" i="6" s="1"/>
  <c r="H6376" i="6"/>
  <c r="I6376" i="6" s="1"/>
  <c r="B6376" i="6"/>
  <c r="O6376" i="6" s="1"/>
  <c r="K6376" i="6"/>
  <c r="E6376" i="6"/>
  <c r="L6376" i="6"/>
  <c r="Q6376" i="6"/>
  <c r="A6377" i="6"/>
  <c r="G2130" i="6" l="1"/>
  <c r="J2130" i="6"/>
  <c r="M2130" i="6"/>
  <c r="N2130" i="6" s="1"/>
  <c r="I2130" i="6"/>
  <c r="F6377" i="6"/>
  <c r="G6377" i="6"/>
  <c r="R6376" i="6"/>
  <c r="T6376" i="6"/>
  <c r="P6376" i="6"/>
  <c r="M6376" i="6"/>
  <c r="N6376" i="6" s="1"/>
  <c r="D6377" i="6"/>
  <c r="B6377" i="6"/>
  <c r="O6377" i="6" s="1"/>
  <c r="C6377" i="6"/>
  <c r="P6377" i="6" s="1"/>
  <c r="A6378" i="6"/>
  <c r="K2130" i="6" l="1"/>
  <c r="T2130" i="6" s="1"/>
  <c r="F2132" i="6"/>
  <c r="L2132" i="6" s="1"/>
  <c r="D2131" i="6"/>
  <c r="F6378" i="6"/>
  <c r="G6378" i="6"/>
  <c r="K6377" i="6"/>
  <c r="H6377" i="6"/>
  <c r="I6377" i="6" s="1"/>
  <c r="R6377" i="6"/>
  <c r="L6377" i="6"/>
  <c r="E6377" i="6"/>
  <c r="T6377" i="6" s="1"/>
  <c r="Q6377" i="6"/>
  <c r="M6377" i="6"/>
  <c r="N6377" i="6" s="1"/>
  <c r="H6378" i="6"/>
  <c r="I6378" i="6" s="1"/>
  <c r="C6378" i="6"/>
  <c r="D6378" i="6" s="1"/>
  <c r="R6378" i="6"/>
  <c r="B6378" i="6"/>
  <c r="O6378" i="6" s="1"/>
  <c r="K6378" i="6"/>
  <c r="P6378" i="6"/>
  <c r="A6379" i="6"/>
  <c r="E2131" i="6" l="1"/>
  <c r="H2131" i="6"/>
  <c r="F6379" i="6"/>
  <c r="G6379" i="6"/>
  <c r="E6378" i="6"/>
  <c r="T6378" i="6" s="1"/>
  <c r="M6378" i="6"/>
  <c r="N6378" i="6" s="1"/>
  <c r="L6378" i="6"/>
  <c r="Q6378" i="6"/>
  <c r="B6379" i="6"/>
  <c r="O6379" i="6" s="1"/>
  <c r="C6379" i="6"/>
  <c r="P6379" i="6" s="1"/>
  <c r="A6380" i="6"/>
  <c r="M2131" i="6" l="1"/>
  <c r="N2131" i="6" s="1"/>
  <c r="I2131" i="6"/>
  <c r="G2131" i="6"/>
  <c r="J2131" i="6"/>
  <c r="F6380" i="6"/>
  <c r="G6380" i="6"/>
  <c r="M6379" i="6"/>
  <c r="N6379" i="6" s="1"/>
  <c r="R6379" i="6"/>
  <c r="L6379" i="6"/>
  <c r="E6379" i="6"/>
  <c r="H6379" i="6"/>
  <c r="I6379" i="6" s="1"/>
  <c r="Q6379" i="6"/>
  <c r="K6379" i="6"/>
  <c r="D6379" i="6"/>
  <c r="T6379" i="6" s="1"/>
  <c r="K6380" i="6"/>
  <c r="C6380" i="6"/>
  <c r="H6380" i="6"/>
  <c r="I6380" i="6" s="1"/>
  <c r="B6380" i="6"/>
  <c r="O6380" i="6" s="1"/>
  <c r="Q6380" i="6"/>
  <c r="P6380" i="6"/>
  <c r="E6380" i="6"/>
  <c r="A6381" i="6"/>
  <c r="K2131" i="6" l="1"/>
  <c r="F2133" i="6"/>
  <c r="L2133" i="6" s="1"/>
  <c r="D2132" i="6"/>
  <c r="T2131" i="6"/>
  <c r="F6381" i="6"/>
  <c r="G6381" i="6"/>
  <c r="M6380" i="6"/>
  <c r="N6380" i="6" s="1"/>
  <c r="D6380" i="6"/>
  <c r="T6380" i="6" s="1"/>
  <c r="L6380" i="6"/>
  <c r="R6380" i="6"/>
  <c r="C6381" i="6"/>
  <c r="H6381" i="6" s="1"/>
  <c r="I6381" i="6" s="1"/>
  <c r="B6381" i="6"/>
  <c r="O6381" i="6" s="1"/>
  <c r="A6382" i="6"/>
  <c r="H2132" i="6" l="1"/>
  <c r="E2132" i="6"/>
  <c r="F6382" i="6"/>
  <c r="G6382" i="6"/>
  <c r="M6381" i="6"/>
  <c r="N6381" i="6" s="1"/>
  <c r="K6381" i="6"/>
  <c r="P6381" i="6"/>
  <c r="D6381" i="6"/>
  <c r="R6381" i="6"/>
  <c r="Q6381" i="6"/>
  <c r="E6381" i="6"/>
  <c r="L6381" i="6"/>
  <c r="T6381" i="6"/>
  <c r="L6382" i="6"/>
  <c r="B6382" i="6"/>
  <c r="O6382" i="6" s="1"/>
  <c r="C6382" i="6"/>
  <c r="A6383" i="6"/>
  <c r="G2132" i="6" l="1"/>
  <c r="J2132" i="6"/>
  <c r="M2132" i="6"/>
  <c r="N2132" i="6" s="1"/>
  <c r="I2132" i="6"/>
  <c r="F6383" i="6"/>
  <c r="G6383" i="6"/>
  <c r="H6382" i="6"/>
  <c r="I6382" i="6" s="1"/>
  <c r="Q6382" i="6"/>
  <c r="K6382" i="6"/>
  <c r="P6382" i="6"/>
  <c r="R6382" i="6"/>
  <c r="M6382" i="6"/>
  <c r="N6382" i="6" s="1"/>
  <c r="D6382" i="6"/>
  <c r="T6382" i="6" s="1"/>
  <c r="E6382" i="6"/>
  <c r="B6383" i="6"/>
  <c r="O6383" i="6" s="1"/>
  <c r="C6383" i="6"/>
  <c r="D6383" i="6" s="1"/>
  <c r="E6383" i="6"/>
  <c r="A6384" i="6"/>
  <c r="T2132" i="6" l="1"/>
  <c r="K2132" i="6"/>
  <c r="F2134" i="6"/>
  <c r="L2134" i="6" s="1"/>
  <c r="D2133" i="6"/>
  <c r="F6384" i="6"/>
  <c r="G6384" i="6"/>
  <c r="H6383" i="6"/>
  <c r="I6383" i="6" s="1"/>
  <c r="R6383" i="6"/>
  <c r="L6383" i="6"/>
  <c r="T6383" i="6"/>
  <c r="Q6383" i="6"/>
  <c r="P6383" i="6"/>
  <c r="K6383" i="6"/>
  <c r="M6383" i="6"/>
  <c r="N6383" i="6" s="1"/>
  <c r="C6384" i="6"/>
  <c r="L6384" i="6"/>
  <c r="E6384" i="6"/>
  <c r="R6384" i="6"/>
  <c r="B6384" i="6"/>
  <c r="O6384" i="6" s="1"/>
  <c r="A6385" i="6"/>
  <c r="E2133" i="6" l="1"/>
  <c r="H2133" i="6"/>
  <c r="F6385" i="6"/>
  <c r="G6385" i="6"/>
  <c r="H6384" i="6"/>
  <c r="I6384" i="6" s="1"/>
  <c r="P6384" i="6"/>
  <c r="D6384" i="6"/>
  <c r="T6384" i="6" s="1"/>
  <c r="K6384" i="6"/>
  <c r="Q6384" i="6"/>
  <c r="M6384" i="6"/>
  <c r="N6384" i="6" s="1"/>
  <c r="P6385" i="6"/>
  <c r="L6385" i="6"/>
  <c r="C6385" i="6"/>
  <c r="H6385" i="6" s="1"/>
  <c r="I6385" i="6" s="1"/>
  <c r="R6385" i="6"/>
  <c r="B6385" i="6"/>
  <c r="O6385" i="6" s="1"/>
  <c r="E6385" i="6"/>
  <c r="K6385" i="6"/>
  <c r="Q6385" i="6"/>
  <c r="A6386" i="6"/>
  <c r="M2133" i="6" l="1"/>
  <c r="N2133" i="6" s="1"/>
  <c r="I2133" i="6"/>
  <c r="G2133" i="6"/>
  <c r="J2133" i="6"/>
  <c r="F6386" i="6"/>
  <c r="G6386" i="6"/>
  <c r="D6385" i="6"/>
  <c r="T6385" i="6" s="1"/>
  <c r="M6385" i="6"/>
  <c r="N6385" i="6" s="1"/>
  <c r="Q6386" i="6"/>
  <c r="R6386" i="6"/>
  <c r="B6386" i="6"/>
  <c r="O6386" i="6" s="1"/>
  <c r="C6386" i="6"/>
  <c r="P6386" i="6" s="1"/>
  <c r="A6387" i="6"/>
  <c r="K2133" i="6" l="1"/>
  <c r="F2135" i="6"/>
  <c r="L2135" i="6" s="1"/>
  <c r="D2134" i="6"/>
  <c r="T2133" i="6"/>
  <c r="F6387" i="6"/>
  <c r="G6387" i="6"/>
  <c r="K6386" i="6"/>
  <c r="E6386" i="6"/>
  <c r="D6386" i="6"/>
  <c r="H6386" i="6"/>
  <c r="I6386" i="6" s="1"/>
  <c r="L6386" i="6"/>
  <c r="T6386" i="6"/>
  <c r="M6386" i="6"/>
  <c r="N6386" i="6" s="1"/>
  <c r="B6387" i="6"/>
  <c r="O6387" i="6" s="1"/>
  <c r="C6387" i="6"/>
  <c r="Q6387" i="6"/>
  <c r="D6387" i="6"/>
  <c r="A6388" i="6"/>
  <c r="H2134" i="6" l="1"/>
  <c r="E2134" i="6"/>
  <c r="F6388" i="6"/>
  <c r="G6388" i="6"/>
  <c r="R6387" i="6"/>
  <c r="M6387" i="6"/>
  <c r="N6387" i="6" s="1"/>
  <c r="E6387" i="6"/>
  <c r="T6387" i="6" s="1"/>
  <c r="H6387" i="6"/>
  <c r="I6387" i="6" s="1"/>
  <c r="K6387" i="6"/>
  <c r="P6387" i="6"/>
  <c r="L6387" i="6"/>
  <c r="C6388" i="6"/>
  <c r="K6388" i="6"/>
  <c r="D6388" i="6"/>
  <c r="R6388" i="6"/>
  <c r="B6388" i="6"/>
  <c r="O6388" i="6" s="1"/>
  <c r="A6389" i="6"/>
  <c r="G2134" i="6" l="1"/>
  <c r="J2134" i="6"/>
  <c r="M2134" i="6"/>
  <c r="N2134" i="6" s="1"/>
  <c r="I2134" i="6"/>
  <c r="F6389" i="6"/>
  <c r="G6389" i="6"/>
  <c r="L6388" i="6"/>
  <c r="H6388" i="6"/>
  <c r="I6388" i="6" s="1"/>
  <c r="Q6388" i="6"/>
  <c r="E6388" i="6"/>
  <c r="T6388" i="6" s="1"/>
  <c r="P6388" i="6"/>
  <c r="M6388" i="6"/>
  <c r="N6388" i="6" s="1"/>
  <c r="P6389" i="6"/>
  <c r="H6389" i="6"/>
  <c r="D6389" i="6"/>
  <c r="R6389" i="6"/>
  <c r="B6389" i="6"/>
  <c r="O6389" i="6" s="1"/>
  <c r="Q6389" i="6"/>
  <c r="I6389" i="6"/>
  <c r="C6389" i="6"/>
  <c r="K6389" i="6"/>
  <c r="E6389" i="6"/>
  <c r="A6390" i="6"/>
  <c r="K2134" i="6" l="1"/>
  <c r="T2134" i="6" s="1"/>
  <c r="F2136" i="6"/>
  <c r="L2136" i="6" s="1"/>
  <c r="D2135" i="6"/>
  <c r="F6390" i="6"/>
  <c r="G6390" i="6"/>
  <c r="M6389" i="6"/>
  <c r="N6389" i="6" s="1"/>
  <c r="T6389" i="6"/>
  <c r="L6389" i="6"/>
  <c r="K6390" i="6"/>
  <c r="H6390" i="6"/>
  <c r="I6390" i="6" s="1"/>
  <c r="C6390" i="6"/>
  <c r="D6390" i="6" s="1"/>
  <c r="P6390" i="6"/>
  <c r="B6390" i="6"/>
  <c r="O6390" i="6" s="1"/>
  <c r="R6390" i="6"/>
  <c r="A6391" i="6"/>
  <c r="E2135" i="6" l="1"/>
  <c r="H2135" i="6"/>
  <c r="F6391" i="6"/>
  <c r="G6391" i="6"/>
  <c r="L6390" i="6"/>
  <c r="E6390" i="6"/>
  <c r="T6390" i="6" s="1"/>
  <c r="M6390" i="6"/>
  <c r="N6390" i="6" s="1"/>
  <c r="Q6390" i="6"/>
  <c r="B6391" i="6"/>
  <c r="O6391" i="6" s="1"/>
  <c r="Q6391" i="6"/>
  <c r="C6391" i="6"/>
  <c r="D6391" i="6" s="1"/>
  <c r="A6392" i="6"/>
  <c r="M2135" i="6" l="1"/>
  <c r="N2135" i="6" s="1"/>
  <c r="I2135" i="6"/>
  <c r="G2135" i="6"/>
  <c r="J2135" i="6"/>
  <c r="F6392" i="6"/>
  <c r="G6392" i="6"/>
  <c r="P6391" i="6"/>
  <c r="R6391" i="6"/>
  <c r="H6391" i="6"/>
  <c r="I6391" i="6" s="1"/>
  <c r="E6391" i="6"/>
  <c r="T6391" i="6" s="1"/>
  <c r="L6391" i="6"/>
  <c r="K6391" i="6"/>
  <c r="M6391" i="6"/>
  <c r="N6391" i="6" s="1"/>
  <c r="C6392" i="6"/>
  <c r="R6392" i="6"/>
  <c r="B6392" i="6"/>
  <c r="O6392" i="6" s="1"/>
  <c r="K6392" i="6"/>
  <c r="L6392" i="6"/>
  <c r="A6393" i="6"/>
  <c r="F2137" i="6" l="1"/>
  <c r="L2137" i="6" s="1"/>
  <c r="D2136" i="6"/>
  <c r="K2135" i="6"/>
  <c r="T2135" i="6" s="1"/>
  <c r="F6393" i="6"/>
  <c r="G6393" i="6"/>
  <c r="Q6392" i="6"/>
  <c r="P6392" i="6"/>
  <c r="D6392" i="6"/>
  <c r="T6392" i="6" s="1"/>
  <c r="E6392" i="6"/>
  <c r="H6392" i="6"/>
  <c r="I6392" i="6" s="1"/>
  <c r="M6392" i="6"/>
  <c r="N6392" i="6" s="1"/>
  <c r="L6393" i="6"/>
  <c r="R6393" i="6"/>
  <c r="B6393" i="6"/>
  <c r="O6393" i="6" s="1"/>
  <c r="C6393" i="6"/>
  <c r="D6393" i="6" s="1"/>
  <c r="A6394" i="6"/>
  <c r="E2136" i="6" l="1"/>
  <c r="H2136" i="6"/>
  <c r="F6394" i="6"/>
  <c r="G6394" i="6"/>
  <c r="H6393" i="6"/>
  <c r="I6393" i="6" s="1"/>
  <c r="E6393" i="6"/>
  <c r="T6393" i="6" s="1"/>
  <c r="Q6393" i="6"/>
  <c r="P6393" i="6"/>
  <c r="M6393" i="6"/>
  <c r="N6393" i="6" s="1"/>
  <c r="K6393" i="6"/>
  <c r="C6394" i="6"/>
  <c r="D6394" i="6" s="1"/>
  <c r="B6394" i="6"/>
  <c r="O6394" i="6" s="1"/>
  <c r="A6395" i="6"/>
  <c r="M2136" i="6" l="1"/>
  <c r="N2136" i="6" s="1"/>
  <c r="I2136" i="6"/>
  <c r="G2136" i="6"/>
  <c r="J2136" i="6"/>
  <c r="F6395" i="6"/>
  <c r="G6395" i="6"/>
  <c r="P6394" i="6"/>
  <c r="K6394" i="6"/>
  <c r="R6394" i="6"/>
  <c r="T6394" i="6"/>
  <c r="E6394" i="6"/>
  <c r="H6394" i="6"/>
  <c r="I6394" i="6" s="1"/>
  <c r="L6394" i="6"/>
  <c r="Q6394" i="6"/>
  <c r="M6394" i="6"/>
  <c r="N6394" i="6" s="1"/>
  <c r="B6395" i="6"/>
  <c r="O6395" i="6" s="1"/>
  <c r="E6395" i="6"/>
  <c r="L6395" i="6"/>
  <c r="C6395" i="6"/>
  <c r="P6395" i="6" s="1"/>
  <c r="A6396" i="6"/>
  <c r="F2138" i="6" l="1"/>
  <c r="L2138" i="6" s="1"/>
  <c r="D2137" i="6"/>
  <c r="K2136" i="6"/>
  <c r="T2136" i="6" s="1"/>
  <c r="F6396" i="6"/>
  <c r="G6396" i="6"/>
  <c r="M6395" i="6"/>
  <c r="N6395" i="6" s="1"/>
  <c r="Q6395" i="6"/>
  <c r="K6395" i="6"/>
  <c r="H6395" i="6"/>
  <c r="I6395" i="6" s="1"/>
  <c r="D6395" i="6"/>
  <c r="T6395" i="6" s="1"/>
  <c r="R6395" i="6"/>
  <c r="C6396" i="6"/>
  <c r="H6396" i="6" s="1"/>
  <c r="I6396" i="6" s="1"/>
  <c r="R6396" i="6"/>
  <c r="B6396" i="6"/>
  <c r="O6396" i="6" s="1"/>
  <c r="Q6396" i="6"/>
  <c r="L6396" i="6"/>
  <c r="D6396" i="6"/>
  <c r="K6396" i="6"/>
  <c r="E6396" i="6"/>
  <c r="A6397" i="6"/>
  <c r="H2137" i="6" l="1"/>
  <c r="E2137" i="6"/>
  <c r="F6397" i="6"/>
  <c r="G6397" i="6"/>
  <c r="P6396" i="6"/>
  <c r="T6396" i="6"/>
  <c r="M6396" i="6"/>
  <c r="N6396" i="6" s="1"/>
  <c r="P6397" i="6"/>
  <c r="K6397" i="6"/>
  <c r="C6397" i="6"/>
  <c r="H6397" i="6" s="1"/>
  <c r="I6397" i="6" s="1"/>
  <c r="R6397" i="6"/>
  <c r="B6397" i="6"/>
  <c r="O6397" i="6" s="1"/>
  <c r="A6398" i="6"/>
  <c r="G2137" i="6" l="1"/>
  <c r="J2137" i="6"/>
  <c r="M2137" i="6"/>
  <c r="N2137" i="6" s="1"/>
  <c r="I2137" i="6"/>
  <c r="F6398" i="6"/>
  <c r="G6398" i="6"/>
  <c r="D6397" i="6"/>
  <c r="Q6397" i="6"/>
  <c r="T6397" i="6"/>
  <c r="E6397" i="6"/>
  <c r="L6397" i="6"/>
  <c r="M6397" i="6"/>
  <c r="N6397" i="6" s="1"/>
  <c r="B6398" i="6"/>
  <c r="O6398" i="6" s="1"/>
  <c r="C6398" i="6"/>
  <c r="P6398" i="6" s="1"/>
  <c r="K6398" i="6"/>
  <c r="A6399" i="6"/>
  <c r="K2137" i="6" l="1"/>
  <c r="T2137" i="6" s="1"/>
  <c r="F2139" i="6"/>
  <c r="L2139" i="6" s="1"/>
  <c r="D2138" i="6"/>
  <c r="F6399" i="6"/>
  <c r="G6399" i="6"/>
  <c r="E6398" i="6"/>
  <c r="H6398" i="6"/>
  <c r="I6398" i="6" s="1"/>
  <c r="L6398" i="6"/>
  <c r="Q6398" i="6"/>
  <c r="D6398" i="6"/>
  <c r="T6398" i="6" s="1"/>
  <c r="R6398" i="6"/>
  <c r="M6398" i="6"/>
  <c r="N6398" i="6" s="1"/>
  <c r="B6399" i="6"/>
  <c r="O6399" i="6" s="1"/>
  <c r="C6399" i="6"/>
  <c r="D6399" i="6" s="1"/>
  <c r="E6399" i="6"/>
  <c r="Q6399" i="6"/>
  <c r="A6400" i="6"/>
  <c r="E2138" i="6" l="1"/>
  <c r="H2138" i="6"/>
  <c r="F6400" i="6"/>
  <c r="G6400" i="6"/>
  <c r="M6399" i="6"/>
  <c r="N6399" i="6" s="1"/>
  <c r="H6399" i="6"/>
  <c r="I6399" i="6" s="1"/>
  <c r="T6399" i="6"/>
  <c r="R6399" i="6"/>
  <c r="L6399" i="6"/>
  <c r="P6399" i="6"/>
  <c r="K6399" i="6"/>
  <c r="C6400" i="6"/>
  <c r="P6400" i="6" s="1"/>
  <c r="L6400" i="6"/>
  <c r="E6400" i="6"/>
  <c r="B6400" i="6"/>
  <c r="O6400" i="6" s="1"/>
  <c r="D6400" i="6"/>
  <c r="A6401" i="6"/>
  <c r="M2138" i="6" l="1"/>
  <c r="N2138" i="6" s="1"/>
  <c r="I2138" i="6"/>
  <c r="G2138" i="6"/>
  <c r="J2138" i="6"/>
  <c r="F6401" i="6"/>
  <c r="G6401" i="6"/>
  <c r="T6400" i="6"/>
  <c r="K6400" i="6"/>
  <c r="Q6400" i="6"/>
  <c r="H6400" i="6"/>
  <c r="I6400" i="6" s="1"/>
  <c r="R6400" i="6"/>
  <c r="M6400" i="6"/>
  <c r="N6400" i="6" s="1"/>
  <c r="M6401" i="6"/>
  <c r="L6401" i="6"/>
  <c r="N6401" i="6"/>
  <c r="C6401" i="6"/>
  <c r="D6401" i="6" s="1"/>
  <c r="R6401" i="6"/>
  <c r="B6401" i="6"/>
  <c r="O6401" i="6" s="1"/>
  <c r="K6401" i="6"/>
  <c r="E6401" i="6"/>
  <c r="Q6401" i="6"/>
  <c r="A6402" i="6"/>
  <c r="K2138" i="6" l="1"/>
  <c r="F2140" i="6"/>
  <c r="L2140" i="6" s="1"/>
  <c r="D2139" i="6"/>
  <c r="T2138" i="6"/>
  <c r="F6402" i="6"/>
  <c r="G6402" i="6"/>
  <c r="H6401" i="6"/>
  <c r="I6401" i="6" s="1"/>
  <c r="T6401" i="6"/>
  <c r="P6401" i="6"/>
  <c r="Q6402" i="6"/>
  <c r="R6402" i="6"/>
  <c r="B6402" i="6"/>
  <c r="O6402" i="6" s="1"/>
  <c r="C6402" i="6"/>
  <c r="A6403" i="6"/>
  <c r="E2139" i="6" l="1"/>
  <c r="H2139" i="6"/>
  <c r="F6403" i="6"/>
  <c r="G6403" i="6"/>
  <c r="L6402" i="6"/>
  <c r="H6402" i="6"/>
  <c r="I6402" i="6" s="1"/>
  <c r="M6402" i="6"/>
  <c r="N6402" i="6" s="1"/>
  <c r="D6402" i="6"/>
  <c r="P6402" i="6"/>
  <c r="T6402" i="6"/>
  <c r="K6402" i="6"/>
  <c r="E6402" i="6"/>
  <c r="B6403" i="6"/>
  <c r="O6403" i="6" s="1"/>
  <c r="C6403" i="6"/>
  <c r="H6403" i="6" s="1"/>
  <c r="I6403" i="6" s="1"/>
  <c r="L6403" i="6"/>
  <c r="D6403" i="6"/>
  <c r="P6403" i="6"/>
  <c r="A6404" i="6"/>
  <c r="M2139" i="6" l="1"/>
  <c r="N2139" i="6" s="1"/>
  <c r="I2139" i="6"/>
  <c r="G2139" i="6"/>
  <c r="J2139" i="6"/>
  <c r="F6404" i="6"/>
  <c r="G6404" i="6"/>
  <c r="M6403" i="6"/>
  <c r="N6403" i="6" s="1"/>
  <c r="E6403" i="6"/>
  <c r="T6403" i="6" s="1"/>
  <c r="K6403" i="6"/>
  <c r="Q6403" i="6"/>
  <c r="R6403" i="6"/>
  <c r="C6404" i="6"/>
  <c r="D6404" i="6" s="1"/>
  <c r="P6404" i="6"/>
  <c r="L6404" i="6"/>
  <c r="B6404" i="6"/>
  <c r="O6404" i="6" s="1"/>
  <c r="R6404" i="6"/>
  <c r="A6405" i="6"/>
  <c r="K2139" i="6" l="1"/>
  <c r="F2141" i="6"/>
  <c r="L2141" i="6" s="1"/>
  <c r="D2140" i="6"/>
  <c r="T2139" i="6"/>
  <c r="F6405" i="6"/>
  <c r="G6405" i="6"/>
  <c r="Q6404" i="6"/>
  <c r="E6404" i="6"/>
  <c r="T6404" i="6" s="1"/>
  <c r="H6404" i="6"/>
  <c r="I6404" i="6" s="1"/>
  <c r="K6404" i="6"/>
  <c r="M6404" i="6"/>
  <c r="N6404" i="6" s="1"/>
  <c r="L6405" i="6"/>
  <c r="R6405" i="6"/>
  <c r="B6405" i="6"/>
  <c r="O6405" i="6" s="1"/>
  <c r="Q6405" i="6"/>
  <c r="K6405" i="6"/>
  <c r="C6405" i="6"/>
  <c r="P6405" i="6" s="1"/>
  <c r="E6405" i="6"/>
  <c r="A6406" i="6"/>
  <c r="E2140" i="6" l="1"/>
  <c r="H2140" i="6"/>
  <c r="F6406" i="6"/>
  <c r="G6406" i="6"/>
  <c r="D6405" i="6"/>
  <c r="T6405" i="6" s="1"/>
  <c r="H6405" i="6"/>
  <c r="I6405" i="6" s="1"/>
  <c r="M6405" i="6"/>
  <c r="N6405" i="6" s="1"/>
  <c r="C6406" i="6"/>
  <c r="R6406" i="6"/>
  <c r="L6406" i="6"/>
  <c r="B6406" i="6"/>
  <c r="O6406" i="6" s="1"/>
  <c r="A6407" i="6"/>
  <c r="M2140" i="6" l="1"/>
  <c r="N2140" i="6" s="1"/>
  <c r="I2140" i="6"/>
  <c r="G2140" i="6"/>
  <c r="J2140" i="6"/>
  <c r="F6407" i="6"/>
  <c r="G6407" i="6"/>
  <c r="D6406" i="6"/>
  <c r="T6406" i="6" s="1"/>
  <c r="Q6406" i="6"/>
  <c r="H6406" i="6"/>
  <c r="I6406" i="6" s="1"/>
  <c r="K6406" i="6"/>
  <c r="E6406" i="6"/>
  <c r="P6406" i="6"/>
  <c r="M6406" i="6"/>
  <c r="N6406" i="6" s="1"/>
  <c r="B6407" i="6"/>
  <c r="O6407" i="6" s="1"/>
  <c r="Q6407" i="6"/>
  <c r="C6407" i="6"/>
  <c r="A6408" i="6"/>
  <c r="K2140" i="6" l="1"/>
  <c r="T2140" i="6" s="1"/>
  <c r="F2142" i="6"/>
  <c r="L2142" i="6" s="1"/>
  <c r="D2141" i="6"/>
  <c r="F6408" i="6"/>
  <c r="G6408" i="6"/>
  <c r="H6407" i="6"/>
  <c r="I6407" i="6" s="1"/>
  <c r="P6407" i="6"/>
  <c r="M6407" i="6"/>
  <c r="N6407" i="6" s="1"/>
  <c r="D6407" i="6"/>
  <c r="T6407" i="6" s="1"/>
  <c r="E6407" i="6"/>
  <c r="L6407" i="6"/>
  <c r="K6407" i="6"/>
  <c r="R6407" i="6"/>
  <c r="C6408" i="6"/>
  <c r="D6408" i="6" s="1"/>
  <c r="B6408" i="6"/>
  <c r="O6408" i="6" s="1"/>
  <c r="A6409" i="6"/>
  <c r="H2141" i="6" l="1"/>
  <c r="E2141" i="6"/>
  <c r="F6409" i="6"/>
  <c r="G6409" i="6"/>
  <c r="E6408" i="6"/>
  <c r="T6408" i="6" s="1"/>
  <c r="H6408" i="6"/>
  <c r="I6408" i="6" s="1"/>
  <c r="Q6408" i="6"/>
  <c r="M6408" i="6"/>
  <c r="N6408" i="6" s="1"/>
  <c r="K6408" i="6"/>
  <c r="R6408" i="6"/>
  <c r="L6408" i="6"/>
  <c r="P6408" i="6"/>
  <c r="L6409" i="6"/>
  <c r="Q6409" i="6"/>
  <c r="K6409" i="6"/>
  <c r="E6409" i="6"/>
  <c r="R6409" i="6"/>
  <c r="B6409" i="6"/>
  <c r="O6409" i="6" s="1"/>
  <c r="C6409" i="6"/>
  <c r="P6409" i="6" s="1"/>
  <c r="A6410" i="6"/>
  <c r="G2141" i="6" l="1"/>
  <c r="J2141" i="6"/>
  <c r="M2141" i="6"/>
  <c r="N2141" i="6" s="1"/>
  <c r="I2141" i="6"/>
  <c r="F6410" i="6"/>
  <c r="G6410" i="6"/>
  <c r="D6409" i="6"/>
  <c r="M6409" i="6"/>
  <c r="N6409" i="6" s="1"/>
  <c r="H6409" i="6"/>
  <c r="I6409" i="6" s="1"/>
  <c r="C6410" i="6"/>
  <c r="D6410" i="6" s="1"/>
  <c r="B6410" i="6"/>
  <c r="O6410" i="6" s="1"/>
  <c r="A6411" i="6"/>
  <c r="K2141" i="6" l="1"/>
  <c r="T2141" i="6" s="1"/>
  <c r="F2143" i="6"/>
  <c r="L2143" i="6" s="1"/>
  <c r="D2142" i="6"/>
  <c r="F6411" i="6"/>
  <c r="G6411" i="6"/>
  <c r="L6410" i="6"/>
  <c r="M6410" i="6"/>
  <c r="N6410" i="6" s="1"/>
  <c r="K6410" i="6"/>
  <c r="R6410" i="6"/>
  <c r="P6410" i="6"/>
  <c r="E6410" i="6"/>
  <c r="T6410" i="6"/>
  <c r="H6410" i="6"/>
  <c r="I6410" i="6" s="1"/>
  <c r="T6409" i="6"/>
  <c r="Q6410" i="6"/>
  <c r="B6411" i="6"/>
  <c r="O6411" i="6" s="1"/>
  <c r="C6411" i="6"/>
  <c r="P6411" i="6" s="1"/>
  <c r="A6412" i="6"/>
  <c r="E2142" i="6" l="1"/>
  <c r="H2142" i="6"/>
  <c r="F6412" i="6"/>
  <c r="G6412" i="6"/>
  <c r="M6412" i="6"/>
  <c r="L6411" i="6"/>
  <c r="E6411" i="6"/>
  <c r="Q6411" i="6"/>
  <c r="K6411" i="6"/>
  <c r="H6411" i="6"/>
  <c r="I6411" i="6" s="1"/>
  <c r="D6411" i="6"/>
  <c r="R6411" i="6"/>
  <c r="M6411" i="6"/>
  <c r="N6411" i="6" s="1"/>
  <c r="C6412" i="6"/>
  <c r="R6412" i="6"/>
  <c r="H6412" i="6"/>
  <c r="I6412" i="6" s="1"/>
  <c r="B6412" i="6"/>
  <c r="O6412" i="6" s="1"/>
  <c r="Q6412" i="6"/>
  <c r="L6412" i="6"/>
  <c r="N6412" i="6"/>
  <c r="K6412" i="6"/>
  <c r="E6412" i="6"/>
  <c r="A6413" i="6"/>
  <c r="M2142" i="6" l="1"/>
  <c r="N2142" i="6" s="1"/>
  <c r="I2142" i="6"/>
  <c r="G2142" i="6"/>
  <c r="J2142" i="6"/>
  <c r="F6413" i="6"/>
  <c r="G6413" i="6"/>
  <c r="D6412" i="6"/>
  <c r="T6412" i="6" s="1"/>
  <c r="P6412" i="6"/>
  <c r="T6411" i="6"/>
  <c r="L6413" i="6"/>
  <c r="E6413" i="6"/>
  <c r="C6413" i="6"/>
  <c r="H6413" i="6" s="1"/>
  <c r="I6413" i="6" s="1"/>
  <c r="B6413" i="6"/>
  <c r="O6413" i="6" s="1"/>
  <c r="R6413" i="6"/>
  <c r="A6414" i="6"/>
  <c r="K2142" i="6" l="1"/>
  <c r="F2144" i="6"/>
  <c r="L2144" i="6" s="1"/>
  <c r="D2143" i="6"/>
  <c r="T2142" i="6"/>
  <c r="F6414" i="6"/>
  <c r="G6414" i="6"/>
  <c r="K6413" i="6"/>
  <c r="P6413" i="6"/>
  <c r="D6413" i="6"/>
  <c r="Q6413" i="6"/>
  <c r="M6413" i="6"/>
  <c r="N6413" i="6" s="1"/>
  <c r="Q6414" i="6"/>
  <c r="R6414" i="6"/>
  <c r="L6414" i="6"/>
  <c r="B6414" i="6"/>
  <c r="O6414" i="6" s="1"/>
  <c r="K6414" i="6"/>
  <c r="C6414" i="6"/>
  <c r="A6415" i="6"/>
  <c r="H2143" i="6" l="1"/>
  <c r="E2143" i="6"/>
  <c r="F6415" i="6"/>
  <c r="G6415" i="6"/>
  <c r="T6413" i="6"/>
  <c r="H6414" i="6"/>
  <c r="I6414" i="6" s="1"/>
  <c r="D6414" i="6"/>
  <c r="T6414" i="6" s="1"/>
  <c r="P6414" i="6"/>
  <c r="E6414" i="6"/>
  <c r="M6414" i="6"/>
  <c r="N6414" i="6" s="1"/>
  <c r="B6415" i="6"/>
  <c r="O6415" i="6" s="1"/>
  <c r="H6415" i="6"/>
  <c r="I6415" i="6" s="1"/>
  <c r="C6415" i="6"/>
  <c r="D6415" i="6" s="1"/>
  <c r="E6415" i="6"/>
  <c r="Q6415" i="6"/>
  <c r="A6416" i="6"/>
  <c r="G2143" i="6" l="1"/>
  <c r="J2143" i="6"/>
  <c r="M2143" i="6"/>
  <c r="N2143" i="6" s="1"/>
  <c r="I2143" i="6"/>
  <c r="F6416" i="6"/>
  <c r="G6416" i="6"/>
  <c r="R6415" i="6"/>
  <c r="T6415" i="6"/>
  <c r="L6415" i="6"/>
  <c r="P6415" i="6"/>
  <c r="K6415" i="6"/>
  <c r="M6415" i="6"/>
  <c r="N6415" i="6" s="1"/>
  <c r="M6416" i="6"/>
  <c r="C6416" i="6"/>
  <c r="L6416" i="6"/>
  <c r="P6416" i="6"/>
  <c r="E6416" i="6"/>
  <c r="R6416" i="6"/>
  <c r="H6416" i="6"/>
  <c r="I6416" i="6" s="1"/>
  <c r="B6416" i="6"/>
  <c r="O6416" i="6" s="1"/>
  <c r="N6416" i="6"/>
  <c r="D6416" i="6"/>
  <c r="A6417" i="6"/>
  <c r="T2143" i="6" l="1"/>
  <c r="K2143" i="6"/>
  <c r="F2145" i="6"/>
  <c r="L2145" i="6" s="1"/>
  <c r="D2144" i="6"/>
  <c r="F6417" i="6"/>
  <c r="G6417" i="6"/>
  <c r="T6416" i="6"/>
  <c r="K6416" i="6"/>
  <c r="Q6416" i="6"/>
  <c r="H6417" i="6"/>
  <c r="I6417" i="6"/>
  <c r="C6417" i="6"/>
  <c r="P6417" i="6" s="1"/>
  <c r="B6417" i="6"/>
  <c r="O6417" i="6" s="1"/>
  <c r="A6418" i="6"/>
  <c r="H2144" i="6" l="1"/>
  <c r="E2144" i="6"/>
  <c r="F6418" i="6"/>
  <c r="G6418" i="6"/>
  <c r="Q6417" i="6"/>
  <c r="L6417" i="6"/>
  <c r="K6417" i="6"/>
  <c r="D6417" i="6"/>
  <c r="M6417" i="6"/>
  <c r="N6417" i="6" s="1"/>
  <c r="E6417" i="6"/>
  <c r="R6417" i="6"/>
  <c r="T6417" i="6"/>
  <c r="L6418" i="6"/>
  <c r="B6418" i="6"/>
  <c r="O6418" i="6" s="1"/>
  <c r="C6418" i="6"/>
  <c r="P6418" i="6" s="1"/>
  <c r="A6419" i="6"/>
  <c r="G2144" i="6" l="1"/>
  <c r="J2144" i="6"/>
  <c r="M2144" i="6"/>
  <c r="N2144" i="6" s="1"/>
  <c r="I2144" i="6"/>
  <c r="F6419" i="6"/>
  <c r="G6419" i="6"/>
  <c r="K6418" i="6"/>
  <c r="E6418" i="6"/>
  <c r="M6418" i="6"/>
  <c r="N6418" i="6" s="1"/>
  <c r="R6418" i="6"/>
  <c r="Q6418" i="6"/>
  <c r="H6418" i="6"/>
  <c r="I6418" i="6" s="1"/>
  <c r="D6418" i="6"/>
  <c r="T6418" i="6" s="1"/>
  <c r="B6419" i="6"/>
  <c r="O6419" i="6" s="1"/>
  <c r="C6419" i="6"/>
  <c r="D6419" i="6" s="1"/>
  <c r="Q6419" i="6"/>
  <c r="L6419" i="6"/>
  <c r="E6419" i="6"/>
  <c r="K6419" i="6"/>
  <c r="A6420" i="6"/>
  <c r="T2144" i="6" l="1"/>
  <c r="K2144" i="6"/>
  <c r="F2146" i="6"/>
  <c r="L2146" i="6" s="1"/>
  <c r="D2145" i="6"/>
  <c r="F6420" i="6"/>
  <c r="G6420" i="6"/>
  <c r="P6419" i="6"/>
  <c r="H6419" i="6"/>
  <c r="I6419" i="6" s="1"/>
  <c r="T6419" i="6"/>
  <c r="R6419" i="6"/>
  <c r="M6419" i="6"/>
  <c r="N6419" i="6" s="1"/>
  <c r="C6420" i="6"/>
  <c r="L6420" i="6"/>
  <c r="B6420" i="6"/>
  <c r="O6420" i="6" s="1"/>
  <c r="R6420" i="6"/>
  <c r="A6421" i="6"/>
  <c r="H2145" i="6" l="1"/>
  <c r="E2145" i="6"/>
  <c r="F6421" i="6"/>
  <c r="G6421" i="6"/>
  <c r="M6420" i="6"/>
  <c r="N6420" i="6" s="1"/>
  <c r="Q6420" i="6"/>
  <c r="E6420" i="6"/>
  <c r="H6420" i="6"/>
  <c r="I6420" i="6" s="1"/>
  <c r="D6420" i="6"/>
  <c r="T6420" i="6" s="1"/>
  <c r="K6420" i="6"/>
  <c r="P6420" i="6"/>
  <c r="P6421" i="6"/>
  <c r="D6421" i="6"/>
  <c r="R6421" i="6"/>
  <c r="B6421" i="6"/>
  <c r="O6421" i="6" s="1"/>
  <c r="Q6421" i="6"/>
  <c r="C6421" i="6"/>
  <c r="H6421" i="6" s="1"/>
  <c r="I6421" i="6" s="1"/>
  <c r="K6421" i="6"/>
  <c r="E6421" i="6"/>
  <c r="A6422" i="6"/>
  <c r="G2145" i="6" l="1"/>
  <c r="J2145" i="6"/>
  <c r="M2145" i="6"/>
  <c r="N2145" i="6" s="1"/>
  <c r="I2145" i="6"/>
  <c r="F6422" i="6"/>
  <c r="G6422" i="6"/>
  <c r="L6421" i="6"/>
  <c r="T6421" i="6" s="1"/>
  <c r="M6421" i="6"/>
  <c r="N6421" i="6" s="1"/>
  <c r="Q6422" i="6"/>
  <c r="C6422" i="6"/>
  <c r="L6422" i="6"/>
  <c r="B6422" i="6"/>
  <c r="O6422" i="6" s="1"/>
  <c r="A6423" i="6"/>
  <c r="K2145" i="6" l="1"/>
  <c r="T2145" i="6" s="1"/>
  <c r="F2147" i="6"/>
  <c r="L2147" i="6" s="1"/>
  <c r="D2146" i="6"/>
  <c r="F6423" i="6"/>
  <c r="G6423" i="6"/>
  <c r="R6422" i="6"/>
  <c r="H6422" i="6"/>
  <c r="I6422" i="6" s="1"/>
  <c r="K6422" i="6"/>
  <c r="D6422" i="6"/>
  <c r="T6422" i="6" s="1"/>
  <c r="E6422" i="6"/>
  <c r="P6422" i="6"/>
  <c r="M6422" i="6"/>
  <c r="N6422" i="6" s="1"/>
  <c r="B6423" i="6"/>
  <c r="O6423" i="6" s="1"/>
  <c r="P6423" i="6"/>
  <c r="H6423" i="6"/>
  <c r="I6423" i="6" s="1"/>
  <c r="C6423" i="6"/>
  <c r="A6424" i="6"/>
  <c r="H2146" i="6" l="1"/>
  <c r="E2146" i="6"/>
  <c r="F6424" i="6"/>
  <c r="G6424" i="6"/>
  <c r="R6423" i="6"/>
  <c r="D6423" i="6"/>
  <c r="T6423" i="6" s="1"/>
  <c r="E6423" i="6"/>
  <c r="L6423" i="6"/>
  <c r="K6423" i="6"/>
  <c r="M6423" i="6"/>
  <c r="N6423" i="6" s="1"/>
  <c r="Q6423" i="6"/>
  <c r="C6424" i="6"/>
  <c r="B6424" i="6"/>
  <c r="O6424" i="6" s="1"/>
  <c r="A6425" i="6"/>
  <c r="G2146" i="6" l="1"/>
  <c r="J2146" i="6"/>
  <c r="M2146" i="6"/>
  <c r="N2146" i="6" s="1"/>
  <c r="I2146" i="6"/>
  <c r="F6425" i="6"/>
  <c r="G6425" i="6"/>
  <c r="Q6424" i="6"/>
  <c r="K6424" i="6"/>
  <c r="R6424" i="6"/>
  <c r="L6424" i="6"/>
  <c r="P6424" i="6"/>
  <c r="D6424" i="6"/>
  <c r="T6424" i="6" s="1"/>
  <c r="M6425" i="6"/>
  <c r="N6425" i="6" s="1"/>
  <c r="E6424" i="6"/>
  <c r="H6424" i="6"/>
  <c r="I6424" i="6" s="1"/>
  <c r="M6424" i="6"/>
  <c r="N6424" i="6" s="1"/>
  <c r="Q6425" i="6"/>
  <c r="E6425" i="6"/>
  <c r="B6425" i="6"/>
  <c r="O6425" i="6" s="1"/>
  <c r="C6425" i="6"/>
  <c r="D6425" i="6" s="1"/>
  <c r="A6426" i="6"/>
  <c r="K2146" i="6" l="1"/>
  <c r="T2146" i="6" s="1"/>
  <c r="F2148" i="6"/>
  <c r="L2148" i="6" s="1"/>
  <c r="D2147" i="6"/>
  <c r="F6426" i="6"/>
  <c r="G6426" i="6"/>
  <c r="P6425" i="6"/>
  <c r="T6425" i="6"/>
  <c r="H6425" i="6"/>
  <c r="I6425" i="6" s="1"/>
  <c r="R6425" i="6"/>
  <c r="L6425" i="6"/>
  <c r="K6425" i="6"/>
  <c r="H6426" i="6"/>
  <c r="I6426" i="6" s="1"/>
  <c r="C6426" i="6"/>
  <c r="B6426" i="6"/>
  <c r="O6426" i="6" s="1"/>
  <c r="P6426" i="6"/>
  <c r="A6427" i="6"/>
  <c r="E2147" i="6" l="1"/>
  <c r="H2147" i="6"/>
  <c r="F6427" i="6"/>
  <c r="G6427" i="6"/>
  <c r="T6426" i="6"/>
  <c r="M6426" i="6"/>
  <c r="N6426" i="6" s="1"/>
  <c r="D6426" i="6"/>
  <c r="L6426" i="6"/>
  <c r="Q6426" i="6"/>
  <c r="K6426" i="6"/>
  <c r="R6426" i="6"/>
  <c r="E6426" i="6"/>
  <c r="B6427" i="6"/>
  <c r="O6427" i="6" s="1"/>
  <c r="K6427" i="6"/>
  <c r="Q6427" i="6"/>
  <c r="C6427" i="6"/>
  <c r="H6427" i="6" s="1"/>
  <c r="I6427" i="6" s="1"/>
  <c r="A6428" i="6"/>
  <c r="M2147" i="6" l="1"/>
  <c r="N2147" i="6" s="1"/>
  <c r="I2147" i="6"/>
  <c r="G2147" i="6"/>
  <c r="J2147" i="6"/>
  <c r="F6428" i="6"/>
  <c r="G6428" i="6"/>
  <c r="D6427" i="6"/>
  <c r="T6427" i="6" s="1"/>
  <c r="P6427" i="6"/>
  <c r="R6427" i="6"/>
  <c r="M6427" i="6"/>
  <c r="N6427" i="6" s="1"/>
  <c r="L6427" i="6"/>
  <c r="E6427" i="6"/>
  <c r="C6428" i="6"/>
  <c r="B6428" i="6"/>
  <c r="O6428" i="6" s="1"/>
  <c r="Q6428" i="6"/>
  <c r="K6428" i="6"/>
  <c r="A6429" i="6"/>
  <c r="F2149" i="6" l="1"/>
  <c r="L2149" i="6" s="1"/>
  <c r="D2148" i="6"/>
  <c r="K2147" i="6"/>
  <c r="T2147" i="6" s="1"/>
  <c r="F6429" i="6"/>
  <c r="G6429" i="6"/>
  <c r="P6428" i="6"/>
  <c r="E6428" i="6"/>
  <c r="H6428" i="6"/>
  <c r="I6428" i="6" s="1"/>
  <c r="M6428" i="6"/>
  <c r="N6428" i="6" s="1"/>
  <c r="D6428" i="6"/>
  <c r="T6428" i="6" s="1"/>
  <c r="L6428" i="6"/>
  <c r="R6428" i="6"/>
  <c r="L6429" i="6"/>
  <c r="E6429" i="6"/>
  <c r="C6429" i="6"/>
  <c r="H6429" i="6" s="1"/>
  <c r="I6429" i="6" s="1"/>
  <c r="B6429" i="6"/>
  <c r="O6429" i="6" s="1"/>
  <c r="R6429" i="6"/>
  <c r="A6430" i="6"/>
  <c r="E2148" i="6" l="1"/>
  <c r="H2148" i="6"/>
  <c r="F6430" i="6"/>
  <c r="G6430" i="6"/>
  <c r="K6429" i="6"/>
  <c r="P6429" i="6"/>
  <c r="M6429" i="6"/>
  <c r="N6429" i="6" s="1"/>
  <c r="D6429" i="6"/>
  <c r="T6429" i="6" s="1"/>
  <c r="Q6429" i="6"/>
  <c r="Q6430" i="6"/>
  <c r="B6430" i="6"/>
  <c r="O6430" i="6" s="1"/>
  <c r="C6430" i="6"/>
  <c r="A6431" i="6"/>
  <c r="M2148" i="6" l="1"/>
  <c r="N2148" i="6" s="1"/>
  <c r="I2148" i="6"/>
  <c r="G2148" i="6"/>
  <c r="J2148" i="6"/>
  <c r="F6431" i="6"/>
  <c r="G6431" i="6"/>
  <c r="P6430" i="6"/>
  <c r="E6430" i="6"/>
  <c r="M6430" i="6"/>
  <c r="N6430" i="6" s="1"/>
  <c r="L6430" i="6"/>
  <c r="K6430" i="6"/>
  <c r="H6430" i="6"/>
  <c r="I6430" i="6" s="1"/>
  <c r="D6430" i="6"/>
  <c r="T6430" i="6" s="1"/>
  <c r="R6430" i="6"/>
  <c r="B6431" i="6"/>
  <c r="O6431" i="6" s="1"/>
  <c r="P6431" i="6"/>
  <c r="H6431" i="6"/>
  <c r="C6431" i="6"/>
  <c r="I6431" i="6"/>
  <c r="D6431" i="6"/>
  <c r="A6432" i="6"/>
  <c r="K2148" i="6" l="1"/>
  <c r="F2150" i="6"/>
  <c r="L2150" i="6" s="1"/>
  <c r="D2149" i="6"/>
  <c r="T2148" i="6"/>
  <c r="F6432" i="6"/>
  <c r="G6432" i="6"/>
  <c r="Q6431" i="6"/>
  <c r="K6431" i="6"/>
  <c r="R6431" i="6"/>
  <c r="M6431" i="6"/>
  <c r="N6431" i="6" s="1"/>
  <c r="L6431" i="6"/>
  <c r="E6431" i="6"/>
  <c r="T6431" i="6" s="1"/>
  <c r="C6432" i="6"/>
  <c r="H6432" i="6" s="1"/>
  <c r="I6432" i="6" s="1"/>
  <c r="R6432" i="6"/>
  <c r="B6432" i="6"/>
  <c r="O6432" i="6" s="1"/>
  <c r="K6432" i="6"/>
  <c r="E6432" i="6"/>
  <c r="D6432" i="6"/>
  <c r="L6432" i="6"/>
  <c r="Q6432" i="6"/>
  <c r="A6433" i="6"/>
  <c r="H2149" i="6" l="1"/>
  <c r="E2149" i="6"/>
  <c r="F6433" i="6"/>
  <c r="G6433" i="6"/>
  <c r="P6432" i="6"/>
  <c r="M6432" i="6"/>
  <c r="N6432" i="6" s="1"/>
  <c r="L6433" i="6"/>
  <c r="H6433" i="6"/>
  <c r="D6433" i="6"/>
  <c r="E6433" i="6"/>
  <c r="R6433" i="6"/>
  <c r="B6433" i="6"/>
  <c r="O6433" i="6" s="1"/>
  <c r="Q6433" i="6"/>
  <c r="C6433" i="6"/>
  <c r="P6433" i="6" s="1"/>
  <c r="I6433" i="6"/>
  <c r="A6434" i="6"/>
  <c r="G2149" i="6" l="1"/>
  <c r="J2149" i="6"/>
  <c r="M2149" i="6"/>
  <c r="N2149" i="6" s="1"/>
  <c r="I2149" i="6"/>
  <c r="F6434" i="6"/>
  <c r="G6434" i="6"/>
  <c r="T6432" i="6"/>
  <c r="M6433" i="6"/>
  <c r="N6433" i="6" s="1"/>
  <c r="B6434" i="6"/>
  <c r="O6434" i="6" s="1"/>
  <c r="H6434" i="6"/>
  <c r="I6434" i="6" s="1"/>
  <c r="C6434" i="6"/>
  <c r="P6434" i="6" s="1"/>
  <c r="A6435" i="6"/>
  <c r="T2149" i="6" l="1"/>
  <c r="K2149" i="6"/>
  <c r="F2151" i="6"/>
  <c r="L2151" i="6" s="1"/>
  <c r="D2150" i="6"/>
  <c r="F6435" i="6"/>
  <c r="G6435" i="6"/>
  <c r="E6434" i="6"/>
  <c r="K6433" i="6"/>
  <c r="T6433" i="6"/>
  <c r="D6434" i="6"/>
  <c r="T6434" i="6" s="1"/>
  <c r="L6434" i="6"/>
  <c r="Q6434" i="6"/>
  <c r="M6434" i="6"/>
  <c r="N6434" i="6" s="1"/>
  <c r="K6434" i="6"/>
  <c r="R6434" i="6"/>
  <c r="B6435" i="6"/>
  <c r="O6435" i="6" s="1"/>
  <c r="D6435" i="6"/>
  <c r="Q6435" i="6"/>
  <c r="L6435" i="6"/>
  <c r="K6435" i="6"/>
  <c r="H6435" i="6"/>
  <c r="I6435" i="6" s="1"/>
  <c r="C6435" i="6"/>
  <c r="E6435" i="6"/>
  <c r="P6435" i="6"/>
  <c r="A6436" i="6"/>
  <c r="E2150" i="6" l="1"/>
  <c r="H2150" i="6"/>
  <c r="F6436" i="6"/>
  <c r="G6436" i="6"/>
  <c r="R6435" i="6"/>
  <c r="M6435" i="6"/>
  <c r="N6435" i="6" s="1"/>
  <c r="K6436" i="6"/>
  <c r="C6436" i="6"/>
  <c r="L6436" i="6"/>
  <c r="D6436" i="6"/>
  <c r="B6436" i="6"/>
  <c r="O6436" i="6" s="1"/>
  <c r="E6436" i="6"/>
  <c r="R6436" i="6"/>
  <c r="H6436" i="6"/>
  <c r="I6436" i="6" s="1"/>
  <c r="A6437" i="6"/>
  <c r="M2150" i="6" l="1"/>
  <c r="N2150" i="6" s="1"/>
  <c r="I2150" i="6"/>
  <c r="G2150" i="6"/>
  <c r="J2150" i="6"/>
  <c r="F6437" i="6"/>
  <c r="G6437" i="6"/>
  <c r="P6436" i="6"/>
  <c r="Q6436" i="6"/>
  <c r="T6436" i="6"/>
  <c r="M6436" i="6"/>
  <c r="N6436" i="6" s="1"/>
  <c r="T6435" i="6"/>
  <c r="P6437" i="6"/>
  <c r="H6437" i="6"/>
  <c r="I6437" i="6" s="1"/>
  <c r="C6437" i="6"/>
  <c r="D6437" i="6" s="1"/>
  <c r="B6437" i="6"/>
  <c r="O6437" i="6" s="1"/>
  <c r="A6438" i="6"/>
  <c r="K2150" i="6" l="1"/>
  <c r="F2152" i="6"/>
  <c r="L2152" i="6" s="1"/>
  <c r="D2151" i="6"/>
  <c r="T2150" i="6"/>
  <c r="F6438" i="6"/>
  <c r="G6438" i="6"/>
  <c r="R6437" i="6"/>
  <c r="L6437" i="6"/>
  <c r="M6437" i="6"/>
  <c r="N6437" i="6" s="1"/>
  <c r="Q6437" i="6"/>
  <c r="K6437" i="6"/>
  <c r="E6437" i="6"/>
  <c r="T6437" i="6" s="1"/>
  <c r="E6438" i="6"/>
  <c r="C6438" i="6"/>
  <c r="R6438" i="6"/>
  <c r="K6438" i="6"/>
  <c r="L6438" i="6"/>
  <c r="B6438" i="6"/>
  <c r="O6438" i="6" s="1"/>
  <c r="A6439" i="6"/>
  <c r="E2151" i="6" l="1"/>
  <c r="H2151" i="6"/>
  <c r="F6439" i="6"/>
  <c r="G6439" i="6"/>
  <c r="D6438" i="6"/>
  <c r="T6438" i="6" s="1"/>
  <c r="H6438" i="6"/>
  <c r="I6438" i="6" s="1"/>
  <c r="Q6438" i="6"/>
  <c r="P6438" i="6"/>
  <c r="M6438" i="6"/>
  <c r="N6438" i="6" s="1"/>
  <c r="B6439" i="6"/>
  <c r="O6439" i="6" s="1"/>
  <c r="C6439" i="6"/>
  <c r="P6439" i="6" s="1"/>
  <c r="K6439" i="6"/>
  <c r="E6439" i="6"/>
  <c r="Q6439" i="6"/>
  <c r="L6439" i="6"/>
  <c r="A6440" i="6"/>
  <c r="M2151" i="6" l="1"/>
  <c r="N2151" i="6" s="1"/>
  <c r="I2151" i="6"/>
  <c r="G2151" i="6"/>
  <c r="J2151" i="6"/>
  <c r="F6440" i="6"/>
  <c r="G6440" i="6"/>
  <c r="H6439" i="6"/>
  <c r="I6439" i="6" s="1"/>
  <c r="D6439" i="6"/>
  <c r="T6439" i="6" s="1"/>
  <c r="R6439" i="6"/>
  <c r="M6439" i="6"/>
  <c r="N6439" i="6" s="1"/>
  <c r="C6440" i="6"/>
  <c r="R6440" i="6"/>
  <c r="B6440" i="6"/>
  <c r="O6440" i="6" s="1"/>
  <c r="D6440" i="6"/>
  <c r="A6441" i="6"/>
  <c r="K2151" i="6" l="1"/>
  <c r="F2153" i="6"/>
  <c r="L2153" i="6" s="1"/>
  <c r="D2152" i="6"/>
  <c r="T2151" i="6"/>
  <c r="F6441" i="6"/>
  <c r="G6441" i="6"/>
  <c r="M6440" i="6"/>
  <c r="N6440" i="6" s="1"/>
  <c r="Q6440" i="6"/>
  <c r="L6440" i="6"/>
  <c r="E6440" i="6"/>
  <c r="T6440" i="6" s="1"/>
  <c r="K6440" i="6"/>
  <c r="M6441" i="6"/>
  <c r="N6441" i="6" s="1"/>
  <c r="H6440" i="6"/>
  <c r="I6440" i="6" s="1"/>
  <c r="P6440" i="6"/>
  <c r="P6441" i="6"/>
  <c r="D6441" i="6"/>
  <c r="R6441" i="6"/>
  <c r="B6441" i="6"/>
  <c r="O6441" i="6" s="1"/>
  <c r="K6441" i="6"/>
  <c r="E6441" i="6"/>
  <c r="C6441" i="6"/>
  <c r="H6441" i="6" s="1"/>
  <c r="I6441" i="6" s="1"/>
  <c r="Q6441" i="6"/>
  <c r="A6442" i="6"/>
  <c r="E2152" i="6" l="1"/>
  <c r="H2152" i="6"/>
  <c r="F6442" i="6"/>
  <c r="G6442" i="6"/>
  <c r="T6441" i="6"/>
  <c r="L6441" i="6"/>
  <c r="B6442" i="6"/>
  <c r="O6442" i="6" s="1"/>
  <c r="C6442" i="6"/>
  <c r="P6442" i="6" s="1"/>
  <c r="A6443" i="6"/>
  <c r="M2152" i="6" l="1"/>
  <c r="N2152" i="6" s="1"/>
  <c r="I2152" i="6"/>
  <c r="G2152" i="6"/>
  <c r="J2152" i="6"/>
  <c r="F6443" i="6"/>
  <c r="G6443" i="6"/>
  <c r="D6442" i="6"/>
  <c r="Q6442" i="6"/>
  <c r="K6442" i="6"/>
  <c r="H6442" i="6"/>
  <c r="I6442" i="6" s="1"/>
  <c r="L6442" i="6"/>
  <c r="E6442" i="6"/>
  <c r="M6442" i="6"/>
  <c r="N6442" i="6" s="1"/>
  <c r="T6442" i="6"/>
  <c r="R6442" i="6"/>
  <c r="B6443" i="6"/>
  <c r="O6443" i="6" s="1"/>
  <c r="Q6443" i="6"/>
  <c r="L6443" i="6"/>
  <c r="D6443" i="6"/>
  <c r="E6443" i="6"/>
  <c r="K6443" i="6"/>
  <c r="C6443" i="6"/>
  <c r="P6443" i="6" s="1"/>
  <c r="A6444" i="6"/>
  <c r="F2154" i="6" l="1"/>
  <c r="L2154" i="6" s="1"/>
  <c r="D2153" i="6"/>
  <c r="K2152" i="6"/>
  <c r="T2152" i="6"/>
  <c r="F6444" i="6"/>
  <c r="G6444" i="6"/>
  <c r="H6443" i="6"/>
  <c r="M6443" i="6"/>
  <c r="N6443" i="6" s="1"/>
  <c r="R6443" i="6"/>
  <c r="C6444" i="6"/>
  <c r="D6444" i="6" s="1"/>
  <c r="B6444" i="6"/>
  <c r="O6444" i="6" s="1"/>
  <c r="A6445" i="6"/>
  <c r="H2153" i="6" l="1"/>
  <c r="E2153" i="6"/>
  <c r="F6445" i="6"/>
  <c r="G6445" i="6"/>
  <c r="H6444" i="6"/>
  <c r="I6444" i="6" s="1"/>
  <c r="L6444" i="6"/>
  <c r="M6444" i="6"/>
  <c r="N6444" i="6" s="1"/>
  <c r="P6444" i="6"/>
  <c r="R6444" i="6"/>
  <c r="Q6444" i="6"/>
  <c r="E6444" i="6"/>
  <c r="T6444" i="6" s="1"/>
  <c r="K6444" i="6"/>
  <c r="I6443" i="6"/>
  <c r="T6443" i="6"/>
  <c r="C6445" i="6"/>
  <c r="D6445" i="6" s="1"/>
  <c r="B6445" i="6"/>
  <c r="O6445" i="6" s="1"/>
  <c r="A6446" i="6"/>
  <c r="G2153" i="6" l="1"/>
  <c r="J2153" i="6"/>
  <c r="M2153" i="6"/>
  <c r="N2153" i="6" s="1"/>
  <c r="I2153" i="6"/>
  <c r="F6446" i="6"/>
  <c r="G6446" i="6"/>
  <c r="H6445" i="6"/>
  <c r="I6445" i="6" s="1"/>
  <c r="E6445" i="6"/>
  <c r="L6445" i="6"/>
  <c r="T6445" i="6" s="1"/>
  <c r="K6445" i="6"/>
  <c r="Q6445" i="6"/>
  <c r="P6445" i="6"/>
  <c r="R6445" i="6"/>
  <c r="M6445" i="6"/>
  <c r="N6445" i="6" s="1"/>
  <c r="E6446" i="6"/>
  <c r="H6446" i="6"/>
  <c r="I6446" i="6" s="1"/>
  <c r="C6446" i="6"/>
  <c r="P6446" i="6"/>
  <c r="D6446" i="6"/>
  <c r="L6446" i="6"/>
  <c r="B6446" i="6"/>
  <c r="O6446" i="6" s="1"/>
  <c r="R6446" i="6"/>
  <c r="K6446" i="6"/>
  <c r="A6447" i="6"/>
  <c r="T2153" i="6" l="1"/>
  <c r="K2153" i="6"/>
  <c r="F2155" i="6"/>
  <c r="L2155" i="6" s="1"/>
  <c r="D2154" i="6"/>
  <c r="F6447" i="6"/>
  <c r="G6447" i="6"/>
  <c r="T6446" i="6"/>
  <c r="Q6446" i="6"/>
  <c r="M6446" i="6"/>
  <c r="N6446" i="6" s="1"/>
  <c r="B6447" i="6"/>
  <c r="O6447" i="6" s="1"/>
  <c r="C6447" i="6"/>
  <c r="P6447" i="6" s="1"/>
  <c r="A6448" i="6"/>
  <c r="H2154" i="6" l="1"/>
  <c r="E2154" i="6"/>
  <c r="F6448" i="6"/>
  <c r="G6448" i="6"/>
  <c r="L6447" i="6"/>
  <c r="Q6447" i="6"/>
  <c r="E6447" i="6"/>
  <c r="R6447" i="6"/>
  <c r="K6447" i="6"/>
  <c r="D6447" i="6"/>
  <c r="T6447" i="6" s="1"/>
  <c r="H6447" i="6"/>
  <c r="I6447" i="6" s="1"/>
  <c r="M6447" i="6"/>
  <c r="N6447" i="6" s="1"/>
  <c r="C6448" i="6"/>
  <c r="R6448" i="6"/>
  <c r="B6448" i="6"/>
  <c r="O6448" i="6" s="1"/>
  <c r="P6448" i="6"/>
  <c r="K6448" i="6"/>
  <c r="Q6448" i="6"/>
  <c r="D6448" i="6"/>
  <c r="A6449" i="6"/>
  <c r="G2154" i="6" l="1"/>
  <c r="J2154" i="6"/>
  <c r="M2154" i="6"/>
  <c r="N2154" i="6" s="1"/>
  <c r="I2154" i="6"/>
  <c r="F6449" i="6"/>
  <c r="G6449" i="6"/>
  <c r="L6448" i="6"/>
  <c r="E6448" i="6"/>
  <c r="T6448" i="6" s="1"/>
  <c r="H6448" i="6"/>
  <c r="I6448" i="6" s="1"/>
  <c r="M6448" i="6"/>
  <c r="N6448" i="6" s="1"/>
  <c r="L6449" i="6"/>
  <c r="E6449" i="6"/>
  <c r="R6449" i="6"/>
  <c r="B6449" i="6"/>
  <c r="O6449" i="6" s="1"/>
  <c r="C6449" i="6"/>
  <c r="P6449" i="6" s="1"/>
  <c r="Q6449" i="6"/>
  <c r="A6450" i="6"/>
  <c r="K2154" i="6" l="1"/>
  <c r="T2154" i="6" s="1"/>
  <c r="F2156" i="6"/>
  <c r="L2156" i="6" s="1"/>
  <c r="D2155" i="6"/>
  <c r="F6450" i="6"/>
  <c r="G6450" i="6"/>
  <c r="D6449" i="6"/>
  <c r="T6449" i="6" s="1"/>
  <c r="H6449" i="6"/>
  <c r="I6449" i="6" s="1"/>
  <c r="M6449" i="6"/>
  <c r="N6449" i="6" s="1"/>
  <c r="K6449" i="6"/>
  <c r="R6450" i="6"/>
  <c r="B6450" i="6"/>
  <c r="O6450" i="6" s="1"/>
  <c r="K6450" i="6"/>
  <c r="C6450" i="6"/>
  <c r="D6450" i="6" s="1"/>
  <c r="H6450" i="6"/>
  <c r="I6450" i="6" s="1"/>
  <c r="A6451" i="6"/>
  <c r="H2155" i="6" l="1"/>
  <c r="E2155" i="6"/>
  <c r="F6451" i="6"/>
  <c r="G6451" i="6"/>
  <c r="E6450" i="6"/>
  <c r="T6450" i="6" s="1"/>
  <c r="P6450" i="6"/>
  <c r="L6450" i="6"/>
  <c r="Q6450" i="6"/>
  <c r="M6450" i="6"/>
  <c r="N6450" i="6" s="1"/>
  <c r="B6451" i="6"/>
  <c r="O6451" i="6" s="1"/>
  <c r="L6451" i="6"/>
  <c r="C6451" i="6"/>
  <c r="D6451" i="6" s="1"/>
  <c r="A6452" i="6"/>
  <c r="G2155" i="6" l="1"/>
  <c r="J2155" i="6"/>
  <c r="M2155" i="6"/>
  <c r="N2155" i="6" s="1"/>
  <c r="I2155" i="6"/>
  <c r="F6452" i="6"/>
  <c r="G6452" i="6"/>
  <c r="R6451" i="6"/>
  <c r="E6451" i="6"/>
  <c r="T6451" i="6" s="1"/>
  <c r="Q6451" i="6"/>
  <c r="H6451" i="6"/>
  <c r="I6451" i="6" s="1"/>
  <c r="P6451" i="6"/>
  <c r="K6451" i="6"/>
  <c r="M6451" i="6"/>
  <c r="N6451" i="6" s="1"/>
  <c r="C6452" i="6"/>
  <c r="B6452" i="6"/>
  <c r="O6452" i="6" s="1"/>
  <c r="A6453" i="6"/>
  <c r="T2155" i="6" l="1"/>
  <c r="K2155" i="6"/>
  <c r="F2157" i="6"/>
  <c r="L2157" i="6" s="1"/>
  <c r="D2156" i="6"/>
  <c r="F6453" i="6"/>
  <c r="G6453" i="6"/>
  <c r="H6452" i="6"/>
  <c r="I6452" i="6" s="1"/>
  <c r="K6452" i="6"/>
  <c r="R6452" i="6"/>
  <c r="E6452" i="6"/>
  <c r="D6452" i="6"/>
  <c r="T6452" i="6" s="1"/>
  <c r="L6452" i="6"/>
  <c r="M6452" i="6"/>
  <c r="N6452" i="6" s="1"/>
  <c r="P6452" i="6"/>
  <c r="Q6452" i="6"/>
  <c r="P6453" i="6"/>
  <c r="C6453" i="6"/>
  <c r="D6453" i="6" s="1"/>
  <c r="Q6453" i="6"/>
  <c r="K6453" i="6"/>
  <c r="R6453" i="6"/>
  <c r="B6453" i="6"/>
  <c r="O6453" i="6" s="1"/>
  <c r="E6453" i="6"/>
  <c r="A6454" i="6"/>
  <c r="H2156" i="6" l="1"/>
  <c r="E2156" i="6"/>
  <c r="F6454" i="6"/>
  <c r="G6454" i="6"/>
  <c r="T6453" i="6"/>
  <c r="H6453" i="6"/>
  <c r="I6453" i="6" s="1"/>
  <c r="L6453" i="6"/>
  <c r="M6453" i="6"/>
  <c r="N6453" i="6" s="1"/>
  <c r="P6454" i="6"/>
  <c r="C6454" i="6"/>
  <c r="H6454" i="6" s="1"/>
  <c r="I6454" i="6" s="1"/>
  <c r="B6454" i="6"/>
  <c r="O6454" i="6" s="1"/>
  <c r="D6454" i="6"/>
  <c r="A6455" i="6"/>
  <c r="G2156" i="6" l="1"/>
  <c r="J2156" i="6"/>
  <c r="M2156" i="6"/>
  <c r="N2156" i="6" s="1"/>
  <c r="I2156" i="6"/>
  <c r="F6455" i="6"/>
  <c r="G6455" i="6"/>
  <c r="R6454" i="6"/>
  <c r="L6454" i="6"/>
  <c r="E6454" i="6"/>
  <c r="T6454" i="6" s="1"/>
  <c r="M6454" i="6"/>
  <c r="N6454" i="6" s="1"/>
  <c r="K6454" i="6"/>
  <c r="Q6454" i="6"/>
  <c r="B6455" i="6"/>
  <c r="O6455" i="6" s="1"/>
  <c r="C6455" i="6"/>
  <c r="P6455" i="6"/>
  <c r="L6455" i="6"/>
  <c r="A6456" i="6"/>
  <c r="K2156" i="6" l="1"/>
  <c r="T2156" i="6"/>
  <c r="F2158" i="6"/>
  <c r="L2158" i="6" s="1"/>
  <c r="D2157" i="6"/>
  <c r="F6456" i="6"/>
  <c r="G6456" i="6"/>
  <c r="D6455" i="6"/>
  <c r="T6455" i="6" s="1"/>
  <c r="H6455" i="6"/>
  <c r="I6455" i="6" s="1"/>
  <c r="K6455" i="6"/>
  <c r="E6455" i="6"/>
  <c r="Q6455" i="6"/>
  <c r="M6455" i="6"/>
  <c r="N6455" i="6" s="1"/>
  <c r="R6455" i="6"/>
  <c r="C6456" i="6"/>
  <c r="E6456" i="6"/>
  <c r="R6456" i="6"/>
  <c r="B6456" i="6"/>
  <c r="O6456" i="6" s="1"/>
  <c r="Q6456" i="6"/>
  <c r="L6456" i="6"/>
  <c r="A6457" i="6"/>
  <c r="E2157" i="6" l="1"/>
  <c r="H2157" i="6"/>
  <c r="F6457" i="6"/>
  <c r="G6457" i="6"/>
  <c r="D6456" i="6"/>
  <c r="T6456" i="6" s="1"/>
  <c r="K6456" i="6"/>
  <c r="M6457" i="6"/>
  <c r="N6457" i="6" s="1"/>
  <c r="H6456" i="6"/>
  <c r="I6456" i="6" s="1"/>
  <c r="P6456" i="6"/>
  <c r="M6456" i="6"/>
  <c r="N6456" i="6" s="1"/>
  <c r="P6457" i="6"/>
  <c r="R6457" i="6"/>
  <c r="B6457" i="6"/>
  <c r="O6457" i="6" s="1"/>
  <c r="K6457" i="6"/>
  <c r="E6457" i="6"/>
  <c r="Q6457" i="6"/>
  <c r="C6457" i="6"/>
  <c r="A6458" i="6"/>
  <c r="M2157" i="6" l="1"/>
  <c r="N2157" i="6" s="1"/>
  <c r="I2157" i="6"/>
  <c r="G2157" i="6"/>
  <c r="J2157" i="6"/>
  <c r="F6458" i="6"/>
  <c r="G6458" i="6"/>
  <c r="D6457" i="6"/>
  <c r="T6457" i="6" s="1"/>
  <c r="H6457" i="6"/>
  <c r="I6457" i="6" s="1"/>
  <c r="L6457" i="6"/>
  <c r="R6458" i="6"/>
  <c r="B6458" i="6"/>
  <c r="O6458" i="6" s="1"/>
  <c r="K6458" i="6"/>
  <c r="C6458" i="6"/>
  <c r="D6458" i="6" s="1"/>
  <c r="A6459" i="6"/>
  <c r="F2159" i="6" l="1"/>
  <c r="L2159" i="6" s="1"/>
  <c r="D2158" i="6"/>
  <c r="K2157" i="6"/>
  <c r="T2157" i="6"/>
  <c r="F6459" i="6"/>
  <c r="G6459" i="6"/>
  <c r="H6458" i="6"/>
  <c r="I6458" i="6" s="1"/>
  <c r="P6458" i="6"/>
  <c r="L6458" i="6"/>
  <c r="E6458" i="6"/>
  <c r="T6458" i="6" s="1"/>
  <c r="M6458" i="6"/>
  <c r="N6458" i="6" s="1"/>
  <c r="Q6458" i="6"/>
  <c r="B6459" i="6"/>
  <c r="O6459" i="6" s="1"/>
  <c r="L6459" i="6"/>
  <c r="C6459" i="6"/>
  <c r="A6460" i="6"/>
  <c r="H2158" i="6" l="1"/>
  <c r="E2158" i="6"/>
  <c r="F6460" i="6"/>
  <c r="G6460" i="6"/>
  <c r="M6459" i="6"/>
  <c r="N6459" i="6" s="1"/>
  <c r="H6459" i="6"/>
  <c r="I6459" i="6" s="1"/>
  <c r="E6459" i="6"/>
  <c r="D6459" i="6"/>
  <c r="T6459" i="6" s="1"/>
  <c r="Q6459" i="6"/>
  <c r="K6459" i="6"/>
  <c r="P6459" i="6"/>
  <c r="R6459" i="6"/>
  <c r="C6460" i="6"/>
  <c r="B6460" i="6"/>
  <c r="O6460" i="6" s="1"/>
  <c r="A6461" i="6"/>
  <c r="G2158" i="6" l="1"/>
  <c r="J2158" i="6"/>
  <c r="M2158" i="6"/>
  <c r="N2158" i="6" s="1"/>
  <c r="I2158" i="6"/>
  <c r="F6461" i="6"/>
  <c r="G6461" i="6"/>
  <c r="L6460" i="6"/>
  <c r="E6460" i="6"/>
  <c r="R6460" i="6"/>
  <c r="Q6460" i="6"/>
  <c r="H6460" i="6"/>
  <c r="I6460" i="6" s="1"/>
  <c r="D6460" i="6"/>
  <c r="T6460" i="6" s="1"/>
  <c r="K6460" i="6"/>
  <c r="M6461" i="6"/>
  <c r="P6460" i="6"/>
  <c r="M6460" i="6"/>
  <c r="N6460" i="6" s="1"/>
  <c r="P6461" i="6"/>
  <c r="D6461" i="6"/>
  <c r="R6461" i="6"/>
  <c r="B6461" i="6"/>
  <c r="O6461" i="6" s="1"/>
  <c r="Q6461" i="6"/>
  <c r="K6461" i="6"/>
  <c r="N6461" i="6"/>
  <c r="C6461" i="6"/>
  <c r="H6461" i="6" s="1"/>
  <c r="I6461" i="6" s="1"/>
  <c r="E6461" i="6"/>
  <c r="A6462" i="6"/>
  <c r="K2158" i="6" l="1"/>
  <c r="F2160" i="6"/>
  <c r="L2160" i="6" s="1"/>
  <c r="D2159" i="6"/>
  <c r="T2158" i="6"/>
  <c r="F6462" i="6"/>
  <c r="G6462" i="6"/>
  <c r="T6461" i="6"/>
  <c r="L6461" i="6"/>
  <c r="Q6462" i="6"/>
  <c r="K6462" i="6"/>
  <c r="C6462" i="6"/>
  <c r="R6462" i="6"/>
  <c r="L6462" i="6"/>
  <c r="B6462" i="6"/>
  <c r="O6462" i="6" s="1"/>
  <c r="A6463" i="6"/>
  <c r="H2159" i="6" l="1"/>
  <c r="E2159" i="6"/>
  <c r="F6463" i="6"/>
  <c r="G6463" i="6"/>
  <c r="D6462" i="6"/>
  <c r="T6462" i="6" s="1"/>
  <c r="H6462" i="6"/>
  <c r="I6462" i="6" s="1"/>
  <c r="E6462" i="6"/>
  <c r="M6462" i="6"/>
  <c r="N6462" i="6" s="1"/>
  <c r="P6462" i="6"/>
  <c r="B6463" i="6"/>
  <c r="O6463" i="6" s="1"/>
  <c r="Q6463" i="6"/>
  <c r="L6463" i="6"/>
  <c r="K6463" i="6"/>
  <c r="E6463" i="6"/>
  <c r="C6463" i="6"/>
  <c r="P6463" i="6" s="1"/>
  <c r="A6464" i="6"/>
  <c r="G2159" i="6" l="1"/>
  <c r="J2159" i="6"/>
  <c r="M2159" i="6"/>
  <c r="N2159" i="6" s="1"/>
  <c r="I2159" i="6"/>
  <c r="F6464" i="6"/>
  <c r="G6464" i="6"/>
  <c r="M6463" i="6"/>
  <c r="N6463" i="6" s="1"/>
  <c r="D6463" i="6"/>
  <c r="T6463" i="6" s="1"/>
  <c r="H6463" i="6"/>
  <c r="I6463" i="6" s="1"/>
  <c r="R6463" i="6"/>
  <c r="C6464" i="6"/>
  <c r="R6464" i="6"/>
  <c r="B6464" i="6"/>
  <c r="O6464" i="6" s="1"/>
  <c r="K6464" i="6"/>
  <c r="Q6464" i="6"/>
  <c r="L6464" i="6"/>
  <c r="A6465" i="6"/>
  <c r="K2159" i="6" l="1"/>
  <c r="T2159" i="6" s="1"/>
  <c r="F2161" i="6"/>
  <c r="L2161" i="6" s="1"/>
  <c r="D2160" i="6"/>
  <c r="F6465" i="6"/>
  <c r="G6465" i="6"/>
  <c r="M6464" i="6"/>
  <c r="N6464" i="6" s="1"/>
  <c r="P6464" i="6"/>
  <c r="D6464" i="6"/>
  <c r="T6464" i="6" s="1"/>
  <c r="E6464" i="6"/>
  <c r="H6464" i="6"/>
  <c r="I6464" i="6" s="1"/>
  <c r="L6465" i="6"/>
  <c r="R6465" i="6"/>
  <c r="B6465" i="6"/>
  <c r="O6465" i="6" s="1"/>
  <c r="C6465" i="6"/>
  <c r="P6465" i="6" s="1"/>
  <c r="A6466" i="6"/>
  <c r="E2160" i="6" l="1"/>
  <c r="H2160" i="6"/>
  <c r="F6466" i="6"/>
  <c r="G6466" i="6"/>
  <c r="K6465" i="6"/>
  <c r="D6465" i="6"/>
  <c r="H6465" i="6"/>
  <c r="I6465" i="6" s="1"/>
  <c r="E6465" i="6"/>
  <c r="Q6465" i="6"/>
  <c r="M6465" i="6"/>
  <c r="N6465" i="6" s="1"/>
  <c r="C6466" i="6"/>
  <c r="B6466" i="6"/>
  <c r="O6466" i="6" s="1"/>
  <c r="A6467" i="6"/>
  <c r="M2160" i="6" l="1"/>
  <c r="N2160" i="6" s="1"/>
  <c r="I2160" i="6"/>
  <c r="G2160" i="6"/>
  <c r="J2160" i="6"/>
  <c r="F6467" i="6"/>
  <c r="G6467" i="6"/>
  <c r="D6466" i="6"/>
  <c r="T6466" i="6" s="1"/>
  <c r="L6466" i="6"/>
  <c r="Q6466" i="6"/>
  <c r="H6466" i="6"/>
  <c r="I6466" i="6" s="1"/>
  <c r="P6466" i="6"/>
  <c r="K6466" i="6"/>
  <c r="R6466" i="6"/>
  <c r="E6466" i="6"/>
  <c r="M6466" i="6"/>
  <c r="N6466" i="6" s="1"/>
  <c r="T6465" i="6"/>
  <c r="B6467" i="6"/>
  <c r="O6467" i="6" s="1"/>
  <c r="P6467" i="6"/>
  <c r="D6467" i="6"/>
  <c r="H6467" i="6"/>
  <c r="I6467" i="6" s="1"/>
  <c r="C6467" i="6"/>
  <c r="A6468" i="6"/>
  <c r="F2162" i="6" l="1"/>
  <c r="L2162" i="6" s="1"/>
  <c r="D2161" i="6"/>
  <c r="K2160" i="6"/>
  <c r="T2160" i="6"/>
  <c r="F6468" i="6"/>
  <c r="G6468" i="6"/>
  <c r="R6467" i="6"/>
  <c r="L6467" i="6"/>
  <c r="E6467" i="6"/>
  <c r="T6467" i="6" s="1"/>
  <c r="Q6467" i="6"/>
  <c r="K6467" i="6"/>
  <c r="M6467" i="6"/>
  <c r="N6467" i="6" s="1"/>
  <c r="C6468" i="6"/>
  <c r="H6468" i="6" s="1"/>
  <c r="I6468" i="6" s="1"/>
  <c r="R6468" i="6"/>
  <c r="B6468" i="6"/>
  <c r="O6468" i="6" s="1"/>
  <c r="Q6468" i="6"/>
  <c r="L6468" i="6"/>
  <c r="D6468" i="6"/>
  <c r="K6468" i="6"/>
  <c r="E6468" i="6"/>
  <c r="P6468" i="6"/>
  <c r="A6469" i="6"/>
  <c r="E2161" i="6" l="1"/>
  <c r="H2161" i="6"/>
  <c r="F6469" i="6"/>
  <c r="G6469" i="6"/>
  <c r="T6468" i="6"/>
  <c r="M6468" i="6"/>
  <c r="N6468" i="6" s="1"/>
  <c r="P6469" i="6"/>
  <c r="H6469" i="6"/>
  <c r="I6469" i="6" s="1"/>
  <c r="D6469" i="6"/>
  <c r="C6469" i="6"/>
  <c r="B6469" i="6"/>
  <c r="O6469" i="6" s="1"/>
  <c r="A6470" i="6"/>
  <c r="M2161" i="6" l="1"/>
  <c r="N2161" i="6" s="1"/>
  <c r="I2161" i="6"/>
  <c r="G2161" i="6"/>
  <c r="J2161" i="6"/>
  <c r="F6470" i="6"/>
  <c r="G6470" i="6"/>
  <c r="R6469" i="6"/>
  <c r="Q6469" i="6"/>
  <c r="M6469" i="6"/>
  <c r="N6469" i="6" s="1"/>
  <c r="E6469" i="6"/>
  <c r="T6469" i="6" s="1"/>
  <c r="L6469" i="6"/>
  <c r="K6469" i="6"/>
  <c r="B6470" i="6"/>
  <c r="O6470" i="6" s="1"/>
  <c r="C6470" i="6"/>
  <c r="H6470" i="6" s="1"/>
  <c r="I6470" i="6" s="1"/>
  <c r="K6470" i="6"/>
  <c r="A6471" i="6"/>
  <c r="K2161" i="6" l="1"/>
  <c r="F2163" i="6"/>
  <c r="L2163" i="6" s="1"/>
  <c r="D2162" i="6"/>
  <c r="T2161" i="6"/>
  <c r="F6471" i="6"/>
  <c r="G6471" i="6"/>
  <c r="E6470" i="6"/>
  <c r="D6470" i="6"/>
  <c r="P6470" i="6"/>
  <c r="R6470" i="6"/>
  <c r="M6470" i="6"/>
  <c r="N6470" i="6" s="1"/>
  <c r="L6470" i="6"/>
  <c r="T6470" i="6" s="1"/>
  <c r="Q6470" i="6"/>
  <c r="K6471" i="6"/>
  <c r="B6471" i="6"/>
  <c r="O6471" i="6" s="1"/>
  <c r="D6471" i="6"/>
  <c r="H6471" i="6"/>
  <c r="I6471" i="6" s="1"/>
  <c r="C6471" i="6"/>
  <c r="P6471" i="6"/>
  <c r="E6471" i="6"/>
  <c r="L6471" i="6"/>
  <c r="A6472" i="6"/>
  <c r="H2162" i="6" l="1"/>
  <c r="E2162" i="6"/>
  <c r="F6472" i="6"/>
  <c r="G6472" i="6"/>
  <c r="R6471" i="6"/>
  <c r="T6471" i="6"/>
  <c r="Q6471" i="6"/>
  <c r="M6471" i="6"/>
  <c r="N6471" i="6" s="1"/>
  <c r="C6472" i="6"/>
  <c r="L6472" i="6"/>
  <c r="P6472" i="6"/>
  <c r="E6472" i="6"/>
  <c r="R6472" i="6"/>
  <c r="H6472" i="6"/>
  <c r="B6472" i="6"/>
  <c r="O6472" i="6" s="1"/>
  <c r="D6472" i="6"/>
  <c r="I6472" i="6"/>
  <c r="A6473" i="6"/>
  <c r="G2162" i="6" l="1"/>
  <c r="J2162" i="6"/>
  <c r="M2162" i="6"/>
  <c r="N2162" i="6" s="1"/>
  <c r="I2162" i="6"/>
  <c r="F6473" i="6"/>
  <c r="G6473" i="6"/>
  <c r="K6472" i="6"/>
  <c r="Q6472" i="6"/>
  <c r="M6472" i="6"/>
  <c r="N6472" i="6" s="1"/>
  <c r="L6473" i="6"/>
  <c r="C6473" i="6"/>
  <c r="P6473" i="6" s="1"/>
  <c r="R6473" i="6"/>
  <c r="B6473" i="6"/>
  <c r="O6473" i="6" s="1"/>
  <c r="E6473" i="6"/>
  <c r="Q6473" i="6"/>
  <c r="K6473" i="6"/>
  <c r="A6474" i="6"/>
  <c r="T2162" i="6" l="1"/>
  <c r="K2162" i="6"/>
  <c r="F2164" i="6"/>
  <c r="L2164" i="6" s="1"/>
  <c r="D2163" i="6"/>
  <c r="F6474" i="6"/>
  <c r="G6474" i="6"/>
  <c r="D6473" i="6"/>
  <c r="H6473" i="6"/>
  <c r="I6473" i="6" s="1"/>
  <c r="T6473" i="6"/>
  <c r="M6473" i="6"/>
  <c r="N6473" i="6" s="1"/>
  <c r="T6472" i="6"/>
  <c r="L6474" i="6"/>
  <c r="B6474" i="6"/>
  <c r="O6474" i="6" s="1"/>
  <c r="C6474" i="6"/>
  <c r="H6474" i="6" s="1"/>
  <c r="I6474" i="6" s="1"/>
  <c r="A6475" i="6"/>
  <c r="H2163" i="6" l="1"/>
  <c r="E2163" i="6"/>
  <c r="F6475" i="6"/>
  <c r="G6475" i="6"/>
  <c r="D6474" i="6"/>
  <c r="P6474" i="6"/>
  <c r="K6474" i="6"/>
  <c r="E6474" i="6"/>
  <c r="M6474" i="6"/>
  <c r="N6474" i="6" s="1"/>
  <c r="R6474" i="6"/>
  <c r="Q6474" i="6"/>
  <c r="B6475" i="6"/>
  <c r="O6475" i="6" s="1"/>
  <c r="C6475" i="6"/>
  <c r="H6475" i="6" s="1"/>
  <c r="I6475" i="6" s="1"/>
  <c r="Q6475" i="6"/>
  <c r="L6475" i="6"/>
  <c r="D6475" i="6"/>
  <c r="E6475" i="6"/>
  <c r="P6475" i="6"/>
  <c r="A6476" i="6"/>
  <c r="G2163" i="6" l="1"/>
  <c r="J2163" i="6"/>
  <c r="M2163" i="6"/>
  <c r="N2163" i="6" s="1"/>
  <c r="I2163" i="6"/>
  <c r="F6476" i="6"/>
  <c r="G6476" i="6"/>
  <c r="T6475" i="6"/>
  <c r="K6475" i="6"/>
  <c r="M6475" i="6"/>
  <c r="N6475" i="6" s="1"/>
  <c r="R6475" i="6"/>
  <c r="T6474" i="6"/>
  <c r="C6476" i="6"/>
  <c r="K6476" i="6"/>
  <c r="D6476" i="6"/>
  <c r="L6476" i="6"/>
  <c r="H6476" i="6"/>
  <c r="I6476" i="6" s="1"/>
  <c r="B6476" i="6"/>
  <c r="O6476" i="6" s="1"/>
  <c r="R6476" i="6"/>
  <c r="A6477" i="6"/>
  <c r="K2163" i="6" l="1"/>
  <c r="T2163" i="6" s="1"/>
  <c r="F2165" i="6"/>
  <c r="L2165" i="6" s="1"/>
  <c r="D2164" i="6"/>
  <c r="F6477" i="6"/>
  <c r="G6477" i="6"/>
  <c r="P6476" i="6"/>
  <c r="M6476" i="6"/>
  <c r="N6476" i="6" s="1"/>
  <c r="Q6476" i="6"/>
  <c r="E6476" i="6"/>
  <c r="T6476" i="6" s="1"/>
  <c r="H6477" i="6"/>
  <c r="I6477" i="6" s="1"/>
  <c r="D6477" i="6"/>
  <c r="B6477" i="6"/>
  <c r="O6477" i="6" s="1"/>
  <c r="C6477" i="6"/>
  <c r="P6477" i="6" s="1"/>
  <c r="K6477" i="6"/>
  <c r="A6478" i="6"/>
  <c r="H2164" i="6" l="1"/>
  <c r="E2164" i="6"/>
  <c r="F6478" i="6"/>
  <c r="G6478" i="6"/>
  <c r="L6477" i="6"/>
  <c r="R6477" i="6"/>
  <c r="M6477" i="6"/>
  <c r="N6477" i="6" s="1"/>
  <c r="E6477" i="6"/>
  <c r="T6477" i="6" s="1"/>
  <c r="Q6477" i="6"/>
  <c r="Q6478" i="6"/>
  <c r="C6478" i="6"/>
  <c r="D6478" i="6" s="1"/>
  <c r="L6478" i="6"/>
  <c r="B6478" i="6"/>
  <c r="O6478" i="6" s="1"/>
  <c r="A6479" i="6"/>
  <c r="G2164" i="6" l="1"/>
  <c r="J2164" i="6"/>
  <c r="M2164" i="6"/>
  <c r="N2164" i="6" s="1"/>
  <c r="I2164" i="6"/>
  <c r="F6479" i="6"/>
  <c r="G6479" i="6"/>
  <c r="H6478" i="6"/>
  <c r="I6478" i="6" s="1"/>
  <c r="K6478" i="6"/>
  <c r="P6478" i="6"/>
  <c r="M6478" i="6"/>
  <c r="N6478" i="6" s="1"/>
  <c r="R6478" i="6"/>
  <c r="E6478" i="6"/>
  <c r="T6478" i="6" s="1"/>
  <c r="B6479" i="6"/>
  <c r="O6479" i="6" s="1"/>
  <c r="P6479" i="6"/>
  <c r="H6479" i="6"/>
  <c r="I6479" i="6" s="1"/>
  <c r="C6479" i="6"/>
  <c r="D6479" i="6"/>
  <c r="A6480" i="6"/>
  <c r="T2164" i="6" l="1"/>
  <c r="K2164" i="6"/>
  <c r="F2166" i="6"/>
  <c r="L2166" i="6" s="1"/>
  <c r="D2165" i="6"/>
  <c r="F6480" i="6"/>
  <c r="G6480" i="6"/>
  <c r="M6479" i="6"/>
  <c r="N6479" i="6" s="1"/>
  <c r="R6479" i="6"/>
  <c r="E6479" i="6"/>
  <c r="T6479" i="6" s="1"/>
  <c r="L6479" i="6"/>
  <c r="K6479" i="6"/>
  <c r="Q6479" i="6"/>
  <c r="C6480" i="6"/>
  <c r="D6480" i="6"/>
  <c r="R6480" i="6"/>
  <c r="B6480" i="6"/>
  <c r="O6480" i="6" s="1"/>
  <c r="P6480" i="6"/>
  <c r="K6480" i="6"/>
  <c r="E6480" i="6"/>
  <c r="Q6480" i="6"/>
  <c r="L6480" i="6"/>
  <c r="A6481" i="6"/>
  <c r="E2165" i="6" l="1"/>
  <c r="H2165" i="6"/>
  <c r="F6481" i="6"/>
  <c r="G6481" i="6"/>
  <c r="T6480" i="6"/>
  <c r="M6480" i="6"/>
  <c r="N6480" i="6" s="1"/>
  <c r="H6480" i="6"/>
  <c r="I6480" i="6" s="1"/>
  <c r="L6481" i="6"/>
  <c r="Q6481" i="6"/>
  <c r="E6481" i="6"/>
  <c r="R6481" i="6"/>
  <c r="B6481" i="6"/>
  <c r="O6481" i="6" s="1"/>
  <c r="C6481" i="6"/>
  <c r="H6481" i="6" s="1"/>
  <c r="I6481" i="6" s="1"/>
  <c r="A6482" i="6"/>
  <c r="M2165" i="6" l="1"/>
  <c r="N2165" i="6" s="1"/>
  <c r="I2165" i="6"/>
  <c r="G2165" i="6"/>
  <c r="J2165" i="6"/>
  <c r="F6482" i="6"/>
  <c r="G6482" i="6"/>
  <c r="P6481" i="6"/>
  <c r="K6481" i="6"/>
  <c r="D6481" i="6"/>
  <c r="T6481" i="6" s="1"/>
  <c r="M6481" i="6"/>
  <c r="N6481" i="6" s="1"/>
  <c r="C6482" i="6"/>
  <c r="D6482" i="6" s="1"/>
  <c r="R6482" i="6"/>
  <c r="B6482" i="6"/>
  <c r="O6482" i="6" s="1"/>
  <c r="K6482" i="6"/>
  <c r="A6483" i="6"/>
  <c r="K2165" i="6" l="1"/>
  <c r="T2165" i="6" s="1"/>
  <c r="F2167" i="6"/>
  <c r="L2167" i="6" s="1"/>
  <c r="D2166" i="6"/>
  <c r="F6483" i="6"/>
  <c r="G6483" i="6"/>
  <c r="E6482" i="6"/>
  <c r="T6482" i="6" s="1"/>
  <c r="P6482" i="6"/>
  <c r="H6482" i="6"/>
  <c r="I6482" i="6" s="1"/>
  <c r="L6482" i="6"/>
  <c r="Q6482" i="6"/>
  <c r="M6482" i="6"/>
  <c r="N6482" i="6" s="1"/>
  <c r="B6483" i="6"/>
  <c r="O6483" i="6" s="1"/>
  <c r="C6483" i="6"/>
  <c r="A6484" i="6"/>
  <c r="H2166" i="6" l="1"/>
  <c r="E2166" i="6"/>
  <c r="F6484" i="6"/>
  <c r="G6484" i="6"/>
  <c r="D6483" i="6"/>
  <c r="T6483" i="6" s="1"/>
  <c r="P6483" i="6"/>
  <c r="M6483" i="6"/>
  <c r="N6483" i="6" s="1"/>
  <c r="R6483" i="6"/>
  <c r="H6483" i="6"/>
  <c r="I6483" i="6" s="1"/>
  <c r="L6483" i="6"/>
  <c r="E6483" i="6"/>
  <c r="Q6483" i="6"/>
  <c r="K6483" i="6"/>
  <c r="C6484" i="6"/>
  <c r="H6484" i="6"/>
  <c r="I6484" i="6" s="1"/>
  <c r="B6484" i="6"/>
  <c r="O6484" i="6" s="1"/>
  <c r="D6484" i="6"/>
  <c r="K6484" i="6"/>
  <c r="P6484" i="6"/>
  <c r="A6485" i="6"/>
  <c r="G2166" i="6" l="1"/>
  <c r="J2166" i="6"/>
  <c r="M2166" i="6"/>
  <c r="N2166" i="6" s="1"/>
  <c r="I2166" i="6"/>
  <c r="F6485" i="6"/>
  <c r="G6485" i="6"/>
  <c r="E6484" i="6"/>
  <c r="T6484" i="6" s="1"/>
  <c r="L6484" i="6"/>
  <c r="R6484" i="6"/>
  <c r="Q6484" i="6"/>
  <c r="M6484" i="6"/>
  <c r="N6484" i="6" s="1"/>
  <c r="P6485" i="6"/>
  <c r="H6485" i="6"/>
  <c r="D6485" i="6"/>
  <c r="I6485" i="6"/>
  <c r="C6485" i="6"/>
  <c r="K6485" i="6"/>
  <c r="B6485" i="6"/>
  <c r="O6485" i="6" s="1"/>
  <c r="R6485" i="6"/>
  <c r="A6486" i="6"/>
  <c r="T2166" i="6" l="1"/>
  <c r="K2166" i="6"/>
  <c r="F2168" i="6"/>
  <c r="L2168" i="6" s="1"/>
  <c r="D2167" i="6"/>
  <c r="F6486" i="6"/>
  <c r="G6486" i="6"/>
  <c r="T6485" i="6"/>
  <c r="Q6485" i="6"/>
  <c r="E6485" i="6"/>
  <c r="L6485" i="6"/>
  <c r="M6486" i="6"/>
  <c r="M6485" i="6"/>
  <c r="N6485" i="6" s="1"/>
  <c r="Q6486" i="6"/>
  <c r="R6486" i="6"/>
  <c r="L6486" i="6"/>
  <c r="B6486" i="6"/>
  <c r="O6486" i="6" s="1"/>
  <c r="P6486" i="6"/>
  <c r="K6486" i="6"/>
  <c r="N6486" i="6"/>
  <c r="H6486" i="6"/>
  <c r="I6486" i="6" s="1"/>
  <c r="C6486" i="6"/>
  <c r="D6486" i="6"/>
  <c r="A6487" i="6"/>
  <c r="E2167" i="6" l="1"/>
  <c r="H2167" i="6"/>
  <c r="F6487" i="6"/>
  <c r="G6487" i="6"/>
  <c r="T6486" i="6"/>
  <c r="E6486" i="6"/>
  <c r="B6487" i="6"/>
  <c r="O6487" i="6" s="1"/>
  <c r="C6487" i="6"/>
  <c r="D6487" i="6" s="1"/>
  <c r="E6487" i="6"/>
  <c r="L6487" i="6"/>
  <c r="A6488" i="6"/>
  <c r="M2167" i="6" l="1"/>
  <c r="N2167" i="6" s="1"/>
  <c r="I2167" i="6"/>
  <c r="G2167" i="6"/>
  <c r="J2167" i="6"/>
  <c r="F6488" i="6"/>
  <c r="G6488" i="6"/>
  <c r="H6487" i="6"/>
  <c r="I6487" i="6" s="1"/>
  <c r="M6487" i="6"/>
  <c r="N6487" i="6" s="1"/>
  <c r="R6487" i="6"/>
  <c r="Q6487" i="6"/>
  <c r="T6487" i="6"/>
  <c r="P6487" i="6"/>
  <c r="K6487" i="6"/>
  <c r="C6488" i="6"/>
  <c r="L6488" i="6"/>
  <c r="P6488" i="6"/>
  <c r="E6488" i="6"/>
  <c r="R6488" i="6"/>
  <c r="H6488" i="6"/>
  <c r="I6488" i="6" s="1"/>
  <c r="B6488" i="6"/>
  <c r="O6488" i="6" s="1"/>
  <c r="D6488" i="6"/>
  <c r="A6489" i="6"/>
  <c r="F2169" i="6" l="1"/>
  <c r="L2169" i="6" s="1"/>
  <c r="D2168" i="6"/>
  <c r="K2167" i="6"/>
  <c r="T2167" i="6" s="1"/>
  <c r="F6489" i="6"/>
  <c r="G6489" i="6"/>
  <c r="K6488" i="6"/>
  <c r="Q6488" i="6"/>
  <c r="M6488" i="6"/>
  <c r="N6488" i="6" s="1"/>
  <c r="H6489" i="6"/>
  <c r="I6489" i="6"/>
  <c r="C6489" i="6"/>
  <c r="D6489" i="6" s="1"/>
  <c r="B6489" i="6"/>
  <c r="O6489" i="6" s="1"/>
  <c r="A6490" i="6"/>
  <c r="E2168" i="6" l="1"/>
  <c r="H2168" i="6"/>
  <c r="F6490" i="6"/>
  <c r="G6490" i="6"/>
  <c r="E6489" i="6"/>
  <c r="R6489" i="6"/>
  <c r="T6489" i="6"/>
  <c r="P6489" i="6"/>
  <c r="M6489" i="6"/>
  <c r="N6489" i="6" s="1"/>
  <c r="Q6489" i="6"/>
  <c r="L6489" i="6"/>
  <c r="K6489" i="6"/>
  <c r="T6488" i="6"/>
  <c r="Q6490" i="6"/>
  <c r="K6490" i="6"/>
  <c r="R6490" i="6"/>
  <c r="L6490" i="6"/>
  <c r="B6490" i="6"/>
  <c r="O6490" i="6" s="1"/>
  <c r="C6490" i="6"/>
  <c r="P6490" i="6" s="1"/>
  <c r="A6491" i="6"/>
  <c r="M2168" i="6" l="1"/>
  <c r="N2168" i="6" s="1"/>
  <c r="I2168" i="6"/>
  <c r="G2168" i="6"/>
  <c r="J2168" i="6"/>
  <c r="F6491" i="6"/>
  <c r="G6491" i="6"/>
  <c r="H6490" i="6"/>
  <c r="I6490" i="6" s="1"/>
  <c r="D6490" i="6"/>
  <c r="E6490" i="6"/>
  <c r="M6490" i="6"/>
  <c r="N6490" i="6" s="1"/>
  <c r="K6491" i="6"/>
  <c r="B6491" i="6"/>
  <c r="O6491" i="6" s="1"/>
  <c r="H6491" i="6"/>
  <c r="I6491" i="6" s="1"/>
  <c r="C6491" i="6"/>
  <c r="D6491" i="6" s="1"/>
  <c r="Q6491" i="6"/>
  <c r="L6491" i="6"/>
  <c r="P6491" i="6"/>
  <c r="E6491" i="6"/>
  <c r="A6492" i="6"/>
  <c r="K2168" i="6" l="1"/>
  <c r="F2170" i="6"/>
  <c r="L2170" i="6" s="1"/>
  <c r="D2169" i="6"/>
  <c r="T2168" i="6"/>
  <c r="F6492" i="6"/>
  <c r="G6492" i="6"/>
  <c r="T6490" i="6"/>
  <c r="R6491" i="6"/>
  <c r="M6491" i="6"/>
  <c r="N6491" i="6" s="1"/>
  <c r="C6492" i="6"/>
  <c r="E6492" i="6"/>
  <c r="D6492" i="6"/>
  <c r="Q6492" i="6"/>
  <c r="B6492" i="6"/>
  <c r="O6492" i="6" s="1"/>
  <c r="R6492" i="6"/>
  <c r="H6492" i="6"/>
  <c r="I6492" i="6" s="1"/>
  <c r="A6493" i="6"/>
  <c r="H2169" i="6" l="1"/>
  <c r="E2169" i="6"/>
  <c r="F6493" i="6"/>
  <c r="G6493" i="6"/>
  <c r="T6492" i="6"/>
  <c r="P6492" i="6"/>
  <c r="K6492" i="6"/>
  <c r="L6492" i="6"/>
  <c r="M6492" i="6"/>
  <c r="N6492" i="6" s="1"/>
  <c r="T6491" i="6"/>
  <c r="H6493" i="6"/>
  <c r="I6493" i="6" s="1"/>
  <c r="D6493" i="6"/>
  <c r="B6493" i="6"/>
  <c r="O6493" i="6" s="1"/>
  <c r="Q6493" i="6"/>
  <c r="C6493" i="6"/>
  <c r="P6493" i="6" s="1"/>
  <c r="E6493" i="6"/>
  <c r="K6493" i="6"/>
  <c r="A6494" i="6"/>
  <c r="G2169" i="6" l="1"/>
  <c r="J2169" i="6"/>
  <c r="M2169" i="6"/>
  <c r="N2169" i="6" s="1"/>
  <c r="I2169" i="6"/>
  <c r="F6494" i="6"/>
  <c r="G6494" i="6"/>
  <c r="T6493" i="6"/>
  <c r="L6493" i="6"/>
  <c r="R6493" i="6"/>
  <c r="M6493" i="6"/>
  <c r="N6493" i="6" s="1"/>
  <c r="H6494" i="6"/>
  <c r="I6494" i="6" s="1"/>
  <c r="C6494" i="6"/>
  <c r="D6494" i="6" s="1"/>
  <c r="P6494" i="6"/>
  <c r="B6494" i="6"/>
  <c r="O6494" i="6" s="1"/>
  <c r="A6495" i="6"/>
  <c r="T2169" i="6" l="1"/>
  <c r="K2169" i="6"/>
  <c r="F2171" i="6"/>
  <c r="L2171" i="6" s="1"/>
  <c r="D2170" i="6"/>
  <c r="F6495" i="6"/>
  <c r="G6495" i="6"/>
  <c r="R6494" i="6"/>
  <c r="K6494" i="6"/>
  <c r="M6494" i="6"/>
  <c r="N6494" i="6" s="1"/>
  <c r="L6494" i="6"/>
  <c r="E6494" i="6"/>
  <c r="T6494" i="6" s="1"/>
  <c r="Q6494" i="6"/>
  <c r="B6495" i="6"/>
  <c r="O6495" i="6" s="1"/>
  <c r="C6495" i="6"/>
  <c r="A6496" i="6"/>
  <c r="H2170" i="6" l="1"/>
  <c r="E2170" i="6"/>
  <c r="F6496" i="6"/>
  <c r="G6496" i="6"/>
  <c r="H6495" i="6"/>
  <c r="I6495" i="6" s="1"/>
  <c r="M6495" i="6"/>
  <c r="N6495" i="6" s="1"/>
  <c r="P6495" i="6"/>
  <c r="R6495" i="6"/>
  <c r="D6495" i="6"/>
  <c r="T6495" i="6" s="1"/>
  <c r="E6495" i="6"/>
  <c r="L6495" i="6"/>
  <c r="K6495" i="6"/>
  <c r="Q6495" i="6"/>
  <c r="C6496" i="6"/>
  <c r="D6496" i="6" s="1"/>
  <c r="R6496" i="6"/>
  <c r="B6496" i="6"/>
  <c r="O6496" i="6" s="1"/>
  <c r="K6496" i="6"/>
  <c r="E6496" i="6"/>
  <c r="L6496" i="6"/>
  <c r="Q6496" i="6"/>
  <c r="A6497" i="6"/>
  <c r="G2170" i="6" l="1"/>
  <c r="J2170" i="6"/>
  <c r="M2170" i="6"/>
  <c r="N2170" i="6" s="1"/>
  <c r="I2170" i="6"/>
  <c r="F6497" i="6"/>
  <c r="G6497" i="6"/>
  <c r="H6496" i="6"/>
  <c r="I6496" i="6" s="1"/>
  <c r="T6496" i="6"/>
  <c r="M6496" i="6"/>
  <c r="N6496" i="6" s="1"/>
  <c r="P6496" i="6"/>
  <c r="P6497" i="6"/>
  <c r="Q6497" i="6"/>
  <c r="E6497" i="6"/>
  <c r="B6497" i="6"/>
  <c r="O6497" i="6" s="1"/>
  <c r="C6497" i="6"/>
  <c r="A6498" i="6"/>
  <c r="K2170" i="6" l="1"/>
  <c r="T2170" i="6" s="1"/>
  <c r="F2172" i="6"/>
  <c r="L2172" i="6" s="1"/>
  <c r="D2171" i="6"/>
  <c r="F6498" i="6"/>
  <c r="G6498" i="6"/>
  <c r="H6497" i="6"/>
  <c r="I6497" i="6" s="1"/>
  <c r="R6497" i="6"/>
  <c r="L6497" i="6"/>
  <c r="D6497" i="6"/>
  <c r="T6497" i="6" s="1"/>
  <c r="K6497" i="6"/>
  <c r="M6497" i="6"/>
  <c r="N6497" i="6" s="1"/>
  <c r="Q6498" i="6"/>
  <c r="C6498" i="6"/>
  <c r="H6498" i="6" s="1"/>
  <c r="I6498" i="6" s="1"/>
  <c r="R6498" i="6"/>
  <c r="L6498" i="6"/>
  <c r="B6498" i="6"/>
  <c r="O6498" i="6" s="1"/>
  <c r="K6498" i="6"/>
  <c r="D6498" i="6"/>
  <c r="A6499" i="6"/>
  <c r="E2171" i="6" l="1"/>
  <c r="H2171" i="6"/>
  <c r="F6499" i="6"/>
  <c r="G6499" i="6"/>
  <c r="E6498" i="6"/>
  <c r="T6498" i="6" s="1"/>
  <c r="P6498" i="6"/>
  <c r="M6498" i="6"/>
  <c r="N6498" i="6" s="1"/>
  <c r="B6499" i="6"/>
  <c r="O6499" i="6" s="1"/>
  <c r="K6499" i="6"/>
  <c r="E6499" i="6"/>
  <c r="Q6499" i="6"/>
  <c r="L6499" i="6"/>
  <c r="C6499" i="6"/>
  <c r="P6499" i="6" s="1"/>
  <c r="H6499" i="6"/>
  <c r="I6499" i="6" s="1"/>
  <c r="A6500" i="6"/>
  <c r="M2171" i="6" l="1"/>
  <c r="N2171" i="6" s="1"/>
  <c r="I2171" i="6"/>
  <c r="G2171" i="6"/>
  <c r="J2171" i="6"/>
  <c r="F6500" i="6"/>
  <c r="G6500" i="6"/>
  <c r="R6499" i="6"/>
  <c r="M6499" i="6"/>
  <c r="N6499" i="6" s="1"/>
  <c r="D6499" i="6"/>
  <c r="T6499" i="6" s="1"/>
  <c r="C6500" i="6"/>
  <c r="H6500" i="6" s="1"/>
  <c r="I6500" i="6" s="1"/>
  <c r="B6500" i="6"/>
  <c r="O6500" i="6" s="1"/>
  <c r="Q6500" i="6"/>
  <c r="E6500" i="6"/>
  <c r="K6500" i="6"/>
  <c r="A6501" i="6"/>
  <c r="K2171" i="6" l="1"/>
  <c r="F2173" i="6"/>
  <c r="L2173" i="6" s="1"/>
  <c r="D2172" i="6"/>
  <c r="T2171" i="6"/>
  <c r="F6501" i="6"/>
  <c r="G6501" i="6"/>
  <c r="D6500" i="6"/>
  <c r="L6500" i="6"/>
  <c r="T6500" i="6" s="1"/>
  <c r="R6500" i="6"/>
  <c r="P6500" i="6"/>
  <c r="M6500" i="6"/>
  <c r="N6500" i="6" s="1"/>
  <c r="H6501" i="6"/>
  <c r="I6501" i="6" s="1"/>
  <c r="D6501" i="6"/>
  <c r="C6501" i="6"/>
  <c r="P6501" i="6" s="1"/>
  <c r="Q6501" i="6"/>
  <c r="B6501" i="6"/>
  <c r="O6501" i="6" s="1"/>
  <c r="R6501" i="6"/>
  <c r="A6502" i="6"/>
  <c r="H2172" i="6" l="1"/>
  <c r="E2172" i="6"/>
  <c r="F6502" i="6"/>
  <c r="G6502" i="6"/>
  <c r="E6501" i="6"/>
  <c r="L6501" i="6"/>
  <c r="K6501" i="6"/>
  <c r="M6501" i="6"/>
  <c r="N6501" i="6" s="1"/>
  <c r="R6502" i="6"/>
  <c r="L6502" i="6"/>
  <c r="B6502" i="6"/>
  <c r="O6502" i="6" s="1"/>
  <c r="K6502" i="6"/>
  <c r="C6502" i="6"/>
  <c r="A6503" i="6"/>
  <c r="G2172" i="6" l="1"/>
  <c r="J2172" i="6"/>
  <c r="M2172" i="6"/>
  <c r="N2172" i="6" s="1"/>
  <c r="I2172" i="6"/>
  <c r="F6503" i="6"/>
  <c r="G6503" i="6"/>
  <c r="H6502" i="6"/>
  <c r="I6502" i="6" s="1"/>
  <c r="P6502" i="6"/>
  <c r="D6502" i="6"/>
  <c r="T6502" i="6" s="1"/>
  <c r="E6502" i="6"/>
  <c r="M6502" i="6"/>
  <c r="N6502" i="6" s="1"/>
  <c r="Q6502" i="6"/>
  <c r="T6501" i="6"/>
  <c r="K6503" i="6"/>
  <c r="B6503" i="6"/>
  <c r="O6503" i="6" s="1"/>
  <c r="D6503" i="6"/>
  <c r="C6503" i="6"/>
  <c r="P6503" i="6"/>
  <c r="E6503" i="6"/>
  <c r="L6503" i="6"/>
  <c r="Q6503" i="6"/>
  <c r="A6504" i="6"/>
  <c r="K2172" i="6" l="1"/>
  <c r="T2172" i="6" s="1"/>
  <c r="F2174" i="6"/>
  <c r="L2174" i="6" s="1"/>
  <c r="D2173" i="6"/>
  <c r="F6504" i="6"/>
  <c r="G6504" i="6"/>
  <c r="H6503" i="6"/>
  <c r="I6503" i="6" s="1"/>
  <c r="R6503" i="6"/>
  <c r="M6503" i="6"/>
  <c r="N6503" i="6" s="1"/>
  <c r="C6504" i="6"/>
  <c r="D6504" i="6" s="1"/>
  <c r="L6504" i="6"/>
  <c r="E6504" i="6"/>
  <c r="B6504" i="6"/>
  <c r="O6504" i="6" s="1"/>
  <c r="A6505" i="6"/>
  <c r="E2173" i="6" l="1"/>
  <c r="H2173" i="6"/>
  <c r="F6505" i="6"/>
  <c r="G6505" i="6"/>
  <c r="K6504" i="6"/>
  <c r="Q6504" i="6"/>
  <c r="H6504" i="6"/>
  <c r="I6504" i="6" s="1"/>
  <c r="P6504" i="6"/>
  <c r="R6504" i="6"/>
  <c r="T6504" i="6"/>
  <c r="M6504" i="6"/>
  <c r="N6504" i="6" s="1"/>
  <c r="T6503" i="6"/>
  <c r="C6505" i="6"/>
  <c r="P6505" i="6" s="1"/>
  <c r="B6505" i="6"/>
  <c r="O6505" i="6" s="1"/>
  <c r="K6505" i="6"/>
  <c r="Q6505" i="6"/>
  <c r="A6506" i="6"/>
  <c r="M2173" i="6" l="1"/>
  <c r="N2173" i="6" s="1"/>
  <c r="I2173" i="6"/>
  <c r="G2173" i="6"/>
  <c r="J2173" i="6"/>
  <c r="F6506" i="6"/>
  <c r="G6506" i="6"/>
  <c r="D6505" i="6"/>
  <c r="H6505" i="6"/>
  <c r="I6505" i="6" s="1"/>
  <c r="L6505" i="6"/>
  <c r="M6505" i="6"/>
  <c r="N6505" i="6" s="1"/>
  <c r="E6505" i="6"/>
  <c r="T6505" i="6" s="1"/>
  <c r="R6505" i="6"/>
  <c r="Q6506" i="6"/>
  <c r="K6506" i="6"/>
  <c r="R6506" i="6"/>
  <c r="B6506" i="6"/>
  <c r="O6506" i="6" s="1"/>
  <c r="C6506" i="6"/>
  <c r="H6506" i="6" s="1"/>
  <c r="I6506" i="6" s="1"/>
  <c r="A6507" i="6"/>
  <c r="K2173" i="6" l="1"/>
  <c r="F2175" i="6"/>
  <c r="L2175" i="6" s="1"/>
  <c r="D2174" i="6"/>
  <c r="T2173" i="6"/>
  <c r="F6507" i="6"/>
  <c r="G6507" i="6"/>
  <c r="D6506" i="6"/>
  <c r="T6506" i="6" s="1"/>
  <c r="P6506" i="6"/>
  <c r="E6506" i="6"/>
  <c r="M6506" i="6"/>
  <c r="N6506" i="6" s="1"/>
  <c r="L6506" i="6"/>
  <c r="B6507" i="6"/>
  <c r="O6507" i="6" s="1"/>
  <c r="C6507" i="6"/>
  <c r="D6507" i="6" s="1"/>
  <c r="Q6507" i="6"/>
  <c r="L6507" i="6"/>
  <c r="K6507" i="6"/>
  <c r="E6507" i="6"/>
  <c r="A6508" i="6"/>
  <c r="E2174" i="6" l="1"/>
  <c r="H2174" i="6"/>
  <c r="F6508" i="6"/>
  <c r="G6508" i="6"/>
  <c r="H6507" i="6"/>
  <c r="I6507" i="6" s="1"/>
  <c r="P6507" i="6"/>
  <c r="T6507" i="6"/>
  <c r="R6507" i="6"/>
  <c r="M6507" i="6"/>
  <c r="N6507" i="6" s="1"/>
  <c r="C6508" i="6"/>
  <c r="P6508" i="6"/>
  <c r="D6508" i="6"/>
  <c r="B6508" i="6"/>
  <c r="O6508" i="6" s="1"/>
  <c r="H6508" i="6"/>
  <c r="I6508" i="6" s="1"/>
  <c r="A6509" i="6"/>
  <c r="M2174" i="6" l="1"/>
  <c r="N2174" i="6" s="1"/>
  <c r="I2174" i="6"/>
  <c r="G2174" i="6"/>
  <c r="J2174" i="6"/>
  <c r="F6509" i="6"/>
  <c r="G6509" i="6"/>
  <c r="L6508" i="6"/>
  <c r="M6508" i="6"/>
  <c r="N6508" i="6" s="1"/>
  <c r="E6508" i="6"/>
  <c r="T6508" i="6" s="1"/>
  <c r="K6508" i="6"/>
  <c r="Q6508" i="6"/>
  <c r="R6508" i="6"/>
  <c r="P6509" i="6"/>
  <c r="L6509" i="6"/>
  <c r="D6509" i="6"/>
  <c r="R6509" i="6"/>
  <c r="B6509" i="6"/>
  <c r="O6509" i="6" s="1"/>
  <c r="Q6509" i="6"/>
  <c r="K6509" i="6"/>
  <c r="C6509" i="6"/>
  <c r="H6509" i="6" s="1"/>
  <c r="I6509" i="6" s="1"/>
  <c r="E6509" i="6"/>
  <c r="A6510" i="6"/>
  <c r="K2174" i="6" l="1"/>
  <c r="F2176" i="6"/>
  <c r="L2176" i="6" s="1"/>
  <c r="D2175" i="6"/>
  <c r="T2174" i="6"/>
  <c r="F6510" i="6"/>
  <c r="G6510" i="6"/>
  <c r="T6509" i="6"/>
  <c r="M6509" i="6"/>
  <c r="N6509" i="6" s="1"/>
  <c r="C6510" i="6"/>
  <c r="H6510" i="6" s="1"/>
  <c r="I6510" i="6" s="1"/>
  <c r="B6510" i="6"/>
  <c r="O6510" i="6" s="1"/>
  <c r="A6511" i="6"/>
  <c r="H2175" i="6" l="1"/>
  <c r="E2175" i="6"/>
  <c r="F6511" i="6"/>
  <c r="G6511" i="6"/>
  <c r="E6510" i="6"/>
  <c r="R6510" i="6"/>
  <c r="P6510" i="6"/>
  <c r="D6510" i="6"/>
  <c r="T6510" i="6" s="1"/>
  <c r="Q6510" i="6"/>
  <c r="L6510" i="6"/>
  <c r="K6510" i="6"/>
  <c r="M6510" i="6"/>
  <c r="N6510" i="6" s="1"/>
  <c r="K6511" i="6"/>
  <c r="B6511" i="6"/>
  <c r="O6511" i="6" s="1"/>
  <c r="Q6511" i="6"/>
  <c r="L6511" i="6"/>
  <c r="P6511" i="6"/>
  <c r="E6511" i="6"/>
  <c r="H6511" i="6"/>
  <c r="C6511" i="6"/>
  <c r="D6511" i="6"/>
  <c r="I6511" i="6"/>
  <c r="A6512" i="6"/>
  <c r="G2175" i="6" l="1"/>
  <c r="J2175" i="6"/>
  <c r="M2175" i="6"/>
  <c r="N2175" i="6" s="1"/>
  <c r="I2175" i="6"/>
  <c r="F6512" i="6"/>
  <c r="G6512" i="6"/>
  <c r="T6511" i="6"/>
  <c r="R6511" i="6"/>
  <c r="M6511" i="6"/>
  <c r="N6511" i="6" s="1"/>
  <c r="C6512" i="6"/>
  <c r="D6512" i="6"/>
  <c r="R6512" i="6"/>
  <c r="B6512" i="6"/>
  <c r="O6512" i="6" s="1"/>
  <c r="P6512" i="6"/>
  <c r="K6512" i="6"/>
  <c r="L6512" i="6"/>
  <c r="Q6512" i="6"/>
  <c r="A6513" i="6"/>
  <c r="K2175" i="6" l="1"/>
  <c r="T2175" i="6" s="1"/>
  <c r="F2177" i="6"/>
  <c r="L2177" i="6" s="1"/>
  <c r="D2176" i="6"/>
  <c r="F6513" i="6"/>
  <c r="G6513" i="6"/>
  <c r="E6512" i="6"/>
  <c r="T6512" i="6" s="1"/>
  <c r="H6512" i="6"/>
  <c r="I6512" i="6" s="1"/>
  <c r="M6512" i="6"/>
  <c r="N6512" i="6" s="1"/>
  <c r="L6513" i="6"/>
  <c r="Q6513" i="6"/>
  <c r="E6513" i="6"/>
  <c r="R6513" i="6"/>
  <c r="B6513" i="6"/>
  <c r="O6513" i="6" s="1"/>
  <c r="C6513" i="6"/>
  <c r="H6513" i="6" s="1"/>
  <c r="I6513" i="6" s="1"/>
  <c r="A6514" i="6"/>
  <c r="H2176" i="6" l="1"/>
  <c r="E2176" i="6"/>
  <c r="F6514" i="6"/>
  <c r="G6514" i="6"/>
  <c r="K6513" i="6"/>
  <c r="D6513" i="6"/>
  <c r="M6513" i="6"/>
  <c r="N6513" i="6" s="1"/>
  <c r="P6513" i="6"/>
  <c r="T6513" i="6"/>
  <c r="C6514" i="6"/>
  <c r="D6514" i="6" s="1"/>
  <c r="B6514" i="6"/>
  <c r="O6514" i="6" s="1"/>
  <c r="A6515" i="6"/>
  <c r="G2176" i="6" l="1"/>
  <c r="J2176" i="6"/>
  <c r="M2176" i="6"/>
  <c r="N2176" i="6" s="1"/>
  <c r="I2176" i="6"/>
  <c r="F6515" i="6"/>
  <c r="G6515" i="6"/>
  <c r="E6514" i="6"/>
  <c r="H6514" i="6"/>
  <c r="I6514" i="6" s="1"/>
  <c r="P6514" i="6"/>
  <c r="K6514" i="6"/>
  <c r="R6514" i="6"/>
  <c r="T6514" i="6"/>
  <c r="M6514" i="6"/>
  <c r="N6514" i="6" s="1"/>
  <c r="L6514" i="6"/>
  <c r="Q6514" i="6"/>
  <c r="B6515" i="6"/>
  <c r="O6515" i="6" s="1"/>
  <c r="L6515" i="6"/>
  <c r="C6515" i="6"/>
  <c r="P6515" i="6" s="1"/>
  <c r="A6516" i="6"/>
  <c r="K2176" i="6" l="1"/>
  <c r="F2178" i="6"/>
  <c r="L2178" i="6" s="1"/>
  <c r="D2177" i="6"/>
  <c r="T2176" i="6"/>
  <c r="F6516" i="6"/>
  <c r="G6516" i="6"/>
  <c r="R6515" i="6"/>
  <c r="E6515" i="6"/>
  <c r="T6515" i="6"/>
  <c r="Q6515" i="6"/>
  <c r="K6515" i="6"/>
  <c r="H6515" i="6"/>
  <c r="I6515" i="6" s="1"/>
  <c r="D6515" i="6"/>
  <c r="M6515" i="6"/>
  <c r="N6515" i="6" s="1"/>
  <c r="C6516" i="6"/>
  <c r="B6516" i="6"/>
  <c r="O6516" i="6" s="1"/>
  <c r="Q6516" i="6"/>
  <c r="K6516" i="6"/>
  <c r="E6516" i="6"/>
  <c r="A6517" i="6"/>
  <c r="E2177" i="6" l="1"/>
  <c r="H2177" i="6"/>
  <c r="F6517" i="6"/>
  <c r="G6517" i="6"/>
  <c r="M6516" i="6"/>
  <c r="N6516" i="6" s="1"/>
  <c r="P6516" i="6"/>
  <c r="H6516" i="6"/>
  <c r="I6516" i="6" s="1"/>
  <c r="D6516" i="6"/>
  <c r="T6516" i="6" s="1"/>
  <c r="L6516" i="6"/>
  <c r="R6516" i="6"/>
  <c r="L6517" i="6"/>
  <c r="K6517" i="6"/>
  <c r="E6517" i="6"/>
  <c r="C6517" i="6"/>
  <c r="H6517" i="6" s="1"/>
  <c r="I6517" i="6" s="1"/>
  <c r="R6517" i="6"/>
  <c r="B6517" i="6"/>
  <c r="O6517" i="6" s="1"/>
  <c r="A6518" i="6"/>
  <c r="M2177" i="6" l="1"/>
  <c r="N2177" i="6" s="1"/>
  <c r="I2177" i="6"/>
  <c r="G2177" i="6"/>
  <c r="J2177" i="6"/>
  <c r="F6518" i="6"/>
  <c r="G6518" i="6"/>
  <c r="P6517" i="6"/>
  <c r="D6517" i="6"/>
  <c r="M6517" i="6"/>
  <c r="N6517" i="6" s="1"/>
  <c r="Q6517" i="6"/>
  <c r="T6517" i="6"/>
  <c r="R6518" i="6"/>
  <c r="B6518" i="6"/>
  <c r="O6518" i="6" s="1"/>
  <c r="C6518" i="6"/>
  <c r="H6518" i="6" s="1"/>
  <c r="I6518" i="6" s="1"/>
  <c r="K6518" i="6"/>
  <c r="A6519" i="6"/>
  <c r="K2177" i="6" l="1"/>
  <c r="F2179" i="6"/>
  <c r="L2179" i="6" s="1"/>
  <c r="D2178" i="6"/>
  <c r="T2177" i="6"/>
  <c r="F6519" i="6"/>
  <c r="G6519" i="6"/>
  <c r="P6518" i="6"/>
  <c r="D6518" i="6"/>
  <c r="E6518" i="6"/>
  <c r="T6518" i="6" s="1"/>
  <c r="L6518" i="6"/>
  <c r="Q6518" i="6"/>
  <c r="M6518" i="6"/>
  <c r="N6518" i="6" s="1"/>
  <c r="B6519" i="6"/>
  <c r="O6519" i="6" s="1"/>
  <c r="C6519" i="6"/>
  <c r="H6519" i="6" s="1"/>
  <c r="I6519" i="6" s="1"/>
  <c r="E6519" i="6"/>
  <c r="Q6519" i="6"/>
  <c r="L6519" i="6"/>
  <c r="A6520" i="6"/>
  <c r="H2178" i="6" l="1"/>
  <c r="E2178" i="6"/>
  <c r="F6520" i="6"/>
  <c r="G6520" i="6"/>
  <c r="P6519" i="6"/>
  <c r="D6519" i="6"/>
  <c r="T6519" i="6" s="1"/>
  <c r="K6519" i="6"/>
  <c r="R6519" i="6"/>
  <c r="M6519" i="6"/>
  <c r="N6519" i="6" s="1"/>
  <c r="C6520" i="6"/>
  <c r="P6520" i="6" s="1"/>
  <c r="L6520" i="6"/>
  <c r="E6520" i="6"/>
  <c r="R6520" i="6"/>
  <c r="B6520" i="6"/>
  <c r="O6520" i="6" s="1"/>
  <c r="D6520" i="6"/>
  <c r="A6521" i="6"/>
  <c r="G2178" i="6" l="1"/>
  <c r="J2178" i="6"/>
  <c r="M2178" i="6"/>
  <c r="N2178" i="6" s="1"/>
  <c r="I2178" i="6"/>
  <c r="F6521" i="6"/>
  <c r="G6521" i="6"/>
  <c r="K6520" i="6"/>
  <c r="Q6520" i="6"/>
  <c r="T6520" i="6"/>
  <c r="H6520" i="6"/>
  <c r="I6520" i="6" s="1"/>
  <c r="M6520" i="6"/>
  <c r="N6520" i="6" s="1"/>
  <c r="P6521" i="6"/>
  <c r="H6521" i="6"/>
  <c r="I6521" i="6" s="1"/>
  <c r="C6521" i="6"/>
  <c r="D6521" i="6" s="1"/>
  <c r="B6521" i="6"/>
  <c r="O6521" i="6" s="1"/>
  <c r="A6522" i="6"/>
  <c r="K2178" i="6" l="1"/>
  <c r="T2178" i="6" s="1"/>
  <c r="F2180" i="6"/>
  <c r="L2180" i="6" s="1"/>
  <c r="D2179" i="6"/>
  <c r="F6522" i="6"/>
  <c r="G6522" i="6"/>
  <c r="L6521" i="6"/>
  <c r="M6521" i="6"/>
  <c r="N6521" i="6" s="1"/>
  <c r="E6521" i="6"/>
  <c r="T6521" i="6" s="1"/>
  <c r="R6521" i="6"/>
  <c r="Q6521" i="6"/>
  <c r="K6521" i="6"/>
  <c r="P6522" i="6"/>
  <c r="D6522" i="6"/>
  <c r="B6522" i="6"/>
  <c r="O6522" i="6" s="1"/>
  <c r="C6522" i="6"/>
  <c r="H6522" i="6" s="1"/>
  <c r="I6522" i="6" s="1"/>
  <c r="A6523" i="6"/>
  <c r="H2179" i="6" l="1"/>
  <c r="E2179" i="6"/>
  <c r="F6523" i="6"/>
  <c r="G6523" i="6"/>
  <c r="K6522" i="6"/>
  <c r="E6522" i="6"/>
  <c r="L6522" i="6"/>
  <c r="M6522" i="6"/>
  <c r="N6522" i="6" s="1"/>
  <c r="R6522" i="6"/>
  <c r="Q6522" i="6"/>
  <c r="K6523" i="6"/>
  <c r="B6523" i="6"/>
  <c r="O6523" i="6" s="1"/>
  <c r="H6523" i="6"/>
  <c r="I6523" i="6" s="1"/>
  <c r="C6523" i="6"/>
  <c r="Q6523" i="6"/>
  <c r="D6523" i="6"/>
  <c r="E6523" i="6"/>
  <c r="P6523" i="6"/>
  <c r="A6524" i="6"/>
  <c r="G2179" i="6" l="1"/>
  <c r="J2179" i="6"/>
  <c r="M2179" i="6"/>
  <c r="N2179" i="6" s="1"/>
  <c r="I2179" i="6"/>
  <c r="F6524" i="6"/>
  <c r="G6524" i="6"/>
  <c r="L6523" i="6"/>
  <c r="M6523" i="6"/>
  <c r="N6523" i="6" s="1"/>
  <c r="T6522" i="6"/>
  <c r="R6523" i="6"/>
  <c r="T6523" i="6"/>
  <c r="C6524" i="6"/>
  <c r="K6524" i="6"/>
  <c r="D6524" i="6"/>
  <c r="H6524" i="6"/>
  <c r="I6524" i="6" s="1"/>
  <c r="B6524" i="6"/>
  <c r="O6524" i="6" s="1"/>
  <c r="A6525" i="6"/>
  <c r="T2179" i="6" l="1"/>
  <c r="K2179" i="6"/>
  <c r="F2181" i="6"/>
  <c r="L2181" i="6" s="1"/>
  <c r="D2180" i="6"/>
  <c r="F6525" i="6"/>
  <c r="G6525" i="6"/>
  <c r="P6524" i="6"/>
  <c r="L6524" i="6"/>
  <c r="R6524" i="6"/>
  <c r="Q6524" i="6"/>
  <c r="E6524" i="6"/>
  <c r="T6524" i="6" s="1"/>
  <c r="M6524" i="6"/>
  <c r="N6524" i="6" s="1"/>
  <c r="L6525" i="6"/>
  <c r="R6525" i="6"/>
  <c r="B6525" i="6"/>
  <c r="O6525" i="6" s="1"/>
  <c r="Q6525" i="6"/>
  <c r="C6525" i="6"/>
  <c r="H6525" i="6" s="1"/>
  <c r="I6525" i="6" s="1"/>
  <c r="K6525" i="6"/>
  <c r="E6525" i="6"/>
  <c r="A6526" i="6"/>
  <c r="E2180" i="6" l="1"/>
  <c r="H2180" i="6"/>
  <c r="F6526" i="6"/>
  <c r="G6526" i="6"/>
  <c r="P6525" i="6"/>
  <c r="D6525" i="6"/>
  <c r="T6525" i="6" s="1"/>
  <c r="M6525" i="6"/>
  <c r="N6525" i="6" s="1"/>
  <c r="K6526" i="6"/>
  <c r="C6526" i="6"/>
  <c r="R6526" i="6"/>
  <c r="L6526" i="6"/>
  <c r="B6526" i="6"/>
  <c r="O6526" i="6" s="1"/>
  <c r="A6527" i="6"/>
  <c r="M2180" i="6" l="1"/>
  <c r="N2180" i="6" s="1"/>
  <c r="I2180" i="6"/>
  <c r="G2180" i="6"/>
  <c r="J2180" i="6"/>
  <c r="F6527" i="6"/>
  <c r="G6527" i="6"/>
  <c r="D6526" i="6"/>
  <c r="Q6526" i="6"/>
  <c r="H6526" i="6"/>
  <c r="I6526" i="6" s="1"/>
  <c r="E6526" i="6"/>
  <c r="T6526" i="6" s="1"/>
  <c r="P6526" i="6"/>
  <c r="M6526" i="6"/>
  <c r="N6526" i="6" s="1"/>
  <c r="B6527" i="6"/>
  <c r="O6527" i="6" s="1"/>
  <c r="Q6527" i="6"/>
  <c r="L6527" i="6"/>
  <c r="K6527" i="6"/>
  <c r="E6527" i="6"/>
  <c r="C6527" i="6"/>
  <c r="P6527" i="6" s="1"/>
  <c r="A6528" i="6"/>
  <c r="K2180" i="6" l="1"/>
  <c r="F2182" i="6"/>
  <c r="L2182" i="6" s="1"/>
  <c r="D2181" i="6"/>
  <c r="T2180" i="6"/>
  <c r="F6528" i="6"/>
  <c r="G6528" i="6"/>
  <c r="D6527" i="6"/>
  <c r="T6527" i="6" s="1"/>
  <c r="M6527" i="6"/>
  <c r="N6527" i="6" s="1"/>
  <c r="H6527" i="6"/>
  <c r="I6527" i="6" s="1"/>
  <c r="R6527" i="6"/>
  <c r="C6528" i="6"/>
  <c r="R6528" i="6"/>
  <c r="B6528" i="6"/>
  <c r="O6528" i="6" s="1"/>
  <c r="K6528" i="6"/>
  <c r="Q6528" i="6"/>
  <c r="L6528" i="6"/>
  <c r="A6529" i="6"/>
  <c r="H2181" i="6" l="1"/>
  <c r="E2181" i="6"/>
  <c r="F6529" i="6"/>
  <c r="G6529" i="6"/>
  <c r="M6528" i="6"/>
  <c r="N6528" i="6" s="1"/>
  <c r="P6528" i="6"/>
  <c r="D6528" i="6"/>
  <c r="T6528" i="6" s="1"/>
  <c r="E6528" i="6"/>
  <c r="H6528" i="6"/>
  <c r="I6528" i="6" s="1"/>
  <c r="Q6529" i="6"/>
  <c r="E6529" i="6"/>
  <c r="R6529" i="6"/>
  <c r="B6529" i="6"/>
  <c r="O6529" i="6" s="1"/>
  <c r="C6529" i="6"/>
  <c r="A6530" i="6"/>
  <c r="G2181" i="6" l="1"/>
  <c r="J2181" i="6"/>
  <c r="M2181" i="6"/>
  <c r="N2181" i="6" s="1"/>
  <c r="I2181" i="6"/>
  <c r="F6530" i="6"/>
  <c r="G6530" i="6"/>
  <c r="K6529" i="6"/>
  <c r="D6529" i="6"/>
  <c r="T6529" i="6" s="1"/>
  <c r="H6529" i="6"/>
  <c r="I6529" i="6" s="1"/>
  <c r="P6529" i="6"/>
  <c r="L6529" i="6"/>
  <c r="M6529" i="6"/>
  <c r="N6529" i="6" s="1"/>
  <c r="C6530" i="6"/>
  <c r="D6530" i="6" s="1"/>
  <c r="R6530" i="6"/>
  <c r="B6530" i="6"/>
  <c r="O6530" i="6" s="1"/>
  <c r="K6530" i="6"/>
  <c r="P6530" i="6"/>
  <c r="A6531" i="6"/>
  <c r="T2181" i="6" l="1"/>
  <c r="K2181" i="6"/>
  <c r="F2183" i="6"/>
  <c r="L2183" i="6" s="1"/>
  <c r="D2182" i="6"/>
  <c r="F6531" i="6"/>
  <c r="G6531" i="6"/>
  <c r="E6530" i="6"/>
  <c r="T6530" i="6" s="1"/>
  <c r="H6530" i="6"/>
  <c r="I6530" i="6" s="1"/>
  <c r="L6530" i="6"/>
  <c r="Q6530" i="6"/>
  <c r="M6530" i="6"/>
  <c r="N6530" i="6" s="1"/>
  <c r="B6531" i="6"/>
  <c r="O6531" i="6" s="1"/>
  <c r="E6531" i="6"/>
  <c r="L6531" i="6"/>
  <c r="C6531" i="6"/>
  <c r="P6531" i="6" s="1"/>
  <c r="A6532" i="6"/>
  <c r="H2182" i="6" l="1"/>
  <c r="E2182" i="6"/>
  <c r="F6532" i="6"/>
  <c r="G6532" i="6"/>
  <c r="Q6531" i="6"/>
  <c r="K6531" i="6"/>
  <c r="H6531" i="6"/>
  <c r="I6531" i="6" s="1"/>
  <c r="D6531" i="6"/>
  <c r="T6531" i="6" s="1"/>
  <c r="R6531" i="6"/>
  <c r="M6531" i="6"/>
  <c r="N6531" i="6" s="1"/>
  <c r="C6532" i="6"/>
  <c r="B6532" i="6"/>
  <c r="O6532" i="6" s="1"/>
  <c r="E6532" i="6"/>
  <c r="P6532" i="6"/>
  <c r="A6533" i="6"/>
  <c r="G2182" i="6" l="1"/>
  <c r="J2182" i="6"/>
  <c r="M2182" i="6"/>
  <c r="N2182" i="6" s="1"/>
  <c r="I2182" i="6"/>
  <c r="F6533" i="6"/>
  <c r="G6533" i="6"/>
  <c r="K6532" i="6"/>
  <c r="H6532" i="6"/>
  <c r="I6532" i="6" s="1"/>
  <c r="D6532" i="6"/>
  <c r="T6532" i="6" s="1"/>
  <c r="L6532" i="6"/>
  <c r="R6532" i="6"/>
  <c r="Q6532" i="6"/>
  <c r="M6532" i="6"/>
  <c r="N6532" i="6" s="1"/>
  <c r="H6533" i="6"/>
  <c r="I6533" i="6" s="1"/>
  <c r="D6533" i="6"/>
  <c r="C6533" i="6"/>
  <c r="P6533" i="6" s="1"/>
  <c r="B6533" i="6"/>
  <c r="O6533" i="6" s="1"/>
  <c r="A6534" i="6"/>
  <c r="T2182" i="6" l="1"/>
  <c r="K2182" i="6"/>
  <c r="F2184" i="6"/>
  <c r="L2184" i="6" s="1"/>
  <c r="D2183" i="6"/>
  <c r="F6534" i="6"/>
  <c r="G6534" i="6"/>
  <c r="R6533" i="6"/>
  <c r="Q6533" i="6"/>
  <c r="E6533" i="6"/>
  <c r="T6533" i="6" s="1"/>
  <c r="L6533" i="6"/>
  <c r="M6533" i="6"/>
  <c r="N6533" i="6" s="1"/>
  <c r="M6534" i="6"/>
  <c r="K6533" i="6"/>
  <c r="R6534" i="6"/>
  <c r="B6534" i="6"/>
  <c r="O6534" i="6" s="1"/>
  <c r="P6534" i="6"/>
  <c r="N6534" i="6"/>
  <c r="C6534" i="6"/>
  <c r="H6534" i="6" s="1"/>
  <c r="I6534" i="6" s="1"/>
  <c r="K6534" i="6"/>
  <c r="D6534" i="6"/>
  <c r="A6535" i="6"/>
  <c r="H2183" i="6" l="1"/>
  <c r="E2183" i="6"/>
  <c r="F6535" i="6"/>
  <c r="G6535" i="6"/>
  <c r="E6534" i="6"/>
  <c r="T6534" i="6" s="1"/>
  <c r="L6534" i="6"/>
  <c r="Q6534" i="6"/>
  <c r="B6535" i="6"/>
  <c r="O6535" i="6" s="1"/>
  <c r="C6535" i="6"/>
  <c r="D6535" i="6" s="1"/>
  <c r="E6535" i="6"/>
  <c r="Q6535" i="6"/>
  <c r="A6536" i="6"/>
  <c r="G2183" i="6" l="1"/>
  <c r="J2183" i="6"/>
  <c r="M2183" i="6"/>
  <c r="N2183" i="6" s="1"/>
  <c r="I2183" i="6"/>
  <c r="F6536" i="6"/>
  <c r="G6536" i="6"/>
  <c r="H6535" i="6"/>
  <c r="I6535" i="6" s="1"/>
  <c r="M6535" i="6"/>
  <c r="N6535" i="6" s="1"/>
  <c r="R6535" i="6"/>
  <c r="T6535" i="6"/>
  <c r="L6535" i="6"/>
  <c r="P6535" i="6"/>
  <c r="K6535" i="6"/>
  <c r="C6536" i="6"/>
  <c r="L6536" i="6"/>
  <c r="E6536" i="6"/>
  <c r="R6536" i="6"/>
  <c r="B6536" i="6"/>
  <c r="O6536" i="6" s="1"/>
  <c r="A6537" i="6"/>
  <c r="T2183" i="6" l="1"/>
  <c r="K2183" i="6"/>
  <c r="F2185" i="6"/>
  <c r="L2185" i="6" s="1"/>
  <c r="D2184" i="6"/>
  <c r="F6537" i="6"/>
  <c r="G6537" i="6"/>
  <c r="H6536" i="6"/>
  <c r="I6536" i="6" s="1"/>
  <c r="P6536" i="6"/>
  <c r="D6536" i="6"/>
  <c r="T6536" i="6" s="1"/>
  <c r="K6536" i="6"/>
  <c r="Q6536" i="6"/>
  <c r="M6536" i="6"/>
  <c r="N6536" i="6" s="1"/>
  <c r="L6537" i="6"/>
  <c r="C6537" i="6"/>
  <c r="D6537" i="6" s="1"/>
  <c r="B6537" i="6"/>
  <c r="O6537" i="6" s="1"/>
  <c r="K6537" i="6"/>
  <c r="Q6537" i="6"/>
  <c r="A6538" i="6"/>
  <c r="E2184" i="6" l="1"/>
  <c r="H2184" i="6"/>
  <c r="F6538" i="6"/>
  <c r="G6538" i="6"/>
  <c r="H6537" i="6"/>
  <c r="I6537" i="6" s="1"/>
  <c r="E6537" i="6"/>
  <c r="R6537" i="6"/>
  <c r="T6537" i="6"/>
  <c r="P6537" i="6"/>
  <c r="M6537" i="6"/>
  <c r="N6537" i="6" s="1"/>
  <c r="B6538" i="6"/>
  <c r="O6538" i="6" s="1"/>
  <c r="C6538" i="6"/>
  <c r="A6539" i="6"/>
  <c r="M2184" i="6" l="1"/>
  <c r="N2184" i="6" s="1"/>
  <c r="I2184" i="6"/>
  <c r="G2184" i="6"/>
  <c r="J2184" i="6"/>
  <c r="F6539" i="6"/>
  <c r="G6539" i="6"/>
  <c r="H6538" i="6"/>
  <c r="I6538" i="6" s="1"/>
  <c r="K6538" i="6"/>
  <c r="E6538" i="6"/>
  <c r="D6538" i="6"/>
  <c r="T6538" i="6" s="1"/>
  <c r="P6538" i="6"/>
  <c r="L6538" i="6"/>
  <c r="R6538" i="6"/>
  <c r="Q6538" i="6"/>
  <c r="M6538" i="6"/>
  <c r="N6538" i="6" s="1"/>
  <c r="B6539" i="6"/>
  <c r="O6539" i="6" s="1"/>
  <c r="C6539" i="6"/>
  <c r="Q6539" i="6"/>
  <c r="D6539" i="6"/>
  <c r="A6540" i="6"/>
  <c r="K2184" i="6" l="1"/>
  <c r="F2186" i="6"/>
  <c r="L2186" i="6" s="1"/>
  <c r="D2185" i="6"/>
  <c r="T2184" i="6"/>
  <c r="F6540" i="6"/>
  <c r="G6540" i="6"/>
  <c r="H6539" i="6"/>
  <c r="I6539" i="6" s="1"/>
  <c r="K6539" i="6"/>
  <c r="P6539" i="6"/>
  <c r="E6539" i="6"/>
  <c r="T6539" i="6" s="1"/>
  <c r="L6539" i="6"/>
  <c r="R6539" i="6"/>
  <c r="M6539" i="6"/>
  <c r="N6539" i="6" s="1"/>
  <c r="C6540" i="6"/>
  <c r="K6540" i="6"/>
  <c r="L6540" i="6"/>
  <c r="B6540" i="6"/>
  <c r="O6540" i="6" s="1"/>
  <c r="R6540" i="6"/>
  <c r="A6541" i="6"/>
  <c r="H2185" i="6" l="1"/>
  <c r="E2185" i="6"/>
  <c r="F6541" i="6"/>
  <c r="G6541" i="6"/>
  <c r="Q6540" i="6"/>
  <c r="E6540" i="6"/>
  <c r="H6540" i="6"/>
  <c r="I6540" i="6" s="1"/>
  <c r="D6540" i="6"/>
  <c r="T6540" i="6" s="1"/>
  <c r="P6540" i="6"/>
  <c r="M6540" i="6"/>
  <c r="N6540" i="6" s="1"/>
  <c r="P6541" i="6"/>
  <c r="D6541" i="6"/>
  <c r="R6541" i="6"/>
  <c r="B6541" i="6"/>
  <c r="O6541" i="6" s="1"/>
  <c r="Q6541" i="6"/>
  <c r="K6541" i="6"/>
  <c r="C6541" i="6"/>
  <c r="H6541" i="6" s="1"/>
  <c r="I6541" i="6" s="1"/>
  <c r="E6541" i="6"/>
  <c r="A6542" i="6"/>
  <c r="G2185" i="6" l="1"/>
  <c r="J2185" i="6"/>
  <c r="M2185" i="6"/>
  <c r="N2185" i="6" s="1"/>
  <c r="I2185" i="6"/>
  <c r="F6542" i="6"/>
  <c r="G6542" i="6"/>
  <c r="M6541" i="6"/>
  <c r="N6541" i="6" s="1"/>
  <c r="L6541" i="6"/>
  <c r="T6541" i="6" s="1"/>
  <c r="C6542" i="6"/>
  <c r="H6542" i="6" s="1"/>
  <c r="I6542" i="6" s="1"/>
  <c r="P6542" i="6"/>
  <c r="L6542" i="6"/>
  <c r="B6542" i="6"/>
  <c r="O6542" i="6" s="1"/>
  <c r="A6543" i="6"/>
  <c r="K2185" i="6" l="1"/>
  <c r="T2185" i="6" s="1"/>
  <c r="F2187" i="6"/>
  <c r="L2187" i="6" s="1"/>
  <c r="D2186" i="6"/>
  <c r="F6543" i="6"/>
  <c r="G6543" i="6"/>
  <c r="D6542" i="6"/>
  <c r="Q6542" i="6"/>
  <c r="M6542" i="6"/>
  <c r="N6542" i="6" s="1"/>
  <c r="K6542" i="6"/>
  <c r="R6542" i="6"/>
  <c r="E6542" i="6"/>
  <c r="K6543" i="6"/>
  <c r="B6543" i="6"/>
  <c r="O6543" i="6" s="1"/>
  <c r="Q6543" i="6"/>
  <c r="L6543" i="6"/>
  <c r="E6543" i="6"/>
  <c r="C6543" i="6"/>
  <c r="A6544" i="6"/>
  <c r="E2186" i="6" l="1"/>
  <c r="H2186" i="6"/>
  <c r="F6544" i="6"/>
  <c r="G6544" i="6"/>
  <c r="R6543" i="6"/>
  <c r="H6543" i="6"/>
  <c r="I6543" i="6" s="1"/>
  <c r="P6543" i="6"/>
  <c r="D6543" i="6"/>
  <c r="T6543" i="6" s="1"/>
  <c r="T6542" i="6"/>
  <c r="M6543" i="6"/>
  <c r="N6543" i="6" s="1"/>
  <c r="C6544" i="6"/>
  <c r="D6544" i="6" s="1"/>
  <c r="B6544" i="6"/>
  <c r="O6544" i="6" s="1"/>
  <c r="E6544" i="6"/>
  <c r="Q6544" i="6"/>
  <c r="A6545" i="6"/>
  <c r="M2186" i="6" l="1"/>
  <c r="N2186" i="6" s="1"/>
  <c r="I2186" i="6"/>
  <c r="G2186" i="6"/>
  <c r="J2186" i="6"/>
  <c r="F6545" i="6"/>
  <c r="G6545" i="6"/>
  <c r="H6544" i="6"/>
  <c r="I6544" i="6" s="1"/>
  <c r="K6544" i="6"/>
  <c r="R6544" i="6"/>
  <c r="M6544" i="6"/>
  <c r="N6544" i="6" s="1"/>
  <c r="L6544" i="6"/>
  <c r="T6544" i="6" s="1"/>
  <c r="P6544" i="6"/>
  <c r="P6545" i="6"/>
  <c r="Q6545" i="6"/>
  <c r="E6545" i="6"/>
  <c r="B6545" i="6"/>
  <c r="O6545" i="6" s="1"/>
  <c r="C6545" i="6"/>
  <c r="D6545" i="6" s="1"/>
  <c r="A6546" i="6"/>
  <c r="K2186" i="6" l="1"/>
  <c r="F2188" i="6"/>
  <c r="L2188" i="6" s="1"/>
  <c r="D2187" i="6"/>
  <c r="T2186" i="6"/>
  <c r="F6546" i="6"/>
  <c r="G6546" i="6"/>
  <c r="T6545" i="6"/>
  <c r="H6545" i="6"/>
  <c r="I6545" i="6" s="1"/>
  <c r="R6545" i="6"/>
  <c r="L6545" i="6"/>
  <c r="K6545" i="6"/>
  <c r="M6545" i="6"/>
  <c r="N6545" i="6" s="1"/>
  <c r="C6546" i="6"/>
  <c r="H6546" i="6" s="1"/>
  <c r="I6546" i="6" s="1"/>
  <c r="B6546" i="6"/>
  <c r="O6546" i="6" s="1"/>
  <c r="A6547" i="6"/>
  <c r="E2187" i="6" l="1"/>
  <c r="H2187" i="6"/>
  <c r="F6547" i="6"/>
  <c r="G6547" i="6"/>
  <c r="E6546" i="6"/>
  <c r="D6546" i="6"/>
  <c r="L6546" i="6"/>
  <c r="Q6546" i="6"/>
  <c r="K6546" i="6"/>
  <c r="R6546" i="6"/>
  <c r="T6546" i="6"/>
  <c r="M6546" i="6"/>
  <c r="N6546" i="6" s="1"/>
  <c r="P6546" i="6"/>
  <c r="B6547" i="6"/>
  <c r="O6547" i="6" s="1"/>
  <c r="I6547" i="6"/>
  <c r="C6547" i="6"/>
  <c r="P6547" i="6" s="1"/>
  <c r="H6547" i="6"/>
  <c r="A6548" i="6"/>
  <c r="M2187" i="6" l="1"/>
  <c r="N2187" i="6" s="1"/>
  <c r="I2187" i="6"/>
  <c r="G2187" i="6"/>
  <c r="J2187" i="6"/>
  <c r="F6548" i="6"/>
  <c r="G6548" i="6"/>
  <c r="Q6547" i="6"/>
  <c r="K6547" i="6"/>
  <c r="M6547" i="6"/>
  <c r="N6547" i="6" s="1"/>
  <c r="L6547" i="6"/>
  <c r="E6547" i="6"/>
  <c r="D6547" i="6"/>
  <c r="T6547" i="6" s="1"/>
  <c r="R6547" i="6"/>
  <c r="C6548" i="6"/>
  <c r="B6548" i="6"/>
  <c r="O6548" i="6" s="1"/>
  <c r="Q6548" i="6"/>
  <c r="E6548" i="6"/>
  <c r="K6548" i="6"/>
  <c r="A6549" i="6"/>
  <c r="K2187" i="6" l="1"/>
  <c r="F2189" i="6"/>
  <c r="L2189" i="6" s="1"/>
  <c r="D2188" i="6"/>
  <c r="T2187" i="6"/>
  <c r="F6549" i="6"/>
  <c r="G6549" i="6"/>
  <c r="P6548" i="6"/>
  <c r="H6548" i="6"/>
  <c r="I6548" i="6" s="1"/>
  <c r="D6548" i="6"/>
  <c r="T6548" i="6" s="1"/>
  <c r="L6548" i="6"/>
  <c r="R6548" i="6"/>
  <c r="M6548" i="6"/>
  <c r="N6548" i="6" s="1"/>
  <c r="L6549" i="6"/>
  <c r="K6549" i="6"/>
  <c r="E6549" i="6"/>
  <c r="C6549" i="6"/>
  <c r="P6549" i="6" s="1"/>
  <c r="B6549" i="6"/>
  <c r="O6549" i="6" s="1"/>
  <c r="R6549" i="6"/>
  <c r="A6550" i="6"/>
  <c r="H2188" i="6" l="1"/>
  <c r="E2188" i="6"/>
  <c r="F6550" i="6"/>
  <c r="G6550" i="6"/>
  <c r="D6549" i="6"/>
  <c r="Q6549" i="6"/>
  <c r="T6549" i="6"/>
  <c r="H6549" i="6"/>
  <c r="I6549" i="6" s="1"/>
  <c r="M6549" i="6"/>
  <c r="N6549" i="6" s="1"/>
  <c r="B6550" i="6"/>
  <c r="O6550" i="6" s="1"/>
  <c r="C6550" i="6"/>
  <c r="H6550" i="6" s="1"/>
  <c r="I6550" i="6" s="1"/>
  <c r="K6550" i="6"/>
  <c r="A6551" i="6"/>
  <c r="G2188" i="6" l="1"/>
  <c r="J2188" i="6"/>
  <c r="M2188" i="6"/>
  <c r="N2188" i="6" s="1"/>
  <c r="I2188" i="6"/>
  <c r="F6551" i="6"/>
  <c r="G6551" i="6"/>
  <c r="E6550" i="6"/>
  <c r="D6550" i="6"/>
  <c r="P6550" i="6"/>
  <c r="R6550" i="6"/>
  <c r="L6550" i="6"/>
  <c r="Q6550" i="6"/>
  <c r="M6550" i="6"/>
  <c r="N6550" i="6" s="1"/>
  <c r="B6551" i="6"/>
  <c r="O6551" i="6" s="1"/>
  <c r="H6551" i="6"/>
  <c r="I6551" i="6" s="1"/>
  <c r="C6551" i="6"/>
  <c r="D6551" i="6" s="1"/>
  <c r="E6551" i="6"/>
  <c r="L6551" i="6"/>
  <c r="A6552" i="6"/>
  <c r="K2188" i="6" l="1"/>
  <c r="T2188" i="6" s="1"/>
  <c r="F2190" i="6"/>
  <c r="L2190" i="6" s="1"/>
  <c r="D2189" i="6"/>
  <c r="F6552" i="6"/>
  <c r="G6552" i="6"/>
  <c r="M6551" i="6"/>
  <c r="N6551" i="6" s="1"/>
  <c r="R6551" i="6"/>
  <c r="Q6551" i="6"/>
  <c r="T6551" i="6"/>
  <c r="P6551" i="6"/>
  <c r="K6551" i="6"/>
  <c r="T6550" i="6"/>
  <c r="C6552" i="6"/>
  <c r="P6552" i="6" s="1"/>
  <c r="L6552" i="6"/>
  <c r="E6552" i="6"/>
  <c r="B6552" i="6"/>
  <c r="O6552" i="6" s="1"/>
  <c r="A6553" i="6"/>
  <c r="H2189" i="6" l="1"/>
  <c r="E2189" i="6"/>
  <c r="F6553" i="6"/>
  <c r="G6553" i="6"/>
  <c r="K6552" i="6"/>
  <c r="Q6552" i="6"/>
  <c r="D6552" i="6"/>
  <c r="T6552" i="6" s="1"/>
  <c r="H6552" i="6"/>
  <c r="I6552" i="6" s="1"/>
  <c r="R6552" i="6"/>
  <c r="M6552" i="6"/>
  <c r="N6552" i="6" s="1"/>
  <c r="P6553" i="6"/>
  <c r="H6553" i="6"/>
  <c r="I6553" i="6" s="1"/>
  <c r="C6553" i="6"/>
  <c r="D6553" i="6" s="1"/>
  <c r="B6553" i="6"/>
  <c r="O6553" i="6" s="1"/>
  <c r="A6554" i="6"/>
  <c r="G2189" i="6" l="1"/>
  <c r="J2189" i="6"/>
  <c r="M2189" i="6"/>
  <c r="N2189" i="6" s="1"/>
  <c r="I2189" i="6"/>
  <c r="F6554" i="6"/>
  <c r="G6554" i="6"/>
  <c r="Q6553" i="6"/>
  <c r="L6553" i="6"/>
  <c r="R6553" i="6"/>
  <c r="E6553" i="6"/>
  <c r="T6553" i="6"/>
  <c r="K6553" i="6"/>
  <c r="M6553" i="6"/>
  <c r="N6553" i="6" s="1"/>
  <c r="L6554" i="6"/>
  <c r="B6554" i="6"/>
  <c r="O6554" i="6" s="1"/>
  <c r="C6554" i="6"/>
  <c r="P6554" i="6" s="1"/>
  <c r="H6554" i="6"/>
  <c r="I6554" i="6" s="1"/>
  <c r="A6555" i="6"/>
  <c r="K2189" i="6" l="1"/>
  <c r="T2189" i="6" s="1"/>
  <c r="F2191" i="6"/>
  <c r="L2191" i="6" s="1"/>
  <c r="D2190" i="6"/>
  <c r="F6555" i="6"/>
  <c r="G6555" i="6"/>
  <c r="K6554" i="6"/>
  <c r="E6554" i="6"/>
  <c r="T6554" i="6"/>
  <c r="R6554" i="6"/>
  <c r="Q6554" i="6"/>
  <c r="D6554" i="6"/>
  <c r="M6554" i="6"/>
  <c r="N6554" i="6" s="1"/>
  <c r="B6555" i="6"/>
  <c r="O6555" i="6" s="1"/>
  <c r="C6555" i="6"/>
  <c r="Q6555" i="6"/>
  <c r="D6555" i="6"/>
  <c r="A6556" i="6"/>
  <c r="H2190" i="6" l="1"/>
  <c r="E2190" i="6"/>
  <c r="F6556" i="6"/>
  <c r="G6556" i="6"/>
  <c r="E6555" i="6"/>
  <c r="H6555" i="6"/>
  <c r="I6555" i="6" s="1"/>
  <c r="P6555" i="6"/>
  <c r="L6555" i="6"/>
  <c r="R6555" i="6"/>
  <c r="T6555" i="6"/>
  <c r="K6555" i="6"/>
  <c r="M6555" i="6"/>
  <c r="N6555" i="6" s="1"/>
  <c r="C6556" i="6"/>
  <c r="L6556" i="6"/>
  <c r="B6556" i="6"/>
  <c r="O6556" i="6" s="1"/>
  <c r="A6557" i="6"/>
  <c r="G2190" i="6" l="1"/>
  <c r="J2190" i="6"/>
  <c r="M2190" i="6"/>
  <c r="N2190" i="6" s="1"/>
  <c r="I2190" i="6"/>
  <c r="F6557" i="6"/>
  <c r="G6557" i="6"/>
  <c r="R6556" i="6"/>
  <c r="Q6556" i="6"/>
  <c r="E6556" i="6"/>
  <c r="H6556" i="6"/>
  <c r="I6556" i="6" s="1"/>
  <c r="D6556" i="6"/>
  <c r="T6556" i="6" s="1"/>
  <c r="K6556" i="6"/>
  <c r="M6557" i="6"/>
  <c r="P6556" i="6"/>
  <c r="M6556" i="6"/>
  <c r="N6556" i="6" s="1"/>
  <c r="L6557" i="6"/>
  <c r="R6557" i="6"/>
  <c r="B6557" i="6"/>
  <c r="O6557" i="6" s="1"/>
  <c r="Q6557" i="6"/>
  <c r="N6557" i="6"/>
  <c r="C6557" i="6"/>
  <c r="P6557" i="6" s="1"/>
  <c r="E6557" i="6"/>
  <c r="K6557" i="6"/>
  <c r="A6558" i="6"/>
  <c r="K2190" i="6" l="1"/>
  <c r="T2190" i="6" s="1"/>
  <c r="F2192" i="6"/>
  <c r="L2192" i="6" s="1"/>
  <c r="D2191" i="6"/>
  <c r="F6558" i="6"/>
  <c r="G6558" i="6"/>
  <c r="D6557" i="6"/>
  <c r="T6557" i="6" s="1"/>
  <c r="H6557" i="6"/>
  <c r="I6557" i="6" s="1"/>
  <c r="Q6558" i="6"/>
  <c r="E6558" i="6"/>
  <c r="K6558" i="6"/>
  <c r="H6558" i="6"/>
  <c r="I6558" i="6" s="1"/>
  <c r="C6558" i="6"/>
  <c r="D6558" i="6" s="1"/>
  <c r="B6558" i="6"/>
  <c r="O6558" i="6" s="1"/>
  <c r="L6558" i="6"/>
  <c r="R6558" i="6"/>
  <c r="A6559" i="6"/>
  <c r="H2191" i="6" l="1"/>
  <c r="E2191" i="6"/>
  <c r="F6559" i="6"/>
  <c r="G6559" i="6"/>
  <c r="P6558" i="6"/>
  <c r="T6558" i="6"/>
  <c r="M6558" i="6"/>
  <c r="N6558" i="6" s="1"/>
  <c r="B6559" i="6"/>
  <c r="O6559" i="6" s="1"/>
  <c r="Q6559" i="6"/>
  <c r="L6559" i="6"/>
  <c r="K6559" i="6"/>
  <c r="E6559" i="6"/>
  <c r="C6559" i="6"/>
  <c r="A6560" i="6"/>
  <c r="G2191" i="6" l="1"/>
  <c r="J2191" i="6"/>
  <c r="M2191" i="6"/>
  <c r="N2191" i="6" s="1"/>
  <c r="I2191" i="6"/>
  <c r="F6560" i="6"/>
  <c r="G6560" i="6"/>
  <c r="H6559" i="6"/>
  <c r="I6559" i="6" s="1"/>
  <c r="P6559" i="6"/>
  <c r="M6559" i="6"/>
  <c r="N6559" i="6" s="1"/>
  <c r="R6559" i="6"/>
  <c r="D6559" i="6"/>
  <c r="T6559" i="6" s="1"/>
  <c r="C6560" i="6"/>
  <c r="D6560" i="6" s="1"/>
  <c r="R6560" i="6"/>
  <c r="B6560" i="6"/>
  <c r="O6560" i="6" s="1"/>
  <c r="K6560" i="6"/>
  <c r="E6560" i="6"/>
  <c r="L6560" i="6"/>
  <c r="Q6560" i="6"/>
  <c r="A6561" i="6"/>
  <c r="T2191" i="6" l="1"/>
  <c r="K2191" i="6"/>
  <c r="F2193" i="6"/>
  <c r="L2193" i="6" s="1"/>
  <c r="D2192" i="6"/>
  <c r="F6561" i="6"/>
  <c r="G6561" i="6"/>
  <c r="H6560" i="6"/>
  <c r="I6560" i="6" s="1"/>
  <c r="T6560" i="6"/>
  <c r="P6560" i="6"/>
  <c r="M6560" i="6"/>
  <c r="N6560" i="6" s="1"/>
  <c r="Q6561" i="6"/>
  <c r="E6561" i="6"/>
  <c r="B6561" i="6"/>
  <c r="O6561" i="6" s="1"/>
  <c r="C6561" i="6"/>
  <c r="H6561" i="6" s="1"/>
  <c r="I6561" i="6" s="1"/>
  <c r="A6562" i="6"/>
  <c r="E2192" i="6" l="1"/>
  <c r="H2192" i="6"/>
  <c r="F6562" i="6"/>
  <c r="G6562" i="6"/>
  <c r="R6561" i="6"/>
  <c r="L6561" i="6"/>
  <c r="P6561" i="6"/>
  <c r="K6561" i="6"/>
  <c r="D6561" i="6"/>
  <c r="T6561" i="6" s="1"/>
  <c r="M6561" i="6"/>
  <c r="N6561" i="6" s="1"/>
  <c r="C6562" i="6"/>
  <c r="D6562" i="6" s="1"/>
  <c r="R6562" i="6"/>
  <c r="B6562" i="6"/>
  <c r="O6562" i="6" s="1"/>
  <c r="K6562" i="6"/>
  <c r="A6563" i="6"/>
  <c r="M2192" i="6" l="1"/>
  <c r="N2192" i="6" s="1"/>
  <c r="I2192" i="6"/>
  <c r="G2192" i="6"/>
  <c r="J2192" i="6"/>
  <c r="F6563" i="6"/>
  <c r="G6563" i="6"/>
  <c r="E6562" i="6"/>
  <c r="T6562" i="6" s="1"/>
  <c r="P6562" i="6"/>
  <c r="H6562" i="6"/>
  <c r="I6562" i="6" s="1"/>
  <c r="M6562" i="6"/>
  <c r="N6562" i="6" s="1"/>
  <c r="L6562" i="6"/>
  <c r="Q6562" i="6"/>
  <c r="B6563" i="6"/>
  <c r="O6563" i="6" s="1"/>
  <c r="P6563" i="6"/>
  <c r="E6563" i="6"/>
  <c r="D6563" i="6"/>
  <c r="L6563" i="6"/>
  <c r="C6563" i="6"/>
  <c r="H6563" i="6"/>
  <c r="I6563" i="6" s="1"/>
  <c r="A6564" i="6"/>
  <c r="K2192" i="6" l="1"/>
  <c r="F2194" i="6"/>
  <c r="L2194" i="6" s="1"/>
  <c r="D2193" i="6"/>
  <c r="T2192" i="6"/>
  <c r="F6564" i="6"/>
  <c r="G6564" i="6"/>
  <c r="R6563" i="6"/>
  <c r="M6563" i="6"/>
  <c r="N6563" i="6" s="1"/>
  <c r="Q6563" i="6"/>
  <c r="T6563" i="6" s="1"/>
  <c r="K6563" i="6"/>
  <c r="C6564" i="6"/>
  <c r="R6564" i="6"/>
  <c r="B6564" i="6"/>
  <c r="O6564" i="6" s="1"/>
  <c r="Q6564" i="6"/>
  <c r="L6564" i="6"/>
  <c r="D6564" i="6"/>
  <c r="E6564" i="6"/>
  <c r="K6564" i="6"/>
  <c r="A6565" i="6"/>
  <c r="H2193" i="6" l="1"/>
  <c r="E2193" i="6"/>
  <c r="F6565" i="6"/>
  <c r="G6565" i="6"/>
  <c r="P6564" i="6"/>
  <c r="T6564" i="6"/>
  <c r="H6564" i="6"/>
  <c r="I6564" i="6" s="1"/>
  <c r="M6564" i="6"/>
  <c r="N6564" i="6" s="1"/>
  <c r="H6565" i="6"/>
  <c r="I6565" i="6" s="1"/>
  <c r="C6565" i="6"/>
  <c r="D6565" i="6" s="1"/>
  <c r="Q6565" i="6"/>
  <c r="B6565" i="6"/>
  <c r="O6565" i="6" s="1"/>
  <c r="R6565" i="6"/>
  <c r="A6566" i="6"/>
  <c r="G2193" i="6" l="1"/>
  <c r="J2193" i="6"/>
  <c r="M2193" i="6"/>
  <c r="N2193" i="6" s="1"/>
  <c r="I2193" i="6"/>
  <c r="F6566" i="6"/>
  <c r="G6566" i="6"/>
  <c r="E6565" i="6"/>
  <c r="T6565" i="6" s="1"/>
  <c r="L6565" i="6"/>
  <c r="K6565" i="6"/>
  <c r="P6565" i="6"/>
  <c r="M6565" i="6"/>
  <c r="N6565" i="6" s="1"/>
  <c r="Q6566" i="6"/>
  <c r="R6566" i="6"/>
  <c r="L6566" i="6"/>
  <c r="B6566" i="6"/>
  <c r="O6566" i="6" s="1"/>
  <c r="K6566" i="6"/>
  <c r="C6566" i="6"/>
  <c r="A6567" i="6"/>
  <c r="K2193" i="6" l="1"/>
  <c r="T2193" i="6" s="1"/>
  <c r="F2195" i="6"/>
  <c r="L2195" i="6" s="1"/>
  <c r="D2194" i="6"/>
  <c r="F6567" i="6"/>
  <c r="G6567" i="6"/>
  <c r="H6566" i="6"/>
  <c r="I6566" i="6" s="1"/>
  <c r="P6566" i="6"/>
  <c r="D6566" i="6"/>
  <c r="T6566" i="6" s="1"/>
  <c r="E6566" i="6"/>
  <c r="M6566" i="6"/>
  <c r="N6566" i="6" s="1"/>
  <c r="K6567" i="6"/>
  <c r="B6567" i="6"/>
  <c r="O6567" i="6" s="1"/>
  <c r="C6567" i="6"/>
  <c r="E6567" i="6"/>
  <c r="L6567" i="6"/>
  <c r="Q6567" i="6"/>
  <c r="A6568" i="6"/>
  <c r="E2194" i="6" l="1"/>
  <c r="H2194" i="6"/>
  <c r="F6568" i="6"/>
  <c r="G6568" i="6"/>
  <c r="P6567" i="6"/>
  <c r="D6567" i="6"/>
  <c r="T6567" i="6" s="1"/>
  <c r="R6567" i="6"/>
  <c r="M6568" i="6"/>
  <c r="H6567" i="6"/>
  <c r="I6567" i="6" s="1"/>
  <c r="M6567" i="6"/>
  <c r="N6567" i="6" s="1"/>
  <c r="C6568" i="6"/>
  <c r="L6568" i="6"/>
  <c r="P6568" i="6"/>
  <c r="E6568" i="6"/>
  <c r="R6568" i="6"/>
  <c r="H6568" i="6"/>
  <c r="B6568" i="6"/>
  <c r="O6568" i="6" s="1"/>
  <c r="I6568" i="6"/>
  <c r="N6568" i="6"/>
  <c r="A6569" i="6"/>
  <c r="M2194" i="6" l="1"/>
  <c r="N2194" i="6" s="1"/>
  <c r="I2194" i="6"/>
  <c r="G2194" i="6"/>
  <c r="J2194" i="6"/>
  <c r="F6569" i="6"/>
  <c r="G6569" i="6"/>
  <c r="D6568" i="6"/>
  <c r="T6568" i="6" s="1"/>
  <c r="K6568" i="6"/>
  <c r="Q6568" i="6"/>
  <c r="L6569" i="6"/>
  <c r="C6569" i="6"/>
  <c r="H6569" i="6" s="1"/>
  <c r="I6569" i="6" s="1"/>
  <c r="B6569" i="6"/>
  <c r="O6569" i="6" s="1"/>
  <c r="K6569" i="6"/>
  <c r="Q6569" i="6"/>
  <c r="A6570" i="6"/>
  <c r="K2194" i="6" l="1"/>
  <c r="F2196" i="6"/>
  <c r="L2196" i="6" s="1"/>
  <c r="D2195" i="6"/>
  <c r="T2194" i="6"/>
  <c r="F6570" i="6"/>
  <c r="G6570" i="6"/>
  <c r="E6569" i="6"/>
  <c r="R6569" i="6"/>
  <c r="P6569" i="6"/>
  <c r="M6569" i="6"/>
  <c r="N6569" i="6" s="1"/>
  <c r="D6569" i="6"/>
  <c r="T6569" i="6" s="1"/>
  <c r="Q6570" i="6"/>
  <c r="R6570" i="6"/>
  <c r="B6570" i="6"/>
  <c r="O6570" i="6" s="1"/>
  <c r="C6570" i="6"/>
  <c r="H6570" i="6" s="1"/>
  <c r="I6570" i="6" s="1"/>
  <c r="A6571" i="6"/>
  <c r="H2195" i="6" l="1"/>
  <c r="E2195" i="6"/>
  <c r="F6571" i="6"/>
  <c r="G6571" i="6"/>
  <c r="D6570" i="6"/>
  <c r="T6570" i="6" s="1"/>
  <c r="P6570" i="6"/>
  <c r="K6570" i="6"/>
  <c r="E6570" i="6"/>
  <c r="M6570" i="6"/>
  <c r="N6570" i="6" s="1"/>
  <c r="L6570" i="6"/>
  <c r="B6571" i="6"/>
  <c r="O6571" i="6" s="1"/>
  <c r="C6571" i="6"/>
  <c r="Q6571" i="6"/>
  <c r="D6571" i="6"/>
  <c r="A6572" i="6"/>
  <c r="G2195" i="6" l="1"/>
  <c r="J2195" i="6"/>
  <c r="M2195" i="6"/>
  <c r="N2195" i="6" s="1"/>
  <c r="I2195" i="6"/>
  <c r="F6572" i="6"/>
  <c r="G6572" i="6"/>
  <c r="R6571" i="6"/>
  <c r="H6571" i="6"/>
  <c r="I6571" i="6" s="1"/>
  <c r="K6571" i="6"/>
  <c r="E6571" i="6"/>
  <c r="T6571" i="6" s="1"/>
  <c r="P6571" i="6"/>
  <c r="L6571" i="6"/>
  <c r="M6571" i="6"/>
  <c r="N6571" i="6" s="1"/>
  <c r="C6572" i="6"/>
  <c r="D6572" i="6" s="1"/>
  <c r="P6572" i="6"/>
  <c r="I6572" i="6"/>
  <c r="L6572" i="6"/>
  <c r="B6572" i="6"/>
  <c r="O6572" i="6" s="1"/>
  <c r="H6572" i="6"/>
  <c r="A6573" i="6"/>
  <c r="T2195" i="6" l="1"/>
  <c r="K2195" i="6"/>
  <c r="F2197" i="6"/>
  <c r="L2197" i="6" s="1"/>
  <c r="D2196" i="6"/>
  <c r="F6573" i="6"/>
  <c r="G6573" i="6"/>
  <c r="Q6572" i="6"/>
  <c r="E6572" i="6"/>
  <c r="T6572" i="6" s="1"/>
  <c r="R6572" i="6"/>
  <c r="K6572" i="6"/>
  <c r="M6572" i="6"/>
  <c r="N6572" i="6" s="1"/>
  <c r="H6573" i="6"/>
  <c r="I6573" i="6" s="1"/>
  <c r="D6573" i="6"/>
  <c r="B6573" i="6"/>
  <c r="O6573" i="6" s="1"/>
  <c r="Q6573" i="6"/>
  <c r="C6573" i="6"/>
  <c r="P6573" i="6" s="1"/>
  <c r="E6573" i="6"/>
  <c r="K6573" i="6"/>
  <c r="A6574" i="6"/>
  <c r="H2196" i="6" l="1"/>
  <c r="E2196" i="6"/>
  <c r="F6574" i="6"/>
  <c r="G6574" i="6"/>
  <c r="M6573" i="6"/>
  <c r="N6573" i="6" s="1"/>
  <c r="T6573" i="6"/>
  <c r="L6573" i="6"/>
  <c r="R6573" i="6"/>
  <c r="C6574" i="6"/>
  <c r="D6574" i="6" s="1"/>
  <c r="B6574" i="6"/>
  <c r="O6574" i="6" s="1"/>
  <c r="A6575" i="6"/>
  <c r="G2196" i="6" l="1"/>
  <c r="J2196" i="6"/>
  <c r="M2196" i="6"/>
  <c r="N2196" i="6" s="1"/>
  <c r="I2196" i="6"/>
  <c r="F6575" i="6"/>
  <c r="G6575" i="6"/>
  <c r="L6574" i="6"/>
  <c r="H6574" i="6"/>
  <c r="I6574" i="6" s="1"/>
  <c r="K6574" i="6"/>
  <c r="E6574" i="6"/>
  <c r="T6574" i="6" s="1"/>
  <c r="R6574" i="6"/>
  <c r="P6574" i="6"/>
  <c r="Q6574" i="6"/>
  <c r="M6574" i="6"/>
  <c r="N6574" i="6" s="1"/>
  <c r="B6575" i="6"/>
  <c r="O6575" i="6" s="1"/>
  <c r="P6575" i="6"/>
  <c r="H6575" i="6"/>
  <c r="I6575" i="6" s="1"/>
  <c r="C6575" i="6"/>
  <c r="D6575" i="6"/>
  <c r="A6576" i="6"/>
  <c r="K2196" i="6" l="1"/>
  <c r="T2196" i="6" s="1"/>
  <c r="F2198" i="6"/>
  <c r="L2198" i="6" s="1"/>
  <c r="D2197" i="6"/>
  <c r="F6576" i="6"/>
  <c r="G6576" i="6"/>
  <c r="R6575" i="6"/>
  <c r="E6575" i="6"/>
  <c r="T6575" i="6" s="1"/>
  <c r="L6575" i="6"/>
  <c r="K6575" i="6"/>
  <c r="Q6575" i="6"/>
  <c r="M6575" i="6"/>
  <c r="N6575" i="6" s="1"/>
  <c r="C6576" i="6"/>
  <c r="D6576" i="6"/>
  <c r="B6576" i="6"/>
  <c r="O6576" i="6" s="1"/>
  <c r="P6576" i="6"/>
  <c r="L6576" i="6"/>
  <c r="A6577" i="6"/>
  <c r="H2197" i="6" l="1"/>
  <c r="E2197" i="6"/>
  <c r="F6577" i="6"/>
  <c r="G6577" i="6"/>
  <c r="T6576" i="6"/>
  <c r="M6577" i="6"/>
  <c r="N6577" i="6" s="1"/>
  <c r="E6576" i="6"/>
  <c r="H6576" i="6"/>
  <c r="I6576" i="6" s="1"/>
  <c r="Q6576" i="6"/>
  <c r="K6576" i="6"/>
  <c r="R6576" i="6"/>
  <c r="M6576" i="6"/>
  <c r="N6576" i="6" s="1"/>
  <c r="L6577" i="6"/>
  <c r="Q6577" i="6"/>
  <c r="E6577" i="6"/>
  <c r="R6577" i="6"/>
  <c r="B6577" i="6"/>
  <c r="O6577" i="6" s="1"/>
  <c r="C6577" i="6"/>
  <c r="H6577" i="6" s="1"/>
  <c r="I6577" i="6" s="1"/>
  <c r="A6578" i="6"/>
  <c r="G2197" i="6" l="1"/>
  <c r="J2197" i="6"/>
  <c r="M2197" i="6"/>
  <c r="N2197" i="6" s="1"/>
  <c r="I2197" i="6"/>
  <c r="F6578" i="6"/>
  <c r="G6578" i="6"/>
  <c r="M6578" i="6"/>
  <c r="N6578" i="6" s="1"/>
  <c r="P6577" i="6"/>
  <c r="K6577" i="6"/>
  <c r="D6577" i="6"/>
  <c r="T6577" i="6" s="1"/>
  <c r="Q6578" i="6"/>
  <c r="C6578" i="6"/>
  <c r="H6578" i="6" s="1"/>
  <c r="I6578" i="6" s="1"/>
  <c r="R6578" i="6"/>
  <c r="L6578" i="6"/>
  <c r="B6578" i="6"/>
  <c r="O6578" i="6" s="1"/>
  <c r="K6578" i="6"/>
  <c r="D6578" i="6"/>
  <c r="P6578" i="6"/>
  <c r="A6579" i="6"/>
  <c r="K2197" i="6" l="1"/>
  <c r="T2197" i="6" s="1"/>
  <c r="F2199" i="6"/>
  <c r="L2199" i="6" s="1"/>
  <c r="D2198" i="6"/>
  <c r="F6579" i="6"/>
  <c r="G6579" i="6"/>
  <c r="E6578" i="6"/>
  <c r="T6578" i="6" s="1"/>
  <c r="B6579" i="6"/>
  <c r="O6579" i="6" s="1"/>
  <c r="C6579" i="6"/>
  <c r="P6579" i="6" s="1"/>
  <c r="A6580" i="6"/>
  <c r="E2198" i="6" l="1"/>
  <c r="H2198" i="6"/>
  <c r="F6580" i="6"/>
  <c r="G6580" i="6"/>
  <c r="E6579" i="6"/>
  <c r="Q6579" i="6"/>
  <c r="K6579" i="6"/>
  <c r="R6579" i="6"/>
  <c r="L6579" i="6"/>
  <c r="H6579" i="6"/>
  <c r="I6579" i="6" s="1"/>
  <c r="D6579" i="6"/>
  <c r="T6579" i="6" s="1"/>
  <c r="M6579" i="6"/>
  <c r="N6579" i="6" s="1"/>
  <c r="C6580" i="6"/>
  <c r="B6580" i="6"/>
  <c r="O6580" i="6" s="1"/>
  <c r="Q6580" i="6"/>
  <c r="K6580" i="6"/>
  <c r="E6580" i="6"/>
  <c r="A6581" i="6"/>
  <c r="M2198" i="6" l="1"/>
  <c r="N2198" i="6" s="1"/>
  <c r="I2198" i="6"/>
  <c r="G2198" i="6"/>
  <c r="J2198" i="6"/>
  <c r="F6581" i="6"/>
  <c r="G6581" i="6"/>
  <c r="P6580" i="6"/>
  <c r="H6580" i="6"/>
  <c r="I6580" i="6" s="1"/>
  <c r="D6580" i="6"/>
  <c r="T6580" i="6" s="1"/>
  <c r="L6580" i="6"/>
  <c r="R6580" i="6"/>
  <c r="M6580" i="6"/>
  <c r="N6580" i="6" s="1"/>
  <c r="L6581" i="6"/>
  <c r="E6581" i="6"/>
  <c r="C6581" i="6"/>
  <c r="H6581" i="6" s="1"/>
  <c r="I6581" i="6" s="1"/>
  <c r="R6581" i="6"/>
  <c r="B6581" i="6"/>
  <c r="O6581" i="6" s="1"/>
  <c r="A6582" i="6"/>
  <c r="K2198" i="6" l="1"/>
  <c r="F2200" i="6"/>
  <c r="L2200" i="6" s="1"/>
  <c r="D2199" i="6"/>
  <c r="T2198" i="6"/>
  <c r="F6582" i="6"/>
  <c r="G6582" i="6"/>
  <c r="K6581" i="6"/>
  <c r="P6581" i="6"/>
  <c r="M6581" i="6"/>
  <c r="N6581" i="6" s="1"/>
  <c r="D6581" i="6"/>
  <c r="Q6581" i="6"/>
  <c r="T6581" i="6"/>
  <c r="B6582" i="6"/>
  <c r="O6582" i="6" s="1"/>
  <c r="C6582" i="6"/>
  <c r="A6583" i="6"/>
  <c r="H2199" i="6" l="1"/>
  <c r="E2199" i="6"/>
  <c r="F6583" i="6"/>
  <c r="G6583" i="6"/>
  <c r="H6582" i="6"/>
  <c r="I6582" i="6" s="1"/>
  <c r="L6582" i="6"/>
  <c r="Q6582" i="6"/>
  <c r="K6582" i="6"/>
  <c r="P6582" i="6"/>
  <c r="R6582" i="6"/>
  <c r="D6582" i="6"/>
  <c r="T6582" i="6" s="1"/>
  <c r="E6582" i="6"/>
  <c r="M6582" i="6"/>
  <c r="N6582" i="6" s="1"/>
  <c r="B6583" i="6"/>
  <c r="O6583" i="6" s="1"/>
  <c r="H6583" i="6"/>
  <c r="I6583" i="6" s="1"/>
  <c r="C6583" i="6"/>
  <c r="D6583" i="6" s="1"/>
  <c r="K6583" i="6"/>
  <c r="E6583" i="6"/>
  <c r="Q6583" i="6"/>
  <c r="L6583" i="6"/>
  <c r="A6584" i="6"/>
  <c r="G2199" i="6" l="1"/>
  <c r="J2199" i="6"/>
  <c r="M2199" i="6"/>
  <c r="N2199" i="6" s="1"/>
  <c r="I2199" i="6"/>
  <c r="F6584" i="6"/>
  <c r="G6584" i="6"/>
  <c r="P6583" i="6"/>
  <c r="M6583" i="6"/>
  <c r="N6583" i="6" s="1"/>
  <c r="R6583" i="6"/>
  <c r="T6583" i="6" s="1"/>
  <c r="C6584" i="6"/>
  <c r="P6584" i="6" s="1"/>
  <c r="L6584" i="6"/>
  <c r="E6584" i="6"/>
  <c r="R6584" i="6"/>
  <c r="B6584" i="6"/>
  <c r="O6584" i="6" s="1"/>
  <c r="D6584" i="6"/>
  <c r="A6585" i="6"/>
  <c r="T2199" i="6" l="1"/>
  <c r="K2199" i="6"/>
  <c r="F2201" i="6"/>
  <c r="L2201" i="6" s="1"/>
  <c r="D2200" i="6"/>
  <c r="F6585" i="6"/>
  <c r="G6585" i="6"/>
  <c r="K6584" i="6"/>
  <c r="Q6584" i="6"/>
  <c r="T6584" i="6"/>
  <c r="M6584" i="6"/>
  <c r="N6584" i="6" s="1"/>
  <c r="H6584" i="6"/>
  <c r="I6584" i="6" s="1"/>
  <c r="P6585" i="6"/>
  <c r="L6585" i="6"/>
  <c r="C6585" i="6"/>
  <c r="H6585" i="6" s="1"/>
  <c r="I6585" i="6" s="1"/>
  <c r="R6585" i="6"/>
  <c r="B6585" i="6"/>
  <c r="O6585" i="6" s="1"/>
  <c r="K6585" i="6"/>
  <c r="E6585" i="6"/>
  <c r="Q6585" i="6"/>
  <c r="A6586" i="6"/>
  <c r="E2200" i="6" l="1"/>
  <c r="H2200" i="6"/>
  <c r="F6586" i="6"/>
  <c r="G6586" i="6"/>
  <c r="D6585" i="6"/>
  <c r="M6585" i="6"/>
  <c r="N6585" i="6" s="1"/>
  <c r="Q6586" i="6"/>
  <c r="E6586" i="6"/>
  <c r="K6586" i="6"/>
  <c r="R6586" i="6"/>
  <c r="L6586" i="6"/>
  <c r="B6586" i="6"/>
  <c r="O6586" i="6" s="1"/>
  <c r="C6586" i="6"/>
  <c r="P6586" i="6" s="1"/>
  <c r="A6587" i="6"/>
  <c r="M2200" i="6" l="1"/>
  <c r="N2200" i="6" s="1"/>
  <c r="I2200" i="6"/>
  <c r="T2200" i="6" s="1"/>
  <c r="G2200" i="6"/>
  <c r="J2200" i="6"/>
  <c r="K2200" i="6" s="1"/>
  <c r="F6587" i="6"/>
  <c r="G6587" i="6"/>
  <c r="H6586" i="6"/>
  <c r="I6586" i="6" s="1"/>
  <c r="T6585" i="6"/>
  <c r="D6586" i="6"/>
  <c r="T6586" i="6" s="1"/>
  <c r="M6586" i="6"/>
  <c r="N6586" i="6" s="1"/>
  <c r="B6587" i="6"/>
  <c r="O6587" i="6" s="1"/>
  <c r="C6587" i="6"/>
  <c r="Q6587" i="6"/>
  <c r="L6587" i="6"/>
  <c r="K6587" i="6"/>
  <c r="E6587" i="6"/>
  <c r="A6588" i="6"/>
  <c r="F2202" i="6" l="1"/>
  <c r="L2202" i="6" s="1"/>
  <c r="D2201" i="6"/>
  <c r="F6588" i="6"/>
  <c r="G6588" i="6"/>
  <c r="D6587" i="6"/>
  <c r="T6587" i="6" s="1"/>
  <c r="R6587" i="6"/>
  <c r="H6587" i="6"/>
  <c r="I6587" i="6" s="1"/>
  <c r="P6587" i="6"/>
  <c r="M6587" i="6"/>
  <c r="N6587" i="6" s="1"/>
  <c r="C6588" i="6"/>
  <c r="B6588" i="6"/>
  <c r="O6588" i="6" s="1"/>
  <c r="A6589" i="6"/>
  <c r="E2201" i="6" l="1"/>
  <c r="H2201" i="6"/>
  <c r="F6589" i="6"/>
  <c r="G6589" i="6"/>
  <c r="L6588" i="6"/>
  <c r="R6588" i="6"/>
  <c r="Q6588" i="6"/>
  <c r="E6588" i="6"/>
  <c r="H6588" i="6"/>
  <c r="I6588" i="6" s="1"/>
  <c r="D6588" i="6"/>
  <c r="T6588" i="6" s="1"/>
  <c r="K6588" i="6"/>
  <c r="P6588" i="6"/>
  <c r="M6588" i="6"/>
  <c r="N6588" i="6" s="1"/>
  <c r="L6589" i="6"/>
  <c r="B6589" i="6"/>
  <c r="O6589" i="6" s="1"/>
  <c r="Q6589" i="6"/>
  <c r="C6589" i="6"/>
  <c r="H6589" i="6" s="1"/>
  <c r="I6589" i="6" s="1"/>
  <c r="K6589" i="6"/>
  <c r="E6589" i="6"/>
  <c r="A6590" i="6"/>
  <c r="M2201" i="6" l="1"/>
  <c r="N2201" i="6" s="1"/>
  <c r="I2201" i="6"/>
  <c r="T2201" i="6" s="1"/>
  <c r="J2201" i="6"/>
  <c r="K2201" i="6" s="1"/>
  <c r="G2201" i="6"/>
  <c r="F6590" i="6"/>
  <c r="G6590" i="6"/>
  <c r="R6589" i="6"/>
  <c r="P6589" i="6"/>
  <c r="D6589" i="6"/>
  <c r="M6589" i="6"/>
  <c r="N6589" i="6" s="1"/>
  <c r="T6589" i="6"/>
  <c r="K6590" i="6"/>
  <c r="C6590" i="6"/>
  <c r="D6590" i="6" s="1"/>
  <c r="P6590" i="6"/>
  <c r="R6590" i="6"/>
  <c r="L6590" i="6"/>
  <c r="B6590" i="6"/>
  <c r="O6590" i="6" s="1"/>
  <c r="A6591" i="6"/>
  <c r="F2203" i="6" l="1"/>
  <c r="L2203" i="6" s="1"/>
  <c r="D2202" i="6"/>
  <c r="F6591" i="6"/>
  <c r="G6591" i="6"/>
  <c r="T6590" i="6"/>
  <c r="H6590" i="6"/>
  <c r="I6590" i="6" s="1"/>
  <c r="E6590" i="6"/>
  <c r="Q6590" i="6"/>
  <c r="M6590" i="6"/>
  <c r="N6590" i="6" s="1"/>
  <c r="B6591" i="6"/>
  <c r="O6591" i="6" s="1"/>
  <c r="P6591" i="6"/>
  <c r="H6591" i="6"/>
  <c r="C6591" i="6"/>
  <c r="D6591" i="6"/>
  <c r="I6591" i="6"/>
  <c r="A6592" i="6"/>
  <c r="H2202" i="6" l="1"/>
  <c r="E2202" i="6"/>
  <c r="F6592" i="6"/>
  <c r="G6592" i="6"/>
  <c r="E6591" i="6"/>
  <c r="T6591" i="6" s="1"/>
  <c r="L6591" i="6"/>
  <c r="K6591" i="6"/>
  <c r="Q6591" i="6"/>
  <c r="M6591" i="6"/>
  <c r="N6591" i="6" s="1"/>
  <c r="M6592" i="6"/>
  <c r="R6591" i="6"/>
  <c r="C6592" i="6"/>
  <c r="D6592" i="6" s="1"/>
  <c r="N6592" i="6"/>
  <c r="R6592" i="6"/>
  <c r="H6592" i="6"/>
  <c r="I6592" i="6" s="1"/>
  <c r="B6592" i="6"/>
  <c r="O6592" i="6" s="1"/>
  <c r="K6592" i="6"/>
  <c r="E6592" i="6"/>
  <c r="Q6592" i="6"/>
  <c r="L6592" i="6"/>
  <c r="A6593" i="6"/>
  <c r="J2202" i="6" l="1"/>
  <c r="K2202" i="6" s="1"/>
  <c r="G2202" i="6"/>
  <c r="M2202" i="6"/>
  <c r="N2202" i="6" s="1"/>
  <c r="I2202" i="6"/>
  <c r="T2202" i="6" s="1"/>
  <c r="F6593" i="6"/>
  <c r="G6593" i="6"/>
  <c r="T6592" i="6"/>
  <c r="P6592" i="6"/>
  <c r="L6593" i="6"/>
  <c r="Q6593" i="6"/>
  <c r="E6593" i="6"/>
  <c r="R6593" i="6"/>
  <c r="B6593" i="6"/>
  <c r="O6593" i="6" s="1"/>
  <c r="C6593" i="6"/>
  <c r="H6593" i="6" s="1"/>
  <c r="I6593" i="6" s="1"/>
  <c r="A6594" i="6"/>
  <c r="F2204" i="6" l="1"/>
  <c r="L2204" i="6" s="1"/>
  <c r="D2203" i="6"/>
  <c r="F6594" i="6"/>
  <c r="G6594" i="6"/>
  <c r="P6593" i="6"/>
  <c r="M6593" i="6"/>
  <c r="N6593" i="6" s="1"/>
  <c r="K6593" i="6"/>
  <c r="D6593" i="6"/>
  <c r="C6594" i="6"/>
  <c r="B6594" i="6"/>
  <c r="O6594" i="6" s="1"/>
  <c r="A6595" i="6"/>
  <c r="H2203" i="6" l="1"/>
  <c r="E2203" i="6"/>
  <c r="F6595" i="6"/>
  <c r="G6595" i="6"/>
  <c r="E6594" i="6"/>
  <c r="H6594" i="6"/>
  <c r="I6594" i="6" s="1"/>
  <c r="D6594" i="6"/>
  <c r="T6594" i="6" s="1"/>
  <c r="L6594" i="6"/>
  <c r="Q6594" i="6"/>
  <c r="P6594" i="6"/>
  <c r="K6594" i="6"/>
  <c r="R6594" i="6"/>
  <c r="T6593" i="6"/>
  <c r="M6594" i="6"/>
  <c r="N6594" i="6" s="1"/>
  <c r="B6595" i="6"/>
  <c r="O6595" i="6" s="1"/>
  <c r="K6595" i="6"/>
  <c r="Q6595" i="6"/>
  <c r="C6595" i="6"/>
  <c r="A6596" i="6"/>
  <c r="J2203" i="6" l="1"/>
  <c r="K2203" i="6" s="1"/>
  <c r="G2203" i="6"/>
  <c r="M2203" i="6"/>
  <c r="N2203" i="6" s="1"/>
  <c r="I2203" i="6"/>
  <c r="T2203" i="6" s="1"/>
  <c r="F6596" i="6"/>
  <c r="G6596" i="6"/>
  <c r="H6595" i="6"/>
  <c r="I6595" i="6" s="1"/>
  <c r="D6595" i="6"/>
  <c r="T6595" i="6" s="1"/>
  <c r="P6595" i="6"/>
  <c r="R6595" i="6"/>
  <c r="L6595" i="6"/>
  <c r="E6595" i="6"/>
  <c r="M6595" i="6"/>
  <c r="N6595" i="6" s="1"/>
  <c r="C6596" i="6"/>
  <c r="B6596" i="6"/>
  <c r="O6596" i="6" s="1"/>
  <c r="Q6596" i="6"/>
  <c r="E6596" i="6"/>
  <c r="A6597" i="6"/>
  <c r="F2205" i="6" l="1"/>
  <c r="L2205" i="6" s="1"/>
  <c r="D2204" i="6"/>
  <c r="F6597" i="6"/>
  <c r="G6597" i="6"/>
  <c r="P6596" i="6"/>
  <c r="K6596" i="6"/>
  <c r="H6596" i="6"/>
  <c r="I6596" i="6" s="1"/>
  <c r="D6596" i="6"/>
  <c r="T6596" i="6" s="1"/>
  <c r="L6596" i="6"/>
  <c r="R6596" i="6"/>
  <c r="M6596" i="6"/>
  <c r="N6596" i="6" s="1"/>
  <c r="P6597" i="6"/>
  <c r="K6597" i="6"/>
  <c r="C6597" i="6"/>
  <c r="H6597" i="6" s="1"/>
  <c r="I6597" i="6" s="1"/>
  <c r="B6597" i="6"/>
  <c r="O6597" i="6" s="1"/>
  <c r="A6598" i="6"/>
  <c r="E2204" i="6" l="1"/>
  <c r="H2204" i="6"/>
  <c r="F6598" i="6"/>
  <c r="G6598" i="6"/>
  <c r="D6597" i="6"/>
  <c r="R6597" i="6"/>
  <c r="Q6597" i="6"/>
  <c r="M6597" i="6"/>
  <c r="N6597" i="6" s="1"/>
  <c r="E6597" i="6"/>
  <c r="T6597" i="6" s="1"/>
  <c r="L6597" i="6"/>
  <c r="Q6598" i="6"/>
  <c r="R6598" i="6"/>
  <c r="L6598" i="6"/>
  <c r="B6598" i="6"/>
  <c r="O6598" i="6" s="1"/>
  <c r="K6598" i="6"/>
  <c r="H6598" i="6"/>
  <c r="I6598" i="6" s="1"/>
  <c r="C6598" i="6"/>
  <c r="P6598" i="6" s="1"/>
  <c r="A6599" i="6"/>
  <c r="M2204" i="6" l="1"/>
  <c r="N2204" i="6" s="1"/>
  <c r="I2204" i="6"/>
  <c r="T2204" i="6" s="1"/>
  <c r="J2204" i="6"/>
  <c r="K2204" i="6" s="1"/>
  <c r="G2204" i="6"/>
  <c r="F6599" i="6"/>
  <c r="G6599" i="6"/>
  <c r="M6598" i="6"/>
  <c r="N6598" i="6" s="1"/>
  <c r="D6598" i="6"/>
  <c r="T6598" i="6" s="1"/>
  <c r="E6598" i="6"/>
  <c r="B6599" i="6"/>
  <c r="O6599" i="6" s="1"/>
  <c r="H6599" i="6"/>
  <c r="I6599" i="6" s="1"/>
  <c r="C6599" i="6"/>
  <c r="D6599" i="6" s="1"/>
  <c r="E6599" i="6"/>
  <c r="A6600" i="6"/>
  <c r="F2206" i="6" l="1"/>
  <c r="L2206" i="6" s="1"/>
  <c r="D2205" i="6"/>
  <c r="F6600" i="6"/>
  <c r="G6600" i="6"/>
  <c r="T6599" i="6"/>
  <c r="L6599" i="6"/>
  <c r="P6599" i="6"/>
  <c r="K6599" i="6"/>
  <c r="R6599" i="6"/>
  <c r="Q6599" i="6"/>
  <c r="M6599" i="6"/>
  <c r="N6599" i="6" s="1"/>
  <c r="C6600" i="6"/>
  <c r="D6600" i="6" s="1"/>
  <c r="B6600" i="6"/>
  <c r="O6600" i="6" s="1"/>
  <c r="A6601" i="6"/>
  <c r="H2205" i="6" l="1"/>
  <c r="E2205" i="6"/>
  <c r="F6601" i="6"/>
  <c r="G6601" i="6"/>
  <c r="Q6600" i="6"/>
  <c r="P6600" i="6"/>
  <c r="K6600" i="6"/>
  <c r="H6600" i="6"/>
  <c r="I6600" i="6" s="1"/>
  <c r="R6600" i="6"/>
  <c r="E6600" i="6"/>
  <c r="T6600" i="6" s="1"/>
  <c r="L6600" i="6"/>
  <c r="M6600" i="6"/>
  <c r="N6600" i="6" s="1"/>
  <c r="P6601" i="6"/>
  <c r="L6601" i="6"/>
  <c r="C6601" i="6"/>
  <c r="D6601" i="6" s="1"/>
  <c r="R6601" i="6"/>
  <c r="B6601" i="6"/>
  <c r="O6601" i="6" s="1"/>
  <c r="E6601" i="6"/>
  <c r="Q6601" i="6"/>
  <c r="A6602" i="6"/>
  <c r="J2205" i="6" l="1"/>
  <c r="K2205" i="6" s="1"/>
  <c r="G2205" i="6"/>
  <c r="M2205" i="6"/>
  <c r="N2205" i="6" s="1"/>
  <c r="T2205" i="6" s="1"/>
  <c r="I2205" i="6"/>
  <c r="F6602" i="6"/>
  <c r="G6602" i="6"/>
  <c r="H6601" i="6"/>
  <c r="I6601" i="6" s="1"/>
  <c r="K6601" i="6"/>
  <c r="M6601" i="6"/>
  <c r="N6601" i="6" s="1"/>
  <c r="Q6602" i="6"/>
  <c r="R6602" i="6"/>
  <c r="L6602" i="6"/>
  <c r="B6602" i="6"/>
  <c r="O6602" i="6" s="1"/>
  <c r="C6602" i="6"/>
  <c r="H6602" i="6" s="1"/>
  <c r="I6602" i="6" s="1"/>
  <c r="A6603" i="6"/>
  <c r="F2207" i="6" l="1"/>
  <c r="L2207" i="6" s="1"/>
  <c r="D2206" i="6"/>
  <c r="F6603" i="6"/>
  <c r="G6603" i="6"/>
  <c r="M6602" i="6"/>
  <c r="N6602" i="6" s="1"/>
  <c r="D6602" i="6"/>
  <c r="P6602" i="6"/>
  <c r="K6602" i="6"/>
  <c r="E6602" i="6"/>
  <c r="T6601" i="6"/>
  <c r="B6603" i="6"/>
  <c r="O6603" i="6" s="1"/>
  <c r="C6603" i="6"/>
  <c r="Q6603" i="6"/>
  <c r="D6603" i="6"/>
  <c r="P6603" i="6"/>
  <c r="A6604" i="6"/>
  <c r="E2206" i="6" l="1"/>
  <c r="H2206" i="6"/>
  <c r="F6604" i="6"/>
  <c r="G6604" i="6"/>
  <c r="R6603" i="6"/>
  <c r="K6603" i="6"/>
  <c r="T6602" i="6"/>
  <c r="H6603" i="6"/>
  <c r="I6603" i="6" s="1"/>
  <c r="E6603" i="6"/>
  <c r="T6603" i="6" s="1"/>
  <c r="L6603" i="6"/>
  <c r="M6603" i="6"/>
  <c r="N6603" i="6" s="1"/>
  <c r="C6604" i="6"/>
  <c r="D6604" i="6" s="1"/>
  <c r="P6604" i="6"/>
  <c r="K6604" i="6"/>
  <c r="L6604" i="6"/>
  <c r="B6604" i="6"/>
  <c r="O6604" i="6" s="1"/>
  <c r="R6604" i="6"/>
  <c r="A6605" i="6"/>
  <c r="M2206" i="6" l="1"/>
  <c r="N2206" i="6" s="1"/>
  <c r="I2206" i="6"/>
  <c r="T2206" i="6" s="1"/>
  <c r="J2206" i="6"/>
  <c r="K2206" i="6" s="1"/>
  <c r="G2206" i="6"/>
  <c r="F6605" i="6"/>
  <c r="G6605" i="6"/>
  <c r="Q6604" i="6"/>
  <c r="E6604" i="6"/>
  <c r="T6604" i="6" s="1"/>
  <c r="H6604" i="6"/>
  <c r="I6604" i="6" s="1"/>
  <c r="M6604" i="6"/>
  <c r="N6604" i="6" s="1"/>
  <c r="L6605" i="6"/>
  <c r="R6605" i="6"/>
  <c r="B6605" i="6"/>
  <c r="O6605" i="6" s="1"/>
  <c r="Q6605" i="6"/>
  <c r="K6605" i="6"/>
  <c r="C6605" i="6"/>
  <c r="H6605" i="6" s="1"/>
  <c r="I6605" i="6" s="1"/>
  <c r="E6605" i="6"/>
  <c r="A6606" i="6"/>
  <c r="F2208" i="6" l="1"/>
  <c r="L2208" i="6" s="1"/>
  <c r="D2207" i="6"/>
  <c r="F6606" i="6"/>
  <c r="G6606" i="6"/>
  <c r="D6605" i="6"/>
  <c r="P6605" i="6"/>
  <c r="T6605" i="6"/>
  <c r="M6605" i="6"/>
  <c r="N6605" i="6" s="1"/>
  <c r="C6606" i="6"/>
  <c r="D6606" i="6" s="1"/>
  <c r="P6606" i="6"/>
  <c r="L6606" i="6"/>
  <c r="B6606" i="6"/>
  <c r="O6606" i="6" s="1"/>
  <c r="A6607" i="6"/>
  <c r="H2207" i="6" l="1"/>
  <c r="E2207" i="6"/>
  <c r="F6607" i="6"/>
  <c r="G6607" i="6"/>
  <c r="H6606" i="6"/>
  <c r="I6606" i="6" s="1"/>
  <c r="K6606" i="6"/>
  <c r="R6606" i="6"/>
  <c r="E6606" i="6"/>
  <c r="T6606" i="6" s="1"/>
  <c r="M6606" i="6"/>
  <c r="N6606" i="6" s="1"/>
  <c r="Q6606" i="6"/>
  <c r="B6607" i="6"/>
  <c r="O6607" i="6" s="1"/>
  <c r="Q6607" i="6"/>
  <c r="L6607" i="6"/>
  <c r="P6607" i="6"/>
  <c r="K6607" i="6"/>
  <c r="E6607" i="6"/>
  <c r="H6607" i="6"/>
  <c r="I6607" i="6" s="1"/>
  <c r="C6607" i="6"/>
  <c r="D6607" i="6"/>
  <c r="A6608" i="6"/>
  <c r="J2207" i="6" l="1"/>
  <c r="K2207" i="6" s="1"/>
  <c r="G2207" i="6"/>
  <c r="M2207" i="6"/>
  <c r="N2207" i="6" s="1"/>
  <c r="I2207" i="6"/>
  <c r="T2207" i="6" s="1"/>
  <c r="F6608" i="6"/>
  <c r="G6608" i="6"/>
  <c r="T6607" i="6"/>
  <c r="R6607" i="6"/>
  <c r="M6607" i="6"/>
  <c r="N6607" i="6" s="1"/>
  <c r="C6608" i="6"/>
  <c r="D6608" i="6"/>
  <c r="R6608" i="6"/>
  <c r="B6608" i="6"/>
  <c r="O6608" i="6" s="1"/>
  <c r="P6608" i="6"/>
  <c r="K6608" i="6"/>
  <c r="Q6608" i="6"/>
  <c r="L6608" i="6"/>
  <c r="A6609" i="6"/>
  <c r="F2209" i="6" l="1"/>
  <c r="L2209" i="6" s="1"/>
  <c r="D2208" i="6"/>
  <c r="F6609" i="6"/>
  <c r="G6609" i="6"/>
  <c r="E6608" i="6"/>
  <c r="T6608" i="6" s="1"/>
  <c r="H6608" i="6"/>
  <c r="I6608" i="6" s="1"/>
  <c r="M6608" i="6"/>
  <c r="N6608" i="6" s="1"/>
  <c r="L6609" i="6"/>
  <c r="E6609" i="6"/>
  <c r="R6609" i="6"/>
  <c r="B6609" i="6"/>
  <c r="O6609" i="6" s="1"/>
  <c r="C6609" i="6"/>
  <c r="D6609" i="6" s="1"/>
  <c r="A6610" i="6"/>
  <c r="E2208" i="6" l="1"/>
  <c r="H2208" i="6"/>
  <c r="F6610" i="6"/>
  <c r="G6610" i="6"/>
  <c r="M6610" i="6"/>
  <c r="T6609" i="6"/>
  <c r="Q6609" i="6"/>
  <c r="P6609" i="6"/>
  <c r="M6609" i="6"/>
  <c r="N6609" i="6" s="1"/>
  <c r="H6609" i="6"/>
  <c r="I6609" i="6" s="1"/>
  <c r="K6609" i="6"/>
  <c r="Q6610" i="6"/>
  <c r="N6610" i="6"/>
  <c r="C6610" i="6"/>
  <c r="H6610" i="6" s="1"/>
  <c r="I6610" i="6" s="1"/>
  <c r="R6610" i="6"/>
  <c r="L6610" i="6"/>
  <c r="B6610" i="6"/>
  <c r="O6610" i="6" s="1"/>
  <c r="D6610" i="6"/>
  <c r="K6610" i="6"/>
  <c r="A6611" i="6"/>
  <c r="M2208" i="6" l="1"/>
  <c r="N2208" i="6" s="1"/>
  <c r="I2208" i="6"/>
  <c r="J2208" i="6"/>
  <c r="K2208" i="6" s="1"/>
  <c r="G2208" i="6"/>
  <c r="F6611" i="6"/>
  <c r="G6611" i="6"/>
  <c r="E6610" i="6"/>
  <c r="T6610" i="6" s="1"/>
  <c r="P6610" i="6"/>
  <c r="B6611" i="6"/>
  <c r="O6611" i="6" s="1"/>
  <c r="K6611" i="6"/>
  <c r="E6611" i="6"/>
  <c r="Q6611" i="6"/>
  <c r="L6611" i="6"/>
  <c r="C6611" i="6"/>
  <c r="P6611" i="6" s="1"/>
  <c r="H6611" i="6"/>
  <c r="I6611" i="6" s="1"/>
  <c r="A6612" i="6"/>
  <c r="F2210" i="6" l="1"/>
  <c r="L2210" i="6" s="1"/>
  <c r="D2209" i="6"/>
  <c r="T2208" i="6"/>
  <c r="F6612" i="6"/>
  <c r="G6612" i="6"/>
  <c r="D6611" i="6"/>
  <c r="T6611" i="6" s="1"/>
  <c r="R6611" i="6"/>
  <c r="M6611" i="6"/>
  <c r="N6611" i="6" s="1"/>
  <c r="C6612" i="6"/>
  <c r="B6612" i="6"/>
  <c r="O6612" i="6" s="1"/>
  <c r="Q6612" i="6"/>
  <c r="K6612" i="6"/>
  <c r="P6612" i="6"/>
  <c r="A6613" i="6"/>
  <c r="H2209" i="6" l="1"/>
  <c r="E2209" i="6"/>
  <c r="F6613" i="6"/>
  <c r="G6613" i="6"/>
  <c r="E6612" i="6"/>
  <c r="H6612" i="6"/>
  <c r="I6612" i="6" s="1"/>
  <c r="M6613" i="6"/>
  <c r="D6612" i="6"/>
  <c r="T6612" i="6" s="1"/>
  <c r="L6612" i="6"/>
  <c r="R6612" i="6"/>
  <c r="M6612" i="6"/>
  <c r="N6612" i="6" s="1"/>
  <c r="L6613" i="6"/>
  <c r="K6613" i="6"/>
  <c r="E6613" i="6"/>
  <c r="N6613" i="6"/>
  <c r="C6613" i="6"/>
  <c r="H6613" i="6" s="1"/>
  <c r="I6613" i="6" s="1"/>
  <c r="B6613" i="6"/>
  <c r="O6613" i="6" s="1"/>
  <c r="R6613" i="6"/>
  <c r="A6614" i="6"/>
  <c r="T2209" i="6" l="1"/>
  <c r="J2209" i="6"/>
  <c r="K2209" i="6" s="1"/>
  <c r="G2209" i="6"/>
  <c r="M2209" i="6"/>
  <c r="N2209" i="6" s="1"/>
  <c r="I2209" i="6"/>
  <c r="F6614" i="6"/>
  <c r="G6614" i="6"/>
  <c r="P6613" i="6"/>
  <c r="D6613" i="6"/>
  <c r="T6613" i="6" s="1"/>
  <c r="Q6613" i="6"/>
  <c r="R6614" i="6"/>
  <c r="B6614" i="6"/>
  <c r="O6614" i="6" s="1"/>
  <c r="P6614" i="6"/>
  <c r="C6614" i="6"/>
  <c r="H6614" i="6" s="1"/>
  <c r="I6614" i="6" s="1"/>
  <c r="K6614" i="6"/>
  <c r="D6614" i="6"/>
  <c r="A6615" i="6"/>
  <c r="F2211" i="6" l="1"/>
  <c r="L2211" i="6" s="1"/>
  <c r="D2210" i="6"/>
  <c r="F6615" i="6"/>
  <c r="G6615" i="6"/>
  <c r="E6614" i="6"/>
  <c r="T6614" i="6" s="1"/>
  <c r="L6614" i="6"/>
  <c r="Q6614" i="6"/>
  <c r="M6614" i="6"/>
  <c r="N6614" i="6" s="1"/>
  <c r="K6615" i="6"/>
  <c r="B6615" i="6"/>
  <c r="O6615" i="6" s="1"/>
  <c r="D6615" i="6"/>
  <c r="H6615" i="6"/>
  <c r="I6615" i="6" s="1"/>
  <c r="C6615" i="6"/>
  <c r="P6615" i="6"/>
  <c r="E6615" i="6"/>
  <c r="L6615" i="6"/>
  <c r="A6616" i="6"/>
  <c r="E2210" i="6" l="1"/>
  <c r="H2210" i="6"/>
  <c r="F6616" i="6"/>
  <c r="G6616" i="6"/>
  <c r="R6615" i="6"/>
  <c r="Q6615" i="6"/>
  <c r="T6615" i="6"/>
  <c r="M6615" i="6"/>
  <c r="N6615" i="6" s="1"/>
  <c r="C6616" i="6"/>
  <c r="L6616" i="6"/>
  <c r="E6616" i="6"/>
  <c r="R6616" i="6"/>
  <c r="B6616" i="6"/>
  <c r="O6616" i="6" s="1"/>
  <c r="A6617" i="6"/>
  <c r="M2210" i="6" l="1"/>
  <c r="N2210" i="6" s="1"/>
  <c r="I2210" i="6"/>
  <c r="J2210" i="6"/>
  <c r="K2210" i="6" s="1"/>
  <c r="G2210" i="6"/>
  <c r="F6617" i="6"/>
  <c r="G6617" i="6"/>
  <c r="D6616" i="6"/>
  <c r="T6616" i="6" s="1"/>
  <c r="H6616" i="6"/>
  <c r="I6616" i="6" s="1"/>
  <c r="P6616" i="6"/>
  <c r="M6616" i="6"/>
  <c r="N6616" i="6" s="1"/>
  <c r="K6616" i="6"/>
  <c r="Q6616" i="6"/>
  <c r="L6617" i="6"/>
  <c r="C6617" i="6"/>
  <c r="P6617" i="6" s="1"/>
  <c r="R6617" i="6"/>
  <c r="B6617" i="6"/>
  <c r="O6617" i="6" s="1"/>
  <c r="K6617" i="6"/>
  <c r="E6617" i="6"/>
  <c r="Q6617" i="6"/>
  <c r="A6618" i="6"/>
  <c r="F2212" i="6" l="1"/>
  <c r="L2212" i="6" s="1"/>
  <c r="D2211" i="6"/>
  <c r="T2210" i="6"/>
  <c r="F6618" i="6"/>
  <c r="G6618" i="6"/>
  <c r="D6617" i="6"/>
  <c r="T6617" i="6" s="1"/>
  <c r="H6617" i="6"/>
  <c r="I6617" i="6" s="1"/>
  <c r="M6617" i="6"/>
  <c r="N6617" i="6" s="1"/>
  <c r="E6618" i="6"/>
  <c r="K6618" i="6"/>
  <c r="L6618" i="6"/>
  <c r="B6618" i="6"/>
  <c r="O6618" i="6" s="1"/>
  <c r="C6618" i="6"/>
  <c r="P6618" i="6" s="1"/>
  <c r="A6619" i="6"/>
  <c r="H2211" i="6" l="1"/>
  <c r="E2211" i="6"/>
  <c r="F6619" i="6"/>
  <c r="G6619" i="6"/>
  <c r="R6618" i="6"/>
  <c r="Q6618" i="6"/>
  <c r="H6618" i="6"/>
  <c r="I6618" i="6" s="1"/>
  <c r="D6618" i="6"/>
  <c r="T6618" i="6" s="1"/>
  <c r="M6618" i="6"/>
  <c r="N6618" i="6" s="1"/>
  <c r="B6619" i="6"/>
  <c r="O6619" i="6" s="1"/>
  <c r="C6619" i="6"/>
  <c r="Q6619" i="6"/>
  <c r="D6619" i="6"/>
  <c r="A6620" i="6"/>
  <c r="T2211" i="6" l="1"/>
  <c r="J2211" i="6"/>
  <c r="K2211" i="6" s="1"/>
  <c r="G2211" i="6"/>
  <c r="M2211" i="6"/>
  <c r="N2211" i="6" s="1"/>
  <c r="I2211" i="6"/>
  <c r="F6620" i="6"/>
  <c r="G6620" i="6"/>
  <c r="E6619" i="6"/>
  <c r="T6619" i="6" s="1"/>
  <c r="H6619" i="6"/>
  <c r="I6619" i="6" s="1"/>
  <c r="R6619" i="6"/>
  <c r="K6619" i="6"/>
  <c r="P6619" i="6"/>
  <c r="L6619" i="6"/>
  <c r="M6619" i="6"/>
  <c r="N6619" i="6" s="1"/>
  <c r="C6620" i="6"/>
  <c r="L6620" i="6"/>
  <c r="B6620" i="6"/>
  <c r="O6620" i="6" s="1"/>
  <c r="H6620" i="6"/>
  <c r="I6620" i="6" s="1"/>
  <c r="A6621" i="6"/>
  <c r="F2213" i="6" l="1"/>
  <c r="L2213" i="6" s="1"/>
  <c r="D2212" i="6"/>
  <c r="F6621" i="6"/>
  <c r="G6621" i="6"/>
  <c r="R6620" i="6"/>
  <c r="Q6620" i="6"/>
  <c r="E6620" i="6"/>
  <c r="D6620" i="6"/>
  <c r="T6620" i="6" s="1"/>
  <c r="K6620" i="6"/>
  <c r="P6620" i="6"/>
  <c r="M6620" i="6"/>
  <c r="N6620" i="6" s="1"/>
  <c r="L6621" i="6"/>
  <c r="R6621" i="6"/>
  <c r="B6621" i="6"/>
  <c r="O6621" i="6" s="1"/>
  <c r="Q6621" i="6"/>
  <c r="C6621" i="6"/>
  <c r="H6621" i="6" s="1"/>
  <c r="I6621" i="6" s="1"/>
  <c r="E6621" i="6"/>
  <c r="K6621" i="6"/>
  <c r="A6622" i="6"/>
  <c r="E2212" i="6" l="1"/>
  <c r="H2212" i="6"/>
  <c r="F6622" i="6"/>
  <c r="G6622" i="6"/>
  <c r="P6621" i="6"/>
  <c r="M6621" i="6"/>
  <c r="N6621" i="6" s="1"/>
  <c r="D6621" i="6"/>
  <c r="T6621" i="6" s="1"/>
  <c r="Q6622" i="6"/>
  <c r="E6622" i="6"/>
  <c r="K6622" i="6"/>
  <c r="C6622" i="6"/>
  <c r="B6622" i="6"/>
  <c r="O6622" i="6" s="1"/>
  <c r="R6622" i="6"/>
  <c r="L6622" i="6"/>
  <c r="A6623" i="6"/>
  <c r="M2212" i="6" l="1"/>
  <c r="N2212" i="6" s="1"/>
  <c r="I2212" i="6"/>
  <c r="J2212" i="6"/>
  <c r="K2212" i="6" s="1"/>
  <c r="G2212" i="6"/>
  <c r="F6623" i="6"/>
  <c r="G6623" i="6"/>
  <c r="D6622" i="6"/>
  <c r="T6622" i="6" s="1"/>
  <c r="H6622" i="6"/>
  <c r="I6622" i="6" s="1"/>
  <c r="P6622" i="6"/>
  <c r="M6622" i="6"/>
  <c r="N6622" i="6" s="1"/>
  <c r="B6623" i="6"/>
  <c r="O6623" i="6" s="1"/>
  <c r="Q6623" i="6"/>
  <c r="L6623" i="6"/>
  <c r="K6623" i="6"/>
  <c r="E6623" i="6"/>
  <c r="C6623" i="6"/>
  <c r="A6624" i="6"/>
  <c r="F2214" i="6" l="1"/>
  <c r="L2214" i="6" s="1"/>
  <c r="D2213" i="6"/>
  <c r="T2212" i="6"/>
  <c r="F6624" i="6"/>
  <c r="G6624" i="6"/>
  <c r="H6623" i="6"/>
  <c r="I6623" i="6" s="1"/>
  <c r="P6623" i="6"/>
  <c r="R6623" i="6"/>
  <c r="D6623" i="6"/>
  <c r="T6623" i="6" s="1"/>
  <c r="M6623" i="6"/>
  <c r="N6623" i="6" s="1"/>
  <c r="C6624" i="6"/>
  <c r="R6624" i="6"/>
  <c r="B6624" i="6"/>
  <c r="O6624" i="6" s="1"/>
  <c r="K6624" i="6"/>
  <c r="L6624" i="6"/>
  <c r="Q6624" i="6"/>
  <c r="A6625" i="6"/>
  <c r="E2213" i="6" l="1"/>
  <c r="H2213" i="6"/>
  <c r="F6625" i="6"/>
  <c r="G6625" i="6"/>
  <c r="P6624" i="6"/>
  <c r="D6624" i="6"/>
  <c r="T6624" i="6" s="1"/>
  <c r="E6624" i="6"/>
  <c r="H6624" i="6"/>
  <c r="I6624" i="6" s="1"/>
  <c r="M6624" i="6"/>
  <c r="N6624" i="6" s="1"/>
  <c r="B6625" i="6"/>
  <c r="O6625" i="6" s="1"/>
  <c r="C6625" i="6"/>
  <c r="D6625" i="6" s="1"/>
  <c r="A6626" i="6"/>
  <c r="M2213" i="6" l="1"/>
  <c r="N2213" i="6" s="1"/>
  <c r="I2213" i="6"/>
  <c r="J2213" i="6"/>
  <c r="K2213" i="6" s="1"/>
  <c r="G2213" i="6"/>
  <c r="F6626" i="6"/>
  <c r="G6626" i="6"/>
  <c r="H6625" i="6"/>
  <c r="I6625" i="6" s="1"/>
  <c r="R6625" i="6"/>
  <c r="L6625" i="6"/>
  <c r="M6626" i="6"/>
  <c r="N6626" i="6" s="1"/>
  <c r="E6625" i="6"/>
  <c r="Q6625" i="6"/>
  <c r="P6625" i="6"/>
  <c r="T6625" i="6"/>
  <c r="K6625" i="6"/>
  <c r="M6625" i="6"/>
  <c r="N6625" i="6" s="1"/>
  <c r="C6626" i="6"/>
  <c r="D6626" i="6" s="1"/>
  <c r="R6626" i="6"/>
  <c r="B6626" i="6"/>
  <c r="O6626" i="6" s="1"/>
  <c r="K6626" i="6"/>
  <c r="A6627" i="6"/>
  <c r="F2215" i="6" l="1"/>
  <c r="L2215" i="6" s="1"/>
  <c r="D2214" i="6"/>
  <c r="T2213" i="6"/>
  <c r="F6627" i="6"/>
  <c r="G6627" i="6"/>
  <c r="E6626" i="6"/>
  <c r="T6626" i="6" s="1"/>
  <c r="P6626" i="6"/>
  <c r="H6626" i="6"/>
  <c r="I6626" i="6" s="1"/>
  <c r="L6626" i="6"/>
  <c r="Q6626" i="6"/>
  <c r="K6627" i="6"/>
  <c r="B6627" i="6"/>
  <c r="O6627" i="6" s="1"/>
  <c r="P6627" i="6"/>
  <c r="E6627" i="6"/>
  <c r="D6627" i="6"/>
  <c r="Q6627" i="6"/>
  <c r="L6627" i="6"/>
  <c r="H6627" i="6"/>
  <c r="I6627" i="6" s="1"/>
  <c r="C6627" i="6"/>
  <c r="A6628" i="6"/>
  <c r="E2214" i="6" l="1"/>
  <c r="H2214" i="6"/>
  <c r="F6628" i="6"/>
  <c r="G6628" i="6"/>
  <c r="T6627" i="6"/>
  <c r="M6627" i="6"/>
  <c r="N6627" i="6" s="1"/>
  <c r="R6627" i="6"/>
  <c r="C6628" i="6"/>
  <c r="B6628" i="6"/>
  <c r="O6628" i="6" s="1"/>
  <c r="Q6628" i="6"/>
  <c r="K6628" i="6"/>
  <c r="E6628" i="6"/>
  <c r="A6629" i="6"/>
  <c r="M2214" i="6" l="1"/>
  <c r="N2214" i="6" s="1"/>
  <c r="I2214" i="6"/>
  <c r="J2214" i="6"/>
  <c r="K2214" i="6" s="1"/>
  <c r="G2214" i="6"/>
  <c r="F6629" i="6"/>
  <c r="G6629" i="6"/>
  <c r="P6628" i="6"/>
  <c r="H6628" i="6"/>
  <c r="I6628" i="6" s="1"/>
  <c r="D6628" i="6"/>
  <c r="T6628" i="6" s="1"/>
  <c r="L6628" i="6"/>
  <c r="R6628" i="6"/>
  <c r="M6628" i="6"/>
  <c r="N6628" i="6" s="1"/>
  <c r="C6629" i="6"/>
  <c r="H6629" i="6" s="1"/>
  <c r="I6629" i="6" s="1"/>
  <c r="B6629" i="6"/>
  <c r="O6629" i="6" s="1"/>
  <c r="A6630" i="6"/>
  <c r="F2216" i="6" l="1"/>
  <c r="L2216" i="6" s="1"/>
  <c r="D2215" i="6"/>
  <c r="T2214" i="6"/>
  <c r="F6630" i="6"/>
  <c r="G6630" i="6"/>
  <c r="K6629" i="6"/>
  <c r="P6629" i="6"/>
  <c r="D6629" i="6"/>
  <c r="T6629" i="6" s="1"/>
  <c r="R6629" i="6"/>
  <c r="Q6629" i="6"/>
  <c r="M6629" i="6"/>
  <c r="N6629" i="6" s="1"/>
  <c r="E6629" i="6"/>
  <c r="L6629" i="6"/>
  <c r="Q6630" i="6"/>
  <c r="R6630" i="6"/>
  <c r="L6630" i="6"/>
  <c r="B6630" i="6"/>
  <c r="O6630" i="6" s="1"/>
  <c r="K6630" i="6"/>
  <c r="C6630" i="6"/>
  <c r="A6631" i="6"/>
  <c r="H2215" i="6" l="1"/>
  <c r="E2215" i="6"/>
  <c r="F6631" i="6"/>
  <c r="G6631" i="6"/>
  <c r="H6630" i="6"/>
  <c r="I6630" i="6" s="1"/>
  <c r="P6630" i="6"/>
  <c r="D6630" i="6"/>
  <c r="T6630" i="6" s="1"/>
  <c r="E6630" i="6"/>
  <c r="M6630" i="6"/>
  <c r="N6630" i="6" s="1"/>
  <c r="B6631" i="6"/>
  <c r="O6631" i="6" s="1"/>
  <c r="D6631" i="6"/>
  <c r="H6631" i="6"/>
  <c r="I6631" i="6" s="1"/>
  <c r="C6631" i="6"/>
  <c r="P6631" i="6"/>
  <c r="K6631" i="6"/>
  <c r="E6631" i="6"/>
  <c r="Q6631" i="6"/>
  <c r="L6631" i="6"/>
  <c r="A6632" i="6"/>
  <c r="J2215" i="6" l="1"/>
  <c r="K2215" i="6" s="1"/>
  <c r="G2215" i="6"/>
  <c r="M2215" i="6"/>
  <c r="N2215" i="6" s="1"/>
  <c r="I2215" i="6"/>
  <c r="T2215" i="6" s="1"/>
  <c r="F6632" i="6"/>
  <c r="G6632" i="6"/>
  <c r="T6631" i="6"/>
  <c r="M6631" i="6"/>
  <c r="N6631" i="6" s="1"/>
  <c r="R6631" i="6"/>
  <c r="C6632" i="6"/>
  <c r="E6632" i="6"/>
  <c r="R6632" i="6"/>
  <c r="B6632" i="6"/>
  <c r="O6632" i="6" s="1"/>
  <c r="A6633" i="6"/>
  <c r="F2217" i="6" l="1"/>
  <c r="L2217" i="6" s="1"/>
  <c r="D2216" i="6"/>
  <c r="F6633" i="6"/>
  <c r="G6633" i="6"/>
  <c r="H6632" i="6"/>
  <c r="I6632" i="6" s="1"/>
  <c r="P6632" i="6"/>
  <c r="D6632" i="6"/>
  <c r="T6632" i="6" s="1"/>
  <c r="L6632" i="6"/>
  <c r="K6632" i="6"/>
  <c r="Q6632" i="6"/>
  <c r="M6632" i="6"/>
  <c r="N6632" i="6" s="1"/>
  <c r="C6633" i="6"/>
  <c r="P6633" i="6" s="1"/>
  <c r="B6633" i="6"/>
  <c r="O6633" i="6" s="1"/>
  <c r="K6633" i="6"/>
  <c r="Q6633" i="6"/>
  <c r="A6634" i="6"/>
  <c r="E2216" i="6" l="1"/>
  <c r="H2216" i="6"/>
  <c r="F6634" i="6"/>
  <c r="G6634" i="6"/>
  <c r="D6633" i="6"/>
  <c r="H6633" i="6"/>
  <c r="I6633" i="6" s="1"/>
  <c r="L6633" i="6"/>
  <c r="E6633" i="6"/>
  <c r="R6633" i="6"/>
  <c r="T6633" i="6"/>
  <c r="M6633" i="6"/>
  <c r="N6633" i="6" s="1"/>
  <c r="Q6634" i="6"/>
  <c r="R6634" i="6"/>
  <c r="B6634" i="6"/>
  <c r="O6634" i="6" s="1"/>
  <c r="C6634" i="6"/>
  <c r="H6634" i="6" s="1"/>
  <c r="I6634" i="6" s="1"/>
  <c r="A6635" i="6"/>
  <c r="M2216" i="6" l="1"/>
  <c r="N2216" i="6" s="1"/>
  <c r="I2216" i="6"/>
  <c r="J2216" i="6"/>
  <c r="K2216" i="6" s="1"/>
  <c r="G2216" i="6"/>
  <c r="F6635" i="6"/>
  <c r="G6635" i="6"/>
  <c r="D6634" i="6"/>
  <c r="P6634" i="6"/>
  <c r="K6634" i="6"/>
  <c r="T6634" i="6" s="1"/>
  <c r="E6634" i="6"/>
  <c r="L6634" i="6"/>
  <c r="M6634" i="6"/>
  <c r="N6634" i="6" s="1"/>
  <c r="B6635" i="6"/>
  <c r="O6635" i="6" s="1"/>
  <c r="C6635" i="6"/>
  <c r="Q6635" i="6"/>
  <c r="D6635" i="6"/>
  <c r="A6636" i="6"/>
  <c r="T2216" i="6" l="1"/>
  <c r="F2218" i="6"/>
  <c r="L2218" i="6" s="1"/>
  <c r="D2217" i="6"/>
  <c r="F6636" i="6"/>
  <c r="G6636" i="6"/>
  <c r="R6635" i="6"/>
  <c r="E6635" i="6"/>
  <c r="T6635" i="6" s="1"/>
  <c r="H6635" i="6"/>
  <c r="I6635" i="6" s="1"/>
  <c r="K6635" i="6"/>
  <c r="P6635" i="6"/>
  <c r="L6635" i="6"/>
  <c r="M6635" i="6"/>
  <c r="N6635" i="6" s="1"/>
  <c r="C6636" i="6"/>
  <c r="H6636" i="6" s="1"/>
  <c r="I6636" i="6" s="1"/>
  <c r="P6636" i="6"/>
  <c r="K6636" i="6"/>
  <c r="D6636" i="6"/>
  <c r="R6636" i="6"/>
  <c r="B6636" i="6"/>
  <c r="O6636" i="6" s="1"/>
  <c r="A6637" i="6"/>
  <c r="E2217" i="6" l="1"/>
  <c r="H2217" i="6"/>
  <c r="F6637" i="6"/>
  <c r="G6637" i="6"/>
  <c r="L6636" i="6"/>
  <c r="Q6636" i="6"/>
  <c r="E6636" i="6"/>
  <c r="T6636" i="6" s="1"/>
  <c r="M6636" i="6"/>
  <c r="N6636" i="6" s="1"/>
  <c r="P6637" i="6"/>
  <c r="D6637" i="6"/>
  <c r="R6637" i="6"/>
  <c r="B6637" i="6"/>
  <c r="O6637" i="6" s="1"/>
  <c r="Q6637" i="6"/>
  <c r="K6637" i="6"/>
  <c r="C6637" i="6"/>
  <c r="H6637" i="6" s="1"/>
  <c r="I6637" i="6" s="1"/>
  <c r="E6637" i="6"/>
  <c r="A6638" i="6"/>
  <c r="M2217" i="6" l="1"/>
  <c r="N2217" i="6" s="1"/>
  <c r="I2217" i="6"/>
  <c r="T2217" i="6" s="1"/>
  <c r="J2217" i="6"/>
  <c r="K2217" i="6" s="1"/>
  <c r="G2217" i="6"/>
  <c r="F6638" i="6"/>
  <c r="G6638" i="6"/>
  <c r="M6637" i="6"/>
  <c r="N6637" i="6" s="1"/>
  <c r="T6637" i="6"/>
  <c r="L6637" i="6"/>
  <c r="C6638" i="6"/>
  <c r="D6638" i="6" s="1"/>
  <c r="B6638" i="6"/>
  <c r="O6638" i="6" s="1"/>
  <c r="A6639" i="6"/>
  <c r="F2219" i="6" l="1"/>
  <c r="L2219" i="6" s="1"/>
  <c r="D2218" i="6"/>
  <c r="F6639" i="6"/>
  <c r="G6639" i="6"/>
  <c r="L6638" i="6"/>
  <c r="E6638" i="6"/>
  <c r="M6639" i="6"/>
  <c r="H6638" i="6"/>
  <c r="I6638" i="6" s="1"/>
  <c r="K6638" i="6"/>
  <c r="R6638" i="6"/>
  <c r="P6638" i="6"/>
  <c r="T6638" i="6"/>
  <c r="M6638" i="6"/>
  <c r="N6638" i="6" s="1"/>
  <c r="Q6638" i="6"/>
  <c r="N6639" i="6"/>
  <c r="B6639" i="6"/>
  <c r="O6639" i="6" s="1"/>
  <c r="Q6639" i="6"/>
  <c r="L6639" i="6"/>
  <c r="K6639" i="6"/>
  <c r="E6639" i="6"/>
  <c r="C6639" i="6"/>
  <c r="P6639" i="6" s="1"/>
  <c r="A6640" i="6"/>
  <c r="H2218" i="6" l="1"/>
  <c r="E2218" i="6"/>
  <c r="F6640" i="6"/>
  <c r="G6640" i="6"/>
  <c r="D6639" i="6"/>
  <c r="T6639" i="6" s="1"/>
  <c r="H6639" i="6"/>
  <c r="I6639" i="6" s="1"/>
  <c r="R6639" i="6"/>
  <c r="C6640" i="6"/>
  <c r="D6640" i="6"/>
  <c r="B6640" i="6"/>
  <c r="O6640" i="6" s="1"/>
  <c r="P6640" i="6"/>
  <c r="Q6640" i="6"/>
  <c r="A6641" i="6"/>
  <c r="T2218" i="6" l="1"/>
  <c r="J2218" i="6"/>
  <c r="K2218" i="6" s="1"/>
  <c r="G2218" i="6"/>
  <c r="M2218" i="6"/>
  <c r="N2218" i="6" s="1"/>
  <c r="I2218" i="6"/>
  <c r="F6641" i="6"/>
  <c r="G6641" i="6"/>
  <c r="E6640" i="6"/>
  <c r="T6640" i="6" s="1"/>
  <c r="H6640" i="6"/>
  <c r="I6640" i="6" s="1"/>
  <c r="L6640" i="6"/>
  <c r="K6640" i="6"/>
  <c r="R6640" i="6"/>
  <c r="M6640" i="6"/>
  <c r="N6640" i="6" s="1"/>
  <c r="P6641" i="6"/>
  <c r="D6641" i="6"/>
  <c r="Q6641" i="6"/>
  <c r="E6641" i="6"/>
  <c r="B6641" i="6"/>
  <c r="O6641" i="6" s="1"/>
  <c r="C6641" i="6"/>
  <c r="H6641" i="6" s="1"/>
  <c r="I6641" i="6" s="1"/>
  <c r="A6642" i="6"/>
  <c r="F2220" i="6" l="1"/>
  <c r="L2220" i="6" s="1"/>
  <c r="D2219" i="6"/>
  <c r="F6642" i="6"/>
  <c r="G6642" i="6"/>
  <c r="T6641" i="6"/>
  <c r="K6641" i="6"/>
  <c r="R6641" i="6"/>
  <c r="L6641" i="6"/>
  <c r="M6641" i="6"/>
  <c r="N6641" i="6" s="1"/>
  <c r="Q6642" i="6"/>
  <c r="H6642" i="6"/>
  <c r="I6642" i="6" s="1"/>
  <c r="C6642" i="6"/>
  <c r="L6642" i="6"/>
  <c r="B6642" i="6"/>
  <c r="O6642" i="6" s="1"/>
  <c r="D6642" i="6"/>
  <c r="A6643" i="6"/>
  <c r="H2219" i="6" l="1"/>
  <c r="E2219" i="6"/>
  <c r="F6643" i="6"/>
  <c r="G6643" i="6"/>
  <c r="P6642" i="6"/>
  <c r="K6642" i="6"/>
  <c r="R6642" i="6"/>
  <c r="E6642" i="6"/>
  <c r="T6642" i="6" s="1"/>
  <c r="M6642" i="6"/>
  <c r="N6642" i="6" s="1"/>
  <c r="B6643" i="6"/>
  <c r="O6643" i="6" s="1"/>
  <c r="K6643" i="6"/>
  <c r="Q6643" i="6"/>
  <c r="C6643" i="6"/>
  <c r="P6643" i="6" s="1"/>
  <c r="A6644" i="6"/>
  <c r="J2219" i="6" l="1"/>
  <c r="K2219" i="6" s="1"/>
  <c r="G2219" i="6"/>
  <c r="M2219" i="6"/>
  <c r="N2219" i="6" s="1"/>
  <c r="I2219" i="6"/>
  <c r="T2219" i="6" s="1"/>
  <c r="F6644" i="6"/>
  <c r="G6644" i="6"/>
  <c r="R6643" i="6"/>
  <c r="L6643" i="6"/>
  <c r="E6643" i="6"/>
  <c r="H6643" i="6"/>
  <c r="I6643" i="6" s="1"/>
  <c r="D6643" i="6"/>
  <c r="T6643" i="6" s="1"/>
  <c r="M6643" i="6"/>
  <c r="N6643" i="6" s="1"/>
  <c r="C6644" i="6"/>
  <c r="H6644" i="6" s="1"/>
  <c r="I6644" i="6" s="1"/>
  <c r="R6644" i="6"/>
  <c r="B6644" i="6"/>
  <c r="O6644" i="6" s="1"/>
  <c r="Q6644" i="6"/>
  <c r="L6644" i="6"/>
  <c r="D6644" i="6"/>
  <c r="K6644" i="6"/>
  <c r="E6644" i="6"/>
  <c r="A6645" i="6"/>
  <c r="F2221" i="6" l="1"/>
  <c r="L2221" i="6" s="1"/>
  <c r="D2220" i="6"/>
  <c r="F6645" i="6"/>
  <c r="G6645" i="6"/>
  <c r="P6644" i="6"/>
  <c r="T6644" i="6"/>
  <c r="M6644" i="6"/>
  <c r="N6644" i="6" s="1"/>
  <c r="L6645" i="6"/>
  <c r="E6645" i="6"/>
  <c r="C6645" i="6"/>
  <c r="H6645" i="6" s="1"/>
  <c r="I6645" i="6" s="1"/>
  <c r="R6645" i="6"/>
  <c r="B6645" i="6"/>
  <c r="O6645" i="6" s="1"/>
  <c r="A6646" i="6"/>
  <c r="H2220" i="6" l="1"/>
  <c r="E2220" i="6"/>
  <c r="F6646" i="6"/>
  <c r="G6646" i="6"/>
  <c r="K6645" i="6"/>
  <c r="P6645" i="6"/>
  <c r="M6645" i="6"/>
  <c r="N6645" i="6" s="1"/>
  <c r="D6645" i="6"/>
  <c r="T6645" i="6" s="1"/>
  <c r="Q6645" i="6"/>
  <c r="Q6646" i="6"/>
  <c r="R6646" i="6"/>
  <c r="L6646" i="6"/>
  <c r="B6646" i="6"/>
  <c r="O6646" i="6" s="1"/>
  <c r="P6646" i="6"/>
  <c r="K6646" i="6"/>
  <c r="H6646" i="6"/>
  <c r="I6646" i="6" s="1"/>
  <c r="C6646" i="6"/>
  <c r="D6646" i="6"/>
  <c r="A6647" i="6"/>
  <c r="J2220" i="6" l="1"/>
  <c r="K2220" i="6" s="1"/>
  <c r="G2220" i="6"/>
  <c r="M2220" i="6"/>
  <c r="N2220" i="6" s="1"/>
  <c r="I2220" i="6"/>
  <c r="T2220" i="6" s="1"/>
  <c r="F6647" i="6"/>
  <c r="G6647" i="6"/>
  <c r="E6646" i="6"/>
  <c r="T6646" i="6" s="1"/>
  <c r="M6646" i="6"/>
  <c r="N6646" i="6" s="1"/>
  <c r="B6647" i="6"/>
  <c r="O6647" i="6" s="1"/>
  <c r="H6647" i="6"/>
  <c r="I6647" i="6" s="1"/>
  <c r="C6647" i="6"/>
  <c r="D6647" i="6" s="1"/>
  <c r="E6647" i="6"/>
  <c r="A6648" i="6"/>
  <c r="F2222" i="6" l="1"/>
  <c r="L2222" i="6" s="1"/>
  <c r="D2221" i="6"/>
  <c r="F6648" i="6"/>
  <c r="G6648" i="6"/>
  <c r="T6647" i="6"/>
  <c r="L6647" i="6"/>
  <c r="P6647" i="6"/>
  <c r="K6647" i="6"/>
  <c r="M6647" i="6"/>
  <c r="N6647" i="6" s="1"/>
  <c r="R6647" i="6"/>
  <c r="Q6647" i="6"/>
  <c r="C6648" i="6"/>
  <c r="B6648" i="6"/>
  <c r="O6648" i="6" s="1"/>
  <c r="A6649" i="6"/>
  <c r="H2221" i="6" l="1"/>
  <c r="E2221" i="6"/>
  <c r="F6649" i="6"/>
  <c r="G6649" i="6"/>
  <c r="R6648" i="6"/>
  <c r="M6649" i="6"/>
  <c r="H6648" i="6"/>
  <c r="I6648" i="6" s="1"/>
  <c r="P6648" i="6"/>
  <c r="D6648" i="6"/>
  <c r="T6648" i="6" s="1"/>
  <c r="E6648" i="6"/>
  <c r="L6648" i="6"/>
  <c r="K6648" i="6"/>
  <c r="Q6648" i="6"/>
  <c r="M6648" i="6"/>
  <c r="N6648" i="6" s="1"/>
  <c r="P6649" i="6"/>
  <c r="L6649" i="6"/>
  <c r="N6649" i="6"/>
  <c r="C6649" i="6"/>
  <c r="H6649" i="6" s="1"/>
  <c r="I6649" i="6" s="1"/>
  <c r="R6649" i="6"/>
  <c r="B6649" i="6"/>
  <c r="O6649" i="6" s="1"/>
  <c r="E6649" i="6"/>
  <c r="Q6649" i="6"/>
  <c r="K6649" i="6"/>
  <c r="A6650" i="6"/>
  <c r="T2221" i="6" l="1"/>
  <c r="J2221" i="6"/>
  <c r="K2221" i="6" s="1"/>
  <c r="G2221" i="6"/>
  <c r="M2221" i="6"/>
  <c r="N2221" i="6" s="1"/>
  <c r="I2221" i="6"/>
  <c r="F6650" i="6"/>
  <c r="G6650" i="6"/>
  <c r="D6649" i="6"/>
  <c r="T6649" i="6" s="1"/>
  <c r="P6650" i="6"/>
  <c r="D6650" i="6"/>
  <c r="B6650" i="6"/>
  <c r="O6650" i="6" s="1"/>
  <c r="C6650" i="6"/>
  <c r="H6650" i="6" s="1"/>
  <c r="I6650" i="6" s="1"/>
  <c r="A6651" i="6"/>
  <c r="F2223" i="6" l="1"/>
  <c r="L2223" i="6" s="1"/>
  <c r="D2222" i="6"/>
  <c r="F6651" i="6"/>
  <c r="G6651" i="6"/>
  <c r="K6650" i="6"/>
  <c r="E6650" i="6"/>
  <c r="T6650" i="6" s="1"/>
  <c r="L6650" i="6"/>
  <c r="R6650" i="6"/>
  <c r="Q6650" i="6"/>
  <c r="M6650" i="6"/>
  <c r="N6650" i="6" s="1"/>
  <c r="B6651" i="6"/>
  <c r="O6651" i="6" s="1"/>
  <c r="C6651" i="6"/>
  <c r="Q6651" i="6"/>
  <c r="D6651" i="6"/>
  <c r="P6651" i="6"/>
  <c r="A6652" i="6"/>
  <c r="H2222" i="6" l="1"/>
  <c r="E2222" i="6"/>
  <c r="F6652" i="6"/>
  <c r="G6652" i="6"/>
  <c r="E6651" i="6"/>
  <c r="T6651" i="6" s="1"/>
  <c r="H6651" i="6"/>
  <c r="I6651" i="6" s="1"/>
  <c r="K6651" i="6"/>
  <c r="R6651" i="6"/>
  <c r="M6651" i="6"/>
  <c r="N6651" i="6" s="1"/>
  <c r="L6651" i="6"/>
  <c r="C6652" i="6"/>
  <c r="K6652" i="6"/>
  <c r="L6652" i="6"/>
  <c r="B6652" i="6"/>
  <c r="O6652" i="6" s="1"/>
  <c r="R6652" i="6"/>
  <c r="A6653" i="6"/>
  <c r="J2222" i="6" l="1"/>
  <c r="K2222" i="6" s="1"/>
  <c r="G2222" i="6"/>
  <c r="M2222" i="6"/>
  <c r="N2222" i="6" s="1"/>
  <c r="I2222" i="6"/>
  <c r="T2222" i="6" s="1"/>
  <c r="F6653" i="6"/>
  <c r="G6653" i="6"/>
  <c r="Q6652" i="6"/>
  <c r="E6652" i="6"/>
  <c r="H6652" i="6"/>
  <c r="I6652" i="6" s="1"/>
  <c r="D6652" i="6"/>
  <c r="T6652" i="6" s="1"/>
  <c r="M6652" i="6"/>
  <c r="N6652" i="6" s="1"/>
  <c r="M6653" i="6"/>
  <c r="N6653" i="6" s="1"/>
  <c r="P6652" i="6"/>
  <c r="P6653" i="6"/>
  <c r="D6653" i="6"/>
  <c r="R6653" i="6"/>
  <c r="B6653" i="6"/>
  <c r="O6653" i="6" s="1"/>
  <c r="Q6653" i="6"/>
  <c r="K6653" i="6"/>
  <c r="C6653" i="6"/>
  <c r="H6653" i="6" s="1"/>
  <c r="I6653" i="6" s="1"/>
  <c r="E6653" i="6"/>
  <c r="A6654" i="6"/>
  <c r="F2224" i="6" l="1"/>
  <c r="L2224" i="6" s="1"/>
  <c r="D2223" i="6"/>
  <c r="F6654" i="6"/>
  <c r="G6654" i="6"/>
  <c r="T6653" i="6"/>
  <c r="L6653" i="6"/>
  <c r="Q6654" i="6"/>
  <c r="C6654" i="6"/>
  <c r="R6654" i="6"/>
  <c r="B6654" i="6"/>
  <c r="O6654" i="6" s="1"/>
  <c r="A6655" i="6"/>
  <c r="H2223" i="6" l="1"/>
  <c r="E2223" i="6"/>
  <c r="F6655" i="6"/>
  <c r="G6655" i="6"/>
  <c r="H6654" i="6"/>
  <c r="I6654" i="6" s="1"/>
  <c r="K6654" i="6"/>
  <c r="E6654" i="6"/>
  <c r="M6654" i="6"/>
  <c r="N6654" i="6" s="1"/>
  <c r="M6655" i="6"/>
  <c r="N6655" i="6" s="1"/>
  <c r="D6654" i="6"/>
  <c r="T6654" i="6" s="1"/>
  <c r="L6654" i="6"/>
  <c r="P6654" i="6"/>
  <c r="K6655" i="6"/>
  <c r="B6655" i="6"/>
  <c r="O6655" i="6" s="1"/>
  <c r="Q6655" i="6"/>
  <c r="L6655" i="6"/>
  <c r="E6655" i="6"/>
  <c r="C6655" i="6"/>
  <c r="P6655" i="6" s="1"/>
  <c r="D6655" i="6"/>
  <c r="A6656" i="6"/>
  <c r="J2223" i="6" l="1"/>
  <c r="K2223" i="6" s="1"/>
  <c r="G2223" i="6"/>
  <c r="M2223" i="6"/>
  <c r="N2223" i="6" s="1"/>
  <c r="I2223" i="6"/>
  <c r="T2223" i="6" s="1"/>
  <c r="F6656" i="6"/>
  <c r="G6656" i="6"/>
  <c r="H6655" i="6"/>
  <c r="I6655" i="6" s="1"/>
  <c r="R6655" i="6"/>
  <c r="C6656" i="6"/>
  <c r="I6656" i="6"/>
  <c r="D6656" i="6"/>
  <c r="H6656" i="6"/>
  <c r="B6656" i="6"/>
  <c r="O6656" i="6" s="1"/>
  <c r="P6656" i="6"/>
  <c r="Q6656" i="6"/>
  <c r="A6657" i="6"/>
  <c r="F2225" i="6" l="1"/>
  <c r="L2225" i="6" s="1"/>
  <c r="D2224" i="6"/>
  <c r="F6657" i="6"/>
  <c r="G6657" i="6"/>
  <c r="E6656" i="6"/>
  <c r="T6656" i="6" s="1"/>
  <c r="K6656" i="6"/>
  <c r="R6656" i="6"/>
  <c r="M6656" i="6"/>
  <c r="N6656" i="6" s="1"/>
  <c r="L6656" i="6"/>
  <c r="T6655" i="6"/>
  <c r="Q6657" i="6"/>
  <c r="E6657" i="6"/>
  <c r="B6657" i="6"/>
  <c r="O6657" i="6" s="1"/>
  <c r="C6657" i="6"/>
  <c r="A6658" i="6"/>
  <c r="H2224" i="6" l="1"/>
  <c r="E2224" i="6"/>
  <c r="F6658" i="6"/>
  <c r="G6658" i="6"/>
  <c r="P6657" i="6"/>
  <c r="K6657" i="6"/>
  <c r="D6657" i="6"/>
  <c r="T6657" i="6" s="1"/>
  <c r="M6657" i="6"/>
  <c r="N6657" i="6" s="1"/>
  <c r="H6657" i="6"/>
  <c r="I6657" i="6" s="1"/>
  <c r="R6657" i="6"/>
  <c r="L6657" i="6"/>
  <c r="C6658" i="6"/>
  <c r="B6658" i="6"/>
  <c r="O6658" i="6" s="1"/>
  <c r="P6658" i="6"/>
  <c r="A6659" i="6"/>
  <c r="T2224" i="6" l="1"/>
  <c r="J2224" i="6"/>
  <c r="K2224" i="6" s="1"/>
  <c r="G2224" i="6"/>
  <c r="M2224" i="6"/>
  <c r="N2224" i="6" s="1"/>
  <c r="I2224" i="6"/>
  <c r="F6659" i="6"/>
  <c r="G6659" i="6"/>
  <c r="H6658" i="6"/>
  <c r="I6658" i="6" s="1"/>
  <c r="D6658" i="6"/>
  <c r="T6658" i="6" s="1"/>
  <c r="L6658" i="6"/>
  <c r="Q6658" i="6"/>
  <c r="M6658" i="6"/>
  <c r="N6658" i="6" s="1"/>
  <c r="E6658" i="6"/>
  <c r="K6658" i="6"/>
  <c r="R6658" i="6"/>
  <c r="B6659" i="6"/>
  <c r="O6659" i="6" s="1"/>
  <c r="K6659" i="6"/>
  <c r="E6659" i="6"/>
  <c r="Q6659" i="6"/>
  <c r="L6659" i="6"/>
  <c r="C6659" i="6"/>
  <c r="A6660" i="6"/>
  <c r="F2226" i="6" l="1"/>
  <c r="L2226" i="6" s="1"/>
  <c r="D2225" i="6"/>
  <c r="F6660" i="6"/>
  <c r="G6660" i="6"/>
  <c r="H6659" i="6"/>
  <c r="I6659" i="6" s="1"/>
  <c r="D6659" i="6"/>
  <c r="T6659" i="6" s="1"/>
  <c r="P6659" i="6"/>
  <c r="R6659" i="6"/>
  <c r="M6659" i="6"/>
  <c r="N6659" i="6" s="1"/>
  <c r="C6660" i="6"/>
  <c r="B6660" i="6"/>
  <c r="O6660" i="6" s="1"/>
  <c r="Q6660" i="6"/>
  <c r="E6660" i="6"/>
  <c r="P6660" i="6"/>
  <c r="A6661" i="6"/>
  <c r="H2225" i="6" l="1"/>
  <c r="E2225" i="6"/>
  <c r="F6661" i="6"/>
  <c r="G6661" i="6"/>
  <c r="K6660" i="6"/>
  <c r="H6660" i="6"/>
  <c r="I6660" i="6" s="1"/>
  <c r="D6660" i="6"/>
  <c r="T6660" i="6" s="1"/>
  <c r="L6660" i="6"/>
  <c r="R6660" i="6"/>
  <c r="M6660" i="6"/>
  <c r="N6660" i="6" s="1"/>
  <c r="P6661" i="6"/>
  <c r="L6661" i="6"/>
  <c r="D6661" i="6"/>
  <c r="K6661" i="6"/>
  <c r="E6661" i="6"/>
  <c r="C6661" i="6"/>
  <c r="H6661" i="6" s="1"/>
  <c r="I6661" i="6" s="1"/>
  <c r="B6661" i="6"/>
  <c r="O6661" i="6" s="1"/>
  <c r="R6661" i="6"/>
  <c r="A6662" i="6"/>
  <c r="T2225" i="6" l="1"/>
  <c r="J2225" i="6"/>
  <c r="K2225" i="6" s="1"/>
  <c r="G2225" i="6"/>
  <c r="M2225" i="6"/>
  <c r="N2225" i="6" s="1"/>
  <c r="I2225" i="6"/>
  <c r="F6662" i="6"/>
  <c r="G6662" i="6"/>
  <c r="Q6661" i="6"/>
  <c r="M6661" i="6"/>
  <c r="N6661" i="6" s="1"/>
  <c r="Q6662" i="6"/>
  <c r="R6662" i="6"/>
  <c r="L6662" i="6"/>
  <c r="B6662" i="6"/>
  <c r="O6662" i="6" s="1"/>
  <c r="C6662" i="6"/>
  <c r="K6662" i="6"/>
  <c r="A6663" i="6"/>
  <c r="F2227" i="6" l="1"/>
  <c r="L2227" i="6" s="1"/>
  <c r="D2226" i="6"/>
  <c r="F6663" i="6"/>
  <c r="G6663" i="6"/>
  <c r="H6662" i="6"/>
  <c r="I6662" i="6" s="1"/>
  <c r="T6661" i="6"/>
  <c r="D6662" i="6"/>
  <c r="T6662" i="6" s="1"/>
  <c r="P6662" i="6"/>
  <c r="E6662" i="6"/>
  <c r="M6662" i="6"/>
  <c r="N6662" i="6" s="1"/>
  <c r="K6663" i="6"/>
  <c r="B6663" i="6"/>
  <c r="O6663" i="6" s="1"/>
  <c r="D6663" i="6"/>
  <c r="H6663" i="6"/>
  <c r="I6663" i="6" s="1"/>
  <c r="C6663" i="6"/>
  <c r="P6663" i="6"/>
  <c r="E6663" i="6"/>
  <c r="Q6663" i="6"/>
  <c r="L6663" i="6"/>
  <c r="A6664" i="6"/>
  <c r="E2226" i="6" l="1"/>
  <c r="H2226" i="6"/>
  <c r="F6664" i="6"/>
  <c r="G6664" i="6"/>
  <c r="R6663" i="6"/>
  <c r="M6663" i="6"/>
  <c r="N6663" i="6" s="1"/>
  <c r="C6664" i="6"/>
  <c r="L6664" i="6"/>
  <c r="P6664" i="6"/>
  <c r="E6664" i="6"/>
  <c r="R6664" i="6"/>
  <c r="H6664" i="6"/>
  <c r="B6664" i="6"/>
  <c r="O6664" i="6" s="1"/>
  <c r="I6664" i="6"/>
  <c r="D6664" i="6"/>
  <c r="A6665" i="6"/>
  <c r="M2226" i="6" l="1"/>
  <c r="N2226" i="6" s="1"/>
  <c r="I2226" i="6"/>
  <c r="T2226" i="6" s="1"/>
  <c r="J2226" i="6"/>
  <c r="K2226" i="6" s="1"/>
  <c r="G2226" i="6"/>
  <c r="F6665" i="6"/>
  <c r="G6665" i="6"/>
  <c r="K6664" i="6"/>
  <c r="Q6664" i="6"/>
  <c r="M6664" i="6"/>
  <c r="N6664" i="6" s="1"/>
  <c r="T6663" i="6"/>
  <c r="P6665" i="6"/>
  <c r="C6665" i="6"/>
  <c r="H6665" i="6" s="1"/>
  <c r="I6665" i="6" s="1"/>
  <c r="R6665" i="6"/>
  <c r="B6665" i="6"/>
  <c r="O6665" i="6" s="1"/>
  <c r="K6665" i="6"/>
  <c r="E6665" i="6"/>
  <c r="A6666" i="6"/>
  <c r="F2228" i="6" l="1"/>
  <c r="L2228" i="6" s="1"/>
  <c r="D2227" i="6"/>
  <c r="F6666" i="6"/>
  <c r="G6666" i="6"/>
  <c r="D6665" i="6"/>
  <c r="M6665" i="6"/>
  <c r="N6665" i="6" s="1"/>
  <c r="M6666" i="6"/>
  <c r="Q6665" i="6"/>
  <c r="L6665" i="6"/>
  <c r="T6664" i="6"/>
  <c r="Q6666" i="6"/>
  <c r="I6666" i="6"/>
  <c r="E6666" i="6"/>
  <c r="K6666" i="6"/>
  <c r="R6666" i="6"/>
  <c r="L6666" i="6"/>
  <c r="B6666" i="6"/>
  <c r="O6666" i="6" s="1"/>
  <c r="C6666" i="6"/>
  <c r="P6666" i="6" s="1"/>
  <c r="N6666" i="6"/>
  <c r="H6666" i="6"/>
  <c r="A6667" i="6"/>
  <c r="E2227" i="6" l="1"/>
  <c r="H2227" i="6"/>
  <c r="F6667" i="6"/>
  <c r="G6667" i="6"/>
  <c r="D6666" i="6"/>
  <c r="T6666" i="6" s="1"/>
  <c r="T6665" i="6"/>
  <c r="B6667" i="6"/>
  <c r="O6667" i="6" s="1"/>
  <c r="C6667" i="6"/>
  <c r="Q6667" i="6"/>
  <c r="D6667" i="6"/>
  <c r="A6668" i="6"/>
  <c r="M2227" i="6" l="1"/>
  <c r="N2227" i="6" s="1"/>
  <c r="I2227" i="6"/>
  <c r="J2227" i="6"/>
  <c r="K2227" i="6" s="1"/>
  <c r="G2227" i="6"/>
  <c r="F6668" i="6"/>
  <c r="G6668" i="6"/>
  <c r="R6667" i="6"/>
  <c r="P6667" i="6"/>
  <c r="H6667" i="6"/>
  <c r="I6667" i="6" s="1"/>
  <c r="K6667" i="6"/>
  <c r="E6667" i="6"/>
  <c r="T6667" i="6" s="1"/>
  <c r="L6667" i="6"/>
  <c r="M6667" i="6"/>
  <c r="N6667" i="6" s="1"/>
  <c r="C6668" i="6"/>
  <c r="D6668" i="6" s="1"/>
  <c r="P6668" i="6"/>
  <c r="B6668" i="6"/>
  <c r="O6668" i="6" s="1"/>
  <c r="A6669" i="6"/>
  <c r="F2229" i="6" l="1"/>
  <c r="L2229" i="6" s="1"/>
  <c r="D2228" i="6"/>
  <c r="T2227" i="6"/>
  <c r="F6669" i="6"/>
  <c r="G6669" i="6"/>
  <c r="Q6668" i="6"/>
  <c r="E6668" i="6"/>
  <c r="T6668" i="6" s="1"/>
  <c r="H6668" i="6"/>
  <c r="I6668" i="6" s="1"/>
  <c r="K6668" i="6"/>
  <c r="M6668" i="6"/>
  <c r="N6668" i="6" s="1"/>
  <c r="M6669" i="6"/>
  <c r="N6669" i="6" s="1"/>
  <c r="R6668" i="6"/>
  <c r="L6668" i="6"/>
  <c r="P6669" i="6"/>
  <c r="D6669" i="6"/>
  <c r="R6669" i="6"/>
  <c r="B6669" i="6"/>
  <c r="O6669" i="6" s="1"/>
  <c r="Q6669" i="6"/>
  <c r="K6669" i="6"/>
  <c r="C6669" i="6"/>
  <c r="H6669" i="6" s="1"/>
  <c r="I6669" i="6" s="1"/>
  <c r="E6669" i="6"/>
  <c r="A6670" i="6"/>
  <c r="E2228" i="6" l="1"/>
  <c r="H2228" i="6"/>
  <c r="F6670" i="6"/>
  <c r="G6670" i="6"/>
  <c r="T6669" i="6"/>
  <c r="L6669" i="6"/>
  <c r="Q6670" i="6"/>
  <c r="C6670" i="6"/>
  <c r="L6670" i="6"/>
  <c r="B6670" i="6"/>
  <c r="O6670" i="6" s="1"/>
  <c r="R6670" i="6"/>
  <c r="A6671" i="6"/>
  <c r="M2228" i="6" l="1"/>
  <c r="N2228" i="6" s="1"/>
  <c r="I2228" i="6"/>
  <c r="T2228" i="6" s="1"/>
  <c r="J2228" i="6"/>
  <c r="K2228" i="6" s="1"/>
  <c r="G2228" i="6"/>
  <c r="F6671" i="6"/>
  <c r="G6671" i="6"/>
  <c r="D6670" i="6"/>
  <c r="T6670" i="6" s="1"/>
  <c r="H6670" i="6"/>
  <c r="I6670" i="6" s="1"/>
  <c r="K6670" i="6"/>
  <c r="E6670" i="6"/>
  <c r="M6670" i="6"/>
  <c r="N6670" i="6" s="1"/>
  <c r="P6670" i="6"/>
  <c r="K6671" i="6"/>
  <c r="B6671" i="6"/>
  <c r="O6671" i="6" s="1"/>
  <c r="Q6671" i="6"/>
  <c r="L6671" i="6"/>
  <c r="E6671" i="6"/>
  <c r="C6671" i="6"/>
  <c r="A6672" i="6"/>
  <c r="F2230" i="6" l="1"/>
  <c r="L2230" i="6" s="1"/>
  <c r="D2229" i="6"/>
  <c r="F6672" i="6"/>
  <c r="G6672" i="6"/>
  <c r="H6671" i="6"/>
  <c r="I6671" i="6" s="1"/>
  <c r="P6671" i="6"/>
  <c r="R6671" i="6"/>
  <c r="M6671" i="6"/>
  <c r="N6671" i="6" s="1"/>
  <c r="D6671" i="6"/>
  <c r="T6671" i="6" s="1"/>
  <c r="C6672" i="6"/>
  <c r="D6672" i="6"/>
  <c r="R6672" i="6"/>
  <c r="B6672" i="6"/>
  <c r="O6672" i="6" s="1"/>
  <c r="P6672" i="6"/>
  <c r="K6672" i="6"/>
  <c r="Q6672" i="6"/>
  <c r="L6672" i="6"/>
  <c r="A6673" i="6"/>
  <c r="H2229" i="6" l="1"/>
  <c r="E2229" i="6"/>
  <c r="F6673" i="6"/>
  <c r="G6673" i="6"/>
  <c r="E6672" i="6"/>
  <c r="T6672" i="6" s="1"/>
  <c r="H6672" i="6"/>
  <c r="I6672" i="6" s="1"/>
  <c r="M6672" i="6"/>
  <c r="N6672" i="6" s="1"/>
  <c r="L6673" i="6"/>
  <c r="H6673" i="6"/>
  <c r="Q6673" i="6"/>
  <c r="E6673" i="6"/>
  <c r="R6673" i="6"/>
  <c r="B6673" i="6"/>
  <c r="O6673" i="6" s="1"/>
  <c r="I6673" i="6"/>
  <c r="C6673" i="6"/>
  <c r="D6673" i="6" s="1"/>
  <c r="A6674" i="6"/>
  <c r="J2229" i="6" l="1"/>
  <c r="K2229" i="6" s="1"/>
  <c r="G2229" i="6"/>
  <c r="M2229" i="6"/>
  <c r="N2229" i="6" s="1"/>
  <c r="T2229" i="6" s="1"/>
  <c r="I2229" i="6"/>
  <c r="F6674" i="6"/>
  <c r="G6674" i="6"/>
  <c r="P6673" i="6"/>
  <c r="M6673" i="6"/>
  <c r="N6673" i="6" s="1"/>
  <c r="K6673" i="6"/>
  <c r="H6674" i="6"/>
  <c r="I6674" i="6" s="1"/>
  <c r="C6674" i="6"/>
  <c r="D6674" i="6" s="1"/>
  <c r="R6674" i="6"/>
  <c r="B6674" i="6"/>
  <c r="O6674" i="6" s="1"/>
  <c r="K6674" i="6"/>
  <c r="P6674" i="6"/>
  <c r="A6675" i="6"/>
  <c r="F2231" i="6" l="1"/>
  <c r="L2231" i="6" s="1"/>
  <c r="D2230" i="6"/>
  <c r="F6675" i="6"/>
  <c r="G6675" i="6"/>
  <c r="E6674" i="6"/>
  <c r="T6674" i="6" s="1"/>
  <c r="T6673" i="6"/>
  <c r="L6674" i="6"/>
  <c r="Q6674" i="6"/>
  <c r="M6674" i="6"/>
  <c r="N6674" i="6" s="1"/>
  <c r="B6675" i="6"/>
  <c r="O6675" i="6" s="1"/>
  <c r="I6675" i="6"/>
  <c r="C6675" i="6"/>
  <c r="P6675" i="6" s="1"/>
  <c r="H6675" i="6"/>
  <c r="A6676" i="6"/>
  <c r="H2230" i="6" l="1"/>
  <c r="E2230" i="6"/>
  <c r="F6676" i="6"/>
  <c r="G6676" i="6"/>
  <c r="L6675" i="6"/>
  <c r="E6675" i="6"/>
  <c r="M6675" i="6"/>
  <c r="N6675" i="6" s="1"/>
  <c r="Q6675" i="6"/>
  <c r="K6675" i="6"/>
  <c r="D6675" i="6"/>
  <c r="T6675" i="6" s="1"/>
  <c r="R6675" i="6"/>
  <c r="C6676" i="6"/>
  <c r="H6676" i="6" s="1"/>
  <c r="I6676" i="6" s="1"/>
  <c r="R6676" i="6"/>
  <c r="B6676" i="6"/>
  <c r="O6676" i="6" s="1"/>
  <c r="Q6676" i="6"/>
  <c r="L6676" i="6"/>
  <c r="D6676" i="6"/>
  <c r="K6676" i="6"/>
  <c r="A6677" i="6"/>
  <c r="T2230" i="6" l="1"/>
  <c r="J2230" i="6"/>
  <c r="K2230" i="6" s="1"/>
  <c r="G2230" i="6"/>
  <c r="M2230" i="6"/>
  <c r="N2230" i="6" s="1"/>
  <c r="I2230" i="6"/>
  <c r="F6677" i="6"/>
  <c r="G6677" i="6"/>
  <c r="P6676" i="6"/>
  <c r="E6676" i="6"/>
  <c r="T6676" i="6" s="1"/>
  <c r="M6676" i="6"/>
  <c r="N6676" i="6" s="1"/>
  <c r="P6677" i="6"/>
  <c r="D6677" i="6"/>
  <c r="K6677" i="6"/>
  <c r="C6677" i="6"/>
  <c r="H6677" i="6" s="1"/>
  <c r="I6677" i="6" s="1"/>
  <c r="B6677" i="6"/>
  <c r="O6677" i="6" s="1"/>
  <c r="R6677" i="6"/>
  <c r="A6678" i="6"/>
  <c r="F2232" i="6" l="1"/>
  <c r="L2232" i="6" s="1"/>
  <c r="D2231" i="6"/>
  <c r="F6678" i="6"/>
  <c r="G6678" i="6"/>
  <c r="Q6677" i="6"/>
  <c r="M6677" i="6"/>
  <c r="N6677" i="6" s="1"/>
  <c r="E6677" i="6"/>
  <c r="L6677" i="6"/>
  <c r="R6678" i="6"/>
  <c r="B6678" i="6"/>
  <c r="O6678" i="6" s="1"/>
  <c r="P6678" i="6"/>
  <c r="C6678" i="6"/>
  <c r="H6678" i="6" s="1"/>
  <c r="I6678" i="6" s="1"/>
  <c r="K6678" i="6"/>
  <c r="D6678" i="6"/>
  <c r="A6679" i="6"/>
  <c r="H2231" i="6" l="1"/>
  <c r="E2231" i="6"/>
  <c r="F6679" i="6"/>
  <c r="G6679" i="6"/>
  <c r="E6678" i="6"/>
  <c r="T6678" i="6" s="1"/>
  <c r="T6677" i="6"/>
  <c r="L6678" i="6"/>
  <c r="Q6678" i="6"/>
  <c r="M6678" i="6"/>
  <c r="N6678" i="6" s="1"/>
  <c r="K6679" i="6"/>
  <c r="B6679" i="6"/>
  <c r="O6679" i="6" s="1"/>
  <c r="D6679" i="6"/>
  <c r="C6679" i="6"/>
  <c r="P6679" i="6"/>
  <c r="E6679" i="6"/>
  <c r="L6679" i="6"/>
  <c r="Q6679" i="6"/>
  <c r="A6680" i="6"/>
  <c r="J2231" i="6" l="1"/>
  <c r="G2231" i="6"/>
  <c r="M2231" i="6"/>
  <c r="N2231" i="6" s="1"/>
  <c r="I2231" i="6"/>
  <c r="F6680" i="6"/>
  <c r="G6680" i="6"/>
  <c r="H6679" i="6"/>
  <c r="I6679" i="6" s="1"/>
  <c r="R6679" i="6"/>
  <c r="M6679" i="6"/>
  <c r="N6679" i="6" s="1"/>
  <c r="Q6680" i="6"/>
  <c r="C6680" i="6"/>
  <c r="H6680" i="6"/>
  <c r="I6680" i="6" s="1"/>
  <c r="B6680" i="6"/>
  <c r="O6680" i="6" s="1"/>
  <c r="P6680" i="6"/>
  <c r="D6680" i="6"/>
  <c r="A6681" i="6"/>
  <c r="F2233" i="6" l="1"/>
  <c r="L2233" i="6" s="1"/>
  <c r="D2232" i="6"/>
  <c r="K2231" i="6"/>
  <c r="T2231" i="6" s="1"/>
  <c r="F6681" i="6"/>
  <c r="G6681" i="6"/>
  <c r="E6680" i="6"/>
  <c r="T6680" i="6" s="1"/>
  <c r="K6680" i="6"/>
  <c r="M6681" i="6"/>
  <c r="N6681" i="6" s="1"/>
  <c r="M6680" i="6"/>
  <c r="N6680" i="6" s="1"/>
  <c r="L6680" i="6"/>
  <c r="R6680" i="6"/>
  <c r="T6679" i="6"/>
  <c r="K6681" i="6"/>
  <c r="C6681" i="6"/>
  <c r="D6681" i="6" s="1"/>
  <c r="P6681" i="6"/>
  <c r="Q6681" i="6"/>
  <c r="B6681" i="6"/>
  <c r="O6681" i="6" s="1"/>
  <c r="R6681" i="6"/>
  <c r="L6681" i="6"/>
  <c r="E6681" i="6"/>
  <c r="A6682" i="6"/>
  <c r="E2232" i="6" l="1"/>
  <c r="H2232" i="6"/>
  <c r="F6682" i="6"/>
  <c r="G6682" i="6"/>
  <c r="H6681" i="6"/>
  <c r="I6681" i="6" s="1"/>
  <c r="T6681" i="6"/>
  <c r="L6682" i="6"/>
  <c r="H6682" i="6"/>
  <c r="Q6682" i="6"/>
  <c r="K6682" i="6"/>
  <c r="C6682" i="6"/>
  <c r="D6682" i="6" s="1"/>
  <c r="I6682" i="6"/>
  <c r="B6682" i="6"/>
  <c r="O6682" i="6" s="1"/>
  <c r="E6682" i="6"/>
  <c r="A6683" i="6"/>
  <c r="M2232" i="6" l="1"/>
  <c r="N2232" i="6" s="1"/>
  <c r="I2232" i="6"/>
  <c r="G2232" i="6"/>
  <c r="J2232" i="6"/>
  <c r="F6683" i="6"/>
  <c r="G6683" i="6"/>
  <c r="P6682" i="6"/>
  <c r="T6682" i="6" s="1"/>
  <c r="R6682" i="6"/>
  <c r="M6682" i="6"/>
  <c r="N6682" i="6" s="1"/>
  <c r="Q6683" i="6"/>
  <c r="H6683" i="6"/>
  <c r="I6683" i="6" s="1"/>
  <c r="C6683" i="6"/>
  <c r="R6683" i="6"/>
  <c r="D6683" i="6"/>
  <c r="P6683" i="6"/>
  <c r="B6683" i="6"/>
  <c r="O6683" i="6" s="1"/>
  <c r="A6684" i="6"/>
  <c r="K2232" i="6" l="1"/>
  <c r="F2234" i="6"/>
  <c r="L2234" i="6" s="1"/>
  <c r="D2233" i="6"/>
  <c r="T2232" i="6"/>
  <c r="F6684" i="6"/>
  <c r="G6684" i="6"/>
  <c r="L6683" i="6"/>
  <c r="M6684" i="6"/>
  <c r="N6684" i="6" s="1"/>
  <c r="K6683" i="6"/>
  <c r="E6683" i="6"/>
  <c r="T6683" i="6" s="1"/>
  <c r="M6683" i="6"/>
  <c r="N6683" i="6" s="1"/>
  <c r="B6684" i="6"/>
  <c r="O6684" i="6" s="1"/>
  <c r="P6684" i="6"/>
  <c r="K6684" i="6"/>
  <c r="E6684" i="6"/>
  <c r="Q6684" i="6"/>
  <c r="C6684" i="6"/>
  <c r="H6684" i="6" s="1"/>
  <c r="I6684" i="6" s="1"/>
  <c r="L6684" i="6"/>
  <c r="D6684" i="6"/>
  <c r="A6685" i="6"/>
  <c r="E2233" i="6" l="1"/>
  <c r="H2233" i="6"/>
  <c r="F6685" i="6"/>
  <c r="G6685" i="6"/>
  <c r="R6684" i="6"/>
  <c r="T6684" i="6" s="1"/>
  <c r="C6685" i="6"/>
  <c r="B6685" i="6"/>
  <c r="O6685" i="6" s="1"/>
  <c r="Q6685" i="6"/>
  <c r="A6686" i="6"/>
  <c r="M2233" i="6" l="1"/>
  <c r="N2233" i="6" s="1"/>
  <c r="I2233" i="6"/>
  <c r="G2233" i="6"/>
  <c r="J2233" i="6"/>
  <c r="F6686" i="6"/>
  <c r="G6686" i="6"/>
  <c r="P6685" i="6"/>
  <c r="E6685" i="6"/>
  <c r="D6685" i="6"/>
  <c r="T6685" i="6" s="1"/>
  <c r="H6685" i="6"/>
  <c r="I6685" i="6" s="1"/>
  <c r="M6685" i="6"/>
  <c r="N6685" i="6" s="1"/>
  <c r="M6686" i="6"/>
  <c r="N6686" i="6" s="1"/>
  <c r="L6685" i="6"/>
  <c r="K6685" i="6"/>
  <c r="R6685" i="6"/>
  <c r="L6686" i="6"/>
  <c r="E6686" i="6"/>
  <c r="C6686" i="6"/>
  <c r="D6686" i="6" s="1"/>
  <c r="Q6686" i="6"/>
  <c r="B6686" i="6"/>
  <c r="O6686" i="6" s="1"/>
  <c r="A6687" i="6"/>
  <c r="F2235" i="6" l="1"/>
  <c r="L2235" i="6" s="1"/>
  <c r="D2234" i="6"/>
  <c r="K2233" i="6"/>
  <c r="T2233" i="6" s="1"/>
  <c r="F6687" i="6"/>
  <c r="G6687" i="6"/>
  <c r="R6686" i="6"/>
  <c r="K6686" i="6"/>
  <c r="P6686" i="6"/>
  <c r="H6686" i="6"/>
  <c r="I6686" i="6" s="1"/>
  <c r="T6686" i="6"/>
  <c r="Q6687" i="6"/>
  <c r="L6687" i="6"/>
  <c r="B6687" i="6"/>
  <c r="O6687" i="6" s="1"/>
  <c r="C6687" i="6"/>
  <c r="P6687" i="6" s="1"/>
  <c r="A6688" i="6"/>
  <c r="E2234" i="6" l="1"/>
  <c r="H2234" i="6"/>
  <c r="F6688" i="6"/>
  <c r="G6688" i="6"/>
  <c r="K6687" i="6"/>
  <c r="H6687" i="6"/>
  <c r="I6687" i="6" s="1"/>
  <c r="R6687" i="6"/>
  <c r="D6687" i="6"/>
  <c r="T6687" i="6" s="1"/>
  <c r="E6687" i="6"/>
  <c r="M6687" i="6"/>
  <c r="N6687" i="6" s="1"/>
  <c r="L6688" i="6"/>
  <c r="B6688" i="6"/>
  <c r="O6688" i="6" s="1"/>
  <c r="Q6688" i="6"/>
  <c r="E6688" i="6"/>
  <c r="C6688" i="6"/>
  <c r="H6688" i="6" s="1"/>
  <c r="I6688" i="6" s="1"/>
  <c r="K6688" i="6"/>
  <c r="A6689" i="6"/>
  <c r="M2234" i="6" l="1"/>
  <c r="N2234" i="6" s="1"/>
  <c r="I2234" i="6"/>
  <c r="G2234" i="6"/>
  <c r="J2234" i="6"/>
  <c r="F6689" i="6"/>
  <c r="G6689" i="6"/>
  <c r="R6688" i="6"/>
  <c r="P6688" i="6"/>
  <c r="D6688" i="6"/>
  <c r="T6688" i="6" s="1"/>
  <c r="M6689" i="6"/>
  <c r="N6689" i="6" s="1"/>
  <c r="M6688" i="6"/>
  <c r="N6688" i="6" s="1"/>
  <c r="Q6689" i="6"/>
  <c r="I6689" i="6"/>
  <c r="C6689" i="6"/>
  <c r="D6689" i="6"/>
  <c r="R6689" i="6"/>
  <c r="H6689" i="6"/>
  <c r="P6689" i="6"/>
  <c r="K6689" i="6"/>
  <c r="B6689" i="6"/>
  <c r="O6689" i="6" s="1"/>
  <c r="A6690" i="6"/>
  <c r="K2234" i="6" l="1"/>
  <c r="F2236" i="6"/>
  <c r="L2236" i="6" s="1"/>
  <c r="D2235" i="6"/>
  <c r="T2234" i="6"/>
  <c r="F6690" i="6"/>
  <c r="G6690" i="6"/>
  <c r="L6689" i="6"/>
  <c r="E6689" i="6"/>
  <c r="T6689" i="6" s="1"/>
  <c r="B6690" i="6"/>
  <c r="O6690" i="6" s="1"/>
  <c r="P6690" i="6"/>
  <c r="D6690" i="6"/>
  <c r="Q6690" i="6"/>
  <c r="C6690" i="6"/>
  <c r="H6690" i="6" s="1"/>
  <c r="I6690" i="6" s="1"/>
  <c r="A6691" i="6"/>
  <c r="E2235" i="6" l="1"/>
  <c r="H2235" i="6"/>
  <c r="F6691" i="6"/>
  <c r="G6691" i="6"/>
  <c r="R6690" i="6"/>
  <c r="E6690" i="6"/>
  <c r="T6690" i="6" s="1"/>
  <c r="M6690" i="6"/>
  <c r="N6690" i="6" s="1"/>
  <c r="L6690" i="6"/>
  <c r="K6690" i="6"/>
  <c r="C6691" i="6"/>
  <c r="B6691" i="6"/>
  <c r="O6691" i="6" s="1"/>
  <c r="K6691" i="6"/>
  <c r="R6691" i="6"/>
  <c r="H6691" i="6"/>
  <c r="I6691" i="6" s="1"/>
  <c r="A6692" i="6"/>
  <c r="M2235" i="6" l="1"/>
  <c r="N2235" i="6" s="1"/>
  <c r="I2235" i="6"/>
  <c r="G2235" i="6"/>
  <c r="J2235" i="6"/>
  <c r="F6692" i="6"/>
  <c r="G6692" i="6"/>
  <c r="E6691" i="6"/>
  <c r="D6691" i="6"/>
  <c r="T6691" i="6" s="1"/>
  <c r="L6691" i="6"/>
  <c r="M6691" i="6"/>
  <c r="N6691" i="6" s="1"/>
  <c r="P6691" i="6"/>
  <c r="Q6691" i="6"/>
  <c r="L6692" i="6"/>
  <c r="H6692" i="6"/>
  <c r="I6692" i="6" s="1"/>
  <c r="K6692" i="6"/>
  <c r="B6692" i="6"/>
  <c r="O6692" i="6" s="1"/>
  <c r="C6692" i="6"/>
  <c r="D6692" i="6" s="1"/>
  <c r="E6692" i="6"/>
  <c r="Q6692" i="6"/>
  <c r="A6693" i="6"/>
  <c r="F2237" i="6" l="1"/>
  <c r="L2237" i="6" s="1"/>
  <c r="D2236" i="6"/>
  <c r="K2235" i="6"/>
  <c r="T2235" i="6" s="1"/>
  <c r="F6693" i="6"/>
  <c r="G6693" i="6"/>
  <c r="M6692" i="6"/>
  <c r="N6692" i="6" s="1"/>
  <c r="R6692" i="6"/>
  <c r="P6692" i="6"/>
  <c r="T6692" i="6" s="1"/>
  <c r="C6693" i="6"/>
  <c r="B6693" i="6"/>
  <c r="O6693" i="6" s="1"/>
  <c r="A6694" i="6"/>
  <c r="E2236" i="6" l="1"/>
  <c r="H2236" i="6"/>
  <c r="F6694" i="6"/>
  <c r="G6694" i="6"/>
  <c r="K6693" i="6"/>
  <c r="R6693" i="6"/>
  <c r="M6693" i="6"/>
  <c r="N6693" i="6" s="1"/>
  <c r="E6693" i="6"/>
  <c r="D6693" i="6"/>
  <c r="T6693" i="6" s="1"/>
  <c r="H6693" i="6"/>
  <c r="I6693" i="6" s="1"/>
  <c r="Q6693" i="6"/>
  <c r="L6693" i="6"/>
  <c r="P6693" i="6"/>
  <c r="B6694" i="6"/>
  <c r="O6694" i="6" s="1"/>
  <c r="D6694" i="6"/>
  <c r="Q6694" i="6"/>
  <c r="C6694" i="6"/>
  <c r="P6694" i="6" s="1"/>
  <c r="A6695" i="6"/>
  <c r="M2236" i="6" l="1"/>
  <c r="N2236" i="6" s="1"/>
  <c r="I2236" i="6"/>
  <c r="G2236" i="6"/>
  <c r="J2236" i="6"/>
  <c r="F6695" i="6"/>
  <c r="G6695" i="6"/>
  <c r="H6694" i="6"/>
  <c r="I6694" i="6" s="1"/>
  <c r="M6694" i="6"/>
  <c r="N6694" i="6" s="1"/>
  <c r="K6694" i="6"/>
  <c r="R6694" i="6"/>
  <c r="L6694" i="6"/>
  <c r="E6694" i="6"/>
  <c r="T6694" i="6" s="1"/>
  <c r="C6695" i="6"/>
  <c r="I6695" i="6"/>
  <c r="B6695" i="6"/>
  <c r="O6695" i="6" s="1"/>
  <c r="H6695" i="6"/>
  <c r="D6695" i="6"/>
  <c r="P6695" i="6"/>
  <c r="A6696" i="6"/>
  <c r="F2238" i="6" l="1"/>
  <c r="L2238" i="6" s="1"/>
  <c r="D2237" i="6"/>
  <c r="T2236" i="6"/>
  <c r="K2236" i="6"/>
  <c r="F6696" i="6"/>
  <c r="G6696" i="6"/>
  <c r="Q6695" i="6"/>
  <c r="K6695" i="6"/>
  <c r="R6695" i="6"/>
  <c r="L6695" i="6"/>
  <c r="E6695" i="6"/>
  <c r="T6695" i="6" s="1"/>
  <c r="M6695" i="6"/>
  <c r="N6695" i="6" s="1"/>
  <c r="L6696" i="6"/>
  <c r="D6696" i="6"/>
  <c r="B6696" i="6"/>
  <c r="O6696" i="6" s="1"/>
  <c r="C6696" i="6"/>
  <c r="P6696" i="6" s="1"/>
  <c r="K6696" i="6"/>
  <c r="Q6696" i="6"/>
  <c r="E6696" i="6"/>
  <c r="A6697" i="6"/>
  <c r="E2237" i="6" l="1"/>
  <c r="H2237" i="6"/>
  <c r="F6697" i="6"/>
  <c r="G6697" i="6"/>
  <c r="H6696" i="6"/>
  <c r="I6696" i="6" s="1"/>
  <c r="M6696" i="6"/>
  <c r="N6696" i="6" s="1"/>
  <c r="M6697" i="6"/>
  <c r="N6697" i="6" s="1"/>
  <c r="R6696" i="6"/>
  <c r="T6696" i="6" s="1"/>
  <c r="I6697" i="6"/>
  <c r="E6697" i="6"/>
  <c r="C6697" i="6"/>
  <c r="L6697" i="6"/>
  <c r="P6697" i="6"/>
  <c r="B6697" i="6"/>
  <c r="O6697" i="6" s="1"/>
  <c r="R6697" i="6"/>
  <c r="H6697" i="6"/>
  <c r="K6697" i="6"/>
  <c r="A6698" i="6"/>
  <c r="M2237" i="6" l="1"/>
  <c r="N2237" i="6" s="1"/>
  <c r="I2237" i="6"/>
  <c r="G2237" i="6"/>
  <c r="J2237" i="6"/>
  <c r="F6698" i="6"/>
  <c r="G6698" i="6"/>
  <c r="D6697" i="6"/>
  <c r="T6697" i="6" s="1"/>
  <c r="Q6697" i="6"/>
  <c r="B6698" i="6"/>
  <c r="O6698" i="6" s="1"/>
  <c r="P6698" i="6"/>
  <c r="D6698" i="6"/>
  <c r="Q6698" i="6"/>
  <c r="E6698" i="6"/>
  <c r="C6698" i="6"/>
  <c r="H6698" i="6" s="1"/>
  <c r="I6698" i="6" s="1"/>
  <c r="A6699" i="6"/>
  <c r="F2239" i="6" l="1"/>
  <c r="L2239" i="6" s="1"/>
  <c r="D2238" i="6"/>
  <c r="T2237" i="6"/>
  <c r="K2237" i="6"/>
  <c r="F6699" i="6"/>
  <c r="G6699" i="6"/>
  <c r="R6698" i="6"/>
  <c r="M6698" i="6"/>
  <c r="N6698" i="6" s="1"/>
  <c r="T6698" i="6"/>
  <c r="L6698" i="6"/>
  <c r="K6698" i="6"/>
  <c r="C6699" i="6"/>
  <c r="I6699" i="6"/>
  <c r="H6699" i="6"/>
  <c r="B6699" i="6"/>
  <c r="O6699" i="6" s="1"/>
  <c r="P6699" i="6"/>
  <c r="D6699" i="6"/>
  <c r="A6700" i="6"/>
  <c r="E2238" i="6" l="1"/>
  <c r="H2238" i="6"/>
  <c r="F6700" i="6"/>
  <c r="G6700" i="6"/>
  <c r="K6699" i="6"/>
  <c r="M6699" i="6"/>
  <c r="N6699" i="6" s="1"/>
  <c r="L6699" i="6"/>
  <c r="Q6699" i="6"/>
  <c r="R6699" i="6"/>
  <c r="E6699" i="6"/>
  <c r="T6699" i="6" s="1"/>
  <c r="K6700" i="6"/>
  <c r="B6700" i="6"/>
  <c r="O6700" i="6" s="1"/>
  <c r="C6700" i="6"/>
  <c r="P6700" i="6" s="1"/>
  <c r="E6700" i="6"/>
  <c r="Q6700" i="6"/>
  <c r="A6701" i="6"/>
  <c r="M2238" i="6" l="1"/>
  <c r="N2238" i="6" s="1"/>
  <c r="I2238" i="6"/>
  <c r="G2238" i="6"/>
  <c r="J2238" i="6"/>
  <c r="F6701" i="6"/>
  <c r="G6701" i="6"/>
  <c r="D6700" i="6"/>
  <c r="H6700" i="6"/>
  <c r="I6700" i="6" s="1"/>
  <c r="M6700" i="6"/>
  <c r="N6700" i="6" s="1"/>
  <c r="T6700" i="6"/>
  <c r="L6700" i="6"/>
  <c r="R6700" i="6"/>
  <c r="C6701" i="6"/>
  <c r="P6701" i="6"/>
  <c r="H6701" i="6"/>
  <c r="I6701" i="6" s="1"/>
  <c r="D6701" i="6"/>
  <c r="B6701" i="6"/>
  <c r="O6701" i="6" s="1"/>
  <c r="A6702" i="6"/>
  <c r="F2240" i="6" l="1"/>
  <c r="L2240" i="6" s="1"/>
  <c r="D2239" i="6"/>
  <c r="K2238" i="6"/>
  <c r="T2238" i="6"/>
  <c r="F6702" i="6"/>
  <c r="G6702" i="6"/>
  <c r="Q6701" i="6"/>
  <c r="K6701" i="6"/>
  <c r="L6701" i="6"/>
  <c r="E6701" i="6"/>
  <c r="M6701" i="6"/>
  <c r="N6701" i="6" s="1"/>
  <c r="R6701" i="6"/>
  <c r="B6702" i="6"/>
  <c r="O6702" i="6" s="1"/>
  <c r="C6702" i="6"/>
  <c r="P6702" i="6" s="1"/>
  <c r="A6703" i="6"/>
  <c r="H2239" i="6" l="1"/>
  <c r="E2239" i="6"/>
  <c r="F6703" i="6"/>
  <c r="G6703" i="6"/>
  <c r="R6702" i="6"/>
  <c r="D6702" i="6"/>
  <c r="T6702" i="6" s="1"/>
  <c r="T6701" i="6"/>
  <c r="H6702" i="6"/>
  <c r="I6702" i="6" s="1"/>
  <c r="Q6702" i="6"/>
  <c r="L6702" i="6"/>
  <c r="K6702" i="6"/>
  <c r="E6702" i="6"/>
  <c r="M6702" i="6"/>
  <c r="N6702" i="6" s="1"/>
  <c r="C6703" i="6"/>
  <c r="H6703" i="6" s="1"/>
  <c r="I6703" i="6" s="1"/>
  <c r="Q6703" i="6"/>
  <c r="E6703" i="6"/>
  <c r="R6703" i="6"/>
  <c r="K6703" i="6"/>
  <c r="B6703" i="6"/>
  <c r="O6703" i="6" s="1"/>
  <c r="L6703" i="6"/>
  <c r="A6704" i="6"/>
  <c r="G2239" i="6" l="1"/>
  <c r="J2239" i="6"/>
  <c r="M2239" i="6"/>
  <c r="N2239" i="6" s="1"/>
  <c r="I2239" i="6"/>
  <c r="F6704" i="6"/>
  <c r="G6704" i="6"/>
  <c r="M6703" i="6"/>
  <c r="N6703" i="6" s="1"/>
  <c r="D6703" i="6"/>
  <c r="T6703" i="6" s="1"/>
  <c r="P6703" i="6"/>
  <c r="B6704" i="6"/>
  <c r="O6704" i="6" s="1"/>
  <c r="C6704" i="6"/>
  <c r="H6704" i="6" s="1"/>
  <c r="I6704" i="6" s="1"/>
  <c r="A6705" i="6"/>
  <c r="T2239" i="6" l="1"/>
  <c r="K2239" i="6"/>
  <c r="F2241" i="6"/>
  <c r="L2241" i="6" s="1"/>
  <c r="D2240" i="6"/>
  <c r="F6705" i="6"/>
  <c r="G6705" i="6"/>
  <c r="R6704" i="6"/>
  <c r="P6704" i="6"/>
  <c r="Q6704" i="6"/>
  <c r="D6704" i="6"/>
  <c r="T6704" i="6" s="1"/>
  <c r="E6704" i="6"/>
  <c r="K6704" i="6"/>
  <c r="M6704" i="6"/>
  <c r="N6704" i="6" s="1"/>
  <c r="L6704" i="6"/>
  <c r="C6705" i="6"/>
  <c r="B6705" i="6"/>
  <c r="O6705" i="6" s="1"/>
  <c r="R6705" i="6"/>
  <c r="A6706" i="6"/>
  <c r="H2240" i="6" l="1"/>
  <c r="E2240" i="6"/>
  <c r="F6706" i="6"/>
  <c r="G6706" i="6"/>
  <c r="M6706" i="6"/>
  <c r="P6705" i="6"/>
  <c r="D6705" i="6"/>
  <c r="T6705" i="6" s="1"/>
  <c r="Q6705" i="6"/>
  <c r="E6705" i="6"/>
  <c r="H6705" i="6"/>
  <c r="I6705" i="6" s="1"/>
  <c r="K6705" i="6"/>
  <c r="L6705" i="6"/>
  <c r="M6705" i="6"/>
  <c r="N6705" i="6" s="1"/>
  <c r="N6706" i="6"/>
  <c r="B6706" i="6"/>
  <c r="O6706" i="6" s="1"/>
  <c r="P6706" i="6"/>
  <c r="Q6706" i="6"/>
  <c r="C6706" i="6"/>
  <c r="D6706" i="6" s="1"/>
  <c r="A6707" i="6"/>
  <c r="G2240" i="6" l="1"/>
  <c r="J2240" i="6"/>
  <c r="M2240" i="6"/>
  <c r="N2240" i="6" s="1"/>
  <c r="I2240" i="6"/>
  <c r="F6707" i="6"/>
  <c r="G6707" i="6"/>
  <c r="R6706" i="6"/>
  <c r="E6706" i="6"/>
  <c r="T6706" i="6" s="1"/>
  <c r="H6706" i="6"/>
  <c r="I6706" i="6" s="1"/>
  <c r="L6706" i="6"/>
  <c r="K6706" i="6"/>
  <c r="C6707" i="6"/>
  <c r="Q6707" i="6"/>
  <c r="E6707" i="6"/>
  <c r="H6707" i="6"/>
  <c r="I6707" i="6" s="1"/>
  <c r="P6707" i="6"/>
  <c r="D6707" i="6"/>
  <c r="L6707" i="6"/>
  <c r="B6707" i="6"/>
  <c r="O6707" i="6" s="1"/>
  <c r="A6708" i="6"/>
  <c r="K2240" i="6" l="1"/>
  <c r="F2242" i="6"/>
  <c r="L2242" i="6" s="1"/>
  <c r="D2241" i="6"/>
  <c r="T2240" i="6"/>
  <c r="F6708" i="6"/>
  <c r="G6708" i="6"/>
  <c r="K6707" i="6"/>
  <c r="R6707" i="6"/>
  <c r="M6707" i="6"/>
  <c r="N6707" i="6" s="1"/>
  <c r="B6708" i="6"/>
  <c r="O6708" i="6" s="1"/>
  <c r="C6708" i="6"/>
  <c r="A6709" i="6"/>
  <c r="E2241" i="6" l="1"/>
  <c r="H2241" i="6"/>
  <c r="F6709" i="6"/>
  <c r="G6709" i="6"/>
  <c r="D6708" i="6"/>
  <c r="T6708" i="6" s="1"/>
  <c r="M6709" i="6"/>
  <c r="N6709" i="6" s="1"/>
  <c r="E6708" i="6"/>
  <c r="K6708" i="6"/>
  <c r="H6708" i="6"/>
  <c r="I6708" i="6" s="1"/>
  <c r="R6708" i="6"/>
  <c r="P6708" i="6"/>
  <c r="Q6708" i="6"/>
  <c r="L6708" i="6"/>
  <c r="M6708" i="6"/>
  <c r="N6708" i="6" s="1"/>
  <c r="T6707" i="6"/>
  <c r="C6709" i="6"/>
  <c r="H6709" i="6" s="1"/>
  <c r="I6709" i="6" s="1"/>
  <c r="P6709" i="6"/>
  <c r="L6709" i="6"/>
  <c r="B6709" i="6"/>
  <c r="O6709" i="6" s="1"/>
  <c r="K6709" i="6"/>
  <c r="D6709" i="6"/>
  <c r="R6709" i="6"/>
  <c r="A6710" i="6"/>
  <c r="M2241" i="6" l="1"/>
  <c r="N2241" i="6" s="1"/>
  <c r="I2241" i="6"/>
  <c r="G2241" i="6"/>
  <c r="J2241" i="6"/>
  <c r="F6710" i="6"/>
  <c r="G6710" i="6"/>
  <c r="Q6709" i="6"/>
  <c r="E6709" i="6"/>
  <c r="T6709" i="6" s="1"/>
  <c r="B6710" i="6"/>
  <c r="O6710" i="6" s="1"/>
  <c r="H6710" i="6"/>
  <c r="I6710" i="6" s="1"/>
  <c r="D6710" i="6"/>
  <c r="C6710" i="6"/>
  <c r="P6710" i="6" s="1"/>
  <c r="Q6710" i="6"/>
  <c r="A6711" i="6"/>
  <c r="F2243" i="6" l="1"/>
  <c r="L2243" i="6" s="1"/>
  <c r="D2242" i="6"/>
  <c r="K2241" i="6"/>
  <c r="T2241" i="6" s="1"/>
  <c r="F6711" i="6"/>
  <c r="G6711" i="6"/>
  <c r="R6710" i="6"/>
  <c r="L6710" i="6"/>
  <c r="K6710" i="6"/>
  <c r="M6710" i="6"/>
  <c r="N6710" i="6" s="1"/>
  <c r="E6710" i="6"/>
  <c r="T6710" i="6" s="1"/>
  <c r="C6711" i="6"/>
  <c r="P6711" i="6" s="1"/>
  <c r="B6711" i="6"/>
  <c r="O6711" i="6" s="1"/>
  <c r="D6711" i="6"/>
  <c r="A6712" i="6"/>
  <c r="H2242" i="6" l="1"/>
  <c r="E2242" i="6"/>
  <c r="F6712" i="6"/>
  <c r="G6712" i="6"/>
  <c r="K6711" i="6"/>
  <c r="Q6711" i="6"/>
  <c r="L6711" i="6"/>
  <c r="R6711" i="6"/>
  <c r="H6711" i="6"/>
  <c r="I6711" i="6" s="1"/>
  <c r="E6711" i="6"/>
  <c r="T6711" i="6" s="1"/>
  <c r="M6711" i="6"/>
  <c r="N6711" i="6" s="1"/>
  <c r="B6712" i="6"/>
  <c r="O6712" i="6" s="1"/>
  <c r="Q6712" i="6"/>
  <c r="K6712" i="6"/>
  <c r="C6712" i="6"/>
  <c r="D6712" i="6" s="1"/>
  <c r="A6713" i="6"/>
  <c r="G2242" i="6" l="1"/>
  <c r="J2242" i="6"/>
  <c r="M2242" i="6"/>
  <c r="N2242" i="6" s="1"/>
  <c r="I2242" i="6"/>
  <c r="F6713" i="6"/>
  <c r="G6713" i="6"/>
  <c r="H6712" i="6"/>
  <c r="I6712" i="6" s="1"/>
  <c r="E6712" i="6"/>
  <c r="T6712" i="6" s="1"/>
  <c r="L6712" i="6"/>
  <c r="R6712" i="6"/>
  <c r="P6712" i="6"/>
  <c r="M6712" i="6"/>
  <c r="N6712" i="6" s="1"/>
  <c r="I6713" i="6"/>
  <c r="C6713" i="6"/>
  <c r="D6713" i="6"/>
  <c r="H6713" i="6"/>
  <c r="B6713" i="6"/>
  <c r="O6713" i="6" s="1"/>
  <c r="P6713" i="6"/>
  <c r="A6714" i="6"/>
  <c r="T2242" i="6" l="1"/>
  <c r="K2242" i="6"/>
  <c r="F2244" i="6"/>
  <c r="L2244" i="6" s="1"/>
  <c r="D2243" i="6"/>
  <c r="F6714" i="6"/>
  <c r="G6714" i="6"/>
  <c r="K6713" i="6"/>
  <c r="L6713" i="6"/>
  <c r="Q6713" i="6"/>
  <c r="R6713" i="6"/>
  <c r="E6713" i="6"/>
  <c r="T6713" i="6" s="1"/>
  <c r="M6713" i="6"/>
  <c r="N6713" i="6" s="1"/>
  <c r="B6714" i="6"/>
  <c r="O6714" i="6" s="1"/>
  <c r="L6714" i="6"/>
  <c r="Q6714" i="6"/>
  <c r="C6714" i="6"/>
  <c r="D6714" i="6" s="1"/>
  <c r="K6714" i="6"/>
  <c r="E6714" i="6"/>
  <c r="A6715" i="6"/>
  <c r="E2243" i="6" l="1"/>
  <c r="H2243" i="6"/>
  <c r="F6715" i="6"/>
  <c r="G6715" i="6"/>
  <c r="H6714" i="6"/>
  <c r="I6714" i="6" s="1"/>
  <c r="P6714" i="6"/>
  <c r="R6714" i="6"/>
  <c r="M6714" i="6"/>
  <c r="N6714" i="6" s="1"/>
  <c r="C6715" i="6"/>
  <c r="P6715" i="6" s="1"/>
  <c r="B6715" i="6"/>
  <c r="O6715" i="6" s="1"/>
  <c r="A6716" i="6"/>
  <c r="M2243" i="6" l="1"/>
  <c r="N2243" i="6" s="1"/>
  <c r="I2243" i="6"/>
  <c r="G2243" i="6"/>
  <c r="J2243" i="6"/>
  <c r="F6716" i="6"/>
  <c r="G6716" i="6"/>
  <c r="Q6715" i="6"/>
  <c r="M6715" i="6"/>
  <c r="N6715" i="6" s="1"/>
  <c r="K6715" i="6"/>
  <c r="L6715" i="6"/>
  <c r="D6715" i="6"/>
  <c r="T6714" i="6"/>
  <c r="M6716" i="6"/>
  <c r="H6715" i="6"/>
  <c r="I6715" i="6" s="1"/>
  <c r="E6715" i="6"/>
  <c r="R6715" i="6"/>
  <c r="P6716" i="6"/>
  <c r="L6716" i="6"/>
  <c r="H6716" i="6"/>
  <c r="I6716" i="6" s="1"/>
  <c r="N6716" i="6"/>
  <c r="B6716" i="6"/>
  <c r="O6716" i="6" s="1"/>
  <c r="C6716" i="6"/>
  <c r="D6716" i="6" s="1"/>
  <c r="Q6716" i="6"/>
  <c r="A6717" i="6"/>
  <c r="K2243" i="6" l="1"/>
  <c r="F2245" i="6"/>
  <c r="L2245" i="6" s="1"/>
  <c r="D2244" i="6"/>
  <c r="T2243" i="6"/>
  <c r="F6717" i="6"/>
  <c r="G6717" i="6"/>
  <c r="T6715" i="6"/>
  <c r="R6716" i="6"/>
  <c r="E6716" i="6"/>
  <c r="T6716" i="6" s="1"/>
  <c r="K6716" i="6"/>
  <c r="E6717" i="6"/>
  <c r="C6717" i="6"/>
  <c r="H6717" i="6" s="1"/>
  <c r="I6717" i="6" s="1"/>
  <c r="P6717" i="6"/>
  <c r="R6717" i="6"/>
  <c r="B6717" i="6"/>
  <c r="O6717" i="6" s="1"/>
  <c r="D6717" i="6"/>
  <c r="A6718" i="6"/>
  <c r="H2244" i="6" l="1"/>
  <c r="E2244" i="6"/>
  <c r="F6718" i="6"/>
  <c r="G6718" i="6"/>
  <c r="K6717" i="6"/>
  <c r="T6717" i="6"/>
  <c r="M6717" i="6"/>
  <c r="N6717" i="6" s="1"/>
  <c r="L6717" i="6"/>
  <c r="Q6717" i="6"/>
  <c r="B6718" i="6"/>
  <c r="O6718" i="6" s="1"/>
  <c r="L6718" i="6"/>
  <c r="E6718" i="6"/>
  <c r="K6718" i="6"/>
  <c r="C6718" i="6"/>
  <c r="H6718" i="6" s="1"/>
  <c r="I6718" i="6" s="1"/>
  <c r="Q6718" i="6"/>
  <c r="A6719" i="6"/>
  <c r="G2244" i="6" l="1"/>
  <c r="J2244" i="6"/>
  <c r="M2244" i="6"/>
  <c r="N2244" i="6" s="1"/>
  <c r="I2244" i="6"/>
  <c r="F6719" i="6"/>
  <c r="G6719" i="6"/>
  <c r="D6718" i="6"/>
  <c r="P6718" i="6"/>
  <c r="R6718" i="6"/>
  <c r="T6718" i="6"/>
  <c r="M6718" i="6"/>
  <c r="N6718" i="6" s="1"/>
  <c r="C6719" i="6"/>
  <c r="Q6719" i="6"/>
  <c r="E6719" i="6"/>
  <c r="R6719" i="6"/>
  <c r="K6719" i="6"/>
  <c r="B6719" i="6"/>
  <c r="O6719" i="6" s="1"/>
  <c r="D6719" i="6"/>
  <c r="L6719" i="6"/>
  <c r="H6719" i="6"/>
  <c r="I6719" i="6" s="1"/>
  <c r="A6720" i="6"/>
  <c r="K2244" i="6" l="1"/>
  <c r="T2244" i="6" s="1"/>
  <c r="F2246" i="6"/>
  <c r="L2246" i="6" s="1"/>
  <c r="D2245" i="6"/>
  <c r="F6720" i="6"/>
  <c r="G6720" i="6"/>
  <c r="P6719" i="6"/>
  <c r="M6719" i="6"/>
  <c r="N6719" i="6" s="1"/>
  <c r="L6720" i="6"/>
  <c r="K6720" i="6"/>
  <c r="B6720" i="6"/>
  <c r="O6720" i="6" s="1"/>
  <c r="Q6720" i="6"/>
  <c r="E6720" i="6"/>
  <c r="C6720" i="6"/>
  <c r="H6720" i="6" s="1"/>
  <c r="I6720" i="6" s="1"/>
  <c r="A6721" i="6"/>
  <c r="E2245" i="6" l="1"/>
  <c r="H2245" i="6"/>
  <c r="F6721" i="6"/>
  <c r="G6721" i="6"/>
  <c r="R6720" i="6"/>
  <c r="P6720" i="6"/>
  <c r="D6720" i="6"/>
  <c r="T6720" i="6" s="1"/>
  <c r="M6720" i="6"/>
  <c r="N6720" i="6" s="1"/>
  <c r="T6719" i="6"/>
  <c r="I6721" i="6"/>
  <c r="C6721" i="6"/>
  <c r="R6721" i="6"/>
  <c r="H6721" i="6"/>
  <c r="K6721" i="6"/>
  <c r="B6721" i="6"/>
  <c r="O6721" i="6" s="1"/>
  <c r="A6722" i="6"/>
  <c r="M2245" i="6" l="1"/>
  <c r="N2245" i="6" s="1"/>
  <c r="I2245" i="6"/>
  <c r="G2245" i="6"/>
  <c r="J2245" i="6"/>
  <c r="F6722" i="6"/>
  <c r="G6722" i="6"/>
  <c r="T6721" i="6"/>
  <c r="D6721" i="6"/>
  <c r="Q6721" i="6"/>
  <c r="P6721" i="6"/>
  <c r="L6721" i="6"/>
  <c r="E6721" i="6"/>
  <c r="M6721" i="6"/>
  <c r="N6721" i="6" s="1"/>
  <c r="B6722" i="6"/>
  <c r="O6722" i="6" s="1"/>
  <c r="P6722" i="6"/>
  <c r="H6722" i="6"/>
  <c r="I6722" i="6" s="1"/>
  <c r="D6722" i="6"/>
  <c r="Q6722" i="6"/>
  <c r="C6722" i="6"/>
  <c r="A6723" i="6"/>
  <c r="K2245" i="6" l="1"/>
  <c r="F2247" i="6"/>
  <c r="L2247" i="6" s="1"/>
  <c r="D2246" i="6"/>
  <c r="T2245" i="6"/>
  <c r="F6723" i="6"/>
  <c r="G6723" i="6"/>
  <c r="R6722" i="6"/>
  <c r="E6722" i="6"/>
  <c r="L6722" i="6"/>
  <c r="K6722" i="6"/>
  <c r="M6722" i="6"/>
  <c r="N6722" i="6" s="1"/>
  <c r="C6723" i="6"/>
  <c r="Q6723" i="6"/>
  <c r="L6723" i="6"/>
  <c r="B6723" i="6"/>
  <c r="O6723" i="6" s="1"/>
  <c r="K6723" i="6"/>
  <c r="P6723" i="6"/>
  <c r="D6723" i="6"/>
  <c r="R6723" i="6"/>
  <c r="H6723" i="6"/>
  <c r="I6723" i="6" s="1"/>
  <c r="A6724" i="6"/>
  <c r="H2246" i="6" l="1"/>
  <c r="E2246" i="6"/>
  <c r="F6724" i="6"/>
  <c r="G6724" i="6"/>
  <c r="T6722" i="6"/>
  <c r="E6723" i="6"/>
  <c r="T6723" i="6" s="1"/>
  <c r="M6723" i="6"/>
  <c r="N6723" i="6" s="1"/>
  <c r="P6724" i="6"/>
  <c r="L6724" i="6"/>
  <c r="H6724" i="6"/>
  <c r="I6724" i="6" s="1"/>
  <c r="K6724" i="6"/>
  <c r="B6724" i="6"/>
  <c r="O6724" i="6" s="1"/>
  <c r="C6724" i="6"/>
  <c r="D6724" i="6" s="1"/>
  <c r="E6724" i="6"/>
  <c r="Q6724" i="6"/>
  <c r="A6725" i="6"/>
  <c r="G2246" i="6" l="1"/>
  <c r="J2246" i="6"/>
  <c r="M2246" i="6"/>
  <c r="N2246" i="6" s="1"/>
  <c r="I2246" i="6"/>
  <c r="F6725" i="6"/>
  <c r="G6725" i="6"/>
  <c r="M6724" i="6"/>
  <c r="N6724" i="6" s="1"/>
  <c r="R6724" i="6"/>
  <c r="T6724" i="6"/>
  <c r="E6725" i="6"/>
  <c r="C6725" i="6"/>
  <c r="R6725" i="6"/>
  <c r="K6725" i="6"/>
  <c r="L6725" i="6"/>
  <c r="B6725" i="6"/>
  <c r="O6725" i="6" s="1"/>
  <c r="A6726" i="6"/>
  <c r="K2246" i="6" l="1"/>
  <c r="T2246" i="6" s="1"/>
  <c r="F2248" i="6"/>
  <c r="L2248" i="6" s="1"/>
  <c r="D2247" i="6"/>
  <c r="F6726" i="6"/>
  <c r="G6726" i="6"/>
  <c r="D6725" i="6"/>
  <c r="T6725" i="6" s="1"/>
  <c r="H6725" i="6"/>
  <c r="I6725" i="6" s="1"/>
  <c r="Q6725" i="6"/>
  <c r="M6725" i="6"/>
  <c r="N6725" i="6" s="1"/>
  <c r="P6725" i="6"/>
  <c r="B6726" i="6"/>
  <c r="O6726" i="6" s="1"/>
  <c r="P6726" i="6"/>
  <c r="L6726" i="6"/>
  <c r="D6726" i="6"/>
  <c r="E6726" i="6"/>
  <c r="Q6726" i="6"/>
  <c r="K6726" i="6"/>
  <c r="C6726" i="6"/>
  <c r="H6726" i="6" s="1"/>
  <c r="I6726" i="6" s="1"/>
  <c r="A6727" i="6"/>
  <c r="E2247" i="6" l="1"/>
  <c r="H2247" i="6"/>
  <c r="F6727" i="6"/>
  <c r="G6727" i="6"/>
  <c r="R6726" i="6"/>
  <c r="M6726" i="6"/>
  <c r="N6726" i="6" s="1"/>
  <c r="T6726" i="6"/>
  <c r="C6727" i="6"/>
  <c r="E6727" i="6"/>
  <c r="R6727" i="6"/>
  <c r="B6727" i="6"/>
  <c r="O6727" i="6" s="1"/>
  <c r="L6727" i="6"/>
  <c r="H6727" i="6"/>
  <c r="I6727" i="6" s="1"/>
  <c r="D6727" i="6"/>
  <c r="P6727" i="6"/>
  <c r="A6728" i="6"/>
  <c r="M2247" i="6" l="1"/>
  <c r="N2247" i="6" s="1"/>
  <c r="I2247" i="6"/>
  <c r="G2247" i="6"/>
  <c r="J2247" i="6"/>
  <c r="F6728" i="6"/>
  <c r="G6728" i="6"/>
  <c r="M6727" i="6"/>
  <c r="N6727" i="6" s="1"/>
  <c r="K6727" i="6"/>
  <c r="Q6727" i="6"/>
  <c r="P6728" i="6"/>
  <c r="B6728" i="6"/>
  <c r="O6728" i="6" s="1"/>
  <c r="C6728" i="6"/>
  <c r="Q6728" i="6"/>
  <c r="A6729" i="6"/>
  <c r="K2247" i="6" l="1"/>
  <c r="T2247" i="6" s="1"/>
  <c r="F2249" i="6"/>
  <c r="L2249" i="6" s="1"/>
  <c r="D2248" i="6"/>
  <c r="F6729" i="6"/>
  <c r="G6729" i="6"/>
  <c r="R6728" i="6"/>
  <c r="K6728" i="6"/>
  <c r="H6728" i="6"/>
  <c r="I6728" i="6" s="1"/>
  <c r="D6728" i="6"/>
  <c r="T6728" i="6" s="1"/>
  <c r="M6728" i="6"/>
  <c r="N6728" i="6" s="1"/>
  <c r="E6728" i="6"/>
  <c r="L6728" i="6"/>
  <c r="T6727" i="6"/>
  <c r="E6729" i="6"/>
  <c r="C6729" i="6"/>
  <c r="L6729" i="6"/>
  <c r="B6729" i="6"/>
  <c r="O6729" i="6" s="1"/>
  <c r="R6729" i="6"/>
  <c r="H6729" i="6"/>
  <c r="I6729" i="6" s="1"/>
  <c r="K6729" i="6"/>
  <c r="A6730" i="6"/>
  <c r="E2248" i="6" l="1"/>
  <c r="H2248" i="6"/>
  <c r="F6730" i="6"/>
  <c r="G6730" i="6"/>
  <c r="D6729" i="6"/>
  <c r="T6729" i="6" s="1"/>
  <c r="Q6729" i="6"/>
  <c r="P6729" i="6"/>
  <c r="M6729" i="6"/>
  <c r="N6729" i="6" s="1"/>
  <c r="B6730" i="6"/>
  <c r="O6730" i="6" s="1"/>
  <c r="L6730" i="6"/>
  <c r="Q6730" i="6"/>
  <c r="E6730" i="6"/>
  <c r="K6730" i="6"/>
  <c r="C6730" i="6"/>
  <c r="D6730" i="6" s="1"/>
  <c r="A6731" i="6"/>
  <c r="M2248" i="6" l="1"/>
  <c r="N2248" i="6" s="1"/>
  <c r="I2248" i="6"/>
  <c r="G2248" i="6"/>
  <c r="J2248" i="6"/>
  <c r="F6731" i="6"/>
  <c r="G6731" i="6"/>
  <c r="H6730" i="6"/>
  <c r="I6730" i="6" s="1"/>
  <c r="P6730" i="6"/>
  <c r="M6730" i="6"/>
  <c r="N6730" i="6" s="1"/>
  <c r="R6730" i="6"/>
  <c r="C6731" i="6"/>
  <c r="D6731" i="6" s="1"/>
  <c r="I6731" i="6"/>
  <c r="H6731" i="6"/>
  <c r="B6731" i="6"/>
  <c r="O6731" i="6" s="1"/>
  <c r="P6731" i="6"/>
  <c r="A6732" i="6"/>
  <c r="K2248" i="6" l="1"/>
  <c r="F2250" i="6"/>
  <c r="L2250" i="6" s="1"/>
  <c r="D2249" i="6"/>
  <c r="T2248" i="6"/>
  <c r="F6732" i="6"/>
  <c r="G6732" i="6"/>
  <c r="L6731" i="6"/>
  <c r="Q6731" i="6"/>
  <c r="K6731" i="6"/>
  <c r="R6731" i="6"/>
  <c r="E6731" i="6"/>
  <c r="T6731" i="6" s="1"/>
  <c r="M6731" i="6"/>
  <c r="N6731" i="6" s="1"/>
  <c r="T6730" i="6"/>
  <c r="L6732" i="6"/>
  <c r="B6732" i="6"/>
  <c r="O6732" i="6" s="1"/>
  <c r="K6732" i="6"/>
  <c r="C6732" i="6"/>
  <c r="D6732" i="6" s="1"/>
  <c r="E6732" i="6"/>
  <c r="Q6732" i="6"/>
  <c r="A6733" i="6"/>
  <c r="H2249" i="6" l="1"/>
  <c r="E2249" i="6"/>
  <c r="F6733" i="6"/>
  <c r="G6733" i="6"/>
  <c r="H6732" i="6"/>
  <c r="I6732" i="6" s="1"/>
  <c r="R6732" i="6"/>
  <c r="P6732" i="6"/>
  <c r="M6732" i="6"/>
  <c r="N6732" i="6" s="1"/>
  <c r="T6732" i="6"/>
  <c r="C6733" i="6"/>
  <c r="D6733" i="6" s="1"/>
  <c r="B6733" i="6"/>
  <c r="O6733" i="6" s="1"/>
  <c r="A6734" i="6"/>
  <c r="G2249" i="6" l="1"/>
  <c r="J2249" i="6"/>
  <c r="M2249" i="6"/>
  <c r="N2249" i="6" s="1"/>
  <c r="I2249" i="6"/>
  <c r="F6734" i="6"/>
  <c r="G6734" i="6"/>
  <c r="H6733" i="6"/>
  <c r="I6733" i="6" s="1"/>
  <c r="L6733" i="6"/>
  <c r="Q6733" i="6"/>
  <c r="K6733" i="6"/>
  <c r="P6733" i="6"/>
  <c r="T6733" i="6"/>
  <c r="M6733" i="6"/>
  <c r="N6733" i="6" s="1"/>
  <c r="E6733" i="6"/>
  <c r="R6733" i="6"/>
  <c r="B6734" i="6"/>
  <c r="O6734" i="6" s="1"/>
  <c r="C6734" i="6"/>
  <c r="P6734" i="6" s="1"/>
  <c r="A6735" i="6"/>
  <c r="T2249" i="6" l="1"/>
  <c r="K2249" i="6"/>
  <c r="F2251" i="6"/>
  <c r="L2251" i="6" s="1"/>
  <c r="D2250" i="6"/>
  <c r="F6735" i="6"/>
  <c r="G6735" i="6"/>
  <c r="D6734" i="6"/>
  <c r="H6734" i="6"/>
  <c r="I6734" i="6" s="1"/>
  <c r="Q6734" i="6"/>
  <c r="L6734" i="6"/>
  <c r="K6734" i="6"/>
  <c r="R6734" i="6"/>
  <c r="E6734" i="6"/>
  <c r="T6734" i="6" s="1"/>
  <c r="M6734" i="6"/>
  <c r="N6734" i="6" s="1"/>
  <c r="C6735" i="6"/>
  <c r="Q6735" i="6"/>
  <c r="E6735" i="6"/>
  <c r="R6735" i="6"/>
  <c r="K6735" i="6"/>
  <c r="B6735" i="6"/>
  <c r="O6735" i="6" s="1"/>
  <c r="L6735" i="6"/>
  <c r="A6736" i="6"/>
  <c r="H2250" i="6" l="1"/>
  <c r="E2250" i="6"/>
  <c r="F6736" i="6"/>
  <c r="G6736" i="6"/>
  <c r="D6735" i="6"/>
  <c r="T6735" i="6" s="1"/>
  <c r="P6735" i="6"/>
  <c r="H6735" i="6"/>
  <c r="I6735" i="6" s="1"/>
  <c r="M6735" i="6"/>
  <c r="N6735" i="6" s="1"/>
  <c r="H6736" i="6"/>
  <c r="I6736" i="6" s="1"/>
  <c r="D6736" i="6"/>
  <c r="B6736" i="6"/>
  <c r="O6736" i="6" s="1"/>
  <c r="K6736" i="6"/>
  <c r="C6736" i="6"/>
  <c r="P6736" i="6" s="1"/>
  <c r="Q6736" i="6"/>
  <c r="E6736" i="6"/>
  <c r="A6737" i="6"/>
  <c r="G2250" i="6" l="1"/>
  <c r="J2250" i="6"/>
  <c r="M2250" i="6"/>
  <c r="N2250" i="6" s="1"/>
  <c r="I2250" i="6"/>
  <c r="F6737" i="6"/>
  <c r="G6737" i="6"/>
  <c r="L6736" i="6"/>
  <c r="T6736" i="6" s="1"/>
  <c r="M6737" i="6"/>
  <c r="R6736" i="6"/>
  <c r="M6736" i="6"/>
  <c r="N6736" i="6" s="1"/>
  <c r="Q6737" i="6"/>
  <c r="I6737" i="6"/>
  <c r="C6737" i="6"/>
  <c r="L6737" i="6"/>
  <c r="D6737" i="6"/>
  <c r="N6737" i="6"/>
  <c r="B6737" i="6"/>
  <c r="O6737" i="6" s="1"/>
  <c r="K6737" i="6"/>
  <c r="P6737" i="6"/>
  <c r="R6737" i="6"/>
  <c r="H6737" i="6"/>
  <c r="A6738" i="6"/>
  <c r="K2250" i="6" l="1"/>
  <c r="F2252" i="6"/>
  <c r="L2252" i="6" s="1"/>
  <c r="D2251" i="6"/>
  <c r="T2250" i="6"/>
  <c r="F6738" i="6"/>
  <c r="G6738" i="6"/>
  <c r="E6737" i="6"/>
  <c r="T6737" i="6" s="1"/>
  <c r="K6738" i="6"/>
  <c r="B6738" i="6"/>
  <c r="O6738" i="6" s="1"/>
  <c r="L6738" i="6"/>
  <c r="Q6738" i="6"/>
  <c r="E6738" i="6"/>
  <c r="C6738" i="6"/>
  <c r="H6738" i="6" s="1"/>
  <c r="I6738" i="6" s="1"/>
  <c r="A6739" i="6"/>
  <c r="E2251" i="6" l="1"/>
  <c r="H2251" i="6"/>
  <c r="F6739" i="6"/>
  <c r="G6739" i="6"/>
  <c r="P6738" i="6"/>
  <c r="R6738" i="6"/>
  <c r="M6738" i="6"/>
  <c r="N6738" i="6" s="1"/>
  <c r="D6738" i="6"/>
  <c r="T6738" i="6" s="1"/>
  <c r="C6739" i="6"/>
  <c r="H6739" i="6" s="1"/>
  <c r="I6739" i="6" s="1"/>
  <c r="Q6739" i="6"/>
  <c r="P6739" i="6"/>
  <c r="D6739" i="6"/>
  <c r="B6739" i="6"/>
  <c r="O6739" i="6" s="1"/>
  <c r="A6740" i="6"/>
  <c r="M2251" i="6" l="1"/>
  <c r="N2251" i="6" s="1"/>
  <c r="I2251" i="6"/>
  <c r="G2251" i="6"/>
  <c r="J2251" i="6"/>
  <c r="F6740" i="6"/>
  <c r="G6740" i="6"/>
  <c r="L6739" i="6"/>
  <c r="E6739" i="6"/>
  <c r="T6739" i="6" s="1"/>
  <c r="K6739" i="6"/>
  <c r="R6739" i="6"/>
  <c r="M6739" i="6"/>
  <c r="N6739" i="6" s="1"/>
  <c r="L6740" i="6"/>
  <c r="B6740" i="6"/>
  <c r="O6740" i="6" s="1"/>
  <c r="C6740" i="6"/>
  <c r="H6740" i="6" s="1"/>
  <c r="I6740" i="6" s="1"/>
  <c r="Q6740" i="6"/>
  <c r="A6741" i="6"/>
  <c r="K2251" i="6" l="1"/>
  <c r="F2253" i="6"/>
  <c r="L2253" i="6" s="1"/>
  <c r="D2252" i="6"/>
  <c r="T2251" i="6"/>
  <c r="F6741" i="6"/>
  <c r="G6741" i="6"/>
  <c r="R6740" i="6"/>
  <c r="P6740" i="6"/>
  <c r="E6740" i="6"/>
  <c r="M6740" i="6"/>
  <c r="N6740" i="6" s="1"/>
  <c r="D6740" i="6"/>
  <c r="K6740" i="6"/>
  <c r="C6741" i="6"/>
  <c r="B6741" i="6"/>
  <c r="O6741" i="6" s="1"/>
  <c r="R6741" i="6"/>
  <c r="A6742" i="6"/>
  <c r="E2252" i="6" l="1"/>
  <c r="H2252" i="6"/>
  <c r="F6742" i="6"/>
  <c r="G6742" i="6"/>
  <c r="T6740" i="6"/>
  <c r="H6741" i="6"/>
  <c r="I6741" i="6" s="1"/>
  <c r="Q6741" i="6"/>
  <c r="E6741" i="6"/>
  <c r="D6741" i="6"/>
  <c r="T6741" i="6" s="1"/>
  <c r="L6741" i="6"/>
  <c r="K6741" i="6"/>
  <c r="P6741" i="6"/>
  <c r="M6741" i="6"/>
  <c r="N6741" i="6" s="1"/>
  <c r="B6742" i="6"/>
  <c r="O6742" i="6" s="1"/>
  <c r="P6742" i="6"/>
  <c r="H6742" i="6"/>
  <c r="I6742" i="6" s="1"/>
  <c r="D6742" i="6"/>
  <c r="E6742" i="6"/>
  <c r="C6742" i="6"/>
  <c r="Q6742" i="6"/>
  <c r="A6743" i="6"/>
  <c r="M2252" i="6" l="1"/>
  <c r="N2252" i="6" s="1"/>
  <c r="I2252" i="6"/>
  <c r="G2252" i="6"/>
  <c r="J2252" i="6"/>
  <c r="F6743" i="6"/>
  <c r="G6743" i="6"/>
  <c r="L6742" i="6"/>
  <c r="T6742" i="6" s="1"/>
  <c r="K6742" i="6"/>
  <c r="M6742" i="6"/>
  <c r="N6742" i="6" s="1"/>
  <c r="R6742" i="6"/>
  <c r="C6743" i="6"/>
  <c r="D6743" i="6" s="1"/>
  <c r="Q6743" i="6"/>
  <c r="E6743" i="6"/>
  <c r="R6743" i="6"/>
  <c r="K6743" i="6"/>
  <c r="B6743" i="6"/>
  <c r="O6743" i="6" s="1"/>
  <c r="L6743" i="6"/>
  <c r="A6744" i="6"/>
  <c r="F2254" i="6" l="1"/>
  <c r="L2254" i="6" s="1"/>
  <c r="D2253" i="6"/>
  <c r="K2252" i="6"/>
  <c r="T2252" i="6" s="1"/>
  <c r="F6744" i="6"/>
  <c r="G6744" i="6"/>
  <c r="H6743" i="6"/>
  <c r="I6743" i="6" s="1"/>
  <c r="P6743" i="6"/>
  <c r="M6743" i="6"/>
  <c r="N6743" i="6" s="1"/>
  <c r="L6744" i="6"/>
  <c r="B6744" i="6"/>
  <c r="O6744" i="6" s="1"/>
  <c r="Q6744" i="6"/>
  <c r="E6744" i="6"/>
  <c r="C6744" i="6"/>
  <c r="H6744" i="6" s="1"/>
  <c r="I6744" i="6" s="1"/>
  <c r="A6745" i="6"/>
  <c r="H2253" i="6" l="1"/>
  <c r="E2253" i="6"/>
  <c r="F6745" i="6"/>
  <c r="G6745" i="6"/>
  <c r="D6744" i="6"/>
  <c r="R6744" i="6"/>
  <c r="P6744" i="6"/>
  <c r="T6744" i="6"/>
  <c r="K6744" i="6"/>
  <c r="M6744" i="6"/>
  <c r="N6744" i="6" s="1"/>
  <c r="T6743" i="6"/>
  <c r="Q6745" i="6"/>
  <c r="E6745" i="6"/>
  <c r="C6745" i="6"/>
  <c r="P6745" i="6" s="1"/>
  <c r="L6745" i="6"/>
  <c r="D6745" i="6"/>
  <c r="R6745" i="6"/>
  <c r="H6745" i="6"/>
  <c r="I6745" i="6" s="1"/>
  <c r="B6745" i="6"/>
  <c r="O6745" i="6" s="1"/>
  <c r="A6746" i="6"/>
  <c r="G2253" i="6" l="1"/>
  <c r="J2253" i="6"/>
  <c r="M2253" i="6"/>
  <c r="N2253" i="6" s="1"/>
  <c r="I2253" i="6"/>
  <c r="F6746" i="6"/>
  <c r="G6746" i="6"/>
  <c r="K6745" i="6"/>
  <c r="T6745" i="6"/>
  <c r="M6745" i="6"/>
  <c r="N6745" i="6" s="1"/>
  <c r="B6746" i="6"/>
  <c r="O6746" i="6" s="1"/>
  <c r="D6746" i="6"/>
  <c r="C6746" i="6"/>
  <c r="P6746" i="6" s="1"/>
  <c r="A6747" i="6"/>
  <c r="T2253" i="6" l="1"/>
  <c r="K2253" i="6"/>
  <c r="F2255" i="6"/>
  <c r="L2255" i="6" s="1"/>
  <c r="D2254" i="6"/>
  <c r="F6747" i="6"/>
  <c r="G6747" i="6"/>
  <c r="R6746" i="6"/>
  <c r="H6746" i="6"/>
  <c r="I6746" i="6" s="1"/>
  <c r="L6746" i="6"/>
  <c r="T6746" i="6" s="1"/>
  <c r="K6746" i="6"/>
  <c r="E6746" i="6"/>
  <c r="Q6746" i="6"/>
  <c r="M6746" i="6"/>
  <c r="N6746" i="6" s="1"/>
  <c r="C6747" i="6"/>
  <c r="E6747" i="6"/>
  <c r="D6747" i="6"/>
  <c r="L6747" i="6"/>
  <c r="B6747" i="6"/>
  <c r="O6747" i="6" s="1"/>
  <c r="R6747" i="6"/>
  <c r="H6747" i="6"/>
  <c r="I6747" i="6" s="1"/>
  <c r="K6747" i="6"/>
  <c r="A6748" i="6"/>
  <c r="E2254" i="6" l="1"/>
  <c r="H2254" i="6"/>
  <c r="F6748" i="6"/>
  <c r="G6748" i="6"/>
  <c r="M6747" i="6"/>
  <c r="N6747" i="6" s="1"/>
  <c r="P6747" i="6"/>
  <c r="M6748" i="6"/>
  <c r="T6747" i="6"/>
  <c r="Q6747" i="6"/>
  <c r="L6748" i="6"/>
  <c r="N6748" i="6"/>
  <c r="B6748" i="6"/>
  <c r="O6748" i="6" s="1"/>
  <c r="K6748" i="6"/>
  <c r="C6748" i="6"/>
  <c r="P6748" i="6" s="1"/>
  <c r="Q6748" i="6"/>
  <c r="E6748" i="6"/>
  <c r="A6749" i="6"/>
  <c r="M2254" i="6" l="1"/>
  <c r="N2254" i="6" s="1"/>
  <c r="I2254" i="6"/>
  <c r="G2254" i="6"/>
  <c r="J2254" i="6"/>
  <c r="F6749" i="6"/>
  <c r="G6749" i="6"/>
  <c r="D6748" i="6"/>
  <c r="H6748" i="6"/>
  <c r="I6748" i="6" s="1"/>
  <c r="T6748" i="6"/>
  <c r="M6749" i="6"/>
  <c r="N6749" i="6" s="1"/>
  <c r="R6748" i="6"/>
  <c r="E6749" i="6"/>
  <c r="C6749" i="6"/>
  <c r="R6749" i="6"/>
  <c r="B6749" i="6"/>
  <c r="O6749" i="6" s="1"/>
  <c r="D6749" i="6"/>
  <c r="A6750" i="6"/>
  <c r="F2256" i="6" l="1"/>
  <c r="L2256" i="6" s="1"/>
  <c r="D2255" i="6"/>
  <c r="K2254" i="6"/>
  <c r="T2254" i="6" s="1"/>
  <c r="F6750" i="6"/>
  <c r="G6750" i="6"/>
  <c r="L6749" i="6"/>
  <c r="H6749" i="6"/>
  <c r="I6749" i="6" s="1"/>
  <c r="Q6749" i="6"/>
  <c r="K6749" i="6"/>
  <c r="T6749" i="6"/>
  <c r="P6749" i="6"/>
  <c r="B6750" i="6"/>
  <c r="O6750" i="6" s="1"/>
  <c r="L6750" i="6"/>
  <c r="H6750" i="6"/>
  <c r="I6750" i="6" s="1"/>
  <c r="E6750" i="6"/>
  <c r="K6750" i="6"/>
  <c r="C6750" i="6"/>
  <c r="D6750" i="6" s="1"/>
  <c r="Q6750" i="6"/>
  <c r="A6751" i="6"/>
  <c r="E2255" i="6" l="1"/>
  <c r="H2255" i="6"/>
  <c r="F6751" i="6"/>
  <c r="G6751" i="6"/>
  <c r="P6750" i="6"/>
  <c r="M6750" i="6"/>
  <c r="N6750" i="6" s="1"/>
  <c r="M6751" i="6"/>
  <c r="R6750" i="6"/>
  <c r="T6750" i="6" s="1"/>
  <c r="C6751" i="6"/>
  <c r="E6751" i="6"/>
  <c r="R6751" i="6"/>
  <c r="B6751" i="6"/>
  <c r="O6751" i="6" s="1"/>
  <c r="N6751" i="6"/>
  <c r="D6751" i="6"/>
  <c r="H6751" i="6"/>
  <c r="I6751" i="6" s="1"/>
  <c r="A6752" i="6"/>
  <c r="M2255" i="6" l="1"/>
  <c r="N2255" i="6" s="1"/>
  <c r="I2255" i="6"/>
  <c r="G2255" i="6"/>
  <c r="J2255" i="6"/>
  <c r="F6752" i="6"/>
  <c r="G6752" i="6"/>
  <c r="P6751" i="6"/>
  <c r="M6752" i="6"/>
  <c r="L6751" i="6"/>
  <c r="K6751" i="6"/>
  <c r="Q6751" i="6"/>
  <c r="L6752" i="6"/>
  <c r="H6752" i="6"/>
  <c r="N6752" i="6"/>
  <c r="K6752" i="6"/>
  <c r="B6752" i="6"/>
  <c r="O6752" i="6" s="1"/>
  <c r="Q6752" i="6"/>
  <c r="C6752" i="6"/>
  <c r="D6752" i="6" s="1"/>
  <c r="I6752" i="6"/>
  <c r="A6753" i="6"/>
  <c r="K2255" i="6" l="1"/>
  <c r="F2257" i="6"/>
  <c r="L2257" i="6" s="1"/>
  <c r="D2256" i="6"/>
  <c r="T2255" i="6"/>
  <c r="F6753" i="6"/>
  <c r="G6753" i="6"/>
  <c r="R6752" i="6"/>
  <c r="P6752" i="6"/>
  <c r="E6752" i="6"/>
  <c r="T6752" i="6" s="1"/>
  <c r="T6751" i="6"/>
  <c r="Q6753" i="6"/>
  <c r="C6753" i="6"/>
  <c r="H6753" i="6" s="1"/>
  <c r="I6753" i="6" s="1"/>
  <c r="B6753" i="6"/>
  <c r="O6753" i="6" s="1"/>
  <c r="A6754" i="6"/>
  <c r="H2256" i="6" l="1"/>
  <c r="E2256" i="6"/>
  <c r="F6754" i="6"/>
  <c r="G6754" i="6"/>
  <c r="E6753" i="6"/>
  <c r="D6753" i="6"/>
  <c r="M6753" i="6"/>
  <c r="N6753" i="6" s="1"/>
  <c r="P6753" i="6"/>
  <c r="L6753" i="6"/>
  <c r="K6753" i="6"/>
  <c r="R6753" i="6"/>
  <c r="K6754" i="6"/>
  <c r="B6754" i="6"/>
  <c r="O6754" i="6" s="1"/>
  <c r="L6754" i="6"/>
  <c r="Q6754" i="6"/>
  <c r="C6754" i="6"/>
  <c r="H6754" i="6" s="1"/>
  <c r="I6754" i="6" s="1"/>
  <c r="A6755" i="6"/>
  <c r="G2256" i="6" l="1"/>
  <c r="J2256" i="6"/>
  <c r="M2256" i="6"/>
  <c r="N2256" i="6" s="1"/>
  <c r="I2256" i="6"/>
  <c r="F6755" i="6"/>
  <c r="G6755" i="6"/>
  <c r="T6753" i="6"/>
  <c r="D6754" i="6"/>
  <c r="T6754" i="6" s="1"/>
  <c r="P6754" i="6"/>
  <c r="R6754" i="6"/>
  <c r="E6754" i="6"/>
  <c r="M6754" i="6"/>
  <c r="N6754" i="6" s="1"/>
  <c r="C6755" i="6"/>
  <c r="B6755" i="6"/>
  <c r="O6755" i="6" s="1"/>
  <c r="K6755" i="6"/>
  <c r="R6755" i="6"/>
  <c r="H6755" i="6"/>
  <c r="I6755" i="6" s="1"/>
  <c r="A6756" i="6"/>
  <c r="T2256" i="6" l="1"/>
  <c r="K2256" i="6"/>
  <c r="F2258" i="6"/>
  <c r="L2258" i="6" s="1"/>
  <c r="D2257" i="6"/>
  <c r="F6756" i="6"/>
  <c r="G6756" i="6"/>
  <c r="E6755" i="6"/>
  <c r="D6755" i="6"/>
  <c r="T6755" i="6" s="1"/>
  <c r="L6755" i="6"/>
  <c r="P6755" i="6"/>
  <c r="Q6755" i="6"/>
  <c r="M6755" i="6"/>
  <c r="N6755" i="6" s="1"/>
  <c r="L6756" i="6"/>
  <c r="H6756" i="6"/>
  <c r="I6756" i="6" s="1"/>
  <c r="K6756" i="6"/>
  <c r="B6756" i="6"/>
  <c r="O6756" i="6" s="1"/>
  <c r="C6756" i="6"/>
  <c r="D6756" i="6" s="1"/>
  <c r="E6756" i="6"/>
  <c r="Q6756" i="6"/>
  <c r="A6757" i="6"/>
  <c r="H2257" i="6" l="1"/>
  <c r="E2257" i="6"/>
  <c r="F6757" i="6"/>
  <c r="G6757" i="6"/>
  <c r="R6756" i="6"/>
  <c r="P6756" i="6"/>
  <c r="M6756" i="6"/>
  <c r="N6756" i="6" s="1"/>
  <c r="Q6757" i="6"/>
  <c r="I6757" i="6"/>
  <c r="C6757" i="6"/>
  <c r="H6757" i="6"/>
  <c r="R6757" i="6"/>
  <c r="D6757" i="6"/>
  <c r="K6757" i="6"/>
  <c r="L6757" i="6"/>
  <c r="B6757" i="6"/>
  <c r="O6757" i="6" s="1"/>
  <c r="A6758" i="6"/>
  <c r="G2257" i="6" l="1"/>
  <c r="J2257" i="6"/>
  <c r="M2257" i="6"/>
  <c r="N2257" i="6" s="1"/>
  <c r="I2257" i="6"/>
  <c r="F6758" i="6"/>
  <c r="G6758" i="6"/>
  <c r="P6757" i="6"/>
  <c r="M6757" i="6"/>
  <c r="N6757" i="6" s="1"/>
  <c r="E6757" i="6"/>
  <c r="T6757" i="6" s="1"/>
  <c r="T6756" i="6"/>
  <c r="B6758" i="6"/>
  <c r="O6758" i="6" s="1"/>
  <c r="L6758" i="6"/>
  <c r="E6758" i="6"/>
  <c r="Q6758" i="6"/>
  <c r="K6758" i="6"/>
  <c r="C6758" i="6"/>
  <c r="D6758" i="6" s="1"/>
  <c r="A6759" i="6"/>
  <c r="T2257" i="6" l="1"/>
  <c r="K2257" i="6"/>
  <c r="F2259" i="6"/>
  <c r="L2259" i="6" s="1"/>
  <c r="D2258" i="6"/>
  <c r="F6759" i="6"/>
  <c r="G6759" i="6"/>
  <c r="H6758" i="6"/>
  <c r="I6758" i="6" s="1"/>
  <c r="P6758" i="6"/>
  <c r="M6758" i="6"/>
  <c r="N6758" i="6" s="1"/>
  <c r="R6758" i="6"/>
  <c r="C6759" i="6"/>
  <c r="P6759" i="6" s="1"/>
  <c r="I6759" i="6"/>
  <c r="B6759" i="6"/>
  <c r="O6759" i="6" s="1"/>
  <c r="H6759" i="6"/>
  <c r="D6759" i="6"/>
  <c r="A6760" i="6"/>
  <c r="H2258" i="6" l="1"/>
  <c r="E2258" i="6"/>
  <c r="F6760" i="6"/>
  <c r="G6760" i="6"/>
  <c r="K6759" i="6"/>
  <c r="Q6759" i="6"/>
  <c r="R6759" i="6"/>
  <c r="T6758" i="6"/>
  <c r="L6759" i="6"/>
  <c r="E6759" i="6"/>
  <c r="T6759" i="6" s="1"/>
  <c r="M6759" i="6"/>
  <c r="N6759" i="6" s="1"/>
  <c r="L6760" i="6"/>
  <c r="K6760" i="6"/>
  <c r="B6760" i="6"/>
  <c r="O6760" i="6" s="1"/>
  <c r="C6760" i="6"/>
  <c r="D6760" i="6" s="1"/>
  <c r="Q6760" i="6"/>
  <c r="E6760" i="6"/>
  <c r="A6761" i="6"/>
  <c r="G2258" i="6" l="1"/>
  <c r="J2258" i="6"/>
  <c r="M2258" i="6"/>
  <c r="N2258" i="6" s="1"/>
  <c r="I2258" i="6"/>
  <c r="F6761" i="6"/>
  <c r="G6761" i="6"/>
  <c r="H6760" i="6"/>
  <c r="I6760" i="6" s="1"/>
  <c r="R6760" i="6"/>
  <c r="P6760" i="6"/>
  <c r="M6760" i="6"/>
  <c r="N6760" i="6" s="1"/>
  <c r="C6761" i="6"/>
  <c r="P6761" i="6" s="1"/>
  <c r="D6761" i="6"/>
  <c r="B6761" i="6"/>
  <c r="O6761" i="6" s="1"/>
  <c r="H6761" i="6"/>
  <c r="I6761" i="6" s="1"/>
  <c r="A6762" i="6"/>
  <c r="K2258" i="6" l="1"/>
  <c r="T2258" i="6" s="1"/>
  <c r="F2260" i="6"/>
  <c r="L2260" i="6" s="1"/>
  <c r="D2259" i="6"/>
  <c r="F6762" i="6"/>
  <c r="G6762" i="6"/>
  <c r="Q6761" i="6"/>
  <c r="T6760" i="6"/>
  <c r="K6761" i="6"/>
  <c r="L6761" i="6"/>
  <c r="E6761" i="6"/>
  <c r="T6761" i="6" s="1"/>
  <c r="R6761" i="6"/>
  <c r="M6761" i="6"/>
  <c r="N6761" i="6" s="1"/>
  <c r="B6762" i="6"/>
  <c r="O6762" i="6" s="1"/>
  <c r="P6762" i="6"/>
  <c r="L6762" i="6"/>
  <c r="D6762" i="6"/>
  <c r="Q6762" i="6"/>
  <c r="E6762" i="6"/>
  <c r="K6762" i="6"/>
  <c r="C6762" i="6"/>
  <c r="H6762" i="6" s="1"/>
  <c r="I6762" i="6" s="1"/>
  <c r="A6763" i="6"/>
  <c r="H2259" i="6" l="1"/>
  <c r="E2259" i="6"/>
  <c r="F6763" i="6"/>
  <c r="G6763" i="6"/>
  <c r="R6762" i="6"/>
  <c r="M6762" i="6"/>
  <c r="N6762" i="6" s="1"/>
  <c r="M6763" i="6"/>
  <c r="N6763" i="6" s="1"/>
  <c r="T6762" i="6"/>
  <c r="C6763" i="6"/>
  <c r="I6763" i="6"/>
  <c r="E6763" i="6"/>
  <c r="R6763" i="6"/>
  <c r="H6763" i="6"/>
  <c r="B6763" i="6"/>
  <c r="O6763" i="6" s="1"/>
  <c r="P6763" i="6"/>
  <c r="D6763" i="6"/>
  <c r="A6764" i="6"/>
  <c r="G2259" i="6" l="1"/>
  <c r="J2259" i="6"/>
  <c r="M2259" i="6"/>
  <c r="N2259" i="6" s="1"/>
  <c r="I2259" i="6"/>
  <c r="F6764" i="6"/>
  <c r="G6764" i="6"/>
  <c r="L6763" i="6"/>
  <c r="T6763" i="6"/>
  <c r="Q6763" i="6"/>
  <c r="K6763" i="6"/>
  <c r="L6764" i="6"/>
  <c r="B6764" i="6"/>
  <c r="O6764" i="6" s="1"/>
  <c r="K6764" i="6"/>
  <c r="C6764" i="6"/>
  <c r="D6764" i="6" s="1"/>
  <c r="E6764" i="6"/>
  <c r="Q6764" i="6"/>
  <c r="A6765" i="6"/>
  <c r="T2259" i="6" l="1"/>
  <c r="K2259" i="6"/>
  <c r="F2261" i="6"/>
  <c r="L2261" i="6" s="1"/>
  <c r="D2260" i="6"/>
  <c r="F6765" i="6"/>
  <c r="G6765" i="6"/>
  <c r="H6764" i="6"/>
  <c r="I6764" i="6" s="1"/>
  <c r="R6764" i="6"/>
  <c r="P6764" i="6"/>
  <c r="T6764" i="6" s="1"/>
  <c r="M6764" i="6"/>
  <c r="N6764" i="6" s="1"/>
  <c r="E6765" i="6"/>
  <c r="C6765" i="6"/>
  <c r="H6765" i="6" s="1"/>
  <c r="P6765" i="6"/>
  <c r="D6765" i="6"/>
  <c r="L6765" i="6"/>
  <c r="B6765" i="6"/>
  <c r="O6765" i="6" s="1"/>
  <c r="R6765" i="6"/>
  <c r="K6765" i="6"/>
  <c r="A6766" i="6"/>
  <c r="E2260" i="6" l="1"/>
  <c r="H2260" i="6"/>
  <c r="F6766" i="6"/>
  <c r="G6766" i="6"/>
  <c r="I6765" i="6"/>
  <c r="Q6765" i="6"/>
  <c r="T6765" i="6" s="1"/>
  <c r="M6765" i="6"/>
  <c r="N6765" i="6" s="1"/>
  <c r="B6766" i="6"/>
  <c r="O6766" i="6" s="1"/>
  <c r="C6766" i="6"/>
  <c r="P6766" i="6" s="1"/>
  <c r="A6767" i="6"/>
  <c r="M2260" i="6" l="1"/>
  <c r="N2260" i="6" s="1"/>
  <c r="I2260" i="6"/>
  <c r="G2260" i="6"/>
  <c r="J2260" i="6"/>
  <c r="F6767" i="6"/>
  <c r="G6767" i="6"/>
  <c r="R6766" i="6"/>
  <c r="D6766" i="6"/>
  <c r="H6766" i="6"/>
  <c r="I6766" i="6" s="1"/>
  <c r="M6766" i="6"/>
  <c r="N6766" i="6" s="1"/>
  <c r="Q6766" i="6"/>
  <c r="L6766" i="6"/>
  <c r="K6766" i="6"/>
  <c r="E6766" i="6"/>
  <c r="T6766" i="6" s="1"/>
  <c r="C6767" i="6"/>
  <c r="E6767" i="6"/>
  <c r="R6767" i="6"/>
  <c r="B6767" i="6"/>
  <c r="O6767" i="6" s="1"/>
  <c r="P6767" i="6"/>
  <c r="L6767" i="6"/>
  <c r="A6768" i="6"/>
  <c r="F2262" i="6" l="1"/>
  <c r="L2262" i="6" s="1"/>
  <c r="D2261" i="6"/>
  <c r="K2260" i="6"/>
  <c r="T2260" i="6" s="1"/>
  <c r="F6768" i="6"/>
  <c r="G6768" i="6"/>
  <c r="D6767" i="6"/>
  <c r="T6767" i="6" s="1"/>
  <c r="H6767" i="6"/>
  <c r="I6767" i="6" s="1"/>
  <c r="M6767" i="6"/>
  <c r="N6767" i="6" s="1"/>
  <c r="K6767" i="6"/>
  <c r="Q6767" i="6"/>
  <c r="L6768" i="6"/>
  <c r="B6768" i="6"/>
  <c r="O6768" i="6" s="1"/>
  <c r="K6768" i="6"/>
  <c r="C6768" i="6"/>
  <c r="H6768" i="6" s="1"/>
  <c r="I6768" i="6" s="1"/>
  <c r="Q6768" i="6"/>
  <c r="A6769" i="6"/>
  <c r="H2261" i="6" l="1"/>
  <c r="E2261" i="6"/>
  <c r="F6769" i="6"/>
  <c r="G6769" i="6"/>
  <c r="R6768" i="6"/>
  <c r="P6768" i="6"/>
  <c r="E6768" i="6"/>
  <c r="D6768" i="6"/>
  <c r="T6768" i="6" s="1"/>
  <c r="M6768" i="6"/>
  <c r="N6768" i="6" s="1"/>
  <c r="C6769" i="6"/>
  <c r="B6769" i="6"/>
  <c r="O6769" i="6" s="1"/>
  <c r="H6769" i="6"/>
  <c r="I6769" i="6" s="1"/>
  <c r="A6770" i="6"/>
  <c r="G2261" i="6" l="1"/>
  <c r="J2261" i="6"/>
  <c r="M2261" i="6"/>
  <c r="N2261" i="6" s="1"/>
  <c r="I2261" i="6"/>
  <c r="F6770" i="6"/>
  <c r="G6770" i="6"/>
  <c r="M6770" i="6"/>
  <c r="P6769" i="6"/>
  <c r="D6769" i="6"/>
  <c r="T6769" i="6" s="1"/>
  <c r="Q6769" i="6"/>
  <c r="E6769" i="6"/>
  <c r="R6769" i="6"/>
  <c r="K6769" i="6"/>
  <c r="L6769" i="6"/>
  <c r="M6769" i="6"/>
  <c r="N6769" i="6" s="1"/>
  <c r="N6770" i="6"/>
  <c r="B6770" i="6"/>
  <c r="O6770" i="6" s="1"/>
  <c r="P6770" i="6"/>
  <c r="Q6770" i="6"/>
  <c r="C6770" i="6"/>
  <c r="H6770" i="6" s="1"/>
  <c r="I6770" i="6" s="1"/>
  <c r="A6771" i="6"/>
  <c r="K2261" i="6" l="1"/>
  <c r="T2261" i="6" s="1"/>
  <c r="F2263" i="6"/>
  <c r="L2263" i="6" s="1"/>
  <c r="D2262" i="6"/>
  <c r="F6771" i="6"/>
  <c r="G6771" i="6"/>
  <c r="D6770" i="6"/>
  <c r="R6770" i="6"/>
  <c r="E6770" i="6"/>
  <c r="L6770" i="6"/>
  <c r="K6770" i="6"/>
  <c r="C6771" i="6"/>
  <c r="P6771" i="6" s="1"/>
  <c r="B6771" i="6"/>
  <c r="O6771" i="6" s="1"/>
  <c r="A6772" i="6"/>
  <c r="E2262" i="6" l="1"/>
  <c r="H2262" i="6"/>
  <c r="F6772" i="6"/>
  <c r="G6772" i="6"/>
  <c r="L6771" i="6"/>
  <c r="H6771" i="6"/>
  <c r="I6771" i="6" s="1"/>
  <c r="E6771" i="6"/>
  <c r="K6771" i="6"/>
  <c r="R6771" i="6"/>
  <c r="D6771" i="6"/>
  <c r="T6771" i="6" s="1"/>
  <c r="Q6771" i="6"/>
  <c r="T6770" i="6"/>
  <c r="M6771" i="6"/>
  <c r="N6771" i="6" s="1"/>
  <c r="P6772" i="6"/>
  <c r="L6772" i="6"/>
  <c r="B6772" i="6"/>
  <c r="O6772" i="6" s="1"/>
  <c r="C6772" i="6"/>
  <c r="H6772" i="6" s="1"/>
  <c r="I6772" i="6" s="1"/>
  <c r="Q6772" i="6"/>
  <c r="A6773" i="6"/>
  <c r="M2262" i="6" l="1"/>
  <c r="N2262" i="6" s="1"/>
  <c r="I2262" i="6"/>
  <c r="G2262" i="6"/>
  <c r="J2262" i="6"/>
  <c r="F6773" i="6"/>
  <c r="G6773" i="6"/>
  <c r="R6772" i="6"/>
  <c r="D6772" i="6"/>
  <c r="T6772" i="6" s="1"/>
  <c r="M6772" i="6"/>
  <c r="N6772" i="6" s="1"/>
  <c r="E6772" i="6"/>
  <c r="K6772" i="6"/>
  <c r="C6773" i="6"/>
  <c r="H6773" i="6" s="1"/>
  <c r="I6773" i="6" s="1"/>
  <c r="P6773" i="6"/>
  <c r="B6773" i="6"/>
  <c r="O6773" i="6" s="1"/>
  <c r="K6773" i="6"/>
  <c r="R6773" i="6"/>
  <c r="A6774" i="6"/>
  <c r="K2262" i="6" l="1"/>
  <c r="T2262" i="6" s="1"/>
  <c r="F2264" i="6"/>
  <c r="L2264" i="6" s="1"/>
  <c r="D2263" i="6"/>
  <c r="F6774" i="6"/>
  <c r="G6774" i="6"/>
  <c r="E6773" i="6"/>
  <c r="D6773" i="6"/>
  <c r="L6773" i="6"/>
  <c r="Q6773" i="6"/>
  <c r="M6773" i="6"/>
  <c r="N6773" i="6" s="1"/>
  <c r="K6774" i="6"/>
  <c r="B6774" i="6"/>
  <c r="O6774" i="6" s="1"/>
  <c r="L6774" i="6"/>
  <c r="E6774" i="6"/>
  <c r="C6774" i="6"/>
  <c r="H6774" i="6" s="1"/>
  <c r="I6774" i="6" s="1"/>
  <c r="Q6774" i="6"/>
  <c r="A6775" i="6"/>
  <c r="E2263" i="6" l="1"/>
  <c r="H2263" i="6"/>
  <c r="F6775" i="6"/>
  <c r="G6775" i="6"/>
  <c r="D6774" i="6"/>
  <c r="T6773" i="6"/>
  <c r="P6774" i="6"/>
  <c r="R6774" i="6"/>
  <c r="M6774" i="6"/>
  <c r="N6774" i="6" s="1"/>
  <c r="C6775" i="6"/>
  <c r="Q6775" i="6"/>
  <c r="E6775" i="6"/>
  <c r="R6775" i="6"/>
  <c r="K6775" i="6"/>
  <c r="B6775" i="6"/>
  <c r="O6775" i="6" s="1"/>
  <c r="L6775" i="6"/>
  <c r="A6776" i="6"/>
  <c r="M2263" i="6" l="1"/>
  <c r="N2263" i="6" s="1"/>
  <c r="I2263" i="6"/>
  <c r="G2263" i="6"/>
  <c r="J2263" i="6"/>
  <c r="F6776" i="6"/>
  <c r="G6776" i="6"/>
  <c r="T6774" i="6"/>
  <c r="H6775" i="6"/>
  <c r="I6775" i="6" s="1"/>
  <c r="P6775" i="6"/>
  <c r="D6775" i="6"/>
  <c r="T6775" i="6" s="1"/>
  <c r="M6775" i="6"/>
  <c r="N6775" i="6" s="1"/>
  <c r="P6776" i="6"/>
  <c r="B6776" i="6"/>
  <c r="O6776" i="6" s="1"/>
  <c r="Q6776" i="6"/>
  <c r="C6776" i="6"/>
  <c r="H6776" i="6" s="1"/>
  <c r="I6776" i="6" s="1"/>
  <c r="A6777" i="6"/>
  <c r="K2263" i="6" l="1"/>
  <c r="F2265" i="6"/>
  <c r="L2265" i="6" s="1"/>
  <c r="D2264" i="6"/>
  <c r="T2263" i="6"/>
  <c r="F6777" i="6"/>
  <c r="G6777" i="6"/>
  <c r="D6776" i="6"/>
  <c r="K6776" i="6"/>
  <c r="E6776" i="6"/>
  <c r="L6776" i="6"/>
  <c r="T6776" i="6" s="1"/>
  <c r="R6776" i="6"/>
  <c r="M6776" i="6"/>
  <c r="N6776" i="6" s="1"/>
  <c r="I6777" i="6"/>
  <c r="C6777" i="6"/>
  <c r="D6777" i="6" s="1"/>
  <c r="H6777" i="6"/>
  <c r="B6777" i="6"/>
  <c r="O6777" i="6" s="1"/>
  <c r="P6777" i="6"/>
  <c r="A6778" i="6"/>
  <c r="H2264" i="6" l="1"/>
  <c r="E2264" i="6"/>
  <c r="F6778" i="6"/>
  <c r="G6778" i="6"/>
  <c r="Q6777" i="6"/>
  <c r="K6777" i="6"/>
  <c r="L6777" i="6"/>
  <c r="R6777" i="6"/>
  <c r="E6777" i="6"/>
  <c r="T6777" i="6" s="1"/>
  <c r="M6777" i="6"/>
  <c r="N6777" i="6" s="1"/>
  <c r="B6778" i="6"/>
  <c r="O6778" i="6" s="1"/>
  <c r="L6778" i="6"/>
  <c r="Q6778" i="6"/>
  <c r="C6778" i="6"/>
  <c r="D6778" i="6" s="1"/>
  <c r="K6778" i="6"/>
  <c r="E6778" i="6"/>
  <c r="A6779" i="6"/>
  <c r="G2264" i="6" l="1"/>
  <c r="J2264" i="6"/>
  <c r="M2264" i="6"/>
  <c r="N2264" i="6" s="1"/>
  <c r="I2264" i="6"/>
  <c r="F6779" i="6"/>
  <c r="G6779" i="6"/>
  <c r="H6778" i="6"/>
  <c r="I6778" i="6" s="1"/>
  <c r="P6778" i="6"/>
  <c r="M6778" i="6"/>
  <c r="N6778" i="6" s="1"/>
  <c r="R6778" i="6"/>
  <c r="C6779" i="6"/>
  <c r="E6779" i="6"/>
  <c r="P6779" i="6"/>
  <c r="D6779" i="6"/>
  <c r="B6779" i="6"/>
  <c r="O6779" i="6" s="1"/>
  <c r="R6779" i="6"/>
  <c r="H6779" i="6"/>
  <c r="I6779" i="6" s="1"/>
  <c r="A6780" i="6"/>
  <c r="K2264" i="6" l="1"/>
  <c r="T2264" i="6" s="1"/>
  <c r="F2266" i="6"/>
  <c r="L2266" i="6" s="1"/>
  <c r="D2265" i="6"/>
  <c r="F6780" i="6"/>
  <c r="G6780" i="6"/>
  <c r="T6779" i="6"/>
  <c r="Q6779" i="6"/>
  <c r="K6779" i="6"/>
  <c r="L6779" i="6"/>
  <c r="M6779" i="6"/>
  <c r="N6779" i="6" s="1"/>
  <c r="T6778" i="6"/>
  <c r="L6780" i="6"/>
  <c r="B6780" i="6"/>
  <c r="O6780" i="6" s="1"/>
  <c r="C6780" i="6"/>
  <c r="H6780" i="6" s="1"/>
  <c r="I6780" i="6" s="1"/>
  <c r="Q6780" i="6"/>
  <c r="E6780" i="6"/>
  <c r="A6781" i="6"/>
  <c r="E2265" i="6" l="1"/>
  <c r="H2265" i="6"/>
  <c r="F6781" i="6"/>
  <c r="G6781" i="6"/>
  <c r="R6780" i="6"/>
  <c r="P6780" i="6"/>
  <c r="M6780" i="6"/>
  <c r="N6780" i="6" s="1"/>
  <c r="D6780" i="6"/>
  <c r="K6780" i="6"/>
  <c r="E6781" i="6"/>
  <c r="C6781" i="6"/>
  <c r="R6781" i="6"/>
  <c r="B6781" i="6"/>
  <c r="O6781" i="6" s="1"/>
  <c r="A6782" i="6"/>
  <c r="M2265" i="6" l="1"/>
  <c r="N2265" i="6" s="1"/>
  <c r="I2265" i="6"/>
  <c r="G2265" i="6"/>
  <c r="J2265" i="6"/>
  <c r="F6782" i="6"/>
  <c r="G6782" i="6"/>
  <c r="K6781" i="6"/>
  <c r="M6782" i="6"/>
  <c r="L6781" i="6"/>
  <c r="H6781" i="6"/>
  <c r="I6781" i="6" s="1"/>
  <c r="Q6781" i="6"/>
  <c r="D6781" i="6"/>
  <c r="T6781" i="6" s="1"/>
  <c r="P6781" i="6"/>
  <c r="T6780" i="6"/>
  <c r="M6781" i="6"/>
  <c r="N6781" i="6" s="1"/>
  <c r="N6782" i="6"/>
  <c r="B6782" i="6"/>
  <c r="O6782" i="6" s="1"/>
  <c r="L6782" i="6"/>
  <c r="E6782" i="6"/>
  <c r="K6782" i="6"/>
  <c r="C6782" i="6"/>
  <c r="H6782" i="6" s="1"/>
  <c r="I6782" i="6" s="1"/>
  <c r="Q6782" i="6"/>
  <c r="A6783" i="6"/>
  <c r="K2265" i="6" l="1"/>
  <c r="T2265" i="6" s="1"/>
  <c r="F2267" i="6"/>
  <c r="L2267" i="6" s="1"/>
  <c r="D2266" i="6"/>
  <c r="F6783" i="6"/>
  <c r="G6783" i="6"/>
  <c r="P6782" i="6"/>
  <c r="D6782" i="6"/>
  <c r="R6782" i="6"/>
  <c r="T6782" i="6"/>
  <c r="C6783" i="6"/>
  <c r="D6783" i="6" s="1"/>
  <c r="B6783" i="6"/>
  <c r="O6783" i="6" s="1"/>
  <c r="P6783" i="6"/>
  <c r="A6784" i="6"/>
  <c r="H2266" i="6" l="1"/>
  <c r="E2266" i="6"/>
  <c r="F6784" i="6"/>
  <c r="G6784" i="6"/>
  <c r="L6783" i="6"/>
  <c r="K6783" i="6"/>
  <c r="Q6783" i="6"/>
  <c r="M6783" i="6"/>
  <c r="N6783" i="6" s="1"/>
  <c r="H6783" i="6"/>
  <c r="I6783" i="6" s="1"/>
  <c r="R6783" i="6"/>
  <c r="E6783" i="6"/>
  <c r="T6783" i="6" s="1"/>
  <c r="L6784" i="6"/>
  <c r="H6784" i="6"/>
  <c r="K6784" i="6"/>
  <c r="B6784" i="6"/>
  <c r="O6784" i="6" s="1"/>
  <c r="Q6784" i="6"/>
  <c r="E6784" i="6"/>
  <c r="C6784" i="6"/>
  <c r="D6784" i="6" s="1"/>
  <c r="I6784" i="6"/>
  <c r="A6785" i="6"/>
  <c r="G2266" i="6" l="1"/>
  <c r="J2266" i="6"/>
  <c r="M2266" i="6"/>
  <c r="N2266" i="6" s="1"/>
  <c r="I2266" i="6"/>
  <c r="F6785" i="6"/>
  <c r="G6785" i="6"/>
  <c r="R6784" i="6"/>
  <c r="P6784" i="6"/>
  <c r="M6784" i="6"/>
  <c r="N6784" i="6" s="1"/>
  <c r="Q6785" i="6"/>
  <c r="C6785" i="6"/>
  <c r="H6785" i="6" s="1"/>
  <c r="I6785" i="6" s="1"/>
  <c r="L6785" i="6"/>
  <c r="D6785" i="6"/>
  <c r="P6785" i="6"/>
  <c r="B6785" i="6"/>
  <c r="O6785" i="6" s="1"/>
  <c r="A6786" i="6"/>
  <c r="K2266" i="6" l="1"/>
  <c r="T2266" i="6" s="1"/>
  <c r="F2268" i="6"/>
  <c r="L2268" i="6" s="1"/>
  <c r="D2267" i="6"/>
  <c r="F6786" i="6"/>
  <c r="G6786" i="6"/>
  <c r="E6785" i="6"/>
  <c r="T6785" i="6" s="1"/>
  <c r="K6785" i="6"/>
  <c r="R6785" i="6"/>
  <c r="M6785" i="6"/>
  <c r="N6785" i="6" s="1"/>
  <c r="T6784" i="6"/>
  <c r="B6786" i="6"/>
  <c r="O6786" i="6" s="1"/>
  <c r="P6786" i="6"/>
  <c r="D6786" i="6"/>
  <c r="Q6786" i="6"/>
  <c r="C6786" i="6"/>
  <c r="H6786" i="6" s="1"/>
  <c r="I6786" i="6" s="1"/>
  <c r="A6787" i="6"/>
  <c r="H2267" i="6" l="1"/>
  <c r="E2267" i="6"/>
  <c r="F6787" i="6"/>
  <c r="G6787" i="6"/>
  <c r="R6786" i="6"/>
  <c r="E6786" i="6"/>
  <c r="M6786" i="6"/>
  <c r="N6786" i="6" s="1"/>
  <c r="M6787" i="6"/>
  <c r="N6787" i="6" s="1"/>
  <c r="L6786" i="6"/>
  <c r="K6786" i="6"/>
  <c r="K6787" i="6"/>
  <c r="C6787" i="6"/>
  <c r="H6787" i="6" s="1"/>
  <c r="I6787" i="6" s="1"/>
  <c r="L6787" i="6"/>
  <c r="B6787" i="6"/>
  <c r="O6787" i="6" s="1"/>
  <c r="D6787" i="6"/>
  <c r="R6787" i="6"/>
  <c r="A6788" i="6"/>
  <c r="G2267" i="6" l="1"/>
  <c r="J2267" i="6"/>
  <c r="M2267" i="6"/>
  <c r="N2267" i="6" s="1"/>
  <c r="I2267" i="6"/>
  <c r="F6788" i="6"/>
  <c r="G6788" i="6"/>
  <c r="P6787" i="6"/>
  <c r="Q6787" i="6"/>
  <c r="E6787" i="6"/>
  <c r="T6787" i="6" s="1"/>
  <c r="T6786" i="6"/>
  <c r="L6788" i="6"/>
  <c r="B6788" i="6"/>
  <c r="O6788" i="6" s="1"/>
  <c r="C6788" i="6"/>
  <c r="H6788" i="6" s="1"/>
  <c r="I6788" i="6" s="1"/>
  <c r="E6788" i="6"/>
  <c r="Q6788" i="6"/>
  <c r="A6789" i="6"/>
  <c r="K2267" i="6" l="1"/>
  <c r="T2267" i="6" s="1"/>
  <c r="F2269" i="6"/>
  <c r="L2269" i="6" s="1"/>
  <c r="D2268" i="6"/>
  <c r="F6789" i="6"/>
  <c r="G6789" i="6"/>
  <c r="R6788" i="6"/>
  <c r="P6788" i="6"/>
  <c r="D6788" i="6"/>
  <c r="K6788" i="6"/>
  <c r="M6788" i="6"/>
  <c r="N6788" i="6" s="1"/>
  <c r="E6789" i="6"/>
  <c r="C6789" i="6"/>
  <c r="L6789" i="6"/>
  <c r="B6789" i="6"/>
  <c r="O6789" i="6" s="1"/>
  <c r="A6790" i="6"/>
  <c r="H2268" i="6" l="1"/>
  <c r="E2268" i="6"/>
  <c r="F6790" i="6"/>
  <c r="G6790" i="6"/>
  <c r="K6789" i="6"/>
  <c r="R6789" i="6"/>
  <c r="D6789" i="6"/>
  <c r="T6789" i="6" s="1"/>
  <c r="H6789" i="6"/>
  <c r="I6789" i="6" s="1"/>
  <c r="Q6789" i="6"/>
  <c r="P6789" i="6"/>
  <c r="T6788" i="6"/>
  <c r="M6789" i="6"/>
  <c r="N6789" i="6" s="1"/>
  <c r="B6790" i="6"/>
  <c r="O6790" i="6" s="1"/>
  <c r="P6790" i="6"/>
  <c r="L6790" i="6"/>
  <c r="D6790" i="6"/>
  <c r="E6790" i="6"/>
  <c r="Q6790" i="6"/>
  <c r="K6790" i="6"/>
  <c r="C6790" i="6"/>
  <c r="H6790" i="6" s="1"/>
  <c r="I6790" i="6" s="1"/>
  <c r="A6791" i="6"/>
  <c r="G2268" i="6" l="1"/>
  <c r="J2268" i="6"/>
  <c r="M2268" i="6"/>
  <c r="N2268" i="6" s="1"/>
  <c r="I2268" i="6"/>
  <c r="F6791" i="6"/>
  <c r="G6791" i="6"/>
  <c r="R6790" i="6"/>
  <c r="M6790" i="6"/>
  <c r="N6790" i="6" s="1"/>
  <c r="C6791" i="6"/>
  <c r="E6791" i="6"/>
  <c r="R6791" i="6"/>
  <c r="B6791" i="6"/>
  <c r="O6791" i="6" s="1"/>
  <c r="L6791" i="6"/>
  <c r="A6792" i="6"/>
  <c r="T2268" i="6" l="1"/>
  <c r="K2268" i="6"/>
  <c r="F2270" i="6"/>
  <c r="L2270" i="6" s="1"/>
  <c r="D2269" i="6"/>
  <c r="F6792" i="6"/>
  <c r="G6792" i="6"/>
  <c r="T6790" i="6"/>
  <c r="H6791" i="6"/>
  <c r="I6791" i="6" s="1"/>
  <c r="P6791" i="6"/>
  <c r="D6791" i="6"/>
  <c r="T6791" i="6" s="1"/>
  <c r="M6792" i="6"/>
  <c r="K6791" i="6"/>
  <c r="Q6791" i="6"/>
  <c r="M6791" i="6"/>
  <c r="N6791" i="6" s="1"/>
  <c r="L6792" i="6"/>
  <c r="D6792" i="6"/>
  <c r="N6792" i="6"/>
  <c r="B6792" i="6"/>
  <c r="O6792" i="6" s="1"/>
  <c r="C6792" i="6"/>
  <c r="P6792" i="6" s="1"/>
  <c r="K6792" i="6"/>
  <c r="Q6792" i="6"/>
  <c r="E6792" i="6"/>
  <c r="A6793" i="6"/>
  <c r="E2269" i="6" l="1"/>
  <c r="H2269" i="6"/>
  <c r="F6793" i="6"/>
  <c r="G6793" i="6"/>
  <c r="H6792" i="6"/>
  <c r="I6792" i="6" s="1"/>
  <c r="T6792" i="6"/>
  <c r="R6792" i="6"/>
  <c r="E6793" i="6"/>
  <c r="C6793" i="6"/>
  <c r="B6793" i="6"/>
  <c r="O6793" i="6" s="1"/>
  <c r="H6793" i="6"/>
  <c r="I6793" i="6" s="1"/>
  <c r="A6794" i="6"/>
  <c r="M2269" i="6" l="1"/>
  <c r="N2269" i="6" s="1"/>
  <c r="I2269" i="6"/>
  <c r="G2269" i="6"/>
  <c r="J2269" i="6"/>
  <c r="F6794" i="6"/>
  <c r="G6794" i="6"/>
  <c r="R6793" i="6"/>
  <c r="P6793" i="6"/>
  <c r="M6793" i="6"/>
  <c r="N6793" i="6" s="1"/>
  <c r="D6793" i="6"/>
  <c r="T6793" i="6" s="1"/>
  <c r="Q6793" i="6"/>
  <c r="K6793" i="6"/>
  <c r="L6793" i="6"/>
  <c r="B6794" i="6"/>
  <c r="O6794" i="6" s="1"/>
  <c r="Q6794" i="6"/>
  <c r="E6794" i="6"/>
  <c r="C6794" i="6"/>
  <c r="P6794" i="6" s="1"/>
  <c r="A6795" i="6"/>
  <c r="F2271" i="6" l="1"/>
  <c r="L2271" i="6" s="1"/>
  <c r="D2270" i="6"/>
  <c r="K2269" i="6"/>
  <c r="T2269" i="6" s="1"/>
  <c r="F6795" i="6"/>
  <c r="G6795" i="6"/>
  <c r="H6794" i="6"/>
  <c r="I6794" i="6" s="1"/>
  <c r="L6794" i="6"/>
  <c r="K6794" i="6"/>
  <c r="D6794" i="6"/>
  <c r="T6794" i="6" s="1"/>
  <c r="M6794" i="6"/>
  <c r="N6794" i="6" s="1"/>
  <c r="R6794" i="6"/>
  <c r="C6795" i="6"/>
  <c r="I6795" i="6"/>
  <c r="E6795" i="6"/>
  <c r="R6795" i="6"/>
  <c r="H6795" i="6"/>
  <c r="B6795" i="6"/>
  <c r="O6795" i="6" s="1"/>
  <c r="P6795" i="6"/>
  <c r="D6795" i="6"/>
  <c r="A6796" i="6"/>
  <c r="E2270" i="6" l="1"/>
  <c r="H2270" i="6"/>
  <c r="F6796" i="6"/>
  <c r="G6796" i="6"/>
  <c r="L6795" i="6"/>
  <c r="T6795" i="6"/>
  <c r="Q6795" i="6"/>
  <c r="K6795" i="6"/>
  <c r="M6795" i="6"/>
  <c r="N6795" i="6" s="1"/>
  <c r="L6796" i="6"/>
  <c r="H6796" i="6"/>
  <c r="I6796" i="6" s="1"/>
  <c r="K6796" i="6"/>
  <c r="B6796" i="6"/>
  <c r="O6796" i="6" s="1"/>
  <c r="C6796" i="6"/>
  <c r="D6796" i="6" s="1"/>
  <c r="E6796" i="6"/>
  <c r="Q6796" i="6"/>
  <c r="A6797" i="6"/>
  <c r="M2270" i="6" l="1"/>
  <c r="N2270" i="6" s="1"/>
  <c r="I2270" i="6"/>
  <c r="G2270" i="6"/>
  <c r="J2270" i="6"/>
  <c r="F6797" i="6"/>
  <c r="G6797" i="6"/>
  <c r="R6796" i="6"/>
  <c r="P6796" i="6"/>
  <c r="M6796" i="6"/>
  <c r="N6796" i="6" s="1"/>
  <c r="T6796" i="6"/>
  <c r="C6797" i="6"/>
  <c r="D6797" i="6" s="1"/>
  <c r="H6797" i="6"/>
  <c r="I6797" i="6" s="1"/>
  <c r="B6797" i="6"/>
  <c r="O6797" i="6" s="1"/>
  <c r="A6798" i="6"/>
  <c r="K2270" i="6" l="1"/>
  <c r="F2272" i="6"/>
  <c r="L2272" i="6" s="1"/>
  <c r="D2271" i="6"/>
  <c r="T2270" i="6"/>
  <c r="F6798" i="6"/>
  <c r="G6798" i="6"/>
  <c r="Q6797" i="6"/>
  <c r="K6797" i="6"/>
  <c r="L6797" i="6"/>
  <c r="P6797" i="6"/>
  <c r="E6797" i="6"/>
  <c r="T6797" i="6" s="1"/>
  <c r="R6797" i="6"/>
  <c r="M6797" i="6"/>
  <c r="N6797" i="6" s="1"/>
  <c r="K6798" i="6"/>
  <c r="B6798" i="6"/>
  <c r="O6798" i="6" s="1"/>
  <c r="L6798" i="6"/>
  <c r="E6798" i="6"/>
  <c r="Q6798" i="6"/>
  <c r="C6798" i="6"/>
  <c r="H6798" i="6" s="1"/>
  <c r="I6798" i="6" s="1"/>
  <c r="A6799" i="6"/>
  <c r="H2271" i="6" l="1"/>
  <c r="E2271" i="6"/>
  <c r="F6799" i="6"/>
  <c r="G6799" i="6"/>
  <c r="P6798" i="6"/>
  <c r="R6798" i="6"/>
  <c r="D6798" i="6"/>
  <c r="T6798" i="6" s="1"/>
  <c r="M6798" i="6"/>
  <c r="N6798" i="6" s="1"/>
  <c r="C6799" i="6"/>
  <c r="H6799" i="6" s="1"/>
  <c r="I6799" i="6" s="1"/>
  <c r="Q6799" i="6"/>
  <c r="E6799" i="6"/>
  <c r="R6799" i="6"/>
  <c r="K6799" i="6"/>
  <c r="B6799" i="6"/>
  <c r="O6799" i="6" s="1"/>
  <c r="P6799" i="6"/>
  <c r="L6799" i="6"/>
  <c r="D6799" i="6"/>
  <c r="A6800" i="6"/>
  <c r="G2271" i="6" l="1"/>
  <c r="J2271" i="6"/>
  <c r="M2271" i="6"/>
  <c r="N2271" i="6" s="1"/>
  <c r="I2271" i="6"/>
  <c r="F6800" i="6"/>
  <c r="G6800" i="6"/>
  <c r="T6799" i="6"/>
  <c r="M6799" i="6"/>
  <c r="N6799" i="6" s="1"/>
  <c r="D6800" i="6"/>
  <c r="K6800" i="6"/>
  <c r="B6800" i="6"/>
  <c r="O6800" i="6" s="1"/>
  <c r="C6800" i="6"/>
  <c r="P6800" i="6" s="1"/>
  <c r="Q6800" i="6"/>
  <c r="E6800" i="6"/>
  <c r="A6801" i="6"/>
  <c r="K2271" i="6" l="1"/>
  <c r="T2271" i="6" s="1"/>
  <c r="F2273" i="6"/>
  <c r="L2273" i="6" s="1"/>
  <c r="D2272" i="6"/>
  <c r="F6801" i="6"/>
  <c r="G6801" i="6"/>
  <c r="H6800" i="6"/>
  <c r="I6800" i="6" s="1"/>
  <c r="L6800" i="6"/>
  <c r="T6800" i="6" s="1"/>
  <c r="M6800" i="6"/>
  <c r="N6800" i="6" s="1"/>
  <c r="R6800" i="6"/>
  <c r="C6801" i="6"/>
  <c r="B6801" i="6"/>
  <c r="O6801" i="6" s="1"/>
  <c r="R6801" i="6"/>
  <c r="A6802" i="6"/>
  <c r="E2272" i="6" l="1"/>
  <c r="H2272" i="6"/>
  <c r="F6802" i="6"/>
  <c r="G6802" i="6"/>
  <c r="P6801" i="6"/>
  <c r="D6801" i="6"/>
  <c r="T6801" i="6" s="1"/>
  <c r="Q6801" i="6"/>
  <c r="E6801" i="6"/>
  <c r="H6801" i="6"/>
  <c r="I6801" i="6" s="1"/>
  <c r="K6801" i="6"/>
  <c r="L6801" i="6"/>
  <c r="M6801" i="6"/>
  <c r="N6801" i="6" s="1"/>
  <c r="B6802" i="6"/>
  <c r="O6802" i="6" s="1"/>
  <c r="L6802" i="6"/>
  <c r="Q6802" i="6"/>
  <c r="E6802" i="6"/>
  <c r="C6802" i="6"/>
  <c r="H6802" i="6" s="1"/>
  <c r="I6802" i="6" s="1"/>
  <c r="K6802" i="6"/>
  <c r="A6803" i="6"/>
  <c r="M2272" i="6" l="1"/>
  <c r="N2272" i="6" s="1"/>
  <c r="I2272" i="6"/>
  <c r="G2272" i="6"/>
  <c r="J2272" i="6"/>
  <c r="F6803" i="6"/>
  <c r="G6803" i="6"/>
  <c r="P6802" i="6"/>
  <c r="R6802" i="6"/>
  <c r="D6802" i="6"/>
  <c r="T6802" i="6" s="1"/>
  <c r="M6802" i="6"/>
  <c r="N6802" i="6" s="1"/>
  <c r="C6803" i="6"/>
  <c r="H6803" i="6" s="1"/>
  <c r="I6803" i="6" s="1"/>
  <c r="Q6803" i="6"/>
  <c r="P6803" i="6"/>
  <c r="D6803" i="6"/>
  <c r="K6803" i="6"/>
  <c r="B6803" i="6"/>
  <c r="O6803" i="6" s="1"/>
  <c r="L6803" i="6"/>
  <c r="A6804" i="6"/>
  <c r="K2272" i="6" l="1"/>
  <c r="F2274" i="6"/>
  <c r="L2274" i="6" s="1"/>
  <c r="D2273" i="6"/>
  <c r="T2272" i="6"/>
  <c r="F6804" i="6"/>
  <c r="G6804" i="6"/>
  <c r="E6803" i="6"/>
  <c r="T6803" i="6" s="1"/>
  <c r="M6803" i="6"/>
  <c r="N6803" i="6" s="1"/>
  <c r="R6803" i="6"/>
  <c r="B6804" i="6"/>
  <c r="O6804" i="6" s="1"/>
  <c r="K6804" i="6"/>
  <c r="C6804" i="6"/>
  <c r="P6804" i="6" s="1"/>
  <c r="Q6804" i="6"/>
  <c r="E6804" i="6"/>
  <c r="A6805" i="6"/>
  <c r="H2273" i="6" l="1"/>
  <c r="E2273" i="6"/>
  <c r="F6805" i="6"/>
  <c r="G6805" i="6"/>
  <c r="H6804" i="6"/>
  <c r="I6804" i="6" s="1"/>
  <c r="D6804" i="6"/>
  <c r="T6804" i="6" s="1"/>
  <c r="L6804" i="6"/>
  <c r="M6804" i="6"/>
  <c r="N6804" i="6" s="1"/>
  <c r="R6804" i="6"/>
  <c r="Q6805" i="6"/>
  <c r="K6805" i="6"/>
  <c r="C6805" i="6"/>
  <c r="P6805" i="6"/>
  <c r="H6805" i="6"/>
  <c r="I6805" i="6" s="1"/>
  <c r="L6805" i="6"/>
  <c r="B6805" i="6"/>
  <c r="O6805" i="6" s="1"/>
  <c r="D6805" i="6"/>
  <c r="R6805" i="6"/>
  <c r="A6806" i="6"/>
  <c r="G2273" i="6" l="1"/>
  <c r="J2273" i="6"/>
  <c r="M2273" i="6"/>
  <c r="N2273" i="6" s="1"/>
  <c r="I2273" i="6"/>
  <c r="F6806" i="6"/>
  <c r="G6806" i="6"/>
  <c r="E6805" i="6"/>
  <c r="T6805" i="6" s="1"/>
  <c r="M6805" i="6"/>
  <c r="N6805" i="6" s="1"/>
  <c r="K6806" i="6"/>
  <c r="B6806" i="6"/>
  <c r="O6806" i="6" s="1"/>
  <c r="L6806" i="6"/>
  <c r="E6806" i="6"/>
  <c r="C6806" i="6"/>
  <c r="H6806" i="6" s="1"/>
  <c r="I6806" i="6" s="1"/>
  <c r="Q6806" i="6"/>
  <c r="A6807" i="6"/>
  <c r="K2273" i="6" l="1"/>
  <c r="T2273" i="6" s="1"/>
  <c r="F2275" i="6"/>
  <c r="L2275" i="6" s="1"/>
  <c r="D2274" i="6"/>
  <c r="F6807" i="6"/>
  <c r="G6807" i="6"/>
  <c r="P6806" i="6"/>
  <c r="R6806" i="6"/>
  <c r="M6807" i="6"/>
  <c r="D6806" i="6"/>
  <c r="T6806" i="6" s="1"/>
  <c r="M6806" i="6"/>
  <c r="N6806" i="6" s="1"/>
  <c r="C6807" i="6"/>
  <c r="D6807" i="6" s="1"/>
  <c r="Q6807" i="6"/>
  <c r="E6807" i="6"/>
  <c r="R6807" i="6"/>
  <c r="K6807" i="6"/>
  <c r="B6807" i="6"/>
  <c r="O6807" i="6" s="1"/>
  <c r="N6807" i="6"/>
  <c r="L6807" i="6"/>
  <c r="A6808" i="6"/>
  <c r="H2274" i="6" l="1"/>
  <c r="E2274" i="6"/>
  <c r="F6808" i="6"/>
  <c r="G6808" i="6"/>
  <c r="T6807" i="6"/>
  <c r="H6807" i="6"/>
  <c r="I6807" i="6" s="1"/>
  <c r="P6807" i="6"/>
  <c r="M6808" i="6"/>
  <c r="L6808" i="6"/>
  <c r="H6808" i="6"/>
  <c r="I6808" i="6" s="1"/>
  <c r="N6808" i="6"/>
  <c r="B6808" i="6"/>
  <c r="O6808" i="6" s="1"/>
  <c r="Q6808" i="6"/>
  <c r="E6808" i="6"/>
  <c r="K6808" i="6"/>
  <c r="C6808" i="6"/>
  <c r="D6808" i="6" s="1"/>
  <c r="A6809" i="6"/>
  <c r="G2274" i="6" l="1"/>
  <c r="J2274" i="6"/>
  <c r="M2274" i="6"/>
  <c r="N2274" i="6" s="1"/>
  <c r="I2274" i="6"/>
  <c r="F6809" i="6"/>
  <c r="G6809" i="6"/>
  <c r="T6808" i="6"/>
  <c r="R6808" i="6"/>
  <c r="P6808" i="6"/>
  <c r="M6809" i="6"/>
  <c r="Q6809" i="6"/>
  <c r="C6809" i="6"/>
  <c r="L6809" i="6"/>
  <c r="D6809" i="6"/>
  <c r="R6809" i="6"/>
  <c r="H6809" i="6"/>
  <c r="I6809" i="6" s="1"/>
  <c r="N6809" i="6"/>
  <c r="B6809" i="6"/>
  <c r="O6809" i="6" s="1"/>
  <c r="P6809" i="6"/>
  <c r="A6810" i="6"/>
  <c r="T2274" i="6" l="1"/>
  <c r="K2274" i="6"/>
  <c r="F2276" i="6"/>
  <c r="L2276" i="6" s="1"/>
  <c r="D2275" i="6"/>
  <c r="F6810" i="6"/>
  <c r="G6810" i="6"/>
  <c r="E6809" i="6"/>
  <c r="T6809" i="6" s="1"/>
  <c r="K6809" i="6"/>
  <c r="B6810" i="6"/>
  <c r="O6810" i="6" s="1"/>
  <c r="L6810" i="6"/>
  <c r="Q6810" i="6"/>
  <c r="C6810" i="6"/>
  <c r="D6810" i="6" s="1"/>
  <c r="K6810" i="6"/>
  <c r="E6810" i="6"/>
  <c r="A6811" i="6"/>
  <c r="E2275" i="6" l="1"/>
  <c r="H2275" i="6"/>
  <c r="F6811" i="6"/>
  <c r="G6811" i="6"/>
  <c r="H6810" i="6"/>
  <c r="I6810" i="6" s="1"/>
  <c r="P6810" i="6"/>
  <c r="R6810" i="6"/>
  <c r="M6810" i="6"/>
  <c r="N6810" i="6" s="1"/>
  <c r="C6811" i="6"/>
  <c r="P6811" i="6" s="1"/>
  <c r="B6811" i="6"/>
  <c r="O6811" i="6" s="1"/>
  <c r="A6812" i="6"/>
  <c r="M2275" i="6" l="1"/>
  <c r="N2275" i="6" s="1"/>
  <c r="I2275" i="6"/>
  <c r="G2275" i="6"/>
  <c r="J2275" i="6"/>
  <c r="F6812" i="6"/>
  <c r="G6812" i="6"/>
  <c r="M6811" i="6"/>
  <c r="N6811" i="6" s="1"/>
  <c r="L6811" i="6"/>
  <c r="T6810" i="6"/>
  <c r="M6812" i="6"/>
  <c r="Q6811" i="6"/>
  <c r="K6811" i="6"/>
  <c r="H6811" i="6"/>
  <c r="I6811" i="6" s="1"/>
  <c r="D6811" i="6"/>
  <c r="E6811" i="6"/>
  <c r="R6811" i="6"/>
  <c r="P6812" i="6"/>
  <c r="L6812" i="6"/>
  <c r="N6812" i="6"/>
  <c r="B6812" i="6"/>
  <c r="O6812" i="6" s="1"/>
  <c r="C6812" i="6"/>
  <c r="H6812" i="6" s="1"/>
  <c r="I6812" i="6" s="1"/>
  <c r="A6813" i="6"/>
  <c r="K2275" i="6" l="1"/>
  <c r="T2275" i="6" s="1"/>
  <c r="F2277" i="6"/>
  <c r="L2277" i="6" s="1"/>
  <c r="D2276" i="6"/>
  <c r="F6813" i="6"/>
  <c r="G6813" i="6"/>
  <c r="Q6812" i="6"/>
  <c r="R6812" i="6"/>
  <c r="D6812" i="6"/>
  <c r="E6812" i="6"/>
  <c r="K6812" i="6"/>
  <c r="T6811" i="6"/>
  <c r="Q6813" i="6"/>
  <c r="C6813" i="6"/>
  <c r="P6813" i="6"/>
  <c r="H6813" i="6"/>
  <c r="I6813" i="6" s="1"/>
  <c r="R6813" i="6"/>
  <c r="L6813" i="6"/>
  <c r="B6813" i="6"/>
  <c r="O6813" i="6" s="1"/>
  <c r="D6813" i="6"/>
  <c r="A6814" i="6"/>
  <c r="H2276" i="6" l="1"/>
  <c r="E2276" i="6"/>
  <c r="F6814" i="6"/>
  <c r="G6814" i="6"/>
  <c r="E6813" i="6"/>
  <c r="T6813" i="6" s="1"/>
  <c r="K6813" i="6"/>
  <c r="T6812" i="6"/>
  <c r="M6813" i="6"/>
  <c r="N6813" i="6" s="1"/>
  <c r="B6814" i="6"/>
  <c r="O6814" i="6" s="1"/>
  <c r="L6814" i="6"/>
  <c r="E6814" i="6"/>
  <c r="K6814" i="6"/>
  <c r="C6814" i="6"/>
  <c r="H6814" i="6" s="1"/>
  <c r="I6814" i="6" s="1"/>
  <c r="A6815" i="6"/>
  <c r="G2276" i="6" l="1"/>
  <c r="J2276" i="6"/>
  <c r="M2276" i="6"/>
  <c r="N2276" i="6" s="1"/>
  <c r="I2276" i="6"/>
  <c r="F6815" i="6"/>
  <c r="G6815" i="6"/>
  <c r="P6814" i="6"/>
  <c r="D6814" i="6"/>
  <c r="R6814" i="6"/>
  <c r="Q6814" i="6"/>
  <c r="T6814" i="6"/>
  <c r="M6814" i="6"/>
  <c r="N6814" i="6" s="1"/>
  <c r="C6815" i="6"/>
  <c r="E6815" i="6"/>
  <c r="R6815" i="6"/>
  <c r="K6815" i="6"/>
  <c r="B6815" i="6"/>
  <c r="O6815" i="6" s="1"/>
  <c r="D6815" i="6"/>
  <c r="L6815" i="6"/>
  <c r="H6815" i="6"/>
  <c r="I6815" i="6" s="1"/>
  <c r="A6816" i="6"/>
  <c r="K2276" i="6" l="1"/>
  <c r="F2278" i="6"/>
  <c r="L2278" i="6" s="1"/>
  <c r="D2277" i="6"/>
  <c r="T2276" i="6"/>
  <c r="F6816" i="6"/>
  <c r="G6816" i="6"/>
  <c r="P6815" i="6"/>
  <c r="Q6815" i="6"/>
  <c r="M6815" i="6"/>
  <c r="N6815" i="6" s="1"/>
  <c r="B6816" i="6"/>
  <c r="O6816" i="6" s="1"/>
  <c r="C6816" i="6"/>
  <c r="A6817" i="6"/>
  <c r="E2277" i="6" l="1"/>
  <c r="H2277" i="6"/>
  <c r="F6817" i="6"/>
  <c r="G6817" i="6"/>
  <c r="E6816" i="6"/>
  <c r="D6816" i="6"/>
  <c r="T6816" i="6" s="1"/>
  <c r="Q6816" i="6"/>
  <c r="K6816" i="6"/>
  <c r="H6816" i="6"/>
  <c r="I6816" i="6" s="1"/>
  <c r="R6816" i="6"/>
  <c r="P6816" i="6"/>
  <c r="L6816" i="6"/>
  <c r="M6816" i="6"/>
  <c r="N6816" i="6" s="1"/>
  <c r="T6815" i="6"/>
  <c r="Q6817" i="6"/>
  <c r="C6817" i="6"/>
  <c r="D6817" i="6"/>
  <c r="H6817" i="6"/>
  <c r="I6817" i="6" s="1"/>
  <c r="P6817" i="6"/>
  <c r="B6817" i="6"/>
  <c r="O6817" i="6" s="1"/>
  <c r="A6818" i="6"/>
  <c r="M2277" i="6" l="1"/>
  <c r="N2277" i="6" s="1"/>
  <c r="I2277" i="6"/>
  <c r="G2277" i="6"/>
  <c r="J2277" i="6"/>
  <c r="F6818" i="6"/>
  <c r="G6818" i="6"/>
  <c r="M6817" i="6"/>
  <c r="N6817" i="6" s="1"/>
  <c r="L6817" i="6"/>
  <c r="E6817" i="6"/>
  <c r="T6817" i="6" s="1"/>
  <c r="K6817" i="6"/>
  <c r="R6817" i="6"/>
  <c r="B6818" i="6"/>
  <c r="O6818" i="6" s="1"/>
  <c r="P6818" i="6"/>
  <c r="L6818" i="6"/>
  <c r="Q6818" i="6"/>
  <c r="K6818" i="6"/>
  <c r="C6818" i="6"/>
  <c r="H6818" i="6" s="1"/>
  <c r="I6818" i="6" s="1"/>
  <c r="E6818" i="6"/>
  <c r="A6819" i="6"/>
  <c r="F2279" i="6" l="1"/>
  <c r="L2279" i="6" s="1"/>
  <c r="D2278" i="6"/>
  <c r="K2277" i="6"/>
  <c r="T2277" i="6" s="1"/>
  <c r="F6819" i="6"/>
  <c r="G6819" i="6"/>
  <c r="D6818" i="6"/>
  <c r="T6818" i="6" s="1"/>
  <c r="R6818" i="6"/>
  <c r="M6818" i="6"/>
  <c r="N6818" i="6" s="1"/>
  <c r="K6819" i="6"/>
  <c r="C6819" i="6"/>
  <c r="Q6819" i="6"/>
  <c r="I6819" i="6"/>
  <c r="L6819" i="6"/>
  <c r="B6819" i="6"/>
  <c r="O6819" i="6" s="1"/>
  <c r="P6819" i="6"/>
  <c r="D6819" i="6"/>
  <c r="R6819" i="6"/>
  <c r="H6819" i="6"/>
  <c r="A6820" i="6"/>
  <c r="E2278" i="6" l="1"/>
  <c r="H2278" i="6"/>
  <c r="F6820" i="6"/>
  <c r="G6820" i="6"/>
  <c r="E6819" i="6"/>
  <c r="T6819" i="6" s="1"/>
  <c r="M6819" i="6"/>
  <c r="N6819" i="6" s="1"/>
  <c r="B6820" i="6"/>
  <c r="O6820" i="6" s="1"/>
  <c r="C6820" i="6"/>
  <c r="E6820" i="6"/>
  <c r="A6821" i="6"/>
  <c r="M2278" i="6" l="1"/>
  <c r="N2278" i="6" s="1"/>
  <c r="I2278" i="6"/>
  <c r="G2278" i="6"/>
  <c r="J2278" i="6"/>
  <c r="F6821" i="6"/>
  <c r="G6821" i="6"/>
  <c r="R6820" i="6"/>
  <c r="P6820" i="6"/>
  <c r="D6820" i="6"/>
  <c r="T6820" i="6" s="1"/>
  <c r="K6820" i="6"/>
  <c r="H6820" i="6"/>
  <c r="I6820" i="6" s="1"/>
  <c r="M6820" i="6"/>
  <c r="N6820" i="6" s="1"/>
  <c r="Q6820" i="6"/>
  <c r="L6820" i="6"/>
  <c r="C6821" i="6"/>
  <c r="H6821" i="6" s="1"/>
  <c r="I6821" i="6" s="1"/>
  <c r="P6821" i="6"/>
  <c r="R6821" i="6"/>
  <c r="K6821" i="6"/>
  <c r="B6821" i="6"/>
  <c r="O6821" i="6" s="1"/>
  <c r="L6821" i="6"/>
  <c r="A6822" i="6"/>
  <c r="F2280" i="6" l="1"/>
  <c r="L2280" i="6" s="1"/>
  <c r="D2279" i="6"/>
  <c r="K2278" i="6"/>
  <c r="T2278" i="6" s="1"/>
  <c r="F6822" i="6"/>
  <c r="G6822" i="6"/>
  <c r="E6821" i="6"/>
  <c r="M6821" i="6"/>
  <c r="N6821" i="6" s="1"/>
  <c r="D6821" i="6"/>
  <c r="T6821" i="6" s="1"/>
  <c r="Q6821" i="6"/>
  <c r="B6822" i="6"/>
  <c r="O6822" i="6" s="1"/>
  <c r="Q6822" i="6"/>
  <c r="C6822" i="6"/>
  <c r="P6822" i="6" s="1"/>
  <c r="A6823" i="6"/>
  <c r="H2279" i="6" l="1"/>
  <c r="E2279" i="6"/>
  <c r="F6823" i="6"/>
  <c r="G6823" i="6"/>
  <c r="H6822" i="6"/>
  <c r="I6822" i="6" s="1"/>
  <c r="M6822" i="6"/>
  <c r="N6822" i="6" s="1"/>
  <c r="R6822" i="6"/>
  <c r="L6822" i="6"/>
  <c r="K6822" i="6"/>
  <c r="D6822" i="6"/>
  <c r="T6822" i="6" s="1"/>
  <c r="E6822" i="6"/>
  <c r="C6823" i="6"/>
  <c r="B6823" i="6"/>
  <c r="O6823" i="6" s="1"/>
  <c r="A6824" i="6"/>
  <c r="G2279" i="6" l="1"/>
  <c r="J2279" i="6"/>
  <c r="M2279" i="6"/>
  <c r="N2279" i="6" s="1"/>
  <c r="I2279" i="6"/>
  <c r="F6824" i="6"/>
  <c r="G6824" i="6"/>
  <c r="D6823" i="6"/>
  <c r="T6823" i="6" s="1"/>
  <c r="P6823" i="6"/>
  <c r="H6823" i="6"/>
  <c r="I6823" i="6" s="1"/>
  <c r="R6823" i="6"/>
  <c r="M6823" i="6"/>
  <c r="N6823" i="6" s="1"/>
  <c r="L6823" i="6"/>
  <c r="E6823" i="6"/>
  <c r="K6823" i="6"/>
  <c r="Q6823" i="6"/>
  <c r="P6824" i="6"/>
  <c r="B6824" i="6"/>
  <c r="O6824" i="6" s="1"/>
  <c r="C6824" i="6"/>
  <c r="H6824" i="6" s="1"/>
  <c r="I6824" i="6" s="1"/>
  <c r="Q6824" i="6"/>
  <c r="A6825" i="6"/>
  <c r="T2279" i="6" l="1"/>
  <c r="K2279" i="6"/>
  <c r="F2281" i="6"/>
  <c r="L2281" i="6" s="1"/>
  <c r="D2280" i="6"/>
  <c r="F6825" i="6"/>
  <c r="G6825" i="6"/>
  <c r="M6824" i="6"/>
  <c r="N6824" i="6" s="1"/>
  <c r="D6824" i="6"/>
  <c r="T6824" i="6" s="1"/>
  <c r="R6824" i="6"/>
  <c r="K6824" i="6"/>
  <c r="E6824" i="6"/>
  <c r="L6824" i="6"/>
  <c r="I6825" i="6"/>
  <c r="C6825" i="6"/>
  <c r="D6825" i="6"/>
  <c r="P6825" i="6"/>
  <c r="B6825" i="6"/>
  <c r="O6825" i="6" s="1"/>
  <c r="R6825" i="6"/>
  <c r="H6825" i="6"/>
  <c r="A6826" i="6"/>
  <c r="H2280" i="6" l="1"/>
  <c r="E2280" i="6"/>
  <c r="F6826" i="6"/>
  <c r="G6826" i="6"/>
  <c r="Q6825" i="6"/>
  <c r="K6825" i="6"/>
  <c r="L6825" i="6"/>
  <c r="E6825" i="6"/>
  <c r="T6825" i="6" s="1"/>
  <c r="M6825" i="6"/>
  <c r="N6825" i="6" s="1"/>
  <c r="B6826" i="6"/>
  <c r="O6826" i="6" s="1"/>
  <c r="D6826" i="6"/>
  <c r="C6826" i="6"/>
  <c r="P6826" i="6" s="1"/>
  <c r="A6827" i="6"/>
  <c r="G2280" i="6" l="1"/>
  <c r="J2280" i="6"/>
  <c r="M2280" i="6"/>
  <c r="N2280" i="6" s="1"/>
  <c r="I2280" i="6"/>
  <c r="F6827" i="6"/>
  <c r="G6827" i="6"/>
  <c r="M6826" i="6"/>
  <c r="N6826" i="6" s="1"/>
  <c r="R6826" i="6"/>
  <c r="T6826" i="6"/>
  <c r="H6826" i="6"/>
  <c r="I6826" i="6" s="1"/>
  <c r="L6826" i="6"/>
  <c r="K6826" i="6"/>
  <c r="E6826" i="6"/>
  <c r="Q6826" i="6"/>
  <c r="C6827" i="6"/>
  <c r="P6827" i="6" s="1"/>
  <c r="B6827" i="6"/>
  <c r="O6827" i="6" s="1"/>
  <c r="A6828" i="6"/>
  <c r="T2280" i="6" l="1"/>
  <c r="K2280" i="6"/>
  <c r="F2282" i="6"/>
  <c r="L2282" i="6" s="1"/>
  <c r="D2281" i="6"/>
  <c r="F6828" i="6"/>
  <c r="G6828" i="6"/>
  <c r="L6827" i="6"/>
  <c r="Q6827" i="6"/>
  <c r="M6827" i="6"/>
  <c r="N6827" i="6" s="1"/>
  <c r="K6827" i="6"/>
  <c r="D6827" i="6"/>
  <c r="H6827" i="6"/>
  <c r="I6827" i="6" s="1"/>
  <c r="R6827" i="6"/>
  <c r="E6827" i="6"/>
  <c r="L6828" i="6"/>
  <c r="B6828" i="6"/>
  <c r="O6828" i="6" s="1"/>
  <c r="C6828" i="6"/>
  <c r="H6828" i="6" s="1"/>
  <c r="I6828" i="6" s="1"/>
  <c r="E6828" i="6"/>
  <c r="A6829" i="6"/>
  <c r="E2281" i="6" l="1"/>
  <c r="H2281" i="6"/>
  <c r="F6829" i="6"/>
  <c r="G6829" i="6"/>
  <c r="R6828" i="6"/>
  <c r="P6828" i="6"/>
  <c r="T6827" i="6"/>
  <c r="D6828" i="6"/>
  <c r="Q6828" i="6"/>
  <c r="K6828" i="6"/>
  <c r="M6828" i="6"/>
  <c r="N6828" i="6" s="1"/>
  <c r="E6829" i="6"/>
  <c r="C6829" i="6"/>
  <c r="D6829" i="6"/>
  <c r="B6829" i="6"/>
  <c r="O6829" i="6" s="1"/>
  <c r="A6830" i="6"/>
  <c r="M2281" i="6" l="1"/>
  <c r="N2281" i="6" s="1"/>
  <c r="I2281" i="6"/>
  <c r="G2281" i="6"/>
  <c r="J2281" i="6"/>
  <c r="F6830" i="6"/>
  <c r="G6830" i="6"/>
  <c r="M6829" i="6"/>
  <c r="N6829" i="6" s="1"/>
  <c r="R6829" i="6"/>
  <c r="T6829" i="6"/>
  <c r="H6829" i="6"/>
  <c r="I6829" i="6" s="1"/>
  <c r="Q6829" i="6"/>
  <c r="K6829" i="6"/>
  <c r="L6829" i="6"/>
  <c r="P6829" i="6"/>
  <c r="T6828" i="6"/>
  <c r="B6830" i="6"/>
  <c r="O6830" i="6" s="1"/>
  <c r="L6830" i="6"/>
  <c r="H6830" i="6"/>
  <c r="E6830" i="6"/>
  <c r="Q6830" i="6"/>
  <c r="C6830" i="6"/>
  <c r="D6830" i="6" s="1"/>
  <c r="I6830" i="6"/>
  <c r="K6830" i="6"/>
  <c r="A6831" i="6"/>
  <c r="K2281" i="6" l="1"/>
  <c r="F2283" i="6"/>
  <c r="L2283" i="6" s="1"/>
  <c r="D2282" i="6"/>
  <c r="T2281" i="6"/>
  <c r="F6831" i="6"/>
  <c r="G6831" i="6"/>
  <c r="P6830" i="6"/>
  <c r="R6830" i="6"/>
  <c r="M6830" i="6"/>
  <c r="N6830" i="6" s="1"/>
  <c r="C6831" i="6"/>
  <c r="E6831" i="6"/>
  <c r="B6831" i="6"/>
  <c r="O6831" i="6" s="1"/>
  <c r="H6831" i="6"/>
  <c r="I6831" i="6" s="1"/>
  <c r="P6831" i="6"/>
  <c r="L6831" i="6"/>
  <c r="D6831" i="6"/>
  <c r="A6832" i="6"/>
  <c r="H2282" i="6" l="1"/>
  <c r="E2282" i="6"/>
  <c r="F6832" i="6"/>
  <c r="G6832" i="6"/>
  <c r="M6831" i="6"/>
  <c r="N6831" i="6" s="1"/>
  <c r="T6831" i="6"/>
  <c r="K6831" i="6"/>
  <c r="Q6831" i="6"/>
  <c r="R6831" i="6"/>
  <c r="T6830" i="6"/>
  <c r="P6832" i="6"/>
  <c r="B6832" i="6"/>
  <c r="O6832" i="6" s="1"/>
  <c r="C6832" i="6"/>
  <c r="H6832" i="6" s="1"/>
  <c r="I6832" i="6" s="1"/>
  <c r="A6833" i="6"/>
  <c r="G2282" i="6" l="1"/>
  <c r="J2282" i="6"/>
  <c r="M2282" i="6"/>
  <c r="N2282" i="6" s="1"/>
  <c r="I2282" i="6"/>
  <c r="F6833" i="6"/>
  <c r="G6833" i="6"/>
  <c r="Q6832" i="6"/>
  <c r="D6832" i="6"/>
  <c r="M6832" i="6"/>
  <c r="N6832" i="6" s="1"/>
  <c r="E6832" i="6"/>
  <c r="T6832" i="6" s="1"/>
  <c r="K6832" i="6"/>
  <c r="R6832" i="6"/>
  <c r="L6832" i="6"/>
  <c r="C6833" i="6"/>
  <c r="D6833" i="6" s="1"/>
  <c r="L6833" i="6"/>
  <c r="B6833" i="6"/>
  <c r="O6833" i="6" s="1"/>
  <c r="K6833" i="6"/>
  <c r="R6833" i="6"/>
  <c r="H6833" i="6"/>
  <c r="I6833" i="6" s="1"/>
  <c r="A6834" i="6"/>
  <c r="K2282" i="6" l="1"/>
  <c r="T2282" i="6" s="1"/>
  <c r="F2284" i="6"/>
  <c r="L2284" i="6" s="1"/>
  <c r="D2283" i="6"/>
  <c r="F6834" i="6"/>
  <c r="G6834" i="6"/>
  <c r="E6833" i="6"/>
  <c r="T6833" i="6" s="1"/>
  <c r="P6833" i="6"/>
  <c r="Q6833" i="6"/>
  <c r="M6833" i="6"/>
  <c r="N6833" i="6" s="1"/>
  <c r="B6834" i="6"/>
  <c r="O6834" i="6" s="1"/>
  <c r="P6834" i="6"/>
  <c r="Q6834" i="6"/>
  <c r="E6834" i="6"/>
  <c r="C6834" i="6"/>
  <c r="H6834" i="6" s="1"/>
  <c r="I6834" i="6" s="1"/>
  <c r="A6835" i="6"/>
  <c r="H2283" i="6" l="1"/>
  <c r="E2283" i="6"/>
  <c r="F6835" i="6"/>
  <c r="G6835" i="6"/>
  <c r="R6834" i="6"/>
  <c r="D6834" i="6"/>
  <c r="L6834" i="6"/>
  <c r="K6834" i="6"/>
  <c r="M6834" i="6"/>
  <c r="N6834" i="6" s="1"/>
  <c r="C6835" i="6"/>
  <c r="P6835" i="6"/>
  <c r="B6835" i="6"/>
  <c r="O6835" i="6" s="1"/>
  <c r="A6836" i="6"/>
  <c r="G2283" i="6" l="1"/>
  <c r="J2283" i="6"/>
  <c r="M2283" i="6"/>
  <c r="N2283" i="6" s="1"/>
  <c r="I2283" i="6"/>
  <c r="F6836" i="6"/>
  <c r="G6836" i="6"/>
  <c r="T6834" i="6"/>
  <c r="L6835" i="6"/>
  <c r="H6835" i="6"/>
  <c r="I6835" i="6" s="1"/>
  <c r="E6835" i="6"/>
  <c r="K6835" i="6"/>
  <c r="R6835" i="6"/>
  <c r="M6835" i="6"/>
  <c r="N6835" i="6" s="1"/>
  <c r="M6836" i="6"/>
  <c r="N6836" i="6" s="1"/>
  <c r="D6835" i="6"/>
  <c r="T6835" i="6" s="1"/>
  <c r="Q6835" i="6"/>
  <c r="B6836" i="6"/>
  <c r="O6836" i="6" s="1"/>
  <c r="K6836" i="6"/>
  <c r="C6836" i="6"/>
  <c r="Q6836" i="6"/>
  <c r="E6836" i="6"/>
  <c r="A6837" i="6"/>
  <c r="K2283" i="6" l="1"/>
  <c r="T2283" i="6" s="1"/>
  <c r="F2285" i="6"/>
  <c r="L2285" i="6" s="1"/>
  <c r="D2284" i="6"/>
  <c r="F6837" i="6"/>
  <c r="G6837" i="6"/>
  <c r="R6836" i="6"/>
  <c r="P6836" i="6"/>
  <c r="D6836" i="6"/>
  <c r="T6836" i="6" s="1"/>
  <c r="H6836" i="6"/>
  <c r="I6836" i="6" s="1"/>
  <c r="L6836" i="6"/>
  <c r="Q6837" i="6"/>
  <c r="C6837" i="6"/>
  <c r="D6837" i="6" s="1"/>
  <c r="P6837" i="6"/>
  <c r="H6837" i="6"/>
  <c r="I6837" i="6" s="1"/>
  <c r="B6837" i="6"/>
  <c r="O6837" i="6" s="1"/>
  <c r="K6837" i="6"/>
  <c r="R6837" i="6"/>
  <c r="A6838" i="6"/>
  <c r="H2284" i="6" l="1"/>
  <c r="E2284" i="6"/>
  <c r="F6838" i="6"/>
  <c r="G6838" i="6"/>
  <c r="E6837" i="6"/>
  <c r="T6837" i="6" s="1"/>
  <c r="M6837" i="6"/>
  <c r="N6837" i="6" s="1"/>
  <c r="L6837" i="6"/>
  <c r="B6838" i="6"/>
  <c r="O6838" i="6" s="1"/>
  <c r="C6838" i="6"/>
  <c r="P6838" i="6" s="1"/>
  <c r="Q6838" i="6"/>
  <c r="A6839" i="6"/>
  <c r="G2284" i="6" l="1"/>
  <c r="J2284" i="6"/>
  <c r="M2284" i="6"/>
  <c r="N2284" i="6" s="1"/>
  <c r="I2284" i="6"/>
  <c r="F6839" i="6"/>
  <c r="G6839" i="6"/>
  <c r="D6838" i="6"/>
  <c r="H6838" i="6"/>
  <c r="I6838" i="6" s="1"/>
  <c r="R6838" i="6"/>
  <c r="L6838" i="6"/>
  <c r="K6838" i="6"/>
  <c r="E6838" i="6"/>
  <c r="T6838" i="6" s="1"/>
  <c r="M6838" i="6"/>
  <c r="N6838" i="6" s="1"/>
  <c r="C6839" i="6"/>
  <c r="D6839" i="6" s="1"/>
  <c r="Q6839" i="6"/>
  <c r="E6839" i="6"/>
  <c r="R6839" i="6"/>
  <c r="K6839" i="6"/>
  <c r="B6839" i="6"/>
  <c r="O6839" i="6" s="1"/>
  <c r="L6839" i="6"/>
  <c r="A6840" i="6"/>
  <c r="K2284" i="6" l="1"/>
  <c r="T2284" i="6" s="1"/>
  <c r="F2286" i="6"/>
  <c r="L2286" i="6" s="1"/>
  <c r="D2285" i="6"/>
  <c r="F6840" i="6"/>
  <c r="G6840" i="6"/>
  <c r="H6839" i="6"/>
  <c r="I6839" i="6" s="1"/>
  <c r="P6839" i="6"/>
  <c r="M6839" i="6"/>
  <c r="N6839" i="6" s="1"/>
  <c r="L6840" i="6"/>
  <c r="B6840" i="6"/>
  <c r="O6840" i="6" s="1"/>
  <c r="Q6840" i="6"/>
  <c r="E6840" i="6"/>
  <c r="C6840" i="6"/>
  <c r="H6840" i="6" s="1"/>
  <c r="I6840" i="6" s="1"/>
  <c r="A6841" i="6"/>
  <c r="H2285" i="6" l="1"/>
  <c r="E2285" i="6"/>
  <c r="F6841" i="6"/>
  <c r="G6841" i="6"/>
  <c r="D6840" i="6"/>
  <c r="R6840" i="6"/>
  <c r="P6840" i="6"/>
  <c r="M6840" i="6"/>
  <c r="N6840" i="6" s="1"/>
  <c r="K6840" i="6"/>
  <c r="T6839" i="6"/>
  <c r="E6841" i="6"/>
  <c r="C6841" i="6"/>
  <c r="R6841" i="6"/>
  <c r="B6841" i="6"/>
  <c r="O6841" i="6" s="1"/>
  <c r="A6842" i="6"/>
  <c r="G2285" i="6" l="1"/>
  <c r="J2285" i="6"/>
  <c r="M2285" i="6"/>
  <c r="N2285" i="6" s="1"/>
  <c r="I2285" i="6"/>
  <c r="F6842" i="6"/>
  <c r="G6842" i="6"/>
  <c r="D6841" i="6"/>
  <c r="T6841" i="6" s="1"/>
  <c r="Q6841" i="6"/>
  <c r="T6840" i="6"/>
  <c r="K6841" i="6"/>
  <c r="P6841" i="6"/>
  <c r="H6841" i="6"/>
  <c r="I6841" i="6" s="1"/>
  <c r="L6841" i="6"/>
  <c r="M6841" i="6"/>
  <c r="N6841" i="6" s="1"/>
  <c r="B6842" i="6"/>
  <c r="O6842" i="6" s="1"/>
  <c r="L6842" i="6"/>
  <c r="C6842" i="6"/>
  <c r="H6842" i="6" s="1"/>
  <c r="I6842" i="6" s="1"/>
  <c r="A6843" i="6"/>
  <c r="T2285" i="6" l="1"/>
  <c r="K2285" i="6"/>
  <c r="F2287" i="6"/>
  <c r="L2287" i="6" s="1"/>
  <c r="D2286" i="6"/>
  <c r="F6843" i="6"/>
  <c r="G6843" i="6"/>
  <c r="K6842" i="6"/>
  <c r="E6842" i="6"/>
  <c r="Q6842" i="6"/>
  <c r="P6842" i="6"/>
  <c r="D6842" i="6"/>
  <c r="T6842" i="6" s="1"/>
  <c r="R6842" i="6"/>
  <c r="M6842" i="6"/>
  <c r="N6842" i="6" s="1"/>
  <c r="C6843" i="6"/>
  <c r="P6843" i="6" s="1"/>
  <c r="B6843" i="6"/>
  <c r="O6843" i="6" s="1"/>
  <c r="A6844" i="6"/>
  <c r="E2286" i="6" l="1"/>
  <c r="H2286" i="6"/>
  <c r="F6844" i="6"/>
  <c r="G6844" i="6"/>
  <c r="K6843" i="6"/>
  <c r="L6843" i="6"/>
  <c r="H6843" i="6"/>
  <c r="I6843" i="6" s="1"/>
  <c r="D6843" i="6"/>
  <c r="T6843" i="6" s="1"/>
  <c r="E6843" i="6"/>
  <c r="R6843" i="6"/>
  <c r="M6844" i="6"/>
  <c r="N6844" i="6" s="1"/>
  <c r="Q6843" i="6"/>
  <c r="M6843" i="6"/>
  <c r="N6843" i="6" s="1"/>
  <c r="H6844" i="6"/>
  <c r="I6844" i="6" s="1"/>
  <c r="B6844" i="6"/>
  <c r="O6844" i="6" s="1"/>
  <c r="K6844" i="6"/>
  <c r="C6844" i="6"/>
  <c r="D6844" i="6" s="1"/>
  <c r="Q6844" i="6"/>
  <c r="E6844" i="6"/>
  <c r="A6845" i="6"/>
  <c r="M2286" i="6" l="1"/>
  <c r="N2286" i="6" s="1"/>
  <c r="I2286" i="6"/>
  <c r="G2286" i="6"/>
  <c r="J2286" i="6"/>
  <c r="F6845" i="6"/>
  <c r="G6845" i="6"/>
  <c r="L6844" i="6"/>
  <c r="R6844" i="6"/>
  <c r="P6844" i="6"/>
  <c r="T6844" i="6"/>
  <c r="Q6845" i="6"/>
  <c r="C6845" i="6"/>
  <c r="P6845" i="6"/>
  <c r="H6845" i="6"/>
  <c r="I6845" i="6" s="1"/>
  <c r="R6845" i="6"/>
  <c r="L6845" i="6"/>
  <c r="B6845" i="6"/>
  <c r="O6845" i="6" s="1"/>
  <c r="D6845" i="6"/>
  <c r="A6846" i="6"/>
  <c r="K2286" i="6" l="1"/>
  <c r="F2288" i="6"/>
  <c r="L2288" i="6" s="1"/>
  <c r="D2287" i="6"/>
  <c r="T2286" i="6"/>
  <c r="F6846" i="6"/>
  <c r="G6846" i="6"/>
  <c r="E6845" i="6"/>
  <c r="T6845" i="6" s="1"/>
  <c r="M6845" i="6"/>
  <c r="N6845" i="6" s="1"/>
  <c r="K6845" i="6"/>
  <c r="B6846" i="6"/>
  <c r="O6846" i="6" s="1"/>
  <c r="L6846" i="6"/>
  <c r="H6846" i="6"/>
  <c r="I6846" i="6" s="1"/>
  <c r="D6846" i="6"/>
  <c r="E6846" i="6"/>
  <c r="K6846" i="6"/>
  <c r="C6846" i="6"/>
  <c r="P6846" i="6" s="1"/>
  <c r="Q6846" i="6"/>
  <c r="A6847" i="6"/>
  <c r="E2287" i="6" l="1"/>
  <c r="H2287" i="6"/>
  <c r="F6847" i="6"/>
  <c r="G6847" i="6"/>
  <c r="T6846" i="6"/>
  <c r="M6846" i="6"/>
  <c r="N6846" i="6" s="1"/>
  <c r="R6846" i="6"/>
  <c r="C6847" i="6"/>
  <c r="Q6847" i="6"/>
  <c r="R6847" i="6"/>
  <c r="K6847" i="6"/>
  <c r="B6847" i="6"/>
  <c r="O6847" i="6" s="1"/>
  <c r="D6847" i="6"/>
  <c r="L6847" i="6"/>
  <c r="P6847" i="6"/>
  <c r="H6847" i="6"/>
  <c r="I6847" i="6" s="1"/>
  <c r="A6848" i="6"/>
  <c r="M2287" i="6" l="1"/>
  <c r="N2287" i="6" s="1"/>
  <c r="I2287" i="6"/>
  <c r="G2287" i="6"/>
  <c r="J2287" i="6"/>
  <c r="F6848" i="6"/>
  <c r="G6848" i="6"/>
  <c r="E6847" i="6"/>
  <c r="M6847" i="6"/>
  <c r="N6847" i="6" s="1"/>
  <c r="B6848" i="6"/>
  <c r="O6848" i="6" s="1"/>
  <c r="Q6848" i="6"/>
  <c r="E6848" i="6"/>
  <c r="C6848" i="6"/>
  <c r="P6848" i="6" s="1"/>
  <c r="A6849" i="6"/>
  <c r="F2289" i="6" l="1"/>
  <c r="L2289" i="6" s="1"/>
  <c r="D2288" i="6"/>
  <c r="K2287" i="6"/>
  <c r="T2287" i="6" s="1"/>
  <c r="F6849" i="6"/>
  <c r="G6849" i="6"/>
  <c r="D6848" i="6"/>
  <c r="T6848" i="6" s="1"/>
  <c r="K6848" i="6"/>
  <c r="H6848" i="6"/>
  <c r="I6848" i="6" s="1"/>
  <c r="L6848" i="6"/>
  <c r="T6847" i="6"/>
  <c r="R6848" i="6"/>
  <c r="M6848" i="6"/>
  <c r="N6848" i="6" s="1"/>
  <c r="Q6849" i="6"/>
  <c r="I6849" i="6"/>
  <c r="C6849" i="6"/>
  <c r="D6849" i="6"/>
  <c r="R6849" i="6"/>
  <c r="H6849" i="6"/>
  <c r="P6849" i="6"/>
  <c r="K6849" i="6"/>
  <c r="B6849" i="6"/>
  <c r="O6849" i="6" s="1"/>
  <c r="A6850" i="6"/>
  <c r="H2288" i="6" l="1"/>
  <c r="E2288" i="6"/>
  <c r="F6850" i="6"/>
  <c r="G6850" i="6"/>
  <c r="L6849" i="6"/>
  <c r="E6849" i="6"/>
  <c r="T6849" i="6" s="1"/>
  <c r="M6849" i="6"/>
  <c r="N6849" i="6" s="1"/>
  <c r="B6850" i="6"/>
  <c r="O6850" i="6" s="1"/>
  <c r="D6850" i="6"/>
  <c r="C6850" i="6"/>
  <c r="P6850" i="6" s="1"/>
  <c r="A6851" i="6"/>
  <c r="G2288" i="6" l="1"/>
  <c r="J2288" i="6"/>
  <c r="M2288" i="6"/>
  <c r="N2288" i="6" s="1"/>
  <c r="I2288" i="6"/>
  <c r="F6851" i="6"/>
  <c r="G6851" i="6"/>
  <c r="R6850" i="6"/>
  <c r="H6850" i="6"/>
  <c r="I6850" i="6" s="1"/>
  <c r="L6850" i="6"/>
  <c r="K6850" i="6"/>
  <c r="M6850" i="6"/>
  <c r="N6850" i="6" s="1"/>
  <c r="E6850" i="6"/>
  <c r="Q6850" i="6"/>
  <c r="C6851" i="6"/>
  <c r="D6851" i="6" s="1"/>
  <c r="Q6851" i="6"/>
  <c r="L6851" i="6"/>
  <c r="B6851" i="6"/>
  <c r="O6851" i="6" s="1"/>
  <c r="K6851" i="6"/>
  <c r="R6851" i="6"/>
  <c r="A6852" i="6"/>
  <c r="T2288" i="6" l="1"/>
  <c r="K2288" i="6"/>
  <c r="F2290" i="6"/>
  <c r="L2290" i="6" s="1"/>
  <c r="D2289" i="6"/>
  <c r="F6852" i="6"/>
  <c r="G6852" i="6"/>
  <c r="P6851" i="6"/>
  <c r="T6850" i="6"/>
  <c r="E6851" i="6"/>
  <c r="H6851" i="6"/>
  <c r="I6851" i="6" s="1"/>
  <c r="M6851" i="6"/>
  <c r="N6851" i="6" s="1"/>
  <c r="L6852" i="6"/>
  <c r="B6852" i="6"/>
  <c r="O6852" i="6" s="1"/>
  <c r="C6852" i="6"/>
  <c r="H6852" i="6" s="1"/>
  <c r="I6852" i="6" s="1"/>
  <c r="E6852" i="6"/>
  <c r="Q6852" i="6"/>
  <c r="A6853" i="6"/>
  <c r="H2289" i="6" l="1"/>
  <c r="E2289" i="6"/>
  <c r="F6853" i="6"/>
  <c r="G6853" i="6"/>
  <c r="T6851" i="6"/>
  <c r="R6852" i="6"/>
  <c r="P6852" i="6"/>
  <c r="M6853" i="6"/>
  <c r="N6853" i="6" s="1"/>
  <c r="D6852" i="6"/>
  <c r="K6852" i="6"/>
  <c r="M6852" i="6"/>
  <c r="N6852" i="6" s="1"/>
  <c r="Q6853" i="6"/>
  <c r="I6853" i="6"/>
  <c r="E6853" i="6"/>
  <c r="C6853" i="6"/>
  <c r="H6853" i="6"/>
  <c r="R6853" i="6"/>
  <c r="D6853" i="6"/>
  <c r="K6853" i="6"/>
  <c r="L6853" i="6"/>
  <c r="B6853" i="6"/>
  <c r="O6853" i="6" s="1"/>
  <c r="A6854" i="6"/>
  <c r="G2289" i="6" l="1"/>
  <c r="J2289" i="6"/>
  <c r="M2289" i="6"/>
  <c r="N2289" i="6" s="1"/>
  <c r="I2289" i="6"/>
  <c r="F6854" i="6"/>
  <c r="G6854" i="6"/>
  <c r="T6853" i="6"/>
  <c r="P6853" i="6"/>
  <c r="T6852" i="6"/>
  <c r="B6854" i="6"/>
  <c r="O6854" i="6" s="1"/>
  <c r="P6854" i="6"/>
  <c r="L6854" i="6"/>
  <c r="D6854" i="6"/>
  <c r="E6854" i="6"/>
  <c r="Q6854" i="6"/>
  <c r="K6854" i="6"/>
  <c r="C6854" i="6"/>
  <c r="H6854" i="6" s="1"/>
  <c r="I6854" i="6" s="1"/>
  <c r="A6855" i="6"/>
  <c r="K2289" i="6" l="1"/>
  <c r="T2289" i="6" s="1"/>
  <c r="F2291" i="6"/>
  <c r="L2291" i="6" s="1"/>
  <c r="D2290" i="6"/>
  <c r="F6855" i="6"/>
  <c r="G6855" i="6"/>
  <c r="T6854" i="6"/>
  <c r="R6854" i="6"/>
  <c r="M6854" i="6"/>
  <c r="N6854" i="6" s="1"/>
  <c r="C6855" i="6"/>
  <c r="D6855" i="6" s="1"/>
  <c r="Q6855" i="6"/>
  <c r="E6855" i="6"/>
  <c r="R6855" i="6"/>
  <c r="K6855" i="6"/>
  <c r="B6855" i="6"/>
  <c r="O6855" i="6" s="1"/>
  <c r="L6855" i="6"/>
  <c r="A6856" i="6"/>
  <c r="E2290" i="6" l="1"/>
  <c r="H2290" i="6"/>
  <c r="F6856" i="6"/>
  <c r="G6856" i="6"/>
  <c r="M6855" i="6"/>
  <c r="N6855" i="6" s="1"/>
  <c r="H6855" i="6"/>
  <c r="I6855" i="6" s="1"/>
  <c r="P6855" i="6"/>
  <c r="T6855" i="6" s="1"/>
  <c r="L6856" i="6"/>
  <c r="K6856" i="6"/>
  <c r="B6856" i="6"/>
  <c r="O6856" i="6" s="1"/>
  <c r="C6856" i="6"/>
  <c r="H6856" i="6" s="1"/>
  <c r="I6856" i="6" s="1"/>
  <c r="Q6856" i="6"/>
  <c r="E6856" i="6"/>
  <c r="A6857" i="6"/>
  <c r="M2290" i="6" l="1"/>
  <c r="N2290" i="6" s="1"/>
  <c r="I2290" i="6"/>
  <c r="G2290" i="6"/>
  <c r="J2290" i="6"/>
  <c r="F6857" i="6"/>
  <c r="G6857" i="6"/>
  <c r="R6856" i="6"/>
  <c r="P6856" i="6"/>
  <c r="D6856" i="6"/>
  <c r="T6856" i="6" s="1"/>
  <c r="M6856" i="6"/>
  <c r="N6856" i="6" s="1"/>
  <c r="E6857" i="6"/>
  <c r="C6857" i="6"/>
  <c r="B6857" i="6"/>
  <c r="O6857" i="6" s="1"/>
  <c r="A6858" i="6"/>
  <c r="F2292" i="6" l="1"/>
  <c r="L2292" i="6" s="1"/>
  <c r="D2291" i="6"/>
  <c r="K2290" i="6"/>
  <c r="T2290" i="6" s="1"/>
  <c r="F6858" i="6"/>
  <c r="G6858" i="6"/>
  <c r="R6857" i="6"/>
  <c r="P6857" i="6"/>
  <c r="M6857" i="6"/>
  <c r="N6857" i="6" s="1"/>
  <c r="H6857" i="6"/>
  <c r="I6857" i="6" s="1"/>
  <c r="D6857" i="6"/>
  <c r="T6857" i="6" s="1"/>
  <c r="Q6857" i="6"/>
  <c r="K6857" i="6"/>
  <c r="L6857" i="6"/>
  <c r="B6858" i="6"/>
  <c r="O6858" i="6" s="1"/>
  <c r="P6858" i="6"/>
  <c r="L6858" i="6"/>
  <c r="D6858" i="6"/>
  <c r="Q6858" i="6"/>
  <c r="E6858" i="6"/>
  <c r="K6858" i="6"/>
  <c r="C6858" i="6"/>
  <c r="H6858" i="6" s="1"/>
  <c r="I6858" i="6" s="1"/>
  <c r="A6859" i="6"/>
  <c r="E2291" i="6" l="1"/>
  <c r="H2291" i="6"/>
  <c r="F6859" i="6"/>
  <c r="G6859" i="6"/>
  <c r="R6858" i="6"/>
  <c r="M6858" i="6"/>
  <c r="N6858" i="6" s="1"/>
  <c r="T6858" i="6"/>
  <c r="C6859" i="6"/>
  <c r="Q6859" i="6"/>
  <c r="E6859" i="6"/>
  <c r="R6859" i="6"/>
  <c r="H6859" i="6"/>
  <c r="I6859" i="6" s="1"/>
  <c r="L6859" i="6"/>
  <c r="B6859" i="6"/>
  <c r="O6859" i="6" s="1"/>
  <c r="P6859" i="6"/>
  <c r="A6860" i="6"/>
  <c r="M2291" i="6" l="1"/>
  <c r="N2291" i="6" s="1"/>
  <c r="I2291" i="6"/>
  <c r="G2291" i="6"/>
  <c r="J2291" i="6"/>
  <c r="F6860" i="6"/>
  <c r="G6860" i="6"/>
  <c r="D6859" i="6"/>
  <c r="T6859" i="6" s="1"/>
  <c r="K6859" i="6"/>
  <c r="M6860" i="6"/>
  <c r="M6859" i="6"/>
  <c r="N6859" i="6" s="1"/>
  <c r="L6860" i="6"/>
  <c r="N6860" i="6"/>
  <c r="B6860" i="6"/>
  <c r="O6860" i="6" s="1"/>
  <c r="K6860" i="6"/>
  <c r="C6860" i="6"/>
  <c r="P6860" i="6" s="1"/>
  <c r="E6860" i="6"/>
  <c r="Q6860" i="6"/>
  <c r="A6861" i="6"/>
  <c r="F2293" i="6" l="1"/>
  <c r="L2293" i="6" s="1"/>
  <c r="D2292" i="6"/>
  <c r="K2291" i="6"/>
  <c r="T2291" i="6"/>
  <c r="F6861" i="6"/>
  <c r="G6861" i="6"/>
  <c r="D6860" i="6"/>
  <c r="H6860" i="6"/>
  <c r="I6860" i="6" s="1"/>
  <c r="T6860" i="6"/>
  <c r="R6860" i="6"/>
  <c r="C6861" i="6"/>
  <c r="D6861" i="6"/>
  <c r="B6861" i="6"/>
  <c r="O6861" i="6" s="1"/>
  <c r="R6861" i="6"/>
  <c r="A6862" i="6"/>
  <c r="H2292" i="6" l="1"/>
  <c r="E2292" i="6"/>
  <c r="F6862" i="6"/>
  <c r="G6862" i="6"/>
  <c r="E6861" i="6"/>
  <c r="T6861" i="6" s="1"/>
  <c r="M6861" i="6"/>
  <c r="N6861" i="6" s="1"/>
  <c r="H6861" i="6"/>
  <c r="I6861" i="6" s="1"/>
  <c r="Q6861" i="6"/>
  <c r="K6861" i="6"/>
  <c r="L6861" i="6"/>
  <c r="P6861" i="6"/>
  <c r="B6862" i="6"/>
  <c r="O6862" i="6" s="1"/>
  <c r="P6862" i="6"/>
  <c r="L6862" i="6"/>
  <c r="H6862" i="6"/>
  <c r="I6862" i="6" s="1"/>
  <c r="E6862" i="6"/>
  <c r="Q6862" i="6"/>
  <c r="C6862" i="6"/>
  <c r="D6862" i="6" s="1"/>
  <c r="K6862" i="6"/>
  <c r="A6863" i="6"/>
  <c r="G2292" i="6" l="1"/>
  <c r="J2292" i="6"/>
  <c r="M2292" i="6"/>
  <c r="N2292" i="6" s="1"/>
  <c r="I2292" i="6"/>
  <c r="F6863" i="6"/>
  <c r="G6863" i="6"/>
  <c r="T6862" i="6"/>
  <c r="M6862" i="6"/>
  <c r="N6862" i="6" s="1"/>
  <c r="R6862" i="6"/>
  <c r="C6863" i="6"/>
  <c r="B6863" i="6"/>
  <c r="O6863" i="6" s="1"/>
  <c r="P6863" i="6"/>
  <c r="L6863" i="6"/>
  <c r="D6863" i="6"/>
  <c r="A6864" i="6"/>
  <c r="K2292" i="6" l="1"/>
  <c r="T2292" i="6" s="1"/>
  <c r="F2294" i="6"/>
  <c r="L2294" i="6" s="1"/>
  <c r="D2293" i="6"/>
  <c r="F6864" i="6"/>
  <c r="G6864" i="6"/>
  <c r="R6863" i="6"/>
  <c r="H6863" i="6"/>
  <c r="I6863" i="6" s="1"/>
  <c r="E6863" i="6"/>
  <c r="T6863" i="6" s="1"/>
  <c r="M6863" i="6"/>
  <c r="N6863" i="6" s="1"/>
  <c r="M6864" i="6"/>
  <c r="K6863" i="6"/>
  <c r="Q6863" i="6"/>
  <c r="L6864" i="6"/>
  <c r="H6864" i="6"/>
  <c r="I6864" i="6" s="1"/>
  <c r="N6864" i="6"/>
  <c r="B6864" i="6"/>
  <c r="O6864" i="6" s="1"/>
  <c r="K6864" i="6"/>
  <c r="C6864" i="6"/>
  <c r="D6864" i="6" s="1"/>
  <c r="Q6864" i="6"/>
  <c r="A6865" i="6"/>
  <c r="E2293" i="6" l="1"/>
  <c r="H2293" i="6"/>
  <c r="F6865" i="6"/>
  <c r="G6865" i="6"/>
  <c r="R6864" i="6"/>
  <c r="P6864" i="6"/>
  <c r="E6864" i="6"/>
  <c r="T6864" i="6" s="1"/>
  <c r="Q6865" i="6"/>
  <c r="I6865" i="6"/>
  <c r="C6865" i="6"/>
  <c r="L6865" i="6"/>
  <c r="D6865" i="6"/>
  <c r="B6865" i="6"/>
  <c r="O6865" i="6" s="1"/>
  <c r="K6865" i="6"/>
  <c r="P6865" i="6"/>
  <c r="R6865" i="6"/>
  <c r="H6865" i="6"/>
  <c r="A6866" i="6"/>
  <c r="M2293" i="6" l="1"/>
  <c r="N2293" i="6" s="1"/>
  <c r="I2293" i="6"/>
  <c r="G2293" i="6"/>
  <c r="J2293" i="6"/>
  <c r="F6866" i="6"/>
  <c r="G6866" i="6"/>
  <c r="E6865" i="6"/>
  <c r="M6865" i="6"/>
  <c r="N6865" i="6" s="1"/>
  <c r="K6866" i="6"/>
  <c r="B6866" i="6"/>
  <c r="O6866" i="6" s="1"/>
  <c r="P6866" i="6"/>
  <c r="L6866" i="6"/>
  <c r="Q6866" i="6"/>
  <c r="C6866" i="6"/>
  <c r="H6866" i="6" s="1"/>
  <c r="I6866" i="6" s="1"/>
  <c r="A6867" i="6"/>
  <c r="K2293" i="6" l="1"/>
  <c r="F2295" i="6"/>
  <c r="L2295" i="6" s="1"/>
  <c r="D2294" i="6"/>
  <c r="T2293" i="6"/>
  <c r="F6867" i="6"/>
  <c r="G6867" i="6"/>
  <c r="D6866" i="6"/>
  <c r="T6865" i="6"/>
  <c r="R6866" i="6"/>
  <c r="E6866" i="6"/>
  <c r="M6866" i="6"/>
  <c r="N6866" i="6" s="1"/>
  <c r="C6867" i="6"/>
  <c r="R6867" i="6"/>
  <c r="P6867" i="6"/>
  <c r="K6867" i="6"/>
  <c r="B6867" i="6"/>
  <c r="O6867" i="6" s="1"/>
  <c r="A6868" i="6"/>
  <c r="E2294" i="6" l="1"/>
  <c r="H2294" i="6"/>
  <c r="F6868" i="6"/>
  <c r="G6868" i="6"/>
  <c r="L6867" i="6"/>
  <c r="H6867" i="6"/>
  <c r="I6867" i="6" s="1"/>
  <c r="E6867" i="6"/>
  <c r="M6867" i="6"/>
  <c r="N6867" i="6" s="1"/>
  <c r="M6868" i="6"/>
  <c r="D6867" i="6"/>
  <c r="T6867" i="6" s="1"/>
  <c r="Q6867" i="6"/>
  <c r="T6866" i="6"/>
  <c r="L6868" i="6"/>
  <c r="H6868" i="6"/>
  <c r="I6868" i="6" s="1"/>
  <c r="N6868" i="6"/>
  <c r="K6868" i="6"/>
  <c r="B6868" i="6"/>
  <c r="O6868" i="6" s="1"/>
  <c r="C6868" i="6"/>
  <c r="D6868" i="6" s="1"/>
  <c r="Q6868" i="6"/>
  <c r="E6868" i="6"/>
  <c r="A6869" i="6"/>
  <c r="M2294" i="6" l="1"/>
  <c r="N2294" i="6" s="1"/>
  <c r="I2294" i="6"/>
  <c r="G2294" i="6"/>
  <c r="J2294" i="6"/>
  <c r="F6869" i="6"/>
  <c r="G6869" i="6"/>
  <c r="T6868" i="6"/>
  <c r="R6868" i="6"/>
  <c r="P6868" i="6"/>
  <c r="C6869" i="6"/>
  <c r="D6869" i="6" s="1"/>
  <c r="P6869" i="6"/>
  <c r="H6869" i="6"/>
  <c r="I6869" i="6" s="1"/>
  <c r="B6869" i="6"/>
  <c r="O6869" i="6" s="1"/>
  <c r="K6869" i="6"/>
  <c r="R6869" i="6"/>
  <c r="A6870" i="6"/>
  <c r="K2294" i="6" l="1"/>
  <c r="F2296" i="6"/>
  <c r="L2296" i="6" s="1"/>
  <c r="D2295" i="6"/>
  <c r="T2294" i="6"/>
  <c r="F6870" i="6"/>
  <c r="G6870" i="6"/>
  <c r="E6869" i="6"/>
  <c r="T6869" i="6" s="1"/>
  <c r="L6869" i="6"/>
  <c r="Q6869" i="6"/>
  <c r="M6869" i="6"/>
  <c r="N6869" i="6" s="1"/>
  <c r="B6870" i="6"/>
  <c r="O6870" i="6" s="1"/>
  <c r="L6870" i="6"/>
  <c r="E6870" i="6"/>
  <c r="C6870" i="6"/>
  <c r="H6870" i="6" s="1"/>
  <c r="I6870" i="6" s="1"/>
  <c r="K6870" i="6"/>
  <c r="Q6870" i="6"/>
  <c r="A6871" i="6"/>
  <c r="H2295" i="6" l="1"/>
  <c r="E2295" i="6"/>
  <c r="F6871" i="6"/>
  <c r="G6871" i="6"/>
  <c r="P6870" i="6"/>
  <c r="R6870" i="6"/>
  <c r="D6870" i="6"/>
  <c r="T6870" i="6" s="1"/>
  <c r="M6870" i="6"/>
  <c r="N6870" i="6" s="1"/>
  <c r="C6871" i="6"/>
  <c r="P6871" i="6" s="1"/>
  <c r="B6871" i="6"/>
  <c r="O6871" i="6" s="1"/>
  <c r="D6871" i="6"/>
  <c r="A6872" i="6"/>
  <c r="G2295" i="6" l="1"/>
  <c r="J2295" i="6"/>
  <c r="M2295" i="6"/>
  <c r="N2295" i="6" s="1"/>
  <c r="I2295" i="6"/>
  <c r="F6872" i="6"/>
  <c r="G6872" i="6"/>
  <c r="M6871" i="6"/>
  <c r="N6871" i="6" s="1"/>
  <c r="K6871" i="6"/>
  <c r="Q6871" i="6"/>
  <c r="L6871" i="6"/>
  <c r="R6871" i="6"/>
  <c r="H6871" i="6"/>
  <c r="I6871" i="6" s="1"/>
  <c r="E6871" i="6"/>
  <c r="T6871" i="6" s="1"/>
  <c r="L6872" i="6"/>
  <c r="H6872" i="6"/>
  <c r="I6872" i="6" s="1"/>
  <c r="B6872" i="6"/>
  <c r="O6872" i="6" s="1"/>
  <c r="Q6872" i="6"/>
  <c r="E6872" i="6"/>
  <c r="K6872" i="6"/>
  <c r="C6872" i="6"/>
  <c r="D6872" i="6" s="1"/>
  <c r="A6873" i="6"/>
  <c r="K2295" i="6" l="1"/>
  <c r="F2297" i="6"/>
  <c r="L2297" i="6" s="1"/>
  <c r="D2296" i="6"/>
  <c r="T2295" i="6"/>
  <c r="F6873" i="6"/>
  <c r="G6873" i="6"/>
  <c r="R6872" i="6"/>
  <c r="P6872" i="6"/>
  <c r="M6872" i="6"/>
  <c r="N6872" i="6" s="1"/>
  <c r="T6872" i="6"/>
  <c r="I6873" i="6"/>
  <c r="C6873" i="6"/>
  <c r="D6873" i="6"/>
  <c r="H6873" i="6"/>
  <c r="B6873" i="6"/>
  <c r="O6873" i="6" s="1"/>
  <c r="P6873" i="6"/>
  <c r="A6874" i="6"/>
  <c r="E2296" i="6" l="1"/>
  <c r="H2296" i="6"/>
  <c r="F6874" i="6"/>
  <c r="G6874" i="6"/>
  <c r="Q6873" i="6"/>
  <c r="K6873" i="6"/>
  <c r="L6873" i="6"/>
  <c r="R6873" i="6"/>
  <c r="E6873" i="6"/>
  <c r="T6873" i="6" s="1"/>
  <c r="M6873" i="6"/>
  <c r="N6873" i="6" s="1"/>
  <c r="B6874" i="6"/>
  <c r="O6874" i="6" s="1"/>
  <c r="L6874" i="6"/>
  <c r="Q6874" i="6"/>
  <c r="C6874" i="6"/>
  <c r="D6874" i="6" s="1"/>
  <c r="K6874" i="6"/>
  <c r="E6874" i="6"/>
  <c r="A6875" i="6"/>
  <c r="M2296" i="6" l="1"/>
  <c r="N2296" i="6" s="1"/>
  <c r="I2296" i="6"/>
  <c r="G2296" i="6"/>
  <c r="J2296" i="6"/>
  <c r="F6875" i="6"/>
  <c r="G6875" i="6"/>
  <c r="H6874" i="6"/>
  <c r="I6874" i="6" s="1"/>
  <c r="P6874" i="6"/>
  <c r="T6874" i="6" s="1"/>
  <c r="M6874" i="6"/>
  <c r="N6874" i="6" s="1"/>
  <c r="R6874" i="6"/>
  <c r="C6875" i="6"/>
  <c r="D6875" i="6" s="1"/>
  <c r="P6875" i="6"/>
  <c r="B6875" i="6"/>
  <c r="O6875" i="6" s="1"/>
  <c r="R6875" i="6"/>
  <c r="A6876" i="6"/>
  <c r="K2296" i="6" l="1"/>
  <c r="F2298" i="6"/>
  <c r="L2298" i="6" s="1"/>
  <c r="D2297" i="6"/>
  <c r="T2296" i="6"/>
  <c r="F6876" i="6"/>
  <c r="G6876" i="6"/>
  <c r="K6875" i="6"/>
  <c r="L6875" i="6"/>
  <c r="M6875" i="6"/>
  <c r="N6875" i="6" s="1"/>
  <c r="Q6875" i="6"/>
  <c r="H6875" i="6"/>
  <c r="I6875" i="6" s="1"/>
  <c r="E6875" i="6"/>
  <c r="T6875" i="6" s="1"/>
  <c r="L6876" i="6"/>
  <c r="H6876" i="6"/>
  <c r="I6876" i="6" s="1"/>
  <c r="K6876" i="6"/>
  <c r="B6876" i="6"/>
  <c r="O6876" i="6" s="1"/>
  <c r="C6876" i="6"/>
  <c r="D6876" i="6" s="1"/>
  <c r="Q6876" i="6"/>
  <c r="E6876" i="6"/>
  <c r="A6877" i="6"/>
  <c r="E2297" i="6" l="1"/>
  <c r="H2297" i="6"/>
  <c r="F6877" i="6"/>
  <c r="G6877" i="6"/>
  <c r="R6876" i="6"/>
  <c r="P6876" i="6"/>
  <c r="T6876" i="6"/>
  <c r="M6876" i="6"/>
  <c r="N6876" i="6" s="1"/>
  <c r="I6877" i="6"/>
  <c r="C6877" i="6"/>
  <c r="P6877" i="6"/>
  <c r="H6877" i="6"/>
  <c r="B6877" i="6"/>
  <c r="O6877" i="6" s="1"/>
  <c r="D6877" i="6"/>
  <c r="A6878" i="6"/>
  <c r="M2297" i="6" l="1"/>
  <c r="N2297" i="6" s="1"/>
  <c r="I2297" i="6"/>
  <c r="G2297" i="6"/>
  <c r="J2297" i="6"/>
  <c r="F6878" i="6"/>
  <c r="G6878" i="6"/>
  <c r="K6877" i="6"/>
  <c r="M6877" i="6"/>
  <c r="N6877" i="6" s="1"/>
  <c r="M6878" i="6"/>
  <c r="L6877" i="6"/>
  <c r="Q6877" i="6"/>
  <c r="R6877" i="6"/>
  <c r="E6877" i="6"/>
  <c r="T6877" i="6" s="1"/>
  <c r="N6878" i="6"/>
  <c r="B6878" i="6"/>
  <c r="O6878" i="6" s="1"/>
  <c r="L6878" i="6"/>
  <c r="E6878" i="6"/>
  <c r="K6878" i="6"/>
  <c r="C6878" i="6"/>
  <c r="P6878" i="6" s="1"/>
  <c r="Q6878" i="6"/>
  <c r="A6879" i="6"/>
  <c r="K2297" i="6" l="1"/>
  <c r="F2299" i="6"/>
  <c r="L2299" i="6" s="1"/>
  <c r="D2298" i="6"/>
  <c r="T2297" i="6"/>
  <c r="F6879" i="6"/>
  <c r="G6879" i="6"/>
  <c r="D6878" i="6"/>
  <c r="T6878" i="6"/>
  <c r="H6878" i="6"/>
  <c r="I6878" i="6" s="1"/>
  <c r="R6878" i="6"/>
  <c r="C6879" i="6"/>
  <c r="I6879" i="6"/>
  <c r="B6879" i="6"/>
  <c r="O6879" i="6" s="1"/>
  <c r="D6879" i="6"/>
  <c r="P6879" i="6"/>
  <c r="H6879" i="6"/>
  <c r="A6880" i="6"/>
  <c r="E2298" i="6" l="1"/>
  <c r="H2298" i="6"/>
  <c r="F6880" i="6"/>
  <c r="G6880" i="6"/>
  <c r="L6879" i="6"/>
  <c r="K6879" i="6"/>
  <c r="R6879" i="6"/>
  <c r="E6879" i="6"/>
  <c r="T6879" i="6" s="1"/>
  <c r="Q6879" i="6"/>
  <c r="M6879" i="6"/>
  <c r="N6879" i="6" s="1"/>
  <c r="L6880" i="6"/>
  <c r="B6880" i="6"/>
  <c r="O6880" i="6" s="1"/>
  <c r="Q6880" i="6"/>
  <c r="E6880" i="6"/>
  <c r="C6880" i="6"/>
  <c r="H6880" i="6" s="1"/>
  <c r="I6880" i="6" s="1"/>
  <c r="K6880" i="6"/>
  <c r="A6881" i="6"/>
  <c r="M2298" i="6" l="1"/>
  <c r="N2298" i="6" s="1"/>
  <c r="I2298" i="6"/>
  <c r="G2298" i="6"/>
  <c r="J2298" i="6"/>
  <c r="F6881" i="6"/>
  <c r="G6881" i="6"/>
  <c r="R6880" i="6"/>
  <c r="P6880" i="6"/>
  <c r="D6880" i="6"/>
  <c r="T6880" i="6" s="1"/>
  <c r="M6880" i="6"/>
  <c r="N6880" i="6" s="1"/>
  <c r="I6881" i="6"/>
  <c r="C6881" i="6"/>
  <c r="D6881" i="6"/>
  <c r="R6881" i="6"/>
  <c r="H6881" i="6"/>
  <c r="P6881" i="6"/>
  <c r="K6881" i="6"/>
  <c r="B6881" i="6"/>
  <c r="O6881" i="6" s="1"/>
  <c r="A6882" i="6"/>
  <c r="K2298" i="6" l="1"/>
  <c r="F2300" i="6"/>
  <c r="L2300" i="6" s="1"/>
  <c r="D2299" i="6"/>
  <c r="T2298" i="6"/>
  <c r="F6882" i="6"/>
  <c r="G6882" i="6"/>
  <c r="Q6881" i="6"/>
  <c r="M6881" i="6"/>
  <c r="N6881" i="6" s="1"/>
  <c r="L6881" i="6"/>
  <c r="E6881" i="6"/>
  <c r="T6881" i="6" s="1"/>
  <c r="B6882" i="6"/>
  <c r="O6882" i="6" s="1"/>
  <c r="C6882" i="6"/>
  <c r="P6882" i="6" s="1"/>
  <c r="A6883" i="6"/>
  <c r="H2299" i="6" l="1"/>
  <c r="E2299" i="6"/>
  <c r="F6883" i="6"/>
  <c r="G6883" i="6"/>
  <c r="D6882" i="6"/>
  <c r="T6882" i="6" s="1"/>
  <c r="R6882" i="6"/>
  <c r="E6882" i="6"/>
  <c r="H6882" i="6"/>
  <c r="I6882" i="6" s="1"/>
  <c r="L6882" i="6"/>
  <c r="K6882" i="6"/>
  <c r="Q6882" i="6"/>
  <c r="M6882" i="6"/>
  <c r="N6882" i="6" s="1"/>
  <c r="C6883" i="6"/>
  <c r="B6883" i="6"/>
  <c r="O6883" i="6" s="1"/>
  <c r="H6883" i="6"/>
  <c r="I6883" i="6" s="1"/>
  <c r="A6884" i="6"/>
  <c r="G2299" i="6" l="1"/>
  <c r="J2299" i="6"/>
  <c r="M2299" i="6"/>
  <c r="N2299" i="6" s="1"/>
  <c r="I2299" i="6"/>
  <c r="F6884" i="6"/>
  <c r="G6884" i="6"/>
  <c r="D6883" i="6"/>
  <c r="T6883" i="6" s="1"/>
  <c r="L6883" i="6"/>
  <c r="M6884" i="6"/>
  <c r="P6883" i="6"/>
  <c r="Q6883" i="6"/>
  <c r="R6883" i="6"/>
  <c r="E6883" i="6"/>
  <c r="K6883" i="6"/>
  <c r="M6883" i="6"/>
  <c r="N6883" i="6" s="1"/>
  <c r="P6884" i="6"/>
  <c r="L6884" i="6"/>
  <c r="N6884" i="6"/>
  <c r="B6884" i="6"/>
  <c r="O6884" i="6" s="1"/>
  <c r="C6884" i="6"/>
  <c r="H6884" i="6" s="1"/>
  <c r="I6884" i="6" s="1"/>
  <c r="E6884" i="6"/>
  <c r="Q6884" i="6"/>
  <c r="A6885" i="6"/>
  <c r="K2299" i="6" l="1"/>
  <c r="T2299" i="6" s="1"/>
  <c r="F2301" i="6"/>
  <c r="L2301" i="6" s="1"/>
  <c r="D2300" i="6"/>
  <c r="F6885" i="6"/>
  <c r="G6885" i="6"/>
  <c r="R6884" i="6"/>
  <c r="D6884" i="6"/>
  <c r="T6884" i="6" s="1"/>
  <c r="K6884" i="6"/>
  <c r="Q6885" i="6"/>
  <c r="C6885" i="6"/>
  <c r="H6885" i="6"/>
  <c r="I6885" i="6" s="1"/>
  <c r="R6885" i="6"/>
  <c r="D6885" i="6"/>
  <c r="K6885" i="6"/>
  <c r="L6885" i="6"/>
  <c r="B6885" i="6"/>
  <c r="O6885" i="6" s="1"/>
  <c r="A6886" i="6"/>
  <c r="E2300" i="6" l="1"/>
  <c r="H2300" i="6"/>
  <c r="F6886" i="6"/>
  <c r="G6886" i="6"/>
  <c r="P6885" i="6"/>
  <c r="E6885" i="6"/>
  <c r="T6885" i="6" s="1"/>
  <c r="M6885" i="6"/>
  <c r="N6885" i="6" s="1"/>
  <c r="B6886" i="6"/>
  <c r="O6886" i="6" s="1"/>
  <c r="P6886" i="6"/>
  <c r="L6886" i="6"/>
  <c r="D6886" i="6"/>
  <c r="E6886" i="6"/>
  <c r="Q6886" i="6"/>
  <c r="K6886" i="6"/>
  <c r="C6886" i="6"/>
  <c r="H6886" i="6" s="1"/>
  <c r="I6886" i="6" s="1"/>
  <c r="A6887" i="6"/>
  <c r="M2300" i="6" l="1"/>
  <c r="N2300" i="6" s="1"/>
  <c r="I2300" i="6"/>
  <c r="G2300" i="6"/>
  <c r="J2300" i="6"/>
  <c r="F6887" i="6"/>
  <c r="G6887" i="6"/>
  <c r="T6886" i="6"/>
  <c r="M6886" i="6"/>
  <c r="N6886" i="6" s="1"/>
  <c r="R6886" i="6"/>
  <c r="C6887" i="6"/>
  <c r="P6887" i="6" s="1"/>
  <c r="I6887" i="6"/>
  <c r="B6887" i="6"/>
  <c r="O6887" i="6" s="1"/>
  <c r="H6887" i="6"/>
  <c r="D6887" i="6"/>
  <c r="A6888" i="6"/>
  <c r="K2300" i="6" l="1"/>
  <c r="F2302" i="6"/>
  <c r="L2302" i="6" s="1"/>
  <c r="D2301" i="6"/>
  <c r="T2300" i="6"/>
  <c r="F6888" i="6"/>
  <c r="G6888" i="6"/>
  <c r="K6887" i="6"/>
  <c r="R6887" i="6"/>
  <c r="L6887" i="6"/>
  <c r="E6887" i="6"/>
  <c r="T6887" i="6" s="1"/>
  <c r="M6887" i="6"/>
  <c r="N6887" i="6" s="1"/>
  <c r="Q6887" i="6"/>
  <c r="B6888" i="6"/>
  <c r="O6888" i="6" s="1"/>
  <c r="C6888" i="6"/>
  <c r="H6888" i="6" s="1"/>
  <c r="I6888" i="6" s="1"/>
  <c r="A6889" i="6"/>
  <c r="H2301" i="6" l="1"/>
  <c r="E2301" i="6"/>
  <c r="F6889" i="6"/>
  <c r="G6889" i="6"/>
  <c r="Q6888" i="6"/>
  <c r="R6888" i="6"/>
  <c r="M6888" i="6"/>
  <c r="N6888" i="6" s="1"/>
  <c r="D6888" i="6"/>
  <c r="P6888" i="6"/>
  <c r="K6888" i="6"/>
  <c r="E6888" i="6"/>
  <c r="L6888" i="6"/>
  <c r="T6888" i="6" s="1"/>
  <c r="C6889" i="6"/>
  <c r="B6889" i="6"/>
  <c r="O6889" i="6" s="1"/>
  <c r="A6890" i="6"/>
  <c r="G2301" i="6" l="1"/>
  <c r="J2301" i="6"/>
  <c r="M2301" i="6"/>
  <c r="N2301" i="6" s="1"/>
  <c r="I2301" i="6"/>
  <c r="F6890" i="6"/>
  <c r="G6890" i="6"/>
  <c r="E6889" i="6"/>
  <c r="H6889" i="6"/>
  <c r="I6889" i="6" s="1"/>
  <c r="R6889" i="6"/>
  <c r="P6889" i="6"/>
  <c r="Q6889" i="6"/>
  <c r="D6889" i="6"/>
  <c r="T6889" i="6" s="1"/>
  <c r="K6889" i="6"/>
  <c r="L6889" i="6"/>
  <c r="M6889" i="6"/>
  <c r="N6889" i="6" s="1"/>
  <c r="B6890" i="6"/>
  <c r="O6890" i="6" s="1"/>
  <c r="D6890" i="6"/>
  <c r="C6890" i="6"/>
  <c r="P6890" i="6" s="1"/>
  <c r="A6891" i="6"/>
  <c r="T2301" i="6" l="1"/>
  <c r="K2301" i="6"/>
  <c r="F2303" i="6"/>
  <c r="L2303" i="6" s="1"/>
  <c r="D2302" i="6"/>
  <c r="F6891" i="6"/>
  <c r="G6891" i="6"/>
  <c r="H6890" i="6"/>
  <c r="I6890" i="6" s="1"/>
  <c r="R6890" i="6"/>
  <c r="L6890" i="6"/>
  <c r="K6890" i="6"/>
  <c r="E6890" i="6"/>
  <c r="T6890" i="6" s="1"/>
  <c r="Q6890" i="6"/>
  <c r="M6890" i="6"/>
  <c r="N6890" i="6" s="1"/>
  <c r="C6891" i="6"/>
  <c r="P6891" i="6" s="1"/>
  <c r="Q6891" i="6"/>
  <c r="E6891" i="6"/>
  <c r="R6891" i="6"/>
  <c r="H6891" i="6"/>
  <c r="I6891" i="6" s="1"/>
  <c r="L6891" i="6"/>
  <c r="B6891" i="6"/>
  <c r="O6891" i="6" s="1"/>
  <c r="D6891" i="6"/>
  <c r="A6892" i="6"/>
  <c r="E2302" i="6" l="1"/>
  <c r="H2302" i="6"/>
  <c r="F6892" i="6"/>
  <c r="G6892" i="6"/>
  <c r="T6891" i="6"/>
  <c r="K6891" i="6"/>
  <c r="M6891" i="6"/>
  <c r="N6891" i="6" s="1"/>
  <c r="B6892" i="6"/>
  <c r="O6892" i="6" s="1"/>
  <c r="C6892" i="6"/>
  <c r="H6892" i="6" s="1"/>
  <c r="I6892" i="6" s="1"/>
  <c r="A6893" i="6"/>
  <c r="M2302" i="6" l="1"/>
  <c r="N2302" i="6" s="1"/>
  <c r="I2302" i="6"/>
  <c r="G2302" i="6"/>
  <c r="J2302" i="6"/>
  <c r="F6893" i="6"/>
  <c r="G6893" i="6"/>
  <c r="Q6892" i="6"/>
  <c r="L6892" i="6"/>
  <c r="R6892" i="6"/>
  <c r="P6892" i="6"/>
  <c r="T6892" i="6"/>
  <c r="D6892" i="6"/>
  <c r="E6892" i="6"/>
  <c r="K6892" i="6"/>
  <c r="M6892" i="6"/>
  <c r="N6892" i="6" s="1"/>
  <c r="Q6893" i="6"/>
  <c r="C6893" i="6"/>
  <c r="P6893" i="6" s="1"/>
  <c r="L6893" i="6"/>
  <c r="K6893" i="6"/>
  <c r="B6893" i="6"/>
  <c r="O6893" i="6" s="1"/>
  <c r="D6893" i="6"/>
  <c r="A6894" i="6"/>
  <c r="K2302" i="6" l="1"/>
  <c r="F2304" i="6"/>
  <c r="L2304" i="6" s="1"/>
  <c r="D2303" i="6"/>
  <c r="T2302" i="6"/>
  <c r="F6894" i="6"/>
  <c r="G6894" i="6"/>
  <c r="H6893" i="6"/>
  <c r="I6893" i="6" s="1"/>
  <c r="R6893" i="6"/>
  <c r="E6893" i="6"/>
  <c r="T6893" i="6" s="1"/>
  <c r="M6893" i="6"/>
  <c r="N6893" i="6" s="1"/>
  <c r="B6894" i="6"/>
  <c r="O6894" i="6" s="1"/>
  <c r="P6894" i="6"/>
  <c r="L6894" i="6"/>
  <c r="D6894" i="6"/>
  <c r="K6894" i="6"/>
  <c r="C6894" i="6"/>
  <c r="H6894" i="6" s="1"/>
  <c r="I6894" i="6" s="1"/>
  <c r="E6894" i="6"/>
  <c r="A6895" i="6"/>
  <c r="H2303" i="6" l="1"/>
  <c r="E2303" i="6"/>
  <c r="F6895" i="6"/>
  <c r="G6895" i="6"/>
  <c r="R6894" i="6"/>
  <c r="Q6894" i="6"/>
  <c r="T6894" i="6"/>
  <c r="M6894" i="6"/>
  <c r="N6894" i="6" s="1"/>
  <c r="C6895" i="6"/>
  <c r="P6895" i="6"/>
  <c r="R6895" i="6"/>
  <c r="B6895" i="6"/>
  <c r="O6895" i="6" s="1"/>
  <c r="D6895" i="6"/>
  <c r="A6896" i="6"/>
  <c r="G2303" i="6" l="1"/>
  <c r="J2303" i="6"/>
  <c r="M2303" i="6"/>
  <c r="N2303" i="6" s="1"/>
  <c r="I2303" i="6"/>
  <c r="F6896" i="6"/>
  <c r="G6896" i="6"/>
  <c r="H6895" i="6"/>
  <c r="I6895" i="6" s="1"/>
  <c r="Q6895" i="6"/>
  <c r="L6895" i="6"/>
  <c r="K6895" i="6"/>
  <c r="E6895" i="6"/>
  <c r="T6895" i="6" s="1"/>
  <c r="M6895" i="6"/>
  <c r="N6895" i="6" s="1"/>
  <c r="L6896" i="6"/>
  <c r="K6896" i="6"/>
  <c r="B6896" i="6"/>
  <c r="O6896" i="6" s="1"/>
  <c r="C6896" i="6"/>
  <c r="P6896" i="6" s="1"/>
  <c r="E6896" i="6"/>
  <c r="Q6896" i="6"/>
  <c r="A6897" i="6"/>
  <c r="T2303" i="6" l="1"/>
  <c r="K2303" i="6"/>
  <c r="F2305" i="6"/>
  <c r="L2305" i="6" s="1"/>
  <c r="D2304" i="6"/>
  <c r="F6897" i="6"/>
  <c r="G6897" i="6"/>
  <c r="D6896" i="6"/>
  <c r="T6896" i="6"/>
  <c r="H6896" i="6"/>
  <c r="I6896" i="6" s="1"/>
  <c r="M6896" i="6"/>
  <c r="N6896" i="6" s="1"/>
  <c r="R6896" i="6"/>
  <c r="Q6897" i="6"/>
  <c r="C6897" i="6"/>
  <c r="D6897" i="6"/>
  <c r="H6897" i="6"/>
  <c r="I6897" i="6" s="1"/>
  <c r="K6897" i="6"/>
  <c r="B6897" i="6"/>
  <c r="O6897" i="6" s="1"/>
  <c r="A6898" i="6"/>
  <c r="E2304" i="6" l="1"/>
  <c r="H2304" i="6"/>
  <c r="F6898" i="6"/>
  <c r="G6898" i="6"/>
  <c r="E6897" i="6"/>
  <c r="T6897" i="6" s="1"/>
  <c r="R6897" i="6"/>
  <c r="P6897" i="6"/>
  <c r="L6897" i="6"/>
  <c r="M6897" i="6"/>
  <c r="N6897" i="6" s="1"/>
  <c r="B6898" i="6"/>
  <c r="O6898" i="6" s="1"/>
  <c r="L6898" i="6"/>
  <c r="H6898" i="6"/>
  <c r="I6898" i="6" s="1"/>
  <c r="Q6898" i="6"/>
  <c r="E6898" i="6"/>
  <c r="C6898" i="6"/>
  <c r="D6898" i="6" s="1"/>
  <c r="K6898" i="6"/>
  <c r="A6899" i="6"/>
  <c r="M2304" i="6" l="1"/>
  <c r="N2304" i="6" s="1"/>
  <c r="I2304" i="6"/>
  <c r="G2304" i="6"/>
  <c r="J2304" i="6"/>
  <c r="F6899" i="6"/>
  <c r="G6899" i="6"/>
  <c r="P6898" i="6"/>
  <c r="T6898" i="6"/>
  <c r="R6898" i="6"/>
  <c r="M6898" i="6"/>
  <c r="N6898" i="6" s="1"/>
  <c r="C6899" i="6"/>
  <c r="Q6899" i="6"/>
  <c r="R6899" i="6"/>
  <c r="B6899" i="6"/>
  <c r="O6899" i="6" s="1"/>
  <c r="P6899" i="6"/>
  <c r="D6899" i="6"/>
  <c r="H6899" i="6"/>
  <c r="I6899" i="6" s="1"/>
  <c r="A6900" i="6"/>
  <c r="F2306" i="6" l="1"/>
  <c r="L2306" i="6" s="1"/>
  <c r="D2305" i="6"/>
  <c r="K2304" i="6"/>
  <c r="T2304" i="6" s="1"/>
  <c r="F6900" i="6"/>
  <c r="G6900" i="6"/>
  <c r="M6899" i="6"/>
  <c r="N6899" i="6" s="1"/>
  <c r="L6899" i="6"/>
  <c r="K6899" i="6"/>
  <c r="E6899" i="6"/>
  <c r="T6899" i="6" s="1"/>
  <c r="L6900" i="6"/>
  <c r="H6900" i="6"/>
  <c r="I6900" i="6" s="1"/>
  <c r="B6900" i="6"/>
  <c r="O6900" i="6" s="1"/>
  <c r="K6900" i="6"/>
  <c r="C6900" i="6"/>
  <c r="D6900" i="6" s="1"/>
  <c r="Q6900" i="6"/>
  <c r="E6900" i="6"/>
  <c r="A6901" i="6"/>
  <c r="E2305" i="6" l="1"/>
  <c r="H2305" i="6"/>
  <c r="F6901" i="6"/>
  <c r="G6901" i="6"/>
  <c r="R6900" i="6"/>
  <c r="P6900" i="6"/>
  <c r="M6900" i="6"/>
  <c r="N6900" i="6" s="1"/>
  <c r="C6901" i="6"/>
  <c r="L6901" i="6"/>
  <c r="D6901" i="6"/>
  <c r="B6901" i="6"/>
  <c r="O6901" i="6" s="1"/>
  <c r="A6902" i="6"/>
  <c r="M2305" i="6" l="1"/>
  <c r="N2305" i="6" s="1"/>
  <c r="I2305" i="6"/>
  <c r="G2305" i="6"/>
  <c r="J2305" i="6"/>
  <c r="F6902" i="6"/>
  <c r="G6902" i="6"/>
  <c r="H6901" i="6"/>
  <c r="I6901" i="6" s="1"/>
  <c r="Q6901" i="6"/>
  <c r="R6901" i="6"/>
  <c r="K6901" i="6"/>
  <c r="P6901" i="6"/>
  <c r="E6901" i="6"/>
  <c r="T6901" i="6" s="1"/>
  <c r="M6901" i="6"/>
  <c r="N6901" i="6" s="1"/>
  <c r="T6900" i="6"/>
  <c r="B6902" i="6"/>
  <c r="O6902" i="6" s="1"/>
  <c r="P6902" i="6"/>
  <c r="E6902" i="6"/>
  <c r="C6902" i="6"/>
  <c r="D6902" i="6" s="1"/>
  <c r="A6903" i="6"/>
  <c r="K2305" i="6" l="1"/>
  <c r="T2305" i="6" s="1"/>
  <c r="F2307" i="6"/>
  <c r="L2307" i="6" s="1"/>
  <c r="D2306" i="6"/>
  <c r="F6903" i="6"/>
  <c r="G6903" i="6"/>
  <c r="H6902" i="6"/>
  <c r="I6902" i="6" s="1"/>
  <c r="T6902" i="6"/>
  <c r="Q6902" i="6"/>
  <c r="L6902" i="6"/>
  <c r="K6902" i="6"/>
  <c r="R6902" i="6"/>
  <c r="M6902" i="6"/>
  <c r="N6902" i="6" s="1"/>
  <c r="M6903" i="6"/>
  <c r="N6903" i="6" s="1"/>
  <c r="C6903" i="6"/>
  <c r="Q6903" i="6"/>
  <c r="E6903" i="6"/>
  <c r="R6903" i="6"/>
  <c r="K6903" i="6"/>
  <c r="B6903" i="6"/>
  <c r="O6903" i="6" s="1"/>
  <c r="L6903" i="6"/>
  <c r="A6904" i="6"/>
  <c r="H2306" i="6" l="1"/>
  <c r="E2306" i="6"/>
  <c r="F6904" i="6"/>
  <c r="G6904" i="6"/>
  <c r="P6903" i="6"/>
  <c r="H6903" i="6"/>
  <c r="I6903" i="6" s="1"/>
  <c r="D6903" i="6"/>
  <c r="T6903" i="6" s="1"/>
  <c r="B6904" i="6"/>
  <c r="O6904" i="6" s="1"/>
  <c r="K6904" i="6"/>
  <c r="C6904" i="6"/>
  <c r="H6904" i="6" s="1"/>
  <c r="I6904" i="6" s="1"/>
  <c r="Q6904" i="6"/>
  <c r="E6904" i="6"/>
  <c r="A6905" i="6"/>
  <c r="G2306" i="6" l="1"/>
  <c r="J2306" i="6"/>
  <c r="M2306" i="6"/>
  <c r="N2306" i="6" s="1"/>
  <c r="I2306" i="6"/>
  <c r="F6905" i="6"/>
  <c r="G6905" i="6"/>
  <c r="R6904" i="6"/>
  <c r="P6904" i="6"/>
  <c r="M6904" i="6"/>
  <c r="N6904" i="6" s="1"/>
  <c r="M6905" i="6"/>
  <c r="D6904" i="6"/>
  <c r="T6904" i="6"/>
  <c r="L6904" i="6"/>
  <c r="C6905" i="6"/>
  <c r="D6905" i="6" s="1"/>
  <c r="L6905" i="6"/>
  <c r="H6905" i="6"/>
  <c r="I6905" i="6" s="1"/>
  <c r="N6905" i="6"/>
  <c r="B6905" i="6"/>
  <c r="O6905" i="6" s="1"/>
  <c r="K6905" i="6"/>
  <c r="A6906" i="6"/>
  <c r="K2306" i="6" l="1"/>
  <c r="T2306" i="6" s="1"/>
  <c r="F2308" i="6"/>
  <c r="L2308" i="6" s="1"/>
  <c r="D2307" i="6"/>
  <c r="F6906" i="6"/>
  <c r="G6906" i="6"/>
  <c r="E6905" i="6"/>
  <c r="T6905" i="6" s="1"/>
  <c r="P6905" i="6"/>
  <c r="R6905" i="6"/>
  <c r="Q6905" i="6"/>
  <c r="K6906" i="6"/>
  <c r="B6906" i="6"/>
  <c r="O6906" i="6" s="1"/>
  <c r="L6906" i="6"/>
  <c r="Q6906" i="6"/>
  <c r="E6906" i="6"/>
  <c r="C6906" i="6"/>
  <c r="H6906" i="6" s="1"/>
  <c r="I6906" i="6" s="1"/>
  <c r="A6907" i="6"/>
  <c r="H2307" i="6" l="1"/>
  <c r="E2307" i="6"/>
  <c r="F6907" i="6"/>
  <c r="G6907" i="6"/>
  <c r="P6906" i="6"/>
  <c r="R6906" i="6"/>
  <c r="D6906" i="6"/>
  <c r="T6906" i="6" s="1"/>
  <c r="M6906" i="6"/>
  <c r="N6906" i="6" s="1"/>
  <c r="C6907" i="6"/>
  <c r="P6907" i="6" s="1"/>
  <c r="Q6907" i="6"/>
  <c r="R6907" i="6"/>
  <c r="B6907" i="6"/>
  <c r="O6907" i="6" s="1"/>
  <c r="H6907" i="6"/>
  <c r="I6907" i="6" s="1"/>
  <c r="L6907" i="6"/>
  <c r="D6907" i="6"/>
  <c r="A6908" i="6"/>
  <c r="G2307" i="6" l="1"/>
  <c r="J2307" i="6"/>
  <c r="M2307" i="6"/>
  <c r="N2307" i="6" s="1"/>
  <c r="I2307" i="6"/>
  <c r="F6908" i="6"/>
  <c r="G6908" i="6"/>
  <c r="M6907" i="6"/>
  <c r="N6907" i="6" s="1"/>
  <c r="K6907" i="6"/>
  <c r="E6907" i="6"/>
  <c r="L6908" i="6"/>
  <c r="H6908" i="6"/>
  <c r="K6908" i="6"/>
  <c r="B6908" i="6"/>
  <c r="O6908" i="6" s="1"/>
  <c r="C6908" i="6"/>
  <c r="P6908" i="6" s="1"/>
  <c r="E6908" i="6"/>
  <c r="I6908" i="6"/>
  <c r="Q6908" i="6"/>
  <c r="A6909" i="6"/>
  <c r="T2307" i="6" l="1"/>
  <c r="K2307" i="6"/>
  <c r="F2309" i="6"/>
  <c r="L2309" i="6" s="1"/>
  <c r="D2308" i="6"/>
  <c r="F6909" i="6"/>
  <c r="G6909" i="6"/>
  <c r="D6908" i="6"/>
  <c r="T6907" i="6"/>
  <c r="T6908" i="6"/>
  <c r="M6908" i="6"/>
  <c r="N6908" i="6" s="1"/>
  <c r="R6908" i="6"/>
  <c r="E6909" i="6"/>
  <c r="C6909" i="6"/>
  <c r="D6909" i="6" s="1"/>
  <c r="R6909" i="6"/>
  <c r="B6909" i="6"/>
  <c r="O6909" i="6" s="1"/>
  <c r="K6909" i="6"/>
  <c r="A6910" i="6"/>
  <c r="E2308" i="6" l="1"/>
  <c r="H2308" i="6"/>
  <c r="F6910" i="6"/>
  <c r="G6910" i="6"/>
  <c r="H6909" i="6"/>
  <c r="I6909" i="6" s="1"/>
  <c r="Q6909" i="6"/>
  <c r="P6909" i="6"/>
  <c r="T6909" i="6"/>
  <c r="L6909" i="6"/>
  <c r="M6909" i="6"/>
  <c r="N6909" i="6" s="1"/>
  <c r="B6910" i="6"/>
  <c r="O6910" i="6" s="1"/>
  <c r="D6910" i="6"/>
  <c r="C6910" i="6"/>
  <c r="P6910" i="6" s="1"/>
  <c r="A6911" i="6"/>
  <c r="M2308" i="6" l="1"/>
  <c r="N2308" i="6" s="1"/>
  <c r="I2308" i="6"/>
  <c r="G2308" i="6"/>
  <c r="J2308" i="6"/>
  <c r="F6911" i="6"/>
  <c r="G6911" i="6"/>
  <c r="R6910" i="6"/>
  <c r="H6910" i="6"/>
  <c r="I6910" i="6" s="1"/>
  <c r="Q6910" i="6"/>
  <c r="L6910" i="6"/>
  <c r="K6910" i="6"/>
  <c r="E6910" i="6"/>
  <c r="T6910" i="6" s="1"/>
  <c r="M6910" i="6"/>
  <c r="N6910" i="6" s="1"/>
  <c r="C6911" i="6"/>
  <c r="Q6911" i="6"/>
  <c r="E6911" i="6"/>
  <c r="R6911" i="6"/>
  <c r="K6911" i="6"/>
  <c r="B6911" i="6"/>
  <c r="O6911" i="6" s="1"/>
  <c r="L6911" i="6"/>
  <c r="H6911" i="6"/>
  <c r="I6911" i="6" s="1"/>
  <c r="D6911" i="6"/>
  <c r="A6912" i="6"/>
  <c r="F2310" i="6" l="1"/>
  <c r="L2310" i="6" s="1"/>
  <c r="D2309" i="6"/>
  <c r="K2308" i="6"/>
  <c r="T2308" i="6" s="1"/>
  <c r="F6912" i="6"/>
  <c r="G6912" i="6"/>
  <c r="T6911" i="6"/>
  <c r="P6911" i="6"/>
  <c r="M6911" i="6"/>
  <c r="N6911" i="6" s="1"/>
  <c r="L6912" i="6"/>
  <c r="B6912" i="6"/>
  <c r="O6912" i="6" s="1"/>
  <c r="C6912" i="6"/>
  <c r="H6912" i="6" s="1"/>
  <c r="I6912" i="6" s="1"/>
  <c r="E6912" i="6"/>
  <c r="A6913" i="6"/>
  <c r="H2309" i="6" l="1"/>
  <c r="E2309" i="6"/>
  <c r="F6913" i="6"/>
  <c r="G6913" i="6"/>
  <c r="R6912" i="6"/>
  <c r="P6912" i="6"/>
  <c r="M6912" i="6"/>
  <c r="N6912" i="6" s="1"/>
  <c r="M6913" i="6"/>
  <c r="D6912" i="6"/>
  <c r="Q6912" i="6"/>
  <c r="K6912" i="6"/>
  <c r="E6913" i="6"/>
  <c r="C6913" i="6"/>
  <c r="D6913" i="6" s="1"/>
  <c r="L6913" i="6"/>
  <c r="H6913" i="6"/>
  <c r="I6913" i="6" s="1"/>
  <c r="B6913" i="6"/>
  <c r="O6913" i="6" s="1"/>
  <c r="N6913" i="6"/>
  <c r="R6913" i="6"/>
  <c r="A6914" i="6"/>
  <c r="G2309" i="6" l="1"/>
  <c r="J2309" i="6"/>
  <c r="M2309" i="6"/>
  <c r="N2309" i="6" s="1"/>
  <c r="I2309" i="6"/>
  <c r="F6914" i="6"/>
  <c r="G6914" i="6"/>
  <c r="P6913" i="6"/>
  <c r="T6913" i="6"/>
  <c r="T6912" i="6"/>
  <c r="K6913" i="6"/>
  <c r="Q6913" i="6"/>
  <c r="K6914" i="6"/>
  <c r="B6914" i="6"/>
  <c r="O6914" i="6" s="1"/>
  <c r="L6914" i="6"/>
  <c r="E6914" i="6"/>
  <c r="C6914" i="6"/>
  <c r="H6914" i="6" s="1"/>
  <c r="I6914" i="6" s="1"/>
  <c r="A6915" i="6"/>
  <c r="T2309" i="6" l="1"/>
  <c r="K2309" i="6"/>
  <c r="F2311" i="6"/>
  <c r="L2311" i="6" s="1"/>
  <c r="D2310" i="6"/>
  <c r="F6915" i="6"/>
  <c r="G6915" i="6"/>
  <c r="Q6914" i="6"/>
  <c r="P6914" i="6"/>
  <c r="R6914" i="6"/>
  <c r="D6914" i="6"/>
  <c r="T6914" i="6" s="1"/>
  <c r="M6914" i="6"/>
  <c r="N6914" i="6" s="1"/>
  <c r="C6915" i="6"/>
  <c r="B6915" i="6"/>
  <c r="O6915" i="6" s="1"/>
  <c r="L6915" i="6"/>
  <c r="A6916" i="6"/>
  <c r="H2310" i="6" l="1"/>
  <c r="E2310" i="6"/>
  <c r="F6916" i="6"/>
  <c r="G6916" i="6"/>
  <c r="M6915" i="6"/>
  <c r="N6915" i="6" s="1"/>
  <c r="H6915" i="6"/>
  <c r="I6915" i="6" s="1"/>
  <c r="K6915" i="6"/>
  <c r="E6915" i="6"/>
  <c r="D6915" i="6"/>
  <c r="T6915" i="6" s="1"/>
  <c r="R6915" i="6"/>
  <c r="P6915" i="6"/>
  <c r="Q6915" i="6"/>
  <c r="B6916" i="6"/>
  <c r="O6916" i="6" s="1"/>
  <c r="C6916" i="6"/>
  <c r="P6916" i="6" s="1"/>
  <c r="E6916" i="6"/>
  <c r="A6917" i="6"/>
  <c r="G2310" i="6" l="1"/>
  <c r="J2310" i="6"/>
  <c r="M2310" i="6"/>
  <c r="N2310" i="6" s="1"/>
  <c r="I2310" i="6"/>
  <c r="F6917" i="6"/>
  <c r="G6917" i="6"/>
  <c r="D6916" i="6"/>
  <c r="K6916" i="6"/>
  <c r="H6916" i="6"/>
  <c r="I6916" i="6" s="1"/>
  <c r="Q6916" i="6"/>
  <c r="T6916" i="6"/>
  <c r="L6916" i="6"/>
  <c r="R6916" i="6"/>
  <c r="M6916" i="6"/>
  <c r="N6916" i="6" s="1"/>
  <c r="Q6917" i="6"/>
  <c r="I6917" i="6"/>
  <c r="C6917" i="6"/>
  <c r="P6917" i="6"/>
  <c r="H6917" i="6"/>
  <c r="L6917" i="6"/>
  <c r="D6917" i="6"/>
  <c r="K6917" i="6"/>
  <c r="R6917" i="6"/>
  <c r="B6917" i="6"/>
  <c r="O6917" i="6" s="1"/>
  <c r="A6918" i="6"/>
  <c r="K2310" i="6" l="1"/>
  <c r="T2310" i="6" s="1"/>
  <c r="F2312" i="6"/>
  <c r="L2312" i="6" s="1"/>
  <c r="D2311" i="6"/>
  <c r="F6918" i="6"/>
  <c r="G6918" i="6"/>
  <c r="E6917" i="6"/>
  <c r="T6917" i="6" s="1"/>
  <c r="M6917" i="6"/>
  <c r="N6917" i="6" s="1"/>
  <c r="K6918" i="6"/>
  <c r="B6918" i="6"/>
  <c r="O6918" i="6" s="1"/>
  <c r="L6918" i="6"/>
  <c r="H6918" i="6"/>
  <c r="E6918" i="6"/>
  <c r="Q6918" i="6"/>
  <c r="I6918" i="6"/>
  <c r="C6918" i="6"/>
  <c r="D6918" i="6" s="1"/>
  <c r="A6919" i="6"/>
  <c r="E2311" i="6" l="1"/>
  <c r="H2311" i="6"/>
  <c r="F6919" i="6"/>
  <c r="G6919" i="6"/>
  <c r="T6918" i="6"/>
  <c r="P6918" i="6"/>
  <c r="R6918" i="6"/>
  <c r="M6918" i="6"/>
  <c r="N6918" i="6" s="1"/>
  <c r="C6919" i="6"/>
  <c r="R6919" i="6"/>
  <c r="B6919" i="6"/>
  <c r="O6919" i="6" s="1"/>
  <c r="H6919" i="6"/>
  <c r="I6919" i="6" s="1"/>
  <c r="L6919" i="6"/>
  <c r="A6920" i="6"/>
  <c r="M2311" i="6" l="1"/>
  <c r="N2311" i="6" s="1"/>
  <c r="I2311" i="6"/>
  <c r="G2311" i="6"/>
  <c r="J2311" i="6"/>
  <c r="F6920" i="6"/>
  <c r="G6920" i="6"/>
  <c r="P6919" i="6"/>
  <c r="E6919" i="6"/>
  <c r="M6919" i="6"/>
  <c r="N6919" i="6" s="1"/>
  <c r="D6919" i="6"/>
  <c r="T6919" i="6" s="1"/>
  <c r="K6919" i="6"/>
  <c r="Q6919" i="6"/>
  <c r="B6920" i="6"/>
  <c r="O6920" i="6" s="1"/>
  <c r="C6920" i="6"/>
  <c r="H6920" i="6" s="1"/>
  <c r="I6920" i="6" s="1"/>
  <c r="A6921" i="6"/>
  <c r="K2311" i="6" l="1"/>
  <c r="F2313" i="6"/>
  <c r="L2313" i="6" s="1"/>
  <c r="D2312" i="6"/>
  <c r="T2311" i="6"/>
  <c r="F6921" i="6"/>
  <c r="G6921" i="6"/>
  <c r="R6920" i="6"/>
  <c r="P6920" i="6"/>
  <c r="D6920" i="6"/>
  <c r="T6920" i="6" s="1"/>
  <c r="E6920" i="6"/>
  <c r="K6920" i="6"/>
  <c r="M6920" i="6"/>
  <c r="N6920" i="6" s="1"/>
  <c r="Q6920" i="6"/>
  <c r="L6920" i="6"/>
  <c r="Q6921" i="6"/>
  <c r="E6921" i="6"/>
  <c r="C6921" i="6"/>
  <c r="P6921" i="6" s="1"/>
  <c r="L6921" i="6"/>
  <c r="D6921" i="6"/>
  <c r="H6921" i="6"/>
  <c r="I6921" i="6" s="1"/>
  <c r="R6921" i="6"/>
  <c r="B6921" i="6"/>
  <c r="O6921" i="6" s="1"/>
  <c r="K6921" i="6"/>
  <c r="A6922" i="6"/>
  <c r="E2312" i="6" l="1"/>
  <c r="H2312" i="6"/>
  <c r="F6922" i="6"/>
  <c r="G6922" i="6"/>
  <c r="T6921" i="6"/>
  <c r="M6921" i="6"/>
  <c r="N6921" i="6" s="1"/>
  <c r="K6922" i="6"/>
  <c r="B6922" i="6"/>
  <c r="O6922" i="6" s="1"/>
  <c r="L6922" i="6"/>
  <c r="Q6922" i="6"/>
  <c r="E6922" i="6"/>
  <c r="C6922" i="6"/>
  <c r="H6922" i="6" s="1"/>
  <c r="I6922" i="6" s="1"/>
  <c r="A6923" i="6"/>
  <c r="M2312" i="6" l="1"/>
  <c r="N2312" i="6" s="1"/>
  <c r="I2312" i="6"/>
  <c r="G2312" i="6"/>
  <c r="J2312" i="6"/>
  <c r="F6923" i="6"/>
  <c r="G6923" i="6"/>
  <c r="P6922" i="6"/>
  <c r="R6922" i="6"/>
  <c r="M6922" i="6"/>
  <c r="N6922" i="6" s="1"/>
  <c r="D6922" i="6"/>
  <c r="T6922" i="6" s="1"/>
  <c r="C6923" i="6"/>
  <c r="D6923" i="6" s="1"/>
  <c r="B6923" i="6"/>
  <c r="O6923" i="6" s="1"/>
  <c r="P6923" i="6"/>
  <c r="A6924" i="6"/>
  <c r="K2312" i="6" l="1"/>
  <c r="F2314" i="6"/>
  <c r="L2314" i="6" s="1"/>
  <c r="D2313" i="6"/>
  <c r="T2312" i="6"/>
  <c r="F6924" i="6"/>
  <c r="G6924" i="6"/>
  <c r="H6923" i="6"/>
  <c r="I6923" i="6" s="1"/>
  <c r="Q6923" i="6"/>
  <c r="K6923" i="6"/>
  <c r="E6923" i="6"/>
  <c r="T6923" i="6" s="1"/>
  <c r="L6923" i="6"/>
  <c r="R6923" i="6"/>
  <c r="M6923" i="6"/>
  <c r="N6923" i="6" s="1"/>
  <c r="L6924" i="6"/>
  <c r="B6924" i="6"/>
  <c r="O6924" i="6" s="1"/>
  <c r="K6924" i="6"/>
  <c r="C6924" i="6"/>
  <c r="P6924" i="6" s="1"/>
  <c r="E6924" i="6"/>
  <c r="Q6924" i="6"/>
  <c r="A6925" i="6"/>
  <c r="E2313" i="6" l="1"/>
  <c r="H2313" i="6"/>
  <c r="F6925" i="6"/>
  <c r="G6925" i="6"/>
  <c r="D6924" i="6"/>
  <c r="T6924" i="6" s="1"/>
  <c r="H6924" i="6"/>
  <c r="I6924" i="6" s="1"/>
  <c r="R6924" i="6"/>
  <c r="M6924" i="6"/>
  <c r="N6924" i="6" s="1"/>
  <c r="C6925" i="6"/>
  <c r="D6925" i="6" s="1"/>
  <c r="P6925" i="6"/>
  <c r="H6925" i="6"/>
  <c r="I6925" i="6" s="1"/>
  <c r="B6925" i="6"/>
  <c r="O6925" i="6" s="1"/>
  <c r="A6926" i="6"/>
  <c r="M2313" i="6" l="1"/>
  <c r="N2313" i="6" s="1"/>
  <c r="I2313" i="6"/>
  <c r="G2313" i="6"/>
  <c r="J2313" i="6"/>
  <c r="F6926" i="6"/>
  <c r="G6926" i="6"/>
  <c r="K6925" i="6"/>
  <c r="E6925" i="6"/>
  <c r="T6925" i="6" s="1"/>
  <c r="Q6925" i="6"/>
  <c r="R6925" i="6"/>
  <c r="L6925" i="6"/>
  <c r="M6925" i="6"/>
  <c r="N6925" i="6" s="1"/>
  <c r="B6926" i="6"/>
  <c r="O6926" i="6" s="1"/>
  <c r="L6926" i="6"/>
  <c r="H6926" i="6"/>
  <c r="I6926" i="6" s="1"/>
  <c r="D6926" i="6"/>
  <c r="E6926" i="6"/>
  <c r="Q6926" i="6"/>
  <c r="C6926" i="6"/>
  <c r="P6926" i="6" s="1"/>
  <c r="K6926" i="6"/>
  <c r="A6927" i="6"/>
  <c r="F2315" i="6" l="1"/>
  <c r="L2315" i="6" s="1"/>
  <c r="D2314" i="6"/>
  <c r="K2313" i="6"/>
  <c r="T2313" i="6" s="1"/>
  <c r="F6927" i="6"/>
  <c r="G6927" i="6"/>
  <c r="T6926" i="6"/>
  <c r="M6926" i="6"/>
  <c r="N6926" i="6" s="1"/>
  <c r="R6926" i="6"/>
  <c r="C6927" i="6"/>
  <c r="Q6927" i="6"/>
  <c r="E6927" i="6"/>
  <c r="R6927" i="6"/>
  <c r="K6927" i="6"/>
  <c r="B6927" i="6"/>
  <c r="O6927" i="6" s="1"/>
  <c r="L6927" i="6"/>
  <c r="P6927" i="6"/>
  <c r="D6927" i="6"/>
  <c r="H6927" i="6"/>
  <c r="I6927" i="6" s="1"/>
  <c r="A6928" i="6"/>
  <c r="E2314" i="6" l="1"/>
  <c r="H2314" i="6"/>
  <c r="F6928" i="6"/>
  <c r="G6928" i="6"/>
  <c r="T6927" i="6"/>
  <c r="M6927" i="6"/>
  <c r="N6927" i="6" s="1"/>
  <c r="B6928" i="6"/>
  <c r="O6928" i="6" s="1"/>
  <c r="K6928" i="6"/>
  <c r="C6928" i="6"/>
  <c r="P6928" i="6" s="1"/>
  <c r="E6928" i="6"/>
  <c r="Q6928" i="6"/>
  <c r="A6929" i="6"/>
  <c r="M2314" i="6" l="1"/>
  <c r="N2314" i="6" s="1"/>
  <c r="I2314" i="6"/>
  <c r="G2314" i="6"/>
  <c r="J2314" i="6"/>
  <c r="F6929" i="6"/>
  <c r="G6929" i="6"/>
  <c r="D6928" i="6"/>
  <c r="T6928" i="6" s="1"/>
  <c r="H6928" i="6"/>
  <c r="I6928" i="6" s="1"/>
  <c r="L6928" i="6"/>
  <c r="M6928" i="6"/>
  <c r="N6928" i="6" s="1"/>
  <c r="R6928" i="6"/>
  <c r="C6929" i="6"/>
  <c r="D6929" i="6"/>
  <c r="P6929" i="6"/>
  <c r="H6929" i="6"/>
  <c r="I6929" i="6" s="1"/>
  <c r="B6929" i="6"/>
  <c r="O6929" i="6" s="1"/>
  <c r="A6930" i="6"/>
  <c r="K2314" i="6" l="1"/>
  <c r="F2316" i="6"/>
  <c r="L2316" i="6" s="1"/>
  <c r="D2315" i="6"/>
  <c r="T2314" i="6"/>
  <c r="F6930" i="6"/>
  <c r="G6930" i="6"/>
  <c r="L6929" i="6"/>
  <c r="E6929" i="6"/>
  <c r="R6929" i="6"/>
  <c r="M6930" i="6"/>
  <c r="N6930" i="6" s="1"/>
  <c r="K6929" i="6"/>
  <c r="Q6929" i="6"/>
  <c r="M6929" i="6"/>
  <c r="N6929" i="6" s="1"/>
  <c r="B6930" i="6"/>
  <c r="O6930" i="6" s="1"/>
  <c r="L6930" i="6"/>
  <c r="H6930" i="6"/>
  <c r="I6930" i="6" s="1"/>
  <c r="Q6930" i="6"/>
  <c r="E6930" i="6"/>
  <c r="C6930" i="6"/>
  <c r="P6930" i="6" s="1"/>
  <c r="K6930" i="6"/>
  <c r="A6931" i="6"/>
  <c r="E2315" i="6" l="1"/>
  <c r="H2315" i="6"/>
  <c r="F6931" i="6"/>
  <c r="G6931" i="6"/>
  <c r="D6930" i="6"/>
  <c r="T6930" i="6" s="1"/>
  <c r="R6930" i="6"/>
  <c r="T6929" i="6"/>
  <c r="C6931" i="6"/>
  <c r="Q6931" i="6"/>
  <c r="I6931" i="6"/>
  <c r="R6931" i="6"/>
  <c r="B6931" i="6"/>
  <c r="O6931" i="6" s="1"/>
  <c r="P6931" i="6"/>
  <c r="D6931" i="6"/>
  <c r="L6931" i="6"/>
  <c r="H6931" i="6"/>
  <c r="A6932" i="6"/>
  <c r="M2315" i="6" l="1"/>
  <c r="N2315" i="6" s="1"/>
  <c r="I2315" i="6"/>
  <c r="G2315" i="6"/>
  <c r="J2315" i="6"/>
  <c r="F6932" i="6"/>
  <c r="G6932" i="6"/>
  <c r="K6931" i="6"/>
  <c r="E6931" i="6"/>
  <c r="T6931" i="6" s="1"/>
  <c r="M6931" i="6"/>
  <c r="N6931" i="6" s="1"/>
  <c r="L6932" i="6"/>
  <c r="B6932" i="6"/>
  <c r="O6932" i="6" s="1"/>
  <c r="K6932" i="6"/>
  <c r="C6932" i="6"/>
  <c r="P6932" i="6" s="1"/>
  <c r="Q6932" i="6"/>
  <c r="E6932" i="6"/>
  <c r="A6933" i="6"/>
  <c r="K2315" i="6" l="1"/>
  <c r="F2317" i="6"/>
  <c r="L2317" i="6" s="1"/>
  <c r="D2316" i="6"/>
  <c r="T2315" i="6"/>
  <c r="F6933" i="6"/>
  <c r="G6933" i="6"/>
  <c r="D6932" i="6"/>
  <c r="H6932" i="6"/>
  <c r="I6932" i="6" s="1"/>
  <c r="M6932" i="6"/>
  <c r="N6932" i="6" s="1"/>
  <c r="R6932" i="6"/>
  <c r="C6933" i="6"/>
  <c r="H6933" i="6" s="1"/>
  <c r="I6933" i="6" s="1"/>
  <c r="P6933" i="6"/>
  <c r="L6933" i="6"/>
  <c r="D6933" i="6"/>
  <c r="K6933" i="6"/>
  <c r="B6933" i="6"/>
  <c r="O6933" i="6" s="1"/>
  <c r="R6933" i="6"/>
  <c r="A6934" i="6"/>
  <c r="E2316" i="6" l="1"/>
  <c r="H2316" i="6"/>
  <c r="F6934" i="6"/>
  <c r="G6934" i="6"/>
  <c r="Q6933" i="6"/>
  <c r="M6933" i="6"/>
  <c r="N6933" i="6" s="1"/>
  <c r="E6933" i="6"/>
  <c r="T6933" i="6" s="1"/>
  <c r="T6932" i="6"/>
  <c r="B6934" i="6"/>
  <c r="O6934" i="6" s="1"/>
  <c r="D6934" i="6"/>
  <c r="C6934" i="6"/>
  <c r="P6934" i="6" s="1"/>
  <c r="A6935" i="6"/>
  <c r="M2316" i="6" l="1"/>
  <c r="N2316" i="6" s="1"/>
  <c r="I2316" i="6"/>
  <c r="G2316" i="6"/>
  <c r="J2316" i="6"/>
  <c r="F6935" i="6"/>
  <c r="G6935" i="6"/>
  <c r="H6934" i="6"/>
  <c r="I6934" i="6" s="1"/>
  <c r="T6934" i="6"/>
  <c r="Q6934" i="6"/>
  <c r="L6934" i="6"/>
  <c r="K6934" i="6"/>
  <c r="R6934" i="6"/>
  <c r="E6934" i="6"/>
  <c r="M6934" i="6"/>
  <c r="N6934" i="6" s="1"/>
  <c r="C6935" i="6"/>
  <c r="H6935" i="6" s="1"/>
  <c r="I6935" i="6" s="1"/>
  <c r="Q6935" i="6"/>
  <c r="E6935" i="6"/>
  <c r="R6935" i="6"/>
  <c r="K6935" i="6"/>
  <c r="B6935" i="6"/>
  <c r="O6935" i="6" s="1"/>
  <c r="D6935" i="6"/>
  <c r="L6935" i="6"/>
  <c r="P6935" i="6"/>
  <c r="A6936" i="6"/>
  <c r="F2318" i="6" l="1"/>
  <c r="L2318" i="6" s="1"/>
  <c r="D2317" i="6"/>
  <c r="T2316" i="6"/>
  <c r="K2316" i="6"/>
  <c r="F6936" i="6"/>
  <c r="G6936" i="6"/>
  <c r="T6935" i="6"/>
  <c r="M6935" i="6"/>
  <c r="N6935" i="6" s="1"/>
  <c r="L6936" i="6"/>
  <c r="H6936" i="6"/>
  <c r="D6936" i="6"/>
  <c r="B6936" i="6"/>
  <c r="O6936" i="6" s="1"/>
  <c r="K6936" i="6"/>
  <c r="C6936" i="6"/>
  <c r="P6936" i="6" s="1"/>
  <c r="Q6936" i="6"/>
  <c r="E6936" i="6"/>
  <c r="I6936" i="6"/>
  <c r="A6937" i="6"/>
  <c r="H2317" i="6" l="1"/>
  <c r="E2317" i="6"/>
  <c r="F6937" i="6"/>
  <c r="G6937" i="6"/>
  <c r="R6936" i="6"/>
  <c r="M6936" i="6"/>
  <c r="N6936" i="6" s="1"/>
  <c r="E6937" i="6"/>
  <c r="C6937" i="6"/>
  <c r="D6937" i="6" s="1"/>
  <c r="L6937" i="6"/>
  <c r="H6937" i="6"/>
  <c r="I6937" i="6" s="1"/>
  <c r="B6937" i="6"/>
  <c r="O6937" i="6" s="1"/>
  <c r="K6937" i="6"/>
  <c r="A6938" i="6"/>
  <c r="G2317" i="6" l="1"/>
  <c r="J2317" i="6"/>
  <c r="M2317" i="6"/>
  <c r="N2317" i="6" s="1"/>
  <c r="I2317" i="6"/>
  <c r="F6938" i="6"/>
  <c r="G6938" i="6"/>
  <c r="P6937" i="6"/>
  <c r="T6937" i="6"/>
  <c r="M6938" i="6"/>
  <c r="R6937" i="6"/>
  <c r="Q6937" i="6"/>
  <c r="M6937" i="6"/>
  <c r="N6937" i="6" s="1"/>
  <c r="T6936" i="6"/>
  <c r="N6938" i="6"/>
  <c r="B6938" i="6"/>
  <c r="O6938" i="6" s="1"/>
  <c r="P6938" i="6"/>
  <c r="D6938" i="6"/>
  <c r="Q6938" i="6"/>
  <c r="C6938" i="6"/>
  <c r="H6938" i="6" s="1"/>
  <c r="I6938" i="6" s="1"/>
  <c r="A6939" i="6"/>
  <c r="T2317" i="6" l="1"/>
  <c r="K2317" i="6"/>
  <c r="F2319" i="6"/>
  <c r="L2319" i="6" s="1"/>
  <c r="D2318" i="6"/>
  <c r="F6939" i="6"/>
  <c r="G6939" i="6"/>
  <c r="R6938" i="6"/>
  <c r="E6938" i="6"/>
  <c r="T6938" i="6" s="1"/>
  <c r="L6938" i="6"/>
  <c r="K6938" i="6"/>
  <c r="C6939" i="6"/>
  <c r="B6939" i="6"/>
  <c r="O6939" i="6" s="1"/>
  <c r="A6940" i="6"/>
  <c r="H2318" i="6" l="1"/>
  <c r="E2318" i="6"/>
  <c r="F6940" i="6"/>
  <c r="G6940" i="6"/>
  <c r="D6939" i="6"/>
  <c r="T6939" i="6" s="1"/>
  <c r="P6939" i="6"/>
  <c r="K6939" i="6"/>
  <c r="E6939" i="6"/>
  <c r="L6939" i="6"/>
  <c r="R6939" i="6"/>
  <c r="H6939" i="6"/>
  <c r="I6939" i="6" s="1"/>
  <c r="Q6939" i="6"/>
  <c r="M6939" i="6"/>
  <c r="N6939" i="6" s="1"/>
  <c r="K6940" i="6"/>
  <c r="B6940" i="6"/>
  <c r="O6940" i="6" s="1"/>
  <c r="C6940" i="6"/>
  <c r="Q6940" i="6"/>
  <c r="A6941" i="6"/>
  <c r="G2318" i="6" l="1"/>
  <c r="J2318" i="6"/>
  <c r="M2318" i="6"/>
  <c r="N2318" i="6" s="1"/>
  <c r="I2318" i="6"/>
  <c r="F6941" i="6"/>
  <c r="G6941" i="6"/>
  <c r="R6940" i="6"/>
  <c r="P6940" i="6"/>
  <c r="M6941" i="6"/>
  <c r="D6940" i="6"/>
  <c r="T6940" i="6" s="1"/>
  <c r="H6940" i="6"/>
  <c r="I6940" i="6" s="1"/>
  <c r="E6940" i="6"/>
  <c r="L6940" i="6"/>
  <c r="M6940" i="6"/>
  <c r="N6940" i="6" s="1"/>
  <c r="E6941" i="6"/>
  <c r="C6941" i="6"/>
  <c r="L6941" i="6"/>
  <c r="D6941" i="6"/>
  <c r="R6941" i="6"/>
  <c r="B6941" i="6"/>
  <c r="O6941" i="6" s="1"/>
  <c r="N6941" i="6"/>
  <c r="K6941" i="6"/>
  <c r="A6942" i="6"/>
  <c r="T2318" i="6" l="1"/>
  <c r="K2318" i="6"/>
  <c r="F2320" i="6"/>
  <c r="L2320" i="6" s="1"/>
  <c r="D2319" i="6"/>
  <c r="F6942" i="6"/>
  <c r="G6942" i="6"/>
  <c r="H6941" i="6"/>
  <c r="I6941" i="6" s="1"/>
  <c r="Q6941" i="6"/>
  <c r="P6941" i="6"/>
  <c r="T6941" i="6" s="1"/>
  <c r="B6942" i="6"/>
  <c r="O6942" i="6" s="1"/>
  <c r="E6942" i="6"/>
  <c r="C6942" i="6"/>
  <c r="D6942" i="6" s="1"/>
  <c r="A6943" i="6"/>
  <c r="H2319" i="6" l="1"/>
  <c r="E2319" i="6"/>
  <c r="F6943" i="6"/>
  <c r="G6943" i="6"/>
  <c r="R6942" i="6"/>
  <c r="H6942" i="6"/>
  <c r="I6942" i="6" s="1"/>
  <c r="T6942" i="6"/>
  <c r="Q6942" i="6"/>
  <c r="L6942" i="6"/>
  <c r="K6942" i="6"/>
  <c r="P6942" i="6"/>
  <c r="M6942" i="6"/>
  <c r="N6942" i="6" s="1"/>
  <c r="C6943" i="6"/>
  <c r="E6943" i="6"/>
  <c r="R6943" i="6"/>
  <c r="B6943" i="6"/>
  <c r="O6943" i="6" s="1"/>
  <c r="D6943" i="6"/>
  <c r="A6944" i="6"/>
  <c r="G2319" i="6" l="1"/>
  <c r="J2319" i="6"/>
  <c r="M2319" i="6"/>
  <c r="N2319" i="6" s="1"/>
  <c r="I2319" i="6"/>
  <c r="F6944" i="6"/>
  <c r="G6944" i="6"/>
  <c r="H6943" i="6"/>
  <c r="I6943" i="6" s="1"/>
  <c r="T6943" i="6"/>
  <c r="P6943" i="6"/>
  <c r="M6943" i="6"/>
  <c r="N6943" i="6" s="1"/>
  <c r="L6943" i="6"/>
  <c r="K6943" i="6"/>
  <c r="Q6943" i="6"/>
  <c r="B6944" i="6"/>
  <c r="O6944" i="6" s="1"/>
  <c r="C6944" i="6"/>
  <c r="H6944" i="6" s="1"/>
  <c r="I6944" i="6" s="1"/>
  <c r="A6945" i="6"/>
  <c r="K2319" i="6" l="1"/>
  <c r="T2319" i="6"/>
  <c r="F2321" i="6"/>
  <c r="L2321" i="6" s="1"/>
  <c r="D2320" i="6"/>
  <c r="F6945" i="6"/>
  <c r="G6945" i="6"/>
  <c r="R6944" i="6"/>
  <c r="P6944" i="6"/>
  <c r="E6944" i="6"/>
  <c r="D6944" i="6"/>
  <c r="Q6944" i="6"/>
  <c r="K6944" i="6"/>
  <c r="M6944" i="6"/>
  <c r="N6944" i="6" s="1"/>
  <c r="L6944" i="6"/>
  <c r="T6944" i="6" s="1"/>
  <c r="I6945" i="6"/>
  <c r="C6945" i="6"/>
  <c r="D6945" i="6" s="1"/>
  <c r="L6945" i="6"/>
  <c r="P6945" i="6"/>
  <c r="H6945" i="6"/>
  <c r="B6945" i="6"/>
  <c r="O6945" i="6" s="1"/>
  <c r="R6945" i="6"/>
  <c r="A6946" i="6"/>
  <c r="E2320" i="6" l="1"/>
  <c r="H2320" i="6"/>
  <c r="F6946" i="6"/>
  <c r="G6946" i="6"/>
  <c r="E6945" i="6"/>
  <c r="T6945" i="6" s="1"/>
  <c r="K6945" i="6"/>
  <c r="Q6945" i="6"/>
  <c r="M6945" i="6"/>
  <c r="N6945" i="6" s="1"/>
  <c r="B6946" i="6"/>
  <c r="O6946" i="6" s="1"/>
  <c r="L6946" i="6"/>
  <c r="Q6946" i="6"/>
  <c r="E6946" i="6"/>
  <c r="C6946" i="6"/>
  <c r="H6946" i="6" s="1"/>
  <c r="I6946" i="6" s="1"/>
  <c r="K6946" i="6"/>
  <c r="A6947" i="6"/>
  <c r="M2320" i="6" l="1"/>
  <c r="N2320" i="6" s="1"/>
  <c r="I2320" i="6"/>
  <c r="G2320" i="6"/>
  <c r="J2320" i="6"/>
  <c r="F6947" i="6"/>
  <c r="G6947" i="6"/>
  <c r="M6946" i="6"/>
  <c r="N6946" i="6" s="1"/>
  <c r="P6946" i="6"/>
  <c r="R6946" i="6"/>
  <c r="D6946" i="6"/>
  <c r="T6946" i="6" s="1"/>
  <c r="C6947" i="6"/>
  <c r="D6947" i="6" s="1"/>
  <c r="B6947" i="6"/>
  <c r="O6947" i="6" s="1"/>
  <c r="L6947" i="6"/>
  <c r="A6948" i="6"/>
  <c r="K2320" i="6" l="1"/>
  <c r="T2320" i="6"/>
  <c r="F2322" i="6"/>
  <c r="L2322" i="6" s="1"/>
  <c r="D2321" i="6"/>
  <c r="F6948" i="6"/>
  <c r="G6948" i="6"/>
  <c r="P6947" i="6"/>
  <c r="Q6947" i="6"/>
  <c r="M6947" i="6"/>
  <c r="N6947" i="6" s="1"/>
  <c r="H6947" i="6"/>
  <c r="I6947" i="6" s="1"/>
  <c r="K6947" i="6"/>
  <c r="E6947" i="6"/>
  <c r="T6947" i="6" s="1"/>
  <c r="R6947" i="6"/>
  <c r="L6948" i="6"/>
  <c r="B6948" i="6"/>
  <c r="O6948" i="6" s="1"/>
  <c r="C6948" i="6"/>
  <c r="D6948" i="6" s="1"/>
  <c r="Q6948" i="6"/>
  <c r="A6949" i="6"/>
  <c r="E2321" i="6" l="1"/>
  <c r="H2321" i="6"/>
  <c r="F6949" i="6"/>
  <c r="G6949" i="6"/>
  <c r="R6948" i="6"/>
  <c r="P6948" i="6"/>
  <c r="E6948" i="6"/>
  <c r="T6948" i="6" s="1"/>
  <c r="K6948" i="6"/>
  <c r="H6948" i="6"/>
  <c r="I6948" i="6" s="1"/>
  <c r="M6948" i="6"/>
  <c r="N6948" i="6" s="1"/>
  <c r="I6949" i="6"/>
  <c r="C6949" i="6"/>
  <c r="P6949" i="6"/>
  <c r="H6949" i="6"/>
  <c r="L6949" i="6"/>
  <c r="D6949" i="6"/>
  <c r="K6949" i="6"/>
  <c r="R6949" i="6"/>
  <c r="B6949" i="6"/>
  <c r="O6949" i="6" s="1"/>
  <c r="A6950" i="6"/>
  <c r="M2321" i="6" l="1"/>
  <c r="N2321" i="6" s="1"/>
  <c r="I2321" i="6"/>
  <c r="G2321" i="6"/>
  <c r="J2321" i="6"/>
  <c r="F6950" i="6"/>
  <c r="G6950" i="6"/>
  <c r="Q6949" i="6"/>
  <c r="M6949" i="6"/>
  <c r="N6949" i="6" s="1"/>
  <c r="E6949" i="6"/>
  <c r="T6949" i="6" s="1"/>
  <c r="B6950" i="6"/>
  <c r="O6950" i="6" s="1"/>
  <c r="L6950" i="6"/>
  <c r="E6950" i="6"/>
  <c r="Q6950" i="6"/>
  <c r="K6950" i="6"/>
  <c r="C6950" i="6"/>
  <c r="H6950" i="6" s="1"/>
  <c r="I6950" i="6" s="1"/>
  <c r="A6951" i="6"/>
  <c r="F2323" i="6" l="1"/>
  <c r="L2323" i="6" s="1"/>
  <c r="D2322" i="6"/>
  <c r="T2321" i="6"/>
  <c r="K2321" i="6"/>
  <c r="F6951" i="6"/>
  <c r="G6951" i="6"/>
  <c r="P6950" i="6"/>
  <c r="R6950" i="6"/>
  <c r="D6950" i="6"/>
  <c r="T6950" i="6" s="1"/>
  <c r="M6950" i="6"/>
  <c r="N6950" i="6" s="1"/>
  <c r="C6951" i="6"/>
  <c r="E6951" i="6"/>
  <c r="R6951" i="6"/>
  <c r="B6951" i="6"/>
  <c r="O6951" i="6" s="1"/>
  <c r="L6951" i="6"/>
  <c r="A6952" i="6"/>
  <c r="H2322" i="6" l="1"/>
  <c r="E2322" i="6"/>
  <c r="F6952" i="6"/>
  <c r="G6952" i="6"/>
  <c r="P6951" i="6"/>
  <c r="M6951" i="6"/>
  <c r="N6951" i="6" s="1"/>
  <c r="H6951" i="6"/>
  <c r="I6951" i="6" s="1"/>
  <c r="D6951" i="6"/>
  <c r="T6951" i="6" s="1"/>
  <c r="K6951" i="6"/>
  <c r="Q6951" i="6"/>
  <c r="B6952" i="6"/>
  <c r="O6952" i="6" s="1"/>
  <c r="C6952" i="6"/>
  <c r="H6952" i="6" s="1"/>
  <c r="I6952" i="6" s="1"/>
  <c r="A6953" i="6"/>
  <c r="G2322" i="6" l="1"/>
  <c r="J2322" i="6"/>
  <c r="M2322" i="6"/>
  <c r="N2322" i="6" s="1"/>
  <c r="I2322" i="6"/>
  <c r="F6953" i="6"/>
  <c r="G6953" i="6"/>
  <c r="Q6952" i="6"/>
  <c r="L6952" i="6"/>
  <c r="M6953" i="6"/>
  <c r="R6952" i="6"/>
  <c r="P6952" i="6"/>
  <c r="D6952" i="6"/>
  <c r="T6952" i="6" s="1"/>
  <c r="E6952" i="6"/>
  <c r="K6952" i="6"/>
  <c r="M6952" i="6"/>
  <c r="N6952" i="6" s="1"/>
  <c r="E6953" i="6"/>
  <c r="C6953" i="6"/>
  <c r="D6953" i="6" s="1"/>
  <c r="L6953" i="6"/>
  <c r="H6953" i="6"/>
  <c r="I6953" i="6" s="1"/>
  <c r="N6953" i="6"/>
  <c r="B6953" i="6"/>
  <c r="O6953" i="6" s="1"/>
  <c r="K6953" i="6"/>
  <c r="A6954" i="6"/>
  <c r="K2322" i="6" l="1"/>
  <c r="T2322" i="6"/>
  <c r="F2324" i="6"/>
  <c r="L2324" i="6" s="1"/>
  <c r="D2323" i="6"/>
  <c r="F6954" i="6"/>
  <c r="G6954" i="6"/>
  <c r="T6953" i="6"/>
  <c r="P6953" i="6"/>
  <c r="R6953" i="6"/>
  <c r="Q6953" i="6"/>
  <c r="B6954" i="6"/>
  <c r="O6954" i="6" s="1"/>
  <c r="D6954" i="6"/>
  <c r="C6954" i="6"/>
  <c r="P6954" i="6" s="1"/>
  <c r="A6955" i="6"/>
  <c r="H2323" i="6" l="1"/>
  <c r="E2323" i="6"/>
  <c r="F6955" i="6"/>
  <c r="G6955" i="6"/>
  <c r="E6954" i="6"/>
  <c r="H6954" i="6"/>
  <c r="I6954" i="6" s="1"/>
  <c r="M6954" i="6"/>
  <c r="N6954" i="6" s="1"/>
  <c r="R6954" i="6"/>
  <c r="L6954" i="6"/>
  <c r="K6954" i="6"/>
  <c r="T6954" i="6"/>
  <c r="Q6954" i="6"/>
  <c r="C6955" i="6"/>
  <c r="R6955" i="6"/>
  <c r="B6955" i="6"/>
  <c r="O6955" i="6" s="1"/>
  <c r="L6955" i="6"/>
  <c r="P6955" i="6"/>
  <c r="A6956" i="6"/>
  <c r="G2323" i="6" l="1"/>
  <c r="J2323" i="6"/>
  <c r="M2323" i="6"/>
  <c r="N2323" i="6" s="1"/>
  <c r="I2323" i="6"/>
  <c r="F6956" i="6"/>
  <c r="G6956" i="6"/>
  <c r="D6955" i="6"/>
  <c r="T6955" i="6" s="1"/>
  <c r="K6955" i="6"/>
  <c r="E6955" i="6"/>
  <c r="H6955" i="6"/>
  <c r="I6955" i="6" s="1"/>
  <c r="Q6955" i="6"/>
  <c r="M6955" i="6"/>
  <c r="N6955" i="6" s="1"/>
  <c r="L6956" i="6"/>
  <c r="B6956" i="6"/>
  <c r="O6956" i="6" s="1"/>
  <c r="K6956" i="6"/>
  <c r="C6956" i="6"/>
  <c r="P6956" i="6" s="1"/>
  <c r="E6956" i="6"/>
  <c r="Q6956" i="6"/>
  <c r="A6957" i="6"/>
  <c r="K2323" i="6" l="1"/>
  <c r="T2323" i="6" s="1"/>
  <c r="F2325" i="6"/>
  <c r="L2325" i="6" s="1"/>
  <c r="D2324" i="6"/>
  <c r="F6957" i="6"/>
  <c r="G6957" i="6"/>
  <c r="D6956" i="6"/>
  <c r="H6956" i="6"/>
  <c r="I6956" i="6" s="1"/>
  <c r="T6956" i="6"/>
  <c r="M6956" i="6"/>
  <c r="N6956" i="6" s="1"/>
  <c r="R6956" i="6"/>
  <c r="C6957" i="6"/>
  <c r="D6957" i="6" s="1"/>
  <c r="P6957" i="6"/>
  <c r="R6957" i="6"/>
  <c r="B6957" i="6"/>
  <c r="O6957" i="6" s="1"/>
  <c r="A6958" i="6"/>
  <c r="E2324" i="6" l="1"/>
  <c r="H2324" i="6"/>
  <c r="F6958" i="6"/>
  <c r="G6958" i="6"/>
  <c r="H6957" i="6"/>
  <c r="I6957" i="6" s="1"/>
  <c r="Q6957" i="6"/>
  <c r="K6957" i="6"/>
  <c r="E6957" i="6"/>
  <c r="T6957" i="6" s="1"/>
  <c r="L6957" i="6"/>
  <c r="M6957" i="6"/>
  <c r="N6957" i="6" s="1"/>
  <c r="B6958" i="6"/>
  <c r="O6958" i="6" s="1"/>
  <c r="L6958" i="6"/>
  <c r="H6958" i="6"/>
  <c r="I6958" i="6" s="1"/>
  <c r="D6958" i="6"/>
  <c r="Q6958" i="6"/>
  <c r="C6958" i="6"/>
  <c r="P6958" i="6" s="1"/>
  <c r="K6958" i="6"/>
  <c r="A6959" i="6"/>
  <c r="M2324" i="6" l="1"/>
  <c r="N2324" i="6" s="1"/>
  <c r="I2324" i="6"/>
  <c r="G2324" i="6"/>
  <c r="J2324" i="6"/>
  <c r="F6959" i="6"/>
  <c r="G6959" i="6"/>
  <c r="E6958" i="6"/>
  <c r="T6958" i="6" s="1"/>
  <c r="M6958" i="6"/>
  <c r="N6958" i="6" s="1"/>
  <c r="R6958" i="6"/>
  <c r="C6959" i="6"/>
  <c r="D6959" i="6" s="1"/>
  <c r="Q6959" i="6"/>
  <c r="R6959" i="6"/>
  <c r="K6959" i="6"/>
  <c r="B6959" i="6"/>
  <c r="O6959" i="6" s="1"/>
  <c r="L6959" i="6"/>
  <c r="P6959" i="6"/>
  <c r="A6960" i="6"/>
  <c r="F2326" i="6" l="1"/>
  <c r="L2326" i="6" s="1"/>
  <c r="D2325" i="6"/>
  <c r="T2324" i="6"/>
  <c r="K2324" i="6"/>
  <c r="F6960" i="6"/>
  <c r="G6960" i="6"/>
  <c r="H6959" i="6"/>
  <c r="I6959" i="6" s="1"/>
  <c r="E6959" i="6"/>
  <c r="T6959" i="6" s="1"/>
  <c r="M6959" i="6"/>
  <c r="N6959" i="6" s="1"/>
  <c r="B6960" i="6"/>
  <c r="O6960" i="6" s="1"/>
  <c r="K6960" i="6"/>
  <c r="C6960" i="6"/>
  <c r="P6960" i="6" s="1"/>
  <c r="E6960" i="6"/>
  <c r="Q6960" i="6"/>
  <c r="A6961" i="6"/>
  <c r="E2325" i="6" l="1"/>
  <c r="H2325" i="6"/>
  <c r="F6961" i="6"/>
  <c r="G6961" i="6"/>
  <c r="D6960" i="6"/>
  <c r="T6960" i="6" s="1"/>
  <c r="H6960" i="6"/>
  <c r="I6960" i="6" s="1"/>
  <c r="L6960" i="6"/>
  <c r="R6960" i="6"/>
  <c r="M6960" i="6"/>
  <c r="N6960" i="6" s="1"/>
  <c r="Q6961" i="6"/>
  <c r="E6961" i="6"/>
  <c r="C6961" i="6"/>
  <c r="P6961" i="6" s="1"/>
  <c r="K6961" i="6"/>
  <c r="R6961" i="6"/>
  <c r="B6961" i="6"/>
  <c r="O6961" i="6" s="1"/>
  <c r="A6962" i="6"/>
  <c r="M2325" i="6" l="1"/>
  <c r="N2325" i="6" s="1"/>
  <c r="I2325" i="6"/>
  <c r="G2325" i="6"/>
  <c r="J2325" i="6"/>
  <c r="F6962" i="6"/>
  <c r="G6962" i="6"/>
  <c r="D6961" i="6"/>
  <c r="M6961" i="6"/>
  <c r="N6961" i="6" s="1"/>
  <c r="L6961" i="6"/>
  <c r="T6961" i="6"/>
  <c r="H6961" i="6"/>
  <c r="I6961" i="6" s="1"/>
  <c r="B6962" i="6"/>
  <c r="O6962" i="6" s="1"/>
  <c r="H6962" i="6"/>
  <c r="I6962" i="6" s="1"/>
  <c r="D6962" i="6"/>
  <c r="C6962" i="6"/>
  <c r="P6962" i="6" s="1"/>
  <c r="A6963" i="6"/>
  <c r="F2327" i="6" l="1"/>
  <c r="L2327" i="6" s="1"/>
  <c r="D2326" i="6"/>
  <c r="T2325" i="6"/>
  <c r="K2325" i="6"/>
  <c r="F6963" i="6"/>
  <c r="G6963" i="6"/>
  <c r="L6962" i="6"/>
  <c r="K6962" i="6"/>
  <c r="R6962" i="6"/>
  <c r="E6962" i="6"/>
  <c r="T6962" i="6" s="1"/>
  <c r="Q6962" i="6"/>
  <c r="M6962" i="6"/>
  <c r="N6962" i="6" s="1"/>
  <c r="C6963" i="6"/>
  <c r="D6963" i="6" s="1"/>
  <c r="Q6963" i="6"/>
  <c r="B6963" i="6"/>
  <c r="O6963" i="6" s="1"/>
  <c r="P6963" i="6"/>
  <c r="H6963" i="6"/>
  <c r="I6963" i="6" s="1"/>
  <c r="A6964" i="6"/>
  <c r="E2326" i="6" l="1"/>
  <c r="H2326" i="6"/>
  <c r="F6964" i="6"/>
  <c r="G6964" i="6"/>
  <c r="L6963" i="6"/>
  <c r="K6963" i="6"/>
  <c r="E6963" i="6"/>
  <c r="T6963" i="6" s="1"/>
  <c r="M6963" i="6"/>
  <c r="N6963" i="6" s="1"/>
  <c r="R6963" i="6"/>
  <c r="B6964" i="6"/>
  <c r="O6964" i="6" s="1"/>
  <c r="C6964" i="6"/>
  <c r="H6964" i="6" s="1"/>
  <c r="I6964" i="6" s="1"/>
  <c r="A6965" i="6"/>
  <c r="M2326" i="6" l="1"/>
  <c r="N2326" i="6" s="1"/>
  <c r="I2326" i="6"/>
  <c r="G2326" i="6"/>
  <c r="J2326" i="6"/>
  <c r="F6965" i="6"/>
  <c r="G6965" i="6"/>
  <c r="Q6964" i="6"/>
  <c r="L6964" i="6"/>
  <c r="M6964" i="6"/>
  <c r="N6964" i="6" s="1"/>
  <c r="R6964" i="6"/>
  <c r="P6964" i="6"/>
  <c r="D6964" i="6"/>
  <c r="T6964" i="6" s="1"/>
  <c r="E6964" i="6"/>
  <c r="K6964" i="6"/>
  <c r="C6965" i="6"/>
  <c r="H6965" i="6" s="1"/>
  <c r="I6965" i="6" s="1"/>
  <c r="P6965" i="6"/>
  <c r="L6965" i="6"/>
  <c r="D6965" i="6"/>
  <c r="K6965" i="6"/>
  <c r="B6965" i="6"/>
  <c r="O6965" i="6" s="1"/>
  <c r="R6965" i="6"/>
  <c r="A6966" i="6"/>
  <c r="F2328" i="6" l="1"/>
  <c r="L2328" i="6" s="1"/>
  <c r="D2327" i="6"/>
  <c r="T2326" i="6"/>
  <c r="K2326" i="6"/>
  <c r="F6966" i="6"/>
  <c r="G6966" i="6"/>
  <c r="Q6965" i="6"/>
  <c r="M6965" i="6"/>
  <c r="N6965" i="6" s="1"/>
  <c r="E6965" i="6"/>
  <c r="T6965" i="6" s="1"/>
  <c r="B6966" i="6"/>
  <c r="O6966" i="6" s="1"/>
  <c r="P6966" i="6"/>
  <c r="E6966" i="6"/>
  <c r="C6966" i="6"/>
  <c r="A6967" i="6"/>
  <c r="E2327" i="6" l="1"/>
  <c r="H2327" i="6"/>
  <c r="F6967" i="6"/>
  <c r="G6967" i="6"/>
  <c r="R6966" i="6"/>
  <c r="M6967" i="6"/>
  <c r="N6967" i="6" s="1"/>
  <c r="D6966" i="6"/>
  <c r="T6966" i="6" s="1"/>
  <c r="H6966" i="6"/>
  <c r="I6966" i="6" s="1"/>
  <c r="Q6966" i="6"/>
  <c r="L6966" i="6"/>
  <c r="K6966" i="6"/>
  <c r="M6966" i="6"/>
  <c r="N6966" i="6" s="1"/>
  <c r="C6967" i="6"/>
  <c r="P6967" i="6" s="1"/>
  <c r="E6967" i="6"/>
  <c r="K6967" i="6"/>
  <c r="B6967" i="6"/>
  <c r="O6967" i="6" s="1"/>
  <c r="L6967" i="6"/>
  <c r="Q6967" i="6"/>
  <c r="A6968" i="6"/>
  <c r="M2327" i="6" l="1"/>
  <c r="N2327" i="6" s="1"/>
  <c r="I2327" i="6"/>
  <c r="G2327" i="6"/>
  <c r="J2327" i="6"/>
  <c r="F6968" i="6"/>
  <c r="G6968" i="6"/>
  <c r="D6967" i="6"/>
  <c r="T6967" i="6" s="1"/>
  <c r="H6967" i="6"/>
  <c r="I6967" i="6" s="1"/>
  <c r="R6967" i="6"/>
  <c r="L6968" i="6"/>
  <c r="Q6968" i="6"/>
  <c r="B6968" i="6"/>
  <c r="O6968" i="6" s="1"/>
  <c r="E6968" i="6"/>
  <c r="C6968" i="6"/>
  <c r="H6968" i="6" s="1"/>
  <c r="I6968" i="6" s="1"/>
  <c r="K6968" i="6"/>
  <c r="R6968" i="6"/>
  <c r="A6969" i="6"/>
  <c r="F2329" i="6" l="1"/>
  <c r="L2329" i="6" s="1"/>
  <c r="D2328" i="6"/>
  <c r="K2327" i="6"/>
  <c r="T2327" i="6"/>
  <c r="F6969" i="6"/>
  <c r="G6969" i="6"/>
  <c r="P6968" i="6"/>
  <c r="D6968" i="6"/>
  <c r="T6968" i="6" s="1"/>
  <c r="M6968" i="6"/>
  <c r="N6968" i="6" s="1"/>
  <c r="D6969" i="6"/>
  <c r="B6969" i="6"/>
  <c r="O6969" i="6" s="1"/>
  <c r="C6969" i="6"/>
  <c r="P6969" i="6" s="1"/>
  <c r="A6970" i="6"/>
  <c r="H2328" i="6" l="1"/>
  <c r="E2328" i="6"/>
  <c r="F6970" i="6"/>
  <c r="G6970" i="6"/>
  <c r="K6969" i="6"/>
  <c r="E6969" i="6"/>
  <c r="H6969" i="6"/>
  <c r="I6969" i="6" s="1"/>
  <c r="R6969" i="6"/>
  <c r="L6969" i="6"/>
  <c r="T6969" i="6"/>
  <c r="Q6969" i="6"/>
  <c r="M6969" i="6"/>
  <c r="N6969" i="6" s="1"/>
  <c r="B6970" i="6"/>
  <c r="O6970" i="6" s="1"/>
  <c r="K6970" i="6"/>
  <c r="C6970" i="6"/>
  <c r="D6970" i="6"/>
  <c r="L6970" i="6"/>
  <c r="A6971" i="6"/>
  <c r="G2328" i="6" l="1"/>
  <c r="J2328" i="6"/>
  <c r="M2328" i="6"/>
  <c r="N2328" i="6" s="1"/>
  <c r="I2328" i="6"/>
  <c r="F6971" i="6"/>
  <c r="G6971" i="6"/>
  <c r="R6970" i="6"/>
  <c r="E6970" i="6"/>
  <c r="T6970" i="6" s="1"/>
  <c r="M6970" i="6"/>
  <c r="N6970" i="6" s="1"/>
  <c r="P6970" i="6"/>
  <c r="H6970" i="6"/>
  <c r="I6970" i="6" s="1"/>
  <c r="Q6970" i="6"/>
  <c r="B6971" i="6"/>
  <c r="O6971" i="6" s="1"/>
  <c r="K6971" i="6"/>
  <c r="C6971" i="6"/>
  <c r="L6971" i="6"/>
  <c r="D6971" i="6"/>
  <c r="E6971" i="6"/>
  <c r="Q6971" i="6"/>
  <c r="A6972" i="6"/>
  <c r="T2328" i="6" l="1"/>
  <c r="K2328" i="6"/>
  <c r="F2330" i="6"/>
  <c r="L2330" i="6" s="1"/>
  <c r="D2329" i="6"/>
  <c r="F6972" i="6"/>
  <c r="G6972" i="6"/>
  <c r="T6971" i="6"/>
  <c r="H6971" i="6"/>
  <c r="I6971" i="6" s="1"/>
  <c r="P6971" i="6"/>
  <c r="M6971" i="6"/>
  <c r="N6971" i="6" s="1"/>
  <c r="R6971" i="6"/>
  <c r="C6972" i="6"/>
  <c r="D6972" i="6" s="1"/>
  <c r="B6972" i="6"/>
  <c r="O6972" i="6" s="1"/>
  <c r="A6973" i="6"/>
  <c r="E2329" i="6" l="1"/>
  <c r="H2329" i="6"/>
  <c r="F6973" i="6"/>
  <c r="G6973" i="6"/>
  <c r="P6972" i="6"/>
  <c r="R6972" i="6"/>
  <c r="H6972" i="6"/>
  <c r="I6972" i="6" s="1"/>
  <c r="E6972" i="6"/>
  <c r="T6972" i="6" s="1"/>
  <c r="M6972" i="6"/>
  <c r="N6972" i="6" s="1"/>
  <c r="K6972" i="6"/>
  <c r="Q6972" i="6"/>
  <c r="L6972" i="6"/>
  <c r="E6973" i="6"/>
  <c r="B6973" i="6"/>
  <c r="O6973" i="6" s="1"/>
  <c r="C6973" i="6"/>
  <c r="P6973" i="6" s="1"/>
  <c r="A6974" i="6"/>
  <c r="M2329" i="6" l="1"/>
  <c r="N2329" i="6" s="1"/>
  <c r="I2329" i="6"/>
  <c r="G2329" i="6"/>
  <c r="J2329" i="6"/>
  <c r="F6974" i="6"/>
  <c r="G6974" i="6"/>
  <c r="L6973" i="6"/>
  <c r="R6973" i="6"/>
  <c r="D6973" i="6"/>
  <c r="T6973" i="6" s="1"/>
  <c r="H6973" i="6"/>
  <c r="I6973" i="6" s="1"/>
  <c r="M6973" i="6"/>
  <c r="N6973" i="6" s="1"/>
  <c r="K6973" i="6"/>
  <c r="Q6973" i="6"/>
  <c r="B6974" i="6"/>
  <c r="O6974" i="6" s="1"/>
  <c r="C6974" i="6"/>
  <c r="H6974" i="6"/>
  <c r="I6974" i="6" s="1"/>
  <c r="A6975" i="6"/>
  <c r="F2331" i="6" l="1"/>
  <c r="L2331" i="6" s="1"/>
  <c r="D2330" i="6"/>
  <c r="K2329" i="6"/>
  <c r="T2329" i="6" s="1"/>
  <c r="F6975" i="6"/>
  <c r="G6975" i="6"/>
  <c r="R6974" i="6"/>
  <c r="P6974" i="6"/>
  <c r="E6974" i="6"/>
  <c r="M6974" i="6"/>
  <c r="N6974" i="6" s="1"/>
  <c r="D6974" i="6"/>
  <c r="T6974" i="6" s="1"/>
  <c r="K6974" i="6"/>
  <c r="L6974" i="6"/>
  <c r="Q6974" i="6"/>
  <c r="B6975" i="6"/>
  <c r="O6975" i="6" s="1"/>
  <c r="C6975" i="6"/>
  <c r="H6975" i="6" s="1"/>
  <c r="I6975" i="6" s="1"/>
  <c r="L6975" i="6"/>
  <c r="E6975" i="6"/>
  <c r="A6976" i="6"/>
  <c r="H2330" i="6" l="1"/>
  <c r="E2330" i="6"/>
  <c r="F6976" i="6"/>
  <c r="G6976" i="6"/>
  <c r="P6975" i="6"/>
  <c r="Q6975" i="6"/>
  <c r="D6975" i="6"/>
  <c r="T6975" i="6" s="1"/>
  <c r="K6975" i="6"/>
  <c r="R6975" i="6"/>
  <c r="M6975" i="6"/>
  <c r="N6975" i="6" s="1"/>
  <c r="C6976" i="6"/>
  <c r="H6976" i="6" s="1"/>
  <c r="I6976" i="6" s="1"/>
  <c r="P6976" i="6"/>
  <c r="L6976" i="6"/>
  <c r="Q6976" i="6"/>
  <c r="K6976" i="6"/>
  <c r="B6976" i="6"/>
  <c r="O6976" i="6" s="1"/>
  <c r="A6977" i="6"/>
  <c r="G2330" i="6" l="1"/>
  <c r="J2330" i="6"/>
  <c r="M2330" i="6"/>
  <c r="N2330" i="6" s="1"/>
  <c r="I2330" i="6"/>
  <c r="F6977" i="6"/>
  <c r="G6977" i="6"/>
  <c r="D6976" i="6"/>
  <c r="T6976" i="6" s="1"/>
  <c r="R6976" i="6"/>
  <c r="E6976" i="6"/>
  <c r="M6976" i="6"/>
  <c r="N6976" i="6" s="1"/>
  <c r="R6977" i="6"/>
  <c r="B6977" i="6"/>
  <c r="O6977" i="6" s="1"/>
  <c r="C6977" i="6"/>
  <c r="H6977" i="6" s="1"/>
  <c r="I6977" i="6" s="1"/>
  <c r="A6978" i="6"/>
  <c r="T2330" i="6" l="1"/>
  <c r="K2330" i="6"/>
  <c r="F2332" i="6"/>
  <c r="L2332" i="6" s="1"/>
  <c r="D2331" i="6"/>
  <c r="F6978" i="6"/>
  <c r="G6978" i="6"/>
  <c r="Q6977" i="6"/>
  <c r="P6977" i="6"/>
  <c r="D6977" i="6"/>
  <c r="T6977" i="6" s="1"/>
  <c r="K6977" i="6"/>
  <c r="E6977" i="6"/>
  <c r="L6977" i="6"/>
  <c r="M6977" i="6"/>
  <c r="N6977" i="6" s="1"/>
  <c r="Q6978" i="6"/>
  <c r="B6978" i="6"/>
  <c r="O6978" i="6" s="1"/>
  <c r="C6978" i="6"/>
  <c r="L6978" i="6"/>
  <c r="A6979" i="6"/>
  <c r="H2331" i="6" l="1"/>
  <c r="E2331" i="6"/>
  <c r="F6979" i="6"/>
  <c r="G6979" i="6"/>
  <c r="E6978" i="6"/>
  <c r="R6978" i="6"/>
  <c r="D6978" i="6"/>
  <c r="T6978" i="6" s="1"/>
  <c r="H6978" i="6"/>
  <c r="I6978" i="6" s="1"/>
  <c r="K6978" i="6"/>
  <c r="P6978" i="6"/>
  <c r="M6978" i="6"/>
  <c r="N6978" i="6" s="1"/>
  <c r="B6979" i="6"/>
  <c r="O6979" i="6" s="1"/>
  <c r="C6979" i="6"/>
  <c r="H6979" i="6" s="1"/>
  <c r="I6979" i="6" s="1"/>
  <c r="A6980" i="6"/>
  <c r="G2331" i="6" l="1"/>
  <c r="J2331" i="6"/>
  <c r="M2331" i="6"/>
  <c r="N2331" i="6" s="1"/>
  <c r="I2331" i="6"/>
  <c r="F6980" i="6"/>
  <c r="G6980" i="6"/>
  <c r="L6979" i="6"/>
  <c r="E6979" i="6"/>
  <c r="P6979" i="6"/>
  <c r="M6979" i="6"/>
  <c r="N6979" i="6" s="1"/>
  <c r="D6979" i="6"/>
  <c r="T6979" i="6" s="1"/>
  <c r="R6979" i="6"/>
  <c r="Q6979" i="6"/>
  <c r="K6979" i="6"/>
  <c r="C6980" i="6"/>
  <c r="H6980" i="6" s="1"/>
  <c r="I6980" i="6" s="1"/>
  <c r="B6980" i="6"/>
  <c r="O6980" i="6" s="1"/>
  <c r="A6981" i="6"/>
  <c r="T2331" i="6" l="1"/>
  <c r="K2331" i="6"/>
  <c r="F2333" i="6"/>
  <c r="L2333" i="6" s="1"/>
  <c r="D2332" i="6"/>
  <c r="F6981" i="6"/>
  <c r="G6981" i="6"/>
  <c r="R6980" i="6"/>
  <c r="E6980" i="6"/>
  <c r="P6980" i="6"/>
  <c r="K6980" i="6"/>
  <c r="D6980" i="6"/>
  <c r="T6980" i="6" s="1"/>
  <c r="M6980" i="6"/>
  <c r="N6980" i="6" s="1"/>
  <c r="Q6980" i="6"/>
  <c r="L6980" i="6"/>
  <c r="Q6981" i="6"/>
  <c r="B6981" i="6"/>
  <c r="O6981" i="6" s="1"/>
  <c r="K6981" i="6"/>
  <c r="C6981" i="6"/>
  <c r="P6981" i="6" s="1"/>
  <c r="A6982" i="6"/>
  <c r="E2332" i="6" l="1"/>
  <c r="H2332" i="6"/>
  <c r="F6982" i="6"/>
  <c r="G6982" i="6"/>
  <c r="R6981" i="6"/>
  <c r="D6981" i="6"/>
  <c r="T6981" i="6" s="1"/>
  <c r="E6981" i="6"/>
  <c r="H6981" i="6"/>
  <c r="I6981" i="6" s="1"/>
  <c r="L6981" i="6"/>
  <c r="M6981" i="6"/>
  <c r="N6981" i="6" s="1"/>
  <c r="B6982" i="6"/>
  <c r="O6982" i="6" s="1"/>
  <c r="C6982" i="6"/>
  <c r="A6983" i="6"/>
  <c r="M2332" i="6" l="1"/>
  <c r="N2332" i="6" s="1"/>
  <c r="I2332" i="6"/>
  <c r="G2332" i="6"/>
  <c r="J2332" i="6"/>
  <c r="F6983" i="6"/>
  <c r="G6983" i="6"/>
  <c r="D6982" i="6"/>
  <c r="T6982" i="6" s="1"/>
  <c r="Q6982" i="6"/>
  <c r="P6982" i="6"/>
  <c r="E6982" i="6"/>
  <c r="H6982" i="6"/>
  <c r="I6982" i="6" s="1"/>
  <c r="R6982" i="6"/>
  <c r="L6982" i="6"/>
  <c r="K6982" i="6"/>
  <c r="M6982" i="6"/>
  <c r="N6982" i="6" s="1"/>
  <c r="B6983" i="6"/>
  <c r="O6983" i="6" s="1"/>
  <c r="C6983" i="6"/>
  <c r="D6983" i="6" s="1"/>
  <c r="L6983" i="6"/>
  <c r="H6983" i="6"/>
  <c r="I6983" i="6" s="1"/>
  <c r="Q6983" i="6"/>
  <c r="A6984" i="6"/>
  <c r="F2334" i="6" l="1"/>
  <c r="L2334" i="6" s="1"/>
  <c r="D2333" i="6"/>
  <c r="T2332" i="6"/>
  <c r="K2332" i="6"/>
  <c r="F6984" i="6"/>
  <c r="G6984" i="6"/>
  <c r="M6983" i="6"/>
  <c r="N6983" i="6" s="1"/>
  <c r="R6983" i="6"/>
  <c r="E6983" i="6"/>
  <c r="T6983" i="6" s="1"/>
  <c r="P6983" i="6"/>
  <c r="K6983" i="6"/>
  <c r="C6984" i="6"/>
  <c r="D6984" i="6" s="1"/>
  <c r="B6984" i="6"/>
  <c r="O6984" i="6" s="1"/>
  <c r="K6984" i="6"/>
  <c r="A6985" i="6"/>
  <c r="E2333" i="6" l="1"/>
  <c r="H2333" i="6"/>
  <c r="F6985" i="6"/>
  <c r="G6985" i="6"/>
  <c r="Q6984" i="6"/>
  <c r="P6984" i="6"/>
  <c r="M6984" i="6"/>
  <c r="N6984" i="6" s="1"/>
  <c r="E6984" i="6"/>
  <c r="T6984" i="6" s="1"/>
  <c r="H6984" i="6"/>
  <c r="I6984" i="6" s="1"/>
  <c r="R6984" i="6"/>
  <c r="L6984" i="6"/>
  <c r="P6985" i="6"/>
  <c r="D6985" i="6"/>
  <c r="Q6985" i="6"/>
  <c r="B6985" i="6"/>
  <c r="O6985" i="6" s="1"/>
  <c r="C6985" i="6"/>
  <c r="A6986" i="6"/>
  <c r="M2333" i="6" l="1"/>
  <c r="N2333" i="6" s="1"/>
  <c r="I2333" i="6"/>
  <c r="G2333" i="6"/>
  <c r="J2333" i="6"/>
  <c r="F6986" i="6"/>
  <c r="G6986" i="6"/>
  <c r="K6985" i="6"/>
  <c r="E6985" i="6"/>
  <c r="T6985" i="6" s="1"/>
  <c r="H6985" i="6"/>
  <c r="I6985" i="6" s="1"/>
  <c r="R6985" i="6"/>
  <c r="L6985" i="6"/>
  <c r="M6985" i="6"/>
  <c r="N6985" i="6" s="1"/>
  <c r="Q6986" i="6"/>
  <c r="E6986" i="6"/>
  <c r="B6986" i="6"/>
  <c r="O6986" i="6" s="1"/>
  <c r="K6986" i="6"/>
  <c r="C6986" i="6"/>
  <c r="D6986" i="6" s="1"/>
  <c r="P6986" i="6"/>
  <c r="L6986" i="6"/>
  <c r="A6987" i="6"/>
  <c r="K2333" i="6" l="1"/>
  <c r="F2335" i="6"/>
  <c r="L2335" i="6" s="1"/>
  <c r="D2334" i="6"/>
  <c r="T2333" i="6"/>
  <c r="F6987" i="6"/>
  <c r="G6987" i="6"/>
  <c r="H6986" i="6"/>
  <c r="I6986" i="6" s="1"/>
  <c r="T6986" i="6"/>
  <c r="R6986" i="6"/>
  <c r="M6986" i="6"/>
  <c r="N6986" i="6" s="1"/>
  <c r="B6987" i="6"/>
  <c r="O6987" i="6" s="1"/>
  <c r="C6987" i="6"/>
  <c r="D6987" i="6" s="1"/>
  <c r="P6987" i="6"/>
  <c r="L6987" i="6"/>
  <c r="E6987" i="6"/>
  <c r="Q6987" i="6"/>
  <c r="A6988" i="6"/>
  <c r="E2334" i="6" l="1"/>
  <c r="H2334" i="6"/>
  <c r="F6988" i="6"/>
  <c r="G6988" i="6"/>
  <c r="T6987" i="6"/>
  <c r="H6987" i="6"/>
  <c r="I6987" i="6" s="1"/>
  <c r="K6987" i="6"/>
  <c r="R6987" i="6"/>
  <c r="M6987" i="6"/>
  <c r="N6987" i="6" s="1"/>
  <c r="C6988" i="6"/>
  <c r="H6988" i="6" s="1"/>
  <c r="I6988" i="6" s="1"/>
  <c r="L6988" i="6"/>
  <c r="Q6988" i="6"/>
  <c r="R6988" i="6"/>
  <c r="B6988" i="6"/>
  <c r="O6988" i="6" s="1"/>
  <c r="K6988" i="6"/>
  <c r="A6989" i="6"/>
  <c r="M2334" i="6" l="1"/>
  <c r="N2334" i="6" s="1"/>
  <c r="I2334" i="6"/>
  <c r="G2334" i="6"/>
  <c r="J2334" i="6"/>
  <c r="F6989" i="6"/>
  <c r="G6989" i="6"/>
  <c r="E6988" i="6"/>
  <c r="P6988" i="6"/>
  <c r="M6988" i="6"/>
  <c r="N6988" i="6" s="1"/>
  <c r="D6988" i="6"/>
  <c r="T6988" i="6" s="1"/>
  <c r="E6989" i="6"/>
  <c r="R6989" i="6"/>
  <c r="B6989" i="6"/>
  <c r="O6989" i="6" s="1"/>
  <c r="C6989" i="6"/>
  <c r="P6989" i="6" s="1"/>
  <c r="A6990" i="6"/>
  <c r="F2336" i="6" l="1"/>
  <c r="L2336" i="6" s="1"/>
  <c r="D2335" i="6"/>
  <c r="T2334" i="6"/>
  <c r="K2334" i="6"/>
  <c r="F6990" i="6"/>
  <c r="G6990" i="6"/>
  <c r="D6989" i="6"/>
  <c r="T6989" i="6" s="1"/>
  <c r="H6989" i="6"/>
  <c r="I6989" i="6" s="1"/>
  <c r="L6989" i="6"/>
  <c r="K6989" i="6"/>
  <c r="Q6989" i="6"/>
  <c r="M6989" i="6"/>
  <c r="N6989" i="6" s="1"/>
  <c r="Q6990" i="6"/>
  <c r="B6990" i="6"/>
  <c r="O6990" i="6" s="1"/>
  <c r="C6990" i="6"/>
  <c r="L6990" i="6"/>
  <c r="A6991" i="6"/>
  <c r="H2335" i="6" l="1"/>
  <c r="E2335" i="6"/>
  <c r="F6991" i="6"/>
  <c r="G6991" i="6"/>
  <c r="P6990" i="6"/>
  <c r="R6990" i="6"/>
  <c r="E6990" i="6"/>
  <c r="H6990" i="6"/>
  <c r="I6990" i="6" s="1"/>
  <c r="D6990" i="6"/>
  <c r="T6990" i="6" s="1"/>
  <c r="K6990" i="6"/>
  <c r="M6990" i="6"/>
  <c r="N6990" i="6" s="1"/>
  <c r="B6991" i="6"/>
  <c r="O6991" i="6" s="1"/>
  <c r="C6991" i="6"/>
  <c r="D6991" i="6" s="1"/>
  <c r="H6991" i="6"/>
  <c r="I6991" i="6" s="1"/>
  <c r="A6992" i="6"/>
  <c r="G2335" i="6" l="1"/>
  <c r="J2335" i="6"/>
  <c r="M2335" i="6"/>
  <c r="N2335" i="6" s="1"/>
  <c r="I2335" i="6"/>
  <c r="F6992" i="6"/>
  <c r="G6992" i="6"/>
  <c r="L6991" i="6"/>
  <c r="M6991" i="6"/>
  <c r="N6991" i="6" s="1"/>
  <c r="R6991" i="6"/>
  <c r="E6991" i="6"/>
  <c r="T6991" i="6" s="1"/>
  <c r="P6991" i="6"/>
  <c r="Q6991" i="6"/>
  <c r="K6991" i="6"/>
  <c r="C6992" i="6"/>
  <c r="Q6992" i="6"/>
  <c r="E6992" i="6"/>
  <c r="B6992" i="6"/>
  <c r="O6992" i="6" s="1"/>
  <c r="R6992" i="6"/>
  <c r="K6992" i="6"/>
  <c r="A6993" i="6"/>
  <c r="T2335" i="6" l="1"/>
  <c r="K2335" i="6"/>
  <c r="F2337" i="6"/>
  <c r="L2337" i="6" s="1"/>
  <c r="D2336" i="6"/>
  <c r="F6993" i="6"/>
  <c r="G6993" i="6"/>
  <c r="D6992" i="6"/>
  <c r="T6992" i="6" s="1"/>
  <c r="H6992" i="6"/>
  <c r="I6992" i="6" s="1"/>
  <c r="L6992" i="6"/>
  <c r="P6992" i="6"/>
  <c r="M6992" i="6"/>
  <c r="N6992" i="6" s="1"/>
  <c r="H6993" i="6"/>
  <c r="I6993" i="6" s="1"/>
  <c r="D6993" i="6"/>
  <c r="B6993" i="6"/>
  <c r="O6993" i="6" s="1"/>
  <c r="C6993" i="6"/>
  <c r="P6993" i="6" s="1"/>
  <c r="A6994" i="6"/>
  <c r="H2336" i="6" l="1"/>
  <c r="E2336" i="6"/>
  <c r="F6994" i="6"/>
  <c r="G6994" i="6"/>
  <c r="K6993" i="6"/>
  <c r="E6993" i="6"/>
  <c r="R6993" i="6"/>
  <c r="L6993" i="6"/>
  <c r="T6993" i="6"/>
  <c r="Q6993" i="6"/>
  <c r="M6993" i="6"/>
  <c r="N6993" i="6" s="1"/>
  <c r="Q6994" i="6"/>
  <c r="B6994" i="6"/>
  <c r="O6994" i="6" s="1"/>
  <c r="K6994" i="6"/>
  <c r="C6994" i="6"/>
  <c r="H6994" i="6" s="1"/>
  <c r="I6994" i="6" s="1"/>
  <c r="P6994" i="6"/>
  <c r="L6994" i="6"/>
  <c r="A6995" i="6"/>
  <c r="G2336" i="6" l="1"/>
  <c r="J2336" i="6"/>
  <c r="M2336" i="6"/>
  <c r="N2336" i="6" s="1"/>
  <c r="I2336" i="6"/>
  <c r="F6995" i="6"/>
  <c r="G6995" i="6"/>
  <c r="R6994" i="6"/>
  <c r="E6994" i="6"/>
  <c r="D6994" i="6"/>
  <c r="M6994" i="6"/>
  <c r="N6994" i="6" s="1"/>
  <c r="B6995" i="6"/>
  <c r="O6995" i="6" s="1"/>
  <c r="C6995" i="6"/>
  <c r="D6995" i="6"/>
  <c r="A6996" i="6"/>
  <c r="T2336" i="6" l="1"/>
  <c r="K2336" i="6"/>
  <c r="F2338" i="6"/>
  <c r="L2338" i="6" s="1"/>
  <c r="D2337" i="6"/>
  <c r="F6996" i="6"/>
  <c r="G6996" i="6"/>
  <c r="L6995" i="6"/>
  <c r="H6995" i="6"/>
  <c r="I6995" i="6" s="1"/>
  <c r="K6995" i="6"/>
  <c r="E6995" i="6"/>
  <c r="T6995" i="6" s="1"/>
  <c r="P6995" i="6"/>
  <c r="R6995" i="6"/>
  <c r="Q6995" i="6"/>
  <c r="M6995" i="6"/>
  <c r="N6995" i="6" s="1"/>
  <c r="T6994" i="6"/>
  <c r="C6996" i="6"/>
  <c r="H6996" i="6" s="1"/>
  <c r="I6996" i="6" s="1"/>
  <c r="P6996" i="6"/>
  <c r="D6996" i="6"/>
  <c r="E6996" i="6"/>
  <c r="K6996" i="6"/>
  <c r="R6996" i="6"/>
  <c r="B6996" i="6"/>
  <c r="O6996" i="6" s="1"/>
  <c r="A6997" i="6"/>
  <c r="H2337" i="6" l="1"/>
  <c r="E2337" i="6"/>
  <c r="F6997" i="6"/>
  <c r="G6997" i="6"/>
  <c r="M6996" i="6"/>
  <c r="N6996" i="6" s="1"/>
  <c r="Q6996" i="6"/>
  <c r="L6996" i="6"/>
  <c r="T6996" i="6" s="1"/>
  <c r="H6997" i="6"/>
  <c r="I6997" i="6" s="1"/>
  <c r="Q6997" i="6"/>
  <c r="E6997" i="6"/>
  <c r="R6997" i="6"/>
  <c r="B6997" i="6"/>
  <c r="O6997" i="6" s="1"/>
  <c r="C6997" i="6"/>
  <c r="D6997" i="6" s="1"/>
  <c r="K6997" i="6"/>
  <c r="A6998" i="6"/>
  <c r="G2337" i="6" l="1"/>
  <c r="J2337" i="6"/>
  <c r="M2337" i="6"/>
  <c r="N2337" i="6" s="1"/>
  <c r="I2337" i="6"/>
  <c r="F6998" i="6"/>
  <c r="G6998" i="6"/>
  <c r="L6997" i="6"/>
  <c r="P6997" i="6"/>
  <c r="M6997" i="6"/>
  <c r="N6997" i="6" s="1"/>
  <c r="T6997" i="6"/>
  <c r="K6998" i="6"/>
  <c r="B6998" i="6"/>
  <c r="O6998" i="6" s="1"/>
  <c r="C6998" i="6"/>
  <c r="H6998" i="6" s="1"/>
  <c r="I6998" i="6" s="1"/>
  <c r="L6998" i="6"/>
  <c r="P6998" i="6"/>
  <c r="A6999" i="6"/>
  <c r="T2337" i="6" l="1"/>
  <c r="K2337" i="6"/>
  <c r="F2339" i="6"/>
  <c r="L2339" i="6" s="1"/>
  <c r="D2338" i="6"/>
  <c r="F6999" i="6"/>
  <c r="G6999" i="6"/>
  <c r="D6998" i="6"/>
  <c r="Q6998" i="6"/>
  <c r="M6998" i="6"/>
  <c r="N6998" i="6" s="1"/>
  <c r="R6998" i="6"/>
  <c r="E6998" i="6"/>
  <c r="B6999" i="6"/>
  <c r="O6999" i="6" s="1"/>
  <c r="C6999" i="6"/>
  <c r="H6999" i="6" s="1"/>
  <c r="I6999" i="6" s="1"/>
  <c r="L6999" i="6"/>
  <c r="Q6999" i="6"/>
  <c r="E6999" i="6"/>
  <c r="A7000" i="6"/>
  <c r="E2338" i="6" l="1"/>
  <c r="H2338" i="6"/>
  <c r="F7000" i="6"/>
  <c r="G7000" i="6"/>
  <c r="P6999" i="6"/>
  <c r="D6999" i="6"/>
  <c r="K6999" i="6"/>
  <c r="R6999" i="6"/>
  <c r="T6998" i="6"/>
  <c r="M6999" i="6"/>
  <c r="N6999" i="6" s="1"/>
  <c r="C7000" i="6"/>
  <c r="H7000" i="6" s="1"/>
  <c r="I7000" i="6" s="1"/>
  <c r="P7000" i="6"/>
  <c r="D7000" i="6"/>
  <c r="B7000" i="6"/>
  <c r="O7000" i="6" s="1"/>
  <c r="A7001" i="6"/>
  <c r="M2338" i="6" l="1"/>
  <c r="N2338" i="6" s="1"/>
  <c r="I2338" i="6"/>
  <c r="G2338" i="6"/>
  <c r="J2338" i="6"/>
  <c r="F7001" i="6"/>
  <c r="G7001" i="6"/>
  <c r="L7000" i="6"/>
  <c r="T6999" i="6"/>
  <c r="Q7000" i="6"/>
  <c r="R7000" i="6"/>
  <c r="K7000" i="6"/>
  <c r="E7000" i="6"/>
  <c r="M7000" i="6"/>
  <c r="N7000" i="6" s="1"/>
  <c r="B7001" i="6"/>
  <c r="O7001" i="6" s="1"/>
  <c r="C7001" i="6"/>
  <c r="A7002" i="6"/>
  <c r="F2340" i="6" l="1"/>
  <c r="L2340" i="6" s="1"/>
  <c r="D2339" i="6"/>
  <c r="T2338" i="6"/>
  <c r="K2338" i="6"/>
  <c r="F7002" i="6"/>
  <c r="G7002" i="6"/>
  <c r="Q7001" i="6"/>
  <c r="P7001" i="6"/>
  <c r="T7000" i="6"/>
  <c r="D7001" i="6"/>
  <c r="T7001" i="6" s="1"/>
  <c r="M7001" i="6"/>
  <c r="N7001" i="6" s="1"/>
  <c r="K7001" i="6"/>
  <c r="E7001" i="6"/>
  <c r="H7001" i="6"/>
  <c r="I7001" i="6" s="1"/>
  <c r="R7001" i="6"/>
  <c r="L7001" i="6"/>
  <c r="Q7002" i="6"/>
  <c r="E7002" i="6"/>
  <c r="B7002" i="6"/>
  <c r="O7002" i="6" s="1"/>
  <c r="K7002" i="6"/>
  <c r="C7002" i="6"/>
  <c r="P7002" i="6" s="1"/>
  <c r="L7002" i="6"/>
  <c r="A7003" i="6"/>
  <c r="H2339" i="6" l="1"/>
  <c r="E2339" i="6"/>
  <c r="F7003" i="6"/>
  <c r="G7003" i="6"/>
  <c r="H7002" i="6"/>
  <c r="I7002" i="6" s="1"/>
  <c r="R7002" i="6"/>
  <c r="D7002" i="6"/>
  <c r="T7002" i="6" s="1"/>
  <c r="M7002" i="6"/>
  <c r="N7002" i="6" s="1"/>
  <c r="B7003" i="6"/>
  <c r="O7003" i="6" s="1"/>
  <c r="K7003" i="6"/>
  <c r="C7003" i="6"/>
  <c r="H7003" i="6" s="1"/>
  <c r="I7003" i="6" s="1"/>
  <c r="P7003" i="6"/>
  <c r="L7003" i="6"/>
  <c r="D7003" i="6"/>
  <c r="E7003" i="6"/>
  <c r="Q7003" i="6"/>
  <c r="A7004" i="6"/>
  <c r="G2339" i="6" l="1"/>
  <c r="J2339" i="6"/>
  <c r="M2339" i="6"/>
  <c r="N2339" i="6" s="1"/>
  <c r="I2339" i="6"/>
  <c r="F7004" i="6"/>
  <c r="G7004" i="6"/>
  <c r="T7003" i="6"/>
  <c r="R7003" i="6"/>
  <c r="M7003" i="6"/>
  <c r="N7003" i="6" s="1"/>
  <c r="C7004" i="6"/>
  <c r="L7004" i="6"/>
  <c r="H7004" i="6"/>
  <c r="I7004" i="6" s="1"/>
  <c r="D7004" i="6"/>
  <c r="Q7004" i="6"/>
  <c r="R7004" i="6"/>
  <c r="B7004" i="6"/>
  <c r="O7004" i="6" s="1"/>
  <c r="K7004" i="6"/>
  <c r="A7005" i="6"/>
  <c r="T2339" i="6" l="1"/>
  <c r="K2339" i="6"/>
  <c r="F2341" i="6"/>
  <c r="L2341" i="6" s="1"/>
  <c r="D2340" i="6"/>
  <c r="F7005" i="6"/>
  <c r="G7005" i="6"/>
  <c r="E7004" i="6"/>
  <c r="T7004" i="6" s="1"/>
  <c r="P7004" i="6"/>
  <c r="M7004" i="6"/>
  <c r="N7004" i="6" s="1"/>
  <c r="B7005" i="6"/>
  <c r="O7005" i="6" s="1"/>
  <c r="C7005" i="6"/>
  <c r="P7005" i="6" s="1"/>
  <c r="A7006" i="6"/>
  <c r="H2340" i="6" l="1"/>
  <c r="E2340" i="6"/>
  <c r="F7006" i="6"/>
  <c r="G7006" i="6"/>
  <c r="L7005" i="6"/>
  <c r="R7005" i="6"/>
  <c r="D7005" i="6"/>
  <c r="T7005" i="6" s="1"/>
  <c r="E7005" i="6"/>
  <c r="H7005" i="6"/>
  <c r="I7005" i="6" s="1"/>
  <c r="M7005" i="6"/>
  <c r="N7005" i="6" s="1"/>
  <c r="M7006" i="6"/>
  <c r="N7006" i="6" s="1"/>
  <c r="K7005" i="6"/>
  <c r="Q7005" i="6"/>
  <c r="Q7006" i="6"/>
  <c r="E7006" i="6"/>
  <c r="B7006" i="6"/>
  <c r="O7006" i="6" s="1"/>
  <c r="C7006" i="6"/>
  <c r="P7006" i="6" s="1"/>
  <c r="L7006" i="6"/>
  <c r="A7007" i="6"/>
  <c r="G2340" i="6" l="1"/>
  <c r="J2340" i="6"/>
  <c r="M2340" i="6"/>
  <c r="N2340" i="6" s="1"/>
  <c r="I2340" i="6"/>
  <c r="F7007" i="6"/>
  <c r="G7007" i="6"/>
  <c r="H7006" i="6"/>
  <c r="I7006" i="6" s="1"/>
  <c r="D7006" i="6"/>
  <c r="T7006" i="6"/>
  <c r="K7006" i="6"/>
  <c r="R7006" i="6"/>
  <c r="B7007" i="6"/>
  <c r="O7007" i="6" s="1"/>
  <c r="C7007" i="6"/>
  <c r="A7008" i="6"/>
  <c r="T2340" i="6" l="1"/>
  <c r="K2340" i="6"/>
  <c r="F2342" i="6"/>
  <c r="L2342" i="6" s="1"/>
  <c r="D2341" i="6"/>
  <c r="F7008" i="6"/>
  <c r="G7008" i="6"/>
  <c r="H7007" i="6"/>
  <c r="I7007" i="6" s="1"/>
  <c r="R7007" i="6"/>
  <c r="E7007" i="6"/>
  <c r="P7007" i="6"/>
  <c r="Q7007" i="6"/>
  <c r="D7007" i="6"/>
  <c r="T7007" i="6" s="1"/>
  <c r="K7007" i="6"/>
  <c r="L7007" i="6"/>
  <c r="M7007" i="6"/>
  <c r="N7007" i="6" s="1"/>
  <c r="C7008" i="6"/>
  <c r="D7008" i="6" s="1"/>
  <c r="Q7008" i="6"/>
  <c r="B7008" i="6"/>
  <c r="O7008" i="6" s="1"/>
  <c r="A7009" i="6"/>
  <c r="E2341" i="6" l="1"/>
  <c r="H2341" i="6"/>
  <c r="F7009" i="6"/>
  <c r="G7009" i="6"/>
  <c r="R7008" i="6"/>
  <c r="E7008" i="6"/>
  <c r="H7008" i="6"/>
  <c r="I7008" i="6" s="1"/>
  <c r="M7008" i="6"/>
  <c r="N7008" i="6" s="1"/>
  <c r="P7008" i="6"/>
  <c r="T7008" i="6"/>
  <c r="K7008" i="6"/>
  <c r="L7008" i="6"/>
  <c r="P7009" i="6"/>
  <c r="H7009" i="6"/>
  <c r="I7009" i="6" s="1"/>
  <c r="D7009" i="6"/>
  <c r="Q7009" i="6"/>
  <c r="B7009" i="6"/>
  <c r="O7009" i="6" s="1"/>
  <c r="C7009" i="6"/>
  <c r="A7010" i="6"/>
  <c r="M2341" i="6" l="1"/>
  <c r="N2341" i="6" s="1"/>
  <c r="I2341" i="6"/>
  <c r="G2341" i="6"/>
  <c r="J2341" i="6"/>
  <c r="F7010" i="6"/>
  <c r="G7010" i="6"/>
  <c r="K7009" i="6"/>
  <c r="E7009" i="6"/>
  <c r="T7009" i="6" s="1"/>
  <c r="R7009" i="6"/>
  <c r="L7009" i="6"/>
  <c r="M7009" i="6"/>
  <c r="N7009" i="6" s="1"/>
  <c r="Q7010" i="6"/>
  <c r="E7010" i="6"/>
  <c r="B7010" i="6"/>
  <c r="O7010" i="6" s="1"/>
  <c r="K7010" i="6"/>
  <c r="C7010" i="6"/>
  <c r="L7010" i="6"/>
  <c r="A7011" i="6"/>
  <c r="F2343" i="6" l="1"/>
  <c r="L2343" i="6" s="1"/>
  <c r="D2342" i="6"/>
  <c r="K2341" i="6"/>
  <c r="T2341" i="6" s="1"/>
  <c r="F7011" i="6"/>
  <c r="G7011" i="6"/>
  <c r="R7010" i="6"/>
  <c r="D7010" i="6"/>
  <c r="T7010" i="6" s="1"/>
  <c r="H7010" i="6"/>
  <c r="I7010" i="6" s="1"/>
  <c r="P7010" i="6"/>
  <c r="M7010" i="6"/>
  <c r="N7010" i="6" s="1"/>
  <c r="B7011" i="6"/>
  <c r="O7011" i="6" s="1"/>
  <c r="C7011" i="6"/>
  <c r="A7012" i="6"/>
  <c r="E2342" i="6" l="1"/>
  <c r="H2342" i="6"/>
  <c r="F7012" i="6"/>
  <c r="G7012" i="6"/>
  <c r="D7011" i="6"/>
  <c r="T7011" i="6" s="1"/>
  <c r="R7011" i="6"/>
  <c r="L7011" i="6"/>
  <c r="H7011" i="6"/>
  <c r="I7011" i="6" s="1"/>
  <c r="K7011" i="6"/>
  <c r="Q7011" i="6"/>
  <c r="E7011" i="6"/>
  <c r="P7011" i="6"/>
  <c r="M7011" i="6"/>
  <c r="N7011" i="6" s="1"/>
  <c r="C7012" i="6"/>
  <c r="B7012" i="6"/>
  <c r="O7012" i="6" s="1"/>
  <c r="A7013" i="6"/>
  <c r="M2342" i="6" l="1"/>
  <c r="N2342" i="6" s="1"/>
  <c r="I2342" i="6"/>
  <c r="G2342" i="6"/>
  <c r="J2342" i="6"/>
  <c r="F7013" i="6"/>
  <c r="G7013" i="6"/>
  <c r="L7012" i="6"/>
  <c r="Q7012" i="6"/>
  <c r="K7012" i="6"/>
  <c r="D7012" i="6"/>
  <c r="T7012" i="6" s="1"/>
  <c r="H7012" i="6"/>
  <c r="I7012" i="6" s="1"/>
  <c r="M7012" i="6"/>
  <c r="N7012" i="6" s="1"/>
  <c r="M7013" i="6"/>
  <c r="N7013" i="6" s="1"/>
  <c r="R7012" i="6"/>
  <c r="E7012" i="6"/>
  <c r="P7012" i="6"/>
  <c r="Q7013" i="6"/>
  <c r="E7013" i="6"/>
  <c r="B7013" i="6"/>
  <c r="O7013" i="6" s="1"/>
  <c r="K7013" i="6"/>
  <c r="C7013" i="6"/>
  <c r="D7013" i="6" s="1"/>
  <c r="A7014" i="6"/>
  <c r="K2342" i="6" l="1"/>
  <c r="F2344" i="6"/>
  <c r="L2344" i="6" s="1"/>
  <c r="D2343" i="6"/>
  <c r="T2342" i="6"/>
  <c r="F7014" i="6"/>
  <c r="G7014" i="6"/>
  <c r="H7013" i="6"/>
  <c r="I7013" i="6" s="1"/>
  <c r="L7013" i="6"/>
  <c r="P7013" i="6"/>
  <c r="T7013" i="6"/>
  <c r="R7013" i="6"/>
  <c r="Q7014" i="6"/>
  <c r="B7014" i="6"/>
  <c r="O7014" i="6" s="1"/>
  <c r="C7014" i="6"/>
  <c r="D7014" i="6"/>
  <c r="P7014" i="6"/>
  <c r="A7015" i="6"/>
  <c r="E2343" i="6" l="1"/>
  <c r="H2343" i="6"/>
  <c r="F7015" i="6"/>
  <c r="G7015" i="6"/>
  <c r="R7014" i="6"/>
  <c r="H7014" i="6"/>
  <c r="I7014" i="6" s="1"/>
  <c r="L7014" i="6"/>
  <c r="K7014" i="6"/>
  <c r="E7014" i="6"/>
  <c r="T7014" i="6" s="1"/>
  <c r="M7014" i="6"/>
  <c r="N7014" i="6" s="1"/>
  <c r="B7015" i="6"/>
  <c r="O7015" i="6" s="1"/>
  <c r="C7015" i="6"/>
  <c r="P7015" i="6" s="1"/>
  <c r="A7016" i="6"/>
  <c r="M2343" i="6" l="1"/>
  <c r="N2343" i="6" s="1"/>
  <c r="I2343" i="6"/>
  <c r="G2343" i="6"/>
  <c r="J2343" i="6"/>
  <c r="F7016" i="6"/>
  <c r="G7016" i="6"/>
  <c r="D7015" i="6"/>
  <c r="K7015" i="6"/>
  <c r="Q7015" i="6"/>
  <c r="L7015" i="6"/>
  <c r="H7015" i="6"/>
  <c r="I7015" i="6" s="1"/>
  <c r="M7015" i="6"/>
  <c r="N7015" i="6" s="1"/>
  <c r="R7015" i="6"/>
  <c r="E7015" i="6"/>
  <c r="T7015" i="6" s="1"/>
  <c r="C7016" i="6"/>
  <c r="H7016" i="6" s="1"/>
  <c r="I7016" i="6" s="1"/>
  <c r="L7016" i="6"/>
  <c r="R7016" i="6"/>
  <c r="B7016" i="6"/>
  <c r="O7016" i="6" s="1"/>
  <c r="A7017" i="6"/>
  <c r="F2345" i="6" l="1"/>
  <c r="L2345" i="6" s="1"/>
  <c r="D2344" i="6"/>
  <c r="K2343" i="6"/>
  <c r="T2343" i="6" s="1"/>
  <c r="F7017" i="6"/>
  <c r="G7017" i="6"/>
  <c r="Q7016" i="6"/>
  <c r="P7016" i="6"/>
  <c r="M7016" i="6"/>
  <c r="N7016" i="6" s="1"/>
  <c r="D7016" i="6"/>
  <c r="T7016" i="6" s="1"/>
  <c r="K7016" i="6"/>
  <c r="E7016" i="6"/>
  <c r="D7017" i="6"/>
  <c r="B7017" i="6"/>
  <c r="O7017" i="6" s="1"/>
  <c r="C7017" i="6"/>
  <c r="A7018" i="6"/>
  <c r="E2344" i="6" l="1"/>
  <c r="H2344" i="6"/>
  <c r="F7018" i="6"/>
  <c r="G7018" i="6"/>
  <c r="Q7017" i="6"/>
  <c r="P7017" i="6"/>
  <c r="K7017" i="6"/>
  <c r="E7017" i="6"/>
  <c r="T7017" i="6" s="1"/>
  <c r="H7017" i="6"/>
  <c r="I7017" i="6" s="1"/>
  <c r="R7017" i="6"/>
  <c r="L7017" i="6"/>
  <c r="M7017" i="6"/>
  <c r="N7017" i="6" s="1"/>
  <c r="Q7018" i="6"/>
  <c r="E7018" i="6"/>
  <c r="B7018" i="6"/>
  <c r="O7018" i="6" s="1"/>
  <c r="K7018" i="6"/>
  <c r="C7018" i="6"/>
  <c r="D7018" i="6" s="1"/>
  <c r="L7018" i="6"/>
  <c r="A7019" i="6"/>
  <c r="M2344" i="6" l="1"/>
  <c r="N2344" i="6" s="1"/>
  <c r="I2344" i="6"/>
  <c r="G2344" i="6"/>
  <c r="J2344" i="6"/>
  <c r="F7019" i="6"/>
  <c r="G7019" i="6"/>
  <c r="P7018" i="6"/>
  <c r="H7018" i="6"/>
  <c r="I7018" i="6" s="1"/>
  <c r="T7018" i="6"/>
  <c r="M7018" i="6"/>
  <c r="N7018" i="6" s="1"/>
  <c r="R7018" i="6"/>
  <c r="B7019" i="6"/>
  <c r="O7019" i="6" s="1"/>
  <c r="C7019" i="6"/>
  <c r="D7019" i="6"/>
  <c r="A7020" i="6"/>
  <c r="K2344" i="6" l="1"/>
  <c r="F2346" i="6"/>
  <c r="L2346" i="6" s="1"/>
  <c r="D2345" i="6"/>
  <c r="T2344" i="6"/>
  <c r="F7020" i="6"/>
  <c r="G7020" i="6"/>
  <c r="R7019" i="6"/>
  <c r="Q7019" i="6"/>
  <c r="H7019" i="6"/>
  <c r="I7019" i="6" s="1"/>
  <c r="K7019" i="6"/>
  <c r="M7019" i="6"/>
  <c r="N7019" i="6" s="1"/>
  <c r="L7019" i="6"/>
  <c r="E7019" i="6"/>
  <c r="T7019" i="6" s="1"/>
  <c r="P7019" i="6"/>
  <c r="C7020" i="6"/>
  <c r="H7020" i="6" s="1"/>
  <c r="I7020" i="6" s="1"/>
  <c r="P7020" i="6"/>
  <c r="L7020" i="6"/>
  <c r="Q7020" i="6"/>
  <c r="B7020" i="6"/>
  <c r="O7020" i="6" s="1"/>
  <c r="K7020" i="6"/>
  <c r="A7021" i="6"/>
  <c r="H2345" i="6" l="1"/>
  <c r="E2345" i="6"/>
  <c r="F7021" i="6"/>
  <c r="G7021" i="6"/>
  <c r="E7020" i="6"/>
  <c r="M7020" i="6"/>
  <c r="N7020" i="6" s="1"/>
  <c r="R7020" i="6"/>
  <c r="D7020" i="6"/>
  <c r="T7020" i="6"/>
  <c r="E7021" i="6"/>
  <c r="R7021" i="6"/>
  <c r="B7021" i="6"/>
  <c r="O7021" i="6" s="1"/>
  <c r="C7021" i="6"/>
  <c r="D7021" i="6" s="1"/>
  <c r="A7022" i="6"/>
  <c r="G2345" i="6" l="1"/>
  <c r="J2345" i="6"/>
  <c r="M2345" i="6"/>
  <c r="N2345" i="6" s="1"/>
  <c r="I2345" i="6"/>
  <c r="F7022" i="6"/>
  <c r="G7022" i="6"/>
  <c r="L7021" i="6"/>
  <c r="M7021" i="6"/>
  <c r="N7021" i="6" s="1"/>
  <c r="M7022" i="6"/>
  <c r="N7022" i="6" s="1"/>
  <c r="K7021" i="6"/>
  <c r="Q7021" i="6"/>
  <c r="P7021" i="6"/>
  <c r="H7021" i="6"/>
  <c r="I7021" i="6" s="1"/>
  <c r="K7022" i="6"/>
  <c r="B7022" i="6"/>
  <c r="O7022" i="6" s="1"/>
  <c r="C7022" i="6"/>
  <c r="H7022" i="6" s="1"/>
  <c r="I7022" i="6" s="1"/>
  <c r="D7022" i="6"/>
  <c r="P7022" i="6"/>
  <c r="A7023" i="6"/>
  <c r="K2345" i="6" l="1"/>
  <c r="T2345" i="6" s="1"/>
  <c r="F2347" i="6"/>
  <c r="L2347" i="6" s="1"/>
  <c r="D2346" i="6"/>
  <c r="F7023" i="6"/>
  <c r="G7023" i="6"/>
  <c r="L7022" i="6"/>
  <c r="Q7022" i="6"/>
  <c r="R7022" i="6"/>
  <c r="E7022" i="6"/>
  <c r="T7022" i="6" s="1"/>
  <c r="T7021" i="6"/>
  <c r="K7023" i="6"/>
  <c r="B7023" i="6"/>
  <c r="O7023" i="6" s="1"/>
  <c r="C7023" i="6"/>
  <c r="L7023" i="6"/>
  <c r="D7023" i="6"/>
  <c r="P7023" i="6"/>
  <c r="H7023" i="6"/>
  <c r="I7023" i="6"/>
  <c r="Q7023" i="6"/>
  <c r="E7023" i="6"/>
  <c r="A7024" i="6"/>
  <c r="E2346" i="6" l="1"/>
  <c r="H2346" i="6"/>
  <c r="F7024" i="6"/>
  <c r="G7024" i="6"/>
  <c r="T7023" i="6"/>
  <c r="R7023" i="6"/>
  <c r="M7023" i="6"/>
  <c r="N7023" i="6" s="1"/>
  <c r="C7024" i="6"/>
  <c r="H7024" i="6" s="1"/>
  <c r="I7024" i="6" s="1"/>
  <c r="B7024" i="6"/>
  <c r="O7024" i="6" s="1"/>
  <c r="A7025" i="6"/>
  <c r="M2346" i="6" l="1"/>
  <c r="N2346" i="6" s="1"/>
  <c r="I2346" i="6"/>
  <c r="G2346" i="6"/>
  <c r="J2346" i="6"/>
  <c r="F7025" i="6"/>
  <c r="G7025" i="6"/>
  <c r="Q7024" i="6"/>
  <c r="P7024" i="6"/>
  <c r="L7024" i="6"/>
  <c r="R7024" i="6"/>
  <c r="D7024" i="6"/>
  <c r="T7024" i="6" s="1"/>
  <c r="K7024" i="6"/>
  <c r="E7024" i="6"/>
  <c r="M7024" i="6"/>
  <c r="N7024" i="6" s="1"/>
  <c r="D7025" i="6"/>
  <c r="B7025" i="6"/>
  <c r="O7025" i="6" s="1"/>
  <c r="C7025" i="6"/>
  <c r="P7025" i="6" s="1"/>
  <c r="A7026" i="6"/>
  <c r="K2346" i="6" l="1"/>
  <c r="F2348" i="6"/>
  <c r="L2348" i="6" s="1"/>
  <c r="D2347" i="6"/>
  <c r="T2346" i="6"/>
  <c r="F7026" i="6"/>
  <c r="G7026" i="6"/>
  <c r="K7025" i="6"/>
  <c r="E7025" i="6"/>
  <c r="H7025" i="6"/>
  <c r="I7025" i="6" s="1"/>
  <c r="R7025" i="6"/>
  <c r="L7025" i="6"/>
  <c r="T7025" i="6"/>
  <c r="Q7025" i="6"/>
  <c r="M7025" i="6"/>
  <c r="N7025" i="6" s="1"/>
  <c r="Q7026" i="6"/>
  <c r="E7026" i="6"/>
  <c r="B7026" i="6"/>
  <c r="O7026" i="6" s="1"/>
  <c r="C7026" i="6"/>
  <c r="H7026" i="6" s="1"/>
  <c r="I7026" i="6" s="1"/>
  <c r="P7026" i="6"/>
  <c r="L7026" i="6"/>
  <c r="D7026" i="6"/>
  <c r="A7027" i="6"/>
  <c r="E2347" i="6" l="1"/>
  <c r="H2347" i="6"/>
  <c r="F7027" i="6"/>
  <c r="G7027" i="6"/>
  <c r="T7026" i="6"/>
  <c r="R7026" i="6"/>
  <c r="K7026" i="6"/>
  <c r="M7026" i="6"/>
  <c r="N7026" i="6" s="1"/>
  <c r="M7027" i="6"/>
  <c r="N7027" i="6" s="1"/>
  <c r="B7027" i="6"/>
  <c r="O7027" i="6" s="1"/>
  <c r="K7027" i="6"/>
  <c r="C7027" i="6"/>
  <c r="D7027" i="6" s="1"/>
  <c r="L7027" i="6"/>
  <c r="E7027" i="6"/>
  <c r="Q7027" i="6"/>
  <c r="A7028" i="6"/>
  <c r="M2347" i="6" l="1"/>
  <c r="N2347" i="6" s="1"/>
  <c r="I2347" i="6"/>
  <c r="G2347" i="6"/>
  <c r="J2347" i="6"/>
  <c r="F7028" i="6"/>
  <c r="G7028" i="6"/>
  <c r="H7027" i="6"/>
  <c r="I7027" i="6" s="1"/>
  <c r="P7027" i="6"/>
  <c r="T7027" i="6"/>
  <c r="R7027" i="6"/>
  <c r="C7028" i="6"/>
  <c r="H7028" i="6" s="1"/>
  <c r="I7028" i="6" s="1"/>
  <c r="D7028" i="6"/>
  <c r="K7028" i="6"/>
  <c r="B7028" i="6"/>
  <c r="O7028" i="6" s="1"/>
  <c r="A7029" i="6"/>
  <c r="K2347" i="6" l="1"/>
  <c r="F2349" i="6"/>
  <c r="L2349" i="6" s="1"/>
  <c r="D2348" i="6"/>
  <c r="T2347" i="6"/>
  <c r="F7029" i="6"/>
  <c r="G7029" i="6"/>
  <c r="R7028" i="6"/>
  <c r="E7028" i="6"/>
  <c r="T7028" i="6" s="1"/>
  <c r="P7028" i="6"/>
  <c r="Q7028" i="6"/>
  <c r="L7028" i="6"/>
  <c r="M7028" i="6"/>
  <c r="N7028" i="6" s="1"/>
  <c r="H7029" i="6"/>
  <c r="I7029" i="6" s="1"/>
  <c r="Q7029" i="6"/>
  <c r="E7029" i="6"/>
  <c r="R7029" i="6"/>
  <c r="K7029" i="6"/>
  <c r="B7029" i="6"/>
  <c r="O7029" i="6" s="1"/>
  <c r="C7029" i="6"/>
  <c r="D7029" i="6" s="1"/>
  <c r="A7030" i="6"/>
  <c r="H2348" i="6" l="1"/>
  <c r="E2348" i="6"/>
  <c r="F7030" i="6"/>
  <c r="G7030" i="6"/>
  <c r="L7029" i="6"/>
  <c r="T7029" i="6" s="1"/>
  <c r="P7029" i="6"/>
  <c r="M7029" i="6"/>
  <c r="N7029" i="6" s="1"/>
  <c r="Q7030" i="6"/>
  <c r="E7030" i="6"/>
  <c r="B7030" i="6"/>
  <c r="O7030" i="6" s="1"/>
  <c r="K7030" i="6"/>
  <c r="C7030" i="6"/>
  <c r="D7030" i="6"/>
  <c r="L7030" i="6"/>
  <c r="A7031" i="6"/>
  <c r="G2348" i="6" l="1"/>
  <c r="J2348" i="6"/>
  <c r="M2348" i="6"/>
  <c r="N2348" i="6" s="1"/>
  <c r="I2348" i="6"/>
  <c r="F7031" i="6"/>
  <c r="G7031" i="6"/>
  <c r="R7030" i="6"/>
  <c r="M7030" i="6"/>
  <c r="N7030" i="6" s="1"/>
  <c r="P7030" i="6"/>
  <c r="T7030" i="6" s="1"/>
  <c r="H7030" i="6"/>
  <c r="I7030" i="6" s="1"/>
  <c r="B7031" i="6"/>
  <c r="O7031" i="6" s="1"/>
  <c r="C7031" i="6"/>
  <c r="L7031" i="6"/>
  <c r="Q7031" i="6"/>
  <c r="A7032" i="6"/>
  <c r="T2348" i="6" l="1"/>
  <c r="K2348" i="6"/>
  <c r="F2350" i="6"/>
  <c r="L2350" i="6" s="1"/>
  <c r="D2349" i="6"/>
  <c r="F7032" i="6"/>
  <c r="G7032" i="6"/>
  <c r="H7031" i="6"/>
  <c r="I7031" i="6" s="1"/>
  <c r="R7031" i="6"/>
  <c r="E7031" i="6"/>
  <c r="P7031" i="6"/>
  <c r="D7031" i="6"/>
  <c r="T7031" i="6" s="1"/>
  <c r="K7031" i="6"/>
  <c r="M7031" i="6"/>
  <c r="N7031" i="6" s="1"/>
  <c r="C7032" i="6"/>
  <c r="D7032" i="6"/>
  <c r="E7032" i="6"/>
  <c r="B7032" i="6"/>
  <c r="O7032" i="6" s="1"/>
  <c r="K7032" i="6"/>
  <c r="R7032" i="6"/>
  <c r="A7033" i="6"/>
  <c r="E2349" i="6" l="1"/>
  <c r="H2349" i="6"/>
  <c r="F7033" i="6"/>
  <c r="G7033" i="6"/>
  <c r="H7032" i="6"/>
  <c r="I7032" i="6" s="1"/>
  <c r="L7032" i="6"/>
  <c r="M7032" i="6"/>
  <c r="N7032" i="6" s="1"/>
  <c r="T7032" i="6"/>
  <c r="Q7032" i="6"/>
  <c r="P7032" i="6"/>
  <c r="D7033" i="6"/>
  <c r="B7033" i="6"/>
  <c r="O7033" i="6" s="1"/>
  <c r="C7033" i="6"/>
  <c r="P7033" i="6" s="1"/>
  <c r="A7034" i="6"/>
  <c r="M2349" i="6" l="1"/>
  <c r="N2349" i="6" s="1"/>
  <c r="I2349" i="6"/>
  <c r="G2349" i="6"/>
  <c r="J2349" i="6"/>
  <c r="F7034" i="6"/>
  <c r="G7034" i="6"/>
  <c r="K7033" i="6"/>
  <c r="E7033" i="6"/>
  <c r="H7033" i="6"/>
  <c r="I7033" i="6" s="1"/>
  <c r="R7033" i="6"/>
  <c r="L7033" i="6"/>
  <c r="T7033" i="6"/>
  <c r="Q7033" i="6"/>
  <c r="M7033" i="6"/>
  <c r="N7033" i="6" s="1"/>
  <c r="B7034" i="6"/>
  <c r="O7034" i="6" s="1"/>
  <c r="C7034" i="6"/>
  <c r="D7034" i="6"/>
  <c r="L7034" i="6"/>
  <c r="A7035" i="6"/>
  <c r="K2349" i="6" l="1"/>
  <c r="F2351" i="6"/>
  <c r="L2351" i="6" s="1"/>
  <c r="D2350" i="6"/>
  <c r="T2349" i="6"/>
  <c r="F7035" i="6"/>
  <c r="G7035" i="6"/>
  <c r="R7034" i="6"/>
  <c r="E7034" i="6"/>
  <c r="T7034" i="6" s="1"/>
  <c r="M7034" i="6"/>
  <c r="N7034" i="6" s="1"/>
  <c r="P7034" i="6"/>
  <c r="K7034" i="6"/>
  <c r="H7034" i="6"/>
  <c r="I7034" i="6" s="1"/>
  <c r="Q7034" i="6"/>
  <c r="B7035" i="6"/>
  <c r="O7035" i="6" s="1"/>
  <c r="C7035" i="6"/>
  <c r="H7035" i="6" s="1"/>
  <c r="I7035" i="6" s="1"/>
  <c r="P7035" i="6"/>
  <c r="E7035" i="6"/>
  <c r="A7036" i="6"/>
  <c r="H2350" i="6" l="1"/>
  <c r="E2350" i="6"/>
  <c r="F7036" i="6"/>
  <c r="G7036" i="6"/>
  <c r="D7035" i="6"/>
  <c r="R7035" i="6"/>
  <c r="M7035" i="6"/>
  <c r="N7035" i="6" s="1"/>
  <c r="Q7035" i="6"/>
  <c r="L7035" i="6"/>
  <c r="K7035" i="6"/>
  <c r="C7036" i="6"/>
  <c r="H7036" i="6" s="1"/>
  <c r="I7036" i="6" s="1"/>
  <c r="R7036" i="6"/>
  <c r="B7036" i="6"/>
  <c r="O7036" i="6" s="1"/>
  <c r="A7037" i="6"/>
  <c r="G2350" i="6" l="1"/>
  <c r="J2350" i="6"/>
  <c r="M2350" i="6"/>
  <c r="N2350" i="6" s="1"/>
  <c r="I2350" i="6"/>
  <c r="F7037" i="6"/>
  <c r="G7037" i="6"/>
  <c r="E7036" i="6"/>
  <c r="P7036" i="6"/>
  <c r="T7035" i="6"/>
  <c r="D7036" i="6"/>
  <c r="T7036" i="6" s="1"/>
  <c r="K7036" i="6"/>
  <c r="Q7036" i="6"/>
  <c r="L7036" i="6"/>
  <c r="M7036" i="6"/>
  <c r="N7036" i="6" s="1"/>
  <c r="B7037" i="6"/>
  <c r="O7037" i="6" s="1"/>
  <c r="C7037" i="6"/>
  <c r="H7037" i="6" s="1"/>
  <c r="I7037" i="6" s="1"/>
  <c r="A7038" i="6"/>
  <c r="K2350" i="6" l="1"/>
  <c r="T2350" i="6" s="1"/>
  <c r="F2352" i="6"/>
  <c r="L2352" i="6" s="1"/>
  <c r="D2351" i="6"/>
  <c r="F7038" i="6"/>
  <c r="G7038" i="6"/>
  <c r="K7037" i="6"/>
  <c r="Q7037" i="6"/>
  <c r="P7037" i="6"/>
  <c r="R7037" i="6"/>
  <c r="D7037" i="6"/>
  <c r="T7037" i="6" s="1"/>
  <c r="L7037" i="6"/>
  <c r="E7037" i="6"/>
  <c r="M7037" i="6"/>
  <c r="N7037" i="6" s="1"/>
  <c r="B7038" i="6"/>
  <c r="O7038" i="6" s="1"/>
  <c r="C7038" i="6"/>
  <c r="H7038" i="6"/>
  <c r="I7038" i="6" s="1"/>
  <c r="A7039" i="6"/>
  <c r="H2351" i="6" l="1"/>
  <c r="E2351" i="6"/>
  <c r="F7039" i="6"/>
  <c r="G7039" i="6"/>
  <c r="L7038" i="6"/>
  <c r="Q7038" i="6"/>
  <c r="R7038" i="6"/>
  <c r="P7038" i="6"/>
  <c r="E7038" i="6"/>
  <c r="D7038" i="6"/>
  <c r="T7038" i="6" s="1"/>
  <c r="K7038" i="6"/>
  <c r="M7038" i="6"/>
  <c r="N7038" i="6" s="1"/>
  <c r="B7039" i="6"/>
  <c r="O7039" i="6" s="1"/>
  <c r="C7039" i="6"/>
  <c r="H7039" i="6" s="1"/>
  <c r="I7039" i="6" s="1"/>
  <c r="A7040" i="6"/>
  <c r="G2351" i="6" l="1"/>
  <c r="J2351" i="6"/>
  <c r="M2351" i="6"/>
  <c r="N2351" i="6" s="1"/>
  <c r="I2351" i="6"/>
  <c r="F7040" i="6"/>
  <c r="G7040" i="6"/>
  <c r="R7039" i="6"/>
  <c r="Q7039" i="6"/>
  <c r="E7039" i="6"/>
  <c r="P7039" i="6"/>
  <c r="D7039" i="6"/>
  <c r="K7039" i="6"/>
  <c r="L7039" i="6"/>
  <c r="T7039" i="6"/>
  <c r="M7039" i="6"/>
  <c r="N7039" i="6" s="1"/>
  <c r="C7040" i="6"/>
  <c r="B7040" i="6"/>
  <c r="O7040" i="6" s="1"/>
  <c r="A7041" i="6"/>
  <c r="K2351" i="6" l="1"/>
  <c r="T2351" i="6" s="1"/>
  <c r="F2353" i="6"/>
  <c r="L2353" i="6" s="1"/>
  <c r="D2352" i="6"/>
  <c r="F7041" i="6"/>
  <c r="G7041" i="6"/>
  <c r="D7040" i="6"/>
  <c r="T7040" i="6" s="1"/>
  <c r="R7040" i="6"/>
  <c r="H7040" i="6"/>
  <c r="I7040" i="6" s="1"/>
  <c r="K7040" i="6"/>
  <c r="L7040" i="6"/>
  <c r="M7040" i="6"/>
  <c r="N7040" i="6" s="1"/>
  <c r="Q7040" i="6"/>
  <c r="P7040" i="6"/>
  <c r="E7040" i="6"/>
  <c r="P7041" i="6"/>
  <c r="H7041" i="6"/>
  <c r="I7041" i="6" s="1"/>
  <c r="Q7041" i="6"/>
  <c r="E7041" i="6"/>
  <c r="B7041" i="6"/>
  <c r="O7041" i="6" s="1"/>
  <c r="C7041" i="6"/>
  <c r="D7041" i="6" s="1"/>
  <c r="K7041" i="6"/>
  <c r="A7042" i="6"/>
  <c r="H2352" i="6" l="1"/>
  <c r="E2352" i="6"/>
  <c r="F7042" i="6"/>
  <c r="G7042" i="6"/>
  <c r="T7041" i="6"/>
  <c r="R7041" i="6"/>
  <c r="L7041" i="6"/>
  <c r="M7041" i="6"/>
  <c r="N7041" i="6" s="1"/>
  <c r="M7042" i="6"/>
  <c r="N7042" i="6" s="1"/>
  <c r="B7042" i="6"/>
  <c r="O7042" i="6" s="1"/>
  <c r="K7042" i="6"/>
  <c r="C7042" i="6"/>
  <c r="H7042" i="6"/>
  <c r="I7042" i="6" s="1"/>
  <c r="D7042" i="6"/>
  <c r="L7042" i="6"/>
  <c r="A7043" i="6"/>
  <c r="G2352" i="6" l="1"/>
  <c r="J2352" i="6"/>
  <c r="M2352" i="6"/>
  <c r="N2352" i="6" s="1"/>
  <c r="I2352" i="6"/>
  <c r="F7043" i="6"/>
  <c r="G7043" i="6"/>
  <c r="P7042" i="6"/>
  <c r="Q7042" i="6"/>
  <c r="R7042" i="6"/>
  <c r="E7042" i="6"/>
  <c r="T7042" i="6" s="1"/>
  <c r="B7043" i="6"/>
  <c r="O7043" i="6" s="1"/>
  <c r="C7043" i="6"/>
  <c r="L7043" i="6"/>
  <c r="D7043" i="6"/>
  <c r="A7044" i="6"/>
  <c r="T2352" i="6" l="1"/>
  <c r="K2352" i="6"/>
  <c r="F2354" i="6"/>
  <c r="L2354" i="6" s="1"/>
  <c r="D2353" i="6"/>
  <c r="F7044" i="6"/>
  <c r="G7044" i="6"/>
  <c r="R7043" i="6"/>
  <c r="M7043" i="6"/>
  <c r="N7043" i="6" s="1"/>
  <c r="Q7043" i="6"/>
  <c r="H7043" i="6"/>
  <c r="I7043" i="6" s="1"/>
  <c r="K7043" i="6"/>
  <c r="E7043" i="6"/>
  <c r="T7043" i="6" s="1"/>
  <c r="P7043" i="6"/>
  <c r="C7044" i="6"/>
  <c r="H7044" i="6"/>
  <c r="D7044" i="6"/>
  <c r="I7044" i="6"/>
  <c r="B7044" i="6"/>
  <c r="O7044" i="6" s="1"/>
  <c r="A7045" i="6"/>
  <c r="H2353" i="6" l="1"/>
  <c r="E2353" i="6"/>
  <c r="F7045" i="6"/>
  <c r="G7045" i="6"/>
  <c r="M7044" i="6"/>
  <c r="N7044" i="6" s="1"/>
  <c r="R7044" i="6"/>
  <c r="E7044" i="6"/>
  <c r="T7044" i="6" s="1"/>
  <c r="P7044" i="6"/>
  <c r="Q7044" i="6"/>
  <c r="L7044" i="6"/>
  <c r="K7044" i="6"/>
  <c r="E7045" i="6"/>
  <c r="B7045" i="6"/>
  <c r="O7045" i="6" s="1"/>
  <c r="C7045" i="6"/>
  <c r="D7045" i="6" s="1"/>
  <c r="A7046" i="6"/>
  <c r="G2353" i="6" l="1"/>
  <c r="J2353" i="6"/>
  <c r="M2353" i="6"/>
  <c r="N2353" i="6" s="1"/>
  <c r="I2353" i="6"/>
  <c r="F7046" i="6"/>
  <c r="G7046" i="6"/>
  <c r="H7045" i="6"/>
  <c r="I7045" i="6" s="1"/>
  <c r="L7045" i="6"/>
  <c r="M7045" i="6"/>
  <c r="N7045" i="6" s="1"/>
  <c r="K7045" i="6"/>
  <c r="Q7045" i="6"/>
  <c r="P7045" i="6"/>
  <c r="T7045" i="6"/>
  <c r="R7045" i="6"/>
  <c r="Q7046" i="6"/>
  <c r="K7046" i="6"/>
  <c r="B7046" i="6"/>
  <c r="O7046" i="6" s="1"/>
  <c r="C7046" i="6"/>
  <c r="P7046" i="6" s="1"/>
  <c r="L7046" i="6"/>
  <c r="A7047" i="6"/>
  <c r="T2353" i="6" l="1"/>
  <c r="K2353" i="6"/>
  <c r="F2355" i="6"/>
  <c r="L2355" i="6" s="1"/>
  <c r="D2354" i="6"/>
  <c r="F7047" i="6"/>
  <c r="G7047" i="6"/>
  <c r="H7046" i="6"/>
  <c r="I7046" i="6" s="1"/>
  <c r="D7046" i="6"/>
  <c r="T7046" i="6" s="1"/>
  <c r="R7046" i="6"/>
  <c r="E7046" i="6"/>
  <c r="M7046" i="6"/>
  <c r="N7046" i="6" s="1"/>
  <c r="B7047" i="6"/>
  <c r="O7047" i="6" s="1"/>
  <c r="K7047" i="6"/>
  <c r="C7047" i="6"/>
  <c r="H7047" i="6" s="1"/>
  <c r="I7047" i="6" s="1"/>
  <c r="L7047" i="6"/>
  <c r="D7047" i="6"/>
  <c r="Q7047" i="6"/>
  <c r="E7047" i="6"/>
  <c r="A7048" i="6"/>
  <c r="H2354" i="6" l="1"/>
  <c r="E2354" i="6"/>
  <c r="F7048" i="6"/>
  <c r="G7048" i="6"/>
  <c r="P7047" i="6"/>
  <c r="M7047" i="6"/>
  <c r="N7047" i="6" s="1"/>
  <c r="R7047" i="6"/>
  <c r="T7047" i="6" s="1"/>
  <c r="C7048" i="6"/>
  <c r="H7048" i="6" s="1"/>
  <c r="I7048" i="6" s="1"/>
  <c r="L7048" i="6"/>
  <c r="D7048" i="6"/>
  <c r="R7048" i="6"/>
  <c r="B7048" i="6"/>
  <c r="O7048" i="6" s="1"/>
  <c r="K7048" i="6"/>
  <c r="A7049" i="6"/>
  <c r="G2354" i="6" l="1"/>
  <c r="J2354" i="6"/>
  <c r="M2354" i="6"/>
  <c r="N2354" i="6" s="1"/>
  <c r="I2354" i="6"/>
  <c r="F7049" i="6"/>
  <c r="G7049" i="6"/>
  <c r="Q7048" i="6"/>
  <c r="P7048" i="6"/>
  <c r="M7048" i="6"/>
  <c r="N7048" i="6" s="1"/>
  <c r="E7048" i="6"/>
  <c r="T7048" i="6" s="1"/>
  <c r="D7049" i="6"/>
  <c r="B7049" i="6"/>
  <c r="O7049" i="6" s="1"/>
  <c r="C7049" i="6"/>
  <c r="P7049" i="6" s="1"/>
  <c r="A7050" i="6"/>
  <c r="T2354" i="6" l="1"/>
  <c r="K2354" i="6"/>
  <c r="F2356" i="6"/>
  <c r="L2356" i="6" s="1"/>
  <c r="D2355" i="6"/>
  <c r="F7050" i="6"/>
  <c r="G7050" i="6"/>
  <c r="E7049" i="6"/>
  <c r="K7049" i="6"/>
  <c r="H7049" i="6"/>
  <c r="I7049" i="6" s="1"/>
  <c r="R7049" i="6"/>
  <c r="L7049" i="6"/>
  <c r="T7049" i="6"/>
  <c r="Q7049" i="6"/>
  <c r="M7049" i="6"/>
  <c r="N7049" i="6" s="1"/>
  <c r="B7050" i="6"/>
  <c r="O7050" i="6" s="1"/>
  <c r="K7050" i="6"/>
  <c r="C7050" i="6"/>
  <c r="P7050" i="6"/>
  <c r="L7050" i="6"/>
  <c r="D7050" i="6"/>
  <c r="A7051" i="6"/>
  <c r="H2355" i="6" l="1"/>
  <c r="E2355" i="6"/>
  <c r="F7051" i="6"/>
  <c r="G7051" i="6"/>
  <c r="E7050" i="6"/>
  <c r="T7050" i="6" s="1"/>
  <c r="M7050" i="6"/>
  <c r="N7050" i="6" s="1"/>
  <c r="H7050" i="6"/>
  <c r="I7050" i="6" s="1"/>
  <c r="Q7050" i="6"/>
  <c r="R7050" i="6"/>
  <c r="B7051" i="6"/>
  <c r="O7051" i="6" s="1"/>
  <c r="C7051" i="6"/>
  <c r="D7051" i="6"/>
  <c r="A7052" i="6"/>
  <c r="G2355" i="6" l="1"/>
  <c r="J2355" i="6"/>
  <c r="M2355" i="6"/>
  <c r="N2355" i="6" s="1"/>
  <c r="I2355" i="6"/>
  <c r="F7052" i="6"/>
  <c r="G7052" i="6"/>
  <c r="R7051" i="6"/>
  <c r="L7051" i="6"/>
  <c r="Q7051" i="6"/>
  <c r="H7051" i="6"/>
  <c r="I7051" i="6" s="1"/>
  <c r="K7051" i="6"/>
  <c r="E7051" i="6"/>
  <c r="T7051" i="6" s="1"/>
  <c r="P7051" i="6"/>
  <c r="M7051" i="6"/>
  <c r="N7051" i="6" s="1"/>
  <c r="C7052" i="6"/>
  <c r="H7052" i="6" s="1"/>
  <c r="I7052" i="6" s="1"/>
  <c r="B7052" i="6"/>
  <c r="O7052" i="6" s="1"/>
  <c r="A7053" i="6"/>
  <c r="K2355" i="6" l="1"/>
  <c r="T2355" i="6" s="1"/>
  <c r="F2357" i="6"/>
  <c r="L2357" i="6" s="1"/>
  <c r="D2356" i="6"/>
  <c r="F7053" i="6"/>
  <c r="G7053" i="6"/>
  <c r="P7052" i="6"/>
  <c r="M7052" i="6"/>
  <c r="N7052" i="6" s="1"/>
  <c r="K7052" i="6"/>
  <c r="Q7052" i="6"/>
  <c r="L7052" i="6"/>
  <c r="E7052" i="6"/>
  <c r="R7052" i="6"/>
  <c r="D7052" i="6"/>
  <c r="T7052" i="6" s="1"/>
  <c r="Q7053" i="6"/>
  <c r="E7053" i="6"/>
  <c r="K7053" i="6"/>
  <c r="B7053" i="6"/>
  <c r="O7053" i="6" s="1"/>
  <c r="C7053" i="6"/>
  <c r="P7053" i="6" s="1"/>
  <c r="A7054" i="6"/>
  <c r="E2356" i="6" l="1"/>
  <c r="H2356" i="6"/>
  <c r="F7054" i="6"/>
  <c r="G7054" i="6"/>
  <c r="R7053" i="6"/>
  <c r="D7053" i="6"/>
  <c r="T7053" i="6" s="1"/>
  <c r="M7053" i="6"/>
  <c r="N7053" i="6" s="1"/>
  <c r="H7053" i="6"/>
  <c r="I7053" i="6" s="1"/>
  <c r="L7053" i="6"/>
  <c r="Q7054" i="6"/>
  <c r="K7054" i="6"/>
  <c r="B7054" i="6"/>
  <c r="O7054" i="6" s="1"/>
  <c r="C7054" i="6"/>
  <c r="H7054" i="6" s="1"/>
  <c r="I7054" i="6" s="1"/>
  <c r="L7054" i="6"/>
  <c r="D7054" i="6"/>
  <c r="P7054" i="6"/>
  <c r="A7055" i="6"/>
  <c r="M2356" i="6" l="1"/>
  <c r="N2356" i="6" s="1"/>
  <c r="I2356" i="6"/>
  <c r="G2356" i="6"/>
  <c r="J2356" i="6"/>
  <c r="F7055" i="6"/>
  <c r="G7055" i="6"/>
  <c r="R7054" i="6"/>
  <c r="E7054" i="6"/>
  <c r="T7054" i="6" s="1"/>
  <c r="M7054" i="6"/>
  <c r="N7054" i="6" s="1"/>
  <c r="B7055" i="6"/>
  <c r="O7055" i="6" s="1"/>
  <c r="C7055" i="6"/>
  <c r="D7055" i="6" s="1"/>
  <c r="L7055" i="6"/>
  <c r="Q7055" i="6"/>
  <c r="E7055" i="6"/>
  <c r="A7056" i="6"/>
  <c r="F2358" i="6" l="1"/>
  <c r="L2358" i="6" s="1"/>
  <c r="D2357" i="6"/>
  <c r="K2356" i="6"/>
  <c r="T2356" i="6" s="1"/>
  <c r="F7056" i="6"/>
  <c r="G7056" i="6"/>
  <c r="T7055" i="6"/>
  <c r="H7055" i="6"/>
  <c r="I7055" i="6" s="1"/>
  <c r="R7055" i="6"/>
  <c r="M7055" i="6"/>
  <c r="N7055" i="6" s="1"/>
  <c r="P7055" i="6"/>
  <c r="K7055" i="6"/>
  <c r="C7056" i="6"/>
  <c r="D7056" i="6"/>
  <c r="B7056" i="6"/>
  <c r="O7056" i="6" s="1"/>
  <c r="K7056" i="6"/>
  <c r="A7057" i="6"/>
  <c r="E2357" i="6" l="1"/>
  <c r="H2357" i="6"/>
  <c r="F7057" i="6"/>
  <c r="G7057" i="6"/>
  <c r="R7056" i="6"/>
  <c r="E7056" i="6"/>
  <c r="T7056" i="6" s="1"/>
  <c r="H7056" i="6"/>
  <c r="I7056" i="6" s="1"/>
  <c r="L7056" i="6"/>
  <c r="Q7056" i="6"/>
  <c r="P7056" i="6"/>
  <c r="M7056" i="6"/>
  <c r="N7056" i="6" s="1"/>
  <c r="P7057" i="6"/>
  <c r="D7057" i="6"/>
  <c r="Q7057" i="6"/>
  <c r="B7057" i="6"/>
  <c r="O7057" i="6" s="1"/>
  <c r="C7057" i="6"/>
  <c r="H7057" i="6" s="1"/>
  <c r="I7057" i="6" s="1"/>
  <c r="A7058" i="6"/>
  <c r="M2357" i="6" l="1"/>
  <c r="N2357" i="6" s="1"/>
  <c r="I2357" i="6"/>
  <c r="G2357" i="6"/>
  <c r="J2357" i="6"/>
  <c r="F7058" i="6"/>
  <c r="G7058" i="6"/>
  <c r="R7057" i="6"/>
  <c r="L7057" i="6"/>
  <c r="M7057" i="6"/>
  <c r="N7057" i="6" s="1"/>
  <c r="K7057" i="6"/>
  <c r="E7057" i="6"/>
  <c r="T7057" i="6" s="1"/>
  <c r="B7058" i="6"/>
  <c r="O7058" i="6" s="1"/>
  <c r="C7058" i="6"/>
  <c r="L7058" i="6"/>
  <c r="A7059" i="6"/>
  <c r="F2359" i="6" l="1"/>
  <c r="L2359" i="6" s="1"/>
  <c r="D2358" i="6"/>
  <c r="K2357" i="6"/>
  <c r="T2357" i="6" s="1"/>
  <c r="F7059" i="6"/>
  <c r="G7059" i="6"/>
  <c r="E7058" i="6"/>
  <c r="R7058" i="6"/>
  <c r="M7058" i="6"/>
  <c r="N7058" i="6" s="1"/>
  <c r="D7058" i="6"/>
  <c r="T7058" i="6" s="1"/>
  <c r="H7058" i="6"/>
  <c r="I7058" i="6" s="1"/>
  <c r="K7058" i="6"/>
  <c r="P7058" i="6"/>
  <c r="Q7058" i="6"/>
  <c r="B7059" i="6"/>
  <c r="O7059" i="6" s="1"/>
  <c r="K7059" i="6"/>
  <c r="C7059" i="6"/>
  <c r="L7059" i="6"/>
  <c r="D7059" i="6"/>
  <c r="E7059" i="6"/>
  <c r="Q7059" i="6"/>
  <c r="A7060" i="6"/>
  <c r="H2358" i="6" l="1"/>
  <c r="E2358" i="6"/>
  <c r="F7060" i="6"/>
  <c r="G7060" i="6"/>
  <c r="T7059" i="6"/>
  <c r="H7059" i="6"/>
  <c r="I7059" i="6" s="1"/>
  <c r="P7059" i="6"/>
  <c r="R7059" i="6"/>
  <c r="M7059" i="6"/>
  <c r="N7059" i="6" s="1"/>
  <c r="C7060" i="6"/>
  <c r="H7060" i="6" s="1"/>
  <c r="I7060" i="6" s="1"/>
  <c r="P7060" i="6"/>
  <c r="E7060" i="6"/>
  <c r="K7060" i="6"/>
  <c r="R7060" i="6"/>
  <c r="B7060" i="6"/>
  <c r="O7060" i="6" s="1"/>
  <c r="A7061" i="6"/>
  <c r="G2358" i="6" l="1"/>
  <c r="J2358" i="6"/>
  <c r="M2358" i="6"/>
  <c r="N2358" i="6" s="1"/>
  <c r="I2358" i="6"/>
  <c r="F7061" i="6"/>
  <c r="G7061" i="6"/>
  <c r="M7060" i="6"/>
  <c r="N7060" i="6" s="1"/>
  <c r="D7060" i="6"/>
  <c r="T7060" i="6" s="1"/>
  <c r="Q7060" i="6"/>
  <c r="L7060" i="6"/>
  <c r="D7061" i="6"/>
  <c r="E7061" i="6"/>
  <c r="R7061" i="6"/>
  <c r="B7061" i="6"/>
  <c r="O7061" i="6" s="1"/>
  <c r="C7061" i="6"/>
  <c r="H7061" i="6" s="1"/>
  <c r="I7061" i="6" s="1"/>
  <c r="A7062" i="6"/>
  <c r="T2358" i="6" l="1"/>
  <c r="K2358" i="6"/>
  <c r="F2360" i="6"/>
  <c r="L2360" i="6" s="1"/>
  <c r="D2359" i="6"/>
  <c r="F7062" i="6"/>
  <c r="G7062" i="6"/>
  <c r="K7061" i="6"/>
  <c r="Q7061" i="6"/>
  <c r="P7061" i="6"/>
  <c r="M7061" i="6"/>
  <c r="N7061" i="6" s="1"/>
  <c r="L7061" i="6"/>
  <c r="Q7062" i="6"/>
  <c r="K7062" i="6"/>
  <c r="B7062" i="6"/>
  <c r="O7062" i="6" s="1"/>
  <c r="C7062" i="6"/>
  <c r="H7062" i="6" s="1"/>
  <c r="I7062" i="6" s="1"/>
  <c r="D7062" i="6"/>
  <c r="L7062" i="6"/>
  <c r="P7062" i="6"/>
  <c r="A7063" i="6"/>
  <c r="H2359" i="6" l="1"/>
  <c r="E2359" i="6"/>
  <c r="F7063" i="6"/>
  <c r="G7063" i="6"/>
  <c r="T7062" i="6"/>
  <c r="E7062" i="6"/>
  <c r="T7061" i="6"/>
  <c r="R7062" i="6"/>
  <c r="M7062" i="6"/>
  <c r="N7062" i="6" s="1"/>
  <c r="B7063" i="6"/>
  <c r="O7063" i="6" s="1"/>
  <c r="C7063" i="6"/>
  <c r="A7064" i="6"/>
  <c r="G2359" i="6" l="1"/>
  <c r="J2359" i="6"/>
  <c r="M2359" i="6"/>
  <c r="N2359" i="6" s="1"/>
  <c r="I2359" i="6"/>
  <c r="F7064" i="6"/>
  <c r="G7064" i="6"/>
  <c r="H7063" i="6"/>
  <c r="I7063" i="6" s="1"/>
  <c r="R7063" i="6"/>
  <c r="E7063" i="6"/>
  <c r="P7063" i="6"/>
  <c r="D7063" i="6"/>
  <c r="T7063" i="6" s="1"/>
  <c r="K7063" i="6"/>
  <c r="Q7063" i="6"/>
  <c r="L7063" i="6"/>
  <c r="M7063" i="6"/>
  <c r="N7063" i="6" s="1"/>
  <c r="C7064" i="6"/>
  <c r="H7064" i="6" s="1"/>
  <c r="I7064" i="6" s="1"/>
  <c r="Q7064" i="6"/>
  <c r="E7064" i="6"/>
  <c r="B7064" i="6"/>
  <c r="O7064" i="6" s="1"/>
  <c r="K7064" i="6"/>
  <c r="R7064" i="6"/>
  <c r="A7065" i="6"/>
  <c r="K2359" i="6" l="1"/>
  <c r="T2359" i="6" s="1"/>
  <c r="F2361" i="6"/>
  <c r="L2361" i="6" s="1"/>
  <c r="D2360" i="6"/>
  <c r="F7065" i="6"/>
  <c r="G7065" i="6"/>
  <c r="P7064" i="6"/>
  <c r="M7064" i="6"/>
  <c r="N7064" i="6" s="1"/>
  <c r="D7064" i="6"/>
  <c r="T7064" i="6" s="1"/>
  <c r="L7064" i="6"/>
  <c r="B7065" i="6"/>
  <c r="O7065" i="6" s="1"/>
  <c r="C7065" i="6"/>
  <c r="H7065" i="6" s="1"/>
  <c r="I7065" i="6" s="1"/>
  <c r="A7066" i="6"/>
  <c r="H2360" i="6" l="1"/>
  <c r="E2360" i="6"/>
  <c r="F7066" i="6"/>
  <c r="G7066" i="6"/>
  <c r="M7066" i="6"/>
  <c r="N7066" i="6" s="1"/>
  <c r="P7065" i="6"/>
  <c r="R7065" i="6"/>
  <c r="E7065" i="6"/>
  <c r="D7065" i="6"/>
  <c r="T7065" i="6" s="1"/>
  <c r="K7065" i="6"/>
  <c r="L7065" i="6"/>
  <c r="Q7065" i="6"/>
  <c r="M7065" i="6"/>
  <c r="N7065" i="6" s="1"/>
  <c r="C7066" i="6"/>
  <c r="H7066" i="6" s="1"/>
  <c r="I7066" i="6" s="1"/>
  <c r="K7066" i="6"/>
  <c r="B7066" i="6"/>
  <c r="O7066" i="6" s="1"/>
  <c r="E7066" i="6"/>
  <c r="Q7066" i="6"/>
  <c r="L7066" i="6"/>
  <c r="A7067" i="6"/>
  <c r="G2360" i="6" l="1"/>
  <c r="J2360" i="6"/>
  <c r="M2360" i="6"/>
  <c r="N2360" i="6" s="1"/>
  <c r="I2360" i="6"/>
  <c r="F7067" i="6"/>
  <c r="G7067" i="6"/>
  <c r="D7066" i="6"/>
  <c r="P7066" i="6"/>
  <c r="R7066" i="6"/>
  <c r="T7066" i="6"/>
  <c r="L7067" i="6"/>
  <c r="C7067" i="6"/>
  <c r="P7067" i="6" s="1"/>
  <c r="R7067" i="6"/>
  <c r="K7067" i="6"/>
  <c r="B7067" i="6"/>
  <c r="O7067" i="6" s="1"/>
  <c r="E7067" i="6"/>
  <c r="Q7067" i="6"/>
  <c r="A7068" i="6"/>
  <c r="T2360" i="6" l="1"/>
  <c r="K2360" i="6"/>
  <c r="F2362" i="6"/>
  <c r="L2362" i="6" s="1"/>
  <c r="D2361" i="6"/>
  <c r="F7068" i="6"/>
  <c r="G7068" i="6"/>
  <c r="H7067" i="6"/>
  <c r="I7067" i="6" s="1"/>
  <c r="D7067" i="6"/>
  <c r="M7067" i="6"/>
  <c r="N7067" i="6" s="1"/>
  <c r="T7067" i="6"/>
  <c r="H7068" i="6"/>
  <c r="I7068" i="6" s="1"/>
  <c r="B7068" i="6"/>
  <c r="O7068" i="6" s="1"/>
  <c r="C7068" i="6"/>
  <c r="D7068" i="6" s="1"/>
  <c r="K7068" i="6"/>
  <c r="A7069" i="6"/>
  <c r="H2361" i="6" l="1"/>
  <c r="E2361" i="6"/>
  <c r="F7069" i="6"/>
  <c r="G7069" i="6"/>
  <c r="T7068" i="6"/>
  <c r="P7068" i="6"/>
  <c r="E7068" i="6"/>
  <c r="R7068" i="6"/>
  <c r="L7068" i="6"/>
  <c r="Q7068" i="6"/>
  <c r="M7068" i="6"/>
  <c r="N7068" i="6" s="1"/>
  <c r="K7069" i="6"/>
  <c r="B7069" i="6"/>
  <c r="O7069" i="6" s="1"/>
  <c r="Q7069" i="6"/>
  <c r="I7069" i="6"/>
  <c r="L7069" i="6"/>
  <c r="D7069" i="6"/>
  <c r="H7069" i="6"/>
  <c r="C7069" i="6"/>
  <c r="P7069" i="6" s="1"/>
  <c r="A7070" i="6"/>
  <c r="G2361" i="6" l="1"/>
  <c r="J2361" i="6"/>
  <c r="M2361" i="6"/>
  <c r="N2361" i="6" s="1"/>
  <c r="I2361" i="6"/>
  <c r="F7070" i="6"/>
  <c r="G7070" i="6"/>
  <c r="M7070" i="6"/>
  <c r="R7069" i="6"/>
  <c r="E7069" i="6"/>
  <c r="T7069" i="6" s="1"/>
  <c r="M7069" i="6"/>
  <c r="N7069" i="6" s="1"/>
  <c r="C7070" i="6"/>
  <c r="H7070" i="6" s="1"/>
  <c r="I7070" i="6" s="1"/>
  <c r="N7070" i="6"/>
  <c r="B7070" i="6"/>
  <c r="O7070" i="6" s="1"/>
  <c r="Q7070" i="6"/>
  <c r="L7070" i="6"/>
  <c r="E7070" i="6"/>
  <c r="P7070" i="6"/>
  <c r="A7071" i="6"/>
  <c r="T2361" i="6" l="1"/>
  <c r="K2361" i="6"/>
  <c r="F2363" i="6"/>
  <c r="L2363" i="6" s="1"/>
  <c r="D2362" i="6"/>
  <c r="F7071" i="6"/>
  <c r="G7071" i="6"/>
  <c r="D7070" i="6"/>
  <c r="T7070" i="6" s="1"/>
  <c r="R7070" i="6"/>
  <c r="K7070" i="6"/>
  <c r="C7071" i="6"/>
  <c r="D7071" i="6" s="1"/>
  <c r="K7071" i="6"/>
  <c r="B7071" i="6"/>
  <c r="O7071" i="6" s="1"/>
  <c r="E7071" i="6"/>
  <c r="A7072" i="6"/>
  <c r="H2362" i="6" l="1"/>
  <c r="E2362" i="6"/>
  <c r="F7072" i="6"/>
  <c r="G7072" i="6"/>
  <c r="T7071" i="6"/>
  <c r="Q7071" i="6"/>
  <c r="H7071" i="6"/>
  <c r="I7071" i="6" s="1"/>
  <c r="M7071" i="6"/>
  <c r="N7071" i="6" s="1"/>
  <c r="R7071" i="6"/>
  <c r="L7071" i="6"/>
  <c r="M7072" i="6"/>
  <c r="N7072" i="6" s="1"/>
  <c r="P7071" i="6"/>
  <c r="Q7072" i="6"/>
  <c r="L7072" i="6"/>
  <c r="K7072" i="6"/>
  <c r="C7072" i="6"/>
  <c r="H7072" i="6" s="1"/>
  <c r="I7072" i="6" s="1"/>
  <c r="R7072" i="6"/>
  <c r="B7072" i="6"/>
  <c r="O7072" i="6" s="1"/>
  <c r="A7073" i="6"/>
  <c r="G2362" i="6" l="1"/>
  <c r="J2362" i="6"/>
  <c r="M2362" i="6"/>
  <c r="N2362" i="6" s="1"/>
  <c r="I2362" i="6"/>
  <c r="F7073" i="6"/>
  <c r="G7073" i="6"/>
  <c r="P7072" i="6"/>
  <c r="D7072" i="6"/>
  <c r="T7072" i="6" s="1"/>
  <c r="E7072" i="6"/>
  <c r="B7073" i="6"/>
  <c r="O7073" i="6" s="1"/>
  <c r="C7073" i="6"/>
  <c r="P7073" i="6" s="1"/>
  <c r="A7074" i="6"/>
  <c r="K2362" i="6" l="1"/>
  <c r="T2362" i="6" s="1"/>
  <c r="F2364" i="6"/>
  <c r="L2364" i="6" s="1"/>
  <c r="D2363" i="6"/>
  <c r="F7074" i="6"/>
  <c r="G7074" i="6"/>
  <c r="R7073" i="6"/>
  <c r="E7073" i="6"/>
  <c r="L7073" i="6"/>
  <c r="K7073" i="6"/>
  <c r="D7073" i="6"/>
  <c r="T7073" i="6" s="1"/>
  <c r="H7073" i="6"/>
  <c r="I7073" i="6" s="1"/>
  <c r="Q7073" i="6"/>
  <c r="M7073" i="6"/>
  <c r="N7073" i="6" s="1"/>
  <c r="C7074" i="6"/>
  <c r="K7074" i="6"/>
  <c r="B7074" i="6"/>
  <c r="O7074" i="6" s="1"/>
  <c r="E7074" i="6"/>
  <c r="P7074" i="6"/>
  <c r="H7074" i="6"/>
  <c r="I7074" i="6" s="1"/>
  <c r="Q7074" i="6"/>
  <c r="L7074" i="6"/>
  <c r="D7074" i="6"/>
  <c r="A7075" i="6"/>
  <c r="H2363" i="6" l="1"/>
  <c r="E2363" i="6"/>
  <c r="F7075" i="6"/>
  <c r="G7075" i="6"/>
  <c r="T7074" i="6"/>
  <c r="R7074" i="6"/>
  <c r="M7074" i="6"/>
  <c r="N7074" i="6" s="1"/>
  <c r="P7075" i="6"/>
  <c r="C7075" i="6"/>
  <c r="H7075" i="6" s="1"/>
  <c r="I7075" i="6" s="1"/>
  <c r="R7075" i="6"/>
  <c r="B7075" i="6"/>
  <c r="O7075" i="6" s="1"/>
  <c r="E7075" i="6"/>
  <c r="Q7075" i="6"/>
  <c r="A7076" i="6"/>
  <c r="G2363" i="6" l="1"/>
  <c r="J2363" i="6"/>
  <c r="M2363" i="6"/>
  <c r="N2363" i="6" s="1"/>
  <c r="I2363" i="6"/>
  <c r="F7076" i="6"/>
  <c r="G7076" i="6"/>
  <c r="M7075" i="6"/>
  <c r="N7075" i="6" s="1"/>
  <c r="D7075" i="6"/>
  <c r="K7075" i="6"/>
  <c r="L7075" i="6"/>
  <c r="P7076" i="6"/>
  <c r="D7076" i="6"/>
  <c r="B7076" i="6"/>
  <c r="O7076" i="6" s="1"/>
  <c r="C7076" i="6"/>
  <c r="H7076" i="6" s="1"/>
  <c r="I7076" i="6" s="1"/>
  <c r="A7077" i="6"/>
  <c r="T2363" i="6" l="1"/>
  <c r="K2363" i="6"/>
  <c r="F2365" i="6"/>
  <c r="L2365" i="6" s="1"/>
  <c r="D2364" i="6"/>
  <c r="F7077" i="6"/>
  <c r="G7077" i="6"/>
  <c r="E7076" i="6"/>
  <c r="T7076" i="6" s="1"/>
  <c r="K7076" i="6"/>
  <c r="M7076" i="6"/>
  <c r="N7076" i="6" s="1"/>
  <c r="R7076" i="6"/>
  <c r="L7076" i="6"/>
  <c r="Q7076" i="6"/>
  <c r="T7075" i="6"/>
  <c r="B7077" i="6"/>
  <c r="O7077" i="6" s="1"/>
  <c r="L7077" i="6"/>
  <c r="H7077" i="6"/>
  <c r="I7077" i="6" s="1"/>
  <c r="P7077" i="6"/>
  <c r="C7077" i="6"/>
  <c r="D7077" i="6" s="1"/>
  <c r="A7078" i="6"/>
  <c r="E2364" i="6" l="1"/>
  <c r="H2364" i="6"/>
  <c r="F7078" i="6"/>
  <c r="G7078" i="6"/>
  <c r="R7077" i="6"/>
  <c r="E7077" i="6"/>
  <c r="K7077" i="6"/>
  <c r="T7077" i="6"/>
  <c r="Q7077" i="6"/>
  <c r="M7077" i="6"/>
  <c r="N7077" i="6" s="1"/>
  <c r="C7078" i="6"/>
  <c r="P7078" i="6" s="1"/>
  <c r="B7078" i="6"/>
  <c r="O7078" i="6" s="1"/>
  <c r="D7078" i="6"/>
  <c r="H7078" i="6"/>
  <c r="I7078" i="6" s="1"/>
  <c r="A7079" i="6"/>
  <c r="M2364" i="6" l="1"/>
  <c r="N2364" i="6" s="1"/>
  <c r="I2364" i="6"/>
  <c r="G2364" i="6"/>
  <c r="J2364" i="6"/>
  <c r="F7079" i="6"/>
  <c r="G7079" i="6"/>
  <c r="R7078" i="6"/>
  <c r="M7078" i="6"/>
  <c r="N7078" i="6" s="1"/>
  <c r="L7078" i="6"/>
  <c r="K7078" i="6"/>
  <c r="E7078" i="6"/>
  <c r="T7078" i="6" s="1"/>
  <c r="Q7078" i="6"/>
  <c r="C7079" i="6"/>
  <c r="H7079" i="6" s="1"/>
  <c r="I7079" i="6" s="1"/>
  <c r="B7079" i="6"/>
  <c r="O7079" i="6" s="1"/>
  <c r="A7080" i="6"/>
  <c r="F2366" i="6" l="1"/>
  <c r="L2366" i="6" s="1"/>
  <c r="D2365" i="6"/>
  <c r="K2364" i="6"/>
  <c r="T2364" i="6" s="1"/>
  <c r="F7080" i="6"/>
  <c r="G7080" i="6"/>
  <c r="R7079" i="6"/>
  <c r="P7079" i="6"/>
  <c r="L7079" i="6"/>
  <c r="E7079" i="6"/>
  <c r="M7079" i="6"/>
  <c r="N7079" i="6" s="1"/>
  <c r="D7079" i="6"/>
  <c r="T7079" i="6" s="1"/>
  <c r="K7079" i="6"/>
  <c r="Q7079" i="6"/>
  <c r="C7080" i="6"/>
  <c r="D7080" i="6" s="1"/>
  <c r="K7080" i="6"/>
  <c r="B7080" i="6"/>
  <c r="O7080" i="6" s="1"/>
  <c r="R7080" i="6"/>
  <c r="A7081" i="6"/>
  <c r="H2365" i="6" l="1"/>
  <c r="E2365" i="6"/>
  <c r="F7081" i="6"/>
  <c r="G7081" i="6"/>
  <c r="H7080" i="6"/>
  <c r="I7080" i="6" s="1"/>
  <c r="L7080" i="6"/>
  <c r="Q7080" i="6"/>
  <c r="T7080" i="6"/>
  <c r="P7080" i="6"/>
  <c r="E7080" i="6"/>
  <c r="M7080" i="6"/>
  <c r="N7080" i="6" s="1"/>
  <c r="B7081" i="6"/>
  <c r="O7081" i="6" s="1"/>
  <c r="E7081" i="6"/>
  <c r="K7081" i="6"/>
  <c r="C7081" i="6"/>
  <c r="P7081" i="6" s="1"/>
  <c r="A7082" i="6"/>
  <c r="G2365" i="6" l="1"/>
  <c r="J2365" i="6"/>
  <c r="M2365" i="6"/>
  <c r="N2365" i="6" s="1"/>
  <c r="I2365" i="6"/>
  <c r="F7082" i="6"/>
  <c r="G7082" i="6"/>
  <c r="D7081" i="6"/>
  <c r="T7081" i="6" s="1"/>
  <c r="L7081" i="6"/>
  <c r="H7081" i="6"/>
  <c r="I7081" i="6" s="1"/>
  <c r="Q7081" i="6"/>
  <c r="R7081" i="6"/>
  <c r="M7081" i="6"/>
  <c r="N7081" i="6" s="1"/>
  <c r="C7082" i="6"/>
  <c r="B7082" i="6"/>
  <c r="O7082" i="6" s="1"/>
  <c r="A7083" i="6"/>
  <c r="T2365" i="6" l="1"/>
  <c r="K2365" i="6"/>
  <c r="F2367" i="6"/>
  <c r="L2367" i="6" s="1"/>
  <c r="D2366" i="6"/>
  <c r="F7083" i="6"/>
  <c r="G7083" i="6"/>
  <c r="H7082" i="6"/>
  <c r="I7082" i="6" s="1"/>
  <c r="D7082" i="6"/>
  <c r="T7082" i="6" s="1"/>
  <c r="P7082" i="6"/>
  <c r="K7082" i="6"/>
  <c r="Q7082" i="6"/>
  <c r="E7082" i="6"/>
  <c r="M7082" i="6"/>
  <c r="N7082" i="6" s="1"/>
  <c r="R7082" i="6"/>
  <c r="L7082" i="6"/>
  <c r="C7083" i="6"/>
  <c r="H7083" i="6" s="1"/>
  <c r="I7083" i="6" s="1"/>
  <c r="B7083" i="6"/>
  <c r="O7083" i="6" s="1"/>
  <c r="E7083" i="6"/>
  <c r="A7084" i="6"/>
  <c r="H2366" i="6" l="1"/>
  <c r="E2366" i="6"/>
  <c r="F7084" i="6"/>
  <c r="G7084" i="6"/>
  <c r="D7083" i="6"/>
  <c r="Q7083" i="6"/>
  <c r="K7083" i="6"/>
  <c r="L7083" i="6"/>
  <c r="R7083" i="6"/>
  <c r="T7083" i="6"/>
  <c r="P7083" i="6"/>
  <c r="M7083" i="6"/>
  <c r="N7083" i="6" s="1"/>
  <c r="B7084" i="6"/>
  <c r="O7084" i="6" s="1"/>
  <c r="C7084" i="6"/>
  <c r="P7084" i="6" s="1"/>
  <c r="A7085" i="6"/>
  <c r="G2366" i="6" l="1"/>
  <c r="J2366" i="6"/>
  <c r="M2366" i="6"/>
  <c r="N2366" i="6" s="1"/>
  <c r="I2366" i="6"/>
  <c r="F7085" i="6"/>
  <c r="G7085" i="6"/>
  <c r="D7084" i="6"/>
  <c r="T7084" i="6" s="1"/>
  <c r="E7084" i="6"/>
  <c r="K7084" i="6"/>
  <c r="H7084" i="6"/>
  <c r="I7084" i="6" s="1"/>
  <c r="M7085" i="6"/>
  <c r="N7085" i="6" s="1"/>
  <c r="R7084" i="6"/>
  <c r="Q7084" i="6"/>
  <c r="L7084" i="6"/>
  <c r="M7084" i="6"/>
  <c r="N7084" i="6" s="1"/>
  <c r="K7085" i="6"/>
  <c r="B7085" i="6"/>
  <c r="O7085" i="6" s="1"/>
  <c r="Q7085" i="6"/>
  <c r="E7085" i="6"/>
  <c r="L7085" i="6"/>
  <c r="P7085" i="6"/>
  <c r="C7085" i="6"/>
  <c r="H7085" i="6" s="1"/>
  <c r="I7085" i="6" s="1"/>
  <c r="A7086" i="6"/>
  <c r="T2366" i="6" l="1"/>
  <c r="K2366" i="6"/>
  <c r="F2368" i="6"/>
  <c r="L2368" i="6" s="1"/>
  <c r="D2367" i="6"/>
  <c r="F7086" i="6"/>
  <c r="G7086" i="6"/>
  <c r="D7085" i="6"/>
  <c r="T7085" i="6" s="1"/>
  <c r="R7085" i="6"/>
  <c r="C7086" i="6"/>
  <c r="K7086" i="6"/>
  <c r="B7086" i="6"/>
  <c r="O7086" i="6" s="1"/>
  <c r="L7086" i="6"/>
  <c r="D7086" i="6"/>
  <c r="P7086" i="6"/>
  <c r="A7087" i="6"/>
  <c r="H2367" i="6" l="1"/>
  <c r="E2367" i="6"/>
  <c r="F7087" i="6"/>
  <c r="G7087" i="6"/>
  <c r="T7086" i="6"/>
  <c r="H7086" i="6"/>
  <c r="I7086" i="6" s="1"/>
  <c r="E7086" i="6"/>
  <c r="Q7086" i="6"/>
  <c r="R7086" i="6"/>
  <c r="M7086" i="6"/>
  <c r="N7086" i="6" s="1"/>
  <c r="L7087" i="6"/>
  <c r="C7087" i="6"/>
  <c r="H7087" i="6" s="1"/>
  <c r="I7087" i="6" s="1"/>
  <c r="R7087" i="6"/>
  <c r="B7087" i="6"/>
  <c r="O7087" i="6" s="1"/>
  <c r="E7087" i="6"/>
  <c r="A7088" i="6"/>
  <c r="G2367" i="6" l="1"/>
  <c r="J2367" i="6"/>
  <c r="M2367" i="6"/>
  <c r="N2367" i="6" s="1"/>
  <c r="I2367" i="6"/>
  <c r="F7088" i="6"/>
  <c r="G7088" i="6"/>
  <c r="K7087" i="6"/>
  <c r="P7087" i="6"/>
  <c r="D7087" i="6"/>
  <c r="T7087" i="6" s="1"/>
  <c r="Q7087" i="6"/>
  <c r="M7087" i="6"/>
  <c r="N7087" i="6" s="1"/>
  <c r="C7088" i="6"/>
  <c r="D7088" i="6" s="1"/>
  <c r="B7088" i="6"/>
  <c r="O7088" i="6" s="1"/>
  <c r="A7089" i="6"/>
  <c r="K2367" i="6" l="1"/>
  <c r="T2367" i="6" s="1"/>
  <c r="F2369" i="6"/>
  <c r="L2369" i="6" s="1"/>
  <c r="D2368" i="6"/>
  <c r="F7089" i="6"/>
  <c r="G7089" i="6"/>
  <c r="M7089" i="6"/>
  <c r="L7088" i="6"/>
  <c r="Q7088" i="6"/>
  <c r="P7088" i="6"/>
  <c r="H7088" i="6"/>
  <c r="I7088" i="6" s="1"/>
  <c r="K7088" i="6"/>
  <c r="R7088" i="6"/>
  <c r="E7088" i="6"/>
  <c r="T7088" i="6" s="1"/>
  <c r="M7088" i="6"/>
  <c r="N7088" i="6" s="1"/>
  <c r="N7089" i="6"/>
  <c r="B7089" i="6"/>
  <c r="O7089" i="6" s="1"/>
  <c r="Q7089" i="6"/>
  <c r="E7089" i="6"/>
  <c r="H7089" i="6"/>
  <c r="I7089" i="6" s="1"/>
  <c r="K7089" i="6"/>
  <c r="C7089" i="6"/>
  <c r="P7089" i="6" s="1"/>
  <c r="D7089" i="6"/>
  <c r="L7089" i="6"/>
  <c r="A7090" i="6"/>
  <c r="H2368" i="6" l="1"/>
  <c r="E2368" i="6"/>
  <c r="F7090" i="6"/>
  <c r="G7090" i="6"/>
  <c r="T7089" i="6"/>
  <c r="R7089" i="6"/>
  <c r="K7090" i="6"/>
  <c r="C7090" i="6"/>
  <c r="B7090" i="6"/>
  <c r="O7090" i="6" s="1"/>
  <c r="E7090" i="6"/>
  <c r="Q7090" i="6"/>
  <c r="L7090" i="6"/>
  <c r="A7091" i="6"/>
  <c r="G2368" i="6" l="1"/>
  <c r="J2368" i="6"/>
  <c r="M2368" i="6"/>
  <c r="N2368" i="6" s="1"/>
  <c r="I2368" i="6"/>
  <c r="F7091" i="6"/>
  <c r="G7091" i="6"/>
  <c r="P7090" i="6"/>
  <c r="D7090" i="6"/>
  <c r="T7090" i="6" s="1"/>
  <c r="H7090" i="6"/>
  <c r="I7090" i="6" s="1"/>
  <c r="M7091" i="6"/>
  <c r="N7091" i="6" s="1"/>
  <c r="R7090" i="6"/>
  <c r="M7090" i="6"/>
  <c r="N7090" i="6" s="1"/>
  <c r="L7091" i="6"/>
  <c r="C7091" i="6"/>
  <c r="H7091" i="6" s="1"/>
  <c r="I7091" i="6" s="1"/>
  <c r="K7091" i="6"/>
  <c r="B7091" i="6"/>
  <c r="O7091" i="6" s="1"/>
  <c r="E7091" i="6"/>
  <c r="Q7091" i="6"/>
  <c r="A7092" i="6"/>
  <c r="T2368" i="6" l="1"/>
  <c r="K2368" i="6"/>
  <c r="F2370" i="6"/>
  <c r="L2370" i="6" s="1"/>
  <c r="D2369" i="6"/>
  <c r="F7092" i="6"/>
  <c r="G7092" i="6"/>
  <c r="R7091" i="6"/>
  <c r="P7091" i="6"/>
  <c r="D7091" i="6"/>
  <c r="T7091" i="6" s="1"/>
  <c r="B7092" i="6"/>
  <c r="O7092" i="6" s="1"/>
  <c r="C7092" i="6"/>
  <c r="A7093" i="6"/>
  <c r="E2369" i="6" l="1"/>
  <c r="H2369" i="6"/>
  <c r="F7093" i="6"/>
  <c r="G7093" i="6"/>
  <c r="E7092" i="6"/>
  <c r="P7092" i="6"/>
  <c r="D7092" i="6"/>
  <c r="T7092" i="6" s="1"/>
  <c r="K7092" i="6"/>
  <c r="H7092" i="6"/>
  <c r="I7092" i="6" s="1"/>
  <c r="R7092" i="6"/>
  <c r="L7092" i="6"/>
  <c r="Q7092" i="6"/>
  <c r="M7092" i="6"/>
  <c r="N7092" i="6" s="1"/>
  <c r="K7093" i="6"/>
  <c r="B7093" i="6"/>
  <c r="O7093" i="6" s="1"/>
  <c r="Q7093" i="6"/>
  <c r="E7093" i="6"/>
  <c r="L7093" i="6"/>
  <c r="C7093" i="6"/>
  <c r="P7093" i="6" s="1"/>
  <c r="A7094" i="6"/>
  <c r="M2369" i="6" l="1"/>
  <c r="N2369" i="6" s="1"/>
  <c r="I2369" i="6"/>
  <c r="G2369" i="6"/>
  <c r="J2369" i="6"/>
  <c r="F7094" i="6"/>
  <c r="G7094" i="6"/>
  <c r="D7093" i="6"/>
  <c r="T7093" i="6" s="1"/>
  <c r="H7093" i="6"/>
  <c r="I7093" i="6" s="1"/>
  <c r="M7093" i="6"/>
  <c r="N7093" i="6" s="1"/>
  <c r="M7094" i="6"/>
  <c r="R7093" i="6"/>
  <c r="C7094" i="6"/>
  <c r="P7094" i="6" s="1"/>
  <c r="N7094" i="6"/>
  <c r="B7094" i="6"/>
  <c r="O7094" i="6" s="1"/>
  <c r="Q7094" i="6"/>
  <c r="D7094" i="6"/>
  <c r="E7094" i="6"/>
  <c r="A7095" i="6"/>
  <c r="K2369" i="6" l="1"/>
  <c r="F2371" i="6"/>
  <c r="L2371" i="6" s="1"/>
  <c r="D2370" i="6"/>
  <c r="T2369" i="6"/>
  <c r="F7095" i="6"/>
  <c r="G7095" i="6"/>
  <c r="R7094" i="6"/>
  <c r="H7094" i="6"/>
  <c r="I7094" i="6" s="1"/>
  <c r="L7094" i="6"/>
  <c r="T7094" i="6"/>
  <c r="K7094" i="6"/>
  <c r="C7095" i="6"/>
  <c r="D7095" i="6" s="1"/>
  <c r="R7095" i="6"/>
  <c r="B7095" i="6"/>
  <c r="O7095" i="6" s="1"/>
  <c r="E7095" i="6"/>
  <c r="A7096" i="6"/>
  <c r="H2370" i="6" l="1"/>
  <c r="E2370" i="6"/>
  <c r="F7096" i="6"/>
  <c r="G7096" i="6"/>
  <c r="K7095" i="6"/>
  <c r="Q7095" i="6"/>
  <c r="H7095" i="6"/>
  <c r="I7095" i="6" s="1"/>
  <c r="T7095" i="6"/>
  <c r="L7095" i="6"/>
  <c r="P7095" i="6"/>
  <c r="M7095" i="6"/>
  <c r="N7095" i="6" s="1"/>
  <c r="Q7096" i="6"/>
  <c r="L7096" i="6"/>
  <c r="C7096" i="6"/>
  <c r="D7096" i="6" s="1"/>
  <c r="K7096" i="6"/>
  <c r="B7096" i="6"/>
  <c r="O7096" i="6" s="1"/>
  <c r="A7097" i="6"/>
  <c r="G2370" i="6" l="1"/>
  <c r="J2370" i="6"/>
  <c r="M2370" i="6"/>
  <c r="N2370" i="6" s="1"/>
  <c r="I2370" i="6"/>
  <c r="F7097" i="6"/>
  <c r="G7097" i="6"/>
  <c r="H7096" i="6"/>
  <c r="I7096" i="6" s="1"/>
  <c r="P7096" i="6"/>
  <c r="R7096" i="6"/>
  <c r="E7096" i="6"/>
  <c r="M7096" i="6"/>
  <c r="N7096" i="6" s="1"/>
  <c r="K7097" i="6"/>
  <c r="B7097" i="6"/>
  <c r="O7097" i="6" s="1"/>
  <c r="E7097" i="6"/>
  <c r="C7097" i="6"/>
  <c r="P7097" i="6" s="1"/>
  <c r="D7097" i="6"/>
  <c r="A7098" i="6"/>
  <c r="T2370" i="6" l="1"/>
  <c r="K2370" i="6"/>
  <c r="F2372" i="6"/>
  <c r="L2372" i="6" s="1"/>
  <c r="D2371" i="6"/>
  <c r="F7098" i="6"/>
  <c r="G7098" i="6"/>
  <c r="T7096" i="6"/>
  <c r="L7097" i="6"/>
  <c r="T7097" i="6" s="1"/>
  <c r="H7097" i="6"/>
  <c r="I7097" i="6" s="1"/>
  <c r="Q7097" i="6"/>
  <c r="R7097" i="6"/>
  <c r="M7097" i="6"/>
  <c r="N7097" i="6" s="1"/>
  <c r="C7098" i="6"/>
  <c r="H7098" i="6" s="1"/>
  <c r="I7098" i="6" s="1"/>
  <c r="B7098" i="6"/>
  <c r="O7098" i="6" s="1"/>
  <c r="L7098" i="6"/>
  <c r="A7099" i="6"/>
  <c r="E2371" i="6" l="1"/>
  <c r="H2371" i="6"/>
  <c r="F7099" i="6"/>
  <c r="G7099" i="6"/>
  <c r="D7098" i="6"/>
  <c r="P7098" i="6"/>
  <c r="K7098" i="6"/>
  <c r="Q7098" i="6"/>
  <c r="E7098" i="6"/>
  <c r="M7098" i="6"/>
  <c r="N7098" i="6" s="1"/>
  <c r="R7098" i="6"/>
  <c r="T7098" i="6"/>
  <c r="L7099" i="6"/>
  <c r="C7099" i="6"/>
  <c r="H7099" i="6" s="1"/>
  <c r="I7099" i="6" s="1"/>
  <c r="K7099" i="6"/>
  <c r="B7099" i="6"/>
  <c r="O7099" i="6" s="1"/>
  <c r="E7099" i="6"/>
  <c r="Q7099" i="6"/>
  <c r="A7100" i="6"/>
  <c r="M2371" i="6" l="1"/>
  <c r="N2371" i="6" s="1"/>
  <c r="I2371" i="6"/>
  <c r="G2371" i="6"/>
  <c r="J2371" i="6"/>
  <c r="F7100" i="6"/>
  <c r="G7100" i="6"/>
  <c r="R7099" i="6"/>
  <c r="P7099" i="6"/>
  <c r="D7099" i="6"/>
  <c r="T7099" i="6" s="1"/>
  <c r="M7099" i="6"/>
  <c r="N7099" i="6" s="1"/>
  <c r="Q7100" i="6"/>
  <c r="L7100" i="6"/>
  <c r="R7100" i="6"/>
  <c r="B7100" i="6"/>
  <c r="O7100" i="6" s="1"/>
  <c r="C7100" i="6"/>
  <c r="P7100" i="6" s="1"/>
  <c r="A7101" i="6"/>
  <c r="K2371" i="6" l="1"/>
  <c r="F2373" i="6"/>
  <c r="L2373" i="6" s="1"/>
  <c r="D2372" i="6"/>
  <c r="T2371" i="6"/>
  <c r="F7101" i="6"/>
  <c r="G7101" i="6"/>
  <c r="D7100" i="6"/>
  <c r="T7100" i="6" s="1"/>
  <c r="E7100" i="6"/>
  <c r="M7100" i="6"/>
  <c r="N7100" i="6" s="1"/>
  <c r="K7100" i="6"/>
  <c r="H7100" i="6"/>
  <c r="I7100" i="6" s="1"/>
  <c r="B7101" i="6"/>
  <c r="O7101" i="6" s="1"/>
  <c r="L7101" i="6"/>
  <c r="P7101" i="6"/>
  <c r="H7101" i="6"/>
  <c r="I7101" i="6" s="1"/>
  <c r="C7101" i="6"/>
  <c r="D7101" i="6" s="1"/>
  <c r="A7102" i="6"/>
  <c r="H2372" i="6" l="1"/>
  <c r="E2372" i="6"/>
  <c r="F7102" i="6"/>
  <c r="G7102" i="6"/>
  <c r="E7101" i="6"/>
  <c r="T7101" i="6" s="1"/>
  <c r="K7101" i="6"/>
  <c r="Q7101" i="6"/>
  <c r="R7101" i="6"/>
  <c r="M7101" i="6"/>
  <c r="N7101" i="6" s="1"/>
  <c r="C7102" i="6"/>
  <c r="B7102" i="6"/>
  <c r="O7102" i="6" s="1"/>
  <c r="Q7102" i="6"/>
  <c r="L7102" i="6"/>
  <c r="D7102" i="6"/>
  <c r="E7102" i="6"/>
  <c r="P7102" i="6"/>
  <c r="A7103" i="6"/>
  <c r="G2372" i="6" l="1"/>
  <c r="J2372" i="6"/>
  <c r="M2372" i="6"/>
  <c r="N2372" i="6" s="1"/>
  <c r="I2372" i="6"/>
  <c r="F7103" i="6"/>
  <c r="G7103" i="6"/>
  <c r="T7102" i="6"/>
  <c r="H7102" i="6"/>
  <c r="I7102" i="6" s="1"/>
  <c r="K7102" i="6"/>
  <c r="M7103" i="6"/>
  <c r="N7103" i="6" s="1"/>
  <c r="R7102" i="6"/>
  <c r="M7102" i="6"/>
  <c r="N7102" i="6" s="1"/>
  <c r="L7103" i="6"/>
  <c r="K7103" i="6"/>
  <c r="C7103" i="6"/>
  <c r="H7103" i="6" s="1"/>
  <c r="I7103" i="6" s="1"/>
  <c r="R7103" i="6"/>
  <c r="B7103" i="6"/>
  <c r="O7103" i="6" s="1"/>
  <c r="E7103" i="6"/>
  <c r="A7104" i="6"/>
  <c r="T2372" i="6" l="1"/>
  <c r="K2372" i="6"/>
  <c r="F2374" i="6"/>
  <c r="L2374" i="6" s="1"/>
  <c r="D2373" i="6"/>
  <c r="F7104" i="6"/>
  <c r="G7104" i="6"/>
  <c r="P7103" i="6"/>
  <c r="D7103" i="6"/>
  <c r="T7103" i="6" s="1"/>
  <c r="Q7103" i="6"/>
  <c r="P7104" i="6"/>
  <c r="C7104" i="6"/>
  <c r="H7104" i="6" s="1"/>
  <c r="I7104" i="6" s="1"/>
  <c r="R7104" i="6"/>
  <c r="B7104" i="6"/>
  <c r="O7104" i="6" s="1"/>
  <c r="K7104" i="6"/>
  <c r="A7105" i="6"/>
  <c r="H2373" i="6" l="1"/>
  <c r="E2373" i="6"/>
  <c r="F7105" i="6"/>
  <c r="G7105" i="6"/>
  <c r="D7104" i="6"/>
  <c r="T7104" i="6" s="1"/>
  <c r="E7104" i="6"/>
  <c r="L7104" i="6"/>
  <c r="Q7104" i="6"/>
  <c r="M7104" i="6"/>
  <c r="N7104" i="6" s="1"/>
  <c r="B7105" i="6"/>
  <c r="O7105" i="6" s="1"/>
  <c r="C7105" i="6"/>
  <c r="H7105" i="6" s="1"/>
  <c r="I7105" i="6" s="1"/>
  <c r="A7106" i="6"/>
  <c r="G2373" i="6" l="1"/>
  <c r="J2373" i="6"/>
  <c r="M2373" i="6"/>
  <c r="N2373" i="6" s="1"/>
  <c r="I2373" i="6"/>
  <c r="F7106" i="6"/>
  <c r="G7106" i="6"/>
  <c r="R7105" i="6"/>
  <c r="E7105" i="6"/>
  <c r="P7105" i="6"/>
  <c r="L7105" i="6"/>
  <c r="K7105" i="6"/>
  <c r="M7105" i="6"/>
  <c r="N7105" i="6" s="1"/>
  <c r="D7105" i="6"/>
  <c r="T7105" i="6" s="1"/>
  <c r="Q7105" i="6"/>
  <c r="C7106" i="6"/>
  <c r="P7106" i="6" s="1"/>
  <c r="B7106" i="6"/>
  <c r="O7106" i="6" s="1"/>
  <c r="Q7106" i="6"/>
  <c r="A7107" i="6"/>
  <c r="K2373" i="6" l="1"/>
  <c r="T2373" i="6" s="1"/>
  <c r="F2375" i="6"/>
  <c r="L2375" i="6" s="1"/>
  <c r="D2374" i="6"/>
  <c r="F7107" i="6"/>
  <c r="G7107" i="6"/>
  <c r="R7106" i="6"/>
  <c r="D7106" i="6"/>
  <c r="T7106" i="6" s="1"/>
  <c r="H7106" i="6"/>
  <c r="I7106" i="6" s="1"/>
  <c r="L7106" i="6"/>
  <c r="K7106" i="6"/>
  <c r="M7106" i="6"/>
  <c r="N7106" i="6" s="1"/>
  <c r="E7106" i="6"/>
  <c r="L7107" i="6"/>
  <c r="C7107" i="6"/>
  <c r="H7107" i="6" s="1"/>
  <c r="I7107" i="6" s="1"/>
  <c r="B7107" i="6"/>
  <c r="O7107" i="6" s="1"/>
  <c r="A7108" i="6"/>
  <c r="H2374" i="6" l="1"/>
  <c r="E2374" i="6"/>
  <c r="F7108" i="6"/>
  <c r="G7108" i="6"/>
  <c r="K7107" i="6"/>
  <c r="Q7107" i="6"/>
  <c r="T7107" i="6"/>
  <c r="P7107" i="6"/>
  <c r="D7107" i="6"/>
  <c r="M7107" i="6"/>
  <c r="N7107" i="6" s="1"/>
  <c r="R7107" i="6"/>
  <c r="E7107" i="6"/>
  <c r="K7108" i="6"/>
  <c r="B7108" i="6"/>
  <c r="O7108" i="6" s="1"/>
  <c r="C7108" i="6"/>
  <c r="D7108" i="6" s="1"/>
  <c r="A7109" i="6"/>
  <c r="G2374" i="6" l="1"/>
  <c r="J2374" i="6"/>
  <c r="M2374" i="6"/>
  <c r="N2374" i="6" s="1"/>
  <c r="I2374" i="6"/>
  <c r="F7109" i="6"/>
  <c r="G7109" i="6"/>
  <c r="L7108" i="6"/>
  <c r="Q7108" i="6"/>
  <c r="H7108" i="6"/>
  <c r="I7108" i="6" s="1"/>
  <c r="R7108" i="6"/>
  <c r="P7108" i="6"/>
  <c r="E7108" i="6"/>
  <c r="T7108" i="6" s="1"/>
  <c r="M7108" i="6"/>
  <c r="N7108" i="6" s="1"/>
  <c r="B7109" i="6"/>
  <c r="O7109" i="6" s="1"/>
  <c r="C7109" i="6"/>
  <c r="A7110" i="6"/>
  <c r="T2374" i="6" l="1"/>
  <c r="K2374" i="6"/>
  <c r="F2376" i="6"/>
  <c r="L2376" i="6" s="1"/>
  <c r="D2375" i="6"/>
  <c r="F7110" i="6"/>
  <c r="G7110" i="6"/>
  <c r="R7109" i="6"/>
  <c r="L7109" i="6"/>
  <c r="E7109" i="6"/>
  <c r="H7109" i="6"/>
  <c r="I7109" i="6" s="1"/>
  <c r="K7109" i="6"/>
  <c r="D7109" i="6"/>
  <c r="T7109" i="6" s="1"/>
  <c r="Q7109" i="6"/>
  <c r="P7109" i="6"/>
  <c r="M7109" i="6"/>
  <c r="N7109" i="6" s="1"/>
  <c r="C7110" i="6"/>
  <c r="P7110" i="6" s="1"/>
  <c r="B7110" i="6"/>
  <c r="O7110" i="6" s="1"/>
  <c r="A7111" i="6"/>
  <c r="H2375" i="6" l="1"/>
  <c r="E2375" i="6"/>
  <c r="F7111" i="6"/>
  <c r="G7111" i="6"/>
  <c r="R7110" i="6"/>
  <c r="H7110" i="6"/>
  <c r="I7110" i="6" s="1"/>
  <c r="M7110" i="6"/>
  <c r="N7110" i="6" s="1"/>
  <c r="E7110" i="6"/>
  <c r="L7110" i="6"/>
  <c r="K7110" i="6"/>
  <c r="D7110" i="6"/>
  <c r="T7110" i="6" s="1"/>
  <c r="Q7110" i="6"/>
  <c r="P7111" i="6"/>
  <c r="C7111" i="6"/>
  <c r="H7111" i="6" s="1"/>
  <c r="I7111" i="6" s="1"/>
  <c r="Q7111" i="6"/>
  <c r="K7111" i="6"/>
  <c r="B7111" i="6"/>
  <c r="O7111" i="6" s="1"/>
  <c r="A7112" i="6"/>
  <c r="G2375" i="6" l="1"/>
  <c r="J2375" i="6"/>
  <c r="M2375" i="6"/>
  <c r="N2375" i="6" s="1"/>
  <c r="I2375" i="6"/>
  <c r="F7112" i="6"/>
  <c r="G7112" i="6"/>
  <c r="D7111" i="6"/>
  <c r="T7111" i="6" s="1"/>
  <c r="E7111" i="6"/>
  <c r="R7111" i="6"/>
  <c r="L7111" i="6"/>
  <c r="M7111" i="6"/>
  <c r="N7111" i="6" s="1"/>
  <c r="Q7112" i="6"/>
  <c r="L7112" i="6"/>
  <c r="B7112" i="6"/>
  <c r="O7112" i="6" s="1"/>
  <c r="C7112" i="6"/>
  <c r="H7112" i="6" s="1"/>
  <c r="I7112" i="6" s="1"/>
  <c r="A7113" i="6"/>
  <c r="T2375" i="6" l="1"/>
  <c r="K2375" i="6"/>
  <c r="F2377" i="6"/>
  <c r="L2377" i="6" s="1"/>
  <c r="D2376" i="6"/>
  <c r="F7113" i="6"/>
  <c r="G7113" i="6"/>
  <c r="R7112" i="6"/>
  <c r="P7112" i="6"/>
  <c r="D7112" i="6"/>
  <c r="E7112" i="6"/>
  <c r="T7112" i="6" s="1"/>
  <c r="K7112" i="6"/>
  <c r="M7112" i="6"/>
  <c r="N7112" i="6" s="1"/>
  <c r="B7113" i="6"/>
  <c r="O7113" i="6" s="1"/>
  <c r="C7113" i="6"/>
  <c r="A7114" i="6"/>
  <c r="H2376" i="6" l="1"/>
  <c r="E2376" i="6"/>
  <c r="F7114" i="6"/>
  <c r="G7114" i="6"/>
  <c r="E7113" i="6"/>
  <c r="K7113" i="6"/>
  <c r="M7113" i="6"/>
  <c r="N7113" i="6" s="1"/>
  <c r="P7113" i="6"/>
  <c r="L7113" i="6"/>
  <c r="H7113" i="6"/>
  <c r="I7113" i="6" s="1"/>
  <c r="Q7113" i="6"/>
  <c r="D7113" i="6"/>
  <c r="T7113" i="6" s="1"/>
  <c r="R7113" i="6"/>
  <c r="K7114" i="6"/>
  <c r="C7114" i="6"/>
  <c r="B7114" i="6"/>
  <c r="O7114" i="6" s="1"/>
  <c r="L7114" i="6"/>
  <c r="H7114" i="6"/>
  <c r="I7114" i="6" s="1"/>
  <c r="Q7114" i="6"/>
  <c r="E7114" i="6"/>
  <c r="A7115" i="6"/>
  <c r="G2376" i="6" l="1"/>
  <c r="J2376" i="6"/>
  <c r="M2376" i="6"/>
  <c r="N2376" i="6" s="1"/>
  <c r="I2376" i="6"/>
  <c r="F7115" i="6"/>
  <c r="G7115" i="6"/>
  <c r="M7114" i="6"/>
  <c r="N7114" i="6" s="1"/>
  <c r="P7114" i="6"/>
  <c r="D7114" i="6"/>
  <c r="T7114" i="6" s="1"/>
  <c r="R7114" i="6"/>
  <c r="H7115" i="6"/>
  <c r="C7115" i="6"/>
  <c r="D7115" i="6" s="1"/>
  <c r="I7115" i="6"/>
  <c r="B7115" i="6"/>
  <c r="O7115" i="6" s="1"/>
  <c r="A7116" i="6"/>
  <c r="K2376" i="6" l="1"/>
  <c r="T2376" i="6" s="1"/>
  <c r="F2378" i="6"/>
  <c r="L2378" i="6" s="1"/>
  <c r="D2377" i="6"/>
  <c r="F7116" i="6"/>
  <c r="G7116" i="6"/>
  <c r="M7115" i="6"/>
  <c r="N7115" i="6" s="1"/>
  <c r="R7115" i="6"/>
  <c r="Q7115" i="6"/>
  <c r="P7115" i="6"/>
  <c r="L7115" i="6"/>
  <c r="K7115" i="6"/>
  <c r="T7115" i="6"/>
  <c r="E7115" i="6"/>
  <c r="H7116" i="6"/>
  <c r="I7116" i="6" s="1"/>
  <c r="K7116" i="6"/>
  <c r="B7116" i="6"/>
  <c r="O7116" i="6" s="1"/>
  <c r="C7116" i="6"/>
  <c r="P7116" i="6" s="1"/>
  <c r="A7117" i="6"/>
  <c r="H2377" i="6" l="1"/>
  <c r="E2377" i="6"/>
  <c r="F7117" i="6"/>
  <c r="G7117" i="6"/>
  <c r="D7116" i="6"/>
  <c r="E7116" i="6"/>
  <c r="L7116" i="6"/>
  <c r="Q7116" i="6"/>
  <c r="M7116" i="6"/>
  <c r="N7116" i="6" s="1"/>
  <c r="R7116" i="6"/>
  <c r="B7117" i="6"/>
  <c r="O7117" i="6" s="1"/>
  <c r="C7117" i="6"/>
  <c r="D7117" i="6" s="1"/>
  <c r="A7118" i="6"/>
  <c r="G2377" i="6" l="1"/>
  <c r="J2377" i="6"/>
  <c r="M2377" i="6"/>
  <c r="N2377" i="6" s="1"/>
  <c r="I2377" i="6"/>
  <c r="F7118" i="6"/>
  <c r="G7118" i="6"/>
  <c r="P7117" i="6"/>
  <c r="K7117" i="6"/>
  <c r="M7117" i="6"/>
  <c r="N7117" i="6" s="1"/>
  <c r="L7117" i="6"/>
  <c r="Q7117" i="6"/>
  <c r="H7117" i="6"/>
  <c r="I7117" i="6" s="1"/>
  <c r="R7117" i="6"/>
  <c r="T7116" i="6"/>
  <c r="E7117" i="6"/>
  <c r="T7117" i="6"/>
  <c r="C7118" i="6"/>
  <c r="P7118" i="6" s="1"/>
  <c r="B7118" i="6"/>
  <c r="O7118" i="6" s="1"/>
  <c r="L7118" i="6"/>
  <c r="H7118" i="6"/>
  <c r="I7118" i="6" s="1"/>
  <c r="E7118" i="6"/>
  <c r="Q7118" i="6"/>
  <c r="A7119" i="6"/>
  <c r="T2377" i="6" l="1"/>
  <c r="K2377" i="6"/>
  <c r="F2379" i="6"/>
  <c r="L2379" i="6" s="1"/>
  <c r="D2378" i="6"/>
  <c r="F7119" i="6"/>
  <c r="G7119" i="6"/>
  <c r="D7118" i="6"/>
  <c r="T7118" i="6" s="1"/>
  <c r="R7118" i="6"/>
  <c r="M7118" i="6"/>
  <c r="N7118" i="6" s="1"/>
  <c r="K7118" i="6"/>
  <c r="L7119" i="6"/>
  <c r="K7119" i="6"/>
  <c r="C7119" i="6"/>
  <c r="P7119" i="6" s="1"/>
  <c r="E7119" i="6"/>
  <c r="R7119" i="6"/>
  <c r="B7119" i="6"/>
  <c r="O7119" i="6" s="1"/>
  <c r="A7120" i="6"/>
  <c r="E2378" i="6" l="1"/>
  <c r="H2378" i="6"/>
  <c r="F7120" i="6"/>
  <c r="G7120" i="6"/>
  <c r="D7119" i="6"/>
  <c r="H7119" i="6"/>
  <c r="I7119" i="6" s="1"/>
  <c r="Q7119" i="6"/>
  <c r="T7119" i="6"/>
  <c r="M7119" i="6"/>
  <c r="N7119" i="6" s="1"/>
  <c r="Q7120" i="6"/>
  <c r="E7120" i="6"/>
  <c r="L7120" i="6"/>
  <c r="B7120" i="6"/>
  <c r="O7120" i="6" s="1"/>
  <c r="C7120" i="6"/>
  <c r="K7120" i="6"/>
  <c r="A7121" i="6"/>
  <c r="M2378" i="6" l="1"/>
  <c r="N2378" i="6" s="1"/>
  <c r="I2378" i="6"/>
  <c r="G2378" i="6"/>
  <c r="J2378" i="6"/>
  <c r="F7121" i="6"/>
  <c r="G7121" i="6"/>
  <c r="R7120" i="6"/>
  <c r="P7120" i="6"/>
  <c r="D7120" i="6"/>
  <c r="T7120" i="6" s="1"/>
  <c r="M7120" i="6"/>
  <c r="N7120" i="6" s="1"/>
  <c r="H7120" i="6"/>
  <c r="I7120" i="6" s="1"/>
  <c r="B7121" i="6"/>
  <c r="O7121" i="6" s="1"/>
  <c r="E7121" i="6"/>
  <c r="C7121" i="6"/>
  <c r="L7121" i="6"/>
  <c r="H7121" i="6"/>
  <c r="I7121" i="6" s="1"/>
  <c r="A7122" i="6"/>
  <c r="K2378" i="6" l="1"/>
  <c r="F2380" i="6"/>
  <c r="L2380" i="6" s="1"/>
  <c r="D2379" i="6"/>
  <c r="T2378" i="6"/>
  <c r="F7122" i="6"/>
  <c r="G7122" i="6"/>
  <c r="K7121" i="6"/>
  <c r="M7121" i="6"/>
  <c r="N7121" i="6" s="1"/>
  <c r="D7121" i="6"/>
  <c r="T7121" i="6" s="1"/>
  <c r="P7121" i="6"/>
  <c r="Q7121" i="6"/>
  <c r="R7121" i="6"/>
  <c r="C7122" i="6"/>
  <c r="H7122" i="6" s="1"/>
  <c r="I7122" i="6" s="1"/>
  <c r="B7122" i="6"/>
  <c r="O7122" i="6" s="1"/>
  <c r="P7122" i="6"/>
  <c r="D7122" i="6"/>
  <c r="A7123" i="6"/>
  <c r="H2379" i="6" l="1"/>
  <c r="E2379" i="6"/>
  <c r="F7123" i="6"/>
  <c r="G7123" i="6"/>
  <c r="R7122" i="6"/>
  <c r="M7122" i="6"/>
  <c r="N7122" i="6" s="1"/>
  <c r="E7122" i="6"/>
  <c r="T7122" i="6" s="1"/>
  <c r="Q7122" i="6"/>
  <c r="L7122" i="6"/>
  <c r="K7122" i="6"/>
  <c r="L7123" i="6"/>
  <c r="C7123" i="6"/>
  <c r="H7123" i="6" s="1"/>
  <c r="I7123" i="6" s="1"/>
  <c r="B7123" i="6"/>
  <c r="O7123" i="6" s="1"/>
  <c r="R7123" i="6"/>
  <c r="A7124" i="6"/>
  <c r="G2379" i="6" l="1"/>
  <c r="J2379" i="6"/>
  <c r="M2379" i="6"/>
  <c r="N2379" i="6" s="1"/>
  <c r="I2379" i="6"/>
  <c r="F7124" i="6"/>
  <c r="G7124" i="6"/>
  <c r="M7123" i="6"/>
  <c r="N7123" i="6" s="1"/>
  <c r="M7124" i="6"/>
  <c r="N7124" i="6" s="1"/>
  <c r="K7123" i="6"/>
  <c r="Q7123" i="6"/>
  <c r="T7123" i="6"/>
  <c r="P7123" i="6"/>
  <c r="D7123" i="6"/>
  <c r="E7123" i="6"/>
  <c r="E7124" i="6"/>
  <c r="K7124" i="6"/>
  <c r="B7124" i="6"/>
  <c r="O7124" i="6" s="1"/>
  <c r="C7124" i="6"/>
  <c r="D7124" i="6" s="1"/>
  <c r="A7125" i="6"/>
  <c r="T2379" i="6" l="1"/>
  <c r="K2379" i="6"/>
  <c r="F2381" i="6"/>
  <c r="L2381" i="6" s="1"/>
  <c r="D2380" i="6"/>
  <c r="F7125" i="6"/>
  <c r="G7125" i="6"/>
  <c r="T7124" i="6"/>
  <c r="L7124" i="6"/>
  <c r="Q7124" i="6"/>
  <c r="H7124" i="6"/>
  <c r="I7124" i="6" s="1"/>
  <c r="R7124" i="6"/>
  <c r="P7124" i="6"/>
  <c r="B7125" i="6"/>
  <c r="O7125" i="6" s="1"/>
  <c r="C7125" i="6"/>
  <c r="D7125" i="6" s="1"/>
  <c r="P7125" i="6"/>
  <c r="L7125" i="6"/>
  <c r="A7126" i="6"/>
  <c r="E2380" i="6" l="1"/>
  <c r="H2380" i="6"/>
  <c r="F7126" i="6"/>
  <c r="G7126" i="6"/>
  <c r="R7125" i="6"/>
  <c r="E7125" i="6"/>
  <c r="T7125" i="6"/>
  <c r="H7125" i="6"/>
  <c r="I7125" i="6" s="1"/>
  <c r="K7125" i="6"/>
  <c r="Q7125" i="6"/>
  <c r="M7125" i="6"/>
  <c r="N7125" i="6" s="1"/>
  <c r="C7126" i="6"/>
  <c r="H7126" i="6" s="1"/>
  <c r="I7126" i="6" s="1"/>
  <c r="B7126" i="6"/>
  <c r="O7126" i="6" s="1"/>
  <c r="P7126" i="6"/>
  <c r="D7126" i="6"/>
  <c r="Q7126" i="6"/>
  <c r="A7127" i="6"/>
  <c r="M2380" i="6" l="1"/>
  <c r="N2380" i="6" s="1"/>
  <c r="I2380" i="6"/>
  <c r="G2380" i="6"/>
  <c r="J2380" i="6"/>
  <c r="F7127" i="6"/>
  <c r="G7127" i="6"/>
  <c r="R7126" i="6"/>
  <c r="E7126" i="6"/>
  <c r="T7126" i="6" s="1"/>
  <c r="L7126" i="6"/>
  <c r="K7126" i="6"/>
  <c r="M7126" i="6"/>
  <c r="N7126" i="6" s="1"/>
  <c r="H7127" i="6"/>
  <c r="I7127" i="6" s="1"/>
  <c r="C7127" i="6"/>
  <c r="D7127" i="6" s="1"/>
  <c r="E7127" i="6"/>
  <c r="B7127" i="6"/>
  <c r="O7127" i="6" s="1"/>
  <c r="R7127" i="6"/>
  <c r="A7128" i="6"/>
  <c r="K2380" i="6" l="1"/>
  <c r="F2382" i="6"/>
  <c r="L2382" i="6" s="1"/>
  <c r="D2381" i="6"/>
  <c r="T2380" i="6"/>
  <c r="F7128" i="6"/>
  <c r="G7128" i="6"/>
  <c r="L7127" i="6"/>
  <c r="Q7127" i="6"/>
  <c r="P7127" i="6"/>
  <c r="T7127" i="6"/>
  <c r="K7127" i="6"/>
  <c r="M7127" i="6"/>
  <c r="N7127" i="6" s="1"/>
  <c r="P7128" i="6"/>
  <c r="H7128" i="6"/>
  <c r="I7128" i="6" s="1"/>
  <c r="B7128" i="6"/>
  <c r="O7128" i="6" s="1"/>
  <c r="K7128" i="6"/>
  <c r="C7128" i="6"/>
  <c r="D7128" i="6" s="1"/>
  <c r="A7129" i="6"/>
  <c r="H2381" i="6" l="1"/>
  <c r="E2381" i="6"/>
  <c r="F7129" i="6"/>
  <c r="G7129" i="6"/>
  <c r="L7128" i="6"/>
  <c r="Q7128" i="6"/>
  <c r="R7128" i="6"/>
  <c r="E7128" i="6"/>
  <c r="T7128" i="6" s="1"/>
  <c r="M7128" i="6"/>
  <c r="N7128" i="6" s="1"/>
  <c r="K7129" i="6"/>
  <c r="B7129" i="6"/>
  <c r="O7129" i="6" s="1"/>
  <c r="E7129" i="6"/>
  <c r="C7129" i="6"/>
  <c r="P7129" i="6" s="1"/>
  <c r="L7129" i="6"/>
  <c r="A7130" i="6"/>
  <c r="G2381" i="6" l="1"/>
  <c r="J2381" i="6"/>
  <c r="M2381" i="6"/>
  <c r="N2381" i="6" s="1"/>
  <c r="I2381" i="6"/>
  <c r="F7130" i="6"/>
  <c r="G7130" i="6"/>
  <c r="H7129" i="6"/>
  <c r="I7129" i="6" s="1"/>
  <c r="Q7129" i="6"/>
  <c r="D7129" i="6"/>
  <c r="T7129" i="6" s="1"/>
  <c r="R7129" i="6"/>
  <c r="M7129" i="6"/>
  <c r="N7129" i="6" s="1"/>
  <c r="C7130" i="6"/>
  <c r="K7130" i="6"/>
  <c r="B7130" i="6"/>
  <c r="O7130" i="6" s="1"/>
  <c r="L7130" i="6"/>
  <c r="H7130" i="6"/>
  <c r="Q7130" i="6"/>
  <c r="E7130" i="6"/>
  <c r="I7130" i="6"/>
  <c r="A7131" i="6"/>
  <c r="K2381" i="6" l="1"/>
  <c r="T2381" i="6" s="1"/>
  <c r="F2383" i="6"/>
  <c r="L2383" i="6" s="1"/>
  <c r="D2382" i="6"/>
  <c r="F7131" i="6"/>
  <c r="G7131" i="6"/>
  <c r="P7130" i="6"/>
  <c r="M7130" i="6"/>
  <c r="N7130" i="6" s="1"/>
  <c r="D7130" i="6"/>
  <c r="T7130" i="6" s="1"/>
  <c r="R7130" i="6"/>
  <c r="P7131" i="6"/>
  <c r="C7131" i="6"/>
  <c r="H7131" i="6" s="1"/>
  <c r="I7131" i="6" s="1"/>
  <c r="B7131" i="6"/>
  <c r="O7131" i="6" s="1"/>
  <c r="A7132" i="6"/>
  <c r="E2382" i="6" l="1"/>
  <c r="H2382" i="6"/>
  <c r="F7132" i="6"/>
  <c r="G7132" i="6"/>
  <c r="L7131" i="6"/>
  <c r="Q7131" i="6"/>
  <c r="K7131" i="6"/>
  <c r="M7131" i="6"/>
  <c r="N7131" i="6" s="1"/>
  <c r="R7131" i="6"/>
  <c r="D7131" i="6"/>
  <c r="E7131" i="6"/>
  <c r="K7132" i="6"/>
  <c r="B7132" i="6"/>
  <c r="O7132" i="6" s="1"/>
  <c r="C7132" i="6"/>
  <c r="H7132" i="6" s="1"/>
  <c r="I7132" i="6" s="1"/>
  <c r="A7133" i="6"/>
  <c r="M2382" i="6" l="1"/>
  <c r="N2382" i="6" s="1"/>
  <c r="I2382" i="6"/>
  <c r="G2382" i="6"/>
  <c r="J2382" i="6"/>
  <c r="F7133" i="6"/>
  <c r="G7133" i="6"/>
  <c r="R7132" i="6"/>
  <c r="P7132" i="6"/>
  <c r="T7132" i="6"/>
  <c r="D7132" i="6"/>
  <c r="E7132" i="6"/>
  <c r="T7131" i="6"/>
  <c r="M7133" i="6"/>
  <c r="N7133" i="6" s="1"/>
  <c r="L7132" i="6"/>
  <c r="Q7132" i="6"/>
  <c r="M7132" i="6"/>
  <c r="N7132" i="6" s="1"/>
  <c r="K7133" i="6"/>
  <c r="B7133" i="6"/>
  <c r="O7133" i="6" s="1"/>
  <c r="E7133" i="6"/>
  <c r="C7133" i="6"/>
  <c r="D7133" i="6"/>
  <c r="A7134" i="6"/>
  <c r="F2384" i="6" l="1"/>
  <c r="L2384" i="6" s="1"/>
  <c r="D2383" i="6"/>
  <c r="K2382" i="6"/>
  <c r="T2382" i="6" s="1"/>
  <c r="F7134" i="6"/>
  <c r="G7134" i="6"/>
  <c r="P7133" i="6"/>
  <c r="L7133" i="6"/>
  <c r="Q7133" i="6"/>
  <c r="H7133" i="6"/>
  <c r="I7133" i="6" s="1"/>
  <c r="R7133" i="6"/>
  <c r="C7134" i="6"/>
  <c r="P7134" i="6" s="1"/>
  <c r="B7134" i="6"/>
  <c r="O7134" i="6" s="1"/>
  <c r="A7135" i="6"/>
  <c r="H2383" i="6" l="1"/>
  <c r="E2383" i="6"/>
  <c r="F7135" i="6"/>
  <c r="G7135" i="6"/>
  <c r="H7134" i="6"/>
  <c r="I7134" i="6" s="1"/>
  <c r="T7133" i="6"/>
  <c r="L7134" i="6"/>
  <c r="K7134" i="6"/>
  <c r="D7134" i="6"/>
  <c r="T7134" i="6" s="1"/>
  <c r="R7134" i="6"/>
  <c r="Q7134" i="6"/>
  <c r="E7134" i="6"/>
  <c r="M7134" i="6"/>
  <c r="N7134" i="6" s="1"/>
  <c r="C7135" i="6"/>
  <c r="H7135" i="6" s="1"/>
  <c r="I7135" i="6" s="1"/>
  <c r="B7135" i="6"/>
  <c r="O7135" i="6" s="1"/>
  <c r="A7136" i="6"/>
  <c r="G2383" i="6" l="1"/>
  <c r="J2383" i="6"/>
  <c r="M2383" i="6"/>
  <c r="N2383" i="6" s="1"/>
  <c r="I2383" i="6"/>
  <c r="F7136" i="6"/>
  <c r="G7136" i="6"/>
  <c r="Q7135" i="6"/>
  <c r="P7135" i="6"/>
  <c r="M7135" i="6"/>
  <c r="N7135" i="6" s="1"/>
  <c r="R7135" i="6"/>
  <c r="L7135" i="6"/>
  <c r="D7135" i="6"/>
  <c r="T7135" i="6" s="1"/>
  <c r="K7135" i="6"/>
  <c r="E7135" i="6"/>
  <c r="Q7136" i="6"/>
  <c r="E7136" i="6"/>
  <c r="L7136" i="6"/>
  <c r="B7136" i="6"/>
  <c r="O7136" i="6" s="1"/>
  <c r="C7136" i="6"/>
  <c r="D7136" i="6" s="1"/>
  <c r="A7137" i="6"/>
  <c r="K2383" i="6" l="1"/>
  <c r="T2383" i="6" s="1"/>
  <c r="F2385" i="6"/>
  <c r="L2385" i="6" s="1"/>
  <c r="D2384" i="6"/>
  <c r="F7137" i="6"/>
  <c r="G7137" i="6"/>
  <c r="K7136" i="6"/>
  <c r="H7136" i="6"/>
  <c r="I7136" i="6" s="1"/>
  <c r="M7136" i="6"/>
  <c r="N7136" i="6" s="1"/>
  <c r="T7136" i="6"/>
  <c r="R7136" i="6"/>
  <c r="P7136" i="6"/>
  <c r="B7137" i="6"/>
  <c r="O7137" i="6" s="1"/>
  <c r="Q7137" i="6"/>
  <c r="I7137" i="6"/>
  <c r="E7137" i="6"/>
  <c r="K7137" i="6"/>
  <c r="C7137" i="6"/>
  <c r="L7137" i="6"/>
  <c r="P7137" i="6"/>
  <c r="D7137" i="6"/>
  <c r="H7137" i="6"/>
  <c r="A7138" i="6"/>
  <c r="E2384" i="6" l="1"/>
  <c r="H2384" i="6"/>
  <c r="F7138" i="6"/>
  <c r="G7138" i="6"/>
  <c r="T7137" i="6"/>
  <c r="R7137" i="6"/>
  <c r="M7137" i="6"/>
  <c r="N7137" i="6" s="1"/>
  <c r="C7138" i="6"/>
  <c r="B7138" i="6"/>
  <c r="O7138" i="6" s="1"/>
  <c r="L7138" i="6"/>
  <c r="H7138" i="6"/>
  <c r="I7138" i="6" s="1"/>
  <c r="D7138" i="6"/>
  <c r="Q7138" i="6"/>
  <c r="E7138" i="6"/>
  <c r="A7139" i="6"/>
  <c r="M2384" i="6" l="1"/>
  <c r="N2384" i="6" s="1"/>
  <c r="I2384" i="6"/>
  <c r="G2384" i="6"/>
  <c r="J2384" i="6"/>
  <c r="F7139" i="6"/>
  <c r="G7139" i="6"/>
  <c r="K7138" i="6"/>
  <c r="P7138" i="6"/>
  <c r="M7138" i="6"/>
  <c r="N7138" i="6" s="1"/>
  <c r="R7138" i="6"/>
  <c r="P7139" i="6"/>
  <c r="C7139" i="6"/>
  <c r="D7139" i="6" s="1"/>
  <c r="Q7139" i="6"/>
  <c r="K7139" i="6"/>
  <c r="B7139" i="6"/>
  <c r="O7139" i="6" s="1"/>
  <c r="A7140" i="6"/>
  <c r="K2384" i="6" l="1"/>
  <c r="F2386" i="6"/>
  <c r="L2386" i="6" s="1"/>
  <c r="D2385" i="6"/>
  <c r="T2384" i="6"/>
  <c r="F7140" i="6"/>
  <c r="G7140" i="6"/>
  <c r="R7139" i="6"/>
  <c r="E7139" i="6"/>
  <c r="T7139" i="6" s="1"/>
  <c r="H7139" i="6"/>
  <c r="I7139" i="6" s="1"/>
  <c r="M7139" i="6"/>
  <c r="N7139" i="6" s="1"/>
  <c r="L7139" i="6"/>
  <c r="T7138" i="6"/>
  <c r="K7140" i="6"/>
  <c r="B7140" i="6"/>
  <c r="O7140" i="6" s="1"/>
  <c r="C7140" i="6"/>
  <c r="A7141" i="6"/>
  <c r="E2385" i="6" l="1"/>
  <c r="H2385" i="6"/>
  <c r="F7141" i="6"/>
  <c r="G7141" i="6"/>
  <c r="H7140" i="6"/>
  <c r="I7140" i="6" s="1"/>
  <c r="R7140" i="6"/>
  <c r="P7140" i="6"/>
  <c r="D7140" i="6"/>
  <c r="T7140" i="6" s="1"/>
  <c r="E7140" i="6"/>
  <c r="L7140" i="6"/>
  <c r="Q7140" i="6"/>
  <c r="M7140" i="6"/>
  <c r="N7140" i="6" s="1"/>
  <c r="B7141" i="6"/>
  <c r="O7141" i="6" s="1"/>
  <c r="C7141" i="6"/>
  <c r="D7141" i="6" s="1"/>
  <c r="P7141" i="6"/>
  <c r="A7142" i="6"/>
  <c r="M2385" i="6" l="1"/>
  <c r="N2385" i="6" s="1"/>
  <c r="I2385" i="6"/>
  <c r="G2385" i="6"/>
  <c r="J2385" i="6"/>
  <c r="F7142" i="6"/>
  <c r="G7142" i="6"/>
  <c r="E7141" i="6"/>
  <c r="T7141" i="6" s="1"/>
  <c r="H7141" i="6"/>
  <c r="I7141" i="6" s="1"/>
  <c r="L7141" i="6"/>
  <c r="K7141" i="6"/>
  <c r="Q7141" i="6"/>
  <c r="R7141" i="6"/>
  <c r="M7141" i="6"/>
  <c r="N7141" i="6" s="1"/>
  <c r="C7142" i="6"/>
  <c r="P7142" i="6" s="1"/>
  <c r="B7142" i="6"/>
  <c r="O7142" i="6" s="1"/>
  <c r="A7143" i="6"/>
  <c r="K2385" i="6" l="1"/>
  <c r="F2387" i="6"/>
  <c r="L2387" i="6" s="1"/>
  <c r="D2386" i="6"/>
  <c r="T2385" i="6"/>
  <c r="F7143" i="6"/>
  <c r="G7143" i="6"/>
  <c r="R7142" i="6"/>
  <c r="L7142" i="6"/>
  <c r="K7142" i="6"/>
  <c r="D7142" i="6"/>
  <c r="T7142" i="6"/>
  <c r="H7142" i="6"/>
  <c r="I7142" i="6" s="1"/>
  <c r="E7142" i="6"/>
  <c r="Q7142" i="6"/>
  <c r="M7142" i="6"/>
  <c r="N7142" i="6" s="1"/>
  <c r="H7143" i="6"/>
  <c r="I7143" i="6" s="1"/>
  <c r="C7143" i="6"/>
  <c r="D7143" i="6" s="1"/>
  <c r="B7143" i="6"/>
  <c r="O7143" i="6" s="1"/>
  <c r="A7144" i="6"/>
  <c r="E2386" i="6" l="1"/>
  <c r="H2386" i="6"/>
  <c r="F7144" i="6"/>
  <c r="G7144" i="6"/>
  <c r="E7143" i="6"/>
  <c r="T7143" i="6" s="1"/>
  <c r="R7143" i="6"/>
  <c r="L7143" i="6"/>
  <c r="Q7143" i="6"/>
  <c r="P7143" i="6"/>
  <c r="K7143" i="6"/>
  <c r="M7143" i="6"/>
  <c r="N7143" i="6" s="1"/>
  <c r="H7144" i="6"/>
  <c r="I7144" i="6" s="1"/>
  <c r="K7144" i="6"/>
  <c r="B7144" i="6"/>
  <c r="O7144" i="6" s="1"/>
  <c r="C7144" i="6"/>
  <c r="D7144" i="6" s="1"/>
  <c r="A7145" i="6"/>
  <c r="M2386" i="6" l="1"/>
  <c r="N2386" i="6" s="1"/>
  <c r="I2386" i="6"/>
  <c r="G2386" i="6"/>
  <c r="J2386" i="6"/>
  <c r="F7145" i="6"/>
  <c r="G7145" i="6"/>
  <c r="R7144" i="6"/>
  <c r="P7144" i="6"/>
  <c r="E7144" i="6"/>
  <c r="T7144" i="6" s="1"/>
  <c r="M7144" i="6"/>
  <c r="N7144" i="6" s="1"/>
  <c r="L7144" i="6"/>
  <c r="Q7144" i="6"/>
  <c r="B7145" i="6"/>
  <c r="O7145" i="6" s="1"/>
  <c r="Q7145" i="6"/>
  <c r="E7145" i="6"/>
  <c r="K7145" i="6"/>
  <c r="C7145" i="6"/>
  <c r="H7145" i="6" s="1"/>
  <c r="I7145" i="6" s="1"/>
  <c r="L7145" i="6"/>
  <c r="A7146" i="6"/>
  <c r="K2386" i="6" l="1"/>
  <c r="F2388" i="6"/>
  <c r="L2388" i="6" s="1"/>
  <c r="D2387" i="6"/>
  <c r="T2386" i="6"/>
  <c r="F7146" i="6"/>
  <c r="G7146" i="6"/>
  <c r="D7145" i="6"/>
  <c r="T7145" i="6"/>
  <c r="R7145" i="6"/>
  <c r="M7145" i="6"/>
  <c r="N7145" i="6" s="1"/>
  <c r="P7145" i="6"/>
  <c r="C7146" i="6"/>
  <c r="K7146" i="6"/>
  <c r="B7146" i="6"/>
  <c r="O7146" i="6" s="1"/>
  <c r="L7146" i="6"/>
  <c r="H7146" i="6"/>
  <c r="D7146" i="6"/>
  <c r="E7146" i="6"/>
  <c r="I7146" i="6"/>
  <c r="A7147" i="6"/>
  <c r="E2387" i="6" l="1"/>
  <c r="H2387" i="6"/>
  <c r="F7147" i="6"/>
  <c r="G7147" i="6"/>
  <c r="Q7146" i="6"/>
  <c r="P7146" i="6"/>
  <c r="R7146" i="6"/>
  <c r="T7146" i="6" s="1"/>
  <c r="M7146" i="6"/>
  <c r="N7146" i="6" s="1"/>
  <c r="H7147" i="6"/>
  <c r="I7147" i="6" s="1"/>
  <c r="C7147" i="6"/>
  <c r="D7147" i="6" s="1"/>
  <c r="E7147" i="6"/>
  <c r="B7147" i="6"/>
  <c r="O7147" i="6" s="1"/>
  <c r="K7147" i="6"/>
  <c r="A7148" i="6"/>
  <c r="M2387" i="6" l="1"/>
  <c r="N2387" i="6" s="1"/>
  <c r="I2387" i="6"/>
  <c r="G2387" i="6"/>
  <c r="J2387" i="6"/>
  <c r="F7148" i="6"/>
  <c r="G7148" i="6"/>
  <c r="L7147" i="6"/>
  <c r="R7147" i="6"/>
  <c r="Q7147" i="6"/>
  <c r="T7147" i="6"/>
  <c r="P7147" i="6"/>
  <c r="M7147" i="6"/>
  <c r="N7147" i="6" s="1"/>
  <c r="Q7148" i="6"/>
  <c r="E7148" i="6"/>
  <c r="L7148" i="6"/>
  <c r="K7148" i="6"/>
  <c r="B7148" i="6"/>
  <c r="O7148" i="6" s="1"/>
  <c r="C7148" i="6"/>
  <c r="P7148" i="6" s="1"/>
  <c r="A7149" i="6"/>
  <c r="F2389" i="6" l="1"/>
  <c r="L2389" i="6" s="1"/>
  <c r="D2388" i="6"/>
  <c r="K2387" i="6"/>
  <c r="T2387" i="6" s="1"/>
  <c r="F7149" i="6"/>
  <c r="G7149" i="6"/>
  <c r="D7148" i="6"/>
  <c r="T7148" i="6" s="1"/>
  <c r="H7148" i="6"/>
  <c r="I7148" i="6" s="1"/>
  <c r="R7148" i="6"/>
  <c r="M7148" i="6"/>
  <c r="N7148" i="6" s="1"/>
  <c r="K7149" i="6"/>
  <c r="B7149" i="6"/>
  <c r="O7149" i="6" s="1"/>
  <c r="Q7149" i="6"/>
  <c r="E7149" i="6"/>
  <c r="C7149" i="6"/>
  <c r="P7149" i="6" s="1"/>
  <c r="L7149" i="6"/>
  <c r="A7150" i="6"/>
  <c r="H2388" i="6" l="1"/>
  <c r="E2388" i="6"/>
  <c r="F7150" i="6"/>
  <c r="G7150" i="6"/>
  <c r="H7149" i="6"/>
  <c r="I7149" i="6" s="1"/>
  <c r="R7149" i="6"/>
  <c r="M7149" i="6"/>
  <c r="N7149" i="6" s="1"/>
  <c r="D7149" i="6"/>
  <c r="T7149" i="6" s="1"/>
  <c r="C7150" i="6"/>
  <c r="K7150" i="6"/>
  <c r="B7150" i="6"/>
  <c r="O7150" i="6" s="1"/>
  <c r="L7150" i="6"/>
  <c r="E7150" i="6"/>
  <c r="Q7150" i="6"/>
  <c r="A7151" i="6"/>
  <c r="G2388" i="6" l="1"/>
  <c r="J2388" i="6"/>
  <c r="M2388" i="6"/>
  <c r="N2388" i="6" s="1"/>
  <c r="I2388" i="6"/>
  <c r="F7151" i="6"/>
  <c r="G7151" i="6"/>
  <c r="H7150" i="6"/>
  <c r="I7150" i="6" s="1"/>
  <c r="P7150" i="6"/>
  <c r="D7150" i="6"/>
  <c r="T7150" i="6" s="1"/>
  <c r="R7150" i="6"/>
  <c r="M7150" i="6"/>
  <c r="N7150" i="6" s="1"/>
  <c r="L7151" i="6"/>
  <c r="K7151" i="6"/>
  <c r="C7151" i="6"/>
  <c r="H7151" i="6" s="1"/>
  <c r="I7151" i="6" s="1"/>
  <c r="E7151" i="6"/>
  <c r="R7151" i="6"/>
  <c r="B7151" i="6"/>
  <c r="O7151" i="6" s="1"/>
  <c r="A7152" i="6"/>
  <c r="T2388" i="6" l="1"/>
  <c r="K2388" i="6"/>
  <c r="F2390" i="6"/>
  <c r="L2390" i="6" s="1"/>
  <c r="D2389" i="6"/>
  <c r="F7152" i="6"/>
  <c r="G7152" i="6"/>
  <c r="M7152" i="6"/>
  <c r="Q7151" i="6"/>
  <c r="P7151" i="6"/>
  <c r="M7151" i="6"/>
  <c r="N7151" i="6" s="1"/>
  <c r="D7151" i="6"/>
  <c r="T7151" i="6" s="1"/>
  <c r="Q7152" i="6"/>
  <c r="E7152" i="6"/>
  <c r="L7152" i="6"/>
  <c r="N7152" i="6"/>
  <c r="K7152" i="6"/>
  <c r="B7152" i="6"/>
  <c r="O7152" i="6" s="1"/>
  <c r="C7152" i="6"/>
  <c r="H7152" i="6" s="1"/>
  <c r="I7152" i="6" s="1"/>
  <c r="A7153" i="6"/>
  <c r="H2389" i="6" l="1"/>
  <c r="E2389" i="6"/>
  <c r="F7153" i="6"/>
  <c r="G7153" i="6"/>
  <c r="R7152" i="6"/>
  <c r="P7152" i="6"/>
  <c r="D7152" i="6"/>
  <c r="T7152" i="6" s="1"/>
  <c r="B7153" i="6"/>
  <c r="O7153" i="6" s="1"/>
  <c r="Q7153" i="6"/>
  <c r="E7153" i="6"/>
  <c r="K7153" i="6"/>
  <c r="C7153" i="6"/>
  <c r="D7153" i="6" s="1"/>
  <c r="L7153" i="6"/>
  <c r="P7153" i="6"/>
  <c r="A7154" i="6"/>
  <c r="G2389" i="6" l="1"/>
  <c r="J2389" i="6"/>
  <c r="M2389" i="6"/>
  <c r="N2389" i="6" s="1"/>
  <c r="I2389" i="6"/>
  <c r="F7154" i="6"/>
  <c r="G7154" i="6"/>
  <c r="R7153" i="6"/>
  <c r="H7153" i="6"/>
  <c r="I7153" i="6" s="1"/>
  <c r="M7153" i="6"/>
  <c r="N7153" i="6" s="1"/>
  <c r="K7154" i="6"/>
  <c r="C7154" i="6"/>
  <c r="B7154" i="6"/>
  <c r="O7154" i="6" s="1"/>
  <c r="P7154" i="6"/>
  <c r="L7154" i="6"/>
  <c r="H7154" i="6"/>
  <c r="D7154" i="6"/>
  <c r="I7154" i="6"/>
  <c r="Q7154" i="6"/>
  <c r="E7154" i="6"/>
  <c r="A7155" i="6"/>
  <c r="K2389" i="6" l="1"/>
  <c r="T2389" i="6" s="1"/>
  <c r="F2391" i="6"/>
  <c r="L2391" i="6" s="1"/>
  <c r="D2390" i="6"/>
  <c r="F7155" i="6"/>
  <c r="G7155" i="6"/>
  <c r="T7154" i="6"/>
  <c r="R7154" i="6"/>
  <c r="M7154" i="6"/>
  <c r="N7154" i="6" s="1"/>
  <c r="T7153" i="6"/>
  <c r="C7155" i="6"/>
  <c r="P7155" i="6" s="1"/>
  <c r="Q7155" i="6"/>
  <c r="K7155" i="6"/>
  <c r="B7155" i="6"/>
  <c r="O7155" i="6" s="1"/>
  <c r="R7155" i="6"/>
  <c r="A7156" i="6"/>
  <c r="H2390" i="6" l="1"/>
  <c r="E2390" i="6"/>
  <c r="F7156" i="6"/>
  <c r="G7156" i="6"/>
  <c r="D7155" i="6"/>
  <c r="T7155" i="6" s="1"/>
  <c r="E7155" i="6"/>
  <c r="H7155" i="6"/>
  <c r="I7155" i="6" s="1"/>
  <c r="L7155" i="6"/>
  <c r="M7155" i="6"/>
  <c r="N7155" i="6" s="1"/>
  <c r="M7156" i="6"/>
  <c r="Q7156" i="6"/>
  <c r="E7156" i="6"/>
  <c r="L7156" i="6"/>
  <c r="D7156" i="6"/>
  <c r="N7156" i="6"/>
  <c r="B7156" i="6"/>
  <c r="O7156" i="6" s="1"/>
  <c r="C7156" i="6"/>
  <c r="P7156" i="6" s="1"/>
  <c r="A7157" i="6"/>
  <c r="G2390" i="6" l="1"/>
  <c r="J2390" i="6"/>
  <c r="M2390" i="6"/>
  <c r="N2390" i="6" s="1"/>
  <c r="I2390" i="6"/>
  <c r="F7157" i="6"/>
  <c r="G7157" i="6"/>
  <c r="K7156" i="6"/>
  <c r="H7156" i="6"/>
  <c r="R7156" i="6"/>
  <c r="B7157" i="6"/>
  <c r="O7157" i="6" s="1"/>
  <c r="Q7157" i="6"/>
  <c r="C7157" i="6"/>
  <c r="H7157" i="6" s="1"/>
  <c r="I7157" i="6" s="1"/>
  <c r="P7157" i="6"/>
  <c r="D7157" i="6"/>
  <c r="A7158" i="6"/>
  <c r="T2390" i="6" l="1"/>
  <c r="K2390" i="6"/>
  <c r="F2392" i="6"/>
  <c r="L2392" i="6" s="1"/>
  <c r="D2391" i="6"/>
  <c r="F7158" i="6"/>
  <c r="G7158" i="6"/>
  <c r="M7157" i="6"/>
  <c r="N7157" i="6" s="1"/>
  <c r="R7157" i="6"/>
  <c r="L7157" i="6"/>
  <c r="E7157" i="6"/>
  <c r="T7157" i="6" s="1"/>
  <c r="K7157" i="6"/>
  <c r="T7156" i="6"/>
  <c r="I7156" i="6"/>
  <c r="C7158" i="6"/>
  <c r="P7158" i="6" s="1"/>
  <c r="B7158" i="6"/>
  <c r="O7158" i="6" s="1"/>
  <c r="A7159" i="6"/>
  <c r="H2391" i="6" l="1"/>
  <c r="E2391" i="6"/>
  <c r="F7159" i="6"/>
  <c r="G7159" i="6"/>
  <c r="D7158" i="6"/>
  <c r="R7158" i="6"/>
  <c r="E7158" i="6"/>
  <c r="L7158" i="6"/>
  <c r="K7158" i="6"/>
  <c r="T7158" i="6"/>
  <c r="H7158" i="6"/>
  <c r="I7158" i="6" s="1"/>
  <c r="Q7158" i="6"/>
  <c r="M7158" i="6"/>
  <c r="N7158" i="6" s="1"/>
  <c r="C7159" i="6"/>
  <c r="P7159" i="6" s="1"/>
  <c r="Q7159" i="6"/>
  <c r="K7159" i="6"/>
  <c r="B7159" i="6"/>
  <c r="O7159" i="6" s="1"/>
  <c r="A7160" i="6"/>
  <c r="G2391" i="6" l="1"/>
  <c r="J2391" i="6"/>
  <c r="M2391" i="6"/>
  <c r="N2391" i="6" s="1"/>
  <c r="I2391" i="6"/>
  <c r="F7160" i="6"/>
  <c r="G7160" i="6"/>
  <c r="D7159" i="6"/>
  <c r="R7159" i="6"/>
  <c r="E7159" i="6"/>
  <c r="H7159" i="6"/>
  <c r="I7159" i="6" s="1"/>
  <c r="L7159" i="6"/>
  <c r="T7159" i="6"/>
  <c r="M7159" i="6"/>
  <c r="N7159" i="6" s="1"/>
  <c r="Q7160" i="6"/>
  <c r="E7160" i="6"/>
  <c r="L7160" i="6"/>
  <c r="B7160" i="6"/>
  <c r="O7160" i="6" s="1"/>
  <c r="K7160" i="6"/>
  <c r="C7160" i="6"/>
  <c r="H7160" i="6" s="1"/>
  <c r="I7160" i="6" s="1"/>
  <c r="A7161" i="6"/>
  <c r="K2391" i="6" l="1"/>
  <c r="T2391" i="6" s="1"/>
  <c r="F2393" i="6"/>
  <c r="L2393" i="6" s="1"/>
  <c r="D2392" i="6"/>
  <c r="F7161" i="6"/>
  <c r="G7161" i="6"/>
  <c r="R7160" i="6"/>
  <c r="P7160" i="6"/>
  <c r="M7160" i="6"/>
  <c r="N7160" i="6" s="1"/>
  <c r="D7160" i="6"/>
  <c r="T7160" i="6" s="1"/>
  <c r="B7161" i="6"/>
  <c r="O7161" i="6" s="1"/>
  <c r="C7161" i="6"/>
  <c r="H7161" i="6" s="1"/>
  <c r="I7161" i="6" s="1"/>
  <c r="D7161" i="6"/>
  <c r="A7162" i="6"/>
  <c r="E2392" i="6" l="1"/>
  <c r="H2392" i="6"/>
  <c r="F7162" i="6"/>
  <c r="G7162" i="6"/>
  <c r="R7161" i="6"/>
  <c r="P7161" i="6"/>
  <c r="L7161" i="6"/>
  <c r="K7161" i="6"/>
  <c r="Q7161" i="6"/>
  <c r="M7162" i="6"/>
  <c r="N7162" i="6" s="1"/>
  <c r="E7161" i="6"/>
  <c r="T7161" i="6" s="1"/>
  <c r="M7161" i="6"/>
  <c r="N7161" i="6" s="1"/>
  <c r="C7162" i="6"/>
  <c r="K7162" i="6"/>
  <c r="B7162" i="6"/>
  <c r="O7162" i="6" s="1"/>
  <c r="L7162" i="6"/>
  <c r="H7162" i="6"/>
  <c r="D7162" i="6"/>
  <c r="E7162" i="6"/>
  <c r="I7162" i="6"/>
  <c r="A7163" i="6"/>
  <c r="M2392" i="6" l="1"/>
  <c r="N2392" i="6" s="1"/>
  <c r="I2392" i="6"/>
  <c r="G2392" i="6"/>
  <c r="J2392" i="6"/>
  <c r="F7163" i="6"/>
  <c r="G7163" i="6"/>
  <c r="Q7162" i="6"/>
  <c r="P7162" i="6"/>
  <c r="R7162" i="6"/>
  <c r="T7162" i="6" s="1"/>
  <c r="C7163" i="6"/>
  <c r="P7163" i="6" s="1"/>
  <c r="Q7163" i="6"/>
  <c r="E7163" i="6"/>
  <c r="R7163" i="6"/>
  <c r="B7163" i="6"/>
  <c r="O7163" i="6" s="1"/>
  <c r="K7163" i="6"/>
  <c r="A7164" i="6"/>
  <c r="F2394" i="6" l="1"/>
  <c r="L2394" i="6" s="1"/>
  <c r="D2393" i="6"/>
  <c r="K2392" i="6"/>
  <c r="T2392" i="6" s="1"/>
  <c r="F7164" i="6"/>
  <c r="G7164" i="6"/>
  <c r="D7163" i="6"/>
  <c r="H7163" i="6"/>
  <c r="I7163" i="6" s="1"/>
  <c r="L7163" i="6"/>
  <c r="T7163" i="6" s="1"/>
  <c r="M7163" i="6"/>
  <c r="N7163" i="6" s="1"/>
  <c r="P7164" i="6"/>
  <c r="D7164" i="6"/>
  <c r="B7164" i="6"/>
  <c r="O7164" i="6" s="1"/>
  <c r="C7164" i="6"/>
  <c r="H7164" i="6" s="1"/>
  <c r="I7164" i="6" s="1"/>
  <c r="A7165" i="6"/>
  <c r="E2393" i="6" l="1"/>
  <c r="H2393" i="6"/>
  <c r="F7165" i="6"/>
  <c r="G7165" i="6"/>
  <c r="R7164" i="6"/>
  <c r="M7164" i="6"/>
  <c r="N7164" i="6" s="1"/>
  <c r="E7164" i="6"/>
  <c r="K7164" i="6"/>
  <c r="L7164" i="6"/>
  <c r="Q7164" i="6"/>
  <c r="B7165" i="6"/>
  <c r="O7165" i="6" s="1"/>
  <c r="C7165" i="6"/>
  <c r="P7165" i="6" s="1"/>
  <c r="A7166" i="6"/>
  <c r="M2393" i="6" l="1"/>
  <c r="N2393" i="6" s="1"/>
  <c r="I2393" i="6"/>
  <c r="G2393" i="6"/>
  <c r="J2393" i="6"/>
  <c r="F7166" i="6"/>
  <c r="G7166" i="6"/>
  <c r="E7165" i="6"/>
  <c r="T7164" i="6"/>
  <c r="M7166" i="6"/>
  <c r="N7166" i="6" s="1"/>
  <c r="H7165" i="6"/>
  <c r="I7165" i="6" s="1"/>
  <c r="R7165" i="6"/>
  <c r="D7165" i="6"/>
  <c r="T7165" i="6" s="1"/>
  <c r="K7165" i="6"/>
  <c r="L7165" i="6"/>
  <c r="Q7165" i="6"/>
  <c r="M7165" i="6"/>
  <c r="N7165" i="6" s="1"/>
  <c r="C7166" i="6"/>
  <c r="K7166" i="6"/>
  <c r="B7166" i="6"/>
  <c r="O7166" i="6" s="1"/>
  <c r="L7166" i="6"/>
  <c r="E7166" i="6"/>
  <c r="Q7166" i="6"/>
  <c r="A7167" i="6"/>
  <c r="K2393" i="6" l="1"/>
  <c r="F2395" i="6"/>
  <c r="L2395" i="6" s="1"/>
  <c r="D2394" i="6"/>
  <c r="T2393" i="6"/>
  <c r="F7167" i="6"/>
  <c r="G7167" i="6"/>
  <c r="H7166" i="6"/>
  <c r="I7166" i="6" s="1"/>
  <c r="P7166" i="6"/>
  <c r="D7166" i="6"/>
  <c r="T7166" i="6" s="1"/>
  <c r="R7166" i="6"/>
  <c r="L7167" i="6"/>
  <c r="C7167" i="6"/>
  <c r="H7167" i="6" s="1"/>
  <c r="I7167" i="6" s="1"/>
  <c r="R7167" i="6"/>
  <c r="B7167" i="6"/>
  <c r="O7167" i="6" s="1"/>
  <c r="A7168" i="6"/>
  <c r="E2394" i="6" l="1"/>
  <c r="H2394" i="6"/>
  <c r="F7168" i="6"/>
  <c r="G7168" i="6"/>
  <c r="Q7167" i="6"/>
  <c r="P7167" i="6"/>
  <c r="M7167" i="6"/>
  <c r="N7167" i="6" s="1"/>
  <c r="D7167" i="6"/>
  <c r="T7167" i="6" s="1"/>
  <c r="K7167" i="6"/>
  <c r="E7167" i="6"/>
  <c r="Q7168" i="6"/>
  <c r="L7168" i="6"/>
  <c r="B7168" i="6"/>
  <c r="O7168" i="6" s="1"/>
  <c r="C7168" i="6"/>
  <c r="H7168" i="6" s="1"/>
  <c r="I7168" i="6" s="1"/>
  <c r="A7169" i="6"/>
  <c r="M2394" i="6" l="1"/>
  <c r="N2394" i="6" s="1"/>
  <c r="I2394" i="6"/>
  <c r="G2394" i="6"/>
  <c r="J2394" i="6"/>
  <c r="F7169" i="6"/>
  <c r="G7169" i="6"/>
  <c r="R7168" i="6"/>
  <c r="P7168" i="6"/>
  <c r="D7168" i="6"/>
  <c r="T7168" i="6" s="1"/>
  <c r="E7168" i="6"/>
  <c r="K7168" i="6"/>
  <c r="M7168" i="6"/>
  <c r="N7168" i="6" s="1"/>
  <c r="K7169" i="6"/>
  <c r="B7169" i="6"/>
  <c r="O7169" i="6" s="1"/>
  <c r="Q7169" i="6"/>
  <c r="E7169" i="6"/>
  <c r="C7169" i="6"/>
  <c r="H7169" i="6" s="1"/>
  <c r="I7169" i="6" s="1"/>
  <c r="L7169" i="6"/>
  <c r="A7170" i="6"/>
  <c r="F2396" i="6" l="1"/>
  <c r="L2396" i="6" s="1"/>
  <c r="D2395" i="6"/>
  <c r="K2394" i="6"/>
  <c r="T2394" i="6" s="1"/>
  <c r="F7170" i="6"/>
  <c r="G7170" i="6"/>
  <c r="D7169" i="6"/>
  <c r="P7169" i="6"/>
  <c r="T7169" i="6"/>
  <c r="R7169" i="6"/>
  <c r="M7169" i="6"/>
  <c r="N7169" i="6" s="1"/>
  <c r="C7170" i="6"/>
  <c r="K7170" i="6"/>
  <c r="B7170" i="6"/>
  <c r="O7170" i="6" s="1"/>
  <c r="L7170" i="6"/>
  <c r="H7170" i="6"/>
  <c r="I7170" i="6" s="1"/>
  <c r="D7170" i="6"/>
  <c r="Q7170" i="6"/>
  <c r="E7170" i="6"/>
  <c r="A7171" i="6"/>
  <c r="E2395" i="6" l="1"/>
  <c r="H2395" i="6"/>
  <c r="F7171" i="6"/>
  <c r="G7171" i="6"/>
  <c r="T7170" i="6"/>
  <c r="M7170" i="6"/>
  <c r="N7170" i="6" s="1"/>
  <c r="P7170" i="6"/>
  <c r="R7170" i="6"/>
  <c r="P7171" i="6"/>
  <c r="C7171" i="6"/>
  <c r="D7171" i="6" s="1"/>
  <c r="Q7171" i="6"/>
  <c r="K7171" i="6"/>
  <c r="B7171" i="6"/>
  <c r="O7171" i="6" s="1"/>
  <c r="A7172" i="6"/>
  <c r="M2395" i="6" l="1"/>
  <c r="N2395" i="6" s="1"/>
  <c r="I2395" i="6"/>
  <c r="G2395" i="6"/>
  <c r="J2395" i="6"/>
  <c r="F7172" i="6"/>
  <c r="G7172" i="6"/>
  <c r="R7171" i="6"/>
  <c r="E7171" i="6"/>
  <c r="H7171" i="6"/>
  <c r="I7171" i="6" s="1"/>
  <c r="T7171" i="6" s="1"/>
  <c r="M7171" i="6"/>
  <c r="N7171" i="6" s="1"/>
  <c r="L7171" i="6"/>
  <c r="M7172" i="6"/>
  <c r="N7172" i="6" s="1"/>
  <c r="Q7172" i="6"/>
  <c r="E7172" i="6"/>
  <c r="L7172" i="6"/>
  <c r="K7172" i="6"/>
  <c r="B7172" i="6"/>
  <c r="O7172" i="6" s="1"/>
  <c r="C7172" i="6"/>
  <c r="D7172" i="6" s="1"/>
  <c r="A7173" i="6"/>
  <c r="K2395" i="6" l="1"/>
  <c r="F2397" i="6"/>
  <c r="L2397" i="6" s="1"/>
  <c r="D2396" i="6"/>
  <c r="T2395" i="6"/>
  <c r="F7173" i="6"/>
  <c r="G7173" i="6"/>
  <c r="T7172" i="6"/>
  <c r="R7172" i="6"/>
  <c r="P7172" i="6"/>
  <c r="H7172" i="6"/>
  <c r="I7172" i="6" s="1"/>
  <c r="B7173" i="6"/>
  <c r="O7173" i="6" s="1"/>
  <c r="Q7173" i="6"/>
  <c r="C7173" i="6"/>
  <c r="H7173" i="6" s="1"/>
  <c r="I7173" i="6" s="1"/>
  <c r="P7173" i="6"/>
  <c r="D7173" i="6"/>
  <c r="A7174" i="6"/>
  <c r="H2396" i="6" l="1"/>
  <c r="E2396" i="6"/>
  <c r="F7174" i="6"/>
  <c r="G7174" i="6"/>
  <c r="L7173" i="6"/>
  <c r="E7173" i="6"/>
  <c r="T7173" i="6" s="1"/>
  <c r="K7173" i="6"/>
  <c r="R7173" i="6"/>
  <c r="M7173" i="6"/>
  <c r="N7173" i="6" s="1"/>
  <c r="C7174" i="6"/>
  <c r="B7174" i="6"/>
  <c r="O7174" i="6" s="1"/>
  <c r="P7174" i="6"/>
  <c r="H7174" i="6"/>
  <c r="D7174" i="6"/>
  <c r="Q7174" i="6"/>
  <c r="I7174" i="6"/>
  <c r="A7175" i="6"/>
  <c r="G2396" i="6" l="1"/>
  <c r="J2396" i="6"/>
  <c r="M2396" i="6"/>
  <c r="N2396" i="6" s="1"/>
  <c r="I2396" i="6"/>
  <c r="F7175" i="6"/>
  <c r="G7175" i="6"/>
  <c r="M7174" i="6"/>
  <c r="N7174" i="6" s="1"/>
  <c r="R7174" i="6"/>
  <c r="E7174" i="6"/>
  <c r="T7174" i="6" s="1"/>
  <c r="L7174" i="6"/>
  <c r="K7174" i="6"/>
  <c r="H7175" i="6"/>
  <c r="I7175" i="6" s="1"/>
  <c r="C7175" i="6"/>
  <c r="D7175" i="6" s="1"/>
  <c r="B7175" i="6"/>
  <c r="O7175" i="6" s="1"/>
  <c r="A7176" i="6"/>
  <c r="K2396" i="6" l="1"/>
  <c r="T2396" i="6" s="1"/>
  <c r="F2398" i="6"/>
  <c r="L2398" i="6" s="1"/>
  <c r="D2397" i="6"/>
  <c r="F7176" i="6"/>
  <c r="G7176" i="6"/>
  <c r="Q7175" i="6"/>
  <c r="P7175" i="6"/>
  <c r="T7175" i="6" s="1"/>
  <c r="M7175" i="6"/>
  <c r="N7175" i="6" s="1"/>
  <c r="E7175" i="6"/>
  <c r="R7175" i="6"/>
  <c r="L7175" i="6"/>
  <c r="K7175" i="6"/>
  <c r="Q7176" i="6"/>
  <c r="E7176" i="6"/>
  <c r="L7176" i="6"/>
  <c r="H7176" i="6"/>
  <c r="I7176" i="6" s="1"/>
  <c r="B7176" i="6"/>
  <c r="O7176" i="6" s="1"/>
  <c r="K7176" i="6"/>
  <c r="C7176" i="6"/>
  <c r="D7176" i="6" s="1"/>
  <c r="A7177" i="6"/>
  <c r="H2397" i="6" l="1"/>
  <c r="E2397" i="6"/>
  <c r="F7177" i="6"/>
  <c r="G7177" i="6"/>
  <c r="R7176" i="6"/>
  <c r="P7176" i="6"/>
  <c r="T7176" i="6"/>
  <c r="M7176" i="6"/>
  <c r="N7176" i="6" s="1"/>
  <c r="B7177" i="6"/>
  <c r="O7177" i="6" s="1"/>
  <c r="Q7177" i="6"/>
  <c r="E7177" i="6"/>
  <c r="C7177" i="6"/>
  <c r="P7177" i="6" s="1"/>
  <c r="H7177" i="6"/>
  <c r="I7177" i="6" s="1"/>
  <c r="L7177" i="6"/>
  <c r="A7178" i="6"/>
  <c r="G2397" i="6" l="1"/>
  <c r="J2397" i="6"/>
  <c r="M2397" i="6"/>
  <c r="N2397" i="6" s="1"/>
  <c r="I2397" i="6"/>
  <c r="F7178" i="6"/>
  <c r="G7178" i="6"/>
  <c r="D7177" i="6"/>
  <c r="T7177" i="6" s="1"/>
  <c r="R7177" i="6"/>
  <c r="M7177" i="6"/>
  <c r="N7177" i="6" s="1"/>
  <c r="K7177" i="6"/>
  <c r="C7178" i="6"/>
  <c r="K7178" i="6"/>
  <c r="B7178" i="6"/>
  <c r="O7178" i="6" s="1"/>
  <c r="L7178" i="6"/>
  <c r="H7178" i="6"/>
  <c r="D7178" i="6"/>
  <c r="Q7178" i="6"/>
  <c r="E7178" i="6"/>
  <c r="I7178" i="6"/>
  <c r="A7179" i="6"/>
  <c r="T2397" i="6" l="1"/>
  <c r="K2397" i="6"/>
  <c r="F2399" i="6"/>
  <c r="L2399" i="6" s="1"/>
  <c r="D2398" i="6"/>
  <c r="F7179" i="6"/>
  <c r="G7179" i="6"/>
  <c r="T7178" i="6"/>
  <c r="P7178" i="6"/>
  <c r="R7178" i="6"/>
  <c r="M7178" i="6"/>
  <c r="N7178" i="6" s="1"/>
  <c r="C7179" i="6"/>
  <c r="D7179" i="6" s="1"/>
  <c r="Q7179" i="6"/>
  <c r="E7179" i="6"/>
  <c r="R7179" i="6"/>
  <c r="B7179" i="6"/>
  <c r="O7179" i="6" s="1"/>
  <c r="K7179" i="6"/>
  <c r="A7180" i="6"/>
  <c r="H2398" i="6" l="1"/>
  <c r="E2398" i="6"/>
  <c r="F7180" i="6"/>
  <c r="G7180" i="6"/>
  <c r="H7179" i="6"/>
  <c r="I7179" i="6" s="1"/>
  <c r="L7179" i="6"/>
  <c r="T7179" i="6"/>
  <c r="P7179" i="6"/>
  <c r="M7179" i="6"/>
  <c r="N7179" i="6" s="1"/>
  <c r="P7180" i="6"/>
  <c r="H7180" i="6"/>
  <c r="I7180" i="6" s="1"/>
  <c r="B7180" i="6"/>
  <c r="O7180" i="6" s="1"/>
  <c r="C7180" i="6"/>
  <c r="D7180" i="6" s="1"/>
  <c r="A7181" i="6"/>
  <c r="G2398" i="6" l="1"/>
  <c r="J2398" i="6"/>
  <c r="M2398" i="6"/>
  <c r="N2398" i="6" s="1"/>
  <c r="I2398" i="6"/>
  <c r="F7181" i="6"/>
  <c r="G7181" i="6"/>
  <c r="E7180" i="6"/>
  <c r="T7180" i="6" s="1"/>
  <c r="M7180" i="6"/>
  <c r="N7180" i="6" s="1"/>
  <c r="R7180" i="6"/>
  <c r="K7180" i="6"/>
  <c r="L7180" i="6"/>
  <c r="Q7180" i="6"/>
  <c r="K7181" i="6"/>
  <c r="B7181" i="6"/>
  <c r="O7181" i="6" s="1"/>
  <c r="Q7181" i="6"/>
  <c r="I7181" i="6"/>
  <c r="C7181" i="6"/>
  <c r="H7181" i="6"/>
  <c r="L7181" i="6"/>
  <c r="P7181" i="6"/>
  <c r="D7181" i="6"/>
  <c r="A7182" i="6"/>
  <c r="T2398" i="6" l="1"/>
  <c r="K2398" i="6"/>
  <c r="F2400" i="6"/>
  <c r="L2400" i="6" s="1"/>
  <c r="D2399" i="6"/>
  <c r="F7182" i="6"/>
  <c r="G7182" i="6"/>
  <c r="M7181" i="6"/>
  <c r="N7181" i="6" s="1"/>
  <c r="R7181" i="6"/>
  <c r="E7181" i="6"/>
  <c r="T7181" i="6" s="1"/>
  <c r="C7182" i="6"/>
  <c r="P7182" i="6" s="1"/>
  <c r="B7182" i="6"/>
  <c r="O7182" i="6" s="1"/>
  <c r="D7182" i="6"/>
  <c r="A7183" i="6"/>
  <c r="E2399" i="6" l="1"/>
  <c r="H2399" i="6"/>
  <c r="F7183" i="6"/>
  <c r="G7183" i="6"/>
  <c r="Q7182" i="6"/>
  <c r="H7182" i="6"/>
  <c r="I7182" i="6" s="1"/>
  <c r="M7182" i="6"/>
  <c r="N7182" i="6" s="1"/>
  <c r="L7182" i="6"/>
  <c r="R7182" i="6"/>
  <c r="K7182" i="6"/>
  <c r="E7182" i="6"/>
  <c r="T7182" i="6" s="1"/>
  <c r="L7183" i="6"/>
  <c r="K7183" i="6"/>
  <c r="C7183" i="6"/>
  <c r="P7183" i="6" s="1"/>
  <c r="E7183" i="6"/>
  <c r="R7183" i="6"/>
  <c r="B7183" i="6"/>
  <c r="O7183" i="6" s="1"/>
  <c r="A7184" i="6"/>
  <c r="M2399" i="6" l="1"/>
  <c r="N2399" i="6" s="1"/>
  <c r="I2399" i="6"/>
  <c r="G2399" i="6"/>
  <c r="J2399" i="6"/>
  <c r="F7184" i="6"/>
  <c r="G7184" i="6"/>
  <c r="H7183" i="6"/>
  <c r="I7183" i="6" s="1"/>
  <c r="M7183" i="6"/>
  <c r="N7183" i="6" s="1"/>
  <c r="D7183" i="6"/>
  <c r="Q7183" i="6"/>
  <c r="T7183" i="6"/>
  <c r="K7184" i="6"/>
  <c r="B7184" i="6"/>
  <c r="O7184" i="6" s="1"/>
  <c r="C7184" i="6"/>
  <c r="A7185" i="6"/>
  <c r="K2399" i="6" l="1"/>
  <c r="F2401" i="6"/>
  <c r="L2401" i="6" s="1"/>
  <c r="D2400" i="6"/>
  <c r="T2399" i="6"/>
  <c r="F7185" i="6"/>
  <c r="G7185" i="6"/>
  <c r="R7184" i="6"/>
  <c r="P7184" i="6"/>
  <c r="M7184" i="6"/>
  <c r="N7184" i="6" s="1"/>
  <c r="D7184" i="6"/>
  <c r="T7184" i="6" s="1"/>
  <c r="E7184" i="6"/>
  <c r="H7184" i="6"/>
  <c r="I7184" i="6" s="1"/>
  <c r="M7185" i="6"/>
  <c r="L7184" i="6"/>
  <c r="Q7184" i="6"/>
  <c r="N7185" i="6"/>
  <c r="K7185" i="6"/>
  <c r="B7185" i="6"/>
  <c r="O7185" i="6" s="1"/>
  <c r="Q7185" i="6"/>
  <c r="E7185" i="6"/>
  <c r="C7185" i="6"/>
  <c r="L7185" i="6"/>
  <c r="H7185" i="6"/>
  <c r="I7185" i="6" s="1"/>
  <c r="A7186" i="6"/>
  <c r="H2400" i="6" l="1"/>
  <c r="E2400" i="6"/>
  <c r="F7186" i="6"/>
  <c r="G7186" i="6"/>
  <c r="D7185" i="6"/>
  <c r="T7185" i="6" s="1"/>
  <c r="P7185" i="6"/>
  <c r="R7185" i="6"/>
  <c r="C7186" i="6"/>
  <c r="P7186" i="6" s="1"/>
  <c r="B7186" i="6"/>
  <c r="O7186" i="6" s="1"/>
  <c r="L7186" i="6"/>
  <c r="A7187" i="6"/>
  <c r="G2400" i="6" l="1"/>
  <c r="J2400" i="6"/>
  <c r="M2400" i="6"/>
  <c r="N2400" i="6" s="1"/>
  <c r="I2400" i="6"/>
  <c r="F7187" i="6"/>
  <c r="G7187" i="6"/>
  <c r="Q7186" i="6"/>
  <c r="R7186" i="6"/>
  <c r="M7186" i="6"/>
  <c r="N7186" i="6" s="1"/>
  <c r="H7186" i="6"/>
  <c r="I7186" i="6" s="1"/>
  <c r="D7186" i="6"/>
  <c r="E7186" i="6"/>
  <c r="T7186" i="6" s="1"/>
  <c r="K7186" i="6"/>
  <c r="C7187" i="6"/>
  <c r="P7187" i="6" s="1"/>
  <c r="B7187" i="6"/>
  <c r="O7187" i="6" s="1"/>
  <c r="Q7187" i="6"/>
  <c r="A7188" i="6"/>
  <c r="T2400" i="6" l="1"/>
  <c r="K2400" i="6"/>
  <c r="F2402" i="6"/>
  <c r="L2402" i="6" s="1"/>
  <c r="D2401" i="6"/>
  <c r="F7188" i="6"/>
  <c r="G7188" i="6"/>
  <c r="M7187" i="6"/>
  <c r="N7187" i="6" s="1"/>
  <c r="L7187" i="6"/>
  <c r="E7187" i="6"/>
  <c r="R7187" i="6"/>
  <c r="D7187" i="6"/>
  <c r="H7187" i="6"/>
  <c r="I7187" i="6" s="1"/>
  <c r="K7187" i="6"/>
  <c r="C7188" i="6"/>
  <c r="P7188" i="6" s="1"/>
  <c r="B7188" i="6"/>
  <c r="O7188" i="6" s="1"/>
  <c r="Q7188" i="6"/>
  <c r="A7189" i="6"/>
  <c r="E2401" i="6" l="1"/>
  <c r="H2401" i="6"/>
  <c r="F7189" i="6"/>
  <c r="G7189" i="6"/>
  <c r="K7188" i="6"/>
  <c r="H7188" i="6"/>
  <c r="I7188" i="6" s="1"/>
  <c r="T7187" i="6"/>
  <c r="D7188" i="6"/>
  <c r="T7188" i="6" s="1"/>
  <c r="R7188" i="6"/>
  <c r="L7188" i="6"/>
  <c r="E7188" i="6"/>
  <c r="M7188" i="6"/>
  <c r="N7188" i="6" s="1"/>
  <c r="Q7189" i="6"/>
  <c r="P7189" i="6"/>
  <c r="L7189" i="6"/>
  <c r="R7189" i="6"/>
  <c r="B7189" i="6"/>
  <c r="O7189" i="6" s="1"/>
  <c r="K7189" i="6"/>
  <c r="C7189" i="6"/>
  <c r="H7189" i="6" s="1"/>
  <c r="I7189" i="6" s="1"/>
  <c r="A7190" i="6"/>
  <c r="M2401" i="6" l="1"/>
  <c r="N2401" i="6" s="1"/>
  <c r="I2401" i="6"/>
  <c r="G2401" i="6"/>
  <c r="J2401" i="6"/>
  <c r="F7190" i="6"/>
  <c r="G7190" i="6"/>
  <c r="D7189" i="6"/>
  <c r="E7189" i="6"/>
  <c r="M7189" i="6"/>
  <c r="N7189" i="6" s="1"/>
  <c r="B7190" i="6"/>
  <c r="O7190" i="6" s="1"/>
  <c r="Q7190" i="6"/>
  <c r="E7190" i="6"/>
  <c r="L7190" i="6"/>
  <c r="C7190" i="6"/>
  <c r="H7190" i="6" s="1"/>
  <c r="I7190" i="6" s="1"/>
  <c r="K7190" i="6"/>
  <c r="A7191" i="6"/>
  <c r="K2401" i="6" l="1"/>
  <c r="F2403" i="6"/>
  <c r="L2403" i="6" s="1"/>
  <c r="D2402" i="6"/>
  <c r="T2401" i="6"/>
  <c r="F7191" i="6"/>
  <c r="G7191" i="6"/>
  <c r="P7190" i="6"/>
  <c r="D7190" i="6"/>
  <c r="T7190" i="6" s="1"/>
  <c r="T7189" i="6"/>
  <c r="R7190" i="6"/>
  <c r="M7190" i="6"/>
  <c r="N7190" i="6" s="1"/>
  <c r="C7191" i="6"/>
  <c r="D7191" i="6" s="1"/>
  <c r="B7191" i="6"/>
  <c r="O7191" i="6" s="1"/>
  <c r="I7191" i="6"/>
  <c r="H7191" i="6"/>
  <c r="A7192" i="6"/>
  <c r="E2402" i="6" l="1"/>
  <c r="H2402" i="6"/>
  <c r="F7192" i="6"/>
  <c r="G7192" i="6"/>
  <c r="Q7191" i="6"/>
  <c r="P7191" i="6"/>
  <c r="K7191" i="6"/>
  <c r="R7191" i="6"/>
  <c r="E7191" i="6"/>
  <c r="T7191" i="6" s="1"/>
  <c r="L7191" i="6"/>
  <c r="M7191" i="6"/>
  <c r="N7191" i="6" s="1"/>
  <c r="P7192" i="6"/>
  <c r="H7192" i="6"/>
  <c r="I7192" i="6" s="1"/>
  <c r="C7192" i="6"/>
  <c r="D7192" i="6" s="1"/>
  <c r="B7192" i="6"/>
  <c r="O7192" i="6" s="1"/>
  <c r="A7193" i="6"/>
  <c r="M2402" i="6" l="1"/>
  <c r="N2402" i="6" s="1"/>
  <c r="I2402" i="6"/>
  <c r="G2402" i="6"/>
  <c r="J2402" i="6"/>
  <c r="F7193" i="6"/>
  <c r="G7193" i="6"/>
  <c r="K7192" i="6"/>
  <c r="L7192" i="6"/>
  <c r="M7192" i="6"/>
  <c r="N7192" i="6" s="1"/>
  <c r="R7192" i="6"/>
  <c r="Q7192" i="6"/>
  <c r="E7192" i="6"/>
  <c r="T7192" i="6" s="1"/>
  <c r="E7193" i="6"/>
  <c r="H7193" i="6"/>
  <c r="I7193" i="6" s="1"/>
  <c r="D7193" i="6"/>
  <c r="C7193" i="6"/>
  <c r="P7193" i="6" s="1"/>
  <c r="K7193" i="6"/>
  <c r="R7193" i="6"/>
  <c r="B7193" i="6"/>
  <c r="O7193" i="6" s="1"/>
  <c r="A7194" i="6"/>
  <c r="K2402" i="6" l="1"/>
  <c r="F2404" i="6"/>
  <c r="L2404" i="6" s="1"/>
  <c r="D2403" i="6"/>
  <c r="T2402" i="6"/>
  <c r="F7194" i="6"/>
  <c r="G7194" i="6"/>
  <c r="L7193" i="6"/>
  <c r="T7193" i="6" s="1"/>
  <c r="Q7193" i="6"/>
  <c r="M7193" i="6"/>
  <c r="N7193" i="6" s="1"/>
  <c r="B7194" i="6"/>
  <c r="O7194" i="6" s="1"/>
  <c r="Q7194" i="6"/>
  <c r="E7194" i="6"/>
  <c r="C7194" i="6"/>
  <c r="P7194" i="6"/>
  <c r="H7194" i="6"/>
  <c r="I7194" i="6" s="1"/>
  <c r="L7194" i="6"/>
  <c r="D7194" i="6"/>
  <c r="A7195" i="6"/>
  <c r="E2403" i="6" l="1"/>
  <c r="H2403" i="6"/>
  <c r="F7195" i="6"/>
  <c r="G7195" i="6"/>
  <c r="T7194" i="6"/>
  <c r="K7194" i="6"/>
  <c r="M7194" i="6"/>
  <c r="N7194" i="6" s="1"/>
  <c r="R7194" i="6"/>
  <c r="C7195" i="6"/>
  <c r="B7195" i="6"/>
  <c r="O7195" i="6" s="1"/>
  <c r="H7195" i="6"/>
  <c r="D7195" i="6"/>
  <c r="I7195" i="6"/>
  <c r="A7196" i="6"/>
  <c r="M2403" i="6" l="1"/>
  <c r="N2403" i="6" s="1"/>
  <c r="I2403" i="6"/>
  <c r="G2403" i="6"/>
  <c r="J2403" i="6"/>
  <c r="F7196" i="6"/>
  <c r="G7196" i="6"/>
  <c r="E7195" i="6"/>
  <c r="T7195" i="6" s="1"/>
  <c r="L7195" i="6"/>
  <c r="K7195" i="6"/>
  <c r="M7195" i="6"/>
  <c r="N7195" i="6" s="1"/>
  <c r="Q7195" i="6"/>
  <c r="P7195" i="6"/>
  <c r="R7195" i="6"/>
  <c r="C7196" i="6"/>
  <c r="P7196" i="6" s="1"/>
  <c r="B7196" i="6"/>
  <c r="O7196" i="6" s="1"/>
  <c r="A7197" i="6"/>
  <c r="K2403" i="6" l="1"/>
  <c r="F2405" i="6"/>
  <c r="L2405" i="6" s="1"/>
  <c r="D2404" i="6"/>
  <c r="T2403" i="6"/>
  <c r="F7197" i="6"/>
  <c r="G7197" i="6"/>
  <c r="D7196" i="6"/>
  <c r="E7196" i="6"/>
  <c r="H7196" i="6"/>
  <c r="I7196" i="6" s="1"/>
  <c r="R7196" i="6"/>
  <c r="L7196" i="6"/>
  <c r="M7196" i="6"/>
  <c r="N7196" i="6" s="1"/>
  <c r="K7196" i="6"/>
  <c r="Q7196" i="6"/>
  <c r="T7196" i="6"/>
  <c r="B7197" i="6"/>
  <c r="O7197" i="6" s="1"/>
  <c r="C7197" i="6"/>
  <c r="H7197" i="6" s="1"/>
  <c r="I7197" i="6" s="1"/>
  <c r="A7198" i="6"/>
  <c r="H2404" i="6" l="1"/>
  <c r="E2404" i="6"/>
  <c r="F7198" i="6"/>
  <c r="G7198" i="6"/>
  <c r="R7197" i="6"/>
  <c r="P7197" i="6"/>
  <c r="M7197" i="6"/>
  <c r="N7197" i="6" s="1"/>
  <c r="D7197" i="6"/>
  <c r="T7197" i="6" s="1"/>
  <c r="E7197" i="6"/>
  <c r="K7197" i="6"/>
  <c r="L7197" i="6"/>
  <c r="Q7197" i="6"/>
  <c r="B7198" i="6"/>
  <c r="O7198" i="6" s="1"/>
  <c r="Q7198" i="6"/>
  <c r="C7198" i="6"/>
  <c r="P7198" i="6" s="1"/>
  <c r="A7199" i="6"/>
  <c r="G2404" i="6" l="1"/>
  <c r="J2404" i="6"/>
  <c r="M2404" i="6"/>
  <c r="N2404" i="6" s="1"/>
  <c r="I2404" i="6"/>
  <c r="F7199" i="6"/>
  <c r="G7199" i="6"/>
  <c r="M7198" i="6"/>
  <c r="N7198" i="6" s="1"/>
  <c r="L7198" i="6"/>
  <c r="K7198" i="6"/>
  <c r="D7198" i="6"/>
  <c r="R7198" i="6"/>
  <c r="H7198" i="6"/>
  <c r="I7198" i="6" s="1"/>
  <c r="E7198" i="6"/>
  <c r="T7198" i="6" s="1"/>
  <c r="C7199" i="6"/>
  <c r="B7199" i="6"/>
  <c r="O7199" i="6" s="1"/>
  <c r="P7199" i="6"/>
  <c r="H7199" i="6"/>
  <c r="D7199" i="6"/>
  <c r="E7199" i="6"/>
  <c r="I7199" i="6"/>
  <c r="A7200" i="6"/>
  <c r="T2404" i="6" l="1"/>
  <c r="K2404" i="6"/>
  <c r="F2406" i="6"/>
  <c r="L2406" i="6" s="1"/>
  <c r="D2405" i="6"/>
  <c r="F7200" i="6"/>
  <c r="G7200" i="6"/>
  <c r="Q7199" i="6"/>
  <c r="L7199" i="6"/>
  <c r="K7199" i="6"/>
  <c r="T7199" i="6"/>
  <c r="M7199" i="6"/>
  <c r="N7199" i="6" s="1"/>
  <c r="R7199" i="6"/>
  <c r="P7200" i="6"/>
  <c r="H7200" i="6"/>
  <c r="I7200" i="6" s="1"/>
  <c r="C7200" i="6"/>
  <c r="D7200" i="6" s="1"/>
  <c r="E7200" i="6"/>
  <c r="B7200" i="6"/>
  <c r="O7200" i="6" s="1"/>
  <c r="A7201" i="6"/>
  <c r="H2405" i="6" l="1"/>
  <c r="E2405" i="6"/>
  <c r="F7201" i="6"/>
  <c r="G7201" i="6"/>
  <c r="L7200" i="6"/>
  <c r="Q7200" i="6"/>
  <c r="M7200" i="6"/>
  <c r="N7200" i="6" s="1"/>
  <c r="K7200" i="6"/>
  <c r="R7200" i="6"/>
  <c r="P7201" i="6"/>
  <c r="H7201" i="6"/>
  <c r="I7201" i="6" s="1"/>
  <c r="K7201" i="6"/>
  <c r="B7201" i="6"/>
  <c r="O7201" i="6" s="1"/>
  <c r="C7201" i="6"/>
  <c r="D7201" i="6" s="1"/>
  <c r="A7202" i="6"/>
  <c r="G2405" i="6" l="1"/>
  <c r="J2405" i="6"/>
  <c r="M2405" i="6"/>
  <c r="N2405" i="6" s="1"/>
  <c r="I2405" i="6"/>
  <c r="F7202" i="6"/>
  <c r="G7202" i="6"/>
  <c r="L7201" i="6"/>
  <c r="Q7201" i="6"/>
  <c r="M7201" i="6"/>
  <c r="N7201" i="6" s="1"/>
  <c r="R7201" i="6"/>
  <c r="E7201" i="6"/>
  <c r="T7201" i="6" s="1"/>
  <c r="T7200" i="6"/>
  <c r="B7202" i="6"/>
  <c r="O7202" i="6" s="1"/>
  <c r="Q7202" i="6"/>
  <c r="E7202" i="6"/>
  <c r="K7202" i="6"/>
  <c r="C7202" i="6"/>
  <c r="P7202" i="6" s="1"/>
  <c r="L7202" i="6"/>
  <c r="H7202" i="6"/>
  <c r="I7202" i="6" s="1"/>
  <c r="A7203" i="6"/>
  <c r="T2405" i="6" l="1"/>
  <c r="K2405" i="6"/>
  <c r="F2407" i="6"/>
  <c r="L2407" i="6" s="1"/>
  <c r="D2406" i="6"/>
  <c r="F7203" i="6"/>
  <c r="G7203" i="6"/>
  <c r="R7202" i="6"/>
  <c r="D7202" i="6"/>
  <c r="T7202" i="6" s="1"/>
  <c r="M7202" i="6"/>
  <c r="N7202" i="6" s="1"/>
  <c r="C7203" i="6"/>
  <c r="P7203" i="6" s="1"/>
  <c r="K7203" i="6"/>
  <c r="B7203" i="6"/>
  <c r="O7203" i="6" s="1"/>
  <c r="L7203" i="6"/>
  <c r="H7203" i="6"/>
  <c r="I7203" i="6" s="1"/>
  <c r="D7203" i="6"/>
  <c r="E7203" i="6"/>
  <c r="A7204" i="6"/>
  <c r="H2406" i="6" l="1"/>
  <c r="E2406" i="6"/>
  <c r="F7204" i="6"/>
  <c r="G7204" i="6"/>
  <c r="M7203" i="6"/>
  <c r="N7203" i="6" s="1"/>
  <c r="R7203" i="6"/>
  <c r="Q7203" i="6"/>
  <c r="T7203" i="6"/>
  <c r="C7204" i="6"/>
  <c r="P7204" i="6" s="1"/>
  <c r="B7204" i="6"/>
  <c r="O7204" i="6" s="1"/>
  <c r="A7205" i="6"/>
  <c r="G2406" i="6" l="1"/>
  <c r="J2406" i="6"/>
  <c r="M2406" i="6"/>
  <c r="N2406" i="6" s="1"/>
  <c r="I2406" i="6"/>
  <c r="F7205" i="6"/>
  <c r="G7205" i="6"/>
  <c r="D7204" i="6"/>
  <c r="K7204" i="6"/>
  <c r="E7204" i="6"/>
  <c r="H7204" i="6"/>
  <c r="I7204" i="6" s="1"/>
  <c r="M7204" i="6"/>
  <c r="N7204" i="6" s="1"/>
  <c r="L7204" i="6"/>
  <c r="R7204" i="6"/>
  <c r="Q7204" i="6"/>
  <c r="T7204" i="6"/>
  <c r="P7205" i="6"/>
  <c r="B7205" i="6"/>
  <c r="O7205" i="6" s="1"/>
  <c r="C7205" i="6"/>
  <c r="H7205" i="6" s="1"/>
  <c r="I7205" i="6" s="1"/>
  <c r="A7206" i="6"/>
  <c r="T2406" i="6" l="1"/>
  <c r="K2406" i="6"/>
  <c r="F2408" i="6"/>
  <c r="L2408" i="6" s="1"/>
  <c r="D2407" i="6"/>
  <c r="F7206" i="6"/>
  <c r="G7206" i="6"/>
  <c r="L7205" i="6"/>
  <c r="Q7205" i="6"/>
  <c r="M7205" i="6"/>
  <c r="N7205" i="6" s="1"/>
  <c r="D7205" i="6"/>
  <c r="E7205" i="6"/>
  <c r="R7205" i="6"/>
  <c r="K7205" i="6"/>
  <c r="B7206" i="6"/>
  <c r="O7206" i="6" s="1"/>
  <c r="Q7206" i="6"/>
  <c r="E7206" i="6"/>
  <c r="K7206" i="6"/>
  <c r="C7206" i="6"/>
  <c r="D7206" i="6" s="1"/>
  <c r="L7206" i="6"/>
  <c r="A7207" i="6"/>
  <c r="E2407" i="6" l="1"/>
  <c r="H2407" i="6"/>
  <c r="F7207" i="6"/>
  <c r="G7207" i="6"/>
  <c r="M7207" i="6"/>
  <c r="P7206" i="6"/>
  <c r="T7206" i="6"/>
  <c r="H7206" i="6"/>
  <c r="I7206" i="6" s="1"/>
  <c r="T7205" i="6"/>
  <c r="R7206" i="6"/>
  <c r="M7206" i="6"/>
  <c r="N7206" i="6" s="1"/>
  <c r="C7207" i="6"/>
  <c r="N7207" i="6"/>
  <c r="B7207" i="6"/>
  <c r="O7207" i="6" s="1"/>
  <c r="P7207" i="6"/>
  <c r="H7207" i="6"/>
  <c r="I7207" i="6"/>
  <c r="Q7207" i="6"/>
  <c r="E7207" i="6"/>
  <c r="A7208" i="6"/>
  <c r="M2407" i="6" l="1"/>
  <c r="N2407" i="6" s="1"/>
  <c r="I2407" i="6"/>
  <c r="G2407" i="6"/>
  <c r="J2407" i="6"/>
  <c r="F7208" i="6"/>
  <c r="G7208" i="6"/>
  <c r="T7207" i="6"/>
  <c r="D7207" i="6"/>
  <c r="R7207" i="6"/>
  <c r="L7207" i="6"/>
  <c r="K7207" i="6"/>
  <c r="C7208" i="6"/>
  <c r="P7208" i="6" s="1"/>
  <c r="B7208" i="6"/>
  <c r="O7208" i="6" s="1"/>
  <c r="A7209" i="6"/>
  <c r="K2407" i="6" l="1"/>
  <c r="F2409" i="6"/>
  <c r="L2409" i="6" s="1"/>
  <c r="D2408" i="6"/>
  <c r="T2407" i="6"/>
  <c r="F7209" i="6"/>
  <c r="G7209" i="6"/>
  <c r="R7208" i="6"/>
  <c r="E7208" i="6"/>
  <c r="H7208" i="6"/>
  <c r="I7208" i="6" s="1"/>
  <c r="D7208" i="6"/>
  <c r="T7208" i="6" s="1"/>
  <c r="L7208" i="6"/>
  <c r="Q7208" i="6"/>
  <c r="M7208" i="6"/>
  <c r="N7208" i="6" s="1"/>
  <c r="K7208" i="6"/>
  <c r="P7209" i="6"/>
  <c r="H7209" i="6"/>
  <c r="I7209" i="6" s="1"/>
  <c r="B7209" i="6"/>
  <c r="O7209" i="6" s="1"/>
  <c r="C7209" i="6"/>
  <c r="D7209" i="6" s="1"/>
  <c r="K7209" i="6"/>
  <c r="A7210" i="6"/>
  <c r="H2408" i="6" l="1"/>
  <c r="E2408" i="6"/>
  <c r="F7210" i="6"/>
  <c r="G7210" i="6"/>
  <c r="T7209" i="6"/>
  <c r="M7210" i="6"/>
  <c r="L7209" i="6"/>
  <c r="Q7209" i="6"/>
  <c r="R7209" i="6"/>
  <c r="E7209" i="6"/>
  <c r="M7209" i="6"/>
  <c r="N7209" i="6" s="1"/>
  <c r="N7210" i="6"/>
  <c r="B7210" i="6"/>
  <c r="O7210" i="6" s="1"/>
  <c r="Q7210" i="6"/>
  <c r="K7210" i="6"/>
  <c r="C7210" i="6"/>
  <c r="D7210" i="6"/>
  <c r="P7210" i="6"/>
  <c r="H7210" i="6"/>
  <c r="I7210" i="6" s="1"/>
  <c r="L7210" i="6"/>
  <c r="A7211" i="6"/>
  <c r="G2408" i="6" l="1"/>
  <c r="J2408" i="6"/>
  <c r="M2408" i="6"/>
  <c r="N2408" i="6" s="1"/>
  <c r="I2408" i="6"/>
  <c r="F7211" i="6"/>
  <c r="G7211" i="6"/>
  <c r="R7210" i="6"/>
  <c r="E7210" i="6"/>
  <c r="T7210" i="6"/>
  <c r="C7211" i="6"/>
  <c r="P7211" i="6" s="1"/>
  <c r="B7211" i="6"/>
  <c r="O7211" i="6" s="1"/>
  <c r="H7211" i="6"/>
  <c r="I7211" i="6" s="1"/>
  <c r="D7211" i="6"/>
  <c r="A7212" i="6"/>
  <c r="T2408" i="6" l="1"/>
  <c r="K2408" i="6"/>
  <c r="F2410" i="6"/>
  <c r="L2410" i="6" s="1"/>
  <c r="D2409" i="6"/>
  <c r="F7212" i="6"/>
  <c r="G7212" i="6"/>
  <c r="E7211" i="6"/>
  <c r="T7211" i="6" s="1"/>
  <c r="L7211" i="6"/>
  <c r="K7211" i="6"/>
  <c r="Q7211" i="6"/>
  <c r="M7211" i="6"/>
  <c r="N7211" i="6" s="1"/>
  <c r="M7212" i="6"/>
  <c r="N7212" i="6" s="1"/>
  <c r="R7211" i="6"/>
  <c r="P7212" i="6"/>
  <c r="L7212" i="6"/>
  <c r="K7212" i="6"/>
  <c r="C7212" i="6"/>
  <c r="H7212" i="6" s="1"/>
  <c r="I7212" i="6" s="1"/>
  <c r="Q7212" i="6"/>
  <c r="R7212" i="6"/>
  <c r="B7212" i="6"/>
  <c r="O7212" i="6" s="1"/>
  <c r="A7213" i="6"/>
  <c r="H2409" i="6" l="1"/>
  <c r="E2409" i="6"/>
  <c r="F7213" i="6"/>
  <c r="G7213" i="6"/>
  <c r="D7212" i="6"/>
  <c r="T7212" i="6" s="1"/>
  <c r="E7212" i="6"/>
  <c r="Q7213" i="6"/>
  <c r="P7213" i="6"/>
  <c r="L7213" i="6"/>
  <c r="B7213" i="6"/>
  <c r="O7213" i="6" s="1"/>
  <c r="C7213" i="6"/>
  <c r="H7213" i="6" s="1"/>
  <c r="I7213" i="6" s="1"/>
  <c r="A7214" i="6"/>
  <c r="G2409" i="6" l="1"/>
  <c r="J2409" i="6"/>
  <c r="M2409" i="6"/>
  <c r="N2409" i="6" s="1"/>
  <c r="I2409" i="6"/>
  <c r="F7214" i="6"/>
  <c r="G7214" i="6"/>
  <c r="R7213" i="6"/>
  <c r="M7213" i="6"/>
  <c r="N7213" i="6" s="1"/>
  <c r="D7213" i="6"/>
  <c r="T7213" i="6" s="1"/>
  <c r="E7213" i="6"/>
  <c r="K7213" i="6"/>
  <c r="K7214" i="6"/>
  <c r="B7214" i="6"/>
  <c r="O7214" i="6" s="1"/>
  <c r="Q7214" i="6"/>
  <c r="I7214" i="6"/>
  <c r="C7214" i="6"/>
  <c r="H7214" i="6"/>
  <c r="D7214" i="6"/>
  <c r="L7214" i="6"/>
  <c r="P7214" i="6"/>
  <c r="A7215" i="6"/>
  <c r="T2409" i="6" l="1"/>
  <c r="K2409" i="6"/>
  <c r="F2411" i="6"/>
  <c r="L2411" i="6" s="1"/>
  <c r="D2410" i="6"/>
  <c r="F7215" i="6"/>
  <c r="G7215" i="6"/>
  <c r="R7214" i="6"/>
  <c r="E7214" i="6"/>
  <c r="T7214" i="6" s="1"/>
  <c r="M7214" i="6"/>
  <c r="N7214" i="6" s="1"/>
  <c r="C7215" i="6"/>
  <c r="H7215" i="6" s="1"/>
  <c r="I7215" i="6" s="1"/>
  <c r="B7215" i="6"/>
  <c r="O7215" i="6" s="1"/>
  <c r="D7215" i="6"/>
  <c r="A7216" i="6"/>
  <c r="H2410" i="6" l="1"/>
  <c r="E2410" i="6"/>
  <c r="F7216" i="6"/>
  <c r="G7216" i="6"/>
  <c r="Q7215" i="6"/>
  <c r="E7215" i="6"/>
  <c r="P7215" i="6"/>
  <c r="M7216" i="6"/>
  <c r="N7216" i="6" s="1"/>
  <c r="M7215" i="6"/>
  <c r="N7215" i="6" s="1"/>
  <c r="R7215" i="6"/>
  <c r="T7215" i="6"/>
  <c r="L7215" i="6"/>
  <c r="K7215" i="6"/>
  <c r="L7216" i="6"/>
  <c r="C7216" i="6"/>
  <c r="D7216" i="6" s="1"/>
  <c r="E7216" i="6"/>
  <c r="R7216" i="6"/>
  <c r="B7216" i="6"/>
  <c r="O7216" i="6" s="1"/>
  <c r="K7216" i="6"/>
  <c r="A7217" i="6"/>
  <c r="G2410" i="6" l="1"/>
  <c r="J2410" i="6"/>
  <c r="M2410" i="6"/>
  <c r="N2410" i="6" s="1"/>
  <c r="I2410" i="6"/>
  <c r="F7217" i="6"/>
  <c r="G7217" i="6"/>
  <c r="H7216" i="6"/>
  <c r="I7216" i="6" s="1"/>
  <c r="Q7216" i="6"/>
  <c r="T7216" i="6"/>
  <c r="P7216" i="6"/>
  <c r="Q7217" i="6"/>
  <c r="L7217" i="6"/>
  <c r="H7217" i="6"/>
  <c r="I7217" i="6" s="1"/>
  <c r="K7217" i="6"/>
  <c r="B7217" i="6"/>
  <c r="O7217" i="6" s="1"/>
  <c r="C7217" i="6"/>
  <c r="D7217" i="6" s="1"/>
  <c r="A7218" i="6"/>
  <c r="K2410" i="6" l="1"/>
  <c r="T2410" i="6" s="1"/>
  <c r="F2412" i="6"/>
  <c r="L2412" i="6" s="1"/>
  <c r="D2411" i="6"/>
  <c r="F7218" i="6"/>
  <c r="G7218" i="6"/>
  <c r="R7217" i="6"/>
  <c r="P7217" i="6"/>
  <c r="M7217" i="6"/>
  <c r="N7217" i="6" s="1"/>
  <c r="E7217" i="6"/>
  <c r="T7217" i="6" s="1"/>
  <c r="K7218" i="6"/>
  <c r="B7218" i="6"/>
  <c r="O7218" i="6" s="1"/>
  <c r="E7218" i="6"/>
  <c r="C7218" i="6"/>
  <c r="H7218" i="6" s="1"/>
  <c r="I7218" i="6" s="1"/>
  <c r="L7218" i="6"/>
  <c r="A7219" i="6"/>
  <c r="H2411" i="6" l="1"/>
  <c r="E2411" i="6"/>
  <c r="F7219" i="6"/>
  <c r="G7219" i="6"/>
  <c r="D7218" i="6"/>
  <c r="T7218" i="6" s="1"/>
  <c r="P7218" i="6"/>
  <c r="Q7218" i="6"/>
  <c r="R7218" i="6"/>
  <c r="M7218" i="6"/>
  <c r="N7218" i="6" s="1"/>
  <c r="C7219" i="6"/>
  <c r="P7219" i="6" s="1"/>
  <c r="B7219" i="6"/>
  <c r="O7219" i="6" s="1"/>
  <c r="D7219" i="6"/>
  <c r="A7220" i="6"/>
  <c r="G2411" i="6" l="1"/>
  <c r="J2411" i="6"/>
  <c r="M2411" i="6"/>
  <c r="N2411" i="6" s="1"/>
  <c r="I2411" i="6"/>
  <c r="F7220" i="6"/>
  <c r="G7220" i="6"/>
  <c r="Q7219" i="6"/>
  <c r="H7219" i="6"/>
  <c r="I7219" i="6" s="1"/>
  <c r="R7219" i="6"/>
  <c r="E7219" i="6"/>
  <c r="T7219" i="6" s="1"/>
  <c r="L7219" i="6"/>
  <c r="K7219" i="6"/>
  <c r="M7219" i="6"/>
  <c r="N7219" i="6" s="1"/>
  <c r="C7220" i="6"/>
  <c r="P7220" i="6" s="1"/>
  <c r="B7220" i="6"/>
  <c r="O7220" i="6" s="1"/>
  <c r="A7221" i="6"/>
  <c r="T2411" i="6" l="1"/>
  <c r="K2411" i="6"/>
  <c r="F2413" i="6"/>
  <c r="L2413" i="6" s="1"/>
  <c r="D2412" i="6"/>
  <c r="F7221" i="6"/>
  <c r="G7221" i="6"/>
  <c r="D7220" i="6"/>
  <c r="K7220" i="6"/>
  <c r="E7220" i="6"/>
  <c r="H7220" i="6"/>
  <c r="I7220" i="6" s="1"/>
  <c r="L7220" i="6"/>
  <c r="R7220" i="6"/>
  <c r="Q7220" i="6"/>
  <c r="T7220" i="6"/>
  <c r="M7220" i="6"/>
  <c r="N7220" i="6" s="1"/>
  <c r="Q7221" i="6"/>
  <c r="L7221" i="6"/>
  <c r="K7221" i="6"/>
  <c r="B7221" i="6"/>
  <c r="O7221" i="6" s="1"/>
  <c r="C7221" i="6"/>
  <c r="A7222" i="6"/>
  <c r="E2412" i="6" l="1"/>
  <c r="H2412" i="6"/>
  <c r="F7222" i="6"/>
  <c r="G7222" i="6"/>
  <c r="H7221" i="6"/>
  <c r="I7221" i="6" s="1"/>
  <c r="R7221" i="6"/>
  <c r="P7221" i="6"/>
  <c r="T7221" i="6"/>
  <c r="D7221" i="6"/>
  <c r="E7221" i="6"/>
  <c r="M7221" i="6"/>
  <c r="N7221" i="6" s="1"/>
  <c r="M7222" i="6"/>
  <c r="N7222" i="6"/>
  <c r="B7222" i="6"/>
  <c r="O7222" i="6" s="1"/>
  <c r="Q7222" i="6"/>
  <c r="C7222" i="6"/>
  <c r="D7222" i="6" s="1"/>
  <c r="P7222" i="6"/>
  <c r="L7222" i="6"/>
  <c r="A7223" i="6"/>
  <c r="M2412" i="6" l="1"/>
  <c r="N2412" i="6" s="1"/>
  <c r="I2412" i="6"/>
  <c r="G2412" i="6"/>
  <c r="J2412" i="6"/>
  <c r="F7223" i="6"/>
  <c r="G7223" i="6"/>
  <c r="E7222" i="6"/>
  <c r="T7222" i="6" s="1"/>
  <c r="H7222" i="6"/>
  <c r="I7222" i="6" s="1"/>
  <c r="K7222" i="6"/>
  <c r="R7222" i="6"/>
  <c r="K7223" i="6"/>
  <c r="C7223" i="6"/>
  <c r="B7223" i="6"/>
  <c r="O7223" i="6" s="1"/>
  <c r="P7223" i="6"/>
  <c r="L7223" i="6"/>
  <c r="H7223" i="6"/>
  <c r="I7223" i="6"/>
  <c r="Q7223" i="6"/>
  <c r="E7223" i="6"/>
  <c r="A7224" i="6"/>
  <c r="K2412" i="6" l="1"/>
  <c r="F2414" i="6"/>
  <c r="L2414" i="6" s="1"/>
  <c r="D2413" i="6"/>
  <c r="T2412" i="6"/>
  <c r="F7224" i="6"/>
  <c r="G7224" i="6"/>
  <c r="T7223" i="6"/>
  <c r="M7223" i="6"/>
  <c r="N7223" i="6" s="1"/>
  <c r="D7223" i="6"/>
  <c r="R7223" i="6"/>
  <c r="H7224" i="6"/>
  <c r="I7224" i="6" s="1"/>
  <c r="C7224" i="6"/>
  <c r="D7224" i="6" s="1"/>
  <c r="B7224" i="6"/>
  <c r="O7224" i="6" s="1"/>
  <c r="A7225" i="6"/>
  <c r="E2413" i="6" l="1"/>
  <c r="H2413" i="6"/>
  <c r="F7225" i="6"/>
  <c r="G7225" i="6"/>
  <c r="Q7224" i="6"/>
  <c r="P7224" i="6"/>
  <c r="E7224" i="6"/>
  <c r="T7224" i="6" s="1"/>
  <c r="L7224" i="6"/>
  <c r="R7224" i="6"/>
  <c r="K7224" i="6"/>
  <c r="M7224" i="6"/>
  <c r="N7224" i="6" s="1"/>
  <c r="P7225" i="6"/>
  <c r="H7225" i="6"/>
  <c r="I7225" i="6" s="1"/>
  <c r="K7225" i="6"/>
  <c r="B7225" i="6"/>
  <c r="O7225" i="6" s="1"/>
  <c r="C7225" i="6"/>
  <c r="D7225" i="6" s="1"/>
  <c r="A7226" i="6"/>
  <c r="M2413" i="6" l="1"/>
  <c r="N2413" i="6" s="1"/>
  <c r="I2413" i="6"/>
  <c r="G2413" i="6"/>
  <c r="J2413" i="6"/>
  <c r="F7226" i="6"/>
  <c r="G7226" i="6"/>
  <c r="T7225" i="6"/>
  <c r="L7225" i="6"/>
  <c r="Q7225" i="6"/>
  <c r="R7225" i="6"/>
  <c r="E7225" i="6"/>
  <c r="M7225" i="6"/>
  <c r="N7225" i="6" s="1"/>
  <c r="B7226" i="6"/>
  <c r="O7226" i="6" s="1"/>
  <c r="Q7226" i="6"/>
  <c r="C7226" i="6"/>
  <c r="H7226" i="6" s="1"/>
  <c r="I7226" i="6" s="1"/>
  <c r="D7226" i="6"/>
  <c r="P7226" i="6"/>
  <c r="L7226" i="6"/>
  <c r="A7227" i="6"/>
  <c r="F2415" i="6" l="1"/>
  <c r="L2415" i="6" s="1"/>
  <c r="D2414" i="6"/>
  <c r="K2413" i="6"/>
  <c r="T2413" i="6"/>
  <c r="F7227" i="6"/>
  <c r="G7227" i="6"/>
  <c r="R7226" i="6"/>
  <c r="E7226" i="6"/>
  <c r="T7226" i="6"/>
  <c r="K7226" i="6"/>
  <c r="M7226" i="6"/>
  <c r="N7226" i="6" s="1"/>
  <c r="C7227" i="6"/>
  <c r="B7227" i="6"/>
  <c r="O7227" i="6" s="1"/>
  <c r="P7227" i="6"/>
  <c r="H7227" i="6"/>
  <c r="D7227" i="6"/>
  <c r="Q7227" i="6"/>
  <c r="I7227" i="6"/>
  <c r="A7228" i="6"/>
  <c r="H2414" i="6" l="1"/>
  <c r="E2414" i="6"/>
  <c r="F7228" i="6"/>
  <c r="G7228" i="6"/>
  <c r="R7227" i="6"/>
  <c r="E7227" i="6"/>
  <c r="T7227" i="6" s="1"/>
  <c r="L7227" i="6"/>
  <c r="K7227" i="6"/>
  <c r="M7227" i="6"/>
  <c r="N7227" i="6" s="1"/>
  <c r="C7228" i="6"/>
  <c r="H7228" i="6" s="1"/>
  <c r="I7228" i="6" s="1"/>
  <c r="B7228" i="6"/>
  <c r="O7228" i="6" s="1"/>
  <c r="A7229" i="6"/>
  <c r="G2414" i="6" l="1"/>
  <c r="J2414" i="6"/>
  <c r="M2414" i="6"/>
  <c r="N2414" i="6" s="1"/>
  <c r="I2414" i="6"/>
  <c r="F7229" i="6"/>
  <c r="G7229" i="6"/>
  <c r="K7228" i="6"/>
  <c r="Q7228" i="6"/>
  <c r="P7228" i="6"/>
  <c r="M7228" i="6"/>
  <c r="N7228" i="6" s="1"/>
  <c r="D7228" i="6"/>
  <c r="T7228" i="6" s="1"/>
  <c r="E7228" i="6"/>
  <c r="R7228" i="6"/>
  <c r="L7228" i="6"/>
  <c r="P7229" i="6"/>
  <c r="H7229" i="6"/>
  <c r="I7229" i="6" s="1"/>
  <c r="K7229" i="6"/>
  <c r="B7229" i="6"/>
  <c r="O7229" i="6" s="1"/>
  <c r="C7229" i="6"/>
  <c r="D7229" i="6" s="1"/>
  <c r="A7230" i="6"/>
  <c r="T2414" i="6" l="1"/>
  <c r="K2414" i="6"/>
  <c r="F2416" i="6"/>
  <c r="L2416" i="6" s="1"/>
  <c r="D2415" i="6"/>
  <c r="F7230" i="6"/>
  <c r="G7230" i="6"/>
  <c r="L7229" i="6"/>
  <c r="Q7229" i="6"/>
  <c r="R7229" i="6"/>
  <c r="E7229" i="6"/>
  <c r="T7229" i="6" s="1"/>
  <c r="M7229" i="6"/>
  <c r="N7229" i="6" s="1"/>
  <c r="B7230" i="6"/>
  <c r="O7230" i="6" s="1"/>
  <c r="Q7230" i="6"/>
  <c r="C7230" i="6"/>
  <c r="P7230" i="6" s="1"/>
  <c r="D7230" i="6"/>
  <c r="A7231" i="6"/>
  <c r="E2415" i="6" l="1"/>
  <c r="H2415" i="6"/>
  <c r="F7231" i="6"/>
  <c r="G7231" i="6"/>
  <c r="M7231" i="6"/>
  <c r="H7230" i="6"/>
  <c r="I7230" i="6" s="1"/>
  <c r="M7230" i="6"/>
  <c r="N7230" i="6" s="1"/>
  <c r="R7230" i="6"/>
  <c r="E7230" i="6"/>
  <c r="T7230" i="6" s="1"/>
  <c r="L7230" i="6"/>
  <c r="K7230" i="6"/>
  <c r="C7231" i="6"/>
  <c r="N7231" i="6"/>
  <c r="B7231" i="6"/>
  <c r="O7231" i="6" s="1"/>
  <c r="P7231" i="6"/>
  <c r="H7231" i="6"/>
  <c r="E7231" i="6"/>
  <c r="I7231" i="6"/>
  <c r="A7232" i="6"/>
  <c r="M2415" i="6" l="1"/>
  <c r="N2415" i="6" s="1"/>
  <c r="I2415" i="6"/>
  <c r="G2415" i="6"/>
  <c r="J2415" i="6"/>
  <c r="F7232" i="6"/>
  <c r="G7232" i="6"/>
  <c r="D7231" i="6"/>
  <c r="T7231" i="6" s="1"/>
  <c r="R7231" i="6"/>
  <c r="Q7231" i="6"/>
  <c r="L7231" i="6"/>
  <c r="K7231" i="6"/>
  <c r="C7232" i="6"/>
  <c r="P7232" i="6" s="1"/>
  <c r="B7232" i="6"/>
  <c r="O7232" i="6" s="1"/>
  <c r="A7233" i="6"/>
  <c r="F2417" i="6" l="1"/>
  <c r="L2417" i="6" s="1"/>
  <c r="D2416" i="6"/>
  <c r="K2415" i="6"/>
  <c r="T2415" i="6" s="1"/>
  <c r="F7233" i="6"/>
  <c r="G7233" i="6"/>
  <c r="Q7232" i="6"/>
  <c r="K7232" i="6"/>
  <c r="R7232" i="6"/>
  <c r="D7232" i="6"/>
  <c r="T7232" i="6" s="1"/>
  <c r="E7232" i="6"/>
  <c r="H7232" i="6"/>
  <c r="I7232" i="6" s="1"/>
  <c r="L7232" i="6"/>
  <c r="M7232" i="6"/>
  <c r="N7232" i="6" s="1"/>
  <c r="B7233" i="6"/>
  <c r="O7233" i="6" s="1"/>
  <c r="C7233" i="6"/>
  <c r="H7233" i="6" s="1"/>
  <c r="I7233" i="6" s="1"/>
  <c r="A7234" i="6"/>
  <c r="H2416" i="6" l="1"/>
  <c r="E2416" i="6"/>
  <c r="F7234" i="6"/>
  <c r="G7234" i="6"/>
  <c r="R7233" i="6"/>
  <c r="P7233" i="6"/>
  <c r="D7233" i="6"/>
  <c r="E7233" i="6"/>
  <c r="T7233" i="6" s="1"/>
  <c r="K7233" i="6"/>
  <c r="L7233" i="6"/>
  <c r="Q7233" i="6"/>
  <c r="M7233" i="6"/>
  <c r="N7233" i="6" s="1"/>
  <c r="B7234" i="6"/>
  <c r="O7234" i="6" s="1"/>
  <c r="Q7234" i="6"/>
  <c r="E7234" i="6"/>
  <c r="K7234" i="6"/>
  <c r="C7234" i="6"/>
  <c r="L7234" i="6"/>
  <c r="A7235" i="6"/>
  <c r="G2416" i="6" l="1"/>
  <c r="J2416" i="6"/>
  <c r="M2416" i="6"/>
  <c r="N2416" i="6" s="1"/>
  <c r="I2416" i="6"/>
  <c r="F7235" i="6"/>
  <c r="G7235" i="6"/>
  <c r="P7234" i="6"/>
  <c r="M7234" i="6"/>
  <c r="N7234" i="6" s="1"/>
  <c r="D7234" i="6"/>
  <c r="T7234" i="6" s="1"/>
  <c r="H7234" i="6"/>
  <c r="I7234" i="6" s="1"/>
  <c r="R7234" i="6"/>
  <c r="C7235" i="6"/>
  <c r="P7235" i="6" s="1"/>
  <c r="B7235" i="6"/>
  <c r="O7235" i="6" s="1"/>
  <c r="H7235" i="6"/>
  <c r="I7235" i="6" s="1"/>
  <c r="D7235" i="6"/>
  <c r="A7236" i="6"/>
  <c r="T2416" i="6" l="1"/>
  <c r="K2416" i="6"/>
  <c r="F2418" i="6"/>
  <c r="L2418" i="6" s="1"/>
  <c r="D2417" i="6"/>
  <c r="F7236" i="6"/>
  <c r="G7236" i="6"/>
  <c r="R7235" i="6"/>
  <c r="Q7235" i="6"/>
  <c r="M7235" i="6"/>
  <c r="N7235" i="6" s="1"/>
  <c r="E7235" i="6"/>
  <c r="T7235" i="6" s="1"/>
  <c r="L7235" i="6"/>
  <c r="K7235" i="6"/>
  <c r="C7236" i="6"/>
  <c r="P7236" i="6" s="1"/>
  <c r="E7236" i="6"/>
  <c r="B7236" i="6"/>
  <c r="O7236" i="6" s="1"/>
  <c r="K7236" i="6"/>
  <c r="A7237" i="6"/>
  <c r="H2417" i="6" l="1"/>
  <c r="E2417" i="6"/>
  <c r="F7237" i="6"/>
  <c r="G7237" i="6"/>
  <c r="D7236" i="6"/>
  <c r="H7236" i="6"/>
  <c r="I7236" i="6" s="1"/>
  <c r="L7236" i="6"/>
  <c r="M7236" i="6"/>
  <c r="N7236" i="6" s="1"/>
  <c r="R7236" i="6"/>
  <c r="Q7236" i="6"/>
  <c r="T7236" i="6"/>
  <c r="E7237" i="6"/>
  <c r="P7237" i="6"/>
  <c r="D7237" i="6"/>
  <c r="B7237" i="6"/>
  <c r="O7237" i="6" s="1"/>
  <c r="C7237" i="6"/>
  <c r="A7238" i="6"/>
  <c r="G2417" i="6" l="1"/>
  <c r="J2417" i="6"/>
  <c r="M2417" i="6"/>
  <c r="N2417" i="6" s="1"/>
  <c r="I2417" i="6"/>
  <c r="F7238" i="6"/>
  <c r="G7238" i="6"/>
  <c r="T7237" i="6"/>
  <c r="K7237" i="6"/>
  <c r="H7237" i="6"/>
  <c r="I7237" i="6" s="1"/>
  <c r="L7237" i="6"/>
  <c r="Q7237" i="6"/>
  <c r="R7237" i="6"/>
  <c r="M7237" i="6"/>
  <c r="N7237" i="6" s="1"/>
  <c r="K7238" i="6"/>
  <c r="B7238" i="6"/>
  <c r="O7238" i="6" s="1"/>
  <c r="E7238" i="6"/>
  <c r="C7238" i="6"/>
  <c r="L7238" i="6"/>
  <c r="D7238" i="6"/>
  <c r="H7238" i="6"/>
  <c r="I7238" i="6" s="1"/>
  <c r="A7239" i="6"/>
  <c r="K2417" i="6" l="1"/>
  <c r="T2417" i="6" s="1"/>
  <c r="F2419" i="6"/>
  <c r="L2419" i="6" s="1"/>
  <c r="D2418" i="6"/>
  <c r="F7239" i="6"/>
  <c r="G7239" i="6"/>
  <c r="Q7238" i="6"/>
  <c r="M7238" i="6"/>
  <c r="N7238" i="6" s="1"/>
  <c r="P7238" i="6"/>
  <c r="T7238" i="6" s="1"/>
  <c r="R7238" i="6"/>
  <c r="C7239" i="6"/>
  <c r="B7239" i="6"/>
  <c r="O7239" i="6" s="1"/>
  <c r="P7239" i="6"/>
  <c r="H7239" i="6"/>
  <c r="D7239" i="6"/>
  <c r="I7239" i="6"/>
  <c r="A7240" i="6"/>
  <c r="H2418" i="6" l="1"/>
  <c r="E2418" i="6"/>
  <c r="F7240" i="6"/>
  <c r="G7240" i="6"/>
  <c r="R7239" i="6"/>
  <c r="M7239" i="6"/>
  <c r="N7239" i="6" s="1"/>
  <c r="E7239" i="6"/>
  <c r="T7239" i="6" s="1"/>
  <c r="Q7239" i="6"/>
  <c r="L7239" i="6"/>
  <c r="K7239" i="6"/>
  <c r="C7240" i="6"/>
  <c r="P7240" i="6" s="1"/>
  <c r="Q7240" i="6"/>
  <c r="K7240" i="6"/>
  <c r="B7240" i="6"/>
  <c r="O7240" i="6" s="1"/>
  <c r="R7240" i="6"/>
  <c r="A7241" i="6"/>
  <c r="G2418" i="6" l="1"/>
  <c r="J2418" i="6"/>
  <c r="M2418" i="6"/>
  <c r="N2418" i="6" s="1"/>
  <c r="I2418" i="6"/>
  <c r="F7241" i="6"/>
  <c r="G7241" i="6"/>
  <c r="D7240" i="6"/>
  <c r="T7240" i="6" s="1"/>
  <c r="E7240" i="6"/>
  <c r="H7240" i="6"/>
  <c r="I7240" i="6" s="1"/>
  <c r="L7240" i="6"/>
  <c r="M7240" i="6"/>
  <c r="N7240" i="6" s="1"/>
  <c r="E7241" i="6"/>
  <c r="B7241" i="6"/>
  <c r="O7241" i="6" s="1"/>
  <c r="C7241" i="6"/>
  <c r="H7241" i="6" s="1"/>
  <c r="I7241" i="6" s="1"/>
  <c r="K7241" i="6"/>
  <c r="A7242" i="6"/>
  <c r="T2418" i="6" l="1"/>
  <c r="K2418" i="6"/>
  <c r="F2420" i="6"/>
  <c r="L2420" i="6" s="1"/>
  <c r="D2419" i="6"/>
  <c r="F7242" i="6"/>
  <c r="G7242" i="6"/>
  <c r="R7241" i="6"/>
  <c r="P7241" i="6"/>
  <c r="D7241" i="6"/>
  <c r="T7241" i="6"/>
  <c r="M7241" i="6"/>
  <c r="N7241" i="6" s="1"/>
  <c r="M7242" i="6"/>
  <c r="L7241" i="6"/>
  <c r="Q7241" i="6"/>
  <c r="N7242" i="6"/>
  <c r="B7242" i="6"/>
  <c r="O7242" i="6" s="1"/>
  <c r="Q7242" i="6"/>
  <c r="E7242" i="6"/>
  <c r="K7242" i="6"/>
  <c r="C7242" i="6"/>
  <c r="H7242" i="6" s="1"/>
  <c r="I7242" i="6" s="1"/>
  <c r="P7242" i="6"/>
  <c r="L7242" i="6"/>
  <c r="A7243" i="6"/>
  <c r="E2419" i="6" l="1"/>
  <c r="H2419" i="6"/>
  <c r="F7243" i="6"/>
  <c r="G7243" i="6"/>
  <c r="D7242" i="6"/>
  <c r="T7242" i="6"/>
  <c r="R7242" i="6"/>
  <c r="C7243" i="6"/>
  <c r="P7243" i="6" s="1"/>
  <c r="B7243" i="6"/>
  <c r="O7243" i="6" s="1"/>
  <c r="H7243" i="6"/>
  <c r="I7243" i="6" s="1"/>
  <c r="D7243" i="6"/>
  <c r="A7244" i="6"/>
  <c r="M2419" i="6" l="1"/>
  <c r="N2419" i="6" s="1"/>
  <c r="I2419" i="6"/>
  <c r="G2419" i="6"/>
  <c r="J2419" i="6"/>
  <c r="F7244" i="6"/>
  <c r="G7244" i="6"/>
  <c r="T7243" i="6"/>
  <c r="R7243" i="6"/>
  <c r="E7243" i="6"/>
  <c r="L7243" i="6"/>
  <c r="K7243" i="6"/>
  <c r="Q7243" i="6"/>
  <c r="M7243" i="6"/>
  <c r="N7243" i="6" s="1"/>
  <c r="P7244" i="6"/>
  <c r="L7244" i="6"/>
  <c r="K7244" i="6"/>
  <c r="C7244" i="6"/>
  <c r="H7244" i="6" s="1"/>
  <c r="I7244" i="6" s="1"/>
  <c r="Q7244" i="6"/>
  <c r="R7244" i="6"/>
  <c r="B7244" i="6"/>
  <c r="O7244" i="6" s="1"/>
  <c r="A7245" i="6"/>
  <c r="K2419" i="6" l="1"/>
  <c r="T2419" i="6" s="1"/>
  <c r="F2421" i="6"/>
  <c r="L2421" i="6" s="1"/>
  <c r="D2420" i="6"/>
  <c r="F7245" i="6"/>
  <c r="G7245" i="6"/>
  <c r="D7244" i="6"/>
  <c r="M7244" i="6"/>
  <c r="N7244" i="6" s="1"/>
  <c r="E7244" i="6"/>
  <c r="L7245" i="6"/>
  <c r="B7245" i="6"/>
  <c r="O7245" i="6" s="1"/>
  <c r="C7245" i="6"/>
  <c r="D7245" i="6" s="1"/>
  <c r="A7246" i="6"/>
  <c r="E2420" i="6" l="1"/>
  <c r="H2420" i="6"/>
  <c r="F7246" i="6"/>
  <c r="G7246" i="6"/>
  <c r="M7245" i="6"/>
  <c r="N7245" i="6" s="1"/>
  <c r="T7244" i="6"/>
  <c r="K7245" i="6"/>
  <c r="H7245" i="6"/>
  <c r="I7245" i="6" s="1"/>
  <c r="Q7245" i="6"/>
  <c r="R7245" i="6"/>
  <c r="P7245" i="6"/>
  <c r="T7245" i="6"/>
  <c r="E7245" i="6"/>
  <c r="B7246" i="6"/>
  <c r="O7246" i="6" s="1"/>
  <c r="C7246" i="6"/>
  <c r="D7246" i="6" s="1"/>
  <c r="H7246" i="6"/>
  <c r="I7246" i="6" s="1"/>
  <c r="A7247" i="6"/>
  <c r="M2420" i="6" l="1"/>
  <c r="N2420" i="6" s="1"/>
  <c r="I2420" i="6"/>
  <c r="G2420" i="6"/>
  <c r="J2420" i="6"/>
  <c r="F7247" i="6"/>
  <c r="G7247" i="6"/>
  <c r="P7246" i="6"/>
  <c r="L7246" i="6"/>
  <c r="K7246" i="6"/>
  <c r="M7246" i="6"/>
  <c r="N7246" i="6" s="1"/>
  <c r="Q7246" i="6"/>
  <c r="R7246" i="6"/>
  <c r="E7246" i="6"/>
  <c r="T7246" i="6" s="1"/>
  <c r="C7247" i="6"/>
  <c r="B7247" i="6"/>
  <c r="O7247" i="6" s="1"/>
  <c r="H7247" i="6"/>
  <c r="D7247" i="6"/>
  <c r="I7247" i="6"/>
  <c r="A7248" i="6"/>
  <c r="F2422" i="6" l="1"/>
  <c r="L2422" i="6" s="1"/>
  <c r="D2421" i="6"/>
  <c r="K2420" i="6"/>
  <c r="T2420" i="6" s="1"/>
  <c r="F7248" i="6"/>
  <c r="G7248" i="6"/>
  <c r="K7247" i="6"/>
  <c r="Q7247" i="6"/>
  <c r="L7247" i="6"/>
  <c r="T7247" i="6"/>
  <c r="M7247" i="6"/>
  <c r="N7247" i="6" s="1"/>
  <c r="E7247" i="6"/>
  <c r="P7247" i="6"/>
  <c r="R7247" i="6"/>
  <c r="C7248" i="6"/>
  <c r="D7248" i="6" s="1"/>
  <c r="B7248" i="6"/>
  <c r="O7248" i="6" s="1"/>
  <c r="Q7248" i="6"/>
  <c r="A7249" i="6"/>
  <c r="E2421" i="6" l="1"/>
  <c r="H2421" i="6"/>
  <c r="F7249" i="6"/>
  <c r="G7249" i="6"/>
  <c r="R7248" i="6"/>
  <c r="L7248" i="6"/>
  <c r="E7248" i="6"/>
  <c r="H7248" i="6"/>
  <c r="I7248" i="6" s="1"/>
  <c r="T7248" i="6"/>
  <c r="K7248" i="6"/>
  <c r="P7248" i="6"/>
  <c r="M7248" i="6"/>
  <c r="N7248" i="6" s="1"/>
  <c r="C7249" i="6"/>
  <c r="B7249" i="6"/>
  <c r="O7249" i="6" s="1"/>
  <c r="D7249" i="6"/>
  <c r="A7250" i="6"/>
  <c r="M2421" i="6" l="1"/>
  <c r="N2421" i="6" s="1"/>
  <c r="I2421" i="6"/>
  <c r="G2421" i="6"/>
  <c r="J2421" i="6"/>
  <c r="F7250" i="6"/>
  <c r="G7250" i="6"/>
  <c r="H7249" i="6"/>
  <c r="I7249" i="6" s="1"/>
  <c r="R7249" i="6"/>
  <c r="P7249" i="6"/>
  <c r="E7249" i="6"/>
  <c r="T7249" i="6"/>
  <c r="M7249" i="6"/>
  <c r="N7249" i="6" s="1"/>
  <c r="L7249" i="6"/>
  <c r="K7249" i="6"/>
  <c r="Q7249" i="6"/>
  <c r="Q7250" i="6"/>
  <c r="L7250" i="6"/>
  <c r="B7250" i="6"/>
  <c r="O7250" i="6" s="1"/>
  <c r="C7250" i="6"/>
  <c r="D7250" i="6" s="1"/>
  <c r="A7251" i="6"/>
  <c r="K2421" i="6" l="1"/>
  <c r="F2423" i="6"/>
  <c r="L2423" i="6" s="1"/>
  <c r="D2422" i="6"/>
  <c r="T2421" i="6"/>
  <c r="F7251" i="6"/>
  <c r="G7251" i="6"/>
  <c r="R7250" i="6"/>
  <c r="P7250" i="6"/>
  <c r="E7250" i="6"/>
  <c r="T7250" i="6" s="1"/>
  <c r="K7250" i="6"/>
  <c r="H7250" i="6"/>
  <c r="I7250" i="6" s="1"/>
  <c r="M7250" i="6"/>
  <c r="N7250" i="6" s="1"/>
  <c r="B7251" i="6"/>
  <c r="O7251" i="6" s="1"/>
  <c r="C7251" i="6"/>
  <c r="H7251" i="6" s="1"/>
  <c r="I7251" i="6" s="1"/>
  <c r="L7251" i="6"/>
  <c r="A7252" i="6"/>
  <c r="H2422" i="6" l="1"/>
  <c r="E2422" i="6"/>
  <c r="F7252" i="6"/>
  <c r="G7252" i="6"/>
  <c r="E7251" i="6"/>
  <c r="P7251" i="6"/>
  <c r="K7251" i="6"/>
  <c r="R7251" i="6"/>
  <c r="D7251" i="6"/>
  <c r="T7251" i="6" s="1"/>
  <c r="Q7251" i="6"/>
  <c r="M7251" i="6"/>
  <c r="N7251" i="6" s="1"/>
  <c r="C7252" i="6"/>
  <c r="K7252" i="6"/>
  <c r="B7252" i="6"/>
  <c r="O7252" i="6" s="1"/>
  <c r="L7252" i="6"/>
  <c r="H7252" i="6"/>
  <c r="I7252" i="6" s="1"/>
  <c r="D7252" i="6"/>
  <c r="E7252" i="6"/>
  <c r="Q7252" i="6"/>
  <c r="A7253" i="6"/>
  <c r="G2422" i="6" l="1"/>
  <c r="J2422" i="6"/>
  <c r="M2422" i="6"/>
  <c r="N2422" i="6" s="1"/>
  <c r="I2422" i="6"/>
  <c r="F7253" i="6"/>
  <c r="G7253" i="6"/>
  <c r="T7252" i="6"/>
  <c r="P7252" i="6"/>
  <c r="R7252" i="6"/>
  <c r="M7252" i="6"/>
  <c r="N7252" i="6" s="1"/>
  <c r="C7253" i="6"/>
  <c r="D7253" i="6" s="1"/>
  <c r="B7253" i="6"/>
  <c r="O7253" i="6" s="1"/>
  <c r="A7254" i="6"/>
  <c r="K2422" i="6" l="1"/>
  <c r="T2422" i="6" s="1"/>
  <c r="F2424" i="6"/>
  <c r="L2424" i="6" s="1"/>
  <c r="D2423" i="6"/>
  <c r="F7254" i="6"/>
  <c r="G7254" i="6"/>
  <c r="K7253" i="6"/>
  <c r="E7253" i="6"/>
  <c r="T7253" i="6"/>
  <c r="H7253" i="6"/>
  <c r="I7253" i="6" s="1"/>
  <c r="L7253" i="6"/>
  <c r="M7253" i="6"/>
  <c r="N7253" i="6" s="1"/>
  <c r="M7254" i="6"/>
  <c r="N7254" i="6" s="1"/>
  <c r="R7253" i="6"/>
  <c r="Q7253" i="6"/>
  <c r="P7253" i="6"/>
  <c r="K7254" i="6"/>
  <c r="B7254" i="6"/>
  <c r="O7254" i="6" s="1"/>
  <c r="C7254" i="6"/>
  <c r="A7255" i="6"/>
  <c r="E2423" i="6" l="1"/>
  <c r="H2423" i="6"/>
  <c r="F7255" i="6"/>
  <c r="G7255" i="6"/>
  <c r="R7254" i="6"/>
  <c r="P7254" i="6"/>
  <c r="D7254" i="6"/>
  <c r="T7254" i="6" s="1"/>
  <c r="E7254" i="6"/>
  <c r="H7254" i="6"/>
  <c r="I7254" i="6" s="1"/>
  <c r="M7255" i="6"/>
  <c r="L7254" i="6"/>
  <c r="Q7254" i="6"/>
  <c r="N7255" i="6"/>
  <c r="K7255" i="6"/>
  <c r="B7255" i="6"/>
  <c r="O7255" i="6" s="1"/>
  <c r="Q7255" i="6"/>
  <c r="I7255" i="6"/>
  <c r="C7255" i="6"/>
  <c r="P7255" i="6"/>
  <c r="L7255" i="6"/>
  <c r="D7255" i="6"/>
  <c r="H7255" i="6"/>
  <c r="A7256" i="6"/>
  <c r="M2423" i="6" l="1"/>
  <c r="N2423" i="6" s="1"/>
  <c r="I2423" i="6"/>
  <c r="G2423" i="6"/>
  <c r="J2423" i="6"/>
  <c r="F7256" i="6"/>
  <c r="G7256" i="6"/>
  <c r="R7255" i="6"/>
  <c r="E7255" i="6"/>
  <c r="T7255" i="6"/>
  <c r="C7256" i="6"/>
  <c r="K7256" i="6"/>
  <c r="B7256" i="6"/>
  <c r="O7256" i="6" s="1"/>
  <c r="P7256" i="6"/>
  <c r="L7256" i="6"/>
  <c r="H7256" i="6"/>
  <c r="D7256" i="6"/>
  <c r="I7256" i="6"/>
  <c r="Q7256" i="6"/>
  <c r="E7256" i="6"/>
  <c r="A7257" i="6"/>
  <c r="K2423" i="6" l="1"/>
  <c r="T2423" i="6" s="1"/>
  <c r="F2425" i="6"/>
  <c r="L2425" i="6" s="1"/>
  <c r="D2424" i="6"/>
  <c r="F7257" i="6"/>
  <c r="G7257" i="6"/>
  <c r="T7256" i="6"/>
  <c r="R7256" i="6"/>
  <c r="M7256" i="6"/>
  <c r="N7256" i="6" s="1"/>
  <c r="C7257" i="6"/>
  <c r="P7257" i="6" s="1"/>
  <c r="B7257" i="6"/>
  <c r="O7257" i="6" s="1"/>
  <c r="A7258" i="6"/>
  <c r="H2424" i="6" l="1"/>
  <c r="E2424" i="6"/>
  <c r="F7258" i="6"/>
  <c r="G7258" i="6"/>
  <c r="R7257" i="6"/>
  <c r="E7257" i="6"/>
  <c r="H7257" i="6"/>
  <c r="I7257" i="6" s="1"/>
  <c r="K7257" i="6"/>
  <c r="D7257" i="6"/>
  <c r="L7257" i="6"/>
  <c r="T7257" i="6" s="1"/>
  <c r="Q7257" i="6"/>
  <c r="M7257" i="6"/>
  <c r="N7257" i="6" s="1"/>
  <c r="Q7258" i="6"/>
  <c r="E7258" i="6"/>
  <c r="L7258" i="6"/>
  <c r="B7258" i="6"/>
  <c r="O7258" i="6" s="1"/>
  <c r="C7258" i="6"/>
  <c r="P7258" i="6" s="1"/>
  <c r="K7258" i="6"/>
  <c r="A7259" i="6"/>
  <c r="G2424" i="6" l="1"/>
  <c r="J2424" i="6"/>
  <c r="M2424" i="6"/>
  <c r="N2424" i="6" s="1"/>
  <c r="I2424" i="6"/>
  <c r="F7259" i="6"/>
  <c r="G7259" i="6"/>
  <c r="D7258" i="6"/>
  <c r="T7258" i="6"/>
  <c r="H7258" i="6"/>
  <c r="I7258" i="6" s="1"/>
  <c r="M7258" i="6"/>
  <c r="N7258" i="6" s="1"/>
  <c r="R7258" i="6"/>
  <c r="K7259" i="6"/>
  <c r="B7259" i="6"/>
  <c r="O7259" i="6" s="1"/>
  <c r="Q7259" i="6"/>
  <c r="C7259" i="6"/>
  <c r="D7259" i="6"/>
  <c r="P7259" i="6"/>
  <c r="H7259" i="6"/>
  <c r="I7259" i="6" s="1"/>
  <c r="A7260" i="6"/>
  <c r="T2424" i="6" l="1"/>
  <c r="K2424" i="6"/>
  <c r="F2426" i="6"/>
  <c r="L2426" i="6" s="1"/>
  <c r="D2425" i="6"/>
  <c r="F7260" i="6"/>
  <c r="G7260" i="6"/>
  <c r="R7259" i="6"/>
  <c r="L7259" i="6"/>
  <c r="E7259" i="6"/>
  <c r="T7259" i="6" s="1"/>
  <c r="M7259" i="6"/>
  <c r="N7259" i="6" s="1"/>
  <c r="C7260" i="6"/>
  <c r="K7260" i="6"/>
  <c r="B7260" i="6"/>
  <c r="O7260" i="6" s="1"/>
  <c r="L7260" i="6"/>
  <c r="H7260" i="6"/>
  <c r="D7260" i="6"/>
  <c r="E7260" i="6"/>
  <c r="I7260" i="6"/>
  <c r="A7261" i="6"/>
  <c r="E2425" i="6" l="1"/>
  <c r="H2425" i="6"/>
  <c r="F7261" i="6"/>
  <c r="G7261" i="6"/>
  <c r="Q7260" i="6"/>
  <c r="P7260" i="6"/>
  <c r="R7260" i="6"/>
  <c r="T7260" i="6" s="1"/>
  <c r="M7260" i="6"/>
  <c r="N7260" i="6" s="1"/>
  <c r="L7261" i="6"/>
  <c r="C7261" i="6"/>
  <c r="H7261" i="6" s="1"/>
  <c r="I7261" i="6" s="1"/>
  <c r="R7261" i="6"/>
  <c r="B7261" i="6"/>
  <c r="O7261" i="6" s="1"/>
  <c r="A7262" i="6"/>
  <c r="M2425" i="6" l="1"/>
  <c r="N2425" i="6" s="1"/>
  <c r="I2425" i="6"/>
  <c r="G2425" i="6"/>
  <c r="J2425" i="6"/>
  <c r="F7262" i="6"/>
  <c r="G7262" i="6"/>
  <c r="K7261" i="6"/>
  <c r="Q7261" i="6"/>
  <c r="P7261" i="6"/>
  <c r="D7261" i="6"/>
  <c r="T7261" i="6" s="1"/>
  <c r="E7261" i="6"/>
  <c r="M7261" i="6"/>
  <c r="N7261" i="6" s="1"/>
  <c r="B7262" i="6"/>
  <c r="O7262" i="6" s="1"/>
  <c r="C7262" i="6"/>
  <c r="H7262" i="6" s="1"/>
  <c r="I7262" i="6" s="1"/>
  <c r="A7263" i="6"/>
  <c r="K2425" i="6" l="1"/>
  <c r="F2427" i="6"/>
  <c r="L2427" i="6" s="1"/>
  <c r="D2426" i="6"/>
  <c r="T2425" i="6"/>
  <c r="F7263" i="6"/>
  <c r="G7263" i="6"/>
  <c r="M7263" i="6"/>
  <c r="L7262" i="6"/>
  <c r="Q7262" i="6"/>
  <c r="R7262" i="6"/>
  <c r="P7262" i="6"/>
  <c r="D7262" i="6"/>
  <c r="E7262" i="6"/>
  <c r="T7262" i="6"/>
  <c r="K7262" i="6"/>
  <c r="M7262" i="6"/>
  <c r="N7262" i="6" s="1"/>
  <c r="N7263" i="6"/>
  <c r="B7263" i="6"/>
  <c r="O7263" i="6" s="1"/>
  <c r="Q7263" i="6"/>
  <c r="E7263" i="6"/>
  <c r="K7263" i="6"/>
  <c r="C7263" i="6"/>
  <c r="D7263" i="6"/>
  <c r="L7263" i="6"/>
  <c r="P7263" i="6"/>
  <c r="A7264" i="6"/>
  <c r="H2426" i="6" l="1"/>
  <c r="E2426" i="6"/>
  <c r="F7264" i="6"/>
  <c r="G7264" i="6"/>
  <c r="T7263" i="6"/>
  <c r="H7263" i="6"/>
  <c r="I7263" i="6" s="1"/>
  <c r="R7263" i="6"/>
  <c r="C7264" i="6"/>
  <c r="P7264" i="6" s="1"/>
  <c r="K7264" i="6"/>
  <c r="B7264" i="6"/>
  <c r="O7264" i="6" s="1"/>
  <c r="L7264" i="6"/>
  <c r="H7264" i="6"/>
  <c r="D7264" i="6"/>
  <c r="Q7264" i="6"/>
  <c r="I7264" i="6"/>
  <c r="A7265" i="6"/>
  <c r="G2426" i="6" l="1"/>
  <c r="J2426" i="6"/>
  <c r="M2426" i="6"/>
  <c r="N2426" i="6" s="1"/>
  <c r="I2426" i="6"/>
  <c r="F7265" i="6"/>
  <c r="G7265" i="6"/>
  <c r="E7264" i="6"/>
  <c r="R7264" i="6"/>
  <c r="T7264" i="6"/>
  <c r="M7264" i="6"/>
  <c r="N7264" i="6" s="1"/>
  <c r="P7265" i="6"/>
  <c r="L7265" i="6"/>
  <c r="H7265" i="6"/>
  <c r="C7265" i="6"/>
  <c r="D7265" i="6" s="1"/>
  <c r="I7265" i="6"/>
  <c r="E7265" i="6"/>
  <c r="B7265" i="6"/>
  <c r="O7265" i="6" s="1"/>
  <c r="A7266" i="6"/>
  <c r="T2426" i="6" l="1"/>
  <c r="K2426" i="6"/>
  <c r="F2428" i="6"/>
  <c r="L2428" i="6" s="1"/>
  <c r="D2427" i="6"/>
  <c r="F7266" i="6"/>
  <c r="G7266" i="6"/>
  <c r="T7265" i="6"/>
  <c r="M7265" i="6"/>
  <c r="N7265" i="6" s="1"/>
  <c r="Q7265" i="6"/>
  <c r="K7265" i="6"/>
  <c r="R7265" i="6"/>
  <c r="P7266" i="6"/>
  <c r="L7266" i="6"/>
  <c r="H7266" i="6"/>
  <c r="I7266" i="6" s="1"/>
  <c r="B7266" i="6"/>
  <c r="O7266" i="6" s="1"/>
  <c r="K7266" i="6"/>
  <c r="C7266" i="6"/>
  <c r="D7266" i="6" s="1"/>
  <c r="A7267" i="6"/>
  <c r="E2427" i="6" l="1"/>
  <c r="H2427" i="6"/>
  <c r="F7267" i="6"/>
  <c r="G7267" i="6"/>
  <c r="R7266" i="6"/>
  <c r="E7266" i="6"/>
  <c r="T7266" i="6" s="1"/>
  <c r="Q7266" i="6"/>
  <c r="M7266" i="6"/>
  <c r="N7266" i="6" s="1"/>
  <c r="B7267" i="6"/>
  <c r="O7267" i="6" s="1"/>
  <c r="C7267" i="6"/>
  <c r="H7267" i="6" s="1"/>
  <c r="I7267" i="6" s="1"/>
  <c r="L7267" i="6"/>
  <c r="A7268" i="6"/>
  <c r="M2427" i="6" l="1"/>
  <c r="N2427" i="6" s="1"/>
  <c r="I2427" i="6"/>
  <c r="G2427" i="6"/>
  <c r="J2427" i="6"/>
  <c r="F7268" i="6"/>
  <c r="G7268" i="6"/>
  <c r="P7267" i="6"/>
  <c r="K7267" i="6"/>
  <c r="R7267" i="6"/>
  <c r="D7267" i="6"/>
  <c r="E7267" i="6"/>
  <c r="Q7267" i="6"/>
  <c r="M7267" i="6"/>
  <c r="N7267" i="6" s="1"/>
  <c r="C7268" i="6"/>
  <c r="K7268" i="6"/>
  <c r="B7268" i="6"/>
  <c r="O7268" i="6" s="1"/>
  <c r="L7268" i="6"/>
  <c r="H7268" i="6"/>
  <c r="I7268" i="6" s="1"/>
  <c r="E7268" i="6"/>
  <c r="Q7268" i="6"/>
  <c r="A7269" i="6"/>
  <c r="K2427" i="6" l="1"/>
  <c r="F2429" i="6"/>
  <c r="L2429" i="6" s="1"/>
  <c r="D2428" i="6"/>
  <c r="T2427" i="6"/>
  <c r="F7269" i="6"/>
  <c r="G7269" i="6"/>
  <c r="P7268" i="6"/>
  <c r="T7267" i="6"/>
  <c r="D7268" i="6"/>
  <c r="T7268" i="6" s="1"/>
  <c r="R7268" i="6"/>
  <c r="M7268" i="6"/>
  <c r="N7268" i="6" s="1"/>
  <c r="C7269" i="6"/>
  <c r="H7269" i="6" s="1"/>
  <c r="I7269" i="6" s="1"/>
  <c r="B7269" i="6"/>
  <c r="O7269" i="6" s="1"/>
  <c r="A7270" i="6"/>
  <c r="E2428" i="6" l="1"/>
  <c r="H2428" i="6"/>
  <c r="F7270" i="6"/>
  <c r="G7270" i="6"/>
  <c r="R7269" i="6"/>
  <c r="Q7269" i="6"/>
  <c r="P7269" i="6"/>
  <c r="M7269" i="6"/>
  <c r="N7269" i="6" s="1"/>
  <c r="D7269" i="6"/>
  <c r="T7269" i="6" s="1"/>
  <c r="K7269" i="6"/>
  <c r="E7269" i="6"/>
  <c r="L7269" i="6"/>
  <c r="K7270" i="6"/>
  <c r="B7270" i="6"/>
  <c r="O7270" i="6" s="1"/>
  <c r="C7270" i="6"/>
  <c r="P7270" i="6" s="1"/>
  <c r="A7271" i="6"/>
  <c r="M2428" i="6" l="1"/>
  <c r="N2428" i="6" s="1"/>
  <c r="I2428" i="6"/>
  <c r="G2428" i="6"/>
  <c r="J2428" i="6"/>
  <c r="F7271" i="6"/>
  <c r="G7271" i="6"/>
  <c r="R7270" i="6"/>
  <c r="M7270" i="6"/>
  <c r="N7270" i="6" s="1"/>
  <c r="D7270" i="6"/>
  <c r="T7270" i="6" s="1"/>
  <c r="E7270" i="6"/>
  <c r="L7270" i="6"/>
  <c r="Q7270" i="6"/>
  <c r="H7270" i="6"/>
  <c r="I7270" i="6" s="1"/>
  <c r="B7271" i="6"/>
  <c r="O7271" i="6" s="1"/>
  <c r="Q7271" i="6"/>
  <c r="E7271" i="6"/>
  <c r="K7271" i="6"/>
  <c r="C7271" i="6"/>
  <c r="D7271" i="6" s="1"/>
  <c r="L7271" i="6"/>
  <c r="A7272" i="6"/>
  <c r="K2428" i="6" l="1"/>
  <c r="F2430" i="6"/>
  <c r="L2430" i="6" s="1"/>
  <c r="D2429" i="6"/>
  <c r="T2428" i="6"/>
  <c r="F7272" i="6"/>
  <c r="G7272" i="6"/>
  <c r="P7271" i="6"/>
  <c r="T7271" i="6"/>
  <c r="R7271" i="6"/>
  <c r="H7271" i="6"/>
  <c r="I7271" i="6" s="1"/>
  <c r="M7271" i="6"/>
  <c r="N7271" i="6" s="1"/>
  <c r="C7272" i="6"/>
  <c r="K7272" i="6"/>
  <c r="B7272" i="6"/>
  <c r="O7272" i="6" s="1"/>
  <c r="L7272" i="6"/>
  <c r="H7272" i="6"/>
  <c r="I7272" i="6" s="1"/>
  <c r="D7272" i="6"/>
  <c r="Q7272" i="6"/>
  <c r="E7272" i="6"/>
  <c r="A7273" i="6"/>
  <c r="E2429" i="6" l="1"/>
  <c r="H2429" i="6"/>
  <c r="F7273" i="6"/>
  <c r="G7273" i="6"/>
  <c r="T7272" i="6"/>
  <c r="P7272" i="6"/>
  <c r="M7273" i="6"/>
  <c r="R7272" i="6"/>
  <c r="M7272" i="6"/>
  <c r="N7272" i="6" s="1"/>
  <c r="L7273" i="6"/>
  <c r="C7273" i="6"/>
  <c r="D7273" i="6" s="1"/>
  <c r="Q7273" i="6"/>
  <c r="K7273" i="6"/>
  <c r="N7273" i="6"/>
  <c r="B7273" i="6"/>
  <c r="O7273" i="6" s="1"/>
  <c r="R7273" i="6"/>
  <c r="A7274" i="6"/>
  <c r="M2429" i="6" l="1"/>
  <c r="N2429" i="6" s="1"/>
  <c r="I2429" i="6"/>
  <c r="G2429" i="6"/>
  <c r="J2429" i="6"/>
  <c r="F7274" i="6"/>
  <c r="G7274" i="6"/>
  <c r="E7273" i="6"/>
  <c r="H7273" i="6"/>
  <c r="I7273" i="6" s="1"/>
  <c r="T7273" i="6"/>
  <c r="P7273" i="6"/>
  <c r="Q7274" i="6"/>
  <c r="L7274" i="6"/>
  <c r="B7274" i="6"/>
  <c r="O7274" i="6" s="1"/>
  <c r="C7274" i="6"/>
  <c r="H7274" i="6" s="1"/>
  <c r="I7274" i="6" s="1"/>
  <c r="K7274" i="6"/>
  <c r="A7275" i="6"/>
  <c r="F2431" i="6" l="1"/>
  <c r="L2431" i="6" s="1"/>
  <c r="D2430" i="6"/>
  <c r="K2429" i="6"/>
  <c r="T2429" i="6" s="1"/>
  <c r="F7275" i="6"/>
  <c r="G7275" i="6"/>
  <c r="R7274" i="6"/>
  <c r="P7274" i="6"/>
  <c r="M7274" i="6"/>
  <c r="N7274" i="6" s="1"/>
  <c r="T7274" i="6"/>
  <c r="D7274" i="6"/>
  <c r="E7274" i="6"/>
  <c r="M7275" i="6"/>
  <c r="N7275" i="6"/>
  <c r="K7275" i="6"/>
  <c r="B7275" i="6"/>
  <c r="O7275" i="6" s="1"/>
  <c r="Q7275" i="6"/>
  <c r="E7275" i="6"/>
  <c r="C7275" i="6"/>
  <c r="P7275" i="6"/>
  <c r="H7275" i="6"/>
  <c r="I7275" i="6" s="1"/>
  <c r="L7275" i="6"/>
  <c r="A7276" i="6"/>
  <c r="H2430" i="6" l="1"/>
  <c r="E2430" i="6"/>
  <c r="F7276" i="6"/>
  <c r="G7276" i="6"/>
  <c r="D7275" i="6"/>
  <c r="T7275" i="6" s="1"/>
  <c r="R7275" i="6"/>
  <c r="C7276" i="6"/>
  <c r="H7276" i="6" s="1"/>
  <c r="I7276" i="6" s="1"/>
  <c r="K7276" i="6"/>
  <c r="B7276" i="6"/>
  <c r="O7276" i="6" s="1"/>
  <c r="L7276" i="6"/>
  <c r="E7276" i="6"/>
  <c r="A7277" i="6"/>
  <c r="G2430" i="6" l="1"/>
  <c r="J2430" i="6"/>
  <c r="M2430" i="6"/>
  <c r="N2430" i="6" s="1"/>
  <c r="I2430" i="6"/>
  <c r="F7277" i="6"/>
  <c r="G7277" i="6"/>
  <c r="Q7276" i="6"/>
  <c r="P7276" i="6"/>
  <c r="R7276" i="6"/>
  <c r="M7276" i="6"/>
  <c r="N7276" i="6" s="1"/>
  <c r="D7276" i="6"/>
  <c r="T7276" i="6"/>
  <c r="C7277" i="6"/>
  <c r="P7277" i="6" s="1"/>
  <c r="B7277" i="6"/>
  <c r="O7277" i="6" s="1"/>
  <c r="A7278" i="6"/>
  <c r="T2430" i="6" l="1"/>
  <c r="K2430" i="6"/>
  <c r="F2432" i="6"/>
  <c r="L2432" i="6" s="1"/>
  <c r="D2431" i="6"/>
  <c r="F7278" i="6"/>
  <c r="G7278" i="6"/>
  <c r="D7277" i="6"/>
  <c r="E7277" i="6"/>
  <c r="H7277" i="6"/>
  <c r="I7277" i="6" s="1"/>
  <c r="R7277" i="6"/>
  <c r="L7277" i="6"/>
  <c r="K7277" i="6"/>
  <c r="Q7277" i="6"/>
  <c r="T7277" i="6"/>
  <c r="M7277" i="6"/>
  <c r="N7277" i="6" s="1"/>
  <c r="Q7278" i="6"/>
  <c r="L7278" i="6"/>
  <c r="B7278" i="6"/>
  <c r="O7278" i="6" s="1"/>
  <c r="C7278" i="6"/>
  <c r="H7278" i="6" s="1"/>
  <c r="I7278" i="6" s="1"/>
  <c r="A7279" i="6"/>
  <c r="E2431" i="6" l="1"/>
  <c r="H2431" i="6"/>
  <c r="F7279" i="6"/>
  <c r="G7279" i="6"/>
  <c r="R7278" i="6"/>
  <c r="P7278" i="6"/>
  <c r="D7278" i="6"/>
  <c r="T7278" i="6" s="1"/>
  <c r="E7278" i="6"/>
  <c r="K7278" i="6"/>
  <c r="M7278" i="6"/>
  <c r="N7278" i="6" s="1"/>
  <c r="B7279" i="6"/>
  <c r="O7279" i="6" s="1"/>
  <c r="Q7279" i="6"/>
  <c r="E7279" i="6"/>
  <c r="K7279" i="6"/>
  <c r="C7279" i="6"/>
  <c r="D7279" i="6" s="1"/>
  <c r="L7279" i="6"/>
  <c r="A7280" i="6"/>
  <c r="M2431" i="6" l="1"/>
  <c r="N2431" i="6" s="1"/>
  <c r="I2431" i="6"/>
  <c r="G2431" i="6"/>
  <c r="J2431" i="6"/>
  <c r="F7280" i="6"/>
  <c r="G7280" i="6"/>
  <c r="R7279" i="6"/>
  <c r="H7279" i="6"/>
  <c r="I7279" i="6" s="1"/>
  <c r="T7279" i="6"/>
  <c r="P7279" i="6"/>
  <c r="M7279" i="6"/>
  <c r="N7279" i="6" s="1"/>
  <c r="C7280" i="6"/>
  <c r="K7280" i="6"/>
  <c r="B7280" i="6"/>
  <c r="O7280" i="6" s="1"/>
  <c r="L7280" i="6"/>
  <c r="H7280" i="6"/>
  <c r="I7280" i="6" s="1"/>
  <c r="E7280" i="6"/>
  <c r="Q7280" i="6"/>
  <c r="A7281" i="6"/>
  <c r="K2431" i="6" l="1"/>
  <c r="F2433" i="6"/>
  <c r="L2433" i="6" s="1"/>
  <c r="D2432" i="6"/>
  <c r="T2431" i="6"/>
  <c r="F7281" i="6"/>
  <c r="G7281" i="6"/>
  <c r="T7280" i="6"/>
  <c r="P7280" i="6"/>
  <c r="D7280" i="6"/>
  <c r="R7280" i="6"/>
  <c r="M7280" i="6"/>
  <c r="N7280" i="6" s="1"/>
  <c r="L7281" i="6"/>
  <c r="H7281" i="6"/>
  <c r="K7281" i="6"/>
  <c r="C7281" i="6"/>
  <c r="D7281" i="6" s="1"/>
  <c r="I7281" i="6"/>
  <c r="E7281" i="6"/>
  <c r="R7281" i="6"/>
  <c r="B7281" i="6"/>
  <c r="O7281" i="6" s="1"/>
  <c r="A7282" i="6"/>
  <c r="H2432" i="6" l="1"/>
  <c r="E2432" i="6"/>
  <c r="F7282" i="6"/>
  <c r="G7282" i="6"/>
  <c r="Q7281" i="6"/>
  <c r="T7281" i="6"/>
  <c r="P7281" i="6"/>
  <c r="M7281" i="6"/>
  <c r="N7281" i="6" s="1"/>
  <c r="B7282" i="6"/>
  <c r="O7282" i="6" s="1"/>
  <c r="C7282" i="6"/>
  <c r="H7282" i="6" s="1"/>
  <c r="I7282" i="6" s="1"/>
  <c r="A7283" i="6"/>
  <c r="G2432" i="6" l="1"/>
  <c r="J2432" i="6"/>
  <c r="M2432" i="6"/>
  <c r="N2432" i="6" s="1"/>
  <c r="I2432" i="6"/>
  <c r="F7283" i="6"/>
  <c r="G7283" i="6"/>
  <c r="L7282" i="6"/>
  <c r="Q7282" i="6"/>
  <c r="D7282" i="6"/>
  <c r="E7282" i="6"/>
  <c r="T7282" i="6" s="1"/>
  <c r="R7282" i="6"/>
  <c r="P7282" i="6"/>
  <c r="K7282" i="6"/>
  <c r="M7282" i="6"/>
  <c r="N7282" i="6" s="1"/>
  <c r="K7283" i="6"/>
  <c r="B7283" i="6"/>
  <c r="O7283" i="6" s="1"/>
  <c r="Q7283" i="6"/>
  <c r="E7283" i="6"/>
  <c r="C7283" i="6"/>
  <c r="H7283" i="6" s="1"/>
  <c r="I7283" i="6" s="1"/>
  <c r="L7283" i="6"/>
  <c r="A7284" i="6"/>
  <c r="T2432" i="6" l="1"/>
  <c r="K2432" i="6"/>
  <c r="F2434" i="6"/>
  <c r="L2434" i="6" s="1"/>
  <c r="D2433" i="6"/>
  <c r="F7284" i="6"/>
  <c r="G7284" i="6"/>
  <c r="R7283" i="6"/>
  <c r="M7284" i="6"/>
  <c r="N7284" i="6" s="1"/>
  <c r="D7283" i="6"/>
  <c r="T7283" i="6" s="1"/>
  <c r="P7283" i="6"/>
  <c r="M7283" i="6"/>
  <c r="N7283" i="6" s="1"/>
  <c r="C7284" i="6"/>
  <c r="K7284" i="6"/>
  <c r="B7284" i="6"/>
  <c r="O7284" i="6" s="1"/>
  <c r="P7284" i="6"/>
  <c r="L7284" i="6"/>
  <c r="H7284" i="6"/>
  <c r="D7284" i="6"/>
  <c r="I7284" i="6"/>
  <c r="E7284" i="6"/>
  <c r="Q7284" i="6"/>
  <c r="A7285" i="6"/>
  <c r="H2433" i="6" l="1"/>
  <c r="E2433" i="6"/>
  <c r="F7285" i="6"/>
  <c r="G7285" i="6"/>
  <c r="T7284" i="6"/>
  <c r="R7284" i="6"/>
  <c r="P7285" i="6"/>
  <c r="C7285" i="6"/>
  <c r="H7285" i="6" s="1"/>
  <c r="I7285" i="6" s="1"/>
  <c r="B7285" i="6"/>
  <c r="O7285" i="6" s="1"/>
  <c r="A7286" i="6"/>
  <c r="G2433" i="6" l="1"/>
  <c r="J2433" i="6"/>
  <c r="M2433" i="6"/>
  <c r="N2433" i="6" s="1"/>
  <c r="I2433" i="6"/>
  <c r="F7286" i="6"/>
  <c r="G7286" i="6"/>
  <c r="R7285" i="6"/>
  <c r="Q7285" i="6"/>
  <c r="D7285" i="6"/>
  <c r="T7285" i="6" s="1"/>
  <c r="K7285" i="6"/>
  <c r="E7285" i="6"/>
  <c r="M7285" i="6"/>
  <c r="N7285" i="6" s="1"/>
  <c r="L7285" i="6"/>
  <c r="Q7286" i="6"/>
  <c r="L7286" i="6"/>
  <c r="K7286" i="6"/>
  <c r="B7286" i="6"/>
  <c r="O7286" i="6" s="1"/>
  <c r="C7286" i="6"/>
  <c r="H7286" i="6" s="1"/>
  <c r="I7286" i="6" s="1"/>
  <c r="A7287" i="6"/>
  <c r="K2433" i="6" l="1"/>
  <c r="T2433" i="6" s="1"/>
  <c r="F2435" i="6"/>
  <c r="L2435" i="6" s="1"/>
  <c r="D2434" i="6"/>
  <c r="F7287" i="6"/>
  <c r="G7287" i="6"/>
  <c r="R7286" i="6"/>
  <c r="P7286" i="6"/>
  <c r="D7286" i="6"/>
  <c r="T7286" i="6" s="1"/>
  <c r="E7286" i="6"/>
  <c r="M7286" i="6"/>
  <c r="N7286" i="6" s="1"/>
  <c r="B7287" i="6"/>
  <c r="O7287" i="6" s="1"/>
  <c r="Q7287" i="6"/>
  <c r="E7287" i="6"/>
  <c r="C7287" i="6"/>
  <c r="D7287" i="6" s="1"/>
  <c r="L7287" i="6"/>
  <c r="H7287" i="6"/>
  <c r="I7287" i="6" s="1"/>
  <c r="A7288" i="6"/>
  <c r="H2434" i="6" l="1"/>
  <c r="E2434" i="6"/>
  <c r="F7288" i="6"/>
  <c r="G7288" i="6"/>
  <c r="P7287" i="6"/>
  <c r="R7287" i="6"/>
  <c r="K7287" i="6"/>
  <c r="M7287" i="6"/>
  <c r="N7287" i="6" s="1"/>
  <c r="C7288" i="6"/>
  <c r="R7288" i="6"/>
  <c r="B7288" i="6"/>
  <c r="O7288" i="6" s="1"/>
  <c r="P7288" i="6"/>
  <c r="H7288" i="6"/>
  <c r="D7288" i="6"/>
  <c r="I7288" i="6"/>
  <c r="A7289" i="6"/>
  <c r="G2434" i="6" l="1"/>
  <c r="J2434" i="6"/>
  <c r="M2434" i="6"/>
  <c r="N2434" i="6" s="1"/>
  <c r="I2434" i="6"/>
  <c r="F7289" i="6"/>
  <c r="G7289" i="6"/>
  <c r="E7288" i="6"/>
  <c r="T7288" i="6" s="1"/>
  <c r="Q7288" i="6"/>
  <c r="L7288" i="6"/>
  <c r="K7288" i="6"/>
  <c r="T7287" i="6"/>
  <c r="M7288" i="6"/>
  <c r="N7288" i="6" s="1"/>
  <c r="L7289" i="6"/>
  <c r="K7289" i="6"/>
  <c r="C7289" i="6"/>
  <c r="H7289" i="6" s="1"/>
  <c r="I7289" i="6" s="1"/>
  <c r="Q7289" i="6"/>
  <c r="B7289" i="6"/>
  <c r="O7289" i="6" s="1"/>
  <c r="R7289" i="6"/>
  <c r="A7290" i="6"/>
  <c r="T2434" i="6" l="1"/>
  <c r="K2434" i="6"/>
  <c r="F2436" i="6"/>
  <c r="L2436" i="6" s="1"/>
  <c r="D2435" i="6"/>
  <c r="F7290" i="6"/>
  <c r="G7290" i="6"/>
  <c r="P7289" i="6"/>
  <c r="D7289" i="6"/>
  <c r="T7289" i="6" s="1"/>
  <c r="E7289" i="6"/>
  <c r="M7289" i="6"/>
  <c r="N7289" i="6" s="1"/>
  <c r="P7290" i="6"/>
  <c r="H7290" i="6"/>
  <c r="I7290" i="6" s="1"/>
  <c r="K7290" i="6"/>
  <c r="B7290" i="6"/>
  <c r="O7290" i="6" s="1"/>
  <c r="C7290" i="6"/>
  <c r="D7290" i="6" s="1"/>
  <c r="A7291" i="6"/>
  <c r="H2435" i="6" l="1"/>
  <c r="E2435" i="6"/>
  <c r="F7291" i="6"/>
  <c r="G7291" i="6"/>
  <c r="R7290" i="6"/>
  <c r="M7290" i="6"/>
  <c r="N7290" i="6" s="1"/>
  <c r="E7290" i="6"/>
  <c r="T7290" i="6" s="1"/>
  <c r="L7290" i="6"/>
  <c r="Q7290" i="6"/>
  <c r="B7291" i="6"/>
  <c r="O7291" i="6" s="1"/>
  <c r="C7291" i="6"/>
  <c r="P7291" i="6" s="1"/>
  <c r="D7291" i="6"/>
  <c r="A7292" i="6"/>
  <c r="G2435" i="6" l="1"/>
  <c r="J2435" i="6"/>
  <c r="M2435" i="6"/>
  <c r="N2435" i="6" s="1"/>
  <c r="I2435" i="6"/>
  <c r="F7292" i="6"/>
  <c r="G7292" i="6"/>
  <c r="L7291" i="6"/>
  <c r="H7291" i="6"/>
  <c r="I7291" i="6" s="1"/>
  <c r="K7291" i="6"/>
  <c r="Q7291" i="6"/>
  <c r="R7291" i="6"/>
  <c r="E7291" i="6"/>
  <c r="T7291" i="6" s="1"/>
  <c r="M7291" i="6"/>
  <c r="N7291" i="6" s="1"/>
  <c r="K7292" i="6"/>
  <c r="C7292" i="6"/>
  <c r="B7292" i="6"/>
  <c r="O7292" i="6" s="1"/>
  <c r="L7292" i="6"/>
  <c r="H7292" i="6"/>
  <c r="I7292" i="6" s="1"/>
  <c r="D7292" i="6"/>
  <c r="Q7292" i="6"/>
  <c r="E7292" i="6"/>
  <c r="A7293" i="6"/>
  <c r="T2435" i="6" l="1"/>
  <c r="K2435" i="6"/>
  <c r="F2437" i="6"/>
  <c r="L2437" i="6" s="1"/>
  <c r="D2436" i="6"/>
  <c r="F7293" i="6"/>
  <c r="G7293" i="6"/>
  <c r="T7292" i="6"/>
  <c r="P7292" i="6"/>
  <c r="R7292" i="6"/>
  <c r="M7292" i="6"/>
  <c r="N7292" i="6" s="1"/>
  <c r="C7293" i="6"/>
  <c r="P7293" i="6" s="1"/>
  <c r="B7293" i="6"/>
  <c r="O7293" i="6" s="1"/>
  <c r="A7294" i="6"/>
  <c r="H2436" i="6" l="1"/>
  <c r="E2436" i="6"/>
  <c r="F7294" i="6"/>
  <c r="G7294" i="6"/>
  <c r="D7293" i="6"/>
  <c r="E7293" i="6"/>
  <c r="H7293" i="6"/>
  <c r="I7293" i="6" s="1"/>
  <c r="R7293" i="6"/>
  <c r="L7293" i="6"/>
  <c r="K7293" i="6"/>
  <c r="Q7293" i="6"/>
  <c r="T7293" i="6"/>
  <c r="M7293" i="6"/>
  <c r="N7293" i="6" s="1"/>
  <c r="Q7294" i="6"/>
  <c r="E7294" i="6"/>
  <c r="L7294" i="6"/>
  <c r="B7294" i="6"/>
  <c r="O7294" i="6" s="1"/>
  <c r="K7294" i="6"/>
  <c r="C7294" i="6"/>
  <c r="P7294" i="6" s="1"/>
  <c r="A7295" i="6"/>
  <c r="G2436" i="6" l="1"/>
  <c r="J2436" i="6"/>
  <c r="M2436" i="6"/>
  <c r="N2436" i="6" s="1"/>
  <c r="I2436" i="6"/>
  <c r="F7295" i="6"/>
  <c r="G7295" i="6"/>
  <c r="D7294" i="6"/>
  <c r="T7294" i="6" s="1"/>
  <c r="H7294" i="6"/>
  <c r="I7294" i="6" s="1"/>
  <c r="M7294" i="6"/>
  <c r="N7294" i="6" s="1"/>
  <c r="R7294" i="6"/>
  <c r="B7295" i="6"/>
  <c r="O7295" i="6" s="1"/>
  <c r="C7295" i="6"/>
  <c r="P7295" i="6" s="1"/>
  <c r="H7295" i="6"/>
  <c r="I7295" i="6" s="1"/>
  <c r="A7296" i="6"/>
  <c r="T2436" i="6" l="1"/>
  <c r="K2436" i="6"/>
  <c r="F2438" i="6"/>
  <c r="L2438" i="6" s="1"/>
  <c r="D2437" i="6"/>
  <c r="F7296" i="6"/>
  <c r="G7296" i="6"/>
  <c r="K7295" i="6"/>
  <c r="D7295" i="6"/>
  <c r="Q7295" i="6"/>
  <c r="M7295" i="6"/>
  <c r="N7295" i="6" s="1"/>
  <c r="R7295" i="6"/>
  <c r="E7295" i="6"/>
  <c r="L7295" i="6"/>
  <c r="K7296" i="6"/>
  <c r="C7296" i="6"/>
  <c r="B7296" i="6"/>
  <c r="O7296" i="6" s="1"/>
  <c r="P7296" i="6"/>
  <c r="L7296" i="6"/>
  <c r="H7296" i="6"/>
  <c r="D7296" i="6"/>
  <c r="E7296" i="6"/>
  <c r="Q7296" i="6"/>
  <c r="I7296" i="6"/>
  <c r="A7297" i="6"/>
  <c r="H2437" i="6" l="1"/>
  <c r="E2437" i="6"/>
  <c r="F7297" i="6"/>
  <c r="G7297" i="6"/>
  <c r="R7296" i="6"/>
  <c r="T7295" i="6"/>
  <c r="M7296" i="6"/>
  <c r="N7296" i="6" s="1"/>
  <c r="L7297" i="6"/>
  <c r="C7297" i="6"/>
  <c r="P7297" i="6" s="1"/>
  <c r="E7297" i="6"/>
  <c r="R7297" i="6"/>
  <c r="B7297" i="6"/>
  <c r="O7297" i="6" s="1"/>
  <c r="K7297" i="6"/>
  <c r="A7298" i="6"/>
  <c r="G2437" i="6" l="1"/>
  <c r="J2437" i="6"/>
  <c r="M2437" i="6"/>
  <c r="N2437" i="6" s="1"/>
  <c r="I2437" i="6"/>
  <c r="F7298" i="6"/>
  <c r="G7298" i="6"/>
  <c r="H7297" i="6"/>
  <c r="I7297" i="6" s="1"/>
  <c r="D7297" i="6"/>
  <c r="Q7297" i="6"/>
  <c r="T7297" i="6"/>
  <c r="M7297" i="6"/>
  <c r="N7297" i="6" s="1"/>
  <c r="T7296" i="6"/>
  <c r="P7298" i="6"/>
  <c r="H7298" i="6"/>
  <c r="I7298" i="6" s="1"/>
  <c r="K7298" i="6"/>
  <c r="B7298" i="6"/>
  <c r="O7298" i="6" s="1"/>
  <c r="C7298" i="6"/>
  <c r="D7298" i="6" s="1"/>
  <c r="A7299" i="6"/>
  <c r="K2437" i="6" l="1"/>
  <c r="T2437" i="6" s="1"/>
  <c r="F2439" i="6"/>
  <c r="L2439" i="6" s="1"/>
  <c r="D2438" i="6"/>
  <c r="F7299" i="6"/>
  <c r="G7299" i="6"/>
  <c r="R7298" i="6"/>
  <c r="E7298" i="6"/>
  <c r="T7298" i="6" s="1"/>
  <c r="M7298" i="6"/>
  <c r="N7298" i="6" s="1"/>
  <c r="L7298" i="6"/>
  <c r="Q7298" i="6"/>
  <c r="B7299" i="6"/>
  <c r="O7299" i="6" s="1"/>
  <c r="C7299" i="6"/>
  <c r="P7299" i="6" s="1"/>
  <c r="L7299" i="6"/>
  <c r="H7299" i="6"/>
  <c r="I7299" i="6" s="1"/>
  <c r="D7299" i="6"/>
  <c r="A7300" i="6"/>
  <c r="H2438" i="6" l="1"/>
  <c r="E2438" i="6"/>
  <c r="F7300" i="6"/>
  <c r="G7300" i="6"/>
  <c r="R7299" i="6"/>
  <c r="E7299" i="6"/>
  <c r="K7299" i="6"/>
  <c r="Q7299" i="6"/>
  <c r="M7299" i="6"/>
  <c r="N7299" i="6" s="1"/>
  <c r="C7300" i="6"/>
  <c r="B7300" i="6"/>
  <c r="O7300" i="6" s="1"/>
  <c r="D7300" i="6"/>
  <c r="A7301" i="6"/>
  <c r="G2438" i="6" l="1"/>
  <c r="J2438" i="6"/>
  <c r="M2438" i="6"/>
  <c r="N2438" i="6" s="1"/>
  <c r="I2438" i="6"/>
  <c r="F7301" i="6"/>
  <c r="G7301" i="6"/>
  <c r="Q7300" i="6"/>
  <c r="H7300" i="6"/>
  <c r="I7300" i="6" s="1"/>
  <c r="E7300" i="6"/>
  <c r="T7300" i="6" s="1"/>
  <c r="L7300" i="6"/>
  <c r="K7300" i="6"/>
  <c r="P7300" i="6"/>
  <c r="M7300" i="6"/>
  <c r="N7300" i="6" s="1"/>
  <c r="T7299" i="6"/>
  <c r="R7300" i="6"/>
  <c r="Q7301" i="6"/>
  <c r="L7301" i="6"/>
  <c r="C7301" i="6"/>
  <c r="E7301" i="6"/>
  <c r="B7301" i="6"/>
  <c r="O7301" i="6" s="1"/>
  <c r="K7301" i="6"/>
  <c r="A7302" i="6"/>
  <c r="T2438" i="6" l="1"/>
  <c r="K2438" i="6"/>
  <c r="F2440" i="6"/>
  <c r="L2440" i="6" s="1"/>
  <c r="D2439" i="6"/>
  <c r="F7302" i="6"/>
  <c r="G7302" i="6"/>
  <c r="T7301" i="6"/>
  <c r="D7301" i="6"/>
  <c r="P7301" i="6"/>
  <c r="M7301" i="6"/>
  <c r="N7301" i="6" s="1"/>
  <c r="H7301" i="6"/>
  <c r="I7301" i="6" s="1"/>
  <c r="R7301" i="6"/>
  <c r="B7302" i="6"/>
  <c r="O7302" i="6" s="1"/>
  <c r="E7302" i="6"/>
  <c r="P7302" i="6"/>
  <c r="C7302" i="6"/>
  <c r="H7302" i="6" s="1"/>
  <c r="I7302" i="6" s="1"/>
  <c r="D7302" i="6"/>
  <c r="A7303" i="6"/>
  <c r="H2439" i="6" l="1"/>
  <c r="E2439" i="6"/>
  <c r="F7303" i="6"/>
  <c r="G7303" i="6"/>
  <c r="L7302" i="6"/>
  <c r="K7302" i="6"/>
  <c r="Q7302" i="6"/>
  <c r="R7302" i="6"/>
  <c r="M7302" i="6"/>
  <c r="N7302" i="6" s="1"/>
  <c r="T7302" i="6"/>
  <c r="C7303" i="6"/>
  <c r="D7303" i="6" s="1"/>
  <c r="B7303" i="6"/>
  <c r="O7303" i="6" s="1"/>
  <c r="E7303" i="6"/>
  <c r="A7304" i="6"/>
  <c r="G2439" i="6" l="1"/>
  <c r="J2439" i="6"/>
  <c r="M2439" i="6"/>
  <c r="N2439" i="6" s="1"/>
  <c r="I2439" i="6"/>
  <c r="F7304" i="6"/>
  <c r="G7304" i="6"/>
  <c r="Q7303" i="6"/>
  <c r="P7303" i="6"/>
  <c r="R7303" i="6"/>
  <c r="H7303" i="6"/>
  <c r="I7303" i="6" s="1"/>
  <c r="T7303" i="6"/>
  <c r="L7303" i="6"/>
  <c r="K7303" i="6"/>
  <c r="M7303" i="6"/>
  <c r="N7303" i="6" s="1"/>
  <c r="C7304" i="6"/>
  <c r="D7304" i="6" s="1"/>
  <c r="E7304" i="6"/>
  <c r="R7304" i="6"/>
  <c r="B7304" i="6"/>
  <c r="O7304" i="6" s="1"/>
  <c r="K7304" i="6"/>
  <c r="A7305" i="6"/>
  <c r="K2439" i="6" l="1"/>
  <c r="T2439" i="6" s="1"/>
  <c r="F2441" i="6"/>
  <c r="L2441" i="6" s="1"/>
  <c r="D2440" i="6"/>
  <c r="F7305" i="6"/>
  <c r="G7305" i="6"/>
  <c r="H7304" i="6"/>
  <c r="I7304" i="6" s="1"/>
  <c r="L7304" i="6"/>
  <c r="Q7304" i="6"/>
  <c r="T7304" i="6"/>
  <c r="P7304" i="6"/>
  <c r="M7304" i="6"/>
  <c r="N7304" i="6" s="1"/>
  <c r="P7305" i="6"/>
  <c r="H7305" i="6"/>
  <c r="I7305" i="6" s="1"/>
  <c r="B7305" i="6"/>
  <c r="O7305" i="6" s="1"/>
  <c r="C7305" i="6"/>
  <c r="D7305" i="6" s="1"/>
  <c r="A7306" i="6"/>
  <c r="E2440" i="6" l="1"/>
  <c r="H2440" i="6"/>
  <c r="F7306" i="6"/>
  <c r="G7306" i="6"/>
  <c r="R7305" i="6"/>
  <c r="E7305" i="6"/>
  <c r="T7305" i="6" s="1"/>
  <c r="K7305" i="6"/>
  <c r="M7305" i="6"/>
  <c r="N7305" i="6" s="1"/>
  <c r="L7305" i="6"/>
  <c r="Q7305" i="6"/>
  <c r="B7306" i="6"/>
  <c r="O7306" i="6" s="1"/>
  <c r="C7306" i="6"/>
  <c r="H7306" i="6" s="1"/>
  <c r="I7306" i="6" s="1"/>
  <c r="L7306" i="6"/>
  <c r="A7307" i="6"/>
  <c r="M2440" i="6" l="1"/>
  <c r="N2440" i="6" s="1"/>
  <c r="I2440" i="6"/>
  <c r="G2440" i="6"/>
  <c r="J2440" i="6"/>
  <c r="F7307" i="6"/>
  <c r="G7307" i="6"/>
  <c r="M7306" i="6"/>
  <c r="N7306" i="6" s="1"/>
  <c r="D7306" i="6"/>
  <c r="E7306" i="6"/>
  <c r="P7306" i="6"/>
  <c r="K7306" i="6"/>
  <c r="R7306" i="6"/>
  <c r="T7306" i="6"/>
  <c r="Q7306" i="6"/>
  <c r="C7307" i="6"/>
  <c r="P7307" i="6" s="1"/>
  <c r="B7307" i="6"/>
  <c r="O7307" i="6" s="1"/>
  <c r="D7307" i="6"/>
  <c r="A7308" i="6"/>
  <c r="F2442" i="6" l="1"/>
  <c r="L2442" i="6" s="1"/>
  <c r="D2441" i="6"/>
  <c r="K2440" i="6"/>
  <c r="T2440" i="6" s="1"/>
  <c r="F7308" i="6"/>
  <c r="G7308" i="6"/>
  <c r="E7307" i="6"/>
  <c r="L7307" i="6"/>
  <c r="K7307" i="6"/>
  <c r="R7307" i="6"/>
  <c r="T7307" i="6"/>
  <c r="Q7307" i="6"/>
  <c r="H7307" i="6"/>
  <c r="I7307" i="6" s="1"/>
  <c r="M7307" i="6"/>
  <c r="N7307" i="6" s="1"/>
  <c r="C7308" i="6"/>
  <c r="D7308" i="6" s="1"/>
  <c r="B7308" i="6"/>
  <c r="O7308" i="6" s="1"/>
  <c r="A7309" i="6"/>
  <c r="H2441" i="6" l="1"/>
  <c r="E2441" i="6"/>
  <c r="F7309" i="6"/>
  <c r="G7309" i="6"/>
  <c r="K7308" i="6"/>
  <c r="E7308" i="6"/>
  <c r="T7308" i="6"/>
  <c r="H7308" i="6"/>
  <c r="I7308" i="6" s="1"/>
  <c r="L7308" i="6"/>
  <c r="R7308" i="6"/>
  <c r="Q7308" i="6"/>
  <c r="P7308" i="6"/>
  <c r="M7308" i="6"/>
  <c r="N7308" i="6" s="1"/>
  <c r="E7309" i="6"/>
  <c r="P7309" i="6"/>
  <c r="D7309" i="6"/>
  <c r="B7309" i="6"/>
  <c r="O7309" i="6" s="1"/>
  <c r="C7309" i="6"/>
  <c r="H7309" i="6" s="1"/>
  <c r="I7309" i="6" s="1"/>
  <c r="A7310" i="6"/>
  <c r="G2441" i="6" l="1"/>
  <c r="J2441" i="6"/>
  <c r="M2441" i="6"/>
  <c r="N2441" i="6" s="1"/>
  <c r="I2441" i="6"/>
  <c r="F7310" i="6"/>
  <c r="G7310" i="6"/>
  <c r="K7309" i="6"/>
  <c r="M7309" i="6"/>
  <c r="N7309" i="6" s="1"/>
  <c r="L7309" i="6"/>
  <c r="T7309" i="6" s="1"/>
  <c r="Q7309" i="6"/>
  <c r="R7309" i="6"/>
  <c r="B7310" i="6"/>
  <c r="O7310" i="6" s="1"/>
  <c r="Q7310" i="6"/>
  <c r="E7310" i="6"/>
  <c r="C7310" i="6"/>
  <c r="H7310" i="6" s="1"/>
  <c r="I7310" i="6" s="1"/>
  <c r="L7310" i="6"/>
  <c r="A7311" i="6"/>
  <c r="T2441" i="6" l="1"/>
  <c r="K2441" i="6"/>
  <c r="F2443" i="6"/>
  <c r="L2443" i="6" s="1"/>
  <c r="D2442" i="6"/>
  <c r="F7311" i="6"/>
  <c r="G7311" i="6"/>
  <c r="D7310" i="6"/>
  <c r="K7310" i="6"/>
  <c r="M7310" i="6"/>
  <c r="N7310" i="6" s="1"/>
  <c r="P7310" i="6"/>
  <c r="R7310" i="6"/>
  <c r="C7311" i="6"/>
  <c r="K7311" i="6"/>
  <c r="B7311" i="6"/>
  <c r="O7311" i="6" s="1"/>
  <c r="L7311" i="6"/>
  <c r="H7311" i="6"/>
  <c r="I7311" i="6" s="1"/>
  <c r="Q7311" i="6"/>
  <c r="E7311" i="6"/>
  <c r="A7312" i="6"/>
  <c r="H2442" i="6" l="1"/>
  <c r="E2442" i="6"/>
  <c r="F7312" i="6"/>
  <c r="G7312" i="6"/>
  <c r="P7311" i="6"/>
  <c r="T7310" i="6"/>
  <c r="D7311" i="6"/>
  <c r="T7311" i="6" s="1"/>
  <c r="R7311" i="6"/>
  <c r="M7311" i="6"/>
  <c r="N7311" i="6" s="1"/>
  <c r="L7312" i="6"/>
  <c r="K7312" i="6"/>
  <c r="C7312" i="6"/>
  <c r="D7312" i="6" s="1"/>
  <c r="B7312" i="6"/>
  <c r="O7312" i="6" s="1"/>
  <c r="R7312" i="6"/>
  <c r="A7313" i="6"/>
  <c r="G2442" i="6" l="1"/>
  <c r="J2442" i="6"/>
  <c r="M2442" i="6"/>
  <c r="N2442" i="6" s="1"/>
  <c r="I2442" i="6"/>
  <c r="F7313" i="6"/>
  <c r="G7313" i="6"/>
  <c r="E7312" i="6"/>
  <c r="T7312" i="6" s="1"/>
  <c r="H7312" i="6"/>
  <c r="I7312" i="6" s="1"/>
  <c r="M7312" i="6"/>
  <c r="N7312" i="6" s="1"/>
  <c r="Q7312" i="6"/>
  <c r="P7312" i="6"/>
  <c r="P7313" i="6"/>
  <c r="B7313" i="6"/>
  <c r="O7313" i="6" s="1"/>
  <c r="C7313" i="6"/>
  <c r="D7313" i="6" s="1"/>
  <c r="A7314" i="6"/>
  <c r="K2442" i="6" l="1"/>
  <c r="T2442" i="6" s="1"/>
  <c r="F2444" i="6"/>
  <c r="L2444" i="6" s="1"/>
  <c r="D2443" i="6"/>
  <c r="F7314" i="6"/>
  <c r="G7314" i="6"/>
  <c r="M7313" i="6"/>
  <c r="N7313" i="6" s="1"/>
  <c r="K7313" i="6"/>
  <c r="H7313" i="6"/>
  <c r="I7313" i="6" s="1"/>
  <c r="M7314" i="6"/>
  <c r="L7313" i="6"/>
  <c r="Q7313" i="6"/>
  <c r="R7313" i="6"/>
  <c r="E7313" i="6"/>
  <c r="T7313" i="6" s="1"/>
  <c r="N7314" i="6"/>
  <c r="B7314" i="6"/>
  <c r="O7314" i="6" s="1"/>
  <c r="Q7314" i="6"/>
  <c r="E7314" i="6"/>
  <c r="K7314" i="6"/>
  <c r="C7314" i="6"/>
  <c r="L7314" i="6"/>
  <c r="A7315" i="6"/>
  <c r="H2443" i="6" l="1"/>
  <c r="E2443" i="6"/>
  <c r="F7315" i="6"/>
  <c r="G7315" i="6"/>
  <c r="H7314" i="6"/>
  <c r="I7314" i="6" s="1"/>
  <c r="P7314" i="6"/>
  <c r="D7314" i="6"/>
  <c r="T7314" i="6" s="1"/>
  <c r="R7314" i="6"/>
  <c r="C7315" i="6"/>
  <c r="B7315" i="6"/>
  <c r="O7315" i="6" s="1"/>
  <c r="L7315" i="6"/>
  <c r="H7315" i="6"/>
  <c r="I7315" i="6" s="1"/>
  <c r="D7315" i="6"/>
  <c r="E7315" i="6"/>
  <c r="A7316" i="6"/>
  <c r="G2443" i="6" l="1"/>
  <c r="J2443" i="6"/>
  <c r="M2443" i="6"/>
  <c r="N2443" i="6" s="1"/>
  <c r="I2443" i="6"/>
  <c r="F7316" i="6"/>
  <c r="G7316" i="6"/>
  <c r="K7315" i="6"/>
  <c r="Q7315" i="6"/>
  <c r="T7315" i="6" s="1"/>
  <c r="P7315" i="6"/>
  <c r="M7315" i="6"/>
  <c r="N7315" i="6" s="1"/>
  <c r="R7315" i="6"/>
  <c r="L7316" i="6"/>
  <c r="C7316" i="6"/>
  <c r="H7316" i="6" s="1"/>
  <c r="I7316" i="6" s="1"/>
  <c r="R7316" i="6"/>
  <c r="B7316" i="6"/>
  <c r="O7316" i="6" s="1"/>
  <c r="A7317" i="6"/>
  <c r="K2443" i="6" l="1"/>
  <c r="T2443" i="6" s="1"/>
  <c r="F2445" i="6"/>
  <c r="L2445" i="6" s="1"/>
  <c r="D2444" i="6"/>
  <c r="F7317" i="6"/>
  <c r="G7317" i="6"/>
  <c r="K7316" i="6"/>
  <c r="Q7316" i="6"/>
  <c r="P7316" i="6"/>
  <c r="D7316" i="6"/>
  <c r="E7316" i="6"/>
  <c r="T7316" i="6"/>
  <c r="M7316" i="6"/>
  <c r="N7316" i="6" s="1"/>
  <c r="K7317" i="6"/>
  <c r="B7317" i="6"/>
  <c r="O7317" i="6" s="1"/>
  <c r="C7317" i="6"/>
  <c r="D7317" i="6" s="1"/>
  <c r="A7318" i="6"/>
  <c r="E2444" i="6" l="1"/>
  <c r="H2444" i="6"/>
  <c r="F7318" i="6"/>
  <c r="G7318" i="6"/>
  <c r="L7317" i="6"/>
  <c r="Q7317" i="6"/>
  <c r="H7317" i="6"/>
  <c r="I7317" i="6" s="1"/>
  <c r="R7317" i="6"/>
  <c r="P7317" i="6"/>
  <c r="E7317" i="6"/>
  <c r="T7317" i="6" s="1"/>
  <c r="M7317" i="6"/>
  <c r="N7317" i="6" s="1"/>
  <c r="B7318" i="6"/>
  <c r="O7318" i="6" s="1"/>
  <c r="Q7318" i="6"/>
  <c r="C7318" i="6"/>
  <c r="D7318" i="6"/>
  <c r="A7319" i="6"/>
  <c r="M2444" i="6" l="1"/>
  <c r="N2444" i="6" s="1"/>
  <c r="I2444" i="6"/>
  <c r="G2444" i="6"/>
  <c r="J2444" i="6"/>
  <c r="F7319" i="6"/>
  <c r="G7319" i="6"/>
  <c r="E7318" i="6"/>
  <c r="T7318" i="6"/>
  <c r="R7318" i="6"/>
  <c r="P7318" i="6"/>
  <c r="L7318" i="6"/>
  <c r="K7318" i="6"/>
  <c r="H7318" i="6"/>
  <c r="I7318" i="6" s="1"/>
  <c r="M7318" i="6"/>
  <c r="N7318" i="6" s="1"/>
  <c r="C7319" i="6"/>
  <c r="P7319" i="6" s="1"/>
  <c r="B7319" i="6"/>
  <c r="O7319" i="6" s="1"/>
  <c r="D7319" i="6"/>
  <c r="A7320" i="6"/>
  <c r="F2446" i="6" l="1"/>
  <c r="L2446" i="6" s="1"/>
  <c r="D2445" i="6"/>
  <c r="K2444" i="6"/>
  <c r="T2444" i="6" s="1"/>
  <c r="F7320" i="6"/>
  <c r="G7320" i="6"/>
  <c r="M7320" i="6"/>
  <c r="R7319" i="6"/>
  <c r="H7319" i="6"/>
  <c r="I7319" i="6" s="1"/>
  <c r="T7319" i="6"/>
  <c r="Q7319" i="6"/>
  <c r="L7319" i="6"/>
  <c r="K7319" i="6"/>
  <c r="E7319" i="6"/>
  <c r="M7319" i="6"/>
  <c r="N7319" i="6" s="1"/>
  <c r="L7320" i="6"/>
  <c r="K7320" i="6"/>
  <c r="C7320" i="6"/>
  <c r="P7320" i="6" s="1"/>
  <c r="E7320" i="6"/>
  <c r="R7320" i="6"/>
  <c r="B7320" i="6"/>
  <c r="O7320" i="6" s="1"/>
  <c r="N7320" i="6"/>
  <c r="A7321" i="6"/>
  <c r="H2445" i="6" l="1"/>
  <c r="E2445" i="6"/>
  <c r="F7321" i="6"/>
  <c r="G7321" i="6"/>
  <c r="D7320" i="6"/>
  <c r="T7320" i="6" s="1"/>
  <c r="H7320" i="6"/>
  <c r="I7320" i="6" s="1"/>
  <c r="Q7320" i="6"/>
  <c r="Q7321" i="6"/>
  <c r="L7321" i="6"/>
  <c r="B7321" i="6"/>
  <c r="O7321" i="6" s="1"/>
  <c r="C7321" i="6"/>
  <c r="P7321" i="6" s="1"/>
  <c r="A7322" i="6"/>
  <c r="M2445" i="6" l="1"/>
  <c r="N2445" i="6" s="1"/>
  <c r="I2445" i="6"/>
  <c r="G2445" i="6"/>
  <c r="J2445" i="6"/>
  <c r="F7322" i="6"/>
  <c r="G7322" i="6"/>
  <c r="M7322" i="6"/>
  <c r="D7321" i="6"/>
  <c r="E7321" i="6"/>
  <c r="T7321" i="6"/>
  <c r="K7321" i="6"/>
  <c r="H7321" i="6"/>
  <c r="I7321" i="6" s="1"/>
  <c r="M7321" i="6"/>
  <c r="N7321" i="6" s="1"/>
  <c r="R7321" i="6"/>
  <c r="N7322" i="6"/>
  <c r="B7322" i="6"/>
  <c r="O7322" i="6" s="1"/>
  <c r="Q7322" i="6"/>
  <c r="E7322" i="6"/>
  <c r="K7322" i="6"/>
  <c r="C7322" i="6"/>
  <c r="P7322" i="6" s="1"/>
  <c r="L7322" i="6"/>
  <c r="H7322" i="6"/>
  <c r="I7322" i="6" s="1"/>
  <c r="A7323" i="6"/>
  <c r="K2445" i="6" l="1"/>
  <c r="T2445" i="6"/>
  <c r="F2447" i="6"/>
  <c r="L2447" i="6" s="1"/>
  <c r="D2446" i="6"/>
  <c r="F7323" i="6"/>
  <c r="G7323" i="6"/>
  <c r="R7322" i="6"/>
  <c r="D7322" i="6"/>
  <c r="T7322" i="6" s="1"/>
  <c r="C7323" i="6"/>
  <c r="P7323" i="6" s="1"/>
  <c r="B7323" i="6"/>
  <c r="O7323" i="6" s="1"/>
  <c r="A7324" i="6"/>
  <c r="E2446" i="6" l="1"/>
  <c r="H2446" i="6"/>
  <c r="F7324" i="6"/>
  <c r="G7324" i="6"/>
  <c r="D7323" i="6"/>
  <c r="R7323" i="6"/>
  <c r="Q7323" i="6"/>
  <c r="T7323" i="6"/>
  <c r="E7323" i="6"/>
  <c r="L7323" i="6"/>
  <c r="K7323" i="6"/>
  <c r="H7323" i="6"/>
  <c r="I7323" i="6" s="1"/>
  <c r="M7323" i="6"/>
  <c r="N7323" i="6" s="1"/>
  <c r="C7324" i="6"/>
  <c r="H7324" i="6" s="1"/>
  <c r="I7324" i="6" s="1"/>
  <c r="B7324" i="6"/>
  <c r="O7324" i="6" s="1"/>
  <c r="A7325" i="6"/>
  <c r="M2446" i="6" l="1"/>
  <c r="N2446" i="6" s="1"/>
  <c r="I2446" i="6"/>
  <c r="G2446" i="6"/>
  <c r="J2446" i="6"/>
  <c r="F7325" i="6"/>
  <c r="G7325" i="6"/>
  <c r="M7325" i="6"/>
  <c r="R7324" i="6"/>
  <c r="Q7324" i="6"/>
  <c r="P7324" i="6"/>
  <c r="D7324" i="6"/>
  <c r="L7324" i="6"/>
  <c r="T7324" i="6"/>
  <c r="K7324" i="6"/>
  <c r="E7324" i="6"/>
  <c r="M7324" i="6"/>
  <c r="N7324" i="6" s="1"/>
  <c r="Q7325" i="6"/>
  <c r="L7325" i="6"/>
  <c r="N7325" i="6"/>
  <c r="B7325" i="6"/>
  <c r="O7325" i="6" s="1"/>
  <c r="C7325" i="6"/>
  <c r="H7325" i="6" s="1"/>
  <c r="I7325" i="6" s="1"/>
  <c r="A7326" i="6"/>
  <c r="F2448" i="6" l="1"/>
  <c r="L2448" i="6" s="1"/>
  <c r="D2447" i="6"/>
  <c r="T2446" i="6"/>
  <c r="K2446" i="6"/>
  <c r="F7326" i="6"/>
  <c r="G7326" i="6"/>
  <c r="R7325" i="6"/>
  <c r="P7325" i="6"/>
  <c r="D7325" i="6"/>
  <c r="E7325" i="6"/>
  <c r="K7325" i="6"/>
  <c r="B7326" i="6"/>
  <c r="O7326" i="6" s="1"/>
  <c r="Q7326" i="6"/>
  <c r="E7326" i="6"/>
  <c r="K7326" i="6"/>
  <c r="C7326" i="6"/>
  <c r="D7326" i="6" s="1"/>
  <c r="L7326" i="6"/>
  <c r="A7327" i="6"/>
  <c r="H2447" i="6" l="1"/>
  <c r="E2447" i="6"/>
  <c r="F7327" i="6"/>
  <c r="G7327" i="6"/>
  <c r="R7326" i="6"/>
  <c r="T7325" i="6"/>
  <c r="P7326" i="6"/>
  <c r="H7326" i="6"/>
  <c r="I7326" i="6" s="1"/>
  <c r="M7326" i="6"/>
  <c r="N7326" i="6" s="1"/>
  <c r="C7327" i="6"/>
  <c r="B7327" i="6"/>
  <c r="O7327" i="6" s="1"/>
  <c r="P7327" i="6"/>
  <c r="H7327" i="6"/>
  <c r="D7327" i="6"/>
  <c r="I7327" i="6"/>
  <c r="A7328" i="6"/>
  <c r="G2447" i="6" l="1"/>
  <c r="J2447" i="6"/>
  <c r="M2447" i="6"/>
  <c r="N2447" i="6" s="1"/>
  <c r="I2447" i="6"/>
  <c r="F7328" i="6"/>
  <c r="G7328" i="6"/>
  <c r="R7327" i="6"/>
  <c r="M7327" i="6"/>
  <c r="N7327" i="6" s="1"/>
  <c r="E7327" i="6"/>
  <c r="T7327" i="6" s="1"/>
  <c r="Q7327" i="6"/>
  <c r="L7327" i="6"/>
  <c r="K7327" i="6"/>
  <c r="T7326" i="6"/>
  <c r="C7328" i="6"/>
  <c r="P7328" i="6" s="1"/>
  <c r="B7328" i="6"/>
  <c r="O7328" i="6" s="1"/>
  <c r="A7329" i="6"/>
  <c r="K2447" i="6" l="1"/>
  <c r="T2447" i="6" s="1"/>
  <c r="F2449" i="6"/>
  <c r="L2449" i="6" s="1"/>
  <c r="D2448" i="6"/>
  <c r="F7329" i="6"/>
  <c r="G7329" i="6"/>
  <c r="K7328" i="6"/>
  <c r="D7328" i="6"/>
  <c r="R7328" i="6"/>
  <c r="E7328" i="6"/>
  <c r="H7328" i="6"/>
  <c r="I7328" i="6" s="1"/>
  <c r="L7328" i="6"/>
  <c r="M7329" i="6"/>
  <c r="N7329" i="6" s="1"/>
  <c r="Q7328" i="6"/>
  <c r="M7328" i="6"/>
  <c r="N7328" i="6" s="1"/>
  <c r="P7329" i="6"/>
  <c r="B7329" i="6"/>
  <c r="O7329" i="6" s="1"/>
  <c r="C7329" i="6"/>
  <c r="H7329" i="6" s="1"/>
  <c r="I7329" i="6" s="1"/>
  <c r="A7330" i="6"/>
  <c r="H2448" i="6" l="1"/>
  <c r="E2448" i="6"/>
  <c r="F7330" i="6"/>
  <c r="G7330" i="6"/>
  <c r="R7329" i="6"/>
  <c r="D7329" i="6"/>
  <c r="T7329" i="6" s="1"/>
  <c r="E7329" i="6"/>
  <c r="T7328" i="6"/>
  <c r="K7329" i="6"/>
  <c r="L7329" i="6"/>
  <c r="Q7329" i="6"/>
  <c r="K7330" i="6"/>
  <c r="B7330" i="6"/>
  <c r="O7330" i="6" s="1"/>
  <c r="Q7330" i="6"/>
  <c r="C7330" i="6"/>
  <c r="D7330" i="6"/>
  <c r="P7330" i="6"/>
  <c r="H7330" i="6"/>
  <c r="I7330" i="6" s="1"/>
  <c r="L7330" i="6"/>
  <c r="A7331" i="6"/>
  <c r="G2448" i="6" l="1"/>
  <c r="J2448" i="6"/>
  <c r="M2448" i="6"/>
  <c r="N2448" i="6" s="1"/>
  <c r="I2448" i="6"/>
  <c r="F7331" i="6"/>
  <c r="G7331" i="6"/>
  <c r="M7330" i="6"/>
  <c r="N7330" i="6" s="1"/>
  <c r="R7330" i="6"/>
  <c r="E7330" i="6"/>
  <c r="T7330" i="6"/>
  <c r="C7331" i="6"/>
  <c r="H7331" i="6" s="1"/>
  <c r="I7331" i="6" s="1"/>
  <c r="B7331" i="6"/>
  <c r="O7331" i="6" s="1"/>
  <c r="D7331" i="6"/>
  <c r="A7332" i="6"/>
  <c r="T2448" i="6" l="1"/>
  <c r="K2448" i="6"/>
  <c r="F2450" i="6"/>
  <c r="L2450" i="6" s="1"/>
  <c r="D2449" i="6"/>
  <c r="F7332" i="6"/>
  <c r="G7332" i="6"/>
  <c r="M7331" i="6"/>
  <c r="N7331" i="6" s="1"/>
  <c r="E7331" i="6"/>
  <c r="T7331" i="6" s="1"/>
  <c r="L7331" i="6"/>
  <c r="K7331" i="6"/>
  <c r="Q7331" i="6"/>
  <c r="P7331" i="6"/>
  <c r="R7331" i="6"/>
  <c r="L7332" i="6"/>
  <c r="C7332" i="6"/>
  <c r="D7332" i="6" s="1"/>
  <c r="R7332" i="6"/>
  <c r="B7332" i="6"/>
  <c r="O7332" i="6" s="1"/>
  <c r="A7333" i="6"/>
  <c r="E2449" i="6" l="1"/>
  <c r="H2449" i="6"/>
  <c r="F7333" i="6"/>
  <c r="G7333" i="6"/>
  <c r="E7332" i="6"/>
  <c r="T7332" i="6" s="1"/>
  <c r="H7332" i="6"/>
  <c r="I7332" i="6" s="1"/>
  <c r="K7332" i="6"/>
  <c r="Q7332" i="6"/>
  <c r="P7332" i="6"/>
  <c r="M7332" i="6"/>
  <c r="N7332" i="6" s="1"/>
  <c r="Q7333" i="6"/>
  <c r="L7333" i="6"/>
  <c r="B7333" i="6"/>
  <c r="O7333" i="6" s="1"/>
  <c r="C7333" i="6"/>
  <c r="P7333" i="6" s="1"/>
  <c r="A7334" i="6"/>
  <c r="M2449" i="6" l="1"/>
  <c r="N2449" i="6" s="1"/>
  <c r="I2449" i="6"/>
  <c r="G2449" i="6"/>
  <c r="J2449" i="6"/>
  <c r="F7334" i="6"/>
  <c r="G7334" i="6"/>
  <c r="D7333" i="6"/>
  <c r="E7333" i="6"/>
  <c r="K7333" i="6"/>
  <c r="H7333" i="6"/>
  <c r="I7333" i="6" s="1"/>
  <c r="M7333" i="6"/>
  <c r="N7333" i="6" s="1"/>
  <c r="R7333" i="6"/>
  <c r="B7334" i="6"/>
  <c r="O7334" i="6" s="1"/>
  <c r="C7334" i="6"/>
  <c r="D7334" i="6" s="1"/>
  <c r="A7335" i="6"/>
  <c r="F2451" i="6" l="1"/>
  <c r="L2451" i="6" s="1"/>
  <c r="D2450" i="6"/>
  <c r="K2449" i="6"/>
  <c r="T2449" i="6" s="1"/>
  <c r="F7335" i="6"/>
  <c r="G7335" i="6"/>
  <c r="E7334" i="6"/>
  <c r="T7333" i="6"/>
  <c r="R7334" i="6"/>
  <c r="P7334" i="6"/>
  <c r="L7334" i="6"/>
  <c r="H7334" i="6"/>
  <c r="I7334" i="6" s="1"/>
  <c r="T7334" i="6"/>
  <c r="K7334" i="6"/>
  <c r="Q7334" i="6"/>
  <c r="M7334" i="6"/>
  <c r="N7334" i="6" s="1"/>
  <c r="C7335" i="6"/>
  <c r="R7335" i="6"/>
  <c r="B7335" i="6"/>
  <c r="O7335" i="6" s="1"/>
  <c r="P7335" i="6"/>
  <c r="H7335" i="6"/>
  <c r="I7335" i="6" s="1"/>
  <c r="D7335" i="6"/>
  <c r="E7335" i="6"/>
  <c r="A7336" i="6"/>
  <c r="E2450" i="6" l="1"/>
  <c r="H2450" i="6"/>
  <c r="F7336" i="6"/>
  <c r="G7336" i="6"/>
  <c r="M7335" i="6"/>
  <c r="N7335" i="6" s="1"/>
  <c r="T7335" i="6"/>
  <c r="Q7335" i="6"/>
  <c r="L7335" i="6"/>
  <c r="K7335" i="6"/>
  <c r="C7336" i="6"/>
  <c r="H7336" i="6" s="1"/>
  <c r="I7336" i="6" s="1"/>
  <c r="R7336" i="6"/>
  <c r="B7336" i="6"/>
  <c r="O7336" i="6" s="1"/>
  <c r="K7336" i="6"/>
  <c r="A7337" i="6"/>
  <c r="M2450" i="6" l="1"/>
  <c r="N2450" i="6" s="1"/>
  <c r="I2450" i="6"/>
  <c r="G2450" i="6"/>
  <c r="J2450" i="6"/>
  <c r="F7337" i="6"/>
  <c r="G7337" i="6"/>
  <c r="D7336" i="6"/>
  <c r="T7336" i="6" s="1"/>
  <c r="L7336" i="6"/>
  <c r="Q7336" i="6"/>
  <c r="P7336" i="6"/>
  <c r="M7336" i="6"/>
  <c r="N7336" i="6" s="1"/>
  <c r="E7336" i="6"/>
  <c r="B7337" i="6"/>
  <c r="O7337" i="6" s="1"/>
  <c r="C7337" i="6"/>
  <c r="H7337" i="6" s="1"/>
  <c r="I7337" i="6" s="1"/>
  <c r="A7338" i="6"/>
  <c r="K2450" i="6" l="1"/>
  <c r="F2452" i="6"/>
  <c r="L2452" i="6" s="1"/>
  <c r="D2451" i="6"/>
  <c r="T2450" i="6"/>
  <c r="F7338" i="6"/>
  <c r="G7338" i="6"/>
  <c r="M7338" i="6"/>
  <c r="L7337" i="6"/>
  <c r="Q7337" i="6"/>
  <c r="M7337" i="6"/>
  <c r="N7337" i="6" s="1"/>
  <c r="D7337" i="6"/>
  <c r="T7337" i="6" s="1"/>
  <c r="R7337" i="6"/>
  <c r="P7337" i="6"/>
  <c r="E7337" i="6"/>
  <c r="K7337" i="6"/>
  <c r="N7338" i="6"/>
  <c r="B7338" i="6"/>
  <c r="O7338" i="6" s="1"/>
  <c r="Q7338" i="6"/>
  <c r="E7338" i="6"/>
  <c r="C7338" i="6"/>
  <c r="D7338" i="6" s="1"/>
  <c r="L7338" i="6"/>
  <c r="A7339" i="6"/>
  <c r="H2451" i="6" l="1"/>
  <c r="E2451" i="6"/>
  <c r="F7339" i="6"/>
  <c r="G7339" i="6"/>
  <c r="P7338" i="6"/>
  <c r="K7338" i="6"/>
  <c r="H7338" i="6"/>
  <c r="I7338" i="6" s="1"/>
  <c r="T7338" i="6"/>
  <c r="R7338" i="6"/>
  <c r="C7339" i="6"/>
  <c r="D7339" i="6" s="1"/>
  <c r="B7339" i="6"/>
  <c r="O7339" i="6" s="1"/>
  <c r="A7340" i="6"/>
  <c r="G2451" i="6" l="1"/>
  <c r="J2451" i="6"/>
  <c r="M2451" i="6"/>
  <c r="N2451" i="6" s="1"/>
  <c r="I2451" i="6"/>
  <c r="F7340" i="6"/>
  <c r="G7340" i="6"/>
  <c r="E7339" i="6"/>
  <c r="L7339" i="6"/>
  <c r="K7339" i="6"/>
  <c r="M7339" i="6"/>
  <c r="N7339" i="6" s="1"/>
  <c r="T7339" i="6"/>
  <c r="Q7339" i="6"/>
  <c r="H7339" i="6"/>
  <c r="I7339" i="6" s="1"/>
  <c r="P7339" i="6"/>
  <c r="R7339" i="6"/>
  <c r="C7340" i="6"/>
  <c r="H7340" i="6" s="1"/>
  <c r="I7340" i="6" s="1"/>
  <c r="E7340" i="6"/>
  <c r="B7340" i="6"/>
  <c r="O7340" i="6" s="1"/>
  <c r="K7340" i="6"/>
  <c r="A7341" i="6"/>
  <c r="T2451" i="6" l="1"/>
  <c r="K2451" i="6"/>
  <c r="F2453" i="6"/>
  <c r="L2453" i="6" s="1"/>
  <c r="D2452" i="6"/>
  <c r="F7341" i="6"/>
  <c r="G7341" i="6"/>
  <c r="D7340" i="6"/>
  <c r="L7340" i="6"/>
  <c r="R7340" i="6"/>
  <c r="Q7340" i="6"/>
  <c r="P7340" i="6"/>
  <c r="M7340" i="6"/>
  <c r="N7340" i="6" s="1"/>
  <c r="T7340" i="6" s="1"/>
  <c r="E7341" i="6"/>
  <c r="P7341" i="6"/>
  <c r="D7341" i="6"/>
  <c r="B7341" i="6"/>
  <c r="O7341" i="6" s="1"/>
  <c r="C7341" i="6"/>
  <c r="H7341" i="6" s="1"/>
  <c r="I7341" i="6" s="1"/>
  <c r="A7342" i="6"/>
  <c r="E2452" i="6" l="1"/>
  <c r="H2452" i="6"/>
  <c r="F7342" i="6"/>
  <c r="G7342" i="6"/>
  <c r="K7341" i="6"/>
  <c r="M7341" i="6"/>
  <c r="N7341" i="6" s="1"/>
  <c r="L7341" i="6"/>
  <c r="T7341" i="6" s="1"/>
  <c r="Q7341" i="6"/>
  <c r="R7341" i="6"/>
  <c r="B7342" i="6"/>
  <c r="O7342" i="6" s="1"/>
  <c r="E7342" i="6"/>
  <c r="C7342" i="6"/>
  <c r="H7342" i="6" s="1"/>
  <c r="I7342" i="6" s="1"/>
  <c r="L7342" i="6"/>
  <c r="A7343" i="6"/>
  <c r="M2452" i="6" l="1"/>
  <c r="N2452" i="6" s="1"/>
  <c r="I2452" i="6"/>
  <c r="G2452" i="6"/>
  <c r="J2452" i="6"/>
  <c r="F7343" i="6"/>
  <c r="G7343" i="6"/>
  <c r="D7342" i="6"/>
  <c r="K7342" i="6"/>
  <c r="M7342" i="6"/>
  <c r="N7342" i="6" s="1"/>
  <c r="Q7342" i="6"/>
  <c r="P7342" i="6"/>
  <c r="T7342" i="6"/>
  <c r="R7342" i="6"/>
  <c r="C7343" i="6"/>
  <c r="B7343" i="6"/>
  <c r="O7343" i="6" s="1"/>
  <c r="H7343" i="6"/>
  <c r="I7343" i="6" s="1"/>
  <c r="D7343" i="6"/>
  <c r="E7343" i="6"/>
  <c r="A7344" i="6"/>
  <c r="K2452" i="6" l="1"/>
  <c r="F2454" i="6"/>
  <c r="L2454" i="6" s="1"/>
  <c r="D2453" i="6"/>
  <c r="T2452" i="6"/>
  <c r="F7344" i="6"/>
  <c r="G7344" i="6"/>
  <c r="Q7343" i="6"/>
  <c r="L7343" i="6"/>
  <c r="K7343" i="6"/>
  <c r="P7343" i="6"/>
  <c r="R7343" i="6"/>
  <c r="M7343" i="6"/>
  <c r="N7343" i="6" s="1"/>
  <c r="P7344" i="6"/>
  <c r="L7344" i="6"/>
  <c r="H7344" i="6"/>
  <c r="C7344" i="6"/>
  <c r="D7344" i="6" s="1"/>
  <c r="Q7344" i="6"/>
  <c r="I7344" i="6"/>
  <c r="E7344" i="6"/>
  <c r="R7344" i="6"/>
  <c r="B7344" i="6"/>
  <c r="O7344" i="6" s="1"/>
  <c r="A7345" i="6"/>
  <c r="H2453" i="6" l="1"/>
  <c r="E2453" i="6"/>
  <c r="F7345" i="6"/>
  <c r="G7345" i="6"/>
  <c r="T7344" i="6"/>
  <c r="K7344" i="6"/>
  <c r="M7344" i="6"/>
  <c r="N7344" i="6" s="1"/>
  <c r="T7343" i="6"/>
  <c r="P7345" i="6"/>
  <c r="B7345" i="6"/>
  <c r="O7345" i="6" s="1"/>
  <c r="C7345" i="6"/>
  <c r="D7345" i="6" s="1"/>
  <c r="A7346" i="6"/>
  <c r="G2453" i="6" l="1"/>
  <c r="J2453" i="6"/>
  <c r="M2453" i="6"/>
  <c r="N2453" i="6" s="1"/>
  <c r="I2453" i="6"/>
  <c r="F7346" i="6"/>
  <c r="G7346" i="6"/>
  <c r="R7345" i="6"/>
  <c r="K7345" i="6"/>
  <c r="H7345" i="6"/>
  <c r="I7345" i="6" s="1"/>
  <c r="L7345" i="6"/>
  <c r="Q7345" i="6"/>
  <c r="M7345" i="6"/>
  <c r="N7345" i="6" s="1"/>
  <c r="E7345" i="6"/>
  <c r="T7345" i="6" s="1"/>
  <c r="K7346" i="6"/>
  <c r="B7346" i="6"/>
  <c r="O7346" i="6" s="1"/>
  <c r="Q7346" i="6"/>
  <c r="E7346" i="6"/>
  <c r="C7346" i="6"/>
  <c r="D7346" i="6"/>
  <c r="P7346" i="6"/>
  <c r="H7346" i="6"/>
  <c r="I7346" i="6" s="1"/>
  <c r="L7346" i="6"/>
  <c r="A7347" i="6"/>
  <c r="K2453" i="6" l="1"/>
  <c r="T2453" i="6" s="1"/>
  <c r="F2455" i="6"/>
  <c r="L2455" i="6" s="1"/>
  <c r="D2454" i="6"/>
  <c r="F7347" i="6"/>
  <c r="G7347" i="6"/>
  <c r="T7346" i="6"/>
  <c r="R7346" i="6"/>
  <c r="M7346" i="6"/>
  <c r="N7346" i="6" s="1"/>
  <c r="C7347" i="6"/>
  <c r="K7347" i="6"/>
  <c r="B7347" i="6"/>
  <c r="O7347" i="6" s="1"/>
  <c r="L7347" i="6"/>
  <c r="E7347" i="6"/>
  <c r="A7348" i="6"/>
  <c r="H2454" i="6" l="1"/>
  <c r="E2454" i="6"/>
  <c r="F7348" i="6"/>
  <c r="G7348" i="6"/>
  <c r="H7347" i="6"/>
  <c r="I7347" i="6" s="1"/>
  <c r="Q7347" i="6"/>
  <c r="P7347" i="6"/>
  <c r="D7347" i="6"/>
  <c r="T7347" i="6" s="1"/>
  <c r="R7347" i="6"/>
  <c r="M7347" i="6"/>
  <c r="N7347" i="6" s="1"/>
  <c r="P7348" i="6"/>
  <c r="L7348" i="6"/>
  <c r="K7348" i="6"/>
  <c r="C7348" i="6"/>
  <c r="H7348" i="6" s="1"/>
  <c r="I7348" i="6" s="1"/>
  <c r="Q7348" i="6"/>
  <c r="R7348" i="6"/>
  <c r="B7348" i="6"/>
  <c r="O7348" i="6" s="1"/>
  <c r="A7349" i="6"/>
  <c r="G2454" i="6" l="1"/>
  <c r="J2454" i="6"/>
  <c r="M2454" i="6"/>
  <c r="N2454" i="6" s="1"/>
  <c r="I2454" i="6"/>
  <c r="F7349" i="6"/>
  <c r="G7349" i="6"/>
  <c r="D7348" i="6"/>
  <c r="E7348" i="6"/>
  <c r="M7348" i="6"/>
  <c r="N7348" i="6" s="1"/>
  <c r="P7349" i="6"/>
  <c r="H7349" i="6"/>
  <c r="I7349" i="6" s="1"/>
  <c r="K7349" i="6"/>
  <c r="B7349" i="6"/>
  <c r="O7349" i="6" s="1"/>
  <c r="C7349" i="6"/>
  <c r="D7349" i="6" s="1"/>
  <c r="A7350" i="6"/>
  <c r="T2454" i="6" l="1"/>
  <c r="K2454" i="6"/>
  <c r="F2456" i="6"/>
  <c r="L2456" i="6" s="1"/>
  <c r="D2455" i="6"/>
  <c r="F7350" i="6"/>
  <c r="G7350" i="6"/>
  <c r="L7349" i="6"/>
  <c r="Q7349" i="6"/>
  <c r="T7348" i="6"/>
  <c r="R7349" i="6"/>
  <c r="E7349" i="6"/>
  <c r="T7349" i="6" s="1"/>
  <c r="M7349" i="6"/>
  <c r="N7349" i="6" s="1"/>
  <c r="R7350" i="6"/>
  <c r="B7350" i="6"/>
  <c r="O7350" i="6" s="1"/>
  <c r="Q7350" i="6"/>
  <c r="C7350" i="6"/>
  <c r="H7350" i="6"/>
  <c r="I7350" i="6" s="1"/>
  <c r="D7350" i="6"/>
  <c r="P7350" i="6"/>
  <c r="A7351" i="6"/>
  <c r="E2455" i="6" l="1"/>
  <c r="H2455" i="6"/>
  <c r="F7351" i="6"/>
  <c r="G7351" i="6"/>
  <c r="E7350" i="6"/>
  <c r="L7350" i="6"/>
  <c r="K7350" i="6"/>
  <c r="M7350" i="6"/>
  <c r="N7350" i="6" s="1"/>
  <c r="C7351" i="6"/>
  <c r="B7351" i="6"/>
  <c r="O7351" i="6" s="1"/>
  <c r="H7351" i="6"/>
  <c r="I7351" i="6" s="1"/>
  <c r="D7351" i="6"/>
  <c r="A7352" i="6"/>
  <c r="M2455" i="6" l="1"/>
  <c r="N2455" i="6" s="1"/>
  <c r="I2455" i="6"/>
  <c r="G2455" i="6"/>
  <c r="J2455" i="6"/>
  <c r="F7352" i="6"/>
  <c r="G7352" i="6"/>
  <c r="Q7351" i="6"/>
  <c r="L7351" i="6"/>
  <c r="K7351" i="6"/>
  <c r="M7351" i="6"/>
  <c r="N7351" i="6" s="1"/>
  <c r="E7351" i="6"/>
  <c r="T7351" i="6" s="1"/>
  <c r="P7351" i="6"/>
  <c r="R7351" i="6"/>
  <c r="T7350" i="6"/>
  <c r="L7352" i="6"/>
  <c r="H7352" i="6"/>
  <c r="K7352" i="6"/>
  <c r="C7352" i="6"/>
  <c r="D7352" i="6" s="1"/>
  <c r="I7352" i="6"/>
  <c r="E7352" i="6"/>
  <c r="R7352" i="6"/>
  <c r="B7352" i="6"/>
  <c r="O7352" i="6" s="1"/>
  <c r="A7353" i="6"/>
  <c r="K2455" i="6" l="1"/>
  <c r="F2457" i="6"/>
  <c r="L2457" i="6" s="1"/>
  <c r="D2456" i="6"/>
  <c r="T2455" i="6"/>
  <c r="F7353" i="6"/>
  <c r="G7353" i="6"/>
  <c r="Q7352" i="6"/>
  <c r="P7352" i="6"/>
  <c r="T7352" i="6" s="1"/>
  <c r="M7352" i="6"/>
  <c r="N7352" i="6" s="1"/>
  <c r="Q7353" i="6"/>
  <c r="P7353" i="6"/>
  <c r="L7353" i="6"/>
  <c r="H7353" i="6"/>
  <c r="I7353" i="6" s="1"/>
  <c r="K7353" i="6"/>
  <c r="B7353" i="6"/>
  <c r="O7353" i="6" s="1"/>
  <c r="C7353" i="6"/>
  <c r="D7353" i="6" s="1"/>
  <c r="A7354" i="6"/>
  <c r="H2456" i="6" l="1"/>
  <c r="E2456" i="6"/>
  <c r="F7354" i="6"/>
  <c r="G7354" i="6"/>
  <c r="R7353" i="6"/>
  <c r="E7353" i="6"/>
  <c r="T7353" i="6" s="1"/>
  <c r="M7353" i="6"/>
  <c r="N7353" i="6" s="1"/>
  <c r="B7354" i="6"/>
  <c r="O7354" i="6" s="1"/>
  <c r="C7354" i="6"/>
  <c r="L7354" i="6"/>
  <c r="A7355" i="6"/>
  <c r="G2456" i="6" l="1"/>
  <c r="J2456" i="6"/>
  <c r="M2456" i="6"/>
  <c r="N2456" i="6" s="1"/>
  <c r="I2456" i="6"/>
  <c r="F7355" i="6"/>
  <c r="G7355" i="6"/>
  <c r="E7354" i="6"/>
  <c r="R7354" i="6"/>
  <c r="D7354" i="6"/>
  <c r="T7354" i="6" s="1"/>
  <c r="P7354" i="6"/>
  <c r="K7354" i="6"/>
  <c r="H7354" i="6"/>
  <c r="I7354" i="6" s="1"/>
  <c r="Q7354" i="6"/>
  <c r="M7354" i="6"/>
  <c r="N7354" i="6" s="1"/>
  <c r="C7355" i="6"/>
  <c r="D7355" i="6" s="1"/>
  <c r="B7355" i="6"/>
  <c r="O7355" i="6" s="1"/>
  <c r="A7356" i="6"/>
  <c r="K2456" i="6" l="1"/>
  <c r="T2456" i="6" s="1"/>
  <c r="F2458" i="6"/>
  <c r="L2458" i="6" s="1"/>
  <c r="D2457" i="6"/>
  <c r="F7356" i="6"/>
  <c r="G7356" i="6"/>
  <c r="R7355" i="6"/>
  <c r="Q7355" i="6"/>
  <c r="H7355" i="6"/>
  <c r="I7355" i="6" s="1"/>
  <c r="L7355" i="6"/>
  <c r="K7355" i="6"/>
  <c r="M7355" i="6"/>
  <c r="N7355" i="6" s="1"/>
  <c r="E7355" i="6"/>
  <c r="T7355" i="6" s="1"/>
  <c r="P7355" i="6"/>
  <c r="C7356" i="6"/>
  <c r="H7356" i="6" s="1"/>
  <c r="I7356" i="6" s="1"/>
  <c r="E7356" i="6"/>
  <c r="B7356" i="6"/>
  <c r="O7356" i="6" s="1"/>
  <c r="K7356" i="6"/>
  <c r="A7357" i="6"/>
  <c r="E2457" i="6" l="1"/>
  <c r="H2457" i="6"/>
  <c r="F7357" i="6"/>
  <c r="G7357" i="6"/>
  <c r="L7356" i="6"/>
  <c r="M7356" i="6"/>
  <c r="N7356" i="6" s="1"/>
  <c r="R7356" i="6"/>
  <c r="Q7356" i="6"/>
  <c r="P7356" i="6"/>
  <c r="D7356" i="6"/>
  <c r="T7356" i="6" s="1"/>
  <c r="P7357" i="6"/>
  <c r="D7357" i="6"/>
  <c r="B7357" i="6"/>
  <c r="O7357" i="6" s="1"/>
  <c r="C7357" i="6"/>
  <c r="H7357" i="6" s="1"/>
  <c r="I7357" i="6" s="1"/>
  <c r="A7358" i="6"/>
  <c r="M2457" i="6" l="1"/>
  <c r="N2457" i="6" s="1"/>
  <c r="I2457" i="6"/>
  <c r="G2457" i="6"/>
  <c r="J2457" i="6"/>
  <c r="F7358" i="6"/>
  <c r="G7358" i="6"/>
  <c r="E7357" i="6"/>
  <c r="K7357" i="6"/>
  <c r="M7357" i="6"/>
  <c r="N7357" i="6" s="1"/>
  <c r="L7357" i="6"/>
  <c r="Q7357" i="6"/>
  <c r="R7357" i="6"/>
  <c r="B7358" i="6"/>
  <c r="O7358" i="6" s="1"/>
  <c r="C7358" i="6"/>
  <c r="D7358" i="6" s="1"/>
  <c r="P7358" i="6"/>
  <c r="H7358" i="6"/>
  <c r="I7358" i="6" s="1"/>
  <c r="A7359" i="6"/>
  <c r="K2457" i="6" l="1"/>
  <c r="F2459" i="6"/>
  <c r="L2459" i="6" s="1"/>
  <c r="D2458" i="6"/>
  <c r="T2457" i="6"/>
  <c r="F7359" i="6"/>
  <c r="G7359" i="6"/>
  <c r="T7357" i="6"/>
  <c r="K7358" i="6"/>
  <c r="M7358" i="6"/>
  <c r="N7358" i="6" s="1"/>
  <c r="R7358" i="6"/>
  <c r="E7358" i="6"/>
  <c r="T7358" i="6" s="1"/>
  <c r="L7358" i="6"/>
  <c r="Q7358" i="6"/>
  <c r="C7359" i="6"/>
  <c r="P7359" i="6" s="1"/>
  <c r="B7359" i="6"/>
  <c r="O7359" i="6" s="1"/>
  <c r="D7359" i="6"/>
  <c r="A7360" i="6"/>
  <c r="E2458" i="6" l="1"/>
  <c r="H2458" i="6"/>
  <c r="F7360" i="6"/>
  <c r="G7360" i="6"/>
  <c r="M7359" i="6"/>
  <c r="N7359" i="6" s="1"/>
  <c r="R7359" i="6"/>
  <c r="E7359" i="6"/>
  <c r="T7359" i="6" s="1"/>
  <c r="H7359" i="6"/>
  <c r="I7359" i="6" s="1"/>
  <c r="Q7359" i="6"/>
  <c r="L7359" i="6"/>
  <c r="K7359" i="6"/>
  <c r="C7360" i="6"/>
  <c r="D7360" i="6" s="1"/>
  <c r="B7360" i="6"/>
  <c r="O7360" i="6" s="1"/>
  <c r="R7360" i="6"/>
  <c r="A7361" i="6"/>
  <c r="M2458" i="6" l="1"/>
  <c r="N2458" i="6" s="1"/>
  <c r="I2458" i="6"/>
  <c r="G2458" i="6"/>
  <c r="J2458" i="6"/>
  <c r="F7361" i="6"/>
  <c r="G7361" i="6"/>
  <c r="K7360" i="6"/>
  <c r="E7360" i="6"/>
  <c r="H7360" i="6"/>
  <c r="I7360" i="6" s="1"/>
  <c r="L7360" i="6"/>
  <c r="M7360" i="6"/>
  <c r="N7360" i="6" s="1"/>
  <c r="Q7360" i="6"/>
  <c r="T7360" i="6"/>
  <c r="P7360" i="6"/>
  <c r="Q7361" i="6"/>
  <c r="E7361" i="6"/>
  <c r="R7361" i="6"/>
  <c r="B7361" i="6"/>
  <c r="O7361" i="6" s="1"/>
  <c r="C7361" i="6"/>
  <c r="P7361" i="6" s="1"/>
  <c r="A7362" i="6"/>
  <c r="K2458" i="6" l="1"/>
  <c r="F2460" i="6"/>
  <c r="L2460" i="6" s="1"/>
  <c r="D2459" i="6"/>
  <c r="T2458" i="6"/>
  <c r="F7362" i="6"/>
  <c r="G7362" i="6"/>
  <c r="D7361" i="6"/>
  <c r="T7361" i="6" s="1"/>
  <c r="K7361" i="6"/>
  <c r="L7361" i="6"/>
  <c r="H7361" i="6"/>
  <c r="I7361" i="6" s="1"/>
  <c r="M7361" i="6"/>
  <c r="N7361" i="6" s="1"/>
  <c r="B7362" i="6"/>
  <c r="O7362" i="6" s="1"/>
  <c r="Q7362" i="6"/>
  <c r="L7362" i="6"/>
  <c r="D7362" i="6"/>
  <c r="C7362" i="6"/>
  <c r="A7363" i="6"/>
  <c r="E2459" i="6" l="1"/>
  <c r="H2459" i="6"/>
  <c r="F7363" i="6"/>
  <c r="G7363" i="6"/>
  <c r="H7362" i="6"/>
  <c r="I7362" i="6" s="1"/>
  <c r="E7362" i="6"/>
  <c r="T7362" i="6" s="1"/>
  <c r="R7362" i="6"/>
  <c r="P7362" i="6"/>
  <c r="K7362" i="6"/>
  <c r="M7362" i="6"/>
  <c r="N7362" i="6" s="1"/>
  <c r="C7363" i="6"/>
  <c r="P7363" i="6" s="1"/>
  <c r="B7363" i="6"/>
  <c r="O7363" i="6" s="1"/>
  <c r="H7363" i="6"/>
  <c r="I7363" i="6" s="1"/>
  <c r="A7364" i="6"/>
  <c r="M2459" i="6" l="1"/>
  <c r="N2459" i="6" s="1"/>
  <c r="I2459" i="6"/>
  <c r="G2459" i="6"/>
  <c r="J2459" i="6"/>
  <c r="F7364" i="6"/>
  <c r="G7364" i="6"/>
  <c r="M7364" i="6"/>
  <c r="D7363" i="6"/>
  <c r="K7363" i="6"/>
  <c r="M7363" i="6"/>
  <c r="N7363" i="6" s="1"/>
  <c r="L7363" i="6"/>
  <c r="Q7363" i="6"/>
  <c r="R7363" i="6"/>
  <c r="E7363" i="6"/>
  <c r="T7363" i="6"/>
  <c r="L7364" i="6"/>
  <c r="C7364" i="6"/>
  <c r="D7364" i="6" s="1"/>
  <c r="N7364" i="6"/>
  <c r="Q7364" i="6"/>
  <c r="K7364" i="6"/>
  <c r="B7364" i="6"/>
  <c r="O7364" i="6" s="1"/>
  <c r="R7364" i="6"/>
  <c r="A7365" i="6"/>
  <c r="F2461" i="6" l="1"/>
  <c r="L2461" i="6" s="1"/>
  <c r="D2460" i="6"/>
  <c r="K2459" i="6"/>
  <c r="T2459" i="6" s="1"/>
  <c r="F7365" i="6"/>
  <c r="G7365" i="6"/>
  <c r="E7364" i="6"/>
  <c r="H7364" i="6"/>
  <c r="I7364" i="6" s="1"/>
  <c r="T7364" i="6"/>
  <c r="P7364" i="6"/>
  <c r="E7365" i="6"/>
  <c r="C7365" i="6"/>
  <c r="D7365" i="6" s="1"/>
  <c r="R7365" i="6"/>
  <c r="K7365" i="6"/>
  <c r="B7365" i="6"/>
  <c r="O7365" i="6" s="1"/>
  <c r="A7366" i="6"/>
  <c r="H2460" i="6" l="1"/>
  <c r="E2460" i="6"/>
  <c r="F7366" i="6"/>
  <c r="G7366" i="6"/>
  <c r="L7365" i="6"/>
  <c r="Q7365" i="6"/>
  <c r="M7365" i="6"/>
  <c r="N7365" i="6" s="1"/>
  <c r="H7365" i="6"/>
  <c r="I7365" i="6" s="1"/>
  <c r="T7365" i="6"/>
  <c r="P7365" i="6"/>
  <c r="M7366" i="6"/>
  <c r="N7366" i="6"/>
  <c r="B7366" i="6"/>
  <c r="O7366" i="6" s="1"/>
  <c r="Q7366" i="6"/>
  <c r="E7366" i="6"/>
  <c r="K7366" i="6"/>
  <c r="C7366" i="6"/>
  <c r="P7366" i="6" s="1"/>
  <c r="L7366" i="6"/>
  <c r="A7367" i="6"/>
  <c r="G2460" i="6" l="1"/>
  <c r="J2460" i="6"/>
  <c r="M2460" i="6"/>
  <c r="N2460" i="6" s="1"/>
  <c r="I2460" i="6"/>
  <c r="F7367" i="6"/>
  <c r="G7367" i="6"/>
  <c r="D7366" i="6"/>
  <c r="T7366" i="6" s="1"/>
  <c r="H7366" i="6"/>
  <c r="I7366" i="6" s="1"/>
  <c r="M7367" i="6"/>
  <c r="R7366" i="6"/>
  <c r="C7367" i="6"/>
  <c r="N7367" i="6"/>
  <c r="B7367" i="6"/>
  <c r="O7367" i="6" s="1"/>
  <c r="P7367" i="6"/>
  <c r="H7367" i="6"/>
  <c r="D7367" i="6"/>
  <c r="I7367" i="6"/>
  <c r="Q7367" i="6"/>
  <c r="A7368" i="6"/>
  <c r="T2460" i="6" l="1"/>
  <c r="K2460" i="6"/>
  <c r="F2462" i="6"/>
  <c r="L2462" i="6" s="1"/>
  <c r="D2461" i="6"/>
  <c r="F7368" i="6"/>
  <c r="G7368" i="6"/>
  <c r="R7367" i="6"/>
  <c r="E7367" i="6"/>
  <c r="T7367" i="6" s="1"/>
  <c r="L7367" i="6"/>
  <c r="K7367" i="6"/>
  <c r="C7368" i="6"/>
  <c r="H7368" i="6" s="1"/>
  <c r="I7368" i="6" s="1"/>
  <c r="B7368" i="6"/>
  <c r="O7368" i="6" s="1"/>
  <c r="K7368" i="6"/>
  <c r="A7369" i="6"/>
  <c r="H2461" i="6" l="1"/>
  <c r="E2461" i="6"/>
  <c r="F7369" i="6"/>
  <c r="G7369" i="6"/>
  <c r="L7368" i="6"/>
  <c r="R7368" i="6"/>
  <c r="Q7368" i="6"/>
  <c r="P7368" i="6"/>
  <c r="M7368" i="6"/>
  <c r="N7368" i="6" s="1"/>
  <c r="D7368" i="6"/>
  <c r="E7368" i="6"/>
  <c r="T7368" i="6" s="1"/>
  <c r="K7369" i="6"/>
  <c r="B7369" i="6"/>
  <c r="O7369" i="6" s="1"/>
  <c r="C7369" i="6"/>
  <c r="D7369" i="6" s="1"/>
  <c r="A7370" i="6"/>
  <c r="G2461" i="6" l="1"/>
  <c r="J2461" i="6"/>
  <c r="M2461" i="6"/>
  <c r="N2461" i="6" s="1"/>
  <c r="I2461" i="6"/>
  <c r="F7370" i="6"/>
  <c r="G7370" i="6"/>
  <c r="L7369" i="6"/>
  <c r="Q7369" i="6"/>
  <c r="P7369" i="6"/>
  <c r="H7369" i="6"/>
  <c r="I7369" i="6" s="1"/>
  <c r="R7369" i="6"/>
  <c r="E7369" i="6"/>
  <c r="T7369" i="6" s="1"/>
  <c r="M7369" i="6"/>
  <c r="N7369" i="6" s="1"/>
  <c r="B7370" i="6"/>
  <c r="O7370" i="6" s="1"/>
  <c r="Q7370" i="6"/>
  <c r="E7370" i="6"/>
  <c r="C7370" i="6"/>
  <c r="H7370" i="6" s="1"/>
  <c r="I7370" i="6" s="1"/>
  <c r="L7370" i="6"/>
  <c r="A7371" i="6"/>
  <c r="T2461" i="6" l="1"/>
  <c r="K2461" i="6"/>
  <c r="F2463" i="6"/>
  <c r="L2463" i="6" s="1"/>
  <c r="D2462" i="6"/>
  <c r="F7371" i="6"/>
  <c r="G7371" i="6"/>
  <c r="D7370" i="6"/>
  <c r="T7370" i="6" s="1"/>
  <c r="K7370" i="6"/>
  <c r="R7370" i="6"/>
  <c r="P7370" i="6"/>
  <c r="M7370" i="6"/>
  <c r="N7370" i="6" s="1"/>
  <c r="C7371" i="6"/>
  <c r="B7371" i="6"/>
  <c r="O7371" i="6" s="1"/>
  <c r="D7371" i="6"/>
  <c r="E7371" i="6"/>
  <c r="A7372" i="6"/>
  <c r="H2462" i="6" l="1"/>
  <c r="E2462" i="6"/>
  <c r="F7372" i="6"/>
  <c r="G7372" i="6"/>
  <c r="H7371" i="6"/>
  <c r="I7371" i="6" s="1"/>
  <c r="M7371" i="6"/>
  <c r="N7371" i="6" s="1"/>
  <c r="M7372" i="6"/>
  <c r="N7372" i="6" s="1"/>
  <c r="Q7371" i="6"/>
  <c r="L7371" i="6"/>
  <c r="K7371" i="6"/>
  <c r="T7371" i="6"/>
  <c r="P7371" i="6"/>
  <c r="R7371" i="6"/>
  <c r="L7372" i="6"/>
  <c r="C7372" i="6"/>
  <c r="P7372" i="6" s="1"/>
  <c r="Q7372" i="6"/>
  <c r="K7372" i="6"/>
  <c r="B7372" i="6"/>
  <c r="O7372" i="6" s="1"/>
  <c r="R7372" i="6"/>
  <c r="A7373" i="6"/>
  <c r="G2462" i="6" l="1"/>
  <c r="J2462" i="6"/>
  <c r="M2462" i="6"/>
  <c r="N2462" i="6" s="1"/>
  <c r="I2462" i="6"/>
  <c r="F7373" i="6"/>
  <c r="G7373" i="6"/>
  <c r="E7372" i="6"/>
  <c r="H7372" i="6"/>
  <c r="I7372" i="6" s="1"/>
  <c r="D7372" i="6"/>
  <c r="T7372" i="6"/>
  <c r="P7373" i="6"/>
  <c r="B7373" i="6"/>
  <c r="O7373" i="6" s="1"/>
  <c r="C7373" i="6"/>
  <c r="H7373" i="6" s="1"/>
  <c r="I7373" i="6" s="1"/>
  <c r="A7374" i="6"/>
  <c r="T2462" i="6" l="1"/>
  <c r="K2462" i="6"/>
  <c r="F2464" i="6"/>
  <c r="L2464" i="6" s="1"/>
  <c r="D2463" i="6"/>
  <c r="F7374" i="6"/>
  <c r="G7374" i="6"/>
  <c r="D7373" i="6"/>
  <c r="T7373" i="6" s="1"/>
  <c r="E7373" i="6"/>
  <c r="K7373" i="6"/>
  <c r="L7373" i="6"/>
  <c r="Q7373" i="6"/>
  <c r="R7373" i="6"/>
  <c r="M7373" i="6"/>
  <c r="N7373" i="6" s="1"/>
  <c r="K7374" i="6"/>
  <c r="B7374" i="6"/>
  <c r="O7374" i="6" s="1"/>
  <c r="Q7374" i="6"/>
  <c r="E7374" i="6"/>
  <c r="C7374" i="6"/>
  <c r="P7374" i="6" s="1"/>
  <c r="L7374" i="6"/>
  <c r="A7375" i="6"/>
  <c r="H2463" i="6" l="1"/>
  <c r="E2463" i="6"/>
  <c r="F7375" i="6"/>
  <c r="G7375" i="6"/>
  <c r="H7374" i="6"/>
  <c r="I7374" i="6" s="1"/>
  <c r="D7374" i="6"/>
  <c r="T7374" i="6" s="1"/>
  <c r="R7374" i="6"/>
  <c r="M7374" i="6"/>
  <c r="N7374" i="6" s="1"/>
  <c r="K7375" i="6"/>
  <c r="C7375" i="6"/>
  <c r="H7375" i="6" s="1"/>
  <c r="I7375" i="6" s="1"/>
  <c r="B7375" i="6"/>
  <c r="O7375" i="6" s="1"/>
  <c r="L7375" i="6"/>
  <c r="Q7375" i="6"/>
  <c r="E7375" i="6"/>
  <c r="A7376" i="6"/>
  <c r="G2463" i="6" l="1"/>
  <c r="J2463" i="6"/>
  <c r="M2463" i="6"/>
  <c r="N2463" i="6" s="1"/>
  <c r="I2463" i="6"/>
  <c r="F7376" i="6"/>
  <c r="G7376" i="6"/>
  <c r="P7375" i="6"/>
  <c r="D7375" i="6"/>
  <c r="T7375" i="6" s="1"/>
  <c r="R7375" i="6"/>
  <c r="M7375" i="6"/>
  <c r="N7375" i="6" s="1"/>
  <c r="C7376" i="6"/>
  <c r="P7376" i="6" s="1"/>
  <c r="B7376" i="6"/>
  <c r="O7376" i="6" s="1"/>
  <c r="A7377" i="6"/>
  <c r="T2463" i="6" l="1"/>
  <c r="K2463" i="6"/>
  <c r="F2465" i="6"/>
  <c r="L2465" i="6" s="1"/>
  <c r="D2464" i="6"/>
  <c r="F7377" i="6"/>
  <c r="G7377" i="6"/>
  <c r="D7376" i="6"/>
  <c r="T7376" i="6" s="1"/>
  <c r="E7376" i="6"/>
  <c r="H7376" i="6"/>
  <c r="I7376" i="6" s="1"/>
  <c r="R7376" i="6"/>
  <c r="L7376" i="6"/>
  <c r="M7376" i="6"/>
  <c r="N7376" i="6" s="1"/>
  <c r="K7376" i="6"/>
  <c r="Q7376" i="6"/>
  <c r="H7377" i="6"/>
  <c r="I7377" i="6" s="1"/>
  <c r="K7377" i="6"/>
  <c r="B7377" i="6"/>
  <c r="O7377" i="6" s="1"/>
  <c r="C7377" i="6"/>
  <c r="D7377" i="6" s="1"/>
  <c r="A7378" i="6"/>
  <c r="H2464" i="6" l="1"/>
  <c r="E2464" i="6"/>
  <c r="F7378" i="6"/>
  <c r="G7378" i="6"/>
  <c r="R7377" i="6"/>
  <c r="P7377" i="6"/>
  <c r="M7377" i="6"/>
  <c r="N7377" i="6" s="1"/>
  <c r="E7377" i="6"/>
  <c r="T7377" i="6" s="1"/>
  <c r="L7377" i="6"/>
  <c r="Q7377" i="6"/>
  <c r="B7378" i="6"/>
  <c r="O7378" i="6" s="1"/>
  <c r="C7378" i="6"/>
  <c r="D7378" i="6" s="1"/>
  <c r="A7379" i="6"/>
  <c r="G2464" i="6" l="1"/>
  <c r="J2464" i="6"/>
  <c r="M2464" i="6"/>
  <c r="N2464" i="6" s="1"/>
  <c r="I2464" i="6"/>
  <c r="F7379" i="6"/>
  <c r="G7379" i="6"/>
  <c r="H7378" i="6"/>
  <c r="I7378" i="6" s="1"/>
  <c r="P7378" i="6"/>
  <c r="M7378" i="6"/>
  <c r="N7378" i="6" s="1"/>
  <c r="E7378" i="6"/>
  <c r="T7378" i="6" s="1"/>
  <c r="L7378" i="6"/>
  <c r="K7378" i="6"/>
  <c r="R7378" i="6"/>
  <c r="Q7378" i="6"/>
  <c r="K7379" i="6"/>
  <c r="C7379" i="6"/>
  <c r="B7379" i="6"/>
  <c r="O7379" i="6" s="1"/>
  <c r="P7379" i="6"/>
  <c r="L7379" i="6"/>
  <c r="H7379" i="6"/>
  <c r="I7379" i="6" s="1"/>
  <c r="E7379" i="6"/>
  <c r="Q7379" i="6"/>
  <c r="A7380" i="6"/>
  <c r="K2464" i="6" l="1"/>
  <c r="T2464" i="6" s="1"/>
  <c r="F2466" i="6"/>
  <c r="L2466" i="6" s="1"/>
  <c r="D2465" i="6"/>
  <c r="F7380" i="6"/>
  <c r="G7380" i="6"/>
  <c r="D7379" i="6"/>
  <c r="T7379" i="6" s="1"/>
  <c r="R7379" i="6"/>
  <c r="M7379" i="6"/>
  <c r="N7379" i="6" s="1"/>
  <c r="L7380" i="6"/>
  <c r="K7380" i="6"/>
  <c r="C7380" i="6"/>
  <c r="H7380" i="6" s="1"/>
  <c r="I7380" i="6" s="1"/>
  <c r="E7380" i="6"/>
  <c r="R7380" i="6"/>
  <c r="B7380" i="6"/>
  <c r="O7380" i="6" s="1"/>
  <c r="A7381" i="6"/>
  <c r="E2465" i="6" l="1"/>
  <c r="H2465" i="6"/>
  <c r="F7381" i="6"/>
  <c r="G7381" i="6"/>
  <c r="Q7380" i="6"/>
  <c r="P7380" i="6"/>
  <c r="D7380" i="6"/>
  <c r="T7380" i="6" s="1"/>
  <c r="M7380" i="6"/>
  <c r="N7380" i="6" s="1"/>
  <c r="P7381" i="6"/>
  <c r="B7381" i="6"/>
  <c r="O7381" i="6" s="1"/>
  <c r="C7381" i="6"/>
  <c r="H7381" i="6" s="1"/>
  <c r="I7381" i="6" s="1"/>
  <c r="A7382" i="6"/>
  <c r="M2465" i="6" l="1"/>
  <c r="N2465" i="6" s="1"/>
  <c r="I2465" i="6"/>
  <c r="G2465" i="6"/>
  <c r="J2465" i="6"/>
  <c r="F7382" i="6"/>
  <c r="G7382" i="6"/>
  <c r="L7381" i="6"/>
  <c r="Q7381" i="6"/>
  <c r="M7381" i="6"/>
  <c r="N7381" i="6" s="1"/>
  <c r="R7381" i="6"/>
  <c r="T7381" i="6"/>
  <c r="D7381" i="6"/>
  <c r="E7381" i="6"/>
  <c r="K7381" i="6"/>
  <c r="R7382" i="6"/>
  <c r="B7382" i="6"/>
  <c r="O7382" i="6" s="1"/>
  <c r="Q7382" i="6"/>
  <c r="C7382" i="6"/>
  <c r="P7382" i="6" s="1"/>
  <c r="L7382" i="6"/>
  <c r="H7382" i="6"/>
  <c r="I7382" i="6" s="1"/>
  <c r="A7383" i="6"/>
  <c r="K2465" i="6" l="1"/>
  <c r="F2467" i="6"/>
  <c r="L2467" i="6" s="1"/>
  <c r="D2466" i="6"/>
  <c r="T2465" i="6"/>
  <c r="F7383" i="6"/>
  <c r="G7383" i="6"/>
  <c r="M7382" i="6"/>
  <c r="N7382" i="6" s="1"/>
  <c r="D7382" i="6"/>
  <c r="E7382" i="6"/>
  <c r="K7382" i="6"/>
  <c r="C7383" i="6"/>
  <c r="B7383" i="6"/>
  <c r="O7383" i="6" s="1"/>
  <c r="A7384" i="6"/>
  <c r="E2466" i="6" l="1"/>
  <c r="H2466" i="6"/>
  <c r="F7384" i="6"/>
  <c r="G7384" i="6"/>
  <c r="T7383" i="6"/>
  <c r="D7383" i="6"/>
  <c r="K7383" i="6"/>
  <c r="Q7383" i="6"/>
  <c r="H7383" i="6"/>
  <c r="I7383" i="6" s="1"/>
  <c r="E7383" i="6"/>
  <c r="L7383" i="6"/>
  <c r="M7383" i="6"/>
  <c r="N7383" i="6" s="1"/>
  <c r="P7383" i="6"/>
  <c r="T7382" i="6"/>
  <c r="R7383" i="6"/>
  <c r="P7384" i="6"/>
  <c r="C7384" i="6"/>
  <c r="H7384" i="6" s="1"/>
  <c r="I7384" i="6" s="1"/>
  <c r="Q7384" i="6"/>
  <c r="R7384" i="6"/>
  <c r="B7384" i="6"/>
  <c r="O7384" i="6" s="1"/>
  <c r="A7385" i="6"/>
  <c r="M2466" i="6" l="1"/>
  <c r="N2466" i="6" s="1"/>
  <c r="I2466" i="6"/>
  <c r="G2466" i="6"/>
  <c r="J2466" i="6"/>
  <c r="F7385" i="6"/>
  <c r="G7385" i="6"/>
  <c r="D7384" i="6"/>
  <c r="T7384" i="6" s="1"/>
  <c r="K7384" i="6"/>
  <c r="E7384" i="6"/>
  <c r="L7384" i="6"/>
  <c r="M7384" i="6"/>
  <c r="N7384" i="6" s="1"/>
  <c r="K7385" i="6"/>
  <c r="B7385" i="6"/>
  <c r="O7385" i="6" s="1"/>
  <c r="C7385" i="6"/>
  <c r="A7386" i="6"/>
  <c r="K2466" i="6" l="1"/>
  <c r="F2468" i="6"/>
  <c r="L2468" i="6" s="1"/>
  <c r="D2467" i="6"/>
  <c r="T2466" i="6"/>
  <c r="F7386" i="6"/>
  <c r="G7386" i="6"/>
  <c r="H7385" i="6"/>
  <c r="I7385" i="6" s="1"/>
  <c r="R7385" i="6"/>
  <c r="P7385" i="6"/>
  <c r="D7385" i="6"/>
  <c r="T7385" i="6" s="1"/>
  <c r="E7385" i="6"/>
  <c r="L7385" i="6"/>
  <c r="Q7385" i="6"/>
  <c r="M7385" i="6"/>
  <c r="N7385" i="6" s="1"/>
  <c r="B7386" i="6"/>
  <c r="O7386" i="6" s="1"/>
  <c r="Q7386" i="6"/>
  <c r="E7386" i="6"/>
  <c r="C7386" i="6"/>
  <c r="D7386" i="6" s="1"/>
  <c r="L7386" i="6"/>
  <c r="H7386" i="6"/>
  <c r="I7386" i="6" s="1"/>
  <c r="A7387" i="6"/>
  <c r="H2467" i="6" l="1"/>
  <c r="E2467" i="6"/>
  <c r="F7387" i="6"/>
  <c r="G7387" i="6"/>
  <c r="P7386" i="6"/>
  <c r="R7386" i="6"/>
  <c r="T7386" i="6" s="1"/>
  <c r="K7386" i="6"/>
  <c r="M7386" i="6"/>
  <c r="N7386" i="6" s="1"/>
  <c r="C7387" i="6"/>
  <c r="P7387" i="6" s="1"/>
  <c r="B7387" i="6"/>
  <c r="O7387" i="6" s="1"/>
  <c r="H7387" i="6"/>
  <c r="I7387" i="6" s="1"/>
  <c r="D7387" i="6"/>
  <c r="A7388" i="6"/>
  <c r="G2467" i="6" l="1"/>
  <c r="J2467" i="6"/>
  <c r="M2467" i="6"/>
  <c r="N2467" i="6" s="1"/>
  <c r="I2467" i="6"/>
  <c r="F7388" i="6"/>
  <c r="G7388" i="6"/>
  <c r="Q7387" i="6"/>
  <c r="L7387" i="6"/>
  <c r="K7387" i="6"/>
  <c r="R7387" i="6"/>
  <c r="E7387" i="6"/>
  <c r="T7387" i="6" s="1"/>
  <c r="M7387" i="6"/>
  <c r="N7387" i="6" s="1"/>
  <c r="C7388" i="6"/>
  <c r="P7388" i="6" s="1"/>
  <c r="B7388" i="6"/>
  <c r="O7388" i="6" s="1"/>
  <c r="A7389" i="6"/>
  <c r="T2467" i="6" l="1"/>
  <c r="K2467" i="6"/>
  <c r="F2469" i="6"/>
  <c r="L2469" i="6" s="1"/>
  <c r="D2468" i="6"/>
  <c r="F7389" i="6"/>
  <c r="G7389" i="6"/>
  <c r="D7388" i="6"/>
  <c r="E7388" i="6"/>
  <c r="H7388" i="6"/>
  <c r="I7388" i="6" s="1"/>
  <c r="K7388" i="6"/>
  <c r="R7388" i="6"/>
  <c r="L7388" i="6"/>
  <c r="M7388" i="6"/>
  <c r="N7388" i="6" s="1"/>
  <c r="Q7388" i="6"/>
  <c r="T7388" i="6"/>
  <c r="B7389" i="6"/>
  <c r="O7389" i="6" s="1"/>
  <c r="C7389" i="6"/>
  <c r="H7389" i="6" s="1"/>
  <c r="I7389" i="6" s="1"/>
  <c r="A7390" i="6"/>
  <c r="H2468" i="6" l="1"/>
  <c r="E2468" i="6"/>
  <c r="F7390" i="6"/>
  <c r="G7390" i="6"/>
  <c r="P7389" i="6"/>
  <c r="R7389" i="6"/>
  <c r="D7389" i="6"/>
  <c r="T7389" i="6" s="1"/>
  <c r="E7389" i="6"/>
  <c r="K7389" i="6"/>
  <c r="L7389" i="6"/>
  <c r="Q7389" i="6"/>
  <c r="M7389" i="6"/>
  <c r="N7389" i="6" s="1"/>
  <c r="B7390" i="6"/>
  <c r="O7390" i="6" s="1"/>
  <c r="E7390" i="6"/>
  <c r="C7390" i="6"/>
  <c r="L7390" i="6"/>
  <c r="A7391" i="6"/>
  <c r="G2468" i="6" l="1"/>
  <c r="J2468" i="6"/>
  <c r="M2468" i="6"/>
  <c r="N2468" i="6" s="1"/>
  <c r="I2468" i="6"/>
  <c r="F7391" i="6"/>
  <c r="G7391" i="6"/>
  <c r="H7390" i="6"/>
  <c r="I7390" i="6" s="1"/>
  <c r="P7390" i="6"/>
  <c r="Q7390" i="6"/>
  <c r="M7390" i="6"/>
  <c r="N7390" i="6" s="1"/>
  <c r="R7390" i="6"/>
  <c r="D7390" i="6"/>
  <c r="T7390" i="6" s="1"/>
  <c r="K7390" i="6"/>
  <c r="C7391" i="6"/>
  <c r="P7391" i="6" s="1"/>
  <c r="B7391" i="6"/>
  <c r="O7391" i="6" s="1"/>
  <c r="A7392" i="6"/>
  <c r="K2468" i="6" l="1"/>
  <c r="T2468" i="6" s="1"/>
  <c r="F2470" i="6"/>
  <c r="L2470" i="6" s="1"/>
  <c r="D2469" i="6"/>
  <c r="F7392" i="6"/>
  <c r="G7392" i="6"/>
  <c r="M7391" i="6"/>
  <c r="N7391" i="6" s="1"/>
  <c r="D7391" i="6"/>
  <c r="R7391" i="6"/>
  <c r="H7391" i="6"/>
  <c r="I7391" i="6" s="1"/>
  <c r="T7391" i="6"/>
  <c r="E7391" i="6"/>
  <c r="L7391" i="6"/>
  <c r="K7391" i="6"/>
  <c r="Q7391" i="6"/>
  <c r="C7392" i="6"/>
  <c r="D7392" i="6" s="1"/>
  <c r="B7392" i="6"/>
  <c r="O7392" i="6" s="1"/>
  <c r="A7393" i="6"/>
  <c r="H2469" i="6" l="1"/>
  <c r="E2469" i="6"/>
  <c r="F7393" i="6"/>
  <c r="G7393" i="6"/>
  <c r="E7392" i="6"/>
  <c r="H7392" i="6"/>
  <c r="I7392" i="6" s="1"/>
  <c r="R7392" i="6"/>
  <c r="L7392" i="6"/>
  <c r="K7392" i="6"/>
  <c r="Q7392" i="6"/>
  <c r="T7392" i="6"/>
  <c r="P7392" i="6"/>
  <c r="M7392" i="6"/>
  <c r="N7392" i="6" s="1"/>
  <c r="R7393" i="6"/>
  <c r="E7393" i="6"/>
  <c r="Q7393" i="6"/>
  <c r="B7393" i="6"/>
  <c r="O7393" i="6" s="1"/>
  <c r="K7393" i="6"/>
  <c r="C7393" i="6"/>
  <c r="A7394" i="6"/>
  <c r="G2469" i="6" l="1"/>
  <c r="J2469" i="6"/>
  <c r="M2469" i="6"/>
  <c r="N2469" i="6" s="1"/>
  <c r="I2469" i="6"/>
  <c r="F7394" i="6"/>
  <c r="G7394" i="6"/>
  <c r="H7393" i="6"/>
  <c r="I7393" i="6" s="1"/>
  <c r="P7393" i="6"/>
  <c r="L7393" i="6"/>
  <c r="M7393" i="6"/>
  <c r="N7393" i="6" s="1"/>
  <c r="D7393" i="6"/>
  <c r="T7393" i="6" s="1"/>
  <c r="L7394" i="6"/>
  <c r="C7394" i="6"/>
  <c r="H7394" i="6" s="1"/>
  <c r="I7394" i="6" s="1"/>
  <c r="Q7394" i="6"/>
  <c r="R7394" i="6"/>
  <c r="K7394" i="6"/>
  <c r="B7394" i="6"/>
  <c r="O7394" i="6" s="1"/>
  <c r="E7394" i="6"/>
  <c r="A7395" i="6"/>
  <c r="T2469" i="6" l="1"/>
  <c r="K2469" i="6"/>
  <c r="F2471" i="6"/>
  <c r="L2471" i="6" s="1"/>
  <c r="D2470" i="6"/>
  <c r="F7395" i="6"/>
  <c r="G7395" i="6"/>
  <c r="P7394" i="6"/>
  <c r="D7394" i="6"/>
  <c r="T7394" i="6" s="1"/>
  <c r="M7394" i="6"/>
  <c r="N7394" i="6" s="1"/>
  <c r="Q7395" i="6"/>
  <c r="P7395" i="6"/>
  <c r="L7395" i="6"/>
  <c r="B7395" i="6"/>
  <c r="O7395" i="6" s="1"/>
  <c r="C7395" i="6"/>
  <c r="H7395" i="6" s="1"/>
  <c r="I7395" i="6" s="1"/>
  <c r="A7396" i="6"/>
  <c r="H2470" i="6" l="1"/>
  <c r="E2470" i="6"/>
  <c r="F7396" i="6"/>
  <c r="G7396" i="6"/>
  <c r="R7395" i="6"/>
  <c r="D7395" i="6"/>
  <c r="T7395" i="6" s="1"/>
  <c r="E7395" i="6"/>
  <c r="K7395" i="6"/>
  <c r="M7395" i="6"/>
  <c r="N7395" i="6" s="1"/>
  <c r="B7396" i="6"/>
  <c r="O7396" i="6" s="1"/>
  <c r="Q7396" i="6"/>
  <c r="K7396" i="6"/>
  <c r="C7396" i="6"/>
  <c r="L7396" i="6"/>
  <c r="H7396" i="6"/>
  <c r="I7396" i="6" s="1"/>
  <c r="P7396" i="6"/>
  <c r="D7396" i="6"/>
  <c r="A7397" i="6"/>
  <c r="G2470" i="6" l="1"/>
  <c r="J2470" i="6"/>
  <c r="M2470" i="6"/>
  <c r="N2470" i="6" s="1"/>
  <c r="I2470" i="6"/>
  <c r="F7397" i="6"/>
  <c r="G7397" i="6"/>
  <c r="R7396" i="6"/>
  <c r="E7396" i="6"/>
  <c r="T7396" i="6" s="1"/>
  <c r="M7396" i="6"/>
  <c r="N7396" i="6" s="1"/>
  <c r="C7397" i="6"/>
  <c r="B7397" i="6"/>
  <c r="O7397" i="6" s="1"/>
  <c r="P7397" i="6"/>
  <c r="H7397" i="6"/>
  <c r="D7397" i="6"/>
  <c r="I7397" i="6"/>
  <c r="Q7397" i="6"/>
  <c r="A7398" i="6"/>
  <c r="T2470" i="6" l="1"/>
  <c r="K2470" i="6"/>
  <c r="F2472" i="6"/>
  <c r="L2472" i="6" s="1"/>
  <c r="D2471" i="6"/>
  <c r="F7398" i="6"/>
  <c r="G7398" i="6"/>
  <c r="E7397" i="6"/>
  <c r="T7397" i="6" s="1"/>
  <c r="L7397" i="6"/>
  <c r="K7397" i="6"/>
  <c r="R7397" i="6"/>
  <c r="M7397" i="6"/>
  <c r="N7397" i="6" s="1"/>
  <c r="C7398" i="6"/>
  <c r="H7398" i="6" s="1"/>
  <c r="I7398" i="6" s="1"/>
  <c r="B7398" i="6"/>
  <c r="O7398" i="6" s="1"/>
  <c r="A7399" i="6"/>
  <c r="E2471" i="6" l="1"/>
  <c r="H2471" i="6"/>
  <c r="F7399" i="6"/>
  <c r="G7399" i="6"/>
  <c r="R7398" i="6"/>
  <c r="Q7398" i="6"/>
  <c r="P7398" i="6"/>
  <c r="D7398" i="6"/>
  <c r="T7398" i="6" s="1"/>
  <c r="K7398" i="6"/>
  <c r="E7398" i="6"/>
  <c r="M7398" i="6"/>
  <c r="N7398" i="6" s="1"/>
  <c r="L7398" i="6"/>
  <c r="P7399" i="6"/>
  <c r="D7399" i="6"/>
  <c r="B7399" i="6"/>
  <c r="O7399" i="6" s="1"/>
  <c r="C7399" i="6"/>
  <c r="A7400" i="6"/>
  <c r="M2471" i="6" l="1"/>
  <c r="N2471" i="6" s="1"/>
  <c r="I2471" i="6"/>
  <c r="G2471" i="6"/>
  <c r="J2471" i="6"/>
  <c r="F7400" i="6"/>
  <c r="G7400" i="6"/>
  <c r="R7399" i="6"/>
  <c r="E7399" i="6"/>
  <c r="T7399" i="6" s="1"/>
  <c r="K7399" i="6"/>
  <c r="H7399" i="6"/>
  <c r="I7399" i="6" s="1"/>
  <c r="L7399" i="6"/>
  <c r="Q7399" i="6"/>
  <c r="M7399" i="6"/>
  <c r="N7399" i="6" s="1"/>
  <c r="B7400" i="6"/>
  <c r="O7400" i="6" s="1"/>
  <c r="Q7400" i="6"/>
  <c r="E7400" i="6"/>
  <c r="K7400" i="6"/>
  <c r="C7400" i="6"/>
  <c r="H7400" i="6" s="1"/>
  <c r="I7400" i="6" s="1"/>
  <c r="L7400" i="6"/>
  <c r="A7401" i="6"/>
  <c r="F2473" i="6" l="1"/>
  <c r="L2473" i="6" s="1"/>
  <c r="D2472" i="6"/>
  <c r="K2471" i="6"/>
  <c r="T2471" i="6" s="1"/>
  <c r="F7401" i="6"/>
  <c r="G7401" i="6"/>
  <c r="D7400" i="6"/>
  <c r="M7400" i="6"/>
  <c r="N7400" i="6" s="1"/>
  <c r="R7400" i="6"/>
  <c r="P7400" i="6"/>
  <c r="T7400" i="6"/>
  <c r="C7401" i="6"/>
  <c r="P7401" i="6" s="1"/>
  <c r="B7401" i="6"/>
  <c r="O7401" i="6" s="1"/>
  <c r="H7401" i="6"/>
  <c r="I7401" i="6" s="1"/>
  <c r="D7401" i="6"/>
  <c r="A7402" i="6"/>
  <c r="H2472" i="6" l="1"/>
  <c r="E2472" i="6"/>
  <c r="F7402" i="6"/>
  <c r="G7402" i="6"/>
  <c r="R7401" i="6"/>
  <c r="M7401" i="6"/>
  <c r="N7401" i="6" s="1"/>
  <c r="E7401" i="6"/>
  <c r="T7401" i="6" s="1"/>
  <c r="Q7401" i="6"/>
  <c r="L7401" i="6"/>
  <c r="K7401" i="6"/>
  <c r="C7402" i="6"/>
  <c r="P7402" i="6" s="1"/>
  <c r="K7402" i="6"/>
  <c r="B7402" i="6"/>
  <c r="O7402" i="6" s="1"/>
  <c r="R7402" i="6"/>
  <c r="A7403" i="6"/>
  <c r="G2472" i="6" l="1"/>
  <c r="J2472" i="6"/>
  <c r="M2472" i="6"/>
  <c r="N2472" i="6" s="1"/>
  <c r="I2472" i="6"/>
  <c r="F7403" i="6"/>
  <c r="G7403" i="6"/>
  <c r="D7402" i="6"/>
  <c r="H7402" i="6"/>
  <c r="I7402" i="6" s="1"/>
  <c r="E7402" i="6"/>
  <c r="L7402" i="6"/>
  <c r="M7402" i="6"/>
  <c r="N7402" i="6" s="1"/>
  <c r="Q7402" i="6"/>
  <c r="T7402" i="6"/>
  <c r="B7403" i="6"/>
  <c r="O7403" i="6" s="1"/>
  <c r="C7403" i="6"/>
  <c r="P7403" i="6" s="1"/>
  <c r="A7404" i="6"/>
  <c r="T2472" i="6" l="1"/>
  <c r="K2472" i="6"/>
  <c r="F2474" i="6"/>
  <c r="L2474" i="6" s="1"/>
  <c r="D2473" i="6"/>
  <c r="F7404" i="6"/>
  <c r="G7404" i="6"/>
  <c r="D7403" i="6"/>
  <c r="T7403" i="6" s="1"/>
  <c r="E7403" i="6"/>
  <c r="K7403" i="6"/>
  <c r="H7403" i="6"/>
  <c r="I7403" i="6" s="1"/>
  <c r="L7403" i="6"/>
  <c r="Q7403" i="6"/>
  <c r="M7403" i="6"/>
  <c r="N7403" i="6" s="1"/>
  <c r="R7403" i="6"/>
  <c r="K7404" i="6"/>
  <c r="B7404" i="6"/>
  <c r="O7404" i="6" s="1"/>
  <c r="E7404" i="6"/>
  <c r="C7404" i="6"/>
  <c r="P7404" i="6" s="1"/>
  <c r="D7404" i="6"/>
  <c r="L7404" i="6"/>
  <c r="A7405" i="6"/>
  <c r="E2473" i="6" l="1"/>
  <c r="H2473" i="6"/>
  <c r="F7405" i="6"/>
  <c r="G7405" i="6"/>
  <c r="T7404" i="6"/>
  <c r="H7404" i="6"/>
  <c r="I7404" i="6" s="1"/>
  <c r="Q7404" i="6"/>
  <c r="R7404" i="6"/>
  <c r="M7404" i="6"/>
  <c r="N7404" i="6" s="1"/>
  <c r="C7405" i="6"/>
  <c r="K7405" i="6"/>
  <c r="B7405" i="6"/>
  <c r="O7405" i="6" s="1"/>
  <c r="L7405" i="6"/>
  <c r="H7405" i="6"/>
  <c r="I7405" i="6" s="1"/>
  <c r="E7405" i="6"/>
  <c r="A7406" i="6"/>
  <c r="M2473" i="6" l="1"/>
  <c r="N2473" i="6" s="1"/>
  <c r="I2473" i="6"/>
  <c r="G2473" i="6"/>
  <c r="J2473" i="6"/>
  <c r="F7406" i="6"/>
  <c r="G7406" i="6"/>
  <c r="Q7405" i="6"/>
  <c r="P7405" i="6"/>
  <c r="D7405" i="6"/>
  <c r="T7405" i="6" s="1"/>
  <c r="R7405" i="6"/>
  <c r="M7405" i="6"/>
  <c r="N7405" i="6" s="1"/>
  <c r="C7406" i="6"/>
  <c r="D7406" i="6" s="1"/>
  <c r="Q7406" i="6"/>
  <c r="K7406" i="6"/>
  <c r="B7406" i="6"/>
  <c r="O7406" i="6" s="1"/>
  <c r="A7407" i="6"/>
  <c r="F2475" i="6" l="1"/>
  <c r="L2475" i="6" s="1"/>
  <c r="D2474" i="6"/>
  <c r="K2473" i="6"/>
  <c r="T2473" i="6" s="1"/>
  <c r="F7407" i="6"/>
  <c r="G7407" i="6"/>
  <c r="P7406" i="6"/>
  <c r="E7406" i="6"/>
  <c r="T7406" i="6" s="1"/>
  <c r="H7406" i="6"/>
  <c r="I7406" i="6" s="1"/>
  <c r="R7406" i="6"/>
  <c r="L7406" i="6"/>
  <c r="M7406" i="6"/>
  <c r="N7406" i="6" s="1"/>
  <c r="Q7407" i="6"/>
  <c r="L7407" i="6"/>
  <c r="B7407" i="6"/>
  <c r="O7407" i="6" s="1"/>
  <c r="C7407" i="6"/>
  <c r="H7407" i="6" s="1"/>
  <c r="I7407" i="6" s="1"/>
  <c r="A7408" i="6"/>
  <c r="H2474" i="6" l="1"/>
  <c r="E2474" i="6"/>
  <c r="F7408" i="6"/>
  <c r="G7408" i="6"/>
  <c r="R7407" i="6"/>
  <c r="P7407" i="6"/>
  <c r="D7407" i="6"/>
  <c r="E7407" i="6"/>
  <c r="T7407" i="6"/>
  <c r="K7407" i="6"/>
  <c r="M7407" i="6"/>
  <c r="N7407" i="6" s="1"/>
  <c r="B7408" i="6"/>
  <c r="O7408" i="6" s="1"/>
  <c r="Q7408" i="6"/>
  <c r="E7408" i="6"/>
  <c r="C7408" i="6"/>
  <c r="L7408" i="6"/>
  <c r="A7409" i="6"/>
  <c r="G2474" i="6" l="1"/>
  <c r="J2474" i="6"/>
  <c r="M2474" i="6"/>
  <c r="N2474" i="6" s="1"/>
  <c r="I2474" i="6"/>
  <c r="F7409" i="6"/>
  <c r="G7409" i="6"/>
  <c r="P7408" i="6"/>
  <c r="K7408" i="6"/>
  <c r="D7408" i="6"/>
  <c r="T7408" i="6" s="1"/>
  <c r="H7408" i="6"/>
  <c r="I7408" i="6" s="1"/>
  <c r="R7408" i="6"/>
  <c r="M7408" i="6"/>
  <c r="N7408" i="6" s="1"/>
  <c r="C7409" i="6"/>
  <c r="H7409" i="6" s="1"/>
  <c r="I7409" i="6" s="1"/>
  <c r="B7409" i="6"/>
  <c r="O7409" i="6" s="1"/>
  <c r="P7409" i="6"/>
  <c r="D7409" i="6"/>
  <c r="E7409" i="6"/>
  <c r="A7410" i="6"/>
  <c r="K2474" i="6" l="1"/>
  <c r="T2474" i="6" s="1"/>
  <c r="F2476" i="6"/>
  <c r="L2476" i="6" s="1"/>
  <c r="D2475" i="6"/>
  <c r="F7410" i="6"/>
  <c r="G7410" i="6"/>
  <c r="M7409" i="6"/>
  <c r="N7409" i="6" s="1"/>
  <c r="R7409" i="6"/>
  <c r="T7409" i="6"/>
  <c r="Q7409" i="6"/>
  <c r="L7409" i="6"/>
  <c r="K7409" i="6"/>
  <c r="P7410" i="6"/>
  <c r="C7410" i="6"/>
  <c r="D7410" i="6" s="1"/>
  <c r="B7410" i="6"/>
  <c r="O7410" i="6" s="1"/>
  <c r="A7411" i="6"/>
  <c r="H2475" i="6" l="1"/>
  <c r="E2475" i="6"/>
  <c r="F7411" i="6"/>
  <c r="G7411" i="6"/>
  <c r="K7410" i="6"/>
  <c r="R7410" i="6"/>
  <c r="H7410" i="6"/>
  <c r="I7410" i="6" s="1"/>
  <c r="Q7410" i="6"/>
  <c r="E7410" i="6"/>
  <c r="T7410" i="6" s="1"/>
  <c r="L7410" i="6"/>
  <c r="M7410" i="6"/>
  <c r="N7410" i="6" s="1"/>
  <c r="D7411" i="6"/>
  <c r="B7411" i="6"/>
  <c r="O7411" i="6" s="1"/>
  <c r="C7411" i="6"/>
  <c r="A7412" i="6"/>
  <c r="G2475" i="6" l="1"/>
  <c r="J2475" i="6"/>
  <c r="M2475" i="6"/>
  <c r="N2475" i="6" s="1"/>
  <c r="I2475" i="6"/>
  <c r="F7412" i="6"/>
  <c r="G7412" i="6"/>
  <c r="H7411" i="6"/>
  <c r="I7411" i="6" s="1"/>
  <c r="E7411" i="6"/>
  <c r="T7411" i="6" s="1"/>
  <c r="K7411" i="6"/>
  <c r="L7411" i="6"/>
  <c r="R7411" i="6"/>
  <c r="M7411" i="6"/>
  <c r="N7411" i="6" s="1"/>
  <c r="P7411" i="6"/>
  <c r="Q7411" i="6"/>
  <c r="R7412" i="6"/>
  <c r="B7412" i="6"/>
  <c r="O7412" i="6" s="1"/>
  <c r="C7412" i="6"/>
  <c r="P7412" i="6" s="1"/>
  <c r="A7413" i="6"/>
  <c r="T2475" i="6" l="1"/>
  <c r="K2475" i="6"/>
  <c r="F2477" i="6"/>
  <c r="L2477" i="6" s="1"/>
  <c r="D2476" i="6"/>
  <c r="F7413" i="6"/>
  <c r="G7413" i="6"/>
  <c r="M7413" i="6"/>
  <c r="D7412" i="6"/>
  <c r="T7412" i="6" s="1"/>
  <c r="E7412" i="6"/>
  <c r="H7412" i="6"/>
  <c r="I7412" i="6" s="1"/>
  <c r="L7412" i="6"/>
  <c r="Q7412" i="6"/>
  <c r="K7412" i="6"/>
  <c r="M7412" i="6"/>
  <c r="N7412" i="6" s="1"/>
  <c r="N7413" i="6"/>
  <c r="B7413" i="6"/>
  <c r="O7413" i="6" s="1"/>
  <c r="Q7413" i="6"/>
  <c r="E7413" i="6"/>
  <c r="L7413" i="6"/>
  <c r="K7413" i="6"/>
  <c r="C7413" i="6"/>
  <c r="A7414" i="6"/>
  <c r="H2476" i="6" l="1"/>
  <c r="E2476" i="6"/>
  <c r="F7414" i="6"/>
  <c r="G7414" i="6"/>
  <c r="D7413" i="6"/>
  <c r="T7413" i="6" s="1"/>
  <c r="R7413" i="6"/>
  <c r="P7413" i="6"/>
  <c r="H7413" i="6"/>
  <c r="I7413" i="6" s="1"/>
  <c r="C7414" i="6"/>
  <c r="H7414" i="6" s="1"/>
  <c r="I7414" i="6" s="1"/>
  <c r="B7414" i="6"/>
  <c r="O7414" i="6" s="1"/>
  <c r="Q7414" i="6"/>
  <c r="L7414" i="6"/>
  <c r="A7415" i="6"/>
  <c r="G2476" i="6" l="1"/>
  <c r="J2476" i="6"/>
  <c r="M2476" i="6"/>
  <c r="N2476" i="6" s="1"/>
  <c r="I2476" i="6"/>
  <c r="F7415" i="6"/>
  <c r="G7415" i="6"/>
  <c r="M7414" i="6"/>
  <c r="N7414" i="6" s="1"/>
  <c r="R7414" i="6"/>
  <c r="E7414" i="6"/>
  <c r="P7414" i="6"/>
  <c r="D7414" i="6"/>
  <c r="T7414" i="6" s="1"/>
  <c r="K7414" i="6"/>
  <c r="C7415" i="6"/>
  <c r="H7415" i="6" s="1"/>
  <c r="I7415" i="6" s="1"/>
  <c r="E7415" i="6"/>
  <c r="Q7415" i="6"/>
  <c r="B7415" i="6"/>
  <c r="O7415" i="6" s="1"/>
  <c r="K7415" i="6"/>
  <c r="R7415" i="6"/>
  <c r="A7416" i="6"/>
  <c r="T2476" i="6" l="1"/>
  <c r="K2476" i="6"/>
  <c r="F2478" i="6"/>
  <c r="L2478" i="6" s="1"/>
  <c r="D2477" i="6"/>
  <c r="F7416" i="6"/>
  <c r="G7416" i="6"/>
  <c r="P7415" i="6"/>
  <c r="D7415" i="6"/>
  <c r="T7415" i="6" s="1"/>
  <c r="M7415" i="6"/>
  <c r="N7415" i="6" s="1"/>
  <c r="L7415" i="6"/>
  <c r="E7416" i="6"/>
  <c r="C7416" i="6"/>
  <c r="P7416" i="6" s="1"/>
  <c r="R7416" i="6"/>
  <c r="K7416" i="6"/>
  <c r="B7416" i="6"/>
  <c r="O7416" i="6" s="1"/>
  <c r="A7417" i="6"/>
  <c r="E2477" i="6" l="1"/>
  <c r="H2477" i="6"/>
  <c r="F7417" i="6"/>
  <c r="G7417" i="6"/>
  <c r="D7416" i="6"/>
  <c r="H7416" i="6"/>
  <c r="I7416" i="6" s="1"/>
  <c r="L7416" i="6"/>
  <c r="Q7416" i="6"/>
  <c r="T7416" i="6"/>
  <c r="M7416" i="6"/>
  <c r="N7416" i="6" s="1"/>
  <c r="B7417" i="6"/>
  <c r="O7417" i="6" s="1"/>
  <c r="Q7417" i="6"/>
  <c r="E7417" i="6"/>
  <c r="K7417" i="6"/>
  <c r="C7417" i="6"/>
  <c r="P7417" i="6" s="1"/>
  <c r="L7417" i="6"/>
  <c r="A7418" i="6"/>
  <c r="M2477" i="6" l="1"/>
  <c r="N2477" i="6" s="1"/>
  <c r="I2477" i="6"/>
  <c r="G2477" i="6"/>
  <c r="J2477" i="6"/>
  <c r="F7418" i="6"/>
  <c r="G7418" i="6"/>
  <c r="D7417" i="6"/>
  <c r="H7417" i="6"/>
  <c r="I7417" i="6" s="1"/>
  <c r="R7417" i="6"/>
  <c r="M7417" i="6"/>
  <c r="N7417" i="6" s="1"/>
  <c r="K7418" i="6"/>
  <c r="C7418" i="6"/>
  <c r="B7418" i="6"/>
  <c r="O7418" i="6" s="1"/>
  <c r="E7418" i="6"/>
  <c r="L7418" i="6"/>
  <c r="D7418" i="6"/>
  <c r="P7418" i="6"/>
  <c r="H7418" i="6"/>
  <c r="I7418" i="6" s="1"/>
  <c r="Q7418" i="6"/>
  <c r="A7419" i="6"/>
  <c r="F2479" i="6" l="1"/>
  <c r="L2479" i="6" s="1"/>
  <c r="D2478" i="6"/>
  <c r="K2477" i="6"/>
  <c r="T2477" i="6" s="1"/>
  <c r="F7419" i="6"/>
  <c r="G7419" i="6"/>
  <c r="T7418" i="6"/>
  <c r="R7418" i="6"/>
  <c r="M7418" i="6"/>
  <c r="N7418" i="6" s="1"/>
  <c r="T7417" i="6"/>
  <c r="L7419" i="6"/>
  <c r="C7419" i="6"/>
  <c r="P7419" i="6" s="1"/>
  <c r="R7419" i="6"/>
  <c r="K7419" i="6"/>
  <c r="B7419" i="6"/>
  <c r="O7419" i="6" s="1"/>
  <c r="Q7419" i="6"/>
  <c r="E7419" i="6"/>
  <c r="A7420" i="6"/>
  <c r="H2478" i="6" l="1"/>
  <c r="E2478" i="6"/>
  <c r="F7420" i="6"/>
  <c r="G7420" i="6"/>
  <c r="D7419" i="6"/>
  <c r="H7419" i="6"/>
  <c r="I7419" i="6" s="1"/>
  <c r="M7419" i="6"/>
  <c r="N7419" i="6" s="1"/>
  <c r="T7419" i="6"/>
  <c r="B7420" i="6"/>
  <c r="O7420" i="6" s="1"/>
  <c r="C7420" i="6"/>
  <c r="H7420" i="6" s="1"/>
  <c r="I7420" i="6" s="1"/>
  <c r="A7421" i="6"/>
  <c r="G2478" i="6" l="1"/>
  <c r="J2478" i="6"/>
  <c r="M2478" i="6"/>
  <c r="N2478" i="6" s="1"/>
  <c r="I2478" i="6"/>
  <c r="F7421" i="6"/>
  <c r="G7421" i="6"/>
  <c r="L7420" i="6"/>
  <c r="Q7420" i="6"/>
  <c r="K7420" i="6"/>
  <c r="P7420" i="6"/>
  <c r="R7420" i="6"/>
  <c r="D7420" i="6"/>
  <c r="T7420" i="6" s="1"/>
  <c r="E7420" i="6"/>
  <c r="M7420" i="6"/>
  <c r="N7420" i="6" s="1"/>
  <c r="B7421" i="6"/>
  <c r="O7421" i="6" s="1"/>
  <c r="Q7421" i="6"/>
  <c r="E7421" i="6"/>
  <c r="L7421" i="6"/>
  <c r="C7421" i="6"/>
  <c r="D7421" i="6" s="1"/>
  <c r="A7422" i="6"/>
  <c r="K2478" i="6" l="1"/>
  <c r="T2478" i="6" s="1"/>
  <c r="F2480" i="6"/>
  <c r="L2480" i="6" s="1"/>
  <c r="D2479" i="6"/>
  <c r="F7422" i="6"/>
  <c r="G7422" i="6"/>
  <c r="H7421" i="6"/>
  <c r="I7421" i="6" s="1"/>
  <c r="P7421" i="6"/>
  <c r="K7421" i="6"/>
  <c r="M7422" i="6"/>
  <c r="R7421" i="6"/>
  <c r="M7421" i="6"/>
  <c r="N7421" i="6" s="1"/>
  <c r="K7422" i="6"/>
  <c r="C7422" i="6"/>
  <c r="N7422" i="6"/>
  <c r="B7422" i="6"/>
  <c r="O7422" i="6" s="1"/>
  <c r="Q7422" i="6"/>
  <c r="L7422" i="6"/>
  <c r="E7422" i="6"/>
  <c r="A7423" i="6"/>
  <c r="E2479" i="6" l="1"/>
  <c r="H2479" i="6"/>
  <c r="F7423" i="6"/>
  <c r="G7423" i="6"/>
  <c r="H7422" i="6"/>
  <c r="I7422" i="6" s="1"/>
  <c r="P7422" i="6"/>
  <c r="D7422" i="6"/>
  <c r="T7422" i="6" s="1"/>
  <c r="T7421" i="6"/>
  <c r="R7422" i="6"/>
  <c r="P7423" i="6"/>
  <c r="C7423" i="6"/>
  <c r="D7423" i="6" s="1"/>
  <c r="Q7423" i="6"/>
  <c r="K7423" i="6"/>
  <c r="B7423" i="6"/>
  <c r="O7423" i="6" s="1"/>
  <c r="R7423" i="6"/>
  <c r="A7424" i="6"/>
  <c r="M2479" i="6" l="1"/>
  <c r="N2479" i="6" s="1"/>
  <c r="I2479" i="6"/>
  <c r="G2479" i="6"/>
  <c r="J2479" i="6"/>
  <c r="F7424" i="6"/>
  <c r="G7424" i="6"/>
  <c r="E7423" i="6"/>
  <c r="T7423" i="6" s="1"/>
  <c r="H7423" i="6"/>
  <c r="I7423" i="6" s="1"/>
  <c r="L7423" i="6"/>
  <c r="M7423" i="6"/>
  <c r="N7423" i="6" s="1"/>
  <c r="C7424" i="6"/>
  <c r="D7424" i="6" s="1"/>
  <c r="B7424" i="6"/>
  <c r="O7424" i="6" s="1"/>
  <c r="A7425" i="6"/>
  <c r="K2479" i="6" l="1"/>
  <c r="F2481" i="6"/>
  <c r="L2481" i="6" s="1"/>
  <c r="D2480" i="6"/>
  <c r="T2479" i="6"/>
  <c r="F7425" i="6"/>
  <c r="G7425" i="6"/>
  <c r="H7424" i="6"/>
  <c r="I7424" i="6" s="1"/>
  <c r="Q7424" i="6"/>
  <c r="K7424" i="6"/>
  <c r="P7424" i="6"/>
  <c r="M7424" i="6"/>
  <c r="N7424" i="6" s="1"/>
  <c r="L7424" i="6"/>
  <c r="R7424" i="6"/>
  <c r="E7424" i="6"/>
  <c r="T7424" i="6" s="1"/>
  <c r="B7425" i="6"/>
  <c r="O7425" i="6" s="1"/>
  <c r="Q7425" i="6"/>
  <c r="C7425" i="6"/>
  <c r="H7425" i="6" s="1"/>
  <c r="I7425" i="6" s="1"/>
  <c r="A7426" i="6"/>
  <c r="H2480" i="6" l="1"/>
  <c r="E2480" i="6"/>
  <c r="F7426" i="6"/>
  <c r="G7426" i="6"/>
  <c r="P7425" i="6"/>
  <c r="L7425" i="6"/>
  <c r="E7425" i="6"/>
  <c r="R7425" i="6"/>
  <c r="T7425" i="6"/>
  <c r="D7425" i="6"/>
  <c r="K7425" i="6"/>
  <c r="M7425" i="6"/>
  <c r="N7425" i="6" s="1"/>
  <c r="C7426" i="6"/>
  <c r="D7426" i="6" s="1"/>
  <c r="B7426" i="6"/>
  <c r="O7426" i="6" s="1"/>
  <c r="E7426" i="6"/>
  <c r="L7426" i="6"/>
  <c r="Q7426" i="6"/>
  <c r="A7427" i="6"/>
  <c r="G2480" i="6" l="1"/>
  <c r="J2480" i="6"/>
  <c r="M2480" i="6"/>
  <c r="N2480" i="6" s="1"/>
  <c r="I2480" i="6"/>
  <c r="F7427" i="6"/>
  <c r="G7427" i="6"/>
  <c r="H7426" i="6"/>
  <c r="I7426" i="6" s="1"/>
  <c r="P7426" i="6"/>
  <c r="R7426" i="6"/>
  <c r="T7426" i="6"/>
  <c r="K7426" i="6"/>
  <c r="M7426" i="6"/>
  <c r="N7426" i="6" s="1"/>
  <c r="P7427" i="6"/>
  <c r="C7427" i="6"/>
  <c r="H7427" i="6" s="1"/>
  <c r="I7427" i="6" s="1"/>
  <c r="R7427" i="6"/>
  <c r="B7427" i="6"/>
  <c r="O7427" i="6" s="1"/>
  <c r="Q7427" i="6"/>
  <c r="A7428" i="6"/>
  <c r="T2480" i="6" l="1"/>
  <c r="K2480" i="6"/>
  <c r="F2482" i="6"/>
  <c r="L2482" i="6" s="1"/>
  <c r="D2481" i="6"/>
  <c r="F7428" i="6"/>
  <c r="G7428" i="6"/>
  <c r="D7427" i="6"/>
  <c r="E7427" i="6"/>
  <c r="K7427" i="6"/>
  <c r="L7427" i="6"/>
  <c r="M7427" i="6"/>
  <c r="N7427" i="6" s="1"/>
  <c r="P7428" i="6"/>
  <c r="K7428" i="6"/>
  <c r="B7428" i="6"/>
  <c r="O7428" i="6" s="1"/>
  <c r="C7428" i="6"/>
  <c r="H7428" i="6" s="1"/>
  <c r="I7428" i="6" s="1"/>
  <c r="A7429" i="6"/>
  <c r="E2481" i="6" l="1"/>
  <c r="H2481" i="6"/>
  <c r="F7429" i="6"/>
  <c r="G7429" i="6"/>
  <c r="R7428" i="6"/>
  <c r="D7428" i="6"/>
  <c r="E7428" i="6"/>
  <c r="L7428" i="6"/>
  <c r="Q7428" i="6"/>
  <c r="T7427" i="6"/>
  <c r="M7428" i="6"/>
  <c r="N7428" i="6" s="1"/>
  <c r="B7429" i="6"/>
  <c r="O7429" i="6" s="1"/>
  <c r="C7429" i="6"/>
  <c r="A7430" i="6"/>
  <c r="M2481" i="6" l="1"/>
  <c r="N2481" i="6" s="1"/>
  <c r="I2481" i="6"/>
  <c r="G2481" i="6"/>
  <c r="J2481" i="6"/>
  <c r="F7430" i="6"/>
  <c r="G7430" i="6"/>
  <c r="R7429" i="6"/>
  <c r="E7429" i="6"/>
  <c r="D7429" i="6"/>
  <c r="T7429" i="6" s="1"/>
  <c r="Q7429" i="6"/>
  <c r="L7429" i="6"/>
  <c r="H7429" i="6"/>
  <c r="I7429" i="6" s="1"/>
  <c r="T7428" i="6"/>
  <c r="P7429" i="6"/>
  <c r="K7429" i="6"/>
  <c r="M7429" i="6"/>
  <c r="N7429" i="6" s="1"/>
  <c r="C7430" i="6"/>
  <c r="K7430" i="6"/>
  <c r="B7430" i="6"/>
  <c r="O7430" i="6" s="1"/>
  <c r="E7430" i="6"/>
  <c r="A7431" i="6"/>
  <c r="K2481" i="6" l="1"/>
  <c r="F2483" i="6"/>
  <c r="L2483" i="6" s="1"/>
  <c r="D2482" i="6"/>
  <c r="T2481" i="6"/>
  <c r="F7431" i="6"/>
  <c r="G7431" i="6"/>
  <c r="H7430" i="6"/>
  <c r="I7430" i="6" s="1"/>
  <c r="P7430" i="6"/>
  <c r="M7430" i="6"/>
  <c r="N7430" i="6" s="1"/>
  <c r="D7430" i="6"/>
  <c r="T7430" i="6" s="1"/>
  <c r="L7430" i="6"/>
  <c r="Q7430" i="6"/>
  <c r="R7430" i="6"/>
  <c r="H7431" i="6"/>
  <c r="I7431" i="6" s="1"/>
  <c r="C7431" i="6"/>
  <c r="D7431" i="6" s="1"/>
  <c r="E7431" i="6"/>
  <c r="R7431" i="6"/>
  <c r="K7431" i="6"/>
  <c r="B7431" i="6"/>
  <c r="O7431" i="6" s="1"/>
  <c r="A7432" i="6"/>
  <c r="H2482" i="6" l="1"/>
  <c r="E2482" i="6"/>
  <c r="F7432" i="6"/>
  <c r="G7432" i="6"/>
  <c r="L7431" i="6"/>
  <c r="T7431" i="6"/>
  <c r="P7431" i="6"/>
  <c r="M7431" i="6"/>
  <c r="N7431" i="6" s="1"/>
  <c r="Q7431" i="6"/>
  <c r="E7432" i="6"/>
  <c r="C7432" i="6"/>
  <c r="P7432" i="6" s="1"/>
  <c r="R7432" i="6"/>
  <c r="K7432" i="6"/>
  <c r="B7432" i="6"/>
  <c r="O7432" i="6" s="1"/>
  <c r="A7433" i="6"/>
  <c r="G2482" i="6" l="1"/>
  <c r="J2482" i="6"/>
  <c r="M2482" i="6"/>
  <c r="N2482" i="6" s="1"/>
  <c r="I2482" i="6"/>
  <c r="F7433" i="6"/>
  <c r="G7433" i="6"/>
  <c r="D7432" i="6"/>
  <c r="T7432" i="6" s="1"/>
  <c r="L7432" i="6"/>
  <c r="Q7432" i="6"/>
  <c r="M7432" i="6"/>
  <c r="N7432" i="6" s="1"/>
  <c r="H7432" i="6"/>
  <c r="I7432" i="6" s="1"/>
  <c r="B7433" i="6"/>
  <c r="O7433" i="6" s="1"/>
  <c r="P7433" i="6"/>
  <c r="C7433" i="6"/>
  <c r="H7433" i="6" s="1"/>
  <c r="I7433" i="6" s="1"/>
  <c r="D7433" i="6"/>
  <c r="A7434" i="6"/>
  <c r="K2482" i="6" l="1"/>
  <c r="T2482" i="6" s="1"/>
  <c r="F2484" i="6"/>
  <c r="L2484" i="6" s="1"/>
  <c r="D2483" i="6"/>
  <c r="F7434" i="6"/>
  <c r="G7434" i="6"/>
  <c r="E7433" i="6"/>
  <c r="T7433" i="6" s="1"/>
  <c r="L7433" i="6"/>
  <c r="K7433" i="6"/>
  <c r="M7433" i="6"/>
  <c r="N7433" i="6" s="1"/>
  <c r="Q7433" i="6"/>
  <c r="R7433" i="6"/>
  <c r="C7434" i="6"/>
  <c r="H7434" i="6" s="1"/>
  <c r="I7434" i="6" s="1"/>
  <c r="B7434" i="6"/>
  <c r="O7434" i="6" s="1"/>
  <c r="A7435" i="6"/>
  <c r="H2483" i="6" l="1"/>
  <c r="E2483" i="6"/>
  <c r="F7435" i="6"/>
  <c r="G7435" i="6"/>
  <c r="D7434" i="6"/>
  <c r="Q7434" i="6"/>
  <c r="P7434" i="6"/>
  <c r="L7434" i="6"/>
  <c r="K7434" i="6"/>
  <c r="E7434" i="6"/>
  <c r="T7434" i="6" s="1"/>
  <c r="M7434" i="6"/>
  <c r="N7434" i="6" s="1"/>
  <c r="R7434" i="6"/>
  <c r="C7435" i="6"/>
  <c r="P7435" i="6" s="1"/>
  <c r="B7435" i="6"/>
  <c r="O7435" i="6" s="1"/>
  <c r="Q7435" i="6"/>
  <c r="A7436" i="6"/>
  <c r="G2483" i="6" l="1"/>
  <c r="J2483" i="6"/>
  <c r="M2483" i="6"/>
  <c r="N2483" i="6" s="1"/>
  <c r="I2483" i="6"/>
  <c r="F7436" i="6"/>
  <c r="G7436" i="6"/>
  <c r="D7435" i="6"/>
  <c r="M7435" i="6"/>
  <c r="N7435" i="6" s="1"/>
  <c r="H7435" i="6"/>
  <c r="I7435" i="6" s="1"/>
  <c r="E7435" i="6"/>
  <c r="T7435" i="6" s="1"/>
  <c r="K7435" i="6"/>
  <c r="L7435" i="6"/>
  <c r="R7435" i="6"/>
  <c r="L7436" i="6"/>
  <c r="B7436" i="6"/>
  <c r="O7436" i="6" s="1"/>
  <c r="C7436" i="6"/>
  <c r="P7436" i="6" s="1"/>
  <c r="A7437" i="6"/>
  <c r="T2483" i="6" l="1"/>
  <c r="K2483" i="6"/>
  <c r="F2485" i="6"/>
  <c r="L2485" i="6" s="1"/>
  <c r="D2484" i="6"/>
  <c r="F7437" i="6"/>
  <c r="G7437" i="6"/>
  <c r="Q7436" i="6"/>
  <c r="M7437" i="6"/>
  <c r="R7436" i="6"/>
  <c r="D7436" i="6"/>
  <c r="E7436" i="6"/>
  <c r="H7436" i="6"/>
  <c r="I7436" i="6" s="1"/>
  <c r="K7436" i="6"/>
  <c r="T7436" i="6"/>
  <c r="M7436" i="6"/>
  <c r="N7436" i="6" s="1"/>
  <c r="N7437" i="6"/>
  <c r="B7437" i="6"/>
  <c r="O7437" i="6" s="1"/>
  <c r="Q7437" i="6"/>
  <c r="E7437" i="6"/>
  <c r="L7437" i="6"/>
  <c r="D7437" i="6"/>
  <c r="K7437" i="6"/>
  <c r="C7437" i="6"/>
  <c r="A7438" i="6"/>
  <c r="H2484" i="6" l="1"/>
  <c r="E2484" i="6"/>
  <c r="F7438" i="6"/>
  <c r="G7438" i="6"/>
  <c r="T7437" i="6"/>
  <c r="R7437" i="6"/>
  <c r="P7437" i="6"/>
  <c r="H7437" i="6"/>
  <c r="I7437" i="6" s="1"/>
  <c r="C7438" i="6"/>
  <c r="K7438" i="6"/>
  <c r="B7438" i="6"/>
  <c r="O7438" i="6" s="1"/>
  <c r="P7438" i="6"/>
  <c r="H7438" i="6"/>
  <c r="I7438" i="6" s="1"/>
  <c r="D7438" i="6"/>
  <c r="A7439" i="6"/>
  <c r="G2484" i="6" l="1"/>
  <c r="J2484" i="6"/>
  <c r="M2484" i="6"/>
  <c r="N2484" i="6" s="1"/>
  <c r="I2484" i="6"/>
  <c r="F7439" i="6"/>
  <c r="G7439" i="6"/>
  <c r="R7438" i="6"/>
  <c r="E7438" i="6"/>
  <c r="T7438" i="6" s="1"/>
  <c r="M7438" i="6"/>
  <c r="N7438" i="6" s="1"/>
  <c r="L7438" i="6"/>
  <c r="Q7438" i="6"/>
  <c r="H7439" i="6"/>
  <c r="I7439" i="6" s="1"/>
  <c r="C7439" i="6"/>
  <c r="P7439" i="6" s="1"/>
  <c r="B7439" i="6"/>
  <c r="O7439" i="6" s="1"/>
  <c r="A7440" i="6"/>
  <c r="T2484" i="6" l="1"/>
  <c r="K2484" i="6"/>
  <c r="F2486" i="6"/>
  <c r="L2486" i="6" s="1"/>
  <c r="D2485" i="6"/>
  <c r="F7440" i="6"/>
  <c r="G7440" i="6"/>
  <c r="E7439" i="6"/>
  <c r="R7439" i="6"/>
  <c r="L7439" i="6"/>
  <c r="K7439" i="6"/>
  <c r="Q7439" i="6"/>
  <c r="D7439" i="6"/>
  <c r="M7439" i="6"/>
  <c r="N7439" i="6" s="1"/>
  <c r="T7439" i="6"/>
  <c r="C7440" i="6"/>
  <c r="P7440" i="6" s="1"/>
  <c r="B7440" i="6"/>
  <c r="O7440" i="6" s="1"/>
  <c r="A7441" i="6"/>
  <c r="E2485" i="6" l="1"/>
  <c r="H2485" i="6"/>
  <c r="F7441" i="6"/>
  <c r="G7441" i="6"/>
  <c r="D7440" i="6"/>
  <c r="T7440" i="6" s="1"/>
  <c r="H7440" i="6"/>
  <c r="I7440" i="6" s="1"/>
  <c r="E7440" i="6"/>
  <c r="K7440" i="6"/>
  <c r="L7440" i="6"/>
  <c r="Q7440" i="6"/>
  <c r="R7440" i="6"/>
  <c r="M7440" i="6"/>
  <c r="N7440" i="6" s="1"/>
  <c r="C7441" i="6"/>
  <c r="P7441" i="6" s="1"/>
  <c r="B7441" i="6"/>
  <c r="O7441" i="6" s="1"/>
  <c r="A7442" i="6"/>
  <c r="M2485" i="6" l="1"/>
  <c r="N2485" i="6" s="1"/>
  <c r="I2485" i="6"/>
  <c r="G2485" i="6"/>
  <c r="J2485" i="6"/>
  <c r="F7442" i="6"/>
  <c r="G7442" i="6"/>
  <c r="R7441" i="6"/>
  <c r="Q7441" i="6"/>
  <c r="H7441" i="6"/>
  <c r="I7441" i="6" s="1"/>
  <c r="E7441" i="6"/>
  <c r="D7441" i="6"/>
  <c r="T7441" i="6" s="1"/>
  <c r="K7441" i="6"/>
  <c r="L7441" i="6"/>
  <c r="M7441" i="6"/>
  <c r="N7441" i="6" s="1"/>
  <c r="L7442" i="6"/>
  <c r="C7442" i="6"/>
  <c r="H7442" i="6" s="1"/>
  <c r="I7442" i="6" s="1"/>
  <c r="R7442" i="6"/>
  <c r="B7442" i="6"/>
  <c r="O7442" i="6" s="1"/>
  <c r="E7442" i="6"/>
  <c r="A7443" i="6"/>
  <c r="K2485" i="6" l="1"/>
  <c r="F2487" i="6"/>
  <c r="L2487" i="6" s="1"/>
  <c r="D2486" i="6"/>
  <c r="T2485" i="6"/>
  <c r="F7443" i="6"/>
  <c r="G7443" i="6"/>
  <c r="K7442" i="6"/>
  <c r="Q7442" i="6"/>
  <c r="P7442" i="6"/>
  <c r="D7442" i="6"/>
  <c r="T7442" i="6" s="1"/>
  <c r="M7442" i="6"/>
  <c r="N7442" i="6" s="1"/>
  <c r="Q7443" i="6"/>
  <c r="L7443" i="6"/>
  <c r="C7443" i="6"/>
  <c r="H7443" i="6" s="1"/>
  <c r="I7443" i="6" s="1"/>
  <c r="K7443" i="6"/>
  <c r="B7443" i="6"/>
  <c r="O7443" i="6" s="1"/>
  <c r="A7444" i="6"/>
  <c r="E2486" i="6" l="1"/>
  <c r="H2486" i="6"/>
  <c r="F7444" i="6"/>
  <c r="G7444" i="6"/>
  <c r="P7443" i="6"/>
  <c r="R7443" i="6"/>
  <c r="D7443" i="6"/>
  <c r="E7443" i="6"/>
  <c r="T7443" i="6"/>
  <c r="M7443" i="6"/>
  <c r="N7443" i="6" s="1"/>
  <c r="B7444" i="6"/>
  <c r="O7444" i="6" s="1"/>
  <c r="C7444" i="6"/>
  <c r="D7444" i="6" s="1"/>
  <c r="A7445" i="6"/>
  <c r="M2486" i="6" l="1"/>
  <c r="N2486" i="6" s="1"/>
  <c r="I2486" i="6"/>
  <c r="G2486" i="6"/>
  <c r="J2486" i="6"/>
  <c r="F7445" i="6"/>
  <c r="G7445" i="6"/>
  <c r="K7444" i="6"/>
  <c r="M7444" i="6"/>
  <c r="N7444" i="6" s="1"/>
  <c r="Q7444" i="6"/>
  <c r="R7444" i="6"/>
  <c r="L7444" i="6"/>
  <c r="P7444" i="6"/>
  <c r="E7444" i="6"/>
  <c r="T7444" i="6"/>
  <c r="H7444" i="6"/>
  <c r="I7444" i="6" s="1"/>
  <c r="C7445" i="6"/>
  <c r="B7445" i="6"/>
  <c r="O7445" i="6" s="1"/>
  <c r="E7445" i="6"/>
  <c r="L7445" i="6"/>
  <c r="A7446" i="6"/>
  <c r="F2488" i="6" l="1"/>
  <c r="L2488" i="6" s="1"/>
  <c r="D2487" i="6"/>
  <c r="K2486" i="6"/>
  <c r="T2486" i="6" s="1"/>
  <c r="F7446" i="6"/>
  <c r="G7446" i="6"/>
  <c r="Q7445" i="6"/>
  <c r="K7445" i="6"/>
  <c r="H7445" i="6"/>
  <c r="I7445" i="6" s="1"/>
  <c r="D7445" i="6"/>
  <c r="T7445" i="6" s="1"/>
  <c r="P7445" i="6"/>
  <c r="R7445" i="6"/>
  <c r="M7445" i="6"/>
  <c r="N7445" i="6" s="1"/>
  <c r="C7446" i="6"/>
  <c r="D7446" i="6" s="1"/>
  <c r="B7446" i="6"/>
  <c r="O7446" i="6" s="1"/>
  <c r="R7446" i="6"/>
  <c r="A7447" i="6"/>
  <c r="H2487" i="6" l="1"/>
  <c r="E2487" i="6"/>
  <c r="F7447" i="6"/>
  <c r="G7447" i="6"/>
  <c r="E7446" i="6"/>
  <c r="H7446" i="6"/>
  <c r="I7446" i="6" s="1"/>
  <c r="L7446" i="6"/>
  <c r="M7446" i="6"/>
  <c r="N7446" i="6" s="1"/>
  <c r="K7446" i="6"/>
  <c r="Q7446" i="6"/>
  <c r="T7446" i="6"/>
  <c r="P7446" i="6"/>
  <c r="K7447" i="6"/>
  <c r="B7447" i="6"/>
  <c r="O7447" i="6" s="1"/>
  <c r="C7447" i="6"/>
  <c r="D7447" i="6" s="1"/>
  <c r="A7448" i="6"/>
  <c r="G2487" i="6" l="1"/>
  <c r="J2487" i="6"/>
  <c r="M2487" i="6"/>
  <c r="N2487" i="6" s="1"/>
  <c r="I2487" i="6"/>
  <c r="F7448" i="6"/>
  <c r="G7448" i="6"/>
  <c r="H7447" i="6"/>
  <c r="I7447" i="6" s="1"/>
  <c r="L7447" i="6"/>
  <c r="Q7447" i="6"/>
  <c r="M7447" i="6"/>
  <c r="N7447" i="6" s="1"/>
  <c r="R7447" i="6"/>
  <c r="P7447" i="6"/>
  <c r="T7447" i="6"/>
  <c r="E7447" i="6"/>
  <c r="B7448" i="6"/>
  <c r="O7448" i="6" s="1"/>
  <c r="C7448" i="6"/>
  <c r="A7449" i="6"/>
  <c r="T2487" i="6" l="1"/>
  <c r="K2487" i="6"/>
  <c r="F2489" i="6"/>
  <c r="L2489" i="6" s="1"/>
  <c r="D2488" i="6"/>
  <c r="F7449" i="6"/>
  <c r="G7449" i="6"/>
  <c r="P7448" i="6"/>
  <c r="E7448" i="6"/>
  <c r="T7448" i="6" s="1"/>
  <c r="L7448" i="6"/>
  <c r="K7448" i="6"/>
  <c r="D7448" i="6"/>
  <c r="Q7448" i="6"/>
  <c r="M7448" i="6"/>
  <c r="N7448" i="6" s="1"/>
  <c r="H7448" i="6"/>
  <c r="I7448" i="6" s="1"/>
  <c r="R7448" i="6"/>
  <c r="C7449" i="6"/>
  <c r="H7449" i="6" s="1"/>
  <c r="I7449" i="6" s="1"/>
  <c r="B7449" i="6"/>
  <c r="O7449" i="6" s="1"/>
  <c r="A7450" i="6"/>
  <c r="E2488" i="6" l="1"/>
  <c r="H2488" i="6"/>
  <c r="F7450" i="6"/>
  <c r="G7450" i="6"/>
  <c r="D7449" i="6"/>
  <c r="E7449" i="6"/>
  <c r="P7449" i="6"/>
  <c r="M7449" i="6"/>
  <c r="N7449" i="6" s="1"/>
  <c r="R7449" i="6"/>
  <c r="T7449" i="6"/>
  <c r="Q7449" i="6"/>
  <c r="L7449" i="6"/>
  <c r="K7449" i="6"/>
  <c r="C7450" i="6"/>
  <c r="H7450" i="6" s="1"/>
  <c r="I7450" i="6" s="1"/>
  <c r="R7450" i="6"/>
  <c r="B7450" i="6"/>
  <c r="O7450" i="6" s="1"/>
  <c r="K7450" i="6"/>
  <c r="A7451" i="6"/>
  <c r="M2488" i="6" l="1"/>
  <c r="N2488" i="6" s="1"/>
  <c r="I2488" i="6"/>
  <c r="G2488" i="6"/>
  <c r="J2488" i="6"/>
  <c r="F7451" i="6"/>
  <c r="G7451" i="6"/>
  <c r="D7450" i="6"/>
  <c r="T7450" i="6" s="1"/>
  <c r="L7450" i="6"/>
  <c r="Q7450" i="6"/>
  <c r="P7450" i="6"/>
  <c r="E7450" i="6"/>
  <c r="M7450" i="6"/>
  <c r="N7450" i="6" s="1"/>
  <c r="Q7451" i="6"/>
  <c r="L7451" i="6"/>
  <c r="B7451" i="6"/>
  <c r="O7451" i="6" s="1"/>
  <c r="C7451" i="6"/>
  <c r="D7451" i="6" s="1"/>
  <c r="A7452" i="6"/>
  <c r="K2488" i="6" l="1"/>
  <c r="F2490" i="6"/>
  <c r="L2490" i="6" s="1"/>
  <c r="D2489" i="6"/>
  <c r="T2488" i="6"/>
  <c r="F7452" i="6"/>
  <c r="G7452" i="6"/>
  <c r="K7451" i="6"/>
  <c r="H7451" i="6"/>
  <c r="I7451" i="6" s="1"/>
  <c r="R7451" i="6"/>
  <c r="P7451" i="6"/>
  <c r="M7451" i="6"/>
  <c r="N7451" i="6" s="1"/>
  <c r="T7451" i="6"/>
  <c r="E7451" i="6"/>
  <c r="B7452" i="6"/>
  <c r="O7452" i="6" s="1"/>
  <c r="C7452" i="6"/>
  <c r="H7452" i="6" s="1"/>
  <c r="I7452" i="6" s="1"/>
  <c r="A7453" i="6"/>
  <c r="E2489" i="6" l="1"/>
  <c r="H2489" i="6"/>
  <c r="F7453" i="6"/>
  <c r="G7453" i="6"/>
  <c r="E7452" i="6"/>
  <c r="L7452" i="6"/>
  <c r="R7452" i="6"/>
  <c r="D7452" i="6"/>
  <c r="T7452" i="6" s="1"/>
  <c r="P7452" i="6"/>
  <c r="K7452" i="6"/>
  <c r="Q7452" i="6"/>
  <c r="M7452" i="6"/>
  <c r="N7452" i="6" s="1"/>
  <c r="C7453" i="6"/>
  <c r="P7453" i="6" s="1"/>
  <c r="B7453" i="6"/>
  <c r="O7453" i="6" s="1"/>
  <c r="H7453" i="6"/>
  <c r="I7453" i="6" s="1"/>
  <c r="D7453" i="6"/>
  <c r="A7454" i="6"/>
  <c r="M2489" i="6" l="1"/>
  <c r="N2489" i="6" s="1"/>
  <c r="I2489" i="6"/>
  <c r="G2489" i="6"/>
  <c r="J2489" i="6"/>
  <c r="F7454" i="6"/>
  <c r="G7454" i="6"/>
  <c r="R7453" i="6"/>
  <c r="Q7453" i="6"/>
  <c r="E7453" i="6"/>
  <c r="T7453" i="6" s="1"/>
  <c r="L7453" i="6"/>
  <c r="K7453" i="6"/>
  <c r="M7453" i="6"/>
  <c r="N7453" i="6" s="1"/>
  <c r="P7454" i="6"/>
  <c r="H7454" i="6"/>
  <c r="C7454" i="6"/>
  <c r="D7454" i="6" s="1"/>
  <c r="I7454" i="6"/>
  <c r="B7454" i="6"/>
  <c r="O7454" i="6" s="1"/>
  <c r="A7455" i="6"/>
  <c r="K2489" i="6" l="1"/>
  <c r="F2491" i="6"/>
  <c r="L2491" i="6" s="1"/>
  <c r="D2490" i="6"/>
  <c r="T2489" i="6"/>
  <c r="F7455" i="6"/>
  <c r="G7455" i="6"/>
  <c r="L7454" i="6"/>
  <c r="K7454" i="6"/>
  <c r="R7454" i="6"/>
  <c r="Q7454" i="6"/>
  <c r="E7454" i="6"/>
  <c r="T7454" i="6" s="1"/>
  <c r="M7454" i="6"/>
  <c r="N7454" i="6" s="1"/>
  <c r="B7455" i="6"/>
  <c r="O7455" i="6" s="1"/>
  <c r="C7455" i="6"/>
  <c r="D7455" i="6" s="1"/>
  <c r="K7455" i="6"/>
  <c r="A7456" i="6"/>
  <c r="E2490" i="6" l="1"/>
  <c r="H2490" i="6"/>
  <c r="F7456" i="6"/>
  <c r="G7456" i="6"/>
  <c r="H7455" i="6"/>
  <c r="I7455" i="6" s="1"/>
  <c r="L7455" i="6"/>
  <c r="Q7455" i="6"/>
  <c r="R7455" i="6"/>
  <c r="P7455" i="6"/>
  <c r="E7455" i="6"/>
  <c r="T7455" i="6" s="1"/>
  <c r="M7455" i="6"/>
  <c r="N7455" i="6" s="1"/>
  <c r="K7456" i="6"/>
  <c r="B7456" i="6"/>
  <c r="O7456" i="6" s="1"/>
  <c r="Q7456" i="6"/>
  <c r="E7456" i="6"/>
  <c r="C7456" i="6"/>
  <c r="L7456" i="6"/>
  <c r="H7456" i="6"/>
  <c r="I7456" i="6" s="1"/>
  <c r="D7456" i="6"/>
  <c r="A7457" i="6"/>
  <c r="M2490" i="6" l="1"/>
  <c r="N2490" i="6" s="1"/>
  <c r="I2490" i="6"/>
  <c r="G2490" i="6"/>
  <c r="J2490" i="6"/>
  <c r="F7457" i="6"/>
  <c r="G7457" i="6"/>
  <c r="T7456" i="6"/>
  <c r="P7456" i="6"/>
  <c r="R7456" i="6"/>
  <c r="M7456" i="6"/>
  <c r="N7456" i="6" s="1"/>
  <c r="C7457" i="6"/>
  <c r="B7457" i="6"/>
  <c r="O7457" i="6" s="1"/>
  <c r="E7457" i="6"/>
  <c r="A7458" i="6"/>
  <c r="F2492" i="6" l="1"/>
  <c r="L2492" i="6" s="1"/>
  <c r="D2491" i="6"/>
  <c r="K2490" i="6"/>
  <c r="T2490" i="6" s="1"/>
  <c r="F7458" i="6"/>
  <c r="G7458" i="6"/>
  <c r="Q7457" i="6"/>
  <c r="L7457" i="6"/>
  <c r="K7457" i="6"/>
  <c r="H7457" i="6"/>
  <c r="I7457" i="6" s="1"/>
  <c r="P7457" i="6"/>
  <c r="D7457" i="6"/>
  <c r="T7457" i="6" s="1"/>
  <c r="R7457" i="6"/>
  <c r="M7457" i="6"/>
  <c r="N7457" i="6" s="1"/>
  <c r="Q7458" i="6"/>
  <c r="L7458" i="6"/>
  <c r="C7458" i="6"/>
  <c r="E7458" i="6"/>
  <c r="B7458" i="6"/>
  <c r="O7458" i="6" s="1"/>
  <c r="A7459" i="6"/>
  <c r="E2491" i="6" l="1"/>
  <c r="H2491" i="6"/>
  <c r="F7459" i="6"/>
  <c r="G7459" i="6"/>
  <c r="P7458" i="6"/>
  <c r="R7458" i="6"/>
  <c r="M7458" i="6"/>
  <c r="N7458" i="6" s="1"/>
  <c r="D7458" i="6"/>
  <c r="T7458" i="6" s="1"/>
  <c r="K7458" i="6"/>
  <c r="H7458" i="6"/>
  <c r="I7458" i="6" s="1"/>
  <c r="B7459" i="6"/>
  <c r="O7459" i="6" s="1"/>
  <c r="C7459" i="6"/>
  <c r="P7459" i="6" s="1"/>
  <c r="A7460" i="6"/>
  <c r="M2491" i="6" l="1"/>
  <c r="N2491" i="6" s="1"/>
  <c r="I2491" i="6"/>
  <c r="G2491" i="6"/>
  <c r="J2491" i="6"/>
  <c r="F7460" i="6"/>
  <c r="G7460" i="6"/>
  <c r="M7460" i="6"/>
  <c r="N7460" i="6" s="1"/>
  <c r="R7459" i="6"/>
  <c r="Q7459" i="6"/>
  <c r="D7459" i="6"/>
  <c r="E7459" i="6"/>
  <c r="K7459" i="6"/>
  <c r="H7459" i="6"/>
  <c r="I7459" i="6" s="1"/>
  <c r="T7459" i="6"/>
  <c r="L7459" i="6"/>
  <c r="M7459" i="6"/>
  <c r="N7459" i="6" s="1"/>
  <c r="E7460" i="6"/>
  <c r="C7460" i="6"/>
  <c r="R7460" i="6"/>
  <c r="L7460" i="6"/>
  <c r="D7460" i="6"/>
  <c r="K7460" i="6"/>
  <c r="B7460" i="6"/>
  <c r="O7460" i="6" s="1"/>
  <c r="P7460" i="6"/>
  <c r="A7461" i="6"/>
  <c r="F2493" i="6" l="1"/>
  <c r="L2493" i="6" s="1"/>
  <c r="D2492" i="6"/>
  <c r="K2491" i="6"/>
  <c r="T2491" i="6" s="1"/>
  <c r="F7461" i="6"/>
  <c r="G7461" i="6"/>
  <c r="T7460" i="6"/>
  <c r="Q7460" i="6"/>
  <c r="H7460" i="6"/>
  <c r="I7460" i="6" s="1"/>
  <c r="B7461" i="6"/>
  <c r="O7461" i="6" s="1"/>
  <c r="C7461" i="6"/>
  <c r="P7461" i="6" s="1"/>
  <c r="A7462" i="6"/>
  <c r="H2492" i="6" l="1"/>
  <c r="E2492" i="6"/>
  <c r="F7462" i="6"/>
  <c r="G7462" i="6"/>
  <c r="D7461" i="6"/>
  <c r="Q7461" i="6"/>
  <c r="T7461" i="6"/>
  <c r="H7461" i="6"/>
  <c r="I7461" i="6" s="1"/>
  <c r="E7461" i="6"/>
  <c r="L7461" i="6"/>
  <c r="K7461" i="6"/>
  <c r="R7461" i="6"/>
  <c r="M7461" i="6"/>
  <c r="N7461" i="6" s="1"/>
  <c r="C7462" i="6"/>
  <c r="D7462" i="6" s="1"/>
  <c r="H7462" i="6"/>
  <c r="I7462" i="6" s="1"/>
  <c r="B7462" i="6"/>
  <c r="O7462" i="6" s="1"/>
  <c r="A7463" i="6"/>
  <c r="G2492" i="6" l="1"/>
  <c r="J2492" i="6"/>
  <c r="M2492" i="6"/>
  <c r="N2492" i="6" s="1"/>
  <c r="I2492" i="6"/>
  <c r="F7463" i="6"/>
  <c r="G7463" i="6"/>
  <c r="R7462" i="6"/>
  <c r="L7462" i="6"/>
  <c r="Q7462" i="6"/>
  <c r="P7462" i="6"/>
  <c r="K7462" i="6"/>
  <c r="E7462" i="6"/>
  <c r="T7462" i="6" s="1"/>
  <c r="M7462" i="6"/>
  <c r="N7462" i="6" s="1"/>
  <c r="P7463" i="6"/>
  <c r="B7463" i="6"/>
  <c r="O7463" i="6" s="1"/>
  <c r="C7463" i="6"/>
  <c r="H7463" i="6" s="1"/>
  <c r="I7463" i="6" s="1"/>
  <c r="A7464" i="6"/>
  <c r="T2492" i="6" l="1"/>
  <c r="K2492" i="6"/>
  <c r="F2494" i="6"/>
  <c r="L2494" i="6" s="1"/>
  <c r="D2493" i="6"/>
  <c r="F7464" i="6"/>
  <c r="G7464" i="6"/>
  <c r="E7463" i="6"/>
  <c r="D7463" i="6"/>
  <c r="K7463" i="6"/>
  <c r="R7463" i="6"/>
  <c r="Q7463" i="6"/>
  <c r="L7463" i="6"/>
  <c r="M7463" i="6"/>
  <c r="N7463" i="6" s="1"/>
  <c r="Q7464" i="6"/>
  <c r="E7464" i="6"/>
  <c r="C7464" i="6"/>
  <c r="D7464" i="6" s="1"/>
  <c r="B7464" i="6"/>
  <c r="O7464" i="6" s="1"/>
  <c r="A7465" i="6"/>
  <c r="H2493" i="6" l="1"/>
  <c r="E2493" i="6"/>
  <c r="F7465" i="6"/>
  <c r="G7465" i="6"/>
  <c r="R7464" i="6"/>
  <c r="T7463" i="6"/>
  <c r="P7464" i="6"/>
  <c r="H7464" i="6"/>
  <c r="I7464" i="6" s="1"/>
  <c r="L7464" i="6"/>
  <c r="T7464" i="6" s="1"/>
  <c r="K7464" i="6"/>
  <c r="M7464" i="6"/>
  <c r="N7464" i="6" s="1"/>
  <c r="B7465" i="6"/>
  <c r="O7465" i="6" s="1"/>
  <c r="C7465" i="6"/>
  <c r="P7465" i="6" s="1"/>
  <c r="A7466" i="6"/>
  <c r="M2493" i="6" l="1"/>
  <c r="N2493" i="6" s="1"/>
  <c r="I2493" i="6"/>
  <c r="G2493" i="6"/>
  <c r="J2493" i="6"/>
  <c r="F7466" i="6"/>
  <c r="G7466" i="6"/>
  <c r="D7465" i="6"/>
  <c r="E7465" i="6"/>
  <c r="H7465" i="6"/>
  <c r="I7465" i="6" s="1"/>
  <c r="T7465" i="6"/>
  <c r="M7465" i="6"/>
  <c r="N7465" i="6" s="1"/>
  <c r="R7465" i="6"/>
  <c r="Q7465" i="6"/>
  <c r="L7465" i="6"/>
  <c r="K7465" i="6"/>
  <c r="C7466" i="6"/>
  <c r="Q7466" i="6"/>
  <c r="P7466" i="6"/>
  <c r="L7466" i="6"/>
  <c r="K7466" i="6"/>
  <c r="B7466" i="6"/>
  <c r="O7466" i="6" s="1"/>
  <c r="R7466" i="6"/>
  <c r="A7467" i="6"/>
  <c r="F2495" i="6" l="1"/>
  <c r="L2495" i="6" s="1"/>
  <c r="D2494" i="6"/>
  <c r="K2493" i="6"/>
  <c r="T2493" i="6"/>
  <c r="F7467" i="6"/>
  <c r="G7467" i="6"/>
  <c r="D7466" i="6"/>
  <c r="T7466" i="6" s="1"/>
  <c r="E7466" i="6"/>
  <c r="H7466" i="6"/>
  <c r="I7466" i="6" s="1"/>
  <c r="M7466" i="6"/>
  <c r="N7466" i="6" s="1"/>
  <c r="L7467" i="6"/>
  <c r="D7467" i="6"/>
  <c r="B7467" i="6"/>
  <c r="O7467" i="6" s="1"/>
  <c r="Q7467" i="6"/>
  <c r="E7467" i="6"/>
  <c r="C7467" i="6"/>
  <c r="P7467" i="6" s="1"/>
  <c r="K7467" i="6"/>
  <c r="A7468" i="6"/>
  <c r="H2494" i="6" l="1"/>
  <c r="E2494" i="6"/>
  <c r="F7468" i="6"/>
  <c r="G7468" i="6"/>
  <c r="H7467" i="6"/>
  <c r="M7467" i="6"/>
  <c r="N7467" i="6" s="1"/>
  <c r="R7467" i="6"/>
  <c r="C7468" i="6"/>
  <c r="D7468" i="6" s="1"/>
  <c r="B7468" i="6"/>
  <c r="O7468" i="6" s="1"/>
  <c r="L7468" i="6"/>
  <c r="A7469" i="6"/>
  <c r="G2494" i="6" l="1"/>
  <c r="J2494" i="6"/>
  <c r="M2494" i="6"/>
  <c r="N2494" i="6" s="1"/>
  <c r="I2494" i="6"/>
  <c r="F7469" i="6"/>
  <c r="G7469" i="6"/>
  <c r="R7468" i="6"/>
  <c r="H7468" i="6"/>
  <c r="I7468" i="6" s="1"/>
  <c r="I7467" i="6"/>
  <c r="T7467" i="6"/>
  <c r="P7468" i="6"/>
  <c r="K7468" i="6"/>
  <c r="M7469" i="6"/>
  <c r="N7469" i="6" s="1"/>
  <c r="Q7468" i="6"/>
  <c r="M7468" i="6"/>
  <c r="N7468" i="6" s="1"/>
  <c r="E7468" i="6"/>
  <c r="T7468" i="6" s="1"/>
  <c r="B7469" i="6"/>
  <c r="O7469" i="6" s="1"/>
  <c r="L7469" i="6"/>
  <c r="H7469" i="6"/>
  <c r="K7469" i="6"/>
  <c r="C7469" i="6"/>
  <c r="D7469" i="6" s="1"/>
  <c r="Q7469" i="6"/>
  <c r="E7469" i="6"/>
  <c r="I7469" i="6"/>
  <c r="A7470" i="6"/>
  <c r="T2494" i="6" l="1"/>
  <c r="K2494" i="6"/>
  <c r="F2496" i="6"/>
  <c r="L2496" i="6" s="1"/>
  <c r="D2495" i="6"/>
  <c r="F7470" i="6"/>
  <c r="G7470" i="6"/>
  <c r="T7469" i="6"/>
  <c r="P7469" i="6"/>
  <c r="R7469" i="6"/>
  <c r="C7470" i="6"/>
  <c r="D7470" i="6" s="1"/>
  <c r="P7470" i="6"/>
  <c r="B7470" i="6"/>
  <c r="O7470" i="6" s="1"/>
  <c r="A7471" i="6"/>
  <c r="E2495" i="6" l="1"/>
  <c r="H2495" i="6"/>
  <c r="F7471" i="6"/>
  <c r="G7471" i="6"/>
  <c r="R7470" i="6"/>
  <c r="H7470" i="6"/>
  <c r="I7470" i="6" s="1"/>
  <c r="M7471" i="6"/>
  <c r="K7470" i="6"/>
  <c r="L7470" i="6"/>
  <c r="Q7470" i="6"/>
  <c r="T7470" i="6"/>
  <c r="M7470" i="6"/>
  <c r="N7470" i="6" s="1"/>
  <c r="E7470" i="6"/>
  <c r="P7471" i="6"/>
  <c r="L7471" i="6"/>
  <c r="H7471" i="6"/>
  <c r="D7471" i="6"/>
  <c r="R7471" i="6"/>
  <c r="N7471" i="6"/>
  <c r="B7471" i="6"/>
  <c r="O7471" i="6" s="1"/>
  <c r="Q7471" i="6"/>
  <c r="I7471" i="6"/>
  <c r="E7471" i="6"/>
  <c r="K7471" i="6"/>
  <c r="T7471" i="6"/>
  <c r="C7471" i="6"/>
  <c r="A7472" i="6"/>
  <c r="G7472" i="6" s="1"/>
  <c r="M2495" i="6" l="1"/>
  <c r="N2495" i="6" s="1"/>
  <c r="I2495" i="6"/>
  <c r="G2495" i="6"/>
  <c r="J2495" i="6"/>
  <c r="M7472" i="6"/>
  <c r="F7472" i="6"/>
  <c r="R7472" i="6"/>
  <c r="N7472" i="6"/>
  <c r="B7472" i="6"/>
  <c r="O7472" i="6" s="1"/>
  <c r="Q7472" i="6"/>
  <c r="I7472" i="6"/>
  <c r="E7472" i="6"/>
  <c r="T7472" i="6"/>
  <c r="H7472" i="6"/>
  <c r="L7472" i="6"/>
  <c r="D7472" i="6"/>
  <c r="K7472" i="6"/>
  <c r="C7472" i="6"/>
  <c r="P7472" i="6"/>
  <c r="A7473" i="6"/>
  <c r="G7473" i="6" s="1"/>
  <c r="F2497" i="6" l="1"/>
  <c r="L2497" i="6" s="1"/>
  <c r="D2496" i="6"/>
  <c r="K2495" i="6"/>
  <c r="T2495" i="6"/>
  <c r="M7473" i="6"/>
  <c r="F7473" i="6"/>
  <c r="T7473" i="6"/>
  <c r="K7473" i="6"/>
  <c r="C7473" i="6"/>
  <c r="R7473" i="6"/>
  <c r="N7473" i="6"/>
  <c r="B7473" i="6"/>
  <c r="O7473" i="6" s="1"/>
  <c r="P7473" i="6"/>
  <c r="L7473" i="6"/>
  <c r="H7473" i="6"/>
  <c r="D7473" i="6"/>
  <c r="Q7473" i="6"/>
  <c r="I7473" i="6"/>
  <c r="E7473" i="6"/>
  <c r="A7474" i="6"/>
  <c r="G7474" i="6" s="1"/>
  <c r="E2496" i="6" l="1"/>
  <c r="H2496" i="6"/>
  <c r="M7474" i="6"/>
  <c r="F7474" i="6"/>
  <c r="P7474" i="6"/>
  <c r="L7474" i="6"/>
  <c r="H7474" i="6"/>
  <c r="D7474" i="6"/>
  <c r="T7474" i="6"/>
  <c r="K7474" i="6"/>
  <c r="C7474" i="6"/>
  <c r="Q7474" i="6"/>
  <c r="I7474" i="6"/>
  <c r="E7474" i="6"/>
  <c r="N7474" i="6"/>
  <c r="R7474" i="6"/>
  <c r="B7474" i="6"/>
  <c r="O7474" i="6" s="1"/>
  <c r="A7475" i="6"/>
  <c r="G7475" i="6" s="1"/>
  <c r="M2496" i="6" l="1"/>
  <c r="N2496" i="6" s="1"/>
  <c r="I2496" i="6"/>
  <c r="G2496" i="6"/>
  <c r="J2496" i="6"/>
  <c r="M7475" i="6"/>
  <c r="F7475" i="6"/>
  <c r="Q7475" i="6"/>
  <c r="I7475" i="6"/>
  <c r="E7475" i="6"/>
  <c r="P7475" i="6"/>
  <c r="L7475" i="6"/>
  <c r="H7475" i="6"/>
  <c r="D7475" i="6"/>
  <c r="R7475" i="6"/>
  <c r="N7475" i="6"/>
  <c r="B7475" i="6"/>
  <c r="O7475" i="6" s="1"/>
  <c r="K7475" i="6"/>
  <c r="T7475" i="6"/>
  <c r="C7475" i="6"/>
  <c r="A7476" i="6"/>
  <c r="G7476" i="6" s="1"/>
  <c r="K2496" i="6" l="1"/>
  <c r="F2498" i="6"/>
  <c r="L2498" i="6" s="1"/>
  <c r="D2497" i="6"/>
  <c r="T2496" i="6"/>
  <c r="M7476" i="6"/>
  <c r="F7476" i="6"/>
  <c r="R7476" i="6"/>
  <c r="N7476" i="6"/>
  <c r="B7476" i="6"/>
  <c r="O7476" i="6" s="1"/>
  <c r="Q7476" i="6"/>
  <c r="I7476" i="6"/>
  <c r="E7476" i="6"/>
  <c r="T7476" i="6"/>
  <c r="K7476" i="6"/>
  <c r="C7476" i="6"/>
  <c r="H7476" i="6"/>
  <c r="P7476" i="6"/>
  <c r="L7476" i="6"/>
  <c r="D7476" i="6"/>
  <c r="A7477" i="6"/>
  <c r="G7477" i="6" s="1"/>
  <c r="H2497" i="6" l="1"/>
  <c r="E2497" i="6"/>
  <c r="M7477" i="6"/>
  <c r="F7477" i="6"/>
  <c r="T7477" i="6"/>
  <c r="K7477" i="6"/>
  <c r="C7477" i="6"/>
  <c r="R7477" i="6"/>
  <c r="N7477" i="6"/>
  <c r="B7477" i="6"/>
  <c r="O7477" i="6" s="1"/>
  <c r="P7477" i="6"/>
  <c r="L7477" i="6"/>
  <c r="H7477" i="6"/>
  <c r="D7477" i="6"/>
  <c r="E7477" i="6"/>
  <c r="I7477" i="6"/>
  <c r="Q7477" i="6"/>
  <c r="A7478" i="6"/>
  <c r="G7478" i="6" s="1"/>
  <c r="G2497" i="6" l="1"/>
  <c r="J2497" i="6"/>
  <c r="M2497" i="6"/>
  <c r="N2497" i="6" s="1"/>
  <c r="I2497" i="6"/>
  <c r="M7478" i="6"/>
  <c r="F7478" i="6"/>
  <c r="P7478" i="6"/>
  <c r="L7478" i="6"/>
  <c r="H7478" i="6"/>
  <c r="D7478" i="6"/>
  <c r="T7478" i="6"/>
  <c r="K7478" i="6"/>
  <c r="C7478" i="6"/>
  <c r="Q7478" i="6"/>
  <c r="I7478" i="6"/>
  <c r="E7478" i="6"/>
  <c r="R7478" i="6"/>
  <c r="B7478" i="6"/>
  <c r="O7478" i="6" s="1"/>
  <c r="N7478" i="6"/>
  <c r="A7479" i="6"/>
  <c r="G7479" i="6" s="1"/>
  <c r="K2497" i="6" l="1"/>
  <c r="T2497" i="6"/>
  <c r="F2499" i="6"/>
  <c r="L2499" i="6" s="1"/>
  <c r="D2498" i="6"/>
  <c r="M7479" i="6"/>
  <c r="F7479" i="6"/>
  <c r="Q7479" i="6"/>
  <c r="I7479" i="6"/>
  <c r="E7479" i="6"/>
  <c r="P7479" i="6"/>
  <c r="L7479" i="6"/>
  <c r="H7479" i="6"/>
  <c r="D7479" i="6"/>
  <c r="R7479" i="6"/>
  <c r="N7479" i="6"/>
  <c r="B7479" i="6"/>
  <c r="O7479" i="6" s="1"/>
  <c r="T7479" i="6"/>
  <c r="C7479" i="6"/>
  <c r="K7479" i="6"/>
  <c r="A7480" i="6"/>
  <c r="G7480" i="6" s="1"/>
  <c r="H2498" i="6" l="1"/>
  <c r="E2498" i="6"/>
  <c r="M7480" i="6"/>
  <c r="F7480" i="6"/>
  <c r="R7480" i="6"/>
  <c r="N7480" i="6"/>
  <c r="B7480" i="6"/>
  <c r="O7480" i="6" s="1"/>
  <c r="Q7480" i="6"/>
  <c r="I7480" i="6"/>
  <c r="E7480" i="6"/>
  <c r="T7480" i="6"/>
  <c r="K7480" i="6"/>
  <c r="C7480" i="6"/>
  <c r="L7480" i="6"/>
  <c r="D7480" i="6"/>
  <c r="P7480" i="6"/>
  <c r="H7480" i="6"/>
  <c r="A7481" i="6"/>
  <c r="G7481" i="6" s="1"/>
  <c r="G2498" i="6" l="1"/>
  <c r="J2498" i="6"/>
  <c r="M2498" i="6"/>
  <c r="N2498" i="6" s="1"/>
  <c r="I2498" i="6"/>
  <c r="M7481" i="6"/>
  <c r="F7481" i="6"/>
  <c r="R7481" i="6"/>
  <c r="N7481" i="6"/>
  <c r="T7481" i="6"/>
  <c r="H7481" i="6"/>
  <c r="C7481" i="6"/>
  <c r="Q7481" i="6"/>
  <c r="L7481" i="6"/>
  <c r="B7481" i="6"/>
  <c r="O7481" i="6" s="1"/>
  <c r="I7481" i="6"/>
  <c r="D7481" i="6"/>
  <c r="K7481" i="6"/>
  <c r="P7481" i="6"/>
  <c r="E7481" i="6"/>
  <c r="A7482" i="6"/>
  <c r="G7482" i="6" s="1"/>
  <c r="T2498" i="6" l="1"/>
  <c r="K2498" i="6"/>
  <c r="F2500" i="6"/>
  <c r="L2500" i="6" s="1"/>
  <c r="D2499" i="6"/>
  <c r="M7482" i="6"/>
  <c r="F7482" i="6"/>
  <c r="T7482" i="6"/>
  <c r="K7482" i="6"/>
  <c r="C7482" i="6"/>
  <c r="P7482" i="6"/>
  <c r="E7482" i="6"/>
  <c r="N7482" i="6"/>
  <c r="I7482" i="6"/>
  <c r="D7482" i="6"/>
  <c r="Q7482" i="6"/>
  <c r="L7482" i="6"/>
  <c r="B7482" i="6"/>
  <c r="O7482" i="6" s="1"/>
  <c r="R7482" i="6"/>
  <c r="H7482" i="6"/>
  <c r="A7483" i="6"/>
  <c r="G7483" i="6" s="1"/>
  <c r="E2499" i="6" l="1"/>
  <c r="H2499" i="6"/>
  <c r="M7483" i="6"/>
  <c r="F7483" i="6"/>
  <c r="P7483" i="6"/>
  <c r="L7483" i="6"/>
  <c r="H7483" i="6"/>
  <c r="D7483" i="6"/>
  <c r="R7483" i="6"/>
  <c r="B7483" i="6"/>
  <c r="O7483" i="6" s="1"/>
  <c r="Q7483" i="6"/>
  <c r="K7483" i="6"/>
  <c r="T7483" i="6"/>
  <c r="N7483" i="6"/>
  <c r="I7483" i="6"/>
  <c r="C7483" i="6"/>
  <c r="E7483" i="6"/>
  <c r="A7484" i="6"/>
  <c r="G7484" i="6" s="1"/>
  <c r="M2499" i="6" l="1"/>
  <c r="N2499" i="6" s="1"/>
  <c r="I2499" i="6"/>
  <c r="G2499" i="6"/>
  <c r="J2499" i="6"/>
  <c r="M7484" i="6"/>
  <c r="F7484" i="6"/>
  <c r="Q7484" i="6"/>
  <c r="I7484" i="6"/>
  <c r="E7484" i="6"/>
  <c r="D7484" i="6"/>
  <c r="T7484" i="6"/>
  <c r="N7484" i="6"/>
  <c r="H7484" i="6"/>
  <c r="C7484" i="6"/>
  <c r="P7484" i="6"/>
  <c r="K7484" i="6"/>
  <c r="R7484" i="6"/>
  <c r="B7484" i="6"/>
  <c r="O7484" i="6" s="1"/>
  <c r="L7484" i="6"/>
  <c r="A7485" i="6"/>
  <c r="G7485" i="6" s="1"/>
  <c r="K2499" i="6" l="1"/>
  <c r="F2501" i="6"/>
  <c r="L2501" i="6" s="1"/>
  <c r="D2500" i="6"/>
  <c r="T2499" i="6"/>
  <c r="M7485" i="6"/>
  <c r="F7485" i="6"/>
  <c r="R7485" i="6"/>
  <c r="N7485" i="6"/>
  <c r="B7485" i="6"/>
  <c r="O7485" i="6" s="1"/>
  <c r="Q7485" i="6"/>
  <c r="L7485" i="6"/>
  <c r="P7485" i="6"/>
  <c r="K7485" i="6"/>
  <c r="E7485" i="6"/>
  <c r="T7485" i="6"/>
  <c r="H7485" i="6"/>
  <c r="C7485" i="6"/>
  <c r="I7485" i="6"/>
  <c r="D7485" i="6"/>
  <c r="A7486" i="6"/>
  <c r="G7486" i="6" s="1"/>
  <c r="H2500" i="6" l="1"/>
  <c r="E2500" i="6"/>
  <c r="M7486" i="6"/>
  <c r="F7486" i="6"/>
  <c r="T7486" i="6"/>
  <c r="K7486" i="6"/>
  <c r="C7486" i="6"/>
  <c r="N7486" i="6"/>
  <c r="I7486" i="6"/>
  <c r="D7486" i="6"/>
  <c r="R7486" i="6"/>
  <c r="H7486" i="6"/>
  <c r="B7486" i="6"/>
  <c r="O7486" i="6" s="1"/>
  <c r="P7486" i="6"/>
  <c r="E7486" i="6"/>
  <c r="L7486" i="6"/>
  <c r="Q7486" i="6"/>
  <c r="A7487" i="6"/>
  <c r="G7487" i="6" s="1"/>
  <c r="G2500" i="6" l="1"/>
  <c r="J2500" i="6"/>
  <c r="M2500" i="6"/>
  <c r="N2500" i="6" s="1"/>
  <c r="I2500" i="6"/>
  <c r="M7487" i="6"/>
  <c r="F7487" i="6"/>
  <c r="P7487" i="6"/>
  <c r="L7487" i="6"/>
  <c r="H7487" i="6"/>
  <c r="D7487" i="6"/>
  <c r="Q7487" i="6"/>
  <c r="K7487" i="6"/>
  <c r="E7487" i="6"/>
  <c r="R7487" i="6"/>
  <c r="B7487" i="6"/>
  <c r="O7487" i="6" s="1"/>
  <c r="C7487" i="6"/>
  <c r="N7487" i="6"/>
  <c r="I7487" i="6"/>
  <c r="T7487" i="6"/>
  <c r="A7488" i="6"/>
  <c r="G7488" i="6" s="1"/>
  <c r="T2500" i="6" l="1"/>
  <c r="K2500" i="6"/>
  <c r="F2502" i="6"/>
  <c r="L2502" i="6" s="1"/>
  <c r="D2501" i="6"/>
  <c r="M7488" i="6"/>
  <c r="F7488" i="6"/>
  <c r="Q7488" i="6"/>
  <c r="I7488" i="6"/>
  <c r="E7488" i="6"/>
  <c r="T7488" i="6"/>
  <c r="N7488" i="6"/>
  <c r="H7488" i="6"/>
  <c r="C7488" i="6"/>
  <c r="L7488" i="6"/>
  <c r="B7488" i="6"/>
  <c r="O7488" i="6" s="1"/>
  <c r="P7488" i="6"/>
  <c r="D7488" i="6"/>
  <c r="R7488" i="6"/>
  <c r="K7488" i="6"/>
  <c r="A7489" i="6"/>
  <c r="G7489" i="6" s="1"/>
  <c r="E2501" i="6" l="1"/>
  <c r="H2501" i="6"/>
  <c r="M7489" i="6"/>
  <c r="F7489" i="6"/>
  <c r="R7489" i="6"/>
  <c r="N7489" i="6"/>
  <c r="B7489" i="6"/>
  <c r="O7489" i="6" s="1"/>
  <c r="P7489" i="6"/>
  <c r="L7489" i="6"/>
  <c r="H7489" i="6"/>
  <c r="D7489" i="6"/>
  <c r="T7489" i="6"/>
  <c r="K7489" i="6"/>
  <c r="C7489" i="6"/>
  <c r="Q7489" i="6"/>
  <c r="I7489" i="6"/>
  <c r="E7489" i="6"/>
  <c r="A7490" i="6"/>
  <c r="G7490" i="6" s="1"/>
  <c r="M2501" i="6" l="1"/>
  <c r="N2501" i="6" s="1"/>
  <c r="I2501" i="6"/>
  <c r="G2501" i="6"/>
  <c r="J2501" i="6"/>
  <c r="M7490" i="6"/>
  <c r="F7490" i="6"/>
  <c r="T7490" i="6"/>
  <c r="K7490" i="6"/>
  <c r="C7490" i="6"/>
  <c r="Q7490" i="6"/>
  <c r="I7490" i="6"/>
  <c r="E7490" i="6"/>
  <c r="P7490" i="6"/>
  <c r="H7490" i="6"/>
  <c r="N7490" i="6"/>
  <c r="R7490" i="6"/>
  <c r="B7490" i="6"/>
  <c r="O7490" i="6" s="1"/>
  <c r="L7490" i="6"/>
  <c r="D7490" i="6"/>
  <c r="A7491" i="6"/>
  <c r="G7491" i="6" s="1"/>
  <c r="F2503" i="6" l="1"/>
  <c r="L2503" i="6" s="1"/>
  <c r="D2502" i="6"/>
  <c r="K2501" i="6"/>
  <c r="T2501" i="6" s="1"/>
  <c r="M7491" i="6"/>
  <c r="F7491" i="6"/>
  <c r="P7491" i="6"/>
  <c r="L7491" i="6"/>
  <c r="H7491" i="6"/>
  <c r="D7491" i="6"/>
  <c r="T7491" i="6"/>
  <c r="K7491" i="6"/>
  <c r="R7491" i="6"/>
  <c r="N7491" i="6"/>
  <c r="B7491" i="6"/>
  <c r="O7491" i="6" s="1"/>
  <c r="E7491" i="6"/>
  <c r="Q7491" i="6"/>
  <c r="C7491" i="6"/>
  <c r="I7491" i="6"/>
  <c r="A7492" i="6"/>
  <c r="G7492" i="6" s="1"/>
  <c r="H2502" i="6" l="1"/>
  <c r="E2502" i="6"/>
  <c r="M7492" i="6"/>
  <c r="F7492" i="6"/>
  <c r="Q7492" i="6"/>
  <c r="I7492" i="6"/>
  <c r="E7492" i="6"/>
  <c r="P7492" i="6"/>
  <c r="L7492" i="6"/>
  <c r="H7492" i="6"/>
  <c r="D7492" i="6"/>
  <c r="T7492" i="6"/>
  <c r="K7492" i="6"/>
  <c r="C7492" i="6"/>
  <c r="R7492" i="6"/>
  <c r="B7492" i="6"/>
  <c r="O7492" i="6" s="1"/>
  <c r="N7492" i="6"/>
  <c r="A7493" i="6"/>
  <c r="G7493" i="6" s="1"/>
  <c r="G2502" i="6" l="1"/>
  <c r="J2502" i="6"/>
  <c r="M2502" i="6"/>
  <c r="N2502" i="6" s="1"/>
  <c r="I2502" i="6"/>
  <c r="M7493" i="6"/>
  <c r="F7493" i="6"/>
  <c r="R7493" i="6"/>
  <c r="N7493" i="6"/>
  <c r="B7493" i="6"/>
  <c r="O7493" i="6" s="1"/>
  <c r="Q7493" i="6"/>
  <c r="I7493" i="6"/>
  <c r="E7493" i="6"/>
  <c r="P7493" i="6"/>
  <c r="L7493" i="6"/>
  <c r="H7493" i="6"/>
  <c r="D7493" i="6"/>
  <c r="K7493" i="6"/>
  <c r="T7493" i="6"/>
  <c r="C7493" i="6"/>
  <c r="A7494" i="6"/>
  <c r="G7494" i="6" s="1"/>
  <c r="T2502" i="6" l="1"/>
  <c r="K2502" i="6"/>
  <c r="F2504" i="6"/>
  <c r="L2504" i="6" s="1"/>
  <c r="D2503" i="6"/>
  <c r="M7494" i="6"/>
  <c r="F7494" i="6"/>
  <c r="T7494" i="6"/>
  <c r="K7494" i="6"/>
  <c r="C7494" i="6"/>
  <c r="R7494" i="6"/>
  <c r="N7494" i="6"/>
  <c r="B7494" i="6"/>
  <c r="O7494" i="6" s="1"/>
  <c r="Q7494" i="6"/>
  <c r="I7494" i="6"/>
  <c r="E7494" i="6"/>
  <c r="L7494" i="6"/>
  <c r="H7494" i="6"/>
  <c r="P7494" i="6"/>
  <c r="D7494" i="6"/>
  <c r="A7495" i="6"/>
  <c r="G7495" i="6" s="1"/>
  <c r="H2503" i="6" l="1"/>
  <c r="E2503" i="6"/>
  <c r="M7495" i="6"/>
  <c r="F7495" i="6"/>
  <c r="P7495" i="6"/>
  <c r="L7495" i="6"/>
  <c r="H7495" i="6"/>
  <c r="D7495" i="6"/>
  <c r="T7495" i="6"/>
  <c r="K7495" i="6"/>
  <c r="C7495" i="6"/>
  <c r="R7495" i="6"/>
  <c r="N7495" i="6"/>
  <c r="B7495" i="6"/>
  <c r="O7495" i="6" s="1"/>
  <c r="I7495" i="6"/>
  <c r="E7495" i="6"/>
  <c r="Q7495" i="6"/>
  <c r="A7496" i="6"/>
  <c r="G7496" i="6" s="1"/>
  <c r="G2503" i="6" l="1"/>
  <c r="J2503" i="6"/>
  <c r="M2503" i="6"/>
  <c r="N2503" i="6" s="1"/>
  <c r="I2503" i="6"/>
  <c r="M7496" i="6"/>
  <c r="F7496" i="6"/>
  <c r="Q7496" i="6"/>
  <c r="I7496" i="6"/>
  <c r="E7496" i="6"/>
  <c r="P7496" i="6"/>
  <c r="L7496" i="6"/>
  <c r="H7496" i="6"/>
  <c r="D7496" i="6"/>
  <c r="T7496" i="6"/>
  <c r="K7496" i="6"/>
  <c r="C7496" i="6"/>
  <c r="R7496" i="6"/>
  <c r="B7496" i="6"/>
  <c r="O7496" i="6" s="1"/>
  <c r="N7496" i="6"/>
  <c r="A7497" i="6"/>
  <c r="G7497" i="6" s="1"/>
  <c r="K2503" i="6" l="1"/>
  <c r="T2503" i="6" s="1"/>
  <c r="F2505" i="6"/>
  <c r="L2505" i="6" s="1"/>
  <c r="D2504" i="6"/>
  <c r="M7497" i="6"/>
  <c r="F7497" i="6"/>
  <c r="R7497" i="6"/>
  <c r="N7497" i="6"/>
  <c r="B7497" i="6"/>
  <c r="O7497" i="6" s="1"/>
  <c r="Q7497" i="6"/>
  <c r="I7497" i="6"/>
  <c r="E7497" i="6"/>
  <c r="P7497" i="6"/>
  <c r="L7497" i="6"/>
  <c r="H7497" i="6"/>
  <c r="D7497" i="6"/>
  <c r="T7497" i="6"/>
  <c r="C7497" i="6"/>
  <c r="K7497" i="6"/>
  <c r="A7498" i="6"/>
  <c r="G7498" i="6" s="1"/>
  <c r="H2504" i="6" l="1"/>
  <c r="E2504" i="6"/>
  <c r="M7498" i="6"/>
  <c r="F7498" i="6"/>
  <c r="T7498" i="6"/>
  <c r="K7498" i="6"/>
  <c r="C7498" i="6"/>
  <c r="R7498" i="6"/>
  <c r="N7498" i="6"/>
  <c r="B7498" i="6"/>
  <c r="O7498" i="6" s="1"/>
  <c r="Q7498" i="6"/>
  <c r="I7498" i="6"/>
  <c r="E7498" i="6"/>
  <c r="P7498" i="6"/>
  <c r="L7498" i="6"/>
  <c r="D7498" i="6"/>
  <c r="H7498" i="6"/>
  <c r="A7499" i="6"/>
  <c r="G7499" i="6" s="1"/>
  <c r="G2504" i="6" l="1"/>
  <c r="J2504" i="6"/>
  <c r="M2504" i="6"/>
  <c r="N2504" i="6" s="1"/>
  <c r="I2504" i="6"/>
  <c r="M7499" i="6"/>
  <c r="F7499" i="6"/>
  <c r="I7499" i="6"/>
  <c r="L7499" i="6"/>
  <c r="R7499" i="6"/>
  <c r="B7499" i="6"/>
  <c r="O7499" i="6" s="1"/>
  <c r="H7499" i="6"/>
  <c r="T7499" i="6"/>
  <c r="K7499" i="6"/>
  <c r="N7499" i="6"/>
  <c r="E7499" i="6"/>
  <c r="D7499" i="6"/>
  <c r="Q7499" i="6"/>
  <c r="C7499" i="6"/>
  <c r="P7499" i="6"/>
  <c r="K2504" i="6" l="1"/>
  <c r="T2504" i="6" s="1"/>
  <c r="F2506" i="6"/>
  <c r="L2506" i="6" s="1"/>
  <c r="D2505" i="6"/>
  <c r="H2505" i="6" l="1"/>
  <c r="E2505" i="6"/>
  <c r="G2505" i="6" l="1"/>
  <c r="J2505" i="6"/>
  <c r="M2505" i="6"/>
  <c r="N2505" i="6" s="1"/>
  <c r="I2505" i="6"/>
  <c r="T2505" i="6" l="1"/>
  <c r="K2505" i="6"/>
  <c r="F2507" i="6"/>
  <c r="L2507" i="6" s="1"/>
  <c r="D2506" i="6"/>
  <c r="H2506" i="6" l="1"/>
  <c r="E2506" i="6"/>
  <c r="G2506" i="6" l="1"/>
  <c r="J2506" i="6"/>
  <c r="M2506" i="6"/>
  <c r="N2506" i="6" s="1"/>
  <c r="I2506" i="6"/>
  <c r="T2506" i="6" l="1"/>
  <c r="K2506" i="6"/>
  <c r="F2508" i="6"/>
  <c r="L2508" i="6" s="1"/>
  <c r="D2507" i="6"/>
  <c r="H2507" i="6" l="1"/>
  <c r="E2507" i="6"/>
  <c r="G2507" i="6" l="1"/>
  <c r="J2507" i="6"/>
  <c r="M2507" i="6"/>
  <c r="N2507" i="6" s="1"/>
  <c r="I2507" i="6"/>
  <c r="T2507" i="6" l="1"/>
  <c r="K2507" i="6"/>
  <c r="F2509" i="6"/>
  <c r="L2509" i="6" s="1"/>
  <c r="D2508" i="6"/>
  <c r="H2508" i="6" l="1"/>
  <c r="E2508" i="6"/>
  <c r="G2508" i="6" l="1"/>
  <c r="J2508" i="6"/>
  <c r="M2508" i="6"/>
  <c r="N2508" i="6" s="1"/>
  <c r="I2508" i="6"/>
  <c r="T2508" i="6" l="1"/>
  <c r="K2508" i="6"/>
  <c r="F2510" i="6"/>
  <c r="L2510" i="6" s="1"/>
  <c r="D2509" i="6"/>
  <c r="E2509" i="6" l="1"/>
  <c r="H2509" i="6"/>
  <c r="M2509" i="6" l="1"/>
  <c r="N2509" i="6" s="1"/>
  <c r="I2509" i="6"/>
  <c r="G2509" i="6"/>
  <c r="J2509" i="6"/>
  <c r="K2509" i="6" l="1"/>
  <c r="F2511" i="6"/>
  <c r="L2511" i="6" s="1"/>
  <c r="D2510" i="6"/>
  <c r="T2509" i="6"/>
  <c r="H2510" i="6" l="1"/>
  <c r="E2510" i="6"/>
  <c r="G2510" i="6" l="1"/>
  <c r="J2510" i="6"/>
  <c r="M2510" i="6"/>
  <c r="N2510" i="6" s="1"/>
  <c r="I2510" i="6"/>
  <c r="T2510" i="6" l="1"/>
  <c r="K2510" i="6"/>
  <c r="F2512" i="6"/>
  <c r="L2512" i="6" s="1"/>
  <c r="D2511" i="6"/>
  <c r="H2511" i="6" l="1"/>
  <c r="E2511" i="6"/>
  <c r="G2511" i="6" l="1"/>
  <c r="J2511" i="6"/>
  <c r="M2511" i="6"/>
  <c r="N2511" i="6" s="1"/>
  <c r="I2511" i="6"/>
  <c r="T2511" i="6" l="1"/>
  <c r="K2511" i="6"/>
  <c r="F2513" i="6"/>
  <c r="L2513" i="6" s="1"/>
  <c r="D2512" i="6"/>
  <c r="E2512" i="6" l="1"/>
  <c r="H2512" i="6"/>
  <c r="M2512" i="6" l="1"/>
  <c r="N2512" i="6" s="1"/>
  <c r="I2512" i="6"/>
  <c r="G2512" i="6"/>
  <c r="J2512" i="6"/>
  <c r="F2514" i="6" l="1"/>
  <c r="L2514" i="6" s="1"/>
  <c r="D2513" i="6"/>
  <c r="K2512" i="6"/>
  <c r="T2512" i="6" s="1"/>
  <c r="H2513" i="6" l="1"/>
  <c r="E2513" i="6"/>
  <c r="G2513" i="6" l="1"/>
  <c r="J2513" i="6"/>
  <c r="M2513" i="6"/>
  <c r="N2513" i="6" s="1"/>
  <c r="I2513" i="6"/>
  <c r="K2513" i="6" l="1"/>
  <c r="T2513" i="6"/>
  <c r="F2515" i="6"/>
  <c r="L2515" i="6" s="1"/>
  <c r="D2514" i="6"/>
  <c r="H2514" i="6" l="1"/>
  <c r="E2514" i="6"/>
  <c r="G2514" i="6" l="1"/>
  <c r="J2514" i="6"/>
  <c r="M2514" i="6"/>
  <c r="N2514" i="6" s="1"/>
  <c r="I2514" i="6"/>
  <c r="T2514" i="6" l="1"/>
  <c r="K2514" i="6"/>
  <c r="F2516" i="6"/>
  <c r="L2516" i="6" s="1"/>
  <c r="D2515" i="6"/>
  <c r="E2515" i="6" l="1"/>
  <c r="H2515" i="6"/>
  <c r="M2515" i="6" l="1"/>
  <c r="N2515" i="6" s="1"/>
  <c r="I2515" i="6"/>
  <c r="G2515" i="6"/>
  <c r="J2515" i="6"/>
  <c r="K2515" i="6" l="1"/>
  <c r="F2517" i="6"/>
  <c r="L2517" i="6" s="1"/>
  <c r="D2516" i="6"/>
  <c r="T2515" i="6"/>
  <c r="H2516" i="6" l="1"/>
  <c r="E2516" i="6"/>
  <c r="G2516" i="6" l="1"/>
  <c r="J2516" i="6"/>
  <c r="M2516" i="6"/>
  <c r="N2516" i="6" s="1"/>
  <c r="I2516" i="6"/>
  <c r="T2516" i="6" l="1"/>
  <c r="K2516" i="6"/>
  <c r="F2518" i="6"/>
  <c r="L2518" i="6" s="1"/>
  <c r="D2517" i="6"/>
  <c r="E2517" i="6" l="1"/>
  <c r="H2517" i="6"/>
  <c r="M2517" i="6" l="1"/>
  <c r="N2517" i="6" s="1"/>
  <c r="I2517" i="6"/>
  <c r="G2517" i="6"/>
  <c r="J2517" i="6"/>
  <c r="K2517" i="6" l="1"/>
  <c r="F2519" i="6"/>
  <c r="L2519" i="6" s="1"/>
  <c r="D2518" i="6"/>
  <c r="T2517" i="6"/>
  <c r="H2518" i="6" l="1"/>
  <c r="E2518" i="6"/>
  <c r="G2518" i="6" l="1"/>
  <c r="J2518" i="6"/>
  <c r="M2518" i="6"/>
  <c r="N2518" i="6" s="1"/>
  <c r="I2518" i="6"/>
  <c r="T2518" i="6" l="1"/>
  <c r="K2518" i="6"/>
  <c r="F2520" i="6"/>
  <c r="L2520" i="6" s="1"/>
  <c r="D2519" i="6"/>
  <c r="E2519" i="6" l="1"/>
  <c r="H2519" i="6"/>
  <c r="M2519" i="6" l="1"/>
  <c r="N2519" i="6" s="1"/>
  <c r="I2519" i="6"/>
  <c r="G2519" i="6"/>
  <c r="J2519" i="6"/>
  <c r="K2519" i="6" l="1"/>
  <c r="F2521" i="6"/>
  <c r="L2521" i="6" s="1"/>
  <c r="D2520" i="6"/>
  <c r="T2519" i="6"/>
  <c r="H2520" i="6" l="1"/>
  <c r="E2520" i="6"/>
  <c r="G2520" i="6" l="1"/>
  <c r="J2520" i="6"/>
  <c r="M2520" i="6"/>
  <c r="N2520" i="6" s="1"/>
  <c r="I2520" i="6"/>
  <c r="T2520" i="6" l="1"/>
  <c r="K2520" i="6"/>
  <c r="F2522" i="6"/>
  <c r="L2522" i="6" s="1"/>
  <c r="D2521" i="6"/>
  <c r="E2521" i="6" l="1"/>
  <c r="H2521" i="6"/>
  <c r="M2521" i="6" l="1"/>
  <c r="N2521" i="6" s="1"/>
  <c r="I2521" i="6"/>
  <c r="G2521" i="6"/>
  <c r="J2521" i="6"/>
  <c r="F2523" i="6" l="1"/>
  <c r="L2523" i="6" s="1"/>
  <c r="D2522" i="6"/>
  <c r="K2521" i="6"/>
  <c r="T2521" i="6" s="1"/>
  <c r="H2522" i="6" l="1"/>
  <c r="E2522" i="6"/>
  <c r="G2522" i="6" l="1"/>
  <c r="J2522" i="6"/>
  <c r="M2522" i="6"/>
  <c r="N2522" i="6" s="1"/>
  <c r="I2522" i="6"/>
  <c r="T2522" i="6" l="1"/>
  <c r="K2522" i="6"/>
  <c r="F2524" i="6"/>
  <c r="L2524" i="6" s="1"/>
  <c r="D2523" i="6"/>
  <c r="E2523" i="6" l="1"/>
  <c r="H2523" i="6"/>
  <c r="M2523" i="6" l="1"/>
  <c r="N2523" i="6" s="1"/>
  <c r="I2523" i="6"/>
  <c r="G2523" i="6"/>
  <c r="J2523" i="6"/>
  <c r="K2523" i="6" l="1"/>
  <c r="F2525" i="6"/>
  <c r="L2525" i="6" s="1"/>
  <c r="D2524" i="6"/>
  <c r="T2523" i="6"/>
  <c r="E2524" i="6" l="1"/>
  <c r="H2524" i="6"/>
  <c r="M2524" i="6" l="1"/>
  <c r="N2524" i="6" s="1"/>
  <c r="I2524" i="6"/>
  <c r="G2524" i="6"/>
  <c r="J2524" i="6"/>
  <c r="F2526" i="6" l="1"/>
  <c r="L2526" i="6" s="1"/>
  <c r="D2525" i="6"/>
  <c r="K2524" i="6"/>
  <c r="T2524" i="6" s="1"/>
  <c r="H2525" i="6" l="1"/>
  <c r="E2525" i="6"/>
  <c r="G2525" i="6" l="1"/>
  <c r="J2525" i="6"/>
  <c r="M2525" i="6"/>
  <c r="N2525" i="6" s="1"/>
  <c r="I2525" i="6"/>
  <c r="T2525" i="6" l="1"/>
  <c r="K2525" i="6"/>
  <c r="F2527" i="6"/>
  <c r="L2527" i="6" s="1"/>
  <c r="D2526" i="6"/>
  <c r="H2526" i="6" l="1"/>
  <c r="E2526" i="6"/>
  <c r="G2526" i="6" l="1"/>
  <c r="J2526" i="6"/>
  <c r="M2526" i="6"/>
  <c r="N2526" i="6" s="1"/>
  <c r="I2526" i="6"/>
  <c r="T2526" i="6" l="1"/>
  <c r="K2526" i="6"/>
  <c r="F2528" i="6"/>
  <c r="L2528" i="6" s="1"/>
  <c r="D2527" i="6"/>
  <c r="H2527" i="6" l="1"/>
  <c r="E2527" i="6"/>
  <c r="G2527" i="6" l="1"/>
  <c r="J2527" i="6"/>
  <c r="M2527" i="6"/>
  <c r="N2527" i="6" s="1"/>
  <c r="I2527" i="6"/>
  <c r="K2527" i="6" l="1"/>
  <c r="T2527" i="6" s="1"/>
  <c r="F2529" i="6"/>
  <c r="L2529" i="6" s="1"/>
  <c r="D2528" i="6"/>
  <c r="H2528" i="6" l="1"/>
  <c r="E2528" i="6"/>
  <c r="G2528" i="6" l="1"/>
  <c r="J2528" i="6"/>
  <c r="M2528" i="6"/>
  <c r="N2528" i="6" s="1"/>
  <c r="I2528" i="6"/>
  <c r="F2530" i="6" l="1"/>
  <c r="L2530" i="6" s="1"/>
  <c r="D2529" i="6"/>
  <c r="K2528" i="6"/>
  <c r="T2528" i="6" s="1"/>
  <c r="H2529" i="6" l="1"/>
  <c r="E2529" i="6"/>
  <c r="G2529" i="6" l="1"/>
  <c r="J2529" i="6"/>
  <c r="M2529" i="6"/>
  <c r="N2529" i="6" s="1"/>
  <c r="I2529" i="6"/>
  <c r="T2529" i="6" l="1"/>
  <c r="K2529" i="6"/>
  <c r="F2531" i="6"/>
  <c r="L2531" i="6" s="1"/>
  <c r="D2530" i="6"/>
  <c r="H2530" i="6" l="1"/>
  <c r="E2530" i="6"/>
  <c r="G2530" i="6" l="1"/>
  <c r="J2530" i="6"/>
  <c r="M2530" i="6"/>
  <c r="N2530" i="6" s="1"/>
  <c r="I2530" i="6"/>
  <c r="T2530" i="6" l="1"/>
  <c r="K2530" i="6"/>
  <c r="F2532" i="6"/>
  <c r="L2532" i="6" s="1"/>
  <c r="D2531" i="6"/>
  <c r="E2531" i="6" l="1"/>
  <c r="H2531" i="6"/>
  <c r="M2531" i="6" l="1"/>
  <c r="N2531" i="6" s="1"/>
  <c r="I2531" i="6"/>
  <c r="G2531" i="6"/>
  <c r="J2531" i="6"/>
  <c r="K2531" i="6" l="1"/>
  <c r="F2533" i="6"/>
  <c r="L2533" i="6" s="1"/>
  <c r="D2532" i="6"/>
  <c r="T2531" i="6"/>
  <c r="E2532" i="6" l="1"/>
  <c r="H2532" i="6"/>
  <c r="M2532" i="6" l="1"/>
  <c r="N2532" i="6" s="1"/>
  <c r="I2532" i="6"/>
  <c r="G2532" i="6"/>
  <c r="J2532" i="6"/>
  <c r="F2534" i="6" l="1"/>
  <c r="L2534" i="6" s="1"/>
  <c r="D2533" i="6"/>
  <c r="K2532" i="6"/>
  <c r="T2532" i="6" s="1"/>
  <c r="E2533" i="6" l="1"/>
  <c r="H2533" i="6"/>
  <c r="M2533" i="6" l="1"/>
  <c r="N2533" i="6" s="1"/>
  <c r="I2533" i="6"/>
  <c r="G2533" i="6"/>
  <c r="J2533" i="6"/>
  <c r="F2535" i="6" l="1"/>
  <c r="L2535" i="6" s="1"/>
  <c r="D2534" i="6"/>
  <c r="K2533" i="6"/>
  <c r="T2533" i="6" s="1"/>
  <c r="H2534" i="6" l="1"/>
  <c r="E2534" i="6"/>
  <c r="G2534" i="6" l="1"/>
  <c r="J2534" i="6"/>
  <c r="M2534" i="6"/>
  <c r="N2534" i="6" s="1"/>
  <c r="I2534" i="6"/>
  <c r="T2534" i="6" l="1"/>
  <c r="K2534" i="6"/>
  <c r="F2536" i="6"/>
  <c r="L2536" i="6" s="1"/>
  <c r="D2535" i="6"/>
  <c r="H2535" i="6" l="1"/>
  <c r="E2535" i="6"/>
  <c r="G2535" i="6" l="1"/>
  <c r="J2535" i="6"/>
  <c r="M2535" i="6"/>
  <c r="N2535" i="6" s="1"/>
  <c r="I2535" i="6"/>
  <c r="T2535" i="6" l="1"/>
  <c r="K2535" i="6"/>
  <c r="F2537" i="6"/>
  <c r="L2537" i="6" s="1"/>
  <c r="D2536" i="6"/>
  <c r="H2536" i="6" l="1"/>
  <c r="E2536" i="6"/>
  <c r="G2536" i="6" l="1"/>
  <c r="J2536" i="6"/>
  <c r="M2536" i="6"/>
  <c r="N2536" i="6" s="1"/>
  <c r="I2536" i="6"/>
  <c r="K2536" i="6" l="1"/>
  <c r="T2536" i="6" s="1"/>
  <c r="F2538" i="6"/>
  <c r="L2538" i="6" s="1"/>
  <c r="D2537" i="6"/>
  <c r="H2537" i="6" l="1"/>
  <c r="E2537" i="6"/>
  <c r="G2537" i="6" l="1"/>
  <c r="J2537" i="6"/>
  <c r="M2537" i="6"/>
  <c r="N2537" i="6" s="1"/>
  <c r="I2537" i="6"/>
  <c r="T2537" i="6" l="1"/>
  <c r="K2537" i="6"/>
  <c r="F2539" i="6"/>
  <c r="L2539" i="6" s="1"/>
  <c r="D2538" i="6"/>
  <c r="H2538" i="6" l="1"/>
  <c r="E2538" i="6"/>
  <c r="G2538" i="6" l="1"/>
  <c r="J2538" i="6"/>
  <c r="M2538" i="6"/>
  <c r="N2538" i="6" s="1"/>
  <c r="I2538" i="6"/>
  <c r="T2538" i="6" l="1"/>
  <c r="K2538" i="6"/>
  <c r="F2540" i="6"/>
  <c r="L2540" i="6" s="1"/>
  <c r="D2539" i="6"/>
  <c r="E2539" i="6" l="1"/>
  <c r="H2539" i="6"/>
  <c r="M2539" i="6" l="1"/>
  <c r="N2539" i="6" s="1"/>
  <c r="I2539" i="6"/>
  <c r="G2539" i="6"/>
  <c r="J2539" i="6"/>
  <c r="K2539" i="6" l="1"/>
  <c r="F2541" i="6"/>
  <c r="L2541" i="6" s="1"/>
  <c r="D2540" i="6"/>
  <c r="T2539" i="6"/>
  <c r="H2540" i="6" l="1"/>
  <c r="E2540" i="6"/>
  <c r="G2540" i="6" l="1"/>
  <c r="J2540" i="6"/>
  <c r="M2540" i="6"/>
  <c r="N2540" i="6" s="1"/>
  <c r="I2540" i="6"/>
  <c r="T2540" i="6" l="1"/>
  <c r="K2540" i="6"/>
  <c r="F2542" i="6"/>
  <c r="L2542" i="6" s="1"/>
  <c r="D2541" i="6"/>
  <c r="H2541" i="6" l="1"/>
  <c r="E2541" i="6"/>
  <c r="G2541" i="6" l="1"/>
  <c r="J2541" i="6"/>
  <c r="M2541" i="6"/>
  <c r="N2541" i="6" s="1"/>
  <c r="I2541" i="6"/>
  <c r="T2541" i="6" l="1"/>
  <c r="K2541" i="6"/>
  <c r="F2543" i="6"/>
  <c r="L2543" i="6" s="1"/>
  <c r="D2542" i="6"/>
  <c r="H2542" i="6" l="1"/>
  <c r="E2542" i="6"/>
  <c r="G2542" i="6" l="1"/>
  <c r="J2542" i="6"/>
  <c r="M2542" i="6"/>
  <c r="N2542" i="6" s="1"/>
  <c r="I2542" i="6"/>
  <c r="K2542" i="6" l="1"/>
  <c r="T2542" i="6" s="1"/>
  <c r="F2544" i="6"/>
  <c r="L2544" i="6" s="1"/>
  <c r="D2543" i="6"/>
  <c r="E2543" i="6" l="1"/>
  <c r="H2543" i="6"/>
  <c r="M2543" i="6" l="1"/>
  <c r="N2543" i="6" s="1"/>
  <c r="I2543" i="6"/>
  <c r="G2543" i="6"/>
  <c r="J2543" i="6"/>
  <c r="K2543" i="6" l="1"/>
  <c r="F2545" i="6"/>
  <c r="L2545" i="6" s="1"/>
  <c r="D2544" i="6"/>
  <c r="T2543" i="6"/>
  <c r="E2544" i="6" l="1"/>
  <c r="H2544" i="6"/>
  <c r="M2544" i="6" l="1"/>
  <c r="N2544" i="6" s="1"/>
  <c r="I2544" i="6"/>
  <c r="G2544" i="6"/>
  <c r="J2544" i="6"/>
  <c r="K2544" i="6" l="1"/>
  <c r="F2546" i="6"/>
  <c r="L2546" i="6" s="1"/>
  <c r="D2545" i="6"/>
  <c r="T2544" i="6"/>
  <c r="H2545" i="6" l="1"/>
  <c r="E2545" i="6"/>
  <c r="G2545" i="6" l="1"/>
  <c r="J2545" i="6"/>
  <c r="M2545" i="6"/>
  <c r="N2545" i="6" s="1"/>
  <c r="I2545" i="6"/>
  <c r="T2545" i="6" l="1"/>
  <c r="K2545" i="6"/>
  <c r="F2547" i="6"/>
  <c r="L2547" i="6" s="1"/>
  <c r="D2546" i="6"/>
  <c r="H2546" i="6" l="1"/>
  <c r="E2546" i="6"/>
  <c r="G2546" i="6" l="1"/>
  <c r="J2546" i="6"/>
  <c r="M2546" i="6"/>
  <c r="N2546" i="6" s="1"/>
  <c r="I2546" i="6"/>
  <c r="T2546" i="6" l="1"/>
  <c r="K2546" i="6"/>
  <c r="F2548" i="6"/>
  <c r="L2548" i="6" s="1"/>
  <c r="D2547" i="6"/>
  <c r="H2547" i="6" l="1"/>
  <c r="E2547" i="6"/>
  <c r="G2547" i="6" l="1"/>
  <c r="J2547" i="6"/>
  <c r="M2547" i="6"/>
  <c r="N2547" i="6" s="1"/>
  <c r="I2547" i="6"/>
  <c r="K2547" i="6" l="1"/>
  <c r="T2547" i="6" s="1"/>
  <c r="F2549" i="6"/>
  <c r="L2549" i="6" s="1"/>
  <c r="D2548" i="6"/>
  <c r="E2548" i="6" l="1"/>
  <c r="H2548" i="6"/>
  <c r="M2548" i="6" l="1"/>
  <c r="N2548" i="6" s="1"/>
  <c r="I2548" i="6"/>
  <c r="G2548" i="6"/>
  <c r="J2548" i="6"/>
  <c r="K2548" i="6" l="1"/>
  <c r="F2550" i="6"/>
  <c r="L2550" i="6" s="1"/>
  <c r="D2549" i="6"/>
  <c r="T2548" i="6"/>
  <c r="E2549" i="6" l="1"/>
  <c r="H2549" i="6"/>
  <c r="M2549" i="6" l="1"/>
  <c r="N2549" i="6" s="1"/>
  <c r="I2549" i="6"/>
  <c r="G2549" i="6"/>
  <c r="J2549" i="6"/>
  <c r="K2549" i="6" l="1"/>
  <c r="F2551" i="6"/>
  <c r="L2551" i="6" s="1"/>
  <c r="D2550" i="6"/>
  <c r="T2549" i="6"/>
  <c r="H2550" i="6" l="1"/>
  <c r="E2550" i="6"/>
  <c r="G2550" i="6" l="1"/>
  <c r="J2550" i="6"/>
  <c r="M2550" i="6"/>
  <c r="N2550" i="6" s="1"/>
  <c r="I2550" i="6"/>
  <c r="T2550" i="6" l="1"/>
  <c r="K2550" i="6"/>
  <c r="F2552" i="6"/>
  <c r="L2552" i="6" s="1"/>
  <c r="D2551" i="6"/>
  <c r="H2551" i="6" l="1"/>
  <c r="E2551" i="6"/>
  <c r="G2551" i="6" l="1"/>
  <c r="J2551" i="6"/>
  <c r="M2551" i="6"/>
  <c r="N2551" i="6" s="1"/>
  <c r="I2551" i="6"/>
  <c r="K2551" i="6" l="1"/>
  <c r="T2551" i="6" s="1"/>
  <c r="F2553" i="6"/>
  <c r="L2553" i="6" s="1"/>
  <c r="D2552" i="6"/>
  <c r="E2552" i="6" l="1"/>
  <c r="H2552" i="6"/>
  <c r="M2552" i="6" l="1"/>
  <c r="N2552" i="6" s="1"/>
  <c r="I2552" i="6"/>
  <c r="G2552" i="6"/>
  <c r="J2552" i="6"/>
  <c r="F2554" i="6" l="1"/>
  <c r="L2554" i="6" s="1"/>
  <c r="D2553" i="6"/>
  <c r="K2552" i="6"/>
  <c r="T2552" i="6" s="1"/>
  <c r="H2553" i="6" l="1"/>
  <c r="E2553" i="6"/>
  <c r="G2553" i="6" l="1"/>
  <c r="J2553" i="6"/>
  <c r="M2553" i="6"/>
  <c r="N2553" i="6" s="1"/>
  <c r="I2553" i="6"/>
  <c r="T2553" i="6" l="1"/>
  <c r="K2553" i="6"/>
  <c r="F2555" i="6"/>
  <c r="L2555" i="6" s="1"/>
  <c r="D2554" i="6"/>
  <c r="E2554" i="6" l="1"/>
  <c r="H2554" i="6"/>
  <c r="M2554" i="6" l="1"/>
  <c r="N2554" i="6" s="1"/>
  <c r="I2554" i="6"/>
  <c r="G2554" i="6"/>
  <c r="J2554" i="6"/>
  <c r="K2554" i="6" l="1"/>
  <c r="F2556" i="6"/>
  <c r="L2556" i="6" s="1"/>
  <c r="D2555" i="6"/>
  <c r="T2554" i="6"/>
  <c r="H2555" i="6" l="1"/>
  <c r="E2555" i="6"/>
  <c r="G2555" i="6" l="1"/>
  <c r="J2555" i="6"/>
  <c r="M2555" i="6"/>
  <c r="N2555" i="6" s="1"/>
  <c r="I2555" i="6"/>
  <c r="K2555" i="6" l="1"/>
  <c r="T2555" i="6" s="1"/>
  <c r="F2557" i="6"/>
  <c r="L2557" i="6" s="1"/>
  <c r="D2556" i="6"/>
  <c r="E2556" i="6" l="1"/>
  <c r="H2556" i="6"/>
  <c r="M2556" i="6" l="1"/>
  <c r="N2556" i="6" s="1"/>
  <c r="I2556" i="6"/>
  <c r="G2556" i="6"/>
  <c r="J2556" i="6"/>
  <c r="F2558" i="6" l="1"/>
  <c r="L2558" i="6" s="1"/>
  <c r="D2557" i="6"/>
  <c r="K2556" i="6"/>
  <c r="T2556" i="6"/>
  <c r="E2557" i="6" l="1"/>
  <c r="H2557" i="6"/>
  <c r="M2557" i="6" l="1"/>
  <c r="N2557" i="6" s="1"/>
  <c r="I2557" i="6"/>
  <c r="G2557" i="6"/>
  <c r="J2557" i="6"/>
  <c r="F2559" i="6" l="1"/>
  <c r="L2559" i="6" s="1"/>
  <c r="D2558" i="6"/>
  <c r="K2557" i="6"/>
  <c r="T2557" i="6" s="1"/>
  <c r="E2558" i="6" l="1"/>
  <c r="H2558" i="6"/>
  <c r="M2558" i="6" l="1"/>
  <c r="N2558" i="6" s="1"/>
  <c r="I2558" i="6"/>
  <c r="G2558" i="6"/>
  <c r="J2558" i="6"/>
  <c r="K2558" i="6" l="1"/>
  <c r="F2560" i="6"/>
  <c r="L2560" i="6" s="1"/>
  <c r="D2559" i="6"/>
  <c r="T2558" i="6"/>
  <c r="E2559" i="6" l="1"/>
  <c r="H2559" i="6"/>
  <c r="M2559" i="6" l="1"/>
  <c r="N2559" i="6" s="1"/>
  <c r="I2559" i="6"/>
  <c r="G2559" i="6"/>
  <c r="J2559" i="6"/>
  <c r="K2559" i="6" l="1"/>
  <c r="F2561" i="6"/>
  <c r="L2561" i="6" s="1"/>
  <c r="D2560" i="6"/>
  <c r="T2559" i="6"/>
  <c r="E2560" i="6" l="1"/>
  <c r="H2560" i="6"/>
  <c r="M2560" i="6" l="1"/>
  <c r="N2560" i="6" s="1"/>
  <c r="I2560" i="6"/>
  <c r="G2560" i="6"/>
  <c r="J2560" i="6"/>
  <c r="K2560" i="6" l="1"/>
  <c r="F2562" i="6"/>
  <c r="L2562" i="6" s="1"/>
  <c r="D2561" i="6"/>
  <c r="T2560" i="6"/>
  <c r="E2561" i="6" l="1"/>
  <c r="H2561" i="6"/>
  <c r="M2561" i="6" l="1"/>
  <c r="N2561" i="6" s="1"/>
  <c r="I2561" i="6"/>
  <c r="G2561" i="6"/>
  <c r="J2561" i="6"/>
  <c r="F2563" i="6" l="1"/>
  <c r="L2563" i="6" s="1"/>
  <c r="D2562" i="6"/>
  <c r="K2561" i="6"/>
  <c r="T2561" i="6" s="1"/>
  <c r="H2562" i="6" l="1"/>
  <c r="E2562" i="6"/>
  <c r="G2562" i="6" l="1"/>
  <c r="J2562" i="6"/>
  <c r="M2562" i="6"/>
  <c r="N2562" i="6" s="1"/>
  <c r="I2562" i="6"/>
  <c r="T2562" i="6" l="1"/>
  <c r="K2562" i="6"/>
  <c r="F2564" i="6"/>
  <c r="L2564" i="6" s="1"/>
  <c r="D2563" i="6"/>
  <c r="H2563" i="6" l="1"/>
  <c r="E2563" i="6"/>
  <c r="G2563" i="6" l="1"/>
  <c r="J2563" i="6"/>
  <c r="M2563" i="6"/>
  <c r="N2563" i="6" s="1"/>
  <c r="I2563" i="6"/>
  <c r="T2563" i="6" l="1"/>
  <c r="K2563" i="6"/>
  <c r="F2565" i="6"/>
  <c r="L2565" i="6" s="1"/>
  <c r="D2564" i="6"/>
  <c r="E2564" i="6" l="1"/>
  <c r="H2564" i="6"/>
  <c r="M2564" i="6" l="1"/>
  <c r="N2564" i="6" s="1"/>
  <c r="I2564" i="6"/>
  <c r="G2564" i="6"/>
  <c r="J2564" i="6"/>
  <c r="K2564" i="6" l="1"/>
  <c r="F2566" i="6"/>
  <c r="L2566" i="6" s="1"/>
  <c r="D2565" i="6"/>
  <c r="T2564" i="6"/>
  <c r="H2565" i="6" l="1"/>
  <c r="E2565" i="6"/>
  <c r="G2565" i="6" l="1"/>
  <c r="J2565" i="6"/>
  <c r="M2565" i="6"/>
  <c r="N2565" i="6" s="1"/>
  <c r="I2565" i="6"/>
  <c r="T2565" i="6" l="1"/>
  <c r="K2565" i="6"/>
  <c r="F2567" i="6"/>
  <c r="L2567" i="6" s="1"/>
  <c r="D2566" i="6"/>
  <c r="H2566" i="6" l="1"/>
  <c r="E2566" i="6"/>
  <c r="G2566" i="6" l="1"/>
  <c r="J2566" i="6"/>
  <c r="K2566" i="6" s="1"/>
  <c r="M2566" i="6"/>
  <c r="N2566" i="6" s="1"/>
  <c r="I2566" i="6"/>
  <c r="T2566" i="6" s="1"/>
  <c r="F2568" i="6" l="1"/>
  <c r="L2568" i="6" s="1"/>
  <c r="D2567" i="6"/>
  <c r="E2567" i="6" l="1"/>
  <c r="H2567" i="6"/>
  <c r="M2567" i="6" l="1"/>
  <c r="N2567" i="6" s="1"/>
  <c r="T2567" i="6" s="1"/>
  <c r="I2567" i="6"/>
  <c r="J2567" i="6"/>
  <c r="K2567" i="6" s="1"/>
  <c r="G2567" i="6"/>
  <c r="F2569" i="6" l="1"/>
  <c r="L2569" i="6" s="1"/>
  <c r="D2568" i="6"/>
  <c r="E2568" i="6" l="1"/>
  <c r="H2568" i="6"/>
  <c r="M2568" i="6" l="1"/>
  <c r="N2568" i="6" s="1"/>
  <c r="I2568" i="6"/>
  <c r="T2568" i="6" s="1"/>
  <c r="J2568" i="6"/>
  <c r="K2568" i="6" s="1"/>
  <c r="G2568" i="6"/>
  <c r="F2570" i="6" l="1"/>
  <c r="L2570" i="6" s="1"/>
  <c r="D2569" i="6"/>
  <c r="H2569" i="6" l="1"/>
  <c r="E2569" i="6"/>
  <c r="T2569" i="6" l="1"/>
  <c r="J2569" i="6"/>
  <c r="K2569" i="6" s="1"/>
  <c r="G2569" i="6"/>
  <c r="M2569" i="6"/>
  <c r="N2569" i="6" s="1"/>
  <c r="I2569" i="6"/>
  <c r="F2571" i="6" l="1"/>
  <c r="L2571" i="6" s="1"/>
  <c r="D2570" i="6"/>
  <c r="H2570" i="6" l="1"/>
  <c r="E2570" i="6"/>
  <c r="J2570" i="6" l="1"/>
  <c r="K2570" i="6" s="1"/>
  <c r="G2570" i="6"/>
  <c r="M2570" i="6"/>
  <c r="N2570" i="6" s="1"/>
  <c r="I2570" i="6"/>
  <c r="T2570" i="6" s="1"/>
  <c r="F2572" i="6" l="1"/>
  <c r="L2572" i="6" s="1"/>
  <c r="D2571" i="6"/>
  <c r="H2571" i="6" l="1"/>
  <c r="E2571" i="6"/>
  <c r="J2571" i="6" l="1"/>
  <c r="K2571" i="6" s="1"/>
  <c r="G2571" i="6"/>
  <c r="M2571" i="6"/>
  <c r="N2571" i="6" s="1"/>
  <c r="I2571" i="6"/>
  <c r="T2571" i="6" s="1"/>
  <c r="F2573" i="6" l="1"/>
  <c r="L2573" i="6" s="1"/>
  <c r="D2572" i="6"/>
  <c r="H2572" i="6" l="1"/>
  <c r="E2572" i="6"/>
  <c r="J2572" i="6" l="1"/>
  <c r="K2572" i="6" s="1"/>
  <c r="G2572" i="6"/>
  <c r="M2572" i="6"/>
  <c r="N2572" i="6" s="1"/>
  <c r="I2572" i="6"/>
  <c r="T2572" i="6" s="1"/>
  <c r="F2574" i="6" l="1"/>
  <c r="L2574" i="6" s="1"/>
  <c r="D2573" i="6"/>
  <c r="E2573" i="6" l="1"/>
  <c r="H2573" i="6"/>
  <c r="M2573" i="6" l="1"/>
  <c r="N2573" i="6" s="1"/>
  <c r="I2573" i="6"/>
  <c r="T2573" i="6" s="1"/>
  <c r="J2573" i="6"/>
  <c r="K2573" i="6" s="1"/>
  <c r="G2573" i="6"/>
  <c r="F2575" i="6" l="1"/>
  <c r="L2575" i="6" s="1"/>
  <c r="D2574" i="6"/>
  <c r="H2574" i="6" l="1"/>
  <c r="E2574" i="6"/>
  <c r="T2574" i="6" l="1"/>
  <c r="J2574" i="6"/>
  <c r="K2574" i="6" s="1"/>
  <c r="G2574" i="6"/>
  <c r="M2574" i="6"/>
  <c r="N2574" i="6" s="1"/>
  <c r="I2574" i="6"/>
  <c r="F2576" i="6" l="1"/>
  <c r="L2576" i="6" s="1"/>
  <c r="D2575" i="6"/>
  <c r="H2575" i="6" l="1"/>
  <c r="E2575" i="6"/>
  <c r="J2575" i="6" l="1"/>
  <c r="K2575" i="6" s="1"/>
  <c r="G2575" i="6"/>
  <c r="M2575" i="6"/>
  <c r="N2575" i="6" s="1"/>
  <c r="I2575" i="6"/>
  <c r="T2575" i="6" s="1"/>
  <c r="F2577" i="6" l="1"/>
  <c r="L2577" i="6" s="1"/>
  <c r="D2576" i="6"/>
  <c r="E2576" i="6" l="1"/>
  <c r="H2576" i="6"/>
  <c r="M2576" i="6" l="1"/>
  <c r="N2576" i="6" s="1"/>
  <c r="I2576" i="6"/>
  <c r="T2576" i="6" s="1"/>
  <c r="J2576" i="6"/>
  <c r="K2576" i="6" s="1"/>
  <c r="G2576" i="6"/>
  <c r="F2578" i="6" l="1"/>
  <c r="L2578" i="6" s="1"/>
  <c r="D2577" i="6"/>
  <c r="H2577" i="6" l="1"/>
  <c r="E2577" i="6"/>
  <c r="J2577" i="6" l="1"/>
  <c r="K2577" i="6" s="1"/>
  <c r="G2577" i="6"/>
  <c r="M2577" i="6"/>
  <c r="N2577" i="6" s="1"/>
  <c r="I2577" i="6"/>
  <c r="T2577" i="6" s="1"/>
  <c r="F2579" i="6" l="1"/>
  <c r="L2579" i="6" s="1"/>
  <c r="D2578" i="6"/>
  <c r="H2578" i="6" l="1"/>
  <c r="E2578" i="6"/>
  <c r="J2578" i="6" l="1"/>
  <c r="K2578" i="6" s="1"/>
  <c r="G2578" i="6"/>
  <c r="M2578" i="6"/>
  <c r="N2578" i="6" s="1"/>
  <c r="I2578" i="6"/>
  <c r="T2578" i="6" s="1"/>
  <c r="F2580" i="6" l="1"/>
  <c r="L2580" i="6" s="1"/>
  <c r="D2579" i="6"/>
  <c r="H2579" i="6" l="1"/>
  <c r="E2579" i="6"/>
  <c r="J2579" i="6" l="1"/>
  <c r="K2579" i="6" s="1"/>
  <c r="G2579" i="6"/>
  <c r="M2579" i="6"/>
  <c r="N2579" i="6" s="1"/>
  <c r="I2579" i="6"/>
  <c r="T2579" i="6" s="1"/>
  <c r="F2581" i="6" l="1"/>
  <c r="L2581" i="6" s="1"/>
  <c r="D2580" i="6"/>
  <c r="E2580" i="6" l="1"/>
  <c r="H2580" i="6"/>
  <c r="M2580" i="6" l="1"/>
  <c r="N2580" i="6" s="1"/>
  <c r="I2580" i="6"/>
  <c r="T2580" i="6" s="1"/>
  <c r="J2580" i="6"/>
  <c r="K2580" i="6" s="1"/>
  <c r="G2580" i="6"/>
  <c r="F2582" i="6" l="1"/>
  <c r="L2582" i="6" s="1"/>
  <c r="D2581" i="6"/>
  <c r="E2581" i="6" l="1"/>
  <c r="H2581" i="6"/>
  <c r="M2581" i="6" l="1"/>
  <c r="N2581" i="6" s="1"/>
  <c r="I2581" i="6"/>
  <c r="J2581" i="6"/>
  <c r="K2581" i="6" s="1"/>
  <c r="G2581" i="6"/>
  <c r="T2581" i="6" l="1"/>
  <c r="F2583" i="6"/>
  <c r="L2583" i="6" s="1"/>
  <c r="D2582" i="6"/>
  <c r="E2582" i="6" l="1"/>
  <c r="H2582" i="6"/>
  <c r="M2582" i="6" l="1"/>
  <c r="N2582" i="6" s="1"/>
  <c r="I2582" i="6"/>
  <c r="T2582" i="6" s="1"/>
  <c r="J2582" i="6"/>
  <c r="K2582" i="6" s="1"/>
  <c r="G2582" i="6"/>
  <c r="F2584" i="6" l="1"/>
  <c r="L2584" i="6" s="1"/>
  <c r="D2583" i="6"/>
  <c r="H2583" i="6" l="1"/>
  <c r="E2583" i="6"/>
  <c r="J2583" i="6" l="1"/>
  <c r="K2583" i="6" s="1"/>
  <c r="G2583" i="6"/>
  <c r="M2583" i="6"/>
  <c r="N2583" i="6" s="1"/>
  <c r="I2583" i="6"/>
  <c r="T2583" i="6" s="1"/>
  <c r="F2585" i="6" l="1"/>
  <c r="L2585" i="6" s="1"/>
  <c r="D2584" i="6"/>
  <c r="E2584" i="6" l="1"/>
  <c r="H2584" i="6"/>
  <c r="M2584" i="6" l="1"/>
  <c r="N2584" i="6" s="1"/>
  <c r="I2584" i="6"/>
  <c r="T2584" i="6" s="1"/>
  <c r="J2584" i="6"/>
  <c r="K2584" i="6" s="1"/>
  <c r="G2584" i="6"/>
  <c r="F2586" i="6" l="1"/>
  <c r="L2586" i="6" s="1"/>
  <c r="D2585" i="6"/>
  <c r="H2585" i="6" l="1"/>
  <c r="E2585" i="6"/>
  <c r="T2585" i="6" l="1"/>
  <c r="J2585" i="6"/>
  <c r="K2585" i="6" s="1"/>
  <c r="G2585" i="6"/>
  <c r="M2585" i="6"/>
  <c r="N2585" i="6" s="1"/>
  <c r="I2585" i="6"/>
  <c r="F2587" i="6" l="1"/>
  <c r="L2587" i="6" s="1"/>
  <c r="D2586" i="6"/>
  <c r="E2586" i="6" l="1"/>
  <c r="H2586" i="6"/>
  <c r="M2586" i="6" l="1"/>
  <c r="N2586" i="6" s="1"/>
  <c r="I2586" i="6"/>
  <c r="T2586" i="6" s="1"/>
  <c r="J2586" i="6"/>
  <c r="K2586" i="6" s="1"/>
  <c r="G2586" i="6"/>
  <c r="F2588" i="6" l="1"/>
  <c r="L2588" i="6" s="1"/>
  <c r="D2587" i="6"/>
  <c r="H2587" i="6" l="1"/>
  <c r="E2587" i="6"/>
  <c r="J2587" i="6" l="1"/>
  <c r="K2587" i="6" s="1"/>
  <c r="G2587" i="6"/>
  <c r="M2587" i="6"/>
  <c r="N2587" i="6" s="1"/>
  <c r="T2587" i="6" s="1"/>
  <c r="I2587" i="6"/>
  <c r="F2589" i="6" l="1"/>
  <c r="L2589" i="6" s="1"/>
  <c r="D2588" i="6"/>
  <c r="H2588" i="6" l="1"/>
  <c r="E2588" i="6"/>
  <c r="T2588" i="6" l="1"/>
  <c r="J2588" i="6"/>
  <c r="K2588" i="6" s="1"/>
  <c r="G2588" i="6"/>
  <c r="M2588" i="6"/>
  <c r="N2588" i="6" s="1"/>
  <c r="I2588" i="6"/>
  <c r="F2590" i="6" l="1"/>
  <c r="L2590" i="6" s="1"/>
  <c r="D2589" i="6"/>
  <c r="H2589" i="6" l="1"/>
  <c r="E2589" i="6"/>
  <c r="J2589" i="6" l="1"/>
  <c r="K2589" i="6" s="1"/>
  <c r="G2589" i="6"/>
  <c r="M2589" i="6"/>
  <c r="N2589" i="6" s="1"/>
  <c r="I2589" i="6"/>
  <c r="T2589" i="6" s="1"/>
  <c r="F2591" i="6" l="1"/>
  <c r="L2591" i="6" s="1"/>
  <c r="D2590" i="6"/>
  <c r="E2590" i="6" l="1"/>
  <c r="H2590" i="6"/>
  <c r="M2590" i="6" l="1"/>
  <c r="N2590" i="6" s="1"/>
  <c r="I2590" i="6"/>
  <c r="T2590" i="6" s="1"/>
  <c r="J2590" i="6"/>
  <c r="K2590" i="6" s="1"/>
  <c r="G2590" i="6"/>
  <c r="F2592" i="6" l="1"/>
  <c r="L2592" i="6" s="1"/>
  <c r="D2591" i="6"/>
  <c r="H2591" i="6" l="1"/>
  <c r="E2591" i="6"/>
  <c r="J2591" i="6" l="1"/>
  <c r="K2591" i="6" s="1"/>
  <c r="G2591" i="6"/>
  <c r="M2591" i="6"/>
  <c r="N2591" i="6" s="1"/>
  <c r="I2591" i="6"/>
  <c r="T2591" i="6" s="1"/>
  <c r="F2593" i="6" l="1"/>
  <c r="L2593" i="6" s="1"/>
  <c r="D2592" i="6"/>
  <c r="H2592" i="6" l="1"/>
  <c r="E2592" i="6"/>
  <c r="T2592" i="6" l="1"/>
  <c r="J2592" i="6"/>
  <c r="K2592" i="6" s="1"/>
  <c r="G2592" i="6"/>
  <c r="M2592" i="6"/>
  <c r="N2592" i="6" s="1"/>
  <c r="I2592" i="6"/>
  <c r="F2594" i="6" l="1"/>
  <c r="L2594" i="6" s="1"/>
  <c r="D2593" i="6"/>
  <c r="E2593" i="6" l="1"/>
  <c r="H2593" i="6"/>
  <c r="M2593" i="6" l="1"/>
  <c r="N2593" i="6" s="1"/>
  <c r="I2593" i="6"/>
  <c r="T2593" i="6" s="1"/>
  <c r="J2593" i="6"/>
  <c r="K2593" i="6" s="1"/>
  <c r="G2593" i="6"/>
  <c r="F2595" i="6" l="1"/>
  <c r="L2595" i="6" s="1"/>
  <c r="D2594" i="6"/>
  <c r="H2594" i="6" l="1"/>
  <c r="E2594" i="6"/>
  <c r="T2594" i="6" l="1"/>
  <c r="J2594" i="6"/>
  <c r="K2594" i="6" s="1"/>
  <c r="G2594" i="6"/>
  <c r="M2594" i="6"/>
  <c r="N2594" i="6" s="1"/>
  <c r="I2594" i="6"/>
  <c r="F2596" i="6" l="1"/>
  <c r="L2596" i="6" s="1"/>
  <c r="D2595" i="6"/>
  <c r="E2595" i="6" l="1"/>
  <c r="H2595" i="6"/>
  <c r="T2595" i="6" l="1"/>
  <c r="M2595" i="6"/>
  <c r="N2595" i="6" s="1"/>
  <c r="I2595" i="6"/>
  <c r="J2595" i="6"/>
  <c r="K2595" i="6" s="1"/>
  <c r="G2595" i="6"/>
  <c r="F2597" i="6" l="1"/>
  <c r="L2597" i="6" s="1"/>
  <c r="D2596" i="6"/>
  <c r="H2596" i="6" l="1"/>
  <c r="E2596" i="6"/>
  <c r="T2596" i="6" l="1"/>
  <c r="J2596" i="6"/>
  <c r="K2596" i="6" s="1"/>
  <c r="G2596" i="6"/>
  <c r="M2596" i="6"/>
  <c r="N2596" i="6" s="1"/>
  <c r="I2596" i="6"/>
  <c r="F2598" i="6" l="1"/>
  <c r="L2598" i="6" s="1"/>
  <c r="D2597" i="6"/>
  <c r="E2597" i="6" l="1"/>
  <c r="H2597" i="6"/>
  <c r="M2597" i="6" l="1"/>
  <c r="N2597" i="6" s="1"/>
  <c r="I2597" i="6"/>
  <c r="J2597" i="6"/>
  <c r="G2597" i="6"/>
  <c r="F2599" i="6" l="1"/>
  <c r="L2599" i="6" s="1"/>
  <c r="D2598" i="6"/>
  <c r="T2597" i="6"/>
  <c r="K2597" i="6"/>
  <c r="H2598" i="6" l="1"/>
  <c r="E2598" i="6"/>
  <c r="G2598" i="6" l="1"/>
  <c r="J2598" i="6"/>
  <c r="M2598" i="6"/>
  <c r="N2598" i="6" s="1"/>
  <c r="I2598" i="6"/>
  <c r="K2598" i="6" l="1"/>
  <c r="T2598" i="6" s="1"/>
  <c r="F2600" i="6"/>
  <c r="L2600" i="6" s="1"/>
  <c r="D2599" i="6"/>
  <c r="H2599" i="6" l="1"/>
  <c r="E2599" i="6"/>
  <c r="G2599" i="6" l="1"/>
  <c r="J2599" i="6"/>
  <c r="M2599" i="6"/>
  <c r="N2599" i="6" s="1"/>
  <c r="I2599" i="6"/>
  <c r="T2599" i="6" l="1"/>
  <c r="K2599" i="6"/>
  <c r="F2601" i="6"/>
  <c r="L2601" i="6" s="1"/>
  <c r="D2600" i="6"/>
  <c r="H2600" i="6" l="1"/>
  <c r="E2600" i="6"/>
  <c r="G2600" i="6" l="1"/>
  <c r="J2600" i="6"/>
  <c r="M2600" i="6"/>
  <c r="N2600" i="6" s="1"/>
  <c r="I2600" i="6"/>
  <c r="T2600" i="6" l="1"/>
  <c r="K2600" i="6"/>
  <c r="F2602" i="6"/>
  <c r="L2602" i="6" s="1"/>
  <c r="D2601" i="6"/>
  <c r="E2601" i="6" l="1"/>
  <c r="H2601" i="6"/>
  <c r="M2601" i="6" l="1"/>
  <c r="N2601" i="6" s="1"/>
  <c r="I2601" i="6"/>
  <c r="G2601" i="6"/>
  <c r="J2601" i="6"/>
  <c r="K2601" i="6" l="1"/>
  <c r="F2603" i="6"/>
  <c r="L2603" i="6" s="1"/>
  <c r="D2602" i="6"/>
  <c r="T2601" i="6"/>
  <c r="E2602" i="6" l="1"/>
  <c r="H2602" i="6"/>
  <c r="M2602" i="6" l="1"/>
  <c r="N2602" i="6" s="1"/>
  <c r="I2602" i="6"/>
  <c r="G2602" i="6"/>
  <c r="J2602" i="6"/>
  <c r="K2602" i="6" l="1"/>
  <c r="F2604" i="6"/>
  <c r="L2604" i="6" s="1"/>
  <c r="D2603" i="6"/>
  <c r="T2602" i="6"/>
  <c r="H2603" i="6" l="1"/>
  <c r="E2603" i="6"/>
  <c r="G2603" i="6" l="1"/>
  <c r="J2603" i="6"/>
  <c r="M2603" i="6"/>
  <c r="N2603" i="6" s="1"/>
  <c r="I2603" i="6"/>
  <c r="T2603" i="6" l="1"/>
  <c r="K2603" i="6"/>
  <c r="F2605" i="6"/>
  <c r="L2605" i="6" s="1"/>
  <c r="D2604" i="6"/>
  <c r="H2604" i="6" l="1"/>
  <c r="E2604" i="6"/>
  <c r="G2604" i="6" l="1"/>
  <c r="J2604" i="6"/>
  <c r="M2604" i="6"/>
  <c r="N2604" i="6" s="1"/>
  <c r="I2604" i="6"/>
  <c r="T2604" i="6" l="1"/>
  <c r="K2604" i="6"/>
  <c r="F2606" i="6"/>
  <c r="L2606" i="6" s="1"/>
  <c r="D2605" i="6"/>
  <c r="E2605" i="6" l="1"/>
  <c r="H2605" i="6"/>
  <c r="M2605" i="6" l="1"/>
  <c r="N2605" i="6" s="1"/>
  <c r="I2605" i="6"/>
  <c r="G2605" i="6"/>
  <c r="J2605" i="6"/>
  <c r="K2605" i="6" l="1"/>
  <c r="F2607" i="6"/>
  <c r="L2607" i="6" s="1"/>
  <c r="D2606" i="6"/>
  <c r="T2605" i="6"/>
  <c r="E2606" i="6" l="1"/>
  <c r="H2606" i="6"/>
  <c r="M2606" i="6" l="1"/>
  <c r="N2606" i="6" s="1"/>
  <c r="I2606" i="6"/>
  <c r="G2606" i="6"/>
  <c r="J2606" i="6"/>
  <c r="K2606" i="6" l="1"/>
  <c r="F2608" i="6"/>
  <c r="L2608" i="6" s="1"/>
  <c r="D2607" i="6"/>
  <c r="T2606" i="6"/>
  <c r="H2607" i="6" l="1"/>
  <c r="E2607" i="6"/>
  <c r="G2607" i="6" l="1"/>
  <c r="J2607" i="6"/>
  <c r="M2607" i="6"/>
  <c r="N2607" i="6" s="1"/>
  <c r="I2607" i="6"/>
  <c r="T2607" i="6" l="1"/>
  <c r="K2607" i="6"/>
  <c r="F2609" i="6"/>
  <c r="L2609" i="6" s="1"/>
  <c r="D2608" i="6"/>
  <c r="E2608" i="6" l="1"/>
  <c r="H2608" i="6"/>
  <c r="M2608" i="6" l="1"/>
  <c r="N2608" i="6" s="1"/>
  <c r="I2608" i="6"/>
  <c r="G2608" i="6"/>
  <c r="J2608" i="6"/>
  <c r="F2610" i="6" l="1"/>
  <c r="L2610" i="6" s="1"/>
  <c r="D2609" i="6"/>
  <c r="K2608" i="6"/>
  <c r="T2608" i="6" s="1"/>
  <c r="E2609" i="6" l="1"/>
  <c r="H2609" i="6"/>
  <c r="M2609" i="6" l="1"/>
  <c r="N2609" i="6" s="1"/>
  <c r="I2609" i="6"/>
  <c r="G2609" i="6"/>
  <c r="J2609" i="6"/>
  <c r="K2609" i="6" l="1"/>
  <c r="F2611" i="6"/>
  <c r="L2611" i="6" s="1"/>
  <c r="D2610" i="6"/>
  <c r="T2609" i="6"/>
  <c r="H2610" i="6" l="1"/>
  <c r="E2610" i="6"/>
  <c r="G2610" i="6" l="1"/>
  <c r="J2610" i="6"/>
  <c r="M2610" i="6"/>
  <c r="N2610" i="6" s="1"/>
  <c r="I2610" i="6"/>
  <c r="T2610" i="6" l="1"/>
  <c r="K2610" i="6"/>
  <c r="F2612" i="6"/>
  <c r="L2612" i="6" s="1"/>
  <c r="D2611" i="6"/>
  <c r="E2611" i="6" l="1"/>
  <c r="H2611" i="6"/>
  <c r="M2611" i="6" l="1"/>
  <c r="N2611" i="6" s="1"/>
  <c r="I2611" i="6"/>
  <c r="G2611" i="6"/>
  <c r="J2611" i="6"/>
  <c r="K2611" i="6" l="1"/>
  <c r="F2613" i="6"/>
  <c r="L2613" i="6" s="1"/>
  <c r="D2612" i="6"/>
  <c r="T2611" i="6"/>
  <c r="E2612" i="6" l="1"/>
  <c r="H2612" i="6"/>
  <c r="M2612" i="6" l="1"/>
  <c r="N2612" i="6" s="1"/>
  <c r="I2612" i="6"/>
  <c r="G2612" i="6"/>
  <c r="J2612" i="6"/>
  <c r="K2612" i="6" l="1"/>
  <c r="F2614" i="6"/>
  <c r="L2614" i="6" s="1"/>
  <c r="D2613" i="6"/>
  <c r="T2612" i="6"/>
  <c r="H2613" i="6" l="1"/>
  <c r="E2613" i="6"/>
  <c r="G2613" i="6" l="1"/>
  <c r="J2613" i="6"/>
  <c r="M2613" i="6"/>
  <c r="N2613" i="6" s="1"/>
  <c r="I2613" i="6"/>
  <c r="T2613" i="6" l="1"/>
  <c r="K2613" i="6"/>
  <c r="F2615" i="6"/>
  <c r="L2615" i="6" s="1"/>
  <c r="D2614" i="6"/>
  <c r="E2614" i="6" l="1"/>
  <c r="H2614" i="6"/>
  <c r="M2614" i="6" l="1"/>
  <c r="N2614" i="6" s="1"/>
  <c r="I2614" i="6"/>
  <c r="G2614" i="6"/>
  <c r="J2614" i="6"/>
  <c r="F2616" i="6" l="1"/>
  <c r="L2616" i="6" s="1"/>
  <c r="D2615" i="6"/>
  <c r="T2614" i="6"/>
  <c r="K2614" i="6"/>
  <c r="H2615" i="6" l="1"/>
  <c r="E2615" i="6"/>
  <c r="G2615" i="6" l="1"/>
  <c r="J2615" i="6"/>
  <c r="M2615" i="6"/>
  <c r="N2615" i="6" s="1"/>
  <c r="I2615" i="6"/>
  <c r="T2615" i="6" l="1"/>
  <c r="K2615" i="6"/>
  <c r="F2617" i="6"/>
  <c r="L2617" i="6" s="1"/>
  <c r="D2616" i="6"/>
  <c r="H2616" i="6" l="1"/>
  <c r="E2616" i="6"/>
  <c r="G2616" i="6" l="1"/>
  <c r="J2616" i="6"/>
  <c r="M2616" i="6"/>
  <c r="N2616" i="6" s="1"/>
  <c r="I2616" i="6"/>
  <c r="K2616" i="6" l="1"/>
  <c r="T2616" i="6" s="1"/>
  <c r="F2618" i="6"/>
  <c r="L2618" i="6" s="1"/>
  <c r="D2617" i="6"/>
  <c r="E2617" i="6" l="1"/>
  <c r="H2617" i="6"/>
  <c r="M2617" i="6" l="1"/>
  <c r="N2617" i="6" s="1"/>
  <c r="I2617" i="6"/>
  <c r="G2617" i="6"/>
  <c r="J2617" i="6"/>
  <c r="K2617" i="6" l="1"/>
  <c r="F2619" i="6"/>
  <c r="L2619" i="6" s="1"/>
  <c r="D2618" i="6"/>
  <c r="T2617" i="6"/>
  <c r="H2618" i="6" l="1"/>
  <c r="E2618" i="6"/>
  <c r="G2618" i="6" l="1"/>
  <c r="J2618" i="6"/>
  <c r="M2618" i="6"/>
  <c r="N2618" i="6" s="1"/>
  <c r="I2618" i="6"/>
  <c r="K2618" i="6" l="1"/>
  <c r="T2618" i="6" s="1"/>
  <c r="F2620" i="6"/>
  <c r="L2620" i="6" s="1"/>
  <c r="D2619" i="6"/>
  <c r="E2619" i="6" l="1"/>
  <c r="H2619" i="6"/>
  <c r="M2619" i="6" l="1"/>
  <c r="N2619" i="6" s="1"/>
  <c r="I2619" i="6"/>
  <c r="G2619" i="6"/>
  <c r="J2619" i="6"/>
  <c r="K2619" i="6" l="1"/>
  <c r="F2621" i="6"/>
  <c r="L2621" i="6" s="1"/>
  <c r="D2620" i="6"/>
  <c r="T2619" i="6"/>
  <c r="E2620" i="6" l="1"/>
  <c r="H2620" i="6"/>
  <c r="M2620" i="6" l="1"/>
  <c r="N2620" i="6" s="1"/>
  <c r="I2620" i="6"/>
  <c r="G2620" i="6"/>
  <c r="J2620" i="6"/>
  <c r="K2620" i="6" l="1"/>
  <c r="F2622" i="6"/>
  <c r="L2622" i="6" s="1"/>
  <c r="D2621" i="6"/>
  <c r="T2620" i="6"/>
  <c r="E2621" i="6" l="1"/>
  <c r="H2621" i="6"/>
  <c r="M2621" i="6" l="1"/>
  <c r="N2621" i="6" s="1"/>
  <c r="I2621" i="6"/>
  <c r="G2621" i="6"/>
  <c r="J2621" i="6"/>
  <c r="K2621" i="6" l="1"/>
  <c r="F2623" i="6"/>
  <c r="L2623" i="6" s="1"/>
  <c r="D2622" i="6"/>
  <c r="T2621" i="6"/>
  <c r="H2622" i="6" l="1"/>
  <c r="E2622" i="6"/>
  <c r="G2622" i="6" l="1"/>
  <c r="J2622" i="6"/>
  <c r="M2622" i="6"/>
  <c r="N2622" i="6" s="1"/>
  <c r="I2622" i="6"/>
  <c r="T2622" i="6" l="1"/>
  <c r="K2622" i="6"/>
  <c r="F2624" i="6"/>
  <c r="L2624" i="6" s="1"/>
  <c r="D2623" i="6"/>
  <c r="E2623" i="6" l="1"/>
  <c r="H2623" i="6"/>
  <c r="M2623" i="6" l="1"/>
  <c r="N2623" i="6" s="1"/>
  <c r="I2623" i="6"/>
  <c r="G2623" i="6"/>
  <c r="J2623" i="6"/>
  <c r="K2623" i="6" l="1"/>
  <c r="F2625" i="6"/>
  <c r="L2625" i="6" s="1"/>
  <c r="D2624" i="6"/>
  <c r="T2623" i="6"/>
  <c r="E2624" i="6" l="1"/>
  <c r="H2624" i="6"/>
  <c r="M2624" i="6" l="1"/>
  <c r="N2624" i="6" s="1"/>
  <c r="I2624" i="6"/>
  <c r="G2624" i="6"/>
  <c r="J2624" i="6"/>
  <c r="F2626" i="6" l="1"/>
  <c r="L2626" i="6" s="1"/>
  <c r="D2625" i="6"/>
  <c r="K2624" i="6"/>
  <c r="T2624" i="6" s="1"/>
  <c r="H2625" i="6" l="1"/>
  <c r="E2625" i="6"/>
  <c r="G2625" i="6" l="1"/>
  <c r="J2625" i="6"/>
  <c r="M2625" i="6"/>
  <c r="N2625" i="6" s="1"/>
  <c r="I2625" i="6"/>
  <c r="K2625" i="6" l="1"/>
  <c r="T2625" i="6" s="1"/>
  <c r="F2627" i="6"/>
  <c r="L2627" i="6" s="1"/>
  <c r="D2626" i="6"/>
  <c r="H2626" i="6" l="1"/>
  <c r="E2626" i="6"/>
  <c r="G2626" i="6" l="1"/>
  <c r="J2626" i="6"/>
  <c r="M2626" i="6"/>
  <c r="N2626" i="6" s="1"/>
  <c r="I2626" i="6"/>
  <c r="T2626" i="6" l="1"/>
  <c r="K2626" i="6"/>
  <c r="F2628" i="6"/>
  <c r="L2628" i="6" s="1"/>
  <c r="D2627" i="6"/>
  <c r="H2627" i="6" l="1"/>
  <c r="E2627" i="6"/>
  <c r="G2627" i="6" l="1"/>
  <c r="J2627" i="6"/>
  <c r="M2627" i="6"/>
  <c r="N2627" i="6" s="1"/>
  <c r="I2627" i="6"/>
  <c r="T2627" i="6" l="1"/>
  <c r="K2627" i="6"/>
  <c r="F2629" i="6"/>
  <c r="L2629" i="6" s="1"/>
  <c r="D2628" i="6"/>
  <c r="H2628" i="6" l="1"/>
  <c r="E2628" i="6"/>
  <c r="G2628" i="6" l="1"/>
  <c r="J2628" i="6"/>
  <c r="M2628" i="6"/>
  <c r="N2628" i="6" s="1"/>
  <c r="I2628" i="6"/>
  <c r="T2628" i="6" l="1"/>
  <c r="K2628" i="6"/>
  <c r="F2630" i="6"/>
  <c r="L2630" i="6" s="1"/>
  <c r="D2629" i="6"/>
  <c r="H2629" i="6" l="1"/>
  <c r="E2629" i="6"/>
  <c r="G2629" i="6" l="1"/>
  <c r="J2629" i="6"/>
  <c r="M2629" i="6"/>
  <c r="N2629" i="6" s="1"/>
  <c r="I2629" i="6"/>
  <c r="T2629" i="6" l="1"/>
  <c r="K2629" i="6"/>
  <c r="F2631" i="6"/>
  <c r="L2631" i="6" s="1"/>
  <c r="D2630" i="6"/>
  <c r="E2630" i="6" l="1"/>
  <c r="H2630" i="6"/>
  <c r="M2630" i="6" l="1"/>
  <c r="N2630" i="6" s="1"/>
  <c r="I2630" i="6"/>
  <c r="G2630" i="6"/>
  <c r="J2630" i="6"/>
  <c r="F2632" i="6" l="1"/>
  <c r="L2632" i="6" s="1"/>
  <c r="D2631" i="6"/>
  <c r="K2630" i="6"/>
  <c r="T2630" i="6" s="1"/>
  <c r="H2631" i="6" l="1"/>
  <c r="E2631" i="6"/>
  <c r="G2631" i="6" l="1"/>
  <c r="J2631" i="6"/>
  <c r="M2631" i="6"/>
  <c r="N2631" i="6" s="1"/>
  <c r="I2631" i="6"/>
  <c r="T2631" i="6" l="1"/>
  <c r="K2631" i="6"/>
  <c r="F2633" i="6"/>
  <c r="L2633" i="6" s="1"/>
  <c r="D2632" i="6"/>
  <c r="E2632" i="6" l="1"/>
  <c r="H2632" i="6"/>
  <c r="M2632" i="6" l="1"/>
  <c r="N2632" i="6" s="1"/>
  <c r="I2632" i="6"/>
  <c r="G2632" i="6"/>
  <c r="J2632" i="6"/>
  <c r="F2634" i="6" l="1"/>
  <c r="L2634" i="6" s="1"/>
  <c r="D2633" i="6"/>
  <c r="K2632" i="6"/>
  <c r="T2632" i="6" s="1"/>
  <c r="E2633" i="6" l="1"/>
  <c r="H2633" i="6"/>
  <c r="M2633" i="6" l="1"/>
  <c r="N2633" i="6" s="1"/>
  <c r="I2633" i="6"/>
  <c r="G2633" i="6"/>
  <c r="J2633" i="6"/>
  <c r="F2635" i="6" l="1"/>
  <c r="L2635" i="6" s="1"/>
  <c r="D2634" i="6"/>
  <c r="K2633" i="6"/>
  <c r="T2633" i="6" s="1"/>
  <c r="E2634" i="6" l="1"/>
  <c r="H2634" i="6"/>
  <c r="M2634" i="6" l="1"/>
  <c r="N2634" i="6" s="1"/>
  <c r="I2634" i="6"/>
  <c r="G2634" i="6"/>
  <c r="J2634" i="6"/>
  <c r="K2634" i="6" l="1"/>
  <c r="F2636" i="6"/>
  <c r="L2636" i="6" s="1"/>
  <c r="D2635" i="6"/>
  <c r="T2634" i="6"/>
  <c r="E2635" i="6" l="1"/>
  <c r="H2635" i="6"/>
  <c r="M2635" i="6" l="1"/>
  <c r="N2635" i="6" s="1"/>
  <c r="I2635" i="6"/>
  <c r="G2635" i="6"/>
  <c r="J2635" i="6"/>
  <c r="K2635" i="6" l="1"/>
  <c r="F2637" i="6"/>
  <c r="L2637" i="6" s="1"/>
  <c r="D2636" i="6"/>
  <c r="T2635" i="6"/>
  <c r="H2636" i="6" l="1"/>
  <c r="E2636" i="6"/>
  <c r="G2636" i="6" l="1"/>
  <c r="J2636" i="6"/>
  <c r="M2636" i="6"/>
  <c r="N2636" i="6" s="1"/>
  <c r="I2636" i="6"/>
  <c r="T2636" i="6" l="1"/>
  <c r="K2636" i="6"/>
  <c r="F2638" i="6"/>
  <c r="L2638" i="6" s="1"/>
  <c r="D2637" i="6"/>
  <c r="E2637" i="6" l="1"/>
  <c r="H2637" i="6"/>
  <c r="M2637" i="6" l="1"/>
  <c r="N2637" i="6" s="1"/>
  <c r="I2637" i="6"/>
  <c r="G2637" i="6"/>
  <c r="J2637" i="6"/>
  <c r="K2637" i="6" l="1"/>
  <c r="F2639" i="6"/>
  <c r="L2639" i="6" s="1"/>
  <c r="D2638" i="6"/>
  <c r="T2637" i="6"/>
  <c r="E2638" i="6" l="1"/>
  <c r="H2638" i="6"/>
  <c r="M2638" i="6" l="1"/>
  <c r="N2638" i="6" s="1"/>
  <c r="I2638" i="6"/>
  <c r="G2638" i="6"/>
  <c r="J2638" i="6"/>
  <c r="F2640" i="6" l="1"/>
  <c r="L2640" i="6" s="1"/>
  <c r="D2639" i="6"/>
  <c r="K2638" i="6"/>
  <c r="T2638" i="6"/>
  <c r="H2639" i="6" l="1"/>
  <c r="E2639" i="6"/>
  <c r="G2639" i="6" l="1"/>
  <c r="J2639" i="6"/>
  <c r="M2639" i="6"/>
  <c r="N2639" i="6" s="1"/>
  <c r="I2639" i="6"/>
  <c r="T2639" i="6" l="1"/>
  <c r="K2639" i="6"/>
  <c r="F2641" i="6"/>
  <c r="L2641" i="6" s="1"/>
  <c r="D2640" i="6"/>
  <c r="E2640" i="6" l="1"/>
  <c r="H2640" i="6"/>
  <c r="M2640" i="6" l="1"/>
  <c r="N2640" i="6" s="1"/>
  <c r="I2640" i="6"/>
  <c r="G2640" i="6"/>
  <c r="J2640" i="6"/>
  <c r="F2642" i="6" l="1"/>
  <c r="L2642" i="6" s="1"/>
  <c r="D2641" i="6"/>
  <c r="K2640" i="6"/>
  <c r="T2640" i="6" s="1"/>
  <c r="E2641" i="6" l="1"/>
  <c r="H2641" i="6"/>
  <c r="M2641" i="6" l="1"/>
  <c r="N2641" i="6" s="1"/>
  <c r="I2641" i="6"/>
  <c r="G2641" i="6"/>
  <c r="J2641" i="6"/>
  <c r="F2643" i="6" l="1"/>
  <c r="L2643" i="6" s="1"/>
  <c r="D2642" i="6"/>
  <c r="K2641" i="6"/>
  <c r="T2641" i="6" s="1"/>
  <c r="H2642" i="6" l="1"/>
  <c r="E2642" i="6"/>
  <c r="G2642" i="6" l="1"/>
  <c r="J2642" i="6"/>
  <c r="M2642" i="6"/>
  <c r="N2642" i="6" s="1"/>
  <c r="I2642" i="6"/>
  <c r="T2642" i="6" l="1"/>
  <c r="K2642" i="6"/>
  <c r="F2644" i="6"/>
  <c r="L2644" i="6" s="1"/>
  <c r="D2643" i="6"/>
  <c r="E2643" i="6" l="1"/>
  <c r="H2643" i="6"/>
  <c r="M2643" i="6" l="1"/>
  <c r="N2643" i="6" s="1"/>
  <c r="I2643" i="6"/>
  <c r="G2643" i="6"/>
  <c r="J2643" i="6"/>
  <c r="K2643" i="6" l="1"/>
  <c r="F2645" i="6"/>
  <c r="L2645" i="6" s="1"/>
  <c r="D2644" i="6"/>
  <c r="T2643" i="6"/>
  <c r="H2644" i="6" l="1"/>
  <c r="E2644" i="6"/>
  <c r="G2644" i="6" l="1"/>
  <c r="J2644" i="6"/>
  <c r="M2644" i="6"/>
  <c r="N2644" i="6" s="1"/>
  <c r="I2644" i="6"/>
  <c r="K2644" i="6" l="1"/>
  <c r="T2644" i="6" s="1"/>
  <c r="F2646" i="6"/>
  <c r="L2646" i="6" s="1"/>
  <c r="D2645" i="6"/>
  <c r="H2645" i="6" l="1"/>
  <c r="E2645" i="6"/>
  <c r="G2645" i="6" l="1"/>
  <c r="J2645" i="6"/>
  <c r="M2645" i="6"/>
  <c r="N2645" i="6" s="1"/>
  <c r="I2645" i="6"/>
  <c r="T2645" i="6" l="1"/>
  <c r="K2645" i="6"/>
  <c r="F2647" i="6"/>
  <c r="L2647" i="6" s="1"/>
  <c r="D2646" i="6"/>
  <c r="H2646" i="6" l="1"/>
  <c r="E2646" i="6"/>
  <c r="G2646" i="6" l="1"/>
  <c r="J2646" i="6"/>
  <c r="M2646" i="6"/>
  <c r="N2646" i="6" s="1"/>
  <c r="I2646" i="6"/>
  <c r="T2646" i="6" l="1"/>
  <c r="K2646" i="6"/>
  <c r="F2648" i="6"/>
  <c r="L2648" i="6" s="1"/>
  <c r="D2647" i="6"/>
  <c r="H2647" i="6" l="1"/>
  <c r="E2647" i="6"/>
  <c r="G2647" i="6" l="1"/>
  <c r="J2647" i="6"/>
  <c r="M2647" i="6"/>
  <c r="N2647" i="6" s="1"/>
  <c r="I2647" i="6"/>
  <c r="T2647" i="6" l="1"/>
  <c r="K2647" i="6"/>
  <c r="F2649" i="6"/>
  <c r="L2649" i="6" s="1"/>
  <c r="D2648" i="6"/>
  <c r="H2648" i="6" l="1"/>
  <c r="E2648" i="6"/>
  <c r="G2648" i="6" l="1"/>
  <c r="J2648" i="6"/>
  <c r="M2648" i="6"/>
  <c r="N2648" i="6" s="1"/>
  <c r="I2648" i="6"/>
  <c r="T2648" i="6" l="1"/>
  <c r="K2648" i="6"/>
  <c r="F2650" i="6"/>
  <c r="L2650" i="6" s="1"/>
  <c r="D2649" i="6"/>
  <c r="E2649" i="6" l="1"/>
  <c r="H2649" i="6"/>
  <c r="M2649" i="6" l="1"/>
  <c r="N2649" i="6" s="1"/>
  <c r="I2649" i="6"/>
  <c r="G2649" i="6"/>
  <c r="J2649" i="6"/>
  <c r="K2649" i="6" l="1"/>
  <c r="F2651" i="6"/>
  <c r="L2651" i="6" s="1"/>
  <c r="D2650" i="6"/>
  <c r="T2649" i="6"/>
  <c r="E2650" i="6" l="1"/>
  <c r="H2650" i="6"/>
  <c r="M2650" i="6" l="1"/>
  <c r="N2650" i="6" s="1"/>
  <c r="I2650" i="6"/>
  <c r="G2650" i="6"/>
  <c r="J2650" i="6"/>
  <c r="K2650" i="6" l="1"/>
  <c r="F2652" i="6"/>
  <c r="L2652" i="6" s="1"/>
  <c r="D2651" i="6"/>
  <c r="T2650" i="6"/>
  <c r="H2651" i="6" l="1"/>
  <c r="E2651" i="6"/>
  <c r="G2651" i="6" l="1"/>
  <c r="J2651" i="6"/>
  <c r="M2651" i="6"/>
  <c r="N2651" i="6" s="1"/>
  <c r="I2651" i="6"/>
  <c r="T2651" i="6" l="1"/>
  <c r="K2651" i="6"/>
  <c r="F2653" i="6"/>
  <c r="L2653" i="6" s="1"/>
  <c r="D2652" i="6"/>
  <c r="E2652" i="6" l="1"/>
  <c r="H2652" i="6"/>
  <c r="M2652" i="6" l="1"/>
  <c r="N2652" i="6" s="1"/>
  <c r="I2652" i="6"/>
  <c r="G2652" i="6"/>
  <c r="J2652" i="6"/>
  <c r="K2652" i="6" l="1"/>
  <c r="F2654" i="6"/>
  <c r="L2654" i="6" s="1"/>
  <c r="D2653" i="6"/>
  <c r="T2652" i="6"/>
  <c r="H2653" i="6" l="1"/>
  <c r="E2653" i="6"/>
  <c r="G2653" i="6" l="1"/>
  <c r="J2653" i="6"/>
  <c r="M2653" i="6"/>
  <c r="N2653" i="6" s="1"/>
  <c r="I2653" i="6"/>
  <c r="K2653" i="6" l="1"/>
  <c r="T2653" i="6" s="1"/>
  <c r="F2655" i="6"/>
  <c r="L2655" i="6" s="1"/>
  <c r="D2654" i="6"/>
  <c r="H2654" i="6" l="1"/>
  <c r="E2654" i="6"/>
  <c r="G2654" i="6" l="1"/>
  <c r="J2654" i="6"/>
  <c r="M2654" i="6"/>
  <c r="N2654" i="6" s="1"/>
  <c r="I2654" i="6"/>
  <c r="K2654" i="6" l="1"/>
  <c r="T2654" i="6" s="1"/>
  <c r="F2656" i="6"/>
  <c r="L2656" i="6" s="1"/>
  <c r="D2655" i="6"/>
  <c r="H2655" i="6" l="1"/>
  <c r="E2655" i="6"/>
  <c r="G2655" i="6" l="1"/>
  <c r="J2655" i="6"/>
  <c r="M2655" i="6"/>
  <c r="N2655" i="6" s="1"/>
  <c r="I2655" i="6"/>
  <c r="K2655" i="6" l="1"/>
  <c r="T2655" i="6" s="1"/>
  <c r="F2657" i="6"/>
  <c r="L2657" i="6" s="1"/>
  <c r="D2656" i="6"/>
  <c r="H2656" i="6" l="1"/>
  <c r="E2656" i="6"/>
  <c r="G2656" i="6" l="1"/>
  <c r="J2656" i="6"/>
  <c r="M2656" i="6"/>
  <c r="N2656" i="6" s="1"/>
  <c r="I2656" i="6"/>
  <c r="K2656" i="6" l="1"/>
  <c r="T2656" i="6" s="1"/>
  <c r="F2658" i="6"/>
  <c r="L2658" i="6" s="1"/>
  <c r="D2657" i="6"/>
  <c r="H2657" i="6" l="1"/>
  <c r="E2657" i="6"/>
  <c r="G2657" i="6" l="1"/>
  <c r="J2657" i="6"/>
  <c r="M2657" i="6"/>
  <c r="N2657" i="6" s="1"/>
  <c r="I2657" i="6"/>
  <c r="T2657" i="6" l="1"/>
  <c r="K2657" i="6"/>
  <c r="F2659" i="6"/>
  <c r="L2659" i="6" s="1"/>
  <c r="D2658" i="6"/>
  <c r="E2658" i="6" l="1"/>
  <c r="H2658" i="6"/>
  <c r="M2658" i="6" l="1"/>
  <c r="N2658" i="6" s="1"/>
  <c r="I2658" i="6"/>
  <c r="G2658" i="6"/>
  <c r="J2658" i="6"/>
  <c r="F2660" i="6" l="1"/>
  <c r="L2660" i="6" s="1"/>
  <c r="D2659" i="6"/>
  <c r="K2658" i="6"/>
  <c r="T2658" i="6"/>
  <c r="H2659" i="6" l="1"/>
  <c r="E2659" i="6"/>
  <c r="G2659" i="6" l="1"/>
  <c r="J2659" i="6"/>
  <c r="M2659" i="6"/>
  <c r="N2659" i="6" s="1"/>
  <c r="I2659" i="6"/>
  <c r="K2659" i="6" l="1"/>
  <c r="T2659" i="6" s="1"/>
  <c r="F2661" i="6"/>
  <c r="L2661" i="6" s="1"/>
  <c r="D2660" i="6"/>
  <c r="H2660" i="6" l="1"/>
  <c r="E2660" i="6"/>
  <c r="G2660" i="6" l="1"/>
  <c r="J2660" i="6"/>
  <c r="M2660" i="6"/>
  <c r="N2660" i="6" s="1"/>
  <c r="I2660" i="6"/>
  <c r="K2660" i="6" l="1"/>
  <c r="T2660" i="6" s="1"/>
  <c r="F2662" i="6"/>
  <c r="L2662" i="6" s="1"/>
  <c r="D2661" i="6"/>
  <c r="H2661" i="6" l="1"/>
  <c r="E2661" i="6"/>
  <c r="G2661" i="6" l="1"/>
  <c r="J2661" i="6"/>
  <c r="M2661" i="6"/>
  <c r="N2661" i="6" s="1"/>
  <c r="I2661" i="6"/>
  <c r="K2661" i="6" l="1"/>
  <c r="T2661" i="6" s="1"/>
  <c r="F2663" i="6"/>
  <c r="L2663" i="6" s="1"/>
  <c r="D2662" i="6"/>
  <c r="H2662" i="6" l="1"/>
  <c r="E2662" i="6"/>
  <c r="G2662" i="6" l="1"/>
  <c r="J2662" i="6"/>
  <c r="M2662" i="6"/>
  <c r="N2662" i="6" s="1"/>
  <c r="I2662" i="6"/>
  <c r="K2662" i="6" l="1"/>
  <c r="T2662" i="6" s="1"/>
  <c r="F2664" i="6"/>
  <c r="L2664" i="6" s="1"/>
  <c r="D2663" i="6"/>
  <c r="H2663" i="6" l="1"/>
  <c r="E2663" i="6"/>
  <c r="G2663" i="6" l="1"/>
  <c r="J2663" i="6"/>
  <c r="M2663" i="6"/>
  <c r="N2663" i="6" s="1"/>
  <c r="I2663" i="6"/>
  <c r="T2663" i="6" l="1"/>
  <c r="K2663" i="6"/>
  <c r="F2665" i="6"/>
  <c r="L2665" i="6" s="1"/>
  <c r="D2664" i="6"/>
  <c r="E2664" i="6" l="1"/>
  <c r="H2664" i="6"/>
  <c r="M2664" i="6" l="1"/>
  <c r="N2664" i="6" s="1"/>
  <c r="I2664" i="6"/>
  <c r="G2664" i="6"/>
  <c r="J2664" i="6"/>
  <c r="F2666" i="6" l="1"/>
  <c r="L2666" i="6" s="1"/>
  <c r="D2665" i="6"/>
  <c r="K2664" i="6"/>
  <c r="T2664" i="6" s="1"/>
  <c r="H2665" i="6" l="1"/>
  <c r="E2665" i="6"/>
  <c r="G2665" i="6" l="1"/>
  <c r="J2665" i="6"/>
  <c r="M2665" i="6"/>
  <c r="N2665" i="6" s="1"/>
  <c r="I2665" i="6"/>
  <c r="T2665" i="6" l="1"/>
  <c r="K2665" i="6"/>
  <c r="F2667" i="6"/>
  <c r="L2667" i="6" s="1"/>
  <c r="D2666" i="6"/>
  <c r="E2666" i="6" l="1"/>
  <c r="H2666" i="6"/>
  <c r="M2666" i="6" l="1"/>
  <c r="N2666" i="6" s="1"/>
  <c r="I2666" i="6"/>
  <c r="G2666" i="6"/>
  <c r="J2666" i="6"/>
  <c r="K2666" i="6" l="1"/>
  <c r="F2668" i="6"/>
  <c r="L2668" i="6" s="1"/>
  <c r="D2667" i="6"/>
  <c r="T2666" i="6"/>
  <c r="H2667" i="6" l="1"/>
  <c r="E2667" i="6"/>
  <c r="G2667" i="6" l="1"/>
  <c r="J2667" i="6"/>
  <c r="M2667" i="6"/>
  <c r="N2667" i="6" s="1"/>
  <c r="I2667" i="6"/>
  <c r="T2667" i="6" l="1"/>
  <c r="K2667" i="6"/>
  <c r="F2669" i="6"/>
  <c r="L2669" i="6" s="1"/>
  <c r="D2668" i="6"/>
  <c r="H2668" i="6" l="1"/>
  <c r="E2668" i="6"/>
  <c r="G2668" i="6" l="1"/>
  <c r="J2668" i="6"/>
  <c r="M2668" i="6"/>
  <c r="N2668" i="6" s="1"/>
  <c r="I2668" i="6"/>
  <c r="T2668" i="6" l="1"/>
  <c r="K2668" i="6"/>
  <c r="F2670" i="6"/>
  <c r="L2670" i="6" s="1"/>
  <c r="D2669" i="6"/>
  <c r="H2669" i="6" l="1"/>
  <c r="E2669" i="6"/>
  <c r="G2669" i="6" l="1"/>
  <c r="J2669" i="6"/>
  <c r="M2669" i="6"/>
  <c r="N2669" i="6" s="1"/>
  <c r="I2669" i="6"/>
  <c r="K2669" i="6" l="1"/>
  <c r="T2669" i="6" s="1"/>
  <c r="F2671" i="6"/>
  <c r="L2671" i="6" s="1"/>
  <c r="D2670" i="6"/>
  <c r="H2670" i="6" l="1"/>
  <c r="E2670" i="6"/>
  <c r="G2670" i="6" l="1"/>
  <c r="J2670" i="6"/>
  <c r="M2670" i="6"/>
  <c r="N2670" i="6" s="1"/>
  <c r="I2670" i="6"/>
  <c r="T2670" i="6" l="1"/>
  <c r="K2670" i="6"/>
  <c r="F2672" i="6"/>
  <c r="L2672" i="6" s="1"/>
  <c r="D2671" i="6"/>
  <c r="E2671" i="6" l="1"/>
  <c r="H2671" i="6"/>
  <c r="M2671" i="6" l="1"/>
  <c r="N2671" i="6" s="1"/>
  <c r="I2671" i="6"/>
  <c r="G2671" i="6"/>
  <c r="J2671" i="6"/>
  <c r="F2673" i="6" l="1"/>
  <c r="L2673" i="6" s="1"/>
  <c r="D2672" i="6"/>
  <c r="K2671" i="6"/>
  <c r="T2671" i="6" s="1"/>
  <c r="H2672" i="6" l="1"/>
  <c r="E2672" i="6"/>
  <c r="G2672" i="6" l="1"/>
  <c r="J2672" i="6"/>
  <c r="M2672" i="6"/>
  <c r="N2672" i="6" s="1"/>
  <c r="I2672" i="6"/>
  <c r="K2672" i="6" l="1"/>
  <c r="F2674" i="6"/>
  <c r="L2674" i="6" s="1"/>
  <c r="D2673" i="6"/>
  <c r="T2672" i="6"/>
  <c r="H2673" i="6" l="1"/>
  <c r="E2673" i="6"/>
  <c r="G2673" i="6" l="1"/>
  <c r="J2673" i="6"/>
  <c r="M2673" i="6"/>
  <c r="N2673" i="6" s="1"/>
  <c r="I2673" i="6"/>
  <c r="T2673" i="6" l="1"/>
  <c r="K2673" i="6"/>
  <c r="F2675" i="6"/>
  <c r="L2675" i="6" s="1"/>
  <c r="D2674" i="6"/>
  <c r="E2674" i="6" l="1"/>
  <c r="H2674" i="6"/>
  <c r="M2674" i="6" l="1"/>
  <c r="N2674" i="6" s="1"/>
  <c r="I2674" i="6"/>
  <c r="G2674" i="6"/>
  <c r="J2674" i="6"/>
  <c r="F2676" i="6" l="1"/>
  <c r="L2676" i="6" s="1"/>
  <c r="D2675" i="6"/>
  <c r="T2674" i="6"/>
  <c r="K2674" i="6"/>
  <c r="H2675" i="6" l="1"/>
  <c r="E2675" i="6"/>
  <c r="G2675" i="6" l="1"/>
  <c r="J2675" i="6"/>
  <c r="M2675" i="6"/>
  <c r="N2675" i="6" s="1"/>
  <c r="I2675" i="6"/>
  <c r="T2675" i="6" l="1"/>
  <c r="K2675" i="6"/>
  <c r="F2677" i="6"/>
  <c r="L2677" i="6" s="1"/>
  <c r="D2676" i="6"/>
  <c r="E2676" i="6" l="1"/>
  <c r="H2676" i="6"/>
  <c r="M2676" i="6" l="1"/>
  <c r="N2676" i="6" s="1"/>
  <c r="I2676" i="6"/>
  <c r="G2676" i="6"/>
  <c r="J2676" i="6"/>
  <c r="K2676" i="6" l="1"/>
  <c r="F2678" i="6"/>
  <c r="L2678" i="6" s="1"/>
  <c r="D2677" i="6"/>
  <c r="T2676" i="6"/>
  <c r="E2677" i="6" l="1"/>
  <c r="H2677" i="6"/>
  <c r="M2677" i="6" l="1"/>
  <c r="N2677" i="6" s="1"/>
  <c r="I2677" i="6"/>
  <c r="G2677" i="6"/>
  <c r="J2677" i="6"/>
  <c r="K2677" i="6" l="1"/>
  <c r="F2679" i="6"/>
  <c r="L2679" i="6" s="1"/>
  <c r="D2678" i="6"/>
  <c r="T2677" i="6"/>
  <c r="H2678" i="6" l="1"/>
  <c r="E2678" i="6"/>
  <c r="G2678" i="6" l="1"/>
  <c r="J2678" i="6"/>
  <c r="M2678" i="6"/>
  <c r="N2678" i="6" s="1"/>
  <c r="I2678" i="6"/>
  <c r="T2678" i="6" l="1"/>
  <c r="K2678" i="6"/>
  <c r="F2680" i="6"/>
  <c r="L2680" i="6" s="1"/>
  <c r="D2679" i="6"/>
  <c r="E2679" i="6" l="1"/>
  <c r="H2679" i="6"/>
  <c r="M2679" i="6" l="1"/>
  <c r="N2679" i="6" s="1"/>
  <c r="I2679" i="6"/>
  <c r="G2679" i="6"/>
  <c r="J2679" i="6"/>
  <c r="F2681" i="6" l="1"/>
  <c r="L2681" i="6" s="1"/>
  <c r="D2680" i="6"/>
  <c r="K2679" i="6"/>
  <c r="T2679" i="6" s="1"/>
  <c r="E2680" i="6" l="1"/>
  <c r="H2680" i="6"/>
  <c r="M2680" i="6" l="1"/>
  <c r="N2680" i="6" s="1"/>
  <c r="I2680" i="6"/>
  <c r="G2680" i="6"/>
  <c r="J2680" i="6"/>
  <c r="K2680" i="6" l="1"/>
  <c r="F2682" i="6"/>
  <c r="L2682" i="6" s="1"/>
  <c r="D2681" i="6"/>
  <c r="T2680" i="6"/>
  <c r="E2681" i="6" l="1"/>
  <c r="H2681" i="6"/>
  <c r="M2681" i="6" l="1"/>
  <c r="N2681" i="6" s="1"/>
  <c r="I2681" i="6"/>
  <c r="G2681" i="6"/>
  <c r="J2681" i="6"/>
  <c r="F2683" i="6" l="1"/>
  <c r="L2683" i="6" s="1"/>
  <c r="D2682" i="6"/>
  <c r="K2681" i="6"/>
  <c r="T2681" i="6" s="1"/>
  <c r="H2682" i="6" l="1"/>
  <c r="E2682" i="6"/>
  <c r="G2682" i="6" l="1"/>
  <c r="J2682" i="6"/>
  <c r="M2682" i="6"/>
  <c r="N2682" i="6" s="1"/>
  <c r="I2682" i="6"/>
  <c r="T2682" i="6" l="1"/>
  <c r="K2682" i="6"/>
  <c r="F2684" i="6"/>
  <c r="L2684" i="6" s="1"/>
  <c r="D2683" i="6"/>
  <c r="E2683" i="6" l="1"/>
  <c r="H2683" i="6"/>
  <c r="M2683" i="6" l="1"/>
  <c r="N2683" i="6" s="1"/>
  <c r="I2683" i="6"/>
  <c r="G2683" i="6"/>
  <c r="J2683" i="6"/>
  <c r="K2683" i="6" l="1"/>
  <c r="F2685" i="6"/>
  <c r="L2685" i="6" s="1"/>
  <c r="D2684" i="6"/>
  <c r="T2683" i="6"/>
  <c r="H2684" i="6" l="1"/>
  <c r="E2684" i="6"/>
  <c r="G2684" i="6" l="1"/>
  <c r="J2684" i="6"/>
  <c r="M2684" i="6"/>
  <c r="N2684" i="6" s="1"/>
  <c r="I2684" i="6"/>
  <c r="T2684" i="6" l="1"/>
  <c r="K2684" i="6"/>
  <c r="F2686" i="6"/>
  <c r="L2686" i="6" s="1"/>
  <c r="D2685" i="6"/>
  <c r="E2685" i="6" l="1"/>
  <c r="H2685" i="6"/>
  <c r="M2685" i="6" l="1"/>
  <c r="N2685" i="6" s="1"/>
  <c r="I2685" i="6"/>
  <c r="G2685" i="6"/>
  <c r="J2685" i="6"/>
  <c r="K2685" i="6" l="1"/>
  <c r="F2687" i="6"/>
  <c r="L2687" i="6" s="1"/>
  <c r="D2686" i="6"/>
  <c r="T2685" i="6"/>
  <c r="E2686" i="6" l="1"/>
  <c r="H2686" i="6"/>
  <c r="M2686" i="6" l="1"/>
  <c r="N2686" i="6" s="1"/>
  <c r="I2686" i="6"/>
  <c r="G2686" i="6"/>
  <c r="J2686" i="6"/>
  <c r="K2686" i="6" l="1"/>
  <c r="F2688" i="6"/>
  <c r="L2688" i="6" s="1"/>
  <c r="D2687" i="6"/>
  <c r="T2686" i="6"/>
  <c r="H2687" i="6" l="1"/>
  <c r="E2687" i="6"/>
  <c r="G2687" i="6" l="1"/>
  <c r="J2687" i="6"/>
  <c r="M2687" i="6"/>
  <c r="N2687" i="6" s="1"/>
  <c r="I2687" i="6"/>
  <c r="K2687" i="6" l="1"/>
  <c r="T2687" i="6" s="1"/>
  <c r="F2689" i="6"/>
  <c r="L2689" i="6" s="1"/>
  <c r="D2688" i="6"/>
  <c r="E2688" i="6" l="1"/>
  <c r="H2688" i="6"/>
  <c r="M2688" i="6" l="1"/>
  <c r="N2688" i="6" s="1"/>
  <c r="I2688" i="6"/>
  <c r="G2688" i="6"/>
  <c r="J2688" i="6"/>
  <c r="K2688" i="6" l="1"/>
  <c r="F2690" i="6"/>
  <c r="L2690" i="6" s="1"/>
  <c r="D2689" i="6"/>
  <c r="T2688" i="6"/>
  <c r="E2689" i="6" l="1"/>
  <c r="H2689" i="6"/>
  <c r="M2689" i="6" l="1"/>
  <c r="N2689" i="6" s="1"/>
  <c r="I2689" i="6"/>
  <c r="G2689" i="6"/>
  <c r="J2689" i="6"/>
  <c r="K2689" i="6" l="1"/>
  <c r="F2691" i="6"/>
  <c r="L2691" i="6" s="1"/>
  <c r="D2690" i="6"/>
  <c r="T2689" i="6"/>
  <c r="H2690" i="6" l="1"/>
  <c r="E2690" i="6"/>
  <c r="G2690" i="6" l="1"/>
  <c r="J2690" i="6"/>
  <c r="M2690" i="6"/>
  <c r="N2690" i="6" s="1"/>
  <c r="I2690" i="6"/>
  <c r="T2690" i="6" l="1"/>
  <c r="K2690" i="6"/>
  <c r="F2692" i="6"/>
  <c r="L2692" i="6" s="1"/>
  <c r="D2691" i="6"/>
  <c r="E2691" i="6" l="1"/>
  <c r="H2691" i="6"/>
  <c r="M2691" i="6" l="1"/>
  <c r="N2691" i="6" s="1"/>
  <c r="I2691" i="6"/>
  <c r="G2691" i="6"/>
  <c r="J2691" i="6"/>
  <c r="K2691" i="6" l="1"/>
  <c r="F2693" i="6"/>
  <c r="L2693" i="6" s="1"/>
  <c r="D2692" i="6"/>
  <c r="T2691" i="6"/>
  <c r="E2692" i="6" l="1"/>
  <c r="H2692" i="6"/>
  <c r="M2692" i="6" l="1"/>
  <c r="N2692" i="6" s="1"/>
  <c r="I2692" i="6"/>
  <c r="G2692" i="6"/>
  <c r="J2692" i="6"/>
  <c r="F2694" i="6" l="1"/>
  <c r="L2694" i="6" s="1"/>
  <c r="D2693" i="6"/>
  <c r="K2692" i="6"/>
  <c r="T2692" i="6" s="1"/>
  <c r="H2693" i="6" l="1"/>
  <c r="E2693" i="6"/>
  <c r="G2693" i="6" l="1"/>
  <c r="J2693" i="6"/>
  <c r="M2693" i="6"/>
  <c r="N2693" i="6" s="1"/>
  <c r="I2693" i="6"/>
  <c r="T2693" i="6" l="1"/>
  <c r="K2693" i="6"/>
  <c r="F2695" i="6"/>
  <c r="L2695" i="6" s="1"/>
  <c r="D2694" i="6"/>
  <c r="E2694" i="6" l="1"/>
  <c r="H2694" i="6"/>
  <c r="M2694" i="6" l="1"/>
  <c r="N2694" i="6" s="1"/>
  <c r="I2694" i="6"/>
  <c r="G2694" i="6"/>
  <c r="J2694" i="6"/>
  <c r="K2694" i="6" l="1"/>
  <c r="F2696" i="6"/>
  <c r="L2696" i="6" s="1"/>
  <c r="D2695" i="6"/>
  <c r="T2694" i="6"/>
  <c r="H2695" i="6" l="1"/>
  <c r="E2695" i="6"/>
  <c r="G2695" i="6" l="1"/>
  <c r="J2695" i="6"/>
  <c r="M2695" i="6"/>
  <c r="N2695" i="6" s="1"/>
  <c r="I2695" i="6"/>
  <c r="T2695" i="6" l="1"/>
  <c r="K2695" i="6"/>
  <c r="F2697" i="6"/>
  <c r="L2697" i="6" s="1"/>
  <c r="D2696" i="6"/>
  <c r="H2696" i="6" l="1"/>
  <c r="E2696" i="6"/>
  <c r="G2696" i="6" l="1"/>
  <c r="J2696" i="6"/>
  <c r="M2696" i="6"/>
  <c r="N2696" i="6" s="1"/>
  <c r="I2696" i="6"/>
  <c r="T2696" i="6" l="1"/>
  <c r="K2696" i="6"/>
  <c r="F2698" i="6"/>
  <c r="L2698" i="6" s="1"/>
  <c r="D2697" i="6"/>
  <c r="E2697" i="6" l="1"/>
  <c r="H2697" i="6"/>
  <c r="M2697" i="6" l="1"/>
  <c r="N2697" i="6" s="1"/>
  <c r="I2697" i="6"/>
  <c r="G2697" i="6"/>
  <c r="J2697" i="6"/>
  <c r="F2699" i="6" l="1"/>
  <c r="L2699" i="6" s="1"/>
  <c r="D2698" i="6"/>
  <c r="K2697" i="6"/>
  <c r="T2697" i="6" s="1"/>
  <c r="E2698" i="6" l="1"/>
  <c r="H2698" i="6"/>
  <c r="M2698" i="6" l="1"/>
  <c r="N2698" i="6" s="1"/>
  <c r="I2698" i="6"/>
  <c r="G2698" i="6"/>
  <c r="J2698" i="6"/>
  <c r="K2698" i="6" l="1"/>
  <c r="F2700" i="6"/>
  <c r="L2700" i="6" s="1"/>
  <c r="D2699" i="6"/>
  <c r="T2698" i="6"/>
  <c r="E2699" i="6" l="1"/>
  <c r="H2699" i="6"/>
  <c r="M2699" i="6" l="1"/>
  <c r="N2699" i="6" s="1"/>
  <c r="I2699" i="6"/>
  <c r="G2699" i="6"/>
  <c r="J2699" i="6"/>
  <c r="K2699" i="6" l="1"/>
  <c r="F2701" i="6"/>
  <c r="L2701" i="6" s="1"/>
  <c r="D2700" i="6"/>
  <c r="T2699" i="6"/>
  <c r="H2700" i="6" l="1"/>
  <c r="E2700" i="6"/>
  <c r="G2700" i="6" l="1"/>
  <c r="J2700" i="6"/>
  <c r="M2700" i="6"/>
  <c r="N2700" i="6" s="1"/>
  <c r="I2700" i="6"/>
  <c r="T2700" i="6" l="1"/>
  <c r="K2700" i="6"/>
  <c r="F2702" i="6"/>
  <c r="L2702" i="6" s="1"/>
  <c r="D2701" i="6"/>
  <c r="E2701" i="6" l="1"/>
  <c r="H2701" i="6"/>
  <c r="M2701" i="6" l="1"/>
  <c r="N2701" i="6" s="1"/>
  <c r="I2701" i="6"/>
  <c r="G2701" i="6"/>
  <c r="J2701" i="6"/>
  <c r="F2703" i="6" l="1"/>
  <c r="L2703" i="6" s="1"/>
  <c r="D2702" i="6"/>
  <c r="T2701" i="6"/>
  <c r="K2701" i="6"/>
  <c r="H2702" i="6" l="1"/>
  <c r="E2702" i="6"/>
  <c r="G2702" i="6" l="1"/>
  <c r="J2702" i="6"/>
  <c r="M2702" i="6"/>
  <c r="N2702" i="6" s="1"/>
  <c r="I2702" i="6"/>
  <c r="K2702" i="6" l="1"/>
  <c r="T2702" i="6" s="1"/>
  <c r="F2704" i="6"/>
  <c r="L2704" i="6" s="1"/>
  <c r="D2703" i="6"/>
  <c r="H2703" i="6" l="1"/>
  <c r="E2703" i="6"/>
  <c r="G2703" i="6" l="1"/>
  <c r="J2703" i="6"/>
  <c r="M2703" i="6"/>
  <c r="N2703" i="6" s="1"/>
  <c r="I2703" i="6"/>
  <c r="K2703" i="6" l="1"/>
  <c r="F2705" i="6"/>
  <c r="L2705" i="6" s="1"/>
  <c r="D2704" i="6"/>
  <c r="T2703" i="6"/>
  <c r="H2704" i="6" l="1"/>
  <c r="E2704" i="6"/>
  <c r="G2704" i="6" l="1"/>
  <c r="J2704" i="6"/>
  <c r="M2704" i="6"/>
  <c r="N2704" i="6" s="1"/>
  <c r="I2704" i="6"/>
  <c r="T2704" i="6" l="1"/>
  <c r="K2704" i="6"/>
  <c r="F2706" i="6"/>
  <c r="L2706" i="6" s="1"/>
  <c r="D2705" i="6"/>
  <c r="H2705" i="6" l="1"/>
  <c r="E2705" i="6"/>
  <c r="G2705" i="6" l="1"/>
  <c r="J2705" i="6"/>
  <c r="M2705" i="6"/>
  <c r="N2705" i="6" s="1"/>
  <c r="I2705" i="6"/>
  <c r="T2705" i="6" l="1"/>
  <c r="K2705" i="6"/>
  <c r="F2707" i="6"/>
  <c r="L2707" i="6" s="1"/>
  <c r="D2706" i="6"/>
  <c r="H2706" i="6" l="1"/>
  <c r="E2706" i="6"/>
  <c r="G2706" i="6" l="1"/>
  <c r="J2706" i="6"/>
  <c r="M2706" i="6"/>
  <c r="N2706" i="6" s="1"/>
  <c r="I2706" i="6"/>
  <c r="T2706" i="6" l="1"/>
  <c r="K2706" i="6"/>
  <c r="F2708" i="6"/>
  <c r="L2708" i="6" s="1"/>
  <c r="D2707" i="6"/>
  <c r="H2707" i="6" l="1"/>
  <c r="E2707" i="6"/>
  <c r="G2707" i="6" l="1"/>
  <c r="J2707" i="6"/>
  <c r="M2707" i="6"/>
  <c r="N2707" i="6" s="1"/>
  <c r="I2707" i="6"/>
  <c r="T2707" i="6" l="1"/>
  <c r="K2707" i="6"/>
  <c r="F2709" i="6"/>
  <c r="L2709" i="6" s="1"/>
  <c r="D2708" i="6"/>
  <c r="H2708" i="6" l="1"/>
  <c r="E2708" i="6"/>
  <c r="G2708" i="6" l="1"/>
  <c r="J2708" i="6"/>
  <c r="M2708" i="6"/>
  <c r="N2708" i="6" s="1"/>
  <c r="I2708" i="6"/>
  <c r="T2708" i="6" l="1"/>
  <c r="K2708" i="6"/>
  <c r="F2710" i="6"/>
  <c r="L2710" i="6" s="1"/>
  <c r="D2709" i="6"/>
  <c r="H2709" i="6" l="1"/>
  <c r="E2709" i="6"/>
  <c r="G2709" i="6" l="1"/>
  <c r="J2709" i="6"/>
  <c r="M2709" i="6"/>
  <c r="N2709" i="6" s="1"/>
  <c r="I2709" i="6"/>
  <c r="T2709" i="6" l="1"/>
  <c r="K2709" i="6"/>
  <c r="F2711" i="6"/>
  <c r="L2711" i="6" s="1"/>
  <c r="D2710" i="6"/>
  <c r="H2710" i="6" l="1"/>
  <c r="E2710" i="6"/>
  <c r="G2710" i="6" l="1"/>
  <c r="J2710" i="6"/>
  <c r="M2710" i="6"/>
  <c r="N2710" i="6" s="1"/>
  <c r="I2710" i="6"/>
  <c r="T2710" i="6" l="1"/>
  <c r="K2710" i="6"/>
  <c r="F2712" i="6"/>
  <c r="L2712" i="6" s="1"/>
  <c r="D2711" i="6"/>
  <c r="E2711" i="6" l="1"/>
  <c r="H2711" i="6"/>
  <c r="M2711" i="6" l="1"/>
  <c r="N2711" i="6" s="1"/>
  <c r="I2711" i="6"/>
  <c r="G2711" i="6"/>
  <c r="J2711" i="6"/>
  <c r="F2713" i="6" l="1"/>
  <c r="L2713" i="6" s="1"/>
  <c r="D2712" i="6"/>
  <c r="K2711" i="6"/>
  <c r="T2711" i="6" s="1"/>
  <c r="E2712" i="6" l="1"/>
  <c r="H2712" i="6"/>
  <c r="M2712" i="6" l="1"/>
  <c r="N2712" i="6" s="1"/>
  <c r="I2712" i="6"/>
  <c r="G2712" i="6"/>
  <c r="J2712" i="6"/>
  <c r="K2712" i="6" l="1"/>
  <c r="F2714" i="6"/>
  <c r="L2714" i="6" s="1"/>
  <c r="D2713" i="6"/>
  <c r="T2712" i="6"/>
  <c r="E2713" i="6" l="1"/>
  <c r="H2713" i="6"/>
  <c r="M2713" i="6" l="1"/>
  <c r="N2713" i="6" s="1"/>
  <c r="I2713" i="6"/>
  <c r="G2713" i="6"/>
  <c r="J2713" i="6"/>
  <c r="F2715" i="6" l="1"/>
  <c r="L2715" i="6" s="1"/>
  <c r="D2714" i="6"/>
  <c r="K2713" i="6"/>
  <c r="T2713" i="6" s="1"/>
  <c r="H2714" i="6" l="1"/>
  <c r="E2714" i="6"/>
  <c r="G2714" i="6" l="1"/>
  <c r="J2714" i="6"/>
  <c r="M2714" i="6"/>
  <c r="N2714" i="6" s="1"/>
  <c r="I2714" i="6"/>
  <c r="T2714" i="6" l="1"/>
  <c r="K2714" i="6"/>
  <c r="F2716" i="6"/>
  <c r="L2716" i="6" s="1"/>
  <c r="D2715" i="6"/>
  <c r="H2715" i="6" l="1"/>
  <c r="E2715" i="6"/>
  <c r="G2715" i="6" l="1"/>
  <c r="J2715" i="6"/>
  <c r="M2715" i="6"/>
  <c r="N2715" i="6" s="1"/>
  <c r="I2715" i="6"/>
  <c r="K2715" i="6" l="1"/>
  <c r="T2715" i="6" s="1"/>
  <c r="F2717" i="6"/>
  <c r="L2717" i="6" s="1"/>
  <c r="D2716" i="6"/>
  <c r="H2716" i="6" l="1"/>
  <c r="E2716" i="6"/>
  <c r="G2716" i="6" l="1"/>
  <c r="J2716" i="6"/>
  <c r="M2716" i="6"/>
  <c r="N2716" i="6" s="1"/>
  <c r="I2716" i="6"/>
  <c r="T2716" i="6" l="1"/>
  <c r="K2716" i="6"/>
  <c r="F2718" i="6"/>
  <c r="L2718" i="6" s="1"/>
  <c r="D2717" i="6"/>
  <c r="H2717" i="6" l="1"/>
  <c r="E2717" i="6"/>
  <c r="G2717" i="6" l="1"/>
  <c r="J2717" i="6"/>
  <c r="M2717" i="6"/>
  <c r="N2717" i="6" s="1"/>
  <c r="I2717" i="6"/>
  <c r="K2717" i="6" l="1"/>
  <c r="T2717" i="6" s="1"/>
  <c r="F2719" i="6"/>
  <c r="L2719" i="6" s="1"/>
  <c r="D2718" i="6"/>
  <c r="H2718" i="6" l="1"/>
  <c r="E2718" i="6"/>
  <c r="G2718" i="6" l="1"/>
  <c r="J2718" i="6"/>
  <c r="M2718" i="6"/>
  <c r="N2718" i="6" s="1"/>
  <c r="I2718" i="6"/>
  <c r="T2718" i="6" l="1"/>
  <c r="K2718" i="6"/>
  <c r="F2720" i="6"/>
  <c r="L2720" i="6" s="1"/>
  <c r="D2719" i="6"/>
  <c r="E2719" i="6" l="1"/>
  <c r="H2719" i="6"/>
  <c r="M2719" i="6" l="1"/>
  <c r="N2719" i="6" s="1"/>
  <c r="I2719" i="6"/>
  <c r="G2719" i="6"/>
  <c r="J2719" i="6"/>
  <c r="F2721" i="6" l="1"/>
  <c r="L2721" i="6" s="1"/>
  <c r="D2720" i="6"/>
  <c r="K2719" i="6"/>
  <c r="T2719" i="6" s="1"/>
  <c r="E2720" i="6" l="1"/>
  <c r="H2720" i="6"/>
  <c r="M2720" i="6" l="1"/>
  <c r="N2720" i="6" s="1"/>
  <c r="I2720" i="6"/>
  <c r="G2720" i="6"/>
  <c r="J2720" i="6"/>
  <c r="F2722" i="6" l="1"/>
  <c r="L2722" i="6" s="1"/>
  <c r="D2721" i="6"/>
  <c r="K2720" i="6"/>
  <c r="T2720" i="6" s="1"/>
  <c r="E2721" i="6" l="1"/>
  <c r="H2721" i="6"/>
  <c r="M2721" i="6" l="1"/>
  <c r="N2721" i="6" s="1"/>
  <c r="I2721" i="6"/>
  <c r="G2721" i="6"/>
  <c r="J2721" i="6"/>
  <c r="K2721" i="6" l="1"/>
  <c r="F2723" i="6"/>
  <c r="L2723" i="6" s="1"/>
  <c r="D2722" i="6"/>
  <c r="T2721" i="6"/>
  <c r="E2722" i="6" l="1"/>
  <c r="H2722" i="6"/>
  <c r="M2722" i="6" l="1"/>
  <c r="N2722" i="6" s="1"/>
  <c r="I2722" i="6"/>
  <c r="G2722" i="6"/>
  <c r="J2722" i="6"/>
  <c r="K2722" i="6" l="1"/>
  <c r="F2724" i="6"/>
  <c r="L2724" i="6" s="1"/>
  <c r="D2723" i="6"/>
  <c r="T2722" i="6"/>
  <c r="E2723" i="6" l="1"/>
  <c r="H2723" i="6"/>
  <c r="M2723" i="6" l="1"/>
  <c r="N2723" i="6" s="1"/>
  <c r="I2723" i="6"/>
  <c r="G2723" i="6"/>
  <c r="J2723" i="6"/>
  <c r="K2723" i="6" l="1"/>
  <c r="F2725" i="6"/>
  <c r="L2725" i="6" s="1"/>
  <c r="D2724" i="6"/>
  <c r="T2723" i="6"/>
  <c r="E2724" i="6" l="1"/>
  <c r="H2724" i="6"/>
  <c r="M2724" i="6" l="1"/>
  <c r="N2724" i="6" s="1"/>
  <c r="I2724" i="6"/>
  <c r="G2724" i="6"/>
  <c r="J2724" i="6"/>
  <c r="K2724" i="6" l="1"/>
  <c r="F2726" i="6"/>
  <c r="L2726" i="6" s="1"/>
  <c r="D2725" i="6"/>
  <c r="T2724" i="6"/>
  <c r="E2725" i="6" l="1"/>
  <c r="H2725" i="6"/>
  <c r="M2725" i="6" l="1"/>
  <c r="N2725" i="6" s="1"/>
  <c r="I2725" i="6"/>
  <c r="G2725" i="6"/>
  <c r="J2725" i="6"/>
  <c r="K2725" i="6" l="1"/>
  <c r="F2727" i="6"/>
  <c r="L2727" i="6" s="1"/>
  <c r="D2726" i="6"/>
  <c r="T2725" i="6"/>
  <c r="E2726" i="6" l="1"/>
  <c r="H2726" i="6"/>
  <c r="M2726" i="6" l="1"/>
  <c r="N2726" i="6" s="1"/>
  <c r="I2726" i="6"/>
  <c r="G2726" i="6"/>
  <c r="J2726" i="6"/>
  <c r="K2726" i="6" l="1"/>
  <c r="F2728" i="6"/>
  <c r="L2728" i="6" s="1"/>
  <c r="D2727" i="6"/>
  <c r="T2726" i="6"/>
  <c r="H2727" i="6" l="1"/>
  <c r="E2727" i="6"/>
  <c r="G2727" i="6" l="1"/>
  <c r="J2727" i="6"/>
  <c r="M2727" i="6"/>
  <c r="N2727" i="6" s="1"/>
  <c r="I2727" i="6"/>
  <c r="T2727" i="6" l="1"/>
  <c r="K2727" i="6"/>
  <c r="F2729" i="6"/>
  <c r="L2729" i="6" s="1"/>
  <c r="D2728" i="6"/>
  <c r="H2728" i="6" l="1"/>
  <c r="E2728" i="6"/>
  <c r="G2728" i="6" l="1"/>
  <c r="J2728" i="6"/>
  <c r="M2728" i="6"/>
  <c r="N2728" i="6" s="1"/>
  <c r="I2728" i="6"/>
  <c r="K2728" i="6" l="1"/>
  <c r="T2728" i="6" s="1"/>
  <c r="F2730" i="6"/>
  <c r="L2730" i="6" s="1"/>
  <c r="D2729" i="6"/>
  <c r="H2729" i="6" l="1"/>
  <c r="E2729" i="6"/>
  <c r="G2729" i="6" l="1"/>
  <c r="J2729" i="6"/>
  <c r="M2729" i="6"/>
  <c r="N2729" i="6" s="1"/>
  <c r="I2729" i="6"/>
  <c r="T2729" i="6" l="1"/>
  <c r="K2729" i="6"/>
  <c r="F2731" i="6"/>
  <c r="L2731" i="6" s="1"/>
  <c r="D2730" i="6"/>
  <c r="E2730" i="6" l="1"/>
  <c r="H2730" i="6"/>
  <c r="M2730" i="6" l="1"/>
  <c r="N2730" i="6" s="1"/>
  <c r="I2730" i="6"/>
  <c r="G2730" i="6"/>
  <c r="J2730" i="6"/>
  <c r="K2730" i="6" l="1"/>
  <c r="F2732" i="6"/>
  <c r="L2732" i="6" s="1"/>
  <c r="D2731" i="6"/>
  <c r="T2730" i="6"/>
  <c r="H2731" i="6" l="1"/>
  <c r="E2731" i="6"/>
  <c r="G2731" i="6" l="1"/>
  <c r="J2731" i="6"/>
  <c r="M2731" i="6"/>
  <c r="N2731" i="6" s="1"/>
  <c r="I2731" i="6"/>
  <c r="T2731" i="6" l="1"/>
  <c r="K2731" i="6"/>
  <c r="F2733" i="6"/>
  <c r="L2733" i="6" s="1"/>
  <c r="D2732" i="6"/>
  <c r="E2732" i="6" l="1"/>
  <c r="H2732" i="6"/>
  <c r="M2732" i="6" l="1"/>
  <c r="N2732" i="6" s="1"/>
  <c r="I2732" i="6"/>
  <c r="G2732" i="6"/>
  <c r="J2732" i="6"/>
  <c r="K2732" i="6" l="1"/>
  <c r="F2734" i="6"/>
  <c r="L2734" i="6" s="1"/>
  <c r="D2733" i="6"/>
  <c r="T2732" i="6"/>
  <c r="E2733" i="6" l="1"/>
  <c r="H2733" i="6"/>
  <c r="M2733" i="6" l="1"/>
  <c r="N2733" i="6" s="1"/>
  <c r="I2733" i="6"/>
  <c r="G2733" i="6"/>
  <c r="J2733" i="6"/>
  <c r="F2735" i="6" l="1"/>
  <c r="L2735" i="6" s="1"/>
  <c r="D2734" i="6"/>
  <c r="K2733" i="6"/>
  <c r="T2733" i="6"/>
  <c r="E2734" i="6" l="1"/>
  <c r="H2734" i="6"/>
  <c r="M2734" i="6" l="1"/>
  <c r="N2734" i="6" s="1"/>
  <c r="I2734" i="6"/>
  <c r="G2734" i="6"/>
  <c r="J2734" i="6"/>
  <c r="K2734" i="6" l="1"/>
  <c r="F2736" i="6"/>
  <c r="L2736" i="6" s="1"/>
  <c r="D2735" i="6"/>
  <c r="T2734" i="6"/>
  <c r="E2735" i="6" l="1"/>
  <c r="H2735" i="6"/>
  <c r="M2735" i="6" l="1"/>
  <c r="N2735" i="6" s="1"/>
  <c r="I2735" i="6"/>
  <c r="G2735" i="6"/>
  <c r="J2735" i="6"/>
  <c r="K2735" i="6" l="1"/>
  <c r="F2737" i="6"/>
  <c r="L2737" i="6" s="1"/>
  <c r="D2736" i="6"/>
  <c r="T2735" i="6"/>
  <c r="H2736" i="6" l="1"/>
  <c r="E2736" i="6"/>
  <c r="G2736" i="6" l="1"/>
  <c r="J2736" i="6"/>
  <c r="M2736" i="6"/>
  <c r="N2736" i="6" s="1"/>
  <c r="I2736" i="6"/>
  <c r="K2736" i="6" l="1"/>
  <c r="T2736" i="6" s="1"/>
  <c r="F2738" i="6"/>
  <c r="L2738" i="6" s="1"/>
  <c r="D2737" i="6"/>
  <c r="E2737" i="6" l="1"/>
  <c r="H2737" i="6"/>
  <c r="M2737" i="6" l="1"/>
  <c r="N2737" i="6" s="1"/>
  <c r="I2737" i="6"/>
  <c r="G2737" i="6"/>
  <c r="J2737" i="6"/>
  <c r="K2737" i="6" l="1"/>
  <c r="F2739" i="6"/>
  <c r="L2739" i="6" s="1"/>
  <c r="D2738" i="6"/>
  <c r="T2737" i="6"/>
  <c r="H2738" i="6" l="1"/>
  <c r="E2738" i="6"/>
  <c r="G2738" i="6" l="1"/>
  <c r="J2738" i="6"/>
  <c r="M2738" i="6"/>
  <c r="N2738" i="6" s="1"/>
  <c r="I2738" i="6"/>
  <c r="T2738" i="6" l="1"/>
  <c r="K2738" i="6"/>
  <c r="F2740" i="6"/>
  <c r="L2740" i="6" s="1"/>
  <c r="D2739" i="6"/>
  <c r="H2739" i="6" l="1"/>
  <c r="E2739" i="6"/>
  <c r="G2739" i="6" l="1"/>
  <c r="J2739" i="6"/>
  <c r="M2739" i="6"/>
  <c r="N2739" i="6" s="1"/>
  <c r="I2739" i="6"/>
  <c r="K2739" i="6" l="1"/>
  <c r="T2739" i="6" s="1"/>
  <c r="F2741" i="6"/>
  <c r="L2741" i="6" s="1"/>
  <c r="D2740" i="6"/>
  <c r="H2740" i="6" l="1"/>
  <c r="E2740" i="6"/>
  <c r="G2740" i="6" l="1"/>
  <c r="J2740" i="6"/>
  <c r="M2740" i="6"/>
  <c r="N2740" i="6" s="1"/>
  <c r="I2740" i="6"/>
  <c r="K2740" i="6" l="1"/>
  <c r="T2740" i="6" s="1"/>
  <c r="F2742" i="6"/>
  <c r="L2742" i="6" s="1"/>
  <c r="D2741" i="6"/>
  <c r="H2741" i="6" l="1"/>
  <c r="E2741" i="6"/>
  <c r="G2741" i="6" l="1"/>
  <c r="J2741" i="6"/>
  <c r="M2741" i="6"/>
  <c r="N2741" i="6" s="1"/>
  <c r="I2741" i="6"/>
  <c r="K2741" i="6" l="1"/>
  <c r="T2741" i="6" s="1"/>
  <c r="F2743" i="6"/>
  <c r="L2743" i="6" s="1"/>
  <c r="D2742" i="6"/>
  <c r="H2742" i="6" l="1"/>
  <c r="E2742" i="6"/>
  <c r="G2742" i="6" l="1"/>
  <c r="J2742" i="6"/>
  <c r="M2742" i="6"/>
  <c r="N2742" i="6" s="1"/>
  <c r="I2742" i="6"/>
  <c r="T2742" i="6" l="1"/>
  <c r="K2742" i="6"/>
  <c r="F2744" i="6"/>
  <c r="L2744" i="6" s="1"/>
  <c r="D2743" i="6"/>
  <c r="E2743" i="6" l="1"/>
  <c r="H2743" i="6"/>
  <c r="M2743" i="6" l="1"/>
  <c r="N2743" i="6" s="1"/>
  <c r="I2743" i="6"/>
  <c r="G2743" i="6"/>
  <c r="J2743" i="6"/>
  <c r="K2743" i="6" l="1"/>
  <c r="F2745" i="6"/>
  <c r="L2745" i="6" s="1"/>
  <c r="D2744" i="6"/>
  <c r="T2743" i="6"/>
  <c r="E2744" i="6" l="1"/>
  <c r="H2744" i="6"/>
  <c r="M2744" i="6" l="1"/>
  <c r="N2744" i="6" s="1"/>
  <c r="I2744" i="6"/>
  <c r="G2744" i="6"/>
  <c r="J2744" i="6"/>
  <c r="F2746" i="6" l="1"/>
  <c r="L2746" i="6" s="1"/>
  <c r="D2745" i="6"/>
  <c r="K2744" i="6"/>
  <c r="T2744" i="6"/>
  <c r="H2745" i="6" l="1"/>
  <c r="E2745" i="6"/>
  <c r="G2745" i="6" l="1"/>
  <c r="J2745" i="6"/>
  <c r="M2745" i="6"/>
  <c r="N2745" i="6" s="1"/>
  <c r="I2745" i="6"/>
  <c r="K2745" i="6" l="1"/>
  <c r="T2745" i="6" s="1"/>
  <c r="F2747" i="6"/>
  <c r="L2747" i="6" s="1"/>
  <c r="D2746" i="6"/>
  <c r="H2746" i="6" l="1"/>
  <c r="E2746" i="6"/>
  <c r="G2746" i="6" l="1"/>
  <c r="J2746" i="6"/>
  <c r="M2746" i="6"/>
  <c r="N2746" i="6" s="1"/>
  <c r="I2746" i="6"/>
  <c r="K2746" i="6" l="1"/>
  <c r="T2746" i="6" s="1"/>
  <c r="F2748" i="6"/>
  <c r="L2748" i="6" s="1"/>
  <c r="D2747" i="6"/>
  <c r="E2747" i="6" l="1"/>
  <c r="H2747" i="6"/>
  <c r="M2747" i="6" l="1"/>
  <c r="N2747" i="6" s="1"/>
  <c r="I2747" i="6"/>
  <c r="G2747" i="6"/>
  <c r="J2747" i="6"/>
  <c r="K2747" i="6" l="1"/>
  <c r="F2749" i="6"/>
  <c r="L2749" i="6" s="1"/>
  <c r="D2748" i="6"/>
  <c r="T2747" i="6"/>
  <c r="E2748" i="6" l="1"/>
  <c r="H2748" i="6"/>
  <c r="M2748" i="6" l="1"/>
  <c r="N2748" i="6" s="1"/>
  <c r="I2748" i="6"/>
  <c r="G2748" i="6"/>
  <c r="J2748" i="6"/>
  <c r="F2750" i="6" l="1"/>
  <c r="L2750" i="6" s="1"/>
  <c r="D2749" i="6"/>
  <c r="K2748" i="6"/>
  <c r="T2748" i="6" s="1"/>
  <c r="H2749" i="6" l="1"/>
  <c r="E2749" i="6"/>
  <c r="G2749" i="6" l="1"/>
  <c r="J2749" i="6"/>
  <c r="M2749" i="6"/>
  <c r="N2749" i="6" s="1"/>
  <c r="I2749" i="6"/>
  <c r="T2749" i="6" l="1"/>
  <c r="K2749" i="6"/>
  <c r="F2751" i="6"/>
  <c r="L2751" i="6" s="1"/>
  <c r="D2750" i="6"/>
  <c r="E2750" i="6" l="1"/>
  <c r="H2750" i="6"/>
  <c r="M2750" i="6" l="1"/>
  <c r="N2750" i="6" s="1"/>
  <c r="I2750" i="6"/>
  <c r="G2750" i="6"/>
  <c r="J2750" i="6"/>
  <c r="K2750" i="6" l="1"/>
  <c r="F2752" i="6"/>
  <c r="L2752" i="6" s="1"/>
  <c r="D2751" i="6"/>
  <c r="T2750" i="6"/>
  <c r="E2751" i="6" l="1"/>
  <c r="H2751" i="6"/>
  <c r="M2751" i="6" l="1"/>
  <c r="N2751" i="6" s="1"/>
  <c r="I2751" i="6"/>
  <c r="G2751" i="6"/>
  <c r="J2751" i="6"/>
  <c r="F2753" i="6" l="1"/>
  <c r="L2753" i="6" s="1"/>
  <c r="D2752" i="6"/>
  <c r="K2751" i="6"/>
  <c r="T2751" i="6" s="1"/>
  <c r="E2752" i="6" l="1"/>
  <c r="H2752" i="6"/>
  <c r="M2752" i="6" l="1"/>
  <c r="N2752" i="6" s="1"/>
  <c r="I2752" i="6"/>
  <c r="G2752" i="6"/>
  <c r="J2752" i="6"/>
  <c r="F2754" i="6" l="1"/>
  <c r="L2754" i="6" s="1"/>
  <c r="D2753" i="6"/>
  <c r="K2752" i="6"/>
  <c r="T2752" i="6" s="1"/>
  <c r="E2753" i="6" l="1"/>
  <c r="H2753" i="6"/>
  <c r="M2753" i="6" l="1"/>
  <c r="N2753" i="6" s="1"/>
  <c r="I2753" i="6"/>
  <c r="G2753" i="6"/>
  <c r="J2753" i="6"/>
  <c r="K2753" i="6" l="1"/>
  <c r="F2755" i="6"/>
  <c r="L2755" i="6" s="1"/>
  <c r="D2754" i="6"/>
  <c r="T2753" i="6"/>
  <c r="E2754" i="6" l="1"/>
  <c r="H2754" i="6"/>
  <c r="M2754" i="6" l="1"/>
  <c r="N2754" i="6" s="1"/>
  <c r="I2754" i="6"/>
  <c r="G2754" i="6"/>
  <c r="J2754" i="6"/>
  <c r="K2754" i="6" l="1"/>
  <c r="F2756" i="6"/>
  <c r="L2756" i="6" s="1"/>
  <c r="D2755" i="6"/>
  <c r="T2754" i="6"/>
  <c r="E2755" i="6" l="1"/>
  <c r="H2755" i="6"/>
  <c r="M2755" i="6" l="1"/>
  <c r="N2755" i="6" s="1"/>
  <c r="I2755" i="6"/>
  <c r="G2755" i="6"/>
  <c r="J2755" i="6"/>
  <c r="K2755" i="6" l="1"/>
  <c r="F2757" i="6"/>
  <c r="L2757" i="6" s="1"/>
  <c r="D2756" i="6"/>
  <c r="T2755" i="6"/>
  <c r="H2756" i="6" l="1"/>
  <c r="E2756" i="6"/>
  <c r="G2756" i="6" l="1"/>
  <c r="J2756" i="6"/>
  <c r="M2756" i="6"/>
  <c r="N2756" i="6" s="1"/>
  <c r="I2756" i="6"/>
  <c r="T2756" i="6" l="1"/>
  <c r="K2756" i="6"/>
  <c r="F2758" i="6"/>
  <c r="L2758" i="6" s="1"/>
  <c r="D2757" i="6"/>
  <c r="E2757" i="6" l="1"/>
  <c r="H2757" i="6"/>
  <c r="M2757" i="6" l="1"/>
  <c r="N2757" i="6" s="1"/>
  <c r="I2757" i="6"/>
  <c r="G2757" i="6"/>
  <c r="J2757" i="6"/>
  <c r="K2757" i="6" l="1"/>
  <c r="F2759" i="6"/>
  <c r="L2759" i="6" s="1"/>
  <c r="D2758" i="6"/>
  <c r="T2757" i="6"/>
  <c r="H2758" i="6" l="1"/>
  <c r="E2758" i="6"/>
  <c r="G2758" i="6" l="1"/>
  <c r="J2758" i="6"/>
  <c r="M2758" i="6"/>
  <c r="N2758" i="6" s="1"/>
  <c r="I2758" i="6"/>
  <c r="K2758" i="6" l="1"/>
  <c r="T2758" i="6" s="1"/>
  <c r="F2760" i="6"/>
  <c r="L2760" i="6" s="1"/>
  <c r="D2759" i="6"/>
  <c r="E2759" i="6" l="1"/>
  <c r="H2759" i="6"/>
  <c r="M2759" i="6" l="1"/>
  <c r="N2759" i="6" s="1"/>
  <c r="I2759" i="6"/>
  <c r="G2759" i="6"/>
  <c r="J2759" i="6"/>
  <c r="K2759" i="6" l="1"/>
  <c r="F2761" i="6"/>
  <c r="L2761" i="6" s="1"/>
  <c r="D2760" i="6"/>
  <c r="T2759" i="6"/>
  <c r="E2760" i="6" l="1"/>
  <c r="H2760" i="6"/>
  <c r="M2760" i="6" l="1"/>
  <c r="N2760" i="6" s="1"/>
  <c r="I2760" i="6"/>
  <c r="G2760" i="6"/>
  <c r="J2760" i="6"/>
  <c r="K2760" i="6" l="1"/>
  <c r="F2762" i="6"/>
  <c r="L2762" i="6" s="1"/>
  <c r="D2761" i="6"/>
  <c r="T2760" i="6"/>
  <c r="E2761" i="6" l="1"/>
  <c r="H2761" i="6"/>
  <c r="G2761" i="6" l="1"/>
  <c r="J2761" i="6"/>
  <c r="M2761" i="6"/>
  <c r="N2761" i="6" s="1"/>
  <c r="I2761" i="6"/>
  <c r="T2761" i="6" l="1"/>
  <c r="K2761" i="6"/>
  <c r="F2763" i="6"/>
  <c r="L2763" i="6" s="1"/>
  <c r="D2762" i="6"/>
  <c r="H2762" i="6" l="1"/>
  <c r="E2762" i="6"/>
  <c r="G2762" i="6" l="1"/>
  <c r="J2762" i="6"/>
  <c r="M2762" i="6"/>
  <c r="N2762" i="6" s="1"/>
  <c r="I2762" i="6"/>
  <c r="K2762" i="6" l="1"/>
  <c r="T2762" i="6" s="1"/>
  <c r="F2764" i="6"/>
  <c r="L2764" i="6" s="1"/>
  <c r="D2763" i="6"/>
  <c r="E2763" i="6" l="1"/>
  <c r="H2763" i="6"/>
  <c r="M2763" i="6" l="1"/>
  <c r="N2763" i="6" s="1"/>
  <c r="I2763" i="6"/>
  <c r="G2763" i="6"/>
  <c r="J2763" i="6"/>
  <c r="F2765" i="6" l="1"/>
  <c r="L2765" i="6" s="1"/>
  <c r="D2764" i="6"/>
  <c r="T2763" i="6"/>
  <c r="K2763" i="6"/>
  <c r="H2764" i="6" l="1"/>
  <c r="E2764" i="6"/>
  <c r="G2764" i="6" l="1"/>
  <c r="J2764" i="6"/>
  <c r="M2764" i="6"/>
  <c r="N2764" i="6" s="1"/>
  <c r="I2764" i="6"/>
  <c r="K2764" i="6" l="1"/>
  <c r="F2766" i="6"/>
  <c r="L2766" i="6" s="1"/>
  <c r="D2765" i="6"/>
  <c r="T2764" i="6"/>
  <c r="H2765" i="6" l="1"/>
  <c r="E2765" i="6"/>
  <c r="G2765" i="6" l="1"/>
  <c r="J2765" i="6"/>
  <c r="M2765" i="6"/>
  <c r="N2765" i="6" s="1"/>
  <c r="I2765" i="6"/>
  <c r="K2765" i="6" l="1"/>
  <c r="T2765" i="6" s="1"/>
  <c r="F2767" i="6"/>
  <c r="L2767" i="6" s="1"/>
  <c r="D2766" i="6"/>
  <c r="H2766" i="6" l="1"/>
  <c r="E2766" i="6"/>
  <c r="G2766" i="6" l="1"/>
  <c r="J2766" i="6"/>
  <c r="M2766" i="6"/>
  <c r="N2766" i="6" s="1"/>
  <c r="I2766" i="6"/>
  <c r="T2766" i="6" l="1"/>
  <c r="K2766" i="6"/>
  <c r="F2768" i="6"/>
  <c r="L2768" i="6" s="1"/>
  <c r="D2767" i="6"/>
  <c r="E2767" i="6" l="1"/>
  <c r="H2767" i="6"/>
  <c r="M2767" i="6" l="1"/>
  <c r="N2767" i="6" s="1"/>
  <c r="I2767" i="6"/>
  <c r="G2767" i="6"/>
  <c r="J2767" i="6"/>
  <c r="K2767" i="6" l="1"/>
  <c r="F2769" i="6"/>
  <c r="L2769" i="6" s="1"/>
  <c r="D2768" i="6"/>
  <c r="T2767" i="6"/>
  <c r="E2768" i="6" l="1"/>
  <c r="H2768" i="6"/>
  <c r="M2768" i="6" l="1"/>
  <c r="N2768" i="6" s="1"/>
  <c r="I2768" i="6"/>
  <c r="G2768" i="6"/>
  <c r="J2768" i="6"/>
  <c r="K2768" i="6" l="1"/>
  <c r="F2770" i="6"/>
  <c r="L2770" i="6" s="1"/>
  <c r="D2769" i="6"/>
  <c r="T2768" i="6"/>
  <c r="H2769" i="6" l="1"/>
  <c r="E2769" i="6"/>
  <c r="G2769" i="6" l="1"/>
  <c r="J2769" i="6"/>
  <c r="M2769" i="6"/>
  <c r="N2769" i="6" s="1"/>
  <c r="I2769" i="6"/>
  <c r="K2769" i="6" l="1"/>
  <c r="T2769" i="6" s="1"/>
  <c r="F2771" i="6"/>
  <c r="L2771" i="6" s="1"/>
  <c r="D2770" i="6"/>
  <c r="E2770" i="6" l="1"/>
  <c r="H2770" i="6"/>
  <c r="M2770" i="6" l="1"/>
  <c r="N2770" i="6" s="1"/>
  <c r="I2770" i="6"/>
  <c r="G2770" i="6"/>
  <c r="J2770" i="6"/>
  <c r="F2772" i="6" l="1"/>
  <c r="L2772" i="6" s="1"/>
  <c r="D2771" i="6"/>
  <c r="K2770" i="6"/>
  <c r="T2770" i="6" s="1"/>
  <c r="E2771" i="6" l="1"/>
  <c r="H2771" i="6"/>
  <c r="M2771" i="6" l="1"/>
  <c r="N2771" i="6" s="1"/>
  <c r="I2771" i="6"/>
  <c r="G2771" i="6"/>
  <c r="J2771" i="6"/>
  <c r="K2771" i="6" l="1"/>
  <c r="F2773" i="6"/>
  <c r="L2773" i="6" s="1"/>
  <c r="D2772" i="6"/>
  <c r="T2771" i="6"/>
  <c r="H2772" i="6" l="1"/>
  <c r="E2772" i="6"/>
  <c r="G2772" i="6" l="1"/>
  <c r="J2772" i="6"/>
  <c r="M2772" i="6"/>
  <c r="N2772" i="6" s="1"/>
  <c r="I2772" i="6"/>
  <c r="T2772" i="6" l="1"/>
  <c r="K2772" i="6"/>
  <c r="F2774" i="6"/>
  <c r="L2774" i="6" s="1"/>
  <c r="D2773" i="6"/>
  <c r="E2773" i="6" l="1"/>
  <c r="H2773" i="6"/>
  <c r="M2773" i="6" l="1"/>
  <c r="N2773" i="6" s="1"/>
  <c r="I2773" i="6"/>
  <c r="G2773" i="6"/>
  <c r="J2773" i="6"/>
  <c r="K2773" i="6" l="1"/>
  <c r="F2775" i="6"/>
  <c r="L2775" i="6" s="1"/>
  <c r="D2774" i="6"/>
  <c r="T2773" i="6"/>
  <c r="E2774" i="6" l="1"/>
  <c r="H2774" i="6"/>
  <c r="M2774" i="6" l="1"/>
  <c r="N2774" i="6" s="1"/>
  <c r="I2774" i="6"/>
  <c r="G2774" i="6"/>
  <c r="J2774" i="6"/>
  <c r="F2776" i="6" l="1"/>
  <c r="L2776" i="6" s="1"/>
  <c r="D2775" i="6"/>
  <c r="K2774" i="6"/>
  <c r="T2774" i="6" s="1"/>
  <c r="E2775" i="6" l="1"/>
  <c r="H2775" i="6"/>
  <c r="M2775" i="6" l="1"/>
  <c r="N2775" i="6" s="1"/>
  <c r="I2775" i="6"/>
  <c r="G2775" i="6"/>
  <c r="J2775" i="6"/>
  <c r="F2777" i="6" l="1"/>
  <c r="L2777" i="6" s="1"/>
  <c r="D2776" i="6"/>
  <c r="K2775" i="6"/>
  <c r="T2775" i="6" s="1"/>
  <c r="H2776" i="6" l="1"/>
  <c r="E2776" i="6"/>
  <c r="G2776" i="6" l="1"/>
  <c r="J2776" i="6"/>
  <c r="M2776" i="6"/>
  <c r="N2776" i="6" s="1"/>
  <c r="I2776" i="6"/>
  <c r="T2776" i="6" l="1"/>
  <c r="K2776" i="6"/>
  <c r="F2778" i="6"/>
  <c r="L2778" i="6" s="1"/>
  <c r="D2777" i="6"/>
  <c r="E2777" i="6" l="1"/>
  <c r="H2777" i="6"/>
  <c r="M2777" i="6" l="1"/>
  <c r="N2777" i="6" s="1"/>
  <c r="I2777" i="6"/>
  <c r="G2777" i="6"/>
  <c r="J2777" i="6"/>
  <c r="F2779" i="6" l="1"/>
  <c r="L2779" i="6" s="1"/>
  <c r="D2778" i="6"/>
  <c r="K2777" i="6"/>
  <c r="T2777" i="6" s="1"/>
  <c r="H2778" i="6" l="1"/>
  <c r="E2778" i="6"/>
  <c r="G2778" i="6" l="1"/>
  <c r="J2778" i="6"/>
  <c r="M2778" i="6"/>
  <c r="N2778" i="6" s="1"/>
  <c r="I2778" i="6"/>
  <c r="T2778" i="6" l="1"/>
  <c r="K2778" i="6"/>
  <c r="F2780" i="6"/>
  <c r="L2780" i="6" s="1"/>
  <c r="D2779" i="6"/>
  <c r="E2779" i="6" l="1"/>
  <c r="H2779" i="6"/>
  <c r="M2779" i="6" l="1"/>
  <c r="N2779" i="6" s="1"/>
  <c r="I2779" i="6"/>
  <c r="G2779" i="6"/>
  <c r="J2779" i="6"/>
  <c r="K2779" i="6" l="1"/>
  <c r="F2781" i="6"/>
  <c r="L2781" i="6" s="1"/>
  <c r="D2780" i="6"/>
  <c r="T2779" i="6"/>
  <c r="H2780" i="6" l="1"/>
  <c r="E2780" i="6"/>
  <c r="G2780" i="6" l="1"/>
  <c r="J2780" i="6"/>
  <c r="M2780" i="6"/>
  <c r="N2780" i="6" s="1"/>
  <c r="I2780" i="6"/>
  <c r="K2780" i="6" l="1"/>
  <c r="T2780" i="6" s="1"/>
  <c r="F2782" i="6"/>
  <c r="L2782" i="6" s="1"/>
  <c r="D2781" i="6"/>
  <c r="H2781" i="6" l="1"/>
  <c r="E2781" i="6"/>
  <c r="G2781" i="6" l="1"/>
  <c r="J2781" i="6"/>
  <c r="M2781" i="6"/>
  <c r="N2781" i="6" s="1"/>
  <c r="I2781" i="6"/>
  <c r="T2781" i="6" l="1"/>
  <c r="K2781" i="6"/>
  <c r="F2783" i="6"/>
  <c r="L2783" i="6" s="1"/>
  <c r="D2782" i="6"/>
  <c r="H2782" i="6" l="1"/>
  <c r="E2782" i="6"/>
  <c r="G2782" i="6" l="1"/>
  <c r="J2782" i="6"/>
  <c r="M2782" i="6"/>
  <c r="N2782" i="6" s="1"/>
  <c r="I2782" i="6"/>
  <c r="T2782" i="6" l="1"/>
  <c r="K2782" i="6"/>
  <c r="F2784" i="6"/>
  <c r="L2784" i="6" s="1"/>
  <c r="D2783" i="6"/>
  <c r="E2783" i="6" l="1"/>
  <c r="H2783" i="6"/>
  <c r="M2783" i="6" l="1"/>
  <c r="N2783" i="6" s="1"/>
  <c r="I2783" i="6"/>
  <c r="G2783" i="6"/>
  <c r="J2783" i="6"/>
  <c r="F2785" i="6" l="1"/>
  <c r="L2785" i="6" s="1"/>
  <c r="D2784" i="6"/>
  <c r="K2783" i="6"/>
  <c r="T2783" i="6" s="1"/>
  <c r="E2784" i="6" l="1"/>
  <c r="H2784" i="6"/>
  <c r="M2784" i="6" l="1"/>
  <c r="N2784" i="6" s="1"/>
  <c r="I2784" i="6"/>
  <c r="G2784" i="6"/>
  <c r="J2784" i="6"/>
  <c r="K2784" i="6" l="1"/>
  <c r="F2786" i="6"/>
  <c r="L2786" i="6" s="1"/>
  <c r="D2785" i="6"/>
  <c r="T2784" i="6"/>
  <c r="H2785" i="6" l="1"/>
  <c r="E2785" i="6"/>
  <c r="G2785" i="6" l="1"/>
  <c r="J2785" i="6"/>
  <c r="M2785" i="6"/>
  <c r="N2785" i="6" s="1"/>
  <c r="I2785" i="6"/>
  <c r="K2785" i="6" l="1"/>
  <c r="T2785" i="6" s="1"/>
  <c r="F2787" i="6"/>
  <c r="L2787" i="6" s="1"/>
  <c r="D2786" i="6"/>
  <c r="H2786" i="6" l="1"/>
  <c r="E2786" i="6"/>
  <c r="G2786" i="6" l="1"/>
  <c r="J2786" i="6"/>
  <c r="M2786" i="6"/>
  <c r="N2786" i="6" s="1"/>
  <c r="I2786" i="6"/>
  <c r="T2786" i="6" l="1"/>
  <c r="K2786" i="6"/>
  <c r="F2788" i="6"/>
  <c r="L2788" i="6" s="1"/>
  <c r="D2787" i="6"/>
  <c r="H2787" i="6" l="1"/>
  <c r="E2787" i="6"/>
  <c r="G2787" i="6" l="1"/>
  <c r="J2787" i="6"/>
  <c r="M2787" i="6"/>
  <c r="N2787" i="6" s="1"/>
  <c r="I2787" i="6"/>
  <c r="K2787" i="6" l="1"/>
  <c r="T2787" i="6" s="1"/>
  <c r="F2789" i="6"/>
  <c r="L2789" i="6" s="1"/>
  <c r="D2788" i="6"/>
  <c r="E2788" i="6" l="1"/>
  <c r="H2788" i="6"/>
  <c r="M2788" i="6" l="1"/>
  <c r="N2788" i="6" s="1"/>
  <c r="I2788" i="6"/>
  <c r="G2788" i="6"/>
  <c r="J2788" i="6"/>
  <c r="K2788" i="6" l="1"/>
  <c r="F2790" i="6"/>
  <c r="L2790" i="6" s="1"/>
  <c r="D2789" i="6"/>
  <c r="T2788" i="6"/>
  <c r="E2789" i="6" l="1"/>
  <c r="H2789" i="6"/>
  <c r="M2789" i="6" l="1"/>
  <c r="N2789" i="6" s="1"/>
  <c r="I2789" i="6"/>
  <c r="G2789" i="6"/>
  <c r="J2789" i="6"/>
  <c r="K2789" i="6" l="1"/>
  <c r="F2791" i="6"/>
  <c r="L2791" i="6" s="1"/>
  <c r="D2790" i="6"/>
  <c r="T2789" i="6"/>
  <c r="H2790" i="6" l="1"/>
  <c r="E2790" i="6"/>
  <c r="G2790" i="6" l="1"/>
  <c r="J2790" i="6"/>
  <c r="M2790" i="6"/>
  <c r="N2790" i="6" s="1"/>
  <c r="I2790" i="6"/>
  <c r="K2790" i="6" l="1"/>
  <c r="T2790" i="6" s="1"/>
  <c r="F2792" i="6"/>
  <c r="L2792" i="6" s="1"/>
  <c r="D2791" i="6"/>
  <c r="E2791" i="6" l="1"/>
  <c r="H2791" i="6"/>
  <c r="M2791" i="6" l="1"/>
  <c r="N2791" i="6" s="1"/>
  <c r="I2791" i="6"/>
  <c r="G2791" i="6"/>
  <c r="J2791" i="6"/>
  <c r="K2791" i="6" l="1"/>
  <c r="F2793" i="6"/>
  <c r="L2793" i="6" s="1"/>
  <c r="D2792" i="6"/>
  <c r="T2791" i="6"/>
  <c r="E2792" i="6" l="1"/>
  <c r="H2792" i="6"/>
  <c r="M2792" i="6" l="1"/>
  <c r="N2792" i="6" s="1"/>
  <c r="I2792" i="6"/>
  <c r="G2792" i="6"/>
  <c r="J2792" i="6"/>
  <c r="K2792" i="6" l="1"/>
  <c r="F2794" i="6"/>
  <c r="L2794" i="6" s="1"/>
  <c r="D2793" i="6"/>
  <c r="T2792" i="6"/>
  <c r="E2793" i="6" l="1"/>
  <c r="H2793" i="6"/>
  <c r="M2793" i="6" l="1"/>
  <c r="N2793" i="6" s="1"/>
  <c r="I2793" i="6"/>
  <c r="G2793" i="6"/>
  <c r="J2793" i="6"/>
  <c r="F2795" i="6" l="1"/>
  <c r="L2795" i="6" s="1"/>
  <c r="D2794" i="6"/>
  <c r="K2793" i="6"/>
  <c r="T2793" i="6" s="1"/>
  <c r="H2794" i="6" l="1"/>
  <c r="E2794" i="6"/>
  <c r="G2794" i="6" l="1"/>
  <c r="J2794" i="6"/>
  <c r="M2794" i="6"/>
  <c r="N2794" i="6" s="1"/>
  <c r="I2794" i="6"/>
  <c r="T2794" i="6" l="1"/>
  <c r="K2794" i="6"/>
  <c r="F2796" i="6"/>
  <c r="L2796" i="6" s="1"/>
  <c r="D2795" i="6"/>
  <c r="E2795" i="6" l="1"/>
  <c r="H2795" i="6"/>
  <c r="M2795" i="6" l="1"/>
  <c r="N2795" i="6" s="1"/>
  <c r="I2795" i="6"/>
  <c r="G2795" i="6"/>
  <c r="J2795" i="6"/>
  <c r="F2797" i="6" l="1"/>
  <c r="L2797" i="6" s="1"/>
  <c r="D2796" i="6"/>
  <c r="K2795" i="6"/>
  <c r="T2795" i="6"/>
  <c r="H2796" i="6" l="1"/>
  <c r="E2796" i="6"/>
  <c r="M2796" i="6" l="1"/>
  <c r="N2796" i="6" s="1"/>
  <c r="I2796" i="6"/>
  <c r="G2796" i="6"/>
  <c r="J2796" i="6"/>
  <c r="F2798" i="6" l="1"/>
  <c r="L2798" i="6" s="1"/>
  <c r="D2797" i="6"/>
  <c r="K2796" i="6"/>
  <c r="T2796" i="6" s="1"/>
  <c r="H2797" i="6" l="1"/>
  <c r="E2797" i="6"/>
  <c r="G2797" i="6" l="1"/>
  <c r="J2797" i="6"/>
  <c r="M2797" i="6"/>
  <c r="N2797" i="6" s="1"/>
  <c r="I2797" i="6"/>
  <c r="T2797" i="6" l="1"/>
  <c r="K2797" i="6"/>
  <c r="F2799" i="6"/>
  <c r="L2799" i="6" s="1"/>
  <c r="D2798" i="6"/>
  <c r="E2798" i="6" l="1"/>
  <c r="H2798" i="6"/>
  <c r="M2798" i="6" l="1"/>
  <c r="N2798" i="6" s="1"/>
  <c r="I2798" i="6"/>
  <c r="G2798" i="6"/>
  <c r="J2798" i="6"/>
  <c r="K2798" i="6" l="1"/>
  <c r="F2800" i="6"/>
  <c r="L2800" i="6" s="1"/>
  <c r="D2799" i="6"/>
  <c r="T2798" i="6"/>
  <c r="E2799" i="6" l="1"/>
  <c r="H2799" i="6"/>
  <c r="M2799" i="6" l="1"/>
  <c r="N2799" i="6" s="1"/>
  <c r="I2799" i="6"/>
  <c r="G2799" i="6"/>
  <c r="J2799" i="6"/>
  <c r="K2799" i="6" l="1"/>
  <c r="F2801" i="6"/>
  <c r="L2801" i="6" s="1"/>
  <c r="D2800" i="6"/>
  <c r="T2799" i="6"/>
  <c r="H2800" i="6" l="1"/>
  <c r="E2800" i="6"/>
  <c r="G2800" i="6" l="1"/>
  <c r="J2800" i="6"/>
  <c r="M2800" i="6"/>
  <c r="N2800" i="6" s="1"/>
  <c r="I2800" i="6"/>
  <c r="T2800" i="6" l="1"/>
  <c r="K2800" i="6"/>
  <c r="F2802" i="6"/>
  <c r="L2802" i="6" s="1"/>
  <c r="D2801" i="6"/>
  <c r="H2801" i="6" l="1"/>
  <c r="E2801" i="6"/>
  <c r="G2801" i="6" l="1"/>
  <c r="J2801" i="6"/>
  <c r="M2801" i="6"/>
  <c r="N2801" i="6" s="1"/>
  <c r="I2801" i="6"/>
  <c r="K2801" i="6" l="1"/>
  <c r="F2803" i="6"/>
  <c r="L2803" i="6" s="1"/>
  <c r="D2802" i="6"/>
  <c r="T2801" i="6"/>
  <c r="E2802" i="6" l="1"/>
  <c r="H2802" i="6"/>
  <c r="M2802" i="6" l="1"/>
  <c r="N2802" i="6" s="1"/>
  <c r="I2802" i="6"/>
  <c r="G2802" i="6"/>
  <c r="J2802" i="6"/>
  <c r="K2802" i="6" l="1"/>
  <c r="F2804" i="6"/>
  <c r="L2804" i="6" s="1"/>
  <c r="D2803" i="6"/>
  <c r="T2802" i="6"/>
  <c r="E2803" i="6" l="1"/>
  <c r="H2803" i="6"/>
  <c r="M2803" i="6" l="1"/>
  <c r="N2803" i="6" s="1"/>
  <c r="I2803" i="6"/>
  <c r="G2803" i="6"/>
  <c r="J2803" i="6"/>
  <c r="F2805" i="6" l="1"/>
  <c r="L2805" i="6" s="1"/>
  <c r="D2804" i="6"/>
  <c r="K2803" i="6"/>
  <c r="T2803" i="6" s="1"/>
  <c r="E2804" i="6" l="1"/>
  <c r="H2804" i="6"/>
  <c r="M2804" i="6" l="1"/>
  <c r="N2804" i="6" s="1"/>
  <c r="I2804" i="6"/>
  <c r="G2804" i="6"/>
  <c r="J2804" i="6"/>
  <c r="F2806" i="6" l="1"/>
  <c r="L2806" i="6" s="1"/>
  <c r="D2805" i="6"/>
  <c r="K2804" i="6"/>
  <c r="T2804" i="6" s="1"/>
  <c r="E2805" i="6" l="1"/>
  <c r="H2805" i="6"/>
  <c r="M2805" i="6" l="1"/>
  <c r="N2805" i="6" s="1"/>
  <c r="I2805" i="6"/>
  <c r="G2805" i="6"/>
  <c r="J2805" i="6"/>
  <c r="K2805" i="6" l="1"/>
  <c r="F2807" i="6"/>
  <c r="L2807" i="6" s="1"/>
  <c r="D2806" i="6"/>
  <c r="T2805" i="6"/>
  <c r="E2806" i="6" l="1"/>
  <c r="H2806" i="6"/>
  <c r="M2806" i="6" l="1"/>
  <c r="N2806" i="6" s="1"/>
  <c r="I2806" i="6"/>
  <c r="G2806" i="6"/>
  <c r="J2806" i="6"/>
  <c r="F2808" i="6" l="1"/>
  <c r="L2808" i="6" s="1"/>
  <c r="D2807" i="6"/>
  <c r="K2806" i="6"/>
  <c r="T2806" i="6" s="1"/>
  <c r="H2807" i="6" l="1"/>
  <c r="E2807" i="6"/>
  <c r="G2807" i="6" l="1"/>
  <c r="J2807" i="6"/>
  <c r="M2807" i="6"/>
  <c r="N2807" i="6" s="1"/>
  <c r="I2807" i="6"/>
  <c r="K2807" i="6" l="1"/>
  <c r="T2807" i="6" s="1"/>
  <c r="F2809" i="6"/>
  <c r="L2809" i="6" s="1"/>
  <c r="D2808" i="6"/>
  <c r="E2808" i="6" l="1"/>
  <c r="H2808" i="6"/>
  <c r="M2808" i="6" l="1"/>
  <c r="N2808" i="6" s="1"/>
  <c r="I2808" i="6"/>
  <c r="G2808" i="6"/>
  <c r="J2808" i="6"/>
  <c r="K2808" i="6" l="1"/>
  <c r="F2810" i="6"/>
  <c r="L2810" i="6" s="1"/>
  <c r="D2809" i="6"/>
  <c r="T2808" i="6"/>
  <c r="H2809" i="6" l="1"/>
  <c r="E2809" i="6"/>
  <c r="G2809" i="6" l="1"/>
  <c r="J2809" i="6"/>
  <c r="M2809" i="6"/>
  <c r="N2809" i="6" s="1"/>
  <c r="I2809" i="6"/>
  <c r="K2809" i="6" l="1"/>
  <c r="T2809" i="6" s="1"/>
  <c r="F2811" i="6"/>
  <c r="L2811" i="6" s="1"/>
  <c r="D2810" i="6"/>
  <c r="E2810" i="6" l="1"/>
  <c r="H2810" i="6"/>
  <c r="M2810" i="6" l="1"/>
  <c r="N2810" i="6" s="1"/>
  <c r="I2810" i="6"/>
  <c r="G2810" i="6"/>
  <c r="J2810" i="6"/>
  <c r="F2812" i="6" l="1"/>
  <c r="L2812" i="6" s="1"/>
  <c r="D2811" i="6"/>
  <c r="K2810" i="6"/>
  <c r="T2810" i="6"/>
  <c r="E2811" i="6" l="1"/>
  <c r="H2811" i="6"/>
  <c r="M2811" i="6" l="1"/>
  <c r="N2811" i="6" s="1"/>
  <c r="I2811" i="6"/>
  <c r="G2811" i="6"/>
  <c r="J2811" i="6"/>
  <c r="K2811" i="6" l="1"/>
  <c r="F2813" i="6"/>
  <c r="L2813" i="6" s="1"/>
  <c r="D2812" i="6"/>
  <c r="T2811" i="6"/>
  <c r="H2812" i="6" l="1"/>
  <c r="E2812" i="6"/>
  <c r="G2812" i="6" l="1"/>
  <c r="J2812" i="6"/>
  <c r="M2812" i="6"/>
  <c r="N2812" i="6" s="1"/>
  <c r="I2812" i="6"/>
  <c r="T2812" i="6" l="1"/>
  <c r="K2812" i="6"/>
  <c r="F2814" i="6"/>
  <c r="L2814" i="6" s="1"/>
  <c r="D2813" i="6"/>
  <c r="E2813" i="6" l="1"/>
  <c r="H2813" i="6"/>
  <c r="M2813" i="6" l="1"/>
  <c r="N2813" i="6" s="1"/>
  <c r="I2813" i="6"/>
  <c r="G2813" i="6"/>
  <c r="J2813" i="6"/>
  <c r="K2813" i="6" l="1"/>
  <c r="F2815" i="6"/>
  <c r="L2815" i="6" s="1"/>
  <c r="D2814" i="6"/>
  <c r="T2813" i="6"/>
  <c r="E2814" i="6" l="1"/>
  <c r="H2814" i="6"/>
  <c r="M2814" i="6" l="1"/>
  <c r="N2814" i="6" s="1"/>
  <c r="I2814" i="6"/>
  <c r="G2814" i="6"/>
  <c r="J2814" i="6"/>
  <c r="K2814" i="6" l="1"/>
  <c r="F2816" i="6"/>
  <c r="L2816" i="6" s="1"/>
  <c r="D2815" i="6"/>
  <c r="T2814" i="6"/>
  <c r="E2815" i="6" l="1"/>
  <c r="H2815" i="6"/>
  <c r="M2815" i="6" l="1"/>
  <c r="N2815" i="6" s="1"/>
  <c r="I2815" i="6"/>
  <c r="G2815" i="6"/>
  <c r="J2815" i="6"/>
  <c r="K2815" i="6" l="1"/>
  <c r="F2817" i="6"/>
  <c r="L2817" i="6" s="1"/>
  <c r="D2816" i="6"/>
  <c r="T2815" i="6"/>
  <c r="H2816" i="6" l="1"/>
  <c r="E2816" i="6"/>
  <c r="G2816" i="6" l="1"/>
  <c r="J2816" i="6"/>
  <c r="M2816" i="6"/>
  <c r="N2816" i="6" s="1"/>
  <c r="I2816" i="6"/>
  <c r="T2816" i="6" l="1"/>
  <c r="K2816" i="6"/>
  <c r="F2818" i="6"/>
  <c r="L2818" i="6" s="1"/>
  <c r="D2817" i="6"/>
  <c r="H2817" i="6" l="1"/>
  <c r="E2817" i="6"/>
  <c r="G2817" i="6" l="1"/>
  <c r="J2817" i="6"/>
  <c r="M2817" i="6"/>
  <c r="N2817" i="6" s="1"/>
  <c r="I2817" i="6"/>
  <c r="K2817" i="6" l="1"/>
  <c r="T2817" i="6" s="1"/>
  <c r="F2819" i="6"/>
  <c r="L2819" i="6" s="1"/>
  <c r="D2818" i="6"/>
  <c r="H2818" i="6" l="1"/>
  <c r="E2818" i="6"/>
  <c r="G2818" i="6" l="1"/>
  <c r="J2818" i="6"/>
  <c r="M2818" i="6"/>
  <c r="N2818" i="6" s="1"/>
  <c r="I2818" i="6"/>
  <c r="K2818" i="6" l="1"/>
  <c r="T2818" i="6" s="1"/>
  <c r="F2820" i="6"/>
  <c r="L2820" i="6" s="1"/>
  <c r="D2819" i="6"/>
  <c r="H2819" i="6" l="1"/>
  <c r="E2819" i="6"/>
  <c r="G2819" i="6" l="1"/>
  <c r="J2819" i="6"/>
  <c r="M2819" i="6"/>
  <c r="N2819" i="6" s="1"/>
  <c r="I2819" i="6"/>
  <c r="K2819" i="6" l="1"/>
  <c r="T2819" i="6" s="1"/>
  <c r="F2821" i="6"/>
  <c r="L2821" i="6" s="1"/>
  <c r="D2820" i="6"/>
  <c r="E2820" i="6" l="1"/>
  <c r="H2820" i="6"/>
  <c r="M2820" i="6" l="1"/>
  <c r="N2820" i="6" s="1"/>
  <c r="I2820" i="6"/>
  <c r="G2820" i="6"/>
  <c r="J2820" i="6"/>
  <c r="F2822" i="6" l="1"/>
  <c r="L2822" i="6" s="1"/>
  <c r="D2821" i="6"/>
  <c r="K2820" i="6"/>
  <c r="T2820" i="6" s="1"/>
  <c r="E2821" i="6" l="1"/>
  <c r="H2821" i="6"/>
  <c r="M2821" i="6" l="1"/>
  <c r="N2821" i="6" s="1"/>
  <c r="I2821" i="6"/>
  <c r="G2821" i="6"/>
  <c r="J2821" i="6"/>
  <c r="F2823" i="6" l="1"/>
  <c r="L2823" i="6" s="1"/>
  <c r="D2822" i="6"/>
  <c r="K2821" i="6"/>
  <c r="T2821" i="6"/>
  <c r="E2822" i="6" l="1"/>
  <c r="H2822" i="6"/>
  <c r="M2822" i="6" l="1"/>
  <c r="N2822" i="6" s="1"/>
  <c r="I2822" i="6"/>
  <c r="G2822" i="6"/>
  <c r="J2822" i="6"/>
  <c r="K2822" i="6" l="1"/>
  <c r="F2824" i="6"/>
  <c r="L2824" i="6" s="1"/>
  <c r="D2823" i="6"/>
  <c r="T2822" i="6"/>
  <c r="E2823" i="6" l="1"/>
  <c r="H2823" i="6"/>
  <c r="M2823" i="6" l="1"/>
  <c r="N2823" i="6" s="1"/>
  <c r="I2823" i="6"/>
  <c r="G2823" i="6"/>
  <c r="J2823" i="6"/>
  <c r="K2823" i="6" l="1"/>
  <c r="F2825" i="6"/>
  <c r="L2825" i="6" s="1"/>
  <c r="D2824" i="6"/>
  <c r="T2823" i="6"/>
  <c r="H2824" i="6" l="1"/>
  <c r="E2824" i="6"/>
  <c r="G2824" i="6" l="1"/>
  <c r="J2824" i="6"/>
  <c r="M2824" i="6"/>
  <c r="N2824" i="6" s="1"/>
  <c r="I2824" i="6"/>
  <c r="T2824" i="6" l="1"/>
  <c r="K2824" i="6"/>
  <c r="F2826" i="6"/>
  <c r="L2826" i="6" s="1"/>
  <c r="D2825" i="6"/>
  <c r="E2825" i="6" l="1"/>
  <c r="H2825" i="6"/>
  <c r="M2825" i="6" l="1"/>
  <c r="N2825" i="6" s="1"/>
  <c r="I2825" i="6"/>
  <c r="G2825" i="6"/>
  <c r="J2825" i="6"/>
  <c r="K2825" i="6" l="1"/>
  <c r="F2827" i="6"/>
  <c r="L2827" i="6" s="1"/>
  <c r="D2826" i="6"/>
  <c r="T2825" i="6"/>
  <c r="H2826" i="6" l="1"/>
  <c r="E2826" i="6"/>
  <c r="G2826" i="6" l="1"/>
  <c r="J2826" i="6"/>
  <c r="M2826" i="6"/>
  <c r="N2826" i="6" s="1"/>
  <c r="I2826" i="6"/>
  <c r="T2826" i="6" l="1"/>
  <c r="K2826" i="6"/>
  <c r="F2828" i="6"/>
  <c r="L2828" i="6" s="1"/>
  <c r="D2827" i="6"/>
  <c r="H2827" i="6" l="1"/>
  <c r="E2827" i="6"/>
  <c r="G2827" i="6" l="1"/>
  <c r="J2827" i="6"/>
  <c r="M2827" i="6"/>
  <c r="N2827" i="6" s="1"/>
  <c r="I2827" i="6"/>
  <c r="K2827" i="6" l="1"/>
  <c r="T2827" i="6"/>
  <c r="F2829" i="6"/>
  <c r="L2829" i="6" s="1"/>
  <c r="D2828" i="6"/>
  <c r="H2828" i="6" l="1"/>
  <c r="E2828" i="6"/>
  <c r="G2828" i="6" l="1"/>
  <c r="J2828" i="6"/>
  <c r="M2828" i="6"/>
  <c r="N2828" i="6" s="1"/>
  <c r="I2828" i="6"/>
  <c r="K2828" i="6" l="1"/>
  <c r="T2828" i="6" s="1"/>
  <c r="F2830" i="6"/>
  <c r="L2830" i="6" s="1"/>
  <c r="D2829" i="6"/>
  <c r="E2829" i="6" l="1"/>
  <c r="H2829" i="6"/>
  <c r="M2829" i="6" l="1"/>
  <c r="N2829" i="6" s="1"/>
  <c r="I2829" i="6"/>
  <c r="G2829" i="6"/>
  <c r="J2829" i="6"/>
  <c r="K2829" i="6" l="1"/>
  <c r="F2831" i="6"/>
  <c r="L2831" i="6" s="1"/>
  <c r="D2830" i="6"/>
  <c r="T2829" i="6"/>
  <c r="H2830" i="6" l="1"/>
  <c r="E2830" i="6"/>
  <c r="G2830" i="6" l="1"/>
  <c r="J2830" i="6"/>
  <c r="M2830" i="6"/>
  <c r="N2830" i="6" s="1"/>
  <c r="I2830" i="6"/>
  <c r="K2830" i="6" l="1"/>
  <c r="T2830" i="6" s="1"/>
  <c r="F2832" i="6"/>
  <c r="L2832" i="6" s="1"/>
  <c r="D2831" i="6"/>
  <c r="E2831" i="6" l="1"/>
  <c r="H2831" i="6"/>
  <c r="M2831" i="6" l="1"/>
  <c r="N2831" i="6" s="1"/>
  <c r="I2831" i="6"/>
  <c r="G2831" i="6"/>
  <c r="J2831" i="6"/>
  <c r="K2831" i="6" l="1"/>
  <c r="F2833" i="6"/>
  <c r="L2833" i="6" s="1"/>
  <c r="D2832" i="6"/>
  <c r="T2831" i="6"/>
  <c r="E2832" i="6" l="1"/>
  <c r="H2832" i="6"/>
  <c r="M2832" i="6" l="1"/>
  <c r="N2832" i="6" s="1"/>
  <c r="I2832" i="6"/>
  <c r="G2832" i="6"/>
  <c r="J2832" i="6"/>
  <c r="K2832" i="6" l="1"/>
  <c r="F2834" i="6"/>
  <c r="L2834" i="6" s="1"/>
  <c r="D2833" i="6"/>
  <c r="T2832" i="6"/>
  <c r="H2833" i="6" l="1"/>
  <c r="E2833" i="6"/>
  <c r="G2833" i="6" l="1"/>
  <c r="J2833" i="6"/>
  <c r="M2833" i="6"/>
  <c r="N2833" i="6" s="1"/>
  <c r="I2833" i="6"/>
  <c r="K2833" i="6" l="1"/>
  <c r="T2833" i="6" s="1"/>
  <c r="F2835" i="6"/>
  <c r="L2835" i="6" s="1"/>
  <c r="D2834" i="6"/>
  <c r="H2834" i="6" l="1"/>
  <c r="E2834" i="6"/>
  <c r="G2834" i="6" l="1"/>
  <c r="J2834" i="6"/>
  <c r="M2834" i="6"/>
  <c r="N2834" i="6" s="1"/>
  <c r="I2834" i="6"/>
  <c r="T2834" i="6" l="1"/>
  <c r="K2834" i="6"/>
  <c r="F2836" i="6"/>
  <c r="L2836" i="6" s="1"/>
  <c r="D2835" i="6"/>
  <c r="H2835" i="6" l="1"/>
  <c r="E2835" i="6"/>
  <c r="G2835" i="6" l="1"/>
  <c r="J2835" i="6"/>
  <c r="M2835" i="6"/>
  <c r="N2835" i="6" s="1"/>
  <c r="I2835" i="6"/>
  <c r="T2835" i="6" l="1"/>
  <c r="K2835" i="6"/>
  <c r="F2837" i="6"/>
  <c r="L2837" i="6" s="1"/>
  <c r="D2836" i="6"/>
  <c r="H2836" i="6" l="1"/>
  <c r="E2836" i="6"/>
  <c r="G2836" i="6" l="1"/>
  <c r="J2836" i="6"/>
  <c r="M2836" i="6"/>
  <c r="N2836" i="6" s="1"/>
  <c r="I2836" i="6"/>
  <c r="T2836" i="6" l="1"/>
  <c r="K2836" i="6"/>
  <c r="F2838" i="6"/>
  <c r="L2838" i="6" s="1"/>
  <c r="D2837" i="6"/>
  <c r="E2837" i="6" l="1"/>
  <c r="H2837" i="6"/>
  <c r="M2837" i="6" l="1"/>
  <c r="N2837" i="6" s="1"/>
  <c r="I2837" i="6"/>
  <c r="G2837" i="6"/>
  <c r="J2837" i="6"/>
  <c r="F2839" i="6" l="1"/>
  <c r="L2839" i="6" s="1"/>
  <c r="D2838" i="6"/>
  <c r="K2837" i="6"/>
  <c r="T2837" i="6" s="1"/>
  <c r="E2838" i="6" l="1"/>
  <c r="H2838" i="6"/>
  <c r="M2838" i="6" l="1"/>
  <c r="N2838" i="6" s="1"/>
  <c r="I2838" i="6"/>
  <c r="G2838" i="6"/>
  <c r="J2838" i="6"/>
  <c r="F2840" i="6" l="1"/>
  <c r="L2840" i="6" s="1"/>
  <c r="D2839" i="6"/>
  <c r="K2838" i="6"/>
  <c r="T2838" i="6" s="1"/>
  <c r="E2839" i="6" l="1"/>
  <c r="H2839" i="6"/>
  <c r="M2839" i="6" l="1"/>
  <c r="N2839" i="6" s="1"/>
  <c r="I2839" i="6"/>
  <c r="G2839" i="6"/>
  <c r="J2839" i="6"/>
  <c r="F2841" i="6" l="1"/>
  <c r="L2841" i="6" s="1"/>
  <c r="D2840" i="6"/>
  <c r="K2839" i="6"/>
  <c r="T2839" i="6" s="1"/>
  <c r="H2840" i="6" l="1"/>
  <c r="E2840" i="6"/>
  <c r="G2840" i="6" l="1"/>
  <c r="J2840" i="6"/>
  <c r="M2840" i="6"/>
  <c r="N2840" i="6" s="1"/>
  <c r="I2840" i="6"/>
  <c r="K2840" i="6" l="1"/>
  <c r="T2840" i="6" s="1"/>
  <c r="F2842" i="6"/>
  <c r="L2842" i="6" s="1"/>
  <c r="D2841" i="6"/>
  <c r="H2841" i="6" l="1"/>
  <c r="E2841" i="6"/>
  <c r="G2841" i="6" l="1"/>
  <c r="J2841" i="6"/>
  <c r="M2841" i="6"/>
  <c r="N2841" i="6" s="1"/>
  <c r="I2841" i="6"/>
  <c r="K2841" i="6" l="1"/>
  <c r="T2841" i="6" s="1"/>
  <c r="F2843" i="6"/>
  <c r="L2843" i="6" s="1"/>
  <c r="D2842" i="6"/>
  <c r="H2842" i="6" l="1"/>
  <c r="E2842" i="6"/>
  <c r="G2842" i="6" l="1"/>
  <c r="J2842" i="6"/>
  <c r="M2842" i="6"/>
  <c r="N2842" i="6" s="1"/>
  <c r="I2842" i="6"/>
  <c r="K2842" i="6" l="1"/>
  <c r="T2842" i="6"/>
  <c r="F2844" i="6"/>
  <c r="L2844" i="6" s="1"/>
  <c r="D2843" i="6"/>
  <c r="H2843" i="6" l="1"/>
  <c r="E2843" i="6"/>
  <c r="G2843" i="6" l="1"/>
  <c r="J2843" i="6"/>
  <c r="M2843" i="6"/>
  <c r="N2843" i="6" s="1"/>
  <c r="I2843" i="6"/>
  <c r="T2843" i="6" l="1"/>
  <c r="K2843" i="6"/>
  <c r="F2845" i="6"/>
  <c r="L2845" i="6" s="1"/>
  <c r="D2844" i="6"/>
  <c r="H2844" i="6" l="1"/>
  <c r="E2844" i="6"/>
  <c r="G2844" i="6" l="1"/>
  <c r="J2844" i="6"/>
  <c r="M2844" i="6"/>
  <c r="N2844" i="6" s="1"/>
  <c r="I2844" i="6"/>
  <c r="T2844" i="6" l="1"/>
  <c r="K2844" i="6"/>
  <c r="F2846" i="6"/>
  <c r="L2846" i="6" s="1"/>
  <c r="D2845" i="6"/>
  <c r="E2845" i="6" l="1"/>
  <c r="H2845" i="6"/>
  <c r="M2845" i="6" l="1"/>
  <c r="N2845" i="6" s="1"/>
  <c r="I2845" i="6"/>
  <c r="G2845" i="6"/>
  <c r="J2845" i="6"/>
  <c r="K2845" i="6" l="1"/>
  <c r="F2847" i="6"/>
  <c r="L2847" i="6" s="1"/>
  <c r="D2846" i="6"/>
  <c r="T2845" i="6"/>
  <c r="H2846" i="6" l="1"/>
  <c r="E2846" i="6"/>
  <c r="G2846" i="6" l="1"/>
  <c r="J2846" i="6"/>
  <c r="M2846" i="6"/>
  <c r="N2846" i="6" s="1"/>
  <c r="I2846" i="6"/>
  <c r="T2846" i="6" l="1"/>
  <c r="K2846" i="6"/>
  <c r="F2848" i="6"/>
  <c r="L2848" i="6" s="1"/>
  <c r="D2847" i="6"/>
  <c r="H2847" i="6" l="1"/>
  <c r="E2847" i="6"/>
  <c r="G2847" i="6" l="1"/>
  <c r="J2847" i="6"/>
  <c r="M2847" i="6"/>
  <c r="N2847" i="6" s="1"/>
  <c r="I2847" i="6"/>
  <c r="K2847" i="6" l="1"/>
  <c r="T2847" i="6" s="1"/>
  <c r="F2849" i="6"/>
  <c r="L2849" i="6" s="1"/>
  <c r="D2848" i="6"/>
  <c r="E2848" i="6" l="1"/>
  <c r="H2848" i="6"/>
  <c r="M2848" i="6" l="1"/>
  <c r="N2848" i="6" s="1"/>
  <c r="I2848" i="6"/>
  <c r="G2848" i="6"/>
  <c r="J2848" i="6"/>
  <c r="K2848" i="6" l="1"/>
  <c r="F2850" i="6"/>
  <c r="L2850" i="6" s="1"/>
  <c r="D2849" i="6"/>
  <c r="T2848" i="6"/>
  <c r="E2849" i="6" l="1"/>
  <c r="H2849" i="6"/>
  <c r="M2849" i="6" l="1"/>
  <c r="N2849" i="6" s="1"/>
  <c r="I2849" i="6"/>
  <c r="G2849" i="6"/>
  <c r="J2849" i="6"/>
  <c r="K2849" i="6" l="1"/>
  <c r="T2849" i="6" s="1"/>
  <c r="F2851" i="6"/>
  <c r="L2851" i="6" s="1"/>
  <c r="D2850" i="6"/>
  <c r="H2850" i="6" l="1"/>
  <c r="E2850" i="6"/>
  <c r="G2850" i="6" l="1"/>
  <c r="J2850" i="6"/>
  <c r="M2850" i="6"/>
  <c r="N2850" i="6" s="1"/>
  <c r="I2850" i="6"/>
  <c r="T2850" i="6" l="1"/>
  <c r="K2850" i="6"/>
  <c r="F2852" i="6"/>
  <c r="L2852" i="6" s="1"/>
  <c r="D2851" i="6"/>
  <c r="H2851" i="6" l="1"/>
  <c r="E2851" i="6"/>
  <c r="G2851" i="6" l="1"/>
  <c r="J2851" i="6"/>
  <c r="M2851" i="6"/>
  <c r="N2851" i="6" s="1"/>
  <c r="I2851" i="6"/>
  <c r="K2851" i="6" l="1"/>
  <c r="T2851" i="6" s="1"/>
  <c r="F2853" i="6"/>
  <c r="L2853" i="6" s="1"/>
  <c r="D2852" i="6"/>
  <c r="H2852" i="6" l="1"/>
  <c r="E2852" i="6"/>
  <c r="G2852" i="6" l="1"/>
  <c r="J2852" i="6"/>
  <c r="M2852" i="6"/>
  <c r="N2852" i="6" s="1"/>
  <c r="I2852" i="6"/>
  <c r="T2852" i="6" l="1"/>
  <c r="K2852" i="6"/>
  <c r="F2854" i="6"/>
  <c r="L2854" i="6" s="1"/>
  <c r="D2853" i="6"/>
  <c r="E2853" i="6" l="1"/>
  <c r="H2853" i="6"/>
  <c r="M2853" i="6" l="1"/>
  <c r="N2853" i="6" s="1"/>
  <c r="I2853" i="6"/>
  <c r="G2853" i="6"/>
  <c r="J2853" i="6"/>
  <c r="K2853" i="6" l="1"/>
  <c r="F2855" i="6"/>
  <c r="L2855" i="6" s="1"/>
  <c r="D2854" i="6"/>
  <c r="T2853" i="6"/>
  <c r="H2854" i="6" l="1"/>
  <c r="E2854" i="6"/>
  <c r="G2854" i="6" l="1"/>
  <c r="J2854" i="6"/>
  <c r="M2854" i="6"/>
  <c r="N2854" i="6" s="1"/>
  <c r="I2854" i="6"/>
  <c r="K2854" i="6" l="1"/>
  <c r="T2854" i="6" s="1"/>
  <c r="F2856" i="6"/>
  <c r="L2856" i="6" s="1"/>
  <c r="D2855" i="6"/>
  <c r="H2855" i="6" l="1"/>
  <c r="E2855" i="6"/>
  <c r="G2855" i="6" l="1"/>
  <c r="J2855" i="6"/>
  <c r="M2855" i="6"/>
  <c r="N2855" i="6" s="1"/>
  <c r="I2855" i="6"/>
  <c r="T2855" i="6" l="1"/>
  <c r="K2855" i="6"/>
  <c r="F2857" i="6"/>
  <c r="L2857" i="6" s="1"/>
  <c r="D2856" i="6"/>
  <c r="H2856" i="6" l="1"/>
  <c r="E2856" i="6"/>
  <c r="G2856" i="6" l="1"/>
  <c r="J2856" i="6"/>
  <c r="M2856" i="6"/>
  <c r="N2856" i="6" s="1"/>
  <c r="I2856" i="6"/>
  <c r="K2856" i="6" l="1"/>
  <c r="T2856" i="6" s="1"/>
  <c r="F2858" i="6"/>
  <c r="L2858" i="6" s="1"/>
  <c r="D2857" i="6"/>
  <c r="H2857" i="6" l="1"/>
  <c r="E2857" i="6"/>
  <c r="G2857" i="6" l="1"/>
  <c r="J2857" i="6"/>
  <c r="M2857" i="6"/>
  <c r="N2857" i="6" s="1"/>
  <c r="I2857" i="6"/>
  <c r="T2857" i="6" l="1"/>
  <c r="K2857" i="6"/>
  <c r="F2859" i="6"/>
  <c r="L2859" i="6" s="1"/>
  <c r="D2858" i="6"/>
  <c r="E2858" i="6" l="1"/>
  <c r="H2858" i="6"/>
  <c r="M2858" i="6" l="1"/>
  <c r="N2858" i="6" s="1"/>
  <c r="I2858" i="6"/>
  <c r="G2858" i="6"/>
  <c r="J2858" i="6"/>
  <c r="K2858" i="6" l="1"/>
  <c r="F2860" i="6"/>
  <c r="L2860" i="6" s="1"/>
  <c r="D2859" i="6"/>
  <c r="T2858" i="6"/>
  <c r="H2859" i="6" l="1"/>
  <c r="E2859" i="6"/>
  <c r="G2859" i="6" l="1"/>
  <c r="J2859" i="6"/>
  <c r="M2859" i="6"/>
  <c r="N2859" i="6" s="1"/>
  <c r="I2859" i="6"/>
  <c r="K2859" i="6" l="1"/>
  <c r="T2859" i="6" s="1"/>
  <c r="F2861" i="6"/>
  <c r="L2861" i="6" s="1"/>
  <c r="D2860" i="6"/>
  <c r="E2860" i="6" l="1"/>
  <c r="H2860" i="6"/>
  <c r="M2860" i="6" l="1"/>
  <c r="N2860" i="6" s="1"/>
  <c r="I2860" i="6"/>
  <c r="G2860" i="6"/>
  <c r="J2860" i="6"/>
  <c r="F2862" i="6" l="1"/>
  <c r="L2862" i="6" s="1"/>
  <c r="D2861" i="6"/>
  <c r="K2860" i="6"/>
  <c r="T2860" i="6" s="1"/>
  <c r="E2861" i="6" l="1"/>
  <c r="H2861" i="6"/>
  <c r="M2861" i="6" l="1"/>
  <c r="N2861" i="6" s="1"/>
  <c r="I2861" i="6"/>
  <c r="G2861" i="6"/>
  <c r="J2861" i="6"/>
  <c r="F2863" i="6" l="1"/>
  <c r="L2863" i="6" s="1"/>
  <c r="D2862" i="6"/>
  <c r="K2861" i="6"/>
  <c r="T2861" i="6" s="1"/>
  <c r="E2862" i="6" l="1"/>
  <c r="H2862" i="6"/>
  <c r="M2862" i="6" l="1"/>
  <c r="N2862" i="6" s="1"/>
  <c r="I2862" i="6"/>
  <c r="G2862" i="6"/>
  <c r="J2862" i="6"/>
  <c r="K2862" i="6" l="1"/>
  <c r="F2864" i="6"/>
  <c r="L2864" i="6" s="1"/>
  <c r="D2863" i="6"/>
  <c r="T2862" i="6"/>
  <c r="H2863" i="6" l="1"/>
  <c r="E2863" i="6"/>
  <c r="G2863" i="6" l="1"/>
  <c r="J2863" i="6"/>
  <c r="M2863" i="6"/>
  <c r="N2863" i="6" s="1"/>
  <c r="I2863" i="6"/>
  <c r="T2863" i="6" l="1"/>
  <c r="K2863" i="6"/>
  <c r="F2865" i="6"/>
  <c r="L2865" i="6" s="1"/>
  <c r="D2864" i="6"/>
  <c r="E2864" i="6" l="1"/>
  <c r="H2864" i="6"/>
  <c r="M2864" i="6" l="1"/>
  <c r="N2864" i="6" s="1"/>
  <c r="I2864" i="6"/>
  <c r="G2864" i="6"/>
  <c r="J2864" i="6"/>
  <c r="F2866" i="6" l="1"/>
  <c r="L2866" i="6" s="1"/>
  <c r="D2865" i="6"/>
  <c r="K2864" i="6"/>
  <c r="T2864" i="6" s="1"/>
  <c r="H2865" i="6" l="1"/>
  <c r="E2865" i="6"/>
  <c r="G2865" i="6" l="1"/>
  <c r="J2865" i="6"/>
  <c r="M2865" i="6"/>
  <c r="N2865" i="6" s="1"/>
  <c r="I2865" i="6"/>
  <c r="T2865" i="6" l="1"/>
  <c r="K2865" i="6"/>
  <c r="F2867" i="6"/>
  <c r="L2867" i="6" s="1"/>
  <c r="D2866" i="6"/>
  <c r="E2866" i="6" l="1"/>
  <c r="H2866" i="6"/>
  <c r="M2866" i="6" l="1"/>
  <c r="N2866" i="6" s="1"/>
  <c r="I2866" i="6"/>
  <c r="G2866" i="6"/>
  <c r="J2866" i="6"/>
  <c r="K2866" i="6" l="1"/>
  <c r="F2868" i="6"/>
  <c r="L2868" i="6" s="1"/>
  <c r="D2867" i="6"/>
  <c r="T2866" i="6"/>
  <c r="E2867" i="6" l="1"/>
  <c r="H2867" i="6"/>
  <c r="M2867" i="6" l="1"/>
  <c r="N2867" i="6" s="1"/>
  <c r="I2867" i="6"/>
  <c r="G2867" i="6"/>
  <c r="J2867" i="6"/>
  <c r="F2869" i="6" l="1"/>
  <c r="L2869" i="6" s="1"/>
  <c r="D2868" i="6"/>
  <c r="K2867" i="6"/>
  <c r="T2867" i="6" s="1"/>
  <c r="E2868" i="6" l="1"/>
  <c r="H2868" i="6"/>
  <c r="M2868" i="6" l="1"/>
  <c r="N2868" i="6" s="1"/>
  <c r="I2868" i="6"/>
  <c r="G2868" i="6"/>
  <c r="J2868" i="6"/>
  <c r="F2870" i="6" l="1"/>
  <c r="L2870" i="6" s="1"/>
  <c r="D2869" i="6"/>
  <c r="K2868" i="6"/>
  <c r="T2868" i="6" s="1"/>
  <c r="H2869" i="6" l="1"/>
  <c r="E2869" i="6"/>
  <c r="G2869" i="6" l="1"/>
  <c r="J2869" i="6"/>
  <c r="M2869" i="6"/>
  <c r="N2869" i="6" s="1"/>
  <c r="I2869" i="6"/>
  <c r="K2869" i="6" l="1"/>
  <c r="F2871" i="6"/>
  <c r="L2871" i="6" s="1"/>
  <c r="D2870" i="6"/>
  <c r="T2869" i="6"/>
  <c r="H2870" i="6" l="1"/>
  <c r="E2870" i="6"/>
  <c r="G2870" i="6" l="1"/>
  <c r="J2870" i="6"/>
  <c r="M2870" i="6"/>
  <c r="N2870" i="6" s="1"/>
  <c r="I2870" i="6"/>
  <c r="T2870" i="6" l="1"/>
  <c r="K2870" i="6"/>
  <c r="F2872" i="6"/>
  <c r="L2872" i="6" s="1"/>
  <c r="D2871" i="6"/>
  <c r="H2871" i="6" l="1"/>
  <c r="E2871" i="6"/>
  <c r="G2871" i="6" l="1"/>
  <c r="J2871" i="6"/>
  <c r="M2871" i="6"/>
  <c r="N2871" i="6" s="1"/>
  <c r="I2871" i="6"/>
  <c r="T2871" i="6" l="1"/>
  <c r="K2871" i="6"/>
  <c r="F2873" i="6"/>
  <c r="L2873" i="6" s="1"/>
  <c r="D2872" i="6"/>
  <c r="H2872" i="6" l="1"/>
  <c r="E2872" i="6"/>
  <c r="G2872" i="6" l="1"/>
  <c r="J2872" i="6"/>
  <c r="M2872" i="6"/>
  <c r="N2872" i="6" s="1"/>
  <c r="I2872" i="6"/>
  <c r="T2872" i="6" l="1"/>
  <c r="K2872" i="6"/>
  <c r="F2874" i="6"/>
  <c r="L2874" i="6" s="1"/>
  <c r="D2873" i="6"/>
  <c r="E2873" i="6" l="1"/>
  <c r="H2873" i="6"/>
  <c r="M2873" i="6" l="1"/>
  <c r="N2873" i="6" s="1"/>
  <c r="I2873" i="6"/>
  <c r="G2873" i="6"/>
  <c r="J2873" i="6"/>
  <c r="F2875" i="6" l="1"/>
  <c r="L2875" i="6" s="1"/>
  <c r="D2874" i="6"/>
  <c r="K2873" i="6"/>
  <c r="T2873" i="6" s="1"/>
  <c r="E2874" i="6" l="1"/>
  <c r="H2874" i="6"/>
  <c r="M2874" i="6" l="1"/>
  <c r="N2874" i="6" s="1"/>
  <c r="I2874" i="6"/>
  <c r="G2874" i="6"/>
  <c r="J2874" i="6"/>
  <c r="K2874" i="6" l="1"/>
  <c r="F2876" i="6"/>
  <c r="L2876" i="6" s="1"/>
  <c r="D2875" i="6"/>
  <c r="T2874" i="6"/>
  <c r="E2875" i="6" l="1"/>
  <c r="H2875" i="6"/>
  <c r="M2875" i="6" l="1"/>
  <c r="N2875" i="6" s="1"/>
  <c r="I2875" i="6"/>
  <c r="G2875" i="6"/>
  <c r="J2875" i="6"/>
  <c r="F2877" i="6" l="1"/>
  <c r="L2877" i="6" s="1"/>
  <c r="D2876" i="6"/>
  <c r="T2875" i="6"/>
  <c r="K2875" i="6"/>
  <c r="E2876" i="6" l="1"/>
  <c r="H2876" i="6"/>
  <c r="M2876" i="6" l="1"/>
  <c r="N2876" i="6" s="1"/>
  <c r="I2876" i="6"/>
  <c r="G2876" i="6"/>
  <c r="J2876" i="6"/>
  <c r="K2876" i="6" l="1"/>
  <c r="F2878" i="6"/>
  <c r="L2878" i="6" s="1"/>
  <c r="D2877" i="6"/>
  <c r="T2876" i="6"/>
  <c r="H2877" i="6" l="1"/>
  <c r="E2877" i="6"/>
  <c r="G2877" i="6" l="1"/>
  <c r="J2877" i="6"/>
  <c r="M2877" i="6"/>
  <c r="N2877" i="6" s="1"/>
  <c r="I2877" i="6"/>
  <c r="K2877" i="6" l="1"/>
  <c r="T2877" i="6" s="1"/>
  <c r="F2879" i="6"/>
  <c r="L2879" i="6" s="1"/>
  <c r="D2878" i="6"/>
  <c r="H2878" i="6" l="1"/>
  <c r="E2878" i="6"/>
  <c r="G2878" i="6" l="1"/>
  <c r="J2878" i="6"/>
  <c r="M2878" i="6"/>
  <c r="N2878" i="6" s="1"/>
  <c r="I2878" i="6"/>
  <c r="K2878" i="6" l="1"/>
  <c r="T2878" i="6" s="1"/>
  <c r="F2880" i="6"/>
  <c r="L2880" i="6" s="1"/>
  <c r="D2879" i="6"/>
  <c r="H2879" i="6" l="1"/>
  <c r="E2879" i="6"/>
  <c r="G2879" i="6" l="1"/>
  <c r="J2879" i="6"/>
  <c r="M2879" i="6"/>
  <c r="N2879" i="6" s="1"/>
  <c r="I2879" i="6"/>
  <c r="K2879" i="6" l="1"/>
  <c r="T2879" i="6" s="1"/>
  <c r="F2881" i="6"/>
  <c r="L2881" i="6" s="1"/>
  <c r="D2880" i="6"/>
  <c r="H2880" i="6" l="1"/>
  <c r="E2880" i="6"/>
  <c r="G2880" i="6" l="1"/>
  <c r="J2880" i="6"/>
  <c r="M2880" i="6"/>
  <c r="N2880" i="6" s="1"/>
  <c r="I2880" i="6"/>
  <c r="K2880" i="6" l="1"/>
  <c r="T2880" i="6" s="1"/>
  <c r="F2882" i="6"/>
  <c r="L2882" i="6" s="1"/>
  <c r="D2881" i="6"/>
  <c r="E2881" i="6" l="1"/>
  <c r="H2881" i="6"/>
  <c r="M2881" i="6" l="1"/>
  <c r="N2881" i="6" s="1"/>
  <c r="I2881" i="6"/>
  <c r="G2881" i="6"/>
  <c r="J2881" i="6"/>
  <c r="K2881" i="6" l="1"/>
  <c r="F2883" i="6"/>
  <c r="L2883" i="6" s="1"/>
  <c r="D2882" i="6"/>
  <c r="T2881" i="6"/>
  <c r="H2882" i="6" l="1"/>
  <c r="E2882" i="6"/>
  <c r="G2882" i="6" l="1"/>
  <c r="J2882" i="6"/>
  <c r="M2882" i="6"/>
  <c r="N2882" i="6" s="1"/>
  <c r="I2882" i="6"/>
  <c r="T2882" i="6" l="1"/>
  <c r="K2882" i="6"/>
  <c r="F2884" i="6"/>
  <c r="L2884" i="6" s="1"/>
  <c r="D2883" i="6"/>
  <c r="H2883" i="6" l="1"/>
  <c r="E2883" i="6"/>
  <c r="G2883" i="6" l="1"/>
  <c r="J2883" i="6"/>
  <c r="M2883" i="6"/>
  <c r="N2883" i="6" s="1"/>
  <c r="I2883" i="6"/>
  <c r="K2883" i="6" l="1"/>
  <c r="T2883" i="6" s="1"/>
  <c r="F2885" i="6"/>
  <c r="L2885" i="6" s="1"/>
  <c r="D2884" i="6"/>
  <c r="E2884" i="6" l="1"/>
  <c r="H2884" i="6"/>
  <c r="M2884" i="6" l="1"/>
  <c r="N2884" i="6" s="1"/>
  <c r="I2884" i="6"/>
  <c r="G2884" i="6"/>
  <c r="J2884" i="6"/>
  <c r="K2884" i="6" l="1"/>
  <c r="F2886" i="6"/>
  <c r="L2886" i="6" s="1"/>
  <c r="D2885" i="6"/>
  <c r="T2884" i="6"/>
  <c r="E2885" i="6" l="1"/>
  <c r="H2885" i="6"/>
  <c r="M2885" i="6" l="1"/>
  <c r="N2885" i="6" s="1"/>
  <c r="I2885" i="6"/>
  <c r="G2885" i="6"/>
  <c r="J2885" i="6"/>
  <c r="K2885" i="6" l="1"/>
  <c r="F2887" i="6"/>
  <c r="L2887" i="6" s="1"/>
  <c r="D2886" i="6"/>
  <c r="T2885" i="6"/>
  <c r="E2886" i="6" l="1"/>
  <c r="H2886" i="6"/>
  <c r="M2886" i="6" l="1"/>
  <c r="N2886" i="6" s="1"/>
  <c r="I2886" i="6"/>
  <c r="G2886" i="6"/>
  <c r="J2886" i="6"/>
  <c r="K2886" i="6" l="1"/>
  <c r="F2888" i="6"/>
  <c r="L2888" i="6" s="1"/>
  <c r="D2887" i="6"/>
  <c r="T2886" i="6"/>
  <c r="H2887" i="6" l="1"/>
  <c r="E2887" i="6"/>
  <c r="G2887" i="6" l="1"/>
  <c r="J2887" i="6"/>
  <c r="M2887" i="6"/>
  <c r="N2887" i="6" s="1"/>
  <c r="I2887" i="6"/>
  <c r="K2887" i="6" l="1"/>
  <c r="T2887" i="6" s="1"/>
  <c r="F2889" i="6"/>
  <c r="L2889" i="6" s="1"/>
  <c r="D2888" i="6"/>
  <c r="H2888" i="6" l="1"/>
  <c r="E2888" i="6"/>
  <c r="G2888" i="6" l="1"/>
  <c r="J2888" i="6"/>
  <c r="M2888" i="6"/>
  <c r="N2888" i="6" s="1"/>
  <c r="I2888" i="6"/>
  <c r="T2888" i="6" l="1"/>
  <c r="K2888" i="6"/>
  <c r="F2890" i="6"/>
  <c r="L2890" i="6" s="1"/>
  <c r="D2889" i="6"/>
  <c r="E2889" i="6" l="1"/>
  <c r="H2889" i="6"/>
  <c r="M2889" i="6" l="1"/>
  <c r="N2889" i="6" s="1"/>
  <c r="I2889" i="6"/>
  <c r="G2889" i="6"/>
  <c r="J2889" i="6"/>
  <c r="F2891" i="6" l="1"/>
  <c r="L2891" i="6" s="1"/>
  <c r="D2890" i="6"/>
  <c r="K2889" i="6"/>
  <c r="T2889" i="6" s="1"/>
  <c r="H2890" i="6" l="1"/>
  <c r="E2890" i="6"/>
  <c r="G2890" i="6" l="1"/>
  <c r="J2890" i="6"/>
  <c r="M2890" i="6"/>
  <c r="N2890" i="6" s="1"/>
  <c r="I2890" i="6"/>
  <c r="K2890" i="6" l="1"/>
  <c r="T2890" i="6" s="1"/>
  <c r="F2892" i="6"/>
  <c r="L2892" i="6" s="1"/>
  <c r="D2891" i="6"/>
  <c r="H2891" i="6" l="1"/>
  <c r="E2891" i="6"/>
  <c r="G2891" i="6" l="1"/>
  <c r="J2891" i="6"/>
  <c r="M2891" i="6"/>
  <c r="N2891" i="6" s="1"/>
  <c r="I2891" i="6"/>
  <c r="T2891" i="6" l="1"/>
  <c r="K2891" i="6"/>
  <c r="F2893" i="6"/>
  <c r="L2893" i="6" s="1"/>
  <c r="D2892" i="6"/>
  <c r="E2892" i="6" l="1"/>
  <c r="H2892" i="6"/>
  <c r="M2892" i="6" l="1"/>
  <c r="N2892" i="6" s="1"/>
  <c r="I2892" i="6"/>
  <c r="G2892" i="6"/>
  <c r="J2892" i="6"/>
  <c r="F2894" i="6" l="1"/>
  <c r="L2894" i="6" s="1"/>
  <c r="D2893" i="6"/>
  <c r="K2892" i="6"/>
  <c r="T2892" i="6" s="1"/>
  <c r="H2893" i="6" l="1"/>
  <c r="E2893" i="6"/>
  <c r="G2893" i="6" l="1"/>
  <c r="J2893" i="6"/>
  <c r="M2893" i="6"/>
  <c r="N2893" i="6" s="1"/>
  <c r="I2893" i="6"/>
  <c r="K2893" i="6" l="1"/>
  <c r="T2893" i="6" s="1"/>
  <c r="F2895" i="6"/>
  <c r="L2895" i="6" s="1"/>
  <c r="D2894" i="6"/>
  <c r="E2894" i="6" l="1"/>
  <c r="H2894" i="6"/>
  <c r="M2894" i="6" l="1"/>
  <c r="N2894" i="6" s="1"/>
  <c r="I2894" i="6"/>
  <c r="G2894" i="6"/>
  <c r="J2894" i="6"/>
  <c r="K2894" i="6" l="1"/>
  <c r="F2896" i="6"/>
  <c r="L2896" i="6" s="1"/>
  <c r="D2895" i="6"/>
  <c r="T2894" i="6"/>
  <c r="H2895" i="6" l="1"/>
  <c r="E2895" i="6"/>
  <c r="G2895" i="6" l="1"/>
  <c r="J2895" i="6"/>
  <c r="M2895" i="6"/>
  <c r="N2895" i="6" s="1"/>
  <c r="I2895" i="6"/>
  <c r="K2895" i="6" l="1"/>
  <c r="F2897" i="6"/>
  <c r="L2897" i="6" s="1"/>
  <c r="D2896" i="6"/>
  <c r="T2895" i="6"/>
  <c r="E2896" i="6" l="1"/>
  <c r="H2896" i="6"/>
  <c r="M2896" i="6" l="1"/>
  <c r="N2896" i="6" s="1"/>
  <c r="I2896" i="6"/>
  <c r="G2896" i="6"/>
  <c r="J2896" i="6"/>
  <c r="K2896" i="6" l="1"/>
  <c r="F2898" i="6"/>
  <c r="L2898" i="6" s="1"/>
  <c r="D2897" i="6"/>
  <c r="T2896" i="6"/>
  <c r="H2897" i="6" l="1"/>
  <c r="E2897" i="6"/>
  <c r="G2897" i="6" l="1"/>
  <c r="J2897" i="6"/>
  <c r="M2897" i="6"/>
  <c r="N2897" i="6" s="1"/>
  <c r="I2897" i="6"/>
  <c r="T2897" i="6" l="1"/>
  <c r="K2897" i="6"/>
  <c r="F2899" i="6"/>
  <c r="L2899" i="6" s="1"/>
  <c r="D2898" i="6"/>
  <c r="H2898" i="6" l="1"/>
  <c r="E2898" i="6"/>
  <c r="G2898" i="6" l="1"/>
  <c r="J2898" i="6"/>
  <c r="M2898" i="6"/>
  <c r="N2898" i="6" s="1"/>
  <c r="I2898" i="6"/>
  <c r="T2898" i="6" l="1"/>
  <c r="K2898" i="6"/>
  <c r="F2900" i="6"/>
  <c r="L2900" i="6" s="1"/>
  <c r="D2899" i="6"/>
  <c r="E2899" i="6" l="1"/>
  <c r="H2899" i="6"/>
  <c r="M2899" i="6" l="1"/>
  <c r="N2899" i="6" s="1"/>
  <c r="I2899" i="6"/>
  <c r="G2899" i="6"/>
  <c r="J2899" i="6"/>
  <c r="K2899" i="6" l="1"/>
  <c r="F2901" i="6"/>
  <c r="L2901" i="6" s="1"/>
  <c r="D2900" i="6"/>
  <c r="T2899" i="6"/>
  <c r="E2900" i="6" l="1"/>
  <c r="H2900" i="6"/>
  <c r="M2900" i="6" l="1"/>
  <c r="N2900" i="6" s="1"/>
  <c r="I2900" i="6"/>
  <c r="G2900" i="6"/>
  <c r="J2900" i="6"/>
  <c r="K2900" i="6" l="1"/>
  <c r="F2902" i="6"/>
  <c r="L2902" i="6" s="1"/>
  <c r="D2901" i="6"/>
  <c r="T2900" i="6"/>
  <c r="E2901" i="6" l="1"/>
  <c r="H2901" i="6"/>
  <c r="M2901" i="6" l="1"/>
  <c r="N2901" i="6" s="1"/>
  <c r="I2901" i="6"/>
  <c r="G2901" i="6"/>
  <c r="J2901" i="6"/>
  <c r="K2901" i="6" l="1"/>
  <c r="F2903" i="6"/>
  <c r="L2903" i="6" s="1"/>
  <c r="D2902" i="6"/>
  <c r="T2901" i="6"/>
  <c r="H2902" i="6" l="1"/>
  <c r="E2902" i="6"/>
  <c r="G2902" i="6" l="1"/>
  <c r="J2902" i="6"/>
  <c r="M2902" i="6"/>
  <c r="N2902" i="6" s="1"/>
  <c r="I2902" i="6"/>
  <c r="T2902" i="6" l="1"/>
  <c r="K2902" i="6"/>
  <c r="F2904" i="6"/>
  <c r="L2904" i="6" s="1"/>
  <c r="D2903" i="6"/>
  <c r="H2903" i="6" l="1"/>
  <c r="E2903" i="6"/>
  <c r="G2903" i="6" l="1"/>
  <c r="J2903" i="6"/>
  <c r="M2903" i="6"/>
  <c r="N2903" i="6" s="1"/>
  <c r="I2903" i="6"/>
  <c r="K2903" i="6" l="1"/>
  <c r="T2903" i="6" s="1"/>
  <c r="F2905" i="6"/>
  <c r="L2905" i="6" s="1"/>
  <c r="D2904" i="6"/>
  <c r="E2904" i="6" l="1"/>
  <c r="H2904" i="6"/>
  <c r="M2904" i="6" l="1"/>
  <c r="N2904" i="6" s="1"/>
  <c r="I2904" i="6"/>
  <c r="G2904" i="6"/>
  <c r="J2904" i="6"/>
  <c r="F2906" i="6" l="1"/>
  <c r="L2906" i="6" s="1"/>
  <c r="D2905" i="6"/>
  <c r="K2904" i="6"/>
  <c r="T2904" i="6" s="1"/>
  <c r="E2905" i="6" l="1"/>
  <c r="H2905" i="6"/>
  <c r="M2905" i="6" l="1"/>
  <c r="N2905" i="6" s="1"/>
  <c r="I2905" i="6"/>
  <c r="G2905" i="6"/>
  <c r="J2905" i="6"/>
  <c r="F2907" i="6" l="1"/>
  <c r="L2907" i="6" s="1"/>
  <c r="D2906" i="6"/>
  <c r="K2905" i="6"/>
  <c r="T2905" i="6" s="1"/>
  <c r="H2906" i="6" l="1"/>
  <c r="E2906" i="6"/>
  <c r="G2906" i="6" l="1"/>
  <c r="J2906" i="6"/>
  <c r="M2906" i="6"/>
  <c r="N2906" i="6" s="1"/>
  <c r="I2906" i="6"/>
  <c r="T2906" i="6" l="1"/>
  <c r="K2906" i="6"/>
  <c r="F2908" i="6"/>
  <c r="L2908" i="6" s="1"/>
  <c r="D2907" i="6"/>
  <c r="H2907" i="6" l="1"/>
  <c r="E2907" i="6"/>
  <c r="G2907" i="6" l="1"/>
  <c r="J2907" i="6"/>
  <c r="M2907" i="6"/>
  <c r="N2907" i="6" s="1"/>
  <c r="I2907" i="6"/>
  <c r="T2907" i="6" l="1"/>
  <c r="K2907" i="6"/>
  <c r="F2909" i="6"/>
  <c r="L2909" i="6" s="1"/>
  <c r="D2908" i="6"/>
  <c r="H2908" i="6" l="1"/>
  <c r="E2908" i="6"/>
  <c r="G2908" i="6" l="1"/>
  <c r="J2908" i="6"/>
  <c r="M2908" i="6"/>
  <c r="N2908" i="6" s="1"/>
  <c r="I2908" i="6"/>
  <c r="T2908" i="6" l="1"/>
  <c r="K2908" i="6"/>
  <c r="F2910" i="6"/>
  <c r="L2910" i="6" s="1"/>
  <c r="D2909" i="6"/>
  <c r="E2909" i="6" l="1"/>
  <c r="H2909" i="6"/>
  <c r="M2909" i="6" l="1"/>
  <c r="N2909" i="6" s="1"/>
  <c r="I2909" i="6"/>
  <c r="G2909" i="6"/>
  <c r="J2909" i="6"/>
  <c r="K2909" i="6" l="1"/>
  <c r="F2911" i="6"/>
  <c r="L2911" i="6" s="1"/>
  <c r="D2910" i="6"/>
  <c r="T2909" i="6"/>
  <c r="H2910" i="6" l="1"/>
  <c r="E2910" i="6"/>
  <c r="G2910" i="6" l="1"/>
  <c r="J2910" i="6"/>
  <c r="M2910" i="6"/>
  <c r="N2910" i="6" s="1"/>
  <c r="I2910" i="6"/>
  <c r="T2910" i="6" l="1"/>
  <c r="K2910" i="6"/>
  <c r="F2912" i="6"/>
  <c r="L2912" i="6" s="1"/>
  <c r="D2911" i="6"/>
  <c r="H2911" i="6" l="1"/>
  <c r="E2911" i="6"/>
  <c r="G2911" i="6" l="1"/>
  <c r="J2911" i="6"/>
  <c r="M2911" i="6"/>
  <c r="N2911" i="6" s="1"/>
  <c r="I2911" i="6"/>
  <c r="T2911" i="6" l="1"/>
  <c r="K2911" i="6"/>
  <c r="F2913" i="6"/>
  <c r="L2913" i="6" s="1"/>
  <c r="D2912" i="6"/>
  <c r="H2912" i="6" l="1"/>
  <c r="E2912" i="6"/>
  <c r="G2912" i="6" l="1"/>
  <c r="J2912" i="6"/>
  <c r="M2912" i="6"/>
  <c r="N2912" i="6" s="1"/>
  <c r="I2912" i="6"/>
  <c r="T2912" i="6" l="1"/>
  <c r="K2912" i="6"/>
  <c r="F2914" i="6"/>
  <c r="L2914" i="6" s="1"/>
  <c r="D2913" i="6"/>
  <c r="E2913" i="6" l="1"/>
  <c r="H2913" i="6"/>
  <c r="G2913" i="6" l="1"/>
  <c r="J2913" i="6"/>
  <c r="M2913" i="6"/>
  <c r="N2913" i="6" s="1"/>
  <c r="I2913" i="6"/>
  <c r="F2915" i="6" l="1"/>
  <c r="L2915" i="6" s="1"/>
  <c r="D2914" i="6"/>
  <c r="T2913" i="6"/>
  <c r="K2913" i="6"/>
  <c r="H2914" i="6" l="1"/>
  <c r="E2914" i="6"/>
  <c r="G2914" i="6" l="1"/>
  <c r="J2914" i="6"/>
  <c r="M2914" i="6"/>
  <c r="N2914" i="6" s="1"/>
  <c r="I2914" i="6"/>
  <c r="K2914" i="6" l="1"/>
  <c r="F2916" i="6"/>
  <c r="L2916" i="6" s="1"/>
  <c r="D2915" i="6"/>
  <c r="T2914" i="6"/>
  <c r="H2915" i="6" l="1"/>
  <c r="E2915" i="6"/>
  <c r="G2915" i="6" l="1"/>
  <c r="J2915" i="6"/>
  <c r="M2915" i="6"/>
  <c r="N2915" i="6" s="1"/>
  <c r="I2915" i="6"/>
  <c r="T2915" i="6" l="1"/>
  <c r="K2915" i="6"/>
  <c r="F2917" i="6"/>
  <c r="L2917" i="6" s="1"/>
  <c r="D2916" i="6"/>
  <c r="H2916" i="6" l="1"/>
  <c r="E2916" i="6"/>
  <c r="G2916" i="6" l="1"/>
  <c r="J2916" i="6"/>
  <c r="M2916" i="6"/>
  <c r="N2916" i="6" s="1"/>
  <c r="I2916" i="6"/>
  <c r="T2916" i="6" l="1"/>
  <c r="K2916" i="6"/>
  <c r="F2918" i="6"/>
  <c r="L2918" i="6" s="1"/>
  <c r="D2917" i="6"/>
  <c r="E2917" i="6" l="1"/>
  <c r="H2917" i="6"/>
  <c r="M2917" i="6" l="1"/>
  <c r="N2917" i="6" s="1"/>
  <c r="I2917" i="6"/>
  <c r="G2917" i="6"/>
  <c r="J2917" i="6"/>
  <c r="F2919" i="6" l="1"/>
  <c r="L2919" i="6" s="1"/>
  <c r="D2918" i="6"/>
  <c r="K2917" i="6"/>
  <c r="T2917" i="6" s="1"/>
  <c r="H2918" i="6" l="1"/>
  <c r="E2918" i="6"/>
  <c r="G2918" i="6" l="1"/>
  <c r="J2918" i="6"/>
  <c r="M2918" i="6"/>
  <c r="N2918" i="6" s="1"/>
  <c r="I2918" i="6"/>
  <c r="T2918" i="6" l="1"/>
  <c r="K2918" i="6"/>
  <c r="F2920" i="6"/>
  <c r="L2920" i="6" s="1"/>
  <c r="D2919" i="6"/>
  <c r="H2919" i="6" l="1"/>
  <c r="E2919" i="6"/>
  <c r="G2919" i="6" l="1"/>
  <c r="J2919" i="6"/>
  <c r="M2919" i="6"/>
  <c r="N2919" i="6" s="1"/>
  <c r="I2919" i="6"/>
  <c r="T2919" i="6" l="1"/>
  <c r="K2919" i="6"/>
  <c r="F2921" i="6"/>
  <c r="L2921" i="6" s="1"/>
  <c r="D2920" i="6"/>
  <c r="H2920" i="6" l="1"/>
  <c r="E2920" i="6"/>
  <c r="G2920" i="6" l="1"/>
  <c r="J2920" i="6"/>
  <c r="M2920" i="6"/>
  <c r="N2920" i="6" s="1"/>
  <c r="I2920" i="6"/>
  <c r="K2920" i="6" l="1"/>
  <c r="T2920" i="6" s="1"/>
  <c r="F2922" i="6"/>
  <c r="L2922" i="6" s="1"/>
  <c r="D2921" i="6"/>
  <c r="H2921" i="6" l="1"/>
  <c r="E2921" i="6"/>
  <c r="G2921" i="6" l="1"/>
  <c r="J2921" i="6"/>
  <c r="M2921" i="6"/>
  <c r="N2921" i="6" s="1"/>
  <c r="I2921" i="6"/>
  <c r="K2921" i="6" l="1"/>
  <c r="T2921" i="6" s="1"/>
  <c r="F2923" i="6"/>
  <c r="L2923" i="6" s="1"/>
  <c r="D2922" i="6"/>
  <c r="E2922" i="6" l="1"/>
  <c r="H2922" i="6"/>
  <c r="M2922" i="6" l="1"/>
  <c r="N2922" i="6" s="1"/>
  <c r="I2922" i="6"/>
  <c r="G2922" i="6"/>
  <c r="J2922" i="6"/>
  <c r="K2922" i="6" l="1"/>
  <c r="F2924" i="6"/>
  <c r="L2924" i="6" s="1"/>
  <c r="D2923" i="6"/>
  <c r="T2922" i="6"/>
  <c r="H2923" i="6" l="1"/>
  <c r="E2923" i="6"/>
  <c r="G2923" i="6" l="1"/>
  <c r="J2923" i="6"/>
  <c r="M2923" i="6"/>
  <c r="N2923" i="6" s="1"/>
  <c r="I2923" i="6"/>
  <c r="T2923" i="6" l="1"/>
  <c r="K2923" i="6"/>
  <c r="F2925" i="6"/>
  <c r="L2925" i="6" s="1"/>
  <c r="D2924" i="6"/>
  <c r="E2924" i="6" l="1"/>
  <c r="H2924" i="6"/>
  <c r="M2924" i="6" l="1"/>
  <c r="N2924" i="6" s="1"/>
  <c r="I2924" i="6"/>
  <c r="G2924" i="6"/>
  <c r="J2924" i="6"/>
  <c r="K2924" i="6" l="1"/>
  <c r="F2926" i="6"/>
  <c r="L2926" i="6" s="1"/>
  <c r="D2925" i="6"/>
  <c r="T2924" i="6"/>
  <c r="E2925" i="6" l="1"/>
  <c r="H2925" i="6"/>
  <c r="M2925" i="6" l="1"/>
  <c r="N2925" i="6" s="1"/>
  <c r="I2925" i="6"/>
  <c r="G2925" i="6"/>
  <c r="J2925" i="6"/>
  <c r="K2925" i="6" l="1"/>
  <c r="F2927" i="6"/>
  <c r="L2927" i="6" s="1"/>
  <c r="D2926" i="6"/>
  <c r="T2925" i="6"/>
  <c r="E2926" i="6" l="1"/>
  <c r="H2926" i="6"/>
  <c r="M2926" i="6" l="1"/>
  <c r="N2926" i="6" s="1"/>
  <c r="I2926" i="6"/>
  <c r="G2926" i="6"/>
  <c r="J2926" i="6"/>
  <c r="F2928" i="6" l="1"/>
  <c r="L2928" i="6" s="1"/>
  <c r="D2927" i="6"/>
  <c r="K2926" i="6"/>
  <c r="T2926" i="6" s="1"/>
  <c r="H2927" i="6" l="1"/>
  <c r="E2927" i="6"/>
  <c r="G2927" i="6" l="1"/>
  <c r="J2927" i="6"/>
  <c r="M2927" i="6"/>
  <c r="N2927" i="6" s="1"/>
  <c r="I2927" i="6"/>
  <c r="T2927" i="6" l="1"/>
  <c r="K2927" i="6"/>
  <c r="F2929" i="6"/>
  <c r="L2929" i="6" s="1"/>
  <c r="D2928" i="6"/>
  <c r="H2928" i="6" l="1"/>
  <c r="E2928" i="6"/>
  <c r="G2928" i="6" l="1"/>
  <c r="J2928" i="6"/>
  <c r="M2928" i="6"/>
  <c r="N2928" i="6" s="1"/>
  <c r="I2928" i="6"/>
  <c r="T2928" i="6" l="1"/>
  <c r="K2928" i="6"/>
  <c r="F2930" i="6"/>
  <c r="L2930" i="6" s="1"/>
  <c r="D2929" i="6"/>
  <c r="H2929" i="6" l="1"/>
  <c r="E2929" i="6"/>
  <c r="G2929" i="6" l="1"/>
  <c r="J2929" i="6"/>
  <c r="M2929" i="6"/>
  <c r="N2929" i="6" s="1"/>
  <c r="I2929" i="6"/>
  <c r="T2929" i="6" l="1"/>
  <c r="K2929" i="6"/>
  <c r="F2931" i="6"/>
  <c r="L2931" i="6" s="1"/>
  <c r="D2930" i="6"/>
  <c r="E2930" i="6" l="1"/>
  <c r="H2930" i="6"/>
  <c r="M2930" i="6" l="1"/>
  <c r="N2930" i="6" s="1"/>
  <c r="I2930" i="6"/>
  <c r="G2930" i="6"/>
  <c r="J2930" i="6"/>
  <c r="K2930" i="6" l="1"/>
  <c r="F2932" i="6"/>
  <c r="L2932" i="6" s="1"/>
  <c r="D2931" i="6"/>
  <c r="T2930" i="6"/>
  <c r="E2931" i="6" l="1"/>
  <c r="H2931" i="6"/>
  <c r="M2931" i="6" l="1"/>
  <c r="N2931" i="6" s="1"/>
  <c r="I2931" i="6"/>
  <c r="T2931" i="6" s="1"/>
  <c r="G2931" i="6"/>
  <c r="J2931" i="6"/>
  <c r="K2931" i="6" s="1"/>
  <c r="F2933" i="6" l="1"/>
  <c r="L2933" i="6" s="1"/>
  <c r="D2932" i="6"/>
  <c r="H2932" i="6" l="1"/>
  <c r="E2932" i="6"/>
  <c r="J2932" i="6" l="1"/>
  <c r="K2932" i="6" s="1"/>
  <c r="G2932" i="6"/>
  <c r="M2932" i="6"/>
  <c r="N2932" i="6" s="1"/>
  <c r="T2932" i="6" s="1"/>
  <c r="I2932" i="6"/>
  <c r="F2934" i="6" l="1"/>
  <c r="L2934" i="6" s="1"/>
  <c r="D2933" i="6"/>
  <c r="H2933" i="6" l="1"/>
  <c r="E2933" i="6"/>
  <c r="T2933" i="6" l="1"/>
  <c r="J2933" i="6"/>
  <c r="K2933" i="6" s="1"/>
  <c r="G2933" i="6"/>
  <c r="M2933" i="6"/>
  <c r="N2933" i="6" s="1"/>
  <c r="I2933" i="6"/>
  <c r="F2935" i="6" l="1"/>
  <c r="L2935" i="6" s="1"/>
  <c r="D2934" i="6"/>
  <c r="E2934" i="6" l="1"/>
  <c r="H2934" i="6"/>
  <c r="N259" i="6"/>
  <c r="N256" i="6"/>
  <c r="T256" i="6" s="1"/>
  <c r="N240" i="6"/>
  <c r="T240" i="6" s="1"/>
  <c r="N224" i="6"/>
  <c r="T224" i="6" s="1"/>
  <c r="N208" i="6"/>
  <c r="T208" i="6" s="1"/>
  <c r="N204" i="6"/>
  <c r="T204" i="6" s="1"/>
  <c r="N192" i="6"/>
  <c r="T192" i="6" s="1"/>
  <c r="N184" i="6"/>
  <c r="T184" i="6"/>
  <c r="N180" i="6"/>
  <c r="T180" i="6" s="1"/>
  <c r="N176" i="6"/>
  <c r="T176" i="6" s="1"/>
  <c r="N172" i="6"/>
  <c r="T172" i="6" s="1"/>
  <c r="N168" i="6"/>
  <c r="T168" i="6" s="1"/>
  <c r="N164" i="6"/>
  <c r="T164" i="6" s="1"/>
  <c r="N160" i="6"/>
  <c r="T160" i="6" s="1"/>
  <c r="N156" i="6"/>
  <c r="T156" i="6" s="1"/>
  <c r="N152" i="6"/>
  <c r="T152" i="6" s="1"/>
  <c r="N148" i="6"/>
  <c r="T148" i="6" s="1"/>
  <c r="N144" i="6"/>
  <c r="T144" i="6" s="1"/>
  <c r="N140" i="6"/>
  <c r="T140" i="6" s="1"/>
  <c r="N136" i="6"/>
  <c r="T136" i="6" s="1"/>
  <c r="N132" i="6"/>
  <c r="T132" i="6" s="1"/>
  <c r="N128" i="6"/>
  <c r="T128" i="6" s="1"/>
  <c r="N124" i="6"/>
  <c r="T124" i="6" s="1"/>
  <c r="N120" i="6"/>
  <c r="T120" i="6" s="1"/>
  <c r="N116" i="6"/>
  <c r="T116" i="6" s="1"/>
  <c r="N112" i="6"/>
  <c r="T112" i="6" s="1"/>
  <c r="N108" i="6"/>
  <c r="T108" i="6" s="1"/>
  <c r="N104" i="6"/>
  <c r="T104" i="6" s="1"/>
  <c r="N100" i="6"/>
  <c r="T100" i="6" s="1"/>
  <c r="N96" i="6"/>
  <c r="T96" i="6" s="1"/>
  <c r="N92" i="6"/>
  <c r="T92" i="6" s="1"/>
  <c r="N88" i="6"/>
  <c r="T88" i="6" s="1"/>
  <c r="N84" i="6"/>
  <c r="T84" i="6" s="1"/>
  <c r="N80" i="6"/>
  <c r="T80" i="6" s="1"/>
  <c r="N76" i="6"/>
  <c r="T76" i="6" s="1"/>
  <c r="N72" i="6"/>
  <c r="T72" i="6" s="1"/>
  <c r="N68" i="6"/>
  <c r="T68" i="6" s="1"/>
  <c r="N64" i="6"/>
  <c r="T64" i="6" s="1"/>
  <c r="N60" i="6"/>
  <c r="T60" i="6" s="1"/>
  <c r="N56" i="6"/>
  <c r="T56" i="6" s="1"/>
  <c r="N52" i="6"/>
  <c r="T52" i="6" s="1"/>
  <c r="N48" i="6"/>
  <c r="T48" i="6" s="1"/>
  <c r="N44" i="6"/>
  <c r="T44" i="6" s="1"/>
  <c r="N40" i="6"/>
  <c r="T40" i="6" s="1"/>
  <c r="N36" i="6"/>
  <c r="T36" i="6" s="1"/>
  <c r="N32" i="6"/>
  <c r="T32" i="6" s="1"/>
  <c r="N28" i="6"/>
  <c r="T28" i="6" s="1"/>
  <c r="N24" i="6"/>
  <c r="T24" i="6" s="1"/>
  <c r="N20" i="6"/>
  <c r="T20" i="6" s="1"/>
  <c r="N16" i="6"/>
  <c r="T16" i="6" s="1"/>
  <c r="N252" i="6"/>
  <c r="T252" i="6" s="1"/>
  <c r="N236" i="6"/>
  <c r="T236" i="6" s="1"/>
  <c r="N220" i="6"/>
  <c r="T220" i="6" s="1"/>
  <c r="N196" i="6"/>
  <c r="T196" i="6" s="1"/>
  <c r="N255" i="6"/>
  <c r="T255" i="6" s="1"/>
  <c r="N251" i="6"/>
  <c r="T251" i="6" s="1"/>
  <c r="N247" i="6"/>
  <c r="T247" i="6" s="1"/>
  <c r="N243" i="6"/>
  <c r="T243" i="6" s="1"/>
  <c r="N239" i="6"/>
  <c r="T239" i="6" s="1"/>
  <c r="N235" i="6"/>
  <c r="T235" i="6" s="1"/>
  <c r="N231" i="6"/>
  <c r="T231" i="6" s="1"/>
  <c r="N227" i="6"/>
  <c r="T227" i="6" s="1"/>
  <c r="N223" i="6"/>
  <c r="T223" i="6" s="1"/>
  <c r="N219" i="6"/>
  <c r="T219" i="6" s="1"/>
  <c r="N215" i="6"/>
  <c r="T215" i="6" s="1"/>
  <c r="N211" i="6"/>
  <c r="T211" i="6" s="1"/>
  <c r="N207" i="6"/>
  <c r="T207" i="6" s="1"/>
  <c r="N203" i="6"/>
  <c r="T203" i="6" s="1"/>
  <c r="N199" i="6"/>
  <c r="T199" i="6" s="1"/>
  <c r="N195" i="6"/>
  <c r="T195" i="6" s="1"/>
  <c r="N191" i="6"/>
  <c r="T191" i="6" s="1"/>
  <c r="N187" i="6"/>
  <c r="T187" i="6" s="1"/>
  <c r="N183" i="6"/>
  <c r="T183" i="6" s="1"/>
  <c r="N179" i="6"/>
  <c r="T179" i="6" s="1"/>
  <c r="N175" i="6"/>
  <c r="T175" i="6" s="1"/>
  <c r="N171" i="6"/>
  <c r="T171" i="6" s="1"/>
  <c r="N167" i="6"/>
  <c r="T167" i="6" s="1"/>
  <c r="N163" i="6"/>
  <c r="T163" i="6" s="1"/>
  <c r="N159" i="6"/>
  <c r="T159" i="6" s="1"/>
  <c r="N155" i="6"/>
  <c r="T155" i="6" s="1"/>
  <c r="N151" i="6"/>
  <c r="T151" i="6" s="1"/>
  <c r="N147" i="6"/>
  <c r="T147" i="6" s="1"/>
  <c r="N143" i="6"/>
  <c r="T143" i="6" s="1"/>
  <c r="N139" i="6"/>
  <c r="T139" i="6" s="1"/>
  <c r="N135" i="6"/>
  <c r="T135" i="6" s="1"/>
  <c r="N131" i="6"/>
  <c r="T131" i="6" s="1"/>
  <c r="N127" i="6"/>
  <c r="T127" i="6" s="1"/>
  <c r="N123" i="6"/>
  <c r="T123" i="6" s="1"/>
  <c r="N119" i="6"/>
  <c r="T119" i="6" s="1"/>
  <c r="N115" i="6"/>
  <c r="T115" i="6" s="1"/>
  <c r="N111" i="6"/>
  <c r="T111" i="6" s="1"/>
  <c r="N107" i="6"/>
  <c r="T107" i="6" s="1"/>
  <c r="N103" i="6"/>
  <c r="T103" i="6" s="1"/>
  <c r="N99" i="6"/>
  <c r="T99" i="6" s="1"/>
  <c r="N95" i="6"/>
  <c r="T95" i="6" s="1"/>
  <c r="N91" i="6"/>
  <c r="T91" i="6" s="1"/>
  <c r="N87" i="6"/>
  <c r="T87" i="6" s="1"/>
  <c r="N83" i="6"/>
  <c r="T83" i="6" s="1"/>
  <c r="N79" i="6"/>
  <c r="T79" i="6" s="1"/>
  <c r="N75" i="6"/>
  <c r="T75" i="6" s="1"/>
  <c r="N71" i="6"/>
  <c r="T71" i="6" s="1"/>
  <c r="N67" i="6"/>
  <c r="T67" i="6" s="1"/>
  <c r="N63" i="6"/>
  <c r="T63" i="6" s="1"/>
  <c r="N59" i="6"/>
  <c r="T59" i="6" s="1"/>
  <c r="N55" i="6"/>
  <c r="T55" i="6" s="1"/>
  <c r="N51" i="6"/>
  <c r="T51" i="6" s="1"/>
  <c r="N47" i="6"/>
  <c r="T47" i="6" s="1"/>
  <c r="N43" i="6"/>
  <c r="T43" i="6" s="1"/>
  <c r="N39" i="6"/>
  <c r="T39" i="6" s="1"/>
  <c r="N35" i="6"/>
  <c r="T35" i="6" s="1"/>
  <c r="N31" i="6"/>
  <c r="T31" i="6" s="1"/>
  <c r="N27" i="6"/>
  <c r="T27" i="6" s="1"/>
  <c r="N23" i="6"/>
  <c r="T23" i="6" s="1"/>
  <c r="N19" i="6"/>
  <c r="T19" i="6" s="1"/>
  <c r="T259" i="6"/>
  <c r="N260" i="6"/>
  <c r="T260" i="6" s="1"/>
  <c r="N244" i="6"/>
  <c r="T244" i="6" s="1"/>
  <c r="N228" i="6"/>
  <c r="T228" i="6" s="1"/>
  <c r="N212" i="6"/>
  <c r="T212" i="6" s="1"/>
  <c r="N188" i="6"/>
  <c r="T188" i="6" s="1"/>
  <c r="N258" i="6"/>
  <c r="T258" i="6" s="1"/>
  <c r="N246" i="6"/>
  <c r="T246" i="6" s="1"/>
  <c r="N238" i="6"/>
  <c r="T238" i="6" s="1"/>
  <c r="N230" i="6"/>
  <c r="T230" i="6" s="1"/>
  <c r="N222" i="6"/>
  <c r="T222" i="6" s="1"/>
  <c r="N214" i="6"/>
  <c r="T214" i="6" s="1"/>
  <c r="N206" i="6"/>
  <c r="T206" i="6" s="1"/>
  <c r="N198" i="6"/>
  <c r="T198" i="6" s="1"/>
  <c r="N194" i="6"/>
  <c r="T194" i="6" s="1"/>
  <c r="N190" i="6"/>
  <c r="T190" i="6" s="1"/>
  <c r="N186" i="6"/>
  <c r="T186" i="6" s="1"/>
  <c r="N182" i="6"/>
  <c r="T182" i="6" s="1"/>
  <c r="N178" i="6"/>
  <c r="T178" i="6" s="1"/>
  <c r="N174" i="6"/>
  <c r="T174" i="6" s="1"/>
  <c r="N170" i="6"/>
  <c r="T170" i="6" s="1"/>
  <c r="N166" i="6"/>
  <c r="T166" i="6" s="1"/>
  <c r="N162" i="6"/>
  <c r="T162" i="6" s="1"/>
  <c r="N158" i="6"/>
  <c r="T158" i="6" s="1"/>
  <c r="N154" i="6"/>
  <c r="T154" i="6" s="1"/>
  <c r="N150" i="6"/>
  <c r="T150" i="6" s="1"/>
  <c r="N146" i="6"/>
  <c r="T146" i="6" s="1"/>
  <c r="N142" i="6"/>
  <c r="T142" i="6" s="1"/>
  <c r="N138" i="6"/>
  <c r="T138" i="6" s="1"/>
  <c r="N134" i="6"/>
  <c r="T134" i="6" s="1"/>
  <c r="N130" i="6"/>
  <c r="T130" i="6" s="1"/>
  <c r="N126" i="6"/>
  <c r="T126" i="6" s="1"/>
  <c r="N122" i="6"/>
  <c r="T122" i="6" s="1"/>
  <c r="N118" i="6"/>
  <c r="T118" i="6" s="1"/>
  <c r="N114" i="6"/>
  <c r="T114" i="6" s="1"/>
  <c r="N110" i="6"/>
  <c r="T110" i="6" s="1"/>
  <c r="N106" i="6"/>
  <c r="T106" i="6" s="1"/>
  <c r="N102" i="6"/>
  <c r="T102" i="6" s="1"/>
  <c r="N98" i="6"/>
  <c r="T98" i="6" s="1"/>
  <c r="N94" i="6"/>
  <c r="T94" i="6" s="1"/>
  <c r="N90" i="6"/>
  <c r="T90" i="6" s="1"/>
  <c r="N86" i="6"/>
  <c r="T86" i="6" s="1"/>
  <c r="N82" i="6"/>
  <c r="T82" i="6" s="1"/>
  <c r="N78" i="6"/>
  <c r="T78" i="6" s="1"/>
  <c r="N74" i="6"/>
  <c r="T74" i="6" s="1"/>
  <c r="N70" i="6"/>
  <c r="T70" i="6" s="1"/>
  <c r="N66" i="6"/>
  <c r="T66" i="6" s="1"/>
  <c r="N62" i="6"/>
  <c r="T62" i="6" s="1"/>
  <c r="N58" i="6"/>
  <c r="T58" i="6" s="1"/>
  <c r="N54" i="6"/>
  <c r="T54" i="6" s="1"/>
  <c r="N50" i="6"/>
  <c r="T50" i="6" s="1"/>
  <c r="N46" i="6"/>
  <c r="T46" i="6" s="1"/>
  <c r="N42" i="6"/>
  <c r="T42" i="6" s="1"/>
  <c r="N38" i="6"/>
  <c r="T38" i="6" s="1"/>
  <c r="N34" i="6"/>
  <c r="T34" i="6" s="1"/>
  <c r="N30" i="6"/>
  <c r="T30" i="6" s="1"/>
  <c r="N26" i="6"/>
  <c r="T26" i="6" s="1"/>
  <c r="N22" i="6"/>
  <c r="T22" i="6" s="1"/>
  <c r="N18" i="6"/>
  <c r="T18" i="6" s="1"/>
  <c r="N248" i="6"/>
  <c r="T248" i="6" s="1"/>
  <c r="N232" i="6"/>
  <c r="T232" i="6" s="1"/>
  <c r="N216" i="6"/>
  <c r="T216" i="6" s="1"/>
  <c r="N200" i="6"/>
  <c r="T200" i="6" s="1"/>
  <c r="N254" i="6"/>
  <c r="T254" i="6" s="1"/>
  <c r="N250" i="6"/>
  <c r="T250" i="6" s="1"/>
  <c r="N242" i="6"/>
  <c r="T242" i="6" s="1"/>
  <c r="N234" i="6"/>
  <c r="T234" i="6" s="1"/>
  <c r="N226" i="6"/>
  <c r="T226" i="6" s="1"/>
  <c r="N218" i="6"/>
  <c r="T218" i="6" s="1"/>
  <c r="N210" i="6"/>
  <c r="T210" i="6" s="1"/>
  <c r="N202" i="6"/>
  <c r="T202" i="6" s="1"/>
  <c r="N261" i="6"/>
  <c r="T261" i="6" s="1"/>
  <c r="N257" i="6"/>
  <c r="T257" i="6" s="1"/>
  <c r="N253" i="6"/>
  <c r="T253" i="6" s="1"/>
  <c r="N249" i="6"/>
  <c r="T249" i="6" s="1"/>
  <c r="N245" i="6"/>
  <c r="T245" i="6" s="1"/>
  <c r="N241" i="6"/>
  <c r="T241" i="6" s="1"/>
  <c r="N237" i="6"/>
  <c r="T237" i="6" s="1"/>
  <c r="N233" i="6"/>
  <c r="T233" i="6" s="1"/>
  <c r="N229" i="6"/>
  <c r="T229" i="6" s="1"/>
  <c r="N225" i="6"/>
  <c r="T225" i="6" s="1"/>
  <c r="N221" i="6"/>
  <c r="T221" i="6" s="1"/>
  <c r="N217" i="6"/>
  <c r="T217" i="6" s="1"/>
  <c r="N213" i="6"/>
  <c r="T213" i="6" s="1"/>
  <c r="N209" i="6"/>
  <c r="T209" i="6" s="1"/>
  <c r="N205" i="6"/>
  <c r="T205" i="6" s="1"/>
  <c r="N201" i="6"/>
  <c r="T201" i="6" s="1"/>
  <c r="N197" i="6"/>
  <c r="T197" i="6" s="1"/>
  <c r="N193" i="6"/>
  <c r="T193" i="6" s="1"/>
  <c r="N189" i="6"/>
  <c r="T189" i="6" s="1"/>
  <c r="N185" i="6"/>
  <c r="T185" i="6" s="1"/>
  <c r="N181" i="6"/>
  <c r="T181" i="6" s="1"/>
  <c r="N177" i="6"/>
  <c r="T177" i="6" s="1"/>
  <c r="N173" i="6"/>
  <c r="T173" i="6" s="1"/>
  <c r="N169" i="6"/>
  <c r="T169" i="6" s="1"/>
  <c r="N165" i="6"/>
  <c r="T165" i="6" s="1"/>
  <c r="N161" i="6"/>
  <c r="T161" i="6" s="1"/>
  <c r="N157" i="6"/>
  <c r="T157" i="6" s="1"/>
  <c r="N153" i="6"/>
  <c r="T153" i="6" s="1"/>
  <c r="N149" i="6"/>
  <c r="T149" i="6" s="1"/>
  <c r="N145" i="6"/>
  <c r="T145" i="6" s="1"/>
  <c r="N141" i="6"/>
  <c r="T141" i="6" s="1"/>
  <c r="N137" i="6"/>
  <c r="T137" i="6" s="1"/>
  <c r="N133" i="6"/>
  <c r="T133" i="6" s="1"/>
  <c r="N129" i="6"/>
  <c r="T129" i="6" s="1"/>
  <c r="N125" i="6"/>
  <c r="T125" i="6" s="1"/>
  <c r="N121" i="6"/>
  <c r="T121" i="6" s="1"/>
  <c r="N117" i="6"/>
  <c r="T117" i="6" s="1"/>
  <c r="N113" i="6"/>
  <c r="T113" i="6" s="1"/>
  <c r="N109" i="6"/>
  <c r="T109" i="6" s="1"/>
  <c r="N105" i="6"/>
  <c r="T105" i="6" s="1"/>
  <c r="N101" i="6"/>
  <c r="T101" i="6" s="1"/>
  <c r="N97" i="6"/>
  <c r="T97" i="6" s="1"/>
  <c r="N93" i="6"/>
  <c r="T93" i="6" s="1"/>
  <c r="N89" i="6"/>
  <c r="T89" i="6" s="1"/>
  <c r="N85" i="6"/>
  <c r="T85" i="6" s="1"/>
  <c r="N81" i="6"/>
  <c r="T81" i="6" s="1"/>
  <c r="N77" i="6"/>
  <c r="T77" i="6" s="1"/>
  <c r="N73" i="6"/>
  <c r="T73" i="6" s="1"/>
  <c r="N69" i="6"/>
  <c r="T69" i="6" s="1"/>
  <c r="N65" i="6"/>
  <c r="T65" i="6" s="1"/>
  <c r="N61" i="6"/>
  <c r="T61" i="6" s="1"/>
  <c r="N57" i="6"/>
  <c r="T57" i="6" s="1"/>
  <c r="N53" i="6"/>
  <c r="T53" i="6" s="1"/>
  <c r="N49" i="6"/>
  <c r="T49" i="6" s="1"/>
  <c r="N45" i="6"/>
  <c r="T45" i="6" s="1"/>
  <c r="N41" i="6"/>
  <c r="T41" i="6" s="1"/>
  <c r="N37" i="6"/>
  <c r="T37" i="6" s="1"/>
  <c r="N33" i="6"/>
  <c r="T33" i="6" s="1"/>
  <c r="N29" i="6"/>
  <c r="T29" i="6" s="1"/>
  <c r="N25" i="6"/>
  <c r="T25" i="6" s="1"/>
  <c r="N21" i="6"/>
  <c r="T21" i="6" s="1"/>
  <c r="N17" i="6"/>
  <c r="T17" i="6" s="1"/>
  <c r="N262" i="6"/>
  <c r="T262" i="6" s="1"/>
  <c r="M2934" i="6" l="1"/>
  <c r="N2934" i="6" s="1"/>
  <c r="I2934" i="6"/>
  <c r="T2934" i="6" s="1"/>
  <c r="J2934" i="6"/>
  <c r="K2934" i="6" s="1"/>
  <c r="G2934" i="6"/>
  <c r="N263" i="6"/>
  <c r="T263" i="6" s="1"/>
  <c r="F2936" i="6" l="1"/>
  <c r="L2936" i="6" s="1"/>
  <c r="D2935" i="6"/>
  <c r="N264" i="6"/>
  <c r="T264" i="6"/>
  <c r="H2935" i="6" l="1"/>
  <c r="E2935" i="6"/>
  <c r="N265" i="6"/>
  <c r="T265" i="6" s="1"/>
  <c r="J2935" i="6" l="1"/>
  <c r="K2935" i="6" s="1"/>
  <c r="G2935" i="6"/>
  <c r="M2935" i="6"/>
  <c r="N2935" i="6" s="1"/>
  <c r="T2935" i="6" s="1"/>
  <c r="I2935" i="6"/>
  <c r="N266" i="6"/>
  <c r="T266" i="6"/>
  <c r="F2937" i="6" l="1"/>
  <c r="L2937" i="6" s="1"/>
  <c r="D2936" i="6"/>
  <c r="N267" i="6"/>
  <c r="T267" i="6"/>
  <c r="H2936" i="6" l="1"/>
  <c r="E2936" i="6"/>
  <c r="N268" i="6"/>
  <c r="T268" i="6"/>
  <c r="T2936" i="6" l="1"/>
  <c r="J2936" i="6"/>
  <c r="K2936" i="6" s="1"/>
  <c r="G2936" i="6"/>
  <c r="M2936" i="6"/>
  <c r="N2936" i="6" s="1"/>
  <c r="I2936" i="6"/>
  <c r="N269" i="6"/>
  <c r="T269" i="6" s="1"/>
  <c r="F2938" i="6" l="1"/>
  <c r="L2938" i="6" s="1"/>
  <c r="D2937" i="6"/>
  <c r="N270" i="6"/>
  <c r="T270" i="6"/>
  <c r="E2937" i="6" l="1"/>
  <c r="H2937" i="6"/>
  <c r="N271" i="6"/>
  <c r="T271" i="6"/>
  <c r="M2937" i="6" l="1"/>
  <c r="N2937" i="6" s="1"/>
  <c r="I2937" i="6"/>
  <c r="T2937" i="6" s="1"/>
  <c r="J2937" i="6"/>
  <c r="K2937" i="6" s="1"/>
  <c r="G2937" i="6"/>
  <c r="N272" i="6"/>
  <c r="T272" i="6" s="1"/>
  <c r="F2939" i="6" l="1"/>
  <c r="L2939" i="6" s="1"/>
  <c r="D2938" i="6"/>
  <c r="N273" i="6"/>
  <c r="T273" i="6" s="1"/>
  <c r="E2938" i="6" l="1"/>
  <c r="H2938" i="6"/>
  <c r="N274" i="6"/>
  <c r="T274" i="6"/>
  <c r="M2938" i="6" l="1"/>
  <c r="N2938" i="6" s="1"/>
  <c r="I2938" i="6"/>
  <c r="T2938" i="6" s="1"/>
  <c r="J2938" i="6"/>
  <c r="K2938" i="6" s="1"/>
  <c r="G2938" i="6"/>
  <c r="N275" i="6"/>
  <c r="T275" i="6"/>
  <c r="F2940" i="6" l="1"/>
  <c r="L2940" i="6" s="1"/>
  <c r="D2939" i="6"/>
  <c r="N276" i="6"/>
  <c r="T276" i="6" s="1"/>
  <c r="E2939" i="6" l="1"/>
  <c r="H2939" i="6"/>
  <c r="N277" i="6"/>
  <c r="T277" i="6"/>
  <c r="M2939" i="6" l="1"/>
  <c r="N2939" i="6" s="1"/>
  <c r="I2939" i="6"/>
  <c r="T2939" i="6" s="1"/>
  <c r="J2939" i="6"/>
  <c r="K2939" i="6" s="1"/>
  <c r="G2939" i="6"/>
  <c r="N278" i="6"/>
  <c r="T278" i="6"/>
  <c r="F2941" i="6" l="1"/>
  <c r="L2941" i="6" s="1"/>
  <c r="D2940" i="6"/>
  <c r="N279" i="6"/>
  <c r="T279" i="6"/>
  <c r="E2940" i="6" l="1"/>
  <c r="H2940" i="6"/>
  <c r="N280" i="6"/>
  <c r="T280" i="6" s="1"/>
  <c r="M2940" i="6" l="1"/>
  <c r="N2940" i="6" s="1"/>
  <c r="I2940" i="6"/>
  <c r="J2940" i="6"/>
  <c r="K2940" i="6" s="1"/>
  <c r="G2940" i="6"/>
  <c r="N281" i="6"/>
  <c r="T281" i="6"/>
  <c r="F2942" i="6" l="1"/>
  <c r="L2942" i="6" s="1"/>
  <c r="D2941" i="6"/>
  <c r="T2940" i="6"/>
  <c r="N282" i="6"/>
  <c r="T282" i="6"/>
  <c r="H2941" i="6" l="1"/>
  <c r="E2941" i="6"/>
  <c r="N283" i="6"/>
  <c r="T283" i="6"/>
  <c r="J2941" i="6" l="1"/>
  <c r="K2941" i="6" s="1"/>
  <c r="G2941" i="6"/>
  <c r="M2941" i="6"/>
  <c r="N2941" i="6" s="1"/>
  <c r="I2941" i="6"/>
  <c r="T2941" i="6" s="1"/>
  <c r="N284" i="6"/>
  <c r="T284" i="6" s="1"/>
  <c r="F2943" i="6" l="1"/>
  <c r="L2943" i="6" s="1"/>
  <c r="D2942" i="6"/>
  <c r="N285" i="6"/>
  <c r="T285" i="6"/>
  <c r="H2942" i="6" l="1"/>
  <c r="E2942" i="6"/>
  <c r="N286" i="6"/>
  <c r="T286" i="6"/>
  <c r="J2942" i="6" l="1"/>
  <c r="K2942" i="6" s="1"/>
  <c r="G2942" i="6"/>
  <c r="M2942" i="6"/>
  <c r="N2942" i="6" s="1"/>
  <c r="I2942" i="6"/>
  <c r="T2942" i="6" s="1"/>
  <c r="N287" i="6"/>
  <c r="T287" i="6"/>
  <c r="F2944" i="6" l="1"/>
  <c r="L2944" i="6" s="1"/>
  <c r="D2943" i="6"/>
  <c r="N288" i="6"/>
  <c r="T288" i="6" s="1"/>
  <c r="H2943" i="6" l="1"/>
  <c r="E2943" i="6"/>
  <c r="N289" i="6"/>
  <c r="T289" i="6"/>
  <c r="J2943" i="6" l="1"/>
  <c r="K2943" i="6" s="1"/>
  <c r="G2943" i="6"/>
  <c r="M2943" i="6"/>
  <c r="N2943" i="6" s="1"/>
  <c r="I2943" i="6"/>
  <c r="T2943" i="6" s="1"/>
  <c r="N290" i="6"/>
  <c r="T290" i="6"/>
  <c r="F2945" i="6" l="1"/>
  <c r="L2945" i="6" s="1"/>
  <c r="D2944" i="6"/>
  <c r="N291" i="6"/>
  <c r="T291" i="6"/>
  <c r="E2944" i="6" l="1"/>
  <c r="H2944" i="6"/>
  <c r="N292" i="6"/>
  <c r="T292" i="6" s="1"/>
  <c r="M2944" i="6" l="1"/>
  <c r="N2944" i="6" s="1"/>
  <c r="I2944" i="6"/>
  <c r="J2944" i="6"/>
  <c r="K2944" i="6" s="1"/>
  <c r="G2944" i="6"/>
  <c r="N293" i="6"/>
  <c r="T293" i="6"/>
  <c r="F2946" i="6" l="1"/>
  <c r="L2946" i="6" s="1"/>
  <c r="D2945" i="6"/>
  <c r="T2944" i="6"/>
  <c r="N294" i="6"/>
  <c r="T294" i="6"/>
  <c r="E2945" i="6" l="1"/>
  <c r="H2945" i="6"/>
  <c r="N295" i="6"/>
  <c r="T295" i="6"/>
  <c r="M2945" i="6" l="1"/>
  <c r="N2945" i="6" s="1"/>
  <c r="I2945" i="6"/>
  <c r="T2945" i="6" s="1"/>
  <c r="J2945" i="6"/>
  <c r="K2945" i="6" s="1"/>
  <c r="G2945" i="6"/>
  <c r="N296" i="6"/>
  <c r="T296" i="6" s="1"/>
  <c r="F2947" i="6" l="1"/>
  <c r="L2947" i="6" s="1"/>
  <c r="D2946" i="6"/>
  <c r="N297" i="6"/>
  <c r="T297" i="6"/>
  <c r="H2946" i="6" l="1"/>
  <c r="E2946" i="6"/>
  <c r="N298" i="6"/>
  <c r="T298" i="6"/>
  <c r="J2946" i="6" l="1"/>
  <c r="K2946" i="6" s="1"/>
  <c r="G2946" i="6"/>
  <c r="M2946" i="6"/>
  <c r="N2946" i="6" s="1"/>
  <c r="I2946" i="6"/>
  <c r="T2946" i="6" s="1"/>
  <c r="N299" i="6"/>
  <c r="T299" i="6"/>
  <c r="F2948" i="6" l="1"/>
  <c r="L2948" i="6" s="1"/>
  <c r="D2947" i="6"/>
  <c r="N300" i="6"/>
  <c r="T300" i="6" s="1"/>
  <c r="H2947" i="6" l="1"/>
  <c r="E2947" i="6"/>
  <c r="N301" i="6"/>
  <c r="T301" i="6"/>
  <c r="J2947" i="6" l="1"/>
  <c r="K2947" i="6" s="1"/>
  <c r="G2947" i="6"/>
  <c r="M2947" i="6"/>
  <c r="N2947" i="6" s="1"/>
  <c r="I2947" i="6"/>
  <c r="T2947" i="6" s="1"/>
  <c r="N302" i="6"/>
  <c r="T302" i="6"/>
  <c r="F2949" i="6" l="1"/>
  <c r="L2949" i="6" s="1"/>
  <c r="D2948" i="6"/>
  <c r="N303" i="6"/>
  <c r="T303" i="6" s="1"/>
  <c r="E2948" i="6" l="1"/>
  <c r="H2948" i="6"/>
  <c r="N304" i="6"/>
  <c r="T304" i="6" s="1"/>
  <c r="M2948" i="6" l="1"/>
  <c r="N2948" i="6" s="1"/>
  <c r="I2948" i="6"/>
  <c r="T2948" i="6" s="1"/>
  <c r="J2948" i="6"/>
  <c r="K2948" i="6" s="1"/>
  <c r="G2948" i="6"/>
  <c r="N305" i="6"/>
  <c r="T305" i="6"/>
  <c r="F2950" i="6" l="1"/>
  <c r="L2950" i="6" s="1"/>
  <c r="D2949" i="6"/>
  <c r="N306" i="6"/>
  <c r="T306" i="6"/>
  <c r="H2949" i="6" l="1"/>
  <c r="E2949" i="6"/>
  <c r="N307" i="6"/>
  <c r="T307" i="6" s="1"/>
  <c r="T2949" i="6" l="1"/>
  <c r="J2949" i="6"/>
  <c r="K2949" i="6" s="1"/>
  <c r="G2949" i="6"/>
  <c r="M2949" i="6"/>
  <c r="N2949" i="6" s="1"/>
  <c r="I2949" i="6"/>
  <c r="N308" i="6"/>
  <c r="T308" i="6" s="1"/>
  <c r="F2951" i="6" l="1"/>
  <c r="L2951" i="6" s="1"/>
  <c r="D2950" i="6"/>
  <c r="N309" i="6"/>
  <c r="T309" i="6"/>
  <c r="H2950" i="6" l="1"/>
  <c r="E2950" i="6"/>
  <c r="N310" i="6"/>
  <c r="T310" i="6"/>
  <c r="J2950" i="6" l="1"/>
  <c r="K2950" i="6" s="1"/>
  <c r="G2950" i="6"/>
  <c r="M2950" i="6"/>
  <c r="N2950" i="6" s="1"/>
  <c r="I2950" i="6"/>
  <c r="N311" i="6"/>
  <c r="T311" i="6" s="1"/>
  <c r="T2950" i="6" l="1"/>
  <c r="F2952" i="6"/>
  <c r="L2952" i="6" s="1"/>
  <c r="D2951" i="6"/>
  <c r="N312" i="6"/>
  <c r="T312" i="6" s="1"/>
  <c r="E2951" i="6" l="1"/>
  <c r="H2951" i="6"/>
  <c r="N313" i="6"/>
  <c r="T313" i="6" s="1"/>
  <c r="M2951" i="6" l="1"/>
  <c r="N2951" i="6" s="1"/>
  <c r="I2951" i="6"/>
  <c r="J2951" i="6"/>
  <c r="K2951" i="6" s="1"/>
  <c r="G2951" i="6"/>
  <c r="N314" i="6"/>
  <c r="T314" i="6"/>
  <c r="F2953" i="6" l="1"/>
  <c r="L2953" i="6" s="1"/>
  <c r="D2952" i="6"/>
  <c r="T2951" i="6"/>
  <c r="N315" i="6"/>
  <c r="T315" i="6" s="1"/>
  <c r="H2952" i="6" l="1"/>
  <c r="E2952" i="6"/>
  <c r="N316" i="6"/>
  <c r="T316" i="6" s="1"/>
  <c r="J2952" i="6" l="1"/>
  <c r="K2952" i="6" s="1"/>
  <c r="G2952" i="6"/>
  <c r="M2952" i="6"/>
  <c r="N2952" i="6" s="1"/>
  <c r="I2952" i="6"/>
  <c r="T2952" i="6" s="1"/>
  <c r="N317" i="6"/>
  <c r="T317" i="6"/>
  <c r="F2954" i="6" l="1"/>
  <c r="L2954" i="6" s="1"/>
  <c r="D2953" i="6"/>
  <c r="N318" i="6"/>
  <c r="T318" i="6"/>
  <c r="E2953" i="6" l="1"/>
  <c r="H2953" i="6"/>
  <c r="N319" i="6"/>
  <c r="T319" i="6" s="1"/>
  <c r="M2953" i="6" l="1"/>
  <c r="N2953" i="6" s="1"/>
  <c r="I2953" i="6"/>
  <c r="T2953" i="6" s="1"/>
  <c r="J2953" i="6"/>
  <c r="K2953" i="6" s="1"/>
  <c r="G2953" i="6"/>
  <c r="N320" i="6"/>
  <c r="T320" i="6" s="1"/>
  <c r="F2955" i="6" l="1"/>
  <c r="L2955" i="6" s="1"/>
  <c r="D2954" i="6"/>
  <c r="N321" i="6"/>
  <c r="T321" i="6"/>
  <c r="H2954" i="6" l="1"/>
  <c r="E2954" i="6"/>
  <c r="N322" i="6"/>
  <c r="T322" i="6"/>
  <c r="J2954" i="6" l="1"/>
  <c r="K2954" i="6" s="1"/>
  <c r="G2954" i="6"/>
  <c r="M2954" i="6"/>
  <c r="N2954" i="6" s="1"/>
  <c r="I2954" i="6"/>
  <c r="T2954" i="6" s="1"/>
  <c r="N323" i="6"/>
  <c r="T323" i="6" s="1"/>
  <c r="F2956" i="6" l="1"/>
  <c r="L2956" i="6" s="1"/>
  <c r="D2955" i="6"/>
  <c r="N324" i="6"/>
  <c r="T324" i="6" s="1"/>
  <c r="E2955" i="6" l="1"/>
  <c r="H2955" i="6"/>
  <c r="N325" i="6"/>
  <c r="T325" i="6"/>
  <c r="M2955" i="6" l="1"/>
  <c r="N2955" i="6" s="1"/>
  <c r="I2955" i="6"/>
  <c r="T2955" i="6" s="1"/>
  <c r="J2955" i="6"/>
  <c r="K2955" i="6" s="1"/>
  <c r="G2955" i="6"/>
  <c r="N326" i="6"/>
  <c r="T326" i="6"/>
  <c r="F2957" i="6" l="1"/>
  <c r="L2957" i="6" s="1"/>
  <c r="D2956" i="6"/>
  <c r="N327" i="6"/>
  <c r="T327" i="6" s="1"/>
  <c r="H2956" i="6" l="1"/>
  <c r="E2956" i="6"/>
  <c r="N328" i="6"/>
  <c r="T328" i="6" s="1"/>
  <c r="J2956" i="6" l="1"/>
  <c r="K2956" i="6" s="1"/>
  <c r="G2956" i="6"/>
  <c r="M2956" i="6"/>
  <c r="N2956" i="6" s="1"/>
  <c r="I2956" i="6"/>
  <c r="T2956" i="6" s="1"/>
  <c r="N329" i="6"/>
  <c r="T329" i="6"/>
  <c r="F2958" i="6" l="1"/>
  <c r="L2958" i="6" s="1"/>
  <c r="D2957" i="6"/>
  <c r="N330" i="6"/>
  <c r="T330" i="6"/>
  <c r="H2957" i="6" l="1"/>
  <c r="E2957" i="6"/>
  <c r="N331" i="6"/>
  <c r="T331" i="6" s="1"/>
  <c r="T2957" i="6" l="1"/>
  <c r="J2957" i="6"/>
  <c r="K2957" i="6" s="1"/>
  <c r="G2957" i="6"/>
  <c r="M2957" i="6"/>
  <c r="N2957" i="6" s="1"/>
  <c r="I2957" i="6"/>
  <c r="N332" i="6"/>
  <c r="T332" i="6" s="1"/>
  <c r="F2959" i="6" l="1"/>
  <c r="L2959" i="6" s="1"/>
  <c r="D2958" i="6"/>
  <c r="N333" i="6"/>
  <c r="T333" i="6"/>
  <c r="E2958" i="6" l="1"/>
  <c r="H2958" i="6"/>
  <c r="N334" i="6"/>
  <c r="T334" i="6"/>
  <c r="M2958" i="6" l="1"/>
  <c r="N2958" i="6" s="1"/>
  <c r="I2958" i="6"/>
  <c r="J2958" i="6"/>
  <c r="K2958" i="6" s="1"/>
  <c r="G2958" i="6"/>
  <c r="N335" i="6"/>
  <c r="T335" i="6" s="1"/>
  <c r="F2960" i="6" l="1"/>
  <c r="L2960" i="6" s="1"/>
  <c r="D2959" i="6"/>
  <c r="T2958" i="6"/>
  <c r="N336" i="6"/>
  <c r="T336" i="6" s="1"/>
  <c r="E2959" i="6" l="1"/>
  <c r="H2959" i="6"/>
  <c r="N337" i="6"/>
  <c r="T337" i="6"/>
  <c r="M2959" i="6" l="1"/>
  <c r="N2959" i="6" s="1"/>
  <c r="I2959" i="6"/>
  <c r="J2959" i="6"/>
  <c r="K2959" i="6" s="1"/>
  <c r="G2959" i="6"/>
  <c r="N338" i="6"/>
  <c r="T338" i="6"/>
  <c r="F2961" i="6" l="1"/>
  <c r="L2961" i="6" s="1"/>
  <c r="D2960" i="6"/>
  <c r="T2959" i="6"/>
  <c r="N339" i="6"/>
  <c r="T339" i="6" s="1"/>
  <c r="E2960" i="6" l="1"/>
  <c r="H2960" i="6"/>
  <c r="N340" i="6"/>
  <c r="T340" i="6"/>
  <c r="M2960" i="6" l="1"/>
  <c r="N2960" i="6" s="1"/>
  <c r="I2960" i="6"/>
  <c r="T2960" i="6" s="1"/>
  <c r="J2960" i="6"/>
  <c r="K2960" i="6" s="1"/>
  <c r="G2960" i="6"/>
  <c r="N341" i="6"/>
  <c r="T341" i="6"/>
  <c r="F2962" i="6" l="1"/>
  <c r="L2962" i="6" s="1"/>
  <c r="D2961" i="6"/>
  <c r="N342" i="6"/>
  <c r="T342" i="6" s="1"/>
  <c r="E2961" i="6" l="1"/>
  <c r="H2961" i="6"/>
  <c r="N343" i="6"/>
  <c r="T343" i="6" s="1"/>
  <c r="M2961" i="6" l="1"/>
  <c r="N2961" i="6" s="1"/>
  <c r="I2961" i="6"/>
  <c r="J2961" i="6"/>
  <c r="K2961" i="6" s="1"/>
  <c r="G2961" i="6"/>
  <c r="N344" i="6"/>
  <c r="T344" i="6"/>
  <c r="F2963" i="6" l="1"/>
  <c r="L2963" i="6" s="1"/>
  <c r="D2962" i="6"/>
  <c r="T2961" i="6"/>
  <c r="N345" i="6"/>
  <c r="T345" i="6"/>
  <c r="H2962" i="6" l="1"/>
  <c r="E2962" i="6"/>
  <c r="N346" i="6"/>
  <c r="T346" i="6" s="1"/>
  <c r="J2962" i="6" l="1"/>
  <c r="G2962" i="6"/>
  <c r="M2962" i="6"/>
  <c r="N2962" i="6" s="1"/>
  <c r="I2962" i="6"/>
  <c r="N347" i="6"/>
  <c r="T347" i="6" s="1"/>
  <c r="T2962" i="6" l="1"/>
  <c r="F2964" i="6"/>
  <c r="L2964" i="6" s="1"/>
  <c r="D2963" i="6"/>
  <c r="K2962" i="6"/>
  <c r="N348" i="6"/>
  <c r="T348" i="6"/>
  <c r="E2963" i="6" l="1"/>
  <c r="H2963" i="6"/>
  <c r="N349" i="6"/>
  <c r="T349" i="6"/>
  <c r="M2963" i="6" l="1"/>
  <c r="N2963" i="6" s="1"/>
  <c r="I2963" i="6"/>
  <c r="G2963" i="6"/>
  <c r="J2963" i="6"/>
  <c r="N350" i="6"/>
  <c r="T350" i="6" s="1"/>
  <c r="K2963" i="6" l="1"/>
  <c r="F2965" i="6"/>
  <c r="L2965" i="6" s="1"/>
  <c r="D2964" i="6"/>
  <c r="T2963" i="6"/>
  <c r="N351" i="6"/>
  <c r="T351" i="6" s="1"/>
  <c r="H2964" i="6" l="1"/>
  <c r="E2964" i="6"/>
  <c r="N352" i="6"/>
  <c r="T352" i="6"/>
  <c r="G2964" i="6" l="1"/>
  <c r="J2964" i="6"/>
  <c r="M2964" i="6"/>
  <c r="N2964" i="6" s="1"/>
  <c r="I2964" i="6"/>
  <c r="N353" i="6"/>
  <c r="T353" i="6"/>
  <c r="T2964" i="6" l="1"/>
  <c r="K2964" i="6"/>
  <c r="F2966" i="6"/>
  <c r="L2966" i="6" s="1"/>
  <c r="D2965" i="6"/>
  <c r="N354" i="6"/>
  <c r="T354" i="6" s="1"/>
  <c r="H2965" i="6" l="1"/>
  <c r="E2965" i="6"/>
  <c r="N355" i="6"/>
  <c r="T355" i="6" s="1"/>
  <c r="G2965" i="6" l="1"/>
  <c r="J2965" i="6"/>
  <c r="M2965" i="6"/>
  <c r="N2965" i="6" s="1"/>
  <c r="I2965" i="6"/>
  <c r="N356" i="6"/>
  <c r="T356" i="6"/>
  <c r="K2965" i="6" l="1"/>
  <c r="F2967" i="6"/>
  <c r="L2967" i="6" s="1"/>
  <c r="D2966" i="6"/>
  <c r="T2965" i="6"/>
  <c r="N357" i="6"/>
  <c r="T357" i="6"/>
  <c r="H2966" i="6" l="1"/>
  <c r="E2966" i="6"/>
  <c r="N358" i="6"/>
  <c r="T358" i="6" s="1"/>
  <c r="G2966" i="6" l="1"/>
  <c r="J2966" i="6"/>
  <c r="M2966" i="6"/>
  <c r="N2966" i="6" s="1"/>
  <c r="I2966" i="6"/>
  <c r="N359" i="6"/>
  <c r="T359" i="6" s="1"/>
  <c r="T2966" i="6" l="1"/>
  <c r="K2966" i="6"/>
  <c r="F2968" i="6"/>
  <c r="L2968" i="6" s="1"/>
  <c r="D2967" i="6"/>
  <c r="N360" i="6"/>
  <c r="T360" i="6"/>
  <c r="H2967" i="6" l="1"/>
  <c r="E2967" i="6"/>
  <c r="N361" i="6"/>
  <c r="T361" i="6"/>
  <c r="G2967" i="6" l="1"/>
  <c r="J2967" i="6"/>
  <c r="M2967" i="6"/>
  <c r="N2967" i="6" s="1"/>
  <c r="I2967" i="6"/>
  <c r="N362" i="6"/>
  <c r="T362" i="6" s="1"/>
  <c r="K2967" i="6" l="1"/>
  <c r="T2967" i="6" s="1"/>
  <c r="F2969" i="6"/>
  <c r="L2969" i="6" s="1"/>
  <c r="D2968" i="6"/>
  <c r="N363" i="6"/>
  <c r="T363" i="6" s="1"/>
  <c r="E2968" i="6" l="1"/>
  <c r="H2968" i="6"/>
  <c r="N364" i="6"/>
  <c r="T364" i="6"/>
  <c r="M2968" i="6" l="1"/>
  <c r="N2968" i="6" s="1"/>
  <c r="I2968" i="6"/>
  <c r="G2968" i="6"/>
  <c r="J2968" i="6"/>
  <c r="N365" i="6"/>
  <c r="T365" i="6"/>
  <c r="K2968" i="6" l="1"/>
  <c r="F2970" i="6"/>
  <c r="L2970" i="6" s="1"/>
  <c r="D2969" i="6"/>
  <c r="T2968" i="6"/>
  <c r="N366" i="6"/>
  <c r="T366" i="6" s="1"/>
  <c r="H2969" i="6" l="1"/>
  <c r="E2969" i="6"/>
  <c r="N367" i="6"/>
  <c r="T367" i="6" s="1"/>
  <c r="G2969" i="6" l="1"/>
  <c r="J2969" i="6"/>
  <c r="M2969" i="6"/>
  <c r="N2969" i="6" s="1"/>
  <c r="I2969" i="6"/>
  <c r="N368" i="6"/>
  <c r="T368" i="6"/>
  <c r="T2969" i="6" l="1"/>
  <c r="K2969" i="6"/>
  <c r="F2971" i="6"/>
  <c r="L2971" i="6" s="1"/>
  <c r="D2970" i="6"/>
  <c r="N369" i="6"/>
  <c r="T369" i="6" s="1"/>
  <c r="E2970" i="6" l="1"/>
  <c r="H2970" i="6"/>
  <c r="N370" i="6"/>
  <c r="T370" i="6" s="1"/>
  <c r="M2970" i="6" l="1"/>
  <c r="N2970" i="6" s="1"/>
  <c r="I2970" i="6"/>
  <c r="G2970" i="6"/>
  <c r="J2970" i="6"/>
  <c r="N371" i="6"/>
  <c r="T371" i="6" s="1"/>
  <c r="K2970" i="6" l="1"/>
  <c r="F2972" i="6"/>
  <c r="L2972" i="6" s="1"/>
  <c r="D2971" i="6"/>
  <c r="T2970" i="6"/>
  <c r="N372" i="6"/>
  <c r="T372" i="6"/>
  <c r="E2971" i="6" l="1"/>
  <c r="H2971" i="6"/>
  <c r="N373" i="6"/>
  <c r="T373" i="6"/>
  <c r="M2971" i="6" l="1"/>
  <c r="N2971" i="6" s="1"/>
  <c r="I2971" i="6"/>
  <c r="G2971" i="6"/>
  <c r="J2971" i="6"/>
  <c r="T374" i="6"/>
  <c r="N374" i="6"/>
  <c r="K2971" i="6" l="1"/>
  <c r="F2973" i="6"/>
  <c r="L2973" i="6" s="1"/>
  <c r="D2972" i="6"/>
  <c r="T2971" i="6"/>
  <c r="E2972" i="6" l="1"/>
  <c r="H2972" i="6"/>
  <c r="M2972" i="6" l="1"/>
  <c r="N2972" i="6" s="1"/>
  <c r="I2972" i="6"/>
  <c r="G2972" i="6"/>
  <c r="J2972" i="6"/>
  <c r="F2974" i="6" l="1"/>
  <c r="L2974" i="6" s="1"/>
  <c r="D2973" i="6"/>
  <c r="K2972" i="6"/>
  <c r="T2972" i="6" s="1"/>
  <c r="H2973" i="6" l="1"/>
  <c r="E2973" i="6"/>
  <c r="G2973" i="6" l="1"/>
  <c r="J2973" i="6"/>
  <c r="M2973" i="6"/>
  <c r="N2973" i="6" s="1"/>
  <c r="I2973" i="6"/>
  <c r="K2973" i="6" l="1"/>
  <c r="T2973" i="6" s="1"/>
  <c r="F2975" i="6"/>
  <c r="L2975" i="6" s="1"/>
  <c r="D2974" i="6"/>
  <c r="E2974" i="6" l="1"/>
  <c r="H2974" i="6"/>
  <c r="M2974" i="6" l="1"/>
  <c r="N2974" i="6" s="1"/>
  <c r="I2974" i="6"/>
  <c r="G2974" i="6"/>
  <c r="J2974" i="6"/>
  <c r="K2974" i="6" l="1"/>
  <c r="F2976" i="6"/>
  <c r="L2976" i="6" s="1"/>
  <c r="D2975" i="6"/>
  <c r="T2974" i="6"/>
  <c r="H2975" i="6" l="1"/>
  <c r="E2975" i="6"/>
  <c r="G2975" i="6" l="1"/>
  <c r="J2975" i="6"/>
  <c r="M2975" i="6"/>
  <c r="N2975" i="6" s="1"/>
  <c r="I2975" i="6"/>
  <c r="T2975" i="6" l="1"/>
  <c r="K2975" i="6"/>
  <c r="F2977" i="6"/>
  <c r="L2977" i="6" s="1"/>
  <c r="D2976" i="6"/>
  <c r="H2976" i="6" l="1"/>
  <c r="E2976" i="6"/>
  <c r="G2976" i="6" l="1"/>
  <c r="J2976" i="6"/>
  <c r="M2976" i="6"/>
  <c r="N2976" i="6" s="1"/>
  <c r="I2976" i="6"/>
  <c r="K2976" i="6" l="1"/>
  <c r="T2976" i="6" s="1"/>
  <c r="F2978" i="6"/>
  <c r="L2978" i="6" s="1"/>
  <c r="D2977" i="6"/>
  <c r="H2977" i="6" l="1"/>
  <c r="E2977" i="6"/>
  <c r="G2977" i="6" l="1"/>
  <c r="J2977" i="6"/>
  <c r="M2977" i="6"/>
  <c r="N2977" i="6" s="1"/>
  <c r="I2977" i="6"/>
  <c r="K2977" i="6" l="1"/>
  <c r="T2977" i="6" s="1"/>
  <c r="F2979" i="6"/>
  <c r="L2979" i="6" s="1"/>
  <c r="D2978" i="6"/>
  <c r="H2978" i="6" l="1"/>
  <c r="E2978" i="6"/>
  <c r="G2978" i="6" l="1"/>
  <c r="J2978" i="6"/>
  <c r="M2978" i="6"/>
  <c r="N2978" i="6" s="1"/>
  <c r="I2978" i="6"/>
  <c r="T2978" i="6" l="1"/>
  <c r="K2978" i="6"/>
  <c r="F2980" i="6"/>
  <c r="L2980" i="6" s="1"/>
  <c r="D2979" i="6"/>
  <c r="E2979" i="6" l="1"/>
  <c r="H2979" i="6"/>
  <c r="M2979" i="6" l="1"/>
  <c r="N2979" i="6" s="1"/>
  <c r="I2979" i="6"/>
  <c r="G2979" i="6"/>
  <c r="J2979" i="6"/>
  <c r="K2979" i="6" l="1"/>
  <c r="F2981" i="6"/>
  <c r="L2981" i="6" s="1"/>
  <c r="D2980" i="6"/>
  <c r="T2979" i="6"/>
  <c r="E2980" i="6" l="1"/>
  <c r="H2980" i="6"/>
  <c r="M2980" i="6" l="1"/>
  <c r="N2980" i="6" s="1"/>
  <c r="I2980" i="6"/>
  <c r="G2980" i="6"/>
  <c r="J2980" i="6"/>
  <c r="K2980" i="6" l="1"/>
  <c r="F2982" i="6"/>
  <c r="L2982" i="6" s="1"/>
  <c r="D2981" i="6"/>
  <c r="T2980" i="6"/>
  <c r="H2981" i="6" l="1"/>
  <c r="E2981" i="6"/>
  <c r="G2981" i="6" l="1"/>
  <c r="J2981" i="6"/>
  <c r="M2981" i="6"/>
  <c r="N2981" i="6" s="1"/>
  <c r="I2981" i="6"/>
  <c r="K2981" i="6" l="1"/>
  <c r="T2981" i="6" s="1"/>
  <c r="F2983" i="6"/>
  <c r="L2983" i="6" s="1"/>
  <c r="D2982" i="6"/>
  <c r="H2982" i="6" l="1"/>
  <c r="E2982" i="6"/>
  <c r="G2982" i="6" l="1"/>
  <c r="J2982" i="6"/>
  <c r="M2982" i="6"/>
  <c r="N2982" i="6" s="1"/>
  <c r="I2982" i="6"/>
  <c r="T2982" i="6" l="1"/>
  <c r="K2982" i="6"/>
  <c r="F2984" i="6"/>
  <c r="L2984" i="6" s="1"/>
  <c r="D2983" i="6"/>
  <c r="H2983" i="6" l="1"/>
  <c r="E2983" i="6"/>
  <c r="G2983" i="6" l="1"/>
  <c r="J2983" i="6"/>
  <c r="M2983" i="6"/>
  <c r="N2983" i="6" s="1"/>
  <c r="I2983" i="6"/>
  <c r="T2983" i="6" l="1"/>
  <c r="K2983" i="6"/>
  <c r="F2985" i="6"/>
  <c r="L2985" i="6" s="1"/>
  <c r="D2984" i="6"/>
  <c r="H2984" i="6" l="1"/>
  <c r="E2984" i="6"/>
  <c r="G2984" i="6" l="1"/>
  <c r="J2984" i="6"/>
  <c r="M2984" i="6"/>
  <c r="N2984" i="6" s="1"/>
  <c r="I2984" i="6"/>
  <c r="K2984" i="6" l="1"/>
  <c r="T2984" i="6" s="1"/>
  <c r="F2986" i="6"/>
  <c r="L2986" i="6" s="1"/>
  <c r="D2985" i="6"/>
  <c r="H2985" i="6" l="1"/>
  <c r="E2985" i="6"/>
  <c r="G2985" i="6" l="1"/>
  <c r="J2985" i="6"/>
  <c r="M2985" i="6"/>
  <c r="N2985" i="6" s="1"/>
  <c r="I2985" i="6"/>
  <c r="K2985" i="6" l="1"/>
  <c r="F2987" i="6"/>
  <c r="L2987" i="6" s="1"/>
  <c r="D2986" i="6"/>
  <c r="T2985" i="6"/>
  <c r="H2986" i="6" l="1"/>
  <c r="E2986" i="6"/>
  <c r="G2986" i="6" l="1"/>
  <c r="J2986" i="6"/>
  <c r="M2986" i="6"/>
  <c r="N2986" i="6" s="1"/>
  <c r="I2986" i="6"/>
  <c r="T2986" i="6" l="1"/>
  <c r="K2986" i="6"/>
  <c r="F2988" i="6"/>
  <c r="L2988" i="6" s="1"/>
  <c r="D2987" i="6"/>
  <c r="E2987" i="6" l="1"/>
  <c r="H2987" i="6"/>
  <c r="M2987" i="6" l="1"/>
  <c r="N2987" i="6" s="1"/>
  <c r="I2987" i="6"/>
  <c r="G2987" i="6"/>
  <c r="J2987" i="6"/>
  <c r="F2989" i="6" l="1"/>
  <c r="L2989" i="6" s="1"/>
  <c r="D2988" i="6"/>
  <c r="K2987" i="6"/>
  <c r="T2987" i="6" s="1"/>
  <c r="E2988" i="6" l="1"/>
  <c r="H2988" i="6"/>
  <c r="M2988" i="6" l="1"/>
  <c r="N2988" i="6" s="1"/>
  <c r="I2988" i="6"/>
  <c r="G2988" i="6"/>
  <c r="J2988" i="6"/>
  <c r="K2988" i="6" l="1"/>
  <c r="F2990" i="6"/>
  <c r="L2990" i="6" s="1"/>
  <c r="D2989" i="6"/>
  <c r="T2988" i="6"/>
  <c r="E2989" i="6" l="1"/>
  <c r="H2989" i="6"/>
  <c r="M2989" i="6" l="1"/>
  <c r="N2989" i="6" s="1"/>
  <c r="I2989" i="6"/>
  <c r="G2989" i="6"/>
  <c r="J2989" i="6"/>
  <c r="F2991" i="6" l="1"/>
  <c r="L2991" i="6" s="1"/>
  <c r="D2990" i="6"/>
  <c r="K2989" i="6"/>
  <c r="T2989" i="6" s="1"/>
  <c r="E2990" i="6" l="1"/>
  <c r="H2990" i="6"/>
  <c r="M2990" i="6" l="1"/>
  <c r="N2990" i="6" s="1"/>
  <c r="I2990" i="6"/>
  <c r="G2990" i="6"/>
  <c r="J2990" i="6"/>
  <c r="K2990" i="6" l="1"/>
  <c r="F2992" i="6"/>
  <c r="L2992" i="6" s="1"/>
  <c r="D2991" i="6"/>
  <c r="T2990" i="6"/>
  <c r="H2991" i="6" l="1"/>
  <c r="E2991" i="6"/>
  <c r="G2991" i="6" l="1"/>
  <c r="J2991" i="6"/>
  <c r="M2991" i="6"/>
  <c r="N2991" i="6" s="1"/>
  <c r="I2991" i="6"/>
  <c r="T2991" i="6" l="1"/>
  <c r="K2991" i="6"/>
  <c r="F2993" i="6"/>
  <c r="L2993" i="6" s="1"/>
  <c r="D2992" i="6"/>
  <c r="E2992" i="6" l="1"/>
  <c r="H2992" i="6"/>
  <c r="M2992" i="6" l="1"/>
  <c r="N2992" i="6" s="1"/>
  <c r="I2992" i="6"/>
  <c r="G2992" i="6"/>
  <c r="J2992" i="6"/>
  <c r="F2994" i="6" l="1"/>
  <c r="L2994" i="6" s="1"/>
  <c r="D2993" i="6"/>
  <c r="K2992" i="6"/>
  <c r="T2992" i="6" s="1"/>
  <c r="H2993" i="6" l="1"/>
  <c r="E2993" i="6"/>
  <c r="G2993" i="6" l="1"/>
  <c r="J2993" i="6"/>
  <c r="M2993" i="6"/>
  <c r="N2993" i="6" s="1"/>
  <c r="I2993" i="6"/>
  <c r="T2993" i="6" l="1"/>
  <c r="K2993" i="6"/>
  <c r="F2995" i="6"/>
  <c r="L2995" i="6" s="1"/>
  <c r="D2994" i="6"/>
  <c r="H2994" i="6" l="1"/>
  <c r="E2994" i="6"/>
  <c r="G2994" i="6" l="1"/>
  <c r="J2994" i="6"/>
  <c r="M2994" i="6"/>
  <c r="N2994" i="6" s="1"/>
  <c r="I2994" i="6"/>
  <c r="T2994" i="6" l="1"/>
  <c r="K2994" i="6"/>
  <c r="F2996" i="6"/>
  <c r="L2996" i="6" s="1"/>
  <c r="D2995" i="6"/>
  <c r="E2995" i="6" l="1"/>
  <c r="H2995" i="6"/>
  <c r="M2995" i="6" l="1"/>
  <c r="N2995" i="6" s="1"/>
  <c r="I2995" i="6"/>
  <c r="G2995" i="6"/>
  <c r="J2995" i="6"/>
  <c r="F2997" i="6" l="1"/>
  <c r="L2997" i="6" s="1"/>
  <c r="D2996" i="6"/>
  <c r="K2995" i="6"/>
  <c r="T2995" i="6"/>
  <c r="H2996" i="6" l="1"/>
  <c r="E2996" i="6"/>
  <c r="G2996" i="6" l="1"/>
  <c r="J2996" i="6"/>
  <c r="M2996" i="6"/>
  <c r="N2996" i="6" s="1"/>
  <c r="I2996" i="6"/>
  <c r="K2996" i="6" l="1"/>
  <c r="T2996" i="6" s="1"/>
  <c r="F2998" i="6"/>
  <c r="L2998" i="6" s="1"/>
  <c r="D2997" i="6"/>
  <c r="E2997" i="6" l="1"/>
  <c r="H2997" i="6"/>
  <c r="M2997" i="6" l="1"/>
  <c r="N2997" i="6" s="1"/>
  <c r="I2997" i="6"/>
  <c r="G2997" i="6"/>
  <c r="J2997" i="6"/>
  <c r="K2997" i="6" l="1"/>
  <c r="F2999" i="6"/>
  <c r="L2999" i="6" s="1"/>
  <c r="D2998" i="6"/>
  <c r="T2997" i="6"/>
  <c r="H2998" i="6" l="1"/>
  <c r="E2998" i="6"/>
  <c r="G2998" i="6" l="1"/>
  <c r="J2998" i="6"/>
  <c r="M2998" i="6"/>
  <c r="N2998" i="6" s="1"/>
  <c r="I2998" i="6"/>
  <c r="K2998" i="6" l="1"/>
  <c r="T2998" i="6" s="1"/>
  <c r="F3000" i="6"/>
  <c r="L3000" i="6" s="1"/>
  <c r="D2999" i="6"/>
  <c r="E2999" i="6" l="1"/>
  <c r="H2999" i="6"/>
  <c r="M2999" i="6" l="1"/>
  <c r="N2999" i="6" s="1"/>
  <c r="I2999" i="6"/>
  <c r="G2999" i="6"/>
  <c r="J2999" i="6"/>
  <c r="K2999" i="6" l="1"/>
  <c r="F3001" i="6"/>
  <c r="L3001" i="6" s="1"/>
  <c r="D3000" i="6"/>
  <c r="T2999" i="6"/>
  <c r="H3000" i="6" l="1"/>
  <c r="E3000" i="6"/>
  <c r="G3000" i="6" l="1"/>
  <c r="J3000" i="6"/>
  <c r="M3000" i="6"/>
  <c r="N3000" i="6" s="1"/>
  <c r="I3000" i="6"/>
  <c r="T3000" i="6" l="1"/>
  <c r="K3000" i="6"/>
  <c r="F3002" i="6"/>
  <c r="L3002" i="6" s="1"/>
  <c r="D3001" i="6"/>
  <c r="H3001" i="6" l="1"/>
  <c r="E3001" i="6"/>
  <c r="G3001" i="6" l="1"/>
  <c r="J3001" i="6"/>
  <c r="M3001" i="6"/>
  <c r="N3001" i="6" s="1"/>
  <c r="I3001" i="6"/>
  <c r="K3001" i="6" l="1"/>
  <c r="T3001" i="6" s="1"/>
  <c r="F3003" i="6"/>
  <c r="L3003" i="6" s="1"/>
  <c r="D3002" i="6"/>
  <c r="H3002" i="6" l="1"/>
  <c r="E3002" i="6"/>
  <c r="G3002" i="6" l="1"/>
  <c r="J3002" i="6"/>
  <c r="M3002" i="6"/>
  <c r="N3002" i="6" s="1"/>
  <c r="I3002" i="6"/>
  <c r="K3002" i="6" l="1"/>
  <c r="T3002" i="6" s="1"/>
  <c r="F3004" i="6"/>
  <c r="L3004" i="6" s="1"/>
  <c r="D3003" i="6"/>
  <c r="E3003" i="6" l="1"/>
  <c r="H3003" i="6"/>
  <c r="M3003" i="6" l="1"/>
  <c r="N3003" i="6" s="1"/>
  <c r="I3003" i="6"/>
  <c r="G3003" i="6"/>
  <c r="J3003" i="6"/>
  <c r="K3003" i="6" l="1"/>
  <c r="F3005" i="6"/>
  <c r="L3005" i="6" s="1"/>
  <c r="D3004" i="6"/>
  <c r="T3003" i="6"/>
  <c r="E3004" i="6" l="1"/>
  <c r="H3004" i="6"/>
  <c r="M3004" i="6" l="1"/>
  <c r="N3004" i="6" s="1"/>
  <c r="I3004" i="6"/>
  <c r="G3004" i="6"/>
  <c r="J3004" i="6"/>
  <c r="K3004" i="6" l="1"/>
  <c r="F3006" i="6"/>
  <c r="L3006" i="6" s="1"/>
  <c r="D3005" i="6"/>
  <c r="T3004" i="6"/>
  <c r="H3005" i="6" l="1"/>
  <c r="E3005" i="6"/>
  <c r="G3005" i="6" l="1"/>
  <c r="J3005" i="6"/>
  <c r="M3005" i="6"/>
  <c r="N3005" i="6" s="1"/>
  <c r="I3005" i="6"/>
  <c r="T3005" i="6" l="1"/>
  <c r="K3005" i="6"/>
  <c r="F3007" i="6"/>
  <c r="L3007" i="6" s="1"/>
  <c r="D3006" i="6"/>
  <c r="E3006" i="6" l="1"/>
  <c r="H3006" i="6"/>
  <c r="M3006" i="6" l="1"/>
  <c r="N3006" i="6" s="1"/>
  <c r="I3006" i="6"/>
  <c r="G3006" i="6"/>
  <c r="J3006" i="6"/>
  <c r="K3006" i="6" l="1"/>
  <c r="F3008" i="6"/>
  <c r="L3008" i="6" s="1"/>
  <c r="D3007" i="6"/>
  <c r="T3006" i="6"/>
  <c r="H3007" i="6" l="1"/>
  <c r="E3007" i="6"/>
  <c r="G3007" i="6" l="1"/>
  <c r="J3007" i="6"/>
  <c r="M3007" i="6"/>
  <c r="N3007" i="6" s="1"/>
  <c r="I3007" i="6"/>
  <c r="T3007" i="6" l="1"/>
  <c r="K3007" i="6"/>
  <c r="F3009" i="6"/>
  <c r="L3009" i="6" s="1"/>
  <c r="D3008" i="6"/>
  <c r="H3008" i="6" l="1"/>
  <c r="E3008" i="6"/>
  <c r="G3008" i="6" l="1"/>
  <c r="J3008" i="6"/>
  <c r="M3008" i="6"/>
  <c r="N3008" i="6" s="1"/>
  <c r="I3008" i="6"/>
  <c r="T3008" i="6" l="1"/>
  <c r="K3008" i="6"/>
  <c r="F3010" i="6"/>
  <c r="L3010" i="6" s="1"/>
  <c r="D3009" i="6"/>
  <c r="E3009" i="6" l="1"/>
  <c r="H3009" i="6"/>
  <c r="M3009" i="6" l="1"/>
  <c r="N3009" i="6" s="1"/>
  <c r="I3009" i="6"/>
  <c r="G3009" i="6"/>
  <c r="J3009" i="6"/>
  <c r="K3009" i="6" l="1"/>
  <c r="F3011" i="6"/>
  <c r="L3011" i="6" s="1"/>
  <c r="D3010" i="6"/>
  <c r="T3009" i="6"/>
  <c r="E3010" i="6" l="1"/>
  <c r="H3010" i="6"/>
  <c r="M3010" i="6" l="1"/>
  <c r="N3010" i="6" s="1"/>
  <c r="I3010" i="6"/>
  <c r="G3010" i="6"/>
  <c r="J3010" i="6"/>
  <c r="F3012" i="6" l="1"/>
  <c r="L3012" i="6" s="1"/>
  <c r="D3011" i="6"/>
  <c r="K3010" i="6"/>
  <c r="T3010" i="6" s="1"/>
  <c r="E3011" i="6" l="1"/>
  <c r="H3011" i="6"/>
  <c r="M3011" i="6" l="1"/>
  <c r="N3011" i="6" s="1"/>
  <c r="I3011" i="6"/>
  <c r="G3011" i="6"/>
  <c r="J3011" i="6"/>
  <c r="F3013" i="6" l="1"/>
  <c r="L3013" i="6" s="1"/>
  <c r="D3012" i="6"/>
  <c r="K3011" i="6"/>
  <c r="T3011" i="6" s="1"/>
  <c r="H3012" i="6" l="1"/>
  <c r="E3012" i="6"/>
  <c r="G3012" i="6" l="1"/>
  <c r="J3012" i="6"/>
  <c r="M3012" i="6"/>
  <c r="N3012" i="6" s="1"/>
  <c r="I3012" i="6"/>
  <c r="K3012" i="6" l="1"/>
  <c r="T3012" i="6" s="1"/>
  <c r="F3014" i="6"/>
  <c r="L3014" i="6" s="1"/>
  <c r="D3013" i="6"/>
  <c r="E3013" i="6" l="1"/>
  <c r="H3013" i="6"/>
  <c r="M3013" i="6" l="1"/>
  <c r="N3013" i="6" s="1"/>
  <c r="I3013" i="6"/>
  <c r="G3013" i="6"/>
  <c r="J3013" i="6"/>
  <c r="K3013" i="6" l="1"/>
  <c r="F3015" i="6"/>
  <c r="L3015" i="6" s="1"/>
  <c r="D3014" i="6"/>
  <c r="T3013" i="6"/>
  <c r="H3014" i="6" l="1"/>
  <c r="E3014" i="6"/>
  <c r="G3014" i="6" l="1"/>
  <c r="J3014" i="6"/>
  <c r="M3014" i="6"/>
  <c r="N3014" i="6" s="1"/>
  <c r="I3014" i="6"/>
  <c r="T3014" i="6" l="1"/>
  <c r="K3014" i="6"/>
  <c r="F3016" i="6"/>
  <c r="L3016" i="6" s="1"/>
  <c r="D3015" i="6"/>
  <c r="E3015" i="6" l="1"/>
  <c r="H3015" i="6"/>
  <c r="M3015" i="6" l="1"/>
  <c r="N3015" i="6" s="1"/>
  <c r="I3015" i="6"/>
  <c r="G3015" i="6"/>
  <c r="J3015" i="6"/>
  <c r="F3017" i="6" l="1"/>
  <c r="L3017" i="6" s="1"/>
  <c r="D3016" i="6"/>
  <c r="T3015" i="6"/>
  <c r="K3015" i="6"/>
  <c r="H3016" i="6" l="1"/>
  <c r="E3016" i="6"/>
  <c r="G3016" i="6" l="1"/>
  <c r="J3016" i="6"/>
  <c r="M3016" i="6"/>
  <c r="N3016" i="6" s="1"/>
  <c r="I3016" i="6"/>
  <c r="K3016" i="6" l="1"/>
  <c r="T3016" i="6" s="1"/>
  <c r="F3018" i="6"/>
  <c r="L3018" i="6" s="1"/>
  <c r="D3017" i="6"/>
  <c r="E3017" i="6" l="1"/>
  <c r="H3017" i="6"/>
  <c r="M3017" i="6" l="1"/>
  <c r="N3017" i="6" s="1"/>
  <c r="I3017" i="6"/>
  <c r="G3017" i="6"/>
  <c r="J3017" i="6"/>
  <c r="K3017" i="6" l="1"/>
  <c r="F3019" i="6"/>
  <c r="L3019" i="6" s="1"/>
  <c r="D3018" i="6"/>
  <c r="T3017" i="6"/>
  <c r="H3018" i="6" l="1"/>
  <c r="E3018" i="6"/>
  <c r="G3018" i="6" l="1"/>
  <c r="J3018" i="6"/>
  <c r="M3018" i="6"/>
  <c r="N3018" i="6" s="1"/>
  <c r="I3018" i="6"/>
  <c r="K3018" i="6" l="1"/>
  <c r="F3020" i="6"/>
  <c r="L3020" i="6" s="1"/>
  <c r="D3019" i="6"/>
  <c r="T3018" i="6"/>
  <c r="E3019" i="6" l="1"/>
  <c r="H3019" i="6"/>
  <c r="M3019" i="6" l="1"/>
  <c r="N3019" i="6" s="1"/>
  <c r="I3019" i="6"/>
  <c r="G3019" i="6"/>
  <c r="J3019" i="6"/>
  <c r="K3019" i="6" l="1"/>
  <c r="F3021" i="6"/>
  <c r="L3021" i="6" s="1"/>
  <c r="D3020" i="6"/>
  <c r="T3019" i="6"/>
  <c r="E3020" i="6" l="1"/>
  <c r="H3020" i="6"/>
  <c r="M3020" i="6" l="1"/>
  <c r="N3020" i="6" s="1"/>
  <c r="I3020" i="6"/>
  <c r="G3020" i="6"/>
  <c r="J3020" i="6"/>
  <c r="F3022" i="6" l="1"/>
  <c r="L3022" i="6" s="1"/>
  <c r="D3021" i="6"/>
  <c r="K3020" i="6"/>
  <c r="T3020" i="6" s="1"/>
  <c r="H3021" i="6" l="1"/>
  <c r="E3021" i="6"/>
  <c r="G3021" i="6" l="1"/>
  <c r="J3021" i="6"/>
  <c r="M3021" i="6"/>
  <c r="N3021" i="6" s="1"/>
  <c r="I3021" i="6"/>
  <c r="T3021" i="6" l="1"/>
  <c r="K3021" i="6"/>
  <c r="F3023" i="6"/>
  <c r="L3023" i="6" s="1"/>
  <c r="D3022" i="6"/>
  <c r="H3022" i="6" l="1"/>
  <c r="E3022" i="6"/>
  <c r="G3022" i="6" l="1"/>
  <c r="J3022" i="6"/>
  <c r="M3022" i="6"/>
  <c r="N3022" i="6" s="1"/>
  <c r="I3022" i="6"/>
  <c r="K3022" i="6" l="1"/>
  <c r="T3022" i="6" s="1"/>
  <c r="F3024" i="6"/>
  <c r="L3024" i="6" s="1"/>
  <c r="D3023" i="6"/>
  <c r="H3023" i="6" l="1"/>
  <c r="E3023" i="6"/>
  <c r="G3023" i="6" l="1"/>
  <c r="J3023" i="6"/>
  <c r="M3023" i="6"/>
  <c r="N3023" i="6" s="1"/>
  <c r="I3023" i="6"/>
  <c r="T3023" i="6" l="1"/>
  <c r="K3023" i="6"/>
  <c r="F3025" i="6"/>
  <c r="L3025" i="6" s="1"/>
  <c r="D3024" i="6"/>
  <c r="E3024" i="6" l="1"/>
  <c r="H3024" i="6"/>
  <c r="M3024" i="6" l="1"/>
  <c r="N3024" i="6" s="1"/>
  <c r="I3024" i="6"/>
  <c r="G3024" i="6"/>
  <c r="J3024" i="6"/>
  <c r="F3026" i="6" l="1"/>
  <c r="L3026" i="6" s="1"/>
  <c r="D3025" i="6"/>
  <c r="K3024" i="6"/>
  <c r="T3024" i="6" s="1"/>
  <c r="E3025" i="6" l="1"/>
  <c r="H3025" i="6"/>
  <c r="M3025" i="6" l="1"/>
  <c r="N3025" i="6" s="1"/>
  <c r="I3025" i="6"/>
  <c r="G3025" i="6"/>
  <c r="J3025" i="6"/>
  <c r="F3027" i="6" l="1"/>
  <c r="L3027" i="6" s="1"/>
  <c r="D3026" i="6"/>
  <c r="K3025" i="6"/>
  <c r="T3025" i="6" s="1"/>
  <c r="E3026" i="6" l="1"/>
  <c r="H3026" i="6"/>
  <c r="M3026" i="6" l="1"/>
  <c r="N3026" i="6" s="1"/>
  <c r="I3026" i="6"/>
  <c r="G3026" i="6"/>
  <c r="J3026" i="6"/>
  <c r="F3028" i="6" l="1"/>
  <c r="L3028" i="6" s="1"/>
  <c r="D3027" i="6"/>
  <c r="K3026" i="6"/>
  <c r="T3026" i="6" s="1"/>
  <c r="H3027" i="6" l="1"/>
  <c r="E3027" i="6"/>
  <c r="G3027" i="6" l="1"/>
  <c r="J3027" i="6"/>
  <c r="M3027" i="6"/>
  <c r="N3027" i="6" s="1"/>
  <c r="I3027" i="6"/>
  <c r="T3027" i="6" l="1"/>
  <c r="K3027" i="6"/>
  <c r="F3029" i="6"/>
  <c r="L3029" i="6" s="1"/>
  <c r="D3028" i="6"/>
  <c r="E3028" i="6" l="1"/>
  <c r="H3028" i="6"/>
  <c r="M3028" i="6" l="1"/>
  <c r="N3028" i="6" s="1"/>
  <c r="I3028" i="6"/>
  <c r="G3028" i="6"/>
  <c r="J3028" i="6"/>
  <c r="F3030" i="6" l="1"/>
  <c r="L3030" i="6" s="1"/>
  <c r="D3029" i="6"/>
  <c r="T3028" i="6"/>
  <c r="K3028" i="6"/>
  <c r="H3029" i="6" l="1"/>
  <c r="E3029" i="6"/>
  <c r="G3029" i="6" l="1"/>
  <c r="J3029" i="6"/>
  <c r="M3029" i="6"/>
  <c r="N3029" i="6" s="1"/>
  <c r="I3029" i="6"/>
  <c r="T3029" i="6" l="1"/>
  <c r="K3029" i="6"/>
  <c r="F3031" i="6"/>
  <c r="L3031" i="6" s="1"/>
  <c r="D3030" i="6"/>
  <c r="H3030" i="6" l="1"/>
  <c r="E3030" i="6"/>
  <c r="G3030" i="6" l="1"/>
  <c r="J3030" i="6"/>
  <c r="M3030" i="6"/>
  <c r="N3030" i="6" s="1"/>
  <c r="I3030" i="6"/>
  <c r="K3030" i="6" l="1"/>
  <c r="T3030" i="6" s="1"/>
  <c r="F3032" i="6"/>
  <c r="L3032" i="6" s="1"/>
  <c r="D3031" i="6"/>
  <c r="H3031" i="6" l="1"/>
  <c r="E3031" i="6"/>
  <c r="G3031" i="6" l="1"/>
  <c r="J3031" i="6"/>
  <c r="M3031" i="6"/>
  <c r="N3031" i="6" s="1"/>
  <c r="I3031" i="6"/>
  <c r="K3031" i="6" l="1"/>
  <c r="T3031" i="6" s="1"/>
  <c r="F3033" i="6"/>
  <c r="L3033" i="6" s="1"/>
  <c r="D3032" i="6"/>
  <c r="E3032" i="6" l="1"/>
  <c r="H3032" i="6"/>
  <c r="M3032" i="6" l="1"/>
  <c r="N3032" i="6" s="1"/>
  <c r="I3032" i="6"/>
  <c r="G3032" i="6"/>
  <c r="J3032" i="6"/>
  <c r="K3032" i="6" l="1"/>
  <c r="F3034" i="6"/>
  <c r="L3034" i="6" s="1"/>
  <c r="D3033" i="6"/>
  <c r="T3032" i="6"/>
  <c r="H3033" i="6" l="1"/>
  <c r="E3033" i="6"/>
  <c r="G3033" i="6" l="1"/>
  <c r="J3033" i="6"/>
  <c r="M3033" i="6"/>
  <c r="N3033" i="6" s="1"/>
  <c r="I3033" i="6"/>
  <c r="T3033" i="6" l="1"/>
  <c r="K3033" i="6"/>
  <c r="F3035" i="6"/>
  <c r="L3035" i="6" s="1"/>
  <c r="D3034" i="6"/>
  <c r="E3034" i="6" l="1"/>
  <c r="H3034" i="6"/>
  <c r="M3034" i="6" l="1"/>
  <c r="N3034" i="6" s="1"/>
  <c r="I3034" i="6"/>
  <c r="G3034" i="6"/>
  <c r="J3034" i="6"/>
  <c r="K3034" i="6" l="1"/>
  <c r="F3036" i="6"/>
  <c r="L3036" i="6" s="1"/>
  <c r="D3035" i="6"/>
  <c r="T3034" i="6"/>
  <c r="H3035" i="6" l="1"/>
  <c r="E3035" i="6"/>
  <c r="G3035" i="6" l="1"/>
  <c r="J3035" i="6"/>
  <c r="M3035" i="6"/>
  <c r="N3035" i="6" s="1"/>
  <c r="I3035" i="6"/>
  <c r="K3035" i="6" l="1"/>
  <c r="T3035" i="6" s="1"/>
  <c r="F3037" i="6"/>
  <c r="L3037" i="6" s="1"/>
  <c r="D3036" i="6"/>
  <c r="H3036" i="6" l="1"/>
  <c r="E3036" i="6"/>
  <c r="G3036" i="6" l="1"/>
  <c r="J3036" i="6"/>
  <c r="M3036" i="6"/>
  <c r="N3036" i="6" s="1"/>
  <c r="I3036" i="6"/>
  <c r="K3036" i="6" l="1"/>
  <c r="T3036" i="6" s="1"/>
  <c r="F3038" i="6"/>
  <c r="L3038" i="6" s="1"/>
  <c r="D3037" i="6"/>
  <c r="E3037" i="6" l="1"/>
  <c r="H3037" i="6"/>
  <c r="M3037" i="6" l="1"/>
  <c r="N3037" i="6" s="1"/>
  <c r="I3037" i="6"/>
  <c r="G3037" i="6"/>
  <c r="J3037" i="6"/>
  <c r="K3037" i="6" l="1"/>
  <c r="F3039" i="6"/>
  <c r="L3039" i="6" s="1"/>
  <c r="D3038" i="6"/>
  <c r="T3037" i="6"/>
  <c r="E3038" i="6" l="1"/>
  <c r="H3038" i="6"/>
  <c r="M3038" i="6" l="1"/>
  <c r="N3038" i="6" s="1"/>
  <c r="I3038" i="6"/>
  <c r="G3038" i="6"/>
  <c r="J3038" i="6"/>
  <c r="K3038" i="6" l="1"/>
  <c r="F3040" i="6"/>
  <c r="L3040" i="6" s="1"/>
  <c r="D3039" i="6"/>
  <c r="T3038" i="6"/>
  <c r="H3039" i="6" l="1"/>
  <c r="E3039" i="6"/>
  <c r="G3039" i="6" l="1"/>
  <c r="J3039" i="6"/>
  <c r="M3039" i="6"/>
  <c r="N3039" i="6" s="1"/>
  <c r="I3039" i="6"/>
  <c r="K3039" i="6" l="1"/>
  <c r="T3039" i="6" s="1"/>
  <c r="F3041" i="6"/>
  <c r="L3041" i="6" s="1"/>
  <c r="D3040" i="6"/>
  <c r="H3040" i="6" l="1"/>
  <c r="E3040" i="6"/>
  <c r="G3040" i="6" l="1"/>
  <c r="J3040" i="6"/>
  <c r="M3040" i="6"/>
  <c r="N3040" i="6" s="1"/>
  <c r="I3040" i="6"/>
  <c r="T3040" i="6" l="1"/>
  <c r="K3040" i="6"/>
  <c r="F3042" i="6"/>
  <c r="L3042" i="6" s="1"/>
  <c r="D3041" i="6"/>
  <c r="H3041" i="6" l="1"/>
  <c r="E3041" i="6"/>
  <c r="G3041" i="6" l="1"/>
  <c r="J3041" i="6"/>
  <c r="M3041" i="6"/>
  <c r="N3041" i="6" s="1"/>
  <c r="I3041" i="6"/>
  <c r="K3041" i="6" l="1"/>
  <c r="T3041" i="6" s="1"/>
  <c r="F3043" i="6"/>
  <c r="L3043" i="6" s="1"/>
  <c r="D3042" i="6"/>
  <c r="E3042" i="6" l="1"/>
  <c r="H3042" i="6"/>
  <c r="M3042" i="6" l="1"/>
  <c r="N3042" i="6" s="1"/>
  <c r="I3042" i="6"/>
  <c r="G3042" i="6"/>
  <c r="J3042" i="6"/>
  <c r="K3042" i="6" l="1"/>
  <c r="F3044" i="6"/>
  <c r="L3044" i="6" s="1"/>
  <c r="D3043" i="6"/>
  <c r="T3042" i="6"/>
  <c r="H3043" i="6" l="1"/>
  <c r="E3043" i="6"/>
  <c r="G3043" i="6" l="1"/>
  <c r="J3043" i="6"/>
  <c r="M3043" i="6"/>
  <c r="N3043" i="6" s="1"/>
  <c r="I3043" i="6"/>
  <c r="T3043" i="6" l="1"/>
  <c r="K3043" i="6"/>
  <c r="F3045" i="6"/>
  <c r="L3045" i="6" s="1"/>
  <c r="D3044" i="6"/>
  <c r="H3044" i="6" l="1"/>
  <c r="E3044" i="6"/>
  <c r="G3044" i="6" l="1"/>
  <c r="J3044" i="6"/>
  <c r="M3044" i="6"/>
  <c r="N3044" i="6" s="1"/>
  <c r="I3044" i="6"/>
  <c r="T3044" i="6" l="1"/>
  <c r="K3044" i="6"/>
  <c r="F3046" i="6"/>
  <c r="L3046" i="6" s="1"/>
  <c r="D3045" i="6"/>
  <c r="E3045" i="6" l="1"/>
  <c r="H3045" i="6"/>
  <c r="M3045" i="6" l="1"/>
  <c r="N3045" i="6" s="1"/>
  <c r="I3045" i="6"/>
  <c r="G3045" i="6"/>
  <c r="J3045" i="6"/>
  <c r="F3047" i="6" l="1"/>
  <c r="L3047" i="6" s="1"/>
  <c r="D3046" i="6"/>
  <c r="K3045" i="6"/>
  <c r="T3045" i="6" s="1"/>
  <c r="H3046" i="6" l="1"/>
  <c r="E3046" i="6"/>
  <c r="G3046" i="6" l="1"/>
  <c r="J3046" i="6"/>
  <c r="M3046" i="6"/>
  <c r="N3046" i="6" s="1"/>
  <c r="I3046" i="6"/>
  <c r="T3046" i="6" l="1"/>
  <c r="K3046" i="6"/>
  <c r="F3048" i="6"/>
  <c r="L3048" i="6" s="1"/>
  <c r="D3047" i="6"/>
  <c r="H3047" i="6" l="1"/>
  <c r="E3047" i="6"/>
  <c r="G3047" i="6" l="1"/>
  <c r="J3047" i="6"/>
  <c r="M3047" i="6"/>
  <c r="N3047" i="6" s="1"/>
  <c r="I3047" i="6"/>
  <c r="K3047" i="6" l="1"/>
  <c r="T3047" i="6" s="1"/>
  <c r="F3049" i="6"/>
  <c r="L3049" i="6" s="1"/>
  <c r="D3048" i="6"/>
  <c r="E3048" i="6" l="1"/>
  <c r="H3048" i="6"/>
  <c r="M3048" i="6" l="1"/>
  <c r="N3048" i="6" s="1"/>
  <c r="I3048" i="6"/>
  <c r="G3048" i="6"/>
  <c r="J3048" i="6"/>
  <c r="K3048" i="6" l="1"/>
  <c r="F3050" i="6"/>
  <c r="L3050" i="6" s="1"/>
  <c r="D3049" i="6"/>
  <c r="T3048" i="6"/>
  <c r="E3049" i="6" l="1"/>
  <c r="H3049" i="6"/>
  <c r="M3049" i="6" l="1"/>
  <c r="N3049" i="6" s="1"/>
  <c r="I3049" i="6"/>
  <c r="G3049" i="6"/>
  <c r="J3049" i="6"/>
  <c r="K3049" i="6" l="1"/>
  <c r="F3051" i="6"/>
  <c r="L3051" i="6" s="1"/>
  <c r="D3050" i="6"/>
  <c r="T3049" i="6"/>
  <c r="H3050" i="6" l="1"/>
  <c r="E3050" i="6"/>
  <c r="G3050" i="6" l="1"/>
  <c r="J3050" i="6"/>
  <c r="M3050" i="6"/>
  <c r="N3050" i="6" s="1"/>
  <c r="I3050" i="6"/>
  <c r="T3050" i="6" l="1"/>
  <c r="K3050" i="6"/>
  <c r="F3052" i="6"/>
  <c r="L3052" i="6" s="1"/>
  <c r="D3051" i="6"/>
  <c r="E3051" i="6" l="1"/>
  <c r="H3051" i="6"/>
  <c r="M3051" i="6" l="1"/>
  <c r="N3051" i="6" s="1"/>
  <c r="I3051" i="6"/>
  <c r="G3051" i="6"/>
  <c r="J3051" i="6"/>
  <c r="K3051" i="6" l="1"/>
  <c r="F3053" i="6"/>
  <c r="L3053" i="6" s="1"/>
  <c r="D3052" i="6"/>
  <c r="T3051" i="6"/>
  <c r="E3052" i="6" l="1"/>
  <c r="H3052" i="6"/>
  <c r="M3052" i="6" l="1"/>
  <c r="N3052" i="6" s="1"/>
  <c r="I3052" i="6"/>
  <c r="G3052" i="6"/>
  <c r="J3052" i="6"/>
  <c r="K3052" i="6" l="1"/>
  <c r="F3054" i="6"/>
  <c r="L3054" i="6" s="1"/>
  <c r="D3053" i="6"/>
  <c r="T3052" i="6"/>
  <c r="H3053" i="6" l="1"/>
  <c r="E3053" i="6"/>
  <c r="G3053" i="6" l="1"/>
  <c r="J3053" i="6"/>
  <c r="M3053" i="6"/>
  <c r="N3053" i="6" s="1"/>
  <c r="I3053" i="6"/>
  <c r="T3053" i="6" l="1"/>
  <c r="K3053" i="6"/>
  <c r="F3055" i="6"/>
  <c r="L3055" i="6" s="1"/>
  <c r="D3054" i="6"/>
  <c r="H3054" i="6" l="1"/>
  <c r="E3054" i="6"/>
  <c r="G3054" i="6" l="1"/>
  <c r="J3054" i="6"/>
  <c r="M3054" i="6"/>
  <c r="N3054" i="6" s="1"/>
  <c r="I3054" i="6"/>
  <c r="K3054" i="6" l="1"/>
  <c r="T3054" i="6" s="1"/>
  <c r="F3056" i="6"/>
  <c r="L3056" i="6" s="1"/>
  <c r="D3055" i="6"/>
  <c r="E3055" i="6" l="1"/>
  <c r="H3055" i="6"/>
  <c r="M3055" i="6" l="1"/>
  <c r="N3055" i="6" s="1"/>
  <c r="I3055" i="6"/>
  <c r="G3055" i="6"/>
  <c r="J3055" i="6"/>
  <c r="F3057" i="6" l="1"/>
  <c r="L3057" i="6" s="1"/>
  <c r="D3056" i="6"/>
  <c r="K3055" i="6"/>
  <c r="T3055" i="6" s="1"/>
  <c r="H3056" i="6" l="1"/>
  <c r="E3056" i="6"/>
  <c r="G3056" i="6" l="1"/>
  <c r="J3056" i="6"/>
  <c r="M3056" i="6"/>
  <c r="N3056" i="6" s="1"/>
  <c r="I3056" i="6"/>
  <c r="T3056" i="6" l="1"/>
  <c r="K3056" i="6"/>
  <c r="F3058" i="6"/>
  <c r="L3058" i="6" s="1"/>
  <c r="D3057" i="6"/>
  <c r="H3057" i="6" l="1"/>
  <c r="E3057" i="6"/>
  <c r="G3057" i="6" l="1"/>
  <c r="J3057" i="6"/>
  <c r="M3057" i="6"/>
  <c r="N3057" i="6" s="1"/>
  <c r="I3057" i="6"/>
  <c r="T3057" i="6" l="1"/>
  <c r="K3057" i="6"/>
  <c r="F3059" i="6"/>
  <c r="L3059" i="6" s="1"/>
  <c r="D3058" i="6"/>
  <c r="H3058" i="6" l="1"/>
  <c r="E3058" i="6"/>
  <c r="G3058" i="6" l="1"/>
  <c r="J3058" i="6"/>
  <c r="M3058" i="6"/>
  <c r="N3058" i="6" s="1"/>
  <c r="I3058" i="6"/>
  <c r="K3058" i="6" l="1"/>
  <c r="T3058" i="6" s="1"/>
  <c r="F3060" i="6"/>
  <c r="L3060" i="6" s="1"/>
  <c r="D3059" i="6"/>
  <c r="H3059" i="6" l="1"/>
  <c r="E3059" i="6"/>
  <c r="G3059" i="6" l="1"/>
  <c r="J3059" i="6"/>
  <c r="M3059" i="6"/>
  <c r="N3059" i="6" s="1"/>
  <c r="I3059" i="6"/>
  <c r="T3059" i="6" l="1"/>
  <c r="K3059" i="6"/>
  <c r="F3061" i="6"/>
  <c r="L3061" i="6" s="1"/>
  <c r="D3060" i="6"/>
  <c r="E3060" i="6" l="1"/>
  <c r="H3060" i="6"/>
  <c r="M3060" i="6" l="1"/>
  <c r="N3060" i="6" s="1"/>
  <c r="I3060" i="6"/>
  <c r="G3060" i="6"/>
  <c r="J3060" i="6"/>
  <c r="K3060" i="6" l="1"/>
  <c r="F3062" i="6"/>
  <c r="L3062" i="6" s="1"/>
  <c r="D3061" i="6"/>
  <c r="T3060" i="6"/>
  <c r="E3061" i="6" l="1"/>
  <c r="H3061" i="6"/>
  <c r="M3061" i="6" l="1"/>
  <c r="N3061" i="6" s="1"/>
  <c r="I3061" i="6"/>
  <c r="G3061" i="6"/>
  <c r="J3061" i="6"/>
  <c r="K3061" i="6" l="1"/>
  <c r="F3063" i="6"/>
  <c r="L3063" i="6" s="1"/>
  <c r="D3062" i="6"/>
  <c r="T3061" i="6"/>
  <c r="H3062" i="6" l="1"/>
  <c r="E3062" i="6"/>
  <c r="G3062" i="6" l="1"/>
  <c r="J3062" i="6"/>
  <c r="M3062" i="6"/>
  <c r="N3062" i="6" s="1"/>
  <c r="I3062" i="6"/>
  <c r="T3062" i="6" l="1"/>
  <c r="K3062" i="6"/>
  <c r="F3064" i="6"/>
  <c r="L3064" i="6" s="1"/>
  <c r="D3063" i="6"/>
  <c r="H3063" i="6" l="1"/>
  <c r="E3063" i="6"/>
  <c r="G3063" i="6" l="1"/>
  <c r="J3063" i="6"/>
  <c r="M3063" i="6"/>
  <c r="N3063" i="6" s="1"/>
  <c r="I3063" i="6"/>
  <c r="K3063" i="6" l="1"/>
  <c r="T3063" i="6" s="1"/>
  <c r="F3065" i="6"/>
  <c r="L3065" i="6" s="1"/>
  <c r="D3064" i="6"/>
  <c r="H3064" i="6" l="1"/>
  <c r="E3064" i="6"/>
  <c r="G3064" i="6" l="1"/>
  <c r="J3064" i="6"/>
  <c r="M3064" i="6"/>
  <c r="N3064" i="6" s="1"/>
  <c r="I3064" i="6"/>
  <c r="T3064" i="6" l="1"/>
  <c r="F3066" i="6"/>
  <c r="L3066" i="6" s="1"/>
  <c r="D3065" i="6"/>
  <c r="K3064" i="6"/>
  <c r="H3065" i="6" l="1"/>
  <c r="E3065" i="6"/>
  <c r="G3065" i="6" l="1"/>
  <c r="J3065" i="6"/>
  <c r="M3065" i="6"/>
  <c r="N3065" i="6" s="1"/>
  <c r="I3065" i="6"/>
  <c r="T3065" i="6" l="1"/>
  <c r="K3065" i="6"/>
  <c r="F3067" i="6"/>
  <c r="L3067" i="6" s="1"/>
  <c r="D3066" i="6"/>
  <c r="H3066" i="6" l="1"/>
  <c r="E3066" i="6"/>
  <c r="G3066" i="6" l="1"/>
  <c r="J3066" i="6"/>
  <c r="M3066" i="6"/>
  <c r="N3066" i="6" s="1"/>
  <c r="I3066" i="6"/>
  <c r="K3066" i="6" l="1"/>
  <c r="F3068" i="6"/>
  <c r="L3068" i="6" s="1"/>
  <c r="D3067" i="6"/>
  <c r="T3066" i="6"/>
  <c r="E3067" i="6" l="1"/>
  <c r="H3067" i="6"/>
  <c r="M3067" i="6" l="1"/>
  <c r="N3067" i="6" s="1"/>
  <c r="I3067" i="6"/>
  <c r="G3067" i="6"/>
  <c r="J3067" i="6"/>
  <c r="K3067" i="6" l="1"/>
  <c r="F3069" i="6"/>
  <c r="L3069" i="6" s="1"/>
  <c r="D3068" i="6"/>
  <c r="T3067" i="6"/>
  <c r="H3068" i="6" l="1"/>
  <c r="E3068" i="6"/>
  <c r="G3068" i="6" l="1"/>
  <c r="J3068" i="6"/>
  <c r="M3068" i="6"/>
  <c r="N3068" i="6" s="1"/>
  <c r="I3068" i="6"/>
  <c r="K3068" i="6" l="1"/>
  <c r="F3070" i="6"/>
  <c r="L3070" i="6" s="1"/>
  <c r="D3069" i="6"/>
  <c r="T3068" i="6"/>
  <c r="H3069" i="6" l="1"/>
  <c r="E3069" i="6"/>
  <c r="G3069" i="6" l="1"/>
  <c r="J3069" i="6"/>
  <c r="M3069" i="6"/>
  <c r="N3069" i="6" s="1"/>
  <c r="I3069" i="6"/>
  <c r="T3069" i="6" l="1"/>
  <c r="K3069" i="6"/>
  <c r="F3071" i="6"/>
  <c r="L3071" i="6" s="1"/>
  <c r="D3070" i="6"/>
  <c r="E3070" i="6" l="1"/>
  <c r="H3070" i="6"/>
  <c r="M3070" i="6" l="1"/>
  <c r="N3070" i="6" s="1"/>
  <c r="I3070" i="6"/>
  <c r="G3070" i="6"/>
  <c r="J3070" i="6"/>
  <c r="K3070" i="6" l="1"/>
  <c r="F3072" i="6"/>
  <c r="L3072" i="6" s="1"/>
  <c r="D3071" i="6"/>
  <c r="T3070" i="6"/>
  <c r="H3071" i="6" l="1"/>
  <c r="E3071" i="6"/>
  <c r="G3071" i="6" l="1"/>
  <c r="J3071" i="6"/>
  <c r="M3071" i="6"/>
  <c r="N3071" i="6" s="1"/>
  <c r="I3071" i="6"/>
  <c r="T3071" i="6" l="1"/>
  <c r="K3071" i="6"/>
  <c r="F3073" i="6"/>
  <c r="L3073" i="6" s="1"/>
  <c r="D3072" i="6"/>
  <c r="H3072" i="6" l="1"/>
  <c r="E3072" i="6"/>
  <c r="G3072" i="6" l="1"/>
  <c r="J3072" i="6"/>
  <c r="M3072" i="6"/>
  <c r="N3072" i="6" s="1"/>
  <c r="I3072" i="6"/>
  <c r="T3072" i="6" l="1"/>
  <c r="K3072" i="6"/>
  <c r="F3074" i="6"/>
  <c r="L3074" i="6" s="1"/>
  <c r="D3073" i="6"/>
  <c r="H3073" i="6" l="1"/>
  <c r="E3073" i="6"/>
  <c r="G3073" i="6" l="1"/>
  <c r="J3073" i="6"/>
  <c r="M3073" i="6"/>
  <c r="N3073" i="6" s="1"/>
  <c r="I3073" i="6"/>
  <c r="K3073" i="6" l="1"/>
  <c r="T3073" i="6" s="1"/>
  <c r="F3075" i="6"/>
  <c r="L3075" i="6" s="1"/>
  <c r="D3074" i="6"/>
  <c r="H3074" i="6" l="1"/>
  <c r="E3074" i="6"/>
  <c r="G3074" i="6" l="1"/>
  <c r="J3074" i="6"/>
  <c r="M3074" i="6"/>
  <c r="N3074" i="6" s="1"/>
  <c r="I3074" i="6"/>
  <c r="T3074" i="6" l="1"/>
  <c r="K3074" i="6"/>
  <c r="F3076" i="6"/>
  <c r="L3076" i="6" s="1"/>
  <c r="D3075" i="6"/>
  <c r="H3075" i="6" l="1"/>
  <c r="E3075" i="6"/>
  <c r="G3075" i="6" l="1"/>
  <c r="J3075" i="6"/>
  <c r="M3075" i="6"/>
  <c r="N3075" i="6" s="1"/>
  <c r="I3075" i="6"/>
  <c r="K3075" i="6" l="1"/>
  <c r="F3077" i="6"/>
  <c r="L3077" i="6" s="1"/>
  <c r="D3076" i="6"/>
  <c r="T3075" i="6"/>
  <c r="E3076" i="6" l="1"/>
  <c r="H3076" i="6"/>
  <c r="M3076" i="6" l="1"/>
  <c r="N3076" i="6" s="1"/>
  <c r="I3076" i="6"/>
  <c r="G3076" i="6"/>
  <c r="J3076" i="6"/>
  <c r="F3078" i="6" l="1"/>
  <c r="L3078" i="6" s="1"/>
  <c r="D3077" i="6"/>
  <c r="K3076" i="6"/>
  <c r="T3076" i="6" s="1"/>
  <c r="E3077" i="6" l="1"/>
  <c r="H3077" i="6"/>
  <c r="M3077" i="6" l="1"/>
  <c r="N3077" i="6" s="1"/>
  <c r="I3077" i="6"/>
  <c r="G3077" i="6"/>
  <c r="J3077" i="6"/>
  <c r="F3079" i="6" l="1"/>
  <c r="L3079" i="6" s="1"/>
  <c r="D3078" i="6"/>
  <c r="K3077" i="6"/>
  <c r="T3077" i="6" s="1"/>
  <c r="H3078" i="6" l="1"/>
  <c r="E3078" i="6"/>
  <c r="G3078" i="6" l="1"/>
  <c r="J3078" i="6"/>
  <c r="M3078" i="6"/>
  <c r="N3078" i="6" s="1"/>
  <c r="I3078" i="6"/>
  <c r="K3078" i="6" l="1"/>
  <c r="F3080" i="6"/>
  <c r="L3080" i="6" s="1"/>
  <c r="D3079" i="6"/>
  <c r="T3078" i="6"/>
  <c r="H3079" i="6" l="1"/>
  <c r="E3079" i="6"/>
  <c r="G3079" i="6" l="1"/>
  <c r="J3079" i="6"/>
  <c r="M3079" i="6"/>
  <c r="N3079" i="6" s="1"/>
  <c r="I3079" i="6"/>
  <c r="T3079" i="6" l="1"/>
  <c r="K3079" i="6"/>
  <c r="F3081" i="6"/>
  <c r="L3081" i="6" s="1"/>
  <c r="D3080" i="6"/>
  <c r="H3080" i="6" l="1"/>
  <c r="E3080" i="6"/>
  <c r="G3080" i="6" l="1"/>
  <c r="J3080" i="6"/>
  <c r="M3080" i="6"/>
  <c r="N3080" i="6" s="1"/>
  <c r="I3080" i="6"/>
  <c r="K3080" i="6" l="1"/>
  <c r="T3080" i="6" s="1"/>
  <c r="F3082" i="6"/>
  <c r="L3082" i="6" s="1"/>
  <c r="D3081" i="6"/>
  <c r="E3081" i="6" l="1"/>
  <c r="H3081" i="6"/>
  <c r="M3081" i="6" l="1"/>
  <c r="N3081" i="6" s="1"/>
  <c r="I3081" i="6"/>
  <c r="G3081" i="6"/>
  <c r="J3081" i="6"/>
  <c r="K3081" i="6" l="1"/>
  <c r="F3083" i="6"/>
  <c r="L3083" i="6" s="1"/>
  <c r="D3082" i="6"/>
  <c r="T3081" i="6"/>
  <c r="E3082" i="6" l="1"/>
  <c r="H3082" i="6"/>
  <c r="M3082" i="6" l="1"/>
  <c r="N3082" i="6" s="1"/>
  <c r="I3082" i="6"/>
  <c r="G3082" i="6"/>
  <c r="J3082" i="6"/>
  <c r="F3084" i="6" l="1"/>
  <c r="L3084" i="6" s="1"/>
  <c r="D3083" i="6"/>
  <c r="K3082" i="6"/>
  <c r="T3082" i="6" s="1"/>
  <c r="H3083" i="6" l="1"/>
  <c r="E3083" i="6"/>
  <c r="G3083" i="6" l="1"/>
  <c r="J3083" i="6"/>
  <c r="M3083" i="6"/>
  <c r="N3083" i="6" s="1"/>
  <c r="I3083" i="6"/>
  <c r="T3083" i="6" l="1"/>
  <c r="K3083" i="6"/>
  <c r="F3085" i="6"/>
  <c r="L3085" i="6" s="1"/>
  <c r="D3084" i="6"/>
  <c r="E3084" i="6" l="1"/>
  <c r="H3084" i="6"/>
  <c r="M3084" i="6" l="1"/>
  <c r="N3084" i="6" s="1"/>
  <c r="I3084" i="6"/>
  <c r="G3084" i="6"/>
  <c r="J3084" i="6"/>
  <c r="K3084" i="6" l="1"/>
  <c r="T3084" i="6" s="1"/>
  <c r="F3086" i="6"/>
  <c r="L3086" i="6" s="1"/>
  <c r="D3085" i="6"/>
  <c r="H3085" i="6" l="1"/>
  <c r="E3085" i="6"/>
  <c r="G3085" i="6" l="1"/>
  <c r="J3085" i="6"/>
  <c r="M3085" i="6"/>
  <c r="N3085" i="6" s="1"/>
  <c r="I3085" i="6"/>
  <c r="K3085" i="6" l="1"/>
  <c r="T3085" i="6" s="1"/>
  <c r="F3087" i="6"/>
  <c r="L3087" i="6" s="1"/>
  <c r="D3086" i="6"/>
  <c r="H3086" i="6" l="1"/>
  <c r="E3086" i="6"/>
  <c r="G3086" i="6" l="1"/>
  <c r="J3086" i="6"/>
  <c r="M3086" i="6"/>
  <c r="N3086" i="6" s="1"/>
  <c r="I3086" i="6"/>
  <c r="K3086" i="6" l="1"/>
  <c r="T3086" i="6" s="1"/>
  <c r="F3088" i="6"/>
  <c r="L3088" i="6" s="1"/>
  <c r="D3087" i="6"/>
  <c r="E3087" i="6" l="1"/>
  <c r="H3087" i="6"/>
  <c r="M3087" i="6" l="1"/>
  <c r="N3087" i="6" s="1"/>
  <c r="I3087" i="6"/>
  <c r="G3087" i="6"/>
  <c r="J3087" i="6"/>
  <c r="K3087" i="6" l="1"/>
  <c r="F3089" i="6"/>
  <c r="L3089" i="6" s="1"/>
  <c r="D3088" i="6"/>
  <c r="T3087" i="6"/>
  <c r="E3088" i="6" l="1"/>
  <c r="H3088" i="6"/>
  <c r="M3088" i="6" l="1"/>
  <c r="N3088" i="6" s="1"/>
  <c r="I3088" i="6"/>
  <c r="G3088" i="6"/>
  <c r="J3088" i="6"/>
  <c r="K3088" i="6" l="1"/>
  <c r="F3090" i="6"/>
  <c r="L3090" i="6" s="1"/>
  <c r="D3089" i="6"/>
  <c r="T3088" i="6"/>
  <c r="H3089" i="6" l="1"/>
  <c r="E3089" i="6"/>
  <c r="G3089" i="6" l="1"/>
  <c r="J3089" i="6"/>
  <c r="M3089" i="6"/>
  <c r="N3089" i="6" s="1"/>
  <c r="I3089" i="6"/>
  <c r="T3089" i="6" l="1"/>
  <c r="K3089" i="6"/>
  <c r="F3091" i="6"/>
  <c r="L3091" i="6" s="1"/>
  <c r="D3090" i="6"/>
  <c r="H3090" i="6" l="1"/>
  <c r="E3090" i="6"/>
  <c r="G3090" i="6" l="1"/>
  <c r="J3090" i="6"/>
  <c r="M3090" i="6"/>
  <c r="N3090" i="6" s="1"/>
  <c r="I3090" i="6"/>
  <c r="T3090" i="6" l="1"/>
  <c r="K3090" i="6"/>
  <c r="F3092" i="6"/>
  <c r="L3092" i="6" s="1"/>
  <c r="D3091" i="6"/>
  <c r="H3091" i="6" l="1"/>
  <c r="E3091" i="6"/>
  <c r="G3091" i="6" l="1"/>
  <c r="J3091" i="6"/>
  <c r="M3091" i="6"/>
  <c r="N3091" i="6" s="1"/>
  <c r="I3091" i="6"/>
  <c r="T3091" i="6" l="1"/>
  <c r="K3091" i="6"/>
  <c r="F3093" i="6"/>
  <c r="L3093" i="6" s="1"/>
  <c r="D3092" i="6"/>
  <c r="H3092" i="6" l="1"/>
  <c r="E3092" i="6"/>
  <c r="G3092" i="6" l="1"/>
  <c r="J3092" i="6"/>
  <c r="M3092" i="6"/>
  <c r="N3092" i="6" s="1"/>
  <c r="I3092" i="6"/>
  <c r="K3092" i="6" l="1"/>
  <c r="T3092" i="6" s="1"/>
  <c r="F3094" i="6"/>
  <c r="L3094" i="6" s="1"/>
  <c r="D3093" i="6"/>
  <c r="H3093" i="6" l="1"/>
  <c r="E3093" i="6"/>
  <c r="G3093" i="6" l="1"/>
  <c r="J3093" i="6"/>
  <c r="M3093" i="6"/>
  <c r="N3093" i="6" s="1"/>
  <c r="I3093" i="6"/>
  <c r="K3093" i="6" l="1"/>
  <c r="T3093" i="6" s="1"/>
  <c r="F3095" i="6"/>
  <c r="L3095" i="6" s="1"/>
  <c r="D3094" i="6"/>
  <c r="H3094" i="6" l="1"/>
  <c r="E3094" i="6"/>
  <c r="G3094" i="6" l="1"/>
  <c r="J3094" i="6"/>
  <c r="M3094" i="6"/>
  <c r="N3094" i="6" s="1"/>
  <c r="I3094" i="6"/>
  <c r="K3094" i="6" l="1"/>
  <c r="T3094" i="6" s="1"/>
  <c r="F3096" i="6"/>
  <c r="L3096" i="6" s="1"/>
  <c r="D3095" i="6"/>
  <c r="H3095" i="6" l="1"/>
  <c r="E3095" i="6"/>
  <c r="G3095" i="6" l="1"/>
  <c r="J3095" i="6"/>
  <c r="M3095" i="6"/>
  <c r="N3095" i="6" s="1"/>
  <c r="I3095" i="6"/>
  <c r="T3095" i="6" l="1"/>
  <c r="K3095" i="6"/>
  <c r="F3097" i="6"/>
  <c r="L3097" i="6" s="1"/>
  <c r="D3096" i="6"/>
  <c r="H3096" i="6" l="1"/>
  <c r="E3096" i="6"/>
  <c r="G3096" i="6" l="1"/>
  <c r="J3096" i="6"/>
  <c r="M3096" i="6"/>
  <c r="N3096" i="6" s="1"/>
  <c r="I3096" i="6"/>
  <c r="T3096" i="6" l="1"/>
  <c r="K3096" i="6"/>
  <c r="F3098" i="6"/>
  <c r="L3098" i="6" s="1"/>
  <c r="D3097" i="6"/>
  <c r="H3097" i="6" l="1"/>
  <c r="E3097" i="6"/>
  <c r="G3097" i="6" l="1"/>
  <c r="J3097" i="6"/>
  <c r="M3097" i="6"/>
  <c r="N3097" i="6" s="1"/>
  <c r="I3097" i="6"/>
  <c r="T3097" i="6" l="1"/>
  <c r="K3097" i="6"/>
  <c r="F3099" i="6"/>
  <c r="L3099" i="6" s="1"/>
  <c r="D3098" i="6"/>
  <c r="H3098" i="6" l="1"/>
  <c r="E3098" i="6"/>
  <c r="G3098" i="6" l="1"/>
  <c r="J3098" i="6"/>
  <c r="M3098" i="6"/>
  <c r="N3098" i="6" s="1"/>
  <c r="I3098" i="6"/>
  <c r="T3098" i="6" l="1"/>
  <c r="K3098" i="6"/>
  <c r="F3100" i="6"/>
  <c r="L3100" i="6" s="1"/>
  <c r="D3099" i="6"/>
  <c r="E3099" i="6" l="1"/>
  <c r="H3099" i="6"/>
  <c r="M3099" i="6" l="1"/>
  <c r="N3099" i="6" s="1"/>
  <c r="I3099" i="6"/>
  <c r="G3099" i="6"/>
  <c r="J3099" i="6"/>
  <c r="F3101" i="6" l="1"/>
  <c r="L3101" i="6" s="1"/>
  <c r="D3100" i="6"/>
  <c r="K3099" i="6"/>
  <c r="T3099" i="6"/>
  <c r="H3100" i="6" l="1"/>
  <c r="E3100" i="6"/>
  <c r="G3100" i="6" l="1"/>
  <c r="J3100" i="6"/>
  <c r="M3100" i="6"/>
  <c r="N3100" i="6" s="1"/>
  <c r="I3100" i="6"/>
  <c r="T3100" i="6" l="1"/>
  <c r="K3100" i="6"/>
  <c r="F3102" i="6"/>
  <c r="L3102" i="6" s="1"/>
  <c r="D3101" i="6"/>
  <c r="E3101" i="6" l="1"/>
  <c r="H3101" i="6"/>
  <c r="M3101" i="6" l="1"/>
  <c r="N3101" i="6" s="1"/>
  <c r="I3101" i="6"/>
  <c r="G3101" i="6"/>
  <c r="J3101" i="6"/>
  <c r="K3101" i="6" l="1"/>
  <c r="F3103" i="6"/>
  <c r="L3103" i="6" s="1"/>
  <c r="D3102" i="6"/>
  <c r="T3101" i="6"/>
  <c r="E3102" i="6" l="1"/>
  <c r="H3102" i="6"/>
  <c r="M3102" i="6" l="1"/>
  <c r="N3102" i="6" s="1"/>
  <c r="I3102" i="6"/>
  <c r="G3102" i="6"/>
  <c r="J3102" i="6"/>
  <c r="K3102" i="6" l="1"/>
  <c r="F3104" i="6"/>
  <c r="L3104" i="6" s="1"/>
  <c r="D3103" i="6"/>
  <c r="T3102" i="6"/>
  <c r="H3103" i="6" l="1"/>
  <c r="E3103" i="6"/>
  <c r="G3103" i="6" l="1"/>
  <c r="J3103" i="6"/>
  <c r="M3103" i="6"/>
  <c r="N3103" i="6" s="1"/>
  <c r="I3103" i="6"/>
  <c r="T3103" i="6" l="1"/>
  <c r="K3103" i="6"/>
  <c r="F3105" i="6"/>
  <c r="L3105" i="6" s="1"/>
  <c r="D3104" i="6"/>
  <c r="E3104" i="6" l="1"/>
  <c r="H3104" i="6"/>
  <c r="M3104" i="6" l="1"/>
  <c r="N3104" i="6" s="1"/>
  <c r="I3104" i="6"/>
  <c r="G3104" i="6"/>
  <c r="J3104" i="6"/>
  <c r="K3104" i="6" l="1"/>
  <c r="F3106" i="6"/>
  <c r="L3106" i="6" s="1"/>
  <c r="D3105" i="6"/>
  <c r="T3104" i="6"/>
  <c r="H3105" i="6" l="1"/>
  <c r="E3105" i="6"/>
  <c r="G3105" i="6" l="1"/>
  <c r="J3105" i="6"/>
  <c r="M3105" i="6"/>
  <c r="N3105" i="6" s="1"/>
  <c r="I3105" i="6"/>
  <c r="K3105" i="6" l="1"/>
  <c r="T3105" i="6" s="1"/>
  <c r="F3107" i="6"/>
  <c r="L3107" i="6" s="1"/>
  <c r="D3106" i="6"/>
  <c r="H3106" i="6" l="1"/>
  <c r="E3106" i="6"/>
  <c r="G3106" i="6" l="1"/>
  <c r="J3106" i="6"/>
  <c r="M3106" i="6"/>
  <c r="N3106" i="6" s="1"/>
  <c r="I3106" i="6"/>
  <c r="T3106" i="6" l="1"/>
  <c r="K3106" i="6"/>
  <c r="F3108" i="6"/>
  <c r="L3108" i="6" s="1"/>
  <c r="D3107" i="6"/>
  <c r="H3107" i="6" l="1"/>
  <c r="E3107" i="6"/>
  <c r="G3107" i="6" l="1"/>
  <c r="J3107" i="6"/>
  <c r="M3107" i="6"/>
  <c r="N3107" i="6" s="1"/>
  <c r="I3107" i="6"/>
  <c r="K3107" i="6" l="1"/>
  <c r="T3107" i="6"/>
  <c r="F3109" i="6"/>
  <c r="L3109" i="6" s="1"/>
  <c r="D3108" i="6"/>
  <c r="E3108" i="6" l="1"/>
  <c r="H3108" i="6"/>
  <c r="M3108" i="6" l="1"/>
  <c r="N3108" i="6" s="1"/>
  <c r="I3108" i="6"/>
  <c r="G3108" i="6"/>
  <c r="J3108" i="6"/>
  <c r="K3108" i="6" l="1"/>
  <c r="F3110" i="6"/>
  <c r="L3110" i="6" s="1"/>
  <c r="D3109" i="6"/>
  <c r="T3108" i="6"/>
  <c r="H3109" i="6" l="1"/>
  <c r="E3109" i="6"/>
  <c r="G3109" i="6" l="1"/>
  <c r="J3109" i="6"/>
  <c r="M3109" i="6"/>
  <c r="N3109" i="6" s="1"/>
  <c r="I3109" i="6"/>
  <c r="T3109" i="6" l="1"/>
  <c r="K3109" i="6"/>
  <c r="F3111" i="6"/>
  <c r="L3111" i="6" s="1"/>
  <c r="D3110" i="6"/>
  <c r="E3110" i="6" l="1"/>
  <c r="H3110" i="6"/>
  <c r="M3110" i="6" l="1"/>
  <c r="N3110" i="6" s="1"/>
  <c r="I3110" i="6"/>
  <c r="G3110" i="6"/>
  <c r="J3110" i="6"/>
  <c r="K3110" i="6" l="1"/>
  <c r="F3112" i="6"/>
  <c r="L3112" i="6" s="1"/>
  <c r="D3111" i="6"/>
  <c r="T3110" i="6"/>
  <c r="E3111" i="6" l="1"/>
  <c r="H3111" i="6"/>
  <c r="M3111" i="6" l="1"/>
  <c r="N3111" i="6" s="1"/>
  <c r="I3111" i="6"/>
  <c r="G3111" i="6"/>
  <c r="J3111" i="6"/>
  <c r="F3113" i="6" l="1"/>
  <c r="L3113" i="6" s="1"/>
  <c r="D3112" i="6"/>
  <c r="K3111" i="6"/>
  <c r="T3111" i="6" s="1"/>
  <c r="H3112" i="6" l="1"/>
  <c r="E3112" i="6"/>
  <c r="G3112" i="6" l="1"/>
  <c r="J3112" i="6"/>
  <c r="M3112" i="6"/>
  <c r="N3112" i="6" s="1"/>
  <c r="I3112" i="6"/>
  <c r="K3112" i="6" l="1"/>
  <c r="T3112" i="6" s="1"/>
  <c r="F3114" i="6"/>
  <c r="L3114" i="6" s="1"/>
  <c r="D3113" i="6"/>
  <c r="H3113" i="6" l="1"/>
  <c r="E3113" i="6"/>
  <c r="G3113" i="6" l="1"/>
  <c r="J3113" i="6"/>
  <c r="M3113" i="6"/>
  <c r="N3113" i="6" s="1"/>
  <c r="I3113" i="6"/>
  <c r="K3113" i="6" l="1"/>
  <c r="T3113" i="6" s="1"/>
  <c r="F3115" i="6"/>
  <c r="L3115" i="6" s="1"/>
  <c r="D3114" i="6"/>
  <c r="E3114" i="6" l="1"/>
  <c r="H3114" i="6"/>
  <c r="M3114" i="6" l="1"/>
  <c r="N3114" i="6" s="1"/>
  <c r="I3114" i="6"/>
  <c r="G3114" i="6"/>
  <c r="J3114" i="6"/>
  <c r="K3114" i="6" l="1"/>
  <c r="F3116" i="6"/>
  <c r="L3116" i="6" s="1"/>
  <c r="D3115" i="6"/>
  <c r="T3114" i="6"/>
  <c r="E3115" i="6" l="1"/>
  <c r="H3115" i="6"/>
  <c r="M3115" i="6" l="1"/>
  <c r="N3115" i="6" s="1"/>
  <c r="I3115" i="6"/>
  <c r="G3115" i="6"/>
  <c r="J3115" i="6"/>
  <c r="K3115" i="6" l="1"/>
  <c r="F3117" i="6"/>
  <c r="L3117" i="6" s="1"/>
  <c r="D3116" i="6"/>
  <c r="T3115" i="6"/>
  <c r="E3116" i="6" l="1"/>
  <c r="H3116" i="6"/>
  <c r="M3116" i="6" l="1"/>
  <c r="N3116" i="6" s="1"/>
  <c r="I3116" i="6"/>
  <c r="G3116" i="6"/>
  <c r="J3116" i="6"/>
  <c r="F3118" i="6" l="1"/>
  <c r="L3118" i="6" s="1"/>
  <c r="D3117" i="6"/>
  <c r="T3116" i="6"/>
  <c r="K3116" i="6"/>
  <c r="E3117" i="6" l="1"/>
  <c r="H3117" i="6"/>
  <c r="M3117" i="6" l="1"/>
  <c r="N3117" i="6" s="1"/>
  <c r="I3117" i="6"/>
  <c r="G3117" i="6"/>
  <c r="J3117" i="6"/>
  <c r="K3117" i="6" l="1"/>
  <c r="F3119" i="6"/>
  <c r="L3119" i="6" s="1"/>
  <c r="D3118" i="6"/>
  <c r="T3117" i="6"/>
  <c r="E3118" i="6" l="1"/>
  <c r="H3118" i="6"/>
  <c r="M3118" i="6" l="1"/>
  <c r="N3118" i="6" s="1"/>
  <c r="I3118" i="6"/>
  <c r="G3118" i="6"/>
  <c r="J3118" i="6"/>
  <c r="K3118" i="6" l="1"/>
  <c r="F3120" i="6"/>
  <c r="L3120" i="6" s="1"/>
  <c r="D3119" i="6"/>
  <c r="T3118" i="6"/>
  <c r="H3119" i="6" l="1"/>
  <c r="E3119" i="6"/>
  <c r="G3119" i="6" l="1"/>
  <c r="J3119" i="6"/>
  <c r="M3119" i="6"/>
  <c r="N3119" i="6" s="1"/>
  <c r="I3119" i="6"/>
  <c r="T3119" i="6" l="1"/>
  <c r="K3119" i="6"/>
  <c r="F3121" i="6"/>
  <c r="L3121" i="6" s="1"/>
  <c r="D3120" i="6"/>
  <c r="H3120" i="6" l="1"/>
  <c r="E3120" i="6"/>
  <c r="G3120" i="6" l="1"/>
  <c r="J3120" i="6"/>
  <c r="M3120" i="6"/>
  <c r="N3120" i="6" s="1"/>
  <c r="I3120" i="6"/>
  <c r="K3120" i="6" l="1"/>
  <c r="T3120" i="6" s="1"/>
  <c r="F3122" i="6"/>
  <c r="L3122" i="6" s="1"/>
  <c r="D3121" i="6"/>
  <c r="E3121" i="6" l="1"/>
  <c r="H3121" i="6"/>
  <c r="M3121" i="6" l="1"/>
  <c r="N3121" i="6" s="1"/>
  <c r="I3121" i="6"/>
  <c r="G3121" i="6"/>
  <c r="J3121" i="6"/>
  <c r="K3121" i="6" l="1"/>
  <c r="F3123" i="6"/>
  <c r="L3123" i="6" s="1"/>
  <c r="D3122" i="6"/>
  <c r="T3121" i="6"/>
  <c r="H3122" i="6" l="1"/>
  <c r="E3122" i="6"/>
  <c r="G3122" i="6" l="1"/>
  <c r="J3122" i="6"/>
  <c r="M3122" i="6"/>
  <c r="N3122" i="6" s="1"/>
  <c r="I3122" i="6"/>
  <c r="T3122" i="6" l="1"/>
  <c r="K3122" i="6"/>
  <c r="F3124" i="6"/>
  <c r="L3124" i="6" s="1"/>
  <c r="D3123" i="6"/>
  <c r="H3123" i="6" l="1"/>
  <c r="E3123" i="6"/>
  <c r="G3123" i="6" l="1"/>
  <c r="J3123" i="6"/>
  <c r="M3123" i="6"/>
  <c r="N3123" i="6" s="1"/>
  <c r="I3123" i="6"/>
  <c r="K3123" i="6" l="1"/>
  <c r="F3125" i="6"/>
  <c r="L3125" i="6" s="1"/>
  <c r="D3124" i="6"/>
  <c r="T3123" i="6"/>
  <c r="H3124" i="6" l="1"/>
  <c r="E3124" i="6"/>
  <c r="G3124" i="6" l="1"/>
  <c r="J3124" i="6"/>
  <c r="M3124" i="6"/>
  <c r="N3124" i="6" s="1"/>
  <c r="I3124" i="6"/>
  <c r="T3124" i="6" l="1"/>
  <c r="K3124" i="6"/>
  <c r="F3126" i="6"/>
  <c r="L3126" i="6" s="1"/>
  <c r="D3125" i="6"/>
  <c r="H3125" i="6" l="1"/>
  <c r="E3125" i="6"/>
  <c r="G3125" i="6" l="1"/>
  <c r="J3125" i="6"/>
  <c r="M3125" i="6"/>
  <c r="N3125" i="6" s="1"/>
  <c r="I3125" i="6"/>
  <c r="T3125" i="6" l="1"/>
  <c r="K3125" i="6"/>
  <c r="F3127" i="6"/>
  <c r="L3127" i="6" s="1"/>
  <c r="D3126" i="6"/>
  <c r="H3126" i="6" l="1"/>
  <c r="E3126" i="6"/>
  <c r="G3126" i="6" l="1"/>
  <c r="J3126" i="6"/>
  <c r="M3126" i="6"/>
  <c r="N3126" i="6" s="1"/>
  <c r="I3126" i="6"/>
  <c r="K3126" i="6" l="1"/>
  <c r="F3128" i="6"/>
  <c r="L3128" i="6" s="1"/>
  <c r="D3127" i="6"/>
  <c r="T3126" i="6"/>
  <c r="H3127" i="6" l="1"/>
  <c r="E3127" i="6"/>
  <c r="G3127" i="6" l="1"/>
  <c r="J3127" i="6"/>
  <c r="M3127" i="6"/>
  <c r="N3127" i="6" s="1"/>
  <c r="I3127" i="6"/>
  <c r="T3127" i="6" l="1"/>
  <c r="K3127" i="6"/>
  <c r="F3129" i="6"/>
  <c r="L3129" i="6" s="1"/>
  <c r="D3128" i="6"/>
  <c r="E3128" i="6" l="1"/>
  <c r="H3128" i="6"/>
  <c r="M3128" i="6" l="1"/>
  <c r="N3128" i="6" s="1"/>
  <c r="I3128" i="6"/>
  <c r="G3128" i="6"/>
  <c r="J3128" i="6"/>
  <c r="K3128" i="6" l="1"/>
  <c r="F3130" i="6"/>
  <c r="L3130" i="6" s="1"/>
  <c r="D3129" i="6"/>
  <c r="T3128" i="6"/>
  <c r="H3129" i="6" l="1"/>
  <c r="E3129" i="6"/>
  <c r="G3129" i="6" l="1"/>
  <c r="J3129" i="6"/>
  <c r="M3129" i="6"/>
  <c r="N3129" i="6" s="1"/>
  <c r="I3129" i="6"/>
  <c r="T3129" i="6" l="1"/>
  <c r="K3129" i="6"/>
  <c r="F3131" i="6"/>
  <c r="L3131" i="6" s="1"/>
  <c r="D3130" i="6"/>
  <c r="E3130" i="6" l="1"/>
  <c r="H3130" i="6"/>
  <c r="M3130" i="6" l="1"/>
  <c r="N3130" i="6" s="1"/>
  <c r="I3130" i="6"/>
  <c r="G3130" i="6"/>
  <c r="J3130" i="6"/>
  <c r="F3132" i="6" l="1"/>
  <c r="L3132" i="6" s="1"/>
  <c r="D3131" i="6"/>
  <c r="K3130" i="6"/>
  <c r="T3130" i="6" s="1"/>
  <c r="H3131" i="6" l="1"/>
  <c r="E3131" i="6"/>
  <c r="G3131" i="6" l="1"/>
  <c r="J3131" i="6"/>
  <c r="M3131" i="6"/>
  <c r="N3131" i="6" s="1"/>
  <c r="I3131" i="6"/>
  <c r="T3131" i="6" l="1"/>
  <c r="K3131" i="6"/>
  <c r="F3133" i="6"/>
  <c r="L3133" i="6" s="1"/>
  <c r="D3132" i="6"/>
  <c r="E3132" i="6" l="1"/>
  <c r="H3132" i="6"/>
  <c r="M3132" i="6" l="1"/>
  <c r="N3132" i="6" s="1"/>
  <c r="I3132" i="6"/>
  <c r="G3132" i="6"/>
  <c r="J3132" i="6"/>
  <c r="K3132" i="6" l="1"/>
  <c r="F3134" i="6"/>
  <c r="L3134" i="6" s="1"/>
  <c r="D3133" i="6"/>
  <c r="T3132" i="6"/>
  <c r="E3133" i="6" l="1"/>
  <c r="H3133" i="6"/>
  <c r="M3133" i="6" l="1"/>
  <c r="N3133" i="6" s="1"/>
  <c r="I3133" i="6"/>
  <c r="G3133" i="6"/>
  <c r="J3133" i="6"/>
  <c r="K3133" i="6" l="1"/>
  <c r="F3135" i="6"/>
  <c r="L3135" i="6" s="1"/>
  <c r="D3134" i="6"/>
  <c r="T3133" i="6"/>
  <c r="H3134" i="6" l="1"/>
  <c r="E3134" i="6"/>
  <c r="G3134" i="6" l="1"/>
  <c r="J3134" i="6"/>
  <c r="M3134" i="6"/>
  <c r="N3134" i="6" s="1"/>
  <c r="I3134" i="6"/>
  <c r="T3134" i="6" l="1"/>
  <c r="K3134" i="6"/>
  <c r="F3136" i="6"/>
  <c r="L3136" i="6" s="1"/>
  <c r="D3135" i="6"/>
  <c r="E3135" i="6" l="1"/>
  <c r="H3135" i="6"/>
  <c r="M3135" i="6" l="1"/>
  <c r="N3135" i="6" s="1"/>
  <c r="I3135" i="6"/>
  <c r="G3135" i="6"/>
  <c r="J3135" i="6"/>
  <c r="F3137" i="6" l="1"/>
  <c r="L3137" i="6" s="1"/>
  <c r="D3136" i="6"/>
  <c r="K3135" i="6"/>
  <c r="T3135" i="6" s="1"/>
  <c r="H3136" i="6" l="1"/>
  <c r="E3136" i="6"/>
  <c r="G3136" i="6" l="1"/>
  <c r="J3136" i="6"/>
  <c r="M3136" i="6"/>
  <c r="N3136" i="6" s="1"/>
  <c r="I3136" i="6"/>
  <c r="T3136" i="6" l="1"/>
  <c r="K3136" i="6"/>
  <c r="F3138" i="6"/>
  <c r="L3138" i="6" s="1"/>
  <c r="D3137" i="6"/>
  <c r="H3137" i="6" l="1"/>
  <c r="E3137" i="6"/>
  <c r="G3137" i="6" l="1"/>
  <c r="J3137" i="6"/>
  <c r="M3137" i="6"/>
  <c r="N3137" i="6" s="1"/>
  <c r="I3137" i="6"/>
  <c r="K3137" i="6" l="1"/>
  <c r="T3137" i="6" s="1"/>
  <c r="F3139" i="6"/>
  <c r="L3139" i="6" s="1"/>
  <c r="D3138" i="6"/>
  <c r="H3138" i="6" l="1"/>
  <c r="E3138" i="6"/>
  <c r="G3138" i="6" l="1"/>
  <c r="J3138" i="6"/>
  <c r="M3138" i="6"/>
  <c r="N3138" i="6" s="1"/>
  <c r="I3138" i="6"/>
  <c r="K3138" i="6" l="1"/>
  <c r="T3138" i="6" s="1"/>
  <c r="F3140" i="6"/>
  <c r="L3140" i="6" s="1"/>
  <c r="D3139" i="6"/>
  <c r="H3139" i="6" l="1"/>
  <c r="E3139" i="6"/>
  <c r="G3139" i="6" l="1"/>
  <c r="J3139" i="6"/>
  <c r="M3139" i="6"/>
  <c r="N3139" i="6" s="1"/>
  <c r="I3139" i="6"/>
  <c r="T3139" i="6" l="1"/>
  <c r="K3139" i="6"/>
  <c r="F3141" i="6"/>
  <c r="L3141" i="6" s="1"/>
  <c r="D3140" i="6"/>
  <c r="H3140" i="6" l="1"/>
  <c r="E3140" i="6"/>
  <c r="G3140" i="6" l="1"/>
  <c r="J3140" i="6"/>
  <c r="M3140" i="6"/>
  <c r="N3140" i="6" s="1"/>
  <c r="I3140" i="6"/>
  <c r="K3140" i="6" l="1"/>
  <c r="T3140" i="6" s="1"/>
  <c r="F3142" i="6"/>
  <c r="L3142" i="6" s="1"/>
  <c r="D3141" i="6"/>
  <c r="E3141" i="6" l="1"/>
  <c r="H3141" i="6"/>
  <c r="M3141" i="6" l="1"/>
  <c r="N3141" i="6" s="1"/>
  <c r="I3141" i="6"/>
  <c r="G3141" i="6"/>
  <c r="J3141" i="6"/>
  <c r="F3143" i="6" l="1"/>
  <c r="L3143" i="6" s="1"/>
  <c r="D3142" i="6"/>
  <c r="K3141" i="6"/>
  <c r="T3141" i="6" s="1"/>
  <c r="H3142" i="6" l="1"/>
  <c r="E3142" i="6"/>
  <c r="G3142" i="6" l="1"/>
  <c r="J3142" i="6"/>
  <c r="M3142" i="6"/>
  <c r="N3142" i="6" s="1"/>
  <c r="I3142" i="6"/>
  <c r="T3142" i="6" l="1"/>
  <c r="K3142" i="6"/>
  <c r="F3144" i="6"/>
  <c r="L3144" i="6" s="1"/>
  <c r="D3143" i="6"/>
  <c r="H3143" i="6" l="1"/>
  <c r="E3143" i="6"/>
  <c r="G3143" i="6" l="1"/>
  <c r="J3143" i="6"/>
  <c r="M3143" i="6"/>
  <c r="N3143" i="6" s="1"/>
  <c r="I3143" i="6"/>
  <c r="T3143" i="6" l="1"/>
  <c r="K3143" i="6"/>
  <c r="F3145" i="6"/>
  <c r="L3145" i="6" s="1"/>
  <c r="D3144" i="6"/>
  <c r="H3144" i="6" l="1"/>
  <c r="E3144" i="6"/>
  <c r="G3144" i="6" l="1"/>
  <c r="J3144" i="6"/>
  <c r="M3144" i="6"/>
  <c r="N3144" i="6" s="1"/>
  <c r="I3144" i="6"/>
  <c r="T3144" i="6" l="1"/>
  <c r="K3144" i="6"/>
  <c r="F3146" i="6"/>
  <c r="L3146" i="6" s="1"/>
  <c r="D3145" i="6"/>
  <c r="H3145" i="6" l="1"/>
  <c r="E3145" i="6"/>
  <c r="G3145" i="6" l="1"/>
  <c r="J3145" i="6"/>
  <c r="M3145" i="6"/>
  <c r="N3145" i="6" s="1"/>
  <c r="I3145" i="6"/>
  <c r="K3145" i="6" l="1"/>
  <c r="T3145" i="6" s="1"/>
  <c r="F3147" i="6"/>
  <c r="L3147" i="6" s="1"/>
  <c r="D3146" i="6"/>
  <c r="H3146" i="6" l="1"/>
  <c r="E3146" i="6"/>
  <c r="G3146" i="6" l="1"/>
  <c r="J3146" i="6"/>
  <c r="M3146" i="6"/>
  <c r="N3146" i="6" s="1"/>
  <c r="I3146" i="6"/>
  <c r="T3146" i="6" l="1"/>
  <c r="K3146" i="6"/>
  <c r="F3148" i="6"/>
  <c r="L3148" i="6" s="1"/>
  <c r="D3147" i="6"/>
  <c r="E3147" i="6" l="1"/>
  <c r="H3147" i="6"/>
  <c r="M3147" i="6" l="1"/>
  <c r="N3147" i="6" s="1"/>
  <c r="I3147" i="6"/>
  <c r="G3147" i="6"/>
  <c r="J3147" i="6"/>
  <c r="K3147" i="6" l="1"/>
  <c r="F3149" i="6"/>
  <c r="L3149" i="6" s="1"/>
  <c r="D3148" i="6"/>
  <c r="T3147" i="6"/>
  <c r="E3148" i="6" l="1"/>
  <c r="H3148" i="6"/>
  <c r="M3148" i="6" l="1"/>
  <c r="N3148" i="6" s="1"/>
  <c r="I3148" i="6"/>
  <c r="G3148" i="6"/>
  <c r="J3148" i="6"/>
  <c r="F3150" i="6" l="1"/>
  <c r="L3150" i="6" s="1"/>
  <c r="D3149" i="6"/>
  <c r="K3148" i="6"/>
  <c r="T3148" i="6" s="1"/>
  <c r="E3149" i="6" l="1"/>
  <c r="H3149" i="6"/>
  <c r="M3149" i="6" l="1"/>
  <c r="N3149" i="6" s="1"/>
  <c r="I3149" i="6"/>
  <c r="G3149" i="6"/>
  <c r="J3149" i="6"/>
  <c r="F3151" i="6" l="1"/>
  <c r="L3151" i="6" s="1"/>
  <c r="D3150" i="6"/>
  <c r="K3149" i="6"/>
  <c r="T3149" i="6" s="1"/>
  <c r="H3150" i="6" l="1"/>
  <c r="E3150" i="6"/>
  <c r="G3150" i="6" l="1"/>
  <c r="J3150" i="6"/>
  <c r="M3150" i="6"/>
  <c r="N3150" i="6" s="1"/>
  <c r="I3150" i="6"/>
  <c r="T3150" i="6" l="1"/>
  <c r="K3150" i="6"/>
  <c r="F3152" i="6"/>
  <c r="L3152" i="6" s="1"/>
  <c r="D3151" i="6"/>
  <c r="H3151" i="6" l="1"/>
  <c r="E3151" i="6"/>
  <c r="G3151" i="6" l="1"/>
  <c r="J3151" i="6"/>
  <c r="M3151" i="6"/>
  <c r="N3151" i="6" s="1"/>
  <c r="I3151" i="6"/>
  <c r="T3151" i="6" l="1"/>
  <c r="K3151" i="6"/>
  <c r="F3153" i="6"/>
  <c r="L3153" i="6" s="1"/>
  <c r="D3152" i="6"/>
  <c r="E3152" i="6" l="1"/>
  <c r="H3152" i="6"/>
  <c r="M3152" i="6" l="1"/>
  <c r="N3152" i="6" s="1"/>
  <c r="I3152" i="6"/>
  <c r="G3152" i="6"/>
  <c r="J3152" i="6"/>
  <c r="F3154" i="6" l="1"/>
  <c r="L3154" i="6" s="1"/>
  <c r="D3153" i="6"/>
  <c r="K3152" i="6"/>
  <c r="T3152" i="6" s="1"/>
  <c r="E3153" i="6" l="1"/>
  <c r="H3153" i="6"/>
  <c r="M3153" i="6" l="1"/>
  <c r="N3153" i="6" s="1"/>
  <c r="I3153" i="6"/>
  <c r="G3153" i="6"/>
  <c r="J3153" i="6"/>
  <c r="K3153" i="6" l="1"/>
  <c r="F3155" i="6"/>
  <c r="L3155" i="6" s="1"/>
  <c r="D3154" i="6"/>
  <c r="T3153" i="6"/>
  <c r="H3154" i="6" l="1"/>
  <c r="E3154" i="6"/>
  <c r="G3154" i="6" l="1"/>
  <c r="J3154" i="6"/>
  <c r="M3154" i="6"/>
  <c r="N3154" i="6" s="1"/>
  <c r="I3154" i="6"/>
  <c r="T3154" i="6" l="1"/>
  <c r="K3154" i="6"/>
  <c r="F3156" i="6"/>
  <c r="L3156" i="6" s="1"/>
  <c r="D3155" i="6"/>
  <c r="E3155" i="6" l="1"/>
  <c r="H3155" i="6"/>
  <c r="M3155" i="6" l="1"/>
  <c r="N3155" i="6" s="1"/>
  <c r="I3155" i="6"/>
  <c r="G3155" i="6"/>
  <c r="J3155" i="6"/>
  <c r="K3155" i="6" l="1"/>
  <c r="F3157" i="6"/>
  <c r="L3157" i="6" s="1"/>
  <c r="D3156" i="6"/>
  <c r="T3155" i="6"/>
  <c r="H3156" i="6" l="1"/>
  <c r="E3156" i="6"/>
  <c r="G3156" i="6" l="1"/>
  <c r="J3156" i="6"/>
  <c r="M3156" i="6"/>
  <c r="N3156" i="6" s="1"/>
  <c r="I3156" i="6"/>
  <c r="K3156" i="6" l="1"/>
  <c r="T3156" i="6" s="1"/>
  <c r="F3158" i="6"/>
  <c r="L3158" i="6" s="1"/>
  <c r="D3157" i="6"/>
  <c r="H3157" i="6" l="1"/>
  <c r="E3157" i="6"/>
  <c r="G3157" i="6" l="1"/>
  <c r="J3157" i="6"/>
  <c r="M3157" i="6"/>
  <c r="N3157" i="6" s="1"/>
  <c r="I3157" i="6"/>
  <c r="K3157" i="6" l="1"/>
  <c r="T3157" i="6" s="1"/>
  <c r="F3159" i="6"/>
  <c r="L3159" i="6" s="1"/>
  <c r="D3158" i="6"/>
  <c r="E3158" i="6" l="1"/>
  <c r="H3158" i="6"/>
  <c r="M3158" i="6" l="1"/>
  <c r="N3158" i="6" s="1"/>
  <c r="I3158" i="6"/>
  <c r="G3158" i="6"/>
  <c r="J3158" i="6"/>
  <c r="T3158" i="6" l="1"/>
  <c r="K3158" i="6"/>
  <c r="F3160" i="6"/>
  <c r="L3160" i="6" s="1"/>
  <c r="D3159" i="6"/>
  <c r="H3159" i="6" l="1"/>
  <c r="E3159" i="6"/>
  <c r="G3159" i="6" l="1"/>
  <c r="J3159" i="6"/>
  <c r="M3159" i="6"/>
  <c r="N3159" i="6" s="1"/>
  <c r="I3159" i="6"/>
  <c r="T3159" i="6" l="1"/>
  <c r="K3159" i="6"/>
  <c r="F3161" i="6"/>
  <c r="L3161" i="6" s="1"/>
  <c r="D3160" i="6"/>
  <c r="E3160" i="6" l="1"/>
  <c r="H3160" i="6"/>
  <c r="M3160" i="6" l="1"/>
  <c r="N3160" i="6" s="1"/>
  <c r="I3160" i="6"/>
  <c r="G3160" i="6"/>
  <c r="J3160" i="6"/>
  <c r="K3160" i="6" l="1"/>
  <c r="F3162" i="6"/>
  <c r="L3162" i="6" s="1"/>
  <c r="D3161" i="6"/>
  <c r="T3160" i="6"/>
  <c r="E3161" i="6" l="1"/>
  <c r="H3161" i="6"/>
  <c r="M3161" i="6" l="1"/>
  <c r="N3161" i="6" s="1"/>
  <c r="I3161" i="6"/>
  <c r="G3161" i="6"/>
  <c r="J3161" i="6"/>
  <c r="K3161" i="6" l="1"/>
  <c r="F3163" i="6"/>
  <c r="L3163" i="6" s="1"/>
  <c r="D3162" i="6"/>
  <c r="T3161" i="6"/>
  <c r="H3162" i="6" l="1"/>
  <c r="E3162" i="6"/>
  <c r="G3162" i="6" l="1"/>
  <c r="J3162" i="6"/>
  <c r="M3162" i="6"/>
  <c r="N3162" i="6" s="1"/>
  <c r="I3162" i="6"/>
  <c r="T3162" i="6" l="1"/>
  <c r="K3162" i="6"/>
  <c r="F3164" i="6"/>
  <c r="L3164" i="6" s="1"/>
  <c r="D3163" i="6"/>
  <c r="H3163" i="6" l="1"/>
  <c r="E3163" i="6"/>
  <c r="G3163" i="6" l="1"/>
  <c r="J3163" i="6"/>
  <c r="M3163" i="6"/>
  <c r="N3163" i="6" s="1"/>
  <c r="I3163" i="6"/>
  <c r="K3163" i="6" l="1"/>
  <c r="T3163" i="6" s="1"/>
  <c r="F3165" i="6"/>
  <c r="L3165" i="6" s="1"/>
  <c r="D3164" i="6"/>
  <c r="H3164" i="6" l="1"/>
  <c r="E3164" i="6"/>
  <c r="G3164" i="6" l="1"/>
  <c r="J3164" i="6"/>
  <c r="M3164" i="6"/>
  <c r="N3164" i="6" s="1"/>
  <c r="I3164" i="6"/>
  <c r="T3164" i="6" l="1"/>
  <c r="K3164" i="6"/>
  <c r="F3166" i="6"/>
  <c r="L3166" i="6" s="1"/>
  <c r="D3165" i="6"/>
  <c r="H3165" i="6" l="1"/>
  <c r="E3165" i="6"/>
  <c r="G3165" i="6" l="1"/>
  <c r="J3165" i="6"/>
  <c r="M3165" i="6"/>
  <c r="N3165" i="6" s="1"/>
  <c r="I3165" i="6"/>
  <c r="K3165" i="6" l="1"/>
  <c r="T3165" i="6" s="1"/>
  <c r="F3167" i="6"/>
  <c r="L3167" i="6" s="1"/>
  <c r="D3166" i="6"/>
  <c r="H3166" i="6" l="1"/>
  <c r="E3166" i="6"/>
  <c r="G3166" i="6" l="1"/>
  <c r="J3166" i="6"/>
  <c r="M3166" i="6"/>
  <c r="N3166" i="6" s="1"/>
  <c r="I3166" i="6"/>
  <c r="T3166" i="6" l="1"/>
  <c r="K3166" i="6"/>
  <c r="F3168" i="6"/>
  <c r="L3168" i="6" s="1"/>
  <c r="D3167" i="6"/>
  <c r="E3167" i="6" l="1"/>
  <c r="H3167" i="6"/>
  <c r="M3167" i="6" l="1"/>
  <c r="N3167" i="6" s="1"/>
  <c r="I3167" i="6"/>
  <c r="G3167" i="6"/>
  <c r="J3167" i="6"/>
  <c r="K3167" i="6" l="1"/>
  <c r="F3169" i="6"/>
  <c r="L3169" i="6" s="1"/>
  <c r="D3168" i="6"/>
  <c r="T3167" i="6"/>
  <c r="H3168" i="6" l="1"/>
  <c r="E3168" i="6"/>
  <c r="G3168" i="6" l="1"/>
  <c r="J3168" i="6"/>
  <c r="M3168" i="6"/>
  <c r="N3168" i="6" s="1"/>
  <c r="I3168" i="6"/>
  <c r="K3168" i="6" l="1"/>
  <c r="F3170" i="6"/>
  <c r="L3170" i="6" s="1"/>
  <c r="D3169" i="6"/>
  <c r="T3168" i="6"/>
  <c r="E3169" i="6" l="1"/>
  <c r="H3169" i="6"/>
  <c r="M3169" i="6" l="1"/>
  <c r="N3169" i="6" s="1"/>
  <c r="I3169" i="6"/>
  <c r="G3169" i="6"/>
  <c r="J3169" i="6"/>
  <c r="K3169" i="6" l="1"/>
  <c r="F3171" i="6"/>
  <c r="L3171" i="6" s="1"/>
  <c r="D3170" i="6"/>
  <c r="T3169" i="6"/>
  <c r="E3170" i="6" l="1"/>
  <c r="H3170" i="6"/>
  <c r="M3170" i="6" l="1"/>
  <c r="N3170" i="6" s="1"/>
  <c r="I3170" i="6"/>
  <c r="G3170" i="6"/>
  <c r="J3170" i="6"/>
  <c r="F3172" i="6" l="1"/>
  <c r="L3172" i="6" s="1"/>
  <c r="D3171" i="6"/>
  <c r="K3170" i="6"/>
  <c r="T3170" i="6" s="1"/>
  <c r="E3171" i="6" l="1"/>
  <c r="H3171" i="6"/>
  <c r="M3171" i="6" l="1"/>
  <c r="N3171" i="6" s="1"/>
  <c r="I3171" i="6"/>
  <c r="G3171" i="6"/>
  <c r="J3171" i="6"/>
  <c r="K3171" i="6" l="1"/>
  <c r="F3173" i="6"/>
  <c r="L3173" i="6" s="1"/>
  <c r="D3172" i="6"/>
  <c r="T3171" i="6"/>
  <c r="H3172" i="6" l="1"/>
  <c r="E3172" i="6"/>
  <c r="G3172" i="6" l="1"/>
  <c r="J3172" i="6"/>
  <c r="M3172" i="6"/>
  <c r="N3172" i="6" s="1"/>
  <c r="I3172" i="6"/>
  <c r="K3172" i="6" l="1"/>
  <c r="T3172" i="6" s="1"/>
  <c r="F3174" i="6"/>
  <c r="L3174" i="6" s="1"/>
  <c r="D3173" i="6"/>
  <c r="H3173" i="6" l="1"/>
  <c r="E3173" i="6"/>
  <c r="G3173" i="6" l="1"/>
  <c r="J3173" i="6"/>
  <c r="M3173" i="6"/>
  <c r="N3173" i="6" s="1"/>
  <c r="I3173" i="6"/>
  <c r="K3173" i="6" l="1"/>
  <c r="T3173" i="6" s="1"/>
  <c r="F3175" i="6"/>
  <c r="L3175" i="6" s="1"/>
  <c r="D3174" i="6"/>
  <c r="H3174" i="6" l="1"/>
  <c r="E3174" i="6"/>
  <c r="G3174" i="6" l="1"/>
  <c r="J3174" i="6"/>
  <c r="M3174" i="6"/>
  <c r="N3174" i="6" s="1"/>
  <c r="I3174" i="6"/>
  <c r="T3174" i="6" l="1"/>
  <c r="K3174" i="6"/>
  <c r="F3176" i="6"/>
  <c r="L3176" i="6" s="1"/>
  <c r="D3175" i="6"/>
  <c r="E3175" i="6" l="1"/>
  <c r="H3175" i="6"/>
  <c r="M3175" i="6" l="1"/>
  <c r="N3175" i="6" s="1"/>
  <c r="I3175" i="6"/>
  <c r="G3175" i="6"/>
  <c r="J3175" i="6"/>
  <c r="K3175" i="6" l="1"/>
  <c r="F3177" i="6"/>
  <c r="L3177" i="6" s="1"/>
  <c r="D3176" i="6"/>
  <c r="T3175" i="6"/>
  <c r="E3176" i="6" l="1"/>
  <c r="H3176" i="6"/>
  <c r="M3176" i="6" l="1"/>
  <c r="N3176" i="6" s="1"/>
  <c r="I3176" i="6"/>
  <c r="G3176" i="6"/>
  <c r="J3176" i="6"/>
  <c r="K3176" i="6" l="1"/>
  <c r="F3178" i="6"/>
  <c r="L3178" i="6" s="1"/>
  <c r="D3177" i="6"/>
  <c r="T3176" i="6"/>
  <c r="H3177" i="6" l="1"/>
  <c r="E3177" i="6"/>
  <c r="L4758" i="6"/>
  <c r="D4758" i="6"/>
  <c r="G3177" i="6" l="1"/>
  <c r="J3177" i="6"/>
  <c r="M3177" i="6"/>
  <c r="N3177" i="6" s="1"/>
  <c r="I3177" i="6"/>
  <c r="H4758" i="6"/>
  <c r="E4758" i="6"/>
  <c r="T4758" i="6"/>
  <c r="K3177" i="6" l="1"/>
  <c r="T3177" i="6" s="1"/>
  <c r="F3179" i="6"/>
  <c r="L3179" i="6" s="1"/>
  <c r="D3178" i="6"/>
  <c r="L4759" i="6"/>
  <c r="D4759" i="6"/>
  <c r="I4758" i="6"/>
  <c r="M4758" i="6"/>
  <c r="N4758" i="6" s="1"/>
  <c r="E3178" i="6" l="1"/>
  <c r="H3178" i="6"/>
  <c r="H4759" i="6"/>
  <c r="E4759" i="6"/>
  <c r="T4759" i="6"/>
  <c r="M3178" i="6" l="1"/>
  <c r="N3178" i="6" s="1"/>
  <c r="I3178" i="6"/>
  <c r="G3178" i="6"/>
  <c r="J3178" i="6"/>
  <c r="L4760" i="6"/>
  <c r="D4760" i="6"/>
  <c r="I4759" i="6"/>
  <c r="M4759" i="6"/>
  <c r="N4759" i="6" s="1"/>
  <c r="F3180" i="6" l="1"/>
  <c r="L3180" i="6" s="1"/>
  <c r="D3179" i="6"/>
  <c r="K3178" i="6"/>
  <c r="T3178" i="6" s="1"/>
  <c r="H4760" i="6"/>
  <c r="E4760" i="6"/>
  <c r="T4760" i="6"/>
  <c r="H3179" i="6" l="1"/>
  <c r="E3179" i="6"/>
  <c r="L4761" i="6"/>
  <c r="D4761" i="6"/>
  <c r="M4760" i="6"/>
  <c r="N4760" i="6" s="1"/>
  <c r="I4760" i="6"/>
  <c r="G3179" i="6" l="1"/>
  <c r="J3179" i="6"/>
  <c r="M3179" i="6"/>
  <c r="N3179" i="6" s="1"/>
  <c r="I3179" i="6"/>
  <c r="H4761" i="6"/>
  <c r="E4761" i="6"/>
  <c r="T4761" i="6"/>
  <c r="K3179" i="6" l="1"/>
  <c r="T3179" i="6" s="1"/>
  <c r="F3181" i="6"/>
  <c r="L3181" i="6" s="1"/>
  <c r="D3180" i="6"/>
  <c r="L4762" i="6"/>
  <c r="D4762" i="6"/>
  <c r="I4761" i="6"/>
  <c r="M4761" i="6"/>
  <c r="N4761" i="6" s="1"/>
  <c r="H3180" i="6" l="1"/>
  <c r="E3180" i="6"/>
  <c r="H4762" i="6"/>
  <c r="E4762" i="6"/>
  <c r="T4762" i="6"/>
  <c r="G3180" i="6" l="1"/>
  <c r="J3180" i="6"/>
  <c r="M3180" i="6"/>
  <c r="N3180" i="6" s="1"/>
  <c r="I3180" i="6"/>
  <c r="D4763" i="6"/>
  <c r="L4763" i="6"/>
  <c r="M4762" i="6"/>
  <c r="N4762" i="6" s="1"/>
  <c r="I4762" i="6"/>
  <c r="K3180" i="6" l="1"/>
  <c r="T3180" i="6" s="1"/>
  <c r="F3182" i="6"/>
  <c r="L3182" i="6" s="1"/>
  <c r="D3181" i="6"/>
  <c r="H4763" i="6"/>
  <c r="E4763" i="6"/>
  <c r="T4763" i="6"/>
  <c r="E3181" i="6" l="1"/>
  <c r="H3181" i="6"/>
  <c r="L4764" i="6"/>
  <c r="D4764" i="6"/>
  <c r="I4763" i="6"/>
  <c r="M4763" i="6"/>
  <c r="N4763" i="6" s="1"/>
  <c r="M3181" i="6" l="1"/>
  <c r="N3181" i="6" s="1"/>
  <c r="I3181" i="6"/>
  <c r="G3181" i="6"/>
  <c r="J3181" i="6"/>
  <c r="H4764" i="6"/>
  <c r="E4764" i="6"/>
  <c r="T4764" i="6"/>
  <c r="F3183" i="6" l="1"/>
  <c r="L3183" i="6" s="1"/>
  <c r="D3182" i="6"/>
  <c r="K3181" i="6"/>
  <c r="T3181" i="6" s="1"/>
  <c r="L4765" i="6"/>
  <c r="D4765" i="6"/>
  <c r="M4764" i="6"/>
  <c r="N4764" i="6" s="1"/>
  <c r="I4764" i="6"/>
  <c r="H3182" i="6" l="1"/>
  <c r="E3182" i="6"/>
  <c r="E4765" i="6"/>
  <c r="H4765" i="6"/>
  <c r="T4765" i="6"/>
  <c r="G3182" i="6" l="1"/>
  <c r="J3182" i="6"/>
  <c r="M3182" i="6"/>
  <c r="N3182" i="6" s="1"/>
  <c r="I3182" i="6"/>
  <c r="M4765" i="6"/>
  <c r="N4765" i="6" s="1"/>
  <c r="I4765" i="6"/>
  <c r="L4766" i="6"/>
  <c r="D4766" i="6"/>
  <c r="T3182" i="6" l="1"/>
  <c r="K3182" i="6"/>
  <c r="F3184" i="6"/>
  <c r="L3184" i="6" s="1"/>
  <c r="D3183" i="6"/>
  <c r="H4766" i="6"/>
  <c r="E4766" i="6"/>
  <c r="T4766" i="6"/>
  <c r="H3183" i="6" l="1"/>
  <c r="E3183" i="6"/>
  <c r="L4767" i="6"/>
  <c r="D4767" i="6"/>
  <c r="M4766" i="6"/>
  <c r="N4766" i="6" s="1"/>
  <c r="I4766" i="6"/>
  <c r="G3183" i="6" l="1"/>
  <c r="J3183" i="6"/>
  <c r="M3183" i="6"/>
  <c r="N3183" i="6" s="1"/>
  <c r="I3183" i="6"/>
  <c r="H4767" i="6"/>
  <c r="E4767" i="6"/>
  <c r="T4767" i="6"/>
  <c r="K3183" i="6" l="1"/>
  <c r="T3183" i="6" s="1"/>
  <c r="F3185" i="6"/>
  <c r="L3185" i="6" s="1"/>
  <c r="D3184" i="6"/>
  <c r="L4768" i="6"/>
  <c r="D4768" i="6"/>
  <c r="I4767" i="6"/>
  <c r="M4767" i="6"/>
  <c r="N4767" i="6" s="1"/>
  <c r="E3184" i="6" l="1"/>
  <c r="H3184" i="6"/>
  <c r="H4768" i="6"/>
  <c r="E4768" i="6"/>
  <c r="T4768" i="6"/>
  <c r="M3184" i="6" l="1"/>
  <c r="N3184" i="6" s="1"/>
  <c r="I3184" i="6"/>
  <c r="G3184" i="6"/>
  <c r="J3184" i="6"/>
  <c r="L4769" i="6"/>
  <c r="D4769" i="6"/>
  <c r="M4768" i="6"/>
  <c r="N4768" i="6" s="1"/>
  <c r="I4768" i="6"/>
  <c r="K3184" i="6" l="1"/>
  <c r="F3186" i="6"/>
  <c r="L3186" i="6" s="1"/>
  <c r="D3185" i="6"/>
  <c r="T3184" i="6"/>
  <c r="H4769" i="6"/>
  <c r="E4769" i="6"/>
  <c r="T4769" i="6"/>
  <c r="H3185" i="6" l="1"/>
  <c r="E3185" i="6"/>
  <c r="L4770" i="6"/>
  <c r="D4770" i="6"/>
  <c r="M4769" i="6"/>
  <c r="N4769" i="6" s="1"/>
  <c r="I4769" i="6"/>
  <c r="G3185" i="6" l="1"/>
  <c r="J3185" i="6"/>
  <c r="M3185" i="6"/>
  <c r="N3185" i="6" s="1"/>
  <c r="I3185" i="6"/>
  <c r="H4770" i="6"/>
  <c r="E4770" i="6"/>
  <c r="T4770" i="6"/>
  <c r="T3185" i="6" l="1"/>
  <c r="K3185" i="6"/>
  <c r="F3187" i="6"/>
  <c r="L3187" i="6" s="1"/>
  <c r="D3186" i="6"/>
  <c r="L4771" i="6"/>
  <c r="D4771" i="6"/>
  <c r="M4770" i="6"/>
  <c r="N4770" i="6" s="1"/>
  <c r="I4770" i="6"/>
  <c r="H3186" i="6" l="1"/>
  <c r="E3186" i="6"/>
  <c r="H4771" i="6"/>
  <c r="E4771" i="6"/>
  <c r="T4771" i="6"/>
  <c r="G3186" i="6" l="1"/>
  <c r="J3186" i="6"/>
  <c r="M3186" i="6"/>
  <c r="N3186" i="6" s="1"/>
  <c r="I3186" i="6"/>
  <c r="L4772" i="6"/>
  <c r="D4772" i="6"/>
  <c r="M4771" i="6"/>
  <c r="N4771" i="6" s="1"/>
  <c r="I4771" i="6"/>
  <c r="K3186" i="6" l="1"/>
  <c r="T3186" i="6" s="1"/>
  <c r="F3188" i="6"/>
  <c r="L3188" i="6" s="1"/>
  <c r="D3187" i="6"/>
  <c r="H4772" i="6"/>
  <c r="E4772" i="6"/>
  <c r="T4772" i="6"/>
  <c r="H3187" i="6" l="1"/>
  <c r="E3187" i="6"/>
  <c r="L4773" i="6"/>
  <c r="D4773" i="6"/>
  <c r="M4772" i="6"/>
  <c r="N4772" i="6" s="1"/>
  <c r="I4772" i="6"/>
  <c r="G3187" i="6" l="1"/>
  <c r="J3187" i="6"/>
  <c r="M3187" i="6"/>
  <c r="N3187" i="6" s="1"/>
  <c r="I3187" i="6"/>
  <c r="H4773" i="6"/>
  <c r="E4773" i="6"/>
  <c r="T4773" i="6"/>
  <c r="K3187" i="6" l="1"/>
  <c r="T3187" i="6" s="1"/>
  <c r="F3189" i="6"/>
  <c r="L3189" i="6" s="1"/>
  <c r="D3188" i="6"/>
  <c r="L4774" i="6"/>
  <c r="D4774" i="6"/>
  <c r="M4773" i="6"/>
  <c r="N4773" i="6" s="1"/>
  <c r="I4773" i="6"/>
  <c r="H3188" i="6" l="1"/>
  <c r="E3188" i="6"/>
  <c r="E4774" i="6"/>
  <c r="H4774" i="6"/>
  <c r="T4774" i="6"/>
  <c r="G3188" i="6" l="1"/>
  <c r="J3188" i="6"/>
  <c r="M3188" i="6"/>
  <c r="N3188" i="6" s="1"/>
  <c r="I3188" i="6"/>
  <c r="M4774" i="6"/>
  <c r="N4774" i="6" s="1"/>
  <c r="I4774" i="6"/>
  <c r="L4775" i="6"/>
  <c r="D4775" i="6"/>
  <c r="K3188" i="6" l="1"/>
  <c r="T3188" i="6" s="1"/>
  <c r="F3190" i="6"/>
  <c r="L3190" i="6" s="1"/>
  <c r="D3189" i="6"/>
  <c r="T4775" i="6"/>
  <c r="H4775" i="6"/>
  <c r="E4775" i="6"/>
  <c r="H3189" i="6" l="1"/>
  <c r="E3189" i="6"/>
  <c r="L4776" i="6"/>
  <c r="D4776" i="6"/>
  <c r="M4775" i="6"/>
  <c r="N4775" i="6" s="1"/>
  <c r="I4775" i="6"/>
  <c r="G3189" i="6" l="1"/>
  <c r="J3189" i="6"/>
  <c r="M3189" i="6"/>
  <c r="N3189" i="6" s="1"/>
  <c r="I3189" i="6"/>
  <c r="H4776" i="6"/>
  <c r="E4776" i="6"/>
  <c r="T4776" i="6"/>
  <c r="T3189" i="6" l="1"/>
  <c r="K3189" i="6"/>
  <c r="F3191" i="6"/>
  <c r="L3191" i="6" s="1"/>
  <c r="D3190" i="6"/>
  <c r="L4777" i="6"/>
  <c r="D4777" i="6"/>
  <c r="M4776" i="6"/>
  <c r="N4776" i="6" s="1"/>
  <c r="I4776" i="6"/>
  <c r="E3190" i="6" l="1"/>
  <c r="H3190" i="6"/>
  <c r="H4777" i="6"/>
  <c r="E4777" i="6"/>
  <c r="T4777" i="6"/>
  <c r="M3190" i="6" l="1"/>
  <c r="N3190" i="6" s="1"/>
  <c r="I3190" i="6"/>
  <c r="G3190" i="6"/>
  <c r="J3190" i="6"/>
  <c r="L4778" i="6"/>
  <c r="D4778" i="6"/>
  <c r="I4777" i="6"/>
  <c r="M4777" i="6"/>
  <c r="N4777" i="6" s="1"/>
  <c r="F3192" i="6" l="1"/>
  <c r="L3192" i="6" s="1"/>
  <c r="D3191" i="6"/>
  <c r="K3190" i="6"/>
  <c r="T3190" i="6" s="1"/>
  <c r="E4778" i="6"/>
  <c r="H4778" i="6"/>
  <c r="T4778" i="6"/>
  <c r="E3191" i="6" l="1"/>
  <c r="H3191" i="6"/>
  <c r="M4778" i="6"/>
  <c r="N4778" i="6" s="1"/>
  <c r="I4778" i="6"/>
  <c r="L4779" i="6"/>
  <c r="D4779" i="6"/>
  <c r="M3191" i="6" l="1"/>
  <c r="N3191" i="6" s="1"/>
  <c r="I3191" i="6"/>
  <c r="G3191" i="6"/>
  <c r="J3191" i="6"/>
  <c r="H4779" i="6"/>
  <c r="E4779" i="6"/>
  <c r="T4779" i="6"/>
  <c r="K3191" i="6" l="1"/>
  <c r="F3193" i="6"/>
  <c r="L3193" i="6" s="1"/>
  <c r="D3192" i="6"/>
  <c r="T3191" i="6"/>
  <c r="L4780" i="6"/>
  <c r="D4780" i="6"/>
  <c r="I4779" i="6"/>
  <c r="M4779" i="6"/>
  <c r="N4779" i="6" s="1"/>
  <c r="E3192" i="6" l="1"/>
  <c r="H3192" i="6"/>
  <c r="H4780" i="6"/>
  <c r="E4780" i="6"/>
  <c r="T4780" i="6"/>
  <c r="M3192" i="6" l="1"/>
  <c r="N3192" i="6" s="1"/>
  <c r="I3192" i="6"/>
  <c r="G3192" i="6"/>
  <c r="J3192" i="6"/>
  <c r="L4781" i="6"/>
  <c r="D4781" i="6"/>
  <c r="M4780" i="6"/>
  <c r="N4780" i="6" s="1"/>
  <c r="I4780" i="6"/>
  <c r="F3194" i="6" l="1"/>
  <c r="L3194" i="6" s="1"/>
  <c r="D3193" i="6"/>
  <c r="K3192" i="6"/>
  <c r="T3192" i="6" s="1"/>
  <c r="T4781" i="6"/>
  <c r="H4781" i="6"/>
  <c r="E4781" i="6"/>
  <c r="E3193" i="6" l="1"/>
  <c r="H3193" i="6"/>
  <c r="L4782" i="6"/>
  <c r="D4782" i="6"/>
  <c r="M4781" i="6"/>
  <c r="N4781" i="6" s="1"/>
  <c r="I4781" i="6"/>
  <c r="M3193" i="6" l="1"/>
  <c r="N3193" i="6" s="1"/>
  <c r="I3193" i="6"/>
  <c r="G3193" i="6"/>
  <c r="J3193" i="6"/>
  <c r="H4782" i="6"/>
  <c r="E4782" i="6"/>
  <c r="T4782" i="6"/>
  <c r="K3193" i="6" l="1"/>
  <c r="F3195" i="6"/>
  <c r="L3195" i="6" s="1"/>
  <c r="D3194" i="6"/>
  <c r="T3193" i="6"/>
  <c r="L4783" i="6"/>
  <c r="D4783" i="6"/>
  <c r="M4782" i="6"/>
  <c r="N4782" i="6" s="1"/>
  <c r="I4782" i="6"/>
  <c r="E3194" i="6" l="1"/>
  <c r="H3194" i="6"/>
  <c r="H4783" i="6"/>
  <c r="E4783" i="6"/>
  <c r="T4783" i="6"/>
  <c r="M3194" i="6" l="1"/>
  <c r="N3194" i="6" s="1"/>
  <c r="I3194" i="6"/>
  <c r="G3194" i="6"/>
  <c r="J3194" i="6"/>
  <c r="L4784" i="6"/>
  <c r="D4784" i="6"/>
  <c r="M4783" i="6"/>
  <c r="N4783" i="6" s="1"/>
  <c r="I4783" i="6"/>
  <c r="K3194" i="6" l="1"/>
  <c r="F3196" i="6"/>
  <c r="L3196" i="6" s="1"/>
  <c r="D3195" i="6"/>
  <c r="T3194" i="6"/>
  <c r="H4784" i="6"/>
  <c r="E4784" i="6"/>
  <c r="T4784" i="6"/>
  <c r="H3195" i="6" l="1"/>
  <c r="E3195" i="6"/>
  <c r="L4785" i="6"/>
  <c r="D4785" i="6"/>
  <c r="M4784" i="6"/>
  <c r="N4784" i="6" s="1"/>
  <c r="I4784" i="6"/>
  <c r="G3195" i="6" l="1"/>
  <c r="J3195" i="6"/>
  <c r="M3195" i="6"/>
  <c r="N3195" i="6" s="1"/>
  <c r="I3195" i="6"/>
  <c r="H4785" i="6"/>
  <c r="E4785" i="6"/>
  <c r="T4785" i="6"/>
  <c r="T3195" i="6" l="1"/>
  <c r="K3195" i="6"/>
  <c r="F3197" i="6"/>
  <c r="L3197" i="6" s="1"/>
  <c r="D3196" i="6"/>
  <c r="L4786" i="6"/>
  <c r="D4786" i="6"/>
  <c r="M4785" i="6"/>
  <c r="N4785" i="6" s="1"/>
  <c r="I4785" i="6"/>
  <c r="H3196" i="6" l="1"/>
  <c r="E3196" i="6"/>
  <c r="H4786" i="6"/>
  <c r="E4786" i="6"/>
  <c r="T4786" i="6"/>
  <c r="G3196" i="6" l="1"/>
  <c r="J3196" i="6"/>
  <c r="M3196" i="6"/>
  <c r="N3196" i="6" s="1"/>
  <c r="I3196" i="6"/>
  <c r="L4787" i="6"/>
  <c r="D4787" i="6"/>
  <c r="M4786" i="6"/>
  <c r="N4786" i="6" s="1"/>
  <c r="I4786" i="6"/>
  <c r="T3196" i="6" l="1"/>
  <c r="K3196" i="6"/>
  <c r="F3198" i="6"/>
  <c r="L3198" i="6" s="1"/>
  <c r="D3197" i="6"/>
  <c r="H4787" i="6"/>
  <c r="E4787" i="6"/>
  <c r="T4787" i="6"/>
  <c r="E3197" i="6" l="1"/>
  <c r="H3197" i="6"/>
  <c r="L4788" i="6"/>
  <c r="D4788" i="6"/>
  <c r="M4787" i="6"/>
  <c r="N4787" i="6" s="1"/>
  <c r="I4787" i="6"/>
  <c r="M3197" i="6" l="1"/>
  <c r="N3197" i="6" s="1"/>
  <c r="I3197" i="6"/>
  <c r="G3197" i="6"/>
  <c r="J3197" i="6"/>
  <c r="H4788" i="6"/>
  <c r="E4788" i="6"/>
  <c r="T4788" i="6"/>
  <c r="F3199" i="6" l="1"/>
  <c r="L3199" i="6" s="1"/>
  <c r="D3198" i="6"/>
  <c r="T3197" i="6"/>
  <c r="K3197" i="6"/>
  <c r="L4789" i="6"/>
  <c r="D4789" i="6"/>
  <c r="M4788" i="6"/>
  <c r="N4788" i="6" s="1"/>
  <c r="I4788" i="6"/>
  <c r="H3198" i="6" l="1"/>
  <c r="E3198" i="6"/>
  <c r="H4789" i="6"/>
  <c r="E4789" i="6"/>
  <c r="T4789" i="6"/>
  <c r="G3198" i="6" l="1"/>
  <c r="J3198" i="6"/>
  <c r="M3198" i="6"/>
  <c r="N3198" i="6" s="1"/>
  <c r="I3198" i="6"/>
  <c r="L4790" i="6"/>
  <c r="D4790" i="6"/>
  <c r="M4789" i="6"/>
  <c r="N4789" i="6" s="1"/>
  <c r="I4789" i="6"/>
  <c r="K3198" i="6" l="1"/>
  <c r="T3198" i="6" s="1"/>
  <c r="F3200" i="6"/>
  <c r="L3200" i="6" s="1"/>
  <c r="D3199" i="6"/>
  <c r="E4790" i="6"/>
  <c r="H4790" i="6"/>
  <c r="T4790" i="6"/>
  <c r="E3199" i="6" l="1"/>
  <c r="H3199" i="6"/>
  <c r="M4790" i="6"/>
  <c r="N4790" i="6" s="1"/>
  <c r="I4790" i="6"/>
  <c r="L4791" i="6"/>
  <c r="D4791" i="6"/>
  <c r="M3199" i="6" l="1"/>
  <c r="N3199" i="6" s="1"/>
  <c r="I3199" i="6"/>
  <c r="G3199" i="6"/>
  <c r="J3199" i="6"/>
  <c r="E4791" i="6"/>
  <c r="H4791" i="6"/>
  <c r="T4791" i="6"/>
  <c r="F3201" i="6" l="1"/>
  <c r="L3201" i="6" s="1"/>
  <c r="D3200" i="6"/>
  <c r="T3199" i="6"/>
  <c r="K3199" i="6"/>
  <c r="M4791" i="6"/>
  <c r="N4791" i="6" s="1"/>
  <c r="I4791" i="6"/>
  <c r="L4792" i="6"/>
  <c r="D4792" i="6"/>
  <c r="H3200" i="6" l="1"/>
  <c r="E3200" i="6"/>
  <c r="H4792" i="6"/>
  <c r="E4792" i="6"/>
  <c r="T4792" i="6"/>
  <c r="G3200" i="6" l="1"/>
  <c r="J3200" i="6"/>
  <c r="M3200" i="6"/>
  <c r="N3200" i="6" s="1"/>
  <c r="I3200" i="6"/>
  <c r="L4793" i="6"/>
  <c r="D4793" i="6"/>
  <c r="M4792" i="6"/>
  <c r="N4792" i="6" s="1"/>
  <c r="I4792" i="6"/>
  <c r="K3200" i="6" l="1"/>
  <c r="T3200" i="6"/>
  <c r="F3202" i="6"/>
  <c r="L3202" i="6" s="1"/>
  <c r="D3201" i="6"/>
  <c r="H4793" i="6"/>
  <c r="E4793" i="6"/>
  <c r="T4793" i="6"/>
  <c r="E3201" i="6" l="1"/>
  <c r="H3201" i="6"/>
  <c r="L4794" i="6"/>
  <c r="D4794" i="6"/>
  <c r="I4793" i="6"/>
  <c r="M4793" i="6"/>
  <c r="N4793" i="6" s="1"/>
  <c r="M3201" i="6" l="1"/>
  <c r="N3201" i="6" s="1"/>
  <c r="I3201" i="6"/>
  <c r="G3201" i="6"/>
  <c r="J3201" i="6"/>
  <c r="H4794" i="6"/>
  <c r="E4794" i="6"/>
  <c r="T4794" i="6"/>
  <c r="K3201" i="6" l="1"/>
  <c r="F3203" i="6"/>
  <c r="L3203" i="6" s="1"/>
  <c r="D3202" i="6"/>
  <c r="T3201" i="6"/>
  <c r="L4795" i="6"/>
  <c r="D4795" i="6"/>
  <c r="M4794" i="6"/>
  <c r="N4794" i="6" s="1"/>
  <c r="I4794" i="6"/>
  <c r="E3202" i="6" l="1"/>
  <c r="H3202" i="6"/>
  <c r="E4795" i="6"/>
  <c r="H4795" i="6"/>
  <c r="T4795" i="6"/>
  <c r="M3202" i="6" l="1"/>
  <c r="N3202" i="6" s="1"/>
  <c r="I3202" i="6"/>
  <c r="G3202" i="6"/>
  <c r="J3202" i="6"/>
  <c r="M4795" i="6"/>
  <c r="N4795" i="6" s="1"/>
  <c r="I4795" i="6"/>
  <c r="L4796" i="6"/>
  <c r="D4796" i="6"/>
  <c r="F3204" i="6" l="1"/>
  <c r="L3204" i="6" s="1"/>
  <c r="D3203" i="6"/>
  <c r="K3202" i="6"/>
  <c r="T3202" i="6" s="1"/>
  <c r="H4796" i="6"/>
  <c r="E4796" i="6"/>
  <c r="T4796" i="6"/>
  <c r="E3203" i="6" l="1"/>
  <c r="H3203" i="6"/>
  <c r="L4797" i="6"/>
  <c r="D4797" i="6"/>
  <c r="M4796" i="6"/>
  <c r="N4796" i="6" s="1"/>
  <c r="I4796" i="6"/>
  <c r="M3203" i="6" l="1"/>
  <c r="N3203" i="6" s="1"/>
  <c r="I3203" i="6"/>
  <c r="G3203" i="6"/>
  <c r="J3203" i="6"/>
  <c r="E4797" i="6"/>
  <c r="T4797" i="6"/>
  <c r="H4797" i="6"/>
  <c r="F3205" i="6" l="1"/>
  <c r="L3205" i="6" s="1"/>
  <c r="D3204" i="6"/>
  <c r="K3203" i="6"/>
  <c r="T3203" i="6" s="1"/>
  <c r="M4797" i="6"/>
  <c r="N4797" i="6" s="1"/>
  <c r="I4797" i="6"/>
  <c r="L4798" i="6"/>
  <c r="D4798" i="6"/>
  <c r="H3204" i="6" l="1"/>
  <c r="E3204" i="6"/>
  <c r="H4798" i="6"/>
  <c r="E4798" i="6"/>
  <c r="T4798" i="6"/>
  <c r="G3204" i="6" l="1"/>
  <c r="J3204" i="6"/>
  <c r="M3204" i="6"/>
  <c r="N3204" i="6" s="1"/>
  <c r="I3204" i="6"/>
  <c r="L4799" i="6"/>
  <c r="D4799" i="6"/>
  <c r="I4798" i="6"/>
  <c r="M4798" i="6"/>
  <c r="N4798" i="6" s="1"/>
  <c r="T3204" i="6" l="1"/>
  <c r="K3204" i="6"/>
  <c r="F3206" i="6"/>
  <c r="L3206" i="6" s="1"/>
  <c r="D3205" i="6"/>
  <c r="H4799" i="6"/>
  <c r="E4799" i="6"/>
  <c r="T4799" i="6"/>
  <c r="E3205" i="6" l="1"/>
  <c r="H3205" i="6"/>
  <c r="L4800" i="6"/>
  <c r="D4800" i="6"/>
  <c r="M4799" i="6"/>
  <c r="N4799" i="6" s="1"/>
  <c r="I4799" i="6"/>
  <c r="M3205" i="6" l="1"/>
  <c r="N3205" i="6" s="1"/>
  <c r="I3205" i="6"/>
  <c r="G3205" i="6"/>
  <c r="J3205" i="6"/>
  <c r="H4800" i="6"/>
  <c r="E4800" i="6"/>
  <c r="T4800" i="6"/>
  <c r="K3205" i="6" l="1"/>
  <c r="F3207" i="6"/>
  <c r="L3207" i="6" s="1"/>
  <c r="D3206" i="6"/>
  <c r="T3205" i="6"/>
  <c r="L4801" i="6"/>
  <c r="D4801" i="6"/>
  <c r="M4800" i="6"/>
  <c r="N4800" i="6" s="1"/>
  <c r="I4800" i="6"/>
  <c r="E3206" i="6" l="1"/>
  <c r="H3206" i="6"/>
  <c r="H4801" i="6"/>
  <c r="E4801" i="6"/>
  <c r="T4801" i="6"/>
  <c r="M3206" i="6" l="1"/>
  <c r="N3206" i="6" s="1"/>
  <c r="I3206" i="6"/>
  <c r="G3206" i="6"/>
  <c r="J3206" i="6"/>
  <c r="L4802" i="6"/>
  <c r="D4802" i="6"/>
  <c r="M4801" i="6"/>
  <c r="N4801" i="6" s="1"/>
  <c r="I4801" i="6"/>
  <c r="K3206" i="6" l="1"/>
  <c r="T3206" i="6"/>
  <c r="F3208" i="6"/>
  <c r="L3208" i="6" s="1"/>
  <c r="D3207" i="6"/>
  <c r="E4802" i="6"/>
  <c r="H4802" i="6"/>
  <c r="T4802" i="6"/>
  <c r="E3207" i="6" l="1"/>
  <c r="H3207" i="6"/>
  <c r="M4802" i="6"/>
  <c r="N4802" i="6" s="1"/>
  <c r="I4802" i="6"/>
  <c r="L4803" i="6"/>
  <c r="D4803" i="6"/>
  <c r="M3207" i="6" l="1"/>
  <c r="N3207" i="6" s="1"/>
  <c r="I3207" i="6"/>
  <c r="G3207" i="6"/>
  <c r="J3207" i="6"/>
  <c r="H4803" i="6"/>
  <c r="E4803" i="6"/>
  <c r="T4803" i="6"/>
  <c r="K3207" i="6" l="1"/>
  <c r="F3209" i="6"/>
  <c r="L3209" i="6" s="1"/>
  <c r="D3208" i="6"/>
  <c r="T3207" i="6"/>
  <c r="L4804" i="6"/>
  <c r="D4804" i="6"/>
  <c r="M4803" i="6"/>
  <c r="N4803" i="6" s="1"/>
  <c r="I4803" i="6"/>
  <c r="H3208" i="6" l="1"/>
  <c r="E3208" i="6"/>
  <c r="H4804" i="6"/>
  <c r="E4804" i="6"/>
  <c r="T4804" i="6"/>
  <c r="G3208" i="6" l="1"/>
  <c r="J3208" i="6"/>
  <c r="M3208" i="6"/>
  <c r="N3208" i="6" s="1"/>
  <c r="I3208" i="6"/>
  <c r="L4805" i="6"/>
  <c r="D4805" i="6"/>
  <c r="M4804" i="6"/>
  <c r="N4804" i="6" s="1"/>
  <c r="I4804" i="6"/>
  <c r="K3208" i="6" l="1"/>
  <c r="F3210" i="6"/>
  <c r="L3210" i="6" s="1"/>
  <c r="D3209" i="6"/>
  <c r="T3208" i="6"/>
  <c r="H4805" i="6"/>
  <c r="E4805" i="6"/>
  <c r="T4805" i="6"/>
  <c r="E3209" i="6" l="1"/>
  <c r="H3209" i="6"/>
  <c r="L4806" i="6"/>
  <c r="D4806" i="6"/>
  <c r="M4805" i="6"/>
  <c r="N4805" i="6" s="1"/>
  <c r="I4805" i="6"/>
  <c r="M3209" i="6" l="1"/>
  <c r="N3209" i="6" s="1"/>
  <c r="I3209" i="6"/>
  <c r="G3209" i="6"/>
  <c r="J3209" i="6"/>
  <c r="H4806" i="6"/>
  <c r="E4806" i="6"/>
  <c r="T4806" i="6"/>
  <c r="K3209" i="6" l="1"/>
  <c r="F3211" i="6"/>
  <c r="L3211" i="6" s="1"/>
  <c r="D3210" i="6"/>
  <c r="T3209" i="6"/>
  <c r="D4807" i="6"/>
  <c r="L4807" i="6"/>
  <c r="I4806" i="6"/>
  <c r="M4806" i="6"/>
  <c r="N4806" i="6" s="1"/>
  <c r="H3210" i="6" l="1"/>
  <c r="E3210" i="6"/>
  <c r="H4807" i="6"/>
  <c r="E4807" i="6"/>
  <c r="T4807" i="6"/>
  <c r="G3210" i="6" l="1"/>
  <c r="J3210" i="6"/>
  <c r="M3210" i="6"/>
  <c r="N3210" i="6" s="1"/>
  <c r="I3210" i="6"/>
  <c r="L4808" i="6"/>
  <c r="D4808" i="6"/>
  <c r="I4807" i="6"/>
  <c r="M4807" i="6"/>
  <c r="N4807" i="6" s="1"/>
  <c r="T3210" i="6" l="1"/>
  <c r="K3210" i="6"/>
  <c r="F3212" i="6"/>
  <c r="L3212" i="6" s="1"/>
  <c r="D3211" i="6"/>
  <c r="H4808" i="6"/>
  <c r="E4808" i="6"/>
  <c r="T4808" i="6"/>
  <c r="E3211" i="6" l="1"/>
  <c r="H3211" i="6"/>
  <c r="L4809" i="6"/>
  <c r="D4809" i="6"/>
  <c r="M4808" i="6"/>
  <c r="N4808" i="6" s="1"/>
  <c r="I4808" i="6"/>
  <c r="M3211" i="6" l="1"/>
  <c r="N3211" i="6" s="1"/>
  <c r="I3211" i="6"/>
  <c r="G3211" i="6"/>
  <c r="J3211" i="6"/>
  <c r="H4809" i="6"/>
  <c r="E4809" i="6"/>
  <c r="T4809" i="6"/>
  <c r="K3211" i="6" l="1"/>
  <c r="F3213" i="6"/>
  <c r="L3213" i="6" s="1"/>
  <c r="D3212" i="6"/>
  <c r="T3211" i="6"/>
  <c r="L4810" i="6"/>
  <c r="D4810" i="6"/>
  <c r="M4809" i="6"/>
  <c r="N4809" i="6" s="1"/>
  <c r="I4809" i="6"/>
  <c r="H3212" i="6" l="1"/>
  <c r="E3212" i="6"/>
  <c r="H4810" i="6"/>
  <c r="E4810" i="6"/>
  <c r="T4810" i="6"/>
  <c r="G3212" i="6" l="1"/>
  <c r="J3212" i="6"/>
  <c r="M3212" i="6"/>
  <c r="N3212" i="6" s="1"/>
  <c r="I3212" i="6"/>
  <c r="L4811" i="6"/>
  <c r="D4811" i="6"/>
  <c r="M4810" i="6"/>
  <c r="N4810" i="6" s="1"/>
  <c r="I4810" i="6"/>
  <c r="T3212" i="6" l="1"/>
  <c r="K3212" i="6"/>
  <c r="F3214" i="6"/>
  <c r="L3214" i="6" s="1"/>
  <c r="D3213" i="6"/>
  <c r="H4811" i="6"/>
  <c r="E4811" i="6"/>
  <c r="T4811" i="6"/>
  <c r="H3213" i="6" l="1"/>
  <c r="E3213" i="6"/>
  <c r="L4812" i="6"/>
  <c r="D4812" i="6"/>
  <c r="I4811" i="6"/>
  <c r="M4811" i="6"/>
  <c r="N4811" i="6" s="1"/>
  <c r="G3213" i="6" l="1"/>
  <c r="J3213" i="6"/>
  <c r="M3213" i="6"/>
  <c r="N3213" i="6" s="1"/>
  <c r="I3213" i="6"/>
  <c r="H4812" i="6"/>
  <c r="E4812" i="6"/>
  <c r="T4812" i="6"/>
  <c r="T3213" i="6" l="1"/>
  <c r="K3213" i="6"/>
  <c r="F3215" i="6"/>
  <c r="L3215" i="6" s="1"/>
  <c r="D3214" i="6"/>
  <c r="L4813" i="6"/>
  <c r="D4813" i="6"/>
  <c r="M4812" i="6"/>
  <c r="N4812" i="6" s="1"/>
  <c r="I4812" i="6"/>
  <c r="H3214" i="6" l="1"/>
  <c r="E3214" i="6"/>
  <c r="H4813" i="6"/>
  <c r="E4813" i="6"/>
  <c r="T4813" i="6"/>
  <c r="G3214" i="6" l="1"/>
  <c r="J3214" i="6"/>
  <c r="M3214" i="6"/>
  <c r="N3214" i="6" s="1"/>
  <c r="I3214" i="6"/>
  <c r="L4814" i="6"/>
  <c r="D4814" i="6"/>
  <c r="I4813" i="6"/>
  <c r="M4813" i="6"/>
  <c r="N4813" i="6" s="1"/>
  <c r="T3214" i="6" l="1"/>
  <c r="K3214" i="6"/>
  <c r="F3216" i="6"/>
  <c r="L3216" i="6" s="1"/>
  <c r="D3215" i="6"/>
  <c r="H4814" i="6"/>
  <c r="E4814" i="6"/>
  <c r="T4814" i="6"/>
  <c r="E3215" i="6" l="1"/>
  <c r="H3215" i="6"/>
  <c r="L4815" i="6"/>
  <c r="D4815" i="6"/>
  <c r="M4814" i="6"/>
  <c r="N4814" i="6" s="1"/>
  <c r="I4814" i="6"/>
  <c r="M3215" i="6" l="1"/>
  <c r="N3215" i="6" s="1"/>
  <c r="I3215" i="6"/>
  <c r="G3215" i="6"/>
  <c r="J3215" i="6"/>
  <c r="H4815" i="6"/>
  <c r="E4815" i="6"/>
  <c r="T4815" i="6"/>
  <c r="K3215" i="6" l="1"/>
  <c r="F3217" i="6"/>
  <c r="L3217" i="6" s="1"/>
  <c r="D3216" i="6"/>
  <c r="T3215" i="6"/>
  <c r="L4816" i="6"/>
  <c r="D4816" i="6"/>
  <c r="I4815" i="6"/>
  <c r="M4815" i="6"/>
  <c r="N4815" i="6" s="1"/>
  <c r="E3216" i="6" l="1"/>
  <c r="H3216" i="6"/>
  <c r="H4816" i="6"/>
  <c r="E4816" i="6"/>
  <c r="T4816" i="6"/>
  <c r="M3216" i="6" l="1"/>
  <c r="N3216" i="6" s="1"/>
  <c r="I3216" i="6"/>
  <c r="G3216" i="6"/>
  <c r="J3216" i="6"/>
  <c r="L4817" i="6"/>
  <c r="D4817" i="6"/>
  <c r="M4816" i="6"/>
  <c r="N4816" i="6" s="1"/>
  <c r="I4816" i="6"/>
  <c r="F3218" i="6" l="1"/>
  <c r="L3218" i="6" s="1"/>
  <c r="D3217" i="6"/>
  <c r="K3216" i="6"/>
  <c r="T3216" i="6" s="1"/>
  <c r="H4817" i="6"/>
  <c r="T4817" i="6"/>
  <c r="E4817" i="6"/>
  <c r="H3217" i="6" l="1"/>
  <c r="E3217" i="6"/>
  <c r="L4818" i="6"/>
  <c r="D4818" i="6"/>
  <c r="M4817" i="6"/>
  <c r="N4817" i="6" s="1"/>
  <c r="I4817" i="6"/>
  <c r="G3217" i="6" l="1"/>
  <c r="J3217" i="6"/>
  <c r="M3217" i="6"/>
  <c r="N3217" i="6" s="1"/>
  <c r="I3217" i="6"/>
  <c r="H4818" i="6"/>
  <c r="E4818" i="6"/>
  <c r="T4818" i="6"/>
  <c r="T3217" i="6" l="1"/>
  <c r="K3217" i="6"/>
  <c r="F3219" i="6"/>
  <c r="L3219" i="6" s="1"/>
  <c r="D3218" i="6"/>
  <c r="L4819" i="6"/>
  <c r="D4819" i="6"/>
  <c r="I4818" i="6"/>
  <c r="M4818" i="6"/>
  <c r="N4818" i="6" s="1"/>
  <c r="H3218" i="6" l="1"/>
  <c r="E3218" i="6"/>
  <c r="E4819" i="6"/>
  <c r="H4819" i="6"/>
  <c r="T4819" i="6"/>
  <c r="G3218" i="6" l="1"/>
  <c r="J3218" i="6"/>
  <c r="M3218" i="6"/>
  <c r="N3218" i="6" s="1"/>
  <c r="I3218" i="6"/>
  <c r="I4819" i="6"/>
  <c r="M4819" i="6"/>
  <c r="N4819" i="6" s="1"/>
  <c r="L4820" i="6"/>
  <c r="D4820" i="6"/>
  <c r="T3218" i="6" l="1"/>
  <c r="K3218" i="6"/>
  <c r="F3220" i="6"/>
  <c r="L3220" i="6" s="1"/>
  <c r="D3219" i="6"/>
  <c r="H4820" i="6"/>
  <c r="E4820" i="6"/>
  <c r="T4820" i="6"/>
  <c r="H3219" i="6" l="1"/>
  <c r="E3219" i="6"/>
  <c r="L4821" i="6"/>
  <c r="D4821" i="6"/>
  <c r="M4820" i="6"/>
  <c r="N4820" i="6" s="1"/>
  <c r="I4820" i="6"/>
  <c r="G3219" i="6" l="1"/>
  <c r="J3219" i="6"/>
  <c r="M3219" i="6"/>
  <c r="N3219" i="6" s="1"/>
  <c r="I3219" i="6"/>
  <c r="H4821" i="6"/>
  <c r="E4821" i="6"/>
  <c r="T4821" i="6"/>
  <c r="T3219" i="6" l="1"/>
  <c r="K3219" i="6"/>
  <c r="F3221" i="6"/>
  <c r="L3221" i="6" s="1"/>
  <c r="D3220" i="6"/>
  <c r="L4822" i="6"/>
  <c r="D4822" i="6"/>
  <c r="M4821" i="6"/>
  <c r="N4821" i="6" s="1"/>
  <c r="I4821" i="6"/>
  <c r="H3220" i="6" l="1"/>
  <c r="E3220" i="6"/>
  <c r="H4822" i="6"/>
  <c r="E4822" i="6"/>
  <c r="T4822" i="6"/>
  <c r="G3220" i="6" l="1"/>
  <c r="J3220" i="6"/>
  <c r="M3220" i="6"/>
  <c r="N3220" i="6" s="1"/>
  <c r="I3220" i="6"/>
  <c r="D4823" i="6"/>
  <c r="L4823" i="6"/>
  <c r="M4822" i="6"/>
  <c r="N4822" i="6" s="1"/>
  <c r="I4822" i="6"/>
  <c r="T3220" i="6" l="1"/>
  <c r="K3220" i="6"/>
  <c r="F3222" i="6"/>
  <c r="L3222" i="6" s="1"/>
  <c r="D3221" i="6"/>
  <c r="H4823" i="6"/>
  <c r="E4823" i="6"/>
  <c r="T4823" i="6"/>
  <c r="H3221" i="6" l="1"/>
  <c r="E3221" i="6"/>
  <c r="D4824" i="6"/>
  <c r="L4824" i="6"/>
  <c r="M4823" i="6"/>
  <c r="N4823" i="6" s="1"/>
  <c r="I4823" i="6"/>
  <c r="G3221" i="6" l="1"/>
  <c r="J3221" i="6"/>
  <c r="M3221" i="6"/>
  <c r="N3221" i="6" s="1"/>
  <c r="I3221" i="6"/>
  <c r="E4824" i="6"/>
  <c r="H4824" i="6"/>
  <c r="T4824" i="6"/>
  <c r="K3221" i="6" l="1"/>
  <c r="T3221" i="6" s="1"/>
  <c r="F3223" i="6"/>
  <c r="L3223" i="6" s="1"/>
  <c r="D3222" i="6"/>
  <c r="M4824" i="6"/>
  <c r="N4824" i="6" s="1"/>
  <c r="I4824" i="6"/>
  <c r="L4825" i="6"/>
  <c r="D4825" i="6"/>
  <c r="E3222" i="6" l="1"/>
  <c r="H3222" i="6"/>
  <c r="H4825" i="6"/>
  <c r="E4825" i="6"/>
  <c r="T4825" i="6"/>
  <c r="M3222" i="6" l="1"/>
  <c r="N3222" i="6" s="1"/>
  <c r="I3222" i="6"/>
  <c r="G3222" i="6"/>
  <c r="J3222" i="6"/>
  <c r="L4826" i="6"/>
  <c r="D4826" i="6"/>
  <c r="I4825" i="6"/>
  <c r="M4825" i="6"/>
  <c r="N4825" i="6" s="1"/>
  <c r="K3222" i="6" l="1"/>
  <c r="F3224" i="6"/>
  <c r="L3224" i="6" s="1"/>
  <c r="D3223" i="6"/>
  <c r="T3222" i="6"/>
  <c r="H4826" i="6"/>
  <c r="E4826" i="6"/>
  <c r="T4826" i="6"/>
  <c r="H3223" i="6" l="1"/>
  <c r="E3223" i="6"/>
  <c r="L4827" i="6"/>
  <c r="D4827" i="6"/>
  <c r="M4826" i="6"/>
  <c r="N4826" i="6" s="1"/>
  <c r="I4826" i="6"/>
  <c r="G3223" i="6" l="1"/>
  <c r="J3223" i="6"/>
  <c r="M3223" i="6"/>
  <c r="N3223" i="6" s="1"/>
  <c r="I3223" i="6"/>
  <c r="H4827" i="6"/>
  <c r="E4827" i="6"/>
  <c r="T4827" i="6"/>
  <c r="K3223" i="6" l="1"/>
  <c r="T3223" i="6" s="1"/>
  <c r="F3225" i="6"/>
  <c r="L3225" i="6" s="1"/>
  <c r="D3224" i="6"/>
  <c r="L4828" i="6"/>
  <c r="D4828" i="6"/>
  <c r="M4827" i="6"/>
  <c r="N4827" i="6" s="1"/>
  <c r="I4827" i="6"/>
  <c r="H3224" i="6" l="1"/>
  <c r="E3224" i="6"/>
  <c r="H4828" i="6"/>
  <c r="E4828" i="6"/>
  <c r="T4828" i="6"/>
  <c r="G3224" i="6" l="1"/>
  <c r="J3224" i="6"/>
  <c r="M3224" i="6"/>
  <c r="N3224" i="6" s="1"/>
  <c r="I3224" i="6"/>
  <c r="L4829" i="6"/>
  <c r="D4829" i="6"/>
  <c r="M4828" i="6"/>
  <c r="N4828" i="6" s="1"/>
  <c r="I4828" i="6"/>
  <c r="T3224" i="6" l="1"/>
  <c r="K3224" i="6"/>
  <c r="F3226" i="6"/>
  <c r="L3226" i="6" s="1"/>
  <c r="D3225" i="6"/>
  <c r="H4829" i="6"/>
  <c r="E4829" i="6"/>
  <c r="T4829" i="6"/>
  <c r="H3225" i="6" l="1"/>
  <c r="E3225" i="6"/>
  <c r="L4830" i="6"/>
  <c r="D4830" i="6"/>
  <c r="I4829" i="6"/>
  <c r="M4829" i="6"/>
  <c r="N4829" i="6" s="1"/>
  <c r="G3225" i="6" l="1"/>
  <c r="J3225" i="6"/>
  <c r="M3225" i="6"/>
  <c r="N3225" i="6" s="1"/>
  <c r="I3225" i="6"/>
  <c r="H4830" i="6"/>
  <c r="E4830" i="6"/>
  <c r="T4830" i="6"/>
  <c r="T3225" i="6" l="1"/>
  <c r="K3225" i="6"/>
  <c r="F3227" i="6"/>
  <c r="L3227" i="6" s="1"/>
  <c r="D3226" i="6"/>
  <c r="L4831" i="6"/>
  <c r="D4831" i="6"/>
  <c r="M4830" i="6"/>
  <c r="N4830" i="6" s="1"/>
  <c r="I4830" i="6"/>
  <c r="H3226" i="6" l="1"/>
  <c r="E3226" i="6"/>
  <c r="H4831" i="6"/>
  <c r="E4831" i="6"/>
  <c r="T4831" i="6"/>
  <c r="G3226" i="6" l="1"/>
  <c r="J3226" i="6"/>
  <c r="M3226" i="6"/>
  <c r="N3226" i="6" s="1"/>
  <c r="I3226" i="6"/>
  <c r="L4832" i="6"/>
  <c r="D4832" i="6"/>
  <c r="I4831" i="6"/>
  <c r="M4831" i="6"/>
  <c r="N4831" i="6" s="1"/>
  <c r="T3226" i="6" l="1"/>
  <c r="K3226" i="6"/>
  <c r="F3228" i="6"/>
  <c r="L3228" i="6" s="1"/>
  <c r="D3227" i="6"/>
  <c r="H4832" i="6"/>
  <c r="E4832" i="6"/>
  <c r="T4832" i="6"/>
  <c r="H3227" i="6" l="1"/>
  <c r="E3227" i="6"/>
  <c r="L4833" i="6"/>
  <c r="D4833" i="6"/>
  <c r="M4832" i="6"/>
  <c r="N4832" i="6" s="1"/>
  <c r="I4832" i="6"/>
  <c r="G3227" i="6" l="1"/>
  <c r="J3227" i="6"/>
  <c r="M3227" i="6"/>
  <c r="N3227" i="6" s="1"/>
  <c r="I3227" i="6"/>
  <c r="H4833" i="6"/>
  <c r="E4833" i="6"/>
  <c r="T4833" i="6"/>
  <c r="T3227" i="6" l="1"/>
  <c r="K3227" i="6"/>
  <c r="F3229" i="6"/>
  <c r="L3229" i="6" s="1"/>
  <c r="D3228" i="6"/>
  <c r="L4834" i="6"/>
  <c r="D4834" i="6"/>
  <c r="I4833" i="6"/>
  <c r="M4833" i="6"/>
  <c r="N4833" i="6" s="1"/>
  <c r="H3228" i="6" l="1"/>
  <c r="E3228" i="6"/>
  <c r="H4834" i="6"/>
  <c r="E4834" i="6"/>
  <c r="T4834" i="6"/>
  <c r="G3228" i="6" l="1"/>
  <c r="J3228" i="6"/>
  <c r="M3228" i="6"/>
  <c r="N3228" i="6" s="1"/>
  <c r="I3228" i="6"/>
  <c r="L4835" i="6"/>
  <c r="D4835" i="6"/>
  <c r="M4834" i="6"/>
  <c r="N4834" i="6" s="1"/>
  <c r="I4834" i="6"/>
  <c r="T3228" i="6" l="1"/>
  <c r="K3228" i="6"/>
  <c r="F3230" i="6"/>
  <c r="L3230" i="6" s="1"/>
  <c r="D3229" i="6"/>
  <c r="H4835" i="6"/>
  <c r="E4835" i="6"/>
  <c r="T4835" i="6"/>
  <c r="H3229" i="6" l="1"/>
  <c r="E3229" i="6"/>
  <c r="L4836" i="6"/>
  <c r="D4836" i="6"/>
  <c r="I4835" i="6"/>
  <c r="M4835" i="6"/>
  <c r="N4835" i="6" s="1"/>
  <c r="G3229" i="6" l="1"/>
  <c r="J3229" i="6"/>
  <c r="M3229" i="6"/>
  <c r="N3229" i="6" s="1"/>
  <c r="I3229" i="6"/>
  <c r="H4836" i="6"/>
  <c r="E4836" i="6"/>
  <c r="T4836" i="6"/>
  <c r="T3229" i="6" l="1"/>
  <c r="K3229" i="6"/>
  <c r="F3231" i="6"/>
  <c r="L3231" i="6" s="1"/>
  <c r="D3230" i="6"/>
  <c r="L4837" i="6"/>
  <c r="D4837" i="6"/>
  <c r="I4836" i="6"/>
  <c r="M4836" i="6"/>
  <c r="N4836" i="6" s="1"/>
  <c r="H3230" i="6" l="1"/>
  <c r="E3230" i="6"/>
  <c r="T4837" i="6"/>
  <c r="H4837" i="6"/>
  <c r="E4837" i="6"/>
  <c r="G3230" i="6" l="1"/>
  <c r="J3230" i="6"/>
  <c r="M3230" i="6"/>
  <c r="N3230" i="6" s="1"/>
  <c r="I3230" i="6"/>
  <c r="L4838" i="6"/>
  <c r="D4838" i="6"/>
  <c r="M4837" i="6"/>
  <c r="N4837" i="6" s="1"/>
  <c r="I4837" i="6"/>
  <c r="T3230" i="6" l="1"/>
  <c r="K3230" i="6"/>
  <c r="F3232" i="6"/>
  <c r="L3232" i="6" s="1"/>
  <c r="D3231" i="6"/>
  <c r="H4838" i="6"/>
  <c r="E4838" i="6"/>
  <c r="T4838" i="6"/>
  <c r="H3231" i="6" l="1"/>
  <c r="E3231" i="6"/>
  <c r="D4839" i="6"/>
  <c r="L4839" i="6"/>
  <c r="M4838" i="6"/>
  <c r="N4838" i="6" s="1"/>
  <c r="I4838" i="6"/>
  <c r="G3231" i="6" l="1"/>
  <c r="J3231" i="6"/>
  <c r="M3231" i="6"/>
  <c r="N3231" i="6" s="1"/>
  <c r="I3231" i="6"/>
  <c r="H4839" i="6"/>
  <c r="E4839" i="6"/>
  <c r="T4839" i="6"/>
  <c r="K3231" i="6" l="1"/>
  <c r="T3231" i="6" s="1"/>
  <c r="F3233" i="6"/>
  <c r="L3233" i="6" s="1"/>
  <c r="D3232" i="6"/>
  <c r="L4840" i="6"/>
  <c r="D4840" i="6"/>
  <c r="M4839" i="6"/>
  <c r="N4839" i="6" s="1"/>
  <c r="I4839" i="6"/>
  <c r="E3232" i="6" l="1"/>
  <c r="H3232" i="6"/>
  <c r="H4840" i="6"/>
  <c r="E4840" i="6"/>
  <c r="T4840" i="6"/>
  <c r="M3232" i="6" l="1"/>
  <c r="N3232" i="6" s="1"/>
  <c r="I3232" i="6"/>
  <c r="G3232" i="6"/>
  <c r="J3232" i="6"/>
  <c r="L4841" i="6"/>
  <c r="D4841" i="6"/>
  <c r="M4840" i="6"/>
  <c r="N4840" i="6" s="1"/>
  <c r="I4840" i="6"/>
  <c r="K3232" i="6" l="1"/>
  <c r="F3234" i="6"/>
  <c r="L3234" i="6" s="1"/>
  <c r="D3233" i="6"/>
  <c r="T3232" i="6"/>
  <c r="H4841" i="6"/>
  <c r="E4841" i="6"/>
  <c r="T4841" i="6"/>
  <c r="H3233" i="6" l="1"/>
  <c r="E3233" i="6"/>
  <c r="D4842" i="6"/>
  <c r="L4842" i="6"/>
  <c r="I4841" i="6"/>
  <c r="M4841" i="6"/>
  <c r="N4841" i="6" s="1"/>
  <c r="G3233" i="6" l="1"/>
  <c r="J3233" i="6"/>
  <c r="M3233" i="6"/>
  <c r="N3233" i="6" s="1"/>
  <c r="I3233" i="6"/>
  <c r="H4842" i="6"/>
  <c r="E4842" i="6"/>
  <c r="T4842" i="6"/>
  <c r="T3233" i="6" l="1"/>
  <c r="K3233" i="6"/>
  <c r="F3235" i="6"/>
  <c r="L3235" i="6" s="1"/>
  <c r="D3234" i="6"/>
  <c r="L4843" i="6"/>
  <c r="D4843" i="6"/>
  <c r="M4842" i="6"/>
  <c r="N4842" i="6" s="1"/>
  <c r="I4842" i="6"/>
  <c r="H3234" i="6" l="1"/>
  <c r="E3234" i="6"/>
  <c r="E4843" i="6"/>
  <c r="H4843" i="6"/>
  <c r="T4843" i="6"/>
  <c r="G3234" i="6" l="1"/>
  <c r="J3234" i="6"/>
  <c r="M3234" i="6"/>
  <c r="N3234" i="6" s="1"/>
  <c r="I3234" i="6"/>
  <c r="M4843" i="6"/>
  <c r="N4843" i="6" s="1"/>
  <c r="I4843" i="6"/>
  <c r="L4844" i="6"/>
  <c r="D4844" i="6"/>
  <c r="K3234" i="6" l="1"/>
  <c r="T3234" i="6" s="1"/>
  <c r="F3236" i="6"/>
  <c r="L3236" i="6" s="1"/>
  <c r="D3235" i="6"/>
  <c r="H4844" i="6"/>
  <c r="E4844" i="6"/>
  <c r="T4844" i="6"/>
  <c r="H3235" i="6" l="1"/>
  <c r="E3235" i="6"/>
  <c r="L4845" i="6"/>
  <c r="D4845" i="6"/>
  <c r="M4844" i="6"/>
  <c r="N4844" i="6" s="1"/>
  <c r="I4844" i="6"/>
  <c r="G3235" i="6" l="1"/>
  <c r="J3235" i="6"/>
  <c r="M3235" i="6"/>
  <c r="N3235" i="6" s="1"/>
  <c r="I3235" i="6"/>
  <c r="H4845" i="6"/>
  <c r="E4845" i="6"/>
  <c r="T4845" i="6"/>
  <c r="T3235" i="6" l="1"/>
  <c r="K3235" i="6"/>
  <c r="F3237" i="6"/>
  <c r="L3237" i="6" s="1"/>
  <c r="D3236" i="6"/>
  <c r="L4846" i="6"/>
  <c r="D4846" i="6"/>
  <c r="M4845" i="6"/>
  <c r="N4845" i="6" s="1"/>
  <c r="I4845" i="6"/>
  <c r="E3236" i="6" l="1"/>
  <c r="H3236" i="6"/>
  <c r="H4846" i="6"/>
  <c r="E4846" i="6"/>
  <c r="T4846" i="6"/>
  <c r="M3236" i="6" l="1"/>
  <c r="N3236" i="6" s="1"/>
  <c r="I3236" i="6"/>
  <c r="G3236" i="6"/>
  <c r="J3236" i="6"/>
  <c r="D4847" i="6"/>
  <c r="L4847" i="6"/>
  <c r="M4846" i="6"/>
  <c r="N4846" i="6" s="1"/>
  <c r="I4846" i="6"/>
  <c r="F3238" i="6" l="1"/>
  <c r="L3238" i="6" s="1"/>
  <c r="D3237" i="6"/>
  <c r="K3236" i="6"/>
  <c r="T3236" i="6" s="1"/>
  <c r="H4847" i="6"/>
  <c r="E4847" i="6"/>
  <c r="T4847" i="6"/>
  <c r="E3237" i="6" l="1"/>
  <c r="H3237" i="6"/>
  <c r="D4848" i="6"/>
  <c r="L4848" i="6"/>
  <c r="M4847" i="6"/>
  <c r="N4847" i="6" s="1"/>
  <c r="I4847" i="6"/>
  <c r="M3237" i="6" l="1"/>
  <c r="N3237" i="6" s="1"/>
  <c r="I3237" i="6"/>
  <c r="G3237" i="6"/>
  <c r="J3237" i="6"/>
  <c r="E4848" i="6"/>
  <c r="H4848" i="6"/>
  <c r="T4848" i="6"/>
  <c r="K3237" i="6" l="1"/>
  <c r="F3239" i="6"/>
  <c r="L3239" i="6" s="1"/>
  <c r="D3238" i="6"/>
  <c r="T3237" i="6"/>
  <c r="M4848" i="6"/>
  <c r="N4848" i="6" s="1"/>
  <c r="I4848" i="6"/>
  <c r="L4849" i="6"/>
  <c r="D4849" i="6"/>
  <c r="E3238" i="6" l="1"/>
  <c r="H3238" i="6"/>
  <c r="H4849" i="6"/>
  <c r="E4849" i="6"/>
  <c r="T4849" i="6"/>
  <c r="M3238" i="6" l="1"/>
  <c r="N3238" i="6" s="1"/>
  <c r="I3238" i="6"/>
  <c r="G3238" i="6"/>
  <c r="J3238" i="6"/>
  <c r="L4850" i="6"/>
  <c r="D4850" i="6"/>
  <c r="M4849" i="6"/>
  <c r="N4849" i="6" s="1"/>
  <c r="I4849" i="6"/>
  <c r="F3240" i="6" l="1"/>
  <c r="L3240" i="6" s="1"/>
  <c r="D3239" i="6"/>
  <c r="K3238" i="6"/>
  <c r="T3238" i="6" s="1"/>
  <c r="H4850" i="6"/>
  <c r="E4850" i="6"/>
  <c r="T4850" i="6"/>
  <c r="E3239" i="6" l="1"/>
  <c r="H3239" i="6"/>
  <c r="L4851" i="6"/>
  <c r="D4851" i="6"/>
  <c r="M4850" i="6"/>
  <c r="N4850" i="6" s="1"/>
  <c r="I4850" i="6"/>
  <c r="M3239" i="6" l="1"/>
  <c r="N3239" i="6" s="1"/>
  <c r="I3239" i="6"/>
  <c r="G3239" i="6"/>
  <c r="J3239" i="6"/>
  <c r="H4851" i="6"/>
  <c r="E4851" i="6"/>
  <c r="T4851" i="6"/>
  <c r="F3241" i="6" l="1"/>
  <c r="L3241" i="6" s="1"/>
  <c r="D3240" i="6"/>
  <c r="K3239" i="6"/>
  <c r="T3239" i="6" s="1"/>
  <c r="L4852" i="6"/>
  <c r="D4852" i="6"/>
  <c r="I4851" i="6"/>
  <c r="M4851" i="6"/>
  <c r="N4851" i="6" s="1"/>
  <c r="E3240" i="6" l="1"/>
  <c r="H3240" i="6"/>
  <c r="H4852" i="6"/>
  <c r="E4852" i="6"/>
  <c r="T4852" i="6"/>
  <c r="M3240" i="6" l="1"/>
  <c r="N3240" i="6" s="1"/>
  <c r="I3240" i="6"/>
  <c r="G3240" i="6"/>
  <c r="J3240" i="6"/>
  <c r="L4853" i="6"/>
  <c r="D4853" i="6"/>
  <c r="M4852" i="6"/>
  <c r="N4852" i="6" s="1"/>
  <c r="I4852" i="6"/>
  <c r="F3242" i="6" l="1"/>
  <c r="L3242" i="6" s="1"/>
  <c r="D3241" i="6"/>
  <c r="K3240" i="6"/>
  <c r="T3240" i="6" s="1"/>
  <c r="T4853" i="6"/>
  <c r="H4853" i="6"/>
  <c r="E4853" i="6"/>
  <c r="E3241" i="6" l="1"/>
  <c r="H3241" i="6"/>
  <c r="L4854" i="6"/>
  <c r="D4854" i="6"/>
  <c r="M4853" i="6"/>
  <c r="N4853" i="6" s="1"/>
  <c r="I4853" i="6"/>
  <c r="M3241" i="6" l="1"/>
  <c r="N3241" i="6" s="1"/>
  <c r="I3241" i="6"/>
  <c r="G3241" i="6"/>
  <c r="J3241" i="6"/>
  <c r="H4854" i="6"/>
  <c r="E4854" i="6"/>
  <c r="T4854" i="6"/>
  <c r="F3243" i="6" l="1"/>
  <c r="L3243" i="6" s="1"/>
  <c r="D3242" i="6"/>
  <c r="K3241" i="6"/>
  <c r="T3241" i="6" s="1"/>
  <c r="D4855" i="6"/>
  <c r="L4855" i="6"/>
  <c r="I4854" i="6"/>
  <c r="M4854" i="6"/>
  <c r="N4854" i="6" s="1"/>
  <c r="H3242" i="6" l="1"/>
  <c r="E3242" i="6"/>
  <c r="H4855" i="6"/>
  <c r="E4855" i="6"/>
  <c r="T4855" i="6"/>
  <c r="G3242" i="6" l="1"/>
  <c r="J3242" i="6"/>
  <c r="M3242" i="6"/>
  <c r="N3242" i="6" s="1"/>
  <c r="I3242" i="6"/>
  <c r="L4856" i="6"/>
  <c r="D4856" i="6"/>
  <c r="M4855" i="6"/>
  <c r="N4855" i="6" s="1"/>
  <c r="I4855" i="6"/>
  <c r="T3242" i="6" l="1"/>
  <c r="K3242" i="6"/>
  <c r="F3244" i="6"/>
  <c r="L3244" i="6" s="1"/>
  <c r="D3243" i="6"/>
  <c r="H4856" i="6"/>
  <c r="E4856" i="6"/>
  <c r="T4856" i="6"/>
  <c r="H3243" i="6" l="1"/>
  <c r="E3243" i="6"/>
  <c r="L4857" i="6"/>
  <c r="D4857" i="6"/>
  <c r="M4856" i="6"/>
  <c r="N4856" i="6" s="1"/>
  <c r="I4856" i="6"/>
  <c r="G3243" i="6" l="1"/>
  <c r="J3243" i="6"/>
  <c r="M3243" i="6"/>
  <c r="N3243" i="6" s="1"/>
  <c r="I3243" i="6"/>
  <c r="H4857" i="6"/>
  <c r="E4857" i="6"/>
  <c r="T4857" i="6"/>
  <c r="K3243" i="6" l="1"/>
  <c r="T3243" i="6" s="1"/>
  <c r="F3245" i="6"/>
  <c r="L3245" i="6" s="1"/>
  <c r="D3244" i="6"/>
  <c r="L4858" i="6"/>
  <c r="D4858" i="6"/>
  <c r="M4857" i="6"/>
  <c r="N4857" i="6" s="1"/>
  <c r="I4857" i="6"/>
  <c r="H3244" i="6" l="1"/>
  <c r="E3244" i="6"/>
  <c r="H4858" i="6"/>
  <c r="E4858" i="6"/>
  <c r="T4858" i="6"/>
  <c r="G3244" i="6" l="1"/>
  <c r="J3244" i="6"/>
  <c r="M3244" i="6"/>
  <c r="N3244" i="6" s="1"/>
  <c r="I3244" i="6"/>
  <c r="D4859" i="6"/>
  <c r="L4859" i="6"/>
  <c r="I4858" i="6"/>
  <c r="M4858" i="6"/>
  <c r="N4858" i="6" s="1"/>
  <c r="T3244" i="6" l="1"/>
  <c r="K3244" i="6"/>
  <c r="F3246" i="6"/>
  <c r="L3246" i="6" s="1"/>
  <c r="D3245" i="6"/>
  <c r="H4859" i="6"/>
  <c r="E4859" i="6"/>
  <c r="T4859" i="6"/>
  <c r="E3245" i="6" l="1"/>
  <c r="H3245" i="6"/>
  <c r="L4860" i="6"/>
  <c r="D4860" i="6"/>
  <c r="I4859" i="6"/>
  <c r="M4859" i="6"/>
  <c r="N4859" i="6" s="1"/>
  <c r="M3245" i="6" l="1"/>
  <c r="N3245" i="6" s="1"/>
  <c r="I3245" i="6"/>
  <c r="G3245" i="6"/>
  <c r="J3245" i="6"/>
  <c r="H4860" i="6"/>
  <c r="E4860" i="6"/>
  <c r="T4860" i="6"/>
  <c r="F3247" i="6" l="1"/>
  <c r="L3247" i="6" s="1"/>
  <c r="D3246" i="6"/>
  <c r="K3245" i="6"/>
  <c r="T3245" i="6" s="1"/>
  <c r="L4861" i="6"/>
  <c r="D4861" i="6"/>
  <c r="M4860" i="6"/>
  <c r="N4860" i="6" s="1"/>
  <c r="I4860" i="6"/>
  <c r="H3246" i="6" l="1"/>
  <c r="E3246" i="6"/>
  <c r="H4861" i="6"/>
  <c r="E4861" i="6"/>
  <c r="T4861" i="6"/>
  <c r="G3246" i="6" l="1"/>
  <c r="J3246" i="6"/>
  <c r="M3246" i="6"/>
  <c r="N3246" i="6" s="1"/>
  <c r="I3246" i="6"/>
  <c r="L4862" i="6"/>
  <c r="D4862" i="6"/>
  <c r="I4861" i="6"/>
  <c r="M4861" i="6"/>
  <c r="N4861" i="6" s="1"/>
  <c r="T3246" i="6" l="1"/>
  <c r="K3246" i="6"/>
  <c r="F3248" i="6"/>
  <c r="L3248" i="6" s="1"/>
  <c r="D3247" i="6"/>
  <c r="H4862" i="6"/>
  <c r="E4862" i="6"/>
  <c r="T4862" i="6"/>
  <c r="H3247" i="6" l="1"/>
  <c r="E3247" i="6"/>
  <c r="L4863" i="6"/>
  <c r="D4863" i="6"/>
  <c r="I4862" i="6"/>
  <c r="M4862" i="6"/>
  <c r="N4862" i="6" s="1"/>
  <c r="G3247" i="6" l="1"/>
  <c r="J3247" i="6"/>
  <c r="M3247" i="6"/>
  <c r="N3247" i="6" s="1"/>
  <c r="I3247" i="6"/>
  <c r="H4863" i="6"/>
  <c r="E4863" i="6"/>
  <c r="T4863" i="6"/>
  <c r="K3247" i="6" l="1"/>
  <c r="T3247" i="6" s="1"/>
  <c r="F3249" i="6"/>
  <c r="L3249" i="6" s="1"/>
  <c r="D3248" i="6"/>
  <c r="L4864" i="6"/>
  <c r="D4864" i="6"/>
  <c r="M4863" i="6"/>
  <c r="N4863" i="6" s="1"/>
  <c r="I4863" i="6"/>
  <c r="E3248" i="6" l="1"/>
  <c r="H3248" i="6"/>
  <c r="H4864" i="6"/>
  <c r="E4864" i="6"/>
  <c r="T4864" i="6"/>
  <c r="M3248" i="6" l="1"/>
  <c r="N3248" i="6" s="1"/>
  <c r="I3248" i="6"/>
  <c r="G3248" i="6"/>
  <c r="J3248" i="6"/>
  <c r="L4865" i="6"/>
  <c r="D4865" i="6"/>
  <c r="M4864" i="6"/>
  <c r="N4864" i="6" s="1"/>
  <c r="I4864" i="6"/>
  <c r="F3250" i="6" l="1"/>
  <c r="L3250" i="6" s="1"/>
  <c r="D3249" i="6"/>
  <c r="K3248" i="6"/>
  <c r="T3248" i="6" s="1"/>
  <c r="H4865" i="6"/>
  <c r="E4865" i="6"/>
  <c r="T4865" i="6"/>
  <c r="H3249" i="6" l="1"/>
  <c r="E3249" i="6"/>
  <c r="L4866" i="6"/>
  <c r="D4866" i="6"/>
  <c r="M4865" i="6"/>
  <c r="N4865" i="6" s="1"/>
  <c r="I4865" i="6"/>
  <c r="G3249" i="6" l="1"/>
  <c r="J3249" i="6"/>
  <c r="M3249" i="6"/>
  <c r="N3249" i="6" s="1"/>
  <c r="I3249" i="6"/>
  <c r="H4866" i="6"/>
  <c r="E4866" i="6"/>
  <c r="T4866" i="6"/>
  <c r="T3249" i="6" l="1"/>
  <c r="K3249" i="6"/>
  <c r="F3251" i="6"/>
  <c r="L3251" i="6" s="1"/>
  <c r="D3250" i="6"/>
  <c r="D4867" i="6"/>
  <c r="L4867" i="6"/>
  <c r="M4866" i="6"/>
  <c r="N4866" i="6" s="1"/>
  <c r="I4866" i="6"/>
  <c r="H3250" i="6" l="1"/>
  <c r="E3250" i="6"/>
  <c r="H4867" i="6"/>
  <c r="E4867" i="6"/>
  <c r="T4867" i="6"/>
  <c r="G3250" i="6" l="1"/>
  <c r="J3250" i="6"/>
  <c r="M3250" i="6"/>
  <c r="N3250" i="6" s="1"/>
  <c r="I3250" i="6"/>
  <c r="L4868" i="6"/>
  <c r="D4868" i="6"/>
  <c r="M4867" i="6"/>
  <c r="N4867" i="6" s="1"/>
  <c r="I4867" i="6"/>
  <c r="K3250" i="6" l="1"/>
  <c r="F3252" i="6"/>
  <c r="L3252" i="6" s="1"/>
  <c r="D3251" i="6"/>
  <c r="T3250" i="6"/>
  <c r="H4868" i="6"/>
  <c r="E4868" i="6"/>
  <c r="T4868" i="6"/>
  <c r="E3251" i="6" l="1"/>
  <c r="H3251" i="6"/>
  <c r="L4869" i="6"/>
  <c r="D4869" i="6"/>
  <c r="M4868" i="6"/>
  <c r="N4868" i="6" s="1"/>
  <c r="I4868" i="6"/>
  <c r="M3251" i="6" l="1"/>
  <c r="N3251" i="6" s="1"/>
  <c r="I3251" i="6"/>
  <c r="G3251" i="6"/>
  <c r="J3251" i="6"/>
  <c r="H4869" i="6"/>
  <c r="E4869" i="6"/>
  <c r="T4869" i="6"/>
  <c r="F3253" i="6" l="1"/>
  <c r="L3253" i="6" s="1"/>
  <c r="D3252" i="6"/>
  <c r="K3251" i="6"/>
  <c r="T3251" i="6" s="1"/>
  <c r="L4870" i="6"/>
  <c r="D4870" i="6"/>
  <c r="M4869" i="6"/>
  <c r="N4869" i="6" s="1"/>
  <c r="I4869" i="6"/>
  <c r="H3252" i="6" l="1"/>
  <c r="E3252" i="6"/>
  <c r="H4870" i="6"/>
  <c r="E4870" i="6"/>
  <c r="T4870" i="6"/>
  <c r="G3252" i="6" l="1"/>
  <c r="J3252" i="6"/>
  <c r="M3252" i="6"/>
  <c r="N3252" i="6" s="1"/>
  <c r="I3252" i="6"/>
  <c r="L4871" i="6"/>
  <c r="D4871" i="6"/>
  <c r="M4870" i="6"/>
  <c r="N4870" i="6" s="1"/>
  <c r="I4870" i="6"/>
  <c r="K3252" i="6" l="1"/>
  <c r="T3252" i="6" s="1"/>
  <c r="F3254" i="6"/>
  <c r="L3254" i="6" s="1"/>
  <c r="D3253" i="6"/>
  <c r="H4871" i="6"/>
  <c r="E4871" i="6"/>
  <c r="T4871" i="6"/>
  <c r="H3253" i="6" l="1"/>
  <c r="E3253" i="6"/>
  <c r="L4872" i="6"/>
  <c r="D4872" i="6"/>
  <c r="M4871" i="6"/>
  <c r="N4871" i="6" s="1"/>
  <c r="I4871" i="6"/>
  <c r="G3253" i="6" l="1"/>
  <c r="J3253" i="6"/>
  <c r="M3253" i="6"/>
  <c r="N3253" i="6" s="1"/>
  <c r="I3253" i="6"/>
  <c r="H4872" i="6"/>
  <c r="E4872" i="6"/>
  <c r="T4872" i="6"/>
  <c r="T3253" i="6" l="1"/>
  <c r="K3253" i="6"/>
  <c r="F3255" i="6"/>
  <c r="L3255" i="6" s="1"/>
  <c r="D3254" i="6"/>
  <c r="L4873" i="6"/>
  <c r="D4873" i="6"/>
  <c r="M4872" i="6"/>
  <c r="N4872" i="6" s="1"/>
  <c r="I4872" i="6"/>
  <c r="E3254" i="6" l="1"/>
  <c r="H3254" i="6"/>
  <c r="H4873" i="6"/>
  <c r="E4873" i="6"/>
  <c r="T4873" i="6"/>
  <c r="M3254" i="6" l="1"/>
  <c r="N3254" i="6" s="1"/>
  <c r="I3254" i="6"/>
  <c r="G3254" i="6"/>
  <c r="J3254" i="6"/>
  <c r="L4874" i="6"/>
  <c r="D4874" i="6"/>
  <c r="M4873" i="6"/>
  <c r="N4873" i="6" s="1"/>
  <c r="I4873" i="6"/>
  <c r="K3254" i="6" l="1"/>
  <c r="F3256" i="6"/>
  <c r="L3256" i="6" s="1"/>
  <c r="D3255" i="6"/>
  <c r="T3254" i="6"/>
  <c r="H4874" i="6"/>
  <c r="E4874" i="6"/>
  <c r="T4874" i="6"/>
  <c r="H3255" i="6" l="1"/>
  <c r="E3255" i="6"/>
  <c r="D4875" i="6"/>
  <c r="L4875" i="6"/>
  <c r="M4874" i="6"/>
  <c r="N4874" i="6" s="1"/>
  <c r="I4874" i="6"/>
  <c r="G3255" i="6" l="1"/>
  <c r="J3255" i="6"/>
  <c r="M3255" i="6"/>
  <c r="N3255" i="6" s="1"/>
  <c r="I3255" i="6"/>
  <c r="H4875" i="6"/>
  <c r="E4875" i="6"/>
  <c r="T4875" i="6"/>
  <c r="K3255" i="6" l="1"/>
  <c r="T3255" i="6" s="1"/>
  <c r="F3257" i="6"/>
  <c r="L3257" i="6" s="1"/>
  <c r="D3256" i="6"/>
  <c r="L4876" i="6"/>
  <c r="D4876" i="6"/>
  <c r="M4875" i="6"/>
  <c r="N4875" i="6" s="1"/>
  <c r="I4875" i="6"/>
  <c r="E3256" i="6" l="1"/>
  <c r="H3256" i="6"/>
  <c r="H4876" i="6"/>
  <c r="E4876" i="6"/>
  <c r="T4876" i="6"/>
  <c r="M3256" i="6" l="1"/>
  <c r="N3256" i="6" s="1"/>
  <c r="I3256" i="6"/>
  <c r="G3256" i="6"/>
  <c r="J3256" i="6"/>
  <c r="L4877" i="6"/>
  <c r="D4877" i="6"/>
  <c r="M4876" i="6"/>
  <c r="N4876" i="6" s="1"/>
  <c r="I4876" i="6"/>
  <c r="K3256" i="6" l="1"/>
  <c r="F3258" i="6"/>
  <c r="L3258" i="6" s="1"/>
  <c r="D3257" i="6"/>
  <c r="T3256" i="6"/>
  <c r="H4877" i="6"/>
  <c r="E4877" i="6"/>
  <c r="T4877" i="6"/>
  <c r="E3257" i="6" l="1"/>
  <c r="H3257" i="6"/>
  <c r="L4878" i="6"/>
  <c r="D4878" i="6"/>
  <c r="I4877" i="6"/>
  <c r="M4877" i="6"/>
  <c r="N4877" i="6" s="1"/>
  <c r="M3257" i="6" l="1"/>
  <c r="N3257" i="6" s="1"/>
  <c r="I3257" i="6"/>
  <c r="G3257" i="6"/>
  <c r="J3257" i="6"/>
  <c r="H4878" i="6"/>
  <c r="E4878" i="6"/>
  <c r="T4878" i="6"/>
  <c r="F3259" i="6" l="1"/>
  <c r="L3259" i="6" s="1"/>
  <c r="D3258" i="6"/>
  <c r="T3257" i="6"/>
  <c r="K3257" i="6"/>
  <c r="L4879" i="6"/>
  <c r="D4879" i="6"/>
  <c r="M4878" i="6"/>
  <c r="N4878" i="6" s="1"/>
  <c r="I4878" i="6"/>
  <c r="E3258" i="6" l="1"/>
  <c r="H3258" i="6"/>
  <c r="H4879" i="6"/>
  <c r="E4879" i="6"/>
  <c r="T4879" i="6"/>
  <c r="M3258" i="6" l="1"/>
  <c r="N3258" i="6" s="1"/>
  <c r="I3258" i="6"/>
  <c r="G3258" i="6"/>
  <c r="J3258" i="6"/>
  <c r="L4880" i="6"/>
  <c r="D4880" i="6"/>
  <c r="M4879" i="6"/>
  <c r="N4879" i="6" s="1"/>
  <c r="I4879" i="6"/>
  <c r="K3258" i="6" l="1"/>
  <c r="F3260" i="6"/>
  <c r="L3260" i="6" s="1"/>
  <c r="D3259" i="6"/>
  <c r="T3258" i="6"/>
  <c r="H4880" i="6"/>
  <c r="E4880" i="6"/>
  <c r="T4880" i="6"/>
  <c r="E3259" i="6" l="1"/>
  <c r="H3259" i="6"/>
  <c r="L4881" i="6"/>
  <c r="D4881" i="6"/>
  <c r="M4880" i="6"/>
  <c r="N4880" i="6" s="1"/>
  <c r="I4880" i="6"/>
  <c r="M3259" i="6" l="1"/>
  <c r="N3259" i="6" s="1"/>
  <c r="I3259" i="6"/>
  <c r="G3259" i="6"/>
  <c r="J3259" i="6"/>
  <c r="H4881" i="6"/>
  <c r="E4881" i="6"/>
  <c r="T4881" i="6"/>
  <c r="K3259" i="6" l="1"/>
  <c r="F3261" i="6"/>
  <c r="L3261" i="6" s="1"/>
  <c r="D3260" i="6"/>
  <c r="T3259" i="6"/>
  <c r="L4882" i="6"/>
  <c r="D4882" i="6"/>
  <c r="M4881" i="6"/>
  <c r="N4881" i="6" s="1"/>
  <c r="I4881" i="6"/>
  <c r="E3260" i="6" l="1"/>
  <c r="H3260" i="6"/>
  <c r="E4882" i="6"/>
  <c r="H4882" i="6"/>
  <c r="T4882" i="6"/>
  <c r="M3260" i="6" l="1"/>
  <c r="N3260" i="6" s="1"/>
  <c r="I3260" i="6"/>
  <c r="G3260" i="6"/>
  <c r="J3260" i="6"/>
  <c r="M4882" i="6"/>
  <c r="N4882" i="6" s="1"/>
  <c r="I4882" i="6"/>
  <c r="D4883" i="6"/>
  <c r="L4883" i="6"/>
  <c r="F3262" i="6" l="1"/>
  <c r="L3262" i="6" s="1"/>
  <c r="D3261" i="6"/>
  <c r="K3260" i="6"/>
  <c r="T3260" i="6" s="1"/>
  <c r="H4883" i="6"/>
  <c r="E4883" i="6"/>
  <c r="T4883" i="6"/>
  <c r="H3261" i="6" l="1"/>
  <c r="E3261" i="6"/>
  <c r="L4884" i="6"/>
  <c r="D4884" i="6"/>
  <c r="M4883" i="6"/>
  <c r="N4883" i="6" s="1"/>
  <c r="I4883" i="6"/>
  <c r="G3261" i="6" l="1"/>
  <c r="J3261" i="6"/>
  <c r="M3261" i="6"/>
  <c r="N3261" i="6" s="1"/>
  <c r="I3261" i="6"/>
  <c r="H4884" i="6"/>
  <c r="E4884" i="6"/>
  <c r="T4884" i="6"/>
  <c r="T3261" i="6" l="1"/>
  <c r="K3261" i="6"/>
  <c r="F3263" i="6"/>
  <c r="L3263" i="6" s="1"/>
  <c r="D3262" i="6"/>
  <c r="L4885" i="6"/>
  <c r="D4885" i="6"/>
  <c r="M4884" i="6"/>
  <c r="N4884" i="6" s="1"/>
  <c r="I4884" i="6"/>
  <c r="E3262" i="6" l="1"/>
  <c r="H3262" i="6"/>
  <c r="T4885" i="6"/>
  <c r="H4885" i="6"/>
  <c r="E4885" i="6"/>
  <c r="M3262" i="6" l="1"/>
  <c r="N3262" i="6" s="1"/>
  <c r="I3262" i="6"/>
  <c r="G3262" i="6"/>
  <c r="J3262" i="6"/>
  <c r="L4886" i="6"/>
  <c r="D4886" i="6"/>
  <c r="M4885" i="6"/>
  <c r="N4885" i="6" s="1"/>
  <c r="I4885" i="6"/>
  <c r="K3262" i="6" l="1"/>
  <c r="F3264" i="6"/>
  <c r="L3264" i="6" s="1"/>
  <c r="D3263" i="6"/>
  <c r="T3262" i="6"/>
  <c r="H4886" i="6"/>
  <c r="E4886" i="6"/>
  <c r="T4886" i="6"/>
  <c r="H3263" i="6" l="1"/>
  <c r="E3263" i="6"/>
  <c r="L4887" i="6"/>
  <c r="D4887" i="6"/>
  <c r="I4886" i="6"/>
  <c r="M4886" i="6"/>
  <c r="N4886" i="6" s="1"/>
  <c r="G3263" i="6" l="1"/>
  <c r="J3263" i="6"/>
  <c r="M3263" i="6"/>
  <c r="N3263" i="6" s="1"/>
  <c r="I3263" i="6"/>
  <c r="H4887" i="6"/>
  <c r="E4887" i="6"/>
  <c r="T4887" i="6"/>
  <c r="K3263" i="6" l="1"/>
  <c r="T3263" i="6" s="1"/>
  <c r="F3265" i="6"/>
  <c r="L3265" i="6" s="1"/>
  <c r="D3264" i="6"/>
  <c r="L4888" i="6"/>
  <c r="D4888" i="6"/>
  <c r="I4887" i="6"/>
  <c r="M4887" i="6"/>
  <c r="N4887" i="6" s="1"/>
  <c r="E3264" i="6" l="1"/>
  <c r="H3264" i="6"/>
  <c r="H4888" i="6"/>
  <c r="E4888" i="6"/>
  <c r="T4888" i="6"/>
  <c r="M3264" i="6" l="1"/>
  <c r="N3264" i="6" s="1"/>
  <c r="I3264" i="6"/>
  <c r="G3264" i="6"/>
  <c r="J3264" i="6"/>
  <c r="L4889" i="6"/>
  <c r="D4889" i="6"/>
  <c r="M4888" i="6"/>
  <c r="N4888" i="6" s="1"/>
  <c r="I4888" i="6"/>
  <c r="F3266" i="6" l="1"/>
  <c r="L3266" i="6" s="1"/>
  <c r="D3265" i="6"/>
  <c r="K3264" i="6"/>
  <c r="T3264" i="6" s="1"/>
  <c r="H4889" i="6"/>
  <c r="E4889" i="6"/>
  <c r="T4889" i="6"/>
  <c r="E3265" i="6" l="1"/>
  <c r="H3265" i="6"/>
  <c r="L4890" i="6"/>
  <c r="D4890" i="6"/>
  <c r="I4889" i="6"/>
  <c r="M4889" i="6"/>
  <c r="N4889" i="6" s="1"/>
  <c r="M3265" i="6" l="1"/>
  <c r="N3265" i="6" s="1"/>
  <c r="I3265" i="6"/>
  <c r="G3265" i="6"/>
  <c r="J3265" i="6"/>
  <c r="H4890" i="6"/>
  <c r="E4890" i="6"/>
  <c r="T4890" i="6"/>
  <c r="K3265" i="6" l="1"/>
  <c r="F3267" i="6"/>
  <c r="L3267" i="6" s="1"/>
  <c r="D3266" i="6"/>
  <c r="T3265" i="6"/>
  <c r="L4891" i="6"/>
  <c r="D4891" i="6"/>
  <c r="M4890" i="6"/>
  <c r="N4890" i="6" s="1"/>
  <c r="I4890" i="6"/>
  <c r="E3266" i="6" l="1"/>
  <c r="H3266" i="6"/>
  <c r="H4891" i="6"/>
  <c r="E4891" i="6"/>
  <c r="T4891" i="6"/>
  <c r="M3266" i="6" l="1"/>
  <c r="N3266" i="6" s="1"/>
  <c r="I3266" i="6"/>
  <c r="G3266" i="6"/>
  <c r="J3266" i="6"/>
  <c r="L4892" i="6"/>
  <c r="D4892" i="6"/>
  <c r="M4891" i="6"/>
  <c r="N4891" i="6" s="1"/>
  <c r="I4891" i="6"/>
  <c r="F3268" i="6" l="1"/>
  <c r="L3268" i="6" s="1"/>
  <c r="D3267" i="6"/>
  <c r="K3266" i="6"/>
  <c r="T3266" i="6" s="1"/>
  <c r="H4892" i="6"/>
  <c r="E4892" i="6"/>
  <c r="T4892" i="6"/>
  <c r="H3267" i="6" l="1"/>
  <c r="E3267" i="6"/>
  <c r="L4893" i="6"/>
  <c r="D4893" i="6"/>
  <c r="M4892" i="6"/>
  <c r="N4892" i="6" s="1"/>
  <c r="I4892" i="6"/>
  <c r="G3267" i="6" l="1"/>
  <c r="J3267" i="6"/>
  <c r="M3267" i="6"/>
  <c r="N3267" i="6" s="1"/>
  <c r="I3267" i="6"/>
  <c r="H4893" i="6"/>
  <c r="E4893" i="6"/>
  <c r="T4893" i="6"/>
  <c r="K3267" i="6" l="1"/>
  <c r="T3267" i="6" s="1"/>
  <c r="F3269" i="6"/>
  <c r="L3269" i="6" s="1"/>
  <c r="D3268" i="6"/>
  <c r="L4894" i="6"/>
  <c r="D4894" i="6"/>
  <c r="M4893" i="6"/>
  <c r="N4893" i="6" s="1"/>
  <c r="I4893" i="6"/>
  <c r="H3268" i="6" l="1"/>
  <c r="E3268" i="6"/>
  <c r="H4894" i="6"/>
  <c r="E4894" i="6"/>
  <c r="T4894" i="6"/>
  <c r="G3268" i="6" l="1"/>
  <c r="J3268" i="6"/>
  <c r="M3268" i="6"/>
  <c r="N3268" i="6" s="1"/>
  <c r="I3268" i="6"/>
  <c r="D4895" i="6"/>
  <c r="L4895" i="6"/>
  <c r="M4894" i="6"/>
  <c r="N4894" i="6" s="1"/>
  <c r="I4894" i="6"/>
  <c r="T3268" i="6" l="1"/>
  <c r="K3268" i="6"/>
  <c r="F3270" i="6"/>
  <c r="L3270" i="6" s="1"/>
  <c r="D3269" i="6"/>
  <c r="H4895" i="6"/>
  <c r="E4895" i="6"/>
  <c r="T4895" i="6"/>
  <c r="H3269" i="6" l="1"/>
  <c r="E3269" i="6"/>
  <c r="L4896" i="6"/>
  <c r="D4896" i="6"/>
  <c r="I4895" i="6"/>
  <c r="M4895" i="6"/>
  <c r="N4895" i="6" s="1"/>
  <c r="G3269" i="6" l="1"/>
  <c r="J3269" i="6"/>
  <c r="M3269" i="6"/>
  <c r="N3269" i="6" s="1"/>
  <c r="I3269" i="6"/>
  <c r="H4896" i="6"/>
  <c r="E4896" i="6"/>
  <c r="T4896" i="6"/>
  <c r="T3269" i="6" l="1"/>
  <c r="K3269" i="6"/>
  <c r="F3271" i="6"/>
  <c r="L3271" i="6" s="1"/>
  <c r="D3270" i="6"/>
  <c r="L4897" i="6"/>
  <c r="D4897" i="6"/>
  <c r="M4896" i="6"/>
  <c r="N4896" i="6" s="1"/>
  <c r="I4896" i="6"/>
  <c r="E3270" i="6" l="1"/>
  <c r="H3270" i="6"/>
  <c r="H4897" i="6"/>
  <c r="E4897" i="6"/>
  <c r="T4897" i="6"/>
  <c r="M3270" i="6" l="1"/>
  <c r="N3270" i="6" s="1"/>
  <c r="I3270" i="6"/>
  <c r="G3270" i="6"/>
  <c r="J3270" i="6"/>
  <c r="L4898" i="6"/>
  <c r="D4898" i="6"/>
  <c r="I4897" i="6"/>
  <c r="M4897" i="6"/>
  <c r="N4897" i="6" s="1"/>
  <c r="K3270" i="6" l="1"/>
  <c r="F3272" i="6"/>
  <c r="L3272" i="6" s="1"/>
  <c r="D3271" i="6"/>
  <c r="T3270" i="6"/>
  <c r="H4898" i="6"/>
  <c r="E4898" i="6"/>
  <c r="T4898" i="6"/>
  <c r="H3271" i="6" l="1"/>
  <c r="E3271" i="6"/>
  <c r="L4899" i="6"/>
  <c r="D4899" i="6"/>
  <c r="M4898" i="6"/>
  <c r="N4898" i="6" s="1"/>
  <c r="I4898" i="6"/>
  <c r="G3271" i="6" l="1"/>
  <c r="J3271" i="6"/>
  <c r="M3271" i="6"/>
  <c r="N3271" i="6" s="1"/>
  <c r="I3271" i="6"/>
  <c r="E4899" i="6"/>
  <c r="H4899" i="6"/>
  <c r="T4899" i="6"/>
  <c r="T3271" i="6" l="1"/>
  <c r="K3271" i="6"/>
  <c r="F3273" i="6"/>
  <c r="L3273" i="6" s="1"/>
  <c r="D3272" i="6"/>
  <c r="M4899" i="6"/>
  <c r="N4899" i="6" s="1"/>
  <c r="I4899" i="6"/>
  <c r="L4900" i="6"/>
  <c r="D4900" i="6"/>
  <c r="H3272" i="6" l="1"/>
  <c r="E3272" i="6"/>
  <c r="H4900" i="6"/>
  <c r="E4900" i="6"/>
  <c r="T4900" i="6"/>
  <c r="G3272" i="6" l="1"/>
  <c r="J3272" i="6"/>
  <c r="M3272" i="6"/>
  <c r="N3272" i="6" s="1"/>
  <c r="I3272" i="6"/>
  <c r="L4901" i="6"/>
  <c r="D4901" i="6"/>
  <c r="M4900" i="6"/>
  <c r="N4900" i="6" s="1"/>
  <c r="I4900" i="6"/>
  <c r="T3272" i="6" l="1"/>
  <c r="K3272" i="6"/>
  <c r="F3274" i="6"/>
  <c r="L3274" i="6" s="1"/>
  <c r="D3273" i="6"/>
  <c r="H4901" i="6"/>
  <c r="E4901" i="6"/>
  <c r="T4901" i="6"/>
  <c r="E3273" i="6" l="1"/>
  <c r="H3273" i="6"/>
  <c r="L4902" i="6"/>
  <c r="D4902" i="6"/>
  <c r="M4901" i="6"/>
  <c r="N4901" i="6" s="1"/>
  <c r="I4901" i="6"/>
  <c r="M3273" i="6" l="1"/>
  <c r="N3273" i="6" s="1"/>
  <c r="I3273" i="6"/>
  <c r="G3273" i="6"/>
  <c r="J3273" i="6"/>
  <c r="H4902" i="6"/>
  <c r="E4902" i="6"/>
  <c r="T4902" i="6"/>
  <c r="K3273" i="6" l="1"/>
  <c r="F3275" i="6"/>
  <c r="L3275" i="6" s="1"/>
  <c r="D3274" i="6"/>
  <c r="T3273" i="6"/>
  <c r="L4903" i="6"/>
  <c r="D4903" i="6"/>
  <c r="M4902" i="6"/>
  <c r="N4902" i="6" s="1"/>
  <c r="I4902" i="6"/>
  <c r="H3274" i="6" l="1"/>
  <c r="E3274" i="6"/>
  <c r="H4903" i="6"/>
  <c r="E4903" i="6"/>
  <c r="T4903" i="6"/>
  <c r="G3274" i="6" l="1"/>
  <c r="J3274" i="6"/>
  <c r="M3274" i="6"/>
  <c r="N3274" i="6" s="1"/>
  <c r="I3274" i="6"/>
  <c r="L4904" i="6"/>
  <c r="D4904" i="6"/>
  <c r="M4903" i="6"/>
  <c r="N4903" i="6" s="1"/>
  <c r="I4903" i="6"/>
  <c r="T3274" i="6" l="1"/>
  <c r="K3274" i="6"/>
  <c r="F3276" i="6"/>
  <c r="L3276" i="6" s="1"/>
  <c r="D3275" i="6"/>
  <c r="H4904" i="6"/>
  <c r="E4904" i="6"/>
  <c r="T4904" i="6"/>
  <c r="E3275" i="6" l="1"/>
  <c r="H3275" i="6"/>
  <c r="L4905" i="6"/>
  <c r="D4905" i="6"/>
  <c r="M4904" i="6"/>
  <c r="N4904" i="6" s="1"/>
  <c r="I4904" i="6"/>
  <c r="M3275" i="6" l="1"/>
  <c r="N3275" i="6" s="1"/>
  <c r="I3275" i="6"/>
  <c r="G3275" i="6"/>
  <c r="J3275" i="6"/>
  <c r="T4905" i="6"/>
  <c r="H4905" i="6"/>
  <c r="E4905" i="6"/>
  <c r="F3277" i="6" l="1"/>
  <c r="L3277" i="6" s="1"/>
  <c r="D3276" i="6"/>
  <c r="K3275" i="6"/>
  <c r="T3275" i="6" s="1"/>
  <c r="D4906" i="6"/>
  <c r="L4906" i="6"/>
  <c r="M4905" i="6"/>
  <c r="N4905" i="6" s="1"/>
  <c r="I4905" i="6"/>
  <c r="E3276" i="6" l="1"/>
  <c r="H3276" i="6"/>
  <c r="E4906" i="6"/>
  <c r="H4906" i="6"/>
  <c r="T4906" i="6"/>
  <c r="M3276" i="6" l="1"/>
  <c r="N3276" i="6" s="1"/>
  <c r="I3276" i="6"/>
  <c r="G3276" i="6"/>
  <c r="J3276" i="6"/>
  <c r="M4906" i="6"/>
  <c r="N4906" i="6" s="1"/>
  <c r="I4906" i="6"/>
  <c r="L4907" i="6"/>
  <c r="D4907" i="6"/>
  <c r="K3276" i="6" l="1"/>
  <c r="F3278" i="6"/>
  <c r="L3278" i="6" s="1"/>
  <c r="D3277" i="6"/>
  <c r="T3276" i="6"/>
  <c r="H4907" i="6"/>
  <c r="E4907" i="6"/>
  <c r="T4907" i="6"/>
  <c r="H3277" i="6" l="1"/>
  <c r="E3277" i="6"/>
  <c r="L4908" i="6"/>
  <c r="D4908" i="6"/>
  <c r="M4907" i="6"/>
  <c r="N4907" i="6" s="1"/>
  <c r="I4907" i="6"/>
  <c r="G3277" i="6" l="1"/>
  <c r="J3277" i="6"/>
  <c r="M3277" i="6"/>
  <c r="N3277" i="6" s="1"/>
  <c r="I3277" i="6"/>
  <c r="H4908" i="6"/>
  <c r="T4908" i="6"/>
  <c r="E4908" i="6"/>
  <c r="K3277" i="6" l="1"/>
  <c r="T3277" i="6" s="1"/>
  <c r="F3279" i="6"/>
  <c r="L3279" i="6" s="1"/>
  <c r="D3278" i="6"/>
  <c r="L4909" i="6"/>
  <c r="D4909" i="6"/>
  <c r="M4908" i="6"/>
  <c r="N4908" i="6" s="1"/>
  <c r="I4908" i="6"/>
  <c r="H3278" i="6" l="1"/>
  <c r="E3278" i="6"/>
  <c r="H4909" i="6"/>
  <c r="E4909" i="6"/>
  <c r="T4909" i="6"/>
  <c r="G3278" i="6" l="1"/>
  <c r="J3278" i="6"/>
  <c r="M3278" i="6"/>
  <c r="N3278" i="6" s="1"/>
  <c r="I3278" i="6"/>
  <c r="D4910" i="6"/>
  <c r="L4910" i="6"/>
  <c r="M4909" i="6"/>
  <c r="N4909" i="6" s="1"/>
  <c r="I4909" i="6"/>
  <c r="K3278" i="6" l="1"/>
  <c r="T3278" i="6" s="1"/>
  <c r="F3280" i="6"/>
  <c r="L3280" i="6" s="1"/>
  <c r="D3279" i="6"/>
  <c r="E4910" i="6"/>
  <c r="H4910" i="6"/>
  <c r="T4910" i="6"/>
  <c r="H3279" i="6" l="1"/>
  <c r="E3279" i="6"/>
  <c r="I4910" i="6"/>
  <c r="M4910" i="6"/>
  <c r="N4910" i="6" s="1"/>
  <c r="L4911" i="6"/>
  <c r="D4911" i="6"/>
  <c r="G3279" i="6" l="1"/>
  <c r="J3279" i="6"/>
  <c r="M3279" i="6"/>
  <c r="N3279" i="6" s="1"/>
  <c r="I3279" i="6"/>
  <c r="E4911" i="6"/>
  <c r="T4911" i="6"/>
  <c r="H4911" i="6"/>
  <c r="T3279" i="6" l="1"/>
  <c r="K3279" i="6"/>
  <c r="F3281" i="6"/>
  <c r="L3281" i="6" s="1"/>
  <c r="D3280" i="6"/>
  <c r="M4911" i="6"/>
  <c r="N4911" i="6" s="1"/>
  <c r="I4911" i="6"/>
  <c r="L4912" i="6"/>
  <c r="D4912" i="6"/>
  <c r="H3280" i="6" l="1"/>
  <c r="E3280" i="6"/>
  <c r="H4912" i="6"/>
  <c r="E4912" i="6"/>
  <c r="T4912" i="6"/>
  <c r="G3280" i="6" l="1"/>
  <c r="J3280" i="6"/>
  <c r="M3280" i="6"/>
  <c r="N3280" i="6" s="1"/>
  <c r="I3280" i="6"/>
  <c r="L4913" i="6"/>
  <c r="D4913" i="6"/>
  <c r="M4912" i="6"/>
  <c r="N4912" i="6" s="1"/>
  <c r="I4912" i="6"/>
  <c r="T3280" i="6" l="1"/>
  <c r="K3280" i="6"/>
  <c r="F3282" i="6"/>
  <c r="L3282" i="6" s="1"/>
  <c r="D3281" i="6"/>
  <c r="H4913" i="6"/>
  <c r="E4913" i="6"/>
  <c r="T4913" i="6"/>
  <c r="H3281" i="6" l="1"/>
  <c r="E3281" i="6"/>
  <c r="D4914" i="6"/>
  <c r="L4914" i="6"/>
  <c r="M4913" i="6"/>
  <c r="N4913" i="6" s="1"/>
  <c r="I4913" i="6"/>
  <c r="G3281" i="6" l="1"/>
  <c r="J3281" i="6"/>
  <c r="M3281" i="6"/>
  <c r="N3281" i="6" s="1"/>
  <c r="I3281" i="6"/>
  <c r="H4914" i="6"/>
  <c r="E4914" i="6"/>
  <c r="T4914" i="6"/>
  <c r="T3281" i="6" l="1"/>
  <c r="K3281" i="6"/>
  <c r="F3283" i="6"/>
  <c r="L3283" i="6" s="1"/>
  <c r="D3282" i="6"/>
  <c r="D4915" i="6"/>
  <c r="L4915" i="6"/>
  <c r="I4914" i="6"/>
  <c r="M4914" i="6"/>
  <c r="N4914" i="6" s="1"/>
  <c r="E3282" i="6" l="1"/>
  <c r="H3282" i="6"/>
  <c r="H4915" i="6"/>
  <c r="E4915" i="6"/>
  <c r="T4915" i="6"/>
  <c r="M3282" i="6" l="1"/>
  <c r="N3282" i="6" s="1"/>
  <c r="I3282" i="6"/>
  <c r="G3282" i="6"/>
  <c r="J3282" i="6"/>
  <c r="L4916" i="6"/>
  <c r="D4916" i="6"/>
  <c r="M4915" i="6"/>
  <c r="N4915" i="6" s="1"/>
  <c r="I4915" i="6"/>
  <c r="K3282" i="6" l="1"/>
  <c r="F3284" i="6"/>
  <c r="L3284" i="6" s="1"/>
  <c r="D3283" i="6"/>
  <c r="T3282" i="6"/>
  <c r="H4916" i="6"/>
  <c r="E4916" i="6"/>
  <c r="T4916" i="6"/>
  <c r="H3283" i="6" l="1"/>
  <c r="E3283" i="6"/>
  <c r="L4917" i="6"/>
  <c r="D4917" i="6"/>
  <c r="I4916" i="6"/>
  <c r="M4916" i="6"/>
  <c r="N4916" i="6" s="1"/>
  <c r="G3283" i="6" l="1"/>
  <c r="J3283" i="6"/>
  <c r="M3283" i="6"/>
  <c r="N3283" i="6" s="1"/>
  <c r="I3283" i="6"/>
  <c r="E4917" i="6"/>
  <c r="T4917" i="6"/>
  <c r="H4917" i="6"/>
  <c r="T3283" i="6" l="1"/>
  <c r="K3283" i="6"/>
  <c r="F3285" i="6"/>
  <c r="L3285" i="6" s="1"/>
  <c r="D3284" i="6"/>
  <c r="M4917" i="6"/>
  <c r="N4917" i="6" s="1"/>
  <c r="I4917" i="6"/>
  <c r="D4918" i="6"/>
  <c r="L4918" i="6"/>
  <c r="H3284" i="6" l="1"/>
  <c r="E3284" i="6"/>
  <c r="H4918" i="6"/>
  <c r="E4918" i="6"/>
  <c r="T4918" i="6"/>
  <c r="G3284" i="6" l="1"/>
  <c r="J3284" i="6"/>
  <c r="M3284" i="6"/>
  <c r="N3284" i="6" s="1"/>
  <c r="I3284" i="6"/>
  <c r="D4919" i="6"/>
  <c r="L4919" i="6"/>
  <c r="M4918" i="6"/>
  <c r="N4918" i="6" s="1"/>
  <c r="I4918" i="6"/>
  <c r="T3284" i="6" l="1"/>
  <c r="K3284" i="6"/>
  <c r="F3286" i="6"/>
  <c r="L3286" i="6" s="1"/>
  <c r="D3285" i="6"/>
  <c r="H4919" i="6"/>
  <c r="E4919" i="6"/>
  <c r="T4919" i="6"/>
  <c r="E3285" i="6" l="1"/>
  <c r="H3285" i="6"/>
  <c r="L4920" i="6"/>
  <c r="D4920" i="6"/>
  <c r="M4919" i="6"/>
  <c r="N4919" i="6" s="1"/>
  <c r="I4919" i="6"/>
  <c r="M3285" i="6" l="1"/>
  <c r="N3285" i="6" s="1"/>
  <c r="I3285" i="6"/>
  <c r="G3285" i="6"/>
  <c r="J3285" i="6"/>
  <c r="H4920" i="6"/>
  <c r="E4920" i="6"/>
  <c r="T4920" i="6"/>
  <c r="K3285" i="6" l="1"/>
  <c r="F3287" i="6"/>
  <c r="L3287" i="6" s="1"/>
  <c r="D3286" i="6"/>
  <c r="T3285" i="6"/>
  <c r="L4921" i="6"/>
  <c r="D4921" i="6"/>
  <c r="M4920" i="6"/>
  <c r="N4920" i="6" s="1"/>
  <c r="I4920" i="6"/>
  <c r="E3286" i="6" l="1"/>
  <c r="H3286" i="6"/>
  <c r="E4921" i="6"/>
  <c r="T4921" i="6"/>
  <c r="H4921" i="6"/>
  <c r="M3286" i="6" l="1"/>
  <c r="N3286" i="6" s="1"/>
  <c r="I3286" i="6"/>
  <c r="G3286" i="6"/>
  <c r="J3286" i="6"/>
  <c r="M4921" i="6"/>
  <c r="N4921" i="6" s="1"/>
  <c r="I4921" i="6"/>
  <c r="D4922" i="6"/>
  <c r="L4922" i="6"/>
  <c r="K3286" i="6" l="1"/>
  <c r="F3288" i="6"/>
  <c r="L3288" i="6" s="1"/>
  <c r="D3287" i="6"/>
  <c r="T3286" i="6"/>
  <c r="E4922" i="6"/>
  <c r="H4922" i="6"/>
  <c r="T4922" i="6"/>
  <c r="H3287" i="6" l="1"/>
  <c r="E3287" i="6"/>
  <c r="M4922" i="6"/>
  <c r="N4922" i="6" s="1"/>
  <c r="I4922" i="6"/>
  <c r="L4923" i="6"/>
  <c r="D4923" i="6"/>
  <c r="G3287" i="6" l="1"/>
  <c r="J3287" i="6"/>
  <c r="M3287" i="6"/>
  <c r="N3287" i="6" s="1"/>
  <c r="I3287" i="6"/>
  <c r="E4923" i="6"/>
  <c r="T4923" i="6"/>
  <c r="H4923" i="6"/>
  <c r="T3287" i="6" l="1"/>
  <c r="K3287" i="6"/>
  <c r="F3289" i="6"/>
  <c r="L3289" i="6" s="1"/>
  <c r="D3288" i="6"/>
  <c r="M4923" i="6"/>
  <c r="N4923" i="6" s="1"/>
  <c r="I4923" i="6"/>
  <c r="L4924" i="6"/>
  <c r="D4924" i="6"/>
  <c r="H3288" i="6" l="1"/>
  <c r="E3288" i="6"/>
  <c r="E4924" i="6"/>
  <c r="H4924" i="6"/>
  <c r="T4924" i="6"/>
  <c r="G3288" i="6" l="1"/>
  <c r="J3288" i="6"/>
  <c r="M3288" i="6"/>
  <c r="N3288" i="6" s="1"/>
  <c r="I3288" i="6"/>
  <c r="M4924" i="6"/>
  <c r="N4924" i="6" s="1"/>
  <c r="I4924" i="6"/>
  <c r="L4925" i="6"/>
  <c r="D4925" i="6"/>
  <c r="K3288" i="6" l="1"/>
  <c r="T3288" i="6" s="1"/>
  <c r="F3290" i="6"/>
  <c r="L3290" i="6" s="1"/>
  <c r="D3289" i="6"/>
  <c r="H4925" i="6"/>
  <c r="E4925" i="6"/>
  <c r="T4925" i="6"/>
  <c r="E3289" i="6" l="1"/>
  <c r="H3289" i="6"/>
  <c r="D4926" i="6"/>
  <c r="L4926" i="6"/>
  <c r="M4925" i="6"/>
  <c r="N4925" i="6" s="1"/>
  <c r="I4925" i="6"/>
  <c r="M3289" i="6" l="1"/>
  <c r="N3289" i="6" s="1"/>
  <c r="I3289" i="6"/>
  <c r="G3289" i="6"/>
  <c r="J3289" i="6"/>
  <c r="H4926" i="6"/>
  <c r="E4926" i="6"/>
  <c r="T4926" i="6"/>
  <c r="K3289" i="6" l="1"/>
  <c r="F3291" i="6"/>
  <c r="L3291" i="6" s="1"/>
  <c r="D3290" i="6"/>
  <c r="T3289" i="6"/>
  <c r="D4927" i="6"/>
  <c r="L4927" i="6"/>
  <c r="I4926" i="6"/>
  <c r="M4926" i="6"/>
  <c r="N4926" i="6" s="1"/>
  <c r="E3290" i="6" l="1"/>
  <c r="H3290" i="6"/>
  <c r="E4927" i="6"/>
  <c r="T4927" i="6"/>
  <c r="H4927" i="6"/>
  <c r="M3290" i="6" l="1"/>
  <c r="N3290" i="6" s="1"/>
  <c r="I3290" i="6"/>
  <c r="G3290" i="6"/>
  <c r="J3290" i="6"/>
  <c r="M4927" i="6"/>
  <c r="N4927" i="6" s="1"/>
  <c r="I4927" i="6"/>
  <c r="L4928" i="6"/>
  <c r="D4928" i="6"/>
  <c r="F3292" i="6" l="1"/>
  <c r="L3292" i="6" s="1"/>
  <c r="D3291" i="6"/>
  <c r="K3290" i="6"/>
  <c r="T3290" i="6" s="1"/>
  <c r="H4928" i="6"/>
  <c r="E4928" i="6"/>
  <c r="T4928" i="6"/>
  <c r="E3291" i="6" l="1"/>
  <c r="H3291" i="6"/>
  <c r="L4929" i="6"/>
  <c r="D4929" i="6"/>
  <c r="M4928" i="6"/>
  <c r="N4928" i="6" s="1"/>
  <c r="I4928" i="6"/>
  <c r="M3291" i="6" l="1"/>
  <c r="N3291" i="6" s="1"/>
  <c r="I3291" i="6"/>
  <c r="G3291" i="6"/>
  <c r="J3291" i="6"/>
  <c r="E4929" i="6"/>
  <c r="T4929" i="6"/>
  <c r="H4929" i="6"/>
  <c r="F3293" i="6" l="1"/>
  <c r="L3293" i="6" s="1"/>
  <c r="D3292" i="6"/>
  <c r="K3291" i="6"/>
  <c r="T3291" i="6" s="1"/>
  <c r="M4929" i="6"/>
  <c r="N4929" i="6" s="1"/>
  <c r="I4929" i="6"/>
  <c r="L4930" i="6"/>
  <c r="D4930" i="6"/>
  <c r="H3292" i="6" l="1"/>
  <c r="E3292" i="6"/>
  <c r="E4930" i="6"/>
  <c r="H4930" i="6"/>
  <c r="T4930" i="6"/>
  <c r="G3292" i="6" l="1"/>
  <c r="J3292" i="6"/>
  <c r="M3292" i="6"/>
  <c r="N3292" i="6" s="1"/>
  <c r="I3292" i="6"/>
  <c r="M4930" i="6"/>
  <c r="N4930" i="6" s="1"/>
  <c r="I4930" i="6"/>
  <c r="L4931" i="6"/>
  <c r="D4931" i="6"/>
  <c r="K3292" i="6" l="1"/>
  <c r="T3292" i="6" s="1"/>
  <c r="F3294" i="6"/>
  <c r="L3294" i="6" s="1"/>
  <c r="D3293" i="6"/>
  <c r="T4931" i="6"/>
  <c r="H4931" i="6"/>
  <c r="E4931" i="6"/>
  <c r="E3293" i="6" l="1"/>
  <c r="H3293" i="6"/>
  <c r="L4932" i="6"/>
  <c r="D4932" i="6"/>
  <c r="M4931" i="6"/>
  <c r="N4931" i="6" s="1"/>
  <c r="I4931" i="6"/>
  <c r="M3293" i="6" l="1"/>
  <c r="N3293" i="6" s="1"/>
  <c r="I3293" i="6"/>
  <c r="G3293" i="6"/>
  <c r="J3293" i="6"/>
  <c r="H4932" i="6"/>
  <c r="E4932" i="6"/>
  <c r="T4932" i="6"/>
  <c r="K3293" i="6" l="1"/>
  <c r="F3295" i="6"/>
  <c r="L3295" i="6" s="1"/>
  <c r="D3294" i="6"/>
  <c r="T3293" i="6"/>
  <c r="L4933" i="6"/>
  <c r="D4933" i="6"/>
  <c r="M4932" i="6"/>
  <c r="N4932" i="6" s="1"/>
  <c r="I4932" i="6"/>
  <c r="E3294" i="6" l="1"/>
  <c r="H3294" i="6"/>
  <c r="E4933" i="6"/>
  <c r="H4933" i="6"/>
  <c r="T4933" i="6"/>
  <c r="M3294" i="6" l="1"/>
  <c r="N3294" i="6" s="1"/>
  <c r="I3294" i="6"/>
  <c r="G3294" i="6"/>
  <c r="J3294" i="6"/>
  <c r="I4933" i="6"/>
  <c r="M4933" i="6"/>
  <c r="N4933" i="6" s="1"/>
  <c r="D4934" i="6"/>
  <c r="L4934" i="6"/>
  <c r="K3294" i="6" l="1"/>
  <c r="F3296" i="6"/>
  <c r="L3296" i="6" s="1"/>
  <c r="D3295" i="6"/>
  <c r="T3294" i="6"/>
  <c r="H4934" i="6"/>
  <c r="E4934" i="6"/>
  <c r="T4934" i="6"/>
  <c r="H3295" i="6" l="1"/>
  <c r="E3295" i="6"/>
  <c r="D4935" i="6"/>
  <c r="L4935" i="6"/>
  <c r="M4934" i="6"/>
  <c r="N4934" i="6" s="1"/>
  <c r="I4934" i="6"/>
  <c r="G3295" i="6" l="1"/>
  <c r="J3295" i="6"/>
  <c r="M3295" i="6"/>
  <c r="N3295" i="6" s="1"/>
  <c r="I3295" i="6"/>
  <c r="E4935" i="6"/>
  <c r="T4935" i="6"/>
  <c r="H4935" i="6"/>
  <c r="T3295" i="6" l="1"/>
  <c r="K3295" i="6"/>
  <c r="F3297" i="6"/>
  <c r="L3297" i="6" s="1"/>
  <c r="D3296" i="6"/>
  <c r="M4935" i="6"/>
  <c r="N4935" i="6" s="1"/>
  <c r="I4935" i="6"/>
  <c r="L4936" i="6"/>
  <c r="D4936" i="6"/>
  <c r="H3296" i="6" l="1"/>
  <c r="E3296" i="6"/>
  <c r="H4936" i="6"/>
  <c r="E4936" i="6"/>
  <c r="T4936" i="6"/>
  <c r="G3296" i="6" l="1"/>
  <c r="J3296" i="6"/>
  <c r="K3296" i="6" s="1"/>
  <c r="M3296" i="6"/>
  <c r="N3296" i="6" s="1"/>
  <c r="I3296" i="6"/>
  <c r="T3296" i="6" s="1"/>
  <c r="L4937" i="6"/>
  <c r="D4937" i="6"/>
  <c r="M4936" i="6"/>
  <c r="N4936" i="6" s="1"/>
  <c r="I4936" i="6"/>
  <c r="F3298" i="6" l="1"/>
  <c r="L3298" i="6" s="1"/>
  <c r="D3297" i="6"/>
  <c r="E4937" i="6"/>
  <c r="T4937" i="6"/>
  <c r="H4937" i="6"/>
  <c r="H3297" i="6" l="1"/>
  <c r="E3297" i="6"/>
  <c r="M4937" i="6"/>
  <c r="N4937" i="6" s="1"/>
  <c r="I4937" i="6"/>
  <c r="D4938" i="6"/>
  <c r="L4938" i="6"/>
  <c r="J3297" i="6" l="1"/>
  <c r="K3297" i="6" s="1"/>
  <c r="G3297" i="6"/>
  <c r="M3297" i="6"/>
  <c r="N3297" i="6" s="1"/>
  <c r="I3297" i="6"/>
  <c r="T3297" i="6" s="1"/>
  <c r="E4938" i="6"/>
  <c r="H4938" i="6"/>
  <c r="T4938" i="6"/>
  <c r="F3299" i="6" l="1"/>
  <c r="L3299" i="6" s="1"/>
  <c r="D3298" i="6"/>
  <c r="M4938" i="6"/>
  <c r="N4938" i="6" s="1"/>
  <c r="I4938" i="6"/>
  <c r="L4939" i="6"/>
  <c r="D4939" i="6"/>
  <c r="H3298" i="6" l="1"/>
  <c r="E3298" i="6"/>
  <c r="H4939" i="6"/>
  <c r="E4939" i="6"/>
  <c r="T4939" i="6"/>
  <c r="T3298" i="6" l="1"/>
  <c r="J3298" i="6"/>
  <c r="K3298" i="6" s="1"/>
  <c r="G3298" i="6"/>
  <c r="M3298" i="6"/>
  <c r="N3298" i="6" s="1"/>
  <c r="I3298" i="6"/>
  <c r="D4940" i="6"/>
  <c r="L4940" i="6"/>
  <c r="M4939" i="6"/>
  <c r="N4939" i="6" s="1"/>
  <c r="I4939" i="6"/>
  <c r="F3300" i="6" l="1"/>
  <c r="L3300" i="6" s="1"/>
  <c r="D3299" i="6"/>
  <c r="E4940" i="6"/>
  <c r="H4940" i="6"/>
  <c r="T4940" i="6"/>
  <c r="E3299" i="6" l="1"/>
  <c r="H3299" i="6"/>
  <c r="M4940" i="6"/>
  <c r="N4940" i="6" s="1"/>
  <c r="I4940" i="6"/>
  <c r="L4941" i="6"/>
  <c r="D4941" i="6"/>
  <c r="M3299" i="6" l="1"/>
  <c r="N3299" i="6" s="1"/>
  <c r="I3299" i="6"/>
  <c r="J3299" i="6"/>
  <c r="K3299" i="6" s="1"/>
  <c r="G3299" i="6"/>
  <c r="H4941" i="6"/>
  <c r="E4941" i="6"/>
  <c r="T4941" i="6"/>
  <c r="F3301" i="6" l="1"/>
  <c r="L3301" i="6" s="1"/>
  <c r="D3300" i="6"/>
  <c r="T3299" i="6"/>
  <c r="D4942" i="6"/>
  <c r="L4942" i="6"/>
  <c r="I4941" i="6"/>
  <c r="M4941" i="6"/>
  <c r="N4941" i="6" s="1"/>
  <c r="H3300" i="6" l="1"/>
  <c r="E3300" i="6"/>
  <c r="E4942" i="6"/>
  <c r="H4942" i="6"/>
  <c r="T4942" i="6"/>
  <c r="J3300" i="6" l="1"/>
  <c r="K3300" i="6" s="1"/>
  <c r="G3300" i="6"/>
  <c r="M3300" i="6"/>
  <c r="N3300" i="6" s="1"/>
  <c r="I3300" i="6"/>
  <c r="T3300" i="6" s="1"/>
  <c r="I4942" i="6"/>
  <c r="M4942" i="6"/>
  <c r="N4942" i="6" s="1"/>
  <c r="L4943" i="6"/>
  <c r="D4943" i="6"/>
  <c r="F3302" i="6" l="1"/>
  <c r="L3302" i="6" s="1"/>
  <c r="D3301" i="6"/>
  <c r="E4943" i="6"/>
  <c r="T4943" i="6"/>
  <c r="H4943" i="6"/>
  <c r="E3301" i="6" l="1"/>
  <c r="H3301" i="6"/>
  <c r="M4943" i="6"/>
  <c r="N4943" i="6" s="1"/>
  <c r="I4943" i="6"/>
  <c r="L4944" i="6"/>
  <c r="D4944" i="6"/>
  <c r="M3301" i="6" l="1"/>
  <c r="N3301" i="6" s="1"/>
  <c r="I3301" i="6"/>
  <c r="J3301" i="6"/>
  <c r="K3301" i="6" s="1"/>
  <c r="G3301" i="6"/>
  <c r="H4944" i="6"/>
  <c r="E4944" i="6"/>
  <c r="T4944" i="6"/>
  <c r="F3303" i="6" l="1"/>
  <c r="L3303" i="6" s="1"/>
  <c r="D3302" i="6"/>
  <c r="T3301" i="6"/>
  <c r="L4945" i="6"/>
  <c r="D4945" i="6"/>
  <c r="I4944" i="6"/>
  <c r="M4944" i="6"/>
  <c r="N4944" i="6" s="1"/>
  <c r="E3302" i="6" l="1"/>
  <c r="H3302" i="6"/>
  <c r="E4945" i="6"/>
  <c r="H4945" i="6"/>
  <c r="T4945" i="6"/>
  <c r="M3302" i="6" l="1"/>
  <c r="N3302" i="6" s="1"/>
  <c r="T3302" i="6" s="1"/>
  <c r="I3302" i="6"/>
  <c r="J3302" i="6"/>
  <c r="K3302" i="6" s="1"/>
  <c r="G3302" i="6"/>
  <c r="I4945" i="6"/>
  <c r="M4945" i="6"/>
  <c r="N4945" i="6" s="1"/>
  <c r="L4946" i="6"/>
  <c r="D4946" i="6"/>
  <c r="F3304" i="6" l="1"/>
  <c r="L3304" i="6" s="1"/>
  <c r="D3303" i="6"/>
  <c r="E4946" i="6"/>
  <c r="H4946" i="6"/>
  <c r="T4946" i="6"/>
  <c r="H3303" i="6" l="1"/>
  <c r="E3303" i="6"/>
  <c r="M4946" i="6"/>
  <c r="N4946" i="6" s="1"/>
  <c r="I4946" i="6"/>
  <c r="D4947" i="6"/>
  <c r="L4947" i="6"/>
  <c r="T3303" i="6" l="1"/>
  <c r="J3303" i="6"/>
  <c r="K3303" i="6" s="1"/>
  <c r="G3303" i="6"/>
  <c r="M3303" i="6"/>
  <c r="N3303" i="6" s="1"/>
  <c r="I3303" i="6"/>
  <c r="E4947" i="6"/>
  <c r="T4947" i="6"/>
  <c r="H4947" i="6"/>
  <c r="F3305" i="6" l="1"/>
  <c r="L3305" i="6" s="1"/>
  <c r="D3304" i="6"/>
  <c r="M4947" i="6"/>
  <c r="N4947" i="6" s="1"/>
  <c r="I4947" i="6"/>
  <c r="L4948" i="6"/>
  <c r="D4948" i="6"/>
  <c r="H3304" i="6" l="1"/>
  <c r="E3304" i="6"/>
  <c r="E4948" i="6"/>
  <c r="H4948" i="6"/>
  <c r="T4948" i="6"/>
  <c r="J3304" i="6" l="1"/>
  <c r="K3304" i="6" s="1"/>
  <c r="G3304" i="6"/>
  <c r="M3304" i="6"/>
  <c r="N3304" i="6" s="1"/>
  <c r="I3304" i="6"/>
  <c r="T3304" i="6" s="1"/>
  <c r="I4948" i="6"/>
  <c r="M4948" i="6"/>
  <c r="N4948" i="6" s="1"/>
  <c r="L4949" i="6"/>
  <c r="D4949" i="6"/>
  <c r="F3306" i="6" l="1"/>
  <c r="L3306" i="6" s="1"/>
  <c r="D3305" i="6"/>
  <c r="H4949" i="6"/>
  <c r="E4949" i="6"/>
  <c r="T4949" i="6"/>
  <c r="E3305" i="6" l="1"/>
  <c r="H3305" i="6"/>
  <c r="D4950" i="6"/>
  <c r="L4950" i="6"/>
  <c r="I4949" i="6"/>
  <c r="M4949" i="6"/>
  <c r="N4949" i="6" s="1"/>
  <c r="M3305" i="6" l="1"/>
  <c r="N3305" i="6" s="1"/>
  <c r="I3305" i="6"/>
  <c r="J3305" i="6"/>
  <c r="K3305" i="6" s="1"/>
  <c r="G3305" i="6"/>
  <c r="H4950" i="6"/>
  <c r="E4950" i="6"/>
  <c r="T4950" i="6"/>
  <c r="F3307" i="6" l="1"/>
  <c r="L3307" i="6" s="1"/>
  <c r="D3306" i="6"/>
  <c r="T3305" i="6"/>
  <c r="L4951" i="6"/>
  <c r="D4951" i="6"/>
  <c r="M4950" i="6"/>
  <c r="N4950" i="6" s="1"/>
  <c r="I4950" i="6"/>
  <c r="H3306" i="6" l="1"/>
  <c r="E3306" i="6"/>
  <c r="H4951" i="6"/>
  <c r="E4951" i="6"/>
  <c r="T4951" i="6"/>
  <c r="J3306" i="6" l="1"/>
  <c r="K3306" i="6" s="1"/>
  <c r="G3306" i="6"/>
  <c r="M3306" i="6"/>
  <c r="N3306" i="6" s="1"/>
  <c r="I3306" i="6"/>
  <c r="T3306" i="6" s="1"/>
  <c r="L4952" i="6"/>
  <c r="D4952" i="6"/>
  <c r="I4951" i="6"/>
  <c r="M4951" i="6"/>
  <c r="N4951" i="6" s="1"/>
  <c r="F3308" i="6" l="1"/>
  <c r="L3308" i="6" s="1"/>
  <c r="D3307" i="6"/>
  <c r="T4952" i="6"/>
  <c r="E4952" i="6"/>
  <c r="H4952" i="6"/>
  <c r="H3307" i="6" l="1"/>
  <c r="E3307" i="6"/>
  <c r="M4952" i="6"/>
  <c r="N4952" i="6" s="1"/>
  <c r="I4952" i="6"/>
  <c r="D4953" i="6"/>
  <c r="L4953" i="6"/>
  <c r="J3307" i="6" l="1"/>
  <c r="K3307" i="6" s="1"/>
  <c r="G3307" i="6"/>
  <c r="M3307" i="6"/>
  <c r="N3307" i="6" s="1"/>
  <c r="I3307" i="6"/>
  <c r="T3307" i="6" s="1"/>
  <c r="E4953" i="6"/>
  <c r="H4953" i="6"/>
  <c r="T4953" i="6"/>
  <c r="F3309" i="6" l="1"/>
  <c r="L3309" i="6" s="1"/>
  <c r="D3308" i="6"/>
  <c r="M4953" i="6"/>
  <c r="N4953" i="6" s="1"/>
  <c r="I4953" i="6"/>
  <c r="D4954" i="6"/>
  <c r="L4954" i="6"/>
  <c r="E3308" i="6" l="1"/>
  <c r="H3308" i="6"/>
  <c r="H4954" i="6"/>
  <c r="E4954" i="6"/>
  <c r="T4954" i="6"/>
  <c r="M3308" i="6" l="1"/>
  <c r="N3308" i="6" s="1"/>
  <c r="I3308" i="6"/>
  <c r="J3308" i="6"/>
  <c r="K3308" i="6" s="1"/>
  <c r="G3308" i="6"/>
  <c r="L4955" i="6"/>
  <c r="D4955" i="6"/>
  <c r="M4954" i="6"/>
  <c r="N4954" i="6" s="1"/>
  <c r="I4954" i="6"/>
  <c r="F3310" i="6" l="1"/>
  <c r="L3310" i="6" s="1"/>
  <c r="D3309" i="6"/>
  <c r="T3308" i="6"/>
  <c r="H4955" i="6"/>
  <c r="E4955" i="6"/>
  <c r="T4955" i="6"/>
  <c r="H3309" i="6" l="1"/>
  <c r="E3309" i="6"/>
  <c r="L4956" i="6"/>
  <c r="D4956" i="6"/>
  <c r="M4955" i="6"/>
  <c r="N4955" i="6" s="1"/>
  <c r="I4955" i="6"/>
  <c r="J3309" i="6" l="1"/>
  <c r="K3309" i="6" s="1"/>
  <c r="G3309" i="6"/>
  <c r="M3309" i="6"/>
  <c r="N3309" i="6" s="1"/>
  <c r="I3309" i="6"/>
  <c r="T3309" i="6" s="1"/>
  <c r="H4956" i="6"/>
  <c r="E4956" i="6"/>
  <c r="T4956" i="6"/>
  <c r="F3311" i="6" l="1"/>
  <c r="L3311" i="6" s="1"/>
  <c r="D3310" i="6"/>
  <c r="D4957" i="6"/>
  <c r="L4957" i="6"/>
  <c r="M4956" i="6"/>
  <c r="N4956" i="6" s="1"/>
  <c r="I4956" i="6"/>
  <c r="E3310" i="6" l="1"/>
  <c r="H3310" i="6"/>
  <c r="E4957" i="6"/>
  <c r="H4957" i="6"/>
  <c r="T4957" i="6"/>
  <c r="M3310" i="6" l="1"/>
  <c r="N3310" i="6" s="1"/>
  <c r="I3310" i="6"/>
  <c r="T3310" i="6" s="1"/>
  <c r="J3310" i="6"/>
  <c r="K3310" i="6" s="1"/>
  <c r="G3310" i="6"/>
  <c r="M4957" i="6"/>
  <c r="N4957" i="6" s="1"/>
  <c r="I4957" i="6"/>
  <c r="L4958" i="6"/>
  <c r="D4958" i="6"/>
  <c r="F3312" i="6" l="1"/>
  <c r="L3312" i="6" s="1"/>
  <c r="D3311" i="6"/>
  <c r="T4958" i="6"/>
  <c r="H4958" i="6"/>
  <c r="E4958" i="6"/>
  <c r="E3311" i="6" l="1"/>
  <c r="H3311" i="6"/>
  <c r="L4959" i="6"/>
  <c r="D4959" i="6"/>
  <c r="I4958" i="6"/>
  <c r="M4958" i="6"/>
  <c r="N4958" i="6" s="1"/>
  <c r="M3311" i="6" l="1"/>
  <c r="N3311" i="6" s="1"/>
  <c r="I3311" i="6"/>
  <c r="J3311" i="6"/>
  <c r="K3311" i="6" s="1"/>
  <c r="G3311" i="6"/>
  <c r="E4959" i="6"/>
  <c r="H4959" i="6"/>
  <c r="T4959" i="6"/>
  <c r="F3313" i="6" l="1"/>
  <c r="L3313" i="6" s="1"/>
  <c r="D3312" i="6"/>
  <c r="T3311" i="6"/>
  <c r="M4959" i="6"/>
  <c r="N4959" i="6" s="1"/>
  <c r="I4959" i="6"/>
  <c r="L4960" i="6"/>
  <c r="D4960" i="6"/>
  <c r="E3312" i="6" l="1"/>
  <c r="H3312" i="6"/>
  <c r="H4960" i="6"/>
  <c r="E4960" i="6"/>
  <c r="T4960" i="6"/>
  <c r="M3312" i="6" l="1"/>
  <c r="N3312" i="6" s="1"/>
  <c r="I3312" i="6"/>
  <c r="J3312" i="6"/>
  <c r="K3312" i="6" s="1"/>
  <c r="G3312" i="6"/>
  <c r="L4961" i="6"/>
  <c r="D4961" i="6"/>
  <c r="M4960" i="6"/>
  <c r="N4960" i="6" s="1"/>
  <c r="I4960" i="6"/>
  <c r="F3314" i="6" l="1"/>
  <c r="L3314" i="6" s="1"/>
  <c r="D3313" i="6"/>
  <c r="T3312" i="6"/>
  <c r="E4961" i="6"/>
  <c r="H4961" i="6"/>
  <c r="T4961" i="6"/>
  <c r="H3313" i="6" l="1"/>
  <c r="E3313" i="6"/>
  <c r="I4961" i="6"/>
  <c r="M4961" i="6"/>
  <c r="N4961" i="6" s="1"/>
  <c r="D4962" i="6"/>
  <c r="L4962" i="6"/>
  <c r="T3313" i="6" l="1"/>
  <c r="J3313" i="6"/>
  <c r="K3313" i="6" s="1"/>
  <c r="G3313" i="6"/>
  <c r="M3313" i="6"/>
  <c r="N3313" i="6" s="1"/>
  <c r="I3313" i="6"/>
  <c r="H4962" i="6"/>
  <c r="E4962" i="6"/>
  <c r="T4962" i="6"/>
  <c r="F3315" i="6" l="1"/>
  <c r="L3315" i="6" s="1"/>
  <c r="D3314" i="6"/>
  <c r="D4963" i="6"/>
  <c r="L4963" i="6"/>
  <c r="I4962" i="6"/>
  <c r="M4962" i="6"/>
  <c r="N4962" i="6" s="1"/>
  <c r="E3314" i="6" l="1"/>
  <c r="H3314" i="6"/>
  <c r="E4963" i="6"/>
  <c r="H4963" i="6"/>
  <c r="T4963" i="6"/>
  <c r="M3314" i="6" l="1"/>
  <c r="N3314" i="6" s="1"/>
  <c r="I3314" i="6"/>
  <c r="J3314" i="6"/>
  <c r="K3314" i="6" s="1"/>
  <c r="G3314" i="6"/>
  <c r="M4963" i="6"/>
  <c r="N4963" i="6" s="1"/>
  <c r="I4963" i="6"/>
  <c r="D4964" i="6"/>
  <c r="L4964" i="6"/>
  <c r="F3316" i="6" l="1"/>
  <c r="L3316" i="6" s="1"/>
  <c r="D3315" i="6"/>
  <c r="T3314" i="6"/>
  <c r="H4964" i="6"/>
  <c r="E4964" i="6"/>
  <c r="T4964" i="6"/>
  <c r="H3315" i="6" l="1"/>
  <c r="E3315" i="6"/>
  <c r="L4965" i="6"/>
  <c r="D4965" i="6"/>
  <c r="M4964" i="6"/>
  <c r="N4964" i="6" s="1"/>
  <c r="I4964" i="6"/>
  <c r="J3315" i="6" l="1"/>
  <c r="K3315" i="6" s="1"/>
  <c r="G3315" i="6"/>
  <c r="M3315" i="6"/>
  <c r="N3315" i="6" s="1"/>
  <c r="I3315" i="6"/>
  <c r="T3315" i="6" s="1"/>
  <c r="H4965" i="6"/>
  <c r="E4965" i="6"/>
  <c r="T4965" i="6"/>
  <c r="F3317" i="6" l="1"/>
  <c r="L3317" i="6" s="1"/>
  <c r="D3316" i="6"/>
  <c r="D4966" i="6"/>
  <c r="L4966" i="6"/>
  <c r="M4965" i="6"/>
  <c r="N4965" i="6" s="1"/>
  <c r="I4965" i="6"/>
  <c r="E3316" i="6" l="1"/>
  <c r="H3316" i="6"/>
  <c r="H4966" i="6"/>
  <c r="E4966" i="6"/>
  <c r="T4966" i="6"/>
  <c r="M3316" i="6" l="1"/>
  <c r="N3316" i="6" s="1"/>
  <c r="I3316" i="6"/>
  <c r="J3316" i="6"/>
  <c r="K3316" i="6" s="1"/>
  <c r="G3316" i="6"/>
  <c r="T3316" i="6" s="1"/>
  <c r="L4967" i="6"/>
  <c r="D4967" i="6"/>
  <c r="M4966" i="6"/>
  <c r="N4966" i="6" s="1"/>
  <c r="I4966" i="6"/>
  <c r="F3318" i="6" l="1"/>
  <c r="L3318" i="6" s="1"/>
  <c r="D3317" i="6"/>
  <c r="E4967" i="6"/>
  <c r="T4967" i="6"/>
  <c r="H4967" i="6"/>
  <c r="E3317" i="6" l="1"/>
  <c r="H3317" i="6"/>
  <c r="M4967" i="6"/>
  <c r="N4967" i="6" s="1"/>
  <c r="I4967" i="6"/>
  <c r="L4968" i="6"/>
  <c r="D4968" i="6"/>
  <c r="M3317" i="6" l="1"/>
  <c r="N3317" i="6" s="1"/>
  <c r="I3317" i="6"/>
  <c r="T3317" i="6" s="1"/>
  <c r="J3317" i="6"/>
  <c r="K3317" i="6" s="1"/>
  <c r="G3317" i="6"/>
  <c r="E4968" i="6"/>
  <c r="H4968" i="6"/>
  <c r="T4968" i="6"/>
  <c r="F3319" i="6" l="1"/>
  <c r="L3319" i="6" s="1"/>
  <c r="D3318" i="6"/>
  <c r="I4968" i="6"/>
  <c r="M4968" i="6"/>
  <c r="N4968" i="6" s="1"/>
  <c r="D4969" i="6"/>
  <c r="L4969" i="6"/>
  <c r="H3318" i="6" l="1"/>
  <c r="E3318" i="6"/>
  <c r="H4969" i="6"/>
  <c r="E4969" i="6"/>
  <c r="T4969" i="6"/>
  <c r="T3318" i="6" l="1"/>
  <c r="J3318" i="6"/>
  <c r="K3318" i="6" s="1"/>
  <c r="G3318" i="6"/>
  <c r="M3318" i="6"/>
  <c r="N3318" i="6" s="1"/>
  <c r="I3318" i="6"/>
  <c r="D4970" i="6"/>
  <c r="L4970" i="6"/>
  <c r="I4969" i="6"/>
  <c r="M4969" i="6"/>
  <c r="N4969" i="6" s="1"/>
  <c r="F3320" i="6" l="1"/>
  <c r="L3320" i="6" s="1"/>
  <c r="D3319" i="6"/>
  <c r="E4970" i="6"/>
  <c r="H4970" i="6"/>
  <c r="T4970" i="6"/>
  <c r="H3319" i="6" l="1"/>
  <c r="E3319" i="6"/>
  <c r="M4970" i="6"/>
  <c r="N4970" i="6" s="1"/>
  <c r="I4970" i="6"/>
  <c r="L4971" i="6"/>
  <c r="D4971" i="6"/>
  <c r="J3319" i="6" l="1"/>
  <c r="K3319" i="6" s="1"/>
  <c r="G3319" i="6"/>
  <c r="M3319" i="6"/>
  <c r="N3319" i="6" s="1"/>
  <c r="I3319" i="6"/>
  <c r="T3319" i="6" s="1"/>
  <c r="H4971" i="6"/>
  <c r="E4971" i="6"/>
  <c r="T4971" i="6"/>
  <c r="F3321" i="6" l="1"/>
  <c r="L3321" i="6" s="1"/>
  <c r="D3320" i="6"/>
  <c r="L4972" i="6"/>
  <c r="D4972" i="6"/>
  <c r="M4971" i="6"/>
  <c r="N4971" i="6" s="1"/>
  <c r="I4971" i="6"/>
  <c r="E3320" i="6" l="1"/>
  <c r="H3320" i="6"/>
  <c r="E4972" i="6"/>
  <c r="H4972" i="6"/>
  <c r="T4972" i="6"/>
  <c r="M3320" i="6" l="1"/>
  <c r="N3320" i="6" s="1"/>
  <c r="I3320" i="6"/>
  <c r="J3320" i="6"/>
  <c r="K3320" i="6" s="1"/>
  <c r="G3320" i="6"/>
  <c r="I4972" i="6"/>
  <c r="M4972" i="6"/>
  <c r="N4972" i="6" s="1"/>
  <c r="L4973" i="6"/>
  <c r="D4973" i="6"/>
  <c r="F3322" i="6" l="1"/>
  <c r="L3322" i="6" s="1"/>
  <c r="D3321" i="6"/>
  <c r="T3320" i="6"/>
  <c r="H4973" i="6"/>
  <c r="E4973" i="6"/>
  <c r="T4973" i="6"/>
  <c r="H3321" i="6" l="1"/>
  <c r="E3321" i="6"/>
  <c r="L4974" i="6"/>
  <c r="D4974" i="6"/>
  <c r="M4973" i="6"/>
  <c r="N4973" i="6" s="1"/>
  <c r="I4973" i="6"/>
  <c r="J3321" i="6" l="1"/>
  <c r="K3321" i="6" s="1"/>
  <c r="G3321" i="6"/>
  <c r="M3321" i="6"/>
  <c r="N3321" i="6" s="1"/>
  <c r="I3321" i="6"/>
  <c r="T3321" i="6" s="1"/>
  <c r="H4974" i="6"/>
  <c r="E4974" i="6"/>
  <c r="T4974" i="6"/>
  <c r="F3323" i="6" l="1"/>
  <c r="L3323" i="6" s="1"/>
  <c r="D3322" i="6"/>
  <c r="L4975" i="6"/>
  <c r="D4975" i="6"/>
  <c r="M4974" i="6"/>
  <c r="N4974" i="6" s="1"/>
  <c r="I4974" i="6"/>
  <c r="H3322" i="6" l="1"/>
  <c r="E3322" i="6"/>
  <c r="H4975" i="6"/>
  <c r="E4975" i="6"/>
  <c r="T4975" i="6"/>
  <c r="T3322" i="6" l="1"/>
  <c r="J3322" i="6"/>
  <c r="K3322" i="6" s="1"/>
  <c r="G3322" i="6"/>
  <c r="M3322" i="6"/>
  <c r="N3322" i="6" s="1"/>
  <c r="I3322" i="6"/>
  <c r="D4976" i="6"/>
  <c r="L4976" i="6"/>
  <c r="M4975" i="6"/>
  <c r="N4975" i="6" s="1"/>
  <c r="I4975" i="6"/>
  <c r="F3324" i="6" l="1"/>
  <c r="L3324" i="6" s="1"/>
  <c r="D3323" i="6"/>
  <c r="H4976" i="6"/>
  <c r="E4976" i="6"/>
  <c r="T4976" i="6"/>
  <c r="E3323" i="6" l="1"/>
  <c r="H3323" i="6"/>
  <c r="L4977" i="6"/>
  <c r="D4977" i="6"/>
  <c r="M4976" i="6"/>
  <c r="N4976" i="6" s="1"/>
  <c r="I4976" i="6"/>
  <c r="M3323" i="6" l="1"/>
  <c r="N3323" i="6" s="1"/>
  <c r="I3323" i="6"/>
  <c r="J3323" i="6"/>
  <c r="K3323" i="6" s="1"/>
  <c r="G3323" i="6"/>
  <c r="H4977" i="6"/>
  <c r="E4977" i="6"/>
  <c r="T4977" i="6"/>
  <c r="F3325" i="6" l="1"/>
  <c r="L3325" i="6" s="1"/>
  <c r="D3324" i="6"/>
  <c r="T3323" i="6"/>
  <c r="D4978" i="6"/>
  <c r="L4978" i="6"/>
  <c r="M4977" i="6"/>
  <c r="N4977" i="6" s="1"/>
  <c r="I4977" i="6"/>
  <c r="E3324" i="6" l="1"/>
  <c r="H3324" i="6"/>
  <c r="E4978" i="6"/>
  <c r="H4978" i="6"/>
  <c r="T4978" i="6"/>
  <c r="M3324" i="6" l="1"/>
  <c r="N3324" i="6" s="1"/>
  <c r="I3324" i="6"/>
  <c r="T3324" i="6" s="1"/>
  <c r="J3324" i="6"/>
  <c r="K3324" i="6" s="1"/>
  <c r="G3324" i="6"/>
  <c r="M4978" i="6"/>
  <c r="N4978" i="6" s="1"/>
  <c r="I4978" i="6"/>
  <c r="D4979" i="6"/>
  <c r="L4979" i="6"/>
  <c r="F3326" i="6" l="1"/>
  <c r="L3326" i="6" s="1"/>
  <c r="D3325" i="6"/>
  <c r="E4979" i="6"/>
  <c r="H4979" i="6"/>
  <c r="T4979" i="6"/>
  <c r="H3325" i="6" l="1"/>
  <c r="E3325" i="6"/>
  <c r="M4979" i="6"/>
  <c r="N4979" i="6" s="1"/>
  <c r="I4979" i="6"/>
  <c r="L4980" i="6"/>
  <c r="D4980" i="6"/>
  <c r="T3325" i="6" l="1"/>
  <c r="J3325" i="6"/>
  <c r="K3325" i="6" s="1"/>
  <c r="G3325" i="6"/>
  <c r="M3325" i="6"/>
  <c r="N3325" i="6" s="1"/>
  <c r="I3325" i="6"/>
  <c r="H4980" i="6"/>
  <c r="E4980" i="6"/>
  <c r="T4980" i="6"/>
  <c r="F3327" i="6" l="1"/>
  <c r="L3327" i="6" s="1"/>
  <c r="D3326" i="6"/>
  <c r="L4981" i="6"/>
  <c r="D4981" i="6"/>
  <c r="M4980" i="6"/>
  <c r="N4980" i="6" s="1"/>
  <c r="I4980" i="6"/>
  <c r="E3326" i="6" l="1"/>
  <c r="H3326" i="6"/>
  <c r="H4981" i="6"/>
  <c r="E4981" i="6"/>
  <c r="T4981" i="6"/>
  <c r="M3326" i="6" l="1"/>
  <c r="N3326" i="6" s="1"/>
  <c r="I3326" i="6"/>
  <c r="J3326" i="6"/>
  <c r="K3326" i="6" s="1"/>
  <c r="G3326" i="6"/>
  <c r="D4982" i="6"/>
  <c r="L4982" i="6"/>
  <c r="M4981" i="6"/>
  <c r="N4981" i="6" s="1"/>
  <c r="I4981" i="6"/>
  <c r="F3328" i="6" l="1"/>
  <c r="L3328" i="6" s="1"/>
  <c r="D3327" i="6"/>
  <c r="T3326" i="6"/>
  <c r="H4982" i="6"/>
  <c r="E4982" i="6"/>
  <c r="T4982" i="6"/>
  <c r="E3327" i="6" l="1"/>
  <c r="H3327" i="6"/>
  <c r="D4983" i="6"/>
  <c r="L4983" i="6"/>
  <c r="M4982" i="6"/>
  <c r="N4982" i="6" s="1"/>
  <c r="I4982" i="6"/>
  <c r="M3327" i="6" l="1"/>
  <c r="N3327" i="6" s="1"/>
  <c r="I3327" i="6"/>
  <c r="J3327" i="6"/>
  <c r="G3327" i="6"/>
  <c r="H4983" i="6"/>
  <c r="E4983" i="6"/>
  <c r="T4983" i="6"/>
  <c r="F3329" i="6" l="1"/>
  <c r="L3329" i="6" s="1"/>
  <c r="D3328" i="6"/>
  <c r="K3327" i="6"/>
  <c r="T3327" i="6"/>
  <c r="L4984" i="6"/>
  <c r="D4984" i="6"/>
  <c r="I4983" i="6"/>
  <c r="M4983" i="6"/>
  <c r="N4983" i="6" s="1"/>
  <c r="H3328" i="6" l="1"/>
  <c r="E3328" i="6"/>
  <c r="E4984" i="6"/>
  <c r="H4984" i="6"/>
  <c r="T4984" i="6"/>
  <c r="G3328" i="6" l="1"/>
  <c r="J3328" i="6"/>
  <c r="M3328" i="6"/>
  <c r="N3328" i="6" s="1"/>
  <c r="I3328" i="6"/>
  <c r="I4984" i="6"/>
  <c r="M4984" i="6"/>
  <c r="N4984" i="6" s="1"/>
  <c r="D4985" i="6"/>
  <c r="L4985" i="6"/>
  <c r="T3328" i="6" l="1"/>
  <c r="K3328" i="6"/>
  <c r="F3330" i="6"/>
  <c r="L3330" i="6" s="1"/>
  <c r="D3329" i="6"/>
  <c r="H4985" i="6"/>
  <c r="E4985" i="6"/>
  <c r="T4985" i="6"/>
  <c r="E3329" i="6" l="1"/>
  <c r="H3329" i="6"/>
  <c r="D4986" i="6"/>
  <c r="L4986" i="6"/>
  <c r="I4985" i="6"/>
  <c r="M4985" i="6"/>
  <c r="N4985" i="6" s="1"/>
  <c r="M3329" i="6" l="1"/>
  <c r="N3329" i="6" s="1"/>
  <c r="I3329" i="6"/>
  <c r="G3329" i="6"/>
  <c r="J3329" i="6"/>
  <c r="H4986" i="6"/>
  <c r="E4986" i="6"/>
  <c r="T4986" i="6"/>
  <c r="F3331" i="6" l="1"/>
  <c r="L3331" i="6" s="1"/>
  <c r="D3330" i="6"/>
  <c r="K3329" i="6"/>
  <c r="T3329" i="6" s="1"/>
  <c r="L4987" i="6"/>
  <c r="D4987" i="6"/>
  <c r="M4986" i="6"/>
  <c r="N4986" i="6" s="1"/>
  <c r="I4986" i="6"/>
  <c r="H3330" i="6" l="1"/>
  <c r="E3330" i="6"/>
  <c r="H4987" i="6"/>
  <c r="E4987" i="6"/>
  <c r="T4987" i="6"/>
  <c r="G3330" i="6" l="1"/>
  <c r="J3330" i="6"/>
  <c r="M3330" i="6"/>
  <c r="N3330" i="6" s="1"/>
  <c r="I3330" i="6"/>
  <c r="L4988" i="6"/>
  <c r="D4988" i="6"/>
  <c r="M4987" i="6"/>
  <c r="N4987" i="6" s="1"/>
  <c r="I4987" i="6"/>
  <c r="T3330" i="6" l="1"/>
  <c r="K3330" i="6"/>
  <c r="F3332" i="6"/>
  <c r="L3332" i="6" s="1"/>
  <c r="D3331" i="6"/>
  <c r="E4988" i="6"/>
  <c r="H4988" i="6"/>
  <c r="T4988" i="6"/>
  <c r="H3331" i="6" l="1"/>
  <c r="E3331" i="6"/>
  <c r="I4988" i="6"/>
  <c r="M4988" i="6"/>
  <c r="N4988" i="6" s="1"/>
  <c r="L4989" i="6"/>
  <c r="D4989" i="6"/>
  <c r="G3331" i="6" l="1"/>
  <c r="J3331" i="6"/>
  <c r="M3331" i="6"/>
  <c r="N3331" i="6" s="1"/>
  <c r="I3331" i="6"/>
  <c r="E4989" i="6"/>
  <c r="H4989" i="6"/>
  <c r="T4989" i="6"/>
  <c r="T3331" i="6" l="1"/>
  <c r="K3331" i="6"/>
  <c r="F3333" i="6"/>
  <c r="L3333" i="6" s="1"/>
  <c r="D3332" i="6"/>
  <c r="M4989" i="6"/>
  <c r="N4989" i="6" s="1"/>
  <c r="I4989" i="6"/>
  <c r="L4990" i="6"/>
  <c r="D4990" i="6"/>
  <c r="H3332" i="6" l="1"/>
  <c r="E3332" i="6"/>
  <c r="E4990" i="6"/>
  <c r="T4990" i="6"/>
  <c r="H4990" i="6"/>
  <c r="G3332" i="6" l="1"/>
  <c r="J3332" i="6"/>
  <c r="M3332" i="6"/>
  <c r="N3332" i="6" s="1"/>
  <c r="I3332" i="6"/>
  <c r="M4990" i="6"/>
  <c r="N4990" i="6" s="1"/>
  <c r="I4990" i="6"/>
  <c r="D4991" i="6"/>
  <c r="L4991" i="6"/>
  <c r="T3332" i="6" l="1"/>
  <c r="K3332" i="6"/>
  <c r="F3334" i="6"/>
  <c r="L3334" i="6" s="1"/>
  <c r="D3333" i="6"/>
  <c r="E4991" i="6"/>
  <c r="H4991" i="6"/>
  <c r="T4991" i="6"/>
  <c r="H3333" i="6" l="1"/>
  <c r="E3333" i="6"/>
  <c r="M4991" i="6"/>
  <c r="N4991" i="6" s="1"/>
  <c r="I4991" i="6"/>
  <c r="L4992" i="6"/>
  <c r="D4992" i="6"/>
  <c r="G3333" i="6" l="1"/>
  <c r="J3333" i="6"/>
  <c r="M3333" i="6"/>
  <c r="N3333" i="6" s="1"/>
  <c r="I3333" i="6"/>
  <c r="E4992" i="6"/>
  <c r="H4992" i="6"/>
  <c r="T4992" i="6"/>
  <c r="T3333" i="6" l="1"/>
  <c r="K3333" i="6"/>
  <c r="F3335" i="6"/>
  <c r="L3335" i="6" s="1"/>
  <c r="D3334" i="6"/>
  <c r="M4992" i="6"/>
  <c r="N4992" i="6" s="1"/>
  <c r="I4992" i="6"/>
  <c r="L4993" i="6"/>
  <c r="D4993" i="6"/>
  <c r="E3334" i="6" l="1"/>
  <c r="H3334" i="6"/>
  <c r="H4993" i="6"/>
  <c r="E4993" i="6"/>
  <c r="T4993" i="6"/>
  <c r="M3334" i="6" l="1"/>
  <c r="N3334" i="6" s="1"/>
  <c r="I3334" i="6"/>
  <c r="G3334" i="6"/>
  <c r="J3334" i="6"/>
  <c r="L4994" i="6"/>
  <c r="D4994" i="6"/>
  <c r="M4993" i="6"/>
  <c r="N4993" i="6" s="1"/>
  <c r="I4993" i="6"/>
  <c r="K3334" i="6" l="1"/>
  <c r="F3336" i="6"/>
  <c r="L3336" i="6" s="1"/>
  <c r="D3335" i="6"/>
  <c r="T3334" i="6"/>
  <c r="H4994" i="6"/>
  <c r="E4994" i="6"/>
  <c r="T4994" i="6"/>
  <c r="E3335" i="6" l="1"/>
  <c r="H3335" i="6"/>
  <c r="L4995" i="6"/>
  <c r="D4995" i="6"/>
  <c r="M4994" i="6"/>
  <c r="N4994" i="6" s="1"/>
  <c r="I4994" i="6"/>
  <c r="M3335" i="6" l="1"/>
  <c r="N3335" i="6" s="1"/>
  <c r="I3335" i="6"/>
  <c r="G3335" i="6"/>
  <c r="J3335" i="6"/>
  <c r="E4995" i="6"/>
  <c r="H4995" i="6"/>
  <c r="T4995" i="6"/>
  <c r="F3337" i="6" l="1"/>
  <c r="L3337" i="6" s="1"/>
  <c r="D3336" i="6"/>
  <c r="K3335" i="6"/>
  <c r="T3335" i="6" s="1"/>
  <c r="M4995" i="6"/>
  <c r="N4995" i="6" s="1"/>
  <c r="I4995" i="6"/>
  <c r="L4996" i="6"/>
  <c r="D4996" i="6"/>
  <c r="H3336" i="6" l="1"/>
  <c r="E3336" i="6"/>
  <c r="E4996" i="6"/>
  <c r="H4996" i="6"/>
  <c r="T4996" i="6"/>
  <c r="G3336" i="6" l="1"/>
  <c r="J3336" i="6"/>
  <c r="M3336" i="6"/>
  <c r="N3336" i="6" s="1"/>
  <c r="I3336" i="6"/>
  <c r="M4996" i="6"/>
  <c r="N4996" i="6" s="1"/>
  <c r="I4996" i="6"/>
  <c r="L4997" i="6"/>
  <c r="D4997" i="6"/>
  <c r="K3336" i="6" l="1"/>
  <c r="T3336" i="6" s="1"/>
  <c r="F3338" i="6"/>
  <c r="L3338" i="6" s="1"/>
  <c r="D3337" i="6"/>
  <c r="H4997" i="6"/>
  <c r="E4997" i="6"/>
  <c r="T4997" i="6"/>
  <c r="E3337" i="6" l="1"/>
  <c r="H3337" i="6"/>
  <c r="L4998" i="6"/>
  <c r="D4998" i="6"/>
  <c r="M4997" i="6"/>
  <c r="N4997" i="6" s="1"/>
  <c r="I4997" i="6"/>
  <c r="M3337" i="6" l="1"/>
  <c r="N3337" i="6" s="1"/>
  <c r="I3337" i="6"/>
  <c r="G3337" i="6"/>
  <c r="J3337" i="6"/>
  <c r="H4998" i="6"/>
  <c r="E4998" i="6"/>
  <c r="T4998" i="6"/>
  <c r="K3337" i="6" l="1"/>
  <c r="F3339" i="6"/>
  <c r="L3339" i="6" s="1"/>
  <c r="D3338" i="6"/>
  <c r="T3337" i="6"/>
  <c r="D4999" i="6"/>
  <c r="L4999" i="6"/>
  <c r="I4998" i="6"/>
  <c r="M4998" i="6"/>
  <c r="N4998" i="6" s="1"/>
  <c r="H3338" i="6" l="1"/>
  <c r="E3338" i="6"/>
  <c r="T4999" i="6"/>
  <c r="H4999" i="6"/>
  <c r="E4999" i="6"/>
  <c r="G3338" i="6" l="1"/>
  <c r="J3338" i="6"/>
  <c r="M3338" i="6"/>
  <c r="N3338" i="6" s="1"/>
  <c r="I3338" i="6"/>
  <c r="L5000" i="6"/>
  <c r="D5000" i="6"/>
  <c r="I4999" i="6"/>
  <c r="M4999" i="6"/>
  <c r="N4999" i="6" s="1"/>
  <c r="K3338" i="6" l="1"/>
  <c r="T3338" i="6" s="1"/>
  <c r="F3340" i="6"/>
  <c r="L3340" i="6" s="1"/>
  <c r="D3339" i="6"/>
  <c r="H5000" i="6"/>
  <c r="E5000" i="6"/>
  <c r="T5000" i="6"/>
  <c r="E3339" i="6" l="1"/>
  <c r="H3339" i="6"/>
  <c r="D5001" i="6"/>
  <c r="L5001" i="6"/>
  <c r="I5000" i="6"/>
  <c r="M5000" i="6"/>
  <c r="N5000" i="6" s="1"/>
  <c r="M3339" i="6" l="1"/>
  <c r="N3339" i="6" s="1"/>
  <c r="I3339" i="6"/>
  <c r="G3339" i="6"/>
  <c r="J3339" i="6"/>
  <c r="E5001" i="6"/>
  <c r="H5001" i="6"/>
  <c r="T5001" i="6"/>
  <c r="K3339" i="6" l="1"/>
  <c r="F3341" i="6"/>
  <c r="L3341" i="6" s="1"/>
  <c r="D3340" i="6"/>
  <c r="T3339" i="6"/>
  <c r="M5001" i="6"/>
  <c r="N5001" i="6" s="1"/>
  <c r="I5001" i="6"/>
  <c r="D5002" i="6"/>
  <c r="L5002" i="6"/>
  <c r="H3340" i="6" l="1"/>
  <c r="E3340" i="6"/>
  <c r="H5002" i="6"/>
  <c r="E5002" i="6"/>
  <c r="T5002" i="6"/>
  <c r="G3340" i="6" l="1"/>
  <c r="J3340" i="6"/>
  <c r="M3340" i="6"/>
  <c r="N3340" i="6" s="1"/>
  <c r="I3340" i="6"/>
  <c r="L5003" i="6"/>
  <c r="D5003" i="6"/>
  <c r="M5002" i="6"/>
  <c r="N5002" i="6" s="1"/>
  <c r="I5002" i="6"/>
  <c r="K3340" i="6" l="1"/>
  <c r="F3342" i="6"/>
  <c r="L3342" i="6" s="1"/>
  <c r="D3341" i="6"/>
  <c r="T3340" i="6"/>
  <c r="H5003" i="6"/>
  <c r="E5003" i="6"/>
  <c r="T5003" i="6"/>
  <c r="E3341" i="6" l="1"/>
  <c r="H3341" i="6"/>
  <c r="L5004" i="6"/>
  <c r="D5004" i="6"/>
  <c r="M5003" i="6"/>
  <c r="N5003" i="6" s="1"/>
  <c r="I5003" i="6"/>
  <c r="M3341" i="6" l="1"/>
  <c r="N3341" i="6" s="1"/>
  <c r="I3341" i="6"/>
  <c r="G3341" i="6"/>
  <c r="J3341" i="6"/>
  <c r="E5004" i="6"/>
  <c r="H5004" i="6"/>
  <c r="T5004" i="6"/>
  <c r="K3341" i="6" l="1"/>
  <c r="F3343" i="6"/>
  <c r="L3343" i="6" s="1"/>
  <c r="D3342" i="6"/>
  <c r="T3341" i="6"/>
  <c r="I5004" i="6"/>
  <c r="M5004" i="6"/>
  <c r="N5004" i="6" s="1"/>
  <c r="D5005" i="6"/>
  <c r="L5005" i="6"/>
  <c r="E3342" i="6" l="1"/>
  <c r="H3342" i="6"/>
  <c r="H5005" i="6"/>
  <c r="E5005" i="6"/>
  <c r="T5005" i="6"/>
  <c r="M3342" i="6" l="1"/>
  <c r="N3342" i="6" s="1"/>
  <c r="I3342" i="6"/>
  <c r="G3342" i="6"/>
  <c r="J3342" i="6"/>
  <c r="D5006" i="6"/>
  <c r="L5006" i="6"/>
  <c r="I5005" i="6"/>
  <c r="M5005" i="6"/>
  <c r="N5005" i="6" s="1"/>
  <c r="K3342" i="6" l="1"/>
  <c r="F3344" i="6"/>
  <c r="L3344" i="6" s="1"/>
  <c r="D3343" i="6"/>
  <c r="T3342" i="6"/>
  <c r="H5006" i="6"/>
  <c r="E5006" i="6"/>
  <c r="T5006" i="6"/>
  <c r="E3343" i="6" l="1"/>
  <c r="H3343" i="6"/>
  <c r="D5007" i="6"/>
  <c r="L5007" i="6"/>
  <c r="M5006" i="6"/>
  <c r="N5006" i="6" s="1"/>
  <c r="I5006" i="6"/>
  <c r="M3343" i="6" l="1"/>
  <c r="N3343" i="6" s="1"/>
  <c r="I3343" i="6"/>
  <c r="G3343" i="6"/>
  <c r="J3343" i="6"/>
  <c r="E5007" i="6"/>
  <c r="H5007" i="6"/>
  <c r="T5007" i="6"/>
  <c r="K3343" i="6" l="1"/>
  <c r="F3345" i="6"/>
  <c r="L3345" i="6" s="1"/>
  <c r="D3344" i="6"/>
  <c r="T3343" i="6"/>
  <c r="M5007" i="6"/>
  <c r="N5007" i="6" s="1"/>
  <c r="I5007" i="6"/>
  <c r="L5008" i="6"/>
  <c r="D5008" i="6"/>
  <c r="E3344" i="6" l="1"/>
  <c r="H3344" i="6"/>
  <c r="H5008" i="6"/>
  <c r="E5008" i="6"/>
  <c r="T5008" i="6"/>
  <c r="M3344" i="6" l="1"/>
  <c r="N3344" i="6" s="1"/>
  <c r="I3344" i="6"/>
  <c r="G3344" i="6"/>
  <c r="J3344" i="6"/>
  <c r="L5009" i="6"/>
  <c r="D5009" i="6"/>
  <c r="M5008" i="6"/>
  <c r="N5008" i="6" s="1"/>
  <c r="I5008" i="6"/>
  <c r="F3346" i="6" l="1"/>
  <c r="L3346" i="6" s="1"/>
  <c r="D3345" i="6"/>
  <c r="K3344" i="6"/>
  <c r="T3344" i="6" s="1"/>
  <c r="E5009" i="6"/>
  <c r="H5009" i="6"/>
  <c r="T5009" i="6"/>
  <c r="H3345" i="6" l="1"/>
  <c r="E3345" i="6"/>
  <c r="I5009" i="6"/>
  <c r="M5009" i="6"/>
  <c r="N5009" i="6" s="1"/>
  <c r="D5010" i="6"/>
  <c r="L5010" i="6"/>
  <c r="G3345" i="6" l="1"/>
  <c r="J3345" i="6"/>
  <c r="M3345" i="6"/>
  <c r="N3345" i="6" s="1"/>
  <c r="I3345" i="6"/>
  <c r="E5010" i="6"/>
  <c r="H5010" i="6"/>
  <c r="T5010" i="6"/>
  <c r="T3345" i="6" l="1"/>
  <c r="K3345" i="6"/>
  <c r="F3347" i="6"/>
  <c r="L3347" i="6" s="1"/>
  <c r="D3346" i="6"/>
  <c r="M5010" i="6"/>
  <c r="N5010" i="6" s="1"/>
  <c r="I5010" i="6"/>
  <c r="L5011" i="6"/>
  <c r="D5011" i="6"/>
  <c r="E3346" i="6" l="1"/>
  <c r="H3346" i="6"/>
  <c r="E5011" i="6"/>
  <c r="T5011" i="6"/>
  <c r="H5011" i="6"/>
  <c r="M3346" i="6" l="1"/>
  <c r="N3346" i="6" s="1"/>
  <c r="I3346" i="6"/>
  <c r="G3346" i="6"/>
  <c r="J3346" i="6"/>
  <c r="M5011" i="6"/>
  <c r="N5011" i="6" s="1"/>
  <c r="I5011" i="6"/>
  <c r="L5012" i="6"/>
  <c r="D5012" i="6"/>
  <c r="K3346" i="6" l="1"/>
  <c r="F3348" i="6"/>
  <c r="L3348" i="6" s="1"/>
  <c r="D3347" i="6"/>
  <c r="T3346" i="6"/>
  <c r="H5012" i="6"/>
  <c r="E5012" i="6"/>
  <c r="T5012" i="6"/>
  <c r="H3347" i="6" l="1"/>
  <c r="E3347" i="6"/>
  <c r="L5013" i="6"/>
  <c r="D5013" i="6"/>
  <c r="I5012" i="6"/>
  <c r="M5012" i="6"/>
  <c r="N5012" i="6" s="1"/>
  <c r="G3347" i="6" l="1"/>
  <c r="J3347" i="6"/>
  <c r="M3347" i="6"/>
  <c r="N3347" i="6" s="1"/>
  <c r="I3347" i="6"/>
  <c r="H5013" i="6"/>
  <c r="E5013" i="6"/>
  <c r="T5013" i="6"/>
  <c r="T3347" i="6" l="1"/>
  <c r="K3347" i="6"/>
  <c r="F3349" i="6"/>
  <c r="L3349" i="6" s="1"/>
  <c r="D3348" i="6"/>
  <c r="D5014" i="6"/>
  <c r="L5014" i="6"/>
  <c r="M5013" i="6"/>
  <c r="N5013" i="6" s="1"/>
  <c r="I5013" i="6"/>
  <c r="H3348" i="6" l="1"/>
  <c r="E3348" i="6"/>
  <c r="H5014" i="6"/>
  <c r="E5014" i="6"/>
  <c r="T5014" i="6"/>
  <c r="G3348" i="6" l="1"/>
  <c r="J3348" i="6"/>
  <c r="M3348" i="6"/>
  <c r="N3348" i="6" s="1"/>
  <c r="I3348" i="6"/>
  <c r="D5015" i="6"/>
  <c r="L5015" i="6"/>
  <c r="M5014" i="6"/>
  <c r="N5014" i="6" s="1"/>
  <c r="I5014" i="6"/>
  <c r="K3348" i="6" l="1"/>
  <c r="T3348" i="6" s="1"/>
  <c r="F3350" i="6"/>
  <c r="L3350" i="6" s="1"/>
  <c r="D3349" i="6"/>
  <c r="H5015" i="6"/>
  <c r="E5015" i="6"/>
  <c r="T5015" i="6"/>
  <c r="E3349" i="6" l="1"/>
  <c r="H3349" i="6"/>
  <c r="L5016" i="6"/>
  <c r="D5016" i="6"/>
  <c r="M5015" i="6"/>
  <c r="N5015" i="6" s="1"/>
  <c r="I5015" i="6"/>
  <c r="M3349" i="6" l="1"/>
  <c r="N3349" i="6" s="1"/>
  <c r="I3349" i="6"/>
  <c r="G3349" i="6"/>
  <c r="J3349" i="6"/>
  <c r="E5016" i="6"/>
  <c r="H5016" i="6"/>
  <c r="T5016" i="6"/>
  <c r="K3349" i="6" l="1"/>
  <c r="F3351" i="6"/>
  <c r="L3351" i="6" s="1"/>
  <c r="D3350" i="6"/>
  <c r="T3349" i="6"/>
  <c r="I5016" i="6"/>
  <c r="M5016" i="6"/>
  <c r="N5016" i="6" s="1"/>
  <c r="L5017" i="6"/>
  <c r="D5017" i="6"/>
  <c r="E3350" i="6" l="1"/>
  <c r="H3350" i="6"/>
  <c r="E5017" i="6"/>
  <c r="H5017" i="6"/>
  <c r="T5017" i="6"/>
  <c r="M3350" i="6" l="1"/>
  <c r="N3350" i="6" s="1"/>
  <c r="I3350" i="6"/>
  <c r="G3350" i="6"/>
  <c r="J3350" i="6"/>
  <c r="M5017" i="6"/>
  <c r="N5017" i="6" s="1"/>
  <c r="I5017" i="6"/>
  <c r="D5018" i="6"/>
  <c r="L5018" i="6"/>
  <c r="K3350" i="6" l="1"/>
  <c r="F3352" i="6"/>
  <c r="L3352" i="6" s="1"/>
  <c r="D3351" i="6"/>
  <c r="T3350" i="6"/>
  <c r="H5018" i="6"/>
  <c r="E5018" i="6"/>
  <c r="T5018" i="6"/>
  <c r="E3351" i="6" l="1"/>
  <c r="H3351" i="6"/>
  <c r="L5019" i="6"/>
  <c r="D5019" i="6"/>
  <c r="I5018" i="6"/>
  <c r="M5018" i="6"/>
  <c r="N5018" i="6" s="1"/>
  <c r="M3351" i="6" l="1"/>
  <c r="N3351" i="6" s="1"/>
  <c r="I3351" i="6"/>
  <c r="G3351" i="6"/>
  <c r="J3351" i="6"/>
  <c r="H5019" i="6"/>
  <c r="E5019" i="6"/>
  <c r="T5019" i="6"/>
  <c r="F3353" i="6" l="1"/>
  <c r="L3353" i="6" s="1"/>
  <c r="D3352" i="6"/>
  <c r="K3351" i="6"/>
  <c r="T3351" i="6"/>
  <c r="L5020" i="6"/>
  <c r="D5020" i="6"/>
  <c r="M5019" i="6"/>
  <c r="N5019" i="6" s="1"/>
  <c r="I5019" i="6"/>
  <c r="H3352" i="6" l="1"/>
  <c r="E3352" i="6"/>
  <c r="E5020" i="6"/>
  <c r="H5020" i="6"/>
  <c r="T5020" i="6"/>
  <c r="G3352" i="6" l="1"/>
  <c r="J3352" i="6"/>
  <c r="M3352" i="6"/>
  <c r="N3352" i="6" s="1"/>
  <c r="I3352" i="6"/>
  <c r="M5020" i="6"/>
  <c r="N5020" i="6" s="1"/>
  <c r="I5020" i="6"/>
  <c r="D5021" i="6"/>
  <c r="L5021" i="6"/>
  <c r="T3352" i="6" l="1"/>
  <c r="K3352" i="6"/>
  <c r="F3354" i="6"/>
  <c r="L3354" i="6" s="1"/>
  <c r="D3353" i="6"/>
  <c r="H5021" i="6"/>
  <c r="E5021" i="6"/>
  <c r="T5021" i="6"/>
  <c r="H3353" i="6" l="1"/>
  <c r="E3353" i="6"/>
  <c r="L5022" i="6"/>
  <c r="D5022" i="6"/>
  <c r="M5021" i="6"/>
  <c r="N5021" i="6" s="1"/>
  <c r="I5021" i="6"/>
  <c r="G3353" i="6" l="1"/>
  <c r="J3353" i="6"/>
  <c r="M3353" i="6"/>
  <c r="N3353" i="6" s="1"/>
  <c r="I3353" i="6"/>
  <c r="H5022" i="6"/>
  <c r="E5022" i="6"/>
  <c r="T5022" i="6"/>
  <c r="K3353" i="6" l="1"/>
  <c r="T3353" i="6" s="1"/>
  <c r="F3355" i="6"/>
  <c r="L3355" i="6" s="1"/>
  <c r="D3354" i="6"/>
  <c r="D5023" i="6"/>
  <c r="L5023" i="6"/>
  <c r="I5022" i="6"/>
  <c r="M5022" i="6"/>
  <c r="N5022" i="6" s="1"/>
  <c r="E3354" i="6" l="1"/>
  <c r="H3354" i="6"/>
  <c r="E5023" i="6"/>
  <c r="H5023" i="6"/>
  <c r="T5023" i="6"/>
  <c r="M3354" i="6" l="1"/>
  <c r="N3354" i="6" s="1"/>
  <c r="I3354" i="6"/>
  <c r="G3354" i="6"/>
  <c r="J3354" i="6"/>
  <c r="M5023" i="6"/>
  <c r="N5023" i="6" s="1"/>
  <c r="I5023" i="6"/>
  <c r="D5024" i="6"/>
  <c r="L5024" i="6"/>
  <c r="K3354" i="6" l="1"/>
  <c r="F3356" i="6"/>
  <c r="L3356" i="6" s="1"/>
  <c r="D3355" i="6"/>
  <c r="T3354" i="6"/>
  <c r="E5024" i="6"/>
  <c r="H5024" i="6"/>
  <c r="T5024" i="6"/>
  <c r="H3355" i="6" l="1"/>
  <c r="E3355" i="6"/>
  <c r="M5024" i="6"/>
  <c r="N5024" i="6" s="1"/>
  <c r="I5024" i="6"/>
  <c r="L5025" i="6"/>
  <c r="D5025" i="6"/>
  <c r="G3355" i="6" l="1"/>
  <c r="J3355" i="6"/>
  <c r="M3355" i="6"/>
  <c r="N3355" i="6" s="1"/>
  <c r="I3355" i="6"/>
  <c r="E5025" i="6"/>
  <c r="T5025" i="6"/>
  <c r="H5025" i="6"/>
  <c r="T3355" i="6" l="1"/>
  <c r="K3355" i="6"/>
  <c r="F3357" i="6"/>
  <c r="L3357" i="6" s="1"/>
  <c r="D3356" i="6"/>
  <c r="M5025" i="6"/>
  <c r="N5025" i="6" s="1"/>
  <c r="I5025" i="6"/>
  <c r="L5026" i="6"/>
  <c r="D5026" i="6"/>
  <c r="H3356" i="6" l="1"/>
  <c r="E3356" i="6"/>
  <c r="H5026" i="6"/>
  <c r="E5026" i="6"/>
  <c r="T5026" i="6"/>
  <c r="G3356" i="6" l="1"/>
  <c r="J3356" i="6"/>
  <c r="M3356" i="6"/>
  <c r="N3356" i="6" s="1"/>
  <c r="I3356" i="6"/>
  <c r="D5027" i="6"/>
  <c r="L5027" i="6"/>
  <c r="M5026" i="6"/>
  <c r="N5026" i="6" s="1"/>
  <c r="I5026" i="6"/>
  <c r="T3356" i="6" l="1"/>
  <c r="K3356" i="6"/>
  <c r="F3358" i="6"/>
  <c r="L3358" i="6" s="1"/>
  <c r="D3357" i="6"/>
  <c r="E5027" i="6"/>
  <c r="H5027" i="6"/>
  <c r="T5027" i="6"/>
  <c r="E3357" i="6" l="1"/>
  <c r="H3357" i="6"/>
  <c r="M5027" i="6"/>
  <c r="N5027" i="6" s="1"/>
  <c r="I5027" i="6"/>
  <c r="D5028" i="6"/>
  <c r="L5028" i="6"/>
  <c r="M3357" i="6" l="1"/>
  <c r="N3357" i="6" s="1"/>
  <c r="I3357" i="6"/>
  <c r="G3357" i="6"/>
  <c r="J3357" i="6"/>
  <c r="H5028" i="6"/>
  <c r="E5028" i="6"/>
  <c r="T5028" i="6"/>
  <c r="F3359" i="6" l="1"/>
  <c r="L3359" i="6" s="1"/>
  <c r="D3358" i="6"/>
  <c r="K3357" i="6"/>
  <c r="T3357" i="6" s="1"/>
  <c r="L5029" i="6"/>
  <c r="D5029" i="6"/>
  <c r="M5028" i="6"/>
  <c r="N5028" i="6" s="1"/>
  <c r="I5028" i="6"/>
  <c r="H3358" i="6" l="1"/>
  <c r="E3358" i="6"/>
  <c r="E5029" i="6"/>
  <c r="H5029" i="6"/>
  <c r="T5029" i="6"/>
  <c r="G3358" i="6" l="1"/>
  <c r="J3358" i="6"/>
  <c r="M3358" i="6"/>
  <c r="N3358" i="6" s="1"/>
  <c r="I3358" i="6"/>
  <c r="M5029" i="6"/>
  <c r="N5029" i="6" s="1"/>
  <c r="I5029" i="6"/>
  <c r="D5030" i="6"/>
  <c r="L5030" i="6"/>
  <c r="T3358" i="6" l="1"/>
  <c r="K3358" i="6"/>
  <c r="F3360" i="6"/>
  <c r="L3360" i="6" s="1"/>
  <c r="D3359" i="6"/>
  <c r="H5030" i="6"/>
  <c r="E5030" i="6"/>
  <c r="T5030" i="6"/>
  <c r="E3359" i="6" l="1"/>
  <c r="H3359" i="6"/>
  <c r="L5031" i="6"/>
  <c r="D5031" i="6"/>
  <c r="M5030" i="6"/>
  <c r="N5030" i="6" s="1"/>
  <c r="I5030" i="6"/>
  <c r="M3359" i="6" l="1"/>
  <c r="N3359" i="6" s="1"/>
  <c r="I3359" i="6"/>
  <c r="G3359" i="6"/>
  <c r="J3359" i="6"/>
  <c r="H5031" i="6"/>
  <c r="E5031" i="6"/>
  <c r="T5031" i="6"/>
  <c r="K3359" i="6" l="1"/>
  <c r="F3361" i="6"/>
  <c r="L3361" i="6" s="1"/>
  <c r="D3360" i="6"/>
  <c r="T3359" i="6"/>
  <c r="L5032" i="6"/>
  <c r="D5032" i="6"/>
  <c r="M5031" i="6"/>
  <c r="N5031" i="6" s="1"/>
  <c r="I5031" i="6"/>
  <c r="E3360" i="6" l="1"/>
  <c r="H3360" i="6"/>
  <c r="E5032" i="6"/>
  <c r="H5032" i="6"/>
  <c r="T5032" i="6"/>
  <c r="M3360" i="6" l="1"/>
  <c r="N3360" i="6" s="1"/>
  <c r="I3360" i="6"/>
  <c r="G3360" i="6"/>
  <c r="J3360" i="6"/>
  <c r="I5032" i="6"/>
  <c r="M5032" i="6"/>
  <c r="N5032" i="6" s="1"/>
  <c r="L5033" i="6"/>
  <c r="D5033" i="6"/>
  <c r="F3362" i="6" l="1"/>
  <c r="L3362" i="6" s="1"/>
  <c r="D3361" i="6"/>
  <c r="K3360" i="6"/>
  <c r="T3360" i="6" s="1"/>
  <c r="H5033" i="6"/>
  <c r="E5033" i="6"/>
  <c r="T5033" i="6"/>
  <c r="E3361" i="6" l="1"/>
  <c r="H3361" i="6"/>
  <c r="D5034" i="6"/>
  <c r="L5034" i="6"/>
  <c r="M5033" i="6"/>
  <c r="N5033" i="6" s="1"/>
  <c r="I5033" i="6"/>
  <c r="M3361" i="6" l="1"/>
  <c r="N3361" i="6" s="1"/>
  <c r="I3361" i="6"/>
  <c r="G3361" i="6"/>
  <c r="J3361" i="6"/>
  <c r="H5034" i="6"/>
  <c r="E5034" i="6"/>
  <c r="T5034" i="6"/>
  <c r="K3361" i="6" l="1"/>
  <c r="F3363" i="6"/>
  <c r="L3363" i="6" s="1"/>
  <c r="D3362" i="6"/>
  <c r="T3361" i="6"/>
  <c r="L5035" i="6"/>
  <c r="D5035" i="6"/>
  <c r="M5034" i="6"/>
  <c r="N5034" i="6" s="1"/>
  <c r="I5034" i="6"/>
  <c r="H3362" i="6" l="1"/>
  <c r="E3362" i="6"/>
  <c r="H5035" i="6"/>
  <c r="E5035" i="6"/>
  <c r="T5035" i="6"/>
  <c r="G3362" i="6" l="1"/>
  <c r="J3362" i="6"/>
  <c r="M3362" i="6"/>
  <c r="N3362" i="6" s="1"/>
  <c r="I3362" i="6"/>
  <c r="L5036" i="6"/>
  <c r="D5036" i="6"/>
  <c r="M5035" i="6"/>
  <c r="N5035" i="6" s="1"/>
  <c r="I5035" i="6"/>
  <c r="T3362" i="6" l="1"/>
  <c r="K3362" i="6"/>
  <c r="F3364" i="6"/>
  <c r="L3364" i="6" s="1"/>
  <c r="D3363" i="6"/>
  <c r="E5036" i="6"/>
  <c r="H5036" i="6"/>
  <c r="T5036" i="6"/>
  <c r="E3363" i="6" l="1"/>
  <c r="H3363" i="6"/>
  <c r="I5036" i="6"/>
  <c r="M5036" i="6"/>
  <c r="N5036" i="6" s="1"/>
  <c r="D5037" i="6"/>
  <c r="L5037" i="6"/>
  <c r="M3363" i="6" l="1"/>
  <c r="N3363" i="6" s="1"/>
  <c r="I3363" i="6"/>
  <c r="G3363" i="6"/>
  <c r="J3363" i="6"/>
  <c r="H5037" i="6"/>
  <c r="E5037" i="6"/>
  <c r="T5037" i="6"/>
  <c r="F3365" i="6" l="1"/>
  <c r="L3365" i="6" s="1"/>
  <c r="D3364" i="6"/>
  <c r="T3363" i="6"/>
  <c r="K3363" i="6"/>
  <c r="L5038" i="6"/>
  <c r="D5038" i="6"/>
  <c r="M5037" i="6"/>
  <c r="N5037" i="6" s="1"/>
  <c r="I5037" i="6"/>
  <c r="H3364" i="6" l="1"/>
  <c r="E3364" i="6"/>
  <c r="H5038" i="6"/>
  <c r="E5038" i="6"/>
  <c r="T5038" i="6"/>
  <c r="G3364" i="6" l="1"/>
  <c r="J3364" i="6"/>
  <c r="M3364" i="6"/>
  <c r="N3364" i="6" s="1"/>
  <c r="I3364" i="6"/>
  <c r="L5039" i="6"/>
  <c r="D5039" i="6"/>
  <c r="I5038" i="6"/>
  <c r="M5038" i="6"/>
  <c r="N5038" i="6" s="1"/>
  <c r="K3364" i="6" l="1"/>
  <c r="T3364" i="6" s="1"/>
  <c r="F3366" i="6"/>
  <c r="L3366" i="6" s="1"/>
  <c r="D3365" i="6"/>
  <c r="E5039" i="6"/>
  <c r="H5039" i="6"/>
  <c r="T5039" i="6"/>
  <c r="H3365" i="6" l="1"/>
  <c r="E3365" i="6"/>
  <c r="M5039" i="6"/>
  <c r="N5039" i="6" s="1"/>
  <c r="I5039" i="6"/>
  <c r="L5040" i="6"/>
  <c r="D5040" i="6"/>
  <c r="G3365" i="6" l="1"/>
  <c r="J3365" i="6"/>
  <c r="M3365" i="6"/>
  <c r="N3365" i="6" s="1"/>
  <c r="I3365" i="6"/>
  <c r="E5040" i="6"/>
  <c r="H5040" i="6"/>
  <c r="T5040" i="6"/>
  <c r="K3365" i="6" l="1"/>
  <c r="F3367" i="6"/>
  <c r="L3367" i="6" s="1"/>
  <c r="D3366" i="6"/>
  <c r="T3365" i="6"/>
  <c r="I5040" i="6"/>
  <c r="M5040" i="6"/>
  <c r="N5040" i="6" s="1"/>
  <c r="L5041" i="6"/>
  <c r="D5041" i="6"/>
  <c r="H3366" i="6" l="1"/>
  <c r="E3366" i="6"/>
  <c r="H5041" i="6"/>
  <c r="E5041" i="6"/>
  <c r="T5041" i="6"/>
  <c r="G3366" i="6" l="1"/>
  <c r="J3366" i="6"/>
  <c r="M3366" i="6"/>
  <c r="N3366" i="6" s="1"/>
  <c r="I3366" i="6"/>
  <c r="D5042" i="6"/>
  <c r="L5042" i="6"/>
  <c r="M5041" i="6"/>
  <c r="N5041" i="6" s="1"/>
  <c r="I5041" i="6"/>
  <c r="K3366" i="6" l="1"/>
  <c r="T3366" i="6" s="1"/>
  <c r="F3368" i="6"/>
  <c r="L3368" i="6" s="1"/>
  <c r="D3367" i="6"/>
  <c r="H5042" i="6"/>
  <c r="E5042" i="6"/>
  <c r="T5042" i="6"/>
  <c r="E3367" i="6" l="1"/>
  <c r="H3367" i="6"/>
  <c r="L5043" i="6"/>
  <c r="D5043" i="6"/>
  <c r="I5042" i="6"/>
  <c r="M5042" i="6"/>
  <c r="N5042" i="6" s="1"/>
  <c r="M3367" i="6" l="1"/>
  <c r="N3367" i="6" s="1"/>
  <c r="I3367" i="6"/>
  <c r="G3367" i="6"/>
  <c r="J3367" i="6"/>
  <c r="H5043" i="6"/>
  <c r="E5043" i="6"/>
  <c r="T5043" i="6"/>
  <c r="K3367" i="6" l="1"/>
  <c r="F3369" i="6"/>
  <c r="L3369" i="6" s="1"/>
  <c r="D3368" i="6"/>
  <c r="T3367" i="6"/>
  <c r="L5044" i="6"/>
  <c r="D5044" i="6"/>
  <c r="I5043" i="6"/>
  <c r="M5043" i="6"/>
  <c r="N5043" i="6" s="1"/>
  <c r="E3368" i="6" l="1"/>
  <c r="H3368" i="6"/>
  <c r="H5044" i="6"/>
  <c r="E5044" i="6"/>
  <c r="T5044" i="6"/>
  <c r="M3368" i="6" l="1"/>
  <c r="N3368" i="6" s="1"/>
  <c r="I3368" i="6"/>
  <c r="G3368" i="6"/>
  <c r="J3368" i="6"/>
  <c r="L5045" i="6"/>
  <c r="D5045" i="6"/>
  <c r="M5044" i="6"/>
  <c r="N5044" i="6" s="1"/>
  <c r="I5044" i="6"/>
  <c r="K3368" i="6" l="1"/>
  <c r="F3370" i="6"/>
  <c r="L3370" i="6" s="1"/>
  <c r="D3369" i="6"/>
  <c r="T3368" i="6"/>
  <c r="T5045" i="6"/>
  <c r="H5045" i="6"/>
  <c r="E5045" i="6"/>
  <c r="E3369" i="6" l="1"/>
  <c r="H3369" i="6"/>
  <c r="D5046" i="6"/>
  <c r="L5046" i="6"/>
  <c r="M5045" i="6"/>
  <c r="N5045" i="6" s="1"/>
  <c r="I5045" i="6"/>
  <c r="M3369" i="6" l="1"/>
  <c r="N3369" i="6" s="1"/>
  <c r="I3369" i="6"/>
  <c r="G3369" i="6"/>
  <c r="J3369" i="6"/>
  <c r="H5046" i="6"/>
  <c r="E5046" i="6"/>
  <c r="T5046" i="6"/>
  <c r="F3371" i="6" l="1"/>
  <c r="L3371" i="6" s="1"/>
  <c r="D3370" i="6"/>
  <c r="K3369" i="6"/>
  <c r="T3369" i="6"/>
  <c r="L5047" i="6"/>
  <c r="D5047" i="6"/>
  <c r="M5046" i="6"/>
  <c r="N5046" i="6" s="1"/>
  <c r="I5046" i="6"/>
  <c r="H3370" i="6" l="1"/>
  <c r="E3370" i="6"/>
  <c r="E5047" i="6"/>
  <c r="H5047" i="6"/>
  <c r="T5047" i="6"/>
  <c r="G3370" i="6" l="1"/>
  <c r="J3370" i="6"/>
  <c r="M3370" i="6"/>
  <c r="N3370" i="6" s="1"/>
  <c r="I3370" i="6"/>
  <c r="M5047" i="6"/>
  <c r="N5047" i="6" s="1"/>
  <c r="I5047" i="6"/>
  <c r="L5048" i="6"/>
  <c r="D5048" i="6"/>
  <c r="T3370" i="6" l="1"/>
  <c r="K3370" i="6"/>
  <c r="F3372" i="6"/>
  <c r="L3372" i="6" s="1"/>
  <c r="D3371" i="6"/>
  <c r="E5048" i="6"/>
  <c r="H5048" i="6"/>
  <c r="T5048" i="6"/>
  <c r="E3371" i="6" l="1"/>
  <c r="H3371" i="6"/>
  <c r="M5048" i="6"/>
  <c r="N5048" i="6" s="1"/>
  <c r="I5048" i="6"/>
  <c r="L5049" i="6"/>
  <c r="D5049" i="6"/>
  <c r="M3371" i="6" l="1"/>
  <c r="N3371" i="6" s="1"/>
  <c r="I3371" i="6"/>
  <c r="G3371" i="6"/>
  <c r="J3371" i="6"/>
  <c r="H5049" i="6"/>
  <c r="E5049" i="6"/>
  <c r="T5049" i="6"/>
  <c r="K3371" i="6" l="1"/>
  <c r="F3373" i="6"/>
  <c r="L3373" i="6" s="1"/>
  <c r="D3372" i="6"/>
  <c r="T3371" i="6"/>
  <c r="D5050" i="6"/>
  <c r="L5050" i="6"/>
  <c r="I5049" i="6"/>
  <c r="M5049" i="6"/>
  <c r="N5049" i="6" s="1"/>
  <c r="H3372" i="6" l="1"/>
  <c r="E3372" i="6"/>
  <c r="H5050" i="6"/>
  <c r="E5050" i="6"/>
  <c r="T5050" i="6"/>
  <c r="G3372" i="6" l="1"/>
  <c r="J3372" i="6"/>
  <c r="M3372" i="6"/>
  <c r="N3372" i="6" s="1"/>
  <c r="I3372" i="6"/>
  <c r="L5051" i="6"/>
  <c r="D5051" i="6"/>
  <c r="M5050" i="6"/>
  <c r="N5050" i="6" s="1"/>
  <c r="I5050" i="6"/>
  <c r="K3372" i="6" l="1"/>
  <c r="T3372" i="6"/>
  <c r="F3374" i="6"/>
  <c r="L3374" i="6" s="1"/>
  <c r="D3373" i="6"/>
  <c r="H5051" i="6"/>
  <c r="E5051" i="6"/>
  <c r="T5051" i="6"/>
  <c r="H3373" i="6" l="1"/>
  <c r="E3373" i="6"/>
  <c r="L5052" i="6"/>
  <c r="D5052" i="6"/>
  <c r="M5051" i="6"/>
  <c r="N5051" i="6" s="1"/>
  <c r="I5051" i="6"/>
  <c r="G3373" i="6" l="1"/>
  <c r="J3373" i="6"/>
  <c r="M3373" i="6"/>
  <c r="N3373" i="6" s="1"/>
  <c r="I3373" i="6"/>
  <c r="E5052" i="6"/>
  <c r="H5052" i="6"/>
  <c r="T5052" i="6"/>
  <c r="K3373" i="6" l="1"/>
  <c r="T3373" i="6" s="1"/>
  <c r="F3375" i="6"/>
  <c r="L3375" i="6" s="1"/>
  <c r="D3374" i="6"/>
  <c r="I5052" i="6"/>
  <c r="M5052" i="6"/>
  <c r="N5052" i="6" s="1"/>
  <c r="D5053" i="6"/>
  <c r="L5053" i="6"/>
  <c r="H3374" i="6" l="1"/>
  <c r="E3374" i="6"/>
  <c r="E5053" i="6"/>
  <c r="H5053" i="6"/>
  <c r="T5053" i="6"/>
  <c r="G3374" i="6" l="1"/>
  <c r="J3374" i="6"/>
  <c r="M3374" i="6"/>
  <c r="N3374" i="6" s="1"/>
  <c r="I3374" i="6"/>
  <c r="M5053" i="6"/>
  <c r="N5053" i="6" s="1"/>
  <c r="I5053" i="6"/>
  <c r="D5054" i="6"/>
  <c r="L5054" i="6"/>
  <c r="K3374" i="6" l="1"/>
  <c r="T3374" i="6" s="1"/>
  <c r="F3376" i="6"/>
  <c r="L3376" i="6" s="1"/>
  <c r="D3375" i="6"/>
  <c r="H5054" i="6"/>
  <c r="T5054" i="6"/>
  <c r="E5054" i="6"/>
  <c r="E3375" i="6" l="1"/>
  <c r="H3375" i="6"/>
  <c r="L5055" i="6"/>
  <c r="D5055" i="6"/>
  <c r="I5054" i="6"/>
  <c r="M5054" i="6"/>
  <c r="N5054" i="6" s="1"/>
  <c r="M3375" i="6" l="1"/>
  <c r="N3375" i="6" s="1"/>
  <c r="I3375" i="6"/>
  <c r="G3375" i="6"/>
  <c r="J3375" i="6"/>
  <c r="E5055" i="6"/>
  <c r="H5055" i="6"/>
  <c r="T5055" i="6"/>
  <c r="F3377" i="6" l="1"/>
  <c r="L3377" i="6" s="1"/>
  <c r="D3376" i="6"/>
  <c r="K3375" i="6"/>
  <c r="T3375" i="6" s="1"/>
  <c r="M5055" i="6"/>
  <c r="N5055" i="6" s="1"/>
  <c r="I5055" i="6"/>
  <c r="L5056" i="6"/>
  <c r="D5056" i="6"/>
  <c r="H3376" i="6" l="1"/>
  <c r="E3376" i="6"/>
  <c r="E5056" i="6"/>
  <c r="H5056" i="6"/>
  <c r="T5056" i="6"/>
  <c r="G3376" i="6" l="1"/>
  <c r="J3376" i="6"/>
  <c r="M3376" i="6"/>
  <c r="N3376" i="6" s="1"/>
  <c r="I3376" i="6"/>
  <c r="I5056" i="6"/>
  <c r="M5056" i="6"/>
  <c r="N5056" i="6" s="1"/>
  <c r="L5057" i="6"/>
  <c r="D5057" i="6"/>
  <c r="K3376" i="6" l="1"/>
  <c r="T3376" i="6" s="1"/>
  <c r="F3378" i="6"/>
  <c r="L3378" i="6" s="1"/>
  <c r="D3377" i="6"/>
  <c r="H5057" i="6"/>
  <c r="E5057" i="6"/>
  <c r="T5057" i="6"/>
  <c r="H3377" i="6" l="1"/>
  <c r="E3377" i="6"/>
  <c r="D5058" i="6"/>
  <c r="L5058" i="6"/>
  <c r="M5057" i="6"/>
  <c r="N5057" i="6" s="1"/>
  <c r="I5057" i="6"/>
  <c r="G3377" i="6" l="1"/>
  <c r="J3377" i="6"/>
  <c r="M3377" i="6"/>
  <c r="N3377" i="6" s="1"/>
  <c r="I3377" i="6"/>
  <c r="H5058" i="6"/>
  <c r="E5058" i="6"/>
  <c r="T5058" i="6"/>
  <c r="T3377" i="6" l="1"/>
  <c r="K3377" i="6"/>
  <c r="F3379" i="6"/>
  <c r="L3379" i="6" s="1"/>
  <c r="D3378" i="6"/>
  <c r="D5059" i="6"/>
  <c r="L5059" i="6"/>
  <c r="I5058" i="6"/>
  <c r="M5058" i="6"/>
  <c r="N5058" i="6" s="1"/>
  <c r="E3378" i="6" l="1"/>
  <c r="H3378" i="6"/>
  <c r="E5059" i="6"/>
  <c r="H5059" i="6"/>
  <c r="T5059" i="6"/>
  <c r="M3378" i="6" l="1"/>
  <c r="N3378" i="6" s="1"/>
  <c r="I3378" i="6"/>
  <c r="G3378" i="6"/>
  <c r="J3378" i="6"/>
  <c r="I5059" i="6"/>
  <c r="M5059" i="6"/>
  <c r="N5059" i="6" s="1"/>
  <c r="L5060" i="6"/>
  <c r="D5060" i="6"/>
  <c r="K3378" i="6" l="1"/>
  <c r="F3380" i="6"/>
  <c r="L3380" i="6" s="1"/>
  <c r="D3379" i="6"/>
  <c r="T3378" i="6"/>
  <c r="E5060" i="6"/>
  <c r="H5060" i="6"/>
  <c r="T5060" i="6"/>
  <c r="H3379" i="6" l="1"/>
  <c r="E3379" i="6"/>
  <c r="M5060" i="6"/>
  <c r="N5060" i="6" s="1"/>
  <c r="I5060" i="6"/>
  <c r="L5061" i="6"/>
  <c r="D5061" i="6"/>
  <c r="G3379" i="6" l="1"/>
  <c r="J3379" i="6"/>
  <c r="M3379" i="6"/>
  <c r="N3379" i="6" s="1"/>
  <c r="I3379" i="6"/>
  <c r="T5061" i="6"/>
  <c r="H5061" i="6"/>
  <c r="E5061" i="6"/>
  <c r="T3379" i="6" l="1"/>
  <c r="K3379" i="6"/>
  <c r="F3381" i="6"/>
  <c r="L3381" i="6" s="1"/>
  <c r="D3380" i="6"/>
  <c r="D5062" i="6"/>
  <c r="L5062" i="6"/>
  <c r="M5061" i="6"/>
  <c r="N5061" i="6" s="1"/>
  <c r="I5061" i="6"/>
  <c r="E3380" i="6" l="1"/>
  <c r="H3380" i="6"/>
  <c r="H5062" i="6"/>
  <c r="E5062" i="6"/>
  <c r="T5062" i="6"/>
  <c r="M3380" i="6" l="1"/>
  <c r="N3380" i="6" s="1"/>
  <c r="I3380" i="6"/>
  <c r="G3380" i="6"/>
  <c r="J3380" i="6"/>
  <c r="L5063" i="6"/>
  <c r="D5063" i="6"/>
  <c r="M5062" i="6"/>
  <c r="N5062" i="6" s="1"/>
  <c r="I5062" i="6"/>
  <c r="F3382" i="6" l="1"/>
  <c r="L3382" i="6" s="1"/>
  <c r="D3381" i="6"/>
  <c r="K3380" i="6"/>
  <c r="T3380" i="6" s="1"/>
  <c r="E5063" i="6"/>
  <c r="H5063" i="6"/>
  <c r="T5063" i="6"/>
  <c r="E3381" i="6" l="1"/>
  <c r="H3381" i="6"/>
  <c r="I5063" i="6"/>
  <c r="M5063" i="6"/>
  <c r="N5063" i="6" s="1"/>
  <c r="L5064" i="6"/>
  <c r="D5064" i="6"/>
  <c r="M3381" i="6" l="1"/>
  <c r="N3381" i="6" s="1"/>
  <c r="I3381" i="6"/>
  <c r="G3381" i="6"/>
  <c r="J3381" i="6"/>
  <c r="E5064" i="6"/>
  <c r="H5064" i="6"/>
  <c r="T5064" i="6"/>
  <c r="F3383" i="6" l="1"/>
  <c r="L3383" i="6" s="1"/>
  <c r="D3382" i="6"/>
  <c r="K3381" i="6"/>
  <c r="T3381" i="6"/>
  <c r="M5064" i="6"/>
  <c r="N5064" i="6" s="1"/>
  <c r="I5064" i="6"/>
  <c r="L5065" i="6"/>
  <c r="D5065" i="6"/>
  <c r="H3382" i="6" l="1"/>
  <c r="E3382" i="6"/>
  <c r="H5065" i="6"/>
  <c r="E5065" i="6"/>
  <c r="T5065" i="6"/>
  <c r="G3382" i="6" l="1"/>
  <c r="J3382" i="6"/>
  <c r="M3382" i="6"/>
  <c r="N3382" i="6" s="1"/>
  <c r="I3382" i="6"/>
  <c r="D5066" i="6"/>
  <c r="L5066" i="6"/>
  <c r="M5065" i="6"/>
  <c r="N5065" i="6" s="1"/>
  <c r="I5065" i="6"/>
  <c r="T3382" i="6" l="1"/>
  <c r="K3382" i="6"/>
  <c r="F3384" i="6"/>
  <c r="L3384" i="6" s="1"/>
  <c r="D3383" i="6"/>
  <c r="H5066" i="6"/>
  <c r="E5066" i="6"/>
  <c r="T5066" i="6"/>
  <c r="E3383" i="6" l="1"/>
  <c r="H3383" i="6"/>
  <c r="L5067" i="6"/>
  <c r="D5067" i="6"/>
  <c r="M5066" i="6"/>
  <c r="N5066" i="6" s="1"/>
  <c r="I5066" i="6"/>
  <c r="M3383" i="6" l="1"/>
  <c r="N3383" i="6" s="1"/>
  <c r="I3383" i="6"/>
  <c r="G3383" i="6"/>
  <c r="J3383" i="6"/>
  <c r="E5067" i="6"/>
  <c r="H5067" i="6"/>
  <c r="T5067" i="6"/>
  <c r="F3385" i="6" l="1"/>
  <c r="L3385" i="6" s="1"/>
  <c r="D3384" i="6"/>
  <c r="K3383" i="6"/>
  <c r="T3383" i="6" s="1"/>
  <c r="M5067" i="6"/>
  <c r="N5067" i="6" s="1"/>
  <c r="I5067" i="6"/>
  <c r="L5068" i="6"/>
  <c r="D5068" i="6"/>
  <c r="H3384" i="6" l="1"/>
  <c r="E3384" i="6"/>
  <c r="E5068" i="6"/>
  <c r="H5068" i="6"/>
  <c r="T5068" i="6"/>
  <c r="G3384" i="6" l="1"/>
  <c r="J3384" i="6"/>
  <c r="M3384" i="6"/>
  <c r="N3384" i="6" s="1"/>
  <c r="I3384" i="6"/>
  <c r="M5068" i="6"/>
  <c r="N5068" i="6" s="1"/>
  <c r="I5068" i="6"/>
  <c r="L5069" i="6"/>
  <c r="D5069" i="6"/>
  <c r="K3384" i="6" l="1"/>
  <c r="T3384" i="6" s="1"/>
  <c r="F3386" i="6"/>
  <c r="L3386" i="6" s="1"/>
  <c r="D3385" i="6"/>
  <c r="H5069" i="6"/>
  <c r="E5069" i="6"/>
  <c r="T5069" i="6"/>
  <c r="E3385" i="6" l="1"/>
  <c r="H3385" i="6"/>
  <c r="D5070" i="6"/>
  <c r="L5070" i="6"/>
  <c r="M5069" i="6"/>
  <c r="N5069" i="6" s="1"/>
  <c r="I5069" i="6"/>
  <c r="M3385" i="6" l="1"/>
  <c r="N3385" i="6" s="1"/>
  <c r="I3385" i="6"/>
  <c r="G3385" i="6"/>
  <c r="J3385" i="6"/>
  <c r="T5070" i="6"/>
  <c r="H5070" i="6"/>
  <c r="E5070" i="6"/>
  <c r="K3385" i="6" l="1"/>
  <c r="F3387" i="6"/>
  <c r="L3387" i="6" s="1"/>
  <c r="D3386" i="6"/>
  <c r="T3385" i="6"/>
  <c r="D5071" i="6"/>
  <c r="L5071" i="6"/>
  <c r="I5070" i="6"/>
  <c r="M5070" i="6"/>
  <c r="N5070" i="6" s="1"/>
  <c r="E3386" i="6" l="1"/>
  <c r="H3386" i="6"/>
  <c r="E5071" i="6"/>
  <c r="H5071" i="6"/>
  <c r="T5071" i="6"/>
  <c r="M3386" i="6" l="1"/>
  <c r="N3386" i="6" s="1"/>
  <c r="I3386" i="6"/>
  <c r="G3386" i="6"/>
  <c r="J3386" i="6"/>
  <c r="M5071" i="6"/>
  <c r="N5071" i="6" s="1"/>
  <c r="I5071" i="6"/>
  <c r="L5072" i="6"/>
  <c r="D5072" i="6"/>
  <c r="K3386" i="6" l="1"/>
  <c r="F3388" i="6"/>
  <c r="L3388" i="6" s="1"/>
  <c r="D3387" i="6"/>
  <c r="T3386" i="6"/>
  <c r="H5072" i="6"/>
  <c r="E5072" i="6"/>
  <c r="T5072" i="6"/>
  <c r="E3387" i="6" l="1"/>
  <c r="H3387" i="6"/>
  <c r="L5073" i="6"/>
  <c r="D5073" i="6"/>
  <c r="M5072" i="6"/>
  <c r="N5072" i="6" s="1"/>
  <c r="I5072" i="6"/>
  <c r="M3387" i="6" l="1"/>
  <c r="N3387" i="6" s="1"/>
  <c r="I3387" i="6"/>
  <c r="G3387" i="6"/>
  <c r="J3387" i="6"/>
  <c r="H5073" i="6"/>
  <c r="E5073" i="6"/>
  <c r="T5073" i="6"/>
  <c r="K3387" i="6" l="1"/>
  <c r="F3389" i="6"/>
  <c r="L3389" i="6" s="1"/>
  <c r="D3388" i="6"/>
  <c r="T3387" i="6"/>
  <c r="D5074" i="6"/>
  <c r="L5074" i="6"/>
  <c r="M5073" i="6"/>
  <c r="N5073" i="6" s="1"/>
  <c r="I5073" i="6"/>
  <c r="E3388" i="6" l="1"/>
  <c r="H3388" i="6"/>
  <c r="H5074" i="6"/>
  <c r="E5074" i="6"/>
  <c r="T5074" i="6"/>
  <c r="M3388" i="6" l="1"/>
  <c r="N3388" i="6" s="1"/>
  <c r="I3388" i="6"/>
  <c r="G3388" i="6"/>
  <c r="J3388" i="6"/>
  <c r="L5075" i="6"/>
  <c r="D5075" i="6"/>
  <c r="M5074" i="6"/>
  <c r="N5074" i="6" s="1"/>
  <c r="I5074" i="6"/>
  <c r="K3388" i="6" l="1"/>
  <c r="F3390" i="6"/>
  <c r="L3390" i="6" s="1"/>
  <c r="D3389" i="6"/>
  <c r="T3388" i="6"/>
  <c r="E5075" i="6"/>
  <c r="H5075" i="6"/>
  <c r="T5075" i="6"/>
  <c r="E3389" i="6" l="1"/>
  <c r="H3389" i="6"/>
  <c r="M5075" i="6"/>
  <c r="N5075" i="6" s="1"/>
  <c r="I5075" i="6"/>
  <c r="L5076" i="6"/>
  <c r="D5076" i="6"/>
  <c r="M3389" i="6" l="1"/>
  <c r="N3389" i="6" s="1"/>
  <c r="I3389" i="6"/>
  <c r="G3389" i="6"/>
  <c r="J3389" i="6"/>
  <c r="H5076" i="6"/>
  <c r="E5076" i="6"/>
  <c r="T5076" i="6"/>
  <c r="K3389" i="6" l="1"/>
  <c r="F3391" i="6"/>
  <c r="L3391" i="6" s="1"/>
  <c r="D3390" i="6"/>
  <c r="T3389" i="6"/>
  <c r="D5077" i="6"/>
  <c r="L5077" i="6"/>
  <c r="M5076" i="6"/>
  <c r="N5076" i="6" s="1"/>
  <c r="I5076" i="6"/>
  <c r="E3390" i="6" l="1"/>
  <c r="H3390" i="6"/>
  <c r="E5077" i="6"/>
  <c r="H5077" i="6"/>
  <c r="T5077" i="6"/>
  <c r="M3390" i="6" l="1"/>
  <c r="N3390" i="6" s="1"/>
  <c r="I3390" i="6"/>
  <c r="G3390" i="6"/>
  <c r="J3390" i="6"/>
  <c r="M5077" i="6"/>
  <c r="N5077" i="6" s="1"/>
  <c r="I5077" i="6"/>
  <c r="L5078" i="6"/>
  <c r="D5078" i="6"/>
  <c r="F3392" i="6" l="1"/>
  <c r="L3392" i="6" s="1"/>
  <c r="D3391" i="6"/>
  <c r="K3390" i="6"/>
  <c r="T3390" i="6" s="1"/>
  <c r="H5078" i="6"/>
  <c r="E5078" i="6"/>
  <c r="T5078" i="6"/>
  <c r="H3391" i="6" l="1"/>
  <c r="E3391" i="6"/>
  <c r="L5079" i="6"/>
  <c r="D5079" i="6"/>
  <c r="M5078" i="6"/>
  <c r="N5078" i="6" s="1"/>
  <c r="I5078" i="6"/>
  <c r="G3391" i="6" l="1"/>
  <c r="J3391" i="6"/>
  <c r="M3391" i="6"/>
  <c r="N3391" i="6" s="1"/>
  <c r="I3391" i="6"/>
  <c r="E5079" i="6"/>
  <c r="H5079" i="6"/>
  <c r="T5079" i="6"/>
  <c r="T3391" i="6" l="1"/>
  <c r="K3391" i="6"/>
  <c r="F3393" i="6"/>
  <c r="L3393" i="6" s="1"/>
  <c r="D3392" i="6"/>
  <c r="M5079" i="6"/>
  <c r="N5079" i="6" s="1"/>
  <c r="I5079" i="6"/>
  <c r="L5080" i="6"/>
  <c r="D5080" i="6"/>
  <c r="E3392" i="6" l="1"/>
  <c r="H3392" i="6"/>
  <c r="E5080" i="6"/>
  <c r="H5080" i="6"/>
  <c r="T5080" i="6"/>
  <c r="M3392" i="6" l="1"/>
  <c r="N3392" i="6" s="1"/>
  <c r="I3392" i="6"/>
  <c r="G3392" i="6"/>
  <c r="J3392" i="6"/>
  <c r="M5080" i="6"/>
  <c r="N5080" i="6" s="1"/>
  <c r="I5080" i="6"/>
  <c r="L5081" i="6"/>
  <c r="D5081" i="6"/>
  <c r="K3392" i="6" l="1"/>
  <c r="F3394" i="6"/>
  <c r="L3394" i="6" s="1"/>
  <c r="D3393" i="6"/>
  <c r="T3392" i="6"/>
  <c r="H5081" i="6"/>
  <c r="E5081" i="6"/>
  <c r="T5081" i="6"/>
  <c r="E3393" i="6" l="1"/>
  <c r="H3393" i="6"/>
  <c r="D5082" i="6"/>
  <c r="L5082" i="6"/>
  <c r="M5081" i="6"/>
  <c r="N5081" i="6" s="1"/>
  <c r="I5081" i="6"/>
  <c r="M3393" i="6" l="1"/>
  <c r="N3393" i="6" s="1"/>
  <c r="I3393" i="6"/>
  <c r="G3393" i="6"/>
  <c r="J3393" i="6"/>
  <c r="H5082" i="6"/>
  <c r="E5082" i="6"/>
  <c r="T5082" i="6"/>
  <c r="K3393" i="6" l="1"/>
  <c r="F3395" i="6"/>
  <c r="L3395" i="6" s="1"/>
  <c r="D3394" i="6"/>
  <c r="T3393" i="6"/>
  <c r="L5083" i="6"/>
  <c r="D5083" i="6"/>
  <c r="M5082" i="6"/>
  <c r="N5082" i="6" s="1"/>
  <c r="I5082" i="6"/>
  <c r="E3394" i="6" l="1"/>
  <c r="H3394" i="6"/>
  <c r="H5083" i="6"/>
  <c r="E5083" i="6"/>
  <c r="T5083" i="6"/>
  <c r="M3394" i="6" l="1"/>
  <c r="N3394" i="6" s="1"/>
  <c r="I3394" i="6"/>
  <c r="G3394" i="6"/>
  <c r="J3394" i="6"/>
  <c r="L5084" i="6"/>
  <c r="D5084" i="6"/>
  <c r="M5083" i="6"/>
  <c r="N5083" i="6" s="1"/>
  <c r="I5083" i="6"/>
  <c r="F3396" i="6" l="1"/>
  <c r="L3396" i="6" s="1"/>
  <c r="D3395" i="6"/>
  <c r="K3394" i="6"/>
  <c r="T3394" i="6" s="1"/>
  <c r="E5084" i="6"/>
  <c r="H5084" i="6"/>
  <c r="T5084" i="6"/>
  <c r="H3395" i="6" l="1"/>
  <c r="E3395" i="6"/>
  <c r="M5084" i="6"/>
  <c r="N5084" i="6" s="1"/>
  <c r="I5084" i="6"/>
  <c r="L5085" i="6"/>
  <c r="D5085" i="6"/>
  <c r="G3395" i="6" l="1"/>
  <c r="J3395" i="6"/>
  <c r="M3395" i="6"/>
  <c r="N3395" i="6" s="1"/>
  <c r="I3395" i="6"/>
  <c r="E5085" i="6"/>
  <c r="H5085" i="6"/>
  <c r="T5085" i="6"/>
  <c r="T3395" i="6" l="1"/>
  <c r="K3395" i="6"/>
  <c r="F3397" i="6"/>
  <c r="L3397" i="6" s="1"/>
  <c r="D3396" i="6"/>
  <c r="M5085" i="6"/>
  <c r="N5085" i="6" s="1"/>
  <c r="I5085" i="6"/>
  <c r="D5086" i="6"/>
  <c r="L5086" i="6"/>
  <c r="E3396" i="6" l="1"/>
  <c r="H3396" i="6"/>
  <c r="H5086" i="6"/>
  <c r="E5086" i="6"/>
  <c r="T5086" i="6"/>
  <c r="M3396" i="6" l="1"/>
  <c r="N3396" i="6" s="1"/>
  <c r="I3396" i="6"/>
  <c r="G3396" i="6"/>
  <c r="J3396" i="6"/>
  <c r="L5087" i="6"/>
  <c r="D5087" i="6"/>
  <c r="I5086" i="6"/>
  <c r="M5086" i="6"/>
  <c r="N5086" i="6" s="1"/>
  <c r="K3396" i="6" l="1"/>
  <c r="F3398" i="6"/>
  <c r="L3398" i="6" s="1"/>
  <c r="D3397" i="6"/>
  <c r="T3396" i="6"/>
  <c r="H5087" i="6"/>
  <c r="E5087" i="6"/>
  <c r="T5087" i="6"/>
  <c r="H3397" i="6" l="1"/>
  <c r="E3397" i="6"/>
  <c r="L5088" i="6"/>
  <c r="D5088" i="6"/>
  <c r="M5087" i="6"/>
  <c r="N5087" i="6" s="1"/>
  <c r="I5087" i="6"/>
  <c r="G3397" i="6" l="1"/>
  <c r="J3397" i="6"/>
  <c r="M3397" i="6"/>
  <c r="N3397" i="6" s="1"/>
  <c r="I3397" i="6"/>
  <c r="E5088" i="6"/>
  <c r="H5088" i="6"/>
  <c r="T5088" i="6"/>
  <c r="K3397" i="6" l="1"/>
  <c r="T3397" i="6" s="1"/>
  <c r="F3399" i="6"/>
  <c r="L3399" i="6" s="1"/>
  <c r="D3398" i="6"/>
  <c r="M5088" i="6"/>
  <c r="N5088" i="6" s="1"/>
  <c r="I5088" i="6"/>
  <c r="L5089" i="6"/>
  <c r="D5089" i="6"/>
  <c r="E3398" i="6" l="1"/>
  <c r="H3398" i="6"/>
  <c r="H5089" i="6"/>
  <c r="E5089" i="6"/>
  <c r="T5089" i="6"/>
  <c r="M3398" i="6" l="1"/>
  <c r="N3398" i="6" s="1"/>
  <c r="I3398" i="6"/>
  <c r="G3398" i="6"/>
  <c r="J3398" i="6"/>
  <c r="D5090" i="6"/>
  <c r="L5090" i="6"/>
  <c r="M5089" i="6"/>
  <c r="N5089" i="6" s="1"/>
  <c r="I5089" i="6"/>
  <c r="K3398" i="6" l="1"/>
  <c r="F3400" i="6"/>
  <c r="L3400" i="6" s="1"/>
  <c r="D3399" i="6"/>
  <c r="T3398" i="6"/>
  <c r="H5090" i="6"/>
  <c r="E5090" i="6"/>
  <c r="T5090" i="6"/>
  <c r="E3399" i="6" l="1"/>
  <c r="H3399" i="6"/>
  <c r="D5091" i="6"/>
  <c r="L5091" i="6"/>
  <c r="M5090" i="6"/>
  <c r="N5090" i="6" s="1"/>
  <c r="I5090" i="6"/>
  <c r="M3399" i="6" l="1"/>
  <c r="N3399" i="6" s="1"/>
  <c r="I3399" i="6"/>
  <c r="G3399" i="6"/>
  <c r="J3399" i="6"/>
  <c r="E5091" i="6"/>
  <c r="H5091" i="6"/>
  <c r="T5091" i="6"/>
  <c r="K3399" i="6" l="1"/>
  <c r="F3401" i="6"/>
  <c r="L3401" i="6" s="1"/>
  <c r="D3400" i="6"/>
  <c r="T3399" i="6"/>
  <c r="M5091" i="6"/>
  <c r="N5091" i="6" s="1"/>
  <c r="I5091" i="6"/>
  <c r="L5092" i="6"/>
  <c r="D5092" i="6"/>
  <c r="H3400" i="6" l="1"/>
  <c r="E3400" i="6"/>
  <c r="H5092" i="6"/>
  <c r="E5092" i="6"/>
  <c r="T5092" i="6"/>
  <c r="G3400" i="6" l="1"/>
  <c r="J3400" i="6"/>
  <c r="M3400" i="6"/>
  <c r="N3400" i="6" s="1"/>
  <c r="I3400" i="6"/>
  <c r="L5093" i="6"/>
  <c r="D5093" i="6"/>
  <c r="I5092" i="6"/>
  <c r="M5092" i="6"/>
  <c r="N5092" i="6" s="1"/>
  <c r="T3400" i="6" l="1"/>
  <c r="K3400" i="6"/>
  <c r="F3402" i="6"/>
  <c r="L3402" i="6" s="1"/>
  <c r="D3401" i="6"/>
  <c r="H5093" i="6"/>
  <c r="E5093" i="6"/>
  <c r="T5093" i="6"/>
  <c r="H3401" i="6" l="1"/>
  <c r="E3401" i="6"/>
  <c r="D5094" i="6"/>
  <c r="L5094" i="6"/>
  <c r="M5093" i="6"/>
  <c r="N5093" i="6" s="1"/>
  <c r="I5093" i="6"/>
  <c r="G3401" i="6" l="1"/>
  <c r="J3401" i="6"/>
  <c r="M3401" i="6"/>
  <c r="N3401" i="6" s="1"/>
  <c r="I3401" i="6"/>
  <c r="H5094" i="6"/>
  <c r="E5094" i="6"/>
  <c r="T5094" i="6"/>
  <c r="T3401" i="6" l="1"/>
  <c r="K3401" i="6"/>
  <c r="F3403" i="6"/>
  <c r="L3403" i="6" s="1"/>
  <c r="D3402" i="6"/>
  <c r="L5095" i="6"/>
  <c r="D5095" i="6"/>
  <c r="M5094" i="6"/>
  <c r="N5094" i="6" s="1"/>
  <c r="I5094" i="6"/>
  <c r="E3402" i="6" l="1"/>
  <c r="H3402" i="6"/>
  <c r="H5095" i="6"/>
  <c r="E5095" i="6"/>
  <c r="T5095" i="6"/>
  <c r="M3402" i="6" l="1"/>
  <c r="N3402" i="6" s="1"/>
  <c r="I3402" i="6"/>
  <c r="G3402" i="6"/>
  <c r="J3402" i="6"/>
  <c r="L5096" i="6"/>
  <c r="D5096" i="6"/>
  <c r="M5095" i="6"/>
  <c r="N5095" i="6" s="1"/>
  <c r="I5095" i="6"/>
  <c r="K3402" i="6" l="1"/>
  <c r="F3404" i="6"/>
  <c r="L3404" i="6" s="1"/>
  <c r="D3403" i="6"/>
  <c r="T3402" i="6"/>
  <c r="H5096" i="6"/>
  <c r="E5096" i="6"/>
  <c r="T5096" i="6"/>
  <c r="H3403" i="6" l="1"/>
  <c r="E3403" i="6"/>
  <c r="L5097" i="6"/>
  <c r="D5097" i="6"/>
  <c r="M5096" i="6"/>
  <c r="N5096" i="6" s="1"/>
  <c r="I5096" i="6"/>
  <c r="G3403" i="6" l="1"/>
  <c r="J3403" i="6"/>
  <c r="M3403" i="6"/>
  <c r="N3403" i="6" s="1"/>
  <c r="I3403" i="6"/>
  <c r="H5097" i="6"/>
  <c r="E5097" i="6"/>
  <c r="T5097" i="6"/>
  <c r="K3403" i="6" l="1"/>
  <c r="F3405" i="6"/>
  <c r="L3405" i="6" s="1"/>
  <c r="D3404" i="6"/>
  <c r="T3403" i="6"/>
  <c r="D5098" i="6"/>
  <c r="L5098" i="6"/>
  <c r="M5097" i="6"/>
  <c r="N5097" i="6" s="1"/>
  <c r="I5097" i="6"/>
  <c r="E3404" i="6" l="1"/>
  <c r="H3404" i="6"/>
  <c r="H5098" i="6"/>
  <c r="E5098" i="6"/>
  <c r="T5098" i="6"/>
  <c r="M3404" i="6" l="1"/>
  <c r="N3404" i="6" s="1"/>
  <c r="I3404" i="6"/>
  <c r="G3404" i="6"/>
  <c r="J3404" i="6"/>
  <c r="L5099" i="6"/>
  <c r="D5099" i="6"/>
  <c r="I5098" i="6"/>
  <c r="M5098" i="6"/>
  <c r="N5098" i="6" s="1"/>
  <c r="K3404" i="6" l="1"/>
  <c r="F3406" i="6"/>
  <c r="L3406" i="6" s="1"/>
  <c r="D3405" i="6"/>
  <c r="T3404" i="6"/>
  <c r="H5099" i="6"/>
  <c r="E5099" i="6"/>
  <c r="T5099" i="6"/>
  <c r="H3405" i="6" l="1"/>
  <c r="E3405" i="6"/>
  <c r="L5100" i="6"/>
  <c r="D5100" i="6"/>
  <c r="M5099" i="6"/>
  <c r="N5099" i="6" s="1"/>
  <c r="I5099" i="6"/>
  <c r="G3405" i="6" l="1"/>
  <c r="J3405" i="6"/>
  <c r="M3405" i="6"/>
  <c r="N3405" i="6" s="1"/>
  <c r="I3405" i="6"/>
  <c r="H5100" i="6"/>
  <c r="E5100" i="6"/>
  <c r="T5100" i="6"/>
  <c r="T3405" i="6" l="1"/>
  <c r="K3405" i="6"/>
  <c r="F3407" i="6"/>
  <c r="L3407" i="6" s="1"/>
  <c r="D3406" i="6"/>
  <c r="L5101" i="6"/>
  <c r="D5101" i="6"/>
  <c r="M5100" i="6"/>
  <c r="N5100" i="6" s="1"/>
  <c r="I5100" i="6"/>
  <c r="E3406" i="6" l="1"/>
  <c r="H3406" i="6"/>
  <c r="H5101" i="6"/>
  <c r="E5101" i="6"/>
  <c r="T5101" i="6"/>
  <c r="M3406" i="6" l="1"/>
  <c r="N3406" i="6" s="1"/>
  <c r="I3406" i="6"/>
  <c r="G3406" i="6"/>
  <c r="J3406" i="6"/>
  <c r="L5102" i="6"/>
  <c r="D5102" i="6"/>
  <c r="M5101" i="6"/>
  <c r="N5101" i="6" s="1"/>
  <c r="I5101" i="6"/>
  <c r="F3408" i="6" l="1"/>
  <c r="L3408" i="6" s="1"/>
  <c r="D3407" i="6"/>
  <c r="K3406" i="6"/>
  <c r="T3406" i="6" s="1"/>
  <c r="H5102" i="6"/>
  <c r="E5102" i="6"/>
  <c r="T5102" i="6"/>
  <c r="H3407" i="6" l="1"/>
  <c r="E3407" i="6"/>
  <c r="L5103" i="6"/>
  <c r="D5103" i="6"/>
  <c r="M5102" i="6"/>
  <c r="N5102" i="6" s="1"/>
  <c r="I5102" i="6"/>
  <c r="G3407" i="6" l="1"/>
  <c r="J3407" i="6"/>
  <c r="M3407" i="6"/>
  <c r="N3407" i="6" s="1"/>
  <c r="I3407" i="6"/>
  <c r="H5103" i="6"/>
  <c r="E5103" i="6"/>
  <c r="T5103" i="6"/>
  <c r="T3407" i="6" l="1"/>
  <c r="K3407" i="6"/>
  <c r="F3409" i="6"/>
  <c r="L3409" i="6" s="1"/>
  <c r="D3408" i="6"/>
  <c r="L5104" i="6"/>
  <c r="D5104" i="6"/>
  <c r="M5103" i="6"/>
  <c r="N5103" i="6" s="1"/>
  <c r="I5103" i="6"/>
  <c r="E3408" i="6" l="1"/>
  <c r="H3408" i="6"/>
  <c r="H5104" i="6"/>
  <c r="E5104" i="6"/>
  <c r="T5104" i="6"/>
  <c r="M3408" i="6" l="1"/>
  <c r="N3408" i="6" s="1"/>
  <c r="I3408" i="6"/>
  <c r="G3408" i="6"/>
  <c r="J3408" i="6"/>
  <c r="L5105" i="6"/>
  <c r="D5105" i="6"/>
  <c r="M5104" i="6"/>
  <c r="N5104" i="6" s="1"/>
  <c r="I5104" i="6"/>
  <c r="K3408" i="6" l="1"/>
  <c r="F3410" i="6"/>
  <c r="L3410" i="6" s="1"/>
  <c r="D3409" i="6"/>
  <c r="T3408" i="6"/>
  <c r="H5105" i="6"/>
  <c r="E5105" i="6"/>
  <c r="T5105" i="6"/>
  <c r="E3409" i="6" l="1"/>
  <c r="H3409" i="6"/>
  <c r="D5106" i="6"/>
  <c r="L5106" i="6"/>
  <c r="M5105" i="6"/>
  <c r="N5105" i="6" s="1"/>
  <c r="I5105" i="6"/>
  <c r="M3409" i="6" l="1"/>
  <c r="N3409" i="6" s="1"/>
  <c r="I3409" i="6"/>
  <c r="G3409" i="6"/>
  <c r="J3409" i="6"/>
  <c r="H5106" i="6"/>
  <c r="E5106" i="6"/>
  <c r="T5106" i="6"/>
  <c r="K3409" i="6" l="1"/>
  <c r="F3411" i="6"/>
  <c r="L3411" i="6" s="1"/>
  <c r="D3410" i="6"/>
  <c r="T3409" i="6"/>
  <c r="L5107" i="6"/>
  <c r="D5107" i="6"/>
  <c r="I5106" i="6"/>
  <c r="M5106" i="6"/>
  <c r="N5106" i="6" s="1"/>
  <c r="E3410" i="6" l="1"/>
  <c r="H3410" i="6"/>
  <c r="H5107" i="6"/>
  <c r="E5107" i="6"/>
  <c r="T5107" i="6"/>
  <c r="M3410" i="6" l="1"/>
  <c r="N3410" i="6" s="1"/>
  <c r="I3410" i="6"/>
  <c r="G3410" i="6"/>
  <c r="J3410" i="6"/>
  <c r="D5108" i="6"/>
  <c r="L5108" i="6"/>
  <c r="M5107" i="6"/>
  <c r="N5107" i="6" s="1"/>
  <c r="I5107" i="6"/>
  <c r="K3410" i="6" l="1"/>
  <c r="F3412" i="6"/>
  <c r="L3412" i="6" s="1"/>
  <c r="D3411" i="6"/>
  <c r="T3410" i="6"/>
  <c r="H5108" i="6"/>
  <c r="E5108" i="6"/>
  <c r="T5108" i="6"/>
  <c r="E3411" i="6" l="1"/>
  <c r="H3411" i="6"/>
  <c r="L5109" i="6"/>
  <c r="D5109" i="6"/>
  <c r="I5108" i="6"/>
  <c r="M5108" i="6"/>
  <c r="N5108" i="6" s="1"/>
  <c r="M3411" i="6" l="1"/>
  <c r="N3411" i="6" s="1"/>
  <c r="I3411" i="6"/>
  <c r="G3411" i="6"/>
  <c r="J3411" i="6"/>
  <c r="H5109" i="6"/>
  <c r="E5109" i="6"/>
  <c r="T5109" i="6"/>
  <c r="F3413" i="6" l="1"/>
  <c r="L3413" i="6" s="1"/>
  <c r="D3412" i="6"/>
  <c r="K3411" i="6"/>
  <c r="T3411" i="6" s="1"/>
  <c r="D5110" i="6"/>
  <c r="L5110" i="6"/>
  <c r="I5109" i="6"/>
  <c r="M5109" i="6"/>
  <c r="N5109" i="6" s="1"/>
  <c r="H3412" i="6" l="1"/>
  <c r="E3412" i="6"/>
  <c r="H5110" i="6"/>
  <c r="E5110" i="6"/>
  <c r="T5110" i="6"/>
  <c r="G3412" i="6" l="1"/>
  <c r="J3412" i="6"/>
  <c r="M3412" i="6"/>
  <c r="N3412" i="6" s="1"/>
  <c r="I3412" i="6"/>
  <c r="L5111" i="6"/>
  <c r="D5111" i="6"/>
  <c r="M5110" i="6"/>
  <c r="N5110" i="6" s="1"/>
  <c r="I5110" i="6"/>
  <c r="K3412" i="6" l="1"/>
  <c r="T3412" i="6" s="1"/>
  <c r="F3414" i="6"/>
  <c r="L3414" i="6" s="1"/>
  <c r="D3413" i="6"/>
  <c r="H5111" i="6"/>
  <c r="E5111" i="6"/>
  <c r="T5111" i="6"/>
  <c r="E3413" i="6" l="1"/>
  <c r="H3413" i="6"/>
  <c r="L5112" i="6"/>
  <c r="D5112" i="6"/>
  <c r="M5111" i="6"/>
  <c r="N5111" i="6" s="1"/>
  <c r="I5111" i="6"/>
  <c r="M3413" i="6" l="1"/>
  <c r="N3413" i="6" s="1"/>
  <c r="I3413" i="6"/>
  <c r="G3413" i="6"/>
  <c r="J3413" i="6"/>
  <c r="H5112" i="6"/>
  <c r="E5112" i="6"/>
  <c r="T5112" i="6"/>
  <c r="K3413" i="6" l="1"/>
  <c r="F3415" i="6"/>
  <c r="L3415" i="6" s="1"/>
  <c r="D3414" i="6"/>
  <c r="T3413" i="6"/>
  <c r="L5113" i="6"/>
  <c r="D5113" i="6"/>
  <c r="M5112" i="6"/>
  <c r="N5112" i="6" s="1"/>
  <c r="I5112" i="6"/>
  <c r="E3414" i="6" l="1"/>
  <c r="H3414" i="6"/>
  <c r="H5113" i="6"/>
  <c r="E5113" i="6"/>
  <c r="T5113" i="6"/>
  <c r="M3414" i="6" l="1"/>
  <c r="N3414" i="6" s="1"/>
  <c r="I3414" i="6"/>
  <c r="G3414" i="6"/>
  <c r="J3414" i="6"/>
  <c r="D5114" i="6"/>
  <c r="L5114" i="6"/>
  <c r="M5113" i="6"/>
  <c r="N5113" i="6" s="1"/>
  <c r="I5113" i="6"/>
  <c r="K3414" i="6" l="1"/>
  <c r="F3416" i="6"/>
  <c r="L3416" i="6" s="1"/>
  <c r="D3415" i="6"/>
  <c r="T3414" i="6"/>
  <c r="H5114" i="6"/>
  <c r="E5114" i="6"/>
  <c r="T5114" i="6"/>
  <c r="H3415" i="6" l="1"/>
  <c r="E3415" i="6"/>
  <c r="L5115" i="6"/>
  <c r="D5115" i="6"/>
  <c r="M5114" i="6"/>
  <c r="N5114" i="6" s="1"/>
  <c r="I5114" i="6"/>
  <c r="G3415" i="6" l="1"/>
  <c r="J3415" i="6"/>
  <c r="M3415" i="6"/>
  <c r="N3415" i="6" s="1"/>
  <c r="I3415" i="6"/>
  <c r="H5115" i="6"/>
  <c r="E5115" i="6"/>
  <c r="T5115" i="6"/>
  <c r="K3415" i="6" l="1"/>
  <c r="T3415" i="6" s="1"/>
  <c r="F3417" i="6"/>
  <c r="L3417" i="6" s="1"/>
  <c r="D3416" i="6"/>
  <c r="L5116" i="6"/>
  <c r="D5116" i="6"/>
  <c r="M5115" i="6"/>
  <c r="N5115" i="6" s="1"/>
  <c r="I5115" i="6"/>
  <c r="H3416" i="6" l="1"/>
  <c r="E3416" i="6"/>
  <c r="H5116" i="6"/>
  <c r="E5116" i="6"/>
  <c r="T5116" i="6"/>
  <c r="G3416" i="6" l="1"/>
  <c r="J3416" i="6"/>
  <c r="M3416" i="6"/>
  <c r="N3416" i="6" s="1"/>
  <c r="I3416" i="6"/>
  <c r="L5117" i="6"/>
  <c r="D5117" i="6"/>
  <c r="M5116" i="6"/>
  <c r="N5116" i="6" s="1"/>
  <c r="I5116" i="6"/>
  <c r="T3416" i="6" l="1"/>
  <c r="K3416" i="6"/>
  <c r="F3418" i="6"/>
  <c r="L3418" i="6" s="1"/>
  <c r="D3417" i="6"/>
  <c r="E5117" i="6"/>
  <c r="H5117" i="6"/>
  <c r="T5117" i="6"/>
  <c r="E3417" i="6" l="1"/>
  <c r="H3417" i="6"/>
  <c r="M5117" i="6"/>
  <c r="N5117" i="6" s="1"/>
  <c r="I5117" i="6"/>
  <c r="D5118" i="6"/>
  <c r="L5118" i="6"/>
  <c r="M3417" i="6" l="1"/>
  <c r="N3417" i="6" s="1"/>
  <c r="I3417" i="6"/>
  <c r="G3417" i="6"/>
  <c r="J3417" i="6"/>
  <c r="H5118" i="6"/>
  <c r="E5118" i="6"/>
  <c r="T5118" i="6"/>
  <c r="T3417" i="6" l="1"/>
  <c r="K3417" i="6"/>
  <c r="F3419" i="6"/>
  <c r="L3419" i="6" s="1"/>
  <c r="D3418" i="6"/>
  <c r="L5119" i="6"/>
  <c r="D5119" i="6"/>
  <c r="M5118" i="6"/>
  <c r="N5118" i="6" s="1"/>
  <c r="I5118" i="6"/>
  <c r="E3418" i="6" l="1"/>
  <c r="H3418" i="6"/>
  <c r="H5119" i="6"/>
  <c r="E5119" i="6"/>
  <c r="T5119" i="6"/>
  <c r="M3418" i="6" l="1"/>
  <c r="N3418" i="6" s="1"/>
  <c r="I3418" i="6"/>
  <c r="G3418" i="6"/>
  <c r="J3418" i="6"/>
  <c r="L5120" i="6"/>
  <c r="D5120" i="6"/>
  <c r="M5119" i="6"/>
  <c r="N5119" i="6" s="1"/>
  <c r="I5119" i="6"/>
  <c r="K3418" i="6" l="1"/>
  <c r="T3418" i="6"/>
  <c r="F3420" i="6"/>
  <c r="L3420" i="6" s="1"/>
  <c r="D3419" i="6"/>
  <c r="E5120" i="6"/>
  <c r="H5120" i="6"/>
  <c r="T5120" i="6"/>
  <c r="E3419" i="6" l="1"/>
  <c r="H3419" i="6"/>
  <c r="M5120" i="6"/>
  <c r="N5120" i="6" s="1"/>
  <c r="I5120" i="6"/>
  <c r="L5121" i="6"/>
  <c r="D5121" i="6"/>
  <c r="M3419" i="6" l="1"/>
  <c r="N3419" i="6" s="1"/>
  <c r="I3419" i="6"/>
  <c r="G3419" i="6"/>
  <c r="J3419" i="6"/>
  <c r="H5121" i="6"/>
  <c r="E5121" i="6"/>
  <c r="T5121" i="6"/>
  <c r="F3421" i="6" l="1"/>
  <c r="L3421" i="6" s="1"/>
  <c r="D3420" i="6"/>
  <c r="K3419" i="6"/>
  <c r="T3419" i="6" s="1"/>
  <c r="D5122" i="6"/>
  <c r="L5122" i="6"/>
  <c r="M5121" i="6"/>
  <c r="N5121" i="6" s="1"/>
  <c r="I5121" i="6"/>
  <c r="H3420" i="6" l="1"/>
  <c r="E3420" i="6"/>
  <c r="H5122" i="6"/>
  <c r="E5122" i="6"/>
  <c r="T5122" i="6"/>
  <c r="M3420" i="6" l="1"/>
  <c r="N3420" i="6" s="1"/>
  <c r="I3420" i="6"/>
  <c r="G3420" i="6"/>
  <c r="J3420" i="6"/>
  <c r="L5123" i="6"/>
  <c r="D5123" i="6"/>
  <c r="M5122" i="6"/>
  <c r="N5122" i="6" s="1"/>
  <c r="I5122" i="6"/>
  <c r="K3420" i="6" l="1"/>
  <c r="F3422" i="6"/>
  <c r="L3422" i="6" s="1"/>
  <c r="D3421" i="6"/>
  <c r="T3420" i="6"/>
  <c r="H5123" i="6"/>
  <c r="E5123" i="6"/>
  <c r="T5123" i="6"/>
  <c r="H3421" i="6" l="1"/>
  <c r="E3421" i="6"/>
  <c r="L5124" i="6"/>
  <c r="D5124" i="6"/>
  <c r="M5123" i="6"/>
  <c r="N5123" i="6" s="1"/>
  <c r="I5123" i="6"/>
  <c r="G3421" i="6" l="1"/>
  <c r="J3421" i="6"/>
  <c r="M3421" i="6"/>
  <c r="N3421" i="6" s="1"/>
  <c r="I3421" i="6"/>
  <c r="H5124" i="6"/>
  <c r="E5124" i="6"/>
  <c r="T5124" i="6"/>
  <c r="K3421" i="6" l="1"/>
  <c r="T3421" i="6" s="1"/>
  <c r="F3423" i="6"/>
  <c r="L3423" i="6" s="1"/>
  <c r="D3422" i="6"/>
  <c r="L5125" i="6"/>
  <c r="D5125" i="6"/>
  <c r="I5124" i="6"/>
  <c r="M5124" i="6"/>
  <c r="N5124" i="6" s="1"/>
  <c r="E3422" i="6" l="1"/>
  <c r="H3422" i="6"/>
  <c r="H5125" i="6"/>
  <c r="E5125" i="6"/>
  <c r="T5125" i="6"/>
  <c r="M3422" i="6" l="1"/>
  <c r="N3422" i="6" s="1"/>
  <c r="I3422" i="6"/>
  <c r="G3422" i="6"/>
  <c r="J3422" i="6"/>
  <c r="D5126" i="6"/>
  <c r="L5126" i="6"/>
  <c r="M5125" i="6"/>
  <c r="N5125" i="6" s="1"/>
  <c r="I5125" i="6"/>
  <c r="F3424" i="6" l="1"/>
  <c r="L3424" i="6" s="1"/>
  <c r="D3423" i="6"/>
  <c r="K3422" i="6"/>
  <c r="T3422" i="6" s="1"/>
  <c r="H5126" i="6"/>
  <c r="E5126" i="6"/>
  <c r="T5126" i="6"/>
  <c r="H3423" i="6" l="1"/>
  <c r="E3423" i="6"/>
  <c r="L5127" i="6"/>
  <c r="D5127" i="6"/>
  <c r="I5126" i="6"/>
  <c r="M5126" i="6"/>
  <c r="N5126" i="6" s="1"/>
  <c r="G3423" i="6" l="1"/>
  <c r="J3423" i="6"/>
  <c r="M3423" i="6"/>
  <c r="N3423" i="6" s="1"/>
  <c r="I3423" i="6"/>
  <c r="H5127" i="6"/>
  <c r="E5127" i="6"/>
  <c r="T5127" i="6"/>
  <c r="K3423" i="6" l="1"/>
  <c r="T3423" i="6" s="1"/>
  <c r="F3425" i="6"/>
  <c r="L3425" i="6" s="1"/>
  <c r="D3424" i="6"/>
  <c r="L5128" i="6"/>
  <c r="D5128" i="6"/>
  <c r="M5127" i="6"/>
  <c r="N5127" i="6" s="1"/>
  <c r="I5127" i="6"/>
  <c r="H3424" i="6" l="1"/>
  <c r="E3424" i="6"/>
  <c r="H5128" i="6"/>
  <c r="E5128" i="6"/>
  <c r="T5128" i="6"/>
  <c r="G3424" i="6" l="1"/>
  <c r="J3424" i="6"/>
  <c r="M3424" i="6"/>
  <c r="N3424" i="6" s="1"/>
  <c r="I3424" i="6"/>
  <c r="L5129" i="6"/>
  <c r="D5129" i="6"/>
  <c r="M5128" i="6"/>
  <c r="N5128" i="6" s="1"/>
  <c r="I5128" i="6"/>
  <c r="K3424" i="6" l="1"/>
  <c r="T3424" i="6" s="1"/>
  <c r="F3426" i="6"/>
  <c r="L3426" i="6" s="1"/>
  <c r="D3425" i="6"/>
  <c r="H5129" i="6"/>
  <c r="E5129" i="6"/>
  <c r="T5129" i="6"/>
  <c r="E3425" i="6" l="1"/>
  <c r="H3425" i="6"/>
  <c r="D5130" i="6"/>
  <c r="L5130" i="6"/>
  <c r="M5129" i="6"/>
  <c r="N5129" i="6" s="1"/>
  <c r="I5129" i="6"/>
  <c r="M3425" i="6" l="1"/>
  <c r="N3425" i="6" s="1"/>
  <c r="I3425" i="6"/>
  <c r="G3425" i="6"/>
  <c r="J3425" i="6"/>
  <c r="H5130" i="6"/>
  <c r="E5130" i="6"/>
  <c r="T5130" i="6"/>
  <c r="K3425" i="6" l="1"/>
  <c r="F3427" i="6"/>
  <c r="L3427" i="6" s="1"/>
  <c r="D3426" i="6"/>
  <c r="T3425" i="6"/>
  <c r="L5131" i="6"/>
  <c r="D5131" i="6"/>
  <c r="M5130" i="6"/>
  <c r="N5130" i="6" s="1"/>
  <c r="I5130" i="6"/>
  <c r="H3426" i="6" l="1"/>
  <c r="E3426" i="6"/>
  <c r="H5131" i="6"/>
  <c r="E5131" i="6"/>
  <c r="T5131" i="6"/>
  <c r="G3426" i="6" l="1"/>
  <c r="J3426" i="6"/>
  <c r="M3426" i="6"/>
  <c r="N3426" i="6" s="1"/>
  <c r="I3426" i="6"/>
  <c r="L5132" i="6"/>
  <c r="D5132" i="6"/>
  <c r="M5131" i="6"/>
  <c r="N5131" i="6" s="1"/>
  <c r="I5131" i="6"/>
  <c r="T3426" i="6" l="1"/>
  <c r="K3426" i="6"/>
  <c r="F3428" i="6"/>
  <c r="L3428" i="6" s="1"/>
  <c r="D3427" i="6"/>
  <c r="H5132" i="6"/>
  <c r="E5132" i="6"/>
  <c r="T5132" i="6"/>
  <c r="H3427" i="6" l="1"/>
  <c r="E3427" i="6"/>
  <c r="L5133" i="6"/>
  <c r="D5133" i="6"/>
  <c r="I5132" i="6"/>
  <c r="M5132" i="6"/>
  <c r="N5132" i="6" s="1"/>
  <c r="G3427" i="6" l="1"/>
  <c r="J3427" i="6"/>
  <c r="M3427" i="6"/>
  <c r="N3427" i="6" s="1"/>
  <c r="I3427" i="6"/>
  <c r="E5133" i="6"/>
  <c r="H5133" i="6"/>
  <c r="T5133" i="6"/>
  <c r="T3427" i="6" l="1"/>
  <c r="K3427" i="6"/>
  <c r="F3429" i="6"/>
  <c r="L3429" i="6" s="1"/>
  <c r="D3428" i="6"/>
  <c r="M5133" i="6"/>
  <c r="N5133" i="6" s="1"/>
  <c r="I5133" i="6"/>
  <c r="D5134" i="6"/>
  <c r="L5134" i="6"/>
  <c r="H3428" i="6" l="1"/>
  <c r="E3428" i="6"/>
  <c r="H5134" i="6"/>
  <c r="E5134" i="6"/>
  <c r="T5134" i="6"/>
  <c r="G3428" i="6" l="1"/>
  <c r="J3428" i="6"/>
  <c r="M3428" i="6"/>
  <c r="N3428" i="6" s="1"/>
  <c r="I3428" i="6"/>
  <c r="L5135" i="6"/>
  <c r="D5135" i="6"/>
  <c r="M5134" i="6"/>
  <c r="N5134" i="6" s="1"/>
  <c r="I5134" i="6"/>
  <c r="K3428" i="6" l="1"/>
  <c r="T3428" i="6" s="1"/>
  <c r="F3430" i="6"/>
  <c r="L3430" i="6" s="1"/>
  <c r="D3429" i="6"/>
  <c r="H5135" i="6"/>
  <c r="E5135" i="6"/>
  <c r="T5135" i="6"/>
  <c r="E3429" i="6" l="1"/>
  <c r="H3429" i="6"/>
  <c r="L5136" i="6"/>
  <c r="D5136" i="6"/>
  <c r="M5135" i="6"/>
  <c r="N5135" i="6" s="1"/>
  <c r="I5135" i="6"/>
  <c r="M3429" i="6" l="1"/>
  <c r="N3429" i="6" s="1"/>
  <c r="I3429" i="6"/>
  <c r="G3429" i="6"/>
  <c r="J3429" i="6"/>
  <c r="H5136" i="6"/>
  <c r="E5136" i="6"/>
  <c r="T5136" i="6"/>
  <c r="F3431" i="6" l="1"/>
  <c r="L3431" i="6" s="1"/>
  <c r="D3430" i="6"/>
  <c r="K3429" i="6"/>
  <c r="T3429" i="6" s="1"/>
  <c r="L5137" i="6"/>
  <c r="D5137" i="6"/>
  <c r="M5136" i="6"/>
  <c r="N5136" i="6" s="1"/>
  <c r="I5136" i="6"/>
  <c r="E3430" i="6" l="1"/>
  <c r="H3430" i="6"/>
  <c r="H5137" i="6"/>
  <c r="E5137" i="6"/>
  <c r="T5137" i="6"/>
  <c r="M3430" i="6" l="1"/>
  <c r="N3430" i="6" s="1"/>
  <c r="I3430" i="6"/>
  <c r="G3430" i="6"/>
  <c r="J3430" i="6"/>
  <c r="D5138" i="6"/>
  <c r="L5138" i="6"/>
  <c r="M5137" i="6"/>
  <c r="N5137" i="6" s="1"/>
  <c r="I5137" i="6"/>
  <c r="F3432" i="6" l="1"/>
  <c r="L3432" i="6" s="1"/>
  <c r="D3431" i="6"/>
  <c r="K3430" i="6"/>
  <c r="T3430" i="6" s="1"/>
  <c r="H5138" i="6"/>
  <c r="E5138" i="6"/>
  <c r="T5138" i="6"/>
  <c r="H3431" i="6" l="1"/>
  <c r="E3431" i="6"/>
  <c r="L5139" i="6"/>
  <c r="D5139" i="6"/>
  <c r="M5138" i="6"/>
  <c r="N5138" i="6" s="1"/>
  <c r="I5138" i="6"/>
  <c r="G3431" i="6" l="1"/>
  <c r="J3431" i="6"/>
  <c r="M3431" i="6"/>
  <c r="N3431" i="6" s="1"/>
  <c r="I3431" i="6"/>
  <c r="H5139" i="6"/>
  <c r="E5139" i="6"/>
  <c r="T5139" i="6"/>
  <c r="K3431" i="6" l="1"/>
  <c r="F3433" i="6"/>
  <c r="L3433" i="6" s="1"/>
  <c r="D3432" i="6"/>
  <c r="T3431" i="6"/>
  <c r="L5140" i="6"/>
  <c r="D5140" i="6"/>
  <c r="M5139" i="6"/>
  <c r="N5139" i="6" s="1"/>
  <c r="I5139" i="6"/>
  <c r="H3432" i="6" l="1"/>
  <c r="E3432" i="6"/>
  <c r="H5140" i="6"/>
  <c r="E5140" i="6"/>
  <c r="T5140" i="6"/>
  <c r="G3432" i="6" l="1"/>
  <c r="J3432" i="6"/>
  <c r="M3432" i="6"/>
  <c r="N3432" i="6" s="1"/>
  <c r="I3432" i="6"/>
  <c r="L5141" i="6"/>
  <c r="D5141" i="6"/>
  <c r="M5140" i="6"/>
  <c r="N5140" i="6" s="1"/>
  <c r="I5140" i="6"/>
  <c r="T3432" i="6" l="1"/>
  <c r="K3432" i="6"/>
  <c r="F3434" i="6"/>
  <c r="L3434" i="6" s="1"/>
  <c r="D3433" i="6"/>
  <c r="H5141" i="6"/>
  <c r="E5141" i="6"/>
  <c r="T5141" i="6"/>
  <c r="E3433" i="6" l="1"/>
  <c r="H3433" i="6"/>
  <c r="D5142" i="6"/>
  <c r="L5142" i="6"/>
  <c r="M5141" i="6"/>
  <c r="N5141" i="6" s="1"/>
  <c r="I5141" i="6"/>
  <c r="M3433" i="6" l="1"/>
  <c r="N3433" i="6" s="1"/>
  <c r="I3433" i="6"/>
  <c r="G3433" i="6"/>
  <c r="J3433" i="6"/>
  <c r="H5142" i="6"/>
  <c r="E5142" i="6"/>
  <c r="T5142" i="6"/>
  <c r="K3433" i="6" l="1"/>
  <c r="F3435" i="6"/>
  <c r="L3435" i="6" s="1"/>
  <c r="D3434" i="6"/>
  <c r="T3433" i="6"/>
  <c r="L5143" i="6"/>
  <c r="D5143" i="6"/>
  <c r="M5142" i="6"/>
  <c r="N5142" i="6" s="1"/>
  <c r="I5142" i="6"/>
  <c r="E3434" i="6" l="1"/>
  <c r="H3434" i="6"/>
  <c r="H5143" i="6"/>
  <c r="E5143" i="6"/>
  <c r="T5143" i="6"/>
  <c r="M3434" i="6" l="1"/>
  <c r="N3434" i="6" s="1"/>
  <c r="I3434" i="6"/>
  <c r="G3434" i="6"/>
  <c r="J3434" i="6"/>
  <c r="L5144" i="6"/>
  <c r="D5144" i="6"/>
  <c r="M5143" i="6"/>
  <c r="N5143" i="6" s="1"/>
  <c r="I5143" i="6"/>
  <c r="K3434" i="6" l="1"/>
  <c r="F3436" i="6"/>
  <c r="L3436" i="6" s="1"/>
  <c r="D3435" i="6"/>
  <c r="T3434" i="6"/>
  <c r="H5144" i="6"/>
  <c r="E5144" i="6"/>
  <c r="T5144" i="6"/>
  <c r="H3435" i="6" l="1"/>
  <c r="E3435" i="6"/>
  <c r="L5145" i="6"/>
  <c r="D5145" i="6"/>
  <c r="I5144" i="6"/>
  <c r="M5144" i="6"/>
  <c r="N5144" i="6" s="1"/>
  <c r="G3435" i="6" l="1"/>
  <c r="J3435" i="6"/>
  <c r="M3435" i="6"/>
  <c r="N3435" i="6" s="1"/>
  <c r="I3435" i="6"/>
  <c r="E5145" i="6"/>
  <c r="H5145" i="6"/>
  <c r="T5145" i="6"/>
  <c r="T3435" i="6" l="1"/>
  <c r="K3435" i="6"/>
  <c r="F3437" i="6"/>
  <c r="L3437" i="6" s="1"/>
  <c r="D3436" i="6"/>
  <c r="M5145" i="6"/>
  <c r="N5145" i="6" s="1"/>
  <c r="I5145" i="6"/>
  <c r="D5146" i="6"/>
  <c r="L5146" i="6"/>
  <c r="H3436" i="6" l="1"/>
  <c r="E3436" i="6"/>
  <c r="H5146" i="6"/>
  <c r="E5146" i="6"/>
  <c r="T5146" i="6"/>
  <c r="G3436" i="6" l="1"/>
  <c r="J3436" i="6"/>
  <c r="M3436" i="6"/>
  <c r="N3436" i="6" s="1"/>
  <c r="I3436" i="6"/>
  <c r="L5147" i="6"/>
  <c r="D5147" i="6"/>
  <c r="M5146" i="6"/>
  <c r="N5146" i="6" s="1"/>
  <c r="I5146" i="6"/>
  <c r="K3436" i="6" l="1"/>
  <c r="T3436" i="6" s="1"/>
  <c r="F3438" i="6"/>
  <c r="L3438" i="6" s="1"/>
  <c r="D3437" i="6"/>
  <c r="H5147" i="6"/>
  <c r="E5147" i="6"/>
  <c r="T5147" i="6"/>
  <c r="H3437" i="6" l="1"/>
  <c r="E3437" i="6"/>
  <c r="L5148" i="6"/>
  <c r="D5148" i="6"/>
  <c r="M5147" i="6"/>
  <c r="N5147" i="6" s="1"/>
  <c r="I5147" i="6"/>
  <c r="G3437" i="6" l="1"/>
  <c r="J3437" i="6"/>
  <c r="M3437" i="6"/>
  <c r="N3437" i="6" s="1"/>
  <c r="I3437" i="6"/>
  <c r="H5148" i="6"/>
  <c r="E5148" i="6"/>
  <c r="T5148" i="6"/>
  <c r="T3437" i="6" l="1"/>
  <c r="K3437" i="6"/>
  <c r="F3439" i="6"/>
  <c r="L3439" i="6" s="1"/>
  <c r="D3438" i="6"/>
  <c r="D5149" i="6"/>
  <c r="L5149" i="6"/>
  <c r="I5148" i="6"/>
  <c r="M5148" i="6"/>
  <c r="N5148" i="6" s="1"/>
  <c r="H3438" i="6" l="1"/>
  <c r="E3438" i="6"/>
  <c r="H5149" i="6"/>
  <c r="E5149" i="6"/>
  <c r="T5149" i="6"/>
  <c r="G3438" i="6" l="1"/>
  <c r="J3438" i="6"/>
  <c r="M3438" i="6"/>
  <c r="N3438" i="6" s="1"/>
  <c r="I3438" i="6"/>
  <c r="D5150" i="6"/>
  <c r="L5150" i="6"/>
  <c r="I5149" i="6"/>
  <c r="M5149" i="6"/>
  <c r="N5149" i="6" s="1"/>
  <c r="K3438" i="6" l="1"/>
  <c r="T3438" i="6" s="1"/>
  <c r="F3440" i="6"/>
  <c r="L3440" i="6" s="1"/>
  <c r="D3439" i="6"/>
  <c r="H5150" i="6"/>
  <c r="E5150" i="6"/>
  <c r="T5150" i="6"/>
  <c r="E3439" i="6" l="1"/>
  <c r="H3439" i="6"/>
  <c r="L5151" i="6"/>
  <c r="D5151" i="6"/>
  <c r="I5150" i="6"/>
  <c r="M5150" i="6"/>
  <c r="N5150" i="6" s="1"/>
  <c r="M3439" i="6" l="1"/>
  <c r="N3439" i="6" s="1"/>
  <c r="I3439" i="6"/>
  <c r="G3439" i="6"/>
  <c r="J3439" i="6"/>
  <c r="H5151" i="6"/>
  <c r="E5151" i="6"/>
  <c r="T5151" i="6"/>
  <c r="F3441" i="6" l="1"/>
  <c r="L3441" i="6" s="1"/>
  <c r="D3440" i="6"/>
  <c r="K3439" i="6"/>
  <c r="T3439" i="6" s="1"/>
  <c r="L5152" i="6"/>
  <c r="D5152" i="6"/>
  <c r="M5151" i="6"/>
  <c r="N5151" i="6" s="1"/>
  <c r="I5151" i="6"/>
  <c r="E3440" i="6" l="1"/>
  <c r="H3440" i="6"/>
  <c r="H5152" i="6"/>
  <c r="E5152" i="6"/>
  <c r="T5152" i="6"/>
  <c r="M3440" i="6" l="1"/>
  <c r="N3440" i="6" s="1"/>
  <c r="I3440" i="6"/>
  <c r="G3440" i="6"/>
  <c r="J3440" i="6"/>
  <c r="L5153" i="6"/>
  <c r="D5153" i="6"/>
  <c r="M5152" i="6"/>
  <c r="N5152" i="6" s="1"/>
  <c r="I5152" i="6"/>
  <c r="K3440" i="6" l="1"/>
  <c r="F3442" i="6"/>
  <c r="L3442" i="6" s="1"/>
  <c r="D3441" i="6"/>
  <c r="T3440" i="6"/>
  <c r="H5153" i="6"/>
  <c r="E5153" i="6"/>
  <c r="T5153" i="6"/>
  <c r="H3441" i="6" l="1"/>
  <c r="E3441" i="6"/>
  <c r="D5154" i="6"/>
  <c r="L5154" i="6"/>
  <c r="I5153" i="6"/>
  <c r="M5153" i="6"/>
  <c r="N5153" i="6" s="1"/>
  <c r="G3441" i="6" l="1"/>
  <c r="J3441" i="6"/>
  <c r="M3441" i="6"/>
  <c r="N3441" i="6" s="1"/>
  <c r="I3441" i="6"/>
  <c r="H5154" i="6"/>
  <c r="E5154" i="6"/>
  <c r="T5154" i="6"/>
  <c r="K3441" i="6" l="1"/>
  <c r="F3443" i="6"/>
  <c r="L3443" i="6" s="1"/>
  <c r="D3442" i="6"/>
  <c r="T3441" i="6"/>
  <c r="L5155" i="6"/>
  <c r="D5155" i="6"/>
  <c r="M5154" i="6"/>
  <c r="N5154" i="6" s="1"/>
  <c r="I5154" i="6"/>
  <c r="H3442" i="6" l="1"/>
  <c r="E3442" i="6"/>
  <c r="E5155" i="6"/>
  <c r="H5155" i="6"/>
  <c r="T5155" i="6"/>
  <c r="G3442" i="6" l="1"/>
  <c r="J3442" i="6"/>
  <c r="M3442" i="6"/>
  <c r="N3442" i="6" s="1"/>
  <c r="I3442" i="6"/>
  <c r="M5155" i="6"/>
  <c r="N5155" i="6" s="1"/>
  <c r="I5155" i="6"/>
  <c r="D5156" i="6"/>
  <c r="L5156" i="6"/>
  <c r="T3442" i="6" l="1"/>
  <c r="K3442" i="6"/>
  <c r="F3444" i="6"/>
  <c r="L3444" i="6" s="1"/>
  <c r="D3443" i="6"/>
  <c r="H5156" i="6"/>
  <c r="E5156" i="6"/>
  <c r="T5156" i="6"/>
  <c r="H3443" i="6" l="1"/>
  <c r="E3443" i="6"/>
  <c r="L5157" i="6"/>
  <c r="D5157" i="6"/>
  <c r="I5156" i="6"/>
  <c r="M5156" i="6"/>
  <c r="N5156" i="6" s="1"/>
  <c r="G3443" i="6" l="1"/>
  <c r="J3443" i="6"/>
  <c r="M3443" i="6"/>
  <c r="N3443" i="6" s="1"/>
  <c r="I3443" i="6"/>
  <c r="H5157" i="6"/>
  <c r="E5157" i="6"/>
  <c r="T5157" i="6"/>
  <c r="T3443" i="6" l="1"/>
  <c r="K3443" i="6"/>
  <c r="F3445" i="6"/>
  <c r="L3445" i="6" s="1"/>
  <c r="D3444" i="6"/>
  <c r="D5158" i="6"/>
  <c r="L5158" i="6"/>
  <c r="M5157" i="6"/>
  <c r="N5157" i="6" s="1"/>
  <c r="I5157" i="6"/>
  <c r="H3444" i="6" l="1"/>
  <c r="E3444" i="6"/>
  <c r="H5158" i="6"/>
  <c r="E5158" i="6"/>
  <c r="T5158" i="6"/>
  <c r="G3444" i="6" l="1"/>
  <c r="J3444" i="6"/>
  <c r="M3444" i="6"/>
  <c r="N3444" i="6" s="1"/>
  <c r="I3444" i="6"/>
  <c r="L5159" i="6"/>
  <c r="D5159" i="6"/>
  <c r="M5158" i="6"/>
  <c r="N5158" i="6" s="1"/>
  <c r="I5158" i="6"/>
  <c r="T3444" i="6" l="1"/>
  <c r="K3444" i="6"/>
  <c r="F3446" i="6"/>
  <c r="L3446" i="6" s="1"/>
  <c r="D3445" i="6"/>
  <c r="H5159" i="6"/>
  <c r="E5159" i="6"/>
  <c r="T5159" i="6"/>
  <c r="E3445" i="6" l="1"/>
  <c r="H3445" i="6"/>
  <c r="D5160" i="6"/>
  <c r="L5160" i="6"/>
  <c r="M5159" i="6"/>
  <c r="N5159" i="6" s="1"/>
  <c r="I5159" i="6"/>
  <c r="M3445" i="6" l="1"/>
  <c r="N3445" i="6" s="1"/>
  <c r="I3445" i="6"/>
  <c r="G3445" i="6"/>
  <c r="J3445" i="6"/>
  <c r="H5160" i="6"/>
  <c r="E5160" i="6"/>
  <c r="T5160" i="6"/>
  <c r="K3445" i="6" l="1"/>
  <c r="F3447" i="6"/>
  <c r="L3447" i="6" s="1"/>
  <c r="D3446" i="6"/>
  <c r="T3445" i="6"/>
  <c r="L5161" i="6"/>
  <c r="D5161" i="6"/>
  <c r="M5160" i="6"/>
  <c r="N5160" i="6" s="1"/>
  <c r="I5160" i="6"/>
  <c r="H3446" i="6" l="1"/>
  <c r="E3446" i="6"/>
  <c r="H5161" i="6"/>
  <c r="E5161" i="6"/>
  <c r="T5161" i="6"/>
  <c r="G3446" i="6" l="1"/>
  <c r="J3446" i="6"/>
  <c r="M3446" i="6"/>
  <c r="N3446" i="6" s="1"/>
  <c r="I3446" i="6"/>
  <c r="D5162" i="6"/>
  <c r="L5162" i="6"/>
  <c r="M5161" i="6"/>
  <c r="N5161" i="6" s="1"/>
  <c r="I5161" i="6"/>
  <c r="T3446" i="6" l="1"/>
  <c r="K3446" i="6"/>
  <c r="F3448" i="6"/>
  <c r="L3448" i="6" s="1"/>
  <c r="D3447" i="6"/>
  <c r="H5162" i="6"/>
  <c r="E5162" i="6"/>
  <c r="T5162" i="6"/>
  <c r="E3447" i="6" l="1"/>
  <c r="H3447" i="6"/>
  <c r="L5163" i="6"/>
  <c r="D5163" i="6"/>
  <c r="M5162" i="6"/>
  <c r="N5162" i="6" s="1"/>
  <c r="I5162" i="6"/>
  <c r="M3447" i="6" l="1"/>
  <c r="N3447" i="6" s="1"/>
  <c r="I3447" i="6"/>
  <c r="G3447" i="6"/>
  <c r="J3447" i="6"/>
  <c r="H5163" i="6"/>
  <c r="E5163" i="6"/>
  <c r="T5163" i="6"/>
  <c r="F3449" i="6" l="1"/>
  <c r="L3449" i="6" s="1"/>
  <c r="D3448" i="6"/>
  <c r="K3447" i="6"/>
  <c r="T3447" i="6" s="1"/>
  <c r="L5164" i="6"/>
  <c r="D5164" i="6"/>
  <c r="M5163" i="6"/>
  <c r="N5163" i="6" s="1"/>
  <c r="I5163" i="6"/>
  <c r="E3448" i="6" l="1"/>
  <c r="H3448" i="6"/>
  <c r="H5164" i="6"/>
  <c r="E5164" i="6"/>
  <c r="T5164" i="6"/>
  <c r="M3448" i="6" l="1"/>
  <c r="N3448" i="6" s="1"/>
  <c r="I3448" i="6"/>
  <c r="G3448" i="6"/>
  <c r="J3448" i="6"/>
  <c r="L5165" i="6"/>
  <c r="D5165" i="6"/>
  <c r="I5164" i="6"/>
  <c r="M5164" i="6"/>
  <c r="N5164" i="6" s="1"/>
  <c r="F3450" i="6" l="1"/>
  <c r="L3450" i="6" s="1"/>
  <c r="D3449" i="6"/>
  <c r="K3448" i="6"/>
  <c r="T3448" i="6" s="1"/>
  <c r="T5165" i="6"/>
  <c r="H5165" i="6"/>
  <c r="E5165" i="6"/>
  <c r="E3449" i="6" l="1"/>
  <c r="H3449" i="6"/>
  <c r="L5166" i="6"/>
  <c r="D5166" i="6"/>
  <c r="I5165" i="6"/>
  <c r="M5165" i="6"/>
  <c r="N5165" i="6" s="1"/>
  <c r="M3449" i="6" l="1"/>
  <c r="N3449" i="6" s="1"/>
  <c r="I3449" i="6"/>
  <c r="G3449" i="6"/>
  <c r="J3449" i="6"/>
  <c r="H5166" i="6"/>
  <c r="E5166" i="6"/>
  <c r="T5166" i="6"/>
  <c r="K3449" i="6" l="1"/>
  <c r="F3451" i="6"/>
  <c r="L3451" i="6" s="1"/>
  <c r="D3450" i="6"/>
  <c r="T3449" i="6"/>
  <c r="L5167" i="6"/>
  <c r="D5167" i="6"/>
  <c r="M5166" i="6"/>
  <c r="N5166" i="6" s="1"/>
  <c r="I5166" i="6"/>
  <c r="H3450" i="6" l="1"/>
  <c r="E3450" i="6"/>
  <c r="H5167" i="6"/>
  <c r="E5167" i="6"/>
  <c r="T5167" i="6"/>
  <c r="G3450" i="6" l="1"/>
  <c r="J3450" i="6"/>
  <c r="M3450" i="6"/>
  <c r="N3450" i="6" s="1"/>
  <c r="I3450" i="6"/>
  <c r="L5168" i="6"/>
  <c r="D5168" i="6"/>
  <c r="I5167" i="6"/>
  <c r="M5167" i="6"/>
  <c r="N5167" i="6" s="1"/>
  <c r="T3450" i="6" l="1"/>
  <c r="K3450" i="6"/>
  <c r="F3452" i="6"/>
  <c r="L3452" i="6" s="1"/>
  <c r="D3451" i="6"/>
  <c r="H5168" i="6"/>
  <c r="E5168" i="6"/>
  <c r="T5168" i="6"/>
  <c r="H3451" i="6" l="1"/>
  <c r="E3451" i="6"/>
  <c r="L5169" i="6"/>
  <c r="D5169" i="6"/>
  <c r="M5168" i="6"/>
  <c r="N5168" i="6" s="1"/>
  <c r="I5168" i="6"/>
  <c r="G3451" i="6" l="1"/>
  <c r="J3451" i="6"/>
  <c r="M3451" i="6"/>
  <c r="N3451" i="6" s="1"/>
  <c r="I3451" i="6"/>
  <c r="H5169" i="6"/>
  <c r="E5169" i="6"/>
  <c r="T5169" i="6"/>
  <c r="T3451" i="6" l="1"/>
  <c r="K3451" i="6"/>
  <c r="F3453" i="6"/>
  <c r="L3453" i="6" s="1"/>
  <c r="D3452" i="6"/>
  <c r="L5170" i="6"/>
  <c r="D5170" i="6"/>
  <c r="M5169" i="6"/>
  <c r="N5169" i="6" s="1"/>
  <c r="I5169" i="6"/>
  <c r="E3452" i="6" l="1"/>
  <c r="H3452" i="6"/>
  <c r="H5170" i="6"/>
  <c r="E5170" i="6"/>
  <c r="T5170" i="6"/>
  <c r="M3452" i="6" l="1"/>
  <c r="N3452" i="6" s="1"/>
  <c r="I3452" i="6"/>
  <c r="G3452" i="6"/>
  <c r="J3452" i="6"/>
  <c r="L5171" i="6"/>
  <c r="D5171" i="6"/>
  <c r="I5170" i="6"/>
  <c r="M5170" i="6"/>
  <c r="N5170" i="6" s="1"/>
  <c r="F3454" i="6" l="1"/>
  <c r="L3454" i="6" s="1"/>
  <c r="D3453" i="6"/>
  <c r="K3452" i="6"/>
  <c r="T3452" i="6" s="1"/>
  <c r="H5171" i="6"/>
  <c r="E5171" i="6"/>
  <c r="T5171" i="6"/>
  <c r="E3453" i="6" l="1"/>
  <c r="H3453" i="6"/>
  <c r="L5172" i="6"/>
  <c r="D5172" i="6"/>
  <c r="M5171" i="6"/>
  <c r="N5171" i="6" s="1"/>
  <c r="I5171" i="6"/>
  <c r="M3453" i="6" l="1"/>
  <c r="N3453" i="6" s="1"/>
  <c r="I3453" i="6"/>
  <c r="G3453" i="6"/>
  <c r="J3453" i="6"/>
  <c r="E5172" i="6"/>
  <c r="H5172" i="6"/>
  <c r="T5172" i="6"/>
  <c r="F3455" i="6" l="1"/>
  <c r="L3455" i="6" s="1"/>
  <c r="D3454" i="6"/>
  <c r="K3453" i="6"/>
  <c r="T3453" i="6" s="1"/>
  <c r="M5172" i="6"/>
  <c r="N5172" i="6" s="1"/>
  <c r="I5172" i="6"/>
  <c r="L5173" i="6"/>
  <c r="D5173" i="6"/>
  <c r="H3454" i="6" l="1"/>
  <c r="E3454" i="6"/>
  <c r="H5173" i="6"/>
  <c r="E5173" i="6"/>
  <c r="T5173" i="6"/>
  <c r="G3454" i="6" l="1"/>
  <c r="J3454" i="6"/>
  <c r="M3454" i="6"/>
  <c r="N3454" i="6" s="1"/>
  <c r="I3454" i="6"/>
  <c r="D5174" i="6"/>
  <c r="L5174" i="6"/>
  <c r="M5173" i="6"/>
  <c r="N5173" i="6" s="1"/>
  <c r="I5173" i="6"/>
  <c r="K3454" i="6" l="1"/>
  <c r="T3454" i="6" s="1"/>
  <c r="F3456" i="6"/>
  <c r="L3456" i="6" s="1"/>
  <c r="D3455" i="6"/>
  <c r="H5174" i="6"/>
  <c r="E5174" i="6"/>
  <c r="T5174" i="6"/>
  <c r="H3455" i="6" l="1"/>
  <c r="E3455" i="6"/>
  <c r="L5175" i="6"/>
  <c r="D5175" i="6"/>
  <c r="I5174" i="6"/>
  <c r="M5174" i="6"/>
  <c r="N5174" i="6" s="1"/>
  <c r="G3455" i="6" l="1"/>
  <c r="J3455" i="6"/>
  <c r="M3455" i="6"/>
  <c r="N3455" i="6" s="1"/>
  <c r="I3455" i="6"/>
  <c r="H5175" i="6"/>
  <c r="E5175" i="6"/>
  <c r="T5175" i="6"/>
  <c r="K3455" i="6" l="1"/>
  <c r="T3455" i="6" s="1"/>
  <c r="F3457" i="6"/>
  <c r="L3457" i="6" s="1"/>
  <c r="D3456" i="6"/>
  <c r="L5176" i="6"/>
  <c r="D5176" i="6"/>
  <c r="M5175" i="6"/>
  <c r="N5175" i="6" s="1"/>
  <c r="I5175" i="6"/>
  <c r="E3456" i="6" l="1"/>
  <c r="H3456" i="6"/>
  <c r="H5176" i="6"/>
  <c r="E5176" i="6"/>
  <c r="T5176" i="6"/>
  <c r="M3456" i="6" l="1"/>
  <c r="N3456" i="6" s="1"/>
  <c r="I3456" i="6"/>
  <c r="G3456" i="6"/>
  <c r="J3456" i="6"/>
  <c r="L5177" i="6"/>
  <c r="D5177" i="6"/>
  <c r="I5176" i="6"/>
  <c r="M5176" i="6"/>
  <c r="N5176" i="6" s="1"/>
  <c r="F3458" i="6" l="1"/>
  <c r="L3458" i="6" s="1"/>
  <c r="D3457" i="6"/>
  <c r="K3456" i="6"/>
  <c r="T3456" i="6" s="1"/>
  <c r="H5177" i="6"/>
  <c r="E5177" i="6"/>
  <c r="T5177" i="6"/>
  <c r="E3457" i="6" l="1"/>
  <c r="H3457" i="6"/>
  <c r="L5178" i="6"/>
  <c r="D5178" i="6"/>
  <c r="I5177" i="6"/>
  <c r="M5177" i="6"/>
  <c r="N5177" i="6" s="1"/>
  <c r="M3457" i="6" l="1"/>
  <c r="N3457" i="6" s="1"/>
  <c r="I3457" i="6"/>
  <c r="G3457" i="6"/>
  <c r="J3457" i="6"/>
  <c r="H5178" i="6"/>
  <c r="E5178" i="6"/>
  <c r="T5178" i="6"/>
  <c r="F3459" i="6" l="1"/>
  <c r="L3459" i="6" s="1"/>
  <c r="D3458" i="6"/>
  <c r="K3457" i="6"/>
  <c r="T3457" i="6" s="1"/>
  <c r="D5179" i="6"/>
  <c r="L5179" i="6"/>
  <c r="I5178" i="6"/>
  <c r="M5178" i="6"/>
  <c r="N5178" i="6" s="1"/>
  <c r="H3458" i="6" l="1"/>
  <c r="E3458" i="6"/>
  <c r="H5179" i="6"/>
  <c r="E5179" i="6"/>
  <c r="T5179" i="6"/>
  <c r="G3458" i="6" l="1"/>
  <c r="J3458" i="6"/>
  <c r="M3458" i="6"/>
  <c r="N3458" i="6" s="1"/>
  <c r="I3458" i="6"/>
  <c r="L5180" i="6"/>
  <c r="D5180" i="6"/>
  <c r="I5179" i="6"/>
  <c r="M5179" i="6"/>
  <c r="N5179" i="6" s="1"/>
  <c r="T3458" i="6" l="1"/>
  <c r="K3458" i="6"/>
  <c r="F3460" i="6"/>
  <c r="L3460" i="6" s="1"/>
  <c r="D3459" i="6"/>
  <c r="H5180" i="6"/>
  <c r="E5180" i="6"/>
  <c r="T5180" i="6"/>
  <c r="H3459" i="6" l="1"/>
  <c r="E3459" i="6"/>
  <c r="L5181" i="6"/>
  <c r="D5181" i="6"/>
  <c r="M5180" i="6"/>
  <c r="N5180" i="6" s="1"/>
  <c r="I5180" i="6"/>
  <c r="G3459" i="6" l="1"/>
  <c r="J3459" i="6"/>
  <c r="M3459" i="6"/>
  <c r="N3459" i="6" s="1"/>
  <c r="I3459" i="6"/>
  <c r="H5181" i="6"/>
  <c r="E5181" i="6"/>
  <c r="T5181" i="6"/>
  <c r="T3459" i="6" l="1"/>
  <c r="K3459" i="6"/>
  <c r="F3461" i="6"/>
  <c r="L3461" i="6" s="1"/>
  <c r="D3460" i="6"/>
  <c r="L5182" i="6"/>
  <c r="D5182" i="6"/>
  <c r="M5181" i="6"/>
  <c r="N5181" i="6" s="1"/>
  <c r="I5181" i="6"/>
  <c r="E3460" i="6" l="1"/>
  <c r="H3460" i="6"/>
  <c r="H5182" i="6"/>
  <c r="E5182" i="6"/>
  <c r="T5182" i="6"/>
  <c r="M3460" i="6" l="1"/>
  <c r="N3460" i="6" s="1"/>
  <c r="I3460" i="6"/>
  <c r="G3460" i="6"/>
  <c r="J3460" i="6"/>
  <c r="L5183" i="6"/>
  <c r="D5183" i="6"/>
  <c r="M5182" i="6"/>
  <c r="N5182" i="6" s="1"/>
  <c r="I5182" i="6"/>
  <c r="K3460" i="6" l="1"/>
  <c r="F3462" i="6"/>
  <c r="L3462" i="6" s="1"/>
  <c r="D3461" i="6"/>
  <c r="T3460" i="6"/>
  <c r="H5183" i="6"/>
  <c r="E5183" i="6"/>
  <c r="T5183" i="6"/>
  <c r="E3461" i="6" l="1"/>
  <c r="H3461" i="6"/>
  <c r="L5184" i="6"/>
  <c r="D5184" i="6"/>
  <c r="M5183" i="6"/>
  <c r="N5183" i="6" s="1"/>
  <c r="I5183" i="6"/>
  <c r="M3461" i="6" l="1"/>
  <c r="N3461" i="6" s="1"/>
  <c r="I3461" i="6"/>
  <c r="G3461" i="6"/>
  <c r="J3461" i="6"/>
  <c r="H5184" i="6"/>
  <c r="E5184" i="6"/>
  <c r="T5184" i="6"/>
  <c r="K3461" i="6" l="1"/>
  <c r="F3463" i="6"/>
  <c r="L3463" i="6" s="1"/>
  <c r="D3462" i="6"/>
  <c r="T3461" i="6"/>
  <c r="L5185" i="6"/>
  <c r="D5185" i="6"/>
  <c r="M5184" i="6"/>
  <c r="N5184" i="6" s="1"/>
  <c r="I5184" i="6"/>
  <c r="H3462" i="6" l="1"/>
  <c r="E3462" i="6"/>
  <c r="H5185" i="6"/>
  <c r="E5185" i="6"/>
  <c r="T5185" i="6"/>
  <c r="G3462" i="6" l="1"/>
  <c r="J3462" i="6"/>
  <c r="M3462" i="6"/>
  <c r="N3462" i="6" s="1"/>
  <c r="I3462" i="6"/>
  <c r="D5186" i="6"/>
  <c r="L5186" i="6"/>
  <c r="M5185" i="6"/>
  <c r="N5185" i="6" s="1"/>
  <c r="I5185" i="6"/>
  <c r="F3464" i="6" l="1"/>
  <c r="L3464" i="6" s="1"/>
  <c r="D3463" i="6"/>
  <c r="K3462" i="6"/>
  <c r="T3462" i="6" s="1"/>
  <c r="H5186" i="6"/>
  <c r="E5186" i="6"/>
  <c r="T5186" i="6"/>
  <c r="H3463" i="6" l="1"/>
  <c r="E3463" i="6"/>
  <c r="L5187" i="6"/>
  <c r="D5187" i="6"/>
  <c r="M5186" i="6"/>
  <c r="N5186" i="6" s="1"/>
  <c r="I5186" i="6"/>
  <c r="G3463" i="6" l="1"/>
  <c r="J3463" i="6"/>
  <c r="M3463" i="6"/>
  <c r="N3463" i="6" s="1"/>
  <c r="I3463" i="6"/>
  <c r="H5187" i="6"/>
  <c r="E5187" i="6"/>
  <c r="T5187" i="6"/>
  <c r="T3463" i="6" l="1"/>
  <c r="K3463" i="6"/>
  <c r="F3465" i="6"/>
  <c r="L3465" i="6" s="1"/>
  <c r="D3464" i="6"/>
  <c r="L5188" i="6"/>
  <c r="D5188" i="6"/>
  <c r="M5187" i="6"/>
  <c r="N5187" i="6" s="1"/>
  <c r="I5187" i="6"/>
  <c r="H3464" i="6" l="1"/>
  <c r="E3464" i="6"/>
  <c r="H5188" i="6"/>
  <c r="E5188" i="6"/>
  <c r="T5188" i="6"/>
  <c r="G3464" i="6" l="1"/>
  <c r="J3464" i="6"/>
  <c r="M3464" i="6"/>
  <c r="N3464" i="6" s="1"/>
  <c r="I3464" i="6"/>
  <c r="L5189" i="6"/>
  <c r="D5189" i="6"/>
  <c r="I5188" i="6"/>
  <c r="M5188" i="6"/>
  <c r="N5188" i="6" s="1"/>
  <c r="T3464" i="6" l="1"/>
  <c r="K3464" i="6"/>
  <c r="F3466" i="6"/>
  <c r="L3466" i="6" s="1"/>
  <c r="D3465" i="6"/>
  <c r="H5189" i="6"/>
  <c r="E5189" i="6"/>
  <c r="T5189" i="6"/>
  <c r="H3465" i="6" l="1"/>
  <c r="E3465" i="6"/>
  <c r="L5190" i="6"/>
  <c r="D5190" i="6"/>
  <c r="M5189" i="6"/>
  <c r="N5189" i="6" s="1"/>
  <c r="I5189" i="6"/>
  <c r="G3465" i="6" l="1"/>
  <c r="J3465" i="6"/>
  <c r="M3465" i="6"/>
  <c r="N3465" i="6" s="1"/>
  <c r="I3465" i="6"/>
  <c r="H5190" i="6"/>
  <c r="E5190" i="6"/>
  <c r="T5190" i="6"/>
  <c r="T3465" i="6" l="1"/>
  <c r="K3465" i="6"/>
  <c r="F3467" i="6"/>
  <c r="L3467" i="6" s="1"/>
  <c r="D3466" i="6"/>
  <c r="L5191" i="6"/>
  <c r="D5191" i="6"/>
  <c r="M5190" i="6"/>
  <c r="N5190" i="6" s="1"/>
  <c r="I5190" i="6"/>
  <c r="E3466" i="6" l="1"/>
  <c r="H3466" i="6"/>
  <c r="H5191" i="6"/>
  <c r="E5191" i="6"/>
  <c r="T5191" i="6"/>
  <c r="M3466" i="6" l="1"/>
  <c r="N3466" i="6" s="1"/>
  <c r="I3466" i="6"/>
  <c r="G3466" i="6"/>
  <c r="J3466" i="6"/>
  <c r="D5192" i="6"/>
  <c r="L5192" i="6"/>
  <c r="M5191" i="6"/>
  <c r="N5191" i="6" s="1"/>
  <c r="I5191" i="6"/>
  <c r="K3466" i="6" l="1"/>
  <c r="F3468" i="6"/>
  <c r="L3468" i="6" s="1"/>
  <c r="D3467" i="6"/>
  <c r="T3466" i="6"/>
  <c r="E5192" i="6"/>
  <c r="H5192" i="6"/>
  <c r="T5192" i="6"/>
  <c r="E3467" i="6" l="1"/>
  <c r="H3467" i="6"/>
  <c r="I5192" i="6"/>
  <c r="M5192" i="6"/>
  <c r="N5192" i="6" s="1"/>
  <c r="L5193" i="6"/>
  <c r="D5193" i="6"/>
  <c r="M3467" i="6" l="1"/>
  <c r="N3467" i="6" s="1"/>
  <c r="I3467" i="6"/>
  <c r="G3467" i="6"/>
  <c r="J3467" i="6"/>
  <c r="E5193" i="6"/>
  <c r="H5193" i="6"/>
  <c r="T5193" i="6"/>
  <c r="F3469" i="6" l="1"/>
  <c r="L3469" i="6" s="1"/>
  <c r="D3468" i="6"/>
  <c r="K3467" i="6"/>
  <c r="T3467" i="6"/>
  <c r="M5193" i="6"/>
  <c r="N5193" i="6" s="1"/>
  <c r="I5193" i="6"/>
  <c r="D5194" i="6"/>
  <c r="L5194" i="6"/>
  <c r="H3468" i="6" l="1"/>
  <c r="E3468" i="6"/>
  <c r="E5194" i="6"/>
  <c r="H5194" i="6"/>
  <c r="T5194" i="6"/>
  <c r="G3468" i="6" l="1"/>
  <c r="J3468" i="6"/>
  <c r="M3468" i="6"/>
  <c r="N3468" i="6" s="1"/>
  <c r="I3468" i="6"/>
  <c r="M5194" i="6"/>
  <c r="N5194" i="6" s="1"/>
  <c r="I5194" i="6"/>
  <c r="L5195" i="6"/>
  <c r="D5195" i="6"/>
  <c r="T3468" i="6" l="1"/>
  <c r="K3468" i="6"/>
  <c r="F3470" i="6"/>
  <c r="L3470" i="6" s="1"/>
  <c r="D3469" i="6"/>
  <c r="H5195" i="6"/>
  <c r="E5195" i="6"/>
  <c r="T5195" i="6"/>
  <c r="H3469" i="6" l="1"/>
  <c r="E3469" i="6"/>
  <c r="L5196" i="6"/>
  <c r="D5196" i="6"/>
  <c r="M5195" i="6"/>
  <c r="N5195" i="6" s="1"/>
  <c r="I5195" i="6"/>
  <c r="G3469" i="6" l="1"/>
  <c r="J3469" i="6"/>
  <c r="M3469" i="6"/>
  <c r="N3469" i="6" s="1"/>
  <c r="I3469" i="6"/>
  <c r="H5196" i="6"/>
  <c r="E5196" i="6"/>
  <c r="T5196" i="6"/>
  <c r="K3469" i="6" l="1"/>
  <c r="T3469" i="6" s="1"/>
  <c r="F3471" i="6"/>
  <c r="L3471" i="6" s="1"/>
  <c r="D3470" i="6"/>
  <c r="L5197" i="6"/>
  <c r="D5197" i="6"/>
  <c r="I5196" i="6"/>
  <c r="M5196" i="6"/>
  <c r="N5196" i="6" s="1"/>
  <c r="E3470" i="6" l="1"/>
  <c r="H3470" i="6"/>
  <c r="H5197" i="6"/>
  <c r="E5197" i="6"/>
  <c r="T5197" i="6"/>
  <c r="M3470" i="6" l="1"/>
  <c r="N3470" i="6" s="1"/>
  <c r="I3470" i="6"/>
  <c r="G3470" i="6"/>
  <c r="J3470" i="6"/>
  <c r="D5198" i="6"/>
  <c r="L5198" i="6"/>
  <c r="I5197" i="6"/>
  <c r="M5197" i="6"/>
  <c r="N5197" i="6" s="1"/>
  <c r="F3472" i="6" l="1"/>
  <c r="L3472" i="6" s="1"/>
  <c r="D3471" i="6"/>
  <c r="K3470" i="6"/>
  <c r="T3470" i="6" s="1"/>
  <c r="H5198" i="6"/>
  <c r="E5198" i="6"/>
  <c r="T5198" i="6"/>
  <c r="H3471" i="6" l="1"/>
  <c r="E3471" i="6"/>
  <c r="L5199" i="6"/>
  <c r="D5199" i="6"/>
  <c r="I5198" i="6"/>
  <c r="M5198" i="6"/>
  <c r="N5198" i="6" s="1"/>
  <c r="G3471" i="6" l="1"/>
  <c r="J3471" i="6"/>
  <c r="M3471" i="6"/>
  <c r="N3471" i="6" s="1"/>
  <c r="I3471" i="6"/>
  <c r="E5199" i="6"/>
  <c r="T5199" i="6"/>
  <c r="H5199" i="6"/>
  <c r="T3471" i="6" l="1"/>
  <c r="K3471" i="6"/>
  <c r="F3473" i="6"/>
  <c r="L3473" i="6" s="1"/>
  <c r="D3472" i="6"/>
  <c r="M5199" i="6"/>
  <c r="N5199" i="6" s="1"/>
  <c r="I5199" i="6"/>
  <c r="L5200" i="6"/>
  <c r="D5200" i="6"/>
  <c r="E3472" i="6" l="1"/>
  <c r="H3472" i="6"/>
  <c r="H5200" i="6"/>
  <c r="E5200" i="6"/>
  <c r="T5200" i="6"/>
  <c r="M3472" i="6" l="1"/>
  <c r="N3472" i="6" s="1"/>
  <c r="I3472" i="6"/>
  <c r="G3472" i="6"/>
  <c r="J3472" i="6"/>
  <c r="L5201" i="6"/>
  <c r="D5201" i="6"/>
  <c r="M5200" i="6"/>
  <c r="N5200" i="6" s="1"/>
  <c r="I5200" i="6"/>
  <c r="F3474" i="6" l="1"/>
  <c r="L3474" i="6" s="1"/>
  <c r="D3473" i="6"/>
  <c r="K3472" i="6"/>
  <c r="T3472" i="6" s="1"/>
  <c r="H5201" i="6"/>
  <c r="E5201" i="6"/>
  <c r="T5201" i="6"/>
  <c r="H3473" i="6" l="1"/>
  <c r="E3473" i="6"/>
  <c r="D5202" i="6"/>
  <c r="L5202" i="6"/>
  <c r="M5201" i="6"/>
  <c r="N5201" i="6" s="1"/>
  <c r="I5201" i="6"/>
  <c r="G3473" i="6" l="1"/>
  <c r="J3473" i="6"/>
  <c r="M3473" i="6"/>
  <c r="N3473" i="6" s="1"/>
  <c r="I3473" i="6"/>
  <c r="E5202" i="6"/>
  <c r="H5202" i="6"/>
  <c r="T5202" i="6"/>
  <c r="T3473" i="6" l="1"/>
  <c r="K3473" i="6"/>
  <c r="F3475" i="6"/>
  <c r="L3475" i="6" s="1"/>
  <c r="D3474" i="6"/>
  <c r="I5202" i="6"/>
  <c r="M5202" i="6"/>
  <c r="N5202" i="6" s="1"/>
  <c r="L5203" i="6"/>
  <c r="D5203" i="6"/>
  <c r="H3474" i="6" l="1"/>
  <c r="E3474" i="6"/>
  <c r="E5203" i="6"/>
  <c r="H5203" i="6"/>
  <c r="T5203" i="6"/>
  <c r="G3474" i="6" l="1"/>
  <c r="J3474" i="6"/>
  <c r="M3474" i="6"/>
  <c r="N3474" i="6" s="1"/>
  <c r="I3474" i="6"/>
  <c r="M5203" i="6"/>
  <c r="N5203" i="6" s="1"/>
  <c r="I5203" i="6"/>
  <c r="L5204" i="6"/>
  <c r="D5204" i="6"/>
  <c r="K3474" i="6" l="1"/>
  <c r="T3474" i="6" s="1"/>
  <c r="F3476" i="6"/>
  <c r="L3476" i="6" s="1"/>
  <c r="D3475" i="6"/>
  <c r="H5204" i="6"/>
  <c r="E5204" i="6"/>
  <c r="T5204" i="6"/>
  <c r="E3475" i="6" l="1"/>
  <c r="H3475" i="6"/>
  <c r="L5205" i="6"/>
  <c r="D5205" i="6"/>
  <c r="I5204" i="6"/>
  <c r="M5204" i="6"/>
  <c r="N5204" i="6" s="1"/>
  <c r="M3475" i="6" l="1"/>
  <c r="N3475" i="6" s="1"/>
  <c r="I3475" i="6"/>
  <c r="G3475" i="6"/>
  <c r="J3475" i="6"/>
  <c r="H5205" i="6"/>
  <c r="E5205" i="6"/>
  <c r="T5205" i="6"/>
  <c r="K3475" i="6" l="1"/>
  <c r="F3477" i="6"/>
  <c r="L3477" i="6" s="1"/>
  <c r="D3476" i="6"/>
  <c r="T3475" i="6"/>
  <c r="D5206" i="6"/>
  <c r="L5206" i="6"/>
  <c r="I5205" i="6"/>
  <c r="M5205" i="6"/>
  <c r="N5205" i="6" s="1"/>
  <c r="H3476" i="6" l="1"/>
  <c r="E3476" i="6"/>
  <c r="H5206" i="6"/>
  <c r="E5206" i="6"/>
  <c r="T5206" i="6"/>
  <c r="G3476" i="6" l="1"/>
  <c r="J3476" i="6"/>
  <c r="M3476" i="6"/>
  <c r="N3476" i="6" s="1"/>
  <c r="I3476" i="6"/>
  <c r="L5207" i="6"/>
  <c r="D5207" i="6"/>
  <c r="M5206" i="6"/>
  <c r="N5206" i="6" s="1"/>
  <c r="I5206" i="6"/>
  <c r="T3476" i="6" l="1"/>
  <c r="K3476" i="6"/>
  <c r="F3478" i="6"/>
  <c r="L3478" i="6" s="1"/>
  <c r="D3477" i="6"/>
  <c r="H5207" i="6"/>
  <c r="E5207" i="6"/>
  <c r="T5207" i="6"/>
  <c r="E3477" i="6" l="1"/>
  <c r="H3477" i="6"/>
  <c r="L5208" i="6"/>
  <c r="D5208" i="6"/>
  <c r="M5207" i="6"/>
  <c r="N5207" i="6" s="1"/>
  <c r="I5207" i="6"/>
  <c r="M3477" i="6" l="1"/>
  <c r="N3477" i="6" s="1"/>
  <c r="I3477" i="6"/>
  <c r="G3477" i="6"/>
  <c r="J3477" i="6"/>
  <c r="H5208" i="6"/>
  <c r="E5208" i="6"/>
  <c r="T5208" i="6"/>
  <c r="K3477" i="6" l="1"/>
  <c r="F3479" i="6"/>
  <c r="L3479" i="6" s="1"/>
  <c r="D3478" i="6"/>
  <c r="T3477" i="6"/>
  <c r="L5209" i="6"/>
  <c r="D5209" i="6"/>
  <c r="I5208" i="6"/>
  <c r="M5208" i="6"/>
  <c r="N5208" i="6" s="1"/>
  <c r="E3478" i="6" l="1"/>
  <c r="H3478" i="6"/>
  <c r="H5209" i="6"/>
  <c r="E5209" i="6"/>
  <c r="T5209" i="6"/>
  <c r="M3478" i="6" l="1"/>
  <c r="N3478" i="6" s="1"/>
  <c r="I3478" i="6"/>
  <c r="G3478" i="6"/>
  <c r="J3478" i="6"/>
  <c r="D5210" i="6"/>
  <c r="L5210" i="6"/>
  <c r="I5209" i="6"/>
  <c r="M5209" i="6"/>
  <c r="N5209" i="6" s="1"/>
  <c r="F3480" i="6" l="1"/>
  <c r="L3480" i="6" s="1"/>
  <c r="D3479" i="6"/>
  <c r="K3478" i="6"/>
  <c r="T3478" i="6" s="1"/>
  <c r="H5210" i="6"/>
  <c r="E5210" i="6"/>
  <c r="T5210" i="6"/>
  <c r="H3479" i="6" l="1"/>
  <c r="E3479" i="6"/>
  <c r="L5211" i="6"/>
  <c r="D5211" i="6"/>
  <c r="M5210" i="6"/>
  <c r="N5210" i="6" s="1"/>
  <c r="I5210" i="6"/>
  <c r="G3479" i="6" l="1"/>
  <c r="J3479" i="6"/>
  <c r="M3479" i="6"/>
  <c r="N3479" i="6" s="1"/>
  <c r="I3479" i="6"/>
  <c r="H5211" i="6"/>
  <c r="E5211" i="6"/>
  <c r="T5211" i="6"/>
  <c r="T3479" i="6" l="1"/>
  <c r="K3479" i="6"/>
  <c r="F3481" i="6"/>
  <c r="L3481" i="6" s="1"/>
  <c r="D3480" i="6"/>
  <c r="L5212" i="6"/>
  <c r="D5212" i="6"/>
  <c r="M5211" i="6"/>
  <c r="N5211" i="6" s="1"/>
  <c r="I5211" i="6"/>
  <c r="E3480" i="6" l="1"/>
  <c r="H3480" i="6"/>
  <c r="E5212" i="6"/>
  <c r="H5212" i="6"/>
  <c r="T5212" i="6"/>
  <c r="M3480" i="6" l="1"/>
  <c r="N3480" i="6" s="1"/>
  <c r="I3480" i="6"/>
  <c r="G3480" i="6"/>
  <c r="J3480" i="6"/>
  <c r="I5212" i="6"/>
  <c r="M5212" i="6"/>
  <c r="N5212" i="6" s="1"/>
  <c r="L5213" i="6"/>
  <c r="D5213" i="6"/>
  <c r="K3480" i="6" l="1"/>
  <c r="F3482" i="6"/>
  <c r="L3482" i="6" s="1"/>
  <c r="D3481" i="6"/>
  <c r="T3480" i="6"/>
  <c r="H5213" i="6"/>
  <c r="E5213" i="6"/>
  <c r="T5213" i="6"/>
  <c r="H3481" i="6" l="1"/>
  <c r="E3481" i="6"/>
  <c r="D5214" i="6"/>
  <c r="L5214" i="6"/>
  <c r="M5213" i="6"/>
  <c r="N5213" i="6" s="1"/>
  <c r="I5213" i="6"/>
  <c r="G3481" i="6" l="1"/>
  <c r="J3481" i="6"/>
  <c r="M3481" i="6"/>
  <c r="N3481" i="6" s="1"/>
  <c r="I3481" i="6"/>
  <c r="H5214" i="6"/>
  <c r="E5214" i="6"/>
  <c r="T5214" i="6"/>
  <c r="K3481" i="6" l="1"/>
  <c r="T3481" i="6" s="1"/>
  <c r="F3483" i="6"/>
  <c r="L3483" i="6" s="1"/>
  <c r="D3482" i="6"/>
  <c r="L5215" i="6"/>
  <c r="D5215" i="6"/>
  <c r="M5214" i="6"/>
  <c r="N5214" i="6" s="1"/>
  <c r="I5214" i="6"/>
  <c r="E3482" i="6" l="1"/>
  <c r="H3482" i="6"/>
  <c r="H5215" i="6"/>
  <c r="E5215" i="6"/>
  <c r="T5215" i="6"/>
  <c r="M3482" i="6" l="1"/>
  <c r="N3482" i="6" s="1"/>
  <c r="I3482" i="6"/>
  <c r="G3482" i="6"/>
  <c r="J3482" i="6"/>
  <c r="L5216" i="6"/>
  <c r="D5216" i="6"/>
  <c r="M5215" i="6"/>
  <c r="N5215" i="6" s="1"/>
  <c r="I5215" i="6"/>
  <c r="F3484" i="6" l="1"/>
  <c r="L3484" i="6" s="1"/>
  <c r="D3483" i="6"/>
  <c r="K3482" i="6"/>
  <c r="T3482" i="6" s="1"/>
  <c r="H5216" i="6"/>
  <c r="E5216" i="6"/>
  <c r="T5216" i="6"/>
  <c r="E3483" i="6" l="1"/>
  <c r="H3483" i="6"/>
  <c r="L5217" i="6"/>
  <c r="D5217" i="6"/>
  <c r="M5216" i="6"/>
  <c r="N5216" i="6" s="1"/>
  <c r="I5216" i="6"/>
  <c r="M3483" i="6" l="1"/>
  <c r="N3483" i="6" s="1"/>
  <c r="I3483" i="6"/>
  <c r="G3483" i="6"/>
  <c r="J3483" i="6"/>
  <c r="H5217" i="6"/>
  <c r="E5217" i="6"/>
  <c r="T5217" i="6"/>
  <c r="F3485" i="6" l="1"/>
  <c r="L3485" i="6" s="1"/>
  <c r="D3484" i="6"/>
  <c r="K3483" i="6"/>
  <c r="T3483" i="6" s="1"/>
  <c r="D5218" i="6"/>
  <c r="L5218" i="6"/>
  <c r="I5217" i="6"/>
  <c r="M5217" i="6"/>
  <c r="N5217" i="6" s="1"/>
  <c r="H3484" i="6" l="1"/>
  <c r="E3484" i="6"/>
  <c r="H5218" i="6"/>
  <c r="E5218" i="6"/>
  <c r="T5218" i="6"/>
  <c r="G3484" i="6" l="1"/>
  <c r="J3484" i="6"/>
  <c r="M3484" i="6"/>
  <c r="N3484" i="6" s="1"/>
  <c r="I3484" i="6"/>
  <c r="L5219" i="6"/>
  <c r="D5219" i="6"/>
  <c r="I5218" i="6"/>
  <c r="M5218" i="6"/>
  <c r="N5218" i="6" s="1"/>
  <c r="T3484" i="6" l="1"/>
  <c r="K3484" i="6"/>
  <c r="F3486" i="6"/>
  <c r="L3486" i="6" s="1"/>
  <c r="D3485" i="6"/>
  <c r="H5219" i="6"/>
  <c r="E5219" i="6"/>
  <c r="T5219" i="6"/>
  <c r="H3485" i="6" l="1"/>
  <c r="E3485" i="6"/>
  <c r="L5220" i="6"/>
  <c r="D5220" i="6"/>
  <c r="M5219" i="6"/>
  <c r="N5219" i="6" s="1"/>
  <c r="I5219" i="6"/>
  <c r="G3485" i="6" l="1"/>
  <c r="J3485" i="6"/>
  <c r="M3485" i="6"/>
  <c r="N3485" i="6" s="1"/>
  <c r="I3485" i="6"/>
  <c r="H5220" i="6"/>
  <c r="E5220" i="6"/>
  <c r="T5220" i="6"/>
  <c r="T3485" i="6" l="1"/>
  <c r="K3485" i="6"/>
  <c r="F3487" i="6"/>
  <c r="L3487" i="6" s="1"/>
  <c r="D3486" i="6"/>
  <c r="L5221" i="6"/>
  <c r="D5221" i="6"/>
  <c r="I5220" i="6"/>
  <c r="M5220" i="6"/>
  <c r="N5220" i="6" s="1"/>
  <c r="H3486" i="6" l="1"/>
  <c r="E3486" i="6"/>
  <c r="H5221" i="6"/>
  <c r="E5221" i="6"/>
  <c r="T5221" i="6"/>
  <c r="G3486" i="6" l="1"/>
  <c r="J3486" i="6"/>
  <c r="M3486" i="6"/>
  <c r="N3486" i="6" s="1"/>
  <c r="I3486" i="6"/>
  <c r="L5222" i="6"/>
  <c r="D5222" i="6"/>
  <c r="M5221" i="6"/>
  <c r="N5221" i="6" s="1"/>
  <c r="I5221" i="6"/>
  <c r="K3486" i="6" l="1"/>
  <c r="T3486" i="6" s="1"/>
  <c r="F3488" i="6"/>
  <c r="L3488" i="6" s="1"/>
  <c r="D3487" i="6"/>
  <c r="H5222" i="6"/>
  <c r="E5222" i="6"/>
  <c r="T5222" i="6"/>
  <c r="H3487" i="6" l="1"/>
  <c r="E3487" i="6"/>
  <c r="L5223" i="6"/>
  <c r="D5223" i="6"/>
  <c r="I5222" i="6"/>
  <c r="M5222" i="6"/>
  <c r="N5222" i="6" s="1"/>
  <c r="G3487" i="6" l="1"/>
  <c r="J3487" i="6"/>
  <c r="M3487" i="6"/>
  <c r="N3487" i="6" s="1"/>
  <c r="I3487" i="6"/>
  <c r="E5223" i="6"/>
  <c r="T5223" i="6"/>
  <c r="H5223" i="6"/>
  <c r="T3487" i="6" l="1"/>
  <c r="K3487" i="6"/>
  <c r="F3489" i="6"/>
  <c r="L3489" i="6" s="1"/>
  <c r="D3488" i="6"/>
  <c r="I5223" i="6"/>
  <c r="M5223" i="6"/>
  <c r="N5223" i="6" s="1"/>
  <c r="L5224" i="6"/>
  <c r="D5224" i="6"/>
  <c r="H3488" i="6" l="1"/>
  <c r="E3488" i="6"/>
  <c r="E5224" i="6"/>
  <c r="H5224" i="6"/>
  <c r="T5224" i="6"/>
  <c r="G3488" i="6" l="1"/>
  <c r="J3488" i="6"/>
  <c r="M3488" i="6"/>
  <c r="N3488" i="6" s="1"/>
  <c r="I3488" i="6"/>
  <c r="M5224" i="6"/>
  <c r="N5224" i="6" s="1"/>
  <c r="I5224" i="6"/>
  <c r="L5225" i="6"/>
  <c r="D5225" i="6"/>
  <c r="K3488" i="6" l="1"/>
  <c r="T3488" i="6" s="1"/>
  <c r="F3490" i="6"/>
  <c r="L3490" i="6" s="1"/>
  <c r="D3489" i="6"/>
  <c r="E5225" i="6"/>
  <c r="H5225" i="6"/>
  <c r="T5225" i="6"/>
  <c r="E3489" i="6" l="1"/>
  <c r="H3489" i="6"/>
  <c r="I5225" i="6"/>
  <c r="M5225" i="6"/>
  <c r="N5225" i="6" s="1"/>
  <c r="D5226" i="6"/>
  <c r="L5226" i="6"/>
  <c r="M3489" i="6" l="1"/>
  <c r="N3489" i="6" s="1"/>
  <c r="I3489" i="6"/>
  <c r="G3489" i="6"/>
  <c r="J3489" i="6"/>
  <c r="H5226" i="6"/>
  <c r="E5226" i="6"/>
  <c r="T5226" i="6"/>
  <c r="F3491" i="6" l="1"/>
  <c r="L3491" i="6" s="1"/>
  <c r="D3490" i="6"/>
  <c r="K3489" i="6"/>
  <c r="T3489" i="6" s="1"/>
  <c r="L5227" i="6"/>
  <c r="D5227" i="6"/>
  <c r="M5226" i="6"/>
  <c r="N5226" i="6" s="1"/>
  <c r="I5226" i="6"/>
  <c r="H3490" i="6" l="1"/>
  <c r="E3490" i="6"/>
  <c r="H5227" i="6"/>
  <c r="E5227" i="6"/>
  <c r="T5227" i="6"/>
  <c r="G3490" i="6" l="1"/>
  <c r="J3490" i="6"/>
  <c r="M3490" i="6"/>
  <c r="N3490" i="6" s="1"/>
  <c r="I3490" i="6"/>
  <c r="L5228" i="6"/>
  <c r="D5228" i="6"/>
  <c r="M5227" i="6"/>
  <c r="N5227" i="6" s="1"/>
  <c r="I5227" i="6"/>
  <c r="K3490" i="6" l="1"/>
  <c r="F3492" i="6"/>
  <c r="L3492" i="6" s="1"/>
  <c r="D3491" i="6"/>
  <c r="T3490" i="6"/>
  <c r="E5228" i="6"/>
  <c r="H5228" i="6"/>
  <c r="T5228" i="6"/>
  <c r="E3491" i="6" l="1"/>
  <c r="H3491" i="6"/>
  <c r="I5228" i="6"/>
  <c r="M5228" i="6"/>
  <c r="N5228" i="6" s="1"/>
  <c r="L5229" i="6"/>
  <c r="D5229" i="6"/>
  <c r="M3491" i="6" l="1"/>
  <c r="N3491" i="6" s="1"/>
  <c r="I3491" i="6"/>
  <c r="G3491" i="6"/>
  <c r="J3491" i="6"/>
  <c r="H5229" i="6"/>
  <c r="E5229" i="6"/>
  <c r="T5229" i="6"/>
  <c r="F3493" i="6" l="1"/>
  <c r="L3493" i="6" s="1"/>
  <c r="D3492" i="6"/>
  <c r="K3491" i="6"/>
  <c r="T3491" i="6"/>
  <c r="D5230" i="6"/>
  <c r="L5230" i="6"/>
  <c r="I5229" i="6"/>
  <c r="M5229" i="6"/>
  <c r="N5229" i="6" s="1"/>
  <c r="E3492" i="6" l="1"/>
  <c r="H3492" i="6"/>
  <c r="H5230" i="6"/>
  <c r="E5230" i="6"/>
  <c r="T5230" i="6"/>
  <c r="M3492" i="6" l="1"/>
  <c r="N3492" i="6" s="1"/>
  <c r="I3492" i="6"/>
  <c r="G3492" i="6"/>
  <c r="J3492" i="6"/>
  <c r="L5231" i="6"/>
  <c r="D5231" i="6"/>
  <c r="M5230" i="6"/>
  <c r="N5230" i="6" s="1"/>
  <c r="I5230" i="6"/>
  <c r="K3492" i="6" l="1"/>
  <c r="F3494" i="6"/>
  <c r="L3494" i="6" s="1"/>
  <c r="D3493" i="6"/>
  <c r="T3492" i="6"/>
  <c r="H5231" i="6"/>
  <c r="E5231" i="6"/>
  <c r="T5231" i="6"/>
  <c r="H3493" i="6" l="1"/>
  <c r="E3493" i="6"/>
  <c r="L5232" i="6"/>
  <c r="D5232" i="6"/>
  <c r="M5231" i="6"/>
  <c r="N5231" i="6" s="1"/>
  <c r="I5231" i="6"/>
  <c r="G3493" i="6" l="1"/>
  <c r="J3493" i="6"/>
  <c r="M3493" i="6"/>
  <c r="N3493" i="6" s="1"/>
  <c r="I3493" i="6"/>
  <c r="H5232" i="6"/>
  <c r="E5232" i="6"/>
  <c r="T5232" i="6"/>
  <c r="K3493" i="6" l="1"/>
  <c r="T3493" i="6" s="1"/>
  <c r="F3495" i="6"/>
  <c r="L3495" i="6" s="1"/>
  <c r="D3494" i="6"/>
  <c r="L5233" i="6"/>
  <c r="D5233" i="6"/>
  <c r="I5232" i="6"/>
  <c r="M5232" i="6"/>
  <c r="N5232" i="6" s="1"/>
  <c r="H3494" i="6" l="1"/>
  <c r="E3494" i="6"/>
  <c r="H5233" i="6"/>
  <c r="E5233" i="6"/>
  <c r="T5233" i="6"/>
  <c r="G3494" i="6" l="1"/>
  <c r="J3494" i="6"/>
  <c r="M3494" i="6"/>
  <c r="N3494" i="6" s="1"/>
  <c r="I3494" i="6"/>
  <c r="L5234" i="6"/>
  <c r="D5234" i="6"/>
  <c r="I5233" i="6"/>
  <c r="M5233" i="6"/>
  <c r="N5233" i="6" s="1"/>
  <c r="T3494" i="6" l="1"/>
  <c r="K3494" i="6"/>
  <c r="F3496" i="6"/>
  <c r="L3496" i="6" s="1"/>
  <c r="D3495" i="6"/>
  <c r="H5234" i="6"/>
  <c r="E5234" i="6"/>
  <c r="T5234" i="6"/>
  <c r="E3495" i="6" l="1"/>
  <c r="H3495" i="6"/>
  <c r="L5235" i="6"/>
  <c r="D5235" i="6"/>
  <c r="I5234" i="6"/>
  <c r="M5234" i="6"/>
  <c r="N5234" i="6" s="1"/>
  <c r="M3495" i="6" l="1"/>
  <c r="N3495" i="6" s="1"/>
  <c r="I3495" i="6"/>
  <c r="G3495" i="6"/>
  <c r="J3495" i="6"/>
  <c r="H5235" i="6"/>
  <c r="E5235" i="6"/>
  <c r="T5235" i="6"/>
  <c r="K3495" i="6" l="1"/>
  <c r="F3497" i="6"/>
  <c r="L3497" i="6" s="1"/>
  <c r="D3496" i="6"/>
  <c r="T3495" i="6"/>
  <c r="L5236" i="6"/>
  <c r="D5236" i="6"/>
  <c r="I5235" i="6"/>
  <c r="M5235" i="6"/>
  <c r="N5235" i="6" s="1"/>
  <c r="H3496" i="6" l="1"/>
  <c r="E3496" i="6"/>
  <c r="H5236" i="6"/>
  <c r="E5236" i="6"/>
  <c r="T5236" i="6"/>
  <c r="G3496" i="6" l="1"/>
  <c r="J3496" i="6"/>
  <c r="M3496" i="6"/>
  <c r="N3496" i="6" s="1"/>
  <c r="I3496" i="6"/>
  <c r="L5237" i="6"/>
  <c r="D5237" i="6"/>
  <c r="I5236" i="6"/>
  <c r="M5236" i="6"/>
  <c r="N5236" i="6" s="1"/>
  <c r="K3496" i="6" l="1"/>
  <c r="T3496" i="6" s="1"/>
  <c r="F3498" i="6"/>
  <c r="L3498" i="6" s="1"/>
  <c r="D3497" i="6"/>
  <c r="E5237" i="6"/>
  <c r="H5237" i="6"/>
  <c r="T5237" i="6"/>
  <c r="E3497" i="6" l="1"/>
  <c r="H3497" i="6"/>
  <c r="M5237" i="6"/>
  <c r="N5237" i="6" s="1"/>
  <c r="I5237" i="6"/>
  <c r="D5238" i="6"/>
  <c r="L5238" i="6"/>
  <c r="M3497" i="6" l="1"/>
  <c r="N3497" i="6" s="1"/>
  <c r="I3497" i="6"/>
  <c r="G3497" i="6"/>
  <c r="J3497" i="6"/>
  <c r="H5238" i="6"/>
  <c r="E5238" i="6"/>
  <c r="T5238" i="6"/>
  <c r="K3497" i="6" l="1"/>
  <c r="F3499" i="6"/>
  <c r="L3499" i="6" s="1"/>
  <c r="D3498" i="6"/>
  <c r="T3497" i="6"/>
  <c r="D5239" i="6"/>
  <c r="L5239" i="6"/>
  <c r="I5238" i="6"/>
  <c r="M5238" i="6"/>
  <c r="N5238" i="6" s="1"/>
  <c r="E3498" i="6" l="1"/>
  <c r="H3498" i="6"/>
  <c r="E5239" i="6"/>
  <c r="H5239" i="6"/>
  <c r="T5239" i="6"/>
  <c r="M3498" i="6" l="1"/>
  <c r="N3498" i="6" s="1"/>
  <c r="I3498" i="6"/>
  <c r="G3498" i="6"/>
  <c r="J3498" i="6"/>
  <c r="I5239" i="6"/>
  <c r="M5239" i="6"/>
  <c r="N5239" i="6" s="1"/>
  <c r="L5240" i="6"/>
  <c r="D5240" i="6"/>
  <c r="K3498" i="6" l="1"/>
  <c r="F3500" i="6"/>
  <c r="L3500" i="6" s="1"/>
  <c r="D3499" i="6"/>
  <c r="T3498" i="6"/>
  <c r="H5240" i="6"/>
  <c r="T5240" i="6"/>
  <c r="E5240" i="6"/>
  <c r="H3499" i="6" l="1"/>
  <c r="E3499" i="6"/>
  <c r="L5241" i="6"/>
  <c r="D5241" i="6"/>
  <c r="M5240" i="6"/>
  <c r="N5240" i="6" s="1"/>
  <c r="I5240" i="6"/>
  <c r="G3499" i="6" l="1"/>
  <c r="J3499" i="6"/>
  <c r="M3499" i="6"/>
  <c r="N3499" i="6" s="1"/>
  <c r="I3499" i="6"/>
  <c r="H5241" i="6"/>
  <c r="E5241" i="6"/>
  <c r="T5241" i="6"/>
  <c r="T3499" i="6" l="1"/>
  <c r="K3499" i="6"/>
  <c r="F3501" i="6"/>
  <c r="L3501" i="6" s="1"/>
  <c r="D3500" i="6"/>
  <c r="D5242" i="6"/>
  <c r="L5242" i="6"/>
  <c r="M5241" i="6"/>
  <c r="N5241" i="6" s="1"/>
  <c r="I5241" i="6"/>
  <c r="E3500" i="6" l="1"/>
  <c r="H3500" i="6"/>
  <c r="H5242" i="6"/>
  <c r="E5242" i="6"/>
  <c r="T5242" i="6"/>
  <c r="M3500" i="6" l="1"/>
  <c r="N3500" i="6" s="1"/>
  <c r="I3500" i="6"/>
  <c r="G3500" i="6"/>
  <c r="J3500" i="6"/>
  <c r="L5243" i="6"/>
  <c r="D5243" i="6"/>
  <c r="M5242" i="6"/>
  <c r="N5242" i="6" s="1"/>
  <c r="I5242" i="6"/>
  <c r="K3500" i="6" l="1"/>
  <c r="F3502" i="6"/>
  <c r="L3502" i="6" s="1"/>
  <c r="D3501" i="6"/>
  <c r="T3500" i="6"/>
  <c r="H5243" i="6"/>
  <c r="E5243" i="6"/>
  <c r="T5243" i="6"/>
  <c r="H3501" i="6" l="1"/>
  <c r="E3501" i="6"/>
  <c r="L5244" i="6"/>
  <c r="D5244" i="6"/>
  <c r="M5243" i="6"/>
  <c r="N5243" i="6" s="1"/>
  <c r="I5243" i="6"/>
  <c r="G3501" i="6" l="1"/>
  <c r="J3501" i="6"/>
  <c r="M3501" i="6"/>
  <c r="N3501" i="6" s="1"/>
  <c r="I3501" i="6"/>
  <c r="E5244" i="6"/>
  <c r="H5244" i="6"/>
  <c r="T5244" i="6"/>
  <c r="T3501" i="6" l="1"/>
  <c r="K3501" i="6"/>
  <c r="F3503" i="6"/>
  <c r="L3503" i="6" s="1"/>
  <c r="D3502" i="6"/>
  <c r="M5244" i="6"/>
  <c r="N5244" i="6" s="1"/>
  <c r="I5244" i="6"/>
  <c r="L5245" i="6"/>
  <c r="D5245" i="6"/>
  <c r="H3502" i="6" l="1"/>
  <c r="E3502" i="6"/>
  <c r="H5245" i="6"/>
  <c r="E5245" i="6"/>
  <c r="T5245" i="6"/>
  <c r="G3502" i="6" l="1"/>
  <c r="J3502" i="6"/>
  <c r="M3502" i="6"/>
  <c r="N3502" i="6" s="1"/>
  <c r="I3502" i="6"/>
  <c r="L5246" i="6"/>
  <c r="D5246" i="6"/>
  <c r="M5245" i="6"/>
  <c r="N5245" i="6" s="1"/>
  <c r="I5245" i="6"/>
  <c r="T3502" i="6" l="1"/>
  <c r="K3502" i="6"/>
  <c r="F3504" i="6"/>
  <c r="L3504" i="6" s="1"/>
  <c r="D3503" i="6"/>
  <c r="E5246" i="6"/>
  <c r="H5246" i="6"/>
  <c r="T5246" i="6"/>
  <c r="E3503" i="6" l="1"/>
  <c r="H3503" i="6"/>
  <c r="M5246" i="6"/>
  <c r="N5246" i="6" s="1"/>
  <c r="I5246" i="6"/>
  <c r="L5247" i="6"/>
  <c r="D5247" i="6"/>
  <c r="M3503" i="6" l="1"/>
  <c r="N3503" i="6" s="1"/>
  <c r="I3503" i="6"/>
  <c r="G3503" i="6"/>
  <c r="J3503" i="6"/>
  <c r="E5247" i="6"/>
  <c r="H5247" i="6"/>
  <c r="T5247" i="6"/>
  <c r="K3503" i="6" l="1"/>
  <c r="F3505" i="6"/>
  <c r="L3505" i="6" s="1"/>
  <c r="D3504" i="6"/>
  <c r="T3503" i="6"/>
  <c r="M5247" i="6"/>
  <c r="N5247" i="6" s="1"/>
  <c r="I5247" i="6"/>
  <c r="D5248" i="6"/>
  <c r="L5248" i="6"/>
  <c r="E3504" i="6" l="1"/>
  <c r="H3504" i="6"/>
  <c r="H5248" i="6"/>
  <c r="E5248" i="6"/>
  <c r="T5248" i="6"/>
  <c r="M3504" i="6" l="1"/>
  <c r="N3504" i="6" s="1"/>
  <c r="I3504" i="6"/>
  <c r="G3504" i="6"/>
  <c r="J3504" i="6"/>
  <c r="L5249" i="6"/>
  <c r="D5249" i="6"/>
  <c r="I5248" i="6"/>
  <c r="M5248" i="6"/>
  <c r="N5248" i="6" s="1"/>
  <c r="F3506" i="6" l="1"/>
  <c r="L3506" i="6" s="1"/>
  <c r="D3505" i="6"/>
  <c r="K3504" i="6"/>
  <c r="T3504" i="6" s="1"/>
  <c r="H5249" i="6"/>
  <c r="E5249" i="6"/>
  <c r="T5249" i="6"/>
  <c r="H3505" i="6" l="1"/>
  <c r="E3505" i="6"/>
  <c r="D5250" i="6"/>
  <c r="L5250" i="6"/>
  <c r="M5249" i="6"/>
  <c r="N5249" i="6" s="1"/>
  <c r="I5249" i="6"/>
  <c r="G3505" i="6" l="1"/>
  <c r="J3505" i="6"/>
  <c r="M3505" i="6"/>
  <c r="N3505" i="6" s="1"/>
  <c r="I3505" i="6"/>
  <c r="H5250" i="6"/>
  <c r="E5250" i="6"/>
  <c r="T5250" i="6"/>
  <c r="K3505" i="6" l="1"/>
  <c r="F3507" i="6"/>
  <c r="L3507" i="6" s="1"/>
  <c r="D3506" i="6"/>
  <c r="T3505" i="6"/>
  <c r="L5251" i="6"/>
  <c r="D5251" i="6"/>
  <c r="M5250" i="6"/>
  <c r="N5250" i="6" s="1"/>
  <c r="I5250" i="6"/>
  <c r="E3506" i="6" l="1"/>
  <c r="H3506" i="6"/>
  <c r="H5251" i="6"/>
  <c r="E5251" i="6"/>
  <c r="T5251" i="6"/>
  <c r="M3506" i="6" l="1"/>
  <c r="N3506" i="6" s="1"/>
  <c r="I3506" i="6"/>
  <c r="G3506" i="6"/>
  <c r="J3506" i="6"/>
  <c r="L5252" i="6"/>
  <c r="D5252" i="6"/>
  <c r="M5251" i="6"/>
  <c r="N5251" i="6" s="1"/>
  <c r="I5251" i="6"/>
  <c r="K3506" i="6" l="1"/>
  <c r="F3508" i="6"/>
  <c r="L3508" i="6" s="1"/>
  <c r="D3507" i="6"/>
  <c r="T3506" i="6"/>
  <c r="H5252" i="6"/>
  <c r="E5252" i="6"/>
  <c r="T5252" i="6"/>
  <c r="E3507" i="6" l="1"/>
  <c r="H3507" i="6"/>
  <c r="L5253" i="6"/>
  <c r="D5253" i="6"/>
  <c r="M5252" i="6"/>
  <c r="N5252" i="6" s="1"/>
  <c r="I5252" i="6"/>
  <c r="M3507" i="6" l="1"/>
  <c r="N3507" i="6" s="1"/>
  <c r="I3507" i="6"/>
  <c r="G3507" i="6"/>
  <c r="J3507" i="6"/>
  <c r="E5253" i="6"/>
  <c r="H5253" i="6"/>
  <c r="T5253" i="6"/>
  <c r="F3509" i="6" l="1"/>
  <c r="L3509" i="6" s="1"/>
  <c r="D3508" i="6"/>
  <c r="K3507" i="6"/>
  <c r="T3507" i="6" s="1"/>
  <c r="M5253" i="6"/>
  <c r="N5253" i="6" s="1"/>
  <c r="I5253" i="6"/>
  <c r="D5254" i="6"/>
  <c r="L5254" i="6"/>
  <c r="E3508" i="6" l="1"/>
  <c r="H3508" i="6"/>
  <c r="H5254" i="6"/>
  <c r="E5254" i="6"/>
  <c r="T5254" i="6"/>
  <c r="M3508" i="6" l="1"/>
  <c r="N3508" i="6" s="1"/>
  <c r="I3508" i="6"/>
  <c r="G3508" i="6"/>
  <c r="J3508" i="6"/>
  <c r="L5255" i="6"/>
  <c r="D5255" i="6"/>
  <c r="M5254" i="6"/>
  <c r="N5254" i="6" s="1"/>
  <c r="I5254" i="6"/>
  <c r="K3508" i="6" l="1"/>
  <c r="F3510" i="6"/>
  <c r="L3510" i="6" s="1"/>
  <c r="D3509" i="6"/>
  <c r="T3508" i="6"/>
  <c r="H5255" i="6"/>
  <c r="E5255" i="6"/>
  <c r="T5255" i="6"/>
  <c r="E3509" i="6" l="1"/>
  <c r="H3509" i="6"/>
  <c r="L5256" i="6"/>
  <c r="D5256" i="6"/>
  <c r="M5255" i="6"/>
  <c r="N5255" i="6" s="1"/>
  <c r="I5255" i="6"/>
  <c r="M3509" i="6" l="1"/>
  <c r="N3509" i="6" s="1"/>
  <c r="I3509" i="6"/>
  <c r="G3509" i="6"/>
  <c r="J3509" i="6"/>
  <c r="H5256" i="6"/>
  <c r="E5256" i="6"/>
  <c r="T5256" i="6"/>
  <c r="K3509" i="6" l="1"/>
  <c r="F3511" i="6"/>
  <c r="L3511" i="6" s="1"/>
  <c r="D3510" i="6"/>
  <c r="T3509" i="6"/>
  <c r="L5257" i="6"/>
  <c r="D5257" i="6"/>
  <c r="M5256" i="6"/>
  <c r="N5256" i="6" s="1"/>
  <c r="I5256" i="6"/>
  <c r="H3510" i="6" l="1"/>
  <c r="E3510" i="6"/>
  <c r="H5257" i="6"/>
  <c r="E5257" i="6"/>
  <c r="T5257" i="6"/>
  <c r="G3510" i="6" l="1"/>
  <c r="J3510" i="6"/>
  <c r="M3510" i="6"/>
  <c r="N3510" i="6" s="1"/>
  <c r="I3510" i="6"/>
  <c r="L5258" i="6"/>
  <c r="D5258" i="6"/>
  <c r="M5257" i="6"/>
  <c r="N5257" i="6" s="1"/>
  <c r="I5257" i="6"/>
  <c r="K3510" i="6" l="1"/>
  <c r="T3510" i="6" s="1"/>
  <c r="F3512" i="6"/>
  <c r="L3512" i="6" s="1"/>
  <c r="D3511" i="6"/>
  <c r="H5258" i="6"/>
  <c r="E5258" i="6"/>
  <c r="T5258" i="6"/>
  <c r="E3511" i="6" l="1"/>
  <c r="H3511" i="6"/>
  <c r="L5259" i="6"/>
  <c r="D5259" i="6"/>
  <c r="M5258" i="6"/>
  <c r="N5258" i="6" s="1"/>
  <c r="I5258" i="6"/>
  <c r="M3511" i="6" l="1"/>
  <c r="N3511" i="6" s="1"/>
  <c r="I3511" i="6"/>
  <c r="G3511" i="6"/>
  <c r="J3511" i="6"/>
  <c r="H5259" i="6"/>
  <c r="E5259" i="6"/>
  <c r="T5259" i="6"/>
  <c r="K3511" i="6" l="1"/>
  <c r="F3513" i="6"/>
  <c r="L3513" i="6" s="1"/>
  <c r="D3512" i="6"/>
  <c r="T3511" i="6"/>
  <c r="L5260" i="6"/>
  <c r="D5260" i="6"/>
  <c r="M5259" i="6"/>
  <c r="N5259" i="6" s="1"/>
  <c r="I5259" i="6"/>
  <c r="E3512" i="6" l="1"/>
  <c r="H3512" i="6"/>
  <c r="H5260" i="6"/>
  <c r="E5260" i="6"/>
  <c r="T5260" i="6"/>
  <c r="M3512" i="6" l="1"/>
  <c r="N3512" i="6" s="1"/>
  <c r="I3512" i="6"/>
  <c r="G3512" i="6"/>
  <c r="J3512" i="6"/>
  <c r="L5261" i="6"/>
  <c r="D5261" i="6"/>
  <c r="M5260" i="6"/>
  <c r="N5260" i="6" s="1"/>
  <c r="I5260" i="6"/>
  <c r="F3514" i="6" l="1"/>
  <c r="L3514" i="6" s="1"/>
  <c r="D3513" i="6"/>
  <c r="K3512" i="6"/>
  <c r="T3512" i="6" s="1"/>
  <c r="H5261" i="6"/>
  <c r="E5261" i="6"/>
  <c r="T5261" i="6"/>
  <c r="E3513" i="6" l="1"/>
  <c r="H3513" i="6"/>
  <c r="D5262" i="6"/>
  <c r="L5262" i="6"/>
  <c r="M5261" i="6"/>
  <c r="N5261" i="6" s="1"/>
  <c r="I5261" i="6"/>
  <c r="M3513" i="6" l="1"/>
  <c r="N3513" i="6" s="1"/>
  <c r="I3513" i="6"/>
  <c r="G3513" i="6"/>
  <c r="J3513" i="6"/>
  <c r="E5262" i="6"/>
  <c r="H5262" i="6"/>
  <c r="T5262" i="6"/>
  <c r="K3513" i="6" l="1"/>
  <c r="F3515" i="6"/>
  <c r="L3515" i="6" s="1"/>
  <c r="D3514" i="6"/>
  <c r="T3513" i="6"/>
  <c r="I5262" i="6"/>
  <c r="M5262" i="6"/>
  <c r="N5262" i="6" s="1"/>
  <c r="L5263" i="6"/>
  <c r="D5263" i="6"/>
  <c r="E3514" i="6" l="1"/>
  <c r="H3514" i="6"/>
  <c r="H5263" i="6"/>
  <c r="E5263" i="6"/>
  <c r="T5263" i="6"/>
  <c r="M3514" i="6" l="1"/>
  <c r="N3514" i="6" s="1"/>
  <c r="I3514" i="6"/>
  <c r="G3514" i="6"/>
  <c r="J3514" i="6"/>
  <c r="L5264" i="6"/>
  <c r="D5264" i="6"/>
  <c r="M5263" i="6"/>
  <c r="N5263" i="6" s="1"/>
  <c r="I5263" i="6"/>
  <c r="F3516" i="6" l="1"/>
  <c r="L3516" i="6" s="1"/>
  <c r="D3515" i="6"/>
  <c r="K3514" i="6"/>
  <c r="T3514" i="6" s="1"/>
  <c r="H5264" i="6"/>
  <c r="E5264" i="6"/>
  <c r="T5264" i="6"/>
  <c r="E3515" i="6" l="1"/>
  <c r="H3515" i="6"/>
  <c r="L5265" i="6"/>
  <c r="D5265" i="6"/>
  <c r="M5264" i="6"/>
  <c r="N5264" i="6" s="1"/>
  <c r="I5264" i="6"/>
  <c r="M3515" i="6" l="1"/>
  <c r="N3515" i="6" s="1"/>
  <c r="I3515" i="6"/>
  <c r="G3515" i="6"/>
  <c r="J3515" i="6"/>
  <c r="H5265" i="6"/>
  <c r="E5265" i="6"/>
  <c r="T5265" i="6"/>
  <c r="K3515" i="6" l="1"/>
  <c r="F3517" i="6"/>
  <c r="L3517" i="6" s="1"/>
  <c r="D3516" i="6"/>
  <c r="T3515" i="6"/>
  <c r="L5266" i="6"/>
  <c r="D5266" i="6"/>
  <c r="M5265" i="6"/>
  <c r="N5265" i="6" s="1"/>
  <c r="I5265" i="6"/>
  <c r="H3516" i="6" l="1"/>
  <c r="E3516" i="6"/>
  <c r="H5266" i="6"/>
  <c r="E5266" i="6"/>
  <c r="T5266" i="6"/>
  <c r="G3516" i="6" l="1"/>
  <c r="J3516" i="6"/>
  <c r="M3516" i="6"/>
  <c r="N3516" i="6" s="1"/>
  <c r="I3516" i="6"/>
  <c r="L5267" i="6"/>
  <c r="D5267" i="6"/>
  <c r="M5266" i="6"/>
  <c r="N5266" i="6" s="1"/>
  <c r="I5266" i="6"/>
  <c r="T3516" i="6" l="1"/>
  <c r="K3516" i="6"/>
  <c r="F3518" i="6"/>
  <c r="L3518" i="6" s="1"/>
  <c r="D3517" i="6"/>
  <c r="H5267" i="6"/>
  <c r="E5267" i="6"/>
  <c r="T5267" i="6"/>
  <c r="E3517" i="6" l="1"/>
  <c r="H3517" i="6"/>
  <c r="L5268" i="6"/>
  <c r="D5268" i="6"/>
  <c r="M5267" i="6"/>
  <c r="N5267" i="6" s="1"/>
  <c r="I5267" i="6"/>
  <c r="M3517" i="6" l="1"/>
  <c r="N3517" i="6" s="1"/>
  <c r="I3517" i="6"/>
  <c r="G3517" i="6"/>
  <c r="J3517" i="6"/>
  <c r="H5268" i="6"/>
  <c r="E5268" i="6"/>
  <c r="T5268" i="6"/>
  <c r="F3519" i="6" l="1"/>
  <c r="L3519" i="6" s="1"/>
  <c r="D3518" i="6"/>
  <c r="T3517" i="6"/>
  <c r="K3517" i="6"/>
  <c r="L5269" i="6"/>
  <c r="D5269" i="6"/>
  <c r="M5268" i="6"/>
  <c r="N5268" i="6" s="1"/>
  <c r="I5268" i="6"/>
  <c r="H3518" i="6" l="1"/>
  <c r="E3518" i="6"/>
  <c r="H5269" i="6"/>
  <c r="E5269" i="6"/>
  <c r="T5269" i="6"/>
  <c r="G3518" i="6" l="1"/>
  <c r="J3518" i="6"/>
  <c r="M3518" i="6"/>
  <c r="N3518" i="6" s="1"/>
  <c r="I3518" i="6"/>
  <c r="L5270" i="6"/>
  <c r="D5270" i="6"/>
  <c r="M5269" i="6"/>
  <c r="N5269" i="6" s="1"/>
  <c r="I5269" i="6"/>
  <c r="K3518" i="6" l="1"/>
  <c r="T3518" i="6"/>
  <c r="F3520" i="6"/>
  <c r="L3520" i="6" s="1"/>
  <c r="D3519" i="6"/>
  <c r="H5270" i="6"/>
  <c r="E5270" i="6"/>
  <c r="T5270" i="6"/>
  <c r="H3519" i="6" l="1"/>
  <c r="E3519" i="6"/>
  <c r="L5271" i="6"/>
  <c r="D5271" i="6"/>
  <c r="M5270" i="6"/>
  <c r="N5270" i="6" s="1"/>
  <c r="I5270" i="6"/>
  <c r="G3519" i="6" l="1"/>
  <c r="J3519" i="6"/>
  <c r="M3519" i="6"/>
  <c r="N3519" i="6" s="1"/>
  <c r="I3519" i="6"/>
  <c r="H5271" i="6"/>
  <c r="E5271" i="6"/>
  <c r="T5271" i="6"/>
  <c r="T3519" i="6" l="1"/>
  <c r="K3519" i="6"/>
  <c r="F3521" i="6"/>
  <c r="L3521" i="6" s="1"/>
  <c r="D3520" i="6"/>
  <c r="L5272" i="6"/>
  <c r="D5272" i="6"/>
  <c r="M5271" i="6"/>
  <c r="N5271" i="6" s="1"/>
  <c r="I5271" i="6"/>
  <c r="E3520" i="6" l="1"/>
  <c r="H3520" i="6"/>
  <c r="E5272" i="6"/>
  <c r="H5272" i="6"/>
  <c r="T5272" i="6"/>
  <c r="M3520" i="6" l="1"/>
  <c r="N3520" i="6" s="1"/>
  <c r="I3520" i="6"/>
  <c r="G3520" i="6"/>
  <c r="J3520" i="6"/>
  <c r="M5272" i="6"/>
  <c r="N5272" i="6" s="1"/>
  <c r="I5272" i="6"/>
  <c r="L5273" i="6"/>
  <c r="D5273" i="6"/>
  <c r="F3522" i="6" l="1"/>
  <c r="L3522" i="6" s="1"/>
  <c r="D3521" i="6"/>
  <c r="K3520" i="6"/>
  <c r="T3520" i="6" s="1"/>
  <c r="E5273" i="6"/>
  <c r="H5273" i="6"/>
  <c r="T5273" i="6"/>
  <c r="H3521" i="6" l="1"/>
  <c r="E3521" i="6"/>
  <c r="M5273" i="6"/>
  <c r="N5273" i="6" s="1"/>
  <c r="I5273" i="6"/>
  <c r="D5274" i="6"/>
  <c r="L5274" i="6"/>
  <c r="G3521" i="6" l="1"/>
  <c r="J3521" i="6"/>
  <c r="M3521" i="6"/>
  <c r="N3521" i="6" s="1"/>
  <c r="I3521" i="6"/>
  <c r="H5274" i="6"/>
  <c r="E5274" i="6"/>
  <c r="T5274" i="6"/>
  <c r="K3521" i="6" l="1"/>
  <c r="T3521" i="6" s="1"/>
  <c r="F3523" i="6"/>
  <c r="L3523" i="6" s="1"/>
  <c r="D3522" i="6"/>
  <c r="L5275" i="6"/>
  <c r="D5275" i="6"/>
  <c r="M5274" i="6"/>
  <c r="N5274" i="6" s="1"/>
  <c r="I5274" i="6"/>
  <c r="E3522" i="6" l="1"/>
  <c r="H3522" i="6"/>
  <c r="H5275" i="6"/>
  <c r="E5275" i="6"/>
  <c r="T5275" i="6"/>
  <c r="M3522" i="6" l="1"/>
  <c r="N3522" i="6" s="1"/>
  <c r="I3522" i="6"/>
  <c r="G3522" i="6"/>
  <c r="J3522" i="6"/>
  <c r="L5276" i="6"/>
  <c r="D5276" i="6"/>
  <c r="I5275" i="6"/>
  <c r="M5275" i="6"/>
  <c r="N5275" i="6" s="1"/>
  <c r="K3522" i="6" l="1"/>
  <c r="F3524" i="6"/>
  <c r="L3524" i="6" s="1"/>
  <c r="D3523" i="6"/>
  <c r="T3522" i="6"/>
  <c r="E5276" i="6"/>
  <c r="H5276" i="6"/>
  <c r="T5276" i="6"/>
  <c r="E3523" i="6" l="1"/>
  <c r="H3523" i="6"/>
  <c r="I5276" i="6"/>
  <c r="M5276" i="6"/>
  <c r="N5276" i="6" s="1"/>
  <c r="L5277" i="6"/>
  <c r="D5277" i="6"/>
  <c r="M3523" i="6" l="1"/>
  <c r="N3523" i="6" s="1"/>
  <c r="I3523" i="6"/>
  <c r="G3523" i="6"/>
  <c r="J3523" i="6"/>
  <c r="H5277" i="6"/>
  <c r="E5277" i="6"/>
  <c r="T5277" i="6"/>
  <c r="K3523" i="6" l="1"/>
  <c r="F3525" i="6"/>
  <c r="L3525" i="6" s="1"/>
  <c r="D3524" i="6"/>
  <c r="T3523" i="6"/>
  <c r="L5278" i="6"/>
  <c r="D5278" i="6"/>
  <c r="M5277" i="6"/>
  <c r="N5277" i="6" s="1"/>
  <c r="I5277" i="6"/>
  <c r="E3524" i="6" l="1"/>
  <c r="H3524" i="6"/>
  <c r="H5278" i="6"/>
  <c r="E5278" i="6"/>
  <c r="T5278" i="6"/>
  <c r="M3524" i="6" l="1"/>
  <c r="N3524" i="6" s="1"/>
  <c r="I3524" i="6"/>
  <c r="G3524" i="6"/>
  <c r="J3524" i="6"/>
  <c r="L5279" i="6"/>
  <c r="D5279" i="6"/>
  <c r="M5278" i="6"/>
  <c r="N5278" i="6" s="1"/>
  <c r="I5278" i="6"/>
  <c r="F3526" i="6" l="1"/>
  <c r="L3526" i="6" s="1"/>
  <c r="D3525" i="6"/>
  <c r="K3524" i="6"/>
  <c r="T3524" i="6" s="1"/>
  <c r="E5279" i="6"/>
  <c r="H5279" i="6"/>
  <c r="T5279" i="6"/>
  <c r="E3525" i="6" l="1"/>
  <c r="H3525" i="6"/>
  <c r="M5279" i="6"/>
  <c r="N5279" i="6" s="1"/>
  <c r="I5279" i="6"/>
  <c r="L5280" i="6"/>
  <c r="D5280" i="6"/>
  <c r="M3525" i="6" l="1"/>
  <c r="N3525" i="6" s="1"/>
  <c r="I3525" i="6"/>
  <c r="G3525" i="6"/>
  <c r="J3525" i="6"/>
  <c r="H5280" i="6"/>
  <c r="E5280" i="6"/>
  <c r="T5280" i="6"/>
  <c r="F3527" i="6" l="1"/>
  <c r="L3527" i="6" s="1"/>
  <c r="D3526" i="6"/>
  <c r="K3525" i="6"/>
  <c r="T3525" i="6" s="1"/>
  <c r="L5281" i="6"/>
  <c r="D5281" i="6"/>
  <c r="I5280" i="6"/>
  <c r="M5280" i="6"/>
  <c r="N5280" i="6" s="1"/>
  <c r="H3526" i="6" l="1"/>
  <c r="E3526" i="6"/>
  <c r="H5281" i="6"/>
  <c r="E5281" i="6"/>
  <c r="T5281" i="6"/>
  <c r="G3526" i="6" l="1"/>
  <c r="J3526" i="6"/>
  <c r="M3526" i="6"/>
  <c r="N3526" i="6" s="1"/>
  <c r="I3526" i="6"/>
  <c r="L5282" i="6"/>
  <c r="D5282" i="6"/>
  <c r="I5281" i="6"/>
  <c r="M5281" i="6"/>
  <c r="N5281" i="6" s="1"/>
  <c r="T3526" i="6" l="1"/>
  <c r="K3526" i="6"/>
  <c r="F3528" i="6"/>
  <c r="L3528" i="6" s="1"/>
  <c r="D3527" i="6"/>
  <c r="H5282" i="6"/>
  <c r="E5282" i="6"/>
  <c r="T5282" i="6"/>
  <c r="E3527" i="6" l="1"/>
  <c r="H3527" i="6"/>
  <c r="L5283" i="6"/>
  <c r="D5283" i="6"/>
  <c r="M5282" i="6"/>
  <c r="N5282" i="6" s="1"/>
  <c r="I5282" i="6"/>
  <c r="M3527" i="6" l="1"/>
  <c r="N3527" i="6" s="1"/>
  <c r="I3527" i="6"/>
  <c r="G3527" i="6"/>
  <c r="J3527" i="6"/>
  <c r="H5283" i="6"/>
  <c r="E5283" i="6"/>
  <c r="T5283" i="6"/>
  <c r="K3527" i="6" l="1"/>
  <c r="F3529" i="6"/>
  <c r="L3529" i="6" s="1"/>
  <c r="D3528" i="6"/>
  <c r="T3527" i="6"/>
  <c r="L5284" i="6"/>
  <c r="D5284" i="6"/>
  <c r="M5283" i="6"/>
  <c r="N5283" i="6" s="1"/>
  <c r="I5283" i="6"/>
  <c r="E3528" i="6" l="1"/>
  <c r="H3528" i="6"/>
  <c r="H5284" i="6"/>
  <c r="E5284" i="6"/>
  <c r="T5284" i="6"/>
  <c r="M3528" i="6" l="1"/>
  <c r="N3528" i="6" s="1"/>
  <c r="I3528" i="6"/>
  <c r="G3528" i="6"/>
  <c r="J3528" i="6"/>
  <c r="L5285" i="6"/>
  <c r="D5285" i="6"/>
  <c r="M5284" i="6"/>
  <c r="N5284" i="6" s="1"/>
  <c r="I5284" i="6"/>
  <c r="K3528" i="6" l="1"/>
  <c r="F3530" i="6"/>
  <c r="L3530" i="6" s="1"/>
  <c r="D3529" i="6"/>
  <c r="T3528" i="6"/>
  <c r="H5285" i="6"/>
  <c r="E5285" i="6"/>
  <c r="T5285" i="6"/>
  <c r="E3529" i="6" l="1"/>
  <c r="H3529" i="6"/>
  <c r="D5286" i="6"/>
  <c r="L5286" i="6"/>
  <c r="M5285" i="6"/>
  <c r="N5285" i="6" s="1"/>
  <c r="I5285" i="6"/>
  <c r="M3529" i="6" l="1"/>
  <c r="N3529" i="6" s="1"/>
  <c r="I3529" i="6"/>
  <c r="G3529" i="6"/>
  <c r="J3529" i="6"/>
  <c r="H5286" i="6"/>
  <c r="E5286" i="6"/>
  <c r="T5286" i="6"/>
  <c r="F3531" i="6" l="1"/>
  <c r="L3531" i="6" s="1"/>
  <c r="D3530" i="6"/>
  <c r="K3529" i="6"/>
  <c r="T3529" i="6" s="1"/>
  <c r="L5287" i="6"/>
  <c r="D5287" i="6"/>
  <c r="I5286" i="6"/>
  <c r="M5286" i="6"/>
  <c r="N5286" i="6" s="1"/>
  <c r="E3530" i="6" l="1"/>
  <c r="H3530" i="6"/>
  <c r="T5287" i="6"/>
  <c r="H5287" i="6"/>
  <c r="E5287" i="6"/>
  <c r="M3530" i="6" l="1"/>
  <c r="N3530" i="6" s="1"/>
  <c r="I3530" i="6"/>
  <c r="G3530" i="6"/>
  <c r="J3530" i="6"/>
  <c r="L5288" i="6"/>
  <c r="D5288" i="6"/>
  <c r="M5287" i="6"/>
  <c r="N5287" i="6" s="1"/>
  <c r="I5287" i="6"/>
  <c r="F3532" i="6" l="1"/>
  <c r="L3532" i="6" s="1"/>
  <c r="D3531" i="6"/>
  <c r="K3530" i="6"/>
  <c r="T3530" i="6" s="1"/>
  <c r="H5288" i="6"/>
  <c r="E5288" i="6"/>
  <c r="T5288" i="6"/>
  <c r="H3531" i="6" l="1"/>
  <c r="E3531" i="6"/>
  <c r="L5289" i="6"/>
  <c r="D5289" i="6"/>
  <c r="I5288" i="6"/>
  <c r="M5288" i="6"/>
  <c r="N5288" i="6" s="1"/>
  <c r="G3531" i="6" l="1"/>
  <c r="J3531" i="6"/>
  <c r="M3531" i="6"/>
  <c r="N3531" i="6" s="1"/>
  <c r="I3531" i="6"/>
  <c r="E5289" i="6"/>
  <c r="H5289" i="6"/>
  <c r="T5289" i="6"/>
  <c r="K3531" i="6" l="1"/>
  <c r="T3531" i="6" s="1"/>
  <c r="F3533" i="6"/>
  <c r="L3533" i="6" s="1"/>
  <c r="D3532" i="6"/>
  <c r="M5289" i="6"/>
  <c r="N5289" i="6" s="1"/>
  <c r="I5289" i="6"/>
  <c r="D5290" i="6"/>
  <c r="L5290" i="6"/>
  <c r="H3532" i="6" l="1"/>
  <c r="E3532" i="6"/>
  <c r="H5290" i="6"/>
  <c r="E5290" i="6"/>
  <c r="T5290" i="6"/>
  <c r="G3532" i="6" l="1"/>
  <c r="J3532" i="6"/>
  <c r="M3532" i="6"/>
  <c r="N3532" i="6" s="1"/>
  <c r="I3532" i="6"/>
  <c r="L5291" i="6"/>
  <c r="D5291" i="6"/>
  <c r="M5290" i="6"/>
  <c r="N5290" i="6" s="1"/>
  <c r="I5290" i="6"/>
  <c r="T3532" i="6" l="1"/>
  <c r="K3532" i="6"/>
  <c r="F3534" i="6"/>
  <c r="L3534" i="6" s="1"/>
  <c r="D3533" i="6"/>
  <c r="H5291" i="6"/>
  <c r="E5291" i="6"/>
  <c r="T5291" i="6"/>
  <c r="H3533" i="6" l="1"/>
  <c r="E3533" i="6"/>
  <c r="L5292" i="6"/>
  <c r="D5292" i="6"/>
  <c r="M5291" i="6"/>
  <c r="N5291" i="6" s="1"/>
  <c r="I5291" i="6"/>
  <c r="G3533" i="6" l="1"/>
  <c r="J3533" i="6"/>
  <c r="M3533" i="6"/>
  <c r="N3533" i="6" s="1"/>
  <c r="I3533" i="6"/>
  <c r="H5292" i="6"/>
  <c r="E5292" i="6"/>
  <c r="T5292" i="6"/>
  <c r="T3533" i="6" l="1"/>
  <c r="K3533" i="6"/>
  <c r="F3535" i="6"/>
  <c r="L3535" i="6" s="1"/>
  <c r="D3534" i="6"/>
  <c r="L5293" i="6"/>
  <c r="D5293" i="6"/>
  <c r="I5292" i="6"/>
  <c r="M5292" i="6"/>
  <c r="N5292" i="6" s="1"/>
  <c r="H3534" i="6" l="1"/>
  <c r="E3534" i="6"/>
  <c r="T5293" i="6"/>
  <c r="H5293" i="6"/>
  <c r="E5293" i="6"/>
  <c r="G3534" i="6" l="1"/>
  <c r="J3534" i="6"/>
  <c r="M3534" i="6"/>
  <c r="N3534" i="6" s="1"/>
  <c r="I3534" i="6"/>
  <c r="L5294" i="6"/>
  <c r="D5294" i="6"/>
  <c r="M5293" i="6"/>
  <c r="N5293" i="6" s="1"/>
  <c r="I5293" i="6"/>
  <c r="T3534" i="6" l="1"/>
  <c r="K3534" i="6"/>
  <c r="F3536" i="6"/>
  <c r="L3536" i="6" s="1"/>
  <c r="D3535" i="6"/>
  <c r="H5294" i="6"/>
  <c r="E5294" i="6"/>
  <c r="T5294" i="6"/>
  <c r="H3535" i="6" l="1"/>
  <c r="E3535" i="6"/>
  <c r="L5295" i="6"/>
  <c r="D5295" i="6"/>
  <c r="M5294" i="6"/>
  <c r="N5294" i="6" s="1"/>
  <c r="I5294" i="6"/>
  <c r="G3535" i="6" l="1"/>
  <c r="J3535" i="6"/>
  <c r="M3535" i="6"/>
  <c r="N3535" i="6" s="1"/>
  <c r="I3535" i="6"/>
  <c r="H5295" i="6"/>
  <c r="E5295" i="6"/>
  <c r="T5295" i="6"/>
  <c r="T3535" i="6" l="1"/>
  <c r="K3535" i="6"/>
  <c r="F3537" i="6"/>
  <c r="L3537" i="6" s="1"/>
  <c r="D3536" i="6"/>
  <c r="L5296" i="6"/>
  <c r="D5296" i="6"/>
  <c r="M5295" i="6"/>
  <c r="N5295" i="6" s="1"/>
  <c r="I5295" i="6"/>
  <c r="E3536" i="6" l="1"/>
  <c r="H3536" i="6"/>
  <c r="H5296" i="6"/>
  <c r="E5296" i="6"/>
  <c r="T5296" i="6"/>
  <c r="M3536" i="6" l="1"/>
  <c r="N3536" i="6" s="1"/>
  <c r="I3536" i="6"/>
  <c r="G3536" i="6"/>
  <c r="J3536" i="6"/>
  <c r="L5297" i="6"/>
  <c r="D5297" i="6"/>
  <c r="M5296" i="6"/>
  <c r="N5296" i="6" s="1"/>
  <c r="I5296" i="6"/>
  <c r="K3536" i="6" l="1"/>
  <c r="F3538" i="6"/>
  <c r="L3538" i="6" s="1"/>
  <c r="D3537" i="6"/>
  <c r="T3536" i="6"/>
  <c r="H5297" i="6"/>
  <c r="E5297" i="6"/>
  <c r="T5297" i="6"/>
  <c r="E3537" i="6" l="1"/>
  <c r="H3537" i="6"/>
  <c r="D5298" i="6"/>
  <c r="L5298" i="6"/>
  <c r="M5297" i="6"/>
  <c r="N5297" i="6" s="1"/>
  <c r="I5297" i="6"/>
  <c r="M3537" i="6" l="1"/>
  <c r="N3537" i="6" s="1"/>
  <c r="I3537" i="6"/>
  <c r="G3537" i="6"/>
  <c r="J3537" i="6"/>
  <c r="H5298" i="6"/>
  <c r="E5298" i="6"/>
  <c r="T5298" i="6"/>
  <c r="K3537" i="6" l="1"/>
  <c r="F3539" i="6"/>
  <c r="L3539" i="6" s="1"/>
  <c r="D3538" i="6"/>
  <c r="T3537" i="6"/>
  <c r="L5299" i="6"/>
  <c r="D5299" i="6"/>
  <c r="I5298" i="6"/>
  <c r="M5298" i="6"/>
  <c r="N5298" i="6" s="1"/>
  <c r="E3538" i="6" l="1"/>
  <c r="H3538" i="6"/>
  <c r="E5299" i="6"/>
  <c r="T5299" i="6"/>
  <c r="H5299" i="6"/>
  <c r="M3538" i="6" l="1"/>
  <c r="N3538" i="6" s="1"/>
  <c r="I3538" i="6"/>
  <c r="G3538" i="6"/>
  <c r="J3538" i="6"/>
  <c r="M5299" i="6"/>
  <c r="N5299" i="6" s="1"/>
  <c r="I5299" i="6"/>
  <c r="L5300" i="6"/>
  <c r="D5300" i="6"/>
  <c r="K3538" i="6" l="1"/>
  <c r="F3540" i="6"/>
  <c r="L3540" i="6" s="1"/>
  <c r="D3539" i="6"/>
  <c r="T3538" i="6"/>
  <c r="E5300" i="6"/>
  <c r="H5300" i="6"/>
  <c r="T5300" i="6"/>
  <c r="E3539" i="6" l="1"/>
  <c r="H3539" i="6"/>
  <c r="M5300" i="6"/>
  <c r="N5300" i="6" s="1"/>
  <c r="I5300" i="6"/>
  <c r="L5301" i="6"/>
  <c r="D5301" i="6"/>
  <c r="M3539" i="6" l="1"/>
  <c r="N3539" i="6" s="1"/>
  <c r="I3539" i="6"/>
  <c r="G3539" i="6"/>
  <c r="J3539" i="6"/>
  <c r="H5301" i="6"/>
  <c r="E5301" i="6"/>
  <c r="T5301" i="6"/>
  <c r="F3541" i="6" l="1"/>
  <c r="L3541" i="6" s="1"/>
  <c r="D3540" i="6"/>
  <c r="K3539" i="6"/>
  <c r="T3539" i="6" s="1"/>
  <c r="D5302" i="6"/>
  <c r="L5302" i="6"/>
  <c r="M5301" i="6"/>
  <c r="N5301" i="6" s="1"/>
  <c r="I5301" i="6"/>
  <c r="H3540" i="6" l="1"/>
  <c r="E3540" i="6"/>
  <c r="H5302" i="6"/>
  <c r="E5302" i="6"/>
  <c r="T5302" i="6"/>
  <c r="G3540" i="6" l="1"/>
  <c r="J3540" i="6"/>
  <c r="M3540" i="6"/>
  <c r="N3540" i="6" s="1"/>
  <c r="I3540" i="6"/>
  <c r="L5303" i="6"/>
  <c r="D5303" i="6"/>
  <c r="M5302" i="6"/>
  <c r="N5302" i="6" s="1"/>
  <c r="I5302" i="6"/>
  <c r="K3540" i="6" l="1"/>
  <c r="F3542" i="6"/>
  <c r="L3542" i="6" s="1"/>
  <c r="D3541" i="6"/>
  <c r="T3540" i="6"/>
  <c r="H5303" i="6"/>
  <c r="E5303" i="6"/>
  <c r="T5303" i="6"/>
  <c r="E3541" i="6" l="1"/>
  <c r="H3541" i="6"/>
  <c r="L5304" i="6"/>
  <c r="D5304" i="6"/>
  <c r="I5303" i="6"/>
  <c r="M5303" i="6"/>
  <c r="N5303" i="6" s="1"/>
  <c r="M3541" i="6" l="1"/>
  <c r="N3541" i="6" s="1"/>
  <c r="I3541" i="6"/>
  <c r="G3541" i="6"/>
  <c r="J3541" i="6"/>
  <c r="E5304" i="6"/>
  <c r="H5304" i="6"/>
  <c r="T5304" i="6"/>
  <c r="F3543" i="6" l="1"/>
  <c r="L3543" i="6" s="1"/>
  <c r="D3542" i="6"/>
  <c r="K3541" i="6"/>
  <c r="T3541" i="6" s="1"/>
  <c r="M5304" i="6"/>
  <c r="N5304" i="6" s="1"/>
  <c r="I5304" i="6"/>
  <c r="L5305" i="6"/>
  <c r="D5305" i="6"/>
  <c r="H3542" i="6" l="1"/>
  <c r="E3542" i="6"/>
  <c r="E5305" i="6"/>
  <c r="H5305" i="6"/>
  <c r="T5305" i="6"/>
  <c r="G3542" i="6" l="1"/>
  <c r="J3542" i="6"/>
  <c r="M3542" i="6"/>
  <c r="N3542" i="6" s="1"/>
  <c r="I3542" i="6"/>
  <c r="M5305" i="6"/>
  <c r="N5305" i="6" s="1"/>
  <c r="I5305" i="6"/>
  <c r="L5306" i="6"/>
  <c r="D5306" i="6"/>
  <c r="K3542" i="6" l="1"/>
  <c r="F3544" i="6"/>
  <c r="L3544" i="6" s="1"/>
  <c r="D3543" i="6"/>
  <c r="T3542" i="6"/>
  <c r="H5306" i="6"/>
  <c r="E5306" i="6"/>
  <c r="T5306" i="6"/>
  <c r="H3543" i="6" l="1"/>
  <c r="E3543" i="6"/>
  <c r="L5307" i="6"/>
  <c r="D5307" i="6"/>
  <c r="I5306" i="6"/>
  <c r="M5306" i="6"/>
  <c r="N5306" i="6" s="1"/>
  <c r="G3543" i="6" l="1"/>
  <c r="J3543" i="6"/>
  <c r="M3543" i="6"/>
  <c r="N3543" i="6" s="1"/>
  <c r="I3543" i="6"/>
  <c r="H5307" i="6"/>
  <c r="E5307" i="6"/>
  <c r="T5307" i="6"/>
  <c r="K3543" i="6" l="1"/>
  <c r="T3543" i="6" s="1"/>
  <c r="F3545" i="6"/>
  <c r="L3545" i="6" s="1"/>
  <c r="D3544" i="6"/>
  <c r="L5308" i="6"/>
  <c r="D5308" i="6"/>
  <c r="I5307" i="6"/>
  <c r="M5307" i="6"/>
  <c r="N5307" i="6" s="1"/>
  <c r="H3544" i="6" l="1"/>
  <c r="E3544" i="6"/>
  <c r="H5308" i="6"/>
  <c r="E5308" i="6"/>
  <c r="T5308" i="6"/>
  <c r="G3544" i="6" l="1"/>
  <c r="J3544" i="6"/>
  <c r="M3544" i="6"/>
  <c r="N3544" i="6" s="1"/>
  <c r="I3544" i="6"/>
  <c r="L5309" i="6"/>
  <c r="D5309" i="6"/>
  <c r="M5308" i="6"/>
  <c r="N5308" i="6" s="1"/>
  <c r="I5308" i="6"/>
  <c r="T3544" i="6" l="1"/>
  <c r="K3544" i="6"/>
  <c r="F3546" i="6"/>
  <c r="L3546" i="6" s="1"/>
  <c r="D3545" i="6"/>
  <c r="H5309" i="6"/>
  <c r="E5309" i="6"/>
  <c r="T5309" i="6"/>
  <c r="H3545" i="6" l="1"/>
  <c r="E3545" i="6"/>
  <c r="D5310" i="6"/>
  <c r="L5310" i="6"/>
  <c r="M5309" i="6"/>
  <c r="N5309" i="6" s="1"/>
  <c r="I5309" i="6"/>
  <c r="G3545" i="6" l="1"/>
  <c r="J3545" i="6"/>
  <c r="M3545" i="6"/>
  <c r="N3545" i="6" s="1"/>
  <c r="I3545" i="6"/>
  <c r="H5310" i="6"/>
  <c r="E5310" i="6"/>
  <c r="T5310" i="6"/>
  <c r="T3545" i="6" l="1"/>
  <c r="K3545" i="6"/>
  <c r="F3547" i="6"/>
  <c r="L3547" i="6" s="1"/>
  <c r="D3546" i="6"/>
  <c r="L5311" i="6"/>
  <c r="D5311" i="6"/>
  <c r="M5310" i="6"/>
  <c r="N5310" i="6" s="1"/>
  <c r="I5310" i="6"/>
  <c r="E3546" i="6" l="1"/>
  <c r="H3546" i="6"/>
  <c r="H5311" i="6"/>
  <c r="E5311" i="6"/>
  <c r="T5311" i="6"/>
  <c r="M3546" i="6" l="1"/>
  <c r="N3546" i="6" s="1"/>
  <c r="I3546" i="6"/>
  <c r="G3546" i="6"/>
  <c r="J3546" i="6"/>
  <c r="L5312" i="6"/>
  <c r="D5312" i="6"/>
  <c r="M5311" i="6"/>
  <c r="N5311" i="6" s="1"/>
  <c r="I5311" i="6"/>
  <c r="F3548" i="6" l="1"/>
  <c r="L3548" i="6" s="1"/>
  <c r="D3547" i="6"/>
  <c r="K3546" i="6"/>
  <c r="T3546" i="6" s="1"/>
  <c r="H5312" i="6"/>
  <c r="E5312" i="6"/>
  <c r="T5312" i="6"/>
  <c r="E3547" i="6" l="1"/>
  <c r="H3547" i="6"/>
  <c r="L5313" i="6"/>
  <c r="D5313" i="6"/>
  <c r="M5312" i="6"/>
  <c r="N5312" i="6" s="1"/>
  <c r="I5312" i="6"/>
  <c r="M3547" i="6" l="1"/>
  <c r="N3547" i="6" s="1"/>
  <c r="I3547" i="6"/>
  <c r="G3547" i="6"/>
  <c r="J3547" i="6"/>
  <c r="H5313" i="6"/>
  <c r="E5313" i="6"/>
  <c r="T5313" i="6"/>
  <c r="K3547" i="6" l="1"/>
  <c r="F3549" i="6"/>
  <c r="L3549" i="6" s="1"/>
  <c r="D3548" i="6"/>
  <c r="T3547" i="6"/>
  <c r="L5314" i="6"/>
  <c r="D5314" i="6"/>
  <c r="I5313" i="6"/>
  <c r="M5313" i="6"/>
  <c r="N5313" i="6" s="1"/>
  <c r="H3548" i="6" l="1"/>
  <c r="E3548" i="6"/>
  <c r="H5314" i="6"/>
  <c r="E5314" i="6"/>
  <c r="T5314" i="6"/>
  <c r="G3548" i="6" l="1"/>
  <c r="J3548" i="6"/>
  <c r="M3548" i="6"/>
  <c r="N3548" i="6" s="1"/>
  <c r="I3548" i="6"/>
  <c r="L5315" i="6"/>
  <c r="D5315" i="6"/>
  <c r="I5314" i="6"/>
  <c r="M5314" i="6"/>
  <c r="N5314" i="6" s="1"/>
  <c r="T3548" i="6" l="1"/>
  <c r="K3548" i="6"/>
  <c r="F3550" i="6"/>
  <c r="L3550" i="6" s="1"/>
  <c r="D3549" i="6"/>
  <c r="E5315" i="6"/>
  <c r="H5315" i="6"/>
  <c r="T5315" i="6"/>
  <c r="E3549" i="6" l="1"/>
  <c r="H3549" i="6"/>
  <c r="M5315" i="6"/>
  <c r="N5315" i="6" s="1"/>
  <c r="I5315" i="6"/>
  <c r="L5316" i="6"/>
  <c r="D5316" i="6"/>
  <c r="M3549" i="6" l="1"/>
  <c r="N3549" i="6" s="1"/>
  <c r="I3549" i="6"/>
  <c r="G3549" i="6"/>
  <c r="J3549" i="6"/>
  <c r="H5316" i="6"/>
  <c r="E5316" i="6"/>
  <c r="T5316" i="6"/>
  <c r="F3551" i="6" l="1"/>
  <c r="L3551" i="6" s="1"/>
  <c r="D3550" i="6"/>
  <c r="K3549" i="6"/>
  <c r="T3549" i="6" s="1"/>
  <c r="L5317" i="6"/>
  <c r="D5317" i="6"/>
  <c r="I5316" i="6"/>
  <c r="M5316" i="6"/>
  <c r="N5316" i="6" s="1"/>
  <c r="H3550" i="6" l="1"/>
  <c r="E3550" i="6"/>
  <c r="H5317" i="6"/>
  <c r="E5317" i="6"/>
  <c r="T5317" i="6"/>
  <c r="G3550" i="6" l="1"/>
  <c r="J3550" i="6"/>
  <c r="M3550" i="6"/>
  <c r="N3550" i="6" s="1"/>
  <c r="I3550" i="6"/>
  <c r="D5318" i="6"/>
  <c r="L5318" i="6"/>
  <c r="I5317" i="6"/>
  <c r="M5317" i="6"/>
  <c r="N5317" i="6" s="1"/>
  <c r="K3550" i="6" l="1"/>
  <c r="T3550" i="6" s="1"/>
  <c r="F3552" i="6"/>
  <c r="L3552" i="6" s="1"/>
  <c r="D3551" i="6"/>
  <c r="H5318" i="6"/>
  <c r="E5318" i="6"/>
  <c r="T5318" i="6"/>
  <c r="E3551" i="6" l="1"/>
  <c r="H3551" i="6"/>
  <c r="L5319" i="6"/>
  <c r="D5319" i="6"/>
  <c r="M5318" i="6"/>
  <c r="N5318" i="6" s="1"/>
  <c r="I5318" i="6"/>
  <c r="M3551" i="6" l="1"/>
  <c r="N3551" i="6" s="1"/>
  <c r="I3551" i="6"/>
  <c r="G3551" i="6"/>
  <c r="J3551" i="6"/>
  <c r="H5319" i="6"/>
  <c r="E5319" i="6"/>
  <c r="T5319" i="6"/>
  <c r="F3553" i="6" l="1"/>
  <c r="L3553" i="6" s="1"/>
  <c r="D3552" i="6"/>
  <c r="K3551" i="6"/>
  <c r="T3551" i="6" s="1"/>
  <c r="D5320" i="6"/>
  <c r="L5320" i="6"/>
  <c r="M5319" i="6"/>
  <c r="N5319" i="6" s="1"/>
  <c r="I5319" i="6"/>
  <c r="H3552" i="6" l="1"/>
  <c r="E3552" i="6"/>
  <c r="H5320" i="6"/>
  <c r="E5320" i="6"/>
  <c r="T5320" i="6"/>
  <c r="G3552" i="6" l="1"/>
  <c r="J3552" i="6"/>
  <c r="M3552" i="6"/>
  <c r="N3552" i="6" s="1"/>
  <c r="I3552" i="6"/>
  <c r="L5321" i="6"/>
  <c r="D5321" i="6"/>
  <c r="I5320" i="6"/>
  <c r="M5320" i="6"/>
  <c r="N5320" i="6" s="1"/>
  <c r="K3552" i="6" l="1"/>
  <c r="T3552" i="6" s="1"/>
  <c r="F3554" i="6"/>
  <c r="L3554" i="6" s="1"/>
  <c r="D3553" i="6"/>
  <c r="H5321" i="6"/>
  <c r="E5321" i="6"/>
  <c r="T5321" i="6"/>
  <c r="H3553" i="6" l="1"/>
  <c r="E3553" i="6"/>
  <c r="D5322" i="6"/>
  <c r="L5322" i="6"/>
  <c r="I5321" i="6"/>
  <c r="M5321" i="6"/>
  <c r="N5321" i="6" s="1"/>
  <c r="G3553" i="6" l="1"/>
  <c r="J3553" i="6"/>
  <c r="M3553" i="6"/>
  <c r="N3553" i="6" s="1"/>
  <c r="I3553" i="6"/>
  <c r="H5322" i="6"/>
  <c r="E5322" i="6"/>
  <c r="T5322" i="6"/>
  <c r="T3553" i="6" l="1"/>
  <c r="K3553" i="6"/>
  <c r="F3555" i="6"/>
  <c r="L3555" i="6" s="1"/>
  <c r="D3554" i="6"/>
  <c r="L5323" i="6"/>
  <c r="D5323" i="6"/>
  <c r="I5322" i="6"/>
  <c r="M5322" i="6"/>
  <c r="N5322" i="6" s="1"/>
  <c r="H3554" i="6" l="1"/>
  <c r="E3554" i="6"/>
  <c r="H5323" i="6"/>
  <c r="E5323" i="6"/>
  <c r="T5323" i="6"/>
  <c r="G3554" i="6" l="1"/>
  <c r="J3554" i="6"/>
  <c r="M3554" i="6"/>
  <c r="N3554" i="6" s="1"/>
  <c r="I3554" i="6"/>
  <c r="L5324" i="6"/>
  <c r="D5324" i="6"/>
  <c r="M5323" i="6"/>
  <c r="N5323" i="6" s="1"/>
  <c r="I5323" i="6"/>
  <c r="T3554" i="6" l="1"/>
  <c r="K3554" i="6"/>
  <c r="F3556" i="6"/>
  <c r="L3556" i="6" s="1"/>
  <c r="D3555" i="6"/>
  <c r="H5324" i="6"/>
  <c r="E5324" i="6"/>
  <c r="T5324" i="6"/>
  <c r="E3555" i="6" l="1"/>
  <c r="H3555" i="6"/>
  <c r="L5325" i="6"/>
  <c r="D5325" i="6"/>
  <c r="I5324" i="6"/>
  <c r="M5324" i="6"/>
  <c r="N5324" i="6" s="1"/>
  <c r="M3555" i="6" l="1"/>
  <c r="N3555" i="6" s="1"/>
  <c r="I3555" i="6"/>
  <c r="G3555" i="6"/>
  <c r="J3555" i="6"/>
  <c r="H5325" i="6"/>
  <c r="E5325" i="6"/>
  <c r="T5325" i="6"/>
  <c r="F3557" i="6" l="1"/>
  <c r="L3557" i="6" s="1"/>
  <c r="D3556" i="6"/>
  <c r="K3555" i="6"/>
  <c r="T3555" i="6" s="1"/>
  <c r="D5326" i="6"/>
  <c r="L5326" i="6"/>
  <c r="M5325" i="6"/>
  <c r="N5325" i="6" s="1"/>
  <c r="I5325" i="6"/>
  <c r="H3556" i="6" l="1"/>
  <c r="E3556" i="6"/>
  <c r="E5326" i="6"/>
  <c r="H5326" i="6"/>
  <c r="T5326" i="6"/>
  <c r="G3556" i="6" l="1"/>
  <c r="J3556" i="6"/>
  <c r="M3556" i="6"/>
  <c r="N3556" i="6" s="1"/>
  <c r="I3556" i="6"/>
  <c r="I5326" i="6"/>
  <c r="M5326" i="6"/>
  <c r="N5326" i="6" s="1"/>
  <c r="L5327" i="6"/>
  <c r="D5327" i="6"/>
  <c r="T3556" i="6" l="1"/>
  <c r="K3556" i="6"/>
  <c r="F3558" i="6"/>
  <c r="L3558" i="6" s="1"/>
  <c r="D3557" i="6"/>
  <c r="H5327" i="6"/>
  <c r="E5327" i="6"/>
  <c r="T5327" i="6"/>
  <c r="E3557" i="6" l="1"/>
  <c r="H3557" i="6"/>
  <c r="L5328" i="6"/>
  <c r="D5328" i="6"/>
  <c r="M5327" i="6"/>
  <c r="N5327" i="6" s="1"/>
  <c r="I5327" i="6"/>
  <c r="M3557" i="6" l="1"/>
  <c r="N3557" i="6" s="1"/>
  <c r="I3557" i="6"/>
  <c r="G3557" i="6"/>
  <c r="J3557" i="6"/>
  <c r="H5328" i="6"/>
  <c r="E5328" i="6"/>
  <c r="T5328" i="6"/>
  <c r="K3557" i="6" l="1"/>
  <c r="F3559" i="6"/>
  <c r="L3559" i="6" s="1"/>
  <c r="D3558" i="6"/>
  <c r="T3557" i="6"/>
  <c r="L5329" i="6"/>
  <c r="D5329" i="6"/>
  <c r="I5328" i="6"/>
  <c r="M5328" i="6"/>
  <c r="N5328" i="6" s="1"/>
  <c r="H3558" i="6" l="1"/>
  <c r="E3558" i="6"/>
  <c r="H5329" i="6"/>
  <c r="E5329" i="6"/>
  <c r="T5329" i="6"/>
  <c r="G3558" i="6" l="1"/>
  <c r="J3558" i="6"/>
  <c r="M3558" i="6"/>
  <c r="N3558" i="6" s="1"/>
  <c r="I3558" i="6"/>
  <c r="L5330" i="6"/>
  <c r="D5330" i="6"/>
  <c r="M5329" i="6"/>
  <c r="N5329" i="6" s="1"/>
  <c r="I5329" i="6"/>
  <c r="T3558" i="6" l="1"/>
  <c r="K3558" i="6"/>
  <c r="F3560" i="6"/>
  <c r="L3560" i="6" s="1"/>
  <c r="D3559" i="6"/>
  <c r="H5330" i="6"/>
  <c r="E5330" i="6"/>
  <c r="T5330" i="6"/>
  <c r="H3559" i="6" l="1"/>
  <c r="E3559" i="6"/>
  <c r="L5331" i="6"/>
  <c r="D5331" i="6"/>
  <c r="I5330" i="6"/>
  <c r="M5330" i="6"/>
  <c r="N5330" i="6" s="1"/>
  <c r="G3559" i="6" l="1"/>
  <c r="J3559" i="6"/>
  <c r="M3559" i="6"/>
  <c r="N3559" i="6" s="1"/>
  <c r="I3559" i="6"/>
  <c r="H5331" i="6"/>
  <c r="E5331" i="6"/>
  <c r="T5331" i="6"/>
  <c r="K3559" i="6" l="1"/>
  <c r="T3559" i="6" s="1"/>
  <c r="F3561" i="6"/>
  <c r="L3561" i="6" s="1"/>
  <c r="D3560" i="6"/>
  <c r="L5332" i="6"/>
  <c r="D5332" i="6"/>
  <c r="I5331" i="6"/>
  <c r="M5331" i="6"/>
  <c r="N5331" i="6" s="1"/>
  <c r="E3560" i="6" l="1"/>
  <c r="H3560" i="6"/>
  <c r="H5332" i="6"/>
  <c r="E5332" i="6"/>
  <c r="T5332" i="6"/>
  <c r="M3560" i="6" l="1"/>
  <c r="N3560" i="6" s="1"/>
  <c r="I3560" i="6"/>
  <c r="G3560" i="6"/>
  <c r="J3560" i="6"/>
  <c r="D5333" i="6"/>
  <c r="L5333" i="6"/>
  <c r="M5332" i="6"/>
  <c r="N5332" i="6" s="1"/>
  <c r="I5332" i="6"/>
  <c r="K3560" i="6" l="1"/>
  <c r="F3562" i="6"/>
  <c r="L3562" i="6" s="1"/>
  <c r="D3561" i="6"/>
  <c r="T3560" i="6"/>
  <c r="H5333" i="6"/>
  <c r="E5333" i="6"/>
  <c r="T5333" i="6"/>
  <c r="H3561" i="6" l="1"/>
  <c r="E3561" i="6"/>
  <c r="L5334" i="6"/>
  <c r="D5334" i="6"/>
  <c r="M5333" i="6"/>
  <c r="N5333" i="6" s="1"/>
  <c r="I5333" i="6"/>
  <c r="G3561" i="6" l="1"/>
  <c r="J3561" i="6"/>
  <c r="M3561" i="6"/>
  <c r="N3561" i="6" s="1"/>
  <c r="I3561" i="6"/>
  <c r="E5334" i="6"/>
  <c r="H5334" i="6"/>
  <c r="T5334" i="6"/>
  <c r="T3561" i="6" l="1"/>
  <c r="K3561" i="6"/>
  <c r="F3563" i="6"/>
  <c r="L3563" i="6" s="1"/>
  <c r="D3562" i="6"/>
  <c r="M5334" i="6"/>
  <c r="N5334" i="6" s="1"/>
  <c r="I5334" i="6"/>
  <c r="L5335" i="6"/>
  <c r="D5335" i="6"/>
  <c r="E3562" i="6" l="1"/>
  <c r="H3562" i="6"/>
  <c r="H5335" i="6"/>
  <c r="E5335" i="6"/>
  <c r="T5335" i="6"/>
  <c r="M3562" i="6" l="1"/>
  <c r="N3562" i="6" s="1"/>
  <c r="I3562" i="6"/>
  <c r="G3562" i="6"/>
  <c r="J3562" i="6"/>
  <c r="L5336" i="6"/>
  <c r="D5336" i="6"/>
  <c r="I5335" i="6"/>
  <c r="M5335" i="6"/>
  <c r="N5335" i="6" s="1"/>
  <c r="F3564" i="6" l="1"/>
  <c r="L3564" i="6" s="1"/>
  <c r="D3563" i="6"/>
  <c r="T3562" i="6"/>
  <c r="K3562" i="6"/>
  <c r="H5336" i="6"/>
  <c r="E5336" i="6"/>
  <c r="T5336" i="6"/>
  <c r="H3563" i="6" l="1"/>
  <c r="E3563" i="6"/>
  <c r="L5337" i="6"/>
  <c r="D5337" i="6"/>
  <c r="M5336" i="6"/>
  <c r="N5336" i="6" s="1"/>
  <c r="I5336" i="6"/>
  <c r="G3563" i="6" l="1"/>
  <c r="J3563" i="6"/>
  <c r="M3563" i="6"/>
  <c r="N3563" i="6" s="1"/>
  <c r="I3563" i="6"/>
  <c r="H5337" i="6"/>
  <c r="E5337" i="6"/>
  <c r="T5337" i="6"/>
  <c r="K3563" i="6" l="1"/>
  <c r="T3563" i="6" s="1"/>
  <c r="F3565" i="6"/>
  <c r="L3565" i="6" s="1"/>
  <c r="D3564" i="6"/>
  <c r="D5338" i="6"/>
  <c r="L5338" i="6"/>
  <c r="I5337" i="6"/>
  <c r="M5337" i="6"/>
  <c r="N5337" i="6" s="1"/>
  <c r="H3564" i="6" l="1"/>
  <c r="E3564" i="6"/>
  <c r="H5338" i="6"/>
  <c r="E5338" i="6"/>
  <c r="T5338" i="6"/>
  <c r="G3564" i="6" l="1"/>
  <c r="J3564" i="6"/>
  <c r="M3564" i="6"/>
  <c r="N3564" i="6" s="1"/>
  <c r="I3564" i="6"/>
  <c r="L5339" i="6"/>
  <c r="D5339" i="6"/>
  <c r="M5338" i="6"/>
  <c r="N5338" i="6" s="1"/>
  <c r="I5338" i="6"/>
  <c r="K3564" i="6" l="1"/>
  <c r="T3564" i="6" s="1"/>
  <c r="F3566" i="6"/>
  <c r="L3566" i="6" s="1"/>
  <c r="D3565" i="6"/>
  <c r="H5339" i="6"/>
  <c r="E5339" i="6"/>
  <c r="T5339" i="6"/>
  <c r="H3565" i="6" l="1"/>
  <c r="E3565" i="6"/>
  <c r="L5340" i="6"/>
  <c r="D5340" i="6"/>
  <c r="M5339" i="6"/>
  <c r="N5339" i="6" s="1"/>
  <c r="I5339" i="6"/>
  <c r="G3565" i="6" l="1"/>
  <c r="J3565" i="6"/>
  <c r="M3565" i="6"/>
  <c r="N3565" i="6" s="1"/>
  <c r="I3565" i="6"/>
  <c r="H5340" i="6"/>
  <c r="E5340" i="6"/>
  <c r="T5340" i="6"/>
  <c r="K3565" i="6" l="1"/>
  <c r="T3565" i="6" s="1"/>
  <c r="F3567" i="6"/>
  <c r="L3567" i="6" s="1"/>
  <c r="D3566" i="6"/>
  <c r="L5341" i="6"/>
  <c r="D5341" i="6"/>
  <c r="I5340" i="6"/>
  <c r="M5340" i="6"/>
  <c r="N5340" i="6" s="1"/>
  <c r="H3566" i="6" l="1"/>
  <c r="E3566" i="6"/>
  <c r="E5341" i="6"/>
  <c r="H5341" i="6"/>
  <c r="T5341" i="6"/>
  <c r="G3566" i="6" l="1"/>
  <c r="J3566" i="6"/>
  <c r="M3566" i="6"/>
  <c r="N3566" i="6" s="1"/>
  <c r="I3566" i="6"/>
  <c r="M5341" i="6"/>
  <c r="N5341" i="6" s="1"/>
  <c r="I5341" i="6"/>
  <c r="D5342" i="6"/>
  <c r="L5342" i="6"/>
  <c r="T3566" i="6" l="1"/>
  <c r="K3566" i="6"/>
  <c r="F3568" i="6"/>
  <c r="L3568" i="6" s="1"/>
  <c r="D3567" i="6"/>
  <c r="E5342" i="6"/>
  <c r="H5342" i="6"/>
  <c r="T5342" i="6"/>
  <c r="E3567" i="6" l="1"/>
  <c r="H3567" i="6"/>
  <c r="M5342" i="6"/>
  <c r="N5342" i="6" s="1"/>
  <c r="I5342" i="6"/>
  <c r="L5343" i="6"/>
  <c r="D5343" i="6"/>
  <c r="M3567" i="6" l="1"/>
  <c r="N3567" i="6" s="1"/>
  <c r="I3567" i="6"/>
  <c r="G3567" i="6"/>
  <c r="J3567" i="6"/>
  <c r="H5343" i="6"/>
  <c r="E5343" i="6"/>
  <c r="T5343" i="6"/>
  <c r="K3567" i="6" l="1"/>
  <c r="F3569" i="6"/>
  <c r="L3569" i="6" s="1"/>
  <c r="D3568" i="6"/>
  <c r="T3567" i="6"/>
  <c r="L5344" i="6"/>
  <c r="D5344" i="6"/>
  <c r="M5343" i="6"/>
  <c r="N5343" i="6" s="1"/>
  <c r="I5343" i="6"/>
  <c r="E3568" i="6" l="1"/>
  <c r="H3568" i="6"/>
  <c r="H5344" i="6"/>
  <c r="E5344" i="6"/>
  <c r="T5344" i="6"/>
  <c r="M3568" i="6" l="1"/>
  <c r="N3568" i="6" s="1"/>
  <c r="I3568" i="6"/>
  <c r="G3568" i="6"/>
  <c r="J3568" i="6"/>
  <c r="L5345" i="6"/>
  <c r="D5345" i="6"/>
  <c r="M5344" i="6"/>
  <c r="N5344" i="6" s="1"/>
  <c r="I5344" i="6"/>
  <c r="F3570" i="6" l="1"/>
  <c r="L3570" i="6" s="1"/>
  <c r="D3569" i="6"/>
  <c r="K3568" i="6"/>
  <c r="T3568" i="6" s="1"/>
  <c r="H5345" i="6"/>
  <c r="E5345" i="6"/>
  <c r="T5345" i="6"/>
  <c r="H3569" i="6" l="1"/>
  <c r="E3569" i="6"/>
  <c r="L5346" i="6"/>
  <c r="D5346" i="6"/>
  <c r="I5345" i="6"/>
  <c r="M5345" i="6"/>
  <c r="N5345" i="6" s="1"/>
  <c r="G3569" i="6" l="1"/>
  <c r="J3569" i="6"/>
  <c r="M3569" i="6"/>
  <c r="N3569" i="6" s="1"/>
  <c r="I3569" i="6"/>
  <c r="H5346" i="6"/>
  <c r="E5346" i="6"/>
  <c r="T5346" i="6"/>
  <c r="T3569" i="6" l="1"/>
  <c r="K3569" i="6"/>
  <c r="F3571" i="6"/>
  <c r="L3571" i="6" s="1"/>
  <c r="D3570" i="6"/>
  <c r="L5347" i="6"/>
  <c r="D5347" i="6"/>
  <c r="M5346" i="6"/>
  <c r="N5346" i="6" s="1"/>
  <c r="I5346" i="6"/>
  <c r="H3570" i="6" l="1"/>
  <c r="E3570" i="6"/>
  <c r="H5347" i="6"/>
  <c r="E5347" i="6"/>
  <c r="T5347" i="6"/>
  <c r="G3570" i="6" l="1"/>
  <c r="J3570" i="6"/>
  <c r="M3570" i="6"/>
  <c r="N3570" i="6" s="1"/>
  <c r="I3570" i="6"/>
  <c r="L5348" i="6"/>
  <c r="D5348" i="6"/>
  <c r="M5347" i="6"/>
  <c r="N5347" i="6" s="1"/>
  <c r="I5347" i="6"/>
  <c r="T3570" i="6" l="1"/>
  <c r="K3570" i="6"/>
  <c r="F3572" i="6"/>
  <c r="L3572" i="6" s="1"/>
  <c r="D3571" i="6"/>
  <c r="H5348" i="6"/>
  <c r="E5348" i="6"/>
  <c r="T5348" i="6"/>
  <c r="E3571" i="6" l="1"/>
  <c r="H3571" i="6"/>
  <c r="L5349" i="6"/>
  <c r="D5349" i="6"/>
  <c r="M5348" i="6"/>
  <c r="N5348" i="6" s="1"/>
  <c r="I5348" i="6"/>
  <c r="M3571" i="6" l="1"/>
  <c r="N3571" i="6" s="1"/>
  <c r="I3571" i="6"/>
  <c r="G3571" i="6"/>
  <c r="J3571" i="6"/>
  <c r="H5349" i="6"/>
  <c r="E5349" i="6"/>
  <c r="T5349" i="6"/>
  <c r="K3571" i="6" l="1"/>
  <c r="F3573" i="6"/>
  <c r="L3573" i="6" s="1"/>
  <c r="D3572" i="6"/>
  <c r="T3571" i="6"/>
  <c r="D5350" i="6"/>
  <c r="L5350" i="6"/>
  <c r="M5349" i="6"/>
  <c r="N5349" i="6" s="1"/>
  <c r="I5349" i="6"/>
  <c r="H3572" i="6" l="1"/>
  <c r="E3572" i="6"/>
  <c r="H5350" i="6"/>
  <c r="E5350" i="6"/>
  <c r="T5350" i="6"/>
  <c r="G3572" i="6" l="1"/>
  <c r="J3572" i="6"/>
  <c r="M3572" i="6"/>
  <c r="N3572" i="6" s="1"/>
  <c r="I3572" i="6"/>
  <c r="L5351" i="6"/>
  <c r="D5351" i="6"/>
  <c r="M5350" i="6"/>
  <c r="N5350" i="6" s="1"/>
  <c r="I5350" i="6"/>
  <c r="K3572" i="6" l="1"/>
  <c r="T3572" i="6" s="1"/>
  <c r="F3574" i="6"/>
  <c r="L3574" i="6" s="1"/>
  <c r="D3573" i="6"/>
  <c r="H5351" i="6"/>
  <c r="E5351" i="6"/>
  <c r="T5351" i="6"/>
  <c r="H3573" i="6" l="1"/>
  <c r="E3573" i="6"/>
  <c r="L5352" i="6"/>
  <c r="D5352" i="6"/>
  <c r="M5351" i="6"/>
  <c r="N5351" i="6" s="1"/>
  <c r="I5351" i="6"/>
  <c r="G3573" i="6" l="1"/>
  <c r="J3573" i="6"/>
  <c r="M3573" i="6"/>
  <c r="N3573" i="6" s="1"/>
  <c r="I3573" i="6"/>
  <c r="E5352" i="6"/>
  <c r="H5352" i="6"/>
  <c r="T5352" i="6"/>
  <c r="T3573" i="6" l="1"/>
  <c r="K3573" i="6"/>
  <c r="F3575" i="6"/>
  <c r="L3575" i="6" s="1"/>
  <c r="D3574" i="6"/>
  <c r="I5352" i="6"/>
  <c r="M5352" i="6"/>
  <c r="N5352" i="6" s="1"/>
  <c r="L5353" i="6"/>
  <c r="D5353" i="6"/>
  <c r="E3574" i="6" l="1"/>
  <c r="H3574" i="6"/>
  <c r="H5353" i="6"/>
  <c r="E5353" i="6"/>
  <c r="T5353" i="6"/>
  <c r="M3574" i="6" l="1"/>
  <c r="N3574" i="6" s="1"/>
  <c r="I3574" i="6"/>
  <c r="G3574" i="6"/>
  <c r="J3574" i="6"/>
  <c r="D5354" i="6"/>
  <c r="L5354" i="6"/>
  <c r="I5353" i="6"/>
  <c r="M5353" i="6"/>
  <c r="N5353" i="6" s="1"/>
  <c r="K3574" i="6" l="1"/>
  <c r="F3576" i="6"/>
  <c r="L3576" i="6" s="1"/>
  <c r="D3575" i="6"/>
  <c r="T3574" i="6"/>
  <c r="H5354" i="6"/>
  <c r="E5354" i="6"/>
  <c r="T5354" i="6"/>
  <c r="H3575" i="6" l="1"/>
  <c r="E3575" i="6"/>
  <c r="L5355" i="6"/>
  <c r="D5355" i="6"/>
  <c r="M5354" i="6"/>
  <c r="N5354" i="6" s="1"/>
  <c r="I5354" i="6"/>
  <c r="G3575" i="6" l="1"/>
  <c r="J3575" i="6"/>
  <c r="M3575" i="6"/>
  <c r="N3575" i="6" s="1"/>
  <c r="I3575" i="6"/>
  <c r="E5355" i="6"/>
  <c r="T5355" i="6"/>
  <c r="H5355" i="6"/>
  <c r="T3575" i="6" l="1"/>
  <c r="K3575" i="6"/>
  <c r="F3577" i="6"/>
  <c r="L3577" i="6" s="1"/>
  <c r="D3576" i="6"/>
  <c r="M5355" i="6"/>
  <c r="N5355" i="6" s="1"/>
  <c r="I5355" i="6"/>
  <c r="L5356" i="6"/>
  <c r="D5356" i="6"/>
  <c r="H3576" i="6" l="1"/>
  <c r="E3576" i="6"/>
  <c r="E5356" i="6"/>
  <c r="H5356" i="6"/>
  <c r="T5356" i="6"/>
  <c r="G3576" i="6" l="1"/>
  <c r="J3576" i="6"/>
  <c r="M3576" i="6"/>
  <c r="N3576" i="6" s="1"/>
  <c r="I3576" i="6"/>
  <c r="M5356" i="6"/>
  <c r="N5356" i="6" s="1"/>
  <c r="I5356" i="6"/>
  <c r="L5357" i="6"/>
  <c r="D5357" i="6"/>
  <c r="T3576" i="6" l="1"/>
  <c r="K3576" i="6"/>
  <c r="F3578" i="6"/>
  <c r="L3578" i="6" s="1"/>
  <c r="D3577" i="6"/>
  <c r="H5357" i="6"/>
  <c r="E5357" i="6"/>
  <c r="T5357" i="6"/>
  <c r="H3577" i="6" l="1"/>
  <c r="E3577" i="6"/>
  <c r="D5358" i="6"/>
  <c r="L5358" i="6"/>
  <c r="M5357" i="6"/>
  <c r="N5357" i="6" s="1"/>
  <c r="I5357" i="6"/>
  <c r="G3577" i="6" l="1"/>
  <c r="J3577" i="6"/>
  <c r="M3577" i="6"/>
  <c r="N3577" i="6" s="1"/>
  <c r="I3577" i="6"/>
  <c r="E5358" i="6"/>
  <c r="H5358" i="6"/>
  <c r="T5358" i="6"/>
  <c r="T3577" i="6" l="1"/>
  <c r="K3577" i="6"/>
  <c r="F3579" i="6"/>
  <c r="L3579" i="6" s="1"/>
  <c r="D3578" i="6"/>
  <c r="M5358" i="6"/>
  <c r="N5358" i="6" s="1"/>
  <c r="I5358" i="6"/>
  <c r="L5359" i="6"/>
  <c r="D5359" i="6"/>
  <c r="E3578" i="6" l="1"/>
  <c r="H3578" i="6"/>
  <c r="H5359" i="6"/>
  <c r="E5359" i="6"/>
  <c r="T5359" i="6"/>
  <c r="M3578" i="6" l="1"/>
  <c r="N3578" i="6" s="1"/>
  <c r="I3578" i="6"/>
  <c r="G3578" i="6"/>
  <c r="J3578" i="6"/>
  <c r="L5360" i="6"/>
  <c r="D5360" i="6"/>
  <c r="I5359" i="6"/>
  <c r="M5359" i="6"/>
  <c r="N5359" i="6" s="1"/>
  <c r="K3578" i="6" l="1"/>
  <c r="F3580" i="6"/>
  <c r="L3580" i="6" s="1"/>
  <c r="D3579" i="6"/>
  <c r="T3578" i="6"/>
  <c r="H5360" i="6"/>
  <c r="E5360" i="6"/>
  <c r="T5360" i="6"/>
  <c r="H3579" i="6" l="1"/>
  <c r="E3579" i="6"/>
  <c r="L5361" i="6"/>
  <c r="D5361" i="6"/>
  <c r="I5360" i="6"/>
  <c r="M5360" i="6"/>
  <c r="N5360" i="6" s="1"/>
  <c r="G3579" i="6" l="1"/>
  <c r="J3579" i="6"/>
  <c r="M3579" i="6"/>
  <c r="N3579" i="6" s="1"/>
  <c r="I3579" i="6"/>
  <c r="H5361" i="6"/>
  <c r="E5361" i="6"/>
  <c r="T5361" i="6"/>
  <c r="T3579" i="6" l="1"/>
  <c r="K3579" i="6"/>
  <c r="F3581" i="6"/>
  <c r="L3581" i="6" s="1"/>
  <c r="D3580" i="6"/>
  <c r="L5362" i="6"/>
  <c r="D5362" i="6"/>
  <c r="M5361" i="6"/>
  <c r="N5361" i="6" s="1"/>
  <c r="I5361" i="6"/>
  <c r="H3580" i="6" l="1"/>
  <c r="E3580" i="6"/>
  <c r="E5362" i="6"/>
  <c r="H5362" i="6"/>
  <c r="T5362" i="6"/>
  <c r="G3580" i="6" l="1"/>
  <c r="J3580" i="6"/>
  <c r="M3580" i="6"/>
  <c r="N3580" i="6" s="1"/>
  <c r="I3580" i="6"/>
  <c r="I5362" i="6"/>
  <c r="M5362" i="6"/>
  <c r="N5362" i="6" s="1"/>
  <c r="L5363" i="6"/>
  <c r="D5363" i="6"/>
  <c r="K3580" i="6" l="1"/>
  <c r="T3580" i="6" s="1"/>
  <c r="F3582" i="6"/>
  <c r="L3582" i="6" s="1"/>
  <c r="D3581" i="6"/>
  <c r="E5363" i="6"/>
  <c r="T5363" i="6"/>
  <c r="H5363" i="6"/>
  <c r="H3581" i="6" l="1"/>
  <c r="E3581" i="6"/>
  <c r="M5363" i="6"/>
  <c r="N5363" i="6" s="1"/>
  <c r="I5363" i="6"/>
  <c r="L5364" i="6"/>
  <c r="D5364" i="6"/>
  <c r="G3581" i="6" l="1"/>
  <c r="J3581" i="6"/>
  <c r="M3581" i="6"/>
  <c r="N3581" i="6" s="1"/>
  <c r="I3581" i="6"/>
  <c r="H5364" i="6"/>
  <c r="E5364" i="6"/>
  <c r="T5364" i="6"/>
  <c r="K3581" i="6" l="1"/>
  <c r="T3581" i="6" s="1"/>
  <c r="F3583" i="6"/>
  <c r="L3583" i="6" s="1"/>
  <c r="D3582" i="6"/>
  <c r="L5365" i="6"/>
  <c r="D5365" i="6"/>
  <c r="M5364" i="6"/>
  <c r="N5364" i="6" s="1"/>
  <c r="I5364" i="6"/>
  <c r="E3582" i="6" l="1"/>
  <c r="H3582" i="6"/>
  <c r="E5365" i="6"/>
  <c r="H5365" i="6"/>
  <c r="T5365" i="6"/>
  <c r="M3582" i="6" l="1"/>
  <c r="N3582" i="6" s="1"/>
  <c r="I3582" i="6"/>
  <c r="G3582" i="6"/>
  <c r="J3582" i="6"/>
  <c r="M5365" i="6"/>
  <c r="N5365" i="6" s="1"/>
  <c r="I5365" i="6"/>
  <c r="D5366" i="6"/>
  <c r="L5366" i="6"/>
  <c r="F3584" i="6" l="1"/>
  <c r="L3584" i="6" s="1"/>
  <c r="D3583" i="6"/>
  <c r="K3582" i="6"/>
  <c r="T3582" i="6" s="1"/>
  <c r="H5366" i="6"/>
  <c r="E5366" i="6"/>
  <c r="T5366" i="6"/>
  <c r="E3583" i="6" l="1"/>
  <c r="H3583" i="6"/>
  <c r="L5367" i="6"/>
  <c r="D5367" i="6"/>
  <c r="M5366" i="6"/>
  <c r="N5366" i="6" s="1"/>
  <c r="I5366" i="6"/>
  <c r="M3583" i="6" l="1"/>
  <c r="N3583" i="6" s="1"/>
  <c r="I3583" i="6"/>
  <c r="G3583" i="6"/>
  <c r="J3583" i="6"/>
  <c r="H5367" i="6"/>
  <c r="E5367" i="6"/>
  <c r="T5367" i="6"/>
  <c r="K3583" i="6" l="1"/>
  <c r="F3585" i="6"/>
  <c r="L3585" i="6" s="1"/>
  <c r="D3584" i="6"/>
  <c r="T3583" i="6"/>
  <c r="L5368" i="6"/>
  <c r="D5368" i="6"/>
  <c r="M5367" i="6"/>
  <c r="N5367" i="6" s="1"/>
  <c r="I5367" i="6"/>
  <c r="H3584" i="6" l="1"/>
  <c r="E3584" i="6"/>
  <c r="H5368" i="6"/>
  <c r="E5368" i="6"/>
  <c r="T5368" i="6"/>
  <c r="G3584" i="6" l="1"/>
  <c r="J3584" i="6"/>
  <c r="M3584" i="6"/>
  <c r="N3584" i="6" s="1"/>
  <c r="I3584" i="6"/>
  <c r="L5369" i="6"/>
  <c r="D5369" i="6"/>
  <c r="I5368" i="6"/>
  <c r="M5368" i="6"/>
  <c r="N5368" i="6" s="1"/>
  <c r="T3584" i="6" l="1"/>
  <c r="K3584" i="6"/>
  <c r="F3586" i="6"/>
  <c r="L3586" i="6" s="1"/>
  <c r="D3585" i="6"/>
  <c r="H5369" i="6"/>
  <c r="E5369" i="6"/>
  <c r="T5369" i="6"/>
  <c r="H3585" i="6" l="1"/>
  <c r="E3585" i="6"/>
  <c r="D5370" i="6"/>
  <c r="L5370" i="6"/>
  <c r="M5369" i="6"/>
  <c r="N5369" i="6" s="1"/>
  <c r="I5369" i="6"/>
  <c r="G3585" i="6" l="1"/>
  <c r="J3585" i="6"/>
  <c r="M3585" i="6"/>
  <c r="N3585" i="6" s="1"/>
  <c r="I3585" i="6"/>
  <c r="H5370" i="6"/>
  <c r="E5370" i="6"/>
  <c r="T5370" i="6"/>
  <c r="T3585" i="6" l="1"/>
  <c r="K3585" i="6"/>
  <c r="F3587" i="6"/>
  <c r="L3587" i="6" s="1"/>
  <c r="D3586" i="6"/>
  <c r="D5371" i="6"/>
  <c r="L5371" i="6"/>
  <c r="M5370" i="6"/>
  <c r="N5370" i="6" s="1"/>
  <c r="I5370" i="6"/>
  <c r="H3586" i="6" l="1"/>
  <c r="E3586" i="6"/>
  <c r="E5371" i="6"/>
  <c r="H5371" i="6"/>
  <c r="T5371" i="6"/>
  <c r="G3586" i="6" l="1"/>
  <c r="J3586" i="6"/>
  <c r="M3586" i="6"/>
  <c r="N3586" i="6" s="1"/>
  <c r="I3586" i="6"/>
  <c r="M5371" i="6"/>
  <c r="N5371" i="6" s="1"/>
  <c r="I5371" i="6"/>
  <c r="L5372" i="6"/>
  <c r="D5372" i="6"/>
  <c r="K3586" i="6" l="1"/>
  <c r="T3586" i="6" s="1"/>
  <c r="F3588" i="6"/>
  <c r="L3588" i="6" s="1"/>
  <c r="D3587" i="6"/>
  <c r="H5372" i="6"/>
  <c r="E5372" i="6"/>
  <c r="T5372" i="6"/>
  <c r="E3587" i="6" l="1"/>
  <c r="H3587" i="6"/>
  <c r="L5373" i="6"/>
  <c r="D5373" i="6"/>
  <c r="I5372" i="6"/>
  <c r="M5372" i="6"/>
  <c r="N5372" i="6" s="1"/>
  <c r="M3587" i="6" l="1"/>
  <c r="N3587" i="6" s="1"/>
  <c r="I3587" i="6"/>
  <c r="G3587" i="6"/>
  <c r="J3587" i="6"/>
  <c r="E5373" i="6"/>
  <c r="H5373" i="6"/>
  <c r="T5373" i="6"/>
  <c r="F3589" i="6" l="1"/>
  <c r="L3589" i="6" s="1"/>
  <c r="D3588" i="6"/>
  <c r="K3587" i="6"/>
  <c r="T3587" i="6" s="1"/>
  <c r="M5373" i="6"/>
  <c r="N5373" i="6" s="1"/>
  <c r="I5373" i="6"/>
  <c r="L5374" i="6"/>
  <c r="D5374" i="6"/>
  <c r="H3588" i="6" l="1"/>
  <c r="E3588" i="6"/>
  <c r="H5374" i="6"/>
  <c r="E5374" i="6"/>
  <c r="T5374" i="6"/>
  <c r="G3588" i="6" l="1"/>
  <c r="J3588" i="6"/>
  <c r="M3588" i="6"/>
  <c r="N3588" i="6" s="1"/>
  <c r="I3588" i="6"/>
  <c r="D5375" i="6"/>
  <c r="L5375" i="6"/>
  <c r="M5374" i="6"/>
  <c r="N5374" i="6" s="1"/>
  <c r="I5374" i="6"/>
  <c r="T3588" i="6" l="1"/>
  <c r="K3588" i="6"/>
  <c r="F3590" i="6"/>
  <c r="L3590" i="6" s="1"/>
  <c r="D3589" i="6"/>
  <c r="E5375" i="6"/>
  <c r="H5375" i="6"/>
  <c r="T5375" i="6"/>
  <c r="H3589" i="6" l="1"/>
  <c r="E3589" i="6"/>
  <c r="M5375" i="6"/>
  <c r="N5375" i="6" s="1"/>
  <c r="I5375" i="6"/>
  <c r="D5376" i="6"/>
  <c r="L5376" i="6"/>
  <c r="G3589" i="6" l="1"/>
  <c r="J3589" i="6"/>
  <c r="M3589" i="6"/>
  <c r="N3589" i="6" s="1"/>
  <c r="I3589" i="6"/>
  <c r="H5376" i="6"/>
  <c r="E5376" i="6"/>
  <c r="T5376" i="6"/>
  <c r="T3589" i="6" l="1"/>
  <c r="K3589" i="6"/>
  <c r="F3591" i="6"/>
  <c r="L3591" i="6" s="1"/>
  <c r="D3590" i="6"/>
  <c r="L5377" i="6"/>
  <c r="D5377" i="6"/>
  <c r="M5376" i="6"/>
  <c r="N5376" i="6" s="1"/>
  <c r="I5376" i="6"/>
  <c r="H3590" i="6" l="1"/>
  <c r="E3590" i="6"/>
  <c r="H5377" i="6"/>
  <c r="E5377" i="6"/>
  <c r="T5377" i="6"/>
  <c r="G3590" i="6" l="1"/>
  <c r="J3590" i="6"/>
  <c r="M3590" i="6"/>
  <c r="N3590" i="6" s="1"/>
  <c r="I3590" i="6"/>
  <c r="D5378" i="6"/>
  <c r="L5378" i="6"/>
  <c r="M5377" i="6"/>
  <c r="N5377" i="6" s="1"/>
  <c r="I5377" i="6"/>
  <c r="K3590" i="6" l="1"/>
  <c r="T3590" i="6" s="1"/>
  <c r="F3592" i="6"/>
  <c r="L3592" i="6" s="1"/>
  <c r="D3591" i="6"/>
  <c r="H5378" i="6"/>
  <c r="E5378" i="6"/>
  <c r="T5378" i="6"/>
  <c r="H3591" i="6" l="1"/>
  <c r="E3591" i="6"/>
  <c r="L5379" i="6"/>
  <c r="D5379" i="6"/>
  <c r="I5378" i="6"/>
  <c r="M5378" i="6"/>
  <c r="N5378" i="6" s="1"/>
  <c r="G3591" i="6" l="1"/>
  <c r="J3591" i="6"/>
  <c r="M3591" i="6"/>
  <c r="N3591" i="6" s="1"/>
  <c r="I3591" i="6"/>
  <c r="E5379" i="6"/>
  <c r="H5379" i="6"/>
  <c r="T5379" i="6"/>
  <c r="T3591" i="6" l="1"/>
  <c r="K3591" i="6"/>
  <c r="F3593" i="6"/>
  <c r="L3593" i="6" s="1"/>
  <c r="D3592" i="6"/>
  <c r="M5379" i="6"/>
  <c r="N5379" i="6" s="1"/>
  <c r="I5379" i="6"/>
  <c r="D5380" i="6"/>
  <c r="L5380" i="6"/>
  <c r="H3592" i="6" l="1"/>
  <c r="E3592" i="6"/>
  <c r="H5380" i="6"/>
  <c r="E5380" i="6"/>
  <c r="T5380" i="6"/>
  <c r="G3592" i="6" l="1"/>
  <c r="J3592" i="6"/>
  <c r="M3592" i="6"/>
  <c r="N3592" i="6" s="1"/>
  <c r="I3592" i="6"/>
  <c r="L5381" i="6"/>
  <c r="D5381" i="6"/>
  <c r="I5380" i="6"/>
  <c r="M5380" i="6"/>
  <c r="N5380" i="6" s="1"/>
  <c r="T3592" i="6" l="1"/>
  <c r="K3592" i="6"/>
  <c r="F3594" i="6"/>
  <c r="L3594" i="6" s="1"/>
  <c r="D3593" i="6"/>
  <c r="H5381" i="6"/>
  <c r="E5381" i="6"/>
  <c r="T5381" i="6"/>
  <c r="H3593" i="6" l="1"/>
  <c r="E3593" i="6"/>
  <c r="D5382" i="6"/>
  <c r="L5382" i="6"/>
  <c r="M5381" i="6"/>
  <c r="N5381" i="6" s="1"/>
  <c r="I5381" i="6"/>
  <c r="G3593" i="6" l="1"/>
  <c r="J3593" i="6"/>
  <c r="M3593" i="6"/>
  <c r="N3593" i="6" s="1"/>
  <c r="I3593" i="6"/>
  <c r="H5382" i="6"/>
  <c r="E5382" i="6"/>
  <c r="T5382" i="6"/>
  <c r="T3593" i="6" l="1"/>
  <c r="K3593" i="6"/>
  <c r="F3595" i="6"/>
  <c r="L3595" i="6" s="1"/>
  <c r="D3594" i="6"/>
  <c r="L5383" i="6"/>
  <c r="D5383" i="6"/>
  <c r="I5382" i="6"/>
  <c r="M5382" i="6"/>
  <c r="N5382" i="6" s="1"/>
  <c r="H3594" i="6" l="1"/>
  <c r="E3594" i="6"/>
  <c r="H5383" i="6"/>
  <c r="E5383" i="6"/>
  <c r="T5383" i="6"/>
  <c r="G3594" i="6" l="1"/>
  <c r="J3594" i="6"/>
  <c r="M3594" i="6"/>
  <c r="N3594" i="6" s="1"/>
  <c r="I3594" i="6"/>
  <c r="L5384" i="6"/>
  <c r="D5384" i="6"/>
  <c r="M5383" i="6"/>
  <c r="N5383" i="6" s="1"/>
  <c r="I5383" i="6"/>
  <c r="T3594" i="6" l="1"/>
  <c r="K3594" i="6"/>
  <c r="F3596" i="6"/>
  <c r="L3596" i="6" s="1"/>
  <c r="D3595" i="6"/>
  <c r="H5384" i="6"/>
  <c r="E5384" i="6"/>
  <c r="T5384" i="6"/>
  <c r="E3595" i="6" l="1"/>
  <c r="H3595" i="6"/>
  <c r="L5385" i="6"/>
  <c r="D5385" i="6"/>
  <c r="M5384" i="6"/>
  <c r="N5384" i="6" s="1"/>
  <c r="I5384" i="6"/>
  <c r="M3595" i="6" l="1"/>
  <c r="N3595" i="6" s="1"/>
  <c r="I3595" i="6"/>
  <c r="G3595" i="6"/>
  <c r="J3595" i="6"/>
  <c r="E5385" i="6"/>
  <c r="H5385" i="6"/>
  <c r="T5385" i="6"/>
  <c r="F3597" i="6" l="1"/>
  <c r="L3597" i="6" s="1"/>
  <c r="D3596" i="6"/>
  <c r="K3595" i="6"/>
  <c r="T3595" i="6" s="1"/>
  <c r="M5385" i="6"/>
  <c r="N5385" i="6" s="1"/>
  <c r="I5385" i="6"/>
  <c r="D5386" i="6"/>
  <c r="L5386" i="6"/>
  <c r="H3596" i="6" l="1"/>
  <c r="E3596" i="6"/>
  <c r="H5386" i="6"/>
  <c r="E5386" i="6"/>
  <c r="T5386" i="6"/>
  <c r="G3596" i="6" l="1"/>
  <c r="J3596" i="6"/>
  <c r="M3596" i="6"/>
  <c r="N3596" i="6" s="1"/>
  <c r="I3596" i="6"/>
  <c r="L5387" i="6"/>
  <c r="D5387" i="6"/>
  <c r="I5386" i="6"/>
  <c r="M5386" i="6"/>
  <c r="N5386" i="6" s="1"/>
  <c r="T3596" i="6" l="1"/>
  <c r="K3596" i="6"/>
  <c r="F3598" i="6"/>
  <c r="L3598" i="6" s="1"/>
  <c r="D3597" i="6"/>
  <c r="E5387" i="6"/>
  <c r="H5387" i="6"/>
  <c r="T5387" i="6"/>
  <c r="H3597" i="6" l="1"/>
  <c r="E3597" i="6"/>
  <c r="M5387" i="6"/>
  <c r="N5387" i="6" s="1"/>
  <c r="I5387" i="6"/>
  <c r="L5388" i="6"/>
  <c r="D5388" i="6"/>
  <c r="G3597" i="6" l="1"/>
  <c r="J3597" i="6"/>
  <c r="M3597" i="6"/>
  <c r="N3597" i="6" s="1"/>
  <c r="I3597" i="6"/>
  <c r="H5388" i="6"/>
  <c r="E5388" i="6"/>
  <c r="T5388" i="6"/>
  <c r="T3597" i="6" l="1"/>
  <c r="K3597" i="6"/>
  <c r="F3599" i="6"/>
  <c r="L3599" i="6" s="1"/>
  <c r="D3598" i="6"/>
  <c r="L5389" i="6"/>
  <c r="D5389" i="6"/>
  <c r="I5388" i="6"/>
  <c r="M5388" i="6"/>
  <c r="N5388" i="6" s="1"/>
  <c r="E3598" i="6" l="1"/>
  <c r="H3598" i="6"/>
  <c r="H5389" i="6"/>
  <c r="E5389" i="6"/>
  <c r="T5389" i="6"/>
  <c r="M3598" i="6" l="1"/>
  <c r="N3598" i="6" s="1"/>
  <c r="I3598" i="6"/>
  <c r="G3598" i="6"/>
  <c r="J3598" i="6"/>
  <c r="L5390" i="6"/>
  <c r="D5390" i="6"/>
  <c r="M5389" i="6"/>
  <c r="N5389" i="6" s="1"/>
  <c r="I5389" i="6"/>
  <c r="K3598" i="6" l="1"/>
  <c r="F3600" i="6"/>
  <c r="L3600" i="6" s="1"/>
  <c r="D3599" i="6"/>
  <c r="T3598" i="6"/>
  <c r="H5390" i="6"/>
  <c r="E5390" i="6"/>
  <c r="T5390" i="6"/>
  <c r="E3599" i="6" l="1"/>
  <c r="H3599" i="6"/>
  <c r="L5391" i="6"/>
  <c r="D5391" i="6"/>
  <c r="M5390" i="6"/>
  <c r="N5390" i="6" s="1"/>
  <c r="I5390" i="6"/>
  <c r="M3599" i="6" l="1"/>
  <c r="N3599" i="6" s="1"/>
  <c r="I3599" i="6"/>
  <c r="G3599" i="6"/>
  <c r="J3599" i="6"/>
  <c r="H5391" i="6"/>
  <c r="E5391" i="6"/>
  <c r="T5391" i="6"/>
  <c r="K3599" i="6" l="1"/>
  <c r="F3601" i="6"/>
  <c r="L3601" i="6" s="1"/>
  <c r="D3600" i="6"/>
  <c r="T3599" i="6"/>
  <c r="L5392" i="6"/>
  <c r="D5392" i="6"/>
  <c r="M5391" i="6"/>
  <c r="N5391" i="6" s="1"/>
  <c r="I5391" i="6"/>
  <c r="H3600" i="6" l="1"/>
  <c r="E3600" i="6"/>
  <c r="H5392" i="6"/>
  <c r="E5392" i="6"/>
  <c r="T5392" i="6"/>
  <c r="G3600" i="6" l="1"/>
  <c r="J3600" i="6"/>
  <c r="M3600" i="6"/>
  <c r="N3600" i="6" s="1"/>
  <c r="I3600" i="6"/>
  <c r="L5393" i="6"/>
  <c r="D5393" i="6"/>
  <c r="I5392" i="6"/>
  <c r="M5392" i="6"/>
  <c r="N5392" i="6" s="1"/>
  <c r="T3600" i="6" l="1"/>
  <c r="K3600" i="6"/>
  <c r="F3602" i="6"/>
  <c r="L3602" i="6" s="1"/>
  <c r="D3601" i="6"/>
  <c r="H5393" i="6"/>
  <c r="E5393" i="6"/>
  <c r="T5393" i="6"/>
  <c r="H3601" i="6" l="1"/>
  <c r="E3601" i="6"/>
  <c r="L5394" i="6"/>
  <c r="D5394" i="6"/>
  <c r="M5393" i="6"/>
  <c r="N5393" i="6" s="1"/>
  <c r="I5393" i="6"/>
  <c r="G3601" i="6" l="1"/>
  <c r="J3601" i="6"/>
  <c r="M3601" i="6"/>
  <c r="N3601" i="6" s="1"/>
  <c r="I3601" i="6"/>
  <c r="H5394" i="6"/>
  <c r="E5394" i="6"/>
  <c r="T5394" i="6"/>
  <c r="T3601" i="6" l="1"/>
  <c r="K3601" i="6"/>
  <c r="F3603" i="6"/>
  <c r="L3603" i="6" s="1"/>
  <c r="D3602" i="6"/>
  <c r="L5395" i="6"/>
  <c r="D5395" i="6"/>
  <c r="M5394" i="6"/>
  <c r="N5394" i="6" s="1"/>
  <c r="I5394" i="6"/>
  <c r="H3602" i="6" l="1"/>
  <c r="E3602" i="6"/>
  <c r="H5395" i="6"/>
  <c r="E5395" i="6"/>
  <c r="T5395" i="6"/>
  <c r="M3602" i="6" l="1"/>
  <c r="N3602" i="6" s="1"/>
  <c r="I3602" i="6"/>
  <c r="G3602" i="6"/>
  <c r="J3602" i="6"/>
  <c r="L5396" i="6"/>
  <c r="D5396" i="6"/>
  <c r="M5395" i="6"/>
  <c r="N5395" i="6" s="1"/>
  <c r="I5395" i="6"/>
  <c r="K3602" i="6" l="1"/>
  <c r="F3604" i="6"/>
  <c r="L3604" i="6" s="1"/>
  <c r="D3603" i="6"/>
  <c r="T3602" i="6"/>
  <c r="H5396" i="6"/>
  <c r="E5396" i="6"/>
  <c r="T5396" i="6"/>
  <c r="H3603" i="6" l="1"/>
  <c r="E3603" i="6"/>
  <c r="L5397" i="6"/>
  <c r="D5397" i="6"/>
  <c r="M5396" i="6"/>
  <c r="N5396" i="6" s="1"/>
  <c r="I5396" i="6"/>
  <c r="G3603" i="6" l="1"/>
  <c r="J3603" i="6"/>
  <c r="M3603" i="6"/>
  <c r="N3603" i="6" s="1"/>
  <c r="I3603" i="6"/>
  <c r="E5397" i="6"/>
  <c r="H5397" i="6"/>
  <c r="T5397" i="6"/>
  <c r="T3603" i="6" l="1"/>
  <c r="K3603" i="6"/>
  <c r="F3605" i="6"/>
  <c r="L3605" i="6" s="1"/>
  <c r="D3604" i="6"/>
  <c r="I5397" i="6"/>
  <c r="M5397" i="6"/>
  <c r="N5397" i="6" s="1"/>
  <c r="L5398" i="6"/>
  <c r="D5398" i="6"/>
  <c r="H3604" i="6" l="1"/>
  <c r="E3604" i="6"/>
  <c r="H5398" i="6"/>
  <c r="E5398" i="6"/>
  <c r="T5398" i="6"/>
  <c r="G3604" i="6" l="1"/>
  <c r="J3604" i="6"/>
  <c r="M3604" i="6"/>
  <c r="N3604" i="6" s="1"/>
  <c r="I3604" i="6"/>
  <c r="L5399" i="6"/>
  <c r="D5399" i="6"/>
  <c r="M5398" i="6"/>
  <c r="N5398" i="6" s="1"/>
  <c r="I5398" i="6"/>
  <c r="K3604" i="6" l="1"/>
  <c r="T3604" i="6" s="1"/>
  <c r="F3606" i="6"/>
  <c r="L3606" i="6" s="1"/>
  <c r="D3605" i="6"/>
  <c r="H5399" i="6"/>
  <c r="T5399" i="6"/>
  <c r="E5399" i="6"/>
  <c r="H3605" i="6" l="1"/>
  <c r="E3605" i="6"/>
  <c r="L5400" i="6"/>
  <c r="D5400" i="6"/>
  <c r="I5399" i="6"/>
  <c r="M5399" i="6"/>
  <c r="N5399" i="6" s="1"/>
  <c r="G3605" i="6" l="1"/>
  <c r="J3605" i="6"/>
  <c r="M3605" i="6"/>
  <c r="N3605" i="6" s="1"/>
  <c r="I3605" i="6"/>
  <c r="H5400" i="6"/>
  <c r="E5400" i="6"/>
  <c r="T5400" i="6"/>
  <c r="K3605" i="6" l="1"/>
  <c r="T3605" i="6" s="1"/>
  <c r="F3607" i="6"/>
  <c r="L3607" i="6" s="1"/>
  <c r="D3606" i="6"/>
  <c r="L5401" i="6"/>
  <c r="D5401" i="6"/>
  <c r="I5400" i="6"/>
  <c r="M5400" i="6"/>
  <c r="N5400" i="6" s="1"/>
  <c r="E3606" i="6" l="1"/>
  <c r="H3606" i="6"/>
  <c r="E5401" i="6"/>
  <c r="H5401" i="6"/>
  <c r="T5401" i="6"/>
  <c r="M3606" i="6" l="1"/>
  <c r="N3606" i="6" s="1"/>
  <c r="I3606" i="6"/>
  <c r="G3606" i="6"/>
  <c r="J3606" i="6"/>
  <c r="M5401" i="6"/>
  <c r="N5401" i="6" s="1"/>
  <c r="I5401" i="6"/>
  <c r="D5402" i="6"/>
  <c r="L5402" i="6"/>
  <c r="K3606" i="6" l="1"/>
  <c r="F3608" i="6"/>
  <c r="L3608" i="6" s="1"/>
  <c r="D3607" i="6"/>
  <c r="T3606" i="6"/>
  <c r="H5402" i="6"/>
  <c r="E5402" i="6"/>
  <c r="T5402" i="6"/>
  <c r="H3607" i="6" l="1"/>
  <c r="E3607" i="6"/>
  <c r="L5403" i="6"/>
  <c r="D5403" i="6"/>
  <c r="M5402" i="6"/>
  <c r="N5402" i="6" s="1"/>
  <c r="I5402" i="6"/>
  <c r="G3607" i="6" l="1"/>
  <c r="J3607" i="6"/>
  <c r="M3607" i="6"/>
  <c r="N3607" i="6" s="1"/>
  <c r="I3607" i="6"/>
  <c r="H5403" i="6"/>
  <c r="E5403" i="6"/>
  <c r="T5403" i="6"/>
  <c r="K3607" i="6" l="1"/>
  <c r="F3609" i="6"/>
  <c r="L3609" i="6" s="1"/>
  <c r="D3608" i="6"/>
  <c r="T3607" i="6"/>
  <c r="L5404" i="6"/>
  <c r="D5404" i="6"/>
  <c r="M5403" i="6"/>
  <c r="N5403" i="6" s="1"/>
  <c r="I5403" i="6"/>
  <c r="H3608" i="6" l="1"/>
  <c r="E3608" i="6"/>
  <c r="H5404" i="6"/>
  <c r="E5404" i="6"/>
  <c r="T5404" i="6"/>
  <c r="G3608" i="6" l="1"/>
  <c r="J3608" i="6"/>
  <c r="M3608" i="6"/>
  <c r="N3608" i="6" s="1"/>
  <c r="I3608" i="6"/>
  <c r="L5405" i="6"/>
  <c r="D5405" i="6"/>
  <c r="I5404" i="6"/>
  <c r="M5404" i="6"/>
  <c r="N5404" i="6" s="1"/>
  <c r="T3608" i="6" l="1"/>
  <c r="K3608" i="6"/>
  <c r="F3610" i="6"/>
  <c r="L3610" i="6" s="1"/>
  <c r="D3609" i="6"/>
  <c r="H5405" i="6"/>
  <c r="E5405" i="6"/>
  <c r="T5405" i="6"/>
  <c r="E3609" i="6" l="1"/>
  <c r="H3609" i="6"/>
  <c r="D5406" i="6"/>
  <c r="L5406" i="6"/>
  <c r="M5405" i="6"/>
  <c r="N5405" i="6" s="1"/>
  <c r="I5405" i="6"/>
  <c r="M3609" i="6" l="1"/>
  <c r="N3609" i="6" s="1"/>
  <c r="I3609" i="6"/>
  <c r="G3609" i="6"/>
  <c r="J3609" i="6"/>
  <c r="E5406" i="6"/>
  <c r="H5406" i="6"/>
  <c r="T5406" i="6"/>
  <c r="F3611" i="6" l="1"/>
  <c r="L3611" i="6" s="1"/>
  <c r="D3610" i="6"/>
  <c r="K3609" i="6"/>
  <c r="T3609" i="6" s="1"/>
  <c r="M5406" i="6"/>
  <c r="N5406" i="6" s="1"/>
  <c r="I5406" i="6"/>
  <c r="L5407" i="6"/>
  <c r="D5407" i="6"/>
  <c r="H3610" i="6" l="1"/>
  <c r="E3610" i="6"/>
  <c r="H5407" i="6"/>
  <c r="E5407" i="6"/>
  <c r="T5407" i="6"/>
  <c r="G3610" i="6" l="1"/>
  <c r="J3610" i="6"/>
  <c r="M3610" i="6"/>
  <c r="N3610" i="6" s="1"/>
  <c r="I3610" i="6"/>
  <c r="L5408" i="6"/>
  <c r="D5408" i="6"/>
  <c r="I5407" i="6"/>
  <c r="M5407" i="6"/>
  <c r="N5407" i="6" s="1"/>
  <c r="T3610" i="6" l="1"/>
  <c r="K3610" i="6"/>
  <c r="F3612" i="6"/>
  <c r="L3612" i="6" s="1"/>
  <c r="D3611" i="6"/>
  <c r="H5408" i="6"/>
  <c r="E5408" i="6"/>
  <c r="T5408" i="6"/>
  <c r="H3611" i="6" l="1"/>
  <c r="E3611" i="6"/>
  <c r="L5409" i="6"/>
  <c r="D5409" i="6"/>
  <c r="M5408" i="6"/>
  <c r="N5408" i="6" s="1"/>
  <c r="I5408" i="6"/>
  <c r="G3611" i="6" l="1"/>
  <c r="J3611" i="6"/>
  <c r="M3611" i="6"/>
  <c r="N3611" i="6" s="1"/>
  <c r="I3611" i="6"/>
  <c r="H5409" i="6"/>
  <c r="E5409" i="6"/>
  <c r="T5409" i="6"/>
  <c r="T3611" i="6" l="1"/>
  <c r="K3611" i="6"/>
  <c r="F3613" i="6"/>
  <c r="L3613" i="6" s="1"/>
  <c r="D3612" i="6"/>
  <c r="D5410" i="6"/>
  <c r="L5410" i="6"/>
  <c r="M5409" i="6"/>
  <c r="N5409" i="6" s="1"/>
  <c r="I5409" i="6"/>
  <c r="E3612" i="6" l="1"/>
  <c r="H3612" i="6"/>
  <c r="H5410" i="6"/>
  <c r="E5410" i="6"/>
  <c r="T5410" i="6"/>
  <c r="M3612" i="6" l="1"/>
  <c r="N3612" i="6" s="1"/>
  <c r="I3612" i="6"/>
  <c r="G3612" i="6"/>
  <c r="J3612" i="6"/>
  <c r="L5411" i="6"/>
  <c r="D5411" i="6"/>
  <c r="M5410" i="6"/>
  <c r="N5410" i="6" s="1"/>
  <c r="I5410" i="6"/>
  <c r="K3612" i="6" l="1"/>
  <c r="F3614" i="6"/>
  <c r="L3614" i="6" s="1"/>
  <c r="D3613" i="6"/>
  <c r="T3612" i="6"/>
  <c r="H5411" i="6"/>
  <c r="E5411" i="6"/>
  <c r="T5411" i="6"/>
  <c r="E3613" i="6" l="1"/>
  <c r="H3613" i="6"/>
  <c r="L5412" i="6"/>
  <c r="D5412" i="6"/>
  <c r="M5411" i="6"/>
  <c r="N5411" i="6" s="1"/>
  <c r="I5411" i="6"/>
  <c r="M3613" i="6" l="1"/>
  <c r="N3613" i="6" s="1"/>
  <c r="I3613" i="6"/>
  <c r="G3613" i="6"/>
  <c r="J3613" i="6"/>
  <c r="H5412" i="6"/>
  <c r="E5412" i="6"/>
  <c r="T5412" i="6"/>
  <c r="K3613" i="6" l="1"/>
  <c r="F3615" i="6"/>
  <c r="L3615" i="6" s="1"/>
  <c r="D3614" i="6"/>
  <c r="T3613" i="6"/>
  <c r="L5413" i="6"/>
  <c r="D5413" i="6"/>
  <c r="M5412" i="6"/>
  <c r="N5412" i="6" s="1"/>
  <c r="I5412" i="6"/>
  <c r="E3614" i="6" l="1"/>
  <c r="H3614" i="6"/>
  <c r="H5413" i="6"/>
  <c r="E5413" i="6"/>
  <c r="T5413" i="6"/>
  <c r="M3614" i="6" l="1"/>
  <c r="N3614" i="6" s="1"/>
  <c r="I3614" i="6"/>
  <c r="G3614" i="6"/>
  <c r="J3614" i="6"/>
  <c r="D5414" i="6"/>
  <c r="L5414" i="6"/>
  <c r="M5413" i="6"/>
  <c r="N5413" i="6" s="1"/>
  <c r="I5413" i="6"/>
  <c r="K3614" i="6" l="1"/>
  <c r="F3616" i="6"/>
  <c r="L3616" i="6" s="1"/>
  <c r="D3615" i="6"/>
  <c r="T3614" i="6"/>
  <c r="H5414" i="6"/>
  <c r="E5414" i="6"/>
  <c r="T5414" i="6"/>
  <c r="H3615" i="6" l="1"/>
  <c r="E3615" i="6"/>
  <c r="L5415" i="6"/>
  <c r="D5415" i="6"/>
  <c r="M5414" i="6"/>
  <c r="N5414" i="6" s="1"/>
  <c r="I5414" i="6"/>
  <c r="G3615" i="6" l="1"/>
  <c r="J3615" i="6"/>
  <c r="M3615" i="6"/>
  <c r="N3615" i="6" s="1"/>
  <c r="I3615" i="6"/>
  <c r="H5415" i="6"/>
  <c r="E5415" i="6"/>
  <c r="T5415" i="6"/>
  <c r="T3615" i="6" l="1"/>
  <c r="K3615" i="6"/>
  <c r="F3617" i="6"/>
  <c r="L3617" i="6" s="1"/>
  <c r="D3616" i="6"/>
  <c r="L5416" i="6"/>
  <c r="D5416" i="6"/>
  <c r="M5415" i="6"/>
  <c r="N5415" i="6" s="1"/>
  <c r="I5415" i="6"/>
  <c r="E3616" i="6" l="1"/>
  <c r="H3616" i="6"/>
  <c r="H5416" i="6"/>
  <c r="E5416" i="6"/>
  <c r="T5416" i="6"/>
  <c r="M3616" i="6" l="1"/>
  <c r="N3616" i="6" s="1"/>
  <c r="I3616" i="6"/>
  <c r="G3616" i="6"/>
  <c r="J3616" i="6"/>
  <c r="L5417" i="6"/>
  <c r="D5417" i="6"/>
  <c r="I5416" i="6"/>
  <c r="M5416" i="6"/>
  <c r="N5416" i="6" s="1"/>
  <c r="F3618" i="6" l="1"/>
  <c r="L3618" i="6" s="1"/>
  <c r="D3617" i="6"/>
  <c r="T3616" i="6"/>
  <c r="K3616" i="6"/>
  <c r="E5417" i="6"/>
  <c r="H5417" i="6"/>
  <c r="T5417" i="6"/>
  <c r="H3617" i="6" l="1"/>
  <c r="E3617" i="6"/>
  <c r="M5417" i="6"/>
  <c r="N5417" i="6" s="1"/>
  <c r="I5417" i="6"/>
  <c r="D5418" i="6"/>
  <c r="L5418" i="6"/>
  <c r="G3617" i="6" l="1"/>
  <c r="J3617" i="6"/>
  <c r="M3617" i="6"/>
  <c r="N3617" i="6" s="1"/>
  <c r="I3617" i="6"/>
  <c r="H5418" i="6"/>
  <c r="E5418" i="6"/>
  <c r="T5418" i="6"/>
  <c r="T3617" i="6" l="1"/>
  <c r="K3617" i="6"/>
  <c r="F3619" i="6"/>
  <c r="L3619" i="6" s="1"/>
  <c r="D3618" i="6"/>
  <c r="L5419" i="6"/>
  <c r="D5419" i="6"/>
  <c r="M5418" i="6"/>
  <c r="N5418" i="6" s="1"/>
  <c r="I5418" i="6"/>
  <c r="H3618" i="6" l="1"/>
  <c r="E3618" i="6"/>
  <c r="H5419" i="6"/>
  <c r="E5419" i="6"/>
  <c r="T5419" i="6"/>
  <c r="G3618" i="6" l="1"/>
  <c r="J3618" i="6"/>
  <c r="M3618" i="6"/>
  <c r="N3618" i="6" s="1"/>
  <c r="I3618" i="6"/>
  <c r="L5420" i="6"/>
  <c r="D5420" i="6"/>
  <c r="M5419" i="6"/>
  <c r="N5419" i="6" s="1"/>
  <c r="I5419" i="6"/>
  <c r="T3618" i="6" l="1"/>
  <c r="K3618" i="6"/>
  <c r="F3620" i="6"/>
  <c r="L3620" i="6" s="1"/>
  <c r="D3619" i="6"/>
  <c r="H5420" i="6"/>
  <c r="E5420" i="6"/>
  <c r="T5420" i="6"/>
  <c r="H3619" i="6" l="1"/>
  <c r="E3619" i="6"/>
  <c r="L5421" i="6"/>
  <c r="D5421" i="6"/>
  <c r="M5420" i="6"/>
  <c r="N5420" i="6" s="1"/>
  <c r="I5420" i="6"/>
  <c r="G3619" i="6" l="1"/>
  <c r="J3619" i="6"/>
  <c r="M3619" i="6"/>
  <c r="N3619" i="6" s="1"/>
  <c r="I3619" i="6"/>
  <c r="H5421" i="6"/>
  <c r="E5421" i="6"/>
  <c r="T5421" i="6"/>
  <c r="K3619" i="6" l="1"/>
  <c r="T3619" i="6" s="1"/>
  <c r="F3621" i="6"/>
  <c r="L3621" i="6" s="1"/>
  <c r="D3620" i="6"/>
  <c r="D5422" i="6"/>
  <c r="L5422" i="6"/>
  <c r="M5421" i="6"/>
  <c r="N5421" i="6" s="1"/>
  <c r="I5421" i="6"/>
  <c r="H3620" i="6" l="1"/>
  <c r="E3620" i="6"/>
  <c r="H5422" i="6"/>
  <c r="E5422" i="6"/>
  <c r="T5422" i="6"/>
  <c r="G3620" i="6" l="1"/>
  <c r="J3620" i="6"/>
  <c r="M3620" i="6"/>
  <c r="N3620" i="6" s="1"/>
  <c r="I3620" i="6"/>
  <c r="L5423" i="6"/>
  <c r="D5423" i="6"/>
  <c r="M5422" i="6"/>
  <c r="N5422" i="6" s="1"/>
  <c r="I5422" i="6"/>
  <c r="T3620" i="6" l="1"/>
  <c r="K3620" i="6"/>
  <c r="F3622" i="6"/>
  <c r="L3622" i="6" s="1"/>
  <c r="D3621" i="6"/>
  <c r="E5423" i="6"/>
  <c r="H5423" i="6"/>
  <c r="T5423" i="6"/>
  <c r="E3621" i="6" l="1"/>
  <c r="H3621" i="6"/>
  <c r="M5423" i="6"/>
  <c r="N5423" i="6" s="1"/>
  <c r="I5423" i="6"/>
  <c r="L5424" i="6"/>
  <c r="D5424" i="6"/>
  <c r="M3621" i="6" l="1"/>
  <c r="N3621" i="6" s="1"/>
  <c r="I3621" i="6"/>
  <c r="G3621" i="6"/>
  <c r="J3621" i="6"/>
  <c r="H5424" i="6"/>
  <c r="E5424" i="6"/>
  <c r="T5424" i="6"/>
  <c r="K3621" i="6" l="1"/>
  <c r="F3623" i="6"/>
  <c r="L3623" i="6" s="1"/>
  <c r="D3622" i="6"/>
  <c r="T3621" i="6"/>
  <c r="L5425" i="6"/>
  <c r="D5425" i="6"/>
  <c r="I5424" i="6"/>
  <c r="M5424" i="6"/>
  <c r="N5424" i="6" s="1"/>
  <c r="H3622" i="6" l="1"/>
  <c r="E3622" i="6"/>
  <c r="E5425" i="6"/>
  <c r="H5425" i="6"/>
  <c r="T5425" i="6"/>
  <c r="G3622" i="6" l="1"/>
  <c r="J3622" i="6"/>
  <c r="M3622" i="6"/>
  <c r="N3622" i="6" s="1"/>
  <c r="I3622" i="6"/>
  <c r="M5425" i="6"/>
  <c r="N5425" i="6" s="1"/>
  <c r="I5425" i="6"/>
  <c r="L5426" i="6"/>
  <c r="D5426" i="6"/>
  <c r="K3622" i="6" l="1"/>
  <c r="T3622" i="6" s="1"/>
  <c r="F3624" i="6"/>
  <c r="L3624" i="6" s="1"/>
  <c r="D3623" i="6"/>
  <c r="H5426" i="6"/>
  <c r="E5426" i="6"/>
  <c r="T5426" i="6"/>
  <c r="H3623" i="6" l="1"/>
  <c r="E3623" i="6"/>
  <c r="L5427" i="6"/>
  <c r="D5427" i="6"/>
  <c r="I5426" i="6"/>
  <c r="M5426" i="6"/>
  <c r="N5426" i="6" s="1"/>
  <c r="G3623" i="6" l="1"/>
  <c r="J3623" i="6"/>
  <c r="M3623" i="6"/>
  <c r="N3623" i="6" s="1"/>
  <c r="I3623" i="6"/>
  <c r="H5427" i="6"/>
  <c r="E5427" i="6"/>
  <c r="T5427" i="6"/>
  <c r="K3623" i="6" l="1"/>
  <c r="T3623" i="6" s="1"/>
  <c r="F3625" i="6"/>
  <c r="L3625" i="6" s="1"/>
  <c r="D3624" i="6"/>
  <c r="L5428" i="6"/>
  <c r="D5428" i="6"/>
  <c r="I5427" i="6"/>
  <c r="M5427" i="6"/>
  <c r="N5427" i="6" s="1"/>
  <c r="E3624" i="6" l="1"/>
  <c r="H3624" i="6"/>
  <c r="H5428" i="6"/>
  <c r="E5428" i="6"/>
  <c r="T5428" i="6"/>
  <c r="M3624" i="6" l="1"/>
  <c r="N3624" i="6" s="1"/>
  <c r="I3624" i="6"/>
  <c r="G3624" i="6"/>
  <c r="J3624" i="6"/>
  <c r="L5429" i="6"/>
  <c r="D5429" i="6"/>
  <c r="M5428" i="6"/>
  <c r="N5428" i="6" s="1"/>
  <c r="I5428" i="6"/>
  <c r="F3626" i="6" l="1"/>
  <c r="L3626" i="6" s="1"/>
  <c r="D3625" i="6"/>
  <c r="T3624" i="6"/>
  <c r="K3624" i="6"/>
  <c r="E5429" i="6"/>
  <c r="H5429" i="6"/>
  <c r="T5429" i="6"/>
  <c r="H3625" i="6" l="1"/>
  <c r="E3625" i="6"/>
  <c r="M5429" i="6"/>
  <c r="N5429" i="6" s="1"/>
  <c r="I5429" i="6"/>
  <c r="L5430" i="6"/>
  <c r="D5430" i="6"/>
  <c r="G3625" i="6" l="1"/>
  <c r="J3625" i="6"/>
  <c r="M3625" i="6"/>
  <c r="N3625" i="6" s="1"/>
  <c r="I3625" i="6"/>
  <c r="E5430" i="6"/>
  <c r="H5430" i="6"/>
  <c r="T5430" i="6"/>
  <c r="K3625" i="6" l="1"/>
  <c r="T3625" i="6"/>
  <c r="F3627" i="6"/>
  <c r="L3627" i="6" s="1"/>
  <c r="D3626" i="6"/>
  <c r="M5430" i="6"/>
  <c r="N5430" i="6" s="1"/>
  <c r="I5430" i="6"/>
  <c r="L5431" i="6"/>
  <c r="D5431" i="6"/>
  <c r="E3626" i="6" l="1"/>
  <c r="H3626" i="6"/>
  <c r="H5431" i="6"/>
  <c r="E5431" i="6"/>
  <c r="T5431" i="6"/>
  <c r="M3626" i="6" l="1"/>
  <c r="N3626" i="6" s="1"/>
  <c r="I3626" i="6"/>
  <c r="G3626" i="6"/>
  <c r="J3626" i="6"/>
  <c r="L5432" i="6"/>
  <c r="D5432" i="6"/>
  <c r="M5431" i="6"/>
  <c r="N5431" i="6" s="1"/>
  <c r="I5431" i="6"/>
  <c r="F3628" i="6" l="1"/>
  <c r="L3628" i="6" s="1"/>
  <c r="D3627" i="6"/>
  <c r="T3626" i="6"/>
  <c r="K3626" i="6"/>
  <c r="H5432" i="6"/>
  <c r="E5432" i="6"/>
  <c r="T5432" i="6"/>
  <c r="H3627" i="6" l="1"/>
  <c r="E3627" i="6"/>
  <c r="L5433" i="6"/>
  <c r="D5433" i="6"/>
  <c r="I5432" i="6"/>
  <c r="M5432" i="6"/>
  <c r="N5432" i="6" s="1"/>
  <c r="G3627" i="6" l="1"/>
  <c r="J3627" i="6"/>
  <c r="M3627" i="6"/>
  <c r="N3627" i="6" s="1"/>
  <c r="I3627" i="6"/>
  <c r="E5433" i="6"/>
  <c r="H5433" i="6"/>
  <c r="T5433" i="6"/>
  <c r="T3627" i="6" l="1"/>
  <c r="K3627" i="6"/>
  <c r="F3629" i="6"/>
  <c r="L3629" i="6" s="1"/>
  <c r="D3628" i="6"/>
  <c r="M5433" i="6"/>
  <c r="N5433" i="6" s="1"/>
  <c r="I5433" i="6"/>
  <c r="L5434" i="6"/>
  <c r="D5434" i="6"/>
  <c r="E3628" i="6" l="1"/>
  <c r="H3628" i="6"/>
  <c r="E5434" i="6"/>
  <c r="H5434" i="6"/>
  <c r="T5434" i="6"/>
  <c r="M3628" i="6" l="1"/>
  <c r="N3628" i="6" s="1"/>
  <c r="I3628" i="6"/>
  <c r="G3628" i="6"/>
  <c r="J3628" i="6"/>
  <c r="M5434" i="6"/>
  <c r="N5434" i="6" s="1"/>
  <c r="I5434" i="6"/>
  <c r="L5435" i="6"/>
  <c r="D5435" i="6"/>
  <c r="K3628" i="6" l="1"/>
  <c r="F3630" i="6"/>
  <c r="L3630" i="6" s="1"/>
  <c r="D3629" i="6"/>
  <c r="T3628" i="6"/>
  <c r="T5435" i="6"/>
  <c r="H5435" i="6"/>
  <c r="E5435" i="6"/>
  <c r="E3629" i="6" l="1"/>
  <c r="H3629" i="6"/>
  <c r="L5436" i="6"/>
  <c r="D5436" i="6"/>
  <c r="M5435" i="6"/>
  <c r="N5435" i="6" s="1"/>
  <c r="I5435" i="6"/>
  <c r="M3629" i="6" l="1"/>
  <c r="N3629" i="6" s="1"/>
  <c r="I3629" i="6"/>
  <c r="G3629" i="6"/>
  <c r="J3629" i="6"/>
  <c r="H5436" i="6"/>
  <c r="T5436" i="6"/>
  <c r="E5436" i="6"/>
  <c r="F3631" i="6" l="1"/>
  <c r="L3631" i="6" s="1"/>
  <c r="D3630" i="6"/>
  <c r="K3629" i="6"/>
  <c r="T3629" i="6" s="1"/>
  <c r="L5437" i="6"/>
  <c r="D5437" i="6"/>
  <c r="I5436" i="6"/>
  <c r="M5436" i="6"/>
  <c r="N5436" i="6" s="1"/>
  <c r="H3630" i="6" l="1"/>
  <c r="E3630" i="6"/>
  <c r="E5437" i="6"/>
  <c r="H5437" i="6"/>
  <c r="T5437" i="6"/>
  <c r="G3630" i="6" l="1"/>
  <c r="J3630" i="6"/>
  <c r="M3630" i="6"/>
  <c r="N3630" i="6" s="1"/>
  <c r="I3630" i="6"/>
  <c r="M5437" i="6"/>
  <c r="N5437" i="6" s="1"/>
  <c r="I5437" i="6"/>
  <c r="L5438" i="6"/>
  <c r="D5438" i="6"/>
  <c r="T3630" i="6" l="1"/>
  <c r="K3630" i="6"/>
  <c r="F3632" i="6"/>
  <c r="L3632" i="6" s="1"/>
  <c r="D3631" i="6"/>
  <c r="H5438" i="6"/>
  <c r="E5438" i="6"/>
  <c r="T5438" i="6"/>
  <c r="H3631" i="6" l="1"/>
  <c r="E3631" i="6"/>
  <c r="L5439" i="6"/>
  <c r="D5439" i="6"/>
  <c r="M5438" i="6"/>
  <c r="N5438" i="6" s="1"/>
  <c r="I5438" i="6"/>
  <c r="G3631" i="6" l="1"/>
  <c r="J3631" i="6"/>
  <c r="M3631" i="6"/>
  <c r="N3631" i="6" s="1"/>
  <c r="I3631" i="6"/>
  <c r="H5439" i="6"/>
  <c r="E5439" i="6"/>
  <c r="T5439" i="6"/>
  <c r="K3631" i="6" l="1"/>
  <c r="T3631" i="6" s="1"/>
  <c r="F3633" i="6"/>
  <c r="L3633" i="6" s="1"/>
  <c r="D3632" i="6"/>
  <c r="L5440" i="6"/>
  <c r="D5440" i="6"/>
  <c r="I5439" i="6"/>
  <c r="M5439" i="6"/>
  <c r="N5439" i="6" s="1"/>
  <c r="E3632" i="6" l="1"/>
  <c r="H3632" i="6"/>
  <c r="H5440" i="6"/>
  <c r="E5440" i="6"/>
  <c r="T5440" i="6"/>
  <c r="M3632" i="6" l="1"/>
  <c r="N3632" i="6" s="1"/>
  <c r="I3632" i="6"/>
  <c r="G3632" i="6"/>
  <c r="J3632" i="6"/>
  <c r="L5441" i="6"/>
  <c r="D5441" i="6"/>
  <c r="I5440" i="6"/>
  <c r="M5440" i="6"/>
  <c r="N5440" i="6" s="1"/>
  <c r="K3632" i="6" l="1"/>
  <c r="F3634" i="6"/>
  <c r="L3634" i="6" s="1"/>
  <c r="D3633" i="6"/>
  <c r="T3632" i="6"/>
  <c r="H5441" i="6"/>
  <c r="E5441" i="6"/>
  <c r="T5441" i="6"/>
  <c r="E3633" i="6" l="1"/>
  <c r="H3633" i="6"/>
  <c r="D5442" i="6"/>
  <c r="L5442" i="6"/>
  <c r="M5441" i="6"/>
  <c r="N5441" i="6" s="1"/>
  <c r="I5441" i="6"/>
  <c r="M3633" i="6" l="1"/>
  <c r="N3633" i="6" s="1"/>
  <c r="I3633" i="6"/>
  <c r="G3633" i="6"/>
  <c r="J3633" i="6"/>
  <c r="E5442" i="6"/>
  <c r="H5442" i="6"/>
  <c r="T5442" i="6"/>
  <c r="K3633" i="6" l="1"/>
  <c r="F3635" i="6"/>
  <c r="L3635" i="6" s="1"/>
  <c r="D3634" i="6"/>
  <c r="T3633" i="6"/>
  <c r="I5442" i="6"/>
  <c r="M5442" i="6"/>
  <c r="N5442" i="6" s="1"/>
  <c r="L5443" i="6"/>
  <c r="D5443" i="6"/>
  <c r="E3634" i="6" l="1"/>
  <c r="H3634" i="6"/>
  <c r="H5443" i="6"/>
  <c r="T5443" i="6"/>
  <c r="E5443" i="6"/>
  <c r="M3634" i="6" l="1"/>
  <c r="N3634" i="6" s="1"/>
  <c r="I3634" i="6"/>
  <c r="G3634" i="6"/>
  <c r="J3634" i="6"/>
  <c r="L5444" i="6"/>
  <c r="D5444" i="6"/>
  <c r="M5443" i="6"/>
  <c r="N5443" i="6" s="1"/>
  <c r="I5443" i="6"/>
  <c r="K3634" i="6" l="1"/>
  <c r="F3636" i="6"/>
  <c r="L3636" i="6" s="1"/>
  <c r="D3635" i="6"/>
  <c r="T3634" i="6"/>
  <c r="H5444" i="6"/>
  <c r="E5444" i="6"/>
  <c r="T5444" i="6"/>
  <c r="E3635" i="6" l="1"/>
  <c r="H3635" i="6"/>
  <c r="L5445" i="6"/>
  <c r="D5445" i="6"/>
  <c r="I5444" i="6"/>
  <c r="M5444" i="6"/>
  <c r="N5444" i="6" s="1"/>
  <c r="M3635" i="6" l="1"/>
  <c r="N3635" i="6" s="1"/>
  <c r="I3635" i="6"/>
  <c r="G3635" i="6"/>
  <c r="J3635" i="6"/>
  <c r="H5445" i="6"/>
  <c r="E5445" i="6"/>
  <c r="T5445" i="6"/>
  <c r="K3635" i="6" l="1"/>
  <c r="F3637" i="6"/>
  <c r="L3637" i="6" s="1"/>
  <c r="D3636" i="6"/>
  <c r="T3635" i="6"/>
  <c r="D5446" i="6"/>
  <c r="L5446" i="6"/>
  <c r="M5445" i="6"/>
  <c r="N5445" i="6" s="1"/>
  <c r="I5445" i="6"/>
  <c r="E3636" i="6" l="1"/>
  <c r="H3636" i="6"/>
  <c r="H5446" i="6"/>
  <c r="E5446" i="6"/>
  <c r="T5446" i="6"/>
  <c r="M3636" i="6" l="1"/>
  <c r="N3636" i="6" s="1"/>
  <c r="I3636" i="6"/>
  <c r="G3636" i="6"/>
  <c r="J3636" i="6"/>
  <c r="L5447" i="6"/>
  <c r="D5447" i="6"/>
  <c r="M5446" i="6"/>
  <c r="N5446" i="6" s="1"/>
  <c r="I5446" i="6"/>
  <c r="K3636" i="6" l="1"/>
  <c r="F3638" i="6"/>
  <c r="L3638" i="6" s="1"/>
  <c r="D3637" i="6"/>
  <c r="T3636" i="6"/>
  <c r="H5447" i="6"/>
  <c r="E5447" i="6"/>
  <c r="T5447" i="6"/>
  <c r="H3637" i="6" l="1"/>
  <c r="E3637" i="6"/>
  <c r="L5448" i="6"/>
  <c r="D5448" i="6"/>
  <c r="M5447" i="6"/>
  <c r="N5447" i="6" s="1"/>
  <c r="I5447" i="6"/>
  <c r="G3637" i="6" l="1"/>
  <c r="J3637" i="6"/>
  <c r="M3637" i="6"/>
  <c r="N3637" i="6" s="1"/>
  <c r="I3637" i="6"/>
  <c r="E5448" i="6"/>
  <c r="H5448" i="6"/>
  <c r="T5448" i="6"/>
  <c r="K3637" i="6" l="1"/>
  <c r="T3637" i="6" s="1"/>
  <c r="F3639" i="6"/>
  <c r="L3639" i="6" s="1"/>
  <c r="D3638" i="6"/>
  <c r="M5448" i="6"/>
  <c r="N5448" i="6" s="1"/>
  <c r="I5448" i="6"/>
  <c r="L5449" i="6"/>
  <c r="D5449" i="6"/>
  <c r="E3638" i="6" l="1"/>
  <c r="H3638" i="6"/>
  <c r="H5449" i="6"/>
  <c r="E5449" i="6"/>
  <c r="T5449" i="6"/>
  <c r="M3638" i="6" l="1"/>
  <c r="N3638" i="6" s="1"/>
  <c r="I3638" i="6"/>
  <c r="G3638" i="6"/>
  <c r="J3638" i="6"/>
  <c r="D5450" i="6"/>
  <c r="L5450" i="6"/>
  <c r="M5449" i="6"/>
  <c r="N5449" i="6" s="1"/>
  <c r="I5449" i="6"/>
  <c r="K3638" i="6" l="1"/>
  <c r="F3640" i="6"/>
  <c r="L3640" i="6" s="1"/>
  <c r="D3639" i="6"/>
  <c r="T3638" i="6"/>
  <c r="H5450" i="6"/>
  <c r="E5450" i="6"/>
  <c r="T5450" i="6"/>
  <c r="E3639" i="6" l="1"/>
  <c r="H3639" i="6"/>
  <c r="L5451" i="6"/>
  <c r="D5451" i="6"/>
  <c r="M5450" i="6"/>
  <c r="N5450" i="6" s="1"/>
  <c r="I5450" i="6"/>
  <c r="M3639" i="6" l="1"/>
  <c r="N3639" i="6" s="1"/>
  <c r="I3639" i="6"/>
  <c r="G3639" i="6"/>
  <c r="J3639" i="6"/>
  <c r="H5451" i="6"/>
  <c r="E5451" i="6"/>
  <c r="T5451" i="6"/>
  <c r="F3641" i="6" l="1"/>
  <c r="L3641" i="6" s="1"/>
  <c r="D3640" i="6"/>
  <c r="K3639" i="6"/>
  <c r="T3639" i="6" s="1"/>
  <c r="L5452" i="6"/>
  <c r="D5452" i="6"/>
  <c r="M5451" i="6"/>
  <c r="N5451" i="6" s="1"/>
  <c r="I5451" i="6"/>
  <c r="H3640" i="6" l="1"/>
  <c r="E3640" i="6"/>
  <c r="H5452" i="6"/>
  <c r="E5452" i="6"/>
  <c r="T5452" i="6"/>
  <c r="G3640" i="6" l="1"/>
  <c r="J3640" i="6"/>
  <c r="M3640" i="6"/>
  <c r="N3640" i="6" s="1"/>
  <c r="I3640" i="6"/>
  <c r="L5453" i="6"/>
  <c r="D5453" i="6"/>
  <c r="M5452" i="6"/>
  <c r="N5452" i="6" s="1"/>
  <c r="I5452" i="6"/>
  <c r="K3640" i="6" l="1"/>
  <c r="F3642" i="6"/>
  <c r="L3642" i="6" s="1"/>
  <c r="D3641" i="6"/>
  <c r="T3640" i="6"/>
  <c r="E5453" i="6"/>
  <c r="T5453" i="6"/>
  <c r="H5453" i="6"/>
  <c r="H3641" i="6" l="1"/>
  <c r="E3641" i="6"/>
  <c r="M5453" i="6"/>
  <c r="N5453" i="6" s="1"/>
  <c r="I5453" i="6"/>
  <c r="L5454" i="6"/>
  <c r="D5454" i="6"/>
  <c r="G3641" i="6" l="1"/>
  <c r="J3641" i="6"/>
  <c r="M3641" i="6"/>
  <c r="N3641" i="6" s="1"/>
  <c r="I3641" i="6"/>
  <c r="E5454" i="6"/>
  <c r="H5454" i="6"/>
  <c r="T5454" i="6"/>
  <c r="T3641" i="6" l="1"/>
  <c r="K3641" i="6"/>
  <c r="F3643" i="6"/>
  <c r="L3643" i="6" s="1"/>
  <c r="D3642" i="6"/>
  <c r="M5454" i="6"/>
  <c r="N5454" i="6" s="1"/>
  <c r="I5454" i="6"/>
  <c r="D5455" i="6"/>
  <c r="L5455" i="6"/>
  <c r="H3642" i="6" l="1"/>
  <c r="E3642" i="6"/>
  <c r="E5455" i="6"/>
  <c r="H5455" i="6"/>
  <c r="T5455" i="6"/>
  <c r="G3642" i="6" l="1"/>
  <c r="J3642" i="6"/>
  <c r="M3642" i="6"/>
  <c r="N3642" i="6" s="1"/>
  <c r="I3642" i="6"/>
  <c r="M5455" i="6"/>
  <c r="N5455" i="6" s="1"/>
  <c r="I5455" i="6"/>
  <c r="L5456" i="6"/>
  <c r="D5456" i="6"/>
  <c r="K3642" i="6" l="1"/>
  <c r="T3642" i="6" s="1"/>
  <c r="F3644" i="6"/>
  <c r="L3644" i="6" s="1"/>
  <c r="D3643" i="6"/>
  <c r="E5456" i="6"/>
  <c r="H5456" i="6"/>
  <c r="T5456" i="6"/>
  <c r="H3643" i="6" l="1"/>
  <c r="E3643" i="6"/>
  <c r="M5456" i="6"/>
  <c r="N5456" i="6" s="1"/>
  <c r="I5456" i="6"/>
  <c r="L5457" i="6"/>
  <c r="D5457" i="6"/>
  <c r="G3643" i="6" l="1"/>
  <c r="J3643" i="6"/>
  <c r="M3643" i="6"/>
  <c r="N3643" i="6" s="1"/>
  <c r="I3643" i="6"/>
  <c r="H5457" i="6"/>
  <c r="E5457" i="6"/>
  <c r="T5457" i="6"/>
  <c r="K3643" i="6" l="1"/>
  <c r="T3643" i="6" s="1"/>
  <c r="F3645" i="6"/>
  <c r="L3645" i="6" s="1"/>
  <c r="D3644" i="6"/>
  <c r="D5458" i="6"/>
  <c r="L5458" i="6"/>
  <c r="M5457" i="6"/>
  <c r="N5457" i="6" s="1"/>
  <c r="I5457" i="6"/>
  <c r="H3644" i="6" l="1"/>
  <c r="E3644" i="6"/>
  <c r="H5458" i="6"/>
  <c r="E5458" i="6"/>
  <c r="T5458" i="6"/>
  <c r="G3644" i="6" l="1"/>
  <c r="J3644" i="6"/>
  <c r="M3644" i="6"/>
  <c r="N3644" i="6" s="1"/>
  <c r="I3644" i="6"/>
  <c r="L5459" i="6"/>
  <c r="D5459" i="6"/>
  <c r="M5458" i="6"/>
  <c r="N5458" i="6" s="1"/>
  <c r="I5458" i="6"/>
  <c r="K3644" i="6" l="1"/>
  <c r="T3644" i="6" s="1"/>
  <c r="F3646" i="6"/>
  <c r="L3646" i="6" s="1"/>
  <c r="D3645" i="6"/>
  <c r="H5459" i="6"/>
  <c r="E5459" i="6"/>
  <c r="T5459" i="6"/>
  <c r="H3645" i="6" l="1"/>
  <c r="E3645" i="6"/>
  <c r="L5460" i="6"/>
  <c r="D5460" i="6"/>
  <c r="M5459" i="6"/>
  <c r="N5459" i="6" s="1"/>
  <c r="I5459" i="6"/>
  <c r="G3645" i="6" l="1"/>
  <c r="J3645" i="6"/>
  <c r="M3645" i="6"/>
  <c r="N3645" i="6" s="1"/>
  <c r="I3645" i="6"/>
  <c r="H5460" i="6"/>
  <c r="E5460" i="6"/>
  <c r="T5460" i="6"/>
  <c r="K3645" i="6" l="1"/>
  <c r="F3647" i="6"/>
  <c r="L3647" i="6" s="1"/>
  <c r="D3646" i="6"/>
  <c r="T3645" i="6"/>
  <c r="L5461" i="6"/>
  <c r="D5461" i="6"/>
  <c r="I5460" i="6"/>
  <c r="M5460" i="6"/>
  <c r="N5460" i="6" s="1"/>
  <c r="H3646" i="6" l="1"/>
  <c r="E3646" i="6"/>
  <c r="H5461" i="6"/>
  <c r="E5461" i="6"/>
  <c r="T5461" i="6"/>
  <c r="G3646" i="6" l="1"/>
  <c r="J3646" i="6"/>
  <c r="M3646" i="6"/>
  <c r="N3646" i="6" s="1"/>
  <c r="I3646" i="6"/>
  <c r="L5462" i="6"/>
  <c r="D5462" i="6"/>
  <c r="M5461" i="6"/>
  <c r="N5461" i="6" s="1"/>
  <c r="I5461" i="6"/>
  <c r="T3646" i="6" l="1"/>
  <c r="K3646" i="6"/>
  <c r="F3648" i="6"/>
  <c r="L3648" i="6" s="1"/>
  <c r="D3647" i="6"/>
  <c r="H5462" i="6"/>
  <c r="E5462" i="6"/>
  <c r="T5462" i="6"/>
  <c r="H3647" i="6" l="1"/>
  <c r="E3647" i="6"/>
  <c r="L5463" i="6"/>
  <c r="D5463" i="6"/>
  <c r="M5462" i="6"/>
  <c r="N5462" i="6" s="1"/>
  <c r="I5462" i="6"/>
  <c r="G3647" i="6" l="1"/>
  <c r="J3647" i="6"/>
  <c r="M3647" i="6"/>
  <c r="N3647" i="6" s="1"/>
  <c r="I3647" i="6"/>
  <c r="E5463" i="6"/>
  <c r="T5463" i="6"/>
  <c r="H5463" i="6"/>
  <c r="T3647" i="6" l="1"/>
  <c r="K3647" i="6"/>
  <c r="F3649" i="6"/>
  <c r="L3649" i="6" s="1"/>
  <c r="D3648" i="6"/>
  <c r="M5463" i="6"/>
  <c r="N5463" i="6" s="1"/>
  <c r="I5463" i="6"/>
  <c r="L5464" i="6"/>
  <c r="D5464" i="6"/>
  <c r="H3648" i="6" l="1"/>
  <c r="E3648" i="6"/>
  <c r="E5464" i="6"/>
  <c r="H5464" i="6"/>
  <c r="T5464" i="6"/>
  <c r="G3648" i="6" l="1"/>
  <c r="J3648" i="6"/>
  <c r="M3648" i="6"/>
  <c r="N3648" i="6" s="1"/>
  <c r="I3648" i="6"/>
  <c r="M5464" i="6"/>
  <c r="N5464" i="6" s="1"/>
  <c r="I5464" i="6"/>
  <c r="L5465" i="6"/>
  <c r="D5465" i="6"/>
  <c r="K3648" i="6" l="1"/>
  <c r="T3648" i="6" s="1"/>
  <c r="F3650" i="6"/>
  <c r="L3650" i="6" s="1"/>
  <c r="D3649" i="6"/>
  <c r="E5465" i="6"/>
  <c r="H5465" i="6"/>
  <c r="T5465" i="6"/>
  <c r="H3649" i="6" l="1"/>
  <c r="E3649" i="6"/>
  <c r="M5465" i="6"/>
  <c r="N5465" i="6" s="1"/>
  <c r="I5465" i="6"/>
  <c r="L5466" i="6"/>
  <c r="D5466" i="6"/>
  <c r="G3649" i="6" l="1"/>
  <c r="J3649" i="6"/>
  <c r="M3649" i="6"/>
  <c r="N3649" i="6" s="1"/>
  <c r="I3649" i="6"/>
  <c r="E5466" i="6"/>
  <c r="H5466" i="6"/>
  <c r="T5466" i="6"/>
  <c r="K3649" i="6" l="1"/>
  <c r="T3649" i="6" s="1"/>
  <c r="F3651" i="6"/>
  <c r="L3651" i="6" s="1"/>
  <c r="D3650" i="6"/>
  <c r="M5466" i="6"/>
  <c r="N5466" i="6" s="1"/>
  <c r="I5466" i="6"/>
  <c r="L5467" i="6"/>
  <c r="D5467" i="6"/>
  <c r="H3650" i="6" l="1"/>
  <c r="E3650" i="6"/>
  <c r="H5467" i="6"/>
  <c r="T5467" i="6"/>
  <c r="E5467" i="6"/>
  <c r="G3650" i="6" l="1"/>
  <c r="J3650" i="6"/>
  <c r="M3650" i="6"/>
  <c r="N3650" i="6" s="1"/>
  <c r="I3650" i="6"/>
  <c r="L5468" i="6"/>
  <c r="D5468" i="6"/>
  <c r="M5467" i="6"/>
  <c r="N5467" i="6" s="1"/>
  <c r="I5467" i="6"/>
  <c r="K3650" i="6" l="1"/>
  <c r="T3650" i="6" s="1"/>
  <c r="F3652" i="6"/>
  <c r="L3652" i="6" s="1"/>
  <c r="D3651" i="6"/>
  <c r="H5468" i="6"/>
  <c r="E5468" i="6"/>
  <c r="T5468" i="6"/>
  <c r="H3651" i="6" l="1"/>
  <c r="E3651" i="6"/>
  <c r="L5469" i="6"/>
  <c r="D5469" i="6"/>
  <c r="I5468" i="6"/>
  <c r="M5468" i="6"/>
  <c r="N5468" i="6" s="1"/>
  <c r="G3651" i="6" l="1"/>
  <c r="J3651" i="6"/>
  <c r="M3651" i="6"/>
  <c r="N3651" i="6" s="1"/>
  <c r="I3651" i="6"/>
  <c r="E5469" i="6"/>
  <c r="H5469" i="6"/>
  <c r="T5469" i="6"/>
  <c r="T3651" i="6" l="1"/>
  <c r="F3653" i="6"/>
  <c r="L3653" i="6" s="1"/>
  <c r="D3652" i="6"/>
  <c r="K3651" i="6"/>
  <c r="M5469" i="6"/>
  <c r="N5469" i="6" s="1"/>
  <c r="I5469" i="6"/>
  <c r="D5470" i="6"/>
  <c r="L5470" i="6"/>
  <c r="E3652" i="6" l="1"/>
  <c r="H3652" i="6"/>
  <c r="H5470" i="6"/>
  <c r="E5470" i="6"/>
  <c r="T5470" i="6"/>
  <c r="M3652" i="6" l="1"/>
  <c r="N3652" i="6" s="1"/>
  <c r="I3652" i="6"/>
  <c r="G3652" i="6"/>
  <c r="J3652" i="6"/>
  <c r="L5471" i="6"/>
  <c r="D5471" i="6"/>
  <c r="M5470" i="6"/>
  <c r="N5470" i="6" s="1"/>
  <c r="I5470" i="6"/>
  <c r="F3654" i="6" l="1"/>
  <c r="L3654" i="6" s="1"/>
  <c r="D3653" i="6"/>
  <c r="K3652" i="6"/>
  <c r="T3652" i="6" s="1"/>
  <c r="H5471" i="6"/>
  <c r="E5471" i="6"/>
  <c r="T5471" i="6"/>
  <c r="H3653" i="6" l="1"/>
  <c r="E3653" i="6"/>
  <c r="L5472" i="6"/>
  <c r="D5472" i="6"/>
  <c r="M5471" i="6"/>
  <c r="N5471" i="6" s="1"/>
  <c r="I5471" i="6"/>
  <c r="G3653" i="6" l="1"/>
  <c r="J3653" i="6"/>
  <c r="M3653" i="6"/>
  <c r="N3653" i="6" s="1"/>
  <c r="I3653" i="6"/>
  <c r="H5472" i="6"/>
  <c r="E5472" i="6"/>
  <c r="T5472" i="6"/>
  <c r="T3653" i="6" l="1"/>
  <c r="K3653" i="6"/>
  <c r="F3655" i="6"/>
  <c r="L3655" i="6" s="1"/>
  <c r="D3654" i="6"/>
  <c r="L5473" i="6"/>
  <c r="D5473" i="6"/>
  <c r="M5472" i="6"/>
  <c r="N5472" i="6" s="1"/>
  <c r="I5472" i="6"/>
  <c r="H3654" i="6" l="1"/>
  <c r="E3654" i="6"/>
  <c r="H5473" i="6"/>
  <c r="E5473" i="6"/>
  <c r="T5473" i="6"/>
  <c r="G3654" i="6" l="1"/>
  <c r="J3654" i="6"/>
  <c r="M3654" i="6"/>
  <c r="N3654" i="6" s="1"/>
  <c r="I3654" i="6"/>
  <c r="D5474" i="6"/>
  <c r="L5474" i="6"/>
  <c r="M5473" i="6"/>
  <c r="N5473" i="6" s="1"/>
  <c r="I5473" i="6"/>
  <c r="K3654" i="6" l="1"/>
  <c r="T3654" i="6" s="1"/>
  <c r="F3656" i="6"/>
  <c r="L3656" i="6" s="1"/>
  <c r="D3655" i="6"/>
  <c r="E5474" i="6"/>
  <c r="H5474" i="6"/>
  <c r="T5474" i="6"/>
  <c r="E3655" i="6" l="1"/>
  <c r="H3655" i="6"/>
  <c r="M5474" i="6"/>
  <c r="N5474" i="6" s="1"/>
  <c r="I5474" i="6"/>
  <c r="L5475" i="6"/>
  <c r="D5475" i="6"/>
  <c r="M3655" i="6" l="1"/>
  <c r="N3655" i="6" s="1"/>
  <c r="I3655" i="6"/>
  <c r="G3655" i="6"/>
  <c r="J3655" i="6"/>
  <c r="H5475" i="6"/>
  <c r="E5475" i="6"/>
  <c r="T5475" i="6"/>
  <c r="F3657" i="6" l="1"/>
  <c r="L3657" i="6" s="1"/>
  <c r="D3656" i="6"/>
  <c r="K3655" i="6"/>
  <c r="T3655" i="6"/>
  <c r="D5476" i="6"/>
  <c r="L5476" i="6"/>
  <c r="M5475" i="6"/>
  <c r="N5475" i="6" s="1"/>
  <c r="I5475" i="6"/>
  <c r="E3656" i="6" l="1"/>
  <c r="H3656" i="6"/>
  <c r="H5476" i="6"/>
  <c r="E5476" i="6"/>
  <c r="T5476" i="6"/>
  <c r="M3656" i="6" l="1"/>
  <c r="N3656" i="6" s="1"/>
  <c r="I3656" i="6"/>
  <c r="G3656" i="6"/>
  <c r="J3656" i="6"/>
  <c r="D5477" i="6"/>
  <c r="L5477" i="6"/>
  <c r="M5476" i="6"/>
  <c r="N5476" i="6" s="1"/>
  <c r="I5476" i="6"/>
  <c r="F3658" i="6" l="1"/>
  <c r="L3658" i="6" s="1"/>
  <c r="D3657" i="6"/>
  <c r="K3656" i="6"/>
  <c r="T3656" i="6" s="1"/>
  <c r="H5477" i="6"/>
  <c r="E5477" i="6"/>
  <c r="T5477" i="6"/>
  <c r="H3657" i="6" l="1"/>
  <c r="E3657" i="6"/>
  <c r="D5478" i="6"/>
  <c r="L5478" i="6"/>
  <c r="M5477" i="6"/>
  <c r="N5477" i="6" s="1"/>
  <c r="I5477" i="6"/>
  <c r="G3657" i="6" l="1"/>
  <c r="J3657" i="6"/>
  <c r="M3657" i="6"/>
  <c r="N3657" i="6" s="1"/>
  <c r="I3657" i="6"/>
  <c r="E5478" i="6"/>
  <c r="H5478" i="6"/>
  <c r="T5478" i="6"/>
  <c r="K3657" i="6" l="1"/>
  <c r="T3657" i="6" s="1"/>
  <c r="F3659" i="6"/>
  <c r="L3659" i="6" s="1"/>
  <c r="D3658" i="6"/>
  <c r="M5478" i="6"/>
  <c r="N5478" i="6" s="1"/>
  <c r="I5478" i="6"/>
  <c r="L5479" i="6"/>
  <c r="D5479" i="6"/>
  <c r="E3658" i="6" l="1"/>
  <c r="H3658" i="6"/>
  <c r="E5479" i="6"/>
  <c r="H5479" i="6"/>
  <c r="T5479" i="6"/>
  <c r="M3658" i="6" l="1"/>
  <c r="N3658" i="6" s="1"/>
  <c r="I3658" i="6"/>
  <c r="G3658" i="6"/>
  <c r="J3658" i="6"/>
  <c r="M5479" i="6"/>
  <c r="N5479" i="6" s="1"/>
  <c r="I5479" i="6"/>
  <c r="L5480" i="6"/>
  <c r="D5480" i="6"/>
  <c r="F3660" i="6" l="1"/>
  <c r="L3660" i="6" s="1"/>
  <c r="D3659" i="6"/>
  <c r="K3658" i="6"/>
  <c r="T3658" i="6" s="1"/>
  <c r="H5480" i="6"/>
  <c r="E5480" i="6"/>
  <c r="T5480" i="6"/>
  <c r="E3659" i="6" l="1"/>
  <c r="H3659" i="6"/>
  <c r="L5481" i="6"/>
  <c r="D5481" i="6"/>
  <c r="M5480" i="6"/>
  <c r="N5480" i="6" s="1"/>
  <c r="I5480" i="6"/>
  <c r="M3659" i="6" l="1"/>
  <c r="N3659" i="6" s="1"/>
  <c r="I3659" i="6"/>
  <c r="G3659" i="6"/>
  <c r="J3659" i="6"/>
  <c r="H5481" i="6"/>
  <c r="E5481" i="6"/>
  <c r="T5481" i="6"/>
  <c r="K3659" i="6" l="1"/>
  <c r="F3661" i="6"/>
  <c r="L3661" i="6" s="1"/>
  <c r="D3660" i="6"/>
  <c r="T3659" i="6"/>
  <c r="L5482" i="6"/>
  <c r="D5482" i="6"/>
  <c r="M5481" i="6"/>
  <c r="N5481" i="6" s="1"/>
  <c r="I5481" i="6"/>
  <c r="E3660" i="6" l="1"/>
  <c r="H3660" i="6"/>
  <c r="E5482" i="6"/>
  <c r="H5482" i="6"/>
  <c r="T5482" i="6"/>
  <c r="M3660" i="6" l="1"/>
  <c r="N3660" i="6" s="1"/>
  <c r="I3660" i="6"/>
  <c r="G3660" i="6"/>
  <c r="J3660" i="6"/>
  <c r="M5482" i="6"/>
  <c r="N5482" i="6" s="1"/>
  <c r="I5482" i="6"/>
  <c r="L5483" i="6"/>
  <c r="D5483" i="6"/>
  <c r="F3662" i="6" l="1"/>
  <c r="L3662" i="6" s="1"/>
  <c r="D3661" i="6"/>
  <c r="K3660" i="6"/>
  <c r="T3660" i="6" s="1"/>
  <c r="H5483" i="6"/>
  <c r="E5483" i="6"/>
  <c r="T5483" i="6"/>
  <c r="H3661" i="6" l="1"/>
  <c r="E3661" i="6"/>
  <c r="L5484" i="6"/>
  <c r="D5484" i="6"/>
  <c r="I5483" i="6"/>
  <c r="M5483" i="6"/>
  <c r="N5483" i="6" s="1"/>
  <c r="G3661" i="6" l="1"/>
  <c r="J3661" i="6"/>
  <c r="K3661" i="6" s="1"/>
  <c r="M3661" i="6"/>
  <c r="N3661" i="6" s="1"/>
  <c r="I3661" i="6"/>
  <c r="T3661" i="6" s="1"/>
  <c r="E5484" i="6"/>
  <c r="H5484" i="6"/>
  <c r="T5484" i="6"/>
  <c r="F3663" i="6" l="1"/>
  <c r="L3663" i="6" s="1"/>
  <c r="D3662" i="6"/>
  <c r="M5484" i="6"/>
  <c r="N5484" i="6" s="1"/>
  <c r="I5484" i="6"/>
  <c r="L5485" i="6"/>
  <c r="D5485" i="6"/>
  <c r="H3662" i="6" l="1"/>
  <c r="E3662" i="6"/>
  <c r="H5485" i="6"/>
  <c r="E5485" i="6"/>
  <c r="T5485" i="6"/>
  <c r="J3662" i="6" l="1"/>
  <c r="K3662" i="6" s="1"/>
  <c r="G3662" i="6"/>
  <c r="M3662" i="6"/>
  <c r="N3662" i="6" s="1"/>
  <c r="I3662" i="6"/>
  <c r="T3662" i="6" s="1"/>
  <c r="L5486" i="6"/>
  <c r="D5486" i="6"/>
  <c r="I5485" i="6"/>
  <c r="M5485" i="6"/>
  <c r="N5485" i="6" s="1"/>
  <c r="F3664" i="6" l="1"/>
  <c r="L3664" i="6" s="1"/>
  <c r="D3663" i="6"/>
  <c r="E5486" i="6"/>
  <c r="H5486" i="6"/>
  <c r="T5486" i="6"/>
  <c r="E3663" i="6" l="1"/>
  <c r="H3663" i="6"/>
  <c r="M5486" i="6"/>
  <c r="N5486" i="6" s="1"/>
  <c r="I5486" i="6"/>
  <c r="D5487" i="6"/>
  <c r="L5487" i="6"/>
  <c r="M3663" i="6" l="1"/>
  <c r="N3663" i="6" s="1"/>
  <c r="I3663" i="6"/>
  <c r="J3663" i="6"/>
  <c r="K3663" i="6" s="1"/>
  <c r="G3663" i="6"/>
  <c r="H5487" i="6"/>
  <c r="E5487" i="6"/>
  <c r="T5487" i="6"/>
  <c r="F3665" i="6" l="1"/>
  <c r="L3665" i="6" s="1"/>
  <c r="D3664" i="6"/>
  <c r="T3663" i="6"/>
  <c r="D5488" i="6"/>
  <c r="L5488" i="6"/>
  <c r="I5487" i="6"/>
  <c r="M5487" i="6"/>
  <c r="N5487" i="6" s="1"/>
  <c r="E3664" i="6" l="1"/>
  <c r="H3664" i="6"/>
  <c r="H5488" i="6"/>
  <c r="E5488" i="6"/>
  <c r="T5488" i="6"/>
  <c r="M3664" i="6" l="1"/>
  <c r="N3664" i="6" s="1"/>
  <c r="I3664" i="6"/>
  <c r="T3664" i="6" s="1"/>
  <c r="J3664" i="6"/>
  <c r="K3664" i="6" s="1"/>
  <c r="G3664" i="6"/>
  <c r="M5488" i="6"/>
  <c r="N5488" i="6" s="1"/>
  <c r="I5488" i="6"/>
  <c r="F3666" i="6" l="1"/>
  <c r="L3666" i="6" s="1"/>
  <c r="D3665" i="6"/>
  <c r="H3665" i="6" l="1"/>
  <c r="E3665" i="6"/>
  <c r="J3665" i="6" l="1"/>
  <c r="K3665" i="6" s="1"/>
  <c r="G3665" i="6"/>
  <c r="M3665" i="6"/>
  <c r="N3665" i="6" s="1"/>
  <c r="T3665" i="6" s="1"/>
  <c r="I3665" i="6"/>
  <c r="F3667" i="6" l="1"/>
  <c r="L3667" i="6" s="1"/>
  <c r="D3666" i="6"/>
  <c r="H3666" i="6" l="1"/>
  <c r="E3666" i="6"/>
  <c r="J3666" i="6" l="1"/>
  <c r="K3666" i="6" s="1"/>
  <c r="G3666" i="6"/>
  <c r="T3666" i="6" s="1"/>
  <c r="M3666" i="6"/>
  <c r="N3666" i="6" s="1"/>
  <c r="I3666" i="6"/>
  <c r="F3668" i="6" l="1"/>
  <c r="L3668" i="6" s="1"/>
  <c r="D3667" i="6"/>
  <c r="H3667" i="6" l="1"/>
  <c r="E3667" i="6"/>
  <c r="T3667" i="6" l="1"/>
  <c r="J3667" i="6"/>
  <c r="K3667" i="6" s="1"/>
  <c r="G3667" i="6"/>
  <c r="M3667" i="6"/>
  <c r="N3667" i="6" s="1"/>
  <c r="I3667" i="6"/>
  <c r="F3669" i="6" l="1"/>
  <c r="L3669" i="6" s="1"/>
  <c r="D3668" i="6"/>
  <c r="E3668" i="6" l="1"/>
  <c r="H3668" i="6"/>
  <c r="T3668" i="6" l="1"/>
  <c r="M3668" i="6"/>
  <c r="N3668" i="6" s="1"/>
  <c r="I3668" i="6"/>
  <c r="J3668" i="6"/>
  <c r="K3668" i="6" s="1"/>
  <c r="G3668" i="6"/>
  <c r="F3670" i="6" l="1"/>
  <c r="L3670" i="6" s="1"/>
  <c r="D3669" i="6"/>
  <c r="E3669" i="6" l="1"/>
  <c r="H3669" i="6"/>
  <c r="M3669" i="6" l="1"/>
  <c r="N3669" i="6" s="1"/>
  <c r="I3669" i="6"/>
  <c r="J3669" i="6"/>
  <c r="K3669" i="6" s="1"/>
  <c r="G3669" i="6"/>
  <c r="F3671" i="6" l="1"/>
  <c r="L3671" i="6" s="1"/>
  <c r="D3670" i="6"/>
  <c r="T3669" i="6"/>
  <c r="H3670" i="6" l="1"/>
  <c r="E3670" i="6"/>
  <c r="J3670" i="6" l="1"/>
  <c r="K3670" i="6" s="1"/>
  <c r="G3670" i="6"/>
  <c r="M3670" i="6"/>
  <c r="N3670" i="6" s="1"/>
  <c r="I3670" i="6"/>
  <c r="T3670" i="6" s="1"/>
  <c r="F3672" i="6" l="1"/>
  <c r="L3672" i="6" s="1"/>
  <c r="D3671" i="6"/>
  <c r="E3671" i="6" l="1"/>
  <c r="H3671" i="6"/>
  <c r="M3671" i="6" l="1"/>
  <c r="N3671" i="6" s="1"/>
  <c r="I3671" i="6"/>
  <c r="J3671" i="6"/>
  <c r="K3671" i="6" s="1"/>
  <c r="G3671" i="6"/>
  <c r="F3673" i="6" l="1"/>
  <c r="L3673" i="6" s="1"/>
  <c r="D3672" i="6"/>
  <c r="T3671" i="6"/>
  <c r="E3672" i="6" l="1"/>
  <c r="H3672" i="6"/>
  <c r="T3672" i="6" l="1"/>
  <c r="M3672" i="6"/>
  <c r="N3672" i="6" s="1"/>
  <c r="I3672" i="6"/>
  <c r="J3672" i="6"/>
  <c r="K3672" i="6" s="1"/>
  <c r="G3672" i="6"/>
  <c r="F3674" i="6" l="1"/>
  <c r="L3674" i="6" s="1"/>
  <c r="D3673" i="6"/>
  <c r="H3673" i="6" l="1"/>
  <c r="E3673" i="6"/>
  <c r="J3673" i="6" l="1"/>
  <c r="K3673" i="6" s="1"/>
  <c r="G3673" i="6"/>
  <c r="M3673" i="6"/>
  <c r="N3673" i="6" s="1"/>
  <c r="I3673" i="6"/>
  <c r="F3675" i="6" l="1"/>
  <c r="L3675" i="6" s="1"/>
  <c r="D3674" i="6"/>
  <c r="T3673" i="6"/>
  <c r="E3674" i="6" l="1"/>
  <c r="H3674" i="6"/>
  <c r="T3674" i="6" l="1"/>
  <c r="M3674" i="6"/>
  <c r="N3674" i="6" s="1"/>
  <c r="I3674" i="6"/>
  <c r="J3674" i="6"/>
  <c r="K3674" i="6" s="1"/>
  <c r="G3674" i="6"/>
  <c r="F3676" i="6" l="1"/>
  <c r="L3676" i="6" s="1"/>
  <c r="D3675" i="6"/>
  <c r="E3675" i="6" l="1"/>
  <c r="H3675" i="6"/>
  <c r="M3675" i="6" l="1"/>
  <c r="N3675" i="6" s="1"/>
  <c r="I3675" i="6"/>
  <c r="T3675" i="6" s="1"/>
  <c r="J3675" i="6"/>
  <c r="K3675" i="6" s="1"/>
  <c r="G3675" i="6"/>
  <c r="F3677" i="6" l="1"/>
  <c r="L3677" i="6" s="1"/>
  <c r="D3676" i="6"/>
  <c r="E3676" i="6" l="1"/>
  <c r="H3676" i="6"/>
  <c r="M3676" i="6" l="1"/>
  <c r="N3676" i="6" s="1"/>
  <c r="T3676" i="6" s="1"/>
  <c r="I3676" i="6"/>
  <c r="J3676" i="6"/>
  <c r="K3676" i="6" s="1"/>
  <c r="G3676" i="6"/>
  <c r="F3678" i="6" l="1"/>
  <c r="L3678" i="6" s="1"/>
  <c r="D3677" i="6"/>
  <c r="E3677" i="6" l="1"/>
  <c r="H3677" i="6"/>
  <c r="M3677" i="6" l="1"/>
  <c r="N3677" i="6" s="1"/>
  <c r="I3677" i="6"/>
  <c r="J3677" i="6"/>
  <c r="K3677" i="6" s="1"/>
  <c r="G3677" i="6"/>
  <c r="F3679" i="6" l="1"/>
  <c r="L3679" i="6" s="1"/>
  <c r="D3678" i="6"/>
  <c r="T3677" i="6"/>
  <c r="H3678" i="6" l="1"/>
  <c r="E3678" i="6"/>
  <c r="J3678" i="6" l="1"/>
  <c r="K3678" i="6" s="1"/>
  <c r="G3678" i="6"/>
  <c r="M3678" i="6"/>
  <c r="N3678" i="6" s="1"/>
  <c r="I3678" i="6"/>
  <c r="T3678" i="6" s="1"/>
  <c r="F3680" i="6" l="1"/>
  <c r="L3680" i="6" s="1"/>
  <c r="D3679" i="6"/>
  <c r="E3679" i="6" l="1"/>
  <c r="H3679" i="6"/>
  <c r="M3679" i="6" l="1"/>
  <c r="N3679" i="6" s="1"/>
  <c r="I3679" i="6"/>
  <c r="T3679" i="6" s="1"/>
  <c r="J3679" i="6"/>
  <c r="K3679" i="6" s="1"/>
  <c r="G3679" i="6"/>
  <c r="F3681" i="6" l="1"/>
  <c r="L3681" i="6" s="1"/>
  <c r="D3680" i="6"/>
  <c r="E3680" i="6" l="1"/>
  <c r="H3680" i="6"/>
  <c r="M3680" i="6" l="1"/>
  <c r="N3680" i="6" s="1"/>
  <c r="I3680" i="6"/>
  <c r="J3680" i="6"/>
  <c r="K3680" i="6" s="1"/>
  <c r="G3680" i="6"/>
  <c r="F3682" i="6" l="1"/>
  <c r="L3682" i="6" s="1"/>
  <c r="D3681" i="6"/>
  <c r="T3680" i="6"/>
  <c r="E3681" i="6" l="1"/>
  <c r="H3681" i="6"/>
  <c r="M3681" i="6" l="1"/>
  <c r="N3681" i="6" s="1"/>
  <c r="I3681" i="6"/>
  <c r="T3681" i="6" s="1"/>
  <c r="J3681" i="6"/>
  <c r="K3681" i="6" s="1"/>
  <c r="G3681" i="6"/>
  <c r="F3683" i="6" l="1"/>
  <c r="L3683" i="6" s="1"/>
  <c r="D3682" i="6"/>
  <c r="E3682" i="6" l="1"/>
  <c r="H3682" i="6"/>
  <c r="M3682" i="6" l="1"/>
  <c r="N3682" i="6" s="1"/>
  <c r="I3682" i="6"/>
  <c r="J3682" i="6"/>
  <c r="K3682" i="6" s="1"/>
  <c r="G3682" i="6"/>
  <c r="F3684" i="6" l="1"/>
  <c r="L3684" i="6" s="1"/>
  <c r="D3683" i="6"/>
  <c r="T3682" i="6"/>
  <c r="H3683" i="6" l="1"/>
  <c r="E3683" i="6"/>
  <c r="T3683" i="6" l="1"/>
  <c r="J3683" i="6"/>
  <c r="K3683" i="6" s="1"/>
  <c r="G3683" i="6"/>
  <c r="M3683" i="6"/>
  <c r="N3683" i="6" s="1"/>
  <c r="I3683" i="6"/>
  <c r="F3685" i="6" l="1"/>
  <c r="L3685" i="6" s="1"/>
  <c r="D3684" i="6"/>
  <c r="H3684" i="6" l="1"/>
  <c r="E3684" i="6"/>
  <c r="J3684" i="6" l="1"/>
  <c r="K3684" i="6" s="1"/>
  <c r="G3684" i="6"/>
  <c r="M3684" i="6"/>
  <c r="N3684" i="6" s="1"/>
  <c r="I3684" i="6"/>
  <c r="F3686" i="6" l="1"/>
  <c r="L3686" i="6" s="1"/>
  <c r="D3685" i="6"/>
  <c r="T3684" i="6"/>
  <c r="H3685" i="6" l="1"/>
  <c r="E3685" i="6"/>
  <c r="J3685" i="6" l="1"/>
  <c r="K3685" i="6" s="1"/>
  <c r="G3685" i="6"/>
  <c r="M3685" i="6"/>
  <c r="N3685" i="6" s="1"/>
  <c r="I3685" i="6"/>
  <c r="T3685" i="6" s="1"/>
  <c r="F3687" i="6" l="1"/>
  <c r="L3687" i="6" s="1"/>
  <c r="D3686" i="6"/>
  <c r="E3686" i="6" l="1"/>
  <c r="H3686" i="6"/>
  <c r="M3686" i="6" l="1"/>
  <c r="N3686" i="6" s="1"/>
  <c r="I3686" i="6"/>
  <c r="T3686" i="6" s="1"/>
  <c r="J3686" i="6"/>
  <c r="K3686" i="6" s="1"/>
  <c r="G3686" i="6"/>
  <c r="F3688" i="6" l="1"/>
  <c r="L3688" i="6" s="1"/>
  <c r="D3687" i="6"/>
  <c r="H3687" i="6" l="1"/>
  <c r="E3687" i="6"/>
  <c r="J3687" i="6" l="1"/>
  <c r="K3687" i="6" s="1"/>
  <c r="G3687" i="6"/>
  <c r="M3687" i="6"/>
  <c r="N3687" i="6" s="1"/>
  <c r="I3687" i="6"/>
  <c r="T3687" i="6" s="1"/>
  <c r="F3689" i="6" l="1"/>
  <c r="L3689" i="6" s="1"/>
  <c r="D3688" i="6"/>
  <c r="H3688" i="6" l="1"/>
  <c r="E3688" i="6"/>
  <c r="J3688" i="6" l="1"/>
  <c r="K3688" i="6" s="1"/>
  <c r="G3688" i="6"/>
  <c r="M3688" i="6"/>
  <c r="N3688" i="6" s="1"/>
  <c r="I3688" i="6"/>
  <c r="T3688" i="6" s="1"/>
  <c r="F3690" i="6" l="1"/>
  <c r="L3690" i="6" s="1"/>
  <c r="D3689" i="6"/>
  <c r="H3689" i="6" l="1"/>
  <c r="E3689" i="6"/>
  <c r="T3689" i="6" l="1"/>
  <c r="J3689" i="6"/>
  <c r="K3689" i="6" s="1"/>
  <c r="G3689" i="6"/>
  <c r="M3689" i="6"/>
  <c r="N3689" i="6" s="1"/>
  <c r="I3689" i="6"/>
  <c r="F3691" i="6" l="1"/>
  <c r="L3691" i="6" s="1"/>
  <c r="D3690" i="6"/>
  <c r="H3690" i="6" l="1"/>
  <c r="E3690" i="6"/>
  <c r="J3690" i="6" l="1"/>
  <c r="K3690" i="6" s="1"/>
  <c r="G3690" i="6"/>
  <c r="M3690" i="6"/>
  <c r="N3690" i="6" s="1"/>
  <c r="I3690" i="6"/>
  <c r="F3692" i="6" l="1"/>
  <c r="L3692" i="6" s="1"/>
  <c r="D3691" i="6"/>
  <c r="T3690" i="6"/>
  <c r="H3691" i="6" l="1"/>
  <c r="E3691" i="6"/>
  <c r="T3691" i="6" l="1"/>
  <c r="J3691" i="6"/>
  <c r="K3691" i="6" s="1"/>
  <c r="G3691" i="6"/>
  <c r="M3691" i="6"/>
  <c r="N3691" i="6" s="1"/>
  <c r="I3691" i="6"/>
  <c r="F3693" i="6" l="1"/>
  <c r="L3693" i="6" s="1"/>
  <c r="D3692" i="6"/>
  <c r="H3692" i="6" l="1"/>
  <c r="E3692" i="6"/>
  <c r="M3692" i="6" l="1"/>
  <c r="N3692" i="6" s="1"/>
  <c r="I3692" i="6"/>
  <c r="J3692" i="6"/>
  <c r="G3692" i="6"/>
  <c r="K3692" i="6" l="1"/>
  <c r="T3692" i="6" s="1"/>
  <c r="F3694" i="6"/>
  <c r="L3694" i="6" s="1"/>
  <c r="D3693" i="6"/>
  <c r="E3693" i="6" l="1"/>
  <c r="H3693" i="6"/>
  <c r="M3693" i="6" l="1"/>
  <c r="N3693" i="6" s="1"/>
  <c r="I3693" i="6"/>
  <c r="G3693" i="6"/>
  <c r="J3693" i="6"/>
  <c r="F3695" i="6" l="1"/>
  <c r="L3695" i="6" s="1"/>
  <c r="D3694" i="6"/>
  <c r="K3693" i="6"/>
  <c r="T3693" i="6" s="1"/>
  <c r="H3694" i="6" l="1"/>
  <c r="E3694" i="6"/>
  <c r="G3694" i="6" l="1"/>
  <c r="J3694" i="6"/>
  <c r="M3694" i="6"/>
  <c r="N3694" i="6" s="1"/>
  <c r="I3694" i="6"/>
  <c r="K3694" i="6" l="1"/>
  <c r="T3694" i="6" s="1"/>
  <c r="F3696" i="6"/>
  <c r="L3696" i="6" s="1"/>
  <c r="D3695" i="6"/>
  <c r="H3695" i="6" l="1"/>
  <c r="E3695" i="6"/>
  <c r="G3695" i="6" l="1"/>
  <c r="J3695" i="6"/>
  <c r="M3695" i="6"/>
  <c r="N3695" i="6" s="1"/>
  <c r="I3695" i="6"/>
  <c r="K3695" i="6" l="1"/>
  <c r="T3695" i="6" s="1"/>
  <c r="F3697" i="6"/>
  <c r="L3697" i="6" s="1"/>
  <c r="D3696" i="6"/>
  <c r="E3696" i="6" l="1"/>
  <c r="H3696" i="6"/>
  <c r="M3696" i="6" l="1"/>
  <c r="N3696" i="6" s="1"/>
  <c r="I3696" i="6"/>
  <c r="G3696" i="6"/>
  <c r="J3696" i="6"/>
  <c r="K3696" i="6" l="1"/>
  <c r="F3698" i="6"/>
  <c r="L3698" i="6" s="1"/>
  <c r="D3697" i="6"/>
  <c r="T3696" i="6"/>
  <c r="H3697" i="6" l="1"/>
  <c r="E3697" i="6"/>
  <c r="G3697" i="6" l="1"/>
  <c r="J3697" i="6"/>
  <c r="M3697" i="6"/>
  <c r="N3697" i="6" s="1"/>
  <c r="I3697" i="6"/>
  <c r="T3697" i="6" l="1"/>
  <c r="K3697" i="6"/>
  <c r="F3699" i="6"/>
  <c r="L3699" i="6" s="1"/>
  <c r="D3698" i="6"/>
  <c r="H3698" i="6" l="1"/>
  <c r="E3698" i="6"/>
  <c r="G3698" i="6" l="1"/>
  <c r="J3698" i="6"/>
  <c r="M3698" i="6"/>
  <c r="N3698" i="6" s="1"/>
  <c r="I3698" i="6"/>
  <c r="K3698" i="6" l="1"/>
  <c r="T3698" i="6" s="1"/>
  <c r="F3700" i="6"/>
  <c r="L3700" i="6" s="1"/>
  <c r="D3699" i="6"/>
  <c r="H3699" i="6" l="1"/>
  <c r="E3699" i="6"/>
  <c r="G3699" i="6" l="1"/>
  <c r="J3699" i="6"/>
  <c r="M3699" i="6"/>
  <c r="N3699" i="6" s="1"/>
  <c r="I3699" i="6"/>
  <c r="T3699" i="6" l="1"/>
  <c r="K3699" i="6"/>
  <c r="F3701" i="6"/>
  <c r="L3701" i="6" s="1"/>
  <c r="D3700" i="6"/>
  <c r="H3700" i="6" l="1"/>
  <c r="E3700" i="6"/>
  <c r="G3700" i="6" l="1"/>
  <c r="J3700" i="6"/>
  <c r="M3700" i="6"/>
  <c r="N3700" i="6" s="1"/>
  <c r="I3700" i="6"/>
  <c r="T3700" i="6" l="1"/>
  <c r="K3700" i="6"/>
  <c r="F3702" i="6"/>
  <c r="L3702" i="6" s="1"/>
  <c r="D3701" i="6"/>
  <c r="H3701" i="6" l="1"/>
  <c r="E3701" i="6"/>
  <c r="G3701" i="6" l="1"/>
  <c r="J3701" i="6"/>
  <c r="M3701" i="6"/>
  <c r="N3701" i="6" s="1"/>
  <c r="I3701" i="6"/>
  <c r="T3701" i="6" l="1"/>
  <c r="K3701" i="6"/>
  <c r="F3703" i="6"/>
  <c r="L3703" i="6" s="1"/>
  <c r="D3702" i="6"/>
  <c r="E3702" i="6" l="1"/>
  <c r="H3702" i="6"/>
  <c r="M3702" i="6" l="1"/>
  <c r="N3702" i="6" s="1"/>
  <c r="I3702" i="6"/>
  <c r="G3702" i="6"/>
  <c r="J3702" i="6"/>
  <c r="K3702" i="6" l="1"/>
  <c r="F3704" i="6"/>
  <c r="L3704" i="6" s="1"/>
  <c r="D3703" i="6"/>
  <c r="T3702" i="6"/>
  <c r="E3703" i="6" l="1"/>
  <c r="H3703" i="6"/>
  <c r="M3703" i="6" l="1"/>
  <c r="N3703" i="6" s="1"/>
  <c r="I3703" i="6"/>
  <c r="G3703" i="6"/>
  <c r="J3703" i="6"/>
  <c r="F3705" i="6" l="1"/>
  <c r="L3705" i="6" s="1"/>
  <c r="D3704" i="6"/>
  <c r="K3703" i="6"/>
  <c r="T3703" i="6" s="1"/>
  <c r="H3704" i="6" l="1"/>
  <c r="E3704" i="6"/>
  <c r="G3704" i="6" l="1"/>
  <c r="J3704" i="6"/>
  <c r="M3704" i="6"/>
  <c r="N3704" i="6" s="1"/>
  <c r="I3704" i="6"/>
  <c r="K3704" i="6" l="1"/>
  <c r="F3706" i="6"/>
  <c r="L3706" i="6" s="1"/>
  <c r="D3705" i="6"/>
  <c r="T3704" i="6"/>
  <c r="H3705" i="6" l="1"/>
  <c r="E3705" i="6"/>
  <c r="G3705" i="6" l="1"/>
  <c r="J3705" i="6"/>
  <c r="M3705" i="6"/>
  <c r="N3705" i="6" s="1"/>
  <c r="I3705" i="6"/>
  <c r="T3705" i="6" l="1"/>
  <c r="K3705" i="6"/>
  <c r="F3707" i="6"/>
  <c r="L3707" i="6" s="1"/>
  <c r="D3706" i="6"/>
  <c r="H3706" i="6" l="1"/>
  <c r="E3706" i="6"/>
  <c r="G3706" i="6" l="1"/>
  <c r="J3706" i="6"/>
  <c r="M3706" i="6"/>
  <c r="N3706" i="6" s="1"/>
  <c r="I3706" i="6"/>
  <c r="K3706" i="6" l="1"/>
  <c r="F3708" i="6"/>
  <c r="L3708" i="6" s="1"/>
  <c r="D3707" i="6"/>
  <c r="T3706" i="6"/>
  <c r="E3707" i="6" l="1"/>
  <c r="H3707" i="6"/>
  <c r="M3707" i="6" l="1"/>
  <c r="N3707" i="6" s="1"/>
  <c r="I3707" i="6"/>
  <c r="G3707" i="6"/>
  <c r="J3707" i="6"/>
  <c r="K3707" i="6" l="1"/>
  <c r="F3709" i="6"/>
  <c r="L3709" i="6" s="1"/>
  <c r="D3708" i="6"/>
  <c r="T3707" i="6"/>
  <c r="H3708" i="6" l="1"/>
  <c r="E3708" i="6"/>
  <c r="G3708" i="6" l="1"/>
  <c r="J3708" i="6"/>
  <c r="M3708" i="6"/>
  <c r="N3708" i="6" s="1"/>
  <c r="I3708" i="6"/>
  <c r="K3708" i="6" l="1"/>
  <c r="F3710" i="6"/>
  <c r="L3710" i="6" s="1"/>
  <c r="D3709" i="6"/>
  <c r="T3708" i="6"/>
  <c r="H3709" i="6" l="1"/>
  <c r="E3709" i="6"/>
  <c r="G3709" i="6" l="1"/>
  <c r="J3709" i="6"/>
  <c r="M3709" i="6"/>
  <c r="N3709" i="6" s="1"/>
  <c r="I3709" i="6"/>
  <c r="K3709" i="6" l="1"/>
  <c r="F3711" i="6"/>
  <c r="L3711" i="6" s="1"/>
  <c r="D3710" i="6"/>
  <c r="T3709" i="6"/>
  <c r="H3710" i="6" l="1"/>
  <c r="E3710" i="6"/>
  <c r="G3710" i="6" l="1"/>
  <c r="J3710" i="6"/>
  <c r="M3710" i="6"/>
  <c r="N3710" i="6" s="1"/>
  <c r="I3710" i="6"/>
  <c r="K3710" i="6" l="1"/>
  <c r="T3710" i="6" s="1"/>
  <c r="F3712" i="6"/>
  <c r="L3712" i="6" s="1"/>
  <c r="D3711" i="6"/>
  <c r="H3711" i="6" l="1"/>
  <c r="E3711" i="6"/>
  <c r="G3711" i="6" l="1"/>
  <c r="J3711" i="6"/>
  <c r="M3711" i="6"/>
  <c r="N3711" i="6" s="1"/>
  <c r="I3711" i="6"/>
  <c r="K3711" i="6" l="1"/>
  <c r="T3711" i="6" s="1"/>
  <c r="F3713" i="6"/>
  <c r="L3713" i="6" s="1"/>
  <c r="D3712" i="6"/>
  <c r="H3712" i="6" l="1"/>
  <c r="E3712" i="6"/>
  <c r="G3712" i="6" l="1"/>
  <c r="J3712" i="6"/>
  <c r="M3712" i="6"/>
  <c r="N3712" i="6" s="1"/>
  <c r="I3712" i="6"/>
  <c r="K3712" i="6" l="1"/>
  <c r="T3712" i="6" s="1"/>
  <c r="F3714" i="6"/>
  <c r="L3714" i="6" s="1"/>
  <c r="D3713" i="6"/>
  <c r="E3713" i="6" l="1"/>
  <c r="H3713" i="6"/>
  <c r="M3713" i="6" l="1"/>
  <c r="N3713" i="6" s="1"/>
  <c r="I3713" i="6"/>
  <c r="G3713" i="6"/>
  <c r="J3713" i="6"/>
  <c r="K3713" i="6" l="1"/>
  <c r="F3715" i="6"/>
  <c r="L3715" i="6" s="1"/>
  <c r="D3714" i="6"/>
  <c r="T3713" i="6"/>
  <c r="H3714" i="6" l="1"/>
  <c r="E3714" i="6"/>
  <c r="G3714" i="6" l="1"/>
  <c r="J3714" i="6"/>
  <c r="M3714" i="6"/>
  <c r="N3714" i="6" s="1"/>
  <c r="I3714" i="6"/>
  <c r="K3714" i="6" l="1"/>
  <c r="T3714" i="6" s="1"/>
  <c r="F3716" i="6"/>
  <c r="L3716" i="6" s="1"/>
  <c r="D3715" i="6"/>
  <c r="E3715" i="6" l="1"/>
  <c r="H3715" i="6"/>
  <c r="M3715" i="6" l="1"/>
  <c r="N3715" i="6" s="1"/>
  <c r="I3715" i="6"/>
  <c r="G3715" i="6"/>
  <c r="J3715" i="6"/>
  <c r="F3717" i="6" l="1"/>
  <c r="L3717" i="6" s="1"/>
  <c r="D3716" i="6"/>
  <c r="K3715" i="6"/>
  <c r="T3715" i="6" s="1"/>
  <c r="E3716" i="6" l="1"/>
  <c r="H3716" i="6"/>
  <c r="M3716" i="6" l="1"/>
  <c r="N3716" i="6" s="1"/>
  <c r="I3716" i="6"/>
  <c r="G3716" i="6"/>
  <c r="J3716" i="6"/>
  <c r="F3718" i="6" l="1"/>
  <c r="L3718" i="6" s="1"/>
  <c r="D3717" i="6"/>
  <c r="K3716" i="6"/>
  <c r="T3716" i="6" s="1"/>
  <c r="E3717" i="6" l="1"/>
  <c r="H3717" i="6"/>
  <c r="M3717" i="6" l="1"/>
  <c r="N3717" i="6" s="1"/>
  <c r="I3717" i="6"/>
  <c r="G3717" i="6"/>
  <c r="J3717" i="6"/>
  <c r="F3719" i="6" l="1"/>
  <c r="L3719" i="6" s="1"/>
  <c r="D3718" i="6"/>
  <c r="K3717" i="6"/>
  <c r="T3717" i="6" s="1"/>
  <c r="E3718" i="6" l="1"/>
  <c r="H3718" i="6"/>
  <c r="M3718" i="6" l="1"/>
  <c r="N3718" i="6" s="1"/>
  <c r="I3718" i="6"/>
  <c r="G3718" i="6"/>
  <c r="J3718" i="6"/>
  <c r="K3718" i="6" l="1"/>
  <c r="F3720" i="6"/>
  <c r="L3720" i="6" s="1"/>
  <c r="D3719" i="6"/>
  <c r="T3718" i="6"/>
  <c r="H3719" i="6" l="1"/>
  <c r="E3719" i="6"/>
  <c r="G3719" i="6" l="1"/>
  <c r="J3719" i="6"/>
  <c r="M3719" i="6"/>
  <c r="N3719" i="6" s="1"/>
  <c r="I3719" i="6"/>
  <c r="K3719" i="6" l="1"/>
  <c r="F3721" i="6"/>
  <c r="L3721" i="6" s="1"/>
  <c r="D3720" i="6"/>
  <c r="T3719" i="6"/>
  <c r="E3720" i="6" l="1"/>
  <c r="H3720" i="6"/>
  <c r="M3720" i="6" l="1"/>
  <c r="N3720" i="6" s="1"/>
  <c r="I3720" i="6"/>
  <c r="G3720" i="6"/>
  <c r="J3720" i="6"/>
  <c r="K3720" i="6" l="1"/>
  <c r="F3722" i="6"/>
  <c r="L3722" i="6" s="1"/>
  <c r="D3721" i="6"/>
  <c r="T3720" i="6"/>
  <c r="E3721" i="6" l="1"/>
  <c r="H3721" i="6"/>
  <c r="M3721" i="6" l="1"/>
  <c r="N3721" i="6" s="1"/>
  <c r="I3721" i="6"/>
  <c r="G3721" i="6"/>
  <c r="J3721" i="6"/>
  <c r="F3723" i="6" l="1"/>
  <c r="L3723" i="6" s="1"/>
  <c r="D3722" i="6"/>
  <c r="K3721" i="6"/>
  <c r="T3721" i="6" s="1"/>
  <c r="H3722" i="6" l="1"/>
  <c r="E3722" i="6"/>
  <c r="G3722" i="6" l="1"/>
  <c r="J3722" i="6"/>
  <c r="M3722" i="6"/>
  <c r="N3722" i="6" s="1"/>
  <c r="I3722" i="6"/>
  <c r="T3722" i="6" l="1"/>
  <c r="K3722" i="6"/>
  <c r="F3724" i="6"/>
  <c r="L3724" i="6" s="1"/>
  <c r="D3723" i="6"/>
  <c r="E3723" i="6" l="1"/>
  <c r="H3723" i="6"/>
  <c r="M3723" i="6" l="1"/>
  <c r="N3723" i="6" s="1"/>
  <c r="I3723" i="6"/>
  <c r="G3723" i="6"/>
  <c r="J3723" i="6"/>
  <c r="K3723" i="6" l="1"/>
  <c r="F3725" i="6"/>
  <c r="L3725" i="6" s="1"/>
  <c r="D3724" i="6"/>
  <c r="T3723" i="6"/>
  <c r="E3724" i="6" l="1"/>
  <c r="H3724" i="6"/>
  <c r="M3724" i="6" l="1"/>
  <c r="N3724" i="6" s="1"/>
  <c r="I3724" i="6"/>
  <c r="G3724" i="6"/>
  <c r="J3724" i="6"/>
  <c r="K3724" i="6" l="1"/>
  <c r="F3726" i="6"/>
  <c r="L3726" i="6" s="1"/>
  <c r="D3725" i="6"/>
  <c r="T3724" i="6"/>
  <c r="H3725" i="6" l="1"/>
  <c r="E3725" i="6"/>
  <c r="G3725" i="6" l="1"/>
  <c r="J3725" i="6"/>
  <c r="M3725" i="6"/>
  <c r="N3725" i="6" s="1"/>
  <c r="I3725" i="6"/>
  <c r="T3725" i="6" l="1"/>
  <c r="K3725" i="6"/>
  <c r="F3727" i="6"/>
  <c r="L3727" i="6" s="1"/>
  <c r="D3726" i="6"/>
  <c r="H3726" i="6" l="1"/>
  <c r="E3726" i="6"/>
  <c r="G3726" i="6" l="1"/>
  <c r="J3726" i="6"/>
  <c r="M3726" i="6"/>
  <c r="N3726" i="6" s="1"/>
  <c r="I3726" i="6"/>
  <c r="T3726" i="6" l="1"/>
  <c r="K3726" i="6"/>
  <c r="F3728" i="6"/>
  <c r="L3728" i="6" s="1"/>
  <c r="D3727" i="6"/>
  <c r="E3727" i="6" l="1"/>
  <c r="H3727" i="6"/>
  <c r="M3727" i="6" l="1"/>
  <c r="N3727" i="6" s="1"/>
  <c r="I3727" i="6"/>
  <c r="G3727" i="6"/>
  <c r="J3727" i="6"/>
  <c r="K3727" i="6" l="1"/>
  <c r="F3729" i="6"/>
  <c r="L3729" i="6" s="1"/>
  <c r="D3728" i="6"/>
  <c r="T3727" i="6"/>
  <c r="E3728" i="6" l="1"/>
  <c r="H3728" i="6"/>
  <c r="M3728" i="6" l="1"/>
  <c r="N3728" i="6" s="1"/>
  <c r="I3728" i="6"/>
  <c r="G3728" i="6"/>
  <c r="J3728" i="6"/>
  <c r="F3730" i="6" l="1"/>
  <c r="L3730" i="6" s="1"/>
  <c r="D3729" i="6"/>
  <c r="K3728" i="6"/>
  <c r="T3728" i="6" s="1"/>
  <c r="H3729" i="6" l="1"/>
  <c r="E3729" i="6"/>
  <c r="G3729" i="6" l="1"/>
  <c r="J3729" i="6"/>
  <c r="M3729" i="6"/>
  <c r="N3729" i="6" s="1"/>
  <c r="I3729" i="6"/>
  <c r="T3729" i="6" l="1"/>
  <c r="K3729" i="6"/>
  <c r="F3731" i="6"/>
  <c r="L3731" i="6" s="1"/>
  <c r="D3730" i="6"/>
  <c r="H3730" i="6" l="1"/>
  <c r="E3730" i="6"/>
  <c r="G3730" i="6" l="1"/>
  <c r="J3730" i="6"/>
  <c r="M3730" i="6"/>
  <c r="N3730" i="6" s="1"/>
  <c r="I3730" i="6"/>
  <c r="T3730" i="6" l="1"/>
  <c r="K3730" i="6"/>
  <c r="F3732" i="6"/>
  <c r="L3732" i="6" s="1"/>
  <c r="D3731" i="6"/>
  <c r="H3731" i="6" l="1"/>
  <c r="E3731" i="6"/>
  <c r="G3731" i="6" l="1"/>
  <c r="J3731" i="6"/>
  <c r="M3731" i="6"/>
  <c r="N3731" i="6" s="1"/>
  <c r="I3731" i="6"/>
  <c r="T3731" i="6" l="1"/>
  <c r="F3733" i="6"/>
  <c r="L3733" i="6" s="1"/>
  <c r="D3732" i="6"/>
  <c r="K3731" i="6"/>
  <c r="E3732" i="6" l="1"/>
  <c r="H3732" i="6"/>
  <c r="M3732" i="6" l="1"/>
  <c r="N3732" i="6" s="1"/>
  <c r="I3732" i="6"/>
  <c r="G3732" i="6"/>
  <c r="J3732" i="6"/>
  <c r="F3734" i="6" l="1"/>
  <c r="L3734" i="6" s="1"/>
  <c r="D3733" i="6"/>
  <c r="T3732" i="6"/>
  <c r="K3732" i="6"/>
  <c r="H3733" i="6" l="1"/>
  <c r="E3733" i="6"/>
  <c r="G3733" i="6" l="1"/>
  <c r="J3733" i="6"/>
  <c r="M3733" i="6"/>
  <c r="N3733" i="6" s="1"/>
  <c r="I3733" i="6"/>
  <c r="K3733" i="6" l="1"/>
  <c r="F3735" i="6"/>
  <c r="L3735" i="6" s="1"/>
  <c r="D3734" i="6"/>
  <c r="T3733" i="6"/>
  <c r="H3734" i="6" l="1"/>
  <c r="E3734" i="6"/>
  <c r="G3734" i="6" l="1"/>
  <c r="J3734" i="6"/>
  <c r="M3734" i="6"/>
  <c r="N3734" i="6" s="1"/>
  <c r="I3734" i="6"/>
  <c r="K3734" i="6" l="1"/>
  <c r="T3734" i="6"/>
  <c r="F3736" i="6"/>
  <c r="L3736" i="6" s="1"/>
  <c r="D3735" i="6"/>
  <c r="E3735" i="6" l="1"/>
  <c r="H3735" i="6"/>
  <c r="M3735" i="6" l="1"/>
  <c r="N3735" i="6" s="1"/>
  <c r="I3735" i="6"/>
  <c r="G3735" i="6"/>
  <c r="J3735" i="6"/>
  <c r="F3737" i="6" l="1"/>
  <c r="L3737" i="6" s="1"/>
  <c r="D3736" i="6"/>
  <c r="K3735" i="6"/>
  <c r="T3735" i="6" s="1"/>
  <c r="H3736" i="6" l="1"/>
  <c r="E3736" i="6"/>
  <c r="G3736" i="6" l="1"/>
  <c r="J3736" i="6"/>
  <c r="M3736" i="6"/>
  <c r="N3736" i="6" s="1"/>
  <c r="I3736" i="6"/>
  <c r="K3736" i="6" l="1"/>
  <c r="T3736" i="6" s="1"/>
  <c r="F3738" i="6"/>
  <c r="L3738" i="6" s="1"/>
  <c r="D3737" i="6"/>
  <c r="E3737" i="6" l="1"/>
  <c r="H3737" i="6"/>
  <c r="M3737" i="6" l="1"/>
  <c r="N3737" i="6" s="1"/>
  <c r="I3737" i="6"/>
  <c r="G3737" i="6"/>
  <c r="J3737" i="6"/>
  <c r="F3739" i="6" l="1"/>
  <c r="L3739" i="6" s="1"/>
  <c r="D3738" i="6"/>
  <c r="K3737" i="6"/>
  <c r="T3737" i="6" s="1"/>
  <c r="E3738" i="6" l="1"/>
  <c r="H3738" i="6"/>
  <c r="M3738" i="6" l="1"/>
  <c r="N3738" i="6" s="1"/>
  <c r="I3738" i="6"/>
  <c r="G3738" i="6"/>
  <c r="J3738" i="6"/>
  <c r="F3740" i="6" l="1"/>
  <c r="L3740" i="6" s="1"/>
  <c r="D3739" i="6"/>
  <c r="K3738" i="6"/>
  <c r="T3738" i="6" s="1"/>
  <c r="E3739" i="6" l="1"/>
  <c r="H3739" i="6"/>
  <c r="M3739" i="6" l="1"/>
  <c r="N3739" i="6" s="1"/>
  <c r="I3739" i="6"/>
  <c r="G3739" i="6"/>
  <c r="J3739" i="6"/>
  <c r="F3741" i="6" l="1"/>
  <c r="L3741" i="6" s="1"/>
  <c r="D3740" i="6"/>
  <c r="K3739" i="6"/>
  <c r="T3739" i="6" s="1"/>
  <c r="H3740" i="6" l="1"/>
  <c r="E3740" i="6"/>
  <c r="G3740" i="6" l="1"/>
  <c r="J3740" i="6"/>
  <c r="M3740" i="6"/>
  <c r="N3740" i="6" s="1"/>
  <c r="I3740" i="6"/>
  <c r="K3740" i="6" l="1"/>
  <c r="T3740" i="6" s="1"/>
  <c r="F3742" i="6"/>
  <c r="L3742" i="6" s="1"/>
  <c r="D3741" i="6"/>
  <c r="H3741" i="6" l="1"/>
  <c r="E3741" i="6"/>
  <c r="G3741" i="6" l="1"/>
  <c r="J3741" i="6"/>
  <c r="M3741" i="6"/>
  <c r="N3741" i="6" s="1"/>
  <c r="I3741" i="6"/>
  <c r="K3741" i="6" l="1"/>
  <c r="T3741" i="6" s="1"/>
  <c r="F3743" i="6"/>
  <c r="L3743" i="6" s="1"/>
  <c r="D3742" i="6"/>
  <c r="H3742" i="6" l="1"/>
  <c r="E3742" i="6"/>
  <c r="G3742" i="6" l="1"/>
  <c r="J3742" i="6"/>
  <c r="M3742" i="6"/>
  <c r="N3742" i="6" s="1"/>
  <c r="I3742" i="6"/>
  <c r="K3742" i="6" l="1"/>
  <c r="T3742" i="6" s="1"/>
  <c r="F3744" i="6"/>
  <c r="L3744" i="6" s="1"/>
  <c r="D3743" i="6"/>
  <c r="H3743" i="6" l="1"/>
  <c r="E3743" i="6"/>
  <c r="G3743" i="6" l="1"/>
  <c r="J3743" i="6"/>
  <c r="M3743" i="6"/>
  <c r="N3743" i="6" s="1"/>
  <c r="I3743" i="6"/>
  <c r="K3743" i="6" l="1"/>
  <c r="T3743" i="6" s="1"/>
  <c r="F3745" i="6"/>
  <c r="L3745" i="6" s="1"/>
  <c r="D3744" i="6"/>
  <c r="H3744" i="6" l="1"/>
  <c r="E3744" i="6"/>
  <c r="G3744" i="6" l="1"/>
  <c r="J3744" i="6"/>
  <c r="M3744" i="6"/>
  <c r="N3744" i="6" s="1"/>
  <c r="I3744" i="6"/>
  <c r="K3744" i="6" l="1"/>
  <c r="T3744" i="6" s="1"/>
  <c r="F3746" i="6"/>
  <c r="L3746" i="6" s="1"/>
  <c r="D3745" i="6"/>
  <c r="H3745" i="6" l="1"/>
  <c r="E3745" i="6"/>
  <c r="G3745" i="6" l="1"/>
  <c r="J3745" i="6"/>
  <c r="M3745" i="6"/>
  <c r="N3745" i="6" s="1"/>
  <c r="I3745" i="6"/>
  <c r="K3745" i="6" l="1"/>
  <c r="T3745" i="6" s="1"/>
  <c r="F3747" i="6"/>
  <c r="L3747" i="6" s="1"/>
  <c r="D3746" i="6"/>
  <c r="H3746" i="6" l="1"/>
  <c r="E3746" i="6"/>
  <c r="G3746" i="6" l="1"/>
  <c r="J3746" i="6"/>
  <c r="M3746" i="6"/>
  <c r="N3746" i="6" s="1"/>
  <c r="I3746" i="6"/>
  <c r="T3746" i="6" l="1"/>
  <c r="K3746" i="6"/>
  <c r="F3748" i="6"/>
  <c r="L3748" i="6" s="1"/>
  <c r="D3747" i="6"/>
  <c r="H3747" i="6" l="1"/>
  <c r="E3747" i="6"/>
  <c r="G3747" i="6" l="1"/>
  <c r="J3747" i="6"/>
  <c r="M3747" i="6"/>
  <c r="N3747" i="6" s="1"/>
  <c r="I3747" i="6"/>
  <c r="T3747" i="6" l="1"/>
  <c r="K3747" i="6"/>
  <c r="F3749" i="6"/>
  <c r="L3749" i="6" s="1"/>
  <c r="D3748" i="6"/>
  <c r="H3748" i="6" l="1"/>
  <c r="E3748" i="6"/>
  <c r="G3748" i="6" l="1"/>
  <c r="J3748" i="6"/>
  <c r="M3748" i="6"/>
  <c r="N3748" i="6" s="1"/>
  <c r="I3748" i="6"/>
  <c r="K3748" i="6" l="1"/>
  <c r="T3748" i="6" s="1"/>
  <c r="F3750" i="6"/>
  <c r="L3750" i="6" s="1"/>
  <c r="D3749" i="6"/>
  <c r="H3749" i="6" l="1"/>
  <c r="E3749" i="6"/>
  <c r="G3749" i="6" l="1"/>
  <c r="J3749" i="6"/>
  <c r="M3749" i="6"/>
  <c r="N3749" i="6" s="1"/>
  <c r="I3749" i="6"/>
  <c r="K3749" i="6" l="1"/>
  <c r="T3749" i="6" s="1"/>
  <c r="F3751" i="6"/>
  <c r="L3751" i="6" s="1"/>
  <c r="D3750" i="6"/>
  <c r="E3750" i="6" l="1"/>
  <c r="H3750" i="6"/>
  <c r="M3750" i="6" l="1"/>
  <c r="N3750" i="6" s="1"/>
  <c r="I3750" i="6"/>
  <c r="G3750" i="6"/>
  <c r="J3750" i="6"/>
  <c r="F3752" i="6" l="1"/>
  <c r="L3752" i="6" s="1"/>
  <c r="D3751" i="6"/>
  <c r="K3750" i="6"/>
  <c r="T3750" i="6" s="1"/>
  <c r="E3751" i="6" l="1"/>
  <c r="H3751" i="6"/>
  <c r="M3751" i="6" l="1"/>
  <c r="N3751" i="6" s="1"/>
  <c r="I3751" i="6"/>
  <c r="G3751" i="6"/>
  <c r="J3751" i="6"/>
  <c r="K3751" i="6" l="1"/>
  <c r="F3753" i="6"/>
  <c r="L3753" i="6" s="1"/>
  <c r="D3752" i="6"/>
  <c r="T3751" i="6"/>
  <c r="H3752" i="6" l="1"/>
  <c r="E3752" i="6"/>
  <c r="G3752" i="6" l="1"/>
  <c r="J3752" i="6"/>
  <c r="M3752" i="6"/>
  <c r="N3752" i="6" s="1"/>
  <c r="I3752" i="6"/>
  <c r="T3752" i="6" l="1"/>
  <c r="K3752" i="6"/>
  <c r="F3754" i="6"/>
  <c r="L3754" i="6" s="1"/>
  <c r="D3753" i="6"/>
  <c r="E3753" i="6" l="1"/>
  <c r="H3753" i="6"/>
  <c r="M3753" i="6" l="1"/>
  <c r="N3753" i="6" s="1"/>
  <c r="I3753" i="6"/>
  <c r="G3753" i="6"/>
  <c r="J3753" i="6"/>
  <c r="K3753" i="6" l="1"/>
  <c r="F3755" i="6"/>
  <c r="L3755" i="6" s="1"/>
  <c r="D3754" i="6"/>
  <c r="T3753" i="6"/>
  <c r="H3754" i="6" l="1"/>
  <c r="E3754" i="6"/>
  <c r="G3754" i="6" l="1"/>
  <c r="J3754" i="6"/>
  <c r="M3754" i="6"/>
  <c r="N3754" i="6" s="1"/>
  <c r="I3754" i="6"/>
  <c r="K3754" i="6" l="1"/>
  <c r="T3754" i="6" s="1"/>
  <c r="F3756" i="6"/>
  <c r="L3756" i="6" s="1"/>
  <c r="D3755" i="6"/>
  <c r="E3755" i="6" l="1"/>
  <c r="H3755" i="6"/>
  <c r="M3755" i="6" l="1"/>
  <c r="N3755" i="6" s="1"/>
  <c r="I3755" i="6"/>
  <c r="G3755" i="6"/>
  <c r="J3755" i="6"/>
  <c r="F3757" i="6" l="1"/>
  <c r="L3757" i="6" s="1"/>
  <c r="D3756" i="6"/>
  <c r="K3755" i="6"/>
  <c r="T3755" i="6" s="1"/>
  <c r="H3756" i="6" l="1"/>
  <c r="E3756" i="6"/>
  <c r="G3756" i="6" l="1"/>
  <c r="J3756" i="6"/>
  <c r="M3756" i="6"/>
  <c r="N3756" i="6" s="1"/>
  <c r="I3756" i="6"/>
  <c r="K3756" i="6" l="1"/>
  <c r="T3756" i="6" s="1"/>
  <c r="F3758" i="6"/>
  <c r="L3758" i="6" s="1"/>
  <c r="D3757" i="6"/>
  <c r="H3757" i="6" l="1"/>
  <c r="E3757" i="6"/>
  <c r="G3757" i="6" l="1"/>
  <c r="J3757" i="6"/>
  <c r="M3757" i="6"/>
  <c r="N3757" i="6" s="1"/>
  <c r="I3757" i="6"/>
  <c r="K3757" i="6" l="1"/>
  <c r="T3757" i="6" s="1"/>
  <c r="F3759" i="6"/>
  <c r="L3759" i="6" s="1"/>
  <c r="D3758" i="6"/>
  <c r="E3758" i="6" l="1"/>
  <c r="H3758" i="6"/>
  <c r="M3758" i="6" l="1"/>
  <c r="N3758" i="6" s="1"/>
  <c r="I3758" i="6"/>
  <c r="G3758" i="6"/>
  <c r="J3758" i="6"/>
  <c r="K3758" i="6" l="1"/>
  <c r="F3760" i="6"/>
  <c r="L3760" i="6" s="1"/>
  <c r="D3759" i="6"/>
  <c r="T3758" i="6"/>
  <c r="E3759" i="6" l="1"/>
  <c r="H3759" i="6"/>
  <c r="M3759" i="6" l="1"/>
  <c r="N3759" i="6" s="1"/>
  <c r="I3759" i="6"/>
  <c r="G3759" i="6"/>
  <c r="J3759" i="6"/>
  <c r="F3761" i="6" l="1"/>
  <c r="L3761" i="6" s="1"/>
  <c r="D3760" i="6"/>
  <c r="K3759" i="6"/>
  <c r="T3759" i="6" s="1"/>
  <c r="E3760" i="6" l="1"/>
  <c r="H3760" i="6"/>
  <c r="M3760" i="6" l="1"/>
  <c r="N3760" i="6" s="1"/>
  <c r="I3760" i="6"/>
  <c r="G3760" i="6"/>
  <c r="J3760" i="6"/>
  <c r="F3762" i="6" l="1"/>
  <c r="L3762" i="6" s="1"/>
  <c r="D3761" i="6"/>
  <c r="K3760" i="6"/>
  <c r="T3760" i="6" s="1"/>
  <c r="E3761" i="6" l="1"/>
  <c r="H3761" i="6"/>
  <c r="M3761" i="6" l="1"/>
  <c r="N3761" i="6" s="1"/>
  <c r="I3761" i="6"/>
  <c r="G3761" i="6"/>
  <c r="J3761" i="6"/>
  <c r="F3763" i="6" l="1"/>
  <c r="L3763" i="6" s="1"/>
  <c r="D3762" i="6"/>
  <c r="K3761" i="6"/>
  <c r="T3761" i="6" s="1"/>
  <c r="H3762" i="6" l="1"/>
  <c r="E3762" i="6"/>
  <c r="G3762" i="6" l="1"/>
  <c r="J3762" i="6"/>
  <c r="M3762" i="6"/>
  <c r="N3762" i="6" s="1"/>
  <c r="I3762" i="6"/>
  <c r="K3762" i="6" l="1"/>
  <c r="T3762" i="6" s="1"/>
  <c r="F3764" i="6"/>
  <c r="L3764" i="6" s="1"/>
  <c r="D3763" i="6"/>
  <c r="E3763" i="6" l="1"/>
  <c r="H3763" i="6"/>
  <c r="M3763" i="6" l="1"/>
  <c r="N3763" i="6" s="1"/>
  <c r="I3763" i="6"/>
  <c r="G3763" i="6"/>
  <c r="J3763" i="6"/>
  <c r="K3763" i="6" l="1"/>
  <c r="F3765" i="6"/>
  <c r="L3765" i="6" s="1"/>
  <c r="D3764" i="6"/>
  <c r="T3763" i="6"/>
  <c r="H3764" i="6" l="1"/>
  <c r="E3764" i="6"/>
  <c r="G3764" i="6" l="1"/>
  <c r="J3764" i="6"/>
  <c r="M3764" i="6"/>
  <c r="N3764" i="6" s="1"/>
  <c r="I3764" i="6"/>
  <c r="T3764" i="6" l="1"/>
  <c r="K3764" i="6"/>
  <c r="F3766" i="6"/>
  <c r="L3766" i="6" s="1"/>
  <c r="D3765" i="6"/>
  <c r="H3765" i="6" l="1"/>
  <c r="E3765" i="6"/>
  <c r="G3765" i="6" l="1"/>
  <c r="J3765" i="6"/>
  <c r="M3765" i="6"/>
  <c r="N3765" i="6" s="1"/>
  <c r="I3765" i="6"/>
  <c r="T3765" i="6" l="1"/>
  <c r="K3765" i="6"/>
  <c r="F3767" i="6"/>
  <c r="L3767" i="6" s="1"/>
  <c r="D3766" i="6"/>
  <c r="H3766" i="6" l="1"/>
  <c r="E3766" i="6"/>
  <c r="G3766" i="6" l="1"/>
  <c r="J3766" i="6"/>
  <c r="M3766" i="6"/>
  <c r="N3766" i="6" s="1"/>
  <c r="I3766" i="6"/>
  <c r="K3766" i="6" l="1"/>
  <c r="F3768" i="6"/>
  <c r="L3768" i="6" s="1"/>
  <c r="D3767" i="6"/>
  <c r="T3766" i="6"/>
  <c r="H3767" i="6" l="1"/>
  <c r="E3767" i="6"/>
  <c r="G3767" i="6" l="1"/>
  <c r="J3767" i="6"/>
  <c r="M3767" i="6"/>
  <c r="N3767" i="6" s="1"/>
  <c r="I3767" i="6"/>
  <c r="K3767" i="6" l="1"/>
  <c r="T3767" i="6" s="1"/>
  <c r="F3769" i="6"/>
  <c r="L3769" i="6" s="1"/>
  <c r="D3768" i="6"/>
  <c r="E3768" i="6" l="1"/>
  <c r="H3768" i="6"/>
  <c r="M3768" i="6" l="1"/>
  <c r="N3768" i="6" s="1"/>
  <c r="I3768" i="6"/>
  <c r="G3768" i="6"/>
  <c r="J3768" i="6"/>
  <c r="F3770" i="6" l="1"/>
  <c r="L3770" i="6" s="1"/>
  <c r="D3769" i="6"/>
  <c r="K3768" i="6"/>
  <c r="T3768" i="6" s="1"/>
  <c r="H3769" i="6" l="1"/>
  <c r="E3769" i="6"/>
  <c r="G3769" i="6" l="1"/>
  <c r="J3769" i="6"/>
  <c r="M3769" i="6"/>
  <c r="N3769" i="6" s="1"/>
  <c r="I3769" i="6"/>
  <c r="K3769" i="6" l="1"/>
  <c r="T3769" i="6" s="1"/>
  <c r="F3771" i="6"/>
  <c r="L3771" i="6" s="1"/>
  <c r="D3770" i="6"/>
  <c r="H3770" i="6" l="1"/>
  <c r="E3770" i="6"/>
  <c r="G3770" i="6" l="1"/>
  <c r="J3770" i="6"/>
  <c r="M3770" i="6"/>
  <c r="N3770" i="6" s="1"/>
  <c r="I3770" i="6"/>
  <c r="K3770" i="6" l="1"/>
  <c r="F3772" i="6"/>
  <c r="L3772" i="6" s="1"/>
  <c r="D3771" i="6"/>
  <c r="T3770" i="6"/>
  <c r="E3771" i="6" l="1"/>
  <c r="H3771" i="6"/>
  <c r="M3771" i="6" l="1"/>
  <c r="N3771" i="6" s="1"/>
  <c r="I3771" i="6"/>
  <c r="G3771" i="6"/>
  <c r="J3771" i="6"/>
  <c r="K3771" i="6" l="1"/>
  <c r="F3773" i="6"/>
  <c r="L3773" i="6" s="1"/>
  <c r="D3772" i="6"/>
  <c r="T3771" i="6"/>
  <c r="H3772" i="6" l="1"/>
  <c r="E3772" i="6"/>
  <c r="G3772" i="6" l="1"/>
  <c r="J3772" i="6"/>
  <c r="M3772" i="6"/>
  <c r="N3772" i="6" s="1"/>
  <c r="I3772" i="6"/>
  <c r="K3772" i="6" l="1"/>
  <c r="F3774" i="6"/>
  <c r="L3774" i="6" s="1"/>
  <c r="D3773" i="6"/>
  <c r="T3772" i="6"/>
  <c r="H3773" i="6" l="1"/>
  <c r="E3773" i="6"/>
  <c r="G3773" i="6" l="1"/>
  <c r="J3773" i="6"/>
  <c r="M3773" i="6"/>
  <c r="N3773" i="6" s="1"/>
  <c r="I3773" i="6"/>
  <c r="K3773" i="6" l="1"/>
  <c r="T3773" i="6" s="1"/>
  <c r="F3775" i="6"/>
  <c r="L3775" i="6" s="1"/>
  <c r="D3774" i="6"/>
  <c r="E3774" i="6" l="1"/>
  <c r="H3774" i="6"/>
  <c r="M3774" i="6" l="1"/>
  <c r="N3774" i="6" s="1"/>
  <c r="I3774" i="6"/>
  <c r="G3774" i="6"/>
  <c r="J3774" i="6"/>
  <c r="F3776" i="6" l="1"/>
  <c r="L3776" i="6" s="1"/>
  <c r="D3775" i="6"/>
  <c r="K3774" i="6"/>
  <c r="T3774" i="6" s="1"/>
  <c r="E3775" i="6" l="1"/>
  <c r="H3775" i="6"/>
  <c r="M3775" i="6" l="1"/>
  <c r="N3775" i="6" s="1"/>
  <c r="I3775" i="6"/>
  <c r="G3775" i="6"/>
  <c r="J3775" i="6"/>
  <c r="F3777" i="6" l="1"/>
  <c r="L3777" i="6" s="1"/>
  <c r="D3776" i="6"/>
  <c r="K3775" i="6"/>
  <c r="T3775" i="6" s="1"/>
  <c r="E3776" i="6" l="1"/>
  <c r="H3776" i="6"/>
  <c r="M3776" i="6" l="1"/>
  <c r="N3776" i="6" s="1"/>
  <c r="I3776" i="6"/>
  <c r="G3776" i="6"/>
  <c r="J3776" i="6"/>
  <c r="K3776" i="6" l="1"/>
  <c r="F3778" i="6"/>
  <c r="L3778" i="6" s="1"/>
  <c r="D3777" i="6"/>
  <c r="T3776" i="6"/>
  <c r="H3777" i="6" l="1"/>
  <c r="E3777" i="6"/>
  <c r="G3777" i="6" l="1"/>
  <c r="J3777" i="6"/>
  <c r="M3777" i="6"/>
  <c r="N3777" i="6" s="1"/>
  <c r="I3777" i="6"/>
  <c r="T3777" i="6" l="1"/>
  <c r="K3777" i="6"/>
  <c r="F3779" i="6"/>
  <c r="L3779" i="6" s="1"/>
  <c r="D3778" i="6"/>
  <c r="E3778" i="6" l="1"/>
  <c r="H3778" i="6"/>
  <c r="M3778" i="6" l="1"/>
  <c r="N3778" i="6" s="1"/>
  <c r="I3778" i="6"/>
  <c r="G3778" i="6"/>
  <c r="J3778" i="6"/>
  <c r="K3778" i="6" l="1"/>
  <c r="F3780" i="6"/>
  <c r="L3780" i="6" s="1"/>
  <c r="D3779" i="6"/>
  <c r="T3778" i="6"/>
  <c r="E3779" i="6" l="1"/>
  <c r="H3779" i="6"/>
  <c r="M3779" i="6" l="1"/>
  <c r="N3779" i="6" s="1"/>
  <c r="I3779" i="6"/>
  <c r="G3779" i="6"/>
  <c r="J3779" i="6"/>
  <c r="K3779" i="6" l="1"/>
  <c r="F3781" i="6"/>
  <c r="L3781" i="6" s="1"/>
  <c r="D3780" i="6"/>
  <c r="T3779" i="6"/>
  <c r="H3780" i="6" l="1"/>
  <c r="E3780" i="6"/>
  <c r="G3780" i="6" l="1"/>
  <c r="J3780" i="6"/>
  <c r="M3780" i="6"/>
  <c r="N3780" i="6" s="1"/>
  <c r="I3780" i="6"/>
  <c r="T3780" i="6" l="1"/>
  <c r="K3780" i="6"/>
  <c r="F3782" i="6"/>
  <c r="L3782" i="6" s="1"/>
  <c r="D3781" i="6"/>
  <c r="H3781" i="6" l="1"/>
  <c r="E3781" i="6"/>
  <c r="G3781" i="6" l="1"/>
  <c r="J3781" i="6"/>
  <c r="M3781" i="6"/>
  <c r="N3781" i="6" s="1"/>
  <c r="I3781" i="6"/>
  <c r="K3781" i="6" l="1"/>
  <c r="F3783" i="6"/>
  <c r="L3783" i="6" s="1"/>
  <c r="D3782" i="6"/>
  <c r="T3781" i="6"/>
  <c r="H3782" i="6" l="1"/>
  <c r="E3782" i="6"/>
  <c r="G3782" i="6" l="1"/>
  <c r="J3782" i="6"/>
  <c r="M3782" i="6"/>
  <c r="N3782" i="6" s="1"/>
  <c r="I3782" i="6"/>
  <c r="K3782" i="6" l="1"/>
  <c r="T3782" i="6" s="1"/>
  <c r="F3784" i="6"/>
  <c r="L3784" i="6" s="1"/>
  <c r="D3783" i="6"/>
  <c r="E3783" i="6" l="1"/>
  <c r="H3783" i="6"/>
  <c r="M3783" i="6" l="1"/>
  <c r="N3783" i="6" s="1"/>
  <c r="I3783" i="6"/>
  <c r="G3783" i="6"/>
  <c r="J3783" i="6"/>
  <c r="K3783" i="6" l="1"/>
  <c r="F3785" i="6"/>
  <c r="L3785" i="6" s="1"/>
  <c r="D3784" i="6"/>
  <c r="T3783" i="6"/>
  <c r="E3784" i="6" l="1"/>
  <c r="H3784" i="6"/>
  <c r="M3784" i="6" l="1"/>
  <c r="N3784" i="6" s="1"/>
  <c r="I3784" i="6"/>
  <c r="G3784" i="6"/>
  <c r="J3784" i="6"/>
  <c r="K3784" i="6" l="1"/>
  <c r="F3786" i="6"/>
  <c r="L3786" i="6" s="1"/>
  <c r="D3785" i="6"/>
  <c r="T3784" i="6"/>
  <c r="H3785" i="6" l="1"/>
  <c r="E3785" i="6"/>
  <c r="G3785" i="6" l="1"/>
  <c r="J3785" i="6"/>
  <c r="M3785" i="6"/>
  <c r="N3785" i="6" s="1"/>
  <c r="I3785" i="6"/>
  <c r="K3785" i="6" l="1"/>
  <c r="T3785" i="6" s="1"/>
  <c r="F3787" i="6"/>
  <c r="L3787" i="6" s="1"/>
  <c r="D3786" i="6"/>
  <c r="E3786" i="6" l="1"/>
  <c r="H3786" i="6"/>
  <c r="M3786" i="6" l="1"/>
  <c r="N3786" i="6" s="1"/>
  <c r="I3786" i="6"/>
  <c r="G3786" i="6"/>
  <c r="J3786" i="6"/>
  <c r="K3786" i="6" l="1"/>
  <c r="F3788" i="6"/>
  <c r="L3788" i="6" s="1"/>
  <c r="D3787" i="6"/>
  <c r="T3786" i="6"/>
  <c r="H3787" i="6" l="1"/>
  <c r="E3787" i="6"/>
  <c r="G3787" i="6" l="1"/>
  <c r="J3787" i="6"/>
  <c r="M3787" i="6"/>
  <c r="N3787" i="6" s="1"/>
  <c r="I3787" i="6"/>
  <c r="K3787" i="6" l="1"/>
  <c r="T3787" i="6" s="1"/>
  <c r="F3789" i="6"/>
  <c r="L3789" i="6" s="1"/>
  <c r="D3788" i="6"/>
  <c r="H3788" i="6" l="1"/>
  <c r="E3788" i="6"/>
  <c r="G3788" i="6" l="1"/>
  <c r="J3788" i="6"/>
  <c r="M3788" i="6"/>
  <c r="N3788" i="6" s="1"/>
  <c r="I3788" i="6"/>
  <c r="K3788" i="6" l="1"/>
  <c r="T3788" i="6" s="1"/>
  <c r="F3790" i="6"/>
  <c r="L3790" i="6" s="1"/>
  <c r="D3789" i="6"/>
  <c r="E3789" i="6" l="1"/>
  <c r="H3789" i="6"/>
  <c r="M3789" i="6" l="1"/>
  <c r="N3789" i="6" s="1"/>
  <c r="I3789" i="6"/>
  <c r="G3789" i="6"/>
  <c r="J3789" i="6"/>
  <c r="K3789" i="6" l="1"/>
  <c r="F3791" i="6"/>
  <c r="L3791" i="6" s="1"/>
  <c r="D3790" i="6"/>
  <c r="T3789" i="6"/>
  <c r="E3790" i="6" l="1"/>
  <c r="H3790" i="6"/>
  <c r="M3790" i="6" l="1"/>
  <c r="N3790" i="6" s="1"/>
  <c r="I3790" i="6"/>
  <c r="G3790" i="6"/>
  <c r="J3790" i="6"/>
  <c r="F3792" i="6" l="1"/>
  <c r="L3792" i="6" s="1"/>
  <c r="D3791" i="6"/>
  <c r="K3790" i="6"/>
  <c r="T3790" i="6" s="1"/>
  <c r="H3791" i="6" l="1"/>
  <c r="E3791" i="6"/>
  <c r="G3791" i="6" l="1"/>
  <c r="J3791" i="6"/>
  <c r="M3791" i="6"/>
  <c r="N3791" i="6" s="1"/>
  <c r="I3791" i="6"/>
  <c r="K3791" i="6" l="1"/>
  <c r="T3791" i="6" s="1"/>
  <c r="F3793" i="6"/>
  <c r="L3793" i="6" s="1"/>
  <c r="D3792" i="6"/>
  <c r="E3792" i="6" l="1"/>
  <c r="H3792" i="6"/>
  <c r="M3792" i="6" l="1"/>
  <c r="N3792" i="6" s="1"/>
  <c r="I3792" i="6"/>
  <c r="G3792" i="6"/>
  <c r="J3792" i="6"/>
  <c r="K3792" i="6" l="1"/>
  <c r="F3794" i="6"/>
  <c r="L3794" i="6" s="1"/>
  <c r="D3793" i="6"/>
  <c r="T3792" i="6"/>
  <c r="H3793" i="6" l="1"/>
  <c r="E3793" i="6"/>
  <c r="G3793" i="6" l="1"/>
  <c r="J3793" i="6"/>
  <c r="M3793" i="6"/>
  <c r="N3793" i="6" s="1"/>
  <c r="I3793" i="6"/>
  <c r="K3793" i="6" l="1"/>
  <c r="T3793" i="6" s="1"/>
  <c r="F3795" i="6"/>
  <c r="L3795" i="6" s="1"/>
  <c r="D3794" i="6"/>
  <c r="E3794" i="6" l="1"/>
  <c r="H3794" i="6"/>
  <c r="M3794" i="6" l="1"/>
  <c r="N3794" i="6" s="1"/>
  <c r="I3794" i="6"/>
  <c r="G3794" i="6"/>
  <c r="J3794" i="6"/>
  <c r="K3794" i="6" l="1"/>
  <c r="F3796" i="6"/>
  <c r="L3796" i="6" s="1"/>
  <c r="D3795" i="6"/>
  <c r="T3794" i="6"/>
  <c r="E3795" i="6" l="1"/>
  <c r="H3795" i="6"/>
  <c r="M3795" i="6" l="1"/>
  <c r="N3795" i="6" s="1"/>
  <c r="I3795" i="6"/>
  <c r="G3795" i="6"/>
  <c r="J3795" i="6"/>
  <c r="F3797" i="6" l="1"/>
  <c r="L3797" i="6" s="1"/>
  <c r="D3796" i="6"/>
  <c r="K3795" i="6"/>
  <c r="T3795" i="6" s="1"/>
  <c r="E3796" i="6" l="1"/>
  <c r="H3796" i="6"/>
  <c r="M3796" i="6" l="1"/>
  <c r="N3796" i="6" s="1"/>
  <c r="I3796" i="6"/>
  <c r="G3796" i="6"/>
  <c r="J3796" i="6"/>
  <c r="K3796" i="6" l="1"/>
  <c r="F3798" i="6"/>
  <c r="L3798" i="6" s="1"/>
  <c r="D3797" i="6"/>
  <c r="T3796" i="6"/>
  <c r="E3797" i="6" l="1"/>
  <c r="H3797" i="6"/>
  <c r="M3797" i="6" l="1"/>
  <c r="N3797" i="6" s="1"/>
  <c r="I3797" i="6"/>
  <c r="G3797" i="6"/>
  <c r="J3797" i="6"/>
  <c r="K3797" i="6" l="1"/>
  <c r="F3799" i="6"/>
  <c r="L3799" i="6" s="1"/>
  <c r="D3798" i="6"/>
  <c r="T3797" i="6"/>
  <c r="E3798" i="6" l="1"/>
  <c r="H3798" i="6"/>
  <c r="M3798" i="6" l="1"/>
  <c r="N3798" i="6" s="1"/>
  <c r="I3798" i="6"/>
  <c r="G3798" i="6"/>
  <c r="J3798" i="6"/>
  <c r="K3798" i="6" l="1"/>
  <c r="F3800" i="6"/>
  <c r="L3800" i="6" s="1"/>
  <c r="D3799" i="6"/>
  <c r="T3798" i="6"/>
  <c r="H3799" i="6" l="1"/>
  <c r="E3799" i="6"/>
  <c r="G3799" i="6" l="1"/>
  <c r="J3799" i="6"/>
  <c r="M3799" i="6"/>
  <c r="N3799" i="6" s="1"/>
  <c r="I3799" i="6"/>
  <c r="T3799" i="6" l="1"/>
  <c r="K3799" i="6"/>
  <c r="F3801" i="6"/>
  <c r="L3801" i="6" s="1"/>
  <c r="D3800" i="6"/>
  <c r="H3800" i="6" l="1"/>
  <c r="E3800" i="6"/>
  <c r="G3800" i="6" l="1"/>
  <c r="J3800" i="6"/>
  <c r="M3800" i="6"/>
  <c r="N3800" i="6" s="1"/>
  <c r="I3800" i="6"/>
  <c r="T3800" i="6" l="1"/>
  <c r="K3800" i="6"/>
  <c r="F3802" i="6"/>
  <c r="L3802" i="6" s="1"/>
  <c r="D3801" i="6"/>
  <c r="E3801" i="6" l="1"/>
  <c r="H3801" i="6"/>
  <c r="M3801" i="6" l="1"/>
  <c r="N3801" i="6" s="1"/>
  <c r="I3801" i="6"/>
  <c r="G3801" i="6"/>
  <c r="J3801" i="6"/>
  <c r="K3801" i="6" l="1"/>
  <c r="F3803" i="6"/>
  <c r="L3803" i="6" s="1"/>
  <c r="D3802" i="6"/>
  <c r="T3801" i="6"/>
  <c r="H3802" i="6" l="1"/>
  <c r="E3802" i="6"/>
  <c r="G3802" i="6" l="1"/>
  <c r="J3802" i="6"/>
  <c r="M3802" i="6"/>
  <c r="N3802" i="6" s="1"/>
  <c r="I3802" i="6"/>
  <c r="T3802" i="6" l="1"/>
  <c r="K3802" i="6"/>
  <c r="F3804" i="6"/>
  <c r="L3804" i="6" s="1"/>
  <c r="D3803" i="6"/>
  <c r="H3803" i="6" l="1"/>
  <c r="E3803" i="6"/>
  <c r="G3803" i="6" l="1"/>
  <c r="J3803" i="6"/>
  <c r="M3803" i="6"/>
  <c r="N3803" i="6" s="1"/>
  <c r="I3803" i="6"/>
  <c r="T3803" i="6" l="1"/>
  <c r="K3803" i="6"/>
  <c r="F3805" i="6"/>
  <c r="L3805" i="6" s="1"/>
  <c r="D3804" i="6"/>
  <c r="E3804" i="6" l="1"/>
  <c r="H3804" i="6"/>
  <c r="M3804" i="6" l="1"/>
  <c r="N3804" i="6" s="1"/>
  <c r="I3804" i="6"/>
  <c r="G3804" i="6"/>
  <c r="J3804" i="6"/>
  <c r="F3806" i="6" l="1"/>
  <c r="L3806" i="6" s="1"/>
  <c r="D3805" i="6"/>
  <c r="K3804" i="6"/>
  <c r="T3804" i="6" s="1"/>
  <c r="H3805" i="6" l="1"/>
  <c r="E3805" i="6"/>
  <c r="G3805" i="6" l="1"/>
  <c r="J3805" i="6"/>
  <c r="M3805" i="6"/>
  <c r="N3805" i="6" s="1"/>
  <c r="I3805" i="6"/>
  <c r="T3805" i="6" l="1"/>
  <c r="K3805" i="6"/>
  <c r="F3807" i="6"/>
  <c r="L3807" i="6" s="1"/>
  <c r="D3806" i="6"/>
  <c r="H3806" i="6" l="1"/>
  <c r="E3806" i="6"/>
  <c r="G3806" i="6" l="1"/>
  <c r="J3806" i="6"/>
  <c r="M3806" i="6"/>
  <c r="N3806" i="6" s="1"/>
  <c r="I3806" i="6"/>
  <c r="K3806" i="6" l="1"/>
  <c r="T3806" i="6" s="1"/>
  <c r="F3808" i="6"/>
  <c r="L3808" i="6" s="1"/>
  <c r="D3807" i="6"/>
  <c r="E3807" i="6" l="1"/>
  <c r="H3807" i="6"/>
  <c r="M3807" i="6" l="1"/>
  <c r="N3807" i="6" s="1"/>
  <c r="I3807" i="6"/>
  <c r="G3807" i="6"/>
  <c r="J3807" i="6"/>
  <c r="K3807" i="6" l="1"/>
  <c r="F3809" i="6"/>
  <c r="L3809" i="6" s="1"/>
  <c r="D3808" i="6"/>
  <c r="T3807" i="6"/>
  <c r="H3808" i="6" l="1"/>
  <c r="E3808" i="6"/>
  <c r="G3808" i="6" l="1"/>
  <c r="J3808" i="6"/>
  <c r="M3808" i="6"/>
  <c r="N3808" i="6" s="1"/>
  <c r="I3808" i="6"/>
  <c r="T3808" i="6" l="1"/>
  <c r="K3808" i="6"/>
  <c r="F3810" i="6"/>
  <c r="L3810" i="6" s="1"/>
  <c r="D3809" i="6"/>
  <c r="H3809" i="6" l="1"/>
  <c r="E3809" i="6"/>
  <c r="G3809" i="6" l="1"/>
  <c r="J3809" i="6"/>
  <c r="M3809" i="6"/>
  <c r="N3809" i="6" s="1"/>
  <c r="I3809" i="6"/>
  <c r="K3809" i="6" l="1"/>
  <c r="T3809" i="6" s="1"/>
  <c r="F3811" i="6"/>
  <c r="L3811" i="6" s="1"/>
  <c r="D3810" i="6"/>
  <c r="H3810" i="6" l="1"/>
  <c r="E3810" i="6"/>
  <c r="G3810" i="6" l="1"/>
  <c r="J3810" i="6"/>
  <c r="M3810" i="6"/>
  <c r="N3810" i="6" s="1"/>
  <c r="I3810" i="6"/>
  <c r="T3810" i="6" l="1"/>
  <c r="K3810" i="6"/>
  <c r="F3812" i="6"/>
  <c r="L3812" i="6" s="1"/>
  <c r="D3811" i="6"/>
  <c r="H3811" i="6" l="1"/>
  <c r="E3811" i="6"/>
  <c r="G3811" i="6" l="1"/>
  <c r="J3811" i="6"/>
  <c r="M3811" i="6"/>
  <c r="N3811" i="6" s="1"/>
  <c r="I3811" i="6"/>
  <c r="T3811" i="6" l="1"/>
  <c r="K3811" i="6"/>
  <c r="F3813" i="6"/>
  <c r="L3813" i="6" s="1"/>
  <c r="D3812" i="6"/>
  <c r="H3812" i="6" l="1"/>
  <c r="E3812" i="6"/>
  <c r="G3812" i="6" l="1"/>
  <c r="J3812" i="6"/>
  <c r="M3812" i="6"/>
  <c r="N3812" i="6" s="1"/>
  <c r="I3812" i="6"/>
  <c r="K3812" i="6" l="1"/>
  <c r="F3814" i="6"/>
  <c r="L3814" i="6" s="1"/>
  <c r="D3813" i="6"/>
  <c r="T3812" i="6"/>
  <c r="H3813" i="6" l="1"/>
  <c r="E3813" i="6"/>
  <c r="G3813" i="6" l="1"/>
  <c r="J3813" i="6"/>
  <c r="M3813" i="6"/>
  <c r="N3813" i="6" s="1"/>
  <c r="I3813" i="6"/>
  <c r="K3813" i="6" l="1"/>
  <c r="T3813" i="6" s="1"/>
  <c r="F3815" i="6"/>
  <c r="L3815" i="6" s="1"/>
  <c r="D3814" i="6"/>
  <c r="E3814" i="6" l="1"/>
  <c r="H3814" i="6"/>
  <c r="M3814" i="6" l="1"/>
  <c r="N3814" i="6" s="1"/>
  <c r="I3814" i="6"/>
  <c r="G3814" i="6"/>
  <c r="J3814" i="6"/>
  <c r="F3816" i="6" l="1"/>
  <c r="L3816" i="6" s="1"/>
  <c r="D3815" i="6"/>
  <c r="K3814" i="6"/>
  <c r="T3814" i="6" s="1"/>
  <c r="H3815" i="6" l="1"/>
  <c r="E3815" i="6"/>
  <c r="G3815" i="6" l="1"/>
  <c r="J3815" i="6"/>
  <c r="M3815" i="6"/>
  <c r="N3815" i="6" s="1"/>
  <c r="I3815" i="6"/>
  <c r="K3815" i="6" l="1"/>
  <c r="T3815" i="6" s="1"/>
  <c r="F3817" i="6"/>
  <c r="L3817" i="6" s="1"/>
  <c r="D3816" i="6"/>
  <c r="E3816" i="6" l="1"/>
  <c r="H3816" i="6"/>
  <c r="M3816" i="6" l="1"/>
  <c r="N3816" i="6" s="1"/>
  <c r="I3816" i="6"/>
  <c r="G3816" i="6"/>
  <c r="J3816" i="6"/>
  <c r="F3818" i="6" l="1"/>
  <c r="L3818" i="6" s="1"/>
  <c r="D3817" i="6"/>
  <c r="K3816" i="6"/>
  <c r="T3816" i="6" s="1"/>
  <c r="H3817" i="6" l="1"/>
  <c r="E3817" i="6"/>
  <c r="G3817" i="6" l="1"/>
  <c r="J3817" i="6"/>
  <c r="M3817" i="6"/>
  <c r="N3817" i="6" s="1"/>
  <c r="I3817" i="6"/>
  <c r="T3817" i="6" l="1"/>
  <c r="K3817" i="6"/>
  <c r="F3819" i="6"/>
  <c r="L3819" i="6" s="1"/>
  <c r="D3818" i="6"/>
  <c r="E3818" i="6" l="1"/>
  <c r="H3818" i="6"/>
  <c r="M3818" i="6" l="1"/>
  <c r="N3818" i="6" s="1"/>
  <c r="I3818" i="6"/>
  <c r="G3818" i="6"/>
  <c r="J3818" i="6"/>
  <c r="F3820" i="6" l="1"/>
  <c r="L3820" i="6" s="1"/>
  <c r="D3819" i="6"/>
  <c r="K3818" i="6"/>
  <c r="T3818" i="6" s="1"/>
  <c r="E3819" i="6" l="1"/>
  <c r="H3819" i="6"/>
  <c r="M3819" i="6" l="1"/>
  <c r="N3819" i="6" s="1"/>
  <c r="I3819" i="6"/>
  <c r="G3819" i="6"/>
  <c r="J3819" i="6"/>
  <c r="F3821" i="6" l="1"/>
  <c r="L3821" i="6" s="1"/>
  <c r="D3820" i="6"/>
  <c r="K3819" i="6"/>
  <c r="T3819" i="6" s="1"/>
  <c r="E3820" i="6" l="1"/>
  <c r="H3820" i="6"/>
  <c r="M3820" i="6" l="1"/>
  <c r="N3820" i="6" s="1"/>
  <c r="I3820" i="6"/>
  <c r="G3820" i="6"/>
  <c r="J3820" i="6"/>
  <c r="K3820" i="6" l="1"/>
  <c r="F3822" i="6"/>
  <c r="L3822" i="6" s="1"/>
  <c r="D3821" i="6"/>
  <c r="T3820" i="6"/>
  <c r="H3821" i="6" l="1"/>
  <c r="E3821" i="6"/>
  <c r="G3821" i="6" l="1"/>
  <c r="J3821" i="6"/>
  <c r="M3821" i="6"/>
  <c r="N3821" i="6" s="1"/>
  <c r="I3821" i="6"/>
  <c r="T3821" i="6" l="1"/>
  <c r="K3821" i="6"/>
  <c r="F3823" i="6"/>
  <c r="L3823" i="6" s="1"/>
  <c r="D3822" i="6"/>
  <c r="E3822" i="6" l="1"/>
  <c r="H3822" i="6"/>
  <c r="M3822" i="6" l="1"/>
  <c r="N3822" i="6" s="1"/>
  <c r="I3822" i="6"/>
  <c r="G3822" i="6"/>
  <c r="J3822" i="6"/>
  <c r="K3822" i="6" l="1"/>
  <c r="F3824" i="6"/>
  <c r="L3824" i="6" s="1"/>
  <c r="D3823" i="6"/>
  <c r="T3822" i="6"/>
  <c r="H3823" i="6" l="1"/>
  <c r="E3823" i="6"/>
  <c r="G3823" i="6" l="1"/>
  <c r="J3823" i="6"/>
  <c r="M3823" i="6"/>
  <c r="N3823" i="6" s="1"/>
  <c r="I3823" i="6"/>
  <c r="T3823" i="6" l="1"/>
  <c r="K3823" i="6"/>
  <c r="F3825" i="6"/>
  <c r="L3825" i="6" s="1"/>
  <c r="D3824" i="6"/>
  <c r="H3824" i="6" l="1"/>
  <c r="E3824" i="6"/>
  <c r="G3824" i="6" l="1"/>
  <c r="J3824" i="6"/>
  <c r="M3824" i="6"/>
  <c r="N3824" i="6" s="1"/>
  <c r="I3824" i="6"/>
  <c r="T3824" i="6" l="1"/>
  <c r="K3824" i="6"/>
  <c r="F3826" i="6"/>
  <c r="L3826" i="6" s="1"/>
  <c r="D3825" i="6"/>
  <c r="H3825" i="6" l="1"/>
  <c r="E3825" i="6"/>
  <c r="G3825" i="6" l="1"/>
  <c r="J3825" i="6"/>
  <c r="M3825" i="6"/>
  <c r="N3825" i="6" s="1"/>
  <c r="I3825" i="6"/>
  <c r="T3825" i="6" l="1"/>
  <c r="K3825" i="6"/>
  <c r="F3827" i="6"/>
  <c r="L3827" i="6" s="1"/>
  <c r="D3826" i="6"/>
  <c r="E3826" i="6" l="1"/>
  <c r="H3826" i="6"/>
  <c r="M3826" i="6" l="1"/>
  <c r="N3826" i="6" s="1"/>
  <c r="I3826" i="6"/>
  <c r="G3826" i="6"/>
  <c r="J3826" i="6"/>
  <c r="F3828" i="6" l="1"/>
  <c r="L3828" i="6" s="1"/>
  <c r="D3827" i="6"/>
  <c r="T3826" i="6"/>
  <c r="K3826" i="6"/>
  <c r="E3827" i="6" l="1"/>
  <c r="H3827" i="6"/>
  <c r="M3827" i="6" l="1"/>
  <c r="N3827" i="6" s="1"/>
  <c r="I3827" i="6"/>
  <c r="G3827" i="6"/>
  <c r="J3827" i="6"/>
  <c r="K3827" i="6" l="1"/>
  <c r="F3829" i="6"/>
  <c r="L3829" i="6" s="1"/>
  <c r="D3828" i="6"/>
  <c r="T3827" i="6"/>
  <c r="E3828" i="6" l="1"/>
  <c r="H3828" i="6"/>
  <c r="M3828" i="6" l="1"/>
  <c r="N3828" i="6" s="1"/>
  <c r="I3828" i="6"/>
  <c r="G3828" i="6"/>
  <c r="J3828" i="6"/>
  <c r="K3828" i="6" l="1"/>
  <c r="F3830" i="6"/>
  <c r="L3830" i="6" s="1"/>
  <c r="D3829" i="6"/>
  <c r="T3828" i="6"/>
  <c r="H3829" i="6" l="1"/>
  <c r="E3829" i="6"/>
  <c r="G3829" i="6" l="1"/>
  <c r="J3829" i="6"/>
  <c r="M3829" i="6"/>
  <c r="N3829" i="6" s="1"/>
  <c r="I3829" i="6"/>
  <c r="T3829" i="6" l="1"/>
  <c r="K3829" i="6"/>
  <c r="F3831" i="6"/>
  <c r="L3831" i="6" s="1"/>
  <c r="D3830" i="6"/>
  <c r="H3830" i="6" l="1"/>
  <c r="E3830" i="6"/>
  <c r="G3830" i="6" l="1"/>
  <c r="J3830" i="6"/>
  <c r="M3830" i="6"/>
  <c r="N3830" i="6" s="1"/>
  <c r="I3830" i="6"/>
  <c r="T3830" i="6" l="1"/>
  <c r="K3830" i="6"/>
  <c r="F3832" i="6"/>
  <c r="L3832" i="6" s="1"/>
  <c r="D3831" i="6"/>
  <c r="H3831" i="6" l="1"/>
  <c r="E3831" i="6"/>
  <c r="M3831" i="6" l="1"/>
  <c r="N3831" i="6" s="1"/>
  <c r="I3831" i="6"/>
  <c r="G3831" i="6"/>
  <c r="J3831" i="6"/>
  <c r="K3831" i="6" l="1"/>
  <c r="F3833" i="6"/>
  <c r="L3833" i="6" s="1"/>
  <c r="D3832" i="6"/>
  <c r="T3831" i="6"/>
  <c r="H3832" i="6" l="1"/>
  <c r="E3832" i="6"/>
  <c r="G3832" i="6" l="1"/>
  <c r="J3832" i="6"/>
  <c r="M3832" i="6"/>
  <c r="N3832" i="6" s="1"/>
  <c r="I3832" i="6"/>
  <c r="K3832" i="6" l="1"/>
  <c r="T3832" i="6" s="1"/>
  <c r="F3834" i="6"/>
  <c r="L3834" i="6" s="1"/>
  <c r="D3833" i="6"/>
  <c r="H3833" i="6" l="1"/>
  <c r="E3833" i="6"/>
  <c r="G3833" i="6" l="1"/>
  <c r="J3833" i="6"/>
  <c r="M3833" i="6"/>
  <c r="N3833" i="6" s="1"/>
  <c r="I3833" i="6"/>
  <c r="K3833" i="6" l="1"/>
  <c r="T3833" i="6" s="1"/>
  <c r="F3835" i="6"/>
  <c r="L3835" i="6" s="1"/>
  <c r="D3834" i="6"/>
  <c r="E3834" i="6" l="1"/>
  <c r="H3834" i="6"/>
  <c r="M3834" i="6" l="1"/>
  <c r="N3834" i="6" s="1"/>
  <c r="I3834" i="6"/>
  <c r="G3834" i="6"/>
  <c r="J3834" i="6"/>
  <c r="K3834" i="6" l="1"/>
  <c r="F3836" i="6"/>
  <c r="L3836" i="6" s="1"/>
  <c r="D3835" i="6"/>
  <c r="T3834" i="6"/>
  <c r="E3835" i="6" l="1"/>
  <c r="H3835" i="6"/>
  <c r="M3835" i="6" l="1"/>
  <c r="N3835" i="6" s="1"/>
  <c r="I3835" i="6"/>
  <c r="G3835" i="6"/>
  <c r="J3835" i="6"/>
  <c r="F3837" i="6" l="1"/>
  <c r="L3837" i="6" s="1"/>
  <c r="D3836" i="6"/>
  <c r="T3835" i="6"/>
  <c r="K3835" i="6"/>
  <c r="E3836" i="6" l="1"/>
  <c r="H3836" i="6"/>
  <c r="M3836" i="6" l="1"/>
  <c r="N3836" i="6" s="1"/>
  <c r="I3836" i="6"/>
  <c r="G3836" i="6"/>
  <c r="J3836" i="6"/>
  <c r="K3836" i="6" l="1"/>
  <c r="T3836" i="6"/>
  <c r="F3838" i="6"/>
  <c r="L3838" i="6" s="1"/>
  <c r="D3837" i="6"/>
  <c r="E3837" i="6" l="1"/>
  <c r="H3837" i="6"/>
  <c r="M3837" i="6" l="1"/>
  <c r="N3837" i="6" s="1"/>
  <c r="I3837" i="6"/>
  <c r="G3837" i="6"/>
  <c r="J3837" i="6"/>
  <c r="K3837" i="6" l="1"/>
  <c r="F3839" i="6"/>
  <c r="L3839" i="6" s="1"/>
  <c r="D3838" i="6"/>
  <c r="T3837" i="6"/>
  <c r="H3838" i="6" l="1"/>
  <c r="E3838" i="6"/>
  <c r="G3838" i="6" l="1"/>
  <c r="J3838" i="6"/>
  <c r="M3838" i="6"/>
  <c r="N3838" i="6" s="1"/>
  <c r="I3838" i="6"/>
  <c r="T3838" i="6" l="1"/>
  <c r="K3838" i="6"/>
  <c r="F3840" i="6"/>
  <c r="L3840" i="6" s="1"/>
  <c r="D3839" i="6"/>
  <c r="E3839" i="6" l="1"/>
  <c r="H3839" i="6"/>
  <c r="M3839" i="6" l="1"/>
  <c r="N3839" i="6" s="1"/>
  <c r="I3839" i="6"/>
  <c r="G3839" i="6"/>
  <c r="J3839" i="6"/>
  <c r="K3839" i="6" l="1"/>
  <c r="F3841" i="6"/>
  <c r="L3841" i="6" s="1"/>
  <c r="D3840" i="6"/>
  <c r="T3839" i="6"/>
  <c r="E3840" i="6" l="1"/>
  <c r="H3840" i="6"/>
  <c r="M3840" i="6" l="1"/>
  <c r="N3840" i="6" s="1"/>
  <c r="I3840" i="6"/>
  <c r="G3840" i="6"/>
  <c r="J3840" i="6"/>
  <c r="K3840" i="6" l="1"/>
  <c r="F3842" i="6"/>
  <c r="L3842" i="6" s="1"/>
  <c r="D3841" i="6"/>
  <c r="T3840" i="6"/>
  <c r="H3841" i="6" l="1"/>
  <c r="E3841" i="6"/>
  <c r="G3841" i="6" l="1"/>
  <c r="J3841" i="6"/>
  <c r="M3841" i="6"/>
  <c r="N3841" i="6" s="1"/>
  <c r="I3841" i="6"/>
  <c r="K3841" i="6" l="1"/>
  <c r="T3841" i="6" s="1"/>
  <c r="F3843" i="6"/>
  <c r="L3843" i="6" s="1"/>
  <c r="D3842" i="6"/>
  <c r="E3842" i="6" l="1"/>
  <c r="H3842" i="6"/>
  <c r="M3842" i="6" l="1"/>
  <c r="N3842" i="6" s="1"/>
  <c r="I3842" i="6"/>
  <c r="G3842" i="6"/>
  <c r="J3842" i="6"/>
  <c r="K3842" i="6" l="1"/>
  <c r="T3842" i="6"/>
  <c r="F3844" i="6"/>
  <c r="L3844" i="6" s="1"/>
  <c r="D3843" i="6"/>
  <c r="E3843" i="6" l="1"/>
  <c r="H3843" i="6"/>
  <c r="M3843" i="6" l="1"/>
  <c r="N3843" i="6" s="1"/>
  <c r="I3843" i="6"/>
  <c r="G3843" i="6"/>
  <c r="J3843" i="6"/>
  <c r="K3843" i="6" l="1"/>
  <c r="F3845" i="6"/>
  <c r="L3845" i="6" s="1"/>
  <c r="D3844" i="6"/>
  <c r="T3843" i="6"/>
  <c r="H3844" i="6" l="1"/>
  <c r="E3844" i="6"/>
  <c r="G3844" i="6" l="1"/>
  <c r="J3844" i="6"/>
  <c r="M3844" i="6"/>
  <c r="N3844" i="6" s="1"/>
  <c r="I3844" i="6"/>
  <c r="T3844" i="6" l="1"/>
  <c r="K3844" i="6"/>
  <c r="F3846" i="6"/>
  <c r="L3846" i="6" s="1"/>
  <c r="D3845" i="6"/>
  <c r="E3845" i="6" l="1"/>
  <c r="H3845" i="6"/>
  <c r="M3845" i="6" l="1"/>
  <c r="N3845" i="6" s="1"/>
  <c r="I3845" i="6"/>
  <c r="G3845" i="6"/>
  <c r="J3845" i="6"/>
  <c r="F3847" i="6" l="1"/>
  <c r="L3847" i="6" s="1"/>
  <c r="D3846" i="6"/>
  <c r="K3845" i="6"/>
  <c r="T3845" i="6" s="1"/>
  <c r="E3846" i="6" l="1"/>
  <c r="H3846" i="6"/>
  <c r="M3846" i="6" l="1"/>
  <c r="N3846" i="6" s="1"/>
  <c r="I3846" i="6"/>
  <c r="G3846" i="6"/>
  <c r="J3846" i="6"/>
  <c r="K3846" i="6" l="1"/>
  <c r="F3848" i="6"/>
  <c r="L3848" i="6" s="1"/>
  <c r="D3847" i="6"/>
  <c r="T3846" i="6"/>
  <c r="H3847" i="6" l="1"/>
  <c r="E3847" i="6"/>
  <c r="G3847" i="6" l="1"/>
  <c r="J3847" i="6"/>
  <c r="M3847" i="6"/>
  <c r="N3847" i="6" s="1"/>
  <c r="I3847" i="6"/>
  <c r="K3847" i="6" l="1"/>
  <c r="T3847" i="6" s="1"/>
  <c r="F3849" i="6"/>
  <c r="L3849" i="6" s="1"/>
  <c r="D3848" i="6"/>
  <c r="H3848" i="6" l="1"/>
  <c r="E3848" i="6"/>
  <c r="G3848" i="6" l="1"/>
  <c r="J3848" i="6"/>
  <c r="M3848" i="6"/>
  <c r="N3848" i="6" s="1"/>
  <c r="I3848" i="6"/>
  <c r="K3848" i="6" l="1"/>
  <c r="T3848" i="6" s="1"/>
  <c r="F3850" i="6"/>
  <c r="L3850" i="6" s="1"/>
  <c r="D3849" i="6"/>
  <c r="H3849" i="6" l="1"/>
  <c r="E3849" i="6"/>
  <c r="G3849" i="6" l="1"/>
  <c r="J3849" i="6"/>
  <c r="M3849" i="6"/>
  <c r="N3849" i="6" s="1"/>
  <c r="I3849" i="6"/>
  <c r="T3849" i="6" l="1"/>
  <c r="K3849" i="6"/>
  <c r="F3851" i="6"/>
  <c r="L3851" i="6" s="1"/>
  <c r="D3850" i="6"/>
  <c r="H3850" i="6" l="1"/>
  <c r="E3850" i="6"/>
  <c r="G3850" i="6" l="1"/>
  <c r="J3850" i="6"/>
  <c r="M3850" i="6"/>
  <c r="N3850" i="6" s="1"/>
  <c r="I3850" i="6"/>
  <c r="T3850" i="6" l="1"/>
  <c r="K3850" i="6"/>
  <c r="F3852" i="6"/>
  <c r="L3852" i="6" s="1"/>
  <c r="D3851" i="6"/>
  <c r="E3851" i="6" l="1"/>
  <c r="H3851" i="6"/>
  <c r="M3851" i="6" l="1"/>
  <c r="N3851" i="6" s="1"/>
  <c r="I3851" i="6"/>
  <c r="G3851" i="6"/>
  <c r="J3851" i="6"/>
  <c r="F3853" i="6" l="1"/>
  <c r="L3853" i="6" s="1"/>
  <c r="D3852" i="6"/>
  <c r="K3851" i="6"/>
  <c r="T3851" i="6" s="1"/>
  <c r="H3852" i="6" l="1"/>
  <c r="E3852" i="6"/>
  <c r="G3852" i="6" l="1"/>
  <c r="J3852" i="6"/>
  <c r="M3852" i="6"/>
  <c r="N3852" i="6" s="1"/>
  <c r="I3852" i="6"/>
  <c r="T3852" i="6" l="1"/>
  <c r="K3852" i="6"/>
  <c r="F3854" i="6"/>
  <c r="L3854" i="6" s="1"/>
  <c r="D3853" i="6"/>
  <c r="H3853" i="6" l="1"/>
  <c r="E3853" i="6"/>
  <c r="G3853" i="6" l="1"/>
  <c r="J3853" i="6"/>
  <c r="M3853" i="6"/>
  <c r="N3853" i="6" s="1"/>
  <c r="I3853" i="6"/>
  <c r="T3853" i="6" l="1"/>
  <c r="K3853" i="6"/>
  <c r="F3855" i="6"/>
  <c r="L3855" i="6" s="1"/>
  <c r="D3854" i="6"/>
  <c r="H3854" i="6" l="1"/>
  <c r="E3854" i="6"/>
  <c r="G3854" i="6" l="1"/>
  <c r="J3854" i="6"/>
  <c r="M3854" i="6"/>
  <c r="N3854" i="6" s="1"/>
  <c r="I3854" i="6"/>
  <c r="K3854" i="6" l="1"/>
  <c r="T3854" i="6" s="1"/>
  <c r="F3856" i="6"/>
  <c r="L3856" i="6" s="1"/>
  <c r="D3855" i="6"/>
  <c r="H3855" i="6" l="1"/>
  <c r="E3855" i="6"/>
  <c r="G3855" i="6" l="1"/>
  <c r="J3855" i="6"/>
  <c r="M3855" i="6"/>
  <c r="N3855" i="6" s="1"/>
  <c r="I3855" i="6"/>
  <c r="K3855" i="6" l="1"/>
  <c r="F3857" i="6"/>
  <c r="L3857" i="6" s="1"/>
  <c r="D3856" i="6"/>
  <c r="T3855" i="6"/>
  <c r="H3856" i="6" l="1"/>
  <c r="E3856" i="6"/>
  <c r="G3856" i="6" l="1"/>
  <c r="J3856" i="6"/>
  <c r="M3856" i="6"/>
  <c r="N3856" i="6" s="1"/>
  <c r="I3856" i="6"/>
  <c r="K3856" i="6" l="1"/>
  <c r="F3858" i="6"/>
  <c r="L3858" i="6" s="1"/>
  <c r="D3857" i="6"/>
  <c r="T3856" i="6"/>
  <c r="H3857" i="6" l="1"/>
  <c r="E3857" i="6"/>
  <c r="G3857" i="6" l="1"/>
  <c r="J3857" i="6"/>
  <c r="M3857" i="6"/>
  <c r="N3857" i="6" s="1"/>
  <c r="I3857" i="6"/>
  <c r="K3857" i="6" l="1"/>
  <c r="F3859" i="6"/>
  <c r="L3859" i="6" s="1"/>
  <c r="D3858" i="6"/>
  <c r="T3857" i="6"/>
  <c r="E3858" i="6" l="1"/>
  <c r="H3858" i="6"/>
  <c r="M3858" i="6" l="1"/>
  <c r="N3858" i="6" s="1"/>
  <c r="I3858" i="6"/>
  <c r="G3858" i="6"/>
  <c r="J3858" i="6"/>
  <c r="K3858" i="6" l="1"/>
  <c r="F3860" i="6"/>
  <c r="L3860" i="6" s="1"/>
  <c r="D3859" i="6"/>
  <c r="T3858" i="6"/>
  <c r="H3859" i="6" l="1"/>
  <c r="E3859" i="6"/>
  <c r="G3859" i="6" l="1"/>
  <c r="J3859" i="6"/>
  <c r="M3859" i="6"/>
  <c r="N3859" i="6" s="1"/>
  <c r="I3859" i="6"/>
  <c r="T3859" i="6" l="1"/>
  <c r="K3859" i="6"/>
  <c r="F3861" i="6"/>
  <c r="L3861" i="6" s="1"/>
  <c r="D3860" i="6"/>
  <c r="H3860" i="6" l="1"/>
  <c r="E3860" i="6"/>
  <c r="G3860" i="6" l="1"/>
  <c r="J3860" i="6"/>
  <c r="M3860" i="6"/>
  <c r="N3860" i="6" s="1"/>
  <c r="I3860" i="6"/>
  <c r="K3860" i="6" l="1"/>
  <c r="F3862" i="6"/>
  <c r="L3862" i="6" s="1"/>
  <c r="D3861" i="6"/>
  <c r="T3860" i="6"/>
  <c r="H3861" i="6" l="1"/>
  <c r="E3861" i="6"/>
  <c r="G3861" i="6" l="1"/>
  <c r="J3861" i="6"/>
  <c r="M3861" i="6"/>
  <c r="N3861" i="6" s="1"/>
  <c r="I3861" i="6"/>
  <c r="K3861" i="6" l="1"/>
  <c r="T3861" i="6" s="1"/>
  <c r="F3863" i="6"/>
  <c r="L3863" i="6" s="1"/>
  <c r="D3862" i="6"/>
  <c r="H3862" i="6" l="1"/>
  <c r="E3862" i="6"/>
  <c r="G3862" i="6" l="1"/>
  <c r="J3862" i="6"/>
  <c r="M3862" i="6"/>
  <c r="N3862" i="6" s="1"/>
  <c r="I3862" i="6"/>
  <c r="K3862" i="6" l="1"/>
  <c r="T3862" i="6" s="1"/>
  <c r="F3864" i="6"/>
  <c r="L3864" i="6" s="1"/>
  <c r="D3863" i="6"/>
  <c r="E3863" i="6" l="1"/>
  <c r="H3863" i="6"/>
  <c r="M3863" i="6" l="1"/>
  <c r="N3863" i="6" s="1"/>
  <c r="I3863" i="6"/>
  <c r="G3863" i="6"/>
  <c r="J3863" i="6"/>
  <c r="K3863" i="6" l="1"/>
  <c r="F3865" i="6"/>
  <c r="L3865" i="6" s="1"/>
  <c r="D3864" i="6"/>
  <c r="T3863" i="6"/>
  <c r="H3864" i="6" l="1"/>
  <c r="E3864" i="6"/>
  <c r="G3864" i="6" l="1"/>
  <c r="J3864" i="6"/>
  <c r="M3864" i="6"/>
  <c r="N3864" i="6" s="1"/>
  <c r="I3864" i="6"/>
  <c r="K3864" i="6" l="1"/>
  <c r="T3864" i="6" s="1"/>
  <c r="F3866" i="6"/>
  <c r="L3866" i="6" s="1"/>
  <c r="D3865" i="6"/>
  <c r="E3865" i="6" l="1"/>
  <c r="H3865" i="6"/>
  <c r="M3865" i="6" l="1"/>
  <c r="N3865" i="6" s="1"/>
  <c r="I3865" i="6"/>
  <c r="G3865" i="6"/>
  <c r="J3865" i="6"/>
  <c r="K3865" i="6" l="1"/>
  <c r="F3867" i="6"/>
  <c r="L3867" i="6" s="1"/>
  <c r="D3866" i="6"/>
  <c r="T3865" i="6"/>
  <c r="E3866" i="6" l="1"/>
  <c r="H3866" i="6"/>
  <c r="M3866" i="6" l="1"/>
  <c r="N3866" i="6" s="1"/>
  <c r="I3866" i="6"/>
  <c r="G3866" i="6"/>
  <c r="J3866" i="6"/>
  <c r="K3866" i="6" l="1"/>
  <c r="F3868" i="6"/>
  <c r="L3868" i="6" s="1"/>
  <c r="D3867" i="6"/>
  <c r="T3866" i="6"/>
  <c r="E3867" i="6" l="1"/>
  <c r="H3867" i="6"/>
  <c r="M3867" i="6" l="1"/>
  <c r="N3867" i="6" s="1"/>
  <c r="I3867" i="6"/>
  <c r="G3867" i="6"/>
  <c r="J3867" i="6"/>
  <c r="F3869" i="6" l="1"/>
  <c r="L3869" i="6" s="1"/>
  <c r="D3868" i="6"/>
  <c r="K3867" i="6"/>
  <c r="T3867" i="6" s="1"/>
  <c r="H3868" i="6" l="1"/>
  <c r="E3868" i="6"/>
  <c r="G3868" i="6" l="1"/>
  <c r="J3868" i="6"/>
  <c r="M3868" i="6"/>
  <c r="N3868" i="6" s="1"/>
  <c r="I3868" i="6"/>
  <c r="K3868" i="6" l="1"/>
  <c r="T3868" i="6" s="1"/>
  <c r="F3870" i="6"/>
  <c r="L3870" i="6" s="1"/>
  <c r="D3869" i="6"/>
  <c r="E3869" i="6" l="1"/>
  <c r="H3869" i="6"/>
  <c r="M3869" i="6" l="1"/>
  <c r="N3869" i="6" s="1"/>
  <c r="I3869" i="6"/>
  <c r="G3869" i="6"/>
  <c r="J3869" i="6"/>
  <c r="F3871" i="6" l="1"/>
  <c r="L3871" i="6" s="1"/>
  <c r="D3870" i="6"/>
  <c r="K3869" i="6"/>
  <c r="T3869" i="6" s="1"/>
  <c r="H3870" i="6" l="1"/>
  <c r="E3870" i="6"/>
  <c r="G3870" i="6" l="1"/>
  <c r="J3870" i="6"/>
  <c r="M3870" i="6"/>
  <c r="N3870" i="6" s="1"/>
  <c r="I3870" i="6"/>
  <c r="T3870" i="6" l="1"/>
  <c r="K3870" i="6"/>
  <c r="F3872" i="6"/>
  <c r="L3872" i="6" s="1"/>
  <c r="D3871" i="6"/>
  <c r="E3871" i="6" l="1"/>
  <c r="H3871" i="6"/>
  <c r="M3871" i="6" l="1"/>
  <c r="N3871" i="6" s="1"/>
  <c r="I3871" i="6"/>
  <c r="G3871" i="6"/>
  <c r="J3871" i="6"/>
  <c r="K3871" i="6" l="1"/>
  <c r="F3873" i="6"/>
  <c r="L3873" i="6" s="1"/>
  <c r="D3872" i="6"/>
  <c r="T3871" i="6"/>
  <c r="E3872" i="6" l="1"/>
  <c r="H3872" i="6"/>
  <c r="M3872" i="6" l="1"/>
  <c r="N3872" i="6" s="1"/>
  <c r="I3872" i="6"/>
  <c r="G3872" i="6"/>
  <c r="J3872" i="6"/>
  <c r="K3872" i="6" l="1"/>
  <c r="F3874" i="6"/>
  <c r="L3874" i="6" s="1"/>
  <c r="D3873" i="6"/>
  <c r="T3872" i="6"/>
  <c r="H3873" i="6" l="1"/>
  <c r="E3873" i="6"/>
  <c r="G3873" i="6" l="1"/>
  <c r="J3873" i="6"/>
  <c r="M3873" i="6"/>
  <c r="N3873" i="6" s="1"/>
  <c r="I3873" i="6"/>
  <c r="T3873" i="6" l="1"/>
  <c r="K3873" i="6"/>
  <c r="F3875" i="6"/>
  <c r="L3875" i="6" s="1"/>
  <c r="D3874" i="6"/>
  <c r="H3874" i="6" l="1"/>
  <c r="E3874" i="6"/>
  <c r="G3874" i="6" l="1"/>
  <c r="J3874" i="6"/>
  <c r="M3874" i="6"/>
  <c r="N3874" i="6" s="1"/>
  <c r="I3874" i="6"/>
  <c r="K3874" i="6" l="1"/>
  <c r="T3874" i="6" s="1"/>
  <c r="F3876" i="6"/>
  <c r="L3876" i="6" s="1"/>
  <c r="D3875" i="6"/>
  <c r="H3875" i="6" l="1"/>
  <c r="E3875" i="6"/>
  <c r="G3875" i="6" l="1"/>
  <c r="J3875" i="6"/>
  <c r="M3875" i="6"/>
  <c r="N3875" i="6" s="1"/>
  <c r="I3875" i="6"/>
  <c r="T3875" i="6" l="1"/>
  <c r="K3875" i="6"/>
  <c r="F3877" i="6"/>
  <c r="L3877" i="6" s="1"/>
  <c r="D3876" i="6"/>
  <c r="E3876" i="6" l="1"/>
  <c r="H3876" i="6"/>
  <c r="M3876" i="6" l="1"/>
  <c r="N3876" i="6" s="1"/>
  <c r="I3876" i="6"/>
  <c r="G3876" i="6"/>
  <c r="J3876" i="6"/>
  <c r="F3878" i="6" l="1"/>
  <c r="L3878" i="6" s="1"/>
  <c r="D3877" i="6"/>
  <c r="K3876" i="6"/>
  <c r="T3876" i="6" s="1"/>
  <c r="H3877" i="6" l="1"/>
  <c r="E3877" i="6"/>
  <c r="G3877" i="6" l="1"/>
  <c r="J3877" i="6"/>
  <c r="M3877" i="6"/>
  <c r="N3877" i="6" s="1"/>
  <c r="I3877" i="6"/>
  <c r="T3877" i="6" l="1"/>
  <c r="K3877" i="6"/>
  <c r="F3879" i="6"/>
  <c r="L3879" i="6" s="1"/>
  <c r="D3878" i="6"/>
  <c r="H3878" i="6" l="1"/>
  <c r="E3878" i="6"/>
  <c r="G3878" i="6" l="1"/>
  <c r="J3878" i="6"/>
  <c r="M3878" i="6"/>
  <c r="N3878" i="6" s="1"/>
  <c r="I3878" i="6"/>
  <c r="K3878" i="6" l="1"/>
  <c r="T3878" i="6" s="1"/>
  <c r="F3880" i="6"/>
  <c r="L3880" i="6" s="1"/>
  <c r="D3879" i="6"/>
  <c r="H3879" i="6" l="1"/>
  <c r="E3879" i="6"/>
  <c r="G3879" i="6" l="1"/>
  <c r="J3879" i="6"/>
  <c r="M3879" i="6"/>
  <c r="N3879" i="6" s="1"/>
  <c r="I3879" i="6"/>
  <c r="K3879" i="6" l="1"/>
  <c r="T3879" i="6" s="1"/>
  <c r="F3881" i="6"/>
  <c r="L3881" i="6" s="1"/>
  <c r="D3880" i="6"/>
  <c r="H3880" i="6" l="1"/>
  <c r="E3880" i="6"/>
  <c r="G3880" i="6" l="1"/>
  <c r="J3880" i="6"/>
  <c r="M3880" i="6"/>
  <c r="N3880" i="6" s="1"/>
  <c r="I3880" i="6"/>
  <c r="K3880" i="6" l="1"/>
  <c r="F3882" i="6"/>
  <c r="L3882" i="6" s="1"/>
  <c r="D3881" i="6"/>
  <c r="T3880" i="6"/>
  <c r="E3881" i="6" l="1"/>
  <c r="H3881" i="6"/>
  <c r="M3881" i="6" l="1"/>
  <c r="N3881" i="6" s="1"/>
  <c r="I3881" i="6"/>
  <c r="G3881" i="6"/>
  <c r="J3881" i="6"/>
  <c r="K3881" i="6" l="1"/>
  <c r="F3883" i="6"/>
  <c r="L3883" i="6" s="1"/>
  <c r="D3882" i="6"/>
  <c r="T3881" i="6"/>
  <c r="E3882" i="6" l="1"/>
  <c r="H3882" i="6"/>
  <c r="M3882" i="6" l="1"/>
  <c r="N3882" i="6" s="1"/>
  <c r="I3882" i="6"/>
  <c r="G3882" i="6"/>
  <c r="J3882" i="6"/>
  <c r="K3882" i="6" l="1"/>
  <c r="F3884" i="6"/>
  <c r="L3884" i="6" s="1"/>
  <c r="D3883" i="6"/>
  <c r="T3882" i="6"/>
  <c r="E3883" i="6" l="1"/>
  <c r="H3883" i="6"/>
  <c r="M3883" i="6" l="1"/>
  <c r="N3883" i="6" s="1"/>
  <c r="I3883" i="6"/>
  <c r="G3883" i="6"/>
  <c r="J3883" i="6"/>
  <c r="K3883" i="6" l="1"/>
  <c r="F3885" i="6"/>
  <c r="L3885" i="6" s="1"/>
  <c r="D3884" i="6"/>
  <c r="T3883" i="6"/>
  <c r="E3884" i="6" l="1"/>
  <c r="H3884" i="6"/>
  <c r="M3884" i="6" l="1"/>
  <c r="N3884" i="6" s="1"/>
  <c r="I3884" i="6"/>
  <c r="G3884" i="6"/>
  <c r="J3884" i="6"/>
  <c r="F3886" i="6" l="1"/>
  <c r="L3886" i="6" s="1"/>
  <c r="D3885" i="6"/>
  <c r="K3884" i="6"/>
  <c r="T3884" i="6" s="1"/>
  <c r="H3885" i="6" l="1"/>
  <c r="E3885" i="6"/>
  <c r="G3885" i="6" l="1"/>
  <c r="J3885" i="6"/>
  <c r="M3885" i="6"/>
  <c r="N3885" i="6" s="1"/>
  <c r="I3885" i="6"/>
  <c r="K3885" i="6" l="1"/>
  <c r="T3885" i="6" s="1"/>
  <c r="F3887" i="6"/>
  <c r="L3887" i="6" s="1"/>
  <c r="D3886" i="6"/>
  <c r="E3886" i="6" l="1"/>
  <c r="H3886" i="6"/>
  <c r="M3886" i="6" l="1"/>
  <c r="N3886" i="6" s="1"/>
  <c r="I3886" i="6"/>
  <c r="G3886" i="6"/>
  <c r="J3886" i="6"/>
  <c r="F3888" i="6" l="1"/>
  <c r="L3888" i="6" s="1"/>
  <c r="D3887" i="6"/>
  <c r="K3886" i="6"/>
  <c r="T3886" i="6" s="1"/>
  <c r="E3887" i="6" l="1"/>
  <c r="H3887" i="6"/>
  <c r="M3887" i="6" l="1"/>
  <c r="N3887" i="6" s="1"/>
  <c r="I3887" i="6"/>
  <c r="G3887" i="6"/>
  <c r="J3887" i="6"/>
  <c r="K3887" i="6" l="1"/>
  <c r="F3889" i="6"/>
  <c r="L3889" i="6" s="1"/>
  <c r="D3888" i="6"/>
  <c r="T3887" i="6"/>
  <c r="H3888" i="6" l="1"/>
  <c r="E3888" i="6"/>
  <c r="G3888" i="6" l="1"/>
  <c r="J3888" i="6"/>
  <c r="M3888" i="6"/>
  <c r="N3888" i="6" s="1"/>
  <c r="I3888" i="6"/>
  <c r="T3888" i="6" l="1"/>
  <c r="K3888" i="6"/>
  <c r="F3890" i="6"/>
  <c r="L3890" i="6" s="1"/>
  <c r="D3889" i="6"/>
  <c r="E3889" i="6" l="1"/>
  <c r="H3889" i="6"/>
  <c r="M3889" i="6" l="1"/>
  <c r="N3889" i="6" s="1"/>
  <c r="I3889" i="6"/>
  <c r="G3889" i="6"/>
  <c r="J3889" i="6"/>
  <c r="K3889" i="6" l="1"/>
  <c r="F3891" i="6"/>
  <c r="L3891" i="6" s="1"/>
  <c r="D3890" i="6"/>
  <c r="T3889" i="6"/>
  <c r="H3890" i="6" l="1"/>
  <c r="E3890" i="6"/>
  <c r="G3890" i="6" l="1"/>
  <c r="J3890" i="6"/>
  <c r="M3890" i="6"/>
  <c r="N3890" i="6" s="1"/>
  <c r="I3890" i="6"/>
  <c r="K3890" i="6" l="1"/>
  <c r="T3890" i="6" s="1"/>
  <c r="F3892" i="6"/>
  <c r="L3892" i="6" s="1"/>
  <c r="D3891" i="6"/>
  <c r="E3891" i="6" l="1"/>
  <c r="H3891" i="6"/>
  <c r="M3891" i="6" l="1"/>
  <c r="N3891" i="6" s="1"/>
  <c r="I3891" i="6"/>
  <c r="G3891" i="6"/>
  <c r="J3891" i="6"/>
  <c r="F3893" i="6" l="1"/>
  <c r="L3893" i="6" s="1"/>
  <c r="D3892" i="6"/>
  <c r="K3891" i="6"/>
  <c r="T3891" i="6" s="1"/>
  <c r="E3892" i="6" l="1"/>
  <c r="H3892" i="6"/>
  <c r="M3892" i="6" l="1"/>
  <c r="N3892" i="6" s="1"/>
  <c r="I3892" i="6"/>
  <c r="G3892" i="6"/>
  <c r="J3892" i="6"/>
  <c r="K3892" i="6" l="1"/>
  <c r="F3894" i="6"/>
  <c r="L3894" i="6" s="1"/>
  <c r="D3893" i="6"/>
  <c r="T3892" i="6"/>
  <c r="H3893" i="6" l="1"/>
  <c r="E3893" i="6"/>
  <c r="G3893" i="6" l="1"/>
  <c r="J3893" i="6"/>
  <c r="M3893" i="6"/>
  <c r="N3893" i="6" s="1"/>
  <c r="I3893" i="6"/>
  <c r="K3893" i="6" l="1"/>
  <c r="T3893" i="6" s="1"/>
  <c r="F3895" i="6"/>
  <c r="L3895" i="6" s="1"/>
  <c r="D3894" i="6"/>
  <c r="H3894" i="6" l="1"/>
  <c r="E3894" i="6"/>
  <c r="G3894" i="6" l="1"/>
  <c r="J3894" i="6"/>
  <c r="M3894" i="6"/>
  <c r="N3894" i="6" s="1"/>
  <c r="I3894" i="6"/>
  <c r="K3894" i="6" l="1"/>
  <c r="T3894" i="6" s="1"/>
  <c r="F3896" i="6"/>
  <c r="L3896" i="6" s="1"/>
  <c r="D3895" i="6"/>
  <c r="E3895" i="6" l="1"/>
  <c r="H3895" i="6"/>
  <c r="M3895" i="6" l="1"/>
  <c r="N3895" i="6" s="1"/>
  <c r="I3895" i="6"/>
  <c r="G3895" i="6"/>
  <c r="J3895" i="6"/>
  <c r="F3897" i="6" l="1"/>
  <c r="L3897" i="6" s="1"/>
  <c r="D3896" i="6"/>
  <c r="K3895" i="6"/>
  <c r="T3895" i="6" s="1"/>
  <c r="E3896" i="6" l="1"/>
  <c r="H3896" i="6"/>
  <c r="M3896" i="6" l="1"/>
  <c r="N3896" i="6" s="1"/>
  <c r="I3896" i="6"/>
  <c r="G3896" i="6"/>
  <c r="J3896" i="6"/>
  <c r="K3896" i="6" l="1"/>
  <c r="F3898" i="6"/>
  <c r="L3898" i="6" s="1"/>
  <c r="D3897" i="6"/>
  <c r="T3896" i="6"/>
  <c r="E3897" i="6" l="1"/>
  <c r="H3897" i="6"/>
  <c r="M3897" i="6" l="1"/>
  <c r="N3897" i="6" s="1"/>
  <c r="I3897" i="6"/>
  <c r="G3897" i="6"/>
  <c r="J3897" i="6"/>
  <c r="K3897" i="6" l="1"/>
  <c r="F3899" i="6"/>
  <c r="L3899" i="6" s="1"/>
  <c r="D3898" i="6"/>
  <c r="T3897" i="6"/>
  <c r="E3898" i="6" l="1"/>
  <c r="H3898" i="6"/>
  <c r="M3898" i="6" l="1"/>
  <c r="N3898" i="6" s="1"/>
  <c r="I3898" i="6"/>
  <c r="G3898" i="6"/>
  <c r="J3898" i="6"/>
  <c r="K3898" i="6" l="1"/>
  <c r="F3900" i="6"/>
  <c r="L3900" i="6" s="1"/>
  <c r="D3899" i="6"/>
  <c r="T3898" i="6"/>
  <c r="E3899" i="6" l="1"/>
  <c r="H3899" i="6"/>
  <c r="M3899" i="6" l="1"/>
  <c r="N3899" i="6" s="1"/>
  <c r="I3899" i="6"/>
  <c r="G3899" i="6"/>
  <c r="J3899" i="6"/>
  <c r="K3899" i="6" l="1"/>
  <c r="F3901" i="6"/>
  <c r="L3901" i="6" s="1"/>
  <c r="D3900" i="6"/>
  <c r="T3899" i="6"/>
  <c r="H3900" i="6" l="1"/>
  <c r="E3900" i="6"/>
  <c r="G3900" i="6" l="1"/>
  <c r="J3900" i="6"/>
  <c r="M3900" i="6"/>
  <c r="N3900" i="6" s="1"/>
  <c r="I3900" i="6"/>
  <c r="K3900" i="6" l="1"/>
  <c r="T3900" i="6" s="1"/>
  <c r="F3902" i="6"/>
  <c r="L3902" i="6" s="1"/>
  <c r="D3901" i="6"/>
  <c r="H3901" i="6" l="1"/>
  <c r="E3901" i="6"/>
  <c r="G3901" i="6" l="1"/>
  <c r="J3901" i="6"/>
  <c r="M3901" i="6"/>
  <c r="N3901" i="6" s="1"/>
  <c r="I3901" i="6"/>
  <c r="K3901" i="6" l="1"/>
  <c r="T3901" i="6" s="1"/>
  <c r="F3903" i="6"/>
  <c r="L3903" i="6" s="1"/>
  <c r="D3902" i="6"/>
  <c r="E3902" i="6" l="1"/>
  <c r="H3902" i="6"/>
  <c r="M3902" i="6" l="1"/>
  <c r="N3902" i="6" s="1"/>
  <c r="I3902" i="6"/>
  <c r="G3902" i="6"/>
  <c r="J3902" i="6"/>
  <c r="F3904" i="6" l="1"/>
  <c r="L3904" i="6" s="1"/>
  <c r="D3903" i="6"/>
  <c r="K3902" i="6"/>
  <c r="T3902" i="6" s="1"/>
  <c r="E3903" i="6" l="1"/>
  <c r="H3903" i="6"/>
  <c r="M3903" i="6" l="1"/>
  <c r="N3903" i="6" s="1"/>
  <c r="I3903" i="6"/>
  <c r="G3903" i="6"/>
  <c r="J3903" i="6"/>
  <c r="K3903" i="6" l="1"/>
  <c r="F3905" i="6"/>
  <c r="L3905" i="6" s="1"/>
  <c r="D3904" i="6"/>
  <c r="T3903" i="6"/>
  <c r="H3904" i="6" l="1"/>
  <c r="E3904" i="6"/>
  <c r="G3904" i="6" l="1"/>
  <c r="J3904" i="6"/>
  <c r="M3904" i="6"/>
  <c r="N3904" i="6" s="1"/>
  <c r="I3904" i="6"/>
  <c r="K3904" i="6" l="1"/>
  <c r="T3904" i="6" s="1"/>
  <c r="F3906" i="6"/>
  <c r="L3906" i="6" s="1"/>
  <c r="D3905" i="6"/>
  <c r="E3905" i="6" l="1"/>
  <c r="H3905" i="6"/>
  <c r="M3905" i="6" l="1"/>
  <c r="N3905" i="6" s="1"/>
  <c r="I3905" i="6"/>
  <c r="G3905" i="6"/>
  <c r="J3905" i="6"/>
  <c r="F3907" i="6" l="1"/>
  <c r="L3907" i="6" s="1"/>
  <c r="D3906" i="6"/>
  <c r="K3905" i="6"/>
  <c r="T3905" i="6" s="1"/>
  <c r="E3906" i="6" l="1"/>
  <c r="H3906" i="6"/>
  <c r="M3906" i="6" l="1"/>
  <c r="N3906" i="6" s="1"/>
  <c r="I3906" i="6"/>
  <c r="G3906" i="6"/>
  <c r="J3906" i="6"/>
  <c r="F3908" i="6" l="1"/>
  <c r="L3908" i="6" s="1"/>
  <c r="D3907" i="6"/>
  <c r="K3906" i="6"/>
  <c r="T3906" i="6" s="1"/>
  <c r="E3907" i="6" l="1"/>
  <c r="H3907" i="6"/>
  <c r="M3907" i="6" l="1"/>
  <c r="N3907" i="6" s="1"/>
  <c r="I3907" i="6"/>
  <c r="G3907" i="6"/>
  <c r="J3907" i="6"/>
  <c r="F3909" i="6" l="1"/>
  <c r="L3909" i="6" s="1"/>
  <c r="D3908" i="6"/>
  <c r="K3907" i="6"/>
  <c r="T3907" i="6" s="1"/>
  <c r="H3908" i="6" l="1"/>
  <c r="E3908" i="6"/>
  <c r="G3908" i="6" l="1"/>
  <c r="J3908" i="6"/>
  <c r="M3908" i="6"/>
  <c r="N3908" i="6" s="1"/>
  <c r="I3908" i="6"/>
  <c r="T3908" i="6" l="1"/>
  <c r="K3908" i="6"/>
  <c r="F3910" i="6"/>
  <c r="L3910" i="6" s="1"/>
  <c r="D3909" i="6"/>
  <c r="H3909" i="6" l="1"/>
  <c r="E3909" i="6"/>
  <c r="G3909" i="6" l="1"/>
  <c r="J3909" i="6"/>
  <c r="M3909" i="6"/>
  <c r="N3909" i="6" s="1"/>
  <c r="I3909" i="6"/>
  <c r="T3909" i="6" l="1"/>
  <c r="K3909" i="6"/>
  <c r="F3911" i="6"/>
  <c r="L3911" i="6" s="1"/>
  <c r="D3910" i="6"/>
  <c r="H3910" i="6" l="1"/>
  <c r="E3910" i="6"/>
  <c r="G3910" i="6" l="1"/>
  <c r="J3910" i="6"/>
  <c r="M3910" i="6"/>
  <c r="N3910" i="6" s="1"/>
  <c r="I3910" i="6"/>
  <c r="K3910" i="6" l="1"/>
  <c r="F3912" i="6"/>
  <c r="L3912" i="6" s="1"/>
  <c r="D3911" i="6"/>
  <c r="T3910" i="6"/>
  <c r="E3911" i="6" l="1"/>
  <c r="H3911" i="6"/>
  <c r="M3911" i="6" l="1"/>
  <c r="N3911" i="6" s="1"/>
  <c r="I3911" i="6"/>
  <c r="G3911" i="6"/>
  <c r="J3911" i="6"/>
  <c r="K3911" i="6" l="1"/>
  <c r="F3913" i="6"/>
  <c r="L3913" i="6" s="1"/>
  <c r="D3912" i="6"/>
  <c r="T3911" i="6"/>
  <c r="H3912" i="6" l="1"/>
  <c r="E3912" i="6"/>
  <c r="G3912" i="6" l="1"/>
  <c r="J3912" i="6"/>
  <c r="M3912" i="6"/>
  <c r="N3912" i="6" s="1"/>
  <c r="I3912" i="6"/>
  <c r="K3912" i="6" l="1"/>
  <c r="T3912" i="6" s="1"/>
  <c r="F3914" i="6"/>
  <c r="L3914" i="6" s="1"/>
  <c r="D3913" i="6"/>
  <c r="E3913" i="6" l="1"/>
  <c r="H3913" i="6"/>
  <c r="M3913" i="6" l="1"/>
  <c r="N3913" i="6" s="1"/>
  <c r="I3913" i="6"/>
  <c r="G3913" i="6"/>
  <c r="J3913" i="6"/>
  <c r="F3915" i="6" l="1"/>
  <c r="L3915" i="6" s="1"/>
  <c r="D3914" i="6"/>
  <c r="K3913" i="6"/>
  <c r="T3913" i="6" s="1"/>
  <c r="E3914" i="6" l="1"/>
  <c r="H3914" i="6"/>
  <c r="M3914" i="6" l="1"/>
  <c r="N3914" i="6" s="1"/>
  <c r="I3914" i="6"/>
  <c r="G3914" i="6"/>
  <c r="J3914" i="6"/>
  <c r="K3914" i="6" l="1"/>
  <c r="F3916" i="6"/>
  <c r="L3916" i="6" s="1"/>
  <c r="D3915" i="6"/>
  <c r="T3914" i="6"/>
  <c r="H3915" i="6" l="1"/>
  <c r="E3915" i="6"/>
  <c r="G3915" i="6" l="1"/>
  <c r="J3915" i="6"/>
  <c r="M3915" i="6"/>
  <c r="N3915" i="6" s="1"/>
  <c r="I3915" i="6"/>
  <c r="K3915" i="6" l="1"/>
  <c r="T3915" i="6" s="1"/>
  <c r="F3917" i="6"/>
  <c r="L3917" i="6" s="1"/>
  <c r="D3916" i="6"/>
  <c r="H3916" i="6" l="1"/>
  <c r="E3916" i="6"/>
  <c r="G3916" i="6" l="1"/>
  <c r="J3916" i="6"/>
  <c r="M3916" i="6"/>
  <c r="N3916" i="6" s="1"/>
  <c r="I3916" i="6"/>
  <c r="K3916" i="6" l="1"/>
  <c r="T3916" i="6" s="1"/>
  <c r="F3918" i="6"/>
  <c r="L3918" i="6" s="1"/>
  <c r="D3917" i="6"/>
  <c r="H3917" i="6" l="1"/>
  <c r="E3917" i="6"/>
  <c r="G3917" i="6" l="1"/>
  <c r="J3917" i="6"/>
  <c r="M3917" i="6"/>
  <c r="N3917" i="6" s="1"/>
  <c r="I3917" i="6"/>
  <c r="K3917" i="6" l="1"/>
  <c r="T3917" i="6" s="1"/>
  <c r="F3919" i="6"/>
  <c r="L3919" i="6" s="1"/>
  <c r="D3918" i="6"/>
  <c r="H3918" i="6" l="1"/>
  <c r="E3918" i="6"/>
  <c r="G3918" i="6" l="1"/>
  <c r="J3918" i="6"/>
  <c r="M3918" i="6"/>
  <c r="N3918" i="6" s="1"/>
  <c r="I3918" i="6"/>
  <c r="K3918" i="6" l="1"/>
  <c r="T3918" i="6" s="1"/>
  <c r="F3920" i="6"/>
  <c r="L3920" i="6" s="1"/>
  <c r="D3919" i="6"/>
  <c r="E3919" i="6" l="1"/>
  <c r="H3919" i="6"/>
  <c r="M3919" i="6" l="1"/>
  <c r="N3919" i="6" s="1"/>
  <c r="I3919" i="6"/>
  <c r="G3919" i="6"/>
  <c r="J3919" i="6"/>
  <c r="K3919" i="6" l="1"/>
  <c r="F3921" i="6"/>
  <c r="L3921" i="6" s="1"/>
  <c r="D3920" i="6"/>
  <c r="T3919" i="6"/>
  <c r="E3920" i="6" l="1"/>
  <c r="H3920" i="6"/>
  <c r="M3920" i="6" l="1"/>
  <c r="N3920" i="6" s="1"/>
  <c r="I3920" i="6"/>
  <c r="G3920" i="6"/>
  <c r="J3920" i="6"/>
  <c r="F3922" i="6" l="1"/>
  <c r="L3922" i="6" s="1"/>
  <c r="D3921" i="6"/>
  <c r="T3920" i="6"/>
  <c r="K3920" i="6"/>
  <c r="H3921" i="6" l="1"/>
  <c r="E3921" i="6"/>
  <c r="G3921" i="6" l="1"/>
  <c r="J3921" i="6"/>
  <c r="M3921" i="6"/>
  <c r="N3921" i="6" s="1"/>
  <c r="I3921" i="6"/>
  <c r="T3921" i="6" l="1"/>
  <c r="K3921" i="6"/>
  <c r="F3923" i="6"/>
  <c r="L3923" i="6" s="1"/>
  <c r="D3922" i="6"/>
  <c r="E3922" i="6" l="1"/>
  <c r="H3922" i="6"/>
  <c r="M3922" i="6" l="1"/>
  <c r="N3922" i="6" s="1"/>
  <c r="I3922" i="6"/>
  <c r="G3922" i="6"/>
  <c r="J3922" i="6"/>
  <c r="K3922" i="6" l="1"/>
  <c r="F3924" i="6"/>
  <c r="L3924" i="6" s="1"/>
  <c r="D3923" i="6"/>
  <c r="T3922" i="6"/>
  <c r="E3923" i="6" l="1"/>
  <c r="H3923" i="6"/>
  <c r="M3923" i="6" l="1"/>
  <c r="N3923" i="6" s="1"/>
  <c r="I3923" i="6"/>
  <c r="G3923" i="6"/>
  <c r="J3923" i="6"/>
  <c r="K3923" i="6" l="1"/>
  <c r="F3925" i="6"/>
  <c r="L3925" i="6" s="1"/>
  <c r="D3924" i="6"/>
  <c r="T3923" i="6"/>
  <c r="E3924" i="6" l="1"/>
  <c r="H3924" i="6"/>
  <c r="M3924" i="6" l="1"/>
  <c r="N3924" i="6" s="1"/>
  <c r="I3924" i="6"/>
  <c r="G3924" i="6"/>
  <c r="J3924" i="6"/>
  <c r="F3926" i="6" l="1"/>
  <c r="L3926" i="6" s="1"/>
  <c r="D3925" i="6"/>
  <c r="K3924" i="6"/>
  <c r="T3924" i="6" s="1"/>
  <c r="H3925" i="6" l="1"/>
  <c r="E3925" i="6"/>
  <c r="G3925" i="6" l="1"/>
  <c r="J3925" i="6"/>
  <c r="M3925" i="6"/>
  <c r="N3925" i="6" s="1"/>
  <c r="I3925" i="6"/>
  <c r="T3925" i="6" l="1"/>
  <c r="K3925" i="6"/>
  <c r="F3927" i="6"/>
  <c r="L3927" i="6" s="1"/>
  <c r="D3926" i="6"/>
  <c r="H3926" i="6" l="1"/>
  <c r="E3926" i="6"/>
  <c r="G3926" i="6" l="1"/>
  <c r="J3926" i="6"/>
  <c r="M3926" i="6"/>
  <c r="N3926" i="6" s="1"/>
  <c r="I3926" i="6"/>
  <c r="K3926" i="6" l="1"/>
  <c r="F3928" i="6"/>
  <c r="L3928" i="6" s="1"/>
  <c r="D3927" i="6"/>
  <c r="T3926" i="6"/>
  <c r="E3927" i="6" l="1"/>
  <c r="H3927" i="6"/>
  <c r="M3927" i="6" l="1"/>
  <c r="N3927" i="6" s="1"/>
  <c r="I3927" i="6"/>
  <c r="G3927" i="6"/>
  <c r="J3927" i="6"/>
  <c r="K3927" i="6" l="1"/>
  <c r="F3929" i="6"/>
  <c r="L3929" i="6" s="1"/>
  <c r="D3928" i="6"/>
  <c r="T3927" i="6"/>
  <c r="H3928" i="6" l="1"/>
  <c r="E3928" i="6"/>
  <c r="G3928" i="6" l="1"/>
  <c r="J3928" i="6"/>
  <c r="M3928" i="6"/>
  <c r="N3928" i="6" s="1"/>
  <c r="I3928" i="6"/>
  <c r="T3928" i="6" l="1"/>
  <c r="K3928" i="6"/>
  <c r="F3930" i="6"/>
  <c r="L3930" i="6" s="1"/>
  <c r="D3929" i="6"/>
  <c r="E3929" i="6" l="1"/>
  <c r="H3929" i="6"/>
  <c r="M3929" i="6" l="1"/>
  <c r="N3929" i="6" s="1"/>
  <c r="I3929" i="6"/>
  <c r="G3929" i="6"/>
  <c r="J3929" i="6"/>
  <c r="K3929" i="6" l="1"/>
  <c r="F3931" i="6"/>
  <c r="L3931" i="6" s="1"/>
  <c r="D3930" i="6"/>
  <c r="T3929" i="6"/>
  <c r="E3930" i="6" l="1"/>
  <c r="H3930" i="6"/>
  <c r="M3930" i="6" l="1"/>
  <c r="N3930" i="6" s="1"/>
  <c r="I3930" i="6"/>
  <c r="G3930" i="6"/>
  <c r="J3930" i="6"/>
  <c r="F3932" i="6" l="1"/>
  <c r="L3932" i="6" s="1"/>
  <c r="D3931" i="6"/>
  <c r="K3930" i="6"/>
  <c r="T3930" i="6" s="1"/>
  <c r="E3931" i="6" l="1"/>
  <c r="H3931" i="6"/>
  <c r="M3931" i="6" l="1"/>
  <c r="N3931" i="6" s="1"/>
  <c r="I3931" i="6"/>
  <c r="G3931" i="6"/>
  <c r="J3931" i="6"/>
  <c r="F3933" i="6" l="1"/>
  <c r="L3933" i="6" s="1"/>
  <c r="D3932" i="6"/>
  <c r="K3931" i="6"/>
  <c r="T3931" i="6" s="1"/>
  <c r="H3932" i="6" l="1"/>
  <c r="E3932" i="6"/>
  <c r="G3932" i="6" l="1"/>
  <c r="J3932" i="6"/>
  <c r="M3932" i="6"/>
  <c r="N3932" i="6" s="1"/>
  <c r="I3932" i="6"/>
  <c r="K3932" i="6" l="1"/>
  <c r="T3932" i="6" s="1"/>
  <c r="F3934" i="6"/>
  <c r="L3934" i="6" s="1"/>
  <c r="D3933" i="6"/>
  <c r="H3933" i="6" l="1"/>
  <c r="E3933" i="6"/>
  <c r="G3933" i="6" l="1"/>
  <c r="J3933" i="6"/>
  <c r="M3933" i="6"/>
  <c r="N3933" i="6" s="1"/>
  <c r="I3933" i="6"/>
  <c r="K3933" i="6" l="1"/>
  <c r="T3933" i="6" s="1"/>
  <c r="F3935" i="6"/>
  <c r="L3935" i="6" s="1"/>
  <c r="D3934" i="6"/>
  <c r="H3934" i="6" l="1"/>
  <c r="E3934" i="6"/>
  <c r="G3934" i="6" l="1"/>
  <c r="J3934" i="6"/>
  <c r="M3934" i="6"/>
  <c r="N3934" i="6" s="1"/>
  <c r="I3934" i="6"/>
  <c r="K3934" i="6" l="1"/>
  <c r="T3934" i="6" s="1"/>
  <c r="F3936" i="6"/>
  <c r="L3936" i="6" s="1"/>
  <c r="D3935" i="6"/>
  <c r="E3935" i="6" l="1"/>
  <c r="H3935" i="6"/>
  <c r="M3935" i="6" l="1"/>
  <c r="N3935" i="6" s="1"/>
  <c r="I3935" i="6"/>
  <c r="G3935" i="6"/>
  <c r="J3935" i="6"/>
  <c r="K3935" i="6" l="1"/>
  <c r="F3937" i="6"/>
  <c r="L3937" i="6" s="1"/>
  <c r="D3936" i="6"/>
  <c r="T3935" i="6"/>
  <c r="H3936" i="6" l="1"/>
  <c r="E3936" i="6"/>
  <c r="G3936" i="6" l="1"/>
  <c r="J3936" i="6"/>
  <c r="M3936" i="6"/>
  <c r="N3936" i="6" s="1"/>
  <c r="I3936" i="6"/>
  <c r="T3936" i="6" l="1"/>
  <c r="K3936" i="6"/>
  <c r="F3938" i="6"/>
  <c r="L3938" i="6" s="1"/>
  <c r="D3937" i="6"/>
  <c r="E3937" i="6" l="1"/>
  <c r="H3937" i="6"/>
  <c r="G3937" i="6" l="1"/>
  <c r="J3937" i="6"/>
  <c r="M3937" i="6"/>
  <c r="N3937" i="6" s="1"/>
  <c r="I3937" i="6"/>
  <c r="K3937" i="6" l="1"/>
  <c r="T3937" i="6"/>
  <c r="F3939" i="6"/>
  <c r="L3939" i="6" s="1"/>
  <c r="D3938" i="6"/>
  <c r="E3938" i="6" l="1"/>
  <c r="H3938" i="6"/>
  <c r="M3938" i="6" l="1"/>
  <c r="N3938" i="6" s="1"/>
  <c r="I3938" i="6"/>
  <c r="G3938" i="6"/>
  <c r="J3938" i="6"/>
  <c r="F3940" i="6" l="1"/>
  <c r="L3940" i="6" s="1"/>
  <c r="D3939" i="6"/>
  <c r="T3938" i="6"/>
  <c r="K3938" i="6"/>
  <c r="E3939" i="6" l="1"/>
  <c r="H3939" i="6"/>
  <c r="M3939" i="6" l="1"/>
  <c r="N3939" i="6" s="1"/>
  <c r="I3939" i="6"/>
  <c r="G3939" i="6"/>
  <c r="J3939" i="6"/>
  <c r="T3939" i="6" l="1"/>
  <c r="K3939" i="6"/>
  <c r="F3941" i="6"/>
  <c r="L3941" i="6" s="1"/>
  <c r="D3940" i="6"/>
  <c r="E3940" i="6" l="1"/>
  <c r="H3940" i="6"/>
  <c r="M3940" i="6" l="1"/>
  <c r="N3940" i="6" s="1"/>
  <c r="I3940" i="6"/>
  <c r="G3940" i="6"/>
  <c r="J3940" i="6"/>
  <c r="F3942" i="6" l="1"/>
  <c r="L3942" i="6" s="1"/>
  <c r="D3941" i="6"/>
  <c r="T3940" i="6"/>
  <c r="K3940" i="6"/>
  <c r="H3941" i="6" l="1"/>
  <c r="E3941" i="6"/>
  <c r="G3941" i="6" l="1"/>
  <c r="J3941" i="6"/>
  <c r="M3941" i="6"/>
  <c r="N3941" i="6" s="1"/>
  <c r="I3941" i="6"/>
  <c r="T3941" i="6" l="1"/>
  <c r="K3941" i="6"/>
  <c r="F3943" i="6"/>
  <c r="L3943" i="6" s="1"/>
  <c r="D3942" i="6"/>
  <c r="H3942" i="6" l="1"/>
  <c r="E3942" i="6"/>
  <c r="G3942" i="6" l="1"/>
  <c r="J3942" i="6"/>
  <c r="M3942" i="6"/>
  <c r="N3942" i="6" s="1"/>
  <c r="I3942" i="6"/>
  <c r="K3942" i="6" l="1"/>
  <c r="T3942" i="6" s="1"/>
  <c r="F3944" i="6"/>
  <c r="L3944" i="6" s="1"/>
  <c r="D3943" i="6"/>
  <c r="H3943" i="6" l="1"/>
  <c r="E3943" i="6"/>
  <c r="G3943" i="6" l="1"/>
  <c r="J3943" i="6"/>
  <c r="M3943" i="6"/>
  <c r="N3943" i="6" s="1"/>
  <c r="I3943" i="6"/>
  <c r="K3943" i="6" l="1"/>
  <c r="F3945" i="6"/>
  <c r="L3945" i="6" s="1"/>
  <c r="D3944" i="6"/>
  <c r="T3943" i="6"/>
  <c r="E3944" i="6" l="1"/>
  <c r="H3944" i="6"/>
  <c r="M3944" i="6" l="1"/>
  <c r="N3944" i="6" s="1"/>
  <c r="I3944" i="6"/>
  <c r="G3944" i="6"/>
  <c r="J3944" i="6"/>
  <c r="K3944" i="6" l="1"/>
  <c r="F3946" i="6"/>
  <c r="L3946" i="6" s="1"/>
  <c r="D3945" i="6"/>
  <c r="T3944" i="6"/>
  <c r="E3945" i="6" l="1"/>
  <c r="H3945" i="6"/>
  <c r="M3945" i="6" l="1"/>
  <c r="N3945" i="6" s="1"/>
  <c r="I3945" i="6"/>
  <c r="G3945" i="6"/>
  <c r="J3945" i="6"/>
  <c r="K3945" i="6" l="1"/>
  <c r="F3947" i="6"/>
  <c r="L3947" i="6" s="1"/>
  <c r="D3946" i="6"/>
  <c r="T3945" i="6"/>
  <c r="E3946" i="6" l="1"/>
  <c r="H3946" i="6"/>
  <c r="M3946" i="6" l="1"/>
  <c r="N3946" i="6" s="1"/>
  <c r="I3946" i="6"/>
  <c r="G3946" i="6"/>
  <c r="J3946" i="6"/>
  <c r="K3946" i="6" l="1"/>
  <c r="F3948" i="6"/>
  <c r="L3948" i="6" s="1"/>
  <c r="D3947" i="6"/>
  <c r="T3946" i="6"/>
  <c r="H3947" i="6" l="1"/>
  <c r="E3947" i="6"/>
  <c r="G3947" i="6" l="1"/>
  <c r="J3947" i="6"/>
  <c r="M3947" i="6"/>
  <c r="N3947" i="6" s="1"/>
  <c r="I3947" i="6"/>
  <c r="K3947" i="6" l="1"/>
  <c r="F3949" i="6"/>
  <c r="L3949" i="6" s="1"/>
  <c r="D3948" i="6"/>
  <c r="T3947" i="6"/>
  <c r="E3948" i="6" l="1"/>
  <c r="H3948" i="6"/>
  <c r="M3948" i="6" l="1"/>
  <c r="N3948" i="6" s="1"/>
  <c r="I3948" i="6"/>
  <c r="G3948" i="6"/>
  <c r="J3948" i="6"/>
  <c r="K3948" i="6" l="1"/>
  <c r="F3950" i="6"/>
  <c r="L3950" i="6" s="1"/>
  <c r="D3949" i="6"/>
  <c r="T3948" i="6"/>
  <c r="E3949" i="6" l="1"/>
  <c r="H3949" i="6"/>
  <c r="M3949" i="6" l="1"/>
  <c r="N3949" i="6" s="1"/>
  <c r="I3949" i="6"/>
  <c r="G3949" i="6"/>
  <c r="J3949" i="6"/>
  <c r="K3949" i="6" l="1"/>
  <c r="F3951" i="6"/>
  <c r="L3951" i="6" s="1"/>
  <c r="D3950" i="6"/>
  <c r="T3949" i="6"/>
  <c r="H3950" i="6" l="1"/>
  <c r="E3950" i="6"/>
  <c r="G3950" i="6" l="1"/>
  <c r="J3950" i="6"/>
  <c r="M3950" i="6"/>
  <c r="N3950" i="6" s="1"/>
  <c r="I3950" i="6"/>
  <c r="K3950" i="6" l="1"/>
  <c r="T3950" i="6" s="1"/>
  <c r="F3952" i="6"/>
  <c r="L3952" i="6" s="1"/>
  <c r="D3951" i="6"/>
  <c r="E3951" i="6" l="1"/>
  <c r="H3951" i="6"/>
  <c r="M3951" i="6" l="1"/>
  <c r="N3951" i="6" s="1"/>
  <c r="I3951" i="6"/>
  <c r="G3951" i="6"/>
  <c r="J3951" i="6"/>
  <c r="K3951" i="6" l="1"/>
  <c r="F3953" i="6"/>
  <c r="L3953" i="6" s="1"/>
  <c r="D3952" i="6"/>
  <c r="T3951" i="6"/>
  <c r="E3952" i="6" l="1"/>
  <c r="H3952" i="6"/>
  <c r="M3952" i="6" l="1"/>
  <c r="N3952" i="6" s="1"/>
  <c r="I3952" i="6"/>
  <c r="G3952" i="6"/>
  <c r="J3952" i="6"/>
  <c r="K3952" i="6" l="1"/>
  <c r="F3954" i="6"/>
  <c r="L3954" i="6" s="1"/>
  <c r="D3953" i="6"/>
  <c r="T3952" i="6"/>
  <c r="E3953" i="6" l="1"/>
  <c r="H3953" i="6"/>
  <c r="M3953" i="6" l="1"/>
  <c r="N3953" i="6" s="1"/>
  <c r="I3953" i="6"/>
  <c r="G3953" i="6"/>
  <c r="J3953" i="6"/>
  <c r="K3953" i="6" l="1"/>
  <c r="F3955" i="6"/>
  <c r="L3955" i="6" s="1"/>
  <c r="D3954" i="6"/>
  <c r="T3953" i="6"/>
  <c r="E3954" i="6" l="1"/>
  <c r="H3954" i="6"/>
  <c r="M3954" i="6" l="1"/>
  <c r="N3954" i="6" s="1"/>
  <c r="I3954" i="6"/>
  <c r="G3954" i="6"/>
  <c r="J3954" i="6"/>
  <c r="K3954" i="6" l="1"/>
  <c r="F3956" i="6"/>
  <c r="L3956" i="6" s="1"/>
  <c r="D3955" i="6"/>
  <c r="T3954" i="6"/>
  <c r="E3955" i="6" l="1"/>
  <c r="H3955" i="6"/>
  <c r="M3955" i="6" l="1"/>
  <c r="N3955" i="6" s="1"/>
  <c r="I3955" i="6"/>
  <c r="G3955" i="6"/>
  <c r="J3955" i="6"/>
  <c r="F3957" i="6" l="1"/>
  <c r="L3957" i="6" s="1"/>
  <c r="D3956" i="6"/>
  <c r="K3955" i="6"/>
  <c r="T3955" i="6" s="1"/>
  <c r="H3956" i="6" l="1"/>
  <c r="E3956" i="6"/>
  <c r="G3956" i="6" l="1"/>
  <c r="J3956" i="6"/>
  <c r="M3956" i="6"/>
  <c r="N3956" i="6" s="1"/>
  <c r="I3956" i="6"/>
  <c r="K3956" i="6" l="1"/>
  <c r="T3956" i="6" s="1"/>
  <c r="F3958" i="6"/>
  <c r="L3958" i="6" s="1"/>
  <c r="D3957" i="6"/>
  <c r="H3957" i="6" l="1"/>
  <c r="E3957" i="6"/>
  <c r="G3957" i="6" l="1"/>
  <c r="J3957" i="6"/>
  <c r="M3957" i="6"/>
  <c r="N3957" i="6" s="1"/>
  <c r="I3957" i="6"/>
  <c r="K3957" i="6" l="1"/>
  <c r="F3959" i="6"/>
  <c r="L3959" i="6" s="1"/>
  <c r="D3958" i="6"/>
  <c r="T3957" i="6"/>
  <c r="E3958" i="6" l="1"/>
  <c r="H3958" i="6"/>
  <c r="M3958" i="6" l="1"/>
  <c r="N3958" i="6" s="1"/>
  <c r="I3958" i="6"/>
  <c r="G3958" i="6"/>
  <c r="J3958" i="6"/>
  <c r="K3958" i="6" l="1"/>
  <c r="F3960" i="6"/>
  <c r="L3960" i="6" s="1"/>
  <c r="D3959" i="6"/>
  <c r="T3958" i="6"/>
  <c r="E3959" i="6" l="1"/>
  <c r="H3959" i="6"/>
  <c r="M3959" i="6" l="1"/>
  <c r="N3959" i="6" s="1"/>
  <c r="I3959" i="6"/>
  <c r="G3959" i="6"/>
  <c r="J3959" i="6"/>
  <c r="F3961" i="6" l="1"/>
  <c r="L3961" i="6" s="1"/>
  <c r="D3960" i="6"/>
  <c r="K3959" i="6"/>
  <c r="T3959" i="6" s="1"/>
  <c r="E3960" i="6" l="1"/>
  <c r="H3960" i="6"/>
  <c r="M3960" i="6" l="1"/>
  <c r="N3960" i="6" s="1"/>
  <c r="I3960" i="6"/>
  <c r="G3960" i="6"/>
  <c r="J3960" i="6"/>
  <c r="K3960" i="6" l="1"/>
  <c r="F3962" i="6"/>
  <c r="L3962" i="6" s="1"/>
  <c r="D3961" i="6"/>
  <c r="T3960" i="6"/>
  <c r="H3961" i="6" l="1"/>
  <c r="E3961" i="6"/>
  <c r="G3961" i="6" l="1"/>
  <c r="J3961" i="6"/>
  <c r="M3961" i="6"/>
  <c r="N3961" i="6" s="1"/>
  <c r="I3961" i="6"/>
  <c r="K3961" i="6" l="1"/>
  <c r="T3961" i="6" s="1"/>
  <c r="F3963" i="6"/>
  <c r="L3963" i="6" s="1"/>
  <c r="D3962" i="6"/>
  <c r="H3962" i="6" l="1"/>
  <c r="E3962" i="6"/>
  <c r="G3962" i="6" l="1"/>
  <c r="J3962" i="6"/>
  <c r="M3962" i="6"/>
  <c r="N3962" i="6" s="1"/>
  <c r="I3962" i="6"/>
  <c r="T3962" i="6" l="1"/>
  <c r="K3962" i="6"/>
  <c r="F3964" i="6"/>
  <c r="L3964" i="6" s="1"/>
  <c r="D3963" i="6"/>
  <c r="H3963" i="6" l="1"/>
  <c r="E3963" i="6"/>
  <c r="G3963" i="6" l="1"/>
  <c r="J3963" i="6"/>
  <c r="M3963" i="6"/>
  <c r="N3963" i="6" s="1"/>
  <c r="I3963" i="6"/>
  <c r="K3963" i="6" l="1"/>
  <c r="F3965" i="6"/>
  <c r="L3965" i="6" s="1"/>
  <c r="D3964" i="6"/>
  <c r="T3963" i="6"/>
  <c r="E3964" i="6" l="1"/>
  <c r="H3964" i="6"/>
  <c r="M3964" i="6" l="1"/>
  <c r="N3964" i="6" s="1"/>
  <c r="I3964" i="6"/>
  <c r="G3964" i="6"/>
  <c r="J3964" i="6"/>
  <c r="F3966" i="6" l="1"/>
  <c r="L3966" i="6" s="1"/>
  <c r="D3965" i="6"/>
  <c r="K3964" i="6"/>
  <c r="T3964" i="6" s="1"/>
  <c r="H3965" i="6" l="1"/>
  <c r="E3965" i="6"/>
  <c r="G3965" i="6" l="1"/>
  <c r="J3965" i="6"/>
  <c r="M3965" i="6"/>
  <c r="N3965" i="6" s="1"/>
  <c r="I3965" i="6"/>
  <c r="T3965" i="6" l="1"/>
  <c r="K3965" i="6"/>
  <c r="F3967" i="6"/>
  <c r="L3967" i="6" s="1"/>
  <c r="D3966" i="6"/>
  <c r="H3966" i="6" l="1"/>
  <c r="E3966" i="6"/>
  <c r="G3966" i="6" l="1"/>
  <c r="J3966" i="6"/>
  <c r="M3966" i="6"/>
  <c r="N3966" i="6" s="1"/>
  <c r="I3966" i="6"/>
  <c r="K3966" i="6" l="1"/>
  <c r="T3966" i="6" s="1"/>
  <c r="F3968" i="6"/>
  <c r="L3968" i="6" s="1"/>
  <c r="D3967" i="6"/>
  <c r="H3967" i="6" l="1"/>
  <c r="E3967" i="6"/>
  <c r="G3967" i="6" l="1"/>
  <c r="J3967" i="6"/>
  <c r="M3967" i="6"/>
  <c r="N3967" i="6" s="1"/>
  <c r="I3967" i="6"/>
  <c r="T3967" i="6" l="1"/>
  <c r="K3967" i="6"/>
  <c r="F3969" i="6"/>
  <c r="L3969" i="6" s="1"/>
  <c r="D3968" i="6"/>
  <c r="E3968" i="6" l="1"/>
  <c r="H3968" i="6"/>
  <c r="M3968" i="6" l="1"/>
  <c r="N3968" i="6" s="1"/>
  <c r="I3968" i="6"/>
  <c r="G3968" i="6"/>
  <c r="J3968" i="6"/>
  <c r="F3970" i="6" l="1"/>
  <c r="L3970" i="6" s="1"/>
  <c r="D3969" i="6"/>
  <c r="T3968" i="6"/>
  <c r="K3968" i="6"/>
  <c r="E3969" i="6" l="1"/>
  <c r="H3969" i="6"/>
  <c r="M3969" i="6" l="1"/>
  <c r="N3969" i="6" s="1"/>
  <c r="I3969" i="6"/>
  <c r="G3969" i="6"/>
  <c r="J3969" i="6"/>
  <c r="F3971" i="6" l="1"/>
  <c r="L3971" i="6" s="1"/>
  <c r="D3970" i="6"/>
  <c r="T3969" i="6"/>
  <c r="K3969" i="6"/>
  <c r="H3970" i="6" l="1"/>
  <c r="E3970" i="6"/>
  <c r="G3970" i="6" l="1"/>
  <c r="J3970" i="6"/>
  <c r="M3970" i="6"/>
  <c r="N3970" i="6" s="1"/>
  <c r="I3970" i="6"/>
  <c r="K3970" i="6" l="1"/>
  <c r="T3970" i="6" s="1"/>
  <c r="F3972" i="6"/>
  <c r="L3972" i="6" s="1"/>
  <c r="D3971" i="6"/>
  <c r="E3971" i="6" l="1"/>
  <c r="H3971" i="6"/>
  <c r="M3971" i="6" l="1"/>
  <c r="N3971" i="6" s="1"/>
  <c r="I3971" i="6"/>
  <c r="G3971" i="6"/>
  <c r="J3971" i="6"/>
  <c r="K3971" i="6" l="1"/>
  <c r="F3973" i="6"/>
  <c r="L3973" i="6" s="1"/>
  <c r="D3972" i="6"/>
  <c r="T3971" i="6"/>
  <c r="E3972" i="6" l="1"/>
  <c r="H3972" i="6"/>
  <c r="M3972" i="6" l="1"/>
  <c r="N3972" i="6" s="1"/>
  <c r="I3972" i="6"/>
  <c r="G3972" i="6"/>
  <c r="J3972" i="6"/>
  <c r="F3974" i="6" l="1"/>
  <c r="L3974" i="6" s="1"/>
  <c r="D3973" i="6"/>
  <c r="K3972" i="6"/>
  <c r="T3972" i="6" s="1"/>
  <c r="H3973" i="6" l="1"/>
  <c r="E3973" i="6"/>
  <c r="G3973" i="6" l="1"/>
  <c r="J3973" i="6"/>
  <c r="M3973" i="6"/>
  <c r="N3973" i="6" s="1"/>
  <c r="I3973" i="6"/>
  <c r="K3973" i="6" l="1"/>
  <c r="T3973" i="6" s="1"/>
  <c r="F3975" i="6"/>
  <c r="L3975" i="6" s="1"/>
  <c r="D3974" i="6"/>
  <c r="E3974" i="6" l="1"/>
  <c r="H3974" i="6"/>
  <c r="M3974" i="6" l="1"/>
  <c r="N3974" i="6" s="1"/>
  <c r="I3974" i="6"/>
  <c r="G3974" i="6"/>
  <c r="J3974" i="6"/>
  <c r="K3974" i="6" l="1"/>
  <c r="F3976" i="6"/>
  <c r="L3976" i="6" s="1"/>
  <c r="D3975" i="6"/>
  <c r="T3974" i="6"/>
  <c r="H3975" i="6" l="1"/>
  <c r="E3975" i="6"/>
  <c r="G3975" i="6" l="1"/>
  <c r="J3975" i="6"/>
  <c r="M3975" i="6"/>
  <c r="N3975" i="6" s="1"/>
  <c r="I3975" i="6"/>
  <c r="T3975" i="6" l="1"/>
  <c r="K3975" i="6"/>
  <c r="F3977" i="6"/>
  <c r="L3977" i="6" s="1"/>
  <c r="D3976" i="6"/>
  <c r="E3976" i="6" l="1"/>
  <c r="H3976" i="6"/>
  <c r="M3976" i="6" l="1"/>
  <c r="N3976" i="6" s="1"/>
  <c r="I3976" i="6"/>
  <c r="G3976" i="6"/>
  <c r="J3976" i="6"/>
  <c r="K3976" i="6" l="1"/>
  <c r="F3978" i="6"/>
  <c r="L3978" i="6" s="1"/>
  <c r="D3977" i="6"/>
  <c r="T3976" i="6"/>
  <c r="E3977" i="6" l="1"/>
  <c r="H3977" i="6"/>
  <c r="M3977" i="6" l="1"/>
  <c r="N3977" i="6" s="1"/>
  <c r="I3977" i="6"/>
  <c r="G3977" i="6"/>
  <c r="J3977" i="6"/>
  <c r="K3977" i="6" l="1"/>
  <c r="F3979" i="6"/>
  <c r="L3979" i="6" s="1"/>
  <c r="D3978" i="6"/>
  <c r="T3977" i="6"/>
  <c r="E3978" i="6" l="1"/>
  <c r="H3978" i="6"/>
  <c r="M3978" i="6" l="1"/>
  <c r="N3978" i="6" s="1"/>
  <c r="I3978" i="6"/>
  <c r="G3978" i="6"/>
  <c r="J3978" i="6"/>
  <c r="F3980" i="6" l="1"/>
  <c r="L3980" i="6" s="1"/>
  <c r="D3979" i="6"/>
  <c r="K3978" i="6"/>
  <c r="T3978" i="6" s="1"/>
  <c r="E3979" i="6" l="1"/>
  <c r="H3979" i="6"/>
  <c r="M3979" i="6" l="1"/>
  <c r="N3979" i="6" s="1"/>
  <c r="I3979" i="6"/>
  <c r="G3979" i="6"/>
  <c r="J3979" i="6"/>
  <c r="F3981" i="6" l="1"/>
  <c r="L3981" i="6" s="1"/>
  <c r="D3980" i="6"/>
  <c r="K3979" i="6"/>
  <c r="T3979" i="6" s="1"/>
  <c r="H3980" i="6" l="1"/>
  <c r="E3980" i="6"/>
  <c r="G3980" i="6" l="1"/>
  <c r="J3980" i="6"/>
  <c r="M3980" i="6"/>
  <c r="N3980" i="6" s="1"/>
  <c r="I3980" i="6"/>
  <c r="K3980" i="6" l="1"/>
  <c r="T3980" i="6" s="1"/>
  <c r="F3982" i="6"/>
  <c r="L3982" i="6" s="1"/>
  <c r="D3981" i="6"/>
  <c r="E3981" i="6" l="1"/>
  <c r="H3981" i="6"/>
  <c r="M3981" i="6" l="1"/>
  <c r="N3981" i="6" s="1"/>
  <c r="I3981" i="6"/>
  <c r="G3981" i="6"/>
  <c r="J3981" i="6"/>
  <c r="F3983" i="6" l="1"/>
  <c r="L3983" i="6" s="1"/>
  <c r="D3982" i="6"/>
  <c r="K3981" i="6"/>
  <c r="T3981" i="6" s="1"/>
  <c r="E3982" i="6" l="1"/>
  <c r="H3982" i="6"/>
  <c r="M3982" i="6" l="1"/>
  <c r="N3982" i="6" s="1"/>
  <c r="I3982" i="6"/>
  <c r="G3982" i="6"/>
  <c r="J3982" i="6"/>
  <c r="K3982" i="6" l="1"/>
  <c r="F3984" i="6"/>
  <c r="L3984" i="6" s="1"/>
  <c r="D3983" i="6"/>
  <c r="T3982" i="6"/>
  <c r="H3983" i="6" l="1"/>
  <c r="E3983" i="6"/>
  <c r="G3983" i="6" l="1"/>
  <c r="J3983" i="6"/>
  <c r="M3983" i="6"/>
  <c r="N3983" i="6" s="1"/>
  <c r="I3983" i="6"/>
  <c r="K3983" i="6" l="1"/>
  <c r="T3983" i="6" s="1"/>
  <c r="F3985" i="6"/>
  <c r="L3985" i="6" s="1"/>
  <c r="D3984" i="6"/>
  <c r="H3984" i="6" l="1"/>
  <c r="E3984" i="6"/>
  <c r="G3984" i="6" l="1"/>
  <c r="J3984" i="6"/>
  <c r="M3984" i="6"/>
  <c r="N3984" i="6" s="1"/>
  <c r="I3984" i="6"/>
  <c r="T3984" i="6" l="1"/>
  <c r="K3984" i="6"/>
  <c r="F3986" i="6"/>
  <c r="L3986" i="6" s="1"/>
  <c r="D3985" i="6"/>
  <c r="H3985" i="6" l="1"/>
  <c r="E3985" i="6"/>
  <c r="G3985" i="6" l="1"/>
  <c r="J3985" i="6"/>
  <c r="M3985" i="6"/>
  <c r="N3985" i="6" s="1"/>
  <c r="I3985" i="6"/>
  <c r="T3985" i="6" l="1"/>
  <c r="K3985" i="6"/>
  <c r="F3987" i="6"/>
  <c r="L3987" i="6" s="1"/>
  <c r="D3986" i="6"/>
  <c r="H3986" i="6" l="1"/>
  <c r="E3986" i="6"/>
  <c r="G3986" i="6" l="1"/>
  <c r="J3986" i="6"/>
  <c r="M3986" i="6"/>
  <c r="N3986" i="6" s="1"/>
  <c r="I3986" i="6"/>
  <c r="K3986" i="6" l="1"/>
  <c r="T3986" i="6" s="1"/>
  <c r="F3988" i="6"/>
  <c r="L3988" i="6" s="1"/>
  <c r="D3987" i="6"/>
  <c r="H3987" i="6" l="1"/>
  <c r="E3987" i="6"/>
  <c r="G3987" i="6" l="1"/>
  <c r="J3987" i="6"/>
  <c r="M3987" i="6"/>
  <c r="N3987" i="6" s="1"/>
  <c r="I3987" i="6"/>
  <c r="K3987" i="6" l="1"/>
  <c r="T3987" i="6" s="1"/>
  <c r="F3989" i="6"/>
  <c r="L3989" i="6" s="1"/>
  <c r="D3988" i="6"/>
  <c r="H3988" i="6" l="1"/>
  <c r="E3988" i="6"/>
  <c r="G3988" i="6" l="1"/>
  <c r="J3988" i="6"/>
  <c r="M3988" i="6"/>
  <c r="N3988" i="6" s="1"/>
  <c r="I3988" i="6"/>
  <c r="K3988" i="6" l="1"/>
  <c r="T3988" i="6" s="1"/>
  <c r="F3990" i="6"/>
  <c r="L3990" i="6" s="1"/>
  <c r="D3989" i="6"/>
  <c r="E3989" i="6" l="1"/>
  <c r="H3989" i="6"/>
  <c r="M3989" i="6" l="1"/>
  <c r="N3989" i="6" s="1"/>
  <c r="I3989" i="6"/>
  <c r="G3989" i="6"/>
  <c r="J3989" i="6"/>
  <c r="F3991" i="6" l="1"/>
  <c r="L3991" i="6" s="1"/>
  <c r="D3990" i="6"/>
  <c r="T3989" i="6"/>
  <c r="K3989" i="6"/>
  <c r="E3990" i="6" l="1"/>
  <c r="H3990" i="6"/>
  <c r="M3990" i="6" l="1"/>
  <c r="N3990" i="6" s="1"/>
  <c r="I3990" i="6"/>
  <c r="G3990" i="6"/>
  <c r="J3990" i="6"/>
  <c r="K3990" i="6" l="1"/>
  <c r="F3992" i="6"/>
  <c r="L3992" i="6" s="1"/>
  <c r="D3991" i="6"/>
  <c r="T3990" i="6"/>
  <c r="H3991" i="6" l="1"/>
  <c r="E3991" i="6"/>
  <c r="G3991" i="6" l="1"/>
  <c r="J3991" i="6"/>
  <c r="M3991" i="6"/>
  <c r="N3991" i="6" s="1"/>
  <c r="I3991" i="6"/>
  <c r="K3991" i="6" l="1"/>
  <c r="T3991" i="6" s="1"/>
  <c r="F3993" i="6"/>
  <c r="L3993" i="6" s="1"/>
  <c r="D3992" i="6"/>
  <c r="H3992" i="6" l="1"/>
  <c r="E3992" i="6"/>
  <c r="G3992" i="6" l="1"/>
  <c r="J3992" i="6"/>
  <c r="M3992" i="6"/>
  <c r="N3992" i="6" s="1"/>
  <c r="I3992" i="6"/>
  <c r="T3992" i="6" l="1"/>
  <c r="K3992" i="6"/>
  <c r="F3994" i="6"/>
  <c r="L3994" i="6" s="1"/>
  <c r="D3993" i="6"/>
  <c r="H3993" i="6" l="1"/>
  <c r="E3993" i="6"/>
  <c r="G3993" i="6" l="1"/>
  <c r="J3993" i="6"/>
  <c r="M3993" i="6"/>
  <c r="N3993" i="6" s="1"/>
  <c r="I3993" i="6"/>
  <c r="K3993" i="6" l="1"/>
  <c r="T3993" i="6" s="1"/>
  <c r="F3995" i="6"/>
  <c r="L3995" i="6" s="1"/>
  <c r="D3994" i="6"/>
  <c r="H3994" i="6" l="1"/>
  <c r="E3994" i="6"/>
  <c r="G3994" i="6" l="1"/>
  <c r="J3994" i="6"/>
  <c r="M3994" i="6"/>
  <c r="N3994" i="6" s="1"/>
  <c r="I3994" i="6"/>
  <c r="T3994" i="6" l="1"/>
  <c r="K3994" i="6"/>
  <c r="F3996" i="6"/>
  <c r="L3996" i="6" s="1"/>
  <c r="D3995" i="6"/>
  <c r="H3995" i="6" l="1"/>
  <c r="E3995" i="6"/>
  <c r="G3995" i="6" l="1"/>
  <c r="J3995" i="6"/>
  <c r="M3995" i="6"/>
  <c r="N3995" i="6" s="1"/>
  <c r="I3995" i="6"/>
  <c r="K3995" i="6" l="1"/>
  <c r="T3995" i="6" s="1"/>
  <c r="F3997" i="6"/>
  <c r="L3997" i="6" s="1"/>
  <c r="D3996" i="6"/>
  <c r="E3996" i="6" l="1"/>
  <c r="H3996" i="6"/>
  <c r="M3996" i="6" l="1"/>
  <c r="N3996" i="6" s="1"/>
  <c r="I3996" i="6"/>
  <c r="G3996" i="6"/>
  <c r="J3996" i="6"/>
  <c r="F3998" i="6" l="1"/>
  <c r="L3998" i="6" s="1"/>
  <c r="D3997" i="6"/>
  <c r="K3996" i="6"/>
  <c r="T3996" i="6" s="1"/>
  <c r="H3997" i="6" l="1"/>
  <c r="E3997" i="6"/>
  <c r="G3997" i="6" l="1"/>
  <c r="J3997" i="6"/>
  <c r="M3997" i="6"/>
  <c r="N3997" i="6" s="1"/>
  <c r="I3997" i="6"/>
  <c r="K3997" i="6" l="1"/>
  <c r="T3997" i="6" s="1"/>
  <c r="F3999" i="6"/>
  <c r="L3999" i="6" s="1"/>
  <c r="D3998" i="6"/>
  <c r="H3998" i="6" l="1"/>
  <c r="E3998" i="6"/>
  <c r="G3998" i="6" l="1"/>
  <c r="J3998" i="6"/>
  <c r="M3998" i="6"/>
  <c r="N3998" i="6" s="1"/>
  <c r="I3998" i="6"/>
  <c r="K3998" i="6" l="1"/>
  <c r="T3998" i="6" s="1"/>
  <c r="F4000" i="6"/>
  <c r="L4000" i="6" s="1"/>
  <c r="D3999" i="6"/>
  <c r="H3999" i="6" l="1"/>
  <c r="E3999" i="6"/>
  <c r="G3999" i="6" l="1"/>
  <c r="J3999" i="6"/>
  <c r="M3999" i="6"/>
  <c r="N3999" i="6" s="1"/>
  <c r="I3999" i="6"/>
  <c r="K3999" i="6" l="1"/>
  <c r="T3999" i="6" s="1"/>
  <c r="F4001" i="6"/>
  <c r="L4001" i="6" s="1"/>
  <c r="D4000" i="6"/>
  <c r="E4000" i="6" l="1"/>
  <c r="H4000" i="6"/>
  <c r="M4000" i="6" l="1"/>
  <c r="N4000" i="6" s="1"/>
  <c r="I4000" i="6"/>
  <c r="G4000" i="6"/>
  <c r="J4000" i="6"/>
  <c r="K4000" i="6" l="1"/>
  <c r="F4002" i="6"/>
  <c r="L4002" i="6" s="1"/>
  <c r="D4001" i="6"/>
  <c r="T4000" i="6"/>
  <c r="H4001" i="6" l="1"/>
  <c r="E4001" i="6"/>
  <c r="G4001" i="6" l="1"/>
  <c r="J4001" i="6"/>
  <c r="M4001" i="6"/>
  <c r="N4001" i="6" s="1"/>
  <c r="I4001" i="6"/>
  <c r="K4001" i="6" l="1"/>
  <c r="T4001" i="6" s="1"/>
  <c r="F4003" i="6"/>
  <c r="L4003" i="6" s="1"/>
  <c r="D4002" i="6"/>
  <c r="E4002" i="6" l="1"/>
  <c r="H4002" i="6"/>
  <c r="M4002" i="6" l="1"/>
  <c r="N4002" i="6" s="1"/>
  <c r="I4002" i="6"/>
  <c r="G4002" i="6"/>
  <c r="J4002" i="6"/>
  <c r="F4004" i="6" l="1"/>
  <c r="L4004" i="6" s="1"/>
  <c r="D4003" i="6"/>
  <c r="K4002" i="6"/>
  <c r="T4002" i="6"/>
  <c r="H4003" i="6" l="1"/>
  <c r="E4003" i="6"/>
  <c r="G4003" i="6" l="1"/>
  <c r="J4003" i="6"/>
  <c r="M4003" i="6"/>
  <c r="N4003" i="6" s="1"/>
  <c r="I4003" i="6"/>
  <c r="K4003" i="6" l="1"/>
  <c r="T4003" i="6" s="1"/>
  <c r="F4005" i="6"/>
  <c r="L4005" i="6" s="1"/>
  <c r="D4004" i="6"/>
  <c r="E4004" i="6" l="1"/>
  <c r="H4004" i="6"/>
  <c r="M4004" i="6" l="1"/>
  <c r="N4004" i="6" s="1"/>
  <c r="I4004" i="6"/>
  <c r="G4004" i="6"/>
  <c r="J4004" i="6"/>
  <c r="K4004" i="6" l="1"/>
  <c r="F4006" i="6"/>
  <c r="L4006" i="6" s="1"/>
  <c r="D4005" i="6"/>
  <c r="T4004" i="6"/>
  <c r="E4005" i="6" l="1"/>
  <c r="H4005" i="6"/>
  <c r="M4005" i="6" l="1"/>
  <c r="N4005" i="6" s="1"/>
  <c r="I4005" i="6"/>
  <c r="G4005" i="6"/>
  <c r="J4005" i="6"/>
  <c r="F4007" i="6" l="1"/>
  <c r="L4007" i="6" s="1"/>
  <c r="D4006" i="6"/>
  <c r="K4005" i="6"/>
  <c r="T4005" i="6" s="1"/>
  <c r="E4006" i="6" l="1"/>
  <c r="H4006" i="6"/>
  <c r="M4006" i="6" l="1"/>
  <c r="N4006" i="6" s="1"/>
  <c r="I4006" i="6"/>
  <c r="G4006" i="6"/>
  <c r="J4006" i="6"/>
  <c r="K4006" i="6" l="1"/>
  <c r="F4008" i="6"/>
  <c r="L4008" i="6" s="1"/>
  <c r="D4007" i="6"/>
  <c r="T4006" i="6"/>
  <c r="E4007" i="6" l="1"/>
  <c r="H4007" i="6"/>
  <c r="M4007" i="6" l="1"/>
  <c r="N4007" i="6" s="1"/>
  <c r="I4007" i="6"/>
  <c r="G4007" i="6"/>
  <c r="J4007" i="6"/>
  <c r="K4007" i="6" l="1"/>
  <c r="F4009" i="6"/>
  <c r="L4009" i="6" s="1"/>
  <c r="D4008" i="6"/>
  <c r="T4007" i="6"/>
  <c r="E4008" i="6" l="1"/>
  <c r="H4008" i="6"/>
  <c r="M4008" i="6" l="1"/>
  <c r="N4008" i="6" s="1"/>
  <c r="I4008" i="6"/>
  <c r="G4008" i="6"/>
  <c r="J4008" i="6"/>
  <c r="K4008" i="6" l="1"/>
  <c r="F4010" i="6"/>
  <c r="L4010" i="6" s="1"/>
  <c r="D4009" i="6"/>
  <c r="T4008" i="6"/>
  <c r="H4009" i="6" l="1"/>
  <c r="E4009" i="6"/>
  <c r="G4009" i="6" l="1"/>
  <c r="J4009" i="6"/>
  <c r="M4009" i="6"/>
  <c r="N4009" i="6" s="1"/>
  <c r="I4009" i="6"/>
  <c r="K4009" i="6" l="1"/>
  <c r="T4009" i="6" s="1"/>
  <c r="F4011" i="6"/>
  <c r="L4011" i="6" s="1"/>
  <c r="D4010" i="6"/>
  <c r="E4010" i="6" l="1"/>
  <c r="H4010" i="6"/>
  <c r="M4010" i="6" l="1"/>
  <c r="N4010" i="6" s="1"/>
  <c r="I4010" i="6"/>
  <c r="G4010" i="6"/>
  <c r="J4010" i="6"/>
  <c r="K4010" i="6" l="1"/>
  <c r="F4012" i="6"/>
  <c r="L4012" i="6" s="1"/>
  <c r="D4011" i="6"/>
  <c r="T4010" i="6"/>
  <c r="E4011" i="6" l="1"/>
  <c r="H4011" i="6"/>
  <c r="M4011" i="6" l="1"/>
  <c r="N4011" i="6" s="1"/>
  <c r="I4011" i="6"/>
  <c r="G4011" i="6"/>
  <c r="J4011" i="6"/>
  <c r="K4011" i="6" l="1"/>
  <c r="F4013" i="6"/>
  <c r="L4013" i="6" s="1"/>
  <c r="D4012" i="6"/>
  <c r="T4011" i="6"/>
  <c r="E4012" i="6" l="1"/>
  <c r="H4012" i="6"/>
  <c r="M4012" i="6" l="1"/>
  <c r="N4012" i="6" s="1"/>
  <c r="I4012" i="6"/>
  <c r="G4012" i="6"/>
  <c r="J4012" i="6"/>
  <c r="F4014" i="6" l="1"/>
  <c r="L4014" i="6" s="1"/>
  <c r="D4013" i="6"/>
  <c r="T4012" i="6"/>
  <c r="K4012" i="6"/>
  <c r="H4013" i="6" l="1"/>
  <c r="E4013" i="6"/>
  <c r="G4013" i="6" l="1"/>
  <c r="J4013" i="6"/>
  <c r="M4013" i="6"/>
  <c r="N4013" i="6" s="1"/>
  <c r="I4013" i="6"/>
  <c r="K4013" i="6" l="1"/>
  <c r="T4013" i="6" s="1"/>
  <c r="F4015" i="6"/>
  <c r="L4015" i="6" s="1"/>
  <c r="D4014" i="6"/>
  <c r="H4014" i="6" l="1"/>
  <c r="E4014" i="6"/>
  <c r="G4014" i="6" l="1"/>
  <c r="J4014" i="6"/>
  <c r="M4014" i="6"/>
  <c r="N4014" i="6" s="1"/>
  <c r="I4014" i="6"/>
  <c r="F4016" i="6" l="1"/>
  <c r="L4016" i="6" s="1"/>
  <c r="D4015" i="6"/>
  <c r="K4014" i="6"/>
  <c r="T4014" i="6"/>
  <c r="H4015" i="6" l="1"/>
  <c r="E4015" i="6"/>
  <c r="G4015" i="6" l="1"/>
  <c r="J4015" i="6"/>
  <c r="M4015" i="6"/>
  <c r="N4015" i="6" s="1"/>
  <c r="I4015" i="6"/>
  <c r="K4015" i="6" l="1"/>
  <c r="T4015" i="6" s="1"/>
  <c r="F4017" i="6"/>
  <c r="L4017" i="6" s="1"/>
  <c r="D4016" i="6"/>
  <c r="H4016" i="6" l="1"/>
  <c r="E4016" i="6"/>
  <c r="G4016" i="6" l="1"/>
  <c r="J4016" i="6"/>
  <c r="M4016" i="6"/>
  <c r="N4016" i="6" s="1"/>
  <c r="I4016" i="6"/>
  <c r="K4016" i="6" l="1"/>
  <c r="T4016" i="6" s="1"/>
  <c r="F4018" i="6"/>
  <c r="L4018" i="6" s="1"/>
  <c r="D4017" i="6"/>
  <c r="H4017" i="6" l="1"/>
  <c r="E4017" i="6"/>
  <c r="G4017" i="6" l="1"/>
  <c r="J4017" i="6"/>
  <c r="M4017" i="6"/>
  <c r="N4017" i="6" s="1"/>
  <c r="I4017" i="6"/>
  <c r="T4017" i="6" l="1"/>
  <c r="K4017" i="6"/>
  <c r="F4019" i="6"/>
  <c r="L4019" i="6" s="1"/>
  <c r="D4018" i="6"/>
  <c r="H4018" i="6" l="1"/>
  <c r="E4018" i="6"/>
  <c r="G4018" i="6" l="1"/>
  <c r="J4018" i="6"/>
  <c r="M4018" i="6"/>
  <c r="N4018" i="6" s="1"/>
  <c r="I4018" i="6"/>
  <c r="K4018" i="6" l="1"/>
  <c r="T4018" i="6" s="1"/>
  <c r="F4020" i="6"/>
  <c r="L4020" i="6" s="1"/>
  <c r="D4019" i="6"/>
  <c r="H4019" i="6" l="1"/>
  <c r="E4019" i="6"/>
  <c r="G4019" i="6" l="1"/>
  <c r="J4019" i="6"/>
  <c r="M4019" i="6"/>
  <c r="N4019" i="6" s="1"/>
  <c r="I4019" i="6"/>
  <c r="K4019" i="6" l="1"/>
  <c r="T4019" i="6" s="1"/>
  <c r="F4021" i="6"/>
  <c r="L4021" i="6" s="1"/>
  <c r="D4020" i="6"/>
  <c r="E4020" i="6" l="1"/>
  <c r="H4020" i="6"/>
  <c r="M4020" i="6" l="1"/>
  <c r="N4020" i="6" s="1"/>
  <c r="I4020" i="6"/>
  <c r="G4020" i="6"/>
  <c r="J4020" i="6"/>
  <c r="K4020" i="6" l="1"/>
  <c r="F4022" i="6"/>
  <c r="L4022" i="6" s="1"/>
  <c r="D4021" i="6"/>
  <c r="T4020" i="6"/>
  <c r="E4021" i="6" l="1"/>
  <c r="H4021" i="6"/>
  <c r="M4021" i="6" l="1"/>
  <c r="N4021" i="6" s="1"/>
  <c r="I4021" i="6"/>
  <c r="G4021" i="6"/>
  <c r="J4021" i="6"/>
  <c r="F4023" i="6" l="1"/>
  <c r="L4023" i="6" s="1"/>
  <c r="D4022" i="6"/>
  <c r="K4021" i="6"/>
  <c r="T4021" i="6" s="1"/>
  <c r="H4022" i="6" l="1"/>
  <c r="E4022" i="6"/>
  <c r="G4022" i="6" l="1"/>
  <c r="J4022" i="6"/>
  <c r="M4022" i="6"/>
  <c r="N4022" i="6" s="1"/>
  <c r="I4022" i="6"/>
  <c r="K4022" i="6" l="1"/>
  <c r="T4022" i="6" s="1"/>
  <c r="F4024" i="6"/>
  <c r="L4024" i="6" s="1"/>
  <c r="D4023" i="6"/>
  <c r="H4023" i="6" l="1"/>
  <c r="E4023" i="6"/>
  <c r="G4023" i="6" l="1"/>
  <c r="J4023" i="6"/>
  <c r="M4023" i="6"/>
  <c r="N4023" i="6" s="1"/>
  <c r="I4023" i="6"/>
  <c r="K4023" i="6" l="1"/>
  <c r="T4023" i="6" s="1"/>
  <c r="F4025" i="6"/>
  <c r="L4025" i="6" s="1"/>
  <c r="D4024" i="6"/>
  <c r="H4024" i="6" l="1"/>
  <c r="E4024" i="6"/>
  <c r="G4024" i="6" l="1"/>
  <c r="J4024" i="6"/>
  <c r="M4024" i="6"/>
  <c r="N4024" i="6" s="1"/>
  <c r="I4024" i="6"/>
  <c r="T4024" i="6" l="1"/>
  <c r="K4024" i="6"/>
  <c r="F4026" i="6"/>
  <c r="L4026" i="6" s="1"/>
  <c r="D4025" i="6"/>
  <c r="H4025" i="6" l="1"/>
  <c r="E4025" i="6"/>
  <c r="G4025" i="6" l="1"/>
  <c r="J4025" i="6"/>
  <c r="M4025" i="6"/>
  <c r="N4025" i="6" s="1"/>
  <c r="I4025" i="6"/>
  <c r="K4025" i="6" l="1"/>
  <c r="T4025" i="6" s="1"/>
  <c r="F4027" i="6"/>
  <c r="L4027" i="6" s="1"/>
  <c r="D4026" i="6"/>
  <c r="E4026" i="6" l="1"/>
  <c r="H4026" i="6"/>
  <c r="M4026" i="6" l="1"/>
  <c r="N4026" i="6" s="1"/>
  <c r="I4026" i="6"/>
  <c r="G4026" i="6"/>
  <c r="J4026" i="6"/>
  <c r="K4026" i="6" l="1"/>
  <c r="F4028" i="6"/>
  <c r="L4028" i="6" s="1"/>
  <c r="D4027" i="6"/>
  <c r="T4026" i="6"/>
  <c r="E4027" i="6" l="1"/>
  <c r="H4027" i="6"/>
  <c r="M4027" i="6" l="1"/>
  <c r="N4027" i="6" s="1"/>
  <c r="I4027" i="6"/>
  <c r="T4027" i="6" s="1"/>
  <c r="G4027" i="6"/>
  <c r="J4027" i="6"/>
  <c r="K4027" i="6" s="1"/>
  <c r="F4029" i="6" l="1"/>
  <c r="L4029" i="6" s="1"/>
  <c r="D4028" i="6"/>
  <c r="E4028" i="6" l="1"/>
  <c r="H4028" i="6"/>
  <c r="M4028" i="6" l="1"/>
  <c r="N4028" i="6" s="1"/>
  <c r="I4028" i="6"/>
  <c r="T4028" i="6" s="1"/>
  <c r="J4028" i="6"/>
  <c r="K4028" i="6" s="1"/>
  <c r="G4028" i="6"/>
  <c r="F4030" i="6" l="1"/>
  <c r="L4030" i="6" s="1"/>
  <c r="D4029" i="6"/>
  <c r="E4029" i="6" l="1"/>
  <c r="H4029" i="6"/>
  <c r="T4029" i="6" l="1"/>
  <c r="M4029" i="6"/>
  <c r="N4029" i="6" s="1"/>
  <c r="I4029" i="6"/>
  <c r="J4029" i="6"/>
  <c r="K4029" i="6" s="1"/>
  <c r="G4029" i="6"/>
  <c r="F4031" i="6" l="1"/>
  <c r="L4031" i="6" s="1"/>
  <c r="D4030" i="6"/>
  <c r="H4030" i="6" l="1"/>
  <c r="E4030" i="6"/>
  <c r="J4030" i="6" l="1"/>
  <c r="K4030" i="6" s="1"/>
  <c r="G4030" i="6"/>
  <c r="M4030" i="6"/>
  <c r="N4030" i="6" s="1"/>
  <c r="I4030" i="6"/>
  <c r="T4030" i="6" s="1"/>
  <c r="F4032" i="6" l="1"/>
  <c r="L4032" i="6" s="1"/>
  <c r="D4031" i="6"/>
  <c r="E4031" i="6" l="1"/>
  <c r="H4031" i="6"/>
  <c r="M4031" i="6" l="1"/>
  <c r="N4031" i="6" s="1"/>
  <c r="I4031" i="6"/>
  <c r="T4031" i="6" s="1"/>
  <c r="J4031" i="6"/>
  <c r="K4031" i="6" s="1"/>
  <c r="G4031" i="6"/>
  <c r="F4033" i="6" l="1"/>
  <c r="L4033" i="6" s="1"/>
  <c r="D4032" i="6"/>
  <c r="H4032" i="6" l="1"/>
  <c r="E4032" i="6"/>
  <c r="T4032" i="6" l="1"/>
  <c r="J4032" i="6"/>
  <c r="K4032" i="6" s="1"/>
  <c r="G4032" i="6"/>
  <c r="M4032" i="6"/>
  <c r="N4032" i="6" s="1"/>
  <c r="I4032" i="6"/>
  <c r="F4034" i="6" l="1"/>
  <c r="L4034" i="6" s="1"/>
  <c r="D4033" i="6"/>
  <c r="H4033" i="6" l="1"/>
  <c r="E4033" i="6"/>
  <c r="T4033" i="6" l="1"/>
  <c r="J4033" i="6"/>
  <c r="K4033" i="6" s="1"/>
  <c r="G4033" i="6"/>
  <c r="M4033" i="6"/>
  <c r="N4033" i="6" s="1"/>
  <c r="I4033" i="6"/>
  <c r="F4035" i="6" l="1"/>
  <c r="L4035" i="6" s="1"/>
  <c r="D4034" i="6"/>
  <c r="E4034" i="6" l="1"/>
  <c r="H4034" i="6"/>
  <c r="M4034" i="6" l="1"/>
  <c r="N4034" i="6" s="1"/>
  <c r="I4034" i="6"/>
  <c r="T4034" i="6" s="1"/>
  <c r="J4034" i="6"/>
  <c r="K4034" i="6" s="1"/>
  <c r="G4034" i="6"/>
  <c r="F4036" i="6" l="1"/>
  <c r="L4036" i="6" s="1"/>
  <c r="D4035" i="6"/>
  <c r="E4035" i="6" l="1"/>
  <c r="H4035" i="6"/>
  <c r="M4035" i="6" l="1"/>
  <c r="N4035" i="6" s="1"/>
  <c r="I4035" i="6"/>
  <c r="T4035" i="6" s="1"/>
  <c r="J4035" i="6"/>
  <c r="K4035" i="6" s="1"/>
  <c r="G4035" i="6"/>
  <c r="F4037" i="6" l="1"/>
  <c r="L4037" i="6" s="1"/>
  <c r="D4036" i="6"/>
  <c r="H4036" i="6" l="1"/>
  <c r="E4036" i="6"/>
  <c r="J4036" i="6" l="1"/>
  <c r="K4036" i="6" s="1"/>
  <c r="G4036" i="6"/>
  <c r="M4036" i="6"/>
  <c r="N4036" i="6" s="1"/>
  <c r="I4036" i="6"/>
  <c r="T4036" i="6" s="1"/>
  <c r="F4038" i="6" l="1"/>
  <c r="L4038" i="6" s="1"/>
  <c r="D4037" i="6"/>
  <c r="H4037" i="6" l="1"/>
  <c r="E4037" i="6"/>
  <c r="T4037" i="6" l="1"/>
  <c r="J4037" i="6"/>
  <c r="K4037" i="6" s="1"/>
  <c r="G4037" i="6"/>
  <c r="M4037" i="6"/>
  <c r="N4037" i="6" s="1"/>
  <c r="I4037" i="6"/>
  <c r="F4039" i="6" l="1"/>
  <c r="L4039" i="6" s="1"/>
  <c r="D4038" i="6"/>
  <c r="H4038" i="6" l="1"/>
  <c r="E4038" i="6"/>
  <c r="J4038" i="6" l="1"/>
  <c r="K4038" i="6" s="1"/>
  <c r="G4038" i="6"/>
  <c r="M4038" i="6"/>
  <c r="N4038" i="6" s="1"/>
  <c r="I4038" i="6"/>
  <c r="T4038" i="6" s="1"/>
  <c r="F4040" i="6" l="1"/>
  <c r="L4040" i="6" s="1"/>
  <c r="D4039" i="6"/>
  <c r="H4039" i="6" l="1"/>
  <c r="E4039" i="6"/>
  <c r="J4039" i="6" l="1"/>
  <c r="K4039" i="6" s="1"/>
  <c r="G4039" i="6"/>
  <c r="M4039" i="6"/>
  <c r="N4039" i="6" s="1"/>
  <c r="I4039" i="6"/>
  <c r="T4039" i="6" s="1"/>
  <c r="F4041" i="6" l="1"/>
  <c r="L4041" i="6" s="1"/>
  <c r="D4040" i="6"/>
  <c r="H4040" i="6" l="1"/>
  <c r="E4040" i="6"/>
  <c r="J4040" i="6" l="1"/>
  <c r="K4040" i="6" s="1"/>
  <c r="G4040" i="6"/>
  <c r="M4040" i="6"/>
  <c r="N4040" i="6" s="1"/>
  <c r="I4040" i="6"/>
  <c r="T4040" i="6" s="1"/>
  <c r="F4042" i="6" l="1"/>
  <c r="L4042" i="6" s="1"/>
  <c r="D4041" i="6"/>
  <c r="H4041" i="6" l="1"/>
  <c r="E4041" i="6"/>
  <c r="J4041" i="6" l="1"/>
  <c r="K4041" i="6" s="1"/>
  <c r="G4041" i="6"/>
  <c r="M4041" i="6"/>
  <c r="N4041" i="6" s="1"/>
  <c r="I4041" i="6"/>
  <c r="T4041" i="6" s="1"/>
  <c r="F4043" i="6" l="1"/>
  <c r="L4043" i="6" s="1"/>
  <c r="D4042" i="6"/>
  <c r="H4042" i="6" l="1"/>
  <c r="E4042" i="6"/>
  <c r="J4042" i="6" l="1"/>
  <c r="K4042" i="6" s="1"/>
  <c r="G4042" i="6"/>
  <c r="M4042" i="6"/>
  <c r="N4042" i="6" s="1"/>
  <c r="I4042" i="6"/>
  <c r="T4042" i="6" s="1"/>
  <c r="F4044" i="6" l="1"/>
  <c r="L4044" i="6" s="1"/>
  <c r="D4043" i="6"/>
  <c r="H4043" i="6" l="1"/>
  <c r="E4043" i="6"/>
  <c r="J4043" i="6" l="1"/>
  <c r="K4043" i="6" s="1"/>
  <c r="G4043" i="6"/>
  <c r="T4043" i="6"/>
  <c r="M4043" i="6"/>
  <c r="N4043" i="6" s="1"/>
  <c r="I4043" i="6"/>
  <c r="F4045" i="6" l="1"/>
  <c r="L4045" i="6" s="1"/>
  <c r="D4044" i="6"/>
  <c r="H4044" i="6" l="1"/>
  <c r="E4044" i="6"/>
  <c r="J4044" i="6" l="1"/>
  <c r="K4044" i="6" s="1"/>
  <c r="G4044" i="6"/>
  <c r="M4044" i="6"/>
  <c r="N4044" i="6" s="1"/>
  <c r="I4044" i="6"/>
  <c r="F4046" i="6" l="1"/>
  <c r="L4046" i="6" s="1"/>
  <c r="D4045" i="6"/>
  <c r="T4044" i="6"/>
  <c r="H4045" i="6" l="1"/>
  <c r="E4045" i="6"/>
  <c r="T4045" i="6" l="1"/>
  <c r="J4045" i="6"/>
  <c r="K4045" i="6" s="1"/>
  <c r="G4045" i="6"/>
  <c r="M4045" i="6"/>
  <c r="N4045" i="6" s="1"/>
  <c r="I4045" i="6"/>
  <c r="F4047" i="6" l="1"/>
  <c r="L4047" i="6" s="1"/>
  <c r="D4046" i="6"/>
  <c r="H4046" i="6" l="1"/>
  <c r="E4046" i="6"/>
  <c r="J4046" i="6" l="1"/>
  <c r="K4046" i="6" s="1"/>
  <c r="G4046" i="6"/>
  <c r="M4046" i="6"/>
  <c r="N4046" i="6" s="1"/>
  <c r="I4046" i="6"/>
  <c r="F4048" i="6" l="1"/>
  <c r="L4048" i="6" s="1"/>
  <c r="D4047" i="6"/>
  <c r="T4046" i="6"/>
  <c r="H4047" i="6" l="1"/>
  <c r="E4047" i="6"/>
  <c r="J4047" i="6" l="1"/>
  <c r="K4047" i="6" s="1"/>
  <c r="G4047" i="6"/>
  <c r="M4047" i="6"/>
  <c r="N4047" i="6" s="1"/>
  <c r="I4047" i="6"/>
  <c r="T4047" i="6" s="1"/>
  <c r="F4049" i="6" l="1"/>
  <c r="L4049" i="6" s="1"/>
  <c r="D4048" i="6"/>
  <c r="E4048" i="6" l="1"/>
  <c r="H4048" i="6"/>
  <c r="M4048" i="6" l="1"/>
  <c r="N4048" i="6" s="1"/>
  <c r="I4048" i="6"/>
  <c r="T4048" i="6" s="1"/>
  <c r="J4048" i="6"/>
  <c r="K4048" i="6" s="1"/>
  <c r="G4048" i="6"/>
  <c r="F4050" i="6" l="1"/>
  <c r="L4050" i="6" s="1"/>
  <c r="D4049" i="6"/>
  <c r="H4049" i="6" l="1"/>
  <c r="E4049" i="6"/>
  <c r="T4049" i="6" l="1"/>
  <c r="J4049" i="6"/>
  <c r="K4049" i="6" s="1"/>
  <c r="G4049" i="6"/>
  <c r="M4049" i="6"/>
  <c r="N4049" i="6" s="1"/>
  <c r="I4049" i="6"/>
  <c r="F4051" i="6" l="1"/>
  <c r="L4051" i="6" s="1"/>
  <c r="D4050" i="6"/>
  <c r="E4050" i="6" l="1"/>
  <c r="H4050" i="6"/>
  <c r="M4050" i="6" l="1"/>
  <c r="N4050" i="6" s="1"/>
  <c r="I4050" i="6"/>
  <c r="J4050" i="6"/>
  <c r="K4050" i="6" s="1"/>
  <c r="G4050" i="6"/>
  <c r="F4052" i="6" l="1"/>
  <c r="L4052" i="6" s="1"/>
  <c r="D4051" i="6"/>
  <c r="T4050" i="6"/>
  <c r="E4051" i="6" l="1"/>
  <c r="H4051" i="6"/>
  <c r="M4051" i="6" l="1"/>
  <c r="N4051" i="6" s="1"/>
  <c r="I4051" i="6"/>
  <c r="T4051" i="6" s="1"/>
  <c r="J4051" i="6"/>
  <c r="K4051" i="6" s="1"/>
  <c r="G4051" i="6"/>
  <c r="F4053" i="6" l="1"/>
  <c r="L4053" i="6" s="1"/>
  <c r="D4052" i="6"/>
  <c r="E4052" i="6" l="1"/>
  <c r="H4052" i="6"/>
  <c r="M4052" i="6" l="1"/>
  <c r="N4052" i="6" s="1"/>
  <c r="I4052" i="6"/>
  <c r="T4052" i="6" s="1"/>
  <c r="J4052" i="6"/>
  <c r="K4052" i="6" s="1"/>
  <c r="G4052" i="6"/>
  <c r="F4054" i="6" l="1"/>
  <c r="L4054" i="6" s="1"/>
  <c r="D4053" i="6"/>
  <c r="E4053" i="6" l="1"/>
  <c r="H4053" i="6"/>
  <c r="M4053" i="6" l="1"/>
  <c r="N4053" i="6" s="1"/>
  <c r="I4053" i="6"/>
  <c r="J4053" i="6"/>
  <c r="K4053" i="6" s="1"/>
  <c r="G4053" i="6"/>
  <c r="F4055" i="6" l="1"/>
  <c r="L4055" i="6" s="1"/>
  <c r="D4054" i="6"/>
  <c r="T4053" i="6"/>
  <c r="H4054" i="6" l="1"/>
  <c r="E4054" i="6"/>
  <c r="T4054" i="6" l="1"/>
  <c r="J4054" i="6"/>
  <c r="K4054" i="6" s="1"/>
  <c r="G4054" i="6"/>
  <c r="M4054" i="6"/>
  <c r="N4054" i="6" s="1"/>
  <c r="I4054" i="6"/>
  <c r="F4056" i="6" l="1"/>
  <c r="L4056" i="6" s="1"/>
  <c r="D4055" i="6"/>
  <c r="E4055" i="6" l="1"/>
  <c r="H4055" i="6"/>
  <c r="M4055" i="6" l="1"/>
  <c r="N4055" i="6" s="1"/>
  <c r="I4055" i="6"/>
  <c r="T4055" i="6" s="1"/>
  <c r="J4055" i="6"/>
  <c r="K4055" i="6" s="1"/>
  <c r="G4055" i="6"/>
  <c r="F4057" i="6" l="1"/>
  <c r="L4057" i="6" s="1"/>
  <c r="D4056" i="6"/>
  <c r="H4056" i="6" l="1"/>
  <c r="E4056" i="6"/>
  <c r="T4056" i="6" l="1"/>
  <c r="J4056" i="6"/>
  <c r="K4056" i="6" s="1"/>
  <c r="G4056" i="6"/>
  <c r="M4056" i="6"/>
  <c r="N4056" i="6" s="1"/>
  <c r="I4056" i="6"/>
  <c r="F4058" i="6" l="1"/>
  <c r="L4058" i="6" s="1"/>
  <c r="D4057" i="6"/>
  <c r="H4057" i="6" l="1"/>
  <c r="E4057" i="6"/>
  <c r="T4057" i="6" l="1"/>
  <c r="J4057" i="6"/>
  <c r="K4057" i="6" s="1"/>
  <c r="G4057" i="6"/>
  <c r="M4057" i="6"/>
  <c r="N4057" i="6" s="1"/>
  <c r="I4057" i="6"/>
  <c r="F4059" i="6" l="1"/>
  <c r="L4059" i="6" s="1"/>
  <c r="D4058" i="6"/>
  <c r="H4058" i="6" l="1"/>
  <c r="E4058" i="6"/>
  <c r="J4058" i="6" l="1"/>
  <c r="G4058" i="6"/>
  <c r="M4058" i="6"/>
  <c r="N4058" i="6" s="1"/>
  <c r="I4058" i="6"/>
  <c r="F4060" i="6" l="1"/>
  <c r="L4060" i="6" s="1"/>
  <c r="D4059" i="6"/>
  <c r="K4058" i="6"/>
  <c r="T4058" i="6" s="1"/>
  <c r="H4059" i="6" l="1"/>
  <c r="E4059" i="6"/>
  <c r="G4059" i="6" l="1"/>
  <c r="J4059" i="6"/>
  <c r="M4059" i="6"/>
  <c r="N4059" i="6" s="1"/>
  <c r="I4059" i="6"/>
  <c r="K4059" i="6" l="1"/>
  <c r="T4059" i="6" s="1"/>
  <c r="F4061" i="6"/>
  <c r="L4061" i="6" s="1"/>
  <c r="D4060" i="6"/>
  <c r="E4060" i="6" l="1"/>
  <c r="H4060" i="6"/>
  <c r="M4060" i="6" l="1"/>
  <c r="N4060" i="6" s="1"/>
  <c r="I4060" i="6"/>
  <c r="G4060" i="6"/>
  <c r="J4060" i="6"/>
  <c r="F4062" i="6" l="1"/>
  <c r="L4062" i="6" s="1"/>
  <c r="D4061" i="6"/>
  <c r="K4060" i="6"/>
  <c r="T4060" i="6"/>
  <c r="E4061" i="6" l="1"/>
  <c r="H4061" i="6"/>
  <c r="M4061" i="6" l="1"/>
  <c r="N4061" i="6" s="1"/>
  <c r="I4061" i="6"/>
  <c r="G4061" i="6"/>
  <c r="J4061" i="6"/>
  <c r="F4063" i="6" l="1"/>
  <c r="L4063" i="6" s="1"/>
  <c r="D4062" i="6"/>
  <c r="K4061" i="6"/>
  <c r="T4061" i="6" s="1"/>
  <c r="H4062" i="6" l="1"/>
  <c r="E4062" i="6"/>
  <c r="G4062" i="6" l="1"/>
  <c r="J4062" i="6"/>
  <c r="M4062" i="6"/>
  <c r="N4062" i="6" s="1"/>
  <c r="I4062" i="6"/>
  <c r="K4062" i="6" l="1"/>
  <c r="T4062" i="6" s="1"/>
  <c r="F4064" i="6"/>
  <c r="L4064" i="6" s="1"/>
  <c r="D4063" i="6"/>
  <c r="E4063" i="6" l="1"/>
  <c r="H4063" i="6"/>
  <c r="M4063" i="6" l="1"/>
  <c r="N4063" i="6" s="1"/>
  <c r="I4063" i="6"/>
  <c r="G4063" i="6"/>
  <c r="J4063" i="6"/>
  <c r="K4063" i="6" l="1"/>
  <c r="F4065" i="6"/>
  <c r="L4065" i="6" s="1"/>
  <c r="D4064" i="6"/>
  <c r="T4063" i="6"/>
  <c r="E4064" i="6" l="1"/>
  <c r="H4064" i="6"/>
  <c r="M4064" i="6" l="1"/>
  <c r="N4064" i="6" s="1"/>
  <c r="I4064" i="6"/>
  <c r="G4064" i="6"/>
  <c r="J4064" i="6"/>
  <c r="F4066" i="6" l="1"/>
  <c r="L4066" i="6" s="1"/>
  <c r="D4065" i="6"/>
  <c r="T4064" i="6"/>
  <c r="K4064" i="6"/>
  <c r="H4065" i="6" l="1"/>
  <c r="E4065" i="6"/>
  <c r="G4065" i="6" l="1"/>
  <c r="J4065" i="6"/>
  <c r="M4065" i="6"/>
  <c r="N4065" i="6" s="1"/>
  <c r="I4065" i="6"/>
  <c r="K4065" i="6" l="1"/>
  <c r="F4067" i="6"/>
  <c r="L4067" i="6" s="1"/>
  <c r="D4066" i="6"/>
  <c r="T4065" i="6"/>
  <c r="H4066" i="6" l="1"/>
  <c r="E4066" i="6"/>
  <c r="G4066" i="6" l="1"/>
  <c r="J4066" i="6"/>
  <c r="M4066" i="6"/>
  <c r="N4066" i="6" s="1"/>
  <c r="I4066" i="6"/>
  <c r="K4066" i="6" l="1"/>
  <c r="T4066" i="6" s="1"/>
  <c r="F4068" i="6"/>
  <c r="L4068" i="6" s="1"/>
  <c r="D4067" i="6"/>
  <c r="H4067" i="6" l="1"/>
  <c r="E4067" i="6"/>
  <c r="G4067" i="6" l="1"/>
  <c r="J4067" i="6"/>
  <c r="M4067" i="6"/>
  <c r="N4067" i="6" s="1"/>
  <c r="I4067" i="6"/>
  <c r="T4067" i="6" l="1"/>
  <c r="K4067" i="6"/>
  <c r="F4069" i="6"/>
  <c r="L4069" i="6" s="1"/>
  <c r="D4068" i="6"/>
  <c r="H4068" i="6" l="1"/>
  <c r="E4068" i="6"/>
  <c r="G4068" i="6" l="1"/>
  <c r="J4068" i="6"/>
  <c r="M4068" i="6"/>
  <c r="N4068" i="6" s="1"/>
  <c r="I4068" i="6"/>
  <c r="T4068" i="6" l="1"/>
  <c r="K4068" i="6"/>
  <c r="F4070" i="6"/>
  <c r="L4070" i="6" s="1"/>
  <c r="D4069" i="6"/>
  <c r="H4069" i="6" l="1"/>
  <c r="E4069" i="6"/>
  <c r="G4069" i="6" l="1"/>
  <c r="J4069" i="6"/>
  <c r="M4069" i="6"/>
  <c r="N4069" i="6" s="1"/>
  <c r="I4069" i="6"/>
  <c r="T4069" i="6" l="1"/>
  <c r="K4069" i="6"/>
  <c r="F4071" i="6"/>
  <c r="L4071" i="6" s="1"/>
  <c r="D4070" i="6"/>
  <c r="H4070" i="6" l="1"/>
  <c r="E4070" i="6"/>
  <c r="G4070" i="6" l="1"/>
  <c r="J4070" i="6"/>
  <c r="M4070" i="6"/>
  <c r="N4070" i="6" s="1"/>
  <c r="I4070" i="6"/>
  <c r="K4070" i="6" l="1"/>
  <c r="T4070" i="6" s="1"/>
  <c r="F4072" i="6"/>
  <c r="L4072" i="6" s="1"/>
  <c r="D4071" i="6"/>
  <c r="H4071" i="6" l="1"/>
  <c r="E4071" i="6"/>
  <c r="G4071" i="6" l="1"/>
  <c r="J4071" i="6"/>
  <c r="M4071" i="6"/>
  <c r="N4071" i="6" s="1"/>
  <c r="I4071" i="6"/>
  <c r="K4071" i="6" l="1"/>
  <c r="T4071" i="6" s="1"/>
  <c r="F4073" i="6"/>
  <c r="L4073" i="6" s="1"/>
  <c r="D4072" i="6"/>
  <c r="H4072" i="6" l="1"/>
  <c r="E4072" i="6"/>
  <c r="G4072" i="6" l="1"/>
  <c r="J4072" i="6"/>
  <c r="M4072" i="6"/>
  <c r="N4072" i="6" s="1"/>
  <c r="I4072" i="6"/>
  <c r="T4072" i="6" l="1"/>
  <c r="K4072" i="6"/>
  <c r="F4074" i="6"/>
  <c r="L4074" i="6" s="1"/>
  <c r="D4073" i="6"/>
  <c r="E4073" i="6" l="1"/>
  <c r="H4073" i="6"/>
  <c r="M4073" i="6" l="1"/>
  <c r="N4073" i="6" s="1"/>
  <c r="I4073" i="6"/>
  <c r="G4073" i="6"/>
  <c r="J4073" i="6"/>
  <c r="F4075" i="6" l="1"/>
  <c r="L4075" i="6" s="1"/>
  <c r="D4074" i="6"/>
  <c r="K4073" i="6"/>
  <c r="T4073" i="6" s="1"/>
  <c r="H4074" i="6" l="1"/>
  <c r="E4074" i="6"/>
  <c r="G4074" i="6" l="1"/>
  <c r="J4074" i="6"/>
  <c r="M4074" i="6"/>
  <c r="N4074" i="6" s="1"/>
  <c r="I4074" i="6"/>
  <c r="T4074" i="6" l="1"/>
  <c r="K4074" i="6"/>
  <c r="F4076" i="6"/>
  <c r="L4076" i="6" s="1"/>
  <c r="D4075" i="6"/>
  <c r="E4075" i="6" l="1"/>
  <c r="H4075" i="6"/>
  <c r="M4075" i="6" l="1"/>
  <c r="N4075" i="6" s="1"/>
  <c r="I4075" i="6"/>
  <c r="G4075" i="6"/>
  <c r="J4075" i="6"/>
  <c r="K4075" i="6" l="1"/>
  <c r="F4077" i="6"/>
  <c r="L4077" i="6" s="1"/>
  <c r="D4076" i="6"/>
  <c r="T4075" i="6"/>
  <c r="H4076" i="6" l="1"/>
  <c r="E4076" i="6"/>
  <c r="G4076" i="6" l="1"/>
  <c r="J4076" i="6"/>
  <c r="M4076" i="6"/>
  <c r="N4076" i="6" s="1"/>
  <c r="I4076" i="6"/>
  <c r="K4076" i="6" l="1"/>
  <c r="T4076" i="6" s="1"/>
  <c r="F4078" i="6"/>
  <c r="L4078" i="6" s="1"/>
  <c r="D4077" i="6"/>
  <c r="E4077" i="6" l="1"/>
  <c r="H4077" i="6"/>
  <c r="M4077" i="6" l="1"/>
  <c r="N4077" i="6" s="1"/>
  <c r="I4077" i="6"/>
  <c r="G4077" i="6"/>
  <c r="J4077" i="6"/>
  <c r="F4079" i="6" l="1"/>
  <c r="L4079" i="6" s="1"/>
  <c r="D4078" i="6"/>
  <c r="K4077" i="6"/>
  <c r="T4077" i="6"/>
  <c r="H4078" i="6" l="1"/>
  <c r="E4078" i="6"/>
  <c r="G4078" i="6" l="1"/>
  <c r="J4078" i="6"/>
  <c r="M4078" i="6"/>
  <c r="N4078" i="6" s="1"/>
  <c r="I4078" i="6"/>
  <c r="T4078" i="6" l="1"/>
  <c r="K4078" i="6"/>
  <c r="F4080" i="6"/>
  <c r="L4080" i="6" s="1"/>
  <c r="D4079" i="6"/>
  <c r="H4079" i="6" l="1"/>
  <c r="E4079" i="6"/>
  <c r="G4079" i="6" l="1"/>
  <c r="J4079" i="6"/>
  <c r="M4079" i="6"/>
  <c r="N4079" i="6" s="1"/>
  <c r="I4079" i="6"/>
  <c r="K4079" i="6" l="1"/>
  <c r="T4079" i="6" s="1"/>
  <c r="F4081" i="6"/>
  <c r="L4081" i="6" s="1"/>
  <c r="D4080" i="6"/>
  <c r="H4080" i="6" l="1"/>
  <c r="E4080" i="6"/>
  <c r="G4080" i="6" l="1"/>
  <c r="J4080" i="6"/>
  <c r="M4080" i="6"/>
  <c r="N4080" i="6" s="1"/>
  <c r="I4080" i="6"/>
  <c r="T4080" i="6" l="1"/>
  <c r="K4080" i="6"/>
  <c r="F4082" i="6"/>
  <c r="L4082" i="6" s="1"/>
  <c r="D4081" i="6"/>
  <c r="H4081" i="6" l="1"/>
  <c r="E4081" i="6"/>
  <c r="G4081" i="6" l="1"/>
  <c r="J4081" i="6"/>
  <c r="M4081" i="6"/>
  <c r="N4081" i="6" s="1"/>
  <c r="I4081" i="6"/>
  <c r="T4081" i="6" l="1"/>
  <c r="K4081" i="6"/>
  <c r="F4083" i="6"/>
  <c r="L4083" i="6" s="1"/>
  <c r="D4082" i="6"/>
  <c r="H4082" i="6" l="1"/>
  <c r="E4082" i="6"/>
  <c r="G4082" i="6" l="1"/>
  <c r="J4082" i="6"/>
  <c r="M4082" i="6"/>
  <c r="N4082" i="6" s="1"/>
  <c r="I4082" i="6"/>
  <c r="K4082" i="6" l="1"/>
  <c r="T4082" i="6" s="1"/>
  <c r="F4084" i="6"/>
  <c r="L4084" i="6" s="1"/>
  <c r="D4083" i="6"/>
  <c r="E4083" i="6" l="1"/>
  <c r="H4083" i="6"/>
  <c r="M4083" i="6" l="1"/>
  <c r="N4083" i="6" s="1"/>
  <c r="I4083" i="6"/>
  <c r="G4083" i="6"/>
  <c r="J4083" i="6"/>
  <c r="K4083" i="6" l="1"/>
  <c r="F4085" i="6"/>
  <c r="L4085" i="6" s="1"/>
  <c r="D4084" i="6"/>
  <c r="T4083" i="6"/>
  <c r="H4084" i="6" l="1"/>
  <c r="E4084" i="6"/>
  <c r="G4084" i="6" l="1"/>
  <c r="J4084" i="6"/>
  <c r="M4084" i="6"/>
  <c r="N4084" i="6" s="1"/>
  <c r="I4084" i="6"/>
  <c r="K4084" i="6" l="1"/>
  <c r="T4084" i="6" s="1"/>
  <c r="F4086" i="6"/>
  <c r="L4086" i="6" s="1"/>
  <c r="D4085" i="6"/>
  <c r="H4085" i="6" l="1"/>
  <c r="E4085" i="6"/>
  <c r="G4085" i="6" l="1"/>
  <c r="J4085" i="6"/>
  <c r="M4085" i="6"/>
  <c r="N4085" i="6" s="1"/>
  <c r="I4085" i="6"/>
  <c r="T4085" i="6" l="1"/>
  <c r="K4085" i="6"/>
  <c r="F4087" i="6"/>
  <c r="L4087" i="6" s="1"/>
  <c r="D4086" i="6"/>
  <c r="H4086" i="6" l="1"/>
  <c r="E4086" i="6"/>
  <c r="G4086" i="6" l="1"/>
  <c r="J4086" i="6"/>
  <c r="M4086" i="6"/>
  <c r="N4086" i="6" s="1"/>
  <c r="I4086" i="6"/>
  <c r="K4086" i="6" l="1"/>
  <c r="F4088" i="6"/>
  <c r="L4088" i="6" s="1"/>
  <c r="D4087" i="6"/>
  <c r="T4086" i="6"/>
  <c r="H4087" i="6" l="1"/>
  <c r="E4087" i="6"/>
  <c r="G4087" i="6" l="1"/>
  <c r="J4087" i="6"/>
  <c r="M4087" i="6"/>
  <c r="N4087" i="6" s="1"/>
  <c r="I4087" i="6"/>
  <c r="K4087" i="6" l="1"/>
  <c r="F4089" i="6"/>
  <c r="L4089" i="6" s="1"/>
  <c r="D4088" i="6"/>
  <c r="T4087" i="6"/>
  <c r="H4088" i="6" l="1"/>
  <c r="E4088" i="6"/>
  <c r="G4088" i="6" l="1"/>
  <c r="J4088" i="6"/>
  <c r="M4088" i="6"/>
  <c r="N4088" i="6" s="1"/>
  <c r="I4088" i="6"/>
  <c r="T4088" i="6" l="1"/>
  <c r="K4088" i="6"/>
  <c r="F4090" i="6"/>
  <c r="L4090" i="6" s="1"/>
  <c r="D4089" i="6"/>
  <c r="E4089" i="6" l="1"/>
  <c r="H4089" i="6"/>
  <c r="M4089" i="6" l="1"/>
  <c r="N4089" i="6" s="1"/>
  <c r="I4089" i="6"/>
  <c r="G4089" i="6"/>
  <c r="J4089" i="6"/>
  <c r="K4089" i="6" l="1"/>
  <c r="F4091" i="6"/>
  <c r="L4091" i="6" s="1"/>
  <c r="D4090" i="6"/>
  <c r="T4089" i="6"/>
  <c r="H4090" i="6" l="1"/>
  <c r="E4090" i="6"/>
  <c r="G4090" i="6" l="1"/>
  <c r="J4090" i="6"/>
  <c r="M4090" i="6"/>
  <c r="N4090" i="6" s="1"/>
  <c r="I4090" i="6"/>
  <c r="T4090" i="6" l="1"/>
  <c r="K4090" i="6"/>
  <c r="F4092" i="6"/>
  <c r="L4092" i="6" s="1"/>
  <c r="D4091" i="6"/>
  <c r="E4091" i="6" l="1"/>
  <c r="H4091" i="6"/>
  <c r="M4091" i="6" l="1"/>
  <c r="N4091" i="6" s="1"/>
  <c r="I4091" i="6"/>
  <c r="G4091" i="6"/>
  <c r="J4091" i="6"/>
  <c r="F4093" i="6" l="1"/>
  <c r="L4093" i="6" s="1"/>
  <c r="D4092" i="6"/>
  <c r="K4091" i="6"/>
  <c r="T4091" i="6" s="1"/>
  <c r="H4092" i="6" l="1"/>
  <c r="E4092" i="6"/>
  <c r="G4092" i="6" l="1"/>
  <c r="J4092" i="6"/>
  <c r="M4092" i="6"/>
  <c r="N4092" i="6" s="1"/>
  <c r="I4092" i="6"/>
  <c r="K4092" i="6" l="1"/>
  <c r="T4092" i="6" s="1"/>
  <c r="F4094" i="6"/>
  <c r="L4094" i="6" s="1"/>
  <c r="D4093" i="6"/>
  <c r="H4093" i="6" l="1"/>
  <c r="E4093" i="6"/>
  <c r="G4093" i="6" l="1"/>
  <c r="J4093" i="6"/>
  <c r="M4093" i="6"/>
  <c r="N4093" i="6" s="1"/>
  <c r="I4093" i="6"/>
  <c r="T4093" i="6" l="1"/>
  <c r="K4093" i="6"/>
  <c r="F4095" i="6"/>
  <c r="L4095" i="6" s="1"/>
  <c r="D4094" i="6"/>
  <c r="H4094" i="6" l="1"/>
  <c r="E4094" i="6"/>
  <c r="G4094" i="6" l="1"/>
  <c r="J4094" i="6"/>
  <c r="M4094" i="6"/>
  <c r="N4094" i="6" s="1"/>
  <c r="I4094" i="6"/>
  <c r="T4094" i="6" l="1"/>
  <c r="K4094" i="6"/>
  <c r="F4096" i="6"/>
  <c r="L4096" i="6" s="1"/>
  <c r="D4095" i="6"/>
  <c r="H4095" i="6" l="1"/>
  <c r="E4095" i="6"/>
  <c r="G4095" i="6" l="1"/>
  <c r="J4095" i="6"/>
  <c r="M4095" i="6"/>
  <c r="N4095" i="6" s="1"/>
  <c r="I4095" i="6"/>
  <c r="T4095" i="6" l="1"/>
  <c r="K4095" i="6"/>
  <c r="F4097" i="6"/>
  <c r="L4097" i="6" s="1"/>
  <c r="D4096" i="6"/>
  <c r="H4096" i="6" l="1"/>
  <c r="E4096" i="6"/>
  <c r="G4096" i="6" l="1"/>
  <c r="J4096" i="6"/>
  <c r="M4096" i="6"/>
  <c r="N4096" i="6" s="1"/>
  <c r="I4096" i="6"/>
  <c r="K4096" i="6" l="1"/>
  <c r="T4096" i="6" s="1"/>
  <c r="F4098" i="6"/>
  <c r="L4098" i="6" s="1"/>
  <c r="D4097" i="6"/>
  <c r="H4097" i="6" l="1"/>
  <c r="E4097" i="6"/>
  <c r="G4097" i="6" l="1"/>
  <c r="J4097" i="6"/>
  <c r="M4097" i="6"/>
  <c r="N4097" i="6" s="1"/>
  <c r="I4097" i="6"/>
  <c r="T4097" i="6" l="1"/>
  <c r="K4097" i="6"/>
  <c r="F4099" i="6"/>
  <c r="L4099" i="6" s="1"/>
  <c r="D4098" i="6"/>
  <c r="H4098" i="6" l="1"/>
  <c r="E4098" i="6"/>
  <c r="G4098" i="6" l="1"/>
  <c r="J4098" i="6"/>
  <c r="M4098" i="6"/>
  <c r="N4098" i="6" s="1"/>
  <c r="I4098" i="6"/>
  <c r="T4098" i="6" l="1"/>
  <c r="K4098" i="6"/>
  <c r="F4100" i="6"/>
  <c r="L4100" i="6" s="1"/>
  <c r="D4099" i="6"/>
  <c r="H4099" i="6" l="1"/>
  <c r="E4099" i="6"/>
  <c r="G4099" i="6" l="1"/>
  <c r="J4099" i="6"/>
  <c r="M4099" i="6"/>
  <c r="N4099" i="6" s="1"/>
  <c r="I4099" i="6"/>
  <c r="T4099" i="6" l="1"/>
  <c r="K4099" i="6"/>
  <c r="F4101" i="6"/>
  <c r="L4101" i="6" s="1"/>
  <c r="D4100" i="6"/>
  <c r="H4100" i="6" l="1"/>
  <c r="E4100" i="6"/>
  <c r="G4100" i="6" l="1"/>
  <c r="J4100" i="6"/>
  <c r="M4100" i="6"/>
  <c r="N4100" i="6" s="1"/>
  <c r="I4100" i="6"/>
  <c r="K4100" i="6" l="1"/>
  <c r="T4100" i="6" s="1"/>
  <c r="F4102" i="6"/>
  <c r="L4102" i="6" s="1"/>
  <c r="D4101" i="6"/>
  <c r="H4101" i="6" l="1"/>
  <c r="E4101" i="6"/>
  <c r="G4101" i="6" l="1"/>
  <c r="J4101" i="6"/>
  <c r="M4101" i="6"/>
  <c r="N4101" i="6" s="1"/>
  <c r="I4101" i="6"/>
  <c r="K4101" i="6" l="1"/>
  <c r="T4101" i="6" s="1"/>
  <c r="F4103" i="6"/>
  <c r="L4103" i="6" s="1"/>
  <c r="D4102" i="6"/>
  <c r="H4102" i="6" l="1"/>
  <c r="E4102" i="6"/>
  <c r="G4102" i="6" l="1"/>
  <c r="J4102" i="6"/>
  <c r="M4102" i="6"/>
  <c r="N4102" i="6" s="1"/>
  <c r="I4102" i="6"/>
  <c r="K4102" i="6" l="1"/>
  <c r="T4102" i="6" s="1"/>
  <c r="F4104" i="6"/>
  <c r="L4104" i="6" s="1"/>
  <c r="D4103" i="6"/>
  <c r="H4103" i="6" l="1"/>
  <c r="E4103" i="6"/>
  <c r="G4103" i="6" l="1"/>
  <c r="J4103" i="6"/>
  <c r="M4103" i="6"/>
  <c r="N4103" i="6" s="1"/>
  <c r="I4103" i="6"/>
  <c r="K4103" i="6" l="1"/>
  <c r="T4103" i="6" s="1"/>
  <c r="F4105" i="6"/>
  <c r="L4105" i="6" s="1"/>
  <c r="D4104" i="6"/>
  <c r="H4104" i="6" l="1"/>
  <c r="E4104" i="6"/>
  <c r="G4104" i="6" l="1"/>
  <c r="J4104" i="6"/>
  <c r="M4104" i="6"/>
  <c r="N4104" i="6" s="1"/>
  <c r="I4104" i="6"/>
  <c r="K4104" i="6" l="1"/>
  <c r="T4104" i="6" s="1"/>
  <c r="F4106" i="6"/>
  <c r="L4106" i="6" s="1"/>
  <c r="D4105" i="6"/>
  <c r="H4105" i="6" l="1"/>
  <c r="E4105" i="6"/>
  <c r="G4105" i="6" l="1"/>
  <c r="J4105" i="6"/>
  <c r="M4105" i="6"/>
  <c r="N4105" i="6" s="1"/>
  <c r="I4105" i="6"/>
  <c r="T4105" i="6" l="1"/>
  <c r="K4105" i="6"/>
  <c r="F4107" i="6"/>
  <c r="L4107" i="6" s="1"/>
  <c r="D4106" i="6"/>
  <c r="H4106" i="6" l="1"/>
  <c r="E4106" i="6"/>
  <c r="G4106" i="6" l="1"/>
  <c r="J4106" i="6"/>
  <c r="M4106" i="6"/>
  <c r="N4106" i="6" s="1"/>
  <c r="I4106" i="6"/>
  <c r="T4106" i="6" l="1"/>
  <c r="K4106" i="6"/>
  <c r="F4108" i="6"/>
  <c r="L4108" i="6" s="1"/>
  <c r="D4107" i="6"/>
  <c r="H4107" i="6" l="1"/>
  <c r="E4107" i="6"/>
  <c r="G4107" i="6" l="1"/>
  <c r="J4107" i="6"/>
  <c r="M4107" i="6"/>
  <c r="N4107" i="6" s="1"/>
  <c r="I4107" i="6"/>
  <c r="K4107" i="6" l="1"/>
  <c r="T4107" i="6" s="1"/>
  <c r="F4109" i="6"/>
  <c r="L4109" i="6" s="1"/>
  <c r="D4108" i="6"/>
  <c r="E4108" i="6" l="1"/>
  <c r="H4108" i="6"/>
  <c r="M4108" i="6" l="1"/>
  <c r="N4108" i="6" s="1"/>
  <c r="I4108" i="6"/>
  <c r="G4108" i="6"/>
  <c r="J4108" i="6"/>
  <c r="F4110" i="6" l="1"/>
  <c r="L4110" i="6" s="1"/>
  <c r="D4109" i="6"/>
  <c r="K4108" i="6"/>
  <c r="T4108" i="6"/>
  <c r="H4109" i="6" l="1"/>
  <c r="E4109" i="6"/>
  <c r="G4109" i="6" l="1"/>
  <c r="J4109" i="6"/>
  <c r="M4109" i="6"/>
  <c r="N4109" i="6" s="1"/>
  <c r="I4109" i="6"/>
  <c r="T4109" i="6" l="1"/>
  <c r="K4109" i="6"/>
  <c r="F4111" i="6"/>
  <c r="L4111" i="6" s="1"/>
  <c r="D4110" i="6"/>
  <c r="E4110" i="6" l="1"/>
  <c r="H4110" i="6"/>
  <c r="M4110" i="6" l="1"/>
  <c r="N4110" i="6" s="1"/>
  <c r="I4110" i="6"/>
  <c r="G4110" i="6"/>
  <c r="J4110" i="6"/>
  <c r="F4112" i="6" l="1"/>
  <c r="L4112" i="6" s="1"/>
  <c r="D4111" i="6"/>
  <c r="K4110" i="6"/>
  <c r="T4110" i="6" s="1"/>
  <c r="E4111" i="6" l="1"/>
  <c r="H4111" i="6"/>
  <c r="M4111" i="6" l="1"/>
  <c r="N4111" i="6" s="1"/>
  <c r="I4111" i="6"/>
  <c r="G4111" i="6"/>
  <c r="J4111" i="6"/>
  <c r="K4111" i="6" l="1"/>
  <c r="F4113" i="6"/>
  <c r="L4113" i="6" s="1"/>
  <c r="D4112" i="6"/>
  <c r="T4111" i="6"/>
  <c r="H4112" i="6" l="1"/>
  <c r="E4112" i="6"/>
  <c r="G4112" i="6" l="1"/>
  <c r="J4112" i="6"/>
  <c r="M4112" i="6"/>
  <c r="N4112" i="6" s="1"/>
  <c r="I4112" i="6"/>
  <c r="T4112" i="6" l="1"/>
  <c r="K4112" i="6"/>
  <c r="F4114" i="6"/>
  <c r="L4114" i="6" s="1"/>
  <c r="D4113" i="6"/>
  <c r="H4113" i="6" l="1"/>
  <c r="E4113" i="6"/>
  <c r="G4113" i="6" l="1"/>
  <c r="J4113" i="6"/>
  <c r="M4113" i="6"/>
  <c r="N4113" i="6" s="1"/>
  <c r="I4113" i="6"/>
  <c r="K4113" i="6" l="1"/>
  <c r="T4113" i="6" s="1"/>
  <c r="F4115" i="6"/>
  <c r="L4115" i="6" s="1"/>
  <c r="D4114" i="6"/>
  <c r="H4114" i="6" l="1"/>
  <c r="E4114" i="6"/>
  <c r="G4114" i="6" l="1"/>
  <c r="J4114" i="6"/>
  <c r="M4114" i="6"/>
  <c r="N4114" i="6" s="1"/>
  <c r="I4114" i="6"/>
  <c r="T4114" i="6" l="1"/>
  <c r="K4114" i="6"/>
  <c r="F4116" i="6"/>
  <c r="L4116" i="6" s="1"/>
  <c r="D4115" i="6"/>
  <c r="E4115" i="6" l="1"/>
  <c r="H4115" i="6"/>
  <c r="M4115" i="6" l="1"/>
  <c r="N4115" i="6" s="1"/>
  <c r="I4115" i="6"/>
  <c r="G4115" i="6"/>
  <c r="J4115" i="6"/>
  <c r="K4115" i="6" l="1"/>
  <c r="F4117" i="6"/>
  <c r="L4117" i="6" s="1"/>
  <c r="D4116" i="6"/>
  <c r="T4115" i="6"/>
  <c r="H4116" i="6" l="1"/>
  <c r="E4116" i="6"/>
  <c r="G4116" i="6" l="1"/>
  <c r="J4116" i="6"/>
  <c r="M4116" i="6"/>
  <c r="N4116" i="6" s="1"/>
  <c r="I4116" i="6"/>
  <c r="T4116" i="6" l="1"/>
  <c r="K4116" i="6"/>
  <c r="F4118" i="6"/>
  <c r="L4118" i="6" s="1"/>
  <c r="D4117" i="6"/>
  <c r="E4117" i="6" l="1"/>
  <c r="H4117" i="6"/>
  <c r="M4117" i="6" l="1"/>
  <c r="N4117" i="6" s="1"/>
  <c r="I4117" i="6"/>
  <c r="G4117" i="6"/>
  <c r="J4117" i="6"/>
  <c r="K4117" i="6" l="1"/>
  <c r="F4119" i="6"/>
  <c r="L4119" i="6" s="1"/>
  <c r="D4118" i="6"/>
  <c r="T4117" i="6"/>
  <c r="H4118" i="6" l="1"/>
  <c r="E4118" i="6"/>
  <c r="G4118" i="6" l="1"/>
  <c r="J4118" i="6"/>
  <c r="M4118" i="6"/>
  <c r="N4118" i="6" s="1"/>
  <c r="I4118" i="6"/>
  <c r="K4118" i="6" l="1"/>
  <c r="T4118" i="6" s="1"/>
  <c r="F4120" i="6"/>
  <c r="L4120" i="6" s="1"/>
  <c r="D4119" i="6"/>
  <c r="E4119" i="6" l="1"/>
  <c r="H4119" i="6"/>
  <c r="M4119" i="6" l="1"/>
  <c r="N4119" i="6" s="1"/>
  <c r="I4119" i="6"/>
  <c r="G4119" i="6"/>
  <c r="J4119" i="6"/>
  <c r="K4119" i="6" l="1"/>
  <c r="F4121" i="6"/>
  <c r="L4121" i="6" s="1"/>
  <c r="D4120" i="6"/>
  <c r="T4119" i="6"/>
  <c r="H4120" i="6" l="1"/>
  <c r="E4120" i="6"/>
  <c r="G4120" i="6" l="1"/>
  <c r="J4120" i="6"/>
  <c r="M4120" i="6"/>
  <c r="N4120" i="6" s="1"/>
  <c r="I4120" i="6"/>
  <c r="K4120" i="6" l="1"/>
  <c r="T4120" i="6" s="1"/>
  <c r="F4122" i="6"/>
  <c r="L4122" i="6" s="1"/>
  <c r="D4121" i="6"/>
  <c r="H4121" i="6" l="1"/>
  <c r="E4121" i="6"/>
  <c r="G4121" i="6" l="1"/>
  <c r="J4121" i="6"/>
  <c r="M4121" i="6"/>
  <c r="N4121" i="6" s="1"/>
  <c r="I4121" i="6"/>
  <c r="T4121" i="6" l="1"/>
  <c r="K4121" i="6"/>
  <c r="F4123" i="6"/>
  <c r="L4123" i="6" s="1"/>
  <c r="D4122" i="6"/>
  <c r="H4122" i="6" l="1"/>
  <c r="E4122" i="6"/>
  <c r="G4122" i="6" l="1"/>
  <c r="J4122" i="6"/>
  <c r="M4122" i="6"/>
  <c r="N4122" i="6" s="1"/>
  <c r="I4122" i="6"/>
  <c r="K4122" i="6" l="1"/>
  <c r="T4122" i="6" s="1"/>
  <c r="F4124" i="6"/>
  <c r="L4124" i="6" s="1"/>
  <c r="D4123" i="6"/>
  <c r="E4123" i="6" l="1"/>
  <c r="H4123" i="6"/>
  <c r="M4123" i="6" l="1"/>
  <c r="N4123" i="6" s="1"/>
  <c r="I4123" i="6"/>
  <c r="G4123" i="6"/>
  <c r="J4123" i="6"/>
  <c r="F4125" i="6" l="1"/>
  <c r="L4125" i="6" s="1"/>
  <c r="D4124" i="6"/>
  <c r="K4123" i="6"/>
  <c r="T4123" i="6" s="1"/>
  <c r="H4124" i="6" l="1"/>
  <c r="E4124" i="6"/>
  <c r="G4124" i="6" l="1"/>
  <c r="J4124" i="6"/>
  <c r="M4124" i="6"/>
  <c r="N4124" i="6" s="1"/>
  <c r="I4124" i="6"/>
  <c r="K4124" i="6" l="1"/>
  <c r="T4124" i="6" s="1"/>
  <c r="F4126" i="6"/>
  <c r="L4126" i="6" s="1"/>
  <c r="D4125" i="6"/>
  <c r="H4125" i="6" l="1"/>
  <c r="E4125" i="6"/>
  <c r="G4125" i="6" l="1"/>
  <c r="J4125" i="6"/>
  <c r="M4125" i="6"/>
  <c r="N4125" i="6" s="1"/>
  <c r="I4125" i="6"/>
  <c r="T4125" i="6" l="1"/>
  <c r="K4125" i="6"/>
  <c r="F4127" i="6"/>
  <c r="L4127" i="6" s="1"/>
  <c r="D4126" i="6"/>
  <c r="H4126" i="6" l="1"/>
  <c r="E4126" i="6"/>
  <c r="G4126" i="6" l="1"/>
  <c r="J4126" i="6"/>
  <c r="M4126" i="6"/>
  <c r="N4126" i="6" s="1"/>
  <c r="I4126" i="6"/>
  <c r="K4126" i="6" l="1"/>
  <c r="F4128" i="6"/>
  <c r="L4128" i="6" s="1"/>
  <c r="D4127" i="6"/>
  <c r="T4126" i="6"/>
  <c r="H4127" i="6" l="1"/>
  <c r="E4127" i="6"/>
  <c r="G4127" i="6" l="1"/>
  <c r="J4127" i="6"/>
  <c r="M4127" i="6"/>
  <c r="N4127" i="6" s="1"/>
  <c r="I4127" i="6"/>
  <c r="K4127" i="6" l="1"/>
  <c r="F4129" i="6"/>
  <c r="L4129" i="6" s="1"/>
  <c r="D4128" i="6"/>
  <c r="T4127" i="6"/>
  <c r="E4128" i="6" l="1"/>
  <c r="H4128" i="6"/>
  <c r="M4128" i="6" l="1"/>
  <c r="N4128" i="6" s="1"/>
  <c r="I4128" i="6"/>
  <c r="G4128" i="6"/>
  <c r="J4128" i="6"/>
  <c r="F4130" i="6" l="1"/>
  <c r="L4130" i="6" s="1"/>
  <c r="D4129" i="6"/>
  <c r="K4128" i="6"/>
  <c r="T4128" i="6"/>
  <c r="E4129" i="6" l="1"/>
  <c r="H4129" i="6"/>
  <c r="M4129" i="6" l="1"/>
  <c r="N4129" i="6" s="1"/>
  <c r="I4129" i="6"/>
  <c r="G4129" i="6"/>
  <c r="J4129" i="6"/>
  <c r="K4129" i="6" l="1"/>
  <c r="T4129" i="6"/>
  <c r="F4131" i="6"/>
  <c r="L4131" i="6" s="1"/>
  <c r="D4130" i="6"/>
  <c r="H4130" i="6" l="1"/>
  <c r="E4130" i="6"/>
  <c r="G4130" i="6" l="1"/>
  <c r="J4130" i="6"/>
  <c r="M4130" i="6"/>
  <c r="N4130" i="6" s="1"/>
  <c r="I4130" i="6"/>
  <c r="K4130" i="6" l="1"/>
  <c r="T4130" i="6" s="1"/>
  <c r="F4132" i="6"/>
  <c r="L4132" i="6" s="1"/>
  <c r="D4131" i="6"/>
  <c r="E4131" i="6" l="1"/>
  <c r="H4131" i="6"/>
  <c r="M4131" i="6" l="1"/>
  <c r="N4131" i="6" s="1"/>
  <c r="I4131" i="6"/>
  <c r="G4131" i="6"/>
  <c r="J4131" i="6"/>
  <c r="K4131" i="6" l="1"/>
  <c r="F4133" i="6"/>
  <c r="L4133" i="6" s="1"/>
  <c r="D4132" i="6"/>
  <c r="T4131" i="6"/>
  <c r="E4132" i="6" l="1"/>
  <c r="H4132" i="6"/>
  <c r="M4132" i="6" l="1"/>
  <c r="N4132" i="6" s="1"/>
  <c r="I4132" i="6"/>
  <c r="G4132" i="6"/>
  <c r="J4132" i="6"/>
  <c r="K4132" i="6" l="1"/>
  <c r="F4134" i="6"/>
  <c r="L4134" i="6" s="1"/>
  <c r="D4133" i="6"/>
  <c r="T4132" i="6"/>
  <c r="H4133" i="6" l="1"/>
  <c r="E4133" i="6"/>
  <c r="G4133" i="6" l="1"/>
  <c r="J4133" i="6"/>
  <c r="M4133" i="6"/>
  <c r="N4133" i="6" s="1"/>
  <c r="I4133" i="6"/>
  <c r="K4133" i="6" l="1"/>
  <c r="T4133" i="6" s="1"/>
  <c r="F4135" i="6"/>
  <c r="L4135" i="6" s="1"/>
  <c r="D4134" i="6"/>
  <c r="E4134" i="6" l="1"/>
  <c r="H4134" i="6"/>
  <c r="M4134" i="6" l="1"/>
  <c r="N4134" i="6" s="1"/>
  <c r="I4134" i="6"/>
  <c r="G4134" i="6"/>
  <c r="J4134" i="6"/>
  <c r="K4134" i="6" l="1"/>
  <c r="F4136" i="6"/>
  <c r="L4136" i="6" s="1"/>
  <c r="D4135" i="6"/>
  <c r="T4134" i="6"/>
  <c r="H4135" i="6" l="1"/>
  <c r="E4135" i="6"/>
  <c r="G4135" i="6" l="1"/>
  <c r="J4135" i="6"/>
  <c r="M4135" i="6"/>
  <c r="N4135" i="6" s="1"/>
  <c r="I4135" i="6"/>
  <c r="T4135" i="6" l="1"/>
  <c r="K4135" i="6"/>
  <c r="F4137" i="6"/>
  <c r="L4137" i="6" s="1"/>
  <c r="D4136" i="6"/>
  <c r="H4136" i="6" l="1"/>
  <c r="E4136" i="6"/>
  <c r="G4136" i="6" l="1"/>
  <c r="J4136" i="6"/>
  <c r="M4136" i="6"/>
  <c r="N4136" i="6" s="1"/>
  <c r="I4136" i="6"/>
  <c r="K4136" i="6" l="1"/>
  <c r="F4138" i="6"/>
  <c r="L4138" i="6" s="1"/>
  <c r="D4137" i="6"/>
  <c r="T4136" i="6"/>
  <c r="E4137" i="6" l="1"/>
  <c r="H4137" i="6"/>
  <c r="M4137" i="6" l="1"/>
  <c r="N4137" i="6" s="1"/>
  <c r="I4137" i="6"/>
  <c r="G4137" i="6"/>
  <c r="J4137" i="6"/>
  <c r="F4139" i="6" l="1"/>
  <c r="L4139" i="6" s="1"/>
  <c r="D4138" i="6"/>
  <c r="K4137" i="6"/>
  <c r="T4137" i="6" s="1"/>
  <c r="E4138" i="6" l="1"/>
  <c r="H4138" i="6"/>
  <c r="M4138" i="6" l="1"/>
  <c r="N4138" i="6" s="1"/>
  <c r="I4138" i="6"/>
  <c r="G4138" i="6"/>
  <c r="J4138" i="6"/>
  <c r="K4138" i="6" l="1"/>
  <c r="F4140" i="6"/>
  <c r="L4140" i="6" s="1"/>
  <c r="D4139" i="6"/>
  <c r="T4138" i="6"/>
  <c r="H4139" i="6" l="1"/>
  <c r="E4139" i="6"/>
  <c r="G4139" i="6" l="1"/>
  <c r="J4139" i="6"/>
  <c r="M4139" i="6"/>
  <c r="N4139" i="6" s="1"/>
  <c r="I4139" i="6"/>
  <c r="T4139" i="6" l="1"/>
  <c r="K4139" i="6"/>
  <c r="F4141" i="6"/>
  <c r="L4141" i="6" s="1"/>
  <c r="D4140" i="6"/>
  <c r="E4140" i="6" l="1"/>
  <c r="H4140" i="6"/>
  <c r="M4140" i="6" l="1"/>
  <c r="N4140" i="6" s="1"/>
  <c r="I4140" i="6"/>
  <c r="G4140" i="6"/>
  <c r="J4140" i="6"/>
  <c r="F4142" i="6" l="1"/>
  <c r="L4142" i="6" s="1"/>
  <c r="D4141" i="6"/>
  <c r="K4140" i="6"/>
  <c r="T4140" i="6"/>
  <c r="E4141" i="6" l="1"/>
  <c r="H4141" i="6"/>
  <c r="M4141" i="6" l="1"/>
  <c r="N4141" i="6" s="1"/>
  <c r="I4141" i="6"/>
  <c r="G4141" i="6"/>
  <c r="J4141" i="6"/>
  <c r="F4143" i="6" l="1"/>
  <c r="L4143" i="6" s="1"/>
  <c r="D4142" i="6"/>
  <c r="K4141" i="6"/>
  <c r="T4141" i="6" s="1"/>
  <c r="H4142" i="6" l="1"/>
  <c r="E4142" i="6"/>
  <c r="G4142" i="6" l="1"/>
  <c r="J4142" i="6"/>
  <c r="M4142" i="6"/>
  <c r="N4142" i="6" s="1"/>
  <c r="I4142" i="6"/>
  <c r="K4142" i="6" l="1"/>
  <c r="T4142" i="6" s="1"/>
  <c r="F4144" i="6"/>
  <c r="L4144" i="6" s="1"/>
  <c r="D4143" i="6"/>
  <c r="H4143" i="6" l="1"/>
  <c r="E4143" i="6"/>
  <c r="G4143" i="6" l="1"/>
  <c r="J4143" i="6"/>
  <c r="M4143" i="6"/>
  <c r="N4143" i="6" s="1"/>
  <c r="I4143" i="6"/>
  <c r="K4143" i="6" l="1"/>
  <c r="T4143" i="6" s="1"/>
  <c r="F4145" i="6"/>
  <c r="L4145" i="6" s="1"/>
  <c r="D4144" i="6"/>
  <c r="H4144" i="6" l="1"/>
  <c r="E4144" i="6"/>
  <c r="G4144" i="6" l="1"/>
  <c r="J4144" i="6"/>
  <c r="M4144" i="6"/>
  <c r="N4144" i="6" s="1"/>
  <c r="I4144" i="6"/>
  <c r="K4144" i="6" l="1"/>
  <c r="F4146" i="6"/>
  <c r="L4146" i="6" s="1"/>
  <c r="D4145" i="6"/>
  <c r="T4144" i="6"/>
  <c r="H4145" i="6" l="1"/>
  <c r="E4145" i="6"/>
  <c r="G4145" i="6" l="1"/>
  <c r="J4145" i="6"/>
  <c r="M4145" i="6"/>
  <c r="N4145" i="6" s="1"/>
  <c r="I4145" i="6"/>
  <c r="T4145" i="6" l="1"/>
  <c r="K4145" i="6"/>
  <c r="F4147" i="6"/>
  <c r="L4147" i="6" s="1"/>
  <c r="D4146" i="6"/>
  <c r="E4146" i="6" l="1"/>
  <c r="H4146" i="6"/>
  <c r="M4146" i="6" l="1"/>
  <c r="N4146" i="6" s="1"/>
  <c r="I4146" i="6"/>
  <c r="G4146" i="6"/>
  <c r="J4146" i="6"/>
  <c r="K4146" i="6" l="1"/>
  <c r="F4148" i="6"/>
  <c r="L4148" i="6" s="1"/>
  <c r="D4147" i="6"/>
  <c r="T4146" i="6"/>
  <c r="H4147" i="6" l="1"/>
  <c r="E4147" i="6"/>
  <c r="G4147" i="6" l="1"/>
  <c r="J4147" i="6"/>
  <c r="M4147" i="6"/>
  <c r="N4147" i="6" s="1"/>
  <c r="I4147" i="6"/>
  <c r="T4147" i="6" l="1"/>
  <c r="K4147" i="6"/>
  <c r="F4149" i="6"/>
  <c r="L4149" i="6" s="1"/>
  <c r="D4148" i="6"/>
  <c r="E4148" i="6" l="1"/>
  <c r="H4148" i="6"/>
  <c r="M4148" i="6" l="1"/>
  <c r="N4148" i="6" s="1"/>
  <c r="I4148" i="6"/>
  <c r="G4148" i="6"/>
  <c r="J4148" i="6"/>
  <c r="K4148" i="6" l="1"/>
  <c r="F4150" i="6"/>
  <c r="L4150" i="6" s="1"/>
  <c r="D4149" i="6"/>
  <c r="T4148" i="6"/>
  <c r="E4149" i="6" l="1"/>
  <c r="H4149" i="6"/>
  <c r="M4149" i="6" l="1"/>
  <c r="N4149" i="6" s="1"/>
  <c r="I4149" i="6"/>
  <c r="G4149" i="6"/>
  <c r="J4149" i="6"/>
  <c r="K4149" i="6" l="1"/>
  <c r="F4151" i="6"/>
  <c r="L4151" i="6" s="1"/>
  <c r="D4150" i="6"/>
  <c r="T4149" i="6"/>
  <c r="E4150" i="6" l="1"/>
  <c r="H4150" i="6"/>
  <c r="M4150" i="6" l="1"/>
  <c r="N4150" i="6" s="1"/>
  <c r="I4150" i="6"/>
  <c r="G4150" i="6"/>
  <c r="J4150" i="6"/>
  <c r="K4150" i="6" l="1"/>
  <c r="F4152" i="6"/>
  <c r="L4152" i="6" s="1"/>
  <c r="D4151" i="6"/>
  <c r="T4150" i="6"/>
  <c r="H4151" i="6" l="1"/>
  <c r="E4151" i="6"/>
  <c r="G4151" i="6" l="1"/>
  <c r="J4151" i="6"/>
  <c r="M4151" i="6"/>
  <c r="N4151" i="6" s="1"/>
  <c r="I4151" i="6"/>
  <c r="K4151" i="6" l="1"/>
  <c r="T4151" i="6" s="1"/>
  <c r="F4153" i="6"/>
  <c r="L4153" i="6" s="1"/>
  <c r="D4152" i="6"/>
  <c r="E4152" i="6" l="1"/>
  <c r="H4152" i="6"/>
  <c r="M4152" i="6" l="1"/>
  <c r="N4152" i="6" s="1"/>
  <c r="I4152" i="6"/>
  <c r="G4152" i="6"/>
  <c r="J4152" i="6"/>
  <c r="F4154" i="6" l="1"/>
  <c r="L4154" i="6" s="1"/>
  <c r="D4153" i="6"/>
  <c r="K4152" i="6"/>
  <c r="T4152" i="6" s="1"/>
  <c r="E4153" i="6" l="1"/>
  <c r="H4153" i="6"/>
  <c r="M4153" i="6" l="1"/>
  <c r="N4153" i="6" s="1"/>
  <c r="I4153" i="6"/>
  <c r="G4153" i="6"/>
  <c r="J4153" i="6"/>
  <c r="F4155" i="6" l="1"/>
  <c r="L4155" i="6" s="1"/>
  <c r="D4154" i="6"/>
  <c r="K4153" i="6"/>
  <c r="T4153" i="6" s="1"/>
  <c r="E4154" i="6" l="1"/>
  <c r="H4154" i="6"/>
  <c r="M4154" i="6" l="1"/>
  <c r="N4154" i="6" s="1"/>
  <c r="I4154" i="6"/>
  <c r="G4154" i="6"/>
  <c r="J4154" i="6"/>
  <c r="F4156" i="6" l="1"/>
  <c r="L4156" i="6" s="1"/>
  <c r="D4155" i="6"/>
  <c r="K4154" i="6"/>
  <c r="T4154" i="6" s="1"/>
  <c r="E4155" i="6" l="1"/>
  <c r="H4155" i="6"/>
  <c r="M4155" i="6" l="1"/>
  <c r="N4155" i="6" s="1"/>
  <c r="I4155" i="6"/>
  <c r="G4155" i="6"/>
  <c r="J4155" i="6"/>
  <c r="K4155" i="6" l="1"/>
  <c r="F4157" i="6"/>
  <c r="L4157" i="6" s="1"/>
  <c r="D4156" i="6"/>
  <c r="T4155" i="6"/>
  <c r="E4156" i="6" l="1"/>
  <c r="H4156" i="6"/>
  <c r="M4156" i="6" l="1"/>
  <c r="N4156" i="6" s="1"/>
  <c r="I4156" i="6"/>
  <c r="G4156" i="6"/>
  <c r="J4156" i="6"/>
  <c r="F4158" i="6" l="1"/>
  <c r="L4158" i="6" s="1"/>
  <c r="D4157" i="6"/>
  <c r="K4156" i="6"/>
  <c r="T4156" i="6"/>
  <c r="H4157" i="6" l="1"/>
  <c r="E4157" i="6"/>
  <c r="G4157" i="6" l="1"/>
  <c r="J4157" i="6"/>
  <c r="M4157" i="6"/>
  <c r="N4157" i="6" s="1"/>
  <c r="I4157" i="6"/>
  <c r="T4157" i="6" l="1"/>
  <c r="K4157" i="6"/>
  <c r="F4159" i="6"/>
  <c r="L4159" i="6" s="1"/>
  <c r="D4158" i="6"/>
  <c r="E4158" i="6" l="1"/>
  <c r="H4158" i="6"/>
  <c r="M4158" i="6" l="1"/>
  <c r="N4158" i="6" s="1"/>
  <c r="I4158" i="6"/>
  <c r="G4158" i="6"/>
  <c r="J4158" i="6"/>
  <c r="F4160" i="6" l="1"/>
  <c r="L4160" i="6" s="1"/>
  <c r="D4159" i="6"/>
  <c r="K4158" i="6"/>
  <c r="T4158" i="6" s="1"/>
  <c r="H4159" i="6" l="1"/>
  <c r="E4159" i="6"/>
  <c r="G4159" i="6" l="1"/>
  <c r="J4159" i="6"/>
  <c r="M4159" i="6"/>
  <c r="N4159" i="6" s="1"/>
  <c r="I4159" i="6"/>
  <c r="K4159" i="6" l="1"/>
  <c r="T4159" i="6" s="1"/>
  <c r="F4161" i="6"/>
  <c r="L4161" i="6" s="1"/>
  <c r="D4160" i="6"/>
  <c r="H4160" i="6" l="1"/>
  <c r="E4160" i="6"/>
  <c r="G4160" i="6" l="1"/>
  <c r="J4160" i="6"/>
  <c r="M4160" i="6"/>
  <c r="N4160" i="6" s="1"/>
  <c r="I4160" i="6"/>
  <c r="K4160" i="6" l="1"/>
  <c r="T4160" i="6" s="1"/>
  <c r="F4162" i="6"/>
  <c r="L4162" i="6" s="1"/>
  <c r="D4161" i="6"/>
  <c r="H4161" i="6" l="1"/>
  <c r="E4161" i="6"/>
  <c r="G4161" i="6" l="1"/>
  <c r="J4161" i="6"/>
  <c r="M4161" i="6"/>
  <c r="N4161" i="6" s="1"/>
  <c r="I4161" i="6"/>
  <c r="T4161" i="6" l="1"/>
  <c r="K4161" i="6"/>
  <c r="F4163" i="6"/>
  <c r="L4163" i="6" s="1"/>
  <c r="D4162" i="6"/>
  <c r="E4162" i="6" l="1"/>
  <c r="H4162" i="6"/>
  <c r="M4162" i="6" l="1"/>
  <c r="N4162" i="6" s="1"/>
  <c r="I4162" i="6"/>
  <c r="G4162" i="6"/>
  <c r="J4162" i="6"/>
  <c r="K4162" i="6" l="1"/>
  <c r="F4164" i="6"/>
  <c r="L4164" i="6" s="1"/>
  <c r="D4163" i="6"/>
  <c r="T4162" i="6"/>
  <c r="H4163" i="6" l="1"/>
  <c r="E4163" i="6"/>
  <c r="G4163" i="6" l="1"/>
  <c r="J4163" i="6"/>
  <c r="M4163" i="6"/>
  <c r="N4163" i="6" s="1"/>
  <c r="I4163" i="6"/>
  <c r="K4163" i="6" l="1"/>
  <c r="T4163" i="6" s="1"/>
  <c r="F4165" i="6"/>
  <c r="L4165" i="6" s="1"/>
  <c r="D4164" i="6"/>
  <c r="H4164" i="6" l="1"/>
  <c r="E4164" i="6"/>
  <c r="G4164" i="6" l="1"/>
  <c r="J4164" i="6"/>
  <c r="M4164" i="6"/>
  <c r="N4164" i="6" s="1"/>
  <c r="I4164" i="6"/>
  <c r="T4164" i="6" l="1"/>
  <c r="K4164" i="6"/>
  <c r="F4166" i="6"/>
  <c r="L4166" i="6" s="1"/>
  <c r="D4165" i="6"/>
  <c r="H4165" i="6" l="1"/>
  <c r="E4165" i="6"/>
  <c r="G4165" i="6" l="1"/>
  <c r="J4165" i="6"/>
  <c r="M4165" i="6"/>
  <c r="N4165" i="6" s="1"/>
  <c r="I4165" i="6"/>
  <c r="K4165" i="6" l="1"/>
  <c r="F4167" i="6"/>
  <c r="L4167" i="6" s="1"/>
  <c r="D4166" i="6"/>
  <c r="T4165" i="6"/>
  <c r="H4166" i="6" l="1"/>
  <c r="E4166" i="6"/>
  <c r="G4166" i="6" l="1"/>
  <c r="J4166" i="6"/>
  <c r="M4166" i="6"/>
  <c r="N4166" i="6" s="1"/>
  <c r="I4166" i="6"/>
  <c r="T4166" i="6" l="1"/>
  <c r="K4166" i="6"/>
  <c r="F4168" i="6"/>
  <c r="L4168" i="6" s="1"/>
  <c r="D4167" i="6"/>
  <c r="H4167" i="6" l="1"/>
  <c r="E4167" i="6"/>
  <c r="G4167" i="6" l="1"/>
  <c r="J4167" i="6"/>
  <c r="M4167" i="6"/>
  <c r="N4167" i="6" s="1"/>
  <c r="I4167" i="6"/>
  <c r="T4167" i="6" l="1"/>
  <c r="K4167" i="6"/>
  <c r="F4169" i="6"/>
  <c r="L4169" i="6" s="1"/>
  <c r="D4168" i="6"/>
  <c r="E4168" i="6" l="1"/>
  <c r="H4168" i="6"/>
  <c r="M4168" i="6" l="1"/>
  <c r="N4168" i="6" s="1"/>
  <c r="I4168" i="6"/>
  <c r="G4168" i="6"/>
  <c r="J4168" i="6"/>
  <c r="K4168" i="6" l="1"/>
  <c r="F4170" i="6"/>
  <c r="L4170" i="6" s="1"/>
  <c r="D4169" i="6"/>
  <c r="T4168" i="6"/>
  <c r="H4169" i="6" l="1"/>
  <c r="E4169" i="6"/>
  <c r="G4169" i="6" l="1"/>
  <c r="J4169" i="6"/>
  <c r="M4169" i="6"/>
  <c r="N4169" i="6" s="1"/>
  <c r="I4169" i="6"/>
  <c r="K4169" i="6" l="1"/>
  <c r="T4169" i="6" s="1"/>
  <c r="F4171" i="6"/>
  <c r="L4171" i="6" s="1"/>
  <c r="D4170" i="6"/>
  <c r="H4170" i="6" l="1"/>
  <c r="E4170" i="6"/>
  <c r="G4170" i="6" l="1"/>
  <c r="J4170" i="6"/>
  <c r="M4170" i="6"/>
  <c r="N4170" i="6" s="1"/>
  <c r="I4170" i="6"/>
  <c r="T4170" i="6" l="1"/>
  <c r="K4170" i="6"/>
  <c r="F4172" i="6"/>
  <c r="L4172" i="6" s="1"/>
  <c r="D4171" i="6"/>
  <c r="H4171" i="6" l="1"/>
  <c r="E4171" i="6"/>
  <c r="G4171" i="6" l="1"/>
  <c r="J4171" i="6"/>
  <c r="M4171" i="6"/>
  <c r="N4171" i="6" s="1"/>
  <c r="I4171" i="6"/>
  <c r="T4171" i="6" l="1"/>
  <c r="K4171" i="6"/>
  <c r="F4173" i="6"/>
  <c r="L4173" i="6" s="1"/>
  <c r="D4172" i="6"/>
  <c r="H4172" i="6" l="1"/>
  <c r="E4172" i="6"/>
  <c r="G4172" i="6" l="1"/>
  <c r="J4172" i="6"/>
  <c r="M4172" i="6"/>
  <c r="N4172" i="6" s="1"/>
  <c r="I4172" i="6"/>
  <c r="K4172" i="6" l="1"/>
  <c r="T4172" i="6" s="1"/>
  <c r="F4174" i="6"/>
  <c r="L4174" i="6" s="1"/>
  <c r="D4173" i="6"/>
  <c r="H4173" i="6" l="1"/>
  <c r="E4173" i="6"/>
  <c r="G4173" i="6" l="1"/>
  <c r="J4173" i="6"/>
  <c r="M4173" i="6"/>
  <c r="N4173" i="6" s="1"/>
  <c r="I4173" i="6"/>
  <c r="K4173" i="6" l="1"/>
  <c r="T4173" i="6" s="1"/>
  <c r="F4175" i="6"/>
  <c r="L4175" i="6" s="1"/>
  <c r="D4174" i="6"/>
  <c r="H4174" i="6" l="1"/>
  <c r="E4174" i="6"/>
  <c r="G4174" i="6" l="1"/>
  <c r="J4174" i="6"/>
  <c r="M4174" i="6"/>
  <c r="N4174" i="6" s="1"/>
  <c r="I4174" i="6"/>
  <c r="K4174" i="6" l="1"/>
  <c r="T4174" i="6" s="1"/>
  <c r="F4176" i="6"/>
  <c r="L4176" i="6" s="1"/>
  <c r="D4175" i="6"/>
  <c r="E4175" i="6" l="1"/>
  <c r="H4175" i="6"/>
  <c r="M4175" i="6" l="1"/>
  <c r="N4175" i="6" s="1"/>
  <c r="I4175" i="6"/>
  <c r="G4175" i="6"/>
  <c r="J4175" i="6"/>
  <c r="F4177" i="6" l="1"/>
  <c r="L4177" i="6" s="1"/>
  <c r="D4176" i="6"/>
  <c r="K4175" i="6"/>
  <c r="T4175" i="6" s="1"/>
  <c r="H4176" i="6" l="1"/>
  <c r="E4176" i="6"/>
  <c r="G4176" i="6" l="1"/>
  <c r="J4176" i="6"/>
  <c r="M4176" i="6"/>
  <c r="N4176" i="6" s="1"/>
  <c r="I4176" i="6"/>
  <c r="K4176" i="6" l="1"/>
  <c r="T4176" i="6" s="1"/>
  <c r="F4178" i="6"/>
  <c r="L4178" i="6" s="1"/>
  <c r="D4177" i="6"/>
  <c r="H4177" i="6" l="1"/>
  <c r="E4177" i="6"/>
  <c r="G4177" i="6" l="1"/>
  <c r="J4177" i="6"/>
  <c r="M4177" i="6"/>
  <c r="N4177" i="6" s="1"/>
  <c r="I4177" i="6"/>
  <c r="T4177" i="6" l="1"/>
  <c r="K4177" i="6"/>
  <c r="F4179" i="6"/>
  <c r="L4179" i="6" s="1"/>
  <c r="D4178" i="6"/>
  <c r="H4178" i="6" l="1"/>
  <c r="E4178" i="6"/>
  <c r="G4178" i="6" l="1"/>
  <c r="J4178" i="6"/>
  <c r="M4178" i="6"/>
  <c r="N4178" i="6" s="1"/>
  <c r="I4178" i="6"/>
  <c r="T4178" i="6" l="1"/>
  <c r="K4178" i="6"/>
  <c r="F4180" i="6"/>
  <c r="L4180" i="6" s="1"/>
  <c r="D4179" i="6"/>
  <c r="H4179" i="6" l="1"/>
  <c r="E4179" i="6"/>
  <c r="G4179" i="6" l="1"/>
  <c r="J4179" i="6"/>
  <c r="M4179" i="6"/>
  <c r="N4179" i="6" s="1"/>
  <c r="I4179" i="6"/>
  <c r="T4179" i="6" l="1"/>
  <c r="K4179" i="6"/>
  <c r="F4181" i="6"/>
  <c r="L4181" i="6" s="1"/>
  <c r="D4180" i="6"/>
  <c r="H4180" i="6" l="1"/>
  <c r="E4180" i="6"/>
  <c r="G4180" i="6" l="1"/>
  <c r="J4180" i="6"/>
  <c r="M4180" i="6"/>
  <c r="N4180" i="6" s="1"/>
  <c r="I4180" i="6"/>
  <c r="T4180" i="6" l="1"/>
  <c r="K4180" i="6"/>
  <c r="F4182" i="6"/>
  <c r="L4182" i="6" s="1"/>
  <c r="D4181" i="6"/>
  <c r="E4181" i="6" l="1"/>
  <c r="H4181" i="6"/>
  <c r="M4181" i="6" l="1"/>
  <c r="N4181" i="6" s="1"/>
  <c r="I4181" i="6"/>
  <c r="G4181" i="6"/>
  <c r="J4181" i="6"/>
  <c r="K4181" i="6" l="1"/>
  <c r="F4183" i="6"/>
  <c r="L4183" i="6" s="1"/>
  <c r="D4182" i="6"/>
  <c r="T4181" i="6"/>
  <c r="H4182" i="6" l="1"/>
  <c r="E4182" i="6"/>
  <c r="G4182" i="6" l="1"/>
  <c r="J4182" i="6"/>
  <c r="M4182" i="6"/>
  <c r="N4182" i="6" s="1"/>
  <c r="I4182" i="6"/>
  <c r="T4182" i="6" l="1"/>
  <c r="K4182" i="6"/>
  <c r="F4184" i="6"/>
  <c r="L4184" i="6" s="1"/>
  <c r="D4183" i="6"/>
  <c r="H4183" i="6" l="1"/>
  <c r="E4183" i="6"/>
  <c r="G4183" i="6" l="1"/>
  <c r="J4183" i="6"/>
  <c r="M4183" i="6"/>
  <c r="N4183" i="6" s="1"/>
  <c r="I4183" i="6"/>
  <c r="T4183" i="6" l="1"/>
  <c r="K4183" i="6"/>
  <c r="F4185" i="6"/>
  <c r="L4185" i="6" s="1"/>
  <c r="D4184" i="6"/>
  <c r="E4184" i="6" l="1"/>
  <c r="H4184" i="6"/>
  <c r="M4184" i="6" l="1"/>
  <c r="N4184" i="6" s="1"/>
  <c r="I4184" i="6"/>
  <c r="G4184" i="6"/>
  <c r="J4184" i="6"/>
  <c r="K4184" i="6" l="1"/>
  <c r="F4186" i="6"/>
  <c r="L4186" i="6" s="1"/>
  <c r="D4185" i="6"/>
  <c r="T4184" i="6"/>
  <c r="H4185" i="6" l="1"/>
  <c r="E4185" i="6"/>
  <c r="G4185" i="6" l="1"/>
  <c r="J4185" i="6"/>
  <c r="M4185" i="6"/>
  <c r="N4185" i="6" s="1"/>
  <c r="I4185" i="6"/>
  <c r="K4185" i="6" l="1"/>
  <c r="T4185" i="6" s="1"/>
  <c r="F4187" i="6"/>
  <c r="L4187" i="6" s="1"/>
  <c r="D4186" i="6"/>
  <c r="E4186" i="6" l="1"/>
  <c r="H4186" i="6"/>
  <c r="M4186" i="6" l="1"/>
  <c r="N4186" i="6" s="1"/>
  <c r="I4186" i="6"/>
  <c r="G4186" i="6"/>
  <c r="J4186" i="6"/>
  <c r="K4186" i="6" l="1"/>
  <c r="F4188" i="6"/>
  <c r="L4188" i="6" s="1"/>
  <c r="D4187" i="6"/>
  <c r="T4186" i="6"/>
  <c r="H4187" i="6" l="1"/>
  <c r="E4187" i="6"/>
  <c r="G4187" i="6" l="1"/>
  <c r="J4187" i="6"/>
  <c r="M4187" i="6"/>
  <c r="N4187" i="6" s="1"/>
  <c r="I4187" i="6"/>
  <c r="T4187" i="6" l="1"/>
  <c r="K4187" i="6"/>
  <c r="F4189" i="6"/>
  <c r="L4189" i="6" s="1"/>
  <c r="D4188" i="6"/>
  <c r="E4188" i="6" l="1"/>
  <c r="H4188" i="6"/>
  <c r="M4188" i="6" l="1"/>
  <c r="N4188" i="6" s="1"/>
  <c r="I4188" i="6"/>
  <c r="G4188" i="6"/>
  <c r="J4188" i="6"/>
  <c r="K4188" i="6" l="1"/>
  <c r="F4190" i="6"/>
  <c r="L4190" i="6" s="1"/>
  <c r="D4189" i="6"/>
  <c r="T4188" i="6"/>
  <c r="H4189" i="6" l="1"/>
  <c r="E4189" i="6"/>
  <c r="G4189" i="6" l="1"/>
  <c r="J4189" i="6"/>
  <c r="M4189" i="6"/>
  <c r="N4189" i="6" s="1"/>
  <c r="I4189" i="6"/>
  <c r="T4189" i="6" l="1"/>
  <c r="K4189" i="6"/>
  <c r="F4191" i="6"/>
  <c r="L4191" i="6" s="1"/>
  <c r="D4190" i="6"/>
  <c r="H4190" i="6" l="1"/>
  <c r="E4190" i="6"/>
  <c r="G4190" i="6" l="1"/>
  <c r="J4190" i="6"/>
  <c r="M4190" i="6"/>
  <c r="N4190" i="6" s="1"/>
  <c r="I4190" i="6"/>
  <c r="T4190" i="6" l="1"/>
  <c r="K4190" i="6"/>
  <c r="F4192" i="6"/>
  <c r="L4192" i="6" s="1"/>
  <c r="D4191" i="6"/>
  <c r="E4191" i="6" l="1"/>
  <c r="H4191" i="6"/>
  <c r="M4191" i="6" l="1"/>
  <c r="N4191" i="6" s="1"/>
  <c r="I4191" i="6"/>
  <c r="G4191" i="6"/>
  <c r="J4191" i="6"/>
  <c r="F4193" i="6" l="1"/>
  <c r="L4193" i="6" s="1"/>
  <c r="D4192" i="6"/>
  <c r="T4191" i="6"/>
  <c r="K4191" i="6"/>
  <c r="H4192" i="6" l="1"/>
  <c r="E4192" i="6"/>
  <c r="G4192" i="6" l="1"/>
  <c r="J4192" i="6"/>
  <c r="M4192" i="6"/>
  <c r="N4192" i="6" s="1"/>
  <c r="I4192" i="6"/>
  <c r="K4192" i="6" l="1"/>
  <c r="F4194" i="6"/>
  <c r="L4194" i="6" s="1"/>
  <c r="D4193" i="6"/>
  <c r="T4192" i="6"/>
  <c r="H4193" i="6" l="1"/>
  <c r="E4193" i="6"/>
  <c r="G4193" i="6" l="1"/>
  <c r="J4193" i="6"/>
  <c r="M4193" i="6"/>
  <c r="N4193" i="6" s="1"/>
  <c r="I4193" i="6"/>
  <c r="T4193" i="6" l="1"/>
  <c r="K4193" i="6"/>
  <c r="F4195" i="6"/>
  <c r="L4195" i="6" s="1"/>
  <c r="D4194" i="6"/>
  <c r="E4194" i="6" l="1"/>
  <c r="H4194" i="6"/>
  <c r="M4194" i="6" l="1"/>
  <c r="N4194" i="6" s="1"/>
  <c r="I4194" i="6"/>
  <c r="G4194" i="6"/>
  <c r="J4194" i="6"/>
  <c r="F4196" i="6" l="1"/>
  <c r="L4196" i="6" s="1"/>
  <c r="D4195" i="6"/>
  <c r="T4194" i="6"/>
  <c r="K4194" i="6"/>
  <c r="H4195" i="6" l="1"/>
  <c r="E4195" i="6"/>
  <c r="G4195" i="6" l="1"/>
  <c r="J4195" i="6"/>
  <c r="M4195" i="6"/>
  <c r="N4195" i="6" s="1"/>
  <c r="I4195" i="6"/>
  <c r="K4195" i="6" l="1"/>
  <c r="T4195" i="6" s="1"/>
  <c r="F4197" i="6"/>
  <c r="L4197" i="6" s="1"/>
  <c r="D4196" i="6"/>
  <c r="H4196" i="6" l="1"/>
  <c r="E4196" i="6"/>
  <c r="G4196" i="6" l="1"/>
  <c r="J4196" i="6"/>
  <c r="M4196" i="6"/>
  <c r="N4196" i="6" s="1"/>
  <c r="I4196" i="6"/>
  <c r="K4196" i="6" l="1"/>
  <c r="T4196" i="6" s="1"/>
  <c r="F4198" i="6"/>
  <c r="L4198" i="6" s="1"/>
  <c r="D4197" i="6"/>
  <c r="H4197" i="6" l="1"/>
  <c r="E4197" i="6"/>
  <c r="G4197" i="6" l="1"/>
  <c r="J4197" i="6"/>
  <c r="M4197" i="6"/>
  <c r="N4197" i="6" s="1"/>
  <c r="I4197" i="6"/>
  <c r="K4197" i="6" l="1"/>
  <c r="T4197" i="6" s="1"/>
  <c r="F4199" i="6"/>
  <c r="L4199" i="6" s="1"/>
  <c r="D4198" i="6"/>
  <c r="E4198" i="6" l="1"/>
  <c r="H4198" i="6"/>
  <c r="M4198" i="6" l="1"/>
  <c r="N4198" i="6" s="1"/>
  <c r="I4198" i="6"/>
  <c r="G4198" i="6"/>
  <c r="J4198" i="6"/>
  <c r="K4198" i="6" l="1"/>
  <c r="F4200" i="6"/>
  <c r="L4200" i="6" s="1"/>
  <c r="D4199" i="6"/>
  <c r="T4198" i="6"/>
  <c r="H4199" i="6" l="1"/>
  <c r="E4199" i="6"/>
  <c r="G4199" i="6" l="1"/>
  <c r="J4199" i="6"/>
  <c r="M4199" i="6"/>
  <c r="N4199" i="6" s="1"/>
  <c r="I4199" i="6"/>
  <c r="K4199" i="6" l="1"/>
  <c r="F4201" i="6"/>
  <c r="L4201" i="6" s="1"/>
  <c r="D4200" i="6"/>
  <c r="T4199" i="6"/>
  <c r="H4200" i="6" l="1"/>
  <c r="E4200" i="6"/>
  <c r="G4200" i="6" l="1"/>
  <c r="J4200" i="6"/>
  <c r="M4200" i="6"/>
  <c r="N4200" i="6" s="1"/>
  <c r="I4200" i="6"/>
  <c r="K4200" i="6" l="1"/>
  <c r="T4200" i="6" s="1"/>
  <c r="F4202" i="6"/>
  <c r="L4202" i="6" s="1"/>
  <c r="D4201" i="6"/>
  <c r="H4201" i="6" l="1"/>
  <c r="E4201" i="6"/>
  <c r="G4201" i="6" l="1"/>
  <c r="J4201" i="6"/>
  <c r="M4201" i="6"/>
  <c r="N4201" i="6" s="1"/>
  <c r="I4201" i="6"/>
  <c r="K4201" i="6" l="1"/>
  <c r="T4201" i="6" s="1"/>
  <c r="F4203" i="6"/>
  <c r="L4203" i="6" s="1"/>
  <c r="D4202" i="6"/>
  <c r="E4202" i="6" l="1"/>
  <c r="H4202" i="6"/>
  <c r="M4202" i="6" l="1"/>
  <c r="N4202" i="6" s="1"/>
  <c r="I4202" i="6"/>
  <c r="G4202" i="6"/>
  <c r="J4202" i="6"/>
  <c r="K4202" i="6" l="1"/>
  <c r="F4204" i="6"/>
  <c r="L4204" i="6" s="1"/>
  <c r="D4203" i="6"/>
  <c r="T4202" i="6"/>
  <c r="H4203" i="6" l="1"/>
  <c r="E4203" i="6"/>
  <c r="G4203" i="6" l="1"/>
  <c r="J4203" i="6"/>
  <c r="M4203" i="6"/>
  <c r="N4203" i="6" s="1"/>
  <c r="I4203" i="6"/>
  <c r="T4203" i="6" l="1"/>
  <c r="K4203" i="6"/>
  <c r="F4205" i="6"/>
  <c r="L4205" i="6" s="1"/>
  <c r="D4204" i="6"/>
  <c r="H4204" i="6" l="1"/>
  <c r="E4204" i="6"/>
  <c r="G4204" i="6" l="1"/>
  <c r="J4204" i="6"/>
  <c r="M4204" i="6"/>
  <c r="N4204" i="6" s="1"/>
  <c r="I4204" i="6"/>
  <c r="K4204" i="6" l="1"/>
  <c r="T4204" i="6" s="1"/>
  <c r="F4206" i="6"/>
  <c r="L4206" i="6" s="1"/>
  <c r="D4205" i="6"/>
  <c r="H4205" i="6" l="1"/>
  <c r="E4205" i="6"/>
  <c r="G4205" i="6" l="1"/>
  <c r="J4205" i="6"/>
  <c r="M4205" i="6"/>
  <c r="N4205" i="6" s="1"/>
  <c r="I4205" i="6"/>
  <c r="K4205" i="6" l="1"/>
  <c r="T4205" i="6" s="1"/>
  <c r="F4207" i="6"/>
  <c r="L4207" i="6" s="1"/>
  <c r="D4206" i="6"/>
  <c r="E4206" i="6" l="1"/>
  <c r="H4206" i="6"/>
  <c r="M4206" i="6" l="1"/>
  <c r="N4206" i="6" s="1"/>
  <c r="I4206" i="6"/>
  <c r="G4206" i="6"/>
  <c r="J4206" i="6"/>
  <c r="K4206" i="6" l="1"/>
  <c r="F4208" i="6"/>
  <c r="L4208" i="6" s="1"/>
  <c r="D4207" i="6"/>
  <c r="T4206" i="6"/>
  <c r="H4207" i="6" l="1"/>
  <c r="E4207" i="6"/>
  <c r="G4207" i="6" l="1"/>
  <c r="J4207" i="6"/>
  <c r="M4207" i="6"/>
  <c r="N4207" i="6" s="1"/>
  <c r="I4207" i="6"/>
  <c r="K4207" i="6" l="1"/>
  <c r="T4207" i="6" s="1"/>
  <c r="F4209" i="6"/>
  <c r="L4209" i="6" s="1"/>
  <c r="D4208" i="6"/>
  <c r="H4208" i="6" l="1"/>
  <c r="E4208" i="6"/>
  <c r="G4208" i="6" l="1"/>
  <c r="J4208" i="6"/>
  <c r="M4208" i="6"/>
  <c r="N4208" i="6" s="1"/>
  <c r="I4208" i="6"/>
  <c r="K4208" i="6" l="1"/>
  <c r="T4208" i="6" s="1"/>
  <c r="F4210" i="6"/>
  <c r="L4210" i="6" s="1"/>
  <c r="D4209" i="6"/>
  <c r="H4209" i="6" l="1"/>
  <c r="E4209" i="6"/>
  <c r="G4209" i="6" l="1"/>
  <c r="J4209" i="6"/>
  <c r="M4209" i="6"/>
  <c r="N4209" i="6" s="1"/>
  <c r="I4209" i="6"/>
  <c r="T4209" i="6" l="1"/>
  <c r="K4209" i="6"/>
  <c r="F4211" i="6"/>
  <c r="L4211" i="6" s="1"/>
  <c r="D4210" i="6"/>
  <c r="H4210" i="6" l="1"/>
  <c r="E4210" i="6"/>
  <c r="G4210" i="6" l="1"/>
  <c r="J4210" i="6"/>
  <c r="M4210" i="6"/>
  <c r="N4210" i="6" s="1"/>
  <c r="I4210" i="6"/>
  <c r="T4210" i="6" l="1"/>
  <c r="K4210" i="6"/>
  <c r="F4212" i="6"/>
  <c r="L4212" i="6" s="1"/>
  <c r="D4211" i="6"/>
  <c r="E4211" i="6" l="1"/>
  <c r="H4211" i="6"/>
  <c r="M4211" i="6" l="1"/>
  <c r="N4211" i="6" s="1"/>
  <c r="I4211" i="6"/>
  <c r="G4211" i="6"/>
  <c r="J4211" i="6"/>
  <c r="K4211" i="6" l="1"/>
  <c r="F4213" i="6"/>
  <c r="L4213" i="6" s="1"/>
  <c r="D4212" i="6"/>
  <c r="T4211" i="6"/>
  <c r="E4212" i="6" l="1"/>
  <c r="H4212" i="6"/>
  <c r="M4212" i="6" l="1"/>
  <c r="N4212" i="6" s="1"/>
  <c r="I4212" i="6"/>
  <c r="G4212" i="6"/>
  <c r="J4212" i="6"/>
  <c r="K4212" i="6" l="1"/>
  <c r="F4214" i="6"/>
  <c r="L4214" i="6" s="1"/>
  <c r="D4213" i="6"/>
  <c r="T4212" i="6"/>
  <c r="H4213" i="6" l="1"/>
  <c r="E4213" i="6"/>
  <c r="G4213" i="6" l="1"/>
  <c r="J4213" i="6"/>
  <c r="M4213" i="6"/>
  <c r="N4213" i="6" s="1"/>
  <c r="I4213" i="6"/>
  <c r="T4213" i="6" l="1"/>
  <c r="K4213" i="6"/>
  <c r="F4215" i="6"/>
  <c r="L4215" i="6" s="1"/>
  <c r="D4214" i="6"/>
  <c r="H4214" i="6" l="1"/>
  <c r="E4214" i="6"/>
  <c r="G4214" i="6" l="1"/>
  <c r="J4214" i="6"/>
  <c r="M4214" i="6"/>
  <c r="N4214" i="6" s="1"/>
  <c r="I4214" i="6"/>
  <c r="K4214" i="6" l="1"/>
  <c r="F4216" i="6"/>
  <c r="L4216" i="6" s="1"/>
  <c r="D4215" i="6"/>
  <c r="T4214" i="6"/>
  <c r="E4215" i="6" l="1"/>
  <c r="H4215" i="6"/>
  <c r="M4215" i="6" l="1"/>
  <c r="N4215" i="6" s="1"/>
  <c r="I4215" i="6"/>
  <c r="G4215" i="6"/>
  <c r="J4215" i="6"/>
  <c r="K4215" i="6" l="1"/>
  <c r="F4217" i="6"/>
  <c r="L4217" i="6" s="1"/>
  <c r="D4216" i="6"/>
  <c r="T4215" i="6"/>
  <c r="H4216" i="6" l="1"/>
  <c r="E4216" i="6"/>
  <c r="G4216" i="6" l="1"/>
  <c r="J4216" i="6"/>
  <c r="M4216" i="6"/>
  <c r="N4216" i="6" s="1"/>
  <c r="I4216" i="6"/>
  <c r="T4216" i="6" l="1"/>
  <c r="K4216" i="6"/>
  <c r="F4218" i="6"/>
  <c r="L4218" i="6" s="1"/>
  <c r="D4217" i="6"/>
  <c r="H4217" i="6" l="1"/>
  <c r="E4217" i="6"/>
  <c r="G4217" i="6" l="1"/>
  <c r="J4217" i="6"/>
  <c r="M4217" i="6"/>
  <c r="N4217" i="6" s="1"/>
  <c r="I4217" i="6"/>
  <c r="T4217" i="6" l="1"/>
  <c r="K4217" i="6"/>
  <c r="F4219" i="6"/>
  <c r="L4219" i="6" s="1"/>
  <c r="D4218" i="6"/>
  <c r="E4218" i="6" l="1"/>
  <c r="H4218" i="6"/>
  <c r="M4218" i="6" l="1"/>
  <c r="N4218" i="6" s="1"/>
  <c r="I4218" i="6"/>
  <c r="G4218" i="6"/>
  <c r="J4218" i="6"/>
  <c r="K4218" i="6" l="1"/>
  <c r="F4220" i="6"/>
  <c r="L4220" i="6" s="1"/>
  <c r="D4219" i="6"/>
  <c r="T4218" i="6"/>
  <c r="E4219" i="6" l="1"/>
  <c r="H4219" i="6"/>
  <c r="M4219" i="6" l="1"/>
  <c r="N4219" i="6" s="1"/>
  <c r="I4219" i="6"/>
  <c r="G4219" i="6"/>
  <c r="J4219" i="6"/>
  <c r="F4221" i="6" l="1"/>
  <c r="L4221" i="6" s="1"/>
  <c r="D4220" i="6"/>
  <c r="K4219" i="6"/>
  <c r="T4219" i="6" s="1"/>
  <c r="H4220" i="6" l="1"/>
  <c r="E4220" i="6"/>
  <c r="G4220" i="6" l="1"/>
  <c r="J4220" i="6"/>
  <c r="M4220" i="6"/>
  <c r="N4220" i="6" s="1"/>
  <c r="I4220" i="6"/>
  <c r="K4220" i="6" l="1"/>
  <c r="T4220" i="6" s="1"/>
  <c r="F4222" i="6"/>
  <c r="L4222" i="6" s="1"/>
  <c r="D4221" i="6"/>
  <c r="H4221" i="6" l="1"/>
  <c r="E4221" i="6"/>
  <c r="G4221" i="6" l="1"/>
  <c r="J4221" i="6"/>
  <c r="M4221" i="6"/>
  <c r="N4221" i="6" s="1"/>
  <c r="I4221" i="6"/>
  <c r="K4221" i="6" l="1"/>
  <c r="T4221" i="6" s="1"/>
  <c r="F4223" i="6"/>
  <c r="L4223" i="6" s="1"/>
  <c r="D4222" i="6"/>
  <c r="H4222" i="6" l="1"/>
  <c r="E4222" i="6"/>
  <c r="G4222" i="6" l="1"/>
  <c r="J4222" i="6"/>
  <c r="M4222" i="6"/>
  <c r="N4222" i="6" s="1"/>
  <c r="I4222" i="6"/>
  <c r="T4222" i="6" l="1"/>
  <c r="K4222" i="6"/>
  <c r="F4224" i="6"/>
  <c r="L4224" i="6" s="1"/>
  <c r="D4223" i="6"/>
  <c r="H4223" i="6" l="1"/>
  <c r="E4223" i="6"/>
  <c r="G4223" i="6" l="1"/>
  <c r="J4223" i="6"/>
  <c r="M4223" i="6"/>
  <c r="N4223" i="6" s="1"/>
  <c r="I4223" i="6"/>
  <c r="K4223" i="6" l="1"/>
  <c r="T4223" i="6" s="1"/>
  <c r="F4225" i="6"/>
  <c r="L4225" i="6" s="1"/>
  <c r="D4224" i="6"/>
  <c r="H4224" i="6" l="1"/>
  <c r="E4224" i="6"/>
  <c r="G4224" i="6" l="1"/>
  <c r="J4224" i="6"/>
  <c r="M4224" i="6"/>
  <c r="N4224" i="6" s="1"/>
  <c r="I4224" i="6"/>
  <c r="K4224" i="6" l="1"/>
  <c r="T4224" i="6" s="1"/>
  <c r="F4226" i="6"/>
  <c r="L4226" i="6" s="1"/>
  <c r="D4225" i="6"/>
  <c r="H4225" i="6" l="1"/>
  <c r="E4225" i="6"/>
  <c r="G4225" i="6" l="1"/>
  <c r="J4225" i="6"/>
  <c r="M4225" i="6"/>
  <c r="N4225" i="6" s="1"/>
  <c r="I4225" i="6"/>
  <c r="K4225" i="6" l="1"/>
  <c r="F4227" i="6"/>
  <c r="L4227" i="6" s="1"/>
  <c r="D4226" i="6"/>
  <c r="T4225" i="6"/>
  <c r="H4226" i="6" l="1"/>
  <c r="E4226" i="6"/>
  <c r="G4226" i="6" l="1"/>
  <c r="J4226" i="6"/>
  <c r="M4226" i="6"/>
  <c r="N4226" i="6" s="1"/>
  <c r="I4226" i="6"/>
  <c r="T4226" i="6" l="1"/>
  <c r="K4226" i="6"/>
  <c r="F4228" i="6"/>
  <c r="L4228" i="6" s="1"/>
  <c r="D4227" i="6"/>
  <c r="E4227" i="6" l="1"/>
  <c r="H4227" i="6"/>
  <c r="M4227" i="6" l="1"/>
  <c r="N4227" i="6" s="1"/>
  <c r="I4227" i="6"/>
  <c r="G4227" i="6"/>
  <c r="J4227" i="6"/>
  <c r="F4229" i="6" l="1"/>
  <c r="L4229" i="6" s="1"/>
  <c r="D4228" i="6"/>
  <c r="T4227" i="6"/>
  <c r="K4227" i="6"/>
  <c r="H4228" i="6" l="1"/>
  <c r="E4228" i="6"/>
  <c r="G4228" i="6" l="1"/>
  <c r="J4228" i="6"/>
  <c r="M4228" i="6"/>
  <c r="N4228" i="6" s="1"/>
  <c r="I4228" i="6"/>
  <c r="T4228" i="6" l="1"/>
  <c r="K4228" i="6"/>
  <c r="F4230" i="6"/>
  <c r="L4230" i="6" s="1"/>
  <c r="D4229" i="6"/>
  <c r="H4229" i="6" l="1"/>
  <c r="E4229" i="6"/>
  <c r="G4229" i="6" l="1"/>
  <c r="J4229" i="6"/>
  <c r="M4229" i="6"/>
  <c r="N4229" i="6" s="1"/>
  <c r="I4229" i="6"/>
  <c r="T4229" i="6" l="1"/>
  <c r="K4229" i="6"/>
  <c r="F4231" i="6"/>
  <c r="L4231" i="6" s="1"/>
  <c r="D4230" i="6"/>
  <c r="E4230" i="6" l="1"/>
  <c r="H4230" i="6"/>
  <c r="M4230" i="6" l="1"/>
  <c r="N4230" i="6" s="1"/>
  <c r="I4230" i="6"/>
  <c r="G4230" i="6"/>
  <c r="J4230" i="6"/>
  <c r="F4232" i="6" l="1"/>
  <c r="L4232" i="6" s="1"/>
  <c r="D4231" i="6"/>
  <c r="K4230" i="6"/>
  <c r="T4230" i="6" s="1"/>
  <c r="E4231" i="6" l="1"/>
  <c r="H4231" i="6"/>
  <c r="M4231" i="6" l="1"/>
  <c r="N4231" i="6" s="1"/>
  <c r="I4231" i="6"/>
  <c r="G4231" i="6"/>
  <c r="J4231" i="6"/>
  <c r="K4231" i="6" l="1"/>
  <c r="F4233" i="6"/>
  <c r="L4233" i="6" s="1"/>
  <c r="D4232" i="6"/>
  <c r="T4231" i="6"/>
  <c r="H4232" i="6" l="1"/>
  <c r="E4232" i="6"/>
  <c r="G4232" i="6" l="1"/>
  <c r="J4232" i="6"/>
  <c r="M4232" i="6"/>
  <c r="N4232" i="6" s="1"/>
  <c r="I4232" i="6"/>
  <c r="K4232" i="6" l="1"/>
  <c r="T4232" i="6" s="1"/>
  <c r="F4234" i="6"/>
  <c r="L4234" i="6" s="1"/>
  <c r="D4233" i="6"/>
  <c r="H4233" i="6" l="1"/>
  <c r="E4233" i="6"/>
  <c r="G4233" i="6" l="1"/>
  <c r="J4233" i="6"/>
  <c r="M4233" i="6"/>
  <c r="N4233" i="6" s="1"/>
  <c r="I4233" i="6"/>
  <c r="T4233" i="6" l="1"/>
  <c r="K4233" i="6"/>
  <c r="F4235" i="6"/>
  <c r="L4235" i="6" s="1"/>
  <c r="D4234" i="6"/>
  <c r="E4234" i="6" l="1"/>
  <c r="H4234" i="6"/>
  <c r="M4234" i="6" l="1"/>
  <c r="N4234" i="6" s="1"/>
  <c r="I4234" i="6"/>
  <c r="G4234" i="6"/>
  <c r="J4234" i="6"/>
  <c r="K4234" i="6" l="1"/>
  <c r="F4236" i="6"/>
  <c r="L4236" i="6" s="1"/>
  <c r="D4235" i="6"/>
  <c r="T4234" i="6"/>
  <c r="E4235" i="6" l="1"/>
  <c r="H4235" i="6"/>
  <c r="M4235" i="6" l="1"/>
  <c r="N4235" i="6" s="1"/>
  <c r="I4235" i="6"/>
  <c r="G4235" i="6"/>
  <c r="J4235" i="6"/>
  <c r="K4235" i="6" l="1"/>
  <c r="F4237" i="6"/>
  <c r="L4237" i="6" s="1"/>
  <c r="D4236" i="6"/>
  <c r="T4235" i="6"/>
  <c r="H4236" i="6" l="1"/>
  <c r="E4236" i="6"/>
  <c r="G4236" i="6" l="1"/>
  <c r="J4236" i="6"/>
  <c r="M4236" i="6"/>
  <c r="N4236" i="6" s="1"/>
  <c r="I4236" i="6"/>
  <c r="K4236" i="6" l="1"/>
  <c r="T4236" i="6" s="1"/>
  <c r="F4238" i="6"/>
  <c r="L4238" i="6" s="1"/>
  <c r="D4237" i="6"/>
  <c r="E4237" i="6" l="1"/>
  <c r="H4237" i="6"/>
  <c r="M4237" i="6" l="1"/>
  <c r="N4237" i="6" s="1"/>
  <c r="I4237" i="6"/>
  <c r="G4237" i="6"/>
  <c r="J4237" i="6"/>
  <c r="K4237" i="6" l="1"/>
  <c r="F4239" i="6"/>
  <c r="L4239" i="6" s="1"/>
  <c r="D4238" i="6"/>
  <c r="T4237" i="6"/>
  <c r="H4238" i="6" l="1"/>
  <c r="E4238" i="6"/>
  <c r="G4238" i="6" l="1"/>
  <c r="J4238" i="6"/>
  <c r="M4238" i="6"/>
  <c r="N4238" i="6" s="1"/>
  <c r="I4238" i="6"/>
  <c r="T4238" i="6" l="1"/>
  <c r="K4238" i="6"/>
  <c r="F4240" i="6"/>
  <c r="L4240" i="6" s="1"/>
  <c r="D4239" i="6"/>
  <c r="H4239" i="6" l="1"/>
  <c r="E4239" i="6"/>
  <c r="G4239" i="6" l="1"/>
  <c r="J4239" i="6"/>
  <c r="M4239" i="6"/>
  <c r="N4239" i="6" s="1"/>
  <c r="I4239" i="6"/>
  <c r="T4239" i="6" l="1"/>
  <c r="K4239" i="6"/>
  <c r="F4241" i="6"/>
  <c r="L4241" i="6" s="1"/>
  <c r="D4240" i="6"/>
  <c r="H4240" i="6" l="1"/>
  <c r="E4240" i="6"/>
  <c r="G4240" i="6" l="1"/>
  <c r="J4240" i="6"/>
  <c r="M4240" i="6"/>
  <c r="N4240" i="6" s="1"/>
  <c r="I4240" i="6"/>
  <c r="T4240" i="6" l="1"/>
  <c r="K4240" i="6"/>
  <c r="F4242" i="6"/>
  <c r="L4242" i="6" s="1"/>
  <c r="D4241" i="6"/>
  <c r="H4241" i="6" l="1"/>
  <c r="E4241" i="6"/>
  <c r="G4241" i="6" l="1"/>
  <c r="J4241" i="6"/>
  <c r="M4241" i="6"/>
  <c r="N4241" i="6" s="1"/>
  <c r="I4241" i="6"/>
  <c r="K4241" i="6" l="1"/>
  <c r="T4241" i="6" s="1"/>
  <c r="F4243" i="6"/>
  <c r="L4243" i="6" s="1"/>
  <c r="D4242" i="6"/>
  <c r="E4242" i="6" l="1"/>
  <c r="H4242" i="6"/>
  <c r="M4242" i="6" l="1"/>
  <c r="N4242" i="6" s="1"/>
  <c r="I4242" i="6"/>
  <c r="G4242" i="6"/>
  <c r="J4242" i="6"/>
  <c r="F4244" i="6" l="1"/>
  <c r="L4244" i="6" s="1"/>
  <c r="D4243" i="6"/>
  <c r="T4242" i="6"/>
  <c r="K4242" i="6"/>
  <c r="E4243" i="6" l="1"/>
  <c r="H4243" i="6"/>
  <c r="M4243" i="6" l="1"/>
  <c r="N4243" i="6" s="1"/>
  <c r="I4243" i="6"/>
  <c r="G4243" i="6"/>
  <c r="J4243" i="6"/>
  <c r="K4243" i="6" l="1"/>
  <c r="F4245" i="6"/>
  <c r="L4245" i="6" s="1"/>
  <c r="D4244" i="6"/>
  <c r="T4243" i="6"/>
  <c r="H4244" i="6" l="1"/>
  <c r="E4244" i="6"/>
  <c r="G4244" i="6" l="1"/>
  <c r="J4244" i="6"/>
  <c r="M4244" i="6"/>
  <c r="N4244" i="6" s="1"/>
  <c r="I4244" i="6"/>
  <c r="T4244" i="6" l="1"/>
  <c r="K4244" i="6"/>
  <c r="F4246" i="6"/>
  <c r="L4246" i="6" s="1"/>
  <c r="D4245" i="6"/>
  <c r="E4245" i="6" l="1"/>
  <c r="H4245" i="6"/>
  <c r="M4245" i="6" l="1"/>
  <c r="N4245" i="6" s="1"/>
  <c r="I4245" i="6"/>
  <c r="G4245" i="6"/>
  <c r="J4245" i="6"/>
  <c r="K4245" i="6" l="1"/>
  <c r="F4247" i="6"/>
  <c r="L4247" i="6" s="1"/>
  <c r="D4246" i="6"/>
  <c r="T4245" i="6"/>
  <c r="H4246" i="6" l="1"/>
  <c r="E4246" i="6"/>
  <c r="G4246" i="6" l="1"/>
  <c r="J4246" i="6"/>
  <c r="M4246" i="6"/>
  <c r="N4246" i="6" s="1"/>
  <c r="I4246" i="6"/>
  <c r="T4246" i="6" l="1"/>
  <c r="K4246" i="6"/>
  <c r="F4248" i="6"/>
  <c r="L4248" i="6" s="1"/>
  <c r="D4247" i="6"/>
  <c r="E4247" i="6" l="1"/>
  <c r="H4247" i="6"/>
  <c r="M4247" i="6" l="1"/>
  <c r="N4247" i="6" s="1"/>
  <c r="I4247" i="6"/>
  <c r="G4247" i="6"/>
  <c r="J4247" i="6"/>
  <c r="F4249" i="6" l="1"/>
  <c r="L4249" i="6" s="1"/>
  <c r="D4248" i="6"/>
  <c r="K4247" i="6"/>
  <c r="T4247" i="6" s="1"/>
  <c r="E4248" i="6" l="1"/>
  <c r="H4248" i="6"/>
  <c r="M4248" i="6" l="1"/>
  <c r="N4248" i="6" s="1"/>
  <c r="I4248" i="6"/>
  <c r="G4248" i="6"/>
  <c r="J4248" i="6"/>
  <c r="F4250" i="6" l="1"/>
  <c r="L4250" i="6" s="1"/>
  <c r="D4249" i="6"/>
  <c r="K4248" i="6"/>
  <c r="T4248" i="6" s="1"/>
  <c r="H4249" i="6" l="1"/>
  <c r="E4249" i="6"/>
  <c r="G4249" i="6" l="1"/>
  <c r="J4249" i="6"/>
  <c r="M4249" i="6"/>
  <c r="N4249" i="6" s="1"/>
  <c r="I4249" i="6"/>
  <c r="K4249" i="6" l="1"/>
  <c r="T4249" i="6" s="1"/>
  <c r="F4251" i="6"/>
  <c r="L4251" i="6" s="1"/>
  <c r="D4250" i="6"/>
  <c r="E4250" i="6" l="1"/>
  <c r="H4250" i="6"/>
  <c r="M4250" i="6" l="1"/>
  <c r="N4250" i="6" s="1"/>
  <c r="I4250" i="6"/>
  <c r="G4250" i="6"/>
  <c r="J4250" i="6"/>
  <c r="F4252" i="6" l="1"/>
  <c r="L4252" i="6" s="1"/>
  <c r="D4251" i="6"/>
  <c r="K4250" i="6"/>
  <c r="T4250" i="6" s="1"/>
  <c r="H4251" i="6" l="1"/>
  <c r="E4251" i="6"/>
  <c r="G4251" i="6" l="1"/>
  <c r="J4251" i="6"/>
  <c r="M4251" i="6"/>
  <c r="N4251" i="6" s="1"/>
  <c r="I4251" i="6"/>
  <c r="T4251" i="6" l="1"/>
  <c r="K4251" i="6"/>
  <c r="F4253" i="6"/>
  <c r="L4253" i="6" s="1"/>
  <c r="D4252" i="6"/>
  <c r="E4252" i="6" l="1"/>
  <c r="H4252" i="6"/>
  <c r="M4252" i="6" l="1"/>
  <c r="N4252" i="6" s="1"/>
  <c r="I4252" i="6"/>
  <c r="G4252" i="6"/>
  <c r="J4252" i="6"/>
  <c r="K4252" i="6" l="1"/>
  <c r="F4254" i="6"/>
  <c r="L4254" i="6" s="1"/>
  <c r="D4253" i="6"/>
  <c r="T4252" i="6"/>
  <c r="H4253" i="6" l="1"/>
  <c r="E4253" i="6"/>
  <c r="G4253" i="6" l="1"/>
  <c r="J4253" i="6"/>
  <c r="M4253" i="6"/>
  <c r="N4253" i="6" s="1"/>
  <c r="I4253" i="6"/>
  <c r="K4253" i="6" l="1"/>
  <c r="F4255" i="6"/>
  <c r="L4255" i="6" s="1"/>
  <c r="D4254" i="6"/>
  <c r="T4253" i="6"/>
  <c r="E4254" i="6" l="1"/>
  <c r="H4254" i="6"/>
  <c r="M4254" i="6" l="1"/>
  <c r="N4254" i="6" s="1"/>
  <c r="I4254" i="6"/>
  <c r="G4254" i="6"/>
  <c r="J4254" i="6"/>
  <c r="K4254" i="6" l="1"/>
  <c r="F4256" i="6"/>
  <c r="L4256" i="6" s="1"/>
  <c r="D4255" i="6"/>
  <c r="T4254" i="6"/>
  <c r="H4255" i="6" l="1"/>
  <c r="E4255" i="6"/>
  <c r="G4255" i="6" l="1"/>
  <c r="J4255" i="6"/>
  <c r="M4255" i="6"/>
  <c r="N4255" i="6" s="1"/>
  <c r="I4255" i="6"/>
  <c r="K4255" i="6" l="1"/>
  <c r="T4255" i="6" s="1"/>
  <c r="F4257" i="6"/>
  <c r="L4257" i="6" s="1"/>
  <c r="D4256" i="6"/>
  <c r="E4256" i="6" l="1"/>
  <c r="H4256" i="6"/>
  <c r="M4256" i="6" l="1"/>
  <c r="N4256" i="6" s="1"/>
  <c r="I4256" i="6"/>
  <c r="G4256" i="6"/>
  <c r="J4256" i="6"/>
  <c r="F4258" i="6" l="1"/>
  <c r="L4258" i="6" s="1"/>
  <c r="D4257" i="6"/>
  <c r="K4256" i="6"/>
  <c r="T4256" i="6" s="1"/>
  <c r="E4257" i="6" l="1"/>
  <c r="H4257" i="6"/>
  <c r="M4257" i="6" l="1"/>
  <c r="N4257" i="6" s="1"/>
  <c r="I4257" i="6"/>
  <c r="G4257" i="6"/>
  <c r="J4257" i="6"/>
  <c r="F4259" i="6" l="1"/>
  <c r="L4259" i="6" s="1"/>
  <c r="D4258" i="6"/>
  <c r="K4257" i="6"/>
  <c r="T4257" i="6" s="1"/>
  <c r="H4258" i="6" l="1"/>
  <c r="E4258" i="6"/>
  <c r="G4258" i="6" l="1"/>
  <c r="J4258" i="6"/>
  <c r="M4258" i="6"/>
  <c r="N4258" i="6" s="1"/>
  <c r="I4258" i="6"/>
  <c r="K4258" i="6" l="1"/>
  <c r="T4258" i="6" s="1"/>
  <c r="F4260" i="6"/>
  <c r="L4260" i="6" s="1"/>
  <c r="D4259" i="6"/>
  <c r="E4259" i="6" l="1"/>
  <c r="H4259" i="6"/>
  <c r="M4259" i="6" l="1"/>
  <c r="N4259" i="6" s="1"/>
  <c r="I4259" i="6"/>
  <c r="G4259" i="6"/>
  <c r="J4259" i="6"/>
  <c r="K4259" i="6" l="1"/>
  <c r="F4261" i="6"/>
  <c r="L4261" i="6" s="1"/>
  <c r="D4260" i="6"/>
  <c r="T4259" i="6"/>
  <c r="E4260" i="6" l="1"/>
  <c r="H4260" i="6"/>
  <c r="M4260" i="6" l="1"/>
  <c r="N4260" i="6" s="1"/>
  <c r="I4260" i="6"/>
  <c r="G4260" i="6"/>
  <c r="J4260" i="6"/>
  <c r="K4260" i="6" l="1"/>
  <c r="F4262" i="6"/>
  <c r="L4262" i="6" s="1"/>
  <c r="D4261" i="6"/>
  <c r="T4260" i="6"/>
  <c r="H4261" i="6" l="1"/>
  <c r="E4261" i="6"/>
  <c r="G4261" i="6" l="1"/>
  <c r="J4261" i="6"/>
  <c r="M4261" i="6"/>
  <c r="N4261" i="6" s="1"/>
  <c r="I4261" i="6"/>
  <c r="K4261" i="6" l="1"/>
  <c r="T4261" i="6" s="1"/>
  <c r="F4263" i="6"/>
  <c r="L4263" i="6" s="1"/>
  <c r="D4262" i="6"/>
  <c r="H4262" i="6" l="1"/>
  <c r="E4262" i="6"/>
  <c r="G4262" i="6" l="1"/>
  <c r="J4262" i="6"/>
  <c r="M4262" i="6"/>
  <c r="N4262" i="6" s="1"/>
  <c r="I4262" i="6"/>
  <c r="K4262" i="6" l="1"/>
  <c r="T4262" i="6" s="1"/>
  <c r="F4264" i="6"/>
  <c r="L4264" i="6" s="1"/>
  <c r="D4263" i="6"/>
  <c r="H4263" i="6" l="1"/>
  <c r="E4263" i="6"/>
  <c r="G4263" i="6" l="1"/>
  <c r="J4263" i="6"/>
  <c r="M4263" i="6"/>
  <c r="N4263" i="6" s="1"/>
  <c r="I4263" i="6"/>
  <c r="T4263" i="6" l="1"/>
  <c r="K4263" i="6"/>
  <c r="F4265" i="6"/>
  <c r="L4265" i="6" s="1"/>
  <c r="D4264" i="6"/>
  <c r="H4264" i="6" l="1"/>
  <c r="E4264" i="6"/>
  <c r="G4264" i="6" l="1"/>
  <c r="J4264" i="6"/>
  <c r="M4264" i="6"/>
  <c r="N4264" i="6" s="1"/>
  <c r="I4264" i="6"/>
  <c r="T4264" i="6" l="1"/>
  <c r="K4264" i="6"/>
  <c r="F4266" i="6"/>
  <c r="L4266" i="6" s="1"/>
  <c r="D4265" i="6"/>
  <c r="E4265" i="6" l="1"/>
  <c r="H4265" i="6"/>
  <c r="M4265" i="6" l="1"/>
  <c r="N4265" i="6" s="1"/>
  <c r="I4265" i="6"/>
  <c r="G4265" i="6"/>
  <c r="J4265" i="6"/>
  <c r="F4267" i="6" l="1"/>
  <c r="L4267" i="6" s="1"/>
  <c r="D4266" i="6"/>
  <c r="K4265" i="6"/>
  <c r="T4265" i="6" s="1"/>
  <c r="H4266" i="6" l="1"/>
  <c r="E4266" i="6"/>
  <c r="G4266" i="6" l="1"/>
  <c r="J4266" i="6"/>
  <c r="M4266" i="6"/>
  <c r="N4266" i="6" s="1"/>
  <c r="I4266" i="6"/>
  <c r="T4266" i="6" l="1"/>
  <c r="K4266" i="6"/>
  <c r="F4268" i="6"/>
  <c r="L4268" i="6" s="1"/>
  <c r="D4267" i="6"/>
  <c r="H4267" i="6" l="1"/>
  <c r="E4267" i="6"/>
  <c r="G4267" i="6" l="1"/>
  <c r="J4267" i="6"/>
  <c r="M4267" i="6"/>
  <c r="N4267" i="6" s="1"/>
  <c r="I4267" i="6"/>
  <c r="K4267" i="6" l="1"/>
  <c r="T4267" i="6" s="1"/>
  <c r="F4269" i="6"/>
  <c r="L4269" i="6" s="1"/>
  <c r="D4268" i="6"/>
  <c r="H4268" i="6" l="1"/>
  <c r="E4268" i="6"/>
  <c r="G4268" i="6" l="1"/>
  <c r="J4268" i="6"/>
  <c r="M4268" i="6"/>
  <c r="N4268" i="6" s="1"/>
  <c r="I4268" i="6"/>
  <c r="T4268" i="6" l="1"/>
  <c r="K4268" i="6"/>
  <c r="F4270" i="6"/>
  <c r="L4270" i="6" s="1"/>
  <c r="D4269" i="6"/>
  <c r="H4269" i="6" l="1"/>
  <c r="E4269" i="6"/>
  <c r="G4269" i="6" l="1"/>
  <c r="J4269" i="6"/>
  <c r="M4269" i="6"/>
  <c r="N4269" i="6" s="1"/>
  <c r="I4269" i="6"/>
  <c r="K4269" i="6" l="1"/>
  <c r="T4269" i="6" s="1"/>
  <c r="F4271" i="6"/>
  <c r="L4271" i="6" s="1"/>
  <c r="D4270" i="6"/>
  <c r="H4270" i="6" l="1"/>
  <c r="E4270" i="6"/>
  <c r="G4270" i="6" l="1"/>
  <c r="J4270" i="6"/>
  <c r="M4270" i="6"/>
  <c r="N4270" i="6" s="1"/>
  <c r="I4270" i="6"/>
  <c r="K4270" i="6" l="1"/>
  <c r="T4270" i="6" s="1"/>
  <c r="F4272" i="6"/>
  <c r="L4272" i="6" s="1"/>
  <c r="D4271" i="6"/>
  <c r="E4271" i="6" l="1"/>
  <c r="H4271" i="6"/>
  <c r="M4271" i="6" l="1"/>
  <c r="N4271" i="6" s="1"/>
  <c r="I4271" i="6"/>
  <c r="G4271" i="6"/>
  <c r="J4271" i="6"/>
  <c r="K4271" i="6" l="1"/>
  <c r="F4273" i="6"/>
  <c r="L4273" i="6" s="1"/>
  <c r="D4272" i="6"/>
  <c r="T4271" i="6"/>
  <c r="E4272" i="6" l="1"/>
  <c r="H4272" i="6"/>
  <c r="M4272" i="6" l="1"/>
  <c r="N4272" i="6" s="1"/>
  <c r="I4272" i="6"/>
  <c r="G4272" i="6"/>
  <c r="J4272" i="6"/>
  <c r="K4272" i="6" l="1"/>
  <c r="F4274" i="6"/>
  <c r="L4274" i="6" s="1"/>
  <c r="D4273" i="6"/>
  <c r="T4272" i="6"/>
  <c r="E4273" i="6" l="1"/>
  <c r="H4273" i="6"/>
  <c r="M4273" i="6" l="1"/>
  <c r="N4273" i="6" s="1"/>
  <c r="I4273" i="6"/>
  <c r="G4273" i="6"/>
  <c r="J4273" i="6"/>
  <c r="K4273" i="6" l="1"/>
  <c r="F4275" i="6"/>
  <c r="L4275" i="6" s="1"/>
  <c r="D4274" i="6"/>
  <c r="T4273" i="6"/>
  <c r="H4274" i="6" l="1"/>
  <c r="E4274" i="6"/>
  <c r="G4274" i="6" l="1"/>
  <c r="J4274" i="6"/>
  <c r="M4274" i="6"/>
  <c r="N4274" i="6" s="1"/>
  <c r="I4274" i="6"/>
  <c r="K4274" i="6" l="1"/>
  <c r="T4274" i="6" s="1"/>
  <c r="F4276" i="6"/>
  <c r="L4276" i="6" s="1"/>
  <c r="D4275" i="6"/>
  <c r="E4275" i="6" l="1"/>
  <c r="H4275" i="6"/>
  <c r="M4275" i="6" l="1"/>
  <c r="N4275" i="6" s="1"/>
  <c r="I4275" i="6"/>
  <c r="G4275" i="6"/>
  <c r="J4275" i="6"/>
  <c r="F4277" i="6" l="1"/>
  <c r="L4277" i="6" s="1"/>
  <c r="D4276" i="6"/>
  <c r="K4275" i="6"/>
  <c r="T4275" i="6" s="1"/>
  <c r="H4276" i="6" l="1"/>
  <c r="E4276" i="6"/>
  <c r="G4276" i="6" l="1"/>
  <c r="J4276" i="6"/>
  <c r="M4276" i="6"/>
  <c r="N4276" i="6" s="1"/>
  <c r="I4276" i="6"/>
  <c r="K4276" i="6" l="1"/>
  <c r="T4276" i="6" s="1"/>
  <c r="F4278" i="6"/>
  <c r="L4278" i="6" s="1"/>
  <c r="D4277" i="6"/>
  <c r="H4277" i="6" l="1"/>
  <c r="E4277" i="6"/>
  <c r="G4277" i="6" l="1"/>
  <c r="J4277" i="6"/>
  <c r="M4277" i="6"/>
  <c r="N4277" i="6" s="1"/>
  <c r="I4277" i="6"/>
  <c r="K4277" i="6" l="1"/>
  <c r="T4277" i="6" s="1"/>
  <c r="F4279" i="6"/>
  <c r="L4279" i="6" s="1"/>
  <c r="D4278" i="6"/>
  <c r="E4278" i="6" l="1"/>
  <c r="H4278" i="6"/>
  <c r="M4278" i="6" l="1"/>
  <c r="N4278" i="6" s="1"/>
  <c r="I4278" i="6"/>
  <c r="G4278" i="6"/>
  <c r="J4278" i="6"/>
  <c r="K4278" i="6" l="1"/>
  <c r="F4280" i="6"/>
  <c r="L4280" i="6" s="1"/>
  <c r="D4279" i="6"/>
  <c r="T4278" i="6"/>
  <c r="H4279" i="6" l="1"/>
  <c r="E4279" i="6"/>
  <c r="G4279" i="6" l="1"/>
  <c r="J4279" i="6"/>
  <c r="M4279" i="6"/>
  <c r="N4279" i="6" s="1"/>
  <c r="I4279" i="6"/>
  <c r="K4279" i="6" l="1"/>
  <c r="T4279" i="6" s="1"/>
  <c r="F4281" i="6"/>
  <c r="L4281" i="6" s="1"/>
  <c r="D4280" i="6"/>
  <c r="H4280" i="6" l="1"/>
  <c r="E4280" i="6"/>
  <c r="G4280" i="6" l="1"/>
  <c r="J4280" i="6"/>
  <c r="M4280" i="6"/>
  <c r="N4280" i="6" s="1"/>
  <c r="I4280" i="6"/>
  <c r="K4280" i="6" l="1"/>
  <c r="T4280" i="6" s="1"/>
  <c r="F4282" i="6"/>
  <c r="L4282" i="6" s="1"/>
  <c r="D4281" i="6"/>
  <c r="H4281" i="6" l="1"/>
  <c r="E4281" i="6"/>
  <c r="G4281" i="6" l="1"/>
  <c r="J4281" i="6"/>
  <c r="M4281" i="6"/>
  <c r="N4281" i="6" s="1"/>
  <c r="I4281" i="6"/>
  <c r="T4281" i="6" l="1"/>
  <c r="K4281" i="6"/>
  <c r="F4283" i="6"/>
  <c r="L4283" i="6" s="1"/>
  <c r="D4282" i="6"/>
  <c r="H4282" i="6" l="1"/>
  <c r="E4282" i="6"/>
  <c r="G4282" i="6" l="1"/>
  <c r="J4282" i="6"/>
  <c r="M4282" i="6"/>
  <c r="N4282" i="6" s="1"/>
  <c r="I4282" i="6"/>
  <c r="K4282" i="6" l="1"/>
  <c r="T4282" i="6" s="1"/>
  <c r="F4284" i="6"/>
  <c r="L4284" i="6" s="1"/>
  <c r="D4283" i="6"/>
  <c r="E4283" i="6" l="1"/>
  <c r="H4283" i="6"/>
  <c r="M4283" i="6" l="1"/>
  <c r="N4283" i="6" s="1"/>
  <c r="I4283" i="6"/>
  <c r="G4283" i="6"/>
  <c r="J4283" i="6"/>
  <c r="F4285" i="6" l="1"/>
  <c r="L4285" i="6" s="1"/>
  <c r="D4284" i="6"/>
  <c r="K4283" i="6"/>
  <c r="T4283" i="6" s="1"/>
  <c r="H4284" i="6" l="1"/>
  <c r="E4284" i="6"/>
  <c r="G4284" i="6" l="1"/>
  <c r="J4284" i="6"/>
  <c r="M4284" i="6"/>
  <c r="N4284" i="6" s="1"/>
  <c r="I4284" i="6"/>
  <c r="T4284" i="6" l="1"/>
  <c r="K4284" i="6"/>
  <c r="F4286" i="6"/>
  <c r="L4286" i="6" s="1"/>
  <c r="D4285" i="6"/>
  <c r="H4285" i="6" l="1"/>
  <c r="E4285" i="6"/>
  <c r="G4285" i="6" l="1"/>
  <c r="J4285" i="6"/>
  <c r="M4285" i="6"/>
  <c r="N4285" i="6" s="1"/>
  <c r="I4285" i="6"/>
  <c r="K4285" i="6" l="1"/>
  <c r="F4287" i="6"/>
  <c r="L4287" i="6" s="1"/>
  <c r="D4286" i="6"/>
  <c r="T4285" i="6"/>
  <c r="H4286" i="6" l="1"/>
  <c r="E4286" i="6"/>
  <c r="G4286" i="6" l="1"/>
  <c r="J4286" i="6"/>
  <c r="M4286" i="6"/>
  <c r="N4286" i="6" s="1"/>
  <c r="I4286" i="6"/>
  <c r="K4286" i="6" l="1"/>
  <c r="F4288" i="6"/>
  <c r="L4288" i="6" s="1"/>
  <c r="D4287" i="6"/>
  <c r="T4286" i="6"/>
  <c r="E4287" i="6" l="1"/>
  <c r="H4287" i="6"/>
  <c r="M4287" i="6" l="1"/>
  <c r="N4287" i="6" s="1"/>
  <c r="I4287" i="6"/>
  <c r="G4287" i="6"/>
  <c r="J4287" i="6"/>
  <c r="F4289" i="6" l="1"/>
  <c r="L4289" i="6" s="1"/>
  <c r="D4288" i="6"/>
  <c r="K4287" i="6"/>
  <c r="T4287" i="6" s="1"/>
  <c r="H4288" i="6" l="1"/>
  <c r="E4288" i="6"/>
  <c r="G4288" i="6" l="1"/>
  <c r="J4288" i="6"/>
  <c r="M4288" i="6"/>
  <c r="N4288" i="6" s="1"/>
  <c r="I4288" i="6"/>
  <c r="T4288" i="6" l="1"/>
  <c r="K4288" i="6"/>
  <c r="F4290" i="6"/>
  <c r="L4290" i="6" s="1"/>
  <c r="D4289" i="6"/>
  <c r="H4289" i="6" l="1"/>
  <c r="E4289" i="6"/>
  <c r="G4289" i="6" l="1"/>
  <c r="J4289" i="6"/>
  <c r="M4289" i="6"/>
  <c r="N4289" i="6" s="1"/>
  <c r="I4289" i="6"/>
  <c r="K4289" i="6" l="1"/>
  <c r="T4289" i="6" s="1"/>
  <c r="F4291" i="6"/>
  <c r="L4291" i="6" s="1"/>
  <c r="D4290" i="6"/>
  <c r="H4290" i="6" l="1"/>
  <c r="E4290" i="6"/>
  <c r="G4290" i="6" l="1"/>
  <c r="J4290" i="6"/>
  <c r="M4290" i="6"/>
  <c r="N4290" i="6" s="1"/>
  <c r="I4290" i="6"/>
  <c r="K4290" i="6" l="1"/>
  <c r="F4292" i="6"/>
  <c r="L4292" i="6" s="1"/>
  <c r="D4291" i="6"/>
  <c r="T4290" i="6"/>
  <c r="E4291" i="6" l="1"/>
  <c r="H4291" i="6"/>
  <c r="M4291" i="6" l="1"/>
  <c r="N4291" i="6" s="1"/>
  <c r="I4291" i="6"/>
  <c r="G4291" i="6"/>
  <c r="J4291" i="6"/>
  <c r="K4291" i="6" l="1"/>
  <c r="F4293" i="6"/>
  <c r="L4293" i="6" s="1"/>
  <c r="D4292" i="6"/>
  <c r="T4291" i="6"/>
  <c r="H4292" i="6" l="1"/>
  <c r="E4292" i="6"/>
  <c r="G4292" i="6" l="1"/>
  <c r="J4292" i="6"/>
  <c r="M4292" i="6"/>
  <c r="N4292" i="6" s="1"/>
  <c r="I4292" i="6"/>
  <c r="K4292" i="6" l="1"/>
  <c r="F4294" i="6"/>
  <c r="L4294" i="6" s="1"/>
  <c r="D4293" i="6"/>
  <c r="T4292" i="6"/>
  <c r="H4293" i="6" l="1"/>
  <c r="E4293" i="6"/>
  <c r="G4293" i="6" l="1"/>
  <c r="J4293" i="6"/>
  <c r="M4293" i="6"/>
  <c r="N4293" i="6" s="1"/>
  <c r="I4293" i="6"/>
  <c r="K4293" i="6" l="1"/>
  <c r="T4293" i="6" s="1"/>
  <c r="F4295" i="6"/>
  <c r="L4295" i="6" s="1"/>
  <c r="D4294" i="6"/>
  <c r="H4294" i="6" l="1"/>
  <c r="E4294" i="6"/>
  <c r="G4294" i="6" l="1"/>
  <c r="J4294" i="6"/>
  <c r="M4294" i="6"/>
  <c r="N4294" i="6" s="1"/>
  <c r="I4294" i="6"/>
  <c r="T4294" i="6" l="1"/>
  <c r="K4294" i="6"/>
  <c r="F4296" i="6"/>
  <c r="L4296" i="6" s="1"/>
  <c r="D4295" i="6"/>
  <c r="E4295" i="6" l="1"/>
  <c r="H4295" i="6"/>
  <c r="M4295" i="6" l="1"/>
  <c r="N4295" i="6" s="1"/>
  <c r="I4295" i="6"/>
  <c r="G4295" i="6"/>
  <c r="J4295" i="6"/>
  <c r="F4297" i="6" l="1"/>
  <c r="L4297" i="6" s="1"/>
  <c r="D4296" i="6"/>
  <c r="K4295" i="6"/>
  <c r="T4295" i="6" s="1"/>
  <c r="E4296" i="6" l="1"/>
  <c r="H4296" i="6"/>
  <c r="M4296" i="6" l="1"/>
  <c r="N4296" i="6" s="1"/>
  <c r="I4296" i="6"/>
  <c r="G4296" i="6"/>
  <c r="J4296" i="6"/>
  <c r="K4296" i="6" l="1"/>
  <c r="F4298" i="6"/>
  <c r="L4298" i="6" s="1"/>
  <c r="D4297" i="6"/>
  <c r="T4296" i="6"/>
  <c r="E4297" i="6" l="1"/>
  <c r="H4297" i="6"/>
  <c r="M4297" i="6" l="1"/>
  <c r="N4297" i="6" s="1"/>
  <c r="I4297" i="6"/>
  <c r="G4297" i="6"/>
  <c r="J4297" i="6"/>
  <c r="F4299" i="6" l="1"/>
  <c r="L4299" i="6" s="1"/>
  <c r="D4298" i="6"/>
  <c r="K4297" i="6"/>
  <c r="T4297" i="6" s="1"/>
  <c r="E4298" i="6" l="1"/>
  <c r="H4298" i="6"/>
  <c r="M4298" i="6" l="1"/>
  <c r="N4298" i="6" s="1"/>
  <c r="I4298" i="6"/>
  <c r="G4298" i="6"/>
  <c r="J4298" i="6"/>
  <c r="F4300" i="6" l="1"/>
  <c r="L4300" i="6" s="1"/>
  <c r="D4299" i="6"/>
  <c r="K4298" i="6"/>
  <c r="T4298" i="6" s="1"/>
  <c r="H4299" i="6" l="1"/>
  <c r="E4299" i="6"/>
  <c r="G4299" i="6" l="1"/>
  <c r="J4299" i="6"/>
  <c r="M4299" i="6"/>
  <c r="N4299" i="6" s="1"/>
  <c r="I4299" i="6"/>
  <c r="T4299" i="6" l="1"/>
  <c r="K4299" i="6"/>
  <c r="F4301" i="6"/>
  <c r="L4301" i="6" s="1"/>
  <c r="D4300" i="6"/>
  <c r="H4300" i="6" l="1"/>
  <c r="E4300" i="6"/>
  <c r="G4300" i="6" l="1"/>
  <c r="J4300" i="6"/>
  <c r="M4300" i="6"/>
  <c r="N4300" i="6" s="1"/>
  <c r="I4300" i="6"/>
  <c r="K4300" i="6" l="1"/>
  <c r="T4300" i="6" s="1"/>
  <c r="F4302" i="6"/>
  <c r="L4302" i="6" s="1"/>
  <c r="D4301" i="6"/>
  <c r="H4301" i="6" l="1"/>
  <c r="E4301" i="6"/>
  <c r="G4301" i="6" l="1"/>
  <c r="J4301" i="6"/>
  <c r="M4301" i="6"/>
  <c r="N4301" i="6" s="1"/>
  <c r="I4301" i="6"/>
  <c r="K4301" i="6" l="1"/>
  <c r="T4301" i="6" s="1"/>
  <c r="F4303" i="6"/>
  <c r="L4303" i="6" s="1"/>
  <c r="D4302" i="6"/>
  <c r="H4302" i="6" l="1"/>
  <c r="E4302" i="6"/>
  <c r="G4302" i="6" l="1"/>
  <c r="J4302" i="6"/>
  <c r="M4302" i="6"/>
  <c r="N4302" i="6" s="1"/>
  <c r="I4302" i="6"/>
  <c r="T4302" i="6" l="1"/>
  <c r="K4302" i="6"/>
  <c r="F4304" i="6"/>
  <c r="L4304" i="6" s="1"/>
  <c r="D4303" i="6"/>
  <c r="H4303" i="6" l="1"/>
  <c r="E4303" i="6"/>
  <c r="G4303" i="6" l="1"/>
  <c r="J4303" i="6"/>
  <c r="M4303" i="6"/>
  <c r="N4303" i="6" s="1"/>
  <c r="I4303" i="6"/>
  <c r="T4303" i="6" l="1"/>
  <c r="K4303" i="6"/>
  <c r="F4305" i="6"/>
  <c r="L4305" i="6" s="1"/>
  <c r="D4304" i="6"/>
  <c r="E4304" i="6" l="1"/>
  <c r="H4304" i="6"/>
  <c r="M4304" i="6" l="1"/>
  <c r="N4304" i="6" s="1"/>
  <c r="I4304" i="6"/>
  <c r="G4304" i="6"/>
  <c r="J4304" i="6"/>
  <c r="F4306" i="6" l="1"/>
  <c r="L4306" i="6" s="1"/>
  <c r="D4305" i="6"/>
  <c r="K4304" i="6"/>
  <c r="T4304" i="6" s="1"/>
  <c r="E4305" i="6" l="1"/>
  <c r="H4305" i="6"/>
  <c r="M4305" i="6" l="1"/>
  <c r="N4305" i="6" s="1"/>
  <c r="I4305" i="6"/>
  <c r="G4305" i="6"/>
  <c r="J4305" i="6"/>
  <c r="F4307" i="6" l="1"/>
  <c r="L4307" i="6" s="1"/>
  <c r="D4306" i="6"/>
  <c r="K4305" i="6"/>
  <c r="T4305" i="6" s="1"/>
  <c r="E4306" i="6" l="1"/>
  <c r="H4306" i="6"/>
  <c r="M4306" i="6" l="1"/>
  <c r="N4306" i="6" s="1"/>
  <c r="I4306" i="6"/>
  <c r="G4306" i="6"/>
  <c r="J4306" i="6"/>
  <c r="F4308" i="6" l="1"/>
  <c r="L4308" i="6" s="1"/>
  <c r="D4307" i="6"/>
  <c r="K4306" i="6"/>
  <c r="T4306" i="6" s="1"/>
  <c r="E4307" i="6" l="1"/>
  <c r="H4307" i="6"/>
  <c r="M4307" i="6" l="1"/>
  <c r="N4307" i="6" s="1"/>
  <c r="I4307" i="6"/>
  <c r="G4307" i="6"/>
  <c r="J4307" i="6"/>
  <c r="F4309" i="6" l="1"/>
  <c r="L4309" i="6" s="1"/>
  <c r="D4308" i="6"/>
  <c r="K4307" i="6"/>
  <c r="T4307" i="6" s="1"/>
  <c r="H4308" i="6" l="1"/>
  <c r="E4308" i="6"/>
  <c r="G4308" i="6" l="1"/>
  <c r="J4308" i="6"/>
  <c r="M4308" i="6"/>
  <c r="N4308" i="6" s="1"/>
  <c r="I4308" i="6"/>
  <c r="T4308" i="6" l="1"/>
  <c r="K4308" i="6"/>
  <c r="F4310" i="6"/>
  <c r="L4310" i="6" s="1"/>
  <c r="D4309" i="6"/>
  <c r="E4309" i="6" l="1"/>
  <c r="H4309" i="6"/>
  <c r="M4309" i="6" l="1"/>
  <c r="N4309" i="6" s="1"/>
  <c r="I4309" i="6"/>
  <c r="G4309" i="6"/>
  <c r="J4309" i="6"/>
  <c r="F4311" i="6" l="1"/>
  <c r="L4311" i="6" s="1"/>
  <c r="D4310" i="6"/>
  <c r="K4309" i="6"/>
  <c r="T4309" i="6" s="1"/>
  <c r="H4310" i="6" l="1"/>
  <c r="E4310" i="6"/>
  <c r="G4310" i="6" l="1"/>
  <c r="J4310" i="6"/>
  <c r="M4310" i="6"/>
  <c r="N4310" i="6" s="1"/>
  <c r="I4310" i="6"/>
  <c r="T4310" i="6" l="1"/>
  <c r="K4310" i="6"/>
  <c r="F4312" i="6"/>
  <c r="L4312" i="6" s="1"/>
  <c r="D4311" i="6"/>
  <c r="H4311" i="6" l="1"/>
  <c r="E4311" i="6"/>
  <c r="G4311" i="6" l="1"/>
  <c r="J4311" i="6"/>
  <c r="M4311" i="6"/>
  <c r="N4311" i="6" s="1"/>
  <c r="I4311" i="6"/>
  <c r="K4311" i="6" l="1"/>
  <c r="F4313" i="6"/>
  <c r="L4313" i="6" s="1"/>
  <c r="D4312" i="6"/>
  <c r="T4311" i="6"/>
  <c r="E4312" i="6" l="1"/>
  <c r="H4312" i="6"/>
  <c r="M4312" i="6" l="1"/>
  <c r="N4312" i="6" s="1"/>
  <c r="I4312" i="6"/>
  <c r="G4312" i="6"/>
  <c r="J4312" i="6"/>
  <c r="K4312" i="6" l="1"/>
  <c r="F4314" i="6"/>
  <c r="L4314" i="6" s="1"/>
  <c r="D4313" i="6"/>
  <c r="T4312" i="6"/>
  <c r="E4313" i="6" l="1"/>
  <c r="H4313" i="6"/>
  <c r="M4313" i="6" l="1"/>
  <c r="N4313" i="6" s="1"/>
  <c r="I4313" i="6"/>
  <c r="G4313" i="6"/>
  <c r="J4313" i="6"/>
  <c r="K4313" i="6" l="1"/>
  <c r="F4315" i="6"/>
  <c r="L4315" i="6" s="1"/>
  <c r="D4314" i="6"/>
  <c r="T4313" i="6"/>
  <c r="E4314" i="6" l="1"/>
  <c r="H4314" i="6"/>
  <c r="M4314" i="6" l="1"/>
  <c r="N4314" i="6" s="1"/>
  <c r="I4314" i="6"/>
  <c r="G4314" i="6"/>
  <c r="J4314" i="6"/>
  <c r="F4316" i="6" l="1"/>
  <c r="L4316" i="6" s="1"/>
  <c r="D4315" i="6"/>
  <c r="K4314" i="6"/>
  <c r="T4314" i="6" s="1"/>
  <c r="H4315" i="6" l="1"/>
  <c r="E4315" i="6"/>
  <c r="G4315" i="6" l="1"/>
  <c r="J4315" i="6"/>
  <c r="M4315" i="6"/>
  <c r="N4315" i="6" s="1"/>
  <c r="I4315" i="6"/>
  <c r="K4315" i="6" l="1"/>
  <c r="T4315" i="6" s="1"/>
  <c r="F4317" i="6"/>
  <c r="L4317" i="6" s="1"/>
  <c r="D4316" i="6"/>
  <c r="H4316" i="6" l="1"/>
  <c r="E4316" i="6"/>
  <c r="G4316" i="6" l="1"/>
  <c r="J4316" i="6"/>
  <c r="M4316" i="6"/>
  <c r="N4316" i="6" s="1"/>
  <c r="I4316" i="6"/>
  <c r="K4316" i="6" l="1"/>
  <c r="T4316" i="6" s="1"/>
  <c r="F4318" i="6"/>
  <c r="L4318" i="6" s="1"/>
  <c r="D4317" i="6"/>
  <c r="E4317" i="6" l="1"/>
  <c r="H4317" i="6"/>
  <c r="M4317" i="6" l="1"/>
  <c r="N4317" i="6" s="1"/>
  <c r="I4317" i="6"/>
  <c r="G4317" i="6"/>
  <c r="J4317" i="6"/>
  <c r="F4319" i="6" l="1"/>
  <c r="L4319" i="6" s="1"/>
  <c r="D4318" i="6"/>
  <c r="K4317" i="6"/>
  <c r="T4317" i="6" s="1"/>
  <c r="H4318" i="6" l="1"/>
  <c r="E4318" i="6"/>
  <c r="G4318" i="6" l="1"/>
  <c r="J4318" i="6"/>
  <c r="M4318" i="6"/>
  <c r="N4318" i="6" s="1"/>
  <c r="I4318" i="6"/>
  <c r="K4318" i="6" l="1"/>
  <c r="T4318" i="6" s="1"/>
  <c r="F4320" i="6"/>
  <c r="L4320" i="6" s="1"/>
  <c r="D4319" i="6"/>
  <c r="E4319" i="6" l="1"/>
  <c r="H4319" i="6"/>
  <c r="M4319" i="6" l="1"/>
  <c r="N4319" i="6" s="1"/>
  <c r="I4319" i="6"/>
  <c r="G4319" i="6"/>
  <c r="J4319" i="6"/>
  <c r="K4319" i="6" l="1"/>
  <c r="F4321" i="6"/>
  <c r="L4321" i="6" s="1"/>
  <c r="D4320" i="6"/>
  <c r="T4319" i="6"/>
  <c r="H4320" i="6" l="1"/>
  <c r="E4320" i="6"/>
  <c r="G4320" i="6" l="1"/>
  <c r="J4320" i="6"/>
  <c r="M4320" i="6"/>
  <c r="N4320" i="6" s="1"/>
  <c r="I4320" i="6"/>
  <c r="K4320" i="6" l="1"/>
  <c r="T4320" i="6" s="1"/>
  <c r="F4322" i="6"/>
  <c r="L4322" i="6" s="1"/>
  <c r="D4321" i="6"/>
  <c r="E4321" i="6" l="1"/>
  <c r="H4321" i="6"/>
  <c r="M4321" i="6" l="1"/>
  <c r="N4321" i="6" s="1"/>
  <c r="I4321" i="6"/>
  <c r="G4321" i="6"/>
  <c r="J4321" i="6"/>
  <c r="K4321" i="6" l="1"/>
  <c r="F4323" i="6"/>
  <c r="L4323" i="6" s="1"/>
  <c r="D4322" i="6"/>
  <c r="T4321" i="6"/>
  <c r="H4322" i="6" l="1"/>
  <c r="E4322" i="6"/>
  <c r="G4322" i="6" l="1"/>
  <c r="J4322" i="6"/>
  <c r="M4322" i="6"/>
  <c r="N4322" i="6" s="1"/>
  <c r="I4322" i="6"/>
  <c r="T4322" i="6" l="1"/>
  <c r="K4322" i="6"/>
  <c r="F4324" i="6"/>
  <c r="L4324" i="6" s="1"/>
  <c r="D4323" i="6"/>
  <c r="H4323" i="6" l="1"/>
  <c r="E4323" i="6"/>
  <c r="G4323" i="6" l="1"/>
  <c r="J4323" i="6"/>
  <c r="M4323" i="6"/>
  <c r="N4323" i="6" s="1"/>
  <c r="I4323" i="6"/>
  <c r="K4323" i="6" l="1"/>
  <c r="T4323" i="6"/>
  <c r="F4325" i="6"/>
  <c r="L4325" i="6" s="1"/>
  <c r="D4324" i="6"/>
  <c r="H4324" i="6" l="1"/>
  <c r="E4324" i="6"/>
  <c r="G4324" i="6" l="1"/>
  <c r="J4324" i="6"/>
  <c r="M4324" i="6"/>
  <c r="N4324" i="6" s="1"/>
  <c r="I4324" i="6"/>
  <c r="T4324" i="6" l="1"/>
  <c r="K4324" i="6"/>
  <c r="F4326" i="6"/>
  <c r="L4326" i="6" s="1"/>
  <c r="D4325" i="6"/>
  <c r="H4325" i="6" l="1"/>
  <c r="E4325" i="6"/>
  <c r="G4325" i="6" l="1"/>
  <c r="J4325" i="6"/>
  <c r="M4325" i="6"/>
  <c r="N4325" i="6" s="1"/>
  <c r="I4325" i="6"/>
  <c r="K4325" i="6" l="1"/>
  <c r="T4325" i="6" s="1"/>
  <c r="F4327" i="6"/>
  <c r="L4327" i="6" s="1"/>
  <c r="D4326" i="6"/>
  <c r="E4326" i="6" l="1"/>
  <c r="H4326" i="6"/>
  <c r="M4326" i="6" l="1"/>
  <c r="N4326" i="6" s="1"/>
  <c r="I4326" i="6"/>
  <c r="G4326" i="6"/>
  <c r="J4326" i="6"/>
  <c r="F4328" i="6" l="1"/>
  <c r="L4328" i="6" s="1"/>
  <c r="D4327" i="6"/>
  <c r="K4326" i="6"/>
  <c r="T4326" i="6"/>
  <c r="E4327" i="6" l="1"/>
  <c r="H4327" i="6"/>
  <c r="M4327" i="6" l="1"/>
  <c r="N4327" i="6" s="1"/>
  <c r="I4327" i="6"/>
  <c r="G4327" i="6"/>
  <c r="J4327" i="6"/>
  <c r="T4327" i="6" l="1"/>
  <c r="K4327" i="6"/>
  <c r="F4329" i="6"/>
  <c r="L4329" i="6" s="1"/>
  <c r="D4328" i="6"/>
  <c r="E4328" i="6" l="1"/>
  <c r="H4328" i="6"/>
  <c r="M4328" i="6" l="1"/>
  <c r="N4328" i="6" s="1"/>
  <c r="I4328" i="6"/>
  <c r="G4328" i="6"/>
  <c r="J4328" i="6"/>
  <c r="K4328" i="6" l="1"/>
  <c r="T4328" i="6"/>
  <c r="F4330" i="6"/>
  <c r="L4330" i="6" s="1"/>
  <c r="D4329" i="6"/>
  <c r="E4329" i="6" l="1"/>
  <c r="H4329" i="6"/>
  <c r="M4329" i="6" l="1"/>
  <c r="N4329" i="6" s="1"/>
  <c r="I4329" i="6"/>
  <c r="G4329" i="6"/>
  <c r="J4329" i="6"/>
  <c r="F4331" i="6" l="1"/>
  <c r="L4331" i="6" s="1"/>
  <c r="D4330" i="6"/>
  <c r="T4329" i="6"/>
  <c r="K4329" i="6"/>
  <c r="H4330" i="6" l="1"/>
  <c r="E4330" i="6"/>
  <c r="G4330" i="6" l="1"/>
  <c r="J4330" i="6"/>
  <c r="M4330" i="6"/>
  <c r="N4330" i="6" s="1"/>
  <c r="I4330" i="6"/>
  <c r="T4330" i="6" l="1"/>
  <c r="K4330" i="6"/>
  <c r="F4332" i="6"/>
  <c r="L4332" i="6" s="1"/>
  <c r="D4331" i="6"/>
  <c r="H4331" i="6" l="1"/>
  <c r="E4331" i="6"/>
  <c r="G4331" i="6" l="1"/>
  <c r="J4331" i="6"/>
  <c r="M4331" i="6"/>
  <c r="N4331" i="6" s="1"/>
  <c r="I4331" i="6"/>
  <c r="K4331" i="6" l="1"/>
  <c r="T4331" i="6" s="1"/>
  <c r="F4333" i="6"/>
  <c r="L4333" i="6" s="1"/>
  <c r="D4332" i="6"/>
  <c r="E4332" i="6" l="1"/>
  <c r="H4332" i="6"/>
  <c r="M4332" i="6" l="1"/>
  <c r="N4332" i="6" s="1"/>
  <c r="I4332" i="6"/>
  <c r="G4332" i="6"/>
  <c r="J4332" i="6"/>
  <c r="F4334" i="6" l="1"/>
  <c r="L4334" i="6" s="1"/>
  <c r="D4333" i="6"/>
  <c r="K4332" i="6"/>
  <c r="T4332" i="6" s="1"/>
  <c r="E4333" i="6" l="1"/>
  <c r="H4333" i="6"/>
  <c r="M4333" i="6" l="1"/>
  <c r="N4333" i="6" s="1"/>
  <c r="I4333" i="6"/>
  <c r="G4333" i="6"/>
  <c r="J4333" i="6"/>
  <c r="F4335" i="6" l="1"/>
  <c r="L4335" i="6" s="1"/>
  <c r="D4334" i="6"/>
  <c r="K4333" i="6"/>
  <c r="T4333" i="6" s="1"/>
  <c r="H4334" i="6" l="1"/>
  <c r="E4334" i="6"/>
  <c r="G4334" i="6" l="1"/>
  <c r="J4334" i="6"/>
  <c r="M4334" i="6"/>
  <c r="N4334" i="6" s="1"/>
  <c r="I4334" i="6"/>
  <c r="K4334" i="6" l="1"/>
  <c r="F4336" i="6"/>
  <c r="L4336" i="6" s="1"/>
  <c r="D4335" i="6"/>
  <c r="T4334" i="6"/>
  <c r="E4335" i="6" l="1"/>
  <c r="H4335" i="6"/>
  <c r="M4335" i="6" l="1"/>
  <c r="N4335" i="6" s="1"/>
  <c r="I4335" i="6"/>
  <c r="G4335" i="6"/>
  <c r="J4335" i="6"/>
  <c r="F4337" i="6" l="1"/>
  <c r="L4337" i="6" s="1"/>
  <c r="D4336" i="6"/>
  <c r="K4335" i="6"/>
  <c r="T4335" i="6" s="1"/>
  <c r="H4336" i="6" l="1"/>
  <c r="E4336" i="6"/>
  <c r="G4336" i="6" l="1"/>
  <c r="J4336" i="6"/>
  <c r="M4336" i="6"/>
  <c r="N4336" i="6" s="1"/>
  <c r="I4336" i="6"/>
  <c r="K4336" i="6" l="1"/>
  <c r="T4336" i="6" s="1"/>
  <c r="F4338" i="6"/>
  <c r="L4338" i="6" s="1"/>
  <c r="D4337" i="6"/>
  <c r="H4337" i="6" l="1"/>
  <c r="E4337" i="6"/>
  <c r="G4337" i="6" l="1"/>
  <c r="J4337" i="6"/>
  <c r="M4337" i="6"/>
  <c r="N4337" i="6" s="1"/>
  <c r="I4337" i="6"/>
  <c r="K4337" i="6" l="1"/>
  <c r="T4337" i="6" s="1"/>
  <c r="F4339" i="6"/>
  <c r="L4339" i="6" s="1"/>
  <c r="D4338" i="6"/>
  <c r="E4338" i="6" l="1"/>
  <c r="H4338" i="6"/>
  <c r="M4338" i="6" l="1"/>
  <c r="N4338" i="6" s="1"/>
  <c r="I4338" i="6"/>
  <c r="G4338" i="6"/>
  <c r="J4338" i="6"/>
  <c r="K4338" i="6" l="1"/>
  <c r="F4340" i="6"/>
  <c r="L4340" i="6" s="1"/>
  <c r="D4339" i="6"/>
  <c r="T4338" i="6"/>
  <c r="E4339" i="6" l="1"/>
  <c r="H4339" i="6"/>
  <c r="M4339" i="6" l="1"/>
  <c r="N4339" i="6" s="1"/>
  <c r="I4339" i="6"/>
  <c r="G4339" i="6"/>
  <c r="J4339" i="6"/>
  <c r="F4341" i="6" l="1"/>
  <c r="L4341" i="6" s="1"/>
  <c r="D4340" i="6"/>
  <c r="K4339" i="6"/>
  <c r="T4339" i="6"/>
  <c r="H4340" i="6" l="1"/>
  <c r="E4340" i="6"/>
  <c r="G4340" i="6" l="1"/>
  <c r="J4340" i="6"/>
  <c r="M4340" i="6"/>
  <c r="N4340" i="6" s="1"/>
  <c r="I4340" i="6"/>
  <c r="K4340" i="6" l="1"/>
  <c r="T4340" i="6" s="1"/>
  <c r="F4342" i="6"/>
  <c r="L4342" i="6" s="1"/>
  <c r="D4341" i="6"/>
  <c r="H4341" i="6" l="1"/>
  <c r="E4341" i="6"/>
  <c r="G4341" i="6" l="1"/>
  <c r="J4341" i="6"/>
  <c r="M4341" i="6"/>
  <c r="N4341" i="6" s="1"/>
  <c r="I4341" i="6"/>
  <c r="K4341" i="6" l="1"/>
  <c r="T4341" i="6" s="1"/>
  <c r="F4343" i="6"/>
  <c r="L4343" i="6" s="1"/>
  <c r="D4342" i="6"/>
  <c r="H4342" i="6" l="1"/>
  <c r="E4342" i="6"/>
  <c r="G4342" i="6" l="1"/>
  <c r="J4342" i="6"/>
  <c r="M4342" i="6"/>
  <c r="N4342" i="6" s="1"/>
  <c r="I4342" i="6"/>
  <c r="K4342" i="6" l="1"/>
  <c r="F4344" i="6"/>
  <c r="L4344" i="6" s="1"/>
  <c r="D4343" i="6"/>
  <c r="T4342" i="6"/>
  <c r="H4343" i="6" l="1"/>
  <c r="E4343" i="6"/>
  <c r="G4343" i="6" l="1"/>
  <c r="J4343" i="6"/>
  <c r="M4343" i="6"/>
  <c r="N4343" i="6" s="1"/>
  <c r="I4343" i="6"/>
  <c r="T4343" i="6" l="1"/>
  <c r="K4343" i="6"/>
  <c r="F4345" i="6"/>
  <c r="L4345" i="6" s="1"/>
  <c r="D4344" i="6"/>
  <c r="H4344" i="6" l="1"/>
  <c r="E4344" i="6"/>
  <c r="G4344" i="6" l="1"/>
  <c r="J4344" i="6"/>
  <c r="M4344" i="6"/>
  <c r="N4344" i="6" s="1"/>
  <c r="I4344" i="6"/>
  <c r="T4344" i="6" l="1"/>
  <c r="K4344" i="6"/>
  <c r="F4346" i="6"/>
  <c r="L4346" i="6" s="1"/>
  <c r="D4345" i="6"/>
  <c r="E4345" i="6" l="1"/>
  <c r="H4345" i="6"/>
  <c r="M4345" i="6" l="1"/>
  <c r="N4345" i="6" s="1"/>
  <c r="I4345" i="6"/>
  <c r="G4345" i="6"/>
  <c r="J4345" i="6"/>
  <c r="K4345" i="6" l="1"/>
  <c r="F4347" i="6"/>
  <c r="L4347" i="6" s="1"/>
  <c r="D4346" i="6"/>
  <c r="T4345" i="6"/>
  <c r="E4346" i="6" l="1"/>
  <c r="H4346" i="6"/>
  <c r="M4346" i="6" l="1"/>
  <c r="N4346" i="6" s="1"/>
  <c r="I4346" i="6"/>
  <c r="G4346" i="6"/>
  <c r="J4346" i="6"/>
  <c r="K4346" i="6" l="1"/>
  <c r="F4348" i="6"/>
  <c r="L4348" i="6" s="1"/>
  <c r="D4347" i="6"/>
  <c r="T4346" i="6"/>
  <c r="H4347" i="6" l="1"/>
  <c r="E4347" i="6"/>
  <c r="G4347" i="6" l="1"/>
  <c r="J4347" i="6"/>
  <c r="M4347" i="6"/>
  <c r="N4347" i="6" s="1"/>
  <c r="I4347" i="6"/>
  <c r="K4347" i="6" l="1"/>
  <c r="F4349" i="6"/>
  <c r="L4349" i="6" s="1"/>
  <c r="D4348" i="6"/>
  <c r="T4347" i="6"/>
  <c r="H4348" i="6" l="1"/>
  <c r="E4348" i="6"/>
  <c r="G4348" i="6" l="1"/>
  <c r="J4348" i="6"/>
  <c r="M4348" i="6"/>
  <c r="N4348" i="6" s="1"/>
  <c r="I4348" i="6"/>
  <c r="K4348" i="6" l="1"/>
  <c r="T4348" i="6" s="1"/>
  <c r="F4350" i="6"/>
  <c r="L4350" i="6" s="1"/>
  <c r="D4349" i="6"/>
  <c r="E4349" i="6" l="1"/>
  <c r="H4349" i="6"/>
  <c r="M4349" i="6" l="1"/>
  <c r="N4349" i="6" s="1"/>
  <c r="I4349" i="6"/>
  <c r="G4349" i="6"/>
  <c r="J4349" i="6"/>
  <c r="F4351" i="6" l="1"/>
  <c r="L4351" i="6" s="1"/>
  <c r="D4350" i="6"/>
  <c r="K4349" i="6"/>
  <c r="T4349" i="6" s="1"/>
  <c r="E4350" i="6" l="1"/>
  <c r="H4350" i="6"/>
  <c r="M4350" i="6" l="1"/>
  <c r="N4350" i="6" s="1"/>
  <c r="I4350" i="6"/>
  <c r="G4350" i="6"/>
  <c r="J4350" i="6"/>
  <c r="F4352" i="6" l="1"/>
  <c r="L4352" i="6" s="1"/>
  <c r="D4351" i="6"/>
  <c r="K4350" i="6"/>
  <c r="T4350" i="6" s="1"/>
  <c r="H4351" i="6" l="1"/>
  <c r="E4351" i="6"/>
  <c r="G4351" i="6" l="1"/>
  <c r="J4351" i="6"/>
  <c r="M4351" i="6"/>
  <c r="N4351" i="6" s="1"/>
  <c r="I4351" i="6"/>
  <c r="F4353" i="6" l="1"/>
  <c r="L4353" i="6" s="1"/>
  <c r="D4352" i="6"/>
  <c r="K4351" i="6"/>
  <c r="T4351" i="6"/>
  <c r="H4352" i="6" l="1"/>
  <c r="E4352" i="6"/>
  <c r="G4352" i="6" l="1"/>
  <c r="J4352" i="6"/>
  <c r="M4352" i="6"/>
  <c r="N4352" i="6" s="1"/>
  <c r="I4352" i="6"/>
  <c r="K4352" i="6" l="1"/>
  <c r="T4352" i="6" s="1"/>
  <c r="F4354" i="6"/>
  <c r="L4354" i="6" s="1"/>
  <c r="D4353" i="6"/>
  <c r="E4353" i="6" l="1"/>
  <c r="H4353" i="6"/>
  <c r="M4353" i="6" l="1"/>
  <c r="N4353" i="6" s="1"/>
  <c r="I4353" i="6"/>
  <c r="G4353" i="6"/>
  <c r="J4353" i="6"/>
  <c r="F4355" i="6" l="1"/>
  <c r="L4355" i="6" s="1"/>
  <c r="D4354" i="6"/>
  <c r="K4353" i="6"/>
  <c r="T4353" i="6" s="1"/>
  <c r="E4354" i="6" l="1"/>
  <c r="H4354" i="6"/>
  <c r="M4354" i="6" l="1"/>
  <c r="N4354" i="6" s="1"/>
  <c r="I4354" i="6"/>
  <c r="G4354" i="6"/>
  <c r="J4354" i="6"/>
  <c r="F4356" i="6" l="1"/>
  <c r="L4356" i="6" s="1"/>
  <c r="D4355" i="6"/>
  <c r="K4354" i="6"/>
  <c r="T4354" i="6" s="1"/>
  <c r="E4355" i="6" l="1"/>
  <c r="H4355" i="6"/>
  <c r="M4355" i="6" l="1"/>
  <c r="N4355" i="6" s="1"/>
  <c r="I4355" i="6"/>
  <c r="G4355" i="6"/>
  <c r="J4355" i="6"/>
  <c r="F4357" i="6" l="1"/>
  <c r="L4357" i="6" s="1"/>
  <c r="D4356" i="6"/>
  <c r="K4355" i="6"/>
  <c r="T4355" i="6" s="1"/>
  <c r="E4356" i="6" l="1"/>
  <c r="H4356" i="6"/>
  <c r="M4356" i="6" l="1"/>
  <c r="N4356" i="6" s="1"/>
  <c r="I4356" i="6"/>
  <c r="G4356" i="6"/>
  <c r="J4356" i="6"/>
  <c r="F4358" i="6" l="1"/>
  <c r="L4358" i="6" s="1"/>
  <c r="D4357" i="6"/>
  <c r="K4356" i="6"/>
  <c r="T4356" i="6" s="1"/>
  <c r="H4357" i="6" l="1"/>
  <c r="E4357" i="6"/>
  <c r="G4357" i="6" l="1"/>
  <c r="J4357" i="6"/>
  <c r="M4357" i="6"/>
  <c r="N4357" i="6" s="1"/>
  <c r="I4357" i="6"/>
  <c r="K4357" i="6" l="1"/>
  <c r="F4359" i="6"/>
  <c r="L4359" i="6" s="1"/>
  <c r="D4358" i="6"/>
  <c r="T4357" i="6"/>
  <c r="H4358" i="6" l="1"/>
  <c r="E4358" i="6"/>
  <c r="G4358" i="6" l="1"/>
  <c r="J4358" i="6"/>
  <c r="M4358" i="6"/>
  <c r="N4358" i="6" s="1"/>
  <c r="I4358" i="6"/>
  <c r="K4358" i="6" l="1"/>
  <c r="T4358" i="6" s="1"/>
  <c r="F4360" i="6"/>
  <c r="L4360" i="6" s="1"/>
  <c r="D4359" i="6"/>
  <c r="H4359" i="6" l="1"/>
  <c r="E4359" i="6"/>
  <c r="G4359" i="6" l="1"/>
  <c r="J4359" i="6"/>
  <c r="M4359" i="6"/>
  <c r="N4359" i="6" s="1"/>
  <c r="I4359" i="6"/>
  <c r="K4359" i="6" l="1"/>
  <c r="T4359" i="6" s="1"/>
  <c r="F4361" i="6"/>
  <c r="L4361" i="6" s="1"/>
  <c r="D4360" i="6"/>
  <c r="H4360" i="6" l="1"/>
  <c r="E4360" i="6"/>
  <c r="G4360" i="6" l="1"/>
  <c r="J4360" i="6"/>
  <c r="M4360" i="6"/>
  <c r="N4360" i="6" s="1"/>
  <c r="I4360" i="6"/>
  <c r="K4360" i="6" l="1"/>
  <c r="T4360" i="6" s="1"/>
  <c r="F4362" i="6"/>
  <c r="L4362" i="6" s="1"/>
  <c r="D4361" i="6"/>
  <c r="H4361" i="6" l="1"/>
  <c r="E4361" i="6"/>
  <c r="G4361" i="6" l="1"/>
  <c r="J4361" i="6"/>
  <c r="M4361" i="6"/>
  <c r="N4361" i="6" s="1"/>
  <c r="I4361" i="6"/>
  <c r="T4361" i="6" l="1"/>
  <c r="K4361" i="6"/>
  <c r="F4363" i="6"/>
  <c r="L4363" i="6" s="1"/>
  <c r="D4362" i="6"/>
  <c r="H4362" i="6" l="1"/>
  <c r="E4362" i="6"/>
  <c r="G4362" i="6" l="1"/>
  <c r="J4362" i="6"/>
  <c r="M4362" i="6"/>
  <c r="N4362" i="6" s="1"/>
  <c r="I4362" i="6"/>
  <c r="T4362" i="6" l="1"/>
  <c r="K4362" i="6"/>
  <c r="F4364" i="6"/>
  <c r="L4364" i="6" s="1"/>
  <c r="D4363" i="6"/>
  <c r="E4363" i="6" l="1"/>
  <c r="H4363" i="6"/>
  <c r="M4363" i="6" l="1"/>
  <c r="N4363" i="6" s="1"/>
  <c r="I4363" i="6"/>
  <c r="G4363" i="6"/>
  <c r="J4363" i="6"/>
  <c r="K4363" i="6" l="1"/>
  <c r="F4365" i="6"/>
  <c r="L4365" i="6" s="1"/>
  <c r="D4364" i="6"/>
  <c r="T4363" i="6"/>
  <c r="H4364" i="6" l="1"/>
  <c r="E4364" i="6"/>
  <c r="G4364" i="6" l="1"/>
  <c r="J4364" i="6"/>
  <c r="M4364" i="6"/>
  <c r="N4364" i="6" s="1"/>
  <c r="I4364" i="6"/>
  <c r="T4364" i="6" l="1"/>
  <c r="K4364" i="6"/>
  <c r="F4366" i="6"/>
  <c r="L4366" i="6" s="1"/>
  <c r="D4365" i="6"/>
  <c r="H4365" i="6" l="1"/>
  <c r="E4365" i="6"/>
  <c r="G4365" i="6" l="1"/>
  <c r="J4365" i="6"/>
  <c r="M4365" i="6"/>
  <c r="N4365" i="6" s="1"/>
  <c r="I4365" i="6"/>
  <c r="K4365" i="6" l="1"/>
  <c r="F4367" i="6"/>
  <c r="L4367" i="6" s="1"/>
  <c r="D4366" i="6"/>
  <c r="T4365" i="6"/>
  <c r="H4366" i="6" l="1"/>
  <c r="E4366" i="6"/>
  <c r="G4366" i="6" l="1"/>
  <c r="J4366" i="6"/>
  <c r="M4366" i="6"/>
  <c r="N4366" i="6" s="1"/>
  <c r="I4366" i="6"/>
  <c r="T4366" i="6" l="1"/>
  <c r="K4366" i="6"/>
  <c r="F4368" i="6"/>
  <c r="L4368" i="6" s="1"/>
  <c r="D4367" i="6"/>
  <c r="E4367" i="6" l="1"/>
  <c r="H4367" i="6"/>
  <c r="M4367" i="6" l="1"/>
  <c r="N4367" i="6" s="1"/>
  <c r="I4367" i="6"/>
  <c r="G4367" i="6"/>
  <c r="J4367" i="6"/>
  <c r="K4367" i="6" l="1"/>
  <c r="F4369" i="6"/>
  <c r="L4369" i="6" s="1"/>
  <c r="D4368" i="6"/>
  <c r="T4367" i="6"/>
  <c r="E4368" i="6" l="1"/>
  <c r="H4368" i="6"/>
  <c r="M4368" i="6" l="1"/>
  <c r="N4368" i="6" s="1"/>
  <c r="I4368" i="6"/>
  <c r="G4368" i="6"/>
  <c r="J4368" i="6"/>
  <c r="K4368" i="6" l="1"/>
  <c r="F4370" i="6"/>
  <c r="L4370" i="6" s="1"/>
  <c r="D4369" i="6"/>
  <c r="T4368" i="6"/>
  <c r="H4369" i="6" l="1"/>
  <c r="E4369" i="6"/>
  <c r="G4369" i="6" l="1"/>
  <c r="J4369" i="6"/>
  <c r="M4369" i="6"/>
  <c r="N4369" i="6" s="1"/>
  <c r="I4369" i="6"/>
  <c r="K4369" i="6" l="1"/>
  <c r="T4369" i="6" s="1"/>
  <c r="F4371" i="6"/>
  <c r="L4371" i="6" s="1"/>
  <c r="D4370" i="6"/>
  <c r="E4370" i="6" l="1"/>
  <c r="H4370" i="6"/>
  <c r="M4370" i="6" l="1"/>
  <c r="N4370" i="6" s="1"/>
  <c r="I4370" i="6"/>
  <c r="G4370" i="6"/>
  <c r="J4370" i="6"/>
  <c r="K4370" i="6" l="1"/>
  <c r="F4372" i="6"/>
  <c r="L4372" i="6" s="1"/>
  <c r="D4371" i="6"/>
  <c r="T4370" i="6"/>
  <c r="H4371" i="6" l="1"/>
  <c r="E4371" i="6"/>
  <c r="G4371" i="6" l="1"/>
  <c r="J4371" i="6"/>
  <c r="M4371" i="6"/>
  <c r="N4371" i="6" s="1"/>
  <c r="I4371" i="6"/>
  <c r="T4371" i="6" l="1"/>
  <c r="K4371" i="6"/>
  <c r="F4373" i="6"/>
  <c r="L4373" i="6" s="1"/>
  <c r="D4372" i="6"/>
  <c r="E4372" i="6" l="1"/>
  <c r="H4372" i="6"/>
  <c r="M4372" i="6" l="1"/>
  <c r="N4372" i="6" s="1"/>
  <c r="I4372" i="6"/>
  <c r="G4372" i="6"/>
  <c r="J4372" i="6"/>
  <c r="K4372" i="6" l="1"/>
  <c r="F4374" i="6"/>
  <c r="L4374" i="6" s="1"/>
  <c r="D4373" i="6"/>
  <c r="T4372" i="6"/>
  <c r="E4373" i="6" l="1"/>
  <c r="H4373" i="6"/>
  <c r="M4373" i="6" l="1"/>
  <c r="N4373" i="6" s="1"/>
  <c r="I4373" i="6"/>
  <c r="G4373" i="6"/>
  <c r="J4373" i="6"/>
  <c r="K4373" i="6" l="1"/>
  <c r="F4375" i="6"/>
  <c r="L4375" i="6" s="1"/>
  <c r="D4374" i="6"/>
  <c r="T4373" i="6"/>
  <c r="E4374" i="6" l="1"/>
  <c r="H4374" i="6"/>
  <c r="M4374" i="6" l="1"/>
  <c r="N4374" i="6" s="1"/>
  <c r="I4374" i="6"/>
  <c r="G4374" i="6"/>
  <c r="J4374" i="6"/>
  <c r="K4374" i="6" l="1"/>
  <c r="F4376" i="6"/>
  <c r="L4376" i="6" s="1"/>
  <c r="D4375" i="6"/>
  <c r="T4374" i="6"/>
  <c r="H4375" i="6" l="1"/>
  <c r="E4375" i="6"/>
  <c r="G4375" i="6" l="1"/>
  <c r="J4375" i="6"/>
  <c r="M4375" i="6"/>
  <c r="N4375" i="6" s="1"/>
  <c r="I4375" i="6"/>
  <c r="K4375" i="6" l="1"/>
  <c r="T4375" i="6" s="1"/>
  <c r="F4377" i="6"/>
  <c r="L4377" i="6" s="1"/>
  <c r="D4376" i="6"/>
  <c r="H4376" i="6" l="1"/>
  <c r="E4376" i="6"/>
  <c r="G4376" i="6" l="1"/>
  <c r="J4376" i="6"/>
  <c r="M4376" i="6"/>
  <c r="N4376" i="6" s="1"/>
  <c r="I4376" i="6"/>
  <c r="T4376" i="6" l="1"/>
  <c r="K4376" i="6"/>
  <c r="F4378" i="6"/>
  <c r="L4378" i="6" s="1"/>
  <c r="D4377" i="6"/>
  <c r="E4377" i="6" l="1"/>
  <c r="H4377" i="6"/>
  <c r="M4377" i="6" l="1"/>
  <c r="N4377" i="6" s="1"/>
  <c r="I4377" i="6"/>
  <c r="G4377" i="6"/>
  <c r="J4377" i="6"/>
  <c r="K4377" i="6" l="1"/>
  <c r="F4379" i="6"/>
  <c r="L4379" i="6" s="1"/>
  <c r="D4378" i="6"/>
  <c r="T4377" i="6"/>
  <c r="E4378" i="6" l="1"/>
  <c r="H4378" i="6"/>
  <c r="M4378" i="6" l="1"/>
  <c r="N4378" i="6" s="1"/>
  <c r="I4378" i="6"/>
  <c r="G4378" i="6"/>
  <c r="J4378" i="6"/>
  <c r="K4378" i="6" l="1"/>
  <c r="F4380" i="6"/>
  <c r="L4380" i="6" s="1"/>
  <c r="D4379" i="6"/>
  <c r="T4378" i="6"/>
  <c r="H4379" i="6" l="1"/>
  <c r="E4379" i="6"/>
  <c r="G4379" i="6" l="1"/>
  <c r="J4379" i="6"/>
  <c r="M4379" i="6"/>
  <c r="N4379" i="6" s="1"/>
  <c r="I4379" i="6"/>
  <c r="T4379" i="6" l="1"/>
  <c r="K4379" i="6"/>
  <c r="F4381" i="6"/>
  <c r="L4381" i="6" s="1"/>
  <c r="D4380" i="6"/>
  <c r="H4380" i="6" l="1"/>
  <c r="E4380" i="6"/>
  <c r="G4380" i="6" l="1"/>
  <c r="J4380" i="6"/>
  <c r="M4380" i="6"/>
  <c r="N4380" i="6" s="1"/>
  <c r="I4380" i="6"/>
  <c r="K4380" i="6" l="1"/>
  <c r="F4382" i="6"/>
  <c r="L4382" i="6" s="1"/>
  <c r="D4381" i="6"/>
  <c r="T4380" i="6"/>
  <c r="H4381" i="6" l="1"/>
  <c r="E4381" i="6"/>
  <c r="G4381" i="6" l="1"/>
  <c r="J4381" i="6"/>
  <c r="M4381" i="6"/>
  <c r="N4381" i="6" s="1"/>
  <c r="I4381" i="6"/>
  <c r="K4381" i="6" l="1"/>
  <c r="T4381" i="6" s="1"/>
  <c r="F4383" i="6"/>
  <c r="L4383" i="6" s="1"/>
  <c r="D4382" i="6"/>
  <c r="E4382" i="6" l="1"/>
  <c r="H4382" i="6"/>
  <c r="M4382" i="6" l="1"/>
  <c r="N4382" i="6" s="1"/>
  <c r="I4382" i="6"/>
  <c r="G4382" i="6"/>
  <c r="J4382" i="6"/>
  <c r="K4382" i="6" l="1"/>
  <c r="F4384" i="6"/>
  <c r="L4384" i="6" s="1"/>
  <c r="D4383" i="6"/>
  <c r="T4382" i="6"/>
  <c r="H4383" i="6" l="1"/>
  <c r="E4383" i="6"/>
  <c r="G4383" i="6" l="1"/>
  <c r="J4383" i="6"/>
  <c r="M4383" i="6"/>
  <c r="N4383" i="6" s="1"/>
  <c r="I4383" i="6"/>
  <c r="K4383" i="6" l="1"/>
  <c r="T4383" i="6" s="1"/>
  <c r="F4385" i="6"/>
  <c r="L4385" i="6" s="1"/>
  <c r="D4384" i="6"/>
  <c r="E4384" i="6" l="1"/>
  <c r="H4384" i="6"/>
  <c r="M4384" i="6" l="1"/>
  <c r="N4384" i="6" s="1"/>
  <c r="I4384" i="6"/>
  <c r="G4384" i="6"/>
  <c r="J4384" i="6"/>
  <c r="K4384" i="6" l="1"/>
  <c r="F4386" i="6"/>
  <c r="L4386" i="6" s="1"/>
  <c r="D4385" i="6"/>
  <c r="T4384" i="6"/>
  <c r="H4385" i="6" l="1"/>
  <c r="E4385" i="6"/>
  <c r="G4385" i="6" l="1"/>
  <c r="J4385" i="6"/>
  <c r="M4385" i="6"/>
  <c r="N4385" i="6" s="1"/>
  <c r="I4385" i="6"/>
  <c r="K4385" i="6" l="1"/>
  <c r="T4385" i="6" s="1"/>
  <c r="F4387" i="6"/>
  <c r="L4387" i="6" s="1"/>
  <c r="D4386" i="6"/>
  <c r="E4386" i="6" l="1"/>
  <c r="H4386" i="6"/>
  <c r="M4386" i="6" l="1"/>
  <c r="N4386" i="6" s="1"/>
  <c r="I4386" i="6"/>
  <c r="G4386" i="6"/>
  <c r="J4386" i="6"/>
  <c r="K4386" i="6" l="1"/>
  <c r="F4388" i="6"/>
  <c r="L4388" i="6" s="1"/>
  <c r="D4387" i="6"/>
  <c r="T4386" i="6"/>
  <c r="H4387" i="6" l="1"/>
  <c r="E4387" i="6"/>
  <c r="G4387" i="6" l="1"/>
  <c r="J4387" i="6"/>
  <c r="M4387" i="6"/>
  <c r="N4387" i="6" s="1"/>
  <c r="I4387" i="6"/>
  <c r="T4387" i="6" l="1"/>
  <c r="K4387" i="6"/>
  <c r="F4389" i="6"/>
  <c r="L4389" i="6" s="1"/>
  <c r="D4388" i="6"/>
  <c r="H4388" i="6" l="1"/>
  <c r="E4388" i="6"/>
  <c r="G4388" i="6" l="1"/>
  <c r="J4388" i="6"/>
  <c r="M4388" i="6"/>
  <c r="N4388" i="6" s="1"/>
  <c r="I4388" i="6"/>
  <c r="K4388" i="6" l="1"/>
  <c r="T4388" i="6" s="1"/>
  <c r="F4390" i="6"/>
  <c r="L4390" i="6" s="1"/>
  <c r="D4389" i="6"/>
  <c r="H4389" i="6" l="1"/>
  <c r="E4389" i="6"/>
  <c r="G4389" i="6" l="1"/>
  <c r="J4389" i="6"/>
  <c r="M4389" i="6"/>
  <c r="N4389" i="6" s="1"/>
  <c r="I4389" i="6"/>
  <c r="K4389" i="6" l="1"/>
  <c r="T4389" i="6" s="1"/>
  <c r="F4391" i="6"/>
  <c r="L4391" i="6" s="1"/>
  <c r="D4390" i="6"/>
  <c r="E4390" i="6" l="1"/>
  <c r="H4390" i="6"/>
  <c r="M4390" i="6" l="1"/>
  <c r="N4390" i="6" s="1"/>
  <c r="I4390" i="6"/>
  <c r="G4390" i="6"/>
  <c r="J4390" i="6"/>
  <c r="F4392" i="6" l="1"/>
  <c r="L4392" i="6" s="1"/>
  <c r="D4391" i="6"/>
  <c r="K4390" i="6"/>
  <c r="T4390" i="6" s="1"/>
  <c r="H4391" i="6" l="1"/>
  <c r="E4391" i="6"/>
  <c r="G4391" i="6" l="1"/>
  <c r="J4391" i="6"/>
  <c r="M4391" i="6"/>
  <c r="N4391" i="6" s="1"/>
  <c r="I4391" i="6"/>
  <c r="K4391" i="6" l="1"/>
  <c r="T4391" i="6" s="1"/>
  <c r="F4393" i="6"/>
  <c r="L4393" i="6" s="1"/>
  <c r="D4392" i="6"/>
  <c r="H4392" i="6" l="1"/>
  <c r="E4392" i="6"/>
  <c r="T4392" i="6" l="1"/>
  <c r="G4392" i="6"/>
  <c r="J4392" i="6"/>
  <c r="K4392" i="6" s="1"/>
  <c r="M4392" i="6"/>
  <c r="N4392" i="6" s="1"/>
  <c r="I4392" i="6"/>
  <c r="F4394" i="6" l="1"/>
  <c r="L4394" i="6" s="1"/>
  <c r="D4393" i="6"/>
  <c r="E4393" i="6" l="1"/>
  <c r="H4393" i="6"/>
  <c r="M4393" i="6" l="1"/>
  <c r="N4393" i="6" s="1"/>
  <c r="I4393" i="6"/>
  <c r="T4393" i="6" s="1"/>
  <c r="J4393" i="6"/>
  <c r="K4393" i="6" s="1"/>
  <c r="G4393" i="6"/>
  <c r="F4395" i="6" l="1"/>
  <c r="L4395" i="6" s="1"/>
  <c r="D4394" i="6"/>
  <c r="H4394" i="6" l="1"/>
  <c r="E4394" i="6"/>
  <c r="J4394" i="6" l="1"/>
  <c r="K4394" i="6" s="1"/>
  <c r="G4394" i="6"/>
  <c r="I4394" i="6"/>
  <c r="T4394" i="6" s="1"/>
  <c r="M4394" i="6"/>
  <c r="N4394" i="6" s="1"/>
  <c r="F4396" i="6" l="1"/>
  <c r="L4396" i="6" s="1"/>
  <c r="D4395" i="6"/>
  <c r="H4395" i="6" l="1"/>
  <c r="E4395" i="6"/>
  <c r="J4395" i="6" l="1"/>
  <c r="K4395" i="6" s="1"/>
  <c r="G4395" i="6"/>
  <c r="M4395" i="6"/>
  <c r="N4395" i="6" s="1"/>
  <c r="I4395" i="6"/>
  <c r="T4395" i="6" s="1"/>
  <c r="F4397" i="6" l="1"/>
  <c r="L4397" i="6" s="1"/>
  <c r="D4396" i="6"/>
  <c r="E4396" i="6" l="1"/>
  <c r="H4396" i="6"/>
  <c r="M4396" i="6" l="1"/>
  <c r="N4396" i="6" s="1"/>
  <c r="I4396" i="6"/>
  <c r="T4396" i="6" s="1"/>
  <c r="J4396" i="6"/>
  <c r="K4396" i="6" s="1"/>
  <c r="G4396" i="6"/>
  <c r="F4398" i="6" l="1"/>
  <c r="L4398" i="6" s="1"/>
  <c r="D4397" i="6"/>
  <c r="E4397" i="6" l="1"/>
  <c r="H4397" i="6"/>
  <c r="M4397" i="6" l="1"/>
  <c r="N4397" i="6" s="1"/>
  <c r="I4397" i="6"/>
  <c r="T4397" i="6" s="1"/>
  <c r="J4397" i="6"/>
  <c r="K4397" i="6" s="1"/>
  <c r="G4397" i="6"/>
  <c r="F4399" i="6" l="1"/>
  <c r="L4399" i="6" s="1"/>
  <c r="D4398" i="6"/>
  <c r="H4398" i="6" l="1"/>
  <c r="E4398" i="6"/>
  <c r="J4398" i="6" l="1"/>
  <c r="K4398" i="6" s="1"/>
  <c r="G4398" i="6"/>
  <c r="M4398" i="6"/>
  <c r="N4398" i="6" s="1"/>
  <c r="I4398" i="6"/>
  <c r="T4398" i="6" s="1"/>
  <c r="F4400" i="6" l="1"/>
  <c r="L4400" i="6" s="1"/>
  <c r="D4399" i="6"/>
  <c r="H4399" i="6" l="1"/>
  <c r="E4399" i="6"/>
  <c r="J4399" i="6" l="1"/>
  <c r="K4399" i="6" s="1"/>
  <c r="G4399" i="6"/>
  <c r="M4399" i="6"/>
  <c r="N4399" i="6" s="1"/>
  <c r="I4399" i="6"/>
  <c r="T4399" i="6" s="1"/>
  <c r="F4401" i="6" l="1"/>
  <c r="L4401" i="6" s="1"/>
  <c r="D4400" i="6"/>
  <c r="H4400" i="6" l="1"/>
  <c r="E4400" i="6"/>
  <c r="J4400" i="6" l="1"/>
  <c r="K4400" i="6" s="1"/>
  <c r="G4400" i="6"/>
  <c r="M4400" i="6"/>
  <c r="N4400" i="6" s="1"/>
  <c r="I4400" i="6"/>
  <c r="T4400" i="6" s="1"/>
  <c r="F4402" i="6" l="1"/>
  <c r="L4402" i="6" s="1"/>
  <c r="D4401" i="6"/>
  <c r="H4401" i="6" l="1"/>
  <c r="E4401" i="6"/>
  <c r="J4401" i="6" l="1"/>
  <c r="K4401" i="6" s="1"/>
  <c r="G4401" i="6"/>
  <c r="I4401" i="6"/>
  <c r="T4401" i="6" s="1"/>
  <c r="M4401" i="6"/>
  <c r="N4401" i="6" s="1"/>
  <c r="F4403" i="6" l="1"/>
  <c r="L4403" i="6" s="1"/>
  <c r="D4402" i="6"/>
  <c r="H4402" i="6" l="1"/>
  <c r="E4402" i="6"/>
  <c r="T4402" i="6" l="1"/>
  <c r="J4402" i="6"/>
  <c r="K4402" i="6" s="1"/>
  <c r="G4402" i="6"/>
  <c r="I4402" i="6"/>
  <c r="M4402" i="6"/>
  <c r="N4402" i="6" s="1"/>
  <c r="F4404" i="6" l="1"/>
  <c r="L4404" i="6" s="1"/>
  <c r="D4403" i="6"/>
  <c r="E4403" i="6" l="1"/>
  <c r="H4403" i="6"/>
  <c r="I4403" i="6" l="1"/>
  <c r="M4403" i="6"/>
  <c r="N4403" i="6" s="1"/>
  <c r="J4403" i="6"/>
  <c r="K4403" i="6" s="1"/>
  <c r="G4403" i="6"/>
  <c r="F4405" i="6" l="1"/>
  <c r="L4405" i="6" s="1"/>
  <c r="D4404" i="6"/>
  <c r="T4403" i="6"/>
  <c r="H4404" i="6" l="1"/>
  <c r="E4404" i="6"/>
  <c r="J4404" i="6" l="1"/>
  <c r="K4404" i="6" s="1"/>
  <c r="G4404" i="6"/>
  <c r="I4404" i="6"/>
  <c r="T4404" i="6" s="1"/>
  <c r="M4404" i="6"/>
  <c r="N4404" i="6" s="1"/>
  <c r="F4406" i="6" l="1"/>
  <c r="L4406" i="6" s="1"/>
  <c r="D4405" i="6"/>
  <c r="H4405" i="6" l="1"/>
  <c r="E4405" i="6"/>
  <c r="J4405" i="6" l="1"/>
  <c r="K4405" i="6" s="1"/>
  <c r="G4405" i="6"/>
  <c r="M4405" i="6"/>
  <c r="N4405" i="6" s="1"/>
  <c r="I4405" i="6"/>
  <c r="T4405" i="6" s="1"/>
  <c r="F4407" i="6" l="1"/>
  <c r="L4407" i="6" s="1"/>
  <c r="D4406" i="6"/>
  <c r="H4406" i="6" l="1"/>
  <c r="E4406" i="6"/>
  <c r="T4406" i="6" l="1"/>
  <c r="J4406" i="6"/>
  <c r="K4406" i="6" s="1"/>
  <c r="G4406" i="6"/>
  <c r="M4406" i="6"/>
  <c r="N4406" i="6" s="1"/>
  <c r="I4406" i="6"/>
  <c r="F4408" i="6" l="1"/>
  <c r="L4408" i="6" s="1"/>
  <c r="D4407" i="6"/>
  <c r="E4407" i="6" l="1"/>
  <c r="H4407" i="6"/>
  <c r="I4407" i="6" l="1"/>
  <c r="M4407" i="6"/>
  <c r="N4407" i="6" s="1"/>
  <c r="J4407" i="6"/>
  <c r="K4407" i="6" s="1"/>
  <c r="G4407" i="6"/>
  <c r="F4409" i="6" l="1"/>
  <c r="L4409" i="6" s="1"/>
  <c r="D4408" i="6"/>
  <c r="T4407" i="6"/>
  <c r="H4408" i="6" l="1"/>
  <c r="E4408" i="6"/>
  <c r="J4408" i="6" l="1"/>
  <c r="K4408" i="6" s="1"/>
  <c r="G4408" i="6"/>
  <c r="M4408" i="6"/>
  <c r="N4408" i="6" s="1"/>
  <c r="I4408" i="6"/>
  <c r="T4408" i="6" s="1"/>
  <c r="F4410" i="6" l="1"/>
  <c r="L4410" i="6" s="1"/>
  <c r="D4409" i="6"/>
  <c r="E4409" i="6" l="1"/>
  <c r="H4409" i="6"/>
  <c r="I4409" i="6" l="1"/>
  <c r="M4409" i="6"/>
  <c r="N4409" i="6" s="1"/>
  <c r="J4409" i="6"/>
  <c r="K4409" i="6" s="1"/>
  <c r="G4409" i="6"/>
  <c r="F4411" i="6" l="1"/>
  <c r="L4411" i="6" s="1"/>
  <c r="D4410" i="6"/>
  <c r="T4409" i="6"/>
  <c r="H4410" i="6" l="1"/>
  <c r="E4410" i="6"/>
  <c r="T4410" i="6" l="1"/>
  <c r="J4410" i="6"/>
  <c r="K4410" i="6" s="1"/>
  <c r="G4410" i="6"/>
  <c r="M4410" i="6"/>
  <c r="N4410" i="6" s="1"/>
  <c r="I4410" i="6"/>
  <c r="F4412" i="6" l="1"/>
  <c r="L4412" i="6" s="1"/>
  <c r="D4411" i="6"/>
  <c r="H4411" i="6" l="1"/>
  <c r="E4411" i="6"/>
  <c r="J4411" i="6" l="1"/>
  <c r="K4411" i="6" s="1"/>
  <c r="G4411" i="6"/>
  <c r="M4411" i="6"/>
  <c r="N4411" i="6" s="1"/>
  <c r="I4411" i="6"/>
  <c r="F4413" i="6" l="1"/>
  <c r="L4413" i="6" s="1"/>
  <c r="D4412" i="6"/>
  <c r="T4411" i="6"/>
  <c r="H4412" i="6" l="1"/>
  <c r="E4412" i="6"/>
  <c r="J4412" i="6" l="1"/>
  <c r="K4412" i="6" s="1"/>
  <c r="G4412" i="6"/>
  <c r="I4412" i="6"/>
  <c r="T4412" i="6" s="1"/>
  <c r="M4412" i="6"/>
  <c r="N4412" i="6" s="1"/>
  <c r="F4414" i="6" l="1"/>
  <c r="L4414" i="6" s="1"/>
  <c r="D4413" i="6"/>
  <c r="E4413" i="6" l="1"/>
  <c r="H4413" i="6"/>
  <c r="T4413" i="6" l="1"/>
  <c r="M4413" i="6"/>
  <c r="N4413" i="6" s="1"/>
  <c r="I4413" i="6"/>
  <c r="J4413" i="6"/>
  <c r="K4413" i="6" s="1"/>
  <c r="G4413" i="6"/>
  <c r="F4415" i="6" l="1"/>
  <c r="L4415" i="6" s="1"/>
  <c r="D4414" i="6"/>
  <c r="H4414" i="6" l="1"/>
  <c r="E4414" i="6"/>
  <c r="J4414" i="6" l="1"/>
  <c r="K4414" i="6" s="1"/>
  <c r="G4414" i="6"/>
  <c r="I4414" i="6"/>
  <c r="M4414" i="6"/>
  <c r="N4414" i="6" s="1"/>
  <c r="F4416" i="6" l="1"/>
  <c r="L4416" i="6" s="1"/>
  <c r="D4415" i="6"/>
  <c r="T4414" i="6"/>
  <c r="E4415" i="6" l="1"/>
  <c r="H4415" i="6"/>
  <c r="T4415" i="6" l="1"/>
  <c r="I4415" i="6"/>
  <c r="M4415" i="6"/>
  <c r="N4415" i="6" s="1"/>
  <c r="J4415" i="6"/>
  <c r="K4415" i="6" s="1"/>
  <c r="G4415" i="6"/>
  <c r="F4417" i="6" l="1"/>
  <c r="L4417" i="6" s="1"/>
  <c r="D4416" i="6"/>
  <c r="H4416" i="6" l="1"/>
  <c r="E4416" i="6"/>
  <c r="J4416" i="6" l="1"/>
  <c r="K4416" i="6" s="1"/>
  <c r="G4416" i="6"/>
  <c r="I4416" i="6"/>
  <c r="T4416" i="6" s="1"/>
  <c r="M4416" i="6"/>
  <c r="N4416" i="6" s="1"/>
  <c r="F4418" i="6" l="1"/>
  <c r="L4418" i="6" s="1"/>
  <c r="D4417" i="6"/>
  <c r="H4417" i="6" l="1"/>
  <c r="E4417" i="6"/>
  <c r="J4417" i="6" l="1"/>
  <c r="K4417" i="6" s="1"/>
  <c r="G4417" i="6"/>
  <c r="M4417" i="6"/>
  <c r="N4417" i="6" s="1"/>
  <c r="I4417" i="6"/>
  <c r="T4417" i="6" s="1"/>
  <c r="F4419" i="6" l="1"/>
  <c r="L4419" i="6" s="1"/>
  <c r="D4418" i="6"/>
  <c r="H4418" i="6" l="1"/>
  <c r="E4418" i="6"/>
  <c r="T4418" i="6" l="1"/>
  <c r="J4418" i="6"/>
  <c r="K4418" i="6" s="1"/>
  <c r="G4418" i="6"/>
  <c r="I4418" i="6"/>
  <c r="M4418" i="6"/>
  <c r="N4418" i="6" s="1"/>
  <c r="F4420" i="6" l="1"/>
  <c r="L4420" i="6" s="1"/>
  <c r="D4419" i="6"/>
  <c r="E4419" i="6" l="1"/>
  <c r="H4419" i="6"/>
  <c r="I4419" i="6" l="1"/>
  <c r="T4419" i="6" s="1"/>
  <c r="M4419" i="6"/>
  <c r="N4419" i="6" s="1"/>
  <c r="J4419" i="6"/>
  <c r="K4419" i="6" s="1"/>
  <c r="G4419" i="6"/>
  <c r="F4421" i="6" l="1"/>
  <c r="L4421" i="6" s="1"/>
  <c r="D4420" i="6"/>
  <c r="E4420" i="6" l="1"/>
  <c r="H4420" i="6"/>
  <c r="M4420" i="6" l="1"/>
  <c r="N4420" i="6" s="1"/>
  <c r="I4420" i="6"/>
  <c r="J4420" i="6"/>
  <c r="K4420" i="6" s="1"/>
  <c r="G4420" i="6"/>
  <c r="F4422" i="6" l="1"/>
  <c r="L4422" i="6" s="1"/>
  <c r="D4421" i="6"/>
  <c r="T4420" i="6"/>
  <c r="H4421" i="6" l="1"/>
  <c r="E4421" i="6"/>
  <c r="T4421" i="6" l="1"/>
  <c r="J4421" i="6"/>
  <c r="K4421" i="6" s="1"/>
  <c r="G4421" i="6"/>
  <c r="I4421" i="6"/>
  <c r="M4421" i="6"/>
  <c r="N4421" i="6" s="1"/>
  <c r="F4423" i="6" l="1"/>
  <c r="L4423" i="6" s="1"/>
  <c r="D4422" i="6"/>
  <c r="E4422" i="6" l="1"/>
  <c r="H4422" i="6"/>
  <c r="I4422" i="6" l="1"/>
  <c r="M4422" i="6"/>
  <c r="N4422" i="6" s="1"/>
  <c r="J4422" i="6"/>
  <c r="K4422" i="6" s="1"/>
  <c r="G4422" i="6"/>
  <c r="F4424" i="6" l="1"/>
  <c r="L4424" i="6" s="1"/>
  <c r="D4423" i="6"/>
  <c r="T4422" i="6"/>
  <c r="H4423" i="6" l="1"/>
  <c r="E4423" i="6"/>
  <c r="J4423" i="6" l="1"/>
  <c r="G4423" i="6"/>
  <c r="M4423" i="6"/>
  <c r="N4423" i="6" s="1"/>
  <c r="I4423" i="6"/>
  <c r="T4423" i="6" l="1"/>
  <c r="F4425" i="6"/>
  <c r="L4425" i="6" s="1"/>
  <c r="D4424" i="6"/>
  <c r="K4423" i="6"/>
  <c r="H4424" i="6" l="1"/>
  <c r="E4424" i="6"/>
  <c r="G4424" i="6" l="1"/>
  <c r="J4424" i="6"/>
  <c r="M4424" i="6"/>
  <c r="N4424" i="6" s="1"/>
  <c r="I4424" i="6"/>
  <c r="K4424" i="6" l="1"/>
  <c r="T4424" i="6" s="1"/>
  <c r="F4426" i="6"/>
  <c r="L4426" i="6" s="1"/>
  <c r="D4425" i="6"/>
  <c r="H4425" i="6" l="1"/>
  <c r="E4425" i="6"/>
  <c r="G4425" i="6" l="1"/>
  <c r="J4425" i="6"/>
  <c r="I4425" i="6"/>
  <c r="M4425" i="6"/>
  <c r="N4425" i="6" s="1"/>
  <c r="T4425" i="6" l="1"/>
  <c r="K4425" i="6"/>
  <c r="F4427" i="6"/>
  <c r="L4427" i="6" s="1"/>
  <c r="D4426" i="6"/>
  <c r="H4426" i="6" l="1"/>
  <c r="E4426" i="6"/>
  <c r="G4426" i="6" l="1"/>
  <c r="J4426" i="6"/>
  <c r="M4426" i="6"/>
  <c r="N4426" i="6" s="1"/>
  <c r="I4426" i="6"/>
  <c r="T4426" i="6" l="1"/>
  <c r="K4426" i="6"/>
  <c r="F4428" i="6"/>
  <c r="L4428" i="6" s="1"/>
  <c r="D4427" i="6"/>
  <c r="H4427" i="6" l="1"/>
  <c r="E4427" i="6"/>
  <c r="G4427" i="6" l="1"/>
  <c r="J4427" i="6"/>
  <c r="I4427" i="6"/>
  <c r="M4427" i="6"/>
  <c r="N4427" i="6" s="1"/>
  <c r="K4427" i="6" l="1"/>
  <c r="F4429" i="6"/>
  <c r="L4429" i="6" s="1"/>
  <c r="D4428" i="6"/>
  <c r="T4427" i="6"/>
  <c r="E4428" i="6" l="1"/>
  <c r="H4428" i="6"/>
  <c r="I4428" i="6" l="1"/>
  <c r="M4428" i="6"/>
  <c r="N4428" i="6" s="1"/>
  <c r="G4428" i="6"/>
  <c r="J4428" i="6"/>
  <c r="F4430" i="6" l="1"/>
  <c r="L4430" i="6" s="1"/>
  <c r="D4429" i="6"/>
  <c r="K4428" i="6"/>
  <c r="T4428" i="6" s="1"/>
  <c r="E4429" i="6" l="1"/>
  <c r="H4429" i="6"/>
  <c r="M4429" i="6" l="1"/>
  <c r="N4429" i="6" s="1"/>
  <c r="I4429" i="6"/>
  <c r="G4429" i="6"/>
  <c r="J4429" i="6"/>
  <c r="F4431" i="6" l="1"/>
  <c r="L4431" i="6" s="1"/>
  <c r="D4430" i="6"/>
  <c r="K4429" i="6"/>
  <c r="T4429" i="6" s="1"/>
  <c r="H4430" i="6" l="1"/>
  <c r="E4430" i="6"/>
  <c r="G4430" i="6" l="1"/>
  <c r="J4430" i="6"/>
  <c r="I4430" i="6"/>
  <c r="M4430" i="6"/>
  <c r="N4430" i="6" s="1"/>
  <c r="K4430" i="6" l="1"/>
  <c r="T4430" i="6" s="1"/>
  <c r="F4432" i="6"/>
  <c r="L4432" i="6" s="1"/>
  <c r="D4431" i="6"/>
  <c r="H4431" i="6" l="1"/>
  <c r="E4431" i="6"/>
  <c r="G4431" i="6" l="1"/>
  <c r="J4431" i="6"/>
  <c r="M4431" i="6"/>
  <c r="N4431" i="6" s="1"/>
  <c r="I4431" i="6"/>
  <c r="T4431" i="6" l="1"/>
  <c r="K4431" i="6"/>
  <c r="F4433" i="6"/>
  <c r="L4433" i="6" s="1"/>
  <c r="D4432" i="6"/>
  <c r="H4432" i="6" l="1"/>
  <c r="E4432" i="6"/>
  <c r="G4432" i="6" l="1"/>
  <c r="J4432" i="6"/>
  <c r="M4432" i="6"/>
  <c r="N4432" i="6" s="1"/>
  <c r="I4432" i="6"/>
  <c r="T4432" i="6" l="1"/>
  <c r="K4432" i="6"/>
  <c r="F4434" i="6"/>
  <c r="L4434" i="6" s="1"/>
  <c r="D4433" i="6"/>
  <c r="H4433" i="6" l="1"/>
  <c r="E4433" i="6"/>
  <c r="G4433" i="6" l="1"/>
  <c r="J4433" i="6"/>
  <c r="M4433" i="6"/>
  <c r="N4433" i="6" s="1"/>
  <c r="I4433" i="6"/>
  <c r="T4433" i="6" l="1"/>
  <c r="K4433" i="6"/>
  <c r="F4435" i="6"/>
  <c r="L4435" i="6" s="1"/>
  <c r="D4434" i="6"/>
  <c r="E4434" i="6" l="1"/>
  <c r="H4434" i="6"/>
  <c r="I4434" i="6" l="1"/>
  <c r="M4434" i="6"/>
  <c r="N4434" i="6" s="1"/>
  <c r="G4434" i="6"/>
  <c r="J4434" i="6"/>
  <c r="F4436" i="6" l="1"/>
  <c r="L4436" i="6" s="1"/>
  <c r="D4435" i="6"/>
  <c r="K4434" i="6"/>
  <c r="T4434" i="6"/>
  <c r="H4435" i="6" l="1"/>
  <c r="E4435" i="6"/>
  <c r="G4435" i="6" l="1"/>
  <c r="J4435" i="6"/>
  <c r="M4435" i="6"/>
  <c r="N4435" i="6" s="1"/>
  <c r="I4435" i="6"/>
  <c r="K4435" i="6" l="1"/>
  <c r="T4435" i="6"/>
  <c r="F4437" i="6"/>
  <c r="L4437" i="6" s="1"/>
  <c r="D4436" i="6"/>
  <c r="E4436" i="6" l="1"/>
  <c r="H4436" i="6"/>
  <c r="M4436" i="6" l="1"/>
  <c r="N4436" i="6" s="1"/>
  <c r="I4436" i="6"/>
  <c r="G4436" i="6"/>
  <c r="J4436" i="6"/>
  <c r="K4436" i="6" l="1"/>
  <c r="F4438" i="6"/>
  <c r="L4438" i="6" s="1"/>
  <c r="D4437" i="6"/>
  <c r="T4436" i="6"/>
  <c r="H4437" i="6" l="1"/>
  <c r="E4437" i="6"/>
  <c r="G4437" i="6" l="1"/>
  <c r="J4437" i="6"/>
  <c r="I4437" i="6"/>
  <c r="M4437" i="6"/>
  <c r="N4437" i="6" s="1"/>
  <c r="K4437" i="6" l="1"/>
  <c r="T4437" i="6" s="1"/>
  <c r="F4439" i="6"/>
  <c r="L4439" i="6" s="1"/>
  <c r="D4438" i="6"/>
  <c r="H4438" i="6" l="1"/>
  <c r="E4438" i="6"/>
  <c r="G4438" i="6" l="1"/>
  <c r="J4438" i="6"/>
  <c r="M4438" i="6"/>
  <c r="N4438" i="6" s="1"/>
  <c r="I4438" i="6"/>
  <c r="T4438" i="6" l="1"/>
  <c r="K4438" i="6"/>
  <c r="F4440" i="6"/>
  <c r="L4440" i="6" s="1"/>
  <c r="D4439" i="6"/>
  <c r="E4439" i="6" l="1"/>
  <c r="H4439" i="6"/>
  <c r="I4439" i="6" l="1"/>
  <c r="M4439" i="6"/>
  <c r="N4439" i="6" s="1"/>
  <c r="G4439" i="6"/>
  <c r="J4439" i="6"/>
  <c r="K4439" i="6" l="1"/>
  <c r="F4441" i="6"/>
  <c r="L4441" i="6" s="1"/>
  <c r="D4440" i="6"/>
  <c r="T4439" i="6"/>
  <c r="E4440" i="6" l="1"/>
  <c r="H4440" i="6"/>
  <c r="I4440" i="6" l="1"/>
  <c r="M4440" i="6"/>
  <c r="N4440" i="6" s="1"/>
  <c r="G4440" i="6"/>
  <c r="J4440" i="6"/>
  <c r="F4442" i="6" l="1"/>
  <c r="L4442" i="6" s="1"/>
  <c r="D4441" i="6"/>
  <c r="K4440" i="6"/>
  <c r="T4440" i="6" s="1"/>
  <c r="E4441" i="6" l="1"/>
  <c r="H4441" i="6"/>
  <c r="I4441" i="6" l="1"/>
  <c r="M4441" i="6"/>
  <c r="N4441" i="6" s="1"/>
  <c r="G4441" i="6"/>
  <c r="J4441" i="6"/>
  <c r="K4441" i="6" l="1"/>
  <c r="F4443" i="6"/>
  <c r="L4443" i="6" s="1"/>
  <c r="D4442" i="6"/>
  <c r="T4441" i="6"/>
  <c r="H4442" i="6" l="1"/>
  <c r="E4442" i="6"/>
  <c r="G4442" i="6" l="1"/>
  <c r="J4442" i="6"/>
  <c r="M4442" i="6"/>
  <c r="N4442" i="6" s="1"/>
  <c r="I4442" i="6"/>
  <c r="T4442" i="6" l="1"/>
  <c r="K4442" i="6"/>
  <c r="F4444" i="6"/>
  <c r="L4444" i="6" s="1"/>
  <c r="D4443" i="6"/>
  <c r="H4443" i="6" l="1"/>
  <c r="E4443" i="6"/>
  <c r="G4443" i="6" l="1"/>
  <c r="J4443" i="6"/>
  <c r="I4443" i="6"/>
  <c r="M4443" i="6"/>
  <c r="N4443" i="6" s="1"/>
  <c r="T4443" i="6" l="1"/>
  <c r="K4443" i="6"/>
  <c r="F4445" i="6"/>
  <c r="L4445" i="6" s="1"/>
  <c r="D4444" i="6"/>
  <c r="H4444" i="6" l="1"/>
  <c r="E4444" i="6"/>
  <c r="G4444" i="6" l="1"/>
  <c r="J4444" i="6"/>
  <c r="I4444" i="6"/>
  <c r="M4444" i="6"/>
  <c r="N4444" i="6" s="1"/>
  <c r="K4444" i="6" l="1"/>
  <c r="F4446" i="6"/>
  <c r="L4446" i="6" s="1"/>
  <c r="D4445" i="6"/>
  <c r="T4444" i="6"/>
  <c r="H4445" i="6" l="1"/>
  <c r="E4445" i="6"/>
  <c r="G4445" i="6" l="1"/>
  <c r="J4445" i="6"/>
  <c r="I4445" i="6"/>
  <c r="M4445" i="6"/>
  <c r="N4445" i="6" s="1"/>
  <c r="T4445" i="6" l="1"/>
  <c r="K4445" i="6"/>
  <c r="F4447" i="6"/>
  <c r="L4447" i="6" s="1"/>
  <c r="D4446" i="6"/>
  <c r="H4446" i="6" l="1"/>
  <c r="E4446" i="6"/>
  <c r="G4446" i="6" l="1"/>
  <c r="J4446" i="6"/>
  <c r="M4446" i="6"/>
  <c r="N4446" i="6" s="1"/>
  <c r="I4446" i="6"/>
  <c r="T4446" i="6" l="1"/>
  <c r="K4446" i="6"/>
  <c r="F4448" i="6"/>
  <c r="L4448" i="6" s="1"/>
  <c r="D4447" i="6"/>
  <c r="H4447" i="6" l="1"/>
  <c r="E4447" i="6"/>
  <c r="G4447" i="6" l="1"/>
  <c r="J4447" i="6"/>
  <c r="I4447" i="6"/>
  <c r="M4447" i="6"/>
  <c r="N4447" i="6" s="1"/>
  <c r="T4447" i="6" l="1"/>
  <c r="K4447" i="6"/>
  <c r="F4449" i="6"/>
  <c r="L4449" i="6" s="1"/>
  <c r="D4448" i="6"/>
  <c r="H4448" i="6" l="1"/>
  <c r="E4448" i="6"/>
  <c r="G4448" i="6" l="1"/>
  <c r="J4448" i="6"/>
  <c r="M4448" i="6"/>
  <c r="N4448" i="6" s="1"/>
  <c r="I4448" i="6"/>
  <c r="T4448" i="6" l="1"/>
  <c r="K4448" i="6"/>
  <c r="F4450" i="6"/>
  <c r="L4450" i="6" s="1"/>
  <c r="D4449" i="6"/>
  <c r="H4449" i="6" l="1"/>
  <c r="E4449" i="6"/>
  <c r="G4449" i="6" l="1"/>
  <c r="J4449" i="6"/>
  <c r="I4449" i="6"/>
  <c r="M4449" i="6"/>
  <c r="N4449" i="6" s="1"/>
  <c r="T4449" i="6" l="1"/>
  <c r="K4449" i="6"/>
  <c r="F4451" i="6"/>
  <c r="L4451" i="6" s="1"/>
  <c r="D4450" i="6"/>
  <c r="H4450" i="6" l="1"/>
  <c r="E4450" i="6"/>
  <c r="G4450" i="6" l="1"/>
  <c r="J4450" i="6"/>
  <c r="M4450" i="6"/>
  <c r="N4450" i="6" s="1"/>
  <c r="I4450" i="6"/>
  <c r="T4450" i="6" l="1"/>
  <c r="K4450" i="6"/>
  <c r="F4452" i="6"/>
  <c r="L4452" i="6" s="1"/>
  <c r="D4451" i="6"/>
  <c r="E4451" i="6" l="1"/>
  <c r="H4451" i="6"/>
  <c r="M4451" i="6" l="1"/>
  <c r="N4451" i="6" s="1"/>
  <c r="I4451" i="6"/>
  <c r="G4451" i="6"/>
  <c r="J4451" i="6"/>
  <c r="K4451" i="6" l="1"/>
  <c r="F4453" i="6"/>
  <c r="L4453" i="6" s="1"/>
  <c r="D4452" i="6"/>
  <c r="T4451" i="6"/>
  <c r="H4452" i="6" l="1"/>
  <c r="E4452" i="6"/>
  <c r="G4452" i="6" l="1"/>
  <c r="J4452" i="6"/>
  <c r="M4452" i="6"/>
  <c r="N4452" i="6" s="1"/>
  <c r="I4452" i="6"/>
  <c r="K4452" i="6" l="1"/>
  <c r="T4452" i="6" s="1"/>
  <c r="F4454" i="6"/>
  <c r="L4454" i="6" s="1"/>
  <c r="D4453" i="6"/>
  <c r="H4453" i="6" l="1"/>
  <c r="E4453" i="6"/>
  <c r="G4453" i="6" l="1"/>
  <c r="J4453" i="6"/>
  <c r="M4453" i="6"/>
  <c r="N4453" i="6" s="1"/>
  <c r="I4453" i="6"/>
  <c r="K4453" i="6" l="1"/>
  <c r="T4453" i="6" s="1"/>
  <c r="F4455" i="6"/>
  <c r="L4455" i="6" s="1"/>
  <c r="D4454" i="6"/>
  <c r="H4454" i="6" l="1"/>
  <c r="E4454" i="6"/>
  <c r="G4454" i="6" l="1"/>
  <c r="J4454" i="6"/>
  <c r="M4454" i="6"/>
  <c r="N4454" i="6" s="1"/>
  <c r="I4454" i="6"/>
  <c r="T4454" i="6" l="1"/>
  <c r="K4454" i="6"/>
  <c r="F4456" i="6"/>
  <c r="L4456" i="6" s="1"/>
  <c r="D4455" i="6"/>
  <c r="E4455" i="6" l="1"/>
  <c r="H4455" i="6"/>
  <c r="M4455" i="6" l="1"/>
  <c r="N4455" i="6" s="1"/>
  <c r="I4455" i="6"/>
  <c r="G4455" i="6"/>
  <c r="J4455" i="6"/>
  <c r="K4455" i="6" l="1"/>
  <c r="F4457" i="6"/>
  <c r="L4457" i="6" s="1"/>
  <c r="D4456" i="6"/>
  <c r="T4455" i="6"/>
  <c r="E4456" i="6" l="1"/>
  <c r="H4456" i="6"/>
  <c r="I4456" i="6" l="1"/>
  <c r="M4456" i="6"/>
  <c r="N4456" i="6" s="1"/>
  <c r="G4456" i="6"/>
  <c r="J4456" i="6"/>
  <c r="K4456" i="6" l="1"/>
  <c r="F4458" i="6"/>
  <c r="L4458" i="6" s="1"/>
  <c r="D4457" i="6"/>
  <c r="T4456" i="6"/>
  <c r="H4457" i="6" l="1"/>
  <c r="E4457" i="6"/>
  <c r="G4457" i="6" l="1"/>
  <c r="J4457" i="6"/>
  <c r="I4457" i="6"/>
  <c r="M4457" i="6"/>
  <c r="N4457" i="6" s="1"/>
  <c r="T4457" i="6" l="1"/>
  <c r="K4457" i="6"/>
  <c r="F4459" i="6"/>
  <c r="L4459" i="6" s="1"/>
  <c r="D4458" i="6"/>
  <c r="H4458" i="6" l="1"/>
  <c r="E4458" i="6"/>
  <c r="G4458" i="6" l="1"/>
  <c r="J4458" i="6"/>
  <c r="I4458" i="6"/>
  <c r="M4458" i="6"/>
  <c r="N4458" i="6" s="1"/>
  <c r="K4458" i="6" l="1"/>
  <c r="T4458" i="6" s="1"/>
  <c r="F4460" i="6"/>
  <c r="L4460" i="6" s="1"/>
  <c r="D4459" i="6"/>
  <c r="H4459" i="6" l="1"/>
  <c r="E4459" i="6"/>
  <c r="G4459" i="6" l="1"/>
  <c r="J4459" i="6"/>
  <c r="I4459" i="6"/>
  <c r="M4459" i="6"/>
  <c r="N4459" i="6" s="1"/>
  <c r="T4459" i="6" l="1"/>
  <c r="K4459" i="6"/>
  <c r="F4461" i="6"/>
  <c r="L4461" i="6" s="1"/>
  <c r="D4460" i="6"/>
  <c r="H4460" i="6" l="1"/>
  <c r="E4460" i="6"/>
  <c r="G4460" i="6" l="1"/>
  <c r="J4460" i="6"/>
  <c r="M4460" i="6"/>
  <c r="N4460" i="6" s="1"/>
  <c r="I4460" i="6"/>
  <c r="T4460" i="6" l="1"/>
  <c r="K4460" i="6"/>
  <c r="F4462" i="6"/>
  <c r="L4462" i="6" s="1"/>
  <c r="D4461" i="6"/>
  <c r="E4461" i="6" l="1"/>
  <c r="H4461" i="6"/>
  <c r="M4461" i="6" l="1"/>
  <c r="N4461" i="6" s="1"/>
  <c r="I4461" i="6"/>
  <c r="G4461" i="6"/>
  <c r="J4461" i="6"/>
  <c r="K4461" i="6" l="1"/>
  <c r="F4463" i="6"/>
  <c r="L4463" i="6" s="1"/>
  <c r="D4462" i="6"/>
  <c r="T4461" i="6"/>
  <c r="H4462" i="6" l="1"/>
  <c r="E4462" i="6"/>
  <c r="G4462" i="6" l="1"/>
  <c r="J4462" i="6"/>
  <c r="I4462" i="6"/>
  <c r="M4462" i="6"/>
  <c r="N4462" i="6" s="1"/>
  <c r="T4462" i="6" l="1"/>
  <c r="K4462" i="6"/>
  <c r="F4464" i="6"/>
  <c r="L4464" i="6" s="1"/>
  <c r="D4463" i="6"/>
  <c r="H4463" i="6" l="1"/>
  <c r="E4463" i="6"/>
  <c r="G4463" i="6" l="1"/>
  <c r="J4463" i="6"/>
  <c r="M4463" i="6"/>
  <c r="N4463" i="6" s="1"/>
  <c r="I4463" i="6"/>
  <c r="T4463" i="6" l="1"/>
  <c r="K4463" i="6"/>
  <c r="F4465" i="6"/>
  <c r="L4465" i="6" s="1"/>
  <c r="D4464" i="6"/>
  <c r="E4464" i="6" l="1"/>
  <c r="H4464" i="6"/>
  <c r="I4464" i="6" l="1"/>
  <c r="M4464" i="6"/>
  <c r="N4464" i="6" s="1"/>
  <c r="G4464" i="6"/>
  <c r="J4464" i="6"/>
  <c r="K4464" i="6" l="1"/>
  <c r="F4466" i="6"/>
  <c r="L4466" i="6" s="1"/>
  <c r="D4465" i="6"/>
  <c r="T4464" i="6"/>
  <c r="H4465" i="6" l="1"/>
  <c r="E4465" i="6"/>
  <c r="G4465" i="6" l="1"/>
  <c r="J4465" i="6"/>
  <c r="M4465" i="6"/>
  <c r="N4465" i="6" s="1"/>
  <c r="I4465" i="6"/>
  <c r="K4465" i="6" l="1"/>
  <c r="F4467" i="6"/>
  <c r="L4467" i="6" s="1"/>
  <c r="D4466" i="6"/>
  <c r="T4465" i="6"/>
  <c r="H4466" i="6" l="1"/>
  <c r="E4466" i="6"/>
  <c r="G4466" i="6" l="1"/>
  <c r="J4466" i="6"/>
  <c r="I4466" i="6"/>
  <c r="M4466" i="6"/>
  <c r="N4466" i="6" s="1"/>
  <c r="K4466" i="6" l="1"/>
  <c r="T4466" i="6" s="1"/>
  <c r="F4468" i="6"/>
  <c r="L4468" i="6" s="1"/>
  <c r="D4467" i="6"/>
  <c r="E4467" i="6" l="1"/>
  <c r="H4467" i="6"/>
  <c r="M4467" i="6" l="1"/>
  <c r="N4467" i="6" s="1"/>
  <c r="I4467" i="6"/>
  <c r="G4467" i="6"/>
  <c r="J4467" i="6"/>
  <c r="F4469" i="6" l="1"/>
  <c r="L4469" i="6" s="1"/>
  <c r="D4468" i="6"/>
  <c r="K4467" i="6"/>
  <c r="T4467" i="6" s="1"/>
  <c r="E4468" i="6" l="1"/>
  <c r="H4468" i="6"/>
  <c r="M4468" i="6" l="1"/>
  <c r="N4468" i="6" s="1"/>
  <c r="I4468" i="6"/>
  <c r="G4468" i="6"/>
  <c r="J4468" i="6"/>
  <c r="K4468" i="6" l="1"/>
  <c r="F4470" i="6"/>
  <c r="L4470" i="6" s="1"/>
  <c r="D4469" i="6"/>
  <c r="T4468" i="6"/>
  <c r="H4469" i="6" l="1"/>
  <c r="E4469" i="6"/>
  <c r="G4469" i="6" l="1"/>
  <c r="J4469" i="6"/>
  <c r="I4469" i="6"/>
  <c r="M4469" i="6"/>
  <c r="N4469" i="6" s="1"/>
  <c r="K4469" i="6" l="1"/>
  <c r="T4469" i="6" s="1"/>
  <c r="F4471" i="6"/>
  <c r="L4471" i="6" s="1"/>
  <c r="D4470" i="6"/>
  <c r="H4470" i="6" l="1"/>
  <c r="E4470" i="6"/>
  <c r="G4470" i="6" l="1"/>
  <c r="J4470" i="6"/>
  <c r="M4470" i="6"/>
  <c r="N4470" i="6" s="1"/>
  <c r="I4470" i="6"/>
  <c r="T4470" i="6" l="1"/>
  <c r="K4470" i="6"/>
  <c r="F4472" i="6"/>
  <c r="L4472" i="6" s="1"/>
  <c r="D4471" i="6"/>
  <c r="H4471" i="6" l="1"/>
  <c r="E4471" i="6"/>
  <c r="G4471" i="6" l="1"/>
  <c r="J4471" i="6"/>
  <c r="I4471" i="6"/>
  <c r="M4471" i="6"/>
  <c r="N4471" i="6" s="1"/>
  <c r="T4471" i="6" l="1"/>
  <c r="K4471" i="6"/>
  <c r="F4473" i="6"/>
  <c r="L4473" i="6" s="1"/>
  <c r="D4472" i="6"/>
  <c r="H4472" i="6" l="1"/>
  <c r="E4472" i="6"/>
  <c r="G4472" i="6" l="1"/>
  <c r="J4472" i="6"/>
  <c r="M4472" i="6"/>
  <c r="N4472" i="6" s="1"/>
  <c r="I4472" i="6"/>
  <c r="K4472" i="6" l="1"/>
  <c r="T4472" i="6" s="1"/>
  <c r="F4474" i="6"/>
  <c r="L4474" i="6" s="1"/>
  <c r="D4473" i="6"/>
  <c r="H4473" i="6" l="1"/>
  <c r="E4473" i="6"/>
  <c r="G4473" i="6" l="1"/>
  <c r="J4473" i="6"/>
  <c r="M4473" i="6"/>
  <c r="N4473" i="6" s="1"/>
  <c r="I4473" i="6"/>
  <c r="T4473" i="6" l="1"/>
  <c r="K4473" i="6"/>
  <c r="F4475" i="6"/>
  <c r="L4475" i="6" s="1"/>
  <c r="D4474" i="6"/>
  <c r="H4474" i="6" l="1"/>
  <c r="E4474" i="6"/>
  <c r="G4474" i="6" l="1"/>
  <c r="J4474" i="6"/>
  <c r="M4474" i="6"/>
  <c r="N4474" i="6" s="1"/>
  <c r="I4474" i="6"/>
  <c r="T4474" i="6" l="1"/>
  <c r="K4474" i="6"/>
  <c r="F4476" i="6"/>
  <c r="L4476" i="6" s="1"/>
  <c r="D4475" i="6"/>
  <c r="H4475" i="6" l="1"/>
  <c r="E4475" i="6"/>
  <c r="G4475" i="6" l="1"/>
  <c r="J4475" i="6"/>
  <c r="M4475" i="6"/>
  <c r="N4475" i="6" s="1"/>
  <c r="I4475" i="6"/>
  <c r="T4475" i="6" l="1"/>
  <c r="K4475" i="6"/>
  <c r="F4477" i="6"/>
  <c r="L4477" i="6" s="1"/>
  <c r="D4476" i="6"/>
  <c r="E4476" i="6" l="1"/>
  <c r="H4476" i="6"/>
  <c r="M4476" i="6" l="1"/>
  <c r="N4476" i="6" s="1"/>
  <c r="I4476" i="6"/>
  <c r="G4476" i="6"/>
  <c r="J4476" i="6"/>
  <c r="K4476" i="6" l="1"/>
  <c r="F4478" i="6"/>
  <c r="L4478" i="6" s="1"/>
  <c r="D4477" i="6"/>
  <c r="T4476" i="6"/>
  <c r="H4477" i="6" l="1"/>
  <c r="E4477" i="6"/>
  <c r="G4477" i="6" l="1"/>
  <c r="J4477" i="6"/>
  <c r="M4477" i="6"/>
  <c r="N4477" i="6" s="1"/>
  <c r="I4477" i="6"/>
  <c r="T4477" i="6" l="1"/>
  <c r="K4477" i="6"/>
  <c r="F4479" i="6"/>
  <c r="L4479" i="6" s="1"/>
  <c r="D4478" i="6"/>
  <c r="H4478" i="6" l="1"/>
  <c r="E4478" i="6"/>
  <c r="G4478" i="6" l="1"/>
  <c r="J4478" i="6"/>
  <c r="I4478" i="6"/>
  <c r="M4478" i="6"/>
  <c r="N4478" i="6" s="1"/>
  <c r="K4478" i="6" l="1"/>
  <c r="T4478" i="6" s="1"/>
  <c r="F4480" i="6"/>
  <c r="L4480" i="6" s="1"/>
  <c r="D4479" i="6"/>
  <c r="H4479" i="6" l="1"/>
  <c r="E4479" i="6"/>
  <c r="G4479" i="6" l="1"/>
  <c r="J4479" i="6"/>
  <c r="I4479" i="6"/>
  <c r="M4479" i="6"/>
  <c r="N4479" i="6" s="1"/>
  <c r="K4479" i="6" l="1"/>
  <c r="T4479" i="6" s="1"/>
  <c r="F4481" i="6"/>
  <c r="L4481" i="6" s="1"/>
  <c r="D4480" i="6"/>
  <c r="E4480" i="6" l="1"/>
  <c r="H4480" i="6"/>
  <c r="I4480" i="6" l="1"/>
  <c r="M4480" i="6"/>
  <c r="N4480" i="6" s="1"/>
  <c r="G4480" i="6"/>
  <c r="J4480" i="6"/>
  <c r="K4480" i="6" l="1"/>
  <c r="F4482" i="6"/>
  <c r="L4482" i="6" s="1"/>
  <c r="D4481" i="6"/>
  <c r="T4480" i="6"/>
  <c r="E4481" i="6" l="1"/>
  <c r="H4481" i="6"/>
  <c r="M4481" i="6" l="1"/>
  <c r="N4481" i="6" s="1"/>
  <c r="I4481" i="6"/>
  <c r="G4481" i="6"/>
  <c r="J4481" i="6"/>
  <c r="K4481" i="6" l="1"/>
  <c r="F4483" i="6"/>
  <c r="L4483" i="6" s="1"/>
  <c r="D4482" i="6"/>
  <c r="T4481" i="6"/>
  <c r="E4482" i="6" l="1"/>
  <c r="H4482" i="6"/>
  <c r="M4482" i="6" l="1"/>
  <c r="N4482" i="6" s="1"/>
  <c r="I4482" i="6"/>
  <c r="G4482" i="6"/>
  <c r="J4482" i="6"/>
  <c r="K4482" i="6" l="1"/>
  <c r="F4484" i="6"/>
  <c r="L4484" i="6" s="1"/>
  <c r="D4483" i="6"/>
  <c r="T4482" i="6"/>
  <c r="H4483" i="6" l="1"/>
  <c r="E4483" i="6"/>
  <c r="G4483" i="6" l="1"/>
  <c r="J4483" i="6"/>
  <c r="I4483" i="6"/>
  <c r="M4483" i="6"/>
  <c r="N4483" i="6" s="1"/>
  <c r="K4483" i="6" l="1"/>
  <c r="T4483" i="6" s="1"/>
  <c r="F4485" i="6"/>
  <c r="L4485" i="6" s="1"/>
  <c r="D4484" i="6"/>
  <c r="H4484" i="6" l="1"/>
  <c r="E4484" i="6"/>
  <c r="G4484" i="6" l="1"/>
  <c r="J4484" i="6"/>
  <c r="M4484" i="6"/>
  <c r="N4484" i="6" s="1"/>
  <c r="I4484" i="6"/>
  <c r="K4484" i="6" l="1"/>
  <c r="T4484" i="6" s="1"/>
  <c r="F4486" i="6"/>
  <c r="L4486" i="6" s="1"/>
  <c r="D4485" i="6"/>
  <c r="E4485" i="6" l="1"/>
  <c r="H4485" i="6"/>
  <c r="M4485" i="6" l="1"/>
  <c r="N4485" i="6" s="1"/>
  <c r="I4485" i="6"/>
  <c r="G4485" i="6"/>
  <c r="J4485" i="6"/>
  <c r="F4487" i="6" l="1"/>
  <c r="L4487" i="6" s="1"/>
  <c r="D4486" i="6"/>
  <c r="K4485" i="6"/>
  <c r="T4485" i="6" s="1"/>
  <c r="E4486" i="6" l="1"/>
  <c r="H4486" i="6"/>
  <c r="M4486" i="6" l="1"/>
  <c r="N4486" i="6" s="1"/>
  <c r="I4486" i="6"/>
  <c r="G4486" i="6"/>
  <c r="J4486" i="6"/>
  <c r="F4488" i="6" l="1"/>
  <c r="L4488" i="6" s="1"/>
  <c r="D4487" i="6"/>
  <c r="K4486" i="6"/>
  <c r="T4486" i="6" s="1"/>
  <c r="H4487" i="6" l="1"/>
  <c r="E4487" i="6"/>
  <c r="G4487" i="6" l="1"/>
  <c r="J4487" i="6"/>
  <c r="M4487" i="6"/>
  <c r="N4487" i="6" s="1"/>
  <c r="I4487" i="6"/>
  <c r="K4487" i="6" l="1"/>
  <c r="T4487" i="6" s="1"/>
  <c r="F4489" i="6"/>
  <c r="L4489" i="6" s="1"/>
  <c r="D4488" i="6"/>
  <c r="H4488" i="6" l="1"/>
  <c r="E4488" i="6"/>
  <c r="G4488" i="6" l="1"/>
  <c r="J4488" i="6"/>
  <c r="I4488" i="6"/>
  <c r="M4488" i="6"/>
  <c r="N4488" i="6" s="1"/>
  <c r="K4488" i="6" l="1"/>
  <c r="T4488" i="6" s="1"/>
  <c r="F4490" i="6"/>
  <c r="L4490" i="6" s="1"/>
  <c r="D4489" i="6"/>
  <c r="H4489" i="6" l="1"/>
  <c r="E4489" i="6"/>
  <c r="G4489" i="6" l="1"/>
  <c r="J4489" i="6"/>
  <c r="I4489" i="6"/>
  <c r="M4489" i="6"/>
  <c r="N4489" i="6" s="1"/>
  <c r="K4489" i="6" l="1"/>
  <c r="T4489" i="6" s="1"/>
  <c r="F4491" i="6"/>
  <c r="L4491" i="6" s="1"/>
  <c r="D4490" i="6"/>
  <c r="H4490" i="6" l="1"/>
  <c r="E4490" i="6"/>
  <c r="G4490" i="6" l="1"/>
  <c r="J4490" i="6"/>
  <c r="I4490" i="6"/>
  <c r="M4490" i="6"/>
  <c r="N4490" i="6" s="1"/>
  <c r="T4490" i="6" l="1"/>
  <c r="K4490" i="6"/>
  <c r="F4492" i="6"/>
  <c r="L4492" i="6" s="1"/>
  <c r="D4491" i="6"/>
  <c r="H4491" i="6" l="1"/>
  <c r="E4491" i="6"/>
  <c r="G4491" i="6" l="1"/>
  <c r="J4491" i="6"/>
  <c r="I4491" i="6"/>
  <c r="M4491" i="6"/>
  <c r="N4491" i="6" s="1"/>
  <c r="T4491" i="6" l="1"/>
  <c r="K4491" i="6"/>
  <c r="F4493" i="6"/>
  <c r="L4493" i="6" s="1"/>
  <c r="D4492" i="6"/>
  <c r="E4492" i="6" l="1"/>
  <c r="H4492" i="6"/>
  <c r="M4492" i="6" l="1"/>
  <c r="N4492" i="6" s="1"/>
  <c r="I4492" i="6"/>
  <c r="G4492" i="6"/>
  <c r="J4492" i="6"/>
  <c r="K4492" i="6" l="1"/>
  <c r="F4494" i="6"/>
  <c r="L4494" i="6" s="1"/>
  <c r="D4493" i="6"/>
  <c r="T4492" i="6"/>
  <c r="H4493" i="6" l="1"/>
  <c r="E4493" i="6"/>
  <c r="G4493" i="6" l="1"/>
  <c r="J4493" i="6"/>
  <c r="I4493" i="6"/>
  <c r="M4493" i="6"/>
  <c r="N4493" i="6" s="1"/>
  <c r="T4493" i="6" l="1"/>
  <c r="K4493" i="6"/>
  <c r="F4495" i="6"/>
  <c r="L4495" i="6" s="1"/>
  <c r="D4494" i="6"/>
  <c r="H4494" i="6" l="1"/>
  <c r="E4494" i="6"/>
  <c r="G4494" i="6" l="1"/>
  <c r="J4494" i="6"/>
  <c r="M4494" i="6"/>
  <c r="N4494" i="6" s="1"/>
  <c r="I4494" i="6"/>
  <c r="T4494" i="6" l="1"/>
  <c r="K4494" i="6"/>
  <c r="F4496" i="6"/>
  <c r="L4496" i="6" s="1"/>
  <c r="D4495" i="6"/>
  <c r="E4495" i="6" l="1"/>
  <c r="H4495" i="6"/>
  <c r="I4495" i="6" l="1"/>
  <c r="M4495" i="6"/>
  <c r="N4495" i="6" s="1"/>
  <c r="G4495" i="6"/>
  <c r="J4495" i="6"/>
  <c r="K4495" i="6" l="1"/>
  <c r="F4497" i="6"/>
  <c r="L4497" i="6" s="1"/>
  <c r="D4496" i="6"/>
  <c r="T4495" i="6"/>
  <c r="H4496" i="6" l="1"/>
  <c r="E4496" i="6"/>
  <c r="G4496" i="6" l="1"/>
  <c r="J4496" i="6"/>
  <c r="I4496" i="6"/>
  <c r="M4496" i="6"/>
  <c r="N4496" i="6" s="1"/>
  <c r="K4496" i="6" l="1"/>
  <c r="F4498" i="6"/>
  <c r="L4498" i="6" s="1"/>
  <c r="D4497" i="6"/>
  <c r="T4496" i="6"/>
  <c r="E4497" i="6" l="1"/>
  <c r="H4497" i="6"/>
  <c r="M4497" i="6" l="1"/>
  <c r="N4497" i="6" s="1"/>
  <c r="I4497" i="6"/>
  <c r="G4497" i="6"/>
  <c r="J4497" i="6"/>
  <c r="F4499" i="6" l="1"/>
  <c r="L4499" i="6" s="1"/>
  <c r="D4498" i="6"/>
  <c r="K4497" i="6"/>
  <c r="T4497" i="6"/>
  <c r="H4498" i="6" l="1"/>
  <c r="E4498" i="6"/>
  <c r="G4498" i="6" l="1"/>
  <c r="J4498" i="6"/>
  <c r="I4498" i="6"/>
  <c r="M4498" i="6"/>
  <c r="N4498" i="6" s="1"/>
  <c r="K4498" i="6" l="1"/>
  <c r="T4498" i="6" s="1"/>
  <c r="F4500" i="6"/>
  <c r="L4500" i="6" s="1"/>
  <c r="D4499" i="6"/>
  <c r="H4499" i="6" l="1"/>
  <c r="E4499" i="6"/>
  <c r="G4499" i="6" l="1"/>
  <c r="J4499" i="6"/>
  <c r="I4499" i="6"/>
  <c r="M4499" i="6"/>
  <c r="N4499" i="6" s="1"/>
  <c r="K4499" i="6" l="1"/>
  <c r="T4499" i="6" s="1"/>
  <c r="F4501" i="6"/>
  <c r="L4501" i="6" s="1"/>
  <c r="D4500" i="6"/>
  <c r="E4500" i="6" l="1"/>
  <c r="H4500" i="6"/>
  <c r="M4500" i="6" l="1"/>
  <c r="N4500" i="6" s="1"/>
  <c r="I4500" i="6"/>
  <c r="G4500" i="6"/>
  <c r="J4500" i="6"/>
  <c r="F4502" i="6" l="1"/>
  <c r="L4502" i="6" s="1"/>
  <c r="D4501" i="6"/>
  <c r="K4500" i="6"/>
  <c r="T4500" i="6" s="1"/>
  <c r="H4501" i="6" l="1"/>
  <c r="E4501" i="6"/>
  <c r="G4501" i="6" l="1"/>
  <c r="J4501" i="6"/>
  <c r="I4501" i="6"/>
  <c r="M4501" i="6"/>
  <c r="N4501" i="6" s="1"/>
  <c r="K4501" i="6" l="1"/>
  <c r="T4501" i="6" s="1"/>
  <c r="F4503" i="6"/>
  <c r="L4503" i="6" s="1"/>
  <c r="D4502" i="6"/>
  <c r="H4502" i="6" l="1"/>
  <c r="E4502" i="6"/>
  <c r="G4502" i="6" l="1"/>
  <c r="J4502" i="6"/>
  <c r="I4502" i="6"/>
  <c r="M4502" i="6"/>
  <c r="N4502" i="6" s="1"/>
  <c r="K4502" i="6" l="1"/>
  <c r="F4504" i="6"/>
  <c r="L4504" i="6" s="1"/>
  <c r="D4503" i="6"/>
  <c r="T4502" i="6"/>
  <c r="H4503" i="6" l="1"/>
  <c r="E4503" i="6"/>
  <c r="G4503" i="6" l="1"/>
  <c r="J4503" i="6"/>
  <c r="M4503" i="6"/>
  <c r="N4503" i="6" s="1"/>
  <c r="I4503" i="6"/>
  <c r="T4503" i="6" l="1"/>
  <c r="K4503" i="6"/>
  <c r="F4505" i="6"/>
  <c r="L4505" i="6" s="1"/>
  <c r="D4504" i="6"/>
  <c r="H4504" i="6" l="1"/>
  <c r="E4504" i="6"/>
  <c r="G4504" i="6" l="1"/>
  <c r="J4504" i="6"/>
  <c r="M4504" i="6"/>
  <c r="N4504" i="6" s="1"/>
  <c r="I4504" i="6"/>
  <c r="K4504" i="6" l="1"/>
  <c r="T4504" i="6" s="1"/>
  <c r="F4506" i="6"/>
  <c r="L4506" i="6" s="1"/>
  <c r="D4505" i="6"/>
  <c r="E4505" i="6" l="1"/>
  <c r="H4505" i="6"/>
  <c r="I4505" i="6" l="1"/>
  <c r="M4505" i="6"/>
  <c r="N4505" i="6" s="1"/>
  <c r="G4505" i="6"/>
  <c r="J4505" i="6"/>
  <c r="F4507" i="6" l="1"/>
  <c r="L4507" i="6" s="1"/>
  <c r="D4506" i="6"/>
  <c r="K4505" i="6"/>
  <c r="T4505" i="6" s="1"/>
  <c r="H4506" i="6" l="1"/>
  <c r="E4506" i="6"/>
  <c r="G4506" i="6" l="1"/>
  <c r="J4506" i="6"/>
  <c r="M4506" i="6"/>
  <c r="N4506" i="6" s="1"/>
  <c r="I4506" i="6"/>
  <c r="K4506" i="6" l="1"/>
  <c r="T4506" i="6" s="1"/>
  <c r="F4508" i="6"/>
  <c r="L4508" i="6" s="1"/>
  <c r="D4507" i="6"/>
  <c r="E4507" i="6" l="1"/>
  <c r="H4507" i="6"/>
  <c r="I4507" i="6" l="1"/>
  <c r="M4507" i="6"/>
  <c r="N4507" i="6" s="1"/>
  <c r="G4507" i="6"/>
  <c r="J4507" i="6"/>
  <c r="F4509" i="6" l="1"/>
  <c r="L4509" i="6" s="1"/>
  <c r="D4508" i="6"/>
  <c r="K4507" i="6"/>
  <c r="T4507" i="6" s="1"/>
  <c r="E4508" i="6" l="1"/>
  <c r="H4508" i="6"/>
  <c r="M4508" i="6" l="1"/>
  <c r="N4508" i="6" s="1"/>
  <c r="I4508" i="6"/>
  <c r="G4508" i="6"/>
  <c r="J4508" i="6"/>
  <c r="K4508" i="6" l="1"/>
  <c r="F4510" i="6"/>
  <c r="L4510" i="6" s="1"/>
  <c r="D4509" i="6"/>
  <c r="T4508" i="6"/>
  <c r="H4509" i="6" l="1"/>
  <c r="E4509" i="6"/>
  <c r="G4509" i="6" l="1"/>
  <c r="J4509" i="6"/>
  <c r="I4509" i="6"/>
  <c r="M4509" i="6"/>
  <c r="N4509" i="6" s="1"/>
  <c r="T4509" i="6" l="1"/>
  <c r="K4509" i="6"/>
  <c r="F4511" i="6"/>
  <c r="L4511" i="6" s="1"/>
  <c r="D4510" i="6"/>
  <c r="E4510" i="6" l="1"/>
  <c r="H4510" i="6"/>
  <c r="I4510" i="6" l="1"/>
  <c r="M4510" i="6"/>
  <c r="N4510" i="6" s="1"/>
  <c r="G4510" i="6"/>
  <c r="J4510" i="6"/>
  <c r="T4510" i="6" l="1"/>
  <c r="K4510" i="6"/>
  <c r="F4512" i="6"/>
  <c r="L4512" i="6" s="1"/>
  <c r="D4511" i="6"/>
  <c r="E4511" i="6" l="1"/>
  <c r="H4511" i="6"/>
  <c r="M4511" i="6" l="1"/>
  <c r="N4511" i="6" s="1"/>
  <c r="I4511" i="6"/>
  <c r="G4511" i="6"/>
  <c r="J4511" i="6"/>
  <c r="F4513" i="6" l="1"/>
  <c r="L4513" i="6" s="1"/>
  <c r="D4512" i="6"/>
  <c r="K4511" i="6"/>
  <c r="T4511" i="6" s="1"/>
  <c r="E4512" i="6" l="1"/>
  <c r="H4512" i="6"/>
  <c r="I4512" i="6" l="1"/>
  <c r="M4512" i="6"/>
  <c r="N4512" i="6" s="1"/>
  <c r="G4512" i="6"/>
  <c r="J4512" i="6"/>
  <c r="F4514" i="6" l="1"/>
  <c r="L4514" i="6" s="1"/>
  <c r="D4513" i="6"/>
  <c r="K4512" i="6"/>
  <c r="T4512" i="6" s="1"/>
  <c r="H4513" i="6" l="1"/>
  <c r="E4513" i="6"/>
  <c r="G4513" i="6" l="1"/>
  <c r="J4513" i="6"/>
  <c r="M4513" i="6"/>
  <c r="N4513" i="6" s="1"/>
  <c r="I4513" i="6"/>
  <c r="K4513" i="6" l="1"/>
  <c r="T4513" i="6" s="1"/>
  <c r="F4515" i="6"/>
  <c r="L4515" i="6" s="1"/>
  <c r="D4514" i="6"/>
  <c r="H4514" i="6" l="1"/>
  <c r="E4514" i="6"/>
  <c r="G4514" i="6" l="1"/>
  <c r="J4514" i="6"/>
  <c r="I4514" i="6"/>
  <c r="M4514" i="6"/>
  <c r="N4514" i="6" s="1"/>
  <c r="K4514" i="6" l="1"/>
  <c r="T4514" i="6" s="1"/>
  <c r="F4516" i="6"/>
  <c r="L4516" i="6" s="1"/>
  <c r="D4515" i="6"/>
  <c r="H4515" i="6" l="1"/>
  <c r="E4515" i="6"/>
  <c r="G4515" i="6" l="1"/>
  <c r="J4515" i="6"/>
  <c r="I4515" i="6"/>
  <c r="M4515" i="6"/>
  <c r="N4515" i="6" s="1"/>
  <c r="T4515" i="6" l="1"/>
  <c r="K4515" i="6"/>
  <c r="F4517" i="6"/>
  <c r="L4517" i="6" s="1"/>
  <c r="D4516" i="6"/>
  <c r="H4516" i="6" l="1"/>
  <c r="E4516" i="6"/>
  <c r="G4516" i="6" l="1"/>
  <c r="J4516" i="6"/>
  <c r="M4516" i="6"/>
  <c r="N4516" i="6" s="1"/>
  <c r="I4516" i="6"/>
  <c r="T4516" i="6" l="1"/>
  <c r="K4516" i="6"/>
  <c r="F4518" i="6"/>
  <c r="L4518" i="6" s="1"/>
  <c r="D4517" i="6"/>
  <c r="H4517" i="6" l="1"/>
  <c r="E4517" i="6"/>
  <c r="G4517" i="6" l="1"/>
  <c r="J4517" i="6"/>
  <c r="I4517" i="6"/>
  <c r="M4517" i="6"/>
  <c r="N4517" i="6" s="1"/>
  <c r="K4517" i="6" l="1"/>
  <c r="T4517" i="6" s="1"/>
  <c r="F4519" i="6"/>
  <c r="L4519" i="6" s="1"/>
  <c r="D4518" i="6"/>
  <c r="H4518" i="6" l="1"/>
  <c r="E4518" i="6"/>
  <c r="G4518" i="6" l="1"/>
  <c r="J4518" i="6"/>
  <c r="I4518" i="6"/>
  <c r="M4518" i="6"/>
  <c r="N4518" i="6" s="1"/>
  <c r="T4518" i="6" l="1"/>
  <c r="K4518" i="6"/>
  <c r="F4520" i="6"/>
  <c r="L4520" i="6" s="1"/>
  <c r="D4519" i="6"/>
  <c r="E4519" i="6" l="1"/>
  <c r="H4519" i="6"/>
  <c r="M4519" i="6" l="1"/>
  <c r="N4519" i="6" s="1"/>
  <c r="I4519" i="6"/>
  <c r="G4519" i="6"/>
  <c r="J4519" i="6"/>
  <c r="F4521" i="6" l="1"/>
  <c r="L4521" i="6" s="1"/>
  <c r="D4520" i="6"/>
  <c r="T4519" i="6"/>
  <c r="K4519" i="6"/>
  <c r="E4520" i="6" l="1"/>
  <c r="H4520" i="6"/>
  <c r="I4520" i="6" l="1"/>
  <c r="M4520" i="6"/>
  <c r="N4520" i="6" s="1"/>
  <c r="G4520" i="6"/>
  <c r="J4520" i="6"/>
  <c r="F4522" i="6" l="1"/>
  <c r="L4522" i="6" s="1"/>
  <c r="D4521" i="6"/>
  <c r="K4520" i="6"/>
  <c r="T4520" i="6" s="1"/>
  <c r="H4521" i="6" l="1"/>
  <c r="E4521" i="6"/>
  <c r="G4521" i="6" l="1"/>
  <c r="J4521" i="6"/>
  <c r="I4521" i="6"/>
  <c r="M4521" i="6"/>
  <c r="N4521" i="6" s="1"/>
  <c r="T4521" i="6" l="1"/>
  <c r="K4521" i="6"/>
  <c r="F4523" i="6"/>
  <c r="L4523" i="6" s="1"/>
  <c r="D4522" i="6"/>
  <c r="H4522" i="6" l="1"/>
  <c r="E4522" i="6"/>
  <c r="G4522" i="6" l="1"/>
  <c r="J4522" i="6"/>
  <c r="M4522" i="6"/>
  <c r="N4522" i="6" s="1"/>
  <c r="I4522" i="6"/>
  <c r="K4522" i="6" l="1"/>
  <c r="T4522" i="6" s="1"/>
  <c r="F4524" i="6"/>
  <c r="L4524" i="6" s="1"/>
  <c r="D4523" i="6"/>
  <c r="E4523" i="6" l="1"/>
  <c r="H4523" i="6"/>
  <c r="I4523" i="6" l="1"/>
  <c r="M4523" i="6"/>
  <c r="N4523" i="6" s="1"/>
  <c r="G4523" i="6"/>
  <c r="J4523" i="6"/>
  <c r="F4525" i="6" l="1"/>
  <c r="L4525" i="6" s="1"/>
  <c r="D4524" i="6"/>
  <c r="K4523" i="6"/>
  <c r="T4523" i="6" s="1"/>
  <c r="E4524" i="6" l="1"/>
  <c r="H4524" i="6"/>
  <c r="M4524" i="6" l="1"/>
  <c r="N4524" i="6" s="1"/>
  <c r="I4524" i="6"/>
  <c r="G4524" i="6"/>
  <c r="J4524" i="6"/>
  <c r="K4524" i="6" l="1"/>
  <c r="F4526" i="6"/>
  <c r="L4526" i="6" s="1"/>
  <c r="D4525" i="6"/>
  <c r="T4524" i="6"/>
  <c r="E4525" i="6" l="1"/>
  <c r="H4525" i="6"/>
  <c r="M4525" i="6" l="1"/>
  <c r="N4525" i="6" s="1"/>
  <c r="I4525" i="6"/>
  <c r="G4525" i="6"/>
  <c r="J4525" i="6"/>
  <c r="K4525" i="6" l="1"/>
  <c r="F4527" i="6"/>
  <c r="L4527" i="6" s="1"/>
  <c r="D4526" i="6"/>
  <c r="T4525" i="6"/>
  <c r="H4526" i="6" l="1"/>
  <c r="E4526" i="6"/>
  <c r="G4526" i="6" l="1"/>
  <c r="J4526" i="6"/>
  <c r="I4526" i="6"/>
  <c r="M4526" i="6"/>
  <c r="N4526" i="6" s="1"/>
  <c r="T4526" i="6" l="1"/>
  <c r="K4526" i="6"/>
  <c r="F4528" i="6"/>
  <c r="L4528" i="6" s="1"/>
  <c r="D4527" i="6"/>
  <c r="E4527" i="6" l="1"/>
  <c r="H4527" i="6"/>
  <c r="M4527" i="6" l="1"/>
  <c r="N4527" i="6" s="1"/>
  <c r="I4527" i="6"/>
  <c r="G4527" i="6"/>
  <c r="J4527" i="6"/>
  <c r="F4529" i="6" l="1"/>
  <c r="L4529" i="6" s="1"/>
  <c r="D4528" i="6"/>
  <c r="K4527" i="6"/>
  <c r="T4527" i="6" s="1"/>
  <c r="H4528" i="6" l="1"/>
  <c r="E4528" i="6"/>
  <c r="G4528" i="6" l="1"/>
  <c r="J4528" i="6"/>
  <c r="I4528" i="6"/>
  <c r="M4528" i="6"/>
  <c r="N4528" i="6" s="1"/>
  <c r="T4528" i="6" l="1"/>
  <c r="K4528" i="6"/>
  <c r="F4530" i="6"/>
  <c r="L4530" i="6" s="1"/>
  <c r="D4529" i="6"/>
  <c r="E4529" i="6" l="1"/>
  <c r="H4529" i="6"/>
  <c r="I4529" i="6" l="1"/>
  <c r="M4529" i="6"/>
  <c r="N4529" i="6" s="1"/>
  <c r="G4529" i="6"/>
  <c r="J4529" i="6"/>
  <c r="F4531" i="6" l="1"/>
  <c r="L4531" i="6" s="1"/>
  <c r="D4530" i="6"/>
  <c r="K4529" i="6"/>
  <c r="T4529" i="6" s="1"/>
  <c r="H4530" i="6" l="1"/>
  <c r="E4530" i="6"/>
  <c r="G4530" i="6" l="1"/>
  <c r="J4530" i="6"/>
  <c r="M4530" i="6"/>
  <c r="N4530" i="6" s="1"/>
  <c r="I4530" i="6"/>
  <c r="K4530" i="6" l="1"/>
  <c r="T4530" i="6" s="1"/>
  <c r="F4532" i="6"/>
  <c r="L4532" i="6" s="1"/>
  <c r="D4531" i="6"/>
  <c r="H4531" i="6" l="1"/>
  <c r="E4531" i="6"/>
  <c r="G4531" i="6" l="1"/>
  <c r="J4531" i="6"/>
  <c r="M4531" i="6"/>
  <c r="N4531" i="6" s="1"/>
  <c r="I4531" i="6"/>
  <c r="T4531" i="6" l="1"/>
  <c r="K4531" i="6"/>
  <c r="F4533" i="6"/>
  <c r="L4533" i="6" s="1"/>
  <c r="D4532" i="6"/>
  <c r="E4532" i="6" l="1"/>
  <c r="H4532" i="6"/>
  <c r="M4532" i="6" l="1"/>
  <c r="N4532" i="6" s="1"/>
  <c r="I4532" i="6"/>
  <c r="G4532" i="6"/>
  <c r="J4532" i="6"/>
  <c r="K4532" i="6" l="1"/>
  <c r="F4534" i="6"/>
  <c r="L4534" i="6" s="1"/>
  <c r="D4533" i="6"/>
  <c r="T4532" i="6"/>
  <c r="H4533" i="6" l="1"/>
  <c r="E4533" i="6"/>
  <c r="G4533" i="6" l="1"/>
  <c r="J4533" i="6"/>
  <c r="I4533" i="6"/>
  <c r="M4533" i="6"/>
  <c r="N4533" i="6" s="1"/>
  <c r="K4533" i="6" l="1"/>
  <c r="F4535" i="6"/>
  <c r="L4535" i="6" s="1"/>
  <c r="D4534" i="6"/>
  <c r="T4533" i="6"/>
  <c r="H4534" i="6" l="1"/>
  <c r="E4534" i="6"/>
  <c r="G4534" i="6" l="1"/>
  <c r="J4534" i="6"/>
  <c r="I4534" i="6"/>
  <c r="M4534" i="6"/>
  <c r="N4534" i="6" s="1"/>
  <c r="T4534" i="6" l="1"/>
  <c r="K4534" i="6"/>
  <c r="F4536" i="6"/>
  <c r="L4536" i="6" s="1"/>
  <c r="D4535" i="6"/>
  <c r="H4535" i="6" l="1"/>
  <c r="E4535" i="6"/>
  <c r="G4535" i="6" l="1"/>
  <c r="J4535" i="6"/>
  <c r="I4535" i="6"/>
  <c r="M4535" i="6"/>
  <c r="N4535" i="6" s="1"/>
  <c r="K4535" i="6" l="1"/>
  <c r="T4535" i="6" s="1"/>
  <c r="F4537" i="6"/>
  <c r="L4537" i="6" s="1"/>
  <c r="D4536" i="6"/>
  <c r="H4536" i="6" l="1"/>
  <c r="E4536" i="6"/>
  <c r="G4536" i="6" l="1"/>
  <c r="J4536" i="6"/>
  <c r="M4536" i="6"/>
  <c r="N4536" i="6" s="1"/>
  <c r="I4536" i="6"/>
  <c r="K4536" i="6" l="1"/>
  <c r="T4536" i="6" s="1"/>
  <c r="F4538" i="6"/>
  <c r="L4538" i="6" s="1"/>
  <c r="D4537" i="6"/>
  <c r="H4537" i="6" l="1"/>
  <c r="E4537" i="6"/>
  <c r="G4537" i="6" l="1"/>
  <c r="J4537" i="6"/>
  <c r="M4537" i="6"/>
  <c r="N4537" i="6" s="1"/>
  <c r="I4537" i="6"/>
  <c r="K4537" i="6" l="1"/>
  <c r="T4537" i="6" s="1"/>
  <c r="F4539" i="6"/>
  <c r="L4539" i="6" s="1"/>
  <c r="D4538" i="6"/>
  <c r="H4538" i="6" l="1"/>
  <c r="E4538" i="6"/>
  <c r="G4538" i="6" l="1"/>
  <c r="J4538" i="6"/>
  <c r="I4538" i="6"/>
  <c r="M4538" i="6"/>
  <c r="N4538" i="6" s="1"/>
  <c r="K4538" i="6" l="1"/>
  <c r="F4540" i="6"/>
  <c r="L4540" i="6" s="1"/>
  <c r="D4539" i="6"/>
  <c r="T4538" i="6"/>
  <c r="E4539" i="6" l="1"/>
  <c r="H4539" i="6"/>
  <c r="M4539" i="6" l="1"/>
  <c r="N4539" i="6" s="1"/>
  <c r="I4539" i="6"/>
  <c r="G4539" i="6"/>
  <c r="J4539" i="6"/>
  <c r="K4539" i="6" l="1"/>
  <c r="F4541" i="6"/>
  <c r="L4541" i="6" s="1"/>
  <c r="D4540" i="6"/>
  <c r="T4539" i="6"/>
  <c r="H4540" i="6" l="1"/>
  <c r="E4540" i="6"/>
  <c r="G4540" i="6" l="1"/>
  <c r="J4540" i="6"/>
  <c r="M4540" i="6"/>
  <c r="N4540" i="6" s="1"/>
  <c r="I4540" i="6"/>
  <c r="T4540" i="6" l="1"/>
  <c r="K4540" i="6"/>
  <c r="F4542" i="6"/>
  <c r="L4542" i="6" s="1"/>
  <c r="D4541" i="6"/>
  <c r="H4541" i="6" l="1"/>
  <c r="E4541" i="6"/>
  <c r="G4541" i="6" l="1"/>
  <c r="J4541" i="6"/>
  <c r="M4541" i="6"/>
  <c r="N4541" i="6" s="1"/>
  <c r="I4541" i="6"/>
  <c r="K4541" i="6" l="1"/>
  <c r="F4543" i="6"/>
  <c r="L4543" i="6" s="1"/>
  <c r="D4542" i="6"/>
  <c r="T4541" i="6"/>
  <c r="E4542" i="6" l="1"/>
  <c r="H4542" i="6"/>
  <c r="M4542" i="6" l="1"/>
  <c r="N4542" i="6" s="1"/>
  <c r="I4542" i="6"/>
  <c r="G4542" i="6"/>
  <c r="J4542" i="6"/>
  <c r="K4542" i="6" l="1"/>
  <c r="T4542" i="6"/>
  <c r="F4544" i="6"/>
  <c r="L4544" i="6" s="1"/>
  <c r="D4543" i="6"/>
  <c r="H4543" i="6" l="1"/>
  <c r="E4543" i="6"/>
  <c r="G4543" i="6" l="1"/>
  <c r="J4543" i="6"/>
  <c r="M4543" i="6"/>
  <c r="N4543" i="6" s="1"/>
  <c r="I4543" i="6"/>
  <c r="T4543" i="6" l="1"/>
  <c r="K4543" i="6"/>
  <c r="F4545" i="6"/>
  <c r="L4545" i="6" s="1"/>
  <c r="D4544" i="6"/>
  <c r="H4544" i="6" l="1"/>
  <c r="E4544" i="6"/>
  <c r="G4544" i="6" l="1"/>
  <c r="J4544" i="6"/>
  <c r="M4544" i="6"/>
  <c r="N4544" i="6" s="1"/>
  <c r="I4544" i="6"/>
  <c r="K4544" i="6" l="1"/>
  <c r="T4544" i="6" s="1"/>
  <c r="F4546" i="6"/>
  <c r="L4546" i="6" s="1"/>
  <c r="D4545" i="6"/>
  <c r="E4545" i="6" l="1"/>
  <c r="H4545" i="6"/>
  <c r="I4545" i="6" l="1"/>
  <c r="M4545" i="6"/>
  <c r="N4545" i="6" s="1"/>
  <c r="G4545" i="6"/>
  <c r="J4545" i="6"/>
  <c r="K4545" i="6" l="1"/>
  <c r="F4547" i="6"/>
  <c r="L4547" i="6" s="1"/>
  <c r="D4546" i="6"/>
  <c r="T4545" i="6"/>
  <c r="H4546" i="6" l="1"/>
  <c r="E4546" i="6"/>
  <c r="G4546" i="6" l="1"/>
  <c r="J4546" i="6"/>
  <c r="I4546" i="6"/>
  <c r="M4546" i="6"/>
  <c r="N4546" i="6" s="1"/>
  <c r="K4546" i="6" l="1"/>
  <c r="T4546" i="6" s="1"/>
  <c r="F4548" i="6"/>
  <c r="L4548" i="6" s="1"/>
  <c r="D4547" i="6"/>
  <c r="E4547" i="6" l="1"/>
  <c r="H4547" i="6"/>
  <c r="G4547" i="6" l="1"/>
  <c r="J4547" i="6"/>
  <c r="I4547" i="6"/>
  <c r="M4547" i="6"/>
  <c r="N4547" i="6" s="1"/>
  <c r="T4547" i="6" l="1"/>
  <c r="K4547" i="6"/>
  <c r="F4549" i="6"/>
  <c r="L4549" i="6" s="1"/>
  <c r="D4548" i="6"/>
  <c r="H4548" i="6" l="1"/>
  <c r="E4548" i="6"/>
  <c r="G4548" i="6" l="1"/>
  <c r="J4548" i="6"/>
  <c r="I4548" i="6"/>
  <c r="M4548" i="6"/>
  <c r="N4548" i="6" s="1"/>
  <c r="K4548" i="6" l="1"/>
  <c r="T4548" i="6" s="1"/>
  <c r="F4550" i="6"/>
  <c r="L4550" i="6" s="1"/>
  <c r="D4549" i="6"/>
  <c r="E4549" i="6" l="1"/>
  <c r="H4549" i="6"/>
  <c r="M4549" i="6" l="1"/>
  <c r="N4549" i="6" s="1"/>
  <c r="I4549" i="6"/>
  <c r="G4549" i="6"/>
  <c r="J4549" i="6"/>
  <c r="F4551" i="6" l="1"/>
  <c r="L4551" i="6" s="1"/>
  <c r="D4550" i="6"/>
  <c r="K4549" i="6"/>
  <c r="T4549" i="6" s="1"/>
  <c r="H4550" i="6" l="1"/>
  <c r="E4550" i="6"/>
  <c r="G4550" i="6" l="1"/>
  <c r="J4550" i="6"/>
  <c r="M4550" i="6"/>
  <c r="N4550" i="6" s="1"/>
  <c r="I4550" i="6"/>
  <c r="T4550" i="6" l="1"/>
  <c r="K4550" i="6"/>
  <c r="F4552" i="6"/>
  <c r="L4552" i="6" s="1"/>
  <c r="D4551" i="6"/>
  <c r="H4551" i="6" l="1"/>
  <c r="E4551" i="6"/>
  <c r="G4551" i="6" l="1"/>
  <c r="J4551" i="6"/>
  <c r="I4551" i="6"/>
  <c r="M4551" i="6"/>
  <c r="N4551" i="6" s="1"/>
  <c r="K4551" i="6" l="1"/>
  <c r="T4551" i="6" s="1"/>
  <c r="F4553" i="6"/>
  <c r="L4553" i="6" s="1"/>
  <c r="D4552" i="6"/>
  <c r="H4552" i="6" l="1"/>
  <c r="E4552" i="6"/>
  <c r="G4552" i="6" l="1"/>
  <c r="J4552" i="6"/>
  <c r="I4552" i="6"/>
  <c r="M4552" i="6"/>
  <c r="N4552" i="6" s="1"/>
  <c r="T4552" i="6" l="1"/>
  <c r="K4552" i="6"/>
  <c r="F4554" i="6"/>
  <c r="L4554" i="6" s="1"/>
  <c r="D4553" i="6"/>
  <c r="H4553" i="6" l="1"/>
  <c r="E4553" i="6"/>
  <c r="G4553" i="6" l="1"/>
  <c r="J4553" i="6"/>
  <c r="M4553" i="6"/>
  <c r="N4553" i="6" s="1"/>
  <c r="I4553" i="6"/>
  <c r="K4553" i="6" l="1"/>
  <c r="T4553" i="6" s="1"/>
  <c r="F4555" i="6"/>
  <c r="L4555" i="6" s="1"/>
  <c r="D4554" i="6"/>
  <c r="E4554" i="6" l="1"/>
  <c r="H4554" i="6"/>
  <c r="M4554" i="6" l="1"/>
  <c r="N4554" i="6" s="1"/>
  <c r="I4554" i="6"/>
  <c r="G4554" i="6"/>
  <c r="J4554" i="6"/>
  <c r="F4556" i="6" l="1"/>
  <c r="L4556" i="6" s="1"/>
  <c r="D4555" i="6"/>
  <c r="K4554" i="6"/>
  <c r="T4554" i="6"/>
  <c r="E4555" i="6" l="1"/>
  <c r="H4555" i="6"/>
  <c r="M4555" i="6" l="1"/>
  <c r="N4555" i="6" s="1"/>
  <c r="I4555" i="6"/>
  <c r="G4555" i="6"/>
  <c r="J4555" i="6"/>
  <c r="K4555" i="6" l="1"/>
  <c r="F4557" i="6"/>
  <c r="L4557" i="6" s="1"/>
  <c r="D4556" i="6"/>
  <c r="T4555" i="6"/>
  <c r="H4556" i="6" l="1"/>
  <c r="E4556" i="6"/>
  <c r="G4556" i="6" l="1"/>
  <c r="J4556" i="6"/>
  <c r="I4556" i="6"/>
  <c r="M4556" i="6"/>
  <c r="N4556" i="6" s="1"/>
  <c r="T4556" i="6" l="1"/>
  <c r="K4556" i="6"/>
  <c r="F4558" i="6"/>
  <c r="L4558" i="6" s="1"/>
  <c r="D4557" i="6"/>
  <c r="H4557" i="6" l="1"/>
  <c r="E4557" i="6"/>
  <c r="G4557" i="6" l="1"/>
  <c r="J4557" i="6"/>
  <c r="I4557" i="6"/>
  <c r="M4557" i="6"/>
  <c r="N4557" i="6" s="1"/>
  <c r="T4557" i="6" l="1"/>
  <c r="K4557" i="6"/>
  <c r="F4559" i="6"/>
  <c r="L4559" i="6" s="1"/>
  <c r="D4558" i="6"/>
  <c r="H4558" i="6" l="1"/>
  <c r="E4558" i="6"/>
  <c r="G4558" i="6" l="1"/>
  <c r="J4558" i="6"/>
  <c r="I4558" i="6"/>
  <c r="M4558" i="6"/>
  <c r="N4558" i="6" s="1"/>
  <c r="K4558" i="6" l="1"/>
  <c r="F4560" i="6"/>
  <c r="L4560" i="6" s="1"/>
  <c r="D4559" i="6"/>
  <c r="T4558" i="6"/>
  <c r="H4559" i="6" l="1"/>
  <c r="E4559" i="6"/>
  <c r="G4559" i="6" l="1"/>
  <c r="J4559" i="6"/>
  <c r="M4559" i="6"/>
  <c r="N4559" i="6" s="1"/>
  <c r="I4559" i="6"/>
  <c r="T4559" i="6" l="1"/>
  <c r="K4559" i="6"/>
  <c r="F4561" i="6"/>
  <c r="L4561" i="6" s="1"/>
  <c r="D4560" i="6"/>
  <c r="E4560" i="6" l="1"/>
  <c r="H4560" i="6"/>
  <c r="I4560" i="6" l="1"/>
  <c r="M4560" i="6"/>
  <c r="N4560" i="6" s="1"/>
  <c r="G4560" i="6"/>
  <c r="J4560" i="6"/>
  <c r="K4560" i="6" l="1"/>
  <c r="F4562" i="6"/>
  <c r="L4562" i="6" s="1"/>
  <c r="D4561" i="6"/>
  <c r="T4560" i="6"/>
  <c r="H4561" i="6" l="1"/>
  <c r="E4561" i="6"/>
  <c r="G4561" i="6" l="1"/>
  <c r="J4561" i="6"/>
  <c r="M4561" i="6"/>
  <c r="N4561" i="6" s="1"/>
  <c r="I4561" i="6"/>
  <c r="T4561" i="6" l="1"/>
  <c r="K4561" i="6"/>
  <c r="F4563" i="6"/>
  <c r="L4563" i="6" s="1"/>
  <c r="D4562" i="6"/>
  <c r="H4562" i="6" l="1"/>
  <c r="E4562" i="6"/>
  <c r="G4562" i="6" l="1"/>
  <c r="J4562" i="6"/>
  <c r="I4562" i="6"/>
  <c r="M4562" i="6"/>
  <c r="N4562" i="6" s="1"/>
  <c r="K4562" i="6" l="1"/>
  <c r="T4562" i="6" s="1"/>
  <c r="F4564" i="6"/>
  <c r="L4564" i="6" s="1"/>
  <c r="D4563" i="6"/>
  <c r="E4563" i="6" l="1"/>
  <c r="H4563" i="6"/>
  <c r="M4563" i="6" l="1"/>
  <c r="N4563" i="6" s="1"/>
  <c r="I4563" i="6"/>
  <c r="G4563" i="6"/>
  <c r="J4563" i="6"/>
  <c r="K4563" i="6" l="1"/>
  <c r="F4565" i="6"/>
  <c r="L4565" i="6" s="1"/>
  <c r="D4564" i="6"/>
  <c r="T4563" i="6"/>
  <c r="H4564" i="6" l="1"/>
  <c r="E4564" i="6"/>
  <c r="G4564" i="6" l="1"/>
  <c r="J4564" i="6"/>
  <c r="I4564" i="6"/>
  <c r="M4564" i="6"/>
  <c r="N4564" i="6" s="1"/>
  <c r="K4564" i="6" l="1"/>
  <c r="T4564" i="6" s="1"/>
  <c r="F4566" i="6"/>
  <c r="L4566" i="6" s="1"/>
  <c r="D4565" i="6"/>
  <c r="H4565" i="6" l="1"/>
  <c r="E4565" i="6"/>
  <c r="G4565" i="6" l="1"/>
  <c r="J4565" i="6"/>
  <c r="M4565" i="6"/>
  <c r="N4565" i="6" s="1"/>
  <c r="I4565" i="6"/>
  <c r="K4565" i="6" l="1"/>
  <c r="T4565" i="6" s="1"/>
  <c r="F4567" i="6"/>
  <c r="L4567" i="6" s="1"/>
  <c r="D4566" i="6"/>
  <c r="H4566" i="6" l="1"/>
  <c r="E4566" i="6"/>
  <c r="G4566" i="6" l="1"/>
  <c r="J4566" i="6"/>
  <c r="I4566" i="6"/>
  <c r="M4566" i="6"/>
  <c r="N4566" i="6" s="1"/>
  <c r="K4566" i="6" l="1"/>
  <c r="T4566" i="6" s="1"/>
  <c r="F4568" i="6"/>
  <c r="L4568" i="6" s="1"/>
  <c r="D4567" i="6"/>
  <c r="H4567" i="6" l="1"/>
  <c r="E4567" i="6"/>
  <c r="G4567" i="6" l="1"/>
  <c r="J4567" i="6"/>
  <c r="M4567" i="6"/>
  <c r="N4567" i="6" s="1"/>
  <c r="I4567" i="6"/>
  <c r="K4567" i="6" l="1"/>
  <c r="T4567" i="6" s="1"/>
  <c r="F4569" i="6"/>
  <c r="L4569" i="6" s="1"/>
  <c r="D4568" i="6"/>
  <c r="H4568" i="6" l="1"/>
  <c r="E4568" i="6"/>
  <c r="G4568" i="6" l="1"/>
  <c r="J4568" i="6"/>
  <c r="M4568" i="6"/>
  <c r="N4568" i="6" s="1"/>
  <c r="I4568" i="6"/>
  <c r="T4568" i="6" l="1"/>
  <c r="K4568" i="6"/>
  <c r="F4570" i="6"/>
  <c r="L4570" i="6" s="1"/>
  <c r="D4569" i="6"/>
  <c r="H4569" i="6" l="1"/>
  <c r="E4569" i="6"/>
  <c r="G4569" i="6" l="1"/>
  <c r="J4569" i="6"/>
  <c r="I4569" i="6"/>
  <c r="M4569" i="6"/>
  <c r="N4569" i="6" s="1"/>
  <c r="K4569" i="6" l="1"/>
  <c r="T4569" i="6" s="1"/>
  <c r="F4571" i="6"/>
  <c r="L4571" i="6" s="1"/>
  <c r="D4570" i="6"/>
  <c r="H4570" i="6" l="1"/>
  <c r="E4570" i="6"/>
  <c r="G4570" i="6" l="1"/>
  <c r="J4570" i="6"/>
  <c r="I4570" i="6"/>
  <c r="M4570" i="6"/>
  <c r="N4570" i="6" s="1"/>
  <c r="K4570" i="6" l="1"/>
  <c r="F4572" i="6"/>
  <c r="L4572" i="6" s="1"/>
  <c r="D4571" i="6"/>
  <c r="T4570" i="6"/>
  <c r="E4571" i="6" l="1"/>
  <c r="H4571" i="6"/>
  <c r="M4571" i="6" l="1"/>
  <c r="N4571" i="6" s="1"/>
  <c r="I4571" i="6"/>
  <c r="G4571" i="6"/>
  <c r="J4571" i="6"/>
  <c r="F4573" i="6" l="1"/>
  <c r="L4573" i="6" s="1"/>
  <c r="D4572" i="6"/>
  <c r="K4571" i="6"/>
  <c r="T4571" i="6" s="1"/>
  <c r="E4572" i="6" l="1"/>
  <c r="H4572" i="6"/>
  <c r="M4572" i="6" l="1"/>
  <c r="N4572" i="6" s="1"/>
  <c r="I4572" i="6"/>
  <c r="G4572" i="6"/>
  <c r="J4572" i="6"/>
  <c r="F4574" i="6" l="1"/>
  <c r="L4574" i="6" s="1"/>
  <c r="D4573" i="6"/>
  <c r="T4572" i="6"/>
  <c r="K4572" i="6"/>
  <c r="E4573" i="6" l="1"/>
  <c r="H4573" i="6"/>
  <c r="I4573" i="6" l="1"/>
  <c r="M4573" i="6"/>
  <c r="N4573" i="6" s="1"/>
  <c r="G4573" i="6"/>
  <c r="J4573" i="6"/>
  <c r="K4573" i="6" l="1"/>
  <c r="F4575" i="6"/>
  <c r="L4575" i="6" s="1"/>
  <c r="D4574" i="6"/>
  <c r="T4573" i="6"/>
  <c r="H4574" i="6" l="1"/>
  <c r="E4574" i="6"/>
  <c r="G4574" i="6" l="1"/>
  <c r="J4574" i="6"/>
  <c r="M4574" i="6"/>
  <c r="N4574" i="6" s="1"/>
  <c r="I4574" i="6"/>
  <c r="K4574" i="6" l="1"/>
  <c r="T4574" i="6" s="1"/>
  <c r="F4576" i="6"/>
  <c r="L4576" i="6" s="1"/>
  <c r="D4575" i="6"/>
  <c r="H4575" i="6" l="1"/>
  <c r="E4575" i="6"/>
  <c r="G4575" i="6" l="1"/>
  <c r="J4575" i="6"/>
  <c r="I4575" i="6"/>
  <c r="M4575" i="6"/>
  <c r="N4575" i="6" s="1"/>
  <c r="T4575" i="6" l="1"/>
  <c r="K4575" i="6"/>
  <c r="F4577" i="6"/>
  <c r="L4577" i="6" s="1"/>
  <c r="D4576" i="6"/>
  <c r="H4576" i="6" l="1"/>
  <c r="E4576" i="6"/>
  <c r="G4576" i="6" l="1"/>
  <c r="J4576" i="6"/>
  <c r="M4576" i="6"/>
  <c r="N4576" i="6" s="1"/>
  <c r="I4576" i="6"/>
  <c r="T4576" i="6" l="1"/>
  <c r="K4576" i="6"/>
  <c r="F4578" i="6"/>
  <c r="L4578" i="6" s="1"/>
  <c r="D4577" i="6"/>
  <c r="H4577" i="6" l="1"/>
  <c r="E4577" i="6"/>
  <c r="G4577" i="6" l="1"/>
  <c r="J4577" i="6"/>
  <c r="M4577" i="6"/>
  <c r="N4577" i="6" s="1"/>
  <c r="I4577" i="6"/>
  <c r="K4577" i="6" l="1"/>
  <c r="T4577" i="6" s="1"/>
  <c r="F4579" i="6"/>
  <c r="L4579" i="6" s="1"/>
  <c r="D4578" i="6"/>
  <c r="E4578" i="6" l="1"/>
  <c r="H4578" i="6"/>
  <c r="I4578" i="6" l="1"/>
  <c r="M4578" i="6"/>
  <c r="N4578" i="6" s="1"/>
  <c r="G4578" i="6"/>
  <c r="J4578" i="6"/>
  <c r="F4580" i="6" l="1"/>
  <c r="L4580" i="6" s="1"/>
  <c r="D4579" i="6"/>
  <c r="K4578" i="6"/>
  <c r="T4578" i="6" s="1"/>
  <c r="H4579" i="6" l="1"/>
  <c r="E4579" i="6"/>
  <c r="G4579" i="6" l="1"/>
  <c r="J4579" i="6"/>
  <c r="M4579" i="6"/>
  <c r="N4579" i="6" s="1"/>
  <c r="I4579" i="6"/>
  <c r="K4579" i="6" l="1"/>
  <c r="F4581" i="6"/>
  <c r="L4581" i="6" s="1"/>
  <c r="D4580" i="6"/>
  <c r="T4579" i="6"/>
  <c r="H4580" i="6" l="1"/>
  <c r="E4580" i="6"/>
  <c r="G4580" i="6" l="1"/>
  <c r="J4580" i="6"/>
  <c r="I4580" i="6"/>
  <c r="M4580" i="6"/>
  <c r="N4580" i="6" s="1"/>
  <c r="K4580" i="6" l="1"/>
  <c r="T4580" i="6" s="1"/>
  <c r="F4582" i="6"/>
  <c r="L4582" i="6" s="1"/>
  <c r="D4581" i="6"/>
  <c r="H4581" i="6" l="1"/>
  <c r="E4581" i="6"/>
  <c r="G4581" i="6" l="1"/>
  <c r="J4581" i="6"/>
  <c r="M4581" i="6"/>
  <c r="N4581" i="6" s="1"/>
  <c r="I4581" i="6"/>
  <c r="K4581" i="6" l="1"/>
  <c r="T4581" i="6" s="1"/>
  <c r="F4583" i="6"/>
  <c r="L4583" i="6" s="1"/>
  <c r="D4582" i="6"/>
  <c r="E4582" i="6" l="1"/>
  <c r="H4582" i="6"/>
  <c r="I4582" i="6" l="1"/>
  <c r="M4582" i="6"/>
  <c r="N4582" i="6" s="1"/>
  <c r="G4582" i="6"/>
  <c r="J4582" i="6"/>
  <c r="K4582" i="6" l="1"/>
  <c r="F4584" i="6"/>
  <c r="L4584" i="6" s="1"/>
  <c r="D4583" i="6"/>
  <c r="T4582" i="6"/>
  <c r="H4583" i="6" l="1"/>
  <c r="E4583" i="6"/>
  <c r="G4583" i="6" l="1"/>
  <c r="J4583" i="6"/>
  <c r="M4583" i="6"/>
  <c r="N4583" i="6" s="1"/>
  <c r="I4583" i="6"/>
  <c r="K4583" i="6" l="1"/>
  <c r="F4585" i="6"/>
  <c r="L4585" i="6" s="1"/>
  <c r="D4584" i="6"/>
  <c r="T4583" i="6"/>
  <c r="H4584" i="6" l="1"/>
  <c r="E4584" i="6"/>
  <c r="I4584" i="6" l="1"/>
  <c r="M4584" i="6"/>
  <c r="N4584" i="6" s="1"/>
  <c r="G4584" i="6"/>
  <c r="J4584" i="6"/>
  <c r="K4584" i="6" l="1"/>
  <c r="F4586" i="6"/>
  <c r="L4586" i="6" s="1"/>
  <c r="D4585" i="6"/>
  <c r="T4584" i="6"/>
  <c r="H4585" i="6" l="1"/>
  <c r="E4585" i="6"/>
  <c r="G4585" i="6" l="1"/>
  <c r="J4585" i="6"/>
  <c r="I4585" i="6"/>
  <c r="M4585" i="6"/>
  <c r="N4585" i="6" s="1"/>
  <c r="K4585" i="6" l="1"/>
  <c r="F4587" i="6"/>
  <c r="L4587" i="6" s="1"/>
  <c r="D4586" i="6"/>
  <c r="T4585" i="6"/>
  <c r="E4586" i="6" l="1"/>
  <c r="H4586" i="6"/>
  <c r="M4586" i="6" l="1"/>
  <c r="N4586" i="6" s="1"/>
  <c r="I4586" i="6"/>
  <c r="G4586" i="6"/>
  <c r="J4586" i="6"/>
  <c r="F4588" i="6" l="1"/>
  <c r="L4588" i="6" s="1"/>
  <c r="D4587" i="6"/>
  <c r="K4586" i="6"/>
  <c r="T4586" i="6" s="1"/>
  <c r="H4587" i="6" l="1"/>
  <c r="E4587" i="6"/>
  <c r="G4587" i="6" l="1"/>
  <c r="J4587" i="6"/>
  <c r="M4587" i="6"/>
  <c r="N4587" i="6" s="1"/>
  <c r="I4587" i="6"/>
  <c r="K4587" i="6" l="1"/>
  <c r="T4587" i="6" s="1"/>
  <c r="F4589" i="6"/>
  <c r="L4589" i="6" s="1"/>
  <c r="D4588" i="6"/>
  <c r="H4588" i="6" l="1"/>
  <c r="E4588" i="6"/>
  <c r="G4588" i="6" l="1"/>
  <c r="J4588" i="6"/>
  <c r="M4588" i="6"/>
  <c r="N4588" i="6" s="1"/>
  <c r="I4588" i="6"/>
  <c r="T4588" i="6" l="1"/>
  <c r="K4588" i="6"/>
  <c r="F4590" i="6"/>
  <c r="L4590" i="6" s="1"/>
  <c r="D4589" i="6"/>
  <c r="E4589" i="6" l="1"/>
  <c r="H4589" i="6"/>
  <c r="M4589" i="6" l="1"/>
  <c r="N4589" i="6" s="1"/>
  <c r="I4589" i="6"/>
  <c r="G4589" i="6"/>
  <c r="J4589" i="6"/>
  <c r="F4591" i="6" l="1"/>
  <c r="L4591" i="6" s="1"/>
  <c r="D4590" i="6"/>
  <c r="K4589" i="6"/>
  <c r="T4589" i="6" s="1"/>
  <c r="H4590" i="6" l="1"/>
  <c r="E4590" i="6"/>
  <c r="G4590" i="6" l="1"/>
  <c r="J4590" i="6"/>
  <c r="M4590" i="6"/>
  <c r="N4590" i="6" s="1"/>
  <c r="I4590" i="6"/>
  <c r="T4590" i="6" l="1"/>
  <c r="K4590" i="6"/>
  <c r="F4592" i="6"/>
  <c r="L4592" i="6" s="1"/>
  <c r="D4591" i="6"/>
  <c r="E4591" i="6" l="1"/>
  <c r="H4591" i="6"/>
  <c r="I4591" i="6" l="1"/>
  <c r="M4591" i="6"/>
  <c r="N4591" i="6" s="1"/>
  <c r="G4591" i="6"/>
  <c r="J4591" i="6"/>
  <c r="F4593" i="6" l="1"/>
  <c r="L4593" i="6" s="1"/>
  <c r="D4592" i="6"/>
  <c r="K4591" i="6"/>
  <c r="T4591" i="6" s="1"/>
  <c r="H4592" i="6" l="1"/>
  <c r="E4592" i="6"/>
  <c r="G4592" i="6" l="1"/>
  <c r="J4592" i="6"/>
  <c r="M4592" i="6"/>
  <c r="N4592" i="6" s="1"/>
  <c r="I4592" i="6"/>
  <c r="T4592" i="6" l="1"/>
  <c r="K4592" i="6"/>
  <c r="F4594" i="6"/>
  <c r="L4594" i="6" s="1"/>
  <c r="D4593" i="6"/>
  <c r="H4593" i="6" l="1"/>
  <c r="E4593" i="6"/>
  <c r="G4593" i="6" l="1"/>
  <c r="J4593" i="6"/>
  <c r="M4593" i="6"/>
  <c r="N4593" i="6" s="1"/>
  <c r="I4593" i="6"/>
  <c r="K4593" i="6" l="1"/>
  <c r="T4593" i="6" s="1"/>
  <c r="F4595" i="6"/>
  <c r="L4595" i="6" s="1"/>
  <c r="D4594" i="6"/>
  <c r="H4594" i="6" l="1"/>
  <c r="E4594" i="6"/>
  <c r="G4594" i="6" l="1"/>
  <c r="J4594" i="6"/>
  <c r="M4594" i="6"/>
  <c r="N4594" i="6" s="1"/>
  <c r="I4594" i="6"/>
  <c r="K4594" i="6" l="1"/>
  <c r="T4594" i="6" s="1"/>
  <c r="F4596" i="6"/>
  <c r="L4596" i="6" s="1"/>
  <c r="D4595" i="6"/>
  <c r="E4595" i="6" l="1"/>
  <c r="H4595" i="6"/>
  <c r="I4595" i="6" l="1"/>
  <c r="M4595" i="6"/>
  <c r="N4595" i="6" s="1"/>
  <c r="G4595" i="6"/>
  <c r="J4595" i="6"/>
  <c r="K4595" i="6" l="1"/>
  <c r="F4597" i="6"/>
  <c r="L4597" i="6" s="1"/>
  <c r="D4596" i="6"/>
  <c r="T4595" i="6"/>
  <c r="E4596" i="6" l="1"/>
  <c r="H4596" i="6"/>
  <c r="M4596" i="6" l="1"/>
  <c r="N4596" i="6" s="1"/>
  <c r="I4596" i="6"/>
  <c r="G4596" i="6"/>
  <c r="J4596" i="6"/>
  <c r="K4596" i="6" l="1"/>
  <c r="F4598" i="6"/>
  <c r="L4598" i="6" s="1"/>
  <c r="D4597" i="6"/>
  <c r="T4596" i="6"/>
  <c r="H4597" i="6" l="1"/>
  <c r="E4597" i="6"/>
  <c r="G4597" i="6" l="1"/>
  <c r="J4597" i="6"/>
  <c r="M4597" i="6"/>
  <c r="N4597" i="6" s="1"/>
  <c r="I4597" i="6"/>
  <c r="K4597" i="6" l="1"/>
  <c r="T4597" i="6" s="1"/>
  <c r="F4599" i="6"/>
  <c r="L4599" i="6" s="1"/>
  <c r="D4598" i="6"/>
  <c r="H4598" i="6" l="1"/>
  <c r="E4598" i="6"/>
  <c r="G4598" i="6" l="1"/>
  <c r="J4598" i="6"/>
  <c r="I4598" i="6"/>
  <c r="M4598" i="6"/>
  <c r="N4598" i="6" s="1"/>
  <c r="K4598" i="6" l="1"/>
  <c r="F4600" i="6"/>
  <c r="L4600" i="6" s="1"/>
  <c r="D4599" i="6"/>
  <c r="T4598" i="6"/>
  <c r="H4599" i="6" l="1"/>
  <c r="E4599" i="6"/>
  <c r="G4599" i="6" l="1"/>
  <c r="J4599" i="6"/>
  <c r="M4599" i="6"/>
  <c r="N4599" i="6" s="1"/>
  <c r="I4599" i="6"/>
  <c r="K4599" i="6" l="1"/>
  <c r="T4599" i="6" s="1"/>
  <c r="F4601" i="6"/>
  <c r="L4601" i="6" s="1"/>
  <c r="D4600" i="6"/>
  <c r="H4600" i="6" l="1"/>
  <c r="E4600" i="6"/>
  <c r="G4600" i="6" l="1"/>
  <c r="J4600" i="6"/>
  <c r="I4600" i="6"/>
  <c r="M4600" i="6"/>
  <c r="N4600" i="6" s="1"/>
  <c r="K4600" i="6" l="1"/>
  <c r="T4600" i="6" s="1"/>
  <c r="F4602" i="6"/>
  <c r="L4602" i="6" s="1"/>
  <c r="D4601" i="6"/>
  <c r="H4601" i="6" l="1"/>
  <c r="E4601" i="6"/>
  <c r="G4601" i="6" l="1"/>
  <c r="J4601" i="6"/>
  <c r="I4601" i="6"/>
  <c r="M4601" i="6"/>
  <c r="N4601" i="6" s="1"/>
  <c r="T4601" i="6" l="1"/>
  <c r="K4601" i="6"/>
  <c r="F4603" i="6"/>
  <c r="L4603" i="6" s="1"/>
  <c r="D4602" i="6"/>
  <c r="E4602" i="6" l="1"/>
  <c r="H4602" i="6"/>
  <c r="M4602" i="6" l="1"/>
  <c r="N4602" i="6" s="1"/>
  <c r="I4602" i="6"/>
  <c r="G4602" i="6"/>
  <c r="J4602" i="6"/>
  <c r="K4602" i="6" l="1"/>
  <c r="F4604" i="6"/>
  <c r="L4604" i="6" s="1"/>
  <c r="D4603" i="6"/>
  <c r="T4602" i="6"/>
  <c r="H4603" i="6" l="1"/>
  <c r="E4603" i="6"/>
  <c r="G4603" i="6" l="1"/>
  <c r="J4603" i="6"/>
  <c r="M4603" i="6"/>
  <c r="N4603" i="6" s="1"/>
  <c r="I4603" i="6"/>
  <c r="K4603" i="6" l="1"/>
  <c r="T4603" i="6" s="1"/>
  <c r="F4605" i="6"/>
  <c r="L4605" i="6" s="1"/>
  <c r="D4604" i="6"/>
  <c r="H4604" i="6" l="1"/>
  <c r="E4604" i="6"/>
  <c r="G4604" i="6" l="1"/>
  <c r="J4604" i="6"/>
  <c r="I4604" i="6"/>
  <c r="M4604" i="6"/>
  <c r="N4604" i="6" s="1"/>
  <c r="K4604" i="6" l="1"/>
  <c r="T4604" i="6" s="1"/>
  <c r="F4606" i="6"/>
  <c r="L4606" i="6" s="1"/>
  <c r="D4605" i="6"/>
  <c r="E4605" i="6" l="1"/>
  <c r="H4605" i="6"/>
  <c r="I4605" i="6" l="1"/>
  <c r="M4605" i="6"/>
  <c r="N4605" i="6" s="1"/>
  <c r="G4605" i="6"/>
  <c r="J4605" i="6"/>
  <c r="F4607" i="6" l="1"/>
  <c r="L4607" i="6" s="1"/>
  <c r="D4606" i="6"/>
  <c r="K4605" i="6"/>
  <c r="T4605" i="6" s="1"/>
  <c r="E4606" i="6" l="1"/>
  <c r="H4606" i="6"/>
  <c r="I4606" i="6" l="1"/>
  <c r="M4606" i="6"/>
  <c r="N4606" i="6" s="1"/>
  <c r="G4606" i="6"/>
  <c r="J4606" i="6"/>
  <c r="F4608" i="6" l="1"/>
  <c r="L4608" i="6" s="1"/>
  <c r="D4607" i="6"/>
  <c r="K4606" i="6"/>
  <c r="T4606" i="6"/>
  <c r="E4607" i="6" l="1"/>
  <c r="H4607" i="6"/>
  <c r="I4607" i="6" l="1"/>
  <c r="M4607" i="6"/>
  <c r="N4607" i="6" s="1"/>
  <c r="G4607" i="6"/>
  <c r="J4607" i="6"/>
  <c r="K4607" i="6" l="1"/>
  <c r="F4609" i="6"/>
  <c r="L4609" i="6" s="1"/>
  <c r="D4608" i="6"/>
  <c r="T4607" i="6"/>
  <c r="H4608" i="6" l="1"/>
  <c r="E4608" i="6"/>
  <c r="G4608" i="6" l="1"/>
  <c r="J4608" i="6"/>
  <c r="M4608" i="6"/>
  <c r="N4608" i="6" s="1"/>
  <c r="I4608" i="6"/>
  <c r="K4608" i="6" l="1"/>
  <c r="T4608" i="6" s="1"/>
  <c r="F4610" i="6"/>
  <c r="L4610" i="6" s="1"/>
  <c r="D4609" i="6"/>
  <c r="H4609" i="6" l="1"/>
  <c r="E4609" i="6"/>
  <c r="G4609" i="6" l="1"/>
  <c r="J4609" i="6"/>
  <c r="I4609" i="6"/>
  <c r="M4609" i="6"/>
  <c r="N4609" i="6" s="1"/>
  <c r="K4609" i="6" l="1"/>
  <c r="F4611" i="6"/>
  <c r="L4611" i="6" s="1"/>
  <c r="D4610" i="6"/>
  <c r="T4609" i="6"/>
  <c r="H4610" i="6" l="1"/>
  <c r="E4610" i="6"/>
  <c r="G4610" i="6" l="1"/>
  <c r="J4610" i="6"/>
  <c r="M4610" i="6"/>
  <c r="N4610" i="6" s="1"/>
  <c r="I4610" i="6"/>
  <c r="K4610" i="6" l="1"/>
  <c r="T4610" i="6" s="1"/>
  <c r="F4612" i="6"/>
  <c r="L4612" i="6" s="1"/>
  <c r="D4611" i="6"/>
  <c r="H4611" i="6" l="1"/>
  <c r="E4611" i="6"/>
  <c r="G4611" i="6" l="1"/>
  <c r="J4611" i="6"/>
  <c r="I4611" i="6"/>
  <c r="M4611" i="6"/>
  <c r="N4611" i="6" s="1"/>
  <c r="K4611" i="6" l="1"/>
  <c r="T4611" i="6" s="1"/>
  <c r="F4613" i="6"/>
  <c r="L4613" i="6" s="1"/>
  <c r="D4612" i="6"/>
  <c r="H4612" i="6" l="1"/>
  <c r="E4612" i="6"/>
  <c r="G4612" i="6" l="1"/>
  <c r="J4612" i="6"/>
  <c r="M4612" i="6"/>
  <c r="N4612" i="6" s="1"/>
  <c r="I4612" i="6"/>
  <c r="K4612" i="6" l="1"/>
  <c r="T4612" i="6" s="1"/>
  <c r="F4614" i="6"/>
  <c r="L4614" i="6" s="1"/>
  <c r="D4613" i="6"/>
  <c r="H4613" i="6" l="1"/>
  <c r="E4613" i="6"/>
  <c r="G4613" i="6" l="1"/>
  <c r="J4613" i="6"/>
  <c r="M4613" i="6"/>
  <c r="N4613" i="6" s="1"/>
  <c r="I4613" i="6"/>
  <c r="T4613" i="6" l="1"/>
  <c r="K4613" i="6"/>
  <c r="F4615" i="6"/>
  <c r="L4615" i="6" s="1"/>
  <c r="D4614" i="6"/>
  <c r="H4614" i="6" l="1"/>
  <c r="E4614" i="6"/>
  <c r="G4614" i="6" l="1"/>
  <c r="J4614" i="6"/>
  <c r="I4614" i="6"/>
  <c r="M4614" i="6"/>
  <c r="N4614" i="6" s="1"/>
  <c r="K4614" i="6" l="1"/>
  <c r="F4616" i="6"/>
  <c r="L4616" i="6" s="1"/>
  <c r="D4615" i="6"/>
  <c r="T4614" i="6"/>
  <c r="H4615" i="6" l="1"/>
  <c r="E4615" i="6"/>
  <c r="G4615" i="6" l="1"/>
  <c r="J4615" i="6"/>
  <c r="I4615" i="6"/>
  <c r="M4615" i="6"/>
  <c r="N4615" i="6" s="1"/>
  <c r="T4615" i="6" l="1"/>
  <c r="K4615" i="6"/>
  <c r="F4617" i="6"/>
  <c r="L4617" i="6" s="1"/>
  <c r="D4616" i="6"/>
  <c r="E4616" i="6" l="1"/>
  <c r="H4616" i="6"/>
  <c r="M4616" i="6" l="1"/>
  <c r="N4616" i="6" s="1"/>
  <c r="I4616" i="6"/>
  <c r="G4616" i="6"/>
  <c r="J4616" i="6"/>
  <c r="K4616" i="6" l="1"/>
  <c r="F4618" i="6"/>
  <c r="L4618" i="6" s="1"/>
  <c r="D4617" i="6"/>
  <c r="T4616" i="6"/>
  <c r="H4617" i="6" l="1"/>
  <c r="E4617" i="6"/>
  <c r="G4617" i="6" l="1"/>
  <c r="J4617" i="6"/>
  <c r="I4617" i="6"/>
  <c r="M4617" i="6"/>
  <c r="N4617" i="6" s="1"/>
  <c r="K4617" i="6" l="1"/>
  <c r="T4617" i="6" s="1"/>
  <c r="F4619" i="6"/>
  <c r="L4619" i="6" s="1"/>
  <c r="D4618" i="6"/>
  <c r="H4618" i="6" l="1"/>
  <c r="E4618" i="6"/>
  <c r="G4618" i="6" l="1"/>
  <c r="J4618" i="6"/>
  <c r="M4618" i="6"/>
  <c r="N4618" i="6" s="1"/>
  <c r="I4618" i="6"/>
  <c r="K4618" i="6" l="1"/>
  <c r="T4618" i="6" s="1"/>
  <c r="F4620" i="6"/>
  <c r="L4620" i="6" s="1"/>
  <c r="D4619" i="6"/>
  <c r="H4619" i="6" l="1"/>
  <c r="E4619" i="6"/>
  <c r="G4619" i="6" l="1"/>
  <c r="J4619" i="6"/>
  <c r="I4619" i="6"/>
  <c r="M4619" i="6"/>
  <c r="N4619" i="6" s="1"/>
  <c r="K4619" i="6" l="1"/>
  <c r="T4619" i="6" s="1"/>
  <c r="F4621" i="6"/>
  <c r="L4621" i="6" s="1"/>
  <c r="D4620" i="6"/>
  <c r="E4620" i="6" l="1"/>
  <c r="H4620" i="6"/>
  <c r="M4620" i="6" l="1"/>
  <c r="N4620" i="6" s="1"/>
  <c r="I4620" i="6"/>
  <c r="G4620" i="6"/>
  <c r="J4620" i="6"/>
  <c r="F4622" i="6" l="1"/>
  <c r="L4622" i="6" s="1"/>
  <c r="D4621" i="6"/>
  <c r="K4620" i="6"/>
  <c r="T4620" i="6" s="1"/>
  <c r="E4621" i="6" l="1"/>
  <c r="H4621" i="6"/>
  <c r="I4621" i="6" l="1"/>
  <c r="M4621" i="6"/>
  <c r="N4621" i="6" s="1"/>
  <c r="G4621" i="6"/>
  <c r="J4621" i="6"/>
  <c r="F4623" i="6" l="1"/>
  <c r="L4623" i="6" s="1"/>
  <c r="D4622" i="6"/>
  <c r="K4621" i="6"/>
  <c r="T4621" i="6" s="1"/>
  <c r="E4622" i="6" l="1"/>
  <c r="H4622" i="6"/>
  <c r="I4622" i="6" l="1"/>
  <c r="M4622" i="6"/>
  <c r="N4622" i="6" s="1"/>
  <c r="G4622" i="6"/>
  <c r="J4622" i="6"/>
  <c r="K4622" i="6" l="1"/>
  <c r="F4624" i="6"/>
  <c r="L4624" i="6" s="1"/>
  <c r="D4623" i="6"/>
  <c r="T4622" i="6"/>
  <c r="H4623" i="6" l="1"/>
  <c r="E4623" i="6"/>
  <c r="G4623" i="6" l="1"/>
  <c r="J4623" i="6"/>
  <c r="I4623" i="6"/>
  <c r="M4623" i="6"/>
  <c r="N4623" i="6" s="1"/>
  <c r="K4623" i="6" l="1"/>
  <c r="T4623" i="6" s="1"/>
  <c r="F4625" i="6"/>
  <c r="L4625" i="6" s="1"/>
  <c r="D4624" i="6"/>
  <c r="E4624" i="6" l="1"/>
  <c r="H4624" i="6"/>
  <c r="M4624" i="6" l="1"/>
  <c r="N4624" i="6" s="1"/>
  <c r="I4624" i="6"/>
  <c r="G4624" i="6"/>
  <c r="J4624" i="6"/>
  <c r="F4626" i="6" l="1"/>
  <c r="L4626" i="6" s="1"/>
  <c r="D4625" i="6"/>
  <c r="K4624" i="6"/>
  <c r="T4624" i="6" s="1"/>
  <c r="H4625" i="6" l="1"/>
  <c r="E4625" i="6"/>
  <c r="G4625" i="6" l="1"/>
  <c r="J4625" i="6"/>
  <c r="I4625" i="6"/>
  <c r="M4625" i="6"/>
  <c r="N4625" i="6" s="1"/>
  <c r="T4625" i="6" l="1"/>
  <c r="K4625" i="6"/>
  <c r="F4627" i="6"/>
  <c r="L4627" i="6" s="1"/>
  <c r="D4626" i="6"/>
  <c r="E4626" i="6" l="1"/>
  <c r="H4626" i="6"/>
  <c r="I4626" i="6" l="1"/>
  <c r="M4626" i="6"/>
  <c r="N4626" i="6" s="1"/>
  <c r="G4626" i="6"/>
  <c r="J4626" i="6"/>
  <c r="F4628" i="6" l="1"/>
  <c r="L4628" i="6" s="1"/>
  <c r="D4627" i="6"/>
  <c r="K4626" i="6"/>
  <c r="T4626" i="6" s="1"/>
  <c r="H4627" i="6" l="1"/>
  <c r="E4627" i="6"/>
  <c r="G4627" i="6" l="1"/>
  <c r="J4627" i="6"/>
  <c r="I4627" i="6"/>
  <c r="M4627" i="6"/>
  <c r="N4627" i="6" s="1"/>
  <c r="K4627" i="6" l="1"/>
  <c r="T4627" i="6" s="1"/>
  <c r="F4629" i="6"/>
  <c r="L4629" i="6" s="1"/>
  <c r="D4628" i="6"/>
  <c r="H4628" i="6" l="1"/>
  <c r="E4628" i="6"/>
  <c r="G4628" i="6" l="1"/>
  <c r="J4628" i="6"/>
  <c r="M4628" i="6"/>
  <c r="N4628" i="6" s="1"/>
  <c r="I4628" i="6"/>
  <c r="K4628" i="6" l="1"/>
  <c r="T4628" i="6" s="1"/>
  <c r="F4630" i="6"/>
  <c r="L4630" i="6" s="1"/>
  <c r="D4629" i="6"/>
  <c r="E4629" i="6" l="1"/>
  <c r="H4629" i="6"/>
  <c r="M4629" i="6" l="1"/>
  <c r="N4629" i="6" s="1"/>
  <c r="I4629" i="6"/>
  <c r="G4629" i="6"/>
  <c r="J4629" i="6"/>
  <c r="F4631" i="6" l="1"/>
  <c r="L4631" i="6" s="1"/>
  <c r="D4630" i="6"/>
  <c r="K4629" i="6"/>
  <c r="T4629" i="6" s="1"/>
  <c r="H4630" i="6" l="1"/>
  <c r="E4630" i="6"/>
  <c r="G4630" i="6" l="1"/>
  <c r="J4630" i="6"/>
  <c r="I4630" i="6"/>
  <c r="M4630" i="6"/>
  <c r="N4630" i="6" s="1"/>
  <c r="K4630" i="6" l="1"/>
  <c r="T4630" i="6" s="1"/>
  <c r="F4632" i="6"/>
  <c r="L4632" i="6" s="1"/>
  <c r="D4631" i="6"/>
  <c r="H4631" i="6" l="1"/>
  <c r="E4631" i="6"/>
  <c r="G4631" i="6" l="1"/>
  <c r="J4631" i="6"/>
  <c r="M4631" i="6"/>
  <c r="N4631" i="6" s="1"/>
  <c r="I4631" i="6"/>
  <c r="K4631" i="6" l="1"/>
  <c r="T4631" i="6" s="1"/>
  <c r="F4633" i="6"/>
  <c r="L4633" i="6" s="1"/>
  <c r="D4632" i="6"/>
  <c r="H4632" i="6" l="1"/>
  <c r="E4632" i="6"/>
  <c r="G4632" i="6" l="1"/>
  <c r="J4632" i="6"/>
  <c r="M4632" i="6"/>
  <c r="N4632" i="6" s="1"/>
  <c r="I4632" i="6"/>
  <c r="T4632" i="6" l="1"/>
  <c r="K4632" i="6"/>
  <c r="F4634" i="6"/>
  <c r="L4634" i="6" s="1"/>
  <c r="D4633" i="6"/>
  <c r="H4633" i="6" l="1"/>
  <c r="E4633" i="6"/>
  <c r="G4633" i="6" l="1"/>
  <c r="J4633" i="6"/>
  <c r="I4633" i="6"/>
  <c r="M4633" i="6"/>
  <c r="N4633" i="6" s="1"/>
  <c r="K4633" i="6" l="1"/>
  <c r="F4635" i="6"/>
  <c r="L4635" i="6" s="1"/>
  <c r="D4634" i="6"/>
  <c r="T4633" i="6"/>
  <c r="E4634" i="6" l="1"/>
  <c r="H4634" i="6"/>
  <c r="M4634" i="6" l="1"/>
  <c r="N4634" i="6" s="1"/>
  <c r="I4634" i="6"/>
  <c r="G4634" i="6"/>
  <c r="J4634" i="6"/>
  <c r="F4636" i="6" l="1"/>
  <c r="L4636" i="6" s="1"/>
  <c r="D4635" i="6"/>
  <c r="K4634" i="6"/>
  <c r="T4634" i="6" s="1"/>
  <c r="E4635" i="6" l="1"/>
  <c r="H4635" i="6"/>
  <c r="I4635" i="6" l="1"/>
  <c r="M4635" i="6"/>
  <c r="N4635" i="6" s="1"/>
  <c r="G4635" i="6"/>
  <c r="J4635" i="6"/>
  <c r="K4635" i="6" l="1"/>
  <c r="F4637" i="6"/>
  <c r="L4637" i="6" s="1"/>
  <c r="D4636" i="6"/>
  <c r="T4635" i="6"/>
  <c r="H4636" i="6" l="1"/>
  <c r="E4636" i="6"/>
  <c r="G4636" i="6" l="1"/>
  <c r="J4636" i="6"/>
  <c r="M4636" i="6"/>
  <c r="N4636" i="6" s="1"/>
  <c r="I4636" i="6"/>
  <c r="K4636" i="6" l="1"/>
  <c r="F4638" i="6"/>
  <c r="L4638" i="6" s="1"/>
  <c r="D4637" i="6"/>
  <c r="T4636" i="6"/>
  <c r="H4637" i="6" l="1"/>
  <c r="E4637" i="6"/>
  <c r="G4637" i="6" l="1"/>
  <c r="J4637" i="6"/>
  <c r="M4637" i="6"/>
  <c r="N4637" i="6" s="1"/>
  <c r="I4637" i="6"/>
  <c r="T4637" i="6" l="1"/>
  <c r="K4637" i="6"/>
  <c r="F4639" i="6"/>
  <c r="L4639" i="6" s="1"/>
  <c r="D4638" i="6"/>
  <c r="H4638" i="6" l="1"/>
  <c r="E4638" i="6"/>
  <c r="G4638" i="6" l="1"/>
  <c r="J4638" i="6"/>
  <c r="M4638" i="6"/>
  <c r="N4638" i="6" s="1"/>
  <c r="I4638" i="6"/>
  <c r="K4638" i="6" l="1"/>
  <c r="F4640" i="6"/>
  <c r="L4640" i="6" s="1"/>
  <c r="D4639" i="6"/>
  <c r="T4638" i="6"/>
  <c r="H4639" i="6" l="1"/>
  <c r="E4639" i="6"/>
  <c r="G4639" i="6" l="1"/>
  <c r="J4639" i="6"/>
  <c r="M4639" i="6"/>
  <c r="N4639" i="6" s="1"/>
  <c r="I4639" i="6"/>
  <c r="K4639" i="6" l="1"/>
  <c r="F4641" i="6"/>
  <c r="L4641" i="6" s="1"/>
  <c r="D4640" i="6"/>
  <c r="T4639" i="6"/>
  <c r="E4640" i="6" l="1"/>
  <c r="H4640" i="6"/>
  <c r="I4640" i="6" l="1"/>
  <c r="M4640" i="6"/>
  <c r="N4640" i="6" s="1"/>
  <c r="G4640" i="6"/>
  <c r="J4640" i="6"/>
  <c r="K4640" i="6" l="1"/>
  <c r="F4642" i="6"/>
  <c r="L4642" i="6" s="1"/>
  <c r="D4641" i="6"/>
  <c r="T4640" i="6"/>
  <c r="H4641" i="6" l="1"/>
  <c r="E4641" i="6"/>
  <c r="G4641" i="6" l="1"/>
  <c r="J4641" i="6"/>
  <c r="M4641" i="6"/>
  <c r="N4641" i="6" s="1"/>
  <c r="I4641" i="6"/>
  <c r="T4641" i="6" l="1"/>
  <c r="K4641" i="6"/>
  <c r="F4643" i="6"/>
  <c r="L4643" i="6" s="1"/>
  <c r="D4642" i="6"/>
  <c r="H4642" i="6" l="1"/>
  <c r="E4642" i="6"/>
  <c r="G4642" i="6" l="1"/>
  <c r="J4642" i="6"/>
  <c r="I4642" i="6"/>
  <c r="M4642" i="6"/>
  <c r="N4642" i="6" s="1"/>
  <c r="K4642" i="6" l="1"/>
  <c r="T4642" i="6" s="1"/>
  <c r="F4644" i="6"/>
  <c r="L4644" i="6" s="1"/>
  <c r="D4643" i="6"/>
  <c r="H4643" i="6" l="1"/>
  <c r="E4643" i="6"/>
  <c r="G4643" i="6" l="1"/>
  <c r="J4643" i="6"/>
  <c r="I4643" i="6"/>
  <c r="M4643" i="6"/>
  <c r="N4643" i="6" s="1"/>
  <c r="T4643" i="6" l="1"/>
  <c r="K4643" i="6"/>
  <c r="F4645" i="6"/>
  <c r="L4645" i="6" s="1"/>
  <c r="D4644" i="6"/>
  <c r="H4644" i="6" l="1"/>
  <c r="E4644" i="6"/>
  <c r="G4644" i="6" l="1"/>
  <c r="J4644" i="6"/>
  <c r="I4644" i="6"/>
  <c r="M4644" i="6"/>
  <c r="N4644" i="6" s="1"/>
  <c r="K4644" i="6" l="1"/>
  <c r="T4644" i="6" s="1"/>
  <c r="F4646" i="6"/>
  <c r="L4646" i="6" s="1"/>
  <c r="D4645" i="6"/>
  <c r="H4645" i="6" l="1"/>
  <c r="E4645" i="6"/>
  <c r="G4645" i="6" l="1"/>
  <c r="J4645" i="6"/>
  <c r="I4645" i="6"/>
  <c r="M4645" i="6"/>
  <c r="N4645" i="6" s="1"/>
  <c r="T4645" i="6" l="1"/>
  <c r="K4645" i="6"/>
  <c r="F4647" i="6"/>
  <c r="L4647" i="6" s="1"/>
  <c r="D4646" i="6"/>
  <c r="H4646" i="6" l="1"/>
  <c r="E4646" i="6"/>
  <c r="G4646" i="6" l="1"/>
  <c r="J4646" i="6"/>
  <c r="I4646" i="6"/>
  <c r="M4646" i="6"/>
  <c r="N4646" i="6" s="1"/>
  <c r="K4646" i="6" l="1"/>
  <c r="F4648" i="6"/>
  <c r="L4648" i="6" s="1"/>
  <c r="D4647" i="6"/>
  <c r="T4646" i="6"/>
  <c r="E4647" i="6" l="1"/>
  <c r="H4647" i="6"/>
  <c r="M4647" i="6" l="1"/>
  <c r="N4647" i="6" s="1"/>
  <c r="I4647" i="6"/>
  <c r="G4647" i="6"/>
  <c r="J4647" i="6"/>
  <c r="K4647" i="6" l="1"/>
  <c r="F4649" i="6"/>
  <c r="L4649" i="6" s="1"/>
  <c r="D4648" i="6"/>
  <c r="T4647" i="6"/>
  <c r="H4648" i="6" l="1"/>
  <c r="E4648" i="6"/>
  <c r="G4648" i="6" l="1"/>
  <c r="J4648" i="6"/>
  <c r="M4648" i="6"/>
  <c r="N4648" i="6" s="1"/>
  <c r="I4648" i="6"/>
  <c r="K4648" i="6" l="1"/>
  <c r="T4648" i="6" s="1"/>
  <c r="F4650" i="6"/>
  <c r="L4650" i="6" s="1"/>
  <c r="D4649" i="6"/>
  <c r="H4649" i="6" l="1"/>
  <c r="E4649" i="6"/>
  <c r="G4649" i="6" l="1"/>
  <c r="J4649" i="6"/>
  <c r="I4649" i="6"/>
  <c r="M4649" i="6"/>
  <c r="N4649" i="6" s="1"/>
  <c r="K4649" i="6" l="1"/>
  <c r="T4649" i="6" s="1"/>
  <c r="F4651" i="6"/>
  <c r="L4651" i="6" s="1"/>
  <c r="D4650" i="6"/>
  <c r="H4650" i="6" l="1"/>
  <c r="E4650" i="6"/>
  <c r="G4650" i="6" l="1"/>
  <c r="J4650" i="6"/>
  <c r="I4650" i="6"/>
  <c r="M4650" i="6"/>
  <c r="N4650" i="6" s="1"/>
  <c r="K4650" i="6" l="1"/>
  <c r="T4650" i="6" s="1"/>
  <c r="F4652" i="6"/>
  <c r="L4652" i="6" s="1"/>
  <c r="D4651" i="6"/>
  <c r="H4651" i="6" l="1"/>
  <c r="E4651" i="6"/>
  <c r="G4651" i="6" l="1"/>
  <c r="J4651" i="6"/>
  <c r="I4651" i="6"/>
  <c r="M4651" i="6"/>
  <c r="N4651" i="6" s="1"/>
  <c r="K4651" i="6" l="1"/>
  <c r="T4651" i="6" s="1"/>
  <c r="F4653" i="6"/>
  <c r="L4653" i="6" s="1"/>
  <c r="D4652" i="6"/>
  <c r="H4652" i="6" l="1"/>
  <c r="E4652" i="6"/>
  <c r="G4652" i="6" l="1"/>
  <c r="J4652" i="6"/>
  <c r="M4652" i="6"/>
  <c r="N4652" i="6" s="1"/>
  <c r="I4652" i="6"/>
  <c r="K4652" i="6" l="1"/>
  <c r="F4654" i="6"/>
  <c r="L4654" i="6" s="1"/>
  <c r="D4653" i="6"/>
  <c r="T4652" i="6"/>
  <c r="H4653" i="6" l="1"/>
  <c r="E4653" i="6"/>
  <c r="G4653" i="6" l="1"/>
  <c r="J4653" i="6"/>
  <c r="M4653" i="6"/>
  <c r="N4653" i="6" s="1"/>
  <c r="I4653" i="6"/>
  <c r="K4653" i="6" l="1"/>
  <c r="T4653" i="6" s="1"/>
  <c r="F4655" i="6"/>
  <c r="L4655" i="6" s="1"/>
  <c r="D4654" i="6"/>
  <c r="E4654" i="6" l="1"/>
  <c r="H4654" i="6"/>
  <c r="I4654" i="6" l="1"/>
  <c r="M4654" i="6"/>
  <c r="N4654" i="6" s="1"/>
  <c r="G4654" i="6"/>
  <c r="J4654" i="6"/>
  <c r="K4654" i="6" l="1"/>
  <c r="F4656" i="6"/>
  <c r="L4656" i="6" s="1"/>
  <c r="D4655" i="6"/>
  <c r="T4654" i="6"/>
  <c r="E4655" i="6" l="1"/>
  <c r="H4655" i="6"/>
  <c r="M4655" i="6" l="1"/>
  <c r="N4655" i="6" s="1"/>
  <c r="I4655" i="6"/>
  <c r="G4655" i="6"/>
  <c r="J4655" i="6"/>
  <c r="F4657" i="6" l="1"/>
  <c r="L4657" i="6" s="1"/>
  <c r="D4656" i="6"/>
  <c r="K4655" i="6"/>
  <c r="T4655" i="6" s="1"/>
  <c r="H4656" i="6" l="1"/>
  <c r="E4656" i="6"/>
  <c r="G4656" i="6" l="1"/>
  <c r="J4656" i="6"/>
  <c r="I4656" i="6"/>
  <c r="M4656" i="6"/>
  <c r="N4656" i="6" s="1"/>
  <c r="T4656" i="6" l="1"/>
  <c r="K4656" i="6"/>
  <c r="F4658" i="6"/>
  <c r="L4658" i="6" s="1"/>
  <c r="D4657" i="6"/>
  <c r="H4657" i="6" l="1"/>
  <c r="E4657" i="6"/>
  <c r="G4657" i="6" l="1"/>
  <c r="J4657" i="6"/>
  <c r="I4657" i="6"/>
  <c r="M4657" i="6"/>
  <c r="N4657" i="6" s="1"/>
  <c r="T4657" i="6" l="1"/>
  <c r="K4657" i="6"/>
  <c r="F4659" i="6"/>
  <c r="L4659" i="6" s="1"/>
  <c r="D4658" i="6"/>
  <c r="H4658" i="6" l="1"/>
  <c r="E4658" i="6"/>
  <c r="G4658" i="6" l="1"/>
  <c r="J4658" i="6"/>
  <c r="M4658" i="6"/>
  <c r="N4658" i="6" s="1"/>
  <c r="I4658" i="6"/>
  <c r="K4658" i="6" l="1"/>
  <c r="T4658" i="6" s="1"/>
  <c r="F4660" i="6"/>
  <c r="L4660" i="6" s="1"/>
  <c r="D4659" i="6"/>
  <c r="H4659" i="6" l="1"/>
  <c r="E4659" i="6"/>
  <c r="G4659" i="6" l="1"/>
  <c r="J4659" i="6"/>
  <c r="M4659" i="6"/>
  <c r="N4659" i="6" s="1"/>
  <c r="I4659" i="6"/>
  <c r="K4659" i="6" l="1"/>
  <c r="T4659" i="6" s="1"/>
  <c r="F4661" i="6"/>
  <c r="L4661" i="6" s="1"/>
  <c r="D4660" i="6"/>
  <c r="H4660" i="6" l="1"/>
  <c r="E4660" i="6"/>
  <c r="G4660" i="6" l="1"/>
  <c r="J4660" i="6"/>
  <c r="I4660" i="6"/>
  <c r="M4660" i="6"/>
  <c r="N4660" i="6" s="1"/>
  <c r="K4660" i="6" l="1"/>
  <c r="F4662" i="6"/>
  <c r="L4662" i="6" s="1"/>
  <c r="D4661" i="6"/>
  <c r="T4660" i="6"/>
  <c r="H4661" i="6" l="1"/>
  <c r="E4661" i="6"/>
  <c r="G4661" i="6" l="1"/>
  <c r="J4661" i="6"/>
  <c r="M4661" i="6"/>
  <c r="N4661" i="6" s="1"/>
  <c r="I4661" i="6"/>
  <c r="T4661" i="6" l="1"/>
  <c r="K4661" i="6"/>
  <c r="F4663" i="6"/>
  <c r="L4663" i="6" s="1"/>
  <c r="D4662" i="6"/>
  <c r="H4662" i="6" l="1"/>
  <c r="E4662" i="6"/>
  <c r="G4662" i="6" l="1"/>
  <c r="J4662" i="6"/>
  <c r="M4662" i="6"/>
  <c r="N4662" i="6" s="1"/>
  <c r="I4662" i="6"/>
  <c r="T4662" i="6" l="1"/>
  <c r="K4662" i="6"/>
  <c r="F4664" i="6"/>
  <c r="L4664" i="6" s="1"/>
  <c r="D4663" i="6"/>
  <c r="H4663" i="6" l="1"/>
  <c r="E4663" i="6"/>
  <c r="G4663" i="6" l="1"/>
  <c r="J4663" i="6"/>
  <c r="M4663" i="6"/>
  <c r="N4663" i="6" s="1"/>
  <c r="I4663" i="6"/>
  <c r="T4663" i="6" l="1"/>
  <c r="K4663" i="6"/>
  <c r="F4665" i="6"/>
  <c r="L4665" i="6" s="1"/>
  <c r="D4664" i="6"/>
  <c r="H4664" i="6" l="1"/>
  <c r="E4664" i="6"/>
  <c r="G4664" i="6" l="1"/>
  <c r="J4664" i="6"/>
  <c r="I4664" i="6"/>
  <c r="M4664" i="6"/>
  <c r="N4664" i="6" s="1"/>
  <c r="T4664" i="6" l="1"/>
  <c r="K4664" i="6"/>
  <c r="F4666" i="6"/>
  <c r="L4666" i="6" s="1"/>
  <c r="D4665" i="6"/>
  <c r="H4665" i="6" l="1"/>
  <c r="E4665" i="6"/>
  <c r="G4665" i="6" l="1"/>
  <c r="J4665" i="6"/>
  <c r="M4665" i="6"/>
  <c r="N4665" i="6" s="1"/>
  <c r="I4665" i="6"/>
  <c r="K4665" i="6" l="1"/>
  <c r="F4667" i="6"/>
  <c r="L4667" i="6" s="1"/>
  <c r="D4666" i="6"/>
  <c r="T4665" i="6"/>
  <c r="H4666" i="6" l="1"/>
  <c r="E4666" i="6"/>
  <c r="G4666" i="6" l="1"/>
  <c r="J4666" i="6"/>
  <c r="I4666" i="6"/>
  <c r="M4666" i="6"/>
  <c r="N4666" i="6" s="1"/>
  <c r="K4666" i="6" l="1"/>
  <c r="F4668" i="6"/>
  <c r="L4668" i="6" s="1"/>
  <c r="D4667" i="6"/>
  <c r="T4666" i="6"/>
  <c r="H4667" i="6" l="1"/>
  <c r="E4667" i="6"/>
  <c r="G4667" i="6" l="1"/>
  <c r="J4667" i="6"/>
  <c r="M4667" i="6"/>
  <c r="N4667" i="6" s="1"/>
  <c r="I4667" i="6"/>
  <c r="T4667" i="6" l="1"/>
  <c r="K4667" i="6"/>
  <c r="F4669" i="6"/>
  <c r="L4669" i="6" s="1"/>
  <c r="D4668" i="6"/>
  <c r="H4668" i="6" l="1"/>
  <c r="E4668" i="6"/>
  <c r="G4668" i="6" l="1"/>
  <c r="J4668" i="6"/>
  <c r="I4668" i="6"/>
  <c r="M4668" i="6"/>
  <c r="N4668" i="6" s="1"/>
  <c r="T4668" i="6" l="1"/>
  <c r="K4668" i="6"/>
  <c r="F4670" i="6"/>
  <c r="L4670" i="6" s="1"/>
  <c r="D4669" i="6"/>
  <c r="H4669" i="6" l="1"/>
  <c r="E4669" i="6"/>
  <c r="G4669" i="6" l="1"/>
  <c r="J4669" i="6"/>
  <c r="I4669" i="6"/>
  <c r="M4669" i="6"/>
  <c r="N4669" i="6" s="1"/>
  <c r="T4669" i="6" l="1"/>
  <c r="K4669" i="6"/>
  <c r="F4671" i="6"/>
  <c r="L4671" i="6" s="1"/>
  <c r="D4670" i="6"/>
  <c r="H4670" i="6" l="1"/>
  <c r="E4670" i="6"/>
  <c r="G4670" i="6" l="1"/>
  <c r="J4670" i="6"/>
  <c r="I4670" i="6"/>
  <c r="M4670" i="6"/>
  <c r="N4670" i="6" s="1"/>
  <c r="K4670" i="6" l="1"/>
  <c r="F4672" i="6"/>
  <c r="L4672" i="6" s="1"/>
  <c r="D4671" i="6"/>
  <c r="T4670" i="6"/>
  <c r="H4671" i="6" l="1"/>
  <c r="E4671" i="6"/>
  <c r="G4671" i="6" l="1"/>
  <c r="J4671" i="6"/>
  <c r="I4671" i="6"/>
  <c r="M4671" i="6"/>
  <c r="N4671" i="6" s="1"/>
  <c r="K4671" i="6" l="1"/>
  <c r="F4673" i="6"/>
  <c r="L4673" i="6" s="1"/>
  <c r="D4672" i="6"/>
  <c r="T4671" i="6"/>
  <c r="H4672" i="6" l="1"/>
  <c r="E4672" i="6"/>
  <c r="G4672" i="6" l="1"/>
  <c r="J4672" i="6"/>
  <c r="M4672" i="6"/>
  <c r="N4672" i="6" s="1"/>
  <c r="I4672" i="6"/>
  <c r="T4672" i="6" l="1"/>
  <c r="K4672" i="6"/>
  <c r="F4674" i="6"/>
  <c r="L4674" i="6" s="1"/>
  <c r="D4673" i="6"/>
  <c r="H4673" i="6" l="1"/>
  <c r="E4673" i="6"/>
  <c r="G4673" i="6" l="1"/>
  <c r="J4673" i="6"/>
  <c r="I4673" i="6"/>
  <c r="M4673" i="6"/>
  <c r="N4673" i="6" s="1"/>
  <c r="K4673" i="6" l="1"/>
  <c r="F4675" i="6"/>
  <c r="L4675" i="6" s="1"/>
  <c r="D4674" i="6"/>
  <c r="T4673" i="6"/>
  <c r="E4674" i="6" l="1"/>
  <c r="H4674" i="6"/>
  <c r="M4674" i="6" l="1"/>
  <c r="N4674" i="6" s="1"/>
  <c r="I4674" i="6"/>
  <c r="G4674" i="6"/>
  <c r="J4674" i="6"/>
  <c r="F4676" i="6" l="1"/>
  <c r="L4676" i="6" s="1"/>
  <c r="D4675" i="6"/>
  <c r="K4674" i="6"/>
  <c r="T4674" i="6" s="1"/>
  <c r="H4675" i="6" l="1"/>
  <c r="E4675" i="6"/>
  <c r="G4675" i="6" l="1"/>
  <c r="J4675" i="6"/>
  <c r="I4675" i="6"/>
  <c r="M4675" i="6"/>
  <c r="N4675" i="6" s="1"/>
  <c r="K4675" i="6" l="1"/>
  <c r="T4675" i="6" s="1"/>
  <c r="F4677" i="6"/>
  <c r="L4677" i="6" s="1"/>
  <c r="D4676" i="6"/>
  <c r="H4676" i="6" l="1"/>
  <c r="E4676" i="6"/>
  <c r="G4676" i="6" l="1"/>
  <c r="J4676" i="6"/>
  <c r="I4676" i="6"/>
  <c r="M4676" i="6"/>
  <c r="N4676" i="6" s="1"/>
  <c r="T4676" i="6" l="1"/>
  <c r="K4676" i="6"/>
  <c r="F4678" i="6"/>
  <c r="L4678" i="6" s="1"/>
  <c r="D4677" i="6"/>
  <c r="H4677" i="6" l="1"/>
  <c r="E4677" i="6"/>
  <c r="G4677" i="6" l="1"/>
  <c r="J4677" i="6"/>
  <c r="M4677" i="6"/>
  <c r="N4677" i="6" s="1"/>
  <c r="I4677" i="6"/>
  <c r="T4677" i="6" l="1"/>
  <c r="K4677" i="6"/>
  <c r="F4679" i="6"/>
  <c r="L4679" i="6" s="1"/>
  <c r="D4678" i="6"/>
  <c r="E4678" i="6" l="1"/>
  <c r="H4678" i="6"/>
  <c r="M4678" i="6" l="1"/>
  <c r="N4678" i="6" s="1"/>
  <c r="I4678" i="6"/>
  <c r="G4678" i="6"/>
  <c r="J4678" i="6"/>
  <c r="F4680" i="6" l="1"/>
  <c r="L4680" i="6" s="1"/>
  <c r="D4679" i="6"/>
  <c r="K4678" i="6"/>
  <c r="T4678" i="6" s="1"/>
  <c r="H4679" i="6" l="1"/>
  <c r="E4679" i="6"/>
  <c r="G4679" i="6" l="1"/>
  <c r="J4679" i="6"/>
  <c r="M4679" i="6"/>
  <c r="N4679" i="6" s="1"/>
  <c r="I4679" i="6"/>
  <c r="T4679" i="6" l="1"/>
  <c r="K4679" i="6"/>
  <c r="F4681" i="6"/>
  <c r="L4681" i="6" s="1"/>
  <c r="D4680" i="6"/>
  <c r="E4680" i="6" l="1"/>
  <c r="H4680" i="6"/>
  <c r="I4680" i="6" l="1"/>
  <c r="M4680" i="6"/>
  <c r="N4680" i="6" s="1"/>
  <c r="G4680" i="6"/>
  <c r="J4680" i="6"/>
  <c r="F4682" i="6" l="1"/>
  <c r="L4682" i="6" s="1"/>
  <c r="D4681" i="6"/>
  <c r="K4680" i="6"/>
  <c r="T4680" i="6" s="1"/>
  <c r="E4681" i="6" l="1"/>
  <c r="H4681" i="6"/>
  <c r="I4681" i="6" l="1"/>
  <c r="M4681" i="6"/>
  <c r="N4681" i="6" s="1"/>
  <c r="G4681" i="6"/>
  <c r="J4681" i="6"/>
  <c r="K4681" i="6" l="1"/>
  <c r="F4683" i="6"/>
  <c r="L4683" i="6" s="1"/>
  <c r="D4682" i="6"/>
  <c r="T4681" i="6"/>
  <c r="H4682" i="6" l="1"/>
  <c r="E4682" i="6"/>
  <c r="G4682" i="6" l="1"/>
  <c r="J4682" i="6"/>
  <c r="I4682" i="6"/>
  <c r="M4682" i="6"/>
  <c r="N4682" i="6" s="1"/>
  <c r="K4682" i="6" l="1"/>
  <c r="T4682" i="6" s="1"/>
  <c r="F4684" i="6"/>
  <c r="L4684" i="6" s="1"/>
  <c r="D4683" i="6"/>
  <c r="E4683" i="6" l="1"/>
  <c r="H4683" i="6"/>
  <c r="I4683" i="6" l="1"/>
  <c r="M4683" i="6"/>
  <c r="N4683" i="6" s="1"/>
  <c r="G4683" i="6"/>
  <c r="J4683" i="6"/>
  <c r="F4685" i="6" l="1"/>
  <c r="L4685" i="6" s="1"/>
  <c r="D4684" i="6"/>
  <c r="K4683" i="6"/>
  <c r="T4683" i="6" s="1"/>
  <c r="H4684" i="6" l="1"/>
  <c r="E4684" i="6"/>
  <c r="G4684" i="6" l="1"/>
  <c r="J4684" i="6"/>
  <c r="I4684" i="6"/>
  <c r="M4684" i="6"/>
  <c r="N4684" i="6" s="1"/>
  <c r="K4684" i="6" l="1"/>
  <c r="F4686" i="6"/>
  <c r="L4686" i="6" s="1"/>
  <c r="D4685" i="6"/>
  <c r="T4684" i="6"/>
  <c r="H4685" i="6" l="1"/>
  <c r="E4685" i="6"/>
  <c r="G4685" i="6" l="1"/>
  <c r="J4685" i="6"/>
  <c r="I4685" i="6"/>
  <c r="M4685" i="6"/>
  <c r="N4685" i="6" s="1"/>
  <c r="K4685" i="6" l="1"/>
  <c r="T4685" i="6" s="1"/>
  <c r="F4687" i="6"/>
  <c r="L4687" i="6" s="1"/>
  <c r="D4686" i="6"/>
  <c r="E4686" i="6" l="1"/>
  <c r="H4686" i="6"/>
  <c r="I4686" i="6" l="1"/>
  <c r="M4686" i="6"/>
  <c r="N4686" i="6" s="1"/>
  <c r="G4686" i="6"/>
  <c r="J4686" i="6"/>
  <c r="F4688" i="6" l="1"/>
  <c r="L4688" i="6" s="1"/>
  <c r="D4687" i="6"/>
  <c r="K4686" i="6"/>
  <c r="T4686" i="6" s="1"/>
  <c r="E4687" i="6" l="1"/>
  <c r="H4687" i="6"/>
  <c r="M4687" i="6" l="1"/>
  <c r="N4687" i="6" s="1"/>
  <c r="I4687" i="6"/>
  <c r="G4687" i="6"/>
  <c r="J4687" i="6"/>
  <c r="F4689" i="6" l="1"/>
  <c r="L4689" i="6" s="1"/>
  <c r="D4688" i="6"/>
  <c r="K4687" i="6"/>
  <c r="T4687" i="6" s="1"/>
  <c r="E4688" i="6" l="1"/>
  <c r="H4688" i="6"/>
  <c r="M4688" i="6" l="1"/>
  <c r="N4688" i="6" s="1"/>
  <c r="I4688" i="6"/>
  <c r="G4688" i="6"/>
  <c r="J4688" i="6"/>
  <c r="F4690" i="6" l="1"/>
  <c r="L4690" i="6" s="1"/>
  <c r="D4689" i="6"/>
  <c r="T4688" i="6"/>
  <c r="K4688" i="6"/>
  <c r="E4689" i="6" l="1"/>
  <c r="H4689" i="6"/>
  <c r="I4689" i="6" l="1"/>
  <c r="M4689" i="6"/>
  <c r="N4689" i="6" s="1"/>
  <c r="G4689" i="6"/>
  <c r="J4689" i="6"/>
  <c r="K4689" i="6" l="1"/>
  <c r="F4691" i="6"/>
  <c r="L4691" i="6" s="1"/>
  <c r="D4690" i="6"/>
  <c r="T4689" i="6"/>
  <c r="E4690" i="6" l="1"/>
  <c r="H4690" i="6"/>
  <c r="M4690" i="6" l="1"/>
  <c r="N4690" i="6" s="1"/>
  <c r="I4690" i="6"/>
  <c r="G4690" i="6"/>
  <c r="J4690" i="6"/>
  <c r="K4690" i="6" l="1"/>
  <c r="F4692" i="6"/>
  <c r="L4692" i="6" s="1"/>
  <c r="D4691" i="6"/>
  <c r="T4690" i="6"/>
  <c r="E4691" i="6" l="1"/>
  <c r="H4691" i="6"/>
  <c r="M4691" i="6" l="1"/>
  <c r="N4691" i="6" s="1"/>
  <c r="I4691" i="6"/>
  <c r="G4691" i="6"/>
  <c r="J4691" i="6"/>
  <c r="F4693" i="6" l="1"/>
  <c r="L4693" i="6" s="1"/>
  <c r="D4692" i="6"/>
  <c r="K4691" i="6"/>
  <c r="T4691" i="6" s="1"/>
  <c r="H4692" i="6" l="1"/>
  <c r="E4692" i="6"/>
  <c r="G4692" i="6" l="1"/>
  <c r="J4692" i="6"/>
  <c r="I4692" i="6"/>
  <c r="M4692" i="6"/>
  <c r="N4692" i="6" s="1"/>
  <c r="K4692" i="6" l="1"/>
  <c r="T4692" i="6" s="1"/>
  <c r="F4694" i="6"/>
  <c r="L4694" i="6" s="1"/>
  <c r="D4693" i="6"/>
  <c r="H4693" i="6" l="1"/>
  <c r="E4693" i="6"/>
  <c r="G4693" i="6" l="1"/>
  <c r="J4693" i="6"/>
  <c r="M4693" i="6"/>
  <c r="N4693" i="6" s="1"/>
  <c r="I4693" i="6"/>
  <c r="K4693" i="6" l="1"/>
  <c r="T4693" i="6" s="1"/>
  <c r="F4695" i="6"/>
  <c r="L4695" i="6" s="1"/>
  <c r="D4694" i="6"/>
  <c r="H4694" i="6" l="1"/>
  <c r="E4694" i="6"/>
  <c r="G4694" i="6" l="1"/>
  <c r="J4694" i="6"/>
  <c r="M4694" i="6"/>
  <c r="N4694" i="6" s="1"/>
  <c r="I4694" i="6"/>
  <c r="K4694" i="6" l="1"/>
  <c r="T4694" i="6" s="1"/>
  <c r="F4696" i="6"/>
  <c r="L4696" i="6" s="1"/>
  <c r="D4695" i="6"/>
  <c r="H4695" i="6" l="1"/>
  <c r="E4695" i="6"/>
  <c r="G4695" i="6" l="1"/>
  <c r="J4695" i="6"/>
  <c r="M4695" i="6"/>
  <c r="N4695" i="6" s="1"/>
  <c r="I4695" i="6"/>
  <c r="K4695" i="6" l="1"/>
  <c r="T4695" i="6" s="1"/>
  <c r="F4697" i="6"/>
  <c r="L4697" i="6" s="1"/>
  <c r="D4696" i="6"/>
  <c r="E4696" i="6" l="1"/>
  <c r="H4696" i="6"/>
  <c r="M4696" i="6" l="1"/>
  <c r="N4696" i="6" s="1"/>
  <c r="I4696" i="6"/>
  <c r="G4696" i="6"/>
  <c r="J4696" i="6"/>
  <c r="K4696" i="6" l="1"/>
  <c r="F4698" i="6"/>
  <c r="L4698" i="6" s="1"/>
  <c r="D4697" i="6"/>
  <c r="T4696" i="6"/>
  <c r="E4697" i="6" l="1"/>
  <c r="H4697" i="6"/>
  <c r="M4697" i="6" l="1"/>
  <c r="N4697" i="6" s="1"/>
  <c r="I4697" i="6"/>
  <c r="G4697" i="6"/>
  <c r="J4697" i="6"/>
  <c r="K4697" i="6" l="1"/>
  <c r="F4699" i="6"/>
  <c r="L4699" i="6" s="1"/>
  <c r="D4698" i="6"/>
  <c r="T4697" i="6"/>
  <c r="H4698" i="6" l="1"/>
  <c r="E4698" i="6"/>
  <c r="G4698" i="6" l="1"/>
  <c r="J4698" i="6"/>
  <c r="M4698" i="6"/>
  <c r="N4698" i="6" s="1"/>
  <c r="I4698" i="6"/>
  <c r="K4698" i="6" l="1"/>
  <c r="T4698" i="6" s="1"/>
  <c r="F4700" i="6"/>
  <c r="L4700" i="6" s="1"/>
  <c r="D4699" i="6"/>
  <c r="H4699" i="6" l="1"/>
  <c r="E4699" i="6"/>
  <c r="G4699" i="6" l="1"/>
  <c r="J4699" i="6"/>
  <c r="M4699" i="6"/>
  <c r="N4699" i="6" s="1"/>
  <c r="I4699" i="6"/>
  <c r="K4699" i="6" l="1"/>
  <c r="T4699" i="6" s="1"/>
  <c r="F4701" i="6"/>
  <c r="L4701" i="6" s="1"/>
  <c r="D4700" i="6"/>
  <c r="H4700" i="6" l="1"/>
  <c r="E4700" i="6"/>
  <c r="G4700" i="6" l="1"/>
  <c r="J4700" i="6"/>
  <c r="M4700" i="6"/>
  <c r="N4700" i="6" s="1"/>
  <c r="I4700" i="6"/>
  <c r="K4700" i="6" l="1"/>
  <c r="T4700" i="6" s="1"/>
  <c r="F4702" i="6"/>
  <c r="L4702" i="6" s="1"/>
  <c r="D4701" i="6"/>
  <c r="E4701" i="6" l="1"/>
  <c r="H4701" i="6"/>
  <c r="I4701" i="6" l="1"/>
  <c r="M4701" i="6"/>
  <c r="N4701" i="6" s="1"/>
  <c r="G4701" i="6"/>
  <c r="J4701" i="6"/>
  <c r="F4703" i="6" l="1"/>
  <c r="L4703" i="6" s="1"/>
  <c r="D4702" i="6"/>
  <c r="K4701" i="6"/>
  <c r="T4701" i="6" s="1"/>
  <c r="H4702" i="6" l="1"/>
  <c r="E4702" i="6"/>
  <c r="G4702" i="6" l="1"/>
  <c r="J4702" i="6"/>
  <c r="I4702" i="6"/>
  <c r="M4702" i="6"/>
  <c r="N4702" i="6" s="1"/>
  <c r="K4702" i="6" l="1"/>
  <c r="T4702" i="6" s="1"/>
  <c r="F4704" i="6"/>
  <c r="L4704" i="6" s="1"/>
  <c r="D4703" i="6"/>
  <c r="H4703" i="6" l="1"/>
  <c r="E4703" i="6"/>
  <c r="G4703" i="6" l="1"/>
  <c r="J4703" i="6"/>
  <c r="I4703" i="6"/>
  <c r="M4703" i="6"/>
  <c r="N4703" i="6" s="1"/>
  <c r="K4703" i="6" l="1"/>
  <c r="T4703" i="6" s="1"/>
  <c r="F4705" i="6"/>
  <c r="L4705" i="6" s="1"/>
  <c r="D4704" i="6"/>
  <c r="E4704" i="6" l="1"/>
  <c r="H4704" i="6"/>
  <c r="I4704" i="6" l="1"/>
  <c r="M4704" i="6"/>
  <c r="N4704" i="6" s="1"/>
  <c r="G4704" i="6"/>
  <c r="J4704" i="6"/>
  <c r="K4704" i="6" l="1"/>
  <c r="F4706" i="6"/>
  <c r="L4706" i="6" s="1"/>
  <c r="D4705" i="6"/>
  <c r="T4704" i="6"/>
  <c r="E4705" i="6" l="1"/>
  <c r="H4705" i="6"/>
  <c r="M4705" i="6" l="1"/>
  <c r="N4705" i="6" s="1"/>
  <c r="I4705" i="6"/>
  <c r="G4705" i="6"/>
  <c r="J4705" i="6"/>
  <c r="F4707" i="6" l="1"/>
  <c r="L4707" i="6" s="1"/>
  <c r="D4706" i="6"/>
  <c r="K4705" i="6"/>
  <c r="T4705" i="6" s="1"/>
  <c r="H4706" i="6" l="1"/>
  <c r="E4706" i="6"/>
  <c r="G4706" i="6" l="1"/>
  <c r="J4706" i="6"/>
  <c r="M4706" i="6"/>
  <c r="N4706" i="6" s="1"/>
  <c r="I4706" i="6"/>
  <c r="K4706" i="6" l="1"/>
  <c r="T4706" i="6" s="1"/>
  <c r="F4708" i="6"/>
  <c r="L4708" i="6" s="1"/>
  <c r="D4707" i="6"/>
  <c r="E4707" i="6" l="1"/>
  <c r="H4707" i="6"/>
  <c r="M4707" i="6" l="1"/>
  <c r="N4707" i="6" s="1"/>
  <c r="I4707" i="6"/>
  <c r="G4707" i="6"/>
  <c r="J4707" i="6"/>
  <c r="K4707" i="6" l="1"/>
  <c r="F4709" i="6"/>
  <c r="L4709" i="6" s="1"/>
  <c r="D4708" i="6"/>
  <c r="T4707" i="6"/>
  <c r="H4708" i="6" l="1"/>
  <c r="E4708" i="6"/>
  <c r="G4708" i="6" l="1"/>
  <c r="J4708" i="6"/>
  <c r="I4708" i="6"/>
  <c r="M4708" i="6"/>
  <c r="N4708" i="6" s="1"/>
  <c r="K4708" i="6" l="1"/>
  <c r="T4708" i="6" s="1"/>
  <c r="F4710" i="6"/>
  <c r="L4710" i="6" s="1"/>
  <c r="D4709" i="6"/>
  <c r="H4709" i="6" l="1"/>
  <c r="E4709" i="6"/>
  <c r="G4709" i="6" l="1"/>
  <c r="J4709" i="6"/>
  <c r="M4709" i="6"/>
  <c r="N4709" i="6" s="1"/>
  <c r="I4709" i="6"/>
  <c r="T4709" i="6" l="1"/>
  <c r="K4709" i="6"/>
  <c r="F4711" i="6"/>
  <c r="L4711" i="6" s="1"/>
  <c r="D4710" i="6"/>
  <c r="E4710" i="6" l="1"/>
  <c r="H4710" i="6"/>
  <c r="M4710" i="6" l="1"/>
  <c r="N4710" i="6" s="1"/>
  <c r="I4710" i="6"/>
  <c r="G4710" i="6"/>
  <c r="J4710" i="6"/>
  <c r="K4710" i="6" l="1"/>
  <c r="F4712" i="6"/>
  <c r="L4712" i="6" s="1"/>
  <c r="D4711" i="6"/>
  <c r="T4710" i="6"/>
  <c r="H4711" i="6" l="1"/>
  <c r="E4711" i="6"/>
  <c r="G4711" i="6" l="1"/>
  <c r="J4711" i="6"/>
  <c r="I4711" i="6"/>
  <c r="M4711" i="6"/>
  <c r="N4711" i="6" s="1"/>
  <c r="K4711" i="6" l="1"/>
  <c r="T4711" i="6" s="1"/>
  <c r="F4713" i="6"/>
  <c r="L4713" i="6" s="1"/>
  <c r="D4712" i="6"/>
  <c r="H4712" i="6" l="1"/>
  <c r="E4712" i="6"/>
  <c r="G4712" i="6" l="1"/>
  <c r="J4712" i="6"/>
  <c r="M4712" i="6"/>
  <c r="N4712" i="6" s="1"/>
  <c r="I4712" i="6"/>
  <c r="K4712" i="6" l="1"/>
  <c r="T4712" i="6" s="1"/>
  <c r="F4714" i="6"/>
  <c r="L4714" i="6" s="1"/>
  <c r="D4713" i="6"/>
  <c r="E4713" i="6" l="1"/>
  <c r="H4713" i="6"/>
  <c r="M4713" i="6" l="1"/>
  <c r="N4713" i="6" s="1"/>
  <c r="I4713" i="6"/>
  <c r="G4713" i="6"/>
  <c r="J4713" i="6"/>
  <c r="K4713" i="6" l="1"/>
  <c r="F4715" i="6"/>
  <c r="L4715" i="6" s="1"/>
  <c r="D4714" i="6"/>
  <c r="T4713" i="6"/>
  <c r="E4714" i="6" l="1"/>
  <c r="H4714" i="6"/>
  <c r="M4714" i="6" l="1"/>
  <c r="N4714" i="6" s="1"/>
  <c r="I4714" i="6"/>
  <c r="G4714" i="6"/>
  <c r="J4714" i="6"/>
  <c r="K4714" i="6" l="1"/>
  <c r="F4716" i="6"/>
  <c r="L4716" i="6" s="1"/>
  <c r="D4715" i="6"/>
  <c r="T4714" i="6"/>
  <c r="H4715" i="6" l="1"/>
  <c r="E4715" i="6"/>
  <c r="G4715" i="6" l="1"/>
  <c r="J4715" i="6"/>
  <c r="M4715" i="6"/>
  <c r="N4715" i="6" s="1"/>
  <c r="I4715" i="6"/>
  <c r="K4715" i="6" l="1"/>
  <c r="T4715" i="6" s="1"/>
  <c r="F4717" i="6"/>
  <c r="L4717" i="6" s="1"/>
  <c r="D4716" i="6"/>
  <c r="H4716" i="6" l="1"/>
  <c r="E4716" i="6"/>
  <c r="G4716" i="6" l="1"/>
  <c r="J4716" i="6"/>
  <c r="M4716" i="6"/>
  <c r="N4716" i="6" s="1"/>
  <c r="I4716" i="6"/>
  <c r="K4716" i="6" l="1"/>
  <c r="F4718" i="6"/>
  <c r="L4718" i="6" s="1"/>
  <c r="D4717" i="6"/>
  <c r="T4716" i="6"/>
  <c r="E4717" i="6" l="1"/>
  <c r="H4717" i="6"/>
  <c r="M4717" i="6" l="1"/>
  <c r="N4717" i="6" s="1"/>
  <c r="I4717" i="6"/>
  <c r="G4717" i="6"/>
  <c r="J4717" i="6"/>
  <c r="F4719" i="6" l="1"/>
  <c r="L4719" i="6" s="1"/>
  <c r="D4718" i="6"/>
  <c r="K4717" i="6"/>
  <c r="T4717" i="6" s="1"/>
  <c r="E4718" i="6" l="1"/>
  <c r="H4718" i="6"/>
  <c r="I4718" i="6" l="1"/>
  <c r="M4718" i="6"/>
  <c r="N4718" i="6" s="1"/>
  <c r="G4718" i="6"/>
  <c r="J4718" i="6"/>
  <c r="K4718" i="6" l="1"/>
  <c r="F4720" i="6"/>
  <c r="L4720" i="6" s="1"/>
  <c r="D4719" i="6"/>
  <c r="T4718" i="6"/>
  <c r="E4719" i="6" l="1"/>
  <c r="H4719" i="6"/>
  <c r="I4719" i="6" l="1"/>
  <c r="M4719" i="6"/>
  <c r="N4719" i="6" s="1"/>
  <c r="G4719" i="6"/>
  <c r="J4719" i="6"/>
  <c r="F4721" i="6" l="1"/>
  <c r="L4721" i="6" s="1"/>
  <c r="D4720" i="6"/>
  <c r="T4719" i="6"/>
  <c r="K4719" i="6"/>
  <c r="H4720" i="6" l="1"/>
  <c r="E4720" i="6"/>
  <c r="G4720" i="6" l="1"/>
  <c r="J4720" i="6"/>
  <c r="I4720" i="6"/>
  <c r="M4720" i="6"/>
  <c r="N4720" i="6" s="1"/>
  <c r="K4720" i="6" l="1"/>
  <c r="T4720" i="6" s="1"/>
  <c r="F4722" i="6"/>
  <c r="L4722" i="6" s="1"/>
  <c r="D4721" i="6"/>
  <c r="H4721" i="6" l="1"/>
  <c r="E4721" i="6"/>
  <c r="G4721" i="6" l="1"/>
  <c r="J4721" i="6"/>
  <c r="M4721" i="6"/>
  <c r="N4721" i="6" s="1"/>
  <c r="I4721" i="6"/>
  <c r="K4721" i="6" l="1"/>
  <c r="T4721" i="6" s="1"/>
  <c r="F4723" i="6"/>
  <c r="L4723" i="6" s="1"/>
  <c r="D4722" i="6"/>
  <c r="H4722" i="6" l="1"/>
  <c r="E4722" i="6"/>
  <c r="G4722" i="6" l="1"/>
  <c r="J4722" i="6"/>
  <c r="I4722" i="6"/>
  <c r="M4722" i="6"/>
  <c r="N4722" i="6" s="1"/>
  <c r="T4722" i="6" l="1"/>
  <c r="K4722" i="6"/>
  <c r="F4724" i="6"/>
  <c r="L4724" i="6" s="1"/>
  <c r="D4723" i="6"/>
  <c r="H4723" i="6" l="1"/>
  <c r="E4723" i="6"/>
  <c r="G4723" i="6" l="1"/>
  <c r="J4723" i="6"/>
  <c r="I4723" i="6"/>
  <c r="M4723" i="6"/>
  <c r="N4723" i="6" s="1"/>
  <c r="K4723" i="6" l="1"/>
  <c r="T4723" i="6" s="1"/>
  <c r="F4725" i="6"/>
  <c r="L4725" i="6" s="1"/>
  <c r="D4724" i="6"/>
  <c r="H4724" i="6" l="1"/>
  <c r="E4724" i="6"/>
  <c r="G4724" i="6" l="1"/>
  <c r="J4724" i="6"/>
  <c r="I4724" i="6"/>
  <c r="M4724" i="6"/>
  <c r="N4724" i="6" s="1"/>
  <c r="K4724" i="6" l="1"/>
  <c r="T4724" i="6" s="1"/>
  <c r="F4726" i="6"/>
  <c r="L4726" i="6" s="1"/>
  <c r="D4725" i="6"/>
  <c r="H4725" i="6" l="1"/>
  <c r="E4725" i="6"/>
  <c r="G4725" i="6" l="1"/>
  <c r="J4725" i="6"/>
  <c r="I4725" i="6"/>
  <c r="M4725" i="6"/>
  <c r="N4725" i="6" s="1"/>
  <c r="T4725" i="6" l="1"/>
  <c r="K4725" i="6"/>
  <c r="F4727" i="6"/>
  <c r="L4727" i="6" s="1"/>
  <c r="D4726" i="6"/>
  <c r="H4726" i="6" l="1"/>
  <c r="E4726" i="6"/>
  <c r="G4726" i="6" l="1"/>
  <c r="J4726" i="6"/>
  <c r="M4726" i="6"/>
  <c r="N4726" i="6" s="1"/>
  <c r="I4726" i="6"/>
  <c r="K4726" i="6" l="1"/>
  <c r="T4726" i="6" s="1"/>
  <c r="F4728" i="6"/>
  <c r="L4728" i="6" s="1"/>
  <c r="D4727" i="6"/>
  <c r="H4727" i="6" l="1"/>
  <c r="E4727" i="6"/>
  <c r="G4727" i="6" l="1"/>
  <c r="J4727" i="6"/>
  <c r="I4727" i="6"/>
  <c r="M4727" i="6"/>
  <c r="N4727" i="6" s="1"/>
  <c r="K4727" i="6" l="1"/>
  <c r="T4727" i="6" s="1"/>
  <c r="F4729" i="6"/>
  <c r="L4729" i="6" s="1"/>
  <c r="D4728" i="6"/>
  <c r="E4728" i="6" l="1"/>
  <c r="H4728" i="6"/>
  <c r="M4728" i="6" l="1"/>
  <c r="N4728" i="6" s="1"/>
  <c r="I4728" i="6"/>
  <c r="G4728" i="6"/>
  <c r="J4728" i="6"/>
  <c r="F4730" i="6" l="1"/>
  <c r="L4730" i="6" s="1"/>
  <c r="D4729" i="6"/>
  <c r="K4728" i="6"/>
  <c r="T4728" i="6" s="1"/>
  <c r="E4729" i="6" l="1"/>
  <c r="H4729" i="6"/>
  <c r="M4729" i="6" l="1"/>
  <c r="N4729" i="6" s="1"/>
  <c r="I4729" i="6"/>
  <c r="G4729" i="6"/>
  <c r="J4729" i="6"/>
  <c r="F4731" i="6" l="1"/>
  <c r="L4731" i="6" s="1"/>
  <c r="D4730" i="6"/>
  <c r="T4729" i="6"/>
  <c r="K4729" i="6"/>
  <c r="H4730" i="6" l="1"/>
  <c r="E4730" i="6"/>
  <c r="G4730" i="6" l="1"/>
  <c r="J4730" i="6"/>
  <c r="M4730" i="6"/>
  <c r="N4730" i="6" s="1"/>
  <c r="I4730" i="6"/>
  <c r="K4730" i="6" l="1"/>
  <c r="T4730" i="6" s="1"/>
  <c r="F4732" i="6"/>
  <c r="L4732" i="6" s="1"/>
  <c r="D4731" i="6"/>
  <c r="H4731" i="6" l="1"/>
  <c r="E4731" i="6"/>
  <c r="G4731" i="6" l="1"/>
  <c r="J4731" i="6"/>
  <c r="I4731" i="6"/>
  <c r="M4731" i="6"/>
  <c r="N4731" i="6" s="1"/>
  <c r="K4731" i="6" l="1"/>
  <c r="T4731" i="6" s="1"/>
  <c r="F4733" i="6"/>
  <c r="L4733" i="6" s="1"/>
  <c r="D4732" i="6"/>
  <c r="E4732" i="6" l="1"/>
  <c r="H4732" i="6"/>
  <c r="M4732" i="6" l="1"/>
  <c r="N4732" i="6" s="1"/>
  <c r="I4732" i="6"/>
  <c r="G4732" i="6"/>
  <c r="J4732" i="6"/>
  <c r="F4734" i="6" l="1"/>
  <c r="L4734" i="6" s="1"/>
  <c r="D4733" i="6"/>
  <c r="K4732" i="6"/>
  <c r="T4732" i="6" s="1"/>
  <c r="H4733" i="6" l="1"/>
  <c r="E4733" i="6"/>
  <c r="G4733" i="6" l="1"/>
  <c r="J4733" i="6"/>
  <c r="I4733" i="6"/>
  <c r="M4733" i="6"/>
  <c r="N4733" i="6" s="1"/>
  <c r="K4733" i="6" l="1"/>
  <c r="F4735" i="6"/>
  <c r="L4735" i="6" s="1"/>
  <c r="D4734" i="6"/>
  <c r="T4733" i="6"/>
  <c r="H4734" i="6" l="1"/>
  <c r="E4734" i="6"/>
  <c r="G4734" i="6" l="1"/>
  <c r="J4734" i="6"/>
  <c r="I4734" i="6"/>
  <c r="M4734" i="6"/>
  <c r="N4734" i="6" s="1"/>
  <c r="K4734" i="6" l="1"/>
  <c r="T4734" i="6" s="1"/>
  <c r="F4736" i="6"/>
  <c r="L4736" i="6" s="1"/>
  <c r="D4735" i="6"/>
  <c r="H4735" i="6" l="1"/>
  <c r="E4735" i="6"/>
  <c r="G4735" i="6" l="1"/>
  <c r="J4735" i="6"/>
  <c r="M4735" i="6"/>
  <c r="N4735" i="6" s="1"/>
  <c r="I4735" i="6"/>
  <c r="K4735" i="6" l="1"/>
  <c r="T4735" i="6" s="1"/>
  <c r="F4737" i="6"/>
  <c r="L4737" i="6" s="1"/>
  <c r="D4736" i="6"/>
  <c r="H4736" i="6" l="1"/>
  <c r="E4736" i="6"/>
  <c r="G4736" i="6" l="1"/>
  <c r="J4736" i="6"/>
  <c r="M4736" i="6"/>
  <c r="N4736" i="6" s="1"/>
  <c r="I4736" i="6"/>
  <c r="K4736" i="6" l="1"/>
  <c r="T4736" i="6" s="1"/>
  <c r="F4738" i="6"/>
  <c r="L4738" i="6" s="1"/>
  <c r="D4737" i="6"/>
  <c r="H4737" i="6" l="1"/>
  <c r="E4737" i="6"/>
  <c r="G4737" i="6" l="1"/>
  <c r="J4737" i="6"/>
  <c r="M4737" i="6"/>
  <c r="N4737" i="6" s="1"/>
  <c r="I4737" i="6"/>
  <c r="T4737" i="6" l="1"/>
  <c r="K4737" i="6"/>
  <c r="F4739" i="6"/>
  <c r="L4739" i="6" s="1"/>
  <c r="D4738" i="6"/>
  <c r="E4738" i="6" l="1"/>
  <c r="H4738" i="6"/>
  <c r="M4738" i="6" l="1"/>
  <c r="N4738" i="6" s="1"/>
  <c r="I4738" i="6"/>
  <c r="G4738" i="6"/>
  <c r="J4738" i="6"/>
  <c r="F4740" i="6" l="1"/>
  <c r="L4740" i="6" s="1"/>
  <c r="D4739" i="6"/>
  <c r="K4738" i="6"/>
  <c r="T4738" i="6"/>
  <c r="H4739" i="6" l="1"/>
  <c r="E4739" i="6"/>
  <c r="G4739" i="6" l="1"/>
  <c r="J4739" i="6"/>
  <c r="M4739" i="6"/>
  <c r="N4739" i="6" s="1"/>
  <c r="I4739" i="6"/>
  <c r="K4739" i="6" l="1"/>
  <c r="T4739" i="6" s="1"/>
  <c r="F4741" i="6"/>
  <c r="L4741" i="6" s="1"/>
  <c r="D4740" i="6"/>
  <c r="E4740" i="6" l="1"/>
  <c r="H4740" i="6"/>
  <c r="I4740" i="6" l="1"/>
  <c r="M4740" i="6"/>
  <c r="N4740" i="6" s="1"/>
  <c r="G4740" i="6"/>
  <c r="J4740" i="6"/>
  <c r="K4740" i="6" l="1"/>
  <c r="F4742" i="6"/>
  <c r="L4742" i="6" s="1"/>
  <c r="D4741" i="6"/>
  <c r="T4740" i="6"/>
  <c r="H4741" i="6" l="1"/>
  <c r="E4741" i="6"/>
  <c r="G4741" i="6" l="1"/>
  <c r="J4741" i="6"/>
  <c r="I4741" i="6"/>
  <c r="M4741" i="6"/>
  <c r="N4741" i="6" s="1"/>
  <c r="K4741" i="6" l="1"/>
  <c r="F4743" i="6"/>
  <c r="L4743" i="6" s="1"/>
  <c r="D4742" i="6"/>
  <c r="T4741" i="6"/>
  <c r="H4742" i="6" l="1"/>
  <c r="E4742" i="6"/>
  <c r="G4742" i="6" l="1"/>
  <c r="J4742" i="6"/>
  <c r="I4742" i="6"/>
  <c r="M4742" i="6"/>
  <c r="N4742" i="6" s="1"/>
  <c r="K4742" i="6" l="1"/>
  <c r="T4742" i="6" s="1"/>
  <c r="F4744" i="6"/>
  <c r="L4744" i="6" s="1"/>
  <c r="D4743" i="6"/>
  <c r="H4743" i="6" l="1"/>
  <c r="E4743" i="6"/>
  <c r="G4743" i="6" l="1"/>
  <c r="J4743" i="6"/>
  <c r="M4743" i="6"/>
  <c r="N4743" i="6" s="1"/>
  <c r="I4743" i="6"/>
  <c r="K4743" i="6" l="1"/>
  <c r="F4745" i="6"/>
  <c r="L4745" i="6" s="1"/>
  <c r="D4744" i="6"/>
  <c r="T4743" i="6"/>
  <c r="E4744" i="6" l="1"/>
  <c r="H4744" i="6"/>
  <c r="I4744" i="6" l="1"/>
  <c r="M4744" i="6"/>
  <c r="N4744" i="6" s="1"/>
  <c r="G4744" i="6"/>
  <c r="J4744" i="6"/>
  <c r="F4746" i="6" l="1"/>
  <c r="L4746" i="6" s="1"/>
  <c r="D4745" i="6"/>
  <c r="K4744" i="6"/>
  <c r="T4744" i="6" s="1"/>
  <c r="H4745" i="6" l="1"/>
  <c r="E4745" i="6"/>
  <c r="G4745" i="6" l="1"/>
  <c r="J4745" i="6"/>
  <c r="I4745" i="6"/>
  <c r="M4745" i="6"/>
  <c r="N4745" i="6" s="1"/>
  <c r="K4745" i="6" l="1"/>
  <c r="T4745" i="6" s="1"/>
  <c r="F4747" i="6"/>
  <c r="L4747" i="6" s="1"/>
  <c r="D4746" i="6"/>
  <c r="H4746" i="6" l="1"/>
  <c r="E4746" i="6"/>
  <c r="G4746" i="6" l="1"/>
  <c r="J4746" i="6"/>
  <c r="I4746" i="6"/>
  <c r="M4746" i="6"/>
  <c r="N4746" i="6" s="1"/>
  <c r="K4746" i="6" l="1"/>
  <c r="F4748" i="6"/>
  <c r="L4748" i="6" s="1"/>
  <c r="D4747" i="6"/>
  <c r="T4746" i="6"/>
  <c r="E4747" i="6" l="1"/>
  <c r="H4747" i="6"/>
  <c r="M4747" i="6" l="1"/>
  <c r="N4747" i="6" s="1"/>
  <c r="I4747" i="6"/>
  <c r="G4747" i="6"/>
  <c r="J4747" i="6"/>
  <c r="K4747" i="6" l="1"/>
  <c r="F4749" i="6"/>
  <c r="L4749" i="6" s="1"/>
  <c r="D4748" i="6"/>
  <c r="T4747" i="6"/>
  <c r="E4748" i="6" l="1"/>
  <c r="H4748" i="6"/>
  <c r="I4748" i="6" l="1"/>
  <c r="M4748" i="6"/>
  <c r="N4748" i="6" s="1"/>
  <c r="G4748" i="6"/>
  <c r="J4748" i="6"/>
  <c r="F4750" i="6" l="1"/>
  <c r="L4750" i="6" s="1"/>
  <c r="D4749" i="6"/>
  <c r="K4748" i="6"/>
  <c r="T4748" i="6" s="1"/>
  <c r="E4749" i="6" l="1"/>
  <c r="H4749" i="6"/>
  <c r="I4749" i="6" l="1"/>
  <c r="M4749" i="6"/>
  <c r="N4749" i="6" s="1"/>
  <c r="G4749" i="6"/>
  <c r="J4749" i="6"/>
  <c r="F4751" i="6" l="1"/>
  <c r="L4751" i="6" s="1"/>
  <c r="D4750" i="6"/>
  <c r="K4749" i="6"/>
  <c r="T4749" i="6" s="1"/>
  <c r="H4750" i="6" l="1"/>
  <c r="E4750" i="6"/>
  <c r="G4750" i="6" l="1"/>
  <c r="J4750" i="6"/>
  <c r="I4750" i="6"/>
  <c r="M4750" i="6"/>
  <c r="N4750" i="6" s="1"/>
  <c r="T4750" i="6" l="1"/>
  <c r="K4750" i="6"/>
  <c r="F4752" i="6"/>
  <c r="L4752" i="6" s="1"/>
  <c r="D4751" i="6"/>
  <c r="H4751" i="6" l="1"/>
  <c r="E4751" i="6"/>
  <c r="G4751" i="6" l="1"/>
  <c r="J4751" i="6"/>
  <c r="I4751" i="6"/>
  <c r="M4751" i="6"/>
  <c r="N4751" i="6" s="1"/>
  <c r="K4751" i="6" l="1"/>
  <c r="F4753" i="6"/>
  <c r="L4753" i="6" s="1"/>
  <c r="D4752" i="6"/>
  <c r="T4751" i="6"/>
  <c r="H4752" i="6" l="1"/>
  <c r="E4752" i="6"/>
  <c r="G4752" i="6" l="1"/>
  <c r="J4752" i="6"/>
  <c r="M4752" i="6"/>
  <c r="N4752" i="6" s="1"/>
  <c r="I4752" i="6"/>
  <c r="T4752" i="6" l="1"/>
  <c r="K4752" i="6"/>
  <c r="F4754" i="6"/>
  <c r="L4754" i="6" s="1"/>
  <c r="D4753" i="6"/>
  <c r="E4753" i="6" l="1"/>
  <c r="H4753" i="6"/>
  <c r="M4753" i="6" l="1"/>
  <c r="N4753" i="6" s="1"/>
  <c r="I4753" i="6"/>
  <c r="G4753" i="6"/>
  <c r="J4753" i="6"/>
  <c r="F4755" i="6" l="1"/>
  <c r="L4755" i="6" s="1"/>
  <c r="D4754" i="6"/>
  <c r="K4753" i="6"/>
  <c r="T4753" i="6" s="1"/>
  <c r="H4754" i="6" l="1"/>
  <c r="E4754" i="6"/>
  <c r="G4754" i="6" l="1"/>
  <c r="J4754" i="6"/>
  <c r="I4754" i="6"/>
  <c r="M4754" i="6"/>
  <c r="N4754" i="6" s="1"/>
  <c r="K4754" i="6" l="1"/>
  <c r="T4754" i="6" s="1"/>
  <c r="F4756" i="6"/>
  <c r="L4756" i="6" s="1"/>
  <c r="D4755" i="6"/>
  <c r="H4755" i="6" l="1"/>
  <c r="E4755" i="6"/>
  <c r="G4755" i="6" l="1"/>
  <c r="J4755" i="6"/>
  <c r="I4755" i="6"/>
  <c r="M4755" i="6"/>
  <c r="N4755" i="6" s="1"/>
  <c r="K4755" i="6" l="1"/>
  <c r="T4755" i="6" s="1"/>
  <c r="F4757" i="6"/>
  <c r="L4757" i="6" s="1"/>
  <c r="D4756" i="6"/>
  <c r="H4756" i="6" l="1"/>
  <c r="E4756" i="6"/>
  <c r="G4756" i="6" l="1"/>
  <c r="D4757" i="6" s="1"/>
  <c r="J4756" i="6"/>
  <c r="I4756" i="6"/>
  <c r="M4756" i="6"/>
  <c r="N4756" i="6" s="1"/>
  <c r="K4756" i="6" l="1"/>
  <c r="T4756" i="6" s="1"/>
  <c r="H4757" i="6"/>
  <c r="E4757" i="6"/>
  <c r="G4757" i="6" s="1"/>
  <c r="M4757" i="6" l="1"/>
  <c r="N4757" i="6" s="1"/>
  <c r="I4757" i="6"/>
  <c r="T4757" i="6"/>
  <c r="J4757" i="6"/>
  <c r="K4757" i="6" s="1"/>
</calcChain>
</file>

<file path=xl/sharedStrings.xml><?xml version="1.0" encoding="utf-8"?>
<sst xmlns="http://schemas.openxmlformats.org/spreadsheetml/2006/main" count="34" uniqueCount="34">
  <si>
    <t>Periods in year</t>
  </si>
  <si>
    <t>DateDiff</t>
  </si>
  <si>
    <t>Memberid</t>
  </si>
  <si>
    <t>FYPeriod</t>
  </si>
  <si>
    <t>FYPeriodInYear</t>
  </si>
  <si>
    <t>PeriodStart</t>
  </si>
  <si>
    <t>PeriodEnd</t>
  </si>
  <si>
    <t>FYYear</t>
  </si>
  <si>
    <t>FYYearLabel</t>
  </si>
  <si>
    <t>FYQuarter</t>
  </si>
  <si>
    <t>FYQuarterLabel</t>
  </si>
  <si>
    <t>FYWeek</t>
  </si>
  <si>
    <t>FYWeekLabel</t>
  </si>
  <si>
    <t>Day</t>
  </si>
  <si>
    <t>CalendarYear</t>
  </si>
  <si>
    <t>CalendarMonth</t>
  </si>
  <si>
    <t>CalendarDay</t>
  </si>
  <si>
    <t>Entity</t>
  </si>
  <si>
    <t>Standard Calendar?</t>
  </si>
  <si>
    <t>abc</t>
  </si>
  <si>
    <t>=IF(A10="",") s on (t.Memberid = s.MemberID) when not matched by target then insert ("&amp;C8&amp;","&amp;D8&amp;","&amp;E8&amp;","&amp;F8&amp;","&amp;G8&amp;","&amp;H8&amp;","&amp;I8&amp;","&amp;J8&amp;","&amp;K8&amp;","&amp;L8&amp;","&amp;M8&amp;","&amp;N8&amp;","&amp;O8&amp;","&amp;P8&amp;","&amp;Q8&amp;","&amp;R8&amp;","&amp;S8&amp;" values ("&amp;"s."&amp;C8&amp;",s."&amp;D8&amp;",s."&amp;E8&amp;",s."&amp;F8&amp;",s."&amp;G8&amp;",s."&amp;H8&amp;",s."&amp;I8&amp;",s."&amp;J8&amp;",s."&amp;K8&amp;",s."&amp;L8&amp;",s."&amp;M8&amp;",s."&amp;N8&amp;",s."&amp;O8&amp;",s."&amp;P8&amp;",s."&amp;Q8&amp;",s."&amp;R8&amp;",s."&amp;S8)"," union all")</t>
  </si>
  <si>
    <t>as</t>
  </si>
  <si>
    <t>merge into d_Time t using (</t>
  </si>
  <si>
    <t>First Fiscal Period</t>
  </si>
  <si>
    <t>Corresponding Cal Date</t>
  </si>
  <si>
    <t>Final Cal Date</t>
  </si>
  <si>
    <t>Start Date M/D/YYYY</t>
  </si>
  <si>
    <t>End Date M/D/YYYY</t>
  </si>
  <si>
    <t>FYMonthLabel</t>
  </si>
  <si>
    <t>Week begins on</t>
  </si>
  <si>
    <t>Wednesday</t>
  </si>
  <si>
    <t>No</t>
  </si>
  <si>
    <r>
      <t xml:space="preserve">Does 1 period correspond to a full month? (EG </t>
    </r>
    <r>
      <rPr>
        <b/>
        <sz val="11"/>
        <color theme="1"/>
        <rFont val="Calibri"/>
        <family val="2"/>
        <scheme val="minor"/>
      </rPr>
      <t>201001</t>
    </r>
    <r>
      <rPr>
        <sz val="11"/>
        <color theme="1"/>
        <rFont val="Calibri"/>
        <family val="2"/>
        <scheme val="minor"/>
      </rPr>
      <t xml:space="preserve"> = 7/1/2009-7/31/2009, </t>
    </r>
    <r>
      <rPr>
        <b/>
        <sz val="11"/>
        <color theme="1"/>
        <rFont val="Calibri"/>
        <family val="2"/>
        <scheme val="minor"/>
      </rPr>
      <t>201012</t>
    </r>
    <r>
      <rPr>
        <sz val="11"/>
        <color theme="1"/>
        <rFont val="Calibri"/>
        <family val="2"/>
        <scheme val="minor"/>
      </rPr>
      <t xml:space="preserve"> = 6/1/2010 - 06/30/2010)</t>
    </r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</si>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</sst>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14" fontId="0" fillId="0" borderId="0" xfId="0" applyNumberFormat="1"/>
    <xf numFmtId="0" fontId="0" fillId="0" borderId="0" xfId="0" applyNumberFormat="1"/>
    <xf numFmtId="0" fontId="0" fillId="2" borderId="0" xfId="0" applyFill="1"/>
    <xf numFmtId="14" fontId="0" fillId="2" borderId="0" xfId="0" applyNumberFormat="1" applyFill="1"/>
    <xf numFmtId="164" fontId="0" fillId="0" borderId="0" xfId="0" applyNumberFormat="1"/>
    <xf numFmtId="164" fontId="0" fillId="2" borderId="0" xfId="0" applyNumberFormat="1" applyFill="1"/>
    <xf numFmtId="0" fontId="0" fillId="0" borderId="0" xfId="0" quotePrefix="1"/>
    <xf numFmtId="14" fontId="0" fillId="3" borderId="0" xfId="0" applyNumberFormat="1" applyFill="1" applyAlignment="1" applyProtection="1">
      <alignment horizontal="right"/>
      <protection locked="0"/>
    </xf>
    <xf numFmtId="0" fontId="0" fillId="3" borderId="0" xfId="0" applyFill="1" applyAlignment="1" applyProtection="1">
      <alignment horizontal="right"/>
      <protection locked="0"/>
    </xf>
    <xf numFmtId="164" fontId="0" fillId="0" borderId="0" xfId="0" applyNumberFormat="1" applyAlignment="1">
      <alignment wrapText="1"/>
    </xf>
  </cellXfs>
  <cellStyles count="1">
    <cellStyle name="Normal" xfId="0" builtinId="0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R77407"/>
  <sheetViews>
    <sheetView tabSelected="1" topLeftCell="A952" zoomScaleNormal="100" workbookViewId="0">
      <selection activeCell="J952" sqref="J952"/>
    </sheetView>
  </sheetViews>
  <sheetFormatPr defaultRowHeight="14.4" x14ac:dyDescent="0.3"/>
  <cols>
    <col min="1" max="1" width="16.33203125" customWidth="1"/>
    <col min="2" max="2" width="10.6640625" bestFit="1" customWidth="1"/>
    <col min="3" max="3" width="18.33203125" bestFit="1" customWidth="1"/>
    <col min="4" max="4" width="10.6640625" bestFit="1" customWidth="1"/>
    <col min="5" max="5" width="14.5546875" bestFit="1" customWidth="1"/>
    <col min="6" max="6" width="22" style="5" bestFit="1" customWidth="1"/>
    <col min="7" max="7" width="10.6640625" bestFit="1" customWidth="1"/>
    <col min="8" max="8" width="6.88671875" bestFit="1" customWidth="1"/>
    <col min="9" max="9" width="33.44140625" customWidth="1"/>
    <col min="10" max="10" width="9.88671875" bestFit="1" customWidth="1"/>
    <col min="11" max="11" width="14.6640625" bestFit="1" customWidth="1"/>
    <col min="12" max="12" width="14" bestFit="1" customWidth="1"/>
    <col min="13" max="13" width="8.109375" bestFit="1" customWidth="1"/>
    <col min="14" max="14" width="12.88671875" bestFit="1" customWidth="1"/>
    <col min="15" max="15" width="11.44140625" bestFit="1" customWidth="1"/>
    <col min="16" max="16" width="12.6640625" bestFit="1" customWidth="1"/>
    <col min="17" max="17" width="14.88671875" bestFit="1" customWidth="1"/>
    <col min="18" max="18" width="12.109375" bestFit="1" customWidth="1"/>
    <col min="19" max="19" width="6.109375" bestFit="1" customWidth="1"/>
    <col min="20" max="20" width="255.6640625" bestFit="1" customWidth="1"/>
  </cols>
  <sheetData>
    <row r="2" spans="1:44" ht="62.4" customHeight="1" x14ac:dyDescent="0.3">
      <c r="C2" t="s">
        <v>29</v>
      </c>
      <c r="D2" s="9" t="s">
        <v>30</v>
      </c>
      <c r="I2" s="10" t="s">
        <v>32</v>
      </c>
      <c r="J2" s="9" t="s">
        <v>33</v>
      </c>
    </row>
    <row r="3" spans="1:44" x14ac:dyDescent="0.3">
      <c r="A3" s="2"/>
      <c r="C3" t="s">
        <v>26</v>
      </c>
      <c r="D3" s="8">
        <v>39995</v>
      </c>
      <c r="F3" s="5" t="s">
        <v>18</v>
      </c>
      <c r="G3" s="9" t="s">
        <v>31</v>
      </c>
      <c r="AP3">
        <v>4</v>
      </c>
      <c r="AQ3">
        <v>7</v>
      </c>
      <c r="AR3">
        <v>10</v>
      </c>
    </row>
    <row r="4" spans="1:44" x14ac:dyDescent="0.3">
      <c r="C4" t="s">
        <v>27</v>
      </c>
      <c r="D4" s="8">
        <v>44742</v>
      </c>
      <c r="F4" s="5" t="s">
        <v>23</v>
      </c>
      <c r="G4" s="9">
        <v>201001</v>
      </c>
    </row>
    <row r="5" spans="1:44" x14ac:dyDescent="0.3">
      <c r="C5" t="s">
        <v>1</v>
      </c>
      <c r="D5" s="2">
        <f>D4-D3</f>
        <v>4747</v>
      </c>
      <c r="F5" s="5" t="s">
        <v>24</v>
      </c>
      <c r="G5" s="1">
        <f>D3</f>
        <v>39995</v>
      </c>
    </row>
    <row r="6" spans="1:44" x14ac:dyDescent="0.3">
      <c r="C6" t="s">
        <v>0</v>
      </c>
      <c r="D6" s="9">
        <v>12</v>
      </c>
      <c r="F6" s="5" t="s">
        <v>25</v>
      </c>
      <c r="G6" s="1">
        <f>D4</f>
        <v>44742</v>
      </c>
      <c r="I6" s="5"/>
    </row>
    <row r="8" spans="1:44" x14ac:dyDescent="0.3">
      <c r="C8" t="s">
        <v>2</v>
      </c>
      <c r="D8" t="s">
        <v>3</v>
      </c>
      <c r="E8" t="s">
        <v>4</v>
      </c>
      <c r="F8" s="5" t="s">
        <v>5</v>
      </c>
      <c r="G8" t="s">
        <v>6</v>
      </c>
      <c r="H8" t="s">
        <v>7</v>
      </c>
      <c r="I8" t="s">
        <v>8</v>
      </c>
      <c r="J8" t="s">
        <v>9</v>
      </c>
      <c r="K8" t="s">
        <v>10</v>
      </c>
      <c r="L8" t="s">
        <v>28</v>
      </c>
      <c r="M8" t="s">
        <v>11</v>
      </c>
      <c r="N8" t="s">
        <v>12</v>
      </c>
      <c r="O8" t="s">
        <v>13</v>
      </c>
      <c r="P8" t="s">
        <v>14</v>
      </c>
      <c r="Q8" t="s">
        <v>15</v>
      </c>
      <c r="R8" t="s">
        <v>16</v>
      </c>
      <c r="S8" t="s">
        <v>17</v>
      </c>
      <c r="T8" t="s">
        <v>22</v>
      </c>
    </row>
    <row r="9" spans="1:44" x14ac:dyDescent="0.3">
      <c r="A9" t="s">
        <v>21</v>
      </c>
      <c r="B9" s="1">
        <f>D3</f>
        <v>39995</v>
      </c>
      <c r="C9" s="1" t="str">
        <f>IF(G3="Yes",TEXT(D3,"yyyymmdd"),TEXT(G5,"YYYYYMMDD"))</f>
        <v>20090701</v>
      </c>
      <c r="D9">
        <f>IF($G$3="Yes",LEFT($C9,6),G4)</f>
        <v>201001</v>
      </c>
      <c r="E9">
        <f>IF($G$3="Yes",MONTH($B9),VALUE(RIGHT($D9,2)))</f>
        <v>1</v>
      </c>
      <c r="F9" s="5">
        <f>IF($G$3="yes",EOMONTH($B9,-1)+1,IF($J$2="yes",EOMONTH($B9,-1)+1,$G$5))</f>
        <v>39995</v>
      </c>
      <c r="G9" s="5">
        <f>IF($G$3="yes",EOMONTH($B9,0),IF($J$2="yes",EOMONTH($B9,0),IF($E9&lt;=
MOD(DATE(YEAR($B9),12,31)-DATE(YEAR($B9),1,1)+1,$D$6),$F9+ROUNDUP((DATE(YEAR($B9),12,31)-DATE(YEAR($B9),1,1)+1)/$D$6,0)-1,$F9+ROUNDDOWN((DATE(YEAR($B9),12,31)-DATE(YEAR($B9),1,1)+1)/$D$6,0)-1)))</f>
        <v>40025</v>
      </c>
      <c r="H9" t="str">
        <f>IF($G$3="Yes",LEFT($C9,4),LEFT($D9,4))</f>
        <v>2010</v>
      </c>
      <c r="I9" t="str">
        <f>"Yr - "&amp;H9</f>
        <v>Yr - 2010</v>
      </c>
      <c r="J9">
        <f>IF($G$3="Yes",ROUNDUP(MONTH($B9)/3,0),1)</f>
        <v>1</v>
      </c>
      <c r="K9" t="str">
        <f>"Qtr - "&amp;J9</f>
        <v>Qtr - 1</v>
      </c>
      <c r="L9" t="str">
        <f>IF($G$3="Yes",TEXT(B9,"Mmmm"),TEXT(F9,"Mmmm"))</f>
        <v>July</v>
      </c>
      <c r="M9">
        <f>IF($G$3="yes",WEEKNUM(B9),1)</f>
        <v>1</v>
      </c>
      <c r="N9" t="str">
        <f>"Wk - "&amp;M9</f>
        <v>Wk - 1</v>
      </c>
      <c r="O9" t="str">
        <f>TEXT($B9,"Dddd")</f>
        <v>Wednesday</v>
      </c>
      <c r="P9" t="str">
        <f>LEFT(C9,4)</f>
        <v>2009</v>
      </c>
      <c r="Q9">
        <f>MONTH($B9)</f>
        <v>7</v>
      </c>
      <c r="R9">
        <f>WEEKDAY(B9)</f>
        <v>4</v>
      </c>
      <c r="T9" t="str">
        <f>"select '"&amp;C9&amp;"' as [MemberId],'"&amp;D9&amp;"' as [FYPeriod],'"&amp;E9&amp;"' as [FYPeriodInYear],'"&amp;TEXT(F9,"yyyy-mm-dd")&amp;"' as [PeriodStart],'"&amp;TEXT(G9,"yyyy-mm-dd")&amp;"' as [PeriodEnd],'"&amp;H9&amp;"' as [FYYear],'"&amp;I9&amp;"' as [FYYearLabel],'"&amp;J9&amp;"' as [FYQuarter],'"&amp;K9&amp;"' as [FYQuarterLabel],'"&amp;L9&amp;"' as [FYMonthLabel],'"&amp;M9&amp;"' as [FYWeek],'"&amp;N9&amp;"' as [FYWeekLabel],'"&amp;O9&amp;"' as [Day],'"&amp;P9&amp;"' as [CalendarYear],'"&amp;Q9&amp;"' as [CalendarMonth],'"&amp;R9&amp;"' as [CalendarDay],Null as [Entity] union all"</f>
        <v>select '20090701' as [MemberId],'201001' as [FYPeriod],'1' as [FYPeriodInYear],'2009-07-01' as [PeriodStart],'2009-07-31' as [PeriodEnd],'2010' as [FYYear],'Yr - 2010' as [FYYearLabel],'1' as [FYQuarter],'Qtr - 1' as [FYQuarterLabel],'July' as [FYMonthLabel],'1' as [FYWeek],'Wk - 1' as [FYWeekLabel],'Wednesday' as [Day],'2009' as [CalendarYear],'7' as [CalendarMonth],'4' as [CalendarDay],Null as [Entity] union all</v>
      </c>
      <c r="U9" s="7" t="s">
        <v>20</v>
      </c>
    </row>
    <row r="10" spans="1:44" x14ac:dyDescent="0.3">
      <c r="A10">
        <f>D5-(D5-1)</f>
        <v>1</v>
      </c>
      <c r="B10" s="1">
        <f t="shared" ref="B10:B78" si="0">IF($A10="","",$D$3+$A10)</f>
        <v>39996</v>
      </c>
      <c r="C10" s="1" t="str">
        <f t="shared" ref="C10:C78" si="1">IF($A10="","",TEXT($D$3+$A10,"yyyymmdd"))</f>
        <v>20090702</v>
      </c>
      <c r="D10">
        <f t="shared" ref="D10:D76" si="2">IF($A10="","",IF($G$3="Yes",LEFT($C10,6),IF($B10&lt;=$G9,$D9,IF(AND($B9=$G9,$E9&lt;$D$6),$D9+1,$D9+(101-$D$6)))))</f>
        <v>201001</v>
      </c>
      <c r="E10">
        <f t="shared" ref="E10:E76" si="3">IF($A10="","",IF($G$3="Yes",MONTH($B10),VALUE(RIGHT($D10,2))))</f>
        <v>1</v>
      </c>
      <c r="F10" s="5">
        <f>IF($G$3="yes",EOMONTH($B10,-1)+1,IF($J$2="yes",EOMONTH($B10,-1)+1,$G$5))</f>
        <v>39995</v>
      </c>
      <c r="G10" s="5">
        <f>IF($A10="","",(IF($G$3="yes",EOMONTH($B10,0),IF($J$2="yes",EOMONTH($B10,0),IF($E10&lt;=
MOD(DATE(YEAR($B10),12,31)-DATE(YEAR($B10),1,1)+1,$D$6),$F10+ROUNDUP((DATE(YEAR($B10),12,31)-DATE(YEAR($B10),1,1)+1)/$D$6,0)-1,$F10+ROUNDDOWN((DATE(YEAR($B10),12,31)-DATE(YEAR($B10),1,1)+1)/$D$6,0)-1)))))</f>
        <v>40025</v>
      </c>
      <c r="H10" t="str">
        <f t="shared" ref="H10:H78" si="4">IF($A10="","",IF($G$3="Yes",LEFT($C10,4),LEFT($D10,4)))</f>
        <v>2010</v>
      </c>
      <c r="I10" t="str">
        <f t="shared" ref="I10" si="5">IF($A10="","","Yr - "&amp;H10)</f>
        <v>Yr - 2010</v>
      </c>
      <c r="J10">
        <f>IF($A10="","",IF($G$3="Yes",ROUNDUP(MONTH($B10)/3,0),IF($E10=1,1,IF(AND(NOT(ISNA(MATCH($E10,$AP$3:$AR$3,0))),MOD($E9,3)=0),$J9+1,$J9))))</f>
        <v>1</v>
      </c>
      <c r="K10" t="str">
        <f t="shared" ref="K10" si="6">IF($A10="","","Qtr - "&amp;J10)</f>
        <v>Qtr - 1</v>
      </c>
      <c r="L10" t="str">
        <f t="shared" ref="L10:L78" si="7">IF($A10="","",IF($G$3="Yes",TEXT($B10,"Mmmm"),TEXT($F10,"Mmmm")))</f>
        <v>July</v>
      </c>
      <c r="M10">
        <f>IF($A10="","",IF($G$3="yes",WEEKNUM($B10),IF($H10&gt;$H9,1,IF($O10&lt;&gt;$D$2,$M9,$M9+1))))</f>
        <v>1</v>
      </c>
      <c r="N10" t="str">
        <f t="shared" ref="N10" si="8">IF($A10="","","Wk - "&amp;M10)</f>
        <v>Wk - 1</v>
      </c>
      <c r="O10" t="str">
        <f t="shared" ref="O10:O76" si="9">TEXT($B10,"Dddd")</f>
        <v>Thursday</v>
      </c>
      <c r="P10" t="str">
        <f t="shared" ref="P10" si="10">IF($A10="","",LEFT(C10,4))</f>
        <v>2009</v>
      </c>
      <c r="Q10">
        <f t="shared" ref="Q10:Q78" si="11">IF($A10="","",MONTH($B10))</f>
        <v>7</v>
      </c>
      <c r="R10">
        <f t="shared" ref="R10" si="12">IF($A10="","",WEEKDAY(B10))</f>
        <v>5</v>
      </c>
      <c r="T10" t="str">
        <f t="shared" ref="T10" si="13">IF($A10="","","select '"&amp;C10&amp;"' as [MemberId],'"&amp;D10&amp;"' as [FYPeriod],'"&amp;E10&amp;"' as [FYPeriodInYear],'"&amp;TEXT(F10,"yyyy-mm-dd")&amp;"' as [PeriodStart],'"&amp;TEXT(G10,"yyyy-mm-dd")&amp;"' as [PeriodEnd],'"&amp;H10&amp;"' as [FYYear],'"&amp;I10&amp;"' as [FYYearLabel],'"&amp;J10&amp;"' as [FYQuarter],'"&amp;K10&amp;"' as [FYQuarterLabel],'"&amp;L10&amp;"' as [FYMonthLabel],'"&amp;M10&amp;"' as [FYWeek],'"&amp;N10&amp;"' as [FYWeekLabel],'"&amp;O10&amp;"' as [Day],'"&amp;P10&amp;"' as [CalendarYear],'"&amp;Q10&amp;"' as [CalendarMonth],'"&amp;R10&amp;"' as [CalendarDay],Null as [Entity]"&amp;IF(A11="",""," union all"))</f>
        <v>select '20090702' as [MemberId],'201001' as [FYPeriod],'1' as [FYPeriodInYear],'2009-07-01' as [PeriodStart],'2009-07-31' as [PeriodEnd],'2010' as [FYYear],'Yr - 2010' as [FYYearLabel],'1' as [FYQuarter],'Qtr - 1' as [FYQuarterLabel],'July' as [FYMonthLabel],'1' as [FYWeek],'Wk - 1' as [FYWeekLabel],'Thursday' as [Day],'2009' as [CalendarYear],'7' as [CalendarMonth],'5' as [CalendarDay],Null as [Entity] union all</v>
      </c>
    </row>
    <row r="11" spans="1:44" s="3" customFormat="1" hidden="1" x14ac:dyDescent="0.3">
      <c r="A11" s="3" t="s">
        <v>19</v>
      </c>
      <c r="C11" s="4"/>
      <c r="D11" s="4"/>
      <c r="F11" s="6"/>
    </row>
    <row r="12" spans="1:44" x14ac:dyDescent="0.3">
      <c r="A12">
        <f>IF($D$5-($D$5-(MAX($A$10:A11)+1))&lt;=$D$5,$D$5-($D$5-(MAX($A$10:A11)+1)),"")</f>
        <v>2</v>
      </c>
      <c r="B12" s="1">
        <f t="shared" si="0"/>
        <v>39997</v>
      </c>
      <c r="C12" s="1" t="str">
        <f t="shared" si="1"/>
        <v>20090703</v>
      </c>
      <c r="D12">
        <f>IF($A12="","",IF($G$3="Yes",LEFT($C12,6),IF($B12&lt;=$G10,$D10,IF(AND($B10=$G10,$E10&lt;$D$6),$D10+1,$D10+(101-$D$6)))))</f>
        <v>201001</v>
      </c>
      <c r="E12">
        <f t="shared" si="3"/>
        <v>1</v>
      </c>
      <c r="F12" s="5">
        <f>IF($A12="","",IF($G$3="yes",EOMONTH($B12,-1)+1,IF($J$2="yes",EOMONTH($B12,-1)+1,IF($G10&lt;$B12,$B12,$F10))))</f>
        <v>39995</v>
      </c>
      <c r="G12" s="5">
        <f>IF($A12="","",(IF($G$3="yes",EOMONTH($B12,0),IF($J$2="yes",EOMONTH($B12,0),IF($E12&lt;=
MOD(DATE(YEAR($B12),12,31)-DATE(YEAR($B12),1,1)+1,$D$6),$F12+ROUNDUP((DATE(YEAR($B12),12,31)-DATE(YEAR($B12),1,1)+1)/$D$6,0)-1,$F12+ROUNDDOWN((DATE(YEAR($B12),12,31)-DATE(YEAR($B12),1,1)+1)/$D$6,0)-1)))))</f>
        <v>40025</v>
      </c>
      <c r="H12" t="str">
        <f t="shared" si="4"/>
        <v>2010</v>
      </c>
      <c r="I12" t="str">
        <f t="shared" ref="I12" si="14">IF($A12="","","Yr - "&amp;H12)</f>
        <v>Yr - 2010</v>
      </c>
      <c r="J12">
        <f>IF($A12="","",IF($G$3="Yes",ROUNDUP(MONTH($B12)/3,0),IF($E12=1,1,IF(AND(NOT(ISNA(MATCH($E12,$AP$3:$AR$3,0))),MOD($E10,3)=0),$J10+1,$J10))))</f>
        <v>1</v>
      </c>
      <c r="K12" t="str">
        <f t="shared" ref="K12" si="15">IF($A12="","","Qtr - "&amp;J12)</f>
        <v>Qtr - 1</v>
      </c>
      <c r="L12" t="str">
        <f t="shared" si="7"/>
        <v>July</v>
      </c>
      <c r="M12">
        <f>IF($A12="","",IF($G$3="yes",WEEKNUM($B12),IF($H12&gt;$H10,1,IF($O12&lt;&gt;$D$2,$M10,$M10+1))))</f>
        <v>1</v>
      </c>
      <c r="N12" t="str">
        <f t="shared" ref="N12" si="16">IF($A12="","","Wk - "&amp;M12)</f>
        <v>Wk - 1</v>
      </c>
      <c r="O12" t="str">
        <f t="shared" si="9"/>
        <v>Friday</v>
      </c>
      <c r="P12" t="str">
        <f t="shared" ref="P12" si="17">IF($A12="","",LEFT(C12,4))</f>
        <v>2009</v>
      </c>
      <c r="Q12">
        <f t="shared" si="11"/>
        <v>7</v>
      </c>
      <c r="R12">
        <f t="shared" ref="R12" si="18">IF($A12="","",WEEKDAY(B12))</f>
        <v>6</v>
      </c>
      <c r="T12" t="str">
        <f t="shared" ref="T12" si="19">IF($A12="","","select '"&amp;C12&amp;"' as [MemberId],'"&amp;D12&amp;"' as [FYPeriod],'"&amp;E12&amp;"' as [FYPeriodInYear],'"&amp;TEXT(F12,"yyyy-mm-dd")&amp;"' as [PeriodStart],'"&amp;TEXT(G12,"yyyy-mm-dd")&amp;"' as [PeriodEnd],'"&amp;H12&amp;"' as [FYYear],'"&amp;I12&amp;"' as [FYYearLabel],'"&amp;J12&amp;"' as [FYQuarter],'"&amp;K12&amp;"' as [FYQuarterLabel],'"&amp;L12&amp;"' as [FYMonthLabel],'"&amp;M12&amp;"' as [FYWeek],'"&amp;N12&amp;"' as [FYWeekLabel],'"&amp;O12&amp;"' as [Day],'"&amp;P12&amp;"' as [CalendarYear],'"&amp;Q12&amp;"' as [CalendarMonth],'"&amp;R12&amp;"' as [CalendarDay],Null as [Entity]"&amp;IF(A13="",""," union all"))</f>
        <v>select '20090703' as [MemberId],'201001' as [FYPeriod],'1' as [FYPeriodInYear],'2009-07-01' as [PeriodStart],'2009-07-31' as [PeriodEnd],'2010' as [FYYear],'Yr - 2010' as [FYYearLabel],'1' as [FYQuarter],'Qtr - 1' as [FYQuarterLabel],'July' as [FYMonthLabel],'1' as [FYWeek],'Wk - 1' as [FYWeekLabel],'Friday' as [Day],'2009' as [CalendarYear],'7' as [CalendarMonth],'6' as [CalendarDay],Null as [Entity] union all</v>
      </c>
    </row>
    <row r="13" spans="1:44" x14ac:dyDescent="0.3">
      <c r="A13">
        <f>IF($D$5-($D$5-(MAX($A$10:A12)+1))&lt;=$D$5,$D$5-($D$5-(MAX($A$10:A12)+1)),"")</f>
        <v>3</v>
      </c>
      <c r="B13" s="1">
        <f t="shared" si="0"/>
        <v>39998</v>
      </c>
      <c r="C13" s="1" t="str">
        <f t="shared" si="1"/>
        <v>20090704</v>
      </c>
      <c r="D13">
        <f t="shared" si="2"/>
        <v>201001</v>
      </c>
      <c r="E13">
        <f t="shared" si="3"/>
        <v>1</v>
      </c>
      <c r="F13" s="5">
        <f t="shared" ref="F13:F76" si="20">IF($A13="","",IF($G$3="yes",EOMONTH($B13,-1)+1,IF($J$2="yes",EOMONTH($B13,-1)+1,IF($G11&lt;$B13,$B13,$F11))))</f>
        <v>39995</v>
      </c>
      <c r="G13" s="5">
        <f>IF($A13="","",(IF($G$3="yes",EOMONTH($B13,0),IF($J$2="yes",EOMONTH($B13,0),IF($E13&lt;=
MOD(DATE(YEAR($B13),12,31)-DATE(YEAR($B13),1,1)+1,$D$6),$F13+ROUNDUP((DATE(YEAR($B13),12,31)-DATE(YEAR($B13),1,1)+1)/$D$6,0)-1,$F13+ROUNDDOWN((DATE(YEAR($B13),12,31)-DATE(YEAR($B13),1,1)+1)/$D$6,0)-1)))))</f>
        <v>40025</v>
      </c>
      <c r="H13" t="str">
        <f t="shared" si="4"/>
        <v>2010</v>
      </c>
      <c r="I13" t="str">
        <f t="shared" ref="I13" si="21">IF($A13="","","Yr - "&amp;H13)</f>
        <v>Yr - 2010</v>
      </c>
      <c r="J13">
        <f t="shared" ref="J12:J77" si="22">IF($A13="","",IF($G$3="Yes",ROUNDUP(MONTH($B13)/3,0),IF($E13=1,1,IF(AND(NOT(ISNA(MATCH($E13,$AP$3:$AR$3,0))),MOD($E12,3)=0),$J12+1,$J12))))</f>
        <v>1</v>
      </c>
      <c r="K13" t="str">
        <f t="shared" ref="K13" si="23">IF($A13="","","Qtr - "&amp;J13)</f>
        <v>Qtr - 1</v>
      </c>
      <c r="L13" t="str">
        <f t="shared" si="7"/>
        <v>July</v>
      </c>
      <c r="M13">
        <f t="shared" ref="M13:M76" si="24">IF($A13="","",IF($G$3="yes",WEEKNUM($B13),IF($H13&gt;$H12,1,IF($O13&lt;&gt;$D$2,$M12,$M12+1))))</f>
        <v>1</v>
      </c>
      <c r="N13" t="str">
        <f t="shared" ref="N13" si="25">IF($A13="","","Wk - "&amp;M13)</f>
        <v>Wk - 1</v>
      </c>
      <c r="O13" t="str">
        <f t="shared" si="9"/>
        <v>Saturday</v>
      </c>
      <c r="P13" t="str">
        <f t="shared" ref="P13" si="26">IF($A13="","",LEFT(C13,4))</f>
        <v>2009</v>
      </c>
      <c r="Q13">
        <f t="shared" si="11"/>
        <v>7</v>
      </c>
      <c r="R13">
        <f t="shared" ref="R13" si="27">IF($A13="","",WEEKDAY(B13))</f>
        <v>7</v>
      </c>
      <c r="T13" t="str">
        <f t="shared" ref="T13" si="28">IF($A13="","","select '"&amp;C13&amp;"' as [MemberId],'"&amp;D13&amp;"' as [FYPeriod],'"&amp;E13&amp;"' as [FYPeriodInYear],'"&amp;TEXT(F13,"yyyy-mm-dd")&amp;"' as [PeriodStart],'"&amp;TEXT(G13,"yyyy-mm-dd")&amp;"' as [PeriodEnd],'"&amp;H13&amp;"' as [FYYear],'"&amp;I13&amp;"' as [FYYearLabel],'"&amp;J13&amp;"' as [FYQuarter],'"&amp;K13&amp;"' as [FYQuarterLabel],'"&amp;L13&amp;"' as [FYMonthLabel],'"&amp;M13&amp;"' as [FYWeek],'"&amp;N13&amp;"' as [FYWeekLabel],'"&amp;O13&amp;"' as [Day],'"&amp;P13&amp;"' as [CalendarYear],'"&amp;Q13&amp;"' as [CalendarMonth],'"&amp;R13&amp;"' as [CalendarDay],Null as [Entity]"&amp;IF(A14="",""," union all"))</f>
        <v>select '20090704' as [MemberId],'201001' as [FYPeriod],'1' as [FYPeriodInYear],'2009-07-01' as [PeriodStart],'2009-07-31' as [PeriodEnd],'2010' as [FYYear],'Yr - 2010' as [FYYearLabel],'1' as [FYQuarter],'Qtr - 1' as [FYQuarterLabel],'July' as [FYMonthLabel],'1' as [FYWeek],'Wk - 1' as [FYWeekLabel],'Saturday' as [Day],'2009' as [CalendarYear],'7' as [CalendarMonth],'7' as [CalendarDay],Null as [Entity] union all</v>
      </c>
    </row>
    <row r="14" spans="1:44" x14ac:dyDescent="0.3">
      <c r="A14">
        <f>IF($D$5-($D$5-(MAX($A$10:A13)+1))&lt;=$D$5,$D$5-($D$5-(MAX($A$10:A13)+1)),"")</f>
        <v>4</v>
      </c>
      <c r="B14" s="1">
        <f t="shared" si="0"/>
        <v>39999</v>
      </c>
      <c r="C14" s="1" t="str">
        <f t="shared" si="1"/>
        <v>20090705</v>
      </c>
      <c r="D14">
        <f t="shared" si="2"/>
        <v>201001</v>
      </c>
      <c r="E14">
        <f t="shared" si="3"/>
        <v>1</v>
      </c>
      <c r="F14" s="5">
        <f t="shared" si="20"/>
        <v>39995</v>
      </c>
      <c r="G14" s="5">
        <f t="shared" ref="G14:G77" si="29">IF($A14="","",(IF($G$3="yes",EOMONTH($B14,0),IF($J$2="yes",EOMONTH($B14,0),IF($E14&lt;=
MOD(DATE(YEAR($B14),12,31)-DATE(YEAR($B14),1,1)+1,$D$6),$F14+ROUNDUP((DATE(YEAR($B14),12,31)-DATE(YEAR($B14),1,1)+1)/$D$6,0)-1,$F14+ROUNDDOWN((DATE(YEAR($B14),12,31)-DATE(YEAR($B14),1,1)+1)/$D$6,0)-1)))))</f>
        <v>40025</v>
      </c>
      <c r="H14" t="str">
        <f t="shared" si="4"/>
        <v>2010</v>
      </c>
      <c r="I14" t="str">
        <f t="shared" ref="I14" si="30">IF($A14="","","Yr - "&amp;H14)</f>
        <v>Yr - 2010</v>
      </c>
      <c r="J14">
        <f t="shared" si="22"/>
        <v>1</v>
      </c>
      <c r="K14" t="str">
        <f t="shared" ref="K14" si="31">IF($A14="","","Qtr - "&amp;J14)</f>
        <v>Qtr - 1</v>
      </c>
      <c r="L14" t="str">
        <f t="shared" si="7"/>
        <v>July</v>
      </c>
      <c r="M14">
        <f t="shared" si="24"/>
        <v>1</v>
      </c>
      <c r="N14" t="str">
        <f t="shared" ref="N14" si="32">IF($A14="","","Wk - "&amp;M14)</f>
        <v>Wk - 1</v>
      </c>
      <c r="O14" t="str">
        <f t="shared" si="9"/>
        <v>Sunday</v>
      </c>
      <c r="P14" t="str">
        <f t="shared" ref="P14" si="33">IF($A14="","",LEFT(C14,4))</f>
        <v>2009</v>
      </c>
      <c r="Q14">
        <f t="shared" si="11"/>
        <v>7</v>
      </c>
      <c r="R14">
        <f t="shared" ref="R14" si="34">IF($A14="","",WEEKDAY(B14))</f>
        <v>1</v>
      </c>
      <c r="T14" t="str">
        <f t="shared" ref="T14" si="35">IF($A14="","","select '"&amp;C14&amp;"' as [MemberId],'"&amp;D14&amp;"' as [FYPeriod],'"&amp;E14&amp;"' as [FYPeriodInYear],'"&amp;TEXT(F14,"yyyy-mm-dd")&amp;"' as [PeriodStart],'"&amp;TEXT(G14,"yyyy-mm-dd")&amp;"' as [PeriodEnd],'"&amp;H14&amp;"' as [FYYear],'"&amp;I14&amp;"' as [FYYearLabel],'"&amp;J14&amp;"' as [FYQuarter],'"&amp;K14&amp;"' as [FYQuarterLabel],'"&amp;L14&amp;"' as [FYMonthLabel],'"&amp;M14&amp;"' as [FYWeek],'"&amp;N14&amp;"' as [FYWeekLabel],'"&amp;O14&amp;"' as [Day],'"&amp;P14&amp;"' as [CalendarYear],'"&amp;Q14&amp;"' as [CalendarMonth],'"&amp;R14&amp;"' as [CalendarDay],Null as [Entity]"&amp;IF(A15="",""," union all"))</f>
        <v>select '20090705' as [MemberId],'201001' as [FYPeriod],'1' as [FYPeriodInYear],'2009-07-01' as [PeriodStart],'2009-07-31' as [PeriodEnd],'2010' as [FYYear],'Yr - 2010' as [FYYearLabel],'1' as [FYQuarter],'Qtr - 1' as [FYQuarterLabel],'July' as [FYMonthLabel],'1' as [FYWeek],'Wk - 1' as [FYWeekLabel],'Sunday' as [Day],'2009' as [CalendarYear],'7' as [CalendarMonth],'1' as [CalendarDay],Null as [Entity] union all</v>
      </c>
    </row>
    <row r="15" spans="1:44" x14ac:dyDescent="0.3">
      <c r="A15">
        <f>IF($D$5-($D$5-(MAX($A$10:A14)+1))&lt;=$D$5,$D$5-($D$5-(MAX($A$10:A14)+1)),"")</f>
        <v>5</v>
      </c>
      <c r="B15" s="1">
        <f t="shared" si="0"/>
        <v>40000</v>
      </c>
      <c r="C15" s="1" t="str">
        <f t="shared" si="1"/>
        <v>20090706</v>
      </c>
      <c r="D15">
        <f t="shared" si="2"/>
        <v>201001</v>
      </c>
      <c r="E15">
        <f t="shared" si="3"/>
        <v>1</v>
      </c>
      <c r="F15" s="5">
        <f t="shared" si="20"/>
        <v>39995</v>
      </c>
      <c r="G15" s="5">
        <f t="shared" si="29"/>
        <v>40025</v>
      </c>
      <c r="H15" t="str">
        <f t="shared" si="4"/>
        <v>2010</v>
      </c>
      <c r="I15" t="str">
        <f t="shared" ref="I15:I78" si="36">IF($A15="","","Yr - "&amp;H15)</f>
        <v>Yr - 2010</v>
      </c>
      <c r="J15">
        <f t="shared" si="22"/>
        <v>1</v>
      </c>
      <c r="K15" t="str">
        <f t="shared" ref="K15:K78" si="37">IF($A15="","","Qtr - "&amp;J15)</f>
        <v>Qtr - 1</v>
      </c>
      <c r="L15" t="str">
        <f t="shared" si="7"/>
        <v>July</v>
      </c>
      <c r="M15">
        <f t="shared" si="24"/>
        <v>1</v>
      </c>
      <c r="N15" t="str">
        <f t="shared" ref="N15:N78" si="38">IF($A15="","","Wk - "&amp;M15)</f>
        <v>Wk - 1</v>
      </c>
      <c r="O15" t="str">
        <f t="shared" si="9"/>
        <v>Monday</v>
      </c>
      <c r="P15" t="str">
        <f t="shared" ref="P15:P78" si="39">IF($A15="","",LEFT(C15,4))</f>
        <v>2009</v>
      </c>
      <c r="Q15">
        <f t="shared" si="11"/>
        <v>7</v>
      </c>
      <c r="R15">
        <f t="shared" ref="R15:R78" si="40">IF($A15="","",WEEKDAY(B15))</f>
        <v>2</v>
      </c>
      <c r="T15" t="str">
        <f t="shared" ref="T15:T78" si="41">IF($A15="","","select '"&amp;C15&amp;"' as [MemberId],'"&amp;D15&amp;"' as [FYPeriod],'"&amp;E15&amp;"' as [FYPeriodInYear],'"&amp;TEXT(F15,"yyyy-mm-dd")&amp;"' as [PeriodStart],'"&amp;TEXT(G15,"yyyy-mm-dd")&amp;"' as [PeriodEnd],'"&amp;H15&amp;"' as [FYYear],'"&amp;I15&amp;"' as [FYYearLabel],'"&amp;J15&amp;"' as [FYQuarter],'"&amp;K15&amp;"' as [FYQuarterLabel],'"&amp;L15&amp;"' as [FYMonthLabel],'"&amp;M15&amp;"' as [FYWeek],'"&amp;N15&amp;"' as [FYWeekLabel],'"&amp;O15&amp;"' as [Day],'"&amp;P15&amp;"' as [CalendarYear],'"&amp;Q15&amp;"' as [CalendarMonth],'"&amp;R15&amp;"' as [CalendarDay],Null as [Entity]"&amp;IF(A16="",""," union all"))</f>
        <v>select '20090706' as [MemberId],'201001' as [FYPeriod],'1' as [FYPeriodInYear],'2009-07-01' as [PeriodStart],'2009-07-31' as [PeriodEnd],'2010' as [FYYear],'Yr - 2010' as [FYYearLabel],'1' as [FYQuarter],'Qtr - 1' as [FYQuarterLabel],'July' as [FYMonthLabel],'1' as [FYWeek],'Wk - 1' as [FYWeekLabel],'Monday' as [Day],'2009' as [CalendarYear],'7' as [CalendarMonth],'2' as [CalendarDay],Null as [Entity] union all</v>
      </c>
    </row>
    <row r="16" spans="1:44" x14ac:dyDescent="0.3">
      <c r="A16">
        <f>IF($D$5-($D$5-(MAX($A$10:A15)+1))&lt;=$D$5,$D$5-($D$5-(MAX($A$10:A15)+1)),"")</f>
        <v>6</v>
      </c>
      <c r="B16" s="1">
        <f t="shared" si="0"/>
        <v>40001</v>
      </c>
      <c r="C16" s="1" t="str">
        <f t="shared" si="1"/>
        <v>20090707</v>
      </c>
      <c r="D16">
        <f t="shared" si="2"/>
        <v>201001</v>
      </c>
      <c r="E16">
        <f t="shared" si="3"/>
        <v>1</v>
      </c>
      <c r="F16" s="5">
        <f t="shared" si="20"/>
        <v>39995</v>
      </c>
      <c r="G16" s="5">
        <f t="shared" si="29"/>
        <v>40025</v>
      </c>
      <c r="H16" t="str">
        <f t="shared" si="4"/>
        <v>2010</v>
      </c>
      <c r="I16" t="str">
        <f t="shared" si="36"/>
        <v>Yr - 2010</v>
      </c>
      <c r="J16">
        <f t="shared" si="22"/>
        <v>1</v>
      </c>
      <c r="K16" t="str">
        <f t="shared" si="37"/>
        <v>Qtr - 1</v>
      </c>
      <c r="L16" t="str">
        <f t="shared" si="7"/>
        <v>July</v>
      </c>
      <c r="M16">
        <f t="shared" si="24"/>
        <v>1</v>
      </c>
      <c r="N16" t="str">
        <f t="shared" si="38"/>
        <v>Wk - 1</v>
      </c>
      <c r="O16" t="str">
        <f t="shared" si="9"/>
        <v>Tuesday</v>
      </c>
      <c r="P16" t="str">
        <f t="shared" si="39"/>
        <v>2009</v>
      </c>
      <c r="Q16">
        <f t="shared" si="11"/>
        <v>7</v>
      </c>
      <c r="R16">
        <f t="shared" si="40"/>
        <v>3</v>
      </c>
      <c r="T16" t="str">
        <f t="shared" si="41"/>
        <v>select '20090707' as [MemberId],'201001' as [FYPeriod],'1' as [FYPeriodInYear],'2009-07-01' as [PeriodStart],'2009-07-31' as [PeriodEnd],'2010' as [FYYear],'Yr - 2010' as [FYYearLabel],'1' as [FYQuarter],'Qtr - 1' as [FYQuarterLabel],'July' as [FYMonthLabel],'1' as [FYWeek],'Wk - 1' as [FYWeekLabel],'Tuesday' as [Day],'2009' as [CalendarYear],'7' as [CalendarMonth],'3' as [CalendarDay],Null as [Entity] union all</v>
      </c>
    </row>
    <row r="17" spans="1:20" x14ac:dyDescent="0.3">
      <c r="A17">
        <f>IF($D$5-($D$5-(MAX($A$10:A16)+1))&lt;=$D$5,$D$5-($D$5-(MAX($A$10:A16)+1)),"")</f>
        <v>7</v>
      </c>
      <c r="B17" s="1">
        <f t="shared" si="0"/>
        <v>40002</v>
      </c>
      <c r="C17" s="1" t="str">
        <f t="shared" si="1"/>
        <v>20090708</v>
      </c>
      <c r="D17">
        <f t="shared" si="2"/>
        <v>201001</v>
      </c>
      <c r="E17">
        <f t="shared" si="3"/>
        <v>1</v>
      </c>
      <c r="F17" s="5">
        <f t="shared" si="20"/>
        <v>39995</v>
      </c>
      <c r="G17" s="5">
        <f t="shared" si="29"/>
        <v>40025</v>
      </c>
      <c r="H17" t="str">
        <f t="shared" si="4"/>
        <v>2010</v>
      </c>
      <c r="I17" t="str">
        <f t="shared" si="36"/>
        <v>Yr - 2010</v>
      </c>
      <c r="J17">
        <f t="shared" si="22"/>
        <v>1</v>
      </c>
      <c r="K17" t="str">
        <f t="shared" si="37"/>
        <v>Qtr - 1</v>
      </c>
      <c r="L17" t="str">
        <f t="shared" si="7"/>
        <v>July</v>
      </c>
      <c r="M17">
        <f t="shared" si="24"/>
        <v>2</v>
      </c>
      <c r="N17" t="str">
        <f t="shared" si="38"/>
        <v>Wk - 2</v>
      </c>
      <c r="O17" t="str">
        <f t="shared" si="9"/>
        <v>Wednesday</v>
      </c>
      <c r="P17" t="str">
        <f t="shared" si="39"/>
        <v>2009</v>
      </c>
      <c r="Q17">
        <f t="shared" si="11"/>
        <v>7</v>
      </c>
      <c r="R17">
        <f t="shared" si="40"/>
        <v>4</v>
      </c>
      <c r="T17" t="str">
        <f t="shared" si="41"/>
        <v>select '20090708' as [MemberId],'201001' as [FYPeriod],'1' as [FYPeriodInYear],'2009-07-01' as [PeriodStart],'2009-07-31' as [PeriodEnd],'2010' as [FYYear],'Yr - 2010' as [FYYearLabel],'1' as [FYQuarter],'Qtr - 1' as [FYQuarterLabel],'July' as [FYMonthLabel],'2' as [FYWeek],'Wk - 2' as [FYWeekLabel],'Wednesday' as [Day],'2009' as [CalendarYear],'7' as [CalendarMonth],'4' as [CalendarDay],Null as [Entity] union all</v>
      </c>
    </row>
    <row r="18" spans="1:20" x14ac:dyDescent="0.3">
      <c r="A18">
        <f>IF($D$5-($D$5-(MAX($A$10:A17)+1))&lt;=$D$5,$D$5-($D$5-(MAX($A$10:A17)+1)),"")</f>
        <v>8</v>
      </c>
      <c r="B18" s="1">
        <f t="shared" si="0"/>
        <v>40003</v>
      </c>
      <c r="C18" s="1" t="str">
        <f t="shared" si="1"/>
        <v>20090709</v>
      </c>
      <c r="D18">
        <f t="shared" si="2"/>
        <v>201001</v>
      </c>
      <c r="E18">
        <f t="shared" si="3"/>
        <v>1</v>
      </c>
      <c r="F18" s="5">
        <f t="shared" si="20"/>
        <v>39995</v>
      </c>
      <c r="G18" s="5">
        <f t="shared" si="29"/>
        <v>40025</v>
      </c>
      <c r="H18" t="str">
        <f t="shared" si="4"/>
        <v>2010</v>
      </c>
      <c r="I18" t="str">
        <f t="shared" si="36"/>
        <v>Yr - 2010</v>
      </c>
      <c r="J18">
        <f t="shared" si="22"/>
        <v>1</v>
      </c>
      <c r="K18" t="str">
        <f t="shared" si="37"/>
        <v>Qtr - 1</v>
      </c>
      <c r="L18" t="str">
        <f t="shared" si="7"/>
        <v>July</v>
      </c>
      <c r="M18">
        <f t="shared" si="24"/>
        <v>2</v>
      </c>
      <c r="N18" t="str">
        <f t="shared" si="38"/>
        <v>Wk - 2</v>
      </c>
      <c r="O18" t="str">
        <f t="shared" si="9"/>
        <v>Thursday</v>
      </c>
      <c r="P18" t="str">
        <f t="shared" si="39"/>
        <v>2009</v>
      </c>
      <c r="Q18">
        <f t="shared" si="11"/>
        <v>7</v>
      </c>
      <c r="R18">
        <f t="shared" si="40"/>
        <v>5</v>
      </c>
      <c r="T18" t="str">
        <f t="shared" si="41"/>
        <v>select '20090709' as [MemberId],'201001' as [FYPeriod],'1' as [FYPeriodInYear],'2009-07-01' as [PeriodStart],'2009-07-31' as [PeriodEnd],'2010' as [FYYear],'Yr - 2010' as [FYYearLabel],'1' as [FYQuarter],'Qtr - 1' as [FYQuarterLabel],'July' as [FYMonthLabel],'2' as [FYWeek],'Wk - 2' as [FYWeekLabel],'Thursday' as [Day],'2009' as [CalendarYear],'7' as [CalendarMonth],'5' as [CalendarDay],Null as [Entity] union all</v>
      </c>
    </row>
    <row r="19" spans="1:20" x14ac:dyDescent="0.3">
      <c r="A19">
        <f>IF($D$5-($D$5-(MAX($A$10:A18)+1))&lt;=$D$5,$D$5-($D$5-(MAX($A$10:A18)+1)),"")</f>
        <v>9</v>
      </c>
      <c r="B19" s="1">
        <f t="shared" si="0"/>
        <v>40004</v>
      </c>
      <c r="C19" s="1" t="str">
        <f t="shared" si="1"/>
        <v>20090710</v>
      </c>
      <c r="D19">
        <f t="shared" si="2"/>
        <v>201001</v>
      </c>
      <c r="E19">
        <f t="shared" si="3"/>
        <v>1</v>
      </c>
      <c r="F19" s="5">
        <f t="shared" si="20"/>
        <v>39995</v>
      </c>
      <c r="G19" s="5">
        <f t="shared" si="29"/>
        <v>40025</v>
      </c>
      <c r="H19" t="str">
        <f t="shared" si="4"/>
        <v>2010</v>
      </c>
      <c r="I19" t="str">
        <f t="shared" si="36"/>
        <v>Yr - 2010</v>
      </c>
      <c r="J19">
        <f t="shared" si="22"/>
        <v>1</v>
      </c>
      <c r="K19" t="str">
        <f t="shared" si="37"/>
        <v>Qtr - 1</v>
      </c>
      <c r="L19" t="str">
        <f t="shared" si="7"/>
        <v>July</v>
      </c>
      <c r="M19">
        <f t="shared" si="24"/>
        <v>2</v>
      </c>
      <c r="N19" t="str">
        <f t="shared" si="38"/>
        <v>Wk - 2</v>
      </c>
      <c r="O19" t="str">
        <f t="shared" si="9"/>
        <v>Friday</v>
      </c>
      <c r="P19" t="str">
        <f t="shared" si="39"/>
        <v>2009</v>
      </c>
      <c r="Q19">
        <f t="shared" si="11"/>
        <v>7</v>
      </c>
      <c r="R19">
        <f t="shared" si="40"/>
        <v>6</v>
      </c>
      <c r="T19" t="str">
        <f t="shared" si="41"/>
        <v>select '20090710' as [MemberId],'201001' as [FYPeriod],'1' as [FYPeriodInYear],'2009-07-01' as [PeriodStart],'2009-07-31' as [PeriodEnd],'2010' as [FYYear],'Yr - 2010' as [FYYearLabel],'1' as [FYQuarter],'Qtr - 1' as [FYQuarterLabel],'July' as [FYMonthLabel],'2' as [FYWeek],'Wk - 2' as [FYWeekLabel],'Friday' as [Day],'2009' as [CalendarYear],'7' as [CalendarMonth],'6' as [CalendarDay],Null as [Entity] union all</v>
      </c>
    </row>
    <row r="20" spans="1:20" x14ac:dyDescent="0.3">
      <c r="A20">
        <f>IF($D$5-($D$5-(MAX($A$10:A19)+1))&lt;=$D$5,$D$5-($D$5-(MAX($A$10:A19)+1)),"")</f>
        <v>10</v>
      </c>
      <c r="B20" s="1">
        <f t="shared" si="0"/>
        <v>40005</v>
      </c>
      <c r="C20" s="1" t="str">
        <f t="shared" si="1"/>
        <v>20090711</v>
      </c>
      <c r="D20">
        <f t="shared" si="2"/>
        <v>201001</v>
      </c>
      <c r="E20">
        <f t="shared" si="3"/>
        <v>1</v>
      </c>
      <c r="F20" s="5">
        <f t="shared" si="20"/>
        <v>39995</v>
      </c>
      <c r="G20" s="5">
        <f t="shared" si="29"/>
        <v>40025</v>
      </c>
      <c r="H20" t="str">
        <f t="shared" si="4"/>
        <v>2010</v>
      </c>
      <c r="I20" t="str">
        <f t="shared" si="36"/>
        <v>Yr - 2010</v>
      </c>
      <c r="J20">
        <f t="shared" si="22"/>
        <v>1</v>
      </c>
      <c r="K20" t="str">
        <f t="shared" si="37"/>
        <v>Qtr - 1</v>
      </c>
      <c r="L20" t="str">
        <f t="shared" si="7"/>
        <v>July</v>
      </c>
      <c r="M20">
        <f t="shared" si="24"/>
        <v>2</v>
      </c>
      <c r="N20" t="str">
        <f t="shared" si="38"/>
        <v>Wk - 2</v>
      </c>
      <c r="O20" t="str">
        <f t="shared" si="9"/>
        <v>Saturday</v>
      </c>
      <c r="P20" t="str">
        <f t="shared" si="39"/>
        <v>2009</v>
      </c>
      <c r="Q20">
        <f t="shared" si="11"/>
        <v>7</v>
      </c>
      <c r="R20">
        <f t="shared" si="40"/>
        <v>7</v>
      </c>
      <c r="T20" t="str">
        <f t="shared" si="41"/>
        <v>select '20090711' as [MemberId],'201001' as [FYPeriod],'1' as [FYPeriodInYear],'2009-07-01' as [PeriodStart],'2009-07-31' as [PeriodEnd],'2010' as [FYYear],'Yr - 2010' as [FYYearLabel],'1' as [FYQuarter],'Qtr - 1' as [FYQuarterLabel],'July' as [FYMonthLabel],'2' as [FYWeek],'Wk - 2' as [FYWeekLabel],'Saturday' as [Day],'2009' as [CalendarYear],'7' as [CalendarMonth],'7' as [CalendarDay],Null as [Entity] union all</v>
      </c>
    </row>
    <row r="21" spans="1:20" x14ac:dyDescent="0.3">
      <c r="A21">
        <f>IF($D$5-($D$5-(MAX($A$10:A20)+1))&lt;=$D$5,$D$5-($D$5-(MAX($A$10:A20)+1)),"")</f>
        <v>11</v>
      </c>
      <c r="B21" s="1">
        <f t="shared" si="0"/>
        <v>40006</v>
      </c>
      <c r="C21" s="1" t="str">
        <f t="shared" si="1"/>
        <v>20090712</v>
      </c>
      <c r="D21">
        <f t="shared" si="2"/>
        <v>201001</v>
      </c>
      <c r="E21">
        <f t="shared" si="3"/>
        <v>1</v>
      </c>
      <c r="F21" s="5">
        <f t="shared" si="20"/>
        <v>39995</v>
      </c>
      <c r="G21" s="5">
        <f t="shared" si="29"/>
        <v>40025</v>
      </c>
      <c r="H21" t="str">
        <f t="shared" si="4"/>
        <v>2010</v>
      </c>
      <c r="I21" t="str">
        <f t="shared" si="36"/>
        <v>Yr - 2010</v>
      </c>
      <c r="J21">
        <f t="shared" si="22"/>
        <v>1</v>
      </c>
      <c r="K21" t="str">
        <f t="shared" si="37"/>
        <v>Qtr - 1</v>
      </c>
      <c r="L21" t="str">
        <f t="shared" si="7"/>
        <v>July</v>
      </c>
      <c r="M21">
        <f t="shared" si="24"/>
        <v>2</v>
      </c>
      <c r="N21" t="str">
        <f t="shared" si="38"/>
        <v>Wk - 2</v>
      </c>
      <c r="O21" t="str">
        <f t="shared" si="9"/>
        <v>Sunday</v>
      </c>
      <c r="P21" t="str">
        <f t="shared" si="39"/>
        <v>2009</v>
      </c>
      <c r="Q21">
        <f t="shared" si="11"/>
        <v>7</v>
      </c>
      <c r="R21">
        <f t="shared" si="40"/>
        <v>1</v>
      </c>
      <c r="T21" t="str">
        <f t="shared" si="41"/>
        <v>select '20090712' as [MemberId],'201001' as [FYPeriod],'1' as [FYPeriodInYear],'2009-07-01' as [PeriodStart],'2009-07-31' as [PeriodEnd],'2010' as [FYYear],'Yr - 2010' as [FYYearLabel],'1' as [FYQuarter],'Qtr - 1' as [FYQuarterLabel],'July' as [FYMonthLabel],'2' as [FYWeek],'Wk - 2' as [FYWeekLabel],'Sunday' as [Day],'2009' as [CalendarYear],'7' as [CalendarMonth],'1' as [CalendarDay],Null as [Entity] union all</v>
      </c>
    </row>
    <row r="22" spans="1:20" x14ac:dyDescent="0.3">
      <c r="A22">
        <f>IF($D$5-($D$5-(MAX($A$10:A21)+1))&lt;=$D$5,$D$5-($D$5-(MAX($A$10:A21)+1)),"")</f>
        <v>12</v>
      </c>
      <c r="B22" s="1">
        <f t="shared" si="0"/>
        <v>40007</v>
      </c>
      <c r="C22" s="1" t="str">
        <f t="shared" si="1"/>
        <v>20090713</v>
      </c>
      <c r="D22">
        <f t="shared" si="2"/>
        <v>201001</v>
      </c>
      <c r="E22">
        <f t="shared" si="3"/>
        <v>1</v>
      </c>
      <c r="F22" s="5">
        <f t="shared" si="20"/>
        <v>39995</v>
      </c>
      <c r="G22" s="5">
        <f t="shared" si="29"/>
        <v>40025</v>
      </c>
      <c r="H22" t="str">
        <f t="shared" si="4"/>
        <v>2010</v>
      </c>
      <c r="I22" t="str">
        <f t="shared" si="36"/>
        <v>Yr - 2010</v>
      </c>
      <c r="J22">
        <f t="shared" si="22"/>
        <v>1</v>
      </c>
      <c r="K22" t="str">
        <f t="shared" si="37"/>
        <v>Qtr - 1</v>
      </c>
      <c r="L22" t="str">
        <f t="shared" si="7"/>
        <v>July</v>
      </c>
      <c r="M22">
        <f t="shared" si="24"/>
        <v>2</v>
      </c>
      <c r="N22" t="str">
        <f t="shared" si="38"/>
        <v>Wk - 2</v>
      </c>
      <c r="O22" t="str">
        <f t="shared" si="9"/>
        <v>Monday</v>
      </c>
      <c r="P22" t="str">
        <f t="shared" si="39"/>
        <v>2009</v>
      </c>
      <c r="Q22">
        <f t="shared" si="11"/>
        <v>7</v>
      </c>
      <c r="R22">
        <f t="shared" si="40"/>
        <v>2</v>
      </c>
      <c r="T22" t="str">
        <f t="shared" si="41"/>
        <v>select '20090713' as [MemberId],'201001' as [FYPeriod],'1' as [FYPeriodInYear],'2009-07-01' as [PeriodStart],'2009-07-31' as [PeriodEnd],'2010' as [FYYear],'Yr - 2010' as [FYYearLabel],'1' as [FYQuarter],'Qtr - 1' as [FYQuarterLabel],'July' as [FYMonthLabel],'2' as [FYWeek],'Wk - 2' as [FYWeekLabel],'Monday' as [Day],'2009' as [CalendarYear],'7' as [CalendarMonth],'2' as [CalendarDay],Null as [Entity] union all</v>
      </c>
    </row>
    <row r="23" spans="1:20" x14ac:dyDescent="0.3">
      <c r="A23">
        <f>IF($D$5-($D$5-(MAX($A$10:A22)+1))&lt;=$D$5,$D$5-($D$5-(MAX($A$10:A22)+1)),"")</f>
        <v>13</v>
      </c>
      <c r="B23" s="1">
        <f t="shared" si="0"/>
        <v>40008</v>
      </c>
      <c r="C23" s="1" t="str">
        <f t="shared" si="1"/>
        <v>20090714</v>
      </c>
      <c r="D23">
        <f t="shared" si="2"/>
        <v>201001</v>
      </c>
      <c r="E23">
        <f t="shared" si="3"/>
        <v>1</v>
      </c>
      <c r="F23" s="5">
        <f t="shared" si="20"/>
        <v>39995</v>
      </c>
      <c r="G23" s="5">
        <f t="shared" si="29"/>
        <v>40025</v>
      </c>
      <c r="H23" t="str">
        <f t="shared" si="4"/>
        <v>2010</v>
      </c>
      <c r="I23" t="str">
        <f t="shared" si="36"/>
        <v>Yr - 2010</v>
      </c>
      <c r="J23">
        <f t="shared" si="22"/>
        <v>1</v>
      </c>
      <c r="K23" t="str">
        <f t="shared" si="37"/>
        <v>Qtr - 1</v>
      </c>
      <c r="L23" t="str">
        <f t="shared" si="7"/>
        <v>July</v>
      </c>
      <c r="M23">
        <f t="shared" si="24"/>
        <v>2</v>
      </c>
      <c r="N23" t="str">
        <f t="shared" si="38"/>
        <v>Wk - 2</v>
      </c>
      <c r="O23" t="str">
        <f t="shared" si="9"/>
        <v>Tuesday</v>
      </c>
      <c r="P23" t="str">
        <f t="shared" si="39"/>
        <v>2009</v>
      </c>
      <c r="Q23">
        <f t="shared" si="11"/>
        <v>7</v>
      </c>
      <c r="R23">
        <f t="shared" si="40"/>
        <v>3</v>
      </c>
      <c r="T23" t="str">
        <f t="shared" si="41"/>
        <v>select '20090714' as [MemberId],'201001' as [FYPeriod],'1' as [FYPeriodInYear],'2009-07-01' as [PeriodStart],'2009-07-31' as [PeriodEnd],'2010' as [FYYear],'Yr - 2010' as [FYYearLabel],'1' as [FYQuarter],'Qtr - 1' as [FYQuarterLabel],'July' as [FYMonthLabel],'2' as [FYWeek],'Wk - 2' as [FYWeekLabel],'Tuesday' as [Day],'2009' as [CalendarYear],'7' as [CalendarMonth],'3' as [CalendarDay],Null as [Entity] union all</v>
      </c>
    </row>
    <row r="24" spans="1:20" x14ac:dyDescent="0.3">
      <c r="A24">
        <f>IF($D$5-($D$5-(MAX($A$10:A23)+1))&lt;=$D$5,$D$5-($D$5-(MAX($A$10:A23)+1)),"")</f>
        <v>14</v>
      </c>
      <c r="B24" s="1">
        <f t="shared" si="0"/>
        <v>40009</v>
      </c>
      <c r="C24" s="1" t="str">
        <f t="shared" si="1"/>
        <v>20090715</v>
      </c>
      <c r="D24">
        <f t="shared" si="2"/>
        <v>201001</v>
      </c>
      <c r="E24">
        <f t="shared" si="3"/>
        <v>1</v>
      </c>
      <c r="F24" s="5">
        <f t="shared" si="20"/>
        <v>39995</v>
      </c>
      <c r="G24" s="5">
        <f t="shared" si="29"/>
        <v>40025</v>
      </c>
      <c r="H24" t="str">
        <f t="shared" si="4"/>
        <v>2010</v>
      </c>
      <c r="I24" t="str">
        <f t="shared" si="36"/>
        <v>Yr - 2010</v>
      </c>
      <c r="J24">
        <f t="shared" si="22"/>
        <v>1</v>
      </c>
      <c r="K24" t="str">
        <f t="shared" si="37"/>
        <v>Qtr - 1</v>
      </c>
      <c r="L24" t="str">
        <f t="shared" si="7"/>
        <v>July</v>
      </c>
      <c r="M24">
        <f t="shared" si="24"/>
        <v>3</v>
      </c>
      <c r="N24" t="str">
        <f t="shared" si="38"/>
        <v>Wk - 3</v>
      </c>
      <c r="O24" t="str">
        <f t="shared" si="9"/>
        <v>Wednesday</v>
      </c>
      <c r="P24" t="str">
        <f t="shared" si="39"/>
        <v>2009</v>
      </c>
      <c r="Q24">
        <f t="shared" si="11"/>
        <v>7</v>
      </c>
      <c r="R24">
        <f t="shared" si="40"/>
        <v>4</v>
      </c>
      <c r="T24" t="str">
        <f t="shared" si="41"/>
        <v>select '20090715' as [MemberId],'201001' as [FYPeriod],'1' as [FYPeriodInYear],'2009-07-01' as [PeriodStart],'2009-07-31' as [PeriodEnd],'2010' as [FYYear],'Yr - 2010' as [FYYearLabel],'1' as [FYQuarter],'Qtr - 1' as [FYQuarterLabel],'July' as [FYMonthLabel],'3' as [FYWeek],'Wk - 3' as [FYWeekLabel],'Wednesday' as [Day],'2009' as [CalendarYear],'7' as [CalendarMonth],'4' as [CalendarDay],Null as [Entity] union all</v>
      </c>
    </row>
    <row r="25" spans="1:20" x14ac:dyDescent="0.3">
      <c r="A25">
        <f>IF($D$5-($D$5-(MAX($A$10:A24)+1))&lt;=$D$5,$D$5-($D$5-(MAX($A$10:A24)+1)),"")</f>
        <v>15</v>
      </c>
      <c r="B25" s="1">
        <f t="shared" si="0"/>
        <v>40010</v>
      </c>
      <c r="C25" s="1" t="str">
        <f t="shared" si="1"/>
        <v>20090716</v>
      </c>
      <c r="D25">
        <f t="shared" si="2"/>
        <v>201001</v>
      </c>
      <c r="E25">
        <f t="shared" si="3"/>
        <v>1</v>
      </c>
      <c r="F25" s="5">
        <f t="shared" si="20"/>
        <v>39995</v>
      </c>
      <c r="G25" s="5">
        <f t="shared" si="29"/>
        <v>40025</v>
      </c>
      <c r="H25" t="str">
        <f t="shared" si="4"/>
        <v>2010</v>
      </c>
      <c r="I25" t="str">
        <f t="shared" si="36"/>
        <v>Yr - 2010</v>
      </c>
      <c r="J25">
        <f t="shared" si="22"/>
        <v>1</v>
      </c>
      <c r="K25" t="str">
        <f t="shared" si="37"/>
        <v>Qtr - 1</v>
      </c>
      <c r="L25" t="str">
        <f t="shared" si="7"/>
        <v>July</v>
      </c>
      <c r="M25">
        <f t="shared" si="24"/>
        <v>3</v>
      </c>
      <c r="N25" t="str">
        <f t="shared" si="38"/>
        <v>Wk - 3</v>
      </c>
      <c r="O25" t="str">
        <f t="shared" si="9"/>
        <v>Thursday</v>
      </c>
      <c r="P25" t="str">
        <f t="shared" si="39"/>
        <v>2009</v>
      </c>
      <c r="Q25">
        <f t="shared" si="11"/>
        <v>7</v>
      </c>
      <c r="R25">
        <f t="shared" si="40"/>
        <v>5</v>
      </c>
      <c r="T25" t="str">
        <f t="shared" si="41"/>
        <v>select '20090716' as [MemberId],'201001' as [FYPeriod],'1' as [FYPeriodInYear],'2009-07-01' as [PeriodStart],'2009-07-31' as [PeriodEnd],'2010' as [FYYear],'Yr - 2010' as [FYYearLabel],'1' as [FYQuarter],'Qtr - 1' as [FYQuarterLabel],'July' as [FYMonthLabel],'3' as [FYWeek],'Wk - 3' as [FYWeekLabel],'Thursday' as [Day],'2009' as [CalendarYear],'7' as [CalendarMonth],'5' as [CalendarDay],Null as [Entity] union all</v>
      </c>
    </row>
    <row r="26" spans="1:20" x14ac:dyDescent="0.3">
      <c r="A26">
        <f>IF($D$5-($D$5-(MAX($A$10:A25)+1))&lt;=$D$5,$D$5-($D$5-(MAX($A$10:A25)+1)),"")</f>
        <v>16</v>
      </c>
      <c r="B26" s="1">
        <f t="shared" si="0"/>
        <v>40011</v>
      </c>
      <c r="C26" s="1" t="str">
        <f t="shared" si="1"/>
        <v>20090717</v>
      </c>
      <c r="D26">
        <f t="shared" si="2"/>
        <v>201001</v>
      </c>
      <c r="E26">
        <f t="shared" si="3"/>
        <v>1</v>
      </c>
      <c r="F26" s="5">
        <f t="shared" si="20"/>
        <v>39995</v>
      </c>
      <c r="G26" s="5">
        <f t="shared" si="29"/>
        <v>40025</v>
      </c>
      <c r="H26" t="str">
        <f t="shared" si="4"/>
        <v>2010</v>
      </c>
      <c r="I26" t="str">
        <f t="shared" si="36"/>
        <v>Yr - 2010</v>
      </c>
      <c r="J26">
        <f t="shared" si="22"/>
        <v>1</v>
      </c>
      <c r="K26" t="str">
        <f t="shared" si="37"/>
        <v>Qtr - 1</v>
      </c>
      <c r="L26" t="str">
        <f t="shared" si="7"/>
        <v>July</v>
      </c>
      <c r="M26">
        <f t="shared" si="24"/>
        <v>3</v>
      </c>
      <c r="N26" t="str">
        <f t="shared" si="38"/>
        <v>Wk - 3</v>
      </c>
      <c r="O26" t="str">
        <f t="shared" si="9"/>
        <v>Friday</v>
      </c>
      <c r="P26" t="str">
        <f t="shared" si="39"/>
        <v>2009</v>
      </c>
      <c r="Q26">
        <f t="shared" si="11"/>
        <v>7</v>
      </c>
      <c r="R26">
        <f t="shared" si="40"/>
        <v>6</v>
      </c>
      <c r="T26" t="str">
        <f t="shared" si="41"/>
        <v>select '20090717' as [MemberId],'201001' as [FYPeriod],'1' as [FYPeriodInYear],'2009-07-01' as [PeriodStart],'2009-07-31' as [PeriodEnd],'2010' as [FYYear],'Yr - 2010' as [FYYearLabel],'1' as [FYQuarter],'Qtr - 1' as [FYQuarterLabel],'July' as [FYMonthLabel],'3' as [FYWeek],'Wk - 3' as [FYWeekLabel],'Friday' as [Day],'2009' as [CalendarYear],'7' as [CalendarMonth],'6' as [CalendarDay],Null as [Entity] union all</v>
      </c>
    </row>
    <row r="27" spans="1:20" x14ac:dyDescent="0.3">
      <c r="A27">
        <f>IF($D$5-($D$5-(MAX($A$10:A26)+1))&lt;=$D$5,$D$5-($D$5-(MAX($A$10:A26)+1)),"")</f>
        <v>17</v>
      </c>
      <c r="B27" s="1">
        <f t="shared" si="0"/>
        <v>40012</v>
      </c>
      <c r="C27" s="1" t="str">
        <f t="shared" si="1"/>
        <v>20090718</v>
      </c>
      <c r="D27">
        <f t="shared" si="2"/>
        <v>201001</v>
      </c>
      <c r="E27">
        <f t="shared" si="3"/>
        <v>1</v>
      </c>
      <c r="F27" s="5">
        <f t="shared" si="20"/>
        <v>39995</v>
      </c>
      <c r="G27" s="5">
        <f t="shared" si="29"/>
        <v>40025</v>
      </c>
      <c r="H27" t="str">
        <f t="shared" si="4"/>
        <v>2010</v>
      </c>
      <c r="I27" t="str">
        <f t="shared" si="36"/>
        <v>Yr - 2010</v>
      </c>
      <c r="J27">
        <f t="shared" si="22"/>
        <v>1</v>
      </c>
      <c r="K27" t="str">
        <f t="shared" si="37"/>
        <v>Qtr - 1</v>
      </c>
      <c r="L27" t="str">
        <f t="shared" si="7"/>
        <v>July</v>
      </c>
      <c r="M27">
        <f t="shared" si="24"/>
        <v>3</v>
      </c>
      <c r="N27" t="str">
        <f t="shared" si="38"/>
        <v>Wk - 3</v>
      </c>
      <c r="O27" t="str">
        <f t="shared" si="9"/>
        <v>Saturday</v>
      </c>
      <c r="P27" t="str">
        <f t="shared" si="39"/>
        <v>2009</v>
      </c>
      <c r="Q27">
        <f t="shared" si="11"/>
        <v>7</v>
      </c>
      <c r="R27">
        <f t="shared" si="40"/>
        <v>7</v>
      </c>
      <c r="T27" t="str">
        <f t="shared" si="41"/>
        <v>select '20090718' as [MemberId],'201001' as [FYPeriod],'1' as [FYPeriodInYear],'2009-07-01' as [PeriodStart],'2009-07-31' as [PeriodEnd],'2010' as [FYYear],'Yr - 2010' as [FYYearLabel],'1' as [FYQuarter],'Qtr - 1' as [FYQuarterLabel],'July' as [FYMonthLabel],'3' as [FYWeek],'Wk - 3' as [FYWeekLabel],'Saturday' as [Day],'2009' as [CalendarYear],'7' as [CalendarMonth],'7' as [CalendarDay],Null as [Entity] union all</v>
      </c>
    </row>
    <row r="28" spans="1:20" x14ac:dyDescent="0.3">
      <c r="A28">
        <f>IF($D$5-($D$5-(MAX($A$10:A27)+1))&lt;=$D$5,$D$5-($D$5-(MAX($A$10:A27)+1)),"")</f>
        <v>18</v>
      </c>
      <c r="B28" s="1">
        <f t="shared" si="0"/>
        <v>40013</v>
      </c>
      <c r="C28" s="1" t="str">
        <f t="shared" si="1"/>
        <v>20090719</v>
      </c>
      <c r="D28">
        <f t="shared" si="2"/>
        <v>201001</v>
      </c>
      <c r="E28">
        <f t="shared" si="3"/>
        <v>1</v>
      </c>
      <c r="F28" s="5">
        <f t="shared" si="20"/>
        <v>39995</v>
      </c>
      <c r="G28" s="5">
        <f t="shared" si="29"/>
        <v>40025</v>
      </c>
      <c r="H28" t="str">
        <f t="shared" si="4"/>
        <v>2010</v>
      </c>
      <c r="I28" t="str">
        <f t="shared" si="36"/>
        <v>Yr - 2010</v>
      </c>
      <c r="J28">
        <f t="shared" si="22"/>
        <v>1</v>
      </c>
      <c r="K28" t="str">
        <f t="shared" si="37"/>
        <v>Qtr - 1</v>
      </c>
      <c r="L28" t="str">
        <f t="shared" si="7"/>
        <v>July</v>
      </c>
      <c r="M28">
        <f t="shared" si="24"/>
        <v>3</v>
      </c>
      <c r="N28" t="str">
        <f t="shared" si="38"/>
        <v>Wk - 3</v>
      </c>
      <c r="O28" t="str">
        <f t="shared" si="9"/>
        <v>Sunday</v>
      </c>
      <c r="P28" t="str">
        <f t="shared" si="39"/>
        <v>2009</v>
      </c>
      <c r="Q28">
        <f t="shared" si="11"/>
        <v>7</v>
      </c>
      <c r="R28">
        <f t="shared" si="40"/>
        <v>1</v>
      </c>
      <c r="T28" t="str">
        <f t="shared" si="41"/>
        <v>select '20090719' as [MemberId],'201001' as [FYPeriod],'1' as [FYPeriodInYear],'2009-07-01' as [PeriodStart],'2009-07-31' as [PeriodEnd],'2010' as [FYYear],'Yr - 2010' as [FYYearLabel],'1' as [FYQuarter],'Qtr - 1' as [FYQuarterLabel],'July' as [FYMonthLabel],'3' as [FYWeek],'Wk - 3' as [FYWeekLabel],'Sunday' as [Day],'2009' as [CalendarYear],'7' as [CalendarMonth],'1' as [CalendarDay],Null as [Entity] union all</v>
      </c>
    </row>
    <row r="29" spans="1:20" x14ac:dyDescent="0.3">
      <c r="A29">
        <f>IF($D$5-($D$5-(MAX($A$10:A28)+1))&lt;=$D$5,$D$5-($D$5-(MAX($A$10:A28)+1)),"")</f>
        <v>19</v>
      </c>
      <c r="B29" s="1">
        <f t="shared" si="0"/>
        <v>40014</v>
      </c>
      <c r="C29" s="1" t="str">
        <f t="shared" si="1"/>
        <v>20090720</v>
      </c>
      <c r="D29">
        <f t="shared" si="2"/>
        <v>201001</v>
      </c>
      <c r="E29">
        <f t="shared" si="3"/>
        <v>1</v>
      </c>
      <c r="F29" s="5">
        <f t="shared" si="20"/>
        <v>39995</v>
      </c>
      <c r="G29" s="5">
        <f t="shared" si="29"/>
        <v>40025</v>
      </c>
      <c r="H29" t="str">
        <f t="shared" si="4"/>
        <v>2010</v>
      </c>
      <c r="I29" t="str">
        <f t="shared" si="36"/>
        <v>Yr - 2010</v>
      </c>
      <c r="J29">
        <f t="shared" si="22"/>
        <v>1</v>
      </c>
      <c r="K29" t="str">
        <f t="shared" si="37"/>
        <v>Qtr - 1</v>
      </c>
      <c r="L29" t="str">
        <f t="shared" si="7"/>
        <v>July</v>
      </c>
      <c r="M29">
        <f t="shared" si="24"/>
        <v>3</v>
      </c>
      <c r="N29" t="str">
        <f t="shared" si="38"/>
        <v>Wk - 3</v>
      </c>
      <c r="O29" t="str">
        <f t="shared" si="9"/>
        <v>Monday</v>
      </c>
      <c r="P29" t="str">
        <f t="shared" si="39"/>
        <v>2009</v>
      </c>
      <c r="Q29">
        <f t="shared" si="11"/>
        <v>7</v>
      </c>
      <c r="R29">
        <f t="shared" si="40"/>
        <v>2</v>
      </c>
      <c r="T29" t="str">
        <f t="shared" si="41"/>
        <v>select '20090720' as [MemberId],'201001' as [FYPeriod],'1' as [FYPeriodInYear],'2009-07-01' as [PeriodStart],'2009-07-31' as [PeriodEnd],'2010' as [FYYear],'Yr - 2010' as [FYYearLabel],'1' as [FYQuarter],'Qtr - 1' as [FYQuarterLabel],'July' as [FYMonthLabel],'3' as [FYWeek],'Wk - 3' as [FYWeekLabel],'Monday' as [Day],'2009' as [CalendarYear],'7' as [CalendarMonth],'2' as [CalendarDay],Null as [Entity] union all</v>
      </c>
    </row>
    <row r="30" spans="1:20" x14ac:dyDescent="0.3">
      <c r="A30">
        <f>IF($D$5-($D$5-(MAX($A$10:A29)+1))&lt;=$D$5,$D$5-($D$5-(MAX($A$10:A29)+1)),"")</f>
        <v>20</v>
      </c>
      <c r="B30" s="1">
        <f t="shared" si="0"/>
        <v>40015</v>
      </c>
      <c r="C30" s="1" t="str">
        <f t="shared" si="1"/>
        <v>20090721</v>
      </c>
      <c r="D30">
        <f t="shared" si="2"/>
        <v>201001</v>
      </c>
      <c r="E30">
        <f t="shared" si="3"/>
        <v>1</v>
      </c>
      <c r="F30" s="5">
        <f t="shared" si="20"/>
        <v>39995</v>
      </c>
      <c r="G30" s="5">
        <f t="shared" si="29"/>
        <v>40025</v>
      </c>
      <c r="H30" t="str">
        <f t="shared" si="4"/>
        <v>2010</v>
      </c>
      <c r="I30" t="str">
        <f t="shared" si="36"/>
        <v>Yr - 2010</v>
      </c>
      <c r="J30">
        <f t="shared" si="22"/>
        <v>1</v>
      </c>
      <c r="K30" t="str">
        <f t="shared" si="37"/>
        <v>Qtr - 1</v>
      </c>
      <c r="L30" t="str">
        <f t="shared" si="7"/>
        <v>July</v>
      </c>
      <c r="M30">
        <f t="shared" si="24"/>
        <v>3</v>
      </c>
      <c r="N30" t="str">
        <f t="shared" si="38"/>
        <v>Wk - 3</v>
      </c>
      <c r="O30" t="str">
        <f t="shared" si="9"/>
        <v>Tuesday</v>
      </c>
      <c r="P30" t="str">
        <f t="shared" si="39"/>
        <v>2009</v>
      </c>
      <c r="Q30">
        <f t="shared" si="11"/>
        <v>7</v>
      </c>
      <c r="R30">
        <f t="shared" si="40"/>
        <v>3</v>
      </c>
      <c r="T30" t="str">
        <f t="shared" si="41"/>
        <v>select '20090721' as [MemberId],'201001' as [FYPeriod],'1' as [FYPeriodInYear],'2009-07-01' as [PeriodStart],'2009-07-31' as [PeriodEnd],'2010' as [FYYear],'Yr - 2010' as [FYYearLabel],'1' as [FYQuarter],'Qtr - 1' as [FYQuarterLabel],'July' as [FYMonthLabel],'3' as [FYWeek],'Wk - 3' as [FYWeekLabel],'Tuesday' as [Day],'2009' as [CalendarYear],'7' as [CalendarMonth],'3' as [CalendarDay],Null as [Entity] union all</v>
      </c>
    </row>
    <row r="31" spans="1:20" x14ac:dyDescent="0.3">
      <c r="A31">
        <f>IF($D$5-($D$5-(MAX($A$10:A30)+1))&lt;=$D$5,$D$5-($D$5-(MAX($A$10:A30)+1)),"")</f>
        <v>21</v>
      </c>
      <c r="B31" s="1">
        <f t="shared" si="0"/>
        <v>40016</v>
      </c>
      <c r="C31" s="1" t="str">
        <f t="shared" si="1"/>
        <v>20090722</v>
      </c>
      <c r="D31">
        <f t="shared" si="2"/>
        <v>201001</v>
      </c>
      <c r="E31">
        <f t="shared" si="3"/>
        <v>1</v>
      </c>
      <c r="F31" s="5">
        <f t="shared" si="20"/>
        <v>39995</v>
      </c>
      <c r="G31" s="5">
        <f t="shared" si="29"/>
        <v>40025</v>
      </c>
      <c r="H31" t="str">
        <f t="shared" si="4"/>
        <v>2010</v>
      </c>
      <c r="I31" t="str">
        <f t="shared" si="36"/>
        <v>Yr - 2010</v>
      </c>
      <c r="J31">
        <f t="shared" si="22"/>
        <v>1</v>
      </c>
      <c r="K31" t="str">
        <f t="shared" si="37"/>
        <v>Qtr - 1</v>
      </c>
      <c r="L31" t="str">
        <f t="shared" si="7"/>
        <v>July</v>
      </c>
      <c r="M31">
        <f t="shared" si="24"/>
        <v>4</v>
      </c>
      <c r="N31" t="str">
        <f t="shared" si="38"/>
        <v>Wk - 4</v>
      </c>
      <c r="O31" t="str">
        <f t="shared" si="9"/>
        <v>Wednesday</v>
      </c>
      <c r="P31" t="str">
        <f t="shared" si="39"/>
        <v>2009</v>
      </c>
      <c r="Q31">
        <f t="shared" si="11"/>
        <v>7</v>
      </c>
      <c r="R31">
        <f t="shared" si="40"/>
        <v>4</v>
      </c>
      <c r="T31" t="str">
        <f t="shared" si="41"/>
        <v>select '20090722' as [MemberId],'201001' as [FYPeriod],'1' as [FYPeriodInYear],'2009-07-01' as [PeriodStart],'2009-07-31' as [PeriodEnd],'2010' as [FYYear],'Yr - 2010' as [FYYearLabel],'1' as [FYQuarter],'Qtr - 1' as [FYQuarterLabel],'July' as [FYMonthLabel],'4' as [FYWeek],'Wk - 4' as [FYWeekLabel],'Wednesday' as [Day],'2009' as [CalendarYear],'7' as [CalendarMonth],'4' as [CalendarDay],Null as [Entity] union all</v>
      </c>
    </row>
    <row r="32" spans="1:20" x14ac:dyDescent="0.3">
      <c r="A32">
        <f>IF($D$5-($D$5-(MAX($A$10:A31)+1))&lt;=$D$5,$D$5-($D$5-(MAX($A$10:A31)+1)),"")</f>
        <v>22</v>
      </c>
      <c r="B32" s="1">
        <f t="shared" si="0"/>
        <v>40017</v>
      </c>
      <c r="C32" s="1" t="str">
        <f t="shared" si="1"/>
        <v>20090723</v>
      </c>
      <c r="D32">
        <f t="shared" si="2"/>
        <v>201001</v>
      </c>
      <c r="E32">
        <f t="shared" si="3"/>
        <v>1</v>
      </c>
      <c r="F32" s="5">
        <f t="shared" si="20"/>
        <v>39995</v>
      </c>
      <c r="G32" s="5">
        <f t="shared" si="29"/>
        <v>40025</v>
      </c>
      <c r="H32" t="str">
        <f t="shared" si="4"/>
        <v>2010</v>
      </c>
      <c r="I32" t="str">
        <f t="shared" si="36"/>
        <v>Yr - 2010</v>
      </c>
      <c r="J32">
        <f t="shared" si="22"/>
        <v>1</v>
      </c>
      <c r="K32" t="str">
        <f t="shared" si="37"/>
        <v>Qtr - 1</v>
      </c>
      <c r="L32" t="str">
        <f t="shared" si="7"/>
        <v>July</v>
      </c>
      <c r="M32">
        <f t="shared" si="24"/>
        <v>4</v>
      </c>
      <c r="N32" t="str">
        <f t="shared" si="38"/>
        <v>Wk - 4</v>
      </c>
      <c r="O32" t="str">
        <f t="shared" si="9"/>
        <v>Thursday</v>
      </c>
      <c r="P32" t="str">
        <f t="shared" si="39"/>
        <v>2009</v>
      </c>
      <c r="Q32">
        <f t="shared" si="11"/>
        <v>7</v>
      </c>
      <c r="R32">
        <f t="shared" si="40"/>
        <v>5</v>
      </c>
      <c r="T32" t="str">
        <f t="shared" si="41"/>
        <v>select '20090723' as [MemberId],'201001' as [FYPeriod],'1' as [FYPeriodInYear],'2009-07-01' as [PeriodStart],'2009-07-31' as [PeriodEnd],'2010' as [FYYear],'Yr - 2010' as [FYYearLabel],'1' as [FYQuarter],'Qtr - 1' as [FYQuarterLabel],'July' as [FYMonthLabel],'4' as [FYWeek],'Wk - 4' as [FYWeekLabel],'Thursday' as [Day],'2009' as [CalendarYear],'7' as [CalendarMonth],'5' as [CalendarDay],Null as [Entity] union all</v>
      </c>
    </row>
    <row r="33" spans="1:20" x14ac:dyDescent="0.3">
      <c r="A33">
        <f>IF($D$5-($D$5-(MAX($A$10:A32)+1))&lt;=$D$5,$D$5-($D$5-(MAX($A$10:A32)+1)),"")</f>
        <v>23</v>
      </c>
      <c r="B33" s="1">
        <f t="shared" si="0"/>
        <v>40018</v>
      </c>
      <c r="C33" s="1" t="str">
        <f t="shared" si="1"/>
        <v>20090724</v>
      </c>
      <c r="D33">
        <f t="shared" si="2"/>
        <v>201001</v>
      </c>
      <c r="E33">
        <f t="shared" si="3"/>
        <v>1</v>
      </c>
      <c r="F33" s="5">
        <f t="shared" si="20"/>
        <v>39995</v>
      </c>
      <c r="G33" s="5">
        <f t="shared" si="29"/>
        <v>40025</v>
      </c>
      <c r="H33" t="str">
        <f t="shared" si="4"/>
        <v>2010</v>
      </c>
      <c r="I33" t="str">
        <f t="shared" si="36"/>
        <v>Yr - 2010</v>
      </c>
      <c r="J33">
        <f t="shared" si="22"/>
        <v>1</v>
      </c>
      <c r="K33" t="str">
        <f t="shared" si="37"/>
        <v>Qtr - 1</v>
      </c>
      <c r="L33" t="str">
        <f t="shared" si="7"/>
        <v>July</v>
      </c>
      <c r="M33">
        <f t="shared" si="24"/>
        <v>4</v>
      </c>
      <c r="N33" t="str">
        <f t="shared" si="38"/>
        <v>Wk - 4</v>
      </c>
      <c r="O33" t="str">
        <f t="shared" si="9"/>
        <v>Friday</v>
      </c>
      <c r="P33" t="str">
        <f t="shared" si="39"/>
        <v>2009</v>
      </c>
      <c r="Q33">
        <f t="shared" si="11"/>
        <v>7</v>
      </c>
      <c r="R33">
        <f t="shared" si="40"/>
        <v>6</v>
      </c>
      <c r="T33" t="str">
        <f t="shared" si="41"/>
        <v>select '20090724' as [MemberId],'201001' as [FYPeriod],'1' as [FYPeriodInYear],'2009-07-01' as [PeriodStart],'2009-07-31' as [PeriodEnd],'2010' as [FYYear],'Yr - 2010' as [FYYearLabel],'1' as [FYQuarter],'Qtr - 1' as [FYQuarterLabel],'July' as [FYMonthLabel],'4' as [FYWeek],'Wk - 4' as [FYWeekLabel],'Friday' as [Day],'2009' as [CalendarYear],'7' as [CalendarMonth],'6' as [CalendarDay],Null as [Entity] union all</v>
      </c>
    </row>
    <row r="34" spans="1:20" x14ac:dyDescent="0.3">
      <c r="A34">
        <f>IF($D$5-($D$5-(MAX($A$10:A33)+1))&lt;=$D$5,$D$5-($D$5-(MAX($A$10:A33)+1)),"")</f>
        <v>24</v>
      </c>
      <c r="B34" s="1">
        <f t="shared" si="0"/>
        <v>40019</v>
      </c>
      <c r="C34" s="1" t="str">
        <f t="shared" si="1"/>
        <v>20090725</v>
      </c>
      <c r="D34">
        <f t="shared" si="2"/>
        <v>201001</v>
      </c>
      <c r="E34">
        <f t="shared" si="3"/>
        <v>1</v>
      </c>
      <c r="F34" s="5">
        <f t="shared" si="20"/>
        <v>39995</v>
      </c>
      <c r="G34" s="5">
        <f t="shared" si="29"/>
        <v>40025</v>
      </c>
      <c r="H34" t="str">
        <f t="shared" si="4"/>
        <v>2010</v>
      </c>
      <c r="I34" t="str">
        <f t="shared" si="36"/>
        <v>Yr - 2010</v>
      </c>
      <c r="J34">
        <f t="shared" si="22"/>
        <v>1</v>
      </c>
      <c r="K34" t="str">
        <f t="shared" si="37"/>
        <v>Qtr - 1</v>
      </c>
      <c r="L34" t="str">
        <f t="shared" si="7"/>
        <v>July</v>
      </c>
      <c r="M34">
        <f t="shared" si="24"/>
        <v>4</v>
      </c>
      <c r="N34" t="str">
        <f t="shared" si="38"/>
        <v>Wk - 4</v>
      </c>
      <c r="O34" t="str">
        <f t="shared" si="9"/>
        <v>Saturday</v>
      </c>
      <c r="P34" t="str">
        <f t="shared" si="39"/>
        <v>2009</v>
      </c>
      <c r="Q34">
        <f t="shared" si="11"/>
        <v>7</v>
      </c>
      <c r="R34">
        <f t="shared" si="40"/>
        <v>7</v>
      </c>
      <c r="T34" t="str">
        <f t="shared" si="41"/>
        <v>select '20090725' as [MemberId],'201001' as [FYPeriod],'1' as [FYPeriodInYear],'2009-07-01' as [PeriodStart],'2009-07-31' as [PeriodEnd],'2010' as [FYYear],'Yr - 2010' as [FYYearLabel],'1' as [FYQuarter],'Qtr - 1' as [FYQuarterLabel],'July' as [FYMonthLabel],'4' as [FYWeek],'Wk - 4' as [FYWeekLabel],'Saturday' as [Day],'2009' as [CalendarYear],'7' as [CalendarMonth],'7' as [CalendarDay],Null as [Entity] union all</v>
      </c>
    </row>
    <row r="35" spans="1:20" x14ac:dyDescent="0.3">
      <c r="A35">
        <f>IF($D$5-($D$5-(MAX($A$10:A34)+1))&lt;=$D$5,$D$5-($D$5-(MAX($A$10:A34)+1)),"")</f>
        <v>25</v>
      </c>
      <c r="B35" s="1">
        <f t="shared" si="0"/>
        <v>40020</v>
      </c>
      <c r="C35" s="1" t="str">
        <f t="shared" si="1"/>
        <v>20090726</v>
      </c>
      <c r="D35">
        <f t="shared" si="2"/>
        <v>201001</v>
      </c>
      <c r="E35">
        <f t="shared" si="3"/>
        <v>1</v>
      </c>
      <c r="F35" s="5">
        <f t="shared" si="20"/>
        <v>39995</v>
      </c>
      <c r="G35" s="5">
        <f t="shared" si="29"/>
        <v>40025</v>
      </c>
      <c r="H35" t="str">
        <f t="shared" si="4"/>
        <v>2010</v>
      </c>
      <c r="I35" t="str">
        <f t="shared" si="36"/>
        <v>Yr - 2010</v>
      </c>
      <c r="J35">
        <f t="shared" si="22"/>
        <v>1</v>
      </c>
      <c r="K35" t="str">
        <f t="shared" si="37"/>
        <v>Qtr - 1</v>
      </c>
      <c r="L35" t="str">
        <f t="shared" si="7"/>
        <v>July</v>
      </c>
      <c r="M35">
        <f t="shared" si="24"/>
        <v>4</v>
      </c>
      <c r="N35" t="str">
        <f t="shared" si="38"/>
        <v>Wk - 4</v>
      </c>
      <c r="O35" t="str">
        <f t="shared" si="9"/>
        <v>Sunday</v>
      </c>
      <c r="P35" t="str">
        <f t="shared" si="39"/>
        <v>2009</v>
      </c>
      <c r="Q35">
        <f t="shared" si="11"/>
        <v>7</v>
      </c>
      <c r="R35">
        <f t="shared" si="40"/>
        <v>1</v>
      </c>
      <c r="T35" t="str">
        <f t="shared" si="41"/>
        <v>select '20090726' as [MemberId],'201001' as [FYPeriod],'1' as [FYPeriodInYear],'2009-07-01' as [PeriodStart],'2009-07-31' as [PeriodEnd],'2010' as [FYYear],'Yr - 2010' as [FYYearLabel],'1' as [FYQuarter],'Qtr - 1' as [FYQuarterLabel],'July' as [FYMonthLabel],'4' as [FYWeek],'Wk - 4' as [FYWeekLabel],'Sunday' as [Day],'2009' as [CalendarYear],'7' as [CalendarMonth],'1' as [CalendarDay],Null as [Entity] union all</v>
      </c>
    </row>
    <row r="36" spans="1:20" x14ac:dyDescent="0.3">
      <c r="A36">
        <f>IF($D$5-($D$5-(MAX($A$10:A35)+1))&lt;=$D$5,$D$5-($D$5-(MAX($A$10:A35)+1)),"")</f>
        <v>26</v>
      </c>
      <c r="B36" s="1">
        <f t="shared" si="0"/>
        <v>40021</v>
      </c>
      <c r="C36" s="1" t="str">
        <f t="shared" si="1"/>
        <v>20090727</v>
      </c>
      <c r="D36">
        <f t="shared" si="2"/>
        <v>201001</v>
      </c>
      <c r="E36">
        <f t="shared" si="3"/>
        <v>1</v>
      </c>
      <c r="F36" s="5">
        <f t="shared" si="20"/>
        <v>39995</v>
      </c>
      <c r="G36" s="5">
        <f t="shared" si="29"/>
        <v>40025</v>
      </c>
      <c r="H36" t="str">
        <f t="shared" si="4"/>
        <v>2010</v>
      </c>
      <c r="I36" t="str">
        <f t="shared" si="36"/>
        <v>Yr - 2010</v>
      </c>
      <c r="J36">
        <f t="shared" si="22"/>
        <v>1</v>
      </c>
      <c r="K36" t="str">
        <f t="shared" si="37"/>
        <v>Qtr - 1</v>
      </c>
      <c r="L36" t="str">
        <f t="shared" si="7"/>
        <v>July</v>
      </c>
      <c r="M36">
        <f t="shared" si="24"/>
        <v>4</v>
      </c>
      <c r="N36" t="str">
        <f t="shared" si="38"/>
        <v>Wk - 4</v>
      </c>
      <c r="O36" t="str">
        <f t="shared" si="9"/>
        <v>Monday</v>
      </c>
      <c r="P36" t="str">
        <f t="shared" si="39"/>
        <v>2009</v>
      </c>
      <c r="Q36">
        <f t="shared" si="11"/>
        <v>7</v>
      </c>
      <c r="R36">
        <f t="shared" si="40"/>
        <v>2</v>
      </c>
      <c r="T36" t="str">
        <f t="shared" si="41"/>
        <v>select '20090727' as [MemberId],'201001' as [FYPeriod],'1' as [FYPeriodInYear],'2009-07-01' as [PeriodStart],'2009-07-31' as [PeriodEnd],'2010' as [FYYear],'Yr - 2010' as [FYYearLabel],'1' as [FYQuarter],'Qtr - 1' as [FYQuarterLabel],'July' as [FYMonthLabel],'4' as [FYWeek],'Wk - 4' as [FYWeekLabel],'Monday' as [Day],'2009' as [CalendarYear],'7' as [CalendarMonth],'2' as [CalendarDay],Null as [Entity] union all</v>
      </c>
    </row>
    <row r="37" spans="1:20" x14ac:dyDescent="0.3">
      <c r="A37">
        <f>IF($D$5-($D$5-(MAX($A$10:A36)+1))&lt;=$D$5,$D$5-($D$5-(MAX($A$10:A36)+1)),"")</f>
        <v>27</v>
      </c>
      <c r="B37" s="1">
        <f t="shared" si="0"/>
        <v>40022</v>
      </c>
      <c r="C37" s="1" t="str">
        <f t="shared" si="1"/>
        <v>20090728</v>
      </c>
      <c r="D37">
        <f t="shared" si="2"/>
        <v>201001</v>
      </c>
      <c r="E37">
        <f t="shared" si="3"/>
        <v>1</v>
      </c>
      <c r="F37" s="5">
        <f t="shared" si="20"/>
        <v>39995</v>
      </c>
      <c r="G37" s="5">
        <f t="shared" si="29"/>
        <v>40025</v>
      </c>
      <c r="H37" t="str">
        <f t="shared" si="4"/>
        <v>2010</v>
      </c>
      <c r="I37" t="str">
        <f t="shared" si="36"/>
        <v>Yr - 2010</v>
      </c>
      <c r="J37">
        <f t="shared" si="22"/>
        <v>1</v>
      </c>
      <c r="K37" t="str">
        <f t="shared" si="37"/>
        <v>Qtr - 1</v>
      </c>
      <c r="L37" t="str">
        <f t="shared" si="7"/>
        <v>July</v>
      </c>
      <c r="M37">
        <f t="shared" si="24"/>
        <v>4</v>
      </c>
      <c r="N37" t="str">
        <f t="shared" si="38"/>
        <v>Wk - 4</v>
      </c>
      <c r="O37" t="str">
        <f t="shared" si="9"/>
        <v>Tuesday</v>
      </c>
      <c r="P37" t="str">
        <f t="shared" si="39"/>
        <v>2009</v>
      </c>
      <c r="Q37">
        <f t="shared" si="11"/>
        <v>7</v>
      </c>
      <c r="R37">
        <f t="shared" si="40"/>
        <v>3</v>
      </c>
      <c r="T37" t="str">
        <f t="shared" si="41"/>
        <v>select '20090728' as [MemberId],'201001' as [FYPeriod],'1' as [FYPeriodInYear],'2009-07-01' as [PeriodStart],'2009-07-31' as [PeriodEnd],'2010' as [FYYear],'Yr - 2010' as [FYYearLabel],'1' as [FYQuarter],'Qtr - 1' as [FYQuarterLabel],'July' as [FYMonthLabel],'4' as [FYWeek],'Wk - 4' as [FYWeekLabel],'Tuesday' as [Day],'2009' as [CalendarYear],'7' as [CalendarMonth],'3' as [CalendarDay],Null as [Entity] union all</v>
      </c>
    </row>
    <row r="38" spans="1:20" x14ac:dyDescent="0.3">
      <c r="A38">
        <f>IF($D$5-($D$5-(MAX($A$10:A37)+1))&lt;=$D$5,$D$5-($D$5-(MAX($A$10:A37)+1)),"")</f>
        <v>28</v>
      </c>
      <c r="B38" s="1">
        <f t="shared" si="0"/>
        <v>40023</v>
      </c>
      <c r="C38" s="1" t="str">
        <f t="shared" si="1"/>
        <v>20090729</v>
      </c>
      <c r="D38">
        <f t="shared" si="2"/>
        <v>201001</v>
      </c>
      <c r="E38">
        <f t="shared" si="3"/>
        <v>1</v>
      </c>
      <c r="F38" s="5">
        <f t="shared" si="20"/>
        <v>39995</v>
      </c>
      <c r="G38" s="5">
        <f t="shared" si="29"/>
        <v>40025</v>
      </c>
      <c r="H38" t="str">
        <f t="shared" si="4"/>
        <v>2010</v>
      </c>
      <c r="I38" t="str">
        <f t="shared" si="36"/>
        <v>Yr - 2010</v>
      </c>
      <c r="J38">
        <f t="shared" si="22"/>
        <v>1</v>
      </c>
      <c r="K38" t="str">
        <f t="shared" si="37"/>
        <v>Qtr - 1</v>
      </c>
      <c r="L38" t="str">
        <f t="shared" si="7"/>
        <v>July</v>
      </c>
      <c r="M38">
        <f t="shared" si="24"/>
        <v>5</v>
      </c>
      <c r="N38" t="str">
        <f t="shared" si="38"/>
        <v>Wk - 5</v>
      </c>
      <c r="O38" t="str">
        <f t="shared" si="9"/>
        <v>Wednesday</v>
      </c>
      <c r="P38" t="str">
        <f t="shared" si="39"/>
        <v>2009</v>
      </c>
      <c r="Q38">
        <f t="shared" si="11"/>
        <v>7</v>
      </c>
      <c r="R38">
        <f t="shared" si="40"/>
        <v>4</v>
      </c>
      <c r="T38" t="str">
        <f t="shared" si="41"/>
        <v>select '20090729' as [MemberId],'201001' as [FYPeriod],'1' as [FYPeriodInYear],'2009-07-01' as [PeriodStart],'2009-07-31' as [PeriodEnd],'2010' as [FYYear],'Yr - 2010' as [FYYearLabel],'1' as [FYQuarter],'Qtr - 1' as [FYQuarterLabel],'July' as [FYMonthLabel],'5' as [FYWeek],'Wk - 5' as [FYWeekLabel],'Wednesday' as [Day],'2009' as [CalendarYear],'7' as [CalendarMonth],'4' as [CalendarDay],Null as [Entity] union all</v>
      </c>
    </row>
    <row r="39" spans="1:20" x14ac:dyDescent="0.3">
      <c r="A39">
        <f>IF($D$5-($D$5-(MAX($A$10:A38)+1))&lt;=$D$5,$D$5-($D$5-(MAX($A$10:A38)+1)),"")</f>
        <v>29</v>
      </c>
      <c r="B39" s="1">
        <f t="shared" si="0"/>
        <v>40024</v>
      </c>
      <c r="C39" s="1" t="str">
        <f t="shared" si="1"/>
        <v>20090730</v>
      </c>
      <c r="D39">
        <f t="shared" si="2"/>
        <v>201001</v>
      </c>
      <c r="E39">
        <f t="shared" si="3"/>
        <v>1</v>
      </c>
      <c r="F39" s="5">
        <f t="shared" si="20"/>
        <v>39995</v>
      </c>
      <c r="G39" s="5">
        <f t="shared" si="29"/>
        <v>40025</v>
      </c>
      <c r="H39" t="str">
        <f t="shared" si="4"/>
        <v>2010</v>
      </c>
      <c r="I39" t="str">
        <f t="shared" si="36"/>
        <v>Yr - 2010</v>
      </c>
      <c r="J39">
        <f t="shared" si="22"/>
        <v>1</v>
      </c>
      <c r="K39" t="str">
        <f t="shared" si="37"/>
        <v>Qtr - 1</v>
      </c>
      <c r="L39" t="str">
        <f t="shared" si="7"/>
        <v>July</v>
      </c>
      <c r="M39">
        <f t="shared" si="24"/>
        <v>5</v>
      </c>
      <c r="N39" t="str">
        <f t="shared" si="38"/>
        <v>Wk - 5</v>
      </c>
      <c r="O39" t="str">
        <f t="shared" si="9"/>
        <v>Thursday</v>
      </c>
      <c r="P39" t="str">
        <f t="shared" si="39"/>
        <v>2009</v>
      </c>
      <c r="Q39">
        <f t="shared" si="11"/>
        <v>7</v>
      </c>
      <c r="R39">
        <f t="shared" si="40"/>
        <v>5</v>
      </c>
      <c r="T39" t="str">
        <f t="shared" si="41"/>
        <v>select '20090730' as [MemberId],'201001' as [FYPeriod],'1' as [FYPeriodInYear],'2009-07-01' as [PeriodStart],'2009-07-31' as [PeriodEnd],'2010' as [FYYear],'Yr - 2010' as [FYYearLabel],'1' as [FYQuarter],'Qtr - 1' as [FYQuarterLabel],'July' as [FYMonthLabel],'5' as [FYWeek],'Wk - 5' as [FYWeekLabel],'Thursday' as [Day],'2009' as [CalendarYear],'7' as [CalendarMonth],'5' as [CalendarDay],Null as [Entity] union all</v>
      </c>
    </row>
    <row r="40" spans="1:20" x14ac:dyDescent="0.3">
      <c r="A40">
        <f>IF($D$5-($D$5-(MAX($A$10:A39)+1))&lt;=$D$5,$D$5-($D$5-(MAX($A$10:A39)+1)),"")</f>
        <v>30</v>
      </c>
      <c r="B40" s="1">
        <f t="shared" si="0"/>
        <v>40025</v>
      </c>
      <c r="C40" s="1" t="str">
        <f t="shared" si="1"/>
        <v>20090731</v>
      </c>
      <c r="D40">
        <f t="shared" si="2"/>
        <v>201001</v>
      </c>
      <c r="E40">
        <f t="shared" si="3"/>
        <v>1</v>
      </c>
      <c r="F40" s="5">
        <f t="shared" si="20"/>
        <v>39995</v>
      </c>
      <c r="G40" s="5">
        <f t="shared" si="29"/>
        <v>40025</v>
      </c>
      <c r="H40" t="str">
        <f t="shared" si="4"/>
        <v>2010</v>
      </c>
      <c r="I40" t="str">
        <f t="shared" si="36"/>
        <v>Yr - 2010</v>
      </c>
      <c r="J40">
        <f t="shared" si="22"/>
        <v>1</v>
      </c>
      <c r="K40" t="str">
        <f t="shared" si="37"/>
        <v>Qtr - 1</v>
      </c>
      <c r="L40" t="str">
        <f t="shared" si="7"/>
        <v>July</v>
      </c>
      <c r="M40">
        <f t="shared" si="24"/>
        <v>5</v>
      </c>
      <c r="N40" t="str">
        <f t="shared" si="38"/>
        <v>Wk - 5</v>
      </c>
      <c r="O40" t="str">
        <f t="shared" si="9"/>
        <v>Friday</v>
      </c>
      <c r="P40" t="str">
        <f t="shared" si="39"/>
        <v>2009</v>
      </c>
      <c r="Q40">
        <f t="shared" si="11"/>
        <v>7</v>
      </c>
      <c r="R40">
        <f t="shared" si="40"/>
        <v>6</v>
      </c>
      <c r="T40" t="str">
        <f t="shared" si="41"/>
        <v>select '20090731' as [MemberId],'201001' as [FYPeriod],'1' as [FYPeriodInYear],'2009-07-01' as [PeriodStart],'2009-07-31' as [PeriodEnd],'2010' as [FYYear],'Yr - 2010' as [FYYearLabel],'1' as [FYQuarter],'Qtr - 1' as [FYQuarterLabel],'July' as [FYMonthLabel],'5' as [FYWeek],'Wk - 5' as [FYWeekLabel],'Friday' as [Day],'2009' as [CalendarYear],'7' as [CalendarMonth],'6' as [CalendarDay],Null as [Entity] union all</v>
      </c>
    </row>
    <row r="41" spans="1:20" x14ac:dyDescent="0.3">
      <c r="A41">
        <f>IF($D$5-($D$5-(MAX($A$10:A40)+1))&lt;=$D$5,$D$5-($D$5-(MAX($A$10:A40)+1)),"")</f>
        <v>31</v>
      </c>
      <c r="B41" s="1">
        <f t="shared" si="0"/>
        <v>40026</v>
      </c>
      <c r="C41" s="1" t="str">
        <f t="shared" si="1"/>
        <v>20090801</v>
      </c>
      <c r="D41">
        <f t="shared" si="2"/>
        <v>201002</v>
      </c>
      <c r="E41">
        <f t="shared" si="3"/>
        <v>2</v>
      </c>
      <c r="F41" s="5">
        <f t="shared" si="20"/>
        <v>40026</v>
      </c>
      <c r="G41" s="5">
        <f t="shared" si="29"/>
        <v>40056</v>
      </c>
      <c r="H41" t="str">
        <f t="shared" si="4"/>
        <v>2010</v>
      </c>
      <c r="I41" t="str">
        <f t="shared" si="36"/>
        <v>Yr - 2010</v>
      </c>
      <c r="J41">
        <f t="shared" si="22"/>
        <v>1</v>
      </c>
      <c r="K41" t="str">
        <f t="shared" si="37"/>
        <v>Qtr - 1</v>
      </c>
      <c r="L41" t="str">
        <f t="shared" si="7"/>
        <v>August</v>
      </c>
      <c r="M41">
        <f t="shared" si="24"/>
        <v>5</v>
      </c>
      <c r="N41" t="str">
        <f t="shared" si="38"/>
        <v>Wk - 5</v>
      </c>
      <c r="O41" t="str">
        <f t="shared" si="9"/>
        <v>Saturday</v>
      </c>
      <c r="P41" t="str">
        <f t="shared" si="39"/>
        <v>2009</v>
      </c>
      <c r="Q41">
        <f t="shared" si="11"/>
        <v>8</v>
      </c>
      <c r="R41">
        <f t="shared" si="40"/>
        <v>7</v>
      </c>
      <c r="T41" t="str">
        <f t="shared" si="41"/>
        <v>select '20090801' as [MemberId],'201002' as [FYPeriod],'2' as [FYPeriodInYear],'2009-08-01' as [PeriodStart],'2009-08-31' as [PeriodEnd],'2010' as [FYYear],'Yr - 2010' as [FYYearLabel],'1' as [FYQuarter],'Qtr - 1' as [FYQuarterLabel],'August' as [FYMonthLabel],'5' as [FYWeek],'Wk - 5' as [FYWeekLabel],'Saturday' as [Day],'2009' as [CalendarYear],'8' as [CalendarMonth],'7' as [CalendarDay],Null as [Entity] union all</v>
      </c>
    </row>
    <row r="42" spans="1:20" x14ac:dyDescent="0.3">
      <c r="A42">
        <f>IF($D$5-($D$5-(MAX($A$10:A41)+1))&lt;=$D$5,$D$5-($D$5-(MAX($A$10:A41)+1)),"")</f>
        <v>32</v>
      </c>
      <c r="B42" s="1">
        <f t="shared" si="0"/>
        <v>40027</v>
      </c>
      <c r="C42" s="1" t="str">
        <f t="shared" si="1"/>
        <v>20090802</v>
      </c>
      <c r="D42">
        <f t="shared" si="2"/>
        <v>201002</v>
      </c>
      <c r="E42">
        <f t="shared" si="3"/>
        <v>2</v>
      </c>
      <c r="F42" s="5">
        <f t="shared" si="20"/>
        <v>40026</v>
      </c>
      <c r="G42" s="5">
        <f t="shared" si="29"/>
        <v>40056</v>
      </c>
      <c r="H42" t="str">
        <f t="shared" si="4"/>
        <v>2010</v>
      </c>
      <c r="I42" t="str">
        <f t="shared" si="36"/>
        <v>Yr - 2010</v>
      </c>
      <c r="J42">
        <f t="shared" si="22"/>
        <v>1</v>
      </c>
      <c r="K42" t="str">
        <f t="shared" si="37"/>
        <v>Qtr - 1</v>
      </c>
      <c r="L42" t="str">
        <f t="shared" si="7"/>
        <v>August</v>
      </c>
      <c r="M42">
        <f t="shared" si="24"/>
        <v>5</v>
      </c>
      <c r="N42" t="str">
        <f t="shared" si="38"/>
        <v>Wk - 5</v>
      </c>
      <c r="O42" t="str">
        <f t="shared" si="9"/>
        <v>Sunday</v>
      </c>
      <c r="P42" t="str">
        <f t="shared" si="39"/>
        <v>2009</v>
      </c>
      <c r="Q42">
        <f t="shared" si="11"/>
        <v>8</v>
      </c>
      <c r="R42">
        <f t="shared" si="40"/>
        <v>1</v>
      </c>
      <c r="T42" t="str">
        <f t="shared" si="41"/>
        <v>select '20090802' as [MemberId],'201002' as [FYPeriod],'2' as [FYPeriodInYear],'2009-08-01' as [PeriodStart],'2009-08-31' as [PeriodEnd],'2010' as [FYYear],'Yr - 2010' as [FYYearLabel],'1' as [FYQuarter],'Qtr - 1' as [FYQuarterLabel],'August' as [FYMonthLabel],'5' as [FYWeek],'Wk - 5' as [FYWeekLabel],'Sunday' as [Day],'2009' as [CalendarYear],'8' as [CalendarMonth],'1' as [CalendarDay],Null as [Entity] union all</v>
      </c>
    </row>
    <row r="43" spans="1:20" x14ac:dyDescent="0.3">
      <c r="A43">
        <f>IF($D$5-($D$5-(MAX($A$10:A42)+1))&lt;=$D$5,$D$5-($D$5-(MAX($A$10:A42)+1)),"")</f>
        <v>33</v>
      </c>
      <c r="B43" s="1">
        <f t="shared" si="0"/>
        <v>40028</v>
      </c>
      <c r="C43" s="1" t="str">
        <f t="shared" si="1"/>
        <v>20090803</v>
      </c>
      <c r="D43">
        <f t="shared" si="2"/>
        <v>201002</v>
      </c>
      <c r="E43">
        <f t="shared" si="3"/>
        <v>2</v>
      </c>
      <c r="F43" s="5">
        <f t="shared" si="20"/>
        <v>40026</v>
      </c>
      <c r="G43" s="5">
        <f t="shared" si="29"/>
        <v>40056</v>
      </c>
      <c r="H43" t="str">
        <f t="shared" si="4"/>
        <v>2010</v>
      </c>
      <c r="I43" t="str">
        <f t="shared" si="36"/>
        <v>Yr - 2010</v>
      </c>
      <c r="J43">
        <f t="shared" si="22"/>
        <v>1</v>
      </c>
      <c r="K43" t="str">
        <f t="shared" si="37"/>
        <v>Qtr - 1</v>
      </c>
      <c r="L43" t="str">
        <f t="shared" si="7"/>
        <v>August</v>
      </c>
      <c r="M43">
        <f t="shared" si="24"/>
        <v>5</v>
      </c>
      <c r="N43" t="str">
        <f t="shared" si="38"/>
        <v>Wk - 5</v>
      </c>
      <c r="O43" t="str">
        <f t="shared" si="9"/>
        <v>Monday</v>
      </c>
      <c r="P43" t="str">
        <f t="shared" si="39"/>
        <v>2009</v>
      </c>
      <c r="Q43">
        <f t="shared" si="11"/>
        <v>8</v>
      </c>
      <c r="R43">
        <f t="shared" si="40"/>
        <v>2</v>
      </c>
      <c r="T43" t="str">
        <f t="shared" si="41"/>
        <v>select '20090803' as [MemberId],'201002' as [FYPeriod],'2' as [FYPeriodInYear],'2009-08-01' as [PeriodStart],'2009-08-31' as [PeriodEnd],'2010' as [FYYear],'Yr - 2010' as [FYYearLabel],'1' as [FYQuarter],'Qtr - 1' as [FYQuarterLabel],'August' as [FYMonthLabel],'5' as [FYWeek],'Wk - 5' as [FYWeekLabel],'Monday' as [Day],'2009' as [CalendarYear],'8' as [CalendarMonth],'2' as [CalendarDay],Null as [Entity] union all</v>
      </c>
    </row>
    <row r="44" spans="1:20" x14ac:dyDescent="0.3">
      <c r="A44">
        <f>IF($D$5-($D$5-(MAX($A$10:A43)+1))&lt;=$D$5,$D$5-($D$5-(MAX($A$10:A43)+1)),"")</f>
        <v>34</v>
      </c>
      <c r="B44" s="1">
        <f t="shared" si="0"/>
        <v>40029</v>
      </c>
      <c r="C44" s="1" t="str">
        <f t="shared" si="1"/>
        <v>20090804</v>
      </c>
      <c r="D44">
        <f t="shared" si="2"/>
        <v>201002</v>
      </c>
      <c r="E44">
        <f t="shared" si="3"/>
        <v>2</v>
      </c>
      <c r="F44" s="5">
        <f t="shared" si="20"/>
        <v>40026</v>
      </c>
      <c r="G44" s="5">
        <f t="shared" si="29"/>
        <v>40056</v>
      </c>
      <c r="H44" t="str">
        <f t="shared" si="4"/>
        <v>2010</v>
      </c>
      <c r="I44" t="str">
        <f t="shared" si="36"/>
        <v>Yr - 2010</v>
      </c>
      <c r="J44">
        <f t="shared" si="22"/>
        <v>1</v>
      </c>
      <c r="K44" t="str">
        <f t="shared" si="37"/>
        <v>Qtr - 1</v>
      </c>
      <c r="L44" t="str">
        <f t="shared" si="7"/>
        <v>August</v>
      </c>
      <c r="M44">
        <f t="shared" si="24"/>
        <v>5</v>
      </c>
      <c r="N44" t="str">
        <f t="shared" si="38"/>
        <v>Wk - 5</v>
      </c>
      <c r="O44" t="str">
        <f t="shared" si="9"/>
        <v>Tuesday</v>
      </c>
      <c r="P44" t="str">
        <f t="shared" si="39"/>
        <v>2009</v>
      </c>
      <c r="Q44">
        <f t="shared" si="11"/>
        <v>8</v>
      </c>
      <c r="R44">
        <f t="shared" si="40"/>
        <v>3</v>
      </c>
      <c r="T44" t="str">
        <f t="shared" si="41"/>
        <v>select '20090804' as [MemberId],'201002' as [FYPeriod],'2' as [FYPeriodInYear],'2009-08-01' as [PeriodStart],'2009-08-31' as [PeriodEnd],'2010' as [FYYear],'Yr - 2010' as [FYYearLabel],'1' as [FYQuarter],'Qtr - 1' as [FYQuarterLabel],'August' as [FYMonthLabel],'5' as [FYWeek],'Wk - 5' as [FYWeekLabel],'Tuesday' as [Day],'2009' as [CalendarYear],'8' as [CalendarMonth],'3' as [CalendarDay],Null as [Entity] union all</v>
      </c>
    </row>
    <row r="45" spans="1:20" x14ac:dyDescent="0.3">
      <c r="A45">
        <f>IF($D$5-($D$5-(MAX($A$10:A44)+1))&lt;=$D$5,$D$5-($D$5-(MAX($A$10:A44)+1)),"")</f>
        <v>35</v>
      </c>
      <c r="B45" s="1">
        <f t="shared" si="0"/>
        <v>40030</v>
      </c>
      <c r="C45" s="1" t="str">
        <f t="shared" si="1"/>
        <v>20090805</v>
      </c>
      <c r="D45">
        <f t="shared" si="2"/>
        <v>201002</v>
      </c>
      <c r="E45">
        <f t="shared" si="3"/>
        <v>2</v>
      </c>
      <c r="F45" s="5">
        <f t="shared" si="20"/>
        <v>40026</v>
      </c>
      <c r="G45" s="5">
        <f t="shared" si="29"/>
        <v>40056</v>
      </c>
      <c r="H45" t="str">
        <f t="shared" si="4"/>
        <v>2010</v>
      </c>
      <c r="I45" t="str">
        <f t="shared" si="36"/>
        <v>Yr - 2010</v>
      </c>
      <c r="J45">
        <f t="shared" si="22"/>
        <v>1</v>
      </c>
      <c r="K45" t="str">
        <f t="shared" si="37"/>
        <v>Qtr - 1</v>
      </c>
      <c r="L45" t="str">
        <f t="shared" si="7"/>
        <v>August</v>
      </c>
      <c r="M45">
        <f t="shared" si="24"/>
        <v>6</v>
      </c>
      <c r="N45" t="str">
        <f t="shared" si="38"/>
        <v>Wk - 6</v>
      </c>
      <c r="O45" t="str">
        <f t="shared" si="9"/>
        <v>Wednesday</v>
      </c>
      <c r="P45" t="str">
        <f t="shared" si="39"/>
        <v>2009</v>
      </c>
      <c r="Q45">
        <f t="shared" si="11"/>
        <v>8</v>
      </c>
      <c r="R45">
        <f t="shared" si="40"/>
        <v>4</v>
      </c>
      <c r="T45" t="str">
        <f t="shared" si="41"/>
        <v>select '20090805' as [MemberId],'201002' as [FYPeriod],'2' as [FYPeriodInYear],'2009-08-01' as [PeriodStart],'2009-08-31' as [PeriodEnd],'2010' as [FYYear],'Yr - 2010' as [FYYearLabel],'1' as [FYQuarter],'Qtr - 1' as [FYQuarterLabel],'August' as [FYMonthLabel],'6' as [FYWeek],'Wk - 6' as [FYWeekLabel],'Wednesday' as [Day],'2009' as [CalendarYear],'8' as [CalendarMonth],'4' as [CalendarDay],Null as [Entity] union all</v>
      </c>
    </row>
    <row r="46" spans="1:20" x14ac:dyDescent="0.3">
      <c r="A46">
        <f>IF($D$5-($D$5-(MAX($A$10:A45)+1))&lt;=$D$5,$D$5-($D$5-(MAX($A$10:A45)+1)),"")</f>
        <v>36</v>
      </c>
      <c r="B46" s="1">
        <f t="shared" si="0"/>
        <v>40031</v>
      </c>
      <c r="C46" s="1" t="str">
        <f t="shared" si="1"/>
        <v>20090806</v>
      </c>
      <c r="D46">
        <f t="shared" si="2"/>
        <v>201002</v>
      </c>
      <c r="E46">
        <f t="shared" si="3"/>
        <v>2</v>
      </c>
      <c r="F46" s="5">
        <f t="shared" si="20"/>
        <v>40026</v>
      </c>
      <c r="G46" s="5">
        <f t="shared" si="29"/>
        <v>40056</v>
      </c>
      <c r="H46" t="str">
        <f t="shared" si="4"/>
        <v>2010</v>
      </c>
      <c r="I46" t="str">
        <f t="shared" si="36"/>
        <v>Yr - 2010</v>
      </c>
      <c r="J46">
        <f t="shared" si="22"/>
        <v>1</v>
      </c>
      <c r="K46" t="str">
        <f t="shared" si="37"/>
        <v>Qtr - 1</v>
      </c>
      <c r="L46" t="str">
        <f t="shared" si="7"/>
        <v>August</v>
      </c>
      <c r="M46">
        <f t="shared" si="24"/>
        <v>6</v>
      </c>
      <c r="N46" t="str">
        <f t="shared" si="38"/>
        <v>Wk - 6</v>
      </c>
      <c r="O46" t="str">
        <f t="shared" si="9"/>
        <v>Thursday</v>
      </c>
      <c r="P46" t="str">
        <f t="shared" si="39"/>
        <v>2009</v>
      </c>
      <c r="Q46">
        <f t="shared" si="11"/>
        <v>8</v>
      </c>
      <c r="R46">
        <f t="shared" si="40"/>
        <v>5</v>
      </c>
      <c r="T46" t="str">
        <f t="shared" si="41"/>
        <v>select '20090806' as [MemberId],'201002' as [FYPeriod],'2' as [FYPeriodInYear],'2009-08-01' as [PeriodStart],'2009-08-31' as [PeriodEnd],'2010' as [FYYear],'Yr - 2010' as [FYYearLabel],'1' as [FYQuarter],'Qtr - 1' as [FYQuarterLabel],'August' as [FYMonthLabel],'6' as [FYWeek],'Wk - 6' as [FYWeekLabel],'Thursday' as [Day],'2009' as [CalendarYear],'8' as [CalendarMonth],'5' as [CalendarDay],Null as [Entity] union all</v>
      </c>
    </row>
    <row r="47" spans="1:20" x14ac:dyDescent="0.3">
      <c r="A47">
        <f>IF($D$5-($D$5-(MAX($A$10:A46)+1))&lt;=$D$5,$D$5-($D$5-(MAX($A$10:A46)+1)),"")</f>
        <v>37</v>
      </c>
      <c r="B47" s="1">
        <f t="shared" si="0"/>
        <v>40032</v>
      </c>
      <c r="C47" s="1" t="str">
        <f t="shared" si="1"/>
        <v>20090807</v>
      </c>
      <c r="D47">
        <f t="shared" si="2"/>
        <v>201002</v>
      </c>
      <c r="E47">
        <f t="shared" si="3"/>
        <v>2</v>
      </c>
      <c r="F47" s="5">
        <f t="shared" si="20"/>
        <v>40026</v>
      </c>
      <c r="G47" s="5">
        <f t="shared" si="29"/>
        <v>40056</v>
      </c>
      <c r="H47" t="str">
        <f t="shared" si="4"/>
        <v>2010</v>
      </c>
      <c r="I47" t="str">
        <f t="shared" si="36"/>
        <v>Yr - 2010</v>
      </c>
      <c r="J47">
        <f t="shared" si="22"/>
        <v>1</v>
      </c>
      <c r="K47" t="str">
        <f t="shared" si="37"/>
        <v>Qtr - 1</v>
      </c>
      <c r="L47" t="str">
        <f t="shared" si="7"/>
        <v>August</v>
      </c>
      <c r="M47">
        <f t="shared" si="24"/>
        <v>6</v>
      </c>
      <c r="N47" t="str">
        <f t="shared" si="38"/>
        <v>Wk - 6</v>
      </c>
      <c r="O47" t="str">
        <f t="shared" si="9"/>
        <v>Friday</v>
      </c>
      <c r="P47" t="str">
        <f t="shared" si="39"/>
        <v>2009</v>
      </c>
      <c r="Q47">
        <f t="shared" si="11"/>
        <v>8</v>
      </c>
      <c r="R47">
        <f t="shared" si="40"/>
        <v>6</v>
      </c>
      <c r="T47" t="str">
        <f t="shared" si="41"/>
        <v>select '20090807' as [MemberId],'201002' as [FYPeriod],'2' as [FYPeriodInYear],'2009-08-01' as [PeriodStart],'2009-08-31' as [PeriodEnd],'2010' as [FYYear],'Yr - 2010' as [FYYearLabel],'1' as [FYQuarter],'Qtr - 1' as [FYQuarterLabel],'August' as [FYMonthLabel],'6' as [FYWeek],'Wk - 6' as [FYWeekLabel],'Friday' as [Day],'2009' as [CalendarYear],'8' as [CalendarMonth],'6' as [CalendarDay],Null as [Entity] union all</v>
      </c>
    </row>
    <row r="48" spans="1:20" x14ac:dyDescent="0.3">
      <c r="A48">
        <f>IF($D$5-($D$5-(MAX($A$10:A47)+1))&lt;=$D$5,$D$5-($D$5-(MAX($A$10:A47)+1)),"")</f>
        <v>38</v>
      </c>
      <c r="B48" s="1">
        <f t="shared" si="0"/>
        <v>40033</v>
      </c>
      <c r="C48" s="1" t="str">
        <f t="shared" si="1"/>
        <v>20090808</v>
      </c>
      <c r="D48">
        <f t="shared" si="2"/>
        <v>201002</v>
      </c>
      <c r="E48">
        <f t="shared" si="3"/>
        <v>2</v>
      </c>
      <c r="F48" s="5">
        <f t="shared" si="20"/>
        <v>40026</v>
      </c>
      <c r="G48" s="5">
        <f t="shared" si="29"/>
        <v>40056</v>
      </c>
      <c r="H48" t="str">
        <f t="shared" si="4"/>
        <v>2010</v>
      </c>
      <c r="I48" t="str">
        <f t="shared" si="36"/>
        <v>Yr - 2010</v>
      </c>
      <c r="J48">
        <f t="shared" si="22"/>
        <v>1</v>
      </c>
      <c r="K48" t="str">
        <f t="shared" si="37"/>
        <v>Qtr - 1</v>
      </c>
      <c r="L48" t="str">
        <f t="shared" si="7"/>
        <v>August</v>
      </c>
      <c r="M48">
        <f t="shared" si="24"/>
        <v>6</v>
      </c>
      <c r="N48" t="str">
        <f t="shared" si="38"/>
        <v>Wk - 6</v>
      </c>
      <c r="O48" t="str">
        <f t="shared" si="9"/>
        <v>Saturday</v>
      </c>
      <c r="P48" t="str">
        <f t="shared" si="39"/>
        <v>2009</v>
      </c>
      <c r="Q48">
        <f t="shared" si="11"/>
        <v>8</v>
      </c>
      <c r="R48">
        <f t="shared" si="40"/>
        <v>7</v>
      </c>
      <c r="T48" t="str">
        <f t="shared" si="41"/>
        <v>select '20090808' as [MemberId],'201002' as [FYPeriod],'2' as [FYPeriodInYear],'2009-08-01' as [PeriodStart],'2009-08-31' as [PeriodEnd],'2010' as [FYYear],'Yr - 2010' as [FYYearLabel],'1' as [FYQuarter],'Qtr - 1' as [FYQuarterLabel],'August' as [FYMonthLabel],'6' as [FYWeek],'Wk - 6' as [FYWeekLabel],'Saturday' as [Day],'2009' as [CalendarYear],'8' as [CalendarMonth],'7' as [CalendarDay],Null as [Entity] union all</v>
      </c>
    </row>
    <row r="49" spans="1:20" x14ac:dyDescent="0.3">
      <c r="A49">
        <f>IF($D$5-($D$5-(MAX($A$10:A48)+1))&lt;=$D$5,$D$5-($D$5-(MAX($A$10:A48)+1)),"")</f>
        <v>39</v>
      </c>
      <c r="B49" s="1">
        <f t="shared" si="0"/>
        <v>40034</v>
      </c>
      <c r="C49" s="1" t="str">
        <f t="shared" si="1"/>
        <v>20090809</v>
      </c>
      <c r="D49">
        <f t="shared" si="2"/>
        <v>201002</v>
      </c>
      <c r="E49">
        <f t="shared" si="3"/>
        <v>2</v>
      </c>
      <c r="F49" s="5">
        <f t="shared" si="20"/>
        <v>40026</v>
      </c>
      <c r="G49" s="5">
        <f t="shared" si="29"/>
        <v>40056</v>
      </c>
      <c r="H49" t="str">
        <f t="shared" si="4"/>
        <v>2010</v>
      </c>
      <c r="I49" t="str">
        <f t="shared" si="36"/>
        <v>Yr - 2010</v>
      </c>
      <c r="J49">
        <f t="shared" si="22"/>
        <v>1</v>
      </c>
      <c r="K49" t="str">
        <f t="shared" si="37"/>
        <v>Qtr - 1</v>
      </c>
      <c r="L49" t="str">
        <f t="shared" si="7"/>
        <v>August</v>
      </c>
      <c r="M49">
        <f t="shared" si="24"/>
        <v>6</v>
      </c>
      <c r="N49" t="str">
        <f t="shared" si="38"/>
        <v>Wk - 6</v>
      </c>
      <c r="O49" t="str">
        <f t="shared" si="9"/>
        <v>Sunday</v>
      </c>
      <c r="P49" t="str">
        <f t="shared" si="39"/>
        <v>2009</v>
      </c>
      <c r="Q49">
        <f t="shared" si="11"/>
        <v>8</v>
      </c>
      <c r="R49">
        <f t="shared" si="40"/>
        <v>1</v>
      </c>
      <c r="T49" t="str">
        <f t="shared" si="41"/>
        <v>select '20090809' as [MemberId],'201002' as [FYPeriod],'2' as [FYPeriodInYear],'2009-08-01' as [PeriodStart],'2009-08-31' as [PeriodEnd],'2010' as [FYYear],'Yr - 2010' as [FYYearLabel],'1' as [FYQuarter],'Qtr - 1' as [FYQuarterLabel],'August' as [FYMonthLabel],'6' as [FYWeek],'Wk - 6' as [FYWeekLabel],'Sunday' as [Day],'2009' as [CalendarYear],'8' as [CalendarMonth],'1' as [CalendarDay],Null as [Entity] union all</v>
      </c>
    </row>
    <row r="50" spans="1:20" x14ac:dyDescent="0.3">
      <c r="A50">
        <f>IF($D$5-($D$5-(MAX($A$10:A49)+1))&lt;=$D$5,$D$5-($D$5-(MAX($A$10:A49)+1)),"")</f>
        <v>40</v>
      </c>
      <c r="B50" s="1">
        <f t="shared" si="0"/>
        <v>40035</v>
      </c>
      <c r="C50" s="1" t="str">
        <f t="shared" si="1"/>
        <v>20090810</v>
      </c>
      <c r="D50">
        <f t="shared" si="2"/>
        <v>201002</v>
      </c>
      <c r="E50">
        <f t="shared" si="3"/>
        <v>2</v>
      </c>
      <c r="F50" s="5">
        <f t="shared" si="20"/>
        <v>40026</v>
      </c>
      <c r="G50" s="5">
        <f t="shared" si="29"/>
        <v>40056</v>
      </c>
      <c r="H50" t="str">
        <f t="shared" si="4"/>
        <v>2010</v>
      </c>
      <c r="I50" t="str">
        <f t="shared" si="36"/>
        <v>Yr - 2010</v>
      </c>
      <c r="J50">
        <f t="shared" si="22"/>
        <v>1</v>
      </c>
      <c r="K50" t="str">
        <f t="shared" si="37"/>
        <v>Qtr - 1</v>
      </c>
      <c r="L50" t="str">
        <f t="shared" si="7"/>
        <v>August</v>
      </c>
      <c r="M50">
        <f t="shared" si="24"/>
        <v>6</v>
      </c>
      <c r="N50" t="str">
        <f t="shared" si="38"/>
        <v>Wk - 6</v>
      </c>
      <c r="O50" t="str">
        <f t="shared" si="9"/>
        <v>Monday</v>
      </c>
      <c r="P50" t="str">
        <f t="shared" si="39"/>
        <v>2009</v>
      </c>
      <c r="Q50">
        <f t="shared" si="11"/>
        <v>8</v>
      </c>
      <c r="R50">
        <f t="shared" si="40"/>
        <v>2</v>
      </c>
      <c r="T50" t="str">
        <f t="shared" si="41"/>
        <v>select '20090810' as [MemberId],'201002' as [FYPeriod],'2' as [FYPeriodInYear],'2009-08-01' as [PeriodStart],'2009-08-31' as [PeriodEnd],'2010' as [FYYear],'Yr - 2010' as [FYYearLabel],'1' as [FYQuarter],'Qtr - 1' as [FYQuarterLabel],'August' as [FYMonthLabel],'6' as [FYWeek],'Wk - 6' as [FYWeekLabel],'Monday' as [Day],'2009' as [CalendarYear],'8' as [CalendarMonth],'2' as [CalendarDay],Null as [Entity] union all</v>
      </c>
    </row>
    <row r="51" spans="1:20" x14ac:dyDescent="0.3">
      <c r="A51">
        <f>IF($D$5-($D$5-(MAX($A$10:A50)+1))&lt;=$D$5,$D$5-($D$5-(MAX($A$10:A50)+1)),"")</f>
        <v>41</v>
      </c>
      <c r="B51" s="1">
        <f t="shared" si="0"/>
        <v>40036</v>
      </c>
      <c r="C51" s="1" t="str">
        <f t="shared" si="1"/>
        <v>20090811</v>
      </c>
      <c r="D51">
        <f t="shared" si="2"/>
        <v>201002</v>
      </c>
      <c r="E51">
        <f t="shared" si="3"/>
        <v>2</v>
      </c>
      <c r="F51" s="5">
        <f t="shared" si="20"/>
        <v>40026</v>
      </c>
      <c r="G51" s="5">
        <f t="shared" si="29"/>
        <v>40056</v>
      </c>
      <c r="H51" t="str">
        <f t="shared" si="4"/>
        <v>2010</v>
      </c>
      <c r="I51" t="str">
        <f t="shared" si="36"/>
        <v>Yr - 2010</v>
      </c>
      <c r="J51">
        <f t="shared" si="22"/>
        <v>1</v>
      </c>
      <c r="K51" t="str">
        <f t="shared" si="37"/>
        <v>Qtr - 1</v>
      </c>
      <c r="L51" t="str">
        <f t="shared" si="7"/>
        <v>August</v>
      </c>
      <c r="M51">
        <f t="shared" si="24"/>
        <v>6</v>
      </c>
      <c r="N51" t="str">
        <f t="shared" si="38"/>
        <v>Wk - 6</v>
      </c>
      <c r="O51" t="str">
        <f t="shared" si="9"/>
        <v>Tuesday</v>
      </c>
      <c r="P51" t="str">
        <f t="shared" si="39"/>
        <v>2009</v>
      </c>
      <c r="Q51">
        <f t="shared" si="11"/>
        <v>8</v>
      </c>
      <c r="R51">
        <f t="shared" si="40"/>
        <v>3</v>
      </c>
      <c r="T51" t="str">
        <f t="shared" si="41"/>
        <v>select '20090811' as [MemberId],'201002' as [FYPeriod],'2' as [FYPeriodInYear],'2009-08-01' as [PeriodStart],'2009-08-31' as [PeriodEnd],'2010' as [FYYear],'Yr - 2010' as [FYYearLabel],'1' as [FYQuarter],'Qtr - 1' as [FYQuarterLabel],'August' as [FYMonthLabel],'6' as [FYWeek],'Wk - 6' as [FYWeekLabel],'Tuesday' as [Day],'2009' as [CalendarYear],'8' as [CalendarMonth],'3' as [CalendarDay],Null as [Entity] union all</v>
      </c>
    </row>
    <row r="52" spans="1:20" x14ac:dyDescent="0.3">
      <c r="A52">
        <f>IF($D$5-($D$5-(MAX($A$10:A51)+1))&lt;=$D$5,$D$5-($D$5-(MAX($A$10:A51)+1)),"")</f>
        <v>42</v>
      </c>
      <c r="B52" s="1">
        <f t="shared" si="0"/>
        <v>40037</v>
      </c>
      <c r="C52" s="1" t="str">
        <f t="shared" si="1"/>
        <v>20090812</v>
      </c>
      <c r="D52">
        <f t="shared" si="2"/>
        <v>201002</v>
      </c>
      <c r="E52">
        <f t="shared" si="3"/>
        <v>2</v>
      </c>
      <c r="F52" s="5">
        <f t="shared" si="20"/>
        <v>40026</v>
      </c>
      <c r="G52" s="5">
        <f t="shared" si="29"/>
        <v>40056</v>
      </c>
      <c r="H52" t="str">
        <f t="shared" si="4"/>
        <v>2010</v>
      </c>
      <c r="I52" t="str">
        <f t="shared" si="36"/>
        <v>Yr - 2010</v>
      </c>
      <c r="J52">
        <f t="shared" si="22"/>
        <v>1</v>
      </c>
      <c r="K52" t="str">
        <f t="shared" si="37"/>
        <v>Qtr - 1</v>
      </c>
      <c r="L52" t="str">
        <f t="shared" si="7"/>
        <v>August</v>
      </c>
      <c r="M52">
        <f t="shared" si="24"/>
        <v>7</v>
      </c>
      <c r="N52" t="str">
        <f t="shared" si="38"/>
        <v>Wk - 7</v>
      </c>
      <c r="O52" t="str">
        <f t="shared" si="9"/>
        <v>Wednesday</v>
      </c>
      <c r="P52" t="str">
        <f t="shared" si="39"/>
        <v>2009</v>
      </c>
      <c r="Q52">
        <f t="shared" si="11"/>
        <v>8</v>
      </c>
      <c r="R52">
        <f t="shared" si="40"/>
        <v>4</v>
      </c>
      <c r="T52" t="str">
        <f t="shared" si="41"/>
        <v>select '20090812' as [MemberId],'201002' as [FYPeriod],'2' as [FYPeriodInYear],'2009-08-01' as [PeriodStart],'2009-08-31' as [PeriodEnd],'2010' as [FYYear],'Yr - 2010' as [FYYearLabel],'1' as [FYQuarter],'Qtr - 1' as [FYQuarterLabel],'August' as [FYMonthLabel],'7' as [FYWeek],'Wk - 7' as [FYWeekLabel],'Wednesday' as [Day],'2009' as [CalendarYear],'8' as [CalendarMonth],'4' as [CalendarDay],Null as [Entity] union all</v>
      </c>
    </row>
    <row r="53" spans="1:20" x14ac:dyDescent="0.3">
      <c r="A53">
        <f>IF($D$5-($D$5-(MAX($A$10:A52)+1))&lt;=$D$5,$D$5-($D$5-(MAX($A$10:A52)+1)),"")</f>
        <v>43</v>
      </c>
      <c r="B53" s="1">
        <f t="shared" si="0"/>
        <v>40038</v>
      </c>
      <c r="C53" s="1" t="str">
        <f t="shared" si="1"/>
        <v>20090813</v>
      </c>
      <c r="D53">
        <f t="shared" si="2"/>
        <v>201002</v>
      </c>
      <c r="E53">
        <f t="shared" si="3"/>
        <v>2</v>
      </c>
      <c r="F53" s="5">
        <f t="shared" si="20"/>
        <v>40026</v>
      </c>
      <c r="G53" s="5">
        <f t="shared" si="29"/>
        <v>40056</v>
      </c>
      <c r="H53" t="str">
        <f t="shared" si="4"/>
        <v>2010</v>
      </c>
      <c r="I53" t="str">
        <f t="shared" si="36"/>
        <v>Yr - 2010</v>
      </c>
      <c r="J53">
        <f t="shared" si="22"/>
        <v>1</v>
      </c>
      <c r="K53" t="str">
        <f t="shared" si="37"/>
        <v>Qtr - 1</v>
      </c>
      <c r="L53" t="str">
        <f t="shared" si="7"/>
        <v>August</v>
      </c>
      <c r="M53">
        <f t="shared" si="24"/>
        <v>7</v>
      </c>
      <c r="N53" t="str">
        <f t="shared" si="38"/>
        <v>Wk - 7</v>
      </c>
      <c r="O53" t="str">
        <f t="shared" si="9"/>
        <v>Thursday</v>
      </c>
      <c r="P53" t="str">
        <f t="shared" si="39"/>
        <v>2009</v>
      </c>
      <c r="Q53">
        <f t="shared" si="11"/>
        <v>8</v>
      </c>
      <c r="R53">
        <f t="shared" si="40"/>
        <v>5</v>
      </c>
      <c r="T53" t="str">
        <f t="shared" si="41"/>
        <v>select '20090813' as [MemberId],'201002' as [FYPeriod],'2' as [FYPeriodInYear],'2009-08-01' as [PeriodStart],'2009-08-31' as [PeriodEnd],'2010' as [FYYear],'Yr - 2010' as [FYYearLabel],'1' as [FYQuarter],'Qtr - 1' as [FYQuarterLabel],'August' as [FYMonthLabel],'7' as [FYWeek],'Wk - 7' as [FYWeekLabel],'Thursday' as [Day],'2009' as [CalendarYear],'8' as [CalendarMonth],'5' as [CalendarDay],Null as [Entity] union all</v>
      </c>
    </row>
    <row r="54" spans="1:20" x14ac:dyDescent="0.3">
      <c r="A54">
        <f>IF($D$5-($D$5-(MAX($A$10:A53)+1))&lt;=$D$5,$D$5-($D$5-(MAX($A$10:A53)+1)),"")</f>
        <v>44</v>
      </c>
      <c r="B54" s="1">
        <f t="shared" si="0"/>
        <v>40039</v>
      </c>
      <c r="C54" s="1" t="str">
        <f t="shared" si="1"/>
        <v>20090814</v>
      </c>
      <c r="D54">
        <f t="shared" si="2"/>
        <v>201002</v>
      </c>
      <c r="E54">
        <f t="shared" si="3"/>
        <v>2</v>
      </c>
      <c r="F54" s="5">
        <f t="shared" si="20"/>
        <v>40026</v>
      </c>
      <c r="G54" s="5">
        <f t="shared" si="29"/>
        <v>40056</v>
      </c>
      <c r="H54" t="str">
        <f t="shared" si="4"/>
        <v>2010</v>
      </c>
      <c r="I54" t="str">
        <f t="shared" si="36"/>
        <v>Yr - 2010</v>
      </c>
      <c r="J54">
        <f t="shared" si="22"/>
        <v>1</v>
      </c>
      <c r="K54" t="str">
        <f t="shared" si="37"/>
        <v>Qtr - 1</v>
      </c>
      <c r="L54" t="str">
        <f t="shared" si="7"/>
        <v>August</v>
      </c>
      <c r="M54">
        <f t="shared" si="24"/>
        <v>7</v>
      </c>
      <c r="N54" t="str">
        <f t="shared" si="38"/>
        <v>Wk - 7</v>
      </c>
      <c r="O54" t="str">
        <f t="shared" si="9"/>
        <v>Friday</v>
      </c>
      <c r="P54" t="str">
        <f t="shared" si="39"/>
        <v>2009</v>
      </c>
      <c r="Q54">
        <f t="shared" si="11"/>
        <v>8</v>
      </c>
      <c r="R54">
        <f t="shared" si="40"/>
        <v>6</v>
      </c>
      <c r="T54" t="str">
        <f t="shared" si="41"/>
        <v>select '20090814' as [MemberId],'201002' as [FYPeriod],'2' as [FYPeriodInYear],'2009-08-01' as [PeriodStart],'2009-08-31' as [PeriodEnd],'2010' as [FYYear],'Yr - 2010' as [FYYearLabel],'1' as [FYQuarter],'Qtr - 1' as [FYQuarterLabel],'August' as [FYMonthLabel],'7' as [FYWeek],'Wk - 7' as [FYWeekLabel],'Friday' as [Day],'2009' as [CalendarYear],'8' as [CalendarMonth],'6' as [CalendarDay],Null as [Entity] union all</v>
      </c>
    </row>
    <row r="55" spans="1:20" x14ac:dyDescent="0.3">
      <c r="A55">
        <f>IF($D$5-($D$5-(MAX($A$10:A54)+1))&lt;=$D$5,$D$5-($D$5-(MAX($A$10:A54)+1)),"")</f>
        <v>45</v>
      </c>
      <c r="B55" s="1">
        <f t="shared" si="0"/>
        <v>40040</v>
      </c>
      <c r="C55" s="1" t="str">
        <f t="shared" si="1"/>
        <v>20090815</v>
      </c>
      <c r="D55">
        <f t="shared" si="2"/>
        <v>201002</v>
      </c>
      <c r="E55">
        <f t="shared" si="3"/>
        <v>2</v>
      </c>
      <c r="F55" s="5">
        <f t="shared" si="20"/>
        <v>40026</v>
      </c>
      <c r="G55" s="5">
        <f t="shared" si="29"/>
        <v>40056</v>
      </c>
      <c r="H55" t="str">
        <f t="shared" si="4"/>
        <v>2010</v>
      </c>
      <c r="I55" t="str">
        <f t="shared" si="36"/>
        <v>Yr - 2010</v>
      </c>
      <c r="J55">
        <f t="shared" si="22"/>
        <v>1</v>
      </c>
      <c r="K55" t="str">
        <f t="shared" si="37"/>
        <v>Qtr - 1</v>
      </c>
      <c r="L55" t="str">
        <f t="shared" si="7"/>
        <v>August</v>
      </c>
      <c r="M55">
        <f t="shared" si="24"/>
        <v>7</v>
      </c>
      <c r="N55" t="str">
        <f t="shared" si="38"/>
        <v>Wk - 7</v>
      </c>
      <c r="O55" t="str">
        <f t="shared" si="9"/>
        <v>Saturday</v>
      </c>
      <c r="P55" t="str">
        <f t="shared" si="39"/>
        <v>2009</v>
      </c>
      <c r="Q55">
        <f t="shared" si="11"/>
        <v>8</v>
      </c>
      <c r="R55">
        <f t="shared" si="40"/>
        <v>7</v>
      </c>
      <c r="T55" t="str">
        <f t="shared" si="41"/>
        <v>select '20090815' as [MemberId],'201002' as [FYPeriod],'2' as [FYPeriodInYear],'2009-08-01' as [PeriodStart],'2009-08-31' as [PeriodEnd],'2010' as [FYYear],'Yr - 2010' as [FYYearLabel],'1' as [FYQuarter],'Qtr - 1' as [FYQuarterLabel],'August' as [FYMonthLabel],'7' as [FYWeek],'Wk - 7' as [FYWeekLabel],'Saturday' as [Day],'2009' as [CalendarYear],'8' as [CalendarMonth],'7' as [CalendarDay],Null as [Entity] union all</v>
      </c>
    </row>
    <row r="56" spans="1:20" x14ac:dyDescent="0.3">
      <c r="A56">
        <f>IF($D$5-($D$5-(MAX($A$10:A55)+1))&lt;=$D$5,$D$5-($D$5-(MAX($A$10:A55)+1)),"")</f>
        <v>46</v>
      </c>
      <c r="B56" s="1">
        <f t="shared" si="0"/>
        <v>40041</v>
      </c>
      <c r="C56" s="1" t="str">
        <f t="shared" si="1"/>
        <v>20090816</v>
      </c>
      <c r="D56">
        <f t="shared" si="2"/>
        <v>201002</v>
      </c>
      <c r="E56">
        <f t="shared" si="3"/>
        <v>2</v>
      </c>
      <c r="F56" s="5">
        <f t="shared" si="20"/>
        <v>40026</v>
      </c>
      <c r="G56" s="5">
        <f t="shared" si="29"/>
        <v>40056</v>
      </c>
      <c r="H56" t="str">
        <f t="shared" si="4"/>
        <v>2010</v>
      </c>
      <c r="I56" t="str">
        <f t="shared" si="36"/>
        <v>Yr - 2010</v>
      </c>
      <c r="J56">
        <f t="shared" si="22"/>
        <v>1</v>
      </c>
      <c r="K56" t="str">
        <f t="shared" si="37"/>
        <v>Qtr - 1</v>
      </c>
      <c r="L56" t="str">
        <f t="shared" si="7"/>
        <v>August</v>
      </c>
      <c r="M56">
        <f t="shared" si="24"/>
        <v>7</v>
      </c>
      <c r="N56" t="str">
        <f t="shared" si="38"/>
        <v>Wk - 7</v>
      </c>
      <c r="O56" t="str">
        <f t="shared" si="9"/>
        <v>Sunday</v>
      </c>
      <c r="P56" t="str">
        <f t="shared" si="39"/>
        <v>2009</v>
      </c>
      <c r="Q56">
        <f t="shared" si="11"/>
        <v>8</v>
      </c>
      <c r="R56">
        <f t="shared" si="40"/>
        <v>1</v>
      </c>
      <c r="T56" t="str">
        <f t="shared" si="41"/>
        <v>select '20090816' as [MemberId],'201002' as [FYPeriod],'2' as [FYPeriodInYear],'2009-08-01' as [PeriodStart],'2009-08-31' as [PeriodEnd],'2010' as [FYYear],'Yr - 2010' as [FYYearLabel],'1' as [FYQuarter],'Qtr - 1' as [FYQuarterLabel],'August' as [FYMonthLabel],'7' as [FYWeek],'Wk - 7' as [FYWeekLabel],'Sunday' as [Day],'2009' as [CalendarYear],'8' as [CalendarMonth],'1' as [CalendarDay],Null as [Entity] union all</v>
      </c>
    </row>
    <row r="57" spans="1:20" x14ac:dyDescent="0.3">
      <c r="A57">
        <f>IF($D$5-($D$5-(MAX($A$10:A56)+1))&lt;=$D$5,$D$5-($D$5-(MAX($A$10:A56)+1)),"")</f>
        <v>47</v>
      </c>
      <c r="B57" s="1">
        <f t="shared" si="0"/>
        <v>40042</v>
      </c>
      <c r="C57" s="1" t="str">
        <f t="shared" si="1"/>
        <v>20090817</v>
      </c>
      <c r="D57">
        <f t="shared" si="2"/>
        <v>201002</v>
      </c>
      <c r="E57">
        <f t="shared" si="3"/>
        <v>2</v>
      </c>
      <c r="F57" s="5">
        <f t="shared" si="20"/>
        <v>40026</v>
      </c>
      <c r="G57" s="5">
        <f t="shared" si="29"/>
        <v>40056</v>
      </c>
      <c r="H57" t="str">
        <f t="shared" si="4"/>
        <v>2010</v>
      </c>
      <c r="I57" t="str">
        <f t="shared" si="36"/>
        <v>Yr - 2010</v>
      </c>
      <c r="J57">
        <f t="shared" si="22"/>
        <v>1</v>
      </c>
      <c r="K57" t="str">
        <f t="shared" si="37"/>
        <v>Qtr - 1</v>
      </c>
      <c r="L57" t="str">
        <f t="shared" si="7"/>
        <v>August</v>
      </c>
      <c r="M57">
        <f t="shared" si="24"/>
        <v>7</v>
      </c>
      <c r="N57" t="str">
        <f t="shared" si="38"/>
        <v>Wk - 7</v>
      </c>
      <c r="O57" t="str">
        <f t="shared" si="9"/>
        <v>Monday</v>
      </c>
      <c r="P57" t="str">
        <f t="shared" si="39"/>
        <v>2009</v>
      </c>
      <c r="Q57">
        <f t="shared" si="11"/>
        <v>8</v>
      </c>
      <c r="R57">
        <f t="shared" si="40"/>
        <v>2</v>
      </c>
      <c r="T57" t="str">
        <f t="shared" si="41"/>
        <v>select '20090817' as [MemberId],'201002' as [FYPeriod],'2' as [FYPeriodInYear],'2009-08-01' as [PeriodStart],'2009-08-31' as [PeriodEnd],'2010' as [FYYear],'Yr - 2010' as [FYYearLabel],'1' as [FYQuarter],'Qtr - 1' as [FYQuarterLabel],'August' as [FYMonthLabel],'7' as [FYWeek],'Wk - 7' as [FYWeekLabel],'Monday' as [Day],'2009' as [CalendarYear],'8' as [CalendarMonth],'2' as [CalendarDay],Null as [Entity] union all</v>
      </c>
    </row>
    <row r="58" spans="1:20" x14ac:dyDescent="0.3">
      <c r="A58">
        <f>IF($D$5-($D$5-(MAX($A$10:A57)+1))&lt;=$D$5,$D$5-($D$5-(MAX($A$10:A57)+1)),"")</f>
        <v>48</v>
      </c>
      <c r="B58" s="1">
        <f t="shared" si="0"/>
        <v>40043</v>
      </c>
      <c r="C58" s="1" t="str">
        <f t="shared" si="1"/>
        <v>20090818</v>
      </c>
      <c r="D58">
        <f t="shared" si="2"/>
        <v>201002</v>
      </c>
      <c r="E58">
        <f t="shared" si="3"/>
        <v>2</v>
      </c>
      <c r="F58" s="5">
        <f t="shared" si="20"/>
        <v>40026</v>
      </c>
      <c r="G58" s="5">
        <f t="shared" si="29"/>
        <v>40056</v>
      </c>
      <c r="H58" t="str">
        <f t="shared" si="4"/>
        <v>2010</v>
      </c>
      <c r="I58" t="str">
        <f t="shared" si="36"/>
        <v>Yr - 2010</v>
      </c>
      <c r="J58">
        <f t="shared" si="22"/>
        <v>1</v>
      </c>
      <c r="K58" t="str">
        <f t="shared" si="37"/>
        <v>Qtr - 1</v>
      </c>
      <c r="L58" t="str">
        <f t="shared" si="7"/>
        <v>August</v>
      </c>
      <c r="M58">
        <f t="shared" si="24"/>
        <v>7</v>
      </c>
      <c r="N58" t="str">
        <f t="shared" si="38"/>
        <v>Wk - 7</v>
      </c>
      <c r="O58" t="str">
        <f t="shared" si="9"/>
        <v>Tuesday</v>
      </c>
      <c r="P58" t="str">
        <f t="shared" si="39"/>
        <v>2009</v>
      </c>
      <c r="Q58">
        <f t="shared" si="11"/>
        <v>8</v>
      </c>
      <c r="R58">
        <f t="shared" si="40"/>
        <v>3</v>
      </c>
      <c r="T58" t="str">
        <f t="shared" si="41"/>
        <v>select '20090818' as [MemberId],'201002' as [FYPeriod],'2' as [FYPeriodInYear],'2009-08-01' as [PeriodStart],'2009-08-31' as [PeriodEnd],'2010' as [FYYear],'Yr - 2010' as [FYYearLabel],'1' as [FYQuarter],'Qtr - 1' as [FYQuarterLabel],'August' as [FYMonthLabel],'7' as [FYWeek],'Wk - 7' as [FYWeekLabel],'Tuesday' as [Day],'2009' as [CalendarYear],'8' as [CalendarMonth],'3' as [CalendarDay],Null as [Entity] union all</v>
      </c>
    </row>
    <row r="59" spans="1:20" x14ac:dyDescent="0.3">
      <c r="A59">
        <f>IF($D$5-($D$5-(MAX($A$10:A58)+1))&lt;=$D$5,$D$5-($D$5-(MAX($A$10:A58)+1)),"")</f>
        <v>49</v>
      </c>
      <c r="B59" s="1">
        <f t="shared" si="0"/>
        <v>40044</v>
      </c>
      <c r="C59" s="1" t="str">
        <f t="shared" si="1"/>
        <v>20090819</v>
      </c>
      <c r="D59">
        <f t="shared" si="2"/>
        <v>201002</v>
      </c>
      <c r="E59">
        <f t="shared" si="3"/>
        <v>2</v>
      </c>
      <c r="F59" s="5">
        <f t="shared" si="20"/>
        <v>40026</v>
      </c>
      <c r="G59" s="5">
        <f t="shared" si="29"/>
        <v>40056</v>
      </c>
      <c r="H59" t="str">
        <f t="shared" si="4"/>
        <v>2010</v>
      </c>
      <c r="I59" t="str">
        <f t="shared" si="36"/>
        <v>Yr - 2010</v>
      </c>
      <c r="J59">
        <f t="shared" si="22"/>
        <v>1</v>
      </c>
      <c r="K59" t="str">
        <f t="shared" si="37"/>
        <v>Qtr - 1</v>
      </c>
      <c r="L59" t="str">
        <f t="shared" si="7"/>
        <v>August</v>
      </c>
      <c r="M59">
        <f t="shared" si="24"/>
        <v>8</v>
      </c>
      <c r="N59" t="str">
        <f t="shared" si="38"/>
        <v>Wk - 8</v>
      </c>
      <c r="O59" t="str">
        <f t="shared" si="9"/>
        <v>Wednesday</v>
      </c>
      <c r="P59" t="str">
        <f t="shared" si="39"/>
        <v>2009</v>
      </c>
      <c r="Q59">
        <f t="shared" si="11"/>
        <v>8</v>
      </c>
      <c r="R59">
        <f t="shared" si="40"/>
        <v>4</v>
      </c>
      <c r="T59" t="str">
        <f t="shared" si="41"/>
        <v>select '20090819' as [MemberId],'201002' as [FYPeriod],'2' as [FYPeriodInYear],'2009-08-01' as [PeriodStart],'2009-08-31' as [PeriodEnd],'2010' as [FYYear],'Yr - 2010' as [FYYearLabel],'1' as [FYQuarter],'Qtr - 1' as [FYQuarterLabel],'August' as [FYMonthLabel],'8' as [FYWeek],'Wk - 8' as [FYWeekLabel],'Wednesday' as [Day],'2009' as [CalendarYear],'8' as [CalendarMonth],'4' as [CalendarDay],Null as [Entity] union all</v>
      </c>
    </row>
    <row r="60" spans="1:20" x14ac:dyDescent="0.3">
      <c r="A60">
        <f>IF($D$5-($D$5-(MAX($A$10:A59)+1))&lt;=$D$5,$D$5-($D$5-(MAX($A$10:A59)+1)),"")</f>
        <v>50</v>
      </c>
      <c r="B60" s="1">
        <f t="shared" si="0"/>
        <v>40045</v>
      </c>
      <c r="C60" s="1" t="str">
        <f t="shared" si="1"/>
        <v>20090820</v>
      </c>
      <c r="D60">
        <f t="shared" si="2"/>
        <v>201002</v>
      </c>
      <c r="E60">
        <f t="shared" si="3"/>
        <v>2</v>
      </c>
      <c r="F60" s="5">
        <f t="shared" si="20"/>
        <v>40026</v>
      </c>
      <c r="G60" s="5">
        <f t="shared" si="29"/>
        <v>40056</v>
      </c>
      <c r="H60" t="str">
        <f t="shared" si="4"/>
        <v>2010</v>
      </c>
      <c r="I60" t="str">
        <f t="shared" si="36"/>
        <v>Yr - 2010</v>
      </c>
      <c r="J60">
        <f t="shared" si="22"/>
        <v>1</v>
      </c>
      <c r="K60" t="str">
        <f t="shared" si="37"/>
        <v>Qtr - 1</v>
      </c>
      <c r="L60" t="str">
        <f t="shared" si="7"/>
        <v>August</v>
      </c>
      <c r="M60">
        <f t="shared" si="24"/>
        <v>8</v>
      </c>
      <c r="N60" t="str">
        <f t="shared" si="38"/>
        <v>Wk - 8</v>
      </c>
      <c r="O60" t="str">
        <f t="shared" si="9"/>
        <v>Thursday</v>
      </c>
      <c r="P60" t="str">
        <f t="shared" si="39"/>
        <v>2009</v>
      </c>
      <c r="Q60">
        <f t="shared" si="11"/>
        <v>8</v>
      </c>
      <c r="R60">
        <f t="shared" si="40"/>
        <v>5</v>
      </c>
      <c r="T60" t="str">
        <f t="shared" si="41"/>
        <v>select '20090820' as [MemberId],'201002' as [FYPeriod],'2' as [FYPeriodInYear],'2009-08-01' as [PeriodStart],'2009-08-31' as [PeriodEnd],'2010' as [FYYear],'Yr - 2010' as [FYYearLabel],'1' as [FYQuarter],'Qtr - 1' as [FYQuarterLabel],'August' as [FYMonthLabel],'8' as [FYWeek],'Wk - 8' as [FYWeekLabel],'Thursday' as [Day],'2009' as [CalendarYear],'8' as [CalendarMonth],'5' as [CalendarDay],Null as [Entity] union all</v>
      </c>
    </row>
    <row r="61" spans="1:20" x14ac:dyDescent="0.3">
      <c r="A61">
        <f>IF($D$5-($D$5-(MAX($A$10:A60)+1))&lt;=$D$5,$D$5-($D$5-(MAX($A$10:A60)+1)),"")</f>
        <v>51</v>
      </c>
      <c r="B61" s="1">
        <f t="shared" si="0"/>
        <v>40046</v>
      </c>
      <c r="C61" s="1" t="str">
        <f t="shared" si="1"/>
        <v>20090821</v>
      </c>
      <c r="D61">
        <f t="shared" si="2"/>
        <v>201002</v>
      </c>
      <c r="E61">
        <f t="shared" si="3"/>
        <v>2</v>
      </c>
      <c r="F61" s="5">
        <f t="shared" si="20"/>
        <v>40026</v>
      </c>
      <c r="G61" s="5">
        <f t="shared" si="29"/>
        <v>40056</v>
      </c>
      <c r="H61" t="str">
        <f t="shared" si="4"/>
        <v>2010</v>
      </c>
      <c r="I61" t="str">
        <f t="shared" si="36"/>
        <v>Yr - 2010</v>
      </c>
      <c r="J61">
        <f t="shared" si="22"/>
        <v>1</v>
      </c>
      <c r="K61" t="str">
        <f t="shared" si="37"/>
        <v>Qtr - 1</v>
      </c>
      <c r="L61" t="str">
        <f t="shared" si="7"/>
        <v>August</v>
      </c>
      <c r="M61">
        <f t="shared" si="24"/>
        <v>8</v>
      </c>
      <c r="N61" t="str">
        <f t="shared" si="38"/>
        <v>Wk - 8</v>
      </c>
      <c r="O61" t="str">
        <f t="shared" si="9"/>
        <v>Friday</v>
      </c>
      <c r="P61" t="str">
        <f t="shared" si="39"/>
        <v>2009</v>
      </c>
      <c r="Q61">
        <f t="shared" si="11"/>
        <v>8</v>
      </c>
      <c r="R61">
        <f t="shared" si="40"/>
        <v>6</v>
      </c>
      <c r="T61" t="str">
        <f t="shared" si="41"/>
        <v>select '20090821' as [MemberId],'201002' as [FYPeriod],'2' as [FYPeriodInYear],'2009-08-01' as [PeriodStart],'2009-08-31' as [PeriodEnd],'2010' as [FYYear],'Yr - 2010' as [FYYearLabel],'1' as [FYQuarter],'Qtr - 1' as [FYQuarterLabel],'August' as [FYMonthLabel],'8' as [FYWeek],'Wk - 8' as [FYWeekLabel],'Friday' as [Day],'2009' as [CalendarYear],'8' as [CalendarMonth],'6' as [CalendarDay],Null as [Entity] union all</v>
      </c>
    </row>
    <row r="62" spans="1:20" x14ac:dyDescent="0.3">
      <c r="A62">
        <f>IF($D$5-($D$5-(MAX($A$10:A61)+1))&lt;=$D$5,$D$5-($D$5-(MAX($A$10:A61)+1)),"")</f>
        <v>52</v>
      </c>
      <c r="B62" s="1">
        <f t="shared" si="0"/>
        <v>40047</v>
      </c>
      <c r="C62" s="1" t="str">
        <f t="shared" si="1"/>
        <v>20090822</v>
      </c>
      <c r="D62">
        <f t="shared" si="2"/>
        <v>201002</v>
      </c>
      <c r="E62">
        <f t="shared" si="3"/>
        <v>2</v>
      </c>
      <c r="F62" s="5">
        <f t="shared" si="20"/>
        <v>40026</v>
      </c>
      <c r="G62" s="5">
        <f t="shared" si="29"/>
        <v>40056</v>
      </c>
      <c r="H62" t="str">
        <f t="shared" si="4"/>
        <v>2010</v>
      </c>
      <c r="I62" t="str">
        <f t="shared" si="36"/>
        <v>Yr - 2010</v>
      </c>
      <c r="J62">
        <f t="shared" si="22"/>
        <v>1</v>
      </c>
      <c r="K62" t="str">
        <f t="shared" si="37"/>
        <v>Qtr - 1</v>
      </c>
      <c r="L62" t="str">
        <f t="shared" si="7"/>
        <v>August</v>
      </c>
      <c r="M62">
        <f t="shared" si="24"/>
        <v>8</v>
      </c>
      <c r="N62" t="str">
        <f t="shared" si="38"/>
        <v>Wk - 8</v>
      </c>
      <c r="O62" t="str">
        <f t="shared" si="9"/>
        <v>Saturday</v>
      </c>
      <c r="P62" t="str">
        <f t="shared" si="39"/>
        <v>2009</v>
      </c>
      <c r="Q62">
        <f t="shared" si="11"/>
        <v>8</v>
      </c>
      <c r="R62">
        <f t="shared" si="40"/>
        <v>7</v>
      </c>
      <c r="T62" t="str">
        <f t="shared" si="41"/>
        <v>select '20090822' as [MemberId],'201002' as [FYPeriod],'2' as [FYPeriodInYear],'2009-08-01' as [PeriodStart],'2009-08-31' as [PeriodEnd],'2010' as [FYYear],'Yr - 2010' as [FYYearLabel],'1' as [FYQuarter],'Qtr - 1' as [FYQuarterLabel],'August' as [FYMonthLabel],'8' as [FYWeek],'Wk - 8' as [FYWeekLabel],'Saturday' as [Day],'2009' as [CalendarYear],'8' as [CalendarMonth],'7' as [CalendarDay],Null as [Entity] union all</v>
      </c>
    </row>
    <row r="63" spans="1:20" x14ac:dyDescent="0.3">
      <c r="A63">
        <f>IF($D$5-($D$5-(MAX($A$10:A62)+1))&lt;=$D$5,$D$5-($D$5-(MAX($A$10:A62)+1)),"")</f>
        <v>53</v>
      </c>
      <c r="B63" s="1">
        <f t="shared" si="0"/>
        <v>40048</v>
      </c>
      <c r="C63" s="1" t="str">
        <f t="shared" si="1"/>
        <v>20090823</v>
      </c>
      <c r="D63">
        <f t="shared" si="2"/>
        <v>201002</v>
      </c>
      <c r="E63">
        <f t="shared" si="3"/>
        <v>2</v>
      </c>
      <c r="F63" s="5">
        <f t="shared" si="20"/>
        <v>40026</v>
      </c>
      <c r="G63" s="5">
        <f t="shared" si="29"/>
        <v>40056</v>
      </c>
      <c r="H63" t="str">
        <f t="shared" si="4"/>
        <v>2010</v>
      </c>
      <c r="I63" t="str">
        <f t="shared" si="36"/>
        <v>Yr - 2010</v>
      </c>
      <c r="J63">
        <f t="shared" si="22"/>
        <v>1</v>
      </c>
      <c r="K63" t="str">
        <f t="shared" si="37"/>
        <v>Qtr - 1</v>
      </c>
      <c r="L63" t="str">
        <f t="shared" si="7"/>
        <v>August</v>
      </c>
      <c r="M63">
        <f t="shared" si="24"/>
        <v>8</v>
      </c>
      <c r="N63" t="str">
        <f t="shared" si="38"/>
        <v>Wk - 8</v>
      </c>
      <c r="O63" t="str">
        <f t="shared" si="9"/>
        <v>Sunday</v>
      </c>
      <c r="P63" t="str">
        <f t="shared" si="39"/>
        <v>2009</v>
      </c>
      <c r="Q63">
        <f t="shared" si="11"/>
        <v>8</v>
      </c>
      <c r="R63">
        <f t="shared" si="40"/>
        <v>1</v>
      </c>
      <c r="T63" t="str">
        <f t="shared" si="41"/>
        <v>select '20090823' as [MemberId],'201002' as [FYPeriod],'2' as [FYPeriodInYear],'2009-08-01' as [PeriodStart],'2009-08-31' as [PeriodEnd],'2010' as [FYYear],'Yr - 2010' as [FYYearLabel],'1' as [FYQuarter],'Qtr - 1' as [FYQuarterLabel],'August' as [FYMonthLabel],'8' as [FYWeek],'Wk - 8' as [FYWeekLabel],'Sunday' as [Day],'2009' as [CalendarYear],'8' as [CalendarMonth],'1' as [CalendarDay],Null as [Entity] union all</v>
      </c>
    </row>
    <row r="64" spans="1:20" x14ac:dyDescent="0.3">
      <c r="A64">
        <f>IF($D$5-($D$5-(MAX($A$10:A63)+1))&lt;=$D$5,$D$5-($D$5-(MAX($A$10:A63)+1)),"")</f>
        <v>54</v>
      </c>
      <c r="B64" s="1">
        <f t="shared" si="0"/>
        <v>40049</v>
      </c>
      <c r="C64" s="1" t="str">
        <f t="shared" si="1"/>
        <v>20090824</v>
      </c>
      <c r="D64">
        <f t="shared" si="2"/>
        <v>201002</v>
      </c>
      <c r="E64">
        <f t="shared" si="3"/>
        <v>2</v>
      </c>
      <c r="F64" s="5">
        <f t="shared" si="20"/>
        <v>40026</v>
      </c>
      <c r="G64" s="5">
        <f t="shared" si="29"/>
        <v>40056</v>
      </c>
      <c r="H64" t="str">
        <f t="shared" si="4"/>
        <v>2010</v>
      </c>
      <c r="I64" t="str">
        <f t="shared" si="36"/>
        <v>Yr - 2010</v>
      </c>
      <c r="J64">
        <f t="shared" si="22"/>
        <v>1</v>
      </c>
      <c r="K64" t="str">
        <f t="shared" si="37"/>
        <v>Qtr - 1</v>
      </c>
      <c r="L64" t="str">
        <f t="shared" si="7"/>
        <v>August</v>
      </c>
      <c r="M64">
        <f t="shared" si="24"/>
        <v>8</v>
      </c>
      <c r="N64" t="str">
        <f t="shared" si="38"/>
        <v>Wk - 8</v>
      </c>
      <c r="O64" t="str">
        <f t="shared" si="9"/>
        <v>Monday</v>
      </c>
      <c r="P64" t="str">
        <f t="shared" si="39"/>
        <v>2009</v>
      </c>
      <c r="Q64">
        <f t="shared" si="11"/>
        <v>8</v>
      </c>
      <c r="R64">
        <f t="shared" si="40"/>
        <v>2</v>
      </c>
      <c r="T64" t="str">
        <f t="shared" si="41"/>
        <v>select '20090824' as [MemberId],'201002' as [FYPeriod],'2' as [FYPeriodInYear],'2009-08-01' as [PeriodStart],'2009-08-31' as [PeriodEnd],'2010' as [FYYear],'Yr - 2010' as [FYYearLabel],'1' as [FYQuarter],'Qtr - 1' as [FYQuarterLabel],'August' as [FYMonthLabel],'8' as [FYWeek],'Wk - 8' as [FYWeekLabel],'Monday' as [Day],'2009' as [CalendarYear],'8' as [CalendarMonth],'2' as [CalendarDay],Null as [Entity] union all</v>
      </c>
    </row>
    <row r="65" spans="1:20" x14ac:dyDescent="0.3">
      <c r="A65">
        <f>IF($D$5-($D$5-(MAX($A$10:A64)+1))&lt;=$D$5,$D$5-($D$5-(MAX($A$10:A64)+1)),"")</f>
        <v>55</v>
      </c>
      <c r="B65" s="1">
        <f t="shared" si="0"/>
        <v>40050</v>
      </c>
      <c r="C65" s="1" t="str">
        <f t="shared" si="1"/>
        <v>20090825</v>
      </c>
      <c r="D65">
        <f t="shared" si="2"/>
        <v>201002</v>
      </c>
      <c r="E65">
        <f t="shared" si="3"/>
        <v>2</v>
      </c>
      <c r="F65" s="5">
        <f t="shared" si="20"/>
        <v>40026</v>
      </c>
      <c r="G65" s="5">
        <f t="shared" si="29"/>
        <v>40056</v>
      </c>
      <c r="H65" t="str">
        <f t="shared" si="4"/>
        <v>2010</v>
      </c>
      <c r="I65" t="str">
        <f t="shared" si="36"/>
        <v>Yr - 2010</v>
      </c>
      <c r="J65">
        <f t="shared" si="22"/>
        <v>1</v>
      </c>
      <c r="K65" t="str">
        <f t="shared" si="37"/>
        <v>Qtr - 1</v>
      </c>
      <c r="L65" t="str">
        <f t="shared" si="7"/>
        <v>August</v>
      </c>
      <c r="M65">
        <f t="shared" si="24"/>
        <v>8</v>
      </c>
      <c r="N65" t="str">
        <f t="shared" si="38"/>
        <v>Wk - 8</v>
      </c>
      <c r="O65" t="str">
        <f t="shared" si="9"/>
        <v>Tuesday</v>
      </c>
      <c r="P65" t="str">
        <f t="shared" si="39"/>
        <v>2009</v>
      </c>
      <c r="Q65">
        <f t="shared" si="11"/>
        <v>8</v>
      </c>
      <c r="R65">
        <f t="shared" si="40"/>
        <v>3</v>
      </c>
      <c r="T65" t="str">
        <f t="shared" si="41"/>
        <v>select '20090825' as [MemberId],'201002' as [FYPeriod],'2' as [FYPeriodInYear],'2009-08-01' as [PeriodStart],'2009-08-31' as [PeriodEnd],'2010' as [FYYear],'Yr - 2010' as [FYYearLabel],'1' as [FYQuarter],'Qtr - 1' as [FYQuarterLabel],'August' as [FYMonthLabel],'8' as [FYWeek],'Wk - 8' as [FYWeekLabel],'Tuesday' as [Day],'2009' as [CalendarYear],'8' as [CalendarMonth],'3' as [CalendarDay],Null as [Entity] union all</v>
      </c>
    </row>
    <row r="66" spans="1:20" x14ac:dyDescent="0.3">
      <c r="A66">
        <f>IF($D$5-($D$5-(MAX($A$10:A65)+1))&lt;=$D$5,$D$5-($D$5-(MAX($A$10:A65)+1)),"")</f>
        <v>56</v>
      </c>
      <c r="B66" s="1">
        <f t="shared" si="0"/>
        <v>40051</v>
      </c>
      <c r="C66" s="1" t="str">
        <f t="shared" si="1"/>
        <v>20090826</v>
      </c>
      <c r="D66">
        <f t="shared" si="2"/>
        <v>201002</v>
      </c>
      <c r="E66">
        <f t="shared" si="3"/>
        <v>2</v>
      </c>
      <c r="F66" s="5">
        <f t="shared" si="20"/>
        <v>40026</v>
      </c>
      <c r="G66" s="5">
        <f t="shared" si="29"/>
        <v>40056</v>
      </c>
      <c r="H66" t="str">
        <f t="shared" si="4"/>
        <v>2010</v>
      </c>
      <c r="I66" t="str">
        <f t="shared" si="36"/>
        <v>Yr - 2010</v>
      </c>
      <c r="J66">
        <f t="shared" si="22"/>
        <v>1</v>
      </c>
      <c r="K66" t="str">
        <f t="shared" si="37"/>
        <v>Qtr - 1</v>
      </c>
      <c r="L66" t="str">
        <f t="shared" si="7"/>
        <v>August</v>
      </c>
      <c r="M66">
        <f t="shared" si="24"/>
        <v>9</v>
      </c>
      <c r="N66" t="str">
        <f t="shared" si="38"/>
        <v>Wk - 9</v>
      </c>
      <c r="O66" t="str">
        <f t="shared" si="9"/>
        <v>Wednesday</v>
      </c>
      <c r="P66" t="str">
        <f t="shared" si="39"/>
        <v>2009</v>
      </c>
      <c r="Q66">
        <f t="shared" si="11"/>
        <v>8</v>
      </c>
      <c r="R66">
        <f t="shared" si="40"/>
        <v>4</v>
      </c>
      <c r="T66" t="str">
        <f t="shared" si="41"/>
        <v>select '20090826' as [MemberId],'201002' as [FYPeriod],'2' as [FYPeriodInYear],'2009-08-01' as [PeriodStart],'2009-08-31' as [PeriodEnd],'2010' as [FYYear],'Yr - 2010' as [FYYearLabel],'1' as [FYQuarter],'Qtr - 1' as [FYQuarterLabel],'August' as [FYMonthLabel],'9' as [FYWeek],'Wk - 9' as [FYWeekLabel],'Wednesday' as [Day],'2009' as [CalendarYear],'8' as [CalendarMonth],'4' as [CalendarDay],Null as [Entity] union all</v>
      </c>
    </row>
    <row r="67" spans="1:20" x14ac:dyDescent="0.3">
      <c r="A67">
        <f>IF($D$5-($D$5-(MAX($A$10:A66)+1))&lt;=$D$5,$D$5-($D$5-(MAX($A$10:A66)+1)),"")</f>
        <v>57</v>
      </c>
      <c r="B67" s="1">
        <f t="shared" si="0"/>
        <v>40052</v>
      </c>
      <c r="C67" s="1" t="str">
        <f t="shared" si="1"/>
        <v>20090827</v>
      </c>
      <c r="D67">
        <f t="shared" si="2"/>
        <v>201002</v>
      </c>
      <c r="E67">
        <f t="shared" si="3"/>
        <v>2</v>
      </c>
      <c r="F67" s="5">
        <f t="shared" si="20"/>
        <v>40026</v>
      </c>
      <c r="G67" s="5">
        <f t="shared" si="29"/>
        <v>40056</v>
      </c>
      <c r="H67" t="str">
        <f t="shared" si="4"/>
        <v>2010</v>
      </c>
      <c r="I67" t="str">
        <f t="shared" si="36"/>
        <v>Yr - 2010</v>
      </c>
      <c r="J67">
        <f t="shared" si="22"/>
        <v>1</v>
      </c>
      <c r="K67" t="str">
        <f t="shared" si="37"/>
        <v>Qtr - 1</v>
      </c>
      <c r="L67" t="str">
        <f t="shared" si="7"/>
        <v>August</v>
      </c>
      <c r="M67">
        <f t="shared" si="24"/>
        <v>9</v>
      </c>
      <c r="N67" t="str">
        <f t="shared" si="38"/>
        <v>Wk - 9</v>
      </c>
      <c r="O67" t="str">
        <f t="shared" si="9"/>
        <v>Thursday</v>
      </c>
      <c r="P67" t="str">
        <f t="shared" si="39"/>
        <v>2009</v>
      </c>
      <c r="Q67">
        <f t="shared" si="11"/>
        <v>8</v>
      </c>
      <c r="R67">
        <f t="shared" si="40"/>
        <v>5</v>
      </c>
      <c r="T67" t="str">
        <f t="shared" si="41"/>
        <v>select '20090827' as [MemberId],'201002' as [FYPeriod],'2' as [FYPeriodInYear],'2009-08-01' as [PeriodStart],'2009-08-31' as [PeriodEnd],'2010' as [FYYear],'Yr - 2010' as [FYYearLabel],'1' as [FYQuarter],'Qtr - 1' as [FYQuarterLabel],'August' as [FYMonthLabel],'9' as [FYWeek],'Wk - 9' as [FYWeekLabel],'Thursday' as [Day],'2009' as [CalendarYear],'8' as [CalendarMonth],'5' as [CalendarDay],Null as [Entity] union all</v>
      </c>
    </row>
    <row r="68" spans="1:20" x14ac:dyDescent="0.3">
      <c r="A68">
        <f>IF($D$5-($D$5-(MAX($A$10:A67)+1))&lt;=$D$5,$D$5-($D$5-(MAX($A$10:A67)+1)),"")</f>
        <v>58</v>
      </c>
      <c r="B68" s="1">
        <f t="shared" si="0"/>
        <v>40053</v>
      </c>
      <c r="C68" s="1" t="str">
        <f t="shared" si="1"/>
        <v>20090828</v>
      </c>
      <c r="D68">
        <f t="shared" si="2"/>
        <v>201002</v>
      </c>
      <c r="E68">
        <f t="shared" si="3"/>
        <v>2</v>
      </c>
      <c r="F68" s="5">
        <f t="shared" si="20"/>
        <v>40026</v>
      </c>
      <c r="G68" s="5">
        <f t="shared" si="29"/>
        <v>40056</v>
      </c>
      <c r="H68" t="str">
        <f t="shared" si="4"/>
        <v>2010</v>
      </c>
      <c r="I68" t="str">
        <f t="shared" si="36"/>
        <v>Yr - 2010</v>
      </c>
      <c r="J68">
        <f t="shared" si="22"/>
        <v>1</v>
      </c>
      <c r="K68" t="str">
        <f t="shared" si="37"/>
        <v>Qtr - 1</v>
      </c>
      <c r="L68" t="str">
        <f t="shared" si="7"/>
        <v>August</v>
      </c>
      <c r="M68">
        <f t="shared" si="24"/>
        <v>9</v>
      </c>
      <c r="N68" t="str">
        <f t="shared" si="38"/>
        <v>Wk - 9</v>
      </c>
      <c r="O68" t="str">
        <f t="shared" si="9"/>
        <v>Friday</v>
      </c>
      <c r="P68" t="str">
        <f t="shared" si="39"/>
        <v>2009</v>
      </c>
      <c r="Q68">
        <f t="shared" si="11"/>
        <v>8</v>
      </c>
      <c r="R68">
        <f t="shared" si="40"/>
        <v>6</v>
      </c>
      <c r="T68" t="str">
        <f t="shared" si="41"/>
        <v>select '20090828' as [MemberId],'201002' as [FYPeriod],'2' as [FYPeriodInYear],'2009-08-01' as [PeriodStart],'2009-08-31' as [PeriodEnd],'2010' as [FYYear],'Yr - 2010' as [FYYearLabel],'1' as [FYQuarter],'Qtr - 1' as [FYQuarterLabel],'August' as [FYMonthLabel],'9' as [FYWeek],'Wk - 9' as [FYWeekLabel],'Friday' as [Day],'2009' as [CalendarYear],'8' as [CalendarMonth],'6' as [CalendarDay],Null as [Entity] union all</v>
      </c>
    </row>
    <row r="69" spans="1:20" x14ac:dyDescent="0.3">
      <c r="A69">
        <f>IF($D$5-($D$5-(MAX($A$10:A68)+1))&lt;=$D$5,$D$5-($D$5-(MAX($A$10:A68)+1)),"")</f>
        <v>59</v>
      </c>
      <c r="B69" s="1">
        <f t="shared" si="0"/>
        <v>40054</v>
      </c>
      <c r="C69" s="1" t="str">
        <f t="shared" si="1"/>
        <v>20090829</v>
      </c>
      <c r="D69">
        <f t="shared" si="2"/>
        <v>201002</v>
      </c>
      <c r="E69">
        <f t="shared" si="3"/>
        <v>2</v>
      </c>
      <c r="F69" s="5">
        <f t="shared" si="20"/>
        <v>40026</v>
      </c>
      <c r="G69" s="5">
        <f t="shared" si="29"/>
        <v>40056</v>
      </c>
      <c r="H69" t="str">
        <f t="shared" si="4"/>
        <v>2010</v>
      </c>
      <c r="I69" t="str">
        <f t="shared" si="36"/>
        <v>Yr - 2010</v>
      </c>
      <c r="J69">
        <f t="shared" si="22"/>
        <v>1</v>
      </c>
      <c r="K69" t="str">
        <f t="shared" si="37"/>
        <v>Qtr - 1</v>
      </c>
      <c r="L69" t="str">
        <f t="shared" si="7"/>
        <v>August</v>
      </c>
      <c r="M69">
        <f t="shared" si="24"/>
        <v>9</v>
      </c>
      <c r="N69" t="str">
        <f t="shared" si="38"/>
        <v>Wk - 9</v>
      </c>
      <c r="O69" t="str">
        <f t="shared" si="9"/>
        <v>Saturday</v>
      </c>
      <c r="P69" t="str">
        <f t="shared" si="39"/>
        <v>2009</v>
      </c>
      <c r="Q69">
        <f t="shared" si="11"/>
        <v>8</v>
      </c>
      <c r="R69">
        <f t="shared" si="40"/>
        <v>7</v>
      </c>
      <c r="T69" t="str">
        <f t="shared" si="41"/>
        <v>select '20090829' as [MemberId],'201002' as [FYPeriod],'2' as [FYPeriodInYear],'2009-08-01' as [PeriodStart],'2009-08-31' as [PeriodEnd],'2010' as [FYYear],'Yr - 2010' as [FYYearLabel],'1' as [FYQuarter],'Qtr - 1' as [FYQuarterLabel],'August' as [FYMonthLabel],'9' as [FYWeek],'Wk - 9' as [FYWeekLabel],'Saturday' as [Day],'2009' as [CalendarYear],'8' as [CalendarMonth],'7' as [CalendarDay],Null as [Entity] union all</v>
      </c>
    </row>
    <row r="70" spans="1:20" x14ac:dyDescent="0.3">
      <c r="A70">
        <f>IF($D$5-($D$5-(MAX($A$10:A69)+1))&lt;=$D$5,$D$5-($D$5-(MAX($A$10:A69)+1)),"")</f>
        <v>60</v>
      </c>
      <c r="B70" s="1">
        <f t="shared" si="0"/>
        <v>40055</v>
      </c>
      <c r="C70" s="1" t="str">
        <f t="shared" si="1"/>
        <v>20090830</v>
      </c>
      <c r="D70">
        <f t="shared" si="2"/>
        <v>201002</v>
      </c>
      <c r="E70">
        <f t="shared" si="3"/>
        <v>2</v>
      </c>
      <c r="F70" s="5">
        <f t="shared" si="20"/>
        <v>40026</v>
      </c>
      <c r="G70" s="5">
        <f t="shared" si="29"/>
        <v>40056</v>
      </c>
      <c r="H70" t="str">
        <f t="shared" si="4"/>
        <v>2010</v>
      </c>
      <c r="I70" t="str">
        <f t="shared" si="36"/>
        <v>Yr - 2010</v>
      </c>
      <c r="J70">
        <f t="shared" si="22"/>
        <v>1</v>
      </c>
      <c r="K70" t="str">
        <f t="shared" si="37"/>
        <v>Qtr - 1</v>
      </c>
      <c r="L70" t="str">
        <f t="shared" si="7"/>
        <v>August</v>
      </c>
      <c r="M70">
        <f t="shared" si="24"/>
        <v>9</v>
      </c>
      <c r="N70" t="str">
        <f t="shared" si="38"/>
        <v>Wk - 9</v>
      </c>
      <c r="O70" t="str">
        <f t="shared" si="9"/>
        <v>Sunday</v>
      </c>
      <c r="P70" t="str">
        <f t="shared" si="39"/>
        <v>2009</v>
      </c>
      <c r="Q70">
        <f t="shared" si="11"/>
        <v>8</v>
      </c>
      <c r="R70">
        <f t="shared" si="40"/>
        <v>1</v>
      </c>
      <c r="T70" t="str">
        <f t="shared" si="41"/>
        <v>select '20090830' as [MemberId],'201002' as [FYPeriod],'2' as [FYPeriodInYear],'2009-08-01' as [PeriodStart],'2009-08-31' as [PeriodEnd],'2010' as [FYYear],'Yr - 2010' as [FYYearLabel],'1' as [FYQuarter],'Qtr - 1' as [FYQuarterLabel],'August' as [FYMonthLabel],'9' as [FYWeek],'Wk - 9' as [FYWeekLabel],'Sunday' as [Day],'2009' as [CalendarYear],'8' as [CalendarMonth],'1' as [CalendarDay],Null as [Entity] union all</v>
      </c>
    </row>
    <row r="71" spans="1:20" x14ac:dyDescent="0.3">
      <c r="A71">
        <f>IF($D$5-($D$5-(MAX($A$10:A70)+1))&lt;=$D$5,$D$5-($D$5-(MAX($A$10:A70)+1)),"")</f>
        <v>61</v>
      </c>
      <c r="B71" s="1">
        <f t="shared" si="0"/>
        <v>40056</v>
      </c>
      <c r="C71" s="1" t="str">
        <f t="shared" si="1"/>
        <v>20090831</v>
      </c>
      <c r="D71">
        <f t="shared" si="2"/>
        <v>201002</v>
      </c>
      <c r="E71">
        <f t="shared" si="3"/>
        <v>2</v>
      </c>
      <c r="F71" s="5">
        <f t="shared" si="20"/>
        <v>40026</v>
      </c>
      <c r="G71" s="5">
        <f t="shared" si="29"/>
        <v>40056</v>
      </c>
      <c r="H71" t="str">
        <f t="shared" si="4"/>
        <v>2010</v>
      </c>
      <c r="I71" t="str">
        <f t="shared" si="36"/>
        <v>Yr - 2010</v>
      </c>
      <c r="J71">
        <f t="shared" si="22"/>
        <v>1</v>
      </c>
      <c r="K71" t="str">
        <f t="shared" si="37"/>
        <v>Qtr - 1</v>
      </c>
      <c r="L71" t="str">
        <f t="shared" si="7"/>
        <v>August</v>
      </c>
      <c r="M71">
        <f t="shared" si="24"/>
        <v>9</v>
      </c>
      <c r="N71" t="str">
        <f t="shared" si="38"/>
        <v>Wk - 9</v>
      </c>
      <c r="O71" t="str">
        <f t="shared" si="9"/>
        <v>Monday</v>
      </c>
      <c r="P71" t="str">
        <f t="shared" si="39"/>
        <v>2009</v>
      </c>
      <c r="Q71">
        <f t="shared" si="11"/>
        <v>8</v>
      </c>
      <c r="R71">
        <f t="shared" si="40"/>
        <v>2</v>
      </c>
      <c r="T71" t="str">
        <f t="shared" si="41"/>
        <v>select '20090831' as [MemberId],'201002' as [FYPeriod],'2' as [FYPeriodInYear],'2009-08-01' as [PeriodStart],'2009-08-31' as [PeriodEnd],'2010' as [FYYear],'Yr - 2010' as [FYYearLabel],'1' as [FYQuarter],'Qtr - 1' as [FYQuarterLabel],'August' as [FYMonthLabel],'9' as [FYWeek],'Wk - 9' as [FYWeekLabel],'Monday' as [Day],'2009' as [CalendarYear],'8' as [CalendarMonth],'2' as [CalendarDay],Null as [Entity] union all</v>
      </c>
    </row>
    <row r="72" spans="1:20" x14ac:dyDescent="0.3">
      <c r="A72">
        <f>IF($D$5-($D$5-(MAX($A$10:A71)+1))&lt;=$D$5,$D$5-($D$5-(MAX($A$10:A71)+1)),"")</f>
        <v>62</v>
      </c>
      <c r="B72" s="1">
        <f t="shared" si="0"/>
        <v>40057</v>
      </c>
      <c r="C72" s="1" t="str">
        <f t="shared" si="1"/>
        <v>20090901</v>
      </c>
      <c r="D72">
        <f t="shared" si="2"/>
        <v>201003</v>
      </c>
      <c r="E72">
        <f t="shared" si="3"/>
        <v>3</v>
      </c>
      <c r="F72" s="5">
        <f t="shared" si="20"/>
        <v>40057</v>
      </c>
      <c r="G72" s="5">
        <f t="shared" si="29"/>
        <v>40086</v>
      </c>
      <c r="H72" t="str">
        <f t="shared" si="4"/>
        <v>2010</v>
      </c>
      <c r="I72" t="str">
        <f t="shared" si="36"/>
        <v>Yr - 2010</v>
      </c>
      <c r="J72">
        <f t="shared" si="22"/>
        <v>1</v>
      </c>
      <c r="K72" t="str">
        <f t="shared" si="37"/>
        <v>Qtr - 1</v>
      </c>
      <c r="L72" t="str">
        <f t="shared" si="7"/>
        <v>September</v>
      </c>
      <c r="M72">
        <f t="shared" si="24"/>
        <v>9</v>
      </c>
      <c r="N72" t="str">
        <f t="shared" si="38"/>
        <v>Wk - 9</v>
      </c>
      <c r="O72" t="str">
        <f t="shared" si="9"/>
        <v>Tuesday</v>
      </c>
      <c r="P72" t="str">
        <f t="shared" si="39"/>
        <v>2009</v>
      </c>
      <c r="Q72">
        <f t="shared" si="11"/>
        <v>9</v>
      </c>
      <c r="R72">
        <f t="shared" si="40"/>
        <v>3</v>
      </c>
      <c r="T72" t="str">
        <f t="shared" si="41"/>
        <v>select '20090901' as [MemberId],'201003' as [FYPeriod],'3' as [FYPeriodInYear],'2009-09-01' as [PeriodStart],'2009-09-30' as [PeriodEnd],'2010' as [FYYear],'Yr - 2010' as [FYYearLabel],'1' as [FYQuarter],'Qtr - 1' as [FYQuarterLabel],'September' as [FYMonthLabel],'9' as [FYWeek],'Wk - 9' as [FYWeekLabel],'Tuesday' as [Day],'2009' as [CalendarYear],'9' as [CalendarMonth],'3' as [CalendarDay],Null as [Entity] union all</v>
      </c>
    </row>
    <row r="73" spans="1:20" x14ac:dyDescent="0.3">
      <c r="A73">
        <f>IF($D$5-($D$5-(MAX($A$10:A72)+1))&lt;=$D$5,$D$5-($D$5-(MAX($A$10:A72)+1)),"")</f>
        <v>63</v>
      </c>
      <c r="B73" s="1">
        <f t="shared" si="0"/>
        <v>40058</v>
      </c>
      <c r="C73" s="1" t="str">
        <f t="shared" si="1"/>
        <v>20090902</v>
      </c>
      <c r="D73">
        <f t="shared" si="2"/>
        <v>201003</v>
      </c>
      <c r="E73">
        <f t="shared" si="3"/>
        <v>3</v>
      </c>
      <c r="F73" s="5">
        <f t="shared" si="20"/>
        <v>40057</v>
      </c>
      <c r="G73" s="5">
        <f t="shared" si="29"/>
        <v>40086</v>
      </c>
      <c r="H73" t="str">
        <f t="shared" si="4"/>
        <v>2010</v>
      </c>
      <c r="I73" t="str">
        <f t="shared" si="36"/>
        <v>Yr - 2010</v>
      </c>
      <c r="J73">
        <f t="shared" si="22"/>
        <v>1</v>
      </c>
      <c r="K73" t="str">
        <f t="shared" si="37"/>
        <v>Qtr - 1</v>
      </c>
      <c r="L73" t="str">
        <f t="shared" si="7"/>
        <v>September</v>
      </c>
      <c r="M73">
        <f t="shared" si="24"/>
        <v>10</v>
      </c>
      <c r="N73" t="str">
        <f t="shared" si="38"/>
        <v>Wk - 10</v>
      </c>
      <c r="O73" t="str">
        <f t="shared" si="9"/>
        <v>Wednesday</v>
      </c>
      <c r="P73" t="str">
        <f t="shared" si="39"/>
        <v>2009</v>
      </c>
      <c r="Q73">
        <f t="shared" si="11"/>
        <v>9</v>
      </c>
      <c r="R73">
        <f t="shared" si="40"/>
        <v>4</v>
      </c>
      <c r="T73" t="str">
        <f t="shared" si="41"/>
        <v>select '20090902' as [MemberId],'201003' as [FYPeriod],'3' as [FYPeriodInYear],'2009-09-01' as [PeriodStart],'2009-09-30' as [PeriodEnd],'2010' as [FYYear],'Yr - 2010' as [FYYearLabel],'1' as [FYQuarter],'Qtr - 1' as [FYQuarterLabel],'September' as [FYMonthLabel],'10' as [FYWeek],'Wk - 10' as [FYWeekLabel],'Wednesday' as [Day],'2009' as [CalendarYear],'9' as [CalendarMonth],'4' as [CalendarDay],Null as [Entity] union all</v>
      </c>
    </row>
    <row r="74" spans="1:20" x14ac:dyDescent="0.3">
      <c r="A74">
        <f>IF($D$5-($D$5-(MAX($A$10:A73)+1))&lt;=$D$5,$D$5-($D$5-(MAX($A$10:A73)+1)),"")</f>
        <v>64</v>
      </c>
      <c r="B74" s="1">
        <f t="shared" si="0"/>
        <v>40059</v>
      </c>
      <c r="C74" s="1" t="str">
        <f t="shared" si="1"/>
        <v>20090903</v>
      </c>
      <c r="D74">
        <f t="shared" si="2"/>
        <v>201003</v>
      </c>
      <c r="E74">
        <f t="shared" si="3"/>
        <v>3</v>
      </c>
      <c r="F74" s="5">
        <f t="shared" si="20"/>
        <v>40057</v>
      </c>
      <c r="G74" s="5">
        <f t="shared" si="29"/>
        <v>40086</v>
      </c>
      <c r="H74" t="str">
        <f t="shared" si="4"/>
        <v>2010</v>
      </c>
      <c r="I74" t="str">
        <f t="shared" si="36"/>
        <v>Yr - 2010</v>
      </c>
      <c r="J74">
        <f t="shared" si="22"/>
        <v>1</v>
      </c>
      <c r="K74" t="str">
        <f t="shared" si="37"/>
        <v>Qtr - 1</v>
      </c>
      <c r="L74" t="str">
        <f t="shared" si="7"/>
        <v>September</v>
      </c>
      <c r="M74">
        <f t="shared" si="24"/>
        <v>10</v>
      </c>
      <c r="N74" t="str">
        <f t="shared" si="38"/>
        <v>Wk - 10</v>
      </c>
      <c r="O74" t="str">
        <f t="shared" si="9"/>
        <v>Thursday</v>
      </c>
      <c r="P74" t="str">
        <f t="shared" si="39"/>
        <v>2009</v>
      </c>
      <c r="Q74">
        <f t="shared" si="11"/>
        <v>9</v>
      </c>
      <c r="R74">
        <f t="shared" si="40"/>
        <v>5</v>
      </c>
      <c r="T74" t="str">
        <f t="shared" si="41"/>
        <v>select '20090903' as [MemberId],'201003' as [FYPeriod],'3' as [FYPeriodInYear],'2009-09-01' as [PeriodStart],'2009-09-30' as [PeriodEnd],'2010' as [FYYear],'Yr - 2010' as [FYYearLabel],'1' as [FYQuarter],'Qtr - 1' as [FYQuarterLabel],'September' as [FYMonthLabel],'10' as [FYWeek],'Wk - 10' as [FYWeekLabel],'Thursday' as [Day],'2009' as [CalendarYear],'9' as [CalendarMonth],'5' as [CalendarDay],Null as [Entity] union all</v>
      </c>
    </row>
    <row r="75" spans="1:20" x14ac:dyDescent="0.3">
      <c r="A75">
        <f>IF($D$5-($D$5-(MAX($A$10:A74)+1))&lt;=$D$5,$D$5-($D$5-(MAX($A$10:A74)+1)),"")</f>
        <v>65</v>
      </c>
      <c r="B75" s="1">
        <f t="shared" si="0"/>
        <v>40060</v>
      </c>
      <c r="C75" s="1" t="str">
        <f t="shared" si="1"/>
        <v>20090904</v>
      </c>
      <c r="D75">
        <f t="shared" si="2"/>
        <v>201003</v>
      </c>
      <c r="E75">
        <f t="shared" si="3"/>
        <v>3</v>
      </c>
      <c r="F75" s="5">
        <f t="shared" si="20"/>
        <v>40057</v>
      </c>
      <c r="G75" s="5">
        <f t="shared" si="29"/>
        <v>40086</v>
      </c>
      <c r="H75" t="str">
        <f t="shared" si="4"/>
        <v>2010</v>
      </c>
      <c r="I75" t="str">
        <f t="shared" si="36"/>
        <v>Yr - 2010</v>
      </c>
      <c r="J75">
        <f t="shared" si="22"/>
        <v>1</v>
      </c>
      <c r="K75" t="str">
        <f t="shared" si="37"/>
        <v>Qtr - 1</v>
      </c>
      <c r="L75" t="str">
        <f t="shared" si="7"/>
        <v>September</v>
      </c>
      <c r="M75">
        <f t="shared" si="24"/>
        <v>10</v>
      </c>
      <c r="N75" t="str">
        <f t="shared" si="38"/>
        <v>Wk - 10</v>
      </c>
      <c r="O75" t="str">
        <f t="shared" si="9"/>
        <v>Friday</v>
      </c>
      <c r="P75" t="str">
        <f t="shared" si="39"/>
        <v>2009</v>
      </c>
      <c r="Q75">
        <f t="shared" si="11"/>
        <v>9</v>
      </c>
      <c r="R75">
        <f t="shared" si="40"/>
        <v>6</v>
      </c>
      <c r="T75" t="str">
        <f t="shared" si="41"/>
        <v>select '20090904' as [MemberId],'201003' as [FYPeriod],'3' as [FYPeriodInYear],'2009-09-01' as [PeriodStart],'2009-09-30' as [PeriodEnd],'2010' as [FYYear],'Yr - 2010' as [FYYearLabel],'1' as [FYQuarter],'Qtr - 1' as [FYQuarterLabel],'September' as [FYMonthLabel],'10' as [FYWeek],'Wk - 10' as [FYWeekLabel],'Friday' as [Day],'2009' as [CalendarYear],'9' as [CalendarMonth],'6' as [CalendarDay],Null as [Entity] union all</v>
      </c>
    </row>
    <row r="76" spans="1:20" x14ac:dyDescent="0.3">
      <c r="A76">
        <f>IF($D$5-($D$5-(MAX($A$10:A75)+1))&lt;=$D$5,$D$5-($D$5-(MAX($A$10:A75)+1)),"")</f>
        <v>66</v>
      </c>
      <c r="B76" s="1">
        <f t="shared" si="0"/>
        <v>40061</v>
      </c>
      <c r="C76" s="1" t="str">
        <f t="shared" si="1"/>
        <v>20090905</v>
      </c>
      <c r="D76">
        <f t="shared" si="2"/>
        <v>201003</v>
      </c>
      <c r="E76">
        <f t="shared" si="3"/>
        <v>3</v>
      </c>
      <c r="F76" s="5">
        <f t="shared" si="20"/>
        <v>40057</v>
      </c>
      <c r="G76" s="5">
        <f t="shared" si="29"/>
        <v>40086</v>
      </c>
      <c r="H76" t="str">
        <f t="shared" si="4"/>
        <v>2010</v>
      </c>
      <c r="I76" t="str">
        <f t="shared" si="36"/>
        <v>Yr - 2010</v>
      </c>
      <c r="J76">
        <f t="shared" si="22"/>
        <v>1</v>
      </c>
      <c r="K76" t="str">
        <f t="shared" si="37"/>
        <v>Qtr - 1</v>
      </c>
      <c r="L76" t="str">
        <f t="shared" si="7"/>
        <v>September</v>
      </c>
      <c r="M76">
        <f t="shared" si="24"/>
        <v>10</v>
      </c>
      <c r="N76" t="str">
        <f t="shared" si="38"/>
        <v>Wk - 10</v>
      </c>
      <c r="O76" t="str">
        <f t="shared" si="9"/>
        <v>Saturday</v>
      </c>
      <c r="P76" t="str">
        <f t="shared" si="39"/>
        <v>2009</v>
      </c>
      <c r="Q76">
        <f t="shared" si="11"/>
        <v>9</v>
      </c>
      <c r="R76">
        <f t="shared" si="40"/>
        <v>7</v>
      </c>
      <c r="T76" t="str">
        <f t="shared" si="41"/>
        <v>select '20090905' as [MemberId],'201003' as [FYPeriod],'3' as [FYPeriodInYear],'2009-09-01' as [PeriodStart],'2009-09-30' as [PeriodEnd],'2010' as [FYYear],'Yr - 2010' as [FYYearLabel],'1' as [FYQuarter],'Qtr - 1' as [FYQuarterLabel],'September' as [FYMonthLabel],'10' as [FYWeek],'Wk - 10' as [FYWeekLabel],'Saturday' as [Day],'2009' as [CalendarYear],'9' as [CalendarMonth],'7' as [CalendarDay],Null as [Entity] union all</v>
      </c>
    </row>
    <row r="77" spans="1:20" x14ac:dyDescent="0.3">
      <c r="A77">
        <f>IF($D$5-($D$5-(MAX($A$10:A76)+1))&lt;=$D$5,$D$5-($D$5-(MAX($A$10:A76)+1)),"")</f>
        <v>67</v>
      </c>
      <c r="B77" s="1">
        <f t="shared" si="0"/>
        <v>40062</v>
      </c>
      <c r="C77" s="1" t="str">
        <f t="shared" si="1"/>
        <v>20090906</v>
      </c>
      <c r="D77">
        <f t="shared" ref="D77:D140" si="42">IF($A77="","",IF($G$3="Yes",LEFT($C77,6),IF($B77&lt;=$G76,$D76,IF(AND($B76=$G76,$E76&lt;$D$6),$D76+1,$D76+(101-$D$6)))))</f>
        <v>201003</v>
      </c>
      <c r="E77">
        <f t="shared" ref="E77:E140" si="43">IF($A77="","",IF($G$3="Yes",MONTH($B77),VALUE(RIGHT($D77,2))))</f>
        <v>3</v>
      </c>
      <c r="F77" s="5">
        <f t="shared" ref="F77:F140" si="44">IF($A77="","",IF($G$3="yes",EOMONTH($B77,-1)+1,IF($J$2="yes",EOMONTH($B77,-1)+1,IF($G75&lt;$B77,$B77,$F75))))</f>
        <v>40057</v>
      </c>
      <c r="G77" s="5">
        <f t="shared" si="29"/>
        <v>40086</v>
      </c>
      <c r="H77" t="str">
        <f t="shared" si="4"/>
        <v>2010</v>
      </c>
      <c r="I77" t="str">
        <f t="shared" si="36"/>
        <v>Yr - 2010</v>
      </c>
      <c r="J77">
        <f t="shared" si="22"/>
        <v>1</v>
      </c>
      <c r="K77" t="str">
        <f t="shared" si="37"/>
        <v>Qtr - 1</v>
      </c>
      <c r="L77" t="str">
        <f t="shared" si="7"/>
        <v>September</v>
      </c>
      <c r="M77">
        <f t="shared" ref="M77:M140" si="45">IF($A77="","",IF($G$3="yes",WEEKNUM($B77),IF($H77&gt;$H76,1,IF($O77&lt;&gt;$D$2,$M76,$M76+1))))</f>
        <v>10</v>
      </c>
      <c r="N77" t="str">
        <f t="shared" si="38"/>
        <v>Wk - 10</v>
      </c>
      <c r="O77" t="str">
        <f t="shared" ref="O77:O140" si="46">TEXT($B77,"Dddd")</f>
        <v>Sunday</v>
      </c>
      <c r="P77" t="str">
        <f t="shared" si="39"/>
        <v>2009</v>
      </c>
      <c r="Q77">
        <f t="shared" si="11"/>
        <v>9</v>
      </c>
      <c r="R77">
        <f t="shared" si="40"/>
        <v>1</v>
      </c>
      <c r="T77" t="str">
        <f t="shared" si="41"/>
        <v>select '20090906' as [MemberId],'201003' as [FYPeriod],'3' as [FYPeriodInYear],'2009-09-01' as [PeriodStart],'2009-09-30' as [PeriodEnd],'2010' as [FYYear],'Yr - 2010' as [FYYearLabel],'1' as [FYQuarter],'Qtr - 1' as [FYQuarterLabel],'September' as [FYMonthLabel],'10' as [FYWeek],'Wk - 10' as [FYWeekLabel],'Sunday' as [Day],'2009' as [CalendarYear],'9' as [CalendarMonth],'1' as [CalendarDay],Null as [Entity] union all</v>
      </c>
    </row>
    <row r="78" spans="1:20" x14ac:dyDescent="0.3">
      <c r="A78">
        <f>IF($D$5-($D$5-(MAX($A$10:A77)+1))&lt;=$D$5,$D$5-($D$5-(MAX($A$10:A77)+1)),"")</f>
        <v>68</v>
      </c>
      <c r="B78" s="1">
        <f t="shared" si="0"/>
        <v>40063</v>
      </c>
      <c r="C78" s="1" t="str">
        <f t="shared" si="1"/>
        <v>20090907</v>
      </c>
      <c r="D78">
        <f t="shared" si="42"/>
        <v>201003</v>
      </c>
      <c r="E78">
        <f t="shared" si="43"/>
        <v>3</v>
      </c>
      <c r="F78" s="5">
        <f t="shared" si="44"/>
        <v>40057</v>
      </c>
      <c r="G78" s="5">
        <f t="shared" ref="G78:G141" si="47">IF($A78="","",(IF($G$3="yes",EOMONTH($B78,0),IF($J$2="yes",EOMONTH($B78,0),IF($E78&lt;=
MOD(DATE(YEAR($B78),12,31)-DATE(YEAR($B78),1,1)+1,$D$6),$F78+ROUNDUP((DATE(YEAR($B78),12,31)-DATE(YEAR($B78),1,1)+1)/$D$6,0)-1,$F78+ROUNDDOWN((DATE(YEAR($B78),12,31)-DATE(YEAR($B78),1,1)+1)/$D$6,0)-1)))))</f>
        <v>40086</v>
      </c>
      <c r="H78" t="str">
        <f t="shared" si="4"/>
        <v>2010</v>
      </c>
      <c r="I78" t="str">
        <f t="shared" si="36"/>
        <v>Yr - 2010</v>
      </c>
      <c r="J78">
        <f t="shared" ref="J78:J102" si="48">IF($A78="","",IF($G$3="Yes",ROUNDUP(MONTH($B78)/3,0),IF($E78=1,1,IF(AND(NOT(ISNA(MATCH($E78,$AP$3:$AR$3,0))),MOD($E77,3)=0),$J77+1,$J77))))</f>
        <v>1</v>
      </c>
      <c r="K78" t="str">
        <f t="shared" si="37"/>
        <v>Qtr - 1</v>
      </c>
      <c r="L78" t="str">
        <f t="shared" si="7"/>
        <v>September</v>
      </c>
      <c r="M78">
        <f t="shared" si="45"/>
        <v>10</v>
      </c>
      <c r="N78" t="str">
        <f t="shared" si="38"/>
        <v>Wk - 10</v>
      </c>
      <c r="O78" t="str">
        <f t="shared" si="46"/>
        <v>Monday</v>
      </c>
      <c r="P78" t="str">
        <f t="shared" si="39"/>
        <v>2009</v>
      </c>
      <c r="Q78">
        <f t="shared" si="11"/>
        <v>9</v>
      </c>
      <c r="R78">
        <f t="shared" si="40"/>
        <v>2</v>
      </c>
      <c r="T78" t="str">
        <f t="shared" si="41"/>
        <v>select '20090907' as [MemberId],'201003' as [FYPeriod],'3' as [FYPeriodInYear],'2009-09-01' as [PeriodStart],'2009-09-30' as [PeriodEnd],'2010' as [FYYear],'Yr - 2010' as [FYYearLabel],'1' as [FYQuarter],'Qtr - 1' as [FYQuarterLabel],'September' as [FYMonthLabel],'10' as [FYWeek],'Wk - 10' as [FYWeekLabel],'Monday' as [Day],'2009' as [CalendarYear],'9' as [CalendarMonth],'2' as [CalendarDay],Null as [Entity] union all</v>
      </c>
    </row>
    <row r="79" spans="1:20" x14ac:dyDescent="0.3">
      <c r="A79">
        <f>IF($D$5-($D$5-(MAX($A$10:A78)+1))&lt;=$D$5,$D$5-($D$5-(MAX($A$10:A78)+1)),"")</f>
        <v>69</v>
      </c>
      <c r="B79" s="1">
        <f t="shared" ref="B79:B142" si="49">IF($A79="","",$D$3+$A79)</f>
        <v>40064</v>
      </c>
      <c r="C79" s="1" t="str">
        <f t="shared" ref="C79:C142" si="50">IF($A79="","",TEXT($D$3+$A79,"yyyymmdd"))</f>
        <v>20090908</v>
      </c>
      <c r="D79">
        <f t="shared" si="42"/>
        <v>201003</v>
      </c>
      <c r="E79">
        <f t="shared" si="43"/>
        <v>3</v>
      </c>
      <c r="F79" s="5">
        <f t="shared" si="44"/>
        <v>40057</v>
      </c>
      <c r="G79" s="5">
        <f t="shared" si="47"/>
        <v>40086</v>
      </c>
      <c r="H79" t="str">
        <f t="shared" ref="H79:H142" si="51">IF($A79="","",IF($G$3="Yes",LEFT($C79,4),LEFT($D79,4)))</f>
        <v>2010</v>
      </c>
      <c r="I79" t="str">
        <f t="shared" ref="I79:I142" si="52">IF($A79="","","Yr - "&amp;H79)</f>
        <v>Yr - 2010</v>
      </c>
      <c r="J79">
        <f t="shared" si="48"/>
        <v>1</v>
      </c>
      <c r="K79" t="str">
        <f t="shared" ref="K79:K142" si="53">IF($A79="","","Qtr - "&amp;J79)</f>
        <v>Qtr - 1</v>
      </c>
      <c r="L79" t="str">
        <f t="shared" ref="L79:L142" si="54">IF($A79="","",IF($G$3="Yes",TEXT($B79,"Mmmm"),TEXT($F79,"Mmmm")))</f>
        <v>September</v>
      </c>
      <c r="M79">
        <f t="shared" si="45"/>
        <v>10</v>
      </c>
      <c r="N79" t="str">
        <f t="shared" ref="N79:N142" si="55">IF($A79="","","Wk - "&amp;M79)</f>
        <v>Wk - 10</v>
      </c>
      <c r="O79" t="str">
        <f t="shared" si="46"/>
        <v>Tuesday</v>
      </c>
      <c r="P79" t="str">
        <f t="shared" ref="P79:P142" si="56">IF($A79="","",LEFT(C79,4))</f>
        <v>2009</v>
      </c>
      <c r="Q79">
        <f t="shared" ref="Q79:Q142" si="57">IF($A79="","",MONTH($B79))</f>
        <v>9</v>
      </c>
      <c r="R79">
        <f t="shared" ref="R79:R142" si="58">IF($A79="","",WEEKDAY(B79))</f>
        <v>3</v>
      </c>
      <c r="T79" t="str">
        <f t="shared" ref="T79:T142" si="59">IF($A79="","","select '"&amp;C79&amp;"' as [MemberId],'"&amp;D79&amp;"' as [FYPeriod],'"&amp;E79&amp;"' as [FYPeriodInYear],'"&amp;TEXT(F79,"yyyy-mm-dd")&amp;"' as [PeriodStart],'"&amp;TEXT(G79,"yyyy-mm-dd")&amp;"' as [PeriodEnd],'"&amp;H79&amp;"' as [FYYear],'"&amp;I79&amp;"' as [FYYearLabel],'"&amp;J79&amp;"' as [FYQuarter],'"&amp;K79&amp;"' as [FYQuarterLabel],'"&amp;L79&amp;"' as [FYMonthLabel],'"&amp;M79&amp;"' as [FYWeek],'"&amp;N79&amp;"' as [FYWeekLabel],'"&amp;O79&amp;"' as [Day],'"&amp;P79&amp;"' as [CalendarYear],'"&amp;Q79&amp;"' as [CalendarMonth],'"&amp;R79&amp;"' as [CalendarDay],Null as [Entity]"&amp;IF(A80="",""," union all"))</f>
        <v>select '20090908' as [MemberId],'201003' as [FYPeriod],'3' as [FYPeriodInYear],'2009-09-01' as [PeriodStart],'2009-09-30' as [PeriodEnd],'2010' as [FYYear],'Yr - 2010' as [FYYearLabel],'1' as [FYQuarter],'Qtr - 1' as [FYQuarterLabel],'September' as [FYMonthLabel],'10' as [FYWeek],'Wk - 10' as [FYWeekLabel],'Tuesday' as [Day],'2009' as [CalendarYear],'9' as [CalendarMonth],'3' as [CalendarDay],Null as [Entity] union all</v>
      </c>
    </row>
    <row r="80" spans="1:20" x14ac:dyDescent="0.3">
      <c r="A80">
        <f>IF($D$5-($D$5-(MAX($A$10:A79)+1))&lt;=$D$5,$D$5-($D$5-(MAX($A$10:A79)+1)),"")</f>
        <v>70</v>
      </c>
      <c r="B80" s="1">
        <f t="shared" si="49"/>
        <v>40065</v>
      </c>
      <c r="C80" s="1" t="str">
        <f t="shared" si="50"/>
        <v>20090909</v>
      </c>
      <c r="D80">
        <f t="shared" si="42"/>
        <v>201003</v>
      </c>
      <c r="E80">
        <f t="shared" si="43"/>
        <v>3</v>
      </c>
      <c r="F80" s="5">
        <f t="shared" si="44"/>
        <v>40057</v>
      </c>
      <c r="G80" s="5">
        <f t="shared" si="47"/>
        <v>40086</v>
      </c>
      <c r="H80" t="str">
        <f t="shared" si="51"/>
        <v>2010</v>
      </c>
      <c r="I80" t="str">
        <f t="shared" si="52"/>
        <v>Yr - 2010</v>
      </c>
      <c r="J80">
        <f t="shared" si="48"/>
        <v>1</v>
      </c>
      <c r="K80" t="str">
        <f t="shared" si="53"/>
        <v>Qtr - 1</v>
      </c>
      <c r="L80" t="str">
        <f t="shared" si="54"/>
        <v>September</v>
      </c>
      <c r="M80">
        <f t="shared" si="45"/>
        <v>11</v>
      </c>
      <c r="N80" t="str">
        <f t="shared" si="55"/>
        <v>Wk - 11</v>
      </c>
      <c r="O80" t="str">
        <f t="shared" si="46"/>
        <v>Wednesday</v>
      </c>
      <c r="P80" t="str">
        <f t="shared" si="56"/>
        <v>2009</v>
      </c>
      <c r="Q80">
        <f t="shared" si="57"/>
        <v>9</v>
      </c>
      <c r="R80">
        <f t="shared" si="58"/>
        <v>4</v>
      </c>
      <c r="T80" t="str">
        <f t="shared" si="59"/>
        <v>select '20090909' as [MemberId],'201003' as [FYPeriod],'3' as [FYPeriodInYear],'2009-09-01' as [PeriodStart],'2009-09-30' as [PeriodEnd],'2010' as [FYYear],'Yr - 2010' as [FYYearLabel],'1' as [FYQuarter],'Qtr - 1' as [FYQuarterLabel],'September' as [FYMonthLabel],'11' as [FYWeek],'Wk - 11' as [FYWeekLabel],'Wednesday' as [Day],'2009' as [CalendarYear],'9' as [CalendarMonth],'4' as [CalendarDay],Null as [Entity] union all</v>
      </c>
    </row>
    <row r="81" spans="1:20" x14ac:dyDescent="0.3">
      <c r="A81">
        <f>IF($D$5-($D$5-(MAX($A$10:A80)+1))&lt;=$D$5,$D$5-($D$5-(MAX($A$10:A80)+1)),"")</f>
        <v>71</v>
      </c>
      <c r="B81" s="1">
        <f t="shared" si="49"/>
        <v>40066</v>
      </c>
      <c r="C81" s="1" t="str">
        <f t="shared" si="50"/>
        <v>20090910</v>
      </c>
      <c r="D81">
        <f t="shared" si="42"/>
        <v>201003</v>
      </c>
      <c r="E81">
        <f t="shared" si="43"/>
        <v>3</v>
      </c>
      <c r="F81" s="5">
        <f t="shared" si="44"/>
        <v>40057</v>
      </c>
      <c r="G81" s="5">
        <f t="shared" si="47"/>
        <v>40086</v>
      </c>
      <c r="H81" t="str">
        <f t="shared" si="51"/>
        <v>2010</v>
      </c>
      <c r="I81" t="str">
        <f t="shared" si="52"/>
        <v>Yr - 2010</v>
      </c>
      <c r="J81">
        <f t="shared" si="48"/>
        <v>1</v>
      </c>
      <c r="K81" t="str">
        <f t="shared" si="53"/>
        <v>Qtr - 1</v>
      </c>
      <c r="L81" t="str">
        <f t="shared" si="54"/>
        <v>September</v>
      </c>
      <c r="M81">
        <f t="shared" si="45"/>
        <v>11</v>
      </c>
      <c r="N81" t="str">
        <f t="shared" si="55"/>
        <v>Wk - 11</v>
      </c>
      <c r="O81" t="str">
        <f t="shared" si="46"/>
        <v>Thursday</v>
      </c>
      <c r="P81" t="str">
        <f t="shared" si="56"/>
        <v>2009</v>
      </c>
      <c r="Q81">
        <f t="shared" si="57"/>
        <v>9</v>
      </c>
      <c r="R81">
        <f t="shared" si="58"/>
        <v>5</v>
      </c>
      <c r="T81" t="str">
        <f t="shared" si="59"/>
        <v>select '20090910' as [MemberId],'201003' as [FYPeriod],'3' as [FYPeriodInYear],'2009-09-01' as [PeriodStart],'2009-09-30' as [PeriodEnd],'2010' as [FYYear],'Yr - 2010' as [FYYearLabel],'1' as [FYQuarter],'Qtr - 1' as [FYQuarterLabel],'September' as [FYMonthLabel],'11' as [FYWeek],'Wk - 11' as [FYWeekLabel],'Thursday' as [Day],'2009' as [CalendarYear],'9' as [CalendarMonth],'5' as [CalendarDay],Null as [Entity] union all</v>
      </c>
    </row>
    <row r="82" spans="1:20" x14ac:dyDescent="0.3">
      <c r="A82">
        <f>IF($D$5-($D$5-(MAX($A$10:A81)+1))&lt;=$D$5,$D$5-($D$5-(MAX($A$10:A81)+1)),"")</f>
        <v>72</v>
      </c>
      <c r="B82" s="1">
        <f t="shared" si="49"/>
        <v>40067</v>
      </c>
      <c r="C82" s="1" t="str">
        <f t="shared" si="50"/>
        <v>20090911</v>
      </c>
      <c r="D82">
        <f t="shared" si="42"/>
        <v>201003</v>
      </c>
      <c r="E82">
        <f t="shared" si="43"/>
        <v>3</v>
      </c>
      <c r="F82" s="5">
        <f t="shared" si="44"/>
        <v>40057</v>
      </c>
      <c r="G82" s="5">
        <f t="shared" si="47"/>
        <v>40086</v>
      </c>
      <c r="H82" t="str">
        <f t="shared" si="51"/>
        <v>2010</v>
      </c>
      <c r="I82" t="str">
        <f t="shared" si="52"/>
        <v>Yr - 2010</v>
      </c>
      <c r="J82">
        <f t="shared" si="48"/>
        <v>1</v>
      </c>
      <c r="K82" t="str">
        <f t="shared" si="53"/>
        <v>Qtr - 1</v>
      </c>
      <c r="L82" t="str">
        <f t="shared" si="54"/>
        <v>September</v>
      </c>
      <c r="M82">
        <f t="shared" si="45"/>
        <v>11</v>
      </c>
      <c r="N82" t="str">
        <f t="shared" si="55"/>
        <v>Wk - 11</v>
      </c>
      <c r="O82" t="str">
        <f t="shared" si="46"/>
        <v>Friday</v>
      </c>
      <c r="P82" t="str">
        <f t="shared" si="56"/>
        <v>2009</v>
      </c>
      <c r="Q82">
        <f t="shared" si="57"/>
        <v>9</v>
      </c>
      <c r="R82">
        <f t="shared" si="58"/>
        <v>6</v>
      </c>
      <c r="T82" t="str">
        <f t="shared" si="59"/>
        <v>select '20090911' as [MemberId],'201003' as [FYPeriod],'3' as [FYPeriodInYear],'2009-09-01' as [PeriodStart],'2009-09-30' as [PeriodEnd],'2010' as [FYYear],'Yr - 2010' as [FYYearLabel],'1' as [FYQuarter],'Qtr - 1' as [FYQuarterLabel],'September' as [FYMonthLabel],'11' as [FYWeek],'Wk - 11' as [FYWeekLabel],'Friday' as [Day],'2009' as [CalendarYear],'9' as [CalendarMonth],'6' as [CalendarDay],Null as [Entity] union all</v>
      </c>
    </row>
    <row r="83" spans="1:20" x14ac:dyDescent="0.3">
      <c r="A83">
        <f>IF($D$5-($D$5-(MAX($A$10:A82)+1))&lt;=$D$5,$D$5-($D$5-(MAX($A$10:A82)+1)),"")</f>
        <v>73</v>
      </c>
      <c r="B83" s="1">
        <f t="shared" si="49"/>
        <v>40068</v>
      </c>
      <c r="C83" s="1" t="str">
        <f t="shared" si="50"/>
        <v>20090912</v>
      </c>
      <c r="D83">
        <f t="shared" si="42"/>
        <v>201003</v>
      </c>
      <c r="E83">
        <f t="shared" si="43"/>
        <v>3</v>
      </c>
      <c r="F83" s="5">
        <f t="shared" si="44"/>
        <v>40057</v>
      </c>
      <c r="G83" s="5">
        <f t="shared" si="47"/>
        <v>40086</v>
      </c>
      <c r="H83" t="str">
        <f t="shared" si="51"/>
        <v>2010</v>
      </c>
      <c r="I83" t="str">
        <f t="shared" si="52"/>
        <v>Yr - 2010</v>
      </c>
      <c r="J83">
        <f t="shared" si="48"/>
        <v>1</v>
      </c>
      <c r="K83" t="str">
        <f t="shared" si="53"/>
        <v>Qtr - 1</v>
      </c>
      <c r="L83" t="str">
        <f t="shared" si="54"/>
        <v>September</v>
      </c>
      <c r="M83">
        <f t="shared" si="45"/>
        <v>11</v>
      </c>
      <c r="N83" t="str">
        <f t="shared" si="55"/>
        <v>Wk - 11</v>
      </c>
      <c r="O83" t="str">
        <f t="shared" si="46"/>
        <v>Saturday</v>
      </c>
      <c r="P83" t="str">
        <f t="shared" si="56"/>
        <v>2009</v>
      </c>
      <c r="Q83">
        <f t="shared" si="57"/>
        <v>9</v>
      </c>
      <c r="R83">
        <f t="shared" si="58"/>
        <v>7</v>
      </c>
      <c r="T83" t="str">
        <f t="shared" si="59"/>
        <v>select '20090912' as [MemberId],'201003' as [FYPeriod],'3' as [FYPeriodInYear],'2009-09-01' as [PeriodStart],'2009-09-30' as [PeriodEnd],'2010' as [FYYear],'Yr - 2010' as [FYYearLabel],'1' as [FYQuarter],'Qtr - 1' as [FYQuarterLabel],'September' as [FYMonthLabel],'11' as [FYWeek],'Wk - 11' as [FYWeekLabel],'Saturday' as [Day],'2009' as [CalendarYear],'9' as [CalendarMonth],'7' as [CalendarDay],Null as [Entity] union all</v>
      </c>
    </row>
    <row r="84" spans="1:20" x14ac:dyDescent="0.3">
      <c r="A84">
        <f>IF($D$5-($D$5-(MAX($A$10:A83)+1))&lt;=$D$5,$D$5-($D$5-(MAX($A$10:A83)+1)),"")</f>
        <v>74</v>
      </c>
      <c r="B84" s="1">
        <f t="shared" si="49"/>
        <v>40069</v>
      </c>
      <c r="C84" s="1" t="str">
        <f t="shared" si="50"/>
        <v>20090913</v>
      </c>
      <c r="D84">
        <f t="shared" si="42"/>
        <v>201003</v>
      </c>
      <c r="E84">
        <f t="shared" si="43"/>
        <v>3</v>
      </c>
      <c r="F84" s="5">
        <f t="shared" si="44"/>
        <v>40057</v>
      </c>
      <c r="G84" s="5">
        <f t="shared" si="47"/>
        <v>40086</v>
      </c>
      <c r="H84" t="str">
        <f t="shared" si="51"/>
        <v>2010</v>
      </c>
      <c r="I84" t="str">
        <f t="shared" si="52"/>
        <v>Yr - 2010</v>
      </c>
      <c r="J84">
        <f t="shared" si="48"/>
        <v>1</v>
      </c>
      <c r="K84" t="str">
        <f t="shared" si="53"/>
        <v>Qtr - 1</v>
      </c>
      <c r="L84" t="str">
        <f t="shared" si="54"/>
        <v>September</v>
      </c>
      <c r="M84">
        <f t="shared" si="45"/>
        <v>11</v>
      </c>
      <c r="N84" t="str">
        <f t="shared" si="55"/>
        <v>Wk - 11</v>
      </c>
      <c r="O84" t="str">
        <f t="shared" si="46"/>
        <v>Sunday</v>
      </c>
      <c r="P84" t="str">
        <f t="shared" si="56"/>
        <v>2009</v>
      </c>
      <c r="Q84">
        <f t="shared" si="57"/>
        <v>9</v>
      </c>
      <c r="R84">
        <f t="shared" si="58"/>
        <v>1</v>
      </c>
      <c r="T84" t="str">
        <f t="shared" si="59"/>
        <v>select '20090913' as [MemberId],'201003' as [FYPeriod],'3' as [FYPeriodInYear],'2009-09-01' as [PeriodStart],'2009-09-30' as [PeriodEnd],'2010' as [FYYear],'Yr - 2010' as [FYYearLabel],'1' as [FYQuarter],'Qtr - 1' as [FYQuarterLabel],'September' as [FYMonthLabel],'11' as [FYWeek],'Wk - 11' as [FYWeekLabel],'Sunday' as [Day],'2009' as [CalendarYear],'9' as [CalendarMonth],'1' as [CalendarDay],Null as [Entity] union all</v>
      </c>
    </row>
    <row r="85" spans="1:20" x14ac:dyDescent="0.3">
      <c r="A85">
        <f>IF($D$5-($D$5-(MAX($A$10:A84)+1))&lt;=$D$5,$D$5-($D$5-(MAX($A$10:A84)+1)),"")</f>
        <v>75</v>
      </c>
      <c r="B85" s="1">
        <f t="shared" si="49"/>
        <v>40070</v>
      </c>
      <c r="C85" s="1" t="str">
        <f t="shared" si="50"/>
        <v>20090914</v>
      </c>
      <c r="D85">
        <f t="shared" si="42"/>
        <v>201003</v>
      </c>
      <c r="E85">
        <f t="shared" si="43"/>
        <v>3</v>
      </c>
      <c r="F85" s="5">
        <f t="shared" si="44"/>
        <v>40057</v>
      </c>
      <c r="G85" s="5">
        <f t="shared" si="47"/>
        <v>40086</v>
      </c>
      <c r="H85" t="str">
        <f t="shared" si="51"/>
        <v>2010</v>
      </c>
      <c r="I85" t="str">
        <f t="shared" si="52"/>
        <v>Yr - 2010</v>
      </c>
      <c r="J85">
        <f t="shared" si="48"/>
        <v>1</v>
      </c>
      <c r="K85" t="str">
        <f t="shared" si="53"/>
        <v>Qtr - 1</v>
      </c>
      <c r="L85" t="str">
        <f t="shared" si="54"/>
        <v>September</v>
      </c>
      <c r="M85">
        <f t="shared" si="45"/>
        <v>11</v>
      </c>
      <c r="N85" t="str">
        <f t="shared" si="55"/>
        <v>Wk - 11</v>
      </c>
      <c r="O85" t="str">
        <f t="shared" si="46"/>
        <v>Monday</v>
      </c>
      <c r="P85" t="str">
        <f t="shared" si="56"/>
        <v>2009</v>
      </c>
      <c r="Q85">
        <f t="shared" si="57"/>
        <v>9</v>
      </c>
      <c r="R85">
        <f t="shared" si="58"/>
        <v>2</v>
      </c>
      <c r="T85" t="str">
        <f t="shared" si="59"/>
        <v>select '20090914' as [MemberId],'201003' as [FYPeriod],'3' as [FYPeriodInYear],'2009-09-01' as [PeriodStart],'2009-09-30' as [PeriodEnd],'2010' as [FYYear],'Yr - 2010' as [FYYearLabel],'1' as [FYQuarter],'Qtr - 1' as [FYQuarterLabel],'September' as [FYMonthLabel],'11' as [FYWeek],'Wk - 11' as [FYWeekLabel],'Monday' as [Day],'2009' as [CalendarYear],'9' as [CalendarMonth],'2' as [CalendarDay],Null as [Entity] union all</v>
      </c>
    </row>
    <row r="86" spans="1:20" x14ac:dyDescent="0.3">
      <c r="A86">
        <f>IF($D$5-($D$5-(MAX($A$10:A85)+1))&lt;=$D$5,$D$5-($D$5-(MAX($A$10:A85)+1)),"")</f>
        <v>76</v>
      </c>
      <c r="B86" s="1">
        <f t="shared" si="49"/>
        <v>40071</v>
      </c>
      <c r="C86" s="1" t="str">
        <f t="shared" si="50"/>
        <v>20090915</v>
      </c>
      <c r="D86">
        <f t="shared" si="42"/>
        <v>201003</v>
      </c>
      <c r="E86">
        <f t="shared" si="43"/>
        <v>3</v>
      </c>
      <c r="F86" s="5">
        <f t="shared" si="44"/>
        <v>40057</v>
      </c>
      <c r="G86" s="5">
        <f t="shared" si="47"/>
        <v>40086</v>
      </c>
      <c r="H86" t="str">
        <f t="shared" si="51"/>
        <v>2010</v>
      </c>
      <c r="I86" t="str">
        <f t="shared" si="52"/>
        <v>Yr - 2010</v>
      </c>
      <c r="J86">
        <f t="shared" si="48"/>
        <v>1</v>
      </c>
      <c r="K86" t="str">
        <f t="shared" si="53"/>
        <v>Qtr - 1</v>
      </c>
      <c r="L86" t="str">
        <f t="shared" si="54"/>
        <v>September</v>
      </c>
      <c r="M86">
        <f t="shared" si="45"/>
        <v>11</v>
      </c>
      <c r="N86" t="str">
        <f t="shared" si="55"/>
        <v>Wk - 11</v>
      </c>
      <c r="O86" t="str">
        <f t="shared" si="46"/>
        <v>Tuesday</v>
      </c>
      <c r="P86" t="str">
        <f t="shared" si="56"/>
        <v>2009</v>
      </c>
      <c r="Q86">
        <f t="shared" si="57"/>
        <v>9</v>
      </c>
      <c r="R86">
        <f t="shared" si="58"/>
        <v>3</v>
      </c>
      <c r="T86" t="str">
        <f t="shared" si="59"/>
        <v>select '20090915' as [MemberId],'201003' as [FYPeriod],'3' as [FYPeriodInYear],'2009-09-01' as [PeriodStart],'2009-09-30' as [PeriodEnd],'2010' as [FYYear],'Yr - 2010' as [FYYearLabel],'1' as [FYQuarter],'Qtr - 1' as [FYQuarterLabel],'September' as [FYMonthLabel],'11' as [FYWeek],'Wk - 11' as [FYWeekLabel],'Tuesday' as [Day],'2009' as [CalendarYear],'9' as [CalendarMonth],'3' as [CalendarDay],Null as [Entity] union all</v>
      </c>
    </row>
    <row r="87" spans="1:20" x14ac:dyDescent="0.3">
      <c r="A87">
        <f>IF($D$5-($D$5-(MAX($A$10:A86)+1))&lt;=$D$5,$D$5-($D$5-(MAX($A$10:A86)+1)),"")</f>
        <v>77</v>
      </c>
      <c r="B87" s="1">
        <f t="shared" si="49"/>
        <v>40072</v>
      </c>
      <c r="C87" s="1" t="str">
        <f t="shared" si="50"/>
        <v>20090916</v>
      </c>
      <c r="D87">
        <f t="shared" si="42"/>
        <v>201003</v>
      </c>
      <c r="E87">
        <f t="shared" si="43"/>
        <v>3</v>
      </c>
      <c r="F87" s="5">
        <f t="shared" si="44"/>
        <v>40057</v>
      </c>
      <c r="G87" s="5">
        <f t="shared" si="47"/>
        <v>40086</v>
      </c>
      <c r="H87" t="str">
        <f t="shared" si="51"/>
        <v>2010</v>
      </c>
      <c r="I87" t="str">
        <f t="shared" si="52"/>
        <v>Yr - 2010</v>
      </c>
      <c r="J87">
        <f t="shared" si="48"/>
        <v>1</v>
      </c>
      <c r="K87" t="str">
        <f t="shared" si="53"/>
        <v>Qtr - 1</v>
      </c>
      <c r="L87" t="str">
        <f t="shared" si="54"/>
        <v>September</v>
      </c>
      <c r="M87">
        <f t="shared" si="45"/>
        <v>12</v>
      </c>
      <c r="N87" t="str">
        <f t="shared" si="55"/>
        <v>Wk - 12</v>
      </c>
      <c r="O87" t="str">
        <f t="shared" si="46"/>
        <v>Wednesday</v>
      </c>
      <c r="P87" t="str">
        <f t="shared" si="56"/>
        <v>2009</v>
      </c>
      <c r="Q87">
        <f t="shared" si="57"/>
        <v>9</v>
      </c>
      <c r="R87">
        <f t="shared" si="58"/>
        <v>4</v>
      </c>
      <c r="T87" t="str">
        <f t="shared" si="59"/>
        <v>select '20090916' as [MemberId],'201003' as [FYPeriod],'3' as [FYPeriodInYear],'2009-09-01' as [PeriodStart],'2009-09-30' as [PeriodEnd],'2010' as [FYYear],'Yr - 2010' as [FYYearLabel],'1' as [FYQuarter],'Qtr - 1' as [FYQuarterLabel],'September' as [FYMonthLabel],'12' as [FYWeek],'Wk - 12' as [FYWeekLabel],'Wednesday' as [Day],'2009' as [CalendarYear],'9' as [CalendarMonth],'4' as [CalendarDay],Null as [Entity] union all</v>
      </c>
    </row>
    <row r="88" spans="1:20" x14ac:dyDescent="0.3">
      <c r="A88">
        <f>IF($D$5-($D$5-(MAX($A$10:A87)+1))&lt;=$D$5,$D$5-($D$5-(MAX($A$10:A87)+1)),"")</f>
        <v>78</v>
      </c>
      <c r="B88" s="1">
        <f t="shared" si="49"/>
        <v>40073</v>
      </c>
      <c r="C88" s="1" t="str">
        <f t="shared" si="50"/>
        <v>20090917</v>
      </c>
      <c r="D88">
        <f t="shared" si="42"/>
        <v>201003</v>
      </c>
      <c r="E88">
        <f t="shared" si="43"/>
        <v>3</v>
      </c>
      <c r="F88" s="5">
        <f t="shared" si="44"/>
        <v>40057</v>
      </c>
      <c r="G88" s="5">
        <f t="shared" si="47"/>
        <v>40086</v>
      </c>
      <c r="H88" t="str">
        <f t="shared" si="51"/>
        <v>2010</v>
      </c>
      <c r="I88" t="str">
        <f t="shared" si="52"/>
        <v>Yr - 2010</v>
      </c>
      <c r="J88">
        <f t="shared" si="48"/>
        <v>1</v>
      </c>
      <c r="K88" t="str">
        <f t="shared" si="53"/>
        <v>Qtr - 1</v>
      </c>
      <c r="L88" t="str">
        <f t="shared" si="54"/>
        <v>September</v>
      </c>
      <c r="M88">
        <f t="shared" si="45"/>
        <v>12</v>
      </c>
      <c r="N88" t="str">
        <f t="shared" si="55"/>
        <v>Wk - 12</v>
      </c>
      <c r="O88" t="str">
        <f t="shared" si="46"/>
        <v>Thursday</v>
      </c>
      <c r="P88" t="str">
        <f t="shared" si="56"/>
        <v>2009</v>
      </c>
      <c r="Q88">
        <f t="shared" si="57"/>
        <v>9</v>
      </c>
      <c r="R88">
        <f t="shared" si="58"/>
        <v>5</v>
      </c>
      <c r="T88" t="str">
        <f t="shared" si="59"/>
        <v>select '20090917' as [MemberId],'201003' as [FYPeriod],'3' as [FYPeriodInYear],'2009-09-01' as [PeriodStart],'2009-09-30' as [PeriodEnd],'2010' as [FYYear],'Yr - 2010' as [FYYearLabel],'1' as [FYQuarter],'Qtr - 1' as [FYQuarterLabel],'September' as [FYMonthLabel],'12' as [FYWeek],'Wk - 12' as [FYWeekLabel],'Thursday' as [Day],'2009' as [CalendarYear],'9' as [CalendarMonth],'5' as [CalendarDay],Null as [Entity] union all</v>
      </c>
    </row>
    <row r="89" spans="1:20" x14ac:dyDescent="0.3">
      <c r="A89">
        <f>IF($D$5-($D$5-(MAX($A$10:A88)+1))&lt;=$D$5,$D$5-($D$5-(MAX($A$10:A88)+1)),"")</f>
        <v>79</v>
      </c>
      <c r="B89" s="1">
        <f t="shared" si="49"/>
        <v>40074</v>
      </c>
      <c r="C89" s="1" t="str">
        <f t="shared" si="50"/>
        <v>20090918</v>
      </c>
      <c r="D89">
        <f t="shared" si="42"/>
        <v>201003</v>
      </c>
      <c r="E89">
        <f t="shared" si="43"/>
        <v>3</v>
      </c>
      <c r="F89" s="5">
        <f t="shared" si="44"/>
        <v>40057</v>
      </c>
      <c r="G89" s="5">
        <f t="shared" si="47"/>
        <v>40086</v>
      </c>
      <c r="H89" t="str">
        <f t="shared" si="51"/>
        <v>2010</v>
      </c>
      <c r="I89" t="str">
        <f t="shared" si="52"/>
        <v>Yr - 2010</v>
      </c>
      <c r="J89">
        <f t="shared" si="48"/>
        <v>1</v>
      </c>
      <c r="K89" t="str">
        <f t="shared" si="53"/>
        <v>Qtr - 1</v>
      </c>
      <c r="L89" t="str">
        <f t="shared" si="54"/>
        <v>September</v>
      </c>
      <c r="M89">
        <f t="shared" si="45"/>
        <v>12</v>
      </c>
      <c r="N89" t="str">
        <f t="shared" si="55"/>
        <v>Wk - 12</v>
      </c>
      <c r="O89" t="str">
        <f t="shared" si="46"/>
        <v>Friday</v>
      </c>
      <c r="P89" t="str">
        <f t="shared" si="56"/>
        <v>2009</v>
      </c>
      <c r="Q89">
        <f t="shared" si="57"/>
        <v>9</v>
      </c>
      <c r="R89">
        <f t="shared" si="58"/>
        <v>6</v>
      </c>
      <c r="T89" t="str">
        <f t="shared" si="59"/>
        <v>select '20090918' as [MemberId],'201003' as [FYPeriod],'3' as [FYPeriodInYear],'2009-09-01' as [PeriodStart],'2009-09-30' as [PeriodEnd],'2010' as [FYYear],'Yr - 2010' as [FYYearLabel],'1' as [FYQuarter],'Qtr - 1' as [FYQuarterLabel],'September' as [FYMonthLabel],'12' as [FYWeek],'Wk - 12' as [FYWeekLabel],'Friday' as [Day],'2009' as [CalendarYear],'9' as [CalendarMonth],'6' as [CalendarDay],Null as [Entity] union all</v>
      </c>
    </row>
    <row r="90" spans="1:20" x14ac:dyDescent="0.3">
      <c r="A90">
        <f>IF($D$5-($D$5-(MAX($A$10:A89)+1))&lt;=$D$5,$D$5-($D$5-(MAX($A$10:A89)+1)),"")</f>
        <v>80</v>
      </c>
      <c r="B90" s="1">
        <f t="shared" si="49"/>
        <v>40075</v>
      </c>
      <c r="C90" s="1" t="str">
        <f t="shared" si="50"/>
        <v>20090919</v>
      </c>
      <c r="D90">
        <f t="shared" si="42"/>
        <v>201003</v>
      </c>
      <c r="E90">
        <f t="shared" si="43"/>
        <v>3</v>
      </c>
      <c r="F90" s="5">
        <f t="shared" si="44"/>
        <v>40057</v>
      </c>
      <c r="G90" s="5">
        <f t="shared" si="47"/>
        <v>40086</v>
      </c>
      <c r="H90" t="str">
        <f t="shared" si="51"/>
        <v>2010</v>
      </c>
      <c r="I90" t="str">
        <f t="shared" si="52"/>
        <v>Yr - 2010</v>
      </c>
      <c r="J90">
        <f t="shared" si="48"/>
        <v>1</v>
      </c>
      <c r="K90" t="str">
        <f t="shared" si="53"/>
        <v>Qtr - 1</v>
      </c>
      <c r="L90" t="str">
        <f t="shared" si="54"/>
        <v>September</v>
      </c>
      <c r="M90">
        <f t="shared" si="45"/>
        <v>12</v>
      </c>
      <c r="N90" t="str">
        <f t="shared" si="55"/>
        <v>Wk - 12</v>
      </c>
      <c r="O90" t="str">
        <f t="shared" si="46"/>
        <v>Saturday</v>
      </c>
      <c r="P90" t="str">
        <f t="shared" si="56"/>
        <v>2009</v>
      </c>
      <c r="Q90">
        <f t="shared" si="57"/>
        <v>9</v>
      </c>
      <c r="R90">
        <f t="shared" si="58"/>
        <v>7</v>
      </c>
      <c r="T90" t="str">
        <f t="shared" si="59"/>
        <v>select '20090919' as [MemberId],'201003' as [FYPeriod],'3' as [FYPeriodInYear],'2009-09-01' as [PeriodStart],'2009-09-30' as [PeriodEnd],'2010' as [FYYear],'Yr - 2010' as [FYYearLabel],'1' as [FYQuarter],'Qtr - 1' as [FYQuarterLabel],'September' as [FYMonthLabel],'12' as [FYWeek],'Wk - 12' as [FYWeekLabel],'Saturday' as [Day],'2009' as [CalendarYear],'9' as [CalendarMonth],'7' as [CalendarDay],Null as [Entity] union all</v>
      </c>
    </row>
    <row r="91" spans="1:20" x14ac:dyDescent="0.3">
      <c r="A91">
        <f>IF($D$5-($D$5-(MAX($A$10:A90)+1))&lt;=$D$5,$D$5-($D$5-(MAX($A$10:A90)+1)),"")</f>
        <v>81</v>
      </c>
      <c r="B91" s="1">
        <f t="shared" si="49"/>
        <v>40076</v>
      </c>
      <c r="C91" s="1" t="str">
        <f t="shared" si="50"/>
        <v>20090920</v>
      </c>
      <c r="D91">
        <f t="shared" si="42"/>
        <v>201003</v>
      </c>
      <c r="E91">
        <f t="shared" si="43"/>
        <v>3</v>
      </c>
      <c r="F91" s="5">
        <f t="shared" si="44"/>
        <v>40057</v>
      </c>
      <c r="G91" s="5">
        <f t="shared" si="47"/>
        <v>40086</v>
      </c>
      <c r="H91" t="str">
        <f t="shared" si="51"/>
        <v>2010</v>
      </c>
      <c r="I91" t="str">
        <f t="shared" si="52"/>
        <v>Yr - 2010</v>
      </c>
      <c r="J91">
        <f t="shared" si="48"/>
        <v>1</v>
      </c>
      <c r="K91" t="str">
        <f t="shared" si="53"/>
        <v>Qtr - 1</v>
      </c>
      <c r="L91" t="str">
        <f t="shared" si="54"/>
        <v>September</v>
      </c>
      <c r="M91">
        <f t="shared" si="45"/>
        <v>12</v>
      </c>
      <c r="N91" t="str">
        <f t="shared" si="55"/>
        <v>Wk - 12</v>
      </c>
      <c r="O91" t="str">
        <f t="shared" si="46"/>
        <v>Sunday</v>
      </c>
      <c r="P91" t="str">
        <f t="shared" si="56"/>
        <v>2009</v>
      </c>
      <c r="Q91">
        <f t="shared" si="57"/>
        <v>9</v>
      </c>
      <c r="R91">
        <f t="shared" si="58"/>
        <v>1</v>
      </c>
      <c r="T91" t="str">
        <f t="shared" si="59"/>
        <v>select '20090920' as [MemberId],'201003' as [FYPeriod],'3' as [FYPeriodInYear],'2009-09-01' as [PeriodStart],'2009-09-30' as [PeriodEnd],'2010' as [FYYear],'Yr - 2010' as [FYYearLabel],'1' as [FYQuarter],'Qtr - 1' as [FYQuarterLabel],'September' as [FYMonthLabel],'12' as [FYWeek],'Wk - 12' as [FYWeekLabel],'Sunday' as [Day],'2009' as [CalendarYear],'9' as [CalendarMonth],'1' as [CalendarDay],Null as [Entity] union all</v>
      </c>
    </row>
    <row r="92" spans="1:20" x14ac:dyDescent="0.3">
      <c r="A92">
        <f>IF($D$5-($D$5-(MAX($A$10:A91)+1))&lt;=$D$5,$D$5-($D$5-(MAX($A$10:A91)+1)),"")</f>
        <v>82</v>
      </c>
      <c r="B92" s="1">
        <f t="shared" si="49"/>
        <v>40077</v>
      </c>
      <c r="C92" s="1" t="str">
        <f t="shared" si="50"/>
        <v>20090921</v>
      </c>
      <c r="D92">
        <f t="shared" si="42"/>
        <v>201003</v>
      </c>
      <c r="E92">
        <f t="shared" si="43"/>
        <v>3</v>
      </c>
      <c r="F92" s="5">
        <f t="shared" si="44"/>
        <v>40057</v>
      </c>
      <c r="G92" s="5">
        <f t="shared" si="47"/>
        <v>40086</v>
      </c>
      <c r="H92" t="str">
        <f t="shared" si="51"/>
        <v>2010</v>
      </c>
      <c r="I92" t="str">
        <f t="shared" si="52"/>
        <v>Yr - 2010</v>
      </c>
      <c r="J92">
        <f t="shared" si="48"/>
        <v>1</v>
      </c>
      <c r="K92" t="str">
        <f t="shared" si="53"/>
        <v>Qtr - 1</v>
      </c>
      <c r="L92" t="str">
        <f t="shared" si="54"/>
        <v>September</v>
      </c>
      <c r="M92">
        <f t="shared" si="45"/>
        <v>12</v>
      </c>
      <c r="N92" t="str">
        <f t="shared" si="55"/>
        <v>Wk - 12</v>
      </c>
      <c r="O92" t="str">
        <f t="shared" si="46"/>
        <v>Monday</v>
      </c>
      <c r="P92" t="str">
        <f t="shared" si="56"/>
        <v>2009</v>
      </c>
      <c r="Q92">
        <f t="shared" si="57"/>
        <v>9</v>
      </c>
      <c r="R92">
        <f t="shared" si="58"/>
        <v>2</v>
      </c>
      <c r="T92" t="str">
        <f t="shared" si="59"/>
        <v>select '20090921' as [MemberId],'201003' as [FYPeriod],'3' as [FYPeriodInYear],'2009-09-01' as [PeriodStart],'2009-09-30' as [PeriodEnd],'2010' as [FYYear],'Yr - 2010' as [FYYearLabel],'1' as [FYQuarter],'Qtr - 1' as [FYQuarterLabel],'September' as [FYMonthLabel],'12' as [FYWeek],'Wk - 12' as [FYWeekLabel],'Monday' as [Day],'2009' as [CalendarYear],'9' as [CalendarMonth],'2' as [CalendarDay],Null as [Entity] union all</v>
      </c>
    </row>
    <row r="93" spans="1:20" x14ac:dyDescent="0.3">
      <c r="A93">
        <f>IF($D$5-($D$5-(MAX($A$10:A92)+1))&lt;=$D$5,$D$5-($D$5-(MAX($A$10:A92)+1)),"")</f>
        <v>83</v>
      </c>
      <c r="B93" s="1">
        <f t="shared" si="49"/>
        <v>40078</v>
      </c>
      <c r="C93" s="1" t="str">
        <f t="shared" si="50"/>
        <v>20090922</v>
      </c>
      <c r="D93">
        <f t="shared" si="42"/>
        <v>201003</v>
      </c>
      <c r="E93">
        <f t="shared" si="43"/>
        <v>3</v>
      </c>
      <c r="F93" s="5">
        <f t="shared" si="44"/>
        <v>40057</v>
      </c>
      <c r="G93" s="5">
        <f t="shared" si="47"/>
        <v>40086</v>
      </c>
      <c r="H93" t="str">
        <f t="shared" si="51"/>
        <v>2010</v>
      </c>
      <c r="I93" t="str">
        <f t="shared" si="52"/>
        <v>Yr - 2010</v>
      </c>
      <c r="J93">
        <f t="shared" si="48"/>
        <v>1</v>
      </c>
      <c r="K93" t="str">
        <f t="shared" si="53"/>
        <v>Qtr - 1</v>
      </c>
      <c r="L93" t="str">
        <f t="shared" si="54"/>
        <v>September</v>
      </c>
      <c r="M93">
        <f t="shared" si="45"/>
        <v>12</v>
      </c>
      <c r="N93" t="str">
        <f t="shared" si="55"/>
        <v>Wk - 12</v>
      </c>
      <c r="O93" t="str">
        <f t="shared" si="46"/>
        <v>Tuesday</v>
      </c>
      <c r="P93" t="str">
        <f t="shared" si="56"/>
        <v>2009</v>
      </c>
      <c r="Q93">
        <f t="shared" si="57"/>
        <v>9</v>
      </c>
      <c r="R93">
        <f t="shared" si="58"/>
        <v>3</v>
      </c>
      <c r="T93" t="str">
        <f t="shared" si="59"/>
        <v>select '20090922' as [MemberId],'201003' as [FYPeriod],'3' as [FYPeriodInYear],'2009-09-01' as [PeriodStart],'2009-09-30' as [PeriodEnd],'2010' as [FYYear],'Yr - 2010' as [FYYearLabel],'1' as [FYQuarter],'Qtr - 1' as [FYQuarterLabel],'September' as [FYMonthLabel],'12' as [FYWeek],'Wk - 12' as [FYWeekLabel],'Tuesday' as [Day],'2009' as [CalendarYear],'9' as [CalendarMonth],'3' as [CalendarDay],Null as [Entity] union all</v>
      </c>
    </row>
    <row r="94" spans="1:20" x14ac:dyDescent="0.3">
      <c r="A94">
        <f>IF($D$5-($D$5-(MAX($A$10:A93)+1))&lt;=$D$5,$D$5-($D$5-(MAX($A$10:A93)+1)),"")</f>
        <v>84</v>
      </c>
      <c r="B94" s="1">
        <f t="shared" si="49"/>
        <v>40079</v>
      </c>
      <c r="C94" s="1" t="str">
        <f t="shared" si="50"/>
        <v>20090923</v>
      </c>
      <c r="D94">
        <f t="shared" si="42"/>
        <v>201003</v>
      </c>
      <c r="E94">
        <f t="shared" si="43"/>
        <v>3</v>
      </c>
      <c r="F94" s="5">
        <f t="shared" si="44"/>
        <v>40057</v>
      </c>
      <c r="G94" s="5">
        <f t="shared" si="47"/>
        <v>40086</v>
      </c>
      <c r="H94" t="str">
        <f t="shared" si="51"/>
        <v>2010</v>
      </c>
      <c r="I94" t="str">
        <f t="shared" si="52"/>
        <v>Yr - 2010</v>
      </c>
      <c r="J94">
        <f t="shared" si="48"/>
        <v>1</v>
      </c>
      <c r="K94" t="str">
        <f t="shared" si="53"/>
        <v>Qtr - 1</v>
      </c>
      <c r="L94" t="str">
        <f t="shared" si="54"/>
        <v>September</v>
      </c>
      <c r="M94">
        <f t="shared" si="45"/>
        <v>13</v>
      </c>
      <c r="N94" t="str">
        <f t="shared" si="55"/>
        <v>Wk - 13</v>
      </c>
      <c r="O94" t="str">
        <f t="shared" si="46"/>
        <v>Wednesday</v>
      </c>
      <c r="P94" t="str">
        <f t="shared" si="56"/>
        <v>2009</v>
      </c>
      <c r="Q94">
        <f t="shared" si="57"/>
        <v>9</v>
      </c>
      <c r="R94">
        <f t="shared" si="58"/>
        <v>4</v>
      </c>
      <c r="T94" t="str">
        <f t="shared" si="59"/>
        <v>select '20090923' as [MemberId],'201003' as [FYPeriod],'3' as [FYPeriodInYear],'2009-09-01' as [PeriodStart],'2009-09-30' as [PeriodEnd],'2010' as [FYYear],'Yr - 2010' as [FYYearLabel],'1' as [FYQuarter],'Qtr - 1' as [FYQuarterLabel],'September' as [FYMonthLabel],'13' as [FYWeek],'Wk - 13' as [FYWeekLabel],'Wednesday' as [Day],'2009' as [CalendarYear],'9' as [CalendarMonth],'4' as [CalendarDay],Null as [Entity] union all</v>
      </c>
    </row>
    <row r="95" spans="1:20" x14ac:dyDescent="0.3">
      <c r="A95">
        <f>IF($D$5-($D$5-(MAX($A$10:A94)+1))&lt;=$D$5,$D$5-($D$5-(MAX($A$10:A94)+1)),"")</f>
        <v>85</v>
      </c>
      <c r="B95" s="1">
        <f t="shared" si="49"/>
        <v>40080</v>
      </c>
      <c r="C95" s="1" t="str">
        <f t="shared" si="50"/>
        <v>20090924</v>
      </c>
      <c r="D95">
        <f t="shared" si="42"/>
        <v>201003</v>
      </c>
      <c r="E95">
        <f t="shared" si="43"/>
        <v>3</v>
      </c>
      <c r="F95" s="5">
        <f t="shared" si="44"/>
        <v>40057</v>
      </c>
      <c r="G95" s="5">
        <f t="shared" si="47"/>
        <v>40086</v>
      </c>
      <c r="H95" t="str">
        <f t="shared" si="51"/>
        <v>2010</v>
      </c>
      <c r="I95" t="str">
        <f t="shared" si="52"/>
        <v>Yr - 2010</v>
      </c>
      <c r="J95">
        <f t="shared" si="48"/>
        <v>1</v>
      </c>
      <c r="K95" t="str">
        <f t="shared" si="53"/>
        <v>Qtr - 1</v>
      </c>
      <c r="L95" t="str">
        <f t="shared" si="54"/>
        <v>September</v>
      </c>
      <c r="M95">
        <f t="shared" si="45"/>
        <v>13</v>
      </c>
      <c r="N95" t="str">
        <f t="shared" si="55"/>
        <v>Wk - 13</v>
      </c>
      <c r="O95" t="str">
        <f t="shared" si="46"/>
        <v>Thursday</v>
      </c>
      <c r="P95" t="str">
        <f t="shared" si="56"/>
        <v>2009</v>
      </c>
      <c r="Q95">
        <f t="shared" si="57"/>
        <v>9</v>
      </c>
      <c r="R95">
        <f t="shared" si="58"/>
        <v>5</v>
      </c>
      <c r="T95" t="str">
        <f t="shared" si="59"/>
        <v>select '20090924' as [MemberId],'201003' as [FYPeriod],'3' as [FYPeriodInYear],'2009-09-01' as [PeriodStart],'2009-09-30' as [PeriodEnd],'2010' as [FYYear],'Yr - 2010' as [FYYearLabel],'1' as [FYQuarter],'Qtr - 1' as [FYQuarterLabel],'September' as [FYMonthLabel],'13' as [FYWeek],'Wk - 13' as [FYWeekLabel],'Thursday' as [Day],'2009' as [CalendarYear],'9' as [CalendarMonth],'5' as [CalendarDay],Null as [Entity] union all</v>
      </c>
    </row>
    <row r="96" spans="1:20" x14ac:dyDescent="0.3">
      <c r="A96">
        <f>IF($D$5-($D$5-(MAX($A$10:A95)+1))&lt;=$D$5,$D$5-($D$5-(MAX($A$10:A95)+1)),"")</f>
        <v>86</v>
      </c>
      <c r="B96" s="1">
        <f t="shared" si="49"/>
        <v>40081</v>
      </c>
      <c r="C96" s="1" t="str">
        <f t="shared" si="50"/>
        <v>20090925</v>
      </c>
      <c r="D96">
        <f t="shared" si="42"/>
        <v>201003</v>
      </c>
      <c r="E96">
        <f t="shared" si="43"/>
        <v>3</v>
      </c>
      <c r="F96" s="5">
        <f t="shared" si="44"/>
        <v>40057</v>
      </c>
      <c r="G96" s="5">
        <f t="shared" si="47"/>
        <v>40086</v>
      </c>
      <c r="H96" t="str">
        <f t="shared" si="51"/>
        <v>2010</v>
      </c>
      <c r="I96" t="str">
        <f t="shared" si="52"/>
        <v>Yr - 2010</v>
      </c>
      <c r="J96">
        <f t="shared" si="48"/>
        <v>1</v>
      </c>
      <c r="K96" t="str">
        <f t="shared" si="53"/>
        <v>Qtr - 1</v>
      </c>
      <c r="L96" t="str">
        <f t="shared" si="54"/>
        <v>September</v>
      </c>
      <c r="M96">
        <f t="shared" si="45"/>
        <v>13</v>
      </c>
      <c r="N96" t="str">
        <f t="shared" si="55"/>
        <v>Wk - 13</v>
      </c>
      <c r="O96" t="str">
        <f t="shared" si="46"/>
        <v>Friday</v>
      </c>
      <c r="P96" t="str">
        <f t="shared" si="56"/>
        <v>2009</v>
      </c>
      <c r="Q96">
        <f t="shared" si="57"/>
        <v>9</v>
      </c>
      <c r="R96">
        <f t="shared" si="58"/>
        <v>6</v>
      </c>
      <c r="T96" t="str">
        <f t="shared" si="59"/>
        <v>select '20090925' as [MemberId],'201003' as [FYPeriod],'3' as [FYPeriodInYear],'2009-09-01' as [PeriodStart],'2009-09-30' as [PeriodEnd],'2010' as [FYYear],'Yr - 2010' as [FYYearLabel],'1' as [FYQuarter],'Qtr - 1' as [FYQuarterLabel],'September' as [FYMonthLabel],'13' as [FYWeek],'Wk - 13' as [FYWeekLabel],'Friday' as [Day],'2009' as [CalendarYear],'9' as [CalendarMonth],'6' as [CalendarDay],Null as [Entity] union all</v>
      </c>
    </row>
    <row r="97" spans="1:20" x14ac:dyDescent="0.3">
      <c r="A97">
        <f>IF($D$5-($D$5-(MAX($A$10:A96)+1))&lt;=$D$5,$D$5-($D$5-(MAX($A$10:A96)+1)),"")</f>
        <v>87</v>
      </c>
      <c r="B97" s="1">
        <f t="shared" si="49"/>
        <v>40082</v>
      </c>
      <c r="C97" s="1" t="str">
        <f t="shared" si="50"/>
        <v>20090926</v>
      </c>
      <c r="D97">
        <f t="shared" si="42"/>
        <v>201003</v>
      </c>
      <c r="E97">
        <f t="shared" si="43"/>
        <v>3</v>
      </c>
      <c r="F97" s="5">
        <f t="shared" si="44"/>
        <v>40057</v>
      </c>
      <c r="G97" s="5">
        <f t="shared" si="47"/>
        <v>40086</v>
      </c>
      <c r="H97" t="str">
        <f t="shared" si="51"/>
        <v>2010</v>
      </c>
      <c r="I97" t="str">
        <f t="shared" si="52"/>
        <v>Yr - 2010</v>
      </c>
      <c r="J97">
        <f t="shared" si="48"/>
        <v>1</v>
      </c>
      <c r="K97" t="str">
        <f t="shared" si="53"/>
        <v>Qtr - 1</v>
      </c>
      <c r="L97" t="str">
        <f t="shared" si="54"/>
        <v>September</v>
      </c>
      <c r="M97">
        <f t="shared" si="45"/>
        <v>13</v>
      </c>
      <c r="N97" t="str">
        <f t="shared" si="55"/>
        <v>Wk - 13</v>
      </c>
      <c r="O97" t="str">
        <f t="shared" si="46"/>
        <v>Saturday</v>
      </c>
      <c r="P97" t="str">
        <f t="shared" si="56"/>
        <v>2009</v>
      </c>
      <c r="Q97">
        <f t="shared" si="57"/>
        <v>9</v>
      </c>
      <c r="R97">
        <f t="shared" si="58"/>
        <v>7</v>
      </c>
      <c r="T97" t="str">
        <f t="shared" si="59"/>
        <v>select '20090926' as [MemberId],'201003' as [FYPeriod],'3' as [FYPeriodInYear],'2009-09-01' as [PeriodStart],'2009-09-30' as [PeriodEnd],'2010' as [FYYear],'Yr - 2010' as [FYYearLabel],'1' as [FYQuarter],'Qtr - 1' as [FYQuarterLabel],'September' as [FYMonthLabel],'13' as [FYWeek],'Wk - 13' as [FYWeekLabel],'Saturday' as [Day],'2009' as [CalendarYear],'9' as [CalendarMonth],'7' as [CalendarDay],Null as [Entity] union all</v>
      </c>
    </row>
    <row r="98" spans="1:20" x14ac:dyDescent="0.3">
      <c r="A98">
        <f>IF($D$5-($D$5-(MAX($A$10:A97)+1))&lt;=$D$5,$D$5-($D$5-(MAX($A$10:A97)+1)),"")</f>
        <v>88</v>
      </c>
      <c r="B98" s="1">
        <f t="shared" si="49"/>
        <v>40083</v>
      </c>
      <c r="C98" s="1" t="str">
        <f t="shared" si="50"/>
        <v>20090927</v>
      </c>
      <c r="D98">
        <f t="shared" si="42"/>
        <v>201003</v>
      </c>
      <c r="E98">
        <f t="shared" si="43"/>
        <v>3</v>
      </c>
      <c r="F98" s="5">
        <f t="shared" si="44"/>
        <v>40057</v>
      </c>
      <c r="G98" s="5">
        <f t="shared" si="47"/>
        <v>40086</v>
      </c>
      <c r="H98" t="str">
        <f t="shared" si="51"/>
        <v>2010</v>
      </c>
      <c r="I98" t="str">
        <f t="shared" si="52"/>
        <v>Yr - 2010</v>
      </c>
      <c r="J98">
        <f t="shared" si="48"/>
        <v>1</v>
      </c>
      <c r="K98" t="str">
        <f t="shared" si="53"/>
        <v>Qtr - 1</v>
      </c>
      <c r="L98" t="str">
        <f t="shared" si="54"/>
        <v>September</v>
      </c>
      <c r="M98">
        <f t="shared" si="45"/>
        <v>13</v>
      </c>
      <c r="N98" t="str">
        <f t="shared" si="55"/>
        <v>Wk - 13</v>
      </c>
      <c r="O98" t="str">
        <f t="shared" si="46"/>
        <v>Sunday</v>
      </c>
      <c r="P98" t="str">
        <f t="shared" si="56"/>
        <v>2009</v>
      </c>
      <c r="Q98">
        <f t="shared" si="57"/>
        <v>9</v>
      </c>
      <c r="R98">
        <f t="shared" si="58"/>
        <v>1</v>
      </c>
      <c r="T98" t="str">
        <f t="shared" si="59"/>
        <v>select '20090927' as [MemberId],'201003' as [FYPeriod],'3' as [FYPeriodInYear],'2009-09-01' as [PeriodStart],'2009-09-30' as [PeriodEnd],'2010' as [FYYear],'Yr - 2010' as [FYYearLabel],'1' as [FYQuarter],'Qtr - 1' as [FYQuarterLabel],'September' as [FYMonthLabel],'13' as [FYWeek],'Wk - 13' as [FYWeekLabel],'Sunday' as [Day],'2009' as [CalendarYear],'9' as [CalendarMonth],'1' as [CalendarDay],Null as [Entity] union all</v>
      </c>
    </row>
    <row r="99" spans="1:20" x14ac:dyDescent="0.3">
      <c r="A99">
        <f>IF($D$5-($D$5-(MAX($A$10:A98)+1))&lt;=$D$5,$D$5-($D$5-(MAX($A$10:A98)+1)),"")</f>
        <v>89</v>
      </c>
      <c r="B99" s="1">
        <f t="shared" si="49"/>
        <v>40084</v>
      </c>
      <c r="C99" s="1" t="str">
        <f t="shared" si="50"/>
        <v>20090928</v>
      </c>
      <c r="D99">
        <f t="shared" si="42"/>
        <v>201003</v>
      </c>
      <c r="E99">
        <f t="shared" si="43"/>
        <v>3</v>
      </c>
      <c r="F99" s="5">
        <f t="shared" si="44"/>
        <v>40057</v>
      </c>
      <c r="G99" s="5">
        <f t="shared" si="47"/>
        <v>40086</v>
      </c>
      <c r="H99" t="str">
        <f t="shared" si="51"/>
        <v>2010</v>
      </c>
      <c r="I99" t="str">
        <f t="shared" si="52"/>
        <v>Yr - 2010</v>
      </c>
      <c r="J99">
        <f t="shared" si="48"/>
        <v>1</v>
      </c>
      <c r="K99" t="str">
        <f t="shared" si="53"/>
        <v>Qtr - 1</v>
      </c>
      <c r="L99" t="str">
        <f t="shared" si="54"/>
        <v>September</v>
      </c>
      <c r="M99">
        <f t="shared" si="45"/>
        <v>13</v>
      </c>
      <c r="N99" t="str">
        <f t="shared" si="55"/>
        <v>Wk - 13</v>
      </c>
      <c r="O99" t="str">
        <f t="shared" si="46"/>
        <v>Monday</v>
      </c>
      <c r="P99" t="str">
        <f t="shared" si="56"/>
        <v>2009</v>
      </c>
      <c r="Q99">
        <f t="shared" si="57"/>
        <v>9</v>
      </c>
      <c r="R99">
        <f t="shared" si="58"/>
        <v>2</v>
      </c>
      <c r="T99" t="str">
        <f t="shared" si="59"/>
        <v>select '20090928' as [MemberId],'201003' as [FYPeriod],'3' as [FYPeriodInYear],'2009-09-01' as [PeriodStart],'2009-09-30' as [PeriodEnd],'2010' as [FYYear],'Yr - 2010' as [FYYearLabel],'1' as [FYQuarter],'Qtr - 1' as [FYQuarterLabel],'September' as [FYMonthLabel],'13' as [FYWeek],'Wk - 13' as [FYWeekLabel],'Monday' as [Day],'2009' as [CalendarYear],'9' as [CalendarMonth],'2' as [CalendarDay],Null as [Entity] union all</v>
      </c>
    </row>
    <row r="100" spans="1:20" x14ac:dyDescent="0.3">
      <c r="A100">
        <f>IF($D$5-($D$5-(MAX($A$10:A99)+1))&lt;=$D$5,$D$5-($D$5-(MAX($A$10:A99)+1)),"")</f>
        <v>90</v>
      </c>
      <c r="B100" s="1">
        <f t="shared" si="49"/>
        <v>40085</v>
      </c>
      <c r="C100" s="1" t="str">
        <f t="shared" si="50"/>
        <v>20090929</v>
      </c>
      <c r="D100">
        <f t="shared" si="42"/>
        <v>201003</v>
      </c>
      <c r="E100">
        <f t="shared" si="43"/>
        <v>3</v>
      </c>
      <c r="F100" s="5">
        <f t="shared" si="44"/>
        <v>40057</v>
      </c>
      <c r="G100" s="5">
        <f t="shared" si="47"/>
        <v>40086</v>
      </c>
      <c r="H100" t="str">
        <f t="shared" si="51"/>
        <v>2010</v>
      </c>
      <c r="I100" t="str">
        <f t="shared" si="52"/>
        <v>Yr - 2010</v>
      </c>
      <c r="J100">
        <f>IF($A100="","",IF($G$3="Yes",ROUNDUP(MONTH($B100)/3,0),IF($E100=1,1,IF(AND(NOT(ISNA(MATCH($E100,$AP$3:$AR$3,0))),MOD($E99,3)=0),$J99+1,$J99))))</f>
        <v>1</v>
      </c>
      <c r="K100" t="str">
        <f t="shared" si="53"/>
        <v>Qtr - 1</v>
      </c>
      <c r="L100" t="str">
        <f t="shared" si="54"/>
        <v>September</v>
      </c>
      <c r="M100">
        <f t="shared" si="45"/>
        <v>13</v>
      </c>
      <c r="N100" t="str">
        <f t="shared" si="55"/>
        <v>Wk - 13</v>
      </c>
      <c r="O100" t="str">
        <f t="shared" si="46"/>
        <v>Tuesday</v>
      </c>
      <c r="P100" t="str">
        <f t="shared" si="56"/>
        <v>2009</v>
      </c>
      <c r="Q100">
        <f t="shared" si="57"/>
        <v>9</v>
      </c>
      <c r="R100">
        <f t="shared" si="58"/>
        <v>3</v>
      </c>
      <c r="T100" t="str">
        <f t="shared" si="59"/>
        <v>select '20090929' as [MemberId],'201003' as [FYPeriod],'3' as [FYPeriodInYear],'2009-09-01' as [PeriodStart],'2009-09-30' as [PeriodEnd],'2010' as [FYYear],'Yr - 2010' as [FYYearLabel],'1' as [FYQuarter],'Qtr - 1' as [FYQuarterLabel],'September' as [FYMonthLabel],'13' as [FYWeek],'Wk - 13' as [FYWeekLabel],'Tuesday' as [Day],'2009' as [CalendarYear],'9' as [CalendarMonth],'3' as [CalendarDay],Null as [Entity] union all</v>
      </c>
    </row>
    <row r="101" spans="1:20" x14ac:dyDescent="0.3">
      <c r="A101">
        <f>IF($D$5-($D$5-(MAX($A$10:A100)+1))&lt;=$D$5,$D$5-($D$5-(MAX($A$10:A100)+1)),"")</f>
        <v>91</v>
      </c>
      <c r="B101" s="1">
        <f t="shared" si="49"/>
        <v>40086</v>
      </c>
      <c r="C101" s="1" t="str">
        <f t="shared" si="50"/>
        <v>20090930</v>
      </c>
      <c r="D101">
        <f t="shared" si="42"/>
        <v>201003</v>
      </c>
      <c r="E101">
        <f t="shared" si="43"/>
        <v>3</v>
      </c>
      <c r="F101" s="5">
        <f t="shared" si="44"/>
        <v>40057</v>
      </c>
      <c r="G101" s="5">
        <f t="shared" si="47"/>
        <v>40086</v>
      </c>
      <c r="H101" t="str">
        <f t="shared" si="51"/>
        <v>2010</v>
      </c>
      <c r="I101" t="str">
        <f t="shared" si="52"/>
        <v>Yr - 2010</v>
      </c>
      <c r="J101">
        <f t="shared" si="48"/>
        <v>1</v>
      </c>
      <c r="K101" t="str">
        <f t="shared" si="53"/>
        <v>Qtr - 1</v>
      </c>
      <c r="L101" t="str">
        <f t="shared" si="54"/>
        <v>September</v>
      </c>
      <c r="M101">
        <f t="shared" si="45"/>
        <v>14</v>
      </c>
      <c r="N101" t="str">
        <f t="shared" si="55"/>
        <v>Wk - 14</v>
      </c>
      <c r="O101" t="str">
        <f t="shared" si="46"/>
        <v>Wednesday</v>
      </c>
      <c r="P101" t="str">
        <f t="shared" si="56"/>
        <v>2009</v>
      </c>
      <c r="Q101">
        <f t="shared" si="57"/>
        <v>9</v>
      </c>
      <c r="R101">
        <f t="shared" si="58"/>
        <v>4</v>
      </c>
      <c r="T101" t="str">
        <f t="shared" si="59"/>
        <v>select '20090930' as [MemberId],'201003' as [FYPeriod],'3' as [FYPeriodInYear],'2009-09-01' as [PeriodStart],'2009-09-30' as [PeriodEnd],'2010' as [FYYear],'Yr - 2010' as [FYYearLabel],'1' as [FYQuarter],'Qtr - 1' as [FYQuarterLabel],'September' as [FYMonthLabel],'14' as [FYWeek],'Wk - 14' as [FYWeekLabel],'Wednesday' as [Day],'2009' as [CalendarYear],'9' as [CalendarMonth],'4' as [CalendarDay],Null as [Entity] union all</v>
      </c>
    </row>
    <row r="102" spans="1:20" x14ac:dyDescent="0.3">
      <c r="A102">
        <f>IF($D$5-($D$5-(MAX($A$10:A101)+1))&lt;=$D$5,$D$5-($D$5-(MAX($A$10:A101)+1)),"")</f>
        <v>92</v>
      </c>
      <c r="B102" s="1">
        <f t="shared" si="49"/>
        <v>40087</v>
      </c>
      <c r="C102" s="1" t="str">
        <f t="shared" si="50"/>
        <v>20091001</v>
      </c>
      <c r="D102">
        <f t="shared" si="42"/>
        <v>201004</v>
      </c>
      <c r="E102">
        <f t="shared" si="43"/>
        <v>4</v>
      </c>
      <c r="F102" s="5">
        <f t="shared" si="44"/>
        <v>40087</v>
      </c>
      <c r="G102" s="5">
        <f t="shared" si="47"/>
        <v>40117</v>
      </c>
      <c r="H102" t="str">
        <f t="shared" si="51"/>
        <v>2010</v>
      </c>
      <c r="I102" t="str">
        <f t="shared" si="52"/>
        <v>Yr - 2010</v>
      </c>
      <c r="J102">
        <f>IF($A102="","",IF($G$3="Yes",ROUNDUP(MONTH($B102)/3,0),IF($E102=1,1,IF(AND(NOT(ISNA(MATCH($E102,$AP$3:$AR$3,0))),MOD($E101,3)=0),$J101+1,$J101))))</f>
        <v>2</v>
      </c>
      <c r="K102" t="str">
        <f t="shared" si="53"/>
        <v>Qtr - 2</v>
      </c>
      <c r="L102" t="str">
        <f t="shared" si="54"/>
        <v>October</v>
      </c>
      <c r="M102">
        <f t="shared" si="45"/>
        <v>14</v>
      </c>
      <c r="N102" t="str">
        <f t="shared" si="55"/>
        <v>Wk - 14</v>
      </c>
      <c r="O102" t="str">
        <f t="shared" si="46"/>
        <v>Thursday</v>
      </c>
      <c r="P102" t="str">
        <f t="shared" si="56"/>
        <v>2009</v>
      </c>
      <c r="Q102">
        <f t="shared" si="57"/>
        <v>10</v>
      </c>
      <c r="R102">
        <f t="shared" si="58"/>
        <v>5</v>
      </c>
      <c r="T102" t="str">
        <f t="shared" si="59"/>
        <v>select '20091001' as [MemberId],'201004' as [FYPeriod],'4' as [FYPeriodInYear],'2009-10-01' as [PeriodStart],'2009-10-31' as [PeriodEnd],'2010' as [FYYear],'Yr - 2010' as [FYYearLabel],'2' as [FYQuarter],'Qtr - 2' as [FYQuarterLabel],'October' as [FYMonthLabel],'14' as [FYWeek],'Wk - 14' as [FYWeekLabel],'Thursday' as [Day],'2009' as [CalendarYear],'10' as [CalendarMonth],'5' as [CalendarDay],Null as [Entity] union all</v>
      </c>
    </row>
    <row r="103" spans="1:20" x14ac:dyDescent="0.3">
      <c r="A103">
        <f>IF($D$5-($D$5-(MAX($A$10:A102)+1))&lt;=$D$5,$D$5-($D$5-(MAX($A$10:A102)+1)),"")</f>
        <v>93</v>
      </c>
      <c r="B103" s="1">
        <f t="shared" si="49"/>
        <v>40088</v>
      </c>
      <c r="C103" s="1" t="str">
        <f t="shared" si="50"/>
        <v>20091002</v>
      </c>
      <c r="D103">
        <f t="shared" si="42"/>
        <v>201004</v>
      </c>
      <c r="E103">
        <f t="shared" si="43"/>
        <v>4</v>
      </c>
      <c r="F103" s="5">
        <f t="shared" si="44"/>
        <v>40087</v>
      </c>
      <c r="G103" s="5">
        <f t="shared" si="47"/>
        <v>40117</v>
      </c>
      <c r="H103" t="str">
        <f t="shared" si="51"/>
        <v>2010</v>
      </c>
      <c r="I103" t="str">
        <f t="shared" si="52"/>
        <v>Yr - 2010</v>
      </c>
      <c r="J103">
        <f t="shared" ref="J103:J166" si="60">IF($A103="","",IF($G$3="Yes",ROUNDUP(MONTH($B103)/3,0),IF($E103=1,1,IF(AND(NOT(ISNA(MATCH($E103,$AP$3:$AR$3,0))),MOD($E102,3)=0),$J102+1,$J102))))</f>
        <v>2</v>
      </c>
      <c r="K103" t="str">
        <f t="shared" si="53"/>
        <v>Qtr - 2</v>
      </c>
      <c r="L103" t="str">
        <f t="shared" si="54"/>
        <v>October</v>
      </c>
      <c r="M103">
        <f t="shared" si="45"/>
        <v>14</v>
      </c>
      <c r="N103" t="str">
        <f t="shared" si="55"/>
        <v>Wk - 14</v>
      </c>
      <c r="O103" t="str">
        <f t="shared" si="46"/>
        <v>Friday</v>
      </c>
      <c r="P103" t="str">
        <f t="shared" si="56"/>
        <v>2009</v>
      </c>
      <c r="Q103">
        <f t="shared" si="57"/>
        <v>10</v>
      </c>
      <c r="R103">
        <f t="shared" si="58"/>
        <v>6</v>
      </c>
      <c r="T103" t="str">
        <f t="shared" si="59"/>
        <v>select '20091002' as [MemberId],'201004' as [FYPeriod],'4' as [FYPeriodInYear],'2009-10-01' as [PeriodStart],'2009-10-31' as [PeriodEnd],'2010' as [FYYear],'Yr - 2010' as [FYYearLabel],'2' as [FYQuarter],'Qtr - 2' as [FYQuarterLabel],'October' as [FYMonthLabel],'14' as [FYWeek],'Wk - 14' as [FYWeekLabel],'Friday' as [Day],'2009' as [CalendarYear],'10' as [CalendarMonth],'6' as [CalendarDay],Null as [Entity] union all</v>
      </c>
    </row>
    <row r="104" spans="1:20" x14ac:dyDescent="0.3">
      <c r="A104">
        <f>IF($D$5-($D$5-(MAX($A$10:A103)+1))&lt;=$D$5,$D$5-($D$5-(MAX($A$10:A103)+1)),"")</f>
        <v>94</v>
      </c>
      <c r="B104" s="1">
        <f t="shared" si="49"/>
        <v>40089</v>
      </c>
      <c r="C104" s="1" t="str">
        <f t="shared" si="50"/>
        <v>20091003</v>
      </c>
      <c r="D104">
        <f t="shared" si="42"/>
        <v>201004</v>
      </c>
      <c r="E104">
        <f t="shared" si="43"/>
        <v>4</v>
      </c>
      <c r="F104" s="5">
        <f t="shared" si="44"/>
        <v>40087</v>
      </c>
      <c r="G104" s="5">
        <f t="shared" si="47"/>
        <v>40117</v>
      </c>
      <c r="H104" t="str">
        <f t="shared" si="51"/>
        <v>2010</v>
      </c>
      <c r="I104" t="str">
        <f t="shared" si="52"/>
        <v>Yr - 2010</v>
      </c>
      <c r="J104">
        <f t="shared" si="60"/>
        <v>2</v>
      </c>
      <c r="K104" t="str">
        <f t="shared" si="53"/>
        <v>Qtr - 2</v>
      </c>
      <c r="L104" t="str">
        <f t="shared" si="54"/>
        <v>October</v>
      </c>
      <c r="M104">
        <f t="shared" si="45"/>
        <v>14</v>
      </c>
      <c r="N104" t="str">
        <f t="shared" si="55"/>
        <v>Wk - 14</v>
      </c>
      <c r="O104" t="str">
        <f t="shared" si="46"/>
        <v>Saturday</v>
      </c>
      <c r="P104" t="str">
        <f t="shared" si="56"/>
        <v>2009</v>
      </c>
      <c r="Q104">
        <f t="shared" si="57"/>
        <v>10</v>
      </c>
      <c r="R104">
        <f t="shared" si="58"/>
        <v>7</v>
      </c>
      <c r="T104" t="str">
        <f t="shared" si="59"/>
        <v>select '20091003' as [MemberId],'201004' as [FYPeriod],'4' as [FYPeriodInYear],'2009-10-01' as [PeriodStart],'2009-10-31' as [PeriodEnd],'2010' as [FYYear],'Yr - 2010' as [FYYearLabel],'2' as [FYQuarter],'Qtr - 2' as [FYQuarterLabel],'October' as [FYMonthLabel],'14' as [FYWeek],'Wk - 14' as [FYWeekLabel],'Saturday' as [Day],'2009' as [CalendarYear],'10' as [CalendarMonth],'7' as [CalendarDay],Null as [Entity] union all</v>
      </c>
    </row>
    <row r="105" spans="1:20" x14ac:dyDescent="0.3">
      <c r="A105">
        <f>IF($D$5-($D$5-(MAX($A$10:A104)+1))&lt;=$D$5,$D$5-($D$5-(MAX($A$10:A104)+1)),"")</f>
        <v>95</v>
      </c>
      <c r="B105" s="1">
        <f t="shared" si="49"/>
        <v>40090</v>
      </c>
      <c r="C105" s="1" t="str">
        <f t="shared" si="50"/>
        <v>20091004</v>
      </c>
      <c r="D105">
        <f t="shared" si="42"/>
        <v>201004</v>
      </c>
      <c r="E105">
        <f t="shared" si="43"/>
        <v>4</v>
      </c>
      <c r="F105" s="5">
        <f t="shared" si="44"/>
        <v>40087</v>
      </c>
      <c r="G105" s="5">
        <f t="shared" si="47"/>
        <v>40117</v>
      </c>
      <c r="H105" t="str">
        <f t="shared" si="51"/>
        <v>2010</v>
      </c>
      <c r="I105" t="str">
        <f t="shared" si="52"/>
        <v>Yr - 2010</v>
      </c>
      <c r="J105">
        <f t="shared" si="60"/>
        <v>2</v>
      </c>
      <c r="K105" t="str">
        <f t="shared" si="53"/>
        <v>Qtr - 2</v>
      </c>
      <c r="L105" t="str">
        <f t="shared" si="54"/>
        <v>October</v>
      </c>
      <c r="M105">
        <f t="shared" si="45"/>
        <v>14</v>
      </c>
      <c r="N105" t="str">
        <f t="shared" si="55"/>
        <v>Wk - 14</v>
      </c>
      <c r="O105" t="str">
        <f t="shared" si="46"/>
        <v>Sunday</v>
      </c>
      <c r="P105" t="str">
        <f t="shared" si="56"/>
        <v>2009</v>
      </c>
      <c r="Q105">
        <f t="shared" si="57"/>
        <v>10</v>
      </c>
      <c r="R105">
        <f t="shared" si="58"/>
        <v>1</v>
      </c>
      <c r="T105" t="str">
        <f t="shared" si="59"/>
        <v>select '20091004' as [MemberId],'201004' as [FYPeriod],'4' as [FYPeriodInYear],'2009-10-01' as [PeriodStart],'2009-10-31' as [PeriodEnd],'2010' as [FYYear],'Yr - 2010' as [FYYearLabel],'2' as [FYQuarter],'Qtr - 2' as [FYQuarterLabel],'October' as [FYMonthLabel],'14' as [FYWeek],'Wk - 14' as [FYWeekLabel],'Sunday' as [Day],'2009' as [CalendarYear],'10' as [CalendarMonth],'1' as [CalendarDay],Null as [Entity] union all</v>
      </c>
    </row>
    <row r="106" spans="1:20" x14ac:dyDescent="0.3">
      <c r="A106">
        <f>IF($D$5-($D$5-(MAX($A$10:A105)+1))&lt;=$D$5,$D$5-($D$5-(MAX($A$10:A105)+1)),"")</f>
        <v>96</v>
      </c>
      <c r="B106" s="1">
        <f t="shared" si="49"/>
        <v>40091</v>
      </c>
      <c r="C106" s="1" t="str">
        <f t="shared" si="50"/>
        <v>20091005</v>
      </c>
      <c r="D106">
        <f t="shared" si="42"/>
        <v>201004</v>
      </c>
      <c r="E106">
        <f t="shared" si="43"/>
        <v>4</v>
      </c>
      <c r="F106" s="5">
        <f t="shared" si="44"/>
        <v>40087</v>
      </c>
      <c r="G106" s="5">
        <f t="shared" si="47"/>
        <v>40117</v>
      </c>
      <c r="H106" t="str">
        <f t="shared" si="51"/>
        <v>2010</v>
      </c>
      <c r="I106" t="str">
        <f t="shared" si="52"/>
        <v>Yr - 2010</v>
      </c>
      <c r="J106">
        <f t="shared" si="60"/>
        <v>2</v>
      </c>
      <c r="K106" t="str">
        <f t="shared" si="53"/>
        <v>Qtr - 2</v>
      </c>
      <c r="L106" t="str">
        <f t="shared" si="54"/>
        <v>October</v>
      </c>
      <c r="M106">
        <f t="shared" si="45"/>
        <v>14</v>
      </c>
      <c r="N106" t="str">
        <f t="shared" si="55"/>
        <v>Wk - 14</v>
      </c>
      <c r="O106" t="str">
        <f t="shared" si="46"/>
        <v>Monday</v>
      </c>
      <c r="P106" t="str">
        <f t="shared" si="56"/>
        <v>2009</v>
      </c>
      <c r="Q106">
        <f t="shared" si="57"/>
        <v>10</v>
      </c>
      <c r="R106">
        <f t="shared" si="58"/>
        <v>2</v>
      </c>
      <c r="T106" t="str">
        <f t="shared" si="59"/>
        <v>select '20091005' as [MemberId],'201004' as [FYPeriod],'4' as [FYPeriodInYear],'2009-10-01' as [PeriodStart],'2009-10-31' as [PeriodEnd],'2010' as [FYYear],'Yr - 2010' as [FYYearLabel],'2' as [FYQuarter],'Qtr - 2' as [FYQuarterLabel],'October' as [FYMonthLabel],'14' as [FYWeek],'Wk - 14' as [FYWeekLabel],'Monday' as [Day],'2009' as [CalendarYear],'10' as [CalendarMonth],'2' as [CalendarDay],Null as [Entity] union all</v>
      </c>
    </row>
    <row r="107" spans="1:20" x14ac:dyDescent="0.3">
      <c r="A107">
        <f>IF($D$5-($D$5-(MAX($A$10:A106)+1))&lt;=$D$5,$D$5-($D$5-(MAX($A$10:A106)+1)),"")</f>
        <v>97</v>
      </c>
      <c r="B107" s="1">
        <f t="shared" si="49"/>
        <v>40092</v>
      </c>
      <c r="C107" s="1" t="str">
        <f t="shared" si="50"/>
        <v>20091006</v>
      </c>
      <c r="D107">
        <f t="shared" si="42"/>
        <v>201004</v>
      </c>
      <c r="E107">
        <f t="shared" si="43"/>
        <v>4</v>
      </c>
      <c r="F107" s="5">
        <f t="shared" si="44"/>
        <v>40087</v>
      </c>
      <c r="G107" s="5">
        <f t="shared" si="47"/>
        <v>40117</v>
      </c>
      <c r="H107" t="str">
        <f t="shared" si="51"/>
        <v>2010</v>
      </c>
      <c r="I107" t="str">
        <f t="shared" si="52"/>
        <v>Yr - 2010</v>
      </c>
      <c r="J107">
        <f t="shared" si="60"/>
        <v>2</v>
      </c>
      <c r="K107" t="str">
        <f t="shared" si="53"/>
        <v>Qtr - 2</v>
      </c>
      <c r="L107" t="str">
        <f t="shared" si="54"/>
        <v>October</v>
      </c>
      <c r="M107">
        <f t="shared" si="45"/>
        <v>14</v>
      </c>
      <c r="N107" t="str">
        <f t="shared" si="55"/>
        <v>Wk - 14</v>
      </c>
      <c r="O107" t="str">
        <f t="shared" si="46"/>
        <v>Tuesday</v>
      </c>
      <c r="P107" t="str">
        <f t="shared" si="56"/>
        <v>2009</v>
      </c>
      <c r="Q107">
        <f t="shared" si="57"/>
        <v>10</v>
      </c>
      <c r="R107">
        <f t="shared" si="58"/>
        <v>3</v>
      </c>
      <c r="T107" t="str">
        <f t="shared" si="59"/>
        <v>select '20091006' as [MemberId],'201004' as [FYPeriod],'4' as [FYPeriodInYear],'2009-10-01' as [PeriodStart],'2009-10-31' as [PeriodEnd],'2010' as [FYYear],'Yr - 2010' as [FYYearLabel],'2' as [FYQuarter],'Qtr - 2' as [FYQuarterLabel],'October' as [FYMonthLabel],'14' as [FYWeek],'Wk - 14' as [FYWeekLabel],'Tuesday' as [Day],'2009' as [CalendarYear],'10' as [CalendarMonth],'3' as [CalendarDay],Null as [Entity] union all</v>
      </c>
    </row>
    <row r="108" spans="1:20" x14ac:dyDescent="0.3">
      <c r="A108">
        <f>IF($D$5-($D$5-(MAX($A$10:A107)+1))&lt;=$D$5,$D$5-($D$5-(MAX($A$10:A107)+1)),"")</f>
        <v>98</v>
      </c>
      <c r="B108" s="1">
        <f t="shared" si="49"/>
        <v>40093</v>
      </c>
      <c r="C108" s="1" t="str">
        <f t="shared" si="50"/>
        <v>20091007</v>
      </c>
      <c r="D108">
        <f t="shared" si="42"/>
        <v>201004</v>
      </c>
      <c r="E108">
        <f t="shared" si="43"/>
        <v>4</v>
      </c>
      <c r="F108" s="5">
        <f t="shared" si="44"/>
        <v>40087</v>
      </c>
      <c r="G108" s="5">
        <f t="shared" si="47"/>
        <v>40117</v>
      </c>
      <c r="H108" t="str">
        <f t="shared" si="51"/>
        <v>2010</v>
      </c>
      <c r="I108" t="str">
        <f t="shared" si="52"/>
        <v>Yr - 2010</v>
      </c>
      <c r="J108">
        <f t="shared" si="60"/>
        <v>2</v>
      </c>
      <c r="K108" t="str">
        <f t="shared" si="53"/>
        <v>Qtr - 2</v>
      </c>
      <c r="L108" t="str">
        <f t="shared" si="54"/>
        <v>October</v>
      </c>
      <c r="M108">
        <f t="shared" si="45"/>
        <v>15</v>
      </c>
      <c r="N108" t="str">
        <f t="shared" si="55"/>
        <v>Wk - 15</v>
      </c>
      <c r="O108" t="str">
        <f t="shared" si="46"/>
        <v>Wednesday</v>
      </c>
      <c r="P108" t="str">
        <f t="shared" si="56"/>
        <v>2009</v>
      </c>
      <c r="Q108">
        <f t="shared" si="57"/>
        <v>10</v>
      </c>
      <c r="R108">
        <f t="shared" si="58"/>
        <v>4</v>
      </c>
      <c r="T108" t="str">
        <f t="shared" si="59"/>
        <v>select '20091007' as [MemberId],'201004' as [FYPeriod],'4' as [FYPeriodInYear],'2009-10-01' as [PeriodStart],'2009-10-31' as [PeriodEnd],'2010' as [FYYear],'Yr - 2010' as [FYYearLabel],'2' as [FYQuarter],'Qtr - 2' as [FYQuarterLabel],'October' as [FYMonthLabel],'15' as [FYWeek],'Wk - 15' as [FYWeekLabel],'Wednesday' as [Day],'2009' as [CalendarYear],'10' as [CalendarMonth],'4' as [CalendarDay],Null as [Entity] union all</v>
      </c>
    </row>
    <row r="109" spans="1:20" x14ac:dyDescent="0.3">
      <c r="A109">
        <f>IF($D$5-($D$5-(MAX($A$10:A108)+1))&lt;=$D$5,$D$5-($D$5-(MAX($A$10:A108)+1)),"")</f>
        <v>99</v>
      </c>
      <c r="B109" s="1">
        <f t="shared" si="49"/>
        <v>40094</v>
      </c>
      <c r="C109" s="1" t="str">
        <f t="shared" si="50"/>
        <v>20091008</v>
      </c>
      <c r="D109">
        <f t="shared" si="42"/>
        <v>201004</v>
      </c>
      <c r="E109">
        <f t="shared" si="43"/>
        <v>4</v>
      </c>
      <c r="F109" s="5">
        <f t="shared" si="44"/>
        <v>40087</v>
      </c>
      <c r="G109" s="5">
        <f t="shared" si="47"/>
        <v>40117</v>
      </c>
      <c r="H109" t="str">
        <f t="shared" si="51"/>
        <v>2010</v>
      </c>
      <c r="I109" t="str">
        <f t="shared" si="52"/>
        <v>Yr - 2010</v>
      </c>
      <c r="J109">
        <f t="shared" si="60"/>
        <v>2</v>
      </c>
      <c r="K109" t="str">
        <f t="shared" si="53"/>
        <v>Qtr - 2</v>
      </c>
      <c r="L109" t="str">
        <f t="shared" si="54"/>
        <v>October</v>
      </c>
      <c r="M109">
        <f t="shared" si="45"/>
        <v>15</v>
      </c>
      <c r="N109" t="str">
        <f t="shared" si="55"/>
        <v>Wk - 15</v>
      </c>
      <c r="O109" t="str">
        <f t="shared" si="46"/>
        <v>Thursday</v>
      </c>
      <c r="P109" t="str">
        <f t="shared" si="56"/>
        <v>2009</v>
      </c>
      <c r="Q109">
        <f t="shared" si="57"/>
        <v>10</v>
      </c>
      <c r="R109">
        <f t="shared" si="58"/>
        <v>5</v>
      </c>
      <c r="T109" t="str">
        <f t="shared" si="59"/>
        <v>select '20091008' as [MemberId],'201004' as [FYPeriod],'4' as [FYPeriodInYear],'2009-10-01' as [PeriodStart],'2009-10-31' as [PeriodEnd],'2010' as [FYYear],'Yr - 2010' as [FYYearLabel],'2' as [FYQuarter],'Qtr - 2' as [FYQuarterLabel],'October' as [FYMonthLabel],'15' as [FYWeek],'Wk - 15' as [FYWeekLabel],'Thursday' as [Day],'2009' as [CalendarYear],'10' as [CalendarMonth],'5' as [CalendarDay],Null as [Entity] union all</v>
      </c>
    </row>
    <row r="110" spans="1:20" x14ac:dyDescent="0.3">
      <c r="A110">
        <f>IF($D$5-($D$5-(MAX($A$10:A109)+1))&lt;=$D$5,$D$5-($D$5-(MAX($A$10:A109)+1)),"")</f>
        <v>100</v>
      </c>
      <c r="B110" s="1">
        <f t="shared" si="49"/>
        <v>40095</v>
      </c>
      <c r="C110" s="1" t="str">
        <f t="shared" si="50"/>
        <v>20091009</v>
      </c>
      <c r="D110">
        <f t="shared" si="42"/>
        <v>201004</v>
      </c>
      <c r="E110">
        <f t="shared" si="43"/>
        <v>4</v>
      </c>
      <c r="F110" s="5">
        <f t="shared" si="44"/>
        <v>40087</v>
      </c>
      <c r="G110" s="5">
        <f t="shared" si="47"/>
        <v>40117</v>
      </c>
      <c r="H110" t="str">
        <f t="shared" si="51"/>
        <v>2010</v>
      </c>
      <c r="I110" t="str">
        <f t="shared" si="52"/>
        <v>Yr - 2010</v>
      </c>
      <c r="J110">
        <f t="shared" si="60"/>
        <v>2</v>
      </c>
      <c r="K110" t="str">
        <f t="shared" si="53"/>
        <v>Qtr - 2</v>
      </c>
      <c r="L110" t="str">
        <f t="shared" si="54"/>
        <v>October</v>
      </c>
      <c r="M110">
        <f t="shared" si="45"/>
        <v>15</v>
      </c>
      <c r="N110" t="str">
        <f t="shared" si="55"/>
        <v>Wk - 15</v>
      </c>
      <c r="O110" t="str">
        <f t="shared" si="46"/>
        <v>Friday</v>
      </c>
      <c r="P110" t="str">
        <f t="shared" si="56"/>
        <v>2009</v>
      </c>
      <c r="Q110">
        <f t="shared" si="57"/>
        <v>10</v>
      </c>
      <c r="R110">
        <f t="shared" si="58"/>
        <v>6</v>
      </c>
      <c r="T110" t="str">
        <f t="shared" si="59"/>
        <v>select '20091009' as [MemberId],'201004' as [FYPeriod],'4' as [FYPeriodInYear],'2009-10-01' as [PeriodStart],'2009-10-31' as [PeriodEnd],'2010' as [FYYear],'Yr - 2010' as [FYYearLabel],'2' as [FYQuarter],'Qtr - 2' as [FYQuarterLabel],'October' as [FYMonthLabel],'15' as [FYWeek],'Wk - 15' as [FYWeekLabel],'Friday' as [Day],'2009' as [CalendarYear],'10' as [CalendarMonth],'6' as [CalendarDay],Null as [Entity] union all</v>
      </c>
    </row>
    <row r="111" spans="1:20" x14ac:dyDescent="0.3">
      <c r="A111">
        <f>IF($D$5-($D$5-(MAX($A$10:A110)+1))&lt;=$D$5,$D$5-($D$5-(MAX($A$10:A110)+1)),"")</f>
        <v>101</v>
      </c>
      <c r="B111" s="1">
        <f t="shared" si="49"/>
        <v>40096</v>
      </c>
      <c r="C111" s="1" t="str">
        <f t="shared" si="50"/>
        <v>20091010</v>
      </c>
      <c r="D111">
        <f t="shared" si="42"/>
        <v>201004</v>
      </c>
      <c r="E111">
        <f t="shared" si="43"/>
        <v>4</v>
      </c>
      <c r="F111" s="5">
        <f t="shared" si="44"/>
        <v>40087</v>
      </c>
      <c r="G111" s="5">
        <f t="shared" si="47"/>
        <v>40117</v>
      </c>
      <c r="H111" t="str">
        <f t="shared" si="51"/>
        <v>2010</v>
      </c>
      <c r="I111" t="str">
        <f t="shared" si="52"/>
        <v>Yr - 2010</v>
      </c>
      <c r="J111">
        <f t="shared" si="60"/>
        <v>2</v>
      </c>
      <c r="K111" t="str">
        <f t="shared" si="53"/>
        <v>Qtr - 2</v>
      </c>
      <c r="L111" t="str">
        <f t="shared" si="54"/>
        <v>October</v>
      </c>
      <c r="M111">
        <f t="shared" si="45"/>
        <v>15</v>
      </c>
      <c r="N111" t="str">
        <f t="shared" si="55"/>
        <v>Wk - 15</v>
      </c>
      <c r="O111" t="str">
        <f t="shared" si="46"/>
        <v>Saturday</v>
      </c>
      <c r="P111" t="str">
        <f t="shared" si="56"/>
        <v>2009</v>
      </c>
      <c r="Q111">
        <f t="shared" si="57"/>
        <v>10</v>
      </c>
      <c r="R111">
        <f t="shared" si="58"/>
        <v>7</v>
      </c>
      <c r="T111" t="str">
        <f t="shared" si="59"/>
        <v>select '20091010' as [MemberId],'201004' as [FYPeriod],'4' as [FYPeriodInYear],'2009-10-01' as [PeriodStart],'2009-10-31' as [PeriodEnd],'2010' as [FYYear],'Yr - 2010' as [FYYearLabel],'2' as [FYQuarter],'Qtr - 2' as [FYQuarterLabel],'October' as [FYMonthLabel],'15' as [FYWeek],'Wk - 15' as [FYWeekLabel],'Saturday' as [Day],'2009' as [CalendarYear],'10' as [CalendarMonth],'7' as [CalendarDay],Null as [Entity] union all</v>
      </c>
    </row>
    <row r="112" spans="1:20" x14ac:dyDescent="0.3">
      <c r="A112">
        <f>IF($D$5-($D$5-(MAX($A$10:A111)+1))&lt;=$D$5,$D$5-($D$5-(MAX($A$10:A111)+1)),"")</f>
        <v>102</v>
      </c>
      <c r="B112" s="1">
        <f t="shared" si="49"/>
        <v>40097</v>
      </c>
      <c r="C112" s="1" t="str">
        <f t="shared" si="50"/>
        <v>20091011</v>
      </c>
      <c r="D112">
        <f t="shared" si="42"/>
        <v>201004</v>
      </c>
      <c r="E112">
        <f t="shared" si="43"/>
        <v>4</v>
      </c>
      <c r="F112" s="5">
        <f t="shared" si="44"/>
        <v>40087</v>
      </c>
      <c r="G112" s="5">
        <f t="shared" si="47"/>
        <v>40117</v>
      </c>
      <c r="H112" t="str">
        <f t="shared" si="51"/>
        <v>2010</v>
      </c>
      <c r="I112" t="str">
        <f t="shared" si="52"/>
        <v>Yr - 2010</v>
      </c>
      <c r="J112">
        <f t="shared" si="60"/>
        <v>2</v>
      </c>
      <c r="K112" t="str">
        <f t="shared" si="53"/>
        <v>Qtr - 2</v>
      </c>
      <c r="L112" t="str">
        <f t="shared" si="54"/>
        <v>October</v>
      </c>
      <c r="M112">
        <f t="shared" si="45"/>
        <v>15</v>
      </c>
      <c r="N112" t="str">
        <f t="shared" si="55"/>
        <v>Wk - 15</v>
      </c>
      <c r="O112" t="str">
        <f t="shared" si="46"/>
        <v>Sunday</v>
      </c>
      <c r="P112" t="str">
        <f t="shared" si="56"/>
        <v>2009</v>
      </c>
      <c r="Q112">
        <f t="shared" si="57"/>
        <v>10</v>
      </c>
      <c r="R112">
        <f t="shared" si="58"/>
        <v>1</v>
      </c>
      <c r="T112" t="str">
        <f t="shared" si="59"/>
        <v>select '20091011' as [MemberId],'201004' as [FYPeriod],'4' as [FYPeriodInYear],'2009-10-01' as [PeriodStart],'2009-10-31' as [PeriodEnd],'2010' as [FYYear],'Yr - 2010' as [FYYearLabel],'2' as [FYQuarter],'Qtr - 2' as [FYQuarterLabel],'October' as [FYMonthLabel],'15' as [FYWeek],'Wk - 15' as [FYWeekLabel],'Sunday' as [Day],'2009' as [CalendarYear],'10' as [CalendarMonth],'1' as [CalendarDay],Null as [Entity] union all</v>
      </c>
    </row>
    <row r="113" spans="1:20" x14ac:dyDescent="0.3">
      <c r="A113">
        <f>IF($D$5-($D$5-(MAX($A$10:A112)+1))&lt;=$D$5,$D$5-($D$5-(MAX($A$10:A112)+1)),"")</f>
        <v>103</v>
      </c>
      <c r="B113" s="1">
        <f t="shared" si="49"/>
        <v>40098</v>
      </c>
      <c r="C113" s="1" t="str">
        <f t="shared" si="50"/>
        <v>20091012</v>
      </c>
      <c r="D113">
        <f t="shared" si="42"/>
        <v>201004</v>
      </c>
      <c r="E113">
        <f t="shared" si="43"/>
        <v>4</v>
      </c>
      <c r="F113" s="5">
        <f t="shared" si="44"/>
        <v>40087</v>
      </c>
      <c r="G113" s="5">
        <f t="shared" si="47"/>
        <v>40117</v>
      </c>
      <c r="H113" t="str">
        <f t="shared" si="51"/>
        <v>2010</v>
      </c>
      <c r="I113" t="str">
        <f t="shared" si="52"/>
        <v>Yr - 2010</v>
      </c>
      <c r="J113">
        <f t="shared" si="60"/>
        <v>2</v>
      </c>
      <c r="K113" t="str">
        <f t="shared" si="53"/>
        <v>Qtr - 2</v>
      </c>
      <c r="L113" t="str">
        <f t="shared" si="54"/>
        <v>October</v>
      </c>
      <c r="M113">
        <f t="shared" si="45"/>
        <v>15</v>
      </c>
      <c r="N113" t="str">
        <f t="shared" si="55"/>
        <v>Wk - 15</v>
      </c>
      <c r="O113" t="str">
        <f t="shared" si="46"/>
        <v>Monday</v>
      </c>
      <c r="P113" t="str">
        <f t="shared" si="56"/>
        <v>2009</v>
      </c>
      <c r="Q113">
        <f t="shared" si="57"/>
        <v>10</v>
      </c>
      <c r="R113">
        <f t="shared" si="58"/>
        <v>2</v>
      </c>
      <c r="T113" t="str">
        <f t="shared" si="59"/>
        <v>select '20091012' as [MemberId],'201004' as [FYPeriod],'4' as [FYPeriodInYear],'2009-10-01' as [PeriodStart],'2009-10-31' as [PeriodEnd],'2010' as [FYYear],'Yr - 2010' as [FYYearLabel],'2' as [FYQuarter],'Qtr - 2' as [FYQuarterLabel],'October' as [FYMonthLabel],'15' as [FYWeek],'Wk - 15' as [FYWeekLabel],'Monday' as [Day],'2009' as [CalendarYear],'10' as [CalendarMonth],'2' as [CalendarDay],Null as [Entity] union all</v>
      </c>
    </row>
    <row r="114" spans="1:20" x14ac:dyDescent="0.3">
      <c r="A114">
        <f>IF($D$5-($D$5-(MAX($A$10:A113)+1))&lt;=$D$5,$D$5-($D$5-(MAX($A$10:A113)+1)),"")</f>
        <v>104</v>
      </c>
      <c r="B114" s="1">
        <f t="shared" si="49"/>
        <v>40099</v>
      </c>
      <c r="C114" s="1" t="str">
        <f t="shared" si="50"/>
        <v>20091013</v>
      </c>
      <c r="D114">
        <f t="shared" si="42"/>
        <v>201004</v>
      </c>
      <c r="E114">
        <f t="shared" si="43"/>
        <v>4</v>
      </c>
      <c r="F114" s="5">
        <f t="shared" si="44"/>
        <v>40087</v>
      </c>
      <c r="G114" s="5">
        <f t="shared" si="47"/>
        <v>40117</v>
      </c>
      <c r="H114" t="str">
        <f t="shared" si="51"/>
        <v>2010</v>
      </c>
      <c r="I114" t="str">
        <f t="shared" si="52"/>
        <v>Yr - 2010</v>
      </c>
      <c r="J114">
        <f t="shared" si="60"/>
        <v>2</v>
      </c>
      <c r="K114" t="str">
        <f t="shared" si="53"/>
        <v>Qtr - 2</v>
      </c>
      <c r="L114" t="str">
        <f t="shared" si="54"/>
        <v>October</v>
      </c>
      <c r="M114">
        <f t="shared" si="45"/>
        <v>15</v>
      </c>
      <c r="N114" t="str">
        <f t="shared" si="55"/>
        <v>Wk - 15</v>
      </c>
      <c r="O114" t="str">
        <f t="shared" si="46"/>
        <v>Tuesday</v>
      </c>
      <c r="P114" t="str">
        <f t="shared" si="56"/>
        <v>2009</v>
      </c>
      <c r="Q114">
        <f t="shared" si="57"/>
        <v>10</v>
      </c>
      <c r="R114">
        <f t="shared" si="58"/>
        <v>3</v>
      </c>
      <c r="T114" t="str">
        <f t="shared" si="59"/>
        <v>select '20091013' as [MemberId],'201004' as [FYPeriod],'4' as [FYPeriodInYear],'2009-10-01' as [PeriodStart],'2009-10-31' as [PeriodEnd],'2010' as [FYYear],'Yr - 2010' as [FYYearLabel],'2' as [FYQuarter],'Qtr - 2' as [FYQuarterLabel],'October' as [FYMonthLabel],'15' as [FYWeek],'Wk - 15' as [FYWeekLabel],'Tuesday' as [Day],'2009' as [CalendarYear],'10' as [CalendarMonth],'3' as [CalendarDay],Null as [Entity] union all</v>
      </c>
    </row>
    <row r="115" spans="1:20" x14ac:dyDescent="0.3">
      <c r="A115">
        <f>IF($D$5-($D$5-(MAX($A$10:A114)+1))&lt;=$D$5,$D$5-($D$5-(MAX($A$10:A114)+1)),"")</f>
        <v>105</v>
      </c>
      <c r="B115" s="1">
        <f t="shared" si="49"/>
        <v>40100</v>
      </c>
      <c r="C115" s="1" t="str">
        <f t="shared" si="50"/>
        <v>20091014</v>
      </c>
      <c r="D115">
        <f t="shared" si="42"/>
        <v>201004</v>
      </c>
      <c r="E115">
        <f t="shared" si="43"/>
        <v>4</v>
      </c>
      <c r="F115" s="5">
        <f t="shared" si="44"/>
        <v>40087</v>
      </c>
      <c r="G115" s="5">
        <f t="shared" si="47"/>
        <v>40117</v>
      </c>
      <c r="H115" t="str">
        <f t="shared" si="51"/>
        <v>2010</v>
      </c>
      <c r="I115" t="str">
        <f t="shared" si="52"/>
        <v>Yr - 2010</v>
      </c>
      <c r="J115">
        <f t="shared" si="60"/>
        <v>2</v>
      </c>
      <c r="K115" t="str">
        <f t="shared" si="53"/>
        <v>Qtr - 2</v>
      </c>
      <c r="L115" t="str">
        <f t="shared" si="54"/>
        <v>October</v>
      </c>
      <c r="M115">
        <f t="shared" si="45"/>
        <v>16</v>
      </c>
      <c r="N115" t="str">
        <f t="shared" si="55"/>
        <v>Wk - 16</v>
      </c>
      <c r="O115" t="str">
        <f t="shared" si="46"/>
        <v>Wednesday</v>
      </c>
      <c r="P115" t="str">
        <f t="shared" si="56"/>
        <v>2009</v>
      </c>
      <c r="Q115">
        <f t="shared" si="57"/>
        <v>10</v>
      </c>
      <c r="R115">
        <f t="shared" si="58"/>
        <v>4</v>
      </c>
      <c r="T115" t="str">
        <f t="shared" si="59"/>
        <v>select '20091014' as [MemberId],'201004' as [FYPeriod],'4' as [FYPeriodInYear],'2009-10-01' as [PeriodStart],'2009-10-31' as [PeriodEnd],'2010' as [FYYear],'Yr - 2010' as [FYYearLabel],'2' as [FYQuarter],'Qtr - 2' as [FYQuarterLabel],'October' as [FYMonthLabel],'16' as [FYWeek],'Wk - 16' as [FYWeekLabel],'Wednesday' as [Day],'2009' as [CalendarYear],'10' as [CalendarMonth],'4' as [CalendarDay],Null as [Entity] union all</v>
      </c>
    </row>
    <row r="116" spans="1:20" x14ac:dyDescent="0.3">
      <c r="A116">
        <f>IF($D$5-($D$5-(MAX($A$10:A115)+1))&lt;=$D$5,$D$5-($D$5-(MAX($A$10:A115)+1)),"")</f>
        <v>106</v>
      </c>
      <c r="B116" s="1">
        <f t="shared" si="49"/>
        <v>40101</v>
      </c>
      <c r="C116" s="1" t="str">
        <f t="shared" si="50"/>
        <v>20091015</v>
      </c>
      <c r="D116">
        <f t="shared" si="42"/>
        <v>201004</v>
      </c>
      <c r="E116">
        <f t="shared" si="43"/>
        <v>4</v>
      </c>
      <c r="F116" s="5">
        <f t="shared" si="44"/>
        <v>40087</v>
      </c>
      <c r="G116" s="5">
        <f t="shared" si="47"/>
        <v>40117</v>
      </c>
      <c r="H116" t="str">
        <f t="shared" si="51"/>
        <v>2010</v>
      </c>
      <c r="I116" t="str">
        <f t="shared" si="52"/>
        <v>Yr - 2010</v>
      </c>
      <c r="J116">
        <f t="shared" si="60"/>
        <v>2</v>
      </c>
      <c r="K116" t="str">
        <f t="shared" si="53"/>
        <v>Qtr - 2</v>
      </c>
      <c r="L116" t="str">
        <f t="shared" si="54"/>
        <v>October</v>
      </c>
      <c r="M116">
        <f t="shared" si="45"/>
        <v>16</v>
      </c>
      <c r="N116" t="str">
        <f t="shared" si="55"/>
        <v>Wk - 16</v>
      </c>
      <c r="O116" t="str">
        <f t="shared" si="46"/>
        <v>Thursday</v>
      </c>
      <c r="P116" t="str">
        <f t="shared" si="56"/>
        <v>2009</v>
      </c>
      <c r="Q116">
        <f t="shared" si="57"/>
        <v>10</v>
      </c>
      <c r="R116">
        <f t="shared" si="58"/>
        <v>5</v>
      </c>
      <c r="T116" t="str">
        <f t="shared" si="59"/>
        <v>select '20091015' as [MemberId],'201004' as [FYPeriod],'4' as [FYPeriodInYear],'2009-10-01' as [PeriodStart],'2009-10-31' as [PeriodEnd],'2010' as [FYYear],'Yr - 2010' as [FYYearLabel],'2' as [FYQuarter],'Qtr - 2' as [FYQuarterLabel],'October' as [FYMonthLabel],'16' as [FYWeek],'Wk - 16' as [FYWeekLabel],'Thursday' as [Day],'2009' as [CalendarYear],'10' as [CalendarMonth],'5' as [CalendarDay],Null as [Entity] union all</v>
      </c>
    </row>
    <row r="117" spans="1:20" x14ac:dyDescent="0.3">
      <c r="A117">
        <f>IF($D$5-($D$5-(MAX($A$10:A116)+1))&lt;=$D$5,$D$5-($D$5-(MAX($A$10:A116)+1)),"")</f>
        <v>107</v>
      </c>
      <c r="B117" s="1">
        <f t="shared" si="49"/>
        <v>40102</v>
      </c>
      <c r="C117" s="1" t="str">
        <f t="shared" si="50"/>
        <v>20091016</v>
      </c>
      <c r="D117">
        <f t="shared" si="42"/>
        <v>201004</v>
      </c>
      <c r="E117">
        <f t="shared" si="43"/>
        <v>4</v>
      </c>
      <c r="F117" s="5">
        <f t="shared" si="44"/>
        <v>40087</v>
      </c>
      <c r="G117" s="5">
        <f t="shared" si="47"/>
        <v>40117</v>
      </c>
      <c r="H117" t="str">
        <f t="shared" si="51"/>
        <v>2010</v>
      </c>
      <c r="I117" t="str">
        <f t="shared" si="52"/>
        <v>Yr - 2010</v>
      </c>
      <c r="J117">
        <f t="shared" si="60"/>
        <v>2</v>
      </c>
      <c r="K117" t="str">
        <f t="shared" si="53"/>
        <v>Qtr - 2</v>
      </c>
      <c r="L117" t="str">
        <f t="shared" si="54"/>
        <v>October</v>
      </c>
      <c r="M117">
        <f t="shared" si="45"/>
        <v>16</v>
      </c>
      <c r="N117" t="str">
        <f t="shared" si="55"/>
        <v>Wk - 16</v>
      </c>
      <c r="O117" t="str">
        <f t="shared" si="46"/>
        <v>Friday</v>
      </c>
      <c r="P117" t="str">
        <f t="shared" si="56"/>
        <v>2009</v>
      </c>
      <c r="Q117">
        <f t="shared" si="57"/>
        <v>10</v>
      </c>
      <c r="R117">
        <f t="shared" si="58"/>
        <v>6</v>
      </c>
      <c r="T117" t="str">
        <f t="shared" si="59"/>
        <v>select '20091016' as [MemberId],'201004' as [FYPeriod],'4' as [FYPeriodInYear],'2009-10-01' as [PeriodStart],'2009-10-31' as [PeriodEnd],'2010' as [FYYear],'Yr - 2010' as [FYYearLabel],'2' as [FYQuarter],'Qtr - 2' as [FYQuarterLabel],'October' as [FYMonthLabel],'16' as [FYWeek],'Wk - 16' as [FYWeekLabel],'Friday' as [Day],'2009' as [CalendarYear],'10' as [CalendarMonth],'6' as [CalendarDay],Null as [Entity] union all</v>
      </c>
    </row>
    <row r="118" spans="1:20" x14ac:dyDescent="0.3">
      <c r="A118">
        <f>IF($D$5-($D$5-(MAX($A$10:A117)+1))&lt;=$D$5,$D$5-($D$5-(MAX($A$10:A117)+1)),"")</f>
        <v>108</v>
      </c>
      <c r="B118" s="1">
        <f t="shared" si="49"/>
        <v>40103</v>
      </c>
      <c r="C118" s="1" t="str">
        <f t="shared" si="50"/>
        <v>20091017</v>
      </c>
      <c r="D118">
        <f t="shared" si="42"/>
        <v>201004</v>
      </c>
      <c r="E118">
        <f t="shared" si="43"/>
        <v>4</v>
      </c>
      <c r="F118" s="5">
        <f t="shared" si="44"/>
        <v>40087</v>
      </c>
      <c r="G118" s="5">
        <f t="shared" si="47"/>
        <v>40117</v>
      </c>
      <c r="H118" t="str">
        <f t="shared" si="51"/>
        <v>2010</v>
      </c>
      <c r="I118" t="str">
        <f t="shared" si="52"/>
        <v>Yr - 2010</v>
      </c>
      <c r="J118">
        <f t="shared" si="60"/>
        <v>2</v>
      </c>
      <c r="K118" t="str">
        <f t="shared" si="53"/>
        <v>Qtr - 2</v>
      </c>
      <c r="L118" t="str">
        <f t="shared" si="54"/>
        <v>October</v>
      </c>
      <c r="M118">
        <f t="shared" si="45"/>
        <v>16</v>
      </c>
      <c r="N118" t="str">
        <f t="shared" si="55"/>
        <v>Wk - 16</v>
      </c>
      <c r="O118" t="str">
        <f t="shared" si="46"/>
        <v>Saturday</v>
      </c>
      <c r="P118" t="str">
        <f t="shared" si="56"/>
        <v>2009</v>
      </c>
      <c r="Q118">
        <f t="shared" si="57"/>
        <v>10</v>
      </c>
      <c r="R118">
        <f t="shared" si="58"/>
        <v>7</v>
      </c>
      <c r="T118" t="str">
        <f t="shared" si="59"/>
        <v>select '20091017' as [MemberId],'201004' as [FYPeriod],'4' as [FYPeriodInYear],'2009-10-01' as [PeriodStart],'2009-10-31' as [PeriodEnd],'2010' as [FYYear],'Yr - 2010' as [FYYearLabel],'2' as [FYQuarter],'Qtr - 2' as [FYQuarterLabel],'October' as [FYMonthLabel],'16' as [FYWeek],'Wk - 16' as [FYWeekLabel],'Saturday' as [Day],'2009' as [CalendarYear],'10' as [CalendarMonth],'7' as [CalendarDay],Null as [Entity] union all</v>
      </c>
    </row>
    <row r="119" spans="1:20" x14ac:dyDescent="0.3">
      <c r="A119">
        <f>IF($D$5-($D$5-(MAX($A$10:A118)+1))&lt;=$D$5,$D$5-($D$5-(MAX($A$10:A118)+1)),"")</f>
        <v>109</v>
      </c>
      <c r="B119" s="1">
        <f t="shared" si="49"/>
        <v>40104</v>
      </c>
      <c r="C119" s="1" t="str">
        <f t="shared" si="50"/>
        <v>20091018</v>
      </c>
      <c r="D119">
        <f t="shared" si="42"/>
        <v>201004</v>
      </c>
      <c r="E119">
        <f t="shared" si="43"/>
        <v>4</v>
      </c>
      <c r="F119" s="5">
        <f t="shared" si="44"/>
        <v>40087</v>
      </c>
      <c r="G119" s="5">
        <f t="shared" si="47"/>
        <v>40117</v>
      </c>
      <c r="H119" t="str">
        <f t="shared" si="51"/>
        <v>2010</v>
      </c>
      <c r="I119" t="str">
        <f t="shared" si="52"/>
        <v>Yr - 2010</v>
      </c>
      <c r="J119">
        <f t="shared" si="60"/>
        <v>2</v>
      </c>
      <c r="K119" t="str">
        <f t="shared" si="53"/>
        <v>Qtr - 2</v>
      </c>
      <c r="L119" t="str">
        <f t="shared" si="54"/>
        <v>October</v>
      </c>
      <c r="M119">
        <f t="shared" si="45"/>
        <v>16</v>
      </c>
      <c r="N119" t="str">
        <f t="shared" si="55"/>
        <v>Wk - 16</v>
      </c>
      <c r="O119" t="str">
        <f t="shared" si="46"/>
        <v>Sunday</v>
      </c>
      <c r="P119" t="str">
        <f t="shared" si="56"/>
        <v>2009</v>
      </c>
      <c r="Q119">
        <f t="shared" si="57"/>
        <v>10</v>
      </c>
      <c r="R119">
        <f t="shared" si="58"/>
        <v>1</v>
      </c>
      <c r="T119" t="str">
        <f t="shared" si="59"/>
        <v>select '20091018' as [MemberId],'201004' as [FYPeriod],'4' as [FYPeriodInYear],'2009-10-01' as [PeriodStart],'2009-10-31' as [PeriodEnd],'2010' as [FYYear],'Yr - 2010' as [FYYearLabel],'2' as [FYQuarter],'Qtr - 2' as [FYQuarterLabel],'October' as [FYMonthLabel],'16' as [FYWeek],'Wk - 16' as [FYWeekLabel],'Sunday' as [Day],'2009' as [CalendarYear],'10' as [CalendarMonth],'1' as [CalendarDay],Null as [Entity] union all</v>
      </c>
    </row>
    <row r="120" spans="1:20" x14ac:dyDescent="0.3">
      <c r="A120">
        <f>IF($D$5-($D$5-(MAX($A$10:A119)+1))&lt;=$D$5,$D$5-($D$5-(MAX($A$10:A119)+1)),"")</f>
        <v>110</v>
      </c>
      <c r="B120" s="1">
        <f t="shared" si="49"/>
        <v>40105</v>
      </c>
      <c r="C120" s="1" t="str">
        <f t="shared" si="50"/>
        <v>20091019</v>
      </c>
      <c r="D120">
        <f t="shared" si="42"/>
        <v>201004</v>
      </c>
      <c r="E120">
        <f t="shared" si="43"/>
        <v>4</v>
      </c>
      <c r="F120" s="5">
        <f t="shared" si="44"/>
        <v>40087</v>
      </c>
      <c r="G120" s="5">
        <f t="shared" si="47"/>
        <v>40117</v>
      </c>
      <c r="H120" t="str">
        <f t="shared" si="51"/>
        <v>2010</v>
      </c>
      <c r="I120" t="str">
        <f t="shared" si="52"/>
        <v>Yr - 2010</v>
      </c>
      <c r="J120">
        <f t="shared" si="60"/>
        <v>2</v>
      </c>
      <c r="K120" t="str">
        <f t="shared" si="53"/>
        <v>Qtr - 2</v>
      </c>
      <c r="L120" t="str">
        <f t="shared" si="54"/>
        <v>October</v>
      </c>
      <c r="M120">
        <f t="shared" si="45"/>
        <v>16</v>
      </c>
      <c r="N120" t="str">
        <f t="shared" si="55"/>
        <v>Wk - 16</v>
      </c>
      <c r="O120" t="str">
        <f t="shared" si="46"/>
        <v>Monday</v>
      </c>
      <c r="P120" t="str">
        <f t="shared" si="56"/>
        <v>2009</v>
      </c>
      <c r="Q120">
        <f t="shared" si="57"/>
        <v>10</v>
      </c>
      <c r="R120">
        <f t="shared" si="58"/>
        <v>2</v>
      </c>
      <c r="T120" t="str">
        <f t="shared" si="59"/>
        <v>select '20091019' as [MemberId],'201004' as [FYPeriod],'4' as [FYPeriodInYear],'2009-10-01' as [PeriodStart],'2009-10-31' as [PeriodEnd],'2010' as [FYYear],'Yr - 2010' as [FYYearLabel],'2' as [FYQuarter],'Qtr - 2' as [FYQuarterLabel],'October' as [FYMonthLabel],'16' as [FYWeek],'Wk - 16' as [FYWeekLabel],'Monday' as [Day],'2009' as [CalendarYear],'10' as [CalendarMonth],'2' as [CalendarDay],Null as [Entity] union all</v>
      </c>
    </row>
    <row r="121" spans="1:20" x14ac:dyDescent="0.3">
      <c r="A121">
        <f>IF($D$5-($D$5-(MAX($A$10:A120)+1))&lt;=$D$5,$D$5-($D$5-(MAX($A$10:A120)+1)),"")</f>
        <v>111</v>
      </c>
      <c r="B121" s="1">
        <f t="shared" si="49"/>
        <v>40106</v>
      </c>
      <c r="C121" s="1" t="str">
        <f t="shared" si="50"/>
        <v>20091020</v>
      </c>
      <c r="D121">
        <f t="shared" si="42"/>
        <v>201004</v>
      </c>
      <c r="E121">
        <f t="shared" si="43"/>
        <v>4</v>
      </c>
      <c r="F121" s="5">
        <f t="shared" si="44"/>
        <v>40087</v>
      </c>
      <c r="G121" s="5">
        <f t="shared" si="47"/>
        <v>40117</v>
      </c>
      <c r="H121" t="str">
        <f t="shared" si="51"/>
        <v>2010</v>
      </c>
      <c r="I121" t="str">
        <f t="shared" si="52"/>
        <v>Yr - 2010</v>
      </c>
      <c r="J121">
        <f t="shared" si="60"/>
        <v>2</v>
      </c>
      <c r="K121" t="str">
        <f t="shared" si="53"/>
        <v>Qtr - 2</v>
      </c>
      <c r="L121" t="str">
        <f t="shared" si="54"/>
        <v>October</v>
      </c>
      <c r="M121">
        <f t="shared" si="45"/>
        <v>16</v>
      </c>
      <c r="N121" t="str">
        <f t="shared" si="55"/>
        <v>Wk - 16</v>
      </c>
      <c r="O121" t="str">
        <f t="shared" si="46"/>
        <v>Tuesday</v>
      </c>
      <c r="P121" t="str">
        <f t="shared" si="56"/>
        <v>2009</v>
      </c>
      <c r="Q121">
        <f t="shared" si="57"/>
        <v>10</v>
      </c>
      <c r="R121">
        <f t="shared" si="58"/>
        <v>3</v>
      </c>
      <c r="T121" t="str">
        <f t="shared" si="59"/>
        <v>select '20091020' as [MemberId],'201004' as [FYPeriod],'4' as [FYPeriodInYear],'2009-10-01' as [PeriodStart],'2009-10-31' as [PeriodEnd],'2010' as [FYYear],'Yr - 2010' as [FYYearLabel],'2' as [FYQuarter],'Qtr - 2' as [FYQuarterLabel],'October' as [FYMonthLabel],'16' as [FYWeek],'Wk - 16' as [FYWeekLabel],'Tuesday' as [Day],'2009' as [CalendarYear],'10' as [CalendarMonth],'3' as [CalendarDay],Null as [Entity] union all</v>
      </c>
    </row>
    <row r="122" spans="1:20" x14ac:dyDescent="0.3">
      <c r="A122">
        <f>IF($D$5-($D$5-(MAX($A$10:A121)+1))&lt;=$D$5,$D$5-($D$5-(MAX($A$10:A121)+1)),"")</f>
        <v>112</v>
      </c>
      <c r="B122" s="1">
        <f t="shared" si="49"/>
        <v>40107</v>
      </c>
      <c r="C122" s="1" t="str">
        <f t="shared" si="50"/>
        <v>20091021</v>
      </c>
      <c r="D122">
        <f t="shared" si="42"/>
        <v>201004</v>
      </c>
      <c r="E122">
        <f t="shared" si="43"/>
        <v>4</v>
      </c>
      <c r="F122" s="5">
        <f t="shared" si="44"/>
        <v>40087</v>
      </c>
      <c r="G122" s="5">
        <f t="shared" si="47"/>
        <v>40117</v>
      </c>
      <c r="H122" t="str">
        <f t="shared" si="51"/>
        <v>2010</v>
      </c>
      <c r="I122" t="str">
        <f t="shared" si="52"/>
        <v>Yr - 2010</v>
      </c>
      <c r="J122">
        <f t="shared" si="60"/>
        <v>2</v>
      </c>
      <c r="K122" t="str">
        <f t="shared" si="53"/>
        <v>Qtr - 2</v>
      </c>
      <c r="L122" t="str">
        <f t="shared" si="54"/>
        <v>October</v>
      </c>
      <c r="M122">
        <f t="shared" si="45"/>
        <v>17</v>
      </c>
      <c r="N122" t="str">
        <f t="shared" si="55"/>
        <v>Wk - 17</v>
      </c>
      <c r="O122" t="str">
        <f t="shared" si="46"/>
        <v>Wednesday</v>
      </c>
      <c r="P122" t="str">
        <f t="shared" si="56"/>
        <v>2009</v>
      </c>
      <c r="Q122">
        <f t="shared" si="57"/>
        <v>10</v>
      </c>
      <c r="R122">
        <f t="shared" si="58"/>
        <v>4</v>
      </c>
      <c r="T122" t="str">
        <f t="shared" si="59"/>
        <v>select '20091021' as [MemberId],'201004' as [FYPeriod],'4' as [FYPeriodInYear],'2009-10-01' as [PeriodStart],'2009-10-31' as [PeriodEnd],'2010' as [FYYear],'Yr - 2010' as [FYYearLabel],'2' as [FYQuarter],'Qtr - 2' as [FYQuarterLabel],'October' as [FYMonthLabel],'17' as [FYWeek],'Wk - 17' as [FYWeekLabel],'Wednesday' as [Day],'2009' as [CalendarYear],'10' as [CalendarMonth],'4' as [CalendarDay],Null as [Entity] union all</v>
      </c>
    </row>
    <row r="123" spans="1:20" x14ac:dyDescent="0.3">
      <c r="A123">
        <f>IF($D$5-($D$5-(MAX($A$10:A122)+1))&lt;=$D$5,$D$5-($D$5-(MAX($A$10:A122)+1)),"")</f>
        <v>113</v>
      </c>
      <c r="B123" s="1">
        <f t="shared" si="49"/>
        <v>40108</v>
      </c>
      <c r="C123" s="1" t="str">
        <f t="shared" si="50"/>
        <v>20091022</v>
      </c>
      <c r="D123">
        <f t="shared" si="42"/>
        <v>201004</v>
      </c>
      <c r="E123">
        <f t="shared" si="43"/>
        <v>4</v>
      </c>
      <c r="F123" s="5">
        <f t="shared" si="44"/>
        <v>40087</v>
      </c>
      <c r="G123" s="5">
        <f t="shared" si="47"/>
        <v>40117</v>
      </c>
      <c r="H123" t="str">
        <f t="shared" si="51"/>
        <v>2010</v>
      </c>
      <c r="I123" t="str">
        <f t="shared" si="52"/>
        <v>Yr - 2010</v>
      </c>
      <c r="J123">
        <f t="shared" si="60"/>
        <v>2</v>
      </c>
      <c r="K123" t="str">
        <f t="shared" si="53"/>
        <v>Qtr - 2</v>
      </c>
      <c r="L123" t="str">
        <f t="shared" si="54"/>
        <v>October</v>
      </c>
      <c r="M123">
        <f t="shared" si="45"/>
        <v>17</v>
      </c>
      <c r="N123" t="str">
        <f t="shared" si="55"/>
        <v>Wk - 17</v>
      </c>
      <c r="O123" t="str">
        <f t="shared" si="46"/>
        <v>Thursday</v>
      </c>
      <c r="P123" t="str">
        <f t="shared" si="56"/>
        <v>2009</v>
      </c>
      <c r="Q123">
        <f t="shared" si="57"/>
        <v>10</v>
      </c>
      <c r="R123">
        <f t="shared" si="58"/>
        <v>5</v>
      </c>
      <c r="T123" t="str">
        <f t="shared" si="59"/>
        <v>select '20091022' as [MemberId],'201004' as [FYPeriod],'4' as [FYPeriodInYear],'2009-10-01' as [PeriodStart],'2009-10-31' as [PeriodEnd],'2010' as [FYYear],'Yr - 2010' as [FYYearLabel],'2' as [FYQuarter],'Qtr - 2' as [FYQuarterLabel],'October' as [FYMonthLabel],'17' as [FYWeek],'Wk - 17' as [FYWeekLabel],'Thursday' as [Day],'2009' as [CalendarYear],'10' as [CalendarMonth],'5' as [CalendarDay],Null as [Entity] union all</v>
      </c>
    </row>
    <row r="124" spans="1:20" x14ac:dyDescent="0.3">
      <c r="A124">
        <f>IF($D$5-($D$5-(MAX($A$10:A123)+1))&lt;=$D$5,$D$5-($D$5-(MAX($A$10:A123)+1)),"")</f>
        <v>114</v>
      </c>
      <c r="B124" s="1">
        <f t="shared" si="49"/>
        <v>40109</v>
      </c>
      <c r="C124" s="1" t="str">
        <f t="shared" si="50"/>
        <v>20091023</v>
      </c>
      <c r="D124">
        <f t="shared" si="42"/>
        <v>201004</v>
      </c>
      <c r="E124">
        <f t="shared" si="43"/>
        <v>4</v>
      </c>
      <c r="F124" s="5">
        <f t="shared" si="44"/>
        <v>40087</v>
      </c>
      <c r="G124" s="5">
        <f t="shared" si="47"/>
        <v>40117</v>
      </c>
      <c r="H124" t="str">
        <f t="shared" si="51"/>
        <v>2010</v>
      </c>
      <c r="I124" t="str">
        <f t="shared" si="52"/>
        <v>Yr - 2010</v>
      </c>
      <c r="J124">
        <f t="shared" si="60"/>
        <v>2</v>
      </c>
      <c r="K124" t="str">
        <f t="shared" si="53"/>
        <v>Qtr - 2</v>
      </c>
      <c r="L124" t="str">
        <f t="shared" si="54"/>
        <v>October</v>
      </c>
      <c r="M124">
        <f t="shared" si="45"/>
        <v>17</v>
      </c>
      <c r="N124" t="str">
        <f t="shared" si="55"/>
        <v>Wk - 17</v>
      </c>
      <c r="O124" t="str">
        <f t="shared" si="46"/>
        <v>Friday</v>
      </c>
      <c r="P124" t="str">
        <f t="shared" si="56"/>
        <v>2009</v>
      </c>
      <c r="Q124">
        <f t="shared" si="57"/>
        <v>10</v>
      </c>
      <c r="R124">
        <f t="shared" si="58"/>
        <v>6</v>
      </c>
      <c r="T124" t="str">
        <f t="shared" si="59"/>
        <v>select '20091023' as [MemberId],'201004' as [FYPeriod],'4' as [FYPeriodInYear],'2009-10-01' as [PeriodStart],'2009-10-31' as [PeriodEnd],'2010' as [FYYear],'Yr - 2010' as [FYYearLabel],'2' as [FYQuarter],'Qtr - 2' as [FYQuarterLabel],'October' as [FYMonthLabel],'17' as [FYWeek],'Wk - 17' as [FYWeekLabel],'Friday' as [Day],'2009' as [CalendarYear],'10' as [CalendarMonth],'6' as [CalendarDay],Null as [Entity] union all</v>
      </c>
    </row>
    <row r="125" spans="1:20" x14ac:dyDescent="0.3">
      <c r="A125">
        <f>IF($D$5-($D$5-(MAX($A$10:A124)+1))&lt;=$D$5,$D$5-($D$5-(MAX($A$10:A124)+1)),"")</f>
        <v>115</v>
      </c>
      <c r="B125" s="1">
        <f t="shared" si="49"/>
        <v>40110</v>
      </c>
      <c r="C125" s="1" t="str">
        <f t="shared" si="50"/>
        <v>20091024</v>
      </c>
      <c r="D125">
        <f t="shared" si="42"/>
        <v>201004</v>
      </c>
      <c r="E125">
        <f t="shared" si="43"/>
        <v>4</v>
      </c>
      <c r="F125" s="5">
        <f t="shared" si="44"/>
        <v>40087</v>
      </c>
      <c r="G125" s="5">
        <f t="shared" si="47"/>
        <v>40117</v>
      </c>
      <c r="H125" t="str">
        <f t="shared" si="51"/>
        <v>2010</v>
      </c>
      <c r="I125" t="str">
        <f t="shared" si="52"/>
        <v>Yr - 2010</v>
      </c>
      <c r="J125">
        <f t="shared" si="60"/>
        <v>2</v>
      </c>
      <c r="K125" t="str">
        <f t="shared" si="53"/>
        <v>Qtr - 2</v>
      </c>
      <c r="L125" t="str">
        <f t="shared" si="54"/>
        <v>October</v>
      </c>
      <c r="M125">
        <f t="shared" si="45"/>
        <v>17</v>
      </c>
      <c r="N125" t="str">
        <f t="shared" si="55"/>
        <v>Wk - 17</v>
      </c>
      <c r="O125" t="str">
        <f t="shared" si="46"/>
        <v>Saturday</v>
      </c>
      <c r="P125" t="str">
        <f t="shared" si="56"/>
        <v>2009</v>
      </c>
      <c r="Q125">
        <f t="shared" si="57"/>
        <v>10</v>
      </c>
      <c r="R125">
        <f t="shared" si="58"/>
        <v>7</v>
      </c>
      <c r="T125" t="str">
        <f t="shared" si="59"/>
        <v>select '20091024' as [MemberId],'201004' as [FYPeriod],'4' as [FYPeriodInYear],'2009-10-01' as [PeriodStart],'2009-10-31' as [PeriodEnd],'2010' as [FYYear],'Yr - 2010' as [FYYearLabel],'2' as [FYQuarter],'Qtr - 2' as [FYQuarterLabel],'October' as [FYMonthLabel],'17' as [FYWeek],'Wk - 17' as [FYWeekLabel],'Saturday' as [Day],'2009' as [CalendarYear],'10' as [CalendarMonth],'7' as [CalendarDay],Null as [Entity] union all</v>
      </c>
    </row>
    <row r="126" spans="1:20" x14ac:dyDescent="0.3">
      <c r="A126">
        <f>IF($D$5-($D$5-(MAX($A$10:A125)+1))&lt;=$D$5,$D$5-($D$5-(MAX($A$10:A125)+1)),"")</f>
        <v>116</v>
      </c>
      <c r="B126" s="1">
        <f t="shared" si="49"/>
        <v>40111</v>
      </c>
      <c r="C126" s="1" t="str">
        <f t="shared" si="50"/>
        <v>20091025</v>
      </c>
      <c r="D126">
        <f t="shared" si="42"/>
        <v>201004</v>
      </c>
      <c r="E126">
        <f t="shared" si="43"/>
        <v>4</v>
      </c>
      <c r="F126" s="5">
        <f t="shared" si="44"/>
        <v>40087</v>
      </c>
      <c r="G126" s="5">
        <f t="shared" si="47"/>
        <v>40117</v>
      </c>
      <c r="H126" t="str">
        <f t="shared" si="51"/>
        <v>2010</v>
      </c>
      <c r="I126" t="str">
        <f t="shared" si="52"/>
        <v>Yr - 2010</v>
      </c>
      <c r="J126">
        <f t="shared" si="60"/>
        <v>2</v>
      </c>
      <c r="K126" t="str">
        <f t="shared" si="53"/>
        <v>Qtr - 2</v>
      </c>
      <c r="L126" t="str">
        <f t="shared" si="54"/>
        <v>October</v>
      </c>
      <c r="M126">
        <f t="shared" si="45"/>
        <v>17</v>
      </c>
      <c r="N126" t="str">
        <f t="shared" si="55"/>
        <v>Wk - 17</v>
      </c>
      <c r="O126" t="str">
        <f t="shared" si="46"/>
        <v>Sunday</v>
      </c>
      <c r="P126" t="str">
        <f t="shared" si="56"/>
        <v>2009</v>
      </c>
      <c r="Q126">
        <f t="shared" si="57"/>
        <v>10</v>
      </c>
      <c r="R126">
        <f t="shared" si="58"/>
        <v>1</v>
      </c>
      <c r="T126" t="str">
        <f t="shared" si="59"/>
        <v>select '20091025' as [MemberId],'201004' as [FYPeriod],'4' as [FYPeriodInYear],'2009-10-01' as [PeriodStart],'2009-10-31' as [PeriodEnd],'2010' as [FYYear],'Yr - 2010' as [FYYearLabel],'2' as [FYQuarter],'Qtr - 2' as [FYQuarterLabel],'October' as [FYMonthLabel],'17' as [FYWeek],'Wk - 17' as [FYWeekLabel],'Sunday' as [Day],'2009' as [CalendarYear],'10' as [CalendarMonth],'1' as [CalendarDay],Null as [Entity] union all</v>
      </c>
    </row>
    <row r="127" spans="1:20" x14ac:dyDescent="0.3">
      <c r="A127">
        <f>IF($D$5-($D$5-(MAX($A$10:A126)+1))&lt;=$D$5,$D$5-($D$5-(MAX($A$10:A126)+1)),"")</f>
        <v>117</v>
      </c>
      <c r="B127" s="1">
        <f t="shared" si="49"/>
        <v>40112</v>
      </c>
      <c r="C127" s="1" t="str">
        <f t="shared" si="50"/>
        <v>20091026</v>
      </c>
      <c r="D127">
        <f t="shared" si="42"/>
        <v>201004</v>
      </c>
      <c r="E127">
        <f t="shared" si="43"/>
        <v>4</v>
      </c>
      <c r="F127" s="5">
        <f t="shared" si="44"/>
        <v>40087</v>
      </c>
      <c r="G127" s="5">
        <f t="shared" si="47"/>
        <v>40117</v>
      </c>
      <c r="H127" t="str">
        <f t="shared" si="51"/>
        <v>2010</v>
      </c>
      <c r="I127" t="str">
        <f t="shared" si="52"/>
        <v>Yr - 2010</v>
      </c>
      <c r="J127">
        <f t="shared" si="60"/>
        <v>2</v>
      </c>
      <c r="K127" t="str">
        <f t="shared" si="53"/>
        <v>Qtr - 2</v>
      </c>
      <c r="L127" t="str">
        <f t="shared" si="54"/>
        <v>October</v>
      </c>
      <c r="M127">
        <f t="shared" si="45"/>
        <v>17</v>
      </c>
      <c r="N127" t="str">
        <f t="shared" si="55"/>
        <v>Wk - 17</v>
      </c>
      <c r="O127" t="str">
        <f t="shared" si="46"/>
        <v>Monday</v>
      </c>
      <c r="P127" t="str">
        <f t="shared" si="56"/>
        <v>2009</v>
      </c>
      <c r="Q127">
        <f t="shared" si="57"/>
        <v>10</v>
      </c>
      <c r="R127">
        <f t="shared" si="58"/>
        <v>2</v>
      </c>
      <c r="T127" t="str">
        <f t="shared" si="59"/>
        <v>select '20091026' as [MemberId],'201004' as [FYPeriod],'4' as [FYPeriodInYear],'2009-10-01' as [PeriodStart],'2009-10-31' as [PeriodEnd],'2010' as [FYYear],'Yr - 2010' as [FYYearLabel],'2' as [FYQuarter],'Qtr - 2' as [FYQuarterLabel],'October' as [FYMonthLabel],'17' as [FYWeek],'Wk - 17' as [FYWeekLabel],'Monday' as [Day],'2009' as [CalendarYear],'10' as [CalendarMonth],'2' as [CalendarDay],Null as [Entity] union all</v>
      </c>
    </row>
    <row r="128" spans="1:20" x14ac:dyDescent="0.3">
      <c r="A128">
        <f>IF($D$5-($D$5-(MAX($A$10:A127)+1))&lt;=$D$5,$D$5-($D$5-(MAX($A$10:A127)+1)),"")</f>
        <v>118</v>
      </c>
      <c r="B128" s="1">
        <f t="shared" si="49"/>
        <v>40113</v>
      </c>
      <c r="C128" s="1" t="str">
        <f t="shared" si="50"/>
        <v>20091027</v>
      </c>
      <c r="D128">
        <f t="shared" si="42"/>
        <v>201004</v>
      </c>
      <c r="E128">
        <f t="shared" si="43"/>
        <v>4</v>
      </c>
      <c r="F128" s="5">
        <f t="shared" si="44"/>
        <v>40087</v>
      </c>
      <c r="G128" s="5">
        <f t="shared" si="47"/>
        <v>40117</v>
      </c>
      <c r="H128" t="str">
        <f t="shared" si="51"/>
        <v>2010</v>
      </c>
      <c r="I128" t="str">
        <f t="shared" si="52"/>
        <v>Yr - 2010</v>
      </c>
      <c r="J128">
        <f t="shared" si="60"/>
        <v>2</v>
      </c>
      <c r="K128" t="str">
        <f t="shared" si="53"/>
        <v>Qtr - 2</v>
      </c>
      <c r="L128" t="str">
        <f t="shared" si="54"/>
        <v>October</v>
      </c>
      <c r="M128">
        <f t="shared" si="45"/>
        <v>17</v>
      </c>
      <c r="N128" t="str">
        <f t="shared" si="55"/>
        <v>Wk - 17</v>
      </c>
      <c r="O128" t="str">
        <f t="shared" si="46"/>
        <v>Tuesday</v>
      </c>
      <c r="P128" t="str">
        <f t="shared" si="56"/>
        <v>2009</v>
      </c>
      <c r="Q128">
        <f t="shared" si="57"/>
        <v>10</v>
      </c>
      <c r="R128">
        <f t="shared" si="58"/>
        <v>3</v>
      </c>
      <c r="T128" t="str">
        <f t="shared" si="59"/>
        <v>select '20091027' as [MemberId],'201004' as [FYPeriod],'4' as [FYPeriodInYear],'2009-10-01' as [PeriodStart],'2009-10-31' as [PeriodEnd],'2010' as [FYYear],'Yr - 2010' as [FYYearLabel],'2' as [FYQuarter],'Qtr - 2' as [FYQuarterLabel],'October' as [FYMonthLabel],'17' as [FYWeek],'Wk - 17' as [FYWeekLabel],'Tuesday' as [Day],'2009' as [CalendarYear],'10' as [CalendarMonth],'3' as [CalendarDay],Null as [Entity] union all</v>
      </c>
    </row>
    <row r="129" spans="1:20" x14ac:dyDescent="0.3">
      <c r="A129">
        <f>IF($D$5-($D$5-(MAX($A$10:A128)+1))&lt;=$D$5,$D$5-($D$5-(MAX($A$10:A128)+1)),"")</f>
        <v>119</v>
      </c>
      <c r="B129" s="1">
        <f t="shared" si="49"/>
        <v>40114</v>
      </c>
      <c r="C129" s="1" t="str">
        <f t="shared" si="50"/>
        <v>20091028</v>
      </c>
      <c r="D129">
        <f t="shared" si="42"/>
        <v>201004</v>
      </c>
      <c r="E129">
        <f t="shared" si="43"/>
        <v>4</v>
      </c>
      <c r="F129" s="5">
        <f t="shared" si="44"/>
        <v>40087</v>
      </c>
      <c r="G129" s="5">
        <f t="shared" si="47"/>
        <v>40117</v>
      </c>
      <c r="H129" t="str">
        <f t="shared" si="51"/>
        <v>2010</v>
      </c>
      <c r="I129" t="str">
        <f t="shared" si="52"/>
        <v>Yr - 2010</v>
      </c>
      <c r="J129">
        <f t="shared" si="60"/>
        <v>2</v>
      </c>
      <c r="K129" t="str">
        <f t="shared" si="53"/>
        <v>Qtr - 2</v>
      </c>
      <c r="L129" t="str">
        <f t="shared" si="54"/>
        <v>October</v>
      </c>
      <c r="M129">
        <f t="shared" si="45"/>
        <v>18</v>
      </c>
      <c r="N129" t="str">
        <f t="shared" si="55"/>
        <v>Wk - 18</v>
      </c>
      <c r="O129" t="str">
        <f t="shared" si="46"/>
        <v>Wednesday</v>
      </c>
      <c r="P129" t="str">
        <f t="shared" si="56"/>
        <v>2009</v>
      </c>
      <c r="Q129">
        <f t="shared" si="57"/>
        <v>10</v>
      </c>
      <c r="R129">
        <f t="shared" si="58"/>
        <v>4</v>
      </c>
      <c r="T129" t="str">
        <f t="shared" si="59"/>
        <v>select '20091028' as [MemberId],'201004' as [FYPeriod],'4' as [FYPeriodInYear],'2009-10-01' as [PeriodStart],'2009-10-31' as [PeriodEnd],'2010' as [FYYear],'Yr - 2010' as [FYYearLabel],'2' as [FYQuarter],'Qtr - 2' as [FYQuarterLabel],'October' as [FYMonthLabel],'18' as [FYWeek],'Wk - 18' as [FYWeekLabel],'Wednesday' as [Day],'2009' as [CalendarYear],'10' as [CalendarMonth],'4' as [CalendarDay],Null as [Entity] union all</v>
      </c>
    </row>
    <row r="130" spans="1:20" x14ac:dyDescent="0.3">
      <c r="A130">
        <f>IF($D$5-($D$5-(MAX($A$10:A129)+1))&lt;=$D$5,$D$5-($D$5-(MAX($A$10:A129)+1)),"")</f>
        <v>120</v>
      </c>
      <c r="B130" s="1">
        <f t="shared" si="49"/>
        <v>40115</v>
      </c>
      <c r="C130" s="1" t="str">
        <f t="shared" si="50"/>
        <v>20091029</v>
      </c>
      <c r="D130">
        <f t="shared" si="42"/>
        <v>201004</v>
      </c>
      <c r="E130">
        <f t="shared" si="43"/>
        <v>4</v>
      </c>
      <c r="F130" s="5">
        <f t="shared" si="44"/>
        <v>40087</v>
      </c>
      <c r="G130" s="5">
        <f t="shared" si="47"/>
        <v>40117</v>
      </c>
      <c r="H130" t="str">
        <f t="shared" si="51"/>
        <v>2010</v>
      </c>
      <c r="I130" t="str">
        <f t="shared" si="52"/>
        <v>Yr - 2010</v>
      </c>
      <c r="J130">
        <f t="shared" si="60"/>
        <v>2</v>
      </c>
      <c r="K130" t="str">
        <f t="shared" si="53"/>
        <v>Qtr - 2</v>
      </c>
      <c r="L130" t="str">
        <f t="shared" si="54"/>
        <v>October</v>
      </c>
      <c r="M130">
        <f t="shared" si="45"/>
        <v>18</v>
      </c>
      <c r="N130" t="str">
        <f t="shared" si="55"/>
        <v>Wk - 18</v>
      </c>
      <c r="O130" t="str">
        <f t="shared" si="46"/>
        <v>Thursday</v>
      </c>
      <c r="P130" t="str">
        <f t="shared" si="56"/>
        <v>2009</v>
      </c>
      <c r="Q130">
        <f t="shared" si="57"/>
        <v>10</v>
      </c>
      <c r="R130">
        <f t="shared" si="58"/>
        <v>5</v>
      </c>
      <c r="T130" t="str">
        <f t="shared" si="59"/>
        <v>select '20091029' as [MemberId],'201004' as [FYPeriod],'4' as [FYPeriodInYear],'2009-10-01' as [PeriodStart],'2009-10-31' as [PeriodEnd],'2010' as [FYYear],'Yr - 2010' as [FYYearLabel],'2' as [FYQuarter],'Qtr - 2' as [FYQuarterLabel],'October' as [FYMonthLabel],'18' as [FYWeek],'Wk - 18' as [FYWeekLabel],'Thursday' as [Day],'2009' as [CalendarYear],'10' as [CalendarMonth],'5' as [CalendarDay],Null as [Entity] union all</v>
      </c>
    </row>
    <row r="131" spans="1:20" x14ac:dyDescent="0.3">
      <c r="A131">
        <f>IF($D$5-($D$5-(MAX($A$10:A130)+1))&lt;=$D$5,$D$5-($D$5-(MAX($A$10:A130)+1)),"")</f>
        <v>121</v>
      </c>
      <c r="B131" s="1">
        <f t="shared" si="49"/>
        <v>40116</v>
      </c>
      <c r="C131" s="1" t="str">
        <f t="shared" si="50"/>
        <v>20091030</v>
      </c>
      <c r="D131">
        <f t="shared" si="42"/>
        <v>201004</v>
      </c>
      <c r="E131">
        <f t="shared" si="43"/>
        <v>4</v>
      </c>
      <c r="F131" s="5">
        <f t="shared" si="44"/>
        <v>40087</v>
      </c>
      <c r="G131" s="5">
        <f t="shared" si="47"/>
        <v>40117</v>
      </c>
      <c r="H131" t="str">
        <f t="shared" si="51"/>
        <v>2010</v>
      </c>
      <c r="I131" t="str">
        <f t="shared" si="52"/>
        <v>Yr - 2010</v>
      </c>
      <c r="J131">
        <f t="shared" si="60"/>
        <v>2</v>
      </c>
      <c r="K131" t="str">
        <f t="shared" si="53"/>
        <v>Qtr - 2</v>
      </c>
      <c r="L131" t="str">
        <f t="shared" si="54"/>
        <v>October</v>
      </c>
      <c r="M131">
        <f t="shared" si="45"/>
        <v>18</v>
      </c>
      <c r="N131" t="str">
        <f t="shared" si="55"/>
        <v>Wk - 18</v>
      </c>
      <c r="O131" t="str">
        <f t="shared" si="46"/>
        <v>Friday</v>
      </c>
      <c r="P131" t="str">
        <f t="shared" si="56"/>
        <v>2009</v>
      </c>
      <c r="Q131">
        <f t="shared" si="57"/>
        <v>10</v>
      </c>
      <c r="R131">
        <f t="shared" si="58"/>
        <v>6</v>
      </c>
      <c r="T131" t="str">
        <f t="shared" si="59"/>
        <v>select '20091030' as [MemberId],'201004' as [FYPeriod],'4' as [FYPeriodInYear],'2009-10-01' as [PeriodStart],'2009-10-31' as [PeriodEnd],'2010' as [FYYear],'Yr - 2010' as [FYYearLabel],'2' as [FYQuarter],'Qtr - 2' as [FYQuarterLabel],'October' as [FYMonthLabel],'18' as [FYWeek],'Wk - 18' as [FYWeekLabel],'Friday' as [Day],'2009' as [CalendarYear],'10' as [CalendarMonth],'6' as [CalendarDay],Null as [Entity] union all</v>
      </c>
    </row>
    <row r="132" spans="1:20" x14ac:dyDescent="0.3">
      <c r="A132">
        <f>IF($D$5-($D$5-(MAX($A$10:A131)+1))&lt;=$D$5,$D$5-($D$5-(MAX($A$10:A131)+1)),"")</f>
        <v>122</v>
      </c>
      <c r="B132" s="1">
        <f t="shared" si="49"/>
        <v>40117</v>
      </c>
      <c r="C132" s="1" t="str">
        <f t="shared" si="50"/>
        <v>20091031</v>
      </c>
      <c r="D132">
        <f t="shared" si="42"/>
        <v>201004</v>
      </c>
      <c r="E132">
        <f t="shared" si="43"/>
        <v>4</v>
      </c>
      <c r="F132" s="5">
        <f t="shared" si="44"/>
        <v>40087</v>
      </c>
      <c r="G132" s="5">
        <f t="shared" si="47"/>
        <v>40117</v>
      </c>
      <c r="H132" t="str">
        <f t="shared" si="51"/>
        <v>2010</v>
      </c>
      <c r="I132" t="str">
        <f t="shared" si="52"/>
        <v>Yr - 2010</v>
      </c>
      <c r="J132">
        <f t="shared" si="60"/>
        <v>2</v>
      </c>
      <c r="K132" t="str">
        <f t="shared" si="53"/>
        <v>Qtr - 2</v>
      </c>
      <c r="L132" t="str">
        <f t="shared" si="54"/>
        <v>October</v>
      </c>
      <c r="M132">
        <f t="shared" si="45"/>
        <v>18</v>
      </c>
      <c r="N132" t="str">
        <f t="shared" si="55"/>
        <v>Wk - 18</v>
      </c>
      <c r="O132" t="str">
        <f t="shared" si="46"/>
        <v>Saturday</v>
      </c>
      <c r="P132" t="str">
        <f t="shared" si="56"/>
        <v>2009</v>
      </c>
      <c r="Q132">
        <f t="shared" si="57"/>
        <v>10</v>
      </c>
      <c r="R132">
        <f t="shared" si="58"/>
        <v>7</v>
      </c>
      <c r="T132" t="str">
        <f t="shared" si="59"/>
        <v>select '20091031' as [MemberId],'201004' as [FYPeriod],'4' as [FYPeriodInYear],'2009-10-01' as [PeriodStart],'2009-10-31' as [PeriodEnd],'2010' as [FYYear],'Yr - 2010' as [FYYearLabel],'2' as [FYQuarter],'Qtr - 2' as [FYQuarterLabel],'October' as [FYMonthLabel],'18' as [FYWeek],'Wk - 18' as [FYWeekLabel],'Saturday' as [Day],'2009' as [CalendarYear],'10' as [CalendarMonth],'7' as [CalendarDay],Null as [Entity] union all</v>
      </c>
    </row>
    <row r="133" spans="1:20" x14ac:dyDescent="0.3">
      <c r="A133">
        <f>IF($D$5-($D$5-(MAX($A$10:A132)+1))&lt;=$D$5,$D$5-($D$5-(MAX($A$10:A132)+1)),"")</f>
        <v>123</v>
      </c>
      <c r="B133" s="1">
        <f t="shared" si="49"/>
        <v>40118</v>
      </c>
      <c r="C133" s="1" t="str">
        <f t="shared" si="50"/>
        <v>20091101</v>
      </c>
      <c r="D133">
        <f t="shared" si="42"/>
        <v>201005</v>
      </c>
      <c r="E133">
        <f t="shared" si="43"/>
        <v>5</v>
      </c>
      <c r="F133" s="5">
        <f t="shared" si="44"/>
        <v>40118</v>
      </c>
      <c r="G133" s="5">
        <f t="shared" si="47"/>
        <v>40147</v>
      </c>
      <c r="H133" t="str">
        <f t="shared" si="51"/>
        <v>2010</v>
      </c>
      <c r="I133" t="str">
        <f t="shared" si="52"/>
        <v>Yr - 2010</v>
      </c>
      <c r="J133">
        <f t="shared" si="60"/>
        <v>2</v>
      </c>
      <c r="K133" t="str">
        <f t="shared" si="53"/>
        <v>Qtr - 2</v>
      </c>
      <c r="L133" t="str">
        <f t="shared" si="54"/>
        <v>November</v>
      </c>
      <c r="M133">
        <f t="shared" si="45"/>
        <v>18</v>
      </c>
      <c r="N133" t="str">
        <f t="shared" si="55"/>
        <v>Wk - 18</v>
      </c>
      <c r="O133" t="str">
        <f t="shared" si="46"/>
        <v>Sunday</v>
      </c>
      <c r="P133" t="str">
        <f t="shared" si="56"/>
        <v>2009</v>
      </c>
      <c r="Q133">
        <f t="shared" si="57"/>
        <v>11</v>
      </c>
      <c r="R133">
        <f t="shared" si="58"/>
        <v>1</v>
      </c>
      <c r="T133" t="str">
        <f t="shared" si="59"/>
        <v>select '20091101' as [MemberId],'201005' as [FYPeriod],'5' as [FYPeriodInYear],'2009-11-01' as [PeriodStart],'2009-11-30' as [PeriodEnd],'2010' as [FYYear],'Yr - 2010' as [FYYearLabel],'2' as [FYQuarter],'Qtr - 2' as [FYQuarterLabel],'November' as [FYMonthLabel],'18' as [FYWeek],'Wk - 18' as [FYWeekLabel],'Sunday' as [Day],'2009' as [CalendarYear],'11' as [CalendarMonth],'1' as [CalendarDay],Null as [Entity] union all</v>
      </c>
    </row>
    <row r="134" spans="1:20" x14ac:dyDescent="0.3">
      <c r="A134">
        <f>IF($D$5-($D$5-(MAX($A$10:A133)+1))&lt;=$D$5,$D$5-($D$5-(MAX($A$10:A133)+1)),"")</f>
        <v>124</v>
      </c>
      <c r="B134" s="1">
        <f t="shared" si="49"/>
        <v>40119</v>
      </c>
      <c r="C134" s="1" t="str">
        <f t="shared" si="50"/>
        <v>20091102</v>
      </c>
      <c r="D134">
        <f t="shared" si="42"/>
        <v>201005</v>
      </c>
      <c r="E134">
        <f t="shared" si="43"/>
        <v>5</v>
      </c>
      <c r="F134" s="5">
        <f t="shared" si="44"/>
        <v>40118</v>
      </c>
      <c r="G134" s="5">
        <f t="shared" si="47"/>
        <v>40147</v>
      </c>
      <c r="H134" t="str">
        <f t="shared" si="51"/>
        <v>2010</v>
      </c>
      <c r="I134" t="str">
        <f t="shared" si="52"/>
        <v>Yr - 2010</v>
      </c>
      <c r="J134">
        <f t="shared" si="60"/>
        <v>2</v>
      </c>
      <c r="K134" t="str">
        <f t="shared" si="53"/>
        <v>Qtr - 2</v>
      </c>
      <c r="L134" t="str">
        <f t="shared" si="54"/>
        <v>November</v>
      </c>
      <c r="M134">
        <f t="shared" si="45"/>
        <v>18</v>
      </c>
      <c r="N134" t="str">
        <f t="shared" si="55"/>
        <v>Wk - 18</v>
      </c>
      <c r="O134" t="str">
        <f t="shared" si="46"/>
        <v>Monday</v>
      </c>
      <c r="P134" t="str">
        <f t="shared" si="56"/>
        <v>2009</v>
      </c>
      <c r="Q134">
        <f t="shared" si="57"/>
        <v>11</v>
      </c>
      <c r="R134">
        <f t="shared" si="58"/>
        <v>2</v>
      </c>
      <c r="T134" t="str">
        <f t="shared" si="59"/>
        <v>select '20091102' as [MemberId],'201005' as [FYPeriod],'5' as [FYPeriodInYear],'2009-11-01' as [PeriodStart],'2009-11-30' as [PeriodEnd],'2010' as [FYYear],'Yr - 2010' as [FYYearLabel],'2' as [FYQuarter],'Qtr - 2' as [FYQuarterLabel],'November' as [FYMonthLabel],'18' as [FYWeek],'Wk - 18' as [FYWeekLabel],'Monday' as [Day],'2009' as [CalendarYear],'11' as [CalendarMonth],'2' as [CalendarDay],Null as [Entity] union all</v>
      </c>
    </row>
    <row r="135" spans="1:20" x14ac:dyDescent="0.3">
      <c r="A135">
        <f>IF($D$5-($D$5-(MAX($A$10:A134)+1))&lt;=$D$5,$D$5-($D$5-(MAX($A$10:A134)+1)),"")</f>
        <v>125</v>
      </c>
      <c r="B135" s="1">
        <f t="shared" si="49"/>
        <v>40120</v>
      </c>
      <c r="C135" s="1" t="str">
        <f t="shared" si="50"/>
        <v>20091103</v>
      </c>
      <c r="D135">
        <f t="shared" si="42"/>
        <v>201005</v>
      </c>
      <c r="E135">
        <f t="shared" si="43"/>
        <v>5</v>
      </c>
      <c r="F135" s="5">
        <f t="shared" si="44"/>
        <v>40118</v>
      </c>
      <c r="G135" s="5">
        <f t="shared" si="47"/>
        <v>40147</v>
      </c>
      <c r="H135" t="str">
        <f t="shared" si="51"/>
        <v>2010</v>
      </c>
      <c r="I135" t="str">
        <f t="shared" si="52"/>
        <v>Yr - 2010</v>
      </c>
      <c r="J135">
        <f t="shared" si="60"/>
        <v>2</v>
      </c>
      <c r="K135" t="str">
        <f t="shared" si="53"/>
        <v>Qtr - 2</v>
      </c>
      <c r="L135" t="str">
        <f t="shared" si="54"/>
        <v>November</v>
      </c>
      <c r="M135">
        <f t="shared" si="45"/>
        <v>18</v>
      </c>
      <c r="N135" t="str">
        <f t="shared" si="55"/>
        <v>Wk - 18</v>
      </c>
      <c r="O135" t="str">
        <f t="shared" si="46"/>
        <v>Tuesday</v>
      </c>
      <c r="P135" t="str">
        <f t="shared" si="56"/>
        <v>2009</v>
      </c>
      <c r="Q135">
        <f t="shared" si="57"/>
        <v>11</v>
      </c>
      <c r="R135">
        <f t="shared" si="58"/>
        <v>3</v>
      </c>
      <c r="T135" t="str">
        <f t="shared" si="59"/>
        <v>select '20091103' as [MemberId],'201005' as [FYPeriod],'5' as [FYPeriodInYear],'2009-11-01' as [PeriodStart],'2009-11-30' as [PeriodEnd],'2010' as [FYYear],'Yr - 2010' as [FYYearLabel],'2' as [FYQuarter],'Qtr - 2' as [FYQuarterLabel],'November' as [FYMonthLabel],'18' as [FYWeek],'Wk - 18' as [FYWeekLabel],'Tuesday' as [Day],'2009' as [CalendarYear],'11' as [CalendarMonth],'3' as [CalendarDay],Null as [Entity] union all</v>
      </c>
    </row>
    <row r="136" spans="1:20" x14ac:dyDescent="0.3">
      <c r="A136">
        <f>IF($D$5-($D$5-(MAX($A$10:A135)+1))&lt;=$D$5,$D$5-($D$5-(MAX($A$10:A135)+1)),"")</f>
        <v>126</v>
      </c>
      <c r="B136" s="1">
        <f t="shared" si="49"/>
        <v>40121</v>
      </c>
      <c r="C136" s="1" t="str">
        <f t="shared" si="50"/>
        <v>20091104</v>
      </c>
      <c r="D136">
        <f t="shared" si="42"/>
        <v>201005</v>
      </c>
      <c r="E136">
        <f t="shared" si="43"/>
        <v>5</v>
      </c>
      <c r="F136" s="5">
        <f t="shared" si="44"/>
        <v>40118</v>
      </c>
      <c r="G136" s="5">
        <f t="shared" si="47"/>
        <v>40147</v>
      </c>
      <c r="H136" t="str">
        <f t="shared" si="51"/>
        <v>2010</v>
      </c>
      <c r="I136" t="str">
        <f t="shared" si="52"/>
        <v>Yr - 2010</v>
      </c>
      <c r="J136">
        <f t="shared" si="60"/>
        <v>2</v>
      </c>
      <c r="K136" t="str">
        <f t="shared" si="53"/>
        <v>Qtr - 2</v>
      </c>
      <c r="L136" t="str">
        <f t="shared" si="54"/>
        <v>November</v>
      </c>
      <c r="M136">
        <f t="shared" si="45"/>
        <v>19</v>
      </c>
      <c r="N136" t="str">
        <f t="shared" si="55"/>
        <v>Wk - 19</v>
      </c>
      <c r="O136" t="str">
        <f t="shared" si="46"/>
        <v>Wednesday</v>
      </c>
      <c r="P136" t="str">
        <f t="shared" si="56"/>
        <v>2009</v>
      </c>
      <c r="Q136">
        <f t="shared" si="57"/>
        <v>11</v>
      </c>
      <c r="R136">
        <f t="shared" si="58"/>
        <v>4</v>
      </c>
      <c r="T136" t="str">
        <f t="shared" si="59"/>
        <v>select '20091104' as [MemberId],'201005' as [FYPeriod],'5' as [FYPeriodInYear],'2009-11-01' as [PeriodStart],'2009-11-30' as [PeriodEnd],'2010' as [FYYear],'Yr - 2010' as [FYYearLabel],'2' as [FYQuarter],'Qtr - 2' as [FYQuarterLabel],'November' as [FYMonthLabel],'19' as [FYWeek],'Wk - 19' as [FYWeekLabel],'Wednesday' as [Day],'2009' as [CalendarYear],'11' as [CalendarMonth],'4' as [CalendarDay],Null as [Entity] union all</v>
      </c>
    </row>
    <row r="137" spans="1:20" x14ac:dyDescent="0.3">
      <c r="A137">
        <f>IF($D$5-($D$5-(MAX($A$10:A136)+1))&lt;=$D$5,$D$5-($D$5-(MAX($A$10:A136)+1)),"")</f>
        <v>127</v>
      </c>
      <c r="B137" s="1">
        <f t="shared" si="49"/>
        <v>40122</v>
      </c>
      <c r="C137" s="1" t="str">
        <f t="shared" si="50"/>
        <v>20091105</v>
      </c>
      <c r="D137">
        <f t="shared" si="42"/>
        <v>201005</v>
      </c>
      <c r="E137">
        <f t="shared" si="43"/>
        <v>5</v>
      </c>
      <c r="F137" s="5">
        <f t="shared" si="44"/>
        <v>40118</v>
      </c>
      <c r="G137" s="5">
        <f t="shared" si="47"/>
        <v>40147</v>
      </c>
      <c r="H137" t="str">
        <f t="shared" si="51"/>
        <v>2010</v>
      </c>
      <c r="I137" t="str">
        <f t="shared" si="52"/>
        <v>Yr - 2010</v>
      </c>
      <c r="J137">
        <f t="shared" si="60"/>
        <v>2</v>
      </c>
      <c r="K137" t="str">
        <f t="shared" si="53"/>
        <v>Qtr - 2</v>
      </c>
      <c r="L137" t="str">
        <f t="shared" si="54"/>
        <v>November</v>
      </c>
      <c r="M137">
        <f t="shared" si="45"/>
        <v>19</v>
      </c>
      <c r="N137" t="str">
        <f t="shared" si="55"/>
        <v>Wk - 19</v>
      </c>
      <c r="O137" t="str">
        <f t="shared" si="46"/>
        <v>Thursday</v>
      </c>
      <c r="P137" t="str">
        <f t="shared" si="56"/>
        <v>2009</v>
      </c>
      <c r="Q137">
        <f t="shared" si="57"/>
        <v>11</v>
      </c>
      <c r="R137">
        <f t="shared" si="58"/>
        <v>5</v>
      </c>
      <c r="T137" t="str">
        <f t="shared" si="59"/>
        <v>select '20091105' as [MemberId],'201005' as [FYPeriod],'5' as [FYPeriodInYear],'2009-11-01' as [PeriodStart],'2009-11-30' as [PeriodEnd],'2010' as [FYYear],'Yr - 2010' as [FYYearLabel],'2' as [FYQuarter],'Qtr - 2' as [FYQuarterLabel],'November' as [FYMonthLabel],'19' as [FYWeek],'Wk - 19' as [FYWeekLabel],'Thursday' as [Day],'2009' as [CalendarYear],'11' as [CalendarMonth],'5' as [CalendarDay],Null as [Entity] union all</v>
      </c>
    </row>
    <row r="138" spans="1:20" x14ac:dyDescent="0.3">
      <c r="A138">
        <f>IF($D$5-($D$5-(MAX($A$10:A137)+1))&lt;=$D$5,$D$5-($D$5-(MAX($A$10:A137)+1)),"")</f>
        <v>128</v>
      </c>
      <c r="B138" s="1">
        <f t="shared" si="49"/>
        <v>40123</v>
      </c>
      <c r="C138" s="1" t="str">
        <f t="shared" si="50"/>
        <v>20091106</v>
      </c>
      <c r="D138">
        <f t="shared" si="42"/>
        <v>201005</v>
      </c>
      <c r="E138">
        <f t="shared" si="43"/>
        <v>5</v>
      </c>
      <c r="F138" s="5">
        <f t="shared" si="44"/>
        <v>40118</v>
      </c>
      <c r="G138" s="5">
        <f t="shared" si="47"/>
        <v>40147</v>
      </c>
      <c r="H138" t="str">
        <f t="shared" si="51"/>
        <v>2010</v>
      </c>
      <c r="I138" t="str">
        <f t="shared" si="52"/>
        <v>Yr - 2010</v>
      </c>
      <c r="J138">
        <f t="shared" si="60"/>
        <v>2</v>
      </c>
      <c r="K138" t="str">
        <f t="shared" si="53"/>
        <v>Qtr - 2</v>
      </c>
      <c r="L138" t="str">
        <f t="shared" si="54"/>
        <v>November</v>
      </c>
      <c r="M138">
        <f t="shared" si="45"/>
        <v>19</v>
      </c>
      <c r="N138" t="str">
        <f t="shared" si="55"/>
        <v>Wk - 19</v>
      </c>
      <c r="O138" t="str">
        <f t="shared" si="46"/>
        <v>Friday</v>
      </c>
      <c r="P138" t="str">
        <f t="shared" si="56"/>
        <v>2009</v>
      </c>
      <c r="Q138">
        <f t="shared" si="57"/>
        <v>11</v>
      </c>
      <c r="R138">
        <f t="shared" si="58"/>
        <v>6</v>
      </c>
      <c r="T138" t="str">
        <f t="shared" si="59"/>
        <v>select '20091106' as [MemberId],'201005' as [FYPeriod],'5' as [FYPeriodInYear],'2009-11-01' as [PeriodStart],'2009-11-30' as [PeriodEnd],'2010' as [FYYear],'Yr - 2010' as [FYYearLabel],'2' as [FYQuarter],'Qtr - 2' as [FYQuarterLabel],'November' as [FYMonthLabel],'19' as [FYWeek],'Wk - 19' as [FYWeekLabel],'Friday' as [Day],'2009' as [CalendarYear],'11' as [CalendarMonth],'6' as [CalendarDay],Null as [Entity] union all</v>
      </c>
    </row>
    <row r="139" spans="1:20" x14ac:dyDescent="0.3">
      <c r="A139">
        <f>IF($D$5-($D$5-(MAX($A$10:A138)+1))&lt;=$D$5,$D$5-($D$5-(MAX($A$10:A138)+1)),"")</f>
        <v>129</v>
      </c>
      <c r="B139" s="1">
        <f t="shared" si="49"/>
        <v>40124</v>
      </c>
      <c r="C139" s="1" t="str">
        <f t="shared" si="50"/>
        <v>20091107</v>
      </c>
      <c r="D139">
        <f t="shared" si="42"/>
        <v>201005</v>
      </c>
      <c r="E139">
        <f t="shared" si="43"/>
        <v>5</v>
      </c>
      <c r="F139" s="5">
        <f t="shared" si="44"/>
        <v>40118</v>
      </c>
      <c r="G139" s="5">
        <f t="shared" si="47"/>
        <v>40147</v>
      </c>
      <c r="H139" t="str">
        <f t="shared" si="51"/>
        <v>2010</v>
      </c>
      <c r="I139" t="str">
        <f t="shared" si="52"/>
        <v>Yr - 2010</v>
      </c>
      <c r="J139">
        <f t="shared" si="60"/>
        <v>2</v>
      </c>
      <c r="K139" t="str">
        <f t="shared" si="53"/>
        <v>Qtr - 2</v>
      </c>
      <c r="L139" t="str">
        <f t="shared" si="54"/>
        <v>November</v>
      </c>
      <c r="M139">
        <f t="shared" si="45"/>
        <v>19</v>
      </c>
      <c r="N139" t="str">
        <f t="shared" si="55"/>
        <v>Wk - 19</v>
      </c>
      <c r="O139" t="str">
        <f t="shared" si="46"/>
        <v>Saturday</v>
      </c>
      <c r="P139" t="str">
        <f t="shared" si="56"/>
        <v>2009</v>
      </c>
      <c r="Q139">
        <f t="shared" si="57"/>
        <v>11</v>
      </c>
      <c r="R139">
        <f t="shared" si="58"/>
        <v>7</v>
      </c>
      <c r="T139" t="str">
        <f t="shared" si="59"/>
        <v>select '20091107' as [MemberId],'201005' as [FYPeriod],'5' as [FYPeriodInYear],'2009-11-01' as [PeriodStart],'2009-11-30' as [PeriodEnd],'2010' as [FYYear],'Yr - 2010' as [FYYearLabel],'2' as [FYQuarter],'Qtr - 2' as [FYQuarterLabel],'November' as [FYMonthLabel],'19' as [FYWeek],'Wk - 19' as [FYWeekLabel],'Saturday' as [Day],'2009' as [CalendarYear],'11' as [CalendarMonth],'7' as [CalendarDay],Null as [Entity] union all</v>
      </c>
    </row>
    <row r="140" spans="1:20" x14ac:dyDescent="0.3">
      <c r="A140">
        <f>IF($D$5-($D$5-(MAX($A$10:A139)+1))&lt;=$D$5,$D$5-($D$5-(MAX($A$10:A139)+1)),"")</f>
        <v>130</v>
      </c>
      <c r="B140" s="1">
        <f t="shared" si="49"/>
        <v>40125</v>
      </c>
      <c r="C140" s="1" t="str">
        <f t="shared" si="50"/>
        <v>20091108</v>
      </c>
      <c r="D140">
        <f t="shared" si="42"/>
        <v>201005</v>
      </c>
      <c r="E140">
        <f t="shared" si="43"/>
        <v>5</v>
      </c>
      <c r="F140" s="5">
        <f t="shared" si="44"/>
        <v>40118</v>
      </c>
      <c r="G140" s="5">
        <f t="shared" si="47"/>
        <v>40147</v>
      </c>
      <c r="H140" t="str">
        <f t="shared" si="51"/>
        <v>2010</v>
      </c>
      <c r="I140" t="str">
        <f t="shared" si="52"/>
        <v>Yr - 2010</v>
      </c>
      <c r="J140">
        <f t="shared" si="60"/>
        <v>2</v>
      </c>
      <c r="K140" t="str">
        <f t="shared" si="53"/>
        <v>Qtr - 2</v>
      </c>
      <c r="L140" t="str">
        <f t="shared" si="54"/>
        <v>November</v>
      </c>
      <c r="M140">
        <f t="shared" si="45"/>
        <v>19</v>
      </c>
      <c r="N140" t="str">
        <f t="shared" si="55"/>
        <v>Wk - 19</v>
      </c>
      <c r="O140" t="str">
        <f t="shared" si="46"/>
        <v>Sunday</v>
      </c>
      <c r="P140" t="str">
        <f t="shared" si="56"/>
        <v>2009</v>
      </c>
      <c r="Q140">
        <f t="shared" si="57"/>
        <v>11</v>
      </c>
      <c r="R140">
        <f t="shared" si="58"/>
        <v>1</v>
      </c>
      <c r="T140" t="str">
        <f t="shared" si="59"/>
        <v>select '20091108' as [MemberId],'201005' as [FYPeriod],'5' as [FYPeriodInYear],'2009-11-01' as [PeriodStart],'2009-11-30' as [PeriodEnd],'2010' as [FYYear],'Yr - 2010' as [FYYearLabel],'2' as [FYQuarter],'Qtr - 2' as [FYQuarterLabel],'November' as [FYMonthLabel],'19' as [FYWeek],'Wk - 19' as [FYWeekLabel],'Sunday' as [Day],'2009' as [CalendarYear],'11' as [CalendarMonth],'1' as [CalendarDay],Null as [Entity] union all</v>
      </c>
    </row>
    <row r="141" spans="1:20" x14ac:dyDescent="0.3">
      <c r="A141">
        <f>IF($D$5-($D$5-(MAX($A$10:A140)+1))&lt;=$D$5,$D$5-($D$5-(MAX($A$10:A140)+1)),"")</f>
        <v>131</v>
      </c>
      <c r="B141" s="1">
        <f t="shared" si="49"/>
        <v>40126</v>
      </c>
      <c r="C141" s="1" t="str">
        <f t="shared" si="50"/>
        <v>20091109</v>
      </c>
      <c r="D141">
        <f t="shared" ref="D141:D204" si="61">IF($A141="","",IF($G$3="Yes",LEFT($C141,6),IF($B141&lt;=$G140,$D140,IF(AND($B140=$G140,$E140&lt;$D$6),$D140+1,$D140+(101-$D$6)))))</f>
        <v>201005</v>
      </c>
      <c r="E141">
        <f t="shared" ref="E141:E204" si="62">IF($A141="","",IF($G$3="Yes",MONTH($B141),VALUE(RIGHT($D141,2))))</f>
        <v>5</v>
      </c>
      <c r="F141" s="5">
        <f t="shared" ref="F141:F204" si="63">IF($A141="","",IF($G$3="yes",EOMONTH($B141,-1)+1,IF($J$2="yes",EOMONTH($B141,-1)+1,IF($G139&lt;$B141,$B141,$F139))))</f>
        <v>40118</v>
      </c>
      <c r="G141" s="5">
        <f t="shared" si="47"/>
        <v>40147</v>
      </c>
      <c r="H141" t="str">
        <f t="shared" si="51"/>
        <v>2010</v>
      </c>
      <c r="I141" t="str">
        <f t="shared" si="52"/>
        <v>Yr - 2010</v>
      </c>
      <c r="J141">
        <f t="shared" si="60"/>
        <v>2</v>
      </c>
      <c r="K141" t="str">
        <f t="shared" si="53"/>
        <v>Qtr - 2</v>
      </c>
      <c r="L141" t="str">
        <f t="shared" si="54"/>
        <v>November</v>
      </c>
      <c r="M141">
        <f t="shared" ref="M141:M204" si="64">IF($A141="","",IF($G$3="yes",WEEKNUM($B141),IF($H141&gt;$H140,1,IF($O141&lt;&gt;$D$2,$M140,$M140+1))))</f>
        <v>19</v>
      </c>
      <c r="N141" t="str">
        <f t="shared" si="55"/>
        <v>Wk - 19</v>
      </c>
      <c r="O141" t="str">
        <f t="shared" ref="O141:O204" si="65">TEXT($B141,"Dddd")</f>
        <v>Monday</v>
      </c>
      <c r="P141" t="str">
        <f t="shared" si="56"/>
        <v>2009</v>
      </c>
      <c r="Q141">
        <f t="shared" si="57"/>
        <v>11</v>
      </c>
      <c r="R141">
        <f t="shared" si="58"/>
        <v>2</v>
      </c>
      <c r="T141" t="str">
        <f t="shared" si="59"/>
        <v>select '20091109' as [MemberId],'201005' as [FYPeriod],'5' as [FYPeriodInYear],'2009-11-01' as [PeriodStart],'2009-11-30' as [PeriodEnd],'2010' as [FYYear],'Yr - 2010' as [FYYearLabel],'2' as [FYQuarter],'Qtr - 2' as [FYQuarterLabel],'November' as [FYMonthLabel],'19' as [FYWeek],'Wk - 19' as [FYWeekLabel],'Monday' as [Day],'2009' as [CalendarYear],'11' as [CalendarMonth],'2' as [CalendarDay],Null as [Entity] union all</v>
      </c>
    </row>
    <row r="142" spans="1:20" x14ac:dyDescent="0.3">
      <c r="A142">
        <f>IF($D$5-($D$5-(MAX($A$10:A141)+1))&lt;=$D$5,$D$5-($D$5-(MAX($A$10:A141)+1)),"")</f>
        <v>132</v>
      </c>
      <c r="B142" s="1">
        <f t="shared" si="49"/>
        <v>40127</v>
      </c>
      <c r="C142" s="1" t="str">
        <f t="shared" si="50"/>
        <v>20091110</v>
      </c>
      <c r="D142">
        <f t="shared" si="61"/>
        <v>201005</v>
      </c>
      <c r="E142">
        <f t="shared" si="62"/>
        <v>5</v>
      </c>
      <c r="F142" s="5">
        <f t="shared" si="63"/>
        <v>40118</v>
      </c>
      <c r="G142" s="5">
        <f t="shared" ref="G142:G205" si="66">IF($A142="","",(IF($G$3="yes",EOMONTH($B142,0),IF($J$2="yes",EOMONTH($B142,0),IF($E142&lt;=
MOD(DATE(YEAR($B142),12,31)-DATE(YEAR($B142),1,1)+1,$D$6),$F142+ROUNDUP((DATE(YEAR($B142),12,31)-DATE(YEAR($B142),1,1)+1)/$D$6,0)-1,$F142+ROUNDDOWN((DATE(YEAR($B142),12,31)-DATE(YEAR($B142),1,1)+1)/$D$6,0)-1)))))</f>
        <v>40147</v>
      </c>
      <c r="H142" t="str">
        <f t="shared" si="51"/>
        <v>2010</v>
      </c>
      <c r="I142" t="str">
        <f t="shared" si="52"/>
        <v>Yr - 2010</v>
      </c>
      <c r="J142">
        <f t="shared" si="60"/>
        <v>2</v>
      </c>
      <c r="K142" t="str">
        <f t="shared" si="53"/>
        <v>Qtr - 2</v>
      </c>
      <c r="L142" t="str">
        <f t="shared" si="54"/>
        <v>November</v>
      </c>
      <c r="M142">
        <f t="shared" si="64"/>
        <v>19</v>
      </c>
      <c r="N142" t="str">
        <f t="shared" si="55"/>
        <v>Wk - 19</v>
      </c>
      <c r="O142" t="str">
        <f t="shared" si="65"/>
        <v>Tuesday</v>
      </c>
      <c r="P142" t="str">
        <f t="shared" si="56"/>
        <v>2009</v>
      </c>
      <c r="Q142">
        <f t="shared" si="57"/>
        <v>11</v>
      </c>
      <c r="R142">
        <f t="shared" si="58"/>
        <v>3</v>
      </c>
      <c r="T142" t="str">
        <f t="shared" si="59"/>
        <v>select '20091110' as [MemberId],'201005' as [FYPeriod],'5' as [FYPeriodInYear],'2009-11-01' as [PeriodStart],'2009-11-30' as [PeriodEnd],'2010' as [FYYear],'Yr - 2010' as [FYYearLabel],'2' as [FYQuarter],'Qtr - 2' as [FYQuarterLabel],'November' as [FYMonthLabel],'19' as [FYWeek],'Wk - 19' as [FYWeekLabel],'Tuesday' as [Day],'2009' as [CalendarYear],'11' as [CalendarMonth],'3' as [CalendarDay],Null as [Entity] union all</v>
      </c>
    </row>
    <row r="143" spans="1:20" x14ac:dyDescent="0.3">
      <c r="A143">
        <f>IF($D$5-($D$5-(MAX($A$10:A142)+1))&lt;=$D$5,$D$5-($D$5-(MAX($A$10:A142)+1)),"")</f>
        <v>133</v>
      </c>
      <c r="B143" s="1">
        <f t="shared" ref="B143:B206" si="67">IF($A143="","",$D$3+$A143)</f>
        <v>40128</v>
      </c>
      <c r="C143" s="1" t="str">
        <f t="shared" ref="C143:C206" si="68">IF($A143="","",TEXT($D$3+$A143,"yyyymmdd"))</f>
        <v>20091111</v>
      </c>
      <c r="D143">
        <f t="shared" si="61"/>
        <v>201005</v>
      </c>
      <c r="E143">
        <f t="shared" si="62"/>
        <v>5</v>
      </c>
      <c r="F143" s="5">
        <f t="shared" si="63"/>
        <v>40118</v>
      </c>
      <c r="G143" s="5">
        <f t="shared" si="66"/>
        <v>40147</v>
      </c>
      <c r="H143" t="str">
        <f t="shared" ref="H143:H206" si="69">IF($A143="","",IF($G$3="Yes",LEFT($C143,4),LEFT($D143,4)))</f>
        <v>2010</v>
      </c>
      <c r="I143" t="str">
        <f t="shared" ref="I143:I206" si="70">IF($A143="","","Yr - "&amp;H143)</f>
        <v>Yr - 2010</v>
      </c>
      <c r="J143">
        <f t="shared" si="60"/>
        <v>2</v>
      </c>
      <c r="K143" t="str">
        <f t="shared" ref="K143:K206" si="71">IF($A143="","","Qtr - "&amp;J143)</f>
        <v>Qtr - 2</v>
      </c>
      <c r="L143" t="str">
        <f t="shared" ref="L143:L206" si="72">IF($A143="","",IF($G$3="Yes",TEXT($B143,"Mmmm"),TEXT($F143,"Mmmm")))</f>
        <v>November</v>
      </c>
      <c r="M143">
        <f t="shared" si="64"/>
        <v>20</v>
      </c>
      <c r="N143" t="str">
        <f t="shared" ref="N143:N206" si="73">IF($A143="","","Wk - "&amp;M143)</f>
        <v>Wk - 20</v>
      </c>
      <c r="O143" t="str">
        <f t="shared" si="65"/>
        <v>Wednesday</v>
      </c>
      <c r="P143" t="str">
        <f t="shared" ref="P143:P206" si="74">IF($A143="","",LEFT(C143,4))</f>
        <v>2009</v>
      </c>
      <c r="Q143">
        <f t="shared" ref="Q143:Q206" si="75">IF($A143="","",MONTH($B143))</f>
        <v>11</v>
      </c>
      <c r="R143">
        <f t="shared" ref="R143:R206" si="76">IF($A143="","",WEEKDAY(B143))</f>
        <v>4</v>
      </c>
      <c r="T143" t="str">
        <f t="shared" ref="T143:T206" si="77">IF($A143="","","select '"&amp;C143&amp;"' as [MemberId],'"&amp;D143&amp;"' as [FYPeriod],'"&amp;E143&amp;"' as [FYPeriodInYear],'"&amp;TEXT(F143,"yyyy-mm-dd")&amp;"' as [PeriodStart],'"&amp;TEXT(G143,"yyyy-mm-dd")&amp;"' as [PeriodEnd],'"&amp;H143&amp;"' as [FYYear],'"&amp;I143&amp;"' as [FYYearLabel],'"&amp;J143&amp;"' as [FYQuarter],'"&amp;K143&amp;"' as [FYQuarterLabel],'"&amp;L143&amp;"' as [FYMonthLabel],'"&amp;M143&amp;"' as [FYWeek],'"&amp;N143&amp;"' as [FYWeekLabel],'"&amp;O143&amp;"' as [Day],'"&amp;P143&amp;"' as [CalendarYear],'"&amp;Q143&amp;"' as [CalendarMonth],'"&amp;R143&amp;"' as [CalendarDay],Null as [Entity]"&amp;IF(A144="",""," union all"))</f>
        <v>select '20091111' as [MemberId],'201005' as [FYPeriod],'5' as [FYPeriodInYear],'2009-11-01' as [PeriodStart],'2009-11-30' as [PeriodEnd],'2010' as [FYYear],'Yr - 2010' as [FYYearLabel],'2' as [FYQuarter],'Qtr - 2' as [FYQuarterLabel],'November' as [FYMonthLabel],'20' as [FYWeek],'Wk - 20' as [FYWeekLabel],'Wednesday' as [Day],'2009' as [CalendarYear],'11' as [CalendarMonth],'4' as [CalendarDay],Null as [Entity] union all</v>
      </c>
    </row>
    <row r="144" spans="1:20" x14ac:dyDescent="0.3">
      <c r="A144">
        <f>IF($D$5-($D$5-(MAX($A$10:A143)+1))&lt;=$D$5,$D$5-($D$5-(MAX($A$10:A143)+1)),"")</f>
        <v>134</v>
      </c>
      <c r="B144" s="1">
        <f t="shared" si="67"/>
        <v>40129</v>
      </c>
      <c r="C144" s="1" t="str">
        <f t="shared" si="68"/>
        <v>20091112</v>
      </c>
      <c r="D144">
        <f t="shared" si="61"/>
        <v>201005</v>
      </c>
      <c r="E144">
        <f t="shared" si="62"/>
        <v>5</v>
      </c>
      <c r="F144" s="5">
        <f t="shared" si="63"/>
        <v>40118</v>
      </c>
      <c r="G144" s="5">
        <f t="shared" si="66"/>
        <v>40147</v>
      </c>
      <c r="H144" t="str">
        <f t="shared" si="69"/>
        <v>2010</v>
      </c>
      <c r="I144" t="str">
        <f t="shared" si="70"/>
        <v>Yr - 2010</v>
      </c>
      <c r="J144">
        <f t="shared" si="60"/>
        <v>2</v>
      </c>
      <c r="K144" t="str">
        <f t="shared" si="71"/>
        <v>Qtr - 2</v>
      </c>
      <c r="L144" t="str">
        <f t="shared" si="72"/>
        <v>November</v>
      </c>
      <c r="M144">
        <f t="shared" si="64"/>
        <v>20</v>
      </c>
      <c r="N144" t="str">
        <f t="shared" si="73"/>
        <v>Wk - 20</v>
      </c>
      <c r="O144" t="str">
        <f t="shared" si="65"/>
        <v>Thursday</v>
      </c>
      <c r="P144" t="str">
        <f t="shared" si="74"/>
        <v>2009</v>
      </c>
      <c r="Q144">
        <f t="shared" si="75"/>
        <v>11</v>
      </c>
      <c r="R144">
        <f t="shared" si="76"/>
        <v>5</v>
      </c>
      <c r="T144" t="str">
        <f t="shared" si="77"/>
        <v>select '20091112' as [MemberId],'201005' as [FYPeriod],'5' as [FYPeriodInYear],'2009-11-01' as [PeriodStart],'2009-11-30' as [PeriodEnd],'2010' as [FYYear],'Yr - 2010' as [FYYearLabel],'2' as [FYQuarter],'Qtr - 2' as [FYQuarterLabel],'November' as [FYMonthLabel],'20' as [FYWeek],'Wk - 20' as [FYWeekLabel],'Thursday' as [Day],'2009' as [CalendarYear],'11' as [CalendarMonth],'5' as [CalendarDay],Null as [Entity] union all</v>
      </c>
    </row>
    <row r="145" spans="1:20" x14ac:dyDescent="0.3">
      <c r="A145">
        <f>IF($D$5-($D$5-(MAX($A$10:A144)+1))&lt;=$D$5,$D$5-($D$5-(MAX($A$10:A144)+1)),"")</f>
        <v>135</v>
      </c>
      <c r="B145" s="1">
        <f t="shared" si="67"/>
        <v>40130</v>
      </c>
      <c r="C145" s="1" t="str">
        <f t="shared" si="68"/>
        <v>20091113</v>
      </c>
      <c r="D145">
        <f t="shared" si="61"/>
        <v>201005</v>
      </c>
      <c r="E145">
        <f t="shared" si="62"/>
        <v>5</v>
      </c>
      <c r="F145" s="5">
        <f t="shared" si="63"/>
        <v>40118</v>
      </c>
      <c r="G145" s="5">
        <f t="shared" si="66"/>
        <v>40147</v>
      </c>
      <c r="H145" t="str">
        <f t="shared" si="69"/>
        <v>2010</v>
      </c>
      <c r="I145" t="str">
        <f t="shared" si="70"/>
        <v>Yr - 2010</v>
      </c>
      <c r="J145">
        <f t="shared" si="60"/>
        <v>2</v>
      </c>
      <c r="K145" t="str">
        <f t="shared" si="71"/>
        <v>Qtr - 2</v>
      </c>
      <c r="L145" t="str">
        <f t="shared" si="72"/>
        <v>November</v>
      </c>
      <c r="M145">
        <f t="shared" si="64"/>
        <v>20</v>
      </c>
      <c r="N145" t="str">
        <f t="shared" si="73"/>
        <v>Wk - 20</v>
      </c>
      <c r="O145" t="str">
        <f t="shared" si="65"/>
        <v>Friday</v>
      </c>
      <c r="P145" t="str">
        <f t="shared" si="74"/>
        <v>2009</v>
      </c>
      <c r="Q145">
        <f t="shared" si="75"/>
        <v>11</v>
      </c>
      <c r="R145">
        <f t="shared" si="76"/>
        <v>6</v>
      </c>
      <c r="T145" t="str">
        <f t="shared" si="77"/>
        <v>select '20091113' as [MemberId],'201005' as [FYPeriod],'5' as [FYPeriodInYear],'2009-11-01' as [PeriodStart],'2009-11-30' as [PeriodEnd],'2010' as [FYYear],'Yr - 2010' as [FYYearLabel],'2' as [FYQuarter],'Qtr - 2' as [FYQuarterLabel],'November' as [FYMonthLabel],'20' as [FYWeek],'Wk - 20' as [FYWeekLabel],'Friday' as [Day],'2009' as [CalendarYear],'11' as [CalendarMonth],'6' as [CalendarDay],Null as [Entity] union all</v>
      </c>
    </row>
    <row r="146" spans="1:20" x14ac:dyDescent="0.3">
      <c r="A146">
        <f>IF($D$5-($D$5-(MAX($A$10:A145)+1))&lt;=$D$5,$D$5-($D$5-(MAX($A$10:A145)+1)),"")</f>
        <v>136</v>
      </c>
      <c r="B146" s="1">
        <f t="shared" si="67"/>
        <v>40131</v>
      </c>
      <c r="C146" s="1" t="str">
        <f t="shared" si="68"/>
        <v>20091114</v>
      </c>
      <c r="D146">
        <f t="shared" si="61"/>
        <v>201005</v>
      </c>
      <c r="E146">
        <f t="shared" si="62"/>
        <v>5</v>
      </c>
      <c r="F146" s="5">
        <f t="shared" si="63"/>
        <v>40118</v>
      </c>
      <c r="G146" s="5">
        <f t="shared" si="66"/>
        <v>40147</v>
      </c>
      <c r="H146" t="str">
        <f t="shared" si="69"/>
        <v>2010</v>
      </c>
      <c r="I146" t="str">
        <f t="shared" si="70"/>
        <v>Yr - 2010</v>
      </c>
      <c r="J146">
        <f t="shared" si="60"/>
        <v>2</v>
      </c>
      <c r="K146" t="str">
        <f t="shared" si="71"/>
        <v>Qtr - 2</v>
      </c>
      <c r="L146" t="str">
        <f t="shared" si="72"/>
        <v>November</v>
      </c>
      <c r="M146">
        <f t="shared" si="64"/>
        <v>20</v>
      </c>
      <c r="N146" t="str">
        <f t="shared" si="73"/>
        <v>Wk - 20</v>
      </c>
      <c r="O146" t="str">
        <f t="shared" si="65"/>
        <v>Saturday</v>
      </c>
      <c r="P146" t="str">
        <f t="shared" si="74"/>
        <v>2009</v>
      </c>
      <c r="Q146">
        <f t="shared" si="75"/>
        <v>11</v>
      </c>
      <c r="R146">
        <f t="shared" si="76"/>
        <v>7</v>
      </c>
      <c r="T146" t="str">
        <f t="shared" si="77"/>
        <v>select '20091114' as [MemberId],'201005' as [FYPeriod],'5' as [FYPeriodInYear],'2009-11-01' as [PeriodStart],'2009-11-30' as [PeriodEnd],'2010' as [FYYear],'Yr - 2010' as [FYYearLabel],'2' as [FYQuarter],'Qtr - 2' as [FYQuarterLabel],'November' as [FYMonthLabel],'20' as [FYWeek],'Wk - 20' as [FYWeekLabel],'Saturday' as [Day],'2009' as [CalendarYear],'11' as [CalendarMonth],'7' as [CalendarDay],Null as [Entity] union all</v>
      </c>
    </row>
    <row r="147" spans="1:20" x14ac:dyDescent="0.3">
      <c r="A147">
        <f>IF($D$5-($D$5-(MAX($A$10:A146)+1))&lt;=$D$5,$D$5-($D$5-(MAX($A$10:A146)+1)),"")</f>
        <v>137</v>
      </c>
      <c r="B147" s="1">
        <f t="shared" si="67"/>
        <v>40132</v>
      </c>
      <c r="C147" s="1" t="str">
        <f t="shared" si="68"/>
        <v>20091115</v>
      </c>
      <c r="D147">
        <f t="shared" si="61"/>
        <v>201005</v>
      </c>
      <c r="E147">
        <f t="shared" si="62"/>
        <v>5</v>
      </c>
      <c r="F147" s="5">
        <f t="shared" si="63"/>
        <v>40118</v>
      </c>
      <c r="G147" s="5">
        <f t="shared" si="66"/>
        <v>40147</v>
      </c>
      <c r="H147" t="str">
        <f t="shared" si="69"/>
        <v>2010</v>
      </c>
      <c r="I147" t="str">
        <f t="shared" si="70"/>
        <v>Yr - 2010</v>
      </c>
      <c r="J147">
        <f t="shared" si="60"/>
        <v>2</v>
      </c>
      <c r="K147" t="str">
        <f t="shared" si="71"/>
        <v>Qtr - 2</v>
      </c>
      <c r="L147" t="str">
        <f t="shared" si="72"/>
        <v>November</v>
      </c>
      <c r="M147">
        <f t="shared" si="64"/>
        <v>20</v>
      </c>
      <c r="N147" t="str">
        <f t="shared" si="73"/>
        <v>Wk - 20</v>
      </c>
      <c r="O147" t="str">
        <f t="shared" si="65"/>
        <v>Sunday</v>
      </c>
      <c r="P147" t="str">
        <f t="shared" si="74"/>
        <v>2009</v>
      </c>
      <c r="Q147">
        <f t="shared" si="75"/>
        <v>11</v>
      </c>
      <c r="R147">
        <f t="shared" si="76"/>
        <v>1</v>
      </c>
      <c r="T147" t="str">
        <f t="shared" si="77"/>
        <v>select '20091115' as [MemberId],'201005' as [FYPeriod],'5' as [FYPeriodInYear],'2009-11-01' as [PeriodStart],'2009-11-30' as [PeriodEnd],'2010' as [FYYear],'Yr - 2010' as [FYYearLabel],'2' as [FYQuarter],'Qtr - 2' as [FYQuarterLabel],'November' as [FYMonthLabel],'20' as [FYWeek],'Wk - 20' as [FYWeekLabel],'Sunday' as [Day],'2009' as [CalendarYear],'11' as [CalendarMonth],'1' as [CalendarDay],Null as [Entity] union all</v>
      </c>
    </row>
    <row r="148" spans="1:20" x14ac:dyDescent="0.3">
      <c r="A148">
        <f>IF($D$5-($D$5-(MAX($A$10:A147)+1))&lt;=$D$5,$D$5-($D$5-(MAX($A$10:A147)+1)),"")</f>
        <v>138</v>
      </c>
      <c r="B148" s="1">
        <f t="shared" si="67"/>
        <v>40133</v>
      </c>
      <c r="C148" s="1" t="str">
        <f t="shared" si="68"/>
        <v>20091116</v>
      </c>
      <c r="D148">
        <f t="shared" si="61"/>
        <v>201005</v>
      </c>
      <c r="E148">
        <f t="shared" si="62"/>
        <v>5</v>
      </c>
      <c r="F148" s="5">
        <f t="shared" si="63"/>
        <v>40118</v>
      </c>
      <c r="G148" s="5">
        <f t="shared" si="66"/>
        <v>40147</v>
      </c>
      <c r="H148" t="str">
        <f t="shared" si="69"/>
        <v>2010</v>
      </c>
      <c r="I148" t="str">
        <f t="shared" si="70"/>
        <v>Yr - 2010</v>
      </c>
      <c r="J148">
        <f t="shared" si="60"/>
        <v>2</v>
      </c>
      <c r="K148" t="str">
        <f t="shared" si="71"/>
        <v>Qtr - 2</v>
      </c>
      <c r="L148" t="str">
        <f t="shared" si="72"/>
        <v>November</v>
      </c>
      <c r="M148">
        <f t="shared" si="64"/>
        <v>20</v>
      </c>
      <c r="N148" t="str">
        <f t="shared" si="73"/>
        <v>Wk - 20</v>
      </c>
      <c r="O148" t="str">
        <f t="shared" si="65"/>
        <v>Monday</v>
      </c>
      <c r="P148" t="str">
        <f t="shared" si="74"/>
        <v>2009</v>
      </c>
      <c r="Q148">
        <f t="shared" si="75"/>
        <v>11</v>
      </c>
      <c r="R148">
        <f t="shared" si="76"/>
        <v>2</v>
      </c>
      <c r="T148" t="str">
        <f t="shared" si="77"/>
        <v>select '20091116' as [MemberId],'201005' as [FYPeriod],'5' as [FYPeriodInYear],'2009-11-01' as [PeriodStart],'2009-11-30' as [PeriodEnd],'2010' as [FYYear],'Yr - 2010' as [FYYearLabel],'2' as [FYQuarter],'Qtr - 2' as [FYQuarterLabel],'November' as [FYMonthLabel],'20' as [FYWeek],'Wk - 20' as [FYWeekLabel],'Monday' as [Day],'2009' as [CalendarYear],'11' as [CalendarMonth],'2' as [CalendarDay],Null as [Entity] union all</v>
      </c>
    </row>
    <row r="149" spans="1:20" x14ac:dyDescent="0.3">
      <c r="A149">
        <f>IF($D$5-($D$5-(MAX($A$10:A148)+1))&lt;=$D$5,$D$5-($D$5-(MAX($A$10:A148)+1)),"")</f>
        <v>139</v>
      </c>
      <c r="B149" s="1">
        <f t="shared" si="67"/>
        <v>40134</v>
      </c>
      <c r="C149" s="1" t="str">
        <f t="shared" si="68"/>
        <v>20091117</v>
      </c>
      <c r="D149">
        <f t="shared" si="61"/>
        <v>201005</v>
      </c>
      <c r="E149">
        <f t="shared" si="62"/>
        <v>5</v>
      </c>
      <c r="F149" s="5">
        <f t="shared" si="63"/>
        <v>40118</v>
      </c>
      <c r="G149" s="5">
        <f t="shared" si="66"/>
        <v>40147</v>
      </c>
      <c r="H149" t="str">
        <f t="shared" si="69"/>
        <v>2010</v>
      </c>
      <c r="I149" t="str">
        <f t="shared" si="70"/>
        <v>Yr - 2010</v>
      </c>
      <c r="J149">
        <f t="shared" si="60"/>
        <v>2</v>
      </c>
      <c r="K149" t="str">
        <f t="shared" si="71"/>
        <v>Qtr - 2</v>
      </c>
      <c r="L149" t="str">
        <f t="shared" si="72"/>
        <v>November</v>
      </c>
      <c r="M149">
        <f t="shared" si="64"/>
        <v>20</v>
      </c>
      <c r="N149" t="str">
        <f t="shared" si="73"/>
        <v>Wk - 20</v>
      </c>
      <c r="O149" t="str">
        <f t="shared" si="65"/>
        <v>Tuesday</v>
      </c>
      <c r="P149" t="str">
        <f t="shared" si="74"/>
        <v>2009</v>
      </c>
      <c r="Q149">
        <f t="shared" si="75"/>
        <v>11</v>
      </c>
      <c r="R149">
        <f t="shared" si="76"/>
        <v>3</v>
      </c>
      <c r="T149" t="str">
        <f t="shared" si="77"/>
        <v>select '20091117' as [MemberId],'201005' as [FYPeriod],'5' as [FYPeriodInYear],'2009-11-01' as [PeriodStart],'2009-11-30' as [PeriodEnd],'2010' as [FYYear],'Yr - 2010' as [FYYearLabel],'2' as [FYQuarter],'Qtr - 2' as [FYQuarterLabel],'November' as [FYMonthLabel],'20' as [FYWeek],'Wk - 20' as [FYWeekLabel],'Tuesday' as [Day],'2009' as [CalendarYear],'11' as [CalendarMonth],'3' as [CalendarDay],Null as [Entity] union all</v>
      </c>
    </row>
    <row r="150" spans="1:20" x14ac:dyDescent="0.3">
      <c r="A150">
        <f>IF($D$5-($D$5-(MAX($A$10:A149)+1))&lt;=$D$5,$D$5-($D$5-(MAX($A$10:A149)+1)),"")</f>
        <v>140</v>
      </c>
      <c r="B150" s="1">
        <f t="shared" si="67"/>
        <v>40135</v>
      </c>
      <c r="C150" s="1" t="str">
        <f t="shared" si="68"/>
        <v>20091118</v>
      </c>
      <c r="D150">
        <f t="shared" si="61"/>
        <v>201005</v>
      </c>
      <c r="E150">
        <f t="shared" si="62"/>
        <v>5</v>
      </c>
      <c r="F150" s="5">
        <f t="shared" si="63"/>
        <v>40118</v>
      </c>
      <c r="G150" s="5">
        <f t="shared" si="66"/>
        <v>40147</v>
      </c>
      <c r="H150" t="str">
        <f t="shared" si="69"/>
        <v>2010</v>
      </c>
      <c r="I150" t="str">
        <f t="shared" si="70"/>
        <v>Yr - 2010</v>
      </c>
      <c r="J150">
        <f t="shared" si="60"/>
        <v>2</v>
      </c>
      <c r="K150" t="str">
        <f t="shared" si="71"/>
        <v>Qtr - 2</v>
      </c>
      <c r="L150" t="str">
        <f t="shared" si="72"/>
        <v>November</v>
      </c>
      <c r="M150">
        <f t="shared" si="64"/>
        <v>21</v>
      </c>
      <c r="N150" t="str">
        <f t="shared" si="73"/>
        <v>Wk - 21</v>
      </c>
      <c r="O150" t="str">
        <f t="shared" si="65"/>
        <v>Wednesday</v>
      </c>
      <c r="P150" t="str">
        <f t="shared" si="74"/>
        <v>2009</v>
      </c>
      <c r="Q150">
        <f t="shared" si="75"/>
        <v>11</v>
      </c>
      <c r="R150">
        <f t="shared" si="76"/>
        <v>4</v>
      </c>
      <c r="T150" t="str">
        <f t="shared" si="77"/>
        <v>select '20091118' as [MemberId],'201005' as [FYPeriod],'5' as [FYPeriodInYear],'2009-11-01' as [PeriodStart],'2009-11-30' as [PeriodEnd],'2010' as [FYYear],'Yr - 2010' as [FYYearLabel],'2' as [FYQuarter],'Qtr - 2' as [FYQuarterLabel],'November' as [FYMonthLabel],'21' as [FYWeek],'Wk - 21' as [FYWeekLabel],'Wednesday' as [Day],'2009' as [CalendarYear],'11' as [CalendarMonth],'4' as [CalendarDay],Null as [Entity] union all</v>
      </c>
    </row>
    <row r="151" spans="1:20" x14ac:dyDescent="0.3">
      <c r="A151">
        <f>IF($D$5-($D$5-(MAX($A$10:A150)+1))&lt;=$D$5,$D$5-($D$5-(MAX($A$10:A150)+1)),"")</f>
        <v>141</v>
      </c>
      <c r="B151" s="1">
        <f t="shared" si="67"/>
        <v>40136</v>
      </c>
      <c r="C151" s="1" t="str">
        <f t="shared" si="68"/>
        <v>20091119</v>
      </c>
      <c r="D151">
        <f t="shared" si="61"/>
        <v>201005</v>
      </c>
      <c r="E151">
        <f t="shared" si="62"/>
        <v>5</v>
      </c>
      <c r="F151" s="5">
        <f t="shared" si="63"/>
        <v>40118</v>
      </c>
      <c r="G151" s="5">
        <f t="shared" si="66"/>
        <v>40147</v>
      </c>
      <c r="H151" t="str">
        <f t="shared" si="69"/>
        <v>2010</v>
      </c>
      <c r="I151" t="str">
        <f t="shared" si="70"/>
        <v>Yr - 2010</v>
      </c>
      <c r="J151">
        <f t="shared" si="60"/>
        <v>2</v>
      </c>
      <c r="K151" t="str">
        <f t="shared" si="71"/>
        <v>Qtr - 2</v>
      </c>
      <c r="L151" t="str">
        <f t="shared" si="72"/>
        <v>November</v>
      </c>
      <c r="M151">
        <f t="shared" si="64"/>
        <v>21</v>
      </c>
      <c r="N151" t="str">
        <f t="shared" si="73"/>
        <v>Wk - 21</v>
      </c>
      <c r="O151" t="str">
        <f t="shared" si="65"/>
        <v>Thursday</v>
      </c>
      <c r="P151" t="str">
        <f t="shared" si="74"/>
        <v>2009</v>
      </c>
      <c r="Q151">
        <f t="shared" si="75"/>
        <v>11</v>
      </c>
      <c r="R151">
        <f t="shared" si="76"/>
        <v>5</v>
      </c>
      <c r="T151" t="str">
        <f t="shared" si="77"/>
        <v>select '20091119' as [MemberId],'201005' as [FYPeriod],'5' as [FYPeriodInYear],'2009-11-01' as [PeriodStart],'2009-11-30' as [PeriodEnd],'2010' as [FYYear],'Yr - 2010' as [FYYearLabel],'2' as [FYQuarter],'Qtr - 2' as [FYQuarterLabel],'November' as [FYMonthLabel],'21' as [FYWeek],'Wk - 21' as [FYWeekLabel],'Thursday' as [Day],'2009' as [CalendarYear],'11' as [CalendarMonth],'5' as [CalendarDay],Null as [Entity] union all</v>
      </c>
    </row>
    <row r="152" spans="1:20" x14ac:dyDescent="0.3">
      <c r="A152">
        <f>IF($D$5-($D$5-(MAX($A$10:A151)+1))&lt;=$D$5,$D$5-($D$5-(MAX($A$10:A151)+1)),"")</f>
        <v>142</v>
      </c>
      <c r="B152" s="1">
        <f t="shared" si="67"/>
        <v>40137</v>
      </c>
      <c r="C152" s="1" t="str">
        <f t="shared" si="68"/>
        <v>20091120</v>
      </c>
      <c r="D152">
        <f t="shared" si="61"/>
        <v>201005</v>
      </c>
      <c r="E152">
        <f t="shared" si="62"/>
        <v>5</v>
      </c>
      <c r="F152" s="5">
        <f t="shared" si="63"/>
        <v>40118</v>
      </c>
      <c r="G152" s="5">
        <f t="shared" si="66"/>
        <v>40147</v>
      </c>
      <c r="H152" t="str">
        <f t="shared" si="69"/>
        <v>2010</v>
      </c>
      <c r="I152" t="str">
        <f t="shared" si="70"/>
        <v>Yr - 2010</v>
      </c>
      <c r="J152">
        <f t="shared" si="60"/>
        <v>2</v>
      </c>
      <c r="K152" t="str">
        <f t="shared" si="71"/>
        <v>Qtr - 2</v>
      </c>
      <c r="L152" t="str">
        <f t="shared" si="72"/>
        <v>November</v>
      </c>
      <c r="M152">
        <f t="shared" si="64"/>
        <v>21</v>
      </c>
      <c r="N152" t="str">
        <f t="shared" si="73"/>
        <v>Wk - 21</v>
      </c>
      <c r="O152" t="str">
        <f t="shared" si="65"/>
        <v>Friday</v>
      </c>
      <c r="P152" t="str">
        <f t="shared" si="74"/>
        <v>2009</v>
      </c>
      <c r="Q152">
        <f t="shared" si="75"/>
        <v>11</v>
      </c>
      <c r="R152">
        <f t="shared" si="76"/>
        <v>6</v>
      </c>
      <c r="T152" t="str">
        <f t="shared" si="77"/>
        <v>select '20091120' as [MemberId],'201005' as [FYPeriod],'5' as [FYPeriodInYear],'2009-11-01' as [PeriodStart],'2009-11-30' as [PeriodEnd],'2010' as [FYYear],'Yr - 2010' as [FYYearLabel],'2' as [FYQuarter],'Qtr - 2' as [FYQuarterLabel],'November' as [FYMonthLabel],'21' as [FYWeek],'Wk - 21' as [FYWeekLabel],'Friday' as [Day],'2009' as [CalendarYear],'11' as [CalendarMonth],'6' as [CalendarDay],Null as [Entity] union all</v>
      </c>
    </row>
    <row r="153" spans="1:20" x14ac:dyDescent="0.3">
      <c r="A153">
        <f>IF($D$5-($D$5-(MAX($A$10:A152)+1))&lt;=$D$5,$D$5-($D$5-(MAX($A$10:A152)+1)),"")</f>
        <v>143</v>
      </c>
      <c r="B153" s="1">
        <f t="shared" si="67"/>
        <v>40138</v>
      </c>
      <c r="C153" s="1" t="str">
        <f t="shared" si="68"/>
        <v>20091121</v>
      </c>
      <c r="D153">
        <f t="shared" si="61"/>
        <v>201005</v>
      </c>
      <c r="E153">
        <f t="shared" si="62"/>
        <v>5</v>
      </c>
      <c r="F153" s="5">
        <f t="shared" si="63"/>
        <v>40118</v>
      </c>
      <c r="G153" s="5">
        <f t="shared" si="66"/>
        <v>40147</v>
      </c>
      <c r="H153" t="str">
        <f t="shared" si="69"/>
        <v>2010</v>
      </c>
      <c r="I153" t="str">
        <f t="shared" si="70"/>
        <v>Yr - 2010</v>
      </c>
      <c r="J153">
        <f t="shared" si="60"/>
        <v>2</v>
      </c>
      <c r="K153" t="str">
        <f t="shared" si="71"/>
        <v>Qtr - 2</v>
      </c>
      <c r="L153" t="str">
        <f t="shared" si="72"/>
        <v>November</v>
      </c>
      <c r="M153">
        <f t="shared" si="64"/>
        <v>21</v>
      </c>
      <c r="N153" t="str">
        <f t="shared" si="73"/>
        <v>Wk - 21</v>
      </c>
      <c r="O153" t="str">
        <f t="shared" si="65"/>
        <v>Saturday</v>
      </c>
      <c r="P153" t="str">
        <f t="shared" si="74"/>
        <v>2009</v>
      </c>
      <c r="Q153">
        <f t="shared" si="75"/>
        <v>11</v>
      </c>
      <c r="R153">
        <f t="shared" si="76"/>
        <v>7</v>
      </c>
      <c r="T153" t="str">
        <f t="shared" si="77"/>
        <v>select '20091121' as [MemberId],'201005' as [FYPeriod],'5' as [FYPeriodInYear],'2009-11-01' as [PeriodStart],'2009-11-30' as [PeriodEnd],'2010' as [FYYear],'Yr - 2010' as [FYYearLabel],'2' as [FYQuarter],'Qtr - 2' as [FYQuarterLabel],'November' as [FYMonthLabel],'21' as [FYWeek],'Wk - 21' as [FYWeekLabel],'Saturday' as [Day],'2009' as [CalendarYear],'11' as [CalendarMonth],'7' as [CalendarDay],Null as [Entity] union all</v>
      </c>
    </row>
    <row r="154" spans="1:20" x14ac:dyDescent="0.3">
      <c r="A154">
        <f>IF($D$5-($D$5-(MAX($A$10:A153)+1))&lt;=$D$5,$D$5-($D$5-(MAX($A$10:A153)+1)),"")</f>
        <v>144</v>
      </c>
      <c r="B154" s="1">
        <f t="shared" si="67"/>
        <v>40139</v>
      </c>
      <c r="C154" s="1" t="str">
        <f t="shared" si="68"/>
        <v>20091122</v>
      </c>
      <c r="D154">
        <f t="shared" si="61"/>
        <v>201005</v>
      </c>
      <c r="E154">
        <f t="shared" si="62"/>
        <v>5</v>
      </c>
      <c r="F154" s="5">
        <f t="shared" si="63"/>
        <v>40118</v>
      </c>
      <c r="G154" s="5">
        <f t="shared" si="66"/>
        <v>40147</v>
      </c>
      <c r="H154" t="str">
        <f t="shared" si="69"/>
        <v>2010</v>
      </c>
      <c r="I154" t="str">
        <f t="shared" si="70"/>
        <v>Yr - 2010</v>
      </c>
      <c r="J154">
        <f t="shared" si="60"/>
        <v>2</v>
      </c>
      <c r="K154" t="str">
        <f t="shared" si="71"/>
        <v>Qtr - 2</v>
      </c>
      <c r="L154" t="str">
        <f t="shared" si="72"/>
        <v>November</v>
      </c>
      <c r="M154">
        <f t="shared" si="64"/>
        <v>21</v>
      </c>
      <c r="N154" t="str">
        <f t="shared" si="73"/>
        <v>Wk - 21</v>
      </c>
      <c r="O154" t="str">
        <f t="shared" si="65"/>
        <v>Sunday</v>
      </c>
      <c r="P154" t="str">
        <f t="shared" si="74"/>
        <v>2009</v>
      </c>
      <c r="Q154">
        <f t="shared" si="75"/>
        <v>11</v>
      </c>
      <c r="R154">
        <f t="shared" si="76"/>
        <v>1</v>
      </c>
      <c r="T154" t="str">
        <f t="shared" si="77"/>
        <v>select '20091122' as [MemberId],'201005' as [FYPeriod],'5' as [FYPeriodInYear],'2009-11-01' as [PeriodStart],'2009-11-30' as [PeriodEnd],'2010' as [FYYear],'Yr - 2010' as [FYYearLabel],'2' as [FYQuarter],'Qtr - 2' as [FYQuarterLabel],'November' as [FYMonthLabel],'21' as [FYWeek],'Wk - 21' as [FYWeekLabel],'Sunday' as [Day],'2009' as [CalendarYear],'11' as [CalendarMonth],'1' as [CalendarDay],Null as [Entity] union all</v>
      </c>
    </row>
    <row r="155" spans="1:20" x14ac:dyDescent="0.3">
      <c r="A155">
        <f>IF($D$5-($D$5-(MAX($A$10:A154)+1))&lt;=$D$5,$D$5-($D$5-(MAX($A$10:A154)+1)),"")</f>
        <v>145</v>
      </c>
      <c r="B155" s="1">
        <f t="shared" si="67"/>
        <v>40140</v>
      </c>
      <c r="C155" s="1" t="str">
        <f t="shared" si="68"/>
        <v>20091123</v>
      </c>
      <c r="D155">
        <f t="shared" si="61"/>
        <v>201005</v>
      </c>
      <c r="E155">
        <f t="shared" si="62"/>
        <v>5</v>
      </c>
      <c r="F155" s="5">
        <f t="shared" si="63"/>
        <v>40118</v>
      </c>
      <c r="G155" s="5">
        <f t="shared" si="66"/>
        <v>40147</v>
      </c>
      <c r="H155" t="str">
        <f t="shared" si="69"/>
        <v>2010</v>
      </c>
      <c r="I155" t="str">
        <f t="shared" si="70"/>
        <v>Yr - 2010</v>
      </c>
      <c r="J155">
        <f t="shared" si="60"/>
        <v>2</v>
      </c>
      <c r="K155" t="str">
        <f t="shared" si="71"/>
        <v>Qtr - 2</v>
      </c>
      <c r="L155" t="str">
        <f t="shared" si="72"/>
        <v>November</v>
      </c>
      <c r="M155">
        <f t="shared" si="64"/>
        <v>21</v>
      </c>
      <c r="N155" t="str">
        <f t="shared" si="73"/>
        <v>Wk - 21</v>
      </c>
      <c r="O155" t="str">
        <f t="shared" si="65"/>
        <v>Monday</v>
      </c>
      <c r="P155" t="str">
        <f t="shared" si="74"/>
        <v>2009</v>
      </c>
      <c r="Q155">
        <f t="shared" si="75"/>
        <v>11</v>
      </c>
      <c r="R155">
        <f t="shared" si="76"/>
        <v>2</v>
      </c>
      <c r="T155" t="str">
        <f t="shared" si="77"/>
        <v>select '20091123' as [MemberId],'201005' as [FYPeriod],'5' as [FYPeriodInYear],'2009-11-01' as [PeriodStart],'2009-11-30' as [PeriodEnd],'2010' as [FYYear],'Yr - 2010' as [FYYearLabel],'2' as [FYQuarter],'Qtr - 2' as [FYQuarterLabel],'November' as [FYMonthLabel],'21' as [FYWeek],'Wk - 21' as [FYWeekLabel],'Monday' as [Day],'2009' as [CalendarYear],'11' as [CalendarMonth],'2' as [CalendarDay],Null as [Entity] union all</v>
      </c>
    </row>
    <row r="156" spans="1:20" x14ac:dyDescent="0.3">
      <c r="A156">
        <f>IF($D$5-($D$5-(MAX($A$10:A155)+1))&lt;=$D$5,$D$5-($D$5-(MAX($A$10:A155)+1)),"")</f>
        <v>146</v>
      </c>
      <c r="B156" s="1">
        <f t="shared" si="67"/>
        <v>40141</v>
      </c>
      <c r="C156" s="1" t="str">
        <f t="shared" si="68"/>
        <v>20091124</v>
      </c>
      <c r="D156">
        <f t="shared" si="61"/>
        <v>201005</v>
      </c>
      <c r="E156">
        <f t="shared" si="62"/>
        <v>5</v>
      </c>
      <c r="F156" s="5">
        <f t="shared" si="63"/>
        <v>40118</v>
      </c>
      <c r="G156" s="5">
        <f t="shared" si="66"/>
        <v>40147</v>
      </c>
      <c r="H156" t="str">
        <f t="shared" si="69"/>
        <v>2010</v>
      </c>
      <c r="I156" t="str">
        <f t="shared" si="70"/>
        <v>Yr - 2010</v>
      </c>
      <c r="J156">
        <f t="shared" si="60"/>
        <v>2</v>
      </c>
      <c r="K156" t="str">
        <f t="shared" si="71"/>
        <v>Qtr - 2</v>
      </c>
      <c r="L156" t="str">
        <f t="shared" si="72"/>
        <v>November</v>
      </c>
      <c r="M156">
        <f t="shared" si="64"/>
        <v>21</v>
      </c>
      <c r="N156" t="str">
        <f t="shared" si="73"/>
        <v>Wk - 21</v>
      </c>
      <c r="O156" t="str">
        <f t="shared" si="65"/>
        <v>Tuesday</v>
      </c>
      <c r="P156" t="str">
        <f t="shared" si="74"/>
        <v>2009</v>
      </c>
      <c r="Q156">
        <f t="shared" si="75"/>
        <v>11</v>
      </c>
      <c r="R156">
        <f t="shared" si="76"/>
        <v>3</v>
      </c>
      <c r="T156" t="str">
        <f t="shared" si="77"/>
        <v>select '20091124' as [MemberId],'201005' as [FYPeriod],'5' as [FYPeriodInYear],'2009-11-01' as [PeriodStart],'2009-11-30' as [PeriodEnd],'2010' as [FYYear],'Yr - 2010' as [FYYearLabel],'2' as [FYQuarter],'Qtr - 2' as [FYQuarterLabel],'November' as [FYMonthLabel],'21' as [FYWeek],'Wk - 21' as [FYWeekLabel],'Tuesday' as [Day],'2009' as [CalendarYear],'11' as [CalendarMonth],'3' as [CalendarDay],Null as [Entity] union all</v>
      </c>
    </row>
    <row r="157" spans="1:20" x14ac:dyDescent="0.3">
      <c r="A157">
        <f>IF($D$5-($D$5-(MAX($A$10:A156)+1))&lt;=$D$5,$D$5-($D$5-(MAX($A$10:A156)+1)),"")</f>
        <v>147</v>
      </c>
      <c r="B157" s="1">
        <f t="shared" si="67"/>
        <v>40142</v>
      </c>
      <c r="C157" s="1" t="str">
        <f t="shared" si="68"/>
        <v>20091125</v>
      </c>
      <c r="D157">
        <f t="shared" si="61"/>
        <v>201005</v>
      </c>
      <c r="E157">
        <f t="shared" si="62"/>
        <v>5</v>
      </c>
      <c r="F157" s="5">
        <f t="shared" si="63"/>
        <v>40118</v>
      </c>
      <c r="G157" s="5">
        <f t="shared" si="66"/>
        <v>40147</v>
      </c>
      <c r="H157" t="str">
        <f t="shared" si="69"/>
        <v>2010</v>
      </c>
      <c r="I157" t="str">
        <f t="shared" si="70"/>
        <v>Yr - 2010</v>
      </c>
      <c r="J157">
        <f t="shared" si="60"/>
        <v>2</v>
      </c>
      <c r="K157" t="str">
        <f t="shared" si="71"/>
        <v>Qtr - 2</v>
      </c>
      <c r="L157" t="str">
        <f t="shared" si="72"/>
        <v>November</v>
      </c>
      <c r="M157">
        <f t="shared" si="64"/>
        <v>22</v>
      </c>
      <c r="N157" t="str">
        <f t="shared" si="73"/>
        <v>Wk - 22</v>
      </c>
      <c r="O157" t="str">
        <f t="shared" si="65"/>
        <v>Wednesday</v>
      </c>
      <c r="P157" t="str">
        <f t="shared" si="74"/>
        <v>2009</v>
      </c>
      <c r="Q157">
        <f t="shared" si="75"/>
        <v>11</v>
      </c>
      <c r="R157">
        <f t="shared" si="76"/>
        <v>4</v>
      </c>
      <c r="T157" t="str">
        <f t="shared" si="77"/>
        <v>select '20091125' as [MemberId],'201005' as [FYPeriod],'5' as [FYPeriodInYear],'2009-11-01' as [PeriodStart],'2009-11-30' as [PeriodEnd],'2010' as [FYYear],'Yr - 2010' as [FYYearLabel],'2' as [FYQuarter],'Qtr - 2' as [FYQuarterLabel],'November' as [FYMonthLabel],'22' as [FYWeek],'Wk - 22' as [FYWeekLabel],'Wednesday' as [Day],'2009' as [CalendarYear],'11' as [CalendarMonth],'4' as [CalendarDay],Null as [Entity] union all</v>
      </c>
    </row>
    <row r="158" spans="1:20" x14ac:dyDescent="0.3">
      <c r="A158">
        <f>IF($D$5-($D$5-(MAX($A$10:A157)+1))&lt;=$D$5,$D$5-($D$5-(MAX($A$10:A157)+1)),"")</f>
        <v>148</v>
      </c>
      <c r="B158" s="1">
        <f t="shared" si="67"/>
        <v>40143</v>
      </c>
      <c r="C158" s="1" t="str">
        <f t="shared" si="68"/>
        <v>20091126</v>
      </c>
      <c r="D158">
        <f t="shared" si="61"/>
        <v>201005</v>
      </c>
      <c r="E158">
        <f t="shared" si="62"/>
        <v>5</v>
      </c>
      <c r="F158" s="5">
        <f t="shared" si="63"/>
        <v>40118</v>
      </c>
      <c r="G158" s="5">
        <f t="shared" si="66"/>
        <v>40147</v>
      </c>
      <c r="H158" t="str">
        <f t="shared" si="69"/>
        <v>2010</v>
      </c>
      <c r="I158" t="str">
        <f t="shared" si="70"/>
        <v>Yr - 2010</v>
      </c>
      <c r="J158">
        <f t="shared" si="60"/>
        <v>2</v>
      </c>
      <c r="K158" t="str">
        <f t="shared" si="71"/>
        <v>Qtr - 2</v>
      </c>
      <c r="L158" t="str">
        <f t="shared" si="72"/>
        <v>November</v>
      </c>
      <c r="M158">
        <f t="shared" si="64"/>
        <v>22</v>
      </c>
      <c r="N158" t="str">
        <f t="shared" si="73"/>
        <v>Wk - 22</v>
      </c>
      <c r="O158" t="str">
        <f t="shared" si="65"/>
        <v>Thursday</v>
      </c>
      <c r="P158" t="str">
        <f t="shared" si="74"/>
        <v>2009</v>
      </c>
      <c r="Q158">
        <f t="shared" si="75"/>
        <v>11</v>
      </c>
      <c r="R158">
        <f t="shared" si="76"/>
        <v>5</v>
      </c>
      <c r="T158" t="str">
        <f t="shared" si="77"/>
        <v>select '20091126' as [MemberId],'201005' as [FYPeriod],'5' as [FYPeriodInYear],'2009-11-01' as [PeriodStart],'2009-11-30' as [PeriodEnd],'2010' as [FYYear],'Yr - 2010' as [FYYearLabel],'2' as [FYQuarter],'Qtr - 2' as [FYQuarterLabel],'November' as [FYMonthLabel],'22' as [FYWeek],'Wk - 22' as [FYWeekLabel],'Thursday' as [Day],'2009' as [CalendarYear],'11' as [CalendarMonth],'5' as [CalendarDay],Null as [Entity] union all</v>
      </c>
    </row>
    <row r="159" spans="1:20" x14ac:dyDescent="0.3">
      <c r="A159">
        <f>IF($D$5-($D$5-(MAX($A$10:A158)+1))&lt;=$D$5,$D$5-($D$5-(MAX($A$10:A158)+1)),"")</f>
        <v>149</v>
      </c>
      <c r="B159" s="1">
        <f t="shared" si="67"/>
        <v>40144</v>
      </c>
      <c r="C159" s="1" t="str">
        <f t="shared" si="68"/>
        <v>20091127</v>
      </c>
      <c r="D159">
        <f t="shared" si="61"/>
        <v>201005</v>
      </c>
      <c r="E159">
        <f t="shared" si="62"/>
        <v>5</v>
      </c>
      <c r="F159" s="5">
        <f t="shared" si="63"/>
        <v>40118</v>
      </c>
      <c r="G159" s="5">
        <f t="shared" si="66"/>
        <v>40147</v>
      </c>
      <c r="H159" t="str">
        <f t="shared" si="69"/>
        <v>2010</v>
      </c>
      <c r="I159" t="str">
        <f t="shared" si="70"/>
        <v>Yr - 2010</v>
      </c>
      <c r="J159">
        <f t="shared" si="60"/>
        <v>2</v>
      </c>
      <c r="K159" t="str">
        <f t="shared" si="71"/>
        <v>Qtr - 2</v>
      </c>
      <c r="L159" t="str">
        <f t="shared" si="72"/>
        <v>November</v>
      </c>
      <c r="M159">
        <f t="shared" si="64"/>
        <v>22</v>
      </c>
      <c r="N159" t="str">
        <f t="shared" si="73"/>
        <v>Wk - 22</v>
      </c>
      <c r="O159" t="str">
        <f t="shared" si="65"/>
        <v>Friday</v>
      </c>
      <c r="P159" t="str">
        <f t="shared" si="74"/>
        <v>2009</v>
      </c>
      <c r="Q159">
        <f t="shared" si="75"/>
        <v>11</v>
      </c>
      <c r="R159">
        <f t="shared" si="76"/>
        <v>6</v>
      </c>
      <c r="T159" t="str">
        <f t="shared" si="77"/>
        <v>select '20091127' as [MemberId],'201005' as [FYPeriod],'5' as [FYPeriodInYear],'2009-11-01' as [PeriodStart],'2009-11-30' as [PeriodEnd],'2010' as [FYYear],'Yr - 2010' as [FYYearLabel],'2' as [FYQuarter],'Qtr - 2' as [FYQuarterLabel],'November' as [FYMonthLabel],'22' as [FYWeek],'Wk - 22' as [FYWeekLabel],'Friday' as [Day],'2009' as [CalendarYear],'11' as [CalendarMonth],'6' as [CalendarDay],Null as [Entity] union all</v>
      </c>
    </row>
    <row r="160" spans="1:20" x14ac:dyDescent="0.3">
      <c r="A160">
        <f>IF($D$5-($D$5-(MAX($A$10:A159)+1))&lt;=$D$5,$D$5-($D$5-(MAX($A$10:A159)+1)),"")</f>
        <v>150</v>
      </c>
      <c r="B160" s="1">
        <f t="shared" si="67"/>
        <v>40145</v>
      </c>
      <c r="C160" s="1" t="str">
        <f t="shared" si="68"/>
        <v>20091128</v>
      </c>
      <c r="D160">
        <f t="shared" si="61"/>
        <v>201005</v>
      </c>
      <c r="E160">
        <f t="shared" si="62"/>
        <v>5</v>
      </c>
      <c r="F160" s="5">
        <f t="shared" si="63"/>
        <v>40118</v>
      </c>
      <c r="G160" s="5">
        <f t="shared" si="66"/>
        <v>40147</v>
      </c>
      <c r="H160" t="str">
        <f t="shared" si="69"/>
        <v>2010</v>
      </c>
      <c r="I160" t="str">
        <f t="shared" si="70"/>
        <v>Yr - 2010</v>
      </c>
      <c r="J160">
        <f t="shared" si="60"/>
        <v>2</v>
      </c>
      <c r="K160" t="str">
        <f t="shared" si="71"/>
        <v>Qtr - 2</v>
      </c>
      <c r="L160" t="str">
        <f t="shared" si="72"/>
        <v>November</v>
      </c>
      <c r="M160">
        <f t="shared" si="64"/>
        <v>22</v>
      </c>
      <c r="N160" t="str">
        <f t="shared" si="73"/>
        <v>Wk - 22</v>
      </c>
      <c r="O160" t="str">
        <f t="shared" si="65"/>
        <v>Saturday</v>
      </c>
      <c r="P160" t="str">
        <f t="shared" si="74"/>
        <v>2009</v>
      </c>
      <c r="Q160">
        <f t="shared" si="75"/>
        <v>11</v>
      </c>
      <c r="R160">
        <f t="shared" si="76"/>
        <v>7</v>
      </c>
      <c r="T160" t="str">
        <f t="shared" si="77"/>
        <v>select '20091128' as [MemberId],'201005' as [FYPeriod],'5' as [FYPeriodInYear],'2009-11-01' as [PeriodStart],'2009-11-30' as [PeriodEnd],'2010' as [FYYear],'Yr - 2010' as [FYYearLabel],'2' as [FYQuarter],'Qtr - 2' as [FYQuarterLabel],'November' as [FYMonthLabel],'22' as [FYWeek],'Wk - 22' as [FYWeekLabel],'Saturday' as [Day],'2009' as [CalendarYear],'11' as [CalendarMonth],'7' as [CalendarDay],Null as [Entity] union all</v>
      </c>
    </row>
    <row r="161" spans="1:20" x14ac:dyDescent="0.3">
      <c r="A161">
        <f>IF($D$5-($D$5-(MAX($A$10:A160)+1))&lt;=$D$5,$D$5-($D$5-(MAX($A$10:A160)+1)),"")</f>
        <v>151</v>
      </c>
      <c r="B161" s="1">
        <f t="shared" si="67"/>
        <v>40146</v>
      </c>
      <c r="C161" s="1" t="str">
        <f t="shared" si="68"/>
        <v>20091129</v>
      </c>
      <c r="D161">
        <f t="shared" si="61"/>
        <v>201005</v>
      </c>
      <c r="E161">
        <f t="shared" si="62"/>
        <v>5</v>
      </c>
      <c r="F161" s="5">
        <f t="shared" si="63"/>
        <v>40118</v>
      </c>
      <c r="G161" s="5">
        <f t="shared" si="66"/>
        <v>40147</v>
      </c>
      <c r="H161" t="str">
        <f t="shared" si="69"/>
        <v>2010</v>
      </c>
      <c r="I161" t="str">
        <f t="shared" si="70"/>
        <v>Yr - 2010</v>
      </c>
      <c r="J161">
        <f t="shared" si="60"/>
        <v>2</v>
      </c>
      <c r="K161" t="str">
        <f t="shared" si="71"/>
        <v>Qtr - 2</v>
      </c>
      <c r="L161" t="str">
        <f t="shared" si="72"/>
        <v>November</v>
      </c>
      <c r="M161">
        <f t="shared" si="64"/>
        <v>22</v>
      </c>
      <c r="N161" t="str">
        <f t="shared" si="73"/>
        <v>Wk - 22</v>
      </c>
      <c r="O161" t="str">
        <f t="shared" si="65"/>
        <v>Sunday</v>
      </c>
      <c r="P161" t="str">
        <f t="shared" si="74"/>
        <v>2009</v>
      </c>
      <c r="Q161">
        <f t="shared" si="75"/>
        <v>11</v>
      </c>
      <c r="R161">
        <f t="shared" si="76"/>
        <v>1</v>
      </c>
      <c r="T161" t="str">
        <f t="shared" si="77"/>
        <v>select '20091129' as [MemberId],'201005' as [FYPeriod],'5' as [FYPeriodInYear],'2009-11-01' as [PeriodStart],'2009-11-30' as [PeriodEnd],'2010' as [FYYear],'Yr - 2010' as [FYYearLabel],'2' as [FYQuarter],'Qtr - 2' as [FYQuarterLabel],'November' as [FYMonthLabel],'22' as [FYWeek],'Wk - 22' as [FYWeekLabel],'Sunday' as [Day],'2009' as [CalendarYear],'11' as [CalendarMonth],'1' as [CalendarDay],Null as [Entity] union all</v>
      </c>
    </row>
    <row r="162" spans="1:20" x14ac:dyDescent="0.3">
      <c r="A162">
        <f>IF($D$5-($D$5-(MAX($A$10:A161)+1))&lt;=$D$5,$D$5-($D$5-(MAX($A$10:A161)+1)),"")</f>
        <v>152</v>
      </c>
      <c r="B162" s="1">
        <f t="shared" si="67"/>
        <v>40147</v>
      </c>
      <c r="C162" s="1" t="str">
        <f t="shared" si="68"/>
        <v>20091130</v>
      </c>
      <c r="D162">
        <f t="shared" si="61"/>
        <v>201005</v>
      </c>
      <c r="E162">
        <f t="shared" si="62"/>
        <v>5</v>
      </c>
      <c r="F162" s="5">
        <f t="shared" si="63"/>
        <v>40118</v>
      </c>
      <c r="G162" s="5">
        <f t="shared" si="66"/>
        <v>40147</v>
      </c>
      <c r="H162" t="str">
        <f t="shared" si="69"/>
        <v>2010</v>
      </c>
      <c r="I162" t="str">
        <f t="shared" si="70"/>
        <v>Yr - 2010</v>
      </c>
      <c r="J162">
        <f t="shared" si="60"/>
        <v>2</v>
      </c>
      <c r="K162" t="str">
        <f t="shared" si="71"/>
        <v>Qtr - 2</v>
      </c>
      <c r="L162" t="str">
        <f t="shared" si="72"/>
        <v>November</v>
      </c>
      <c r="M162">
        <f t="shared" si="64"/>
        <v>22</v>
      </c>
      <c r="N162" t="str">
        <f t="shared" si="73"/>
        <v>Wk - 22</v>
      </c>
      <c r="O162" t="str">
        <f t="shared" si="65"/>
        <v>Monday</v>
      </c>
      <c r="P162" t="str">
        <f t="shared" si="74"/>
        <v>2009</v>
      </c>
      <c r="Q162">
        <f t="shared" si="75"/>
        <v>11</v>
      </c>
      <c r="R162">
        <f t="shared" si="76"/>
        <v>2</v>
      </c>
      <c r="T162" t="str">
        <f t="shared" si="77"/>
        <v>select '20091130' as [MemberId],'201005' as [FYPeriod],'5' as [FYPeriodInYear],'2009-11-01' as [PeriodStart],'2009-11-30' as [PeriodEnd],'2010' as [FYYear],'Yr - 2010' as [FYYearLabel],'2' as [FYQuarter],'Qtr - 2' as [FYQuarterLabel],'November' as [FYMonthLabel],'22' as [FYWeek],'Wk - 22' as [FYWeekLabel],'Monday' as [Day],'2009' as [CalendarYear],'11' as [CalendarMonth],'2' as [CalendarDay],Null as [Entity] union all</v>
      </c>
    </row>
    <row r="163" spans="1:20" x14ac:dyDescent="0.3">
      <c r="A163">
        <f>IF($D$5-($D$5-(MAX($A$10:A162)+1))&lt;=$D$5,$D$5-($D$5-(MAX($A$10:A162)+1)),"")</f>
        <v>153</v>
      </c>
      <c r="B163" s="1">
        <f t="shared" si="67"/>
        <v>40148</v>
      </c>
      <c r="C163" s="1" t="str">
        <f t="shared" si="68"/>
        <v>20091201</v>
      </c>
      <c r="D163">
        <f t="shared" si="61"/>
        <v>201006</v>
      </c>
      <c r="E163">
        <f t="shared" si="62"/>
        <v>6</v>
      </c>
      <c r="F163" s="5">
        <f t="shared" si="63"/>
        <v>40148</v>
      </c>
      <c r="G163" s="5">
        <f t="shared" si="66"/>
        <v>40178</v>
      </c>
      <c r="H163" t="str">
        <f t="shared" si="69"/>
        <v>2010</v>
      </c>
      <c r="I163" t="str">
        <f t="shared" si="70"/>
        <v>Yr - 2010</v>
      </c>
      <c r="J163">
        <f t="shared" si="60"/>
        <v>2</v>
      </c>
      <c r="K163" t="str">
        <f t="shared" si="71"/>
        <v>Qtr - 2</v>
      </c>
      <c r="L163" t="str">
        <f t="shared" si="72"/>
        <v>December</v>
      </c>
      <c r="M163">
        <f t="shared" si="64"/>
        <v>22</v>
      </c>
      <c r="N163" t="str">
        <f t="shared" si="73"/>
        <v>Wk - 22</v>
      </c>
      <c r="O163" t="str">
        <f t="shared" si="65"/>
        <v>Tuesday</v>
      </c>
      <c r="P163" t="str">
        <f t="shared" si="74"/>
        <v>2009</v>
      </c>
      <c r="Q163">
        <f t="shared" si="75"/>
        <v>12</v>
      </c>
      <c r="R163">
        <f t="shared" si="76"/>
        <v>3</v>
      </c>
      <c r="T163" t="str">
        <f t="shared" si="77"/>
        <v>select '20091201' as [MemberId],'201006' as [FYPeriod],'6' as [FYPeriodInYear],'2009-12-01' as [PeriodStart],'2009-12-31' as [PeriodEnd],'2010' as [FYYear],'Yr - 2010' as [FYYearLabel],'2' as [FYQuarter],'Qtr - 2' as [FYQuarterLabel],'December' as [FYMonthLabel],'22' as [FYWeek],'Wk - 22' as [FYWeekLabel],'Tuesday' as [Day],'2009' as [CalendarYear],'12' as [CalendarMonth],'3' as [CalendarDay],Null as [Entity] union all</v>
      </c>
    </row>
    <row r="164" spans="1:20" x14ac:dyDescent="0.3">
      <c r="A164">
        <f>IF($D$5-($D$5-(MAX($A$10:A163)+1))&lt;=$D$5,$D$5-($D$5-(MAX($A$10:A163)+1)),"")</f>
        <v>154</v>
      </c>
      <c r="B164" s="1">
        <f t="shared" si="67"/>
        <v>40149</v>
      </c>
      <c r="C164" s="1" t="str">
        <f t="shared" si="68"/>
        <v>20091202</v>
      </c>
      <c r="D164">
        <f t="shared" si="61"/>
        <v>201006</v>
      </c>
      <c r="E164">
        <f t="shared" si="62"/>
        <v>6</v>
      </c>
      <c r="F164" s="5">
        <f t="shared" si="63"/>
        <v>40148</v>
      </c>
      <c r="G164" s="5">
        <f t="shared" si="66"/>
        <v>40178</v>
      </c>
      <c r="H164" t="str">
        <f t="shared" si="69"/>
        <v>2010</v>
      </c>
      <c r="I164" t="str">
        <f t="shared" si="70"/>
        <v>Yr - 2010</v>
      </c>
      <c r="J164">
        <f t="shared" si="60"/>
        <v>2</v>
      </c>
      <c r="K164" t="str">
        <f t="shared" si="71"/>
        <v>Qtr - 2</v>
      </c>
      <c r="L164" t="str">
        <f t="shared" si="72"/>
        <v>December</v>
      </c>
      <c r="M164">
        <f t="shared" si="64"/>
        <v>23</v>
      </c>
      <c r="N164" t="str">
        <f t="shared" si="73"/>
        <v>Wk - 23</v>
      </c>
      <c r="O164" t="str">
        <f t="shared" si="65"/>
        <v>Wednesday</v>
      </c>
      <c r="P164" t="str">
        <f t="shared" si="74"/>
        <v>2009</v>
      </c>
      <c r="Q164">
        <f t="shared" si="75"/>
        <v>12</v>
      </c>
      <c r="R164">
        <f t="shared" si="76"/>
        <v>4</v>
      </c>
      <c r="T164" t="str">
        <f t="shared" si="77"/>
        <v>select '20091202' as [MemberId],'201006' as [FYPeriod],'6' as [FYPeriodInYear],'2009-12-01' as [PeriodStart],'2009-12-31' as [PeriodEnd],'2010' as [FYYear],'Yr - 2010' as [FYYearLabel],'2' as [FYQuarter],'Qtr - 2' as [FYQuarterLabel],'December' as [FYMonthLabel],'23' as [FYWeek],'Wk - 23' as [FYWeekLabel],'Wednesday' as [Day],'2009' as [CalendarYear],'12' as [CalendarMonth],'4' as [CalendarDay],Null as [Entity] union all</v>
      </c>
    </row>
    <row r="165" spans="1:20" x14ac:dyDescent="0.3">
      <c r="A165">
        <f>IF($D$5-($D$5-(MAX($A$10:A164)+1))&lt;=$D$5,$D$5-($D$5-(MAX($A$10:A164)+1)),"")</f>
        <v>155</v>
      </c>
      <c r="B165" s="1">
        <f t="shared" si="67"/>
        <v>40150</v>
      </c>
      <c r="C165" s="1" t="str">
        <f t="shared" si="68"/>
        <v>20091203</v>
      </c>
      <c r="D165">
        <f t="shared" si="61"/>
        <v>201006</v>
      </c>
      <c r="E165">
        <f t="shared" si="62"/>
        <v>6</v>
      </c>
      <c r="F165" s="5">
        <f t="shared" si="63"/>
        <v>40148</v>
      </c>
      <c r="G165" s="5">
        <f t="shared" si="66"/>
        <v>40178</v>
      </c>
      <c r="H165" t="str">
        <f t="shared" si="69"/>
        <v>2010</v>
      </c>
      <c r="I165" t="str">
        <f t="shared" si="70"/>
        <v>Yr - 2010</v>
      </c>
      <c r="J165">
        <f t="shared" si="60"/>
        <v>2</v>
      </c>
      <c r="K165" t="str">
        <f t="shared" si="71"/>
        <v>Qtr - 2</v>
      </c>
      <c r="L165" t="str">
        <f t="shared" si="72"/>
        <v>December</v>
      </c>
      <c r="M165">
        <f t="shared" si="64"/>
        <v>23</v>
      </c>
      <c r="N165" t="str">
        <f t="shared" si="73"/>
        <v>Wk - 23</v>
      </c>
      <c r="O165" t="str">
        <f t="shared" si="65"/>
        <v>Thursday</v>
      </c>
      <c r="P165" t="str">
        <f t="shared" si="74"/>
        <v>2009</v>
      </c>
      <c r="Q165">
        <f t="shared" si="75"/>
        <v>12</v>
      </c>
      <c r="R165">
        <f t="shared" si="76"/>
        <v>5</v>
      </c>
      <c r="T165" t="str">
        <f t="shared" si="77"/>
        <v>select '20091203' as [MemberId],'201006' as [FYPeriod],'6' as [FYPeriodInYear],'2009-12-01' as [PeriodStart],'2009-12-31' as [PeriodEnd],'2010' as [FYYear],'Yr - 2010' as [FYYearLabel],'2' as [FYQuarter],'Qtr - 2' as [FYQuarterLabel],'December' as [FYMonthLabel],'23' as [FYWeek],'Wk - 23' as [FYWeekLabel],'Thursday' as [Day],'2009' as [CalendarYear],'12' as [CalendarMonth],'5' as [CalendarDay],Null as [Entity] union all</v>
      </c>
    </row>
    <row r="166" spans="1:20" x14ac:dyDescent="0.3">
      <c r="A166">
        <f>IF($D$5-($D$5-(MAX($A$10:A165)+1))&lt;=$D$5,$D$5-($D$5-(MAX($A$10:A165)+1)),"")</f>
        <v>156</v>
      </c>
      <c r="B166" s="1">
        <f t="shared" si="67"/>
        <v>40151</v>
      </c>
      <c r="C166" s="1" t="str">
        <f t="shared" si="68"/>
        <v>20091204</v>
      </c>
      <c r="D166">
        <f t="shared" si="61"/>
        <v>201006</v>
      </c>
      <c r="E166">
        <f t="shared" si="62"/>
        <v>6</v>
      </c>
      <c r="F166" s="5">
        <f t="shared" si="63"/>
        <v>40148</v>
      </c>
      <c r="G166" s="5">
        <f t="shared" si="66"/>
        <v>40178</v>
      </c>
      <c r="H166" t="str">
        <f t="shared" si="69"/>
        <v>2010</v>
      </c>
      <c r="I166" t="str">
        <f t="shared" si="70"/>
        <v>Yr - 2010</v>
      </c>
      <c r="J166">
        <f t="shared" si="60"/>
        <v>2</v>
      </c>
      <c r="K166" t="str">
        <f t="shared" si="71"/>
        <v>Qtr - 2</v>
      </c>
      <c r="L166" t="str">
        <f t="shared" si="72"/>
        <v>December</v>
      </c>
      <c r="M166">
        <f t="shared" si="64"/>
        <v>23</v>
      </c>
      <c r="N166" t="str">
        <f t="shared" si="73"/>
        <v>Wk - 23</v>
      </c>
      <c r="O166" t="str">
        <f t="shared" si="65"/>
        <v>Friday</v>
      </c>
      <c r="P166" t="str">
        <f t="shared" si="74"/>
        <v>2009</v>
      </c>
      <c r="Q166">
        <f t="shared" si="75"/>
        <v>12</v>
      </c>
      <c r="R166">
        <f t="shared" si="76"/>
        <v>6</v>
      </c>
      <c r="T166" t="str">
        <f t="shared" si="77"/>
        <v>select '20091204' as [MemberId],'201006' as [FYPeriod],'6' as [FYPeriodInYear],'2009-12-01' as [PeriodStart],'2009-12-31' as [PeriodEnd],'2010' as [FYYear],'Yr - 2010' as [FYYearLabel],'2' as [FYQuarter],'Qtr - 2' as [FYQuarterLabel],'December' as [FYMonthLabel],'23' as [FYWeek],'Wk - 23' as [FYWeekLabel],'Friday' as [Day],'2009' as [CalendarYear],'12' as [CalendarMonth],'6' as [CalendarDay],Null as [Entity] union all</v>
      </c>
    </row>
    <row r="167" spans="1:20" x14ac:dyDescent="0.3">
      <c r="A167">
        <f>IF($D$5-($D$5-(MAX($A$10:A166)+1))&lt;=$D$5,$D$5-($D$5-(MAX($A$10:A166)+1)),"")</f>
        <v>157</v>
      </c>
      <c r="B167" s="1">
        <f t="shared" si="67"/>
        <v>40152</v>
      </c>
      <c r="C167" s="1" t="str">
        <f t="shared" si="68"/>
        <v>20091205</v>
      </c>
      <c r="D167">
        <f t="shared" si="61"/>
        <v>201006</v>
      </c>
      <c r="E167">
        <f t="shared" si="62"/>
        <v>6</v>
      </c>
      <c r="F167" s="5">
        <f t="shared" si="63"/>
        <v>40148</v>
      </c>
      <c r="G167" s="5">
        <f t="shared" si="66"/>
        <v>40178</v>
      </c>
      <c r="H167" t="str">
        <f t="shared" si="69"/>
        <v>2010</v>
      </c>
      <c r="I167" t="str">
        <f t="shared" si="70"/>
        <v>Yr - 2010</v>
      </c>
      <c r="J167">
        <f t="shared" ref="J167:J230" si="78">IF($A167="","",IF($G$3="Yes",ROUNDUP(MONTH($B167)/3,0),IF($E167=1,1,IF(AND(NOT(ISNA(MATCH($E167,$AP$3:$AR$3,0))),MOD($E166,3)=0),$J166+1,$J166))))</f>
        <v>2</v>
      </c>
      <c r="K167" t="str">
        <f t="shared" si="71"/>
        <v>Qtr - 2</v>
      </c>
      <c r="L167" t="str">
        <f t="shared" si="72"/>
        <v>December</v>
      </c>
      <c r="M167">
        <f t="shared" si="64"/>
        <v>23</v>
      </c>
      <c r="N167" t="str">
        <f t="shared" si="73"/>
        <v>Wk - 23</v>
      </c>
      <c r="O167" t="str">
        <f t="shared" si="65"/>
        <v>Saturday</v>
      </c>
      <c r="P167" t="str">
        <f t="shared" si="74"/>
        <v>2009</v>
      </c>
      <c r="Q167">
        <f t="shared" si="75"/>
        <v>12</v>
      </c>
      <c r="R167">
        <f t="shared" si="76"/>
        <v>7</v>
      </c>
      <c r="T167" t="str">
        <f t="shared" si="77"/>
        <v>select '20091205' as [MemberId],'201006' as [FYPeriod],'6' as [FYPeriodInYear],'2009-12-01' as [PeriodStart],'2009-12-31' as [PeriodEnd],'2010' as [FYYear],'Yr - 2010' as [FYYearLabel],'2' as [FYQuarter],'Qtr - 2' as [FYQuarterLabel],'December' as [FYMonthLabel],'23' as [FYWeek],'Wk - 23' as [FYWeekLabel],'Saturday' as [Day],'2009' as [CalendarYear],'12' as [CalendarMonth],'7' as [CalendarDay],Null as [Entity] union all</v>
      </c>
    </row>
    <row r="168" spans="1:20" x14ac:dyDescent="0.3">
      <c r="A168">
        <f>IF($D$5-($D$5-(MAX($A$10:A167)+1))&lt;=$D$5,$D$5-($D$5-(MAX($A$10:A167)+1)),"")</f>
        <v>158</v>
      </c>
      <c r="B168" s="1">
        <f t="shared" si="67"/>
        <v>40153</v>
      </c>
      <c r="C168" s="1" t="str">
        <f t="shared" si="68"/>
        <v>20091206</v>
      </c>
      <c r="D168">
        <f t="shared" si="61"/>
        <v>201006</v>
      </c>
      <c r="E168">
        <f t="shared" si="62"/>
        <v>6</v>
      </c>
      <c r="F168" s="5">
        <f t="shared" si="63"/>
        <v>40148</v>
      </c>
      <c r="G168" s="5">
        <f t="shared" si="66"/>
        <v>40178</v>
      </c>
      <c r="H168" t="str">
        <f t="shared" si="69"/>
        <v>2010</v>
      </c>
      <c r="I168" t="str">
        <f t="shared" si="70"/>
        <v>Yr - 2010</v>
      </c>
      <c r="J168">
        <f t="shared" si="78"/>
        <v>2</v>
      </c>
      <c r="K168" t="str">
        <f t="shared" si="71"/>
        <v>Qtr - 2</v>
      </c>
      <c r="L168" t="str">
        <f t="shared" si="72"/>
        <v>December</v>
      </c>
      <c r="M168">
        <f t="shared" si="64"/>
        <v>23</v>
      </c>
      <c r="N168" t="str">
        <f t="shared" si="73"/>
        <v>Wk - 23</v>
      </c>
      <c r="O168" t="str">
        <f t="shared" si="65"/>
        <v>Sunday</v>
      </c>
      <c r="P168" t="str">
        <f t="shared" si="74"/>
        <v>2009</v>
      </c>
      <c r="Q168">
        <f t="shared" si="75"/>
        <v>12</v>
      </c>
      <c r="R168">
        <f t="shared" si="76"/>
        <v>1</v>
      </c>
      <c r="T168" t="str">
        <f t="shared" si="77"/>
        <v>select '20091206' as [MemberId],'201006' as [FYPeriod],'6' as [FYPeriodInYear],'2009-12-01' as [PeriodStart],'2009-12-31' as [PeriodEnd],'2010' as [FYYear],'Yr - 2010' as [FYYearLabel],'2' as [FYQuarter],'Qtr - 2' as [FYQuarterLabel],'December' as [FYMonthLabel],'23' as [FYWeek],'Wk - 23' as [FYWeekLabel],'Sunday' as [Day],'2009' as [CalendarYear],'12' as [CalendarMonth],'1' as [CalendarDay],Null as [Entity] union all</v>
      </c>
    </row>
    <row r="169" spans="1:20" x14ac:dyDescent="0.3">
      <c r="A169">
        <f>IF($D$5-($D$5-(MAX($A$10:A168)+1))&lt;=$D$5,$D$5-($D$5-(MAX($A$10:A168)+1)),"")</f>
        <v>159</v>
      </c>
      <c r="B169" s="1">
        <f t="shared" si="67"/>
        <v>40154</v>
      </c>
      <c r="C169" s="1" t="str">
        <f t="shared" si="68"/>
        <v>20091207</v>
      </c>
      <c r="D169">
        <f t="shared" si="61"/>
        <v>201006</v>
      </c>
      <c r="E169">
        <f t="shared" si="62"/>
        <v>6</v>
      </c>
      <c r="F169" s="5">
        <f t="shared" si="63"/>
        <v>40148</v>
      </c>
      <c r="G169" s="5">
        <f t="shared" si="66"/>
        <v>40178</v>
      </c>
      <c r="H169" t="str">
        <f t="shared" si="69"/>
        <v>2010</v>
      </c>
      <c r="I169" t="str">
        <f t="shared" si="70"/>
        <v>Yr - 2010</v>
      </c>
      <c r="J169">
        <f t="shared" si="78"/>
        <v>2</v>
      </c>
      <c r="K169" t="str">
        <f t="shared" si="71"/>
        <v>Qtr - 2</v>
      </c>
      <c r="L169" t="str">
        <f t="shared" si="72"/>
        <v>December</v>
      </c>
      <c r="M169">
        <f t="shared" si="64"/>
        <v>23</v>
      </c>
      <c r="N169" t="str">
        <f t="shared" si="73"/>
        <v>Wk - 23</v>
      </c>
      <c r="O169" t="str">
        <f t="shared" si="65"/>
        <v>Monday</v>
      </c>
      <c r="P169" t="str">
        <f t="shared" si="74"/>
        <v>2009</v>
      </c>
      <c r="Q169">
        <f t="shared" si="75"/>
        <v>12</v>
      </c>
      <c r="R169">
        <f t="shared" si="76"/>
        <v>2</v>
      </c>
      <c r="T169" t="str">
        <f t="shared" si="77"/>
        <v>select '20091207' as [MemberId],'201006' as [FYPeriod],'6' as [FYPeriodInYear],'2009-12-01' as [PeriodStart],'2009-12-31' as [PeriodEnd],'2010' as [FYYear],'Yr - 2010' as [FYYearLabel],'2' as [FYQuarter],'Qtr - 2' as [FYQuarterLabel],'December' as [FYMonthLabel],'23' as [FYWeek],'Wk - 23' as [FYWeekLabel],'Monday' as [Day],'2009' as [CalendarYear],'12' as [CalendarMonth],'2' as [CalendarDay],Null as [Entity] union all</v>
      </c>
    </row>
    <row r="170" spans="1:20" x14ac:dyDescent="0.3">
      <c r="A170">
        <f>IF($D$5-($D$5-(MAX($A$10:A169)+1))&lt;=$D$5,$D$5-($D$5-(MAX($A$10:A169)+1)),"")</f>
        <v>160</v>
      </c>
      <c r="B170" s="1">
        <f t="shared" si="67"/>
        <v>40155</v>
      </c>
      <c r="C170" s="1" t="str">
        <f t="shared" si="68"/>
        <v>20091208</v>
      </c>
      <c r="D170">
        <f t="shared" si="61"/>
        <v>201006</v>
      </c>
      <c r="E170">
        <f t="shared" si="62"/>
        <v>6</v>
      </c>
      <c r="F170" s="5">
        <f t="shared" si="63"/>
        <v>40148</v>
      </c>
      <c r="G170" s="5">
        <f t="shared" si="66"/>
        <v>40178</v>
      </c>
      <c r="H170" t="str">
        <f t="shared" si="69"/>
        <v>2010</v>
      </c>
      <c r="I170" t="str">
        <f t="shared" si="70"/>
        <v>Yr - 2010</v>
      </c>
      <c r="J170">
        <f t="shared" si="78"/>
        <v>2</v>
      </c>
      <c r="K170" t="str">
        <f t="shared" si="71"/>
        <v>Qtr - 2</v>
      </c>
      <c r="L170" t="str">
        <f t="shared" si="72"/>
        <v>December</v>
      </c>
      <c r="M170">
        <f t="shared" si="64"/>
        <v>23</v>
      </c>
      <c r="N170" t="str">
        <f t="shared" si="73"/>
        <v>Wk - 23</v>
      </c>
      <c r="O170" t="str">
        <f t="shared" si="65"/>
        <v>Tuesday</v>
      </c>
      <c r="P170" t="str">
        <f t="shared" si="74"/>
        <v>2009</v>
      </c>
      <c r="Q170">
        <f t="shared" si="75"/>
        <v>12</v>
      </c>
      <c r="R170">
        <f t="shared" si="76"/>
        <v>3</v>
      </c>
      <c r="T170" t="str">
        <f t="shared" si="77"/>
        <v>select '20091208' as [MemberId],'201006' as [FYPeriod],'6' as [FYPeriodInYear],'2009-12-01' as [PeriodStart],'2009-12-31' as [PeriodEnd],'2010' as [FYYear],'Yr - 2010' as [FYYearLabel],'2' as [FYQuarter],'Qtr - 2' as [FYQuarterLabel],'December' as [FYMonthLabel],'23' as [FYWeek],'Wk - 23' as [FYWeekLabel],'Tuesday' as [Day],'2009' as [CalendarYear],'12' as [CalendarMonth],'3' as [CalendarDay],Null as [Entity] union all</v>
      </c>
    </row>
    <row r="171" spans="1:20" x14ac:dyDescent="0.3">
      <c r="A171">
        <f>IF($D$5-($D$5-(MAX($A$10:A170)+1))&lt;=$D$5,$D$5-($D$5-(MAX($A$10:A170)+1)),"")</f>
        <v>161</v>
      </c>
      <c r="B171" s="1">
        <f t="shared" si="67"/>
        <v>40156</v>
      </c>
      <c r="C171" s="1" t="str">
        <f t="shared" si="68"/>
        <v>20091209</v>
      </c>
      <c r="D171">
        <f t="shared" si="61"/>
        <v>201006</v>
      </c>
      <c r="E171">
        <f t="shared" si="62"/>
        <v>6</v>
      </c>
      <c r="F171" s="5">
        <f t="shared" si="63"/>
        <v>40148</v>
      </c>
      <c r="G171" s="5">
        <f t="shared" si="66"/>
        <v>40178</v>
      </c>
      <c r="H171" t="str">
        <f t="shared" si="69"/>
        <v>2010</v>
      </c>
      <c r="I171" t="str">
        <f t="shared" si="70"/>
        <v>Yr - 2010</v>
      </c>
      <c r="J171">
        <f t="shared" si="78"/>
        <v>2</v>
      </c>
      <c r="K171" t="str">
        <f t="shared" si="71"/>
        <v>Qtr - 2</v>
      </c>
      <c r="L171" t="str">
        <f t="shared" si="72"/>
        <v>December</v>
      </c>
      <c r="M171">
        <f t="shared" si="64"/>
        <v>24</v>
      </c>
      <c r="N171" t="str">
        <f t="shared" si="73"/>
        <v>Wk - 24</v>
      </c>
      <c r="O171" t="str">
        <f t="shared" si="65"/>
        <v>Wednesday</v>
      </c>
      <c r="P171" t="str">
        <f t="shared" si="74"/>
        <v>2009</v>
      </c>
      <c r="Q171">
        <f t="shared" si="75"/>
        <v>12</v>
      </c>
      <c r="R171">
        <f t="shared" si="76"/>
        <v>4</v>
      </c>
      <c r="T171" t="str">
        <f t="shared" si="77"/>
        <v>select '20091209' as [MemberId],'201006' as [FYPeriod],'6' as [FYPeriodInYear],'2009-12-01' as [PeriodStart],'2009-12-31' as [PeriodEnd],'2010' as [FYYear],'Yr - 2010' as [FYYearLabel],'2' as [FYQuarter],'Qtr - 2' as [FYQuarterLabel],'December' as [FYMonthLabel],'24' as [FYWeek],'Wk - 24' as [FYWeekLabel],'Wednesday' as [Day],'2009' as [CalendarYear],'12' as [CalendarMonth],'4' as [CalendarDay],Null as [Entity] union all</v>
      </c>
    </row>
    <row r="172" spans="1:20" x14ac:dyDescent="0.3">
      <c r="A172">
        <f>IF($D$5-($D$5-(MAX($A$10:A171)+1))&lt;=$D$5,$D$5-($D$5-(MAX($A$10:A171)+1)),"")</f>
        <v>162</v>
      </c>
      <c r="B172" s="1">
        <f t="shared" si="67"/>
        <v>40157</v>
      </c>
      <c r="C172" s="1" t="str">
        <f t="shared" si="68"/>
        <v>20091210</v>
      </c>
      <c r="D172">
        <f t="shared" si="61"/>
        <v>201006</v>
      </c>
      <c r="E172">
        <f t="shared" si="62"/>
        <v>6</v>
      </c>
      <c r="F172" s="5">
        <f t="shared" si="63"/>
        <v>40148</v>
      </c>
      <c r="G172" s="5">
        <f t="shared" si="66"/>
        <v>40178</v>
      </c>
      <c r="H172" t="str">
        <f t="shared" si="69"/>
        <v>2010</v>
      </c>
      <c r="I172" t="str">
        <f t="shared" si="70"/>
        <v>Yr - 2010</v>
      </c>
      <c r="J172">
        <f t="shared" si="78"/>
        <v>2</v>
      </c>
      <c r="K172" t="str">
        <f t="shared" si="71"/>
        <v>Qtr - 2</v>
      </c>
      <c r="L172" t="str">
        <f t="shared" si="72"/>
        <v>December</v>
      </c>
      <c r="M172">
        <f t="shared" si="64"/>
        <v>24</v>
      </c>
      <c r="N172" t="str">
        <f t="shared" si="73"/>
        <v>Wk - 24</v>
      </c>
      <c r="O172" t="str">
        <f t="shared" si="65"/>
        <v>Thursday</v>
      </c>
      <c r="P172" t="str">
        <f t="shared" si="74"/>
        <v>2009</v>
      </c>
      <c r="Q172">
        <f t="shared" si="75"/>
        <v>12</v>
      </c>
      <c r="R172">
        <f t="shared" si="76"/>
        <v>5</v>
      </c>
      <c r="T172" t="str">
        <f t="shared" si="77"/>
        <v>select '20091210' as [MemberId],'201006' as [FYPeriod],'6' as [FYPeriodInYear],'2009-12-01' as [PeriodStart],'2009-12-31' as [PeriodEnd],'2010' as [FYYear],'Yr - 2010' as [FYYearLabel],'2' as [FYQuarter],'Qtr - 2' as [FYQuarterLabel],'December' as [FYMonthLabel],'24' as [FYWeek],'Wk - 24' as [FYWeekLabel],'Thursday' as [Day],'2009' as [CalendarYear],'12' as [CalendarMonth],'5' as [CalendarDay],Null as [Entity] union all</v>
      </c>
    </row>
    <row r="173" spans="1:20" x14ac:dyDescent="0.3">
      <c r="A173">
        <f>IF($D$5-($D$5-(MAX($A$10:A172)+1))&lt;=$D$5,$D$5-($D$5-(MAX($A$10:A172)+1)),"")</f>
        <v>163</v>
      </c>
      <c r="B173" s="1">
        <f t="shared" si="67"/>
        <v>40158</v>
      </c>
      <c r="C173" s="1" t="str">
        <f t="shared" si="68"/>
        <v>20091211</v>
      </c>
      <c r="D173">
        <f t="shared" si="61"/>
        <v>201006</v>
      </c>
      <c r="E173">
        <f t="shared" si="62"/>
        <v>6</v>
      </c>
      <c r="F173" s="5">
        <f t="shared" si="63"/>
        <v>40148</v>
      </c>
      <c r="G173" s="5">
        <f t="shared" si="66"/>
        <v>40178</v>
      </c>
      <c r="H173" t="str">
        <f t="shared" si="69"/>
        <v>2010</v>
      </c>
      <c r="I173" t="str">
        <f t="shared" si="70"/>
        <v>Yr - 2010</v>
      </c>
      <c r="J173">
        <f t="shared" si="78"/>
        <v>2</v>
      </c>
      <c r="K173" t="str">
        <f t="shared" si="71"/>
        <v>Qtr - 2</v>
      </c>
      <c r="L173" t="str">
        <f t="shared" si="72"/>
        <v>December</v>
      </c>
      <c r="M173">
        <f t="shared" si="64"/>
        <v>24</v>
      </c>
      <c r="N173" t="str">
        <f t="shared" si="73"/>
        <v>Wk - 24</v>
      </c>
      <c r="O173" t="str">
        <f t="shared" si="65"/>
        <v>Friday</v>
      </c>
      <c r="P173" t="str">
        <f t="shared" si="74"/>
        <v>2009</v>
      </c>
      <c r="Q173">
        <f t="shared" si="75"/>
        <v>12</v>
      </c>
      <c r="R173">
        <f t="shared" si="76"/>
        <v>6</v>
      </c>
      <c r="T173" t="str">
        <f t="shared" si="77"/>
        <v>select '20091211' as [MemberId],'201006' as [FYPeriod],'6' as [FYPeriodInYear],'2009-12-01' as [PeriodStart],'2009-12-31' as [PeriodEnd],'2010' as [FYYear],'Yr - 2010' as [FYYearLabel],'2' as [FYQuarter],'Qtr - 2' as [FYQuarterLabel],'December' as [FYMonthLabel],'24' as [FYWeek],'Wk - 24' as [FYWeekLabel],'Friday' as [Day],'2009' as [CalendarYear],'12' as [CalendarMonth],'6' as [CalendarDay],Null as [Entity] union all</v>
      </c>
    </row>
    <row r="174" spans="1:20" x14ac:dyDescent="0.3">
      <c r="A174">
        <f>IF($D$5-($D$5-(MAX($A$10:A173)+1))&lt;=$D$5,$D$5-($D$5-(MAX($A$10:A173)+1)),"")</f>
        <v>164</v>
      </c>
      <c r="B174" s="1">
        <f t="shared" si="67"/>
        <v>40159</v>
      </c>
      <c r="C174" s="1" t="str">
        <f t="shared" si="68"/>
        <v>20091212</v>
      </c>
      <c r="D174">
        <f t="shared" si="61"/>
        <v>201006</v>
      </c>
      <c r="E174">
        <f t="shared" si="62"/>
        <v>6</v>
      </c>
      <c r="F174" s="5">
        <f t="shared" si="63"/>
        <v>40148</v>
      </c>
      <c r="G174" s="5">
        <f t="shared" si="66"/>
        <v>40178</v>
      </c>
      <c r="H174" t="str">
        <f t="shared" si="69"/>
        <v>2010</v>
      </c>
      <c r="I174" t="str">
        <f t="shared" si="70"/>
        <v>Yr - 2010</v>
      </c>
      <c r="J174">
        <f t="shared" si="78"/>
        <v>2</v>
      </c>
      <c r="K174" t="str">
        <f t="shared" si="71"/>
        <v>Qtr - 2</v>
      </c>
      <c r="L174" t="str">
        <f t="shared" si="72"/>
        <v>December</v>
      </c>
      <c r="M174">
        <f t="shared" si="64"/>
        <v>24</v>
      </c>
      <c r="N174" t="str">
        <f t="shared" si="73"/>
        <v>Wk - 24</v>
      </c>
      <c r="O174" t="str">
        <f t="shared" si="65"/>
        <v>Saturday</v>
      </c>
      <c r="P174" t="str">
        <f t="shared" si="74"/>
        <v>2009</v>
      </c>
      <c r="Q174">
        <f t="shared" si="75"/>
        <v>12</v>
      </c>
      <c r="R174">
        <f t="shared" si="76"/>
        <v>7</v>
      </c>
      <c r="T174" t="str">
        <f t="shared" si="77"/>
        <v>select '20091212' as [MemberId],'201006' as [FYPeriod],'6' as [FYPeriodInYear],'2009-12-01' as [PeriodStart],'2009-12-31' as [PeriodEnd],'2010' as [FYYear],'Yr - 2010' as [FYYearLabel],'2' as [FYQuarter],'Qtr - 2' as [FYQuarterLabel],'December' as [FYMonthLabel],'24' as [FYWeek],'Wk - 24' as [FYWeekLabel],'Saturday' as [Day],'2009' as [CalendarYear],'12' as [CalendarMonth],'7' as [CalendarDay],Null as [Entity] union all</v>
      </c>
    </row>
    <row r="175" spans="1:20" x14ac:dyDescent="0.3">
      <c r="A175">
        <f>IF($D$5-($D$5-(MAX($A$10:A174)+1))&lt;=$D$5,$D$5-($D$5-(MAX($A$10:A174)+1)),"")</f>
        <v>165</v>
      </c>
      <c r="B175" s="1">
        <f t="shared" si="67"/>
        <v>40160</v>
      </c>
      <c r="C175" s="1" t="str">
        <f t="shared" si="68"/>
        <v>20091213</v>
      </c>
      <c r="D175">
        <f t="shared" si="61"/>
        <v>201006</v>
      </c>
      <c r="E175">
        <f t="shared" si="62"/>
        <v>6</v>
      </c>
      <c r="F175" s="5">
        <f t="shared" si="63"/>
        <v>40148</v>
      </c>
      <c r="G175" s="5">
        <f t="shared" si="66"/>
        <v>40178</v>
      </c>
      <c r="H175" t="str">
        <f t="shared" si="69"/>
        <v>2010</v>
      </c>
      <c r="I175" t="str">
        <f t="shared" si="70"/>
        <v>Yr - 2010</v>
      </c>
      <c r="J175">
        <f t="shared" si="78"/>
        <v>2</v>
      </c>
      <c r="K175" t="str">
        <f t="shared" si="71"/>
        <v>Qtr - 2</v>
      </c>
      <c r="L175" t="str">
        <f t="shared" si="72"/>
        <v>December</v>
      </c>
      <c r="M175">
        <f t="shared" si="64"/>
        <v>24</v>
      </c>
      <c r="N175" t="str">
        <f t="shared" si="73"/>
        <v>Wk - 24</v>
      </c>
      <c r="O175" t="str">
        <f t="shared" si="65"/>
        <v>Sunday</v>
      </c>
      <c r="P175" t="str">
        <f t="shared" si="74"/>
        <v>2009</v>
      </c>
      <c r="Q175">
        <f t="shared" si="75"/>
        <v>12</v>
      </c>
      <c r="R175">
        <f t="shared" si="76"/>
        <v>1</v>
      </c>
      <c r="T175" t="str">
        <f t="shared" si="77"/>
        <v>select '20091213' as [MemberId],'201006' as [FYPeriod],'6' as [FYPeriodInYear],'2009-12-01' as [PeriodStart],'2009-12-31' as [PeriodEnd],'2010' as [FYYear],'Yr - 2010' as [FYYearLabel],'2' as [FYQuarter],'Qtr - 2' as [FYQuarterLabel],'December' as [FYMonthLabel],'24' as [FYWeek],'Wk - 24' as [FYWeekLabel],'Sunday' as [Day],'2009' as [CalendarYear],'12' as [CalendarMonth],'1' as [CalendarDay],Null as [Entity] union all</v>
      </c>
    </row>
    <row r="176" spans="1:20" x14ac:dyDescent="0.3">
      <c r="A176">
        <f>IF($D$5-($D$5-(MAX($A$10:A175)+1))&lt;=$D$5,$D$5-($D$5-(MAX($A$10:A175)+1)),"")</f>
        <v>166</v>
      </c>
      <c r="B176" s="1">
        <f t="shared" si="67"/>
        <v>40161</v>
      </c>
      <c r="C176" s="1" t="str">
        <f t="shared" si="68"/>
        <v>20091214</v>
      </c>
      <c r="D176">
        <f t="shared" si="61"/>
        <v>201006</v>
      </c>
      <c r="E176">
        <f t="shared" si="62"/>
        <v>6</v>
      </c>
      <c r="F176" s="5">
        <f t="shared" si="63"/>
        <v>40148</v>
      </c>
      <c r="G176" s="5">
        <f t="shared" si="66"/>
        <v>40178</v>
      </c>
      <c r="H176" t="str">
        <f t="shared" si="69"/>
        <v>2010</v>
      </c>
      <c r="I176" t="str">
        <f t="shared" si="70"/>
        <v>Yr - 2010</v>
      </c>
      <c r="J176">
        <f t="shared" si="78"/>
        <v>2</v>
      </c>
      <c r="K176" t="str">
        <f t="shared" si="71"/>
        <v>Qtr - 2</v>
      </c>
      <c r="L176" t="str">
        <f t="shared" si="72"/>
        <v>December</v>
      </c>
      <c r="M176">
        <f t="shared" si="64"/>
        <v>24</v>
      </c>
      <c r="N176" t="str">
        <f t="shared" si="73"/>
        <v>Wk - 24</v>
      </c>
      <c r="O176" t="str">
        <f t="shared" si="65"/>
        <v>Monday</v>
      </c>
      <c r="P176" t="str">
        <f t="shared" si="74"/>
        <v>2009</v>
      </c>
      <c r="Q176">
        <f t="shared" si="75"/>
        <v>12</v>
      </c>
      <c r="R176">
        <f t="shared" si="76"/>
        <v>2</v>
      </c>
      <c r="T176" t="str">
        <f t="shared" si="77"/>
        <v>select '20091214' as [MemberId],'201006' as [FYPeriod],'6' as [FYPeriodInYear],'2009-12-01' as [PeriodStart],'2009-12-31' as [PeriodEnd],'2010' as [FYYear],'Yr - 2010' as [FYYearLabel],'2' as [FYQuarter],'Qtr - 2' as [FYQuarterLabel],'December' as [FYMonthLabel],'24' as [FYWeek],'Wk - 24' as [FYWeekLabel],'Monday' as [Day],'2009' as [CalendarYear],'12' as [CalendarMonth],'2' as [CalendarDay],Null as [Entity] union all</v>
      </c>
    </row>
    <row r="177" spans="1:20" x14ac:dyDescent="0.3">
      <c r="A177">
        <f>IF($D$5-($D$5-(MAX($A$10:A176)+1))&lt;=$D$5,$D$5-($D$5-(MAX($A$10:A176)+1)),"")</f>
        <v>167</v>
      </c>
      <c r="B177" s="1">
        <f t="shared" si="67"/>
        <v>40162</v>
      </c>
      <c r="C177" s="1" t="str">
        <f t="shared" si="68"/>
        <v>20091215</v>
      </c>
      <c r="D177">
        <f t="shared" si="61"/>
        <v>201006</v>
      </c>
      <c r="E177">
        <f t="shared" si="62"/>
        <v>6</v>
      </c>
      <c r="F177" s="5">
        <f t="shared" si="63"/>
        <v>40148</v>
      </c>
      <c r="G177" s="5">
        <f t="shared" si="66"/>
        <v>40178</v>
      </c>
      <c r="H177" t="str">
        <f t="shared" si="69"/>
        <v>2010</v>
      </c>
      <c r="I177" t="str">
        <f t="shared" si="70"/>
        <v>Yr - 2010</v>
      </c>
      <c r="J177">
        <f t="shared" si="78"/>
        <v>2</v>
      </c>
      <c r="K177" t="str">
        <f t="shared" si="71"/>
        <v>Qtr - 2</v>
      </c>
      <c r="L177" t="str">
        <f t="shared" si="72"/>
        <v>December</v>
      </c>
      <c r="M177">
        <f t="shared" si="64"/>
        <v>24</v>
      </c>
      <c r="N177" t="str">
        <f t="shared" si="73"/>
        <v>Wk - 24</v>
      </c>
      <c r="O177" t="str">
        <f t="shared" si="65"/>
        <v>Tuesday</v>
      </c>
      <c r="P177" t="str">
        <f t="shared" si="74"/>
        <v>2009</v>
      </c>
      <c r="Q177">
        <f t="shared" si="75"/>
        <v>12</v>
      </c>
      <c r="R177">
        <f t="shared" si="76"/>
        <v>3</v>
      </c>
      <c r="T177" t="str">
        <f t="shared" si="77"/>
        <v>select '20091215' as [MemberId],'201006' as [FYPeriod],'6' as [FYPeriodInYear],'2009-12-01' as [PeriodStart],'2009-12-31' as [PeriodEnd],'2010' as [FYYear],'Yr - 2010' as [FYYearLabel],'2' as [FYQuarter],'Qtr - 2' as [FYQuarterLabel],'December' as [FYMonthLabel],'24' as [FYWeek],'Wk - 24' as [FYWeekLabel],'Tuesday' as [Day],'2009' as [CalendarYear],'12' as [CalendarMonth],'3' as [CalendarDay],Null as [Entity] union all</v>
      </c>
    </row>
    <row r="178" spans="1:20" x14ac:dyDescent="0.3">
      <c r="A178">
        <f>IF($D$5-($D$5-(MAX($A$10:A177)+1))&lt;=$D$5,$D$5-($D$5-(MAX($A$10:A177)+1)),"")</f>
        <v>168</v>
      </c>
      <c r="B178" s="1">
        <f t="shared" si="67"/>
        <v>40163</v>
      </c>
      <c r="C178" s="1" t="str">
        <f t="shared" si="68"/>
        <v>20091216</v>
      </c>
      <c r="D178">
        <f t="shared" si="61"/>
        <v>201006</v>
      </c>
      <c r="E178">
        <f t="shared" si="62"/>
        <v>6</v>
      </c>
      <c r="F178" s="5">
        <f t="shared" si="63"/>
        <v>40148</v>
      </c>
      <c r="G178" s="5">
        <f t="shared" si="66"/>
        <v>40178</v>
      </c>
      <c r="H178" t="str">
        <f t="shared" si="69"/>
        <v>2010</v>
      </c>
      <c r="I178" t="str">
        <f t="shared" si="70"/>
        <v>Yr - 2010</v>
      </c>
      <c r="J178">
        <f t="shared" si="78"/>
        <v>2</v>
      </c>
      <c r="K178" t="str">
        <f t="shared" si="71"/>
        <v>Qtr - 2</v>
      </c>
      <c r="L178" t="str">
        <f t="shared" si="72"/>
        <v>December</v>
      </c>
      <c r="M178">
        <f t="shared" si="64"/>
        <v>25</v>
      </c>
      <c r="N178" t="str">
        <f t="shared" si="73"/>
        <v>Wk - 25</v>
      </c>
      <c r="O178" t="str">
        <f t="shared" si="65"/>
        <v>Wednesday</v>
      </c>
      <c r="P178" t="str">
        <f t="shared" si="74"/>
        <v>2009</v>
      </c>
      <c r="Q178">
        <f t="shared" si="75"/>
        <v>12</v>
      </c>
      <c r="R178">
        <f t="shared" si="76"/>
        <v>4</v>
      </c>
      <c r="T178" t="str">
        <f t="shared" si="77"/>
        <v>select '20091216' as [MemberId],'201006' as [FYPeriod],'6' as [FYPeriodInYear],'2009-12-01' as [PeriodStart],'2009-12-31' as [PeriodEnd],'2010' as [FYYear],'Yr - 2010' as [FYYearLabel],'2' as [FYQuarter],'Qtr - 2' as [FYQuarterLabel],'December' as [FYMonthLabel],'25' as [FYWeek],'Wk - 25' as [FYWeekLabel],'Wednesday' as [Day],'2009' as [CalendarYear],'12' as [CalendarMonth],'4' as [CalendarDay],Null as [Entity] union all</v>
      </c>
    </row>
    <row r="179" spans="1:20" x14ac:dyDescent="0.3">
      <c r="A179">
        <f>IF($D$5-($D$5-(MAX($A$10:A178)+1))&lt;=$D$5,$D$5-($D$5-(MAX($A$10:A178)+1)),"")</f>
        <v>169</v>
      </c>
      <c r="B179" s="1">
        <f t="shared" si="67"/>
        <v>40164</v>
      </c>
      <c r="C179" s="1" t="str">
        <f t="shared" si="68"/>
        <v>20091217</v>
      </c>
      <c r="D179">
        <f t="shared" si="61"/>
        <v>201006</v>
      </c>
      <c r="E179">
        <f t="shared" si="62"/>
        <v>6</v>
      </c>
      <c r="F179" s="5">
        <f t="shared" si="63"/>
        <v>40148</v>
      </c>
      <c r="G179" s="5">
        <f t="shared" si="66"/>
        <v>40178</v>
      </c>
      <c r="H179" t="str">
        <f t="shared" si="69"/>
        <v>2010</v>
      </c>
      <c r="I179" t="str">
        <f t="shared" si="70"/>
        <v>Yr - 2010</v>
      </c>
      <c r="J179">
        <f t="shared" si="78"/>
        <v>2</v>
      </c>
      <c r="K179" t="str">
        <f t="shared" si="71"/>
        <v>Qtr - 2</v>
      </c>
      <c r="L179" t="str">
        <f t="shared" si="72"/>
        <v>December</v>
      </c>
      <c r="M179">
        <f t="shared" si="64"/>
        <v>25</v>
      </c>
      <c r="N179" t="str">
        <f t="shared" si="73"/>
        <v>Wk - 25</v>
      </c>
      <c r="O179" t="str">
        <f t="shared" si="65"/>
        <v>Thursday</v>
      </c>
      <c r="P179" t="str">
        <f t="shared" si="74"/>
        <v>2009</v>
      </c>
      <c r="Q179">
        <f t="shared" si="75"/>
        <v>12</v>
      </c>
      <c r="R179">
        <f t="shared" si="76"/>
        <v>5</v>
      </c>
      <c r="T179" t="str">
        <f t="shared" si="77"/>
        <v>select '20091217' as [MemberId],'201006' as [FYPeriod],'6' as [FYPeriodInYear],'2009-12-01' as [PeriodStart],'2009-12-31' as [PeriodEnd],'2010' as [FYYear],'Yr - 2010' as [FYYearLabel],'2' as [FYQuarter],'Qtr - 2' as [FYQuarterLabel],'December' as [FYMonthLabel],'25' as [FYWeek],'Wk - 25' as [FYWeekLabel],'Thursday' as [Day],'2009' as [CalendarYear],'12' as [CalendarMonth],'5' as [CalendarDay],Null as [Entity] union all</v>
      </c>
    </row>
    <row r="180" spans="1:20" x14ac:dyDescent="0.3">
      <c r="A180">
        <f>IF($D$5-($D$5-(MAX($A$10:A179)+1))&lt;=$D$5,$D$5-($D$5-(MAX($A$10:A179)+1)),"")</f>
        <v>170</v>
      </c>
      <c r="B180" s="1">
        <f t="shared" si="67"/>
        <v>40165</v>
      </c>
      <c r="C180" s="1" t="str">
        <f t="shared" si="68"/>
        <v>20091218</v>
      </c>
      <c r="D180">
        <f t="shared" si="61"/>
        <v>201006</v>
      </c>
      <c r="E180">
        <f t="shared" si="62"/>
        <v>6</v>
      </c>
      <c r="F180" s="5">
        <f t="shared" si="63"/>
        <v>40148</v>
      </c>
      <c r="G180" s="5">
        <f t="shared" si="66"/>
        <v>40178</v>
      </c>
      <c r="H180" t="str">
        <f t="shared" si="69"/>
        <v>2010</v>
      </c>
      <c r="I180" t="str">
        <f t="shared" si="70"/>
        <v>Yr - 2010</v>
      </c>
      <c r="J180">
        <f t="shared" si="78"/>
        <v>2</v>
      </c>
      <c r="K180" t="str">
        <f t="shared" si="71"/>
        <v>Qtr - 2</v>
      </c>
      <c r="L180" t="str">
        <f t="shared" si="72"/>
        <v>December</v>
      </c>
      <c r="M180">
        <f t="shared" si="64"/>
        <v>25</v>
      </c>
      <c r="N180" t="str">
        <f t="shared" si="73"/>
        <v>Wk - 25</v>
      </c>
      <c r="O180" t="str">
        <f t="shared" si="65"/>
        <v>Friday</v>
      </c>
      <c r="P180" t="str">
        <f t="shared" si="74"/>
        <v>2009</v>
      </c>
      <c r="Q180">
        <f t="shared" si="75"/>
        <v>12</v>
      </c>
      <c r="R180">
        <f t="shared" si="76"/>
        <v>6</v>
      </c>
      <c r="T180" t="str">
        <f t="shared" si="77"/>
        <v>select '20091218' as [MemberId],'201006' as [FYPeriod],'6' as [FYPeriodInYear],'2009-12-01' as [PeriodStart],'2009-12-31' as [PeriodEnd],'2010' as [FYYear],'Yr - 2010' as [FYYearLabel],'2' as [FYQuarter],'Qtr - 2' as [FYQuarterLabel],'December' as [FYMonthLabel],'25' as [FYWeek],'Wk - 25' as [FYWeekLabel],'Friday' as [Day],'2009' as [CalendarYear],'12' as [CalendarMonth],'6' as [CalendarDay],Null as [Entity] union all</v>
      </c>
    </row>
    <row r="181" spans="1:20" x14ac:dyDescent="0.3">
      <c r="A181">
        <f>IF($D$5-($D$5-(MAX($A$10:A180)+1))&lt;=$D$5,$D$5-($D$5-(MAX($A$10:A180)+1)),"")</f>
        <v>171</v>
      </c>
      <c r="B181" s="1">
        <f t="shared" si="67"/>
        <v>40166</v>
      </c>
      <c r="C181" s="1" t="str">
        <f t="shared" si="68"/>
        <v>20091219</v>
      </c>
      <c r="D181">
        <f t="shared" si="61"/>
        <v>201006</v>
      </c>
      <c r="E181">
        <f t="shared" si="62"/>
        <v>6</v>
      </c>
      <c r="F181" s="5">
        <f t="shared" si="63"/>
        <v>40148</v>
      </c>
      <c r="G181" s="5">
        <f t="shared" si="66"/>
        <v>40178</v>
      </c>
      <c r="H181" t="str">
        <f t="shared" si="69"/>
        <v>2010</v>
      </c>
      <c r="I181" t="str">
        <f t="shared" si="70"/>
        <v>Yr - 2010</v>
      </c>
      <c r="J181">
        <f t="shared" si="78"/>
        <v>2</v>
      </c>
      <c r="K181" t="str">
        <f t="shared" si="71"/>
        <v>Qtr - 2</v>
      </c>
      <c r="L181" t="str">
        <f t="shared" si="72"/>
        <v>December</v>
      </c>
      <c r="M181">
        <f t="shared" si="64"/>
        <v>25</v>
      </c>
      <c r="N181" t="str">
        <f t="shared" si="73"/>
        <v>Wk - 25</v>
      </c>
      <c r="O181" t="str">
        <f t="shared" si="65"/>
        <v>Saturday</v>
      </c>
      <c r="P181" t="str">
        <f t="shared" si="74"/>
        <v>2009</v>
      </c>
      <c r="Q181">
        <f t="shared" si="75"/>
        <v>12</v>
      </c>
      <c r="R181">
        <f t="shared" si="76"/>
        <v>7</v>
      </c>
      <c r="T181" t="str">
        <f t="shared" si="77"/>
        <v>select '20091219' as [MemberId],'201006' as [FYPeriod],'6' as [FYPeriodInYear],'2009-12-01' as [PeriodStart],'2009-12-31' as [PeriodEnd],'2010' as [FYYear],'Yr - 2010' as [FYYearLabel],'2' as [FYQuarter],'Qtr - 2' as [FYQuarterLabel],'December' as [FYMonthLabel],'25' as [FYWeek],'Wk - 25' as [FYWeekLabel],'Saturday' as [Day],'2009' as [CalendarYear],'12' as [CalendarMonth],'7' as [CalendarDay],Null as [Entity] union all</v>
      </c>
    </row>
    <row r="182" spans="1:20" x14ac:dyDescent="0.3">
      <c r="A182">
        <f>IF($D$5-($D$5-(MAX($A$10:A181)+1))&lt;=$D$5,$D$5-($D$5-(MAX($A$10:A181)+1)),"")</f>
        <v>172</v>
      </c>
      <c r="B182" s="1">
        <f t="shared" si="67"/>
        <v>40167</v>
      </c>
      <c r="C182" s="1" t="str">
        <f t="shared" si="68"/>
        <v>20091220</v>
      </c>
      <c r="D182">
        <f t="shared" si="61"/>
        <v>201006</v>
      </c>
      <c r="E182">
        <f t="shared" si="62"/>
        <v>6</v>
      </c>
      <c r="F182" s="5">
        <f t="shared" si="63"/>
        <v>40148</v>
      </c>
      <c r="G182" s="5">
        <f t="shared" si="66"/>
        <v>40178</v>
      </c>
      <c r="H182" t="str">
        <f t="shared" si="69"/>
        <v>2010</v>
      </c>
      <c r="I182" t="str">
        <f t="shared" si="70"/>
        <v>Yr - 2010</v>
      </c>
      <c r="J182">
        <f t="shared" si="78"/>
        <v>2</v>
      </c>
      <c r="K182" t="str">
        <f t="shared" si="71"/>
        <v>Qtr - 2</v>
      </c>
      <c r="L182" t="str">
        <f t="shared" si="72"/>
        <v>December</v>
      </c>
      <c r="M182">
        <f t="shared" si="64"/>
        <v>25</v>
      </c>
      <c r="N182" t="str">
        <f t="shared" si="73"/>
        <v>Wk - 25</v>
      </c>
      <c r="O182" t="str">
        <f t="shared" si="65"/>
        <v>Sunday</v>
      </c>
      <c r="P182" t="str">
        <f t="shared" si="74"/>
        <v>2009</v>
      </c>
      <c r="Q182">
        <f t="shared" si="75"/>
        <v>12</v>
      </c>
      <c r="R182">
        <f t="shared" si="76"/>
        <v>1</v>
      </c>
      <c r="T182" t="str">
        <f t="shared" si="77"/>
        <v>select '20091220' as [MemberId],'201006' as [FYPeriod],'6' as [FYPeriodInYear],'2009-12-01' as [PeriodStart],'2009-12-31' as [PeriodEnd],'2010' as [FYYear],'Yr - 2010' as [FYYearLabel],'2' as [FYQuarter],'Qtr - 2' as [FYQuarterLabel],'December' as [FYMonthLabel],'25' as [FYWeek],'Wk - 25' as [FYWeekLabel],'Sunday' as [Day],'2009' as [CalendarYear],'12' as [CalendarMonth],'1' as [CalendarDay],Null as [Entity] union all</v>
      </c>
    </row>
    <row r="183" spans="1:20" x14ac:dyDescent="0.3">
      <c r="A183">
        <f>IF($D$5-($D$5-(MAX($A$10:A182)+1))&lt;=$D$5,$D$5-($D$5-(MAX($A$10:A182)+1)),"")</f>
        <v>173</v>
      </c>
      <c r="B183" s="1">
        <f t="shared" si="67"/>
        <v>40168</v>
      </c>
      <c r="C183" s="1" t="str">
        <f t="shared" si="68"/>
        <v>20091221</v>
      </c>
      <c r="D183">
        <f t="shared" si="61"/>
        <v>201006</v>
      </c>
      <c r="E183">
        <f t="shared" si="62"/>
        <v>6</v>
      </c>
      <c r="F183" s="5">
        <f t="shared" si="63"/>
        <v>40148</v>
      </c>
      <c r="G183" s="5">
        <f t="shared" si="66"/>
        <v>40178</v>
      </c>
      <c r="H183" t="str">
        <f t="shared" si="69"/>
        <v>2010</v>
      </c>
      <c r="I183" t="str">
        <f t="shared" si="70"/>
        <v>Yr - 2010</v>
      </c>
      <c r="J183">
        <f t="shared" si="78"/>
        <v>2</v>
      </c>
      <c r="K183" t="str">
        <f t="shared" si="71"/>
        <v>Qtr - 2</v>
      </c>
      <c r="L183" t="str">
        <f t="shared" si="72"/>
        <v>December</v>
      </c>
      <c r="M183">
        <f t="shared" si="64"/>
        <v>25</v>
      </c>
      <c r="N183" t="str">
        <f t="shared" si="73"/>
        <v>Wk - 25</v>
      </c>
      <c r="O183" t="str">
        <f t="shared" si="65"/>
        <v>Monday</v>
      </c>
      <c r="P183" t="str">
        <f t="shared" si="74"/>
        <v>2009</v>
      </c>
      <c r="Q183">
        <f t="shared" si="75"/>
        <v>12</v>
      </c>
      <c r="R183">
        <f t="shared" si="76"/>
        <v>2</v>
      </c>
      <c r="T183" t="str">
        <f t="shared" si="77"/>
        <v>select '20091221' as [MemberId],'201006' as [FYPeriod],'6' as [FYPeriodInYear],'2009-12-01' as [PeriodStart],'2009-12-31' as [PeriodEnd],'2010' as [FYYear],'Yr - 2010' as [FYYearLabel],'2' as [FYQuarter],'Qtr - 2' as [FYQuarterLabel],'December' as [FYMonthLabel],'25' as [FYWeek],'Wk - 25' as [FYWeekLabel],'Monday' as [Day],'2009' as [CalendarYear],'12' as [CalendarMonth],'2' as [CalendarDay],Null as [Entity] union all</v>
      </c>
    </row>
    <row r="184" spans="1:20" x14ac:dyDescent="0.3">
      <c r="A184">
        <f>IF($D$5-($D$5-(MAX($A$10:A183)+1))&lt;=$D$5,$D$5-($D$5-(MAX($A$10:A183)+1)),"")</f>
        <v>174</v>
      </c>
      <c r="B184" s="1">
        <f t="shared" si="67"/>
        <v>40169</v>
      </c>
      <c r="C184" s="1" t="str">
        <f t="shared" si="68"/>
        <v>20091222</v>
      </c>
      <c r="D184">
        <f t="shared" si="61"/>
        <v>201006</v>
      </c>
      <c r="E184">
        <f t="shared" si="62"/>
        <v>6</v>
      </c>
      <c r="F184" s="5">
        <f t="shared" si="63"/>
        <v>40148</v>
      </c>
      <c r="G184" s="5">
        <f t="shared" si="66"/>
        <v>40178</v>
      </c>
      <c r="H184" t="str">
        <f t="shared" si="69"/>
        <v>2010</v>
      </c>
      <c r="I184" t="str">
        <f t="shared" si="70"/>
        <v>Yr - 2010</v>
      </c>
      <c r="J184">
        <f t="shared" si="78"/>
        <v>2</v>
      </c>
      <c r="K184" t="str">
        <f t="shared" si="71"/>
        <v>Qtr - 2</v>
      </c>
      <c r="L184" t="str">
        <f t="shared" si="72"/>
        <v>December</v>
      </c>
      <c r="M184">
        <f t="shared" si="64"/>
        <v>25</v>
      </c>
      <c r="N184" t="str">
        <f t="shared" si="73"/>
        <v>Wk - 25</v>
      </c>
      <c r="O184" t="str">
        <f t="shared" si="65"/>
        <v>Tuesday</v>
      </c>
      <c r="P184" t="str">
        <f t="shared" si="74"/>
        <v>2009</v>
      </c>
      <c r="Q184">
        <f t="shared" si="75"/>
        <v>12</v>
      </c>
      <c r="R184">
        <f t="shared" si="76"/>
        <v>3</v>
      </c>
      <c r="T184" t="str">
        <f t="shared" si="77"/>
        <v>select '20091222' as [MemberId],'201006' as [FYPeriod],'6' as [FYPeriodInYear],'2009-12-01' as [PeriodStart],'2009-12-31' as [PeriodEnd],'2010' as [FYYear],'Yr - 2010' as [FYYearLabel],'2' as [FYQuarter],'Qtr - 2' as [FYQuarterLabel],'December' as [FYMonthLabel],'25' as [FYWeek],'Wk - 25' as [FYWeekLabel],'Tuesday' as [Day],'2009' as [CalendarYear],'12' as [CalendarMonth],'3' as [CalendarDay],Null as [Entity] union all</v>
      </c>
    </row>
    <row r="185" spans="1:20" x14ac:dyDescent="0.3">
      <c r="A185">
        <f>IF($D$5-($D$5-(MAX($A$10:A184)+1))&lt;=$D$5,$D$5-($D$5-(MAX($A$10:A184)+1)),"")</f>
        <v>175</v>
      </c>
      <c r="B185" s="1">
        <f t="shared" si="67"/>
        <v>40170</v>
      </c>
      <c r="C185" s="1" t="str">
        <f t="shared" si="68"/>
        <v>20091223</v>
      </c>
      <c r="D185">
        <f t="shared" si="61"/>
        <v>201006</v>
      </c>
      <c r="E185">
        <f t="shared" si="62"/>
        <v>6</v>
      </c>
      <c r="F185" s="5">
        <f t="shared" si="63"/>
        <v>40148</v>
      </c>
      <c r="G185" s="5">
        <f t="shared" si="66"/>
        <v>40178</v>
      </c>
      <c r="H185" t="str">
        <f t="shared" si="69"/>
        <v>2010</v>
      </c>
      <c r="I185" t="str">
        <f t="shared" si="70"/>
        <v>Yr - 2010</v>
      </c>
      <c r="J185">
        <f t="shared" si="78"/>
        <v>2</v>
      </c>
      <c r="K185" t="str">
        <f t="shared" si="71"/>
        <v>Qtr - 2</v>
      </c>
      <c r="L185" t="str">
        <f t="shared" si="72"/>
        <v>December</v>
      </c>
      <c r="M185">
        <f t="shared" si="64"/>
        <v>26</v>
      </c>
      <c r="N185" t="str">
        <f t="shared" si="73"/>
        <v>Wk - 26</v>
      </c>
      <c r="O185" t="str">
        <f t="shared" si="65"/>
        <v>Wednesday</v>
      </c>
      <c r="P185" t="str">
        <f t="shared" si="74"/>
        <v>2009</v>
      </c>
      <c r="Q185">
        <f t="shared" si="75"/>
        <v>12</v>
      </c>
      <c r="R185">
        <f t="shared" si="76"/>
        <v>4</v>
      </c>
      <c r="T185" t="str">
        <f t="shared" si="77"/>
        <v>select '20091223' as [MemberId],'201006' as [FYPeriod],'6' as [FYPeriodInYear],'2009-12-01' as [PeriodStart],'2009-12-31' as [PeriodEnd],'2010' as [FYYear],'Yr - 2010' as [FYYearLabel],'2' as [FYQuarter],'Qtr - 2' as [FYQuarterLabel],'December' as [FYMonthLabel],'26' as [FYWeek],'Wk - 26' as [FYWeekLabel],'Wednesday' as [Day],'2009' as [CalendarYear],'12' as [CalendarMonth],'4' as [CalendarDay],Null as [Entity] union all</v>
      </c>
    </row>
    <row r="186" spans="1:20" x14ac:dyDescent="0.3">
      <c r="A186">
        <f>IF($D$5-($D$5-(MAX($A$10:A185)+1))&lt;=$D$5,$D$5-($D$5-(MAX($A$10:A185)+1)),"")</f>
        <v>176</v>
      </c>
      <c r="B186" s="1">
        <f t="shared" si="67"/>
        <v>40171</v>
      </c>
      <c r="C186" s="1" t="str">
        <f t="shared" si="68"/>
        <v>20091224</v>
      </c>
      <c r="D186">
        <f t="shared" si="61"/>
        <v>201006</v>
      </c>
      <c r="E186">
        <f t="shared" si="62"/>
        <v>6</v>
      </c>
      <c r="F186" s="5">
        <f t="shared" si="63"/>
        <v>40148</v>
      </c>
      <c r="G186" s="5">
        <f t="shared" si="66"/>
        <v>40178</v>
      </c>
      <c r="H186" t="str">
        <f t="shared" si="69"/>
        <v>2010</v>
      </c>
      <c r="I186" t="str">
        <f t="shared" si="70"/>
        <v>Yr - 2010</v>
      </c>
      <c r="J186">
        <f t="shared" si="78"/>
        <v>2</v>
      </c>
      <c r="K186" t="str">
        <f t="shared" si="71"/>
        <v>Qtr - 2</v>
      </c>
      <c r="L186" t="str">
        <f t="shared" si="72"/>
        <v>December</v>
      </c>
      <c r="M186">
        <f t="shared" si="64"/>
        <v>26</v>
      </c>
      <c r="N186" t="str">
        <f t="shared" si="73"/>
        <v>Wk - 26</v>
      </c>
      <c r="O186" t="str">
        <f t="shared" si="65"/>
        <v>Thursday</v>
      </c>
      <c r="P186" t="str">
        <f t="shared" si="74"/>
        <v>2009</v>
      </c>
      <c r="Q186">
        <f t="shared" si="75"/>
        <v>12</v>
      </c>
      <c r="R186">
        <f t="shared" si="76"/>
        <v>5</v>
      </c>
      <c r="T186" t="str">
        <f t="shared" si="77"/>
        <v>select '20091224' as [MemberId],'201006' as [FYPeriod],'6' as [FYPeriodInYear],'2009-12-01' as [PeriodStart],'2009-12-31' as [PeriodEnd],'2010' as [FYYear],'Yr - 2010' as [FYYearLabel],'2' as [FYQuarter],'Qtr - 2' as [FYQuarterLabel],'December' as [FYMonthLabel],'26' as [FYWeek],'Wk - 26' as [FYWeekLabel],'Thursday' as [Day],'2009' as [CalendarYear],'12' as [CalendarMonth],'5' as [CalendarDay],Null as [Entity] union all</v>
      </c>
    </row>
    <row r="187" spans="1:20" x14ac:dyDescent="0.3">
      <c r="A187">
        <f>IF($D$5-($D$5-(MAX($A$10:A186)+1))&lt;=$D$5,$D$5-($D$5-(MAX($A$10:A186)+1)),"")</f>
        <v>177</v>
      </c>
      <c r="B187" s="1">
        <f t="shared" si="67"/>
        <v>40172</v>
      </c>
      <c r="C187" s="1" t="str">
        <f t="shared" si="68"/>
        <v>20091225</v>
      </c>
      <c r="D187">
        <f t="shared" si="61"/>
        <v>201006</v>
      </c>
      <c r="E187">
        <f t="shared" si="62"/>
        <v>6</v>
      </c>
      <c r="F187" s="5">
        <f t="shared" si="63"/>
        <v>40148</v>
      </c>
      <c r="G187" s="5">
        <f t="shared" si="66"/>
        <v>40178</v>
      </c>
      <c r="H187" t="str">
        <f t="shared" si="69"/>
        <v>2010</v>
      </c>
      <c r="I187" t="str">
        <f t="shared" si="70"/>
        <v>Yr - 2010</v>
      </c>
      <c r="J187">
        <f t="shared" si="78"/>
        <v>2</v>
      </c>
      <c r="K187" t="str">
        <f t="shared" si="71"/>
        <v>Qtr - 2</v>
      </c>
      <c r="L187" t="str">
        <f t="shared" si="72"/>
        <v>December</v>
      </c>
      <c r="M187">
        <f t="shared" si="64"/>
        <v>26</v>
      </c>
      <c r="N187" t="str">
        <f t="shared" si="73"/>
        <v>Wk - 26</v>
      </c>
      <c r="O187" t="str">
        <f t="shared" si="65"/>
        <v>Friday</v>
      </c>
      <c r="P187" t="str">
        <f t="shared" si="74"/>
        <v>2009</v>
      </c>
      <c r="Q187">
        <f t="shared" si="75"/>
        <v>12</v>
      </c>
      <c r="R187">
        <f t="shared" si="76"/>
        <v>6</v>
      </c>
      <c r="T187" t="str">
        <f t="shared" si="77"/>
        <v>select '20091225' as [MemberId],'201006' as [FYPeriod],'6' as [FYPeriodInYear],'2009-12-01' as [PeriodStart],'2009-12-31' as [PeriodEnd],'2010' as [FYYear],'Yr - 2010' as [FYYearLabel],'2' as [FYQuarter],'Qtr - 2' as [FYQuarterLabel],'December' as [FYMonthLabel],'26' as [FYWeek],'Wk - 26' as [FYWeekLabel],'Friday' as [Day],'2009' as [CalendarYear],'12' as [CalendarMonth],'6' as [CalendarDay],Null as [Entity] union all</v>
      </c>
    </row>
    <row r="188" spans="1:20" x14ac:dyDescent="0.3">
      <c r="A188">
        <f>IF($D$5-($D$5-(MAX($A$10:A187)+1))&lt;=$D$5,$D$5-($D$5-(MAX($A$10:A187)+1)),"")</f>
        <v>178</v>
      </c>
      <c r="B188" s="1">
        <f t="shared" si="67"/>
        <v>40173</v>
      </c>
      <c r="C188" s="1" t="str">
        <f t="shared" si="68"/>
        <v>20091226</v>
      </c>
      <c r="D188">
        <f t="shared" si="61"/>
        <v>201006</v>
      </c>
      <c r="E188">
        <f t="shared" si="62"/>
        <v>6</v>
      </c>
      <c r="F188" s="5">
        <f t="shared" si="63"/>
        <v>40148</v>
      </c>
      <c r="G188" s="5">
        <f t="shared" si="66"/>
        <v>40178</v>
      </c>
      <c r="H188" t="str">
        <f t="shared" si="69"/>
        <v>2010</v>
      </c>
      <c r="I188" t="str">
        <f t="shared" si="70"/>
        <v>Yr - 2010</v>
      </c>
      <c r="J188">
        <f t="shared" si="78"/>
        <v>2</v>
      </c>
      <c r="K188" t="str">
        <f t="shared" si="71"/>
        <v>Qtr - 2</v>
      </c>
      <c r="L188" t="str">
        <f t="shared" si="72"/>
        <v>December</v>
      </c>
      <c r="M188">
        <f t="shared" si="64"/>
        <v>26</v>
      </c>
      <c r="N188" t="str">
        <f t="shared" si="73"/>
        <v>Wk - 26</v>
      </c>
      <c r="O188" t="str">
        <f t="shared" si="65"/>
        <v>Saturday</v>
      </c>
      <c r="P188" t="str">
        <f t="shared" si="74"/>
        <v>2009</v>
      </c>
      <c r="Q188">
        <f t="shared" si="75"/>
        <v>12</v>
      </c>
      <c r="R188">
        <f t="shared" si="76"/>
        <v>7</v>
      </c>
      <c r="T188" t="str">
        <f t="shared" si="77"/>
        <v>select '20091226' as [MemberId],'201006' as [FYPeriod],'6' as [FYPeriodInYear],'2009-12-01' as [PeriodStart],'2009-12-31' as [PeriodEnd],'2010' as [FYYear],'Yr - 2010' as [FYYearLabel],'2' as [FYQuarter],'Qtr - 2' as [FYQuarterLabel],'December' as [FYMonthLabel],'26' as [FYWeek],'Wk - 26' as [FYWeekLabel],'Saturday' as [Day],'2009' as [CalendarYear],'12' as [CalendarMonth],'7' as [CalendarDay],Null as [Entity] union all</v>
      </c>
    </row>
    <row r="189" spans="1:20" x14ac:dyDescent="0.3">
      <c r="A189">
        <f>IF($D$5-($D$5-(MAX($A$10:A188)+1))&lt;=$D$5,$D$5-($D$5-(MAX($A$10:A188)+1)),"")</f>
        <v>179</v>
      </c>
      <c r="B189" s="1">
        <f t="shared" si="67"/>
        <v>40174</v>
      </c>
      <c r="C189" s="1" t="str">
        <f t="shared" si="68"/>
        <v>20091227</v>
      </c>
      <c r="D189">
        <f t="shared" si="61"/>
        <v>201006</v>
      </c>
      <c r="E189">
        <f t="shared" si="62"/>
        <v>6</v>
      </c>
      <c r="F189" s="5">
        <f t="shared" si="63"/>
        <v>40148</v>
      </c>
      <c r="G189" s="5">
        <f t="shared" si="66"/>
        <v>40178</v>
      </c>
      <c r="H189" t="str">
        <f t="shared" si="69"/>
        <v>2010</v>
      </c>
      <c r="I189" t="str">
        <f t="shared" si="70"/>
        <v>Yr - 2010</v>
      </c>
      <c r="J189">
        <f t="shared" si="78"/>
        <v>2</v>
      </c>
      <c r="K189" t="str">
        <f t="shared" si="71"/>
        <v>Qtr - 2</v>
      </c>
      <c r="L189" t="str">
        <f t="shared" si="72"/>
        <v>December</v>
      </c>
      <c r="M189">
        <f t="shared" si="64"/>
        <v>26</v>
      </c>
      <c r="N189" t="str">
        <f t="shared" si="73"/>
        <v>Wk - 26</v>
      </c>
      <c r="O189" t="str">
        <f t="shared" si="65"/>
        <v>Sunday</v>
      </c>
      <c r="P189" t="str">
        <f t="shared" si="74"/>
        <v>2009</v>
      </c>
      <c r="Q189">
        <f t="shared" si="75"/>
        <v>12</v>
      </c>
      <c r="R189">
        <f t="shared" si="76"/>
        <v>1</v>
      </c>
      <c r="T189" t="str">
        <f t="shared" si="77"/>
        <v>select '20091227' as [MemberId],'201006' as [FYPeriod],'6' as [FYPeriodInYear],'2009-12-01' as [PeriodStart],'2009-12-31' as [PeriodEnd],'2010' as [FYYear],'Yr - 2010' as [FYYearLabel],'2' as [FYQuarter],'Qtr - 2' as [FYQuarterLabel],'December' as [FYMonthLabel],'26' as [FYWeek],'Wk - 26' as [FYWeekLabel],'Sunday' as [Day],'2009' as [CalendarYear],'12' as [CalendarMonth],'1' as [CalendarDay],Null as [Entity] union all</v>
      </c>
    </row>
    <row r="190" spans="1:20" x14ac:dyDescent="0.3">
      <c r="A190">
        <f>IF($D$5-($D$5-(MAX($A$10:A189)+1))&lt;=$D$5,$D$5-($D$5-(MAX($A$10:A189)+1)),"")</f>
        <v>180</v>
      </c>
      <c r="B190" s="1">
        <f t="shared" si="67"/>
        <v>40175</v>
      </c>
      <c r="C190" s="1" t="str">
        <f t="shared" si="68"/>
        <v>20091228</v>
      </c>
      <c r="D190">
        <f t="shared" si="61"/>
        <v>201006</v>
      </c>
      <c r="E190">
        <f t="shared" si="62"/>
        <v>6</v>
      </c>
      <c r="F190" s="5">
        <f t="shared" si="63"/>
        <v>40148</v>
      </c>
      <c r="G190" s="5">
        <f t="shared" si="66"/>
        <v>40178</v>
      </c>
      <c r="H190" t="str">
        <f t="shared" si="69"/>
        <v>2010</v>
      </c>
      <c r="I190" t="str">
        <f t="shared" si="70"/>
        <v>Yr - 2010</v>
      </c>
      <c r="J190">
        <f t="shared" si="78"/>
        <v>2</v>
      </c>
      <c r="K190" t="str">
        <f t="shared" si="71"/>
        <v>Qtr - 2</v>
      </c>
      <c r="L190" t="str">
        <f t="shared" si="72"/>
        <v>December</v>
      </c>
      <c r="M190">
        <f t="shared" si="64"/>
        <v>26</v>
      </c>
      <c r="N190" t="str">
        <f t="shared" si="73"/>
        <v>Wk - 26</v>
      </c>
      <c r="O190" t="str">
        <f t="shared" si="65"/>
        <v>Monday</v>
      </c>
      <c r="P190" t="str">
        <f t="shared" si="74"/>
        <v>2009</v>
      </c>
      <c r="Q190">
        <f t="shared" si="75"/>
        <v>12</v>
      </c>
      <c r="R190">
        <f t="shared" si="76"/>
        <v>2</v>
      </c>
      <c r="T190" t="str">
        <f t="shared" si="77"/>
        <v>select '20091228' as [MemberId],'201006' as [FYPeriod],'6' as [FYPeriodInYear],'2009-12-01' as [PeriodStart],'2009-12-31' as [PeriodEnd],'2010' as [FYYear],'Yr - 2010' as [FYYearLabel],'2' as [FYQuarter],'Qtr - 2' as [FYQuarterLabel],'December' as [FYMonthLabel],'26' as [FYWeek],'Wk - 26' as [FYWeekLabel],'Monday' as [Day],'2009' as [CalendarYear],'12' as [CalendarMonth],'2' as [CalendarDay],Null as [Entity] union all</v>
      </c>
    </row>
    <row r="191" spans="1:20" x14ac:dyDescent="0.3">
      <c r="A191">
        <f>IF($D$5-($D$5-(MAX($A$10:A190)+1))&lt;=$D$5,$D$5-($D$5-(MAX($A$10:A190)+1)),"")</f>
        <v>181</v>
      </c>
      <c r="B191" s="1">
        <f t="shared" si="67"/>
        <v>40176</v>
      </c>
      <c r="C191" s="1" t="str">
        <f t="shared" si="68"/>
        <v>20091229</v>
      </c>
      <c r="D191">
        <f t="shared" si="61"/>
        <v>201006</v>
      </c>
      <c r="E191">
        <f t="shared" si="62"/>
        <v>6</v>
      </c>
      <c r="F191" s="5">
        <f t="shared" si="63"/>
        <v>40148</v>
      </c>
      <c r="G191" s="5">
        <f t="shared" si="66"/>
        <v>40178</v>
      </c>
      <c r="H191" t="str">
        <f t="shared" si="69"/>
        <v>2010</v>
      </c>
      <c r="I191" t="str">
        <f t="shared" si="70"/>
        <v>Yr - 2010</v>
      </c>
      <c r="J191">
        <f t="shared" si="78"/>
        <v>2</v>
      </c>
      <c r="K191" t="str">
        <f t="shared" si="71"/>
        <v>Qtr - 2</v>
      </c>
      <c r="L191" t="str">
        <f t="shared" si="72"/>
        <v>December</v>
      </c>
      <c r="M191">
        <f t="shared" si="64"/>
        <v>26</v>
      </c>
      <c r="N191" t="str">
        <f t="shared" si="73"/>
        <v>Wk - 26</v>
      </c>
      <c r="O191" t="str">
        <f t="shared" si="65"/>
        <v>Tuesday</v>
      </c>
      <c r="P191" t="str">
        <f t="shared" si="74"/>
        <v>2009</v>
      </c>
      <c r="Q191">
        <f t="shared" si="75"/>
        <v>12</v>
      </c>
      <c r="R191">
        <f t="shared" si="76"/>
        <v>3</v>
      </c>
      <c r="T191" t="str">
        <f t="shared" si="77"/>
        <v>select '20091229' as [MemberId],'201006' as [FYPeriod],'6' as [FYPeriodInYear],'2009-12-01' as [PeriodStart],'2009-12-31' as [PeriodEnd],'2010' as [FYYear],'Yr - 2010' as [FYYearLabel],'2' as [FYQuarter],'Qtr - 2' as [FYQuarterLabel],'December' as [FYMonthLabel],'26' as [FYWeek],'Wk - 26' as [FYWeekLabel],'Tuesday' as [Day],'2009' as [CalendarYear],'12' as [CalendarMonth],'3' as [CalendarDay],Null as [Entity] union all</v>
      </c>
    </row>
    <row r="192" spans="1:20" x14ac:dyDescent="0.3">
      <c r="A192">
        <f>IF($D$5-($D$5-(MAX($A$10:A191)+1))&lt;=$D$5,$D$5-($D$5-(MAX($A$10:A191)+1)),"")</f>
        <v>182</v>
      </c>
      <c r="B192" s="1">
        <f t="shared" si="67"/>
        <v>40177</v>
      </c>
      <c r="C192" s="1" t="str">
        <f t="shared" si="68"/>
        <v>20091230</v>
      </c>
      <c r="D192">
        <f t="shared" si="61"/>
        <v>201006</v>
      </c>
      <c r="E192">
        <f t="shared" si="62"/>
        <v>6</v>
      </c>
      <c r="F192" s="5">
        <f t="shared" si="63"/>
        <v>40148</v>
      </c>
      <c r="G192" s="5">
        <f t="shared" si="66"/>
        <v>40178</v>
      </c>
      <c r="H192" t="str">
        <f t="shared" si="69"/>
        <v>2010</v>
      </c>
      <c r="I192" t="str">
        <f t="shared" si="70"/>
        <v>Yr - 2010</v>
      </c>
      <c r="J192">
        <f t="shared" si="78"/>
        <v>2</v>
      </c>
      <c r="K192" t="str">
        <f t="shared" si="71"/>
        <v>Qtr - 2</v>
      </c>
      <c r="L192" t="str">
        <f t="shared" si="72"/>
        <v>December</v>
      </c>
      <c r="M192">
        <f t="shared" si="64"/>
        <v>27</v>
      </c>
      <c r="N192" t="str">
        <f t="shared" si="73"/>
        <v>Wk - 27</v>
      </c>
      <c r="O192" t="str">
        <f t="shared" si="65"/>
        <v>Wednesday</v>
      </c>
      <c r="P192" t="str">
        <f t="shared" si="74"/>
        <v>2009</v>
      </c>
      <c r="Q192">
        <f t="shared" si="75"/>
        <v>12</v>
      </c>
      <c r="R192">
        <f t="shared" si="76"/>
        <v>4</v>
      </c>
      <c r="T192" t="str">
        <f t="shared" si="77"/>
        <v>select '20091230' as [MemberId],'201006' as [FYPeriod],'6' as [FYPeriodInYear],'2009-12-01' as [PeriodStart],'2009-12-31' as [PeriodEnd],'2010' as [FYYear],'Yr - 2010' as [FYYearLabel],'2' as [FYQuarter],'Qtr - 2' as [FYQuarterLabel],'December' as [FYMonthLabel],'27' as [FYWeek],'Wk - 27' as [FYWeekLabel],'Wednesday' as [Day],'2009' as [CalendarYear],'12' as [CalendarMonth],'4' as [CalendarDay],Null as [Entity] union all</v>
      </c>
    </row>
    <row r="193" spans="1:20" x14ac:dyDescent="0.3">
      <c r="A193">
        <f>IF($D$5-($D$5-(MAX($A$10:A192)+1))&lt;=$D$5,$D$5-($D$5-(MAX($A$10:A192)+1)),"")</f>
        <v>183</v>
      </c>
      <c r="B193" s="1">
        <f t="shared" si="67"/>
        <v>40178</v>
      </c>
      <c r="C193" s="1" t="str">
        <f t="shared" si="68"/>
        <v>20091231</v>
      </c>
      <c r="D193">
        <f t="shared" si="61"/>
        <v>201006</v>
      </c>
      <c r="E193">
        <f t="shared" si="62"/>
        <v>6</v>
      </c>
      <c r="F193" s="5">
        <f t="shared" si="63"/>
        <v>40148</v>
      </c>
      <c r="G193" s="5">
        <f t="shared" si="66"/>
        <v>40178</v>
      </c>
      <c r="H193" t="str">
        <f t="shared" si="69"/>
        <v>2010</v>
      </c>
      <c r="I193" t="str">
        <f t="shared" si="70"/>
        <v>Yr - 2010</v>
      </c>
      <c r="J193">
        <f t="shared" si="78"/>
        <v>2</v>
      </c>
      <c r="K193" t="str">
        <f t="shared" si="71"/>
        <v>Qtr - 2</v>
      </c>
      <c r="L193" t="str">
        <f t="shared" si="72"/>
        <v>December</v>
      </c>
      <c r="M193">
        <f t="shared" si="64"/>
        <v>27</v>
      </c>
      <c r="N193" t="str">
        <f t="shared" si="73"/>
        <v>Wk - 27</v>
      </c>
      <c r="O193" t="str">
        <f t="shared" si="65"/>
        <v>Thursday</v>
      </c>
      <c r="P193" t="str">
        <f t="shared" si="74"/>
        <v>2009</v>
      </c>
      <c r="Q193">
        <f t="shared" si="75"/>
        <v>12</v>
      </c>
      <c r="R193">
        <f t="shared" si="76"/>
        <v>5</v>
      </c>
      <c r="T193" t="str">
        <f t="shared" si="77"/>
        <v>select '20091231' as [MemberId],'201006' as [FYPeriod],'6' as [FYPeriodInYear],'2009-12-01' as [PeriodStart],'2009-12-31' as [PeriodEnd],'2010' as [FYYear],'Yr - 2010' as [FYYearLabel],'2' as [FYQuarter],'Qtr - 2' as [FYQuarterLabel],'December' as [FYMonthLabel],'27' as [FYWeek],'Wk - 27' as [FYWeekLabel],'Thursday' as [Day],'2009' as [CalendarYear],'12' as [CalendarMonth],'5' as [CalendarDay],Null as [Entity] union all</v>
      </c>
    </row>
    <row r="194" spans="1:20" x14ac:dyDescent="0.3">
      <c r="A194">
        <f>IF($D$5-($D$5-(MAX($A$10:A193)+1))&lt;=$D$5,$D$5-($D$5-(MAX($A$10:A193)+1)),"")</f>
        <v>184</v>
      </c>
      <c r="B194" s="1">
        <f t="shared" si="67"/>
        <v>40179</v>
      </c>
      <c r="C194" s="1" t="str">
        <f t="shared" si="68"/>
        <v>20100101</v>
      </c>
      <c r="D194">
        <f t="shared" si="61"/>
        <v>201007</v>
      </c>
      <c r="E194">
        <f t="shared" si="62"/>
        <v>7</v>
      </c>
      <c r="F194" s="5">
        <f t="shared" si="63"/>
        <v>40179</v>
      </c>
      <c r="G194" s="5">
        <f t="shared" si="66"/>
        <v>40209</v>
      </c>
      <c r="H194" t="str">
        <f t="shared" si="69"/>
        <v>2010</v>
      </c>
      <c r="I194" t="str">
        <f t="shared" si="70"/>
        <v>Yr - 2010</v>
      </c>
      <c r="J194">
        <f t="shared" si="78"/>
        <v>3</v>
      </c>
      <c r="K194" t="str">
        <f t="shared" si="71"/>
        <v>Qtr - 3</v>
      </c>
      <c r="L194" t="str">
        <f t="shared" si="72"/>
        <v>January</v>
      </c>
      <c r="M194">
        <f t="shared" si="64"/>
        <v>27</v>
      </c>
      <c r="N194" t="str">
        <f t="shared" si="73"/>
        <v>Wk - 27</v>
      </c>
      <c r="O194" t="str">
        <f t="shared" si="65"/>
        <v>Friday</v>
      </c>
      <c r="P194" t="str">
        <f t="shared" si="74"/>
        <v>2010</v>
      </c>
      <c r="Q194">
        <f t="shared" si="75"/>
        <v>1</v>
      </c>
      <c r="R194">
        <f t="shared" si="76"/>
        <v>6</v>
      </c>
      <c r="T194" t="str">
        <f t="shared" si="77"/>
        <v>select '20100101' as [MemberId],'201007' as [FYPeriod],'7' as [FYPeriodInYear],'2010-01-01' as [PeriodStart],'2010-01-31' as [PeriodEnd],'2010' as [FYYear],'Yr - 2010' as [FYYearLabel],'3' as [FYQuarter],'Qtr - 3' as [FYQuarterLabel],'January' as [FYMonthLabel],'27' as [FYWeek],'Wk - 27' as [FYWeekLabel],'Friday' as [Day],'2010' as [CalendarYear],'1' as [CalendarMonth],'6' as [CalendarDay],Null as [Entity] union all</v>
      </c>
    </row>
    <row r="195" spans="1:20" x14ac:dyDescent="0.3">
      <c r="A195">
        <f>IF($D$5-($D$5-(MAX($A$10:A194)+1))&lt;=$D$5,$D$5-($D$5-(MAX($A$10:A194)+1)),"")</f>
        <v>185</v>
      </c>
      <c r="B195" s="1">
        <f t="shared" si="67"/>
        <v>40180</v>
      </c>
      <c r="C195" s="1" t="str">
        <f t="shared" si="68"/>
        <v>20100102</v>
      </c>
      <c r="D195">
        <f t="shared" si="61"/>
        <v>201007</v>
      </c>
      <c r="E195">
        <f t="shared" si="62"/>
        <v>7</v>
      </c>
      <c r="F195" s="5">
        <f t="shared" si="63"/>
        <v>40179</v>
      </c>
      <c r="G195" s="5">
        <f t="shared" si="66"/>
        <v>40209</v>
      </c>
      <c r="H195" t="str">
        <f t="shared" si="69"/>
        <v>2010</v>
      </c>
      <c r="I195" t="str">
        <f t="shared" si="70"/>
        <v>Yr - 2010</v>
      </c>
      <c r="J195">
        <f t="shared" si="78"/>
        <v>3</v>
      </c>
      <c r="K195" t="str">
        <f t="shared" si="71"/>
        <v>Qtr - 3</v>
      </c>
      <c r="L195" t="str">
        <f t="shared" si="72"/>
        <v>January</v>
      </c>
      <c r="M195">
        <f t="shared" si="64"/>
        <v>27</v>
      </c>
      <c r="N195" t="str">
        <f t="shared" si="73"/>
        <v>Wk - 27</v>
      </c>
      <c r="O195" t="str">
        <f t="shared" si="65"/>
        <v>Saturday</v>
      </c>
      <c r="P195" t="str">
        <f t="shared" si="74"/>
        <v>2010</v>
      </c>
      <c r="Q195">
        <f t="shared" si="75"/>
        <v>1</v>
      </c>
      <c r="R195">
        <f t="shared" si="76"/>
        <v>7</v>
      </c>
      <c r="T195" t="str">
        <f t="shared" si="77"/>
        <v>select '20100102' as [MemberId],'201007' as [FYPeriod],'7' as [FYPeriodInYear],'2010-01-01' as [PeriodStart],'2010-01-31' as [PeriodEnd],'2010' as [FYYear],'Yr - 2010' as [FYYearLabel],'3' as [FYQuarter],'Qtr - 3' as [FYQuarterLabel],'January' as [FYMonthLabel],'27' as [FYWeek],'Wk - 27' as [FYWeekLabel],'Saturday' as [Day],'2010' as [CalendarYear],'1' as [CalendarMonth],'7' as [CalendarDay],Null as [Entity] union all</v>
      </c>
    </row>
    <row r="196" spans="1:20" x14ac:dyDescent="0.3">
      <c r="A196">
        <f>IF($D$5-($D$5-(MAX($A$10:A195)+1))&lt;=$D$5,$D$5-($D$5-(MAX($A$10:A195)+1)),"")</f>
        <v>186</v>
      </c>
      <c r="B196" s="1">
        <f t="shared" si="67"/>
        <v>40181</v>
      </c>
      <c r="C196" s="1" t="str">
        <f t="shared" si="68"/>
        <v>20100103</v>
      </c>
      <c r="D196">
        <f t="shared" si="61"/>
        <v>201007</v>
      </c>
      <c r="E196">
        <f t="shared" si="62"/>
        <v>7</v>
      </c>
      <c r="F196" s="5">
        <f t="shared" si="63"/>
        <v>40179</v>
      </c>
      <c r="G196" s="5">
        <f t="shared" si="66"/>
        <v>40209</v>
      </c>
      <c r="H196" t="str">
        <f t="shared" si="69"/>
        <v>2010</v>
      </c>
      <c r="I196" t="str">
        <f t="shared" si="70"/>
        <v>Yr - 2010</v>
      </c>
      <c r="J196">
        <f t="shared" si="78"/>
        <v>3</v>
      </c>
      <c r="K196" t="str">
        <f t="shared" si="71"/>
        <v>Qtr - 3</v>
      </c>
      <c r="L196" t="str">
        <f t="shared" si="72"/>
        <v>January</v>
      </c>
      <c r="M196">
        <f t="shared" si="64"/>
        <v>27</v>
      </c>
      <c r="N196" t="str">
        <f t="shared" si="73"/>
        <v>Wk - 27</v>
      </c>
      <c r="O196" t="str">
        <f t="shared" si="65"/>
        <v>Sunday</v>
      </c>
      <c r="P196" t="str">
        <f t="shared" si="74"/>
        <v>2010</v>
      </c>
      <c r="Q196">
        <f t="shared" si="75"/>
        <v>1</v>
      </c>
      <c r="R196">
        <f t="shared" si="76"/>
        <v>1</v>
      </c>
      <c r="T196" t="str">
        <f t="shared" si="77"/>
        <v>select '20100103' as [MemberId],'201007' as [FYPeriod],'7' as [FYPeriodInYear],'2010-01-01' as [PeriodStart],'2010-01-31' as [PeriodEnd],'2010' as [FYYear],'Yr - 2010' as [FYYearLabel],'3' as [FYQuarter],'Qtr - 3' as [FYQuarterLabel],'January' as [FYMonthLabel],'27' as [FYWeek],'Wk - 27' as [FYWeekLabel],'Sunday' as [Day],'2010' as [CalendarYear],'1' as [CalendarMonth],'1' as [CalendarDay],Null as [Entity] union all</v>
      </c>
    </row>
    <row r="197" spans="1:20" x14ac:dyDescent="0.3">
      <c r="A197">
        <f>IF($D$5-($D$5-(MAX($A$10:A196)+1))&lt;=$D$5,$D$5-($D$5-(MAX($A$10:A196)+1)),"")</f>
        <v>187</v>
      </c>
      <c r="B197" s="1">
        <f t="shared" si="67"/>
        <v>40182</v>
      </c>
      <c r="C197" s="1" t="str">
        <f t="shared" si="68"/>
        <v>20100104</v>
      </c>
      <c r="D197">
        <f t="shared" si="61"/>
        <v>201007</v>
      </c>
      <c r="E197">
        <f t="shared" si="62"/>
        <v>7</v>
      </c>
      <c r="F197" s="5">
        <f t="shared" si="63"/>
        <v>40179</v>
      </c>
      <c r="G197" s="5">
        <f t="shared" si="66"/>
        <v>40209</v>
      </c>
      <c r="H197" t="str">
        <f t="shared" si="69"/>
        <v>2010</v>
      </c>
      <c r="I197" t="str">
        <f t="shared" si="70"/>
        <v>Yr - 2010</v>
      </c>
      <c r="J197">
        <f t="shared" si="78"/>
        <v>3</v>
      </c>
      <c r="K197" t="str">
        <f t="shared" si="71"/>
        <v>Qtr - 3</v>
      </c>
      <c r="L197" t="str">
        <f t="shared" si="72"/>
        <v>January</v>
      </c>
      <c r="M197">
        <f t="shared" si="64"/>
        <v>27</v>
      </c>
      <c r="N197" t="str">
        <f t="shared" si="73"/>
        <v>Wk - 27</v>
      </c>
      <c r="O197" t="str">
        <f t="shared" si="65"/>
        <v>Monday</v>
      </c>
      <c r="P197" t="str">
        <f t="shared" si="74"/>
        <v>2010</v>
      </c>
      <c r="Q197">
        <f t="shared" si="75"/>
        <v>1</v>
      </c>
      <c r="R197">
        <f t="shared" si="76"/>
        <v>2</v>
      </c>
      <c r="T197" t="str">
        <f t="shared" si="77"/>
        <v>select '20100104' as [MemberId],'201007' as [FYPeriod],'7' as [FYPeriodInYear],'2010-01-01' as [PeriodStart],'2010-01-31' as [PeriodEnd],'2010' as [FYYear],'Yr - 2010' as [FYYearLabel],'3' as [FYQuarter],'Qtr - 3' as [FYQuarterLabel],'January' as [FYMonthLabel],'27' as [FYWeek],'Wk - 27' as [FYWeekLabel],'Monday' as [Day],'2010' as [CalendarYear],'1' as [CalendarMonth],'2' as [CalendarDay],Null as [Entity] union all</v>
      </c>
    </row>
    <row r="198" spans="1:20" x14ac:dyDescent="0.3">
      <c r="A198">
        <f>IF($D$5-($D$5-(MAX($A$10:A197)+1))&lt;=$D$5,$D$5-($D$5-(MAX($A$10:A197)+1)),"")</f>
        <v>188</v>
      </c>
      <c r="B198" s="1">
        <f t="shared" si="67"/>
        <v>40183</v>
      </c>
      <c r="C198" s="1" t="str">
        <f t="shared" si="68"/>
        <v>20100105</v>
      </c>
      <c r="D198">
        <f t="shared" si="61"/>
        <v>201007</v>
      </c>
      <c r="E198">
        <f t="shared" si="62"/>
        <v>7</v>
      </c>
      <c r="F198" s="5">
        <f t="shared" si="63"/>
        <v>40179</v>
      </c>
      <c r="G198" s="5">
        <f t="shared" si="66"/>
        <v>40209</v>
      </c>
      <c r="H198" t="str">
        <f t="shared" si="69"/>
        <v>2010</v>
      </c>
      <c r="I198" t="str">
        <f t="shared" si="70"/>
        <v>Yr - 2010</v>
      </c>
      <c r="J198">
        <f t="shared" si="78"/>
        <v>3</v>
      </c>
      <c r="K198" t="str">
        <f t="shared" si="71"/>
        <v>Qtr - 3</v>
      </c>
      <c r="L198" t="str">
        <f t="shared" si="72"/>
        <v>January</v>
      </c>
      <c r="M198">
        <f t="shared" si="64"/>
        <v>27</v>
      </c>
      <c r="N198" t="str">
        <f t="shared" si="73"/>
        <v>Wk - 27</v>
      </c>
      <c r="O198" t="str">
        <f t="shared" si="65"/>
        <v>Tuesday</v>
      </c>
      <c r="P198" t="str">
        <f t="shared" si="74"/>
        <v>2010</v>
      </c>
      <c r="Q198">
        <f t="shared" si="75"/>
        <v>1</v>
      </c>
      <c r="R198">
        <f t="shared" si="76"/>
        <v>3</v>
      </c>
      <c r="T198" t="str">
        <f t="shared" si="77"/>
        <v>select '20100105' as [MemberId],'201007' as [FYPeriod],'7' as [FYPeriodInYear],'2010-01-01' as [PeriodStart],'2010-01-31' as [PeriodEnd],'2010' as [FYYear],'Yr - 2010' as [FYYearLabel],'3' as [FYQuarter],'Qtr - 3' as [FYQuarterLabel],'January' as [FYMonthLabel],'27' as [FYWeek],'Wk - 27' as [FYWeekLabel],'Tuesday' as [Day],'2010' as [CalendarYear],'1' as [CalendarMonth],'3' as [CalendarDay],Null as [Entity] union all</v>
      </c>
    </row>
    <row r="199" spans="1:20" x14ac:dyDescent="0.3">
      <c r="A199">
        <f>IF($D$5-($D$5-(MAX($A$10:A198)+1))&lt;=$D$5,$D$5-($D$5-(MAX($A$10:A198)+1)),"")</f>
        <v>189</v>
      </c>
      <c r="B199" s="1">
        <f t="shared" si="67"/>
        <v>40184</v>
      </c>
      <c r="C199" s="1" t="str">
        <f t="shared" si="68"/>
        <v>20100106</v>
      </c>
      <c r="D199">
        <f t="shared" si="61"/>
        <v>201007</v>
      </c>
      <c r="E199">
        <f t="shared" si="62"/>
        <v>7</v>
      </c>
      <c r="F199" s="5">
        <f t="shared" si="63"/>
        <v>40179</v>
      </c>
      <c r="G199" s="5">
        <f t="shared" si="66"/>
        <v>40209</v>
      </c>
      <c r="H199" t="str">
        <f t="shared" si="69"/>
        <v>2010</v>
      </c>
      <c r="I199" t="str">
        <f t="shared" si="70"/>
        <v>Yr - 2010</v>
      </c>
      <c r="J199">
        <f t="shared" si="78"/>
        <v>3</v>
      </c>
      <c r="K199" t="str">
        <f t="shared" si="71"/>
        <v>Qtr - 3</v>
      </c>
      <c r="L199" t="str">
        <f t="shared" si="72"/>
        <v>January</v>
      </c>
      <c r="M199">
        <f t="shared" si="64"/>
        <v>28</v>
      </c>
      <c r="N199" t="str">
        <f t="shared" si="73"/>
        <v>Wk - 28</v>
      </c>
      <c r="O199" t="str">
        <f t="shared" si="65"/>
        <v>Wednesday</v>
      </c>
      <c r="P199" t="str">
        <f t="shared" si="74"/>
        <v>2010</v>
      </c>
      <c r="Q199">
        <f t="shared" si="75"/>
        <v>1</v>
      </c>
      <c r="R199">
        <f t="shared" si="76"/>
        <v>4</v>
      </c>
      <c r="T199" t="str">
        <f t="shared" si="77"/>
        <v>select '20100106' as [MemberId],'201007' as [FYPeriod],'7' as [FYPeriodInYear],'2010-01-01' as [PeriodStart],'2010-01-31' as [PeriodEnd],'2010' as [FYYear],'Yr - 2010' as [FYYearLabel],'3' as [FYQuarter],'Qtr - 3' as [FYQuarterLabel],'January' as [FYMonthLabel],'28' as [FYWeek],'Wk - 28' as [FYWeekLabel],'Wednesday' as [Day],'2010' as [CalendarYear],'1' as [CalendarMonth],'4' as [CalendarDay],Null as [Entity] union all</v>
      </c>
    </row>
    <row r="200" spans="1:20" x14ac:dyDescent="0.3">
      <c r="A200">
        <f>IF($D$5-($D$5-(MAX($A$10:A199)+1))&lt;=$D$5,$D$5-($D$5-(MAX($A$10:A199)+1)),"")</f>
        <v>190</v>
      </c>
      <c r="B200" s="1">
        <f t="shared" si="67"/>
        <v>40185</v>
      </c>
      <c r="C200" s="1" t="str">
        <f t="shared" si="68"/>
        <v>20100107</v>
      </c>
      <c r="D200">
        <f t="shared" si="61"/>
        <v>201007</v>
      </c>
      <c r="E200">
        <f t="shared" si="62"/>
        <v>7</v>
      </c>
      <c r="F200" s="5">
        <f t="shared" si="63"/>
        <v>40179</v>
      </c>
      <c r="G200" s="5">
        <f t="shared" si="66"/>
        <v>40209</v>
      </c>
      <c r="H200" t="str">
        <f t="shared" si="69"/>
        <v>2010</v>
      </c>
      <c r="I200" t="str">
        <f t="shared" si="70"/>
        <v>Yr - 2010</v>
      </c>
      <c r="J200">
        <f t="shared" si="78"/>
        <v>3</v>
      </c>
      <c r="K200" t="str">
        <f t="shared" si="71"/>
        <v>Qtr - 3</v>
      </c>
      <c r="L200" t="str">
        <f t="shared" si="72"/>
        <v>January</v>
      </c>
      <c r="M200">
        <f t="shared" si="64"/>
        <v>28</v>
      </c>
      <c r="N200" t="str">
        <f t="shared" si="73"/>
        <v>Wk - 28</v>
      </c>
      <c r="O200" t="str">
        <f t="shared" si="65"/>
        <v>Thursday</v>
      </c>
      <c r="P200" t="str">
        <f t="shared" si="74"/>
        <v>2010</v>
      </c>
      <c r="Q200">
        <f t="shared" si="75"/>
        <v>1</v>
      </c>
      <c r="R200">
        <f t="shared" si="76"/>
        <v>5</v>
      </c>
      <c r="T200" t="str">
        <f t="shared" si="77"/>
        <v>select '20100107' as [MemberId],'201007' as [FYPeriod],'7' as [FYPeriodInYear],'2010-01-01' as [PeriodStart],'2010-01-31' as [PeriodEnd],'2010' as [FYYear],'Yr - 2010' as [FYYearLabel],'3' as [FYQuarter],'Qtr - 3' as [FYQuarterLabel],'January' as [FYMonthLabel],'28' as [FYWeek],'Wk - 28' as [FYWeekLabel],'Thursday' as [Day],'2010' as [CalendarYear],'1' as [CalendarMonth],'5' as [CalendarDay],Null as [Entity] union all</v>
      </c>
    </row>
    <row r="201" spans="1:20" x14ac:dyDescent="0.3">
      <c r="A201">
        <f>IF($D$5-($D$5-(MAX($A$10:A200)+1))&lt;=$D$5,$D$5-($D$5-(MAX($A$10:A200)+1)),"")</f>
        <v>191</v>
      </c>
      <c r="B201" s="1">
        <f t="shared" si="67"/>
        <v>40186</v>
      </c>
      <c r="C201" s="1" t="str">
        <f t="shared" si="68"/>
        <v>20100108</v>
      </c>
      <c r="D201">
        <f t="shared" si="61"/>
        <v>201007</v>
      </c>
      <c r="E201">
        <f t="shared" si="62"/>
        <v>7</v>
      </c>
      <c r="F201" s="5">
        <f t="shared" si="63"/>
        <v>40179</v>
      </c>
      <c r="G201" s="5">
        <f t="shared" si="66"/>
        <v>40209</v>
      </c>
      <c r="H201" t="str">
        <f t="shared" si="69"/>
        <v>2010</v>
      </c>
      <c r="I201" t="str">
        <f t="shared" si="70"/>
        <v>Yr - 2010</v>
      </c>
      <c r="J201">
        <f t="shared" si="78"/>
        <v>3</v>
      </c>
      <c r="K201" t="str">
        <f t="shared" si="71"/>
        <v>Qtr - 3</v>
      </c>
      <c r="L201" t="str">
        <f t="shared" si="72"/>
        <v>January</v>
      </c>
      <c r="M201">
        <f t="shared" si="64"/>
        <v>28</v>
      </c>
      <c r="N201" t="str">
        <f t="shared" si="73"/>
        <v>Wk - 28</v>
      </c>
      <c r="O201" t="str">
        <f t="shared" si="65"/>
        <v>Friday</v>
      </c>
      <c r="P201" t="str">
        <f t="shared" si="74"/>
        <v>2010</v>
      </c>
      <c r="Q201">
        <f t="shared" si="75"/>
        <v>1</v>
      </c>
      <c r="R201">
        <f t="shared" si="76"/>
        <v>6</v>
      </c>
      <c r="T201" t="str">
        <f t="shared" si="77"/>
        <v>select '20100108' as [MemberId],'201007' as [FYPeriod],'7' as [FYPeriodInYear],'2010-01-01' as [PeriodStart],'2010-01-31' as [PeriodEnd],'2010' as [FYYear],'Yr - 2010' as [FYYearLabel],'3' as [FYQuarter],'Qtr - 3' as [FYQuarterLabel],'January' as [FYMonthLabel],'28' as [FYWeek],'Wk - 28' as [FYWeekLabel],'Friday' as [Day],'2010' as [CalendarYear],'1' as [CalendarMonth],'6' as [CalendarDay],Null as [Entity] union all</v>
      </c>
    </row>
    <row r="202" spans="1:20" x14ac:dyDescent="0.3">
      <c r="A202">
        <f>IF($D$5-($D$5-(MAX($A$10:A201)+1))&lt;=$D$5,$D$5-($D$5-(MAX($A$10:A201)+1)),"")</f>
        <v>192</v>
      </c>
      <c r="B202" s="1">
        <f t="shared" si="67"/>
        <v>40187</v>
      </c>
      <c r="C202" s="1" t="str">
        <f t="shared" si="68"/>
        <v>20100109</v>
      </c>
      <c r="D202">
        <f t="shared" si="61"/>
        <v>201007</v>
      </c>
      <c r="E202">
        <f t="shared" si="62"/>
        <v>7</v>
      </c>
      <c r="F202" s="5">
        <f t="shared" si="63"/>
        <v>40179</v>
      </c>
      <c r="G202" s="5">
        <f t="shared" si="66"/>
        <v>40209</v>
      </c>
      <c r="H202" t="str">
        <f t="shared" si="69"/>
        <v>2010</v>
      </c>
      <c r="I202" t="str">
        <f t="shared" si="70"/>
        <v>Yr - 2010</v>
      </c>
      <c r="J202">
        <f t="shared" si="78"/>
        <v>3</v>
      </c>
      <c r="K202" t="str">
        <f t="shared" si="71"/>
        <v>Qtr - 3</v>
      </c>
      <c r="L202" t="str">
        <f t="shared" si="72"/>
        <v>January</v>
      </c>
      <c r="M202">
        <f t="shared" si="64"/>
        <v>28</v>
      </c>
      <c r="N202" t="str">
        <f t="shared" si="73"/>
        <v>Wk - 28</v>
      </c>
      <c r="O202" t="str">
        <f t="shared" si="65"/>
        <v>Saturday</v>
      </c>
      <c r="P202" t="str">
        <f t="shared" si="74"/>
        <v>2010</v>
      </c>
      <c r="Q202">
        <f t="shared" si="75"/>
        <v>1</v>
      </c>
      <c r="R202">
        <f t="shared" si="76"/>
        <v>7</v>
      </c>
      <c r="T202" t="str">
        <f t="shared" si="77"/>
        <v>select '20100109' as [MemberId],'201007' as [FYPeriod],'7' as [FYPeriodInYear],'2010-01-01' as [PeriodStart],'2010-01-31' as [PeriodEnd],'2010' as [FYYear],'Yr - 2010' as [FYYearLabel],'3' as [FYQuarter],'Qtr - 3' as [FYQuarterLabel],'January' as [FYMonthLabel],'28' as [FYWeek],'Wk - 28' as [FYWeekLabel],'Saturday' as [Day],'2010' as [CalendarYear],'1' as [CalendarMonth],'7' as [CalendarDay],Null as [Entity] union all</v>
      </c>
    </row>
    <row r="203" spans="1:20" x14ac:dyDescent="0.3">
      <c r="A203">
        <f>IF($D$5-($D$5-(MAX($A$10:A202)+1))&lt;=$D$5,$D$5-($D$5-(MAX($A$10:A202)+1)),"")</f>
        <v>193</v>
      </c>
      <c r="B203" s="1">
        <f t="shared" si="67"/>
        <v>40188</v>
      </c>
      <c r="C203" s="1" t="str">
        <f t="shared" si="68"/>
        <v>20100110</v>
      </c>
      <c r="D203">
        <f t="shared" si="61"/>
        <v>201007</v>
      </c>
      <c r="E203">
        <f t="shared" si="62"/>
        <v>7</v>
      </c>
      <c r="F203" s="5">
        <f t="shared" si="63"/>
        <v>40179</v>
      </c>
      <c r="G203" s="5">
        <f t="shared" si="66"/>
        <v>40209</v>
      </c>
      <c r="H203" t="str">
        <f t="shared" si="69"/>
        <v>2010</v>
      </c>
      <c r="I203" t="str">
        <f t="shared" si="70"/>
        <v>Yr - 2010</v>
      </c>
      <c r="J203">
        <f t="shared" si="78"/>
        <v>3</v>
      </c>
      <c r="K203" t="str">
        <f t="shared" si="71"/>
        <v>Qtr - 3</v>
      </c>
      <c r="L203" t="str">
        <f t="shared" si="72"/>
        <v>January</v>
      </c>
      <c r="M203">
        <f t="shared" si="64"/>
        <v>28</v>
      </c>
      <c r="N203" t="str">
        <f t="shared" si="73"/>
        <v>Wk - 28</v>
      </c>
      <c r="O203" t="str">
        <f t="shared" si="65"/>
        <v>Sunday</v>
      </c>
      <c r="P203" t="str">
        <f t="shared" si="74"/>
        <v>2010</v>
      </c>
      <c r="Q203">
        <f t="shared" si="75"/>
        <v>1</v>
      </c>
      <c r="R203">
        <f t="shared" si="76"/>
        <v>1</v>
      </c>
      <c r="T203" t="str">
        <f t="shared" si="77"/>
        <v>select '20100110' as [MemberId],'201007' as [FYPeriod],'7' as [FYPeriodInYear],'2010-01-01' as [PeriodStart],'2010-01-31' as [PeriodEnd],'2010' as [FYYear],'Yr - 2010' as [FYYearLabel],'3' as [FYQuarter],'Qtr - 3' as [FYQuarterLabel],'January' as [FYMonthLabel],'28' as [FYWeek],'Wk - 28' as [FYWeekLabel],'Sunday' as [Day],'2010' as [CalendarYear],'1' as [CalendarMonth],'1' as [CalendarDay],Null as [Entity] union all</v>
      </c>
    </row>
    <row r="204" spans="1:20" x14ac:dyDescent="0.3">
      <c r="A204">
        <f>IF($D$5-($D$5-(MAX($A$10:A203)+1))&lt;=$D$5,$D$5-($D$5-(MAX($A$10:A203)+1)),"")</f>
        <v>194</v>
      </c>
      <c r="B204" s="1">
        <f t="shared" si="67"/>
        <v>40189</v>
      </c>
      <c r="C204" s="1" t="str">
        <f t="shared" si="68"/>
        <v>20100111</v>
      </c>
      <c r="D204">
        <f t="shared" si="61"/>
        <v>201007</v>
      </c>
      <c r="E204">
        <f t="shared" si="62"/>
        <v>7</v>
      </c>
      <c r="F204" s="5">
        <f t="shared" si="63"/>
        <v>40179</v>
      </c>
      <c r="G204" s="5">
        <f t="shared" si="66"/>
        <v>40209</v>
      </c>
      <c r="H204" t="str">
        <f t="shared" si="69"/>
        <v>2010</v>
      </c>
      <c r="I204" t="str">
        <f t="shared" si="70"/>
        <v>Yr - 2010</v>
      </c>
      <c r="J204">
        <f t="shared" si="78"/>
        <v>3</v>
      </c>
      <c r="K204" t="str">
        <f t="shared" si="71"/>
        <v>Qtr - 3</v>
      </c>
      <c r="L204" t="str">
        <f t="shared" si="72"/>
        <v>January</v>
      </c>
      <c r="M204">
        <f t="shared" si="64"/>
        <v>28</v>
      </c>
      <c r="N204" t="str">
        <f t="shared" si="73"/>
        <v>Wk - 28</v>
      </c>
      <c r="O204" t="str">
        <f t="shared" si="65"/>
        <v>Monday</v>
      </c>
      <c r="P204" t="str">
        <f t="shared" si="74"/>
        <v>2010</v>
      </c>
      <c r="Q204">
        <f t="shared" si="75"/>
        <v>1</v>
      </c>
      <c r="R204">
        <f t="shared" si="76"/>
        <v>2</v>
      </c>
      <c r="T204" t="str">
        <f t="shared" si="77"/>
        <v>select '20100111' as [MemberId],'201007' as [FYPeriod],'7' as [FYPeriodInYear],'2010-01-01' as [PeriodStart],'2010-01-31' as [PeriodEnd],'2010' as [FYYear],'Yr - 2010' as [FYYearLabel],'3' as [FYQuarter],'Qtr - 3' as [FYQuarterLabel],'January' as [FYMonthLabel],'28' as [FYWeek],'Wk - 28' as [FYWeekLabel],'Monday' as [Day],'2010' as [CalendarYear],'1' as [CalendarMonth],'2' as [CalendarDay],Null as [Entity] union all</v>
      </c>
    </row>
    <row r="205" spans="1:20" x14ac:dyDescent="0.3">
      <c r="A205">
        <f>IF($D$5-($D$5-(MAX($A$10:A204)+1))&lt;=$D$5,$D$5-($D$5-(MAX($A$10:A204)+1)),"")</f>
        <v>195</v>
      </c>
      <c r="B205" s="1">
        <f t="shared" si="67"/>
        <v>40190</v>
      </c>
      <c r="C205" s="1" t="str">
        <f t="shared" si="68"/>
        <v>20100112</v>
      </c>
      <c r="D205">
        <f t="shared" ref="D205:D268" si="79">IF($A205="","",IF($G$3="Yes",LEFT($C205,6),IF($B205&lt;=$G204,$D204,IF(AND($B204=$G204,$E204&lt;$D$6),$D204+1,$D204+(101-$D$6)))))</f>
        <v>201007</v>
      </c>
      <c r="E205">
        <f t="shared" ref="E205:E268" si="80">IF($A205="","",IF($G$3="Yes",MONTH($B205),VALUE(RIGHT($D205,2))))</f>
        <v>7</v>
      </c>
      <c r="F205" s="5">
        <f t="shared" ref="F205:F268" si="81">IF($A205="","",IF($G$3="yes",EOMONTH($B205,-1)+1,IF($J$2="yes",EOMONTH($B205,-1)+1,IF($G203&lt;$B205,$B205,$F203))))</f>
        <v>40179</v>
      </c>
      <c r="G205" s="5">
        <f t="shared" si="66"/>
        <v>40209</v>
      </c>
      <c r="H205" t="str">
        <f t="shared" si="69"/>
        <v>2010</v>
      </c>
      <c r="I205" t="str">
        <f t="shared" si="70"/>
        <v>Yr - 2010</v>
      </c>
      <c r="J205">
        <f t="shared" si="78"/>
        <v>3</v>
      </c>
      <c r="K205" t="str">
        <f t="shared" si="71"/>
        <v>Qtr - 3</v>
      </c>
      <c r="L205" t="str">
        <f t="shared" si="72"/>
        <v>January</v>
      </c>
      <c r="M205">
        <f t="shared" ref="M205:M268" si="82">IF($A205="","",IF($G$3="yes",WEEKNUM($B205),IF($H205&gt;$H204,1,IF($O205&lt;&gt;$D$2,$M204,$M204+1))))</f>
        <v>28</v>
      </c>
      <c r="N205" t="str">
        <f t="shared" si="73"/>
        <v>Wk - 28</v>
      </c>
      <c r="O205" t="str">
        <f t="shared" ref="O205:O268" si="83">TEXT($B205,"Dddd")</f>
        <v>Tuesday</v>
      </c>
      <c r="P205" t="str">
        <f t="shared" si="74"/>
        <v>2010</v>
      </c>
      <c r="Q205">
        <f t="shared" si="75"/>
        <v>1</v>
      </c>
      <c r="R205">
        <f t="shared" si="76"/>
        <v>3</v>
      </c>
      <c r="T205" t="str">
        <f t="shared" si="77"/>
        <v>select '20100112' as [MemberId],'201007' as [FYPeriod],'7' as [FYPeriodInYear],'2010-01-01' as [PeriodStart],'2010-01-31' as [PeriodEnd],'2010' as [FYYear],'Yr - 2010' as [FYYearLabel],'3' as [FYQuarter],'Qtr - 3' as [FYQuarterLabel],'January' as [FYMonthLabel],'28' as [FYWeek],'Wk - 28' as [FYWeekLabel],'Tuesday' as [Day],'2010' as [CalendarYear],'1' as [CalendarMonth],'3' as [CalendarDay],Null as [Entity] union all</v>
      </c>
    </row>
    <row r="206" spans="1:20" x14ac:dyDescent="0.3">
      <c r="A206">
        <f>IF($D$5-($D$5-(MAX($A$10:A205)+1))&lt;=$D$5,$D$5-($D$5-(MAX($A$10:A205)+1)),"")</f>
        <v>196</v>
      </c>
      <c r="B206" s="1">
        <f t="shared" si="67"/>
        <v>40191</v>
      </c>
      <c r="C206" s="1" t="str">
        <f t="shared" si="68"/>
        <v>20100113</v>
      </c>
      <c r="D206">
        <f t="shared" si="79"/>
        <v>201007</v>
      </c>
      <c r="E206">
        <f t="shared" si="80"/>
        <v>7</v>
      </c>
      <c r="F206" s="5">
        <f t="shared" si="81"/>
        <v>40179</v>
      </c>
      <c r="G206" s="5">
        <f t="shared" ref="G206:G269" si="84">IF($A206="","",(IF($G$3="yes",EOMONTH($B206,0),IF($J$2="yes",EOMONTH($B206,0),IF($E206&lt;=
MOD(DATE(YEAR($B206),12,31)-DATE(YEAR($B206),1,1)+1,$D$6),$F206+ROUNDUP((DATE(YEAR($B206),12,31)-DATE(YEAR($B206),1,1)+1)/$D$6,0)-1,$F206+ROUNDDOWN((DATE(YEAR($B206),12,31)-DATE(YEAR($B206),1,1)+1)/$D$6,0)-1)))))</f>
        <v>40209</v>
      </c>
      <c r="H206" t="str">
        <f t="shared" si="69"/>
        <v>2010</v>
      </c>
      <c r="I206" t="str">
        <f t="shared" si="70"/>
        <v>Yr - 2010</v>
      </c>
      <c r="J206">
        <f t="shared" si="78"/>
        <v>3</v>
      </c>
      <c r="K206" t="str">
        <f t="shared" si="71"/>
        <v>Qtr - 3</v>
      </c>
      <c r="L206" t="str">
        <f t="shared" si="72"/>
        <v>January</v>
      </c>
      <c r="M206">
        <f t="shared" si="82"/>
        <v>29</v>
      </c>
      <c r="N206" t="str">
        <f t="shared" si="73"/>
        <v>Wk - 29</v>
      </c>
      <c r="O206" t="str">
        <f t="shared" si="83"/>
        <v>Wednesday</v>
      </c>
      <c r="P206" t="str">
        <f t="shared" si="74"/>
        <v>2010</v>
      </c>
      <c r="Q206">
        <f t="shared" si="75"/>
        <v>1</v>
      </c>
      <c r="R206">
        <f t="shared" si="76"/>
        <v>4</v>
      </c>
      <c r="T206" t="str">
        <f t="shared" si="77"/>
        <v>select '20100113' as [MemberId],'201007' as [FYPeriod],'7' as [FYPeriodInYear],'2010-01-01' as [PeriodStart],'2010-01-31' as [PeriodEnd],'2010' as [FYYear],'Yr - 2010' as [FYYearLabel],'3' as [FYQuarter],'Qtr - 3' as [FYQuarterLabel],'January' as [FYMonthLabel],'29' as [FYWeek],'Wk - 29' as [FYWeekLabel],'Wednesday' as [Day],'2010' as [CalendarYear],'1' as [CalendarMonth],'4' as [CalendarDay],Null as [Entity] union all</v>
      </c>
    </row>
    <row r="207" spans="1:20" x14ac:dyDescent="0.3">
      <c r="A207">
        <f>IF($D$5-($D$5-(MAX($A$10:A206)+1))&lt;=$D$5,$D$5-($D$5-(MAX($A$10:A206)+1)),"")</f>
        <v>197</v>
      </c>
      <c r="B207" s="1">
        <f t="shared" ref="B207:B270" si="85">IF($A207="","",$D$3+$A207)</f>
        <v>40192</v>
      </c>
      <c r="C207" s="1" t="str">
        <f t="shared" ref="C207:C270" si="86">IF($A207="","",TEXT($D$3+$A207,"yyyymmdd"))</f>
        <v>20100114</v>
      </c>
      <c r="D207">
        <f t="shared" si="79"/>
        <v>201007</v>
      </c>
      <c r="E207">
        <f t="shared" si="80"/>
        <v>7</v>
      </c>
      <c r="F207" s="5">
        <f t="shared" si="81"/>
        <v>40179</v>
      </c>
      <c r="G207" s="5">
        <f t="shared" si="84"/>
        <v>40209</v>
      </c>
      <c r="H207" t="str">
        <f t="shared" ref="H207:H270" si="87">IF($A207="","",IF($G$3="Yes",LEFT($C207,4),LEFT($D207,4)))</f>
        <v>2010</v>
      </c>
      <c r="I207" t="str">
        <f t="shared" ref="I207:I270" si="88">IF($A207="","","Yr - "&amp;H207)</f>
        <v>Yr - 2010</v>
      </c>
      <c r="J207">
        <f t="shared" si="78"/>
        <v>3</v>
      </c>
      <c r="K207" t="str">
        <f t="shared" ref="K207:K270" si="89">IF($A207="","","Qtr - "&amp;J207)</f>
        <v>Qtr - 3</v>
      </c>
      <c r="L207" t="str">
        <f t="shared" ref="L207:L270" si="90">IF($A207="","",IF($G$3="Yes",TEXT($B207,"Mmmm"),TEXT($F207,"Mmmm")))</f>
        <v>January</v>
      </c>
      <c r="M207">
        <f t="shared" si="82"/>
        <v>29</v>
      </c>
      <c r="N207" t="str">
        <f t="shared" ref="N207:N270" si="91">IF($A207="","","Wk - "&amp;M207)</f>
        <v>Wk - 29</v>
      </c>
      <c r="O207" t="str">
        <f t="shared" si="83"/>
        <v>Thursday</v>
      </c>
      <c r="P207" t="str">
        <f t="shared" ref="P207:P270" si="92">IF($A207="","",LEFT(C207,4))</f>
        <v>2010</v>
      </c>
      <c r="Q207">
        <f t="shared" ref="Q207:Q270" si="93">IF($A207="","",MONTH($B207))</f>
        <v>1</v>
      </c>
      <c r="R207">
        <f t="shared" ref="R207:R270" si="94">IF($A207="","",WEEKDAY(B207))</f>
        <v>5</v>
      </c>
      <c r="T207" t="str">
        <f t="shared" ref="T207:T270" si="95">IF($A207="","","select '"&amp;C207&amp;"' as [MemberId],'"&amp;D207&amp;"' as [FYPeriod],'"&amp;E207&amp;"' as [FYPeriodInYear],'"&amp;TEXT(F207,"yyyy-mm-dd")&amp;"' as [PeriodStart],'"&amp;TEXT(G207,"yyyy-mm-dd")&amp;"' as [PeriodEnd],'"&amp;H207&amp;"' as [FYYear],'"&amp;I207&amp;"' as [FYYearLabel],'"&amp;J207&amp;"' as [FYQuarter],'"&amp;K207&amp;"' as [FYQuarterLabel],'"&amp;L207&amp;"' as [FYMonthLabel],'"&amp;M207&amp;"' as [FYWeek],'"&amp;N207&amp;"' as [FYWeekLabel],'"&amp;O207&amp;"' as [Day],'"&amp;P207&amp;"' as [CalendarYear],'"&amp;Q207&amp;"' as [CalendarMonth],'"&amp;R207&amp;"' as [CalendarDay],Null as [Entity]"&amp;IF(A208="",""," union all"))</f>
        <v>select '20100114' as [MemberId],'201007' as [FYPeriod],'7' as [FYPeriodInYear],'2010-01-01' as [PeriodStart],'2010-01-31' as [PeriodEnd],'2010' as [FYYear],'Yr - 2010' as [FYYearLabel],'3' as [FYQuarter],'Qtr - 3' as [FYQuarterLabel],'January' as [FYMonthLabel],'29' as [FYWeek],'Wk - 29' as [FYWeekLabel],'Thursday' as [Day],'2010' as [CalendarYear],'1' as [CalendarMonth],'5' as [CalendarDay],Null as [Entity] union all</v>
      </c>
    </row>
    <row r="208" spans="1:20" x14ac:dyDescent="0.3">
      <c r="A208">
        <f>IF($D$5-($D$5-(MAX($A$10:A207)+1))&lt;=$D$5,$D$5-($D$5-(MAX($A$10:A207)+1)),"")</f>
        <v>198</v>
      </c>
      <c r="B208" s="1">
        <f t="shared" si="85"/>
        <v>40193</v>
      </c>
      <c r="C208" s="1" t="str">
        <f t="shared" si="86"/>
        <v>20100115</v>
      </c>
      <c r="D208">
        <f t="shared" si="79"/>
        <v>201007</v>
      </c>
      <c r="E208">
        <f t="shared" si="80"/>
        <v>7</v>
      </c>
      <c r="F208" s="5">
        <f t="shared" si="81"/>
        <v>40179</v>
      </c>
      <c r="G208" s="5">
        <f t="shared" si="84"/>
        <v>40209</v>
      </c>
      <c r="H208" t="str">
        <f t="shared" si="87"/>
        <v>2010</v>
      </c>
      <c r="I208" t="str">
        <f t="shared" si="88"/>
        <v>Yr - 2010</v>
      </c>
      <c r="J208">
        <f t="shared" si="78"/>
        <v>3</v>
      </c>
      <c r="K208" t="str">
        <f t="shared" si="89"/>
        <v>Qtr - 3</v>
      </c>
      <c r="L208" t="str">
        <f t="shared" si="90"/>
        <v>January</v>
      </c>
      <c r="M208">
        <f t="shared" si="82"/>
        <v>29</v>
      </c>
      <c r="N208" t="str">
        <f t="shared" si="91"/>
        <v>Wk - 29</v>
      </c>
      <c r="O208" t="str">
        <f t="shared" si="83"/>
        <v>Friday</v>
      </c>
      <c r="P208" t="str">
        <f t="shared" si="92"/>
        <v>2010</v>
      </c>
      <c r="Q208">
        <f t="shared" si="93"/>
        <v>1</v>
      </c>
      <c r="R208">
        <f t="shared" si="94"/>
        <v>6</v>
      </c>
      <c r="T208" t="str">
        <f t="shared" si="95"/>
        <v>select '20100115' as [MemberId],'201007' as [FYPeriod],'7' as [FYPeriodInYear],'2010-01-01' as [PeriodStart],'2010-01-31' as [PeriodEnd],'2010' as [FYYear],'Yr - 2010' as [FYYearLabel],'3' as [FYQuarter],'Qtr - 3' as [FYQuarterLabel],'January' as [FYMonthLabel],'29' as [FYWeek],'Wk - 29' as [FYWeekLabel],'Friday' as [Day],'2010' as [CalendarYear],'1' as [CalendarMonth],'6' as [CalendarDay],Null as [Entity] union all</v>
      </c>
    </row>
    <row r="209" spans="1:20" x14ac:dyDescent="0.3">
      <c r="A209">
        <f>IF($D$5-($D$5-(MAX($A$10:A208)+1))&lt;=$D$5,$D$5-($D$5-(MAX($A$10:A208)+1)),"")</f>
        <v>199</v>
      </c>
      <c r="B209" s="1">
        <f t="shared" si="85"/>
        <v>40194</v>
      </c>
      <c r="C209" s="1" t="str">
        <f t="shared" si="86"/>
        <v>20100116</v>
      </c>
      <c r="D209">
        <f t="shared" si="79"/>
        <v>201007</v>
      </c>
      <c r="E209">
        <f t="shared" si="80"/>
        <v>7</v>
      </c>
      <c r="F209" s="5">
        <f t="shared" si="81"/>
        <v>40179</v>
      </c>
      <c r="G209" s="5">
        <f t="shared" si="84"/>
        <v>40209</v>
      </c>
      <c r="H209" t="str">
        <f t="shared" si="87"/>
        <v>2010</v>
      </c>
      <c r="I209" t="str">
        <f t="shared" si="88"/>
        <v>Yr - 2010</v>
      </c>
      <c r="J209">
        <f t="shared" si="78"/>
        <v>3</v>
      </c>
      <c r="K209" t="str">
        <f t="shared" si="89"/>
        <v>Qtr - 3</v>
      </c>
      <c r="L209" t="str">
        <f t="shared" si="90"/>
        <v>January</v>
      </c>
      <c r="M209">
        <f t="shared" si="82"/>
        <v>29</v>
      </c>
      <c r="N209" t="str">
        <f t="shared" si="91"/>
        <v>Wk - 29</v>
      </c>
      <c r="O209" t="str">
        <f t="shared" si="83"/>
        <v>Saturday</v>
      </c>
      <c r="P209" t="str">
        <f t="shared" si="92"/>
        <v>2010</v>
      </c>
      <c r="Q209">
        <f t="shared" si="93"/>
        <v>1</v>
      </c>
      <c r="R209">
        <f t="shared" si="94"/>
        <v>7</v>
      </c>
      <c r="T209" t="str">
        <f t="shared" si="95"/>
        <v>select '20100116' as [MemberId],'201007' as [FYPeriod],'7' as [FYPeriodInYear],'2010-01-01' as [PeriodStart],'2010-01-31' as [PeriodEnd],'2010' as [FYYear],'Yr - 2010' as [FYYearLabel],'3' as [FYQuarter],'Qtr - 3' as [FYQuarterLabel],'January' as [FYMonthLabel],'29' as [FYWeek],'Wk - 29' as [FYWeekLabel],'Saturday' as [Day],'2010' as [CalendarYear],'1' as [CalendarMonth],'7' as [CalendarDay],Null as [Entity] union all</v>
      </c>
    </row>
    <row r="210" spans="1:20" x14ac:dyDescent="0.3">
      <c r="A210">
        <f>IF($D$5-($D$5-(MAX($A$10:A209)+1))&lt;=$D$5,$D$5-($D$5-(MAX($A$10:A209)+1)),"")</f>
        <v>200</v>
      </c>
      <c r="B210" s="1">
        <f t="shared" si="85"/>
        <v>40195</v>
      </c>
      <c r="C210" s="1" t="str">
        <f t="shared" si="86"/>
        <v>20100117</v>
      </c>
      <c r="D210">
        <f t="shared" si="79"/>
        <v>201007</v>
      </c>
      <c r="E210">
        <f t="shared" si="80"/>
        <v>7</v>
      </c>
      <c r="F210" s="5">
        <f t="shared" si="81"/>
        <v>40179</v>
      </c>
      <c r="G210" s="5">
        <f t="shared" si="84"/>
        <v>40209</v>
      </c>
      <c r="H210" t="str">
        <f t="shared" si="87"/>
        <v>2010</v>
      </c>
      <c r="I210" t="str">
        <f t="shared" si="88"/>
        <v>Yr - 2010</v>
      </c>
      <c r="J210">
        <f t="shared" si="78"/>
        <v>3</v>
      </c>
      <c r="K210" t="str">
        <f t="shared" si="89"/>
        <v>Qtr - 3</v>
      </c>
      <c r="L210" t="str">
        <f t="shared" si="90"/>
        <v>January</v>
      </c>
      <c r="M210">
        <f t="shared" si="82"/>
        <v>29</v>
      </c>
      <c r="N210" t="str">
        <f t="shared" si="91"/>
        <v>Wk - 29</v>
      </c>
      <c r="O210" t="str">
        <f t="shared" si="83"/>
        <v>Sunday</v>
      </c>
      <c r="P210" t="str">
        <f t="shared" si="92"/>
        <v>2010</v>
      </c>
      <c r="Q210">
        <f t="shared" si="93"/>
        <v>1</v>
      </c>
      <c r="R210">
        <f t="shared" si="94"/>
        <v>1</v>
      </c>
      <c r="T210" t="str">
        <f t="shared" si="95"/>
        <v>select '20100117' as [MemberId],'201007' as [FYPeriod],'7' as [FYPeriodInYear],'2010-01-01' as [PeriodStart],'2010-01-31' as [PeriodEnd],'2010' as [FYYear],'Yr - 2010' as [FYYearLabel],'3' as [FYQuarter],'Qtr - 3' as [FYQuarterLabel],'January' as [FYMonthLabel],'29' as [FYWeek],'Wk - 29' as [FYWeekLabel],'Sunday' as [Day],'2010' as [CalendarYear],'1' as [CalendarMonth],'1' as [CalendarDay],Null as [Entity] union all</v>
      </c>
    </row>
    <row r="211" spans="1:20" x14ac:dyDescent="0.3">
      <c r="A211">
        <f>IF($D$5-($D$5-(MAX($A$10:A210)+1))&lt;=$D$5,$D$5-($D$5-(MAX($A$10:A210)+1)),"")</f>
        <v>201</v>
      </c>
      <c r="B211" s="1">
        <f t="shared" si="85"/>
        <v>40196</v>
      </c>
      <c r="C211" s="1" t="str">
        <f t="shared" si="86"/>
        <v>20100118</v>
      </c>
      <c r="D211">
        <f t="shared" si="79"/>
        <v>201007</v>
      </c>
      <c r="E211">
        <f t="shared" si="80"/>
        <v>7</v>
      </c>
      <c r="F211" s="5">
        <f t="shared" si="81"/>
        <v>40179</v>
      </c>
      <c r="G211" s="5">
        <f t="shared" si="84"/>
        <v>40209</v>
      </c>
      <c r="H211" t="str">
        <f t="shared" si="87"/>
        <v>2010</v>
      </c>
      <c r="I211" t="str">
        <f t="shared" si="88"/>
        <v>Yr - 2010</v>
      </c>
      <c r="J211">
        <f t="shared" si="78"/>
        <v>3</v>
      </c>
      <c r="K211" t="str">
        <f t="shared" si="89"/>
        <v>Qtr - 3</v>
      </c>
      <c r="L211" t="str">
        <f t="shared" si="90"/>
        <v>January</v>
      </c>
      <c r="M211">
        <f t="shared" si="82"/>
        <v>29</v>
      </c>
      <c r="N211" t="str">
        <f t="shared" si="91"/>
        <v>Wk - 29</v>
      </c>
      <c r="O211" t="str">
        <f t="shared" si="83"/>
        <v>Monday</v>
      </c>
      <c r="P211" t="str">
        <f t="shared" si="92"/>
        <v>2010</v>
      </c>
      <c r="Q211">
        <f t="shared" si="93"/>
        <v>1</v>
      </c>
      <c r="R211">
        <f t="shared" si="94"/>
        <v>2</v>
      </c>
      <c r="T211" t="str">
        <f t="shared" si="95"/>
        <v>select '20100118' as [MemberId],'201007' as [FYPeriod],'7' as [FYPeriodInYear],'2010-01-01' as [PeriodStart],'2010-01-31' as [PeriodEnd],'2010' as [FYYear],'Yr - 2010' as [FYYearLabel],'3' as [FYQuarter],'Qtr - 3' as [FYQuarterLabel],'January' as [FYMonthLabel],'29' as [FYWeek],'Wk - 29' as [FYWeekLabel],'Monday' as [Day],'2010' as [CalendarYear],'1' as [CalendarMonth],'2' as [CalendarDay],Null as [Entity] union all</v>
      </c>
    </row>
    <row r="212" spans="1:20" x14ac:dyDescent="0.3">
      <c r="A212">
        <f>IF($D$5-($D$5-(MAX($A$10:A211)+1))&lt;=$D$5,$D$5-($D$5-(MAX($A$10:A211)+1)),"")</f>
        <v>202</v>
      </c>
      <c r="B212" s="1">
        <f t="shared" si="85"/>
        <v>40197</v>
      </c>
      <c r="C212" s="1" t="str">
        <f t="shared" si="86"/>
        <v>20100119</v>
      </c>
      <c r="D212">
        <f t="shared" si="79"/>
        <v>201007</v>
      </c>
      <c r="E212">
        <f t="shared" si="80"/>
        <v>7</v>
      </c>
      <c r="F212" s="5">
        <f t="shared" si="81"/>
        <v>40179</v>
      </c>
      <c r="G212" s="5">
        <f t="shared" si="84"/>
        <v>40209</v>
      </c>
      <c r="H212" t="str">
        <f t="shared" si="87"/>
        <v>2010</v>
      </c>
      <c r="I212" t="str">
        <f t="shared" si="88"/>
        <v>Yr - 2010</v>
      </c>
      <c r="J212">
        <f t="shared" si="78"/>
        <v>3</v>
      </c>
      <c r="K212" t="str">
        <f t="shared" si="89"/>
        <v>Qtr - 3</v>
      </c>
      <c r="L212" t="str">
        <f t="shared" si="90"/>
        <v>January</v>
      </c>
      <c r="M212">
        <f t="shared" si="82"/>
        <v>29</v>
      </c>
      <c r="N212" t="str">
        <f t="shared" si="91"/>
        <v>Wk - 29</v>
      </c>
      <c r="O212" t="str">
        <f t="shared" si="83"/>
        <v>Tuesday</v>
      </c>
      <c r="P212" t="str">
        <f t="shared" si="92"/>
        <v>2010</v>
      </c>
      <c r="Q212">
        <f t="shared" si="93"/>
        <v>1</v>
      </c>
      <c r="R212">
        <f t="shared" si="94"/>
        <v>3</v>
      </c>
      <c r="T212" t="str">
        <f t="shared" si="95"/>
        <v>select '20100119' as [MemberId],'201007' as [FYPeriod],'7' as [FYPeriodInYear],'2010-01-01' as [PeriodStart],'2010-01-31' as [PeriodEnd],'2010' as [FYYear],'Yr - 2010' as [FYYearLabel],'3' as [FYQuarter],'Qtr - 3' as [FYQuarterLabel],'January' as [FYMonthLabel],'29' as [FYWeek],'Wk - 29' as [FYWeekLabel],'Tuesday' as [Day],'2010' as [CalendarYear],'1' as [CalendarMonth],'3' as [CalendarDay],Null as [Entity] union all</v>
      </c>
    </row>
    <row r="213" spans="1:20" x14ac:dyDescent="0.3">
      <c r="A213">
        <f>IF($D$5-($D$5-(MAX($A$10:A212)+1))&lt;=$D$5,$D$5-($D$5-(MAX($A$10:A212)+1)),"")</f>
        <v>203</v>
      </c>
      <c r="B213" s="1">
        <f t="shared" si="85"/>
        <v>40198</v>
      </c>
      <c r="C213" s="1" t="str">
        <f t="shared" si="86"/>
        <v>20100120</v>
      </c>
      <c r="D213">
        <f t="shared" si="79"/>
        <v>201007</v>
      </c>
      <c r="E213">
        <f t="shared" si="80"/>
        <v>7</v>
      </c>
      <c r="F213" s="5">
        <f t="shared" si="81"/>
        <v>40179</v>
      </c>
      <c r="G213" s="5">
        <f t="shared" si="84"/>
        <v>40209</v>
      </c>
      <c r="H213" t="str">
        <f t="shared" si="87"/>
        <v>2010</v>
      </c>
      <c r="I213" t="str">
        <f t="shared" si="88"/>
        <v>Yr - 2010</v>
      </c>
      <c r="J213">
        <f t="shared" si="78"/>
        <v>3</v>
      </c>
      <c r="K213" t="str">
        <f t="shared" si="89"/>
        <v>Qtr - 3</v>
      </c>
      <c r="L213" t="str">
        <f t="shared" si="90"/>
        <v>January</v>
      </c>
      <c r="M213">
        <f t="shared" si="82"/>
        <v>30</v>
      </c>
      <c r="N213" t="str">
        <f t="shared" si="91"/>
        <v>Wk - 30</v>
      </c>
      <c r="O213" t="str">
        <f t="shared" si="83"/>
        <v>Wednesday</v>
      </c>
      <c r="P213" t="str">
        <f t="shared" si="92"/>
        <v>2010</v>
      </c>
      <c r="Q213">
        <f t="shared" si="93"/>
        <v>1</v>
      </c>
      <c r="R213">
        <f t="shared" si="94"/>
        <v>4</v>
      </c>
      <c r="T213" t="str">
        <f t="shared" si="95"/>
        <v>select '20100120' as [MemberId],'201007' as [FYPeriod],'7' as [FYPeriodInYear],'2010-01-01' as [PeriodStart],'2010-01-31' as [PeriodEnd],'2010' as [FYYear],'Yr - 2010' as [FYYearLabel],'3' as [FYQuarter],'Qtr - 3' as [FYQuarterLabel],'January' as [FYMonthLabel],'30' as [FYWeek],'Wk - 30' as [FYWeekLabel],'Wednesday' as [Day],'2010' as [CalendarYear],'1' as [CalendarMonth],'4' as [CalendarDay],Null as [Entity] union all</v>
      </c>
    </row>
    <row r="214" spans="1:20" x14ac:dyDescent="0.3">
      <c r="A214">
        <f>IF($D$5-($D$5-(MAX($A$10:A213)+1))&lt;=$D$5,$D$5-($D$5-(MAX($A$10:A213)+1)),"")</f>
        <v>204</v>
      </c>
      <c r="B214" s="1">
        <f t="shared" si="85"/>
        <v>40199</v>
      </c>
      <c r="C214" s="1" t="str">
        <f t="shared" si="86"/>
        <v>20100121</v>
      </c>
      <c r="D214">
        <f t="shared" si="79"/>
        <v>201007</v>
      </c>
      <c r="E214">
        <f t="shared" si="80"/>
        <v>7</v>
      </c>
      <c r="F214" s="5">
        <f t="shared" si="81"/>
        <v>40179</v>
      </c>
      <c r="G214" s="5">
        <f t="shared" si="84"/>
        <v>40209</v>
      </c>
      <c r="H214" t="str">
        <f t="shared" si="87"/>
        <v>2010</v>
      </c>
      <c r="I214" t="str">
        <f t="shared" si="88"/>
        <v>Yr - 2010</v>
      </c>
      <c r="J214">
        <f t="shared" si="78"/>
        <v>3</v>
      </c>
      <c r="K214" t="str">
        <f t="shared" si="89"/>
        <v>Qtr - 3</v>
      </c>
      <c r="L214" t="str">
        <f t="shared" si="90"/>
        <v>January</v>
      </c>
      <c r="M214">
        <f t="shared" si="82"/>
        <v>30</v>
      </c>
      <c r="N214" t="str">
        <f t="shared" si="91"/>
        <v>Wk - 30</v>
      </c>
      <c r="O214" t="str">
        <f t="shared" si="83"/>
        <v>Thursday</v>
      </c>
      <c r="P214" t="str">
        <f t="shared" si="92"/>
        <v>2010</v>
      </c>
      <c r="Q214">
        <f t="shared" si="93"/>
        <v>1</v>
      </c>
      <c r="R214">
        <f t="shared" si="94"/>
        <v>5</v>
      </c>
      <c r="T214" t="str">
        <f t="shared" si="95"/>
        <v>select '20100121' as [MemberId],'201007' as [FYPeriod],'7' as [FYPeriodInYear],'2010-01-01' as [PeriodStart],'2010-01-31' as [PeriodEnd],'2010' as [FYYear],'Yr - 2010' as [FYYearLabel],'3' as [FYQuarter],'Qtr - 3' as [FYQuarterLabel],'January' as [FYMonthLabel],'30' as [FYWeek],'Wk - 30' as [FYWeekLabel],'Thursday' as [Day],'2010' as [CalendarYear],'1' as [CalendarMonth],'5' as [CalendarDay],Null as [Entity] union all</v>
      </c>
    </row>
    <row r="215" spans="1:20" x14ac:dyDescent="0.3">
      <c r="A215">
        <f>IF($D$5-($D$5-(MAX($A$10:A214)+1))&lt;=$D$5,$D$5-($D$5-(MAX($A$10:A214)+1)),"")</f>
        <v>205</v>
      </c>
      <c r="B215" s="1">
        <f t="shared" si="85"/>
        <v>40200</v>
      </c>
      <c r="C215" s="1" t="str">
        <f t="shared" si="86"/>
        <v>20100122</v>
      </c>
      <c r="D215">
        <f t="shared" si="79"/>
        <v>201007</v>
      </c>
      <c r="E215">
        <f t="shared" si="80"/>
        <v>7</v>
      </c>
      <c r="F215" s="5">
        <f t="shared" si="81"/>
        <v>40179</v>
      </c>
      <c r="G215" s="5">
        <f t="shared" si="84"/>
        <v>40209</v>
      </c>
      <c r="H215" t="str">
        <f t="shared" si="87"/>
        <v>2010</v>
      </c>
      <c r="I215" t="str">
        <f t="shared" si="88"/>
        <v>Yr - 2010</v>
      </c>
      <c r="J215">
        <f t="shared" si="78"/>
        <v>3</v>
      </c>
      <c r="K215" t="str">
        <f t="shared" si="89"/>
        <v>Qtr - 3</v>
      </c>
      <c r="L215" t="str">
        <f t="shared" si="90"/>
        <v>January</v>
      </c>
      <c r="M215">
        <f t="shared" si="82"/>
        <v>30</v>
      </c>
      <c r="N215" t="str">
        <f t="shared" si="91"/>
        <v>Wk - 30</v>
      </c>
      <c r="O215" t="str">
        <f t="shared" si="83"/>
        <v>Friday</v>
      </c>
      <c r="P215" t="str">
        <f t="shared" si="92"/>
        <v>2010</v>
      </c>
      <c r="Q215">
        <f t="shared" si="93"/>
        <v>1</v>
      </c>
      <c r="R215">
        <f t="shared" si="94"/>
        <v>6</v>
      </c>
      <c r="T215" t="str">
        <f t="shared" si="95"/>
        <v>select '20100122' as [MemberId],'201007' as [FYPeriod],'7' as [FYPeriodInYear],'2010-01-01' as [PeriodStart],'2010-01-31' as [PeriodEnd],'2010' as [FYYear],'Yr - 2010' as [FYYearLabel],'3' as [FYQuarter],'Qtr - 3' as [FYQuarterLabel],'January' as [FYMonthLabel],'30' as [FYWeek],'Wk - 30' as [FYWeekLabel],'Friday' as [Day],'2010' as [CalendarYear],'1' as [CalendarMonth],'6' as [CalendarDay],Null as [Entity] union all</v>
      </c>
    </row>
    <row r="216" spans="1:20" x14ac:dyDescent="0.3">
      <c r="A216">
        <f>IF($D$5-($D$5-(MAX($A$10:A215)+1))&lt;=$D$5,$D$5-($D$5-(MAX($A$10:A215)+1)),"")</f>
        <v>206</v>
      </c>
      <c r="B216" s="1">
        <f t="shared" si="85"/>
        <v>40201</v>
      </c>
      <c r="C216" s="1" t="str">
        <f t="shared" si="86"/>
        <v>20100123</v>
      </c>
      <c r="D216">
        <f t="shared" si="79"/>
        <v>201007</v>
      </c>
      <c r="E216">
        <f t="shared" si="80"/>
        <v>7</v>
      </c>
      <c r="F216" s="5">
        <f t="shared" si="81"/>
        <v>40179</v>
      </c>
      <c r="G216" s="5">
        <f t="shared" si="84"/>
        <v>40209</v>
      </c>
      <c r="H216" t="str">
        <f t="shared" si="87"/>
        <v>2010</v>
      </c>
      <c r="I216" t="str">
        <f t="shared" si="88"/>
        <v>Yr - 2010</v>
      </c>
      <c r="J216">
        <f t="shared" si="78"/>
        <v>3</v>
      </c>
      <c r="K216" t="str">
        <f t="shared" si="89"/>
        <v>Qtr - 3</v>
      </c>
      <c r="L216" t="str">
        <f t="shared" si="90"/>
        <v>January</v>
      </c>
      <c r="M216">
        <f t="shared" si="82"/>
        <v>30</v>
      </c>
      <c r="N216" t="str">
        <f t="shared" si="91"/>
        <v>Wk - 30</v>
      </c>
      <c r="O216" t="str">
        <f t="shared" si="83"/>
        <v>Saturday</v>
      </c>
      <c r="P216" t="str">
        <f t="shared" si="92"/>
        <v>2010</v>
      </c>
      <c r="Q216">
        <f t="shared" si="93"/>
        <v>1</v>
      </c>
      <c r="R216">
        <f t="shared" si="94"/>
        <v>7</v>
      </c>
      <c r="T216" t="str">
        <f t="shared" si="95"/>
        <v>select '20100123' as [MemberId],'201007' as [FYPeriod],'7' as [FYPeriodInYear],'2010-01-01' as [PeriodStart],'2010-01-31' as [PeriodEnd],'2010' as [FYYear],'Yr - 2010' as [FYYearLabel],'3' as [FYQuarter],'Qtr - 3' as [FYQuarterLabel],'January' as [FYMonthLabel],'30' as [FYWeek],'Wk - 30' as [FYWeekLabel],'Saturday' as [Day],'2010' as [CalendarYear],'1' as [CalendarMonth],'7' as [CalendarDay],Null as [Entity] union all</v>
      </c>
    </row>
    <row r="217" spans="1:20" x14ac:dyDescent="0.3">
      <c r="A217">
        <f>IF($D$5-($D$5-(MAX($A$10:A216)+1))&lt;=$D$5,$D$5-($D$5-(MAX($A$10:A216)+1)),"")</f>
        <v>207</v>
      </c>
      <c r="B217" s="1">
        <f t="shared" si="85"/>
        <v>40202</v>
      </c>
      <c r="C217" s="1" t="str">
        <f t="shared" si="86"/>
        <v>20100124</v>
      </c>
      <c r="D217">
        <f t="shared" si="79"/>
        <v>201007</v>
      </c>
      <c r="E217">
        <f t="shared" si="80"/>
        <v>7</v>
      </c>
      <c r="F217" s="5">
        <f t="shared" si="81"/>
        <v>40179</v>
      </c>
      <c r="G217" s="5">
        <f t="shared" si="84"/>
        <v>40209</v>
      </c>
      <c r="H217" t="str">
        <f t="shared" si="87"/>
        <v>2010</v>
      </c>
      <c r="I217" t="str">
        <f t="shared" si="88"/>
        <v>Yr - 2010</v>
      </c>
      <c r="J217">
        <f t="shared" si="78"/>
        <v>3</v>
      </c>
      <c r="K217" t="str">
        <f t="shared" si="89"/>
        <v>Qtr - 3</v>
      </c>
      <c r="L217" t="str">
        <f t="shared" si="90"/>
        <v>January</v>
      </c>
      <c r="M217">
        <f t="shared" si="82"/>
        <v>30</v>
      </c>
      <c r="N217" t="str">
        <f t="shared" si="91"/>
        <v>Wk - 30</v>
      </c>
      <c r="O217" t="str">
        <f t="shared" si="83"/>
        <v>Sunday</v>
      </c>
      <c r="P217" t="str">
        <f t="shared" si="92"/>
        <v>2010</v>
      </c>
      <c r="Q217">
        <f t="shared" si="93"/>
        <v>1</v>
      </c>
      <c r="R217">
        <f t="shared" si="94"/>
        <v>1</v>
      </c>
      <c r="T217" t="str">
        <f t="shared" si="95"/>
        <v>select '20100124' as [MemberId],'201007' as [FYPeriod],'7' as [FYPeriodInYear],'2010-01-01' as [PeriodStart],'2010-01-31' as [PeriodEnd],'2010' as [FYYear],'Yr - 2010' as [FYYearLabel],'3' as [FYQuarter],'Qtr - 3' as [FYQuarterLabel],'January' as [FYMonthLabel],'30' as [FYWeek],'Wk - 30' as [FYWeekLabel],'Sunday' as [Day],'2010' as [CalendarYear],'1' as [CalendarMonth],'1' as [CalendarDay],Null as [Entity] union all</v>
      </c>
    </row>
    <row r="218" spans="1:20" x14ac:dyDescent="0.3">
      <c r="A218">
        <f>IF($D$5-($D$5-(MAX($A$10:A217)+1))&lt;=$D$5,$D$5-($D$5-(MAX($A$10:A217)+1)),"")</f>
        <v>208</v>
      </c>
      <c r="B218" s="1">
        <f t="shared" si="85"/>
        <v>40203</v>
      </c>
      <c r="C218" s="1" t="str">
        <f t="shared" si="86"/>
        <v>20100125</v>
      </c>
      <c r="D218">
        <f t="shared" si="79"/>
        <v>201007</v>
      </c>
      <c r="E218">
        <f t="shared" si="80"/>
        <v>7</v>
      </c>
      <c r="F218" s="5">
        <f t="shared" si="81"/>
        <v>40179</v>
      </c>
      <c r="G218" s="5">
        <f t="shared" si="84"/>
        <v>40209</v>
      </c>
      <c r="H218" t="str">
        <f t="shared" si="87"/>
        <v>2010</v>
      </c>
      <c r="I218" t="str">
        <f t="shared" si="88"/>
        <v>Yr - 2010</v>
      </c>
      <c r="J218">
        <f t="shared" si="78"/>
        <v>3</v>
      </c>
      <c r="K218" t="str">
        <f t="shared" si="89"/>
        <v>Qtr - 3</v>
      </c>
      <c r="L218" t="str">
        <f t="shared" si="90"/>
        <v>January</v>
      </c>
      <c r="M218">
        <f t="shared" si="82"/>
        <v>30</v>
      </c>
      <c r="N218" t="str">
        <f t="shared" si="91"/>
        <v>Wk - 30</v>
      </c>
      <c r="O218" t="str">
        <f t="shared" si="83"/>
        <v>Monday</v>
      </c>
      <c r="P218" t="str">
        <f t="shared" si="92"/>
        <v>2010</v>
      </c>
      <c r="Q218">
        <f t="shared" si="93"/>
        <v>1</v>
      </c>
      <c r="R218">
        <f t="shared" si="94"/>
        <v>2</v>
      </c>
      <c r="T218" t="str">
        <f t="shared" si="95"/>
        <v>select '20100125' as [MemberId],'201007' as [FYPeriod],'7' as [FYPeriodInYear],'2010-01-01' as [PeriodStart],'2010-01-31' as [PeriodEnd],'2010' as [FYYear],'Yr - 2010' as [FYYearLabel],'3' as [FYQuarter],'Qtr - 3' as [FYQuarterLabel],'January' as [FYMonthLabel],'30' as [FYWeek],'Wk - 30' as [FYWeekLabel],'Monday' as [Day],'2010' as [CalendarYear],'1' as [CalendarMonth],'2' as [CalendarDay],Null as [Entity] union all</v>
      </c>
    </row>
    <row r="219" spans="1:20" x14ac:dyDescent="0.3">
      <c r="A219">
        <f>IF($D$5-($D$5-(MAX($A$10:A218)+1))&lt;=$D$5,$D$5-($D$5-(MAX($A$10:A218)+1)),"")</f>
        <v>209</v>
      </c>
      <c r="B219" s="1">
        <f t="shared" si="85"/>
        <v>40204</v>
      </c>
      <c r="C219" s="1" t="str">
        <f t="shared" si="86"/>
        <v>20100126</v>
      </c>
      <c r="D219">
        <f t="shared" si="79"/>
        <v>201007</v>
      </c>
      <c r="E219">
        <f t="shared" si="80"/>
        <v>7</v>
      </c>
      <c r="F219" s="5">
        <f t="shared" si="81"/>
        <v>40179</v>
      </c>
      <c r="G219" s="5">
        <f t="shared" si="84"/>
        <v>40209</v>
      </c>
      <c r="H219" t="str">
        <f t="shared" si="87"/>
        <v>2010</v>
      </c>
      <c r="I219" t="str">
        <f t="shared" si="88"/>
        <v>Yr - 2010</v>
      </c>
      <c r="J219">
        <f t="shared" si="78"/>
        <v>3</v>
      </c>
      <c r="K219" t="str">
        <f t="shared" si="89"/>
        <v>Qtr - 3</v>
      </c>
      <c r="L219" t="str">
        <f t="shared" si="90"/>
        <v>January</v>
      </c>
      <c r="M219">
        <f t="shared" si="82"/>
        <v>30</v>
      </c>
      <c r="N219" t="str">
        <f t="shared" si="91"/>
        <v>Wk - 30</v>
      </c>
      <c r="O219" t="str">
        <f t="shared" si="83"/>
        <v>Tuesday</v>
      </c>
      <c r="P219" t="str">
        <f t="shared" si="92"/>
        <v>2010</v>
      </c>
      <c r="Q219">
        <f t="shared" si="93"/>
        <v>1</v>
      </c>
      <c r="R219">
        <f t="shared" si="94"/>
        <v>3</v>
      </c>
      <c r="T219" t="str">
        <f t="shared" si="95"/>
        <v>select '20100126' as [MemberId],'201007' as [FYPeriod],'7' as [FYPeriodInYear],'2010-01-01' as [PeriodStart],'2010-01-31' as [PeriodEnd],'2010' as [FYYear],'Yr - 2010' as [FYYearLabel],'3' as [FYQuarter],'Qtr - 3' as [FYQuarterLabel],'January' as [FYMonthLabel],'30' as [FYWeek],'Wk - 30' as [FYWeekLabel],'Tuesday' as [Day],'2010' as [CalendarYear],'1' as [CalendarMonth],'3' as [CalendarDay],Null as [Entity] union all</v>
      </c>
    </row>
    <row r="220" spans="1:20" x14ac:dyDescent="0.3">
      <c r="A220">
        <f>IF($D$5-($D$5-(MAX($A$10:A219)+1))&lt;=$D$5,$D$5-($D$5-(MAX($A$10:A219)+1)),"")</f>
        <v>210</v>
      </c>
      <c r="B220" s="1">
        <f t="shared" si="85"/>
        <v>40205</v>
      </c>
      <c r="C220" s="1" t="str">
        <f t="shared" si="86"/>
        <v>20100127</v>
      </c>
      <c r="D220">
        <f t="shared" si="79"/>
        <v>201007</v>
      </c>
      <c r="E220">
        <f t="shared" si="80"/>
        <v>7</v>
      </c>
      <c r="F220" s="5">
        <f t="shared" si="81"/>
        <v>40179</v>
      </c>
      <c r="G220" s="5">
        <f t="shared" si="84"/>
        <v>40209</v>
      </c>
      <c r="H220" t="str">
        <f t="shared" si="87"/>
        <v>2010</v>
      </c>
      <c r="I220" t="str">
        <f t="shared" si="88"/>
        <v>Yr - 2010</v>
      </c>
      <c r="J220">
        <f t="shared" si="78"/>
        <v>3</v>
      </c>
      <c r="K220" t="str">
        <f t="shared" si="89"/>
        <v>Qtr - 3</v>
      </c>
      <c r="L220" t="str">
        <f t="shared" si="90"/>
        <v>January</v>
      </c>
      <c r="M220">
        <f t="shared" si="82"/>
        <v>31</v>
      </c>
      <c r="N220" t="str">
        <f t="shared" si="91"/>
        <v>Wk - 31</v>
      </c>
      <c r="O220" t="str">
        <f t="shared" si="83"/>
        <v>Wednesday</v>
      </c>
      <c r="P220" t="str">
        <f t="shared" si="92"/>
        <v>2010</v>
      </c>
      <c r="Q220">
        <f t="shared" si="93"/>
        <v>1</v>
      </c>
      <c r="R220">
        <f t="shared" si="94"/>
        <v>4</v>
      </c>
      <c r="T220" t="str">
        <f t="shared" si="95"/>
        <v>select '20100127' as [MemberId],'201007' as [FYPeriod],'7' as [FYPeriodInYear],'2010-01-01' as [PeriodStart],'2010-01-31' as [PeriodEnd],'2010' as [FYYear],'Yr - 2010' as [FYYearLabel],'3' as [FYQuarter],'Qtr - 3' as [FYQuarterLabel],'January' as [FYMonthLabel],'31' as [FYWeek],'Wk - 31' as [FYWeekLabel],'Wednesday' as [Day],'2010' as [CalendarYear],'1' as [CalendarMonth],'4' as [CalendarDay],Null as [Entity] union all</v>
      </c>
    </row>
    <row r="221" spans="1:20" x14ac:dyDescent="0.3">
      <c r="A221">
        <f>IF($D$5-($D$5-(MAX($A$10:A220)+1))&lt;=$D$5,$D$5-($D$5-(MAX($A$10:A220)+1)),"")</f>
        <v>211</v>
      </c>
      <c r="B221" s="1">
        <f t="shared" si="85"/>
        <v>40206</v>
      </c>
      <c r="C221" s="1" t="str">
        <f t="shared" si="86"/>
        <v>20100128</v>
      </c>
      <c r="D221">
        <f t="shared" si="79"/>
        <v>201007</v>
      </c>
      <c r="E221">
        <f t="shared" si="80"/>
        <v>7</v>
      </c>
      <c r="F221" s="5">
        <f t="shared" si="81"/>
        <v>40179</v>
      </c>
      <c r="G221" s="5">
        <f t="shared" si="84"/>
        <v>40209</v>
      </c>
      <c r="H221" t="str">
        <f t="shared" si="87"/>
        <v>2010</v>
      </c>
      <c r="I221" t="str">
        <f t="shared" si="88"/>
        <v>Yr - 2010</v>
      </c>
      <c r="J221">
        <f t="shared" si="78"/>
        <v>3</v>
      </c>
      <c r="K221" t="str">
        <f t="shared" si="89"/>
        <v>Qtr - 3</v>
      </c>
      <c r="L221" t="str">
        <f t="shared" si="90"/>
        <v>January</v>
      </c>
      <c r="M221">
        <f t="shared" si="82"/>
        <v>31</v>
      </c>
      <c r="N221" t="str">
        <f t="shared" si="91"/>
        <v>Wk - 31</v>
      </c>
      <c r="O221" t="str">
        <f t="shared" si="83"/>
        <v>Thursday</v>
      </c>
      <c r="P221" t="str">
        <f t="shared" si="92"/>
        <v>2010</v>
      </c>
      <c r="Q221">
        <f t="shared" si="93"/>
        <v>1</v>
      </c>
      <c r="R221">
        <f t="shared" si="94"/>
        <v>5</v>
      </c>
      <c r="T221" t="str">
        <f t="shared" si="95"/>
        <v>select '20100128' as [MemberId],'201007' as [FYPeriod],'7' as [FYPeriodInYear],'2010-01-01' as [PeriodStart],'2010-01-31' as [PeriodEnd],'2010' as [FYYear],'Yr - 2010' as [FYYearLabel],'3' as [FYQuarter],'Qtr - 3' as [FYQuarterLabel],'January' as [FYMonthLabel],'31' as [FYWeek],'Wk - 31' as [FYWeekLabel],'Thursday' as [Day],'2010' as [CalendarYear],'1' as [CalendarMonth],'5' as [CalendarDay],Null as [Entity] union all</v>
      </c>
    </row>
    <row r="222" spans="1:20" x14ac:dyDescent="0.3">
      <c r="A222">
        <f>IF($D$5-($D$5-(MAX($A$10:A221)+1))&lt;=$D$5,$D$5-($D$5-(MAX($A$10:A221)+1)),"")</f>
        <v>212</v>
      </c>
      <c r="B222" s="1">
        <f t="shared" si="85"/>
        <v>40207</v>
      </c>
      <c r="C222" s="1" t="str">
        <f t="shared" si="86"/>
        <v>20100129</v>
      </c>
      <c r="D222">
        <f t="shared" si="79"/>
        <v>201007</v>
      </c>
      <c r="E222">
        <f t="shared" si="80"/>
        <v>7</v>
      </c>
      <c r="F222" s="5">
        <f t="shared" si="81"/>
        <v>40179</v>
      </c>
      <c r="G222" s="5">
        <f t="shared" si="84"/>
        <v>40209</v>
      </c>
      <c r="H222" t="str">
        <f t="shared" si="87"/>
        <v>2010</v>
      </c>
      <c r="I222" t="str">
        <f t="shared" si="88"/>
        <v>Yr - 2010</v>
      </c>
      <c r="J222">
        <f t="shared" si="78"/>
        <v>3</v>
      </c>
      <c r="K222" t="str">
        <f t="shared" si="89"/>
        <v>Qtr - 3</v>
      </c>
      <c r="L222" t="str">
        <f t="shared" si="90"/>
        <v>January</v>
      </c>
      <c r="M222">
        <f t="shared" si="82"/>
        <v>31</v>
      </c>
      <c r="N222" t="str">
        <f t="shared" si="91"/>
        <v>Wk - 31</v>
      </c>
      <c r="O222" t="str">
        <f t="shared" si="83"/>
        <v>Friday</v>
      </c>
      <c r="P222" t="str">
        <f t="shared" si="92"/>
        <v>2010</v>
      </c>
      <c r="Q222">
        <f t="shared" si="93"/>
        <v>1</v>
      </c>
      <c r="R222">
        <f t="shared" si="94"/>
        <v>6</v>
      </c>
      <c r="T222" t="str">
        <f t="shared" si="95"/>
        <v>select '20100129' as [MemberId],'201007' as [FYPeriod],'7' as [FYPeriodInYear],'2010-01-01' as [PeriodStart],'2010-01-31' as [PeriodEnd],'2010' as [FYYear],'Yr - 2010' as [FYYearLabel],'3' as [FYQuarter],'Qtr - 3' as [FYQuarterLabel],'January' as [FYMonthLabel],'31' as [FYWeek],'Wk - 31' as [FYWeekLabel],'Friday' as [Day],'2010' as [CalendarYear],'1' as [CalendarMonth],'6' as [CalendarDay],Null as [Entity] union all</v>
      </c>
    </row>
    <row r="223" spans="1:20" x14ac:dyDescent="0.3">
      <c r="A223">
        <f>IF($D$5-($D$5-(MAX($A$10:A222)+1))&lt;=$D$5,$D$5-($D$5-(MAX($A$10:A222)+1)),"")</f>
        <v>213</v>
      </c>
      <c r="B223" s="1">
        <f t="shared" si="85"/>
        <v>40208</v>
      </c>
      <c r="C223" s="1" t="str">
        <f t="shared" si="86"/>
        <v>20100130</v>
      </c>
      <c r="D223">
        <f t="shared" si="79"/>
        <v>201007</v>
      </c>
      <c r="E223">
        <f t="shared" si="80"/>
        <v>7</v>
      </c>
      <c r="F223" s="5">
        <f t="shared" si="81"/>
        <v>40179</v>
      </c>
      <c r="G223" s="5">
        <f t="shared" si="84"/>
        <v>40209</v>
      </c>
      <c r="H223" t="str">
        <f t="shared" si="87"/>
        <v>2010</v>
      </c>
      <c r="I223" t="str">
        <f t="shared" si="88"/>
        <v>Yr - 2010</v>
      </c>
      <c r="J223">
        <f t="shared" si="78"/>
        <v>3</v>
      </c>
      <c r="K223" t="str">
        <f t="shared" si="89"/>
        <v>Qtr - 3</v>
      </c>
      <c r="L223" t="str">
        <f t="shared" si="90"/>
        <v>January</v>
      </c>
      <c r="M223">
        <f t="shared" si="82"/>
        <v>31</v>
      </c>
      <c r="N223" t="str">
        <f t="shared" si="91"/>
        <v>Wk - 31</v>
      </c>
      <c r="O223" t="str">
        <f t="shared" si="83"/>
        <v>Saturday</v>
      </c>
      <c r="P223" t="str">
        <f t="shared" si="92"/>
        <v>2010</v>
      </c>
      <c r="Q223">
        <f t="shared" si="93"/>
        <v>1</v>
      </c>
      <c r="R223">
        <f t="shared" si="94"/>
        <v>7</v>
      </c>
      <c r="T223" t="str">
        <f t="shared" si="95"/>
        <v>select '20100130' as [MemberId],'201007' as [FYPeriod],'7' as [FYPeriodInYear],'2010-01-01' as [PeriodStart],'2010-01-31' as [PeriodEnd],'2010' as [FYYear],'Yr - 2010' as [FYYearLabel],'3' as [FYQuarter],'Qtr - 3' as [FYQuarterLabel],'January' as [FYMonthLabel],'31' as [FYWeek],'Wk - 31' as [FYWeekLabel],'Saturday' as [Day],'2010' as [CalendarYear],'1' as [CalendarMonth],'7' as [CalendarDay],Null as [Entity] union all</v>
      </c>
    </row>
    <row r="224" spans="1:20" x14ac:dyDescent="0.3">
      <c r="A224">
        <f>IF($D$5-($D$5-(MAX($A$10:A223)+1))&lt;=$D$5,$D$5-($D$5-(MAX($A$10:A223)+1)),"")</f>
        <v>214</v>
      </c>
      <c r="B224" s="1">
        <f t="shared" si="85"/>
        <v>40209</v>
      </c>
      <c r="C224" s="1" t="str">
        <f t="shared" si="86"/>
        <v>20100131</v>
      </c>
      <c r="D224">
        <f t="shared" si="79"/>
        <v>201007</v>
      </c>
      <c r="E224">
        <f t="shared" si="80"/>
        <v>7</v>
      </c>
      <c r="F224" s="5">
        <f t="shared" si="81"/>
        <v>40179</v>
      </c>
      <c r="G224" s="5">
        <f t="shared" si="84"/>
        <v>40209</v>
      </c>
      <c r="H224" t="str">
        <f t="shared" si="87"/>
        <v>2010</v>
      </c>
      <c r="I224" t="str">
        <f t="shared" si="88"/>
        <v>Yr - 2010</v>
      </c>
      <c r="J224">
        <f t="shared" si="78"/>
        <v>3</v>
      </c>
      <c r="K224" t="str">
        <f t="shared" si="89"/>
        <v>Qtr - 3</v>
      </c>
      <c r="L224" t="str">
        <f t="shared" si="90"/>
        <v>January</v>
      </c>
      <c r="M224">
        <f t="shared" si="82"/>
        <v>31</v>
      </c>
      <c r="N224" t="str">
        <f t="shared" si="91"/>
        <v>Wk - 31</v>
      </c>
      <c r="O224" t="str">
        <f t="shared" si="83"/>
        <v>Sunday</v>
      </c>
      <c r="P224" t="str">
        <f t="shared" si="92"/>
        <v>2010</v>
      </c>
      <c r="Q224">
        <f t="shared" si="93"/>
        <v>1</v>
      </c>
      <c r="R224">
        <f t="shared" si="94"/>
        <v>1</v>
      </c>
      <c r="T224" t="str">
        <f t="shared" si="95"/>
        <v>select '20100131' as [MemberId],'201007' as [FYPeriod],'7' as [FYPeriodInYear],'2010-01-01' as [PeriodStart],'2010-01-31' as [PeriodEnd],'2010' as [FYYear],'Yr - 2010' as [FYYearLabel],'3' as [FYQuarter],'Qtr - 3' as [FYQuarterLabel],'January' as [FYMonthLabel],'31' as [FYWeek],'Wk - 31' as [FYWeekLabel],'Sunday' as [Day],'2010' as [CalendarYear],'1' as [CalendarMonth],'1' as [CalendarDay],Null as [Entity] union all</v>
      </c>
    </row>
    <row r="225" spans="1:20" x14ac:dyDescent="0.3">
      <c r="A225">
        <f>IF($D$5-($D$5-(MAX($A$10:A224)+1))&lt;=$D$5,$D$5-($D$5-(MAX($A$10:A224)+1)),"")</f>
        <v>215</v>
      </c>
      <c r="B225" s="1">
        <f t="shared" si="85"/>
        <v>40210</v>
      </c>
      <c r="C225" s="1" t="str">
        <f t="shared" si="86"/>
        <v>20100201</v>
      </c>
      <c r="D225">
        <f t="shared" si="79"/>
        <v>201008</v>
      </c>
      <c r="E225">
        <f t="shared" si="80"/>
        <v>8</v>
      </c>
      <c r="F225" s="5">
        <f t="shared" si="81"/>
        <v>40210</v>
      </c>
      <c r="G225" s="5">
        <f t="shared" si="84"/>
        <v>40237</v>
      </c>
      <c r="H225" t="str">
        <f t="shared" si="87"/>
        <v>2010</v>
      </c>
      <c r="I225" t="str">
        <f t="shared" si="88"/>
        <v>Yr - 2010</v>
      </c>
      <c r="J225">
        <f t="shared" si="78"/>
        <v>3</v>
      </c>
      <c r="K225" t="str">
        <f t="shared" si="89"/>
        <v>Qtr - 3</v>
      </c>
      <c r="L225" t="str">
        <f t="shared" si="90"/>
        <v>February</v>
      </c>
      <c r="M225">
        <f t="shared" si="82"/>
        <v>31</v>
      </c>
      <c r="N225" t="str">
        <f t="shared" si="91"/>
        <v>Wk - 31</v>
      </c>
      <c r="O225" t="str">
        <f t="shared" si="83"/>
        <v>Monday</v>
      </c>
      <c r="P225" t="str">
        <f t="shared" si="92"/>
        <v>2010</v>
      </c>
      <c r="Q225">
        <f t="shared" si="93"/>
        <v>2</v>
      </c>
      <c r="R225">
        <f t="shared" si="94"/>
        <v>2</v>
      </c>
      <c r="T225" t="str">
        <f t="shared" si="95"/>
        <v>select '20100201' as [MemberId],'201008' as [FYPeriod],'8' as [FYPeriodInYear],'2010-02-01' as [PeriodStart],'2010-02-28' as [PeriodEnd],'2010' as [FYYear],'Yr - 2010' as [FYYearLabel],'3' as [FYQuarter],'Qtr - 3' as [FYQuarterLabel],'February' as [FYMonthLabel],'31' as [FYWeek],'Wk - 31' as [FYWeekLabel],'Monday' as [Day],'2010' as [CalendarYear],'2' as [CalendarMonth],'2' as [CalendarDay],Null as [Entity] union all</v>
      </c>
    </row>
    <row r="226" spans="1:20" x14ac:dyDescent="0.3">
      <c r="A226">
        <f>IF($D$5-($D$5-(MAX($A$10:A225)+1))&lt;=$D$5,$D$5-($D$5-(MAX($A$10:A225)+1)),"")</f>
        <v>216</v>
      </c>
      <c r="B226" s="1">
        <f t="shared" si="85"/>
        <v>40211</v>
      </c>
      <c r="C226" s="1" t="str">
        <f t="shared" si="86"/>
        <v>20100202</v>
      </c>
      <c r="D226">
        <f t="shared" si="79"/>
        <v>201008</v>
      </c>
      <c r="E226">
        <f t="shared" si="80"/>
        <v>8</v>
      </c>
      <c r="F226" s="5">
        <f t="shared" si="81"/>
        <v>40210</v>
      </c>
      <c r="G226" s="5">
        <f t="shared" si="84"/>
        <v>40237</v>
      </c>
      <c r="H226" t="str">
        <f t="shared" si="87"/>
        <v>2010</v>
      </c>
      <c r="I226" t="str">
        <f t="shared" si="88"/>
        <v>Yr - 2010</v>
      </c>
      <c r="J226">
        <f t="shared" si="78"/>
        <v>3</v>
      </c>
      <c r="K226" t="str">
        <f t="shared" si="89"/>
        <v>Qtr - 3</v>
      </c>
      <c r="L226" t="str">
        <f t="shared" si="90"/>
        <v>February</v>
      </c>
      <c r="M226">
        <f t="shared" si="82"/>
        <v>31</v>
      </c>
      <c r="N226" t="str">
        <f t="shared" si="91"/>
        <v>Wk - 31</v>
      </c>
      <c r="O226" t="str">
        <f t="shared" si="83"/>
        <v>Tuesday</v>
      </c>
      <c r="P226" t="str">
        <f t="shared" si="92"/>
        <v>2010</v>
      </c>
      <c r="Q226">
        <f t="shared" si="93"/>
        <v>2</v>
      </c>
      <c r="R226">
        <f t="shared" si="94"/>
        <v>3</v>
      </c>
      <c r="T226" t="str">
        <f t="shared" si="95"/>
        <v>select '20100202' as [MemberId],'201008' as [FYPeriod],'8' as [FYPeriodInYear],'2010-02-01' as [PeriodStart],'2010-02-28' as [PeriodEnd],'2010' as [FYYear],'Yr - 2010' as [FYYearLabel],'3' as [FYQuarter],'Qtr - 3' as [FYQuarterLabel],'February' as [FYMonthLabel],'31' as [FYWeek],'Wk - 31' as [FYWeekLabel],'Tuesday' as [Day],'2010' as [CalendarYear],'2' as [CalendarMonth],'3' as [CalendarDay],Null as [Entity] union all</v>
      </c>
    </row>
    <row r="227" spans="1:20" x14ac:dyDescent="0.3">
      <c r="A227">
        <f>IF($D$5-($D$5-(MAX($A$10:A226)+1))&lt;=$D$5,$D$5-($D$5-(MAX($A$10:A226)+1)),"")</f>
        <v>217</v>
      </c>
      <c r="B227" s="1">
        <f t="shared" si="85"/>
        <v>40212</v>
      </c>
      <c r="C227" s="1" t="str">
        <f t="shared" si="86"/>
        <v>20100203</v>
      </c>
      <c r="D227">
        <f t="shared" si="79"/>
        <v>201008</v>
      </c>
      <c r="E227">
        <f t="shared" si="80"/>
        <v>8</v>
      </c>
      <c r="F227" s="5">
        <f t="shared" si="81"/>
        <v>40210</v>
      </c>
      <c r="G227" s="5">
        <f t="shared" si="84"/>
        <v>40237</v>
      </c>
      <c r="H227" t="str">
        <f t="shared" si="87"/>
        <v>2010</v>
      </c>
      <c r="I227" t="str">
        <f t="shared" si="88"/>
        <v>Yr - 2010</v>
      </c>
      <c r="J227">
        <f t="shared" si="78"/>
        <v>3</v>
      </c>
      <c r="K227" t="str">
        <f t="shared" si="89"/>
        <v>Qtr - 3</v>
      </c>
      <c r="L227" t="str">
        <f t="shared" si="90"/>
        <v>February</v>
      </c>
      <c r="M227">
        <f t="shared" si="82"/>
        <v>32</v>
      </c>
      <c r="N227" t="str">
        <f t="shared" si="91"/>
        <v>Wk - 32</v>
      </c>
      <c r="O227" t="str">
        <f t="shared" si="83"/>
        <v>Wednesday</v>
      </c>
      <c r="P227" t="str">
        <f t="shared" si="92"/>
        <v>2010</v>
      </c>
      <c r="Q227">
        <f t="shared" si="93"/>
        <v>2</v>
      </c>
      <c r="R227">
        <f t="shared" si="94"/>
        <v>4</v>
      </c>
      <c r="T227" t="str">
        <f t="shared" si="95"/>
        <v>select '20100203' as [MemberId],'201008' as [FYPeriod],'8' as [FYPeriodInYear],'2010-02-01' as [PeriodStart],'2010-02-28' as [PeriodEnd],'2010' as [FYYear],'Yr - 2010' as [FYYearLabel],'3' as [FYQuarter],'Qtr - 3' as [FYQuarterLabel],'February' as [FYMonthLabel],'32' as [FYWeek],'Wk - 32' as [FYWeekLabel],'Wednesday' as [Day],'2010' as [CalendarYear],'2' as [CalendarMonth],'4' as [CalendarDay],Null as [Entity] union all</v>
      </c>
    </row>
    <row r="228" spans="1:20" x14ac:dyDescent="0.3">
      <c r="A228">
        <f>IF($D$5-($D$5-(MAX($A$10:A227)+1))&lt;=$D$5,$D$5-($D$5-(MAX($A$10:A227)+1)),"")</f>
        <v>218</v>
      </c>
      <c r="B228" s="1">
        <f t="shared" si="85"/>
        <v>40213</v>
      </c>
      <c r="C228" s="1" t="str">
        <f t="shared" si="86"/>
        <v>20100204</v>
      </c>
      <c r="D228">
        <f t="shared" si="79"/>
        <v>201008</v>
      </c>
      <c r="E228">
        <f t="shared" si="80"/>
        <v>8</v>
      </c>
      <c r="F228" s="5">
        <f t="shared" si="81"/>
        <v>40210</v>
      </c>
      <c r="G228" s="5">
        <f t="shared" si="84"/>
        <v>40237</v>
      </c>
      <c r="H228" t="str">
        <f t="shared" si="87"/>
        <v>2010</v>
      </c>
      <c r="I228" t="str">
        <f t="shared" si="88"/>
        <v>Yr - 2010</v>
      </c>
      <c r="J228">
        <f t="shared" si="78"/>
        <v>3</v>
      </c>
      <c r="K228" t="str">
        <f t="shared" si="89"/>
        <v>Qtr - 3</v>
      </c>
      <c r="L228" t="str">
        <f t="shared" si="90"/>
        <v>February</v>
      </c>
      <c r="M228">
        <f t="shared" si="82"/>
        <v>32</v>
      </c>
      <c r="N228" t="str">
        <f t="shared" si="91"/>
        <v>Wk - 32</v>
      </c>
      <c r="O228" t="str">
        <f t="shared" si="83"/>
        <v>Thursday</v>
      </c>
      <c r="P228" t="str">
        <f t="shared" si="92"/>
        <v>2010</v>
      </c>
      <c r="Q228">
        <f t="shared" si="93"/>
        <v>2</v>
      </c>
      <c r="R228">
        <f t="shared" si="94"/>
        <v>5</v>
      </c>
      <c r="T228" t="str">
        <f t="shared" si="95"/>
        <v>select '20100204' as [MemberId],'201008' as [FYPeriod],'8' as [FYPeriodInYear],'2010-02-01' as [PeriodStart],'2010-02-28' as [PeriodEnd],'2010' as [FYYear],'Yr - 2010' as [FYYearLabel],'3' as [FYQuarter],'Qtr - 3' as [FYQuarterLabel],'February' as [FYMonthLabel],'32' as [FYWeek],'Wk - 32' as [FYWeekLabel],'Thursday' as [Day],'2010' as [CalendarYear],'2' as [CalendarMonth],'5' as [CalendarDay],Null as [Entity] union all</v>
      </c>
    </row>
    <row r="229" spans="1:20" x14ac:dyDescent="0.3">
      <c r="A229">
        <f>IF($D$5-($D$5-(MAX($A$10:A228)+1))&lt;=$D$5,$D$5-($D$5-(MAX($A$10:A228)+1)),"")</f>
        <v>219</v>
      </c>
      <c r="B229" s="1">
        <f t="shared" si="85"/>
        <v>40214</v>
      </c>
      <c r="C229" s="1" t="str">
        <f t="shared" si="86"/>
        <v>20100205</v>
      </c>
      <c r="D229">
        <f t="shared" si="79"/>
        <v>201008</v>
      </c>
      <c r="E229">
        <f t="shared" si="80"/>
        <v>8</v>
      </c>
      <c r="F229" s="5">
        <f t="shared" si="81"/>
        <v>40210</v>
      </c>
      <c r="G229" s="5">
        <f t="shared" si="84"/>
        <v>40237</v>
      </c>
      <c r="H229" t="str">
        <f t="shared" si="87"/>
        <v>2010</v>
      </c>
      <c r="I229" t="str">
        <f t="shared" si="88"/>
        <v>Yr - 2010</v>
      </c>
      <c r="J229">
        <f t="shared" si="78"/>
        <v>3</v>
      </c>
      <c r="K229" t="str">
        <f t="shared" si="89"/>
        <v>Qtr - 3</v>
      </c>
      <c r="L229" t="str">
        <f t="shared" si="90"/>
        <v>February</v>
      </c>
      <c r="M229">
        <f t="shared" si="82"/>
        <v>32</v>
      </c>
      <c r="N229" t="str">
        <f t="shared" si="91"/>
        <v>Wk - 32</v>
      </c>
      <c r="O229" t="str">
        <f t="shared" si="83"/>
        <v>Friday</v>
      </c>
      <c r="P229" t="str">
        <f t="shared" si="92"/>
        <v>2010</v>
      </c>
      <c r="Q229">
        <f t="shared" si="93"/>
        <v>2</v>
      </c>
      <c r="R229">
        <f t="shared" si="94"/>
        <v>6</v>
      </c>
      <c r="T229" t="str">
        <f t="shared" si="95"/>
        <v>select '20100205' as [MemberId],'201008' as [FYPeriod],'8' as [FYPeriodInYear],'2010-02-01' as [PeriodStart],'2010-02-28' as [PeriodEnd],'2010' as [FYYear],'Yr - 2010' as [FYYearLabel],'3' as [FYQuarter],'Qtr - 3' as [FYQuarterLabel],'February' as [FYMonthLabel],'32' as [FYWeek],'Wk - 32' as [FYWeekLabel],'Friday' as [Day],'2010' as [CalendarYear],'2' as [CalendarMonth],'6' as [CalendarDay],Null as [Entity] union all</v>
      </c>
    </row>
    <row r="230" spans="1:20" x14ac:dyDescent="0.3">
      <c r="A230">
        <f>IF($D$5-($D$5-(MAX($A$10:A229)+1))&lt;=$D$5,$D$5-($D$5-(MAX($A$10:A229)+1)),"")</f>
        <v>220</v>
      </c>
      <c r="B230" s="1">
        <f t="shared" si="85"/>
        <v>40215</v>
      </c>
      <c r="C230" s="1" t="str">
        <f t="shared" si="86"/>
        <v>20100206</v>
      </c>
      <c r="D230">
        <f t="shared" si="79"/>
        <v>201008</v>
      </c>
      <c r="E230">
        <f t="shared" si="80"/>
        <v>8</v>
      </c>
      <c r="F230" s="5">
        <f t="shared" si="81"/>
        <v>40210</v>
      </c>
      <c r="G230" s="5">
        <f t="shared" si="84"/>
        <v>40237</v>
      </c>
      <c r="H230" t="str">
        <f t="shared" si="87"/>
        <v>2010</v>
      </c>
      <c r="I230" t="str">
        <f t="shared" si="88"/>
        <v>Yr - 2010</v>
      </c>
      <c r="J230">
        <f t="shared" si="78"/>
        <v>3</v>
      </c>
      <c r="K230" t="str">
        <f t="shared" si="89"/>
        <v>Qtr - 3</v>
      </c>
      <c r="L230" t="str">
        <f t="shared" si="90"/>
        <v>February</v>
      </c>
      <c r="M230">
        <f t="shared" si="82"/>
        <v>32</v>
      </c>
      <c r="N230" t="str">
        <f t="shared" si="91"/>
        <v>Wk - 32</v>
      </c>
      <c r="O230" t="str">
        <f t="shared" si="83"/>
        <v>Saturday</v>
      </c>
      <c r="P230" t="str">
        <f t="shared" si="92"/>
        <v>2010</v>
      </c>
      <c r="Q230">
        <f t="shared" si="93"/>
        <v>2</v>
      </c>
      <c r="R230">
        <f t="shared" si="94"/>
        <v>7</v>
      </c>
      <c r="T230" t="str">
        <f t="shared" si="95"/>
        <v>select '20100206' as [MemberId],'201008' as [FYPeriod],'8' as [FYPeriodInYear],'2010-02-01' as [PeriodStart],'2010-02-28' as [PeriodEnd],'2010' as [FYYear],'Yr - 2010' as [FYYearLabel],'3' as [FYQuarter],'Qtr - 3' as [FYQuarterLabel],'February' as [FYMonthLabel],'32' as [FYWeek],'Wk - 32' as [FYWeekLabel],'Saturday' as [Day],'2010' as [CalendarYear],'2' as [CalendarMonth],'7' as [CalendarDay],Null as [Entity] union all</v>
      </c>
    </row>
    <row r="231" spans="1:20" x14ac:dyDescent="0.3">
      <c r="A231">
        <f>IF($D$5-($D$5-(MAX($A$10:A230)+1))&lt;=$D$5,$D$5-($D$5-(MAX($A$10:A230)+1)),"")</f>
        <v>221</v>
      </c>
      <c r="B231" s="1">
        <f t="shared" si="85"/>
        <v>40216</v>
      </c>
      <c r="C231" s="1" t="str">
        <f t="shared" si="86"/>
        <v>20100207</v>
      </c>
      <c r="D231">
        <f t="shared" si="79"/>
        <v>201008</v>
      </c>
      <c r="E231">
        <f t="shared" si="80"/>
        <v>8</v>
      </c>
      <c r="F231" s="5">
        <f t="shared" si="81"/>
        <v>40210</v>
      </c>
      <c r="G231" s="5">
        <f t="shared" si="84"/>
        <v>40237</v>
      </c>
      <c r="H231" t="str">
        <f t="shared" si="87"/>
        <v>2010</v>
      </c>
      <c r="I231" t="str">
        <f t="shared" si="88"/>
        <v>Yr - 2010</v>
      </c>
      <c r="J231">
        <f t="shared" ref="J231:J294" si="96">IF($A231="","",IF($G$3="Yes",ROUNDUP(MONTH($B231)/3,0),IF($E231=1,1,IF(AND(NOT(ISNA(MATCH($E231,$AP$3:$AR$3,0))),MOD($E230,3)=0),$J230+1,$J230))))</f>
        <v>3</v>
      </c>
      <c r="K231" t="str">
        <f t="shared" si="89"/>
        <v>Qtr - 3</v>
      </c>
      <c r="L231" t="str">
        <f t="shared" si="90"/>
        <v>February</v>
      </c>
      <c r="M231">
        <f t="shared" si="82"/>
        <v>32</v>
      </c>
      <c r="N231" t="str">
        <f t="shared" si="91"/>
        <v>Wk - 32</v>
      </c>
      <c r="O231" t="str">
        <f t="shared" si="83"/>
        <v>Sunday</v>
      </c>
      <c r="P231" t="str">
        <f t="shared" si="92"/>
        <v>2010</v>
      </c>
      <c r="Q231">
        <f t="shared" si="93"/>
        <v>2</v>
      </c>
      <c r="R231">
        <f t="shared" si="94"/>
        <v>1</v>
      </c>
      <c r="T231" t="str">
        <f t="shared" si="95"/>
        <v>select '20100207' as [MemberId],'201008' as [FYPeriod],'8' as [FYPeriodInYear],'2010-02-01' as [PeriodStart],'2010-02-28' as [PeriodEnd],'2010' as [FYYear],'Yr - 2010' as [FYYearLabel],'3' as [FYQuarter],'Qtr - 3' as [FYQuarterLabel],'February' as [FYMonthLabel],'32' as [FYWeek],'Wk - 32' as [FYWeekLabel],'Sunday' as [Day],'2010' as [CalendarYear],'2' as [CalendarMonth],'1' as [CalendarDay],Null as [Entity] union all</v>
      </c>
    </row>
    <row r="232" spans="1:20" x14ac:dyDescent="0.3">
      <c r="A232">
        <f>IF($D$5-($D$5-(MAX($A$10:A231)+1))&lt;=$D$5,$D$5-($D$5-(MAX($A$10:A231)+1)),"")</f>
        <v>222</v>
      </c>
      <c r="B232" s="1">
        <f t="shared" si="85"/>
        <v>40217</v>
      </c>
      <c r="C232" s="1" t="str">
        <f t="shared" si="86"/>
        <v>20100208</v>
      </c>
      <c r="D232">
        <f t="shared" si="79"/>
        <v>201008</v>
      </c>
      <c r="E232">
        <f t="shared" si="80"/>
        <v>8</v>
      </c>
      <c r="F232" s="5">
        <f t="shared" si="81"/>
        <v>40210</v>
      </c>
      <c r="G232" s="5">
        <f t="shared" si="84"/>
        <v>40237</v>
      </c>
      <c r="H232" t="str">
        <f t="shared" si="87"/>
        <v>2010</v>
      </c>
      <c r="I232" t="str">
        <f t="shared" si="88"/>
        <v>Yr - 2010</v>
      </c>
      <c r="J232">
        <f t="shared" si="96"/>
        <v>3</v>
      </c>
      <c r="K232" t="str">
        <f t="shared" si="89"/>
        <v>Qtr - 3</v>
      </c>
      <c r="L232" t="str">
        <f t="shared" si="90"/>
        <v>February</v>
      </c>
      <c r="M232">
        <f t="shared" si="82"/>
        <v>32</v>
      </c>
      <c r="N232" t="str">
        <f t="shared" si="91"/>
        <v>Wk - 32</v>
      </c>
      <c r="O232" t="str">
        <f t="shared" si="83"/>
        <v>Monday</v>
      </c>
      <c r="P232" t="str">
        <f t="shared" si="92"/>
        <v>2010</v>
      </c>
      <c r="Q232">
        <f t="shared" si="93"/>
        <v>2</v>
      </c>
      <c r="R232">
        <f t="shared" si="94"/>
        <v>2</v>
      </c>
      <c r="T232" t="str">
        <f t="shared" si="95"/>
        <v>select '20100208' as [MemberId],'201008' as [FYPeriod],'8' as [FYPeriodInYear],'2010-02-01' as [PeriodStart],'2010-02-28' as [PeriodEnd],'2010' as [FYYear],'Yr - 2010' as [FYYearLabel],'3' as [FYQuarter],'Qtr - 3' as [FYQuarterLabel],'February' as [FYMonthLabel],'32' as [FYWeek],'Wk - 32' as [FYWeekLabel],'Monday' as [Day],'2010' as [CalendarYear],'2' as [CalendarMonth],'2' as [CalendarDay],Null as [Entity] union all</v>
      </c>
    </row>
    <row r="233" spans="1:20" x14ac:dyDescent="0.3">
      <c r="A233">
        <f>IF($D$5-($D$5-(MAX($A$10:A232)+1))&lt;=$D$5,$D$5-($D$5-(MAX($A$10:A232)+1)),"")</f>
        <v>223</v>
      </c>
      <c r="B233" s="1">
        <f t="shared" si="85"/>
        <v>40218</v>
      </c>
      <c r="C233" s="1" t="str">
        <f t="shared" si="86"/>
        <v>20100209</v>
      </c>
      <c r="D233">
        <f t="shared" si="79"/>
        <v>201008</v>
      </c>
      <c r="E233">
        <f t="shared" si="80"/>
        <v>8</v>
      </c>
      <c r="F233" s="5">
        <f t="shared" si="81"/>
        <v>40210</v>
      </c>
      <c r="G233" s="5">
        <f t="shared" si="84"/>
        <v>40237</v>
      </c>
      <c r="H233" t="str">
        <f t="shared" si="87"/>
        <v>2010</v>
      </c>
      <c r="I233" t="str">
        <f t="shared" si="88"/>
        <v>Yr - 2010</v>
      </c>
      <c r="J233">
        <f t="shared" si="96"/>
        <v>3</v>
      </c>
      <c r="K233" t="str">
        <f t="shared" si="89"/>
        <v>Qtr - 3</v>
      </c>
      <c r="L233" t="str">
        <f t="shared" si="90"/>
        <v>February</v>
      </c>
      <c r="M233">
        <f t="shared" si="82"/>
        <v>32</v>
      </c>
      <c r="N233" t="str">
        <f t="shared" si="91"/>
        <v>Wk - 32</v>
      </c>
      <c r="O233" t="str">
        <f t="shared" si="83"/>
        <v>Tuesday</v>
      </c>
      <c r="P233" t="str">
        <f t="shared" si="92"/>
        <v>2010</v>
      </c>
      <c r="Q233">
        <f t="shared" si="93"/>
        <v>2</v>
      </c>
      <c r="R233">
        <f t="shared" si="94"/>
        <v>3</v>
      </c>
      <c r="T233" t="str">
        <f t="shared" si="95"/>
        <v>select '20100209' as [MemberId],'201008' as [FYPeriod],'8' as [FYPeriodInYear],'2010-02-01' as [PeriodStart],'2010-02-28' as [PeriodEnd],'2010' as [FYYear],'Yr - 2010' as [FYYearLabel],'3' as [FYQuarter],'Qtr - 3' as [FYQuarterLabel],'February' as [FYMonthLabel],'32' as [FYWeek],'Wk - 32' as [FYWeekLabel],'Tuesday' as [Day],'2010' as [CalendarYear],'2' as [CalendarMonth],'3' as [CalendarDay],Null as [Entity] union all</v>
      </c>
    </row>
    <row r="234" spans="1:20" x14ac:dyDescent="0.3">
      <c r="A234">
        <f>IF($D$5-($D$5-(MAX($A$10:A233)+1))&lt;=$D$5,$D$5-($D$5-(MAX($A$10:A233)+1)),"")</f>
        <v>224</v>
      </c>
      <c r="B234" s="1">
        <f t="shared" si="85"/>
        <v>40219</v>
      </c>
      <c r="C234" s="1" t="str">
        <f t="shared" si="86"/>
        <v>20100210</v>
      </c>
      <c r="D234">
        <f t="shared" si="79"/>
        <v>201008</v>
      </c>
      <c r="E234">
        <f t="shared" si="80"/>
        <v>8</v>
      </c>
      <c r="F234" s="5">
        <f t="shared" si="81"/>
        <v>40210</v>
      </c>
      <c r="G234" s="5">
        <f t="shared" si="84"/>
        <v>40237</v>
      </c>
      <c r="H234" t="str">
        <f t="shared" si="87"/>
        <v>2010</v>
      </c>
      <c r="I234" t="str">
        <f t="shared" si="88"/>
        <v>Yr - 2010</v>
      </c>
      <c r="J234">
        <f t="shared" si="96"/>
        <v>3</v>
      </c>
      <c r="K234" t="str">
        <f t="shared" si="89"/>
        <v>Qtr - 3</v>
      </c>
      <c r="L234" t="str">
        <f t="shared" si="90"/>
        <v>February</v>
      </c>
      <c r="M234">
        <f t="shared" si="82"/>
        <v>33</v>
      </c>
      <c r="N234" t="str">
        <f t="shared" si="91"/>
        <v>Wk - 33</v>
      </c>
      <c r="O234" t="str">
        <f t="shared" si="83"/>
        <v>Wednesday</v>
      </c>
      <c r="P234" t="str">
        <f t="shared" si="92"/>
        <v>2010</v>
      </c>
      <c r="Q234">
        <f t="shared" si="93"/>
        <v>2</v>
      </c>
      <c r="R234">
        <f t="shared" si="94"/>
        <v>4</v>
      </c>
      <c r="T234" t="str">
        <f t="shared" si="95"/>
        <v>select '20100210' as [MemberId],'201008' as [FYPeriod],'8' as [FYPeriodInYear],'2010-02-01' as [PeriodStart],'2010-02-28' as [PeriodEnd],'2010' as [FYYear],'Yr - 2010' as [FYYearLabel],'3' as [FYQuarter],'Qtr - 3' as [FYQuarterLabel],'February' as [FYMonthLabel],'33' as [FYWeek],'Wk - 33' as [FYWeekLabel],'Wednesday' as [Day],'2010' as [CalendarYear],'2' as [CalendarMonth],'4' as [CalendarDay],Null as [Entity] union all</v>
      </c>
    </row>
    <row r="235" spans="1:20" x14ac:dyDescent="0.3">
      <c r="A235">
        <f>IF($D$5-($D$5-(MAX($A$10:A234)+1))&lt;=$D$5,$D$5-($D$5-(MAX($A$10:A234)+1)),"")</f>
        <v>225</v>
      </c>
      <c r="B235" s="1">
        <f t="shared" si="85"/>
        <v>40220</v>
      </c>
      <c r="C235" s="1" t="str">
        <f t="shared" si="86"/>
        <v>20100211</v>
      </c>
      <c r="D235">
        <f t="shared" si="79"/>
        <v>201008</v>
      </c>
      <c r="E235">
        <f t="shared" si="80"/>
        <v>8</v>
      </c>
      <c r="F235" s="5">
        <f t="shared" si="81"/>
        <v>40210</v>
      </c>
      <c r="G235" s="5">
        <f t="shared" si="84"/>
        <v>40237</v>
      </c>
      <c r="H235" t="str">
        <f t="shared" si="87"/>
        <v>2010</v>
      </c>
      <c r="I235" t="str">
        <f t="shared" si="88"/>
        <v>Yr - 2010</v>
      </c>
      <c r="J235">
        <f t="shared" si="96"/>
        <v>3</v>
      </c>
      <c r="K235" t="str">
        <f t="shared" si="89"/>
        <v>Qtr - 3</v>
      </c>
      <c r="L235" t="str">
        <f t="shared" si="90"/>
        <v>February</v>
      </c>
      <c r="M235">
        <f t="shared" si="82"/>
        <v>33</v>
      </c>
      <c r="N235" t="str">
        <f t="shared" si="91"/>
        <v>Wk - 33</v>
      </c>
      <c r="O235" t="str">
        <f t="shared" si="83"/>
        <v>Thursday</v>
      </c>
      <c r="P235" t="str">
        <f t="shared" si="92"/>
        <v>2010</v>
      </c>
      <c r="Q235">
        <f t="shared" si="93"/>
        <v>2</v>
      </c>
      <c r="R235">
        <f t="shared" si="94"/>
        <v>5</v>
      </c>
      <c r="T235" t="str">
        <f t="shared" si="95"/>
        <v>select '20100211' as [MemberId],'201008' as [FYPeriod],'8' as [FYPeriodInYear],'2010-02-01' as [PeriodStart],'2010-02-28' as [PeriodEnd],'2010' as [FYYear],'Yr - 2010' as [FYYearLabel],'3' as [FYQuarter],'Qtr - 3' as [FYQuarterLabel],'February' as [FYMonthLabel],'33' as [FYWeek],'Wk - 33' as [FYWeekLabel],'Thursday' as [Day],'2010' as [CalendarYear],'2' as [CalendarMonth],'5' as [CalendarDay],Null as [Entity] union all</v>
      </c>
    </row>
    <row r="236" spans="1:20" x14ac:dyDescent="0.3">
      <c r="A236">
        <f>IF($D$5-($D$5-(MAX($A$10:A235)+1))&lt;=$D$5,$D$5-($D$5-(MAX($A$10:A235)+1)),"")</f>
        <v>226</v>
      </c>
      <c r="B236" s="1">
        <f t="shared" si="85"/>
        <v>40221</v>
      </c>
      <c r="C236" s="1" t="str">
        <f t="shared" si="86"/>
        <v>20100212</v>
      </c>
      <c r="D236">
        <f t="shared" si="79"/>
        <v>201008</v>
      </c>
      <c r="E236">
        <f t="shared" si="80"/>
        <v>8</v>
      </c>
      <c r="F236" s="5">
        <f t="shared" si="81"/>
        <v>40210</v>
      </c>
      <c r="G236" s="5">
        <f t="shared" si="84"/>
        <v>40237</v>
      </c>
      <c r="H236" t="str">
        <f t="shared" si="87"/>
        <v>2010</v>
      </c>
      <c r="I236" t="str">
        <f t="shared" si="88"/>
        <v>Yr - 2010</v>
      </c>
      <c r="J236">
        <f t="shared" si="96"/>
        <v>3</v>
      </c>
      <c r="K236" t="str">
        <f t="shared" si="89"/>
        <v>Qtr - 3</v>
      </c>
      <c r="L236" t="str">
        <f t="shared" si="90"/>
        <v>February</v>
      </c>
      <c r="M236">
        <f t="shared" si="82"/>
        <v>33</v>
      </c>
      <c r="N236" t="str">
        <f t="shared" si="91"/>
        <v>Wk - 33</v>
      </c>
      <c r="O236" t="str">
        <f t="shared" si="83"/>
        <v>Friday</v>
      </c>
      <c r="P236" t="str">
        <f t="shared" si="92"/>
        <v>2010</v>
      </c>
      <c r="Q236">
        <f t="shared" si="93"/>
        <v>2</v>
      </c>
      <c r="R236">
        <f t="shared" si="94"/>
        <v>6</v>
      </c>
      <c r="T236" t="str">
        <f t="shared" si="95"/>
        <v>select '20100212' as [MemberId],'201008' as [FYPeriod],'8' as [FYPeriodInYear],'2010-02-01' as [PeriodStart],'2010-02-28' as [PeriodEnd],'2010' as [FYYear],'Yr - 2010' as [FYYearLabel],'3' as [FYQuarter],'Qtr - 3' as [FYQuarterLabel],'February' as [FYMonthLabel],'33' as [FYWeek],'Wk - 33' as [FYWeekLabel],'Friday' as [Day],'2010' as [CalendarYear],'2' as [CalendarMonth],'6' as [CalendarDay],Null as [Entity] union all</v>
      </c>
    </row>
    <row r="237" spans="1:20" x14ac:dyDescent="0.3">
      <c r="A237">
        <f>IF($D$5-($D$5-(MAX($A$10:A236)+1))&lt;=$D$5,$D$5-($D$5-(MAX($A$10:A236)+1)),"")</f>
        <v>227</v>
      </c>
      <c r="B237" s="1">
        <f t="shared" si="85"/>
        <v>40222</v>
      </c>
      <c r="C237" s="1" t="str">
        <f t="shared" si="86"/>
        <v>20100213</v>
      </c>
      <c r="D237">
        <f t="shared" si="79"/>
        <v>201008</v>
      </c>
      <c r="E237">
        <f t="shared" si="80"/>
        <v>8</v>
      </c>
      <c r="F237" s="5">
        <f t="shared" si="81"/>
        <v>40210</v>
      </c>
      <c r="G237" s="5">
        <f t="shared" si="84"/>
        <v>40237</v>
      </c>
      <c r="H237" t="str">
        <f t="shared" si="87"/>
        <v>2010</v>
      </c>
      <c r="I237" t="str">
        <f t="shared" si="88"/>
        <v>Yr - 2010</v>
      </c>
      <c r="J237">
        <f t="shared" si="96"/>
        <v>3</v>
      </c>
      <c r="K237" t="str">
        <f t="shared" si="89"/>
        <v>Qtr - 3</v>
      </c>
      <c r="L237" t="str">
        <f t="shared" si="90"/>
        <v>February</v>
      </c>
      <c r="M237">
        <f t="shared" si="82"/>
        <v>33</v>
      </c>
      <c r="N237" t="str">
        <f t="shared" si="91"/>
        <v>Wk - 33</v>
      </c>
      <c r="O237" t="str">
        <f t="shared" si="83"/>
        <v>Saturday</v>
      </c>
      <c r="P237" t="str">
        <f t="shared" si="92"/>
        <v>2010</v>
      </c>
      <c r="Q237">
        <f t="shared" si="93"/>
        <v>2</v>
      </c>
      <c r="R237">
        <f t="shared" si="94"/>
        <v>7</v>
      </c>
      <c r="T237" t="str">
        <f t="shared" si="95"/>
        <v>select '20100213' as [MemberId],'201008' as [FYPeriod],'8' as [FYPeriodInYear],'2010-02-01' as [PeriodStart],'2010-02-28' as [PeriodEnd],'2010' as [FYYear],'Yr - 2010' as [FYYearLabel],'3' as [FYQuarter],'Qtr - 3' as [FYQuarterLabel],'February' as [FYMonthLabel],'33' as [FYWeek],'Wk - 33' as [FYWeekLabel],'Saturday' as [Day],'2010' as [CalendarYear],'2' as [CalendarMonth],'7' as [CalendarDay],Null as [Entity] union all</v>
      </c>
    </row>
    <row r="238" spans="1:20" x14ac:dyDescent="0.3">
      <c r="A238">
        <f>IF($D$5-($D$5-(MAX($A$10:A237)+1))&lt;=$D$5,$D$5-($D$5-(MAX($A$10:A237)+1)),"")</f>
        <v>228</v>
      </c>
      <c r="B238" s="1">
        <f t="shared" si="85"/>
        <v>40223</v>
      </c>
      <c r="C238" s="1" t="str">
        <f t="shared" si="86"/>
        <v>20100214</v>
      </c>
      <c r="D238">
        <f t="shared" si="79"/>
        <v>201008</v>
      </c>
      <c r="E238">
        <f t="shared" si="80"/>
        <v>8</v>
      </c>
      <c r="F238" s="5">
        <f t="shared" si="81"/>
        <v>40210</v>
      </c>
      <c r="G238" s="5">
        <f t="shared" si="84"/>
        <v>40237</v>
      </c>
      <c r="H238" t="str">
        <f t="shared" si="87"/>
        <v>2010</v>
      </c>
      <c r="I238" t="str">
        <f t="shared" si="88"/>
        <v>Yr - 2010</v>
      </c>
      <c r="J238">
        <f t="shared" si="96"/>
        <v>3</v>
      </c>
      <c r="K238" t="str">
        <f t="shared" si="89"/>
        <v>Qtr - 3</v>
      </c>
      <c r="L238" t="str">
        <f t="shared" si="90"/>
        <v>February</v>
      </c>
      <c r="M238">
        <f t="shared" si="82"/>
        <v>33</v>
      </c>
      <c r="N238" t="str">
        <f t="shared" si="91"/>
        <v>Wk - 33</v>
      </c>
      <c r="O238" t="str">
        <f t="shared" si="83"/>
        <v>Sunday</v>
      </c>
      <c r="P238" t="str">
        <f t="shared" si="92"/>
        <v>2010</v>
      </c>
      <c r="Q238">
        <f t="shared" si="93"/>
        <v>2</v>
      </c>
      <c r="R238">
        <f t="shared" si="94"/>
        <v>1</v>
      </c>
      <c r="T238" t="str">
        <f t="shared" si="95"/>
        <v>select '20100214' as [MemberId],'201008' as [FYPeriod],'8' as [FYPeriodInYear],'2010-02-01' as [PeriodStart],'2010-02-28' as [PeriodEnd],'2010' as [FYYear],'Yr - 2010' as [FYYearLabel],'3' as [FYQuarter],'Qtr - 3' as [FYQuarterLabel],'February' as [FYMonthLabel],'33' as [FYWeek],'Wk - 33' as [FYWeekLabel],'Sunday' as [Day],'2010' as [CalendarYear],'2' as [CalendarMonth],'1' as [CalendarDay],Null as [Entity] union all</v>
      </c>
    </row>
    <row r="239" spans="1:20" x14ac:dyDescent="0.3">
      <c r="A239">
        <f>IF($D$5-($D$5-(MAX($A$10:A238)+1))&lt;=$D$5,$D$5-($D$5-(MAX($A$10:A238)+1)),"")</f>
        <v>229</v>
      </c>
      <c r="B239" s="1">
        <f t="shared" si="85"/>
        <v>40224</v>
      </c>
      <c r="C239" s="1" t="str">
        <f t="shared" si="86"/>
        <v>20100215</v>
      </c>
      <c r="D239">
        <f t="shared" si="79"/>
        <v>201008</v>
      </c>
      <c r="E239">
        <f t="shared" si="80"/>
        <v>8</v>
      </c>
      <c r="F239" s="5">
        <f t="shared" si="81"/>
        <v>40210</v>
      </c>
      <c r="G239" s="5">
        <f t="shared" si="84"/>
        <v>40237</v>
      </c>
      <c r="H239" t="str">
        <f t="shared" si="87"/>
        <v>2010</v>
      </c>
      <c r="I239" t="str">
        <f t="shared" si="88"/>
        <v>Yr - 2010</v>
      </c>
      <c r="J239">
        <f t="shared" si="96"/>
        <v>3</v>
      </c>
      <c r="K239" t="str">
        <f t="shared" si="89"/>
        <v>Qtr - 3</v>
      </c>
      <c r="L239" t="str">
        <f t="shared" si="90"/>
        <v>February</v>
      </c>
      <c r="M239">
        <f t="shared" si="82"/>
        <v>33</v>
      </c>
      <c r="N239" t="str">
        <f t="shared" si="91"/>
        <v>Wk - 33</v>
      </c>
      <c r="O239" t="str">
        <f t="shared" si="83"/>
        <v>Monday</v>
      </c>
      <c r="P239" t="str">
        <f t="shared" si="92"/>
        <v>2010</v>
      </c>
      <c r="Q239">
        <f t="shared" si="93"/>
        <v>2</v>
      </c>
      <c r="R239">
        <f t="shared" si="94"/>
        <v>2</v>
      </c>
      <c r="T239" t="str">
        <f t="shared" si="95"/>
        <v>select '20100215' as [MemberId],'201008' as [FYPeriod],'8' as [FYPeriodInYear],'2010-02-01' as [PeriodStart],'2010-02-28' as [PeriodEnd],'2010' as [FYYear],'Yr - 2010' as [FYYearLabel],'3' as [FYQuarter],'Qtr - 3' as [FYQuarterLabel],'February' as [FYMonthLabel],'33' as [FYWeek],'Wk - 33' as [FYWeekLabel],'Monday' as [Day],'2010' as [CalendarYear],'2' as [CalendarMonth],'2' as [CalendarDay],Null as [Entity] union all</v>
      </c>
    </row>
    <row r="240" spans="1:20" x14ac:dyDescent="0.3">
      <c r="A240">
        <f>IF($D$5-($D$5-(MAX($A$10:A239)+1))&lt;=$D$5,$D$5-($D$5-(MAX($A$10:A239)+1)),"")</f>
        <v>230</v>
      </c>
      <c r="B240" s="1">
        <f t="shared" si="85"/>
        <v>40225</v>
      </c>
      <c r="C240" s="1" t="str">
        <f t="shared" si="86"/>
        <v>20100216</v>
      </c>
      <c r="D240">
        <f t="shared" si="79"/>
        <v>201008</v>
      </c>
      <c r="E240">
        <f t="shared" si="80"/>
        <v>8</v>
      </c>
      <c r="F240" s="5">
        <f t="shared" si="81"/>
        <v>40210</v>
      </c>
      <c r="G240" s="5">
        <f t="shared" si="84"/>
        <v>40237</v>
      </c>
      <c r="H240" t="str">
        <f t="shared" si="87"/>
        <v>2010</v>
      </c>
      <c r="I240" t="str">
        <f t="shared" si="88"/>
        <v>Yr - 2010</v>
      </c>
      <c r="J240">
        <f t="shared" si="96"/>
        <v>3</v>
      </c>
      <c r="K240" t="str">
        <f t="shared" si="89"/>
        <v>Qtr - 3</v>
      </c>
      <c r="L240" t="str">
        <f t="shared" si="90"/>
        <v>February</v>
      </c>
      <c r="M240">
        <f t="shared" si="82"/>
        <v>33</v>
      </c>
      <c r="N240" t="str">
        <f t="shared" si="91"/>
        <v>Wk - 33</v>
      </c>
      <c r="O240" t="str">
        <f t="shared" si="83"/>
        <v>Tuesday</v>
      </c>
      <c r="P240" t="str">
        <f t="shared" si="92"/>
        <v>2010</v>
      </c>
      <c r="Q240">
        <f t="shared" si="93"/>
        <v>2</v>
      </c>
      <c r="R240">
        <f t="shared" si="94"/>
        <v>3</v>
      </c>
      <c r="T240" t="str">
        <f t="shared" si="95"/>
        <v>select '20100216' as [MemberId],'201008' as [FYPeriod],'8' as [FYPeriodInYear],'2010-02-01' as [PeriodStart],'2010-02-28' as [PeriodEnd],'2010' as [FYYear],'Yr - 2010' as [FYYearLabel],'3' as [FYQuarter],'Qtr - 3' as [FYQuarterLabel],'February' as [FYMonthLabel],'33' as [FYWeek],'Wk - 33' as [FYWeekLabel],'Tuesday' as [Day],'2010' as [CalendarYear],'2' as [CalendarMonth],'3' as [CalendarDay],Null as [Entity] union all</v>
      </c>
    </row>
    <row r="241" spans="1:20" x14ac:dyDescent="0.3">
      <c r="A241">
        <f>IF($D$5-($D$5-(MAX($A$10:A240)+1))&lt;=$D$5,$D$5-($D$5-(MAX($A$10:A240)+1)),"")</f>
        <v>231</v>
      </c>
      <c r="B241" s="1">
        <f t="shared" si="85"/>
        <v>40226</v>
      </c>
      <c r="C241" s="1" t="str">
        <f t="shared" si="86"/>
        <v>20100217</v>
      </c>
      <c r="D241">
        <f t="shared" si="79"/>
        <v>201008</v>
      </c>
      <c r="E241">
        <f t="shared" si="80"/>
        <v>8</v>
      </c>
      <c r="F241" s="5">
        <f t="shared" si="81"/>
        <v>40210</v>
      </c>
      <c r="G241" s="5">
        <f t="shared" si="84"/>
        <v>40237</v>
      </c>
      <c r="H241" t="str">
        <f t="shared" si="87"/>
        <v>2010</v>
      </c>
      <c r="I241" t="str">
        <f t="shared" si="88"/>
        <v>Yr - 2010</v>
      </c>
      <c r="J241">
        <f t="shared" si="96"/>
        <v>3</v>
      </c>
      <c r="K241" t="str">
        <f t="shared" si="89"/>
        <v>Qtr - 3</v>
      </c>
      <c r="L241" t="str">
        <f t="shared" si="90"/>
        <v>February</v>
      </c>
      <c r="M241">
        <f t="shared" si="82"/>
        <v>34</v>
      </c>
      <c r="N241" t="str">
        <f t="shared" si="91"/>
        <v>Wk - 34</v>
      </c>
      <c r="O241" t="str">
        <f t="shared" si="83"/>
        <v>Wednesday</v>
      </c>
      <c r="P241" t="str">
        <f t="shared" si="92"/>
        <v>2010</v>
      </c>
      <c r="Q241">
        <f t="shared" si="93"/>
        <v>2</v>
      </c>
      <c r="R241">
        <f t="shared" si="94"/>
        <v>4</v>
      </c>
      <c r="T241" t="str">
        <f t="shared" si="95"/>
        <v>select '20100217' as [MemberId],'201008' as [FYPeriod],'8' as [FYPeriodInYear],'2010-02-01' as [PeriodStart],'2010-02-28' as [PeriodEnd],'2010' as [FYYear],'Yr - 2010' as [FYYearLabel],'3' as [FYQuarter],'Qtr - 3' as [FYQuarterLabel],'February' as [FYMonthLabel],'34' as [FYWeek],'Wk - 34' as [FYWeekLabel],'Wednesday' as [Day],'2010' as [CalendarYear],'2' as [CalendarMonth],'4' as [CalendarDay],Null as [Entity] union all</v>
      </c>
    </row>
    <row r="242" spans="1:20" x14ac:dyDescent="0.3">
      <c r="A242">
        <f>IF($D$5-($D$5-(MAX($A$10:A241)+1))&lt;=$D$5,$D$5-($D$5-(MAX($A$10:A241)+1)),"")</f>
        <v>232</v>
      </c>
      <c r="B242" s="1">
        <f t="shared" si="85"/>
        <v>40227</v>
      </c>
      <c r="C242" s="1" t="str">
        <f t="shared" si="86"/>
        <v>20100218</v>
      </c>
      <c r="D242">
        <f t="shared" si="79"/>
        <v>201008</v>
      </c>
      <c r="E242">
        <f t="shared" si="80"/>
        <v>8</v>
      </c>
      <c r="F242" s="5">
        <f t="shared" si="81"/>
        <v>40210</v>
      </c>
      <c r="G242" s="5">
        <f t="shared" si="84"/>
        <v>40237</v>
      </c>
      <c r="H242" t="str">
        <f t="shared" si="87"/>
        <v>2010</v>
      </c>
      <c r="I242" t="str">
        <f t="shared" si="88"/>
        <v>Yr - 2010</v>
      </c>
      <c r="J242">
        <f t="shared" si="96"/>
        <v>3</v>
      </c>
      <c r="K242" t="str">
        <f t="shared" si="89"/>
        <v>Qtr - 3</v>
      </c>
      <c r="L242" t="str">
        <f t="shared" si="90"/>
        <v>February</v>
      </c>
      <c r="M242">
        <f t="shared" si="82"/>
        <v>34</v>
      </c>
      <c r="N242" t="str">
        <f t="shared" si="91"/>
        <v>Wk - 34</v>
      </c>
      <c r="O242" t="str">
        <f t="shared" si="83"/>
        <v>Thursday</v>
      </c>
      <c r="P242" t="str">
        <f t="shared" si="92"/>
        <v>2010</v>
      </c>
      <c r="Q242">
        <f t="shared" si="93"/>
        <v>2</v>
      </c>
      <c r="R242">
        <f t="shared" si="94"/>
        <v>5</v>
      </c>
      <c r="T242" t="str">
        <f t="shared" si="95"/>
        <v>select '20100218' as [MemberId],'201008' as [FYPeriod],'8' as [FYPeriodInYear],'2010-02-01' as [PeriodStart],'2010-02-28' as [PeriodEnd],'2010' as [FYYear],'Yr - 2010' as [FYYearLabel],'3' as [FYQuarter],'Qtr - 3' as [FYQuarterLabel],'February' as [FYMonthLabel],'34' as [FYWeek],'Wk - 34' as [FYWeekLabel],'Thursday' as [Day],'2010' as [CalendarYear],'2' as [CalendarMonth],'5' as [CalendarDay],Null as [Entity] union all</v>
      </c>
    </row>
    <row r="243" spans="1:20" x14ac:dyDescent="0.3">
      <c r="A243">
        <f>IF($D$5-($D$5-(MAX($A$10:A242)+1))&lt;=$D$5,$D$5-($D$5-(MAX($A$10:A242)+1)),"")</f>
        <v>233</v>
      </c>
      <c r="B243" s="1">
        <f t="shared" si="85"/>
        <v>40228</v>
      </c>
      <c r="C243" s="1" t="str">
        <f t="shared" si="86"/>
        <v>20100219</v>
      </c>
      <c r="D243">
        <f t="shared" si="79"/>
        <v>201008</v>
      </c>
      <c r="E243">
        <f t="shared" si="80"/>
        <v>8</v>
      </c>
      <c r="F243" s="5">
        <f t="shared" si="81"/>
        <v>40210</v>
      </c>
      <c r="G243" s="5">
        <f t="shared" si="84"/>
        <v>40237</v>
      </c>
      <c r="H243" t="str">
        <f t="shared" si="87"/>
        <v>2010</v>
      </c>
      <c r="I243" t="str">
        <f t="shared" si="88"/>
        <v>Yr - 2010</v>
      </c>
      <c r="J243">
        <f t="shared" si="96"/>
        <v>3</v>
      </c>
      <c r="K243" t="str">
        <f t="shared" si="89"/>
        <v>Qtr - 3</v>
      </c>
      <c r="L243" t="str">
        <f t="shared" si="90"/>
        <v>February</v>
      </c>
      <c r="M243">
        <f t="shared" si="82"/>
        <v>34</v>
      </c>
      <c r="N243" t="str">
        <f t="shared" si="91"/>
        <v>Wk - 34</v>
      </c>
      <c r="O243" t="str">
        <f t="shared" si="83"/>
        <v>Friday</v>
      </c>
      <c r="P243" t="str">
        <f t="shared" si="92"/>
        <v>2010</v>
      </c>
      <c r="Q243">
        <f t="shared" si="93"/>
        <v>2</v>
      </c>
      <c r="R243">
        <f t="shared" si="94"/>
        <v>6</v>
      </c>
      <c r="T243" t="str">
        <f t="shared" si="95"/>
        <v>select '20100219' as [MemberId],'201008' as [FYPeriod],'8' as [FYPeriodInYear],'2010-02-01' as [PeriodStart],'2010-02-28' as [PeriodEnd],'2010' as [FYYear],'Yr - 2010' as [FYYearLabel],'3' as [FYQuarter],'Qtr - 3' as [FYQuarterLabel],'February' as [FYMonthLabel],'34' as [FYWeek],'Wk - 34' as [FYWeekLabel],'Friday' as [Day],'2010' as [CalendarYear],'2' as [CalendarMonth],'6' as [CalendarDay],Null as [Entity] union all</v>
      </c>
    </row>
    <row r="244" spans="1:20" x14ac:dyDescent="0.3">
      <c r="A244">
        <f>IF($D$5-($D$5-(MAX($A$10:A243)+1))&lt;=$D$5,$D$5-($D$5-(MAX($A$10:A243)+1)),"")</f>
        <v>234</v>
      </c>
      <c r="B244" s="1">
        <f t="shared" si="85"/>
        <v>40229</v>
      </c>
      <c r="C244" s="1" t="str">
        <f t="shared" si="86"/>
        <v>20100220</v>
      </c>
      <c r="D244">
        <f t="shared" si="79"/>
        <v>201008</v>
      </c>
      <c r="E244">
        <f t="shared" si="80"/>
        <v>8</v>
      </c>
      <c r="F244" s="5">
        <f t="shared" si="81"/>
        <v>40210</v>
      </c>
      <c r="G244" s="5">
        <f t="shared" si="84"/>
        <v>40237</v>
      </c>
      <c r="H244" t="str">
        <f t="shared" si="87"/>
        <v>2010</v>
      </c>
      <c r="I244" t="str">
        <f t="shared" si="88"/>
        <v>Yr - 2010</v>
      </c>
      <c r="J244">
        <f t="shared" si="96"/>
        <v>3</v>
      </c>
      <c r="K244" t="str">
        <f t="shared" si="89"/>
        <v>Qtr - 3</v>
      </c>
      <c r="L244" t="str">
        <f t="shared" si="90"/>
        <v>February</v>
      </c>
      <c r="M244">
        <f t="shared" si="82"/>
        <v>34</v>
      </c>
      <c r="N244" t="str">
        <f t="shared" si="91"/>
        <v>Wk - 34</v>
      </c>
      <c r="O244" t="str">
        <f t="shared" si="83"/>
        <v>Saturday</v>
      </c>
      <c r="P244" t="str">
        <f t="shared" si="92"/>
        <v>2010</v>
      </c>
      <c r="Q244">
        <f t="shared" si="93"/>
        <v>2</v>
      </c>
      <c r="R244">
        <f t="shared" si="94"/>
        <v>7</v>
      </c>
      <c r="T244" t="str">
        <f t="shared" si="95"/>
        <v>select '20100220' as [MemberId],'201008' as [FYPeriod],'8' as [FYPeriodInYear],'2010-02-01' as [PeriodStart],'2010-02-28' as [PeriodEnd],'2010' as [FYYear],'Yr - 2010' as [FYYearLabel],'3' as [FYQuarter],'Qtr - 3' as [FYQuarterLabel],'February' as [FYMonthLabel],'34' as [FYWeek],'Wk - 34' as [FYWeekLabel],'Saturday' as [Day],'2010' as [CalendarYear],'2' as [CalendarMonth],'7' as [CalendarDay],Null as [Entity] union all</v>
      </c>
    </row>
    <row r="245" spans="1:20" x14ac:dyDescent="0.3">
      <c r="A245">
        <f>IF($D$5-($D$5-(MAX($A$10:A244)+1))&lt;=$D$5,$D$5-($D$5-(MAX($A$10:A244)+1)),"")</f>
        <v>235</v>
      </c>
      <c r="B245" s="1">
        <f t="shared" si="85"/>
        <v>40230</v>
      </c>
      <c r="C245" s="1" t="str">
        <f t="shared" si="86"/>
        <v>20100221</v>
      </c>
      <c r="D245">
        <f t="shared" si="79"/>
        <v>201008</v>
      </c>
      <c r="E245">
        <f t="shared" si="80"/>
        <v>8</v>
      </c>
      <c r="F245" s="5">
        <f t="shared" si="81"/>
        <v>40210</v>
      </c>
      <c r="G245" s="5">
        <f t="shared" si="84"/>
        <v>40237</v>
      </c>
      <c r="H245" t="str">
        <f t="shared" si="87"/>
        <v>2010</v>
      </c>
      <c r="I245" t="str">
        <f t="shared" si="88"/>
        <v>Yr - 2010</v>
      </c>
      <c r="J245">
        <f t="shared" si="96"/>
        <v>3</v>
      </c>
      <c r="K245" t="str">
        <f t="shared" si="89"/>
        <v>Qtr - 3</v>
      </c>
      <c r="L245" t="str">
        <f t="shared" si="90"/>
        <v>February</v>
      </c>
      <c r="M245">
        <f t="shared" si="82"/>
        <v>34</v>
      </c>
      <c r="N245" t="str">
        <f t="shared" si="91"/>
        <v>Wk - 34</v>
      </c>
      <c r="O245" t="str">
        <f t="shared" si="83"/>
        <v>Sunday</v>
      </c>
      <c r="P245" t="str">
        <f t="shared" si="92"/>
        <v>2010</v>
      </c>
      <c r="Q245">
        <f t="shared" si="93"/>
        <v>2</v>
      </c>
      <c r="R245">
        <f t="shared" si="94"/>
        <v>1</v>
      </c>
      <c r="T245" t="str">
        <f t="shared" si="95"/>
        <v>select '20100221' as [MemberId],'201008' as [FYPeriod],'8' as [FYPeriodInYear],'2010-02-01' as [PeriodStart],'2010-02-28' as [PeriodEnd],'2010' as [FYYear],'Yr - 2010' as [FYYearLabel],'3' as [FYQuarter],'Qtr - 3' as [FYQuarterLabel],'February' as [FYMonthLabel],'34' as [FYWeek],'Wk - 34' as [FYWeekLabel],'Sunday' as [Day],'2010' as [CalendarYear],'2' as [CalendarMonth],'1' as [CalendarDay],Null as [Entity] union all</v>
      </c>
    </row>
    <row r="246" spans="1:20" x14ac:dyDescent="0.3">
      <c r="A246">
        <f>IF($D$5-($D$5-(MAX($A$10:A245)+1))&lt;=$D$5,$D$5-($D$5-(MAX($A$10:A245)+1)),"")</f>
        <v>236</v>
      </c>
      <c r="B246" s="1">
        <f t="shared" si="85"/>
        <v>40231</v>
      </c>
      <c r="C246" s="1" t="str">
        <f t="shared" si="86"/>
        <v>20100222</v>
      </c>
      <c r="D246">
        <f t="shared" si="79"/>
        <v>201008</v>
      </c>
      <c r="E246">
        <f t="shared" si="80"/>
        <v>8</v>
      </c>
      <c r="F246" s="5">
        <f t="shared" si="81"/>
        <v>40210</v>
      </c>
      <c r="G246" s="5">
        <f t="shared" si="84"/>
        <v>40237</v>
      </c>
      <c r="H246" t="str">
        <f t="shared" si="87"/>
        <v>2010</v>
      </c>
      <c r="I246" t="str">
        <f t="shared" si="88"/>
        <v>Yr - 2010</v>
      </c>
      <c r="J246">
        <f t="shared" si="96"/>
        <v>3</v>
      </c>
      <c r="K246" t="str">
        <f t="shared" si="89"/>
        <v>Qtr - 3</v>
      </c>
      <c r="L246" t="str">
        <f t="shared" si="90"/>
        <v>February</v>
      </c>
      <c r="M246">
        <f t="shared" si="82"/>
        <v>34</v>
      </c>
      <c r="N246" t="str">
        <f t="shared" si="91"/>
        <v>Wk - 34</v>
      </c>
      <c r="O246" t="str">
        <f t="shared" si="83"/>
        <v>Monday</v>
      </c>
      <c r="P246" t="str">
        <f t="shared" si="92"/>
        <v>2010</v>
      </c>
      <c r="Q246">
        <f t="shared" si="93"/>
        <v>2</v>
      </c>
      <c r="R246">
        <f t="shared" si="94"/>
        <v>2</v>
      </c>
      <c r="T246" t="str">
        <f t="shared" si="95"/>
        <v>select '20100222' as [MemberId],'201008' as [FYPeriod],'8' as [FYPeriodInYear],'2010-02-01' as [PeriodStart],'2010-02-28' as [PeriodEnd],'2010' as [FYYear],'Yr - 2010' as [FYYearLabel],'3' as [FYQuarter],'Qtr - 3' as [FYQuarterLabel],'February' as [FYMonthLabel],'34' as [FYWeek],'Wk - 34' as [FYWeekLabel],'Monday' as [Day],'2010' as [CalendarYear],'2' as [CalendarMonth],'2' as [CalendarDay],Null as [Entity] union all</v>
      </c>
    </row>
    <row r="247" spans="1:20" x14ac:dyDescent="0.3">
      <c r="A247">
        <f>IF($D$5-($D$5-(MAX($A$10:A246)+1))&lt;=$D$5,$D$5-($D$5-(MAX($A$10:A246)+1)),"")</f>
        <v>237</v>
      </c>
      <c r="B247" s="1">
        <f t="shared" si="85"/>
        <v>40232</v>
      </c>
      <c r="C247" s="1" t="str">
        <f t="shared" si="86"/>
        <v>20100223</v>
      </c>
      <c r="D247">
        <f t="shared" si="79"/>
        <v>201008</v>
      </c>
      <c r="E247">
        <f t="shared" si="80"/>
        <v>8</v>
      </c>
      <c r="F247" s="5">
        <f t="shared" si="81"/>
        <v>40210</v>
      </c>
      <c r="G247" s="5">
        <f t="shared" si="84"/>
        <v>40237</v>
      </c>
      <c r="H247" t="str">
        <f t="shared" si="87"/>
        <v>2010</v>
      </c>
      <c r="I247" t="str">
        <f t="shared" si="88"/>
        <v>Yr - 2010</v>
      </c>
      <c r="J247">
        <f t="shared" si="96"/>
        <v>3</v>
      </c>
      <c r="K247" t="str">
        <f t="shared" si="89"/>
        <v>Qtr - 3</v>
      </c>
      <c r="L247" t="str">
        <f t="shared" si="90"/>
        <v>February</v>
      </c>
      <c r="M247">
        <f t="shared" si="82"/>
        <v>34</v>
      </c>
      <c r="N247" t="str">
        <f t="shared" si="91"/>
        <v>Wk - 34</v>
      </c>
      <c r="O247" t="str">
        <f t="shared" si="83"/>
        <v>Tuesday</v>
      </c>
      <c r="P247" t="str">
        <f t="shared" si="92"/>
        <v>2010</v>
      </c>
      <c r="Q247">
        <f t="shared" si="93"/>
        <v>2</v>
      </c>
      <c r="R247">
        <f t="shared" si="94"/>
        <v>3</v>
      </c>
      <c r="T247" t="str">
        <f t="shared" si="95"/>
        <v>select '20100223' as [MemberId],'201008' as [FYPeriod],'8' as [FYPeriodInYear],'2010-02-01' as [PeriodStart],'2010-02-28' as [PeriodEnd],'2010' as [FYYear],'Yr - 2010' as [FYYearLabel],'3' as [FYQuarter],'Qtr - 3' as [FYQuarterLabel],'February' as [FYMonthLabel],'34' as [FYWeek],'Wk - 34' as [FYWeekLabel],'Tuesday' as [Day],'2010' as [CalendarYear],'2' as [CalendarMonth],'3' as [CalendarDay],Null as [Entity] union all</v>
      </c>
    </row>
    <row r="248" spans="1:20" x14ac:dyDescent="0.3">
      <c r="A248">
        <f>IF($D$5-($D$5-(MAX($A$10:A247)+1))&lt;=$D$5,$D$5-($D$5-(MAX($A$10:A247)+1)),"")</f>
        <v>238</v>
      </c>
      <c r="B248" s="1">
        <f t="shared" si="85"/>
        <v>40233</v>
      </c>
      <c r="C248" s="1" t="str">
        <f t="shared" si="86"/>
        <v>20100224</v>
      </c>
      <c r="D248">
        <f t="shared" si="79"/>
        <v>201008</v>
      </c>
      <c r="E248">
        <f t="shared" si="80"/>
        <v>8</v>
      </c>
      <c r="F248" s="5">
        <f t="shared" si="81"/>
        <v>40210</v>
      </c>
      <c r="G248" s="5">
        <f t="shared" si="84"/>
        <v>40237</v>
      </c>
      <c r="H248" t="str">
        <f t="shared" si="87"/>
        <v>2010</v>
      </c>
      <c r="I248" t="str">
        <f t="shared" si="88"/>
        <v>Yr - 2010</v>
      </c>
      <c r="J248">
        <f t="shared" si="96"/>
        <v>3</v>
      </c>
      <c r="K248" t="str">
        <f t="shared" si="89"/>
        <v>Qtr - 3</v>
      </c>
      <c r="L248" t="str">
        <f t="shared" si="90"/>
        <v>February</v>
      </c>
      <c r="M248">
        <f t="shared" si="82"/>
        <v>35</v>
      </c>
      <c r="N248" t="str">
        <f t="shared" si="91"/>
        <v>Wk - 35</v>
      </c>
      <c r="O248" t="str">
        <f t="shared" si="83"/>
        <v>Wednesday</v>
      </c>
      <c r="P248" t="str">
        <f t="shared" si="92"/>
        <v>2010</v>
      </c>
      <c r="Q248">
        <f t="shared" si="93"/>
        <v>2</v>
      </c>
      <c r="R248">
        <f t="shared" si="94"/>
        <v>4</v>
      </c>
      <c r="T248" t="str">
        <f t="shared" si="95"/>
        <v>select '20100224' as [MemberId],'201008' as [FYPeriod],'8' as [FYPeriodInYear],'2010-02-01' as [PeriodStart],'2010-02-28' as [PeriodEnd],'2010' as [FYYear],'Yr - 2010' as [FYYearLabel],'3' as [FYQuarter],'Qtr - 3' as [FYQuarterLabel],'February' as [FYMonthLabel],'35' as [FYWeek],'Wk - 35' as [FYWeekLabel],'Wednesday' as [Day],'2010' as [CalendarYear],'2' as [CalendarMonth],'4' as [CalendarDay],Null as [Entity] union all</v>
      </c>
    </row>
    <row r="249" spans="1:20" x14ac:dyDescent="0.3">
      <c r="A249">
        <f>IF($D$5-($D$5-(MAX($A$10:A248)+1))&lt;=$D$5,$D$5-($D$5-(MAX($A$10:A248)+1)),"")</f>
        <v>239</v>
      </c>
      <c r="B249" s="1">
        <f t="shared" si="85"/>
        <v>40234</v>
      </c>
      <c r="C249" s="1" t="str">
        <f t="shared" si="86"/>
        <v>20100225</v>
      </c>
      <c r="D249">
        <f t="shared" si="79"/>
        <v>201008</v>
      </c>
      <c r="E249">
        <f t="shared" si="80"/>
        <v>8</v>
      </c>
      <c r="F249" s="5">
        <f t="shared" si="81"/>
        <v>40210</v>
      </c>
      <c r="G249" s="5">
        <f t="shared" si="84"/>
        <v>40237</v>
      </c>
      <c r="H249" t="str">
        <f t="shared" si="87"/>
        <v>2010</v>
      </c>
      <c r="I249" t="str">
        <f t="shared" si="88"/>
        <v>Yr - 2010</v>
      </c>
      <c r="J249">
        <f t="shared" si="96"/>
        <v>3</v>
      </c>
      <c r="K249" t="str">
        <f t="shared" si="89"/>
        <v>Qtr - 3</v>
      </c>
      <c r="L249" t="str">
        <f t="shared" si="90"/>
        <v>February</v>
      </c>
      <c r="M249">
        <f t="shared" si="82"/>
        <v>35</v>
      </c>
      <c r="N249" t="str">
        <f t="shared" si="91"/>
        <v>Wk - 35</v>
      </c>
      <c r="O249" t="str">
        <f t="shared" si="83"/>
        <v>Thursday</v>
      </c>
      <c r="P249" t="str">
        <f t="shared" si="92"/>
        <v>2010</v>
      </c>
      <c r="Q249">
        <f t="shared" si="93"/>
        <v>2</v>
      </c>
      <c r="R249">
        <f t="shared" si="94"/>
        <v>5</v>
      </c>
      <c r="T249" t="str">
        <f t="shared" si="95"/>
        <v>select '20100225' as [MemberId],'201008' as [FYPeriod],'8' as [FYPeriodInYear],'2010-02-01' as [PeriodStart],'2010-02-28' as [PeriodEnd],'2010' as [FYYear],'Yr - 2010' as [FYYearLabel],'3' as [FYQuarter],'Qtr - 3' as [FYQuarterLabel],'February' as [FYMonthLabel],'35' as [FYWeek],'Wk - 35' as [FYWeekLabel],'Thursday' as [Day],'2010' as [CalendarYear],'2' as [CalendarMonth],'5' as [CalendarDay],Null as [Entity] union all</v>
      </c>
    </row>
    <row r="250" spans="1:20" x14ac:dyDescent="0.3">
      <c r="A250">
        <f>IF($D$5-($D$5-(MAX($A$10:A249)+1))&lt;=$D$5,$D$5-($D$5-(MAX($A$10:A249)+1)),"")</f>
        <v>240</v>
      </c>
      <c r="B250" s="1">
        <f t="shared" si="85"/>
        <v>40235</v>
      </c>
      <c r="C250" s="1" t="str">
        <f t="shared" si="86"/>
        <v>20100226</v>
      </c>
      <c r="D250">
        <f t="shared" si="79"/>
        <v>201008</v>
      </c>
      <c r="E250">
        <f t="shared" si="80"/>
        <v>8</v>
      </c>
      <c r="F250" s="5">
        <f t="shared" si="81"/>
        <v>40210</v>
      </c>
      <c r="G250" s="5">
        <f t="shared" si="84"/>
        <v>40237</v>
      </c>
      <c r="H250" t="str">
        <f t="shared" si="87"/>
        <v>2010</v>
      </c>
      <c r="I250" t="str">
        <f t="shared" si="88"/>
        <v>Yr - 2010</v>
      </c>
      <c r="J250">
        <f t="shared" si="96"/>
        <v>3</v>
      </c>
      <c r="K250" t="str">
        <f t="shared" si="89"/>
        <v>Qtr - 3</v>
      </c>
      <c r="L250" t="str">
        <f t="shared" si="90"/>
        <v>February</v>
      </c>
      <c r="M250">
        <f t="shared" si="82"/>
        <v>35</v>
      </c>
      <c r="N250" t="str">
        <f t="shared" si="91"/>
        <v>Wk - 35</v>
      </c>
      <c r="O250" t="str">
        <f t="shared" si="83"/>
        <v>Friday</v>
      </c>
      <c r="P250" t="str">
        <f t="shared" si="92"/>
        <v>2010</v>
      </c>
      <c r="Q250">
        <f t="shared" si="93"/>
        <v>2</v>
      </c>
      <c r="R250">
        <f t="shared" si="94"/>
        <v>6</v>
      </c>
      <c r="T250" t="str">
        <f t="shared" si="95"/>
        <v>select '20100226' as [MemberId],'201008' as [FYPeriod],'8' as [FYPeriodInYear],'2010-02-01' as [PeriodStart],'2010-02-28' as [PeriodEnd],'2010' as [FYYear],'Yr - 2010' as [FYYearLabel],'3' as [FYQuarter],'Qtr - 3' as [FYQuarterLabel],'February' as [FYMonthLabel],'35' as [FYWeek],'Wk - 35' as [FYWeekLabel],'Friday' as [Day],'2010' as [CalendarYear],'2' as [CalendarMonth],'6' as [CalendarDay],Null as [Entity] union all</v>
      </c>
    </row>
    <row r="251" spans="1:20" x14ac:dyDescent="0.3">
      <c r="A251">
        <f>IF($D$5-($D$5-(MAX($A$10:A250)+1))&lt;=$D$5,$D$5-($D$5-(MAX($A$10:A250)+1)),"")</f>
        <v>241</v>
      </c>
      <c r="B251" s="1">
        <f t="shared" si="85"/>
        <v>40236</v>
      </c>
      <c r="C251" s="1" t="str">
        <f t="shared" si="86"/>
        <v>20100227</v>
      </c>
      <c r="D251">
        <f t="shared" si="79"/>
        <v>201008</v>
      </c>
      <c r="E251">
        <f t="shared" si="80"/>
        <v>8</v>
      </c>
      <c r="F251" s="5">
        <f t="shared" si="81"/>
        <v>40210</v>
      </c>
      <c r="G251" s="5">
        <f t="shared" si="84"/>
        <v>40237</v>
      </c>
      <c r="H251" t="str">
        <f t="shared" si="87"/>
        <v>2010</v>
      </c>
      <c r="I251" t="str">
        <f t="shared" si="88"/>
        <v>Yr - 2010</v>
      </c>
      <c r="J251">
        <f t="shared" si="96"/>
        <v>3</v>
      </c>
      <c r="K251" t="str">
        <f t="shared" si="89"/>
        <v>Qtr - 3</v>
      </c>
      <c r="L251" t="str">
        <f t="shared" si="90"/>
        <v>February</v>
      </c>
      <c r="M251">
        <f t="shared" si="82"/>
        <v>35</v>
      </c>
      <c r="N251" t="str">
        <f t="shared" si="91"/>
        <v>Wk - 35</v>
      </c>
      <c r="O251" t="str">
        <f t="shared" si="83"/>
        <v>Saturday</v>
      </c>
      <c r="P251" t="str">
        <f t="shared" si="92"/>
        <v>2010</v>
      </c>
      <c r="Q251">
        <f t="shared" si="93"/>
        <v>2</v>
      </c>
      <c r="R251">
        <f t="shared" si="94"/>
        <v>7</v>
      </c>
      <c r="T251" t="str">
        <f t="shared" si="95"/>
        <v>select '20100227' as [MemberId],'201008' as [FYPeriod],'8' as [FYPeriodInYear],'2010-02-01' as [PeriodStart],'2010-02-28' as [PeriodEnd],'2010' as [FYYear],'Yr - 2010' as [FYYearLabel],'3' as [FYQuarter],'Qtr - 3' as [FYQuarterLabel],'February' as [FYMonthLabel],'35' as [FYWeek],'Wk - 35' as [FYWeekLabel],'Saturday' as [Day],'2010' as [CalendarYear],'2' as [CalendarMonth],'7' as [CalendarDay],Null as [Entity] union all</v>
      </c>
    </row>
    <row r="252" spans="1:20" x14ac:dyDescent="0.3">
      <c r="A252">
        <f>IF($D$5-($D$5-(MAX($A$10:A251)+1))&lt;=$D$5,$D$5-($D$5-(MAX($A$10:A251)+1)),"")</f>
        <v>242</v>
      </c>
      <c r="B252" s="1">
        <f t="shared" si="85"/>
        <v>40237</v>
      </c>
      <c r="C252" s="1" t="str">
        <f t="shared" si="86"/>
        <v>20100228</v>
      </c>
      <c r="D252">
        <f t="shared" si="79"/>
        <v>201008</v>
      </c>
      <c r="E252">
        <f t="shared" si="80"/>
        <v>8</v>
      </c>
      <c r="F252" s="5">
        <f t="shared" si="81"/>
        <v>40210</v>
      </c>
      <c r="G252" s="5">
        <f t="shared" si="84"/>
        <v>40237</v>
      </c>
      <c r="H252" t="str">
        <f t="shared" si="87"/>
        <v>2010</v>
      </c>
      <c r="I252" t="str">
        <f t="shared" si="88"/>
        <v>Yr - 2010</v>
      </c>
      <c r="J252">
        <f t="shared" si="96"/>
        <v>3</v>
      </c>
      <c r="K252" t="str">
        <f t="shared" si="89"/>
        <v>Qtr - 3</v>
      </c>
      <c r="L252" t="str">
        <f t="shared" si="90"/>
        <v>February</v>
      </c>
      <c r="M252">
        <f t="shared" si="82"/>
        <v>35</v>
      </c>
      <c r="N252" t="str">
        <f t="shared" si="91"/>
        <v>Wk - 35</v>
      </c>
      <c r="O252" t="str">
        <f t="shared" si="83"/>
        <v>Sunday</v>
      </c>
      <c r="P252" t="str">
        <f t="shared" si="92"/>
        <v>2010</v>
      </c>
      <c r="Q252">
        <f t="shared" si="93"/>
        <v>2</v>
      </c>
      <c r="R252">
        <f t="shared" si="94"/>
        <v>1</v>
      </c>
      <c r="T252" t="str">
        <f t="shared" si="95"/>
        <v>select '20100228' as [MemberId],'201008' as [FYPeriod],'8' as [FYPeriodInYear],'2010-02-01' as [PeriodStart],'2010-02-28' as [PeriodEnd],'2010' as [FYYear],'Yr - 2010' as [FYYearLabel],'3' as [FYQuarter],'Qtr - 3' as [FYQuarterLabel],'February' as [FYMonthLabel],'35' as [FYWeek],'Wk - 35' as [FYWeekLabel],'Sunday' as [Day],'2010' as [CalendarYear],'2' as [CalendarMonth],'1' as [CalendarDay],Null as [Entity] union all</v>
      </c>
    </row>
    <row r="253" spans="1:20" x14ac:dyDescent="0.3">
      <c r="A253">
        <f>IF($D$5-($D$5-(MAX($A$10:A252)+1))&lt;=$D$5,$D$5-($D$5-(MAX($A$10:A252)+1)),"")</f>
        <v>243</v>
      </c>
      <c r="B253" s="1">
        <f t="shared" si="85"/>
        <v>40238</v>
      </c>
      <c r="C253" s="1" t="str">
        <f t="shared" si="86"/>
        <v>20100301</v>
      </c>
      <c r="D253">
        <f t="shared" si="79"/>
        <v>201009</v>
      </c>
      <c r="E253">
        <f t="shared" si="80"/>
        <v>9</v>
      </c>
      <c r="F253" s="5">
        <f t="shared" si="81"/>
        <v>40238</v>
      </c>
      <c r="G253" s="5">
        <f t="shared" si="84"/>
        <v>40268</v>
      </c>
      <c r="H253" t="str">
        <f t="shared" si="87"/>
        <v>2010</v>
      </c>
      <c r="I253" t="str">
        <f t="shared" si="88"/>
        <v>Yr - 2010</v>
      </c>
      <c r="J253">
        <f t="shared" si="96"/>
        <v>3</v>
      </c>
      <c r="K253" t="str">
        <f t="shared" si="89"/>
        <v>Qtr - 3</v>
      </c>
      <c r="L253" t="str">
        <f t="shared" si="90"/>
        <v>March</v>
      </c>
      <c r="M253">
        <f t="shared" si="82"/>
        <v>35</v>
      </c>
      <c r="N253" t="str">
        <f t="shared" si="91"/>
        <v>Wk - 35</v>
      </c>
      <c r="O253" t="str">
        <f t="shared" si="83"/>
        <v>Monday</v>
      </c>
      <c r="P253" t="str">
        <f t="shared" si="92"/>
        <v>2010</v>
      </c>
      <c r="Q253">
        <f t="shared" si="93"/>
        <v>3</v>
      </c>
      <c r="R253">
        <f t="shared" si="94"/>
        <v>2</v>
      </c>
      <c r="T253" t="str">
        <f t="shared" si="95"/>
        <v>select '20100301' as [MemberId],'201009' as [FYPeriod],'9' as [FYPeriodInYear],'2010-03-01' as [PeriodStart],'2010-03-31' as [PeriodEnd],'2010' as [FYYear],'Yr - 2010' as [FYYearLabel],'3' as [FYQuarter],'Qtr - 3' as [FYQuarterLabel],'March' as [FYMonthLabel],'35' as [FYWeek],'Wk - 35' as [FYWeekLabel],'Monday' as [Day],'2010' as [CalendarYear],'3' as [CalendarMonth],'2' as [CalendarDay],Null as [Entity] union all</v>
      </c>
    </row>
    <row r="254" spans="1:20" x14ac:dyDescent="0.3">
      <c r="A254">
        <f>IF($D$5-($D$5-(MAX($A$10:A253)+1))&lt;=$D$5,$D$5-($D$5-(MAX($A$10:A253)+1)),"")</f>
        <v>244</v>
      </c>
      <c r="B254" s="1">
        <f t="shared" si="85"/>
        <v>40239</v>
      </c>
      <c r="C254" s="1" t="str">
        <f t="shared" si="86"/>
        <v>20100302</v>
      </c>
      <c r="D254">
        <f t="shared" si="79"/>
        <v>201009</v>
      </c>
      <c r="E254">
        <f t="shared" si="80"/>
        <v>9</v>
      </c>
      <c r="F254" s="5">
        <f t="shared" si="81"/>
        <v>40238</v>
      </c>
      <c r="G254" s="5">
        <f t="shared" si="84"/>
        <v>40268</v>
      </c>
      <c r="H254" t="str">
        <f t="shared" si="87"/>
        <v>2010</v>
      </c>
      <c r="I254" t="str">
        <f t="shared" si="88"/>
        <v>Yr - 2010</v>
      </c>
      <c r="J254">
        <f t="shared" si="96"/>
        <v>3</v>
      </c>
      <c r="K254" t="str">
        <f t="shared" si="89"/>
        <v>Qtr - 3</v>
      </c>
      <c r="L254" t="str">
        <f t="shared" si="90"/>
        <v>March</v>
      </c>
      <c r="M254">
        <f t="shared" si="82"/>
        <v>35</v>
      </c>
      <c r="N254" t="str">
        <f t="shared" si="91"/>
        <v>Wk - 35</v>
      </c>
      <c r="O254" t="str">
        <f t="shared" si="83"/>
        <v>Tuesday</v>
      </c>
      <c r="P254" t="str">
        <f t="shared" si="92"/>
        <v>2010</v>
      </c>
      <c r="Q254">
        <f t="shared" si="93"/>
        <v>3</v>
      </c>
      <c r="R254">
        <f t="shared" si="94"/>
        <v>3</v>
      </c>
      <c r="T254" t="str">
        <f t="shared" si="95"/>
        <v>select '20100302' as [MemberId],'201009' as [FYPeriod],'9' as [FYPeriodInYear],'2010-03-01' as [PeriodStart],'2010-03-31' as [PeriodEnd],'2010' as [FYYear],'Yr - 2010' as [FYYearLabel],'3' as [FYQuarter],'Qtr - 3' as [FYQuarterLabel],'March' as [FYMonthLabel],'35' as [FYWeek],'Wk - 35' as [FYWeekLabel],'Tuesday' as [Day],'2010' as [CalendarYear],'3' as [CalendarMonth],'3' as [CalendarDay],Null as [Entity] union all</v>
      </c>
    </row>
    <row r="255" spans="1:20" x14ac:dyDescent="0.3">
      <c r="A255">
        <f>IF($D$5-($D$5-(MAX($A$10:A254)+1))&lt;=$D$5,$D$5-($D$5-(MAX($A$10:A254)+1)),"")</f>
        <v>245</v>
      </c>
      <c r="B255" s="1">
        <f t="shared" si="85"/>
        <v>40240</v>
      </c>
      <c r="C255" s="1" t="str">
        <f t="shared" si="86"/>
        <v>20100303</v>
      </c>
      <c r="D255">
        <f t="shared" si="79"/>
        <v>201009</v>
      </c>
      <c r="E255">
        <f t="shared" si="80"/>
        <v>9</v>
      </c>
      <c r="F255" s="5">
        <f t="shared" si="81"/>
        <v>40238</v>
      </c>
      <c r="G255" s="5">
        <f t="shared" si="84"/>
        <v>40268</v>
      </c>
      <c r="H255" t="str">
        <f t="shared" si="87"/>
        <v>2010</v>
      </c>
      <c r="I255" t="str">
        <f t="shared" si="88"/>
        <v>Yr - 2010</v>
      </c>
      <c r="J255">
        <f t="shared" si="96"/>
        <v>3</v>
      </c>
      <c r="K255" t="str">
        <f t="shared" si="89"/>
        <v>Qtr - 3</v>
      </c>
      <c r="L255" t="str">
        <f t="shared" si="90"/>
        <v>March</v>
      </c>
      <c r="M255">
        <f t="shared" si="82"/>
        <v>36</v>
      </c>
      <c r="N255" t="str">
        <f t="shared" si="91"/>
        <v>Wk - 36</v>
      </c>
      <c r="O255" t="str">
        <f t="shared" si="83"/>
        <v>Wednesday</v>
      </c>
      <c r="P255" t="str">
        <f t="shared" si="92"/>
        <v>2010</v>
      </c>
      <c r="Q255">
        <f t="shared" si="93"/>
        <v>3</v>
      </c>
      <c r="R255">
        <f t="shared" si="94"/>
        <v>4</v>
      </c>
      <c r="T255" t="str">
        <f t="shared" si="95"/>
        <v>select '20100303' as [MemberId],'201009' as [FYPeriod],'9' as [FYPeriodInYear],'2010-03-01' as [PeriodStart],'2010-03-31' as [PeriodEnd],'2010' as [FYYear],'Yr - 2010' as [FYYearLabel],'3' as [FYQuarter],'Qtr - 3' as [FYQuarterLabel],'March' as [FYMonthLabel],'36' as [FYWeek],'Wk - 36' as [FYWeekLabel],'Wednesday' as [Day],'2010' as [CalendarYear],'3' as [CalendarMonth],'4' as [CalendarDay],Null as [Entity] union all</v>
      </c>
    </row>
    <row r="256" spans="1:20" x14ac:dyDescent="0.3">
      <c r="A256">
        <f>IF($D$5-($D$5-(MAX($A$10:A255)+1))&lt;=$D$5,$D$5-($D$5-(MAX($A$10:A255)+1)),"")</f>
        <v>246</v>
      </c>
      <c r="B256" s="1">
        <f t="shared" si="85"/>
        <v>40241</v>
      </c>
      <c r="C256" s="1" t="str">
        <f t="shared" si="86"/>
        <v>20100304</v>
      </c>
      <c r="D256">
        <f t="shared" si="79"/>
        <v>201009</v>
      </c>
      <c r="E256">
        <f t="shared" si="80"/>
        <v>9</v>
      </c>
      <c r="F256" s="5">
        <f t="shared" si="81"/>
        <v>40238</v>
      </c>
      <c r="G256" s="5">
        <f t="shared" si="84"/>
        <v>40268</v>
      </c>
      <c r="H256" t="str">
        <f t="shared" si="87"/>
        <v>2010</v>
      </c>
      <c r="I256" t="str">
        <f t="shared" si="88"/>
        <v>Yr - 2010</v>
      </c>
      <c r="J256">
        <f t="shared" si="96"/>
        <v>3</v>
      </c>
      <c r="K256" t="str">
        <f t="shared" si="89"/>
        <v>Qtr - 3</v>
      </c>
      <c r="L256" t="str">
        <f t="shared" si="90"/>
        <v>March</v>
      </c>
      <c r="M256">
        <f t="shared" si="82"/>
        <v>36</v>
      </c>
      <c r="N256" t="str">
        <f t="shared" si="91"/>
        <v>Wk - 36</v>
      </c>
      <c r="O256" t="str">
        <f t="shared" si="83"/>
        <v>Thursday</v>
      </c>
      <c r="P256" t="str">
        <f t="shared" si="92"/>
        <v>2010</v>
      </c>
      <c r="Q256">
        <f t="shared" si="93"/>
        <v>3</v>
      </c>
      <c r="R256">
        <f t="shared" si="94"/>
        <v>5</v>
      </c>
      <c r="T256" t="str">
        <f t="shared" si="95"/>
        <v>select '20100304' as [MemberId],'201009' as [FYPeriod],'9' as [FYPeriodInYear],'2010-03-01' as [PeriodStart],'2010-03-31' as [PeriodEnd],'2010' as [FYYear],'Yr - 2010' as [FYYearLabel],'3' as [FYQuarter],'Qtr - 3' as [FYQuarterLabel],'March' as [FYMonthLabel],'36' as [FYWeek],'Wk - 36' as [FYWeekLabel],'Thursday' as [Day],'2010' as [CalendarYear],'3' as [CalendarMonth],'5' as [CalendarDay],Null as [Entity] union all</v>
      </c>
    </row>
    <row r="257" spans="1:20" x14ac:dyDescent="0.3">
      <c r="A257">
        <f>IF($D$5-($D$5-(MAX($A$10:A256)+1))&lt;=$D$5,$D$5-($D$5-(MAX($A$10:A256)+1)),"")</f>
        <v>247</v>
      </c>
      <c r="B257" s="1">
        <f t="shared" si="85"/>
        <v>40242</v>
      </c>
      <c r="C257" s="1" t="str">
        <f t="shared" si="86"/>
        <v>20100305</v>
      </c>
      <c r="D257">
        <f t="shared" si="79"/>
        <v>201009</v>
      </c>
      <c r="E257">
        <f t="shared" si="80"/>
        <v>9</v>
      </c>
      <c r="F257" s="5">
        <f t="shared" si="81"/>
        <v>40238</v>
      </c>
      <c r="G257" s="5">
        <f t="shared" si="84"/>
        <v>40268</v>
      </c>
      <c r="H257" t="str">
        <f t="shared" si="87"/>
        <v>2010</v>
      </c>
      <c r="I257" t="str">
        <f t="shared" si="88"/>
        <v>Yr - 2010</v>
      </c>
      <c r="J257">
        <f t="shared" si="96"/>
        <v>3</v>
      </c>
      <c r="K257" t="str">
        <f t="shared" si="89"/>
        <v>Qtr - 3</v>
      </c>
      <c r="L257" t="str">
        <f t="shared" si="90"/>
        <v>March</v>
      </c>
      <c r="M257">
        <f t="shared" si="82"/>
        <v>36</v>
      </c>
      <c r="N257" t="str">
        <f t="shared" si="91"/>
        <v>Wk - 36</v>
      </c>
      <c r="O257" t="str">
        <f t="shared" si="83"/>
        <v>Friday</v>
      </c>
      <c r="P257" t="str">
        <f t="shared" si="92"/>
        <v>2010</v>
      </c>
      <c r="Q257">
        <f t="shared" si="93"/>
        <v>3</v>
      </c>
      <c r="R257">
        <f t="shared" si="94"/>
        <v>6</v>
      </c>
      <c r="T257" t="str">
        <f t="shared" si="95"/>
        <v>select '20100305' as [MemberId],'201009' as [FYPeriod],'9' as [FYPeriodInYear],'2010-03-01' as [PeriodStart],'2010-03-31' as [PeriodEnd],'2010' as [FYYear],'Yr - 2010' as [FYYearLabel],'3' as [FYQuarter],'Qtr - 3' as [FYQuarterLabel],'March' as [FYMonthLabel],'36' as [FYWeek],'Wk - 36' as [FYWeekLabel],'Friday' as [Day],'2010' as [CalendarYear],'3' as [CalendarMonth],'6' as [CalendarDay],Null as [Entity] union all</v>
      </c>
    </row>
    <row r="258" spans="1:20" x14ac:dyDescent="0.3">
      <c r="A258">
        <f>IF($D$5-($D$5-(MAX($A$10:A257)+1))&lt;=$D$5,$D$5-($D$5-(MAX($A$10:A257)+1)),"")</f>
        <v>248</v>
      </c>
      <c r="B258" s="1">
        <f t="shared" si="85"/>
        <v>40243</v>
      </c>
      <c r="C258" s="1" t="str">
        <f t="shared" si="86"/>
        <v>20100306</v>
      </c>
      <c r="D258">
        <f t="shared" si="79"/>
        <v>201009</v>
      </c>
      <c r="E258">
        <f t="shared" si="80"/>
        <v>9</v>
      </c>
      <c r="F258" s="5">
        <f t="shared" si="81"/>
        <v>40238</v>
      </c>
      <c r="G258" s="5">
        <f t="shared" si="84"/>
        <v>40268</v>
      </c>
      <c r="H258" t="str">
        <f t="shared" si="87"/>
        <v>2010</v>
      </c>
      <c r="I258" t="str">
        <f t="shared" si="88"/>
        <v>Yr - 2010</v>
      </c>
      <c r="J258">
        <f t="shared" si="96"/>
        <v>3</v>
      </c>
      <c r="K258" t="str">
        <f t="shared" si="89"/>
        <v>Qtr - 3</v>
      </c>
      <c r="L258" t="str">
        <f t="shared" si="90"/>
        <v>March</v>
      </c>
      <c r="M258">
        <f t="shared" si="82"/>
        <v>36</v>
      </c>
      <c r="N258" t="str">
        <f t="shared" si="91"/>
        <v>Wk - 36</v>
      </c>
      <c r="O258" t="str">
        <f t="shared" si="83"/>
        <v>Saturday</v>
      </c>
      <c r="P258" t="str">
        <f t="shared" si="92"/>
        <v>2010</v>
      </c>
      <c r="Q258">
        <f t="shared" si="93"/>
        <v>3</v>
      </c>
      <c r="R258">
        <f t="shared" si="94"/>
        <v>7</v>
      </c>
      <c r="T258" t="str">
        <f t="shared" si="95"/>
        <v>select '20100306' as [MemberId],'201009' as [FYPeriod],'9' as [FYPeriodInYear],'2010-03-01' as [PeriodStart],'2010-03-31' as [PeriodEnd],'2010' as [FYYear],'Yr - 2010' as [FYYearLabel],'3' as [FYQuarter],'Qtr - 3' as [FYQuarterLabel],'March' as [FYMonthLabel],'36' as [FYWeek],'Wk - 36' as [FYWeekLabel],'Saturday' as [Day],'2010' as [CalendarYear],'3' as [CalendarMonth],'7' as [CalendarDay],Null as [Entity] union all</v>
      </c>
    </row>
    <row r="259" spans="1:20" x14ac:dyDescent="0.3">
      <c r="A259">
        <f>IF($D$5-($D$5-(MAX($A$10:A258)+1))&lt;=$D$5,$D$5-($D$5-(MAX($A$10:A258)+1)),"")</f>
        <v>249</v>
      </c>
      <c r="B259" s="1">
        <f t="shared" si="85"/>
        <v>40244</v>
      </c>
      <c r="C259" s="1" t="str">
        <f t="shared" si="86"/>
        <v>20100307</v>
      </c>
      <c r="D259">
        <f t="shared" si="79"/>
        <v>201009</v>
      </c>
      <c r="E259">
        <f t="shared" si="80"/>
        <v>9</v>
      </c>
      <c r="F259" s="5">
        <f t="shared" si="81"/>
        <v>40238</v>
      </c>
      <c r="G259" s="5">
        <f t="shared" si="84"/>
        <v>40268</v>
      </c>
      <c r="H259" t="str">
        <f t="shared" si="87"/>
        <v>2010</v>
      </c>
      <c r="I259" t="str">
        <f t="shared" si="88"/>
        <v>Yr - 2010</v>
      </c>
      <c r="J259">
        <f t="shared" si="96"/>
        <v>3</v>
      </c>
      <c r="K259" t="str">
        <f t="shared" si="89"/>
        <v>Qtr - 3</v>
      </c>
      <c r="L259" t="str">
        <f t="shared" si="90"/>
        <v>March</v>
      </c>
      <c r="M259">
        <f t="shared" si="82"/>
        <v>36</v>
      </c>
      <c r="N259" t="str">
        <f t="shared" si="91"/>
        <v>Wk - 36</v>
      </c>
      <c r="O259" t="str">
        <f t="shared" si="83"/>
        <v>Sunday</v>
      </c>
      <c r="P259" t="str">
        <f t="shared" si="92"/>
        <v>2010</v>
      </c>
      <c r="Q259">
        <f t="shared" si="93"/>
        <v>3</v>
      </c>
      <c r="R259">
        <f t="shared" si="94"/>
        <v>1</v>
      </c>
      <c r="T259" t="str">
        <f t="shared" si="95"/>
        <v>select '20100307' as [MemberId],'201009' as [FYPeriod],'9' as [FYPeriodInYear],'2010-03-01' as [PeriodStart],'2010-03-31' as [PeriodEnd],'2010' as [FYYear],'Yr - 2010' as [FYYearLabel],'3' as [FYQuarter],'Qtr - 3' as [FYQuarterLabel],'March' as [FYMonthLabel],'36' as [FYWeek],'Wk - 36' as [FYWeekLabel],'Sunday' as [Day],'2010' as [CalendarYear],'3' as [CalendarMonth],'1' as [CalendarDay],Null as [Entity] union all</v>
      </c>
    </row>
    <row r="260" spans="1:20" x14ac:dyDescent="0.3">
      <c r="A260">
        <f>IF($D$5-($D$5-(MAX($A$10:A259)+1))&lt;=$D$5,$D$5-($D$5-(MAX($A$10:A259)+1)),"")</f>
        <v>250</v>
      </c>
      <c r="B260" s="1">
        <f t="shared" si="85"/>
        <v>40245</v>
      </c>
      <c r="C260" s="1" t="str">
        <f t="shared" si="86"/>
        <v>20100308</v>
      </c>
      <c r="D260">
        <f t="shared" si="79"/>
        <v>201009</v>
      </c>
      <c r="E260">
        <f t="shared" si="80"/>
        <v>9</v>
      </c>
      <c r="F260" s="5">
        <f t="shared" si="81"/>
        <v>40238</v>
      </c>
      <c r="G260" s="5">
        <f t="shared" si="84"/>
        <v>40268</v>
      </c>
      <c r="H260" t="str">
        <f t="shared" si="87"/>
        <v>2010</v>
      </c>
      <c r="I260" t="str">
        <f t="shared" si="88"/>
        <v>Yr - 2010</v>
      </c>
      <c r="J260">
        <f t="shared" si="96"/>
        <v>3</v>
      </c>
      <c r="K260" t="str">
        <f t="shared" si="89"/>
        <v>Qtr - 3</v>
      </c>
      <c r="L260" t="str">
        <f t="shared" si="90"/>
        <v>March</v>
      </c>
      <c r="M260">
        <f t="shared" si="82"/>
        <v>36</v>
      </c>
      <c r="N260" t="str">
        <f t="shared" si="91"/>
        <v>Wk - 36</v>
      </c>
      <c r="O260" t="str">
        <f t="shared" si="83"/>
        <v>Monday</v>
      </c>
      <c r="P260" t="str">
        <f t="shared" si="92"/>
        <v>2010</v>
      </c>
      <c r="Q260">
        <f t="shared" si="93"/>
        <v>3</v>
      </c>
      <c r="R260">
        <f t="shared" si="94"/>
        <v>2</v>
      </c>
      <c r="T260" t="str">
        <f t="shared" si="95"/>
        <v>select '20100308' as [MemberId],'201009' as [FYPeriod],'9' as [FYPeriodInYear],'2010-03-01' as [PeriodStart],'2010-03-31' as [PeriodEnd],'2010' as [FYYear],'Yr - 2010' as [FYYearLabel],'3' as [FYQuarter],'Qtr - 3' as [FYQuarterLabel],'March' as [FYMonthLabel],'36' as [FYWeek],'Wk - 36' as [FYWeekLabel],'Monday' as [Day],'2010' as [CalendarYear],'3' as [CalendarMonth],'2' as [CalendarDay],Null as [Entity] union all</v>
      </c>
    </row>
    <row r="261" spans="1:20" x14ac:dyDescent="0.3">
      <c r="A261">
        <f>IF($D$5-($D$5-(MAX($A$10:A260)+1))&lt;=$D$5,$D$5-($D$5-(MAX($A$10:A260)+1)),"")</f>
        <v>251</v>
      </c>
      <c r="B261" s="1">
        <f t="shared" si="85"/>
        <v>40246</v>
      </c>
      <c r="C261" s="1" t="str">
        <f t="shared" si="86"/>
        <v>20100309</v>
      </c>
      <c r="D261">
        <f t="shared" si="79"/>
        <v>201009</v>
      </c>
      <c r="E261">
        <f t="shared" si="80"/>
        <v>9</v>
      </c>
      <c r="F261" s="5">
        <f t="shared" si="81"/>
        <v>40238</v>
      </c>
      <c r="G261" s="5">
        <f t="shared" si="84"/>
        <v>40268</v>
      </c>
      <c r="H261" t="str">
        <f t="shared" si="87"/>
        <v>2010</v>
      </c>
      <c r="I261" t="str">
        <f t="shared" si="88"/>
        <v>Yr - 2010</v>
      </c>
      <c r="J261">
        <f t="shared" si="96"/>
        <v>3</v>
      </c>
      <c r="K261" t="str">
        <f t="shared" si="89"/>
        <v>Qtr - 3</v>
      </c>
      <c r="L261" t="str">
        <f t="shared" si="90"/>
        <v>March</v>
      </c>
      <c r="M261">
        <f t="shared" si="82"/>
        <v>36</v>
      </c>
      <c r="N261" t="str">
        <f t="shared" si="91"/>
        <v>Wk - 36</v>
      </c>
      <c r="O261" t="str">
        <f t="shared" si="83"/>
        <v>Tuesday</v>
      </c>
      <c r="P261" t="str">
        <f t="shared" si="92"/>
        <v>2010</v>
      </c>
      <c r="Q261">
        <f t="shared" si="93"/>
        <v>3</v>
      </c>
      <c r="R261">
        <f t="shared" si="94"/>
        <v>3</v>
      </c>
      <c r="T261" t="str">
        <f t="shared" si="95"/>
        <v>select '20100309' as [MemberId],'201009' as [FYPeriod],'9' as [FYPeriodInYear],'2010-03-01' as [PeriodStart],'2010-03-31' as [PeriodEnd],'2010' as [FYYear],'Yr - 2010' as [FYYearLabel],'3' as [FYQuarter],'Qtr - 3' as [FYQuarterLabel],'March' as [FYMonthLabel],'36' as [FYWeek],'Wk - 36' as [FYWeekLabel],'Tuesday' as [Day],'2010' as [CalendarYear],'3' as [CalendarMonth],'3' as [CalendarDay],Null as [Entity] union all</v>
      </c>
    </row>
    <row r="262" spans="1:20" x14ac:dyDescent="0.3">
      <c r="A262">
        <f>IF($D$5-($D$5-(MAX($A$10:A261)+1))&lt;=$D$5,$D$5-($D$5-(MAX($A$10:A261)+1)),"")</f>
        <v>252</v>
      </c>
      <c r="B262" s="1">
        <f t="shared" si="85"/>
        <v>40247</v>
      </c>
      <c r="C262" s="1" t="str">
        <f t="shared" si="86"/>
        <v>20100310</v>
      </c>
      <c r="D262">
        <f t="shared" si="79"/>
        <v>201009</v>
      </c>
      <c r="E262">
        <f t="shared" si="80"/>
        <v>9</v>
      </c>
      <c r="F262" s="5">
        <f t="shared" si="81"/>
        <v>40238</v>
      </c>
      <c r="G262" s="5">
        <f t="shared" si="84"/>
        <v>40268</v>
      </c>
      <c r="H262" t="str">
        <f t="shared" si="87"/>
        <v>2010</v>
      </c>
      <c r="I262" t="str">
        <f t="shared" si="88"/>
        <v>Yr - 2010</v>
      </c>
      <c r="J262">
        <f t="shared" si="96"/>
        <v>3</v>
      </c>
      <c r="K262" t="str">
        <f t="shared" si="89"/>
        <v>Qtr - 3</v>
      </c>
      <c r="L262" t="str">
        <f t="shared" si="90"/>
        <v>March</v>
      </c>
      <c r="M262">
        <f t="shared" si="82"/>
        <v>37</v>
      </c>
      <c r="N262" t="str">
        <f t="shared" si="91"/>
        <v>Wk - 37</v>
      </c>
      <c r="O262" t="str">
        <f t="shared" si="83"/>
        <v>Wednesday</v>
      </c>
      <c r="P262" t="str">
        <f t="shared" si="92"/>
        <v>2010</v>
      </c>
      <c r="Q262">
        <f t="shared" si="93"/>
        <v>3</v>
      </c>
      <c r="R262">
        <f t="shared" si="94"/>
        <v>4</v>
      </c>
      <c r="T262" t="str">
        <f t="shared" si="95"/>
        <v>select '20100310' as [MemberId],'201009' as [FYPeriod],'9' as [FYPeriodInYear],'2010-03-01' as [PeriodStart],'2010-03-31' as [PeriodEnd],'2010' as [FYYear],'Yr - 2010' as [FYYearLabel],'3' as [FYQuarter],'Qtr - 3' as [FYQuarterLabel],'March' as [FYMonthLabel],'37' as [FYWeek],'Wk - 37' as [FYWeekLabel],'Wednesday' as [Day],'2010' as [CalendarYear],'3' as [CalendarMonth],'4' as [CalendarDay],Null as [Entity] union all</v>
      </c>
    </row>
    <row r="263" spans="1:20" x14ac:dyDescent="0.3">
      <c r="A263">
        <f>IF($D$5-($D$5-(MAX($A$10:A262)+1))&lt;=$D$5,$D$5-($D$5-(MAX($A$10:A262)+1)),"")</f>
        <v>253</v>
      </c>
      <c r="B263" s="1">
        <f t="shared" si="85"/>
        <v>40248</v>
      </c>
      <c r="C263" s="1" t="str">
        <f t="shared" si="86"/>
        <v>20100311</v>
      </c>
      <c r="D263">
        <f t="shared" si="79"/>
        <v>201009</v>
      </c>
      <c r="E263">
        <f t="shared" si="80"/>
        <v>9</v>
      </c>
      <c r="F263" s="5">
        <f t="shared" si="81"/>
        <v>40238</v>
      </c>
      <c r="G263" s="5">
        <f t="shared" si="84"/>
        <v>40268</v>
      </c>
      <c r="H263" t="str">
        <f t="shared" si="87"/>
        <v>2010</v>
      </c>
      <c r="I263" t="str">
        <f t="shared" si="88"/>
        <v>Yr - 2010</v>
      </c>
      <c r="J263">
        <f t="shared" si="96"/>
        <v>3</v>
      </c>
      <c r="K263" t="str">
        <f t="shared" si="89"/>
        <v>Qtr - 3</v>
      </c>
      <c r="L263" t="str">
        <f t="shared" si="90"/>
        <v>March</v>
      </c>
      <c r="M263">
        <f t="shared" si="82"/>
        <v>37</v>
      </c>
      <c r="N263" t="str">
        <f t="shared" si="91"/>
        <v>Wk - 37</v>
      </c>
      <c r="O263" t="str">
        <f t="shared" si="83"/>
        <v>Thursday</v>
      </c>
      <c r="P263" t="str">
        <f t="shared" si="92"/>
        <v>2010</v>
      </c>
      <c r="Q263">
        <f t="shared" si="93"/>
        <v>3</v>
      </c>
      <c r="R263">
        <f t="shared" si="94"/>
        <v>5</v>
      </c>
      <c r="T263" t="str">
        <f t="shared" si="95"/>
        <v>select '20100311' as [MemberId],'201009' as [FYPeriod],'9' as [FYPeriodInYear],'2010-03-01' as [PeriodStart],'2010-03-31' as [PeriodEnd],'2010' as [FYYear],'Yr - 2010' as [FYYearLabel],'3' as [FYQuarter],'Qtr - 3' as [FYQuarterLabel],'March' as [FYMonthLabel],'37' as [FYWeek],'Wk - 37' as [FYWeekLabel],'Thursday' as [Day],'2010' as [CalendarYear],'3' as [CalendarMonth],'5' as [CalendarDay],Null as [Entity] union all</v>
      </c>
    </row>
    <row r="264" spans="1:20" x14ac:dyDescent="0.3">
      <c r="A264">
        <f>IF($D$5-($D$5-(MAX($A$10:A263)+1))&lt;=$D$5,$D$5-($D$5-(MAX($A$10:A263)+1)),"")</f>
        <v>254</v>
      </c>
      <c r="B264" s="1">
        <f t="shared" si="85"/>
        <v>40249</v>
      </c>
      <c r="C264" s="1" t="str">
        <f t="shared" si="86"/>
        <v>20100312</v>
      </c>
      <c r="D264">
        <f t="shared" si="79"/>
        <v>201009</v>
      </c>
      <c r="E264">
        <f t="shared" si="80"/>
        <v>9</v>
      </c>
      <c r="F264" s="5">
        <f t="shared" si="81"/>
        <v>40238</v>
      </c>
      <c r="G264" s="5">
        <f t="shared" si="84"/>
        <v>40268</v>
      </c>
      <c r="H264" t="str">
        <f t="shared" si="87"/>
        <v>2010</v>
      </c>
      <c r="I264" t="str">
        <f t="shared" si="88"/>
        <v>Yr - 2010</v>
      </c>
      <c r="J264">
        <f t="shared" si="96"/>
        <v>3</v>
      </c>
      <c r="K264" t="str">
        <f t="shared" si="89"/>
        <v>Qtr - 3</v>
      </c>
      <c r="L264" t="str">
        <f t="shared" si="90"/>
        <v>March</v>
      </c>
      <c r="M264">
        <f t="shared" si="82"/>
        <v>37</v>
      </c>
      <c r="N264" t="str">
        <f t="shared" si="91"/>
        <v>Wk - 37</v>
      </c>
      <c r="O264" t="str">
        <f t="shared" si="83"/>
        <v>Friday</v>
      </c>
      <c r="P264" t="str">
        <f t="shared" si="92"/>
        <v>2010</v>
      </c>
      <c r="Q264">
        <f t="shared" si="93"/>
        <v>3</v>
      </c>
      <c r="R264">
        <f t="shared" si="94"/>
        <v>6</v>
      </c>
      <c r="T264" t="str">
        <f t="shared" si="95"/>
        <v>select '20100312' as [MemberId],'201009' as [FYPeriod],'9' as [FYPeriodInYear],'2010-03-01' as [PeriodStart],'2010-03-31' as [PeriodEnd],'2010' as [FYYear],'Yr - 2010' as [FYYearLabel],'3' as [FYQuarter],'Qtr - 3' as [FYQuarterLabel],'March' as [FYMonthLabel],'37' as [FYWeek],'Wk - 37' as [FYWeekLabel],'Friday' as [Day],'2010' as [CalendarYear],'3' as [CalendarMonth],'6' as [CalendarDay],Null as [Entity] union all</v>
      </c>
    </row>
    <row r="265" spans="1:20" x14ac:dyDescent="0.3">
      <c r="A265">
        <f>IF($D$5-($D$5-(MAX($A$10:A264)+1))&lt;=$D$5,$D$5-($D$5-(MAX($A$10:A264)+1)),"")</f>
        <v>255</v>
      </c>
      <c r="B265" s="1">
        <f t="shared" si="85"/>
        <v>40250</v>
      </c>
      <c r="C265" s="1" t="str">
        <f t="shared" si="86"/>
        <v>20100313</v>
      </c>
      <c r="D265">
        <f t="shared" si="79"/>
        <v>201009</v>
      </c>
      <c r="E265">
        <f t="shared" si="80"/>
        <v>9</v>
      </c>
      <c r="F265" s="5">
        <f t="shared" si="81"/>
        <v>40238</v>
      </c>
      <c r="G265" s="5">
        <f t="shared" si="84"/>
        <v>40268</v>
      </c>
      <c r="H265" t="str">
        <f t="shared" si="87"/>
        <v>2010</v>
      </c>
      <c r="I265" t="str">
        <f t="shared" si="88"/>
        <v>Yr - 2010</v>
      </c>
      <c r="J265">
        <f t="shared" si="96"/>
        <v>3</v>
      </c>
      <c r="K265" t="str">
        <f t="shared" si="89"/>
        <v>Qtr - 3</v>
      </c>
      <c r="L265" t="str">
        <f t="shared" si="90"/>
        <v>March</v>
      </c>
      <c r="M265">
        <f t="shared" si="82"/>
        <v>37</v>
      </c>
      <c r="N265" t="str">
        <f t="shared" si="91"/>
        <v>Wk - 37</v>
      </c>
      <c r="O265" t="str">
        <f t="shared" si="83"/>
        <v>Saturday</v>
      </c>
      <c r="P265" t="str">
        <f t="shared" si="92"/>
        <v>2010</v>
      </c>
      <c r="Q265">
        <f t="shared" si="93"/>
        <v>3</v>
      </c>
      <c r="R265">
        <f t="shared" si="94"/>
        <v>7</v>
      </c>
      <c r="T265" t="str">
        <f t="shared" si="95"/>
        <v>select '20100313' as [MemberId],'201009' as [FYPeriod],'9' as [FYPeriodInYear],'2010-03-01' as [PeriodStart],'2010-03-31' as [PeriodEnd],'2010' as [FYYear],'Yr - 2010' as [FYYearLabel],'3' as [FYQuarter],'Qtr - 3' as [FYQuarterLabel],'March' as [FYMonthLabel],'37' as [FYWeek],'Wk - 37' as [FYWeekLabel],'Saturday' as [Day],'2010' as [CalendarYear],'3' as [CalendarMonth],'7' as [CalendarDay],Null as [Entity] union all</v>
      </c>
    </row>
    <row r="266" spans="1:20" x14ac:dyDescent="0.3">
      <c r="A266">
        <f>IF($D$5-($D$5-(MAX($A$10:A265)+1))&lt;=$D$5,$D$5-($D$5-(MAX($A$10:A265)+1)),"")</f>
        <v>256</v>
      </c>
      <c r="B266" s="1">
        <f t="shared" si="85"/>
        <v>40251</v>
      </c>
      <c r="C266" s="1" t="str">
        <f t="shared" si="86"/>
        <v>20100314</v>
      </c>
      <c r="D266">
        <f t="shared" si="79"/>
        <v>201009</v>
      </c>
      <c r="E266">
        <f t="shared" si="80"/>
        <v>9</v>
      </c>
      <c r="F266" s="5">
        <f t="shared" si="81"/>
        <v>40238</v>
      </c>
      <c r="G266" s="5">
        <f t="shared" si="84"/>
        <v>40268</v>
      </c>
      <c r="H266" t="str">
        <f t="shared" si="87"/>
        <v>2010</v>
      </c>
      <c r="I266" t="str">
        <f t="shared" si="88"/>
        <v>Yr - 2010</v>
      </c>
      <c r="J266">
        <f t="shared" si="96"/>
        <v>3</v>
      </c>
      <c r="K266" t="str">
        <f t="shared" si="89"/>
        <v>Qtr - 3</v>
      </c>
      <c r="L266" t="str">
        <f t="shared" si="90"/>
        <v>March</v>
      </c>
      <c r="M266">
        <f t="shared" si="82"/>
        <v>37</v>
      </c>
      <c r="N266" t="str">
        <f t="shared" si="91"/>
        <v>Wk - 37</v>
      </c>
      <c r="O266" t="str">
        <f t="shared" si="83"/>
        <v>Sunday</v>
      </c>
      <c r="P266" t="str">
        <f t="shared" si="92"/>
        <v>2010</v>
      </c>
      <c r="Q266">
        <f t="shared" si="93"/>
        <v>3</v>
      </c>
      <c r="R266">
        <f t="shared" si="94"/>
        <v>1</v>
      </c>
      <c r="T266" t="str">
        <f t="shared" si="95"/>
        <v>select '20100314' as [MemberId],'201009' as [FYPeriod],'9' as [FYPeriodInYear],'2010-03-01' as [PeriodStart],'2010-03-31' as [PeriodEnd],'2010' as [FYYear],'Yr - 2010' as [FYYearLabel],'3' as [FYQuarter],'Qtr - 3' as [FYQuarterLabel],'March' as [FYMonthLabel],'37' as [FYWeek],'Wk - 37' as [FYWeekLabel],'Sunday' as [Day],'2010' as [CalendarYear],'3' as [CalendarMonth],'1' as [CalendarDay],Null as [Entity] union all</v>
      </c>
    </row>
    <row r="267" spans="1:20" x14ac:dyDescent="0.3">
      <c r="A267">
        <f>IF($D$5-($D$5-(MAX($A$10:A266)+1))&lt;=$D$5,$D$5-($D$5-(MAX($A$10:A266)+1)),"")</f>
        <v>257</v>
      </c>
      <c r="B267" s="1">
        <f t="shared" si="85"/>
        <v>40252</v>
      </c>
      <c r="C267" s="1" t="str">
        <f t="shared" si="86"/>
        <v>20100315</v>
      </c>
      <c r="D267">
        <f t="shared" si="79"/>
        <v>201009</v>
      </c>
      <c r="E267">
        <f t="shared" si="80"/>
        <v>9</v>
      </c>
      <c r="F267" s="5">
        <f t="shared" si="81"/>
        <v>40238</v>
      </c>
      <c r="G267" s="5">
        <f t="shared" si="84"/>
        <v>40268</v>
      </c>
      <c r="H267" t="str">
        <f t="shared" si="87"/>
        <v>2010</v>
      </c>
      <c r="I267" t="str">
        <f t="shared" si="88"/>
        <v>Yr - 2010</v>
      </c>
      <c r="J267">
        <f t="shared" si="96"/>
        <v>3</v>
      </c>
      <c r="K267" t="str">
        <f t="shared" si="89"/>
        <v>Qtr - 3</v>
      </c>
      <c r="L267" t="str">
        <f t="shared" si="90"/>
        <v>March</v>
      </c>
      <c r="M267">
        <f t="shared" si="82"/>
        <v>37</v>
      </c>
      <c r="N267" t="str">
        <f t="shared" si="91"/>
        <v>Wk - 37</v>
      </c>
      <c r="O267" t="str">
        <f t="shared" si="83"/>
        <v>Monday</v>
      </c>
      <c r="P267" t="str">
        <f t="shared" si="92"/>
        <v>2010</v>
      </c>
      <c r="Q267">
        <f t="shared" si="93"/>
        <v>3</v>
      </c>
      <c r="R267">
        <f t="shared" si="94"/>
        <v>2</v>
      </c>
      <c r="T267" t="str">
        <f t="shared" si="95"/>
        <v>select '20100315' as [MemberId],'201009' as [FYPeriod],'9' as [FYPeriodInYear],'2010-03-01' as [PeriodStart],'2010-03-31' as [PeriodEnd],'2010' as [FYYear],'Yr - 2010' as [FYYearLabel],'3' as [FYQuarter],'Qtr - 3' as [FYQuarterLabel],'March' as [FYMonthLabel],'37' as [FYWeek],'Wk - 37' as [FYWeekLabel],'Monday' as [Day],'2010' as [CalendarYear],'3' as [CalendarMonth],'2' as [CalendarDay],Null as [Entity] union all</v>
      </c>
    </row>
    <row r="268" spans="1:20" x14ac:dyDescent="0.3">
      <c r="A268">
        <f>IF($D$5-($D$5-(MAX($A$10:A267)+1))&lt;=$D$5,$D$5-($D$5-(MAX($A$10:A267)+1)),"")</f>
        <v>258</v>
      </c>
      <c r="B268" s="1">
        <f t="shared" si="85"/>
        <v>40253</v>
      </c>
      <c r="C268" s="1" t="str">
        <f t="shared" si="86"/>
        <v>20100316</v>
      </c>
      <c r="D268">
        <f t="shared" si="79"/>
        <v>201009</v>
      </c>
      <c r="E268">
        <f t="shared" si="80"/>
        <v>9</v>
      </c>
      <c r="F268" s="5">
        <f t="shared" si="81"/>
        <v>40238</v>
      </c>
      <c r="G268" s="5">
        <f t="shared" si="84"/>
        <v>40268</v>
      </c>
      <c r="H268" t="str">
        <f t="shared" si="87"/>
        <v>2010</v>
      </c>
      <c r="I268" t="str">
        <f t="shared" si="88"/>
        <v>Yr - 2010</v>
      </c>
      <c r="J268">
        <f t="shared" si="96"/>
        <v>3</v>
      </c>
      <c r="K268" t="str">
        <f t="shared" si="89"/>
        <v>Qtr - 3</v>
      </c>
      <c r="L268" t="str">
        <f t="shared" si="90"/>
        <v>March</v>
      </c>
      <c r="M268">
        <f t="shared" si="82"/>
        <v>37</v>
      </c>
      <c r="N268" t="str">
        <f t="shared" si="91"/>
        <v>Wk - 37</v>
      </c>
      <c r="O268" t="str">
        <f t="shared" si="83"/>
        <v>Tuesday</v>
      </c>
      <c r="P268" t="str">
        <f t="shared" si="92"/>
        <v>2010</v>
      </c>
      <c r="Q268">
        <f t="shared" si="93"/>
        <v>3</v>
      </c>
      <c r="R268">
        <f t="shared" si="94"/>
        <v>3</v>
      </c>
      <c r="T268" t="str">
        <f t="shared" si="95"/>
        <v>select '20100316' as [MemberId],'201009' as [FYPeriod],'9' as [FYPeriodInYear],'2010-03-01' as [PeriodStart],'2010-03-31' as [PeriodEnd],'2010' as [FYYear],'Yr - 2010' as [FYYearLabel],'3' as [FYQuarter],'Qtr - 3' as [FYQuarterLabel],'March' as [FYMonthLabel],'37' as [FYWeek],'Wk - 37' as [FYWeekLabel],'Tuesday' as [Day],'2010' as [CalendarYear],'3' as [CalendarMonth],'3' as [CalendarDay],Null as [Entity] union all</v>
      </c>
    </row>
    <row r="269" spans="1:20" x14ac:dyDescent="0.3">
      <c r="A269">
        <f>IF($D$5-($D$5-(MAX($A$10:A268)+1))&lt;=$D$5,$D$5-($D$5-(MAX($A$10:A268)+1)),"")</f>
        <v>259</v>
      </c>
      <c r="B269" s="1">
        <f t="shared" si="85"/>
        <v>40254</v>
      </c>
      <c r="C269" s="1" t="str">
        <f t="shared" si="86"/>
        <v>20100317</v>
      </c>
      <c r="D269">
        <f t="shared" ref="D269:D332" si="97">IF($A269="","",IF($G$3="Yes",LEFT($C269,6),IF($B269&lt;=$G268,$D268,IF(AND($B268=$G268,$E268&lt;$D$6),$D268+1,$D268+(101-$D$6)))))</f>
        <v>201009</v>
      </c>
      <c r="E269">
        <f t="shared" ref="E269:E332" si="98">IF($A269="","",IF($G$3="Yes",MONTH($B269),VALUE(RIGHT($D269,2))))</f>
        <v>9</v>
      </c>
      <c r="F269" s="5">
        <f t="shared" ref="F269:F332" si="99">IF($A269="","",IF($G$3="yes",EOMONTH($B269,-1)+1,IF($J$2="yes",EOMONTH($B269,-1)+1,IF($G267&lt;$B269,$B269,$F267))))</f>
        <v>40238</v>
      </c>
      <c r="G269" s="5">
        <f t="shared" si="84"/>
        <v>40268</v>
      </c>
      <c r="H269" t="str">
        <f t="shared" si="87"/>
        <v>2010</v>
      </c>
      <c r="I269" t="str">
        <f t="shared" si="88"/>
        <v>Yr - 2010</v>
      </c>
      <c r="J269">
        <f t="shared" si="96"/>
        <v>3</v>
      </c>
      <c r="K269" t="str">
        <f t="shared" si="89"/>
        <v>Qtr - 3</v>
      </c>
      <c r="L269" t="str">
        <f t="shared" si="90"/>
        <v>March</v>
      </c>
      <c r="M269">
        <f t="shared" ref="M269:M332" si="100">IF($A269="","",IF($G$3="yes",WEEKNUM($B269),IF($H269&gt;$H268,1,IF($O269&lt;&gt;$D$2,$M268,$M268+1))))</f>
        <v>38</v>
      </c>
      <c r="N269" t="str">
        <f t="shared" si="91"/>
        <v>Wk - 38</v>
      </c>
      <c r="O269" t="str">
        <f t="shared" ref="O269:O332" si="101">TEXT($B269,"Dddd")</f>
        <v>Wednesday</v>
      </c>
      <c r="P269" t="str">
        <f t="shared" si="92"/>
        <v>2010</v>
      </c>
      <c r="Q269">
        <f t="shared" si="93"/>
        <v>3</v>
      </c>
      <c r="R269">
        <f t="shared" si="94"/>
        <v>4</v>
      </c>
      <c r="T269" t="str">
        <f t="shared" si="95"/>
        <v>select '20100317' as [MemberId],'201009' as [FYPeriod],'9' as [FYPeriodInYear],'2010-03-01' as [PeriodStart],'2010-03-31' as [PeriodEnd],'2010' as [FYYear],'Yr - 2010' as [FYYearLabel],'3' as [FYQuarter],'Qtr - 3' as [FYQuarterLabel],'March' as [FYMonthLabel],'38' as [FYWeek],'Wk - 38' as [FYWeekLabel],'Wednesday' as [Day],'2010' as [CalendarYear],'3' as [CalendarMonth],'4' as [CalendarDay],Null as [Entity] union all</v>
      </c>
    </row>
    <row r="270" spans="1:20" x14ac:dyDescent="0.3">
      <c r="A270">
        <f>IF($D$5-($D$5-(MAX($A$10:A269)+1))&lt;=$D$5,$D$5-($D$5-(MAX($A$10:A269)+1)),"")</f>
        <v>260</v>
      </c>
      <c r="B270" s="1">
        <f t="shared" si="85"/>
        <v>40255</v>
      </c>
      <c r="C270" s="1" t="str">
        <f t="shared" si="86"/>
        <v>20100318</v>
      </c>
      <c r="D270">
        <f t="shared" si="97"/>
        <v>201009</v>
      </c>
      <c r="E270">
        <f t="shared" si="98"/>
        <v>9</v>
      </c>
      <c r="F270" s="5">
        <f t="shared" si="99"/>
        <v>40238</v>
      </c>
      <c r="G270" s="5">
        <f t="shared" ref="G270:G333" si="102">IF($A270="","",(IF($G$3="yes",EOMONTH($B270,0),IF($J$2="yes",EOMONTH($B270,0),IF($E270&lt;=
MOD(DATE(YEAR($B270),12,31)-DATE(YEAR($B270),1,1)+1,$D$6),$F270+ROUNDUP((DATE(YEAR($B270),12,31)-DATE(YEAR($B270),1,1)+1)/$D$6,0)-1,$F270+ROUNDDOWN((DATE(YEAR($B270),12,31)-DATE(YEAR($B270),1,1)+1)/$D$6,0)-1)))))</f>
        <v>40268</v>
      </c>
      <c r="H270" t="str">
        <f t="shared" si="87"/>
        <v>2010</v>
      </c>
      <c r="I270" t="str">
        <f t="shared" si="88"/>
        <v>Yr - 2010</v>
      </c>
      <c r="J270">
        <f t="shared" si="96"/>
        <v>3</v>
      </c>
      <c r="K270" t="str">
        <f t="shared" si="89"/>
        <v>Qtr - 3</v>
      </c>
      <c r="L270" t="str">
        <f t="shared" si="90"/>
        <v>March</v>
      </c>
      <c r="M270">
        <f t="shared" si="100"/>
        <v>38</v>
      </c>
      <c r="N270" t="str">
        <f t="shared" si="91"/>
        <v>Wk - 38</v>
      </c>
      <c r="O270" t="str">
        <f t="shared" si="101"/>
        <v>Thursday</v>
      </c>
      <c r="P270" t="str">
        <f t="shared" si="92"/>
        <v>2010</v>
      </c>
      <c r="Q270">
        <f t="shared" si="93"/>
        <v>3</v>
      </c>
      <c r="R270">
        <f t="shared" si="94"/>
        <v>5</v>
      </c>
      <c r="T270" t="str">
        <f t="shared" si="95"/>
        <v>select '20100318' as [MemberId],'201009' as [FYPeriod],'9' as [FYPeriodInYear],'2010-03-01' as [PeriodStart],'2010-03-31' as [PeriodEnd],'2010' as [FYYear],'Yr - 2010' as [FYYearLabel],'3' as [FYQuarter],'Qtr - 3' as [FYQuarterLabel],'March' as [FYMonthLabel],'38' as [FYWeek],'Wk - 38' as [FYWeekLabel],'Thursday' as [Day],'2010' as [CalendarYear],'3' as [CalendarMonth],'5' as [CalendarDay],Null as [Entity] union all</v>
      </c>
    </row>
    <row r="271" spans="1:20" x14ac:dyDescent="0.3">
      <c r="A271">
        <f>IF($D$5-($D$5-(MAX($A$10:A270)+1))&lt;=$D$5,$D$5-($D$5-(MAX($A$10:A270)+1)),"")</f>
        <v>261</v>
      </c>
      <c r="B271" s="1">
        <f t="shared" ref="B271:B334" si="103">IF($A271="","",$D$3+$A271)</f>
        <v>40256</v>
      </c>
      <c r="C271" s="1" t="str">
        <f t="shared" ref="C271:C334" si="104">IF($A271="","",TEXT($D$3+$A271,"yyyymmdd"))</f>
        <v>20100319</v>
      </c>
      <c r="D271">
        <f t="shared" si="97"/>
        <v>201009</v>
      </c>
      <c r="E271">
        <f t="shared" si="98"/>
        <v>9</v>
      </c>
      <c r="F271" s="5">
        <f t="shared" si="99"/>
        <v>40238</v>
      </c>
      <c r="G271" s="5">
        <f t="shared" si="102"/>
        <v>40268</v>
      </c>
      <c r="H271" t="str">
        <f t="shared" ref="H271:H334" si="105">IF($A271="","",IF($G$3="Yes",LEFT($C271,4),LEFT($D271,4)))</f>
        <v>2010</v>
      </c>
      <c r="I271" t="str">
        <f t="shared" ref="I271:I334" si="106">IF($A271="","","Yr - "&amp;H271)</f>
        <v>Yr - 2010</v>
      </c>
      <c r="J271">
        <f t="shared" si="96"/>
        <v>3</v>
      </c>
      <c r="K271" t="str">
        <f t="shared" ref="K271:K334" si="107">IF($A271="","","Qtr - "&amp;J271)</f>
        <v>Qtr - 3</v>
      </c>
      <c r="L271" t="str">
        <f t="shared" ref="L271:L334" si="108">IF($A271="","",IF($G$3="Yes",TEXT($B271,"Mmmm"),TEXT($F271,"Mmmm")))</f>
        <v>March</v>
      </c>
      <c r="M271">
        <f t="shared" si="100"/>
        <v>38</v>
      </c>
      <c r="N271" t="str">
        <f t="shared" ref="N271:N334" si="109">IF($A271="","","Wk - "&amp;M271)</f>
        <v>Wk - 38</v>
      </c>
      <c r="O271" t="str">
        <f t="shared" si="101"/>
        <v>Friday</v>
      </c>
      <c r="P271" t="str">
        <f t="shared" ref="P271:P334" si="110">IF($A271="","",LEFT(C271,4))</f>
        <v>2010</v>
      </c>
      <c r="Q271">
        <f t="shared" ref="Q271:Q334" si="111">IF($A271="","",MONTH($B271))</f>
        <v>3</v>
      </c>
      <c r="R271">
        <f t="shared" ref="R271:R334" si="112">IF($A271="","",WEEKDAY(B271))</f>
        <v>6</v>
      </c>
      <c r="T271" t="str">
        <f t="shared" ref="T271:T334" si="113">IF($A271="","","select '"&amp;C271&amp;"' as [MemberId],'"&amp;D271&amp;"' as [FYPeriod],'"&amp;E271&amp;"' as [FYPeriodInYear],'"&amp;TEXT(F271,"yyyy-mm-dd")&amp;"' as [PeriodStart],'"&amp;TEXT(G271,"yyyy-mm-dd")&amp;"' as [PeriodEnd],'"&amp;H271&amp;"' as [FYYear],'"&amp;I271&amp;"' as [FYYearLabel],'"&amp;J271&amp;"' as [FYQuarter],'"&amp;K271&amp;"' as [FYQuarterLabel],'"&amp;L271&amp;"' as [FYMonthLabel],'"&amp;M271&amp;"' as [FYWeek],'"&amp;N271&amp;"' as [FYWeekLabel],'"&amp;O271&amp;"' as [Day],'"&amp;P271&amp;"' as [CalendarYear],'"&amp;Q271&amp;"' as [CalendarMonth],'"&amp;R271&amp;"' as [CalendarDay],Null as [Entity]"&amp;IF(A272="",""," union all"))</f>
        <v>select '20100319' as [MemberId],'201009' as [FYPeriod],'9' as [FYPeriodInYear],'2010-03-01' as [PeriodStart],'2010-03-31' as [PeriodEnd],'2010' as [FYYear],'Yr - 2010' as [FYYearLabel],'3' as [FYQuarter],'Qtr - 3' as [FYQuarterLabel],'March' as [FYMonthLabel],'38' as [FYWeek],'Wk - 38' as [FYWeekLabel],'Friday' as [Day],'2010' as [CalendarYear],'3' as [CalendarMonth],'6' as [CalendarDay],Null as [Entity] union all</v>
      </c>
    </row>
    <row r="272" spans="1:20" x14ac:dyDescent="0.3">
      <c r="A272">
        <f>IF($D$5-($D$5-(MAX($A$10:A271)+1))&lt;=$D$5,$D$5-($D$5-(MAX($A$10:A271)+1)),"")</f>
        <v>262</v>
      </c>
      <c r="B272" s="1">
        <f t="shared" si="103"/>
        <v>40257</v>
      </c>
      <c r="C272" s="1" t="str">
        <f t="shared" si="104"/>
        <v>20100320</v>
      </c>
      <c r="D272">
        <f t="shared" si="97"/>
        <v>201009</v>
      </c>
      <c r="E272">
        <f t="shared" si="98"/>
        <v>9</v>
      </c>
      <c r="F272" s="5">
        <f t="shared" si="99"/>
        <v>40238</v>
      </c>
      <c r="G272" s="5">
        <f t="shared" si="102"/>
        <v>40268</v>
      </c>
      <c r="H272" t="str">
        <f t="shared" si="105"/>
        <v>2010</v>
      </c>
      <c r="I272" t="str">
        <f t="shared" si="106"/>
        <v>Yr - 2010</v>
      </c>
      <c r="J272">
        <f t="shared" si="96"/>
        <v>3</v>
      </c>
      <c r="K272" t="str">
        <f t="shared" si="107"/>
        <v>Qtr - 3</v>
      </c>
      <c r="L272" t="str">
        <f t="shared" si="108"/>
        <v>March</v>
      </c>
      <c r="M272">
        <f t="shared" si="100"/>
        <v>38</v>
      </c>
      <c r="N272" t="str">
        <f t="shared" si="109"/>
        <v>Wk - 38</v>
      </c>
      <c r="O272" t="str">
        <f t="shared" si="101"/>
        <v>Saturday</v>
      </c>
      <c r="P272" t="str">
        <f t="shared" si="110"/>
        <v>2010</v>
      </c>
      <c r="Q272">
        <f t="shared" si="111"/>
        <v>3</v>
      </c>
      <c r="R272">
        <f t="shared" si="112"/>
        <v>7</v>
      </c>
      <c r="T272" t="str">
        <f t="shared" si="113"/>
        <v>select '20100320' as [MemberId],'201009' as [FYPeriod],'9' as [FYPeriodInYear],'2010-03-01' as [PeriodStart],'2010-03-31' as [PeriodEnd],'2010' as [FYYear],'Yr - 2010' as [FYYearLabel],'3' as [FYQuarter],'Qtr - 3' as [FYQuarterLabel],'March' as [FYMonthLabel],'38' as [FYWeek],'Wk - 38' as [FYWeekLabel],'Saturday' as [Day],'2010' as [CalendarYear],'3' as [CalendarMonth],'7' as [CalendarDay],Null as [Entity] union all</v>
      </c>
    </row>
    <row r="273" spans="1:20" x14ac:dyDescent="0.3">
      <c r="A273">
        <f>IF($D$5-($D$5-(MAX($A$10:A272)+1))&lt;=$D$5,$D$5-($D$5-(MAX($A$10:A272)+1)),"")</f>
        <v>263</v>
      </c>
      <c r="B273" s="1">
        <f t="shared" si="103"/>
        <v>40258</v>
      </c>
      <c r="C273" s="1" t="str">
        <f t="shared" si="104"/>
        <v>20100321</v>
      </c>
      <c r="D273">
        <f t="shared" si="97"/>
        <v>201009</v>
      </c>
      <c r="E273">
        <f t="shared" si="98"/>
        <v>9</v>
      </c>
      <c r="F273" s="5">
        <f t="shared" si="99"/>
        <v>40238</v>
      </c>
      <c r="G273" s="5">
        <f t="shared" si="102"/>
        <v>40268</v>
      </c>
      <c r="H273" t="str">
        <f t="shared" si="105"/>
        <v>2010</v>
      </c>
      <c r="I273" t="str">
        <f t="shared" si="106"/>
        <v>Yr - 2010</v>
      </c>
      <c r="J273">
        <f t="shared" si="96"/>
        <v>3</v>
      </c>
      <c r="K273" t="str">
        <f t="shared" si="107"/>
        <v>Qtr - 3</v>
      </c>
      <c r="L273" t="str">
        <f t="shared" si="108"/>
        <v>March</v>
      </c>
      <c r="M273">
        <f t="shared" si="100"/>
        <v>38</v>
      </c>
      <c r="N273" t="str">
        <f t="shared" si="109"/>
        <v>Wk - 38</v>
      </c>
      <c r="O273" t="str">
        <f t="shared" si="101"/>
        <v>Sunday</v>
      </c>
      <c r="P273" t="str">
        <f t="shared" si="110"/>
        <v>2010</v>
      </c>
      <c r="Q273">
        <f t="shared" si="111"/>
        <v>3</v>
      </c>
      <c r="R273">
        <f t="shared" si="112"/>
        <v>1</v>
      </c>
      <c r="T273" t="str">
        <f t="shared" si="113"/>
        <v>select '20100321' as [MemberId],'201009' as [FYPeriod],'9' as [FYPeriodInYear],'2010-03-01' as [PeriodStart],'2010-03-31' as [PeriodEnd],'2010' as [FYYear],'Yr - 2010' as [FYYearLabel],'3' as [FYQuarter],'Qtr - 3' as [FYQuarterLabel],'March' as [FYMonthLabel],'38' as [FYWeek],'Wk - 38' as [FYWeekLabel],'Sunday' as [Day],'2010' as [CalendarYear],'3' as [CalendarMonth],'1' as [CalendarDay],Null as [Entity] union all</v>
      </c>
    </row>
    <row r="274" spans="1:20" x14ac:dyDescent="0.3">
      <c r="A274">
        <f>IF($D$5-($D$5-(MAX($A$10:A273)+1))&lt;=$D$5,$D$5-($D$5-(MAX($A$10:A273)+1)),"")</f>
        <v>264</v>
      </c>
      <c r="B274" s="1">
        <f t="shared" si="103"/>
        <v>40259</v>
      </c>
      <c r="C274" s="1" t="str">
        <f t="shared" si="104"/>
        <v>20100322</v>
      </c>
      <c r="D274">
        <f t="shared" si="97"/>
        <v>201009</v>
      </c>
      <c r="E274">
        <f t="shared" si="98"/>
        <v>9</v>
      </c>
      <c r="F274" s="5">
        <f t="shared" si="99"/>
        <v>40238</v>
      </c>
      <c r="G274" s="5">
        <f t="shared" si="102"/>
        <v>40268</v>
      </c>
      <c r="H274" t="str">
        <f t="shared" si="105"/>
        <v>2010</v>
      </c>
      <c r="I274" t="str">
        <f t="shared" si="106"/>
        <v>Yr - 2010</v>
      </c>
      <c r="J274">
        <f t="shared" si="96"/>
        <v>3</v>
      </c>
      <c r="K274" t="str">
        <f t="shared" si="107"/>
        <v>Qtr - 3</v>
      </c>
      <c r="L274" t="str">
        <f t="shared" si="108"/>
        <v>March</v>
      </c>
      <c r="M274">
        <f t="shared" si="100"/>
        <v>38</v>
      </c>
      <c r="N274" t="str">
        <f t="shared" si="109"/>
        <v>Wk - 38</v>
      </c>
      <c r="O274" t="str">
        <f t="shared" si="101"/>
        <v>Monday</v>
      </c>
      <c r="P274" t="str">
        <f t="shared" si="110"/>
        <v>2010</v>
      </c>
      <c r="Q274">
        <f t="shared" si="111"/>
        <v>3</v>
      </c>
      <c r="R274">
        <f t="shared" si="112"/>
        <v>2</v>
      </c>
      <c r="T274" t="str">
        <f t="shared" si="113"/>
        <v>select '20100322' as [MemberId],'201009' as [FYPeriod],'9' as [FYPeriodInYear],'2010-03-01' as [PeriodStart],'2010-03-31' as [PeriodEnd],'2010' as [FYYear],'Yr - 2010' as [FYYearLabel],'3' as [FYQuarter],'Qtr - 3' as [FYQuarterLabel],'March' as [FYMonthLabel],'38' as [FYWeek],'Wk - 38' as [FYWeekLabel],'Monday' as [Day],'2010' as [CalendarYear],'3' as [CalendarMonth],'2' as [CalendarDay],Null as [Entity] union all</v>
      </c>
    </row>
    <row r="275" spans="1:20" x14ac:dyDescent="0.3">
      <c r="A275">
        <f>IF($D$5-($D$5-(MAX($A$10:A274)+1))&lt;=$D$5,$D$5-($D$5-(MAX($A$10:A274)+1)),"")</f>
        <v>265</v>
      </c>
      <c r="B275" s="1">
        <f t="shared" si="103"/>
        <v>40260</v>
      </c>
      <c r="C275" s="1" t="str">
        <f t="shared" si="104"/>
        <v>20100323</v>
      </c>
      <c r="D275">
        <f t="shared" si="97"/>
        <v>201009</v>
      </c>
      <c r="E275">
        <f t="shared" si="98"/>
        <v>9</v>
      </c>
      <c r="F275" s="5">
        <f t="shared" si="99"/>
        <v>40238</v>
      </c>
      <c r="G275" s="5">
        <f t="shared" si="102"/>
        <v>40268</v>
      </c>
      <c r="H275" t="str">
        <f t="shared" si="105"/>
        <v>2010</v>
      </c>
      <c r="I275" t="str">
        <f t="shared" si="106"/>
        <v>Yr - 2010</v>
      </c>
      <c r="J275">
        <f t="shared" si="96"/>
        <v>3</v>
      </c>
      <c r="K275" t="str">
        <f t="shared" si="107"/>
        <v>Qtr - 3</v>
      </c>
      <c r="L275" t="str">
        <f t="shared" si="108"/>
        <v>March</v>
      </c>
      <c r="M275">
        <f t="shared" si="100"/>
        <v>38</v>
      </c>
      <c r="N275" t="str">
        <f t="shared" si="109"/>
        <v>Wk - 38</v>
      </c>
      <c r="O275" t="str">
        <f t="shared" si="101"/>
        <v>Tuesday</v>
      </c>
      <c r="P275" t="str">
        <f t="shared" si="110"/>
        <v>2010</v>
      </c>
      <c r="Q275">
        <f t="shared" si="111"/>
        <v>3</v>
      </c>
      <c r="R275">
        <f t="shared" si="112"/>
        <v>3</v>
      </c>
      <c r="T275" t="str">
        <f t="shared" si="113"/>
        <v>select '20100323' as [MemberId],'201009' as [FYPeriod],'9' as [FYPeriodInYear],'2010-03-01' as [PeriodStart],'2010-03-31' as [PeriodEnd],'2010' as [FYYear],'Yr - 2010' as [FYYearLabel],'3' as [FYQuarter],'Qtr - 3' as [FYQuarterLabel],'March' as [FYMonthLabel],'38' as [FYWeek],'Wk - 38' as [FYWeekLabel],'Tuesday' as [Day],'2010' as [CalendarYear],'3' as [CalendarMonth],'3' as [CalendarDay],Null as [Entity] union all</v>
      </c>
    </row>
    <row r="276" spans="1:20" x14ac:dyDescent="0.3">
      <c r="A276">
        <f>IF($D$5-($D$5-(MAX($A$10:A275)+1))&lt;=$D$5,$D$5-($D$5-(MAX($A$10:A275)+1)),"")</f>
        <v>266</v>
      </c>
      <c r="B276" s="1">
        <f t="shared" si="103"/>
        <v>40261</v>
      </c>
      <c r="C276" s="1" t="str">
        <f t="shared" si="104"/>
        <v>20100324</v>
      </c>
      <c r="D276">
        <f t="shared" si="97"/>
        <v>201009</v>
      </c>
      <c r="E276">
        <f t="shared" si="98"/>
        <v>9</v>
      </c>
      <c r="F276" s="5">
        <f t="shared" si="99"/>
        <v>40238</v>
      </c>
      <c r="G276" s="5">
        <f t="shared" si="102"/>
        <v>40268</v>
      </c>
      <c r="H276" t="str">
        <f t="shared" si="105"/>
        <v>2010</v>
      </c>
      <c r="I276" t="str">
        <f t="shared" si="106"/>
        <v>Yr - 2010</v>
      </c>
      <c r="J276">
        <f t="shared" si="96"/>
        <v>3</v>
      </c>
      <c r="K276" t="str">
        <f t="shared" si="107"/>
        <v>Qtr - 3</v>
      </c>
      <c r="L276" t="str">
        <f t="shared" si="108"/>
        <v>March</v>
      </c>
      <c r="M276">
        <f t="shared" si="100"/>
        <v>39</v>
      </c>
      <c r="N276" t="str">
        <f t="shared" si="109"/>
        <v>Wk - 39</v>
      </c>
      <c r="O276" t="str">
        <f t="shared" si="101"/>
        <v>Wednesday</v>
      </c>
      <c r="P276" t="str">
        <f t="shared" si="110"/>
        <v>2010</v>
      </c>
      <c r="Q276">
        <f t="shared" si="111"/>
        <v>3</v>
      </c>
      <c r="R276">
        <f t="shared" si="112"/>
        <v>4</v>
      </c>
      <c r="T276" t="str">
        <f t="shared" si="113"/>
        <v>select '20100324' as [MemberId],'201009' as [FYPeriod],'9' as [FYPeriodInYear],'2010-03-01' as [PeriodStart],'2010-03-31' as [PeriodEnd],'2010' as [FYYear],'Yr - 2010' as [FYYearLabel],'3' as [FYQuarter],'Qtr - 3' as [FYQuarterLabel],'March' as [FYMonthLabel],'39' as [FYWeek],'Wk - 39' as [FYWeekLabel],'Wednesday' as [Day],'2010' as [CalendarYear],'3' as [CalendarMonth],'4' as [CalendarDay],Null as [Entity] union all</v>
      </c>
    </row>
    <row r="277" spans="1:20" x14ac:dyDescent="0.3">
      <c r="A277">
        <f>IF($D$5-($D$5-(MAX($A$10:A276)+1))&lt;=$D$5,$D$5-($D$5-(MAX($A$10:A276)+1)),"")</f>
        <v>267</v>
      </c>
      <c r="B277" s="1">
        <f t="shared" si="103"/>
        <v>40262</v>
      </c>
      <c r="C277" s="1" t="str">
        <f t="shared" si="104"/>
        <v>20100325</v>
      </c>
      <c r="D277">
        <f t="shared" si="97"/>
        <v>201009</v>
      </c>
      <c r="E277">
        <f t="shared" si="98"/>
        <v>9</v>
      </c>
      <c r="F277" s="5">
        <f t="shared" si="99"/>
        <v>40238</v>
      </c>
      <c r="G277" s="5">
        <f t="shared" si="102"/>
        <v>40268</v>
      </c>
      <c r="H277" t="str">
        <f t="shared" si="105"/>
        <v>2010</v>
      </c>
      <c r="I277" t="str">
        <f t="shared" si="106"/>
        <v>Yr - 2010</v>
      </c>
      <c r="J277">
        <f t="shared" si="96"/>
        <v>3</v>
      </c>
      <c r="K277" t="str">
        <f t="shared" si="107"/>
        <v>Qtr - 3</v>
      </c>
      <c r="L277" t="str">
        <f t="shared" si="108"/>
        <v>March</v>
      </c>
      <c r="M277">
        <f t="shared" si="100"/>
        <v>39</v>
      </c>
      <c r="N277" t="str">
        <f t="shared" si="109"/>
        <v>Wk - 39</v>
      </c>
      <c r="O277" t="str">
        <f t="shared" si="101"/>
        <v>Thursday</v>
      </c>
      <c r="P277" t="str">
        <f t="shared" si="110"/>
        <v>2010</v>
      </c>
      <c r="Q277">
        <f t="shared" si="111"/>
        <v>3</v>
      </c>
      <c r="R277">
        <f t="shared" si="112"/>
        <v>5</v>
      </c>
      <c r="T277" t="str">
        <f t="shared" si="113"/>
        <v>select '20100325' as [MemberId],'201009' as [FYPeriod],'9' as [FYPeriodInYear],'2010-03-01' as [PeriodStart],'2010-03-31' as [PeriodEnd],'2010' as [FYYear],'Yr - 2010' as [FYYearLabel],'3' as [FYQuarter],'Qtr - 3' as [FYQuarterLabel],'March' as [FYMonthLabel],'39' as [FYWeek],'Wk - 39' as [FYWeekLabel],'Thursday' as [Day],'2010' as [CalendarYear],'3' as [CalendarMonth],'5' as [CalendarDay],Null as [Entity] union all</v>
      </c>
    </row>
    <row r="278" spans="1:20" x14ac:dyDescent="0.3">
      <c r="A278">
        <f>IF($D$5-($D$5-(MAX($A$10:A277)+1))&lt;=$D$5,$D$5-($D$5-(MAX($A$10:A277)+1)),"")</f>
        <v>268</v>
      </c>
      <c r="B278" s="1">
        <f t="shared" si="103"/>
        <v>40263</v>
      </c>
      <c r="C278" s="1" t="str">
        <f t="shared" si="104"/>
        <v>20100326</v>
      </c>
      <c r="D278">
        <f t="shared" si="97"/>
        <v>201009</v>
      </c>
      <c r="E278">
        <f t="shared" si="98"/>
        <v>9</v>
      </c>
      <c r="F278" s="5">
        <f t="shared" si="99"/>
        <v>40238</v>
      </c>
      <c r="G278" s="5">
        <f t="shared" si="102"/>
        <v>40268</v>
      </c>
      <c r="H278" t="str">
        <f t="shared" si="105"/>
        <v>2010</v>
      </c>
      <c r="I278" t="str">
        <f t="shared" si="106"/>
        <v>Yr - 2010</v>
      </c>
      <c r="J278">
        <f t="shared" si="96"/>
        <v>3</v>
      </c>
      <c r="K278" t="str">
        <f t="shared" si="107"/>
        <v>Qtr - 3</v>
      </c>
      <c r="L278" t="str">
        <f t="shared" si="108"/>
        <v>March</v>
      </c>
      <c r="M278">
        <f t="shared" si="100"/>
        <v>39</v>
      </c>
      <c r="N278" t="str">
        <f t="shared" si="109"/>
        <v>Wk - 39</v>
      </c>
      <c r="O278" t="str">
        <f t="shared" si="101"/>
        <v>Friday</v>
      </c>
      <c r="P278" t="str">
        <f t="shared" si="110"/>
        <v>2010</v>
      </c>
      <c r="Q278">
        <f t="shared" si="111"/>
        <v>3</v>
      </c>
      <c r="R278">
        <f t="shared" si="112"/>
        <v>6</v>
      </c>
      <c r="T278" t="str">
        <f t="shared" si="113"/>
        <v>select '20100326' as [MemberId],'201009' as [FYPeriod],'9' as [FYPeriodInYear],'2010-03-01' as [PeriodStart],'2010-03-31' as [PeriodEnd],'2010' as [FYYear],'Yr - 2010' as [FYYearLabel],'3' as [FYQuarter],'Qtr - 3' as [FYQuarterLabel],'March' as [FYMonthLabel],'39' as [FYWeek],'Wk - 39' as [FYWeekLabel],'Friday' as [Day],'2010' as [CalendarYear],'3' as [CalendarMonth],'6' as [CalendarDay],Null as [Entity] union all</v>
      </c>
    </row>
    <row r="279" spans="1:20" x14ac:dyDescent="0.3">
      <c r="A279">
        <f>IF($D$5-($D$5-(MAX($A$10:A278)+1))&lt;=$D$5,$D$5-($D$5-(MAX($A$10:A278)+1)),"")</f>
        <v>269</v>
      </c>
      <c r="B279" s="1">
        <f t="shared" si="103"/>
        <v>40264</v>
      </c>
      <c r="C279" s="1" t="str">
        <f t="shared" si="104"/>
        <v>20100327</v>
      </c>
      <c r="D279">
        <f t="shared" si="97"/>
        <v>201009</v>
      </c>
      <c r="E279">
        <f t="shared" si="98"/>
        <v>9</v>
      </c>
      <c r="F279" s="5">
        <f t="shared" si="99"/>
        <v>40238</v>
      </c>
      <c r="G279" s="5">
        <f t="shared" si="102"/>
        <v>40268</v>
      </c>
      <c r="H279" t="str">
        <f t="shared" si="105"/>
        <v>2010</v>
      </c>
      <c r="I279" t="str">
        <f t="shared" si="106"/>
        <v>Yr - 2010</v>
      </c>
      <c r="J279">
        <f t="shared" si="96"/>
        <v>3</v>
      </c>
      <c r="K279" t="str">
        <f t="shared" si="107"/>
        <v>Qtr - 3</v>
      </c>
      <c r="L279" t="str">
        <f t="shared" si="108"/>
        <v>March</v>
      </c>
      <c r="M279">
        <f t="shared" si="100"/>
        <v>39</v>
      </c>
      <c r="N279" t="str">
        <f t="shared" si="109"/>
        <v>Wk - 39</v>
      </c>
      <c r="O279" t="str">
        <f t="shared" si="101"/>
        <v>Saturday</v>
      </c>
      <c r="P279" t="str">
        <f t="shared" si="110"/>
        <v>2010</v>
      </c>
      <c r="Q279">
        <f t="shared" si="111"/>
        <v>3</v>
      </c>
      <c r="R279">
        <f t="shared" si="112"/>
        <v>7</v>
      </c>
      <c r="T279" t="str">
        <f t="shared" si="113"/>
        <v>select '20100327' as [MemberId],'201009' as [FYPeriod],'9' as [FYPeriodInYear],'2010-03-01' as [PeriodStart],'2010-03-31' as [PeriodEnd],'2010' as [FYYear],'Yr - 2010' as [FYYearLabel],'3' as [FYQuarter],'Qtr - 3' as [FYQuarterLabel],'March' as [FYMonthLabel],'39' as [FYWeek],'Wk - 39' as [FYWeekLabel],'Saturday' as [Day],'2010' as [CalendarYear],'3' as [CalendarMonth],'7' as [CalendarDay],Null as [Entity] union all</v>
      </c>
    </row>
    <row r="280" spans="1:20" x14ac:dyDescent="0.3">
      <c r="A280">
        <f>IF($D$5-($D$5-(MAX($A$10:A279)+1))&lt;=$D$5,$D$5-($D$5-(MAX($A$10:A279)+1)),"")</f>
        <v>270</v>
      </c>
      <c r="B280" s="1">
        <f t="shared" si="103"/>
        <v>40265</v>
      </c>
      <c r="C280" s="1" t="str">
        <f t="shared" si="104"/>
        <v>20100328</v>
      </c>
      <c r="D280">
        <f t="shared" si="97"/>
        <v>201009</v>
      </c>
      <c r="E280">
        <f t="shared" si="98"/>
        <v>9</v>
      </c>
      <c r="F280" s="5">
        <f t="shared" si="99"/>
        <v>40238</v>
      </c>
      <c r="G280" s="5">
        <f t="shared" si="102"/>
        <v>40268</v>
      </c>
      <c r="H280" t="str">
        <f t="shared" si="105"/>
        <v>2010</v>
      </c>
      <c r="I280" t="str">
        <f t="shared" si="106"/>
        <v>Yr - 2010</v>
      </c>
      <c r="J280">
        <f t="shared" si="96"/>
        <v>3</v>
      </c>
      <c r="K280" t="str">
        <f t="shared" si="107"/>
        <v>Qtr - 3</v>
      </c>
      <c r="L280" t="str">
        <f t="shared" si="108"/>
        <v>March</v>
      </c>
      <c r="M280">
        <f t="shared" si="100"/>
        <v>39</v>
      </c>
      <c r="N280" t="str">
        <f t="shared" si="109"/>
        <v>Wk - 39</v>
      </c>
      <c r="O280" t="str">
        <f t="shared" si="101"/>
        <v>Sunday</v>
      </c>
      <c r="P280" t="str">
        <f t="shared" si="110"/>
        <v>2010</v>
      </c>
      <c r="Q280">
        <f t="shared" si="111"/>
        <v>3</v>
      </c>
      <c r="R280">
        <f t="shared" si="112"/>
        <v>1</v>
      </c>
      <c r="T280" t="str">
        <f t="shared" si="113"/>
        <v>select '20100328' as [MemberId],'201009' as [FYPeriod],'9' as [FYPeriodInYear],'2010-03-01' as [PeriodStart],'2010-03-31' as [PeriodEnd],'2010' as [FYYear],'Yr - 2010' as [FYYearLabel],'3' as [FYQuarter],'Qtr - 3' as [FYQuarterLabel],'March' as [FYMonthLabel],'39' as [FYWeek],'Wk - 39' as [FYWeekLabel],'Sunday' as [Day],'2010' as [CalendarYear],'3' as [CalendarMonth],'1' as [CalendarDay],Null as [Entity] union all</v>
      </c>
    </row>
    <row r="281" spans="1:20" x14ac:dyDescent="0.3">
      <c r="A281">
        <f>IF($D$5-($D$5-(MAX($A$10:A280)+1))&lt;=$D$5,$D$5-($D$5-(MAX($A$10:A280)+1)),"")</f>
        <v>271</v>
      </c>
      <c r="B281" s="1">
        <f t="shared" si="103"/>
        <v>40266</v>
      </c>
      <c r="C281" s="1" t="str">
        <f t="shared" si="104"/>
        <v>20100329</v>
      </c>
      <c r="D281">
        <f t="shared" si="97"/>
        <v>201009</v>
      </c>
      <c r="E281">
        <f t="shared" si="98"/>
        <v>9</v>
      </c>
      <c r="F281" s="5">
        <f t="shared" si="99"/>
        <v>40238</v>
      </c>
      <c r="G281" s="5">
        <f t="shared" si="102"/>
        <v>40268</v>
      </c>
      <c r="H281" t="str">
        <f t="shared" si="105"/>
        <v>2010</v>
      </c>
      <c r="I281" t="str">
        <f t="shared" si="106"/>
        <v>Yr - 2010</v>
      </c>
      <c r="J281">
        <f t="shared" si="96"/>
        <v>3</v>
      </c>
      <c r="K281" t="str">
        <f t="shared" si="107"/>
        <v>Qtr - 3</v>
      </c>
      <c r="L281" t="str">
        <f t="shared" si="108"/>
        <v>March</v>
      </c>
      <c r="M281">
        <f t="shared" si="100"/>
        <v>39</v>
      </c>
      <c r="N281" t="str">
        <f t="shared" si="109"/>
        <v>Wk - 39</v>
      </c>
      <c r="O281" t="str">
        <f t="shared" si="101"/>
        <v>Monday</v>
      </c>
      <c r="P281" t="str">
        <f t="shared" si="110"/>
        <v>2010</v>
      </c>
      <c r="Q281">
        <f t="shared" si="111"/>
        <v>3</v>
      </c>
      <c r="R281">
        <f t="shared" si="112"/>
        <v>2</v>
      </c>
      <c r="T281" t="str">
        <f t="shared" si="113"/>
        <v>select '20100329' as [MemberId],'201009' as [FYPeriod],'9' as [FYPeriodInYear],'2010-03-01' as [PeriodStart],'2010-03-31' as [PeriodEnd],'2010' as [FYYear],'Yr - 2010' as [FYYearLabel],'3' as [FYQuarter],'Qtr - 3' as [FYQuarterLabel],'March' as [FYMonthLabel],'39' as [FYWeek],'Wk - 39' as [FYWeekLabel],'Monday' as [Day],'2010' as [CalendarYear],'3' as [CalendarMonth],'2' as [CalendarDay],Null as [Entity] union all</v>
      </c>
    </row>
    <row r="282" spans="1:20" x14ac:dyDescent="0.3">
      <c r="A282">
        <f>IF($D$5-($D$5-(MAX($A$10:A281)+1))&lt;=$D$5,$D$5-($D$5-(MAX($A$10:A281)+1)),"")</f>
        <v>272</v>
      </c>
      <c r="B282" s="1">
        <f t="shared" si="103"/>
        <v>40267</v>
      </c>
      <c r="C282" s="1" t="str">
        <f t="shared" si="104"/>
        <v>20100330</v>
      </c>
      <c r="D282">
        <f t="shared" si="97"/>
        <v>201009</v>
      </c>
      <c r="E282">
        <f t="shared" si="98"/>
        <v>9</v>
      </c>
      <c r="F282" s="5">
        <f t="shared" si="99"/>
        <v>40238</v>
      </c>
      <c r="G282" s="5">
        <f t="shared" si="102"/>
        <v>40268</v>
      </c>
      <c r="H282" t="str">
        <f t="shared" si="105"/>
        <v>2010</v>
      </c>
      <c r="I282" t="str">
        <f t="shared" si="106"/>
        <v>Yr - 2010</v>
      </c>
      <c r="J282">
        <f t="shared" si="96"/>
        <v>3</v>
      </c>
      <c r="K282" t="str">
        <f t="shared" si="107"/>
        <v>Qtr - 3</v>
      </c>
      <c r="L282" t="str">
        <f t="shared" si="108"/>
        <v>March</v>
      </c>
      <c r="M282">
        <f t="shared" si="100"/>
        <v>39</v>
      </c>
      <c r="N282" t="str">
        <f t="shared" si="109"/>
        <v>Wk - 39</v>
      </c>
      <c r="O282" t="str">
        <f t="shared" si="101"/>
        <v>Tuesday</v>
      </c>
      <c r="P282" t="str">
        <f t="shared" si="110"/>
        <v>2010</v>
      </c>
      <c r="Q282">
        <f t="shared" si="111"/>
        <v>3</v>
      </c>
      <c r="R282">
        <f t="shared" si="112"/>
        <v>3</v>
      </c>
      <c r="T282" t="str">
        <f t="shared" si="113"/>
        <v>select '20100330' as [MemberId],'201009' as [FYPeriod],'9' as [FYPeriodInYear],'2010-03-01' as [PeriodStart],'2010-03-31' as [PeriodEnd],'2010' as [FYYear],'Yr - 2010' as [FYYearLabel],'3' as [FYQuarter],'Qtr - 3' as [FYQuarterLabel],'March' as [FYMonthLabel],'39' as [FYWeek],'Wk - 39' as [FYWeekLabel],'Tuesday' as [Day],'2010' as [CalendarYear],'3' as [CalendarMonth],'3' as [CalendarDay],Null as [Entity] union all</v>
      </c>
    </row>
    <row r="283" spans="1:20" x14ac:dyDescent="0.3">
      <c r="A283">
        <f>IF($D$5-($D$5-(MAX($A$10:A282)+1))&lt;=$D$5,$D$5-($D$5-(MAX($A$10:A282)+1)),"")</f>
        <v>273</v>
      </c>
      <c r="B283" s="1">
        <f t="shared" si="103"/>
        <v>40268</v>
      </c>
      <c r="C283" s="1" t="str">
        <f t="shared" si="104"/>
        <v>20100331</v>
      </c>
      <c r="D283">
        <f t="shared" si="97"/>
        <v>201009</v>
      </c>
      <c r="E283">
        <f t="shared" si="98"/>
        <v>9</v>
      </c>
      <c r="F283" s="5">
        <f t="shared" si="99"/>
        <v>40238</v>
      </c>
      <c r="G283" s="5">
        <f t="shared" si="102"/>
        <v>40268</v>
      </c>
      <c r="H283" t="str">
        <f t="shared" si="105"/>
        <v>2010</v>
      </c>
      <c r="I283" t="str">
        <f t="shared" si="106"/>
        <v>Yr - 2010</v>
      </c>
      <c r="J283">
        <f t="shared" si="96"/>
        <v>3</v>
      </c>
      <c r="K283" t="str">
        <f t="shared" si="107"/>
        <v>Qtr - 3</v>
      </c>
      <c r="L283" t="str">
        <f t="shared" si="108"/>
        <v>March</v>
      </c>
      <c r="M283">
        <f t="shared" si="100"/>
        <v>40</v>
      </c>
      <c r="N283" t="str">
        <f t="shared" si="109"/>
        <v>Wk - 40</v>
      </c>
      <c r="O283" t="str">
        <f t="shared" si="101"/>
        <v>Wednesday</v>
      </c>
      <c r="P283" t="str">
        <f t="shared" si="110"/>
        <v>2010</v>
      </c>
      <c r="Q283">
        <f t="shared" si="111"/>
        <v>3</v>
      </c>
      <c r="R283">
        <f t="shared" si="112"/>
        <v>4</v>
      </c>
      <c r="T283" t="str">
        <f t="shared" si="113"/>
        <v>select '20100331' as [MemberId],'201009' as [FYPeriod],'9' as [FYPeriodInYear],'2010-03-01' as [PeriodStart],'2010-03-31' as [PeriodEnd],'2010' as [FYYear],'Yr - 2010' as [FYYearLabel],'3' as [FYQuarter],'Qtr - 3' as [FYQuarterLabel],'March' as [FYMonthLabel],'40' as [FYWeek],'Wk - 40' as [FYWeekLabel],'Wednesday' as [Day],'2010' as [CalendarYear],'3' as [CalendarMonth],'4' as [CalendarDay],Null as [Entity] union all</v>
      </c>
    </row>
    <row r="284" spans="1:20" x14ac:dyDescent="0.3">
      <c r="A284">
        <f>IF($D$5-($D$5-(MAX($A$10:A283)+1))&lt;=$D$5,$D$5-($D$5-(MAX($A$10:A283)+1)),"")</f>
        <v>274</v>
      </c>
      <c r="B284" s="1">
        <f t="shared" si="103"/>
        <v>40269</v>
      </c>
      <c r="C284" s="1" t="str">
        <f t="shared" si="104"/>
        <v>20100401</v>
      </c>
      <c r="D284">
        <f t="shared" si="97"/>
        <v>201010</v>
      </c>
      <c r="E284">
        <f t="shared" si="98"/>
        <v>10</v>
      </c>
      <c r="F284" s="5">
        <f t="shared" si="99"/>
        <v>40269</v>
      </c>
      <c r="G284" s="5">
        <f t="shared" si="102"/>
        <v>40298</v>
      </c>
      <c r="H284" t="str">
        <f t="shared" si="105"/>
        <v>2010</v>
      </c>
      <c r="I284" t="str">
        <f t="shared" si="106"/>
        <v>Yr - 2010</v>
      </c>
      <c r="J284">
        <f t="shared" si="96"/>
        <v>4</v>
      </c>
      <c r="K284" t="str">
        <f t="shared" si="107"/>
        <v>Qtr - 4</v>
      </c>
      <c r="L284" t="str">
        <f t="shared" si="108"/>
        <v>April</v>
      </c>
      <c r="M284">
        <f t="shared" si="100"/>
        <v>40</v>
      </c>
      <c r="N284" t="str">
        <f t="shared" si="109"/>
        <v>Wk - 40</v>
      </c>
      <c r="O284" t="str">
        <f t="shared" si="101"/>
        <v>Thursday</v>
      </c>
      <c r="P284" t="str">
        <f t="shared" si="110"/>
        <v>2010</v>
      </c>
      <c r="Q284">
        <f t="shared" si="111"/>
        <v>4</v>
      </c>
      <c r="R284">
        <f t="shared" si="112"/>
        <v>5</v>
      </c>
      <c r="T284" t="str">
        <f t="shared" si="113"/>
        <v>select '20100401' as [MemberId],'201010' as [FYPeriod],'10' as [FYPeriodInYear],'2010-04-01' as [PeriodStart],'2010-04-30' as [PeriodEnd],'2010' as [FYYear],'Yr - 2010' as [FYYearLabel],'4' as [FYQuarter],'Qtr - 4' as [FYQuarterLabel],'April' as [FYMonthLabel],'40' as [FYWeek],'Wk - 40' as [FYWeekLabel],'Thursday' as [Day],'2010' as [CalendarYear],'4' as [CalendarMonth],'5' as [CalendarDay],Null as [Entity] union all</v>
      </c>
    </row>
    <row r="285" spans="1:20" x14ac:dyDescent="0.3">
      <c r="A285">
        <f>IF($D$5-($D$5-(MAX($A$10:A284)+1))&lt;=$D$5,$D$5-($D$5-(MAX($A$10:A284)+1)),"")</f>
        <v>275</v>
      </c>
      <c r="B285" s="1">
        <f t="shared" si="103"/>
        <v>40270</v>
      </c>
      <c r="C285" s="1" t="str">
        <f t="shared" si="104"/>
        <v>20100402</v>
      </c>
      <c r="D285">
        <f t="shared" si="97"/>
        <v>201010</v>
      </c>
      <c r="E285">
        <f t="shared" si="98"/>
        <v>10</v>
      </c>
      <c r="F285" s="5">
        <f t="shared" si="99"/>
        <v>40269</v>
      </c>
      <c r="G285" s="5">
        <f t="shared" si="102"/>
        <v>40298</v>
      </c>
      <c r="H285" t="str">
        <f t="shared" si="105"/>
        <v>2010</v>
      </c>
      <c r="I285" t="str">
        <f t="shared" si="106"/>
        <v>Yr - 2010</v>
      </c>
      <c r="J285">
        <f t="shared" si="96"/>
        <v>4</v>
      </c>
      <c r="K285" t="str">
        <f t="shared" si="107"/>
        <v>Qtr - 4</v>
      </c>
      <c r="L285" t="str">
        <f t="shared" si="108"/>
        <v>April</v>
      </c>
      <c r="M285">
        <f t="shared" si="100"/>
        <v>40</v>
      </c>
      <c r="N285" t="str">
        <f t="shared" si="109"/>
        <v>Wk - 40</v>
      </c>
      <c r="O285" t="str">
        <f t="shared" si="101"/>
        <v>Friday</v>
      </c>
      <c r="P285" t="str">
        <f t="shared" si="110"/>
        <v>2010</v>
      </c>
      <c r="Q285">
        <f t="shared" si="111"/>
        <v>4</v>
      </c>
      <c r="R285">
        <f t="shared" si="112"/>
        <v>6</v>
      </c>
      <c r="T285" t="str">
        <f t="shared" si="113"/>
        <v>select '20100402' as [MemberId],'201010' as [FYPeriod],'10' as [FYPeriodInYear],'2010-04-01' as [PeriodStart],'2010-04-30' as [PeriodEnd],'2010' as [FYYear],'Yr - 2010' as [FYYearLabel],'4' as [FYQuarter],'Qtr - 4' as [FYQuarterLabel],'April' as [FYMonthLabel],'40' as [FYWeek],'Wk - 40' as [FYWeekLabel],'Friday' as [Day],'2010' as [CalendarYear],'4' as [CalendarMonth],'6' as [CalendarDay],Null as [Entity] union all</v>
      </c>
    </row>
    <row r="286" spans="1:20" x14ac:dyDescent="0.3">
      <c r="A286">
        <f>IF($D$5-($D$5-(MAX($A$10:A285)+1))&lt;=$D$5,$D$5-($D$5-(MAX($A$10:A285)+1)),"")</f>
        <v>276</v>
      </c>
      <c r="B286" s="1">
        <f t="shared" si="103"/>
        <v>40271</v>
      </c>
      <c r="C286" s="1" t="str">
        <f t="shared" si="104"/>
        <v>20100403</v>
      </c>
      <c r="D286">
        <f t="shared" si="97"/>
        <v>201010</v>
      </c>
      <c r="E286">
        <f t="shared" si="98"/>
        <v>10</v>
      </c>
      <c r="F286" s="5">
        <f t="shared" si="99"/>
        <v>40269</v>
      </c>
      <c r="G286" s="5">
        <f t="shared" si="102"/>
        <v>40298</v>
      </c>
      <c r="H286" t="str">
        <f t="shared" si="105"/>
        <v>2010</v>
      </c>
      <c r="I286" t="str">
        <f t="shared" si="106"/>
        <v>Yr - 2010</v>
      </c>
      <c r="J286">
        <f t="shared" si="96"/>
        <v>4</v>
      </c>
      <c r="K286" t="str">
        <f t="shared" si="107"/>
        <v>Qtr - 4</v>
      </c>
      <c r="L286" t="str">
        <f t="shared" si="108"/>
        <v>April</v>
      </c>
      <c r="M286">
        <f t="shared" si="100"/>
        <v>40</v>
      </c>
      <c r="N286" t="str">
        <f t="shared" si="109"/>
        <v>Wk - 40</v>
      </c>
      <c r="O286" t="str">
        <f t="shared" si="101"/>
        <v>Saturday</v>
      </c>
      <c r="P286" t="str">
        <f t="shared" si="110"/>
        <v>2010</v>
      </c>
      <c r="Q286">
        <f t="shared" si="111"/>
        <v>4</v>
      </c>
      <c r="R286">
        <f t="shared" si="112"/>
        <v>7</v>
      </c>
      <c r="T286" t="str">
        <f t="shared" si="113"/>
        <v>select '20100403' as [MemberId],'201010' as [FYPeriod],'10' as [FYPeriodInYear],'2010-04-01' as [PeriodStart],'2010-04-30' as [PeriodEnd],'2010' as [FYYear],'Yr - 2010' as [FYYearLabel],'4' as [FYQuarter],'Qtr - 4' as [FYQuarterLabel],'April' as [FYMonthLabel],'40' as [FYWeek],'Wk - 40' as [FYWeekLabel],'Saturday' as [Day],'2010' as [CalendarYear],'4' as [CalendarMonth],'7' as [CalendarDay],Null as [Entity] union all</v>
      </c>
    </row>
    <row r="287" spans="1:20" x14ac:dyDescent="0.3">
      <c r="A287">
        <f>IF($D$5-($D$5-(MAX($A$10:A286)+1))&lt;=$D$5,$D$5-($D$5-(MAX($A$10:A286)+1)),"")</f>
        <v>277</v>
      </c>
      <c r="B287" s="1">
        <f t="shared" si="103"/>
        <v>40272</v>
      </c>
      <c r="C287" s="1" t="str">
        <f t="shared" si="104"/>
        <v>20100404</v>
      </c>
      <c r="D287">
        <f t="shared" si="97"/>
        <v>201010</v>
      </c>
      <c r="E287">
        <f t="shared" si="98"/>
        <v>10</v>
      </c>
      <c r="F287" s="5">
        <f t="shared" si="99"/>
        <v>40269</v>
      </c>
      <c r="G287" s="5">
        <f t="shared" si="102"/>
        <v>40298</v>
      </c>
      <c r="H287" t="str">
        <f t="shared" si="105"/>
        <v>2010</v>
      </c>
      <c r="I287" t="str">
        <f t="shared" si="106"/>
        <v>Yr - 2010</v>
      </c>
      <c r="J287">
        <f t="shared" si="96"/>
        <v>4</v>
      </c>
      <c r="K287" t="str">
        <f t="shared" si="107"/>
        <v>Qtr - 4</v>
      </c>
      <c r="L287" t="str">
        <f t="shared" si="108"/>
        <v>April</v>
      </c>
      <c r="M287">
        <f t="shared" si="100"/>
        <v>40</v>
      </c>
      <c r="N287" t="str">
        <f t="shared" si="109"/>
        <v>Wk - 40</v>
      </c>
      <c r="O287" t="str">
        <f t="shared" si="101"/>
        <v>Sunday</v>
      </c>
      <c r="P287" t="str">
        <f t="shared" si="110"/>
        <v>2010</v>
      </c>
      <c r="Q287">
        <f t="shared" si="111"/>
        <v>4</v>
      </c>
      <c r="R287">
        <f t="shared" si="112"/>
        <v>1</v>
      </c>
      <c r="T287" t="str">
        <f t="shared" si="113"/>
        <v>select '20100404' as [MemberId],'201010' as [FYPeriod],'10' as [FYPeriodInYear],'2010-04-01' as [PeriodStart],'2010-04-30' as [PeriodEnd],'2010' as [FYYear],'Yr - 2010' as [FYYearLabel],'4' as [FYQuarter],'Qtr - 4' as [FYQuarterLabel],'April' as [FYMonthLabel],'40' as [FYWeek],'Wk - 40' as [FYWeekLabel],'Sunday' as [Day],'2010' as [CalendarYear],'4' as [CalendarMonth],'1' as [CalendarDay],Null as [Entity] union all</v>
      </c>
    </row>
    <row r="288" spans="1:20" x14ac:dyDescent="0.3">
      <c r="A288">
        <f>IF($D$5-($D$5-(MAX($A$10:A287)+1))&lt;=$D$5,$D$5-($D$5-(MAX($A$10:A287)+1)),"")</f>
        <v>278</v>
      </c>
      <c r="B288" s="1">
        <f t="shared" si="103"/>
        <v>40273</v>
      </c>
      <c r="C288" s="1" t="str">
        <f t="shared" si="104"/>
        <v>20100405</v>
      </c>
      <c r="D288">
        <f t="shared" si="97"/>
        <v>201010</v>
      </c>
      <c r="E288">
        <f t="shared" si="98"/>
        <v>10</v>
      </c>
      <c r="F288" s="5">
        <f t="shared" si="99"/>
        <v>40269</v>
      </c>
      <c r="G288" s="5">
        <f t="shared" si="102"/>
        <v>40298</v>
      </c>
      <c r="H288" t="str">
        <f t="shared" si="105"/>
        <v>2010</v>
      </c>
      <c r="I288" t="str">
        <f t="shared" si="106"/>
        <v>Yr - 2010</v>
      </c>
      <c r="J288">
        <f t="shared" si="96"/>
        <v>4</v>
      </c>
      <c r="K288" t="str">
        <f t="shared" si="107"/>
        <v>Qtr - 4</v>
      </c>
      <c r="L288" t="str">
        <f t="shared" si="108"/>
        <v>April</v>
      </c>
      <c r="M288">
        <f t="shared" si="100"/>
        <v>40</v>
      </c>
      <c r="N288" t="str">
        <f t="shared" si="109"/>
        <v>Wk - 40</v>
      </c>
      <c r="O288" t="str">
        <f t="shared" si="101"/>
        <v>Monday</v>
      </c>
      <c r="P288" t="str">
        <f t="shared" si="110"/>
        <v>2010</v>
      </c>
      <c r="Q288">
        <f t="shared" si="111"/>
        <v>4</v>
      </c>
      <c r="R288">
        <f t="shared" si="112"/>
        <v>2</v>
      </c>
      <c r="T288" t="str">
        <f t="shared" si="113"/>
        <v>select '20100405' as [MemberId],'201010' as [FYPeriod],'10' as [FYPeriodInYear],'2010-04-01' as [PeriodStart],'2010-04-30' as [PeriodEnd],'2010' as [FYYear],'Yr - 2010' as [FYYearLabel],'4' as [FYQuarter],'Qtr - 4' as [FYQuarterLabel],'April' as [FYMonthLabel],'40' as [FYWeek],'Wk - 40' as [FYWeekLabel],'Monday' as [Day],'2010' as [CalendarYear],'4' as [CalendarMonth],'2' as [CalendarDay],Null as [Entity] union all</v>
      </c>
    </row>
    <row r="289" spans="1:20" x14ac:dyDescent="0.3">
      <c r="A289">
        <f>IF($D$5-($D$5-(MAX($A$10:A288)+1))&lt;=$D$5,$D$5-($D$5-(MAX($A$10:A288)+1)),"")</f>
        <v>279</v>
      </c>
      <c r="B289" s="1">
        <f t="shared" si="103"/>
        <v>40274</v>
      </c>
      <c r="C289" s="1" t="str">
        <f t="shared" si="104"/>
        <v>20100406</v>
      </c>
      <c r="D289">
        <f t="shared" si="97"/>
        <v>201010</v>
      </c>
      <c r="E289">
        <f t="shared" si="98"/>
        <v>10</v>
      </c>
      <c r="F289" s="5">
        <f t="shared" si="99"/>
        <v>40269</v>
      </c>
      <c r="G289" s="5">
        <f t="shared" si="102"/>
        <v>40298</v>
      </c>
      <c r="H289" t="str">
        <f t="shared" si="105"/>
        <v>2010</v>
      </c>
      <c r="I289" t="str">
        <f t="shared" si="106"/>
        <v>Yr - 2010</v>
      </c>
      <c r="J289">
        <f t="shared" si="96"/>
        <v>4</v>
      </c>
      <c r="K289" t="str">
        <f t="shared" si="107"/>
        <v>Qtr - 4</v>
      </c>
      <c r="L289" t="str">
        <f t="shared" si="108"/>
        <v>April</v>
      </c>
      <c r="M289">
        <f t="shared" si="100"/>
        <v>40</v>
      </c>
      <c r="N289" t="str">
        <f t="shared" si="109"/>
        <v>Wk - 40</v>
      </c>
      <c r="O289" t="str">
        <f t="shared" si="101"/>
        <v>Tuesday</v>
      </c>
      <c r="P289" t="str">
        <f t="shared" si="110"/>
        <v>2010</v>
      </c>
      <c r="Q289">
        <f t="shared" si="111"/>
        <v>4</v>
      </c>
      <c r="R289">
        <f t="shared" si="112"/>
        <v>3</v>
      </c>
      <c r="T289" t="str">
        <f t="shared" si="113"/>
        <v>select '20100406' as [MemberId],'201010' as [FYPeriod],'10' as [FYPeriodInYear],'2010-04-01' as [PeriodStart],'2010-04-30' as [PeriodEnd],'2010' as [FYYear],'Yr - 2010' as [FYYearLabel],'4' as [FYQuarter],'Qtr - 4' as [FYQuarterLabel],'April' as [FYMonthLabel],'40' as [FYWeek],'Wk - 40' as [FYWeekLabel],'Tuesday' as [Day],'2010' as [CalendarYear],'4' as [CalendarMonth],'3' as [CalendarDay],Null as [Entity] union all</v>
      </c>
    </row>
    <row r="290" spans="1:20" x14ac:dyDescent="0.3">
      <c r="A290">
        <f>IF($D$5-($D$5-(MAX($A$10:A289)+1))&lt;=$D$5,$D$5-($D$5-(MAX($A$10:A289)+1)),"")</f>
        <v>280</v>
      </c>
      <c r="B290" s="1">
        <f t="shared" si="103"/>
        <v>40275</v>
      </c>
      <c r="C290" s="1" t="str">
        <f t="shared" si="104"/>
        <v>20100407</v>
      </c>
      <c r="D290">
        <f t="shared" si="97"/>
        <v>201010</v>
      </c>
      <c r="E290">
        <f t="shared" si="98"/>
        <v>10</v>
      </c>
      <c r="F290" s="5">
        <f t="shared" si="99"/>
        <v>40269</v>
      </c>
      <c r="G290" s="5">
        <f t="shared" si="102"/>
        <v>40298</v>
      </c>
      <c r="H290" t="str">
        <f t="shared" si="105"/>
        <v>2010</v>
      </c>
      <c r="I290" t="str">
        <f t="shared" si="106"/>
        <v>Yr - 2010</v>
      </c>
      <c r="J290">
        <f t="shared" si="96"/>
        <v>4</v>
      </c>
      <c r="K290" t="str">
        <f t="shared" si="107"/>
        <v>Qtr - 4</v>
      </c>
      <c r="L290" t="str">
        <f t="shared" si="108"/>
        <v>April</v>
      </c>
      <c r="M290">
        <f t="shared" si="100"/>
        <v>41</v>
      </c>
      <c r="N290" t="str">
        <f t="shared" si="109"/>
        <v>Wk - 41</v>
      </c>
      <c r="O290" t="str">
        <f t="shared" si="101"/>
        <v>Wednesday</v>
      </c>
      <c r="P290" t="str">
        <f t="shared" si="110"/>
        <v>2010</v>
      </c>
      <c r="Q290">
        <f t="shared" si="111"/>
        <v>4</v>
      </c>
      <c r="R290">
        <f t="shared" si="112"/>
        <v>4</v>
      </c>
      <c r="T290" t="str">
        <f t="shared" si="113"/>
        <v>select '20100407' as [MemberId],'201010' as [FYPeriod],'10' as [FYPeriodInYear],'2010-04-01' as [PeriodStart],'2010-04-30' as [PeriodEnd],'2010' as [FYYear],'Yr - 2010' as [FYYearLabel],'4' as [FYQuarter],'Qtr - 4' as [FYQuarterLabel],'April' as [FYMonthLabel],'41' as [FYWeek],'Wk - 41' as [FYWeekLabel],'Wednesday' as [Day],'2010' as [CalendarYear],'4' as [CalendarMonth],'4' as [CalendarDay],Null as [Entity] union all</v>
      </c>
    </row>
    <row r="291" spans="1:20" x14ac:dyDescent="0.3">
      <c r="A291">
        <f>IF($D$5-($D$5-(MAX($A$10:A290)+1))&lt;=$D$5,$D$5-($D$5-(MAX($A$10:A290)+1)),"")</f>
        <v>281</v>
      </c>
      <c r="B291" s="1">
        <f t="shared" si="103"/>
        <v>40276</v>
      </c>
      <c r="C291" s="1" t="str">
        <f t="shared" si="104"/>
        <v>20100408</v>
      </c>
      <c r="D291">
        <f t="shared" si="97"/>
        <v>201010</v>
      </c>
      <c r="E291">
        <f t="shared" si="98"/>
        <v>10</v>
      </c>
      <c r="F291" s="5">
        <f t="shared" si="99"/>
        <v>40269</v>
      </c>
      <c r="G291" s="5">
        <f t="shared" si="102"/>
        <v>40298</v>
      </c>
      <c r="H291" t="str">
        <f t="shared" si="105"/>
        <v>2010</v>
      </c>
      <c r="I291" t="str">
        <f t="shared" si="106"/>
        <v>Yr - 2010</v>
      </c>
      <c r="J291">
        <f t="shared" si="96"/>
        <v>4</v>
      </c>
      <c r="K291" t="str">
        <f t="shared" si="107"/>
        <v>Qtr - 4</v>
      </c>
      <c r="L291" t="str">
        <f t="shared" si="108"/>
        <v>April</v>
      </c>
      <c r="M291">
        <f t="shared" si="100"/>
        <v>41</v>
      </c>
      <c r="N291" t="str">
        <f t="shared" si="109"/>
        <v>Wk - 41</v>
      </c>
      <c r="O291" t="str">
        <f t="shared" si="101"/>
        <v>Thursday</v>
      </c>
      <c r="P291" t="str">
        <f t="shared" si="110"/>
        <v>2010</v>
      </c>
      <c r="Q291">
        <f t="shared" si="111"/>
        <v>4</v>
      </c>
      <c r="R291">
        <f t="shared" si="112"/>
        <v>5</v>
      </c>
      <c r="T291" t="str">
        <f t="shared" si="113"/>
        <v>select '20100408' as [MemberId],'201010' as [FYPeriod],'10' as [FYPeriodInYear],'2010-04-01' as [PeriodStart],'2010-04-30' as [PeriodEnd],'2010' as [FYYear],'Yr - 2010' as [FYYearLabel],'4' as [FYQuarter],'Qtr - 4' as [FYQuarterLabel],'April' as [FYMonthLabel],'41' as [FYWeek],'Wk - 41' as [FYWeekLabel],'Thursday' as [Day],'2010' as [CalendarYear],'4' as [CalendarMonth],'5' as [CalendarDay],Null as [Entity] union all</v>
      </c>
    </row>
    <row r="292" spans="1:20" x14ac:dyDescent="0.3">
      <c r="A292">
        <f>IF($D$5-($D$5-(MAX($A$10:A291)+1))&lt;=$D$5,$D$5-($D$5-(MAX($A$10:A291)+1)),"")</f>
        <v>282</v>
      </c>
      <c r="B292" s="1">
        <f t="shared" si="103"/>
        <v>40277</v>
      </c>
      <c r="C292" s="1" t="str">
        <f t="shared" si="104"/>
        <v>20100409</v>
      </c>
      <c r="D292">
        <f t="shared" si="97"/>
        <v>201010</v>
      </c>
      <c r="E292">
        <f t="shared" si="98"/>
        <v>10</v>
      </c>
      <c r="F292" s="5">
        <f t="shared" si="99"/>
        <v>40269</v>
      </c>
      <c r="G292" s="5">
        <f t="shared" si="102"/>
        <v>40298</v>
      </c>
      <c r="H292" t="str">
        <f t="shared" si="105"/>
        <v>2010</v>
      </c>
      <c r="I292" t="str">
        <f t="shared" si="106"/>
        <v>Yr - 2010</v>
      </c>
      <c r="J292">
        <f t="shared" si="96"/>
        <v>4</v>
      </c>
      <c r="K292" t="str">
        <f t="shared" si="107"/>
        <v>Qtr - 4</v>
      </c>
      <c r="L292" t="str">
        <f t="shared" si="108"/>
        <v>April</v>
      </c>
      <c r="M292">
        <f t="shared" si="100"/>
        <v>41</v>
      </c>
      <c r="N292" t="str">
        <f t="shared" si="109"/>
        <v>Wk - 41</v>
      </c>
      <c r="O292" t="str">
        <f t="shared" si="101"/>
        <v>Friday</v>
      </c>
      <c r="P292" t="str">
        <f t="shared" si="110"/>
        <v>2010</v>
      </c>
      <c r="Q292">
        <f t="shared" si="111"/>
        <v>4</v>
      </c>
      <c r="R292">
        <f t="shared" si="112"/>
        <v>6</v>
      </c>
      <c r="T292" t="str">
        <f t="shared" si="113"/>
        <v>select '20100409' as [MemberId],'201010' as [FYPeriod],'10' as [FYPeriodInYear],'2010-04-01' as [PeriodStart],'2010-04-30' as [PeriodEnd],'2010' as [FYYear],'Yr - 2010' as [FYYearLabel],'4' as [FYQuarter],'Qtr - 4' as [FYQuarterLabel],'April' as [FYMonthLabel],'41' as [FYWeek],'Wk - 41' as [FYWeekLabel],'Friday' as [Day],'2010' as [CalendarYear],'4' as [CalendarMonth],'6' as [CalendarDay],Null as [Entity] union all</v>
      </c>
    </row>
    <row r="293" spans="1:20" x14ac:dyDescent="0.3">
      <c r="A293">
        <f>IF($D$5-($D$5-(MAX($A$10:A292)+1))&lt;=$D$5,$D$5-($D$5-(MAX($A$10:A292)+1)),"")</f>
        <v>283</v>
      </c>
      <c r="B293" s="1">
        <f t="shared" si="103"/>
        <v>40278</v>
      </c>
      <c r="C293" s="1" t="str">
        <f t="shared" si="104"/>
        <v>20100410</v>
      </c>
      <c r="D293">
        <f t="shared" si="97"/>
        <v>201010</v>
      </c>
      <c r="E293">
        <f t="shared" si="98"/>
        <v>10</v>
      </c>
      <c r="F293" s="5">
        <f t="shared" si="99"/>
        <v>40269</v>
      </c>
      <c r="G293" s="5">
        <f t="shared" si="102"/>
        <v>40298</v>
      </c>
      <c r="H293" t="str">
        <f t="shared" si="105"/>
        <v>2010</v>
      </c>
      <c r="I293" t="str">
        <f t="shared" si="106"/>
        <v>Yr - 2010</v>
      </c>
      <c r="J293">
        <f t="shared" si="96"/>
        <v>4</v>
      </c>
      <c r="K293" t="str">
        <f t="shared" si="107"/>
        <v>Qtr - 4</v>
      </c>
      <c r="L293" t="str">
        <f t="shared" si="108"/>
        <v>April</v>
      </c>
      <c r="M293">
        <f t="shared" si="100"/>
        <v>41</v>
      </c>
      <c r="N293" t="str">
        <f t="shared" si="109"/>
        <v>Wk - 41</v>
      </c>
      <c r="O293" t="str">
        <f t="shared" si="101"/>
        <v>Saturday</v>
      </c>
      <c r="P293" t="str">
        <f t="shared" si="110"/>
        <v>2010</v>
      </c>
      <c r="Q293">
        <f t="shared" si="111"/>
        <v>4</v>
      </c>
      <c r="R293">
        <f t="shared" si="112"/>
        <v>7</v>
      </c>
      <c r="T293" t="str">
        <f t="shared" si="113"/>
        <v>select '20100410' as [MemberId],'201010' as [FYPeriod],'10' as [FYPeriodInYear],'2010-04-01' as [PeriodStart],'2010-04-30' as [PeriodEnd],'2010' as [FYYear],'Yr - 2010' as [FYYearLabel],'4' as [FYQuarter],'Qtr - 4' as [FYQuarterLabel],'April' as [FYMonthLabel],'41' as [FYWeek],'Wk - 41' as [FYWeekLabel],'Saturday' as [Day],'2010' as [CalendarYear],'4' as [CalendarMonth],'7' as [CalendarDay],Null as [Entity] union all</v>
      </c>
    </row>
    <row r="294" spans="1:20" x14ac:dyDescent="0.3">
      <c r="A294">
        <f>IF($D$5-($D$5-(MAX($A$10:A293)+1))&lt;=$D$5,$D$5-($D$5-(MAX($A$10:A293)+1)),"")</f>
        <v>284</v>
      </c>
      <c r="B294" s="1">
        <f t="shared" si="103"/>
        <v>40279</v>
      </c>
      <c r="C294" s="1" t="str">
        <f t="shared" si="104"/>
        <v>20100411</v>
      </c>
      <c r="D294">
        <f t="shared" si="97"/>
        <v>201010</v>
      </c>
      <c r="E294">
        <f t="shared" si="98"/>
        <v>10</v>
      </c>
      <c r="F294" s="5">
        <f t="shared" si="99"/>
        <v>40269</v>
      </c>
      <c r="G294" s="5">
        <f t="shared" si="102"/>
        <v>40298</v>
      </c>
      <c r="H294" t="str">
        <f t="shared" si="105"/>
        <v>2010</v>
      </c>
      <c r="I294" t="str">
        <f t="shared" si="106"/>
        <v>Yr - 2010</v>
      </c>
      <c r="J294">
        <f t="shared" si="96"/>
        <v>4</v>
      </c>
      <c r="K294" t="str">
        <f t="shared" si="107"/>
        <v>Qtr - 4</v>
      </c>
      <c r="L294" t="str">
        <f t="shared" si="108"/>
        <v>April</v>
      </c>
      <c r="M294">
        <f t="shared" si="100"/>
        <v>41</v>
      </c>
      <c r="N294" t="str">
        <f t="shared" si="109"/>
        <v>Wk - 41</v>
      </c>
      <c r="O294" t="str">
        <f t="shared" si="101"/>
        <v>Sunday</v>
      </c>
      <c r="P294" t="str">
        <f t="shared" si="110"/>
        <v>2010</v>
      </c>
      <c r="Q294">
        <f t="shared" si="111"/>
        <v>4</v>
      </c>
      <c r="R294">
        <f t="shared" si="112"/>
        <v>1</v>
      </c>
      <c r="T294" t="str">
        <f t="shared" si="113"/>
        <v>select '20100411' as [MemberId],'201010' as [FYPeriod],'10' as [FYPeriodInYear],'2010-04-01' as [PeriodStart],'2010-04-30' as [PeriodEnd],'2010' as [FYYear],'Yr - 2010' as [FYYearLabel],'4' as [FYQuarter],'Qtr - 4' as [FYQuarterLabel],'April' as [FYMonthLabel],'41' as [FYWeek],'Wk - 41' as [FYWeekLabel],'Sunday' as [Day],'2010' as [CalendarYear],'4' as [CalendarMonth],'1' as [CalendarDay],Null as [Entity] union all</v>
      </c>
    </row>
    <row r="295" spans="1:20" x14ac:dyDescent="0.3">
      <c r="A295">
        <f>IF($D$5-($D$5-(MAX($A$10:A294)+1))&lt;=$D$5,$D$5-($D$5-(MAX($A$10:A294)+1)),"")</f>
        <v>285</v>
      </c>
      <c r="B295" s="1">
        <f t="shared" si="103"/>
        <v>40280</v>
      </c>
      <c r="C295" s="1" t="str">
        <f t="shared" si="104"/>
        <v>20100412</v>
      </c>
      <c r="D295">
        <f t="shared" si="97"/>
        <v>201010</v>
      </c>
      <c r="E295">
        <f t="shared" si="98"/>
        <v>10</v>
      </c>
      <c r="F295" s="5">
        <f t="shared" si="99"/>
        <v>40269</v>
      </c>
      <c r="G295" s="5">
        <f t="shared" si="102"/>
        <v>40298</v>
      </c>
      <c r="H295" t="str">
        <f t="shared" si="105"/>
        <v>2010</v>
      </c>
      <c r="I295" t="str">
        <f t="shared" si="106"/>
        <v>Yr - 2010</v>
      </c>
      <c r="J295">
        <f t="shared" ref="J295:J358" si="114">IF($A295="","",IF($G$3="Yes",ROUNDUP(MONTH($B295)/3,0),IF($E295=1,1,IF(AND(NOT(ISNA(MATCH($E295,$AP$3:$AR$3,0))),MOD($E294,3)=0),$J294+1,$J294))))</f>
        <v>4</v>
      </c>
      <c r="K295" t="str">
        <f t="shared" si="107"/>
        <v>Qtr - 4</v>
      </c>
      <c r="L295" t="str">
        <f t="shared" si="108"/>
        <v>April</v>
      </c>
      <c r="M295">
        <f t="shared" si="100"/>
        <v>41</v>
      </c>
      <c r="N295" t="str">
        <f t="shared" si="109"/>
        <v>Wk - 41</v>
      </c>
      <c r="O295" t="str">
        <f t="shared" si="101"/>
        <v>Monday</v>
      </c>
      <c r="P295" t="str">
        <f t="shared" si="110"/>
        <v>2010</v>
      </c>
      <c r="Q295">
        <f t="shared" si="111"/>
        <v>4</v>
      </c>
      <c r="R295">
        <f t="shared" si="112"/>
        <v>2</v>
      </c>
      <c r="T295" t="str">
        <f t="shared" si="113"/>
        <v>select '20100412' as [MemberId],'201010' as [FYPeriod],'10' as [FYPeriodInYear],'2010-04-01' as [PeriodStart],'2010-04-30' as [PeriodEnd],'2010' as [FYYear],'Yr - 2010' as [FYYearLabel],'4' as [FYQuarter],'Qtr - 4' as [FYQuarterLabel],'April' as [FYMonthLabel],'41' as [FYWeek],'Wk - 41' as [FYWeekLabel],'Monday' as [Day],'2010' as [CalendarYear],'4' as [CalendarMonth],'2' as [CalendarDay],Null as [Entity] union all</v>
      </c>
    </row>
    <row r="296" spans="1:20" x14ac:dyDescent="0.3">
      <c r="A296">
        <f>IF($D$5-($D$5-(MAX($A$10:A295)+1))&lt;=$D$5,$D$5-($D$5-(MAX($A$10:A295)+1)),"")</f>
        <v>286</v>
      </c>
      <c r="B296" s="1">
        <f t="shared" si="103"/>
        <v>40281</v>
      </c>
      <c r="C296" s="1" t="str">
        <f t="shared" si="104"/>
        <v>20100413</v>
      </c>
      <c r="D296">
        <f t="shared" si="97"/>
        <v>201010</v>
      </c>
      <c r="E296">
        <f t="shared" si="98"/>
        <v>10</v>
      </c>
      <c r="F296" s="5">
        <f t="shared" si="99"/>
        <v>40269</v>
      </c>
      <c r="G296" s="5">
        <f t="shared" si="102"/>
        <v>40298</v>
      </c>
      <c r="H296" t="str">
        <f t="shared" si="105"/>
        <v>2010</v>
      </c>
      <c r="I296" t="str">
        <f t="shared" si="106"/>
        <v>Yr - 2010</v>
      </c>
      <c r="J296">
        <f t="shared" si="114"/>
        <v>4</v>
      </c>
      <c r="K296" t="str">
        <f t="shared" si="107"/>
        <v>Qtr - 4</v>
      </c>
      <c r="L296" t="str">
        <f t="shared" si="108"/>
        <v>April</v>
      </c>
      <c r="M296">
        <f t="shared" si="100"/>
        <v>41</v>
      </c>
      <c r="N296" t="str">
        <f t="shared" si="109"/>
        <v>Wk - 41</v>
      </c>
      <c r="O296" t="str">
        <f t="shared" si="101"/>
        <v>Tuesday</v>
      </c>
      <c r="P296" t="str">
        <f t="shared" si="110"/>
        <v>2010</v>
      </c>
      <c r="Q296">
        <f t="shared" si="111"/>
        <v>4</v>
      </c>
      <c r="R296">
        <f t="shared" si="112"/>
        <v>3</v>
      </c>
      <c r="T296" t="str">
        <f t="shared" si="113"/>
        <v>select '20100413' as [MemberId],'201010' as [FYPeriod],'10' as [FYPeriodInYear],'2010-04-01' as [PeriodStart],'2010-04-30' as [PeriodEnd],'2010' as [FYYear],'Yr - 2010' as [FYYearLabel],'4' as [FYQuarter],'Qtr - 4' as [FYQuarterLabel],'April' as [FYMonthLabel],'41' as [FYWeek],'Wk - 41' as [FYWeekLabel],'Tuesday' as [Day],'2010' as [CalendarYear],'4' as [CalendarMonth],'3' as [CalendarDay],Null as [Entity] union all</v>
      </c>
    </row>
    <row r="297" spans="1:20" x14ac:dyDescent="0.3">
      <c r="A297">
        <f>IF($D$5-($D$5-(MAX($A$10:A296)+1))&lt;=$D$5,$D$5-($D$5-(MAX($A$10:A296)+1)),"")</f>
        <v>287</v>
      </c>
      <c r="B297" s="1">
        <f t="shared" si="103"/>
        <v>40282</v>
      </c>
      <c r="C297" s="1" t="str">
        <f t="shared" si="104"/>
        <v>20100414</v>
      </c>
      <c r="D297">
        <f t="shared" si="97"/>
        <v>201010</v>
      </c>
      <c r="E297">
        <f t="shared" si="98"/>
        <v>10</v>
      </c>
      <c r="F297" s="5">
        <f t="shared" si="99"/>
        <v>40269</v>
      </c>
      <c r="G297" s="5">
        <f t="shared" si="102"/>
        <v>40298</v>
      </c>
      <c r="H297" t="str">
        <f t="shared" si="105"/>
        <v>2010</v>
      </c>
      <c r="I297" t="str">
        <f t="shared" si="106"/>
        <v>Yr - 2010</v>
      </c>
      <c r="J297">
        <f t="shared" si="114"/>
        <v>4</v>
      </c>
      <c r="K297" t="str">
        <f t="shared" si="107"/>
        <v>Qtr - 4</v>
      </c>
      <c r="L297" t="str">
        <f t="shared" si="108"/>
        <v>April</v>
      </c>
      <c r="M297">
        <f t="shared" si="100"/>
        <v>42</v>
      </c>
      <c r="N297" t="str">
        <f t="shared" si="109"/>
        <v>Wk - 42</v>
      </c>
      <c r="O297" t="str">
        <f t="shared" si="101"/>
        <v>Wednesday</v>
      </c>
      <c r="P297" t="str">
        <f t="shared" si="110"/>
        <v>2010</v>
      </c>
      <c r="Q297">
        <f t="shared" si="111"/>
        <v>4</v>
      </c>
      <c r="R297">
        <f t="shared" si="112"/>
        <v>4</v>
      </c>
      <c r="T297" t="str">
        <f t="shared" si="113"/>
        <v>select '20100414' as [MemberId],'201010' as [FYPeriod],'10' as [FYPeriodInYear],'2010-04-01' as [PeriodStart],'2010-04-30' as [PeriodEnd],'2010' as [FYYear],'Yr - 2010' as [FYYearLabel],'4' as [FYQuarter],'Qtr - 4' as [FYQuarterLabel],'April' as [FYMonthLabel],'42' as [FYWeek],'Wk - 42' as [FYWeekLabel],'Wednesday' as [Day],'2010' as [CalendarYear],'4' as [CalendarMonth],'4' as [CalendarDay],Null as [Entity] union all</v>
      </c>
    </row>
    <row r="298" spans="1:20" x14ac:dyDescent="0.3">
      <c r="A298">
        <f>IF($D$5-($D$5-(MAX($A$10:A297)+1))&lt;=$D$5,$D$5-($D$5-(MAX($A$10:A297)+1)),"")</f>
        <v>288</v>
      </c>
      <c r="B298" s="1">
        <f t="shared" si="103"/>
        <v>40283</v>
      </c>
      <c r="C298" s="1" t="str">
        <f t="shared" si="104"/>
        <v>20100415</v>
      </c>
      <c r="D298">
        <f t="shared" si="97"/>
        <v>201010</v>
      </c>
      <c r="E298">
        <f t="shared" si="98"/>
        <v>10</v>
      </c>
      <c r="F298" s="5">
        <f t="shared" si="99"/>
        <v>40269</v>
      </c>
      <c r="G298" s="5">
        <f t="shared" si="102"/>
        <v>40298</v>
      </c>
      <c r="H298" t="str">
        <f t="shared" si="105"/>
        <v>2010</v>
      </c>
      <c r="I298" t="str">
        <f t="shared" si="106"/>
        <v>Yr - 2010</v>
      </c>
      <c r="J298">
        <f t="shared" si="114"/>
        <v>4</v>
      </c>
      <c r="K298" t="str">
        <f t="shared" si="107"/>
        <v>Qtr - 4</v>
      </c>
      <c r="L298" t="str">
        <f t="shared" si="108"/>
        <v>April</v>
      </c>
      <c r="M298">
        <f t="shared" si="100"/>
        <v>42</v>
      </c>
      <c r="N298" t="str">
        <f t="shared" si="109"/>
        <v>Wk - 42</v>
      </c>
      <c r="O298" t="str">
        <f t="shared" si="101"/>
        <v>Thursday</v>
      </c>
      <c r="P298" t="str">
        <f t="shared" si="110"/>
        <v>2010</v>
      </c>
      <c r="Q298">
        <f t="shared" si="111"/>
        <v>4</v>
      </c>
      <c r="R298">
        <f t="shared" si="112"/>
        <v>5</v>
      </c>
      <c r="T298" t="str">
        <f t="shared" si="113"/>
        <v>select '20100415' as [MemberId],'201010' as [FYPeriod],'10' as [FYPeriodInYear],'2010-04-01' as [PeriodStart],'2010-04-30' as [PeriodEnd],'2010' as [FYYear],'Yr - 2010' as [FYYearLabel],'4' as [FYQuarter],'Qtr - 4' as [FYQuarterLabel],'April' as [FYMonthLabel],'42' as [FYWeek],'Wk - 42' as [FYWeekLabel],'Thursday' as [Day],'2010' as [CalendarYear],'4' as [CalendarMonth],'5' as [CalendarDay],Null as [Entity] union all</v>
      </c>
    </row>
    <row r="299" spans="1:20" x14ac:dyDescent="0.3">
      <c r="A299">
        <f>IF($D$5-($D$5-(MAX($A$10:A298)+1))&lt;=$D$5,$D$5-($D$5-(MAX($A$10:A298)+1)),"")</f>
        <v>289</v>
      </c>
      <c r="B299" s="1">
        <f t="shared" si="103"/>
        <v>40284</v>
      </c>
      <c r="C299" s="1" t="str">
        <f t="shared" si="104"/>
        <v>20100416</v>
      </c>
      <c r="D299">
        <f t="shared" si="97"/>
        <v>201010</v>
      </c>
      <c r="E299">
        <f t="shared" si="98"/>
        <v>10</v>
      </c>
      <c r="F299" s="5">
        <f t="shared" si="99"/>
        <v>40269</v>
      </c>
      <c r="G299" s="5">
        <f t="shared" si="102"/>
        <v>40298</v>
      </c>
      <c r="H299" t="str">
        <f t="shared" si="105"/>
        <v>2010</v>
      </c>
      <c r="I299" t="str">
        <f t="shared" si="106"/>
        <v>Yr - 2010</v>
      </c>
      <c r="J299">
        <f t="shared" si="114"/>
        <v>4</v>
      </c>
      <c r="K299" t="str">
        <f t="shared" si="107"/>
        <v>Qtr - 4</v>
      </c>
      <c r="L299" t="str">
        <f t="shared" si="108"/>
        <v>April</v>
      </c>
      <c r="M299">
        <f t="shared" si="100"/>
        <v>42</v>
      </c>
      <c r="N299" t="str">
        <f t="shared" si="109"/>
        <v>Wk - 42</v>
      </c>
      <c r="O299" t="str">
        <f t="shared" si="101"/>
        <v>Friday</v>
      </c>
      <c r="P299" t="str">
        <f t="shared" si="110"/>
        <v>2010</v>
      </c>
      <c r="Q299">
        <f t="shared" si="111"/>
        <v>4</v>
      </c>
      <c r="R299">
        <f t="shared" si="112"/>
        <v>6</v>
      </c>
      <c r="T299" t="str">
        <f t="shared" si="113"/>
        <v>select '20100416' as [MemberId],'201010' as [FYPeriod],'10' as [FYPeriodInYear],'2010-04-01' as [PeriodStart],'2010-04-30' as [PeriodEnd],'2010' as [FYYear],'Yr - 2010' as [FYYearLabel],'4' as [FYQuarter],'Qtr - 4' as [FYQuarterLabel],'April' as [FYMonthLabel],'42' as [FYWeek],'Wk - 42' as [FYWeekLabel],'Friday' as [Day],'2010' as [CalendarYear],'4' as [CalendarMonth],'6' as [CalendarDay],Null as [Entity] union all</v>
      </c>
    </row>
    <row r="300" spans="1:20" x14ac:dyDescent="0.3">
      <c r="A300">
        <f>IF($D$5-($D$5-(MAX($A$10:A299)+1))&lt;=$D$5,$D$5-($D$5-(MAX($A$10:A299)+1)),"")</f>
        <v>290</v>
      </c>
      <c r="B300" s="1">
        <f t="shared" si="103"/>
        <v>40285</v>
      </c>
      <c r="C300" s="1" t="str">
        <f t="shared" si="104"/>
        <v>20100417</v>
      </c>
      <c r="D300">
        <f t="shared" si="97"/>
        <v>201010</v>
      </c>
      <c r="E300">
        <f t="shared" si="98"/>
        <v>10</v>
      </c>
      <c r="F300" s="5">
        <f t="shared" si="99"/>
        <v>40269</v>
      </c>
      <c r="G300" s="5">
        <f t="shared" si="102"/>
        <v>40298</v>
      </c>
      <c r="H300" t="str">
        <f t="shared" si="105"/>
        <v>2010</v>
      </c>
      <c r="I300" t="str">
        <f t="shared" si="106"/>
        <v>Yr - 2010</v>
      </c>
      <c r="J300">
        <f t="shared" si="114"/>
        <v>4</v>
      </c>
      <c r="K300" t="str">
        <f t="shared" si="107"/>
        <v>Qtr - 4</v>
      </c>
      <c r="L300" t="str">
        <f t="shared" si="108"/>
        <v>April</v>
      </c>
      <c r="M300">
        <f t="shared" si="100"/>
        <v>42</v>
      </c>
      <c r="N300" t="str">
        <f t="shared" si="109"/>
        <v>Wk - 42</v>
      </c>
      <c r="O300" t="str">
        <f t="shared" si="101"/>
        <v>Saturday</v>
      </c>
      <c r="P300" t="str">
        <f t="shared" si="110"/>
        <v>2010</v>
      </c>
      <c r="Q300">
        <f t="shared" si="111"/>
        <v>4</v>
      </c>
      <c r="R300">
        <f t="shared" si="112"/>
        <v>7</v>
      </c>
      <c r="T300" t="str">
        <f t="shared" si="113"/>
        <v>select '20100417' as [MemberId],'201010' as [FYPeriod],'10' as [FYPeriodInYear],'2010-04-01' as [PeriodStart],'2010-04-30' as [PeriodEnd],'2010' as [FYYear],'Yr - 2010' as [FYYearLabel],'4' as [FYQuarter],'Qtr - 4' as [FYQuarterLabel],'April' as [FYMonthLabel],'42' as [FYWeek],'Wk - 42' as [FYWeekLabel],'Saturday' as [Day],'2010' as [CalendarYear],'4' as [CalendarMonth],'7' as [CalendarDay],Null as [Entity] union all</v>
      </c>
    </row>
    <row r="301" spans="1:20" x14ac:dyDescent="0.3">
      <c r="A301">
        <f>IF($D$5-($D$5-(MAX($A$10:A300)+1))&lt;=$D$5,$D$5-($D$5-(MAX($A$10:A300)+1)),"")</f>
        <v>291</v>
      </c>
      <c r="B301" s="1">
        <f t="shared" si="103"/>
        <v>40286</v>
      </c>
      <c r="C301" s="1" t="str">
        <f t="shared" si="104"/>
        <v>20100418</v>
      </c>
      <c r="D301">
        <f t="shared" si="97"/>
        <v>201010</v>
      </c>
      <c r="E301">
        <f t="shared" si="98"/>
        <v>10</v>
      </c>
      <c r="F301" s="5">
        <f t="shared" si="99"/>
        <v>40269</v>
      </c>
      <c r="G301" s="5">
        <f t="shared" si="102"/>
        <v>40298</v>
      </c>
      <c r="H301" t="str">
        <f t="shared" si="105"/>
        <v>2010</v>
      </c>
      <c r="I301" t="str">
        <f t="shared" si="106"/>
        <v>Yr - 2010</v>
      </c>
      <c r="J301">
        <f t="shared" si="114"/>
        <v>4</v>
      </c>
      <c r="K301" t="str">
        <f t="shared" si="107"/>
        <v>Qtr - 4</v>
      </c>
      <c r="L301" t="str">
        <f t="shared" si="108"/>
        <v>April</v>
      </c>
      <c r="M301">
        <f t="shared" si="100"/>
        <v>42</v>
      </c>
      <c r="N301" t="str">
        <f t="shared" si="109"/>
        <v>Wk - 42</v>
      </c>
      <c r="O301" t="str">
        <f t="shared" si="101"/>
        <v>Sunday</v>
      </c>
      <c r="P301" t="str">
        <f t="shared" si="110"/>
        <v>2010</v>
      </c>
      <c r="Q301">
        <f t="shared" si="111"/>
        <v>4</v>
      </c>
      <c r="R301">
        <f t="shared" si="112"/>
        <v>1</v>
      </c>
      <c r="T301" t="str">
        <f t="shared" si="113"/>
        <v>select '20100418' as [MemberId],'201010' as [FYPeriod],'10' as [FYPeriodInYear],'2010-04-01' as [PeriodStart],'2010-04-30' as [PeriodEnd],'2010' as [FYYear],'Yr - 2010' as [FYYearLabel],'4' as [FYQuarter],'Qtr - 4' as [FYQuarterLabel],'April' as [FYMonthLabel],'42' as [FYWeek],'Wk - 42' as [FYWeekLabel],'Sunday' as [Day],'2010' as [CalendarYear],'4' as [CalendarMonth],'1' as [CalendarDay],Null as [Entity] union all</v>
      </c>
    </row>
    <row r="302" spans="1:20" x14ac:dyDescent="0.3">
      <c r="A302">
        <f>IF($D$5-($D$5-(MAX($A$10:A301)+1))&lt;=$D$5,$D$5-($D$5-(MAX($A$10:A301)+1)),"")</f>
        <v>292</v>
      </c>
      <c r="B302" s="1">
        <f t="shared" si="103"/>
        <v>40287</v>
      </c>
      <c r="C302" s="1" t="str">
        <f t="shared" si="104"/>
        <v>20100419</v>
      </c>
      <c r="D302">
        <f t="shared" si="97"/>
        <v>201010</v>
      </c>
      <c r="E302">
        <f t="shared" si="98"/>
        <v>10</v>
      </c>
      <c r="F302" s="5">
        <f t="shared" si="99"/>
        <v>40269</v>
      </c>
      <c r="G302" s="5">
        <f t="shared" si="102"/>
        <v>40298</v>
      </c>
      <c r="H302" t="str">
        <f t="shared" si="105"/>
        <v>2010</v>
      </c>
      <c r="I302" t="str">
        <f t="shared" si="106"/>
        <v>Yr - 2010</v>
      </c>
      <c r="J302">
        <f t="shared" si="114"/>
        <v>4</v>
      </c>
      <c r="K302" t="str">
        <f t="shared" si="107"/>
        <v>Qtr - 4</v>
      </c>
      <c r="L302" t="str">
        <f t="shared" si="108"/>
        <v>April</v>
      </c>
      <c r="M302">
        <f t="shared" si="100"/>
        <v>42</v>
      </c>
      <c r="N302" t="str">
        <f t="shared" si="109"/>
        <v>Wk - 42</v>
      </c>
      <c r="O302" t="str">
        <f t="shared" si="101"/>
        <v>Monday</v>
      </c>
      <c r="P302" t="str">
        <f t="shared" si="110"/>
        <v>2010</v>
      </c>
      <c r="Q302">
        <f t="shared" si="111"/>
        <v>4</v>
      </c>
      <c r="R302">
        <f t="shared" si="112"/>
        <v>2</v>
      </c>
      <c r="T302" t="str">
        <f t="shared" si="113"/>
        <v>select '20100419' as [MemberId],'201010' as [FYPeriod],'10' as [FYPeriodInYear],'2010-04-01' as [PeriodStart],'2010-04-30' as [PeriodEnd],'2010' as [FYYear],'Yr - 2010' as [FYYearLabel],'4' as [FYQuarter],'Qtr - 4' as [FYQuarterLabel],'April' as [FYMonthLabel],'42' as [FYWeek],'Wk - 42' as [FYWeekLabel],'Monday' as [Day],'2010' as [CalendarYear],'4' as [CalendarMonth],'2' as [CalendarDay],Null as [Entity] union all</v>
      </c>
    </row>
    <row r="303" spans="1:20" x14ac:dyDescent="0.3">
      <c r="A303">
        <f>IF($D$5-($D$5-(MAX($A$10:A302)+1))&lt;=$D$5,$D$5-($D$5-(MAX($A$10:A302)+1)),"")</f>
        <v>293</v>
      </c>
      <c r="B303" s="1">
        <f t="shared" si="103"/>
        <v>40288</v>
      </c>
      <c r="C303" s="1" t="str">
        <f t="shared" si="104"/>
        <v>20100420</v>
      </c>
      <c r="D303">
        <f t="shared" si="97"/>
        <v>201010</v>
      </c>
      <c r="E303">
        <f t="shared" si="98"/>
        <v>10</v>
      </c>
      <c r="F303" s="5">
        <f t="shared" si="99"/>
        <v>40269</v>
      </c>
      <c r="G303" s="5">
        <f t="shared" si="102"/>
        <v>40298</v>
      </c>
      <c r="H303" t="str">
        <f t="shared" si="105"/>
        <v>2010</v>
      </c>
      <c r="I303" t="str">
        <f t="shared" si="106"/>
        <v>Yr - 2010</v>
      </c>
      <c r="J303">
        <f t="shared" si="114"/>
        <v>4</v>
      </c>
      <c r="K303" t="str">
        <f t="shared" si="107"/>
        <v>Qtr - 4</v>
      </c>
      <c r="L303" t="str">
        <f t="shared" si="108"/>
        <v>April</v>
      </c>
      <c r="M303">
        <f t="shared" si="100"/>
        <v>42</v>
      </c>
      <c r="N303" t="str">
        <f t="shared" si="109"/>
        <v>Wk - 42</v>
      </c>
      <c r="O303" t="str">
        <f t="shared" si="101"/>
        <v>Tuesday</v>
      </c>
      <c r="P303" t="str">
        <f t="shared" si="110"/>
        <v>2010</v>
      </c>
      <c r="Q303">
        <f t="shared" si="111"/>
        <v>4</v>
      </c>
      <c r="R303">
        <f t="shared" si="112"/>
        <v>3</v>
      </c>
      <c r="T303" t="str">
        <f t="shared" si="113"/>
        <v>select '20100420' as [MemberId],'201010' as [FYPeriod],'10' as [FYPeriodInYear],'2010-04-01' as [PeriodStart],'2010-04-30' as [PeriodEnd],'2010' as [FYYear],'Yr - 2010' as [FYYearLabel],'4' as [FYQuarter],'Qtr - 4' as [FYQuarterLabel],'April' as [FYMonthLabel],'42' as [FYWeek],'Wk - 42' as [FYWeekLabel],'Tuesday' as [Day],'2010' as [CalendarYear],'4' as [CalendarMonth],'3' as [CalendarDay],Null as [Entity] union all</v>
      </c>
    </row>
    <row r="304" spans="1:20" x14ac:dyDescent="0.3">
      <c r="A304">
        <f>IF($D$5-($D$5-(MAX($A$10:A303)+1))&lt;=$D$5,$D$5-($D$5-(MAX($A$10:A303)+1)),"")</f>
        <v>294</v>
      </c>
      <c r="B304" s="1">
        <f t="shared" si="103"/>
        <v>40289</v>
      </c>
      <c r="C304" s="1" t="str">
        <f t="shared" si="104"/>
        <v>20100421</v>
      </c>
      <c r="D304">
        <f t="shared" si="97"/>
        <v>201010</v>
      </c>
      <c r="E304">
        <f t="shared" si="98"/>
        <v>10</v>
      </c>
      <c r="F304" s="5">
        <f t="shared" si="99"/>
        <v>40269</v>
      </c>
      <c r="G304" s="5">
        <f t="shared" si="102"/>
        <v>40298</v>
      </c>
      <c r="H304" t="str">
        <f t="shared" si="105"/>
        <v>2010</v>
      </c>
      <c r="I304" t="str">
        <f t="shared" si="106"/>
        <v>Yr - 2010</v>
      </c>
      <c r="J304">
        <f t="shared" si="114"/>
        <v>4</v>
      </c>
      <c r="K304" t="str">
        <f t="shared" si="107"/>
        <v>Qtr - 4</v>
      </c>
      <c r="L304" t="str">
        <f t="shared" si="108"/>
        <v>April</v>
      </c>
      <c r="M304">
        <f t="shared" si="100"/>
        <v>43</v>
      </c>
      <c r="N304" t="str">
        <f t="shared" si="109"/>
        <v>Wk - 43</v>
      </c>
      <c r="O304" t="str">
        <f t="shared" si="101"/>
        <v>Wednesday</v>
      </c>
      <c r="P304" t="str">
        <f t="shared" si="110"/>
        <v>2010</v>
      </c>
      <c r="Q304">
        <f t="shared" si="111"/>
        <v>4</v>
      </c>
      <c r="R304">
        <f t="shared" si="112"/>
        <v>4</v>
      </c>
      <c r="T304" t="str">
        <f t="shared" si="113"/>
        <v>select '20100421' as [MemberId],'201010' as [FYPeriod],'10' as [FYPeriodInYear],'2010-04-01' as [PeriodStart],'2010-04-30' as [PeriodEnd],'2010' as [FYYear],'Yr - 2010' as [FYYearLabel],'4' as [FYQuarter],'Qtr - 4' as [FYQuarterLabel],'April' as [FYMonthLabel],'43' as [FYWeek],'Wk - 43' as [FYWeekLabel],'Wednesday' as [Day],'2010' as [CalendarYear],'4' as [CalendarMonth],'4' as [CalendarDay],Null as [Entity] union all</v>
      </c>
    </row>
    <row r="305" spans="1:20" x14ac:dyDescent="0.3">
      <c r="A305">
        <f>IF($D$5-($D$5-(MAX($A$10:A304)+1))&lt;=$D$5,$D$5-($D$5-(MAX($A$10:A304)+1)),"")</f>
        <v>295</v>
      </c>
      <c r="B305" s="1">
        <f t="shared" si="103"/>
        <v>40290</v>
      </c>
      <c r="C305" s="1" t="str">
        <f t="shared" si="104"/>
        <v>20100422</v>
      </c>
      <c r="D305">
        <f t="shared" si="97"/>
        <v>201010</v>
      </c>
      <c r="E305">
        <f t="shared" si="98"/>
        <v>10</v>
      </c>
      <c r="F305" s="5">
        <f t="shared" si="99"/>
        <v>40269</v>
      </c>
      <c r="G305" s="5">
        <f t="shared" si="102"/>
        <v>40298</v>
      </c>
      <c r="H305" t="str">
        <f t="shared" si="105"/>
        <v>2010</v>
      </c>
      <c r="I305" t="str">
        <f t="shared" si="106"/>
        <v>Yr - 2010</v>
      </c>
      <c r="J305">
        <f t="shared" si="114"/>
        <v>4</v>
      </c>
      <c r="K305" t="str">
        <f t="shared" si="107"/>
        <v>Qtr - 4</v>
      </c>
      <c r="L305" t="str">
        <f t="shared" si="108"/>
        <v>April</v>
      </c>
      <c r="M305">
        <f t="shared" si="100"/>
        <v>43</v>
      </c>
      <c r="N305" t="str">
        <f t="shared" si="109"/>
        <v>Wk - 43</v>
      </c>
      <c r="O305" t="str">
        <f t="shared" si="101"/>
        <v>Thursday</v>
      </c>
      <c r="P305" t="str">
        <f t="shared" si="110"/>
        <v>2010</v>
      </c>
      <c r="Q305">
        <f t="shared" si="111"/>
        <v>4</v>
      </c>
      <c r="R305">
        <f t="shared" si="112"/>
        <v>5</v>
      </c>
      <c r="T305" t="str">
        <f t="shared" si="113"/>
        <v>select '20100422' as [MemberId],'201010' as [FYPeriod],'10' as [FYPeriodInYear],'2010-04-01' as [PeriodStart],'2010-04-30' as [PeriodEnd],'2010' as [FYYear],'Yr - 2010' as [FYYearLabel],'4' as [FYQuarter],'Qtr - 4' as [FYQuarterLabel],'April' as [FYMonthLabel],'43' as [FYWeek],'Wk - 43' as [FYWeekLabel],'Thursday' as [Day],'2010' as [CalendarYear],'4' as [CalendarMonth],'5' as [CalendarDay],Null as [Entity] union all</v>
      </c>
    </row>
    <row r="306" spans="1:20" x14ac:dyDescent="0.3">
      <c r="A306">
        <f>IF($D$5-($D$5-(MAX($A$10:A305)+1))&lt;=$D$5,$D$5-($D$5-(MAX($A$10:A305)+1)),"")</f>
        <v>296</v>
      </c>
      <c r="B306" s="1">
        <f t="shared" si="103"/>
        <v>40291</v>
      </c>
      <c r="C306" s="1" t="str">
        <f t="shared" si="104"/>
        <v>20100423</v>
      </c>
      <c r="D306">
        <f t="shared" si="97"/>
        <v>201010</v>
      </c>
      <c r="E306">
        <f t="shared" si="98"/>
        <v>10</v>
      </c>
      <c r="F306" s="5">
        <f t="shared" si="99"/>
        <v>40269</v>
      </c>
      <c r="G306" s="5">
        <f t="shared" si="102"/>
        <v>40298</v>
      </c>
      <c r="H306" t="str">
        <f t="shared" si="105"/>
        <v>2010</v>
      </c>
      <c r="I306" t="str">
        <f t="shared" si="106"/>
        <v>Yr - 2010</v>
      </c>
      <c r="J306">
        <f t="shared" si="114"/>
        <v>4</v>
      </c>
      <c r="K306" t="str">
        <f t="shared" si="107"/>
        <v>Qtr - 4</v>
      </c>
      <c r="L306" t="str">
        <f t="shared" si="108"/>
        <v>April</v>
      </c>
      <c r="M306">
        <f t="shared" si="100"/>
        <v>43</v>
      </c>
      <c r="N306" t="str">
        <f t="shared" si="109"/>
        <v>Wk - 43</v>
      </c>
      <c r="O306" t="str">
        <f t="shared" si="101"/>
        <v>Friday</v>
      </c>
      <c r="P306" t="str">
        <f t="shared" si="110"/>
        <v>2010</v>
      </c>
      <c r="Q306">
        <f t="shared" si="111"/>
        <v>4</v>
      </c>
      <c r="R306">
        <f t="shared" si="112"/>
        <v>6</v>
      </c>
      <c r="T306" t="str">
        <f t="shared" si="113"/>
        <v>select '20100423' as [MemberId],'201010' as [FYPeriod],'10' as [FYPeriodInYear],'2010-04-01' as [PeriodStart],'2010-04-30' as [PeriodEnd],'2010' as [FYYear],'Yr - 2010' as [FYYearLabel],'4' as [FYQuarter],'Qtr - 4' as [FYQuarterLabel],'April' as [FYMonthLabel],'43' as [FYWeek],'Wk - 43' as [FYWeekLabel],'Friday' as [Day],'2010' as [CalendarYear],'4' as [CalendarMonth],'6' as [CalendarDay],Null as [Entity] union all</v>
      </c>
    </row>
    <row r="307" spans="1:20" x14ac:dyDescent="0.3">
      <c r="A307">
        <f>IF($D$5-($D$5-(MAX($A$10:A306)+1))&lt;=$D$5,$D$5-($D$5-(MAX($A$10:A306)+1)),"")</f>
        <v>297</v>
      </c>
      <c r="B307" s="1">
        <f t="shared" si="103"/>
        <v>40292</v>
      </c>
      <c r="C307" s="1" t="str">
        <f t="shared" si="104"/>
        <v>20100424</v>
      </c>
      <c r="D307">
        <f t="shared" si="97"/>
        <v>201010</v>
      </c>
      <c r="E307">
        <f t="shared" si="98"/>
        <v>10</v>
      </c>
      <c r="F307" s="5">
        <f t="shared" si="99"/>
        <v>40269</v>
      </c>
      <c r="G307" s="5">
        <f t="shared" si="102"/>
        <v>40298</v>
      </c>
      <c r="H307" t="str">
        <f t="shared" si="105"/>
        <v>2010</v>
      </c>
      <c r="I307" t="str">
        <f t="shared" si="106"/>
        <v>Yr - 2010</v>
      </c>
      <c r="J307">
        <f t="shared" si="114"/>
        <v>4</v>
      </c>
      <c r="K307" t="str">
        <f t="shared" si="107"/>
        <v>Qtr - 4</v>
      </c>
      <c r="L307" t="str">
        <f t="shared" si="108"/>
        <v>April</v>
      </c>
      <c r="M307">
        <f t="shared" si="100"/>
        <v>43</v>
      </c>
      <c r="N307" t="str">
        <f t="shared" si="109"/>
        <v>Wk - 43</v>
      </c>
      <c r="O307" t="str">
        <f t="shared" si="101"/>
        <v>Saturday</v>
      </c>
      <c r="P307" t="str">
        <f t="shared" si="110"/>
        <v>2010</v>
      </c>
      <c r="Q307">
        <f t="shared" si="111"/>
        <v>4</v>
      </c>
      <c r="R307">
        <f t="shared" si="112"/>
        <v>7</v>
      </c>
      <c r="T307" t="str">
        <f t="shared" si="113"/>
        <v>select '20100424' as [MemberId],'201010' as [FYPeriod],'10' as [FYPeriodInYear],'2010-04-01' as [PeriodStart],'2010-04-30' as [PeriodEnd],'2010' as [FYYear],'Yr - 2010' as [FYYearLabel],'4' as [FYQuarter],'Qtr - 4' as [FYQuarterLabel],'April' as [FYMonthLabel],'43' as [FYWeek],'Wk - 43' as [FYWeekLabel],'Saturday' as [Day],'2010' as [CalendarYear],'4' as [CalendarMonth],'7' as [CalendarDay],Null as [Entity] union all</v>
      </c>
    </row>
    <row r="308" spans="1:20" x14ac:dyDescent="0.3">
      <c r="A308">
        <f>IF($D$5-($D$5-(MAX($A$10:A307)+1))&lt;=$D$5,$D$5-($D$5-(MAX($A$10:A307)+1)),"")</f>
        <v>298</v>
      </c>
      <c r="B308" s="1">
        <f t="shared" si="103"/>
        <v>40293</v>
      </c>
      <c r="C308" s="1" t="str">
        <f t="shared" si="104"/>
        <v>20100425</v>
      </c>
      <c r="D308">
        <f t="shared" si="97"/>
        <v>201010</v>
      </c>
      <c r="E308">
        <f t="shared" si="98"/>
        <v>10</v>
      </c>
      <c r="F308" s="5">
        <f t="shared" si="99"/>
        <v>40269</v>
      </c>
      <c r="G308" s="5">
        <f t="shared" si="102"/>
        <v>40298</v>
      </c>
      <c r="H308" t="str">
        <f t="shared" si="105"/>
        <v>2010</v>
      </c>
      <c r="I308" t="str">
        <f t="shared" si="106"/>
        <v>Yr - 2010</v>
      </c>
      <c r="J308">
        <f t="shared" si="114"/>
        <v>4</v>
      </c>
      <c r="K308" t="str">
        <f t="shared" si="107"/>
        <v>Qtr - 4</v>
      </c>
      <c r="L308" t="str">
        <f t="shared" si="108"/>
        <v>April</v>
      </c>
      <c r="M308">
        <f t="shared" si="100"/>
        <v>43</v>
      </c>
      <c r="N308" t="str">
        <f t="shared" si="109"/>
        <v>Wk - 43</v>
      </c>
      <c r="O308" t="str">
        <f t="shared" si="101"/>
        <v>Sunday</v>
      </c>
      <c r="P308" t="str">
        <f t="shared" si="110"/>
        <v>2010</v>
      </c>
      <c r="Q308">
        <f t="shared" si="111"/>
        <v>4</v>
      </c>
      <c r="R308">
        <f t="shared" si="112"/>
        <v>1</v>
      </c>
      <c r="T308" t="str">
        <f t="shared" si="113"/>
        <v>select '20100425' as [MemberId],'201010' as [FYPeriod],'10' as [FYPeriodInYear],'2010-04-01' as [PeriodStart],'2010-04-30' as [PeriodEnd],'2010' as [FYYear],'Yr - 2010' as [FYYearLabel],'4' as [FYQuarter],'Qtr - 4' as [FYQuarterLabel],'April' as [FYMonthLabel],'43' as [FYWeek],'Wk - 43' as [FYWeekLabel],'Sunday' as [Day],'2010' as [CalendarYear],'4' as [CalendarMonth],'1' as [CalendarDay],Null as [Entity] union all</v>
      </c>
    </row>
    <row r="309" spans="1:20" x14ac:dyDescent="0.3">
      <c r="A309">
        <f>IF($D$5-($D$5-(MAX($A$10:A308)+1))&lt;=$D$5,$D$5-($D$5-(MAX($A$10:A308)+1)),"")</f>
        <v>299</v>
      </c>
      <c r="B309" s="1">
        <f t="shared" si="103"/>
        <v>40294</v>
      </c>
      <c r="C309" s="1" t="str">
        <f t="shared" si="104"/>
        <v>20100426</v>
      </c>
      <c r="D309">
        <f t="shared" si="97"/>
        <v>201010</v>
      </c>
      <c r="E309">
        <f t="shared" si="98"/>
        <v>10</v>
      </c>
      <c r="F309" s="5">
        <f t="shared" si="99"/>
        <v>40269</v>
      </c>
      <c r="G309" s="5">
        <f t="shared" si="102"/>
        <v>40298</v>
      </c>
      <c r="H309" t="str">
        <f t="shared" si="105"/>
        <v>2010</v>
      </c>
      <c r="I309" t="str">
        <f t="shared" si="106"/>
        <v>Yr - 2010</v>
      </c>
      <c r="J309">
        <f t="shared" si="114"/>
        <v>4</v>
      </c>
      <c r="K309" t="str">
        <f t="shared" si="107"/>
        <v>Qtr - 4</v>
      </c>
      <c r="L309" t="str">
        <f t="shared" si="108"/>
        <v>April</v>
      </c>
      <c r="M309">
        <f t="shared" si="100"/>
        <v>43</v>
      </c>
      <c r="N309" t="str">
        <f t="shared" si="109"/>
        <v>Wk - 43</v>
      </c>
      <c r="O309" t="str">
        <f t="shared" si="101"/>
        <v>Monday</v>
      </c>
      <c r="P309" t="str">
        <f t="shared" si="110"/>
        <v>2010</v>
      </c>
      <c r="Q309">
        <f t="shared" si="111"/>
        <v>4</v>
      </c>
      <c r="R309">
        <f t="shared" si="112"/>
        <v>2</v>
      </c>
      <c r="T309" t="str">
        <f t="shared" si="113"/>
        <v>select '20100426' as [MemberId],'201010' as [FYPeriod],'10' as [FYPeriodInYear],'2010-04-01' as [PeriodStart],'2010-04-30' as [PeriodEnd],'2010' as [FYYear],'Yr - 2010' as [FYYearLabel],'4' as [FYQuarter],'Qtr - 4' as [FYQuarterLabel],'April' as [FYMonthLabel],'43' as [FYWeek],'Wk - 43' as [FYWeekLabel],'Monday' as [Day],'2010' as [CalendarYear],'4' as [CalendarMonth],'2' as [CalendarDay],Null as [Entity] union all</v>
      </c>
    </row>
    <row r="310" spans="1:20" x14ac:dyDescent="0.3">
      <c r="A310">
        <f>IF($D$5-($D$5-(MAX($A$10:A309)+1))&lt;=$D$5,$D$5-($D$5-(MAX($A$10:A309)+1)),"")</f>
        <v>300</v>
      </c>
      <c r="B310" s="1">
        <f t="shared" si="103"/>
        <v>40295</v>
      </c>
      <c r="C310" s="1" t="str">
        <f t="shared" si="104"/>
        <v>20100427</v>
      </c>
      <c r="D310">
        <f t="shared" si="97"/>
        <v>201010</v>
      </c>
      <c r="E310">
        <f t="shared" si="98"/>
        <v>10</v>
      </c>
      <c r="F310" s="5">
        <f t="shared" si="99"/>
        <v>40269</v>
      </c>
      <c r="G310" s="5">
        <f t="shared" si="102"/>
        <v>40298</v>
      </c>
      <c r="H310" t="str">
        <f t="shared" si="105"/>
        <v>2010</v>
      </c>
      <c r="I310" t="str">
        <f t="shared" si="106"/>
        <v>Yr - 2010</v>
      </c>
      <c r="J310">
        <f t="shared" si="114"/>
        <v>4</v>
      </c>
      <c r="K310" t="str">
        <f t="shared" si="107"/>
        <v>Qtr - 4</v>
      </c>
      <c r="L310" t="str">
        <f t="shared" si="108"/>
        <v>April</v>
      </c>
      <c r="M310">
        <f t="shared" si="100"/>
        <v>43</v>
      </c>
      <c r="N310" t="str">
        <f t="shared" si="109"/>
        <v>Wk - 43</v>
      </c>
      <c r="O310" t="str">
        <f t="shared" si="101"/>
        <v>Tuesday</v>
      </c>
      <c r="P310" t="str">
        <f t="shared" si="110"/>
        <v>2010</v>
      </c>
      <c r="Q310">
        <f t="shared" si="111"/>
        <v>4</v>
      </c>
      <c r="R310">
        <f t="shared" si="112"/>
        <v>3</v>
      </c>
      <c r="T310" t="str">
        <f t="shared" si="113"/>
        <v>select '20100427' as [MemberId],'201010' as [FYPeriod],'10' as [FYPeriodInYear],'2010-04-01' as [PeriodStart],'2010-04-30' as [PeriodEnd],'2010' as [FYYear],'Yr - 2010' as [FYYearLabel],'4' as [FYQuarter],'Qtr - 4' as [FYQuarterLabel],'April' as [FYMonthLabel],'43' as [FYWeek],'Wk - 43' as [FYWeekLabel],'Tuesday' as [Day],'2010' as [CalendarYear],'4' as [CalendarMonth],'3' as [CalendarDay],Null as [Entity] union all</v>
      </c>
    </row>
    <row r="311" spans="1:20" x14ac:dyDescent="0.3">
      <c r="A311">
        <f>IF($D$5-($D$5-(MAX($A$10:A310)+1))&lt;=$D$5,$D$5-($D$5-(MAX($A$10:A310)+1)),"")</f>
        <v>301</v>
      </c>
      <c r="B311" s="1">
        <f t="shared" si="103"/>
        <v>40296</v>
      </c>
      <c r="C311" s="1" t="str">
        <f t="shared" si="104"/>
        <v>20100428</v>
      </c>
      <c r="D311">
        <f t="shared" si="97"/>
        <v>201010</v>
      </c>
      <c r="E311">
        <f t="shared" si="98"/>
        <v>10</v>
      </c>
      <c r="F311" s="5">
        <f t="shared" si="99"/>
        <v>40269</v>
      </c>
      <c r="G311" s="5">
        <f t="shared" si="102"/>
        <v>40298</v>
      </c>
      <c r="H311" t="str">
        <f t="shared" si="105"/>
        <v>2010</v>
      </c>
      <c r="I311" t="str">
        <f t="shared" si="106"/>
        <v>Yr - 2010</v>
      </c>
      <c r="J311">
        <f t="shared" si="114"/>
        <v>4</v>
      </c>
      <c r="K311" t="str">
        <f t="shared" si="107"/>
        <v>Qtr - 4</v>
      </c>
      <c r="L311" t="str">
        <f t="shared" si="108"/>
        <v>April</v>
      </c>
      <c r="M311">
        <f t="shared" si="100"/>
        <v>44</v>
      </c>
      <c r="N311" t="str">
        <f t="shared" si="109"/>
        <v>Wk - 44</v>
      </c>
      <c r="O311" t="str">
        <f t="shared" si="101"/>
        <v>Wednesday</v>
      </c>
      <c r="P311" t="str">
        <f t="shared" si="110"/>
        <v>2010</v>
      </c>
      <c r="Q311">
        <f t="shared" si="111"/>
        <v>4</v>
      </c>
      <c r="R311">
        <f t="shared" si="112"/>
        <v>4</v>
      </c>
      <c r="T311" t="str">
        <f t="shared" si="113"/>
        <v>select '20100428' as [MemberId],'201010' as [FYPeriod],'10' as [FYPeriodInYear],'2010-04-01' as [PeriodStart],'2010-04-30' as [PeriodEnd],'2010' as [FYYear],'Yr - 2010' as [FYYearLabel],'4' as [FYQuarter],'Qtr - 4' as [FYQuarterLabel],'April' as [FYMonthLabel],'44' as [FYWeek],'Wk - 44' as [FYWeekLabel],'Wednesday' as [Day],'2010' as [CalendarYear],'4' as [CalendarMonth],'4' as [CalendarDay],Null as [Entity] union all</v>
      </c>
    </row>
    <row r="312" spans="1:20" x14ac:dyDescent="0.3">
      <c r="A312">
        <f>IF($D$5-($D$5-(MAX($A$10:A311)+1))&lt;=$D$5,$D$5-($D$5-(MAX($A$10:A311)+1)),"")</f>
        <v>302</v>
      </c>
      <c r="B312" s="1">
        <f t="shared" si="103"/>
        <v>40297</v>
      </c>
      <c r="C312" s="1" t="str">
        <f t="shared" si="104"/>
        <v>20100429</v>
      </c>
      <c r="D312">
        <f t="shared" si="97"/>
        <v>201010</v>
      </c>
      <c r="E312">
        <f t="shared" si="98"/>
        <v>10</v>
      </c>
      <c r="F312" s="5">
        <f t="shared" si="99"/>
        <v>40269</v>
      </c>
      <c r="G312" s="5">
        <f t="shared" si="102"/>
        <v>40298</v>
      </c>
      <c r="H312" t="str">
        <f t="shared" si="105"/>
        <v>2010</v>
      </c>
      <c r="I312" t="str">
        <f t="shared" si="106"/>
        <v>Yr - 2010</v>
      </c>
      <c r="J312">
        <f t="shared" si="114"/>
        <v>4</v>
      </c>
      <c r="K312" t="str">
        <f t="shared" si="107"/>
        <v>Qtr - 4</v>
      </c>
      <c r="L312" t="str">
        <f t="shared" si="108"/>
        <v>April</v>
      </c>
      <c r="M312">
        <f t="shared" si="100"/>
        <v>44</v>
      </c>
      <c r="N312" t="str">
        <f t="shared" si="109"/>
        <v>Wk - 44</v>
      </c>
      <c r="O312" t="str">
        <f t="shared" si="101"/>
        <v>Thursday</v>
      </c>
      <c r="P312" t="str">
        <f t="shared" si="110"/>
        <v>2010</v>
      </c>
      <c r="Q312">
        <f t="shared" si="111"/>
        <v>4</v>
      </c>
      <c r="R312">
        <f t="shared" si="112"/>
        <v>5</v>
      </c>
      <c r="T312" t="str">
        <f t="shared" si="113"/>
        <v>select '20100429' as [MemberId],'201010' as [FYPeriod],'10' as [FYPeriodInYear],'2010-04-01' as [PeriodStart],'2010-04-30' as [PeriodEnd],'2010' as [FYYear],'Yr - 2010' as [FYYearLabel],'4' as [FYQuarter],'Qtr - 4' as [FYQuarterLabel],'April' as [FYMonthLabel],'44' as [FYWeek],'Wk - 44' as [FYWeekLabel],'Thursday' as [Day],'2010' as [CalendarYear],'4' as [CalendarMonth],'5' as [CalendarDay],Null as [Entity] union all</v>
      </c>
    </row>
    <row r="313" spans="1:20" x14ac:dyDescent="0.3">
      <c r="A313">
        <f>IF($D$5-($D$5-(MAX($A$10:A312)+1))&lt;=$D$5,$D$5-($D$5-(MAX($A$10:A312)+1)),"")</f>
        <v>303</v>
      </c>
      <c r="B313" s="1">
        <f t="shared" si="103"/>
        <v>40298</v>
      </c>
      <c r="C313" s="1" t="str">
        <f t="shared" si="104"/>
        <v>20100430</v>
      </c>
      <c r="D313">
        <f t="shared" si="97"/>
        <v>201010</v>
      </c>
      <c r="E313">
        <f t="shared" si="98"/>
        <v>10</v>
      </c>
      <c r="F313" s="5">
        <f t="shared" si="99"/>
        <v>40269</v>
      </c>
      <c r="G313" s="5">
        <f t="shared" si="102"/>
        <v>40298</v>
      </c>
      <c r="H313" t="str">
        <f t="shared" si="105"/>
        <v>2010</v>
      </c>
      <c r="I313" t="str">
        <f t="shared" si="106"/>
        <v>Yr - 2010</v>
      </c>
      <c r="J313">
        <f t="shared" si="114"/>
        <v>4</v>
      </c>
      <c r="K313" t="str">
        <f t="shared" si="107"/>
        <v>Qtr - 4</v>
      </c>
      <c r="L313" t="str">
        <f t="shared" si="108"/>
        <v>April</v>
      </c>
      <c r="M313">
        <f t="shared" si="100"/>
        <v>44</v>
      </c>
      <c r="N313" t="str">
        <f t="shared" si="109"/>
        <v>Wk - 44</v>
      </c>
      <c r="O313" t="str">
        <f t="shared" si="101"/>
        <v>Friday</v>
      </c>
      <c r="P313" t="str">
        <f t="shared" si="110"/>
        <v>2010</v>
      </c>
      <c r="Q313">
        <f t="shared" si="111"/>
        <v>4</v>
      </c>
      <c r="R313">
        <f t="shared" si="112"/>
        <v>6</v>
      </c>
      <c r="T313" t="str">
        <f t="shared" si="113"/>
        <v>select '20100430' as [MemberId],'201010' as [FYPeriod],'10' as [FYPeriodInYear],'2010-04-01' as [PeriodStart],'2010-04-30' as [PeriodEnd],'2010' as [FYYear],'Yr - 2010' as [FYYearLabel],'4' as [FYQuarter],'Qtr - 4' as [FYQuarterLabel],'April' as [FYMonthLabel],'44' as [FYWeek],'Wk - 44' as [FYWeekLabel],'Friday' as [Day],'2010' as [CalendarYear],'4' as [CalendarMonth],'6' as [CalendarDay],Null as [Entity] union all</v>
      </c>
    </row>
    <row r="314" spans="1:20" x14ac:dyDescent="0.3">
      <c r="A314">
        <f>IF($D$5-($D$5-(MAX($A$10:A313)+1))&lt;=$D$5,$D$5-($D$5-(MAX($A$10:A313)+1)),"")</f>
        <v>304</v>
      </c>
      <c r="B314" s="1">
        <f t="shared" si="103"/>
        <v>40299</v>
      </c>
      <c r="C314" s="1" t="str">
        <f t="shared" si="104"/>
        <v>20100501</v>
      </c>
      <c r="D314">
        <f t="shared" si="97"/>
        <v>201011</v>
      </c>
      <c r="E314">
        <f t="shared" si="98"/>
        <v>11</v>
      </c>
      <c r="F314" s="5">
        <f t="shared" si="99"/>
        <v>40299</v>
      </c>
      <c r="G314" s="5">
        <f t="shared" si="102"/>
        <v>40329</v>
      </c>
      <c r="H314" t="str">
        <f t="shared" si="105"/>
        <v>2010</v>
      </c>
      <c r="I314" t="str">
        <f t="shared" si="106"/>
        <v>Yr - 2010</v>
      </c>
      <c r="J314">
        <f t="shared" si="114"/>
        <v>4</v>
      </c>
      <c r="K314" t="str">
        <f t="shared" si="107"/>
        <v>Qtr - 4</v>
      </c>
      <c r="L314" t="str">
        <f t="shared" si="108"/>
        <v>May</v>
      </c>
      <c r="M314">
        <f t="shared" si="100"/>
        <v>44</v>
      </c>
      <c r="N314" t="str">
        <f t="shared" si="109"/>
        <v>Wk - 44</v>
      </c>
      <c r="O314" t="str">
        <f t="shared" si="101"/>
        <v>Saturday</v>
      </c>
      <c r="P314" t="str">
        <f t="shared" si="110"/>
        <v>2010</v>
      </c>
      <c r="Q314">
        <f t="shared" si="111"/>
        <v>5</v>
      </c>
      <c r="R314">
        <f t="shared" si="112"/>
        <v>7</v>
      </c>
      <c r="T314" t="str">
        <f t="shared" si="113"/>
        <v>select '20100501' as [MemberId],'201011' as [FYPeriod],'11' as [FYPeriodInYear],'2010-05-01' as [PeriodStart],'2010-05-31' as [PeriodEnd],'2010' as [FYYear],'Yr - 2010' as [FYYearLabel],'4' as [FYQuarter],'Qtr - 4' as [FYQuarterLabel],'May' as [FYMonthLabel],'44' as [FYWeek],'Wk - 44' as [FYWeekLabel],'Saturday' as [Day],'2010' as [CalendarYear],'5' as [CalendarMonth],'7' as [CalendarDay],Null as [Entity] union all</v>
      </c>
    </row>
    <row r="315" spans="1:20" x14ac:dyDescent="0.3">
      <c r="A315">
        <f>IF($D$5-($D$5-(MAX($A$10:A314)+1))&lt;=$D$5,$D$5-($D$5-(MAX($A$10:A314)+1)),"")</f>
        <v>305</v>
      </c>
      <c r="B315" s="1">
        <f t="shared" si="103"/>
        <v>40300</v>
      </c>
      <c r="C315" s="1" t="str">
        <f t="shared" si="104"/>
        <v>20100502</v>
      </c>
      <c r="D315">
        <f t="shared" si="97"/>
        <v>201011</v>
      </c>
      <c r="E315">
        <f t="shared" si="98"/>
        <v>11</v>
      </c>
      <c r="F315" s="5">
        <f t="shared" si="99"/>
        <v>40299</v>
      </c>
      <c r="G315" s="5">
        <f t="shared" si="102"/>
        <v>40329</v>
      </c>
      <c r="H315" t="str">
        <f t="shared" si="105"/>
        <v>2010</v>
      </c>
      <c r="I315" t="str">
        <f t="shared" si="106"/>
        <v>Yr - 2010</v>
      </c>
      <c r="J315">
        <f t="shared" si="114"/>
        <v>4</v>
      </c>
      <c r="K315" t="str">
        <f t="shared" si="107"/>
        <v>Qtr - 4</v>
      </c>
      <c r="L315" t="str">
        <f t="shared" si="108"/>
        <v>May</v>
      </c>
      <c r="M315">
        <f t="shared" si="100"/>
        <v>44</v>
      </c>
      <c r="N315" t="str">
        <f t="shared" si="109"/>
        <v>Wk - 44</v>
      </c>
      <c r="O315" t="str">
        <f t="shared" si="101"/>
        <v>Sunday</v>
      </c>
      <c r="P315" t="str">
        <f t="shared" si="110"/>
        <v>2010</v>
      </c>
      <c r="Q315">
        <f t="shared" si="111"/>
        <v>5</v>
      </c>
      <c r="R315">
        <f t="shared" si="112"/>
        <v>1</v>
      </c>
      <c r="T315" t="str">
        <f t="shared" si="113"/>
        <v>select '20100502' as [MemberId],'201011' as [FYPeriod],'11' as [FYPeriodInYear],'2010-05-01' as [PeriodStart],'2010-05-31' as [PeriodEnd],'2010' as [FYYear],'Yr - 2010' as [FYYearLabel],'4' as [FYQuarter],'Qtr - 4' as [FYQuarterLabel],'May' as [FYMonthLabel],'44' as [FYWeek],'Wk - 44' as [FYWeekLabel],'Sunday' as [Day],'2010' as [CalendarYear],'5' as [CalendarMonth],'1' as [CalendarDay],Null as [Entity] union all</v>
      </c>
    </row>
    <row r="316" spans="1:20" x14ac:dyDescent="0.3">
      <c r="A316">
        <f>IF($D$5-($D$5-(MAX($A$10:A315)+1))&lt;=$D$5,$D$5-($D$5-(MAX($A$10:A315)+1)),"")</f>
        <v>306</v>
      </c>
      <c r="B316" s="1">
        <f t="shared" si="103"/>
        <v>40301</v>
      </c>
      <c r="C316" s="1" t="str">
        <f t="shared" si="104"/>
        <v>20100503</v>
      </c>
      <c r="D316">
        <f t="shared" si="97"/>
        <v>201011</v>
      </c>
      <c r="E316">
        <f t="shared" si="98"/>
        <v>11</v>
      </c>
      <c r="F316" s="5">
        <f t="shared" si="99"/>
        <v>40299</v>
      </c>
      <c r="G316" s="5">
        <f t="shared" si="102"/>
        <v>40329</v>
      </c>
      <c r="H316" t="str">
        <f t="shared" si="105"/>
        <v>2010</v>
      </c>
      <c r="I316" t="str">
        <f t="shared" si="106"/>
        <v>Yr - 2010</v>
      </c>
      <c r="J316">
        <f t="shared" si="114"/>
        <v>4</v>
      </c>
      <c r="K316" t="str">
        <f t="shared" si="107"/>
        <v>Qtr - 4</v>
      </c>
      <c r="L316" t="str">
        <f t="shared" si="108"/>
        <v>May</v>
      </c>
      <c r="M316">
        <f t="shared" si="100"/>
        <v>44</v>
      </c>
      <c r="N316" t="str">
        <f t="shared" si="109"/>
        <v>Wk - 44</v>
      </c>
      <c r="O316" t="str">
        <f t="shared" si="101"/>
        <v>Monday</v>
      </c>
      <c r="P316" t="str">
        <f t="shared" si="110"/>
        <v>2010</v>
      </c>
      <c r="Q316">
        <f t="shared" si="111"/>
        <v>5</v>
      </c>
      <c r="R316">
        <f t="shared" si="112"/>
        <v>2</v>
      </c>
      <c r="T316" t="str">
        <f t="shared" si="113"/>
        <v>select '20100503' as [MemberId],'201011' as [FYPeriod],'11' as [FYPeriodInYear],'2010-05-01' as [PeriodStart],'2010-05-31' as [PeriodEnd],'2010' as [FYYear],'Yr - 2010' as [FYYearLabel],'4' as [FYQuarter],'Qtr - 4' as [FYQuarterLabel],'May' as [FYMonthLabel],'44' as [FYWeek],'Wk - 44' as [FYWeekLabel],'Monday' as [Day],'2010' as [CalendarYear],'5' as [CalendarMonth],'2' as [CalendarDay],Null as [Entity] union all</v>
      </c>
    </row>
    <row r="317" spans="1:20" x14ac:dyDescent="0.3">
      <c r="A317">
        <f>IF($D$5-($D$5-(MAX($A$10:A316)+1))&lt;=$D$5,$D$5-($D$5-(MAX($A$10:A316)+1)),"")</f>
        <v>307</v>
      </c>
      <c r="B317" s="1">
        <f t="shared" si="103"/>
        <v>40302</v>
      </c>
      <c r="C317" s="1" t="str">
        <f t="shared" si="104"/>
        <v>20100504</v>
      </c>
      <c r="D317">
        <f t="shared" si="97"/>
        <v>201011</v>
      </c>
      <c r="E317">
        <f t="shared" si="98"/>
        <v>11</v>
      </c>
      <c r="F317" s="5">
        <f t="shared" si="99"/>
        <v>40299</v>
      </c>
      <c r="G317" s="5">
        <f t="shared" si="102"/>
        <v>40329</v>
      </c>
      <c r="H317" t="str">
        <f t="shared" si="105"/>
        <v>2010</v>
      </c>
      <c r="I317" t="str">
        <f t="shared" si="106"/>
        <v>Yr - 2010</v>
      </c>
      <c r="J317">
        <f t="shared" si="114"/>
        <v>4</v>
      </c>
      <c r="K317" t="str">
        <f t="shared" si="107"/>
        <v>Qtr - 4</v>
      </c>
      <c r="L317" t="str">
        <f t="shared" si="108"/>
        <v>May</v>
      </c>
      <c r="M317">
        <f t="shared" si="100"/>
        <v>44</v>
      </c>
      <c r="N317" t="str">
        <f t="shared" si="109"/>
        <v>Wk - 44</v>
      </c>
      <c r="O317" t="str">
        <f t="shared" si="101"/>
        <v>Tuesday</v>
      </c>
      <c r="P317" t="str">
        <f t="shared" si="110"/>
        <v>2010</v>
      </c>
      <c r="Q317">
        <f t="shared" si="111"/>
        <v>5</v>
      </c>
      <c r="R317">
        <f t="shared" si="112"/>
        <v>3</v>
      </c>
      <c r="T317" t="str">
        <f t="shared" si="113"/>
        <v>select '20100504' as [MemberId],'201011' as [FYPeriod],'11' as [FYPeriodInYear],'2010-05-01' as [PeriodStart],'2010-05-31' as [PeriodEnd],'2010' as [FYYear],'Yr - 2010' as [FYYearLabel],'4' as [FYQuarter],'Qtr - 4' as [FYQuarterLabel],'May' as [FYMonthLabel],'44' as [FYWeek],'Wk - 44' as [FYWeekLabel],'Tuesday' as [Day],'2010' as [CalendarYear],'5' as [CalendarMonth],'3' as [CalendarDay],Null as [Entity] union all</v>
      </c>
    </row>
    <row r="318" spans="1:20" x14ac:dyDescent="0.3">
      <c r="A318">
        <f>IF($D$5-($D$5-(MAX($A$10:A317)+1))&lt;=$D$5,$D$5-($D$5-(MAX($A$10:A317)+1)),"")</f>
        <v>308</v>
      </c>
      <c r="B318" s="1">
        <f t="shared" si="103"/>
        <v>40303</v>
      </c>
      <c r="C318" s="1" t="str">
        <f t="shared" si="104"/>
        <v>20100505</v>
      </c>
      <c r="D318">
        <f t="shared" si="97"/>
        <v>201011</v>
      </c>
      <c r="E318">
        <f t="shared" si="98"/>
        <v>11</v>
      </c>
      <c r="F318" s="5">
        <f t="shared" si="99"/>
        <v>40299</v>
      </c>
      <c r="G318" s="5">
        <f t="shared" si="102"/>
        <v>40329</v>
      </c>
      <c r="H318" t="str">
        <f t="shared" si="105"/>
        <v>2010</v>
      </c>
      <c r="I318" t="str">
        <f t="shared" si="106"/>
        <v>Yr - 2010</v>
      </c>
      <c r="J318">
        <f t="shared" si="114"/>
        <v>4</v>
      </c>
      <c r="K318" t="str">
        <f t="shared" si="107"/>
        <v>Qtr - 4</v>
      </c>
      <c r="L318" t="str">
        <f t="shared" si="108"/>
        <v>May</v>
      </c>
      <c r="M318">
        <f t="shared" si="100"/>
        <v>45</v>
      </c>
      <c r="N318" t="str">
        <f t="shared" si="109"/>
        <v>Wk - 45</v>
      </c>
      <c r="O318" t="str">
        <f t="shared" si="101"/>
        <v>Wednesday</v>
      </c>
      <c r="P318" t="str">
        <f t="shared" si="110"/>
        <v>2010</v>
      </c>
      <c r="Q318">
        <f t="shared" si="111"/>
        <v>5</v>
      </c>
      <c r="R318">
        <f t="shared" si="112"/>
        <v>4</v>
      </c>
      <c r="T318" t="str">
        <f t="shared" si="113"/>
        <v>select '20100505' as [MemberId],'201011' as [FYPeriod],'11' as [FYPeriodInYear],'2010-05-01' as [PeriodStart],'2010-05-31' as [PeriodEnd],'2010' as [FYYear],'Yr - 2010' as [FYYearLabel],'4' as [FYQuarter],'Qtr - 4' as [FYQuarterLabel],'May' as [FYMonthLabel],'45' as [FYWeek],'Wk - 45' as [FYWeekLabel],'Wednesday' as [Day],'2010' as [CalendarYear],'5' as [CalendarMonth],'4' as [CalendarDay],Null as [Entity] union all</v>
      </c>
    </row>
    <row r="319" spans="1:20" x14ac:dyDescent="0.3">
      <c r="A319">
        <f>IF($D$5-($D$5-(MAX($A$10:A318)+1))&lt;=$D$5,$D$5-($D$5-(MAX($A$10:A318)+1)),"")</f>
        <v>309</v>
      </c>
      <c r="B319" s="1">
        <f t="shared" si="103"/>
        <v>40304</v>
      </c>
      <c r="C319" s="1" t="str">
        <f t="shared" si="104"/>
        <v>20100506</v>
      </c>
      <c r="D319">
        <f t="shared" si="97"/>
        <v>201011</v>
      </c>
      <c r="E319">
        <f t="shared" si="98"/>
        <v>11</v>
      </c>
      <c r="F319" s="5">
        <f t="shared" si="99"/>
        <v>40299</v>
      </c>
      <c r="G319" s="5">
        <f t="shared" si="102"/>
        <v>40329</v>
      </c>
      <c r="H319" t="str">
        <f t="shared" si="105"/>
        <v>2010</v>
      </c>
      <c r="I319" t="str">
        <f t="shared" si="106"/>
        <v>Yr - 2010</v>
      </c>
      <c r="J319">
        <f t="shared" si="114"/>
        <v>4</v>
      </c>
      <c r="K319" t="str">
        <f t="shared" si="107"/>
        <v>Qtr - 4</v>
      </c>
      <c r="L319" t="str">
        <f t="shared" si="108"/>
        <v>May</v>
      </c>
      <c r="M319">
        <f t="shared" si="100"/>
        <v>45</v>
      </c>
      <c r="N319" t="str">
        <f t="shared" si="109"/>
        <v>Wk - 45</v>
      </c>
      <c r="O319" t="str">
        <f t="shared" si="101"/>
        <v>Thursday</v>
      </c>
      <c r="P319" t="str">
        <f t="shared" si="110"/>
        <v>2010</v>
      </c>
      <c r="Q319">
        <f t="shared" si="111"/>
        <v>5</v>
      </c>
      <c r="R319">
        <f t="shared" si="112"/>
        <v>5</v>
      </c>
      <c r="T319" t="str">
        <f t="shared" si="113"/>
        <v>select '20100506' as [MemberId],'201011' as [FYPeriod],'11' as [FYPeriodInYear],'2010-05-01' as [PeriodStart],'2010-05-31' as [PeriodEnd],'2010' as [FYYear],'Yr - 2010' as [FYYearLabel],'4' as [FYQuarter],'Qtr - 4' as [FYQuarterLabel],'May' as [FYMonthLabel],'45' as [FYWeek],'Wk - 45' as [FYWeekLabel],'Thursday' as [Day],'2010' as [CalendarYear],'5' as [CalendarMonth],'5' as [CalendarDay],Null as [Entity] union all</v>
      </c>
    </row>
    <row r="320" spans="1:20" x14ac:dyDescent="0.3">
      <c r="A320">
        <f>IF($D$5-($D$5-(MAX($A$10:A319)+1))&lt;=$D$5,$D$5-($D$5-(MAX($A$10:A319)+1)),"")</f>
        <v>310</v>
      </c>
      <c r="B320" s="1">
        <f t="shared" si="103"/>
        <v>40305</v>
      </c>
      <c r="C320" s="1" t="str">
        <f t="shared" si="104"/>
        <v>20100507</v>
      </c>
      <c r="D320">
        <f t="shared" si="97"/>
        <v>201011</v>
      </c>
      <c r="E320">
        <f t="shared" si="98"/>
        <v>11</v>
      </c>
      <c r="F320" s="5">
        <f t="shared" si="99"/>
        <v>40299</v>
      </c>
      <c r="G320" s="5">
        <f t="shared" si="102"/>
        <v>40329</v>
      </c>
      <c r="H320" t="str">
        <f t="shared" si="105"/>
        <v>2010</v>
      </c>
      <c r="I320" t="str">
        <f t="shared" si="106"/>
        <v>Yr - 2010</v>
      </c>
      <c r="J320">
        <f t="shared" si="114"/>
        <v>4</v>
      </c>
      <c r="K320" t="str">
        <f t="shared" si="107"/>
        <v>Qtr - 4</v>
      </c>
      <c r="L320" t="str">
        <f t="shared" si="108"/>
        <v>May</v>
      </c>
      <c r="M320">
        <f t="shared" si="100"/>
        <v>45</v>
      </c>
      <c r="N320" t="str">
        <f t="shared" si="109"/>
        <v>Wk - 45</v>
      </c>
      <c r="O320" t="str">
        <f t="shared" si="101"/>
        <v>Friday</v>
      </c>
      <c r="P320" t="str">
        <f t="shared" si="110"/>
        <v>2010</v>
      </c>
      <c r="Q320">
        <f t="shared" si="111"/>
        <v>5</v>
      </c>
      <c r="R320">
        <f t="shared" si="112"/>
        <v>6</v>
      </c>
      <c r="T320" t="str">
        <f t="shared" si="113"/>
        <v>select '20100507' as [MemberId],'201011' as [FYPeriod],'11' as [FYPeriodInYear],'2010-05-01' as [PeriodStart],'2010-05-31' as [PeriodEnd],'2010' as [FYYear],'Yr - 2010' as [FYYearLabel],'4' as [FYQuarter],'Qtr - 4' as [FYQuarterLabel],'May' as [FYMonthLabel],'45' as [FYWeek],'Wk - 45' as [FYWeekLabel],'Friday' as [Day],'2010' as [CalendarYear],'5' as [CalendarMonth],'6' as [CalendarDay],Null as [Entity] union all</v>
      </c>
    </row>
    <row r="321" spans="1:20" x14ac:dyDescent="0.3">
      <c r="A321">
        <f>IF($D$5-($D$5-(MAX($A$10:A320)+1))&lt;=$D$5,$D$5-($D$5-(MAX($A$10:A320)+1)),"")</f>
        <v>311</v>
      </c>
      <c r="B321" s="1">
        <f t="shared" si="103"/>
        <v>40306</v>
      </c>
      <c r="C321" s="1" t="str">
        <f t="shared" si="104"/>
        <v>20100508</v>
      </c>
      <c r="D321">
        <f t="shared" si="97"/>
        <v>201011</v>
      </c>
      <c r="E321">
        <f t="shared" si="98"/>
        <v>11</v>
      </c>
      <c r="F321" s="5">
        <f t="shared" si="99"/>
        <v>40299</v>
      </c>
      <c r="G321" s="5">
        <f t="shared" si="102"/>
        <v>40329</v>
      </c>
      <c r="H321" t="str">
        <f t="shared" si="105"/>
        <v>2010</v>
      </c>
      <c r="I321" t="str">
        <f t="shared" si="106"/>
        <v>Yr - 2010</v>
      </c>
      <c r="J321">
        <f t="shared" si="114"/>
        <v>4</v>
      </c>
      <c r="K321" t="str">
        <f t="shared" si="107"/>
        <v>Qtr - 4</v>
      </c>
      <c r="L321" t="str">
        <f t="shared" si="108"/>
        <v>May</v>
      </c>
      <c r="M321">
        <f t="shared" si="100"/>
        <v>45</v>
      </c>
      <c r="N321" t="str">
        <f t="shared" si="109"/>
        <v>Wk - 45</v>
      </c>
      <c r="O321" t="str">
        <f t="shared" si="101"/>
        <v>Saturday</v>
      </c>
      <c r="P321" t="str">
        <f t="shared" si="110"/>
        <v>2010</v>
      </c>
      <c r="Q321">
        <f t="shared" si="111"/>
        <v>5</v>
      </c>
      <c r="R321">
        <f t="shared" si="112"/>
        <v>7</v>
      </c>
      <c r="T321" t="str">
        <f t="shared" si="113"/>
        <v>select '20100508' as [MemberId],'201011' as [FYPeriod],'11' as [FYPeriodInYear],'2010-05-01' as [PeriodStart],'2010-05-31' as [PeriodEnd],'2010' as [FYYear],'Yr - 2010' as [FYYearLabel],'4' as [FYQuarter],'Qtr - 4' as [FYQuarterLabel],'May' as [FYMonthLabel],'45' as [FYWeek],'Wk - 45' as [FYWeekLabel],'Saturday' as [Day],'2010' as [CalendarYear],'5' as [CalendarMonth],'7' as [CalendarDay],Null as [Entity] union all</v>
      </c>
    </row>
    <row r="322" spans="1:20" x14ac:dyDescent="0.3">
      <c r="A322">
        <f>IF($D$5-($D$5-(MAX($A$10:A321)+1))&lt;=$D$5,$D$5-($D$5-(MAX($A$10:A321)+1)),"")</f>
        <v>312</v>
      </c>
      <c r="B322" s="1">
        <f t="shared" si="103"/>
        <v>40307</v>
      </c>
      <c r="C322" s="1" t="str">
        <f t="shared" si="104"/>
        <v>20100509</v>
      </c>
      <c r="D322">
        <f t="shared" si="97"/>
        <v>201011</v>
      </c>
      <c r="E322">
        <f t="shared" si="98"/>
        <v>11</v>
      </c>
      <c r="F322" s="5">
        <f t="shared" si="99"/>
        <v>40299</v>
      </c>
      <c r="G322" s="5">
        <f t="shared" si="102"/>
        <v>40329</v>
      </c>
      <c r="H322" t="str">
        <f t="shared" si="105"/>
        <v>2010</v>
      </c>
      <c r="I322" t="str">
        <f t="shared" si="106"/>
        <v>Yr - 2010</v>
      </c>
      <c r="J322">
        <f t="shared" si="114"/>
        <v>4</v>
      </c>
      <c r="K322" t="str">
        <f t="shared" si="107"/>
        <v>Qtr - 4</v>
      </c>
      <c r="L322" t="str">
        <f t="shared" si="108"/>
        <v>May</v>
      </c>
      <c r="M322">
        <f t="shared" si="100"/>
        <v>45</v>
      </c>
      <c r="N322" t="str">
        <f t="shared" si="109"/>
        <v>Wk - 45</v>
      </c>
      <c r="O322" t="str">
        <f t="shared" si="101"/>
        <v>Sunday</v>
      </c>
      <c r="P322" t="str">
        <f t="shared" si="110"/>
        <v>2010</v>
      </c>
      <c r="Q322">
        <f t="shared" si="111"/>
        <v>5</v>
      </c>
      <c r="R322">
        <f t="shared" si="112"/>
        <v>1</v>
      </c>
      <c r="T322" t="str">
        <f t="shared" si="113"/>
        <v>select '20100509' as [MemberId],'201011' as [FYPeriod],'11' as [FYPeriodInYear],'2010-05-01' as [PeriodStart],'2010-05-31' as [PeriodEnd],'2010' as [FYYear],'Yr - 2010' as [FYYearLabel],'4' as [FYQuarter],'Qtr - 4' as [FYQuarterLabel],'May' as [FYMonthLabel],'45' as [FYWeek],'Wk - 45' as [FYWeekLabel],'Sunday' as [Day],'2010' as [CalendarYear],'5' as [CalendarMonth],'1' as [CalendarDay],Null as [Entity] union all</v>
      </c>
    </row>
    <row r="323" spans="1:20" x14ac:dyDescent="0.3">
      <c r="A323">
        <f>IF($D$5-($D$5-(MAX($A$10:A322)+1))&lt;=$D$5,$D$5-($D$5-(MAX($A$10:A322)+1)),"")</f>
        <v>313</v>
      </c>
      <c r="B323" s="1">
        <f t="shared" si="103"/>
        <v>40308</v>
      </c>
      <c r="C323" s="1" t="str">
        <f t="shared" si="104"/>
        <v>20100510</v>
      </c>
      <c r="D323">
        <f t="shared" si="97"/>
        <v>201011</v>
      </c>
      <c r="E323">
        <f t="shared" si="98"/>
        <v>11</v>
      </c>
      <c r="F323" s="5">
        <f t="shared" si="99"/>
        <v>40299</v>
      </c>
      <c r="G323" s="5">
        <f t="shared" si="102"/>
        <v>40329</v>
      </c>
      <c r="H323" t="str">
        <f t="shared" si="105"/>
        <v>2010</v>
      </c>
      <c r="I323" t="str">
        <f t="shared" si="106"/>
        <v>Yr - 2010</v>
      </c>
      <c r="J323">
        <f t="shared" si="114"/>
        <v>4</v>
      </c>
      <c r="K323" t="str">
        <f t="shared" si="107"/>
        <v>Qtr - 4</v>
      </c>
      <c r="L323" t="str">
        <f t="shared" si="108"/>
        <v>May</v>
      </c>
      <c r="M323">
        <f t="shared" si="100"/>
        <v>45</v>
      </c>
      <c r="N323" t="str">
        <f t="shared" si="109"/>
        <v>Wk - 45</v>
      </c>
      <c r="O323" t="str">
        <f t="shared" si="101"/>
        <v>Monday</v>
      </c>
      <c r="P323" t="str">
        <f t="shared" si="110"/>
        <v>2010</v>
      </c>
      <c r="Q323">
        <f t="shared" si="111"/>
        <v>5</v>
      </c>
      <c r="R323">
        <f t="shared" si="112"/>
        <v>2</v>
      </c>
      <c r="T323" t="str">
        <f t="shared" si="113"/>
        <v>select '20100510' as [MemberId],'201011' as [FYPeriod],'11' as [FYPeriodInYear],'2010-05-01' as [PeriodStart],'2010-05-31' as [PeriodEnd],'2010' as [FYYear],'Yr - 2010' as [FYYearLabel],'4' as [FYQuarter],'Qtr - 4' as [FYQuarterLabel],'May' as [FYMonthLabel],'45' as [FYWeek],'Wk - 45' as [FYWeekLabel],'Monday' as [Day],'2010' as [CalendarYear],'5' as [CalendarMonth],'2' as [CalendarDay],Null as [Entity] union all</v>
      </c>
    </row>
    <row r="324" spans="1:20" x14ac:dyDescent="0.3">
      <c r="A324">
        <f>IF($D$5-($D$5-(MAX($A$10:A323)+1))&lt;=$D$5,$D$5-($D$5-(MAX($A$10:A323)+1)),"")</f>
        <v>314</v>
      </c>
      <c r="B324" s="1">
        <f t="shared" si="103"/>
        <v>40309</v>
      </c>
      <c r="C324" s="1" t="str">
        <f t="shared" si="104"/>
        <v>20100511</v>
      </c>
      <c r="D324">
        <f t="shared" si="97"/>
        <v>201011</v>
      </c>
      <c r="E324">
        <f t="shared" si="98"/>
        <v>11</v>
      </c>
      <c r="F324" s="5">
        <f t="shared" si="99"/>
        <v>40299</v>
      </c>
      <c r="G324" s="5">
        <f t="shared" si="102"/>
        <v>40329</v>
      </c>
      <c r="H324" t="str">
        <f t="shared" si="105"/>
        <v>2010</v>
      </c>
      <c r="I324" t="str">
        <f t="shared" si="106"/>
        <v>Yr - 2010</v>
      </c>
      <c r="J324">
        <f t="shared" si="114"/>
        <v>4</v>
      </c>
      <c r="K324" t="str">
        <f t="shared" si="107"/>
        <v>Qtr - 4</v>
      </c>
      <c r="L324" t="str">
        <f t="shared" si="108"/>
        <v>May</v>
      </c>
      <c r="M324">
        <f t="shared" si="100"/>
        <v>45</v>
      </c>
      <c r="N324" t="str">
        <f t="shared" si="109"/>
        <v>Wk - 45</v>
      </c>
      <c r="O324" t="str">
        <f t="shared" si="101"/>
        <v>Tuesday</v>
      </c>
      <c r="P324" t="str">
        <f t="shared" si="110"/>
        <v>2010</v>
      </c>
      <c r="Q324">
        <f t="shared" si="111"/>
        <v>5</v>
      </c>
      <c r="R324">
        <f t="shared" si="112"/>
        <v>3</v>
      </c>
      <c r="T324" t="str">
        <f t="shared" si="113"/>
        <v>select '20100511' as [MemberId],'201011' as [FYPeriod],'11' as [FYPeriodInYear],'2010-05-01' as [PeriodStart],'2010-05-31' as [PeriodEnd],'2010' as [FYYear],'Yr - 2010' as [FYYearLabel],'4' as [FYQuarter],'Qtr - 4' as [FYQuarterLabel],'May' as [FYMonthLabel],'45' as [FYWeek],'Wk - 45' as [FYWeekLabel],'Tuesday' as [Day],'2010' as [CalendarYear],'5' as [CalendarMonth],'3' as [CalendarDay],Null as [Entity] union all</v>
      </c>
    </row>
    <row r="325" spans="1:20" x14ac:dyDescent="0.3">
      <c r="A325">
        <f>IF($D$5-($D$5-(MAX($A$10:A324)+1))&lt;=$D$5,$D$5-($D$5-(MAX($A$10:A324)+1)),"")</f>
        <v>315</v>
      </c>
      <c r="B325" s="1">
        <f t="shared" si="103"/>
        <v>40310</v>
      </c>
      <c r="C325" s="1" t="str">
        <f t="shared" si="104"/>
        <v>20100512</v>
      </c>
      <c r="D325">
        <f t="shared" si="97"/>
        <v>201011</v>
      </c>
      <c r="E325">
        <f t="shared" si="98"/>
        <v>11</v>
      </c>
      <c r="F325" s="5">
        <f t="shared" si="99"/>
        <v>40299</v>
      </c>
      <c r="G325" s="5">
        <f t="shared" si="102"/>
        <v>40329</v>
      </c>
      <c r="H325" t="str">
        <f t="shared" si="105"/>
        <v>2010</v>
      </c>
      <c r="I325" t="str">
        <f t="shared" si="106"/>
        <v>Yr - 2010</v>
      </c>
      <c r="J325">
        <f t="shared" si="114"/>
        <v>4</v>
      </c>
      <c r="K325" t="str">
        <f t="shared" si="107"/>
        <v>Qtr - 4</v>
      </c>
      <c r="L325" t="str">
        <f t="shared" si="108"/>
        <v>May</v>
      </c>
      <c r="M325">
        <f t="shared" si="100"/>
        <v>46</v>
      </c>
      <c r="N325" t="str">
        <f t="shared" si="109"/>
        <v>Wk - 46</v>
      </c>
      <c r="O325" t="str">
        <f t="shared" si="101"/>
        <v>Wednesday</v>
      </c>
      <c r="P325" t="str">
        <f t="shared" si="110"/>
        <v>2010</v>
      </c>
      <c r="Q325">
        <f t="shared" si="111"/>
        <v>5</v>
      </c>
      <c r="R325">
        <f t="shared" si="112"/>
        <v>4</v>
      </c>
      <c r="T325" t="str">
        <f t="shared" si="113"/>
        <v>select '20100512' as [MemberId],'201011' as [FYPeriod],'11' as [FYPeriodInYear],'2010-05-01' as [PeriodStart],'2010-05-31' as [PeriodEnd],'2010' as [FYYear],'Yr - 2010' as [FYYearLabel],'4' as [FYQuarter],'Qtr - 4' as [FYQuarterLabel],'May' as [FYMonthLabel],'46' as [FYWeek],'Wk - 46' as [FYWeekLabel],'Wednesday' as [Day],'2010' as [CalendarYear],'5' as [CalendarMonth],'4' as [CalendarDay],Null as [Entity] union all</v>
      </c>
    </row>
    <row r="326" spans="1:20" x14ac:dyDescent="0.3">
      <c r="A326">
        <f>IF($D$5-($D$5-(MAX($A$10:A325)+1))&lt;=$D$5,$D$5-($D$5-(MAX($A$10:A325)+1)),"")</f>
        <v>316</v>
      </c>
      <c r="B326" s="1">
        <f t="shared" si="103"/>
        <v>40311</v>
      </c>
      <c r="C326" s="1" t="str">
        <f t="shared" si="104"/>
        <v>20100513</v>
      </c>
      <c r="D326">
        <f t="shared" si="97"/>
        <v>201011</v>
      </c>
      <c r="E326">
        <f t="shared" si="98"/>
        <v>11</v>
      </c>
      <c r="F326" s="5">
        <f t="shared" si="99"/>
        <v>40299</v>
      </c>
      <c r="G326" s="5">
        <f t="shared" si="102"/>
        <v>40329</v>
      </c>
      <c r="H326" t="str">
        <f t="shared" si="105"/>
        <v>2010</v>
      </c>
      <c r="I326" t="str">
        <f t="shared" si="106"/>
        <v>Yr - 2010</v>
      </c>
      <c r="J326">
        <f t="shared" si="114"/>
        <v>4</v>
      </c>
      <c r="K326" t="str">
        <f t="shared" si="107"/>
        <v>Qtr - 4</v>
      </c>
      <c r="L326" t="str">
        <f t="shared" si="108"/>
        <v>May</v>
      </c>
      <c r="M326">
        <f t="shared" si="100"/>
        <v>46</v>
      </c>
      <c r="N326" t="str">
        <f t="shared" si="109"/>
        <v>Wk - 46</v>
      </c>
      <c r="O326" t="str">
        <f t="shared" si="101"/>
        <v>Thursday</v>
      </c>
      <c r="P326" t="str">
        <f t="shared" si="110"/>
        <v>2010</v>
      </c>
      <c r="Q326">
        <f t="shared" si="111"/>
        <v>5</v>
      </c>
      <c r="R326">
        <f t="shared" si="112"/>
        <v>5</v>
      </c>
      <c r="T326" t="str">
        <f t="shared" si="113"/>
        <v>select '20100513' as [MemberId],'201011' as [FYPeriod],'11' as [FYPeriodInYear],'2010-05-01' as [PeriodStart],'2010-05-31' as [PeriodEnd],'2010' as [FYYear],'Yr - 2010' as [FYYearLabel],'4' as [FYQuarter],'Qtr - 4' as [FYQuarterLabel],'May' as [FYMonthLabel],'46' as [FYWeek],'Wk - 46' as [FYWeekLabel],'Thursday' as [Day],'2010' as [CalendarYear],'5' as [CalendarMonth],'5' as [CalendarDay],Null as [Entity] union all</v>
      </c>
    </row>
    <row r="327" spans="1:20" x14ac:dyDescent="0.3">
      <c r="A327">
        <f>IF($D$5-($D$5-(MAX($A$10:A326)+1))&lt;=$D$5,$D$5-($D$5-(MAX($A$10:A326)+1)),"")</f>
        <v>317</v>
      </c>
      <c r="B327" s="1">
        <f t="shared" si="103"/>
        <v>40312</v>
      </c>
      <c r="C327" s="1" t="str">
        <f t="shared" si="104"/>
        <v>20100514</v>
      </c>
      <c r="D327">
        <f t="shared" si="97"/>
        <v>201011</v>
      </c>
      <c r="E327">
        <f t="shared" si="98"/>
        <v>11</v>
      </c>
      <c r="F327" s="5">
        <f t="shared" si="99"/>
        <v>40299</v>
      </c>
      <c r="G327" s="5">
        <f t="shared" si="102"/>
        <v>40329</v>
      </c>
      <c r="H327" t="str">
        <f t="shared" si="105"/>
        <v>2010</v>
      </c>
      <c r="I327" t="str">
        <f t="shared" si="106"/>
        <v>Yr - 2010</v>
      </c>
      <c r="J327">
        <f t="shared" si="114"/>
        <v>4</v>
      </c>
      <c r="K327" t="str">
        <f t="shared" si="107"/>
        <v>Qtr - 4</v>
      </c>
      <c r="L327" t="str">
        <f t="shared" si="108"/>
        <v>May</v>
      </c>
      <c r="M327">
        <f t="shared" si="100"/>
        <v>46</v>
      </c>
      <c r="N327" t="str">
        <f t="shared" si="109"/>
        <v>Wk - 46</v>
      </c>
      <c r="O327" t="str">
        <f t="shared" si="101"/>
        <v>Friday</v>
      </c>
      <c r="P327" t="str">
        <f t="shared" si="110"/>
        <v>2010</v>
      </c>
      <c r="Q327">
        <f t="shared" si="111"/>
        <v>5</v>
      </c>
      <c r="R327">
        <f t="shared" si="112"/>
        <v>6</v>
      </c>
      <c r="T327" t="str">
        <f t="shared" si="113"/>
        <v>select '20100514' as [MemberId],'201011' as [FYPeriod],'11' as [FYPeriodInYear],'2010-05-01' as [PeriodStart],'2010-05-31' as [PeriodEnd],'2010' as [FYYear],'Yr - 2010' as [FYYearLabel],'4' as [FYQuarter],'Qtr - 4' as [FYQuarterLabel],'May' as [FYMonthLabel],'46' as [FYWeek],'Wk - 46' as [FYWeekLabel],'Friday' as [Day],'2010' as [CalendarYear],'5' as [CalendarMonth],'6' as [CalendarDay],Null as [Entity] union all</v>
      </c>
    </row>
    <row r="328" spans="1:20" x14ac:dyDescent="0.3">
      <c r="A328">
        <f>IF($D$5-($D$5-(MAX($A$10:A327)+1))&lt;=$D$5,$D$5-($D$5-(MAX($A$10:A327)+1)),"")</f>
        <v>318</v>
      </c>
      <c r="B328" s="1">
        <f t="shared" si="103"/>
        <v>40313</v>
      </c>
      <c r="C328" s="1" t="str">
        <f t="shared" si="104"/>
        <v>20100515</v>
      </c>
      <c r="D328">
        <f t="shared" si="97"/>
        <v>201011</v>
      </c>
      <c r="E328">
        <f t="shared" si="98"/>
        <v>11</v>
      </c>
      <c r="F328" s="5">
        <f t="shared" si="99"/>
        <v>40299</v>
      </c>
      <c r="G328" s="5">
        <f t="shared" si="102"/>
        <v>40329</v>
      </c>
      <c r="H328" t="str">
        <f t="shared" si="105"/>
        <v>2010</v>
      </c>
      <c r="I328" t="str">
        <f t="shared" si="106"/>
        <v>Yr - 2010</v>
      </c>
      <c r="J328">
        <f t="shared" si="114"/>
        <v>4</v>
      </c>
      <c r="K328" t="str">
        <f t="shared" si="107"/>
        <v>Qtr - 4</v>
      </c>
      <c r="L328" t="str">
        <f t="shared" si="108"/>
        <v>May</v>
      </c>
      <c r="M328">
        <f t="shared" si="100"/>
        <v>46</v>
      </c>
      <c r="N328" t="str">
        <f t="shared" si="109"/>
        <v>Wk - 46</v>
      </c>
      <c r="O328" t="str">
        <f t="shared" si="101"/>
        <v>Saturday</v>
      </c>
      <c r="P328" t="str">
        <f t="shared" si="110"/>
        <v>2010</v>
      </c>
      <c r="Q328">
        <f t="shared" si="111"/>
        <v>5</v>
      </c>
      <c r="R328">
        <f t="shared" si="112"/>
        <v>7</v>
      </c>
      <c r="T328" t="str">
        <f t="shared" si="113"/>
        <v>select '20100515' as [MemberId],'201011' as [FYPeriod],'11' as [FYPeriodInYear],'2010-05-01' as [PeriodStart],'2010-05-31' as [PeriodEnd],'2010' as [FYYear],'Yr - 2010' as [FYYearLabel],'4' as [FYQuarter],'Qtr - 4' as [FYQuarterLabel],'May' as [FYMonthLabel],'46' as [FYWeek],'Wk - 46' as [FYWeekLabel],'Saturday' as [Day],'2010' as [CalendarYear],'5' as [CalendarMonth],'7' as [CalendarDay],Null as [Entity] union all</v>
      </c>
    </row>
    <row r="329" spans="1:20" x14ac:dyDescent="0.3">
      <c r="A329">
        <f>IF($D$5-($D$5-(MAX($A$10:A328)+1))&lt;=$D$5,$D$5-($D$5-(MAX($A$10:A328)+1)),"")</f>
        <v>319</v>
      </c>
      <c r="B329" s="1">
        <f t="shared" si="103"/>
        <v>40314</v>
      </c>
      <c r="C329" s="1" t="str">
        <f t="shared" si="104"/>
        <v>20100516</v>
      </c>
      <c r="D329">
        <f t="shared" si="97"/>
        <v>201011</v>
      </c>
      <c r="E329">
        <f t="shared" si="98"/>
        <v>11</v>
      </c>
      <c r="F329" s="5">
        <f t="shared" si="99"/>
        <v>40299</v>
      </c>
      <c r="G329" s="5">
        <f t="shared" si="102"/>
        <v>40329</v>
      </c>
      <c r="H329" t="str">
        <f t="shared" si="105"/>
        <v>2010</v>
      </c>
      <c r="I329" t="str">
        <f t="shared" si="106"/>
        <v>Yr - 2010</v>
      </c>
      <c r="J329">
        <f t="shared" si="114"/>
        <v>4</v>
      </c>
      <c r="K329" t="str">
        <f t="shared" si="107"/>
        <v>Qtr - 4</v>
      </c>
      <c r="L329" t="str">
        <f t="shared" si="108"/>
        <v>May</v>
      </c>
      <c r="M329">
        <f t="shared" si="100"/>
        <v>46</v>
      </c>
      <c r="N329" t="str">
        <f t="shared" si="109"/>
        <v>Wk - 46</v>
      </c>
      <c r="O329" t="str">
        <f t="shared" si="101"/>
        <v>Sunday</v>
      </c>
      <c r="P329" t="str">
        <f t="shared" si="110"/>
        <v>2010</v>
      </c>
      <c r="Q329">
        <f t="shared" si="111"/>
        <v>5</v>
      </c>
      <c r="R329">
        <f t="shared" si="112"/>
        <v>1</v>
      </c>
      <c r="T329" t="str">
        <f t="shared" si="113"/>
        <v>select '20100516' as [MemberId],'201011' as [FYPeriod],'11' as [FYPeriodInYear],'2010-05-01' as [PeriodStart],'2010-05-31' as [PeriodEnd],'2010' as [FYYear],'Yr - 2010' as [FYYearLabel],'4' as [FYQuarter],'Qtr - 4' as [FYQuarterLabel],'May' as [FYMonthLabel],'46' as [FYWeek],'Wk - 46' as [FYWeekLabel],'Sunday' as [Day],'2010' as [CalendarYear],'5' as [CalendarMonth],'1' as [CalendarDay],Null as [Entity] union all</v>
      </c>
    </row>
    <row r="330" spans="1:20" x14ac:dyDescent="0.3">
      <c r="A330">
        <f>IF($D$5-($D$5-(MAX($A$10:A329)+1))&lt;=$D$5,$D$5-($D$5-(MAX($A$10:A329)+1)),"")</f>
        <v>320</v>
      </c>
      <c r="B330" s="1">
        <f t="shared" si="103"/>
        <v>40315</v>
      </c>
      <c r="C330" s="1" t="str">
        <f t="shared" si="104"/>
        <v>20100517</v>
      </c>
      <c r="D330">
        <f t="shared" si="97"/>
        <v>201011</v>
      </c>
      <c r="E330">
        <f t="shared" si="98"/>
        <v>11</v>
      </c>
      <c r="F330" s="5">
        <f t="shared" si="99"/>
        <v>40299</v>
      </c>
      <c r="G330" s="5">
        <f t="shared" si="102"/>
        <v>40329</v>
      </c>
      <c r="H330" t="str">
        <f t="shared" si="105"/>
        <v>2010</v>
      </c>
      <c r="I330" t="str">
        <f t="shared" si="106"/>
        <v>Yr - 2010</v>
      </c>
      <c r="J330">
        <f t="shared" si="114"/>
        <v>4</v>
      </c>
      <c r="K330" t="str">
        <f t="shared" si="107"/>
        <v>Qtr - 4</v>
      </c>
      <c r="L330" t="str">
        <f t="shared" si="108"/>
        <v>May</v>
      </c>
      <c r="M330">
        <f t="shared" si="100"/>
        <v>46</v>
      </c>
      <c r="N330" t="str">
        <f t="shared" si="109"/>
        <v>Wk - 46</v>
      </c>
      <c r="O330" t="str">
        <f t="shared" si="101"/>
        <v>Monday</v>
      </c>
      <c r="P330" t="str">
        <f t="shared" si="110"/>
        <v>2010</v>
      </c>
      <c r="Q330">
        <f t="shared" si="111"/>
        <v>5</v>
      </c>
      <c r="R330">
        <f t="shared" si="112"/>
        <v>2</v>
      </c>
      <c r="T330" t="str">
        <f t="shared" si="113"/>
        <v>select '20100517' as [MemberId],'201011' as [FYPeriod],'11' as [FYPeriodInYear],'2010-05-01' as [PeriodStart],'2010-05-31' as [PeriodEnd],'2010' as [FYYear],'Yr - 2010' as [FYYearLabel],'4' as [FYQuarter],'Qtr - 4' as [FYQuarterLabel],'May' as [FYMonthLabel],'46' as [FYWeek],'Wk - 46' as [FYWeekLabel],'Monday' as [Day],'2010' as [CalendarYear],'5' as [CalendarMonth],'2' as [CalendarDay],Null as [Entity] union all</v>
      </c>
    </row>
    <row r="331" spans="1:20" x14ac:dyDescent="0.3">
      <c r="A331">
        <f>IF($D$5-($D$5-(MAX($A$10:A330)+1))&lt;=$D$5,$D$5-($D$5-(MAX($A$10:A330)+1)),"")</f>
        <v>321</v>
      </c>
      <c r="B331" s="1">
        <f t="shared" si="103"/>
        <v>40316</v>
      </c>
      <c r="C331" s="1" t="str">
        <f t="shared" si="104"/>
        <v>20100518</v>
      </c>
      <c r="D331">
        <f t="shared" si="97"/>
        <v>201011</v>
      </c>
      <c r="E331">
        <f t="shared" si="98"/>
        <v>11</v>
      </c>
      <c r="F331" s="5">
        <f t="shared" si="99"/>
        <v>40299</v>
      </c>
      <c r="G331" s="5">
        <f t="shared" si="102"/>
        <v>40329</v>
      </c>
      <c r="H331" t="str">
        <f t="shared" si="105"/>
        <v>2010</v>
      </c>
      <c r="I331" t="str">
        <f t="shared" si="106"/>
        <v>Yr - 2010</v>
      </c>
      <c r="J331">
        <f t="shared" si="114"/>
        <v>4</v>
      </c>
      <c r="K331" t="str">
        <f t="shared" si="107"/>
        <v>Qtr - 4</v>
      </c>
      <c r="L331" t="str">
        <f t="shared" si="108"/>
        <v>May</v>
      </c>
      <c r="M331">
        <f t="shared" si="100"/>
        <v>46</v>
      </c>
      <c r="N331" t="str">
        <f t="shared" si="109"/>
        <v>Wk - 46</v>
      </c>
      <c r="O331" t="str">
        <f t="shared" si="101"/>
        <v>Tuesday</v>
      </c>
      <c r="P331" t="str">
        <f t="shared" si="110"/>
        <v>2010</v>
      </c>
      <c r="Q331">
        <f t="shared" si="111"/>
        <v>5</v>
      </c>
      <c r="R331">
        <f t="shared" si="112"/>
        <v>3</v>
      </c>
      <c r="T331" t="str">
        <f t="shared" si="113"/>
        <v>select '20100518' as [MemberId],'201011' as [FYPeriod],'11' as [FYPeriodInYear],'2010-05-01' as [PeriodStart],'2010-05-31' as [PeriodEnd],'2010' as [FYYear],'Yr - 2010' as [FYYearLabel],'4' as [FYQuarter],'Qtr - 4' as [FYQuarterLabel],'May' as [FYMonthLabel],'46' as [FYWeek],'Wk - 46' as [FYWeekLabel],'Tuesday' as [Day],'2010' as [CalendarYear],'5' as [CalendarMonth],'3' as [CalendarDay],Null as [Entity] union all</v>
      </c>
    </row>
    <row r="332" spans="1:20" x14ac:dyDescent="0.3">
      <c r="A332">
        <f>IF($D$5-($D$5-(MAX($A$10:A331)+1))&lt;=$D$5,$D$5-($D$5-(MAX($A$10:A331)+1)),"")</f>
        <v>322</v>
      </c>
      <c r="B332" s="1">
        <f t="shared" si="103"/>
        <v>40317</v>
      </c>
      <c r="C332" s="1" t="str">
        <f t="shared" si="104"/>
        <v>20100519</v>
      </c>
      <c r="D332">
        <f t="shared" si="97"/>
        <v>201011</v>
      </c>
      <c r="E332">
        <f t="shared" si="98"/>
        <v>11</v>
      </c>
      <c r="F332" s="5">
        <f t="shared" si="99"/>
        <v>40299</v>
      </c>
      <c r="G332" s="5">
        <f t="shared" si="102"/>
        <v>40329</v>
      </c>
      <c r="H332" t="str">
        <f t="shared" si="105"/>
        <v>2010</v>
      </c>
      <c r="I332" t="str">
        <f t="shared" si="106"/>
        <v>Yr - 2010</v>
      </c>
      <c r="J332">
        <f t="shared" si="114"/>
        <v>4</v>
      </c>
      <c r="K332" t="str">
        <f t="shared" si="107"/>
        <v>Qtr - 4</v>
      </c>
      <c r="L332" t="str">
        <f t="shared" si="108"/>
        <v>May</v>
      </c>
      <c r="M332">
        <f t="shared" si="100"/>
        <v>47</v>
      </c>
      <c r="N332" t="str">
        <f t="shared" si="109"/>
        <v>Wk - 47</v>
      </c>
      <c r="O332" t="str">
        <f t="shared" si="101"/>
        <v>Wednesday</v>
      </c>
      <c r="P332" t="str">
        <f t="shared" si="110"/>
        <v>2010</v>
      </c>
      <c r="Q332">
        <f t="shared" si="111"/>
        <v>5</v>
      </c>
      <c r="R332">
        <f t="shared" si="112"/>
        <v>4</v>
      </c>
      <c r="T332" t="str">
        <f t="shared" si="113"/>
        <v>select '20100519' as [MemberId],'201011' as [FYPeriod],'11' as [FYPeriodInYear],'2010-05-01' as [PeriodStart],'2010-05-31' as [PeriodEnd],'2010' as [FYYear],'Yr - 2010' as [FYYearLabel],'4' as [FYQuarter],'Qtr - 4' as [FYQuarterLabel],'May' as [FYMonthLabel],'47' as [FYWeek],'Wk - 47' as [FYWeekLabel],'Wednesday' as [Day],'2010' as [CalendarYear],'5' as [CalendarMonth],'4' as [CalendarDay],Null as [Entity] union all</v>
      </c>
    </row>
    <row r="333" spans="1:20" x14ac:dyDescent="0.3">
      <c r="A333">
        <f>IF($D$5-($D$5-(MAX($A$10:A332)+1))&lt;=$D$5,$D$5-($D$5-(MAX($A$10:A332)+1)),"")</f>
        <v>323</v>
      </c>
      <c r="B333" s="1">
        <f t="shared" si="103"/>
        <v>40318</v>
      </c>
      <c r="C333" s="1" t="str">
        <f t="shared" si="104"/>
        <v>20100520</v>
      </c>
      <c r="D333">
        <f t="shared" ref="D333:D396" si="115">IF($A333="","",IF($G$3="Yes",LEFT($C333,6),IF($B333&lt;=$G332,$D332,IF(AND($B332=$G332,$E332&lt;$D$6),$D332+1,$D332+(101-$D$6)))))</f>
        <v>201011</v>
      </c>
      <c r="E333">
        <f t="shared" ref="E333:E396" si="116">IF($A333="","",IF($G$3="Yes",MONTH($B333),VALUE(RIGHT($D333,2))))</f>
        <v>11</v>
      </c>
      <c r="F333" s="5">
        <f t="shared" ref="F333:F396" si="117">IF($A333="","",IF($G$3="yes",EOMONTH($B333,-1)+1,IF($J$2="yes",EOMONTH($B333,-1)+1,IF($G331&lt;$B333,$B333,$F331))))</f>
        <v>40299</v>
      </c>
      <c r="G333" s="5">
        <f t="shared" si="102"/>
        <v>40329</v>
      </c>
      <c r="H333" t="str">
        <f t="shared" si="105"/>
        <v>2010</v>
      </c>
      <c r="I333" t="str">
        <f t="shared" si="106"/>
        <v>Yr - 2010</v>
      </c>
      <c r="J333">
        <f t="shared" si="114"/>
        <v>4</v>
      </c>
      <c r="K333" t="str">
        <f t="shared" si="107"/>
        <v>Qtr - 4</v>
      </c>
      <c r="L333" t="str">
        <f t="shared" si="108"/>
        <v>May</v>
      </c>
      <c r="M333">
        <f t="shared" ref="M333:M396" si="118">IF($A333="","",IF($G$3="yes",WEEKNUM($B333),IF($H333&gt;$H332,1,IF($O333&lt;&gt;$D$2,$M332,$M332+1))))</f>
        <v>47</v>
      </c>
      <c r="N333" t="str">
        <f t="shared" si="109"/>
        <v>Wk - 47</v>
      </c>
      <c r="O333" t="str">
        <f t="shared" ref="O333:O396" si="119">TEXT($B333,"Dddd")</f>
        <v>Thursday</v>
      </c>
      <c r="P333" t="str">
        <f t="shared" si="110"/>
        <v>2010</v>
      </c>
      <c r="Q333">
        <f t="shared" si="111"/>
        <v>5</v>
      </c>
      <c r="R333">
        <f t="shared" si="112"/>
        <v>5</v>
      </c>
      <c r="T333" t="str">
        <f t="shared" si="113"/>
        <v>select '20100520' as [MemberId],'201011' as [FYPeriod],'11' as [FYPeriodInYear],'2010-05-01' as [PeriodStart],'2010-05-31' as [PeriodEnd],'2010' as [FYYear],'Yr - 2010' as [FYYearLabel],'4' as [FYQuarter],'Qtr - 4' as [FYQuarterLabel],'May' as [FYMonthLabel],'47' as [FYWeek],'Wk - 47' as [FYWeekLabel],'Thursday' as [Day],'2010' as [CalendarYear],'5' as [CalendarMonth],'5' as [CalendarDay],Null as [Entity] union all</v>
      </c>
    </row>
    <row r="334" spans="1:20" x14ac:dyDescent="0.3">
      <c r="A334">
        <f>IF($D$5-($D$5-(MAX($A$10:A333)+1))&lt;=$D$5,$D$5-($D$5-(MAX($A$10:A333)+1)),"")</f>
        <v>324</v>
      </c>
      <c r="B334" s="1">
        <f t="shared" si="103"/>
        <v>40319</v>
      </c>
      <c r="C334" s="1" t="str">
        <f t="shared" si="104"/>
        <v>20100521</v>
      </c>
      <c r="D334">
        <f t="shared" si="115"/>
        <v>201011</v>
      </c>
      <c r="E334">
        <f t="shared" si="116"/>
        <v>11</v>
      </c>
      <c r="F334" s="5">
        <f t="shared" si="117"/>
        <v>40299</v>
      </c>
      <c r="G334" s="5">
        <f t="shared" ref="G334:G397" si="120">IF($A334="","",(IF($G$3="yes",EOMONTH($B334,0),IF($J$2="yes",EOMONTH($B334,0),IF($E334&lt;=
MOD(DATE(YEAR($B334),12,31)-DATE(YEAR($B334),1,1)+1,$D$6),$F334+ROUNDUP((DATE(YEAR($B334),12,31)-DATE(YEAR($B334),1,1)+1)/$D$6,0)-1,$F334+ROUNDDOWN((DATE(YEAR($B334),12,31)-DATE(YEAR($B334),1,1)+1)/$D$6,0)-1)))))</f>
        <v>40329</v>
      </c>
      <c r="H334" t="str">
        <f t="shared" si="105"/>
        <v>2010</v>
      </c>
      <c r="I334" t="str">
        <f t="shared" si="106"/>
        <v>Yr - 2010</v>
      </c>
      <c r="J334">
        <f t="shared" si="114"/>
        <v>4</v>
      </c>
      <c r="K334" t="str">
        <f t="shared" si="107"/>
        <v>Qtr - 4</v>
      </c>
      <c r="L334" t="str">
        <f t="shared" si="108"/>
        <v>May</v>
      </c>
      <c r="M334">
        <f t="shared" si="118"/>
        <v>47</v>
      </c>
      <c r="N334" t="str">
        <f t="shared" si="109"/>
        <v>Wk - 47</v>
      </c>
      <c r="O334" t="str">
        <f t="shared" si="119"/>
        <v>Friday</v>
      </c>
      <c r="P334" t="str">
        <f t="shared" si="110"/>
        <v>2010</v>
      </c>
      <c r="Q334">
        <f t="shared" si="111"/>
        <v>5</v>
      </c>
      <c r="R334">
        <f t="shared" si="112"/>
        <v>6</v>
      </c>
      <c r="T334" t="str">
        <f t="shared" si="113"/>
        <v>select '20100521' as [MemberId],'201011' as [FYPeriod],'11' as [FYPeriodInYear],'2010-05-01' as [PeriodStart],'2010-05-31' as [PeriodEnd],'2010' as [FYYear],'Yr - 2010' as [FYYearLabel],'4' as [FYQuarter],'Qtr - 4' as [FYQuarterLabel],'May' as [FYMonthLabel],'47' as [FYWeek],'Wk - 47' as [FYWeekLabel],'Friday' as [Day],'2010' as [CalendarYear],'5' as [CalendarMonth],'6' as [CalendarDay],Null as [Entity] union all</v>
      </c>
    </row>
    <row r="335" spans="1:20" x14ac:dyDescent="0.3">
      <c r="A335">
        <f>IF($D$5-($D$5-(MAX($A$10:A334)+1))&lt;=$D$5,$D$5-($D$5-(MAX($A$10:A334)+1)),"")</f>
        <v>325</v>
      </c>
      <c r="B335" s="1">
        <f t="shared" ref="B335:B398" si="121">IF($A335="","",$D$3+$A335)</f>
        <v>40320</v>
      </c>
      <c r="C335" s="1" t="str">
        <f t="shared" ref="C335:C398" si="122">IF($A335="","",TEXT($D$3+$A335,"yyyymmdd"))</f>
        <v>20100522</v>
      </c>
      <c r="D335">
        <f t="shared" si="115"/>
        <v>201011</v>
      </c>
      <c r="E335">
        <f t="shared" si="116"/>
        <v>11</v>
      </c>
      <c r="F335" s="5">
        <f t="shared" si="117"/>
        <v>40299</v>
      </c>
      <c r="G335" s="5">
        <f t="shared" si="120"/>
        <v>40329</v>
      </c>
      <c r="H335" t="str">
        <f t="shared" ref="H335:H398" si="123">IF($A335="","",IF($G$3="Yes",LEFT($C335,4),LEFT($D335,4)))</f>
        <v>2010</v>
      </c>
      <c r="I335" t="str">
        <f t="shared" ref="I335:I398" si="124">IF($A335="","","Yr - "&amp;H335)</f>
        <v>Yr - 2010</v>
      </c>
      <c r="J335">
        <f t="shared" si="114"/>
        <v>4</v>
      </c>
      <c r="K335" t="str">
        <f t="shared" ref="K335:K398" si="125">IF($A335="","","Qtr - "&amp;J335)</f>
        <v>Qtr - 4</v>
      </c>
      <c r="L335" t="str">
        <f t="shared" ref="L335:L398" si="126">IF($A335="","",IF($G$3="Yes",TEXT($B335,"Mmmm"),TEXT($F335,"Mmmm")))</f>
        <v>May</v>
      </c>
      <c r="M335">
        <f t="shared" si="118"/>
        <v>47</v>
      </c>
      <c r="N335" t="str">
        <f t="shared" ref="N335:N398" si="127">IF($A335="","","Wk - "&amp;M335)</f>
        <v>Wk - 47</v>
      </c>
      <c r="O335" t="str">
        <f t="shared" si="119"/>
        <v>Saturday</v>
      </c>
      <c r="P335" t="str">
        <f t="shared" ref="P335:P398" si="128">IF($A335="","",LEFT(C335,4))</f>
        <v>2010</v>
      </c>
      <c r="Q335">
        <f t="shared" ref="Q335:Q398" si="129">IF($A335="","",MONTH($B335))</f>
        <v>5</v>
      </c>
      <c r="R335">
        <f t="shared" ref="R335:R398" si="130">IF($A335="","",WEEKDAY(B335))</f>
        <v>7</v>
      </c>
      <c r="T335" t="str">
        <f t="shared" ref="T335:T398" si="131">IF($A335="","","select '"&amp;C335&amp;"' as [MemberId],'"&amp;D335&amp;"' as [FYPeriod],'"&amp;E335&amp;"' as [FYPeriodInYear],'"&amp;TEXT(F335,"yyyy-mm-dd")&amp;"' as [PeriodStart],'"&amp;TEXT(G335,"yyyy-mm-dd")&amp;"' as [PeriodEnd],'"&amp;H335&amp;"' as [FYYear],'"&amp;I335&amp;"' as [FYYearLabel],'"&amp;J335&amp;"' as [FYQuarter],'"&amp;K335&amp;"' as [FYQuarterLabel],'"&amp;L335&amp;"' as [FYMonthLabel],'"&amp;M335&amp;"' as [FYWeek],'"&amp;N335&amp;"' as [FYWeekLabel],'"&amp;O335&amp;"' as [Day],'"&amp;P335&amp;"' as [CalendarYear],'"&amp;Q335&amp;"' as [CalendarMonth],'"&amp;R335&amp;"' as [CalendarDay],Null as [Entity]"&amp;IF(A336="",""," union all"))</f>
        <v>select '20100522' as [MemberId],'201011' as [FYPeriod],'11' as [FYPeriodInYear],'2010-05-01' as [PeriodStart],'2010-05-31' as [PeriodEnd],'2010' as [FYYear],'Yr - 2010' as [FYYearLabel],'4' as [FYQuarter],'Qtr - 4' as [FYQuarterLabel],'May' as [FYMonthLabel],'47' as [FYWeek],'Wk - 47' as [FYWeekLabel],'Saturday' as [Day],'2010' as [CalendarYear],'5' as [CalendarMonth],'7' as [CalendarDay],Null as [Entity] union all</v>
      </c>
    </row>
    <row r="336" spans="1:20" x14ac:dyDescent="0.3">
      <c r="A336">
        <f>IF($D$5-($D$5-(MAX($A$10:A335)+1))&lt;=$D$5,$D$5-($D$5-(MAX($A$10:A335)+1)),"")</f>
        <v>326</v>
      </c>
      <c r="B336" s="1">
        <f t="shared" si="121"/>
        <v>40321</v>
      </c>
      <c r="C336" s="1" t="str">
        <f t="shared" si="122"/>
        <v>20100523</v>
      </c>
      <c r="D336">
        <f t="shared" si="115"/>
        <v>201011</v>
      </c>
      <c r="E336">
        <f t="shared" si="116"/>
        <v>11</v>
      </c>
      <c r="F336" s="5">
        <f t="shared" si="117"/>
        <v>40299</v>
      </c>
      <c r="G336" s="5">
        <f t="shared" si="120"/>
        <v>40329</v>
      </c>
      <c r="H336" t="str">
        <f t="shared" si="123"/>
        <v>2010</v>
      </c>
      <c r="I336" t="str">
        <f t="shared" si="124"/>
        <v>Yr - 2010</v>
      </c>
      <c r="J336">
        <f t="shared" si="114"/>
        <v>4</v>
      </c>
      <c r="K336" t="str">
        <f t="shared" si="125"/>
        <v>Qtr - 4</v>
      </c>
      <c r="L336" t="str">
        <f t="shared" si="126"/>
        <v>May</v>
      </c>
      <c r="M336">
        <f t="shared" si="118"/>
        <v>47</v>
      </c>
      <c r="N336" t="str">
        <f t="shared" si="127"/>
        <v>Wk - 47</v>
      </c>
      <c r="O336" t="str">
        <f t="shared" si="119"/>
        <v>Sunday</v>
      </c>
      <c r="P336" t="str">
        <f t="shared" si="128"/>
        <v>2010</v>
      </c>
      <c r="Q336">
        <f t="shared" si="129"/>
        <v>5</v>
      </c>
      <c r="R336">
        <f t="shared" si="130"/>
        <v>1</v>
      </c>
      <c r="T336" t="str">
        <f t="shared" si="131"/>
        <v>select '20100523' as [MemberId],'201011' as [FYPeriod],'11' as [FYPeriodInYear],'2010-05-01' as [PeriodStart],'2010-05-31' as [PeriodEnd],'2010' as [FYYear],'Yr - 2010' as [FYYearLabel],'4' as [FYQuarter],'Qtr - 4' as [FYQuarterLabel],'May' as [FYMonthLabel],'47' as [FYWeek],'Wk - 47' as [FYWeekLabel],'Sunday' as [Day],'2010' as [CalendarYear],'5' as [CalendarMonth],'1' as [CalendarDay],Null as [Entity] union all</v>
      </c>
    </row>
    <row r="337" spans="1:20" x14ac:dyDescent="0.3">
      <c r="A337">
        <f>IF($D$5-($D$5-(MAX($A$10:A336)+1))&lt;=$D$5,$D$5-($D$5-(MAX($A$10:A336)+1)),"")</f>
        <v>327</v>
      </c>
      <c r="B337" s="1">
        <f t="shared" si="121"/>
        <v>40322</v>
      </c>
      <c r="C337" s="1" t="str">
        <f t="shared" si="122"/>
        <v>20100524</v>
      </c>
      <c r="D337">
        <f t="shared" si="115"/>
        <v>201011</v>
      </c>
      <c r="E337">
        <f t="shared" si="116"/>
        <v>11</v>
      </c>
      <c r="F337" s="5">
        <f t="shared" si="117"/>
        <v>40299</v>
      </c>
      <c r="G337" s="5">
        <f t="shared" si="120"/>
        <v>40329</v>
      </c>
      <c r="H337" t="str">
        <f t="shared" si="123"/>
        <v>2010</v>
      </c>
      <c r="I337" t="str">
        <f t="shared" si="124"/>
        <v>Yr - 2010</v>
      </c>
      <c r="J337">
        <f t="shared" si="114"/>
        <v>4</v>
      </c>
      <c r="K337" t="str">
        <f t="shared" si="125"/>
        <v>Qtr - 4</v>
      </c>
      <c r="L337" t="str">
        <f t="shared" si="126"/>
        <v>May</v>
      </c>
      <c r="M337">
        <f t="shared" si="118"/>
        <v>47</v>
      </c>
      <c r="N337" t="str">
        <f t="shared" si="127"/>
        <v>Wk - 47</v>
      </c>
      <c r="O337" t="str">
        <f t="shared" si="119"/>
        <v>Monday</v>
      </c>
      <c r="P337" t="str">
        <f t="shared" si="128"/>
        <v>2010</v>
      </c>
      <c r="Q337">
        <f t="shared" si="129"/>
        <v>5</v>
      </c>
      <c r="R337">
        <f t="shared" si="130"/>
        <v>2</v>
      </c>
      <c r="T337" t="str">
        <f t="shared" si="131"/>
        <v>select '20100524' as [MemberId],'201011' as [FYPeriod],'11' as [FYPeriodInYear],'2010-05-01' as [PeriodStart],'2010-05-31' as [PeriodEnd],'2010' as [FYYear],'Yr - 2010' as [FYYearLabel],'4' as [FYQuarter],'Qtr - 4' as [FYQuarterLabel],'May' as [FYMonthLabel],'47' as [FYWeek],'Wk - 47' as [FYWeekLabel],'Monday' as [Day],'2010' as [CalendarYear],'5' as [CalendarMonth],'2' as [CalendarDay],Null as [Entity] union all</v>
      </c>
    </row>
    <row r="338" spans="1:20" x14ac:dyDescent="0.3">
      <c r="A338">
        <f>IF($D$5-($D$5-(MAX($A$10:A337)+1))&lt;=$D$5,$D$5-($D$5-(MAX($A$10:A337)+1)),"")</f>
        <v>328</v>
      </c>
      <c r="B338" s="1">
        <f t="shared" si="121"/>
        <v>40323</v>
      </c>
      <c r="C338" s="1" t="str">
        <f t="shared" si="122"/>
        <v>20100525</v>
      </c>
      <c r="D338">
        <f t="shared" si="115"/>
        <v>201011</v>
      </c>
      <c r="E338">
        <f t="shared" si="116"/>
        <v>11</v>
      </c>
      <c r="F338" s="5">
        <f t="shared" si="117"/>
        <v>40299</v>
      </c>
      <c r="G338" s="5">
        <f t="shared" si="120"/>
        <v>40329</v>
      </c>
      <c r="H338" t="str">
        <f t="shared" si="123"/>
        <v>2010</v>
      </c>
      <c r="I338" t="str">
        <f t="shared" si="124"/>
        <v>Yr - 2010</v>
      </c>
      <c r="J338">
        <f t="shared" si="114"/>
        <v>4</v>
      </c>
      <c r="K338" t="str">
        <f t="shared" si="125"/>
        <v>Qtr - 4</v>
      </c>
      <c r="L338" t="str">
        <f t="shared" si="126"/>
        <v>May</v>
      </c>
      <c r="M338">
        <f t="shared" si="118"/>
        <v>47</v>
      </c>
      <c r="N338" t="str">
        <f t="shared" si="127"/>
        <v>Wk - 47</v>
      </c>
      <c r="O338" t="str">
        <f t="shared" si="119"/>
        <v>Tuesday</v>
      </c>
      <c r="P338" t="str">
        <f t="shared" si="128"/>
        <v>2010</v>
      </c>
      <c r="Q338">
        <f t="shared" si="129"/>
        <v>5</v>
      </c>
      <c r="R338">
        <f t="shared" si="130"/>
        <v>3</v>
      </c>
      <c r="T338" t="str">
        <f t="shared" si="131"/>
        <v>select '20100525' as [MemberId],'201011' as [FYPeriod],'11' as [FYPeriodInYear],'2010-05-01' as [PeriodStart],'2010-05-31' as [PeriodEnd],'2010' as [FYYear],'Yr - 2010' as [FYYearLabel],'4' as [FYQuarter],'Qtr - 4' as [FYQuarterLabel],'May' as [FYMonthLabel],'47' as [FYWeek],'Wk - 47' as [FYWeekLabel],'Tuesday' as [Day],'2010' as [CalendarYear],'5' as [CalendarMonth],'3' as [CalendarDay],Null as [Entity] union all</v>
      </c>
    </row>
    <row r="339" spans="1:20" x14ac:dyDescent="0.3">
      <c r="A339">
        <f>IF($D$5-($D$5-(MAX($A$10:A338)+1))&lt;=$D$5,$D$5-($D$5-(MAX($A$10:A338)+1)),"")</f>
        <v>329</v>
      </c>
      <c r="B339" s="1">
        <f t="shared" si="121"/>
        <v>40324</v>
      </c>
      <c r="C339" s="1" t="str">
        <f t="shared" si="122"/>
        <v>20100526</v>
      </c>
      <c r="D339">
        <f t="shared" si="115"/>
        <v>201011</v>
      </c>
      <c r="E339">
        <f t="shared" si="116"/>
        <v>11</v>
      </c>
      <c r="F339" s="5">
        <f t="shared" si="117"/>
        <v>40299</v>
      </c>
      <c r="G339" s="5">
        <f t="shared" si="120"/>
        <v>40329</v>
      </c>
      <c r="H339" t="str">
        <f t="shared" si="123"/>
        <v>2010</v>
      </c>
      <c r="I339" t="str">
        <f t="shared" si="124"/>
        <v>Yr - 2010</v>
      </c>
      <c r="J339">
        <f t="shared" si="114"/>
        <v>4</v>
      </c>
      <c r="K339" t="str">
        <f t="shared" si="125"/>
        <v>Qtr - 4</v>
      </c>
      <c r="L339" t="str">
        <f t="shared" si="126"/>
        <v>May</v>
      </c>
      <c r="M339">
        <f t="shared" si="118"/>
        <v>48</v>
      </c>
      <c r="N339" t="str">
        <f t="shared" si="127"/>
        <v>Wk - 48</v>
      </c>
      <c r="O339" t="str">
        <f t="shared" si="119"/>
        <v>Wednesday</v>
      </c>
      <c r="P339" t="str">
        <f t="shared" si="128"/>
        <v>2010</v>
      </c>
      <c r="Q339">
        <f t="shared" si="129"/>
        <v>5</v>
      </c>
      <c r="R339">
        <f t="shared" si="130"/>
        <v>4</v>
      </c>
      <c r="T339" t="str">
        <f t="shared" si="131"/>
        <v>select '20100526' as [MemberId],'201011' as [FYPeriod],'11' as [FYPeriodInYear],'2010-05-01' as [PeriodStart],'2010-05-31' as [PeriodEnd],'2010' as [FYYear],'Yr - 2010' as [FYYearLabel],'4' as [FYQuarter],'Qtr - 4' as [FYQuarterLabel],'May' as [FYMonthLabel],'48' as [FYWeek],'Wk - 48' as [FYWeekLabel],'Wednesday' as [Day],'2010' as [CalendarYear],'5' as [CalendarMonth],'4' as [CalendarDay],Null as [Entity] union all</v>
      </c>
    </row>
    <row r="340" spans="1:20" x14ac:dyDescent="0.3">
      <c r="A340">
        <f>IF($D$5-($D$5-(MAX($A$10:A339)+1))&lt;=$D$5,$D$5-($D$5-(MAX($A$10:A339)+1)),"")</f>
        <v>330</v>
      </c>
      <c r="B340" s="1">
        <f t="shared" si="121"/>
        <v>40325</v>
      </c>
      <c r="C340" s="1" t="str">
        <f t="shared" si="122"/>
        <v>20100527</v>
      </c>
      <c r="D340">
        <f t="shared" si="115"/>
        <v>201011</v>
      </c>
      <c r="E340">
        <f t="shared" si="116"/>
        <v>11</v>
      </c>
      <c r="F340" s="5">
        <f t="shared" si="117"/>
        <v>40299</v>
      </c>
      <c r="G340" s="5">
        <f t="shared" si="120"/>
        <v>40329</v>
      </c>
      <c r="H340" t="str">
        <f t="shared" si="123"/>
        <v>2010</v>
      </c>
      <c r="I340" t="str">
        <f t="shared" si="124"/>
        <v>Yr - 2010</v>
      </c>
      <c r="J340">
        <f t="shared" si="114"/>
        <v>4</v>
      </c>
      <c r="K340" t="str">
        <f t="shared" si="125"/>
        <v>Qtr - 4</v>
      </c>
      <c r="L340" t="str">
        <f t="shared" si="126"/>
        <v>May</v>
      </c>
      <c r="M340">
        <f t="shared" si="118"/>
        <v>48</v>
      </c>
      <c r="N340" t="str">
        <f t="shared" si="127"/>
        <v>Wk - 48</v>
      </c>
      <c r="O340" t="str">
        <f t="shared" si="119"/>
        <v>Thursday</v>
      </c>
      <c r="P340" t="str">
        <f t="shared" si="128"/>
        <v>2010</v>
      </c>
      <c r="Q340">
        <f t="shared" si="129"/>
        <v>5</v>
      </c>
      <c r="R340">
        <f t="shared" si="130"/>
        <v>5</v>
      </c>
      <c r="T340" t="str">
        <f t="shared" si="131"/>
        <v>select '20100527' as [MemberId],'201011' as [FYPeriod],'11' as [FYPeriodInYear],'2010-05-01' as [PeriodStart],'2010-05-31' as [PeriodEnd],'2010' as [FYYear],'Yr - 2010' as [FYYearLabel],'4' as [FYQuarter],'Qtr - 4' as [FYQuarterLabel],'May' as [FYMonthLabel],'48' as [FYWeek],'Wk - 48' as [FYWeekLabel],'Thursday' as [Day],'2010' as [CalendarYear],'5' as [CalendarMonth],'5' as [CalendarDay],Null as [Entity] union all</v>
      </c>
    </row>
    <row r="341" spans="1:20" x14ac:dyDescent="0.3">
      <c r="A341">
        <f>IF($D$5-($D$5-(MAX($A$10:A340)+1))&lt;=$D$5,$D$5-($D$5-(MAX($A$10:A340)+1)),"")</f>
        <v>331</v>
      </c>
      <c r="B341" s="1">
        <f t="shared" si="121"/>
        <v>40326</v>
      </c>
      <c r="C341" s="1" t="str">
        <f t="shared" si="122"/>
        <v>20100528</v>
      </c>
      <c r="D341">
        <f t="shared" si="115"/>
        <v>201011</v>
      </c>
      <c r="E341">
        <f t="shared" si="116"/>
        <v>11</v>
      </c>
      <c r="F341" s="5">
        <f t="shared" si="117"/>
        <v>40299</v>
      </c>
      <c r="G341" s="5">
        <f t="shared" si="120"/>
        <v>40329</v>
      </c>
      <c r="H341" t="str">
        <f t="shared" si="123"/>
        <v>2010</v>
      </c>
      <c r="I341" t="str">
        <f t="shared" si="124"/>
        <v>Yr - 2010</v>
      </c>
      <c r="J341">
        <f t="shared" si="114"/>
        <v>4</v>
      </c>
      <c r="K341" t="str">
        <f t="shared" si="125"/>
        <v>Qtr - 4</v>
      </c>
      <c r="L341" t="str">
        <f t="shared" si="126"/>
        <v>May</v>
      </c>
      <c r="M341">
        <f t="shared" si="118"/>
        <v>48</v>
      </c>
      <c r="N341" t="str">
        <f t="shared" si="127"/>
        <v>Wk - 48</v>
      </c>
      <c r="O341" t="str">
        <f t="shared" si="119"/>
        <v>Friday</v>
      </c>
      <c r="P341" t="str">
        <f t="shared" si="128"/>
        <v>2010</v>
      </c>
      <c r="Q341">
        <f t="shared" si="129"/>
        <v>5</v>
      </c>
      <c r="R341">
        <f t="shared" si="130"/>
        <v>6</v>
      </c>
      <c r="T341" t="str">
        <f t="shared" si="131"/>
        <v>select '20100528' as [MemberId],'201011' as [FYPeriod],'11' as [FYPeriodInYear],'2010-05-01' as [PeriodStart],'2010-05-31' as [PeriodEnd],'2010' as [FYYear],'Yr - 2010' as [FYYearLabel],'4' as [FYQuarter],'Qtr - 4' as [FYQuarterLabel],'May' as [FYMonthLabel],'48' as [FYWeek],'Wk - 48' as [FYWeekLabel],'Friday' as [Day],'2010' as [CalendarYear],'5' as [CalendarMonth],'6' as [CalendarDay],Null as [Entity] union all</v>
      </c>
    </row>
    <row r="342" spans="1:20" x14ac:dyDescent="0.3">
      <c r="A342">
        <f>IF($D$5-($D$5-(MAX($A$10:A341)+1))&lt;=$D$5,$D$5-($D$5-(MAX($A$10:A341)+1)),"")</f>
        <v>332</v>
      </c>
      <c r="B342" s="1">
        <f t="shared" si="121"/>
        <v>40327</v>
      </c>
      <c r="C342" s="1" t="str">
        <f t="shared" si="122"/>
        <v>20100529</v>
      </c>
      <c r="D342">
        <f t="shared" si="115"/>
        <v>201011</v>
      </c>
      <c r="E342">
        <f t="shared" si="116"/>
        <v>11</v>
      </c>
      <c r="F342" s="5">
        <f t="shared" si="117"/>
        <v>40299</v>
      </c>
      <c r="G342" s="5">
        <f t="shared" si="120"/>
        <v>40329</v>
      </c>
      <c r="H342" t="str">
        <f t="shared" si="123"/>
        <v>2010</v>
      </c>
      <c r="I342" t="str">
        <f t="shared" si="124"/>
        <v>Yr - 2010</v>
      </c>
      <c r="J342">
        <f t="shared" si="114"/>
        <v>4</v>
      </c>
      <c r="K342" t="str">
        <f t="shared" si="125"/>
        <v>Qtr - 4</v>
      </c>
      <c r="L342" t="str">
        <f t="shared" si="126"/>
        <v>May</v>
      </c>
      <c r="M342">
        <f t="shared" si="118"/>
        <v>48</v>
      </c>
      <c r="N342" t="str">
        <f t="shared" si="127"/>
        <v>Wk - 48</v>
      </c>
      <c r="O342" t="str">
        <f t="shared" si="119"/>
        <v>Saturday</v>
      </c>
      <c r="P342" t="str">
        <f t="shared" si="128"/>
        <v>2010</v>
      </c>
      <c r="Q342">
        <f t="shared" si="129"/>
        <v>5</v>
      </c>
      <c r="R342">
        <f t="shared" si="130"/>
        <v>7</v>
      </c>
      <c r="T342" t="str">
        <f t="shared" si="131"/>
        <v>select '20100529' as [MemberId],'201011' as [FYPeriod],'11' as [FYPeriodInYear],'2010-05-01' as [PeriodStart],'2010-05-31' as [PeriodEnd],'2010' as [FYYear],'Yr - 2010' as [FYYearLabel],'4' as [FYQuarter],'Qtr - 4' as [FYQuarterLabel],'May' as [FYMonthLabel],'48' as [FYWeek],'Wk - 48' as [FYWeekLabel],'Saturday' as [Day],'2010' as [CalendarYear],'5' as [CalendarMonth],'7' as [CalendarDay],Null as [Entity] union all</v>
      </c>
    </row>
    <row r="343" spans="1:20" x14ac:dyDescent="0.3">
      <c r="A343">
        <f>IF($D$5-($D$5-(MAX($A$10:A342)+1))&lt;=$D$5,$D$5-($D$5-(MAX($A$10:A342)+1)),"")</f>
        <v>333</v>
      </c>
      <c r="B343" s="1">
        <f t="shared" si="121"/>
        <v>40328</v>
      </c>
      <c r="C343" s="1" t="str">
        <f t="shared" si="122"/>
        <v>20100530</v>
      </c>
      <c r="D343">
        <f t="shared" si="115"/>
        <v>201011</v>
      </c>
      <c r="E343">
        <f t="shared" si="116"/>
        <v>11</v>
      </c>
      <c r="F343" s="5">
        <f t="shared" si="117"/>
        <v>40299</v>
      </c>
      <c r="G343" s="5">
        <f t="shared" si="120"/>
        <v>40329</v>
      </c>
      <c r="H343" t="str">
        <f t="shared" si="123"/>
        <v>2010</v>
      </c>
      <c r="I343" t="str">
        <f t="shared" si="124"/>
        <v>Yr - 2010</v>
      </c>
      <c r="J343">
        <f t="shared" si="114"/>
        <v>4</v>
      </c>
      <c r="K343" t="str">
        <f t="shared" si="125"/>
        <v>Qtr - 4</v>
      </c>
      <c r="L343" t="str">
        <f t="shared" si="126"/>
        <v>May</v>
      </c>
      <c r="M343">
        <f t="shared" si="118"/>
        <v>48</v>
      </c>
      <c r="N343" t="str">
        <f t="shared" si="127"/>
        <v>Wk - 48</v>
      </c>
      <c r="O343" t="str">
        <f t="shared" si="119"/>
        <v>Sunday</v>
      </c>
      <c r="P343" t="str">
        <f t="shared" si="128"/>
        <v>2010</v>
      </c>
      <c r="Q343">
        <f t="shared" si="129"/>
        <v>5</v>
      </c>
      <c r="R343">
        <f t="shared" si="130"/>
        <v>1</v>
      </c>
      <c r="T343" t="str">
        <f t="shared" si="131"/>
        <v>select '20100530' as [MemberId],'201011' as [FYPeriod],'11' as [FYPeriodInYear],'2010-05-01' as [PeriodStart],'2010-05-31' as [PeriodEnd],'2010' as [FYYear],'Yr - 2010' as [FYYearLabel],'4' as [FYQuarter],'Qtr - 4' as [FYQuarterLabel],'May' as [FYMonthLabel],'48' as [FYWeek],'Wk - 48' as [FYWeekLabel],'Sunday' as [Day],'2010' as [CalendarYear],'5' as [CalendarMonth],'1' as [CalendarDay],Null as [Entity] union all</v>
      </c>
    </row>
    <row r="344" spans="1:20" x14ac:dyDescent="0.3">
      <c r="A344">
        <f>IF($D$5-($D$5-(MAX($A$10:A343)+1))&lt;=$D$5,$D$5-($D$5-(MAX($A$10:A343)+1)),"")</f>
        <v>334</v>
      </c>
      <c r="B344" s="1">
        <f t="shared" si="121"/>
        <v>40329</v>
      </c>
      <c r="C344" s="1" t="str">
        <f t="shared" si="122"/>
        <v>20100531</v>
      </c>
      <c r="D344">
        <f t="shared" si="115"/>
        <v>201011</v>
      </c>
      <c r="E344">
        <f t="shared" si="116"/>
        <v>11</v>
      </c>
      <c r="F344" s="5">
        <f t="shared" si="117"/>
        <v>40299</v>
      </c>
      <c r="G344" s="5">
        <f t="shared" si="120"/>
        <v>40329</v>
      </c>
      <c r="H344" t="str">
        <f t="shared" si="123"/>
        <v>2010</v>
      </c>
      <c r="I344" t="str">
        <f t="shared" si="124"/>
        <v>Yr - 2010</v>
      </c>
      <c r="J344">
        <f t="shared" si="114"/>
        <v>4</v>
      </c>
      <c r="K344" t="str">
        <f t="shared" si="125"/>
        <v>Qtr - 4</v>
      </c>
      <c r="L344" t="str">
        <f t="shared" si="126"/>
        <v>May</v>
      </c>
      <c r="M344">
        <f t="shared" si="118"/>
        <v>48</v>
      </c>
      <c r="N344" t="str">
        <f t="shared" si="127"/>
        <v>Wk - 48</v>
      </c>
      <c r="O344" t="str">
        <f t="shared" si="119"/>
        <v>Monday</v>
      </c>
      <c r="P344" t="str">
        <f t="shared" si="128"/>
        <v>2010</v>
      </c>
      <c r="Q344">
        <f t="shared" si="129"/>
        <v>5</v>
      </c>
      <c r="R344">
        <f t="shared" si="130"/>
        <v>2</v>
      </c>
      <c r="T344" t="str">
        <f t="shared" si="131"/>
        <v>select '20100531' as [MemberId],'201011' as [FYPeriod],'11' as [FYPeriodInYear],'2010-05-01' as [PeriodStart],'2010-05-31' as [PeriodEnd],'2010' as [FYYear],'Yr - 2010' as [FYYearLabel],'4' as [FYQuarter],'Qtr - 4' as [FYQuarterLabel],'May' as [FYMonthLabel],'48' as [FYWeek],'Wk - 48' as [FYWeekLabel],'Monday' as [Day],'2010' as [CalendarYear],'5' as [CalendarMonth],'2' as [CalendarDay],Null as [Entity] union all</v>
      </c>
    </row>
    <row r="345" spans="1:20" x14ac:dyDescent="0.3">
      <c r="A345">
        <f>IF($D$5-($D$5-(MAX($A$10:A344)+1))&lt;=$D$5,$D$5-($D$5-(MAX($A$10:A344)+1)),"")</f>
        <v>335</v>
      </c>
      <c r="B345" s="1">
        <f t="shared" si="121"/>
        <v>40330</v>
      </c>
      <c r="C345" s="1" t="str">
        <f t="shared" si="122"/>
        <v>20100601</v>
      </c>
      <c r="D345">
        <f t="shared" si="115"/>
        <v>201012</v>
      </c>
      <c r="E345">
        <f t="shared" si="116"/>
        <v>12</v>
      </c>
      <c r="F345" s="5">
        <f t="shared" si="117"/>
        <v>40330</v>
      </c>
      <c r="G345" s="5">
        <f t="shared" si="120"/>
        <v>40359</v>
      </c>
      <c r="H345" t="str">
        <f t="shared" si="123"/>
        <v>2010</v>
      </c>
      <c r="I345" t="str">
        <f t="shared" si="124"/>
        <v>Yr - 2010</v>
      </c>
      <c r="J345">
        <f t="shared" si="114"/>
        <v>4</v>
      </c>
      <c r="K345" t="str">
        <f t="shared" si="125"/>
        <v>Qtr - 4</v>
      </c>
      <c r="L345" t="str">
        <f t="shared" si="126"/>
        <v>June</v>
      </c>
      <c r="M345">
        <f t="shared" si="118"/>
        <v>48</v>
      </c>
      <c r="N345" t="str">
        <f t="shared" si="127"/>
        <v>Wk - 48</v>
      </c>
      <c r="O345" t="str">
        <f t="shared" si="119"/>
        <v>Tuesday</v>
      </c>
      <c r="P345" t="str">
        <f t="shared" si="128"/>
        <v>2010</v>
      </c>
      <c r="Q345">
        <f t="shared" si="129"/>
        <v>6</v>
      </c>
      <c r="R345">
        <f t="shared" si="130"/>
        <v>3</v>
      </c>
      <c r="T345" t="str">
        <f t="shared" si="131"/>
        <v>select '20100601' as [MemberId],'201012' as [FYPeriod],'12' as [FYPeriodInYear],'2010-06-01' as [PeriodStart],'2010-06-30' as [PeriodEnd],'2010' as [FYYear],'Yr - 2010' as [FYYearLabel],'4' as [FYQuarter],'Qtr - 4' as [FYQuarterLabel],'June' as [FYMonthLabel],'48' as [FYWeek],'Wk - 48' as [FYWeekLabel],'Tuesday' as [Day],'2010' as [CalendarYear],'6' as [CalendarMonth],'3' as [CalendarDay],Null as [Entity] union all</v>
      </c>
    </row>
    <row r="346" spans="1:20" x14ac:dyDescent="0.3">
      <c r="A346">
        <f>IF($D$5-($D$5-(MAX($A$10:A345)+1))&lt;=$D$5,$D$5-($D$5-(MAX($A$10:A345)+1)),"")</f>
        <v>336</v>
      </c>
      <c r="B346" s="1">
        <f t="shared" si="121"/>
        <v>40331</v>
      </c>
      <c r="C346" s="1" t="str">
        <f t="shared" si="122"/>
        <v>20100602</v>
      </c>
      <c r="D346">
        <f t="shared" si="115"/>
        <v>201012</v>
      </c>
      <c r="E346">
        <f t="shared" si="116"/>
        <v>12</v>
      </c>
      <c r="F346" s="5">
        <f t="shared" si="117"/>
        <v>40330</v>
      </c>
      <c r="G346" s="5">
        <f t="shared" si="120"/>
        <v>40359</v>
      </c>
      <c r="H346" t="str">
        <f t="shared" si="123"/>
        <v>2010</v>
      </c>
      <c r="I346" t="str">
        <f t="shared" si="124"/>
        <v>Yr - 2010</v>
      </c>
      <c r="J346">
        <f t="shared" si="114"/>
        <v>4</v>
      </c>
      <c r="K346" t="str">
        <f t="shared" si="125"/>
        <v>Qtr - 4</v>
      </c>
      <c r="L346" t="str">
        <f t="shared" si="126"/>
        <v>June</v>
      </c>
      <c r="M346">
        <f t="shared" si="118"/>
        <v>49</v>
      </c>
      <c r="N346" t="str">
        <f t="shared" si="127"/>
        <v>Wk - 49</v>
      </c>
      <c r="O346" t="str">
        <f t="shared" si="119"/>
        <v>Wednesday</v>
      </c>
      <c r="P346" t="str">
        <f t="shared" si="128"/>
        <v>2010</v>
      </c>
      <c r="Q346">
        <f t="shared" si="129"/>
        <v>6</v>
      </c>
      <c r="R346">
        <f t="shared" si="130"/>
        <v>4</v>
      </c>
      <c r="T346" t="str">
        <f t="shared" si="131"/>
        <v>select '20100602' as [MemberId],'201012' as [FYPeriod],'12' as [FYPeriodInYear],'2010-06-01' as [PeriodStart],'2010-06-30' as [PeriodEnd],'2010' as [FYYear],'Yr - 2010' as [FYYearLabel],'4' as [FYQuarter],'Qtr - 4' as [FYQuarterLabel],'June' as [FYMonthLabel],'49' as [FYWeek],'Wk - 49' as [FYWeekLabel],'Wednesday' as [Day],'2010' as [CalendarYear],'6' as [CalendarMonth],'4' as [CalendarDay],Null as [Entity] union all</v>
      </c>
    </row>
    <row r="347" spans="1:20" x14ac:dyDescent="0.3">
      <c r="A347">
        <f>IF($D$5-($D$5-(MAX($A$10:A346)+1))&lt;=$D$5,$D$5-($D$5-(MAX($A$10:A346)+1)),"")</f>
        <v>337</v>
      </c>
      <c r="B347" s="1">
        <f t="shared" si="121"/>
        <v>40332</v>
      </c>
      <c r="C347" s="1" t="str">
        <f t="shared" si="122"/>
        <v>20100603</v>
      </c>
      <c r="D347">
        <f t="shared" si="115"/>
        <v>201012</v>
      </c>
      <c r="E347">
        <f t="shared" si="116"/>
        <v>12</v>
      </c>
      <c r="F347" s="5">
        <f t="shared" si="117"/>
        <v>40330</v>
      </c>
      <c r="G347" s="5">
        <f t="shared" si="120"/>
        <v>40359</v>
      </c>
      <c r="H347" t="str">
        <f t="shared" si="123"/>
        <v>2010</v>
      </c>
      <c r="I347" t="str">
        <f t="shared" si="124"/>
        <v>Yr - 2010</v>
      </c>
      <c r="J347">
        <f t="shared" si="114"/>
        <v>4</v>
      </c>
      <c r="K347" t="str">
        <f t="shared" si="125"/>
        <v>Qtr - 4</v>
      </c>
      <c r="L347" t="str">
        <f t="shared" si="126"/>
        <v>June</v>
      </c>
      <c r="M347">
        <f t="shared" si="118"/>
        <v>49</v>
      </c>
      <c r="N347" t="str">
        <f t="shared" si="127"/>
        <v>Wk - 49</v>
      </c>
      <c r="O347" t="str">
        <f t="shared" si="119"/>
        <v>Thursday</v>
      </c>
      <c r="P347" t="str">
        <f t="shared" si="128"/>
        <v>2010</v>
      </c>
      <c r="Q347">
        <f t="shared" si="129"/>
        <v>6</v>
      </c>
      <c r="R347">
        <f t="shared" si="130"/>
        <v>5</v>
      </c>
      <c r="T347" t="str">
        <f t="shared" si="131"/>
        <v>select '20100603' as [MemberId],'201012' as [FYPeriod],'12' as [FYPeriodInYear],'2010-06-01' as [PeriodStart],'2010-06-30' as [PeriodEnd],'2010' as [FYYear],'Yr - 2010' as [FYYearLabel],'4' as [FYQuarter],'Qtr - 4' as [FYQuarterLabel],'June' as [FYMonthLabel],'49' as [FYWeek],'Wk - 49' as [FYWeekLabel],'Thursday' as [Day],'2010' as [CalendarYear],'6' as [CalendarMonth],'5' as [CalendarDay],Null as [Entity] union all</v>
      </c>
    </row>
    <row r="348" spans="1:20" x14ac:dyDescent="0.3">
      <c r="A348">
        <f>IF($D$5-($D$5-(MAX($A$10:A347)+1))&lt;=$D$5,$D$5-($D$5-(MAX($A$10:A347)+1)),"")</f>
        <v>338</v>
      </c>
      <c r="B348" s="1">
        <f t="shared" si="121"/>
        <v>40333</v>
      </c>
      <c r="C348" s="1" t="str">
        <f t="shared" si="122"/>
        <v>20100604</v>
      </c>
      <c r="D348">
        <f t="shared" si="115"/>
        <v>201012</v>
      </c>
      <c r="E348">
        <f t="shared" si="116"/>
        <v>12</v>
      </c>
      <c r="F348" s="5">
        <f t="shared" si="117"/>
        <v>40330</v>
      </c>
      <c r="G348" s="5">
        <f t="shared" si="120"/>
        <v>40359</v>
      </c>
      <c r="H348" t="str">
        <f t="shared" si="123"/>
        <v>2010</v>
      </c>
      <c r="I348" t="str">
        <f t="shared" si="124"/>
        <v>Yr - 2010</v>
      </c>
      <c r="J348">
        <f t="shared" si="114"/>
        <v>4</v>
      </c>
      <c r="K348" t="str">
        <f t="shared" si="125"/>
        <v>Qtr - 4</v>
      </c>
      <c r="L348" t="str">
        <f t="shared" si="126"/>
        <v>June</v>
      </c>
      <c r="M348">
        <f t="shared" si="118"/>
        <v>49</v>
      </c>
      <c r="N348" t="str">
        <f t="shared" si="127"/>
        <v>Wk - 49</v>
      </c>
      <c r="O348" t="str">
        <f t="shared" si="119"/>
        <v>Friday</v>
      </c>
      <c r="P348" t="str">
        <f t="shared" si="128"/>
        <v>2010</v>
      </c>
      <c r="Q348">
        <f t="shared" si="129"/>
        <v>6</v>
      </c>
      <c r="R348">
        <f t="shared" si="130"/>
        <v>6</v>
      </c>
      <c r="T348" t="str">
        <f t="shared" si="131"/>
        <v>select '20100604' as [MemberId],'201012' as [FYPeriod],'12' as [FYPeriodInYear],'2010-06-01' as [PeriodStart],'2010-06-30' as [PeriodEnd],'2010' as [FYYear],'Yr - 2010' as [FYYearLabel],'4' as [FYQuarter],'Qtr - 4' as [FYQuarterLabel],'June' as [FYMonthLabel],'49' as [FYWeek],'Wk - 49' as [FYWeekLabel],'Friday' as [Day],'2010' as [CalendarYear],'6' as [CalendarMonth],'6' as [CalendarDay],Null as [Entity] union all</v>
      </c>
    </row>
    <row r="349" spans="1:20" x14ac:dyDescent="0.3">
      <c r="A349">
        <f>IF($D$5-($D$5-(MAX($A$10:A348)+1))&lt;=$D$5,$D$5-($D$5-(MAX($A$10:A348)+1)),"")</f>
        <v>339</v>
      </c>
      <c r="B349" s="1">
        <f t="shared" si="121"/>
        <v>40334</v>
      </c>
      <c r="C349" s="1" t="str">
        <f t="shared" si="122"/>
        <v>20100605</v>
      </c>
      <c r="D349">
        <f t="shared" si="115"/>
        <v>201012</v>
      </c>
      <c r="E349">
        <f t="shared" si="116"/>
        <v>12</v>
      </c>
      <c r="F349" s="5">
        <f t="shared" si="117"/>
        <v>40330</v>
      </c>
      <c r="G349" s="5">
        <f t="shared" si="120"/>
        <v>40359</v>
      </c>
      <c r="H349" t="str">
        <f t="shared" si="123"/>
        <v>2010</v>
      </c>
      <c r="I349" t="str">
        <f t="shared" si="124"/>
        <v>Yr - 2010</v>
      </c>
      <c r="J349">
        <f t="shared" si="114"/>
        <v>4</v>
      </c>
      <c r="K349" t="str">
        <f t="shared" si="125"/>
        <v>Qtr - 4</v>
      </c>
      <c r="L349" t="str">
        <f t="shared" si="126"/>
        <v>June</v>
      </c>
      <c r="M349">
        <f t="shared" si="118"/>
        <v>49</v>
      </c>
      <c r="N349" t="str">
        <f t="shared" si="127"/>
        <v>Wk - 49</v>
      </c>
      <c r="O349" t="str">
        <f t="shared" si="119"/>
        <v>Saturday</v>
      </c>
      <c r="P349" t="str">
        <f t="shared" si="128"/>
        <v>2010</v>
      </c>
      <c r="Q349">
        <f t="shared" si="129"/>
        <v>6</v>
      </c>
      <c r="R349">
        <f t="shared" si="130"/>
        <v>7</v>
      </c>
      <c r="T349" t="str">
        <f t="shared" si="131"/>
        <v>select '20100605' as [MemberId],'201012' as [FYPeriod],'12' as [FYPeriodInYear],'2010-06-01' as [PeriodStart],'2010-06-30' as [PeriodEnd],'2010' as [FYYear],'Yr - 2010' as [FYYearLabel],'4' as [FYQuarter],'Qtr - 4' as [FYQuarterLabel],'June' as [FYMonthLabel],'49' as [FYWeek],'Wk - 49' as [FYWeekLabel],'Saturday' as [Day],'2010' as [CalendarYear],'6' as [CalendarMonth],'7' as [CalendarDay],Null as [Entity] union all</v>
      </c>
    </row>
    <row r="350" spans="1:20" x14ac:dyDescent="0.3">
      <c r="A350">
        <f>IF($D$5-($D$5-(MAX($A$10:A349)+1))&lt;=$D$5,$D$5-($D$5-(MAX($A$10:A349)+1)),"")</f>
        <v>340</v>
      </c>
      <c r="B350" s="1">
        <f t="shared" si="121"/>
        <v>40335</v>
      </c>
      <c r="C350" s="1" t="str">
        <f t="shared" si="122"/>
        <v>20100606</v>
      </c>
      <c r="D350">
        <f t="shared" si="115"/>
        <v>201012</v>
      </c>
      <c r="E350">
        <f t="shared" si="116"/>
        <v>12</v>
      </c>
      <c r="F350" s="5">
        <f t="shared" si="117"/>
        <v>40330</v>
      </c>
      <c r="G350" s="5">
        <f t="shared" si="120"/>
        <v>40359</v>
      </c>
      <c r="H350" t="str">
        <f t="shared" si="123"/>
        <v>2010</v>
      </c>
      <c r="I350" t="str">
        <f t="shared" si="124"/>
        <v>Yr - 2010</v>
      </c>
      <c r="J350">
        <f t="shared" si="114"/>
        <v>4</v>
      </c>
      <c r="K350" t="str">
        <f t="shared" si="125"/>
        <v>Qtr - 4</v>
      </c>
      <c r="L350" t="str">
        <f t="shared" si="126"/>
        <v>June</v>
      </c>
      <c r="M350">
        <f t="shared" si="118"/>
        <v>49</v>
      </c>
      <c r="N350" t="str">
        <f t="shared" si="127"/>
        <v>Wk - 49</v>
      </c>
      <c r="O350" t="str">
        <f t="shared" si="119"/>
        <v>Sunday</v>
      </c>
      <c r="P350" t="str">
        <f t="shared" si="128"/>
        <v>2010</v>
      </c>
      <c r="Q350">
        <f t="shared" si="129"/>
        <v>6</v>
      </c>
      <c r="R350">
        <f t="shared" si="130"/>
        <v>1</v>
      </c>
      <c r="T350" t="str">
        <f t="shared" si="131"/>
        <v>select '20100606' as [MemberId],'201012' as [FYPeriod],'12' as [FYPeriodInYear],'2010-06-01' as [PeriodStart],'2010-06-30' as [PeriodEnd],'2010' as [FYYear],'Yr - 2010' as [FYYearLabel],'4' as [FYQuarter],'Qtr - 4' as [FYQuarterLabel],'June' as [FYMonthLabel],'49' as [FYWeek],'Wk - 49' as [FYWeekLabel],'Sunday' as [Day],'2010' as [CalendarYear],'6' as [CalendarMonth],'1' as [CalendarDay],Null as [Entity] union all</v>
      </c>
    </row>
    <row r="351" spans="1:20" x14ac:dyDescent="0.3">
      <c r="A351">
        <f>IF($D$5-($D$5-(MAX($A$10:A350)+1))&lt;=$D$5,$D$5-($D$5-(MAX($A$10:A350)+1)),"")</f>
        <v>341</v>
      </c>
      <c r="B351" s="1">
        <f t="shared" si="121"/>
        <v>40336</v>
      </c>
      <c r="C351" s="1" t="str">
        <f t="shared" si="122"/>
        <v>20100607</v>
      </c>
      <c r="D351">
        <f t="shared" si="115"/>
        <v>201012</v>
      </c>
      <c r="E351">
        <f t="shared" si="116"/>
        <v>12</v>
      </c>
      <c r="F351" s="5">
        <f t="shared" si="117"/>
        <v>40330</v>
      </c>
      <c r="G351" s="5">
        <f t="shared" si="120"/>
        <v>40359</v>
      </c>
      <c r="H351" t="str">
        <f t="shared" si="123"/>
        <v>2010</v>
      </c>
      <c r="I351" t="str">
        <f t="shared" si="124"/>
        <v>Yr - 2010</v>
      </c>
      <c r="J351">
        <f t="shared" si="114"/>
        <v>4</v>
      </c>
      <c r="K351" t="str">
        <f t="shared" si="125"/>
        <v>Qtr - 4</v>
      </c>
      <c r="L351" t="str">
        <f t="shared" si="126"/>
        <v>June</v>
      </c>
      <c r="M351">
        <f t="shared" si="118"/>
        <v>49</v>
      </c>
      <c r="N351" t="str">
        <f t="shared" si="127"/>
        <v>Wk - 49</v>
      </c>
      <c r="O351" t="str">
        <f t="shared" si="119"/>
        <v>Monday</v>
      </c>
      <c r="P351" t="str">
        <f t="shared" si="128"/>
        <v>2010</v>
      </c>
      <c r="Q351">
        <f t="shared" si="129"/>
        <v>6</v>
      </c>
      <c r="R351">
        <f t="shared" si="130"/>
        <v>2</v>
      </c>
      <c r="T351" t="str">
        <f t="shared" si="131"/>
        <v>select '20100607' as [MemberId],'201012' as [FYPeriod],'12' as [FYPeriodInYear],'2010-06-01' as [PeriodStart],'2010-06-30' as [PeriodEnd],'2010' as [FYYear],'Yr - 2010' as [FYYearLabel],'4' as [FYQuarter],'Qtr - 4' as [FYQuarterLabel],'June' as [FYMonthLabel],'49' as [FYWeek],'Wk - 49' as [FYWeekLabel],'Monday' as [Day],'2010' as [CalendarYear],'6' as [CalendarMonth],'2' as [CalendarDay],Null as [Entity] union all</v>
      </c>
    </row>
    <row r="352" spans="1:20" x14ac:dyDescent="0.3">
      <c r="A352">
        <f>IF($D$5-($D$5-(MAX($A$10:A351)+1))&lt;=$D$5,$D$5-($D$5-(MAX($A$10:A351)+1)),"")</f>
        <v>342</v>
      </c>
      <c r="B352" s="1">
        <f t="shared" si="121"/>
        <v>40337</v>
      </c>
      <c r="C352" s="1" t="str">
        <f t="shared" si="122"/>
        <v>20100608</v>
      </c>
      <c r="D352">
        <f t="shared" si="115"/>
        <v>201012</v>
      </c>
      <c r="E352">
        <f t="shared" si="116"/>
        <v>12</v>
      </c>
      <c r="F352" s="5">
        <f t="shared" si="117"/>
        <v>40330</v>
      </c>
      <c r="G352" s="5">
        <f t="shared" si="120"/>
        <v>40359</v>
      </c>
      <c r="H352" t="str">
        <f t="shared" si="123"/>
        <v>2010</v>
      </c>
      <c r="I352" t="str">
        <f t="shared" si="124"/>
        <v>Yr - 2010</v>
      </c>
      <c r="J352">
        <f t="shared" si="114"/>
        <v>4</v>
      </c>
      <c r="K352" t="str">
        <f t="shared" si="125"/>
        <v>Qtr - 4</v>
      </c>
      <c r="L352" t="str">
        <f t="shared" si="126"/>
        <v>June</v>
      </c>
      <c r="M352">
        <f t="shared" si="118"/>
        <v>49</v>
      </c>
      <c r="N352" t="str">
        <f t="shared" si="127"/>
        <v>Wk - 49</v>
      </c>
      <c r="O352" t="str">
        <f t="shared" si="119"/>
        <v>Tuesday</v>
      </c>
      <c r="P352" t="str">
        <f t="shared" si="128"/>
        <v>2010</v>
      </c>
      <c r="Q352">
        <f t="shared" si="129"/>
        <v>6</v>
      </c>
      <c r="R352">
        <f t="shared" si="130"/>
        <v>3</v>
      </c>
      <c r="T352" t="str">
        <f t="shared" si="131"/>
        <v>select '20100608' as [MemberId],'201012' as [FYPeriod],'12' as [FYPeriodInYear],'2010-06-01' as [PeriodStart],'2010-06-30' as [PeriodEnd],'2010' as [FYYear],'Yr - 2010' as [FYYearLabel],'4' as [FYQuarter],'Qtr - 4' as [FYQuarterLabel],'June' as [FYMonthLabel],'49' as [FYWeek],'Wk - 49' as [FYWeekLabel],'Tuesday' as [Day],'2010' as [CalendarYear],'6' as [CalendarMonth],'3' as [CalendarDay],Null as [Entity] union all</v>
      </c>
    </row>
    <row r="353" spans="1:20" x14ac:dyDescent="0.3">
      <c r="A353">
        <f>IF($D$5-($D$5-(MAX($A$10:A352)+1))&lt;=$D$5,$D$5-($D$5-(MAX($A$10:A352)+1)),"")</f>
        <v>343</v>
      </c>
      <c r="B353" s="1">
        <f t="shared" si="121"/>
        <v>40338</v>
      </c>
      <c r="C353" s="1" t="str">
        <f t="shared" si="122"/>
        <v>20100609</v>
      </c>
      <c r="D353">
        <f t="shared" si="115"/>
        <v>201012</v>
      </c>
      <c r="E353">
        <f t="shared" si="116"/>
        <v>12</v>
      </c>
      <c r="F353" s="5">
        <f t="shared" si="117"/>
        <v>40330</v>
      </c>
      <c r="G353" s="5">
        <f t="shared" si="120"/>
        <v>40359</v>
      </c>
      <c r="H353" t="str">
        <f t="shared" si="123"/>
        <v>2010</v>
      </c>
      <c r="I353" t="str">
        <f t="shared" si="124"/>
        <v>Yr - 2010</v>
      </c>
      <c r="J353">
        <f t="shared" si="114"/>
        <v>4</v>
      </c>
      <c r="K353" t="str">
        <f t="shared" si="125"/>
        <v>Qtr - 4</v>
      </c>
      <c r="L353" t="str">
        <f t="shared" si="126"/>
        <v>June</v>
      </c>
      <c r="M353">
        <f t="shared" si="118"/>
        <v>50</v>
      </c>
      <c r="N353" t="str">
        <f t="shared" si="127"/>
        <v>Wk - 50</v>
      </c>
      <c r="O353" t="str">
        <f t="shared" si="119"/>
        <v>Wednesday</v>
      </c>
      <c r="P353" t="str">
        <f t="shared" si="128"/>
        <v>2010</v>
      </c>
      <c r="Q353">
        <f t="shared" si="129"/>
        <v>6</v>
      </c>
      <c r="R353">
        <f t="shared" si="130"/>
        <v>4</v>
      </c>
      <c r="T353" t="str">
        <f t="shared" si="131"/>
        <v>select '20100609' as [MemberId],'201012' as [FYPeriod],'12' as [FYPeriodInYear],'2010-06-01' as [PeriodStart],'2010-06-30' as [PeriodEnd],'2010' as [FYYear],'Yr - 2010' as [FYYearLabel],'4' as [FYQuarter],'Qtr - 4' as [FYQuarterLabel],'June' as [FYMonthLabel],'50' as [FYWeek],'Wk - 50' as [FYWeekLabel],'Wednesday' as [Day],'2010' as [CalendarYear],'6' as [CalendarMonth],'4' as [CalendarDay],Null as [Entity] union all</v>
      </c>
    </row>
    <row r="354" spans="1:20" x14ac:dyDescent="0.3">
      <c r="A354">
        <f>IF($D$5-($D$5-(MAX($A$10:A353)+1))&lt;=$D$5,$D$5-($D$5-(MAX($A$10:A353)+1)),"")</f>
        <v>344</v>
      </c>
      <c r="B354" s="1">
        <f t="shared" si="121"/>
        <v>40339</v>
      </c>
      <c r="C354" s="1" t="str">
        <f t="shared" si="122"/>
        <v>20100610</v>
      </c>
      <c r="D354">
        <f t="shared" si="115"/>
        <v>201012</v>
      </c>
      <c r="E354">
        <f t="shared" si="116"/>
        <v>12</v>
      </c>
      <c r="F354" s="5">
        <f t="shared" si="117"/>
        <v>40330</v>
      </c>
      <c r="G354" s="5">
        <f t="shared" si="120"/>
        <v>40359</v>
      </c>
      <c r="H354" t="str">
        <f t="shared" si="123"/>
        <v>2010</v>
      </c>
      <c r="I354" t="str">
        <f t="shared" si="124"/>
        <v>Yr - 2010</v>
      </c>
      <c r="J354">
        <f t="shared" si="114"/>
        <v>4</v>
      </c>
      <c r="K354" t="str">
        <f t="shared" si="125"/>
        <v>Qtr - 4</v>
      </c>
      <c r="L354" t="str">
        <f t="shared" si="126"/>
        <v>June</v>
      </c>
      <c r="M354">
        <f t="shared" si="118"/>
        <v>50</v>
      </c>
      <c r="N354" t="str">
        <f t="shared" si="127"/>
        <v>Wk - 50</v>
      </c>
      <c r="O354" t="str">
        <f t="shared" si="119"/>
        <v>Thursday</v>
      </c>
      <c r="P354" t="str">
        <f t="shared" si="128"/>
        <v>2010</v>
      </c>
      <c r="Q354">
        <f t="shared" si="129"/>
        <v>6</v>
      </c>
      <c r="R354">
        <f t="shared" si="130"/>
        <v>5</v>
      </c>
      <c r="T354" t="str">
        <f t="shared" si="131"/>
        <v>select '20100610' as [MemberId],'201012' as [FYPeriod],'12' as [FYPeriodInYear],'2010-06-01' as [PeriodStart],'2010-06-30' as [PeriodEnd],'2010' as [FYYear],'Yr - 2010' as [FYYearLabel],'4' as [FYQuarter],'Qtr - 4' as [FYQuarterLabel],'June' as [FYMonthLabel],'50' as [FYWeek],'Wk - 50' as [FYWeekLabel],'Thursday' as [Day],'2010' as [CalendarYear],'6' as [CalendarMonth],'5' as [CalendarDay],Null as [Entity] union all</v>
      </c>
    </row>
    <row r="355" spans="1:20" x14ac:dyDescent="0.3">
      <c r="A355">
        <f>IF($D$5-($D$5-(MAX($A$10:A354)+1))&lt;=$D$5,$D$5-($D$5-(MAX($A$10:A354)+1)),"")</f>
        <v>345</v>
      </c>
      <c r="B355" s="1">
        <f t="shared" si="121"/>
        <v>40340</v>
      </c>
      <c r="C355" s="1" t="str">
        <f t="shared" si="122"/>
        <v>20100611</v>
      </c>
      <c r="D355">
        <f t="shared" si="115"/>
        <v>201012</v>
      </c>
      <c r="E355">
        <f t="shared" si="116"/>
        <v>12</v>
      </c>
      <c r="F355" s="5">
        <f t="shared" si="117"/>
        <v>40330</v>
      </c>
      <c r="G355" s="5">
        <f t="shared" si="120"/>
        <v>40359</v>
      </c>
      <c r="H355" t="str">
        <f t="shared" si="123"/>
        <v>2010</v>
      </c>
      <c r="I355" t="str">
        <f t="shared" si="124"/>
        <v>Yr - 2010</v>
      </c>
      <c r="J355">
        <f t="shared" si="114"/>
        <v>4</v>
      </c>
      <c r="K355" t="str">
        <f t="shared" si="125"/>
        <v>Qtr - 4</v>
      </c>
      <c r="L355" t="str">
        <f t="shared" si="126"/>
        <v>June</v>
      </c>
      <c r="M355">
        <f t="shared" si="118"/>
        <v>50</v>
      </c>
      <c r="N355" t="str">
        <f t="shared" si="127"/>
        <v>Wk - 50</v>
      </c>
      <c r="O355" t="str">
        <f t="shared" si="119"/>
        <v>Friday</v>
      </c>
      <c r="P355" t="str">
        <f t="shared" si="128"/>
        <v>2010</v>
      </c>
      <c r="Q355">
        <f t="shared" si="129"/>
        <v>6</v>
      </c>
      <c r="R355">
        <f t="shared" si="130"/>
        <v>6</v>
      </c>
      <c r="T355" t="str">
        <f t="shared" si="131"/>
        <v>select '20100611' as [MemberId],'201012' as [FYPeriod],'12' as [FYPeriodInYear],'2010-06-01' as [PeriodStart],'2010-06-30' as [PeriodEnd],'2010' as [FYYear],'Yr - 2010' as [FYYearLabel],'4' as [FYQuarter],'Qtr - 4' as [FYQuarterLabel],'June' as [FYMonthLabel],'50' as [FYWeek],'Wk - 50' as [FYWeekLabel],'Friday' as [Day],'2010' as [CalendarYear],'6' as [CalendarMonth],'6' as [CalendarDay],Null as [Entity] union all</v>
      </c>
    </row>
    <row r="356" spans="1:20" x14ac:dyDescent="0.3">
      <c r="A356">
        <f>IF($D$5-($D$5-(MAX($A$10:A355)+1))&lt;=$D$5,$D$5-($D$5-(MAX($A$10:A355)+1)),"")</f>
        <v>346</v>
      </c>
      <c r="B356" s="1">
        <f t="shared" si="121"/>
        <v>40341</v>
      </c>
      <c r="C356" s="1" t="str">
        <f t="shared" si="122"/>
        <v>20100612</v>
      </c>
      <c r="D356">
        <f t="shared" si="115"/>
        <v>201012</v>
      </c>
      <c r="E356">
        <f t="shared" si="116"/>
        <v>12</v>
      </c>
      <c r="F356" s="5">
        <f t="shared" si="117"/>
        <v>40330</v>
      </c>
      <c r="G356" s="5">
        <f t="shared" si="120"/>
        <v>40359</v>
      </c>
      <c r="H356" t="str">
        <f t="shared" si="123"/>
        <v>2010</v>
      </c>
      <c r="I356" t="str">
        <f t="shared" si="124"/>
        <v>Yr - 2010</v>
      </c>
      <c r="J356">
        <f t="shared" si="114"/>
        <v>4</v>
      </c>
      <c r="K356" t="str">
        <f t="shared" si="125"/>
        <v>Qtr - 4</v>
      </c>
      <c r="L356" t="str">
        <f t="shared" si="126"/>
        <v>June</v>
      </c>
      <c r="M356">
        <f t="shared" si="118"/>
        <v>50</v>
      </c>
      <c r="N356" t="str">
        <f t="shared" si="127"/>
        <v>Wk - 50</v>
      </c>
      <c r="O356" t="str">
        <f t="shared" si="119"/>
        <v>Saturday</v>
      </c>
      <c r="P356" t="str">
        <f t="shared" si="128"/>
        <v>2010</v>
      </c>
      <c r="Q356">
        <f t="shared" si="129"/>
        <v>6</v>
      </c>
      <c r="R356">
        <f t="shared" si="130"/>
        <v>7</v>
      </c>
      <c r="T356" t="str">
        <f t="shared" si="131"/>
        <v>select '20100612' as [MemberId],'201012' as [FYPeriod],'12' as [FYPeriodInYear],'2010-06-01' as [PeriodStart],'2010-06-30' as [PeriodEnd],'2010' as [FYYear],'Yr - 2010' as [FYYearLabel],'4' as [FYQuarter],'Qtr - 4' as [FYQuarterLabel],'June' as [FYMonthLabel],'50' as [FYWeek],'Wk - 50' as [FYWeekLabel],'Saturday' as [Day],'2010' as [CalendarYear],'6' as [CalendarMonth],'7' as [CalendarDay],Null as [Entity] union all</v>
      </c>
    </row>
    <row r="357" spans="1:20" x14ac:dyDescent="0.3">
      <c r="A357">
        <f>IF($D$5-($D$5-(MAX($A$10:A356)+1))&lt;=$D$5,$D$5-($D$5-(MAX($A$10:A356)+1)),"")</f>
        <v>347</v>
      </c>
      <c r="B357" s="1">
        <f t="shared" si="121"/>
        <v>40342</v>
      </c>
      <c r="C357" s="1" t="str">
        <f t="shared" si="122"/>
        <v>20100613</v>
      </c>
      <c r="D357">
        <f t="shared" si="115"/>
        <v>201012</v>
      </c>
      <c r="E357">
        <f t="shared" si="116"/>
        <v>12</v>
      </c>
      <c r="F357" s="5">
        <f t="shared" si="117"/>
        <v>40330</v>
      </c>
      <c r="G357" s="5">
        <f t="shared" si="120"/>
        <v>40359</v>
      </c>
      <c r="H357" t="str">
        <f t="shared" si="123"/>
        <v>2010</v>
      </c>
      <c r="I357" t="str">
        <f t="shared" si="124"/>
        <v>Yr - 2010</v>
      </c>
      <c r="J357">
        <f t="shared" si="114"/>
        <v>4</v>
      </c>
      <c r="K357" t="str">
        <f t="shared" si="125"/>
        <v>Qtr - 4</v>
      </c>
      <c r="L357" t="str">
        <f t="shared" si="126"/>
        <v>June</v>
      </c>
      <c r="M357">
        <f t="shared" si="118"/>
        <v>50</v>
      </c>
      <c r="N357" t="str">
        <f t="shared" si="127"/>
        <v>Wk - 50</v>
      </c>
      <c r="O357" t="str">
        <f t="shared" si="119"/>
        <v>Sunday</v>
      </c>
      <c r="P357" t="str">
        <f t="shared" si="128"/>
        <v>2010</v>
      </c>
      <c r="Q357">
        <f t="shared" si="129"/>
        <v>6</v>
      </c>
      <c r="R357">
        <f t="shared" si="130"/>
        <v>1</v>
      </c>
      <c r="T357" t="str">
        <f t="shared" si="131"/>
        <v>select '20100613' as [MemberId],'201012' as [FYPeriod],'12' as [FYPeriodInYear],'2010-06-01' as [PeriodStart],'2010-06-30' as [PeriodEnd],'2010' as [FYYear],'Yr - 2010' as [FYYearLabel],'4' as [FYQuarter],'Qtr - 4' as [FYQuarterLabel],'June' as [FYMonthLabel],'50' as [FYWeek],'Wk - 50' as [FYWeekLabel],'Sunday' as [Day],'2010' as [CalendarYear],'6' as [CalendarMonth],'1' as [CalendarDay],Null as [Entity] union all</v>
      </c>
    </row>
    <row r="358" spans="1:20" x14ac:dyDescent="0.3">
      <c r="A358">
        <f>IF($D$5-($D$5-(MAX($A$10:A357)+1))&lt;=$D$5,$D$5-($D$5-(MAX($A$10:A357)+1)),"")</f>
        <v>348</v>
      </c>
      <c r="B358" s="1">
        <f t="shared" si="121"/>
        <v>40343</v>
      </c>
      <c r="C358" s="1" t="str">
        <f t="shared" si="122"/>
        <v>20100614</v>
      </c>
      <c r="D358">
        <f t="shared" si="115"/>
        <v>201012</v>
      </c>
      <c r="E358">
        <f t="shared" si="116"/>
        <v>12</v>
      </c>
      <c r="F358" s="5">
        <f t="shared" si="117"/>
        <v>40330</v>
      </c>
      <c r="G358" s="5">
        <f t="shared" si="120"/>
        <v>40359</v>
      </c>
      <c r="H358" t="str">
        <f t="shared" si="123"/>
        <v>2010</v>
      </c>
      <c r="I358" t="str">
        <f t="shared" si="124"/>
        <v>Yr - 2010</v>
      </c>
      <c r="J358">
        <f t="shared" si="114"/>
        <v>4</v>
      </c>
      <c r="K358" t="str">
        <f t="shared" si="125"/>
        <v>Qtr - 4</v>
      </c>
      <c r="L358" t="str">
        <f t="shared" si="126"/>
        <v>June</v>
      </c>
      <c r="M358">
        <f t="shared" si="118"/>
        <v>50</v>
      </c>
      <c r="N358" t="str">
        <f t="shared" si="127"/>
        <v>Wk - 50</v>
      </c>
      <c r="O358" t="str">
        <f t="shared" si="119"/>
        <v>Monday</v>
      </c>
      <c r="P358" t="str">
        <f t="shared" si="128"/>
        <v>2010</v>
      </c>
      <c r="Q358">
        <f t="shared" si="129"/>
        <v>6</v>
      </c>
      <c r="R358">
        <f t="shared" si="130"/>
        <v>2</v>
      </c>
      <c r="T358" t="str">
        <f t="shared" si="131"/>
        <v>select '20100614' as [MemberId],'201012' as [FYPeriod],'12' as [FYPeriodInYear],'2010-06-01' as [PeriodStart],'2010-06-30' as [PeriodEnd],'2010' as [FYYear],'Yr - 2010' as [FYYearLabel],'4' as [FYQuarter],'Qtr - 4' as [FYQuarterLabel],'June' as [FYMonthLabel],'50' as [FYWeek],'Wk - 50' as [FYWeekLabel],'Monday' as [Day],'2010' as [CalendarYear],'6' as [CalendarMonth],'2' as [CalendarDay],Null as [Entity] union all</v>
      </c>
    </row>
    <row r="359" spans="1:20" x14ac:dyDescent="0.3">
      <c r="A359">
        <f>IF($D$5-($D$5-(MAX($A$10:A358)+1))&lt;=$D$5,$D$5-($D$5-(MAX($A$10:A358)+1)),"")</f>
        <v>349</v>
      </c>
      <c r="B359" s="1">
        <f t="shared" si="121"/>
        <v>40344</v>
      </c>
      <c r="C359" s="1" t="str">
        <f t="shared" si="122"/>
        <v>20100615</v>
      </c>
      <c r="D359">
        <f t="shared" si="115"/>
        <v>201012</v>
      </c>
      <c r="E359">
        <f t="shared" si="116"/>
        <v>12</v>
      </c>
      <c r="F359" s="5">
        <f t="shared" si="117"/>
        <v>40330</v>
      </c>
      <c r="G359" s="5">
        <f t="shared" si="120"/>
        <v>40359</v>
      </c>
      <c r="H359" t="str">
        <f t="shared" si="123"/>
        <v>2010</v>
      </c>
      <c r="I359" t="str">
        <f t="shared" si="124"/>
        <v>Yr - 2010</v>
      </c>
      <c r="J359">
        <f t="shared" ref="J359:J422" si="132">IF($A359="","",IF($G$3="Yes",ROUNDUP(MONTH($B359)/3,0),IF($E359=1,1,IF(AND(NOT(ISNA(MATCH($E359,$AP$3:$AR$3,0))),MOD($E358,3)=0),$J358+1,$J358))))</f>
        <v>4</v>
      </c>
      <c r="K359" t="str">
        <f t="shared" si="125"/>
        <v>Qtr - 4</v>
      </c>
      <c r="L359" t="str">
        <f t="shared" si="126"/>
        <v>June</v>
      </c>
      <c r="M359">
        <f t="shared" si="118"/>
        <v>50</v>
      </c>
      <c r="N359" t="str">
        <f t="shared" si="127"/>
        <v>Wk - 50</v>
      </c>
      <c r="O359" t="str">
        <f t="shared" si="119"/>
        <v>Tuesday</v>
      </c>
      <c r="P359" t="str">
        <f t="shared" si="128"/>
        <v>2010</v>
      </c>
      <c r="Q359">
        <f t="shared" si="129"/>
        <v>6</v>
      </c>
      <c r="R359">
        <f t="shared" si="130"/>
        <v>3</v>
      </c>
      <c r="T359" t="str">
        <f t="shared" si="131"/>
        <v>select '20100615' as [MemberId],'201012' as [FYPeriod],'12' as [FYPeriodInYear],'2010-06-01' as [PeriodStart],'2010-06-30' as [PeriodEnd],'2010' as [FYYear],'Yr - 2010' as [FYYearLabel],'4' as [FYQuarter],'Qtr - 4' as [FYQuarterLabel],'June' as [FYMonthLabel],'50' as [FYWeek],'Wk - 50' as [FYWeekLabel],'Tuesday' as [Day],'2010' as [CalendarYear],'6' as [CalendarMonth],'3' as [CalendarDay],Null as [Entity] union all</v>
      </c>
    </row>
    <row r="360" spans="1:20" x14ac:dyDescent="0.3">
      <c r="A360">
        <f>IF($D$5-($D$5-(MAX($A$10:A359)+1))&lt;=$D$5,$D$5-($D$5-(MAX($A$10:A359)+1)),"")</f>
        <v>350</v>
      </c>
      <c r="B360" s="1">
        <f t="shared" si="121"/>
        <v>40345</v>
      </c>
      <c r="C360" s="1" t="str">
        <f t="shared" si="122"/>
        <v>20100616</v>
      </c>
      <c r="D360">
        <f t="shared" si="115"/>
        <v>201012</v>
      </c>
      <c r="E360">
        <f t="shared" si="116"/>
        <v>12</v>
      </c>
      <c r="F360" s="5">
        <f t="shared" si="117"/>
        <v>40330</v>
      </c>
      <c r="G360" s="5">
        <f t="shared" si="120"/>
        <v>40359</v>
      </c>
      <c r="H360" t="str">
        <f t="shared" si="123"/>
        <v>2010</v>
      </c>
      <c r="I360" t="str">
        <f t="shared" si="124"/>
        <v>Yr - 2010</v>
      </c>
      <c r="J360">
        <f t="shared" si="132"/>
        <v>4</v>
      </c>
      <c r="K360" t="str">
        <f t="shared" si="125"/>
        <v>Qtr - 4</v>
      </c>
      <c r="L360" t="str">
        <f t="shared" si="126"/>
        <v>June</v>
      </c>
      <c r="M360">
        <f t="shared" si="118"/>
        <v>51</v>
      </c>
      <c r="N360" t="str">
        <f t="shared" si="127"/>
        <v>Wk - 51</v>
      </c>
      <c r="O360" t="str">
        <f t="shared" si="119"/>
        <v>Wednesday</v>
      </c>
      <c r="P360" t="str">
        <f t="shared" si="128"/>
        <v>2010</v>
      </c>
      <c r="Q360">
        <f t="shared" si="129"/>
        <v>6</v>
      </c>
      <c r="R360">
        <f t="shared" si="130"/>
        <v>4</v>
      </c>
      <c r="T360" t="str">
        <f t="shared" si="131"/>
        <v>select '20100616' as [MemberId],'201012' as [FYPeriod],'12' as [FYPeriodInYear],'2010-06-01' as [PeriodStart],'2010-06-30' as [PeriodEnd],'2010' as [FYYear],'Yr - 2010' as [FYYearLabel],'4' as [FYQuarter],'Qtr - 4' as [FYQuarterLabel],'June' as [FYMonthLabel],'51' as [FYWeek],'Wk - 51' as [FYWeekLabel],'Wednesday' as [Day],'2010' as [CalendarYear],'6' as [CalendarMonth],'4' as [CalendarDay],Null as [Entity] union all</v>
      </c>
    </row>
    <row r="361" spans="1:20" x14ac:dyDescent="0.3">
      <c r="A361">
        <f>IF($D$5-($D$5-(MAX($A$10:A360)+1))&lt;=$D$5,$D$5-($D$5-(MAX($A$10:A360)+1)),"")</f>
        <v>351</v>
      </c>
      <c r="B361" s="1">
        <f t="shared" si="121"/>
        <v>40346</v>
      </c>
      <c r="C361" s="1" t="str">
        <f t="shared" si="122"/>
        <v>20100617</v>
      </c>
      <c r="D361">
        <f t="shared" si="115"/>
        <v>201012</v>
      </c>
      <c r="E361">
        <f t="shared" si="116"/>
        <v>12</v>
      </c>
      <c r="F361" s="5">
        <f t="shared" si="117"/>
        <v>40330</v>
      </c>
      <c r="G361" s="5">
        <f t="shared" si="120"/>
        <v>40359</v>
      </c>
      <c r="H361" t="str">
        <f t="shared" si="123"/>
        <v>2010</v>
      </c>
      <c r="I361" t="str">
        <f t="shared" si="124"/>
        <v>Yr - 2010</v>
      </c>
      <c r="J361">
        <f t="shared" si="132"/>
        <v>4</v>
      </c>
      <c r="K361" t="str">
        <f t="shared" si="125"/>
        <v>Qtr - 4</v>
      </c>
      <c r="L361" t="str">
        <f t="shared" si="126"/>
        <v>June</v>
      </c>
      <c r="M361">
        <f t="shared" si="118"/>
        <v>51</v>
      </c>
      <c r="N361" t="str">
        <f t="shared" si="127"/>
        <v>Wk - 51</v>
      </c>
      <c r="O361" t="str">
        <f t="shared" si="119"/>
        <v>Thursday</v>
      </c>
      <c r="P361" t="str">
        <f t="shared" si="128"/>
        <v>2010</v>
      </c>
      <c r="Q361">
        <f t="shared" si="129"/>
        <v>6</v>
      </c>
      <c r="R361">
        <f t="shared" si="130"/>
        <v>5</v>
      </c>
      <c r="T361" t="str">
        <f t="shared" si="131"/>
        <v>select '20100617' as [MemberId],'201012' as [FYPeriod],'12' as [FYPeriodInYear],'2010-06-01' as [PeriodStart],'2010-06-30' as [PeriodEnd],'2010' as [FYYear],'Yr - 2010' as [FYYearLabel],'4' as [FYQuarter],'Qtr - 4' as [FYQuarterLabel],'June' as [FYMonthLabel],'51' as [FYWeek],'Wk - 51' as [FYWeekLabel],'Thursday' as [Day],'2010' as [CalendarYear],'6' as [CalendarMonth],'5' as [CalendarDay],Null as [Entity] union all</v>
      </c>
    </row>
    <row r="362" spans="1:20" x14ac:dyDescent="0.3">
      <c r="A362">
        <f>IF($D$5-($D$5-(MAX($A$10:A361)+1))&lt;=$D$5,$D$5-($D$5-(MAX($A$10:A361)+1)),"")</f>
        <v>352</v>
      </c>
      <c r="B362" s="1">
        <f t="shared" si="121"/>
        <v>40347</v>
      </c>
      <c r="C362" s="1" t="str">
        <f t="shared" si="122"/>
        <v>20100618</v>
      </c>
      <c r="D362">
        <f t="shared" si="115"/>
        <v>201012</v>
      </c>
      <c r="E362">
        <f t="shared" si="116"/>
        <v>12</v>
      </c>
      <c r="F362" s="5">
        <f t="shared" si="117"/>
        <v>40330</v>
      </c>
      <c r="G362" s="5">
        <f t="shared" si="120"/>
        <v>40359</v>
      </c>
      <c r="H362" t="str">
        <f t="shared" si="123"/>
        <v>2010</v>
      </c>
      <c r="I362" t="str">
        <f t="shared" si="124"/>
        <v>Yr - 2010</v>
      </c>
      <c r="J362">
        <f t="shared" si="132"/>
        <v>4</v>
      </c>
      <c r="K362" t="str">
        <f t="shared" si="125"/>
        <v>Qtr - 4</v>
      </c>
      <c r="L362" t="str">
        <f t="shared" si="126"/>
        <v>June</v>
      </c>
      <c r="M362">
        <f t="shared" si="118"/>
        <v>51</v>
      </c>
      <c r="N362" t="str">
        <f t="shared" si="127"/>
        <v>Wk - 51</v>
      </c>
      <c r="O362" t="str">
        <f t="shared" si="119"/>
        <v>Friday</v>
      </c>
      <c r="P362" t="str">
        <f t="shared" si="128"/>
        <v>2010</v>
      </c>
      <c r="Q362">
        <f t="shared" si="129"/>
        <v>6</v>
      </c>
      <c r="R362">
        <f t="shared" si="130"/>
        <v>6</v>
      </c>
      <c r="T362" t="str">
        <f t="shared" si="131"/>
        <v>select '20100618' as [MemberId],'201012' as [FYPeriod],'12' as [FYPeriodInYear],'2010-06-01' as [PeriodStart],'2010-06-30' as [PeriodEnd],'2010' as [FYYear],'Yr - 2010' as [FYYearLabel],'4' as [FYQuarter],'Qtr - 4' as [FYQuarterLabel],'June' as [FYMonthLabel],'51' as [FYWeek],'Wk - 51' as [FYWeekLabel],'Friday' as [Day],'2010' as [CalendarYear],'6' as [CalendarMonth],'6' as [CalendarDay],Null as [Entity] union all</v>
      </c>
    </row>
    <row r="363" spans="1:20" x14ac:dyDescent="0.3">
      <c r="A363">
        <f>IF($D$5-($D$5-(MAX($A$10:A362)+1))&lt;=$D$5,$D$5-($D$5-(MAX($A$10:A362)+1)),"")</f>
        <v>353</v>
      </c>
      <c r="B363" s="1">
        <f t="shared" si="121"/>
        <v>40348</v>
      </c>
      <c r="C363" s="1" t="str">
        <f t="shared" si="122"/>
        <v>20100619</v>
      </c>
      <c r="D363">
        <f t="shared" si="115"/>
        <v>201012</v>
      </c>
      <c r="E363">
        <f t="shared" si="116"/>
        <v>12</v>
      </c>
      <c r="F363" s="5">
        <f t="shared" si="117"/>
        <v>40330</v>
      </c>
      <c r="G363" s="5">
        <f t="shared" si="120"/>
        <v>40359</v>
      </c>
      <c r="H363" t="str">
        <f t="shared" si="123"/>
        <v>2010</v>
      </c>
      <c r="I363" t="str">
        <f t="shared" si="124"/>
        <v>Yr - 2010</v>
      </c>
      <c r="J363">
        <f t="shared" si="132"/>
        <v>4</v>
      </c>
      <c r="K363" t="str">
        <f t="shared" si="125"/>
        <v>Qtr - 4</v>
      </c>
      <c r="L363" t="str">
        <f t="shared" si="126"/>
        <v>June</v>
      </c>
      <c r="M363">
        <f t="shared" si="118"/>
        <v>51</v>
      </c>
      <c r="N363" t="str">
        <f t="shared" si="127"/>
        <v>Wk - 51</v>
      </c>
      <c r="O363" t="str">
        <f t="shared" si="119"/>
        <v>Saturday</v>
      </c>
      <c r="P363" t="str">
        <f t="shared" si="128"/>
        <v>2010</v>
      </c>
      <c r="Q363">
        <f t="shared" si="129"/>
        <v>6</v>
      </c>
      <c r="R363">
        <f t="shared" si="130"/>
        <v>7</v>
      </c>
      <c r="T363" t="str">
        <f t="shared" si="131"/>
        <v>select '20100619' as [MemberId],'201012' as [FYPeriod],'12' as [FYPeriodInYear],'2010-06-01' as [PeriodStart],'2010-06-30' as [PeriodEnd],'2010' as [FYYear],'Yr - 2010' as [FYYearLabel],'4' as [FYQuarter],'Qtr - 4' as [FYQuarterLabel],'June' as [FYMonthLabel],'51' as [FYWeek],'Wk - 51' as [FYWeekLabel],'Saturday' as [Day],'2010' as [CalendarYear],'6' as [CalendarMonth],'7' as [CalendarDay],Null as [Entity] union all</v>
      </c>
    </row>
    <row r="364" spans="1:20" x14ac:dyDescent="0.3">
      <c r="A364">
        <f>IF($D$5-($D$5-(MAX($A$10:A363)+1))&lt;=$D$5,$D$5-($D$5-(MAX($A$10:A363)+1)),"")</f>
        <v>354</v>
      </c>
      <c r="B364" s="1">
        <f t="shared" si="121"/>
        <v>40349</v>
      </c>
      <c r="C364" s="1" t="str">
        <f t="shared" si="122"/>
        <v>20100620</v>
      </c>
      <c r="D364">
        <f t="shared" si="115"/>
        <v>201012</v>
      </c>
      <c r="E364">
        <f t="shared" si="116"/>
        <v>12</v>
      </c>
      <c r="F364" s="5">
        <f t="shared" si="117"/>
        <v>40330</v>
      </c>
      <c r="G364" s="5">
        <f t="shared" si="120"/>
        <v>40359</v>
      </c>
      <c r="H364" t="str">
        <f t="shared" si="123"/>
        <v>2010</v>
      </c>
      <c r="I364" t="str">
        <f t="shared" si="124"/>
        <v>Yr - 2010</v>
      </c>
      <c r="J364">
        <f t="shared" si="132"/>
        <v>4</v>
      </c>
      <c r="K364" t="str">
        <f t="shared" si="125"/>
        <v>Qtr - 4</v>
      </c>
      <c r="L364" t="str">
        <f t="shared" si="126"/>
        <v>June</v>
      </c>
      <c r="M364">
        <f t="shared" si="118"/>
        <v>51</v>
      </c>
      <c r="N364" t="str">
        <f t="shared" si="127"/>
        <v>Wk - 51</v>
      </c>
      <c r="O364" t="str">
        <f t="shared" si="119"/>
        <v>Sunday</v>
      </c>
      <c r="P364" t="str">
        <f t="shared" si="128"/>
        <v>2010</v>
      </c>
      <c r="Q364">
        <f t="shared" si="129"/>
        <v>6</v>
      </c>
      <c r="R364">
        <f t="shared" si="130"/>
        <v>1</v>
      </c>
      <c r="T364" t="str">
        <f t="shared" si="131"/>
        <v>select '20100620' as [MemberId],'201012' as [FYPeriod],'12' as [FYPeriodInYear],'2010-06-01' as [PeriodStart],'2010-06-30' as [PeriodEnd],'2010' as [FYYear],'Yr - 2010' as [FYYearLabel],'4' as [FYQuarter],'Qtr - 4' as [FYQuarterLabel],'June' as [FYMonthLabel],'51' as [FYWeek],'Wk - 51' as [FYWeekLabel],'Sunday' as [Day],'2010' as [CalendarYear],'6' as [CalendarMonth],'1' as [CalendarDay],Null as [Entity] union all</v>
      </c>
    </row>
    <row r="365" spans="1:20" x14ac:dyDescent="0.3">
      <c r="A365">
        <f>IF($D$5-($D$5-(MAX($A$10:A364)+1))&lt;=$D$5,$D$5-($D$5-(MAX($A$10:A364)+1)),"")</f>
        <v>355</v>
      </c>
      <c r="B365" s="1">
        <f t="shared" si="121"/>
        <v>40350</v>
      </c>
      <c r="C365" s="1" t="str">
        <f t="shared" si="122"/>
        <v>20100621</v>
      </c>
      <c r="D365">
        <f t="shared" si="115"/>
        <v>201012</v>
      </c>
      <c r="E365">
        <f t="shared" si="116"/>
        <v>12</v>
      </c>
      <c r="F365" s="5">
        <f t="shared" si="117"/>
        <v>40330</v>
      </c>
      <c r="G365" s="5">
        <f t="shared" si="120"/>
        <v>40359</v>
      </c>
      <c r="H365" t="str">
        <f t="shared" si="123"/>
        <v>2010</v>
      </c>
      <c r="I365" t="str">
        <f t="shared" si="124"/>
        <v>Yr - 2010</v>
      </c>
      <c r="J365">
        <f t="shared" si="132"/>
        <v>4</v>
      </c>
      <c r="K365" t="str">
        <f t="shared" si="125"/>
        <v>Qtr - 4</v>
      </c>
      <c r="L365" t="str">
        <f t="shared" si="126"/>
        <v>June</v>
      </c>
      <c r="M365">
        <f t="shared" si="118"/>
        <v>51</v>
      </c>
      <c r="N365" t="str">
        <f t="shared" si="127"/>
        <v>Wk - 51</v>
      </c>
      <c r="O365" t="str">
        <f t="shared" si="119"/>
        <v>Monday</v>
      </c>
      <c r="P365" t="str">
        <f t="shared" si="128"/>
        <v>2010</v>
      </c>
      <c r="Q365">
        <f t="shared" si="129"/>
        <v>6</v>
      </c>
      <c r="R365">
        <f t="shared" si="130"/>
        <v>2</v>
      </c>
      <c r="T365" t="str">
        <f t="shared" si="131"/>
        <v>select '20100621' as [MemberId],'201012' as [FYPeriod],'12' as [FYPeriodInYear],'2010-06-01' as [PeriodStart],'2010-06-30' as [PeriodEnd],'2010' as [FYYear],'Yr - 2010' as [FYYearLabel],'4' as [FYQuarter],'Qtr - 4' as [FYQuarterLabel],'June' as [FYMonthLabel],'51' as [FYWeek],'Wk - 51' as [FYWeekLabel],'Monday' as [Day],'2010' as [CalendarYear],'6' as [CalendarMonth],'2' as [CalendarDay],Null as [Entity] union all</v>
      </c>
    </row>
    <row r="366" spans="1:20" x14ac:dyDescent="0.3">
      <c r="A366">
        <f>IF($D$5-($D$5-(MAX($A$10:A365)+1))&lt;=$D$5,$D$5-($D$5-(MAX($A$10:A365)+1)),"")</f>
        <v>356</v>
      </c>
      <c r="B366" s="1">
        <f t="shared" si="121"/>
        <v>40351</v>
      </c>
      <c r="C366" s="1" t="str">
        <f t="shared" si="122"/>
        <v>20100622</v>
      </c>
      <c r="D366">
        <f t="shared" si="115"/>
        <v>201012</v>
      </c>
      <c r="E366">
        <f t="shared" si="116"/>
        <v>12</v>
      </c>
      <c r="F366" s="5">
        <f t="shared" si="117"/>
        <v>40330</v>
      </c>
      <c r="G366" s="5">
        <f t="shared" si="120"/>
        <v>40359</v>
      </c>
      <c r="H366" t="str">
        <f t="shared" si="123"/>
        <v>2010</v>
      </c>
      <c r="I366" t="str">
        <f t="shared" si="124"/>
        <v>Yr - 2010</v>
      </c>
      <c r="J366">
        <f t="shared" si="132"/>
        <v>4</v>
      </c>
      <c r="K366" t="str">
        <f t="shared" si="125"/>
        <v>Qtr - 4</v>
      </c>
      <c r="L366" t="str">
        <f t="shared" si="126"/>
        <v>June</v>
      </c>
      <c r="M366">
        <f t="shared" si="118"/>
        <v>51</v>
      </c>
      <c r="N366" t="str">
        <f t="shared" si="127"/>
        <v>Wk - 51</v>
      </c>
      <c r="O366" t="str">
        <f t="shared" si="119"/>
        <v>Tuesday</v>
      </c>
      <c r="P366" t="str">
        <f t="shared" si="128"/>
        <v>2010</v>
      </c>
      <c r="Q366">
        <f t="shared" si="129"/>
        <v>6</v>
      </c>
      <c r="R366">
        <f t="shared" si="130"/>
        <v>3</v>
      </c>
      <c r="T366" t="str">
        <f t="shared" si="131"/>
        <v>select '20100622' as [MemberId],'201012' as [FYPeriod],'12' as [FYPeriodInYear],'2010-06-01' as [PeriodStart],'2010-06-30' as [PeriodEnd],'2010' as [FYYear],'Yr - 2010' as [FYYearLabel],'4' as [FYQuarter],'Qtr - 4' as [FYQuarterLabel],'June' as [FYMonthLabel],'51' as [FYWeek],'Wk - 51' as [FYWeekLabel],'Tuesday' as [Day],'2010' as [CalendarYear],'6' as [CalendarMonth],'3' as [CalendarDay],Null as [Entity] union all</v>
      </c>
    </row>
    <row r="367" spans="1:20" x14ac:dyDescent="0.3">
      <c r="A367">
        <f>IF($D$5-($D$5-(MAX($A$10:A366)+1))&lt;=$D$5,$D$5-($D$5-(MAX($A$10:A366)+1)),"")</f>
        <v>357</v>
      </c>
      <c r="B367" s="1">
        <f t="shared" si="121"/>
        <v>40352</v>
      </c>
      <c r="C367" s="1" t="str">
        <f t="shared" si="122"/>
        <v>20100623</v>
      </c>
      <c r="D367">
        <f t="shared" si="115"/>
        <v>201012</v>
      </c>
      <c r="E367">
        <f t="shared" si="116"/>
        <v>12</v>
      </c>
      <c r="F367" s="5">
        <f t="shared" si="117"/>
        <v>40330</v>
      </c>
      <c r="G367" s="5">
        <f t="shared" si="120"/>
        <v>40359</v>
      </c>
      <c r="H367" t="str">
        <f t="shared" si="123"/>
        <v>2010</v>
      </c>
      <c r="I367" t="str">
        <f t="shared" si="124"/>
        <v>Yr - 2010</v>
      </c>
      <c r="J367">
        <f t="shared" si="132"/>
        <v>4</v>
      </c>
      <c r="K367" t="str">
        <f t="shared" si="125"/>
        <v>Qtr - 4</v>
      </c>
      <c r="L367" t="str">
        <f t="shared" si="126"/>
        <v>June</v>
      </c>
      <c r="M367">
        <f t="shared" si="118"/>
        <v>52</v>
      </c>
      <c r="N367" t="str">
        <f t="shared" si="127"/>
        <v>Wk - 52</v>
      </c>
      <c r="O367" t="str">
        <f t="shared" si="119"/>
        <v>Wednesday</v>
      </c>
      <c r="P367" t="str">
        <f t="shared" si="128"/>
        <v>2010</v>
      </c>
      <c r="Q367">
        <f t="shared" si="129"/>
        <v>6</v>
      </c>
      <c r="R367">
        <f t="shared" si="130"/>
        <v>4</v>
      </c>
      <c r="T367" t="str">
        <f t="shared" si="131"/>
        <v>select '20100623' as [MemberId],'201012' as [FYPeriod],'12' as [FYPeriodInYear],'2010-06-01' as [PeriodStart],'2010-06-30' as [PeriodEnd],'2010' as [FYYear],'Yr - 2010' as [FYYearLabel],'4' as [FYQuarter],'Qtr - 4' as [FYQuarterLabel],'June' as [FYMonthLabel],'52' as [FYWeek],'Wk - 52' as [FYWeekLabel],'Wednesday' as [Day],'2010' as [CalendarYear],'6' as [CalendarMonth],'4' as [CalendarDay],Null as [Entity] union all</v>
      </c>
    </row>
    <row r="368" spans="1:20" x14ac:dyDescent="0.3">
      <c r="A368">
        <f>IF($D$5-($D$5-(MAX($A$10:A367)+1))&lt;=$D$5,$D$5-($D$5-(MAX($A$10:A367)+1)),"")</f>
        <v>358</v>
      </c>
      <c r="B368" s="1">
        <f t="shared" si="121"/>
        <v>40353</v>
      </c>
      <c r="C368" s="1" t="str">
        <f t="shared" si="122"/>
        <v>20100624</v>
      </c>
      <c r="D368">
        <f t="shared" si="115"/>
        <v>201012</v>
      </c>
      <c r="E368">
        <f t="shared" si="116"/>
        <v>12</v>
      </c>
      <c r="F368" s="5">
        <f t="shared" si="117"/>
        <v>40330</v>
      </c>
      <c r="G368" s="5">
        <f t="shared" si="120"/>
        <v>40359</v>
      </c>
      <c r="H368" t="str">
        <f t="shared" si="123"/>
        <v>2010</v>
      </c>
      <c r="I368" t="str">
        <f t="shared" si="124"/>
        <v>Yr - 2010</v>
      </c>
      <c r="J368">
        <f t="shared" si="132"/>
        <v>4</v>
      </c>
      <c r="K368" t="str">
        <f t="shared" si="125"/>
        <v>Qtr - 4</v>
      </c>
      <c r="L368" t="str">
        <f t="shared" si="126"/>
        <v>June</v>
      </c>
      <c r="M368">
        <f t="shared" si="118"/>
        <v>52</v>
      </c>
      <c r="N368" t="str">
        <f t="shared" si="127"/>
        <v>Wk - 52</v>
      </c>
      <c r="O368" t="str">
        <f t="shared" si="119"/>
        <v>Thursday</v>
      </c>
      <c r="P368" t="str">
        <f t="shared" si="128"/>
        <v>2010</v>
      </c>
      <c r="Q368">
        <f t="shared" si="129"/>
        <v>6</v>
      </c>
      <c r="R368">
        <f t="shared" si="130"/>
        <v>5</v>
      </c>
      <c r="T368" t="str">
        <f t="shared" si="131"/>
        <v>select '20100624' as [MemberId],'201012' as [FYPeriod],'12' as [FYPeriodInYear],'2010-06-01' as [PeriodStart],'2010-06-30' as [PeriodEnd],'2010' as [FYYear],'Yr - 2010' as [FYYearLabel],'4' as [FYQuarter],'Qtr - 4' as [FYQuarterLabel],'June' as [FYMonthLabel],'52' as [FYWeek],'Wk - 52' as [FYWeekLabel],'Thursday' as [Day],'2010' as [CalendarYear],'6' as [CalendarMonth],'5' as [CalendarDay],Null as [Entity] union all</v>
      </c>
    </row>
    <row r="369" spans="1:20" x14ac:dyDescent="0.3">
      <c r="A369">
        <f>IF($D$5-($D$5-(MAX($A$10:A368)+1))&lt;=$D$5,$D$5-($D$5-(MAX($A$10:A368)+1)),"")</f>
        <v>359</v>
      </c>
      <c r="B369" s="1">
        <f t="shared" si="121"/>
        <v>40354</v>
      </c>
      <c r="C369" s="1" t="str">
        <f t="shared" si="122"/>
        <v>20100625</v>
      </c>
      <c r="D369">
        <f t="shared" si="115"/>
        <v>201012</v>
      </c>
      <c r="E369">
        <f t="shared" si="116"/>
        <v>12</v>
      </c>
      <c r="F369" s="5">
        <f t="shared" si="117"/>
        <v>40330</v>
      </c>
      <c r="G369" s="5">
        <f t="shared" si="120"/>
        <v>40359</v>
      </c>
      <c r="H369" t="str">
        <f t="shared" si="123"/>
        <v>2010</v>
      </c>
      <c r="I369" t="str">
        <f t="shared" si="124"/>
        <v>Yr - 2010</v>
      </c>
      <c r="J369">
        <f t="shared" si="132"/>
        <v>4</v>
      </c>
      <c r="K369" t="str">
        <f t="shared" si="125"/>
        <v>Qtr - 4</v>
      </c>
      <c r="L369" t="str">
        <f t="shared" si="126"/>
        <v>June</v>
      </c>
      <c r="M369">
        <f t="shared" si="118"/>
        <v>52</v>
      </c>
      <c r="N369" t="str">
        <f t="shared" si="127"/>
        <v>Wk - 52</v>
      </c>
      <c r="O369" t="str">
        <f t="shared" si="119"/>
        <v>Friday</v>
      </c>
      <c r="P369" t="str">
        <f t="shared" si="128"/>
        <v>2010</v>
      </c>
      <c r="Q369">
        <f t="shared" si="129"/>
        <v>6</v>
      </c>
      <c r="R369">
        <f t="shared" si="130"/>
        <v>6</v>
      </c>
      <c r="T369" t="str">
        <f t="shared" si="131"/>
        <v>select '20100625' as [MemberId],'201012' as [FYPeriod],'12' as [FYPeriodInYear],'2010-06-01' as [PeriodStart],'2010-06-30' as [PeriodEnd],'2010' as [FYYear],'Yr - 2010' as [FYYearLabel],'4' as [FYQuarter],'Qtr - 4' as [FYQuarterLabel],'June' as [FYMonthLabel],'52' as [FYWeek],'Wk - 52' as [FYWeekLabel],'Friday' as [Day],'2010' as [CalendarYear],'6' as [CalendarMonth],'6' as [CalendarDay],Null as [Entity] union all</v>
      </c>
    </row>
    <row r="370" spans="1:20" x14ac:dyDescent="0.3">
      <c r="A370">
        <f>IF($D$5-($D$5-(MAX($A$10:A369)+1))&lt;=$D$5,$D$5-($D$5-(MAX($A$10:A369)+1)),"")</f>
        <v>360</v>
      </c>
      <c r="B370" s="1">
        <f t="shared" si="121"/>
        <v>40355</v>
      </c>
      <c r="C370" s="1" t="str">
        <f t="shared" si="122"/>
        <v>20100626</v>
      </c>
      <c r="D370">
        <f t="shared" si="115"/>
        <v>201012</v>
      </c>
      <c r="E370">
        <f t="shared" si="116"/>
        <v>12</v>
      </c>
      <c r="F370" s="5">
        <f t="shared" si="117"/>
        <v>40330</v>
      </c>
      <c r="G370" s="5">
        <f t="shared" si="120"/>
        <v>40359</v>
      </c>
      <c r="H370" t="str">
        <f t="shared" si="123"/>
        <v>2010</v>
      </c>
      <c r="I370" t="str">
        <f t="shared" si="124"/>
        <v>Yr - 2010</v>
      </c>
      <c r="J370">
        <f t="shared" si="132"/>
        <v>4</v>
      </c>
      <c r="K370" t="str">
        <f t="shared" si="125"/>
        <v>Qtr - 4</v>
      </c>
      <c r="L370" t="str">
        <f t="shared" si="126"/>
        <v>June</v>
      </c>
      <c r="M370">
        <f t="shared" si="118"/>
        <v>52</v>
      </c>
      <c r="N370" t="str">
        <f t="shared" si="127"/>
        <v>Wk - 52</v>
      </c>
      <c r="O370" t="str">
        <f t="shared" si="119"/>
        <v>Saturday</v>
      </c>
      <c r="P370" t="str">
        <f t="shared" si="128"/>
        <v>2010</v>
      </c>
      <c r="Q370">
        <f t="shared" si="129"/>
        <v>6</v>
      </c>
      <c r="R370">
        <f t="shared" si="130"/>
        <v>7</v>
      </c>
      <c r="T370" t="str">
        <f t="shared" si="131"/>
        <v>select '20100626' as [MemberId],'201012' as [FYPeriod],'12' as [FYPeriodInYear],'2010-06-01' as [PeriodStart],'2010-06-30' as [PeriodEnd],'2010' as [FYYear],'Yr - 2010' as [FYYearLabel],'4' as [FYQuarter],'Qtr - 4' as [FYQuarterLabel],'June' as [FYMonthLabel],'52' as [FYWeek],'Wk - 52' as [FYWeekLabel],'Saturday' as [Day],'2010' as [CalendarYear],'6' as [CalendarMonth],'7' as [CalendarDay],Null as [Entity] union all</v>
      </c>
    </row>
    <row r="371" spans="1:20" x14ac:dyDescent="0.3">
      <c r="A371">
        <f>IF($D$5-($D$5-(MAX($A$10:A370)+1))&lt;=$D$5,$D$5-($D$5-(MAX($A$10:A370)+1)),"")</f>
        <v>361</v>
      </c>
      <c r="B371" s="1">
        <f t="shared" si="121"/>
        <v>40356</v>
      </c>
      <c r="C371" s="1" t="str">
        <f t="shared" si="122"/>
        <v>20100627</v>
      </c>
      <c r="D371">
        <f t="shared" si="115"/>
        <v>201012</v>
      </c>
      <c r="E371">
        <f t="shared" si="116"/>
        <v>12</v>
      </c>
      <c r="F371" s="5">
        <f t="shared" si="117"/>
        <v>40330</v>
      </c>
      <c r="G371" s="5">
        <f t="shared" si="120"/>
        <v>40359</v>
      </c>
      <c r="H371" t="str">
        <f t="shared" si="123"/>
        <v>2010</v>
      </c>
      <c r="I371" t="str">
        <f t="shared" si="124"/>
        <v>Yr - 2010</v>
      </c>
      <c r="J371">
        <f t="shared" si="132"/>
        <v>4</v>
      </c>
      <c r="K371" t="str">
        <f t="shared" si="125"/>
        <v>Qtr - 4</v>
      </c>
      <c r="L371" t="str">
        <f t="shared" si="126"/>
        <v>June</v>
      </c>
      <c r="M371">
        <f t="shared" si="118"/>
        <v>52</v>
      </c>
      <c r="N371" t="str">
        <f t="shared" si="127"/>
        <v>Wk - 52</v>
      </c>
      <c r="O371" t="str">
        <f t="shared" si="119"/>
        <v>Sunday</v>
      </c>
      <c r="P371" t="str">
        <f t="shared" si="128"/>
        <v>2010</v>
      </c>
      <c r="Q371">
        <f t="shared" si="129"/>
        <v>6</v>
      </c>
      <c r="R371">
        <f t="shared" si="130"/>
        <v>1</v>
      </c>
      <c r="T371" t="str">
        <f t="shared" si="131"/>
        <v>select '20100627' as [MemberId],'201012' as [FYPeriod],'12' as [FYPeriodInYear],'2010-06-01' as [PeriodStart],'2010-06-30' as [PeriodEnd],'2010' as [FYYear],'Yr - 2010' as [FYYearLabel],'4' as [FYQuarter],'Qtr - 4' as [FYQuarterLabel],'June' as [FYMonthLabel],'52' as [FYWeek],'Wk - 52' as [FYWeekLabel],'Sunday' as [Day],'2010' as [CalendarYear],'6' as [CalendarMonth],'1' as [CalendarDay],Null as [Entity] union all</v>
      </c>
    </row>
    <row r="372" spans="1:20" x14ac:dyDescent="0.3">
      <c r="A372">
        <f>IF($D$5-($D$5-(MAX($A$10:A371)+1))&lt;=$D$5,$D$5-($D$5-(MAX($A$10:A371)+1)),"")</f>
        <v>362</v>
      </c>
      <c r="B372" s="1">
        <f t="shared" si="121"/>
        <v>40357</v>
      </c>
      <c r="C372" s="1" t="str">
        <f t="shared" si="122"/>
        <v>20100628</v>
      </c>
      <c r="D372">
        <f t="shared" si="115"/>
        <v>201012</v>
      </c>
      <c r="E372">
        <f t="shared" si="116"/>
        <v>12</v>
      </c>
      <c r="F372" s="5">
        <f t="shared" si="117"/>
        <v>40330</v>
      </c>
      <c r="G372" s="5">
        <f t="shared" si="120"/>
        <v>40359</v>
      </c>
      <c r="H372" t="str">
        <f t="shared" si="123"/>
        <v>2010</v>
      </c>
      <c r="I372" t="str">
        <f t="shared" si="124"/>
        <v>Yr - 2010</v>
      </c>
      <c r="J372">
        <f t="shared" si="132"/>
        <v>4</v>
      </c>
      <c r="K372" t="str">
        <f t="shared" si="125"/>
        <v>Qtr - 4</v>
      </c>
      <c r="L372" t="str">
        <f t="shared" si="126"/>
        <v>June</v>
      </c>
      <c r="M372">
        <f t="shared" si="118"/>
        <v>52</v>
      </c>
      <c r="N372" t="str">
        <f t="shared" si="127"/>
        <v>Wk - 52</v>
      </c>
      <c r="O372" t="str">
        <f t="shared" si="119"/>
        <v>Monday</v>
      </c>
      <c r="P372" t="str">
        <f t="shared" si="128"/>
        <v>2010</v>
      </c>
      <c r="Q372">
        <f t="shared" si="129"/>
        <v>6</v>
      </c>
      <c r="R372">
        <f t="shared" si="130"/>
        <v>2</v>
      </c>
      <c r="T372" t="str">
        <f t="shared" si="131"/>
        <v>select '20100628' as [MemberId],'201012' as [FYPeriod],'12' as [FYPeriodInYear],'2010-06-01' as [PeriodStart],'2010-06-30' as [PeriodEnd],'2010' as [FYYear],'Yr - 2010' as [FYYearLabel],'4' as [FYQuarter],'Qtr - 4' as [FYQuarterLabel],'June' as [FYMonthLabel],'52' as [FYWeek],'Wk - 52' as [FYWeekLabel],'Monday' as [Day],'2010' as [CalendarYear],'6' as [CalendarMonth],'2' as [CalendarDay],Null as [Entity] union all</v>
      </c>
    </row>
    <row r="373" spans="1:20" x14ac:dyDescent="0.3">
      <c r="A373">
        <f>IF($D$5-($D$5-(MAX($A$10:A372)+1))&lt;=$D$5,$D$5-($D$5-(MAX($A$10:A372)+1)),"")</f>
        <v>363</v>
      </c>
      <c r="B373" s="1">
        <f t="shared" si="121"/>
        <v>40358</v>
      </c>
      <c r="C373" s="1" t="str">
        <f t="shared" si="122"/>
        <v>20100629</v>
      </c>
      <c r="D373">
        <f t="shared" si="115"/>
        <v>201012</v>
      </c>
      <c r="E373">
        <f t="shared" si="116"/>
        <v>12</v>
      </c>
      <c r="F373" s="5">
        <f t="shared" si="117"/>
        <v>40330</v>
      </c>
      <c r="G373" s="5">
        <f t="shared" si="120"/>
        <v>40359</v>
      </c>
      <c r="H373" t="str">
        <f t="shared" si="123"/>
        <v>2010</v>
      </c>
      <c r="I373" t="str">
        <f t="shared" si="124"/>
        <v>Yr - 2010</v>
      </c>
      <c r="J373">
        <f t="shared" si="132"/>
        <v>4</v>
      </c>
      <c r="K373" t="str">
        <f t="shared" si="125"/>
        <v>Qtr - 4</v>
      </c>
      <c r="L373" t="str">
        <f t="shared" si="126"/>
        <v>June</v>
      </c>
      <c r="M373">
        <f t="shared" si="118"/>
        <v>52</v>
      </c>
      <c r="N373" t="str">
        <f t="shared" si="127"/>
        <v>Wk - 52</v>
      </c>
      <c r="O373" t="str">
        <f t="shared" si="119"/>
        <v>Tuesday</v>
      </c>
      <c r="P373" t="str">
        <f t="shared" si="128"/>
        <v>2010</v>
      </c>
      <c r="Q373">
        <f t="shared" si="129"/>
        <v>6</v>
      </c>
      <c r="R373">
        <f t="shared" si="130"/>
        <v>3</v>
      </c>
      <c r="T373" t="str">
        <f t="shared" si="131"/>
        <v>select '20100629' as [MemberId],'201012' as [FYPeriod],'12' as [FYPeriodInYear],'2010-06-01' as [PeriodStart],'2010-06-30' as [PeriodEnd],'2010' as [FYYear],'Yr - 2010' as [FYYearLabel],'4' as [FYQuarter],'Qtr - 4' as [FYQuarterLabel],'June' as [FYMonthLabel],'52' as [FYWeek],'Wk - 52' as [FYWeekLabel],'Tuesday' as [Day],'2010' as [CalendarYear],'6' as [CalendarMonth],'3' as [CalendarDay],Null as [Entity] union all</v>
      </c>
    </row>
    <row r="374" spans="1:20" x14ac:dyDescent="0.3">
      <c r="A374">
        <f>IF($D$5-($D$5-(MAX($A$10:A373)+1))&lt;=$D$5,$D$5-($D$5-(MAX($A$10:A373)+1)),"")</f>
        <v>364</v>
      </c>
      <c r="B374" s="1">
        <f t="shared" si="121"/>
        <v>40359</v>
      </c>
      <c r="C374" s="1" t="str">
        <f t="shared" si="122"/>
        <v>20100630</v>
      </c>
      <c r="D374">
        <f t="shared" si="115"/>
        <v>201012</v>
      </c>
      <c r="E374">
        <f t="shared" si="116"/>
        <v>12</v>
      </c>
      <c r="F374" s="5">
        <f t="shared" si="117"/>
        <v>40330</v>
      </c>
      <c r="G374" s="5">
        <f t="shared" si="120"/>
        <v>40359</v>
      </c>
      <c r="H374" t="str">
        <f t="shared" si="123"/>
        <v>2010</v>
      </c>
      <c r="I374" t="str">
        <f t="shared" si="124"/>
        <v>Yr - 2010</v>
      </c>
      <c r="J374">
        <f t="shared" si="132"/>
        <v>4</v>
      </c>
      <c r="K374" t="str">
        <f t="shared" si="125"/>
        <v>Qtr - 4</v>
      </c>
      <c r="L374" t="str">
        <f t="shared" si="126"/>
        <v>June</v>
      </c>
      <c r="M374">
        <f t="shared" si="118"/>
        <v>53</v>
      </c>
      <c r="N374" t="str">
        <f t="shared" si="127"/>
        <v>Wk - 53</v>
      </c>
      <c r="O374" t="str">
        <f t="shared" si="119"/>
        <v>Wednesday</v>
      </c>
      <c r="P374" t="str">
        <f t="shared" si="128"/>
        <v>2010</v>
      </c>
      <c r="Q374">
        <f t="shared" si="129"/>
        <v>6</v>
      </c>
      <c r="R374">
        <f t="shared" si="130"/>
        <v>4</v>
      </c>
      <c r="T374" t="str">
        <f t="shared" si="131"/>
        <v>select '20100630' as [MemberId],'201012' as [FYPeriod],'12' as [FYPeriodInYear],'2010-06-01' as [PeriodStart],'2010-06-30' as [PeriodEnd],'2010' as [FYYear],'Yr - 2010' as [FYYearLabel],'4' as [FYQuarter],'Qtr - 4' as [FYQuarterLabel],'June' as [FYMonthLabel],'53' as [FYWeek],'Wk - 53' as [FYWeekLabel],'Wednesday' as [Day],'2010' as [CalendarYear],'6' as [CalendarMonth],'4' as [CalendarDay],Null as [Entity] union all</v>
      </c>
    </row>
    <row r="375" spans="1:20" x14ac:dyDescent="0.3">
      <c r="A375">
        <f>IF($D$5-($D$5-(MAX($A$10:A374)+1))&lt;=$D$5,$D$5-($D$5-(MAX($A$10:A374)+1)),"")</f>
        <v>365</v>
      </c>
      <c r="B375" s="1">
        <f t="shared" si="121"/>
        <v>40360</v>
      </c>
      <c r="C375" s="1" t="str">
        <f t="shared" si="122"/>
        <v>20100701</v>
      </c>
      <c r="D375">
        <f t="shared" si="115"/>
        <v>201101</v>
      </c>
      <c r="E375">
        <f t="shared" si="116"/>
        <v>1</v>
      </c>
      <c r="F375" s="5">
        <f t="shared" si="117"/>
        <v>40360</v>
      </c>
      <c r="G375" s="5">
        <f t="shared" si="120"/>
        <v>40390</v>
      </c>
      <c r="H375" t="str">
        <f t="shared" si="123"/>
        <v>2011</v>
      </c>
      <c r="I375" t="str">
        <f t="shared" si="124"/>
        <v>Yr - 2011</v>
      </c>
      <c r="J375">
        <f t="shared" si="132"/>
        <v>1</v>
      </c>
      <c r="K375" t="str">
        <f t="shared" si="125"/>
        <v>Qtr - 1</v>
      </c>
      <c r="L375" t="str">
        <f t="shared" si="126"/>
        <v>July</v>
      </c>
      <c r="M375">
        <f t="shared" si="118"/>
        <v>1</v>
      </c>
      <c r="N375" t="str">
        <f t="shared" si="127"/>
        <v>Wk - 1</v>
      </c>
      <c r="O375" t="str">
        <f t="shared" si="119"/>
        <v>Thursday</v>
      </c>
      <c r="P375" t="str">
        <f t="shared" si="128"/>
        <v>2010</v>
      </c>
      <c r="Q375">
        <f t="shared" si="129"/>
        <v>7</v>
      </c>
      <c r="R375">
        <f t="shared" si="130"/>
        <v>5</v>
      </c>
      <c r="T375" t="str">
        <f t="shared" si="131"/>
        <v>select '20100701' as [MemberId],'201101' as [FYPeriod],'1' as [FYPeriodInYear],'2010-07-01' as [PeriodStart],'2010-07-31' as [PeriodEnd],'2011' as [FYYear],'Yr - 2011' as [FYYearLabel],'1' as [FYQuarter],'Qtr - 1' as [FYQuarterLabel],'July' as [FYMonthLabel],'1' as [FYWeek],'Wk - 1' as [FYWeekLabel],'Thursday' as [Day],'2010' as [CalendarYear],'7' as [CalendarMonth],'5' as [CalendarDay],Null as [Entity] union all</v>
      </c>
    </row>
    <row r="376" spans="1:20" x14ac:dyDescent="0.3">
      <c r="A376">
        <f>IF($D$5-($D$5-(MAX($A$10:A375)+1))&lt;=$D$5,$D$5-($D$5-(MAX($A$10:A375)+1)),"")</f>
        <v>366</v>
      </c>
      <c r="B376" s="1">
        <f t="shared" si="121"/>
        <v>40361</v>
      </c>
      <c r="C376" s="1" t="str">
        <f t="shared" si="122"/>
        <v>20100702</v>
      </c>
      <c r="D376">
        <f t="shared" si="115"/>
        <v>201101</v>
      </c>
      <c r="E376">
        <f t="shared" si="116"/>
        <v>1</v>
      </c>
      <c r="F376" s="5">
        <f t="shared" si="117"/>
        <v>40360</v>
      </c>
      <c r="G376" s="5">
        <f t="shared" si="120"/>
        <v>40390</v>
      </c>
      <c r="H376" t="str">
        <f t="shared" si="123"/>
        <v>2011</v>
      </c>
      <c r="I376" t="str">
        <f t="shared" si="124"/>
        <v>Yr - 2011</v>
      </c>
      <c r="J376">
        <f t="shared" si="132"/>
        <v>1</v>
      </c>
      <c r="K376" t="str">
        <f t="shared" si="125"/>
        <v>Qtr - 1</v>
      </c>
      <c r="L376" t="str">
        <f t="shared" si="126"/>
        <v>July</v>
      </c>
      <c r="M376">
        <f t="shared" si="118"/>
        <v>1</v>
      </c>
      <c r="N376" t="str">
        <f t="shared" si="127"/>
        <v>Wk - 1</v>
      </c>
      <c r="O376" t="str">
        <f t="shared" si="119"/>
        <v>Friday</v>
      </c>
      <c r="P376" t="str">
        <f t="shared" si="128"/>
        <v>2010</v>
      </c>
      <c r="Q376">
        <f t="shared" si="129"/>
        <v>7</v>
      </c>
      <c r="R376">
        <f t="shared" si="130"/>
        <v>6</v>
      </c>
      <c r="T376" t="str">
        <f t="shared" si="131"/>
        <v>select '20100702' as [MemberId],'201101' as [FYPeriod],'1' as [FYPeriodInYear],'2010-07-01' as [PeriodStart],'2010-07-31' as [PeriodEnd],'2011' as [FYYear],'Yr - 2011' as [FYYearLabel],'1' as [FYQuarter],'Qtr - 1' as [FYQuarterLabel],'July' as [FYMonthLabel],'1' as [FYWeek],'Wk - 1' as [FYWeekLabel],'Friday' as [Day],'2010' as [CalendarYear],'7' as [CalendarMonth],'6' as [CalendarDay],Null as [Entity] union all</v>
      </c>
    </row>
    <row r="377" spans="1:20" x14ac:dyDescent="0.3">
      <c r="A377">
        <f>IF($D$5-($D$5-(MAX($A$10:A376)+1))&lt;=$D$5,$D$5-($D$5-(MAX($A$10:A376)+1)),"")</f>
        <v>367</v>
      </c>
      <c r="B377" s="1">
        <f t="shared" si="121"/>
        <v>40362</v>
      </c>
      <c r="C377" s="1" t="str">
        <f t="shared" si="122"/>
        <v>20100703</v>
      </c>
      <c r="D377">
        <f t="shared" si="115"/>
        <v>201101</v>
      </c>
      <c r="E377">
        <f t="shared" si="116"/>
        <v>1</v>
      </c>
      <c r="F377" s="5">
        <f t="shared" si="117"/>
        <v>40360</v>
      </c>
      <c r="G377" s="5">
        <f t="shared" si="120"/>
        <v>40390</v>
      </c>
      <c r="H377" t="str">
        <f t="shared" si="123"/>
        <v>2011</v>
      </c>
      <c r="I377" t="str">
        <f t="shared" si="124"/>
        <v>Yr - 2011</v>
      </c>
      <c r="J377">
        <f t="shared" si="132"/>
        <v>1</v>
      </c>
      <c r="K377" t="str">
        <f t="shared" si="125"/>
        <v>Qtr - 1</v>
      </c>
      <c r="L377" t="str">
        <f t="shared" si="126"/>
        <v>July</v>
      </c>
      <c r="M377">
        <f t="shared" si="118"/>
        <v>1</v>
      </c>
      <c r="N377" t="str">
        <f t="shared" si="127"/>
        <v>Wk - 1</v>
      </c>
      <c r="O377" t="str">
        <f t="shared" si="119"/>
        <v>Saturday</v>
      </c>
      <c r="P377" t="str">
        <f t="shared" si="128"/>
        <v>2010</v>
      </c>
      <c r="Q377">
        <f t="shared" si="129"/>
        <v>7</v>
      </c>
      <c r="R377">
        <f t="shared" si="130"/>
        <v>7</v>
      </c>
      <c r="T377" t="str">
        <f t="shared" si="131"/>
        <v>select '20100703' as [MemberId],'201101' as [FYPeriod],'1' as [FYPeriodInYear],'2010-07-01' as [PeriodStart],'2010-07-31' as [PeriodEnd],'2011' as [FYYear],'Yr - 2011' as [FYYearLabel],'1' as [FYQuarter],'Qtr - 1' as [FYQuarterLabel],'July' as [FYMonthLabel],'1' as [FYWeek],'Wk - 1' as [FYWeekLabel],'Saturday' as [Day],'2010' as [CalendarYear],'7' as [CalendarMonth],'7' as [CalendarDay],Null as [Entity] union all</v>
      </c>
    </row>
    <row r="378" spans="1:20" x14ac:dyDescent="0.3">
      <c r="A378">
        <f>IF($D$5-($D$5-(MAX($A$10:A377)+1))&lt;=$D$5,$D$5-($D$5-(MAX($A$10:A377)+1)),"")</f>
        <v>368</v>
      </c>
      <c r="B378" s="1">
        <f t="shared" si="121"/>
        <v>40363</v>
      </c>
      <c r="C378" s="1" t="str">
        <f t="shared" si="122"/>
        <v>20100704</v>
      </c>
      <c r="D378">
        <f t="shared" si="115"/>
        <v>201101</v>
      </c>
      <c r="E378">
        <f t="shared" si="116"/>
        <v>1</v>
      </c>
      <c r="F378" s="5">
        <f t="shared" si="117"/>
        <v>40360</v>
      </c>
      <c r="G378" s="5">
        <f t="shared" si="120"/>
        <v>40390</v>
      </c>
      <c r="H378" t="str">
        <f t="shared" si="123"/>
        <v>2011</v>
      </c>
      <c r="I378" t="str">
        <f t="shared" si="124"/>
        <v>Yr - 2011</v>
      </c>
      <c r="J378">
        <f t="shared" si="132"/>
        <v>1</v>
      </c>
      <c r="K378" t="str">
        <f t="shared" si="125"/>
        <v>Qtr - 1</v>
      </c>
      <c r="L378" t="str">
        <f t="shared" si="126"/>
        <v>July</v>
      </c>
      <c r="M378">
        <f t="shared" si="118"/>
        <v>1</v>
      </c>
      <c r="N378" t="str">
        <f t="shared" si="127"/>
        <v>Wk - 1</v>
      </c>
      <c r="O378" t="str">
        <f t="shared" si="119"/>
        <v>Sunday</v>
      </c>
      <c r="P378" t="str">
        <f t="shared" si="128"/>
        <v>2010</v>
      </c>
      <c r="Q378">
        <f t="shared" si="129"/>
        <v>7</v>
      </c>
      <c r="R378">
        <f t="shared" si="130"/>
        <v>1</v>
      </c>
      <c r="T378" t="str">
        <f t="shared" si="131"/>
        <v>select '20100704' as [MemberId],'201101' as [FYPeriod],'1' as [FYPeriodInYear],'2010-07-01' as [PeriodStart],'2010-07-31' as [PeriodEnd],'2011' as [FYYear],'Yr - 2011' as [FYYearLabel],'1' as [FYQuarter],'Qtr - 1' as [FYQuarterLabel],'July' as [FYMonthLabel],'1' as [FYWeek],'Wk - 1' as [FYWeekLabel],'Sunday' as [Day],'2010' as [CalendarYear],'7' as [CalendarMonth],'1' as [CalendarDay],Null as [Entity] union all</v>
      </c>
    </row>
    <row r="379" spans="1:20" x14ac:dyDescent="0.3">
      <c r="A379">
        <f>IF($D$5-($D$5-(MAX($A$10:A378)+1))&lt;=$D$5,$D$5-($D$5-(MAX($A$10:A378)+1)),"")</f>
        <v>369</v>
      </c>
      <c r="B379" s="1">
        <f t="shared" si="121"/>
        <v>40364</v>
      </c>
      <c r="C379" s="1" t="str">
        <f t="shared" si="122"/>
        <v>20100705</v>
      </c>
      <c r="D379">
        <f t="shared" si="115"/>
        <v>201101</v>
      </c>
      <c r="E379">
        <f t="shared" si="116"/>
        <v>1</v>
      </c>
      <c r="F379" s="5">
        <f t="shared" si="117"/>
        <v>40360</v>
      </c>
      <c r="G379" s="5">
        <f t="shared" si="120"/>
        <v>40390</v>
      </c>
      <c r="H379" t="str">
        <f t="shared" si="123"/>
        <v>2011</v>
      </c>
      <c r="I379" t="str">
        <f t="shared" si="124"/>
        <v>Yr - 2011</v>
      </c>
      <c r="J379">
        <f t="shared" si="132"/>
        <v>1</v>
      </c>
      <c r="K379" t="str">
        <f t="shared" si="125"/>
        <v>Qtr - 1</v>
      </c>
      <c r="L379" t="str">
        <f t="shared" si="126"/>
        <v>July</v>
      </c>
      <c r="M379">
        <f t="shared" si="118"/>
        <v>1</v>
      </c>
      <c r="N379" t="str">
        <f t="shared" si="127"/>
        <v>Wk - 1</v>
      </c>
      <c r="O379" t="str">
        <f t="shared" si="119"/>
        <v>Monday</v>
      </c>
      <c r="P379" t="str">
        <f t="shared" si="128"/>
        <v>2010</v>
      </c>
      <c r="Q379">
        <f t="shared" si="129"/>
        <v>7</v>
      </c>
      <c r="R379">
        <f t="shared" si="130"/>
        <v>2</v>
      </c>
      <c r="T379" t="str">
        <f t="shared" si="131"/>
        <v>select '20100705' as [MemberId],'201101' as [FYPeriod],'1' as [FYPeriodInYear],'2010-07-01' as [PeriodStart],'2010-07-31' as [PeriodEnd],'2011' as [FYYear],'Yr - 2011' as [FYYearLabel],'1' as [FYQuarter],'Qtr - 1' as [FYQuarterLabel],'July' as [FYMonthLabel],'1' as [FYWeek],'Wk - 1' as [FYWeekLabel],'Monday' as [Day],'2010' as [CalendarYear],'7' as [CalendarMonth],'2' as [CalendarDay],Null as [Entity] union all</v>
      </c>
    </row>
    <row r="380" spans="1:20" x14ac:dyDescent="0.3">
      <c r="A380">
        <f>IF($D$5-($D$5-(MAX($A$10:A379)+1))&lt;=$D$5,$D$5-($D$5-(MAX($A$10:A379)+1)),"")</f>
        <v>370</v>
      </c>
      <c r="B380" s="1">
        <f t="shared" si="121"/>
        <v>40365</v>
      </c>
      <c r="C380" s="1" t="str">
        <f t="shared" si="122"/>
        <v>20100706</v>
      </c>
      <c r="D380">
        <f t="shared" si="115"/>
        <v>201101</v>
      </c>
      <c r="E380">
        <f t="shared" si="116"/>
        <v>1</v>
      </c>
      <c r="F380" s="5">
        <f t="shared" si="117"/>
        <v>40360</v>
      </c>
      <c r="G380" s="5">
        <f t="shared" si="120"/>
        <v>40390</v>
      </c>
      <c r="H380" t="str">
        <f t="shared" si="123"/>
        <v>2011</v>
      </c>
      <c r="I380" t="str">
        <f t="shared" si="124"/>
        <v>Yr - 2011</v>
      </c>
      <c r="J380">
        <f t="shared" si="132"/>
        <v>1</v>
      </c>
      <c r="K380" t="str">
        <f t="shared" si="125"/>
        <v>Qtr - 1</v>
      </c>
      <c r="L380" t="str">
        <f t="shared" si="126"/>
        <v>July</v>
      </c>
      <c r="M380">
        <f t="shared" si="118"/>
        <v>1</v>
      </c>
      <c r="N380" t="str">
        <f t="shared" si="127"/>
        <v>Wk - 1</v>
      </c>
      <c r="O380" t="str">
        <f t="shared" si="119"/>
        <v>Tuesday</v>
      </c>
      <c r="P380" t="str">
        <f t="shared" si="128"/>
        <v>2010</v>
      </c>
      <c r="Q380">
        <f t="shared" si="129"/>
        <v>7</v>
      </c>
      <c r="R380">
        <f t="shared" si="130"/>
        <v>3</v>
      </c>
      <c r="T380" t="str">
        <f t="shared" si="131"/>
        <v>select '20100706' as [MemberId],'201101' as [FYPeriod],'1' as [FYPeriodInYear],'2010-07-01' as [PeriodStart],'2010-07-31' as [PeriodEnd],'2011' as [FYYear],'Yr - 2011' as [FYYearLabel],'1' as [FYQuarter],'Qtr - 1' as [FYQuarterLabel],'July' as [FYMonthLabel],'1' as [FYWeek],'Wk - 1' as [FYWeekLabel],'Tuesday' as [Day],'2010' as [CalendarYear],'7' as [CalendarMonth],'3' as [CalendarDay],Null as [Entity] union all</v>
      </c>
    </row>
    <row r="381" spans="1:20" x14ac:dyDescent="0.3">
      <c r="A381">
        <f>IF($D$5-($D$5-(MAX($A$10:A380)+1))&lt;=$D$5,$D$5-($D$5-(MAX($A$10:A380)+1)),"")</f>
        <v>371</v>
      </c>
      <c r="B381" s="1">
        <f t="shared" si="121"/>
        <v>40366</v>
      </c>
      <c r="C381" s="1" t="str">
        <f t="shared" si="122"/>
        <v>20100707</v>
      </c>
      <c r="D381">
        <f t="shared" si="115"/>
        <v>201101</v>
      </c>
      <c r="E381">
        <f t="shared" si="116"/>
        <v>1</v>
      </c>
      <c r="F381" s="5">
        <f t="shared" si="117"/>
        <v>40360</v>
      </c>
      <c r="G381" s="5">
        <f t="shared" si="120"/>
        <v>40390</v>
      </c>
      <c r="H381" t="str">
        <f t="shared" si="123"/>
        <v>2011</v>
      </c>
      <c r="I381" t="str">
        <f t="shared" si="124"/>
        <v>Yr - 2011</v>
      </c>
      <c r="J381">
        <f t="shared" si="132"/>
        <v>1</v>
      </c>
      <c r="K381" t="str">
        <f t="shared" si="125"/>
        <v>Qtr - 1</v>
      </c>
      <c r="L381" t="str">
        <f t="shared" si="126"/>
        <v>July</v>
      </c>
      <c r="M381">
        <f t="shared" si="118"/>
        <v>2</v>
      </c>
      <c r="N381" t="str">
        <f t="shared" si="127"/>
        <v>Wk - 2</v>
      </c>
      <c r="O381" t="str">
        <f t="shared" si="119"/>
        <v>Wednesday</v>
      </c>
      <c r="P381" t="str">
        <f t="shared" si="128"/>
        <v>2010</v>
      </c>
      <c r="Q381">
        <f t="shared" si="129"/>
        <v>7</v>
      </c>
      <c r="R381">
        <f t="shared" si="130"/>
        <v>4</v>
      </c>
      <c r="T381" t="str">
        <f t="shared" si="131"/>
        <v>select '20100707' as [MemberId],'201101' as [FYPeriod],'1' as [FYPeriodInYear],'2010-07-01' as [PeriodStart],'2010-07-31' as [PeriodEnd],'2011' as [FYYear],'Yr - 2011' as [FYYearLabel],'1' as [FYQuarter],'Qtr - 1' as [FYQuarterLabel],'July' as [FYMonthLabel],'2' as [FYWeek],'Wk - 2' as [FYWeekLabel],'Wednesday' as [Day],'2010' as [CalendarYear],'7' as [CalendarMonth],'4' as [CalendarDay],Null as [Entity] union all</v>
      </c>
    </row>
    <row r="382" spans="1:20" x14ac:dyDescent="0.3">
      <c r="A382">
        <f>IF($D$5-($D$5-(MAX($A$10:A381)+1))&lt;=$D$5,$D$5-($D$5-(MAX($A$10:A381)+1)),"")</f>
        <v>372</v>
      </c>
      <c r="B382" s="1">
        <f t="shared" si="121"/>
        <v>40367</v>
      </c>
      <c r="C382" s="1" t="str">
        <f t="shared" si="122"/>
        <v>20100708</v>
      </c>
      <c r="D382">
        <f t="shared" si="115"/>
        <v>201101</v>
      </c>
      <c r="E382">
        <f t="shared" si="116"/>
        <v>1</v>
      </c>
      <c r="F382" s="5">
        <f t="shared" si="117"/>
        <v>40360</v>
      </c>
      <c r="G382" s="5">
        <f t="shared" si="120"/>
        <v>40390</v>
      </c>
      <c r="H382" t="str">
        <f t="shared" si="123"/>
        <v>2011</v>
      </c>
      <c r="I382" t="str">
        <f t="shared" si="124"/>
        <v>Yr - 2011</v>
      </c>
      <c r="J382">
        <f t="shared" si="132"/>
        <v>1</v>
      </c>
      <c r="K382" t="str">
        <f t="shared" si="125"/>
        <v>Qtr - 1</v>
      </c>
      <c r="L382" t="str">
        <f t="shared" si="126"/>
        <v>July</v>
      </c>
      <c r="M382">
        <f t="shared" si="118"/>
        <v>2</v>
      </c>
      <c r="N382" t="str">
        <f t="shared" si="127"/>
        <v>Wk - 2</v>
      </c>
      <c r="O382" t="str">
        <f t="shared" si="119"/>
        <v>Thursday</v>
      </c>
      <c r="P382" t="str">
        <f t="shared" si="128"/>
        <v>2010</v>
      </c>
      <c r="Q382">
        <f t="shared" si="129"/>
        <v>7</v>
      </c>
      <c r="R382">
        <f t="shared" si="130"/>
        <v>5</v>
      </c>
      <c r="T382" t="str">
        <f t="shared" si="131"/>
        <v>select '20100708' as [MemberId],'201101' as [FYPeriod],'1' as [FYPeriodInYear],'2010-07-01' as [PeriodStart],'2010-07-31' as [PeriodEnd],'2011' as [FYYear],'Yr - 2011' as [FYYearLabel],'1' as [FYQuarter],'Qtr - 1' as [FYQuarterLabel],'July' as [FYMonthLabel],'2' as [FYWeek],'Wk - 2' as [FYWeekLabel],'Thursday' as [Day],'2010' as [CalendarYear],'7' as [CalendarMonth],'5' as [CalendarDay],Null as [Entity] union all</v>
      </c>
    </row>
    <row r="383" spans="1:20" x14ac:dyDescent="0.3">
      <c r="A383">
        <f>IF($D$5-($D$5-(MAX($A$10:A382)+1))&lt;=$D$5,$D$5-($D$5-(MAX($A$10:A382)+1)),"")</f>
        <v>373</v>
      </c>
      <c r="B383" s="1">
        <f t="shared" si="121"/>
        <v>40368</v>
      </c>
      <c r="C383" s="1" t="str">
        <f t="shared" si="122"/>
        <v>20100709</v>
      </c>
      <c r="D383">
        <f t="shared" si="115"/>
        <v>201101</v>
      </c>
      <c r="E383">
        <f t="shared" si="116"/>
        <v>1</v>
      </c>
      <c r="F383" s="5">
        <f t="shared" si="117"/>
        <v>40360</v>
      </c>
      <c r="G383" s="5">
        <f t="shared" si="120"/>
        <v>40390</v>
      </c>
      <c r="H383" t="str">
        <f t="shared" si="123"/>
        <v>2011</v>
      </c>
      <c r="I383" t="str">
        <f t="shared" si="124"/>
        <v>Yr - 2011</v>
      </c>
      <c r="J383">
        <f t="shared" si="132"/>
        <v>1</v>
      </c>
      <c r="K383" t="str">
        <f t="shared" si="125"/>
        <v>Qtr - 1</v>
      </c>
      <c r="L383" t="str">
        <f t="shared" si="126"/>
        <v>July</v>
      </c>
      <c r="M383">
        <f t="shared" si="118"/>
        <v>2</v>
      </c>
      <c r="N383" t="str">
        <f t="shared" si="127"/>
        <v>Wk - 2</v>
      </c>
      <c r="O383" t="str">
        <f t="shared" si="119"/>
        <v>Friday</v>
      </c>
      <c r="P383" t="str">
        <f t="shared" si="128"/>
        <v>2010</v>
      </c>
      <c r="Q383">
        <f t="shared" si="129"/>
        <v>7</v>
      </c>
      <c r="R383">
        <f t="shared" si="130"/>
        <v>6</v>
      </c>
      <c r="T383" t="str">
        <f t="shared" si="131"/>
        <v>select '20100709' as [MemberId],'201101' as [FYPeriod],'1' as [FYPeriodInYear],'2010-07-01' as [PeriodStart],'2010-07-31' as [PeriodEnd],'2011' as [FYYear],'Yr - 2011' as [FYYearLabel],'1' as [FYQuarter],'Qtr - 1' as [FYQuarterLabel],'July' as [FYMonthLabel],'2' as [FYWeek],'Wk - 2' as [FYWeekLabel],'Friday' as [Day],'2010' as [CalendarYear],'7' as [CalendarMonth],'6' as [CalendarDay],Null as [Entity] union all</v>
      </c>
    </row>
    <row r="384" spans="1:20" x14ac:dyDescent="0.3">
      <c r="A384">
        <f>IF($D$5-($D$5-(MAX($A$10:A383)+1))&lt;=$D$5,$D$5-($D$5-(MAX($A$10:A383)+1)),"")</f>
        <v>374</v>
      </c>
      <c r="B384" s="1">
        <f t="shared" si="121"/>
        <v>40369</v>
      </c>
      <c r="C384" s="1" t="str">
        <f t="shared" si="122"/>
        <v>20100710</v>
      </c>
      <c r="D384">
        <f t="shared" si="115"/>
        <v>201101</v>
      </c>
      <c r="E384">
        <f t="shared" si="116"/>
        <v>1</v>
      </c>
      <c r="F384" s="5">
        <f t="shared" si="117"/>
        <v>40360</v>
      </c>
      <c r="G384" s="5">
        <f t="shared" si="120"/>
        <v>40390</v>
      </c>
      <c r="H384" t="str">
        <f t="shared" si="123"/>
        <v>2011</v>
      </c>
      <c r="I384" t="str">
        <f t="shared" si="124"/>
        <v>Yr - 2011</v>
      </c>
      <c r="J384">
        <f t="shared" si="132"/>
        <v>1</v>
      </c>
      <c r="K384" t="str">
        <f t="shared" si="125"/>
        <v>Qtr - 1</v>
      </c>
      <c r="L384" t="str">
        <f t="shared" si="126"/>
        <v>July</v>
      </c>
      <c r="M384">
        <f t="shared" si="118"/>
        <v>2</v>
      </c>
      <c r="N384" t="str">
        <f t="shared" si="127"/>
        <v>Wk - 2</v>
      </c>
      <c r="O384" t="str">
        <f t="shared" si="119"/>
        <v>Saturday</v>
      </c>
      <c r="P384" t="str">
        <f t="shared" si="128"/>
        <v>2010</v>
      </c>
      <c r="Q384">
        <f t="shared" si="129"/>
        <v>7</v>
      </c>
      <c r="R384">
        <f t="shared" si="130"/>
        <v>7</v>
      </c>
      <c r="T384" t="str">
        <f t="shared" si="131"/>
        <v>select '20100710' as [MemberId],'201101' as [FYPeriod],'1' as [FYPeriodInYear],'2010-07-01' as [PeriodStart],'2010-07-31' as [PeriodEnd],'2011' as [FYYear],'Yr - 2011' as [FYYearLabel],'1' as [FYQuarter],'Qtr - 1' as [FYQuarterLabel],'July' as [FYMonthLabel],'2' as [FYWeek],'Wk - 2' as [FYWeekLabel],'Saturday' as [Day],'2010' as [CalendarYear],'7' as [CalendarMonth],'7' as [CalendarDay],Null as [Entity] union all</v>
      </c>
    </row>
    <row r="385" spans="1:20" x14ac:dyDescent="0.3">
      <c r="A385">
        <f>IF($D$5-($D$5-(MAX($A$10:A384)+1))&lt;=$D$5,$D$5-($D$5-(MAX($A$10:A384)+1)),"")</f>
        <v>375</v>
      </c>
      <c r="B385" s="1">
        <f t="shared" si="121"/>
        <v>40370</v>
      </c>
      <c r="C385" s="1" t="str">
        <f t="shared" si="122"/>
        <v>20100711</v>
      </c>
      <c r="D385">
        <f t="shared" si="115"/>
        <v>201101</v>
      </c>
      <c r="E385">
        <f t="shared" si="116"/>
        <v>1</v>
      </c>
      <c r="F385" s="5">
        <f t="shared" si="117"/>
        <v>40360</v>
      </c>
      <c r="G385" s="5">
        <f t="shared" si="120"/>
        <v>40390</v>
      </c>
      <c r="H385" t="str">
        <f t="shared" si="123"/>
        <v>2011</v>
      </c>
      <c r="I385" t="str">
        <f t="shared" si="124"/>
        <v>Yr - 2011</v>
      </c>
      <c r="J385">
        <f t="shared" si="132"/>
        <v>1</v>
      </c>
      <c r="K385" t="str">
        <f t="shared" si="125"/>
        <v>Qtr - 1</v>
      </c>
      <c r="L385" t="str">
        <f t="shared" si="126"/>
        <v>July</v>
      </c>
      <c r="M385">
        <f t="shared" si="118"/>
        <v>2</v>
      </c>
      <c r="N385" t="str">
        <f t="shared" si="127"/>
        <v>Wk - 2</v>
      </c>
      <c r="O385" t="str">
        <f t="shared" si="119"/>
        <v>Sunday</v>
      </c>
      <c r="P385" t="str">
        <f t="shared" si="128"/>
        <v>2010</v>
      </c>
      <c r="Q385">
        <f t="shared" si="129"/>
        <v>7</v>
      </c>
      <c r="R385">
        <f t="shared" si="130"/>
        <v>1</v>
      </c>
      <c r="T385" t="str">
        <f t="shared" si="131"/>
        <v>select '20100711' as [MemberId],'201101' as [FYPeriod],'1' as [FYPeriodInYear],'2010-07-01' as [PeriodStart],'2010-07-31' as [PeriodEnd],'2011' as [FYYear],'Yr - 2011' as [FYYearLabel],'1' as [FYQuarter],'Qtr - 1' as [FYQuarterLabel],'July' as [FYMonthLabel],'2' as [FYWeek],'Wk - 2' as [FYWeekLabel],'Sunday' as [Day],'2010' as [CalendarYear],'7' as [CalendarMonth],'1' as [CalendarDay],Null as [Entity] union all</v>
      </c>
    </row>
    <row r="386" spans="1:20" x14ac:dyDescent="0.3">
      <c r="A386">
        <f>IF($D$5-($D$5-(MAX($A$10:A385)+1))&lt;=$D$5,$D$5-($D$5-(MAX($A$10:A385)+1)),"")</f>
        <v>376</v>
      </c>
      <c r="B386" s="1">
        <f t="shared" si="121"/>
        <v>40371</v>
      </c>
      <c r="C386" s="1" t="str">
        <f t="shared" si="122"/>
        <v>20100712</v>
      </c>
      <c r="D386">
        <f t="shared" si="115"/>
        <v>201101</v>
      </c>
      <c r="E386">
        <f t="shared" si="116"/>
        <v>1</v>
      </c>
      <c r="F386" s="5">
        <f t="shared" si="117"/>
        <v>40360</v>
      </c>
      <c r="G386" s="5">
        <f t="shared" si="120"/>
        <v>40390</v>
      </c>
      <c r="H386" t="str">
        <f t="shared" si="123"/>
        <v>2011</v>
      </c>
      <c r="I386" t="str">
        <f t="shared" si="124"/>
        <v>Yr - 2011</v>
      </c>
      <c r="J386">
        <f t="shared" si="132"/>
        <v>1</v>
      </c>
      <c r="K386" t="str">
        <f t="shared" si="125"/>
        <v>Qtr - 1</v>
      </c>
      <c r="L386" t="str">
        <f t="shared" si="126"/>
        <v>July</v>
      </c>
      <c r="M386">
        <f t="shared" si="118"/>
        <v>2</v>
      </c>
      <c r="N386" t="str">
        <f t="shared" si="127"/>
        <v>Wk - 2</v>
      </c>
      <c r="O386" t="str">
        <f t="shared" si="119"/>
        <v>Monday</v>
      </c>
      <c r="P386" t="str">
        <f t="shared" si="128"/>
        <v>2010</v>
      </c>
      <c r="Q386">
        <f t="shared" si="129"/>
        <v>7</v>
      </c>
      <c r="R386">
        <f t="shared" si="130"/>
        <v>2</v>
      </c>
      <c r="T386" t="str">
        <f t="shared" si="131"/>
        <v>select '20100712' as [MemberId],'201101' as [FYPeriod],'1' as [FYPeriodInYear],'2010-07-01' as [PeriodStart],'2010-07-31' as [PeriodEnd],'2011' as [FYYear],'Yr - 2011' as [FYYearLabel],'1' as [FYQuarter],'Qtr - 1' as [FYQuarterLabel],'July' as [FYMonthLabel],'2' as [FYWeek],'Wk - 2' as [FYWeekLabel],'Monday' as [Day],'2010' as [CalendarYear],'7' as [CalendarMonth],'2' as [CalendarDay],Null as [Entity] union all</v>
      </c>
    </row>
    <row r="387" spans="1:20" x14ac:dyDescent="0.3">
      <c r="A387">
        <f>IF($D$5-($D$5-(MAX($A$10:A386)+1))&lt;=$D$5,$D$5-($D$5-(MAX($A$10:A386)+1)),"")</f>
        <v>377</v>
      </c>
      <c r="B387" s="1">
        <f t="shared" si="121"/>
        <v>40372</v>
      </c>
      <c r="C387" s="1" t="str">
        <f t="shared" si="122"/>
        <v>20100713</v>
      </c>
      <c r="D387">
        <f t="shared" si="115"/>
        <v>201101</v>
      </c>
      <c r="E387">
        <f t="shared" si="116"/>
        <v>1</v>
      </c>
      <c r="F387" s="5">
        <f t="shared" si="117"/>
        <v>40360</v>
      </c>
      <c r="G387" s="5">
        <f t="shared" si="120"/>
        <v>40390</v>
      </c>
      <c r="H387" t="str">
        <f t="shared" si="123"/>
        <v>2011</v>
      </c>
      <c r="I387" t="str">
        <f t="shared" si="124"/>
        <v>Yr - 2011</v>
      </c>
      <c r="J387">
        <f t="shared" si="132"/>
        <v>1</v>
      </c>
      <c r="K387" t="str">
        <f t="shared" si="125"/>
        <v>Qtr - 1</v>
      </c>
      <c r="L387" t="str">
        <f t="shared" si="126"/>
        <v>July</v>
      </c>
      <c r="M387">
        <f t="shared" si="118"/>
        <v>2</v>
      </c>
      <c r="N387" t="str">
        <f t="shared" si="127"/>
        <v>Wk - 2</v>
      </c>
      <c r="O387" t="str">
        <f t="shared" si="119"/>
        <v>Tuesday</v>
      </c>
      <c r="P387" t="str">
        <f t="shared" si="128"/>
        <v>2010</v>
      </c>
      <c r="Q387">
        <f t="shared" si="129"/>
        <v>7</v>
      </c>
      <c r="R387">
        <f t="shared" si="130"/>
        <v>3</v>
      </c>
      <c r="T387" t="str">
        <f t="shared" si="131"/>
        <v>select '20100713' as [MemberId],'201101' as [FYPeriod],'1' as [FYPeriodInYear],'2010-07-01' as [PeriodStart],'2010-07-31' as [PeriodEnd],'2011' as [FYYear],'Yr - 2011' as [FYYearLabel],'1' as [FYQuarter],'Qtr - 1' as [FYQuarterLabel],'July' as [FYMonthLabel],'2' as [FYWeek],'Wk - 2' as [FYWeekLabel],'Tuesday' as [Day],'2010' as [CalendarYear],'7' as [CalendarMonth],'3' as [CalendarDay],Null as [Entity] union all</v>
      </c>
    </row>
    <row r="388" spans="1:20" x14ac:dyDescent="0.3">
      <c r="A388">
        <f>IF($D$5-($D$5-(MAX($A$10:A387)+1))&lt;=$D$5,$D$5-($D$5-(MAX($A$10:A387)+1)),"")</f>
        <v>378</v>
      </c>
      <c r="B388" s="1">
        <f t="shared" si="121"/>
        <v>40373</v>
      </c>
      <c r="C388" s="1" t="str">
        <f t="shared" si="122"/>
        <v>20100714</v>
      </c>
      <c r="D388">
        <f t="shared" si="115"/>
        <v>201101</v>
      </c>
      <c r="E388">
        <f t="shared" si="116"/>
        <v>1</v>
      </c>
      <c r="F388" s="5">
        <f t="shared" si="117"/>
        <v>40360</v>
      </c>
      <c r="G388" s="5">
        <f t="shared" si="120"/>
        <v>40390</v>
      </c>
      <c r="H388" t="str">
        <f t="shared" si="123"/>
        <v>2011</v>
      </c>
      <c r="I388" t="str">
        <f t="shared" si="124"/>
        <v>Yr - 2011</v>
      </c>
      <c r="J388">
        <f t="shared" si="132"/>
        <v>1</v>
      </c>
      <c r="K388" t="str">
        <f t="shared" si="125"/>
        <v>Qtr - 1</v>
      </c>
      <c r="L388" t="str">
        <f t="shared" si="126"/>
        <v>July</v>
      </c>
      <c r="M388">
        <f t="shared" si="118"/>
        <v>3</v>
      </c>
      <c r="N388" t="str">
        <f t="shared" si="127"/>
        <v>Wk - 3</v>
      </c>
      <c r="O388" t="str">
        <f t="shared" si="119"/>
        <v>Wednesday</v>
      </c>
      <c r="P388" t="str">
        <f t="shared" si="128"/>
        <v>2010</v>
      </c>
      <c r="Q388">
        <f t="shared" si="129"/>
        <v>7</v>
      </c>
      <c r="R388">
        <f t="shared" si="130"/>
        <v>4</v>
      </c>
      <c r="T388" t="str">
        <f t="shared" si="131"/>
        <v>select '20100714' as [MemberId],'201101' as [FYPeriod],'1' as [FYPeriodInYear],'2010-07-01' as [PeriodStart],'2010-07-31' as [PeriodEnd],'2011' as [FYYear],'Yr - 2011' as [FYYearLabel],'1' as [FYQuarter],'Qtr - 1' as [FYQuarterLabel],'July' as [FYMonthLabel],'3' as [FYWeek],'Wk - 3' as [FYWeekLabel],'Wednesday' as [Day],'2010' as [CalendarYear],'7' as [CalendarMonth],'4' as [CalendarDay],Null as [Entity] union all</v>
      </c>
    </row>
    <row r="389" spans="1:20" x14ac:dyDescent="0.3">
      <c r="A389">
        <f>IF($D$5-($D$5-(MAX($A$10:A388)+1))&lt;=$D$5,$D$5-($D$5-(MAX($A$10:A388)+1)),"")</f>
        <v>379</v>
      </c>
      <c r="B389" s="1">
        <f t="shared" si="121"/>
        <v>40374</v>
      </c>
      <c r="C389" s="1" t="str">
        <f t="shared" si="122"/>
        <v>20100715</v>
      </c>
      <c r="D389">
        <f t="shared" si="115"/>
        <v>201101</v>
      </c>
      <c r="E389">
        <f t="shared" si="116"/>
        <v>1</v>
      </c>
      <c r="F389" s="5">
        <f t="shared" si="117"/>
        <v>40360</v>
      </c>
      <c r="G389" s="5">
        <f t="shared" si="120"/>
        <v>40390</v>
      </c>
      <c r="H389" t="str">
        <f t="shared" si="123"/>
        <v>2011</v>
      </c>
      <c r="I389" t="str">
        <f t="shared" si="124"/>
        <v>Yr - 2011</v>
      </c>
      <c r="J389">
        <f t="shared" si="132"/>
        <v>1</v>
      </c>
      <c r="K389" t="str">
        <f t="shared" si="125"/>
        <v>Qtr - 1</v>
      </c>
      <c r="L389" t="str">
        <f t="shared" si="126"/>
        <v>July</v>
      </c>
      <c r="M389">
        <f t="shared" si="118"/>
        <v>3</v>
      </c>
      <c r="N389" t="str">
        <f t="shared" si="127"/>
        <v>Wk - 3</v>
      </c>
      <c r="O389" t="str">
        <f t="shared" si="119"/>
        <v>Thursday</v>
      </c>
      <c r="P389" t="str">
        <f t="shared" si="128"/>
        <v>2010</v>
      </c>
      <c r="Q389">
        <f t="shared" si="129"/>
        <v>7</v>
      </c>
      <c r="R389">
        <f t="shared" si="130"/>
        <v>5</v>
      </c>
      <c r="T389" t="str">
        <f t="shared" si="131"/>
        <v>select '20100715' as [MemberId],'201101' as [FYPeriod],'1' as [FYPeriodInYear],'2010-07-01' as [PeriodStart],'2010-07-31' as [PeriodEnd],'2011' as [FYYear],'Yr - 2011' as [FYYearLabel],'1' as [FYQuarter],'Qtr - 1' as [FYQuarterLabel],'July' as [FYMonthLabel],'3' as [FYWeek],'Wk - 3' as [FYWeekLabel],'Thursday' as [Day],'2010' as [CalendarYear],'7' as [CalendarMonth],'5' as [CalendarDay],Null as [Entity] union all</v>
      </c>
    </row>
    <row r="390" spans="1:20" x14ac:dyDescent="0.3">
      <c r="A390">
        <f>IF($D$5-($D$5-(MAX($A$10:A389)+1))&lt;=$D$5,$D$5-($D$5-(MAX($A$10:A389)+1)),"")</f>
        <v>380</v>
      </c>
      <c r="B390" s="1">
        <f t="shared" si="121"/>
        <v>40375</v>
      </c>
      <c r="C390" s="1" t="str">
        <f t="shared" si="122"/>
        <v>20100716</v>
      </c>
      <c r="D390">
        <f t="shared" si="115"/>
        <v>201101</v>
      </c>
      <c r="E390">
        <f t="shared" si="116"/>
        <v>1</v>
      </c>
      <c r="F390" s="5">
        <f t="shared" si="117"/>
        <v>40360</v>
      </c>
      <c r="G390" s="5">
        <f t="shared" si="120"/>
        <v>40390</v>
      </c>
      <c r="H390" t="str">
        <f t="shared" si="123"/>
        <v>2011</v>
      </c>
      <c r="I390" t="str">
        <f t="shared" si="124"/>
        <v>Yr - 2011</v>
      </c>
      <c r="J390">
        <f t="shared" si="132"/>
        <v>1</v>
      </c>
      <c r="K390" t="str">
        <f t="shared" si="125"/>
        <v>Qtr - 1</v>
      </c>
      <c r="L390" t="str">
        <f t="shared" si="126"/>
        <v>July</v>
      </c>
      <c r="M390">
        <f t="shared" si="118"/>
        <v>3</v>
      </c>
      <c r="N390" t="str">
        <f t="shared" si="127"/>
        <v>Wk - 3</v>
      </c>
      <c r="O390" t="str">
        <f t="shared" si="119"/>
        <v>Friday</v>
      </c>
      <c r="P390" t="str">
        <f t="shared" si="128"/>
        <v>2010</v>
      </c>
      <c r="Q390">
        <f t="shared" si="129"/>
        <v>7</v>
      </c>
      <c r="R390">
        <f t="shared" si="130"/>
        <v>6</v>
      </c>
      <c r="T390" t="str">
        <f t="shared" si="131"/>
        <v>select '20100716' as [MemberId],'201101' as [FYPeriod],'1' as [FYPeriodInYear],'2010-07-01' as [PeriodStart],'2010-07-31' as [PeriodEnd],'2011' as [FYYear],'Yr - 2011' as [FYYearLabel],'1' as [FYQuarter],'Qtr - 1' as [FYQuarterLabel],'July' as [FYMonthLabel],'3' as [FYWeek],'Wk - 3' as [FYWeekLabel],'Friday' as [Day],'2010' as [CalendarYear],'7' as [CalendarMonth],'6' as [CalendarDay],Null as [Entity] union all</v>
      </c>
    </row>
    <row r="391" spans="1:20" x14ac:dyDescent="0.3">
      <c r="A391">
        <f>IF($D$5-($D$5-(MAX($A$10:A390)+1))&lt;=$D$5,$D$5-($D$5-(MAX($A$10:A390)+1)),"")</f>
        <v>381</v>
      </c>
      <c r="B391" s="1">
        <f t="shared" si="121"/>
        <v>40376</v>
      </c>
      <c r="C391" s="1" t="str">
        <f t="shared" si="122"/>
        <v>20100717</v>
      </c>
      <c r="D391">
        <f t="shared" si="115"/>
        <v>201101</v>
      </c>
      <c r="E391">
        <f t="shared" si="116"/>
        <v>1</v>
      </c>
      <c r="F391" s="5">
        <f t="shared" si="117"/>
        <v>40360</v>
      </c>
      <c r="G391" s="5">
        <f t="shared" si="120"/>
        <v>40390</v>
      </c>
      <c r="H391" t="str">
        <f t="shared" si="123"/>
        <v>2011</v>
      </c>
      <c r="I391" t="str">
        <f t="shared" si="124"/>
        <v>Yr - 2011</v>
      </c>
      <c r="J391">
        <f t="shared" si="132"/>
        <v>1</v>
      </c>
      <c r="K391" t="str">
        <f t="shared" si="125"/>
        <v>Qtr - 1</v>
      </c>
      <c r="L391" t="str">
        <f t="shared" si="126"/>
        <v>July</v>
      </c>
      <c r="M391">
        <f t="shared" si="118"/>
        <v>3</v>
      </c>
      <c r="N391" t="str">
        <f t="shared" si="127"/>
        <v>Wk - 3</v>
      </c>
      <c r="O391" t="str">
        <f t="shared" si="119"/>
        <v>Saturday</v>
      </c>
      <c r="P391" t="str">
        <f t="shared" si="128"/>
        <v>2010</v>
      </c>
      <c r="Q391">
        <f t="shared" si="129"/>
        <v>7</v>
      </c>
      <c r="R391">
        <f t="shared" si="130"/>
        <v>7</v>
      </c>
      <c r="T391" t="str">
        <f t="shared" si="131"/>
        <v>select '20100717' as [MemberId],'201101' as [FYPeriod],'1' as [FYPeriodInYear],'2010-07-01' as [PeriodStart],'2010-07-31' as [PeriodEnd],'2011' as [FYYear],'Yr - 2011' as [FYYearLabel],'1' as [FYQuarter],'Qtr - 1' as [FYQuarterLabel],'July' as [FYMonthLabel],'3' as [FYWeek],'Wk - 3' as [FYWeekLabel],'Saturday' as [Day],'2010' as [CalendarYear],'7' as [CalendarMonth],'7' as [CalendarDay],Null as [Entity] union all</v>
      </c>
    </row>
    <row r="392" spans="1:20" x14ac:dyDescent="0.3">
      <c r="A392">
        <f>IF($D$5-($D$5-(MAX($A$10:A391)+1))&lt;=$D$5,$D$5-($D$5-(MAX($A$10:A391)+1)),"")</f>
        <v>382</v>
      </c>
      <c r="B392" s="1">
        <f t="shared" si="121"/>
        <v>40377</v>
      </c>
      <c r="C392" s="1" t="str">
        <f t="shared" si="122"/>
        <v>20100718</v>
      </c>
      <c r="D392">
        <f t="shared" si="115"/>
        <v>201101</v>
      </c>
      <c r="E392">
        <f t="shared" si="116"/>
        <v>1</v>
      </c>
      <c r="F392" s="5">
        <f t="shared" si="117"/>
        <v>40360</v>
      </c>
      <c r="G392" s="5">
        <f t="shared" si="120"/>
        <v>40390</v>
      </c>
      <c r="H392" t="str">
        <f t="shared" si="123"/>
        <v>2011</v>
      </c>
      <c r="I392" t="str">
        <f t="shared" si="124"/>
        <v>Yr - 2011</v>
      </c>
      <c r="J392">
        <f t="shared" si="132"/>
        <v>1</v>
      </c>
      <c r="K392" t="str">
        <f t="shared" si="125"/>
        <v>Qtr - 1</v>
      </c>
      <c r="L392" t="str">
        <f t="shared" si="126"/>
        <v>July</v>
      </c>
      <c r="M392">
        <f t="shared" si="118"/>
        <v>3</v>
      </c>
      <c r="N392" t="str">
        <f t="shared" si="127"/>
        <v>Wk - 3</v>
      </c>
      <c r="O392" t="str">
        <f t="shared" si="119"/>
        <v>Sunday</v>
      </c>
      <c r="P392" t="str">
        <f t="shared" si="128"/>
        <v>2010</v>
      </c>
      <c r="Q392">
        <f t="shared" si="129"/>
        <v>7</v>
      </c>
      <c r="R392">
        <f t="shared" si="130"/>
        <v>1</v>
      </c>
      <c r="T392" t="str">
        <f t="shared" si="131"/>
        <v>select '20100718' as [MemberId],'201101' as [FYPeriod],'1' as [FYPeriodInYear],'2010-07-01' as [PeriodStart],'2010-07-31' as [PeriodEnd],'2011' as [FYYear],'Yr - 2011' as [FYYearLabel],'1' as [FYQuarter],'Qtr - 1' as [FYQuarterLabel],'July' as [FYMonthLabel],'3' as [FYWeek],'Wk - 3' as [FYWeekLabel],'Sunday' as [Day],'2010' as [CalendarYear],'7' as [CalendarMonth],'1' as [CalendarDay],Null as [Entity] union all</v>
      </c>
    </row>
    <row r="393" spans="1:20" x14ac:dyDescent="0.3">
      <c r="A393">
        <f>IF($D$5-($D$5-(MAX($A$10:A392)+1))&lt;=$D$5,$D$5-($D$5-(MAX($A$10:A392)+1)),"")</f>
        <v>383</v>
      </c>
      <c r="B393" s="1">
        <f t="shared" si="121"/>
        <v>40378</v>
      </c>
      <c r="C393" s="1" t="str">
        <f t="shared" si="122"/>
        <v>20100719</v>
      </c>
      <c r="D393">
        <f t="shared" si="115"/>
        <v>201101</v>
      </c>
      <c r="E393">
        <f t="shared" si="116"/>
        <v>1</v>
      </c>
      <c r="F393" s="5">
        <f t="shared" si="117"/>
        <v>40360</v>
      </c>
      <c r="G393" s="5">
        <f t="shared" si="120"/>
        <v>40390</v>
      </c>
      <c r="H393" t="str">
        <f t="shared" si="123"/>
        <v>2011</v>
      </c>
      <c r="I393" t="str">
        <f t="shared" si="124"/>
        <v>Yr - 2011</v>
      </c>
      <c r="J393">
        <f t="shared" si="132"/>
        <v>1</v>
      </c>
      <c r="K393" t="str">
        <f t="shared" si="125"/>
        <v>Qtr - 1</v>
      </c>
      <c r="L393" t="str">
        <f t="shared" si="126"/>
        <v>July</v>
      </c>
      <c r="M393">
        <f t="shared" si="118"/>
        <v>3</v>
      </c>
      <c r="N393" t="str">
        <f t="shared" si="127"/>
        <v>Wk - 3</v>
      </c>
      <c r="O393" t="str">
        <f t="shared" si="119"/>
        <v>Monday</v>
      </c>
      <c r="P393" t="str">
        <f t="shared" si="128"/>
        <v>2010</v>
      </c>
      <c r="Q393">
        <f t="shared" si="129"/>
        <v>7</v>
      </c>
      <c r="R393">
        <f t="shared" si="130"/>
        <v>2</v>
      </c>
      <c r="T393" t="str">
        <f t="shared" si="131"/>
        <v>select '20100719' as [MemberId],'201101' as [FYPeriod],'1' as [FYPeriodInYear],'2010-07-01' as [PeriodStart],'2010-07-31' as [PeriodEnd],'2011' as [FYYear],'Yr - 2011' as [FYYearLabel],'1' as [FYQuarter],'Qtr - 1' as [FYQuarterLabel],'July' as [FYMonthLabel],'3' as [FYWeek],'Wk - 3' as [FYWeekLabel],'Monday' as [Day],'2010' as [CalendarYear],'7' as [CalendarMonth],'2' as [CalendarDay],Null as [Entity] union all</v>
      </c>
    </row>
    <row r="394" spans="1:20" x14ac:dyDescent="0.3">
      <c r="A394">
        <f>IF($D$5-($D$5-(MAX($A$10:A393)+1))&lt;=$D$5,$D$5-($D$5-(MAX($A$10:A393)+1)),"")</f>
        <v>384</v>
      </c>
      <c r="B394" s="1">
        <f t="shared" si="121"/>
        <v>40379</v>
      </c>
      <c r="C394" s="1" t="str">
        <f t="shared" si="122"/>
        <v>20100720</v>
      </c>
      <c r="D394">
        <f t="shared" si="115"/>
        <v>201101</v>
      </c>
      <c r="E394">
        <f t="shared" si="116"/>
        <v>1</v>
      </c>
      <c r="F394" s="5">
        <f t="shared" si="117"/>
        <v>40360</v>
      </c>
      <c r="G394" s="5">
        <f t="shared" si="120"/>
        <v>40390</v>
      </c>
      <c r="H394" t="str">
        <f t="shared" si="123"/>
        <v>2011</v>
      </c>
      <c r="I394" t="str">
        <f t="shared" si="124"/>
        <v>Yr - 2011</v>
      </c>
      <c r="J394">
        <f t="shared" si="132"/>
        <v>1</v>
      </c>
      <c r="K394" t="str">
        <f t="shared" si="125"/>
        <v>Qtr - 1</v>
      </c>
      <c r="L394" t="str">
        <f t="shared" si="126"/>
        <v>July</v>
      </c>
      <c r="M394">
        <f t="shared" si="118"/>
        <v>3</v>
      </c>
      <c r="N394" t="str">
        <f t="shared" si="127"/>
        <v>Wk - 3</v>
      </c>
      <c r="O394" t="str">
        <f t="shared" si="119"/>
        <v>Tuesday</v>
      </c>
      <c r="P394" t="str">
        <f t="shared" si="128"/>
        <v>2010</v>
      </c>
      <c r="Q394">
        <f t="shared" si="129"/>
        <v>7</v>
      </c>
      <c r="R394">
        <f t="shared" si="130"/>
        <v>3</v>
      </c>
      <c r="T394" t="str">
        <f t="shared" si="131"/>
        <v>select '20100720' as [MemberId],'201101' as [FYPeriod],'1' as [FYPeriodInYear],'2010-07-01' as [PeriodStart],'2010-07-31' as [PeriodEnd],'2011' as [FYYear],'Yr - 2011' as [FYYearLabel],'1' as [FYQuarter],'Qtr - 1' as [FYQuarterLabel],'July' as [FYMonthLabel],'3' as [FYWeek],'Wk - 3' as [FYWeekLabel],'Tuesday' as [Day],'2010' as [CalendarYear],'7' as [CalendarMonth],'3' as [CalendarDay],Null as [Entity] union all</v>
      </c>
    </row>
    <row r="395" spans="1:20" x14ac:dyDescent="0.3">
      <c r="A395">
        <f>IF($D$5-($D$5-(MAX($A$10:A394)+1))&lt;=$D$5,$D$5-($D$5-(MAX($A$10:A394)+1)),"")</f>
        <v>385</v>
      </c>
      <c r="B395" s="1">
        <f t="shared" si="121"/>
        <v>40380</v>
      </c>
      <c r="C395" s="1" t="str">
        <f t="shared" si="122"/>
        <v>20100721</v>
      </c>
      <c r="D395">
        <f t="shared" si="115"/>
        <v>201101</v>
      </c>
      <c r="E395">
        <f t="shared" si="116"/>
        <v>1</v>
      </c>
      <c r="F395" s="5">
        <f t="shared" si="117"/>
        <v>40360</v>
      </c>
      <c r="G395" s="5">
        <f t="shared" si="120"/>
        <v>40390</v>
      </c>
      <c r="H395" t="str">
        <f t="shared" si="123"/>
        <v>2011</v>
      </c>
      <c r="I395" t="str">
        <f t="shared" si="124"/>
        <v>Yr - 2011</v>
      </c>
      <c r="J395">
        <f t="shared" si="132"/>
        <v>1</v>
      </c>
      <c r="K395" t="str">
        <f t="shared" si="125"/>
        <v>Qtr - 1</v>
      </c>
      <c r="L395" t="str">
        <f t="shared" si="126"/>
        <v>July</v>
      </c>
      <c r="M395">
        <f t="shared" si="118"/>
        <v>4</v>
      </c>
      <c r="N395" t="str">
        <f t="shared" si="127"/>
        <v>Wk - 4</v>
      </c>
      <c r="O395" t="str">
        <f t="shared" si="119"/>
        <v>Wednesday</v>
      </c>
      <c r="P395" t="str">
        <f t="shared" si="128"/>
        <v>2010</v>
      </c>
      <c r="Q395">
        <f t="shared" si="129"/>
        <v>7</v>
      </c>
      <c r="R395">
        <f t="shared" si="130"/>
        <v>4</v>
      </c>
      <c r="T395" t="str">
        <f t="shared" si="131"/>
        <v>select '20100721' as [MemberId],'201101' as [FYPeriod],'1' as [FYPeriodInYear],'2010-07-01' as [PeriodStart],'2010-07-31' as [PeriodEnd],'2011' as [FYYear],'Yr - 2011' as [FYYearLabel],'1' as [FYQuarter],'Qtr - 1' as [FYQuarterLabel],'July' as [FYMonthLabel],'4' as [FYWeek],'Wk - 4' as [FYWeekLabel],'Wednesday' as [Day],'2010' as [CalendarYear],'7' as [CalendarMonth],'4' as [CalendarDay],Null as [Entity] union all</v>
      </c>
    </row>
    <row r="396" spans="1:20" x14ac:dyDescent="0.3">
      <c r="A396">
        <f>IF($D$5-($D$5-(MAX($A$10:A395)+1))&lt;=$D$5,$D$5-($D$5-(MAX($A$10:A395)+1)),"")</f>
        <v>386</v>
      </c>
      <c r="B396" s="1">
        <f t="shared" si="121"/>
        <v>40381</v>
      </c>
      <c r="C396" s="1" t="str">
        <f t="shared" si="122"/>
        <v>20100722</v>
      </c>
      <c r="D396">
        <f t="shared" si="115"/>
        <v>201101</v>
      </c>
      <c r="E396">
        <f t="shared" si="116"/>
        <v>1</v>
      </c>
      <c r="F396" s="5">
        <f t="shared" si="117"/>
        <v>40360</v>
      </c>
      <c r="G396" s="5">
        <f t="shared" si="120"/>
        <v>40390</v>
      </c>
      <c r="H396" t="str">
        <f t="shared" si="123"/>
        <v>2011</v>
      </c>
      <c r="I396" t="str">
        <f t="shared" si="124"/>
        <v>Yr - 2011</v>
      </c>
      <c r="J396">
        <f t="shared" si="132"/>
        <v>1</v>
      </c>
      <c r="K396" t="str">
        <f t="shared" si="125"/>
        <v>Qtr - 1</v>
      </c>
      <c r="L396" t="str">
        <f t="shared" si="126"/>
        <v>July</v>
      </c>
      <c r="M396">
        <f t="shared" si="118"/>
        <v>4</v>
      </c>
      <c r="N396" t="str">
        <f t="shared" si="127"/>
        <v>Wk - 4</v>
      </c>
      <c r="O396" t="str">
        <f t="shared" si="119"/>
        <v>Thursday</v>
      </c>
      <c r="P396" t="str">
        <f t="shared" si="128"/>
        <v>2010</v>
      </c>
      <c r="Q396">
        <f t="shared" si="129"/>
        <v>7</v>
      </c>
      <c r="R396">
        <f t="shared" si="130"/>
        <v>5</v>
      </c>
      <c r="T396" t="str">
        <f t="shared" si="131"/>
        <v>select '20100722' as [MemberId],'201101' as [FYPeriod],'1' as [FYPeriodInYear],'2010-07-01' as [PeriodStart],'2010-07-31' as [PeriodEnd],'2011' as [FYYear],'Yr - 2011' as [FYYearLabel],'1' as [FYQuarter],'Qtr - 1' as [FYQuarterLabel],'July' as [FYMonthLabel],'4' as [FYWeek],'Wk - 4' as [FYWeekLabel],'Thursday' as [Day],'2010' as [CalendarYear],'7' as [CalendarMonth],'5' as [CalendarDay],Null as [Entity] union all</v>
      </c>
    </row>
    <row r="397" spans="1:20" x14ac:dyDescent="0.3">
      <c r="A397">
        <f>IF($D$5-($D$5-(MAX($A$10:A396)+1))&lt;=$D$5,$D$5-($D$5-(MAX($A$10:A396)+1)),"")</f>
        <v>387</v>
      </c>
      <c r="B397" s="1">
        <f t="shared" si="121"/>
        <v>40382</v>
      </c>
      <c r="C397" s="1" t="str">
        <f t="shared" si="122"/>
        <v>20100723</v>
      </c>
      <c r="D397">
        <f t="shared" ref="D397:D460" si="133">IF($A397="","",IF($G$3="Yes",LEFT($C397,6),IF($B397&lt;=$G396,$D396,IF(AND($B396=$G396,$E396&lt;$D$6),$D396+1,$D396+(101-$D$6)))))</f>
        <v>201101</v>
      </c>
      <c r="E397">
        <f t="shared" ref="E397:E460" si="134">IF($A397="","",IF($G$3="Yes",MONTH($B397),VALUE(RIGHT($D397,2))))</f>
        <v>1</v>
      </c>
      <c r="F397" s="5">
        <f t="shared" ref="F397:F460" si="135">IF($A397="","",IF($G$3="yes",EOMONTH($B397,-1)+1,IF($J$2="yes",EOMONTH($B397,-1)+1,IF($G395&lt;$B397,$B397,$F395))))</f>
        <v>40360</v>
      </c>
      <c r="G397" s="5">
        <f t="shared" si="120"/>
        <v>40390</v>
      </c>
      <c r="H397" t="str">
        <f t="shared" si="123"/>
        <v>2011</v>
      </c>
      <c r="I397" t="str">
        <f t="shared" si="124"/>
        <v>Yr - 2011</v>
      </c>
      <c r="J397">
        <f t="shared" si="132"/>
        <v>1</v>
      </c>
      <c r="K397" t="str">
        <f t="shared" si="125"/>
        <v>Qtr - 1</v>
      </c>
      <c r="L397" t="str">
        <f t="shared" si="126"/>
        <v>July</v>
      </c>
      <c r="M397">
        <f t="shared" ref="M397:M460" si="136">IF($A397="","",IF($G$3="yes",WEEKNUM($B397),IF($H397&gt;$H396,1,IF($O397&lt;&gt;$D$2,$M396,$M396+1))))</f>
        <v>4</v>
      </c>
      <c r="N397" t="str">
        <f t="shared" si="127"/>
        <v>Wk - 4</v>
      </c>
      <c r="O397" t="str">
        <f t="shared" ref="O397:O460" si="137">TEXT($B397,"Dddd")</f>
        <v>Friday</v>
      </c>
      <c r="P397" t="str">
        <f t="shared" si="128"/>
        <v>2010</v>
      </c>
      <c r="Q397">
        <f t="shared" si="129"/>
        <v>7</v>
      </c>
      <c r="R397">
        <f t="shared" si="130"/>
        <v>6</v>
      </c>
      <c r="T397" t="str">
        <f t="shared" si="131"/>
        <v>select '20100723' as [MemberId],'201101' as [FYPeriod],'1' as [FYPeriodInYear],'2010-07-01' as [PeriodStart],'2010-07-31' as [PeriodEnd],'2011' as [FYYear],'Yr - 2011' as [FYYearLabel],'1' as [FYQuarter],'Qtr - 1' as [FYQuarterLabel],'July' as [FYMonthLabel],'4' as [FYWeek],'Wk - 4' as [FYWeekLabel],'Friday' as [Day],'2010' as [CalendarYear],'7' as [CalendarMonth],'6' as [CalendarDay],Null as [Entity] union all</v>
      </c>
    </row>
    <row r="398" spans="1:20" x14ac:dyDescent="0.3">
      <c r="A398">
        <f>IF($D$5-($D$5-(MAX($A$10:A397)+1))&lt;=$D$5,$D$5-($D$5-(MAX($A$10:A397)+1)),"")</f>
        <v>388</v>
      </c>
      <c r="B398" s="1">
        <f t="shared" si="121"/>
        <v>40383</v>
      </c>
      <c r="C398" s="1" t="str">
        <f t="shared" si="122"/>
        <v>20100724</v>
      </c>
      <c r="D398">
        <f t="shared" si="133"/>
        <v>201101</v>
      </c>
      <c r="E398">
        <f t="shared" si="134"/>
        <v>1</v>
      </c>
      <c r="F398" s="5">
        <f t="shared" si="135"/>
        <v>40360</v>
      </c>
      <c r="G398" s="5">
        <f t="shared" ref="G398:G461" si="138">IF($A398="","",(IF($G$3="yes",EOMONTH($B398,0),IF($J$2="yes",EOMONTH($B398,0),IF($E398&lt;=
MOD(DATE(YEAR($B398),12,31)-DATE(YEAR($B398),1,1)+1,$D$6),$F398+ROUNDUP((DATE(YEAR($B398),12,31)-DATE(YEAR($B398),1,1)+1)/$D$6,0)-1,$F398+ROUNDDOWN((DATE(YEAR($B398),12,31)-DATE(YEAR($B398),1,1)+1)/$D$6,0)-1)))))</f>
        <v>40390</v>
      </c>
      <c r="H398" t="str">
        <f t="shared" si="123"/>
        <v>2011</v>
      </c>
      <c r="I398" t="str">
        <f t="shared" si="124"/>
        <v>Yr - 2011</v>
      </c>
      <c r="J398">
        <f t="shared" si="132"/>
        <v>1</v>
      </c>
      <c r="K398" t="str">
        <f t="shared" si="125"/>
        <v>Qtr - 1</v>
      </c>
      <c r="L398" t="str">
        <f t="shared" si="126"/>
        <v>July</v>
      </c>
      <c r="M398">
        <f t="shared" si="136"/>
        <v>4</v>
      </c>
      <c r="N398" t="str">
        <f t="shared" si="127"/>
        <v>Wk - 4</v>
      </c>
      <c r="O398" t="str">
        <f t="shared" si="137"/>
        <v>Saturday</v>
      </c>
      <c r="P398" t="str">
        <f t="shared" si="128"/>
        <v>2010</v>
      </c>
      <c r="Q398">
        <f t="shared" si="129"/>
        <v>7</v>
      </c>
      <c r="R398">
        <f t="shared" si="130"/>
        <v>7</v>
      </c>
      <c r="T398" t="str">
        <f t="shared" si="131"/>
        <v>select '20100724' as [MemberId],'201101' as [FYPeriod],'1' as [FYPeriodInYear],'2010-07-01' as [PeriodStart],'2010-07-31' as [PeriodEnd],'2011' as [FYYear],'Yr - 2011' as [FYYearLabel],'1' as [FYQuarter],'Qtr - 1' as [FYQuarterLabel],'July' as [FYMonthLabel],'4' as [FYWeek],'Wk - 4' as [FYWeekLabel],'Saturday' as [Day],'2010' as [CalendarYear],'7' as [CalendarMonth],'7' as [CalendarDay],Null as [Entity] union all</v>
      </c>
    </row>
    <row r="399" spans="1:20" x14ac:dyDescent="0.3">
      <c r="A399">
        <f>IF($D$5-($D$5-(MAX($A$10:A398)+1))&lt;=$D$5,$D$5-($D$5-(MAX($A$10:A398)+1)),"")</f>
        <v>389</v>
      </c>
      <c r="B399" s="1">
        <f t="shared" ref="B399:B462" si="139">IF($A399="","",$D$3+$A399)</f>
        <v>40384</v>
      </c>
      <c r="C399" s="1" t="str">
        <f t="shared" ref="C399:C462" si="140">IF($A399="","",TEXT($D$3+$A399,"yyyymmdd"))</f>
        <v>20100725</v>
      </c>
      <c r="D399">
        <f t="shared" si="133"/>
        <v>201101</v>
      </c>
      <c r="E399">
        <f t="shared" si="134"/>
        <v>1</v>
      </c>
      <c r="F399" s="5">
        <f t="shared" si="135"/>
        <v>40360</v>
      </c>
      <c r="G399" s="5">
        <f t="shared" si="138"/>
        <v>40390</v>
      </c>
      <c r="H399" t="str">
        <f t="shared" ref="H399:H462" si="141">IF($A399="","",IF($G$3="Yes",LEFT($C399,4),LEFT($D399,4)))</f>
        <v>2011</v>
      </c>
      <c r="I399" t="str">
        <f t="shared" ref="I399:I462" si="142">IF($A399="","","Yr - "&amp;H399)</f>
        <v>Yr - 2011</v>
      </c>
      <c r="J399">
        <f t="shared" si="132"/>
        <v>1</v>
      </c>
      <c r="K399" t="str">
        <f t="shared" ref="K399:K462" si="143">IF($A399="","","Qtr - "&amp;J399)</f>
        <v>Qtr - 1</v>
      </c>
      <c r="L399" t="str">
        <f t="shared" ref="L399:L462" si="144">IF($A399="","",IF($G$3="Yes",TEXT($B399,"Mmmm"),TEXT($F399,"Mmmm")))</f>
        <v>July</v>
      </c>
      <c r="M399">
        <f t="shared" si="136"/>
        <v>4</v>
      </c>
      <c r="N399" t="str">
        <f t="shared" ref="N399:N462" si="145">IF($A399="","","Wk - "&amp;M399)</f>
        <v>Wk - 4</v>
      </c>
      <c r="O399" t="str">
        <f t="shared" si="137"/>
        <v>Sunday</v>
      </c>
      <c r="P399" t="str">
        <f t="shared" ref="P399:P462" si="146">IF($A399="","",LEFT(C399,4))</f>
        <v>2010</v>
      </c>
      <c r="Q399">
        <f t="shared" ref="Q399:Q462" si="147">IF($A399="","",MONTH($B399))</f>
        <v>7</v>
      </c>
      <c r="R399">
        <f t="shared" ref="R399:R462" si="148">IF($A399="","",WEEKDAY(B399))</f>
        <v>1</v>
      </c>
      <c r="T399" t="str">
        <f t="shared" ref="T399:T462" si="149">IF($A399="","","select '"&amp;C399&amp;"' as [MemberId],'"&amp;D399&amp;"' as [FYPeriod],'"&amp;E399&amp;"' as [FYPeriodInYear],'"&amp;TEXT(F399,"yyyy-mm-dd")&amp;"' as [PeriodStart],'"&amp;TEXT(G399,"yyyy-mm-dd")&amp;"' as [PeriodEnd],'"&amp;H399&amp;"' as [FYYear],'"&amp;I399&amp;"' as [FYYearLabel],'"&amp;J399&amp;"' as [FYQuarter],'"&amp;K399&amp;"' as [FYQuarterLabel],'"&amp;L399&amp;"' as [FYMonthLabel],'"&amp;M399&amp;"' as [FYWeek],'"&amp;N399&amp;"' as [FYWeekLabel],'"&amp;O399&amp;"' as [Day],'"&amp;P399&amp;"' as [CalendarYear],'"&amp;Q399&amp;"' as [CalendarMonth],'"&amp;R399&amp;"' as [CalendarDay],Null as [Entity]"&amp;IF(A400="",""," union all"))</f>
        <v>select '20100725' as [MemberId],'201101' as [FYPeriod],'1' as [FYPeriodInYear],'2010-07-01' as [PeriodStart],'2010-07-31' as [PeriodEnd],'2011' as [FYYear],'Yr - 2011' as [FYYearLabel],'1' as [FYQuarter],'Qtr - 1' as [FYQuarterLabel],'July' as [FYMonthLabel],'4' as [FYWeek],'Wk - 4' as [FYWeekLabel],'Sunday' as [Day],'2010' as [CalendarYear],'7' as [CalendarMonth],'1' as [CalendarDay],Null as [Entity] union all</v>
      </c>
    </row>
    <row r="400" spans="1:20" x14ac:dyDescent="0.3">
      <c r="A400">
        <f>IF($D$5-($D$5-(MAX($A$10:A399)+1))&lt;=$D$5,$D$5-($D$5-(MAX($A$10:A399)+1)),"")</f>
        <v>390</v>
      </c>
      <c r="B400" s="1">
        <f t="shared" si="139"/>
        <v>40385</v>
      </c>
      <c r="C400" s="1" t="str">
        <f t="shared" si="140"/>
        <v>20100726</v>
      </c>
      <c r="D400">
        <f t="shared" si="133"/>
        <v>201101</v>
      </c>
      <c r="E400">
        <f t="shared" si="134"/>
        <v>1</v>
      </c>
      <c r="F400" s="5">
        <f t="shared" si="135"/>
        <v>40360</v>
      </c>
      <c r="G400" s="5">
        <f t="shared" si="138"/>
        <v>40390</v>
      </c>
      <c r="H400" t="str">
        <f t="shared" si="141"/>
        <v>2011</v>
      </c>
      <c r="I400" t="str">
        <f t="shared" si="142"/>
        <v>Yr - 2011</v>
      </c>
      <c r="J400">
        <f t="shared" si="132"/>
        <v>1</v>
      </c>
      <c r="K400" t="str">
        <f t="shared" si="143"/>
        <v>Qtr - 1</v>
      </c>
      <c r="L400" t="str">
        <f t="shared" si="144"/>
        <v>July</v>
      </c>
      <c r="M400">
        <f t="shared" si="136"/>
        <v>4</v>
      </c>
      <c r="N400" t="str">
        <f t="shared" si="145"/>
        <v>Wk - 4</v>
      </c>
      <c r="O400" t="str">
        <f t="shared" si="137"/>
        <v>Monday</v>
      </c>
      <c r="P400" t="str">
        <f t="shared" si="146"/>
        <v>2010</v>
      </c>
      <c r="Q400">
        <f t="shared" si="147"/>
        <v>7</v>
      </c>
      <c r="R400">
        <f t="shared" si="148"/>
        <v>2</v>
      </c>
      <c r="T400" t="str">
        <f t="shared" si="149"/>
        <v>select '20100726' as [MemberId],'201101' as [FYPeriod],'1' as [FYPeriodInYear],'2010-07-01' as [PeriodStart],'2010-07-31' as [PeriodEnd],'2011' as [FYYear],'Yr - 2011' as [FYYearLabel],'1' as [FYQuarter],'Qtr - 1' as [FYQuarterLabel],'July' as [FYMonthLabel],'4' as [FYWeek],'Wk - 4' as [FYWeekLabel],'Monday' as [Day],'2010' as [CalendarYear],'7' as [CalendarMonth],'2' as [CalendarDay],Null as [Entity] union all</v>
      </c>
    </row>
    <row r="401" spans="1:20" x14ac:dyDescent="0.3">
      <c r="A401">
        <f>IF($D$5-($D$5-(MAX($A$10:A400)+1))&lt;=$D$5,$D$5-($D$5-(MAX($A$10:A400)+1)),"")</f>
        <v>391</v>
      </c>
      <c r="B401" s="1">
        <f t="shared" si="139"/>
        <v>40386</v>
      </c>
      <c r="C401" s="1" t="str">
        <f t="shared" si="140"/>
        <v>20100727</v>
      </c>
      <c r="D401">
        <f t="shared" si="133"/>
        <v>201101</v>
      </c>
      <c r="E401">
        <f t="shared" si="134"/>
        <v>1</v>
      </c>
      <c r="F401" s="5">
        <f t="shared" si="135"/>
        <v>40360</v>
      </c>
      <c r="G401" s="5">
        <f t="shared" si="138"/>
        <v>40390</v>
      </c>
      <c r="H401" t="str">
        <f t="shared" si="141"/>
        <v>2011</v>
      </c>
      <c r="I401" t="str">
        <f t="shared" si="142"/>
        <v>Yr - 2011</v>
      </c>
      <c r="J401">
        <f t="shared" si="132"/>
        <v>1</v>
      </c>
      <c r="K401" t="str">
        <f t="shared" si="143"/>
        <v>Qtr - 1</v>
      </c>
      <c r="L401" t="str">
        <f t="shared" si="144"/>
        <v>July</v>
      </c>
      <c r="M401">
        <f t="shared" si="136"/>
        <v>4</v>
      </c>
      <c r="N401" t="str">
        <f t="shared" si="145"/>
        <v>Wk - 4</v>
      </c>
      <c r="O401" t="str">
        <f t="shared" si="137"/>
        <v>Tuesday</v>
      </c>
      <c r="P401" t="str">
        <f t="shared" si="146"/>
        <v>2010</v>
      </c>
      <c r="Q401">
        <f t="shared" si="147"/>
        <v>7</v>
      </c>
      <c r="R401">
        <f t="shared" si="148"/>
        <v>3</v>
      </c>
      <c r="T401" t="str">
        <f t="shared" si="149"/>
        <v>select '20100727' as [MemberId],'201101' as [FYPeriod],'1' as [FYPeriodInYear],'2010-07-01' as [PeriodStart],'2010-07-31' as [PeriodEnd],'2011' as [FYYear],'Yr - 2011' as [FYYearLabel],'1' as [FYQuarter],'Qtr - 1' as [FYQuarterLabel],'July' as [FYMonthLabel],'4' as [FYWeek],'Wk - 4' as [FYWeekLabel],'Tuesday' as [Day],'2010' as [CalendarYear],'7' as [CalendarMonth],'3' as [CalendarDay],Null as [Entity] union all</v>
      </c>
    </row>
    <row r="402" spans="1:20" x14ac:dyDescent="0.3">
      <c r="A402">
        <f>IF($D$5-($D$5-(MAX($A$10:A401)+1))&lt;=$D$5,$D$5-($D$5-(MAX($A$10:A401)+1)),"")</f>
        <v>392</v>
      </c>
      <c r="B402" s="1">
        <f t="shared" si="139"/>
        <v>40387</v>
      </c>
      <c r="C402" s="1" t="str">
        <f t="shared" si="140"/>
        <v>20100728</v>
      </c>
      <c r="D402">
        <f t="shared" si="133"/>
        <v>201101</v>
      </c>
      <c r="E402">
        <f t="shared" si="134"/>
        <v>1</v>
      </c>
      <c r="F402" s="5">
        <f t="shared" si="135"/>
        <v>40360</v>
      </c>
      <c r="G402" s="5">
        <f t="shared" si="138"/>
        <v>40390</v>
      </c>
      <c r="H402" t="str">
        <f t="shared" si="141"/>
        <v>2011</v>
      </c>
      <c r="I402" t="str">
        <f t="shared" si="142"/>
        <v>Yr - 2011</v>
      </c>
      <c r="J402">
        <f t="shared" si="132"/>
        <v>1</v>
      </c>
      <c r="K402" t="str">
        <f t="shared" si="143"/>
        <v>Qtr - 1</v>
      </c>
      <c r="L402" t="str">
        <f t="shared" si="144"/>
        <v>July</v>
      </c>
      <c r="M402">
        <f t="shared" si="136"/>
        <v>5</v>
      </c>
      <c r="N402" t="str">
        <f t="shared" si="145"/>
        <v>Wk - 5</v>
      </c>
      <c r="O402" t="str">
        <f t="shared" si="137"/>
        <v>Wednesday</v>
      </c>
      <c r="P402" t="str">
        <f t="shared" si="146"/>
        <v>2010</v>
      </c>
      <c r="Q402">
        <f t="shared" si="147"/>
        <v>7</v>
      </c>
      <c r="R402">
        <f t="shared" si="148"/>
        <v>4</v>
      </c>
      <c r="T402" t="str">
        <f t="shared" si="149"/>
        <v>select '20100728' as [MemberId],'201101' as [FYPeriod],'1' as [FYPeriodInYear],'2010-07-01' as [PeriodStart],'2010-07-31' as [PeriodEnd],'2011' as [FYYear],'Yr - 2011' as [FYYearLabel],'1' as [FYQuarter],'Qtr - 1' as [FYQuarterLabel],'July' as [FYMonthLabel],'5' as [FYWeek],'Wk - 5' as [FYWeekLabel],'Wednesday' as [Day],'2010' as [CalendarYear],'7' as [CalendarMonth],'4' as [CalendarDay],Null as [Entity] union all</v>
      </c>
    </row>
    <row r="403" spans="1:20" x14ac:dyDescent="0.3">
      <c r="A403">
        <f>IF($D$5-($D$5-(MAX($A$10:A402)+1))&lt;=$D$5,$D$5-($D$5-(MAX($A$10:A402)+1)),"")</f>
        <v>393</v>
      </c>
      <c r="B403" s="1">
        <f t="shared" si="139"/>
        <v>40388</v>
      </c>
      <c r="C403" s="1" t="str">
        <f t="shared" si="140"/>
        <v>20100729</v>
      </c>
      <c r="D403">
        <f t="shared" si="133"/>
        <v>201101</v>
      </c>
      <c r="E403">
        <f t="shared" si="134"/>
        <v>1</v>
      </c>
      <c r="F403" s="5">
        <f t="shared" si="135"/>
        <v>40360</v>
      </c>
      <c r="G403" s="5">
        <f t="shared" si="138"/>
        <v>40390</v>
      </c>
      <c r="H403" t="str">
        <f t="shared" si="141"/>
        <v>2011</v>
      </c>
      <c r="I403" t="str">
        <f t="shared" si="142"/>
        <v>Yr - 2011</v>
      </c>
      <c r="J403">
        <f t="shared" si="132"/>
        <v>1</v>
      </c>
      <c r="K403" t="str">
        <f t="shared" si="143"/>
        <v>Qtr - 1</v>
      </c>
      <c r="L403" t="str">
        <f t="shared" si="144"/>
        <v>July</v>
      </c>
      <c r="M403">
        <f t="shared" si="136"/>
        <v>5</v>
      </c>
      <c r="N403" t="str">
        <f t="shared" si="145"/>
        <v>Wk - 5</v>
      </c>
      <c r="O403" t="str">
        <f t="shared" si="137"/>
        <v>Thursday</v>
      </c>
      <c r="P403" t="str">
        <f t="shared" si="146"/>
        <v>2010</v>
      </c>
      <c r="Q403">
        <f t="shared" si="147"/>
        <v>7</v>
      </c>
      <c r="R403">
        <f t="shared" si="148"/>
        <v>5</v>
      </c>
      <c r="T403" t="str">
        <f t="shared" si="149"/>
        <v>select '20100729' as [MemberId],'201101' as [FYPeriod],'1' as [FYPeriodInYear],'2010-07-01' as [PeriodStart],'2010-07-31' as [PeriodEnd],'2011' as [FYYear],'Yr - 2011' as [FYYearLabel],'1' as [FYQuarter],'Qtr - 1' as [FYQuarterLabel],'July' as [FYMonthLabel],'5' as [FYWeek],'Wk - 5' as [FYWeekLabel],'Thursday' as [Day],'2010' as [CalendarYear],'7' as [CalendarMonth],'5' as [CalendarDay],Null as [Entity] union all</v>
      </c>
    </row>
    <row r="404" spans="1:20" x14ac:dyDescent="0.3">
      <c r="A404">
        <f>IF($D$5-($D$5-(MAX($A$10:A403)+1))&lt;=$D$5,$D$5-($D$5-(MAX($A$10:A403)+1)),"")</f>
        <v>394</v>
      </c>
      <c r="B404" s="1">
        <f t="shared" si="139"/>
        <v>40389</v>
      </c>
      <c r="C404" s="1" t="str">
        <f t="shared" si="140"/>
        <v>20100730</v>
      </c>
      <c r="D404">
        <f t="shared" si="133"/>
        <v>201101</v>
      </c>
      <c r="E404">
        <f t="shared" si="134"/>
        <v>1</v>
      </c>
      <c r="F404" s="5">
        <f t="shared" si="135"/>
        <v>40360</v>
      </c>
      <c r="G404" s="5">
        <f t="shared" si="138"/>
        <v>40390</v>
      </c>
      <c r="H404" t="str">
        <f t="shared" si="141"/>
        <v>2011</v>
      </c>
      <c r="I404" t="str">
        <f t="shared" si="142"/>
        <v>Yr - 2011</v>
      </c>
      <c r="J404">
        <f t="shared" si="132"/>
        <v>1</v>
      </c>
      <c r="K404" t="str">
        <f t="shared" si="143"/>
        <v>Qtr - 1</v>
      </c>
      <c r="L404" t="str">
        <f t="shared" si="144"/>
        <v>July</v>
      </c>
      <c r="M404">
        <f t="shared" si="136"/>
        <v>5</v>
      </c>
      <c r="N404" t="str">
        <f t="shared" si="145"/>
        <v>Wk - 5</v>
      </c>
      <c r="O404" t="str">
        <f t="shared" si="137"/>
        <v>Friday</v>
      </c>
      <c r="P404" t="str">
        <f t="shared" si="146"/>
        <v>2010</v>
      </c>
      <c r="Q404">
        <f t="shared" si="147"/>
        <v>7</v>
      </c>
      <c r="R404">
        <f t="shared" si="148"/>
        <v>6</v>
      </c>
      <c r="T404" t="str">
        <f t="shared" si="149"/>
        <v>select '20100730' as [MemberId],'201101' as [FYPeriod],'1' as [FYPeriodInYear],'2010-07-01' as [PeriodStart],'2010-07-31' as [PeriodEnd],'2011' as [FYYear],'Yr - 2011' as [FYYearLabel],'1' as [FYQuarter],'Qtr - 1' as [FYQuarterLabel],'July' as [FYMonthLabel],'5' as [FYWeek],'Wk - 5' as [FYWeekLabel],'Friday' as [Day],'2010' as [CalendarYear],'7' as [CalendarMonth],'6' as [CalendarDay],Null as [Entity] union all</v>
      </c>
    </row>
    <row r="405" spans="1:20" x14ac:dyDescent="0.3">
      <c r="A405">
        <f>IF($D$5-($D$5-(MAX($A$10:A404)+1))&lt;=$D$5,$D$5-($D$5-(MAX($A$10:A404)+1)),"")</f>
        <v>395</v>
      </c>
      <c r="B405" s="1">
        <f t="shared" si="139"/>
        <v>40390</v>
      </c>
      <c r="C405" s="1" t="str">
        <f t="shared" si="140"/>
        <v>20100731</v>
      </c>
      <c r="D405">
        <f t="shared" si="133"/>
        <v>201101</v>
      </c>
      <c r="E405">
        <f t="shared" si="134"/>
        <v>1</v>
      </c>
      <c r="F405" s="5">
        <f t="shared" si="135"/>
        <v>40360</v>
      </c>
      <c r="G405" s="5">
        <f t="shared" si="138"/>
        <v>40390</v>
      </c>
      <c r="H405" t="str">
        <f t="shared" si="141"/>
        <v>2011</v>
      </c>
      <c r="I405" t="str">
        <f t="shared" si="142"/>
        <v>Yr - 2011</v>
      </c>
      <c r="J405">
        <f t="shared" si="132"/>
        <v>1</v>
      </c>
      <c r="K405" t="str">
        <f t="shared" si="143"/>
        <v>Qtr - 1</v>
      </c>
      <c r="L405" t="str">
        <f t="shared" si="144"/>
        <v>July</v>
      </c>
      <c r="M405">
        <f t="shared" si="136"/>
        <v>5</v>
      </c>
      <c r="N405" t="str">
        <f t="shared" si="145"/>
        <v>Wk - 5</v>
      </c>
      <c r="O405" t="str">
        <f t="shared" si="137"/>
        <v>Saturday</v>
      </c>
      <c r="P405" t="str">
        <f t="shared" si="146"/>
        <v>2010</v>
      </c>
      <c r="Q405">
        <f t="shared" si="147"/>
        <v>7</v>
      </c>
      <c r="R405">
        <f t="shared" si="148"/>
        <v>7</v>
      </c>
      <c r="T405" t="str">
        <f t="shared" si="149"/>
        <v>select '20100731' as [MemberId],'201101' as [FYPeriod],'1' as [FYPeriodInYear],'2010-07-01' as [PeriodStart],'2010-07-31' as [PeriodEnd],'2011' as [FYYear],'Yr - 2011' as [FYYearLabel],'1' as [FYQuarter],'Qtr - 1' as [FYQuarterLabel],'July' as [FYMonthLabel],'5' as [FYWeek],'Wk - 5' as [FYWeekLabel],'Saturday' as [Day],'2010' as [CalendarYear],'7' as [CalendarMonth],'7' as [CalendarDay],Null as [Entity] union all</v>
      </c>
    </row>
    <row r="406" spans="1:20" x14ac:dyDescent="0.3">
      <c r="A406">
        <f>IF($D$5-($D$5-(MAX($A$10:A405)+1))&lt;=$D$5,$D$5-($D$5-(MAX($A$10:A405)+1)),"")</f>
        <v>396</v>
      </c>
      <c r="B406" s="1">
        <f t="shared" si="139"/>
        <v>40391</v>
      </c>
      <c r="C406" s="1" t="str">
        <f t="shared" si="140"/>
        <v>20100801</v>
      </c>
      <c r="D406">
        <f t="shared" si="133"/>
        <v>201102</v>
      </c>
      <c r="E406">
        <f t="shared" si="134"/>
        <v>2</v>
      </c>
      <c r="F406" s="5">
        <f t="shared" si="135"/>
        <v>40391</v>
      </c>
      <c r="G406" s="5">
        <f t="shared" si="138"/>
        <v>40421</v>
      </c>
      <c r="H406" t="str">
        <f t="shared" si="141"/>
        <v>2011</v>
      </c>
      <c r="I406" t="str">
        <f t="shared" si="142"/>
        <v>Yr - 2011</v>
      </c>
      <c r="J406">
        <f t="shared" si="132"/>
        <v>1</v>
      </c>
      <c r="K406" t="str">
        <f t="shared" si="143"/>
        <v>Qtr - 1</v>
      </c>
      <c r="L406" t="str">
        <f t="shared" si="144"/>
        <v>August</v>
      </c>
      <c r="M406">
        <f t="shared" si="136"/>
        <v>5</v>
      </c>
      <c r="N406" t="str">
        <f t="shared" si="145"/>
        <v>Wk - 5</v>
      </c>
      <c r="O406" t="str">
        <f t="shared" si="137"/>
        <v>Sunday</v>
      </c>
      <c r="P406" t="str">
        <f t="shared" si="146"/>
        <v>2010</v>
      </c>
      <c r="Q406">
        <f t="shared" si="147"/>
        <v>8</v>
      </c>
      <c r="R406">
        <f t="shared" si="148"/>
        <v>1</v>
      </c>
      <c r="T406" t="str">
        <f t="shared" si="149"/>
        <v>select '20100801' as [MemberId],'201102' as [FYPeriod],'2' as [FYPeriodInYear],'2010-08-01' as [PeriodStart],'2010-08-31' as [PeriodEnd],'2011' as [FYYear],'Yr - 2011' as [FYYearLabel],'1' as [FYQuarter],'Qtr - 1' as [FYQuarterLabel],'August' as [FYMonthLabel],'5' as [FYWeek],'Wk - 5' as [FYWeekLabel],'Sunday' as [Day],'2010' as [CalendarYear],'8' as [CalendarMonth],'1' as [CalendarDay],Null as [Entity] union all</v>
      </c>
    </row>
    <row r="407" spans="1:20" x14ac:dyDescent="0.3">
      <c r="A407">
        <f>IF($D$5-($D$5-(MAX($A$10:A406)+1))&lt;=$D$5,$D$5-($D$5-(MAX($A$10:A406)+1)),"")</f>
        <v>397</v>
      </c>
      <c r="B407" s="1">
        <f t="shared" si="139"/>
        <v>40392</v>
      </c>
      <c r="C407" s="1" t="str">
        <f t="shared" si="140"/>
        <v>20100802</v>
      </c>
      <c r="D407">
        <f t="shared" si="133"/>
        <v>201102</v>
      </c>
      <c r="E407">
        <f t="shared" si="134"/>
        <v>2</v>
      </c>
      <c r="F407" s="5">
        <f t="shared" si="135"/>
        <v>40391</v>
      </c>
      <c r="G407" s="5">
        <f t="shared" si="138"/>
        <v>40421</v>
      </c>
      <c r="H407" t="str">
        <f t="shared" si="141"/>
        <v>2011</v>
      </c>
      <c r="I407" t="str">
        <f t="shared" si="142"/>
        <v>Yr - 2011</v>
      </c>
      <c r="J407">
        <f t="shared" si="132"/>
        <v>1</v>
      </c>
      <c r="K407" t="str">
        <f t="shared" si="143"/>
        <v>Qtr - 1</v>
      </c>
      <c r="L407" t="str">
        <f t="shared" si="144"/>
        <v>August</v>
      </c>
      <c r="M407">
        <f t="shared" si="136"/>
        <v>5</v>
      </c>
      <c r="N407" t="str">
        <f t="shared" si="145"/>
        <v>Wk - 5</v>
      </c>
      <c r="O407" t="str">
        <f t="shared" si="137"/>
        <v>Monday</v>
      </c>
      <c r="P407" t="str">
        <f t="shared" si="146"/>
        <v>2010</v>
      </c>
      <c r="Q407">
        <f t="shared" si="147"/>
        <v>8</v>
      </c>
      <c r="R407">
        <f t="shared" si="148"/>
        <v>2</v>
      </c>
      <c r="T407" t="str">
        <f t="shared" si="149"/>
        <v>select '20100802' as [MemberId],'201102' as [FYPeriod],'2' as [FYPeriodInYear],'2010-08-01' as [PeriodStart],'2010-08-31' as [PeriodEnd],'2011' as [FYYear],'Yr - 2011' as [FYYearLabel],'1' as [FYQuarter],'Qtr - 1' as [FYQuarterLabel],'August' as [FYMonthLabel],'5' as [FYWeek],'Wk - 5' as [FYWeekLabel],'Monday' as [Day],'2010' as [CalendarYear],'8' as [CalendarMonth],'2' as [CalendarDay],Null as [Entity] union all</v>
      </c>
    </row>
    <row r="408" spans="1:20" x14ac:dyDescent="0.3">
      <c r="A408">
        <f>IF($D$5-($D$5-(MAX($A$10:A407)+1))&lt;=$D$5,$D$5-($D$5-(MAX($A$10:A407)+1)),"")</f>
        <v>398</v>
      </c>
      <c r="B408" s="1">
        <f t="shared" si="139"/>
        <v>40393</v>
      </c>
      <c r="C408" s="1" t="str">
        <f t="shared" si="140"/>
        <v>20100803</v>
      </c>
      <c r="D408">
        <f t="shared" si="133"/>
        <v>201102</v>
      </c>
      <c r="E408">
        <f t="shared" si="134"/>
        <v>2</v>
      </c>
      <c r="F408" s="5">
        <f t="shared" si="135"/>
        <v>40391</v>
      </c>
      <c r="G408" s="5">
        <f t="shared" si="138"/>
        <v>40421</v>
      </c>
      <c r="H408" t="str">
        <f t="shared" si="141"/>
        <v>2011</v>
      </c>
      <c r="I408" t="str">
        <f t="shared" si="142"/>
        <v>Yr - 2011</v>
      </c>
      <c r="J408">
        <f t="shared" si="132"/>
        <v>1</v>
      </c>
      <c r="K408" t="str">
        <f t="shared" si="143"/>
        <v>Qtr - 1</v>
      </c>
      <c r="L408" t="str">
        <f t="shared" si="144"/>
        <v>August</v>
      </c>
      <c r="M408">
        <f t="shared" si="136"/>
        <v>5</v>
      </c>
      <c r="N408" t="str">
        <f t="shared" si="145"/>
        <v>Wk - 5</v>
      </c>
      <c r="O408" t="str">
        <f t="shared" si="137"/>
        <v>Tuesday</v>
      </c>
      <c r="P408" t="str">
        <f t="shared" si="146"/>
        <v>2010</v>
      </c>
      <c r="Q408">
        <f t="shared" si="147"/>
        <v>8</v>
      </c>
      <c r="R408">
        <f t="shared" si="148"/>
        <v>3</v>
      </c>
      <c r="T408" t="str">
        <f t="shared" si="149"/>
        <v>select '20100803' as [MemberId],'201102' as [FYPeriod],'2' as [FYPeriodInYear],'2010-08-01' as [PeriodStart],'2010-08-31' as [PeriodEnd],'2011' as [FYYear],'Yr - 2011' as [FYYearLabel],'1' as [FYQuarter],'Qtr - 1' as [FYQuarterLabel],'August' as [FYMonthLabel],'5' as [FYWeek],'Wk - 5' as [FYWeekLabel],'Tuesday' as [Day],'2010' as [CalendarYear],'8' as [CalendarMonth],'3' as [CalendarDay],Null as [Entity] union all</v>
      </c>
    </row>
    <row r="409" spans="1:20" x14ac:dyDescent="0.3">
      <c r="A409">
        <f>IF($D$5-($D$5-(MAX($A$10:A408)+1))&lt;=$D$5,$D$5-($D$5-(MAX($A$10:A408)+1)),"")</f>
        <v>399</v>
      </c>
      <c r="B409" s="1">
        <f t="shared" si="139"/>
        <v>40394</v>
      </c>
      <c r="C409" s="1" t="str">
        <f t="shared" si="140"/>
        <v>20100804</v>
      </c>
      <c r="D409">
        <f t="shared" si="133"/>
        <v>201102</v>
      </c>
      <c r="E409">
        <f t="shared" si="134"/>
        <v>2</v>
      </c>
      <c r="F409" s="5">
        <f t="shared" si="135"/>
        <v>40391</v>
      </c>
      <c r="G409" s="5">
        <f t="shared" si="138"/>
        <v>40421</v>
      </c>
      <c r="H409" t="str">
        <f t="shared" si="141"/>
        <v>2011</v>
      </c>
      <c r="I409" t="str">
        <f t="shared" si="142"/>
        <v>Yr - 2011</v>
      </c>
      <c r="J409">
        <f t="shared" si="132"/>
        <v>1</v>
      </c>
      <c r="K409" t="str">
        <f t="shared" si="143"/>
        <v>Qtr - 1</v>
      </c>
      <c r="L409" t="str">
        <f t="shared" si="144"/>
        <v>August</v>
      </c>
      <c r="M409">
        <f t="shared" si="136"/>
        <v>6</v>
      </c>
      <c r="N409" t="str">
        <f t="shared" si="145"/>
        <v>Wk - 6</v>
      </c>
      <c r="O409" t="str">
        <f t="shared" si="137"/>
        <v>Wednesday</v>
      </c>
      <c r="P409" t="str">
        <f t="shared" si="146"/>
        <v>2010</v>
      </c>
      <c r="Q409">
        <f t="shared" si="147"/>
        <v>8</v>
      </c>
      <c r="R409">
        <f t="shared" si="148"/>
        <v>4</v>
      </c>
      <c r="T409" t="str">
        <f t="shared" si="149"/>
        <v>select '20100804' as [MemberId],'201102' as [FYPeriod],'2' as [FYPeriodInYear],'2010-08-01' as [PeriodStart],'2010-08-31' as [PeriodEnd],'2011' as [FYYear],'Yr - 2011' as [FYYearLabel],'1' as [FYQuarter],'Qtr - 1' as [FYQuarterLabel],'August' as [FYMonthLabel],'6' as [FYWeek],'Wk - 6' as [FYWeekLabel],'Wednesday' as [Day],'2010' as [CalendarYear],'8' as [CalendarMonth],'4' as [CalendarDay],Null as [Entity] union all</v>
      </c>
    </row>
    <row r="410" spans="1:20" x14ac:dyDescent="0.3">
      <c r="A410">
        <f>IF($D$5-($D$5-(MAX($A$10:A409)+1))&lt;=$D$5,$D$5-($D$5-(MAX($A$10:A409)+1)),"")</f>
        <v>400</v>
      </c>
      <c r="B410" s="1">
        <f t="shared" si="139"/>
        <v>40395</v>
      </c>
      <c r="C410" s="1" t="str">
        <f t="shared" si="140"/>
        <v>20100805</v>
      </c>
      <c r="D410">
        <f t="shared" si="133"/>
        <v>201102</v>
      </c>
      <c r="E410">
        <f t="shared" si="134"/>
        <v>2</v>
      </c>
      <c r="F410" s="5">
        <f t="shared" si="135"/>
        <v>40391</v>
      </c>
      <c r="G410" s="5">
        <f t="shared" si="138"/>
        <v>40421</v>
      </c>
      <c r="H410" t="str">
        <f t="shared" si="141"/>
        <v>2011</v>
      </c>
      <c r="I410" t="str">
        <f t="shared" si="142"/>
        <v>Yr - 2011</v>
      </c>
      <c r="J410">
        <f t="shared" si="132"/>
        <v>1</v>
      </c>
      <c r="K410" t="str">
        <f t="shared" si="143"/>
        <v>Qtr - 1</v>
      </c>
      <c r="L410" t="str">
        <f t="shared" si="144"/>
        <v>August</v>
      </c>
      <c r="M410">
        <f t="shared" si="136"/>
        <v>6</v>
      </c>
      <c r="N410" t="str">
        <f t="shared" si="145"/>
        <v>Wk - 6</v>
      </c>
      <c r="O410" t="str">
        <f t="shared" si="137"/>
        <v>Thursday</v>
      </c>
      <c r="P410" t="str">
        <f t="shared" si="146"/>
        <v>2010</v>
      </c>
      <c r="Q410">
        <f t="shared" si="147"/>
        <v>8</v>
      </c>
      <c r="R410">
        <f t="shared" si="148"/>
        <v>5</v>
      </c>
      <c r="T410" t="str">
        <f t="shared" si="149"/>
        <v>select '20100805' as [MemberId],'201102' as [FYPeriod],'2' as [FYPeriodInYear],'2010-08-01' as [PeriodStart],'2010-08-31' as [PeriodEnd],'2011' as [FYYear],'Yr - 2011' as [FYYearLabel],'1' as [FYQuarter],'Qtr - 1' as [FYQuarterLabel],'August' as [FYMonthLabel],'6' as [FYWeek],'Wk - 6' as [FYWeekLabel],'Thursday' as [Day],'2010' as [CalendarYear],'8' as [CalendarMonth],'5' as [CalendarDay],Null as [Entity] union all</v>
      </c>
    </row>
    <row r="411" spans="1:20" x14ac:dyDescent="0.3">
      <c r="A411">
        <f>IF($D$5-($D$5-(MAX($A$10:A410)+1))&lt;=$D$5,$D$5-($D$5-(MAX($A$10:A410)+1)),"")</f>
        <v>401</v>
      </c>
      <c r="B411" s="1">
        <f t="shared" si="139"/>
        <v>40396</v>
      </c>
      <c r="C411" s="1" t="str">
        <f t="shared" si="140"/>
        <v>20100806</v>
      </c>
      <c r="D411">
        <f t="shared" si="133"/>
        <v>201102</v>
      </c>
      <c r="E411">
        <f t="shared" si="134"/>
        <v>2</v>
      </c>
      <c r="F411" s="5">
        <f t="shared" si="135"/>
        <v>40391</v>
      </c>
      <c r="G411" s="5">
        <f t="shared" si="138"/>
        <v>40421</v>
      </c>
      <c r="H411" t="str">
        <f t="shared" si="141"/>
        <v>2011</v>
      </c>
      <c r="I411" t="str">
        <f t="shared" si="142"/>
        <v>Yr - 2011</v>
      </c>
      <c r="J411">
        <f t="shared" si="132"/>
        <v>1</v>
      </c>
      <c r="K411" t="str">
        <f t="shared" si="143"/>
        <v>Qtr - 1</v>
      </c>
      <c r="L411" t="str">
        <f t="shared" si="144"/>
        <v>August</v>
      </c>
      <c r="M411">
        <f t="shared" si="136"/>
        <v>6</v>
      </c>
      <c r="N411" t="str">
        <f t="shared" si="145"/>
        <v>Wk - 6</v>
      </c>
      <c r="O411" t="str">
        <f t="shared" si="137"/>
        <v>Friday</v>
      </c>
      <c r="P411" t="str">
        <f t="shared" si="146"/>
        <v>2010</v>
      </c>
      <c r="Q411">
        <f t="shared" si="147"/>
        <v>8</v>
      </c>
      <c r="R411">
        <f t="shared" si="148"/>
        <v>6</v>
      </c>
      <c r="T411" t="str">
        <f t="shared" si="149"/>
        <v>select '20100806' as [MemberId],'201102' as [FYPeriod],'2' as [FYPeriodInYear],'2010-08-01' as [PeriodStart],'2010-08-31' as [PeriodEnd],'2011' as [FYYear],'Yr - 2011' as [FYYearLabel],'1' as [FYQuarter],'Qtr - 1' as [FYQuarterLabel],'August' as [FYMonthLabel],'6' as [FYWeek],'Wk - 6' as [FYWeekLabel],'Friday' as [Day],'2010' as [CalendarYear],'8' as [CalendarMonth],'6' as [CalendarDay],Null as [Entity] union all</v>
      </c>
    </row>
    <row r="412" spans="1:20" x14ac:dyDescent="0.3">
      <c r="A412">
        <f>IF($D$5-($D$5-(MAX($A$10:A411)+1))&lt;=$D$5,$D$5-($D$5-(MAX($A$10:A411)+1)),"")</f>
        <v>402</v>
      </c>
      <c r="B412" s="1">
        <f t="shared" si="139"/>
        <v>40397</v>
      </c>
      <c r="C412" s="1" t="str">
        <f t="shared" si="140"/>
        <v>20100807</v>
      </c>
      <c r="D412">
        <f t="shared" si="133"/>
        <v>201102</v>
      </c>
      <c r="E412">
        <f t="shared" si="134"/>
        <v>2</v>
      </c>
      <c r="F412" s="5">
        <f t="shared" si="135"/>
        <v>40391</v>
      </c>
      <c r="G412" s="5">
        <f t="shared" si="138"/>
        <v>40421</v>
      </c>
      <c r="H412" t="str">
        <f t="shared" si="141"/>
        <v>2011</v>
      </c>
      <c r="I412" t="str">
        <f t="shared" si="142"/>
        <v>Yr - 2011</v>
      </c>
      <c r="J412">
        <f t="shared" si="132"/>
        <v>1</v>
      </c>
      <c r="K412" t="str">
        <f t="shared" si="143"/>
        <v>Qtr - 1</v>
      </c>
      <c r="L412" t="str">
        <f t="shared" si="144"/>
        <v>August</v>
      </c>
      <c r="M412">
        <f t="shared" si="136"/>
        <v>6</v>
      </c>
      <c r="N412" t="str">
        <f t="shared" si="145"/>
        <v>Wk - 6</v>
      </c>
      <c r="O412" t="str">
        <f t="shared" si="137"/>
        <v>Saturday</v>
      </c>
      <c r="P412" t="str">
        <f t="shared" si="146"/>
        <v>2010</v>
      </c>
      <c r="Q412">
        <f t="shared" si="147"/>
        <v>8</v>
      </c>
      <c r="R412">
        <f t="shared" si="148"/>
        <v>7</v>
      </c>
      <c r="T412" t="str">
        <f t="shared" si="149"/>
        <v>select '20100807' as [MemberId],'201102' as [FYPeriod],'2' as [FYPeriodInYear],'2010-08-01' as [PeriodStart],'2010-08-31' as [PeriodEnd],'2011' as [FYYear],'Yr - 2011' as [FYYearLabel],'1' as [FYQuarter],'Qtr - 1' as [FYQuarterLabel],'August' as [FYMonthLabel],'6' as [FYWeek],'Wk - 6' as [FYWeekLabel],'Saturday' as [Day],'2010' as [CalendarYear],'8' as [CalendarMonth],'7' as [CalendarDay],Null as [Entity] union all</v>
      </c>
    </row>
    <row r="413" spans="1:20" x14ac:dyDescent="0.3">
      <c r="A413">
        <f>IF($D$5-($D$5-(MAX($A$10:A412)+1))&lt;=$D$5,$D$5-($D$5-(MAX($A$10:A412)+1)),"")</f>
        <v>403</v>
      </c>
      <c r="B413" s="1">
        <f t="shared" si="139"/>
        <v>40398</v>
      </c>
      <c r="C413" s="1" t="str">
        <f t="shared" si="140"/>
        <v>20100808</v>
      </c>
      <c r="D413">
        <f t="shared" si="133"/>
        <v>201102</v>
      </c>
      <c r="E413">
        <f t="shared" si="134"/>
        <v>2</v>
      </c>
      <c r="F413" s="5">
        <f t="shared" si="135"/>
        <v>40391</v>
      </c>
      <c r="G413" s="5">
        <f t="shared" si="138"/>
        <v>40421</v>
      </c>
      <c r="H413" t="str">
        <f t="shared" si="141"/>
        <v>2011</v>
      </c>
      <c r="I413" t="str">
        <f t="shared" si="142"/>
        <v>Yr - 2011</v>
      </c>
      <c r="J413">
        <f t="shared" si="132"/>
        <v>1</v>
      </c>
      <c r="K413" t="str">
        <f t="shared" si="143"/>
        <v>Qtr - 1</v>
      </c>
      <c r="L413" t="str">
        <f t="shared" si="144"/>
        <v>August</v>
      </c>
      <c r="M413">
        <f t="shared" si="136"/>
        <v>6</v>
      </c>
      <c r="N413" t="str">
        <f t="shared" si="145"/>
        <v>Wk - 6</v>
      </c>
      <c r="O413" t="str">
        <f t="shared" si="137"/>
        <v>Sunday</v>
      </c>
      <c r="P413" t="str">
        <f t="shared" si="146"/>
        <v>2010</v>
      </c>
      <c r="Q413">
        <f t="shared" si="147"/>
        <v>8</v>
      </c>
      <c r="R413">
        <f t="shared" si="148"/>
        <v>1</v>
      </c>
      <c r="T413" t="str">
        <f t="shared" si="149"/>
        <v>select '20100808' as [MemberId],'201102' as [FYPeriod],'2' as [FYPeriodInYear],'2010-08-01' as [PeriodStart],'2010-08-31' as [PeriodEnd],'2011' as [FYYear],'Yr - 2011' as [FYYearLabel],'1' as [FYQuarter],'Qtr - 1' as [FYQuarterLabel],'August' as [FYMonthLabel],'6' as [FYWeek],'Wk - 6' as [FYWeekLabel],'Sunday' as [Day],'2010' as [CalendarYear],'8' as [CalendarMonth],'1' as [CalendarDay],Null as [Entity] union all</v>
      </c>
    </row>
    <row r="414" spans="1:20" x14ac:dyDescent="0.3">
      <c r="A414">
        <f>IF($D$5-($D$5-(MAX($A$10:A413)+1))&lt;=$D$5,$D$5-($D$5-(MAX($A$10:A413)+1)),"")</f>
        <v>404</v>
      </c>
      <c r="B414" s="1">
        <f t="shared" si="139"/>
        <v>40399</v>
      </c>
      <c r="C414" s="1" t="str">
        <f t="shared" si="140"/>
        <v>20100809</v>
      </c>
      <c r="D414">
        <f t="shared" si="133"/>
        <v>201102</v>
      </c>
      <c r="E414">
        <f t="shared" si="134"/>
        <v>2</v>
      </c>
      <c r="F414" s="5">
        <f t="shared" si="135"/>
        <v>40391</v>
      </c>
      <c r="G414" s="5">
        <f t="shared" si="138"/>
        <v>40421</v>
      </c>
      <c r="H414" t="str">
        <f t="shared" si="141"/>
        <v>2011</v>
      </c>
      <c r="I414" t="str">
        <f t="shared" si="142"/>
        <v>Yr - 2011</v>
      </c>
      <c r="J414">
        <f t="shared" si="132"/>
        <v>1</v>
      </c>
      <c r="K414" t="str">
        <f t="shared" si="143"/>
        <v>Qtr - 1</v>
      </c>
      <c r="L414" t="str">
        <f t="shared" si="144"/>
        <v>August</v>
      </c>
      <c r="M414">
        <f t="shared" si="136"/>
        <v>6</v>
      </c>
      <c r="N414" t="str">
        <f t="shared" si="145"/>
        <v>Wk - 6</v>
      </c>
      <c r="O414" t="str">
        <f t="shared" si="137"/>
        <v>Monday</v>
      </c>
      <c r="P414" t="str">
        <f t="shared" si="146"/>
        <v>2010</v>
      </c>
      <c r="Q414">
        <f t="shared" si="147"/>
        <v>8</v>
      </c>
      <c r="R414">
        <f t="shared" si="148"/>
        <v>2</v>
      </c>
      <c r="T414" t="str">
        <f t="shared" si="149"/>
        <v>select '20100809' as [MemberId],'201102' as [FYPeriod],'2' as [FYPeriodInYear],'2010-08-01' as [PeriodStart],'2010-08-31' as [PeriodEnd],'2011' as [FYYear],'Yr - 2011' as [FYYearLabel],'1' as [FYQuarter],'Qtr - 1' as [FYQuarterLabel],'August' as [FYMonthLabel],'6' as [FYWeek],'Wk - 6' as [FYWeekLabel],'Monday' as [Day],'2010' as [CalendarYear],'8' as [CalendarMonth],'2' as [CalendarDay],Null as [Entity] union all</v>
      </c>
    </row>
    <row r="415" spans="1:20" x14ac:dyDescent="0.3">
      <c r="A415">
        <f>IF($D$5-($D$5-(MAX($A$10:A414)+1))&lt;=$D$5,$D$5-($D$5-(MAX($A$10:A414)+1)),"")</f>
        <v>405</v>
      </c>
      <c r="B415" s="1">
        <f t="shared" si="139"/>
        <v>40400</v>
      </c>
      <c r="C415" s="1" t="str">
        <f t="shared" si="140"/>
        <v>20100810</v>
      </c>
      <c r="D415">
        <f t="shared" si="133"/>
        <v>201102</v>
      </c>
      <c r="E415">
        <f t="shared" si="134"/>
        <v>2</v>
      </c>
      <c r="F415" s="5">
        <f t="shared" si="135"/>
        <v>40391</v>
      </c>
      <c r="G415" s="5">
        <f t="shared" si="138"/>
        <v>40421</v>
      </c>
      <c r="H415" t="str">
        <f t="shared" si="141"/>
        <v>2011</v>
      </c>
      <c r="I415" t="str">
        <f t="shared" si="142"/>
        <v>Yr - 2011</v>
      </c>
      <c r="J415">
        <f t="shared" si="132"/>
        <v>1</v>
      </c>
      <c r="K415" t="str">
        <f t="shared" si="143"/>
        <v>Qtr - 1</v>
      </c>
      <c r="L415" t="str">
        <f t="shared" si="144"/>
        <v>August</v>
      </c>
      <c r="M415">
        <f t="shared" si="136"/>
        <v>6</v>
      </c>
      <c r="N415" t="str">
        <f t="shared" si="145"/>
        <v>Wk - 6</v>
      </c>
      <c r="O415" t="str">
        <f t="shared" si="137"/>
        <v>Tuesday</v>
      </c>
      <c r="P415" t="str">
        <f t="shared" si="146"/>
        <v>2010</v>
      </c>
      <c r="Q415">
        <f t="shared" si="147"/>
        <v>8</v>
      </c>
      <c r="R415">
        <f t="shared" si="148"/>
        <v>3</v>
      </c>
      <c r="T415" t="str">
        <f t="shared" si="149"/>
        <v>select '20100810' as [MemberId],'201102' as [FYPeriod],'2' as [FYPeriodInYear],'2010-08-01' as [PeriodStart],'2010-08-31' as [PeriodEnd],'2011' as [FYYear],'Yr - 2011' as [FYYearLabel],'1' as [FYQuarter],'Qtr - 1' as [FYQuarterLabel],'August' as [FYMonthLabel],'6' as [FYWeek],'Wk - 6' as [FYWeekLabel],'Tuesday' as [Day],'2010' as [CalendarYear],'8' as [CalendarMonth],'3' as [CalendarDay],Null as [Entity] union all</v>
      </c>
    </row>
    <row r="416" spans="1:20" x14ac:dyDescent="0.3">
      <c r="A416">
        <f>IF($D$5-($D$5-(MAX($A$10:A415)+1))&lt;=$D$5,$D$5-($D$5-(MAX($A$10:A415)+1)),"")</f>
        <v>406</v>
      </c>
      <c r="B416" s="1">
        <f t="shared" si="139"/>
        <v>40401</v>
      </c>
      <c r="C416" s="1" t="str">
        <f t="shared" si="140"/>
        <v>20100811</v>
      </c>
      <c r="D416">
        <f t="shared" si="133"/>
        <v>201102</v>
      </c>
      <c r="E416">
        <f t="shared" si="134"/>
        <v>2</v>
      </c>
      <c r="F416" s="5">
        <f t="shared" si="135"/>
        <v>40391</v>
      </c>
      <c r="G416" s="5">
        <f t="shared" si="138"/>
        <v>40421</v>
      </c>
      <c r="H416" t="str">
        <f t="shared" si="141"/>
        <v>2011</v>
      </c>
      <c r="I416" t="str">
        <f t="shared" si="142"/>
        <v>Yr - 2011</v>
      </c>
      <c r="J416">
        <f t="shared" si="132"/>
        <v>1</v>
      </c>
      <c r="K416" t="str">
        <f t="shared" si="143"/>
        <v>Qtr - 1</v>
      </c>
      <c r="L416" t="str">
        <f t="shared" si="144"/>
        <v>August</v>
      </c>
      <c r="M416">
        <f t="shared" si="136"/>
        <v>7</v>
      </c>
      <c r="N416" t="str">
        <f t="shared" si="145"/>
        <v>Wk - 7</v>
      </c>
      <c r="O416" t="str">
        <f t="shared" si="137"/>
        <v>Wednesday</v>
      </c>
      <c r="P416" t="str">
        <f t="shared" si="146"/>
        <v>2010</v>
      </c>
      <c r="Q416">
        <f t="shared" si="147"/>
        <v>8</v>
      </c>
      <c r="R416">
        <f t="shared" si="148"/>
        <v>4</v>
      </c>
      <c r="T416" t="str">
        <f t="shared" si="149"/>
        <v>select '20100811' as [MemberId],'201102' as [FYPeriod],'2' as [FYPeriodInYear],'2010-08-01' as [PeriodStart],'2010-08-31' as [PeriodEnd],'2011' as [FYYear],'Yr - 2011' as [FYYearLabel],'1' as [FYQuarter],'Qtr - 1' as [FYQuarterLabel],'August' as [FYMonthLabel],'7' as [FYWeek],'Wk - 7' as [FYWeekLabel],'Wednesday' as [Day],'2010' as [CalendarYear],'8' as [CalendarMonth],'4' as [CalendarDay],Null as [Entity] union all</v>
      </c>
    </row>
    <row r="417" spans="1:20" x14ac:dyDescent="0.3">
      <c r="A417">
        <f>IF($D$5-($D$5-(MAX($A$10:A416)+1))&lt;=$D$5,$D$5-($D$5-(MAX($A$10:A416)+1)),"")</f>
        <v>407</v>
      </c>
      <c r="B417" s="1">
        <f t="shared" si="139"/>
        <v>40402</v>
      </c>
      <c r="C417" s="1" t="str">
        <f t="shared" si="140"/>
        <v>20100812</v>
      </c>
      <c r="D417">
        <f t="shared" si="133"/>
        <v>201102</v>
      </c>
      <c r="E417">
        <f t="shared" si="134"/>
        <v>2</v>
      </c>
      <c r="F417" s="5">
        <f t="shared" si="135"/>
        <v>40391</v>
      </c>
      <c r="G417" s="5">
        <f t="shared" si="138"/>
        <v>40421</v>
      </c>
      <c r="H417" t="str">
        <f t="shared" si="141"/>
        <v>2011</v>
      </c>
      <c r="I417" t="str">
        <f t="shared" si="142"/>
        <v>Yr - 2011</v>
      </c>
      <c r="J417">
        <f t="shared" si="132"/>
        <v>1</v>
      </c>
      <c r="K417" t="str">
        <f t="shared" si="143"/>
        <v>Qtr - 1</v>
      </c>
      <c r="L417" t="str">
        <f t="shared" si="144"/>
        <v>August</v>
      </c>
      <c r="M417">
        <f t="shared" si="136"/>
        <v>7</v>
      </c>
      <c r="N417" t="str">
        <f t="shared" si="145"/>
        <v>Wk - 7</v>
      </c>
      <c r="O417" t="str">
        <f t="shared" si="137"/>
        <v>Thursday</v>
      </c>
      <c r="P417" t="str">
        <f t="shared" si="146"/>
        <v>2010</v>
      </c>
      <c r="Q417">
        <f t="shared" si="147"/>
        <v>8</v>
      </c>
      <c r="R417">
        <f t="shared" si="148"/>
        <v>5</v>
      </c>
      <c r="T417" t="str">
        <f t="shared" si="149"/>
        <v>select '20100812' as [MemberId],'201102' as [FYPeriod],'2' as [FYPeriodInYear],'2010-08-01' as [PeriodStart],'2010-08-31' as [PeriodEnd],'2011' as [FYYear],'Yr - 2011' as [FYYearLabel],'1' as [FYQuarter],'Qtr - 1' as [FYQuarterLabel],'August' as [FYMonthLabel],'7' as [FYWeek],'Wk - 7' as [FYWeekLabel],'Thursday' as [Day],'2010' as [CalendarYear],'8' as [CalendarMonth],'5' as [CalendarDay],Null as [Entity] union all</v>
      </c>
    </row>
    <row r="418" spans="1:20" x14ac:dyDescent="0.3">
      <c r="A418">
        <f>IF($D$5-($D$5-(MAX($A$10:A417)+1))&lt;=$D$5,$D$5-($D$5-(MAX($A$10:A417)+1)),"")</f>
        <v>408</v>
      </c>
      <c r="B418" s="1">
        <f t="shared" si="139"/>
        <v>40403</v>
      </c>
      <c r="C418" s="1" t="str">
        <f t="shared" si="140"/>
        <v>20100813</v>
      </c>
      <c r="D418">
        <f t="shared" si="133"/>
        <v>201102</v>
      </c>
      <c r="E418">
        <f t="shared" si="134"/>
        <v>2</v>
      </c>
      <c r="F418" s="5">
        <f t="shared" si="135"/>
        <v>40391</v>
      </c>
      <c r="G418" s="5">
        <f t="shared" si="138"/>
        <v>40421</v>
      </c>
      <c r="H418" t="str">
        <f t="shared" si="141"/>
        <v>2011</v>
      </c>
      <c r="I418" t="str">
        <f t="shared" si="142"/>
        <v>Yr - 2011</v>
      </c>
      <c r="J418">
        <f t="shared" si="132"/>
        <v>1</v>
      </c>
      <c r="K418" t="str">
        <f t="shared" si="143"/>
        <v>Qtr - 1</v>
      </c>
      <c r="L418" t="str">
        <f t="shared" si="144"/>
        <v>August</v>
      </c>
      <c r="M418">
        <f t="shared" si="136"/>
        <v>7</v>
      </c>
      <c r="N418" t="str">
        <f t="shared" si="145"/>
        <v>Wk - 7</v>
      </c>
      <c r="O418" t="str">
        <f t="shared" si="137"/>
        <v>Friday</v>
      </c>
      <c r="P418" t="str">
        <f t="shared" si="146"/>
        <v>2010</v>
      </c>
      <c r="Q418">
        <f t="shared" si="147"/>
        <v>8</v>
      </c>
      <c r="R418">
        <f t="shared" si="148"/>
        <v>6</v>
      </c>
      <c r="T418" t="str">
        <f t="shared" si="149"/>
        <v>select '20100813' as [MemberId],'201102' as [FYPeriod],'2' as [FYPeriodInYear],'2010-08-01' as [PeriodStart],'2010-08-31' as [PeriodEnd],'2011' as [FYYear],'Yr - 2011' as [FYYearLabel],'1' as [FYQuarter],'Qtr - 1' as [FYQuarterLabel],'August' as [FYMonthLabel],'7' as [FYWeek],'Wk - 7' as [FYWeekLabel],'Friday' as [Day],'2010' as [CalendarYear],'8' as [CalendarMonth],'6' as [CalendarDay],Null as [Entity] union all</v>
      </c>
    </row>
    <row r="419" spans="1:20" x14ac:dyDescent="0.3">
      <c r="A419">
        <f>IF($D$5-($D$5-(MAX($A$10:A418)+1))&lt;=$D$5,$D$5-($D$5-(MAX($A$10:A418)+1)),"")</f>
        <v>409</v>
      </c>
      <c r="B419" s="1">
        <f t="shared" si="139"/>
        <v>40404</v>
      </c>
      <c r="C419" s="1" t="str">
        <f t="shared" si="140"/>
        <v>20100814</v>
      </c>
      <c r="D419">
        <f t="shared" si="133"/>
        <v>201102</v>
      </c>
      <c r="E419">
        <f t="shared" si="134"/>
        <v>2</v>
      </c>
      <c r="F419" s="5">
        <f t="shared" si="135"/>
        <v>40391</v>
      </c>
      <c r="G419" s="5">
        <f t="shared" si="138"/>
        <v>40421</v>
      </c>
      <c r="H419" t="str">
        <f t="shared" si="141"/>
        <v>2011</v>
      </c>
      <c r="I419" t="str">
        <f t="shared" si="142"/>
        <v>Yr - 2011</v>
      </c>
      <c r="J419">
        <f t="shared" si="132"/>
        <v>1</v>
      </c>
      <c r="K419" t="str">
        <f t="shared" si="143"/>
        <v>Qtr - 1</v>
      </c>
      <c r="L419" t="str">
        <f t="shared" si="144"/>
        <v>August</v>
      </c>
      <c r="M419">
        <f t="shared" si="136"/>
        <v>7</v>
      </c>
      <c r="N419" t="str">
        <f t="shared" si="145"/>
        <v>Wk - 7</v>
      </c>
      <c r="O419" t="str">
        <f t="shared" si="137"/>
        <v>Saturday</v>
      </c>
      <c r="P419" t="str">
        <f t="shared" si="146"/>
        <v>2010</v>
      </c>
      <c r="Q419">
        <f t="shared" si="147"/>
        <v>8</v>
      </c>
      <c r="R419">
        <f t="shared" si="148"/>
        <v>7</v>
      </c>
      <c r="T419" t="str">
        <f t="shared" si="149"/>
        <v>select '20100814' as [MemberId],'201102' as [FYPeriod],'2' as [FYPeriodInYear],'2010-08-01' as [PeriodStart],'2010-08-31' as [PeriodEnd],'2011' as [FYYear],'Yr - 2011' as [FYYearLabel],'1' as [FYQuarter],'Qtr - 1' as [FYQuarterLabel],'August' as [FYMonthLabel],'7' as [FYWeek],'Wk - 7' as [FYWeekLabel],'Saturday' as [Day],'2010' as [CalendarYear],'8' as [CalendarMonth],'7' as [CalendarDay],Null as [Entity] union all</v>
      </c>
    </row>
    <row r="420" spans="1:20" x14ac:dyDescent="0.3">
      <c r="A420">
        <f>IF($D$5-($D$5-(MAX($A$10:A419)+1))&lt;=$D$5,$D$5-($D$5-(MAX($A$10:A419)+1)),"")</f>
        <v>410</v>
      </c>
      <c r="B420" s="1">
        <f t="shared" si="139"/>
        <v>40405</v>
      </c>
      <c r="C420" s="1" t="str">
        <f t="shared" si="140"/>
        <v>20100815</v>
      </c>
      <c r="D420">
        <f t="shared" si="133"/>
        <v>201102</v>
      </c>
      <c r="E420">
        <f t="shared" si="134"/>
        <v>2</v>
      </c>
      <c r="F420" s="5">
        <f t="shared" si="135"/>
        <v>40391</v>
      </c>
      <c r="G420" s="5">
        <f t="shared" si="138"/>
        <v>40421</v>
      </c>
      <c r="H420" t="str">
        <f t="shared" si="141"/>
        <v>2011</v>
      </c>
      <c r="I420" t="str">
        <f t="shared" si="142"/>
        <v>Yr - 2011</v>
      </c>
      <c r="J420">
        <f t="shared" si="132"/>
        <v>1</v>
      </c>
      <c r="K420" t="str">
        <f t="shared" si="143"/>
        <v>Qtr - 1</v>
      </c>
      <c r="L420" t="str">
        <f t="shared" si="144"/>
        <v>August</v>
      </c>
      <c r="M420">
        <f t="shared" si="136"/>
        <v>7</v>
      </c>
      <c r="N420" t="str">
        <f t="shared" si="145"/>
        <v>Wk - 7</v>
      </c>
      <c r="O420" t="str">
        <f t="shared" si="137"/>
        <v>Sunday</v>
      </c>
      <c r="P420" t="str">
        <f t="shared" si="146"/>
        <v>2010</v>
      </c>
      <c r="Q420">
        <f t="shared" si="147"/>
        <v>8</v>
      </c>
      <c r="R420">
        <f t="shared" si="148"/>
        <v>1</v>
      </c>
      <c r="T420" t="str">
        <f t="shared" si="149"/>
        <v>select '20100815' as [MemberId],'201102' as [FYPeriod],'2' as [FYPeriodInYear],'2010-08-01' as [PeriodStart],'2010-08-31' as [PeriodEnd],'2011' as [FYYear],'Yr - 2011' as [FYYearLabel],'1' as [FYQuarter],'Qtr - 1' as [FYQuarterLabel],'August' as [FYMonthLabel],'7' as [FYWeek],'Wk - 7' as [FYWeekLabel],'Sunday' as [Day],'2010' as [CalendarYear],'8' as [CalendarMonth],'1' as [CalendarDay],Null as [Entity] union all</v>
      </c>
    </row>
    <row r="421" spans="1:20" x14ac:dyDescent="0.3">
      <c r="A421">
        <f>IF($D$5-($D$5-(MAX($A$10:A420)+1))&lt;=$D$5,$D$5-($D$5-(MAX($A$10:A420)+1)),"")</f>
        <v>411</v>
      </c>
      <c r="B421" s="1">
        <f t="shared" si="139"/>
        <v>40406</v>
      </c>
      <c r="C421" s="1" t="str">
        <f t="shared" si="140"/>
        <v>20100816</v>
      </c>
      <c r="D421">
        <f t="shared" si="133"/>
        <v>201102</v>
      </c>
      <c r="E421">
        <f t="shared" si="134"/>
        <v>2</v>
      </c>
      <c r="F421" s="5">
        <f t="shared" si="135"/>
        <v>40391</v>
      </c>
      <c r="G421" s="5">
        <f t="shared" si="138"/>
        <v>40421</v>
      </c>
      <c r="H421" t="str">
        <f t="shared" si="141"/>
        <v>2011</v>
      </c>
      <c r="I421" t="str">
        <f t="shared" si="142"/>
        <v>Yr - 2011</v>
      </c>
      <c r="J421">
        <f t="shared" si="132"/>
        <v>1</v>
      </c>
      <c r="K421" t="str">
        <f t="shared" si="143"/>
        <v>Qtr - 1</v>
      </c>
      <c r="L421" t="str">
        <f t="shared" si="144"/>
        <v>August</v>
      </c>
      <c r="M421">
        <f t="shared" si="136"/>
        <v>7</v>
      </c>
      <c r="N421" t="str">
        <f t="shared" si="145"/>
        <v>Wk - 7</v>
      </c>
      <c r="O421" t="str">
        <f t="shared" si="137"/>
        <v>Monday</v>
      </c>
      <c r="P421" t="str">
        <f t="shared" si="146"/>
        <v>2010</v>
      </c>
      <c r="Q421">
        <f t="shared" si="147"/>
        <v>8</v>
      </c>
      <c r="R421">
        <f t="shared" si="148"/>
        <v>2</v>
      </c>
      <c r="T421" t="str">
        <f t="shared" si="149"/>
        <v>select '20100816' as [MemberId],'201102' as [FYPeriod],'2' as [FYPeriodInYear],'2010-08-01' as [PeriodStart],'2010-08-31' as [PeriodEnd],'2011' as [FYYear],'Yr - 2011' as [FYYearLabel],'1' as [FYQuarter],'Qtr - 1' as [FYQuarterLabel],'August' as [FYMonthLabel],'7' as [FYWeek],'Wk - 7' as [FYWeekLabel],'Monday' as [Day],'2010' as [CalendarYear],'8' as [CalendarMonth],'2' as [CalendarDay],Null as [Entity] union all</v>
      </c>
    </row>
    <row r="422" spans="1:20" x14ac:dyDescent="0.3">
      <c r="A422">
        <f>IF($D$5-($D$5-(MAX($A$10:A421)+1))&lt;=$D$5,$D$5-($D$5-(MAX($A$10:A421)+1)),"")</f>
        <v>412</v>
      </c>
      <c r="B422" s="1">
        <f t="shared" si="139"/>
        <v>40407</v>
      </c>
      <c r="C422" s="1" t="str">
        <f t="shared" si="140"/>
        <v>20100817</v>
      </c>
      <c r="D422">
        <f t="shared" si="133"/>
        <v>201102</v>
      </c>
      <c r="E422">
        <f t="shared" si="134"/>
        <v>2</v>
      </c>
      <c r="F422" s="5">
        <f t="shared" si="135"/>
        <v>40391</v>
      </c>
      <c r="G422" s="5">
        <f t="shared" si="138"/>
        <v>40421</v>
      </c>
      <c r="H422" t="str">
        <f t="shared" si="141"/>
        <v>2011</v>
      </c>
      <c r="I422" t="str">
        <f t="shared" si="142"/>
        <v>Yr - 2011</v>
      </c>
      <c r="J422">
        <f t="shared" si="132"/>
        <v>1</v>
      </c>
      <c r="K422" t="str">
        <f t="shared" si="143"/>
        <v>Qtr - 1</v>
      </c>
      <c r="L422" t="str">
        <f t="shared" si="144"/>
        <v>August</v>
      </c>
      <c r="M422">
        <f t="shared" si="136"/>
        <v>7</v>
      </c>
      <c r="N422" t="str">
        <f t="shared" si="145"/>
        <v>Wk - 7</v>
      </c>
      <c r="O422" t="str">
        <f t="shared" si="137"/>
        <v>Tuesday</v>
      </c>
      <c r="P422" t="str">
        <f t="shared" si="146"/>
        <v>2010</v>
      </c>
      <c r="Q422">
        <f t="shared" si="147"/>
        <v>8</v>
      </c>
      <c r="R422">
        <f t="shared" si="148"/>
        <v>3</v>
      </c>
      <c r="T422" t="str">
        <f t="shared" si="149"/>
        <v>select '20100817' as [MemberId],'201102' as [FYPeriod],'2' as [FYPeriodInYear],'2010-08-01' as [PeriodStart],'2010-08-31' as [PeriodEnd],'2011' as [FYYear],'Yr - 2011' as [FYYearLabel],'1' as [FYQuarter],'Qtr - 1' as [FYQuarterLabel],'August' as [FYMonthLabel],'7' as [FYWeek],'Wk - 7' as [FYWeekLabel],'Tuesday' as [Day],'2010' as [CalendarYear],'8' as [CalendarMonth],'3' as [CalendarDay],Null as [Entity] union all</v>
      </c>
    </row>
    <row r="423" spans="1:20" x14ac:dyDescent="0.3">
      <c r="A423">
        <f>IF($D$5-($D$5-(MAX($A$10:A422)+1))&lt;=$D$5,$D$5-($D$5-(MAX($A$10:A422)+1)),"")</f>
        <v>413</v>
      </c>
      <c r="B423" s="1">
        <f t="shared" si="139"/>
        <v>40408</v>
      </c>
      <c r="C423" s="1" t="str">
        <f t="shared" si="140"/>
        <v>20100818</v>
      </c>
      <c r="D423">
        <f t="shared" si="133"/>
        <v>201102</v>
      </c>
      <c r="E423">
        <f t="shared" si="134"/>
        <v>2</v>
      </c>
      <c r="F423" s="5">
        <f t="shared" si="135"/>
        <v>40391</v>
      </c>
      <c r="G423" s="5">
        <f t="shared" si="138"/>
        <v>40421</v>
      </c>
      <c r="H423" t="str">
        <f t="shared" si="141"/>
        <v>2011</v>
      </c>
      <c r="I423" t="str">
        <f t="shared" si="142"/>
        <v>Yr - 2011</v>
      </c>
      <c r="J423">
        <f t="shared" ref="J423:J486" si="150">IF($A423="","",IF($G$3="Yes",ROUNDUP(MONTH($B423)/3,0),IF($E423=1,1,IF(AND(NOT(ISNA(MATCH($E423,$AP$3:$AR$3,0))),MOD($E422,3)=0),$J422+1,$J422))))</f>
        <v>1</v>
      </c>
      <c r="K423" t="str">
        <f t="shared" si="143"/>
        <v>Qtr - 1</v>
      </c>
      <c r="L423" t="str">
        <f t="shared" si="144"/>
        <v>August</v>
      </c>
      <c r="M423">
        <f t="shared" si="136"/>
        <v>8</v>
      </c>
      <c r="N423" t="str">
        <f t="shared" si="145"/>
        <v>Wk - 8</v>
      </c>
      <c r="O423" t="str">
        <f t="shared" si="137"/>
        <v>Wednesday</v>
      </c>
      <c r="P423" t="str">
        <f t="shared" si="146"/>
        <v>2010</v>
      </c>
      <c r="Q423">
        <f t="shared" si="147"/>
        <v>8</v>
      </c>
      <c r="R423">
        <f t="shared" si="148"/>
        <v>4</v>
      </c>
      <c r="T423" t="str">
        <f t="shared" si="149"/>
        <v>select '20100818' as [MemberId],'201102' as [FYPeriod],'2' as [FYPeriodInYear],'2010-08-01' as [PeriodStart],'2010-08-31' as [PeriodEnd],'2011' as [FYYear],'Yr - 2011' as [FYYearLabel],'1' as [FYQuarter],'Qtr - 1' as [FYQuarterLabel],'August' as [FYMonthLabel],'8' as [FYWeek],'Wk - 8' as [FYWeekLabel],'Wednesday' as [Day],'2010' as [CalendarYear],'8' as [CalendarMonth],'4' as [CalendarDay],Null as [Entity] union all</v>
      </c>
    </row>
    <row r="424" spans="1:20" x14ac:dyDescent="0.3">
      <c r="A424">
        <f>IF($D$5-($D$5-(MAX($A$10:A423)+1))&lt;=$D$5,$D$5-($D$5-(MAX($A$10:A423)+1)),"")</f>
        <v>414</v>
      </c>
      <c r="B424" s="1">
        <f t="shared" si="139"/>
        <v>40409</v>
      </c>
      <c r="C424" s="1" t="str">
        <f t="shared" si="140"/>
        <v>20100819</v>
      </c>
      <c r="D424">
        <f t="shared" si="133"/>
        <v>201102</v>
      </c>
      <c r="E424">
        <f t="shared" si="134"/>
        <v>2</v>
      </c>
      <c r="F424" s="5">
        <f t="shared" si="135"/>
        <v>40391</v>
      </c>
      <c r="G424" s="5">
        <f t="shared" si="138"/>
        <v>40421</v>
      </c>
      <c r="H424" t="str">
        <f t="shared" si="141"/>
        <v>2011</v>
      </c>
      <c r="I424" t="str">
        <f t="shared" si="142"/>
        <v>Yr - 2011</v>
      </c>
      <c r="J424">
        <f t="shared" si="150"/>
        <v>1</v>
      </c>
      <c r="K424" t="str">
        <f t="shared" si="143"/>
        <v>Qtr - 1</v>
      </c>
      <c r="L424" t="str">
        <f t="shared" si="144"/>
        <v>August</v>
      </c>
      <c r="M424">
        <f t="shared" si="136"/>
        <v>8</v>
      </c>
      <c r="N424" t="str">
        <f t="shared" si="145"/>
        <v>Wk - 8</v>
      </c>
      <c r="O424" t="str">
        <f t="shared" si="137"/>
        <v>Thursday</v>
      </c>
      <c r="P424" t="str">
        <f t="shared" si="146"/>
        <v>2010</v>
      </c>
      <c r="Q424">
        <f t="shared" si="147"/>
        <v>8</v>
      </c>
      <c r="R424">
        <f t="shared" si="148"/>
        <v>5</v>
      </c>
      <c r="T424" t="str">
        <f t="shared" si="149"/>
        <v>select '20100819' as [MemberId],'201102' as [FYPeriod],'2' as [FYPeriodInYear],'2010-08-01' as [PeriodStart],'2010-08-31' as [PeriodEnd],'2011' as [FYYear],'Yr - 2011' as [FYYearLabel],'1' as [FYQuarter],'Qtr - 1' as [FYQuarterLabel],'August' as [FYMonthLabel],'8' as [FYWeek],'Wk - 8' as [FYWeekLabel],'Thursday' as [Day],'2010' as [CalendarYear],'8' as [CalendarMonth],'5' as [CalendarDay],Null as [Entity] union all</v>
      </c>
    </row>
    <row r="425" spans="1:20" x14ac:dyDescent="0.3">
      <c r="A425">
        <f>IF($D$5-($D$5-(MAX($A$10:A424)+1))&lt;=$D$5,$D$5-($D$5-(MAX($A$10:A424)+1)),"")</f>
        <v>415</v>
      </c>
      <c r="B425" s="1">
        <f t="shared" si="139"/>
        <v>40410</v>
      </c>
      <c r="C425" s="1" t="str">
        <f t="shared" si="140"/>
        <v>20100820</v>
      </c>
      <c r="D425">
        <f t="shared" si="133"/>
        <v>201102</v>
      </c>
      <c r="E425">
        <f t="shared" si="134"/>
        <v>2</v>
      </c>
      <c r="F425" s="5">
        <f t="shared" si="135"/>
        <v>40391</v>
      </c>
      <c r="G425" s="5">
        <f t="shared" si="138"/>
        <v>40421</v>
      </c>
      <c r="H425" t="str">
        <f t="shared" si="141"/>
        <v>2011</v>
      </c>
      <c r="I425" t="str">
        <f t="shared" si="142"/>
        <v>Yr - 2011</v>
      </c>
      <c r="J425">
        <f t="shared" si="150"/>
        <v>1</v>
      </c>
      <c r="K425" t="str">
        <f t="shared" si="143"/>
        <v>Qtr - 1</v>
      </c>
      <c r="L425" t="str">
        <f t="shared" si="144"/>
        <v>August</v>
      </c>
      <c r="M425">
        <f t="shared" si="136"/>
        <v>8</v>
      </c>
      <c r="N425" t="str">
        <f t="shared" si="145"/>
        <v>Wk - 8</v>
      </c>
      <c r="O425" t="str">
        <f t="shared" si="137"/>
        <v>Friday</v>
      </c>
      <c r="P425" t="str">
        <f t="shared" si="146"/>
        <v>2010</v>
      </c>
      <c r="Q425">
        <f t="shared" si="147"/>
        <v>8</v>
      </c>
      <c r="R425">
        <f t="shared" si="148"/>
        <v>6</v>
      </c>
      <c r="T425" t="str">
        <f t="shared" si="149"/>
        <v>select '20100820' as [MemberId],'201102' as [FYPeriod],'2' as [FYPeriodInYear],'2010-08-01' as [PeriodStart],'2010-08-31' as [PeriodEnd],'2011' as [FYYear],'Yr - 2011' as [FYYearLabel],'1' as [FYQuarter],'Qtr - 1' as [FYQuarterLabel],'August' as [FYMonthLabel],'8' as [FYWeek],'Wk - 8' as [FYWeekLabel],'Friday' as [Day],'2010' as [CalendarYear],'8' as [CalendarMonth],'6' as [CalendarDay],Null as [Entity] union all</v>
      </c>
    </row>
    <row r="426" spans="1:20" x14ac:dyDescent="0.3">
      <c r="A426">
        <f>IF($D$5-($D$5-(MAX($A$10:A425)+1))&lt;=$D$5,$D$5-($D$5-(MAX($A$10:A425)+1)),"")</f>
        <v>416</v>
      </c>
      <c r="B426" s="1">
        <f t="shared" si="139"/>
        <v>40411</v>
      </c>
      <c r="C426" s="1" t="str">
        <f t="shared" si="140"/>
        <v>20100821</v>
      </c>
      <c r="D426">
        <f t="shared" si="133"/>
        <v>201102</v>
      </c>
      <c r="E426">
        <f t="shared" si="134"/>
        <v>2</v>
      </c>
      <c r="F426" s="5">
        <f t="shared" si="135"/>
        <v>40391</v>
      </c>
      <c r="G426" s="5">
        <f t="shared" si="138"/>
        <v>40421</v>
      </c>
      <c r="H426" t="str">
        <f t="shared" si="141"/>
        <v>2011</v>
      </c>
      <c r="I426" t="str">
        <f t="shared" si="142"/>
        <v>Yr - 2011</v>
      </c>
      <c r="J426">
        <f t="shared" si="150"/>
        <v>1</v>
      </c>
      <c r="K426" t="str">
        <f t="shared" si="143"/>
        <v>Qtr - 1</v>
      </c>
      <c r="L426" t="str">
        <f t="shared" si="144"/>
        <v>August</v>
      </c>
      <c r="M426">
        <f t="shared" si="136"/>
        <v>8</v>
      </c>
      <c r="N426" t="str">
        <f t="shared" si="145"/>
        <v>Wk - 8</v>
      </c>
      <c r="O426" t="str">
        <f t="shared" si="137"/>
        <v>Saturday</v>
      </c>
      <c r="P426" t="str">
        <f t="shared" si="146"/>
        <v>2010</v>
      </c>
      <c r="Q426">
        <f t="shared" si="147"/>
        <v>8</v>
      </c>
      <c r="R426">
        <f t="shared" si="148"/>
        <v>7</v>
      </c>
      <c r="T426" t="str">
        <f t="shared" si="149"/>
        <v>select '20100821' as [MemberId],'201102' as [FYPeriod],'2' as [FYPeriodInYear],'2010-08-01' as [PeriodStart],'2010-08-31' as [PeriodEnd],'2011' as [FYYear],'Yr - 2011' as [FYYearLabel],'1' as [FYQuarter],'Qtr - 1' as [FYQuarterLabel],'August' as [FYMonthLabel],'8' as [FYWeek],'Wk - 8' as [FYWeekLabel],'Saturday' as [Day],'2010' as [CalendarYear],'8' as [CalendarMonth],'7' as [CalendarDay],Null as [Entity] union all</v>
      </c>
    </row>
    <row r="427" spans="1:20" x14ac:dyDescent="0.3">
      <c r="A427">
        <f>IF($D$5-($D$5-(MAX($A$10:A426)+1))&lt;=$D$5,$D$5-($D$5-(MAX($A$10:A426)+1)),"")</f>
        <v>417</v>
      </c>
      <c r="B427" s="1">
        <f t="shared" si="139"/>
        <v>40412</v>
      </c>
      <c r="C427" s="1" t="str">
        <f t="shared" si="140"/>
        <v>20100822</v>
      </c>
      <c r="D427">
        <f t="shared" si="133"/>
        <v>201102</v>
      </c>
      <c r="E427">
        <f t="shared" si="134"/>
        <v>2</v>
      </c>
      <c r="F427" s="5">
        <f t="shared" si="135"/>
        <v>40391</v>
      </c>
      <c r="G427" s="5">
        <f t="shared" si="138"/>
        <v>40421</v>
      </c>
      <c r="H427" t="str">
        <f t="shared" si="141"/>
        <v>2011</v>
      </c>
      <c r="I427" t="str">
        <f t="shared" si="142"/>
        <v>Yr - 2011</v>
      </c>
      <c r="J427">
        <f t="shared" si="150"/>
        <v>1</v>
      </c>
      <c r="K427" t="str">
        <f t="shared" si="143"/>
        <v>Qtr - 1</v>
      </c>
      <c r="L427" t="str">
        <f t="shared" si="144"/>
        <v>August</v>
      </c>
      <c r="M427">
        <f t="shared" si="136"/>
        <v>8</v>
      </c>
      <c r="N427" t="str">
        <f t="shared" si="145"/>
        <v>Wk - 8</v>
      </c>
      <c r="O427" t="str">
        <f t="shared" si="137"/>
        <v>Sunday</v>
      </c>
      <c r="P427" t="str">
        <f t="shared" si="146"/>
        <v>2010</v>
      </c>
      <c r="Q427">
        <f t="shared" si="147"/>
        <v>8</v>
      </c>
      <c r="R427">
        <f t="shared" si="148"/>
        <v>1</v>
      </c>
      <c r="T427" t="str">
        <f t="shared" si="149"/>
        <v>select '20100822' as [MemberId],'201102' as [FYPeriod],'2' as [FYPeriodInYear],'2010-08-01' as [PeriodStart],'2010-08-31' as [PeriodEnd],'2011' as [FYYear],'Yr - 2011' as [FYYearLabel],'1' as [FYQuarter],'Qtr - 1' as [FYQuarterLabel],'August' as [FYMonthLabel],'8' as [FYWeek],'Wk - 8' as [FYWeekLabel],'Sunday' as [Day],'2010' as [CalendarYear],'8' as [CalendarMonth],'1' as [CalendarDay],Null as [Entity] union all</v>
      </c>
    </row>
    <row r="428" spans="1:20" x14ac:dyDescent="0.3">
      <c r="A428">
        <f>IF($D$5-($D$5-(MAX($A$10:A427)+1))&lt;=$D$5,$D$5-($D$5-(MAX($A$10:A427)+1)),"")</f>
        <v>418</v>
      </c>
      <c r="B428" s="1">
        <f t="shared" si="139"/>
        <v>40413</v>
      </c>
      <c r="C428" s="1" t="str">
        <f t="shared" si="140"/>
        <v>20100823</v>
      </c>
      <c r="D428">
        <f t="shared" si="133"/>
        <v>201102</v>
      </c>
      <c r="E428">
        <f t="shared" si="134"/>
        <v>2</v>
      </c>
      <c r="F428" s="5">
        <f t="shared" si="135"/>
        <v>40391</v>
      </c>
      <c r="G428" s="5">
        <f t="shared" si="138"/>
        <v>40421</v>
      </c>
      <c r="H428" t="str">
        <f t="shared" si="141"/>
        <v>2011</v>
      </c>
      <c r="I428" t="str">
        <f t="shared" si="142"/>
        <v>Yr - 2011</v>
      </c>
      <c r="J428">
        <f t="shared" si="150"/>
        <v>1</v>
      </c>
      <c r="K428" t="str">
        <f t="shared" si="143"/>
        <v>Qtr - 1</v>
      </c>
      <c r="L428" t="str">
        <f t="shared" si="144"/>
        <v>August</v>
      </c>
      <c r="M428">
        <f t="shared" si="136"/>
        <v>8</v>
      </c>
      <c r="N428" t="str">
        <f t="shared" si="145"/>
        <v>Wk - 8</v>
      </c>
      <c r="O428" t="str">
        <f t="shared" si="137"/>
        <v>Monday</v>
      </c>
      <c r="P428" t="str">
        <f t="shared" si="146"/>
        <v>2010</v>
      </c>
      <c r="Q428">
        <f t="shared" si="147"/>
        <v>8</v>
      </c>
      <c r="R428">
        <f t="shared" si="148"/>
        <v>2</v>
      </c>
      <c r="T428" t="str">
        <f t="shared" si="149"/>
        <v>select '20100823' as [MemberId],'201102' as [FYPeriod],'2' as [FYPeriodInYear],'2010-08-01' as [PeriodStart],'2010-08-31' as [PeriodEnd],'2011' as [FYYear],'Yr - 2011' as [FYYearLabel],'1' as [FYQuarter],'Qtr - 1' as [FYQuarterLabel],'August' as [FYMonthLabel],'8' as [FYWeek],'Wk - 8' as [FYWeekLabel],'Monday' as [Day],'2010' as [CalendarYear],'8' as [CalendarMonth],'2' as [CalendarDay],Null as [Entity] union all</v>
      </c>
    </row>
    <row r="429" spans="1:20" x14ac:dyDescent="0.3">
      <c r="A429">
        <f>IF($D$5-($D$5-(MAX($A$10:A428)+1))&lt;=$D$5,$D$5-($D$5-(MAX($A$10:A428)+1)),"")</f>
        <v>419</v>
      </c>
      <c r="B429" s="1">
        <f t="shared" si="139"/>
        <v>40414</v>
      </c>
      <c r="C429" s="1" t="str">
        <f t="shared" si="140"/>
        <v>20100824</v>
      </c>
      <c r="D429">
        <f t="shared" si="133"/>
        <v>201102</v>
      </c>
      <c r="E429">
        <f t="shared" si="134"/>
        <v>2</v>
      </c>
      <c r="F429" s="5">
        <f t="shared" si="135"/>
        <v>40391</v>
      </c>
      <c r="G429" s="5">
        <f t="shared" si="138"/>
        <v>40421</v>
      </c>
      <c r="H429" t="str">
        <f t="shared" si="141"/>
        <v>2011</v>
      </c>
      <c r="I429" t="str">
        <f t="shared" si="142"/>
        <v>Yr - 2011</v>
      </c>
      <c r="J429">
        <f t="shared" si="150"/>
        <v>1</v>
      </c>
      <c r="K429" t="str">
        <f t="shared" si="143"/>
        <v>Qtr - 1</v>
      </c>
      <c r="L429" t="str">
        <f t="shared" si="144"/>
        <v>August</v>
      </c>
      <c r="M429">
        <f t="shared" si="136"/>
        <v>8</v>
      </c>
      <c r="N429" t="str">
        <f t="shared" si="145"/>
        <v>Wk - 8</v>
      </c>
      <c r="O429" t="str">
        <f t="shared" si="137"/>
        <v>Tuesday</v>
      </c>
      <c r="P429" t="str">
        <f t="shared" si="146"/>
        <v>2010</v>
      </c>
      <c r="Q429">
        <f t="shared" si="147"/>
        <v>8</v>
      </c>
      <c r="R429">
        <f t="shared" si="148"/>
        <v>3</v>
      </c>
      <c r="T429" t="str">
        <f t="shared" si="149"/>
        <v>select '20100824' as [MemberId],'201102' as [FYPeriod],'2' as [FYPeriodInYear],'2010-08-01' as [PeriodStart],'2010-08-31' as [PeriodEnd],'2011' as [FYYear],'Yr - 2011' as [FYYearLabel],'1' as [FYQuarter],'Qtr - 1' as [FYQuarterLabel],'August' as [FYMonthLabel],'8' as [FYWeek],'Wk - 8' as [FYWeekLabel],'Tuesday' as [Day],'2010' as [CalendarYear],'8' as [CalendarMonth],'3' as [CalendarDay],Null as [Entity] union all</v>
      </c>
    </row>
    <row r="430" spans="1:20" x14ac:dyDescent="0.3">
      <c r="A430">
        <f>IF($D$5-($D$5-(MAX($A$10:A429)+1))&lt;=$D$5,$D$5-($D$5-(MAX($A$10:A429)+1)),"")</f>
        <v>420</v>
      </c>
      <c r="B430" s="1">
        <f t="shared" si="139"/>
        <v>40415</v>
      </c>
      <c r="C430" s="1" t="str">
        <f t="shared" si="140"/>
        <v>20100825</v>
      </c>
      <c r="D430">
        <f t="shared" si="133"/>
        <v>201102</v>
      </c>
      <c r="E430">
        <f t="shared" si="134"/>
        <v>2</v>
      </c>
      <c r="F430" s="5">
        <f t="shared" si="135"/>
        <v>40391</v>
      </c>
      <c r="G430" s="5">
        <f t="shared" si="138"/>
        <v>40421</v>
      </c>
      <c r="H430" t="str">
        <f t="shared" si="141"/>
        <v>2011</v>
      </c>
      <c r="I430" t="str">
        <f t="shared" si="142"/>
        <v>Yr - 2011</v>
      </c>
      <c r="J430">
        <f t="shared" si="150"/>
        <v>1</v>
      </c>
      <c r="K430" t="str">
        <f t="shared" si="143"/>
        <v>Qtr - 1</v>
      </c>
      <c r="L430" t="str">
        <f t="shared" si="144"/>
        <v>August</v>
      </c>
      <c r="M430">
        <f t="shared" si="136"/>
        <v>9</v>
      </c>
      <c r="N430" t="str">
        <f t="shared" si="145"/>
        <v>Wk - 9</v>
      </c>
      <c r="O430" t="str">
        <f t="shared" si="137"/>
        <v>Wednesday</v>
      </c>
      <c r="P430" t="str">
        <f t="shared" si="146"/>
        <v>2010</v>
      </c>
      <c r="Q430">
        <f t="shared" si="147"/>
        <v>8</v>
      </c>
      <c r="R430">
        <f t="shared" si="148"/>
        <v>4</v>
      </c>
      <c r="T430" t="str">
        <f t="shared" si="149"/>
        <v>select '20100825' as [MemberId],'201102' as [FYPeriod],'2' as [FYPeriodInYear],'2010-08-01' as [PeriodStart],'2010-08-31' as [PeriodEnd],'2011' as [FYYear],'Yr - 2011' as [FYYearLabel],'1' as [FYQuarter],'Qtr - 1' as [FYQuarterLabel],'August' as [FYMonthLabel],'9' as [FYWeek],'Wk - 9' as [FYWeekLabel],'Wednesday' as [Day],'2010' as [CalendarYear],'8' as [CalendarMonth],'4' as [CalendarDay],Null as [Entity] union all</v>
      </c>
    </row>
    <row r="431" spans="1:20" x14ac:dyDescent="0.3">
      <c r="A431">
        <f>IF($D$5-($D$5-(MAX($A$10:A430)+1))&lt;=$D$5,$D$5-($D$5-(MAX($A$10:A430)+1)),"")</f>
        <v>421</v>
      </c>
      <c r="B431" s="1">
        <f t="shared" si="139"/>
        <v>40416</v>
      </c>
      <c r="C431" s="1" t="str">
        <f t="shared" si="140"/>
        <v>20100826</v>
      </c>
      <c r="D431">
        <f t="shared" si="133"/>
        <v>201102</v>
      </c>
      <c r="E431">
        <f t="shared" si="134"/>
        <v>2</v>
      </c>
      <c r="F431" s="5">
        <f t="shared" si="135"/>
        <v>40391</v>
      </c>
      <c r="G431" s="5">
        <f t="shared" si="138"/>
        <v>40421</v>
      </c>
      <c r="H431" t="str">
        <f t="shared" si="141"/>
        <v>2011</v>
      </c>
      <c r="I431" t="str">
        <f t="shared" si="142"/>
        <v>Yr - 2011</v>
      </c>
      <c r="J431">
        <f t="shared" si="150"/>
        <v>1</v>
      </c>
      <c r="K431" t="str">
        <f t="shared" si="143"/>
        <v>Qtr - 1</v>
      </c>
      <c r="L431" t="str">
        <f t="shared" si="144"/>
        <v>August</v>
      </c>
      <c r="M431">
        <f t="shared" si="136"/>
        <v>9</v>
      </c>
      <c r="N431" t="str">
        <f t="shared" si="145"/>
        <v>Wk - 9</v>
      </c>
      <c r="O431" t="str">
        <f t="shared" si="137"/>
        <v>Thursday</v>
      </c>
      <c r="P431" t="str">
        <f t="shared" si="146"/>
        <v>2010</v>
      </c>
      <c r="Q431">
        <f t="shared" si="147"/>
        <v>8</v>
      </c>
      <c r="R431">
        <f t="shared" si="148"/>
        <v>5</v>
      </c>
      <c r="T431" t="str">
        <f t="shared" si="149"/>
        <v>select '20100826' as [MemberId],'201102' as [FYPeriod],'2' as [FYPeriodInYear],'2010-08-01' as [PeriodStart],'2010-08-31' as [PeriodEnd],'2011' as [FYYear],'Yr - 2011' as [FYYearLabel],'1' as [FYQuarter],'Qtr - 1' as [FYQuarterLabel],'August' as [FYMonthLabel],'9' as [FYWeek],'Wk - 9' as [FYWeekLabel],'Thursday' as [Day],'2010' as [CalendarYear],'8' as [CalendarMonth],'5' as [CalendarDay],Null as [Entity] union all</v>
      </c>
    </row>
    <row r="432" spans="1:20" x14ac:dyDescent="0.3">
      <c r="A432">
        <f>IF($D$5-($D$5-(MAX($A$10:A431)+1))&lt;=$D$5,$D$5-($D$5-(MAX($A$10:A431)+1)),"")</f>
        <v>422</v>
      </c>
      <c r="B432" s="1">
        <f t="shared" si="139"/>
        <v>40417</v>
      </c>
      <c r="C432" s="1" t="str">
        <f t="shared" si="140"/>
        <v>20100827</v>
      </c>
      <c r="D432">
        <f t="shared" si="133"/>
        <v>201102</v>
      </c>
      <c r="E432">
        <f t="shared" si="134"/>
        <v>2</v>
      </c>
      <c r="F432" s="5">
        <f t="shared" si="135"/>
        <v>40391</v>
      </c>
      <c r="G432" s="5">
        <f t="shared" si="138"/>
        <v>40421</v>
      </c>
      <c r="H432" t="str">
        <f t="shared" si="141"/>
        <v>2011</v>
      </c>
      <c r="I432" t="str">
        <f t="shared" si="142"/>
        <v>Yr - 2011</v>
      </c>
      <c r="J432">
        <f t="shared" si="150"/>
        <v>1</v>
      </c>
      <c r="K432" t="str">
        <f t="shared" si="143"/>
        <v>Qtr - 1</v>
      </c>
      <c r="L432" t="str">
        <f t="shared" si="144"/>
        <v>August</v>
      </c>
      <c r="M432">
        <f t="shared" si="136"/>
        <v>9</v>
      </c>
      <c r="N432" t="str">
        <f t="shared" si="145"/>
        <v>Wk - 9</v>
      </c>
      <c r="O432" t="str">
        <f t="shared" si="137"/>
        <v>Friday</v>
      </c>
      <c r="P432" t="str">
        <f t="shared" si="146"/>
        <v>2010</v>
      </c>
      <c r="Q432">
        <f t="shared" si="147"/>
        <v>8</v>
      </c>
      <c r="R432">
        <f t="shared" si="148"/>
        <v>6</v>
      </c>
      <c r="T432" t="str">
        <f t="shared" si="149"/>
        <v>select '20100827' as [MemberId],'201102' as [FYPeriod],'2' as [FYPeriodInYear],'2010-08-01' as [PeriodStart],'2010-08-31' as [PeriodEnd],'2011' as [FYYear],'Yr - 2011' as [FYYearLabel],'1' as [FYQuarter],'Qtr - 1' as [FYQuarterLabel],'August' as [FYMonthLabel],'9' as [FYWeek],'Wk - 9' as [FYWeekLabel],'Friday' as [Day],'2010' as [CalendarYear],'8' as [CalendarMonth],'6' as [CalendarDay],Null as [Entity] union all</v>
      </c>
    </row>
    <row r="433" spans="1:20" x14ac:dyDescent="0.3">
      <c r="A433">
        <f>IF($D$5-($D$5-(MAX($A$10:A432)+1))&lt;=$D$5,$D$5-($D$5-(MAX($A$10:A432)+1)),"")</f>
        <v>423</v>
      </c>
      <c r="B433" s="1">
        <f t="shared" si="139"/>
        <v>40418</v>
      </c>
      <c r="C433" s="1" t="str">
        <f t="shared" si="140"/>
        <v>20100828</v>
      </c>
      <c r="D433">
        <f t="shared" si="133"/>
        <v>201102</v>
      </c>
      <c r="E433">
        <f t="shared" si="134"/>
        <v>2</v>
      </c>
      <c r="F433" s="5">
        <f t="shared" si="135"/>
        <v>40391</v>
      </c>
      <c r="G433" s="5">
        <f t="shared" si="138"/>
        <v>40421</v>
      </c>
      <c r="H433" t="str">
        <f t="shared" si="141"/>
        <v>2011</v>
      </c>
      <c r="I433" t="str">
        <f t="shared" si="142"/>
        <v>Yr - 2011</v>
      </c>
      <c r="J433">
        <f t="shared" si="150"/>
        <v>1</v>
      </c>
      <c r="K433" t="str">
        <f t="shared" si="143"/>
        <v>Qtr - 1</v>
      </c>
      <c r="L433" t="str">
        <f t="shared" si="144"/>
        <v>August</v>
      </c>
      <c r="M433">
        <f t="shared" si="136"/>
        <v>9</v>
      </c>
      <c r="N433" t="str">
        <f t="shared" si="145"/>
        <v>Wk - 9</v>
      </c>
      <c r="O433" t="str">
        <f t="shared" si="137"/>
        <v>Saturday</v>
      </c>
      <c r="P433" t="str">
        <f t="shared" si="146"/>
        <v>2010</v>
      </c>
      <c r="Q433">
        <f t="shared" si="147"/>
        <v>8</v>
      </c>
      <c r="R433">
        <f t="shared" si="148"/>
        <v>7</v>
      </c>
      <c r="T433" t="str">
        <f t="shared" si="149"/>
        <v>select '20100828' as [MemberId],'201102' as [FYPeriod],'2' as [FYPeriodInYear],'2010-08-01' as [PeriodStart],'2010-08-31' as [PeriodEnd],'2011' as [FYYear],'Yr - 2011' as [FYYearLabel],'1' as [FYQuarter],'Qtr - 1' as [FYQuarterLabel],'August' as [FYMonthLabel],'9' as [FYWeek],'Wk - 9' as [FYWeekLabel],'Saturday' as [Day],'2010' as [CalendarYear],'8' as [CalendarMonth],'7' as [CalendarDay],Null as [Entity] union all</v>
      </c>
    </row>
    <row r="434" spans="1:20" x14ac:dyDescent="0.3">
      <c r="A434">
        <f>IF($D$5-($D$5-(MAX($A$10:A433)+1))&lt;=$D$5,$D$5-($D$5-(MAX($A$10:A433)+1)),"")</f>
        <v>424</v>
      </c>
      <c r="B434" s="1">
        <f t="shared" si="139"/>
        <v>40419</v>
      </c>
      <c r="C434" s="1" t="str">
        <f t="shared" si="140"/>
        <v>20100829</v>
      </c>
      <c r="D434">
        <f t="shared" si="133"/>
        <v>201102</v>
      </c>
      <c r="E434">
        <f t="shared" si="134"/>
        <v>2</v>
      </c>
      <c r="F434" s="5">
        <f t="shared" si="135"/>
        <v>40391</v>
      </c>
      <c r="G434" s="5">
        <f t="shared" si="138"/>
        <v>40421</v>
      </c>
      <c r="H434" t="str">
        <f t="shared" si="141"/>
        <v>2011</v>
      </c>
      <c r="I434" t="str">
        <f t="shared" si="142"/>
        <v>Yr - 2011</v>
      </c>
      <c r="J434">
        <f t="shared" si="150"/>
        <v>1</v>
      </c>
      <c r="K434" t="str">
        <f t="shared" si="143"/>
        <v>Qtr - 1</v>
      </c>
      <c r="L434" t="str">
        <f t="shared" si="144"/>
        <v>August</v>
      </c>
      <c r="M434">
        <f t="shared" si="136"/>
        <v>9</v>
      </c>
      <c r="N434" t="str">
        <f t="shared" si="145"/>
        <v>Wk - 9</v>
      </c>
      <c r="O434" t="str">
        <f t="shared" si="137"/>
        <v>Sunday</v>
      </c>
      <c r="P434" t="str">
        <f t="shared" si="146"/>
        <v>2010</v>
      </c>
      <c r="Q434">
        <f t="shared" si="147"/>
        <v>8</v>
      </c>
      <c r="R434">
        <f t="shared" si="148"/>
        <v>1</v>
      </c>
      <c r="T434" t="str">
        <f t="shared" si="149"/>
        <v>select '20100829' as [MemberId],'201102' as [FYPeriod],'2' as [FYPeriodInYear],'2010-08-01' as [PeriodStart],'2010-08-31' as [PeriodEnd],'2011' as [FYYear],'Yr - 2011' as [FYYearLabel],'1' as [FYQuarter],'Qtr - 1' as [FYQuarterLabel],'August' as [FYMonthLabel],'9' as [FYWeek],'Wk - 9' as [FYWeekLabel],'Sunday' as [Day],'2010' as [CalendarYear],'8' as [CalendarMonth],'1' as [CalendarDay],Null as [Entity] union all</v>
      </c>
    </row>
    <row r="435" spans="1:20" x14ac:dyDescent="0.3">
      <c r="A435">
        <f>IF($D$5-($D$5-(MAX($A$10:A434)+1))&lt;=$D$5,$D$5-($D$5-(MAX($A$10:A434)+1)),"")</f>
        <v>425</v>
      </c>
      <c r="B435" s="1">
        <f t="shared" si="139"/>
        <v>40420</v>
      </c>
      <c r="C435" s="1" t="str">
        <f t="shared" si="140"/>
        <v>20100830</v>
      </c>
      <c r="D435">
        <f t="shared" si="133"/>
        <v>201102</v>
      </c>
      <c r="E435">
        <f t="shared" si="134"/>
        <v>2</v>
      </c>
      <c r="F435" s="5">
        <f t="shared" si="135"/>
        <v>40391</v>
      </c>
      <c r="G435" s="5">
        <f t="shared" si="138"/>
        <v>40421</v>
      </c>
      <c r="H435" t="str">
        <f t="shared" si="141"/>
        <v>2011</v>
      </c>
      <c r="I435" t="str">
        <f t="shared" si="142"/>
        <v>Yr - 2011</v>
      </c>
      <c r="J435">
        <f t="shared" si="150"/>
        <v>1</v>
      </c>
      <c r="K435" t="str">
        <f t="shared" si="143"/>
        <v>Qtr - 1</v>
      </c>
      <c r="L435" t="str">
        <f t="shared" si="144"/>
        <v>August</v>
      </c>
      <c r="M435">
        <f t="shared" si="136"/>
        <v>9</v>
      </c>
      <c r="N435" t="str">
        <f t="shared" si="145"/>
        <v>Wk - 9</v>
      </c>
      <c r="O435" t="str">
        <f t="shared" si="137"/>
        <v>Monday</v>
      </c>
      <c r="P435" t="str">
        <f t="shared" si="146"/>
        <v>2010</v>
      </c>
      <c r="Q435">
        <f t="shared" si="147"/>
        <v>8</v>
      </c>
      <c r="R435">
        <f t="shared" si="148"/>
        <v>2</v>
      </c>
      <c r="T435" t="str">
        <f t="shared" si="149"/>
        <v>select '20100830' as [MemberId],'201102' as [FYPeriod],'2' as [FYPeriodInYear],'2010-08-01' as [PeriodStart],'2010-08-31' as [PeriodEnd],'2011' as [FYYear],'Yr - 2011' as [FYYearLabel],'1' as [FYQuarter],'Qtr - 1' as [FYQuarterLabel],'August' as [FYMonthLabel],'9' as [FYWeek],'Wk - 9' as [FYWeekLabel],'Monday' as [Day],'2010' as [CalendarYear],'8' as [CalendarMonth],'2' as [CalendarDay],Null as [Entity] union all</v>
      </c>
    </row>
    <row r="436" spans="1:20" x14ac:dyDescent="0.3">
      <c r="A436">
        <f>IF($D$5-($D$5-(MAX($A$10:A435)+1))&lt;=$D$5,$D$5-($D$5-(MAX($A$10:A435)+1)),"")</f>
        <v>426</v>
      </c>
      <c r="B436" s="1">
        <f t="shared" si="139"/>
        <v>40421</v>
      </c>
      <c r="C436" s="1" t="str">
        <f t="shared" si="140"/>
        <v>20100831</v>
      </c>
      <c r="D436">
        <f t="shared" si="133"/>
        <v>201102</v>
      </c>
      <c r="E436">
        <f t="shared" si="134"/>
        <v>2</v>
      </c>
      <c r="F436" s="5">
        <f t="shared" si="135"/>
        <v>40391</v>
      </c>
      <c r="G436" s="5">
        <f t="shared" si="138"/>
        <v>40421</v>
      </c>
      <c r="H436" t="str">
        <f t="shared" si="141"/>
        <v>2011</v>
      </c>
      <c r="I436" t="str">
        <f t="shared" si="142"/>
        <v>Yr - 2011</v>
      </c>
      <c r="J436">
        <f t="shared" si="150"/>
        <v>1</v>
      </c>
      <c r="K436" t="str">
        <f t="shared" si="143"/>
        <v>Qtr - 1</v>
      </c>
      <c r="L436" t="str">
        <f t="shared" si="144"/>
        <v>August</v>
      </c>
      <c r="M436">
        <f t="shared" si="136"/>
        <v>9</v>
      </c>
      <c r="N436" t="str">
        <f t="shared" si="145"/>
        <v>Wk - 9</v>
      </c>
      <c r="O436" t="str">
        <f t="shared" si="137"/>
        <v>Tuesday</v>
      </c>
      <c r="P436" t="str">
        <f t="shared" si="146"/>
        <v>2010</v>
      </c>
      <c r="Q436">
        <f t="shared" si="147"/>
        <v>8</v>
      </c>
      <c r="R436">
        <f t="shared" si="148"/>
        <v>3</v>
      </c>
      <c r="T436" t="str">
        <f t="shared" si="149"/>
        <v>select '20100831' as [MemberId],'201102' as [FYPeriod],'2' as [FYPeriodInYear],'2010-08-01' as [PeriodStart],'2010-08-31' as [PeriodEnd],'2011' as [FYYear],'Yr - 2011' as [FYYearLabel],'1' as [FYQuarter],'Qtr - 1' as [FYQuarterLabel],'August' as [FYMonthLabel],'9' as [FYWeek],'Wk - 9' as [FYWeekLabel],'Tuesday' as [Day],'2010' as [CalendarYear],'8' as [CalendarMonth],'3' as [CalendarDay],Null as [Entity] union all</v>
      </c>
    </row>
    <row r="437" spans="1:20" x14ac:dyDescent="0.3">
      <c r="A437">
        <f>IF($D$5-($D$5-(MAX($A$10:A436)+1))&lt;=$D$5,$D$5-($D$5-(MAX($A$10:A436)+1)),"")</f>
        <v>427</v>
      </c>
      <c r="B437" s="1">
        <f t="shared" si="139"/>
        <v>40422</v>
      </c>
      <c r="C437" s="1" t="str">
        <f t="shared" si="140"/>
        <v>20100901</v>
      </c>
      <c r="D437">
        <f t="shared" si="133"/>
        <v>201103</v>
      </c>
      <c r="E437">
        <f t="shared" si="134"/>
        <v>3</v>
      </c>
      <c r="F437" s="5">
        <f t="shared" si="135"/>
        <v>40422</v>
      </c>
      <c r="G437" s="5">
        <f t="shared" si="138"/>
        <v>40451</v>
      </c>
      <c r="H437" t="str">
        <f t="shared" si="141"/>
        <v>2011</v>
      </c>
      <c r="I437" t="str">
        <f t="shared" si="142"/>
        <v>Yr - 2011</v>
      </c>
      <c r="J437">
        <f t="shared" si="150"/>
        <v>1</v>
      </c>
      <c r="K437" t="str">
        <f t="shared" si="143"/>
        <v>Qtr - 1</v>
      </c>
      <c r="L437" t="str">
        <f t="shared" si="144"/>
        <v>September</v>
      </c>
      <c r="M437">
        <f t="shared" si="136"/>
        <v>10</v>
      </c>
      <c r="N437" t="str">
        <f t="shared" si="145"/>
        <v>Wk - 10</v>
      </c>
      <c r="O437" t="str">
        <f t="shared" si="137"/>
        <v>Wednesday</v>
      </c>
      <c r="P437" t="str">
        <f t="shared" si="146"/>
        <v>2010</v>
      </c>
      <c r="Q437">
        <f t="shared" si="147"/>
        <v>9</v>
      </c>
      <c r="R437">
        <f t="shared" si="148"/>
        <v>4</v>
      </c>
      <c r="T437" t="str">
        <f t="shared" si="149"/>
        <v>select '20100901' as [MemberId],'201103' as [FYPeriod],'3' as [FYPeriodInYear],'2010-09-01' as [PeriodStart],'2010-09-30' as [PeriodEnd],'2011' as [FYYear],'Yr - 2011' as [FYYearLabel],'1' as [FYQuarter],'Qtr - 1' as [FYQuarterLabel],'September' as [FYMonthLabel],'10' as [FYWeek],'Wk - 10' as [FYWeekLabel],'Wednesday' as [Day],'2010' as [CalendarYear],'9' as [CalendarMonth],'4' as [CalendarDay],Null as [Entity] union all</v>
      </c>
    </row>
    <row r="438" spans="1:20" x14ac:dyDescent="0.3">
      <c r="A438">
        <f>IF($D$5-($D$5-(MAX($A$10:A437)+1))&lt;=$D$5,$D$5-($D$5-(MAX($A$10:A437)+1)),"")</f>
        <v>428</v>
      </c>
      <c r="B438" s="1">
        <f t="shared" si="139"/>
        <v>40423</v>
      </c>
      <c r="C438" s="1" t="str">
        <f t="shared" si="140"/>
        <v>20100902</v>
      </c>
      <c r="D438">
        <f t="shared" si="133"/>
        <v>201103</v>
      </c>
      <c r="E438">
        <f t="shared" si="134"/>
        <v>3</v>
      </c>
      <c r="F438" s="5">
        <f t="shared" si="135"/>
        <v>40422</v>
      </c>
      <c r="G438" s="5">
        <f t="shared" si="138"/>
        <v>40451</v>
      </c>
      <c r="H438" t="str">
        <f t="shared" si="141"/>
        <v>2011</v>
      </c>
      <c r="I438" t="str">
        <f t="shared" si="142"/>
        <v>Yr - 2011</v>
      </c>
      <c r="J438">
        <f t="shared" si="150"/>
        <v>1</v>
      </c>
      <c r="K438" t="str">
        <f t="shared" si="143"/>
        <v>Qtr - 1</v>
      </c>
      <c r="L438" t="str">
        <f t="shared" si="144"/>
        <v>September</v>
      </c>
      <c r="M438">
        <f t="shared" si="136"/>
        <v>10</v>
      </c>
      <c r="N438" t="str">
        <f t="shared" si="145"/>
        <v>Wk - 10</v>
      </c>
      <c r="O438" t="str">
        <f t="shared" si="137"/>
        <v>Thursday</v>
      </c>
      <c r="P438" t="str">
        <f t="shared" si="146"/>
        <v>2010</v>
      </c>
      <c r="Q438">
        <f t="shared" si="147"/>
        <v>9</v>
      </c>
      <c r="R438">
        <f t="shared" si="148"/>
        <v>5</v>
      </c>
      <c r="T438" t="str">
        <f t="shared" si="149"/>
        <v>select '20100902' as [MemberId],'201103' as [FYPeriod],'3' as [FYPeriodInYear],'2010-09-01' as [PeriodStart],'2010-09-30' as [PeriodEnd],'2011' as [FYYear],'Yr - 2011' as [FYYearLabel],'1' as [FYQuarter],'Qtr - 1' as [FYQuarterLabel],'September' as [FYMonthLabel],'10' as [FYWeek],'Wk - 10' as [FYWeekLabel],'Thursday' as [Day],'2010' as [CalendarYear],'9' as [CalendarMonth],'5' as [CalendarDay],Null as [Entity] union all</v>
      </c>
    </row>
    <row r="439" spans="1:20" x14ac:dyDescent="0.3">
      <c r="A439">
        <f>IF($D$5-($D$5-(MAX($A$10:A438)+1))&lt;=$D$5,$D$5-($D$5-(MAX($A$10:A438)+1)),"")</f>
        <v>429</v>
      </c>
      <c r="B439" s="1">
        <f t="shared" si="139"/>
        <v>40424</v>
      </c>
      <c r="C439" s="1" t="str">
        <f t="shared" si="140"/>
        <v>20100903</v>
      </c>
      <c r="D439">
        <f t="shared" si="133"/>
        <v>201103</v>
      </c>
      <c r="E439">
        <f t="shared" si="134"/>
        <v>3</v>
      </c>
      <c r="F439" s="5">
        <f t="shared" si="135"/>
        <v>40422</v>
      </c>
      <c r="G439" s="5">
        <f t="shared" si="138"/>
        <v>40451</v>
      </c>
      <c r="H439" t="str">
        <f t="shared" si="141"/>
        <v>2011</v>
      </c>
      <c r="I439" t="str">
        <f t="shared" si="142"/>
        <v>Yr - 2011</v>
      </c>
      <c r="J439">
        <f t="shared" si="150"/>
        <v>1</v>
      </c>
      <c r="K439" t="str">
        <f t="shared" si="143"/>
        <v>Qtr - 1</v>
      </c>
      <c r="L439" t="str">
        <f t="shared" si="144"/>
        <v>September</v>
      </c>
      <c r="M439">
        <f t="shared" si="136"/>
        <v>10</v>
      </c>
      <c r="N439" t="str">
        <f t="shared" si="145"/>
        <v>Wk - 10</v>
      </c>
      <c r="O439" t="str">
        <f t="shared" si="137"/>
        <v>Friday</v>
      </c>
      <c r="P439" t="str">
        <f t="shared" si="146"/>
        <v>2010</v>
      </c>
      <c r="Q439">
        <f t="shared" si="147"/>
        <v>9</v>
      </c>
      <c r="R439">
        <f t="shared" si="148"/>
        <v>6</v>
      </c>
      <c r="T439" t="str">
        <f t="shared" si="149"/>
        <v>select '20100903' as [MemberId],'201103' as [FYPeriod],'3' as [FYPeriodInYear],'2010-09-01' as [PeriodStart],'2010-09-30' as [PeriodEnd],'2011' as [FYYear],'Yr - 2011' as [FYYearLabel],'1' as [FYQuarter],'Qtr - 1' as [FYQuarterLabel],'September' as [FYMonthLabel],'10' as [FYWeek],'Wk - 10' as [FYWeekLabel],'Friday' as [Day],'2010' as [CalendarYear],'9' as [CalendarMonth],'6' as [CalendarDay],Null as [Entity] union all</v>
      </c>
    </row>
    <row r="440" spans="1:20" x14ac:dyDescent="0.3">
      <c r="A440">
        <f>IF($D$5-($D$5-(MAX($A$10:A439)+1))&lt;=$D$5,$D$5-($D$5-(MAX($A$10:A439)+1)),"")</f>
        <v>430</v>
      </c>
      <c r="B440" s="1">
        <f t="shared" si="139"/>
        <v>40425</v>
      </c>
      <c r="C440" s="1" t="str">
        <f t="shared" si="140"/>
        <v>20100904</v>
      </c>
      <c r="D440">
        <f t="shared" si="133"/>
        <v>201103</v>
      </c>
      <c r="E440">
        <f t="shared" si="134"/>
        <v>3</v>
      </c>
      <c r="F440" s="5">
        <f t="shared" si="135"/>
        <v>40422</v>
      </c>
      <c r="G440" s="5">
        <f t="shared" si="138"/>
        <v>40451</v>
      </c>
      <c r="H440" t="str">
        <f t="shared" si="141"/>
        <v>2011</v>
      </c>
      <c r="I440" t="str">
        <f t="shared" si="142"/>
        <v>Yr - 2011</v>
      </c>
      <c r="J440">
        <f t="shared" si="150"/>
        <v>1</v>
      </c>
      <c r="K440" t="str">
        <f t="shared" si="143"/>
        <v>Qtr - 1</v>
      </c>
      <c r="L440" t="str">
        <f t="shared" si="144"/>
        <v>September</v>
      </c>
      <c r="M440">
        <f t="shared" si="136"/>
        <v>10</v>
      </c>
      <c r="N440" t="str">
        <f t="shared" si="145"/>
        <v>Wk - 10</v>
      </c>
      <c r="O440" t="str">
        <f t="shared" si="137"/>
        <v>Saturday</v>
      </c>
      <c r="P440" t="str">
        <f t="shared" si="146"/>
        <v>2010</v>
      </c>
      <c r="Q440">
        <f t="shared" si="147"/>
        <v>9</v>
      </c>
      <c r="R440">
        <f t="shared" si="148"/>
        <v>7</v>
      </c>
      <c r="T440" t="str">
        <f t="shared" si="149"/>
        <v>select '20100904' as [MemberId],'201103' as [FYPeriod],'3' as [FYPeriodInYear],'2010-09-01' as [PeriodStart],'2010-09-30' as [PeriodEnd],'2011' as [FYYear],'Yr - 2011' as [FYYearLabel],'1' as [FYQuarter],'Qtr - 1' as [FYQuarterLabel],'September' as [FYMonthLabel],'10' as [FYWeek],'Wk - 10' as [FYWeekLabel],'Saturday' as [Day],'2010' as [CalendarYear],'9' as [CalendarMonth],'7' as [CalendarDay],Null as [Entity] union all</v>
      </c>
    </row>
    <row r="441" spans="1:20" x14ac:dyDescent="0.3">
      <c r="A441">
        <f>IF($D$5-($D$5-(MAX($A$10:A440)+1))&lt;=$D$5,$D$5-($D$5-(MAX($A$10:A440)+1)),"")</f>
        <v>431</v>
      </c>
      <c r="B441" s="1">
        <f t="shared" si="139"/>
        <v>40426</v>
      </c>
      <c r="C441" s="1" t="str">
        <f t="shared" si="140"/>
        <v>20100905</v>
      </c>
      <c r="D441">
        <f t="shared" si="133"/>
        <v>201103</v>
      </c>
      <c r="E441">
        <f t="shared" si="134"/>
        <v>3</v>
      </c>
      <c r="F441" s="5">
        <f t="shared" si="135"/>
        <v>40422</v>
      </c>
      <c r="G441" s="5">
        <f t="shared" si="138"/>
        <v>40451</v>
      </c>
      <c r="H441" t="str">
        <f t="shared" si="141"/>
        <v>2011</v>
      </c>
      <c r="I441" t="str">
        <f t="shared" si="142"/>
        <v>Yr - 2011</v>
      </c>
      <c r="J441">
        <f t="shared" si="150"/>
        <v>1</v>
      </c>
      <c r="K441" t="str">
        <f t="shared" si="143"/>
        <v>Qtr - 1</v>
      </c>
      <c r="L441" t="str">
        <f t="shared" si="144"/>
        <v>September</v>
      </c>
      <c r="M441">
        <f t="shared" si="136"/>
        <v>10</v>
      </c>
      <c r="N441" t="str">
        <f t="shared" si="145"/>
        <v>Wk - 10</v>
      </c>
      <c r="O441" t="str">
        <f t="shared" si="137"/>
        <v>Sunday</v>
      </c>
      <c r="P441" t="str">
        <f t="shared" si="146"/>
        <v>2010</v>
      </c>
      <c r="Q441">
        <f t="shared" si="147"/>
        <v>9</v>
      </c>
      <c r="R441">
        <f t="shared" si="148"/>
        <v>1</v>
      </c>
      <c r="T441" t="str">
        <f t="shared" si="149"/>
        <v>select '20100905' as [MemberId],'201103' as [FYPeriod],'3' as [FYPeriodInYear],'2010-09-01' as [PeriodStart],'2010-09-30' as [PeriodEnd],'2011' as [FYYear],'Yr - 2011' as [FYYearLabel],'1' as [FYQuarter],'Qtr - 1' as [FYQuarterLabel],'September' as [FYMonthLabel],'10' as [FYWeek],'Wk - 10' as [FYWeekLabel],'Sunday' as [Day],'2010' as [CalendarYear],'9' as [CalendarMonth],'1' as [CalendarDay],Null as [Entity] union all</v>
      </c>
    </row>
    <row r="442" spans="1:20" x14ac:dyDescent="0.3">
      <c r="A442">
        <f>IF($D$5-($D$5-(MAX($A$10:A441)+1))&lt;=$D$5,$D$5-($D$5-(MAX($A$10:A441)+1)),"")</f>
        <v>432</v>
      </c>
      <c r="B442" s="1">
        <f t="shared" si="139"/>
        <v>40427</v>
      </c>
      <c r="C442" s="1" t="str">
        <f t="shared" si="140"/>
        <v>20100906</v>
      </c>
      <c r="D442">
        <f t="shared" si="133"/>
        <v>201103</v>
      </c>
      <c r="E442">
        <f t="shared" si="134"/>
        <v>3</v>
      </c>
      <c r="F442" s="5">
        <f t="shared" si="135"/>
        <v>40422</v>
      </c>
      <c r="G442" s="5">
        <f t="shared" si="138"/>
        <v>40451</v>
      </c>
      <c r="H442" t="str">
        <f t="shared" si="141"/>
        <v>2011</v>
      </c>
      <c r="I442" t="str">
        <f t="shared" si="142"/>
        <v>Yr - 2011</v>
      </c>
      <c r="J442">
        <f t="shared" si="150"/>
        <v>1</v>
      </c>
      <c r="K442" t="str">
        <f t="shared" si="143"/>
        <v>Qtr - 1</v>
      </c>
      <c r="L442" t="str">
        <f t="shared" si="144"/>
        <v>September</v>
      </c>
      <c r="M442">
        <f t="shared" si="136"/>
        <v>10</v>
      </c>
      <c r="N442" t="str">
        <f t="shared" si="145"/>
        <v>Wk - 10</v>
      </c>
      <c r="O442" t="str">
        <f t="shared" si="137"/>
        <v>Monday</v>
      </c>
      <c r="P442" t="str">
        <f t="shared" si="146"/>
        <v>2010</v>
      </c>
      <c r="Q442">
        <f t="shared" si="147"/>
        <v>9</v>
      </c>
      <c r="R442">
        <f t="shared" si="148"/>
        <v>2</v>
      </c>
      <c r="T442" t="str">
        <f t="shared" si="149"/>
        <v>select '20100906' as [MemberId],'201103' as [FYPeriod],'3' as [FYPeriodInYear],'2010-09-01' as [PeriodStart],'2010-09-30' as [PeriodEnd],'2011' as [FYYear],'Yr - 2011' as [FYYearLabel],'1' as [FYQuarter],'Qtr - 1' as [FYQuarterLabel],'September' as [FYMonthLabel],'10' as [FYWeek],'Wk - 10' as [FYWeekLabel],'Monday' as [Day],'2010' as [CalendarYear],'9' as [CalendarMonth],'2' as [CalendarDay],Null as [Entity] union all</v>
      </c>
    </row>
    <row r="443" spans="1:20" x14ac:dyDescent="0.3">
      <c r="A443">
        <f>IF($D$5-($D$5-(MAX($A$10:A442)+1))&lt;=$D$5,$D$5-($D$5-(MAX($A$10:A442)+1)),"")</f>
        <v>433</v>
      </c>
      <c r="B443" s="1">
        <f t="shared" si="139"/>
        <v>40428</v>
      </c>
      <c r="C443" s="1" t="str">
        <f t="shared" si="140"/>
        <v>20100907</v>
      </c>
      <c r="D443">
        <f t="shared" si="133"/>
        <v>201103</v>
      </c>
      <c r="E443">
        <f t="shared" si="134"/>
        <v>3</v>
      </c>
      <c r="F443" s="5">
        <f t="shared" si="135"/>
        <v>40422</v>
      </c>
      <c r="G443" s="5">
        <f t="shared" si="138"/>
        <v>40451</v>
      </c>
      <c r="H443" t="str">
        <f t="shared" si="141"/>
        <v>2011</v>
      </c>
      <c r="I443" t="str">
        <f t="shared" si="142"/>
        <v>Yr - 2011</v>
      </c>
      <c r="J443">
        <f t="shared" si="150"/>
        <v>1</v>
      </c>
      <c r="K443" t="str">
        <f t="shared" si="143"/>
        <v>Qtr - 1</v>
      </c>
      <c r="L443" t="str">
        <f t="shared" si="144"/>
        <v>September</v>
      </c>
      <c r="M443">
        <f t="shared" si="136"/>
        <v>10</v>
      </c>
      <c r="N443" t="str">
        <f t="shared" si="145"/>
        <v>Wk - 10</v>
      </c>
      <c r="O443" t="str">
        <f t="shared" si="137"/>
        <v>Tuesday</v>
      </c>
      <c r="P443" t="str">
        <f t="shared" si="146"/>
        <v>2010</v>
      </c>
      <c r="Q443">
        <f t="shared" si="147"/>
        <v>9</v>
      </c>
      <c r="R443">
        <f t="shared" si="148"/>
        <v>3</v>
      </c>
      <c r="T443" t="str">
        <f t="shared" si="149"/>
        <v>select '20100907' as [MemberId],'201103' as [FYPeriod],'3' as [FYPeriodInYear],'2010-09-01' as [PeriodStart],'2010-09-30' as [PeriodEnd],'2011' as [FYYear],'Yr - 2011' as [FYYearLabel],'1' as [FYQuarter],'Qtr - 1' as [FYQuarterLabel],'September' as [FYMonthLabel],'10' as [FYWeek],'Wk - 10' as [FYWeekLabel],'Tuesday' as [Day],'2010' as [CalendarYear],'9' as [CalendarMonth],'3' as [CalendarDay],Null as [Entity] union all</v>
      </c>
    </row>
    <row r="444" spans="1:20" x14ac:dyDescent="0.3">
      <c r="A444">
        <f>IF($D$5-($D$5-(MAX($A$10:A443)+1))&lt;=$D$5,$D$5-($D$5-(MAX($A$10:A443)+1)),"")</f>
        <v>434</v>
      </c>
      <c r="B444" s="1">
        <f t="shared" si="139"/>
        <v>40429</v>
      </c>
      <c r="C444" s="1" t="str">
        <f t="shared" si="140"/>
        <v>20100908</v>
      </c>
      <c r="D444">
        <f t="shared" si="133"/>
        <v>201103</v>
      </c>
      <c r="E444">
        <f t="shared" si="134"/>
        <v>3</v>
      </c>
      <c r="F444" s="5">
        <f t="shared" si="135"/>
        <v>40422</v>
      </c>
      <c r="G444" s="5">
        <f t="shared" si="138"/>
        <v>40451</v>
      </c>
      <c r="H444" t="str">
        <f t="shared" si="141"/>
        <v>2011</v>
      </c>
      <c r="I444" t="str">
        <f t="shared" si="142"/>
        <v>Yr - 2011</v>
      </c>
      <c r="J444">
        <f t="shared" si="150"/>
        <v>1</v>
      </c>
      <c r="K444" t="str">
        <f t="shared" si="143"/>
        <v>Qtr - 1</v>
      </c>
      <c r="L444" t="str">
        <f t="shared" si="144"/>
        <v>September</v>
      </c>
      <c r="M444">
        <f t="shared" si="136"/>
        <v>11</v>
      </c>
      <c r="N444" t="str">
        <f t="shared" si="145"/>
        <v>Wk - 11</v>
      </c>
      <c r="O444" t="str">
        <f t="shared" si="137"/>
        <v>Wednesday</v>
      </c>
      <c r="P444" t="str">
        <f t="shared" si="146"/>
        <v>2010</v>
      </c>
      <c r="Q444">
        <f t="shared" si="147"/>
        <v>9</v>
      </c>
      <c r="R444">
        <f t="shared" si="148"/>
        <v>4</v>
      </c>
      <c r="T444" t="str">
        <f t="shared" si="149"/>
        <v>select '20100908' as [MemberId],'201103' as [FYPeriod],'3' as [FYPeriodInYear],'2010-09-01' as [PeriodStart],'2010-09-30' as [PeriodEnd],'2011' as [FYYear],'Yr - 2011' as [FYYearLabel],'1' as [FYQuarter],'Qtr - 1' as [FYQuarterLabel],'September' as [FYMonthLabel],'11' as [FYWeek],'Wk - 11' as [FYWeekLabel],'Wednesday' as [Day],'2010' as [CalendarYear],'9' as [CalendarMonth],'4' as [CalendarDay],Null as [Entity] union all</v>
      </c>
    </row>
    <row r="445" spans="1:20" x14ac:dyDescent="0.3">
      <c r="A445">
        <f>IF($D$5-($D$5-(MAX($A$10:A444)+1))&lt;=$D$5,$D$5-($D$5-(MAX($A$10:A444)+1)),"")</f>
        <v>435</v>
      </c>
      <c r="B445" s="1">
        <f t="shared" si="139"/>
        <v>40430</v>
      </c>
      <c r="C445" s="1" t="str">
        <f t="shared" si="140"/>
        <v>20100909</v>
      </c>
      <c r="D445">
        <f t="shared" si="133"/>
        <v>201103</v>
      </c>
      <c r="E445">
        <f t="shared" si="134"/>
        <v>3</v>
      </c>
      <c r="F445" s="5">
        <f t="shared" si="135"/>
        <v>40422</v>
      </c>
      <c r="G445" s="5">
        <f t="shared" si="138"/>
        <v>40451</v>
      </c>
      <c r="H445" t="str">
        <f t="shared" si="141"/>
        <v>2011</v>
      </c>
      <c r="I445" t="str">
        <f t="shared" si="142"/>
        <v>Yr - 2011</v>
      </c>
      <c r="J445">
        <f t="shared" si="150"/>
        <v>1</v>
      </c>
      <c r="K445" t="str">
        <f t="shared" si="143"/>
        <v>Qtr - 1</v>
      </c>
      <c r="L445" t="str">
        <f t="shared" si="144"/>
        <v>September</v>
      </c>
      <c r="M445">
        <f t="shared" si="136"/>
        <v>11</v>
      </c>
      <c r="N445" t="str">
        <f t="shared" si="145"/>
        <v>Wk - 11</v>
      </c>
      <c r="O445" t="str">
        <f t="shared" si="137"/>
        <v>Thursday</v>
      </c>
      <c r="P445" t="str">
        <f t="shared" si="146"/>
        <v>2010</v>
      </c>
      <c r="Q445">
        <f t="shared" si="147"/>
        <v>9</v>
      </c>
      <c r="R445">
        <f t="shared" si="148"/>
        <v>5</v>
      </c>
      <c r="T445" t="str">
        <f t="shared" si="149"/>
        <v>select '20100909' as [MemberId],'201103' as [FYPeriod],'3' as [FYPeriodInYear],'2010-09-01' as [PeriodStart],'2010-09-30' as [PeriodEnd],'2011' as [FYYear],'Yr - 2011' as [FYYearLabel],'1' as [FYQuarter],'Qtr - 1' as [FYQuarterLabel],'September' as [FYMonthLabel],'11' as [FYWeek],'Wk - 11' as [FYWeekLabel],'Thursday' as [Day],'2010' as [CalendarYear],'9' as [CalendarMonth],'5' as [CalendarDay],Null as [Entity] union all</v>
      </c>
    </row>
    <row r="446" spans="1:20" x14ac:dyDescent="0.3">
      <c r="A446">
        <f>IF($D$5-($D$5-(MAX($A$10:A445)+1))&lt;=$D$5,$D$5-($D$5-(MAX($A$10:A445)+1)),"")</f>
        <v>436</v>
      </c>
      <c r="B446" s="1">
        <f t="shared" si="139"/>
        <v>40431</v>
      </c>
      <c r="C446" s="1" t="str">
        <f t="shared" si="140"/>
        <v>20100910</v>
      </c>
      <c r="D446">
        <f t="shared" si="133"/>
        <v>201103</v>
      </c>
      <c r="E446">
        <f t="shared" si="134"/>
        <v>3</v>
      </c>
      <c r="F446" s="5">
        <f t="shared" si="135"/>
        <v>40422</v>
      </c>
      <c r="G446" s="5">
        <f t="shared" si="138"/>
        <v>40451</v>
      </c>
      <c r="H446" t="str">
        <f t="shared" si="141"/>
        <v>2011</v>
      </c>
      <c r="I446" t="str">
        <f t="shared" si="142"/>
        <v>Yr - 2011</v>
      </c>
      <c r="J446">
        <f t="shared" si="150"/>
        <v>1</v>
      </c>
      <c r="K446" t="str">
        <f t="shared" si="143"/>
        <v>Qtr - 1</v>
      </c>
      <c r="L446" t="str">
        <f t="shared" si="144"/>
        <v>September</v>
      </c>
      <c r="M446">
        <f t="shared" si="136"/>
        <v>11</v>
      </c>
      <c r="N446" t="str">
        <f t="shared" si="145"/>
        <v>Wk - 11</v>
      </c>
      <c r="O446" t="str">
        <f t="shared" si="137"/>
        <v>Friday</v>
      </c>
      <c r="P446" t="str">
        <f t="shared" si="146"/>
        <v>2010</v>
      </c>
      <c r="Q446">
        <f t="shared" si="147"/>
        <v>9</v>
      </c>
      <c r="R446">
        <f t="shared" si="148"/>
        <v>6</v>
      </c>
      <c r="T446" t="str">
        <f t="shared" si="149"/>
        <v>select '20100910' as [MemberId],'201103' as [FYPeriod],'3' as [FYPeriodInYear],'2010-09-01' as [PeriodStart],'2010-09-30' as [PeriodEnd],'2011' as [FYYear],'Yr - 2011' as [FYYearLabel],'1' as [FYQuarter],'Qtr - 1' as [FYQuarterLabel],'September' as [FYMonthLabel],'11' as [FYWeek],'Wk - 11' as [FYWeekLabel],'Friday' as [Day],'2010' as [CalendarYear],'9' as [CalendarMonth],'6' as [CalendarDay],Null as [Entity] union all</v>
      </c>
    </row>
    <row r="447" spans="1:20" x14ac:dyDescent="0.3">
      <c r="A447">
        <f>IF($D$5-($D$5-(MAX($A$10:A446)+1))&lt;=$D$5,$D$5-($D$5-(MAX($A$10:A446)+1)),"")</f>
        <v>437</v>
      </c>
      <c r="B447" s="1">
        <f t="shared" si="139"/>
        <v>40432</v>
      </c>
      <c r="C447" s="1" t="str">
        <f t="shared" si="140"/>
        <v>20100911</v>
      </c>
      <c r="D447">
        <f t="shared" si="133"/>
        <v>201103</v>
      </c>
      <c r="E447">
        <f t="shared" si="134"/>
        <v>3</v>
      </c>
      <c r="F447" s="5">
        <f t="shared" si="135"/>
        <v>40422</v>
      </c>
      <c r="G447" s="5">
        <f t="shared" si="138"/>
        <v>40451</v>
      </c>
      <c r="H447" t="str">
        <f t="shared" si="141"/>
        <v>2011</v>
      </c>
      <c r="I447" t="str">
        <f t="shared" si="142"/>
        <v>Yr - 2011</v>
      </c>
      <c r="J447">
        <f t="shared" si="150"/>
        <v>1</v>
      </c>
      <c r="K447" t="str">
        <f t="shared" si="143"/>
        <v>Qtr - 1</v>
      </c>
      <c r="L447" t="str">
        <f t="shared" si="144"/>
        <v>September</v>
      </c>
      <c r="M447">
        <f t="shared" si="136"/>
        <v>11</v>
      </c>
      <c r="N447" t="str">
        <f t="shared" si="145"/>
        <v>Wk - 11</v>
      </c>
      <c r="O447" t="str">
        <f t="shared" si="137"/>
        <v>Saturday</v>
      </c>
      <c r="P447" t="str">
        <f t="shared" si="146"/>
        <v>2010</v>
      </c>
      <c r="Q447">
        <f t="shared" si="147"/>
        <v>9</v>
      </c>
      <c r="R447">
        <f t="shared" si="148"/>
        <v>7</v>
      </c>
      <c r="T447" t="str">
        <f t="shared" si="149"/>
        <v>select '20100911' as [MemberId],'201103' as [FYPeriod],'3' as [FYPeriodInYear],'2010-09-01' as [PeriodStart],'2010-09-30' as [PeriodEnd],'2011' as [FYYear],'Yr - 2011' as [FYYearLabel],'1' as [FYQuarter],'Qtr - 1' as [FYQuarterLabel],'September' as [FYMonthLabel],'11' as [FYWeek],'Wk - 11' as [FYWeekLabel],'Saturday' as [Day],'2010' as [CalendarYear],'9' as [CalendarMonth],'7' as [CalendarDay],Null as [Entity] union all</v>
      </c>
    </row>
    <row r="448" spans="1:20" x14ac:dyDescent="0.3">
      <c r="A448">
        <f>IF($D$5-($D$5-(MAX($A$10:A447)+1))&lt;=$D$5,$D$5-($D$5-(MAX($A$10:A447)+1)),"")</f>
        <v>438</v>
      </c>
      <c r="B448" s="1">
        <f t="shared" si="139"/>
        <v>40433</v>
      </c>
      <c r="C448" s="1" t="str">
        <f t="shared" si="140"/>
        <v>20100912</v>
      </c>
      <c r="D448">
        <f t="shared" si="133"/>
        <v>201103</v>
      </c>
      <c r="E448">
        <f t="shared" si="134"/>
        <v>3</v>
      </c>
      <c r="F448" s="5">
        <f t="shared" si="135"/>
        <v>40422</v>
      </c>
      <c r="G448" s="5">
        <f t="shared" si="138"/>
        <v>40451</v>
      </c>
      <c r="H448" t="str">
        <f t="shared" si="141"/>
        <v>2011</v>
      </c>
      <c r="I448" t="str">
        <f t="shared" si="142"/>
        <v>Yr - 2011</v>
      </c>
      <c r="J448">
        <f t="shared" si="150"/>
        <v>1</v>
      </c>
      <c r="K448" t="str">
        <f t="shared" si="143"/>
        <v>Qtr - 1</v>
      </c>
      <c r="L448" t="str">
        <f t="shared" si="144"/>
        <v>September</v>
      </c>
      <c r="M448">
        <f t="shared" si="136"/>
        <v>11</v>
      </c>
      <c r="N448" t="str">
        <f t="shared" si="145"/>
        <v>Wk - 11</v>
      </c>
      <c r="O448" t="str">
        <f t="shared" si="137"/>
        <v>Sunday</v>
      </c>
      <c r="P448" t="str">
        <f t="shared" si="146"/>
        <v>2010</v>
      </c>
      <c r="Q448">
        <f t="shared" si="147"/>
        <v>9</v>
      </c>
      <c r="R448">
        <f t="shared" si="148"/>
        <v>1</v>
      </c>
      <c r="T448" t="str">
        <f t="shared" si="149"/>
        <v>select '20100912' as [MemberId],'201103' as [FYPeriod],'3' as [FYPeriodInYear],'2010-09-01' as [PeriodStart],'2010-09-30' as [PeriodEnd],'2011' as [FYYear],'Yr - 2011' as [FYYearLabel],'1' as [FYQuarter],'Qtr - 1' as [FYQuarterLabel],'September' as [FYMonthLabel],'11' as [FYWeek],'Wk - 11' as [FYWeekLabel],'Sunday' as [Day],'2010' as [CalendarYear],'9' as [CalendarMonth],'1' as [CalendarDay],Null as [Entity] union all</v>
      </c>
    </row>
    <row r="449" spans="1:20" x14ac:dyDescent="0.3">
      <c r="A449">
        <f>IF($D$5-($D$5-(MAX($A$10:A448)+1))&lt;=$D$5,$D$5-($D$5-(MAX($A$10:A448)+1)),"")</f>
        <v>439</v>
      </c>
      <c r="B449" s="1">
        <f t="shared" si="139"/>
        <v>40434</v>
      </c>
      <c r="C449" s="1" t="str">
        <f t="shared" si="140"/>
        <v>20100913</v>
      </c>
      <c r="D449">
        <f t="shared" si="133"/>
        <v>201103</v>
      </c>
      <c r="E449">
        <f t="shared" si="134"/>
        <v>3</v>
      </c>
      <c r="F449" s="5">
        <f t="shared" si="135"/>
        <v>40422</v>
      </c>
      <c r="G449" s="5">
        <f t="shared" si="138"/>
        <v>40451</v>
      </c>
      <c r="H449" t="str">
        <f t="shared" si="141"/>
        <v>2011</v>
      </c>
      <c r="I449" t="str">
        <f t="shared" si="142"/>
        <v>Yr - 2011</v>
      </c>
      <c r="J449">
        <f t="shared" si="150"/>
        <v>1</v>
      </c>
      <c r="K449" t="str">
        <f t="shared" si="143"/>
        <v>Qtr - 1</v>
      </c>
      <c r="L449" t="str">
        <f t="shared" si="144"/>
        <v>September</v>
      </c>
      <c r="M449">
        <f t="shared" si="136"/>
        <v>11</v>
      </c>
      <c r="N449" t="str">
        <f t="shared" si="145"/>
        <v>Wk - 11</v>
      </c>
      <c r="O449" t="str">
        <f t="shared" si="137"/>
        <v>Monday</v>
      </c>
      <c r="P449" t="str">
        <f t="shared" si="146"/>
        <v>2010</v>
      </c>
      <c r="Q449">
        <f t="shared" si="147"/>
        <v>9</v>
      </c>
      <c r="R449">
        <f t="shared" si="148"/>
        <v>2</v>
      </c>
      <c r="T449" t="str">
        <f t="shared" si="149"/>
        <v>select '20100913' as [MemberId],'201103' as [FYPeriod],'3' as [FYPeriodInYear],'2010-09-01' as [PeriodStart],'2010-09-30' as [PeriodEnd],'2011' as [FYYear],'Yr - 2011' as [FYYearLabel],'1' as [FYQuarter],'Qtr - 1' as [FYQuarterLabel],'September' as [FYMonthLabel],'11' as [FYWeek],'Wk - 11' as [FYWeekLabel],'Monday' as [Day],'2010' as [CalendarYear],'9' as [CalendarMonth],'2' as [CalendarDay],Null as [Entity] union all</v>
      </c>
    </row>
    <row r="450" spans="1:20" x14ac:dyDescent="0.3">
      <c r="A450">
        <f>IF($D$5-($D$5-(MAX($A$10:A449)+1))&lt;=$D$5,$D$5-($D$5-(MAX($A$10:A449)+1)),"")</f>
        <v>440</v>
      </c>
      <c r="B450" s="1">
        <f t="shared" si="139"/>
        <v>40435</v>
      </c>
      <c r="C450" s="1" t="str">
        <f t="shared" si="140"/>
        <v>20100914</v>
      </c>
      <c r="D450">
        <f t="shared" si="133"/>
        <v>201103</v>
      </c>
      <c r="E450">
        <f t="shared" si="134"/>
        <v>3</v>
      </c>
      <c r="F450" s="5">
        <f t="shared" si="135"/>
        <v>40422</v>
      </c>
      <c r="G450" s="5">
        <f t="shared" si="138"/>
        <v>40451</v>
      </c>
      <c r="H450" t="str">
        <f t="shared" si="141"/>
        <v>2011</v>
      </c>
      <c r="I450" t="str">
        <f t="shared" si="142"/>
        <v>Yr - 2011</v>
      </c>
      <c r="J450">
        <f t="shared" si="150"/>
        <v>1</v>
      </c>
      <c r="K450" t="str">
        <f t="shared" si="143"/>
        <v>Qtr - 1</v>
      </c>
      <c r="L450" t="str">
        <f t="shared" si="144"/>
        <v>September</v>
      </c>
      <c r="M450">
        <f t="shared" si="136"/>
        <v>11</v>
      </c>
      <c r="N450" t="str">
        <f t="shared" si="145"/>
        <v>Wk - 11</v>
      </c>
      <c r="O450" t="str">
        <f t="shared" si="137"/>
        <v>Tuesday</v>
      </c>
      <c r="P450" t="str">
        <f t="shared" si="146"/>
        <v>2010</v>
      </c>
      <c r="Q450">
        <f t="shared" si="147"/>
        <v>9</v>
      </c>
      <c r="R450">
        <f t="shared" si="148"/>
        <v>3</v>
      </c>
      <c r="T450" t="str">
        <f t="shared" si="149"/>
        <v>select '20100914' as [MemberId],'201103' as [FYPeriod],'3' as [FYPeriodInYear],'2010-09-01' as [PeriodStart],'2010-09-30' as [PeriodEnd],'2011' as [FYYear],'Yr - 2011' as [FYYearLabel],'1' as [FYQuarter],'Qtr - 1' as [FYQuarterLabel],'September' as [FYMonthLabel],'11' as [FYWeek],'Wk - 11' as [FYWeekLabel],'Tuesday' as [Day],'2010' as [CalendarYear],'9' as [CalendarMonth],'3' as [CalendarDay],Null as [Entity] union all</v>
      </c>
    </row>
    <row r="451" spans="1:20" x14ac:dyDescent="0.3">
      <c r="A451">
        <f>IF($D$5-($D$5-(MAX($A$10:A450)+1))&lt;=$D$5,$D$5-($D$5-(MAX($A$10:A450)+1)),"")</f>
        <v>441</v>
      </c>
      <c r="B451" s="1">
        <f t="shared" si="139"/>
        <v>40436</v>
      </c>
      <c r="C451" s="1" t="str">
        <f t="shared" si="140"/>
        <v>20100915</v>
      </c>
      <c r="D451">
        <f t="shared" si="133"/>
        <v>201103</v>
      </c>
      <c r="E451">
        <f t="shared" si="134"/>
        <v>3</v>
      </c>
      <c r="F451" s="5">
        <f t="shared" si="135"/>
        <v>40422</v>
      </c>
      <c r="G451" s="5">
        <f t="shared" si="138"/>
        <v>40451</v>
      </c>
      <c r="H451" t="str">
        <f t="shared" si="141"/>
        <v>2011</v>
      </c>
      <c r="I451" t="str">
        <f t="shared" si="142"/>
        <v>Yr - 2011</v>
      </c>
      <c r="J451">
        <f t="shared" si="150"/>
        <v>1</v>
      </c>
      <c r="K451" t="str">
        <f t="shared" si="143"/>
        <v>Qtr - 1</v>
      </c>
      <c r="L451" t="str">
        <f t="shared" si="144"/>
        <v>September</v>
      </c>
      <c r="M451">
        <f t="shared" si="136"/>
        <v>12</v>
      </c>
      <c r="N451" t="str">
        <f t="shared" si="145"/>
        <v>Wk - 12</v>
      </c>
      <c r="O451" t="str">
        <f t="shared" si="137"/>
        <v>Wednesday</v>
      </c>
      <c r="P451" t="str">
        <f t="shared" si="146"/>
        <v>2010</v>
      </c>
      <c r="Q451">
        <f t="shared" si="147"/>
        <v>9</v>
      </c>
      <c r="R451">
        <f t="shared" si="148"/>
        <v>4</v>
      </c>
      <c r="T451" t="str">
        <f t="shared" si="149"/>
        <v>select '20100915' as [MemberId],'201103' as [FYPeriod],'3' as [FYPeriodInYear],'2010-09-01' as [PeriodStart],'2010-09-30' as [PeriodEnd],'2011' as [FYYear],'Yr - 2011' as [FYYearLabel],'1' as [FYQuarter],'Qtr - 1' as [FYQuarterLabel],'September' as [FYMonthLabel],'12' as [FYWeek],'Wk - 12' as [FYWeekLabel],'Wednesday' as [Day],'2010' as [CalendarYear],'9' as [CalendarMonth],'4' as [CalendarDay],Null as [Entity] union all</v>
      </c>
    </row>
    <row r="452" spans="1:20" x14ac:dyDescent="0.3">
      <c r="A452">
        <f>IF($D$5-($D$5-(MAX($A$10:A451)+1))&lt;=$D$5,$D$5-($D$5-(MAX($A$10:A451)+1)),"")</f>
        <v>442</v>
      </c>
      <c r="B452" s="1">
        <f t="shared" si="139"/>
        <v>40437</v>
      </c>
      <c r="C452" s="1" t="str">
        <f t="shared" si="140"/>
        <v>20100916</v>
      </c>
      <c r="D452">
        <f t="shared" si="133"/>
        <v>201103</v>
      </c>
      <c r="E452">
        <f t="shared" si="134"/>
        <v>3</v>
      </c>
      <c r="F452" s="5">
        <f t="shared" si="135"/>
        <v>40422</v>
      </c>
      <c r="G452" s="5">
        <f t="shared" si="138"/>
        <v>40451</v>
      </c>
      <c r="H452" t="str">
        <f t="shared" si="141"/>
        <v>2011</v>
      </c>
      <c r="I452" t="str">
        <f t="shared" si="142"/>
        <v>Yr - 2011</v>
      </c>
      <c r="J452">
        <f t="shared" si="150"/>
        <v>1</v>
      </c>
      <c r="K452" t="str">
        <f t="shared" si="143"/>
        <v>Qtr - 1</v>
      </c>
      <c r="L452" t="str">
        <f t="shared" si="144"/>
        <v>September</v>
      </c>
      <c r="M452">
        <f t="shared" si="136"/>
        <v>12</v>
      </c>
      <c r="N452" t="str">
        <f t="shared" si="145"/>
        <v>Wk - 12</v>
      </c>
      <c r="O452" t="str">
        <f t="shared" si="137"/>
        <v>Thursday</v>
      </c>
      <c r="P452" t="str">
        <f t="shared" si="146"/>
        <v>2010</v>
      </c>
      <c r="Q452">
        <f t="shared" si="147"/>
        <v>9</v>
      </c>
      <c r="R452">
        <f t="shared" si="148"/>
        <v>5</v>
      </c>
      <c r="T452" t="str">
        <f t="shared" si="149"/>
        <v>select '20100916' as [MemberId],'201103' as [FYPeriod],'3' as [FYPeriodInYear],'2010-09-01' as [PeriodStart],'2010-09-30' as [PeriodEnd],'2011' as [FYYear],'Yr - 2011' as [FYYearLabel],'1' as [FYQuarter],'Qtr - 1' as [FYQuarterLabel],'September' as [FYMonthLabel],'12' as [FYWeek],'Wk - 12' as [FYWeekLabel],'Thursday' as [Day],'2010' as [CalendarYear],'9' as [CalendarMonth],'5' as [CalendarDay],Null as [Entity] union all</v>
      </c>
    </row>
    <row r="453" spans="1:20" x14ac:dyDescent="0.3">
      <c r="A453">
        <f>IF($D$5-($D$5-(MAX($A$10:A452)+1))&lt;=$D$5,$D$5-($D$5-(MAX($A$10:A452)+1)),"")</f>
        <v>443</v>
      </c>
      <c r="B453" s="1">
        <f t="shared" si="139"/>
        <v>40438</v>
      </c>
      <c r="C453" s="1" t="str">
        <f t="shared" si="140"/>
        <v>20100917</v>
      </c>
      <c r="D453">
        <f t="shared" si="133"/>
        <v>201103</v>
      </c>
      <c r="E453">
        <f t="shared" si="134"/>
        <v>3</v>
      </c>
      <c r="F453" s="5">
        <f t="shared" si="135"/>
        <v>40422</v>
      </c>
      <c r="G453" s="5">
        <f t="shared" si="138"/>
        <v>40451</v>
      </c>
      <c r="H453" t="str">
        <f t="shared" si="141"/>
        <v>2011</v>
      </c>
      <c r="I453" t="str">
        <f t="shared" si="142"/>
        <v>Yr - 2011</v>
      </c>
      <c r="J453">
        <f t="shared" si="150"/>
        <v>1</v>
      </c>
      <c r="K453" t="str">
        <f t="shared" si="143"/>
        <v>Qtr - 1</v>
      </c>
      <c r="L453" t="str">
        <f t="shared" si="144"/>
        <v>September</v>
      </c>
      <c r="M453">
        <f t="shared" si="136"/>
        <v>12</v>
      </c>
      <c r="N453" t="str">
        <f t="shared" si="145"/>
        <v>Wk - 12</v>
      </c>
      <c r="O453" t="str">
        <f t="shared" si="137"/>
        <v>Friday</v>
      </c>
      <c r="P453" t="str">
        <f t="shared" si="146"/>
        <v>2010</v>
      </c>
      <c r="Q453">
        <f t="shared" si="147"/>
        <v>9</v>
      </c>
      <c r="R453">
        <f t="shared" si="148"/>
        <v>6</v>
      </c>
      <c r="T453" t="str">
        <f t="shared" si="149"/>
        <v>select '20100917' as [MemberId],'201103' as [FYPeriod],'3' as [FYPeriodInYear],'2010-09-01' as [PeriodStart],'2010-09-30' as [PeriodEnd],'2011' as [FYYear],'Yr - 2011' as [FYYearLabel],'1' as [FYQuarter],'Qtr - 1' as [FYQuarterLabel],'September' as [FYMonthLabel],'12' as [FYWeek],'Wk - 12' as [FYWeekLabel],'Friday' as [Day],'2010' as [CalendarYear],'9' as [CalendarMonth],'6' as [CalendarDay],Null as [Entity] union all</v>
      </c>
    </row>
    <row r="454" spans="1:20" x14ac:dyDescent="0.3">
      <c r="A454">
        <f>IF($D$5-($D$5-(MAX($A$10:A453)+1))&lt;=$D$5,$D$5-($D$5-(MAX($A$10:A453)+1)),"")</f>
        <v>444</v>
      </c>
      <c r="B454" s="1">
        <f t="shared" si="139"/>
        <v>40439</v>
      </c>
      <c r="C454" s="1" t="str">
        <f t="shared" si="140"/>
        <v>20100918</v>
      </c>
      <c r="D454">
        <f t="shared" si="133"/>
        <v>201103</v>
      </c>
      <c r="E454">
        <f t="shared" si="134"/>
        <v>3</v>
      </c>
      <c r="F454" s="5">
        <f t="shared" si="135"/>
        <v>40422</v>
      </c>
      <c r="G454" s="5">
        <f t="shared" si="138"/>
        <v>40451</v>
      </c>
      <c r="H454" t="str">
        <f t="shared" si="141"/>
        <v>2011</v>
      </c>
      <c r="I454" t="str">
        <f t="shared" si="142"/>
        <v>Yr - 2011</v>
      </c>
      <c r="J454">
        <f t="shared" si="150"/>
        <v>1</v>
      </c>
      <c r="K454" t="str">
        <f t="shared" si="143"/>
        <v>Qtr - 1</v>
      </c>
      <c r="L454" t="str">
        <f t="shared" si="144"/>
        <v>September</v>
      </c>
      <c r="M454">
        <f t="shared" si="136"/>
        <v>12</v>
      </c>
      <c r="N454" t="str">
        <f t="shared" si="145"/>
        <v>Wk - 12</v>
      </c>
      <c r="O454" t="str">
        <f t="shared" si="137"/>
        <v>Saturday</v>
      </c>
      <c r="P454" t="str">
        <f t="shared" si="146"/>
        <v>2010</v>
      </c>
      <c r="Q454">
        <f t="shared" si="147"/>
        <v>9</v>
      </c>
      <c r="R454">
        <f t="shared" si="148"/>
        <v>7</v>
      </c>
      <c r="T454" t="str">
        <f t="shared" si="149"/>
        <v>select '20100918' as [MemberId],'201103' as [FYPeriod],'3' as [FYPeriodInYear],'2010-09-01' as [PeriodStart],'2010-09-30' as [PeriodEnd],'2011' as [FYYear],'Yr - 2011' as [FYYearLabel],'1' as [FYQuarter],'Qtr - 1' as [FYQuarterLabel],'September' as [FYMonthLabel],'12' as [FYWeek],'Wk - 12' as [FYWeekLabel],'Saturday' as [Day],'2010' as [CalendarYear],'9' as [CalendarMonth],'7' as [CalendarDay],Null as [Entity] union all</v>
      </c>
    </row>
    <row r="455" spans="1:20" x14ac:dyDescent="0.3">
      <c r="A455">
        <f>IF($D$5-($D$5-(MAX($A$10:A454)+1))&lt;=$D$5,$D$5-($D$5-(MAX($A$10:A454)+1)),"")</f>
        <v>445</v>
      </c>
      <c r="B455" s="1">
        <f t="shared" si="139"/>
        <v>40440</v>
      </c>
      <c r="C455" s="1" t="str">
        <f t="shared" si="140"/>
        <v>20100919</v>
      </c>
      <c r="D455">
        <f t="shared" si="133"/>
        <v>201103</v>
      </c>
      <c r="E455">
        <f t="shared" si="134"/>
        <v>3</v>
      </c>
      <c r="F455" s="5">
        <f t="shared" si="135"/>
        <v>40422</v>
      </c>
      <c r="G455" s="5">
        <f t="shared" si="138"/>
        <v>40451</v>
      </c>
      <c r="H455" t="str">
        <f t="shared" si="141"/>
        <v>2011</v>
      </c>
      <c r="I455" t="str">
        <f t="shared" si="142"/>
        <v>Yr - 2011</v>
      </c>
      <c r="J455">
        <f t="shared" si="150"/>
        <v>1</v>
      </c>
      <c r="K455" t="str">
        <f t="shared" si="143"/>
        <v>Qtr - 1</v>
      </c>
      <c r="L455" t="str">
        <f t="shared" si="144"/>
        <v>September</v>
      </c>
      <c r="M455">
        <f t="shared" si="136"/>
        <v>12</v>
      </c>
      <c r="N455" t="str">
        <f t="shared" si="145"/>
        <v>Wk - 12</v>
      </c>
      <c r="O455" t="str">
        <f t="shared" si="137"/>
        <v>Sunday</v>
      </c>
      <c r="P455" t="str">
        <f t="shared" si="146"/>
        <v>2010</v>
      </c>
      <c r="Q455">
        <f t="shared" si="147"/>
        <v>9</v>
      </c>
      <c r="R455">
        <f t="shared" si="148"/>
        <v>1</v>
      </c>
      <c r="T455" t="str">
        <f t="shared" si="149"/>
        <v>select '20100919' as [MemberId],'201103' as [FYPeriod],'3' as [FYPeriodInYear],'2010-09-01' as [PeriodStart],'2010-09-30' as [PeriodEnd],'2011' as [FYYear],'Yr - 2011' as [FYYearLabel],'1' as [FYQuarter],'Qtr - 1' as [FYQuarterLabel],'September' as [FYMonthLabel],'12' as [FYWeek],'Wk - 12' as [FYWeekLabel],'Sunday' as [Day],'2010' as [CalendarYear],'9' as [CalendarMonth],'1' as [CalendarDay],Null as [Entity] union all</v>
      </c>
    </row>
    <row r="456" spans="1:20" x14ac:dyDescent="0.3">
      <c r="A456">
        <f>IF($D$5-($D$5-(MAX($A$10:A455)+1))&lt;=$D$5,$D$5-($D$5-(MAX($A$10:A455)+1)),"")</f>
        <v>446</v>
      </c>
      <c r="B456" s="1">
        <f t="shared" si="139"/>
        <v>40441</v>
      </c>
      <c r="C456" s="1" t="str">
        <f t="shared" si="140"/>
        <v>20100920</v>
      </c>
      <c r="D456">
        <f t="shared" si="133"/>
        <v>201103</v>
      </c>
      <c r="E456">
        <f t="shared" si="134"/>
        <v>3</v>
      </c>
      <c r="F456" s="5">
        <f t="shared" si="135"/>
        <v>40422</v>
      </c>
      <c r="G456" s="5">
        <f t="shared" si="138"/>
        <v>40451</v>
      </c>
      <c r="H456" t="str">
        <f t="shared" si="141"/>
        <v>2011</v>
      </c>
      <c r="I456" t="str">
        <f t="shared" si="142"/>
        <v>Yr - 2011</v>
      </c>
      <c r="J456">
        <f t="shared" si="150"/>
        <v>1</v>
      </c>
      <c r="K456" t="str">
        <f t="shared" si="143"/>
        <v>Qtr - 1</v>
      </c>
      <c r="L456" t="str">
        <f t="shared" si="144"/>
        <v>September</v>
      </c>
      <c r="M456">
        <f t="shared" si="136"/>
        <v>12</v>
      </c>
      <c r="N456" t="str">
        <f t="shared" si="145"/>
        <v>Wk - 12</v>
      </c>
      <c r="O456" t="str">
        <f t="shared" si="137"/>
        <v>Monday</v>
      </c>
      <c r="P456" t="str">
        <f t="shared" si="146"/>
        <v>2010</v>
      </c>
      <c r="Q456">
        <f t="shared" si="147"/>
        <v>9</v>
      </c>
      <c r="R456">
        <f t="shared" si="148"/>
        <v>2</v>
      </c>
      <c r="T456" t="str">
        <f t="shared" si="149"/>
        <v>select '20100920' as [MemberId],'201103' as [FYPeriod],'3' as [FYPeriodInYear],'2010-09-01' as [PeriodStart],'2010-09-30' as [PeriodEnd],'2011' as [FYYear],'Yr - 2011' as [FYYearLabel],'1' as [FYQuarter],'Qtr - 1' as [FYQuarterLabel],'September' as [FYMonthLabel],'12' as [FYWeek],'Wk - 12' as [FYWeekLabel],'Monday' as [Day],'2010' as [CalendarYear],'9' as [CalendarMonth],'2' as [CalendarDay],Null as [Entity] union all</v>
      </c>
    </row>
    <row r="457" spans="1:20" x14ac:dyDescent="0.3">
      <c r="A457">
        <f>IF($D$5-($D$5-(MAX($A$10:A456)+1))&lt;=$D$5,$D$5-($D$5-(MAX($A$10:A456)+1)),"")</f>
        <v>447</v>
      </c>
      <c r="B457" s="1">
        <f t="shared" si="139"/>
        <v>40442</v>
      </c>
      <c r="C457" s="1" t="str">
        <f t="shared" si="140"/>
        <v>20100921</v>
      </c>
      <c r="D457">
        <f t="shared" si="133"/>
        <v>201103</v>
      </c>
      <c r="E457">
        <f t="shared" si="134"/>
        <v>3</v>
      </c>
      <c r="F457" s="5">
        <f t="shared" si="135"/>
        <v>40422</v>
      </c>
      <c r="G457" s="5">
        <f t="shared" si="138"/>
        <v>40451</v>
      </c>
      <c r="H457" t="str">
        <f t="shared" si="141"/>
        <v>2011</v>
      </c>
      <c r="I457" t="str">
        <f t="shared" si="142"/>
        <v>Yr - 2011</v>
      </c>
      <c r="J457">
        <f t="shared" si="150"/>
        <v>1</v>
      </c>
      <c r="K457" t="str">
        <f t="shared" si="143"/>
        <v>Qtr - 1</v>
      </c>
      <c r="L457" t="str">
        <f t="shared" si="144"/>
        <v>September</v>
      </c>
      <c r="M457">
        <f t="shared" si="136"/>
        <v>12</v>
      </c>
      <c r="N457" t="str">
        <f t="shared" si="145"/>
        <v>Wk - 12</v>
      </c>
      <c r="O457" t="str">
        <f t="shared" si="137"/>
        <v>Tuesday</v>
      </c>
      <c r="P457" t="str">
        <f t="shared" si="146"/>
        <v>2010</v>
      </c>
      <c r="Q457">
        <f t="shared" si="147"/>
        <v>9</v>
      </c>
      <c r="R457">
        <f t="shared" si="148"/>
        <v>3</v>
      </c>
      <c r="T457" t="str">
        <f t="shared" si="149"/>
        <v>select '20100921' as [MemberId],'201103' as [FYPeriod],'3' as [FYPeriodInYear],'2010-09-01' as [PeriodStart],'2010-09-30' as [PeriodEnd],'2011' as [FYYear],'Yr - 2011' as [FYYearLabel],'1' as [FYQuarter],'Qtr - 1' as [FYQuarterLabel],'September' as [FYMonthLabel],'12' as [FYWeek],'Wk - 12' as [FYWeekLabel],'Tuesday' as [Day],'2010' as [CalendarYear],'9' as [CalendarMonth],'3' as [CalendarDay],Null as [Entity] union all</v>
      </c>
    </row>
    <row r="458" spans="1:20" x14ac:dyDescent="0.3">
      <c r="A458">
        <f>IF($D$5-($D$5-(MAX($A$10:A457)+1))&lt;=$D$5,$D$5-($D$5-(MAX($A$10:A457)+1)),"")</f>
        <v>448</v>
      </c>
      <c r="B458" s="1">
        <f t="shared" si="139"/>
        <v>40443</v>
      </c>
      <c r="C458" s="1" t="str">
        <f t="shared" si="140"/>
        <v>20100922</v>
      </c>
      <c r="D458">
        <f t="shared" si="133"/>
        <v>201103</v>
      </c>
      <c r="E458">
        <f t="shared" si="134"/>
        <v>3</v>
      </c>
      <c r="F458" s="5">
        <f t="shared" si="135"/>
        <v>40422</v>
      </c>
      <c r="G458" s="5">
        <f t="shared" si="138"/>
        <v>40451</v>
      </c>
      <c r="H458" t="str">
        <f t="shared" si="141"/>
        <v>2011</v>
      </c>
      <c r="I458" t="str">
        <f t="shared" si="142"/>
        <v>Yr - 2011</v>
      </c>
      <c r="J458">
        <f t="shared" si="150"/>
        <v>1</v>
      </c>
      <c r="K458" t="str">
        <f t="shared" si="143"/>
        <v>Qtr - 1</v>
      </c>
      <c r="L458" t="str">
        <f t="shared" si="144"/>
        <v>September</v>
      </c>
      <c r="M458">
        <f t="shared" si="136"/>
        <v>13</v>
      </c>
      <c r="N458" t="str">
        <f t="shared" si="145"/>
        <v>Wk - 13</v>
      </c>
      <c r="O458" t="str">
        <f t="shared" si="137"/>
        <v>Wednesday</v>
      </c>
      <c r="P458" t="str">
        <f t="shared" si="146"/>
        <v>2010</v>
      </c>
      <c r="Q458">
        <f t="shared" si="147"/>
        <v>9</v>
      </c>
      <c r="R458">
        <f t="shared" si="148"/>
        <v>4</v>
      </c>
      <c r="T458" t="str">
        <f t="shared" si="149"/>
        <v>select '20100922' as [MemberId],'201103' as [FYPeriod],'3' as [FYPeriodInYear],'2010-09-01' as [PeriodStart],'2010-09-30' as [PeriodEnd],'2011' as [FYYear],'Yr - 2011' as [FYYearLabel],'1' as [FYQuarter],'Qtr - 1' as [FYQuarterLabel],'September' as [FYMonthLabel],'13' as [FYWeek],'Wk - 13' as [FYWeekLabel],'Wednesday' as [Day],'2010' as [CalendarYear],'9' as [CalendarMonth],'4' as [CalendarDay],Null as [Entity] union all</v>
      </c>
    </row>
    <row r="459" spans="1:20" x14ac:dyDescent="0.3">
      <c r="A459">
        <f>IF($D$5-($D$5-(MAX($A$10:A458)+1))&lt;=$D$5,$D$5-($D$5-(MAX($A$10:A458)+1)),"")</f>
        <v>449</v>
      </c>
      <c r="B459" s="1">
        <f t="shared" si="139"/>
        <v>40444</v>
      </c>
      <c r="C459" s="1" t="str">
        <f t="shared" si="140"/>
        <v>20100923</v>
      </c>
      <c r="D459">
        <f t="shared" si="133"/>
        <v>201103</v>
      </c>
      <c r="E459">
        <f t="shared" si="134"/>
        <v>3</v>
      </c>
      <c r="F459" s="5">
        <f t="shared" si="135"/>
        <v>40422</v>
      </c>
      <c r="G459" s="5">
        <f t="shared" si="138"/>
        <v>40451</v>
      </c>
      <c r="H459" t="str">
        <f t="shared" si="141"/>
        <v>2011</v>
      </c>
      <c r="I459" t="str">
        <f t="shared" si="142"/>
        <v>Yr - 2011</v>
      </c>
      <c r="J459">
        <f t="shared" si="150"/>
        <v>1</v>
      </c>
      <c r="K459" t="str">
        <f t="shared" si="143"/>
        <v>Qtr - 1</v>
      </c>
      <c r="L459" t="str">
        <f t="shared" si="144"/>
        <v>September</v>
      </c>
      <c r="M459">
        <f t="shared" si="136"/>
        <v>13</v>
      </c>
      <c r="N459" t="str">
        <f t="shared" si="145"/>
        <v>Wk - 13</v>
      </c>
      <c r="O459" t="str">
        <f t="shared" si="137"/>
        <v>Thursday</v>
      </c>
      <c r="P459" t="str">
        <f t="shared" si="146"/>
        <v>2010</v>
      </c>
      <c r="Q459">
        <f t="shared" si="147"/>
        <v>9</v>
      </c>
      <c r="R459">
        <f t="shared" si="148"/>
        <v>5</v>
      </c>
      <c r="T459" t="str">
        <f t="shared" si="149"/>
        <v>select '20100923' as [MemberId],'201103' as [FYPeriod],'3' as [FYPeriodInYear],'2010-09-01' as [PeriodStart],'2010-09-30' as [PeriodEnd],'2011' as [FYYear],'Yr - 2011' as [FYYearLabel],'1' as [FYQuarter],'Qtr - 1' as [FYQuarterLabel],'September' as [FYMonthLabel],'13' as [FYWeek],'Wk - 13' as [FYWeekLabel],'Thursday' as [Day],'2010' as [CalendarYear],'9' as [CalendarMonth],'5' as [CalendarDay],Null as [Entity] union all</v>
      </c>
    </row>
    <row r="460" spans="1:20" x14ac:dyDescent="0.3">
      <c r="A460">
        <f>IF($D$5-($D$5-(MAX($A$10:A459)+1))&lt;=$D$5,$D$5-($D$5-(MAX($A$10:A459)+1)),"")</f>
        <v>450</v>
      </c>
      <c r="B460" s="1">
        <f t="shared" si="139"/>
        <v>40445</v>
      </c>
      <c r="C460" s="1" t="str">
        <f t="shared" si="140"/>
        <v>20100924</v>
      </c>
      <c r="D460">
        <f t="shared" si="133"/>
        <v>201103</v>
      </c>
      <c r="E460">
        <f t="shared" si="134"/>
        <v>3</v>
      </c>
      <c r="F460" s="5">
        <f t="shared" si="135"/>
        <v>40422</v>
      </c>
      <c r="G460" s="5">
        <f t="shared" si="138"/>
        <v>40451</v>
      </c>
      <c r="H460" t="str">
        <f t="shared" si="141"/>
        <v>2011</v>
      </c>
      <c r="I460" t="str">
        <f t="shared" si="142"/>
        <v>Yr - 2011</v>
      </c>
      <c r="J460">
        <f t="shared" si="150"/>
        <v>1</v>
      </c>
      <c r="K460" t="str">
        <f t="shared" si="143"/>
        <v>Qtr - 1</v>
      </c>
      <c r="L460" t="str">
        <f t="shared" si="144"/>
        <v>September</v>
      </c>
      <c r="M460">
        <f t="shared" si="136"/>
        <v>13</v>
      </c>
      <c r="N460" t="str">
        <f t="shared" si="145"/>
        <v>Wk - 13</v>
      </c>
      <c r="O460" t="str">
        <f t="shared" si="137"/>
        <v>Friday</v>
      </c>
      <c r="P460" t="str">
        <f t="shared" si="146"/>
        <v>2010</v>
      </c>
      <c r="Q460">
        <f t="shared" si="147"/>
        <v>9</v>
      </c>
      <c r="R460">
        <f t="shared" si="148"/>
        <v>6</v>
      </c>
      <c r="T460" t="str">
        <f t="shared" si="149"/>
        <v>select '20100924' as [MemberId],'201103' as [FYPeriod],'3' as [FYPeriodInYear],'2010-09-01' as [PeriodStart],'2010-09-30' as [PeriodEnd],'2011' as [FYYear],'Yr - 2011' as [FYYearLabel],'1' as [FYQuarter],'Qtr - 1' as [FYQuarterLabel],'September' as [FYMonthLabel],'13' as [FYWeek],'Wk - 13' as [FYWeekLabel],'Friday' as [Day],'2010' as [CalendarYear],'9' as [CalendarMonth],'6' as [CalendarDay],Null as [Entity] union all</v>
      </c>
    </row>
    <row r="461" spans="1:20" x14ac:dyDescent="0.3">
      <c r="A461">
        <f>IF($D$5-($D$5-(MAX($A$10:A460)+1))&lt;=$D$5,$D$5-($D$5-(MAX($A$10:A460)+1)),"")</f>
        <v>451</v>
      </c>
      <c r="B461" s="1">
        <f t="shared" si="139"/>
        <v>40446</v>
      </c>
      <c r="C461" s="1" t="str">
        <f t="shared" si="140"/>
        <v>20100925</v>
      </c>
      <c r="D461">
        <f t="shared" ref="D461:D524" si="151">IF($A461="","",IF($G$3="Yes",LEFT($C461,6),IF($B461&lt;=$G460,$D460,IF(AND($B460=$G460,$E460&lt;$D$6),$D460+1,$D460+(101-$D$6)))))</f>
        <v>201103</v>
      </c>
      <c r="E461">
        <f t="shared" ref="E461:E524" si="152">IF($A461="","",IF($G$3="Yes",MONTH($B461),VALUE(RIGHT($D461,2))))</f>
        <v>3</v>
      </c>
      <c r="F461" s="5">
        <f t="shared" ref="F461:F524" si="153">IF($A461="","",IF($G$3="yes",EOMONTH($B461,-1)+1,IF($J$2="yes",EOMONTH($B461,-1)+1,IF($G459&lt;$B461,$B461,$F459))))</f>
        <v>40422</v>
      </c>
      <c r="G461" s="5">
        <f t="shared" si="138"/>
        <v>40451</v>
      </c>
      <c r="H461" t="str">
        <f t="shared" si="141"/>
        <v>2011</v>
      </c>
      <c r="I461" t="str">
        <f t="shared" si="142"/>
        <v>Yr - 2011</v>
      </c>
      <c r="J461">
        <f t="shared" si="150"/>
        <v>1</v>
      </c>
      <c r="K461" t="str">
        <f t="shared" si="143"/>
        <v>Qtr - 1</v>
      </c>
      <c r="L461" t="str">
        <f t="shared" si="144"/>
        <v>September</v>
      </c>
      <c r="M461">
        <f t="shared" ref="M461:M524" si="154">IF($A461="","",IF($G$3="yes",WEEKNUM($B461),IF($H461&gt;$H460,1,IF($O461&lt;&gt;$D$2,$M460,$M460+1))))</f>
        <v>13</v>
      </c>
      <c r="N461" t="str">
        <f t="shared" si="145"/>
        <v>Wk - 13</v>
      </c>
      <c r="O461" t="str">
        <f t="shared" ref="O461:O524" si="155">TEXT($B461,"Dddd")</f>
        <v>Saturday</v>
      </c>
      <c r="P461" t="str">
        <f t="shared" si="146"/>
        <v>2010</v>
      </c>
      <c r="Q461">
        <f t="shared" si="147"/>
        <v>9</v>
      </c>
      <c r="R461">
        <f t="shared" si="148"/>
        <v>7</v>
      </c>
      <c r="T461" t="str">
        <f t="shared" si="149"/>
        <v>select '20100925' as [MemberId],'201103' as [FYPeriod],'3' as [FYPeriodInYear],'2010-09-01' as [PeriodStart],'2010-09-30' as [PeriodEnd],'2011' as [FYYear],'Yr - 2011' as [FYYearLabel],'1' as [FYQuarter],'Qtr - 1' as [FYQuarterLabel],'September' as [FYMonthLabel],'13' as [FYWeek],'Wk - 13' as [FYWeekLabel],'Saturday' as [Day],'2010' as [CalendarYear],'9' as [CalendarMonth],'7' as [CalendarDay],Null as [Entity] union all</v>
      </c>
    </row>
    <row r="462" spans="1:20" x14ac:dyDescent="0.3">
      <c r="A462">
        <f>IF($D$5-($D$5-(MAX($A$10:A461)+1))&lt;=$D$5,$D$5-($D$5-(MAX($A$10:A461)+1)),"")</f>
        <v>452</v>
      </c>
      <c r="B462" s="1">
        <f t="shared" si="139"/>
        <v>40447</v>
      </c>
      <c r="C462" s="1" t="str">
        <f t="shared" si="140"/>
        <v>20100926</v>
      </c>
      <c r="D462">
        <f t="shared" si="151"/>
        <v>201103</v>
      </c>
      <c r="E462">
        <f t="shared" si="152"/>
        <v>3</v>
      </c>
      <c r="F462" s="5">
        <f t="shared" si="153"/>
        <v>40422</v>
      </c>
      <c r="G462" s="5">
        <f t="shared" ref="G462:G525" si="156">IF($A462="","",(IF($G$3="yes",EOMONTH($B462,0),IF($J$2="yes",EOMONTH($B462,0),IF($E462&lt;=
MOD(DATE(YEAR($B462),12,31)-DATE(YEAR($B462),1,1)+1,$D$6),$F462+ROUNDUP((DATE(YEAR($B462),12,31)-DATE(YEAR($B462),1,1)+1)/$D$6,0)-1,$F462+ROUNDDOWN((DATE(YEAR($B462),12,31)-DATE(YEAR($B462),1,1)+1)/$D$6,0)-1)))))</f>
        <v>40451</v>
      </c>
      <c r="H462" t="str">
        <f t="shared" si="141"/>
        <v>2011</v>
      </c>
      <c r="I462" t="str">
        <f t="shared" si="142"/>
        <v>Yr - 2011</v>
      </c>
      <c r="J462">
        <f t="shared" si="150"/>
        <v>1</v>
      </c>
      <c r="K462" t="str">
        <f t="shared" si="143"/>
        <v>Qtr - 1</v>
      </c>
      <c r="L462" t="str">
        <f t="shared" si="144"/>
        <v>September</v>
      </c>
      <c r="M462">
        <f t="shared" si="154"/>
        <v>13</v>
      </c>
      <c r="N462" t="str">
        <f t="shared" si="145"/>
        <v>Wk - 13</v>
      </c>
      <c r="O462" t="str">
        <f t="shared" si="155"/>
        <v>Sunday</v>
      </c>
      <c r="P462" t="str">
        <f t="shared" si="146"/>
        <v>2010</v>
      </c>
      <c r="Q462">
        <f t="shared" si="147"/>
        <v>9</v>
      </c>
      <c r="R462">
        <f t="shared" si="148"/>
        <v>1</v>
      </c>
      <c r="T462" t="str">
        <f t="shared" si="149"/>
        <v>select '20100926' as [MemberId],'201103' as [FYPeriod],'3' as [FYPeriodInYear],'2010-09-01' as [PeriodStart],'2010-09-30' as [PeriodEnd],'2011' as [FYYear],'Yr - 2011' as [FYYearLabel],'1' as [FYQuarter],'Qtr - 1' as [FYQuarterLabel],'September' as [FYMonthLabel],'13' as [FYWeek],'Wk - 13' as [FYWeekLabel],'Sunday' as [Day],'2010' as [CalendarYear],'9' as [CalendarMonth],'1' as [CalendarDay],Null as [Entity] union all</v>
      </c>
    </row>
    <row r="463" spans="1:20" x14ac:dyDescent="0.3">
      <c r="A463">
        <f>IF($D$5-($D$5-(MAX($A$10:A462)+1))&lt;=$D$5,$D$5-($D$5-(MAX($A$10:A462)+1)),"")</f>
        <v>453</v>
      </c>
      <c r="B463" s="1">
        <f t="shared" ref="B463:B526" si="157">IF($A463="","",$D$3+$A463)</f>
        <v>40448</v>
      </c>
      <c r="C463" s="1" t="str">
        <f t="shared" ref="C463:C526" si="158">IF($A463="","",TEXT($D$3+$A463,"yyyymmdd"))</f>
        <v>20100927</v>
      </c>
      <c r="D463">
        <f t="shared" si="151"/>
        <v>201103</v>
      </c>
      <c r="E463">
        <f t="shared" si="152"/>
        <v>3</v>
      </c>
      <c r="F463" s="5">
        <f t="shared" si="153"/>
        <v>40422</v>
      </c>
      <c r="G463" s="5">
        <f t="shared" si="156"/>
        <v>40451</v>
      </c>
      <c r="H463" t="str">
        <f t="shared" ref="H463:H526" si="159">IF($A463="","",IF($G$3="Yes",LEFT($C463,4),LEFT($D463,4)))</f>
        <v>2011</v>
      </c>
      <c r="I463" t="str">
        <f t="shared" ref="I463:I526" si="160">IF($A463="","","Yr - "&amp;H463)</f>
        <v>Yr - 2011</v>
      </c>
      <c r="J463">
        <f t="shared" si="150"/>
        <v>1</v>
      </c>
      <c r="K463" t="str">
        <f t="shared" ref="K463:K526" si="161">IF($A463="","","Qtr - "&amp;J463)</f>
        <v>Qtr - 1</v>
      </c>
      <c r="L463" t="str">
        <f t="shared" ref="L463:L526" si="162">IF($A463="","",IF($G$3="Yes",TEXT($B463,"Mmmm"),TEXT($F463,"Mmmm")))</f>
        <v>September</v>
      </c>
      <c r="M463">
        <f t="shared" si="154"/>
        <v>13</v>
      </c>
      <c r="N463" t="str">
        <f t="shared" ref="N463:N526" si="163">IF($A463="","","Wk - "&amp;M463)</f>
        <v>Wk - 13</v>
      </c>
      <c r="O463" t="str">
        <f t="shared" si="155"/>
        <v>Monday</v>
      </c>
      <c r="P463" t="str">
        <f t="shared" ref="P463:P526" si="164">IF($A463="","",LEFT(C463,4))</f>
        <v>2010</v>
      </c>
      <c r="Q463">
        <f t="shared" ref="Q463:Q526" si="165">IF($A463="","",MONTH($B463))</f>
        <v>9</v>
      </c>
      <c r="R463">
        <f t="shared" ref="R463:R526" si="166">IF($A463="","",WEEKDAY(B463))</f>
        <v>2</v>
      </c>
      <c r="T463" t="str">
        <f t="shared" ref="T463:T526" si="167">IF($A463="","","select '"&amp;C463&amp;"' as [MemberId],'"&amp;D463&amp;"' as [FYPeriod],'"&amp;E463&amp;"' as [FYPeriodInYear],'"&amp;TEXT(F463,"yyyy-mm-dd")&amp;"' as [PeriodStart],'"&amp;TEXT(G463,"yyyy-mm-dd")&amp;"' as [PeriodEnd],'"&amp;H463&amp;"' as [FYYear],'"&amp;I463&amp;"' as [FYYearLabel],'"&amp;J463&amp;"' as [FYQuarter],'"&amp;K463&amp;"' as [FYQuarterLabel],'"&amp;L463&amp;"' as [FYMonthLabel],'"&amp;M463&amp;"' as [FYWeek],'"&amp;N463&amp;"' as [FYWeekLabel],'"&amp;O463&amp;"' as [Day],'"&amp;P463&amp;"' as [CalendarYear],'"&amp;Q463&amp;"' as [CalendarMonth],'"&amp;R463&amp;"' as [CalendarDay],Null as [Entity]"&amp;IF(A464="",""," union all"))</f>
        <v>select '20100927' as [MemberId],'201103' as [FYPeriod],'3' as [FYPeriodInYear],'2010-09-01' as [PeriodStart],'2010-09-30' as [PeriodEnd],'2011' as [FYYear],'Yr - 2011' as [FYYearLabel],'1' as [FYQuarter],'Qtr - 1' as [FYQuarterLabel],'September' as [FYMonthLabel],'13' as [FYWeek],'Wk - 13' as [FYWeekLabel],'Monday' as [Day],'2010' as [CalendarYear],'9' as [CalendarMonth],'2' as [CalendarDay],Null as [Entity] union all</v>
      </c>
    </row>
    <row r="464" spans="1:20" x14ac:dyDescent="0.3">
      <c r="A464">
        <f>IF($D$5-($D$5-(MAX($A$10:A463)+1))&lt;=$D$5,$D$5-($D$5-(MAX($A$10:A463)+1)),"")</f>
        <v>454</v>
      </c>
      <c r="B464" s="1">
        <f t="shared" si="157"/>
        <v>40449</v>
      </c>
      <c r="C464" s="1" t="str">
        <f t="shared" si="158"/>
        <v>20100928</v>
      </c>
      <c r="D464">
        <f t="shared" si="151"/>
        <v>201103</v>
      </c>
      <c r="E464">
        <f t="shared" si="152"/>
        <v>3</v>
      </c>
      <c r="F464" s="5">
        <f t="shared" si="153"/>
        <v>40422</v>
      </c>
      <c r="G464" s="5">
        <f t="shared" si="156"/>
        <v>40451</v>
      </c>
      <c r="H464" t="str">
        <f t="shared" si="159"/>
        <v>2011</v>
      </c>
      <c r="I464" t="str">
        <f t="shared" si="160"/>
        <v>Yr - 2011</v>
      </c>
      <c r="J464">
        <f t="shared" si="150"/>
        <v>1</v>
      </c>
      <c r="K464" t="str">
        <f t="shared" si="161"/>
        <v>Qtr - 1</v>
      </c>
      <c r="L464" t="str">
        <f t="shared" si="162"/>
        <v>September</v>
      </c>
      <c r="M464">
        <f t="shared" si="154"/>
        <v>13</v>
      </c>
      <c r="N464" t="str">
        <f t="shared" si="163"/>
        <v>Wk - 13</v>
      </c>
      <c r="O464" t="str">
        <f t="shared" si="155"/>
        <v>Tuesday</v>
      </c>
      <c r="P464" t="str">
        <f t="shared" si="164"/>
        <v>2010</v>
      </c>
      <c r="Q464">
        <f t="shared" si="165"/>
        <v>9</v>
      </c>
      <c r="R464">
        <f t="shared" si="166"/>
        <v>3</v>
      </c>
      <c r="T464" t="str">
        <f t="shared" si="167"/>
        <v>select '20100928' as [MemberId],'201103' as [FYPeriod],'3' as [FYPeriodInYear],'2010-09-01' as [PeriodStart],'2010-09-30' as [PeriodEnd],'2011' as [FYYear],'Yr - 2011' as [FYYearLabel],'1' as [FYQuarter],'Qtr - 1' as [FYQuarterLabel],'September' as [FYMonthLabel],'13' as [FYWeek],'Wk - 13' as [FYWeekLabel],'Tuesday' as [Day],'2010' as [CalendarYear],'9' as [CalendarMonth],'3' as [CalendarDay],Null as [Entity] union all</v>
      </c>
    </row>
    <row r="465" spans="1:20" x14ac:dyDescent="0.3">
      <c r="A465">
        <f>IF($D$5-($D$5-(MAX($A$10:A464)+1))&lt;=$D$5,$D$5-($D$5-(MAX($A$10:A464)+1)),"")</f>
        <v>455</v>
      </c>
      <c r="B465" s="1">
        <f t="shared" si="157"/>
        <v>40450</v>
      </c>
      <c r="C465" s="1" t="str">
        <f t="shared" si="158"/>
        <v>20100929</v>
      </c>
      <c r="D465">
        <f t="shared" si="151"/>
        <v>201103</v>
      </c>
      <c r="E465">
        <f t="shared" si="152"/>
        <v>3</v>
      </c>
      <c r="F465" s="5">
        <f t="shared" si="153"/>
        <v>40422</v>
      </c>
      <c r="G465" s="5">
        <f t="shared" si="156"/>
        <v>40451</v>
      </c>
      <c r="H465" t="str">
        <f t="shared" si="159"/>
        <v>2011</v>
      </c>
      <c r="I465" t="str">
        <f t="shared" si="160"/>
        <v>Yr - 2011</v>
      </c>
      <c r="J465">
        <f t="shared" si="150"/>
        <v>1</v>
      </c>
      <c r="K465" t="str">
        <f t="shared" si="161"/>
        <v>Qtr - 1</v>
      </c>
      <c r="L465" t="str">
        <f t="shared" si="162"/>
        <v>September</v>
      </c>
      <c r="M465">
        <f t="shared" si="154"/>
        <v>14</v>
      </c>
      <c r="N465" t="str">
        <f t="shared" si="163"/>
        <v>Wk - 14</v>
      </c>
      <c r="O465" t="str">
        <f t="shared" si="155"/>
        <v>Wednesday</v>
      </c>
      <c r="P465" t="str">
        <f t="shared" si="164"/>
        <v>2010</v>
      </c>
      <c r="Q465">
        <f t="shared" si="165"/>
        <v>9</v>
      </c>
      <c r="R465">
        <f t="shared" si="166"/>
        <v>4</v>
      </c>
      <c r="T465" t="str">
        <f t="shared" si="167"/>
        <v>select '20100929' as [MemberId],'201103' as [FYPeriod],'3' as [FYPeriodInYear],'2010-09-01' as [PeriodStart],'2010-09-30' as [PeriodEnd],'2011' as [FYYear],'Yr - 2011' as [FYYearLabel],'1' as [FYQuarter],'Qtr - 1' as [FYQuarterLabel],'September' as [FYMonthLabel],'14' as [FYWeek],'Wk - 14' as [FYWeekLabel],'Wednesday' as [Day],'2010' as [CalendarYear],'9' as [CalendarMonth],'4' as [CalendarDay],Null as [Entity] union all</v>
      </c>
    </row>
    <row r="466" spans="1:20" x14ac:dyDescent="0.3">
      <c r="A466">
        <f>IF($D$5-($D$5-(MAX($A$10:A465)+1))&lt;=$D$5,$D$5-($D$5-(MAX($A$10:A465)+1)),"")</f>
        <v>456</v>
      </c>
      <c r="B466" s="1">
        <f t="shared" si="157"/>
        <v>40451</v>
      </c>
      <c r="C466" s="1" t="str">
        <f t="shared" si="158"/>
        <v>20100930</v>
      </c>
      <c r="D466">
        <f t="shared" si="151"/>
        <v>201103</v>
      </c>
      <c r="E466">
        <f t="shared" si="152"/>
        <v>3</v>
      </c>
      <c r="F466" s="5">
        <f t="shared" si="153"/>
        <v>40422</v>
      </c>
      <c r="G466" s="5">
        <f t="shared" si="156"/>
        <v>40451</v>
      </c>
      <c r="H466" t="str">
        <f t="shared" si="159"/>
        <v>2011</v>
      </c>
      <c r="I466" t="str">
        <f t="shared" si="160"/>
        <v>Yr - 2011</v>
      </c>
      <c r="J466">
        <f t="shared" si="150"/>
        <v>1</v>
      </c>
      <c r="K466" t="str">
        <f t="shared" si="161"/>
        <v>Qtr - 1</v>
      </c>
      <c r="L466" t="str">
        <f t="shared" si="162"/>
        <v>September</v>
      </c>
      <c r="M466">
        <f t="shared" si="154"/>
        <v>14</v>
      </c>
      <c r="N466" t="str">
        <f t="shared" si="163"/>
        <v>Wk - 14</v>
      </c>
      <c r="O466" t="str">
        <f t="shared" si="155"/>
        <v>Thursday</v>
      </c>
      <c r="P466" t="str">
        <f t="shared" si="164"/>
        <v>2010</v>
      </c>
      <c r="Q466">
        <f t="shared" si="165"/>
        <v>9</v>
      </c>
      <c r="R466">
        <f t="shared" si="166"/>
        <v>5</v>
      </c>
      <c r="T466" t="str">
        <f t="shared" si="167"/>
        <v>select '20100930' as [MemberId],'201103' as [FYPeriod],'3' as [FYPeriodInYear],'2010-09-01' as [PeriodStart],'2010-09-30' as [PeriodEnd],'2011' as [FYYear],'Yr - 2011' as [FYYearLabel],'1' as [FYQuarter],'Qtr - 1' as [FYQuarterLabel],'September' as [FYMonthLabel],'14' as [FYWeek],'Wk - 14' as [FYWeekLabel],'Thursday' as [Day],'2010' as [CalendarYear],'9' as [CalendarMonth],'5' as [CalendarDay],Null as [Entity] union all</v>
      </c>
    </row>
    <row r="467" spans="1:20" x14ac:dyDescent="0.3">
      <c r="A467">
        <f>IF($D$5-($D$5-(MAX($A$10:A466)+1))&lt;=$D$5,$D$5-($D$5-(MAX($A$10:A466)+1)),"")</f>
        <v>457</v>
      </c>
      <c r="B467" s="1">
        <f t="shared" si="157"/>
        <v>40452</v>
      </c>
      <c r="C467" s="1" t="str">
        <f t="shared" si="158"/>
        <v>20101001</v>
      </c>
      <c r="D467">
        <f t="shared" si="151"/>
        <v>201104</v>
      </c>
      <c r="E467">
        <f t="shared" si="152"/>
        <v>4</v>
      </c>
      <c r="F467" s="5">
        <f t="shared" si="153"/>
        <v>40452</v>
      </c>
      <c r="G467" s="5">
        <f t="shared" si="156"/>
        <v>40482</v>
      </c>
      <c r="H467" t="str">
        <f t="shared" si="159"/>
        <v>2011</v>
      </c>
      <c r="I467" t="str">
        <f t="shared" si="160"/>
        <v>Yr - 2011</v>
      </c>
      <c r="J467">
        <f t="shared" si="150"/>
        <v>2</v>
      </c>
      <c r="K467" t="str">
        <f t="shared" si="161"/>
        <v>Qtr - 2</v>
      </c>
      <c r="L467" t="str">
        <f t="shared" si="162"/>
        <v>October</v>
      </c>
      <c r="M467">
        <f t="shared" si="154"/>
        <v>14</v>
      </c>
      <c r="N467" t="str">
        <f t="shared" si="163"/>
        <v>Wk - 14</v>
      </c>
      <c r="O467" t="str">
        <f t="shared" si="155"/>
        <v>Friday</v>
      </c>
      <c r="P467" t="str">
        <f t="shared" si="164"/>
        <v>2010</v>
      </c>
      <c r="Q467">
        <f t="shared" si="165"/>
        <v>10</v>
      </c>
      <c r="R467">
        <f t="shared" si="166"/>
        <v>6</v>
      </c>
      <c r="T467" t="str">
        <f t="shared" si="167"/>
        <v>select '20101001' as [MemberId],'201104' as [FYPeriod],'4' as [FYPeriodInYear],'2010-10-01' as [PeriodStart],'2010-10-31' as [PeriodEnd],'2011' as [FYYear],'Yr - 2011' as [FYYearLabel],'2' as [FYQuarter],'Qtr - 2' as [FYQuarterLabel],'October' as [FYMonthLabel],'14' as [FYWeek],'Wk - 14' as [FYWeekLabel],'Friday' as [Day],'2010' as [CalendarYear],'10' as [CalendarMonth],'6' as [CalendarDay],Null as [Entity] union all</v>
      </c>
    </row>
    <row r="468" spans="1:20" x14ac:dyDescent="0.3">
      <c r="A468">
        <f>IF($D$5-($D$5-(MAX($A$10:A467)+1))&lt;=$D$5,$D$5-($D$5-(MAX($A$10:A467)+1)),"")</f>
        <v>458</v>
      </c>
      <c r="B468" s="1">
        <f t="shared" si="157"/>
        <v>40453</v>
      </c>
      <c r="C468" s="1" t="str">
        <f t="shared" si="158"/>
        <v>20101002</v>
      </c>
      <c r="D468">
        <f t="shared" si="151"/>
        <v>201104</v>
      </c>
      <c r="E468">
        <f t="shared" si="152"/>
        <v>4</v>
      </c>
      <c r="F468" s="5">
        <f t="shared" si="153"/>
        <v>40452</v>
      </c>
      <c r="G468" s="5">
        <f t="shared" si="156"/>
        <v>40482</v>
      </c>
      <c r="H468" t="str">
        <f t="shared" si="159"/>
        <v>2011</v>
      </c>
      <c r="I468" t="str">
        <f t="shared" si="160"/>
        <v>Yr - 2011</v>
      </c>
      <c r="J468">
        <f t="shared" si="150"/>
        <v>2</v>
      </c>
      <c r="K468" t="str">
        <f t="shared" si="161"/>
        <v>Qtr - 2</v>
      </c>
      <c r="L468" t="str">
        <f t="shared" si="162"/>
        <v>October</v>
      </c>
      <c r="M468">
        <f t="shared" si="154"/>
        <v>14</v>
      </c>
      <c r="N468" t="str">
        <f t="shared" si="163"/>
        <v>Wk - 14</v>
      </c>
      <c r="O468" t="str">
        <f t="shared" si="155"/>
        <v>Saturday</v>
      </c>
      <c r="P468" t="str">
        <f t="shared" si="164"/>
        <v>2010</v>
      </c>
      <c r="Q468">
        <f t="shared" si="165"/>
        <v>10</v>
      </c>
      <c r="R468">
        <f t="shared" si="166"/>
        <v>7</v>
      </c>
      <c r="T468" t="str">
        <f t="shared" si="167"/>
        <v>select '20101002' as [MemberId],'201104' as [FYPeriod],'4' as [FYPeriodInYear],'2010-10-01' as [PeriodStart],'2010-10-31' as [PeriodEnd],'2011' as [FYYear],'Yr - 2011' as [FYYearLabel],'2' as [FYQuarter],'Qtr - 2' as [FYQuarterLabel],'October' as [FYMonthLabel],'14' as [FYWeek],'Wk - 14' as [FYWeekLabel],'Saturday' as [Day],'2010' as [CalendarYear],'10' as [CalendarMonth],'7' as [CalendarDay],Null as [Entity] union all</v>
      </c>
    </row>
    <row r="469" spans="1:20" x14ac:dyDescent="0.3">
      <c r="A469">
        <f>IF($D$5-($D$5-(MAX($A$10:A468)+1))&lt;=$D$5,$D$5-($D$5-(MAX($A$10:A468)+1)),"")</f>
        <v>459</v>
      </c>
      <c r="B469" s="1">
        <f t="shared" si="157"/>
        <v>40454</v>
      </c>
      <c r="C469" s="1" t="str">
        <f t="shared" si="158"/>
        <v>20101003</v>
      </c>
      <c r="D469">
        <f t="shared" si="151"/>
        <v>201104</v>
      </c>
      <c r="E469">
        <f t="shared" si="152"/>
        <v>4</v>
      </c>
      <c r="F469" s="5">
        <f t="shared" si="153"/>
        <v>40452</v>
      </c>
      <c r="G469" s="5">
        <f t="shared" si="156"/>
        <v>40482</v>
      </c>
      <c r="H469" t="str">
        <f t="shared" si="159"/>
        <v>2011</v>
      </c>
      <c r="I469" t="str">
        <f t="shared" si="160"/>
        <v>Yr - 2011</v>
      </c>
      <c r="J469">
        <f t="shared" si="150"/>
        <v>2</v>
      </c>
      <c r="K469" t="str">
        <f t="shared" si="161"/>
        <v>Qtr - 2</v>
      </c>
      <c r="L469" t="str">
        <f t="shared" si="162"/>
        <v>October</v>
      </c>
      <c r="M469">
        <f t="shared" si="154"/>
        <v>14</v>
      </c>
      <c r="N469" t="str">
        <f t="shared" si="163"/>
        <v>Wk - 14</v>
      </c>
      <c r="O469" t="str">
        <f t="shared" si="155"/>
        <v>Sunday</v>
      </c>
      <c r="P469" t="str">
        <f t="shared" si="164"/>
        <v>2010</v>
      </c>
      <c r="Q469">
        <f t="shared" si="165"/>
        <v>10</v>
      </c>
      <c r="R469">
        <f t="shared" si="166"/>
        <v>1</v>
      </c>
      <c r="T469" t="str">
        <f t="shared" si="167"/>
        <v>select '20101003' as [MemberId],'201104' as [FYPeriod],'4' as [FYPeriodInYear],'2010-10-01' as [PeriodStart],'2010-10-31' as [PeriodEnd],'2011' as [FYYear],'Yr - 2011' as [FYYearLabel],'2' as [FYQuarter],'Qtr - 2' as [FYQuarterLabel],'October' as [FYMonthLabel],'14' as [FYWeek],'Wk - 14' as [FYWeekLabel],'Sunday' as [Day],'2010' as [CalendarYear],'10' as [CalendarMonth],'1' as [CalendarDay],Null as [Entity] union all</v>
      </c>
    </row>
    <row r="470" spans="1:20" x14ac:dyDescent="0.3">
      <c r="A470">
        <f>IF($D$5-($D$5-(MAX($A$10:A469)+1))&lt;=$D$5,$D$5-($D$5-(MAX($A$10:A469)+1)),"")</f>
        <v>460</v>
      </c>
      <c r="B470" s="1">
        <f t="shared" si="157"/>
        <v>40455</v>
      </c>
      <c r="C470" s="1" t="str">
        <f t="shared" si="158"/>
        <v>20101004</v>
      </c>
      <c r="D470">
        <f t="shared" si="151"/>
        <v>201104</v>
      </c>
      <c r="E470">
        <f t="shared" si="152"/>
        <v>4</v>
      </c>
      <c r="F470" s="5">
        <f t="shared" si="153"/>
        <v>40452</v>
      </c>
      <c r="G470" s="5">
        <f t="shared" si="156"/>
        <v>40482</v>
      </c>
      <c r="H470" t="str">
        <f t="shared" si="159"/>
        <v>2011</v>
      </c>
      <c r="I470" t="str">
        <f t="shared" si="160"/>
        <v>Yr - 2011</v>
      </c>
      <c r="J470">
        <f t="shared" si="150"/>
        <v>2</v>
      </c>
      <c r="K470" t="str">
        <f t="shared" si="161"/>
        <v>Qtr - 2</v>
      </c>
      <c r="L470" t="str">
        <f t="shared" si="162"/>
        <v>October</v>
      </c>
      <c r="M470">
        <f t="shared" si="154"/>
        <v>14</v>
      </c>
      <c r="N470" t="str">
        <f t="shared" si="163"/>
        <v>Wk - 14</v>
      </c>
      <c r="O470" t="str">
        <f t="shared" si="155"/>
        <v>Monday</v>
      </c>
      <c r="P470" t="str">
        <f t="shared" si="164"/>
        <v>2010</v>
      </c>
      <c r="Q470">
        <f t="shared" si="165"/>
        <v>10</v>
      </c>
      <c r="R470">
        <f t="shared" si="166"/>
        <v>2</v>
      </c>
      <c r="T470" t="str">
        <f t="shared" si="167"/>
        <v>select '20101004' as [MemberId],'201104' as [FYPeriod],'4' as [FYPeriodInYear],'2010-10-01' as [PeriodStart],'2010-10-31' as [PeriodEnd],'2011' as [FYYear],'Yr - 2011' as [FYYearLabel],'2' as [FYQuarter],'Qtr - 2' as [FYQuarterLabel],'October' as [FYMonthLabel],'14' as [FYWeek],'Wk - 14' as [FYWeekLabel],'Monday' as [Day],'2010' as [CalendarYear],'10' as [CalendarMonth],'2' as [CalendarDay],Null as [Entity] union all</v>
      </c>
    </row>
    <row r="471" spans="1:20" x14ac:dyDescent="0.3">
      <c r="A471">
        <f>IF($D$5-($D$5-(MAX($A$10:A470)+1))&lt;=$D$5,$D$5-($D$5-(MAX($A$10:A470)+1)),"")</f>
        <v>461</v>
      </c>
      <c r="B471" s="1">
        <f t="shared" si="157"/>
        <v>40456</v>
      </c>
      <c r="C471" s="1" t="str">
        <f t="shared" si="158"/>
        <v>20101005</v>
      </c>
      <c r="D471">
        <f t="shared" si="151"/>
        <v>201104</v>
      </c>
      <c r="E471">
        <f t="shared" si="152"/>
        <v>4</v>
      </c>
      <c r="F471" s="5">
        <f t="shared" si="153"/>
        <v>40452</v>
      </c>
      <c r="G471" s="5">
        <f t="shared" si="156"/>
        <v>40482</v>
      </c>
      <c r="H471" t="str">
        <f t="shared" si="159"/>
        <v>2011</v>
      </c>
      <c r="I471" t="str">
        <f t="shared" si="160"/>
        <v>Yr - 2011</v>
      </c>
      <c r="J471">
        <f t="shared" si="150"/>
        <v>2</v>
      </c>
      <c r="K471" t="str">
        <f t="shared" si="161"/>
        <v>Qtr - 2</v>
      </c>
      <c r="L471" t="str">
        <f t="shared" si="162"/>
        <v>October</v>
      </c>
      <c r="M471">
        <f t="shared" si="154"/>
        <v>14</v>
      </c>
      <c r="N471" t="str">
        <f t="shared" si="163"/>
        <v>Wk - 14</v>
      </c>
      <c r="O471" t="str">
        <f t="shared" si="155"/>
        <v>Tuesday</v>
      </c>
      <c r="P471" t="str">
        <f t="shared" si="164"/>
        <v>2010</v>
      </c>
      <c r="Q471">
        <f t="shared" si="165"/>
        <v>10</v>
      </c>
      <c r="R471">
        <f t="shared" si="166"/>
        <v>3</v>
      </c>
      <c r="T471" t="str">
        <f t="shared" si="167"/>
        <v>select '20101005' as [MemberId],'201104' as [FYPeriod],'4' as [FYPeriodInYear],'2010-10-01' as [PeriodStart],'2010-10-31' as [PeriodEnd],'2011' as [FYYear],'Yr - 2011' as [FYYearLabel],'2' as [FYQuarter],'Qtr - 2' as [FYQuarterLabel],'October' as [FYMonthLabel],'14' as [FYWeek],'Wk - 14' as [FYWeekLabel],'Tuesday' as [Day],'2010' as [CalendarYear],'10' as [CalendarMonth],'3' as [CalendarDay],Null as [Entity] union all</v>
      </c>
    </row>
    <row r="472" spans="1:20" x14ac:dyDescent="0.3">
      <c r="A472">
        <f>IF($D$5-($D$5-(MAX($A$10:A471)+1))&lt;=$D$5,$D$5-($D$5-(MAX($A$10:A471)+1)),"")</f>
        <v>462</v>
      </c>
      <c r="B472" s="1">
        <f t="shared" si="157"/>
        <v>40457</v>
      </c>
      <c r="C472" s="1" t="str">
        <f t="shared" si="158"/>
        <v>20101006</v>
      </c>
      <c r="D472">
        <f t="shared" si="151"/>
        <v>201104</v>
      </c>
      <c r="E472">
        <f t="shared" si="152"/>
        <v>4</v>
      </c>
      <c r="F472" s="5">
        <f t="shared" si="153"/>
        <v>40452</v>
      </c>
      <c r="G472" s="5">
        <f t="shared" si="156"/>
        <v>40482</v>
      </c>
      <c r="H472" t="str">
        <f t="shared" si="159"/>
        <v>2011</v>
      </c>
      <c r="I472" t="str">
        <f t="shared" si="160"/>
        <v>Yr - 2011</v>
      </c>
      <c r="J472">
        <f t="shared" si="150"/>
        <v>2</v>
      </c>
      <c r="K472" t="str">
        <f t="shared" si="161"/>
        <v>Qtr - 2</v>
      </c>
      <c r="L472" t="str">
        <f t="shared" si="162"/>
        <v>October</v>
      </c>
      <c r="M472">
        <f t="shared" si="154"/>
        <v>15</v>
      </c>
      <c r="N472" t="str">
        <f t="shared" si="163"/>
        <v>Wk - 15</v>
      </c>
      <c r="O472" t="str">
        <f t="shared" si="155"/>
        <v>Wednesday</v>
      </c>
      <c r="P472" t="str">
        <f t="shared" si="164"/>
        <v>2010</v>
      </c>
      <c r="Q472">
        <f t="shared" si="165"/>
        <v>10</v>
      </c>
      <c r="R472">
        <f t="shared" si="166"/>
        <v>4</v>
      </c>
      <c r="T472" t="str">
        <f t="shared" si="167"/>
        <v>select '20101006' as [MemberId],'201104' as [FYPeriod],'4' as [FYPeriodInYear],'2010-10-01' as [PeriodStart],'2010-10-31' as [PeriodEnd],'2011' as [FYYear],'Yr - 2011' as [FYYearLabel],'2' as [FYQuarter],'Qtr - 2' as [FYQuarterLabel],'October' as [FYMonthLabel],'15' as [FYWeek],'Wk - 15' as [FYWeekLabel],'Wednesday' as [Day],'2010' as [CalendarYear],'10' as [CalendarMonth],'4' as [CalendarDay],Null as [Entity] union all</v>
      </c>
    </row>
    <row r="473" spans="1:20" x14ac:dyDescent="0.3">
      <c r="A473">
        <f>IF($D$5-($D$5-(MAX($A$10:A472)+1))&lt;=$D$5,$D$5-($D$5-(MAX($A$10:A472)+1)),"")</f>
        <v>463</v>
      </c>
      <c r="B473" s="1">
        <f t="shared" si="157"/>
        <v>40458</v>
      </c>
      <c r="C473" s="1" t="str">
        <f t="shared" si="158"/>
        <v>20101007</v>
      </c>
      <c r="D473">
        <f t="shared" si="151"/>
        <v>201104</v>
      </c>
      <c r="E473">
        <f t="shared" si="152"/>
        <v>4</v>
      </c>
      <c r="F473" s="5">
        <f t="shared" si="153"/>
        <v>40452</v>
      </c>
      <c r="G473" s="5">
        <f t="shared" si="156"/>
        <v>40482</v>
      </c>
      <c r="H473" t="str">
        <f t="shared" si="159"/>
        <v>2011</v>
      </c>
      <c r="I473" t="str">
        <f t="shared" si="160"/>
        <v>Yr - 2011</v>
      </c>
      <c r="J473">
        <f t="shared" si="150"/>
        <v>2</v>
      </c>
      <c r="K473" t="str">
        <f t="shared" si="161"/>
        <v>Qtr - 2</v>
      </c>
      <c r="L473" t="str">
        <f t="shared" si="162"/>
        <v>October</v>
      </c>
      <c r="M473">
        <f t="shared" si="154"/>
        <v>15</v>
      </c>
      <c r="N473" t="str">
        <f t="shared" si="163"/>
        <v>Wk - 15</v>
      </c>
      <c r="O473" t="str">
        <f t="shared" si="155"/>
        <v>Thursday</v>
      </c>
      <c r="P473" t="str">
        <f t="shared" si="164"/>
        <v>2010</v>
      </c>
      <c r="Q473">
        <f t="shared" si="165"/>
        <v>10</v>
      </c>
      <c r="R473">
        <f t="shared" si="166"/>
        <v>5</v>
      </c>
      <c r="T473" t="str">
        <f t="shared" si="167"/>
        <v>select '20101007' as [MemberId],'201104' as [FYPeriod],'4' as [FYPeriodInYear],'2010-10-01' as [PeriodStart],'2010-10-31' as [PeriodEnd],'2011' as [FYYear],'Yr - 2011' as [FYYearLabel],'2' as [FYQuarter],'Qtr - 2' as [FYQuarterLabel],'October' as [FYMonthLabel],'15' as [FYWeek],'Wk - 15' as [FYWeekLabel],'Thursday' as [Day],'2010' as [CalendarYear],'10' as [CalendarMonth],'5' as [CalendarDay],Null as [Entity] union all</v>
      </c>
    </row>
    <row r="474" spans="1:20" x14ac:dyDescent="0.3">
      <c r="A474">
        <f>IF($D$5-($D$5-(MAX($A$10:A473)+1))&lt;=$D$5,$D$5-($D$5-(MAX($A$10:A473)+1)),"")</f>
        <v>464</v>
      </c>
      <c r="B474" s="1">
        <f t="shared" si="157"/>
        <v>40459</v>
      </c>
      <c r="C474" s="1" t="str">
        <f t="shared" si="158"/>
        <v>20101008</v>
      </c>
      <c r="D474">
        <f t="shared" si="151"/>
        <v>201104</v>
      </c>
      <c r="E474">
        <f t="shared" si="152"/>
        <v>4</v>
      </c>
      <c r="F474" s="5">
        <f t="shared" si="153"/>
        <v>40452</v>
      </c>
      <c r="G474" s="5">
        <f t="shared" si="156"/>
        <v>40482</v>
      </c>
      <c r="H474" t="str">
        <f t="shared" si="159"/>
        <v>2011</v>
      </c>
      <c r="I474" t="str">
        <f t="shared" si="160"/>
        <v>Yr - 2011</v>
      </c>
      <c r="J474">
        <f t="shared" si="150"/>
        <v>2</v>
      </c>
      <c r="K474" t="str">
        <f t="shared" si="161"/>
        <v>Qtr - 2</v>
      </c>
      <c r="L474" t="str">
        <f t="shared" si="162"/>
        <v>October</v>
      </c>
      <c r="M474">
        <f t="shared" si="154"/>
        <v>15</v>
      </c>
      <c r="N474" t="str">
        <f t="shared" si="163"/>
        <v>Wk - 15</v>
      </c>
      <c r="O474" t="str">
        <f t="shared" si="155"/>
        <v>Friday</v>
      </c>
      <c r="P474" t="str">
        <f t="shared" si="164"/>
        <v>2010</v>
      </c>
      <c r="Q474">
        <f t="shared" si="165"/>
        <v>10</v>
      </c>
      <c r="R474">
        <f t="shared" si="166"/>
        <v>6</v>
      </c>
      <c r="T474" t="str">
        <f t="shared" si="167"/>
        <v>select '20101008' as [MemberId],'201104' as [FYPeriod],'4' as [FYPeriodInYear],'2010-10-01' as [PeriodStart],'2010-10-31' as [PeriodEnd],'2011' as [FYYear],'Yr - 2011' as [FYYearLabel],'2' as [FYQuarter],'Qtr - 2' as [FYQuarterLabel],'October' as [FYMonthLabel],'15' as [FYWeek],'Wk - 15' as [FYWeekLabel],'Friday' as [Day],'2010' as [CalendarYear],'10' as [CalendarMonth],'6' as [CalendarDay],Null as [Entity] union all</v>
      </c>
    </row>
    <row r="475" spans="1:20" x14ac:dyDescent="0.3">
      <c r="A475">
        <f>IF($D$5-($D$5-(MAX($A$10:A474)+1))&lt;=$D$5,$D$5-($D$5-(MAX($A$10:A474)+1)),"")</f>
        <v>465</v>
      </c>
      <c r="B475" s="1">
        <f t="shared" si="157"/>
        <v>40460</v>
      </c>
      <c r="C475" s="1" t="str">
        <f t="shared" si="158"/>
        <v>20101009</v>
      </c>
      <c r="D475">
        <f t="shared" si="151"/>
        <v>201104</v>
      </c>
      <c r="E475">
        <f t="shared" si="152"/>
        <v>4</v>
      </c>
      <c r="F475" s="5">
        <f t="shared" si="153"/>
        <v>40452</v>
      </c>
      <c r="G475" s="5">
        <f t="shared" si="156"/>
        <v>40482</v>
      </c>
      <c r="H475" t="str">
        <f t="shared" si="159"/>
        <v>2011</v>
      </c>
      <c r="I475" t="str">
        <f t="shared" si="160"/>
        <v>Yr - 2011</v>
      </c>
      <c r="J475">
        <f t="shared" si="150"/>
        <v>2</v>
      </c>
      <c r="K475" t="str">
        <f t="shared" si="161"/>
        <v>Qtr - 2</v>
      </c>
      <c r="L475" t="str">
        <f t="shared" si="162"/>
        <v>October</v>
      </c>
      <c r="M475">
        <f t="shared" si="154"/>
        <v>15</v>
      </c>
      <c r="N475" t="str">
        <f t="shared" si="163"/>
        <v>Wk - 15</v>
      </c>
      <c r="O475" t="str">
        <f t="shared" si="155"/>
        <v>Saturday</v>
      </c>
      <c r="P475" t="str">
        <f t="shared" si="164"/>
        <v>2010</v>
      </c>
      <c r="Q475">
        <f t="shared" si="165"/>
        <v>10</v>
      </c>
      <c r="R475">
        <f t="shared" si="166"/>
        <v>7</v>
      </c>
      <c r="T475" t="str">
        <f t="shared" si="167"/>
        <v>select '20101009' as [MemberId],'201104' as [FYPeriod],'4' as [FYPeriodInYear],'2010-10-01' as [PeriodStart],'2010-10-31' as [PeriodEnd],'2011' as [FYYear],'Yr - 2011' as [FYYearLabel],'2' as [FYQuarter],'Qtr - 2' as [FYQuarterLabel],'October' as [FYMonthLabel],'15' as [FYWeek],'Wk - 15' as [FYWeekLabel],'Saturday' as [Day],'2010' as [CalendarYear],'10' as [CalendarMonth],'7' as [CalendarDay],Null as [Entity] union all</v>
      </c>
    </row>
    <row r="476" spans="1:20" x14ac:dyDescent="0.3">
      <c r="A476">
        <f>IF($D$5-($D$5-(MAX($A$10:A475)+1))&lt;=$D$5,$D$5-($D$5-(MAX($A$10:A475)+1)),"")</f>
        <v>466</v>
      </c>
      <c r="B476" s="1">
        <f t="shared" si="157"/>
        <v>40461</v>
      </c>
      <c r="C476" s="1" t="str">
        <f t="shared" si="158"/>
        <v>20101010</v>
      </c>
      <c r="D476">
        <f t="shared" si="151"/>
        <v>201104</v>
      </c>
      <c r="E476">
        <f t="shared" si="152"/>
        <v>4</v>
      </c>
      <c r="F476" s="5">
        <f t="shared" si="153"/>
        <v>40452</v>
      </c>
      <c r="G476" s="5">
        <f t="shared" si="156"/>
        <v>40482</v>
      </c>
      <c r="H476" t="str">
        <f t="shared" si="159"/>
        <v>2011</v>
      </c>
      <c r="I476" t="str">
        <f t="shared" si="160"/>
        <v>Yr - 2011</v>
      </c>
      <c r="J476">
        <f t="shared" si="150"/>
        <v>2</v>
      </c>
      <c r="K476" t="str">
        <f t="shared" si="161"/>
        <v>Qtr - 2</v>
      </c>
      <c r="L476" t="str">
        <f t="shared" si="162"/>
        <v>October</v>
      </c>
      <c r="M476">
        <f t="shared" si="154"/>
        <v>15</v>
      </c>
      <c r="N476" t="str">
        <f t="shared" si="163"/>
        <v>Wk - 15</v>
      </c>
      <c r="O476" t="str">
        <f t="shared" si="155"/>
        <v>Sunday</v>
      </c>
      <c r="P476" t="str">
        <f t="shared" si="164"/>
        <v>2010</v>
      </c>
      <c r="Q476">
        <f t="shared" si="165"/>
        <v>10</v>
      </c>
      <c r="R476">
        <f t="shared" si="166"/>
        <v>1</v>
      </c>
      <c r="T476" t="str">
        <f t="shared" si="167"/>
        <v>select '20101010' as [MemberId],'201104' as [FYPeriod],'4' as [FYPeriodInYear],'2010-10-01' as [PeriodStart],'2010-10-31' as [PeriodEnd],'2011' as [FYYear],'Yr - 2011' as [FYYearLabel],'2' as [FYQuarter],'Qtr - 2' as [FYQuarterLabel],'October' as [FYMonthLabel],'15' as [FYWeek],'Wk - 15' as [FYWeekLabel],'Sunday' as [Day],'2010' as [CalendarYear],'10' as [CalendarMonth],'1' as [CalendarDay],Null as [Entity] union all</v>
      </c>
    </row>
    <row r="477" spans="1:20" x14ac:dyDescent="0.3">
      <c r="A477">
        <f>IF($D$5-($D$5-(MAX($A$10:A476)+1))&lt;=$D$5,$D$5-($D$5-(MAX($A$10:A476)+1)),"")</f>
        <v>467</v>
      </c>
      <c r="B477" s="1">
        <f t="shared" si="157"/>
        <v>40462</v>
      </c>
      <c r="C477" s="1" t="str">
        <f t="shared" si="158"/>
        <v>20101011</v>
      </c>
      <c r="D477">
        <f t="shared" si="151"/>
        <v>201104</v>
      </c>
      <c r="E477">
        <f t="shared" si="152"/>
        <v>4</v>
      </c>
      <c r="F477" s="5">
        <f t="shared" si="153"/>
        <v>40452</v>
      </c>
      <c r="G477" s="5">
        <f t="shared" si="156"/>
        <v>40482</v>
      </c>
      <c r="H477" t="str">
        <f t="shared" si="159"/>
        <v>2011</v>
      </c>
      <c r="I477" t="str">
        <f t="shared" si="160"/>
        <v>Yr - 2011</v>
      </c>
      <c r="J477">
        <f t="shared" si="150"/>
        <v>2</v>
      </c>
      <c r="K477" t="str">
        <f t="shared" si="161"/>
        <v>Qtr - 2</v>
      </c>
      <c r="L477" t="str">
        <f t="shared" si="162"/>
        <v>October</v>
      </c>
      <c r="M477">
        <f t="shared" si="154"/>
        <v>15</v>
      </c>
      <c r="N477" t="str">
        <f t="shared" si="163"/>
        <v>Wk - 15</v>
      </c>
      <c r="O477" t="str">
        <f t="shared" si="155"/>
        <v>Monday</v>
      </c>
      <c r="P477" t="str">
        <f t="shared" si="164"/>
        <v>2010</v>
      </c>
      <c r="Q477">
        <f t="shared" si="165"/>
        <v>10</v>
      </c>
      <c r="R477">
        <f t="shared" si="166"/>
        <v>2</v>
      </c>
      <c r="T477" t="str">
        <f t="shared" si="167"/>
        <v>select '20101011' as [MemberId],'201104' as [FYPeriod],'4' as [FYPeriodInYear],'2010-10-01' as [PeriodStart],'2010-10-31' as [PeriodEnd],'2011' as [FYYear],'Yr - 2011' as [FYYearLabel],'2' as [FYQuarter],'Qtr - 2' as [FYQuarterLabel],'October' as [FYMonthLabel],'15' as [FYWeek],'Wk - 15' as [FYWeekLabel],'Monday' as [Day],'2010' as [CalendarYear],'10' as [CalendarMonth],'2' as [CalendarDay],Null as [Entity] union all</v>
      </c>
    </row>
    <row r="478" spans="1:20" x14ac:dyDescent="0.3">
      <c r="A478">
        <f>IF($D$5-($D$5-(MAX($A$10:A477)+1))&lt;=$D$5,$D$5-($D$5-(MAX($A$10:A477)+1)),"")</f>
        <v>468</v>
      </c>
      <c r="B478" s="1">
        <f t="shared" si="157"/>
        <v>40463</v>
      </c>
      <c r="C478" s="1" t="str">
        <f t="shared" si="158"/>
        <v>20101012</v>
      </c>
      <c r="D478">
        <f t="shared" si="151"/>
        <v>201104</v>
      </c>
      <c r="E478">
        <f t="shared" si="152"/>
        <v>4</v>
      </c>
      <c r="F478" s="5">
        <f t="shared" si="153"/>
        <v>40452</v>
      </c>
      <c r="G478" s="5">
        <f t="shared" si="156"/>
        <v>40482</v>
      </c>
      <c r="H478" t="str">
        <f t="shared" si="159"/>
        <v>2011</v>
      </c>
      <c r="I478" t="str">
        <f t="shared" si="160"/>
        <v>Yr - 2011</v>
      </c>
      <c r="J478">
        <f t="shared" si="150"/>
        <v>2</v>
      </c>
      <c r="K478" t="str">
        <f t="shared" si="161"/>
        <v>Qtr - 2</v>
      </c>
      <c r="L478" t="str">
        <f t="shared" si="162"/>
        <v>October</v>
      </c>
      <c r="M478">
        <f t="shared" si="154"/>
        <v>15</v>
      </c>
      <c r="N478" t="str">
        <f t="shared" si="163"/>
        <v>Wk - 15</v>
      </c>
      <c r="O478" t="str">
        <f t="shared" si="155"/>
        <v>Tuesday</v>
      </c>
      <c r="P478" t="str">
        <f t="shared" si="164"/>
        <v>2010</v>
      </c>
      <c r="Q478">
        <f t="shared" si="165"/>
        <v>10</v>
      </c>
      <c r="R478">
        <f t="shared" si="166"/>
        <v>3</v>
      </c>
      <c r="T478" t="str">
        <f t="shared" si="167"/>
        <v>select '20101012' as [MemberId],'201104' as [FYPeriod],'4' as [FYPeriodInYear],'2010-10-01' as [PeriodStart],'2010-10-31' as [PeriodEnd],'2011' as [FYYear],'Yr - 2011' as [FYYearLabel],'2' as [FYQuarter],'Qtr - 2' as [FYQuarterLabel],'October' as [FYMonthLabel],'15' as [FYWeek],'Wk - 15' as [FYWeekLabel],'Tuesday' as [Day],'2010' as [CalendarYear],'10' as [CalendarMonth],'3' as [CalendarDay],Null as [Entity] union all</v>
      </c>
    </row>
    <row r="479" spans="1:20" x14ac:dyDescent="0.3">
      <c r="A479">
        <f>IF($D$5-($D$5-(MAX($A$10:A478)+1))&lt;=$D$5,$D$5-($D$5-(MAX($A$10:A478)+1)),"")</f>
        <v>469</v>
      </c>
      <c r="B479" s="1">
        <f t="shared" si="157"/>
        <v>40464</v>
      </c>
      <c r="C479" s="1" t="str">
        <f t="shared" si="158"/>
        <v>20101013</v>
      </c>
      <c r="D479">
        <f t="shared" si="151"/>
        <v>201104</v>
      </c>
      <c r="E479">
        <f t="shared" si="152"/>
        <v>4</v>
      </c>
      <c r="F479" s="5">
        <f t="shared" si="153"/>
        <v>40452</v>
      </c>
      <c r="G479" s="5">
        <f t="shared" si="156"/>
        <v>40482</v>
      </c>
      <c r="H479" t="str">
        <f t="shared" si="159"/>
        <v>2011</v>
      </c>
      <c r="I479" t="str">
        <f t="shared" si="160"/>
        <v>Yr - 2011</v>
      </c>
      <c r="J479">
        <f t="shared" si="150"/>
        <v>2</v>
      </c>
      <c r="K479" t="str">
        <f t="shared" si="161"/>
        <v>Qtr - 2</v>
      </c>
      <c r="L479" t="str">
        <f t="shared" si="162"/>
        <v>October</v>
      </c>
      <c r="M479">
        <f t="shared" si="154"/>
        <v>16</v>
      </c>
      <c r="N479" t="str">
        <f t="shared" si="163"/>
        <v>Wk - 16</v>
      </c>
      <c r="O479" t="str">
        <f t="shared" si="155"/>
        <v>Wednesday</v>
      </c>
      <c r="P479" t="str">
        <f t="shared" si="164"/>
        <v>2010</v>
      </c>
      <c r="Q479">
        <f t="shared" si="165"/>
        <v>10</v>
      </c>
      <c r="R479">
        <f t="shared" si="166"/>
        <v>4</v>
      </c>
      <c r="T479" t="str">
        <f t="shared" si="167"/>
        <v>select '20101013' as [MemberId],'201104' as [FYPeriod],'4' as [FYPeriodInYear],'2010-10-01' as [PeriodStart],'2010-10-31' as [PeriodEnd],'2011' as [FYYear],'Yr - 2011' as [FYYearLabel],'2' as [FYQuarter],'Qtr - 2' as [FYQuarterLabel],'October' as [FYMonthLabel],'16' as [FYWeek],'Wk - 16' as [FYWeekLabel],'Wednesday' as [Day],'2010' as [CalendarYear],'10' as [CalendarMonth],'4' as [CalendarDay],Null as [Entity] union all</v>
      </c>
    </row>
    <row r="480" spans="1:20" x14ac:dyDescent="0.3">
      <c r="A480">
        <f>IF($D$5-($D$5-(MAX($A$10:A479)+1))&lt;=$D$5,$D$5-($D$5-(MAX($A$10:A479)+1)),"")</f>
        <v>470</v>
      </c>
      <c r="B480" s="1">
        <f t="shared" si="157"/>
        <v>40465</v>
      </c>
      <c r="C480" s="1" t="str">
        <f t="shared" si="158"/>
        <v>20101014</v>
      </c>
      <c r="D480">
        <f t="shared" si="151"/>
        <v>201104</v>
      </c>
      <c r="E480">
        <f t="shared" si="152"/>
        <v>4</v>
      </c>
      <c r="F480" s="5">
        <f t="shared" si="153"/>
        <v>40452</v>
      </c>
      <c r="G480" s="5">
        <f t="shared" si="156"/>
        <v>40482</v>
      </c>
      <c r="H480" t="str">
        <f t="shared" si="159"/>
        <v>2011</v>
      </c>
      <c r="I480" t="str">
        <f t="shared" si="160"/>
        <v>Yr - 2011</v>
      </c>
      <c r="J480">
        <f t="shared" si="150"/>
        <v>2</v>
      </c>
      <c r="K480" t="str">
        <f t="shared" si="161"/>
        <v>Qtr - 2</v>
      </c>
      <c r="L480" t="str">
        <f t="shared" si="162"/>
        <v>October</v>
      </c>
      <c r="M480">
        <f t="shared" si="154"/>
        <v>16</v>
      </c>
      <c r="N480" t="str">
        <f t="shared" si="163"/>
        <v>Wk - 16</v>
      </c>
      <c r="O480" t="str">
        <f t="shared" si="155"/>
        <v>Thursday</v>
      </c>
      <c r="P480" t="str">
        <f t="shared" si="164"/>
        <v>2010</v>
      </c>
      <c r="Q480">
        <f t="shared" si="165"/>
        <v>10</v>
      </c>
      <c r="R480">
        <f t="shared" si="166"/>
        <v>5</v>
      </c>
      <c r="T480" t="str">
        <f t="shared" si="167"/>
        <v>select '20101014' as [MemberId],'201104' as [FYPeriod],'4' as [FYPeriodInYear],'2010-10-01' as [PeriodStart],'2010-10-31' as [PeriodEnd],'2011' as [FYYear],'Yr - 2011' as [FYYearLabel],'2' as [FYQuarter],'Qtr - 2' as [FYQuarterLabel],'October' as [FYMonthLabel],'16' as [FYWeek],'Wk - 16' as [FYWeekLabel],'Thursday' as [Day],'2010' as [CalendarYear],'10' as [CalendarMonth],'5' as [CalendarDay],Null as [Entity] union all</v>
      </c>
    </row>
    <row r="481" spans="1:20" x14ac:dyDescent="0.3">
      <c r="A481">
        <f>IF($D$5-($D$5-(MAX($A$10:A480)+1))&lt;=$D$5,$D$5-($D$5-(MAX($A$10:A480)+1)),"")</f>
        <v>471</v>
      </c>
      <c r="B481" s="1">
        <f t="shared" si="157"/>
        <v>40466</v>
      </c>
      <c r="C481" s="1" t="str">
        <f t="shared" si="158"/>
        <v>20101015</v>
      </c>
      <c r="D481">
        <f t="shared" si="151"/>
        <v>201104</v>
      </c>
      <c r="E481">
        <f t="shared" si="152"/>
        <v>4</v>
      </c>
      <c r="F481" s="5">
        <f t="shared" si="153"/>
        <v>40452</v>
      </c>
      <c r="G481" s="5">
        <f t="shared" si="156"/>
        <v>40482</v>
      </c>
      <c r="H481" t="str">
        <f t="shared" si="159"/>
        <v>2011</v>
      </c>
      <c r="I481" t="str">
        <f t="shared" si="160"/>
        <v>Yr - 2011</v>
      </c>
      <c r="J481">
        <f t="shared" si="150"/>
        <v>2</v>
      </c>
      <c r="K481" t="str">
        <f t="shared" si="161"/>
        <v>Qtr - 2</v>
      </c>
      <c r="L481" t="str">
        <f t="shared" si="162"/>
        <v>October</v>
      </c>
      <c r="M481">
        <f t="shared" si="154"/>
        <v>16</v>
      </c>
      <c r="N481" t="str">
        <f t="shared" si="163"/>
        <v>Wk - 16</v>
      </c>
      <c r="O481" t="str">
        <f t="shared" si="155"/>
        <v>Friday</v>
      </c>
      <c r="P481" t="str">
        <f t="shared" si="164"/>
        <v>2010</v>
      </c>
      <c r="Q481">
        <f t="shared" si="165"/>
        <v>10</v>
      </c>
      <c r="R481">
        <f t="shared" si="166"/>
        <v>6</v>
      </c>
      <c r="T481" t="str">
        <f t="shared" si="167"/>
        <v>select '20101015' as [MemberId],'201104' as [FYPeriod],'4' as [FYPeriodInYear],'2010-10-01' as [PeriodStart],'2010-10-31' as [PeriodEnd],'2011' as [FYYear],'Yr - 2011' as [FYYearLabel],'2' as [FYQuarter],'Qtr - 2' as [FYQuarterLabel],'October' as [FYMonthLabel],'16' as [FYWeek],'Wk - 16' as [FYWeekLabel],'Friday' as [Day],'2010' as [CalendarYear],'10' as [CalendarMonth],'6' as [CalendarDay],Null as [Entity] union all</v>
      </c>
    </row>
    <row r="482" spans="1:20" x14ac:dyDescent="0.3">
      <c r="A482">
        <f>IF($D$5-($D$5-(MAX($A$10:A481)+1))&lt;=$D$5,$D$5-($D$5-(MAX($A$10:A481)+1)),"")</f>
        <v>472</v>
      </c>
      <c r="B482" s="1">
        <f t="shared" si="157"/>
        <v>40467</v>
      </c>
      <c r="C482" s="1" t="str">
        <f t="shared" si="158"/>
        <v>20101016</v>
      </c>
      <c r="D482">
        <f t="shared" si="151"/>
        <v>201104</v>
      </c>
      <c r="E482">
        <f t="shared" si="152"/>
        <v>4</v>
      </c>
      <c r="F482" s="5">
        <f t="shared" si="153"/>
        <v>40452</v>
      </c>
      <c r="G482" s="5">
        <f t="shared" si="156"/>
        <v>40482</v>
      </c>
      <c r="H482" t="str">
        <f t="shared" si="159"/>
        <v>2011</v>
      </c>
      <c r="I482" t="str">
        <f t="shared" si="160"/>
        <v>Yr - 2011</v>
      </c>
      <c r="J482">
        <f t="shared" si="150"/>
        <v>2</v>
      </c>
      <c r="K482" t="str">
        <f t="shared" si="161"/>
        <v>Qtr - 2</v>
      </c>
      <c r="L482" t="str">
        <f t="shared" si="162"/>
        <v>October</v>
      </c>
      <c r="M482">
        <f t="shared" si="154"/>
        <v>16</v>
      </c>
      <c r="N482" t="str">
        <f t="shared" si="163"/>
        <v>Wk - 16</v>
      </c>
      <c r="O482" t="str">
        <f t="shared" si="155"/>
        <v>Saturday</v>
      </c>
      <c r="P482" t="str">
        <f t="shared" si="164"/>
        <v>2010</v>
      </c>
      <c r="Q482">
        <f t="shared" si="165"/>
        <v>10</v>
      </c>
      <c r="R482">
        <f t="shared" si="166"/>
        <v>7</v>
      </c>
      <c r="T482" t="str">
        <f t="shared" si="167"/>
        <v>select '20101016' as [MemberId],'201104' as [FYPeriod],'4' as [FYPeriodInYear],'2010-10-01' as [PeriodStart],'2010-10-31' as [PeriodEnd],'2011' as [FYYear],'Yr - 2011' as [FYYearLabel],'2' as [FYQuarter],'Qtr - 2' as [FYQuarterLabel],'October' as [FYMonthLabel],'16' as [FYWeek],'Wk - 16' as [FYWeekLabel],'Saturday' as [Day],'2010' as [CalendarYear],'10' as [CalendarMonth],'7' as [CalendarDay],Null as [Entity] union all</v>
      </c>
    </row>
    <row r="483" spans="1:20" x14ac:dyDescent="0.3">
      <c r="A483">
        <f>IF($D$5-($D$5-(MAX($A$10:A482)+1))&lt;=$D$5,$D$5-($D$5-(MAX($A$10:A482)+1)),"")</f>
        <v>473</v>
      </c>
      <c r="B483" s="1">
        <f t="shared" si="157"/>
        <v>40468</v>
      </c>
      <c r="C483" s="1" t="str">
        <f t="shared" si="158"/>
        <v>20101017</v>
      </c>
      <c r="D483">
        <f t="shared" si="151"/>
        <v>201104</v>
      </c>
      <c r="E483">
        <f t="shared" si="152"/>
        <v>4</v>
      </c>
      <c r="F483" s="5">
        <f t="shared" si="153"/>
        <v>40452</v>
      </c>
      <c r="G483" s="5">
        <f t="shared" si="156"/>
        <v>40482</v>
      </c>
      <c r="H483" t="str">
        <f t="shared" si="159"/>
        <v>2011</v>
      </c>
      <c r="I483" t="str">
        <f t="shared" si="160"/>
        <v>Yr - 2011</v>
      </c>
      <c r="J483">
        <f t="shared" si="150"/>
        <v>2</v>
      </c>
      <c r="K483" t="str">
        <f t="shared" si="161"/>
        <v>Qtr - 2</v>
      </c>
      <c r="L483" t="str">
        <f t="shared" si="162"/>
        <v>October</v>
      </c>
      <c r="M483">
        <f t="shared" si="154"/>
        <v>16</v>
      </c>
      <c r="N483" t="str">
        <f t="shared" si="163"/>
        <v>Wk - 16</v>
      </c>
      <c r="O483" t="str">
        <f t="shared" si="155"/>
        <v>Sunday</v>
      </c>
      <c r="P483" t="str">
        <f t="shared" si="164"/>
        <v>2010</v>
      </c>
      <c r="Q483">
        <f t="shared" si="165"/>
        <v>10</v>
      </c>
      <c r="R483">
        <f t="shared" si="166"/>
        <v>1</v>
      </c>
      <c r="T483" t="str">
        <f t="shared" si="167"/>
        <v>select '20101017' as [MemberId],'201104' as [FYPeriod],'4' as [FYPeriodInYear],'2010-10-01' as [PeriodStart],'2010-10-31' as [PeriodEnd],'2011' as [FYYear],'Yr - 2011' as [FYYearLabel],'2' as [FYQuarter],'Qtr - 2' as [FYQuarterLabel],'October' as [FYMonthLabel],'16' as [FYWeek],'Wk - 16' as [FYWeekLabel],'Sunday' as [Day],'2010' as [CalendarYear],'10' as [CalendarMonth],'1' as [CalendarDay],Null as [Entity] union all</v>
      </c>
    </row>
    <row r="484" spans="1:20" x14ac:dyDescent="0.3">
      <c r="A484">
        <f>IF($D$5-($D$5-(MAX($A$10:A483)+1))&lt;=$D$5,$D$5-($D$5-(MAX($A$10:A483)+1)),"")</f>
        <v>474</v>
      </c>
      <c r="B484" s="1">
        <f t="shared" si="157"/>
        <v>40469</v>
      </c>
      <c r="C484" s="1" t="str">
        <f t="shared" si="158"/>
        <v>20101018</v>
      </c>
      <c r="D484">
        <f t="shared" si="151"/>
        <v>201104</v>
      </c>
      <c r="E484">
        <f t="shared" si="152"/>
        <v>4</v>
      </c>
      <c r="F484" s="5">
        <f t="shared" si="153"/>
        <v>40452</v>
      </c>
      <c r="G484" s="5">
        <f t="shared" si="156"/>
        <v>40482</v>
      </c>
      <c r="H484" t="str">
        <f t="shared" si="159"/>
        <v>2011</v>
      </c>
      <c r="I484" t="str">
        <f t="shared" si="160"/>
        <v>Yr - 2011</v>
      </c>
      <c r="J484">
        <f t="shared" si="150"/>
        <v>2</v>
      </c>
      <c r="K484" t="str">
        <f t="shared" si="161"/>
        <v>Qtr - 2</v>
      </c>
      <c r="L484" t="str">
        <f t="shared" si="162"/>
        <v>October</v>
      </c>
      <c r="M484">
        <f t="shared" si="154"/>
        <v>16</v>
      </c>
      <c r="N484" t="str">
        <f t="shared" si="163"/>
        <v>Wk - 16</v>
      </c>
      <c r="O484" t="str">
        <f t="shared" si="155"/>
        <v>Monday</v>
      </c>
      <c r="P484" t="str">
        <f t="shared" si="164"/>
        <v>2010</v>
      </c>
      <c r="Q484">
        <f t="shared" si="165"/>
        <v>10</v>
      </c>
      <c r="R484">
        <f t="shared" si="166"/>
        <v>2</v>
      </c>
      <c r="T484" t="str">
        <f t="shared" si="167"/>
        <v>select '20101018' as [MemberId],'201104' as [FYPeriod],'4' as [FYPeriodInYear],'2010-10-01' as [PeriodStart],'2010-10-31' as [PeriodEnd],'2011' as [FYYear],'Yr - 2011' as [FYYearLabel],'2' as [FYQuarter],'Qtr - 2' as [FYQuarterLabel],'October' as [FYMonthLabel],'16' as [FYWeek],'Wk - 16' as [FYWeekLabel],'Monday' as [Day],'2010' as [CalendarYear],'10' as [CalendarMonth],'2' as [CalendarDay],Null as [Entity] union all</v>
      </c>
    </row>
    <row r="485" spans="1:20" x14ac:dyDescent="0.3">
      <c r="A485">
        <f>IF($D$5-($D$5-(MAX($A$10:A484)+1))&lt;=$D$5,$D$5-($D$5-(MAX($A$10:A484)+1)),"")</f>
        <v>475</v>
      </c>
      <c r="B485" s="1">
        <f t="shared" si="157"/>
        <v>40470</v>
      </c>
      <c r="C485" s="1" t="str">
        <f t="shared" si="158"/>
        <v>20101019</v>
      </c>
      <c r="D485">
        <f t="shared" si="151"/>
        <v>201104</v>
      </c>
      <c r="E485">
        <f t="shared" si="152"/>
        <v>4</v>
      </c>
      <c r="F485" s="5">
        <f t="shared" si="153"/>
        <v>40452</v>
      </c>
      <c r="G485" s="5">
        <f t="shared" si="156"/>
        <v>40482</v>
      </c>
      <c r="H485" t="str">
        <f t="shared" si="159"/>
        <v>2011</v>
      </c>
      <c r="I485" t="str">
        <f t="shared" si="160"/>
        <v>Yr - 2011</v>
      </c>
      <c r="J485">
        <f t="shared" si="150"/>
        <v>2</v>
      </c>
      <c r="K485" t="str">
        <f t="shared" si="161"/>
        <v>Qtr - 2</v>
      </c>
      <c r="L485" t="str">
        <f t="shared" si="162"/>
        <v>October</v>
      </c>
      <c r="M485">
        <f t="shared" si="154"/>
        <v>16</v>
      </c>
      <c r="N485" t="str">
        <f t="shared" si="163"/>
        <v>Wk - 16</v>
      </c>
      <c r="O485" t="str">
        <f t="shared" si="155"/>
        <v>Tuesday</v>
      </c>
      <c r="P485" t="str">
        <f t="shared" si="164"/>
        <v>2010</v>
      </c>
      <c r="Q485">
        <f t="shared" si="165"/>
        <v>10</v>
      </c>
      <c r="R485">
        <f t="shared" si="166"/>
        <v>3</v>
      </c>
      <c r="T485" t="str">
        <f t="shared" si="167"/>
        <v>select '20101019' as [MemberId],'201104' as [FYPeriod],'4' as [FYPeriodInYear],'2010-10-01' as [PeriodStart],'2010-10-31' as [PeriodEnd],'2011' as [FYYear],'Yr - 2011' as [FYYearLabel],'2' as [FYQuarter],'Qtr - 2' as [FYQuarterLabel],'October' as [FYMonthLabel],'16' as [FYWeek],'Wk - 16' as [FYWeekLabel],'Tuesday' as [Day],'2010' as [CalendarYear],'10' as [CalendarMonth],'3' as [CalendarDay],Null as [Entity] union all</v>
      </c>
    </row>
    <row r="486" spans="1:20" x14ac:dyDescent="0.3">
      <c r="A486">
        <f>IF($D$5-($D$5-(MAX($A$10:A485)+1))&lt;=$D$5,$D$5-($D$5-(MAX($A$10:A485)+1)),"")</f>
        <v>476</v>
      </c>
      <c r="B486" s="1">
        <f t="shared" si="157"/>
        <v>40471</v>
      </c>
      <c r="C486" s="1" t="str">
        <f t="shared" si="158"/>
        <v>20101020</v>
      </c>
      <c r="D486">
        <f t="shared" si="151"/>
        <v>201104</v>
      </c>
      <c r="E486">
        <f t="shared" si="152"/>
        <v>4</v>
      </c>
      <c r="F486" s="5">
        <f t="shared" si="153"/>
        <v>40452</v>
      </c>
      <c r="G486" s="5">
        <f t="shared" si="156"/>
        <v>40482</v>
      </c>
      <c r="H486" t="str">
        <f t="shared" si="159"/>
        <v>2011</v>
      </c>
      <c r="I486" t="str">
        <f t="shared" si="160"/>
        <v>Yr - 2011</v>
      </c>
      <c r="J486">
        <f t="shared" si="150"/>
        <v>2</v>
      </c>
      <c r="K486" t="str">
        <f t="shared" si="161"/>
        <v>Qtr - 2</v>
      </c>
      <c r="L486" t="str">
        <f t="shared" si="162"/>
        <v>October</v>
      </c>
      <c r="M486">
        <f t="shared" si="154"/>
        <v>17</v>
      </c>
      <c r="N486" t="str">
        <f t="shared" si="163"/>
        <v>Wk - 17</v>
      </c>
      <c r="O486" t="str">
        <f t="shared" si="155"/>
        <v>Wednesday</v>
      </c>
      <c r="P486" t="str">
        <f t="shared" si="164"/>
        <v>2010</v>
      </c>
      <c r="Q486">
        <f t="shared" si="165"/>
        <v>10</v>
      </c>
      <c r="R486">
        <f t="shared" si="166"/>
        <v>4</v>
      </c>
      <c r="T486" t="str">
        <f t="shared" si="167"/>
        <v>select '20101020' as [MemberId],'201104' as [FYPeriod],'4' as [FYPeriodInYear],'2010-10-01' as [PeriodStart],'2010-10-31' as [PeriodEnd],'2011' as [FYYear],'Yr - 2011' as [FYYearLabel],'2' as [FYQuarter],'Qtr - 2' as [FYQuarterLabel],'October' as [FYMonthLabel],'17' as [FYWeek],'Wk - 17' as [FYWeekLabel],'Wednesday' as [Day],'2010' as [CalendarYear],'10' as [CalendarMonth],'4' as [CalendarDay],Null as [Entity] union all</v>
      </c>
    </row>
    <row r="487" spans="1:20" x14ac:dyDescent="0.3">
      <c r="A487">
        <f>IF($D$5-($D$5-(MAX($A$10:A486)+1))&lt;=$D$5,$D$5-($D$5-(MAX($A$10:A486)+1)),"")</f>
        <v>477</v>
      </c>
      <c r="B487" s="1">
        <f t="shared" si="157"/>
        <v>40472</v>
      </c>
      <c r="C487" s="1" t="str">
        <f t="shared" si="158"/>
        <v>20101021</v>
      </c>
      <c r="D487">
        <f t="shared" si="151"/>
        <v>201104</v>
      </c>
      <c r="E487">
        <f t="shared" si="152"/>
        <v>4</v>
      </c>
      <c r="F487" s="5">
        <f t="shared" si="153"/>
        <v>40452</v>
      </c>
      <c r="G487" s="5">
        <f t="shared" si="156"/>
        <v>40482</v>
      </c>
      <c r="H487" t="str">
        <f t="shared" si="159"/>
        <v>2011</v>
      </c>
      <c r="I487" t="str">
        <f t="shared" si="160"/>
        <v>Yr - 2011</v>
      </c>
      <c r="J487">
        <f t="shared" ref="J487:J550" si="168">IF($A487="","",IF($G$3="Yes",ROUNDUP(MONTH($B487)/3,0),IF($E487=1,1,IF(AND(NOT(ISNA(MATCH($E487,$AP$3:$AR$3,0))),MOD($E486,3)=0),$J486+1,$J486))))</f>
        <v>2</v>
      </c>
      <c r="K487" t="str">
        <f t="shared" si="161"/>
        <v>Qtr - 2</v>
      </c>
      <c r="L487" t="str">
        <f t="shared" si="162"/>
        <v>October</v>
      </c>
      <c r="M487">
        <f t="shared" si="154"/>
        <v>17</v>
      </c>
      <c r="N487" t="str">
        <f t="shared" si="163"/>
        <v>Wk - 17</v>
      </c>
      <c r="O487" t="str">
        <f t="shared" si="155"/>
        <v>Thursday</v>
      </c>
      <c r="P487" t="str">
        <f t="shared" si="164"/>
        <v>2010</v>
      </c>
      <c r="Q487">
        <f t="shared" si="165"/>
        <v>10</v>
      </c>
      <c r="R487">
        <f t="shared" si="166"/>
        <v>5</v>
      </c>
      <c r="T487" t="str">
        <f t="shared" si="167"/>
        <v>select '20101021' as [MemberId],'201104' as [FYPeriod],'4' as [FYPeriodInYear],'2010-10-01' as [PeriodStart],'2010-10-31' as [PeriodEnd],'2011' as [FYYear],'Yr - 2011' as [FYYearLabel],'2' as [FYQuarter],'Qtr - 2' as [FYQuarterLabel],'October' as [FYMonthLabel],'17' as [FYWeek],'Wk - 17' as [FYWeekLabel],'Thursday' as [Day],'2010' as [CalendarYear],'10' as [CalendarMonth],'5' as [CalendarDay],Null as [Entity] union all</v>
      </c>
    </row>
    <row r="488" spans="1:20" x14ac:dyDescent="0.3">
      <c r="A488">
        <f>IF($D$5-($D$5-(MAX($A$10:A487)+1))&lt;=$D$5,$D$5-($D$5-(MAX($A$10:A487)+1)),"")</f>
        <v>478</v>
      </c>
      <c r="B488" s="1">
        <f t="shared" si="157"/>
        <v>40473</v>
      </c>
      <c r="C488" s="1" t="str">
        <f t="shared" si="158"/>
        <v>20101022</v>
      </c>
      <c r="D488">
        <f t="shared" si="151"/>
        <v>201104</v>
      </c>
      <c r="E488">
        <f t="shared" si="152"/>
        <v>4</v>
      </c>
      <c r="F488" s="5">
        <f t="shared" si="153"/>
        <v>40452</v>
      </c>
      <c r="G488" s="5">
        <f t="shared" si="156"/>
        <v>40482</v>
      </c>
      <c r="H488" t="str">
        <f t="shared" si="159"/>
        <v>2011</v>
      </c>
      <c r="I488" t="str">
        <f t="shared" si="160"/>
        <v>Yr - 2011</v>
      </c>
      <c r="J488">
        <f t="shared" si="168"/>
        <v>2</v>
      </c>
      <c r="K488" t="str">
        <f t="shared" si="161"/>
        <v>Qtr - 2</v>
      </c>
      <c r="L488" t="str">
        <f t="shared" si="162"/>
        <v>October</v>
      </c>
      <c r="M488">
        <f t="shared" si="154"/>
        <v>17</v>
      </c>
      <c r="N488" t="str">
        <f t="shared" si="163"/>
        <v>Wk - 17</v>
      </c>
      <c r="O488" t="str">
        <f t="shared" si="155"/>
        <v>Friday</v>
      </c>
      <c r="P488" t="str">
        <f t="shared" si="164"/>
        <v>2010</v>
      </c>
      <c r="Q488">
        <f t="shared" si="165"/>
        <v>10</v>
      </c>
      <c r="R488">
        <f t="shared" si="166"/>
        <v>6</v>
      </c>
      <c r="T488" t="str">
        <f t="shared" si="167"/>
        <v>select '20101022' as [MemberId],'201104' as [FYPeriod],'4' as [FYPeriodInYear],'2010-10-01' as [PeriodStart],'2010-10-31' as [PeriodEnd],'2011' as [FYYear],'Yr - 2011' as [FYYearLabel],'2' as [FYQuarter],'Qtr - 2' as [FYQuarterLabel],'October' as [FYMonthLabel],'17' as [FYWeek],'Wk - 17' as [FYWeekLabel],'Friday' as [Day],'2010' as [CalendarYear],'10' as [CalendarMonth],'6' as [CalendarDay],Null as [Entity] union all</v>
      </c>
    </row>
    <row r="489" spans="1:20" x14ac:dyDescent="0.3">
      <c r="A489">
        <f>IF($D$5-($D$5-(MAX($A$10:A488)+1))&lt;=$D$5,$D$5-($D$5-(MAX($A$10:A488)+1)),"")</f>
        <v>479</v>
      </c>
      <c r="B489" s="1">
        <f t="shared" si="157"/>
        <v>40474</v>
      </c>
      <c r="C489" s="1" t="str">
        <f t="shared" si="158"/>
        <v>20101023</v>
      </c>
      <c r="D489">
        <f t="shared" si="151"/>
        <v>201104</v>
      </c>
      <c r="E489">
        <f t="shared" si="152"/>
        <v>4</v>
      </c>
      <c r="F489" s="5">
        <f t="shared" si="153"/>
        <v>40452</v>
      </c>
      <c r="G489" s="5">
        <f t="shared" si="156"/>
        <v>40482</v>
      </c>
      <c r="H489" t="str">
        <f t="shared" si="159"/>
        <v>2011</v>
      </c>
      <c r="I489" t="str">
        <f t="shared" si="160"/>
        <v>Yr - 2011</v>
      </c>
      <c r="J489">
        <f t="shared" si="168"/>
        <v>2</v>
      </c>
      <c r="K489" t="str">
        <f t="shared" si="161"/>
        <v>Qtr - 2</v>
      </c>
      <c r="L489" t="str">
        <f t="shared" si="162"/>
        <v>October</v>
      </c>
      <c r="M489">
        <f t="shared" si="154"/>
        <v>17</v>
      </c>
      <c r="N489" t="str">
        <f t="shared" si="163"/>
        <v>Wk - 17</v>
      </c>
      <c r="O489" t="str">
        <f t="shared" si="155"/>
        <v>Saturday</v>
      </c>
      <c r="P489" t="str">
        <f t="shared" si="164"/>
        <v>2010</v>
      </c>
      <c r="Q489">
        <f t="shared" si="165"/>
        <v>10</v>
      </c>
      <c r="R489">
        <f t="shared" si="166"/>
        <v>7</v>
      </c>
      <c r="T489" t="str">
        <f t="shared" si="167"/>
        <v>select '20101023' as [MemberId],'201104' as [FYPeriod],'4' as [FYPeriodInYear],'2010-10-01' as [PeriodStart],'2010-10-31' as [PeriodEnd],'2011' as [FYYear],'Yr - 2011' as [FYYearLabel],'2' as [FYQuarter],'Qtr - 2' as [FYQuarterLabel],'October' as [FYMonthLabel],'17' as [FYWeek],'Wk - 17' as [FYWeekLabel],'Saturday' as [Day],'2010' as [CalendarYear],'10' as [CalendarMonth],'7' as [CalendarDay],Null as [Entity] union all</v>
      </c>
    </row>
    <row r="490" spans="1:20" x14ac:dyDescent="0.3">
      <c r="A490">
        <f>IF($D$5-($D$5-(MAX($A$10:A489)+1))&lt;=$D$5,$D$5-($D$5-(MAX($A$10:A489)+1)),"")</f>
        <v>480</v>
      </c>
      <c r="B490" s="1">
        <f t="shared" si="157"/>
        <v>40475</v>
      </c>
      <c r="C490" s="1" t="str">
        <f t="shared" si="158"/>
        <v>20101024</v>
      </c>
      <c r="D490">
        <f t="shared" si="151"/>
        <v>201104</v>
      </c>
      <c r="E490">
        <f t="shared" si="152"/>
        <v>4</v>
      </c>
      <c r="F490" s="5">
        <f t="shared" si="153"/>
        <v>40452</v>
      </c>
      <c r="G490" s="5">
        <f t="shared" si="156"/>
        <v>40482</v>
      </c>
      <c r="H490" t="str">
        <f t="shared" si="159"/>
        <v>2011</v>
      </c>
      <c r="I490" t="str">
        <f t="shared" si="160"/>
        <v>Yr - 2011</v>
      </c>
      <c r="J490">
        <f t="shared" si="168"/>
        <v>2</v>
      </c>
      <c r="K490" t="str">
        <f t="shared" si="161"/>
        <v>Qtr - 2</v>
      </c>
      <c r="L490" t="str">
        <f t="shared" si="162"/>
        <v>October</v>
      </c>
      <c r="M490">
        <f t="shared" si="154"/>
        <v>17</v>
      </c>
      <c r="N490" t="str">
        <f t="shared" si="163"/>
        <v>Wk - 17</v>
      </c>
      <c r="O490" t="str">
        <f t="shared" si="155"/>
        <v>Sunday</v>
      </c>
      <c r="P490" t="str">
        <f t="shared" si="164"/>
        <v>2010</v>
      </c>
      <c r="Q490">
        <f t="shared" si="165"/>
        <v>10</v>
      </c>
      <c r="R490">
        <f t="shared" si="166"/>
        <v>1</v>
      </c>
      <c r="T490" t="str">
        <f t="shared" si="167"/>
        <v>select '20101024' as [MemberId],'201104' as [FYPeriod],'4' as [FYPeriodInYear],'2010-10-01' as [PeriodStart],'2010-10-31' as [PeriodEnd],'2011' as [FYYear],'Yr - 2011' as [FYYearLabel],'2' as [FYQuarter],'Qtr - 2' as [FYQuarterLabel],'October' as [FYMonthLabel],'17' as [FYWeek],'Wk - 17' as [FYWeekLabel],'Sunday' as [Day],'2010' as [CalendarYear],'10' as [CalendarMonth],'1' as [CalendarDay],Null as [Entity] union all</v>
      </c>
    </row>
    <row r="491" spans="1:20" x14ac:dyDescent="0.3">
      <c r="A491">
        <f>IF($D$5-($D$5-(MAX($A$10:A490)+1))&lt;=$D$5,$D$5-($D$5-(MAX($A$10:A490)+1)),"")</f>
        <v>481</v>
      </c>
      <c r="B491" s="1">
        <f t="shared" si="157"/>
        <v>40476</v>
      </c>
      <c r="C491" s="1" t="str">
        <f t="shared" si="158"/>
        <v>20101025</v>
      </c>
      <c r="D491">
        <f t="shared" si="151"/>
        <v>201104</v>
      </c>
      <c r="E491">
        <f t="shared" si="152"/>
        <v>4</v>
      </c>
      <c r="F491" s="5">
        <f t="shared" si="153"/>
        <v>40452</v>
      </c>
      <c r="G491" s="5">
        <f t="shared" si="156"/>
        <v>40482</v>
      </c>
      <c r="H491" t="str">
        <f t="shared" si="159"/>
        <v>2011</v>
      </c>
      <c r="I491" t="str">
        <f t="shared" si="160"/>
        <v>Yr - 2011</v>
      </c>
      <c r="J491">
        <f t="shared" si="168"/>
        <v>2</v>
      </c>
      <c r="K491" t="str">
        <f t="shared" si="161"/>
        <v>Qtr - 2</v>
      </c>
      <c r="L491" t="str">
        <f t="shared" si="162"/>
        <v>October</v>
      </c>
      <c r="M491">
        <f t="shared" si="154"/>
        <v>17</v>
      </c>
      <c r="N491" t="str">
        <f t="shared" si="163"/>
        <v>Wk - 17</v>
      </c>
      <c r="O491" t="str">
        <f t="shared" si="155"/>
        <v>Monday</v>
      </c>
      <c r="P491" t="str">
        <f t="shared" si="164"/>
        <v>2010</v>
      </c>
      <c r="Q491">
        <f t="shared" si="165"/>
        <v>10</v>
      </c>
      <c r="R491">
        <f t="shared" si="166"/>
        <v>2</v>
      </c>
      <c r="T491" t="str">
        <f t="shared" si="167"/>
        <v>select '20101025' as [MemberId],'201104' as [FYPeriod],'4' as [FYPeriodInYear],'2010-10-01' as [PeriodStart],'2010-10-31' as [PeriodEnd],'2011' as [FYYear],'Yr - 2011' as [FYYearLabel],'2' as [FYQuarter],'Qtr - 2' as [FYQuarterLabel],'October' as [FYMonthLabel],'17' as [FYWeek],'Wk - 17' as [FYWeekLabel],'Monday' as [Day],'2010' as [CalendarYear],'10' as [CalendarMonth],'2' as [CalendarDay],Null as [Entity] union all</v>
      </c>
    </row>
    <row r="492" spans="1:20" x14ac:dyDescent="0.3">
      <c r="A492">
        <f>IF($D$5-($D$5-(MAX($A$10:A491)+1))&lt;=$D$5,$D$5-($D$5-(MAX($A$10:A491)+1)),"")</f>
        <v>482</v>
      </c>
      <c r="B492" s="1">
        <f t="shared" si="157"/>
        <v>40477</v>
      </c>
      <c r="C492" s="1" t="str">
        <f t="shared" si="158"/>
        <v>20101026</v>
      </c>
      <c r="D492">
        <f t="shared" si="151"/>
        <v>201104</v>
      </c>
      <c r="E492">
        <f t="shared" si="152"/>
        <v>4</v>
      </c>
      <c r="F492" s="5">
        <f t="shared" si="153"/>
        <v>40452</v>
      </c>
      <c r="G492" s="5">
        <f t="shared" si="156"/>
        <v>40482</v>
      </c>
      <c r="H492" t="str">
        <f t="shared" si="159"/>
        <v>2011</v>
      </c>
      <c r="I492" t="str">
        <f t="shared" si="160"/>
        <v>Yr - 2011</v>
      </c>
      <c r="J492">
        <f t="shared" si="168"/>
        <v>2</v>
      </c>
      <c r="K492" t="str">
        <f t="shared" si="161"/>
        <v>Qtr - 2</v>
      </c>
      <c r="L492" t="str">
        <f t="shared" si="162"/>
        <v>October</v>
      </c>
      <c r="M492">
        <f t="shared" si="154"/>
        <v>17</v>
      </c>
      <c r="N492" t="str">
        <f t="shared" si="163"/>
        <v>Wk - 17</v>
      </c>
      <c r="O492" t="str">
        <f t="shared" si="155"/>
        <v>Tuesday</v>
      </c>
      <c r="P492" t="str">
        <f t="shared" si="164"/>
        <v>2010</v>
      </c>
      <c r="Q492">
        <f t="shared" si="165"/>
        <v>10</v>
      </c>
      <c r="R492">
        <f t="shared" si="166"/>
        <v>3</v>
      </c>
      <c r="T492" t="str">
        <f t="shared" si="167"/>
        <v>select '20101026' as [MemberId],'201104' as [FYPeriod],'4' as [FYPeriodInYear],'2010-10-01' as [PeriodStart],'2010-10-31' as [PeriodEnd],'2011' as [FYYear],'Yr - 2011' as [FYYearLabel],'2' as [FYQuarter],'Qtr - 2' as [FYQuarterLabel],'October' as [FYMonthLabel],'17' as [FYWeek],'Wk - 17' as [FYWeekLabel],'Tuesday' as [Day],'2010' as [CalendarYear],'10' as [CalendarMonth],'3' as [CalendarDay],Null as [Entity] union all</v>
      </c>
    </row>
    <row r="493" spans="1:20" x14ac:dyDescent="0.3">
      <c r="A493">
        <f>IF($D$5-($D$5-(MAX($A$10:A492)+1))&lt;=$D$5,$D$5-($D$5-(MAX($A$10:A492)+1)),"")</f>
        <v>483</v>
      </c>
      <c r="B493" s="1">
        <f t="shared" si="157"/>
        <v>40478</v>
      </c>
      <c r="C493" s="1" t="str">
        <f t="shared" si="158"/>
        <v>20101027</v>
      </c>
      <c r="D493">
        <f t="shared" si="151"/>
        <v>201104</v>
      </c>
      <c r="E493">
        <f t="shared" si="152"/>
        <v>4</v>
      </c>
      <c r="F493" s="5">
        <f t="shared" si="153"/>
        <v>40452</v>
      </c>
      <c r="G493" s="5">
        <f t="shared" si="156"/>
        <v>40482</v>
      </c>
      <c r="H493" t="str">
        <f t="shared" si="159"/>
        <v>2011</v>
      </c>
      <c r="I493" t="str">
        <f t="shared" si="160"/>
        <v>Yr - 2011</v>
      </c>
      <c r="J493">
        <f t="shared" si="168"/>
        <v>2</v>
      </c>
      <c r="K493" t="str">
        <f t="shared" si="161"/>
        <v>Qtr - 2</v>
      </c>
      <c r="L493" t="str">
        <f t="shared" si="162"/>
        <v>October</v>
      </c>
      <c r="M493">
        <f t="shared" si="154"/>
        <v>18</v>
      </c>
      <c r="N493" t="str">
        <f t="shared" si="163"/>
        <v>Wk - 18</v>
      </c>
      <c r="O493" t="str">
        <f t="shared" si="155"/>
        <v>Wednesday</v>
      </c>
      <c r="P493" t="str">
        <f t="shared" si="164"/>
        <v>2010</v>
      </c>
      <c r="Q493">
        <f t="shared" si="165"/>
        <v>10</v>
      </c>
      <c r="R493">
        <f t="shared" si="166"/>
        <v>4</v>
      </c>
      <c r="T493" t="str">
        <f t="shared" si="167"/>
        <v>select '20101027' as [MemberId],'201104' as [FYPeriod],'4' as [FYPeriodInYear],'2010-10-01' as [PeriodStart],'2010-10-31' as [PeriodEnd],'2011' as [FYYear],'Yr - 2011' as [FYYearLabel],'2' as [FYQuarter],'Qtr - 2' as [FYQuarterLabel],'October' as [FYMonthLabel],'18' as [FYWeek],'Wk - 18' as [FYWeekLabel],'Wednesday' as [Day],'2010' as [CalendarYear],'10' as [CalendarMonth],'4' as [CalendarDay],Null as [Entity] union all</v>
      </c>
    </row>
    <row r="494" spans="1:20" x14ac:dyDescent="0.3">
      <c r="A494">
        <f>IF($D$5-($D$5-(MAX($A$10:A493)+1))&lt;=$D$5,$D$5-($D$5-(MAX($A$10:A493)+1)),"")</f>
        <v>484</v>
      </c>
      <c r="B494" s="1">
        <f t="shared" si="157"/>
        <v>40479</v>
      </c>
      <c r="C494" s="1" t="str">
        <f t="shared" si="158"/>
        <v>20101028</v>
      </c>
      <c r="D494">
        <f t="shared" si="151"/>
        <v>201104</v>
      </c>
      <c r="E494">
        <f t="shared" si="152"/>
        <v>4</v>
      </c>
      <c r="F494" s="5">
        <f t="shared" si="153"/>
        <v>40452</v>
      </c>
      <c r="G494" s="5">
        <f t="shared" si="156"/>
        <v>40482</v>
      </c>
      <c r="H494" t="str">
        <f t="shared" si="159"/>
        <v>2011</v>
      </c>
      <c r="I494" t="str">
        <f t="shared" si="160"/>
        <v>Yr - 2011</v>
      </c>
      <c r="J494">
        <f t="shared" si="168"/>
        <v>2</v>
      </c>
      <c r="K494" t="str">
        <f t="shared" si="161"/>
        <v>Qtr - 2</v>
      </c>
      <c r="L494" t="str">
        <f t="shared" si="162"/>
        <v>October</v>
      </c>
      <c r="M494">
        <f t="shared" si="154"/>
        <v>18</v>
      </c>
      <c r="N494" t="str">
        <f t="shared" si="163"/>
        <v>Wk - 18</v>
      </c>
      <c r="O494" t="str">
        <f t="shared" si="155"/>
        <v>Thursday</v>
      </c>
      <c r="P494" t="str">
        <f t="shared" si="164"/>
        <v>2010</v>
      </c>
      <c r="Q494">
        <f t="shared" si="165"/>
        <v>10</v>
      </c>
      <c r="R494">
        <f t="shared" si="166"/>
        <v>5</v>
      </c>
      <c r="T494" t="str">
        <f t="shared" si="167"/>
        <v>select '20101028' as [MemberId],'201104' as [FYPeriod],'4' as [FYPeriodInYear],'2010-10-01' as [PeriodStart],'2010-10-31' as [PeriodEnd],'2011' as [FYYear],'Yr - 2011' as [FYYearLabel],'2' as [FYQuarter],'Qtr - 2' as [FYQuarterLabel],'October' as [FYMonthLabel],'18' as [FYWeek],'Wk - 18' as [FYWeekLabel],'Thursday' as [Day],'2010' as [CalendarYear],'10' as [CalendarMonth],'5' as [CalendarDay],Null as [Entity] union all</v>
      </c>
    </row>
    <row r="495" spans="1:20" x14ac:dyDescent="0.3">
      <c r="A495">
        <f>IF($D$5-($D$5-(MAX($A$10:A494)+1))&lt;=$D$5,$D$5-($D$5-(MAX($A$10:A494)+1)),"")</f>
        <v>485</v>
      </c>
      <c r="B495" s="1">
        <f t="shared" si="157"/>
        <v>40480</v>
      </c>
      <c r="C495" s="1" t="str">
        <f t="shared" si="158"/>
        <v>20101029</v>
      </c>
      <c r="D495">
        <f t="shared" si="151"/>
        <v>201104</v>
      </c>
      <c r="E495">
        <f t="shared" si="152"/>
        <v>4</v>
      </c>
      <c r="F495" s="5">
        <f t="shared" si="153"/>
        <v>40452</v>
      </c>
      <c r="G495" s="5">
        <f t="shared" si="156"/>
        <v>40482</v>
      </c>
      <c r="H495" t="str">
        <f t="shared" si="159"/>
        <v>2011</v>
      </c>
      <c r="I495" t="str">
        <f t="shared" si="160"/>
        <v>Yr - 2011</v>
      </c>
      <c r="J495">
        <f t="shared" si="168"/>
        <v>2</v>
      </c>
      <c r="K495" t="str">
        <f t="shared" si="161"/>
        <v>Qtr - 2</v>
      </c>
      <c r="L495" t="str">
        <f t="shared" si="162"/>
        <v>October</v>
      </c>
      <c r="M495">
        <f t="shared" si="154"/>
        <v>18</v>
      </c>
      <c r="N495" t="str">
        <f t="shared" si="163"/>
        <v>Wk - 18</v>
      </c>
      <c r="O495" t="str">
        <f t="shared" si="155"/>
        <v>Friday</v>
      </c>
      <c r="P495" t="str">
        <f t="shared" si="164"/>
        <v>2010</v>
      </c>
      <c r="Q495">
        <f t="shared" si="165"/>
        <v>10</v>
      </c>
      <c r="R495">
        <f t="shared" si="166"/>
        <v>6</v>
      </c>
      <c r="T495" t="str">
        <f t="shared" si="167"/>
        <v>select '20101029' as [MemberId],'201104' as [FYPeriod],'4' as [FYPeriodInYear],'2010-10-01' as [PeriodStart],'2010-10-31' as [PeriodEnd],'2011' as [FYYear],'Yr - 2011' as [FYYearLabel],'2' as [FYQuarter],'Qtr - 2' as [FYQuarterLabel],'October' as [FYMonthLabel],'18' as [FYWeek],'Wk - 18' as [FYWeekLabel],'Friday' as [Day],'2010' as [CalendarYear],'10' as [CalendarMonth],'6' as [CalendarDay],Null as [Entity] union all</v>
      </c>
    </row>
    <row r="496" spans="1:20" x14ac:dyDescent="0.3">
      <c r="A496">
        <f>IF($D$5-($D$5-(MAX($A$10:A495)+1))&lt;=$D$5,$D$5-($D$5-(MAX($A$10:A495)+1)),"")</f>
        <v>486</v>
      </c>
      <c r="B496" s="1">
        <f t="shared" si="157"/>
        <v>40481</v>
      </c>
      <c r="C496" s="1" t="str">
        <f t="shared" si="158"/>
        <v>20101030</v>
      </c>
      <c r="D496">
        <f t="shared" si="151"/>
        <v>201104</v>
      </c>
      <c r="E496">
        <f t="shared" si="152"/>
        <v>4</v>
      </c>
      <c r="F496" s="5">
        <f t="shared" si="153"/>
        <v>40452</v>
      </c>
      <c r="G496" s="5">
        <f t="shared" si="156"/>
        <v>40482</v>
      </c>
      <c r="H496" t="str">
        <f t="shared" si="159"/>
        <v>2011</v>
      </c>
      <c r="I496" t="str">
        <f t="shared" si="160"/>
        <v>Yr - 2011</v>
      </c>
      <c r="J496">
        <f t="shared" si="168"/>
        <v>2</v>
      </c>
      <c r="K496" t="str">
        <f t="shared" si="161"/>
        <v>Qtr - 2</v>
      </c>
      <c r="L496" t="str">
        <f t="shared" si="162"/>
        <v>October</v>
      </c>
      <c r="M496">
        <f t="shared" si="154"/>
        <v>18</v>
      </c>
      <c r="N496" t="str">
        <f t="shared" si="163"/>
        <v>Wk - 18</v>
      </c>
      <c r="O496" t="str">
        <f t="shared" si="155"/>
        <v>Saturday</v>
      </c>
      <c r="P496" t="str">
        <f t="shared" si="164"/>
        <v>2010</v>
      </c>
      <c r="Q496">
        <f t="shared" si="165"/>
        <v>10</v>
      </c>
      <c r="R496">
        <f t="shared" si="166"/>
        <v>7</v>
      </c>
      <c r="T496" t="str">
        <f t="shared" si="167"/>
        <v>select '20101030' as [MemberId],'201104' as [FYPeriod],'4' as [FYPeriodInYear],'2010-10-01' as [PeriodStart],'2010-10-31' as [PeriodEnd],'2011' as [FYYear],'Yr - 2011' as [FYYearLabel],'2' as [FYQuarter],'Qtr - 2' as [FYQuarterLabel],'October' as [FYMonthLabel],'18' as [FYWeek],'Wk - 18' as [FYWeekLabel],'Saturday' as [Day],'2010' as [CalendarYear],'10' as [CalendarMonth],'7' as [CalendarDay],Null as [Entity] union all</v>
      </c>
    </row>
    <row r="497" spans="1:20" x14ac:dyDescent="0.3">
      <c r="A497">
        <f>IF($D$5-($D$5-(MAX($A$10:A496)+1))&lt;=$D$5,$D$5-($D$5-(MAX($A$10:A496)+1)),"")</f>
        <v>487</v>
      </c>
      <c r="B497" s="1">
        <f t="shared" si="157"/>
        <v>40482</v>
      </c>
      <c r="C497" s="1" t="str">
        <f t="shared" si="158"/>
        <v>20101031</v>
      </c>
      <c r="D497">
        <f t="shared" si="151"/>
        <v>201104</v>
      </c>
      <c r="E497">
        <f t="shared" si="152"/>
        <v>4</v>
      </c>
      <c r="F497" s="5">
        <f t="shared" si="153"/>
        <v>40452</v>
      </c>
      <c r="G497" s="5">
        <f t="shared" si="156"/>
        <v>40482</v>
      </c>
      <c r="H497" t="str">
        <f t="shared" si="159"/>
        <v>2011</v>
      </c>
      <c r="I497" t="str">
        <f t="shared" si="160"/>
        <v>Yr - 2011</v>
      </c>
      <c r="J497">
        <f t="shared" si="168"/>
        <v>2</v>
      </c>
      <c r="K497" t="str">
        <f t="shared" si="161"/>
        <v>Qtr - 2</v>
      </c>
      <c r="L497" t="str">
        <f t="shared" si="162"/>
        <v>October</v>
      </c>
      <c r="M497">
        <f t="shared" si="154"/>
        <v>18</v>
      </c>
      <c r="N497" t="str">
        <f t="shared" si="163"/>
        <v>Wk - 18</v>
      </c>
      <c r="O497" t="str">
        <f t="shared" si="155"/>
        <v>Sunday</v>
      </c>
      <c r="P497" t="str">
        <f t="shared" si="164"/>
        <v>2010</v>
      </c>
      <c r="Q497">
        <f t="shared" si="165"/>
        <v>10</v>
      </c>
      <c r="R497">
        <f t="shared" si="166"/>
        <v>1</v>
      </c>
      <c r="T497" t="str">
        <f t="shared" si="167"/>
        <v>select '20101031' as [MemberId],'201104' as [FYPeriod],'4' as [FYPeriodInYear],'2010-10-01' as [PeriodStart],'2010-10-31' as [PeriodEnd],'2011' as [FYYear],'Yr - 2011' as [FYYearLabel],'2' as [FYQuarter],'Qtr - 2' as [FYQuarterLabel],'October' as [FYMonthLabel],'18' as [FYWeek],'Wk - 18' as [FYWeekLabel],'Sunday' as [Day],'2010' as [CalendarYear],'10' as [CalendarMonth],'1' as [CalendarDay],Null as [Entity] union all</v>
      </c>
    </row>
    <row r="498" spans="1:20" x14ac:dyDescent="0.3">
      <c r="A498">
        <f>IF($D$5-($D$5-(MAX($A$10:A497)+1))&lt;=$D$5,$D$5-($D$5-(MAX($A$10:A497)+1)),"")</f>
        <v>488</v>
      </c>
      <c r="B498" s="1">
        <f t="shared" si="157"/>
        <v>40483</v>
      </c>
      <c r="C498" s="1" t="str">
        <f t="shared" si="158"/>
        <v>20101101</v>
      </c>
      <c r="D498">
        <f t="shared" si="151"/>
        <v>201105</v>
      </c>
      <c r="E498">
        <f t="shared" si="152"/>
        <v>5</v>
      </c>
      <c r="F498" s="5">
        <f t="shared" si="153"/>
        <v>40483</v>
      </c>
      <c r="G498" s="5">
        <f t="shared" si="156"/>
        <v>40512</v>
      </c>
      <c r="H498" t="str">
        <f t="shared" si="159"/>
        <v>2011</v>
      </c>
      <c r="I498" t="str">
        <f t="shared" si="160"/>
        <v>Yr - 2011</v>
      </c>
      <c r="J498">
        <f t="shared" si="168"/>
        <v>2</v>
      </c>
      <c r="K498" t="str">
        <f t="shared" si="161"/>
        <v>Qtr - 2</v>
      </c>
      <c r="L498" t="str">
        <f t="shared" si="162"/>
        <v>November</v>
      </c>
      <c r="M498">
        <f t="shared" si="154"/>
        <v>18</v>
      </c>
      <c r="N498" t="str">
        <f t="shared" si="163"/>
        <v>Wk - 18</v>
      </c>
      <c r="O498" t="str">
        <f t="shared" si="155"/>
        <v>Monday</v>
      </c>
      <c r="P498" t="str">
        <f t="shared" si="164"/>
        <v>2010</v>
      </c>
      <c r="Q498">
        <f t="shared" si="165"/>
        <v>11</v>
      </c>
      <c r="R498">
        <f t="shared" si="166"/>
        <v>2</v>
      </c>
      <c r="T498" t="str">
        <f t="shared" si="167"/>
        <v>select '20101101' as [MemberId],'201105' as [FYPeriod],'5' as [FYPeriodInYear],'2010-11-01' as [PeriodStart],'2010-11-30' as [PeriodEnd],'2011' as [FYYear],'Yr - 2011' as [FYYearLabel],'2' as [FYQuarter],'Qtr - 2' as [FYQuarterLabel],'November' as [FYMonthLabel],'18' as [FYWeek],'Wk - 18' as [FYWeekLabel],'Monday' as [Day],'2010' as [CalendarYear],'11' as [CalendarMonth],'2' as [CalendarDay],Null as [Entity] union all</v>
      </c>
    </row>
    <row r="499" spans="1:20" x14ac:dyDescent="0.3">
      <c r="A499">
        <f>IF($D$5-($D$5-(MAX($A$10:A498)+1))&lt;=$D$5,$D$5-($D$5-(MAX($A$10:A498)+1)),"")</f>
        <v>489</v>
      </c>
      <c r="B499" s="1">
        <f t="shared" si="157"/>
        <v>40484</v>
      </c>
      <c r="C499" s="1" t="str">
        <f t="shared" si="158"/>
        <v>20101102</v>
      </c>
      <c r="D499">
        <f t="shared" si="151"/>
        <v>201105</v>
      </c>
      <c r="E499">
        <f t="shared" si="152"/>
        <v>5</v>
      </c>
      <c r="F499" s="5">
        <f t="shared" si="153"/>
        <v>40483</v>
      </c>
      <c r="G499" s="5">
        <f t="shared" si="156"/>
        <v>40512</v>
      </c>
      <c r="H499" t="str">
        <f t="shared" si="159"/>
        <v>2011</v>
      </c>
      <c r="I499" t="str">
        <f t="shared" si="160"/>
        <v>Yr - 2011</v>
      </c>
      <c r="J499">
        <f t="shared" si="168"/>
        <v>2</v>
      </c>
      <c r="K499" t="str">
        <f t="shared" si="161"/>
        <v>Qtr - 2</v>
      </c>
      <c r="L499" t="str">
        <f t="shared" si="162"/>
        <v>November</v>
      </c>
      <c r="M499">
        <f t="shared" si="154"/>
        <v>18</v>
      </c>
      <c r="N499" t="str">
        <f t="shared" si="163"/>
        <v>Wk - 18</v>
      </c>
      <c r="O499" t="str">
        <f t="shared" si="155"/>
        <v>Tuesday</v>
      </c>
      <c r="P499" t="str">
        <f t="shared" si="164"/>
        <v>2010</v>
      </c>
      <c r="Q499">
        <f t="shared" si="165"/>
        <v>11</v>
      </c>
      <c r="R499">
        <f t="shared" si="166"/>
        <v>3</v>
      </c>
      <c r="T499" t="str">
        <f t="shared" si="167"/>
        <v>select '20101102' as [MemberId],'201105' as [FYPeriod],'5' as [FYPeriodInYear],'2010-11-01' as [PeriodStart],'2010-11-30' as [PeriodEnd],'2011' as [FYYear],'Yr - 2011' as [FYYearLabel],'2' as [FYQuarter],'Qtr - 2' as [FYQuarterLabel],'November' as [FYMonthLabel],'18' as [FYWeek],'Wk - 18' as [FYWeekLabel],'Tuesday' as [Day],'2010' as [CalendarYear],'11' as [CalendarMonth],'3' as [CalendarDay],Null as [Entity] union all</v>
      </c>
    </row>
    <row r="500" spans="1:20" x14ac:dyDescent="0.3">
      <c r="A500">
        <f>IF($D$5-($D$5-(MAX($A$10:A499)+1))&lt;=$D$5,$D$5-($D$5-(MAX($A$10:A499)+1)),"")</f>
        <v>490</v>
      </c>
      <c r="B500" s="1">
        <f t="shared" si="157"/>
        <v>40485</v>
      </c>
      <c r="C500" s="1" t="str">
        <f t="shared" si="158"/>
        <v>20101103</v>
      </c>
      <c r="D500">
        <f t="shared" si="151"/>
        <v>201105</v>
      </c>
      <c r="E500">
        <f t="shared" si="152"/>
        <v>5</v>
      </c>
      <c r="F500" s="5">
        <f t="shared" si="153"/>
        <v>40483</v>
      </c>
      <c r="G500" s="5">
        <f t="shared" si="156"/>
        <v>40512</v>
      </c>
      <c r="H500" t="str">
        <f t="shared" si="159"/>
        <v>2011</v>
      </c>
      <c r="I500" t="str">
        <f t="shared" si="160"/>
        <v>Yr - 2011</v>
      </c>
      <c r="J500">
        <f t="shared" si="168"/>
        <v>2</v>
      </c>
      <c r="K500" t="str">
        <f t="shared" si="161"/>
        <v>Qtr - 2</v>
      </c>
      <c r="L500" t="str">
        <f t="shared" si="162"/>
        <v>November</v>
      </c>
      <c r="M500">
        <f t="shared" si="154"/>
        <v>19</v>
      </c>
      <c r="N500" t="str">
        <f t="shared" si="163"/>
        <v>Wk - 19</v>
      </c>
      <c r="O500" t="str">
        <f t="shared" si="155"/>
        <v>Wednesday</v>
      </c>
      <c r="P500" t="str">
        <f t="shared" si="164"/>
        <v>2010</v>
      </c>
      <c r="Q500">
        <f t="shared" si="165"/>
        <v>11</v>
      </c>
      <c r="R500">
        <f t="shared" si="166"/>
        <v>4</v>
      </c>
      <c r="T500" t="str">
        <f t="shared" si="167"/>
        <v>select '20101103' as [MemberId],'201105' as [FYPeriod],'5' as [FYPeriodInYear],'2010-11-01' as [PeriodStart],'2010-11-30' as [PeriodEnd],'2011' as [FYYear],'Yr - 2011' as [FYYearLabel],'2' as [FYQuarter],'Qtr - 2' as [FYQuarterLabel],'November' as [FYMonthLabel],'19' as [FYWeek],'Wk - 19' as [FYWeekLabel],'Wednesday' as [Day],'2010' as [CalendarYear],'11' as [CalendarMonth],'4' as [CalendarDay],Null as [Entity] union all</v>
      </c>
    </row>
    <row r="501" spans="1:20" x14ac:dyDescent="0.3">
      <c r="A501">
        <f>IF($D$5-($D$5-(MAX($A$10:A500)+1))&lt;=$D$5,$D$5-($D$5-(MAX($A$10:A500)+1)),"")</f>
        <v>491</v>
      </c>
      <c r="B501" s="1">
        <f t="shared" si="157"/>
        <v>40486</v>
      </c>
      <c r="C501" s="1" t="str">
        <f t="shared" si="158"/>
        <v>20101104</v>
      </c>
      <c r="D501">
        <f t="shared" si="151"/>
        <v>201105</v>
      </c>
      <c r="E501">
        <f t="shared" si="152"/>
        <v>5</v>
      </c>
      <c r="F501" s="5">
        <f t="shared" si="153"/>
        <v>40483</v>
      </c>
      <c r="G501" s="5">
        <f t="shared" si="156"/>
        <v>40512</v>
      </c>
      <c r="H501" t="str">
        <f t="shared" si="159"/>
        <v>2011</v>
      </c>
      <c r="I501" t="str">
        <f t="shared" si="160"/>
        <v>Yr - 2011</v>
      </c>
      <c r="J501">
        <f t="shared" si="168"/>
        <v>2</v>
      </c>
      <c r="K501" t="str">
        <f t="shared" si="161"/>
        <v>Qtr - 2</v>
      </c>
      <c r="L501" t="str">
        <f t="shared" si="162"/>
        <v>November</v>
      </c>
      <c r="M501">
        <f t="shared" si="154"/>
        <v>19</v>
      </c>
      <c r="N501" t="str">
        <f t="shared" si="163"/>
        <v>Wk - 19</v>
      </c>
      <c r="O501" t="str">
        <f t="shared" si="155"/>
        <v>Thursday</v>
      </c>
      <c r="P501" t="str">
        <f t="shared" si="164"/>
        <v>2010</v>
      </c>
      <c r="Q501">
        <f t="shared" si="165"/>
        <v>11</v>
      </c>
      <c r="R501">
        <f t="shared" si="166"/>
        <v>5</v>
      </c>
      <c r="T501" t="str">
        <f t="shared" si="167"/>
        <v>select '20101104' as [MemberId],'201105' as [FYPeriod],'5' as [FYPeriodInYear],'2010-11-01' as [PeriodStart],'2010-11-30' as [PeriodEnd],'2011' as [FYYear],'Yr - 2011' as [FYYearLabel],'2' as [FYQuarter],'Qtr - 2' as [FYQuarterLabel],'November' as [FYMonthLabel],'19' as [FYWeek],'Wk - 19' as [FYWeekLabel],'Thursday' as [Day],'2010' as [CalendarYear],'11' as [CalendarMonth],'5' as [CalendarDay],Null as [Entity] union all</v>
      </c>
    </row>
    <row r="502" spans="1:20" x14ac:dyDescent="0.3">
      <c r="A502">
        <f>IF($D$5-($D$5-(MAX($A$10:A501)+1))&lt;=$D$5,$D$5-($D$5-(MAX($A$10:A501)+1)),"")</f>
        <v>492</v>
      </c>
      <c r="B502" s="1">
        <f t="shared" si="157"/>
        <v>40487</v>
      </c>
      <c r="C502" s="1" t="str">
        <f t="shared" si="158"/>
        <v>20101105</v>
      </c>
      <c r="D502">
        <f t="shared" si="151"/>
        <v>201105</v>
      </c>
      <c r="E502">
        <f t="shared" si="152"/>
        <v>5</v>
      </c>
      <c r="F502" s="5">
        <f t="shared" si="153"/>
        <v>40483</v>
      </c>
      <c r="G502" s="5">
        <f t="shared" si="156"/>
        <v>40512</v>
      </c>
      <c r="H502" t="str">
        <f t="shared" si="159"/>
        <v>2011</v>
      </c>
      <c r="I502" t="str">
        <f t="shared" si="160"/>
        <v>Yr - 2011</v>
      </c>
      <c r="J502">
        <f t="shared" si="168"/>
        <v>2</v>
      </c>
      <c r="K502" t="str">
        <f t="shared" si="161"/>
        <v>Qtr - 2</v>
      </c>
      <c r="L502" t="str">
        <f t="shared" si="162"/>
        <v>November</v>
      </c>
      <c r="M502">
        <f t="shared" si="154"/>
        <v>19</v>
      </c>
      <c r="N502" t="str">
        <f t="shared" si="163"/>
        <v>Wk - 19</v>
      </c>
      <c r="O502" t="str">
        <f t="shared" si="155"/>
        <v>Friday</v>
      </c>
      <c r="P502" t="str">
        <f t="shared" si="164"/>
        <v>2010</v>
      </c>
      <c r="Q502">
        <f t="shared" si="165"/>
        <v>11</v>
      </c>
      <c r="R502">
        <f t="shared" si="166"/>
        <v>6</v>
      </c>
      <c r="T502" t="str">
        <f t="shared" si="167"/>
        <v>select '20101105' as [MemberId],'201105' as [FYPeriod],'5' as [FYPeriodInYear],'2010-11-01' as [PeriodStart],'2010-11-30' as [PeriodEnd],'2011' as [FYYear],'Yr - 2011' as [FYYearLabel],'2' as [FYQuarter],'Qtr - 2' as [FYQuarterLabel],'November' as [FYMonthLabel],'19' as [FYWeek],'Wk - 19' as [FYWeekLabel],'Friday' as [Day],'2010' as [CalendarYear],'11' as [CalendarMonth],'6' as [CalendarDay],Null as [Entity] union all</v>
      </c>
    </row>
    <row r="503" spans="1:20" x14ac:dyDescent="0.3">
      <c r="A503">
        <f>IF($D$5-($D$5-(MAX($A$10:A502)+1))&lt;=$D$5,$D$5-($D$5-(MAX($A$10:A502)+1)),"")</f>
        <v>493</v>
      </c>
      <c r="B503" s="1">
        <f t="shared" si="157"/>
        <v>40488</v>
      </c>
      <c r="C503" s="1" t="str">
        <f t="shared" si="158"/>
        <v>20101106</v>
      </c>
      <c r="D503">
        <f t="shared" si="151"/>
        <v>201105</v>
      </c>
      <c r="E503">
        <f t="shared" si="152"/>
        <v>5</v>
      </c>
      <c r="F503" s="5">
        <f t="shared" si="153"/>
        <v>40483</v>
      </c>
      <c r="G503" s="5">
        <f t="shared" si="156"/>
        <v>40512</v>
      </c>
      <c r="H503" t="str">
        <f t="shared" si="159"/>
        <v>2011</v>
      </c>
      <c r="I503" t="str">
        <f t="shared" si="160"/>
        <v>Yr - 2011</v>
      </c>
      <c r="J503">
        <f t="shared" si="168"/>
        <v>2</v>
      </c>
      <c r="K503" t="str">
        <f t="shared" si="161"/>
        <v>Qtr - 2</v>
      </c>
      <c r="L503" t="str">
        <f t="shared" si="162"/>
        <v>November</v>
      </c>
      <c r="M503">
        <f t="shared" si="154"/>
        <v>19</v>
      </c>
      <c r="N503" t="str">
        <f t="shared" si="163"/>
        <v>Wk - 19</v>
      </c>
      <c r="O503" t="str">
        <f t="shared" si="155"/>
        <v>Saturday</v>
      </c>
      <c r="P503" t="str">
        <f t="shared" si="164"/>
        <v>2010</v>
      </c>
      <c r="Q503">
        <f t="shared" si="165"/>
        <v>11</v>
      </c>
      <c r="R503">
        <f t="shared" si="166"/>
        <v>7</v>
      </c>
      <c r="T503" t="str">
        <f t="shared" si="167"/>
        <v>select '20101106' as [MemberId],'201105' as [FYPeriod],'5' as [FYPeriodInYear],'2010-11-01' as [PeriodStart],'2010-11-30' as [PeriodEnd],'2011' as [FYYear],'Yr - 2011' as [FYYearLabel],'2' as [FYQuarter],'Qtr - 2' as [FYQuarterLabel],'November' as [FYMonthLabel],'19' as [FYWeek],'Wk - 19' as [FYWeekLabel],'Saturday' as [Day],'2010' as [CalendarYear],'11' as [CalendarMonth],'7' as [CalendarDay],Null as [Entity] union all</v>
      </c>
    </row>
    <row r="504" spans="1:20" x14ac:dyDescent="0.3">
      <c r="A504">
        <f>IF($D$5-($D$5-(MAX($A$10:A503)+1))&lt;=$D$5,$D$5-($D$5-(MAX($A$10:A503)+1)),"")</f>
        <v>494</v>
      </c>
      <c r="B504" s="1">
        <f t="shared" si="157"/>
        <v>40489</v>
      </c>
      <c r="C504" s="1" t="str">
        <f t="shared" si="158"/>
        <v>20101107</v>
      </c>
      <c r="D504">
        <f t="shared" si="151"/>
        <v>201105</v>
      </c>
      <c r="E504">
        <f t="shared" si="152"/>
        <v>5</v>
      </c>
      <c r="F504" s="5">
        <f t="shared" si="153"/>
        <v>40483</v>
      </c>
      <c r="G504" s="5">
        <f t="shared" si="156"/>
        <v>40512</v>
      </c>
      <c r="H504" t="str">
        <f t="shared" si="159"/>
        <v>2011</v>
      </c>
      <c r="I504" t="str">
        <f t="shared" si="160"/>
        <v>Yr - 2011</v>
      </c>
      <c r="J504">
        <f t="shared" si="168"/>
        <v>2</v>
      </c>
      <c r="K504" t="str">
        <f t="shared" si="161"/>
        <v>Qtr - 2</v>
      </c>
      <c r="L504" t="str">
        <f t="shared" si="162"/>
        <v>November</v>
      </c>
      <c r="M504">
        <f t="shared" si="154"/>
        <v>19</v>
      </c>
      <c r="N504" t="str">
        <f t="shared" si="163"/>
        <v>Wk - 19</v>
      </c>
      <c r="O504" t="str">
        <f t="shared" si="155"/>
        <v>Sunday</v>
      </c>
      <c r="P504" t="str">
        <f t="shared" si="164"/>
        <v>2010</v>
      </c>
      <c r="Q504">
        <f t="shared" si="165"/>
        <v>11</v>
      </c>
      <c r="R504">
        <f t="shared" si="166"/>
        <v>1</v>
      </c>
      <c r="T504" t="str">
        <f t="shared" si="167"/>
        <v>select '20101107' as [MemberId],'201105' as [FYPeriod],'5' as [FYPeriodInYear],'2010-11-01' as [PeriodStart],'2010-11-30' as [PeriodEnd],'2011' as [FYYear],'Yr - 2011' as [FYYearLabel],'2' as [FYQuarter],'Qtr - 2' as [FYQuarterLabel],'November' as [FYMonthLabel],'19' as [FYWeek],'Wk - 19' as [FYWeekLabel],'Sunday' as [Day],'2010' as [CalendarYear],'11' as [CalendarMonth],'1' as [CalendarDay],Null as [Entity] union all</v>
      </c>
    </row>
    <row r="505" spans="1:20" x14ac:dyDescent="0.3">
      <c r="A505">
        <f>IF($D$5-($D$5-(MAX($A$10:A504)+1))&lt;=$D$5,$D$5-($D$5-(MAX($A$10:A504)+1)),"")</f>
        <v>495</v>
      </c>
      <c r="B505" s="1">
        <f t="shared" si="157"/>
        <v>40490</v>
      </c>
      <c r="C505" s="1" t="str">
        <f t="shared" si="158"/>
        <v>20101108</v>
      </c>
      <c r="D505">
        <f t="shared" si="151"/>
        <v>201105</v>
      </c>
      <c r="E505">
        <f t="shared" si="152"/>
        <v>5</v>
      </c>
      <c r="F505" s="5">
        <f t="shared" si="153"/>
        <v>40483</v>
      </c>
      <c r="G505" s="5">
        <f t="shared" si="156"/>
        <v>40512</v>
      </c>
      <c r="H505" t="str">
        <f t="shared" si="159"/>
        <v>2011</v>
      </c>
      <c r="I505" t="str">
        <f t="shared" si="160"/>
        <v>Yr - 2011</v>
      </c>
      <c r="J505">
        <f t="shared" si="168"/>
        <v>2</v>
      </c>
      <c r="K505" t="str">
        <f t="shared" si="161"/>
        <v>Qtr - 2</v>
      </c>
      <c r="L505" t="str">
        <f t="shared" si="162"/>
        <v>November</v>
      </c>
      <c r="M505">
        <f t="shared" si="154"/>
        <v>19</v>
      </c>
      <c r="N505" t="str">
        <f t="shared" si="163"/>
        <v>Wk - 19</v>
      </c>
      <c r="O505" t="str">
        <f t="shared" si="155"/>
        <v>Monday</v>
      </c>
      <c r="P505" t="str">
        <f t="shared" si="164"/>
        <v>2010</v>
      </c>
      <c r="Q505">
        <f t="shared" si="165"/>
        <v>11</v>
      </c>
      <c r="R505">
        <f t="shared" si="166"/>
        <v>2</v>
      </c>
      <c r="T505" t="str">
        <f t="shared" si="167"/>
        <v>select '20101108' as [MemberId],'201105' as [FYPeriod],'5' as [FYPeriodInYear],'2010-11-01' as [PeriodStart],'2010-11-30' as [PeriodEnd],'2011' as [FYYear],'Yr - 2011' as [FYYearLabel],'2' as [FYQuarter],'Qtr - 2' as [FYQuarterLabel],'November' as [FYMonthLabel],'19' as [FYWeek],'Wk - 19' as [FYWeekLabel],'Monday' as [Day],'2010' as [CalendarYear],'11' as [CalendarMonth],'2' as [CalendarDay],Null as [Entity] union all</v>
      </c>
    </row>
    <row r="506" spans="1:20" x14ac:dyDescent="0.3">
      <c r="A506">
        <f>IF($D$5-($D$5-(MAX($A$10:A505)+1))&lt;=$D$5,$D$5-($D$5-(MAX($A$10:A505)+1)),"")</f>
        <v>496</v>
      </c>
      <c r="B506" s="1">
        <f t="shared" si="157"/>
        <v>40491</v>
      </c>
      <c r="C506" s="1" t="str">
        <f t="shared" si="158"/>
        <v>20101109</v>
      </c>
      <c r="D506">
        <f t="shared" si="151"/>
        <v>201105</v>
      </c>
      <c r="E506">
        <f t="shared" si="152"/>
        <v>5</v>
      </c>
      <c r="F506" s="5">
        <f t="shared" si="153"/>
        <v>40483</v>
      </c>
      <c r="G506" s="5">
        <f t="shared" si="156"/>
        <v>40512</v>
      </c>
      <c r="H506" t="str">
        <f t="shared" si="159"/>
        <v>2011</v>
      </c>
      <c r="I506" t="str">
        <f t="shared" si="160"/>
        <v>Yr - 2011</v>
      </c>
      <c r="J506">
        <f t="shared" si="168"/>
        <v>2</v>
      </c>
      <c r="K506" t="str">
        <f t="shared" si="161"/>
        <v>Qtr - 2</v>
      </c>
      <c r="L506" t="str">
        <f t="shared" si="162"/>
        <v>November</v>
      </c>
      <c r="M506">
        <f t="shared" si="154"/>
        <v>19</v>
      </c>
      <c r="N506" t="str">
        <f t="shared" si="163"/>
        <v>Wk - 19</v>
      </c>
      <c r="O506" t="str">
        <f t="shared" si="155"/>
        <v>Tuesday</v>
      </c>
      <c r="P506" t="str">
        <f t="shared" si="164"/>
        <v>2010</v>
      </c>
      <c r="Q506">
        <f t="shared" si="165"/>
        <v>11</v>
      </c>
      <c r="R506">
        <f t="shared" si="166"/>
        <v>3</v>
      </c>
      <c r="T506" t="str">
        <f t="shared" si="167"/>
        <v>select '20101109' as [MemberId],'201105' as [FYPeriod],'5' as [FYPeriodInYear],'2010-11-01' as [PeriodStart],'2010-11-30' as [PeriodEnd],'2011' as [FYYear],'Yr - 2011' as [FYYearLabel],'2' as [FYQuarter],'Qtr - 2' as [FYQuarterLabel],'November' as [FYMonthLabel],'19' as [FYWeek],'Wk - 19' as [FYWeekLabel],'Tuesday' as [Day],'2010' as [CalendarYear],'11' as [CalendarMonth],'3' as [CalendarDay],Null as [Entity] union all</v>
      </c>
    </row>
    <row r="507" spans="1:20" x14ac:dyDescent="0.3">
      <c r="A507">
        <f>IF($D$5-($D$5-(MAX($A$10:A506)+1))&lt;=$D$5,$D$5-($D$5-(MAX($A$10:A506)+1)),"")</f>
        <v>497</v>
      </c>
      <c r="B507" s="1">
        <f t="shared" si="157"/>
        <v>40492</v>
      </c>
      <c r="C507" s="1" t="str">
        <f t="shared" si="158"/>
        <v>20101110</v>
      </c>
      <c r="D507">
        <f t="shared" si="151"/>
        <v>201105</v>
      </c>
      <c r="E507">
        <f t="shared" si="152"/>
        <v>5</v>
      </c>
      <c r="F507" s="5">
        <f t="shared" si="153"/>
        <v>40483</v>
      </c>
      <c r="G507" s="5">
        <f t="shared" si="156"/>
        <v>40512</v>
      </c>
      <c r="H507" t="str">
        <f t="shared" si="159"/>
        <v>2011</v>
      </c>
      <c r="I507" t="str">
        <f t="shared" si="160"/>
        <v>Yr - 2011</v>
      </c>
      <c r="J507">
        <f t="shared" si="168"/>
        <v>2</v>
      </c>
      <c r="K507" t="str">
        <f t="shared" si="161"/>
        <v>Qtr - 2</v>
      </c>
      <c r="L507" t="str">
        <f t="shared" si="162"/>
        <v>November</v>
      </c>
      <c r="M507">
        <f t="shared" si="154"/>
        <v>20</v>
      </c>
      <c r="N507" t="str">
        <f t="shared" si="163"/>
        <v>Wk - 20</v>
      </c>
      <c r="O507" t="str">
        <f t="shared" si="155"/>
        <v>Wednesday</v>
      </c>
      <c r="P507" t="str">
        <f t="shared" si="164"/>
        <v>2010</v>
      </c>
      <c r="Q507">
        <f t="shared" si="165"/>
        <v>11</v>
      </c>
      <c r="R507">
        <f t="shared" si="166"/>
        <v>4</v>
      </c>
      <c r="T507" t="str">
        <f t="shared" si="167"/>
        <v>select '20101110' as [MemberId],'201105' as [FYPeriod],'5' as [FYPeriodInYear],'2010-11-01' as [PeriodStart],'2010-11-30' as [PeriodEnd],'2011' as [FYYear],'Yr - 2011' as [FYYearLabel],'2' as [FYQuarter],'Qtr - 2' as [FYQuarterLabel],'November' as [FYMonthLabel],'20' as [FYWeek],'Wk - 20' as [FYWeekLabel],'Wednesday' as [Day],'2010' as [CalendarYear],'11' as [CalendarMonth],'4' as [CalendarDay],Null as [Entity] union all</v>
      </c>
    </row>
    <row r="508" spans="1:20" x14ac:dyDescent="0.3">
      <c r="A508">
        <f>IF($D$5-($D$5-(MAX($A$10:A507)+1))&lt;=$D$5,$D$5-($D$5-(MAX($A$10:A507)+1)),"")</f>
        <v>498</v>
      </c>
      <c r="B508" s="1">
        <f t="shared" si="157"/>
        <v>40493</v>
      </c>
      <c r="C508" s="1" t="str">
        <f t="shared" si="158"/>
        <v>20101111</v>
      </c>
      <c r="D508">
        <f t="shared" si="151"/>
        <v>201105</v>
      </c>
      <c r="E508">
        <f t="shared" si="152"/>
        <v>5</v>
      </c>
      <c r="F508" s="5">
        <f t="shared" si="153"/>
        <v>40483</v>
      </c>
      <c r="G508" s="5">
        <f t="shared" si="156"/>
        <v>40512</v>
      </c>
      <c r="H508" t="str">
        <f t="shared" si="159"/>
        <v>2011</v>
      </c>
      <c r="I508" t="str">
        <f t="shared" si="160"/>
        <v>Yr - 2011</v>
      </c>
      <c r="J508">
        <f t="shared" si="168"/>
        <v>2</v>
      </c>
      <c r="K508" t="str">
        <f t="shared" si="161"/>
        <v>Qtr - 2</v>
      </c>
      <c r="L508" t="str">
        <f t="shared" si="162"/>
        <v>November</v>
      </c>
      <c r="M508">
        <f t="shared" si="154"/>
        <v>20</v>
      </c>
      <c r="N508" t="str">
        <f t="shared" si="163"/>
        <v>Wk - 20</v>
      </c>
      <c r="O508" t="str">
        <f t="shared" si="155"/>
        <v>Thursday</v>
      </c>
      <c r="P508" t="str">
        <f t="shared" si="164"/>
        <v>2010</v>
      </c>
      <c r="Q508">
        <f t="shared" si="165"/>
        <v>11</v>
      </c>
      <c r="R508">
        <f t="shared" si="166"/>
        <v>5</v>
      </c>
      <c r="T508" t="str">
        <f t="shared" si="167"/>
        <v>select '20101111' as [MemberId],'201105' as [FYPeriod],'5' as [FYPeriodInYear],'2010-11-01' as [PeriodStart],'2010-11-30' as [PeriodEnd],'2011' as [FYYear],'Yr - 2011' as [FYYearLabel],'2' as [FYQuarter],'Qtr - 2' as [FYQuarterLabel],'November' as [FYMonthLabel],'20' as [FYWeek],'Wk - 20' as [FYWeekLabel],'Thursday' as [Day],'2010' as [CalendarYear],'11' as [CalendarMonth],'5' as [CalendarDay],Null as [Entity] union all</v>
      </c>
    </row>
    <row r="509" spans="1:20" x14ac:dyDescent="0.3">
      <c r="A509">
        <f>IF($D$5-($D$5-(MAX($A$10:A508)+1))&lt;=$D$5,$D$5-($D$5-(MAX($A$10:A508)+1)),"")</f>
        <v>499</v>
      </c>
      <c r="B509" s="1">
        <f t="shared" si="157"/>
        <v>40494</v>
      </c>
      <c r="C509" s="1" t="str">
        <f t="shared" si="158"/>
        <v>20101112</v>
      </c>
      <c r="D509">
        <f t="shared" si="151"/>
        <v>201105</v>
      </c>
      <c r="E509">
        <f t="shared" si="152"/>
        <v>5</v>
      </c>
      <c r="F509" s="5">
        <f t="shared" si="153"/>
        <v>40483</v>
      </c>
      <c r="G509" s="5">
        <f t="shared" si="156"/>
        <v>40512</v>
      </c>
      <c r="H509" t="str">
        <f t="shared" si="159"/>
        <v>2011</v>
      </c>
      <c r="I509" t="str">
        <f t="shared" si="160"/>
        <v>Yr - 2011</v>
      </c>
      <c r="J509">
        <f t="shared" si="168"/>
        <v>2</v>
      </c>
      <c r="K509" t="str">
        <f t="shared" si="161"/>
        <v>Qtr - 2</v>
      </c>
      <c r="L509" t="str">
        <f t="shared" si="162"/>
        <v>November</v>
      </c>
      <c r="M509">
        <f t="shared" si="154"/>
        <v>20</v>
      </c>
      <c r="N509" t="str">
        <f t="shared" si="163"/>
        <v>Wk - 20</v>
      </c>
      <c r="O509" t="str">
        <f t="shared" si="155"/>
        <v>Friday</v>
      </c>
      <c r="P509" t="str">
        <f t="shared" si="164"/>
        <v>2010</v>
      </c>
      <c r="Q509">
        <f t="shared" si="165"/>
        <v>11</v>
      </c>
      <c r="R509">
        <f t="shared" si="166"/>
        <v>6</v>
      </c>
      <c r="T509" t="str">
        <f t="shared" si="167"/>
        <v>select '20101112' as [MemberId],'201105' as [FYPeriod],'5' as [FYPeriodInYear],'2010-11-01' as [PeriodStart],'2010-11-30' as [PeriodEnd],'2011' as [FYYear],'Yr - 2011' as [FYYearLabel],'2' as [FYQuarter],'Qtr - 2' as [FYQuarterLabel],'November' as [FYMonthLabel],'20' as [FYWeek],'Wk - 20' as [FYWeekLabel],'Friday' as [Day],'2010' as [CalendarYear],'11' as [CalendarMonth],'6' as [CalendarDay],Null as [Entity] union all</v>
      </c>
    </row>
    <row r="510" spans="1:20" x14ac:dyDescent="0.3">
      <c r="A510">
        <f>IF($D$5-($D$5-(MAX($A$10:A509)+1))&lt;=$D$5,$D$5-($D$5-(MAX($A$10:A509)+1)),"")</f>
        <v>500</v>
      </c>
      <c r="B510" s="1">
        <f t="shared" si="157"/>
        <v>40495</v>
      </c>
      <c r="C510" s="1" t="str">
        <f t="shared" si="158"/>
        <v>20101113</v>
      </c>
      <c r="D510">
        <f t="shared" si="151"/>
        <v>201105</v>
      </c>
      <c r="E510">
        <f t="shared" si="152"/>
        <v>5</v>
      </c>
      <c r="F510" s="5">
        <f t="shared" si="153"/>
        <v>40483</v>
      </c>
      <c r="G510" s="5">
        <f t="shared" si="156"/>
        <v>40512</v>
      </c>
      <c r="H510" t="str">
        <f t="shared" si="159"/>
        <v>2011</v>
      </c>
      <c r="I510" t="str">
        <f t="shared" si="160"/>
        <v>Yr - 2011</v>
      </c>
      <c r="J510">
        <f t="shared" si="168"/>
        <v>2</v>
      </c>
      <c r="K510" t="str">
        <f t="shared" si="161"/>
        <v>Qtr - 2</v>
      </c>
      <c r="L510" t="str">
        <f t="shared" si="162"/>
        <v>November</v>
      </c>
      <c r="M510">
        <f t="shared" si="154"/>
        <v>20</v>
      </c>
      <c r="N510" t="str">
        <f t="shared" si="163"/>
        <v>Wk - 20</v>
      </c>
      <c r="O510" t="str">
        <f t="shared" si="155"/>
        <v>Saturday</v>
      </c>
      <c r="P510" t="str">
        <f t="shared" si="164"/>
        <v>2010</v>
      </c>
      <c r="Q510">
        <f t="shared" si="165"/>
        <v>11</v>
      </c>
      <c r="R510">
        <f t="shared" si="166"/>
        <v>7</v>
      </c>
      <c r="T510" t="str">
        <f t="shared" si="167"/>
        <v>select '20101113' as [MemberId],'201105' as [FYPeriod],'5' as [FYPeriodInYear],'2010-11-01' as [PeriodStart],'2010-11-30' as [PeriodEnd],'2011' as [FYYear],'Yr - 2011' as [FYYearLabel],'2' as [FYQuarter],'Qtr - 2' as [FYQuarterLabel],'November' as [FYMonthLabel],'20' as [FYWeek],'Wk - 20' as [FYWeekLabel],'Saturday' as [Day],'2010' as [CalendarYear],'11' as [CalendarMonth],'7' as [CalendarDay],Null as [Entity] union all</v>
      </c>
    </row>
    <row r="511" spans="1:20" x14ac:dyDescent="0.3">
      <c r="A511">
        <f>IF($D$5-($D$5-(MAX($A$10:A510)+1))&lt;=$D$5,$D$5-($D$5-(MAX($A$10:A510)+1)),"")</f>
        <v>501</v>
      </c>
      <c r="B511" s="1">
        <f t="shared" si="157"/>
        <v>40496</v>
      </c>
      <c r="C511" s="1" t="str">
        <f t="shared" si="158"/>
        <v>20101114</v>
      </c>
      <c r="D511">
        <f t="shared" si="151"/>
        <v>201105</v>
      </c>
      <c r="E511">
        <f t="shared" si="152"/>
        <v>5</v>
      </c>
      <c r="F511" s="5">
        <f t="shared" si="153"/>
        <v>40483</v>
      </c>
      <c r="G511" s="5">
        <f t="shared" si="156"/>
        <v>40512</v>
      </c>
      <c r="H511" t="str">
        <f t="shared" si="159"/>
        <v>2011</v>
      </c>
      <c r="I511" t="str">
        <f t="shared" si="160"/>
        <v>Yr - 2011</v>
      </c>
      <c r="J511">
        <f t="shared" si="168"/>
        <v>2</v>
      </c>
      <c r="K511" t="str">
        <f t="shared" si="161"/>
        <v>Qtr - 2</v>
      </c>
      <c r="L511" t="str">
        <f t="shared" si="162"/>
        <v>November</v>
      </c>
      <c r="M511">
        <f t="shared" si="154"/>
        <v>20</v>
      </c>
      <c r="N511" t="str">
        <f t="shared" si="163"/>
        <v>Wk - 20</v>
      </c>
      <c r="O511" t="str">
        <f t="shared" si="155"/>
        <v>Sunday</v>
      </c>
      <c r="P511" t="str">
        <f t="shared" si="164"/>
        <v>2010</v>
      </c>
      <c r="Q511">
        <f t="shared" si="165"/>
        <v>11</v>
      </c>
      <c r="R511">
        <f t="shared" si="166"/>
        <v>1</v>
      </c>
      <c r="T511" t="str">
        <f t="shared" si="167"/>
        <v>select '20101114' as [MemberId],'201105' as [FYPeriod],'5' as [FYPeriodInYear],'2010-11-01' as [PeriodStart],'2010-11-30' as [PeriodEnd],'2011' as [FYYear],'Yr - 2011' as [FYYearLabel],'2' as [FYQuarter],'Qtr - 2' as [FYQuarterLabel],'November' as [FYMonthLabel],'20' as [FYWeek],'Wk - 20' as [FYWeekLabel],'Sunday' as [Day],'2010' as [CalendarYear],'11' as [CalendarMonth],'1' as [CalendarDay],Null as [Entity] union all</v>
      </c>
    </row>
    <row r="512" spans="1:20" x14ac:dyDescent="0.3">
      <c r="A512">
        <f>IF($D$5-($D$5-(MAX($A$10:A511)+1))&lt;=$D$5,$D$5-($D$5-(MAX($A$10:A511)+1)),"")</f>
        <v>502</v>
      </c>
      <c r="B512" s="1">
        <f t="shared" si="157"/>
        <v>40497</v>
      </c>
      <c r="C512" s="1" t="str">
        <f t="shared" si="158"/>
        <v>20101115</v>
      </c>
      <c r="D512">
        <f t="shared" si="151"/>
        <v>201105</v>
      </c>
      <c r="E512">
        <f t="shared" si="152"/>
        <v>5</v>
      </c>
      <c r="F512" s="5">
        <f t="shared" si="153"/>
        <v>40483</v>
      </c>
      <c r="G512" s="5">
        <f t="shared" si="156"/>
        <v>40512</v>
      </c>
      <c r="H512" t="str">
        <f t="shared" si="159"/>
        <v>2011</v>
      </c>
      <c r="I512" t="str">
        <f t="shared" si="160"/>
        <v>Yr - 2011</v>
      </c>
      <c r="J512">
        <f t="shared" si="168"/>
        <v>2</v>
      </c>
      <c r="K512" t="str">
        <f t="shared" si="161"/>
        <v>Qtr - 2</v>
      </c>
      <c r="L512" t="str">
        <f t="shared" si="162"/>
        <v>November</v>
      </c>
      <c r="M512">
        <f t="shared" si="154"/>
        <v>20</v>
      </c>
      <c r="N512" t="str">
        <f t="shared" si="163"/>
        <v>Wk - 20</v>
      </c>
      <c r="O512" t="str">
        <f t="shared" si="155"/>
        <v>Monday</v>
      </c>
      <c r="P512" t="str">
        <f t="shared" si="164"/>
        <v>2010</v>
      </c>
      <c r="Q512">
        <f t="shared" si="165"/>
        <v>11</v>
      </c>
      <c r="R512">
        <f t="shared" si="166"/>
        <v>2</v>
      </c>
      <c r="T512" t="str">
        <f t="shared" si="167"/>
        <v>select '20101115' as [MemberId],'201105' as [FYPeriod],'5' as [FYPeriodInYear],'2010-11-01' as [PeriodStart],'2010-11-30' as [PeriodEnd],'2011' as [FYYear],'Yr - 2011' as [FYYearLabel],'2' as [FYQuarter],'Qtr - 2' as [FYQuarterLabel],'November' as [FYMonthLabel],'20' as [FYWeek],'Wk - 20' as [FYWeekLabel],'Monday' as [Day],'2010' as [CalendarYear],'11' as [CalendarMonth],'2' as [CalendarDay],Null as [Entity] union all</v>
      </c>
    </row>
    <row r="513" spans="1:20" x14ac:dyDescent="0.3">
      <c r="A513">
        <f>IF($D$5-($D$5-(MAX($A$10:A512)+1))&lt;=$D$5,$D$5-($D$5-(MAX($A$10:A512)+1)),"")</f>
        <v>503</v>
      </c>
      <c r="B513" s="1">
        <f t="shared" si="157"/>
        <v>40498</v>
      </c>
      <c r="C513" s="1" t="str">
        <f t="shared" si="158"/>
        <v>20101116</v>
      </c>
      <c r="D513">
        <f t="shared" si="151"/>
        <v>201105</v>
      </c>
      <c r="E513">
        <f t="shared" si="152"/>
        <v>5</v>
      </c>
      <c r="F513" s="5">
        <f t="shared" si="153"/>
        <v>40483</v>
      </c>
      <c r="G513" s="5">
        <f t="shared" si="156"/>
        <v>40512</v>
      </c>
      <c r="H513" t="str">
        <f t="shared" si="159"/>
        <v>2011</v>
      </c>
      <c r="I513" t="str">
        <f t="shared" si="160"/>
        <v>Yr - 2011</v>
      </c>
      <c r="J513">
        <f t="shared" si="168"/>
        <v>2</v>
      </c>
      <c r="K513" t="str">
        <f t="shared" si="161"/>
        <v>Qtr - 2</v>
      </c>
      <c r="L513" t="str">
        <f t="shared" si="162"/>
        <v>November</v>
      </c>
      <c r="M513">
        <f t="shared" si="154"/>
        <v>20</v>
      </c>
      <c r="N513" t="str">
        <f t="shared" si="163"/>
        <v>Wk - 20</v>
      </c>
      <c r="O513" t="str">
        <f t="shared" si="155"/>
        <v>Tuesday</v>
      </c>
      <c r="P513" t="str">
        <f t="shared" si="164"/>
        <v>2010</v>
      </c>
      <c r="Q513">
        <f t="shared" si="165"/>
        <v>11</v>
      </c>
      <c r="R513">
        <f t="shared" si="166"/>
        <v>3</v>
      </c>
      <c r="T513" t="str">
        <f t="shared" si="167"/>
        <v>select '20101116' as [MemberId],'201105' as [FYPeriod],'5' as [FYPeriodInYear],'2010-11-01' as [PeriodStart],'2010-11-30' as [PeriodEnd],'2011' as [FYYear],'Yr - 2011' as [FYYearLabel],'2' as [FYQuarter],'Qtr - 2' as [FYQuarterLabel],'November' as [FYMonthLabel],'20' as [FYWeek],'Wk - 20' as [FYWeekLabel],'Tuesday' as [Day],'2010' as [CalendarYear],'11' as [CalendarMonth],'3' as [CalendarDay],Null as [Entity] union all</v>
      </c>
    </row>
    <row r="514" spans="1:20" x14ac:dyDescent="0.3">
      <c r="A514">
        <f>IF($D$5-($D$5-(MAX($A$10:A513)+1))&lt;=$D$5,$D$5-($D$5-(MAX($A$10:A513)+1)),"")</f>
        <v>504</v>
      </c>
      <c r="B514" s="1">
        <f t="shared" si="157"/>
        <v>40499</v>
      </c>
      <c r="C514" s="1" t="str">
        <f t="shared" si="158"/>
        <v>20101117</v>
      </c>
      <c r="D514">
        <f t="shared" si="151"/>
        <v>201105</v>
      </c>
      <c r="E514">
        <f t="shared" si="152"/>
        <v>5</v>
      </c>
      <c r="F514" s="5">
        <f t="shared" si="153"/>
        <v>40483</v>
      </c>
      <c r="G514" s="5">
        <f t="shared" si="156"/>
        <v>40512</v>
      </c>
      <c r="H514" t="str">
        <f t="shared" si="159"/>
        <v>2011</v>
      </c>
      <c r="I514" t="str">
        <f t="shared" si="160"/>
        <v>Yr - 2011</v>
      </c>
      <c r="J514">
        <f t="shared" si="168"/>
        <v>2</v>
      </c>
      <c r="K514" t="str">
        <f t="shared" si="161"/>
        <v>Qtr - 2</v>
      </c>
      <c r="L514" t="str">
        <f t="shared" si="162"/>
        <v>November</v>
      </c>
      <c r="M514">
        <f t="shared" si="154"/>
        <v>21</v>
      </c>
      <c r="N514" t="str">
        <f t="shared" si="163"/>
        <v>Wk - 21</v>
      </c>
      <c r="O514" t="str">
        <f t="shared" si="155"/>
        <v>Wednesday</v>
      </c>
      <c r="P514" t="str">
        <f t="shared" si="164"/>
        <v>2010</v>
      </c>
      <c r="Q514">
        <f t="shared" si="165"/>
        <v>11</v>
      </c>
      <c r="R514">
        <f t="shared" si="166"/>
        <v>4</v>
      </c>
      <c r="T514" t="str">
        <f t="shared" si="167"/>
        <v>select '20101117' as [MemberId],'201105' as [FYPeriod],'5' as [FYPeriodInYear],'2010-11-01' as [PeriodStart],'2010-11-30' as [PeriodEnd],'2011' as [FYYear],'Yr - 2011' as [FYYearLabel],'2' as [FYQuarter],'Qtr - 2' as [FYQuarterLabel],'November' as [FYMonthLabel],'21' as [FYWeek],'Wk - 21' as [FYWeekLabel],'Wednesday' as [Day],'2010' as [CalendarYear],'11' as [CalendarMonth],'4' as [CalendarDay],Null as [Entity] union all</v>
      </c>
    </row>
    <row r="515" spans="1:20" x14ac:dyDescent="0.3">
      <c r="A515">
        <f>IF($D$5-($D$5-(MAX($A$10:A514)+1))&lt;=$D$5,$D$5-($D$5-(MAX($A$10:A514)+1)),"")</f>
        <v>505</v>
      </c>
      <c r="B515" s="1">
        <f t="shared" si="157"/>
        <v>40500</v>
      </c>
      <c r="C515" s="1" t="str">
        <f t="shared" si="158"/>
        <v>20101118</v>
      </c>
      <c r="D515">
        <f t="shared" si="151"/>
        <v>201105</v>
      </c>
      <c r="E515">
        <f t="shared" si="152"/>
        <v>5</v>
      </c>
      <c r="F515" s="5">
        <f t="shared" si="153"/>
        <v>40483</v>
      </c>
      <c r="G515" s="5">
        <f t="shared" si="156"/>
        <v>40512</v>
      </c>
      <c r="H515" t="str">
        <f t="shared" si="159"/>
        <v>2011</v>
      </c>
      <c r="I515" t="str">
        <f t="shared" si="160"/>
        <v>Yr - 2011</v>
      </c>
      <c r="J515">
        <f t="shared" si="168"/>
        <v>2</v>
      </c>
      <c r="K515" t="str">
        <f t="shared" si="161"/>
        <v>Qtr - 2</v>
      </c>
      <c r="L515" t="str">
        <f t="shared" si="162"/>
        <v>November</v>
      </c>
      <c r="M515">
        <f t="shared" si="154"/>
        <v>21</v>
      </c>
      <c r="N515" t="str">
        <f t="shared" si="163"/>
        <v>Wk - 21</v>
      </c>
      <c r="O515" t="str">
        <f t="shared" si="155"/>
        <v>Thursday</v>
      </c>
      <c r="P515" t="str">
        <f t="shared" si="164"/>
        <v>2010</v>
      </c>
      <c r="Q515">
        <f t="shared" si="165"/>
        <v>11</v>
      </c>
      <c r="R515">
        <f t="shared" si="166"/>
        <v>5</v>
      </c>
      <c r="T515" t="str">
        <f t="shared" si="167"/>
        <v>select '20101118' as [MemberId],'201105' as [FYPeriod],'5' as [FYPeriodInYear],'2010-11-01' as [PeriodStart],'2010-11-30' as [PeriodEnd],'2011' as [FYYear],'Yr - 2011' as [FYYearLabel],'2' as [FYQuarter],'Qtr - 2' as [FYQuarterLabel],'November' as [FYMonthLabel],'21' as [FYWeek],'Wk - 21' as [FYWeekLabel],'Thursday' as [Day],'2010' as [CalendarYear],'11' as [CalendarMonth],'5' as [CalendarDay],Null as [Entity] union all</v>
      </c>
    </row>
    <row r="516" spans="1:20" x14ac:dyDescent="0.3">
      <c r="A516">
        <f>IF($D$5-($D$5-(MAX($A$10:A515)+1))&lt;=$D$5,$D$5-($D$5-(MAX($A$10:A515)+1)),"")</f>
        <v>506</v>
      </c>
      <c r="B516" s="1">
        <f t="shared" si="157"/>
        <v>40501</v>
      </c>
      <c r="C516" s="1" t="str">
        <f t="shared" si="158"/>
        <v>20101119</v>
      </c>
      <c r="D516">
        <f t="shared" si="151"/>
        <v>201105</v>
      </c>
      <c r="E516">
        <f t="shared" si="152"/>
        <v>5</v>
      </c>
      <c r="F516" s="5">
        <f t="shared" si="153"/>
        <v>40483</v>
      </c>
      <c r="G516" s="5">
        <f t="shared" si="156"/>
        <v>40512</v>
      </c>
      <c r="H516" t="str">
        <f t="shared" si="159"/>
        <v>2011</v>
      </c>
      <c r="I516" t="str">
        <f t="shared" si="160"/>
        <v>Yr - 2011</v>
      </c>
      <c r="J516">
        <f t="shared" si="168"/>
        <v>2</v>
      </c>
      <c r="K516" t="str">
        <f t="shared" si="161"/>
        <v>Qtr - 2</v>
      </c>
      <c r="L516" t="str">
        <f t="shared" si="162"/>
        <v>November</v>
      </c>
      <c r="M516">
        <f t="shared" si="154"/>
        <v>21</v>
      </c>
      <c r="N516" t="str">
        <f t="shared" si="163"/>
        <v>Wk - 21</v>
      </c>
      <c r="O516" t="str">
        <f t="shared" si="155"/>
        <v>Friday</v>
      </c>
      <c r="P516" t="str">
        <f t="shared" si="164"/>
        <v>2010</v>
      </c>
      <c r="Q516">
        <f t="shared" si="165"/>
        <v>11</v>
      </c>
      <c r="R516">
        <f t="shared" si="166"/>
        <v>6</v>
      </c>
      <c r="T516" t="str">
        <f t="shared" si="167"/>
        <v>select '20101119' as [MemberId],'201105' as [FYPeriod],'5' as [FYPeriodInYear],'2010-11-01' as [PeriodStart],'2010-11-30' as [PeriodEnd],'2011' as [FYYear],'Yr - 2011' as [FYYearLabel],'2' as [FYQuarter],'Qtr - 2' as [FYQuarterLabel],'November' as [FYMonthLabel],'21' as [FYWeek],'Wk - 21' as [FYWeekLabel],'Friday' as [Day],'2010' as [CalendarYear],'11' as [CalendarMonth],'6' as [CalendarDay],Null as [Entity] union all</v>
      </c>
    </row>
    <row r="517" spans="1:20" x14ac:dyDescent="0.3">
      <c r="A517">
        <f>IF($D$5-($D$5-(MAX($A$10:A516)+1))&lt;=$D$5,$D$5-($D$5-(MAX($A$10:A516)+1)),"")</f>
        <v>507</v>
      </c>
      <c r="B517" s="1">
        <f t="shared" si="157"/>
        <v>40502</v>
      </c>
      <c r="C517" s="1" t="str">
        <f t="shared" si="158"/>
        <v>20101120</v>
      </c>
      <c r="D517">
        <f t="shared" si="151"/>
        <v>201105</v>
      </c>
      <c r="E517">
        <f t="shared" si="152"/>
        <v>5</v>
      </c>
      <c r="F517" s="5">
        <f t="shared" si="153"/>
        <v>40483</v>
      </c>
      <c r="G517" s="5">
        <f t="shared" si="156"/>
        <v>40512</v>
      </c>
      <c r="H517" t="str">
        <f t="shared" si="159"/>
        <v>2011</v>
      </c>
      <c r="I517" t="str">
        <f t="shared" si="160"/>
        <v>Yr - 2011</v>
      </c>
      <c r="J517">
        <f t="shared" si="168"/>
        <v>2</v>
      </c>
      <c r="K517" t="str">
        <f t="shared" si="161"/>
        <v>Qtr - 2</v>
      </c>
      <c r="L517" t="str">
        <f t="shared" si="162"/>
        <v>November</v>
      </c>
      <c r="M517">
        <f t="shared" si="154"/>
        <v>21</v>
      </c>
      <c r="N517" t="str">
        <f t="shared" si="163"/>
        <v>Wk - 21</v>
      </c>
      <c r="O517" t="str">
        <f t="shared" si="155"/>
        <v>Saturday</v>
      </c>
      <c r="P517" t="str">
        <f t="shared" si="164"/>
        <v>2010</v>
      </c>
      <c r="Q517">
        <f t="shared" si="165"/>
        <v>11</v>
      </c>
      <c r="R517">
        <f t="shared" si="166"/>
        <v>7</v>
      </c>
      <c r="T517" t="str">
        <f t="shared" si="167"/>
        <v>select '20101120' as [MemberId],'201105' as [FYPeriod],'5' as [FYPeriodInYear],'2010-11-01' as [PeriodStart],'2010-11-30' as [PeriodEnd],'2011' as [FYYear],'Yr - 2011' as [FYYearLabel],'2' as [FYQuarter],'Qtr - 2' as [FYQuarterLabel],'November' as [FYMonthLabel],'21' as [FYWeek],'Wk - 21' as [FYWeekLabel],'Saturday' as [Day],'2010' as [CalendarYear],'11' as [CalendarMonth],'7' as [CalendarDay],Null as [Entity] union all</v>
      </c>
    </row>
    <row r="518" spans="1:20" x14ac:dyDescent="0.3">
      <c r="A518">
        <f>IF($D$5-($D$5-(MAX($A$10:A517)+1))&lt;=$D$5,$D$5-($D$5-(MAX($A$10:A517)+1)),"")</f>
        <v>508</v>
      </c>
      <c r="B518" s="1">
        <f t="shared" si="157"/>
        <v>40503</v>
      </c>
      <c r="C518" s="1" t="str">
        <f t="shared" si="158"/>
        <v>20101121</v>
      </c>
      <c r="D518">
        <f t="shared" si="151"/>
        <v>201105</v>
      </c>
      <c r="E518">
        <f t="shared" si="152"/>
        <v>5</v>
      </c>
      <c r="F518" s="5">
        <f t="shared" si="153"/>
        <v>40483</v>
      </c>
      <c r="G518" s="5">
        <f t="shared" si="156"/>
        <v>40512</v>
      </c>
      <c r="H518" t="str">
        <f t="shared" si="159"/>
        <v>2011</v>
      </c>
      <c r="I518" t="str">
        <f t="shared" si="160"/>
        <v>Yr - 2011</v>
      </c>
      <c r="J518">
        <f t="shared" si="168"/>
        <v>2</v>
      </c>
      <c r="K518" t="str">
        <f t="shared" si="161"/>
        <v>Qtr - 2</v>
      </c>
      <c r="L518" t="str">
        <f t="shared" si="162"/>
        <v>November</v>
      </c>
      <c r="M518">
        <f t="shared" si="154"/>
        <v>21</v>
      </c>
      <c r="N518" t="str">
        <f t="shared" si="163"/>
        <v>Wk - 21</v>
      </c>
      <c r="O518" t="str">
        <f t="shared" si="155"/>
        <v>Sunday</v>
      </c>
      <c r="P518" t="str">
        <f t="shared" si="164"/>
        <v>2010</v>
      </c>
      <c r="Q518">
        <f t="shared" si="165"/>
        <v>11</v>
      </c>
      <c r="R518">
        <f t="shared" si="166"/>
        <v>1</v>
      </c>
      <c r="T518" t="str">
        <f t="shared" si="167"/>
        <v>select '20101121' as [MemberId],'201105' as [FYPeriod],'5' as [FYPeriodInYear],'2010-11-01' as [PeriodStart],'2010-11-30' as [PeriodEnd],'2011' as [FYYear],'Yr - 2011' as [FYYearLabel],'2' as [FYQuarter],'Qtr - 2' as [FYQuarterLabel],'November' as [FYMonthLabel],'21' as [FYWeek],'Wk - 21' as [FYWeekLabel],'Sunday' as [Day],'2010' as [CalendarYear],'11' as [CalendarMonth],'1' as [CalendarDay],Null as [Entity] union all</v>
      </c>
    </row>
    <row r="519" spans="1:20" x14ac:dyDescent="0.3">
      <c r="A519">
        <f>IF($D$5-($D$5-(MAX($A$10:A518)+1))&lt;=$D$5,$D$5-($D$5-(MAX($A$10:A518)+1)),"")</f>
        <v>509</v>
      </c>
      <c r="B519" s="1">
        <f t="shared" si="157"/>
        <v>40504</v>
      </c>
      <c r="C519" s="1" t="str">
        <f t="shared" si="158"/>
        <v>20101122</v>
      </c>
      <c r="D519">
        <f t="shared" si="151"/>
        <v>201105</v>
      </c>
      <c r="E519">
        <f t="shared" si="152"/>
        <v>5</v>
      </c>
      <c r="F519" s="5">
        <f t="shared" si="153"/>
        <v>40483</v>
      </c>
      <c r="G519" s="5">
        <f t="shared" si="156"/>
        <v>40512</v>
      </c>
      <c r="H519" t="str">
        <f t="shared" si="159"/>
        <v>2011</v>
      </c>
      <c r="I519" t="str">
        <f t="shared" si="160"/>
        <v>Yr - 2011</v>
      </c>
      <c r="J519">
        <f t="shared" si="168"/>
        <v>2</v>
      </c>
      <c r="K519" t="str">
        <f t="shared" si="161"/>
        <v>Qtr - 2</v>
      </c>
      <c r="L519" t="str">
        <f t="shared" si="162"/>
        <v>November</v>
      </c>
      <c r="M519">
        <f t="shared" si="154"/>
        <v>21</v>
      </c>
      <c r="N519" t="str">
        <f t="shared" si="163"/>
        <v>Wk - 21</v>
      </c>
      <c r="O519" t="str">
        <f t="shared" si="155"/>
        <v>Monday</v>
      </c>
      <c r="P519" t="str">
        <f t="shared" si="164"/>
        <v>2010</v>
      </c>
      <c r="Q519">
        <f t="shared" si="165"/>
        <v>11</v>
      </c>
      <c r="R519">
        <f t="shared" si="166"/>
        <v>2</v>
      </c>
      <c r="T519" t="str">
        <f t="shared" si="167"/>
        <v>select '20101122' as [MemberId],'201105' as [FYPeriod],'5' as [FYPeriodInYear],'2010-11-01' as [PeriodStart],'2010-11-30' as [PeriodEnd],'2011' as [FYYear],'Yr - 2011' as [FYYearLabel],'2' as [FYQuarter],'Qtr - 2' as [FYQuarterLabel],'November' as [FYMonthLabel],'21' as [FYWeek],'Wk - 21' as [FYWeekLabel],'Monday' as [Day],'2010' as [CalendarYear],'11' as [CalendarMonth],'2' as [CalendarDay],Null as [Entity] union all</v>
      </c>
    </row>
    <row r="520" spans="1:20" x14ac:dyDescent="0.3">
      <c r="A520">
        <f>IF($D$5-($D$5-(MAX($A$10:A519)+1))&lt;=$D$5,$D$5-($D$5-(MAX($A$10:A519)+1)),"")</f>
        <v>510</v>
      </c>
      <c r="B520" s="1">
        <f t="shared" si="157"/>
        <v>40505</v>
      </c>
      <c r="C520" s="1" t="str">
        <f t="shared" si="158"/>
        <v>20101123</v>
      </c>
      <c r="D520">
        <f t="shared" si="151"/>
        <v>201105</v>
      </c>
      <c r="E520">
        <f t="shared" si="152"/>
        <v>5</v>
      </c>
      <c r="F520" s="5">
        <f t="shared" si="153"/>
        <v>40483</v>
      </c>
      <c r="G520" s="5">
        <f t="shared" si="156"/>
        <v>40512</v>
      </c>
      <c r="H520" t="str">
        <f t="shared" si="159"/>
        <v>2011</v>
      </c>
      <c r="I520" t="str">
        <f t="shared" si="160"/>
        <v>Yr - 2011</v>
      </c>
      <c r="J520">
        <f t="shared" si="168"/>
        <v>2</v>
      </c>
      <c r="K520" t="str">
        <f t="shared" si="161"/>
        <v>Qtr - 2</v>
      </c>
      <c r="L520" t="str">
        <f t="shared" si="162"/>
        <v>November</v>
      </c>
      <c r="M520">
        <f t="shared" si="154"/>
        <v>21</v>
      </c>
      <c r="N520" t="str">
        <f t="shared" si="163"/>
        <v>Wk - 21</v>
      </c>
      <c r="O520" t="str">
        <f t="shared" si="155"/>
        <v>Tuesday</v>
      </c>
      <c r="P520" t="str">
        <f t="shared" si="164"/>
        <v>2010</v>
      </c>
      <c r="Q520">
        <f t="shared" si="165"/>
        <v>11</v>
      </c>
      <c r="R520">
        <f t="shared" si="166"/>
        <v>3</v>
      </c>
      <c r="T520" t="str">
        <f t="shared" si="167"/>
        <v>select '20101123' as [MemberId],'201105' as [FYPeriod],'5' as [FYPeriodInYear],'2010-11-01' as [PeriodStart],'2010-11-30' as [PeriodEnd],'2011' as [FYYear],'Yr - 2011' as [FYYearLabel],'2' as [FYQuarter],'Qtr - 2' as [FYQuarterLabel],'November' as [FYMonthLabel],'21' as [FYWeek],'Wk - 21' as [FYWeekLabel],'Tuesday' as [Day],'2010' as [CalendarYear],'11' as [CalendarMonth],'3' as [CalendarDay],Null as [Entity] union all</v>
      </c>
    </row>
    <row r="521" spans="1:20" x14ac:dyDescent="0.3">
      <c r="A521">
        <f>IF($D$5-($D$5-(MAX($A$10:A520)+1))&lt;=$D$5,$D$5-($D$5-(MAX($A$10:A520)+1)),"")</f>
        <v>511</v>
      </c>
      <c r="B521" s="1">
        <f t="shared" si="157"/>
        <v>40506</v>
      </c>
      <c r="C521" s="1" t="str">
        <f t="shared" si="158"/>
        <v>20101124</v>
      </c>
      <c r="D521">
        <f t="shared" si="151"/>
        <v>201105</v>
      </c>
      <c r="E521">
        <f t="shared" si="152"/>
        <v>5</v>
      </c>
      <c r="F521" s="5">
        <f t="shared" si="153"/>
        <v>40483</v>
      </c>
      <c r="G521" s="5">
        <f t="shared" si="156"/>
        <v>40512</v>
      </c>
      <c r="H521" t="str">
        <f t="shared" si="159"/>
        <v>2011</v>
      </c>
      <c r="I521" t="str">
        <f t="shared" si="160"/>
        <v>Yr - 2011</v>
      </c>
      <c r="J521">
        <f t="shared" si="168"/>
        <v>2</v>
      </c>
      <c r="K521" t="str">
        <f t="shared" si="161"/>
        <v>Qtr - 2</v>
      </c>
      <c r="L521" t="str">
        <f t="shared" si="162"/>
        <v>November</v>
      </c>
      <c r="M521">
        <f t="shared" si="154"/>
        <v>22</v>
      </c>
      <c r="N521" t="str">
        <f t="shared" si="163"/>
        <v>Wk - 22</v>
      </c>
      <c r="O521" t="str">
        <f t="shared" si="155"/>
        <v>Wednesday</v>
      </c>
      <c r="P521" t="str">
        <f t="shared" si="164"/>
        <v>2010</v>
      </c>
      <c r="Q521">
        <f t="shared" si="165"/>
        <v>11</v>
      </c>
      <c r="R521">
        <f t="shared" si="166"/>
        <v>4</v>
      </c>
      <c r="T521" t="str">
        <f t="shared" si="167"/>
        <v>select '20101124' as [MemberId],'201105' as [FYPeriod],'5' as [FYPeriodInYear],'2010-11-01' as [PeriodStart],'2010-11-30' as [PeriodEnd],'2011' as [FYYear],'Yr - 2011' as [FYYearLabel],'2' as [FYQuarter],'Qtr - 2' as [FYQuarterLabel],'November' as [FYMonthLabel],'22' as [FYWeek],'Wk - 22' as [FYWeekLabel],'Wednesday' as [Day],'2010' as [CalendarYear],'11' as [CalendarMonth],'4' as [CalendarDay],Null as [Entity] union all</v>
      </c>
    </row>
    <row r="522" spans="1:20" x14ac:dyDescent="0.3">
      <c r="A522">
        <f>IF($D$5-($D$5-(MAX($A$10:A521)+1))&lt;=$D$5,$D$5-($D$5-(MAX($A$10:A521)+1)),"")</f>
        <v>512</v>
      </c>
      <c r="B522" s="1">
        <f t="shared" si="157"/>
        <v>40507</v>
      </c>
      <c r="C522" s="1" t="str">
        <f t="shared" si="158"/>
        <v>20101125</v>
      </c>
      <c r="D522">
        <f t="shared" si="151"/>
        <v>201105</v>
      </c>
      <c r="E522">
        <f t="shared" si="152"/>
        <v>5</v>
      </c>
      <c r="F522" s="5">
        <f t="shared" si="153"/>
        <v>40483</v>
      </c>
      <c r="G522" s="5">
        <f t="shared" si="156"/>
        <v>40512</v>
      </c>
      <c r="H522" t="str">
        <f t="shared" si="159"/>
        <v>2011</v>
      </c>
      <c r="I522" t="str">
        <f t="shared" si="160"/>
        <v>Yr - 2011</v>
      </c>
      <c r="J522">
        <f t="shared" si="168"/>
        <v>2</v>
      </c>
      <c r="K522" t="str">
        <f t="shared" si="161"/>
        <v>Qtr - 2</v>
      </c>
      <c r="L522" t="str">
        <f t="shared" si="162"/>
        <v>November</v>
      </c>
      <c r="M522">
        <f t="shared" si="154"/>
        <v>22</v>
      </c>
      <c r="N522" t="str">
        <f t="shared" si="163"/>
        <v>Wk - 22</v>
      </c>
      <c r="O522" t="str">
        <f t="shared" si="155"/>
        <v>Thursday</v>
      </c>
      <c r="P522" t="str">
        <f t="shared" si="164"/>
        <v>2010</v>
      </c>
      <c r="Q522">
        <f t="shared" si="165"/>
        <v>11</v>
      </c>
      <c r="R522">
        <f t="shared" si="166"/>
        <v>5</v>
      </c>
      <c r="T522" t="str">
        <f t="shared" si="167"/>
        <v>select '20101125' as [MemberId],'201105' as [FYPeriod],'5' as [FYPeriodInYear],'2010-11-01' as [PeriodStart],'2010-11-30' as [PeriodEnd],'2011' as [FYYear],'Yr - 2011' as [FYYearLabel],'2' as [FYQuarter],'Qtr - 2' as [FYQuarterLabel],'November' as [FYMonthLabel],'22' as [FYWeek],'Wk - 22' as [FYWeekLabel],'Thursday' as [Day],'2010' as [CalendarYear],'11' as [CalendarMonth],'5' as [CalendarDay],Null as [Entity] union all</v>
      </c>
    </row>
    <row r="523" spans="1:20" x14ac:dyDescent="0.3">
      <c r="A523">
        <f>IF($D$5-($D$5-(MAX($A$10:A522)+1))&lt;=$D$5,$D$5-($D$5-(MAX($A$10:A522)+1)),"")</f>
        <v>513</v>
      </c>
      <c r="B523" s="1">
        <f t="shared" si="157"/>
        <v>40508</v>
      </c>
      <c r="C523" s="1" t="str">
        <f t="shared" si="158"/>
        <v>20101126</v>
      </c>
      <c r="D523">
        <f t="shared" si="151"/>
        <v>201105</v>
      </c>
      <c r="E523">
        <f t="shared" si="152"/>
        <v>5</v>
      </c>
      <c r="F523" s="5">
        <f t="shared" si="153"/>
        <v>40483</v>
      </c>
      <c r="G523" s="5">
        <f t="shared" si="156"/>
        <v>40512</v>
      </c>
      <c r="H523" t="str">
        <f t="shared" si="159"/>
        <v>2011</v>
      </c>
      <c r="I523" t="str">
        <f t="shared" si="160"/>
        <v>Yr - 2011</v>
      </c>
      <c r="J523">
        <f t="shared" si="168"/>
        <v>2</v>
      </c>
      <c r="K523" t="str">
        <f t="shared" si="161"/>
        <v>Qtr - 2</v>
      </c>
      <c r="L523" t="str">
        <f t="shared" si="162"/>
        <v>November</v>
      </c>
      <c r="M523">
        <f t="shared" si="154"/>
        <v>22</v>
      </c>
      <c r="N523" t="str">
        <f t="shared" si="163"/>
        <v>Wk - 22</v>
      </c>
      <c r="O523" t="str">
        <f t="shared" si="155"/>
        <v>Friday</v>
      </c>
      <c r="P523" t="str">
        <f t="shared" si="164"/>
        <v>2010</v>
      </c>
      <c r="Q523">
        <f t="shared" si="165"/>
        <v>11</v>
      </c>
      <c r="R523">
        <f t="shared" si="166"/>
        <v>6</v>
      </c>
      <c r="T523" t="str">
        <f t="shared" si="167"/>
        <v>select '20101126' as [MemberId],'201105' as [FYPeriod],'5' as [FYPeriodInYear],'2010-11-01' as [PeriodStart],'2010-11-30' as [PeriodEnd],'2011' as [FYYear],'Yr - 2011' as [FYYearLabel],'2' as [FYQuarter],'Qtr - 2' as [FYQuarterLabel],'November' as [FYMonthLabel],'22' as [FYWeek],'Wk - 22' as [FYWeekLabel],'Friday' as [Day],'2010' as [CalendarYear],'11' as [CalendarMonth],'6' as [CalendarDay],Null as [Entity] union all</v>
      </c>
    </row>
    <row r="524" spans="1:20" x14ac:dyDescent="0.3">
      <c r="A524">
        <f>IF($D$5-($D$5-(MAX($A$10:A523)+1))&lt;=$D$5,$D$5-($D$5-(MAX($A$10:A523)+1)),"")</f>
        <v>514</v>
      </c>
      <c r="B524" s="1">
        <f t="shared" si="157"/>
        <v>40509</v>
      </c>
      <c r="C524" s="1" t="str">
        <f t="shared" si="158"/>
        <v>20101127</v>
      </c>
      <c r="D524">
        <f t="shared" si="151"/>
        <v>201105</v>
      </c>
      <c r="E524">
        <f t="shared" si="152"/>
        <v>5</v>
      </c>
      <c r="F524" s="5">
        <f t="shared" si="153"/>
        <v>40483</v>
      </c>
      <c r="G524" s="5">
        <f t="shared" si="156"/>
        <v>40512</v>
      </c>
      <c r="H524" t="str">
        <f t="shared" si="159"/>
        <v>2011</v>
      </c>
      <c r="I524" t="str">
        <f t="shared" si="160"/>
        <v>Yr - 2011</v>
      </c>
      <c r="J524">
        <f t="shared" si="168"/>
        <v>2</v>
      </c>
      <c r="K524" t="str">
        <f t="shared" si="161"/>
        <v>Qtr - 2</v>
      </c>
      <c r="L524" t="str">
        <f t="shared" si="162"/>
        <v>November</v>
      </c>
      <c r="M524">
        <f t="shared" si="154"/>
        <v>22</v>
      </c>
      <c r="N524" t="str">
        <f t="shared" si="163"/>
        <v>Wk - 22</v>
      </c>
      <c r="O524" t="str">
        <f t="shared" si="155"/>
        <v>Saturday</v>
      </c>
      <c r="P524" t="str">
        <f t="shared" si="164"/>
        <v>2010</v>
      </c>
      <c r="Q524">
        <f t="shared" si="165"/>
        <v>11</v>
      </c>
      <c r="R524">
        <f t="shared" si="166"/>
        <v>7</v>
      </c>
      <c r="T524" t="str">
        <f t="shared" si="167"/>
        <v>select '20101127' as [MemberId],'201105' as [FYPeriod],'5' as [FYPeriodInYear],'2010-11-01' as [PeriodStart],'2010-11-30' as [PeriodEnd],'2011' as [FYYear],'Yr - 2011' as [FYYearLabel],'2' as [FYQuarter],'Qtr - 2' as [FYQuarterLabel],'November' as [FYMonthLabel],'22' as [FYWeek],'Wk - 22' as [FYWeekLabel],'Saturday' as [Day],'2010' as [CalendarYear],'11' as [CalendarMonth],'7' as [CalendarDay],Null as [Entity] union all</v>
      </c>
    </row>
    <row r="525" spans="1:20" x14ac:dyDescent="0.3">
      <c r="A525">
        <f>IF($D$5-($D$5-(MAX($A$10:A524)+1))&lt;=$D$5,$D$5-($D$5-(MAX($A$10:A524)+1)),"")</f>
        <v>515</v>
      </c>
      <c r="B525" s="1">
        <f t="shared" si="157"/>
        <v>40510</v>
      </c>
      <c r="C525" s="1" t="str">
        <f t="shared" si="158"/>
        <v>20101128</v>
      </c>
      <c r="D525">
        <f t="shared" ref="D525:D588" si="169">IF($A525="","",IF($G$3="Yes",LEFT($C525,6),IF($B525&lt;=$G524,$D524,IF(AND($B524=$G524,$E524&lt;$D$6),$D524+1,$D524+(101-$D$6)))))</f>
        <v>201105</v>
      </c>
      <c r="E525">
        <f t="shared" ref="E525:E588" si="170">IF($A525="","",IF($G$3="Yes",MONTH($B525),VALUE(RIGHT($D525,2))))</f>
        <v>5</v>
      </c>
      <c r="F525" s="5">
        <f t="shared" ref="F525:F588" si="171">IF($A525="","",IF($G$3="yes",EOMONTH($B525,-1)+1,IF($J$2="yes",EOMONTH($B525,-1)+1,IF($G523&lt;$B525,$B525,$F523))))</f>
        <v>40483</v>
      </c>
      <c r="G525" s="5">
        <f t="shared" si="156"/>
        <v>40512</v>
      </c>
      <c r="H525" t="str">
        <f t="shared" si="159"/>
        <v>2011</v>
      </c>
      <c r="I525" t="str">
        <f t="shared" si="160"/>
        <v>Yr - 2011</v>
      </c>
      <c r="J525">
        <f t="shared" si="168"/>
        <v>2</v>
      </c>
      <c r="K525" t="str">
        <f t="shared" si="161"/>
        <v>Qtr - 2</v>
      </c>
      <c r="L525" t="str">
        <f t="shared" si="162"/>
        <v>November</v>
      </c>
      <c r="M525">
        <f t="shared" ref="M525:M588" si="172">IF($A525="","",IF($G$3="yes",WEEKNUM($B525),IF($H525&gt;$H524,1,IF($O525&lt;&gt;$D$2,$M524,$M524+1))))</f>
        <v>22</v>
      </c>
      <c r="N525" t="str">
        <f t="shared" si="163"/>
        <v>Wk - 22</v>
      </c>
      <c r="O525" t="str">
        <f t="shared" ref="O525:O588" si="173">TEXT($B525,"Dddd")</f>
        <v>Sunday</v>
      </c>
      <c r="P525" t="str">
        <f t="shared" si="164"/>
        <v>2010</v>
      </c>
      <c r="Q525">
        <f t="shared" si="165"/>
        <v>11</v>
      </c>
      <c r="R525">
        <f t="shared" si="166"/>
        <v>1</v>
      </c>
      <c r="T525" t="str">
        <f t="shared" si="167"/>
        <v>select '20101128' as [MemberId],'201105' as [FYPeriod],'5' as [FYPeriodInYear],'2010-11-01' as [PeriodStart],'2010-11-30' as [PeriodEnd],'2011' as [FYYear],'Yr - 2011' as [FYYearLabel],'2' as [FYQuarter],'Qtr - 2' as [FYQuarterLabel],'November' as [FYMonthLabel],'22' as [FYWeek],'Wk - 22' as [FYWeekLabel],'Sunday' as [Day],'2010' as [CalendarYear],'11' as [CalendarMonth],'1' as [CalendarDay],Null as [Entity] union all</v>
      </c>
    </row>
    <row r="526" spans="1:20" x14ac:dyDescent="0.3">
      <c r="A526">
        <f>IF($D$5-($D$5-(MAX($A$10:A525)+1))&lt;=$D$5,$D$5-($D$5-(MAX($A$10:A525)+1)),"")</f>
        <v>516</v>
      </c>
      <c r="B526" s="1">
        <f t="shared" si="157"/>
        <v>40511</v>
      </c>
      <c r="C526" s="1" t="str">
        <f t="shared" si="158"/>
        <v>20101129</v>
      </c>
      <c r="D526">
        <f t="shared" si="169"/>
        <v>201105</v>
      </c>
      <c r="E526">
        <f t="shared" si="170"/>
        <v>5</v>
      </c>
      <c r="F526" s="5">
        <f t="shared" si="171"/>
        <v>40483</v>
      </c>
      <c r="G526" s="5">
        <f t="shared" ref="G526:G589" si="174">IF($A526="","",(IF($G$3="yes",EOMONTH($B526,0),IF($J$2="yes",EOMONTH($B526,0),IF($E526&lt;=
MOD(DATE(YEAR($B526),12,31)-DATE(YEAR($B526),1,1)+1,$D$6),$F526+ROUNDUP((DATE(YEAR($B526),12,31)-DATE(YEAR($B526),1,1)+1)/$D$6,0)-1,$F526+ROUNDDOWN((DATE(YEAR($B526),12,31)-DATE(YEAR($B526),1,1)+1)/$D$6,0)-1)))))</f>
        <v>40512</v>
      </c>
      <c r="H526" t="str">
        <f t="shared" si="159"/>
        <v>2011</v>
      </c>
      <c r="I526" t="str">
        <f t="shared" si="160"/>
        <v>Yr - 2011</v>
      </c>
      <c r="J526">
        <f t="shared" si="168"/>
        <v>2</v>
      </c>
      <c r="K526" t="str">
        <f t="shared" si="161"/>
        <v>Qtr - 2</v>
      </c>
      <c r="L526" t="str">
        <f t="shared" si="162"/>
        <v>November</v>
      </c>
      <c r="M526">
        <f t="shared" si="172"/>
        <v>22</v>
      </c>
      <c r="N526" t="str">
        <f t="shared" si="163"/>
        <v>Wk - 22</v>
      </c>
      <c r="O526" t="str">
        <f t="shared" si="173"/>
        <v>Monday</v>
      </c>
      <c r="P526" t="str">
        <f t="shared" si="164"/>
        <v>2010</v>
      </c>
      <c r="Q526">
        <f t="shared" si="165"/>
        <v>11</v>
      </c>
      <c r="R526">
        <f t="shared" si="166"/>
        <v>2</v>
      </c>
      <c r="T526" t="str">
        <f t="shared" si="167"/>
        <v>select '20101129' as [MemberId],'201105' as [FYPeriod],'5' as [FYPeriodInYear],'2010-11-01' as [PeriodStart],'2010-11-30' as [PeriodEnd],'2011' as [FYYear],'Yr - 2011' as [FYYearLabel],'2' as [FYQuarter],'Qtr - 2' as [FYQuarterLabel],'November' as [FYMonthLabel],'22' as [FYWeek],'Wk - 22' as [FYWeekLabel],'Monday' as [Day],'2010' as [CalendarYear],'11' as [CalendarMonth],'2' as [CalendarDay],Null as [Entity] union all</v>
      </c>
    </row>
    <row r="527" spans="1:20" x14ac:dyDescent="0.3">
      <c r="A527">
        <f>IF($D$5-($D$5-(MAX($A$10:A526)+1))&lt;=$D$5,$D$5-($D$5-(MAX($A$10:A526)+1)),"")</f>
        <v>517</v>
      </c>
      <c r="B527" s="1">
        <f t="shared" ref="B527:B590" si="175">IF($A527="","",$D$3+$A527)</f>
        <v>40512</v>
      </c>
      <c r="C527" s="1" t="str">
        <f t="shared" ref="C527:C590" si="176">IF($A527="","",TEXT($D$3+$A527,"yyyymmdd"))</f>
        <v>20101130</v>
      </c>
      <c r="D527">
        <f t="shared" si="169"/>
        <v>201105</v>
      </c>
      <c r="E527">
        <f t="shared" si="170"/>
        <v>5</v>
      </c>
      <c r="F527" s="5">
        <f t="shared" si="171"/>
        <v>40483</v>
      </c>
      <c r="G527" s="5">
        <f t="shared" si="174"/>
        <v>40512</v>
      </c>
      <c r="H527" t="str">
        <f t="shared" ref="H527:H590" si="177">IF($A527="","",IF($G$3="Yes",LEFT($C527,4),LEFT($D527,4)))</f>
        <v>2011</v>
      </c>
      <c r="I527" t="str">
        <f t="shared" ref="I527:I590" si="178">IF($A527="","","Yr - "&amp;H527)</f>
        <v>Yr - 2011</v>
      </c>
      <c r="J527">
        <f t="shared" si="168"/>
        <v>2</v>
      </c>
      <c r="K527" t="str">
        <f t="shared" ref="K527:K590" si="179">IF($A527="","","Qtr - "&amp;J527)</f>
        <v>Qtr - 2</v>
      </c>
      <c r="L527" t="str">
        <f t="shared" ref="L527:L590" si="180">IF($A527="","",IF($G$3="Yes",TEXT($B527,"Mmmm"),TEXT($F527,"Mmmm")))</f>
        <v>November</v>
      </c>
      <c r="M527">
        <f t="shared" si="172"/>
        <v>22</v>
      </c>
      <c r="N527" t="str">
        <f t="shared" ref="N527:N590" si="181">IF($A527="","","Wk - "&amp;M527)</f>
        <v>Wk - 22</v>
      </c>
      <c r="O527" t="str">
        <f t="shared" si="173"/>
        <v>Tuesday</v>
      </c>
      <c r="P527" t="str">
        <f t="shared" ref="P527:P590" si="182">IF($A527="","",LEFT(C527,4))</f>
        <v>2010</v>
      </c>
      <c r="Q527">
        <f t="shared" ref="Q527:Q590" si="183">IF($A527="","",MONTH($B527))</f>
        <v>11</v>
      </c>
      <c r="R527">
        <f t="shared" ref="R527:R590" si="184">IF($A527="","",WEEKDAY(B527))</f>
        <v>3</v>
      </c>
      <c r="T527" t="str">
        <f t="shared" ref="T527:T590" si="185">IF($A527="","","select '"&amp;C527&amp;"' as [MemberId],'"&amp;D527&amp;"' as [FYPeriod],'"&amp;E527&amp;"' as [FYPeriodInYear],'"&amp;TEXT(F527,"yyyy-mm-dd")&amp;"' as [PeriodStart],'"&amp;TEXT(G527,"yyyy-mm-dd")&amp;"' as [PeriodEnd],'"&amp;H527&amp;"' as [FYYear],'"&amp;I527&amp;"' as [FYYearLabel],'"&amp;J527&amp;"' as [FYQuarter],'"&amp;K527&amp;"' as [FYQuarterLabel],'"&amp;L527&amp;"' as [FYMonthLabel],'"&amp;M527&amp;"' as [FYWeek],'"&amp;N527&amp;"' as [FYWeekLabel],'"&amp;O527&amp;"' as [Day],'"&amp;P527&amp;"' as [CalendarYear],'"&amp;Q527&amp;"' as [CalendarMonth],'"&amp;R527&amp;"' as [CalendarDay],Null as [Entity]"&amp;IF(A528="",""," union all"))</f>
        <v>select '20101130' as [MemberId],'201105' as [FYPeriod],'5' as [FYPeriodInYear],'2010-11-01' as [PeriodStart],'2010-11-30' as [PeriodEnd],'2011' as [FYYear],'Yr - 2011' as [FYYearLabel],'2' as [FYQuarter],'Qtr - 2' as [FYQuarterLabel],'November' as [FYMonthLabel],'22' as [FYWeek],'Wk - 22' as [FYWeekLabel],'Tuesday' as [Day],'2010' as [CalendarYear],'11' as [CalendarMonth],'3' as [CalendarDay],Null as [Entity] union all</v>
      </c>
    </row>
    <row r="528" spans="1:20" x14ac:dyDescent="0.3">
      <c r="A528">
        <f>IF($D$5-($D$5-(MAX($A$10:A527)+1))&lt;=$D$5,$D$5-($D$5-(MAX($A$10:A527)+1)),"")</f>
        <v>518</v>
      </c>
      <c r="B528" s="1">
        <f t="shared" si="175"/>
        <v>40513</v>
      </c>
      <c r="C528" s="1" t="str">
        <f t="shared" si="176"/>
        <v>20101201</v>
      </c>
      <c r="D528">
        <f t="shared" si="169"/>
        <v>201106</v>
      </c>
      <c r="E528">
        <f t="shared" si="170"/>
        <v>6</v>
      </c>
      <c r="F528" s="5">
        <f t="shared" si="171"/>
        <v>40513</v>
      </c>
      <c r="G528" s="5">
        <f t="shared" si="174"/>
        <v>40543</v>
      </c>
      <c r="H528" t="str">
        <f t="shared" si="177"/>
        <v>2011</v>
      </c>
      <c r="I528" t="str">
        <f t="shared" si="178"/>
        <v>Yr - 2011</v>
      </c>
      <c r="J528">
        <f t="shared" si="168"/>
        <v>2</v>
      </c>
      <c r="K528" t="str">
        <f t="shared" si="179"/>
        <v>Qtr - 2</v>
      </c>
      <c r="L528" t="str">
        <f t="shared" si="180"/>
        <v>December</v>
      </c>
      <c r="M528">
        <f t="shared" si="172"/>
        <v>23</v>
      </c>
      <c r="N528" t="str">
        <f t="shared" si="181"/>
        <v>Wk - 23</v>
      </c>
      <c r="O528" t="str">
        <f t="shared" si="173"/>
        <v>Wednesday</v>
      </c>
      <c r="P528" t="str">
        <f t="shared" si="182"/>
        <v>2010</v>
      </c>
      <c r="Q528">
        <f t="shared" si="183"/>
        <v>12</v>
      </c>
      <c r="R528">
        <f t="shared" si="184"/>
        <v>4</v>
      </c>
      <c r="T528" t="str">
        <f t="shared" si="185"/>
        <v>select '20101201' as [MemberId],'201106' as [FYPeriod],'6' as [FYPeriodInYear],'2010-12-01' as [PeriodStart],'2010-12-31' as [PeriodEnd],'2011' as [FYYear],'Yr - 2011' as [FYYearLabel],'2' as [FYQuarter],'Qtr - 2' as [FYQuarterLabel],'December' as [FYMonthLabel],'23' as [FYWeek],'Wk - 23' as [FYWeekLabel],'Wednesday' as [Day],'2010' as [CalendarYear],'12' as [CalendarMonth],'4' as [CalendarDay],Null as [Entity] union all</v>
      </c>
    </row>
    <row r="529" spans="1:20" x14ac:dyDescent="0.3">
      <c r="A529">
        <f>IF($D$5-($D$5-(MAX($A$10:A528)+1))&lt;=$D$5,$D$5-($D$5-(MAX($A$10:A528)+1)),"")</f>
        <v>519</v>
      </c>
      <c r="B529" s="1">
        <f t="shared" si="175"/>
        <v>40514</v>
      </c>
      <c r="C529" s="1" t="str">
        <f t="shared" si="176"/>
        <v>20101202</v>
      </c>
      <c r="D529">
        <f t="shared" si="169"/>
        <v>201106</v>
      </c>
      <c r="E529">
        <f t="shared" si="170"/>
        <v>6</v>
      </c>
      <c r="F529" s="5">
        <f t="shared" si="171"/>
        <v>40513</v>
      </c>
      <c r="G529" s="5">
        <f t="shared" si="174"/>
        <v>40543</v>
      </c>
      <c r="H529" t="str">
        <f t="shared" si="177"/>
        <v>2011</v>
      </c>
      <c r="I529" t="str">
        <f t="shared" si="178"/>
        <v>Yr - 2011</v>
      </c>
      <c r="J529">
        <f t="shared" si="168"/>
        <v>2</v>
      </c>
      <c r="K529" t="str">
        <f t="shared" si="179"/>
        <v>Qtr - 2</v>
      </c>
      <c r="L529" t="str">
        <f t="shared" si="180"/>
        <v>December</v>
      </c>
      <c r="M529">
        <f t="shared" si="172"/>
        <v>23</v>
      </c>
      <c r="N529" t="str">
        <f t="shared" si="181"/>
        <v>Wk - 23</v>
      </c>
      <c r="O529" t="str">
        <f t="shared" si="173"/>
        <v>Thursday</v>
      </c>
      <c r="P529" t="str">
        <f t="shared" si="182"/>
        <v>2010</v>
      </c>
      <c r="Q529">
        <f t="shared" si="183"/>
        <v>12</v>
      </c>
      <c r="R529">
        <f t="shared" si="184"/>
        <v>5</v>
      </c>
      <c r="T529" t="str">
        <f t="shared" si="185"/>
        <v>select '20101202' as [MemberId],'201106' as [FYPeriod],'6' as [FYPeriodInYear],'2010-12-01' as [PeriodStart],'2010-12-31' as [PeriodEnd],'2011' as [FYYear],'Yr - 2011' as [FYYearLabel],'2' as [FYQuarter],'Qtr - 2' as [FYQuarterLabel],'December' as [FYMonthLabel],'23' as [FYWeek],'Wk - 23' as [FYWeekLabel],'Thursday' as [Day],'2010' as [CalendarYear],'12' as [CalendarMonth],'5' as [CalendarDay],Null as [Entity] union all</v>
      </c>
    </row>
    <row r="530" spans="1:20" x14ac:dyDescent="0.3">
      <c r="A530">
        <f>IF($D$5-($D$5-(MAX($A$10:A529)+1))&lt;=$D$5,$D$5-($D$5-(MAX($A$10:A529)+1)),"")</f>
        <v>520</v>
      </c>
      <c r="B530" s="1">
        <f t="shared" si="175"/>
        <v>40515</v>
      </c>
      <c r="C530" s="1" t="str">
        <f t="shared" si="176"/>
        <v>20101203</v>
      </c>
      <c r="D530">
        <f t="shared" si="169"/>
        <v>201106</v>
      </c>
      <c r="E530">
        <f t="shared" si="170"/>
        <v>6</v>
      </c>
      <c r="F530" s="5">
        <f t="shared" si="171"/>
        <v>40513</v>
      </c>
      <c r="G530" s="5">
        <f t="shared" si="174"/>
        <v>40543</v>
      </c>
      <c r="H530" t="str">
        <f t="shared" si="177"/>
        <v>2011</v>
      </c>
      <c r="I530" t="str">
        <f t="shared" si="178"/>
        <v>Yr - 2011</v>
      </c>
      <c r="J530">
        <f t="shared" si="168"/>
        <v>2</v>
      </c>
      <c r="K530" t="str">
        <f t="shared" si="179"/>
        <v>Qtr - 2</v>
      </c>
      <c r="L530" t="str">
        <f t="shared" si="180"/>
        <v>December</v>
      </c>
      <c r="M530">
        <f t="shared" si="172"/>
        <v>23</v>
      </c>
      <c r="N530" t="str">
        <f t="shared" si="181"/>
        <v>Wk - 23</v>
      </c>
      <c r="O530" t="str">
        <f t="shared" si="173"/>
        <v>Friday</v>
      </c>
      <c r="P530" t="str">
        <f t="shared" si="182"/>
        <v>2010</v>
      </c>
      <c r="Q530">
        <f t="shared" si="183"/>
        <v>12</v>
      </c>
      <c r="R530">
        <f t="shared" si="184"/>
        <v>6</v>
      </c>
      <c r="T530" t="str">
        <f t="shared" si="185"/>
        <v>select '20101203' as [MemberId],'201106' as [FYPeriod],'6' as [FYPeriodInYear],'2010-12-01' as [PeriodStart],'2010-12-31' as [PeriodEnd],'2011' as [FYYear],'Yr - 2011' as [FYYearLabel],'2' as [FYQuarter],'Qtr - 2' as [FYQuarterLabel],'December' as [FYMonthLabel],'23' as [FYWeek],'Wk - 23' as [FYWeekLabel],'Friday' as [Day],'2010' as [CalendarYear],'12' as [CalendarMonth],'6' as [CalendarDay],Null as [Entity] union all</v>
      </c>
    </row>
    <row r="531" spans="1:20" x14ac:dyDescent="0.3">
      <c r="A531">
        <f>IF($D$5-($D$5-(MAX($A$10:A530)+1))&lt;=$D$5,$D$5-($D$5-(MAX($A$10:A530)+1)),"")</f>
        <v>521</v>
      </c>
      <c r="B531" s="1">
        <f t="shared" si="175"/>
        <v>40516</v>
      </c>
      <c r="C531" s="1" t="str">
        <f t="shared" si="176"/>
        <v>20101204</v>
      </c>
      <c r="D531">
        <f t="shared" si="169"/>
        <v>201106</v>
      </c>
      <c r="E531">
        <f t="shared" si="170"/>
        <v>6</v>
      </c>
      <c r="F531" s="5">
        <f t="shared" si="171"/>
        <v>40513</v>
      </c>
      <c r="G531" s="5">
        <f t="shared" si="174"/>
        <v>40543</v>
      </c>
      <c r="H531" t="str">
        <f t="shared" si="177"/>
        <v>2011</v>
      </c>
      <c r="I531" t="str">
        <f t="shared" si="178"/>
        <v>Yr - 2011</v>
      </c>
      <c r="J531">
        <f t="shared" si="168"/>
        <v>2</v>
      </c>
      <c r="K531" t="str">
        <f t="shared" si="179"/>
        <v>Qtr - 2</v>
      </c>
      <c r="L531" t="str">
        <f t="shared" si="180"/>
        <v>December</v>
      </c>
      <c r="M531">
        <f t="shared" si="172"/>
        <v>23</v>
      </c>
      <c r="N531" t="str">
        <f t="shared" si="181"/>
        <v>Wk - 23</v>
      </c>
      <c r="O531" t="str">
        <f t="shared" si="173"/>
        <v>Saturday</v>
      </c>
      <c r="P531" t="str">
        <f t="shared" si="182"/>
        <v>2010</v>
      </c>
      <c r="Q531">
        <f t="shared" si="183"/>
        <v>12</v>
      </c>
      <c r="R531">
        <f t="shared" si="184"/>
        <v>7</v>
      </c>
      <c r="T531" t="str">
        <f t="shared" si="185"/>
        <v>select '20101204' as [MemberId],'201106' as [FYPeriod],'6' as [FYPeriodInYear],'2010-12-01' as [PeriodStart],'2010-12-31' as [PeriodEnd],'2011' as [FYYear],'Yr - 2011' as [FYYearLabel],'2' as [FYQuarter],'Qtr - 2' as [FYQuarterLabel],'December' as [FYMonthLabel],'23' as [FYWeek],'Wk - 23' as [FYWeekLabel],'Saturday' as [Day],'2010' as [CalendarYear],'12' as [CalendarMonth],'7' as [CalendarDay],Null as [Entity] union all</v>
      </c>
    </row>
    <row r="532" spans="1:20" x14ac:dyDescent="0.3">
      <c r="A532">
        <f>IF($D$5-($D$5-(MAX($A$10:A531)+1))&lt;=$D$5,$D$5-($D$5-(MAX($A$10:A531)+1)),"")</f>
        <v>522</v>
      </c>
      <c r="B532" s="1">
        <f t="shared" si="175"/>
        <v>40517</v>
      </c>
      <c r="C532" s="1" t="str">
        <f t="shared" si="176"/>
        <v>20101205</v>
      </c>
      <c r="D532">
        <f t="shared" si="169"/>
        <v>201106</v>
      </c>
      <c r="E532">
        <f t="shared" si="170"/>
        <v>6</v>
      </c>
      <c r="F532" s="5">
        <f t="shared" si="171"/>
        <v>40513</v>
      </c>
      <c r="G532" s="5">
        <f t="shared" si="174"/>
        <v>40543</v>
      </c>
      <c r="H532" t="str">
        <f t="shared" si="177"/>
        <v>2011</v>
      </c>
      <c r="I532" t="str">
        <f t="shared" si="178"/>
        <v>Yr - 2011</v>
      </c>
      <c r="J532">
        <f t="shared" si="168"/>
        <v>2</v>
      </c>
      <c r="K532" t="str">
        <f t="shared" si="179"/>
        <v>Qtr - 2</v>
      </c>
      <c r="L532" t="str">
        <f t="shared" si="180"/>
        <v>December</v>
      </c>
      <c r="M532">
        <f t="shared" si="172"/>
        <v>23</v>
      </c>
      <c r="N532" t="str">
        <f t="shared" si="181"/>
        <v>Wk - 23</v>
      </c>
      <c r="O532" t="str">
        <f t="shared" si="173"/>
        <v>Sunday</v>
      </c>
      <c r="P532" t="str">
        <f t="shared" si="182"/>
        <v>2010</v>
      </c>
      <c r="Q532">
        <f t="shared" si="183"/>
        <v>12</v>
      </c>
      <c r="R532">
        <f t="shared" si="184"/>
        <v>1</v>
      </c>
      <c r="T532" t="str">
        <f t="shared" si="185"/>
        <v>select '20101205' as [MemberId],'201106' as [FYPeriod],'6' as [FYPeriodInYear],'2010-12-01' as [PeriodStart],'2010-12-31' as [PeriodEnd],'2011' as [FYYear],'Yr - 2011' as [FYYearLabel],'2' as [FYQuarter],'Qtr - 2' as [FYQuarterLabel],'December' as [FYMonthLabel],'23' as [FYWeek],'Wk - 23' as [FYWeekLabel],'Sunday' as [Day],'2010' as [CalendarYear],'12' as [CalendarMonth],'1' as [CalendarDay],Null as [Entity] union all</v>
      </c>
    </row>
    <row r="533" spans="1:20" x14ac:dyDescent="0.3">
      <c r="A533">
        <f>IF($D$5-($D$5-(MAX($A$10:A532)+1))&lt;=$D$5,$D$5-($D$5-(MAX($A$10:A532)+1)),"")</f>
        <v>523</v>
      </c>
      <c r="B533" s="1">
        <f t="shared" si="175"/>
        <v>40518</v>
      </c>
      <c r="C533" s="1" t="str">
        <f t="shared" si="176"/>
        <v>20101206</v>
      </c>
      <c r="D533">
        <f t="shared" si="169"/>
        <v>201106</v>
      </c>
      <c r="E533">
        <f t="shared" si="170"/>
        <v>6</v>
      </c>
      <c r="F533" s="5">
        <f t="shared" si="171"/>
        <v>40513</v>
      </c>
      <c r="G533" s="5">
        <f t="shared" si="174"/>
        <v>40543</v>
      </c>
      <c r="H533" t="str">
        <f t="shared" si="177"/>
        <v>2011</v>
      </c>
      <c r="I533" t="str">
        <f t="shared" si="178"/>
        <v>Yr - 2011</v>
      </c>
      <c r="J533">
        <f t="shared" si="168"/>
        <v>2</v>
      </c>
      <c r="K533" t="str">
        <f t="shared" si="179"/>
        <v>Qtr - 2</v>
      </c>
      <c r="L533" t="str">
        <f t="shared" si="180"/>
        <v>December</v>
      </c>
      <c r="M533">
        <f t="shared" si="172"/>
        <v>23</v>
      </c>
      <c r="N533" t="str">
        <f t="shared" si="181"/>
        <v>Wk - 23</v>
      </c>
      <c r="O533" t="str">
        <f t="shared" si="173"/>
        <v>Monday</v>
      </c>
      <c r="P533" t="str">
        <f t="shared" si="182"/>
        <v>2010</v>
      </c>
      <c r="Q533">
        <f t="shared" si="183"/>
        <v>12</v>
      </c>
      <c r="R533">
        <f t="shared" si="184"/>
        <v>2</v>
      </c>
      <c r="T533" t="str">
        <f t="shared" si="185"/>
        <v>select '20101206' as [MemberId],'201106' as [FYPeriod],'6' as [FYPeriodInYear],'2010-12-01' as [PeriodStart],'2010-12-31' as [PeriodEnd],'2011' as [FYYear],'Yr - 2011' as [FYYearLabel],'2' as [FYQuarter],'Qtr - 2' as [FYQuarterLabel],'December' as [FYMonthLabel],'23' as [FYWeek],'Wk - 23' as [FYWeekLabel],'Monday' as [Day],'2010' as [CalendarYear],'12' as [CalendarMonth],'2' as [CalendarDay],Null as [Entity] union all</v>
      </c>
    </row>
    <row r="534" spans="1:20" x14ac:dyDescent="0.3">
      <c r="A534">
        <f>IF($D$5-($D$5-(MAX($A$10:A533)+1))&lt;=$D$5,$D$5-($D$5-(MAX($A$10:A533)+1)),"")</f>
        <v>524</v>
      </c>
      <c r="B534" s="1">
        <f t="shared" si="175"/>
        <v>40519</v>
      </c>
      <c r="C534" s="1" t="str">
        <f t="shared" si="176"/>
        <v>20101207</v>
      </c>
      <c r="D534">
        <f t="shared" si="169"/>
        <v>201106</v>
      </c>
      <c r="E534">
        <f t="shared" si="170"/>
        <v>6</v>
      </c>
      <c r="F534" s="5">
        <f t="shared" si="171"/>
        <v>40513</v>
      </c>
      <c r="G534" s="5">
        <f t="shared" si="174"/>
        <v>40543</v>
      </c>
      <c r="H534" t="str">
        <f t="shared" si="177"/>
        <v>2011</v>
      </c>
      <c r="I534" t="str">
        <f t="shared" si="178"/>
        <v>Yr - 2011</v>
      </c>
      <c r="J534">
        <f t="shared" si="168"/>
        <v>2</v>
      </c>
      <c r="K534" t="str">
        <f t="shared" si="179"/>
        <v>Qtr - 2</v>
      </c>
      <c r="L534" t="str">
        <f t="shared" si="180"/>
        <v>December</v>
      </c>
      <c r="M534">
        <f t="shared" si="172"/>
        <v>23</v>
      </c>
      <c r="N534" t="str">
        <f t="shared" si="181"/>
        <v>Wk - 23</v>
      </c>
      <c r="O534" t="str">
        <f t="shared" si="173"/>
        <v>Tuesday</v>
      </c>
      <c r="P534" t="str">
        <f t="shared" si="182"/>
        <v>2010</v>
      </c>
      <c r="Q534">
        <f t="shared" si="183"/>
        <v>12</v>
      </c>
      <c r="R534">
        <f t="shared" si="184"/>
        <v>3</v>
      </c>
      <c r="T534" t="str">
        <f t="shared" si="185"/>
        <v>select '20101207' as [MemberId],'201106' as [FYPeriod],'6' as [FYPeriodInYear],'2010-12-01' as [PeriodStart],'2010-12-31' as [PeriodEnd],'2011' as [FYYear],'Yr - 2011' as [FYYearLabel],'2' as [FYQuarter],'Qtr - 2' as [FYQuarterLabel],'December' as [FYMonthLabel],'23' as [FYWeek],'Wk - 23' as [FYWeekLabel],'Tuesday' as [Day],'2010' as [CalendarYear],'12' as [CalendarMonth],'3' as [CalendarDay],Null as [Entity] union all</v>
      </c>
    </row>
    <row r="535" spans="1:20" x14ac:dyDescent="0.3">
      <c r="A535">
        <f>IF($D$5-($D$5-(MAX($A$10:A534)+1))&lt;=$D$5,$D$5-($D$5-(MAX($A$10:A534)+1)),"")</f>
        <v>525</v>
      </c>
      <c r="B535" s="1">
        <f t="shared" si="175"/>
        <v>40520</v>
      </c>
      <c r="C535" s="1" t="str">
        <f t="shared" si="176"/>
        <v>20101208</v>
      </c>
      <c r="D535">
        <f t="shared" si="169"/>
        <v>201106</v>
      </c>
      <c r="E535">
        <f t="shared" si="170"/>
        <v>6</v>
      </c>
      <c r="F535" s="5">
        <f t="shared" si="171"/>
        <v>40513</v>
      </c>
      <c r="G535" s="5">
        <f t="shared" si="174"/>
        <v>40543</v>
      </c>
      <c r="H535" t="str">
        <f t="shared" si="177"/>
        <v>2011</v>
      </c>
      <c r="I535" t="str">
        <f t="shared" si="178"/>
        <v>Yr - 2011</v>
      </c>
      <c r="J535">
        <f t="shared" si="168"/>
        <v>2</v>
      </c>
      <c r="K535" t="str">
        <f t="shared" si="179"/>
        <v>Qtr - 2</v>
      </c>
      <c r="L535" t="str">
        <f t="shared" si="180"/>
        <v>December</v>
      </c>
      <c r="M535">
        <f t="shared" si="172"/>
        <v>24</v>
      </c>
      <c r="N535" t="str">
        <f t="shared" si="181"/>
        <v>Wk - 24</v>
      </c>
      <c r="O535" t="str">
        <f t="shared" si="173"/>
        <v>Wednesday</v>
      </c>
      <c r="P535" t="str">
        <f t="shared" si="182"/>
        <v>2010</v>
      </c>
      <c r="Q535">
        <f t="shared" si="183"/>
        <v>12</v>
      </c>
      <c r="R535">
        <f t="shared" si="184"/>
        <v>4</v>
      </c>
      <c r="T535" t="str">
        <f t="shared" si="185"/>
        <v>select '20101208' as [MemberId],'201106' as [FYPeriod],'6' as [FYPeriodInYear],'2010-12-01' as [PeriodStart],'2010-12-31' as [PeriodEnd],'2011' as [FYYear],'Yr - 2011' as [FYYearLabel],'2' as [FYQuarter],'Qtr - 2' as [FYQuarterLabel],'December' as [FYMonthLabel],'24' as [FYWeek],'Wk - 24' as [FYWeekLabel],'Wednesday' as [Day],'2010' as [CalendarYear],'12' as [CalendarMonth],'4' as [CalendarDay],Null as [Entity] union all</v>
      </c>
    </row>
    <row r="536" spans="1:20" x14ac:dyDescent="0.3">
      <c r="A536">
        <f>IF($D$5-($D$5-(MAX($A$10:A535)+1))&lt;=$D$5,$D$5-($D$5-(MAX($A$10:A535)+1)),"")</f>
        <v>526</v>
      </c>
      <c r="B536" s="1">
        <f t="shared" si="175"/>
        <v>40521</v>
      </c>
      <c r="C536" s="1" t="str">
        <f t="shared" si="176"/>
        <v>20101209</v>
      </c>
      <c r="D536">
        <f t="shared" si="169"/>
        <v>201106</v>
      </c>
      <c r="E536">
        <f t="shared" si="170"/>
        <v>6</v>
      </c>
      <c r="F536" s="5">
        <f t="shared" si="171"/>
        <v>40513</v>
      </c>
      <c r="G536" s="5">
        <f t="shared" si="174"/>
        <v>40543</v>
      </c>
      <c r="H536" t="str">
        <f t="shared" si="177"/>
        <v>2011</v>
      </c>
      <c r="I536" t="str">
        <f t="shared" si="178"/>
        <v>Yr - 2011</v>
      </c>
      <c r="J536">
        <f t="shared" si="168"/>
        <v>2</v>
      </c>
      <c r="K536" t="str">
        <f t="shared" si="179"/>
        <v>Qtr - 2</v>
      </c>
      <c r="L536" t="str">
        <f t="shared" si="180"/>
        <v>December</v>
      </c>
      <c r="M536">
        <f t="shared" si="172"/>
        <v>24</v>
      </c>
      <c r="N536" t="str">
        <f t="shared" si="181"/>
        <v>Wk - 24</v>
      </c>
      <c r="O536" t="str">
        <f t="shared" si="173"/>
        <v>Thursday</v>
      </c>
      <c r="P536" t="str">
        <f t="shared" si="182"/>
        <v>2010</v>
      </c>
      <c r="Q536">
        <f t="shared" si="183"/>
        <v>12</v>
      </c>
      <c r="R536">
        <f t="shared" si="184"/>
        <v>5</v>
      </c>
      <c r="T536" t="str">
        <f t="shared" si="185"/>
        <v>select '20101209' as [MemberId],'201106' as [FYPeriod],'6' as [FYPeriodInYear],'2010-12-01' as [PeriodStart],'2010-12-31' as [PeriodEnd],'2011' as [FYYear],'Yr - 2011' as [FYYearLabel],'2' as [FYQuarter],'Qtr - 2' as [FYQuarterLabel],'December' as [FYMonthLabel],'24' as [FYWeek],'Wk - 24' as [FYWeekLabel],'Thursday' as [Day],'2010' as [CalendarYear],'12' as [CalendarMonth],'5' as [CalendarDay],Null as [Entity] union all</v>
      </c>
    </row>
    <row r="537" spans="1:20" x14ac:dyDescent="0.3">
      <c r="A537">
        <f>IF($D$5-($D$5-(MAX($A$10:A536)+1))&lt;=$D$5,$D$5-($D$5-(MAX($A$10:A536)+1)),"")</f>
        <v>527</v>
      </c>
      <c r="B537" s="1">
        <f t="shared" si="175"/>
        <v>40522</v>
      </c>
      <c r="C537" s="1" t="str">
        <f t="shared" si="176"/>
        <v>20101210</v>
      </c>
      <c r="D537">
        <f t="shared" si="169"/>
        <v>201106</v>
      </c>
      <c r="E537">
        <f t="shared" si="170"/>
        <v>6</v>
      </c>
      <c r="F537" s="5">
        <f t="shared" si="171"/>
        <v>40513</v>
      </c>
      <c r="G537" s="5">
        <f t="shared" si="174"/>
        <v>40543</v>
      </c>
      <c r="H537" t="str">
        <f t="shared" si="177"/>
        <v>2011</v>
      </c>
      <c r="I537" t="str">
        <f t="shared" si="178"/>
        <v>Yr - 2011</v>
      </c>
      <c r="J537">
        <f t="shared" si="168"/>
        <v>2</v>
      </c>
      <c r="K537" t="str">
        <f t="shared" si="179"/>
        <v>Qtr - 2</v>
      </c>
      <c r="L537" t="str">
        <f t="shared" si="180"/>
        <v>December</v>
      </c>
      <c r="M537">
        <f t="shared" si="172"/>
        <v>24</v>
      </c>
      <c r="N537" t="str">
        <f t="shared" si="181"/>
        <v>Wk - 24</v>
      </c>
      <c r="O537" t="str">
        <f t="shared" si="173"/>
        <v>Friday</v>
      </c>
      <c r="P537" t="str">
        <f t="shared" si="182"/>
        <v>2010</v>
      </c>
      <c r="Q537">
        <f t="shared" si="183"/>
        <v>12</v>
      </c>
      <c r="R537">
        <f t="shared" si="184"/>
        <v>6</v>
      </c>
      <c r="T537" t="str">
        <f t="shared" si="185"/>
        <v>select '20101210' as [MemberId],'201106' as [FYPeriod],'6' as [FYPeriodInYear],'2010-12-01' as [PeriodStart],'2010-12-31' as [PeriodEnd],'2011' as [FYYear],'Yr - 2011' as [FYYearLabel],'2' as [FYQuarter],'Qtr - 2' as [FYQuarterLabel],'December' as [FYMonthLabel],'24' as [FYWeek],'Wk - 24' as [FYWeekLabel],'Friday' as [Day],'2010' as [CalendarYear],'12' as [CalendarMonth],'6' as [CalendarDay],Null as [Entity] union all</v>
      </c>
    </row>
    <row r="538" spans="1:20" x14ac:dyDescent="0.3">
      <c r="A538">
        <f>IF($D$5-($D$5-(MAX($A$10:A537)+1))&lt;=$D$5,$D$5-($D$5-(MAX($A$10:A537)+1)),"")</f>
        <v>528</v>
      </c>
      <c r="B538" s="1">
        <f t="shared" si="175"/>
        <v>40523</v>
      </c>
      <c r="C538" s="1" t="str">
        <f t="shared" si="176"/>
        <v>20101211</v>
      </c>
      <c r="D538">
        <f t="shared" si="169"/>
        <v>201106</v>
      </c>
      <c r="E538">
        <f t="shared" si="170"/>
        <v>6</v>
      </c>
      <c r="F538" s="5">
        <f t="shared" si="171"/>
        <v>40513</v>
      </c>
      <c r="G538" s="5">
        <f t="shared" si="174"/>
        <v>40543</v>
      </c>
      <c r="H538" t="str">
        <f t="shared" si="177"/>
        <v>2011</v>
      </c>
      <c r="I538" t="str">
        <f t="shared" si="178"/>
        <v>Yr - 2011</v>
      </c>
      <c r="J538">
        <f t="shared" si="168"/>
        <v>2</v>
      </c>
      <c r="K538" t="str">
        <f t="shared" si="179"/>
        <v>Qtr - 2</v>
      </c>
      <c r="L538" t="str">
        <f t="shared" si="180"/>
        <v>December</v>
      </c>
      <c r="M538">
        <f t="shared" si="172"/>
        <v>24</v>
      </c>
      <c r="N538" t="str">
        <f t="shared" si="181"/>
        <v>Wk - 24</v>
      </c>
      <c r="O538" t="str">
        <f t="shared" si="173"/>
        <v>Saturday</v>
      </c>
      <c r="P538" t="str">
        <f t="shared" si="182"/>
        <v>2010</v>
      </c>
      <c r="Q538">
        <f t="shared" si="183"/>
        <v>12</v>
      </c>
      <c r="R538">
        <f t="shared" si="184"/>
        <v>7</v>
      </c>
      <c r="T538" t="str">
        <f t="shared" si="185"/>
        <v>select '20101211' as [MemberId],'201106' as [FYPeriod],'6' as [FYPeriodInYear],'2010-12-01' as [PeriodStart],'2010-12-31' as [PeriodEnd],'2011' as [FYYear],'Yr - 2011' as [FYYearLabel],'2' as [FYQuarter],'Qtr - 2' as [FYQuarterLabel],'December' as [FYMonthLabel],'24' as [FYWeek],'Wk - 24' as [FYWeekLabel],'Saturday' as [Day],'2010' as [CalendarYear],'12' as [CalendarMonth],'7' as [CalendarDay],Null as [Entity] union all</v>
      </c>
    </row>
    <row r="539" spans="1:20" x14ac:dyDescent="0.3">
      <c r="A539">
        <f>IF($D$5-($D$5-(MAX($A$10:A538)+1))&lt;=$D$5,$D$5-($D$5-(MAX($A$10:A538)+1)),"")</f>
        <v>529</v>
      </c>
      <c r="B539" s="1">
        <f t="shared" si="175"/>
        <v>40524</v>
      </c>
      <c r="C539" s="1" t="str">
        <f t="shared" si="176"/>
        <v>20101212</v>
      </c>
      <c r="D539">
        <f t="shared" si="169"/>
        <v>201106</v>
      </c>
      <c r="E539">
        <f t="shared" si="170"/>
        <v>6</v>
      </c>
      <c r="F539" s="5">
        <f t="shared" si="171"/>
        <v>40513</v>
      </c>
      <c r="G539" s="5">
        <f t="shared" si="174"/>
        <v>40543</v>
      </c>
      <c r="H539" t="str">
        <f t="shared" si="177"/>
        <v>2011</v>
      </c>
      <c r="I539" t="str">
        <f t="shared" si="178"/>
        <v>Yr - 2011</v>
      </c>
      <c r="J539">
        <f t="shared" si="168"/>
        <v>2</v>
      </c>
      <c r="K539" t="str">
        <f t="shared" si="179"/>
        <v>Qtr - 2</v>
      </c>
      <c r="L539" t="str">
        <f t="shared" si="180"/>
        <v>December</v>
      </c>
      <c r="M539">
        <f t="shared" si="172"/>
        <v>24</v>
      </c>
      <c r="N539" t="str">
        <f t="shared" si="181"/>
        <v>Wk - 24</v>
      </c>
      <c r="O539" t="str">
        <f t="shared" si="173"/>
        <v>Sunday</v>
      </c>
      <c r="P539" t="str">
        <f t="shared" si="182"/>
        <v>2010</v>
      </c>
      <c r="Q539">
        <f t="shared" si="183"/>
        <v>12</v>
      </c>
      <c r="R539">
        <f t="shared" si="184"/>
        <v>1</v>
      </c>
      <c r="T539" t="str">
        <f t="shared" si="185"/>
        <v>select '20101212' as [MemberId],'201106' as [FYPeriod],'6' as [FYPeriodInYear],'2010-12-01' as [PeriodStart],'2010-12-31' as [PeriodEnd],'2011' as [FYYear],'Yr - 2011' as [FYYearLabel],'2' as [FYQuarter],'Qtr - 2' as [FYQuarterLabel],'December' as [FYMonthLabel],'24' as [FYWeek],'Wk - 24' as [FYWeekLabel],'Sunday' as [Day],'2010' as [CalendarYear],'12' as [CalendarMonth],'1' as [CalendarDay],Null as [Entity] union all</v>
      </c>
    </row>
    <row r="540" spans="1:20" x14ac:dyDescent="0.3">
      <c r="A540">
        <f>IF($D$5-($D$5-(MAX($A$10:A539)+1))&lt;=$D$5,$D$5-($D$5-(MAX($A$10:A539)+1)),"")</f>
        <v>530</v>
      </c>
      <c r="B540" s="1">
        <f t="shared" si="175"/>
        <v>40525</v>
      </c>
      <c r="C540" s="1" t="str">
        <f t="shared" si="176"/>
        <v>20101213</v>
      </c>
      <c r="D540">
        <f t="shared" si="169"/>
        <v>201106</v>
      </c>
      <c r="E540">
        <f t="shared" si="170"/>
        <v>6</v>
      </c>
      <c r="F540" s="5">
        <f t="shared" si="171"/>
        <v>40513</v>
      </c>
      <c r="G540" s="5">
        <f t="shared" si="174"/>
        <v>40543</v>
      </c>
      <c r="H540" t="str">
        <f t="shared" si="177"/>
        <v>2011</v>
      </c>
      <c r="I540" t="str">
        <f t="shared" si="178"/>
        <v>Yr - 2011</v>
      </c>
      <c r="J540">
        <f t="shared" si="168"/>
        <v>2</v>
      </c>
      <c r="K540" t="str">
        <f t="shared" si="179"/>
        <v>Qtr - 2</v>
      </c>
      <c r="L540" t="str">
        <f t="shared" si="180"/>
        <v>December</v>
      </c>
      <c r="M540">
        <f t="shared" si="172"/>
        <v>24</v>
      </c>
      <c r="N540" t="str">
        <f t="shared" si="181"/>
        <v>Wk - 24</v>
      </c>
      <c r="O540" t="str">
        <f t="shared" si="173"/>
        <v>Monday</v>
      </c>
      <c r="P540" t="str">
        <f t="shared" si="182"/>
        <v>2010</v>
      </c>
      <c r="Q540">
        <f t="shared" si="183"/>
        <v>12</v>
      </c>
      <c r="R540">
        <f t="shared" si="184"/>
        <v>2</v>
      </c>
      <c r="T540" t="str">
        <f t="shared" si="185"/>
        <v>select '20101213' as [MemberId],'201106' as [FYPeriod],'6' as [FYPeriodInYear],'2010-12-01' as [PeriodStart],'2010-12-31' as [PeriodEnd],'2011' as [FYYear],'Yr - 2011' as [FYYearLabel],'2' as [FYQuarter],'Qtr - 2' as [FYQuarterLabel],'December' as [FYMonthLabel],'24' as [FYWeek],'Wk - 24' as [FYWeekLabel],'Monday' as [Day],'2010' as [CalendarYear],'12' as [CalendarMonth],'2' as [CalendarDay],Null as [Entity] union all</v>
      </c>
    </row>
    <row r="541" spans="1:20" x14ac:dyDescent="0.3">
      <c r="A541">
        <f>IF($D$5-($D$5-(MAX($A$10:A540)+1))&lt;=$D$5,$D$5-($D$5-(MAX($A$10:A540)+1)),"")</f>
        <v>531</v>
      </c>
      <c r="B541" s="1">
        <f t="shared" si="175"/>
        <v>40526</v>
      </c>
      <c r="C541" s="1" t="str">
        <f t="shared" si="176"/>
        <v>20101214</v>
      </c>
      <c r="D541">
        <f t="shared" si="169"/>
        <v>201106</v>
      </c>
      <c r="E541">
        <f t="shared" si="170"/>
        <v>6</v>
      </c>
      <c r="F541" s="5">
        <f t="shared" si="171"/>
        <v>40513</v>
      </c>
      <c r="G541" s="5">
        <f t="shared" si="174"/>
        <v>40543</v>
      </c>
      <c r="H541" t="str">
        <f t="shared" si="177"/>
        <v>2011</v>
      </c>
      <c r="I541" t="str">
        <f t="shared" si="178"/>
        <v>Yr - 2011</v>
      </c>
      <c r="J541">
        <f t="shared" si="168"/>
        <v>2</v>
      </c>
      <c r="K541" t="str">
        <f t="shared" si="179"/>
        <v>Qtr - 2</v>
      </c>
      <c r="L541" t="str">
        <f t="shared" si="180"/>
        <v>December</v>
      </c>
      <c r="M541">
        <f t="shared" si="172"/>
        <v>24</v>
      </c>
      <c r="N541" t="str">
        <f t="shared" si="181"/>
        <v>Wk - 24</v>
      </c>
      <c r="O541" t="str">
        <f t="shared" si="173"/>
        <v>Tuesday</v>
      </c>
      <c r="P541" t="str">
        <f t="shared" si="182"/>
        <v>2010</v>
      </c>
      <c r="Q541">
        <f t="shared" si="183"/>
        <v>12</v>
      </c>
      <c r="R541">
        <f t="shared" si="184"/>
        <v>3</v>
      </c>
      <c r="T541" t="str">
        <f t="shared" si="185"/>
        <v>select '20101214' as [MemberId],'201106' as [FYPeriod],'6' as [FYPeriodInYear],'2010-12-01' as [PeriodStart],'2010-12-31' as [PeriodEnd],'2011' as [FYYear],'Yr - 2011' as [FYYearLabel],'2' as [FYQuarter],'Qtr - 2' as [FYQuarterLabel],'December' as [FYMonthLabel],'24' as [FYWeek],'Wk - 24' as [FYWeekLabel],'Tuesday' as [Day],'2010' as [CalendarYear],'12' as [CalendarMonth],'3' as [CalendarDay],Null as [Entity] union all</v>
      </c>
    </row>
    <row r="542" spans="1:20" x14ac:dyDescent="0.3">
      <c r="A542">
        <f>IF($D$5-($D$5-(MAX($A$10:A541)+1))&lt;=$D$5,$D$5-($D$5-(MAX($A$10:A541)+1)),"")</f>
        <v>532</v>
      </c>
      <c r="B542" s="1">
        <f t="shared" si="175"/>
        <v>40527</v>
      </c>
      <c r="C542" s="1" t="str">
        <f t="shared" si="176"/>
        <v>20101215</v>
      </c>
      <c r="D542">
        <f t="shared" si="169"/>
        <v>201106</v>
      </c>
      <c r="E542">
        <f t="shared" si="170"/>
        <v>6</v>
      </c>
      <c r="F542" s="5">
        <f t="shared" si="171"/>
        <v>40513</v>
      </c>
      <c r="G542" s="5">
        <f t="shared" si="174"/>
        <v>40543</v>
      </c>
      <c r="H542" t="str">
        <f t="shared" si="177"/>
        <v>2011</v>
      </c>
      <c r="I542" t="str">
        <f t="shared" si="178"/>
        <v>Yr - 2011</v>
      </c>
      <c r="J542">
        <f t="shared" si="168"/>
        <v>2</v>
      </c>
      <c r="K542" t="str">
        <f t="shared" si="179"/>
        <v>Qtr - 2</v>
      </c>
      <c r="L542" t="str">
        <f t="shared" si="180"/>
        <v>December</v>
      </c>
      <c r="M542">
        <f t="shared" si="172"/>
        <v>25</v>
      </c>
      <c r="N542" t="str">
        <f t="shared" si="181"/>
        <v>Wk - 25</v>
      </c>
      <c r="O542" t="str">
        <f t="shared" si="173"/>
        <v>Wednesday</v>
      </c>
      <c r="P542" t="str">
        <f t="shared" si="182"/>
        <v>2010</v>
      </c>
      <c r="Q542">
        <f t="shared" si="183"/>
        <v>12</v>
      </c>
      <c r="R542">
        <f t="shared" si="184"/>
        <v>4</v>
      </c>
      <c r="T542" t="str">
        <f t="shared" si="185"/>
        <v>select '20101215' as [MemberId],'201106' as [FYPeriod],'6' as [FYPeriodInYear],'2010-12-01' as [PeriodStart],'2010-12-31' as [PeriodEnd],'2011' as [FYYear],'Yr - 2011' as [FYYearLabel],'2' as [FYQuarter],'Qtr - 2' as [FYQuarterLabel],'December' as [FYMonthLabel],'25' as [FYWeek],'Wk - 25' as [FYWeekLabel],'Wednesday' as [Day],'2010' as [CalendarYear],'12' as [CalendarMonth],'4' as [CalendarDay],Null as [Entity] union all</v>
      </c>
    </row>
    <row r="543" spans="1:20" x14ac:dyDescent="0.3">
      <c r="A543">
        <f>IF($D$5-($D$5-(MAX($A$10:A542)+1))&lt;=$D$5,$D$5-($D$5-(MAX($A$10:A542)+1)),"")</f>
        <v>533</v>
      </c>
      <c r="B543" s="1">
        <f t="shared" si="175"/>
        <v>40528</v>
      </c>
      <c r="C543" s="1" t="str">
        <f t="shared" si="176"/>
        <v>20101216</v>
      </c>
      <c r="D543">
        <f t="shared" si="169"/>
        <v>201106</v>
      </c>
      <c r="E543">
        <f t="shared" si="170"/>
        <v>6</v>
      </c>
      <c r="F543" s="5">
        <f t="shared" si="171"/>
        <v>40513</v>
      </c>
      <c r="G543" s="5">
        <f t="shared" si="174"/>
        <v>40543</v>
      </c>
      <c r="H543" t="str">
        <f t="shared" si="177"/>
        <v>2011</v>
      </c>
      <c r="I543" t="str">
        <f t="shared" si="178"/>
        <v>Yr - 2011</v>
      </c>
      <c r="J543">
        <f t="shared" si="168"/>
        <v>2</v>
      </c>
      <c r="K543" t="str">
        <f t="shared" si="179"/>
        <v>Qtr - 2</v>
      </c>
      <c r="L543" t="str">
        <f t="shared" si="180"/>
        <v>December</v>
      </c>
      <c r="M543">
        <f t="shared" si="172"/>
        <v>25</v>
      </c>
      <c r="N543" t="str">
        <f t="shared" si="181"/>
        <v>Wk - 25</v>
      </c>
      <c r="O543" t="str">
        <f t="shared" si="173"/>
        <v>Thursday</v>
      </c>
      <c r="P543" t="str">
        <f t="shared" si="182"/>
        <v>2010</v>
      </c>
      <c r="Q543">
        <f t="shared" si="183"/>
        <v>12</v>
      </c>
      <c r="R543">
        <f t="shared" si="184"/>
        <v>5</v>
      </c>
      <c r="T543" t="str">
        <f t="shared" si="185"/>
        <v>select '20101216' as [MemberId],'201106' as [FYPeriod],'6' as [FYPeriodInYear],'2010-12-01' as [PeriodStart],'2010-12-31' as [PeriodEnd],'2011' as [FYYear],'Yr - 2011' as [FYYearLabel],'2' as [FYQuarter],'Qtr - 2' as [FYQuarterLabel],'December' as [FYMonthLabel],'25' as [FYWeek],'Wk - 25' as [FYWeekLabel],'Thursday' as [Day],'2010' as [CalendarYear],'12' as [CalendarMonth],'5' as [CalendarDay],Null as [Entity] union all</v>
      </c>
    </row>
    <row r="544" spans="1:20" x14ac:dyDescent="0.3">
      <c r="A544">
        <f>IF($D$5-($D$5-(MAX($A$10:A543)+1))&lt;=$D$5,$D$5-($D$5-(MAX($A$10:A543)+1)),"")</f>
        <v>534</v>
      </c>
      <c r="B544" s="1">
        <f t="shared" si="175"/>
        <v>40529</v>
      </c>
      <c r="C544" s="1" t="str">
        <f t="shared" si="176"/>
        <v>20101217</v>
      </c>
      <c r="D544">
        <f t="shared" si="169"/>
        <v>201106</v>
      </c>
      <c r="E544">
        <f t="shared" si="170"/>
        <v>6</v>
      </c>
      <c r="F544" s="5">
        <f t="shared" si="171"/>
        <v>40513</v>
      </c>
      <c r="G544" s="5">
        <f t="shared" si="174"/>
        <v>40543</v>
      </c>
      <c r="H544" t="str">
        <f t="shared" si="177"/>
        <v>2011</v>
      </c>
      <c r="I544" t="str">
        <f t="shared" si="178"/>
        <v>Yr - 2011</v>
      </c>
      <c r="J544">
        <f t="shared" si="168"/>
        <v>2</v>
      </c>
      <c r="K544" t="str">
        <f t="shared" si="179"/>
        <v>Qtr - 2</v>
      </c>
      <c r="L544" t="str">
        <f t="shared" si="180"/>
        <v>December</v>
      </c>
      <c r="M544">
        <f t="shared" si="172"/>
        <v>25</v>
      </c>
      <c r="N544" t="str">
        <f t="shared" si="181"/>
        <v>Wk - 25</v>
      </c>
      <c r="O544" t="str">
        <f t="shared" si="173"/>
        <v>Friday</v>
      </c>
      <c r="P544" t="str">
        <f t="shared" si="182"/>
        <v>2010</v>
      </c>
      <c r="Q544">
        <f t="shared" si="183"/>
        <v>12</v>
      </c>
      <c r="R544">
        <f t="shared" si="184"/>
        <v>6</v>
      </c>
      <c r="T544" t="str">
        <f t="shared" si="185"/>
        <v>select '20101217' as [MemberId],'201106' as [FYPeriod],'6' as [FYPeriodInYear],'2010-12-01' as [PeriodStart],'2010-12-31' as [PeriodEnd],'2011' as [FYYear],'Yr - 2011' as [FYYearLabel],'2' as [FYQuarter],'Qtr - 2' as [FYQuarterLabel],'December' as [FYMonthLabel],'25' as [FYWeek],'Wk - 25' as [FYWeekLabel],'Friday' as [Day],'2010' as [CalendarYear],'12' as [CalendarMonth],'6' as [CalendarDay],Null as [Entity] union all</v>
      </c>
    </row>
    <row r="545" spans="1:20" x14ac:dyDescent="0.3">
      <c r="A545">
        <f>IF($D$5-($D$5-(MAX($A$10:A544)+1))&lt;=$D$5,$D$5-($D$5-(MAX($A$10:A544)+1)),"")</f>
        <v>535</v>
      </c>
      <c r="B545" s="1">
        <f t="shared" si="175"/>
        <v>40530</v>
      </c>
      <c r="C545" s="1" t="str">
        <f t="shared" si="176"/>
        <v>20101218</v>
      </c>
      <c r="D545">
        <f t="shared" si="169"/>
        <v>201106</v>
      </c>
      <c r="E545">
        <f t="shared" si="170"/>
        <v>6</v>
      </c>
      <c r="F545" s="5">
        <f t="shared" si="171"/>
        <v>40513</v>
      </c>
      <c r="G545" s="5">
        <f t="shared" si="174"/>
        <v>40543</v>
      </c>
      <c r="H545" t="str">
        <f t="shared" si="177"/>
        <v>2011</v>
      </c>
      <c r="I545" t="str">
        <f t="shared" si="178"/>
        <v>Yr - 2011</v>
      </c>
      <c r="J545">
        <f t="shared" si="168"/>
        <v>2</v>
      </c>
      <c r="K545" t="str">
        <f t="shared" si="179"/>
        <v>Qtr - 2</v>
      </c>
      <c r="L545" t="str">
        <f t="shared" si="180"/>
        <v>December</v>
      </c>
      <c r="M545">
        <f t="shared" si="172"/>
        <v>25</v>
      </c>
      <c r="N545" t="str">
        <f t="shared" si="181"/>
        <v>Wk - 25</v>
      </c>
      <c r="O545" t="str">
        <f t="shared" si="173"/>
        <v>Saturday</v>
      </c>
      <c r="P545" t="str">
        <f t="shared" si="182"/>
        <v>2010</v>
      </c>
      <c r="Q545">
        <f t="shared" si="183"/>
        <v>12</v>
      </c>
      <c r="R545">
        <f t="shared" si="184"/>
        <v>7</v>
      </c>
      <c r="T545" t="str">
        <f t="shared" si="185"/>
        <v>select '20101218' as [MemberId],'201106' as [FYPeriod],'6' as [FYPeriodInYear],'2010-12-01' as [PeriodStart],'2010-12-31' as [PeriodEnd],'2011' as [FYYear],'Yr - 2011' as [FYYearLabel],'2' as [FYQuarter],'Qtr - 2' as [FYQuarterLabel],'December' as [FYMonthLabel],'25' as [FYWeek],'Wk - 25' as [FYWeekLabel],'Saturday' as [Day],'2010' as [CalendarYear],'12' as [CalendarMonth],'7' as [CalendarDay],Null as [Entity] union all</v>
      </c>
    </row>
    <row r="546" spans="1:20" x14ac:dyDescent="0.3">
      <c r="A546">
        <f>IF($D$5-($D$5-(MAX($A$10:A545)+1))&lt;=$D$5,$D$5-($D$5-(MAX($A$10:A545)+1)),"")</f>
        <v>536</v>
      </c>
      <c r="B546" s="1">
        <f t="shared" si="175"/>
        <v>40531</v>
      </c>
      <c r="C546" s="1" t="str">
        <f t="shared" si="176"/>
        <v>20101219</v>
      </c>
      <c r="D546">
        <f t="shared" si="169"/>
        <v>201106</v>
      </c>
      <c r="E546">
        <f t="shared" si="170"/>
        <v>6</v>
      </c>
      <c r="F546" s="5">
        <f t="shared" si="171"/>
        <v>40513</v>
      </c>
      <c r="G546" s="5">
        <f t="shared" si="174"/>
        <v>40543</v>
      </c>
      <c r="H546" t="str">
        <f t="shared" si="177"/>
        <v>2011</v>
      </c>
      <c r="I546" t="str">
        <f t="shared" si="178"/>
        <v>Yr - 2011</v>
      </c>
      <c r="J546">
        <f t="shared" si="168"/>
        <v>2</v>
      </c>
      <c r="K546" t="str">
        <f t="shared" si="179"/>
        <v>Qtr - 2</v>
      </c>
      <c r="L546" t="str">
        <f t="shared" si="180"/>
        <v>December</v>
      </c>
      <c r="M546">
        <f t="shared" si="172"/>
        <v>25</v>
      </c>
      <c r="N546" t="str">
        <f t="shared" si="181"/>
        <v>Wk - 25</v>
      </c>
      <c r="O546" t="str">
        <f t="shared" si="173"/>
        <v>Sunday</v>
      </c>
      <c r="P546" t="str">
        <f t="shared" si="182"/>
        <v>2010</v>
      </c>
      <c r="Q546">
        <f t="shared" si="183"/>
        <v>12</v>
      </c>
      <c r="R546">
        <f t="shared" si="184"/>
        <v>1</v>
      </c>
      <c r="T546" t="str">
        <f t="shared" si="185"/>
        <v>select '20101219' as [MemberId],'201106' as [FYPeriod],'6' as [FYPeriodInYear],'2010-12-01' as [PeriodStart],'2010-12-31' as [PeriodEnd],'2011' as [FYYear],'Yr - 2011' as [FYYearLabel],'2' as [FYQuarter],'Qtr - 2' as [FYQuarterLabel],'December' as [FYMonthLabel],'25' as [FYWeek],'Wk - 25' as [FYWeekLabel],'Sunday' as [Day],'2010' as [CalendarYear],'12' as [CalendarMonth],'1' as [CalendarDay],Null as [Entity] union all</v>
      </c>
    </row>
    <row r="547" spans="1:20" x14ac:dyDescent="0.3">
      <c r="A547">
        <f>IF($D$5-($D$5-(MAX($A$10:A546)+1))&lt;=$D$5,$D$5-($D$5-(MAX($A$10:A546)+1)),"")</f>
        <v>537</v>
      </c>
      <c r="B547" s="1">
        <f t="shared" si="175"/>
        <v>40532</v>
      </c>
      <c r="C547" s="1" t="str">
        <f t="shared" si="176"/>
        <v>20101220</v>
      </c>
      <c r="D547">
        <f t="shared" si="169"/>
        <v>201106</v>
      </c>
      <c r="E547">
        <f t="shared" si="170"/>
        <v>6</v>
      </c>
      <c r="F547" s="5">
        <f t="shared" si="171"/>
        <v>40513</v>
      </c>
      <c r="G547" s="5">
        <f t="shared" si="174"/>
        <v>40543</v>
      </c>
      <c r="H547" t="str">
        <f t="shared" si="177"/>
        <v>2011</v>
      </c>
      <c r="I547" t="str">
        <f t="shared" si="178"/>
        <v>Yr - 2011</v>
      </c>
      <c r="J547">
        <f t="shared" si="168"/>
        <v>2</v>
      </c>
      <c r="K547" t="str">
        <f t="shared" si="179"/>
        <v>Qtr - 2</v>
      </c>
      <c r="L547" t="str">
        <f t="shared" si="180"/>
        <v>December</v>
      </c>
      <c r="M547">
        <f t="shared" si="172"/>
        <v>25</v>
      </c>
      <c r="N547" t="str">
        <f t="shared" si="181"/>
        <v>Wk - 25</v>
      </c>
      <c r="O547" t="str">
        <f t="shared" si="173"/>
        <v>Monday</v>
      </c>
      <c r="P547" t="str">
        <f t="shared" si="182"/>
        <v>2010</v>
      </c>
      <c r="Q547">
        <f t="shared" si="183"/>
        <v>12</v>
      </c>
      <c r="R547">
        <f t="shared" si="184"/>
        <v>2</v>
      </c>
      <c r="T547" t="str">
        <f t="shared" si="185"/>
        <v>select '20101220' as [MemberId],'201106' as [FYPeriod],'6' as [FYPeriodInYear],'2010-12-01' as [PeriodStart],'2010-12-31' as [PeriodEnd],'2011' as [FYYear],'Yr - 2011' as [FYYearLabel],'2' as [FYQuarter],'Qtr - 2' as [FYQuarterLabel],'December' as [FYMonthLabel],'25' as [FYWeek],'Wk - 25' as [FYWeekLabel],'Monday' as [Day],'2010' as [CalendarYear],'12' as [CalendarMonth],'2' as [CalendarDay],Null as [Entity] union all</v>
      </c>
    </row>
    <row r="548" spans="1:20" x14ac:dyDescent="0.3">
      <c r="A548">
        <f>IF($D$5-($D$5-(MAX($A$10:A547)+1))&lt;=$D$5,$D$5-($D$5-(MAX($A$10:A547)+1)),"")</f>
        <v>538</v>
      </c>
      <c r="B548" s="1">
        <f t="shared" si="175"/>
        <v>40533</v>
      </c>
      <c r="C548" s="1" t="str">
        <f t="shared" si="176"/>
        <v>20101221</v>
      </c>
      <c r="D548">
        <f t="shared" si="169"/>
        <v>201106</v>
      </c>
      <c r="E548">
        <f t="shared" si="170"/>
        <v>6</v>
      </c>
      <c r="F548" s="5">
        <f t="shared" si="171"/>
        <v>40513</v>
      </c>
      <c r="G548" s="5">
        <f t="shared" si="174"/>
        <v>40543</v>
      </c>
      <c r="H548" t="str">
        <f t="shared" si="177"/>
        <v>2011</v>
      </c>
      <c r="I548" t="str">
        <f t="shared" si="178"/>
        <v>Yr - 2011</v>
      </c>
      <c r="J548">
        <f t="shared" si="168"/>
        <v>2</v>
      </c>
      <c r="K548" t="str">
        <f t="shared" si="179"/>
        <v>Qtr - 2</v>
      </c>
      <c r="L548" t="str">
        <f t="shared" si="180"/>
        <v>December</v>
      </c>
      <c r="M548">
        <f t="shared" si="172"/>
        <v>25</v>
      </c>
      <c r="N548" t="str">
        <f t="shared" si="181"/>
        <v>Wk - 25</v>
      </c>
      <c r="O548" t="str">
        <f t="shared" si="173"/>
        <v>Tuesday</v>
      </c>
      <c r="P548" t="str">
        <f t="shared" si="182"/>
        <v>2010</v>
      </c>
      <c r="Q548">
        <f t="shared" si="183"/>
        <v>12</v>
      </c>
      <c r="R548">
        <f t="shared" si="184"/>
        <v>3</v>
      </c>
      <c r="T548" t="str">
        <f t="shared" si="185"/>
        <v>select '20101221' as [MemberId],'201106' as [FYPeriod],'6' as [FYPeriodInYear],'2010-12-01' as [PeriodStart],'2010-12-31' as [PeriodEnd],'2011' as [FYYear],'Yr - 2011' as [FYYearLabel],'2' as [FYQuarter],'Qtr - 2' as [FYQuarterLabel],'December' as [FYMonthLabel],'25' as [FYWeek],'Wk - 25' as [FYWeekLabel],'Tuesday' as [Day],'2010' as [CalendarYear],'12' as [CalendarMonth],'3' as [CalendarDay],Null as [Entity] union all</v>
      </c>
    </row>
    <row r="549" spans="1:20" x14ac:dyDescent="0.3">
      <c r="A549">
        <f>IF($D$5-($D$5-(MAX($A$10:A548)+1))&lt;=$D$5,$D$5-($D$5-(MAX($A$10:A548)+1)),"")</f>
        <v>539</v>
      </c>
      <c r="B549" s="1">
        <f t="shared" si="175"/>
        <v>40534</v>
      </c>
      <c r="C549" s="1" t="str">
        <f t="shared" si="176"/>
        <v>20101222</v>
      </c>
      <c r="D549">
        <f t="shared" si="169"/>
        <v>201106</v>
      </c>
      <c r="E549">
        <f t="shared" si="170"/>
        <v>6</v>
      </c>
      <c r="F549" s="5">
        <f t="shared" si="171"/>
        <v>40513</v>
      </c>
      <c r="G549" s="5">
        <f t="shared" si="174"/>
        <v>40543</v>
      </c>
      <c r="H549" t="str">
        <f t="shared" si="177"/>
        <v>2011</v>
      </c>
      <c r="I549" t="str">
        <f t="shared" si="178"/>
        <v>Yr - 2011</v>
      </c>
      <c r="J549">
        <f t="shared" si="168"/>
        <v>2</v>
      </c>
      <c r="K549" t="str">
        <f t="shared" si="179"/>
        <v>Qtr - 2</v>
      </c>
      <c r="L549" t="str">
        <f t="shared" si="180"/>
        <v>December</v>
      </c>
      <c r="M549">
        <f t="shared" si="172"/>
        <v>26</v>
      </c>
      <c r="N549" t="str">
        <f t="shared" si="181"/>
        <v>Wk - 26</v>
      </c>
      <c r="O549" t="str">
        <f t="shared" si="173"/>
        <v>Wednesday</v>
      </c>
      <c r="P549" t="str">
        <f t="shared" si="182"/>
        <v>2010</v>
      </c>
      <c r="Q549">
        <f t="shared" si="183"/>
        <v>12</v>
      </c>
      <c r="R549">
        <f t="shared" si="184"/>
        <v>4</v>
      </c>
      <c r="T549" t="str">
        <f t="shared" si="185"/>
        <v>select '20101222' as [MemberId],'201106' as [FYPeriod],'6' as [FYPeriodInYear],'2010-12-01' as [PeriodStart],'2010-12-31' as [PeriodEnd],'2011' as [FYYear],'Yr - 2011' as [FYYearLabel],'2' as [FYQuarter],'Qtr - 2' as [FYQuarterLabel],'December' as [FYMonthLabel],'26' as [FYWeek],'Wk - 26' as [FYWeekLabel],'Wednesday' as [Day],'2010' as [CalendarYear],'12' as [CalendarMonth],'4' as [CalendarDay],Null as [Entity] union all</v>
      </c>
    </row>
    <row r="550" spans="1:20" x14ac:dyDescent="0.3">
      <c r="A550">
        <f>IF($D$5-($D$5-(MAX($A$10:A549)+1))&lt;=$D$5,$D$5-($D$5-(MAX($A$10:A549)+1)),"")</f>
        <v>540</v>
      </c>
      <c r="B550" s="1">
        <f t="shared" si="175"/>
        <v>40535</v>
      </c>
      <c r="C550" s="1" t="str">
        <f t="shared" si="176"/>
        <v>20101223</v>
      </c>
      <c r="D550">
        <f t="shared" si="169"/>
        <v>201106</v>
      </c>
      <c r="E550">
        <f t="shared" si="170"/>
        <v>6</v>
      </c>
      <c r="F550" s="5">
        <f t="shared" si="171"/>
        <v>40513</v>
      </c>
      <c r="G550" s="5">
        <f t="shared" si="174"/>
        <v>40543</v>
      </c>
      <c r="H550" t="str">
        <f t="shared" si="177"/>
        <v>2011</v>
      </c>
      <c r="I550" t="str">
        <f t="shared" si="178"/>
        <v>Yr - 2011</v>
      </c>
      <c r="J550">
        <f t="shared" si="168"/>
        <v>2</v>
      </c>
      <c r="K550" t="str">
        <f t="shared" si="179"/>
        <v>Qtr - 2</v>
      </c>
      <c r="L550" t="str">
        <f t="shared" si="180"/>
        <v>December</v>
      </c>
      <c r="M550">
        <f t="shared" si="172"/>
        <v>26</v>
      </c>
      <c r="N550" t="str">
        <f t="shared" si="181"/>
        <v>Wk - 26</v>
      </c>
      <c r="O550" t="str">
        <f t="shared" si="173"/>
        <v>Thursday</v>
      </c>
      <c r="P550" t="str">
        <f t="shared" si="182"/>
        <v>2010</v>
      </c>
      <c r="Q550">
        <f t="shared" si="183"/>
        <v>12</v>
      </c>
      <c r="R550">
        <f t="shared" si="184"/>
        <v>5</v>
      </c>
      <c r="T550" t="str">
        <f t="shared" si="185"/>
        <v>select '20101223' as [MemberId],'201106' as [FYPeriod],'6' as [FYPeriodInYear],'2010-12-01' as [PeriodStart],'2010-12-31' as [PeriodEnd],'2011' as [FYYear],'Yr - 2011' as [FYYearLabel],'2' as [FYQuarter],'Qtr - 2' as [FYQuarterLabel],'December' as [FYMonthLabel],'26' as [FYWeek],'Wk - 26' as [FYWeekLabel],'Thursday' as [Day],'2010' as [CalendarYear],'12' as [CalendarMonth],'5' as [CalendarDay],Null as [Entity] union all</v>
      </c>
    </row>
    <row r="551" spans="1:20" x14ac:dyDescent="0.3">
      <c r="A551">
        <f>IF($D$5-($D$5-(MAX($A$10:A550)+1))&lt;=$D$5,$D$5-($D$5-(MAX($A$10:A550)+1)),"")</f>
        <v>541</v>
      </c>
      <c r="B551" s="1">
        <f t="shared" si="175"/>
        <v>40536</v>
      </c>
      <c r="C551" s="1" t="str">
        <f t="shared" si="176"/>
        <v>20101224</v>
      </c>
      <c r="D551">
        <f t="shared" si="169"/>
        <v>201106</v>
      </c>
      <c r="E551">
        <f t="shared" si="170"/>
        <v>6</v>
      </c>
      <c r="F551" s="5">
        <f t="shared" si="171"/>
        <v>40513</v>
      </c>
      <c r="G551" s="5">
        <f t="shared" si="174"/>
        <v>40543</v>
      </c>
      <c r="H551" t="str">
        <f t="shared" si="177"/>
        <v>2011</v>
      </c>
      <c r="I551" t="str">
        <f t="shared" si="178"/>
        <v>Yr - 2011</v>
      </c>
      <c r="J551">
        <f t="shared" ref="J551:J614" si="186">IF($A551="","",IF($G$3="Yes",ROUNDUP(MONTH($B551)/3,0),IF($E551=1,1,IF(AND(NOT(ISNA(MATCH($E551,$AP$3:$AR$3,0))),MOD($E550,3)=0),$J550+1,$J550))))</f>
        <v>2</v>
      </c>
      <c r="K551" t="str">
        <f t="shared" si="179"/>
        <v>Qtr - 2</v>
      </c>
      <c r="L551" t="str">
        <f t="shared" si="180"/>
        <v>December</v>
      </c>
      <c r="M551">
        <f t="shared" si="172"/>
        <v>26</v>
      </c>
      <c r="N551" t="str">
        <f t="shared" si="181"/>
        <v>Wk - 26</v>
      </c>
      <c r="O551" t="str">
        <f t="shared" si="173"/>
        <v>Friday</v>
      </c>
      <c r="P551" t="str">
        <f t="shared" si="182"/>
        <v>2010</v>
      </c>
      <c r="Q551">
        <f t="shared" si="183"/>
        <v>12</v>
      </c>
      <c r="R551">
        <f t="shared" si="184"/>
        <v>6</v>
      </c>
      <c r="T551" t="str">
        <f t="shared" si="185"/>
        <v>select '20101224' as [MemberId],'201106' as [FYPeriod],'6' as [FYPeriodInYear],'2010-12-01' as [PeriodStart],'2010-12-31' as [PeriodEnd],'2011' as [FYYear],'Yr - 2011' as [FYYearLabel],'2' as [FYQuarter],'Qtr - 2' as [FYQuarterLabel],'December' as [FYMonthLabel],'26' as [FYWeek],'Wk - 26' as [FYWeekLabel],'Friday' as [Day],'2010' as [CalendarYear],'12' as [CalendarMonth],'6' as [CalendarDay],Null as [Entity] union all</v>
      </c>
    </row>
    <row r="552" spans="1:20" x14ac:dyDescent="0.3">
      <c r="A552">
        <f>IF($D$5-($D$5-(MAX($A$10:A551)+1))&lt;=$D$5,$D$5-($D$5-(MAX($A$10:A551)+1)),"")</f>
        <v>542</v>
      </c>
      <c r="B552" s="1">
        <f t="shared" si="175"/>
        <v>40537</v>
      </c>
      <c r="C552" s="1" t="str">
        <f t="shared" si="176"/>
        <v>20101225</v>
      </c>
      <c r="D552">
        <f t="shared" si="169"/>
        <v>201106</v>
      </c>
      <c r="E552">
        <f t="shared" si="170"/>
        <v>6</v>
      </c>
      <c r="F552" s="5">
        <f t="shared" si="171"/>
        <v>40513</v>
      </c>
      <c r="G552" s="5">
        <f t="shared" si="174"/>
        <v>40543</v>
      </c>
      <c r="H552" t="str">
        <f t="shared" si="177"/>
        <v>2011</v>
      </c>
      <c r="I552" t="str">
        <f t="shared" si="178"/>
        <v>Yr - 2011</v>
      </c>
      <c r="J552">
        <f t="shared" si="186"/>
        <v>2</v>
      </c>
      <c r="K552" t="str">
        <f t="shared" si="179"/>
        <v>Qtr - 2</v>
      </c>
      <c r="L552" t="str">
        <f t="shared" si="180"/>
        <v>December</v>
      </c>
      <c r="M552">
        <f t="shared" si="172"/>
        <v>26</v>
      </c>
      <c r="N552" t="str">
        <f t="shared" si="181"/>
        <v>Wk - 26</v>
      </c>
      <c r="O552" t="str">
        <f t="shared" si="173"/>
        <v>Saturday</v>
      </c>
      <c r="P552" t="str">
        <f t="shared" si="182"/>
        <v>2010</v>
      </c>
      <c r="Q552">
        <f t="shared" si="183"/>
        <v>12</v>
      </c>
      <c r="R552">
        <f t="shared" si="184"/>
        <v>7</v>
      </c>
      <c r="T552" t="str">
        <f t="shared" si="185"/>
        <v>select '20101225' as [MemberId],'201106' as [FYPeriod],'6' as [FYPeriodInYear],'2010-12-01' as [PeriodStart],'2010-12-31' as [PeriodEnd],'2011' as [FYYear],'Yr - 2011' as [FYYearLabel],'2' as [FYQuarter],'Qtr - 2' as [FYQuarterLabel],'December' as [FYMonthLabel],'26' as [FYWeek],'Wk - 26' as [FYWeekLabel],'Saturday' as [Day],'2010' as [CalendarYear],'12' as [CalendarMonth],'7' as [CalendarDay],Null as [Entity] union all</v>
      </c>
    </row>
    <row r="553" spans="1:20" x14ac:dyDescent="0.3">
      <c r="A553">
        <f>IF($D$5-($D$5-(MAX($A$10:A552)+1))&lt;=$D$5,$D$5-($D$5-(MAX($A$10:A552)+1)),"")</f>
        <v>543</v>
      </c>
      <c r="B553" s="1">
        <f t="shared" si="175"/>
        <v>40538</v>
      </c>
      <c r="C553" s="1" t="str">
        <f t="shared" si="176"/>
        <v>20101226</v>
      </c>
      <c r="D553">
        <f t="shared" si="169"/>
        <v>201106</v>
      </c>
      <c r="E553">
        <f t="shared" si="170"/>
        <v>6</v>
      </c>
      <c r="F553" s="5">
        <f t="shared" si="171"/>
        <v>40513</v>
      </c>
      <c r="G553" s="5">
        <f t="shared" si="174"/>
        <v>40543</v>
      </c>
      <c r="H553" t="str">
        <f t="shared" si="177"/>
        <v>2011</v>
      </c>
      <c r="I553" t="str">
        <f t="shared" si="178"/>
        <v>Yr - 2011</v>
      </c>
      <c r="J553">
        <f t="shared" si="186"/>
        <v>2</v>
      </c>
      <c r="K553" t="str">
        <f t="shared" si="179"/>
        <v>Qtr - 2</v>
      </c>
      <c r="L553" t="str">
        <f t="shared" si="180"/>
        <v>December</v>
      </c>
      <c r="M553">
        <f t="shared" si="172"/>
        <v>26</v>
      </c>
      <c r="N553" t="str">
        <f t="shared" si="181"/>
        <v>Wk - 26</v>
      </c>
      <c r="O553" t="str">
        <f t="shared" si="173"/>
        <v>Sunday</v>
      </c>
      <c r="P553" t="str">
        <f t="shared" si="182"/>
        <v>2010</v>
      </c>
      <c r="Q553">
        <f t="shared" si="183"/>
        <v>12</v>
      </c>
      <c r="R553">
        <f t="shared" si="184"/>
        <v>1</v>
      </c>
      <c r="T553" t="str">
        <f t="shared" si="185"/>
        <v>select '20101226' as [MemberId],'201106' as [FYPeriod],'6' as [FYPeriodInYear],'2010-12-01' as [PeriodStart],'2010-12-31' as [PeriodEnd],'2011' as [FYYear],'Yr - 2011' as [FYYearLabel],'2' as [FYQuarter],'Qtr - 2' as [FYQuarterLabel],'December' as [FYMonthLabel],'26' as [FYWeek],'Wk - 26' as [FYWeekLabel],'Sunday' as [Day],'2010' as [CalendarYear],'12' as [CalendarMonth],'1' as [CalendarDay],Null as [Entity] union all</v>
      </c>
    </row>
    <row r="554" spans="1:20" x14ac:dyDescent="0.3">
      <c r="A554">
        <f>IF($D$5-($D$5-(MAX($A$10:A553)+1))&lt;=$D$5,$D$5-($D$5-(MAX($A$10:A553)+1)),"")</f>
        <v>544</v>
      </c>
      <c r="B554" s="1">
        <f t="shared" si="175"/>
        <v>40539</v>
      </c>
      <c r="C554" s="1" t="str">
        <f t="shared" si="176"/>
        <v>20101227</v>
      </c>
      <c r="D554">
        <f t="shared" si="169"/>
        <v>201106</v>
      </c>
      <c r="E554">
        <f t="shared" si="170"/>
        <v>6</v>
      </c>
      <c r="F554" s="5">
        <f t="shared" si="171"/>
        <v>40513</v>
      </c>
      <c r="G554" s="5">
        <f t="shared" si="174"/>
        <v>40543</v>
      </c>
      <c r="H554" t="str">
        <f t="shared" si="177"/>
        <v>2011</v>
      </c>
      <c r="I554" t="str">
        <f t="shared" si="178"/>
        <v>Yr - 2011</v>
      </c>
      <c r="J554">
        <f t="shared" si="186"/>
        <v>2</v>
      </c>
      <c r="K554" t="str">
        <f t="shared" si="179"/>
        <v>Qtr - 2</v>
      </c>
      <c r="L554" t="str">
        <f t="shared" si="180"/>
        <v>December</v>
      </c>
      <c r="M554">
        <f t="shared" si="172"/>
        <v>26</v>
      </c>
      <c r="N554" t="str">
        <f t="shared" si="181"/>
        <v>Wk - 26</v>
      </c>
      <c r="O554" t="str">
        <f t="shared" si="173"/>
        <v>Monday</v>
      </c>
      <c r="P554" t="str">
        <f t="shared" si="182"/>
        <v>2010</v>
      </c>
      <c r="Q554">
        <f t="shared" si="183"/>
        <v>12</v>
      </c>
      <c r="R554">
        <f t="shared" si="184"/>
        <v>2</v>
      </c>
      <c r="T554" t="str">
        <f t="shared" si="185"/>
        <v>select '20101227' as [MemberId],'201106' as [FYPeriod],'6' as [FYPeriodInYear],'2010-12-01' as [PeriodStart],'2010-12-31' as [PeriodEnd],'2011' as [FYYear],'Yr - 2011' as [FYYearLabel],'2' as [FYQuarter],'Qtr - 2' as [FYQuarterLabel],'December' as [FYMonthLabel],'26' as [FYWeek],'Wk - 26' as [FYWeekLabel],'Monday' as [Day],'2010' as [CalendarYear],'12' as [CalendarMonth],'2' as [CalendarDay],Null as [Entity] union all</v>
      </c>
    </row>
    <row r="555" spans="1:20" x14ac:dyDescent="0.3">
      <c r="A555">
        <f>IF($D$5-($D$5-(MAX($A$10:A554)+1))&lt;=$D$5,$D$5-($D$5-(MAX($A$10:A554)+1)),"")</f>
        <v>545</v>
      </c>
      <c r="B555" s="1">
        <f t="shared" si="175"/>
        <v>40540</v>
      </c>
      <c r="C555" s="1" t="str">
        <f t="shared" si="176"/>
        <v>20101228</v>
      </c>
      <c r="D555">
        <f t="shared" si="169"/>
        <v>201106</v>
      </c>
      <c r="E555">
        <f t="shared" si="170"/>
        <v>6</v>
      </c>
      <c r="F555" s="5">
        <f t="shared" si="171"/>
        <v>40513</v>
      </c>
      <c r="G555" s="5">
        <f t="shared" si="174"/>
        <v>40543</v>
      </c>
      <c r="H555" t="str">
        <f t="shared" si="177"/>
        <v>2011</v>
      </c>
      <c r="I555" t="str">
        <f t="shared" si="178"/>
        <v>Yr - 2011</v>
      </c>
      <c r="J555">
        <f t="shared" si="186"/>
        <v>2</v>
      </c>
      <c r="K555" t="str">
        <f t="shared" si="179"/>
        <v>Qtr - 2</v>
      </c>
      <c r="L555" t="str">
        <f t="shared" si="180"/>
        <v>December</v>
      </c>
      <c r="M555">
        <f t="shared" si="172"/>
        <v>26</v>
      </c>
      <c r="N555" t="str">
        <f t="shared" si="181"/>
        <v>Wk - 26</v>
      </c>
      <c r="O555" t="str">
        <f t="shared" si="173"/>
        <v>Tuesday</v>
      </c>
      <c r="P555" t="str">
        <f t="shared" si="182"/>
        <v>2010</v>
      </c>
      <c r="Q555">
        <f t="shared" si="183"/>
        <v>12</v>
      </c>
      <c r="R555">
        <f t="shared" si="184"/>
        <v>3</v>
      </c>
      <c r="T555" t="str">
        <f t="shared" si="185"/>
        <v>select '20101228' as [MemberId],'201106' as [FYPeriod],'6' as [FYPeriodInYear],'2010-12-01' as [PeriodStart],'2010-12-31' as [PeriodEnd],'2011' as [FYYear],'Yr - 2011' as [FYYearLabel],'2' as [FYQuarter],'Qtr - 2' as [FYQuarterLabel],'December' as [FYMonthLabel],'26' as [FYWeek],'Wk - 26' as [FYWeekLabel],'Tuesday' as [Day],'2010' as [CalendarYear],'12' as [CalendarMonth],'3' as [CalendarDay],Null as [Entity] union all</v>
      </c>
    </row>
    <row r="556" spans="1:20" x14ac:dyDescent="0.3">
      <c r="A556">
        <f>IF($D$5-($D$5-(MAX($A$10:A555)+1))&lt;=$D$5,$D$5-($D$5-(MAX($A$10:A555)+1)),"")</f>
        <v>546</v>
      </c>
      <c r="B556" s="1">
        <f t="shared" si="175"/>
        <v>40541</v>
      </c>
      <c r="C556" s="1" t="str">
        <f t="shared" si="176"/>
        <v>20101229</v>
      </c>
      <c r="D556">
        <f t="shared" si="169"/>
        <v>201106</v>
      </c>
      <c r="E556">
        <f t="shared" si="170"/>
        <v>6</v>
      </c>
      <c r="F556" s="5">
        <f t="shared" si="171"/>
        <v>40513</v>
      </c>
      <c r="G556" s="5">
        <f t="shared" si="174"/>
        <v>40543</v>
      </c>
      <c r="H556" t="str">
        <f t="shared" si="177"/>
        <v>2011</v>
      </c>
      <c r="I556" t="str">
        <f t="shared" si="178"/>
        <v>Yr - 2011</v>
      </c>
      <c r="J556">
        <f t="shared" si="186"/>
        <v>2</v>
      </c>
      <c r="K556" t="str">
        <f t="shared" si="179"/>
        <v>Qtr - 2</v>
      </c>
      <c r="L556" t="str">
        <f t="shared" si="180"/>
        <v>December</v>
      </c>
      <c r="M556">
        <f t="shared" si="172"/>
        <v>27</v>
      </c>
      <c r="N556" t="str">
        <f t="shared" si="181"/>
        <v>Wk - 27</v>
      </c>
      <c r="O556" t="str">
        <f t="shared" si="173"/>
        <v>Wednesday</v>
      </c>
      <c r="P556" t="str">
        <f t="shared" si="182"/>
        <v>2010</v>
      </c>
      <c r="Q556">
        <f t="shared" si="183"/>
        <v>12</v>
      </c>
      <c r="R556">
        <f t="shared" si="184"/>
        <v>4</v>
      </c>
      <c r="T556" t="str">
        <f t="shared" si="185"/>
        <v>select '20101229' as [MemberId],'201106' as [FYPeriod],'6' as [FYPeriodInYear],'2010-12-01' as [PeriodStart],'2010-12-31' as [PeriodEnd],'2011' as [FYYear],'Yr - 2011' as [FYYearLabel],'2' as [FYQuarter],'Qtr - 2' as [FYQuarterLabel],'December' as [FYMonthLabel],'27' as [FYWeek],'Wk - 27' as [FYWeekLabel],'Wednesday' as [Day],'2010' as [CalendarYear],'12' as [CalendarMonth],'4' as [CalendarDay],Null as [Entity] union all</v>
      </c>
    </row>
    <row r="557" spans="1:20" x14ac:dyDescent="0.3">
      <c r="A557">
        <f>IF($D$5-($D$5-(MAX($A$10:A556)+1))&lt;=$D$5,$D$5-($D$5-(MAX($A$10:A556)+1)),"")</f>
        <v>547</v>
      </c>
      <c r="B557" s="1">
        <f t="shared" si="175"/>
        <v>40542</v>
      </c>
      <c r="C557" s="1" t="str">
        <f t="shared" si="176"/>
        <v>20101230</v>
      </c>
      <c r="D557">
        <f t="shared" si="169"/>
        <v>201106</v>
      </c>
      <c r="E557">
        <f t="shared" si="170"/>
        <v>6</v>
      </c>
      <c r="F557" s="5">
        <f t="shared" si="171"/>
        <v>40513</v>
      </c>
      <c r="G557" s="5">
        <f t="shared" si="174"/>
        <v>40543</v>
      </c>
      <c r="H557" t="str">
        <f t="shared" si="177"/>
        <v>2011</v>
      </c>
      <c r="I557" t="str">
        <f t="shared" si="178"/>
        <v>Yr - 2011</v>
      </c>
      <c r="J557">
        <f t="shared" si="186"/>
        <v>2</v>
      </c>
      <c r="K557" t="str">
        <f t="shared" si="179"/>
        <v>Qtr - 2</v>
      </c>
      <c r="L557" t="str">
        <f t="shared" si="180"/>
        <v>December</v>
      </c>
      <c r="M557">
        <f t="shared" si="172"/>
        <v>27</v>
      </c>
      <c r="N557" t="str">
        <f t="shared" si="181"/>
        <v>Wk - 27</v>
      </c>
      <c r="O557" t="str">
        <f t="shared" si="173"/>
        <v>Thursday</v>
      </c>
      <c r="P557" t="str">
        <f t="shared" si="182"/>
        <v>2010</v>
      </c>
      <c r="Q557">
        <f t="shared" si="183"/>
        <v>12</v>
      </c>
      <c r="R557">
        <f t="shared" si="184"/>
        <v>5</v>
      </c>
      <c r="T557" t="str">
        <f t="shared" si="185"/>
        <v>select '20101230' as [MemberId],'201106' as [FYPeriod],'6' as [FYPeriodInYear],'2010-12-01' as [PeriodStart],'2010-12-31' as [PeriodEnd],'2011' as [FYYear],'Yr - 2011' as [FYYearLabel],'2' as [FYQuarter],'Qtr - 2' as [FYQuarterLabel],'December' as [FYMonthLabel],'27' as [FYWeek],'Wk - 27' as [FYWeekLabel],'Thursday' as [Day],'2010' as [CalendarYear],'12' as [CalendarMonth],'5' as [CalendarDay],Null as [Entity] union all</v>
      </c>
    </row>
    <row r="558" spans="1:20" x14ac:dyDescent="0.3">
      <c r="A558">
        <f>IF($D$5-($D$5-(MAX($A$10:A557)+1))&lt;=$D$5,$D$5-($D$5-(MAX($A$10:A557)+1)),"")</f>
        <v>548</v>
      </c>
      <c r="B558" s="1">
        <f t="shared" si="175"/>
        <v>40543</v>
      </c>
      <c r="C558" s="1" t="str">
        <f t="shared" si="176"/>
        <v>20101231</v>
      </c>
      <c r="D558">
        <f t="shared" si="169"/>
        <v>201106</v>
      </c>
      <c r="E558">
        <f t="shared" si="170"/>
        <v>6</v>
      </c>
      <c r="F558" s="5">
        <f t="shared" si="171"/>
        <v>40513</v>
      </c>
      <c r="G558" s="5">
        <f t="shared" si="174"/>
        <v>40543</v>
      </c>
      <c r="H558" t="str">
        <f t="shared" si="177"/>
        <v>2011</v>
      </c>
      <c r="I558" t="str">
        <f t="shared" si="178"/>
        <v>Yr - 2011</v>
      </c>
      <c r="J558">
        <f t="shared" si="186"/>
        <v>2</v>
      </c>
      <c r="K558" t="str">
        <f t="shared" si="179"/>
        <v>Qtr - 2</v>
      </c>
      <c r="L558" t="str">
        <f t="shared" si="180"/>
        <v>December</v>
      </c>
      <c r="M558">
        <f t="shared" si="172"/>
        <v>27</v>
      </c>
      <c r="N558" t="str">
        <f t="shared" si="181"/>
        <v>Wk - 27</v>
      </c>
      <c r="O558" t="str">
        <f t="shared" si="173"/>
        <v>Friday</v>
      </c>
      <c r="P558" t="str">
        <f t="shared" si="182"/>
        <v>2010</v>
      </c>
      <c r="Q558">
        <f t="shared" si="183"/>
        <v>12</v>
      </c>
      <c r="R558">
        <f t="shared" si="184"/>
        <v>6</v>
      </c>
      <c r="T558" t="str">
        <f t="shared" si="185"/>
        <v>select '20101231' as [MemberId],'201106' as [FYPeriod],'6' as [FYPeriodInYear],'2010-12-01' as [PeriodStart],'2010-12-31' as [PeriodEnd],'2011' as [FYYear],'Yr - 2011' as [FYYearLabel],'2' as [FYQuarter],'Qtr - 2' as [FYQuarterLabel],'December' as [FYMonthLabel],'27' as [FYWeek],'Wk - 27' as [FYWeekLabel],'Friday' as [Day],'2010' as [CalendarYear],'12' as [CalendarMonth],'6' as [CalendarDay],Null as [Entity] union all</v>
      </c>
    </row>
    <row r="559" spans="1:20" x14ac:dyDescent="0.3">
      <c r="A559">
        <f>IF($D$5-($D$5-(MAX($A$10:A558)+1))&lt;=$D$5,$D$5-($D$5-(MAX($A$10:A558)+1)),"")</f>
        <v>549</v>
      </c>
      <c r="B559" s="1">
        <f t="shared" si="175"/>
        <v>40544</v>
      </c>
      <c r="C559" s="1" t="str">
        <f t="shared" si="176"/>
        <v>20110101</v>
      </c>
      <c r="D559">
        <f t="shared" si="169"/>
        <v>201107</v>
      </c>
      <c r="E559">
        <f t="shared" si="170"/>
        <v>7</v>
      </c>
      <c r="F559" s="5">
        <f t="shared" si="171"/>
        <v>40544</v>
      </c>
      <c r="G559" s="5">
        <f t="shared" si="174"/>
        <v>40574</v>
      </c>
      <c r="H559" t="str">
        <f t="shared" si="177"/>
        <v>2011</v>
      </c>
      <c r="I559" t="str">
        <f t="shared" si="178"/>
        <v>Yr - 2011</v>
      </c>
      <c r="J559">
        <f t="shared" si="186"/>
        <v>3</v>
      </c>
      <c r="K559" t="str">
        <f t="shared" si="179"/>
        <v>Qtr - 3</v>
      </c>
      <c r="L559" t="str">
        <f t="shared" si="180"/>
        <v>January</v>
      </c>
      <c r="M559">
        <f t="shared" si="172"/>
        <v>27</v>
      </c>
      <c r="N559" t="str">
        <f t="shared" si="181"/>
        <v>Wk - 27</v>
      </c>
      <c r="O559" t="str">
        <f t="shared" si="173"/>
        <v>Saturday</v>
      </c>
      <c r="P559" t="str">
        <f t="shared" si="182"/>
        <v>2011</v>
      </c>
      <c r="Q559">
        <f t="shared" si="183"/>
        <v>1</v>
      </c>
      <c r="R559">
        <f t="shared" si="184"/>
        <v>7</v>
      </c>
      <c r="T559" t="str">
        <f t="shared" si="185"/>
        <v>select '20110101' as [MemberId],'201107' as [FYPeriod],'7' as [FYPeriodInYear],'2011-01-01' as [PeriodStart],'2011-01-31' as [PeriodEnd],'2011' as [FYYear],'Yr - 2011' as [FYYearLabel],'3' as [FYQuarter],'Qtr - 3' as [FYQuarterLabel],'January' as [FYMonthLabel],'27' as [FYWeek],'Wk - 27' as [FYWeekLabel],'Saturday' as [Day],'2011' as [CalendarYear],'1' as [CalendarMonth],'7' as [CalendarDay],Null as [Entity] union all</v>
      </c>
    </row>
    <row r="560" spans="1:20" x14ac:dyDescent="0.3">
      <c r="A560">
        <f>IF($D$5-($D$5-(MAX($A$10:A559)+1))&lt;=$D$5,$D$5-($D$5-(MAX($A$10:A559)+1)),"")</f>
        <v>550</v>
      </c>
      <c r="B560" s="1">
        <f t="shared" si="175"/>
        <v>40545</v>
      </c>
      <c r="C560" s="1" t="str">
        <f t="shared" si="176"/>
        <v>20110102</v>
      </c>
      <c r="D560">
        <f t="shared" si="169"/>
        <v>201107</v>
      </c>
      <c r="E560">
        <f t="shared" si="170"/>
        <v>7</v>
      </c>
      <c r="F560" s="5">
        <f t="shared" si="171"/>
        <v>40544</v>
      </c>
      <c r="G560" s="5">
        <f t="shared" si="174"/>
        <v>40574</v>
      </c>
      <c r="H560" t="str">
        <f t="shared" si="177"/>
        <v>2011</v>
      </c>
      <c r="I560" t="str">
        <f t="shared" si="178"/>
        <v>Yr - 2011</v>
      </c>
      <c r="J560">
        <f t="shared" si="186"/>
        <v>3</v>
      </c>
      <c r="K560" t="str">
        <f t="shared" si="179"/>
        <v>Qtr - 3</v>
      </c>
      <c r="L560" t="str">
        <f t="shared" si="180"/>
        <v>January</v>
      </c>
      <c r="M560">
        <f t="shared" si="172"/>
        <v>27</v>
      </c>
      <c r="N560" t="str">
        <f t="shared" si="181"/>
        <v>Wk - 27</v>
      </c>
      <c r="O560" t="str">
        <f t="shared" si="173"/>
        <v>Sunday</v>
      </c>
      <c r="P560" t="str">
        <f t="shared" si="182"/>
        <v>2011</v>
      </c>
      <c r="Q560">
        <f t="shared" si="183"/>
        <v>1</v>
      </c>
      <c r="R560">
        <f t="shared" si="184"/>
        <v>1</v>
      </c>
      <c r="T560" t="str">
        <f t="shared" si="185"/>
        <v>select '20110102' as [MemberId],'201107' as [FYPeriod],'7' as [FYPeriodInYear],'2011-01-01' as [PeriodStart],'2011-01-31' as [PeriodEnd],'2011' as [FYYear],'Yr - 2011' as [FYYearLabel],'3' as [FYQuarter],'Qtr - 3' as [FYQuarterLabel],'January' as [FYMonthLabel],'27' as [FYWeek],'Wk - 27' as [FYWeekLabel],'Sunday' as [Day],'2011' as [CalendarYear],'1' as [CalendarMonth],'1' as [CalendarDay],Null as [Entity] union all</v>
      </c>
    </row>
    <row r="561" spans="1:20" x14ac:dyDescent="0.3">
      <c r="A561">
        <f>IF($D$5-($D$5-(MAX($A$10:A560)+1))&lt;=$D$5,$D$5-($D$5-(MAX($A$10:A560)+1)),"")</f>
        <v>551</v>
      </c>
      <c r="B561" s="1">
        <f t="shared" si="175"/>
        <v>40546</v>
      </c>
      <c r="C561" s="1" t="str">
        <f t="shared" si="176"/>
        <v>20110103</v>
      </c>
      <c r="D561">
        <f t="shared" si="169"/>
        <v>201107</v>
      </c>
      <c r="E561">
        <f t="shared" si="170"/>
        <v>7</v>
      </c>
      <c r="F561" s="5">
        <f t="shared" si="171"/>
        <v>40544</v>
      </c>
      <c r="G561" s="5">
        <f t="shared" si="174"/>
        <v>40574</v>
      </c>
      <c r="H561" t="str">
        <f t="shared" si="177"/>
        <v>2011</v>
      </c>
      <c r="I561" t="str">
        <f t="shared" si="178"/>
        <v>Yr - 2011</v>
      </c>
      <c r="J561">
        <f t="shared" si="186"/>
        <v>3</v>
      </c>
      <c r="K561" t="str">
        <f t="shared" si="179"/>
        <v>Qtr - 3</v>
      </c>
      <c r="L561" t="str">
        <f t="shared" si="180"/>
        <v>January</v>
      </c>
      <c r="M561">
        <f t="shared" si="172"/>
        <v>27</v>
      </c>
      <c r="N561" t="str">
        <f t="shared" si="181"/>
        <v>Wk - 27</v>
      </c>
      <c r="O561" t="str">
        <f t="shared" si="173"/>
        <v>Monday</v>
      </c>
      <c r="P561" t="str">
        <f t="shared" si="182"/>
        <v>2011</v>
      </c>
      <c r="Q561">
        <f t="shared" si="183"/>
        <v>1</v>
      </c>
      <c r="R561">
        <f t="shared" si="184"/>
        <v>2</v>
      </c>
      <c r="T561" t="str">
        <f t="shared" si="185"/>
        <v>select '20110103' as [MemberId],'201107' as [FYPeriod],'7' as [FYPeriodInYear],'2011-01-01' as [PeriodStart],'2011-01-31' as [PeriodEnd],'2011' as [FYYear],'Yr - 2011' as [FYYearLabel],'3' as [FYQuarter],'Qtr - 3' as [FYQuarterLabel],'January' as [FYMonthLabel],'27' as [FYWeek],'Wk - 27' as [FYWeekLabel],'Monday' as [Day],'2011' as [CalendarYear],'1' as [CalendarMonth],'2' as [CalendarDay],Null as [Entity] union all</v>
      </c>
    </row>
    <row r="562" spans="1:20" x14ac:dyDescent="0.3">
      <c r="A562">
        <f>IF($D$5-($D$5-(MAX($A$10:A561)+1))&lt;=$D$5,$D$5-($D$5-(MAX($A$10:A561)+1)),"")</f>
        <v>552</v>
      </c>
      <c r="B562" s="1">
        <f t="shared" si="175"/>
        <v>40547</v>
      </c>
      <c r="C562" s="1" t="str">
        <f t="shared" si="176"/>
        <v>20110104</v>
      </c>
      <c r="D562">
        <f t="shared" si="169"/>
        <v>201107</v>
      </c>
      <c r="E562">
        <f t="shared" si="170"/>
        <v>7</v>
      </c>
      <c r="F562" s="5">
        <f t="shared" si="171"/>
        <v>40544</v>
      </c>
      <c r="G562" s="5">
        <f t="shared" si="174"/>
        <v>40574</v>
      </c>
      <c r="H562" t="str">
        <f t="shared" si="177"/>
        <v>2011</v>
      </c>
      <c r="I562" t="str">
        <f t="shared" si="178"/>
        <v>Yr - 2011</v>
      </c>
      <c r="J562">
        <f t="shared" si="186"/>
        <v>3</v>
      </c>
      <c r="K562" t="str">
        <f t="shared" si="179"/>
        <v>Qtr - 3</v>
      </c>
      <c r="L562" t="str">
        <f t="shared" si="180"/>
        <v>January</v>
      </c>
      <c r="M562">
        <f t="shared" si="172"/>
        <v>27</v>
      </c>
      <c r="N562" t="str">
        <f t="shared" si="181"/>
        <v>Wk - 27</v>
      </c>
      <c r="O562" t="str">
        <f t="shared" si="173"/>
        <v>Tuesday</v>
      </c>
      <c r="P562" t="str">
        <f t="shared" si="182"/>
        <v>2011</v>
      </c>
      <c r="Q562">
        <f t="shared" si="183"/>
        <v>1</v>
      </c>
      <c r="R562">
        <f t="shared" si="184"/>
        <v>3</v>
      </c>
      <c r="T562" t="str">
        <f t="shared" si="185"/>
        <v>select '20110104' as [MemberId],'201107' as [FYPeriod],'7' as [FYPeriodInYear],'2011-01-01' as [PeriodStart],'2011-01-31' as [PeriodEnd],'2011' as [FYYear],'Yr - 2011' as [FYYearLabel],'3' as [FYQuarter],'Qtr - 3' as [FYQuarterLabel],'January' as [FYMonthLabel],'27' as [FYWeek],'Wk - 27' as [FYWeekLabel],'Tuesday' as [Day],'2011' as [CalendarYear],'1' as [CalendarMonth],'3' as [CalendarDay],Null as [Entity] union all</v>
      </c>
    </row>
    <row r="563" spans="1:20" x14ac:dyDescent="0.3">
      <c r="A563">
        <f>IF($D$5-($D$5-(MAX($A$10:A562)+1))&lt;=$D$5,$D$5-($D$5-(MAX($A$10:A562)+1)),"")</f>
        <v>553</v>
      </c>
      <c r="B563" s="1">
        <f t="shared" si="175"/>
        <v>40548</v>
      </c>
      <c r="C563" s="1" t="str">
        <f t="shared" si="176"/>
        <v>20110105</v>
      </c>
      <c r="D563">
        <f t="shared" si="169"/>
        <v>201107</v>
      </c>
      <c r="E563">
        <f t="shared" si="170"/>
        <v>7</v>
      </c>
      <c r="F563" s="5">
        <f t="shared" si="171"/>
        <v>40544</v>
      </c>
      <c r="G563" s="5">
        <f t="shared" si="174"/>
        <v>40574</v>
      </c>
      <c r="H563" t="str">
        <f t="shared" si="177"/>
        <v>2011</v>
      </c>
      <c r="I563" t="str">
        <f t="shared" si="178"/>
        <v>Yr - 2011</v>
      </c>
      <c r="J563">
        <f t="shared" si="186"/>
        <v>3</v>
      </c>
      <c r="K563" t="str">
        <f t="shared" si="179"/>
        <v>Qtr - 3</v>
      </c>
      <c r="L563" t="str">
        <f t="shared" si="180"/>
        <v>January</v>
      </c>
      <c r="M563">
        <f t="shared" si="172"/>
        <v>28</v>
      </c>
      <c r="N563" t="str">
        <f t="shared" si="181"/>
        <v>Wk - 28</v>
      </c>
      <c r="O563" t="str">
        <f t="shared" si="173"/>
        <v>Wednesday</v>
      </c>
      <c r="P563" t="str">
        <f t="shared" si="182"/>
        <v>2011</v>
      </c>
      <c r="Q563">
        <f t="shared" si="183"/>
        <v>1</v>
      </c>
      <c r="R563">
        <f t="shared" si="184"/>
        <v>4</v>
      </c>
      <c r="T563" t="str">
        <f t="shared" si="185"/>
        <v>select '20110105' as [MemberId],'201107' as [FYPeriod],'7' as [FYPeriodInYear],'2011-01-01' as [PeriodStart],'2011-01-31' as [PeriodEnd],'2011' as [FYYear],'Yr - 2011' as [FYYearLabel],'3' as [FYQuarter],'Qtr - 3' as [FYQuarterLabel],'January' as [FYMonthLabel],'28' as [FYWeek],'Wk - 28' as [FYWeekLabel],'Wednesday' as [Day],'2011' as [CalendarYear],'1' as [CalendarMonth],'4' as [CalendarDay],Null as [Entity] union all</v>
      </c>
    </row>
    <row r="564" spans="1:20" x14ac:dyDescent="0.3">
      <c r="A564">
        <f>IF($D$5-($D$5-(MAX($A$10:A563)+1))&lt;=$D$5,$D$5-($D$5-(MAX($A$10:A563)+1)),"")</f>
        <v>554</v>
      </c>
      <c r="B564" s="1">
        <f t="shared" si="175"/>
        <v>40549</v>
      </c>
      <c r="C564" s="1" t="str">
        <f t="shared" si="176"/>
        <v>20110106</v>
      </c>
      <c r="D564">
        <f t="shared" si="169"/>
        <v>201107</v>
      </c>
      <c r="E564">
        <f t="shared" si="170"/>
        <v>7</v>
      </c>
      <c r="F564" s="5">
        <f t="shared" si="171"/>
        <v>40544</v>
      </c>
      <c r="G564" s="5">
        <f t="shared" si="174"/>
        <v>40574</v>
      </c>
      <c r="H564" t="str">
        <f t="shared" si="177"/>
        <v>2011</v>
      </c>
      <c r="I564" t="str">
        <f t="shared" si="178"/>
        <v>Yr - 2011</v>
      </c>
      <c r="J564">
        <f t="shared" si="186"/>
        <v>3</v>
      </c>
      <c r="K564" t="str">
        <f t="shared" si="179"/>
        <v>Qtr - 3</v>
      </c>
      <c r="L564" t="str">
        <f t="shared" si="180"/>
        <v>January</v>
      </c>
      <c r="M564">
        <f t="shared" si="172"/>
        <v>28</v>
      </c>
      <c r="N564" t="str">
        <f t="shared" si="181"/>
        <v>Wk - 28</v>
      </c>
      <c r="O564" t="str">
        <f t="shared" si="173"/>
        <v>Thursday</v>
      </c>
      <c r="P564" t="str">
        <f t="shared" si="182"/>
        <v>2011</v>
      </c>
      <c r="Q564">
        <f t="shared" si="183"/>
        <v>1</v>
      </c>
      <c r="R564">
        <f t="shared" si="184"/>
        <v>5</v>
      </c>
      <c r="T564" t="str">
        <f t="shared" si="185"/>
        <v>select '20110106' as [MemberId],'201107' as [FYPeriod],'7' as [FYPeriodInYear],'2011-01-01' as [PeriodStart],'2011-01-31' as [PeriodEnd],'2011' as [FYYear],'Yr - 2011' as [FYYearLabel],'3' as [FYQuarter],'Qtr - 3' as [FYQuarterLabel],'January' as [FYMonthLabel],'28' as [FYWeek],'Wk - 28' as [FYWeekLabel],'Thursday' as [Day],'2011' as [CalendarYear],'1' as [CalendarMonth],'5' as [CalendarDay],Null as [Entity] union all</v>
      </c>
    </row>
    <row r="565" spans="1:20" x14ac:dyDescent="0.3">
      <c r="A565">
        <f>IF($D$5-($D$5-(MAX($A$10:A564)+1))&lt;=$D$5,$D$5-($D$5-(MAX($A$10:A564)+1)),"")</f>
        <v>555</v>
      </c>
      <c r="B565" s="1">
        <f t="shared" si="175"/>
        <v>40550</v>
      </c>
      <c r="C565" s="1" t="str">
        <f t="shared" si="176"/>
        <v>20110107</v>
      </c>
      <c r="D565">
        <f t="shared" si="169"/>
        <v>201107</v>
      </c>
      <c r="E565">
        <f t="shared" si="170"/>
        <v>7</v>
      </c>
      <c r="F565" s="5">
        <f t="shared" si="171"/>
        <v>40544</v>
      </c>
      <c r="G565" s="5">
        <f t="shared" si="174"/>
        <v>40574</v>
      </c>
      <c r="H565" t="str">
        <f t="shared" si="177"/>
        <v>2011</v>
      </c>
      <c r="I565" t="str">
        <f t="shared" si="178"/>
        <v>Yr - 2011</v>
      </c>
      <c r="J565">
        <f t="shared" si="186"/>
        <v>3</v>
      </c>
      <c r="K565" t="str">
        <f t="shared" si="179"/>
        <v>Qtr - 3</v>
      </c>
      <c r="L565" t="str">
        <f t="shared" si="180"/>
        <v>January</v>
      </c>
      <c r="M565">
        <f t="shared" si="172"/>
        <v>28</v>
      </c>
      <c r="N565" t="str">
        <f t="shared" si="181"/>
        <v>Wk - 28</v>
      </c>
      <c r="O565" t="str">
        <f t="shared" si="173"/>
        <v>Friday</v>
      </c>
      <c r="P565" t="str">
        <f t="shared" si="182"/>
        <v>2011</v>
      </c>
      <c r="Q565">
        <f t="shared" si="183"/>
        <v>1</v>
      </c>
      <c r="R565">
        <f t="shared" si="184"/>
        <v>6</v>
      </c>
      <c r="T565" t="str">
        <f t="shared" si="185"/>
        <v>select '20110107' as [MemberId],'201107' as [FYPeriod],'7' as [FYPeriodInYear],'2011-01-01' as [PeriodStart],'2011-01-31' as [PeriodEnd],'2011' as [FYYear],'Yr - 2011' as [FYYearLabel],'3' as [FYQuarter],'Qtr - 3' as [FYQuarterLabel],'January' as [FYMonthLabel],'28' as [FYWeek],'Wk - 28' as [FYWeekLabel],'Friday' as [Day],'2011' as [CalendarYear],'1' as [CalendarMonth],'6' as [CalendarDay],Null as [Entity] union all</v>
      </c>
    </row>
    <row r="566" spans="1:20" x14ac:dyDescent="0.3">
      <c r="A566">
        <f>IF($D$5-($D$5-(MAX($A$10:A565)+1))&lt;=$D$5,$D$5-($D$5-(MAX($A$10:A565)+1)),"")</f>
        <v>556</v>
      </c>
      <c r="B566" s="1">
        <f t="shared" si="175"/>
        <v>40551</v>
      </c>
      <c r="C566" s="1" t="str">
        <f t="shared" si="176"/>
        <v>20110108</v>
      </c>
      <c r="D566">
        <f t="shared" si="169"/>
        <v>201107</v>
      </c>
      <c r="E566">
        <f t="shared" si="170"/>
        <v>7</v>
      </c>
      <c r="F566" s="5">
        <f t="shared" si="171"/>
        <v>40544</v>
      </c>
      <c r="G566" s="5">
        <f t="shared" si="174"/>
        <v>40574</v>
      </c>
      <c r="H566" t="str">
        <f t="shared" si="177"/>
        <v>2011</v>
      </c>
      <c r="I566" t="str">
        <f t="shared" si="178"/>
        <v>Yr - 2011</v>
      </c>
      <c r="J566">
        <f t="shared" si="186"/>
        <v>3</v>
      </c>
      <c r="K566" t="str">
        <f t="shared" si="179"/>
        <v>Qtr - 3</v>
      </c>
      <c r="L566" t="str">
        <f t="shared" si="180"/>
        <v>January</v>
      </c>
      <c r="M566">
        <f t="shared" si="172"/>
        <v>28</v>
      </c>
      <c r="N566" t="str">
        <f t="shared" si="181"/>
        <v>Wk - 28</v>
      </c>
      <c r="O566" t="str">
        <f t="shared" si="173"/>
        <v>Saturday</v>
      </c>
      <c r="P566" t="str">
        <f t="shared" si="182"/>
        <v>2011</v>
      </c>
      <c r="Q566">
        <f t="shared" si="183"/>
        <v>1</v>
      </c>
      <c r="R566">
        <f t="shared" si="184"/>
        <v>7</v>
      </c>
      <c r="T566" t="str">
        <f t="shared" si="185"/>
        <v>select '20110108' as [MemberId],'201107' as [FYPeriod],'7' as [FYPeriodInYear],'2011-01-01' as [PeriodStart],'2011-01-31' as [PeriodEnd],'2011' as [FYYear],'Yr - 2011' as [FYYearLabel],'3' as [FYQuarter],'Qtr - 3' as [FYQuarterLabel],'January' as [FYMonthLabel],'28' as [FYWeek],'Wk - 28' as [FYWeekLabel],'Saturday' as [Day],'2011' as [CalendarYear],'1' as [CalendarMonth],'7' as [CalendarDay],Null as [Entity] union all</v>
      </c>
    </row>
    <row r="567" spans="1:20" x14ac:dyDescent="0.3">
      <c r="A567">
        <f>IF($D$5-($D$5-(MAX($A$10:A566)+1))&lt;=$D$5,$D$5-($D$5-(MAX($A$10:A566)+1)),"")</f>
        <v>557</v>
      </c>
      <c r="B567" s="1">
        <f t="shared" si="175"/>
        <v>40552</v>
      </c>
      <c r="C567" s="1" t="str">
        <f t="shared" si="176"/>
        <v>20110109</v>
      </c>
      <c r="D567">
        <f t="shared" si="169"/>
        <v>201107</v>
      </c>
      <c r="E567">
        <f t="shared" si="170"/>
        <v>7</v>
      </c>
      <c r="F567" s="5">
        <f t="shared" si="171"/>
        <v>40544</v>
      </c>
      <c r="G567" s="5">
        <f t="shared" si="174"/>
        <v>40574</v>
      </c>
      <c r="H567" t="str">
        <f t="shared" si="177"/>
        <v>2011</v>
      </c>
      <c r="I567" t="str">
        <f t="shared" si="178"/>
        <v>Yr - 2011</v>
      </c>
      <c r="J567">
        <f t="shared" si="186"/>
        <v>3</v>
      </c>
      <c r="K567" t="str">
        <f t="shared" si="179"/>
        <v>Qtr - 3</v>
      </c>
      <c r="L567" t="str">
        <f t="shared" si="180"/>
        <v>January</v>
      </c>
      <c r="M567">
        <f t="shared" si="172"/>
        <v>28</v>
      </c>
      <c r="N567" t="str">
        <f t="shared" si="181"/>
        <v>Wk - 28</v>
      </c>
      <c r="O567" t="str">
        <f t="shared" si="173"/>
        <v>Sunday</v>
      </c>
      <c r="P567" t="str">
        <f t="shared" si="182"/>
        <v>2011</v>
      </c>
      <c r="Q567">
        <f t="shared" si="183"/>
        <v>1</v>
      </c>
      <c r="R567">
        <f t="shared" si="184"/>
        <v>1</v>
      </c>
      <c r="T567" t="str">
        <f t="shared" si="185"/>
        <v>select '20110109' as [MemberId],'201107' as [FYPeriod],'7' as [FYPeriodInYear],'2011-01-01' as [PeriodStart],'2011-01-31' as [PeriodEnd],'2011' as [FYYear],'Yr - 2011' as [FYYearLabel],'3' as [FYQuarter],'Qtr - 3' as [FYQuarterLabel],'January' as [FYMonthLabel],'28' as [FYWeek],'Wk - 28' as [FYWeekLabel],'Sunday' as [Day],'2011' as [CalendarYear],'1' as [CalendarMonth],'1' as [CalendarDay],Null as [Entity] union all</v>
      </c>
    </row>
    <row r="568" spans="1:20" x14ac:dyDescent="0.3">
      <c r="A568">
        <f>IF($D$5-($D$5-(MAX($A$10:A567)+1))&lt;=$D$5,$D$5-($D$5-(MAX($A$10:A567)+1)),"")</f>
        <v>558</v>
      </c>
      <c r="B568" s="1">
        <f t="shared" si="175"/>
        <v>40553</v>
      </c>
      <c r="C568" s="1" t="str">
        <f t="shared" si="176"/>
        <v>20110110</v>
      </c>
      <c r="D568">
        <f t="shared" si="169"/>
        <v>201107</v>
      </c>
      <c r="E568">
        <f t="shared" si="170"/>
        <v>7</v>
      </c>
      <c r="F568" s="5">
        <f t="shared" si="171"/>
        <v>40544</v>
      </c>
      <c r="G568" s="5">
        <f t="shared" si="174"/>
        <v>40574</v>
      </c>
      <c r="H568" t="str">
        <f t="shared" si="177"/>
        <v>2011</v>
      </c>
      <c r="I568" t="str">
        <f t="shared" si="178"/>
        <v>Yr - 2011</v>
      </c>
      <c r="J568">
        <f t="shared" si="186"/>
        <v>3</v>
      </c>
      <c r="K568" t="str">
        <f t="shared" si="179"/>
        <v>Qtr - 3</v>
      </c>
      <c r="L568" t="str">
        <f t="shared" si="180"/>
        <v>January</v>
      </c>
      <c r="M568">
        <f t="shared" si="172"/>
        <v>28</v>
      </c>
      <c r="N568" t="str">
        <f t="shared" si="181"/>
        <v>Wk - 28</v>
      </c>
      <c r="O568" t="str">
        <f t="shared" si="173"/>
        <v>Monday</v>
      </c>
      <c r="P568" t="str">
        <f t="shared" si="182"/>
        <v>2011</v>
      </c>
      <c r="Q568">
        <f t="shared" si="183"/>
        <v>1</v>
      </c>
      <c r="R568">
        <f t="shared" si="184"/>
        <v>2</v>
      </c>
      <c r="T568" t="str">
        <f t="shared" si="185"/>
        <v>select '20110110' as [MemberId],'201107' as [FYPeriod],'7' as [FYPeriodInYear],'2011-01-01' as [PeriodStart],'2011-01-31' as [PeriodEnd],'2011' as [FYYear],'Yr - 2011' as [FYYearLabel],'3' as [FYQuarter],'Qtr - 3' as [FYQuarterLabel],'January' as [FYMonthLabel],'28' as [FYWeek],'Wk - 28' as [FYWeekLabel],'Monday' as [Day],'2011' as [CalendarYear],'1' as [CalendarMonth],'2' as [CalendarDay],Null as [Entity] union all</v>
      </c>
    </row>
    <row r="569" spans="1:20" x14ac:dyDescent="0.3">
      <c r="A569">
        <f>IF($D$5-($D$5-(MAX($A$10:A568)+1))&lt;=$D$5,$D$5-($D$5-(MAX($A$10:A568)+1)),"")</f>
        <v>559</v>
      </c>
      <c r="B569" s="1">
        <f t="shared" si="175"/>
        <v>40554</v>
      </c>
      <c r="C569" s="1" t="str">
        <f t="shared" si="176"/>
        <v>20110111</v>
      </c>
      <c r="D569">
        <f t="shared" si="169"/>
        <v>201107</v>
      </c>
      <c r="E569">
        <f t="shared" si="170"/>
        <v>7</v>
      </c>
      <c r="F569" s="5">
        <f t="shared" si="171"/>
        <v>40544</v>
      </c>
      <c r="G569" s="5">
        <f t="shared" si="174"/>
        <v>40574</v>
      </c>
      <c r="H569" t="str">
        <f t="shared" si="177"/>
        <v>2011</v>
      </c>
      <c r="I569" t="str">
        <f t="shared" si="178"/>
        <v>Yr - 2011</v>
      </c>
      <c r="J569">
        <f t="shared" si="186"/>
        <v>3</v>
      </c>
      <c r="K569" t="str">
        <f t="shared" si="179"/>
        <v>Qtr - 3</v>
      </c>
      <c r="L569" t="str">
        <f t="shared" si="180"/>
        <v>January</v>
      </c>
      <c r="M569">
        <f t="shared" si="172"/>
        <v>28</v>
      </c>
      <c r="N569" t="str">
        <f t="shared" si="181"/>
        <v>Wk - 28</v>
      </c>
      <c r="O569" t="str">
        <f t="shared" si="173"/>
        <v>Tuesday</v>
      </c>
      <c r="P569" t="str">
        <f t="shared" si="182"/>
        <v>2011</v>
      </c>
      <c r="Q569">
        <f t="shared" si="183"/>
        <v>1</v>
      </c>
      <c r="R569">
        <f t="shared" si="184"/>
        <v>3</v>
      </c>
      <c r="T569" t="str">
        <f t="shared" si="185"/>
        <v>select '20110111' as [MemberId],'201107' as [FYPeriod],'7' as [FYPeriodInYear],'2011-01-01' as [PeriodStart],'2011-01-31' as [PeriodEnd],'2011' as [FYYear],'Yr - 2011' as [FYYearLabel],'3' as [FYQuarter],'Qtr - 3' as [FYQuarterLabel],'January' as [FYMonthLabel],'28' as [FYWeek],'Wk - 28' as [FYWeekLabel],'Tuesday' as [Day],'2011' as [CalendarYear],'1' as [CalendarMonth],'3' as [CalendarDay],Null as [Entity] union all</v>
      </c>
    </row>
    <row r="570" spans="1:20" x14ac:dyDescent="0.3">
      <c r="A570">
        <f>IF($D$5-($D$5-(MAX($A$10:A569)+1))&lt;=$D$5,$D$5-($D$5-(MAX($A$10:A569)+1)),"")</f>
        <v>560</v>
      </c>
      <c r="B570" s="1">
        <f t="shared" si="175"/>
        <v>40555</v>
      </c>
      <c r="C570" s="1" t="str">
        <f t="shared" si="176"/>
        <v>20110112</v>
      </c>
      <c r="D570">
        <f t="shared" si="169"/>
        <v>201107</v>
      </c>
      <c r="E570">
        <f t="shared" si="170"/>
        <v>7</v>
      </c>
      <c r="F570" s="5">
        <f t="shared" si="171"/>
        <v>40544</v>
      </c>
      <c r="G570" s="5">
        <f t="shared" si="174"/>
        <v>40574</v>
      </c>
      <c r="H570" t="str">
        <f t="shared" si="177"/>
        <v>2011</v>
      </c>
      <c r="I570" t="str">
        <f t="shared" si="178"/>
        <v>Yr - 2011</v>
      </c>
      <c r="J570">
        <f t="shared" si="186"/>
        <v>3</v>
      </c>
      <c r="K570" t="str">
        <f t="shared" si="179"/>
        <v>Qtr - 3</v>
      </c>
      <c r="L570" t="str">
        <f t="shared" si="180"/>
        <v>January</v>
      </c>
      <c r="M570">
        <f t="shared" si="172"/>
        <v>29</v>
      </c>
      <c r="N570" t="str">
        <f t="shared" si="181"/>
        <v>Wk - 29</v>
      </c>
      <c r="O570" t="str">
        <f t="shared" si="173"/>
        <v>Wednesday</v>
      </c>
      <c r="P570" t="str">
        <f t="shared" si="182"/>
        <v>2011</v>
      </c>
      <c r="Q570">
        <f t="shared" si="183"/>
        <v>1</v>
      </c>
      <c r="R570">
        <f t="shared" si="184"/>
        <v>4</v>
      </c>
      <c r="T570" t="str">
        <f t="shared" si="185"/>
        <v>select '20110112' as [MemberId],'201107' as [FYPeriod],'7' as [FYPeriodInYear],'2011-01-01' as [PeriodStart],'2011-01-31' as [PeriodEnd],'2011' as [FYYear],'Yr - 2011' as [FYYearLabel],'3' as [FYQuarter],'Qtr - 3' as [FYQuarterLabel],'January' as [FYMonthLabel],'29' as [FYWeek],'Wk - 29' as [FYWeekLabel],'Wednesday' as [Day],'2011' as [CalendarYear],'1' as [CalendarMonth],'4' as [CalendarDay],Null as [Entity] union all</v>
      </c>
    </row>
    <row r="571" spans="1:20" x14ac:dyDescent="0.3">
      <c r="A571">
        <f>IF($D$5-($D$5-(MAX($A$10:A570)+1))&lt;=$D$5,$D$5-($D$5-(MAX($A$10:A570)+1)),"")</f>
        <v>561</v>
      </c>
      <c r="B571" s="1">
        <f t="shared" si="175"/>
        <v>40556</v>
      </c>
      <c r="C571" s="1" t="str">
        <f t="shared" si="176"/>
        <v>20110113</v>
      </c>
      <c r="D571">
        <f t="shared" si="169"/>
        <v>201107</v>
      </c>
      <c r="E571">
        <f t="shared" si="170"/>
        <v>7</v>
      </c>
      <c r="F571" s="5">
        <f t="shared" si="171"/>
        <v>40544</v>
      </c>
      <c r="G571" s="5">
        <f t="shared" si="174"/>
        <v>40574</v>
      </c>
      <c r="H571" t="str">
        <f t="shared" si="177"/>
        <v>2011</v>
      </c>
      <c r="I571" t="str">
        <f t="shared" si="178"/>
        <v>Yr - 2011</v>
      </c>
      <c r="J571">
        <f t="shared" si="186"/>
        <v>3</v>
      </c>
      <c r="K571" t="str">
        <f t="shared" si="179"/>
        <v>Qtr - 3</v>
      </c>
      <c r="L571" t="str">
        <f t="shared" si="180"/>
        <v>January</v>
      </c>
      <c r="M571">
        <f t="shared" si="172"/>
        <v>29</v>
      </c>
      <c r="N571" t="str">
        <f t="shared" si="181"/>
        <v>Wk - 29</v>
      </c>
      <c r="O571" t="str">
        <f t="shared" si="173"/>
        <v>Thursday</v>
      </c>
      <c r="P571" t="str">
        <f t="shared" si="182"/>
        <v>2011</v>
      </c>
      <c r="Q571">
        <f t="shared" si="183"/>
        <v>1</v>
      </c>
      <c r="R571">
        <f t="shared" si="184"/>
        <v>5</v>
      </c>
      <c r="T571" t="str">
        <f t="shared" si="185"/>
        <v>select '20110113' as [MemberId],'201107' as [FYPeriod],'7' as [FYPeriodInYear],'2011-01-01' as [PeriodStart],'2011-01-31' as [PeriodEnd],'2011' as [FYYear],'Yr - 2011' as [FYYearLabel],'3' as [FYQuarter],'Qtr - 3' as [FYQuarterLabel],'January' as [FYMonthLabel],'29' as [FYWeek],'Wk - 29' as [FYWeekLabel],'Thursday' as [Day],'2011' as [CalendarYear],'1' as [CalendarMonth],'5' as [CalendarDay],Null as [Entity] union all</v>
      </c>
    </row>
    <row r="572" spans="1:20" x14ac:dyDescent="0.3">
      <c r="A572">
        <f>IF($D$5-($D$5-(MAX($A$10:A571)+1))&lt;=$D$5,$D$5-($D$5-(MAX($A$10:A571)+1)),"")</f>
        <v>562</v>
      </c>
      <c r="B572" s="1">
        <f t="shared" si="175"/>
        <v>40557</v>
      </c>
      <c r="C572" s="1" t="str">
        <f t="shared" si="176"/>
        <v>20110114</v>
      </c>
      <c r="D572">
        <f t="shared" si="169"/>
        <v>201107</v>
      </c>
      <c r="E572">
        <f t="shared" si="170"/>
        <v>7</v>
      </c>
      <c r="F572" s="5">
        <f t="shared" si="171"/>
        <v>40544</v>
      </c>
      <c r="G572" s="5">
        <f t="shared" si="174"/>
        <v>40574</v>
      </c>
      <c r="H572" t="str">
        <f t="shared" si="177"/>
        <v>2011</v>
      </c>
      <c r="I572" t="str">
        <f t="shared" si="178"/>
        <v>Yr - 2011</v>
      </c>
      <c r="J572">
        <f t="shared" si="186"/>
        <v>3</v>
      </c>
      <c r="K572" t="str">
        <f t="shared" si="179"/>
        <v>Qtr - 3</v>
      </c>
      <c r="L572" t="str">
        <f t="shared" si="180"/>
        <v>January</v>
      </c>
      <c r="M572">
        <f t="shared" si="172"/>
        <v>29</v>
      </c>
      <c r="N572" t="str">
        <f t="shared" si="181"/>
        <v>Wk - 29</v>
      </c>
      <c r="O572" t="str">
        <f t="shared" si="173"/>
        <v>Friday</v>
      </c>
      <c r="P572" t="str">
        <f t="shared" si="182"/>
        <v>2011</v>
      </c>
      <c r="Q572">
        <f t="shared" si="183"/>
        <v>1</v>
      </c>
      <c r="R572">
        <f t="shared" si="184"/>
        <v>6</v>
      </c>
      <c r="T572" t="str">
        <f t="shared" si="185"/>
        <v>select '20110114' as [MemberId],'201107' as [FYPeriod],'7' as [FYPeriodInYear],'2011-01-01' as [PeriodStart],'2011-01-31' as [PeriodEnd],'2011' as [FYYear],'Yr - 2011' as [FYYearLabel],'3' as [FYQuarter],'Qtr - 3' as [FYQuarterLabel],'January' as [FYMonthLabel],'29' as [FYWeek],'Wk - 29' as [FYWeekLabel],'Friday' as [Day],'2011' as [CalendarYear],'1' as [CalendarMonth],'6' as [CalendarDay],Null as [Entity] union all</v>
      </c>
    </row>
    <row r="573" spans="1:20" x14ac:dyDescent="0.3">
      <c r="A573">
        <f>IF($D$5-($D$5-(MAX($A$10:A572)+1))&lt;=$D$5,$D$5-($D$5-(MAX($A$10:A572)+1)),"")</f>
        <v>563</v>
      </c>
      <c r="B573" s="1">
        <f t="shared" si="175"/>
        <v>40558</v>
      </c>
      <c r="C573" s="1" t="str">
        <f t="shared" si="176"/>
        <v>20110115</v>
      </c>
      <c r="D573">
        <f t="shared" si="169"/>
        <v>201107</v>
      </c>
      <c r="E573">
        <f t="shared" si="170"/>
        <v>7</v>
      </c>
      <c r="F573" s="5">
        <f t="shared" si="171"/>
        <v>40544</v>
      </c>
      <c r="G573" s="5">
        <f t="shared" si="174"/>
        <v>40574</v>
      </c>
      <c r="H573" t="str">
        <f t="shared" si="177"/>
        <v>2011</v>
      </c>
      <c r="I573" t="str">
        <f t="shared" si="178"/>
        <v>Yr - 2011</v>
      </c>
      <c r="J573">
        <f t="shared" si="186"/>
        <v>3</v>
      </c>
      <c r="K573" t="str">
        <f t="shared" si="179"/>
        <v>Qtr - 3</v>
      </c>
      <c r="L573" t="str">
        <f t="shared" si="180"/>
        <v>January</v>
      </c>
      <c r="M573">
        <f t="shared" si="172"/>
        <v>29</v>
      </c>
      <c r="N573" t="str">
        <f t="shared" si="181"/>
        <v>Wk - 29</v>
      </c>
      <c r="O573" t="str">
        <f t="shared" si="173"/>
        <v>Saturday</v>
      </c>
      <c r="P573" t="str">
        <f t="shared" si="182"/>
        <v>2011</v>
      </c>
      <c r="Q573">
        <f t="shared" si="183"/>
        <v>1</v>
      </c>
      <c r="R573">
        <f t="shared" si="184"/>
        <v>7</v>
      </c>
      <c r="T573" t="str">
        <f t="shared" si="185"/>
        <v>select '20110115' as [MemberId],'201107' as [FYPeriod],'7' as [FYPeriodInYear],'2011-01-01' as [PeriodStart],'2011-01-31' as [PeriodEnd],'2011' as [FYYear],'Yr - 2011' as [FYYearLabel],'3' as [FYQuarter],'Qtr - 3' as [FYQuarterLabel],'January' as [FYMonthLabel],'29' as [FYWeek],'Wk - 29' as [FYWeekLabel],'Saturday' as [Day],'2011' as [CalendarYear],'1' as [CalendarMonth],'7' as [CalendarDay],Null as [Entity] union all</v>
      </c>
    </row>
    <row r="574" spans="1:20" x14ac:dyDescent="0.3">
      <c r="A574">
        <f>IF($D$5-($D$5-(MAX($A$10:A573)+1))&lt;=$D$5,$D$5-($D$5-(MAX($A$10:A573)+1)),"")</f>
        <v>564</v>
      </c>
      <c r="B574" s="1">
        <f t="shared" si="175"/>
        <v>40559</v>
      </c>
      <c r="C574" s="1" t="str">
        <f t="shared" si="176"/>
        <v>20110116</v>
      </c>
      <c r="D574">
        <f t="shared" si="169"/>
        <v>201107</v>
      </c>
      <c r="E574">
        <f t="shared" si="170"/>
        <v>7</v>
      </c>
      <c r="F574" s="5">
        <f t="shared" si="171"/>
        <v>40544</v>
      </c>
      <c r="G574" s="5">
        <f t="shared" si="174"/>
        <v>40574</v>
      </c>
      <c r="H574" t="str">
        <f t="shared" si="177"/>
        <v>2011</v>
      </c>
      <c r="I574" t="str">
        <f t="shared" si="178"/>
        <v>Yr - 2011</v>
      </c>
      <c r="J574">
        <f t="shared" si="186"/>
        <v>3</v>
      </c>
      <c r="K574" t="str">
        <f t="shared" si="179"/>
        <v>Qtr - 3</v>
      </c>
      <c r="L574" t="str">
        <f t="shared" si="180"/>
        <v>January</v>
      </c>
      <c r="M574">
        <f t="shared" si="172"/>
        <v>29</v>
      </c>
      <c r="N574" t="str">
        <f t="shared" si="181"/>
        <v>Wk - 29</v>
      </c>
      <c r="O574" t="str">
        <f t="shared" si="173"/>
        <v>Sunday</v>
      </c>
      <c r="P574" t="str">
        <f t="shared" si="182"/>
        <v>2011</v>
      </c>
      <c r="Q574">
        <f t="shared" si="183"/>
        <v>1</v>
      </c>
      <c r="R574">
        <f t="shared" si="184"/>
        <v>1</v>
      </c>
      <c r="T574" t="str">
        <f t="shared" si="185"/>
        <v>select '20110116' as [MemberId],'201107' as [FYPeriod],'7' as [FYPeriodInYear],'2011-01-01' as [PeriodStart],'2011-01-31' as [PeriodEnd],'2011' as [FYYear],'Yr - 2011' as [FYYearLabel],'3' as [FYQuarter],'Qtr - 3' as [FYQuarterLabel],'January' as [FYMonthLabel],'29' as [FYWeek],'Wk - 29' as [FYWeekLabel],'Sunday' as [Day],'2011' as [CalendarYear],'1' as [CalendarMonth],'1' as [CalendarDay],Null as [Entity] union all</v>
      </c>
    </row>
    <row r="575" spans="1:20" x14ac:dyDescent="0.3">
      <c r="A575">
        <f>IF($D$5-($D$5-(MAX($A$10:A574)+1))&lt;=$D$5,$D$5-($D$5-(MAX($A$10:A574)+1)),"")</f>
        <v>565</v>
      </c>
      <c r="B575" s="1">
        <f t="shared" si="175"/>
        <v>40560</v>
      </c>
      <c r="C575" s="1" t="str">
        <f t="shared" si="176"/>
        <v>20110117</v>
      </c>
      <c r="D575">
        <f t="shared" si="169"/>
        <v>201107</v>
      </c>
      <c r="E575">
        <f t="shared" si="170"/>
        <v>7</v>
      </c>
      <c r="F575" s="5">
        <f t="shared" si="171"/>
        <v>40544</v>
      </c>
      <c r="G575" s="5">
        <f t="shared" si="174"/>
        <v>40574</v>
      </c>
      <c r="H575" t="str">
        <f t="shared" si="177"/>
        <v>2011</v>
      </c>
      <c r="I575" t="str">
        <f t="shared" si="178"/>
        <v>Yr - 2011</v>
      </c>
      <c r="J575">
        <f t="shared" si="186"/>
        <v>3</v>
      </c>
      <c r="K575" t="str">
        <f t="shared" si="179"/>
        <v>Qtr - 3</v>
      </c>
      <c r="L575" t="str">
        <f t="shared" si="180"/>
        <v>January</v>
      </c>
      <c r="M575">
        <f t="shared" si="172"/>
        <v>29</v>
      </c>
      <c r="N575" t="str">
        <f t="shared" si="181"/>
        <v>Wk - 29</v>
      </c>
      <c r="O575" t="str">
        <f t="shared" si="173"/>
        <v>Monday</v>
      </c>
      <c r="P575" t="str">
        <f t="shared" si="182"/>
        <v>2011</v>
      </c>
      <c r="Q575">
        <f t="shared" si="183"/>
        <v>1</v>
      </c>
      <c r="R575">
        <f t="shared" si="184"/>
        <v>2</v>
      </c>
      <c r="T575" t="str">
        <f t="shared" si="185"/>
        <v>select '20110117' as [MemberId],'201107' as [FYPeriod],'7' as [FYPeriodInYear],'2011-01-01' as [PeriodStart],'2011-01-31' as [PeriodEnd],'2011' as [FYYear],'Yr - 2011' as [FYYearLabel],'3' as [FYQuarter],'Qtr - 3' as [FYQuarterLabel],'January' as [FYMonthLabel],'29' as [FYWeek],'Wk - 29' as [FYWeekLabel],'Monday' as [Day],'2011' as [CalendarYear],'1' as [CalendarMonth],'2' as [CalendarDay],Null as [Entity] union all</v>
      </c>
    </row>
    <row r="576" spans="1:20" x14ac:dyDescent="0.3">
      <c r="A576">
        <f>IF($D$5-($D$5-(MAX($A$10:A575)+1))&lt;=$D$5,$D$5-($D$5-(MAX($A$10:A575)+1)),"")</f>
        <v>566</v>
      </c>
      <c r="B576" s="1">
        <f t="shared" si="175"/>
        <v>40561</v>
      </c>
      <c r="C576" s="1" t="str">
        <f t="shared" si="176"/>
        <v>20110118</v>
      </c>
      <c r="D576">
        <f t="shared" si="169"/>
        <v>201107</v>
      </c>
      <c r="E576">
        <f t="shared" si="170"/>
        <v>7</v>
      </c>
      <c r="F576" s="5">
        <f t="shared" si="171"/>
        <v>40544</v>
      </c>
      <c r="G576" s="5">
        <f t="shared" si="174"/>
        <v>40574</v>
      </c>
      <c r="H576" t="str">
        <f t="shared" si="177"/>
        <v>2011</v>
      </c>
      <c r="I576" t="str">
        <f t="shared" si="178"/>
        <v>Yr - 2011</v>
      </c>
      <c r="J576">
        <f t="shared" si="186"/>
        <v>3</v>
      </c>
      <c r="K576" t="str">
        <f t="shared" si="179"/>
        <v>Qtr - 3</v>
      </c>
      <c r="L576" t="str">
        <f t="shared" si="180"/>
        <v>January</v>
      </c>
      <c r="M576">
        <f t="shared" si="172"/>
        <v>29</v>
      </c>
      <c r="N576" t="str">
        <f t="shared" si="181"/>
        <v>Wk - 29</v>
      </c>
      <c r="O576" t="str">
        <f t="shared" si="173"/>
        <v>Tuesday</v>
      </c>
      <c r="P576" t="str">
        <f t="shared" si="182"/>
        <v>2011</v>
      </c>
      <c r="Q576">
        <f t="shared" si="183"/>
        <v>1</v>
      </c>
      <c r="R576">
        <f t="shared" si="184"/>
        <v>3</v>
      </c>
      <c r="T576" t="str">
        <f t="shared" si="185"/>
        <v>select '20110118' as [MemberId],'201107' as [FYPeriod],'7' as [FYPeriodInYear],'2011-01-01' as [PeriodStart],'2011-01-31' as [PeriodEnd],'2011' as [FYYear],'Yr - 2011' as [FYYearLabel],'3' as [FYQuarter],'Qtr - 3' as [FYQuarterLabel],'January' as [FYMonthLabel],'29' as [FYWeek],'Wk - 29' as [FYWeekLabel],'Tuesday' as [Day],'2011' as [CalendarYear],'1' as [CalendarMonth],'3' as [CalendarDay],Null as [Entity] union all</v>
      </c>
    </row>
    <row r="577" spans="1:20" x14ac:dyDescent="0.3">
      <c r="A577">
        <f>IF($D$5-($D$5-(MAX($A$10:A576)+1))&lt;=$D$5,$D$5-($D$5-(MAX($A$10:A576)+1)),"")</f>
        <v>567</v>
      </c>
      <c r="B577" s="1">
        <f t="shared" si="175"/>
        <v>40562</v>
      </c>
      <c r="C577" s="1" t="str">
        <f t="shared" si="176"/>
        <v>20110119</v>
      </c>
      <c r="D577">
        <f t="shared" si="169"/>
        <v>201107</v>
      </c>
      <c r="E577">
        <f t="shared" si="170"/>
        <v>7</v>
      </c>
      <c r="F577" s="5">
        <f t="shared" si="171"/>
        <v>40544</v>
      </c>
      <c r="G577" s="5">
        <f t="shared" si="174"/>
        <v>40574</v>
      </c>
      <c r="H577" t="str">
        <f t="shared" si="177"/>
        <v>2011</v>
      </c>
      <c r="I577" t="str">
        <f t="shared" si="178"/>
        <v>Yr - 2011</v>
      </c>
      <c r="J577">
        <f t="shared" si="186"/>
        <v>3</v>
      </c>
      <c r="K577" t="str">
        <f t="shared" si="179"/>
        <v>Qtr - 3</v>
      </c>
      <c r="L577" t="str">
        <f t="shared" si="180"/>
        <v>January</v>
      </c>
      <c r="M577">
        <f t="shared" si="172"/>
        <v>30</v>
      </c>
      <c r="N577" t="str">
        <f t="shared" si="181"/>
        <v>Wk - 30</v>
      </c>
      <c r="O577" t="str">
        <f t="shared" si="173"/>
        <v>Wednesday</v>
      </c>
      <c r="P577" t="str">
        <f t="shared" si="182"/>
        <v>2011</v>
      </c>
      <c r="Q577">
        <f t="shared" si="183"/>
        <v>1</v>
      </c>
      <c r="R577">
        <f t="shared" si="184"/>
        <v>4</v>
      </c>
      <c r="T577" t="str">
        <f t="shared" si="185"/>
        <v>select '20110119' as [MemberId],'201107' as [FYPeriod],'7' as [FYPeriodInYear],'2011-01-01' as [PeriodStart],'2011-01-31' as [PeriodEnd],'2011' as [FYYear],'Yr - 2011' as [FYYearLabel],'3' as [FYQuarter],'Qtr - 3' as [FYQuarterLabel],'January' as [FYMonthLabel],'30' as [FYWeek],'Wk - 30' as [FYWeekLabel],'Wednesday' as [Day],'2011' as [CalendarYear],'1' as [CalendarMonth],'4' as [CalendarDay],Null as [Entity] union all</v>
      </c>
    </row>
    <row r="578" spans="1:20" x14ac:dyDescent="0.3">
      <c r="A578">
        <f>IF($D$5-($D$5-(MAX($A$10:A577)+1))&lt;=$D$5,$D$5-($D$5-(MAX($A$10:A577)+1)),"")</f>
        <v>568</v>
      </c>
      <c r="B578" s="1">
        <f t="shared" si="175"/>
        <v>40563</v>
      </c>
      <c r="C578" s="1" t="str">
        <f t="shared" si="176"/>
        <v>20110120</v>
      </c>
      <c r="D578">
        <f t="shared" si="169"/>
        <v>201107</v>
      </c>
      <c r="E578">
        <f t="shared" si="170"/>
        <v>7</v>
      </c>
      <c r="F578" s="5">
        <f t="shared" si="171"/>
        <v>40544</v>
      </c>
      <c r="G578" s="5">
        <f t="shared" si="174"/>
        <v>40574</v>
      </c>
      <c r="H578" t="str">
        <f t="shared" si="177"/>
        <v>2011</v>
      </c>
      <c r="I578" t="str">
        <f t="shared" si="178"/>
        <v>Yr - 2011</v>
      </c>
      <c r="J578">
        <f t="shared" si="186"/>
        <v>3</v>
      </c>
      <c r="K578" t="str">
        <f t="shared" si="179"/>
        <v>Qtr - 3</v>
      </c>
      <c r="L578" t="str">
        <f t="shared" si="180"/>
        <v>January</v>
      </c>
      <c r="M578">
        <f t="shared" si="172"/>
        <v>30</v>
      </c>
      <c r="N578" t="str">
        <f t="shared" si="181"/>
        <v>Wk - 30</v>
      </c>
      <c r="O578" t="str">
        <f t="shared" si="173"/>
        <v>Thursday</v>
      </c>
      <c r="P578" t="str">
        <f t="shared" si="182"/>
        <v>2011</v>
      </c>
      <c r="Q578">
        <f t="shared" si="183"/>
        <v>1</v>
      </c>
      <c r="R578">
        <f t="shared" si="184"/>
        <v>5</v>
      </c>
      <c r="T578" t="str">
        <f t="shared" si="185"/>
        <v>select '20110120' as [MemberId],'201107' as [FYPeriod],'7' as [FYPeriodInYear],'2011-01-01' as [PeriodStart],'2011-01-31' as [PeriodEnd],'2011' as [FYYear],'Yr - 2011' as [FYYearLabel],'3' as [FYQuarter],'Qtr - 3' as [FYQuarterLabel],'January' as [FYMonthLabel],'30' as [FYWeek],'Wk - 30' as [FYWeekLabel],'Thursday' as [Day],'2011' as [CalendarYear],'1' as [CalendarMonth],'5' as [CalendarDay],Null as [Entity] union all</v>
      </c>
    </row>
    <row r="579" spans="1:20" x14ac:dyDescent="0.3">
      <c r="A579">
        <f>IF($D$5-($D$5-(MAX($A$10:A578)+1))&lt;=$D$5,$D$5-($D$5-(MAX($A$10:A578)+1)),"")</f>
        <v>569</v>
      </c>
      <c r="B579" s="1">
        <f t="shared" si="175"/>
        <v>40564</v>
      </c>
      <c r="C579" s="1" t="str">
        <f t="shared" si="176"/>
        <v>20110121</v>
      </c>
      <c r="D579">
        <f t="shared" si="169"/>
        <v>201107</v>
      </c>
      <c r="E579">
        <f t="shared" si="170"/>
        <v>7</v>
      </c>
      <c r="F579" s="5">
        <f t="shared" si="171"/>
        <v>40544</v>
      </c>
      <c r="G579" s="5">
        <f t="shared" si="174"/>
        <v>40574</v>
      </c>
      <c r="H579" t="str">
        <f t="shared" si="177"/>
        <v>2011</v>
      </c>
      <c r="I579" t="str">
        <f t="shared" si="178"/>
        <v>Yr - 2011</v>
      </c>
      <c r="J579">
        <f t="shared" si="186"/>
        <v>3</v>
      </c>
      <c r="K579" t="str">
        <f t="shared" si="179"/>
        <v>Qtr - 3</v>
      </c>
      <c r="L579" t="str">
        <f t="shared" si="180"/>
        <v>January</v>
      </c>
      <c r="M579">
        <f t="shared" si="172"/>
        <v>30</v>
      </c>
      <c r="N579" t="str">
        <f t="shared" si="181"/>
        <v>Wk - 30</v>
      </c>
      <c r="O579" t="str">
        <f t="shared" si="173"/>
        <v>Friday</v>
      </c>
      <c r="P579" t="str">
        <f t="shared" si="182"/>
        <v>2011</v>
      </c>
      <c r="Q579">
        <f t="shared" si="183"/>
        <v>1</v>
      </c>
      <c r="R579">
        <f t="shared" si="184"/>
        <v>6</v>
      </c>
      <c r="T579" t="str">
        <f t="shared" si="185"/>
        <v>select '20110121' as [MemberId],'201107' as [FYPeriod],'7' as [FYPeriodInYear],'2011-01-01' as [PeriodStart],'2011-01-31' as [PeriodEnd],'2011' as [FYYear],'Yr - 2011' as [FYYearLabel],'3' as [FYQuarter],'Qtr - 3' as [FYQuarterLabel],'January' as [FYMonthLabel],'30' as [FYWeek],'Wk - 30' as [FYWeekLabel],'Friday' as [Day],'2011' as [CalendarYear],'1' as [CalendarMonth],'6' as [CalendarDay],Null as [Entity] union all</v>
      </c>
    </row>
    <row r="580" spans="1:20" x14ac:dyDescent="0.3">
      <c r="A580">
        <f>IF($D$5-($D$5-(MAX($A$10:A579)+1))&lt;=$D$5,$D$5-($D$5-(MAX($A$10:A579)+1)),"")</f>
        <v>570</v>
      </c>
      <c r="B580" s="1">
        <f t="shared" si="175"/>
        <v>40565</v>
      </c>
      <c r="C580" s="1" t="str">
        <f t="shared" si="176"/>
        <v>20110122</v>
      </c>
      <c r="D580">
        <f t="shared" si="169"/>
        <v>201107</v>
      </c>
      <c r="E580">
        <f t="shared" si="170"/>
        <v>7</v>
      </c>
      <c r="F580" s="5">
        <f t="shared" si="171"/>
        <v>40544</v>
      </c>
      <c r="G580" s="5">
        <f t="shared" si="174"/>
        <v>40574</v>
      </c>
      <c r="H580" t="str">
        <f t="shared" si="177"/>
        <v>2011</v>
      </c>
      <c r="I580" t="str">
        <f t="shared" si="178"/>
        <v>Yr - 2011</v>
      </c>
      <c r="J580">
        <f t="shared" si="186"/>
        <v>3</v>
      </c>
      <c r="K580" t="str">
        <f t="shared" si="179"/>
        <v>Qtr - 3</v>
      </c>
      <c r="L580" t="str">
        <f t="shared" si="180"/>
        <v>January</v>
      </c>
      <c r="M580">
        <f t="shared" si="172"/>
        <v>30</v>
      </c>
      <c r="N580" t="str">
        <f t="shared" si="181"/>
        <v>Wk - 30</v>
      </c>
      <c r="O580" t="str">
        <f t="shared" si="173"/>
        <v>Saturday</v>
      </c>
      <c r="P580" t="str">
        <f t="shared" si="182"/>
        <v>2011</v>
      </c>
      <c r="Q580">
        <f t="shared" si="183"/>
        <v>1</v>
      </c>
      <c r="R580">
        <f t="shared" si="184"/>
        <v>7</v>
      </c>
      <c r="T580" t="str">
        <f t="shared" si="185"/>
        <v>select '20110122' as [MemberId],'201107' as [FYPeriod],'7' as [FYPeriodInYear],'2011-01-01' as [PeriodStart],'2011-01-31' as [PeriodEnd],'2011' as [FYYear],'Yr - 2011' as [FYYearLabel],'3' as [FYQuarter],'Qtr - 3' as [FYQuarterLabel],'January' as [FYMonthLabel],'30' as [FYWeek],'Wk - 30' as [FYWeekLabel],'Saturday' as [Day],'2011' as [CalendarYear],'1' as [CalendarMonth],'7' as [CalendarDay],Null as [Entity] union all</v>
      </c>
    </row>
    <row r="581" spans="1:20" x14ac:dyDescent="0.3">
      <c r="A581">
        <f>IF($D$5-($D$5-(MAX($A$10:A580)+1))&lt;=$D$5,$D$5-($D$5-(MAX($A$10:A580)+1)),"")</f>
        <v>571</v>
      </c>
      <c r="B581" s="1">
        <f t="shared" si="175"/>
        <v>40566</v>
      </c>
      <c r="C581" s="1" t="str">
        <f t="shared" si="176"/>
        <v>20110123</v>
      </c>
      <c r="D581">
        <f t="shared" si="169"/>
        <v>201107</v>
      </c>
      <c r="E581">
        <f t="shared" si="170"/>
        <v>7</v>
      </c>
      <c r="F581" s="5">
        <f t="shared" si="171"/>
        <v>40544</v>
      </c>
      <c r="G581" s="5">
        <f t="shared" si="174"/>
        <v>40574</v>
      </c>
      <c r="H581" t="str">
        <f t="shared" si="177"/>
        <v>2011</v>
      </c>
      <c r="I581" t="str">
        <f t="shared" si="178"/>
        <v>Yr - 2011</v>
      </c>
      <c r="J581">
        <f t="shared" si="186"/>
        <v>3</v>
      </c>
      <c r="K581" t="str">
        <f t="shared" si="179"/>
        <v>Qtr - 3</v>
      </c>
      <c r="L581" t="str">
        <f t="shared" si="180"/>
        <v>January</v>
      </c>
      <c r="M581">
        <f t="shared" si="172"/>
        <v>30</v>
      </c>
      <c r="N581" t="str">
        <f t="shared" si="181"/>
        <v>Wk - 30</v>
      </c>
      <c r="O581" t="str">
        <f t="shared" si="173"/>
        <v>Sunday</v>
      </c>
      <c r="P581" t="str">
        <f t="shared" si="182"/>
        <v>2011</v>
      </c>
      <c r="Q581">
        <f t="shared" si="183"/>
        <v>1</v>
      </c>
      <c r="R581">
        <f t="shared" si="184"/>
        <v>1</v>
      </c>
      <c r="T581" t="str">
        <f t="shared" si="185"/>
        <v>select '20110123' as [MemberId],'201107' as [FYPeriod],'7' as [FYPeriodInYear],'2011-01-01' as [PeriodStart],'2011-01-31' as [PeriodEnd],'2011' as [FYYear],'Yr - 2011' as [FYYearLabel],'3' as [FYQuarter],'Qtr - 3' as [FYQuarterLabel],'January' as [FYMonthLabel],'30' as [FYWeek],'Wk - 30' as [FYWeekLabel],'Sunday' as [Day],'2011' as [CalendarYear],'1' as [CalendarMonth],'1' as [CalendarDay],Null as [Entity] union all</v>
      </c>
    </row>
    <row r="582" spans="1:20" x14ac:dyDescent="0.3">
      <c r="A582">
        <f>IF($D$5-($D$5-(MAX($A$10:A581)+1))&lt;=$D$5,$D$5-($D$5-(MAX($A$10:A581)+1)),"")</f>
        <v>572</v>
      </c>
      <c r="B582" s="1">
        <f t="shared" si="175"/>
        <v>40567</v>
      </c>
      <c r="C582" s="1" t="str">
        <f t="shared" si="176"/>
        <v>20110124</v>
      </c>
      <c r="D582">
        <f t="shared" si="169"/>
        <v>201107</v>
      </c>
      <c r="E582">
        <f t="shared" si="170"/>
        <v>7</v>
      </c>
      <c r="F582" s="5">
        <f t="shared" si="171"/>
        <v>40544</v>
      </c>
      <c r="G582" s="5">
        <f t="shared" si="174"/>
        <v>40574</v>
      </c>
      <c r="H582" t="str">
        <f t="shared" si="177"/>
        <v>2011</v>
      </c>
      <c r="I582" t="str">
        <f t="shared" si="178"/>
        <v>Yr - 2011</v>
      </c>
      <c r="J582">
        <f t="shared" si="186"/>
        <v>3</v>
      </c>
      <c r="K582" t="str">
        <f t="shared" si="179"/>
        <v>Qtr - 3</v>
      </c>
      <c r="L582" t="str">
        <f t="shared" si="180"/>
        <v>January</v>
      </c>
      <c r="M582">
        <f t="shared" si="172"/>
        <v>30</v>
      </c>
      <c r="N582" t="str">
        <f t="shared" si="181"/>
        <v>Wk - 30</v>
      </c>
      <c r="O582" t="str">
        <f t="shared" si="173"/>
        <v>Monday</v>
      </c>
      <c r="P582" t="str">
        <f t="shared" si="182"/>
        <v>2011</v>
      </c>
      <c r="Q582">
        <f t="shared" si="183"/>
        <v>1</v>
      </c>
      <c r="R582">
        <f t="shared" si="184"/>
        <v>2</v>
      </c>
      <c r="T582" t="str">
        <f t="shared" si="185"/>
        <v>select '20110124' as [MemberId],'201107' as [FYPeriod],'7' as [FYPeriodInYear],'2011-01-01' as [PeriodStart],'2011-01-31' as [PeriodEnd],'2011' as [FYYear],'Yr - 2011' as [FYYearLabel],'3' as [FYQuarter],'Qtr - 3' as [FYQuarterLabel],'January' as [FYMonthLabel],'30' as [FYWeek],'Wk - 30' as [FYWeekLabel],'Monday' as [Day],'2011' as [CalendarYear],'1' as [CalendarMonth],'2' as [CalendarDay],Null as [Entity] union all</v>
      </c>
    </row>
    <row r="583" spans="1:20" x14ac:dyDescent="0.3">
      <c r="A583">
        <f>IF($D$5-($D$5-(MAX($A$10:A582)+1))&lt;=$D$5,$D$5-($D$5-(MAX($A$10:A582)+1)),"")</f>
        <v>573</v>
      </c>
      <c r="B583" s="1">
        <f t="shared" si="175"/>
        <v>40568</v>
      </c>
      <c r="C583" s="1" t="str">
        <f t="shared" si="176"/>
        <v>20110125</v>
      </c>
      <c r="D583">
        <f t="shared" si="169"/>
        <v>201107</v>
      </c>
      <c r="E583">
        <f t="shared" si="170"/>
        <v>7</v>
      </c>
      <c r="F583" s="5">
        <f t="shared" si="171"/>
        <v>40544</v>
      </c>
      <c r="G583" s="5">
        <f t="shared" si="174"/>
        <v>40574</v>
      </c>
      <c r="H583" t="str">
        <f t="shared" si="177"/>
        <v>2011</v>
      </c>
      <c r="I583" t="str">
        <f t="shared" si="178"/>
        <v>Yr - 2011</v>
      </c>
      <c r="J583">
        <f t="shared" si="186"/>
        <v>3</v>
      </c>
      <c r="K583" t="str">
        <f t="shared" si="179"/>
        <v>Qtr - 3</v>
      </c>
      <c r="L583" t="str">
        <f t="shared" si="180"/>
        <v>January</v>
      </c>
      <c r="M583">
        <f t="shared" si="172"/>
        <v>30</v>
      </c>
      <c r="N583" t="str">
        <f t="shared" si="181"/>
        <v>Wk - 30</v>
      </c>
      <c r="O583" t="str">
        <f t="shared" si="173"/>
        <v>Tuesday</v>
      </c>
      <c r="P583" t="str">
        <f t="shared" si="182"/>
        <v>2011</v>
      </c>
      <c r="Q583">
        <f t="shared" si="183"/>
        <v>1</v>
      </c>
      <c r="R583">
        <f t="shared" si="184"/>
        <v>3</v>
      </c>
      <c r="T583" t="str">
        <f t="shared" si="185"/>
        <v>select '20110125' as [MemberId],'201107' as [FYPeriod],'7' as [FYPeriodInYear],'2011-01-01' as [PeriodStart],'2011-01-31' as [PeriodEnd],'2011' as [FYYear],'Yr - 2011' as [FYYearLabel],'3' as [FYQuarter],'Qtr - 3' as [FYQuarterLabel],'January' as [FYMonthLabel],'30' as [FYWeek],'Wk - 30' as [FYWeekLabel],'Tuesday' as [Day],'2011' as [CalendarYear],'1' as [CalendarMonth],'3' as [CalendarDay],Null as [Entity] union all</v>
      </c>
    </row>
    <row r="584" spans="1:20" x14ac:dyDescent="0.3">
      <c r="A584">
        <f>IF($D$5-($D$5-(MAX($A$10:A583)+1))&lt;=$D$5,$D$5-($D$5-(MAX($A$10:A583)+1)),"")</f>
        <v>574</v>
      </c>
      <c r="B584" s="1">
        <f t="shared" si="175"/>
        <v>40569</v>
      </c>
      <c r="C584" s="1" t="str">
        <f t="shared" si="176"/>
        <v>20110126</v>
      </c>
      <c r="D584">
        <f t="shared" si="169"/>
        <v>201107</v>
      </c>
      <c r="E584">
        <f t="shared" si="170"/>
        <v>7</v>
      </c>
      <c r="F584" s="5">
        <f t="shared" si="171"/>
        <v>40544</v>
      </c>
      <c r="G584" s="5">
        <f t="shared" si="174"/>
        <v>40574</v>
      </c>
      <c r="H584" t="str">
        <f t="shared" si="177"/>
        <v>2011</v>
      </c>
      <c r="I584" t="str">
        <f t="shared" si="178"/>
        <v>Yr - 2011</v>
      </c>
      <c r="J584">
        <f t="shared" si="186"/>
        <v>3</v>
      </c>
      <c r="K584" t="str">
        <f t="shared" si="179"/>
        <v>Qtr - 3</v>
      </c>
      <c r="L584" t="str">
        <f t="shared" si="180"/>
        <v>January</v>
      </c>
      <c r="M584">
        <f t="shared" si="172"/>
        <v>31</v>
      </c>
      <c r="N584" t="str">
        <f t="shared" si="181"/>
        <v>Wk - 31</v>
      </c>
      <c r="O584" t="str">
        <f t="shared" si="173"/>
        <v>Wednesday</v>
      </c>
      <c r="P584" t="str">
        <f t="shared" si="182"/>
        <v>2011</v>
      </c>
      <c r="Q584">
        <f t="shared" si="183"/>
        <v>1</v>
      </c>
      <c r="R584">
        <f t="shared" si="184"/>
        <v>4</v>
      </c>
      <c r="T584" t="str">
        <f t="shared" si="185"/>
        <v>select '20110126' as [MemberId],'201107' as [FYPeriod],'7' as [FYPeriodInYear],'2011-01-01' as [PeriodStart],'2011-01-31' as [PeriodEnd],'2011' as [FYYear],'Yr - 2011' as [FYYearLabel],'3' as [FYQuarter],'Qtr - 3' as [FYQuarterLabel],'January' as [FYMonthLabel],'31' as [FYWeek],'Wk - 31' as [FYWeekLabel],'Wednesday' as [Day],'2011' as [CalendarYear],'1' as [CalendarMonth],'4' as [CalendarDay],Null as [Entity] union all</v>
      </c>
    </row>
    <row r="585" spans="1:20" x14ac:dyDescent="0.3">
      <c r="A585">
        <f>IF($D$5-($D$5-(MAX($A$10:A584)+1))&lt;=$D$5,$D$5-($D$5-(MAX($A$10:A584)+1)),"")</f>
        <v>575</v>
      </c>
      <c r="B585" s="1">
        <f t="shared" si="175"/>
        <v>40570</v>
      </c>
      <c r="C585" s="1" t="str">
        <f t="shared" si="176"/>
        <v>20110127</v>
      </c>
      <c r="D585">
        <f t="shared" si="169"/>
        <v>201107</v>
      </c>
      <c r="E585">
        <f t="shared" si="170"/>
        <v>7</v>
      </c>
      <c r="F585" s="5">
        <f t="shared" si="171"/>
        <v>40544</v>
      </c>
      <c r="G585" s="5">
        <f t="shared" si="174"/>
        <v>40574</v>
      </c>
      <c r="H585" t="str">
        <f t="shared" si="177"/>
        <v>2011</v>
      </c>
      <c r="I585" t="str">
        <f t="shared" si="178"/>
        <v>Yr - 2011</v>
      </c>
      <c r="J585">
        <f t="shared" si="186"/>
        <v>3</v>
      </c>
      <c r="K585" t="str">
        <f t="shared" si="179"/>
        <v>Qtr - 3</v>
      </c>
      <c r="L585" t="str">
        <f t="shared" si="180"/>
        <v>January</v>
      </c>
      <c r="M585">
        <f t="shared" si="172"/>
        <v>31</v>
      </c>
      <c r="N585" t="str">
        <f t="shared" si="181"/>
        <v>Wk - 31</v>
      </c>
      <c r="O585" t="str">
        <f t="shared" si="173"/>
        <v>Thursday</v>
      </c>
      <c r="P585" t="str">
        <f t="shared" si="182"/>
        <v>2011</v>
      </c>
      <c r="Q585">
        <f t="shared" si="183"/>
        <v>1</v>
      </c>
      <c r="R585">
        <f t="shared" si="184"/>
        <v>5</v>
      </c>
      <c r="T585" t="str">
        <f t="shared" si="185"/>
        <v>select '20110127' as [MemberId],'201107' as [FYPeriod],'7' as [FYPeriodInYear],'2011-01-01' as [PeriodStart],'2011-01-31' as [PeriodEnd],'2011' as [FYYear],'Yr - 2011' as [FYYearLabel],'3' as [FYQuarter],'Qtr - 3' as [FYQuarterLabel],'January' as [FYMonthLabel],'31' as [FYWeek],'Wk - 31' as [FYWeekLabel],'Thursday' as [Day],'2011' as [CalendarYear],'1' as [CalendarMonth],'5' as [CalendarDay],Null as [Entity] union all</v>
      </c>
    </row>
    <row r="586" spans="1:20" x14ac:dyDescent="0.3">
      <c r="A586">
        <f>IF($D$5-($D$5-(MAX($A$10:A585)+1))&lt;=$D$5,$D$5-($D$5-(MAX($A$10:A585)+1)),"")</f>
        <v>576</v>
      </c>
      <c r="B586" s="1">
        <f t="shared" si="175"/>
        <v>40571</v>
      </c>
      <c r="C586" s="1" t="str">
        <f t="shared" si="176"/>
        <v>20110128</v>
      </c>
      <c r="D586">
        <f t="shared" si="169"/>
        <v>201107</v>
      </c>
      <c r="E586">
        <f t="shared" si="170"/>
        <v>7</v>
      </c>
      <c r="F586" s="5">
        <f t="shared" si="171"/>
        <v>40544</v>
      </c>
      <c r="G586" s="5">
        <f t="shared" si="174"/>
        <v>40574</v>
      </c>
      <c r="H586" t="str">
        <f t="shared" si="177"/>
        <v>2011</v>
      </c>
      <c r="I586" t="str">
        <f t="shared" si="178"/>
        <v>Yr - 2011</v>
      </c>
      <c r="J586">
        <f t="shared" si="186"/>
        <v>3</v>
      </c>
      <c r="K586" t="str">
        <f t="shared" si="179"/>
        <v>Qtr - 3</v>
      </c>
      <c r="L586" t="str">
        <f t="shared" si="180"/>
        <v>January</v>
      </c>
      <c r="M586">
        <f t="shared" si="172"/>
        <v>31</v>
      </c>
      <c r="N586" t="str">
        <f t="shared" si="181"/>
        <v>Wk - 31</v>
      </c>
      <c r="O586" t="str">
        <f t="shared" si="173"/>
        <v>Friday</v>
      </c>
      <c r="P586" t="str">
        <f t="shared" si="182"/>
        <v>2011</v>
      </c>
      <c r="Q586">
        <f t="shared" si="183"/>
        <v>1</v>
      </c>
      <c r="R586">
        <f t="shared" si="184"/>
        <v>6</v>
      </c>
      <c r="T586" t="str">
        <f t="shared" si="185"/>
        <v>select '20110128' as [MemberId],'201107' as [FYPeriod],'7' as [FYPeriodInYear],'2011-01-01' as [PeriodStart],'2011-01-31' as [PeriodEnd],'2011' as [FYYear],'Yr - 2011' as [FYYearLabel],'3' as [FYQuarter],'Qtr - 3' as [FYQuarterLabel],'January' as [FYMonthLabel],'31' as [FYWeek],'Wk - 31' as [FYWeekLabel],'Friday' as [Day],'2011' as [CalendarYear],'1' as [CalendarMonth],'6' as [CalendarDay],Null as [Entity] union all</v>
      </c>
    </row>
    <row r="587" spans="1:20" x14ac:dyDescent="0.3">
      <c r="A587">
        <f>IF($D$5-($D$5-(MAX($A$10:A586)+1))&lt;=$D$5,$D$5-($D$5-(MAX($A$10:A586)+1)),"")</f>
        <v>577</v>
      </c>
      <c r="B587" s="1">
        <f t="shared" si="175"/>
        <v>40572</v>
      </c>
      <c r="C587" s="1" t="str">
        <f t="shared" si="176"/>
        <v>20110129</v>
      </c>
      <c r="D587">
        <f t="shared" si="169"/>
        <v>201107</v>
      </c>
      <c r="E587">
        <f t="shared" si="170"/>
        <v>7</v>
      </c>
      <c r="F587" s="5">
        <f t="shared" si="171"/>
        <v>40544</v>
      </c>
      <c r="G587" s="5">
        <f t="shared" si="174"/>
        <v>40574</v>
      </c>
      <c r="H587" t="str">
        <f t="shared" si="177"/>
        <v>2011</v>
      </c>
      <c r="I587" t="str">
        <f t="shared" si="178"/>
        <v>Yr - 2011</v>
      </c>
      <c r="J587">
        <f t="shared" si="186"/>
        <v>3</v>
      </c>
      <c r="K587" t="str">
        <f t="shared" si="179"/>
        <v>Qtr - 3</v>
      </c>
      <c r="L587" t="str">
        <f t="shared" si="180"/>
        <v>January</v>
      </c>
      <c r="M587">
        <f t="shared" si="172"/>
        <v>31</v>
      </c>
      <c r="N587" t="str">
        <f t="shared" si="181"/>
        <v>Wk - 31</v>
      </c>
      <c r="O587" t="str">
        <f t="shared" si="173"/>
        <v>Saturday</v>
      </c>
      <c r="P587" t="str">
        <f t="shared" si="182"/>
        <v>2011</v>
      </c>
      <c r="Q587">
        <f t="shared" si="183"/>
        <v>1</v>
      </c>
      <c r="R587">
        <f t="shared" si="184"/>
        <v>7</v>
      </c>
      <c r="T587" t="str">
        <f t="shared" si="185"/>
        <v>select '20110129' as [MemberId],'201107' as [FYPeriod],'7' as [FYPeriodInYear],'2011-01-01' as [PeriodStart],'2011-01-31' as [PeriodEnd],'2011' as [FYYear],'Yr - 2011' as [FYYearLabel],'3' as [FYQuarter],'Qtr - 3' as [FYQuarterLabel],'January' as [FYMonthLabel],'31' as [FYWeek],'Wk - 31' as [FYWeekLabel],'Saturday' as [Day],'2011' as [CalendarYear],'1' as [CalendarMonth],'7' as [CalendarDay],Null as [Entity] union all</v>
      </c>
    </row>
    <row r="588" spans="1:20" x14ac:dyDescent="0.3">
      <c r="A588">
        <f>IF($D$5-($D$5-(MAX($A$10:A587)+1))&lt;=$D$5,$D$5-($D$5-(MAX($A$10:A587)+1)),"")</f>
        <v>578</v>
      </c>
      <c r="B588" s="1">
        <f t="shared" si="175"/>
        <v>40573</v>
      </c>
      <c r="C588" s="1" t="str">
        <f t="shared" si="176"/>
        <v>20110130</v>
      </c>
      <c r="D588">
        <f t="shared" si="169"/>
        <v>201107</v>
      </c>
      <c r="E588">
        <f t="shared" si="170"/>
        <v>7</v>
      </c>
      <c r="F588" s="5">
        <f t="shared" si="171"/>
        <v>40544</v>
      </c>
      <c r="G588" s="5">
        <f t="shared" si="174"/>
        <v>40574</v>
      </c>
      <c r="H588" t="str">
        <f t="shared" si="177"/>
        <v>2011</v>
      </c>
      <c r="I588" t="str">
        <f t="shared" si="178"/>
        <v>Yr - 2011</v>
      </c>
      <c r="J588">
        <f t="shared" si="186"/>
        <v>3</v>
      </c>
      <c r="K588" t="str">
        <f t="shared" si="179"/>
        <v>Qtr - 3</v>
      </c>
      <c r="L588" t="str">
        <f t="shared" si="180"/>
        <v>January</v>
      </c>
      <c r="M588">
        <f t="shared" si="172"/>
        <v>31</v>
      </c>
      <c r="N588" t="str">
        <f t="shared" si="181"/>
        <v>Wk - 31</v>
      </c>
      <c r="O588" t="str">
        <f t="shared" si="173"/>
        <v>Sunday</v>
      </c>
      <c r="P588" t="str">
        <f t="shared" si="182"/>
        <v>2011</v>
      </c>
      <c r="Q588">
        <f t="shared" si="183"/>
        <v>1</v>
      </c>
      <c r="R588">
        <f t="shared" si="184"/>
        <v>1</v>
      </c>
      <c r="T588" t="str">
        <f t="shared" si="185"/>
        <v>select '20110130' as [MemberId],'201107' as [FYPeriod],'7' as [FYPeriodInYear],'2011-01-01' as [PeriodStart],'2011-01-31' as [PeriodEnd],'2011' as [FYYear],'Yr - 2011' as [FYYearLabel],'3' as [FYQuarter],'Qtr - 3' as [FYQuarterLabel],'January' as [FYMonthLabel],'31' as [FYWeek],'Wk - 31' as [FYWeekLabel],'Sunday' as [Day],'2011' as [CalendarYear],'1' as [CalendarMonth],'1' as [CalendarDay],Null as [Entity] union all</v>
      </c>
    </row>
    <row r="589" spans="1:20" x14ac:dyDescent="0.3">
      <c r="A589">
        <f>IF($D$5-($D$5-(MAX($A$10:A588)+1))&lt;=$D$5,$D$5-($D$5-(MAX($A$10:A588)+1)),"")</f>
        <v>579</v>
      </c>
      <c r="B589" s="1">
        <f t="shared" si="175"/>
        <v>40574</v>
      </c>
      <c r="C589" s="1" t="str">
        <f t="shared" si="176"/>
        <v>20110131</v>
      </c>
      <c r="D589">
        <f t="shared" ref="D589:D652" si="187">IF($A589="","",IF($G$3="Yes",LEFT($C589,6),IF($B589&lt;=$G588,$D588,IF(AND($B588=$G588,$E588&lt;$D$6),$D588+1,$D588+(101-$D$6)))))</f>
        <v>201107</v>
      </c>
      <c r="E589">
        <f t="shared" ref="E589:E652" si="188">IF($A589="","",IF($G$3="Yes",MONTH($B589),VALUE(RIGHT($D589,2))))</f>
        <v>7</v>
      </c>
      <c r="F589" s="5">
        <f t="shared" ref="F589:F652" si="189">IF($A589="","",IF($G$3="yes",EOMONTH($B589,-1)+1,IF($J$2="yes",EOMONTH($B589,-1)+1,IF($G587&lt;$B589,$B589,$F587))))</f>
        <v>40544</v>
      </c>
      <c r="G589" s="5">
        <f t="shared" si="174"/>
        <v>40574</v>
      </c>
      <c r="H589" t="str">
        <f t="shared" si="177"/>
        <v>2011</v>
      </c>
      <c r="I589" t="str">
        <f t="shared" si="178"/>
        <v>Yr - 2011</v>
      </c>
      <c r="J589">
        <f t="shared" si="186"/>
        <v>3</v>
      </c>
      <c r="K589" t="str">
        <f t="shared" si="179"/>
        <v>Qtr - 3</v>
      </c>
      <c r="L589" t="str">
        <f t="shared" si="180"/>
        <v>January</v>
      </c>
      <c r="M589">
        <f t="shared" ref="M589:M652" si="190">IF($A589="","",IF($G$3="yes",WEEKNUM($B589),IF($H589&gt;$H588,1,IF($O589&lt;&gt;$D$2,$M588,$M588+1))))</f>
        <v>31</v>
      </c>
      <c r="N589" t="str">
        <f t="shared" si="181"/>
        <v>Wk - 31</v>
      </c>
      <c r="O589" t="str">
        <f t="shared" ref="O589:O652" si="191">TEXT($B589,"Dddd")</f>
        <v>Monday</v>
      </c>
      <c r="P589" t="str">
        <f t="shared" si="182"/>
        <v>2011</v>
      </c>
      <c r="Q589">
        <f t="shared" si="183"/>
        <v>1</v>
      </c>
      <c r="R589">
        <f t="shared" si="184"/>
        <v>2</v>
      </c>
      <c r="T589" t="str">
        <f t="shared" si="185"/>
        <v>select '20110131' as [MemberId],'201107' as [FYPeriod],'7' as [FYPeriodInYear],'2011-01-01' as [PeriodStart],'2011-01-31' as [PeriodEnd],'2011' as [FYYear],'Yr - 2011' as [FYYearLabel],'3' as [FYQuarter],'Qtr - 3' as [FYQuarterLabel],'January' as [FYMonthLabel],'31' as [FYWeek],'Wk - 31' as [FYWeekLabel],'Monday' as [Day],'2011' as [CalendarYear],'1' as [CalendarMonth],'2' as [CalendarDay],Null as [Entity] union all</v>
      </c>
    </row>
    <row r="590" spans="1:20" x14ac:dyDescent="0.3">
      <c r="A590">
        <f>IF($D$5-($D$5-(MAX($A$10:A589)+1))&lt;=$D$5,$D$5-($D$5-(MAX($A$10:A589)+1)),"")</f>
        <v>580</v>
      </c>
      <c r="B590" s="1">
        <f t="shared" si="175"/>
        <v>40575</v>
      </c>
      <c r="C590" s="1" t="str">
        <f t="shared" si="176"/>
        <v>20110201</v>
      </c>
      <c r="D590">
        <f t="shared" si="187"/>
        <v>201108</v>
      </c>
      <c r="E590">
        <f t="shared" si="188"/>
        <v>8</v>
      </c>
      <c r="F590" s="5">
        <f t="shared" si="189"/>
        <v>40575</v>
      </c>
      <c r="G590" s="5">
        <f t="shared" ref="G590:G653" si="192">IF($A590="","",(IF($G$3="yes",EOMONTH($B590,0),IF($J$2="yes",EOMONTH($B590,0),IF($E590&lt;=
MOD(DATE(YEAR($B590),12,31)-DATE(YEAR($B590),1,1)+1,$D$6),$F590+ROUNDUP((DATE(YEAR($B590),12,31)-DATE(YEAR($B590),1,1)+1)/$D$6,0)-1,$F590+ROUNDDOWN((DATE(YEAR($B590),12,31)-DATE(YEAR($B590),1,1)+1)/$D$6,0)-1)))))</f>
        <v>40602</v>
      </c>
      <c r="H590" t="str">
        <f t="shared" si="177"/>
        <v>2011</v>
      </c>
      <c r="I590" t="str">
        <f t="shared" si="178"/>
        <v>Yr - 2011</v>
      </c>
      <c r="J590">
        <f t="shared" si="186"/>
        <v>3</v>
      </c>
      <c r="K590" t="str">
        <f t="shared" si="179"/>
        <v>Qtr - 3</v>
      </c>
      <c r="L590" t="str">
        <f t="shared" si="180"/>
        <v>February</v>
      </c>
      <c r="M590">
        <f t="shared" si="190"/>
        <v>31</v>
      </c>
      <c r="N590" t="str">
        <f t="shared" si="181"/>
        <v>Wk - 31</v>
      </c>
      <c r="O590" t="str">
        <f t="shared" si="191"/>
        <v>Tuesday</v>
      </c>
      <c r="P590" t="str">
        <f t="shared" si="182"/>
        <v>2011</v>
      </c>
      <c r="Q590">
        <f t="shared" si="183"/>
        <v>2</v>
      </c>
      <c r="R590">
        <f t="shared" si="184"/>
        <v>3</v>
      </c>
      <c r="T590" t="str">
        <f t="shared" si="185"/>
        <v>select '20110201' as [MemberId],'201108' as [FYPeriod],'8' as [FYPeriodInYear],'2011-02-01' as [PeriodStart],'2011-02-28' as [PeriodEnd],'2011' as [FYYear],'Yr - 2011' as [FYYearLabel],'3' as [FYQuarter],'Qtr - 3' as [FYQuarterLabel],'February' as [FYMonthLabel],'31' as [FYWeek],'Wk - 31' as [FYWeekLabel],'Tuesday' as [Day],'2011' as [CalendarYear],'2' as [CalendarMonth],'3' as [CalendarDay],Null as [Entity] union all</v>
      </c>
    </row>
    <row r="591" spans="1:20" x14ac:dyDescent="0.3">
      <c r="A591">
        <f>IF($D$5-($D$5-(MAX($A$10:A590)+1))&lt;=$D$5,$D$5-($D$5-(MAX($A$10:A590)+1)),"")</f>
        <v>581</v>
      </c>
      <c r="B591" s="1">
        <f t="shared" ref="B591:B654" si="193">IF($A591="","",$D$3+$A591)</f>
        <v>40576</v>
      </c>
      <c r="C591" s="1" t="str">
        <f t="shared" ref="C591:C654" si="194">IF($A591="","",TEXT($D$3+$A591,"yyyymmdd"))</f>
        <v>20110202</v>
      </c>
      <c r="D591">
        <f t="shared" si="187"/>
        <v>201108</v>
      </c>
      <c r="E591">
        <f t="shared" si="188"/>
        <v>8</v>
      </c>
      <c r="F591" s="5">
        <f t="shared" si="189"/>
        <v>40575</v>
      </c>
      <c r="G591" s="5">
        <f t="shared" si="192"/>
        <v>40602</v>
      </c>
      <c r="H591" t="str">
        <f t="shared" ref="H591:H654" si="195">IF($A591="","",IF($G$3="Yes",LEFT($C591,4),LEFT($D591,4)))</f>
        <v>2011</v>
      </c>
      <c r="I591" t="str">
        <f t="shared" ref="I591:I654" si="196">IF($A591="","","Yr - "&amp;H591)</f>
        <v>Yr - 2011</v>
      </c>
      <c r="J591">
        <f t="shared" si="186"/>
        <v>3</v>
      </c>
      <c r="K591" t="str">
        <f t="shared" ref="K591:K654" si="197">IF($A591="","","Qtr - "&amp;J591)</f>
        <v>Qtr - 3</v>
      </c>
      <c r="L591" t="str">
        <f t="shared" ref="L591:L654" si="198">IF($A591="","",IF($G$3="Yes",TEXT($B591,"Mmmm"),TEXT($F591,"Mmmm")))</f>
        <v>February</v>
      </c>
      <c r="M591">
        <f t="shared" si="190"/>
        <v>32</v>
      </c>
      <c r="N591" t="str">
        <f t="shared" ref="N591:N654" si="199">IF($A591="","","Wk - "&amp;M591)</f>
        <v>Wk - 32</v>
      </c>
      <c r="O591" t="str">
        <f t="shared" si="191"/>
        <v>Wednesday</v>
      </c>
      <c r="P591" t="str">
        <f t="shared" ref="P591:P654" si="200">IF($A591="","",LEFT(C591,4))</f>
        <v>2011</v>
      </c>
      <c r="Q591">
        <f t="shared" ref="Q591:Q654" si="201">IF($A591="","",MONTH($B591))</f>
        <v>2</v>
      </c>
      <c r="R591">
        <f t="shared" ref="R591:R654" si="202">IF($A591="","",WEEKDAY(B591))</f>
        <v>4</v>
      </c>
      <c r="T591" t="str">
        <f t="shared" ref="T591:T654" si="203">IF($A591="","","select '"&amp;C591&amp;"' as [MemberId],'"&amp;D591&amp;"' as [FYPeriod],'"&amp;E591&amp;"' as [FYPeriodInYear],'"&amp;TEXT(F591,"yyyy-mm-dd")&amp;"' as [PeriodStart],'"&amp;TEXT(G591,"yyyy-mm-dd")&amp;"' as [PeriodEnd],'"&amp;H591&amp;"' as [FYYear],'"&amp;I591&amp;"' as [FYYearLabel],'"&amp;J591&amp;"' as [FYQuarter],'"&amp;K591&amp;"' as [FYQuarterLabel],'"&amp;L591&amp;"' as [FYMonthLabel],'"&amp;M591&amp;"' as [FYWeek],'"&amp;N591&amp;"' as [FYWeekLabel],'"&amp;O591&amp;"' as [Day],'"&amp;P591&amp;"' as [CalendarYear],'"&amp;Q591&amp;"' as [CalendarMonth],'"&amp;R591&amp;"' as [CalendarDay],Null as [Entity]"&amp;IF(A592="",""," union all"))</f>
        <v>select '20110202' as [MemberId],'201108' as [FYPeriod],'8' as [FYPeriodInYear],'2011-02-01' as [PeriodStart],'2011-02-28' as [PeriodEnd],'2011' as [FYYear],'Yr - 2011' as [FYYearLabel],'3' as [FYQuarter],'Qtr - 3' as [FYQuarterLabel],'February' as [FYMonthLabel],'32' as [FYWeek],'Wk - 32' as [FYWeekLabel],'Wednesday' as [Day],'2011' as [CalendarYear],'2' as [CalendarMonth],'4' as [CalendarDay],Null as [Entity] union all</v>
      </c>
    </row>
    <row r="592" spans="1:20" x14ac:dyDescent="0.3">
      <c r="A592">
        <f>IF($D$5-($D$5-(MAX($A$10:A591)+1))&lt;=$D$5,$D$5-($D$5-(MAX($A$10:A591)+1)),"")</f>
        <v>582</v>
      </c>
      <c r="B592" s="1">
        <f t="shared" si="193"/>
        <v>40577</v>
      </c>
      <c r="C592" s="1" t="str">
        <f t="shared" si="194"/>
        <v>20110203</v>
      </c>
      <c r="D592">
        <f t="shared" si="187"/>
        <v>201108</v>
      </c>
      <c r="E592">
        <f t="shared" si="188"/>
        <v>8</v>
      </c>
      <c r="F592" s="5">
        <f t="shared" si="189"/>
        <v>40575</v>
      </c>
      <c r="G592" s="5">
        <f t="shared" si="192"/>
        <v>40602</v>
      </c>
      <c r="H592" t="str">
        <f t="shared" si="195"/>
        <v>2011</v>
      </c>
      <c r="I592" t="str">
        <f t="shared" si="196"/>
        <v>Yr - 2011</v>
      </c>
      <c r="J592">
        <f t="shared" si="186"/>
        <v>3</v>
      </c>
      <c r="K592" t="str">
        <f t="shared" si="197"/>
        <v>Qtr - 3</v>
      </c>
      <c r="L592" t="str">
        <f t="shared" si="198"/>
        <v>February</v>
      </c>
      <c r="M592">
        <f t="shared" si="190"/>
        <v>32</v>
      </c>
      <c r="N592" t="str">
        <f t="shared" si="199"/>
        <v>Wk - 32</v>
      </c>
      <c r="O592" t="str">
        <f t="shared" si="191"/>
        <v>Thursday</v>
      </c>
      <c r="P592" t="str">
        <f t="shared" si="200"/>
        <v>2011</v>
      </c>
      <c r="Q592">
        <f t="shared" si="201"/>
        <v>2</v>
      </c>
      <c r="R592">
        <f t="shared" si="202"/>
        <v>5</v>
      </c>
      <c r="T592" t="str">
        <f t="shared" si="203"/>
        <v>select '20110203' as [MemberId],'201108' as [FYPeriod],'8' as [FYPeriodInYear],'2011-02-01' as [PeriodStart],'2011-02-28' as [PeriodEnd],'2011' as [FYYear],'Yr - 2011' as [FYYearLabel],'3' as [FYQuarter],'Qtr - 3' as [FYQuarterLabel],'February' as [FYMonthLabel],'32' as [FYWeek],'Wk - 32' as [FYWeekLabel],'Thursday' as [Day],'2011' as [CalendarYear],'2' as [CalendarMonth],'5' as [CalendarDay],Null as [Entity] union all</v>
      </c>
    </row>
    <row r="593" spans="1:20" x14ac:dyDescent="0.3">
      <c r="A593">
        <f>IF($D$5-($D$5-(MAX($A$10:A592)+1))&lt;=$D$5,$D$5-($D$5-(MAX($A$10:A592)+1)),"")</f>
        <v>583</v>
      </c>
      <c r="B593" s="1">
        <f t="shared" si="193"/>
        <v>40578</v>
      </c>
      <c r="C593" s="1" t="str">
        <f t="shared" si="194"/>
        <v>20110204</v>
      </c>
      <c r="D593">
        <f t="shared" si="187"/>
        <v>201108</v>
      </c>
      <c r="E593">
        <f t="shared" si="188"/>
        <v>8</v>
      </c>
      <c r="F593" s="5">
        <f t="shared" si="189"/>
        <v>40575</v>
      </c>
      <c r="G593" s="5">
        <f t="shared" si="192"/>
        <v>40602</v>
      </c>
      <c r="H593" t="str">
        <f t="shared" si="195"/>
        <v>2011</v>
      </c>
      <c r="I593" t="str">
        <f t="shared" si="196"/>
        <v>Yr - 2011</v>
      </c>
      <c r="J593">
        <f t="shared" si="186"/>
        <v>3</v>
      </c>
      <c r="K593" t="str">
        <f t="shared" si="197"/>
        <v>Qtr - 3</v>
      </c>
      <c r="L593" t="str">
        <f t="shared" si="198"/>
        <v>February</v>
      </c>
      <c r="M593">
        <f t="shared" si="190"/>
        <v>32</v>
      </c>
      <c r="N593" t="str">
        <f t="shared" si="199"/>
        <v>Wk - 32</v>
      </c>
      <c r="O593" t="str">
        <f t="shared" si="191"/>
        <v>Friday</v>
      </c>
      <c r="P593" t="str">
        <f t="shared" si="200"/>
        <v>2011</v>
      </c>
      <c r="Q593">
        <f t="shared" si="201"/>
        <v>2</v>
      </c>
      <c r="R593">
        <f t="shared" si="202"/>
        <v>6</v>
      </c>
      <c r="T593" t="str">
        <f t="shared" si="203"/>
        <v>select '20110204' as [MemberId],'201108' as [FYPeriod],'8' as [FYPeriodInYear],'2011-02-01' as [PeriodStart],'2011-02-28' as [PeriodEnd],'2011' as [FYYear],'Yr - 2011' as [FYYearLabel],'3' as [FYQuarter],'Qtr - 3' as [FYQuarterLabel],'February' as [FYMonthLabel],'32' as [FYWeek],'Wk - 32' as [FYWeekLabel],'Friday' as [Day],'2011' as [CalendarYear],'2' as [CalendarMonth],'6' as [CalendarDay],Null as [Entity] union all</v>
      </c>
    </row>
    <row r="594" spans="1:20" x14ac:dyDescent="0.3">
      <c r="A594">
        <f>IF($D$5-($D$5-(MAX($A$10:A593)+1))&lt;=$D$5,$D$5-($D$5-(MAX($A$10:A593)+1)),"")</f>
        <v>584</v>
      </c>
      <c r="B594" s="1">
        <f t="shared" si="193"/>
        <v>40579</v>
      </c>
      <c r="C594" s="1" t="str">
        <f t="shared" si="194"/>
        <v>20110205</v>
      </c>
      <c r="D594">
        <f t="shared" si="187"/>
        <v>201108</v>
      </c>
      <c r="E594">
        <f t="shared" si="188"/>
        <v>8</v>
      </c>
      <c r="F594" s="5">
        <f t="shared" si="189"/>
        <v>40575</v>
      </c>
      <c r="G594" s="5">
        <f t="shared" si="192"/>
        <v>40602</v>
      </c>
      <c r="H594" t="str">
        <f t="shared" si="195"/>
        <v>2011</v>
      </c>
      <c r="I594" t="str">
        <f t="shared" si="196"/>
        <v>Yr - 2011</v>
      </c>
      <c r="J594">
        <f t="shared" si="186"/>
        <v>3</v>
      </c>
      <c r="K594" t="str">
        <f t="shared" si="197"/>
        <v>Qtr - 3</v>
      </c>
      <c r="L594" t="str">
        <f t="shared" si="198"/>
        <v>February</v>
      </c>
      <c r="M594">
        <f t="shared" si="190"/>
        <v>32</v>
      </c>
      <c r="N594" t="str">
        <f t="shared" si="199"/>
        <v>Wk - 32</v>
      </c>
      <c r="O594" t="str">
        <f t="shared" si="191"/>
        <v>Saturday</v>
      </c>
      <c r="P594" t="str">
        <f t="shared" si="200"/>
        <v>2011</v>
      </c>
      <c r="Q594">
        <f t="shared" si="201"/>
        <v>2</v>
      </c>
      <c r="R594">
        <f t="shared" si="202"/>
        <v>7</v>
      </c>
      <c r="T594" t="str">
        <f t="shared" si="203"/>
        <v>select '20110205' as [MemberId],'201108' as [FYPeriod],'8' as [FYPeriodInYear],'2011-02-01' as [PeriodStart],'2011-02-28' as [PeriodEnd],'2011' as [FYYear],'Yr - 2011' as [FYYearLabel],'3' as [FYQuarter],'Qtr - 3' as [FYQuarterLabel],'February' as [FYMonthLabel],'32' as [FYWeek],'Wk - 32' as [FYWeekLabel],'Saturday' as [Day],'2011' as [CalendarYear],'2' as [CalendarMonth],'7' as [CalendarDay],Null as [Entity] union all</v>
      </c>
    </row>
    <row r="595" spans="1:20" x14ac:dyDescent="0.3">
      <c r="A595">
        <f>IF($D$5-($D$5-(MAX($A$10:A594)+1))&lt;=$D$5,$D$5-($D$5-(MAX($A$10:A594)+1)),"")</f>
        <v>585</v>
      </c>
      <c r="B595" s="1">
        <f t="shared" si="193"/>
        <v>40580</v>
      </c>
      <c r="C595" s="1" t="str">
        <f t="shared" si="194"/>
        <v>20110206</v>
      </c>
      <c r="D595">
        <f t="shared" si="187"/>
        <v>201108</v>
      </c>
      <c r="E595">
        <f t="shared" si="188"/>
        <v>8</v>
      </c>
      <c r="F595" s="5">
        <f t="shared" si="189"/>
        <v>40575</v>
      </c>
      <c r="G595" s="5">
        <f t="shared" si="192"/>
        <v>40602</v>
      </c>
      <c r="H595" t="str">
        <f t="shared" si="195"/>
        <v>2011</v>
      </c>
      <c r="I595" t="str">
        <f t="shared" si="196"/>
        <v>Yr - 2011</v>
      </c>
      <c r="J595">
        <f t="shared" si="186"/>
        <v>3</v>
      </c>
      <c r="K595" t="str">
        <f t="shared" si="197"/>
        <v>Qtr - 3</v>
      </c>
      <c r="L595" t="str">
        <f t="shared" si="198"/>
        <v>February</v>
      </c>
      <c r="M595">
        <f t="shared" si="190"/>
        <v>32</v>
      </c>
      <c r="N595" t="str">
        <f t="shared" si="199"/>
        <v>Wk - 32</v>
      </c>
      <c r="O595" t="str">
        <f t="shared" si="191"/>
        <v>Sunday</v>
      </c>
      <c r="P595" t="str">
        <f t="shared" si="200"/>
        <v>2011</v>
      </c>
      <c r="Q595">
        <f t="shared" si="201"/>
        <v>2</v>
      </c>
      <c r="R595">
        <f t="shared" si="202"/>
        <v>1</v>
      </c>
      <c r="T595" t="str">
        <f t="shared" si="203"/>
        <v>select '20110206' as [MemberId],'201108' as [FYPeriod],'8' as [FYPeriodInYear],'2011-02-01' as [PeriodStart],'2011-02-28' as [PeriodEnd],'2011' as [FYYear],'Yr - 2011' as [FYYearLabel],'3' as [FYQuarter],'Qtr - 3' as [FYQuarterLabel],'February' as [FYMonthLabel],'32' as [FYWeek],'Wk - 32' as [FYWeekLabel],'Sunday' as [Day],'2011' as [CalendarYear],'2' as [CalendarMonth],'1' as [CalendarDay],Null as [Entity] union all</v>
      </c>
    </row>
    <row r="596" spans="1:20" x14ac:dyDescent="0.3">
      <c r="A596">
        <f>IF($D$5-($D$5-(MAX($A$10:A595)+1))&lt;=$D$5,$D$5-($D$5-(MAX($A$10:A595)+1)),"")</f>
        <v>586</v>
      </c>
      <c r="B596" s="1">
        <f t="shared" si="193"/>
        <v>40581</v>
      </c>
      <c r="C596" s="1" t="str">
        <f t="shared" si="194"/>
        <v>20110207</v>
      </c>
      <c r="D596">
        <f t="shared" si="187"/>
        <v>201108</v>
      </c>
      <c r="E596">
        <f t="shared" si="188"/>
        <v>8</v>
      </c>
      <c r="F596" s="5">
        <f t="shared" si="189"/>
        <v>40575</v>
      </c>
      <c r="G596" s="5">
        <f t="shared" si="192"/>
        <v>40602</v>
      </c>
      <c r="H596" t="str">
        <f t="shared" si="195"/>
        <v>2011</v>
      </c>
      <c r="I596" t="str">
        <f t="shared" si="196"/>
        <v>Yr - 2011</v>
      </c>
      <c r="J596">
        <f t="shared" si="186"/>
        <v>3</v>
      </c>
      <c r="K596" t="str">
        <f t="shared" si="197"/>
        <v>Qtr - 3</v>
      </c>
      <c r="L596" t="str">
        <f t="shared" si="198"/>
        <v>February</v>
      </c>
      <c r="M596">
        <f t="shared" si="190"/>
        <v>32</v>
      </c>
      <c r="N596" t="str">
        <f t="shared" si="199"/>
        <v>Wk - 32</v>
      </c>
      <c r="O596" t="str">
        <f t="shared" si="191"/>
        <v>Monday</v>
      </c>
      <c r="P596" t="str">
        <f t="shared" si="200"/>
        <v>2011</v>
      </c>
      <c r="Q596">
        <f t="shared" si="201"/>
        <v>2</v>
      </c>
      <c r="R596">
        <f t="shared" si="202"/>
        <v>2</v>
      </c>
      <c r="T596" t="str">
        <f t="shared" si="203"/>
        <v>select '20110207' as [MemberId],'201108' as [FYPeriod],'8' as [FYPeriodInYear],'2011-02-01' as [PeriodStart],'2011-02-28' as [PeriodEnd],'2011' as [FYYear],'Yr - 2011' as [FYYearLabel],'3' as [FYQuarter],'Qtr - 3' as [FYQuarterLabel],'February' as [FYMonthLabel],'32' as [FYWeek],'Wk - 32' as [FYWeekLabel],'Monday' as [Day],'2011' as [CalendarYear],'2' as [CalendarMonth],'2' as [CalendarDay],Null as [Entity] union all</v>
      </c>
    </row>
    <row r="597" spans="1:20" x14ac:dyDescent="0.3">
      <c r="A597">
        <f>IF($D$5-($D$5-(MAX($A$10:A596)+1))&lt;=$D$5,$D$5-($D$5-(MAX($A$10:A596)+1)),"")</f>
        <v>587</v>
      </c>
      <c r="B597" s="1">
        <f t="shared" si="193"/>
        <v>40582</v>
      </c>
      <c r="C597" s="1" t="str">
        <f t="shared" si="194"/>
        <v>20110208</v>
      </c>
      <c r="D597">
        <f t="shared" si="187"/>
        <v>201108</v>
      </c>
      <c r="E597">
        <f t="shared" si="188"/>
        <v>8</v>
      </c>
      <c r="F597" s="5">
        <f t="shared" si="189"/>
        <v>40575</v>
      </c>
      <c r="G597" s="5">
        <f t="shared" si="192"/>
        <v>40602</v>
      </c>
      <c r="H597" t="str">
        <f t="shared" si="195"/>
        <v>2011</v>
      </c>
      <c r="I597" t="str">
        <f t="shared" si="196"/>
        <v>Yr - 2011</v>
      </c>
      <c r="J597">
        <f t="shared" si="186"/>
        <v>3</v>
      </c>
      <c r="K597" t="str">
        <f t="shared" si="197"/>
        <v>Qtr - 3</v>
      </c>
      <c r="L597" t="str">
        <f t="shared" si="198"/>
        <v>February</v>
      </c>
      <c r="M597">
        <f t="shared" si="190"/>
        <v>32</v>
      </c>
      <c r="N597" t="str">
        <f t="shared" si="199"/>
        <v>Wk - 32</v>
      </c>
      <c r="O597" t="str">
        <f t="shared" si="191"/>
        <v>Tuesday</v>
      </c>
      <c r="P597" t="str">
        <f t="shared" si="200"/>
        <v>2011</v>
      </c>
      <c r="Q597">
        <f t="shared" si="201"/>
        <v>2</v>
      </c>
      <c r="R597">
        <f t="shared" si="202"/>
        <v>3</v>
      </c>
      <c r="T597" t="str">
        <f t="shared" si="203"/>
        <v>select '20110208' as [MemberId],'201108' as [FYPeriod],'8' as [FYPeriodInYear],'2011-02-01' as [PeriodStart],'2011-02-28' as [PeriodEnd],'2011' as [FYYear],'Yr - 2011' as [FYYearLabel],'3' as [FYQuarter],'Qtr - 3' as [FYQuarterLabel],'February' as [FYMonthLabel],'32' as [FYWeek],'Wk - 32' as [FYWeekLabel],'Tuesday' as [Day],'2011' as [CalendarYear],'2' as [CalendarMonth],'3' as [CalendarDay],Null as [Entity] union all</v>
      </c>
    </row>
    <row r="598" spans="1:20" x14ac:dyDescent="0.3">
      <c r="A598">
        <f>IF($D$5-($D$5-(MAX($A$10:A597)+1))&lt;=$D$5,$D$5-($D$5-(MAX($A$10:A597)+1)),"")</f>
        <v>588</v>
      </c>
      <c r="B598" s="1">
        <f t="shared" si="193"/>
        <v>40583</v>
      </c>
      <c r="C598" s="1" t="str">
        <f t="shared" si="194"/>
        <v>20110209</v>
      </c>
      <c r="D598">
        <f t="shared" si="187"/>
        <v>201108</v>
      </c>
      <c r="E598">
        <f t="shared" si="188"/>
        <v>8</v>
      </c>
      <c r="F598" s="5">
        <f t="shared" si="189"/>
        <v>40575</v>
      </c>
      <c r="G598" s="5">
        <f t="shared" si="192"/>
        <v>40602</v>
      </c>
      <c r="H598" t="str">
        <f t="shared" si="195"/>
        <v>2011</v>
      </c>
      <c r="I598" t="str">
        <f t="shared" si="196"/>
        <v>Yr - 2011</v>
      </c>
      <c r="J598">
        <f t="shared" si="186"/>
        <v>3</v>
      </c>
      <c r="K598" t="str">
        <f t="shared" si="197"/>
        <v>Qtr - 3</v>
      </c>
      <c r="L598" t="str">
        <f t="shared" si="198"/>
        <v>February</v>
      </c>
      <c r="M598">
        <f t="shared" si="190"/>
        <v>33</v>
      </c>
      <c r="N598" t="str">
        <f t="shared" si="199"/>
        <v>Wk - 33</v>
      </c>
      <c r="O598" t="str">
        <f t="shared" si="191"/>
        <v>Wednesday</v>
      </c>
      <c r="P598" t="str">
        <f t="shared" si="200"/>
        <v>2011</v>
      </c>
      <c r="Q598">
        <f t="shared" si="201"/>
        <v>2</v>
      </c>
      <c r="R598">
        <f t="shared" si="202"/>
        <v>4</v>
      </c>
      <c r="T598" t="str">
        <f t="shared" si="203"/>
        <v>select '20110209' as [MemberId],'201108' as [FYPeriod],'8' as [FYPeriodInYear],'2011-02-01' as [PeriodStart],'2011-02-28' as [PeriodEnd],'2011' as [FYYear],'Yr - 2011' as [FYYearLabel],'3' as [FYQuarter],'Qtr - 3' as [FYQuarterLabel],'February' as [FYMonthLabel],'33' as [FYWeek],'Wk - 33' as [FYWeekLabel],'Wednesday' as [Day],'2011' as [CalendarYear],'2' as [CalendarMonth],'4' as [CalendarDay],Null as [Entity] union all</v>
      </c>
    </row>
    <row r="599" spans="1:20" x14ac:dyDescent="0.3">
      <c r="A599">
        <f>IF($D$5-($D$5-(MAX($A$10:A598)+1))&lt;=$D$5,$D$5-($D$5-(MAX($A$10:A598)+1)),"")</f>
        <v>589</v>
      </c>
      <c r="B599" s="1">
        <f t="shared" si="193"/>
        <v>40584</v>
      </c>
      <c r="C599" s="1" t="str">
        <f t="shared" si="194"/>
        <v>20110210</v>
      </c>
      <c r="D599">
        <f t="shared" si="187"/>
        <v>201108</v>
      </c>
      <c r="E599">
        <f t="shared" si="188"/>
        <v>8</v>
      </c>
      <c r="F599" s="5">
        <f t="shared" si="189"/>
        <v>40575</v>
      </c>
      <c r="G599" s="5">
        <f t="shared" si="192"/>
        <v>40602</v>
      </c>
      <c r="H599" t="str">
        <f t="shared" si="195"/>
        <v>2011</v>
      </c>
      <c r="I599" t="str">
        <f t="shared" si="196"/>
        <v>Yr - 2011</v>
      </c>
      <c r="J599">
        <f t="shared" si="186"/>
        <v>3</v>
      </c>
      <c r="K599" t="str">
        <f t="shared" si="197"/>
        <v>Qtr - 3</v>
      </c>
      <c r="L599" t="str">
        <f t="shared" si="198"/>
        <v>February</v>
      </c>
      <c r="M599">
        <f t="shared" si="190"/>
        <v>33</v>
      </c>
      <c r="N599" t="str">
        <f t="shared" si="199"/>
        <v>Wk - 33</v>
      </c>
      <c r="O599" t="str">
        <f t="shared" si="191"/>
        <v>Thursday</v>
      </c>
      <c r="P599" t="str">
        <f t="shared" si="200"/>
        <v>2011</v>
      </c>
      <c r="Q599">
        <f t="shared" si="201"/>
        <v>2</v>
      </c>
      <c r="R599">
        <f t="shared" si="202"/>
        <v>5</v>
      </c>
      <c r="T599" t="str">
        <f t="shared" si="203"/>
        <v>select '20110210' as [MemberId],'201108' as [FYPeriod],'8' as [FYPeriodInYear],'2011-02-01' as [PeriodStart],'2011-02-28' as [PeriodEnd],'2011' as [FYYear],'Yr - 2011' as [FYYearLabel],'3' as [FYQuarter],'Qtr - 3' as [FYQuarterLabel],'February' as [FYMonthLabel],'33' as [FYWeek],'Wk - 33' as [FYWeekLabel],'Thursday' as [Day],'2011' as [CalendarYear],'2' as [CalendarMonth],'5' as [CalendarDay],Null as [Entity] union all</v>
      </c>
    </row>
    <row r="600" spans="1:20" x14ac:dyDescent="0.3">
      <c r="A600">
        <f>IF($D$5-($D$5-(MAX($A$10:A599)+1))&lt;=$D$5,$D$5-($D$5-(MAX($A$10:A599)+1)),"")</f>
        <v>590</v>
      </c>
      <c r="B600" s="1">
        <f t="shared" si="193"/>
        <v>40585</v>
      </c>
      <c r="C600" s="1" t="str">
        <f t="shared" si="194"/>
        <v>20110211</v>
      </c>
      <c r="D600">
        <f t="shared" si="187"/>
        <v>201108</v>
      </c>
      <c r="E600">
        <f t="shared" si="188"/>
        <v>8</v>
      </c>
      <c r="F600" s="5">
        <f t="shared" si="189"/>
        <v>40575</v>
      </c>
      <c r="G600" s="5">
        <f t="shared" si="192"/>
        <v>40602</v>
      </c>
      <c r="H600" t="str">
        <f t="shared" si="195"/>
        <v>2011</v>
      </c>
      <c r="I600" t="str">
        <f t="shared" si="196"/>
        <v>Yr - 2011</v>
      </c>
      <c r="J600">
        <f t="shared" si="186"/>
        <v>3</v>
      </c>
      <c r="K600" t="str">
        <f t="shared" si="197"/>
        <v>Qtr - 3</v>
      </c>
      <c r="L600" t="str">
        <f t="shared" si="198"/>
        <v>February</v>
      </c>
      <c r="M600">
        <f t="shared" si="190"/>
        <v>33</v>
      </c>
      <c r="N600" t="str">
        <f t="shared" si="199"/>
        <v>Wk - 33</v>
      </c>
      <c r="O600" t="str">
        <f t="shared" si="191"/>
        <v>Friday</v>
      </c>
      <c r="P600" t="str">
        <f t="shared" si="200"/>
        <v>2011</v>
      </c>
      <c r="Q600">
        <f t="shared" si="201"/>
        <v>2</v>
      </c>
      <c r="R600">
        <f t="shared" si="202"/>
        <v>6</v>
      </c>
      <c r="T600" t="str">
        <f t="shared" si="203"/>
        <v>select '20110211' as [MemberId],'201108' as [FYPeriod],'8' as [FYPeriodInYear],'2011-02-01' as [PeriodStart],'2011-02-28' as [PeriodEnd],'2011' as [FYYear],'Yr - 2011' as [FYYearLabel],'3' as [FYQuarter],'Qtr - 3' as [FYQuarterLabel],'February' as [FYMonthLabel],'33' as [FYWeek],'Wk - 33' as [FYWeekLabel],'Friday' as [Day],'2011' as [CalendarYear],'2' as [CalendarMonth],'6' as [CalendarDay],Null as [Entity] union all</v>
      </c>
    </row>
    <row r="601" spans="1:20" x14ac:dyDescent="0.3">
      <c r="A601">
        <f>IF($D$5-($D$5-(MAX($A$10:A600)+1))&lt;=$D$5,$D$5-($D$5-(MAX($A$10:A600)+1)),"")</f>
        <v>591</v>
      </c>
      <c r="B601" s="1">
        <f t="shared" si="193"/>
        <v>40586</v>
      </c>
      <c r="C601" s="1" t="str">
        <f t="shared" si="194"/>
        <v>20110212</v>
      </c>
      <c r="D601">
        <f t="shared" si="187"/>
        <v>201108</v>
      </c>
      <c r="E601">
        <f t="shared" si="188"/>
        <v>8</v>
      </c>
      <c r="F601" s="5">
        <f t="shared" si="189"/>
        <v>40575</v>
      </c>
      <c r="G601" s="5">
        <f t="shared" si="192"/>
        <v>40602</v>
      </c>
      <c r="H601" t="str">
        <f t="shared" si="195"/>
        <v>2011</v>
      </c>
      <c r="I601" t="str">
        <f t="shared" si="196"/>
        <v>Yr - 2011</v>
      </c>
      <c r="J601">
        <f t="shared" si="186"/>
        <v>3</v>
      </c>
      <c r="K601" t="str">
        <f t="shared" si="197"/>
        <v>Qtr - 3</v>
      </c>
      <c r="L601" t="str">
        <f t="shared" si="198"/>
        <v>February</v>
      </c>
      <c r="M601">
        <f t="shared" si="190"/>
        <v>33</v>
      </c>
      <c r="N601" t="str">
        <f t="shared" si="199"/>
        <v>Wk - 33</v>
      </c>
      <c r="O601" t="str">
        <f t="shared" si="191"/>
        <v>Saturday</v>
      </c>
      <c r="P601" t="str">
        <f t="shared" si="200"/>
        <v>2011</v>
      </c>
      <c r="Q601">
        <f t="shared" si="201"/>
        <v>2</v>
      </c>
      <c r="R601">
        <f t="shared" si="202"/>
        <v>7</v>
      </c>
      <c r="T601" t="str">
        <f t="shared" si="203"/>
        <v>select '20110212' as [MemberId],'201108' as [FYPeriod],'8' as [FYPeriodInYear],'2011-02-01' as [PeriodStart],'2011-02-28' as [PeriodEnd],'2011' as [FYYear],'Yr - 2011' as [FYYearLabel],'3' as [FYQuarter],'Qtr - 3' as [FYQuarterLabel],'February' as [FYMonthLabel],'33' as [FYWeek],'Wk - 33' as [FYWeekLabel],'Saturday' as [Day],'2011' as [CalendarYear],'2' as [CalendarMonth],'7' as [CalendarDay],Null as [Entity] union all</v>
      </c>
    </row>
    <row r="602" spans="1:20" x14ac:dyDescent="0.3">
      <c r="A602">
        <f>IF($D$5-($D$5-(MAX($A$10:A601)+1))&lt;=$D$5,$D$5-($D$5-(MAX($A$10:A601)+1)),"")</f>
        <v>592</v>
      </c>
      <c r="B602" s="1">
        <f t="shared" si="193"/>
        <v>40587</v>
      </c>
      <c r="C602" s="1" t="str">
        <f t="shared" si="194"/>
        <v>20110213</v>
      </c>
      <c r="D602">
        <f t="shared" si="187"/>
        <v>201108</v>
      </c>
      <c r="E602">
        <f t="shared" si="188"/>
        <v>8</v>
      </c>
      <c r="F602" s="5">
        <f t="shared" si="189"/>
        <v>40575</v>
      </c>
      <c r="G602" s="5">
        <f t="shared" si="192"/>
        <v>40602</v>
      </c>
      <c r="H602" t="str">
        <f t="shared" si="195"/>
        <v>2011</v>
      </c>
      <c r="I602" t="str">
        <f t="shared" si="196"/>
        <v>Yr - 2011</v>
      </c>
      <c r="J602">
        <f t="shared" si="186"/>
        <v>3</v>
      </c>
      <c r="K602" t="str">
        <f t="shared" si="197"/>
        <v>Qtr - 3</v>
      </c>
      <c r="L602" t="str">
        <f t="shared" si="198"/>
        <v>February</v>
      </c>
      <c r="M602">
        <f t="shared" si="190"/>
        <v>33</v>
      </c>
      <c r="N602" t="str">
        <f t="shared" si="199"/>
        <v>Wk - 33</v>
      </c>
      <c r="O602" t="str">
        <f t="shared" si="191"/>
        <v>Sunday</v>
      </c>
      <c r="P602" t="str">
        <f t="shared" si="200"/>
        <v>2011</v>
      </c>
      <c r="Q602">
        <f t="shared" si="201"/>
        <v>2</v>
      </c>
      <c r="R602">
        <f t="shared" si="202"/>
        <v>1</v>
      </c>
      <c r="T602" t="str">
        <f t="shared" si="203"/>
        <v>select '20110213' as [MemberId],'201108' as [FYPeriod],'8' as [FYPeriodInYear],'2011-02-01' as [PeriodStart],'2011-02-28' as [PeriodEnd],'2011' as [FYYear],'Yr - 2011' as [FYYearLabel],'3' as [FYQuarter],'Qtr - 3' as [FYQuarterLabel],'February' as [FYMonthLabel],'33' as [FYWeek],'Wk - 33' as [FYWeekLabel],'Sunday' as [Day],'2011' as [CalendarYear],'2' as [CalendarMonth],'1' as [CalendarDay],Null as [Entity] union all</v>
      </c>
    </row>
    <row r="603" spans="1:20" x14ac:dyDescent="0.3">
      <c r="A603">
        <f>IF($D$5-($D$5-(MAX($A$10:A602)+1))&lt;=$D$5,$D$5-($D$5-(MAX($A$10:A602)+1)),"")</f>
        <v>593</v>
      </c>
      <c r="B603" s="1">
        <f t="shared" si="193"/>
        <v>40588</v>
      </c>
      <c r="C603" s="1" t="str">
        <f t="shared" si="194"/>
        <v>20110214</v>
      </c>
      <c r="D603">
        <f t="shared" si="187"/>
        <v>201108</v>
      </c>
      <c r="E603">
        <f t="shared" si="188"/>
        <v>8</v>
      </c>
      <c r="F603" s="5">
        <f t="shared" si="189"/>
        <v>40575</v>
      </c>
      <c r="G603" s="5">
        <f t="shared" si="192"/>
        <v>40602</v>
      </c>
      <c r="H603" t="str">
        <f t="shared" si="195"/>
        <v>2011</v>
      </c>
      <c r="I603" t="str">
        <f t="shared" si="196"/>
        <v>Yr - 2011</v>
      </c>
      <c r="J603">
        <f t="shared" si="186"/>
        <v>3</v>
      </c>
      <c r="K603" t="str">
        <f t="shared" si="197"/>
        <v>Qtr - 3</v>
      </c>
      <c r="L603" t="str">
        <f t="shared" si="198"/>
        <v>February</v>
      </c>
      <c r="M603">
        <f t="shared" si="190"/>
        <v>33</v>
      </c>
      <c r="N603" t="str">
        <f t="shared" si="199"/>
        <v>Wk - 33</v>
      </c>
      <c r="O603" t="str">
        <f t="shared" si="191"/>
        <v>Monday</v>
      </c>
      <c r="P603" t="str">
        <f t="shared" si="200"/>
        <v>2011</v>
      </c>
      <c r="Q603">
        <f t="shared" si="201"/>
        <v>2</v>
      </c>
      <c r="R603">
        <f t="shared" si="202"/>
        <v>2</v>
      </c>
      <c r="T603" t="str">
        <f t="shared" si="203"/>
        <v>select '20110214' as [MemberId],'201108' as [FYPeriod],'8' as [FYPeriodInYear],'2011-02-01' as [PeriodStart],'2011-02-28' as [PeriodEnd],'2011' as [FYYear],'Yr - 2011' as [FYYearLabel],'3' as [FYQuarter],'Qtr - 3' as [FYQuarterLabel],'February' as [FYMonthLabel],'33' as [FYWeek],'Wk - 33' as [FYWeekLabel],'Monday' as [Day],'2011' as [CalendarYear],'2' as [CalendarMonth],'2' as [CalendarDay],Null as [Entity] union all</v>
      </c>
    </row>
    <row r="604" spans="1:20" x14ac:dyDescent="0.3">
      <c r="A604">
        <f>IF($D$5-($D$5-(MAX($A$10:A603)+1))&lt;=$D$5,$D$5-($D$5-(MAX($A$10:A603)+1)),"")</f>
        <v>594</v>
      </c>
      <c r="B604" s="1">
        <f t="shared" si="193"/>
        <v>40589</v>
      </c>
      <c r="C604" s="1" t="str">
        <f t="shared" si="194"/>
        <v>20110215</v>
      </c>
      <c r="D604">
        <f t="shared" si="187"/>
        <v>201108</v>
      </c>
      <c r="E604">
        <f t="shared" si="188"/>
        <v>8</v>
      </c>
      <c r="F604" s="5">
        <f t="shared" si="189"/>
        <v>40575</v>
      </c>
      <c r="G604" s="5">
        <f t="shared" si="192"/>
        <v>40602</v>
      </c>
      <c r="H604" t="str">
        <f t="shared" si="195"/>
        <v>2011</v>
      </c>
      <c r="I604" t="str">
        <f t="shared" si="196"/>
        <v>Yr - 2011</v>
      </c>
      <c r="J604">
        <f t="shared" si="186"/>
        <v>3</v>
      </c>
      <c r="K604" t="str">
        <f t="shared" si="197"/>
        <v>Qtr - 3</v>
      </c>
      <c r="L604" t="str">
        <f t="shared" si="198"/>
        <v>February</v>
      </c>
      <c r="M604">
        <f t="shared" si="190"/>
        <v>33</v>
      </c>
      <c r="N604" t="str">
        <f t="shared" si="199"/>
        <v>Wk - 33</v>
      </c>
      <c r="O604" t="str">
        <f t="shared" si="191"/>
        <v>Tuesday</v>
      </c>
      <c r="P604" t="str">
        <f t="shared" si="200"/>
        <v>2011</v>
      </c>
      <c r="Q604">
        <f t="shared" si="201"/>
        <v>2</v>
      </c>
      <c r="R604">
        <f t="shared" si="202"/>
        <v>3</v>
      </c>
      <c r="T604" t="str">
        <f t="shared" si="203"/>
        <v>select '20110215' as [MemberId],'201108' as [FYPeriod],'8' as [FYPeriodInYear],'2011-02-01' as [PeriodStart],'2011-02-28' as [PeriodEnd],'2011' as [FYYear],'Yr - 2011' as [FYYearLabel],'3' as [FYQuarter],'Qtr - 3' as [FYQuarterLabel],'February' as [FYMonthLabel],'33' as [FYWeek],'Wk - 33' as [FYWeekLabel],'Tuesday' as [Day],'2011' as [CalendarYear],'2' as [CalendarMonth],'3' as [CalendarDay],Null as [Entity] union all</v>
      </c>
    </row>
    <row r="605" spans="1:20" x14ac:dyDescent="0.3">
      <c r="A605">
        <f>IF($D$5-($D$5-(MAX($A$10:A604)+1))&lt;=$D$5,$D$5-($D$5-(MAX($A$10:A604)+1)),"")</f>
        <v>595</v>
      </c>
      <c r="B605" s="1">
        <f t="shared" si="193"/>
        <v>40590</v>
      </c>
      <c r="C605" s="1" t="str">
        <f t="shared" si="194"/>
        <v>20110216</v>
      </c>
      <c r="D605">
        <f t="shared" si="187"/>
        <v>201108</v>
      </c>
      <c r="E605">
        <f t="shared" si="188"/>
        <v>8</v>
      </c>
      <c r="F605" s="5">
        <f t="shared" si="189"/>
        <v>40575</v>
      </c>
      <c r="G605" s="5">
        <f t="shared" si="192"/>
        <v>40602</v>
      </c>
      <c r="H605" t="str">
        <f t="shared" si="195"/>
        <v>2011</v>
      </c>
      <c r="I605" t="str">
        <f t="shared" si="196"/>
        <v>Yr - 2011</v>
      </c>
      <c r="J605">
        <f t="shared" si="186"/>
        <v>3</v>
      </c>
      <c r="K605" t="str">
        <f t="shared" si="197"/>
        <v>Qtr - 3</v>
      </c>
      <c r="L605" t="str">
        <f t="shared" si="198"/>
        <v>February</v>
      </c>
      <c r="M605">
        <f t="shared" si="190"/>
        <v>34</v>
      </c>
      <c r="N605" t="str">
        <f t="shared" si="199"/>
        <v>Wk - 34</v>
      </c>
      <c r="O605" t="str">
        <f t="shared" si="191"/>
        <v>Wednesday</v>
      </c>
      <c r="P605" t="str">
        <f t="shared" si="200"/>
        <v>2011</v>
      </c>
      <c r="Q605">
        <f t="shared" si="201"/>
        <v>2</v>
      </c>
      <c r="R605">
        <f t="shared" si="202"/>
        <v>4</v>
      </c>
      <c r="T605" t="str">
        <f t="shared" si="203"/>
        <v>select '20110216' as [MemberId],'201108' as [FYPeriod],'8' as [FYPeriodInYear],'2011-02-01' as [PeriodStart],'2011-02-28' as [PeriodEnd],'2011' as [FYYear],'Yr - 2011' as [FYYearLabel],'3' as [FYQuarter],'Qtr - 3' as [FYQuarterLabel],'February' as [FYMonthLabel],'34' as [FYWeek],'Wk - 34' as [FYWeekLabel],'Wednesday' as [Day],'2011' as [CalendarYear],'2' as [CalendarMonth],'4' as [CalendarDay],Null as [Entity] union all</v>
      </c>
    </row>
    <row r="606" spans="1:20" x14ac:dyDescent="0.3">
      <c r="A606">
        <f>IF($D$5-($D$5-(MAX($A$10:A605)+1))&lt;=$D$5,$D$5-($D$5-(MAX($A$10:A605)+1)),"")</f>
        <v>596</v>
      </c>
      <c r="B606" s="1">
        <f t="shared" si="193"/>
        <v>40591</v>
      </c>
      <c r="C606" s="1" t="str">
        <f t="shared" si="194"/>
        <v>20110217</v>
      </c>
      <c r="D606">
        <f t="shared" si="187"/>
        <v>201108</v>
      </c>
      <c r="E606">
        <f t="shared" si="188"/>
        <v>8</v>
      </c>
      <c r="F606" s="5">
        <f t="shared" si="189"/>
        <v>40575</v>
      </c>
      <c r="G606" s="5">
        <f t="shared" si="192"/>
        <v>40602</v>
      </c>
      <c r="H606" t="str">
        <f t="shared" si="195"/>
        <v>2011</v>
      </c>
      <c r="I606" t="str">
        <f t="shared" si="196"/>
        <v>Yr - 2011</v>
      </c>
      <c r="J606">
        <f t="shared" si="186"/>
        <v>3</v>
      </c>
      <c r="K606" t="str">
        <f t="shared" si="197"/>
        <v>Qtr - 3</v>
      </c>
      <c r="L606" t="str">
        <f t="shared" si="198"/>
        <v>February</v>
      </c>
      <c r="M606">
        <f t="shared" si="190"/>
        <v>34</v>
      </c>
      <c r="N606" t="str">
        <f t="shared" si="199"/>
        <v>Wk - 34</v>
      </c>
      <c r="O606" t="str">
        <f t="shared" si="191"/>
        <v>Thursday</v>
      </c>
      <c r="P606" t="str">
        <f t="shared" si="200"/>
        <v>2011</v>
      </c>
      <c r="Q606">
        <f t="shared" si="201"/>
        <v>2</v>
      </c>
      <c r="R606">
        <f t="shared" si="202"/>
        <v>5</v>
      </c>
      <c r="T606" t="str">
        <f t="shared" si="203"/>
        <v>select '20110217' as [MemberId],'201108' as [FYPeriod],'8' as [FYPeriodInYear],'2011-02-01' as [PeriodStart],'2011-02-28' as [PeriodEnd],'2011' as [FYYear],'Yr - 2011' as [FYYearLabel],'3' as [FYQuarter],'Qtr - 3' as [FYQuarterLabel],'February' as [FYMonthLabel],'34' as [FYWeek],'Wk - 34' as [FYWeekLabel],'Thursday' as [Day],'2011' as [CalendarYear],'2' as [CalendarMonth],'5' as [CalendarDay],Null as [Entity] union all</v>
      </c>
    </row>
    <row r="607" spans="1:20" x14ac:dyDescent="0.3">
      <c r="A607">
        <f>IF($D$5-($D$5-(MAX($A$10:A606)+1))&lt;=$D$5,$D$5-($D$5-(MAX($A$10:A606)+1)),"")</f>
        <v>597</v>
      </c>
      <c r="B607" s="1">
        <f t="shared" si="193"/>
        <v>40592</v>
      </c>
      <c r="C607" s="1" t="str">
        <f t="shared" si="194"/>
        <v>20110218</v>
      </c>
      <c r="D607">
        <f t="shared" si="187"/>
        <v>201108</v>
      </c>
      <c r="E607">
        <f t="shared" si="188"/>
        <v>8</v>
      </c>
      <c r="F607" s="5">
        <f t="shared" si="189"/>
        <v>40575</v>
      </c>
      <c r="G607" s="5">
        <f t="shared" si="192"/>
        <v>40602</v>
      </c>
      <c r="H607" t="str">
        <f t="shared" si="195"/>
        <v>2011</v>
      </c>
      <c r="I607" t="str">
        <f t="shared" si="196"/>
        <v>Yr - 2011</v>
      </c>
      <c r="J607">
        <f t="shared" si="186"/>
        <v>3</v>
      </c>
      <c r="K607" t="str">
        <f t="shared" si="197"/>
        <v>Qtr - 3</v>
      </c>
      <c r="L607" t="str">
        <f t="shared" si="198"/>
        <v>February</v>
      </c>
      <c r="M607">
        <f t="shared" si="190"/>
        <v>34</v>
      </c>
      <c r="N607" t="str">
        <f t="shared" si="199"/>
        <v>Wk - 34</v>
      </c>
      <c r="O607" t="str">
        <f t="shared" si="191"/>
        <v>Friday</v>
      </c>
      <c r="P607" t="str">
        <f t="shared" si="200"/>
        <v>2011</v>
      </c>
      <c r="Q607">
        <f t="shared" si="201"/>
        <v>2</v>
      </c>
      <c r="R607">
        <f t="shared" si="202"/>
        <v>6</v>
      </c>
      <c r="T607" t="str">
        <f t="shared" si="203"/>
        <v>select '20110218' as [MemberId],'201108' as [FYPeriod],'8' as [FYPeriodInYear],'2011-02-01' as [PeriodStart],'2011-02-28' as [PeriodEnd],'2011' as [FYYear],'Yr - 2011' as [FYYearLabel],'3' as [FYQuarter],'Qtr - 3' as [FYQuarterLabel],'February' as [FYMonthLabel],'34' as [FYWeek],'Wk - 34' as [FYWeekLabel],'Friday' as [Day],'2011' as [CalendarYear],'2' as [CalendarMonth],'6' as [CalendarDay],Null as [Entity] union all</v>
      </c>
    </row>
    <row r="608" spans="1:20" x14ac:dyDescent="0.3">
      <c r="A608">
        <f>IF($D$5-($D$5-(MAX($A$10:A607)+1))&lt;=$D$5,$D$5-($D$5-(MAX($A$10:A607)+1)),"")</f>
        <v>598</v>
      </c>
      <c r="B608" s="1">
        <f t="shared" si="193"/>
        <v>40593</v>
      </c>
      <c r="C608" s="1" t="str">
        <f t="shared" si="194"/>
        <v>20110219</v>
      </c>
      <c r="D608">
        <f t="shared" si="187"/>
        <v>201108</v>
      </c>
      <c r="E608">
        <f t="shared" si="188"/>
        <v>8</v>
      </c>
      <c r="F608" s="5">
        <f t="shared" si="189"/>
        <v>40575</v>
      </c>
      <c r="G608" s="5">
        <f t="shared" si="192"/>
        <v>40602</v>
      </c>
      <c r="H608" t="str">
        <f t="shared" si="195"/>
        <v>2011</v>
      </c>
      <c r="I608" t="str">
        <f t="shared" si="196"/>
        <v>Yr - 2011</v>
      </c>
      <c r="J608">
        <f t="shared" si="186"/>
        <v>3</v>
      </c>
      <c r="K608" t="str">
        <f t="shared" si="197"/>
        <v>Qtr - 3</v>
      </c>
      <c r="L608" t="str">
        <f t="shared" si="198"/>
        <v>February</v>
      </c>
      <c r="M608">
        <f t="shared" si="190"/>
        <v>34</v>
      </c>
      <c r="N608" t="str">
        <f t="shared" si="199"/>
        <v>Wk - 34</v>
      </c>
      <c r="O608" t="str">
        <f t="shared" si="191"/>
        <v>Saturday</v>
      </c>
      <c r="P608" t="str">
        <f t="shared" si="200"/>
        <v>2011</v>
      </c>
      <c r="Q608">
        <f t="shared" si="201"/>
        <v>2</v>
      </c>
      <c r="R608">
        <f t="shared" si="202"/>
        <v>7</v>
      </c>
      <c r="T608" t="str">
        <f t="shared" si="203"/>
        <v>select '20110219' as [MemberId],'201108' as [FYPeriod],'8' as [FYPeriodInYear],'2011-02-01' as [PeriodStart],'2011-02-28' as [PeriodEnd],'2011' as [FYYear],'Yr - 2011' as [FYYearLabel],'3' as [FYQuarter],'Qtr - 3' as [FYQuarterLabel],'February' as [FYMonthLabel],'34' as [FYWeek],'Wk - 34' as [FYWeekLabel],'Saturday' as [Day],'2011' as [CalendarYear],'2' as [CalendarMonth],'7' as [CalendarDay],Null as [Entity] union all</v>
      </c>
    </row>
    <row r="609" spans="1:20" x14ac:dyDescent="0.3">
      <c r="A609">
        <f>IF($D$5-($D$5-(MAX($A$10:A608)+1))&lt;=$D$5,$D$5-($D$5-(MAX($A$10:A608)+1)),"")</f>
        <v>599</v>
      </c>
      <c r="B609" s="1">
        <f t="shared" si="193"/>
        <v>40594</v>
      </c>
      <c r="C609" s="1" t="str">
        <f t="shared" si="194"/>
        <v>20110220</v>
      </c>
      <c r="D609">
        <f t="shared" si="187"/>
        <v>201108</v>
      </c>
      <c r="E609">
        <f t="shared" si="188"/>
        <v>8</v>
      </c>
      <c r="F609" s="5">
        <f t="shared" si="189"/>
        <v>40575</v>
      </c>
      <c r="G609" s="5">
        <f t="shared" si="192"/>
        <v>40602</v>
      </c>
      <c r="H609" t="str">
        <f t="shared" si="195"/>
        <v>2011</v>
      </c>
      <c r="I609" t="str">
        <f t="shared" si="196"/>
        <v>Yr - 2011</v>
      </c>
      <c r="J609">
        <f t="shared" si="186"/>
        <v>3</v>
      </c>
      <c r="K609" t="str">
        <f t="shared" si="197"/>
        <v>Qtr - 3</v>
      </c>
      <c r="L609" t="str">
        <f t="shared" si="198"/>
        <v>February</v>
      </c>
      <c r="M609">
        <f t="shared" si="190"/>
        <v>34</v>
      </c>
      <c r="N609" t="str">
        <f t="shared" si="199"/>
        <v>Wk - 34</v>
      </c>
      <c r="O609" t="str">
        <f t="shared" si="191"/>
        <v>Sunday</v>
      </c>
      <c r="P609" t="str">
        <f t="shared" si="200"/>
        <v>2011</v>
      </c>
      <c r="Q609">
        <f t="shared" si="201"/>
        <v>2</v>
      </c>
      <c r="R609">
        <f t="shared" si="202"/>
        <v>1</v>
      </c>
      <c r="T609" t="str">
        <f t="shared" si="203"/>
        <v>select '20110220' as [MemberId],'201108' as [FYPeriod],'8' as [FYPeriodInYear],'2011-02-01' as [PeriodStart],'2011-02-28' as [PeriodEnd],'2011' as [FYYear],'Yr - 2011' as [FYYearLabel],'3' as [FYQuarter],'Qtr - 3' as [FYQuarterLabel],'February' as [FYMonthLabel],'34' as [FYWeek],'Wk - 34' as [FYWeekLabel],'Sunday' as [Day],'2011' as [CalendarYear],'2' as [CalendarMonth],'1' as [CalendarDay],Null as [Entity] union all</v>
      </c>
    </row>
    <row r="610" spans="1:20" x14ac:dyDescent="0.3">
      <c r="A610">
        <f>IF($D$5-($D$5-(MAX($A$10:A609)+1))&lt;=$D$5,$D$5-($D$5-(MAX($A$10:A609)+1)),"")</f>
        <v>600</v>
      </c>
      <c r="B610" s="1">
        <f t="shared" si="193"/>
        <v>40595</v>
      </c>
      <c r="C610" s="1" t="str">
        <f t="shared" si="194"/>
        <v>20110221</v>
      </c>
      <c r="D610">
        <f t="shared" si="187"/>
        <v>201108</v>
      </c>
      <c r="E610">
        <f t="shared" si="188"/>
        <v>8</v>
      </c>
      <c r="F610" s="5">
        <f t="shared" si="189"/>
        <v>40575</v>
      </c>
      <c r="G610" s="5">
        <f t="shared" si="192"/>
        <v>40602</v>
      </c>
      <c r="H610" t="str">
        <f t="shared" si="195"/>
        <v>2011</v>
      </c>
      <c r="I610" t="str">
        <f t="shared" si="196"/>
        <v>Yr - 2011</v>
      </c>
      <c r="J610">
        <f t="shared" si="186"/>
        <v>3</v>
      </c>
      <c r="K610" t="str">
        <f t="shared" si="197"/>
        <v>Qtr - 3</v>
      </c>
      <c r="L610" t="str">
        <f t="shared" si="198"/>
        <v>February</v>
      </c>
      <c r="M610">
        <f t="shared" si="190"/>
        <v>34</v>
      </c>
      <c r="N610" t="str">
        <f t="shared" si="199"/>
        <v>Wk - 34</v>
      </c>
      <c r="O610" t="str">
        <f t="shared" si="191"/>
        <v>Monday</v>
      </c>
      <c r="P610" t="str">
        <f t="shared" si="200"/>
        <v>2011</v>
      </c>
      <c r="Q610">
        <f t="shared" si="201"/>
        <v>2</v>
      </c>
      <c r="R610">
        <f t="shared" si="202"/>
        <v>2</v>
      </c>
      <c r="T610" t="str">
        <f t="shared" si="203"/>
        <v>select '20110221' as [MemberId],'201108' as [FYPeriod],'8' as [FYPeriodInYear],'2011-02-01' as [PeriodStart],'2011-02-28' as [PeriodEnd],'2011' as [FYYear],'Yr - 2011' as [FYYearLabel],'3' as [FYQuarter],'Qtr - 3' as [FYQuarterLabel],'February' as [FYMonthLabel],'34' as [FYWeek],'Wk - 34' as [FYWeekLabel],'Monday' as [Day],'2011' as [CalendarYear],'2' as [CalendarMonth],'2' as [CalendarDay],Null as [Entity] union all</v>
      </c>
    </row>
    <row r="611" spans="1:20" x14ac:dyDescent="0.3">
      <c r="A611">
        <f>IF($D$5-($D$5-(MAX($A$10:A610)+1))&lt;=$D$5,$D$5-($D$5-(MAX($A$10:A610)+1)),"")</f>
        <v>601</v>
      </c>
      <c r="B611" s="1">
        <f t="shared" si="193"/>
        <v>40596</v>
      </c>
      <c r="C611" s="1" t="str">
        <f t="shared" si="194"/>
        <v>20110222</v>
      </c>
      <c r="D611">
        <f t="shared" si="187"/>
        <v>201108</v>
      </c>
      <c r="E611">
        <f t="shared" si="188"/>
        <v>8</v>
      </c>
      <c r="F611" s="5">
        <f t="shared" si="189"/>
        <v>40575</v>
      </c>
      <c r="G611" s="5">
        <f t="shared" si="192"/>
        <v>40602</v>
      </c>
      <c r="H611" t="str">
        <f t="shared" si="195"/>
        <v>2011</v>
      </c>
      <c r="I611" t="str">
        <f t="shared" si="196"/>
        <v>Yr - 2011</v>
      </c>
      <c r="J611">
        <f t="shared" si="186"/>
        <v>3</v>
      </c>
      <c r="K611" t="str">
        <f t="shared" si="197"/>
        <v>Qtr - 3</v>
      </c>
      <c r="L611" t="str">
        <f t="shared" si="198"/>
        <v>February</v>
      </c>
      <c r="M611">
        <f t="shared" si="190"/>
        <v>34</v>
      </c>
      <c r="N611" t="str">
        <f t="shared" si="199"/>
        <v>Wk - 34</v>
      </c>
      <c r="O611" t="str">
        <f t="shared" si="191"/>
        <v>Tuesday</v>
      </c>
      <c r="P611" t="str">
        <f t="shared" si="200"/>
        <v>2011</v>
      </c>
      <c r="Q611">
        <f t="shared" si="201"/>
        <v>2</v>
      </c>
      <c r="R611">
        <f t="shared" si="202"/>
        <v>3</v>
      </c>
      <c r="T611" t="str">
        <f t="shared" si="203"/>
        <v>select '20110222' as [MemberId],'201108' as [FYPeriod],'8' as [FYPeriodInYear],'2011-02-01' as [PeriodStart],'2011-02-28' as [PeriodEnd],'2011' as [FYYear],'Yr - 2011' as [FYYearLabel],'3' as [FYQuarter],'Qtr - 3' as [FYQuarterLabel],'February' as [FYMonthLabel],'34' as [FYWeek],'Wk - 34' as [FYWeekLabel],'Tuesday' as [Day],'2011' as [CalendarYear],'2' as [CalendarMonth],'3' as [CalendarDay],Null as [Entity] union all</v>
      </c>
    </row>
    <row r="612" spans="1:20" x14ac:dyDescent="0.3">
      <c r="A612">
        <f>IF($D$5-($D$5-(MAX($A$10:A611)+1))&lt;=$D$5,$D$5-($D$5-(MAX($A$10:A611)+1)),"")</f>
        <v>602</v>
      </c>
      <c r="B612" s="1">
        <f t="shared" si="193"/>
        <v>40597</v>
      </c>
      <c r="C612" s="1" t="str">
        <f t="shared" si="194"/>
        <v>20110223</v>
      </c>
      <c r="D612">
        <f t="shared" si="187"/>
        <v>201108</v>
      </c>
      <c r="E612">
        <f t="shared" si="188"/>
        <v>8</v>
      </c>
      <c r="F612" s="5">
        <f t="shared" si="189"/>
        <v>40575</v>
      </c>
      <c r="G612" s="5">
        <f t="shared" si="192"/>
        <v>40602</v>
      </c>
      <c r="H612" t="str">
        <f t="shared" si="195"/>
        <v>2011</v>
      </c>
      <c r="I612" t="str">
        <f t="shared" si="196"/>
        <v>Yr - 2011</v>
      </c>
      <c r="J612">
        <f t="shared" si="186"/>
        <v>3</v>
      </c>
      <c r="K612" t="str">
        <f t="shared" si="197"/>
        <v>Qtr - 3</v>
      </c>
      <c r="L612" t="str">
        <f t="shared" si="198"/>
        <v>February</v>
      </c>
      <c r="M612">
        <f t="shared" si="190"/>
        <v>35</v>
      </c>
      <c r="N612" t="str">
        <f t="shared" si="199"/>
        <v>Wk - 35</v>
      </c>
      <c r="O612" t="str">
        <f t="shared" si="191"/>
        <v>Wednesday</v>
      </c>
      <c r="P612" t="str">
        <f t="shared" si="200"/>
        <v>2011</v>
      </c>
      <c r="Q612">
        <f t="shared" si="201"/>
        <v>2</v>
      </c>
      <c r="R612">
        <f t="shared" si="202"/>
        <v>4</v>
      </c>
      <c r="T612" t="str">
        <f t="shared" si="203"/>
        <v>select '20110223' as [MemberId],'201108' as [FYPeriod],'8' as [FYPeriodInYear],'2011-02-01' as [PeriodStart],'2011-02-28' as [PeriodEnd],'2011' as [FYYear],'Yr - 2011' as [FYYearLabel],'3' as [FYQuarter],'Qtr - 3' as [FYQuarterLabel],'February' as [FYMonthLabel],'35' as [FYWeek],'Wk - 35' as [FYWeekLabel],'Wednesday' as [Day],'2011' as [CalendarYear],'2' as [CalendarMonth],'4' as [CalendarDay],Null as [Entity] union all</v>
      </c>
    </row>
    <row r="613" spans="1:20" x14ac:dyDescent="0.3">
      <c r="A613">
        <f>IF($D$5-($D$5-(MAX($A$10:A612)+1))&lt;=$D$5,$D$5-($D$5-(MAX($A$10:A612)+1)),"")</f>
        <v>603</v>
      </c>
      <c r="B613" s="1">
        <f t="shared" si="193"/>
        <v>40598</v>
      </c>
      <c r="C613" s="1" t="str">
        <f t="shared" si="194"/>
        <v>20110224</v>
      </c>
      <c r="D613">
        <f t="shared" si="187"/>
        <v>201108</v>
      </c>
      <c r="E613">
        <f t="shared" si="188"/>
        <v>8</v>
      </c>
      <c r="F613" s="5">
        <f t="shared" si="189"/>
        <v>40575</v>
      </c>
      <c r="G613" s="5">
        <f t="shared" si="192"/>
        <v>40602</v>
      </c>
      <c r="H613" t="str">
        <f t="shared" si="195"/>
        <v>2011</v>
      </c>
      <c r="I613" t="str">
        <f t="shared" si="196"/>
        <v>Yr - 2011</v>
      </c>
      <c r="J613">
        <f t="shared" si="186"/>
        <v>3</v>
      </c>
      <c r="K613" t="str">
        <f t="shared" si="197"/>
        <v>Qtr - 3</v>
      </c>
      <c r="L613" t="str">
        <f t="shared" si="198"/>
        <v>February</v>
      </c>
      <c r="M613">
        <f t="shared" si="190"/>
        <v>35</v>
      </c>
      <c r="N613" t="str">
        <f t="shared" si="199"/>
        <v>Wk - 35</v>
      </c>
      <c r="O613" t="str">
        <f t="shared" si="191"/>
        <v>Thursday</v>
      </c>
      <c r="P613" t="str">
        <f t="shared" si="200"/>
        <v>2011</v>
      </c>
      <c r="Q613">
        <f t="shared" si="201"/>
        <v>2</v>
      </c>
      <c r="R613">
        <f t="shared" si="202"/>
        <v>5</v>
      </c>
      <c r="T613" t="str">
        <f t="shared" si="203"/>
        <v>select '20110224' as [MemberId],'201108' as [FYPeriod],'8' as [FYPeriodInYear],'2011-02-01' as [PeriodStart],'2011-02-28' as [PeriodEnd],'2011' as [FYYear],'Yr - 2011' as [FYYearLabel],'3' as [FYQuarter],'Qtr - 3' as [FYQuarterLabel],'February' as [FYMonthLabel],'35' as [FYWeek],'Wk - 35' as [FYWeekLabel],'Thursday' as [Day],'2011' as [CalendarYear],'2' as [CalendarMonth],'5' as [CalendarDay],Null as [Entity] union all</v>
      </c>
    </row>
    <row r="614" spans="1:20" x14ac:dyDescent="0.3">
      <c r="A614">
        <f>IF($D$5-($D$5-(MAX($A$10:A613)+1))&lt;=$D$5,$D$5-($D$5-(MAX($A$10:A613)+1)),"")</f>
        <v>604</v>
      </c>
      <c r="B614" s="1">
        <f t="shared" si="193"/>
        <v>40599</v>
      </c>
      <c r="C614" s="1" t="str">
        <f t="shared" si="194"/>
        <v>20110225</v>
      </c>
      <c r="D614">
        <f t="shared" si="187"/>
        <v>201108</v>
      </c>
      <c r="E614">
        <f t="shared" si="188"/>
        <v>8</v>
      </c>
      <c r="F614" s="5">
        <f t="shared" si="189"/>
        <v>40575</v>
      </c>
      <c r="G614" s="5">
        <f t="shared" si="192"/>
        <v>40602</v>
      </c>
      <c r="H614" t="str">
        <f t="shared" si="195"/>
        <v>2011</v>
      </c>
      <c r="I614" t="str">
        <f t="shared" si="196"/>
        <v>Yr - 2011</v>
      </c>
      <c r="J614">
        <f t="shared" si="186"/>
        <v>3</v>
      </c>
      <c r="K614" t="str">
        <f t="shared" si="197"/>
        <v>Qtr - 3</v>
      </c>
      <c r="L614" t="str">
        <f t="shared" si="198"/>
        <v>February</v>
      </c>
      <c r="M614">
        <f t="shared" si="190"/>
        <v>35</v>
      </c>
      <c r="N614" t="str">
        <f t="shared" si="199"/>
        <v>Wk - 35</v>
      </c>
      <c r="O614" t="str">
        <f t="shared" si="191"/>
        <v>Friday</v>
      </c>
      <c r="P614" t="str">
        <f t="shared" si="200"/>
        <v>2011</v>
      </c>
      <c r="Q614">
        <f t="shared" si="201"/>
        <v>2</v>
      </c>
      <c r="R614">
        <f t="shared" si="202"/>
        <v>6</v>
      </c>
      <c r="T614" t="str">
        <f t="shared" si="203"/>
        <v>select '20110225' as [MemberId],'201108' as [FYPeriod],'8' as [FYPeriodInYear],'2011-02-01' as [PeriodStart],'2011-02-28' as [PeriodEnd],'2011' as [FYYear],'Yr - 2011' as [FYYearLabel],'3' as [FYQuarter],'Qtr - 3' as [FYQuarterLabel],'February' as [FYMonthLabel],'35' as [FYWeek],'Wk - 35' as [FYWeekLabel],'Friday' as [Day],'2011' as [CalendarYear],'2' as [CalendarMonth],'6' as [CalendarDay],Null as [Entity] union all</v>
      </c>
    </row>
    <row r="615" spans="1:20" x14ac:dyDescent="0.3">
      <c r="A615">
        <f>IF($D$5-($D$5-(MAX($A$10:A614)+1))&lt;=$D$5,$D$5-($D$5-(MAX($A$10:A614)+1)),"")</f>
        <v>605</v>
      </c>
      <c r="B615" s="1">
        <f t="shared" si="193"/>
        <v>40600</v>
      </c>
      <c r="C615" s="1" t="str">
        <f t="shared" si="194"/>
        <v>20110226</v>
      </c>
      <c r="D615">
        <f t="shared" si="187"/>
        <v>201108</v>
      </c>
      <c r="E615">
        <f t="shared" si="188"/>
        <v>8</v>
      </c>
      <c r="F615" s="5">
        <f t="shared" si="189"/>
        <v>40575</v>
      </c>
      <c r="G615" s="5">
        <f t="shared" si="192"/>
        <v>40602</v>
      </c>
      <c r="H615" t="str">
        <f t="shared" si="195"/>
        <v>2011</v>
      </c>
      <c r="I615" t="str">
        <f t="shared" si="196"/>
        <v>Yr - 2011</v>
      </c>
      <c r="J615">
        <f t="shared" ref="J615:J678" si="204">IF($A615="","",IF($G$3="Yes",ROUNDUP(MONTH($B615)/3,0),IF($E615=1,1,IF(AND(NOT(ISNA(MATCH($E615,$AP$3:$AR$3,0))),MOD($E614,3)=0),$J614+1,$J614))))</f>
        <v>3</v>
      </c>
      <c r="K615" t="str">
        <f t="shared" si="197"/>
        <v>Qtr - 3</v>
      </c>
      <c r="L615" t="str">
        <f t="shared" si="198"/>
        <v>February</v>
      </c>
      <c r="M615">
        <f t="shared" si="190"/>
        <v>35</v>
      </c>
      <c r="N615" t="str">
        <f t="shared" si="199"/>
        <v>Wk - 35</v>
      </c>
      <c r="O615" t="str">
        <f t="shared" si="191"/>
        <v>Saturday</v>
      </c>
      <c r="P615" t="str">
        <f t="shared" si="200"/>
        <v>2011</v>
      </c>
      <c r="Q615">
        <f t="shared" si="201"/>
        <v>2</v>
      </c>
      <c r="R615">
        <f t="shared" si="202"/>
        <v>7</v>
      </c>
      <c r="T615" t="str">
        <f t="shared" si="203"/>
        <v>select '20110226' as [MemberId],'201108' as [FYPeriod],'8' as [FYPeriodInYear],'2011-02-01' as [PeriodStart],'2011-02-28' as [PeriodEnd],'2011' as [FYYear],'Yr - 2011' as [FYYearLabel],'3' as [FYQuarter],'Qtr - 3' as [FYQuarterLabel],'February' as [FYMonthLabel],'35' as [FYWeek],'Wk - 35' as [FYWeekLabel],'Saturday' as [Day],'2011' as [CalendarYear],'2' as [CalendarMonth],'7' as [CalendarDay],Null as [Entity] union all</v>
      </c>
    </row>
    <row r="616" spans="1:20" x14ac:dyDescent="0.3">
      <c r="A616">
        <f>IF($D$5-($D$5-(MAX($A$10:A615)+1))&lt;=$D$5,$D$5-($D$5-(MAX($A$10:A615)+1)),"")</f>
        <v>606</v>
      </c>
      <c r="B616" s="1">
        <f t="shared" si="193"/>
        <v>40601</v>
      </c>
      <c r="C616" s="1" t="str">
        <f t="shared" si="194"/>
        <v>20110227</v>
      </c>
      <c r="D616">
        <f t="shared" si="187"/>
        <v>201108</v>
      </c>
      <c r="E616">
        <f t="shared" si="188"/>
        <v>8</v>
      </c>
      <c r="F616" s="5">
        <f t="shared" si="189"/>
        <v>40575</v>
      </c>
      <c r="G616" s="5">
        <f t="shared" si="192"/>
        <v>40602</v>
      </c>
      <c r="H616" t="str">
        <f t="shared" si="195"/>
        <v>2011</v>
      </c>
      <c r="I616" t="str">
        <f t="shared" si="196"/>
        <v>Yr - 2011</v>
      </c>
      <c r="J616">
        <f t="shared" si="204"/>
        <v>3</v>
      </c>
      <c r="K616" t="str">
        <f t="shared" si="197"/>
        <v>Qtr - 3</v>
      </c>
      <c r="L616" t="str">
        <f t="shared" si="198"/>
        <v>February</v>
      </c>
      <c r="M616">
        <f t="shared" si="190"/>
        <v>35</v>
      </c>
      <c r="N616" t="str">
        <f t="shared" si="199"/>
        <v>Wk - 35</v>
      </c>
      <c r="O616" t="str">
        <f t="shared" si="191"/>
        <v>Sunday</v>
      </c>
      <c r="P616" t="str">
        <f t="shared" si="200"/>
        <v>2011</v>
      </c>
      <c r="Q616">
        <f t="shared" si="201"/>
        <v>2</v>
      </c>
      <c r="R616">
        <f t="shared" si="202"/>
        <v>1</v>
      </c>
      <c r="T616" t="str">
        <f t="shared" si="203"/>
        <v>select '20110227' as [MemberId],'201108' as [FYPeriod],'8' as [FYPeriodInYear],'2011-02-01' as [PeriodStart],'2011-02-28' as [PeriodEnd],'2011' as [FYYear],'Yr - 2011' as [FYYearLabel],'3' as [FYQuarter],'Qtr - 3' as [FYQuarterLabel],'February' as [FYMonthLabel],'35' as [FYWeek],'Wk - 35' as [FYWeekLabel],'Sunday' as [Day],'2011' as [CalendarYear],'2' as [CalendarMonth],'1' as [CalendarDay],Null as [Entity] union all</v>
      </c>
    </row>
    <row r="617" spans="1:20" x14ac:dyDescent="0.3">
      <c r="A617">
        <f>IF($D$5-($D$5-(MAX($A$10:A616)+1))&lt;=$D$5,$D$5-($D$5-(MAX($A$10:A616)+1)),"")</f>
        <v>607</v>
      </c>
      <c r="B617" s="1">
        <f t="shared" si="193"/>
        <v>40602</v>
      </c>
      <c r="C617" s="1" t="str">
        <f t="shared" si="194"/>
        <v>20110228</v>
      </c>
      <c r="D617">
        <f t="shared" si="187"/>
        <v>201108</v>
      </c>
      <c r="E617">
        <f t="shared" si="188"/>
        <v>8</v>
      </c>
      <c r="F617" s="5">
        <f t="shared" si="189"/>
        <v>40575</v>
      </c>
      <c r="G617" s="5">
        <f t="shared" si="192"/>
        <v>40602</v>
      </c>
      <c r="H617" t="str">
        <f t="shared" si="195"/>
        <v>2011</v>
      </c>
      <c r="I617" t="str">
        <f t="shared" si="196"/>
        <v>Yr - 2011</v>
      </c>
      <c r="J617">
        <f t="shared" si="204"/>
        <v>3</v>
      </c>
      <c r="K617" t="str">
        <f t="shared" si="197"/>
        <v>Qtr - 3</v>
      </c>
      <c r="L617" t="str">
        <f t="shared" si="198"/>
        <v>February</v>
      </c>
      <c r="M617">
        <f t="shared" si="190"/>
        <v>35</v>
      </c>
      <c r="N617" t="str">
        <f t="shared" si="199"/>
        <v>Wk - 35</v>
      </c>
      <c r="O617" t="str">
        <f t="shared" si="191"/>
        <v>Monday</v>
      </c>
      <c r="P617" t="str">
        <f t="shared" si="200"/>
        <v>2011</v>
      </c>
      <c r="Q617">
        <f t="shared" si="201"/>
        <v>2</v>
      </c>
      <c r="R617">
        <f t="shared" si="202"/>
        <v>2</v>
      </c>
      <c r="T617" t="str">
        <f t="shared" si="203"/>
        <v>select '20110228' as [MemberId],'201108' as [FYPeriod],'8' as [FYPeriodInYear],'2011-02-01' as [PeriodStart],'2011-02-28' as [PeriodEnd],'2011' as [FYYear],'Yr - 2011' as [FYYearLabel],'3' as [FYQuarter],'Qtr - 3' as [FYQuarterLabel],'February' as [FYMonthLabel],'35' as [FYWeek],'Wk - 35' as [FYWeekLabel],'Monday' as [Day],'2011' as [CalendarYear],'2' as [CalendarMonth],'2' as [CalendarDay],Null as [Entity] union all</v>
      </c>
    </row>
    <row r="618" spans="1:20" x14ac:dyDescent="0.3">
      <c r="A618">
        <f>IF($D$5-($D$5-(MAX($A$10:A617)+1))&lt;=$D$5,$D$5-($D$5-(MAX($A$10:A617)+1)),"")</f>
        <v>608</v>
      </c>
      <c r="B618" s="1">
        <f t="shared" si="193"/>
        <v>40603</v>
      </c>
      <c r="C618" s="1" t="str">
        <f t="shared" si="194"/>
        <v>20110301</v>
      </c>
      <c r="D618">
        <f t="shared" si="187"/>
        <v>201109</v>
      </c>
      <c r="E618">
        <f t="shared" si="188"/>
        <v>9</v>
      </c>
      <c r="F618" s="5">
        <f t="shared" si="189"/>
        <v>40603</v>
      </c>
      <c r="G618" s="5">
        <f t="shared" si="192"/>
        <v>40633</v>
      </c>
      <c r="H618" t="str">
        <f t="shared" si="195"/>
        <v>2011</v>
      </c>
      <c r="I618" t="str">
        <f t="shared" si="196"/>
        <v>Yr - 2011</v>
      </c>
      <c r="J618">
        <f t="shared" si="204"/>
        <v>3</v>
      </c>
      <c r="K618" t="str">
        <f t="shared" si="197"/>
        <v>Qtr - 3</v>
      </c>
      <c r="L618" t="str">
        <f t="shared" si="198"/>
        <v>March</v>
      </c>
      <c r="M618">
        <f t="shared" si="190"/>
        <v>35</v>
      </c>
      <c r="N618" t="str">
        <f t="shared" si="199"/>
        <v>Wk - 35</v>
      </c>
      <c r="O618" t="str">
        <f t="shared" si="191"/>
        <v>Tuesday</v>
      </c>
      <c r="P618" t="str">
        <f t="shared" si="200"/>
        <v>2011</v>
      </c>
      <c r="Q618">
        <f t="shared" si="201"/>
        <v>3</v>
      </c>
      <c r="R618">
        <f t="shared" si="202"/>
        <v>3</v>
      </c>
      <c r="T618" t="str">
        <f t="shared" si="203"/>
        <v>select '20110301' as [MemberId],'201109' as [FYPeriod],'9' as [FYPeriodInYear],'2011-03-01' as [PeriodStart],'2011-03-31' as [PeriodEnd],'2011' as [FYYear],'Yr - 2011' as [FYYearLabel],'3' as [FYQuarter],'Qtr - 3' as [FYQuarterLabel],'March' as [FYMonthLabel],'35' as [FYWeek],'Wk - 35' as [FYWeekLabel],'Tuesday' as [Day],'2011' as [CalendarYear],'3' as [CalendarMonth],'3' as [CalendarDay],Null as [Entity] union all</v>
      </c>
    </row>
    <row r="619" spans="1:20" x14ac:dyDescent="0.3">
      <c r="A619">
        <f>IF($D$5-($D$5-(MAX($A$10:A618)+1))&lt;=$D$5,$D$5-($D$5-(MAX($A$10:A618)+1)),"")</f>
        <v>609</v>
      </c>
      <c r="B619" s="1">
        <f t="shared" si="193"/>
        <v>40604</v>
      </c>
      <c r="C619" s="1" t="str">
        <f t="shared" si="194"/>
        <v>20110302</v>
      </c>
      <c r="D619">
        <f t="shared" si="187"/>
        <v>201109</v>
      </c>
      <c r="E619">
        <f t="shared" si="188"/>
        <v>9</v>
      </c>
      <c r="F619" s="5">
        <f t="shared" si="189"/>
        <v>40603</v>
      </c>
      <c r="G619" s="5">
        <f t="shared" si="192"/>
        <v>40633</v>
      </c>
      <c r="H619" t="str">
        <f t="shared" si="195"/>
        <v>2011</v>
      </c>
      <c r="I619" t="str">
        <f t="shared" si="196"/>
        <v>Yr - 2011</v>
      </c>
      <c r="J619">
        <f t="shared" si="204"/>
        <v>3</v>
      </c>
      <c r="K619" t="str">
        <f t="shared" si="197"/>
        <v>Qtr - 3</v>
      </c>
      <c r="L619" t="str">
        <f t="shared" si="198"/>
        <v>March</v>
      </c>
      <c r="M619">
        <f t="shared" si="190"/>
        <v>36</v>
      </c>
      <c r="N619" t="str">
        <f t="shared" si="199"/>
        <v>Wk - 36</v>
      </c>
      <c r="O619" t="str">
        <f t="shared" si="191"/>
        <v>Wednesday</v>
      </c>
      <c r="P619" t="str">
        <f t="shared" si="200"/>
        <v>2011</v>
      </c>
      <c r="Q619">
        <f t="shared" si="201"/>
        <v>3</v>
      </c>
      <c r="R619">
        <f t="shared" si="202"/>
        <v>4</v>
      </c>
      <c r="T619" t="str">
        <f t="shared" si="203"/>
        <v>select '20110302' as [MemberId],'201109' as [FYPeriod],'9' as [FYPeriodInYear],'2011-03-01' as [PeriodStart],'2011-03-31' as [PeriodEnd],'2011' as [FYYear],'Yr - 2011' as [FYYearLabel],'3' as [FYQuarter],'Qtr - 3' as [FYQuarterLabel],'March' as [FYMonthLabel],'36' as [FYWeek],'Wk - 36' as [FYWeekLabel],'Wednesday' as [Day],'2011' as [CalendarYear],'3' as [CalendarMonth],'4' as [CalendarDay],Null as [Entity] union all</v>
      </c>
    </row>
    <row r="620" spans="1:20" x14ac:dyDescent="0.3">
      <c r="A620">
        <f>IF($D$5-($D$5-(MAX($A$10:A619)+1))&lt;=$D$5,$D$5-($D$5-(MAX($A$10:A619)+1)),"")</f>
        <v>610</v>
      </c>
      <c r="B620" s="1">
        <f t="shared" si="193"/>
        <v>40605</v>
      </c>
      <c r="C620" s="1" t="str">
        <f t="shared" si="194"/>
        <v>20110303</v>
      </c>
      <c r="D620">
        <f t="shared" si="187"/>
        <v>201109</v>
      </c>
      <c r="E620">
        <f t="shared" si="188"/>
        <v>9</v>
      </c>
      <c r="F620" s="5">
        <f t="shared" si="189"/>
        <v>40603</v>
      </c>
      <c r="G620" s="5">
        <f t="shared" si="192"/>
        <v>40633</v>
      </c>
      <c r="H620" t="str">
        <f t="shared" si="195"/>
        <v>2011</v>
      </c>
      <c r="I620" t="str">
        <f t="shared" si="196"/>
        <v>Yr - 2011</v>
      </c>
      <c r="J620">
        <f t="shared" si="204"/>
        <v>3</v>
      </c>
      <c r="K620" t="str">
        <f t="shared" si="197"/>
        <v>Qtr - 3</v>
      </c>
      <c r="L620" t="str">
        <f t="shared" si="198"/>
        <v>March</v>
      </c>
      <c r="M620">
        <f t="shared" si="190"/>
        <v>36</v>
      </c>
      <c r="N620" t="str">
        <f t="shared" si="199"/>
        <v>Wk - 36</v>
      </c>
      <c r="O620" t="str">
        <f t="shared" si="191"/>
        <v>Thursday</v>
      </c>
      <c r="P620" t="str">
        <f t="shared" si="200"/>
        <v>2011</v>
      </c>
      <c r="Q620">
        <f t="shared" si="201"/>
        <v>3</v>
      </c>
      <c r="R620">
        <f t="shared" si="202"/>
        <v>5</v>
      </c>
      <c r="T620" t="str">
        <f t="shared" si="203"/>
        <v>select '20110303' as [MemberId],'201109' as [FYPeriod],'9' as [FYPeriodInYear],'2011-03-01' as [PeriodStart],'2011-03-31' as [PeriodEnd],'2011' as [FYYear],'Yr - 2011' as [FYYearLabel],'3' as [FYQuarter],'Qtr - 3' as [FYQuarterLabel],'March' as [FYMonthLabel],'36' as [FYWeek],'Wk - 36' as [FYWeekLabel],'Thursday' as [Day],'2011' as [CalendarYear],'3' as [CalendarMonth],'5' as [CalendarDay],Null as [Entity] union all</v>
      </c>
    </row>
    <row r="621" spans="1:20" x14ac:dyDescent="0.3">
      <c r="A621">
        <f>IF($D$5-($D$5-(MAX($A$10:A620)+1))&lt;=$D$5,$D$5-($D$5-(MAX($A$10:A620)+1)),"")</f>
        <v>611</v>
      </c>
      <c r="B621" s="1">
        <f t="shared" si="193"/>
        <v>40606</v>
      </c>
      <c r="C621" s="1" t="str">
        <f t="shared" si="194"/>
        <v>20110304</v>
      </c>
      <c r="D621">
        <f t="shared" si="187"/>
        <v>201109</v>
      </c>
      <c r="E621">
        <f t="shared" si="188"/>
        <v>9</v>
      </c>
      <c r="F621" s="5">
        <f t="shared" si="189"/>
        <v>40603</v>
      </c>
      <c r="G621" s="5">
        <f t="shared" si="192"/>
        <v>40633</v>
      </c>
      <c r="H621" t="str">
        <f t="shared" si="195"/>
        <v>2011</v>
      </c>
      <c r="I621" t="str">
        <f t="shared" si="196"/>
        <v>Yr - 2011</v>
      </c>
      <c r="J621">
        <f t="shared" si="204"/>
        <v>3</v>
      </c>
      <c r="K621" t="str">
        <f t="shared" si="197"/>
        <v>Qtr - 3</v>
      </c>
      <c r="L621" t="str">
        <f t="shared" si="198"/>
        <v>March</v>
      </c>
      <c r="M621">
        <f t="shared" si="190"/>
        <v>36</v>
      </c>
      <c r="N621" t="str">
        <f t="shared" si="199"/>
        <v>Wk - 36</v>
      </c>
      <c r="O621" t="str">
        <f t="shared" si="191"/>
        <v>Friday</v>
      </c>
      <c r="P621" t="str">
        <f t="shared" si="200"/>
        <v>2011</v>
      </c>
      <c r="Q621">
        <f t="shared" si="201"/>
        <v>3</v>
      </c>
      <c r="R621">
        <f t="shared" si="202"/>
        <v>6</v>
      </c>
      <c r="T621" t="str">
        <f t="shared" si="203"/>
        <v>select '20110304' as [MemberId],'201109' as [FYPeriod],'9' as [FYPeriodInYear],'2011-03-01' as [PeriodStart],'2011-03-31' as [PeriodEnd],'2011' as [FYYear],'Yr - 2011' as [FYYearLabel],'3' as [FYQuarter],'Qtr - 3' as [FYQuarterLabel],'March' as [FYMonthLabel],'36' as [FYWeek],'Wk - 36' as [FYWeekLabel],'Friday' as [Day],'2011' as [CalendarYear],'3' as [CalendarMonth],'6' as [CalendarDay],Null as [Entity] union all</v>
      </c>
    </row>
    <row r="622" spans="1:20" x14ac:dyDescent="0.3">
      <c r="A622">
        <f>IF($D$5-($D$5-(MAX($A$10:A621)+1))&lt;=$D$5,$D$5-($D$5-(MAX($A$10:A621)+1)),"")</f>
        <v>612</v>
      </c>
      <c r="B622" s="1">
        <f t="shared" si="193"/>
        <v>40607</v>
      </c>
      <c r="C622" s="1" t="str">
        <f t="shared" si="194"/>
        <v>20110305</v>
      </c>
      <c r="D622">
        <f t="shared" si="187"/>
        <v>201109</v>
      </c>
      <c r="E622">
        <f t="shared" si="188"/>
        <v>9</v>
      </c>
      <c r="F622" s="5">
        <f t="shared" si="189"/>
        <v>40603</v>
      </c>
      <c r="G622" s="5">
        <f t="shared" si="192"/>
        <v>40633</v>
      </c>
      <c r="H622" t="str">
        <f t="shared" si="195"/>
        <v>2011</v>
      </c>
      <c r="I622" t="str">
        <f t="shared" si="196"/>
        <v>Yr - 2011</v>
      </c>
      <c r="J622">
        <f t="shared" si="204"/>
        <v>3</v>
      </c>
      <c r="K622" t="str">
        <f t="shared" si="197"/>
        <v>Qtr - 3</v>
      </c>
      <c r="L622" t="str">
        <f t="shared" si="198"/>
        <v>March</v>
      </c>
      <c r="M622">
        <f t="shared" si="190"/>
        <v>36</v>
      </c>
      <c r="N622" t="str">
        <f t="shared" si="199"/>
        <v>Wk - 36</v>
      </c>
      <c r="O622" t="str">
        <f t="shared" si="191"/>
        <v>Saturday</v>
      </c>
      <c r="P622" t="str">
        <f t="shared" si="200"/>
        <v>2011</v>
      </c>
      <c r="Q622">
        <f t="shared" si="201"/>
        <v>3</v>
      </c>
      <c r="R622">
        <f t="shared" si="202"/>
        <v>7</v>
      </c>
      <c r="T622" t="str">
        <f t="shared" si="203"/>
        <v>select '20110305' as [MemberId],'201109' as [FYPeriod],'9' as [FYPeriodInYear],'2011-03-01' as [PeriodStart],'2011-03-31' as [PeriodEnd],'2011' as [FYYear],'Yr - 2011' as [FYYearLabel],'3' as [FYQuarter],'Qtr - 3' as [FYQuarterLabel],'March' as [FYMonthLabel],'36' as [FYWeek],'Wk - 36' as [FYWeekLabel],'Saturday' as [Day],'2011' as [CalendarYear],'3' as [CalendarMonth],'7' as [CalendarDay],Null as [Entity] union all</v>
      </c>
    </row>
    <row r="623" spans="1:20" x14ac:dyDescent="0.3">
      <c r="A623">
        <f>IF($D$5-($D$5-(MAX($A$10:A622)+1))&lt;=$D$5,$D$5-($D$5-(MAX($A$10:A622)+1)),"")</f>
        <v>613</v>
      </c>
      <c r="B623" s="1">
        <f t="shared" si="193"/>
        <v>40608</v>
      </c>
      <c r="C623" s="1" t="str">
        <f t="shared" si="194"/>
        <v>20110306</v>
      </c>
      <c r="D623">
        <f t="shared" si="187"/>
        <v>201109</v>
      </c>
      <c r="E623">
        <f t="shared" si="188"/>
        <v>9</v>
      </c>
      <c r="F623" s="5">
        <f t="shared" si="189"/>
        <v>40603</v>
      </c>
      <c r="G623" s="5">
        <f t="shared" si="192"/>
        <v>40633</v>
      </c>
      <c r="H623" t="str">
        <f t="shared" si="195"/>
        <v>2011</v>
      </c>
      <c r="I623" t="str">
        <f t="shared" si="196"/>
        <v>Yr - 2011</v>
      </c>
      <c r="J623">
        <f t="shared" si="204"/>
        <v>3</v>
      </c>
      <c r="K623" t="str">
        <f t="shared" si="197"/>
        <v>Qtr - 3</v>
      </c>
      <c r="L623" t="str">
        <f t="shared" si="198"/>
        <v>March</v>
      </c>
      <c r="M623">
        <f t="shared" si="190"/>
        <v>36</v>
      </c>
      <c r="N623" t="str">
        <f t="shared" si="199"/>
        <v>Wk - 36</v>
      </c>
      <c r="O623" t="str">
        <f t="shared" si="191"/>
        <v>Sunday</v>
      </c>
      <c r="P623" t="str">
        <f t="shared" si="200"/>
        <v>2011</v>
      </c>
      <c r="Q623">
        <f t="shared" si="201"/>
        <v>3</v>
      </c>
      <c r="R623">
        <f t="shared" si="202"/>
        <v>1</v>
      </c>
      <c r="T623" t="str">
        <f t="shared" si="203"/>
        <v>select '20110306' as [MemberId],'201109' as [FYPeriod],'9' as [FYPeriodInYear],'2011-03-01' as [PeriodStart],'2011-03-31' as [PeriodEnd],'2011' as [FYYear],'Yr - 2011' as [FYYearLabel],'3' as [FYQuarter],'Qtr - 3' as [FYQuarterLabel],'March' as [FYMonthLabel],'36' as [FYWeek],'Wk - 36' as [FYWeekLabel],'Sunday' as [Day],'2011' as [CalendarYear],'3' as [CalendarMonth],'1' as [CalendarDay],Null as [Entity] union all</v>
      </c>
    </row>
    <row r="624" spans="1:20" x14ac:dyDescent="0.3">
      <c r="A624">
        <f>IF($D$5-($D$5-(MAX($A$10:A623)+1))&lt;=$D$5,$D$5-($D$5-(MAX($A$10:A623)+1)),"")</f>
        <v>614</v>
      </c>
      <c r="B624" s="1">
        <f t="shared" si="193"/>
        <v>40609</v>
      </c>
      <c r="C624" s="1" t="str">
        <f t="shared" si="194"/>
        <v>20110307</v>
      </c>
      <c r="D624">
        <f t="shared" si="187"/>
        <v>201109</v>
      </c>
      <c r="E624">
        <f t="shared" si="188"/>
        <v>9</v>
      </c>
      <c r="F624" s="5">
        <f t="shared" si="189"/>
        <v>40603</v>
      </c>
      <c r="G624" s="5">
        <f t="shared" si="192"/>
        <v>40633</v>
      </c>
      <c r="H624" t="str">
        <f t="shared" si="195"/>
        <v>2011</v>
      </c>
      <c r="I624" t="str">
        <f t="shared" si="196"/>
        <v>Yr - 2011</v>
      </c>
      <c r="J624">
        <f t="shared" si="204"/>
        <v>3</v>
      </c>
      <c r="K624" t="str">
        <f t="shared" si="197"/>
        <v>Qtr - 3</v>
      </c>
      <c r="L624" t="str">
        <f t="shared" si="198"/>
        <v>March</v>
      </c>
      <c r="M624">
        <f t="shared" si="190"/>
        <v>36</v>
      </c>
      <c r="N624" t="str">
        <f t="shared" si="199"/>
        <v>Wk - 36</v>
      </c>
      <c r="O624" t="str">
        <f t="shared" si="191"/>
        <v>Monday</v>
      </c>
      <c r="P624" t="str">
        <f t="shared" si="200"/>
        <v>2011</v>
      </c>
      <c r="Q624">
        <f t="shared" si="201"/>
        <v>3</v>
      </c>
      <c r="R624">
        <f t="shared" si="202"/>
        <v>2</v>
      </c>
      <c r="T624" t="str">
        <f t="shared" si="203"/>
        <v>select '20110307' as [MemberId],'201109' as [FYPeriod],'9' as [FYPeriodInYear],'2011-03-01' as [PeriodStart],'2011-03-31' as [PeriodEnd],'2011' as [FYYear],'Yr - 2011' as [FYYearLabel],'3' as [FYQuarter],'Qtr - 3' as [FYQuarterLabel],'March' as [FYMonthLabel],'36' as [FYWeek],'Wk - 36' as [FYWeekLabel],'Monday' as [Day],'2011' as [CalendarYear],'3' as [CalendarMonth],'2' as [CalendarDay],Null as [Entity] union all</v>
      </c>
    </row>
    <row r="625" spans="1:20" x14ac:dyDescent="0.3">
      <c r="A625">
        <f>IF($D$5-($D$5-(MAX($A$10:A624)+1))&lt;=$D$5,$D$5-($D$5-(MAX($A$10:A624)+1)),"")</f>
        <v>615</v>
      </c>
      <c r="B625" s="1">
        <f t="shared" si="193"/>
        <v>40610</v>
      </c>
      <c r="C625" s="1" t="str">
        <f t="shared" si="194"/>
        <v>20110308</v>
      </c>
      <c r="D625">
        <f t="shared" si="187"/>
        <v>201109</v>
      </c>
      <c r="E625">
        <f t="shared" si="188"/>
        <v>9</v>
      </c>
      <c r="F625" s="5">
        <f t="shared" si="189"/>
        <v>40603</v>
      </c>
      <c r="G625" s="5">
        <f t="shared" si="192"/>
        <v>40633</v>
      </c>
      <c r="H625" t="str">
        <f t="shared" si="195"/>
        <v>2011</v>
      </c>
      <c r="I625" t="str">
        <f t="shared" si="196"/>
        <v>Yr - 2011</v>
      </c>
      <c r="J625">
        <f t="shared" si="204"/>
        <v>3</v>
      </c>
      <c r="K625" t="str">
        <f t="shared" si="197"/>
        <v>Qtr - 3</v>
      </c>
      <c r="L625" t="str">
        <f t="shared" si="198"/>
        <v>March</v>
      </c>
      <c r="M625">
        <f t="shared" si="190"/>
        <v>36</v>
      </c>
      <c r="N625" t="str">
        <f t="shared" si="199"/>
        <v>Wk - 36</v>
      </c>
      <c r="O625" t="str">
        <f t="shared" si="191"/>
        <v>Tuesday</v>
      </c>
      <c r="P625" t="str">
        <f t="shared" si="200"/>
        <v>2011</v>
      </c>
      <c r="Q625">
        <f t="shared" si="201"/>
        <v>3</v>
      </c>
      <c r="R625">
        <f t="shared" si="202"/>
        <v>3</v>
      </c>
      <c r="T625" t="str">
        <f t="shared" si="203"/>
        <v>select '20110308' as [MemberId],'201109' as [FYPeriod],'9' as [FYPeriodInYear],'2011-03-01' as [PeriodStart],'2011-03-31' as [PeriodEnd],'2011' as [FYYear],'Yr - 2011' as [FYYearLabel],'3' as [FYQuarter],'Qtr - 3' as [FYQuarterLabel],'March' as [FYMonthLabel],'36' as [FYWeek],'Wk - 36' as [FYWeekLabel],'Tuesday' as [Day],'2011' as [CalendarYear],'3' as [CalendarMonth],'3' as [CalendarDay],Null as [Entity] union all</v>
      </c>
    </row>
    <row r="626" spans="1:20" x14ac:dyDescent="0.3">
      <c r="A626">
        <f>IF($D$5-($D$5-(MAX($A$10:A625)+1))&lt;=$D$5,$D$5-($D$5-(MAX($A$10:A625)+1)),"")</f>
        <v>616</v>
      </c>
      <c r="B626" s="1">
        <f t="shared" si="193"/>
        <v>40611</v>
      </c>
      <c r="C626" s="1" t="str">
        <f t="shared" si="194"/>
        <v>20110309</v>
      </c>
      <c r="D626">
        <f t="shared" si="187"/>
        <v>201109</v>
      </c>
      <c r="E626">
        <f t="shared" si="188"/>
        <v>9</v>
      </c>
      <c r="F626" s="5">
        <f t="shared" si="189"/>
        <v>40603</v>
      </c>
      <c r="G626" s="5">
        <f t="shared" si="192"/>
        <v>40633</v>
      </c>
      <c r="H626" t="str">
        <f t="shared" si="195"/>
        <v>2011</v>
      </c>
      <c r="I626" t="str">
        <f t="shared" si="196"/>
        <v>Yr - 2011</v>
      </c>
      <c r="J626">
        <f t="shared" si="204"/>
        <v>3</v>
      </c>
      <c r="K626" t="str">
        <f t="shared" si="197"/>
        <v>Qtr - 3</v>
      </c>
      <c r="L626" t="str">
        <f t="shared" si="198"/>
        <v>March</v>
      </c>
      <c r="M626">
        <f t="shared" si="190"/>
        <v>37</v>
      </c>
      <c r="N626" t="str">
        <f t="shared" si="199"/>
        <v>Wk - 37</v>
      </c>
      <c r="O626" t="str">
        <f t="shared" si="191"/>
        <v>Wednesday</v>
      </c>
      <c r="P626" t="str">
        <f t="shared" si="200"/>
        <v>2011</v>
      </c>
      <c r="Q626">
        <f t="shared" si="201"/>
        <v>3</v>
      </c>
      <c r="R626">
        <f t="shared" si="202"/>
        <v>4</v>
      </c>
      <c r="T626" t="str">
        <f t="shared" si="203"/>
        <v>select '20110309' as [MemberId],'201109' as [FYPeriod],'9' as [FYPeriodInYear],'2011-03-01' as [PeriodStart],'2011-03-31' as [PeriodEnd],'2011' as [FYYear],'Yr - 2011' as [FYYearLabel],'3' as [FYQuarter],'Qtr - 3' as [FYQuarterLabel],'March' as [FYMonthLabel],'37' as [FYWeek],'Wk - 37' as [FYWeekLabel],'Wednesday' as [Day],'2011' as [CalendarYear],'3' as [CalendarMonth],'4' as [CalendarDay],Null as [Entity] union all</v>
      </c>
    </row>
    <row r="627" spans="1:20" x14ac:dyDescent="0.3">
      <c r="A627">
        <f>IF($D$5-($D$5-(MAX($A$10:A626)+1))&lt;=$D$5,$D$5-($D$5-(MAX($A$10:A626)+1)),"")</f>
        <v>617</v>
      </c>
      <c r="B627" s="1">
        <f t="shared" si="193"/>
        <v>40612</v>
      </c>
      <c r="C627" s="1" t="str">
        <f t="shared" si="194"/>
        <v>20110310</v>
      </c>
      <c r="D627">
        <f t="shared" si="187"/>
        <v>201109</v>
      </c>
      <c r="E627">
        <f t="shared" si="188"/>
        <v>9</v>
      </c>
      <c r="F627" s="5">
        <f t="shared" si="189"/>
        <v>40603</v>
      </c>
      <c r="G627" s="5">
        <f t="shared" si="192"/>
        <v>40633</v>
      </c>
      <c r="H627" t="str">
        <f t="shared" si="195"/>
        <v>2011</v>
      </c>
      <c r="I627" t="str">
        <f t="shared" si="196"/>
        <v>Yr - 2011</v>
      </c>
      <c r="J627">
        <f t="shared" si="204"/>
        <v>3</v>
      </c>
      <c r="K627" t="str">
        <f t="shared" si="197"/>
        <v>Qtr - 3</v>
      </c>
      <c r="L627" t="str">
        <f t="shared" si="198"/>
        <v>March</v>
      </c>
      <c r="M627">
        <f t="shared" si="190"/>
        <v>37</v>
      </c>
      <c r="N627" t="str">
        <f t="shared" si="199"/>
        <v>Wk - 37</v>
      </c>
      <c r="O627" t="str">
        <f t="shared" si="191"/>
        <v>Thursday</v>
      </c>
      <c r="P627" t="str">
        <f t="shared" si="200"/>
        <v>2011</v>
      </c>
      <c r="Q627">
        <f t="shared" si="201"/>
        <v>3</v>
      </c>
      <c r="R627">
        <f t="shared" si="202"/>
        <v>5</v>
      </c>
      <c r="T627" t="str">
        <f t="shared" si="203"/>
        <v>select '20110310' as [MemberId],'201109' as [FYPeriod],'9' as [FYPeriodInYear],'2011-03-01' as [PeriodStart],'2011-03-31' as [PeriodEnd],'2011' as [FYYear],'Yr - 2011' as [FYYearLabel],'3' as [FYQuarter],'Qtr - 3' as [FYQuarterLabel],'March' as [FYMonthLabel],'37' as [FYWeek],'Wk - 37' as [FYWeekLabel],'Thursday' as [Day],'2011' as [CalendarYear],'3' as [CalendarMonth],'5' as [CalendarDay],Null as [Entity] union all</v>
      </c>
    </row>
    <row r="628" spans="1:20" x14ac:dyDescent="0.3">
      <c r="A628">
        <f>IF($D$5-($D$5-(MAX($A$10:A627)+1))&lt;=$D$5,$D$5-($D$5-(MAX($A$10:A627)+1)),"")</f>
        <v>618</v>
      </c>
      <c r="B628" s="1">
        <f t="shared" si="193"/>
        <v>40613</v>
      </c>
      <c r="C628" s="1" t="str">
        <f t="shared" si="194"/>
        <v>20110311</v>
      </c>
      <c r="D628">
        <f t="shared" si="187"/>
        <v>201109</v>
      </c>
      <c r="E628">
        <f t="shared" si="188"/>
        <v>9</v>
      </c>
      <c r="F628" s="5">
        <f t="shared" si="189"/>
        <v>40603</v>
      </c>
      <c r="G628" s="5">
        <f t="shared" si="192"/>
        <v>40633</v>
      </c>
      <c r="H628" t="str">
        <f t="shared" si="195"/>
        <v>2011</v>
      </c>
      <c r="I628" t="str">
        <f t="shared" si="196"/>
        <v>Yr - 2011</v>
      </c>
      <c r="J628">
        <f t="shared" si="204"/>
        <v>3</v>
      </c>
      <c r="K628" t="str">
        <f t="shared" si="197"/>
        <v>Qtr - 3</v>
      </c>
      <c r="L628" t="str">
        <f t="shared" si="198"/>
        <v>March</v>
      </c>
      <c r="M628">
        <f t="shared" si="190"/>
        <v>37</v>
      </c>
      <c r="N628" t="str">
        <f t="shared" si="199"/>
        <v>Wk - 37</v>
      </c>
      <c r="O628" t="str">
        <f t="shared" si="191"/>
        <v>Friday</v>
      </c>
      <c r="P628" t="str">
        <f t="shared" si="200"/>
        <v>2011</v>
      </c>
      <c r="Q628">
        <f t="shared" si="201"/>
        <v>3</v>
      </c>
      <c r="R628">
        <f t="shared" si="202"/>
        <v>6</v>
      </c>
      <c r="T628" t="str">
        <f t="shared" si="203"/>
        <v>select '20110311' as [MemberId],'201109' as [FYPeriod],'9' as [FYPeriodInYear],'2011-03-01' as [PeriodStart],'2011-03-31' as [PeriodEnd],'2011' as [FYYear],'Yr - 2011' as [FYYearLabel],'3' as [FYQuarter],'Qtr - 3' as [FYQuarterLabel],'March' as [FYMonthLabel],'37' as [FYWeek],'Wk - 37' as [FYWeekLabel],'Friday' as [Day],'2011' as [CalendarYear],'3' as [CalendarMonth],'6' as [CalendarDay],Null as [Entity] union all</v>
      </c>
    </row>
    <row r="629" spans="1:20" x14ac:dyDescent="0.3">
      <c r="A629">
        <f>IF($D$5-($D$5-(MAX($A$10:A628)+1))&lt;=$D$5,$D$5-($D$5-(MAX($A$10:A628)+1)),"")</f>
        <v>619</v>
      </c>
      <c r="B629" s="1">
        <f t="shared" si="193"/>
        <v>40614</v>
      </c>
      <c r="C629" s="1" t="str">
        <f t="shared" si="194"/>
        <v>20110312</v>
      </c>
      <c r="D629">
        <f t="shared" si="187"/>
        <v>201109</v>
      </c>
      <c r="E629">
        <f t="shared" si="188"/>
        <v>9</v>
      </c>
      <c r="F629" s="5">
        <f t="shared" si="189"/>
        <v>40603</v>
      </c>
      <c r="G629" s="5">
        <f t="shared" si="192"/>
        <v>40633</v>
      </c>
      <c r="H629" t="str">
        <f t="shared" si="195"/>
        <v>2011</v>
      </c>
      <c r="I629" t="str">
        <f t="shared" si="196"/>
        <v>Yr - 2011</v>
      </c>
      <c r="J629">
        <f t="shared" si="204"/>
        <v>3</v>
      </c>
      <c r="K629" t="str">
        <f t="shared" si="197"/>
        <v>Qtr - 3</v>
      </c>
      <c r="L629" t="str">
        <f t="shared" si="198"/>
        <v>March</v>
      </c>
      <c r="M629">
        <f t="shared" si="190"/>
        <v>37</v>
      </c>
      <c r="N629" t="str">
        <f t="shared" si="199"/>
        <v>Wk - 37</v>
      </c>
      <c r="O629" t="str">
        <f t="shared" si="191"/>
        <v>Saturday</v>
      </c>
      <c r="P629" t="str">
        <f t="shared" si="200"/>
        <v>2011</v>
      </c>
      <c r="Q629">
        <f t="shared" si="201"/>
        <v>3</v>
      </c>
      <c r="R629">
        <f t="shared" si="202"/>
        <v>7</v>
      </c>
      <c r="T629" t="str">
        <f t="shared" si="203"/>
        <v>select '20110312' as [MemberId],'201109' as [FYPeriod],'9' as [FYPeriodInYear],'2011-03-01' as [PeriodStart],'2011-03-31' as [PeriodEnd],'2011' as [FYYear],'Yr - 2011' as [FYYearLabel],'3' as [FYQuarter],'Qtr - 3' as [FYQuarterLabel],'March' as [FYMonthLabel],'37' as [FYWeek],'Wk - 37' as [FYWeekLabel],'Saturday' as [Day],'2011' as [CalendarYear],'3' as [CalendarMonth],'7' as [CalendarDay],Null as [Entity] union all</v>
      </c>
    </row>
    <row r="630" spans="1:20" x14ac:dyDescent="0.3">
      <c r="A630">
        <f>IF($D$5-($D$5-(MAX($A$10:A629)+1))&lt;=$D$5,$D$5-($D$5-(MAX($A$10:A629)+1)),"")</f>
        <v>620</v>
      </c>
      <c r="B630" s="1">
        <f t="shared" si="193"/>
        <v>40615</v>
      </c>
      <c r="C630" s="1" t="str">
        <f t="shared" si="194"/>
        <v>20110313</v>
      </c>
      <c r="D630">
        <f t="shared" si="187"/>
        <v>201109</v>
      </c>
      <c r="E630">
        <f t="shared" si="188"/>
        <v>9</v>
      </c>
      <c r="F630" s="5">
        <f t="shared" si="189"/>
        <v>40603</v>
      </c>
      <c r="G630" s="5">
        <f t="shared" si="192"/>
        <v>40633</v>
      </c>
      <c r="H630" t="str">
        <f t="shared" si="195"/>
        <v>2011</v>
      </c>
      <c r="I630" t="str">
        <f t="shared" si="196"/>
        <v>Yr - 2011</v>
      </c>
      <c r="J630">
        <f t="shared" si="204"/>
        <v>3</v>
      </c>
      <c r="K630" t="str">
        <f t="shared" si="197"/>
        <v>Qtr - 3</v>
      </c>
      <c r="L630" t="str">
        <f t="shared" si="198"/>
        <v>March</v>
      </c>
      <c r="M630">
        <f t="shared" si="190"/>
        <v>37</v>
      </c>
      <c r="N630" t="str">
        <f t="shared" si="199"/>
        <v>Wk - 37</v>
      </c>
      <c r="O630" t="str">
        <f t="shared" si="191"/>
        <v>Sunday</v>
      </c>
      <c r="P630" t="str">
        <f t="shared" si="200"/>
        <v>2011</v>
      </c>
      <c r="Q630">
        <f t="shared" si="201"/>
        <v>3</v>
      </c>
      <c r="R630">
        <f t="shared" si="202"/>
        <v>1</v>
      </c>
      <c r="T630" t="str">
        <f t="shared" si="203"/>
        <v>select '20110313' as [MemberId],'201109' as [FYPeriod],'9' as [FYPeriodInYear],'2011-03-01' as [PeriodStart],'2011-03-31' as [PeriodEnd],'2011' as [FYYear],'Yr - 2011' as [FYYearLabel],'3' as [FYQuarter],'Qtr - 3' as [FYQuarterLabel],'March' as [FYMonthLabel],'37' as [FYWeek],'Wk - 37' as [FYWeekLabel],'Sunday' as [Day],'2011' as [CalendarYear],'3' as [CalendarMonth],'1' as [CalendarDay],Null as [Entity] union all</v>
      </c>
    </row>
    <row r="631" spans="1:20" x14ac:dyDescent="0.3">
      <c r="A631">
        <f>IF($D$5-($D$5-(MAX($A$10:A630)+1))&lt;=$D$5,$D$5-($D$5-(MAX($A$10:A630)+1)),"")</f>
        <v>621</v>
      </c>
      <c r="B631" s="1">
        <f t="shared" si="193"/>
        <v>40616</v>
      </c>
      <c r="C631" s="1" t="str">
        <f t="shared" si="194"/>
        <v>20110314</v>
      </c>
      <c r="D631">
        <f t="shared" si="187"/>
        <v>201109</v>
      </c>
      <c r="E631">
        <f t="shared" si="188"/>
        <v>9</v>
      </c>
      <c r="F631" s="5">
        <f t="shared" si="189"/>
        <v>40603</v>
      </c>
      <c r="G631" s="5">
        <f t="shared" si="192"/>
        <v>40633</v>
      </c>
      <c r="H631" t="str">
        <f t="shared" si="195"/>
        <v>2011</v>
      </c>
      <c r="I631" t="str">
        <f t="shared" si="196"/>
        <v>Yr - 2011</v>
      </c>
      <c r="J631">
        <f t="shared" si="204"/>
        <v>3</v>
      </c>
      <c r="K631" t="str">
        <f t="shared" si="197"/>
        <v>Qtr - 3</v>
      </c>
      <c r="L631" t="str">
        <f t="shared" si="198"/>
        <v>March</v>
      </c>
      <c r="M631">
        <f t="shared" si="190"/>
        <v>37</v>
      </c>
      <c r="N631" t="str">
        <f t="shared" si="199"/>
        <v>Wk - 37</v>
      </c>
      <c r="O631" t="str">
        <f t="shared" si="191"/>
        <v>Monday</v>
      </c>
      <c r="P631" t="str">
        <f t="shared" si="200"/>
        <v>2011</v>
      </c>
      <c r="Q631">
        <f t="shared" si="201"/>
        <v>3</v>
      </c>
      <c r="R631">
        <f t="shared" si="202"/>
        <v>2</v>
      </c>
      <c r="T631" t="str">
        <f t="shared" si="203"/>
        <v>select '20110314' as [MemberId],'201109' as [FYPeriod],'9' as [FYPeriodInYear],'2011-03-01' as [PeriodStart],'2011-03-31' as [PeriodEnd],'2011' as [FYYear],'Yr - 2011' as [FYYearLabel],'3' as [FYQuarter],'Qtr - 3' as [FYQuarterLabel],'March' as [FYMonthLabel],'37' as [FYWeek],'Wk - 37' as [FYWeekLabel],'Monday' as [Day],'2011' as [CalendarYear],'3' as [CalendarMonth],'2' as [CalendarDay],Null as [Entity] union all</v>
      </c>
    </row>
    <row r="632" spans="1:20" x14ac:dyDescent="0.3">
      <c r="A632">
        <f>IF($D$5-($D$5-(MAX($A$10:A631)+1))&lt;=$D$5,$D$5-($D$5-(MAX($A$10:A631)+1)),"")</f>
        <v>622</v>
      </c>
      <c r="B632" s="1">
        <f t="shared" si="193"/>
        <v>40617</v>
      </c>
      <c r="C632" s="1" t="str">
        <f t="shared" si="194"/>
        <v>20110315</v>
      </c>
      <c r="D632">
        <f t="shared" si="187"/>
        <v>201109</v>
      </c>
      <c r="E632">
        <f t="shared" si="188"/>
        <v>9</v>
      </c>
      <c r="F632" s="5">
        <f t="shared" si="189"/>
        <v>40603</v>
      </c>
      <c r="G632" s="5">
        <f t="shared" si="192"/>
        <v>40633</v>
      </c>
      <c r="H632" t="str">
        <f t="shared" si="195"/>
        <v>2011</v>
      </c>
      <c r="I632" t="str">
        <f t="shared" si="196"/>
        <v>Yr - 2011</v>
      </c>
      <c r="J632">
        <f t="shared" si="204"/>
        <v>3</v>
      </c>
      <c r="K632" t="str">
        <f t="shared" si="197"/>
        <v>Qtr - 3</v>
      </c>
      <c r="L632" t="str">
        <f t="shared" si="198"/>
        <v>March</v>
      </c>
      <c r="M632">
        <f t="shared" si="190"/>
        <v>37</v>
      </c>
      <c r="N632" t="str">
        <f t="shared" si="199"/>
        <v>Wk - 37</v>
      </c>
      <c r="O632" t="str">
        <f t="shared" si="191"/>
        <v>Tuesday</v>
      </c>
      <c r="P632" t="str">
        <f t="shared" si="200"/>
        <v>2011</v>
      </c>
      <c r="Q632">
        <f t="shared" si="201"/>
        <v>3</v>
      </c>
      <c r="R632">
        <f t="shared" si="202"/>
        <v>3</v>
      </c>
      <c r="T632" t="str">
        <f t="shared" si="203"/>
        <v>select '20110315' as [MemberId],'201109' as [FYPeriod],'9' as [FYPeriodInYear],'2011-03-01' as [PeriodStart],'2011-03-31' as [PeriodEnd],'2011' as [FYYear],'Yr - 2011' as [FYYearLabel],'3' as [FYQuarter],'Qtr - 3' as [FYQuarterLabel],'March' as [FYMonthLabel],'37' as [FYWeek],'Wk - 37' as [FYWeekLabel],'Tuesday' as [Day],'2011' as [CalendarYear],'3' as [CalendarMonth],'3' as [CalendarDay],Null as [Entity] union all</v>
      </c>
    </row>
    <row r="633" spans="1:20" x14ac:dyDescent="0.3">
      <c r="A633">
        <f>IF($D$5-($D$5-(MAX($A$10:A632)+1))&lt;=$D$5,$D$5-($D$5-(MAX($A$10:A632)+1)),"")</f>
        <v>623</v>
      </c>
      <c r="B633" s="1">
        <f t="shared" si="193"/>
        <v>40618</v>
      </c>
      <c r="C633" s="1" t="str">
        <f t="shared" si="194"/>
        <v>20110316</v>
      </c>
      <c r="D633">
        <f t="shared" si="187"/>
        <v>201109</v>
      </c>
      <c r="E633">
        <f t="shared" si="188"/>
        <v>9</v>
      </c>
      <c r="F633" s="5">
        <f t="shared" si="189"/>
        <v>40603</v>
      </c>
      <c r="G633" s="5">
        <f t="shared" si="192"/>
        <v>40633</v>
      </c>
      <c r="H633" t="str">
        <f t="shared" si="195"/>
        <v>2011</v>
      </c>
      <c r="I633" t="str">
        <f t="shared" si="196"/>
        <v>Yr - 2011</v>
      </c>
      <c r="J633">
        <f t="shared" si="204"/>
        <v>3</v>
      </c>
      <c r="K633" t="str">
        <f t="shared" si="197"/>
        <v>Qtr - 3</v>
      </c>
      <c r="L633" t="str">
        <f t="shared" si="198"/>
        <v>March</v>
      </c>
      <c r="M633">
        <f t="shared" si="190"/>
        <v>38</v>
      </c>
      <c r="N633" t="str">
        <f t="shared" si="199"/>
        <v>Wk - 38</v>
      </c>
      <c r="O633" t="str">
        <f t="shared" si="191"/>
        <v>Wednesday</v>
      </c>
      <c r="P633" t="str">
        <f t="shared" si="200"/>
        <v>2011</v>
      </c>
      <c r="Q633">
        <f t="shared" si="201"/>
        <v>3</v>
      </c>
      <c r="R633">
        <f t="shared" si="202"/>
        <v>4</v>
      </c>
      <c r="T633" t="str">
        <f t="shared" si="203"/>
        <v>select '20110316' as [MemberId],'201109' as [FYPeriod],'9' as [FYPeriodInYear],'2011-03-01' as [PeriodStart],'2011-03-31' as [PeriodEnd],'2011' as [FYYear],'Yr - 2011' as [FYYearLabel],'3' as [FYQuarter],'Qtr - 3' as [FYQuarterLabel],'March' as [FYMonthLabel],'38' as [FYWeek],'Wk - 38' as [FYWeekLabel],'Wednesday' as [Day],'2011' as [CalendarYear],'3' as [CalendarMonth],'4' as [CalendarDay],Null as [Entity] union all</v>
      </c>
    </row>
    <row r="634" spans="1:20" x14ac:dyDescent="0.3">
      <c r="A634">
        <f>IF($D$5-($D$5-(MAX($A$10:A633)+1))&lt;=$D$5,$D$5-($D$5-(MAX($A$10:A633)+1)),"")</f>
        <v>624</v>
      </c>
      <c r="B634" s="1">
        <f t="shared" si="193"/>
        <v>40619</v>
      </c>
      <c r="C634" s="1" t="str">
        <f t="shared" si="194"/>
        <v>20110317</v>
      </c>
      <c r="D634">
        <f t="shared" si="187"/>
        <v>201109</v>
      </c>
      <c r="E634">
        <f t="shared" si="188"/>
        <v>9</v>
      </c>
      <c r="F634" s="5">
        <f t="shared" si="189"/>
        <v>40603</v>
      </c>
      <c r="G634" s="5">
        <f t="shared" si="192"/>
        <v>40633</v>
      </c>
      <c r="H634" t="str">
        <f t="shared" si="195"/>
        <v>2011</v>
      </c>
      <c r="I634" t="str">
        <f t="shared" si="196"/>
        <v>Yr - 2011</v>
      </c>
      <c r="J634">
        <f t="shared" si="204"/>
        <v>3</v>
      </c>
      <c r="K634" t="str">
        <f t="shared" si="197"/>
        <v>Qtr - 3</v>
      </c>
      <c r="L634" t="str">
        <f t="shared" si="198"/>
        <v>March</v>
      </c>
      <c r="M634">
        <f t="shared" si="190"/>
        <v>38</v>
      </c>
      <c r="N634" t="str">
        <f t="shared" si="199"/>
        <v>Wk - 38</v>
      </c>
      <c r="O634" t="str">
        <f t="shared" si="191"/>
        <v>Thursday</v>
      </c>
      <c r="P634" t="str">
        <f t="shared" si="200"/>
        <v>2011</v>
      </c>
      <c r="Q634">
        <f t="shared" si="201"/>
        <v>3</v>
      </c>
      <c r="R634">
        <f t="shared" si="202"/>
        <v>5</v>
      </c>
      <c r="T634" t="str">
        <f t="shared" si="203"/>
        <v>select '20110317' as [MemberId],'201109' as [FYPeriod],'9' as [FYPeriodInYear],'2011-03-01' as [PeriodStart],'2011-03-31' as [PeriodEnd],'2011' as [FYYear],'Yr - 2011' as [FYYearLabel],'3' as [FYQuarter],'Qtr - 3' as [FYQuarterLabel],'March' as [FYMonthLabel],'38' as [FYWeek],'Wk - 38' as [FYWeekLabel],'Thursday' as [Day],'2011' as [CalendarYear],'3' as [CalendarMonth],'5' as [CalendarDay],Null as [Entity] union all</v>
      </c>
    </row>
    <row r="635" spans="1:20" x14ac:dyDescent="0.3">
      <c r="A635">
        <f>IF($D$5-($D$5-(MAX($A$10:A634)+1))&lt;=$D$5,$D$5-($D$5-(MAX($A$10:A634)+1)),"")</f>
        <v>625</v>
      </c>
      <c r="B635" s="1">
        <f t="shared" si="193"/>
        <v>40620</v>
      </c>
      <c r="C635" s="1" t="str">
        <f t="shared" si="194"/>
        <v>20110318</v>
      </c>
      <c r="D635">
        <f t="shared" si="187"/>
        <v>201109</v>
      </c>
      <c r="E635">
        <f t="shared" si="188"/>
        <v>9</v>
      </c>
      <c r="F635" s="5">
        <f t="shared" si="189"/>
        <v>40603</v>
      </c>
      <c r="G635" s="5">
        <f t="shared" si="192"/>
        <v>40633</v>
      </c>
      <c r="H635" t="str">
        <f t="shared" si="195"/>
        <v>2011</v>
      </c>
      <c r="I635" t="str">
        <f t="shared" si="196"/>
        <v>Yr - 2011</v>
      </c>
      <c r="J635">
        <f t="shared" si="204"/>
        <v>3</v>
      </c>
      <c r="K635" t="str">
        <f t="shared" si="197"/>
        <v>Qtr - 3</v>
      </c>
      <c r="L635" t="str">
        <f t="shared" si="198"/>
        <v>March</v>
      </c>
      <c r="M635">
        <f t="shared" si="190"/>
        <v>38</v>
      </c>
      <c r="N635" t="str">
        <f t="shared" si="199"/>
        <v>Wk - 38</v>
      </c>
      <c r="O635" t="str">
        <f t="shared" si="191"/>
        <v>Friday</v>
      </c>
      <c r="P635" t="str">
        <f t="shared" si="200"/>
        <v>2011</v>
      </c>
      <c r="Q635">
        <f t="shared" si="201"/>
        <v>3</v>
      </c>
      <c r="R635">
        <f t="shared" si="202"/>
        <v>6</v>
      </c>
      <c r="T635" t="str">
        <f t="shared" si="203"/>
        <v>select '20110318' as [MemberId],'201109' as [FYPeriod],'9' as [FYPeriodInYear],'2011-03-01' as [PeriodStart],'2011-03-31' as [PeriodEnd],'2011' as [FYYear],'Yr - 2011' as [FYYearLabel],'3' as [FYQuarter],'Qtr - 3' as [FYQuarterLabel],'March' as [FYMonthLabel],'38' as [FYWeek],'Wk - 38' as [FYWeekLabel],'Friday' as [Day],'2011' as [CalendarYear],'3' as [CalendarMonth],'6' as [CalendarDay],Null as [Entity] union all</v>
      </c>
    </row>
    <row r="636" spans="1:20" x14ac:dyDescent="0.3">
      <c r="A636">
        <f>IF($D$5-($D$5-(MAX($A$10:A635)+1))&lt;=$D$5,$D$5-($D$5-(MAX($A$10:A635)+1)),"")</f>
        <v>626</v>
      </c>
      <c r="B636" s="1">
        <f t="shared" si="193"/>
        <v>40621</v>
      </c>
      <c r="C636" s="1" t="str">
        <f t="shared" si="194"/>
        <v>20110319</v>
      </c>
      <c r="D636">
        <f t="shared" si="187"/>
        <v>201109</v>
      </c>
      <c r="E636">
        <f t="shared" si="188"/>
        <v>9</v>
      </c>
      <c r="F636" s="5">
        <f t="shared" si="189"/>
        <v>40603</v>
      </c>
      <c r="G636" s="5">
        <f t="shared" si="192"/>
        <v>40633</v>
      </c>
      <c r="H636" t="str">
        <f t="shared" si="195"/>
        <v>2011</v>
      </c>
      <c r="I636" t="str">
        <f t="shared" si="196"/>
        <v>Yr - 2011</v>
      </c>
      <c r="J636">
        <f t="shared" si="204"/>
        <v>3</v>
      </c>
      <c r="K636" t="str">
        <f t="shared" si="197"/>
        <v>Qtr - 3</v>
      </c>
      <c r="L636" t="str">
        <f t="shared" si="198"/>
        <v>March</v>
      </c>
      <c r="M636">
        <f t="shared" si="190"/>
        <v>38</v>
      </c>
      <c r="N636" t="str">
        <f t="shared" si="199"/>
        <v>Wk - 38</v>
      </c>
      <c r="O636" t="str">
        <f t="shared" si="191"/>
        <v>Saturday</v>
      </c>
      <c r="P636" t="str">
        <f t="shared" si="200"/>
        <v>2011</v>
      </c>
      <c r="Q636">
        <f t="shared" si="201"/>
        <v>3</v>
      </c>
      <c r="R636">
        <f t="shared" si="202"/>
        <v>7</v>
      </c>
      <c r="T636" t="str">
        <f t="shared" si="203"/>
        <v>select '20110319' as [MemberId],'201109' as [FYPeriod],'9' as [FYPeriodInYear],'2011-03-01' as [PeriodStart],'2011-03-31' as [PeriodEnd],'2011' as [FYYear],'Yr - 2011' as [FYYearLabel],'3' as [FYQuarter],'Qtr - 3' as [FYQuarterLabel],'March' as [FYMonthLabel],'38' as [FYWeek],'Wk - 38' as [FYWeekLabel],'Saturday' as [Day],'2011' as [CalendarYear],'3' as [CalendarMonth],'7' as [CalendarDay],Null as [Entity] union all</v>
      </c>
    </row>
    <row r="637" spans="1:20" x14ac:dyDescent="0.3">
      <c r="A637">
        <f>IF($D$5-($D$5-(MAX($A$10:A636)+1))&lt;=$D$5,$D$5-($D$5-(MAX($A$10:A636)+1)),"")</f>
        <v>627</v>
      </c>
      <c r="B637" s="1">
        <f t="shared" si="193"/>
        <v>40622</v>
      </c>
      <c r="C637" s="1" t="str">
        <f t="shared" si="194"/>
        <v>20110320</v>
      </c>
      <c r="D637">
        <f t="shared" si="187"/>
        <v>201109</v>
      </c>
      <c r="E637">
        <f t="shared" si="188"/>
        <v>9</v>
      </c>
      <c r="F637" s="5">
        <f t="shared" si="189"/>
        <v>40603</v>
      </c>
      <c r="G637" s="5">
        <f t="shared" si="192"/>
        <v>40633</v>
      </c>
      <c r="H637" t="str">
        <f t="shared" si="195"/>
        <v>2011</v>
      </c>
      <c r="I637" t="str">
        <f t="shared" si="196"/>
        <v>Yr - 2011</v>
      </c>
      <c r="J637">
        <f t="shared" si="204"/>
        <v>3</v>
      </c>
      <c r="K637" t="str">
        <f t="shared" si="197"/>
        <v>Qtr - 3</v>
      </c>
      <c r="L637" t="str">
        <f t="shared" si="198"/>
        <v>March</v>
      </c>
      <c r="M637">
        <f t="shared" si="190"/>
        <v>38</v>
      </c>
      <c r="N637" t="str">
        <f t="shared" si="199"/>
        <v>Wk - 38</v>
      </c>
      <c r="O637" t="str">
        <f t="shared" si="191"/>
        <v>Sunday</v>
      </c>
      <c r="P637" t="str">
        <f t="shared" si="200"/>
        <v>2011</v>
      </c>
      <c r="Q637">
        <f t="shared" si="201"/>
        <v>3</v>
      </c>
      <c r="R637">
        <f t="shared" si="202"/>
        <v>1</v>
      </c>
      <c r="T637" t="str">
        <f t="shared" si="203"/>
        <v>select '20110320' as [MemberId],'201109' as [FYPeriod],'9' as [FYPeriodInYear],'2011-03-01' as [PeriodStart],'2011-03-31' as [PeriodEnd],'2011' as [FYYear],'Yr - 2011' as [FYYearLabel],'3' as [FYQuarter],'Qtr - 3' as [FYQuarterLabel],'March' as [FYMonthLabel],'38' as [FYWeek],'Wk - 38' as [FYWeekLabel],'Sunday' as [Day],'2011' as [CalendarYear],'3' as [CalendarMonth],'1' as [CalendarDay],Null as [Entity] union all</v>
      </c>
    </row>
    <row r="638" spans="1:20" x14ac:dyDescent="0.3">
      <c r="A638">
        <f>IF($D$5-($D$5-(MAX($A$10:A637)+1))&lt;=$D$5,$D$5-($D$5-(MAX($A$10:A637)+1)),"")</f>
        <v>628</v>
      </c>
      <c r="B638" s="1">
        <f t="shared" si="193"/>
        <v>40623</v>
      </c>
      <c r="C638" s="1" t="str">
        <f t="shared" si="194"/>
        <v>20110321</v>
      </c>
      <c r="D638">
        <f t="shared" si="187"/>
        <v>201109</v>
      </c>
      <c r="E638">
        <f t="shared" si="188"/>
        <v>9</v>
      </c>
      <c r="F638" s="5">
        <f t="shared" si="189"/>
        <v>40603</v>
      </c>
      <c r="G638" s="5">
        <f t="shared" si="192"/>
        <v>40633</v>
      </c>
      <c r="H638" t="str">
        <f t="shared" si="195"/>
        <v>2011</v>
      </c>
      <c r="I638" t="str">
        <f t="shared" si="196"/>
        <v>Yr - 2011</v>
      </c>
      <c r="J638">
        <f t="shared" si="204"/>
        <v>3</v>
      </c>
      <c r="K638" t="str">
        <f t="shared" si="197"/>
        <v>Qtr - 3</v>
      </c>
      <c r="L638" t="str">
        <f t="shared" si="198"/>
        <v>March</v>
      </c>
      <c r="M638">
        <f t="shared" si="190"/>
        <v>38</v>
      </c>
      <c r="N638" t="str">
        <f t="shared" si="199"/>
        <v>Wk - 38</v>
      </c>
      <c r="O638" t="str">
        <f t="shared" si="191"/>
        <v>Monday</v>
      </c>
      <c r="P638" t="str">
        <f t="shared" si="200"/>
        <v>2011</v>
      </c>
      <c r="Q638">
        <f t="shared" si="201"/>
        <v>3</v>
      </c>
      <c r="R638">
        <f t="shared" si="202"/>
        <v>2</v>
      </c>
      <c r="T638" t="str">
        <f t="shared" si="203"/>
        <v>select '20110321' as [MemberId],'201109' as [FYPeriod],'9' as [FYPeriodInYear],'2011-03-01' as [PeriodStart],'2011-03-31' as [PeriodEnd],'2011' as [FYYear],'Yr - 2011' as [FYYearLabel],'3' as [FYQuarter],'Qtr - 3' as [FYQuarterLabel],'March' as [FYMonthLabel],'38' as [FYWeek],'Wk - 38' as [FYWeekLabel],'Monday' as [Day],'2011' as [CalendarYear],'3' as [CalendarMonth],'2' as [CalendarDay],Null as [Entity] union all</v>
      </c>
    </row>
    <row r="639" spans="1:20" x14ac:dyDescent="0.3">
      <c r="A639">
        <f>IF($D$5-($D$5-(MAX($A$10:A638)+1))&lt;=$D$5,$D$5-($D$5-(MAX($A$10:A638)+1)),"")</f>
        <v>629</v>
      </c>
      <c r="B639" s="1">
        <f t="shared" si="193"/>
        <v>40624</v>
      </c>
      <c r="C639" s="1" t="str">
        <f t="shared" si="194"/>
        <v>20110322</v>
      </c>
      <c r="D639">
        <f t="shared" si="187"/>
        <v>201109</v>
      </c>
      <c r="E639">
        <f t="shared" si="188"/>
        <v>9</v>
      </c>
      <c r="F639" s="5">
        <f t="shared" si="189"/>
        <v>40603</v>
      </c>
      <c r="G639" s="5">
        <f t="shared" si="192"/>
        <v>40633</v>
      </c>
      <c r="H639" t="str">
        <f t="shared" si="195"/>
        <v>2011</v>
      </c>
      <c r="I639" t="str">
        <f t="shared" si="196"/>
        <v>Yr - 2011</v>
      </c>
      <c r="J639">
        <f t="shared" si="204"/>
        <v>3</v>
      </c>
      <c r="K639" t="str">
        <f t="shared" si="197"/>
        <v>Qtr - 3</v>
      </c>
      <c r="L639" t="str">
        <f t="shared" si="198"/>
        <v>March</v>
      </c>
      <c r="M639">
        <f t="shared" si="190"/>
        <v>38</v>
      </c>
      <c r="N639" t="str">
        <f t="shared" si="199"/>
        <v>Wk - 38</v>
      </c>
      <c r="O639" t="str">
        <f t="shared" si="191"/>
        <v>Tuesday</v>
      </c>
      <c r="P639" t="str">
        <f t="shared" si="200"/>
        <v>2011</v>
      </c>
      <c r="Q639">
        <f t="shared" si="201"/>
        <v>3</v>
      </c>
      <c r="R639">
        <f t="shared" si="202"/>
        <v>3</v>
      </c>
      <c r="T639" t="str">
        <f t="shared" si="203"/>
        <v>select '20110322' as [MemberId],'201109' as [FYPeriod],'9' as [FYPeriodInYear],'2011-03-01' as [PeriodStart],'2011-03-31' as [PeriodEnd],'2011' as [FYYear],'Yr - 2011' as [FYYearLabel],'3' as [FYQuarter],'Qtr - 3' as [FYQuarterLabel],'March' as [FYMonthLabel],'38' as [FYWeek],'Wk - 38' as [FYWeekLabel],'Tuesday' as [Day],'2011' as [CalendarYear],'3' as [CalendarMonth],'3' as [CalendarDay],Null as [Entity] union all</v>
      </c>
    </row>
    <row r="640" spans="1:20" x14ac:dyDescent="0.3">
      <c r="A640">
        <f>IF($D$5-($D$5-(MAX($A$10:A639)+1))&lt;=$D$5,$D$5-($D$5-(MAX($A$10:A639)+1)),"")</f>
        <v>630</v>
      </c>
      <c r="B640" s="1">
        <f t="shared" si="193"/>
        <v>40625</v>
      </c>
      <c r="C640" s="1" t="str">
        <f t="shared" si="194"/>
        <v>20110323</v>
      </c>
      <c r="D640">
        <f t="shared" si="187"/>
        <v>201109</v>
      </c>
      <c r="E640">
        <f t="shared" si="188"/>
        <v>9</v>
      </c>
      <c r="F640" s="5">
        <f t="shared" si="189"/>
        <v>40603</v>
      </c>
      <c r="G640" s="5">
        <f t="shared" si="192"/>
        <v>40633</v>
      </c>
      <c r="H640" t="str">
        <f t="shared" si="195"/>
        <v>2011</v>
      </c>
      <c r="I640" t="str">
        <f t="shared" si="196"/>
        <v>Yr - 2011</v>
      </c>
      <c r="J640">
        <f t="shared" si="204"/>
        <v>3</v>
      </c>
      <c r="K640" t="str">
        <f t="shared" si="197"/>
        <v>Qtr - 3</v>
      </c>
      <c r="L640" t="str">
        <f t="shared" si="198"/>
        <v>March</v>
      </c>
      <c r="M640">
        <f t="shared" si="190"/>
        <v>39</v>
      </c>
      <c r="N640" t="str">
        <f t="shared" si="199"/>
        <v>Wk - 39</v>
      </c>
      <c r="O640" t="str">
        <f t="shared" si="191"/>
        <v>Wednesday</v>
      </c>
      <c r="P640" t="str">
        <f t="shared" si="200"/>
        <v>2011</v>
      </c>
      <c r="Q640">
        <f t="shared" si="201"/>
        <v>3</v>
      </c>
      <c r="R640">
        <f t="shared" si="202"/>
        <v>4</v>
      </c>
      <c r="T640" t="str">
        <f t="shared" si="203"/>
        <v>select '20110323' as [MemberId],'201109' as [FYPeriod],'9' as [FYPeriodInYear],'2011-03-01' as [PeriodStart],'2011-03-31' as [PeriodEnd],'2011' as [FYYear],'Yr - 2011' as [FYYearLabel],'3' as [FYQuarter],'Qtr - 3' as [FYQuarterLabel],'March' as [FYMonthLabel],'39' as [FYWeek],'Wk - 39' as [FYWeekLabel],'Wednesday' as [Day],'2011' as [CalendarYear],'3' as [CalendarMonth],'4' as [CalendarDay],Null as [Entity] union all</v>
      </c>
    </row>
    <row r="641" spans="1:20" x14ac:dyDescent="0.3">
      <c r="A641">
        <f>IF($D$5-($D$5-(MAX($A$10:A640)+1))&lt;=$D$5,$D$5-($D$5-(MAX($A$10:A640)+1)),"")</f>
        <v>631</v>
      </c>
      <c r="B641" s="1">
        <f t="shared" si="193"/>
        <v>40626</v>
      </c>
      <c r="C641" s="1" t="str">
        <f t="shared" si="194"/>
        <v>20110324</v>
      </c>
      <c r="D641">
        <f t="shared" si="187"/>
        <v>201109</v>
      </c>
      <c r="E641">
        <f t="shared" si="188"/>
        <v>9</v>
      </c>
      <c r="F641" s="5">
        <f t="shared" si="189"/>
        <v>40603</v>
      </c>
      <c r="G641" s="5">
        <f t="shared" si="192"/>
        <v>40633</v>
      </c>
      <c r="H641" t="str">
        <f t="shared" si="195"/>
        <v>2011</v>
      </c>
      <c r="I641" t="str">
        <f t="shared" si="196"/>
        <v>Yr - 2011</v>
      </c>
      <c r="J641">
        <f t="shared" si="204"/>
        <v>3</v>
      </c>
      <c r="K641" t="str">
        <f t="shared" si="197"/>
        <v>Qtr - 3</v>
      </c>
      <c r="L641" t="str">
        <f t="shared" si="198"/>
        <v>March</v>
      </c>
      <c r="M641">
        <f t="shared" si="190"/>
        <v>39</v>
      </c>
      <c r="N641" t="str">
        <f t="shared" si="199"/>
        <v>Wk - 39</v>
      </c>
      <c r="O641" t="str">
        <f t="shared" si="191"/>
        <v>Thursday</v>
      </c>
      <c r="P641" t="str">
        <f t="shared" si="200"/>
        <v>2011</v>
      </c>
      <c r="Q641">
        <f t="shared" si="201"/>
        <v>3</v>
      </c>
      <c r="R641">
        <f t="shared" si="202"/>
        <v>5</v>
      </c>
      <c r="T641" t="str">
        <f t="shared" si="203"/>
        <v>select '20110324' as [MemberId],'201109' as [FYPeriod],'9' as [FYPeriodInYear],'2011-03-01' as [PeriodStart],'2011-03-31' as [PeriodEnd],'2011' as [FYYear],'Yr - 2011' as [FYYearLabel],'3' as [FYQuarter],'Qtr - 3' as [FYQuarterLabel],'March' as [FYMonthLabel],'39' as [FYWeek],'Wk - 39' as [FYWeekLabel],'Thursday' as [Day],'2011' as [CalendarYear],'3' as [CalendarMonth],'5' as [CalendarDay],Null as [Entity] union all</v>
      </c>
    </row>
    <row r="642" spans="1:20" x14ac:dyDescent="0.3">
      <c r="A642">
        <f>IF($D$5-($D$5-(MAX($A$10:A641)+1))&lt;=$D$5,$D$5-($D$5-(MAX($A$10:A641)+1)),"")</f>
        <v>632</v>
      </c>
      <c r="B642" s="1">
        <f t="shared" si="193"/>
        <v>40627</v>
      </c>
      <c r="C642" s="1" t="str">
        <f t="shared" si="194"/>
        <v>20110325</v>
      </c>
      <c r="D642">
        <f t="shared" si="187"/>
        <v>201109</v>
      </c>
      <c r="E642">
        <f t="shared" si="188"/>
        <v>9</v>
      </c>
      <c r="F642" s="5">
        <f t="shared" si="189"/>
        <v>40603</v>
      </c>
      <c r="G642" s="5">
        <f t="shared" si="192"/>
        <v>40633</v>
      </c>
      <c r="H642" t="str">
        <f t="shared" si="195"/>
        <v>2011</v>
      </c>
      <c r="I642" t="str">
        <f t="shared" si="196"/>
        <v>Yr - 2011</v>
      </c>
      <c r="J642">
        <f t="shared" si="204"/>
        <v>3</v>
      </c>
      <c r="K642" t="str">
        <f t="shared" si="197"/>
        <v>Qtr - 3</v>
      </c>
      <c r="L642" t="str">
        <f t="shared" si="198"/>
        <v>March</v>
      </c>
      <c r="M642">
        <f t="shared" si="190"/>
        <v>39</v>
      </c>
      <c r="N642" t="str">
        <f t="shared" si="199"/>
        <v>Wk - 39</v>
      </c>
      <c r="O642" t="str">
        <f t="shared" si="191"/>
        <v>Friday</v>
      </c>
      <c r="P642" t="str">
        <f t="shared" si="200"/>
        <v>2011</v>
      </c>
      <c r="Q642">
        <f t="shared" si="201"/>
        <v>3</v>
      </c>
      <c r="R642">
        <f t="shared" si="202"/>
        <v>6</v>
      </c>
      <c r="T642" t="str">
        <f t="shared" si="203"/>
        <v>select '20110325' as [MemberId],'201109' as [FYPeriod],'9' as [FYPeriodInYear],'2011-03-01' as [PeriodStart],'2011-03-31' as [PeriodEnd],'2011' as [FYYear],'Yr - 2011' as [FYYearLabel],'3' as [FYQuarter],'Qtr - 3' as [FYQuarterLabel],'March' as [FYMonthLabel],'39' as [FYWeek],'Wk - 39' as [FYWeekLabel],'Friday' as [Day],'2011' as [CalendarYear],'3' as [CalendarMonth],'6' as [CalendarDay],Null as [Entity] union all</v>
      </c>
    </row>
    <row r="643" spans="1:20" x14ac:dyDescent="0.3">
      <c r="A643">
        <f>IF($D$5-($D$5-(MAX($A$10:A642)+1))&lt;=$D$5,$D$5-($D$5-(MAX($A$10:A642)+1)),"")</f>
        <v>633</v>
      </c>
      <c r="B643" s="1">
        <f t="shared" si="193"/>
        <v>40628</v>
      </c>
      <c r="C643" s="1" t="str">
        <f t="shared" si="194"/>
        <v>20110326</v>
      </c>
      <c r="D643">
        <f t="shared" si="187"/>
        <v>201109</v>
      </c>
      <c r="E643">
        <f t="shared" si="188"/>
        <v>9</v>
      </c>
      <c r="F643" s="5">
        <f t="shared" si="189"/>
        <v>40603</v>
      </c>
      <c r="G643" s="5">
        <f t="shared" si="192"/>
        <v>40633</v>
      </c>
      <c r="H643" t="str">
        <f t="shared" si="195"/>
        <v>2011</v>
      </c>
      <c r="I643" t="str">
        <f t="shared" si="196"/>
        <v>Yr - 2011</v>
      </c>
      <c r="J643">
        <f t="shared" si="204"/>
        <v>3</v>
      </c>
      <c r="K643" t="str">
        <f t="shared" si="197"/>
        <v>Qtr - 3</v>
      </c>
      <c r="L643" t="str">
        <f t="shared" si="198"/>
        <v>March</v>
      </c>
      <c r="M643">
        <f t="shared" si="190"/>
        <v>39</v>
      </c>
      <c r="N643" t="str">
        <f t="shared" si="199"/>
        <v>Wk - 39</v>
      </c>
      <c r="O643" t="str">
        <f t="shared" si="191"/>
        <v>Saturday</v>
      </c>
      <c r="P643" t="str">
        <f t="shared" si="200"/>
        <v>2011</v>
      </c>
      <c r="Q643">
        <f t="shared" si="201"/>
        <v>3</v>
      </c>
      <c r="R643">
        <f t="shared" si="202"/>
        <v>7</v>
      </c>
      <c r="T643" t="str">
        <f t="shared" si="203"/>
        <v>select '20110326' as [MemberId],'201109' as [FYPeriod],'9' as [FYPeriodInYear],'2011-03-01' as [PeriodStart],'2011-03-31' as [PeriodEnd],'2011' as [FYYear],'Yr - 2011' as [FYYearLabel],'3' as [FYQuarter],'Qtr - 3' as [FYQuarterLabel],'March' as [FYMonthLabel],'39' as [FYWeek],'Wk - 39' as [FYWeekLabel],'Saturday' as [Day],'2011' as [CalendarYear],'3' as [CalendarMonth],'7' as [CalendarDay],Null as [Entity] union all</v>
      </c>
    </row>
    <row r="644" spans="1:20" x14ac:dyDescent="0.3">
      <c r="A644">
        <f>IF($D$5-($D$5-(MAX($A$10:A643)+1))&lt;=$D$5,$D$5-($D$5-(MAX($A$10:A643)+1)),"")</f>
        <v>634</v>
      </c>
      <c r="B644" s="1">
        <f t="shared" si="193"/>
        <v>40629</v>
      </c>
      <c r="C644" s="1" t="str">
        <f t="shared" si="194"/>
        <v>20110327</v>
      </c>
      <c r="D644">
        <f t="shared" si="187"/>
        <v>201109</v>
      </c>
      <c r="E644">
        <f t="shared" si="188"/>
        <v>9</v>
      </c>
      <c r="F644" s="5">
        <f t="shared" si="189"/>
        <v>40603</v>
      </c>
      <c r="G644" s="5">
        <f t="shared" si="192"/>
        <v>40633</v>
      </c>
      <c r="H644" t="str">
        <f t="shared" si="195"/>
        <v>2011</v>
      </c>
      <c r="I644" t="str">
        <f t="shared" si="196"/>
        <v>Yr - 2011</v>
      </c>
      <c r="J644">
        <f t="shared" si="204"/>
        <v>3</v>
      </c>
      <c r="K644" t="str">
        <f t="shared" si="197"/>
        <v>Qtr - 3</v>
      </c>
      <c r="L644" t="str">
        <f t="shared" si="198"/>
        <v>March</v>
      </c>
      <c r="M644">
        <f t="shared" si="190"/>
        <v>39</v>
      </c>
      <c r="N644" t="str">
        <f t="shared" si="199"/>
        <v>Wk - 39</v>
      </c>
      <c r="O644" t="str">
        <f t="shared" si="191"/>
        <v>Sunday</v>
      </c>
      <c r="P644" t="str">
        <f t="shared" si="200"/>
        <v>2011</v>
      </c>
      <c r="Q644">
        <f t="shared" si="201"/>
        <v>3</v>
      </c>
      <c r="R644">
        <f t="shared" si="202"/>
        <v>1</v>
      </c>
      <c r="T644" t="str">
        <f t="shared" si="203"/>
        <v>select '20110327' as [MemberId],'201109' as [FYPeriod],'9' as [FYPeriodInYear],'2011-03-01' as [PeriodStart],'2011-03-31' as [PeriodEnd],'2011' as [FYYear],'Yr - 2011' as [FYYearLabel],'3' as [FYQuarter],'Qtr - 3' as [FYQuarterLabel],'March' as [FYMonthLabel],'39' as [FYWeek],'Wk - 39' as [FYWeekLabel],'Sunday' as [Day],'2011' as [CalendarYear],'3' as [CalendarMonth],'1' as [CalendarDay],Null as [Entity] union all</v>
      </c>
    </row>
    <row r="645" spans="1:20" x14ac:dyDescent="0.3">
      <c r="A645">
        <f>IF($D$5-($D$5-(MAX($A$10:A644)+1))&lt;=$D$5,$D$5-($D$5-(MAX($A$10:A644)+1)),"")</f>
        <v>635</v>
      </c>
      <c r="B645" s="1">
        <f t="shared" si="193"/>
        <v>40630</v>
      </c>
      <c r="C645" s="1" t="str">
        <f t="shared" si="194"/>
        <v>20110328</v>
      </c>
      <c r="D645">
        <f t="shared" si="187"/>
        <v>201109</v>
      </c>
      <c r="E645">
        <f t="shared" si="188"/>
        <v>9</v>
      </c>
      <c r="F645" s="5">
        <f t="shared" si="189"/>
        <v>40603</v>
      </c>
      <c r="G645" s="5">
        <f t="shared" si="192"/>
        <v>40633</v>
      </c>
      <c r="H645" t="str">
        <f t="shared" si="195"/>
        <v>2011</v>
      </c>
      <c r="I645" t="str">
        <f t="shared" si="196"/>
        <v>Yr - 2011</v>
      </c>
      <c r="J645">
        <f t="shared" si="204"/>
        <v>3</v>
      </c>
      <c r="K645" t="str">
        <f t="shared" si="197"/>
        <v>Qtr - 3</v>
      </c>
      <c r="L645" t="str">
        <f t="shared" si="198"/>
        <v>March</v>
      </c>
      <c r="M645">
        <f t="shared" si="190"/>
        <v>39</v>
      </c>
      <c r="N645" t="str">
        <f t="shared" si="199"/>
        <v>Wk - 39</v>
      </c>
      <c r="O645" t="str">
        <f t="shared" si="191"/>
        <v>Monday</v>
      </c>
      <c r="P645" t="str">
        <f t="shared" si="200"/>
        <v>2011</v>
      </c>
      <c r="Q645">
        <f t="shared" si="201"/>
        <v>3</v>
      </c>
      <c r="R645">
        <f t="shared" si="202"/>
        <v>2</v>
      </c>
      <c r="T645" t="str">
        <f t="shared" si="203"/>
        <v>select '20110328' as [MemberId],'201109' as [FYPeriod],'9' as [FYPeriodInYear],'2011-03-01' as [PeriodStart],'2011-03-31' as [PeriodEnd],'2011' as [FYYear],'Yr - 2011' as [FYYearLabel],'3' as [FYQuarter],'Qtr - 3' as [FYQuarterLabel],'March' as [FYMonthLabel],'39' as [FYWeek],'Wk - 39' as [FYWeekLabel],'Monday' as [Day],'2011' as [CalendarYear],'3' as [CalendarMonth],'2' as [CalendarDay],Null as [Entity] union all</v>
      </c>
    </row>
    <row r="646" spans="1:20" x14ac:dyDescent="0.3">
      <c r="A646">
        <f>IF($D$5-($D$5-(MAX($A$10:A645)+1))&lt;=$D$5,$D$5-($D$5-(MAX($A$10:A645)+1)),"")</f>
        <v>636</v>
      </c>
      <c r="B646" s="1">
        <f t="shared" si="193"/>
        <v>40631</v>
      </c>
      <c r="C646" s="1" t="str">
        <f t="shared" si="194"/>
        <v>20110329</v>
      </c>
      <c r="D646">
        <f t="shared" si="187"/>
        <v>201109</v>
      </c>
      <c r="E646">
        <f t="shared" si="188"/>
        <v>9</v>
      </c>
      <c r="F646" s="5">
        <f t="shared" si="189"/>
        <v>40603</v>
      </c>
      <c r="G646" s="5">
        <f t="shared" si="192"/>
        <v>40633</v>
      </c>
      <c r="H646" t="str">
        <f t="shared" si="195"/>
        <v>2011</v>
      </c>
      <c r="I646" t="str">
        <f t="shared" si="196"/>
        <v>Yr - 2011</v>
      </c>
      <c r="J646">
        <f t="shared" si="204"/>
        <v>3</v>
      </c>
      <c r="K646" t="str">
        <f t="shared" si="197"/>
        <v>Qtr - 3</v>
      </c>
      <c r="L646" t="str">
        <f t="shared" si="198"/>
        <v>March</v>
      </c>
      <c r="M646">
        <f t="shared" si="190"/>
        <v>39</v>
      </c>
      <c r="N646" t="str">
        <f t="shared" si="199"/>
        <v>Wk - 39</v>
      </c>
      <c r="O646" t="str">
        <f t="shared" si="191"/>
        <v>Tuesday</v>
      </c>
      <c r="P646" t="str">
        <f t="shared" si="200"/>
        <v>2011</v>
      </c>
      <c r="Q646">
        <f t="shared" si="201"/>
        <v>3</v>
      </c>
      <c r="R646">
        <f t="shared" si="202"/>
        <v>3</v>
      </c>
      <c r="T646" t="str">
        <f t="shared" si="203"/>
        <v>select '20110329' as [MemberId],'201109' as [FYPeriod],'9' as [FYPeriodInYear],'2011-03-01' as [PeriodStart],'2011-03-31' as [PeriodEnd],'2011' as [FYYear],'Yr - 2011' as [FYYearLabel],'3' as [FYQuarter],'Qtr - 3' as [FYQuarterLabel],'March' as [FYMonthLabel],'39' as [FYWeek],'Wk - 39' as [FYWeekLabel],'Tuesday' as [Day],'2011' as [CalendarYear],'3' as [CalendarMonth],'3' as [CalendarDay],Null as [Entity] union all</v>
      </c>
    </row>
    <row r="647" spans="1:20" x14ac:dyDescent="0.3">
      <c r="A647">
        <f>IF($D$5-($D$5-(MAX($A$10:A646)+1))&lt;=$D$5,$D$5-($D$5-(MAX($A$10:A646)+1)),"")</f>
        <v>637</v>
      </c>
      <c r="B647" s="1">
        <f t="shared" si="193"/>
        <v>40632</v>
      </c>
      <c r="C647" s="1" t="str">
        <f t="shared" si="194"/>
        <v>20110330</v>
      </c>
      <c r="D647">
        <f t="shared" si="187"/>
        <v>201109</v>
      </c>
      <c r="E647">
        <f t="shared" si="188"/>
        <v>9</v>
      </c>
      <c r="F647" s="5">
        <f t="shared" si="189"/>
        <v>40603</v>
      </c>
      <c r="G647" s="5">
        <f t="shared" si="192"/>
        <v>40633</v>
      </c>
      <c r="H647" t="str">
        <f t="shared" si="195"/>
        <v>2011</v>
      </c>
      <c r="I647" t="str">
        <f t="shared" si="196"/>
        <v>Yr - 2011</v>
      </c>
      <c r="J647">
        <f t="shared" si="204"/>
        <v>3</v>
      </c>
      <c r="K647" t="str">
        <f t="shared" si="197"/>
        <v>Qtr - 3</v>
      </c>
      <c r="L647" t="str">
        <f t="shared" si="198"/>
        <v>March</v>
      </c>
      <c r="M647">
        <f t="shared" si="190"/>
        <v>40</v>
      </c>
      <c r="N647" t="str">
        <f t="shared" si="199"/>
        <v>Wk - 40</v>
      </c>
      <c r="O647" t="str">
        <f t="shared" si="191"/>
        <v>Wednesday</v>
      </c>
      <c r="P647" t="str">
        <f t="shared" si="200"/>
        <v>2011</v>
      </c>
      <c r="Q647">
        <f t="shared" si="201"/>
        <v>3</v>
      </c>
      <c r="R647">
        <f t="shared" si="202"/>
        <v>4</v>
      </c>
      <c r="T647" t="str">
        <f t="shared" si="203"/>
        <v>select '20110330' as [MemberId],'201109' as [FYPeriod],'9' as [FYPeriodInYear],'2011-03-01' as [PeriodStart],'2011-03-31' as [PeriodEnd],'2011' as [FYYear],'Yr - 2011' as [FYYearLabel],'3' as [FYQuarter],'Qtr - 3' as [FYQuarterLabel],'March' as [FYMonthLabel],'40' as [FYWeek],'Wk - 40' as [FYWeekLabel],'Wednesday' as [Day],'2011' as [CalendarYear],'3' as [CalendarMonth],'4' as [CalendarDay],Null as [Entity] union all</v>
      </c>
    </row>
    <row r="648" spans="1:20" x14ac:dyDescent="0.3">
      <c r="A648">
        <f>IF($D$5-($D$5-(MAX($A$10:A647)+1))&lt;=$D$5,$D$5-($D$5-(MAX($A$10:A647)+1)),"")</f>
        <v>638</v>
      </c>
      <c r="B648" s="1">
        <f t="shared" si="193"/>
        <v>40633</v>
      </c>
      <c r="C648" s="1" t="str">
        <f t="shared" si="194"/>
        <v>20110331</v>
      </c>
      <c r="D648">
        <f t="shared" si="187"/>
        <v>201109</v>
      </c>
      <c r="E648">
        <f t="shared" si="188"/>
        <v>9</v>
      </c>
      <c r="F648" s="5">
        <f t="shared" si="189"/>
        <v>40603</v>
      </c>
      <c r="G648" s="5">
        <f t="shared" si="192"/>
        <v>40633</v>
      </c>
      <c r="H648" t="str">
        <f t="shared" si="195"/>
        <v>2011</v>
      </c>
      <c r="I648" t="str">
        <f t="shared" si="196"/>
        <v>Yr - 2011</v>
      </c>
      <c r="J648">
        <f t="shared" si="204"/>
        <v>3</v>
      </c>
      <c r="K648" t="str">
        <f t="shared" si="197"/>
        <v>Qtr - 3</v>
      </c>
      <c r="L648" t="str">
        <f t="shared" si="198"/>
        <v>March</v>
      </c>
      <c r="M648">
        <f t="shared" si="190"/>
        <v>40</v>
      </c>
      <c r="N648" t="str">
        <f t="shared" si="199"/>
        <v>Wk - 40</v>
      </c>
      <c r="O648" t="str">
        <f t="shared" si="191"/>
        <v>Thursday</v>
      </c>
      <c r="P648" t="str">
        <f t="shared" si="200"/>
        <v>2011</v>
      </c>
      <c r="Q648">
        <f t="shared" si="201"/>
        <v>3</v>
      </c>
      <c r="R648">
        <f t="shared" si="202"/>
        <v>5</v>
      </c>
      <c r="T648" t="str">
        <f t="shared" si="203"/>
        <v>select '20110331' as [MemberId],'201109' as [FYPeriod],'9' as [FYPeriodInYear],'2011-03-01' as [PeriodStart],'2011-03-31' as [PeriodEnd],'2011' as [FYYear],'Yr - 2011' as [FYYearLabel],'3' as [FYQuarter],'Qtr - 3' as [FYQuarterLabel],'March' as [FYMonthLabel],'40' as [FYWeek],'Wk - 40' as [FYWeekLabel],'Thursday' as [Day],'2011' as [CalendarYear],'3' as [CalendarMonth],'5' as [CalendarDay],Null as [Entity] union all</v>
      </c>
    </row>
    <row r="649" spans="1:20" x14ac:dyDescent="0.3">
      <c r="A649">
        <f>IF($D$5-($D$5-(MAX($A$10:A648)+1))&lt;=$D$5,$D$5-($D$5-(MAX($A$10:A648)+1)),"")</f>
        <v>639</v>
      </c>
      <c r="B649" s="1">
        <f t="shared" si="193"/>
        <v>40634</v>
      </c>
      <c r="C649" s="1" t="str">
        <f t="shared" si="194"/>
        <v>20110401</v>
      </c>
      <c r="D649">
        <f t="shared" si="187"/>
        <v>201110</v>
      </c>
      <c r="E649">
        <f t="shared" si="188"/>
        <v>10</v>
      </c>
      <c r="F649" s="5">
        <f t="shared" si="189"/>
        <v>40634</v>
      </c>
      <c r="G649" s="5">
        <f t="shared" si="192"/>
        <v>40663</v>
      </c>
      <c r="H649" t="str">
        <f t="shared" si="195"/>
        <v>2011</v>
      </c>
      <c r="I649" t="str">
        <f t="shared" si="196"/>
        <v>Yr - 2011</v>
      </c>
      <c r="J649">
        <f t="shared" si="204"/>
        <v>4</v>
      </c>
      <c r="K649" t="str">
        <f t="shared" si="197"/>
        <v>Qtr - 4</v>
      </c>
      <c r="L649" t="str">
        <f t="shared" si="198"/>
        <v>April</v>
      </c>
      <c r="M649">
        <f t="shared" si="190"/>
        <v>40</v>
      </c>
      <c r="N649" t="str">
        <f t="shared" si="199"/>
        <v>Wk - 40</v>
      </c>
      <c r="O649" t="str">
        <f t="shared" si="191"/>
        <v>Friday</v>
      </c>
      <c r="P649" t="str">
        <f t="shared" si="200"/>
        <v>2011</v>
      </c>
      <c r="Q649">
        <f t="shared" si="201"/>
        <v>4</v>
      </c>
      <c r="R649">
        <f t="shared" si="202"/>
        <v>6</v>
      </c>
      <c r="T649" t="str">
        <f t="shared" si="203"/>
        <v>select '20110401' as [MemberId],'201110' as [FYPeriod],'10' as [FYPeriodInYear],'2011-04-01' as [PeriodStart],'2011-04-30' as [PeriodEnd],'2011' as [FYYear],'Yr - 2011' as [FYYearLabel],'4' as [FYQuarter],'Qtr - 4' as [FYQuarterLabel],'April' as [FYMonthLabel],'40' as [FYWeek],'Wk - 40' as [FYWeekLabel],'Friday' as [Day],'2011' as [CalendarYear],'4' as [CalendarMonth],'6' as [CalendarDay],Null as [Entity] union all</v>
      </c>
    </row>
    <row r="650" spans="1:20" x14ac:dyDescent="0.3">
      <c r="A650">
        <f>IF($D$5-($D$5-(MAX($A$10:A649)+1))&lt;=$D$5,$D$5-($D$5-(MAX($A$10:A649)+1)),"")</f>
        <v>640</v>
      </c>
      <c r="B650" s="1">
        <f t="shared" si="193"/>
        <v>40635</v>
      </c>
      <c r="C650" s="1" t="str">
        <f t="shared" si="194"/>
        <v>20110402</v>
      </c>
      <c r="D650">
        <f t="shared" si="187"/>
        <v>201110</v>
      </c>
      <c r="E650">
        <f t="shared" si="188"/>
        <v>10</v>
      </c>
      <c r="F650" s="5">
        <f t="shared" si="189"/>
        <v>40634</v>
      </c>
      <c r="G650" s="5">
        <f t="shared" si="192"/>
        <v>40663</v>
      </c>
      <c r="H650" t="str">
        <f t="shared" si="195"/>
        <v>2011</v>
      </c>
      <c r="I650" t="str">
        <f t="shared" si="196"/>
        <v>Yr - 2011</v>
      </c>
      <c r="J650">
        <f t="shared" si="204"/>
        <v>4</v>
      </c>
      <c r="K650" t="str">
        <f t="shared" si="197"/>
        <v>Qtr - 4</v>
      </c>
      <c r="L650" t="str">
        <f t="shared" si="198"/>
        <v>April</v>
      </c>
      <c r="M650">
        <f t="shared" si="190"/>
        <v>40</v>
      </c>
      <c r="N650" t="str">
        <f t="shared" si="199"/>
        <v>Wk - 40</v>
      </c>
      <c r="O650" t="str">
        <f t="shared" si="191"/>
        <v>Saturday</v>
      </c>
      <c r="P650" t="str">
        <f t="shared" si="200"/>
        <v>2011</v>
      </c>
      <c r="Q650">
        <f t="shared" si="201"/>
        <v>4</v>
      </c>
      <c r="R650">
        <f t="shared" si="202"/>
        <v>7</v>
      </c>
      <c r="T650" t="str">
        <f t="shared" si="203"/>
        <v>select '20110402' as [MemberId],'201110' as [FYPeriod],'10' as [FYPeriodInYear],'2011-04-01' as [PeriodStart],'2011-04-30' as [PeriodEnd],'2011' as [FYYear],'Yr - 2011' as [FYYearLabel],'4' as [FYQuarter],'Qtr - 4' as [FYQuarterLabel],'April' as [FYMonthLabel],'40' as [FYWeek],'Wk - 40' as [FYWeekLabel],'Saturday' as [Day],'2011' as [CalendarYear],'4' as [CalendarMonth],'7' as [CalendarDay],Null as [Entity] union all</v>
      </c>
    </row>
    <row r="651" spans="1:20" x14ac:dyDescent="0.3">
      <c r="A651">
        <f>IF($D$5-($D$5-(MAX($A$10:A650)+1))&lt;=$D$5,$D$5-($D$5-(MAX($A$10:A650)+1)),"")</f>
        <v>641</v>
      </c>
      <c r="B651" s="1">
        <f t="shared" si="193"/>
        <v>40636</v>
      </c>
      <c r="C651" s="1" t="str">
        <f t="shared" si="194"/>
        <v>20110403</v>
      </c>
      <c r="D651">
        <f t="shared" si="187"/>
        <v>201110</v>
      </c>
      <c r="E651">
        <f t="shared" si="188"/>
        <v>10</v>
      </c>
      <c r="F651" s="5">
        <f t="shared" si="189"/>
        <v>40634</v>
      </c>
      <c r="G651" s="5">
        <f t="shared" si="192"/>
        <v>40663</v>
      </c>
      <c r="H651" t="str">
        <f t="shared" si="195"/>
        <v>2011</v>
      </c>
      <c r="I651" t="str">
        <f t="shared" si="196"/>
        <v>Yr - 2011</v>
      </c>
      <c r="J651">
        <f t="shared" si="204"/>
        <v>4</v>
      </c>
      <c r="K651" t="str">
        <f t="shared" si="197"/>
        <v>Qtr - 4</v>
      </c>
      <c r="L651" t="str">
        <f t="shared" si="198"/>
        <v>April</v>
      </c>
      <c r="M651">
        <f t="shared" si="190"/>
        <v>40</v>
      </c>
      <c r="N651" t="str">
        <f t="shared" si="199"/>
        <v>Wk - 40</v>
      </c>
      <c r="O651" t="str">
        <f t="shared" si="191"/>
        <v>Sunday</v>
      </c>
      <c r="P651" t="str">
        <f t="shared" si="200"/>
        <v>2011</v>
      </c>
      <c r="Q651">
        <f t="shared" si="201"/>
        <v>4</v>
      </c>
      <c r="R651">
        <f t="shared" si="202"/>
        <v>1</v>
      </c>
      <c r="T651" t="str">
        <f t="shared" si="203"/>
        <v>select '20110403' as [MemberId],'201110' as [FYPeriod],'10' as [FYPeriodInYear],'2011-04-01' as [PeriodStart],'2011-04-30' as [PeriodEnd],'2011' as [FYYear],'Yr - 2011' as [FYYearLabel],'4' as [FYQuarter],'Qtr - 4' as [FYQuarterLabel],'April' as [FYMonthLabel],'40' as [FYWeek],'Wk - 40' as [FYWeekLabel],'Sunday' as [Day],'2011' as [CalendarYear],'4' as [CalendarMonth],'1' as [CalendarDay],Null as [Entity] union all</v>
      </c>
    </row>
    <row r="652" spans="1:20" x14ac:dyDescent="0.3">
      <c r="A652">
        <f>IF($D$5-($D$5-(MAX($A$10:A651)+1))&lt;=$D$5,$D$5-($D$5-(MAX($A$10:A651)+1)),"")</f>
        <v>642</v>
      </c>
      <c r="B652" s="1">
        <f t="shared" si="193"/>
        <v>40637</v>
      </c>
      <c r="C652" s="1" t="str">
        <f t="shared" si="194"/>
        <v>20110404</v>
      </c>
      <c r="D652">
        <f t="shared" si="187"/>
        <v>201110</v>
      </c>
      <c r="E652">
        <f t="shared" si="188"/>
        <v>10</v>
      </c>
      <c r="F652" s="5">
        <f t="shared" si="189"/>
        <v>40634</v>
      </c>
      <c r="G652" s="5">
        <f t="shared" si="192"/>
        <v>40663</v>
      </c>
      <c r="H652" t="str">
        <f t="shared" si="195"/>
        <v>2011</v>
      </c>
      <c r="I652" t="str">
        <f t="shared" si="196"/>
        <v>Yr - 2011</v>
      </c>
      <c r="J652">
        <f t="shared" si="204"/>
        <v>4</v>
      </c>
      <c r="K652" t="str">
        <f t="shared" si="197"/>
        <v>Qtr - 4</v>
      </c>
      <c r="L652" t="str">
        <f t="shared" si="198"/>
        <v>April</v>
      </c>
      <c r="M652">
        <f t="shared" si="190"/>
        <v>40</v>
      </c>
      <c r="N652" t="str">
        <f t="shared" si="199"/>
        <v>Wk - 40</v>
      </c>
      <c r="O652" t="str">
        <f t="shared" si="191"/>
        <v>Monday</v>
      </c>
      <c r="P652" t="str">
        <f t="shared" si="200"/>
        <v>2011</v>
      </c>
      <c r="Q652">
        <f t="shared" si="201"/>
        <v>4</v>
      </c>
      <c r="R652">
        <f t="shared" si="202"/>
        <v>2</v>
      </c>
      <c r="T652" t="str">
        <f t="shared" si="203"/>
        <v>select '20110404' as [MemberId],'201110' as [FYPeriod],'10' as [FYPeriodInYear],'2011-04-01' as [PeriodStart],'2011-04-30' as [PeriodEnd],'2011' as [FYYear],'Yr - 2011' as [FYYearLabel],'4' as [FYQuarter],'Qtr - 4' as [FYQuarterLabel],'April' as [FYMonthLabel],'40' as [FYWeek],'Wk - 40' as [FYWeekLabel],'Monday' as [Day],'2011' as [CalendarYear],'4' as [CalendarMonth],'2' as [CalendarDay],Null as [Entity] union all</v>
      </c>
    </row>
    <row r="653" spans="1:20" x14ac:dyDescent="0.3">
      <c r="A653">
        <f>IF($D$5-($D$5-(MAX($A$10:A652)+1))&lt;=$D$5,$D$5-($D$5-(MAX($A$10:A652)+1)),"")</f>
        <v>643</v>
      </c>
      <c r="B653" s="1">
        <f t="shared" si="193"/>
        <v>40638</v>
      </c>
      <c r="C653" s="1" t="str">
        <f t="shared" si="194"/>
        <v>20110405</v>
      </c>
      <c r="D653">
        <f t="shared" ref="D653:D716" si="205">IF($A653="","",IF($G$3="Yes",LEFT($C653,6),IF($B653&lt;=$G652,$D652,IF(AND($B652=$G652,$E652&lt;$D$6),$D652+1,$D652+(101-$D$6)))))</f>
        <v>201110</v>
      </c>
      <c r="E653">
        <f t="shared" ref="E653:E716" si="206">IF($A653="","",IF($G$3="Yes",MONTH($B653),VALUE(RIGHT($D653,2))))</f>
        <v>10</v>
      </c>
      <c r="F653" s="5">
        <f t="shared" ref="F653:F716" si="207">IF($A653="","",IF($G$3="yes",EOMONTH($B653,-1)+1,IF($J$2="yes",EOMONTH($B653,-1)+1,IF($G651&lt;$B653,$B653,$F651))))</f>
        <v>40634</v>
      </c>
      <c r="G653" s="5">
        <f t="shared" si="192"/>
        <v>40663</v>
      </c>
      <c r="H653" t="str">
        <f t="shared" si="195"/>
        <v>2011</v>
      </c>
      <c r="I653" t="str">
        <f t="shared" si="196"/>
        <v>Yr - 2011</v>
      </c>
      <c r="J653">
        <f t="shared" si="204"/>
        <v>4</v>
      </c>
      <c r="K653" t="str">
        <f t="shared" si="197"/>
        <v>Qtr - 4</v>
      </c>
      <c r="L653" t="str">
        <f t="shared" si="198"/>
        <v>April</v>
      </c>
      <c r="M653">
        <f t="shared" ref="M653:M716" si="208">IF($A653="","",IF($G$3="yes",WEEKNUM($B653),IF($H653&gt;$H652,1,IF($O653&lt;&gt;$D$2,$M652,$M652+1))))</f>
        <v>40</v>
      </c>
      <c r="N653" t="str">
        <f t="shared" si="199"/>
        <v>Wk - 40</v>
      </c>
      <c r="O653" t="str">
        <f t="shared" ref="O653:O716" si="209">TEXT($B653,"Dddd")</f>
        <v>Tuesday</v>
      </c>
      <c r="P653" t="str">
        <f t="shared" si="200"/>
        <v>2011</v>
      </c>
      <c r="Q653">
        <f t="shared" si="201"/>
        <v>4</v>
      </c>
      <c r="R653">
        <f t="shared" si="202"/>
        <v>3</v>
      </c>
      <c r="T653" t="str">
        <f t="shared" si="203"/>
        <v>select '20110405' as [MemberId],'201110' as [FYPeriod],'10' as [FYPeriodInYear],'2011-04-01' as [PeriodStart],'2011-04-30' as [PeriodEnd],'2011' as [FYYear],'Yr - 2011' as [FYYearLabel],'4' as [FYQuarter],'Qtr - 4' as [FYQuarterLabel],'April' as [FYMonthLabel],'40' as [FYWeek],'Wk - 40' as [FYWeekLabel],'Tuesday' as [Day],'2011' as [CalendarYear],'4' as [CalendarMonth],'3' as [CalendarDay],Null as [Entity] union all</v>
      </c>
    </row>
    <row r="654" spans="1:20" x14ac:dyDescent="0.3">
      <c r="A654">
        <f>IF($D$5-($D$5-(MAX($A$10:A653)+1))&lt;=$D$5,$D$5-($D$5-(MAX($A$10:A653)+1)),"")</f>
        <v>644</v>
      </c>
      <c r="B654" s="1">
        <f t="shared" si="193"/>
        <v>40639</v>
      </c>
      <c r="C654" s="1" t="str">
        <f t="shared" si="194"/>
        <v>20110406</v>
      </c>
      <c r="D654">
        <f t="shared" si="205"/>
        <v>201110</v>
      </c>
      <c r="E654">
        <f t="shared" si="206"/>
        <v>10</v>
      </c>
      <c r="F654" s="5">
        <f t="shared" si="207"/>
        <v>40634</v>
      </c>
      <c r="G654" s="5">
        <f t="shared" ref="G654:G717" si="210">IF($A654="","",(IF($G$3="yes",EOMONTH($B654,0),IF($J$2="yes",EOMONTH($B654,0),IF($E654&lt;=
MOD(DATE(YEAR($B654),12,31)-DATE(YEAR($B654),1,1)+1,$D$6),$F654+ROUNDUP((DATE(YEAR($B654),12,31)-DATE(YEAR($B654),1,1)+1)/$D$6,0)-1,$F654+ROUNDDOWN((DATE(YEAR($B654),12,31)-DATE(YEAR($B654),1,1)+1)/$D$6,0)-1)))))</f>
        <v>40663</v>
      </c>
      <c r="H654" t="str">
        <f t="shared" si="195"/>
        <v>2011</v>
      </c>
      <c r="I654" t="str">
        <f t="shared" si="196"/>
        <v>Yr - 2011</v>
      </c>
      <c r="J654">
        <f t="shared" si="204"/>
        <v>4</v>
      </c>
      <c r="K654" t="str">
        <f t="shared" si="197"/>
        <v>Qtr - 4</v>
      </c>
      <c r="L654" t="str">
        <f t="shared" si="198"/>
        <v>April</v>
      </c>
      <c r="M654">
        <f t="shared" si="208"/>
        <v>41</v>
      </c>
      <c r="N654" t="str">
        <f t="shared" si="199"/>
        <v>Wk - 41</v>
      </c>
      <c r="O654" t="str">
        <f t="shared" si="209"/>
        <v>Wednesday</v>
      </c>
      <c r="P654" t="str">
        <f t="shared" si="200"/>
        <v>2011</v>
      </c>
      <c r="Q654">
        <f t="shared" si="201"/>
        <v>4</v>
      </c>
      <c r="R654">
        <f t="shared" si="202"/>
        <v>4</v>
      </c>
      <c r="T654" t="str">
        <f t="shared" si="203"/>
        <v>select '20110406' as [MemberId],'201110' as [FYPeriod],'10' as [FYPeriodInYear],'2011-04-01' as [PeriodStart],'2011-04-30' as [PeriodEnd],'2011' as [FYYear],'Yr - 2011' as [FYYearLabel],'4' as [FYQuarter],'Qtr - 4' as [FYQuarterLabel],'April' as [FYMonthLabel],'41' as [FYWeek],'Wk - 41' as [FYWeekLabel],'Wednesday' as [Day],'2011' as [CalendarYear],'4' as [CalendarMonth],'4' as [CalendarDay],Null as [Entity] union all</v>
      </c>
    </row>
    <row r="655" spans="1:20" x14ac:dyDescent="0.3">
      <c r="A655">
        <f>IF($D$5-($D$5-(MAX($A$10:A654)+1))&lt;=$D$5,$D$5-($D$5-(MAX($A$10:A654)+1)),"")</f>
        <v>645</v>
      </c>
      <c r="B655" s="1">
        <f t="shared" ref="B655:B718" si="211">IF($A655="","",$D$3+$A655)</f>
        <v>40640</v>
      </c>
      <c r="C655" s="1" t="str">
        <f t="shared" ref="C655:C718" si="212">IF($A655="","",TEXT($D$3+$A655,"yyyymmdd"))</f>
        <v>20110407</v>
      </c>
      <c r="D655">
        <f t="shared" si="205"/>
        <v>201110</v>
      </c>
      <c r="E655">
        <f t="shared" si="206"/>
        <v>10</v>
      </c>
      <c r="F655" s="5">
        <f t="shared" si="207"/>
        <v>40634</v>
      </c>
      <c r="G655" s="5">
        <f t="shared" si="210"/>
        <v>40663</v>
      </c>
      <c r="H655" t="str">
        <f t="shared" ref="H655:H718" si="213">IF($A655="","",IF($G$3="Yes",LEFT($C655,4),LEFT($D655,4)))</f>
        <v>2011</v>
      </c>
      <c r="I655" t="str">
        <f t="shared" ref="I655:I718" si="214">IF($A655="","","Yr - "&amp;H655)</f>
        <v>Yr - 2011</v>
      </c>
      <c r="J655">
        <f t="shared" si="204"/>
        <v>4</v>
      </c>
      <c r="K655" t="str">
        <f t="shared" ref="K655:K718" si="215">IF($A655="","","Qtr - "&amp;J655)</f>
        <v>Qtr - 4</v>
      </c>
      <c r="L655" t="str">
        <f t="shared" ref="L655:L718" si="216">IF($A655="","",IF($G$3="Yes",TEXT($B655,"Mmmm"),TEXT($F655,"Mmmm")))</f>
        <v>April</v>
      </c>
      <c r="M655">
        <f t="shared" si="208"/>
        <v>41</v>
      </c>
      <c r="N655" t="str">
        <f t="shared" ref="N655:N718" si="217">IF($A655="","","Wk - "&amp;M655)</f>
        <v>Wk - 41</v>
      </c>
      <c r="O655" t="str">
        <f t="shared" si="209"/>
        <v>Thursday</v>
      </c>
      <c r="P655" t="str">
        <f t="shared" ref="P655:P718" si="218">IF($A655="","",LEFT(C655,4))</f>
        <v>2011</v>
      </c>
      <c r="Q655">
        <f t="shared" ref="Q655:Q718" si="219">IF($A655="","",MONTH($B655))</f>
        <v>4</v>
      </c>
      <c r="R655">
        <f t="shared" ref="R655:R718" si="220">IF($A655="","",WEEKDAY(B655))</f>
        <v>5</v>
      </c>
      <c r="T655" t="str">
        <f t="shared" ref="T655:T718" si="221">IF($A655="","","select '"&amp;C655&amp;"' as [MemberId],'"&amp;D655&amp;"' as [FYPeriod],'"&amp;E655&amp;"' as [FYPeriodInYear],'"&amp;TEXT(F655,"yyyy-mm-dd")&amp;"' as [PeriodStart],'"&amp;TEXT(G655,"yyyy-mm-dd")&amp;"' as [PeriodEnd],'"&amp;H655&amp;"' as [FYYear],'"&amp;I655&amp;"' as [FYYearLabel],'"&amp;J655&amp;"' as [FYQuarter],'"&amp;K655&amp;"' as [FYQuarterLabel],'"&amp;L655&amp;"' as [FYMonthLabel],'"&amp;M655&amp;"' as [FYWeek],'"&amp;N655&amp;"' as [FYWeekLabel],'"&amp;O655&amp;"' as [Day],'"&amp;P655&amp;"' as [CalendarYear],'"&amp;Q655&amp;"' as [CalendarMonth],'"&amp;R655&amp;"' as [CalendarDay],Null as [Entity]"&amp;IF(A656="",""," union all"))</f>
        <v>select '20110407' as [MemberId],'201110' as [FYPeriod],'10' as [FYPeriodInYear],'2011-04-01' as [PeriodStart],'2011-04-30' as [PeriodEnd],'2011' as [FYYear],'Yr - 2011' as [FYYearLabel],'4' as [FYQuarter],'Qtr - 4' as [FYQuarterLabel],'April' as [FYMonthLabel],'41' as [FYWeek],'Wk - 41' as [FYWeekLabel],'Thursday' as [Day],'2011' as [CalendarYear],'4' as [CalendarMonth],'5' as [CalendarDay],Null as [Entity] union all</v>
      </c>
    </row>
    <row r="656" spans="1:20" x14ac:dyDescent="0.3">
      <c r="A656">
        <f>IF($D$5-($D$5-(MAX($A$10:A655)+1))&lt;=$D$5,$D$5-($D$5-(MAX($A$10:A655)+1)),"")</f>
        <v>646</v>
      </c>
      <c r="B656" s="1">
        <f t="shared" si="211"/>
        <v>40641</v>
      </c>
      <c r="C656" s="1" t="str">
        <f t="shared" si="212"/>
        <v>20110408</v>
      </c>
      <c r="D656">
        <f t="shared" si="205"/>
        <v>201110</v>
      </c>
      <c r="E656">
        <f t="shared" si="206"/>
        <v>10</v>
      </c>
      <c r="F656" s="5">
        <f t="shared" si="207"/>
        <v>40634</v>
      </c>
      <c r="G656" s="5">
        <f t="shared" si="210"/>
        <v>40663</v>
      </c>
      <c r="H656" t="str">
        <f t="shared" si="213"/>
        <v>2011</v>
      </c>
      <c r="I656" t="str">
        <f t="shared" si="214"/>
        <v>Yr - 2011</v>
      </c>
      <c r="J656">
        <f t="shared" si="204"/>
        <v>4</v>
      </c>
      <c r="K656" t="str">
        <f t="shared" si="215"/>
        <v>Qtr - 4</v>
      </c>
      <c r="L656" t="str">
        <f t="shared" si="216"/>
        <v>April</v>
      </c>
      <c r="M656">
        <f t="shared" si="208"/>
        <v>41</v>
      </c>
      <c r="N656" t="str">
        <f t="shared" si="217"/>
        <v>Wk - 41</v>
      </c>
      <c r="O656" t="str">
        <f t="shared" si="209"/>
        <v>Friday</v>
      </c>
      <c r="P656" t="str">
        <f t="shared" si="218"/>
        <v>2011</v>
      </c>
      <c r="Q656">
        <f t="shared" si="219"/>
        <v>4</v>
      </c>
      <c r="R656">
        <f t="shared" si="220"/>
        <v>6</v>
      </c>
      <c r="T656" t="str">
        <f t="shared" si="221"/>
        <v>select '20110408' as [MemberId],'201110' as [FYPeriod],'10' as [FYPeriodInYear],'2011-04-01' as [PeriodStart],'2011-04-30' as [PeriodEnd],'2011' as [FYYear],'Yr - 2011' as [FYYearLabel],'4' as [FYQuarter],'Qtr - 4' as [FYQuarterLabel],'April' as [FYMonthLabel],'41' as [FYWeek],'Wk - 41' as [FYWeekLabel],'Friday' as [Day],'2011' as [CalendarYear],'4' as [CalendarMonth],'6' as [CalendarDay],Null as [Entity] union all</v>
      </c>
    </row>
    <row r="657" spans="1:20" x14ac:dyDescent="0.3">
      <c r="A657">
        <f>IF($D$5-($D$5-(MAX($A$10:A656)+1))&lt;=$D$5,$D$5-($D$5-(MAX($A$10:A656)+1)),"")</f>
        <v>647</v>
      </c>
      <c r="B657" s="1">
        <f t="shared" si="211"/>
        <v>40642</v>
      </c>
      <c r="C657" s="1" t="str">
        <f t="shared" si="212"/>
        <v>20110409</v>
      </c>
      <c r="D657">
        <f t="shared" si="205"/>
        <v>201110</v>
      </c>
      <c r="E657">
        <f t="shared" si="206"/>
        <v>10</v>
      </c>
      <c r="F657" s="5">
        <f t="shared" si="207"/>
        <v>40634</v>
      </c>
      <c r="G657" s="5">
        <f t="shared" si="210"/>
        <v>40663</v>
      </c>
      <c r="H657" t="str">
        <f t="shared" si="213"/>
        <v>2011</v>
      </c>
      <c r="I657" t="str">
        <f t="shared" si="214"/>
        <v>Yr - 2011</v>
      </c>
      <c r="J657">
        <f t="shared" si="204"/>
        <v>4</v>
      </c>
      <c r="K657" t="str">
        <f t="shared" si="215"/>
        <v>Qtr - 4</v>
      </c>
      <c r="L657" t="str">
        <f t="shared" si="216"/>
        <v>April</v>
      </c>
      <c r="M657">
        <f t="shared" si="208"/>
        <v>41</v>
      </c>
      <c r="N657" t="str">
        <f t="shared" si="217"/>
        <v>Wk - 41</v>
      </c>
      <c r="O657" t="str">
        <f t="shared" si="209"/>
        <v>Saturday</v>
      </c>
      <c r="P657" t="str">
        <f t="shared" si="218"/>
        <v>2011</v>
      </c>
      <c r="Q657">
        <f t="shared" si="219"/>
        <v>4</v>
      </c>
      <c r="R657">
        <f t="shared" si="220"/>
        <v>7</v>
      </c>
      <c r="T657" t="str">
        <f t="shared" si="221"/>
        <v>select '20110409' as [MemberId],'201110' as [FYPeriod],'10' as [FYPeriodInYear],'2011-04-01' as [PeriodStart],'2011-04-30' as [PeriodEnd],'2011' as [FYYear],'Yr - 2011' as [FYYearLabel],'4' as [FYQuarter],'Qtr - 4' as [FYQuarterLabel],'April' as [FYMonthLabel],'41' as [FYWeek],'Wk - 41' as [FYWeekLabel],'Saturday' as [Day],'2011' as [CalendarYear],'4' as [CalendarMonth],'7' as [CalendarDay],Null as [Entity] union all</v>
      </c>
    </row>
    <row r="658" spans="1:20" x14ac:dyDescent="0.3">
      <c r="A658">
        <f>IF($D$5-($D$5-(MAX($A$10:A657)+1))&lt;=$D$5,$D$5-($D$5-(MAX($A$10:A657)+1)),"")</f>
        <v>648</v>
      </c>
      <c r="B658" s="1">
        <f t="shared" si="211"/>
        <v>40643</v>
      </c>
      <c r="C658" s="1" t="str">
        <f t="shared" si="212"/>
        <v>20110410</v>
      </c>
      <c r="D658">
        <f t="shared" si="205"/>
        <v>201110</v>
      </c>
      <c r="E658">
        <f t="shared" si="206"/>
        <v>10</v>
      </c>
      <c r="F658" s="5">
        <f t="shared" si="207"/>
        <v>40634</v>
      </c>
      <c r="G658" s="5">
        <f t="shared" si="210"/>
        <v>40663</v>
      </c>
      <c r="H658" t="str">
        <f t="shared" si="213"/>
        <v>2011</v>
      </c>
      <c r="I658" t="str">
        <f t="shared" si="214"/>
        <v>Yr - 2011</v>
      </c>
      <c r="J658">
        <f t="shared" si="204"/>
        <v>4</v>
      </c>
      <c r="K658" t="str">
        <f t="shared" si="215"/>
        <v>Qtr - 4</v>
      </c>
      <c r="L658" t="str">
        <f t="shared" si="216"/>
        <v>April</v>
      </c>
      <c r="M658">
        <f t="shared" si="208"/>
        <v>41</v>
      </c>
      <c r="N658" t="str">
        <f t="shared" si="217"/>
        <v>Wk - 41</v>
      </c>
      <c r="O658" t="str">
        <f t="shared" si="209"/>
        <v>Sunday</v>
      </c>
      <c r="P658" t="str">
        <f t="shared" si="218"/>
        <v>2011</v>
      </c>
      <c r="Q658">
        <f t="shared" si="219"/>
        <v>4</v>
      </c>
      <c r="R658">
        <f t="shared" si="220"/>
        <v>1</v>
      </c>
      <c r="T658" t="str">
        <f t="shared" si="221"/>
        <v>select '20110410' as [MemberId],'201110' as [FYPeriod],'10' as [FYPeriodInYear],'2011-04-01' as [PeriodStart],'2011-04-30' as [PeriodEnd],'2011' as [FYYear],'Yr - 2011' as [FYYearLabel],'4' as [FYQuarter],'Qtr - 4' as [FYQuarterLabel],'April' as [FYMonthLabel],'41' as [FYWeek],'Wk - 41' as [FYWeekLabel],'Sunday' as [Day],'2011' as [CalendarYear],'4' as [CalendarMonth],'1' as [CalendarDay],Null as [Entity] union all</v>
      </c>
    </row>
    <row r="659" spans="1:20" x14ac:dyDescent="0.3">
      <c r="A659">
        <f>IF($D$5-($D$5-(MAX($A$10:A658)+1))&lt;=$D$5,$D$5-($D$5-(MAX($A$10:A658)+1)),"")</f>
        <v>649</v>
      </c>
      <c r="B659" s="1">
        <f t="shared" si="211"/>
        <v>40644</v>
      </c>
      <c r="C659" s="1" t="str">
        <f t="shared" si="212"/>
        <v>20110411</v>
      </c>
      <c r="D659">
        <f t="shared" si="205"/>
        <v>201110</v>
      </c>
      <c r="E659">
        <f t="shared" si="206"/>
        <v>10</v>
      </c>
      <c r="F659" s="5">
        <f t="shared" si="207"/>
        <v>40634</v>
      </c>
      <c r="G659" s="5">
        <f t="shared" si="210"/>
        <v>40663</v>
      </c>
      <c r="H659" t="str">
        <f t="shared" si="213"/>
        <v>2011</v>
      </c>
      <c r="I659" t="str">
        <f t="shared" si="214"/>
        <v>Yr - 2011</v>
      </c>
      <c r="J659">
        <f t="shared" si="204"/>
        <v>4</v>
      </c>
      <c r="K659" t="str">
        <f t="shared" si="215"/>
        <v>Qtr - 4</v>
      </c>
      <c r="L659" t="str">
        <f t="shared" si="216"/>
        <v>April</v>
      </c>
      <c r="M659">
        <f t="shared" si="208"/>
        <v>41</v>
      </c>
      <c r="N659" t="str">
        <f t="shared" si="217"/>
        <v>Wk - 41</v>
      </c>
      <c r="O659" t="str">
        <f t="shared" si="209"/>
        <v>Monday</v>
      </c>
      <c r="P659" t="str">
        <f t="shared" si="218"/>
        <v>2011</v>
      </c>
      <c r="Q659">
        <f t="shared" si="219"/>
        <v>4</v>
      </c>
      <c r="R659">
        <f t="shared" si="220"/>
        <v>2</v>
      </c>
      <c r="T659" t="str">
        <f t="shared" si="221"/>
        <v>select '20110411' as [MemberId],'201110' as [FYPeriod],'10' as [FYPeriodInYear],'2011-04-01' as [PeriodStart],'2011-04-30' as [PeriodEnd],'2011' as [FYYear],'Yr - 2011' as [FYYearLabel],'4' as [FYQuarter],'Qtr - 4' as [FYQuarterLabel],'April' as [FYMonthLabel],'41' as [FYWeek],'Wk - 41' as [FYWeekLabel],'Monday' as [Day],'2011' as [CalendarYear],'4' as [CalendarMonth],'2' as [CalendarDay],Null as [Entity] union all</v>
      </c>
    </row>
    <row r="660" spans="1:20" x14ac:dyDescent="0.3">
      <c r="A660">
        <f>IF($D$5-($D$5-(MAX($A$10:A659)+1))&lt;=$D$5,$D$5-($D$5-(MAX($A$10:A659)+1)),"")</f>
        <v>650</v>
      </c>
      <c r="B660" s="1">
        <f t="shared" si="211"/>
        <v>40645</v>
      </c>
      <c r="C660" s="1" t="str">
        <f t="shared" si="212"/>
        <v>20110412</v>
      </c>
      <c r="D660">
        <f t="shared" si="205"/>
        <v>201110</v>
      </c>
      <c r="E660">
        <f t="shared" si="206"/>
        <v>10</v>
      </c>
      <c r="F660" s="5">
        <f t="shared" si="207"/>
        <v>40634</v>
      </c>
      <c r="G660" s="5">
        <f t="shared" si="210"/>
        <v>40663</v>
      </c>
      <c r="H660" t="str">
        <f t="shared" si="213"/>
        <v>2011</v>
      </c>
      <c r="I660" t="str">
        <f t="shared" si="214"/>
        <v>Yr - 2011</v>
      </c>
      <c r="J660">
        <f t="shared" si="204"/>
        <v>4</v>
      </c>
      <c r="K660" t="str">
        <f t="shared" si="215"/>
        <v>Qtr - 4</v>
      </c>
      <c r="L660" t="str">
        <f t="shared" si="216"/>
        <v>April</v>
      </c>
      <c r="M660">
        <f t="shared" si="208"/>
        <v>41</v>
      </c>
      <c r="N660" t="str">
        <f t="shared" si="217"/>
        <v>Wk - 41</v>
      </c>
      <c r="O660" t="str">
        <f t="shared" si="209"/>
        <v>Tuesday</v>
      </c>
      <c r="P660" t="str">
        <f t="shared" si="218"/>
        <v>2011</v>
      </c>
      <c r="Q660">
        <f t="shared" si="219"/>
        <v>4</v>
      </c>
      <c r="R660">
        <f t="shared" si="220"/>
        <v>3</v>
      </c>
      <c r="T660" t="str">
        <f t="shared" si="221"/>
        <v>select '20110412' as [MemberId],'201110' as [FYPeriod],'10' as [FYPeriodInYear],'2011-04-01' as [PeriodStart],'2011-04-30' as [PeriodEnd],'2011' as [FYYear],'Yr - 2011' as [FYYearLabel],'4' as [FYQuarter],'Qtr - 4' as [FYQuarterLabel],'April' as [FYMonthLabel],'41' as [FYWeek],'Wk - 41' as [FYWeekLabel],'Tuesday' as [Day],'2011' as [CalendarYear],'4' as [CalendarMonth],'3' as [CalendarDay],Null as [Entity] union all</v>
      </c>
    </row>
    <row r="661" spans="1:20" x14ac:dyDescent="0.3">
      <c r="A661">
        <f>IF($D$5-($D$5-(MAX($A$10:A660)+1))&lt;=$D$5,$D$5-($D$5-(MAX($A$10:A660)+1)),"")</f>
        <v>651</v>
      </c>
      <c r="B661" s="1">
        <f t="shared" si="211"/>
        <v>40646</v>
      </c>
      <c r="C661" s="1" t="str">
        <f t="shared" si="212"/>
        <v>20110413</v>
      </c>
      <c r="D661">
        <f t="shared" si="205"/>
        <v>201110</v>
      </c>
      <c r="E661">
        <f t="shared" si="206"/>
        <v>10</v>
      </c>
      <c r="F661" s="5">
        <f t="shared" si="207"/>
        <v>40634</v>
      </c>
      <c r="G661" s="5">
        <f t="shared" si="210"/>
        <v>40663</v>
      </c>
      <c r="H661" t="str">
        <f t="shared" si="213"/>
        <v>2011</v>
      </c>
      <c r="I661" t="str">
        <f t="shared" si="214"/>
        <v>Yr - 2011</v>
      </c>
      <c r="J661">
        <f t="shared" si="204"/>
        <v>4</v>
      </c>
      <c r="K661" t="str">
        <f t="shared" si="215"/>
        <v>Qtr - 4</v>
      </c>
      <c r="L661" t="str">
        <f t="shared" si="216"/>
        <v>April</v>
      </c>
      <c r="M661">
        <f t="shared" si="208"/>
        <v>42</v>
      </c>
      <c r="N661" t="str">
        <f t="shared" si="217"/>
        <v>Wk - 42</v>
      </c>
      <c r="O661" t="str">
        <f t="shared" si="209"/>
        <v>Wednesday</v>
      </c>
      <c r="P661" t="str">
        <f t="shared" si="218"/>
        <v>2011</v>
      </c>
      <c r="Q661">
        <f t="shared" si="219"/>
        <v>4</v>
      </c>
      <c r="R661">
        <f t="shared" si="220"/>
        <v>4</v>
      </c>
      <c r="T661" t="str">
        <f t="shared" si="221"/>
        <v>select '20110413' as [MemberId],'201110' as [FYPeriod],'10' as [FYPeriodInYear],'2011-04-01' as [PeriodStart],'2011-04-30' as [PeriodEnd],'2011' as [FYYear],'Yr - 2011' as [FYYearLabel],'4' as [FYQuarter],'Qtr - 4' as [FYQuarterLabel],'April' as [FYMonthLabel],'42' as [FYWeek],'Wk - 42' as [FYWeekLabel],'Wednesday' as [Day],'2011' as [CalendarYear],'4' as [CalendarMonth],'4' as [CalendarDay],Null as [Entity] union all</v>
      </c>
    </row>
    <row r="662" spans="1:20" x14ac:dyDescent="0.3">
      <c r="A662">
        <f>IF($D$5-($D$5-(MAX($A$10:A661)+1))&lt;=$D$5,$D$5-($D$5-(MAX($A$10:A661)+1)),"")</f>
        <v>652</v>
      </c>
      <c r="B662" s="1">
        <f t="shared" si="211"/>
        <v>40647</v>
      </c>
      <c r="C662" s="1" t="str">
        <f t="shared" si="212"/>
        <v>20110414</v>
      </c>
      <c r="D662">
        <f t="shared" si="205"/>
        <v>201110</v>
      </c>
      <c r="E662">
        <f t="shared" si="206"/>
        <v>10</v>
      </c>
      <c r="F662" s="5">
        <f t="shared" si="207"/>
        <v>40634</v>
      </c>
      <c r="G662" s="5">
        <f t="shared" si="210"/>
        <v>40663</v>
      </c>
      <c r="H662" t="str">
        <f t="shared" si="213"/>
        <v>2011</v>
      </c>
      <c r="I662" t="str">
        <f t="shared" si="214"/>
        <v>Yr - 2011</v>
      </c>
      <c r="J662">
        <f t="shared" si="204"/>
        <v>4</v>
      </c>
      <c r="K662" t="str">
        <f t="shared" si="215"/>
        <v>Qtr - 4</v>
      </c>
      <c r="L662" t="str">
        <f t="shared" si="216"/>
        <v>April</v>
      </c>
      <c r="M662">
        <f t="shared" si="208"/>
        <v>42</v>
      </c>
      <c r="N662" t="str">
        <f t="shared" si="217"/>
        <v>Wk - 42</v>
      </c>
      <c r="O662" t="str">
        <f t="shared" si="209"/>
        <v>Thursday</v>
      </c>
      <c r="P662" t="str">
        <f t="shared" si="218"/>
        <v>2011</v>
      </c>
      <c r="Q662">
        <f t="shared" si="219"/>
        <v>4</v>
      </c>
      <c r="R662">
        <f t="shared" si="220"/>
        <v>5</v>
      </c>
      <c r="T662" t="str">
        <f t="shared" si="221"/>
        <v>select '20110414' as [MemberId],'201110' as [FYPeriod],'10' as [FYPeriodInYear],'2011-04-01' as [PeriodStart],'2011-04-30' as [PeriodEnd],'2011' as [FYYear],'Yr - 2011' as [FYYearLabel],'4' as [FYQuarter],'Qtr - 4' as [FYQuarterLabel],'April' as [FYMonthLabel],'42' as [FYWeek],'Wk - 42' as [FYWeekLabel],'Thursday' as [Day],'2011' as [CalendarYear],'4' as [CalendarMonth],'5' as [CalendarDay],Null as [Entity] union all</v>
      </c>
    </row>
    <row r="663" spans="1:20" x14ac:dyDescent="0.3">
      <c r="A663">
        <f>IF($D$5-($D$5-(MAX($A$10:A662)+1))&lt;=$D$5,$D$5-($D$5-(MAX($A$10:A662)+1)),"")</f>
        <v>653</v>
      </c>
      <c r="B663" s="1">
        <f t="shared" si="211"/>
        <v>40648</v>
      </c>
      <c r="C663" s="1" t="str">
        <f t="shared" si="212"/>
        <v>20110415</v>
      </c>
      <c r="D663">
        <f t="shared" si="205"/>
        <v>201110</v>
      </c>
      <c r="E663">
        <f t="shared" si="206"/>
        <v>10</v>
      </c>
      <c r="F663" s="5">
        <f t="shared" si="207"/>
        <v>40634</v>
      </c>
      <c r="G663" s="5">
        <f t="shared" si="210"/>
        <v>40663</v>
      </c>
      <c r="H663" t="str">
        <f t="shared" si="213"/>
        <v>2011</v>
      </c>
      <c r="I663" t="str">
        <f t="shared" si="214"/>
        <v>Yr - 2011</v>
      </c>
      <c r="J663">
        <f t="shared" si="204"/>
        <v>4</v>
      </c>
      <c r="K663" t="str">
        <f t="shared" si="215"/>
        <v>Qtr - 4</v>
      </c>
      <c r="L663" t="str">
        <f t="shared" si="216"/>
        <v>April</v>
      </c>
      <c r="M663">
        <f t="shared" si="208"/>
        <v>42</v>
      </c>
      <c r="N663" t="str">
        <f t="shared" si="217"/>
        <v>Wk - 42</v>
      </c>
      <c r="O663" t="str">
        <f t="shared" si="209"/>
        <v>Friday</v>
      </c>
      <c r="P663" t="str">
        <f t="shared" si="218"/>
        <v>2011</v>
      </c>
      <c r="Q663">
        <f t="shared" si="219"/>
        <v>4</v>
      </c>
      <c r="R663">
        <f t="shared" si="220"/>
        <v>6</v>
      </c>
      <c r="T663" t="str">
        <f t="shared" si="221"/>
        <v>select '20110415' as [MemberId],'201110' as [FYPeriod],'10' as [FYPeriodInYear],'2011-04-01' as [PeriodStart],'2011-04-30' as [PeriodEnd],'2011' as [FYYear],'Yr - 2011' as [FYYearLabel],'4' as [FYQuarter],'Qtr - 4' as [FYQuarterLabel],'April' as [FYMonthLabel],'42' as [FYWeek],'Wk - 42' as [FYWeekLabel],'Friday' as [Day],'2011' as [CalendarYear],'4' as [CalendarMonth],'6' as [CalendarDay],Null as [Entity] union all</v>
      </c>
    </row>
    <row r="664" spans="1:20" x14ac:dyDescent="0.3">
      <c r="A664">
        <f>IF($D$5-($D$5-(MAX($A$10:A663)+1))&lt;=$D$5,$D$5-($D$5-(MAX($A$10:A663)+1)),"")</f>
        <v>654</v>
      </c>
      <c r="B664" s="1">
        <f t="shared" si="211"/>
        <v>40649</v>
      </c>
      <c r="C664" s="1" t="str">
        <f t="shared" si="212"/>
        <v>20110416</v>
      </c>
      <c r="D664">
        <f t="shared" si="205"/>
        <v>201110</v>
      </c>
      <c r="E664">
        <f t="shared" si="206"/>
        <v>10</v>
      </c>
      <c r="F664" s="5">
        <f t="shared" si="207"/>
        <v>40634</v>
      </c>
      <c r="G664" s="5">
        <f t="shared" si="210"/>
        <v>40663</v>
      </c>
      <c r="H664" t="str">
        <f t="shared" si="213"/>
        <v>2011</v>
      </c>
      <c r="I664" t="str">
        <f t="shared" si="214"/>
        <v>Yr - 2011</v>
      </c>
      <c r="J664">
        <f t="shared" si="204"/>
        <v>4</v>
      </c>
      <c r="K664" t="str">
        <f t="shared" si="215"/>
        <v>Qtr - 4</v>
      </c>
      <c r="L664" t="str">
        <f t="shared" si="216"/>
        <v>April</v>
      </c>
      <c r="M664">
        <f t="shared" si="208"/>
        <v>42</v>
      </c>
      <c r="N664" t="str">
        <f t="shared" si="217"/>
        <v>Wk - 42</v>
      </c>
      <c r="O664" t="str">
        <f t="shared" si="209"/>
        <v>Saturday</v>
      </c>
      <c r="P664" t="str">
        <f t="shared" si="218"/>
        <v>2011</v>
      </c>
      <c r="Q664">
        <f t="shared" si="219"/>
        <v>4</v>
      </c>
      <c r="R664">
        <f t="shared" si="220"/>
        <v>7</v>
      </c>
      <c r="T664" t="str">
        <f t="shared" si="221"/>
        <v>select '20110416' as [MemberId],'201110' as [FYPeriod],'10' as [FYPeriodInYear],'2011-04-01' as [PeriodStart],'2011-04-30' as [PeriodEnd],'2011' as [FYYear],'Yr - 2011' as [FYYearLabel],'4' as [FYQuarter],'Qtr - 4' as [FYQuarterLabel],'April' as [FYMonthLabel],'42' as [FYWeek],'Wk - 42' as [FYWeekLabel],'Saturday' as [Day],'2011' as [CalendarYear],'4' as [CalendarMonth],'7' as [CalendarDay],Null as [Entity] union all</v>
      </c>
    </row>
    <row r="665" spans="1:20" x14ac:dyDescent="0.3">
      <c r="A665">
        <f>IF($D$5-($D$5-(MAX($A$10:A664)+1))&lt;=$D$5,$D$5-($D$5-(MAX($A$10:A664)+1)),"")</f>
        <v>655</v>
      </c>
      <c r="B665" s="1">
        <f t="shared" si="211"/>
        <v>40650</v>
      </c>
      <c r="C665" s="1" t="str">
        <f t="shared" si="212"/>
        <v>20110417</v>
      </c>
      <c r="D665">
        <f t="shared" si="205"/>
        <v>201110</v>
      </c>
      <c r="E665">
        <f t="shared" si="206"/>
        <v>10</v>
      </c>
      <c r="F665" s="5">
        <f t="shared" si="207"/>
        <v>40634</v>
      </c>
      <c r="G665" s="5">
        <f t="shared" si="210"/>
        <v>40663</v>
      </c>
      <c r="H665" t="str">
        <f t="shared" si="213"/>
        <v>2011</v>
      </c>
      <c r="I665" t="str">
        <f t="shared" si="214"/>
        <v>Yr - 2011</v>
      </c>
      <c r="J665">
        <f t="shared" si="204"/>
        <v>4</v>
      </c>
      <c r="K665" t="str">
        <f t="shared" si="215"/>
        <v>Qtr - 4</v>
      </c>
      <c r="L665" t="str">
        <f t="shared" si="216"/>
        <v>April</v>
      </c>
      <c r="M665">
        <f t="shared" si="208"/>
        <v>42</v>
      </c>
      <c r="N665" t="str">
        <f t="shared" si="217"/>
        <v>Wk - 42</v>
      </c>
      <c r="O665" t="str">
        <f t="shared" si="209"/>
        <v>Sunday</v>
      </c>
      <c r="P665" t="str">
        <f t="shared" si="218"/>
        <v>2011</v>
      </c>
      <c r="Q665">
        <f t="shared" si="219"/>
        <v>4</v>
      </c>
      <c r="R665">
        <f t="shared" si="220"/>
        <v>1</v>
      </c>
      <c r="T665" t="str">
        <f t="shared" si="221"/>
        <v>select '20110417' as [MemberId],'201110' as [FYPeriod],'10' as [FYPeriodInYear],'2011-04-01' as [PeriodStart],'2011-04-30' as [PeriodEnd],'2011' as [FYYear],'Yr - 2011' as [FYYearLabel],'4' as [FYQuarter],'Qtr - 4' as [FYQuarterLabel],'April' as [FYMonthLabel],'42' as [FYWeek],'Wk - 42' as [FYWeekLabel],'Sunday' as [Day],'2011' as [CalendarYear],'4' as [CalendarMonth],'1' as [CalendarDay],Null as [Entity] union all</v>
      </c>
    </row>
    <row r="666" spans="1:20" x14ac:dyDescent="0.3">
      <c r="A666">
        <f>IF($D$5-($D$5-(MAX($A$10:A665)+1))&lt;=$D$5,$D$5-($D$5-(MAX($A$10:A665)+1)),"")</f>
        <v>656</v>
      </c>
      <c r="B666" s="1">
        <f t="shared" si="211"/>
        <v>40651</v>
      </c>
      <c r="C666" s="1" t="str">
        <f t="shared" si="212"/>
        <v>20110418</v>
      </c>
      <c r="D666">
        <f t="shared" si="205"/>
        <v>201110</v>
      </c>
      <c r="E666">
        <f t="shared" si="206"/>
        <v>10</v>
      </c>
      <c r="F666" s="5">
        <f t="shared" si="207"/>
        <v>40634</v>
      </c>
      <c r="G666" s="5">
        <f t="shared" si="210"/>
        <v>40663</v>
      </c>
      <c r="H666" t="str">
        <f t="shared" si="213"/>
        <v>2011</v>
      </c>
      <c r="I666" t="str">
        <f t="shared" si="214"/>
        <v>Yr - 2011</v>
      </c>
      <c r="J666">
        <f t="shared" si="204"/>
        <v>4</v>
      </c>
      <c r="K666" t="str">
        <f t="shared" si="215"/>
        <v>Qtr - 4</v>
      </c>
      <c r="L666" t="str">
        <f t="shared" si="216"/>
        <v>April</v>
      </c>
      <c r="M666">
        <f t="shared" si="208"/>
        <v>42</v>
      </c>
      <c r="N666" t="str">
        <f t="shared" si="217"/>
        <v>Wk - 42</v>
      </c>
      <c r="O666" t="str">
        <f t="shared" si="209"/>
        <v>Monday</v>
      </c>
      <c r="P666" t="str">
        <f t="shared" si="218"/>
        <v>2011</v>
      </c>
      <c r="Q666">
        <f t="shared" si="219"/>
        <v>4</v>
      </c>
      <c r="R666">
        <f t="shared" si="220"/>
        <v>2</v>
      </c>
      <c r="T666" t="str">
        <f t="shared" si="221"/>
        <v>select '20110418' as [MemberId],'201110' as [FYPeriod],'10' as [FYPeriodInYear],'2011-04-01' as [PeriodStart],'2011-04-30' as [PeriodEnd],'2011' as [FYYear],'Yr - 2011' as [FYYearLabel],'4' as [FYQuarter],'Qtr - 4' as [FYQuarterLabel],'April' as [FYMonthLabel],'42' as [FYWeek],'Wk - 42' as [FYWeekLabel],'Monday' as [Day],'2011' as [CalendarYear],'4' as [CalendarMonth],'2' as [CalendarDay],Null as [Entity] union all</v>
      </c>
    </row>
    <row r="667" spans="1:20" x14ac:dyDescent="0.3">
      <c r="A667">
        <f>IF($D$5-($D$5-(MAX($A$10:A666)+1))&lt;=$D$5,$D$5-($D$5-(MAX($A$10:A666)+1)),"")</f>
        <v>657</v>
      </c>
      <c r="B667" s="1">
        <f t="shared" si="211"/>
        <v>40652</v>
      </c>
      <c r="C667" s="1" t="str">
        <f t="shared" si="212"/>
        <v>20110419</v>
      </c>
      <c r="D667">
        <f t="shared" si="205"/>
        <v>201110</v>
      </c>
      <c r="E667">
        <f t="shared" si="206"/>
        <v>10</v>
      </c>
      <c r="F667" s="5">
        <f t="shared" si="207"/>
        <v>40634</v>
      </c>
      <c r="G667" s="5">
        <f t="shared" si="210"/>
        <v>40663</v>
      </c>
      <c r="H667" t="str">
        <f t="shared" si="213"/>
        <v>2011</v>
      </c>
      <c r="I667" t="str">
        <f t="shared" si="214"/>
        <v>Yr - 2011</v>
      </c>
      <c r="J667">
        <f t="shared" si="204"/>
        <v>4</v>
      </c>
      <c r="K667" t="str">
        <f t="shared" si="215"/>
        <v>Qtr - 4</v>
      </c>
      <c r="L667" t="str">
        <f t="shared" si="216"/>
        <v>April</v>
      </c>
      <c r="M667">
        <f t="shared" si="208"/>
        <v>42</v>
      </c>
      <c r="N667" t="str">
        <f t="shared" si="217"/>
        <v>Wk - 42</v>
      </c>
      <c r="O667" t="str">
        <f t="shared" si="209"/>
        <v>Tuesday</v>
      </c>
      <c r="P667" t="str">
        <f t="shared" si="218"/>
        <v>2011</v>
      </c>
      <c r="Q667">
        <f t="shared" si="219"/>
        <v>4</v>
      </c>
      <c r="R667">
        <f t="shared" si="220"/>
        <v>3</v>
      </c>
      <c r="T667" t="str">
        <f t="shared" si="221"/>
        <v>select '20110419' as [MemberId],'201110' as [FYPeriod],'10' as [FYPeriodInYear],'2011-04-01' as [PeriodStart],'2011-04-30' as [PeriodEnd],'2011' as [FYYear],'Yr - 2011' as [FYYearLabel],'4' as [FYQuarter],'Qtr - 4' as [FYQuarterLabel],'April' as [FYMonthLabel],'42' as [FYWeek],'Wk - 42' as [FYWeekLabel],'Tuesday' as [Day],'2011' as [CalendarYear],'4' as [CalendarMonth],'3' as [CalendarDay],Null as [Entity] union all</v>
      </c>
    </row>
    <row r="668" spans="1:20" x14ac:dyDescent="0.3">
      <c r="A668">
        <f>IF($D$5-($D$5-(MAX($A$10:A667)+1))&lt;=$D$5,$D$5-($D$5-(MAX($A$10:A667)+1)),"")</f>
        <v>658</v>
      </c>
      <c r="B668" s="1">
        <f t="shared" si="211"/>
        <v>40653</v>
      </c>
      <c r="C668" s="1" t="str">
        <f t="shared" si="212"/>
        <v>20110420</v>
      </c>
      <c r="D668">
        <f t="shared" si="205"/>
        <v>201110</v>
      </c>
      <c r="E668">
        <f t="shared" si="206"/>
        <v>10</v>
      </c>
      <c r="F668" s="5">
        <f t="shared" si="207"/>
        <v>40634</v>
      </c>
      <c r="G668" s="5">
        <f t="shared" si="210"/>
        <v>40663</v>
      </c>
      <c r="H668" t="str">
        <f t="shared" si="213"/>
        <v>2011</v>
      </c>
      <c r="I668" t="str">
        <f t="shared" si="214"/>
        <v>Yr - 2011</v>
      </c>
      <c r="J668">
        <f t="shared" si="204"/>
        <v>4</v>
      </c>
      <c r="K668" t="str">
        <f t="shared" si="215"/>
        <v>Qtr - 4</v>
      </c>
      <c r="L668" t="str">
        <f t="shared" si="216"/>
        <v>April</v>
      </c>
      <c r="M668">
        <f t="shared" si="208"/>
        <v>43</v>
      </c>
      <c r="N668" t="str">
        <f t="shared" si="217"/>
        <v>Wk - 43</v>
      </c>
      <c r="O668" t="str">
        <f t="shared" si="209"/>
        <v>Wednesday</v>
      </c>
      <c r="P668" t="str">
        <f t="shared" si="218"/>
        <v>2011</v>
      </c>
      <c r="Q668">
        <f t="shared" si="219"/>
        <v>4</v>
      </c>
      <c r="R668">
        <f t="shared" si="220"/>
        <v>4</v>
      </c>
      <c r="T668" t="str">
        <f t="shared" si="221"/>
        <v>select '20110420' as [MemberId],'201110' as [FYPeriod],'10' as [FYPeriodInYear],'2011-04-01' as [PeriodStart],'2011-04-30' as [PeriodEnd],'2011' as [FYYear],'Yr - 2011' as [FYYearLabel],'4' as [FYQuarter],'Qtr - 4' as [FYQuarterLabel],'April' as [FYMonthLabel],'43' as [FYWeek],'Wk - 43' as [FYWeekLabel],'Wednesday' as [Day],'2011' as [CalendarYear],'4' as [CalendarMonth],'4' as [CalendarDay],Null as [Entity] union all</v>
      </c>
    </row>
    <row r="669" spans="1:20" x14ac:dyDescent="0.3">
      <c r="A669">
        <f>IF($D$5-($D$5-(MAX($A$10:A668)+1))&lt;=$D$5,$D$5-($D$5-(MAX($A$10:A668)+1)),"")</f>
        <v>659</v>
      </c>
      <c r="B669" s="1">
        <f t="shared" si="211"/>
        <v>40654</v>
      </c>
      <c r="C669" s="1" t="str">
        <f t="shared" si="212"/>
        <v>20110421</v>
      </c>
      <c r="D669">
        <f t="shared" si="205"/>
        <v>201110</v>
      </c>
      <c r="E669">
        <f t="shared" si="206"/>
        <v>10</v>
      </c>
      <c r="F669" s="5">
        <f t="shared" si="207"/>
        <v>40634</v>
      </c>
      <c r="G669" s="5">
        <f t="shared" si="210"/>
        <v>40663</v>
      </c>
      <c r="H669" t="str">
        <f t="shared" si="213"/>
        <v>2011</v>
      </c>
      <c r="I669" t="str">
        <f t="shared" si="214"/>
        <v>Yr - 2011</v>
      </c>
      <c r="J669">
        <f t="shared" si="204"/>
        <v>4</v>
      </c>
      <c r="K669" t="str">
        <f t="shared" si="215"/>
        <v>Qtr - 4</v>
      </c>
      <c r="L669" t="str">
        <f t="shared" si="216"/>
        <v>April</v>
      </c>
      <c r="M669">
        <f t="shared" si="208"/>
        <v>43</v>
      </c>
      <c r="N669" t="str">
        <f t="shared" si="217"/>
        <v>Wk - 43</v>
      </c>
      <c r="O669" t="str">
        <f t="shared" si="209"/>
        <v>Thursday</v>
      </c>
      <c r="P669" t="str">
        <f t="shared" si="218"/>
        <v>2011</v>
      </c>
      <c r="Q669">
        <f t="shared" si="219"/>
        <v>4</v>
      </c>
      <c r="R669">
        <f t="shared" si="220"/>
        <v>5</v>
      </c>
      <c r="T669" t="str">
        <f t="shared" si="221"/>
        <v>select '20110421' as [MemberId],'201110' as [FYPeriod],'10' as [FYPeriodInYear],'2011-04-01' as [PeriodStart],'2011-04-30' as [PeriodEnd],'2011' as [FYYear],'Yr - 2011' as [FYYearLabel],'4' as [FYQuarter],'Qtr - 4' as [FYQuarterLabel],'April' as [FYMonthLabel],'43' as [FYWeek],'Wk - 43' as [FYWeekLabel],'Thursday' as [Day],'2011' as [CalendarYear],'4' as [CalendarMonth],'5' as [CalendarDay],Null as [Entity] union all</v>
      </c>
    </row>
    <row r="670" spans="1:20" x14ac:dyDescent="0.3">
      <c r="A670">
        <f>IF($D$5-($D$5-(MAX($A$10:A669)+1))&lt;=$D$5,$D$5-($D$5-(MAX($A$10:A669)+1)),"")</f>
        <v>660</v>
      </c>
      <c r="B670" s="1">
        <f t="shared" si="211"/>
        <v>40655</v>
      </c>
      <c r="C670" s="1" t="str">
        <f t="shared" si="212"/>
        <v>20110422</v>
      </c>
      <c r="D670">
        <f t="shared" si="205"/>
        <v>201110</v>
      </c>
      <c r="E670">
        <f t="shared" si="206"/>
        <v>10</v>
      </c>
      <c r="F670" s="5">
        <f t="shared" si="207"/>
        <v>40634</v>
      </c>
      <c r="G670" s="5">
        <f t="shared" si="210"/>
        <v>40663</v>
      </c>
      <c r="H670" t="str">
        <f t="shared" si="213"/>
        <v>2011</v>
      </c>
      <c r="I670" t="str">
        <f t="shared" si="214"/>
        <v>Yr - 2011</v>
      </c>
      <c r="J670">
        <f t="shared" si="204"/>
        <v>4</v>
      </c>
      <c r="K670" t="str">
        <f t="shared" si="215"/>
        <v>Qtr - 4</v>
      </c>
      <c r="L670" t="str">
        <f t="shared" si="216"/>
        <v>April</v>
      </c>
      <c r="M670">
        <f t="shared" si="208"/>
        <v>43</v>
      </c>
      <c r="N670" t="str">
        <f t="shared" si="217"/>
        <v>Wk - 43</v>
      </c>
      <c r="O670" t="str">
        <f t="shared" si="209"/>
        <v>Friday</v>
      </c>
      <c r="P670" t="str">
        <f t="shared" si="218"/>
        <v>2011</v>
      </c>
      <c r="Q670">
        <f t="shared" si="219"/>
        <v>4</v>
      </c>
      <c r="R670">
        <f t="shared" si="220"/>
        <v>6</v>
      </c>
      <c r="T670" t="str">
        <f t="shared" si="221"/>
        <v>select '20110422' as [MemberId],'201110' as [FYPeriod],'10' as [FYPeriodInYear],'2011-04-01' as [PeriodStart],'2011-04-30' as [PeriodEnd],'2011' as [FYYear],'Yr - 2011' as [FYYearLabel],'4' as [FYQuarter],'Qtr - 4' as [FYQuarterLabel],'April' as [FYMonthLabel],'43' as [FYWeek],'Wk - 43' as [FYWeekLabel],'Friday' as [Day],'2011' as [CalendarYear],'4' as [CalendarMonth],'6' as [CalendarDay],Null as [Entity] union all</v>
      </c>
    </row>
    <row r="671" spans="1:20" x14ac:dyDescent="0.3">
      <c r="A671">
        <f>IF($D$5-($D$5-(MAX($A$10:A670)+1))&lt;=$D$5,$D$5-($D$5-(MAX($A$10:A670)+1)),"")</f>
        <v>661</v>
      </c>
      <c r="B671" s="1">
        <f t="shared" si="211"/>
        <v>40656</v>
      </c>
      <c r="C671" s="1" t="str">
        <f t="shared" si="212"/>
        <v>20110423</v>
      </c>
      <c r="D671">
        <f t="shared" si="205"/>
        <v>201110</v>
      </c>
      <c r="E671">
        <f t="shared" si="206"/>
        <v>10</v>
      </c>
      <c r="F671" s="5">
        <f t="shared" si="207"/>
        <v>40634</v>
      </c>
      <c r="G671" s="5">
        <f t="shared" si="210"/>
        <v>40663</v>
      </c>
      <c r="H671" t="str">
        <f t="shared" si="213"/>
        <v>2011</v>
      </c>
      <c r="I671" t="str">
        <f t="shared" si="214"/>
        <v>Yr - 2011</v>
      </c>
      <c r="J671">
        <f t="shared" si="204"/>
        <v>4</v>
      </c>
      <c r="K671" t="str">
        <f t="shared" si="215"/>
        <v>Qtr - 4</v>
      </c>
      <c r="L671" t="str">
        <f t="shared" si="216"/>
        <v>April</v>
      </c>
      <c r="M671">
        <f t="shared" si="208"/>
        <v>43</v>
      </c>
      <c r="N671" t="str">
        <f t="shared" si="217"/>
        <v>Wk - 43</v>
      </c>
      <c r="O671" t="str">
        <f t="shared" si="209"/>
        <v>Saturday</v>
      </c>
      <c r="P671" t="str">
        <f t="shared" si="218"/>
        <v>2011</v>
      </c>
      <c r="Q671">
        <f t="shared" si="219"/>
        <v>4</v>
      </c>
      <c r="R671">
        <f t="shared" si="220"/>
        <v>7</v>
      </c>
      <c r="T671" t="str">
        <f t="shared" si="221"/>
        <v>select '20110423' as [MemberId],'201110' as [FYPeriod],'10' as [FYPeriodInYear],'2011-04-01' as [PeriodStart],'2011-04-30' as [PeriodEnd],'2011' as [FYYear],'Yr - 2011' as [FYYearLabel],'4' as [FYQuarter],'Qtr - 4' as [FYQuarterLabel],'April' as [FYMonthLabel],'43' as [FYWeek],'Wk - 43' as [FYWeekLabel],'Saturday' as [Day],'2011' as [CalendarYear],'4' as [CalendarMonth],'7' as [CalendarDay],Null as [Entity] union all</v>
      </c>
    </row>
    <row r="672" spans="1:20" x14ac:dyDescent="0.3">
      <c r="A672">
        <f>IF($D$5-($D$5-(MAX($A$10:A671)+1))&lt;=$D$5,$D$5-($D$5-(MAX($A$10:A671)+1)),"")</f>
        <v>662</v>
      </c>
      <c r="B672" s="1">
        <f t="shared" si="211"/>
        <v>40657</v>
      </c>
      <c r="C672" s="1" t="str">
        <f t="shared" si="212"/>
        <v>20110424</v>
      </c>
      <c r="D672">
        <f t="shared" si="205"/>
        <v>201110</v>
      </c>
      <c r="E672">
        <f t="shared" si="206"/>
        <v>10</v>
      </c>
      <c r="F672" s="5">
        <f t="shared" si="207"/>
        <v>40634</v>
      </c>
      <c r="G672" s="5">
        <f t="shared" si="210"/>
        <v>40663</v>
      </c>
      <c r="H672" t="str">
        <f t="shared" si="213"/>
        <v>2011</v>
      </c>
      <c r="I672" t="str">
        <f t="shared" si="214"/>
        <v>Yr - 2011</v>
      </c>
      <c r="J672">
        <f t="shared" si="204"/>
        <v>4</v>
      </c>
      <c r="K672" t="str">
        <f t="shared" si="215"/>
        <v>Qtr - 4</v>
      </c>
      <c r="L672" t="str">
        <f t="shared" si="216"/>
        <v>April</v>
      </c>
      <c r="M672">
        <f t="shared" si="208"/>
        <v>43</v>
      </c>
      <c r="N672" t="str">
        <f t="shared" si="217"/>
        <v>Wk - 43</v>
      </c>
      <c r="O672" t="str">
        <f t="shared" si="209"/>
        <v>Sunday</v>
      </c>
      <c r="P672" t="str">
        <f t="shared" si="218"/>
        <v>2011</v>
      </c>
      <c r="Q672">
        <f t="shared" si="219"/>
        <v>4</v>
      </c>
      <c r="R672">
        <f t="shared" si="220"/>
        <v>1</v>
      </c>
      <c r="T672" t="str">
        <f t="shared" si="221"/>
        <v>select '20110424' as [MemberId],'201110' as [FYPeriod],'10' as [FYPeriodInYear],'2011-04-01' as [PeriodStart],'2011-04-30' as [PeriodEnd],'2011' as [FYYear],'Yr - 2011' as [FYYearLabel],'4' as [FYQuarter],'Qtr - 4' as [FYQuarterLabel],'April' as [FYMonthLabel],'43' as [FYWeek],'Wk - 43' as [FYWeekLabel],'Sunday' as [Day],'2011' as [CalendarYear],'4' as [CalendarMonth],'1' as [CalendarDay],Null as [Entity] union all</v>
      </c>
    </row>
    <row r="673" spans="1:20" x14ac:dyDescent="0.3">
      <c r="A673">
        <f>IF($D$5-($D$5-(MAX($A$10:A672)+1))&lt;=$D$5,$D$5-($D$5-(MAX($A$10:A672)+1)),"")</f>
        <v>663</v>
      </c>
      <c r="B673" s="1">
        <f t="shared" si="211"/>
        <v>40658</v>
      </c>
      <c r="C673" s="1" t="str">
        <f t="shared" si="212"/>
        <v>20110425</v>
      </c>
      <c r="D673">
        <f t="shared" si="205"/>
        <v>201110</v>
      </c>
      <c r="E673">
        <f t="shared" si="206"/>
        <v>10</v>
      </c>
      <c r="F673" s="5">
        <f t="shared" si="207"/>
        <v>40634</v>
      </c>
      <c r="G673" s="5">
        <f t="shared" si="210"/>
        <v>40663</v>
      </c>
      <c r="H673" t="str">
        <f t="shared" si="213"/>
        <v>2011</v>
      </c>
      <c r="I673" t="str">
        <f t="shared" si="214"/>
        <v>Yr - 2011</v>
      </c>
      <c r="J673">
        <f t="shared" si="204"/>
        <v>4</v>
      </c>
      <c r="K673" t="str">
        <f t="shared" si="215"/>
        <v>Qtr - 4</v>
      </c>
      <c r="L673" t="str">
        <f t="shared" si="216"/>
        <v>April</v>
      </c>
      <c r="M673">
        <f t="shared" si="208"/>
        <v>43</v>
      </c>
      <c r="N673" t="str">
        <f t="shared" si="217"/>
        <v>Wk - 43</v>
      </c>
      <c r="O673" t="str">
        <f t="shared" si="209"/>
        <v>Monday</v>
      </c>
      <c r="P673" t="str">
        <f t="shared" si="218"/>
        <v>2011</v>
      </c>
      <c r="Q673">
        <f t="shared" si="219"/>
        <v>4</v>
      </c>
      <c r="R673">
        <f t="shared" si="220"/>
        <v>2</v>
      </c>
      <c r="T673" t="str">
        <f t="shared" si="221"/>
        <v>select '20110425' as [MemberId],'201110' as [FYPeriod],'10' as [FYPeriodInYear],'2011-04-01' as [PeriodStart],'2011-04-30' as [PeriodEnd],'2011' as [FYYear],'Yr - 2011' as [FYYearLabel],'4' as [FYQuarter],'Qtr - 4' as [FYQuarterLabel],'April' as [FYMonthLabel],'43' as [FYWeek],'Wk - 43' as [FYWeekLabel],'Monday' as [Day],'2011' as [CalendarYear],'4' as [CalendarMonth],'2' as [CalendarDay],Null as [Entity] union all</v>
      </c>
    </row>
    <row r="674" spans="1:20" x14ac:dyDescent="0.3">
      <c r="A674">
        <f>IF($D$5-($D$5-(MAX($A$10:A673)+1))&lt;=$D$5,$D$5-($D$5-(MAX($A$10:A673)+1)),"")</f>
        <v>664</v>
      </c>
      <c r="B674" s="1">
        <f t="shared" si="211"/>
        <v>40659</v>
      </c>
      <c r="C674" s="1" t="str">
        <f t="shared" si="212"/>
        <v>20110426</v>
      </c>
      <c r="D674">
        <f t="shared" si="205"/>
        <v>201110</v>
      </c>
      <c r="E674">
        <f t="shared" si="206"/>
        <v>10</v>
      </c>
      <c r="F674" s="5">
        <f t="shared" si="207"/>
        <v>40634</v>
      </c>
      <c r="G674" s="5">
        <f t="shared" si="210"/>
        <v>40663</v>
      </c>
      <c r="H674" t="str">
        <f t="shared" si="213"/>
        <v>2011</v>
      </c>
      <c r="I674" t="str">
        <f t="shared" si="214"/>
        <v>Yr - 2011</v>
      </c>
      <c r="J674">
        <f t="shared" si="204"/>
        <v>4</v>
      </c>
      <c r="K674" t="str">
        <f t="shared" si="215"/>
        <v>Qtr - 4</v>
      </c>
      <c r="L674" t="str">
        <f t="shared" si="216"/>
        <v>April</v>
      </c>
      <c r="M674">
        <f t="shared" si="208"/>
        <v>43</v>
      </c>
      <c r="N674" t="str">
        <f t="shared" si="217"/>
        <v>Wk - 43</v>
      </c>
      <c r="O674" t="str">
        <f t="shared" si="209"/>
        <v>Tuesday</v>
      </c>
      <c r="P674" t="str">
        <f t="shared" si="218"/>
        <v>2011</v>
      </c>
      <c r="Q674">
        <f t="shared" si="219"/>
        <v>4</v>
      </c>
      <c r="R674">
        <f t="shared" si="220"/>
        <v>3</v>
      </c>
      <c r="T674" t="str">
        <f t="shared" si="221"/>
        <v>select '20110426' as [MemberId],'201110' as [FYPeriod],'10' as [FYPeriodInYear],'2011-04-01' as [PeriodStart],'2011-04-30' as [PeriodEnd],'2011' as [FYYear],'Yr - 2011' as [FYYearLabel],'4' as [FYQuarter],'Qtr - 4' as [FYQuarterLabel],'April' as [FYMonthLabel],'43' as [FYWeek],'Wk - 43' as [FYWeekLabel],'Tuesday' as [Day],'2011' as [CalendarYear],'4' as [CalendarMonth],'3' as [CalendarDay],Null as [Entity] union all</v>
      </c>
    </row>
    <row r="675" spans="1:20" x14ac:dyDescent="0.3">
      <c r="A675">
        <f>IF($D$5-($D$5-(MAX($A$10:A674)+1))&lt;=$D$5,$D$5-($D$5-(MAX($A$10:A674)+1)),"")</f>
        <v>665</v>
      </c>
      <c r="B675" s="1">
        <f t="shared" si="211"/>
        <v>40660</v>
      </c>
      <c r="C675" s="1" t="str">
        <f t="shared" si="212"/>
        <v>20110427</v>
      </c>
      <c r="D675">
        <f t="shared" si="205"/>
        <v>201110</v>
      </c>
      <c r="E675">
        <f t="shared" si="206"/>
        <v>10</v>
      </c>
      <c r="F675" s="5">
        <f t="shared" si="207"/>
        <v>40634</v>
      </c>
      <c r="G675" s="5">
        <f t="shared" si="210"/>
        <v>40663</v>
      </c>
      <c r="H675" t="str">
        <f t="shared" si="213"/>
        <v>2011</v>
      </c>
      <c r="I675" t="str">
        <f t="shared" si="214"/>
        <v>Yr - 2011</v>
      </c>
      <c r="J675">
        <f t="shared" si="204"/>
        <v>4</v>
      </c>
      <c r="K675" t="str">
        <f t="shared" si="215"/>
        <v>Qtr - 4</v>
      </c>
      <c r="L675" t="str">
        <f t="shared" si="216"/>
        <v>April</v>
      </c>
      <c r="M675">
        <f t="shared" si="208"/>
        <v>44</v>
      </c>
      <c r="N675" t="str">
        <f t="shared" si="217"/>
        <v>Wk - 44</v>
      </c>
      <c r="O675" t="str">
        <f t="shared" si="209"/>
        <v>Wednesday</v>
      </c>
      <c r="P675" t="str">
        <f t="shared" si="218"/>
        <v>2011</v>
      </c>
      <c r="Q675">
        <f t="shared" si="219"/>
        <v>4</v>
      </c>
      <c r="R675">
        <f t="shared" si="220"/>
        <v>4</v>
      </c>
      <c r="T675" t="str">
        <f t="shared" si="221"/>
        <v>select '20110427' as [MemberId],'201110' as [FYPeriod],'10' as [FYPeriodInYear],'2011-04-01' as [PeriodStart],'2011-04-30' as [PeriodEnd],'2011' as [FYYear],'Yr - 2011' as [FYYearLabel],'4' as [FYQuarter],'Qtr - 4' as [FYQuarterLabel],'April' as [FYMonthLabel],'44' as [FYWeek],'Wk - 44' as [FYWeekLabel],'Wednesday' as [Day],'2011' as [CalendarYear],'4' as [CalendarMonth],'4' as [CalendarDay],Null as [Entity] union all</v>
      </c>
    </row>
    <row r="676" spans="1:20" x14ac:dyDescent="0.3">
      <c r="A676">
        <f>IF($D$5-($D$5-(MAX($A$10:A675)+1))&lt;=$D$5,$D$5-($D$5-(MAX($A$10:A675)+1)),"")</f>
        <v>666</v>
      </c>
      <c r="B676" s="1">
        <f t="shared" si="211"/>
        <v>40661</v>
      </c>
      <c r="C676" s="1" t="str">
        <f t="shared" si="212"/>
        <v>20110428</v>
      </c>
      <c r="D676">
        <f t="shared" si="205"/>
        <v>201110</v>
      </c>
      <c r="E676">
        <f t="shared" si="206"/>
        <v>10</v>
      </c>
      <c r="F676" s="5">
        <f t="shared" si="207"/>
        <v>40634</v>
      </c>
      <c r="G676" s="5">
        <f t="shared" si="210"/>
        <v>40663</v>
      </c>
      <c r="H676" t="str">
        <f t="shared" si="213"/>
        <v>2011</v>
      </c>
      <c r="I676" t="str">
        <f t="shared" si="214"/>
        <v>Yr - 2011</v>
      </c>
      <c r="J676">
        <f t="shared" si="204"/>
        <v>4</v>
      </c>
      <c r="K676" t="str">
        <f t="shared" si="215"/>
        <v>Qtr - 4</v>
      </c>
      <c r="L676" t="str">
        <f t="shared" si="216"/>
        <v>April</v>
      </c>
      <c r="M676">
        <f t="shared" si="208"/>
        <v>44</v>
      </c>
      <c r="N676" t="str">
        <f t="shared" si="217"/>
        <v>Wk - 44</v>
      </c>
      <c r="O676" t="str">
        <f t="shared" si="209"/>
        <v>Thursday</v>
      </c>
      <c r="P676" t="str">
        <f t="shared" si="218"/>
        <v>2011</v>
      </c>
      <c r="Q676">
        <f t="shared" si="219"/>
        <v>4</v>
      </c>
      <c r="R676">
        <f t="shared" si="220"/>
        <v>5</v>
      </c>
      <c r="T676" t="str">
        <f t="shared" si="221"/>
        <v>select '20110428' as [MemberId],'201110' as [FYPeriod],'10' as [FYPeriodInYear],'2011-04-01' as [PeriodStart],'2011-04-30' as [PeriodEnd],'2011' as [FYYear],'Yr - 2011' as [FYYearLabel],'4' as [FYQuarter],'Qtr - 4' as [FYQuarterLabel],'April' as [FYMonthLabel],'44' as [FYWeek],'Wk - 44' as [FYWeekLabel],'Thursday' as [Day],'2011' as [CalendarYear],'4' as [CalendarMonth],'5' as [CalendarDay],Null as [Entity] union all</v>
      </c>
    </row>
    <row r="677" spans="1:20" x14ac:dyDescent="0.3">
      <c r="A677">
        <f>IF($D$5-($D$5-(MAX($A$10:A676)+1))&lt;=$D$5,$D$5-($D$5-(MAX($A$10:A676)+1)),"")</f>
        <v>667</v>
      </c>
      <c r="B677" s="1">
        <f t="shared" si="211"/>
        <v>40662</v>
      </c>
      <c r="C677" s="1" t="str">
        <f t="shared" si="212"/>
        <v>20110429</v>
      </c>
      <c r="D677">
        <f t="shared" si="205"/>
        <v>201110</v>
      </c>
      <c r="E677">
        <f t="shared" si="206"/>
        <v>10</v>
      </c>
      <c r="F677" s="5">
        <f t="shared" si="207"/>
        <v>40634</v>
      </c>
      <c r="G677" s="5">
        <f t="shared" si="210"/>
        <v>40663</v>
      </c>
      <c r="H677" t="str">
        <f t="shared" si="213"/>
        <v>2011</v>
      </c>
      <c r="I677" t="str">
        <f t="shared" si="214"/>
        <v>Yr - 2011</v>
      </c>
      <c r="J677">
        <f t="shared" si="204"/>
        <v>4</v>
      </c>
      <c r="K677" t="str">
        <f t="shared" si="215"/>
        <v>Qtr - 4</v>
      </c>
      <c r="L677" t="str">
        <f t="shared" si="216"/>
        <v>April</v>
      </c>
      <c r="M677">
        <f t="shared" si="208"/>
        <v>44</v>
      </c>
      <c r="N677" t="str">
        <f t="shared" si="217"/>
        <v>Wk - 44</v>
      </c>
      <c r="O677" t="str">
        <f t="shared" si="209"/>
        <v>Friday</v>
      </c>
      <c r="P677" t="str">
        <f t="shared" si="218"/>
        <v>2011</v>
      </c>
      <c r="Q677">
        <f t="shared" si="219"/>
        <v>4</v>
      </c>
      <c r="R677">
        <f t="shared" si="220"/>
        <v>6</v>
      </c>
      <c r="T677" t="str">
        <f t="shared" si="221"/>
        <v>select '20110429' as [MemberId],'201110' as [FYPeriod],'10' as [FYPeriodInYear],'2011-04-01' as [PeriodStart],'2011-04-30' as [PeriodEnd],'2011' as [FYYear],'Yr - 2011' as [FYYearLabel],'4' as [FYQuarter],'Qtr - 4' as [FYQuarterLabel],'April' as [FYMonthLabel],'44' as [FYWeek],'Wk - 44' as [FYWeekLabel],'Friday' as [Day],'2011' as [CalendarYear],'4' as [CalendarMonth],'6' as [CalendarDay],Null as [Entity] union all</v>
      </c>
    </row>
    <row r="678" spans="1:20" x14ac:dyDescent="0.3">
      <c r="A678">
        <f>IF($D$5-($D$5-(MAX($A$10:A677)+1))&lt;=$D$5,$D$5-($D$5-(MAX($A$10:A677)+1)),"")</f>
        <v>668</v>
      </c>
      <c r="B678" s="1">
        <f t="shared" si="211"/>
        <v>40663</v>
      </c>
      <c r="C678" s="1" t="str">
        <f t="shared" si="212"/>
        <v>20110430</v>
      </c>
      <c r="D678">
        <f t="shared" si="205"/>
        <v>201110</v>
      </c>
      <c r="E678">
        <f t="shared" si="206"/>
        <v>10</v>
      </c>
      <c r="F678" s="5">
        <f t="shared" si="207"/>
        <v>40634</v>
      </c>
      <c r="G678" s="5">
        <f t="shared" si="210"/>
        <v>40663</v>
      </c>
      <c r="H678" t="str">
        <f t="shared" si="213"/>
        <v>2011</v>
      </c>
      <c r="I678" t="str">
        <f t="shared" si="214"/>
        <v>Yr - 2011</v>
      </c>
      <c r="J678">
        <f t="shared" si="204"/>
        <v>4</v>
      </c>
      <c r="K678" t="str">
        <f t="shared" si="215"/>
        <v>Qtr - 4</v>
      </c>
      <c r="L678" t="str">
        <f t="shared" si="216"/>
        <v>April</v>
      </c>
      <c r="M678">
        <f t="shared" si="208"/>
        <v>44</v>
      </c>
      <c r="N678" t="str">
        <f t="shared" si="217"/>
        <v>Wk - 44</v>
      </c>
      <c r="O678" t="str">
        <f t="shared" si="209"/>
        <v>Saturday</v>
      </c>
      <c r="P678" t="str">
        <f t="shared" si="218"/>
        <v>2011</v>
      </c>
      <c r="Q678">
        <f t="shared" si="219"/>
        <v>4</v>
      </c>
      <c r="R678">
        <f t="shared" si="220"/>
        <v>7</v>
      </c>
      <c r="T678" t="str">
        <f t="shared" si="221"/>
        <v>select '20110430' as [MemberId],'201110' as [FYPeriod],'10' as [FYPeriodInYear],'2011-04-01' as [PeriodStart],'2011-04-30' as [PeriodEnd],'2011' as [FYYear],'Yr - 2011' as [FYYearLabel],'4' as [FYQuarter],'Qtr - 4' as [FYQuarterLabel],'April' as [FYMonthLabel],'44' as [FYWeek],'Wk - 44' as [FYWeekLabel],'Saturday' as [Day],'2011' as [CalendarYear],'4' as [CalendarMonth],'7' as [CalendarDay],Null as [Entity] union all</v>
      </c>
    </row>
    <row r="679" spans="1:20" x14ac:dyDescent="0.3">
      <c r="A679">
        <f>IF($D$5-($D$5-(MAX($A$10:A678)+1))&lt;=$D$5,$D$5-($D$5-(MAX($A$10:A678)+1)),"")</f>
        <v>669</v>
      </c>
      <c r="B679" s="1">
        <f t="shared" si="211"/>
        <v>40664</v>
      </c>
      <c r="C679" s="1" t="str">
        <f t="shared" si="212"/>
        <v>20110501</v>
      </c>
      <c r="D679">
        <f t="shared" si="205"/>
        <v>201111</v>
      </c>
      <c r="E679">
        <f t="shared" si="206"/>
        <v>11</v>
      </c>
      <c r="F679" s="5">
        <f t="shared" si="207"/>
        <v>40664</v>
      </c>
      <c r="G679" s="5">
        <f t="shared" si="210"/>
        <v>40694</v>
      </c>
      <c r="H679" t="str">
        <f t="shared" si="213"/>
        <v>2011</v>
      </c>
      <c r="I679" t="str">
        <f t="shared" si="214"/>
        <v>Yr - 2011</v>
      </c>
      <c r="J679">
        <f t="shared" ref="J679:J742" si="222">IF($A679="","",IF($G$3="Yes",ROUNDUP(MONTH($B679)/3,0),IF($E679=1,1,IF(AND(NOT(ISNA(MATCH($E679,$AP$3:$AR$3,0))),MOD($E678,3)=0),$J678+1,$J678))))</f>
        <v>4</v>
      </c>
      <c r="K679" t="str">
        <f t="shared" si="215"/>
        <v>Qtr - 4</v>
      </c>
      <c r="L679" t="str">
        <f t="shared" si="216"/>
        <v>May</v>
      </c>
      <c r="M679">
        <f t="shared" si="208"/>
        <v>44</v>
      </c>
      <c r="N679" t="str">
        <f t="shared" si="217"/>
        <v>Wk - 44</v>
      </c>
      <c r="O679" t="str">
        <f t="shared" si="209"/>
        <v>Sunday</v>
      </c>
      <c r="P679" t="str">
        <f t="shared" si="218"/>
        <v>2011</v>
      </c>
      <c r="Q679">
        <f t="shared" si="219"/>
        <v>5</v>
      </c>
      <c r="R679">
        <f t="shared" si="220"/>
        <v>1</v>
      </c>
      <c r="T679" t="str">
        <f t="shared" si="221"/>
        <v>select '20110501' as [MemberId],'201111' as [FYPeriod],'11' as [FYPeriodInYear],'2011-05-01' as [PeriodStart],'2011-05-31' as [PeriodEnd],'2011' as [FYYear],'Yr - 2011' as [FYYearLabel],'4' as [FYQuarter],'Qtr - 4' as [FYQuarterLabel],'May' as [FYMonthLabel],'44' as [FYWeek],'Wk - 44' as [FYWeekLabel],'Sunday' as [Day],'2011' as [CalendarYear],'5' as [CalendarMonth],'1' as [CalendarDay],Null as [Entity] union all</v>
      </c>
    </row>
    <row r="680" spans="1:20" x14ac:dyDescent="0.3">
      <c r="A680">
        <f>IF($D$5-($D$5-(MAX($A$10:A679)+1))&lt;=$D$5,$D$5-($D$5-(MAX($A$10:A679)+1)),"")</f>
        <v>670</v>
      </c>
      <c r="B680" s="1">
        <f t="shared" si="211"/>
        <v>40665</v>
      </c>
      <c r="C680" s="1" t="str">
        <f t="shared" si="212"/>
        <v>20110502</v>
      </c>
      <c r="D680">
        <f t="shared" si="205"/>
        <v>201111</v>
      </c>
      <c r="E680">
        <f t="shared" si="206"/>
        <v>11</v>
      </c>
      <c r="F680" s="5">
        <f t="shared" si="207"/>
        <v>40664</v>
      </c>
      <c r="G680" s="5">
        <f t="shared" si="210"/>
        <v>40694</v>
      </c>
      <c r="H680" t="str">
        <f t="shared" si="213"/>
        <v>2011</v>
      </c>
      <c r="I680" t="str">
        <f t="shared" si="214"/>
        <v>Yr - 2011</v>
      </c>
      <c r="J680">
        <f t="shared" si="222"/>
        <v>4</v>
      </c>
      <c r="K680" t="str">
        <f t="shared" si="215"/>
        <v>Qtr - 4</v>
      </c>
      <c r="L680" t="str">
        <f t="shared" si="216"/>
        <v>May</v>
      </c>
      <c r="M680">
        <f t="shared" si="208"/>
        <v>44</v>
      </c>
      <c r="N680" t="str">
        <f t="shared" si="217"/>
        <v>Wk - 44</v>
      </c>
      <c r="O680" t="str">
        <f t="shared" si="209"/>
        <v>Monday</v>
      </c>
      <c r="P680" t="str">
        <f t="shared" si="218"/>
        <v>2011</v>
      </c>
      <c r="Q680">
        <f t="shared" si="219"/>
        <v>5</v>
      </c>
      <c r="R680">
        <f t="shared" si="220"/>
        <v>2</v>
      </c>
      <c r="T680" t="str">
        <f t="shared" si="221"/>
        <v>select '20110502' as [MemberId],'201111' as [FYPeriod],'11' as [FYPeriodInYear],'2011-05-01' as [PeriodStart],'2011-05-31' as [PeriodEnd],'2011' as [FYYear],'Yr - 2011' as [FYYearLabel],'4' as [FYQuarter],'Qtr - 4' as [FYQuarterLabel],'May' as [FYMonthLabel],'44' as [FYWeek],'Wk - 44' as [FYWeekLabel],'Monday' as [Day],'2011' as [CalendarYear],'5' as [CalendarMonth],'2' as [CalendarDay],Null as [Entity] union all</v>
      </c>
    </row>
    <row r="681" spans="1:20" x14ac:dyDescent="0.3">
      <c r="A681">
        <f>IF($D$5-($D$5-(MAX($A$10:A680)+1))&lt;=$D$5,$D$5-($D$5-(MAX($A$10:A680)+1)),"")</f>
        <v>671</v>
      </c>
      <c r="B681" s="1">
        <f t="shared" si="211"/>
        <v>40666</v>
      </c>
      <c r="C681" s="1" t="str">
        <f t="shared" si="212"/>
        <v>20110503</v>
      </c>
      <c r="D681">
        <f t="shared" si="205"/>
        <v>201111</v>
      </c>
      <c r="E681">
        <f t="shared" si="206"/>
        <v>11</v>
      </c>
      <c r="F681" s="5">
        <f t="shared" si="207"/>
        <v>40664</v>
      </c>
      <c r="G681" s="5">
        <f t="shared" si="210"/>
        <v>40694</v>
      </c>
      <c r="H681" t="str">
        <f t="shared" si="213"/>
        <v>2011</v>
      </c>
      <c r="I681" t="str">
        <f t="shared" si="214"/>
        <v>Yr - 2011</v>
      </c>
      <c r="J681">
        <f t="shared" si="222"/>
        <v>4</v>
      </c>
      <c r="K681" t="str">
        <f t="shared" si="215"/>
        <v>Qtr - 4</v>
      </c>
      <c r="L681" t="str">
        <f t="shared" si="216"/>
        <v>May</v>
      </c>
      <c r="M681">
        <f t="shared" si="208"/>
        <v>44</v>
      </c>
      <c r="N681" t="str">
        <f t="shared" si="217"/>
        <v>Wk - 44</v>
      </c>
      <c r="O681" t="str">
        <f t="shared" si="209"/>
        <v>Tuesday</v>
      </c>
      <c r="P681" t="str">
        <f t="shared" si="218"/>
        <v>2011</v>
      </c>
      <c r="Q681">
        <f t="shared" si="219"/>
        <v>5</v>
      </c>
      <c r="R681">
        <f t="shared" si="220"/>
        <v>3</v>
      </c>
      <c r="T681" t="str">
        <f t="shared" si="221"/>
        <v>select '20110503' as [MemberId],'201111' as [FYPeriod],'11' as [FYPeriodInYear],'2011-05-01' as [PeriodStart],'2011-05-31' as [PeriodEnd],'2011' as [FYYear],'Yr - 2011' as [FYYearLabel],'4' as [FYQuarter],'Qtr - 4' as [FYQuarterLabel],'May' as [FYMonthLabel],'44' as [FYWeek],'Wk - 44' as [FYWeekLabel],'Tuesday' as [Day],'2011' as [CalendarYear],'5' as [CalendarMonth],'3' as [CalendarDay],Null as [Entity] union all</v>
      </c>
    </row>
    <row r="682" spans="1:20" x14ac:dyDescent="0.3">
      <c r="A682">
        <f>IF($D$5-($D$5-(MAX($A$10:A681)+1))&lt;=$D$5,$D$5-($D$5-(MAX($A$10:A681)+1)),"")</f>
        <v>672</v>
      </c>
      <c r="B682" s="1">
        <f t="shared" si="211"/>
        <v>40667</v>
      </c>
      <c r="C682" s="1" t="str">
        <f t="shared" si="212"/>
        <v>20110504</v>
      </c>
      <c r="D682">
        <f t="shared" si="205"/>
        <v>201111</v>
      </c>
      <c r="E682">
        <f t="shared" si="206"/>
        <v>11</v>
      </c>
      <c r="F682" s="5">
        <f t="shared" si="207"/>
        <v>40664</v>
      </c>
      <c r="G682" s="5">
        <f t="shared" si="210"/>
        <v>40694</v>
      </c>
      <c r="H682" t="str">
        <f t="shared" si="213"/>
        <v>2011</v>
      </c>
      <c r="I682" t="str">
        <f t="shared" si="214"/>
        <v>Yr - 2011</v>
      </c>
      <c r="J682">
        <f t="shared" si="222"/>
        <v>4</v>
      </c>
      <c r="K682" t="str">
        <f t="shared" si="215"/>
        <v>Qtr - 4</v>
      </c>
      <c r="L682" t="str">
        <f t="shared" si="216"/>
        <v>May</v>
      </c>
      <c r="M682">
        <f t="shared" si="208"/>
        <v>45</v>
      </c>
      <c r="N682" t="str">
        <f t="shared" si="217"/>
        <v>Wk - 45</v>
      </c>
      <c r="O682" t="str">
        <f t="shared" si="209"/>
        <v>Wednesday</v>
      </c>
      <c r="P682" t="str">
        <f t="shared" si="218"/>
        <v>2011</v>
      </c>
      <c r="Q682">
        <f t="shared" si="219"/>
        <v>5</v>
      </c>
      <c r="R682">
        <f t="shared" si="220"/>
        <v>4</v>
      </c>
      <c r="T682" t="str">
        <f t="shared" si="221"/>
        <v>select '20110504' as [MemberId],'201111' as [FYPeriod],'11' as [FYPeriodInYear],'2011-05-01' as [PeriodStart],'2011-05-31' as [PeriodEnd],'2011' as [FYYear],'Yr - 2011' as [FYYearLabel],'4' as [FYQuarter],'Qtr - 4' as [FYQuarterLabel],'May' as [FYMonthLabel],'45' as [FYWeek],'Wk - 45' as [FYWeekLabel],'Wednesday' as [Day],'2011' as [CalendarYear],'5' as [CalendarMonth],'4' as [CalendarDay],Null as [Entity] union all</v>
      </c>
    </row>
    <row r="683" spans="1:20" x14ac:dyDescent="0.3">
      <c r="A683">
        <f>IF($D$5-($D$5-(MAX($A$10:A682)+1))&lt;=$D$5,$D$5-($D$5-(MAX($A$10:A682)+1)),"")</f>
        <v>673</v>
      </c>
      <c r="B683" s="1">
        <f t="shared" si="211"/>
        <v>40668</v>
      </c>
      <c r="C683" s="1" t="str">
        <f t="shared" si="212"/>
        <v>20110505</v>
      </c>
      <c r="D683">
        <f t="shared" si="205"/>
        <v>201111</v>
      </c>
      <c r="E683">
        <f t="shared" si="206"/>
        <v>11</v>
      </c>
      <c r="F683" s="5">
        <f t="shared" si="207"/>
        <v>40664</v>
      </c>
      <c r="G683" s="5">
        <f t="shared" si="210"/>
        <v>40694</v>
      </c>
      <c r="H683" t="str">
        <f t="shared" si="213"/>
        <v>2011</v>
      </c>
      <c r="I683" t="str">
        <f t="shared" si="214"/>
        <v>Yr - 2011</v>
      </c>
      <c r="J683">
        <f t="shared" si="222"/>
        <v>4</v>
      </c>
      <c r="K683" t="str">
        <f t="shared" si="215"/>
        <v>Qtr - 4</v>
      </c>
      <c r="L683" t="str">
        <f t="shared" si="216"/>
        <v>May</v>
      </c>
      <c r="M683">
        <f t="shared" si="208"/>
        <v>45</v>
      </c>
      <c r="N683" t="str">
        <f t="shared" si="217"/>
        <v>Wk - 45</v>
      </c>
      <c r="O683" t="str">
        <f t="shared" si="209"/>
        <v>Thursday</v>
      </c>
      <c r="P683" t="str">
        <f t="shared" si="218"/>
        <v>2011</v>
      </c>
      <c r="Q683">
        <f t="shared" si="219"/>
        <v>5</v>
      </c>
      <c r="R683">
        <f t="shared" si="220"/>
        <v>5</v>
      </c>
      <c r="T683" t="str">
        <f t="shared" si="221"/>
        <v>select '20110505' as [MemberId],'201111' as [FYPeriod],'11' as [FYPeriodInYear],'2011-05-01' as [PeriodStart],'2011-05-31' as [PeriodEnd],'2011' as [FYYear],'Yr - 2011' as [FYYearLabel],'4' as [FYQuarter],'Qtr - 4' as [FYQuarterLabel],'May' as [FYMonthLabel],'45' as [FYWeek],'Wk - 45' as [FYWeekLabel],'Thursday' as [Day],'2011' as [CalendarYear],'5' as [CalendarMonth],'5' as [CalendarDay],Null as [Entity] union all</v>
      </c>
    </row>
    <row r="684" spans="1:20" x14ac:dyDescent="0.3">
      <c r="A684">
        <f>IF($D$5-($D$5-(MAX($A$10:A683)+1))&lt;=$D$5,$D$5-($D$5-(MAX($A$10:A683)+1)),"")</f>
        <v>674</v>
      </c>
      <c r="B684" s="1">
        <f t="shared" si="211"/>
        <v>40669</v>
      </c>
      <c r="C684" s="1" t="str">
        <f t="shared" si="212"/>
        <v>20110506</v>
      </c>
      <c r="D684">
        <f t="shared" si="205"/>
        <v>201111</v>
      </c>
      <c r="E684">
        <f t="shared" si="206"/>
        <v>11</v>
      </c>
      <c r="F684" s="5">
        <f t="shared" si="207"/>
        <v>40664</v>
      </c>
      <c r="G684" s="5">
        <f t="shared" si="210"/>
        <v>40694</v>
      </c>
      <c r="H684" t="str">
        <f t="shared" si="213"/>
        <v>2011</v>
      </c>
      <c r="I684" t="str">
        <f t="shared" si="214"/>
        <v>Yr - 2011</v>
      </c>
      <c r="J684">
        <f t="shared" si="222"/>
        <v>4</v>
      </c>
      <c r="K684" t="str">
        <f t="shared" si="215"/>
        <v>Qtr - 4</v>
      </c>
      <c r="L684" t="str">
        <f t="shared" si="216"/>
        <v>May</v>
      </c>
      <c r="M684">
        <f t="shared" si="208"/>
        <v>45</v>
      </c>
      <c r="N684" t="str">
        <f t="shared" si="217"/>
        <v>Wk - 45</v>
      </c>
      <c r="O684" t="str">
        <f t="shared" si="209"/>
        <v>Friday</v>
      </c>
      <c r="P684" t="str">
        <f t="shared" si="218"/>
        <v>2011</v>
      </c>
      <c r="Q684">
        <f t="shared" si="219"/>
        <v>5</v>
      </c>
      <c r="R684">
        <f t="shared" si="220"/>
        <v>6</v>
      </c>
      <c r="T684" t="str">
        <f t="shared" si="221"/>
        <v>select '20110506' as [MemberId],'201111' as [FYPeriod],'11' as [FYPeriodInYear],'2011-05-01' as [PeriodStart],'2011-05-31' as [PeriodEnd],'2011' as [FYYear],'Yr - 2011' as [FYYearLabel],'4' as [FYQuarter],'Qtr - 4' as [FYQuarterLabel],'May' as [FYMonthLabel],'45' as [FYWeek],'Wk - 45' as [FYWeekLabel],'Friday' as [Day],'2011' as [CalendarYear],'5' as [CalendarMonth],'6' as [CalendarDay],Null as [Entity] union all</v>
      </c>
    </row>
    <row r="685" spans="1:20" x14ac:dyDescent="0.3">
      <c r="A685">
        <f>IF($D$5-($D$5-(MAX($A$10:A684)+1))&lt;=$D$5,$D$5-($D$5-(MAX($A$10:A684)+1)),"")</f>
        <v>675</v>
      </c>
      <c r="B685" s="1">
        <f t="shared" si="211"/>
        <v>40670</v>
      </c>
      <c r="C685" s="1" t="str">
        <f t="shared" si="212"/>
        <v>20110507</v>
      </c>
      <c r="D685">
        <f t="shared" si="205"/>
        <v>201111</v>
      </c>
      <c r="E685">
        <f t="shared" si="206"/>
        <v>11</v>
      </c>
      <c r="F685" s="5">
        <f t="shared" si="207"/>
        <v>40664</v>
      </c>
      <c r="G685" s="5">
        <f t="shared" si="210"/>
        <v>40694</v>
      </c>
      <c r="H685" t="str">
        <f t="shared" si="213"/>
        <v>2011</v>
      </c>
      <c r="I685" t="str">
        <f t="shared" si="214"/>
        <v>Yr - 2011</v>
      </c>
      <c r="J685">
        <f t="shared" si="222"/>
        <v>4</v>
      </c>
      <c r="K685" t="str">
        <f t="shared" si="215"/>
        <v>Qtr - 4</v>
      </c>
      <c r="L685" t="str">
        <f t="shared" si="216"/>
        <v>May</v>
      </c>
      <c r="M685">
        <f t="shared" si="208"/>
        <v>45</v>
      </c>
      <c r="N685" t="str">
        <f t="shared" si="217"/>
        <v>Wk - 45</v>
      </c>
      <c r="O685" t="str">
        <f t="shared" si="209"/>
        <v>Saturday</v>
      </c>
      <c r="P685" t="str">
        <f t="shared" si="218"/>
        <v>2011</v>
      </c>
      <c r="Q685">
        <f t="shared" si="219"/>
        <v>5</v>
      </c>
      <c r="R685">
        <f t="shared" si="220"/>
        <v>7</v>
      </c>
      <c r="T685" t="str">
        <f t="shared" si="221"/>
        <v>select '20110507' as [MemberId],'201111' as [FYPeriod],'11' as [FYPeriodInYear],'2011-05-01' as [PeriodStart],'2011-05-31' as [PeriodEnd],'2011' as [FYYear],'Yr - 2011' as [FYYearLabel],'4' as [FYQuarter],'Qtr - 4' as [FYQuarterLabel],'May' as [FYMonthLabel],'45' as [FYWeek],'Wk - 45' as [FYWeekLabel],'Saturday' as [Day],'2011' as [CalendarYear],'5' as [CalendarMonth],'7' as [CalendarDay],Null as [Entity] union all</v>
      </c>
    </row>
    <row r="686" spans="1:20" x14ac:dyDescent="0.3">
      <c r="A686">
        <f>IF($D$5-($D$5-(MAX($A$10:A685)+1))&lt;=$D$5,$D$5-($D$5-(MAX($A$10:A685)+1)),"")</f>
        <v>676</v>
      </c>
      <c r="B686" s="1">
        <f t="shared" si="211"/>
        <v>40671</v>
      </c>
      <c r="C686" s="1" t="str">
        <f t="shared" si="212"/>
        <v>20110508</v>
      </c>
      <c r="D686">
        <f t="shared" si="205"/>
        <v>201111</v>
      </c>
      <c r="E686">
        <f t="shared" si="206"/>
        <v>11</v>
      </c>
      <c r="F686" s="5">
        <f t="shared" si="207"/>
        <v>40664</v>
      </c>
      <c r="G686" s="5">
        <f t="shared" si="210"/>
        <v>40694</v>
      </c>
      <c r="H686" t="str">
        <f t="shared" si="213"/>
        <v>2011</v>
      </c>
      <c r="I686" t="str">
        <f t="shared" si="214"/>
        <v>Yr - 2011</v>
      </c>
      <c r="J686">
        <f t="shared" si="222"/>
        <v>4</v>
      </c>
      <c r="K686" t="str">
        <f t="shared" si="215"/>
        <v>Qtr - 4</v>
      </c>
      <c r="L686" t="str">
        <f t="shared" si="216"/>
        <v>May</v>
      </c>
      <c r="M686">
        <f t="shared" si="208"/>
        <v>45</v>
      </c>
      <c r="N686" t="str">
        <f t="shared" si="217"/>
        <v>Wk - 45</v>
      </c>
      <c r="O686" t="str">
        <f t="shared" si="209"/>
        <v>Sunday</v>
      </c>
      <c r="P686" t="str">
        <f t="shared" si="218"/>
        <v>2011</v>
      </c>
      <c r="Q686">
        <f t="shared" si="219"/>
        <v>5</v>
      </c>
      <c r="R686">
        <f t="shared" si="220"/>
        <v>1</v>
      </c>
      <c r="T686" t="str">
        <f t="shared" si="221"/>
        <v>select '20110508' as [MemberId],'201111' as [FYPeriod],'11' as [FYPeriodInYear],'2011-05-01' as [PeriodStart],'2011-05-31' as [PeriodEnd],'2011' as [FYYear],'Yr - 2011' as [FYYearLabel],'4' as [FYQuarter],'Qtr - 4' as [FYQuarterLabel],'May' as [FYMonthLabel],'45' as [FYWeek],'Wk - 45' as [FYWeekLabel],'Sunday' as [Day],'2011' as [CalendarYear],'5' as [CalendarMonth],'1' as [CalendarDay],Null as [Entity] union all</v>
      </c>
    </row>
    <row r="687" spans="1:20" x14ac:dyDescent="0.3">
      <c r="A687">
        <f>IF($D$5-($D$5-(MAX($A$10:A686)+1))&lt;=$D$5,$D$5-($D$5-(MAX($A$10:A686)+1)),"")</f>
        <v>677</v>
      </c>
      <c r="B687" s="1">
        <f t="shared" si="211"/>
        <v>40672</v>
      </c>
      <c r="C687" s="1" t="str">
        <f t="shared" si="212"/>
        <v>20110509</v>
      </c>
      <c r="D687">
        <f t="shared" si="205"/>
        <v>201111</v>
      </c>
      <c r="E687">
        <f t="shared" si="206"/>
        <v>11</v>
      </c>
      <c r="F687" s="5">
        <f t="shared" si="207"/>
        <v>40664</v>
      </c>
      <c r="G687" s="5">
        <f t="shared" si="210"/>
        <v>40694</v>
      </c>
      <c r="H687" t="str">
        <f t="shared" si="213"/>
        <v>2011</v>
      </c>
      <c r="I687" t="str">
        <f t="shared" si="214"/>
        <v>Yr - 2011</v>
      </c>
      <c r="J687">
        <f t="shared" si="222"/>
        <v>4</v>
      </c>
      <c r="K687" t="str">
        <f t="shared" si="215"/>
        <v>Qtr - 4</v>
      </c>
      <c r="L687" t="str">
        <f t="shared" si="216"/>
        <v>May</v>
      </c>
      <c r="M687">
        <f t="shared" si="208"/>
        <v>45</v>
      </c>
      <c r="N687" t="str">
        <f t="shared" si="217"/>
        <v>Wk - 45</v>
      </c>
      <c r="O687" t="str">
        <f t="shared" si="209"/>
        <v>Monday</v>
      </c>
      <c r="P687" t="str">
        <f t="shared" si="218"/>
        <v>2011</v>
      </c>
      <c r="Q687">
        <f t="shared" si="219"/>
        <v>5</v>
      </c>
      <c r="R687">
        <f t="shared" si="220"/>
        <v>2</v>
      </c>
      <c r="T687" t="str">
        <f t="shared" si="221"/>
        <v>select '20110509' as [MemberId],'201111' as [FYPeriod],'11' as [FYPeriodInYear],'2011-05-01' as [PeriodStart],'2011-05-31' as [PeriodEnd],'2011' as [FYYear],'Yr - 2011' as [FYYearLabel],'4' as [FYQuarter],'Qtr - 4' as [FYQuarterLabel],'May' as [FYMonthLabel],'45' as [FYWeek],'Wk - 45' as [FYWeekLabel],'Monday' as [Day],'2011' as [CalendarYear],'5' as [CalendarMonth],'2' as [CalendarDay],Null as [Entity] union all</v>
      </c>
    </row>
    <row r="688" spans="1:20" x14ac:dyDescent="0.3">
      <c r="A688">
        <f>IF($D$5-($D$5-(MAX($A$10:A687)+1))&lt;=$D$5,$D$5-($D$5-(MAX($A$10:A687)+1)),"")</f>
        <v>678</v>
      </c>
      <c r="B688" s="1">
        <f t="shared" si="211"/>
        <v>40673</v>
      </c>
      <c r="C688" s="1" t="str">
        <f t="shared" si="212"/>
        <v>20110510</v>
      </c>
      <c r="D688">
        <f t="shared" si="205"/>
        <v>201111</v>
      </c>
      <c r="E688">
        <f t="shared" si="206"/>
        <v>11</v>
      </c>
      <c r="F688" s="5">
        <f t="shared" si="207"/>
        <v>40664</v>
      </c>
      <c r="G688" s="5">
        <f t="shared" si="210"/>
        <v>40694</v>
      </c>
      <c r="H688" t="str">
        <f t="shared" si="213"/>
        <v>2011</v>
      </c>
      <c r="I688" t="str">
        <f t="shared" si="214"/>
        <v>Yr - 2011</v>
      </c>
      <c r="J688">
        <f t="shared" si="222"/>
        <v>4</v>
      </c>
      <c r="K688" t="str">
        <f t="shared" si="215"/>
        <v>Qtr - 4</v>
      </c>
      <c r="L688" t="str">
        <f t="shared" si="216"/>
        <v>May</v>
      </c>
      <c r="M688">
        <f t="shared" si="208"/>
        <v>45</v>
      </c>
      <c r="N688" t="str">
        <f t="shared" si="217"/>
        <v>Wk - 45</v>
      </c>
      <c r="O688" t="str">
        <f t="shared" si="209"/>
        <v>Tuesday</v>
      </c>
      <c r="P688" t="str">
        <f t="shared" si="218"/>
        <v>2011</v>
      </c>
      <c r="Q688">
        <f t="shared" si="219"/>
        <v>5</v>
      </c>
      <c r="R688">
        <f t="shared" si="220"/>
        <v>3</v>
      </c>
      <c r="T688" t="str">
        <f t="shared" si="221"/>
        <v>select '20110510' as [MemberId],'201111' as [FYPeriod],'11' as [FYPeriodInYear],'2011-05-01' as [PeriodStart],'2011-05-31' as [PeriodEnd],'2011' as [FYYear],'Yr - 2011' as [FYYearLabel],'4' as [FYQuarter],'Qtr - 4' as [FYQuarterLabel],'May' as [FYMonthLabel],'45' as [FYWeek],'Wk - 45' as [FYWeekLabel],'Tuesday' as [Day],'2011' as [CalendarYear],'5' as [CalendarMonth],'3' as [CalendarDay],Null as [Entity] union all</v>
      </c>
    </row>
    <row r="689" spans="1:20" x14ac:dyDescent="0.3">
      <c r="A689">
        <f>IF($D$5-($D$5-(MAX($A$10:A688)+1))&lt;=$D$5,$D$5-($D$5-(MAX($A$10:A688)+1)),"")</f>
        <v>679</v>
      </c>
      <c r="B689" s="1">
        <f t="shared" si="211"/>
        <v>40674</v>
      </c>
      <c r="C689" s="1" t="str">
        <f t="shared" si="212"/>
        <v>20110511</v>
      </c>
      <c r="D689">
        <f t="shared" si="205"/>
        <v>201111</v>
      </c>
      <c r="E689">
        <f t="shared" si="206"/>
        <v>11</v>
      </c>
      <c r="F689" s="5">
        <f t="shared" si="207"/>
        <v>40664</v>
      </c>
      <c r="G689" s="5">
        <f t="shared" si="210"/>
        <v>40694</v>
      </c>
      <c r="H689" t="str">
        <f t="shared" si="213"/>
        <v>2011</v>
      </c>
      <c r="I689" t="str">
        <f t="shared" si="214"/>
        <v>Yr - 2011</v>
      </c>
      <c r="J689">
        <f t="shared" si="222"/>
        <v>4</v>
      </c>
      <c r="K689" t="str">
        <f t="shared" si="215"/>
        <v>Qtr - 4</v>
      </c>
      <c r="L689" t="str">
        <f t="shared" si="216"/>
        <v>May</v>
      </c>
      <c r="M689">
        <f t="shared" si="208"/>
        <v>46</v>
      </c>
      <c r="N689" t="str">
        <f t="shared" si="217"/>
        <v>Wk - 46</v>
      </c>
      <c r="O689" t="str">
        <f t="shared" si="209"/>
        <v>Wednesday</v>
      </c>
      <c r="P689" t="str">
        <f t="shared" si="218"/>
        <v>2011</v>
      </c>
      <c r="Q689">
        <f t="shared" si="219"/>
        <v>5</v>
      </c>
      <c r="R689">
        <f t="shared" si="220"/>
        <v>4</v>
      </c>
      <c r="T689" t="str">
        <f t="shared" si="221"/>
        <v>select '20110511' as [MemberId],'201111' as [FYPeriod],'11' as [FYPeriodInYear],'2011-05-01' as [PeriodStart],'2011-05-31' as [PeriodEnd],'2011' as [FYYear],'Yr - 2011' as [FYYearLabel],'4' as [FYQuarter],'Qtr - 4' as [FYQuarterLabel],'May' as [FYMonthLabel],'46' as [FYWeek],'Wk - 46' as [FYWeekLabel],'Wednesday' as [Day],'2011' as [CalendarYear],'5' as [CalendarMonth],'4' as [CalendarDay],Null as [Entity] union all</v>
      </c>
    </row>
    <row r="690" spans="1:20" x14ac:dyDescent="0.3">
      <c r="A690">
        <f>IF($D$5-($D$5-(MAX($A$10:A689)+1))&lt;=$D$5,$D$5-($D$5-(MAX($A$10:A689)+1)),"")</f>
        <v>680</v>
      </c>
      <c r="B690" s="1">
        <f t="shared" si="211"/>
        <v>40675</v>
      </c>
      <c r="C690" s="1" t="str">
        <f t="shared" si="212"/>
        <v>20110512</v>
      </c>
      <c r="D690">
        <f t="shared" si="205"/>
        <v>201111</v>
      </c>
      <c r="E690">
        <f t="shared" si="206"/>
        <v>11</v>
      </c>
      <c r="F690" s="5">
        <f t="shared" si="207"/>
        <v>40664</v>
      </c>
      <c r="G690" s="5">
        <f t="shared" si="210"/>
        <v>40694</v>
      </c>
      <c r="H690" t="str">
        <f t="shared" si="213"/>
        <v>2011</v>
      </c>
      <c r="I690" t="str">
        <f t="shared" si="214"/>
        <v>Yr - 2011</v>
      </c>
      <c r="J690">
        <f t="shared" si="222"/>
        <v>4</v>
      </c>
      <c r="K690" t="str">
        <f t="shared" si="215"/>
        <v>Qtr - 4</v>
      </c>
      <c r="L690" t="str">
        <f t="shared" si="216"/>
        <v>May</v>
      </c>
      <c r="M690">
        <f t="shared" si="208"/>
        <v>46</v>
      </c>
      <c r="N690" t="str">
        <f t="shared" si="217"/>
        <v>Wk - 46</v>
      </c>
      <c r="O690" t="str">
        <f t="shared" si="209"/>
        <v>Thursday</v>
      </c>
      <c r="P690" t="str">
        <f t="shared" si="218"/>
        <v>2011</v>
      </c>
      <c r="Q690">
        <f t="shared" si="219"/>
        <v>5</v>
      </c>
      <c r="R690">
        <f t="shared" si="220"/>
        <v>5</v>
      </c>
      <c r="T690" t="str">
        <f t="shared" si="221"/>
        <v>select '20110512' as [MemberId],'201111' as [FYPeriod],'11' as [FYPeriodInYear],'2011-05-01' as [PeriodStart],'2011-05-31' as [PeriodEnd],'2011' as [FYYear],'Yr - 2011' as [FYYearLabel],'4' as [FYQuarter],'Qtr - 4' as [FYQuarterLabel],'May' as [FYMonthLabel],'46' as [FYWeek],'Wk - 46' as [FYWeekLabel],'Thursday' as [Day],'2011' as [CalendarYear],'5' as [CalendarMonth],'5' as [CalendarDay],Null as [Entity] union all</v>
      </c>
    </row>
    <row r="691" spans="1:20" x14ac:dyDescent="0.3">
      <c r="A691">
        <f>IF($D$5-($D$5-(MAX($A$10:A690)+1))&lt;=$D$5,$D$5-($D$5-(MAX($A$10:A690)+1)),"")</f>
        <v>681</v>
      </c>
      <c r="B691" s="1">
        <f t="shared" si="211"/>
        <v>40676</v>
      </c>
      <c r="C691" s="1" t="str">
        <f t="shared" si="212"/>
        <v>20110513</v>
      </c>
      <c r="D691">
        <f t="shared" si="205"/>
        <v>201111</v>
      </c>
      <c r="E691">
        <f t="shared" si="206"/>
        <v>11</v>
      </c>
      <c r="F691" s="5">
        <f t="shared" si="207"/>
        <v>40664</v>
      </c>
      <c r="G691" s="5">
        <f t="shared" si="210"/>
        <v>40694</v>
      </c>
      <c r="H691" t="str">
        <f t="shared" si="213"/>
        <v>2011</v>
      </c>
      <c r="I691" t="str">
        <f t="shared" si="214"/>
        <v>Yr - 2011</v>
      </c>
      <c r="J691">
        <f t="shared" si="222"/>
        <v>4</v>
      </c>
      <c r="K691" t="str">
        <f t="shared" si="215"/>
        <v>Qtr - 4</v>
      </c>
      <c r="L691" t="str">
        <f t="shared" si="216"/>
        <v>May</v>
      </c>
      <c r="M691">
        <f t="shared" si="208"/>
        <v>46</v>
      </c>
      <c r="N691" t="str">
        <f t="shared" si="217"/>
        <v>Wk - 46</v>
      </c>
      <c r="O691" t="str">
        <f t="shared" si="209"/>
        <v>Friday</v>
      </c>
      <c r="P691" t="str">
        <f t="shared" si="218"/>
        <v>2011</v>
      </c>
      <c r="Q691">
        <f t="shared" si="219"/>
        <v>5</v>
      </c>
      <c r="R691">
        <f t="shared" si="220"/>
        <v>6</v>
      </c>
      <c r="T691" t="str">
        <f t="shared" si="221"/>
        <v>select '20110513' as [MemberId],'201111' as [FYPeriod],'11' as [FYPeriodInYear],'2011-05-01' as [PeriodStart],'2011-05-31' as [PeriodEnd],'2011' as [FYYear],'Yr - 2011' as [FYYearLabel],'4' as [FYQuarter],'Qtr - 4' as [FYQuarterLabel],'May' as [FYMonthLabel],'46' as [FYWeek],'Wk - 46' as [FYWeekLabel],'Friday' as [Day],'2011' as [CalendarYear],'5' as [CalendarMonth],'6' as [CalendarDay],Null as [Entity] union all</v>
      </c>
    </row>
    <row r="692" spans="1:20" x14ac:dyDescent="0.3">
      <c r="A692">
        <f>IF($D$5-($D$5-(MAX($A$10:A691)+1))&lt;=$D$5,$D$5-($D$5-(MAX($A$10:A691)+1)),"")</f>
        <v>682</v>
      </c>
      <c r="B692" s="1">
        <f t="shared" si="211"/>
        <v>40677</v>
      </c>
      <c r="C692" s="1" t="str">
        <f t="shared" si="212"/>
        <v>20110514</v>
      </c>
      <c r="D692">
        <f t="shared" si="205"/>
        <v>201111</v>
      </c>
      <c r="E692">
        <f t="shared" si="206"/>
        <v>11</v>
      </c>
      <c r="F692" s="5">
        <f t="shared" si="207"/>
        <v>40664</v>
      </c>
      <c r="G692" s="5">
        <f t="shared" si="210"/>
        <v>40694</v>
      </c>
      <c r="H692" t="str">
        <f t="shared" si="213"/>
        <v>2011</v>
      </c>
      <c r="I692" t="str">
        <f t="shared" si="214"/>
        <v>Yr - 2011</v>
      </c>
      <c r="J692">
        <f t="shared" si="222"/>
        <v>4</v>
      </c>
      <c r="K692" t="str">
        <f t="shared" si="215"/>
        <v>Qtr - 4</v>
      </c>
      <c r="L692" t="str">
        <f t="shared" si="216"/>
        <v>May</v>
      </c>
      <c r="M692">
        <f t="shared" si="208"/>
        <v>46</v>
      </c>
      <c r="N692" t="str">
        <f t="shared" si="217"/>
        <v>Wk - 46</v>
      </c>
      <c r="O692" t="str">
        <f t="shared" si="209"/>
        <v>Saturday</v>
      </c>
      <c r="P692" t="str">
        <f t="shared" si="218"/>
        <v>2011</v>
      </c>
      <c r="Q692">
        <f t="shared" si="219"/>
        <v>5</v>
      </c>
      <c r="R692">
        <f t="shared" si="220"/>
        <v>7</v>
      </c>
      <c r="T692" t="str">
        <f t="shared" si="221"/>
        <v>select '20110514' as [MemberId],'201111' as [FYPeriod],'11' as [FYPeriodInYear],'2011-05-01' as [PeriodStart],'2011-05-31' as [PeriodEnd],'2011' as [FYYear],'Yr - 2011' as [FYYearLabel],'4' as [FYQuarter],'Qtr - 4' as [FYQuarterLabel],'May' as [FYMonthLabel],'46' as [FYWeek],'Wk - 46' as [FYWeekLabel],'Saturday' as [Day],'2011' as [CalendarYear],'5' as [CalendarMonth],'7' as [CalendarDay],Null as [Entity] union all</v>
      </c>
    </row>
    <row r="693" spans="1:20" x14ac:dyDescent="0.3">
      <c r="A693">
        <f>IF($D$5-($D$5-(MAX($A$10:A692)+1))&lt;=$D$5,$D$5-($D$5-(MAX($A$10:A692)+1)),"")</f>
        <v>683</v>
      </c>
      <c r="B693" s="1">
        <f t="shared" si="211"/>
        <v>40678</v>
      </c>
      <c r="C693" s="1" t="str">
        <f t="shared" si="212"/>
        <v>20110515</v>
      </c>
      <c r="D693">
        <f t="shared" si="205"/>
        <v>201111</v>
      </c>
      <c r="E693">
        <f t="shared" si="206"/>
        <v>11</v>
      </c>
      <c r="F693" s="5">
        <f t="shared" si="207"/>
        <v>40664</v>
      </c>
      <c r="G693" s="5">
        <f t="shared" si="210"/>
        <v>40694</v>
      </c>
      <c r="H693" t="str">
        <f t="shared" si="213"/>
        <v>2011</v>
      </c>
      <c r="I693" t="str">
        <f t="shared" si="214"/>
        <v>Yr - 2011</v>
      </c>
      <c r="J693">
        <f t="shared" si="222"/>
        <v>4</v>
      </c>
      <c r="K693" t="str">
        <f t="shared" si="215"/>
        <v>Qtr - 4</v>
      </c>
      <c r="L693" t="str">
        <f t="shared" si="216"/>
        <v>May</v>
      </c>
      <c r="M693">
        <f t="shared" si="208"/>
        <v>46</v>
      </c>
      <c r="N693" t="str">
        <f t="shared" si="217"/>
        <v>Wk - 46</v>
      </c>
      <c r="O693" t="str">
        <f t="shared" si="209"/>
        <v>Sunday</v>
      </c>
      <c r="P693" t="str">
        <f t="shared" si="218"/>
        <v>2011</v>
      </c>
      <c r="Q693">
        <f t="shared" si="219"/>
        <v>5</v>
      </c>
      <c r="R693">
        <f t="shared" si="220"/>
        <v>1</v>
      </c>
      <c r="T693" t="str">
        <f t="shared" si="221"/>
        <v>select '20110515' as [MemberId],'201111' as [FYPeriod],'11' as [FYPeriodInYear],'2011-05-01' as [PeriodStart],'2011-05-31' as [PeriodEnd],'2011' as [FYYear],'Yr - 2011' as [FYYearLabel],'4' as [FYQuarter],'Qtr - 4' as [FYQuarterLabel],'May' as [FYMonthLabel],'46' as [FYWeek],'Wk - 46' as [FYWeekLabel],'Sunday' as [Day],'2011' as [CalendarYear],'5' as [CalendarMonth],'1' as [CalendarDay],Null as [Entity] union all</v>
      </c>
    </row>
    <row r="694" spans="1:20" x14ac:dyDescent="0.3">
      <c r="A694">
        <f>IF($D$5-($D$5-(MAX($A$10:A693)+1))&lt;=$D$5,$D$5-($D$5-(MAX($A$10:A693)+1)),"")</f>
        <v>684</v>
      </c>
      <c r="B694" s="1">
        <f t="shared" si="211"/>
        <v>40679</v>
      </c>
      <c r="C694" s="1" t="str">
        <f t="shared" si="212"/>
        <v>20110516</v>
      </c>
      <c r="D694">
        <f t="shared" si="205"/>
        <v>201111</v>
      </c>
      <c r="E694">
        <f t="shared" si="206"/>
        <v>11</v>
      </c>
      <c r="F694" s="5">
        <f t="shared" si="207"/>
        <v>40664</v>
      </c>
      <c r="G694" s="5">
        <f t="shared" si="210"/>
        <v>40694</v>
      </c>
      <c r="H694" t="str">
        <f t="shared" si="213"/>
        <v>2011</v>
      </c>
      <c r="I694" t="str">
        <f t="shared" si="214"/>
        <v>Yr - 2011</v>
      </c>
      <c r="J694">
        <f t="shared" si="222"/>
        <v>4</v>
      </c>
      <c r="K694" t="str">
        <f t="shared" si="215"/>
        <v>Qtr - 4</v>
      </c>
      <c r="L694" t="str">
        <f t="shared" si="216"/>
        <v>May</v>
      </c>
      <c r="M694">
        <f t="shared" si="208"/>
        <v>46</v>
      </c>
      <c r="N694" t="str">
        <f t="shared" si="217"/>
        <v>Wk - 46</v>
      </c>
      <c r="O694" t="str">
        <f t="shared" si="209"/>
        <v>Monday</v>
      </c>
      <c r="P694" t="str">
        <f t="shared" si="218"/>
        <v>2011</v>
      </c>
      <c r="Q694">
        <f t="shared" si="219"/>
        <v>5</v>
      </c>
      <c r="R694">
        <f t="shared" si="220"/>
        <v>2</v>
      </c>
      <c r="T694" t="str">
        <f t="shared" si="221"/>
        <v>select '20110516' as [MemberId],'201111' as [FYPeriod],'11' as [FYPeriodInYear],'2011-05-01' as [PeriodStart],'2011-05-31' as [PeriodEnd],'2011' as [FYYear],'Yr - 2011' as [FYYearLabel],'4' as [FYQuarter],'Qtr - 4' as [FYQuarterLabel],'May' as [FYMonthLabel],'46' as [FYWeek],'Wk - 46' as [FYWeekLabel],'Monday' as [Day],'2011' as [CalendarYear],'5' as [CalendarMonth],'2' as [CalendarDay],Null as [Entity] union all</v>
      </c>
    </row>
    <row r="695" spans="1:20" x14ac:dyDescent="0.3">
      <c r="A695">
        <f>IF($D$5-($D$5-(MAX($A$10:A694)+1))&lt;=$D$5,$D$5-($D$5-(MAX($A$10:A694)+1)),"")</f>
        <v>685</v>
      </c>
      <c r="B695" s="1">
        <f t="shared" si="211"/>
        <v>40680</v>
      </c>
      <c r="C695" s="1" t="str">
        <f t="shared" si="212"/>
        <v>20110517</v>
      </c>
      <c r="D695">
        <f t="shared" si="205"/>
        <v>201111</v>
      </c>
      <c r="E695">
        <f t="shared" si="206"/>
        <v>11</v>
      </c>
      <c r="F695" s="5">
        <f t="shared" si="207"/>
        <v>40664</v>
      </c>
      <c r="G695" s="5">
        <f t="shared" si="210"/>
        <v>40694</v>
      </c>
      <c r="H695" t="str">
        <f t="shared" si="213"/>
        <v>2011</v>
      </c>
      <c r="I695" t="str">
        <f t="shared" si="214"/>
        <v>Yr - 2011</v>
      </c>
      <c r="J695">
        <f t="shared" si="222"/>
        <v>4</v>
      </c>
      <c r="K695" t="str">
        <f t="shared" si="215"/>
        <v>Qtr - 4</v>
      </c>
      <c r="L695" t="str">
        <f t="shared" si="216"/>
        <v>May</v>
      </c>
      <c r="M695">
        <f t="shared" si="208"/>
        <v>46</v>
      </c>
      <c r="N695" t="str">
        <f t="shared" si="217"/>
        <v>Wk - 46</v>
      </c>
      <c r="O695" t="str">
        <f t="shared" si="209"/>
        <v>Tuesday</v>
      </c>
      <c r="P695" t="str">
        <f t="shared" si="218"/>
        <v>2011</v>
      </c>
      <c r="Q695">
        <f t="shared" si="219"/>
        <v>5</v>
      </c>
      <c r="R695">
        <f t="shared" si="220"/>
        <v>3</v>
      </c>
      <c r="T695" t="str">
        <f t="shared" si="221"/>
        <v>select '20110517' as [MemberId],'201111' as [FYPeriod],'11' as [FYPeriodInYear],'2011-05-01' as [PeriodStart],'2011-05-31' as [PeriodEnd],'2011' as [FYYear],'Yr - 2011' as [FYYearLabel],'4' as [FYQuarter],'Qtr - 4' as [FYQuarterLabel],'May' as [FYMonthLabel],'46' as [FYWeek],'Wk - 46' as [FYWeekLabel],'Tuesday' as [Day],'2011' as [CalendarYear],'5' as [CalendarMonth],'3' as [CalendarDay],Null as [Entity] union all</v>
      </c>
    </row>
    <row r="696" spans="1:20" x14ac:dyDescent="0.3">
      <c r="A696">
        <f>IF($D$5-($D$5-(MAX($A$10:A695)+1))&lt;=$D$5,$D$5-($D$5-(MAX($A$10:A695)+1)),"")</f>
        <v>686</v>
      </c>
      <c r="B696" s="1">
        <f t="shared" si="211"/>
        <v>40681</v>
      </c>
      <c r="C696" s="1" t="str">
        <f t="shared" si="212"/>
        <v>20110518</v>
      </c>
      <c r="D696">
        <f t="shared" si="205"/>
        <v>201111</v>
      </c>
      <c r="E696">
        <f t="shared" si="206"/>
        <v>11</v>
      </c>
      <c r="F696" s="5">
        <f t="shared" si="207"/>
        <v>40664</v>
      </c>
      <c r="G696" s="5">
        <f t="shared" si="210"/>
        <v>40694</v>
      </c>
      <c r="H696" t="str">
        <f t="shared" si="213"/>
        <v>2011</v>
      </c>
      <c r="I696" t="str">
        <f t="shared" si="214"/>
        <v>Yr - 2011</v>
      </c>
      <c r="J696">
        <f t="shared" si="222"/>
        <v>4</v>
      </c>
      <c r="K696" t="str">
        <f t="shared" si="215"/>
        <v>Qtr - 4</v>
      </c>
      <c r="L696" t="str">
        <f t="shared" si="216"/>
        <v>May</v>
      </c>
      <c r="M696">
        <f t="shared" si="208"/>
        <v>47</v>
      </c>
      <c r="N696" t="str">
        <f t="shared" si="217"/>
        <v>Wk - 47</v>
      </c>
      <c r="O696" t="str">
        <f t="shared" si="209"/>
        <v>Wednesday</v>
      </c>
      <c r="P696" t="str">
        <f t="shared" si="218"/>
        <v>2011</v>
      </c>
      <c r="Q696">
        <f t="shared" si="219"/>
        <v>5</v>
      </c>
      <c r="R696">
        <f t="shared" si="220"/>
        <v>4</v>
      </c>
      <c r="T696" t="str">
        <f t="shared" si="221"/>
        <v>select '20110518' as [MemberId],'201111' as [FYPeriod],'11' as [FYPeriodInYear],'2011-05-01' as [PeriodStart],'2011-05-31' as [PeriodEnd],'2011' as [FYYear],'Yr - 2011' as [FYYearLabel],'4' as [FYQuarter],'Qtr - 4' as [FYQuarterLabel],'May' as [FYMonthLabel],'47' as [FYWeek],'Wk - 47' as [FYWeekLabel],'Wednesday' as [Day],'2011' as [CalendarYear],'5' as [CalendarMonth],'4' as [CalendarDay],Null as [Entity] union all</v>
      </c>
    </row>
    <row r="697" spans="1:20" x14ac:dyDescent="0.3">
      <c r="A697">
        <f>IF($D$5-($D$5-(MAX($A$10:A696)+1))&lt;=$D$5,$D$5-($D$5-(MAX($A$10:A696)+1)),"")</f>
        <v>687</v>
      </c>
      <c r="B697" s="1">
        <f t="shared" si="211"/>
        <v>40682</v>
      </c>
      <c r="C697" s="1" t="str">
        <f t="shared" si="212"/>
        <v>20110519</v>
      </c>
      <c r="D697">
        <f t="shared" si="205"/>
        <v>201111</v>
      </c>
      <c r="E697">
        <f t="shared" si="206"/>
        <v>11</v>
      </c>
      <c r="F697" s="5">
        <f t="shared" si="207"/>
        <v>40664</v>
      </c>
      <c r="G697" s="5">
        <f t="shared" si="210"/>
        <v>40694</v>
      </c>
      <c r="H697" t="str">
        <f t="shared" si="213"/>
        <v>2011</v>
      </c>
      <c r="I697" t="str">
        <f t="shared" si="214"/>
        <v>Yr - 2011</v>
      </c>
      <c r="J697">
        <f t="shared" si="222"/>
        <v>4</v>
      </c>
      <c r="K697" t="str">
        <f t="shared" si="215"/>
        <v>Qtr - 4</v>
      </c>
      <c r="L697" t="str">
        <f t="shared" si="216"/>
        <v>May</v>
      </c>
      <c r="M697">
        <f t="shared" si="208"/>
        <v>47</v>
      </c>
      <c r="N697" t="str">
        <f t="shared" si="217"/>
        <v>Wk - 47</v>
      </c>
      <c r="O697" t="str">
        <f t="shared" si="209"/>
        <v>Thursday</v>
      </c>
      <c r="P697" t="str">
        <f t="shared" si="218"/>
        <v>2011</v>
      </c>
      <c r="Q697">
        <f t="shared" si="219"/>
        <v>5</v>
      </c>
      <c r="R697">
        <f t="shared" si="220"/>
        <v>5</v>
      </c>
      <c r="T697" t="str">
        <f t="shared" si="221"/>
        <v>select '20110519' as [MemberId],'201111' as [FYPeriod],'11' as [FYPeriodInYear],'2011-05-01' as [PeriodStart],'2011-05-31' as [PeriodEnd],'2011' as [FYYear],'Yr - 2011' as [FYYearLabel],'4' as [FYQuarter],'Qtr - 4' as [FYQuarterLabel],'May' as [FYMonthLabel],'47' as [FYWeek],'Wk - 47' as [FYWeekLabel],'Thursday' as [Day],'2011' as [CalendarYear],'5' as [CalendarMonth],'5' as [CalendarDay],Null as [Entity] union all</v>
      </c>
    </row>
    <row r="698" spans="1:20" x14ac:dyDescent="0.3">
      <c r="A698">
        <f>IF($D$5-($D$5-(MAX($A$10:A697)+1))&lt;=$D$5,$D$5-($D$5-(MAX($A$10:A697)+1)),"")</f>
        <v>688</v>
      </c>
      <c r="B698" s="1">
        <f t="shared" si="211"/>
        <v>40683</v>
      </c>
      <c r="C698" s="1" t="str">
        <f t="shared" si="212"/>
        <v>20110520</v>
      </c>
      <c r="D698">
        <f t="shared" si="205"/>
        <v>201111</v>
      </c>
      <c r="E698">
        <f t="shared" si="206"/>
        <v>11</v>
      </c>
      <c r="F698" s="5">
        <f t="shared" si="207"/>
        <v>40664</v>
      </c>
      <c r="G698" s="5">
        <f t="shared" si="210"/>
        <v>40694</v>
      </c>
      <c r="H698" t="str">
        <f t="shared" si="213"/>
        <v>2011</v>
      </c>
      <c r="I698" t="str">
        <f t="shared" si="214"/>
        <v>Yr - 2011</v>
      </c>
      <c r="J698">
        <f t="shared" si="222"/>
        <v>4</v>
      </c>
      <c r="K698" t="str">
        <f t="shared" si="215"/>
        <v>Qtr - 4</v>
      </c>
      <c r="L698" t="str">
        <f t="shared" si="216"/>
        <v>May</v>
      </c>
      <c r="M698">
        <f t="shared" si="208"/>
        <v>47</v>
      </c>
      <c r="N698" t="str">
        <f t="shared" si="217"/>
        <v>Wk - 47</v>
      </c>
      <c r="O698" t="str">
        <f t="shared" si="209"/>
        <v>Friday</v>
      </c>
      <c r="P698" t="str">
        <f t="shared" si="218"/>
        <v>2011</v>
      </c>
      <c r="Q698">
        <f t="shared" si="219"/>
        <v>5</v>
      </c>
      <c r="R698">
        <f t="shared" si="220"/>
        <v>6</v>
      </c>
      <c r="T698" t="str">
        <f t="shared" si="221"/>
        <v>select '20110520' as [MemberId],'201111' as [FYPeriod],'11' as [FYPeriodInYear],'2011-05-01' as [PeriodStart],'2011-05-31' as [PeriodEnd],'2011' as [FYYear],'Yr - 2011' as [FYYearLabel],'4' as [FYQuarter],'Qtr - 4' as [FYQuarterLabel],'May' as [FYMonthLabel],'47' as [FYWeek],'Wk - 47' as [FYWeekLabel],'Friday' as [Day],'2011' as [CalendarYear],'5' as [CalendarMonth],'6' as [CalendarDay],Null as [Entity] union all</v>
      </c>
    </row>
    <row r="699" spans="1:20" x14ac:dyDescent="0.3">
      <c r="A699">
        <f>IF($D$5-($D$5-(MAX($A$10:A698)+1))&lt;=$D$5,$D$5-($D$5-(MAX($A$10:A698)+1)),"")</f>
        <v>689</v>
      </c>
      <c r="B699" s="1">
        <f t="shared" si="211"/>
        <v>40684</v>
      </c>
      <c r="C699" s="1" t="str">
        <f t="shared" si="212"/>
        <v>20110521</v>
      </c>
      <c r="D699">
        <f t="shared" si="205"/>
        <v>201111</v>
      </c>
      <c r="E699">
        <f t="shared" si="206"/>
        <v>11</v>
      </c>
      <c r="F699" s="5">
        <f t="shared" si="207"/>
        <v>40664</v>
      </c>
      <c r="G699" s="5">
        <f t="shared" si="210"/>
        <v>40694</v>
      </c>
      <c r="H699" t="str">
        <f t="shared" si="213"/>
        <v>2011</v>
      </c>
      <c r="I699" t="str">
        <f t="shared" si="214"/>
        <v>Yr - 2011</v>
      </c>
      <c r="J699">
        <f t="shared" si="222"/>
        <v>4</v>
      </c>
      <c r="K699" t="str">
        <f t="shared" si="215"/>
        <v>Qtr - 4</v>
      </c>
      <c r="L699" t="str">
        <f t="shared" si="216"/>
        <v>May</v>
      </c>
      <c r="M699">
        <f t="shared" si="208"/>
        <v>47</v>
      </c>
      <c r="N699" t="str">
        <f t="shared" si="217"/>
        <v>Wk - 47</v>
      </c>
      <c r="O699" t="str">
        <f t="shared" si="209"/>
        <v>Saturday</v>
      </c>
      <c r="P699" t="str">
        <f t="shared" si="218"/>
        <v>2011</v>
      </c>
      <c r="Q699">
        <f t="shared" si="219"/>
        <v>5</v>
      </c>
      <c r="R699">
        <f t="shared" si="220"/>
        <v>7</v>
      </c>
      <c r="T699" t="str">
        <f t="shared" si="221"/>
        <v>select '20110521' as [MemberId],'201111' as [FYPeriod],'11' as [FYPeriodInYear],'2011-05-01' as [PeriodStart],'2011-05-31' as [PeriodEnd],'2011' as [FYYear],'Yr - 2011' as [FYYearLabel],'4' as [FYQuarter],'Qtr - 4' as [FYQuarterLabel],'May' as [FYMonthLabel],'47' as [FYWeek],'Wk - 47' as [FYWeekLabel],'Saturday' as [Day],'2011' as [CalendarYear],'5' as [CalendarMonth],'7' as [CalendarDay],Null as [Entity] union all</v>
      </c>
    </row>
    <row r="700" spans="1:20" x14ac:dyDescent="0.3">
      <c r="A700">
        <f>IF($D$5-($D$5-(MAX($A$10:A699)+1))&lt;=$D$5,$D$5-($D$5-(MAX($A$10:A699)+1)),"")</f>
        <v>690</v>
      </c>
      <c r="B700" s="1">
        <f t="shared" si="211"/>
        <v>40685</v>
      </c>
      <c r="C700" s="1" t="str">
        <f t="shared" si="212"/>
        <v>20110522</v>
      </c>
      <c r="D700">
        <f t="shared" si="205"/>
        <v>201111</v>
      </c>
      <c r="E700">
        <f t="shared" si="206"/>
        <v>11</v>
      </c>
      <c r="F700" s="5">
        <f t="shared" si="207"/>
        <v>40664</v>
      </c>
      <c r="G700" s="5">
        <f t="shared" si="210"/>
        <v>40694</v>
      </c>
      <c r="H700" t="str">
        <f t="shared" si="213"/>
        <v>2011</v>
      </c>
      <c r="I700" t="str">
        <f t="shared" si="214"/>
        <v>Yr - 2011</v>
      </c>
      <c r="J700">
        <f t="shared" si="222"/>
        <v>4</v>
      </c>
      <c r="K700" t="str">
        <f t="shared" si="215"/>
        <v>Qtr - 4</v>
      </c>
      <c r="L700" t="str">
        <f t="shared" si="216"/>
        <v>May</v>
      </c>
      <c r="M700">
        <f t="shared" si="208"/>
        <v>47</v>
      </c>
      <c r="N700" t="str">
        <f t="shared" si="217"/>
        <v>Wk - 47</v>
      </c>
      <c r="O700" t="str">
        <f t="shared" si="209"/>
        <v>Sunday</v>
      </c>
      <c r="P700" t="str">
        <f t="shared" si="218"/>
        <v>2011</v>
      </c>
      <c r="Q700">
        <f t="shared" si="219"/>
        <v>5</v>
      </c>
      <c r="R700">
        <f t="shared" si="220"/>
        <v>1</v>
      </c>
      <c r="T700" t="str">
        <f t="shared" si="221"/>
        <v>select '20110522' as [MemberId],'201111' as [FYPeriod],'11' as [FYPeriodInYear],'2011-05-01' as [PeriodStart],'2011-05-31' as [PeriodEnd],'2011' as [FYYear],'Yr - 2011' as [FYYearLabel],'4' as [FYQuarter],'Qtr - 4' as [FYQuarterLabel],'May' as [FYMonthLabel],'47' as [FYWeek],'Wk - 47' as [FYWeekLabel],'Sunday' as [Day],'2011' as [CalendarYear],'5' as [CalendarMonth],'1' as [CalendarDay],Null as [Entity] union all</v>
      </c>
    </row>
    <row r="701" spans="1:20" x14ac:dyDescent="0.3">
      <c r="A701">
        <f>IF($D$5-($D$5-(MAX($A$10:A700)+1))&lt;=$D$5,$D$5-($D$5-(MAX($A$10:A700)+1)),"")</f>
        <v>691</v>
      </c>
      <c r="B701" s="1">
        <f t="shared" si="211"/>
        <v>40686</v>
      </c>
      <c r="C701" s="1" t="str">
        <f t="shared" si="212"/>
        <v>20110523</v>
      </c>
      <c r="D701">
        <f t="shared" si="205"/>
        <v>201111</v>
      </c>
      <c r="E701">
        <f t="shared" si="206"/>
        <v>11</v>
      </c>
      <c r="F701" s="5">
        <f t="shared" si="207"/>
        <v>40664</v>
      </c>
      <c r="G701" s="5">
        <f t="shared" si="210"/>
        <v>40694</v>
      </c>
      <c r="H701" t="str">
        <f t="shared" si="213"/>
        <v>2011</v>
      </c>
      <c r="I701" t="str">
        <f t="shared" si="214"/>
        <v>Yr - 2011</v>
      </c>
      <c r="J701">
        <f t="shared" si="222"/>
        <v>4</v>
      </c>
      <c r="K701" t="str">
        <f t="shared" si="215"/>
        <v>Qtr - 4</v>
      </c>
      <c r="L701" t="str">
        <f t="shared" si="216"/>
        <v>May</v>
      </c>
      <c r="M701">
        <f t="shared" si="208"/>
        <v>47</v>
      </c>
      <c r="N701" t="str">
        <f t="shared" si="217"/>
        <v>Wk - 47</v>
      </c>
      <c r="O701" t="str">
        <f t="shared" si="209"/>
        <v>Monday</v>
      </c>
      <c r="P701" t="str">
        <f t="shared" si="218"/>
        <v>2011</v>
      </c>
      <c r="Q701">
        <f t="shared" si="219"/>
        <v>5</v>
      </c>
      <c r="R701">
        <f t="shared" si="220"/>
        <v>2</v>
      </c>
      <c r="T701" t="str">
        <f t="shared" si="221"/>
        <v>select '20110523' as [MemberId],'201111' as [FYPeriod],'11' as [FYPeriodInYear],'2011-05-01' as [PeriodStart],'2011-05-31' as [PeriodEnd],'2011' as [FYYear],'Yr - 2011' as [FYYearLabel],'4' as [FYQuarter],'Qtr - 4' as [FYQuarterLabel],'May' as [FYMonthLabel],'47' as [FYWeek],'Wk - 47' as [FYWeekLabel],'Monday' as [Day],'2011' as [CalendarYear],'5' as [CalendarMonth],'2' as [CalendarDay],Null as [Entity] union all</v>
      </c>
    </row>
    <row r="702" spans="1:20" x14ac:dyDescent="0.3">
      <c r="A702">
        <f>IF($D$5-($D$5-(MAX($A$10:A701)+1))&lt;=$D$5,$D$5-($D$5-(MAX($A$10:A701)+1)),"")</f>
        <v>692</v>
      </c>
      <c r="B702" s="1">
        <f t="shared" si="211"/>
        <v>40687</v>
      </c>
      <c r="C702" s="1" t="str">
        <f t="shared" si="212"/>
        <v>20110524</v>
      </c>
      <c r="D702">
        <f t="shared" si="205"/>
        <v>201111</v>
      </c>
      <c r="E702">
        <f t="shared" si="206"/>
        <v>11</v>
      </c>
      <c r="F702" s="5">
        <f t="shared" si="207"/>
        <v>40664</v>
      </c>
      <c r="G702" s="5">
        <f t="shared" si="210"/>
        <v>40694</v>
      </c>
      <c r="H702" t="str">
        <f t="shared" si="213"/>
        <v>2011</v>
      </c>
      <c r="I702" t="str">
        <f t="shared" si="214"/>
        <v>Yr - 2011</v>
      </c>
      <c r="J702">
        <f t="shared" si="222"/>
        <v>4</v>
      </c>
      <c r="K702" t="str">
        <f t="shared" si="215"/>
        <v>Qtr - 4</v>
      </c>
      <c r="L702" t="str">
        <f t="shared" si="216"/>
        <v>May</v>
      </c>
      <c r="M702">
        <f t="shared" si="208"/>
        <v>47</v>
      </c>
      <c r="N702" t="str">
        <f t="shared" si="217"/>
        <v>Wk - 47</v>
      </c>
      <c r="O702" t="str">
        <f t="shared" si="209"/>
        <v>Tuesday</v>
      </c>
      <c r="P702" t="str">
        <f t="shared" si="218"/>
        <v>2011</v>
      </c>
      <c r="Q702">
        <f t="shared" si="219"/>
        <v>5</v>
      </c>
      <c r="R702">
        <f t="shared" si="220"/>
        <v>3</v>
      </c>
      <c r="T702" t="str">
        <f t="shared" si="221"/>
        <v>select '20110524' as [MemberId],'201111' as [FYPeriod],'11' as [FYPeriodInYear],'2011-05-01' as [PeriodStart],'2011-05-31' as [PeriodEnd],'2011' as [FYYear],'Yr - 2011' as [FYYearLabel],'4' as [FYQuarter],'Qtr - 4' as [FYQuarterLabel],'May' as [FYMonthLabel],'47' as [FYWeek],'Wk - 47' as [FYWeekLabel],'Tuesday' as [Day],'2011' as [CalendarYear],'5' as [CalendarMonth],'3' as [CalendarDay],Null as [Entity] union all</v>
      </c>
    </row>
    <row r="703" spans="1:20" x14ac:dyDescent="0.3">
      <c r="A703">
        <f>IF($D$5-($D$5-(MAX($A$10:A702)+1))&lt;=$D$5,$D$5-($D$5-(MAX($A$10:A702)+1)),"")</f>
        <v>693</v>
      </c>
      <c r="B703" s="1">
        <f t="shared" si="211"/>
        <v>40688</v>
      </c>
      <c r="C703" s="1" t="str">
        <f t="shared" si="212"/>
        <v>20110525</v>
      </c>
      <c r="D703">
        <f t="shared" si="205"/>
        <v>201111</v>
      </c>
      <c r="E703">
        <f t="shared" si="206"/>
        <v>11</v>
      </c>
      <c r="F703" s="5">
        <f t="shared" si="207"/>
        <v>40664</v>
      </c>
      <c r="G703" s="5">
        <f t="shared" si="210"/>
        <v>40694</v>
      </c>
      <c r="H703" t="str">
        <f t="shared" si="213"/>
        <v>2011</v>
      </c>
      <c r="I703" t="str">
        <f t="shared" si="214"/>
        <v>Yr - 2011</v>
      </c>
      <c r="J703">
        <f t="shared" si="222"/>
        <v>4</v>
      </c>
      <c r="K703" t="str">
        <f t="shared" si="215"/>
        <v>Qtr - 4</v>
      </c>
      <c r="L703" t="str">
        <f t="shared" si="216"/>
        <v>May</v>
      </c>
      <c r="M703">
        <f t="shared" si="208"/>
        <v>48</v>
      </c>
      <c r="N703" t="str">
        <f t="shared" si="217"/>
        <v>Wk - 48</v>
      </c>
      <c r="O703" t="str">
        <f t="shared" si="209"/>
        <v>Wednesday</v>
      </c>
      <c r="P703" t="str">
        <f t="shared" si="218"/>
        <v>2011</v>
      </c>
      <c r="Q703">
        <f t="shared" si="219"/>
        <v>5</v>
      </c>
      <c r="R703">
        <f t="shared" si="220"/>
        <v>4</v>
      </c>
      <c r="T703" t="str">
        <f t="shared" si="221"/>
        <v>select '20110525' as [MemberId],'201111' as [FYPeriod],'11' as [FYPeriodInYear],'2011-05-01' as [PeriodStart],'2011-05-31' as [PeriodEnd],'2011' as [FYYear],'Yr - 2011' as [FYYearLabel],'4' as [FYQuarter],'Qtr - 4' as [FYQuarterLabel],'May' as [FYMonthLabel],'48' as [FYWeek],'Wk - 48' as [FYWeekLabel],'Wednesday' as [Day],'2011' as [CalendarYear],'5' as [CalendarMonth],'4' as [CalendarDay],Null as [Entity] union all</v>
      </c>
    </row>
    <row r="704" spans="1:20" x14ac:dyDescent="0.3">
      <c r="A704">
        <f>IF($D$5-($D$5-(MAX($A$10:A703)+1))&lt;=$D$5,$D$5-($D$5-(MAX($A$10:A703)+1)),"")</f>
        <v>694</v>
      </c>
      <c r="B704" s="1">
        <f t="shared" si="211"/>
        <v>40689</v>
      </c>
      <c r="C704" s="1" t="str">
        <f t="shared" si="212"/>
        <v>20110526</v>
      </c>
      <c r="D704">
        <f t="shared" si="205"/>
        <v>201111</v>
      </c>
      <c r="E704">
        <f t="shared" si="206"/>
        <v>11</v>
      </c>
      <c r="F704" s="5">
        <f t="shared" si="207"/>
        <v>40664</v>
      </c>
      <c r="G704" s="5">
        <f t="shared" si="210"/>
        <v>40694</v>
      </c>
      <c r="H704" t="str">
        <f t="shared" si="213"/>
        <v>2011</v>
      </c>
      <c r="I704" t="str">
        <f t="shared" si="214"/>
        <v>Yr - 2011</v>
      </c>
      <c r="J704">
        <f t="shared" si="222"/>
        <v>4</v>
      </c>
      <c r="K704" t="str">
        <f t="shared" si="215"/>
        <v>Qtr - 4</v>
      </c>
      <c r="L704" t="str">
        <f t="shared" si="216"/>
        <v>May</v>
      </c>
      <c r="M704">
        <f t="shared" si="208"/>
        <v>48</v>
      </c>
      <c r="N704" t="str">
        <f t="shared" si="217"/>
        <v>Wk - 48</v>
      </c>
      <c r="O704" t="str">
        <f t="shared" si="209"/>
        <v>Thursday</v>
      </c>
      <c r="P704" t="str">
        <f t="shared" si="218"/>
        <v>2011</v>
      </c>
      <c r="Q704">
        <f t="shared" si="219"/>
        <v>5</v>
      </c>
      <c r="R704">
        <f t="shared" si="220"/>
        <v>5</v>
      </c>
      <c r="T704" t="str">
        <f t="shared" si="221"/>
        <v>select '20110526' as [MemberId],'201111' as [FYPeriod],'11' as [FYPeriodInYear],'2011-05-01' as [PeriodStart],'2011-05-31' as [PeriodEnd],'2011' as [FYYear],'Yr - 2011' as [FYYearLabel],'4' as [FYQuarter],'Qtr - 4' as [FYQuarterLabel],'May' as [FYMonthLabel],'48' as [FYWeek],'Wk - 48' as [FYWeekLabel],'Thursday' as [Day],'2011' as [CalendarYear],'5' as [CalendarMonth],'5' as [CalendarDay],Null as [Entity] union all</v>
      </c>
    </row>
    <row r="705" spans="1:20" x14ac:dyDescent="0.3">
      <c r="A705">
        <f>IF($D$5-($D$5-(MAX($A$10:A704)+1))&lt;=$D$5,$D$5-($D$5-(MAX($A$10:A704)+1)),"")</f>
        <v>695</v>
      </c>
      <c r="B705" s="1">
        <f t="shared" si="211"/>
        <v>40690</v>
      </c>
      <c r="C705" s="1" t="str">
        <f t="shared" si="212"/>
        <v>20110527</v>
      </c>
      <c r="D705">
        <f t="shared" si="205"/>
        <v>201111</v>
      </c>
      <c r="E705">
        <f t="shared" si="206"/>
        <v>11</v>
      </c>
      <c r="F705" s="5">
        <f t="shared" si="207"/>
        <v>40664</v>
      </c>
      <c r="G705" s="5">
        <f t="shared" si="210"/>
        <v>40694</v>
      </c>
      <c r="H705" t="str">
        <f t="shared" si="213"/>
        <v>2011</v>
      </c>
      <c r="I705" t="str">
        <f t="shared" si="214"/>
        <v>Yr - 2011</v>
      </c>
      <c r="J705">
        <f t="shared" si="222"/>
        <v>4</v>
      </c>
      <c r="K705" t="str">
        <f t="shared" si="215"/>
        <v>Qtr - 4</v>
      </c>
      <c r="L705" t="str">
        <f t="shared" si="216"/>
        <v>May</v>
      </c>
      <c r="M705">
        <f t="shared" si="208"/>
        <v>48</v>
      </c>
      <c r="N705" t="str">
        <f t="shared" si="217"/>
        <v>Wk - 48</v>
      </c>
      <c r="O705" t="str">
        <f t="shared" si="209"/>
        <v>Friday</v>
      </c>
      <c r="P705" t="str">
        <f t="shared" si="218"/>
        <v>2011</v>
      </c>
      <c r="Q705">
        <f t="shared" si="219"/>
        <v>5</v>
      </c>
      <c r="R705">
        <f t="shared" si="220"/>
        <v>6</v>
      </c>
      <c r="T705" t="str">
        <f t="shared" si="221"/>
        <v>select '20110527' as [MemberId],'201111' as [FYPeriod],'11' as [FYPeriodInYear],'2011-05-01' as [PeriodStart],'2011-05-31' as [PeriodEnd],'2011' as [FYYear],'Yr - 2011' as [FYYearLabel],'4' as [FYQuarter],'Qtr - 4' as [FYQuarterLabel],'May' as [FYMonthLabel],'48' as [FYWeek],'Wk - 48' as [FYWeekLabel],'Friday' as [Day],'2011' as [CalendarYear],'5' as [CalendarMonth],'6' as [CalendarDay],Null as [Entity] union all</v>
      </c>
    </row>
    <row r="706" spans="1:20" x14ac:dyDescent="0.3">
      <c r="A706">
        <f>IF($D$5-($D$5-(MAX($A$10:A705)+1))&lt;=$D$5,$D$5-($D$5-(MAX($A$10:A705)+1)),"")</f>
        <v>696</v>
      </c>
      <c r="B706" s="1">
        <f t="shared" si="211"/>
        <v>40691</v>
      </c>
      <c r="C706" s="1" t="str">
        <f t="shared" si="212"/>
        <v>20110528</v>
      </c>
      <c r="D706">
        <f t="shared" si="205"/>
        <v>201111</v>
      </c>
      <c r="E706">
        <f t="shared" si="206"/>
        <v>11</v>
      </c>
      <c r="F706" s="5">
        <f t="shared" si="207"/>
        <v>40664</v>
      </c>
      <c r="G706" s="5">
        <f t="shared" si="210"/>
        <v>40694</v>
      </c>
      <c r="H706" t="str">
        <f t="shared" si="213"/>
        <v>2011</v>
      </c>
      <c r="I706" t="str">
        <f t="shared" si="214"/>
        <v>Yr - 2011</v>
      </c>
      <c r="J706">
        <f t="shared" si="222"/>
        <v>4</v>
      </c>
      <c r="K706" t="str">
        <f t="shared" si="215"/>
        <v>Qtr - 4</v>
      </c>
      <c r="L706" t="str">
        <f t="shared" si="216"/>
        <v>May</v>
      </c>
      <c r="M706">
        <f t="shared" si="208"/>
        <v>48</v>
      </c>
      <c r="N706" t="str">
        <f t="shared" si="217"/>
        <v>Wk - 48</v>
      </c>
      <c r="O706" t="str">
        <f t="shared" si="209"/>
        <v>Saturday</v>
      </c>
      <c r="P706" t="str">
        <f t="shared" si="218"/>
        <v>2011</v>
      </c>
      <c r="Q706">
        <f t="shared" si="219"/>
        <v>5</v>
      </c>
      <c r="R706">
        <f t="shared" si="220"/>
        <v>7</v>
      </c>
      <c r="T706" t="str">
        <f t="shared" si="221"/>
        <v>select '20110528' as [MemberId],'201111' as [FYPeriod],'11' as [FYPeriodInYear],'2011-05-01' as [PeriodStart],'2011-05-31' as [PeriodEnd],'2011' as [FYYear],'Yr - 2011' as [FYYearLabel],'4' as [FYQuarter],'Qtr - 4' as [FYQuarterLabel],'May' as [FYMonthLabel],'48' as [FYWeek],'Wk - 48' as [FYWeekLabel],'Saturday' as [Day],'2011' as [CalendarYear],'5' as [CalendarMonth],'7' as [CalendarDay],Null as [Entity] union all</v>
      </c>
    </row>
    <row r="707" spans="1:20" x14ac:dyDescent="0.3">
      <c r="A707">
        <f>IF($D$5-($D$5-(MAX($A$10:A706)+1))&lt;=$D$5,$D$5-($D$5-(MAX($A$10:A706)+1)),"")</f>
        <v>697</v>
      </c>
      <c r="B707" s="1">
        <f t="shared" si="211"/>
        <v>40692</v>
      </c>
      <c r="C707" s="1" t="str">
        <f t="shared" si="212"/>
        <v>20110529</v>
      </c>
      <c r="D707">
        <f t="shared" si="205"/>
        <v>201111</v>
      </c>
      <c r="E707">
        <f t="shared" si="206"/>
        <v>11</v>
      </c>
      <c r="F707" s="5">
        <f t="shared" si="207"/>
        <v>40664</v>
      </c>
      <c r="G707" s="5">
        <f t="shared" si="210"/>
        <v>40694</v>
      </c>
      <c r="H707" t="str">
        <f t="shared" si="213"/>
        <v>2011</v>
      </c>
      <c r="I707" t="str">
        <f t="shared" si="214"/>
        <v>Yr - 2011</v>
      </c>
      <c r="J707">
        <f t="shared" si="222"/>
        <v>4</v>
      </c>
      <c r="K707" t="str">
        <f t="shared" si="215"/>
        <v>Qtr - 4</v>
      </c>
      <c r="L707" t="str">
        <f t="shared" si="216"/>
        <v>May</v>
      </c>
      <c r="M707">
        <f t="shared" si="208"/>
        <v>48</v>
      </c>
      <c r="N707" t="str">
        <f t="shared" si="217"/>
        <v>Wk - 48</v>
      </c>
      <c r="O707" t="str">
        <f t="shared" si="209"/>
        <v>Sunday</v>
      </c>
      <c r="P707" t="str">
        <f t="shared" si="218"/>
        <v>2011</v>
      </c>
      <c r="Q707">
        <f t="shared" si="219"/>
        <v>5</v>
      </c>
      <c r="R707">
        <f t="shared" si="220"/>
        <v>1</v>
      </c>
      <c r="T707" t="str">
        <f t="shared" si="221"/>
        <v>select '20110529' as [MemberId],'201111' as [FYPeriod],'11' as [FYPeriodInYear],'2011-05-01' as [PeriodStart],'2011-05-31' as [PeriodEnd],'2011' as [FYYear],'Yr - 2011' as [FYYearLabel],'4' as [FYQuarter],'Qtr - 4' as [FYQuarterLabel],'May' as [FYMonthLabel],'48' as [FYWeek],'Wk - 48' as [FYWeekLabel],'Sunday' as [Day],'2011' as [CalendarYear],'5' as [CalendarMonth],'1' as [CalendarDay],Null as [Entity] union all</v>
      </c>
    </row>
    <row r="708" spans="1:20" x14ac:dyDescent="0.3">
      <c r="A708">
        <f>IF($D$5-($D$5-(MAX($A$10:A707)+1))&lt;=$D$5,$D$5-($D$5-(MAX($A$10:A707)+1)),"")</f>
        <v>698</v>
      </c>
      <c r="B708" s="1">
        <f t="shared" si="211"/>
        <v>40693</v>
      </c>
      <c r="C708" s="1" t="str">
        <f t="shared" si="212"/>
        <v>20110530</v>
      </c>
      <c r="D708">
        <f t="shared" si="205"/>
        <v>201111</v>
      </c>
      <c r="E708">
        <f t="shared" si="206"/>
        <v>11</v>
      </c>
      <c r="F708" s="5">
        <f t="shared" si="207"/>
        <v>40664</v>
      </c>
      <c r="G708" s="5">
        <f t="shared" si="210"/>
        <v>40694</v>
      </c>
      <c r="H708" t="str">
        <f t="shared" si="213"/>
        <v>2011</v>
      </c>
      <c r="I708" t="str">
        <f t="shared" si="214"/>
        <v>Yr - 2011</v>
      </c>
      <c r="J708">
        <f t="shared" si="222"/>
        <v>4</v>
      </c>
      <c r="K708" t="str">
        <f t="shared" si="215"/>
        <v>Qtr - 4</v>
      </c>
      <c r="L708" t="str">
        <f t="shared" si="216"/>
        <v>May</v>
      </c>
      <c r="M708">
        <f t="shared" si="208"/>
        <v>48</v>
      </c>
      <c r="N708" t="str">
        <f t="shared" si="217"/>
        <v>Wk - 48</v>
      </c>
      <c r="O708" t="str">
        <f t="shared" si="209"/>
        <v>Monday</v>
      </c>
      <c r="P708" t="str">
        <f t="shared" si="218"/>
        <v>2011</v>
      </c>
      <c r="Q708">
        <f t="shared" si="219"/>
        <v>5</v>
      </c>
      <c r="R708">
        <f t="shared" si="220"/>
        <v>2</v>
      </c>
      <c r="T708" t="str">
        <f t="shared" si="221"/>
        <v>select '20110530' as [MemberId],'201111' as [FYPeriod],'11' as [FYPeriodInYear],'2011-05-01' as [PeriodStart],'2011-05-31' as [PeriodEnd],'2011' as [FYYear],'Yr - 2011' as [FYYearLabel],'4' as [FYQuarter],'Qtr - 4' as [FYQuarterLabel],'May' as [FYMonthLabel],'48' as [FYWeek],'Wk - 48' as [FYWeekLabel],'Monday' as [Day],'2011' as [CalendarYear],'5' as [CalendarMonth],'2' as [CalendarDay],Null as [Entity] union all</v>
      </c>
    </row>
    <row r="709" spans="1:20" x14ac:dyDescent="0.3">
      <c r="A709">
        <f>IF($D$5-($D$5-(MAX($A$10:A708)+1))&lt;=$D$5,$D$5-($D$5-(MAX($A$10:A708)+1)),"")</f>
        <v>699</v>
      </c>
      <c r="B709" s="1">
        <f t="shared" si="211"/>
        <v>40694</v>
      </c>
      <c r="C709" s="1" t="str">
        <f t="shared" si="212"/>
        <v>20110531</v>
      </c>
      <c r="D709">
        <f t="shared" si="205"/>
        <v>201111</v>
      </c>
      <c r="E709">
        <f t="shared" si="206"/>
        <v>11</v>
      </c>
      <c r="F709" s="5">
        <f t="shared" si="207"/>
        <v>40664</v>
      </c>
      <c r="G709" s="5">
        <f t="shared" si="210"/>
        <v>40694</v>
      </c>
      <c r="H709" t="str">
        <f t="shared" si="213"/>
        <v>2011</v>
      </c>
      <c r="I709" t="str">
        <f t="shared" si="214"/>
        <v>Yr - 2011</v>
      </c>
      <c r="J709">
        <f t="shared" si="222"/>
        <v>4</v>
      </c>
      <c r="K709" t="str">
        <f t="shared" si="215"/>
        <v>Qtr - 4</v>
      </c>
      <c r="L709" t="str">
        <f t="shared" si="216"/>
        <v>May</v>
      </c>
      <c r="M709">
        <f t="shared" si="208"/>
        <v>48</v>
      </c>
      <c r="N709" t="str">
        <f t="shared" si="217"/>
        <v>Wk - 48</v>
      </c>
      <c r="O709" t="str">
        <f t="shared" si="209"/>
        <v>Tuesday</v>
      </c>
      <c r="P709" t="str">
        <f t="shared" si="218"/>
        <v>2011</v>
      </c>
      <c r="Q709">
        <f t="shared" si="219"/>
        <v>5</v>
      </c>
      <c r="R709">
        <f t="shared" si="220"/>
        <v>3</v>
      </c>
      <c r="T709" t="str">
        <f t="shared" si="221"/>
        <v>select '20110531' as [MemberId],'201111' as [FYPeriod],'11' as [FYPeriodInYear],'2011-05-01' as [PeriodStart],'2011-05-31' as [PeriodEnd],'2011' as [FYYear],'Yr - 2011' as [FYYearLabel],'4' as [FYQuarter],'Qtr - 4' as [FYQuarterLabel],'May' as [FYMonthLabel],'48' as [FYWeek],'Wk - 48' as [FYWeekLabel],'Tuesday' as [Day],'2011' as [CalendarYear],'5' as [CalendarMonth],'3' as [CalendarDay],Null as [Entity] union all</v>
      </c>
    </row>
    <row r="710" spans="1:20" x14ac:dyDescent="0.3">
      <c r="A710">
        <f>IF($D$5-($D$5-(MAX($A$10:A709)+1))&lt;=$D$5,$D$5-($D$5-(MAX($A$10:A709)+1)),"")</f>
        <v>700</v>
      </c>
      <c r="B710" s="1">
        <f t="shared" si="211"/>
        <v>40695</v>
      </c>
      <c r="C710" s="1" t="str">
        <f t="shared" si="212"/>
        <v>20110601</v>
      </c>
      <c r="D710">
        <f t="shared" si="205"/>
        <v>201112</v>
      </c>
      <c r="E710">
        <f t="shared" si="206"/>
        <v>12</v>
      </c>
      <c r="F710" s="5">
        <f t="shared" si="207"/>
        <v>40695</v>
      </c>
      <c r="G710" s="5">
        <f t="shared" si="210"/>
        <v>40724</v>
      </c>
      <c r="H710" t="str">
        <f t="shared" si="213"/>
        <v>2011</v>
      </c>
      <c r="I710" t="str">
        <f t="shared" si="214"/>
        <v>Yr - 2011</v>
      </c>
      <c r="J710">
        <f t="shared" si="222"/>
        <v>4</v>
      </c>
      <c r="K710" t="str">
        <f t="shared" si="215"/>
        <v>Qtr - 4</v>
      </c>
      <c r="L710" t="str">
        <f t="shared" si="216"/>
        <v>June</v>
      </c>
      <c r="M710">
        <f t="shared" si="208"/>
        <v>49</v>
      </c>
      <c r="N710" t="str">
        <f t="shared" si="217"/>
        <v>Wk - 49</v>
      </c>
      <c r="O710" t="str">
        <f t="shared" si="209"/>
        <v>Wednesday</v>
      </c>
      <c r="P710" t="str">
        <f t="shared" si="218"/>
        <v>2011</v>
      </c>
      <c r="Q710">
        <f t="shared" si="219"/>
        <v>6</v>
      </c>
      <c r="R710">
        <f t="shared" si="220"/>
        <v>4</v>
      </c>
      <c r="T710" t="str">
        <f t="shared" si="221"/>
        <v>select '20110601' as [MemberId],'201112' as [FYPeriod],'12' as [FYPeriodInYear],'2011-06-01' as [PeriodStart],'2011-06-30' as [PeriodEnd],'2011' as [FYYear],'Yr - 2011' as [FYYearLabel],'4' as [FYQuarter],'Qtr - 4' as [FYQuarterLabel],'June' as [FYMonthLabel],'49' as [FYWeek],'Wk - 49' as [FYWeekLabel],'Wednesday' as [Day],'2011' as [CalendarYear],'6' as [CalendarMonth],'4' as [CalendarDay],Null as [Entity] union all</v>
      </c>
    </row>
    <row r="711" spans="1:20" x14ac:dyDescent="0.3">
      <c r="A711">
        <f>IF($D$5-($D$5-(MAX($A$10:A710)+1))&lt;=$D$5,$D$5-($D$5-(MAX($A$10:A710)+1)),"")</f>
        <v>701</v>
      </c>
      <c r="B711" s="1">
        <f t="shared" si="211"/>
        <v>40696</v>
      </c>
      <c r="C711" s="1" t="str">
        <f t="shared" si="212"/>
        <v>20110602</v>
      </c>
      <c r="D711">
        <f t="shared" si="205"/>
        <v>201112</v>
      </c>
      <c r="E711">
        <f t="shared" si="206"/>
        <v>12</v>
      </c>
      <c r="F711" s="5">
        <f t="shared" si="207"/>
        <v>40695</v>
      </c>
      <c r="G711" s="5">
        <f t="shared" si="210"/>
        <v>40724</v>
      </c>
      <c r="H711" t="str">
        <f t="shared" si="213"/>
        <v>2011</v>
      </c>
      <c r="I711" t="str">
        <f t="shared" si="214"/>
        <v>Yr - 2011</v>
      </c>
      <c r="J711">
        <f t="shared" si="222"/>
        <v>4</v>
      </c>
      <c r="K711" t="str">
        <f t="shared" si="215"/>
        <v>Qtr - 4</v>
      </c>
      <c r="L711" t="str">
        <f t="shared" si="216"/>
        <v>June</v>
      </c>
      <c r="M711">
        <f t="shared" si="208"/>
        <v>49</v>
      </c>
      <c r="N711" t="str">
        <f t="shared" si="217"/>
        <v>Wk - 49</v>
      </c>
      <c r="O711" t="str">
        <f t="shared" si="209"/>
        <v>Thursday</v>
      </c>
      <c r="P711" t="str">
        <f t="shared" si="218"/>
        <v>2011</v>
      </c>
      <c r="Q711">
        <f t="shared" si="219"/>
        <v>6</v>
      </c>
      <c r="R711">
        <f t="shared" si="220"/>
        <v>5</v>
      </c>
      <c r="T711" t="str">
        <f t="shared" si="221"/>
        <v>select '20110602' as [MemberId],'201112' as [FYPeriod],'12' as [FYPeriodInYear],'2011-06-01' as [PeriodStart],'2011-06-30' as [PeriodEnd],'2011' as [FYYear],'Yr - 2011' as [FYYearLabel],'4' as [FYQuarter],'Qtr - 4' as [FYQuarterLabel],'June' as [FYMonthLabel],'49' as [FYWeek],'Wk - 49' as [FYWeekLabel],'Thursday' as [Day],'2011' as [CalendarYear],'6' as [CalendarMonth],'5' as [CalendarDay],Null as [Entity] union all</v>
      </c>
    </row>
    <row r="712" spans="1:20" x14ac:dyDescent="0.3">
      <c r="A712">
        <f>IF($D$5-($D$5-(MAX($A$10:A711)+1))&lt;=$D$5,$D$5-($D$5-(MAX($A$10:A711)+1)),"")</f>
        <v>702</v>
      </c>
      <c r="B712" s="1">
        <f t="shared" si="211"/>
        <v>40697</v>
      </c>
      <c r="C712" s="1" t="str">
        <f t="shared" si="212"/>
        <v>20110603</v>
      </c>
      <c r="D712">
        <f t="shared" si="205"/>
        <v>201112</v>
      </c>
      <c r="E712">
        <f t="shared" si="206"/>
        <v>12</v>
      </c>
      <c r="F712" s="5">
        <f t="shared" si="207"/>
        <v>40695</v>
      </c>
      <c r="G712" s="5">
        <f t="shared" si="210"/>
        <v>40724</v>
      </c>
      <c r="H712" t="str">
        <f t="shared" si="213"/>
        <v>2011</v>
      </c>
      <c r="I712" t="str">
        <f t="shared" si="214"/>
        <v>Yr - 2011</v>
      </c>
      <c r="J712">
        <f t="shared" si="222"/>
        <v>4</v>
      </c>
      <c r="K712" t="str">
        <f t="shared" si="215"/>
        <v>Qtr - 4</v>
      </c>
      <c r="L712" t="str">
        <f t="shared" si="216"/>
        <v>June</v>
      </c>
      <c r="M712">
        <f t="shared" si="208"/>
        <v>49</v>
      </c>
      <c r="N712" t="str">
        <f t="shared" si="217"/>
        <v>Wk - 49</v>
      </c>
      <c r="O712" t="str">
        <f t="shared" si="209"/>
        <v>Friday</v>
      </c>
      <c r="P712" t="str">
        <f t="shared" si="218"/>
        <v>2011</v>
      </c>
      <c r="Q712">
        <f t="shared" si="219"/>
        <v>6</v>
      </c>
      <c r="R712">
        <f t="shared" si="220"/>
        <v>6</v>
      </c>
      <c r="T712" t="str">
        <f t="shared" si="221"/>
        <v>select '20110603' as [MemberId],'201112' as [FYPeriod],'12' as [FYPeriodInYear],'2011-06-01' as [PeriodStart],'2011-06-30' as [PeriodEnd],'2011' as [FYYear],'Yr - 2011' as [FYYearLabel],'4' as [FYQuarter],'Qtr - 4' as [FYQuarterLabel],'June' as [FYMonthLabel],'49' as [FYWeek],'Wk - 49' as [FYWeekLabel],'Friday' as [Day],'2011' as [CalendarYear],'6' as [CalendarMonth],'6' as [CalendarDay],Null as [Entity] union all</v>
      </c>
    </row>
    <row r="713" spans="1:20" x14ac:dyDescent="0.3">
      <c r="A713">
        <f>IF($D$5-($D$5-(MAX($A$10:A712)+1))&lt;=$D$5,$D$5-($D$5-(MAX($A$10:A712)+1)),"")</f>
        <v>703</v>
      </c>
      <c r="B713" s="1">
        <f t="shared" si="211"/>
        <v>40698</v>
      </c>
      <c r="C713" s="1" t="str">
        <f t="shared" si="212"/>
        <v>20110604</v>
      </c>
      <c r="D713">
        <f t="shared" si="205"/>
        <v>201112</v>
      </c>
      <c r="E713">
        <f t="shared" si="206"/>
        <v>12</v>
      </c>
      <c r="F713" s="5">
        <f t="shared" si="207"/>
        <v>40695</v>
      </c>
      <c r="G713" s="5">
        <f t="shared" si="210"/>
        <v>40724</v>
      </c>
      <c r="H713" t="str">
        <f t="shared" si="213"/>
        <v>2011</v>
      </c>
      <c r="I713" t="str">
        <f t="shared" si="214"/>
        <v>Yr - 2011</v>
      </c>
      <c r="J713">
        <f t="shared" si="222"/>
        <v>4</v>
      </c>
      <c r="K713" t="str">
        <f t="shared" si="215"/>
        <v>Qtr - 4</v>
      </c>
      <c r="L713" t="str">
        <f t="shared" si="216"/>
        <v>June</v>
      </c>
      <c r="M713">
        <f t="shared" si="208"/>
        <v>49</v>
      </c>
      <c r="N713" t="str">
        <f t="shared" si="217"/>
        <v>Wk - 49</v>
      </c>
      <c r="O713" t="str">
        <f t="shared" si="209"/>
        <v>Saturday</v>
      </c>
      <c r="P713" t="str">
        <f t="shared" si="218"/>
        <v>2011</v>
      </c>
      <c r="Q713">
        <f t="shared" si="219"/>
        <v>6</v>
      </c>
      <c r="R713">
        <f t="shared" si="220"/>
        <v>7</v>
      </c>
      <c r="T713" t="str">
        <f t="shared" si="221"/>
        <v>select '20110604' as [MemberId],'201112' as [FYPeriod],'12' as [FYPeriodInYear],'2011-06-01' as [PeriodStart],'2011-06-30' as [PeriodEnd],'2011' as [FYYear],'Yr - 2011' as [FYYearLabel],'4' as [FYQuarter],'Qtr - 4' as [FYQuarterLabel],'June' as [FYMonthLabel],'49' as [FYWeek],'Wk - 49' as [FYWeekLabel],'Saturday' as [Day],'2011' as [CalendarYear],'6' as [CalendarMonth],'7' as [CalendarDay],Null as [Entity] union all</v>
      </c>
    </row>
    <row r="714" spans="1:20" x14ac:dyDescent="0.3">
      <c r="A714">
        <f>IF($D$5-($D$5-(MAX($A$10:A713)+1))&lt;=$D$5,$D$5-($D$5-(MAX($A$10:A713)+1)),"")</f>
        <v>704</v>
      </c>
      <c r="B714" s="1">
        <f t="shared" si="211"/>
        <v>40699</v>
      </c>
      <c r="C714" s="1" t="str">
        <f t="shared" si="212"/>
        <v>20110605</v>
      </c>
      <c r="D714">
        <f t="shared" si="205"/>
        <v>201112</v>
      </c>
      <c r="E714">
        <f t="shared" si="206"/>
        <v>12</v>
      </c>
      <c r="F714" s="5">
        <f t="shared" si="207"/>
        <v>40695</v>
      </c>
      <c r="G714" s="5">
        <f t="shared" si="210"/>
        <v>40724</v>
      </c>
      <c r="H714" t="str">
        <f t="shared" si="213"/>
        <v>2011</v>
      </c>
      <c r="I714" t="str">
        <f t="shared" si="214"/>
        <v>Yr - 2011</v>
      </c>
      <c r="J714">
        <f t="shared" si="222"/>
        <v>4</v>
      </c>
      <c r="K714" t="str">
        <f t="shared" si="215"/>
        <v>Qtr - 4</v>
      </c>
      <c r="L714" t="str">
        <f t="shared" si="216"/>
        <v>June</v>
      </c>
      <c r="M714">
        <f t="shared" si="208"/>
        <v>49</v>
      </c>
      <c r="N714" t="str">
        <f t="shared" si="217"/>
        <v>Wk - 49</v>
      </c>
      <c r="O714" t="str">
        <f t="shared" si="209"/>
        <v>Sunday</v>
      </c>
      <c r="P714" t="str">
        <f t="shared" si="218"/>
        <v>2011</v>
      </c>
      <c r="Q714">
        <f t="shared" si="219"/>
        <v>6</v>
      </c>
      <c r="R714">
        <f t="shared" si="220"/>
        <v>1</v>
      </c>
      <c r="T714" t="str">
        <f t="shared" si="221"/>
        <v>select '20110605' as [MemberId],'201112' as [FYPeriod],'12' as [FYPeriodInYear],'2011-06-01' as [PeriodStart],'2011-06-30' as [PeriodEnd],'2011' as [FYYear],'Yr - 2011' as [FYYearLabel],'4' as [FYQuarter],'Qtr - 4' as [FYQuarterLabel],'June' as [FYMonthLabel],'49' as [FYWeek],'Wk - 49' as [FYWeekLabel],'Sunday' as [Day],'2011' as [CalendarYear],'6' as [CalendarMonth],'1' as [CalendarDay],Null as [Entity] union all</v>
      </c>
    </row>
    <row r="715" spans="1:20" x14ac:dyDescent="0.3">
      <c r="A715">
        <f>IF($D$5-($D$5-(MAX($A$10:A714)+1))&lt;=$D$5,$D$5-($D$5-(MAX($A$10:A714)+1)),"")</f>
        <v>705</v>
      </c>
      <c r="B715" s="1">
        <f t="shared" si="211"/>
        <v>40700</v>
      </c>
      <c r="C715" s="1" t="str">
        <f t="shared" si="212"/>
        <v>20110606</v>
      </c>
      <c r="D715">
        <f t="shared" si="205"/>
        <v>201112</v>
      </c>
      <c r="E715">
        <f t="shared" si="206"/>
        <v>12</v>
      </c>
      <c r="F715" s="5">
        <f t="shared" si="207"/>
        <v>40695</v>
      </c>
      <c r="G715" s="5">
        <f t="shared" si="210"/>
        <v>40724</v>
      </c>
      <c r="H715" t="str">
        <f t="shared" si="213"/>
        <v>2011</v>
      </c>
      <c r="I715" t="str">
        <f t="shared" si="214"/>
        <v>Yr - 2011</v>
      </c>
      <c r="J715">
        <f t="shared" si="222"/>
        <v>4</v>
      </c>
      <c r="K715" t="str">
        <f t="shared" si="215"/>
        <v>Qtr - 4</v>
      </c>
      <c r="L715" t="str">
        <f t="shared" si="216"/>
        <v>June</v>
      </c>
      <c r="M715">
        <f t="shared" si="208"/>
        <v>49</v>
      </c>
      <c r="N715" t="str">
        <f t="shared" si="217"/>
        <v>Wk - 49</v>
      </c>
      <c r="O715" t="str">
        <f t="shared" si="209"/>
        <v>Monday</v>
      </c>
      <c r="P715" t="str">
        <f t="shared" si="218"/>
        <v>2011</v>
      </c>
      <c r="Q715">
        <f t="shared" si="219"/>
        <v>6</v>
      </c>
      <c r="R715">
        <f t="shared" si="220"/>
        <v>2</v>
      </c>
      <c r="T715" t="str">
        <f t="shared" si="221"/>
        <v>select '20110606' as [MemberId],'201112' as [FYPeriod],'12' as [FYPeriodInYear],'2011-06-01' as [PeriodStart],'2011-06-30' as [PeriodEnd],'2011' as [FYYear],'Yr - 2011' as [FYYearLabel],'4' as [FYQuarter],'Qtr - 4' as [FYQuarterLabel],'June' as [FYMonthLabel],'49' as [FYWeek],'Wk - 49' as [FYWeekLabel],'Monday' as [Day],'2011' as [CalendarYear],'6' as [CalendarMonth],'2' as [CalendarDay],Null as [Entity] union all</v>
      </c>
    </row>
    <row r="716" spans="1:20" x14ac:dyDescent="0.3">
      <c r="A716">
        <f>IF($D$5-($D$5-(MAX($A$10:A715)+1))&lt;=$D$5,$D$5-($D$5-(MAX($A$10:A715)+1)),"")</f>
        <v>706</v>
      </c>
      <c r="B716" s="1">
        <f t="shared" si="211"/>
        <v>40701</v>
      </c>
      <c r="C716" s="1" t="str">
        <f t="shared" si="212"/>
        <v>20110607</v>
      </c>
      <c r="D716">
        <f t="shared" si="205"/>
        <v>201112</v>
      </c>
      <c r="E716">
        <f t="shared" si="206"/>
        <v>12</v>
      </c>
      <c r="F716" s="5">
        <f t="shared" si="207"/>
        <v>40695</v>
      </c>
      <c r="G716" s="5">
        <f t="shared" si="210"/>
        <v>40724</v>
      </c>
      <c r="H716" t="str">
        <f t="shared" si="213"/>
        <v>2011</v>
      </c>
      <c r="I716" t="str">
        <f t="shared" si="214"/>
        <v>Yr - 2011</v>
      </c>
      <c r="J716">
        <f t="shared" si="222"/>
        <v>4</v>
      </c>
      <c r="K716" t="str">
        <f t="shared" si="215"/>
        <v>Qtr - 4</v>
      </c>
      <c r="L716" t="str">
        <f t="shared" si="216"/>
        <v>June</v>
      </c>
      <c r="M716">
        <f t="shared" si="208"/>
        <v>49</v>
      </c>
      <c r="N716" t="str">
        <f t="shared" si="217"/>
        <v>Wk - 49</v>
      </c>
      <c r="O716" t="str">
        <f t="shared" si="209"/>
        <v>Tuesday</v>
      </c>
      <c r="P716" t="str">
        <f t="shared" si="218"/>
        <v>2011</v>
      </c>
      <c r="Q716">
        <f t="shared" si="219"/>
        <v>6</v>
      </c>
      <c r="R716">
        <f t="shared" si="220"/>
        <v>3</v>
      </c>
      <c r="T716" t="str">
        <f t="shared" si="221"/>
        <v>select '20110607' as [MemberId],'201112' as [FYPeriod],'12' as [FYPeriodInYear],'2011-06-01' as [PeriodStart],'2011-06-30' as [PeriodEnd],'2011' as [FYYear],'Yr - 2011' as [FYYearLabel],'4' as [FYQuarter],'Qtr - 4' as [FYQuarterLabel],'June' as [FYMonthLabel],'49' as [FYWeek],'Wk - 49' as [FYWeekLabel],'Tuesday' as [Day],'2011' as [CalendarYear],'6' as [CalendarMonth],'3' as [CalendarDay],Null as [Entity] union all</v>
      </c>
    </row>
    <row r="717" spans="1:20" x14ac:dyDescent="0.3">
      <c r="A717">
        <f>IF($D$5-($D$5-(MAX($A$10:A716)+1))&lt;=$D$5,$D$5-($D$5-(MAX($A$10:A716)+1)),"")</f>
        <v>707</v>
      </c>
      <c r="B717" s="1">
        <f t="shared" si="211"/>
        <v>40702</v>
      </c>
      <c r="C717" s="1" t="str">
        <f t="shared" si="212"/>
        <v>20110608</v>
      </c>
      <c r="D717">
        <f t="shared" ref="D717:D780" si="223">IF($A717="","",IF($G$3="Yes",LEFT($C717,6),IF($B717&lt;=$G716,$D716,IF(AND($B716=$G716,$E716&lt;$D$6),$D716+1,$D716+(101-$D$6)))))</f>
        <v>201112</v>
      </c>
      <c r="E717">
        <f t="shared" ref="E717:E780" si="224">IF($A717="","",IF($G$3="Yes",MONTH($B717),VALUE(RIGHT($D717,2))))</f>
        <v>12</v>
      </c>
      <c r="F717" s="5">
        <f t="shared" ref="F717:F780" si="225">IF($A717="","",IF($G$3="yes",EOMONTH($B717,-1)+1,IF($J$2="yes",EOMONTH($B717,-1)+1,IF($G715&lt;$B717,$B717,$F715))))</f>
        <v>40695</v>
      </c>
      <c r="G717" s="5">
        <f t="shared" si="210"/>
        <v>40724</v>
      </c>
      <c r="H717" t="str">
        <f t="shared" si="213"/>
        <v>2011</v>
      </c>
      <c r="I717" t="str">
        <f t="shared" si="214"/>
        <v>Yr - 2011</v>
      </c>
      <c r="J717">
        <f t="shared" si="222"/>
        <v>4</v>
      </c>
      <c r="K717" t="str">
        <f t="shared" si="215"/>
        <v>Qtr - 4</v>
      </c>
      <c r="L717" t="str">
        <f t="shared" si="216"/>
        <v>June</v>
      </c>
      <c r="M717">
        <f t="shared" ref="M717:M780" si="226">IF($A717="","",IF($G$3="yes",WEEKNUM($B717),IF($H717&gt;$H716,1,IF($O717&lt;&gt;$D$2,$M716,$M716+1))))</f>
        <v>50</v>
      </c>
      <c r="N717" t="str">
        <f t="shared" si="217"/>
        <v>Wk - 50</v>
      </c>
      <c r="O717" t="str">
        <f t="shared" ref="O717:O780" si="227">TEXT($B717,"Dddd")</f>
        <v>Wednesday</v>
      </c>
      <c r="P717" t="str">
        <f t="shared" si="218"/>
        <v>2011</v>
      </c>
      <c r="Q717">
        <f t="shared" si="219"/>
        <v>6</v>
      </c>
      <c r="R717">
        <f t="shared" si="220"/>
        <v>4</v>
      </c>
      <c r="T717" t="str">
        <f t="shared" si="221"/>
        <v>select '20110608' as [MemberId],'201112' as [FYPeriod],'12' as [FYPeriodInYear],'2011-06-01' as [PeriodStart],'2011-06-30' as [PeriodEnd],'2011' as [FYYear],'Yr - 2011' as [FYYearLabel],'4' as [FYQuarter],'Qtr - 4' as [FYQuarterLabel],'June' as [FYMonthLabel],'50' as [FYWeek],'Wk - 50' as [FYWeekLabel],'Wednesday' as [Day],'2011' as [CalendarYear],'6' as [CalendarMonth],'4' as [CalendarDay],Null as [Entity] union all</v>
      </c>
    </row>
    <row r="718" spans="1:20" x14ac:dyDescent="0.3">
      <c r="A718">
        <f>IF($D$5-($D$5-(MAX($A$10:A717)+1))&lt;=$D$5,$D$5-($D$5-(MAX($A$10:A717)+1)),"")</f>
        <v>708</v>
      </c>
      <c r="B718" s="1">
        <f t="shared" si="211"/>
        <v>40703</v>
      </c>
      <c r="C718" s="1" t="str">
        <f t="shared" si="212"/>
        <v>20110609</v>
      </c>
      <c r="D718">
        <f t="shared" si="223"/>
        <v>201112</v>
      </c>
      <c r="E718">
        <f t="shared" si="224"/>
        <v>12</v>
      </c>
      <c r="F718" s="5">
        <f t="shared" si="225"/>
        <v>40695</v>
      </c>
      <c r="G718" s="5">
        <f t="shared" ref="G718:G781" si="228">IF($A718="","",(IF($G$3="yes",EOMONTH($B718,0),IF($J$2="yes",EOMONTH($B718,0),IF($E718&lt;=
MOD(DATE(YEAR($B718),12,31)-DATE(YEAR($B718),1,1)+1,$D$6),$F718+ROUNDUP((DATE(YEAR($B718),12,31)-DATE(YEAR($B718),1,1)+1)/$D$6,0)-1,$F718+ROUNDDOWN((DATE(YEAR($B718),12,31)-DATE(YEAR($B718),1,1)+1)/$D$6,0)-1)))))</f>
        <v>40724</v>
      </c>
      <c r="H718" t="str">
        <f t="shared" si="213"/>
        <v>2011</v>
      </c>
      <c r="I718" t="str">
        <f t="shared" si="214"/>
        <v>Yr - 2011</v>
      </c>
      <c r="J718">
        <f t="shared" si="222"/>
        <v>4</v>
      </c>
      <c r="K718" t="str">
        <f t="shared" si="215"/>
        <v>Qtr - 4</v>
      </c>
      <c r="L718" t="str">
        <f t="shared" si="216"/>
        <v>June</v>
      </c>
      <c r="M718">
        <f t="shared" si="226"/>
        <v>50</v>
      </c>
      <c r="N718" t="str">
        <f t="shared" si="217"/>
        <v>Wk - 50</v>
      </c>
      <c r="O718" t="str">
        <f t="shared" si="227"/>
        <v>Thursday</v>
      </c>
      <c r="P718" t="str">
        <f t="shared" si="218"/>
        <v>2011</v>
      </c>
      <c r="Q718">
        <f t="shared" si="219"/>
        <v>6</v>
      </c>
      <c r="R718">
        <f t="shared" si="220"/>
        <v>5</v>
      </c>
      <c r="T718" t="str">
        <f t="shared" si="221"/>
        <v>select '20110609' as [MemberId],'201112' as [FYPeriod],'12' as [FYPeriodInYear],'2011-06-01' as [PeriodStart],'2011-06-30' as [PeriodEnd],'2011' as [FYYear],'Yr - 2011' as [FYYearLabel],'4' as [FYQuarter],'Qtr - 4' as [FYQuarterLabel],'June' as [FYMonthLabel],'50' as [FYWeek],'Wk - 50' as [FYWeekLabel],'Thursday' as [Day],'2011' as [CalendarYear],'6' as [CalendarMonth],'5' as [CalendarDay],Null as [Entity] union all</v>
      </c>
    </row>
    <row r="719" spans="1:20" x14ac:dyDescent="0.3">
      <c r="A719">
        <f>IF($D$5-($D$5-(MAX($A$10:A718)+1))&lt;=$D$5,$D$5-($D$5-(MAX($A$10:A718)+1)),"")</f>
        <v>709</v>
      </c>
      <c r="B719" s="1">
        <f t="shared" ref="B719:B782" si="229">IF($A719="","",$D$3+$A719)</f>
        <v>40704</v>
      </c>
      <c r="C719" s="1" t="str">
        <f t="shared" ref="C719:C782" si="230">IF($A719="","",TEXT($D$3+$A719,"yyyymmdd"))</f>
        <v>20110610</v>
      </c>
      <c r="D719">
        <f t="shared" si="223"/>
        <v>201112</v>
      </c>
      <c r="E719">
        <f t="shared" si="224"/>
        <v>12</v>
      </c>
      <c r="F719" s="5">
        <f t="shared" si="225"/>
        <v>40695</v>
      </c>
      <c r="G719" s="5">
        <f t="shared" si="228"/>
        <v>40724</v>
      </c>
      <c r="H719" t="str">
        <f t="shared" ref="H719:H782" si="231">IF($A719="","",IF($G$3="Yes",LEFT($C719,4),LEFT($D719,4)))</f>
        <v>2011</v>
      </c>
      <c r="I719" t="str">
        <f t="shared" ref="I719:I782" si="232">IF($A719="","","Yr - "&amp;H719)</f>
        <v>Yr - 2011</v>
      </c>
      <c r="J719">
        <f t="shared" si="222"/>
        <v>4</v>
      </c>
      <c r="K719" t="str">
        <f t="shared" ref="K719:K782" si="233">IF($A719="","","Qtr - "&amp;J719)</f>
        <v>Qtr - 4</v>
      </c>
      <c r="L719" t="str">
        <f t="shared" ref="L719:L782" si="234">IF($A719="","",IF($G$3="Yes",TEXT($B719,"Mmmm"),TEXT($F719,"Mmmm")))</f>
        <v>June</v>
      </c>
      <c r="M719">
        <f t="shared" si="226"/>
        <v>50</v>
      </c>
      <c r="N719" t="str">
        <f t="shared" ref="N719:N782" si="235">IF($A719="","","Wk - "&amp;M719)</f>
        <v>Wk - 50</v>
      </c>
      <c r="O719" t="str">
        <f t="shared" si="227"/>
        <v>Friday</v>
      </c>
      <c r="P719" t="str">
        <f t="shared" ref="P719:P782" si="236">IF($A719="","",LEFT(C719,4))</f>
        <v>2011</v>
      </c>
      <c r="Q719">
        <f t="shared" ref="Q719:Q782" si="237">IF($A719="","",MONTH($B719))</f>
        <v>6</v>
      </c>
      <c r="R719">
        <f t="shared" ref="R719:R782" si="238">IF($A719="","",WEEKDAY(B719))</f>
        <v>6</v>
      </c>
      <c r="T719" t="str">
        <f t="shared" ref="T719:T782" si="239">IF($A719="","","select '"&amp;C719&amp;"' as [MemberId],'"&amp;D719&amp;"' as [FYPeriod],'"&amp;E719&amp;"' as [FYPeriodInYear],'"&amp;TEXT(F719,"yyyy-mm-dd")&amp;"' as [PeriodStart],'"&amp;TEXT(G719,"yyyy-mm-dd")&amp;"' as [PeriodEnd],'"&amp;H719&amp;"' as [FYYear],'"&amp;I719&amp;"' as [FYYearLabel],'"&amp;J719&amp;"' as [FYQuarter],'"&amp;K719&amp;"' as [FYQuarterLabel],'"&amp;L719&amp;"' as [FYMonthLabel],'"&amp;M719&amp;"' as [FYWeek],'"&amp;N719&amp;"' as [FYWeekLabel],'"&amp;O719&amp;"' as [Day],'"&amp;P719&amp;"' as [CalendarYear],'"&amp;Q719&amp;"' as [CalendarMonth],'"&amp;R719&amp;"' as [CalendarDay],Null as [Entity]"&amp;IF(A720="",""," union all"))</f>
        <v>select '20110610' as [MemberId],'201112' as [FYPeriod],'12' as [FYPeriodInYear],'2011-06-01' as [PeriodStart],'2011-06-30' as [PeriodEnd],'2011' as [FYYear],'Yr - 2011' as [FYYearLabel],'4' as [FYQuarter],'Qtr - 4' as [FYQuarterLabel],'June' as [FYMonthLabel],'50' as [FYWeek],'Wk - 50' as [FYWeekLabel],'Friday' as [Day],'2011' as [CalendarYear],'6' as [CalendarMonth],'6' as [CalendarDay],Null as [Entity] union all</v>
      </c>
    </row>
    <row r="720" spans="1:20" x14ac:dyDescent="0.3">
      <c r="A720">
        <f>IF($D$5-($D$5-(MAX($A$10:A719)+1))&lt;=$D$5,$D$5-($D$5-(MAX($A$10:A719)+1)),"")</f>
        <v>710</v>
      </c>
      <c r="B720" s="1">
        <f t="shared" si="229"/>
        <v>40705</v>
      </c>
      <c r="C720" s="1" t="str">
        <f t="shared" si="230"/>
        <v>20110611</v>
      </c>
      <c r="D720">
        <f t="shared" si="223"/>
        <v>201112</v>
      </c>
      <c r="E720">
        <f t="shared" si="224"/>
        <v>12</v>
      </c>
      <c r="F720" s="5">
        <f t="shared" si="225"/>
        <v>40695</v>
      </c>
      <c r="G720" s="5">
        <f t="shared" si="228"/>
        <v>40724</v>
      </c>
      <c r="H720" t="str">
        <f t="shared" si="231"/>
        <v>2011</v>
      </c>
      <c r="I720" t="str">
        <f t="shared" si="232"/>
        <v>Yr - 2011</v>
      </c>
      <c r="J720">
        <f t="shared" si="222"/>
        <v>4</v>
      </c>
      <c r="K720" t="str">
        <f t="shared" si="233"/>
        <v>Qtr - 4</v>
      </c>
      <c r="L720" t="str">
        <f t="shared" si="234"/>
        <v>June</v>
      </c>
      <c r="M720">
        <f t="shared" si="226"/>
        <v>50</v>
      </c>
      <c r="N720" t="str">
        <f t="shared" si="235"/>
        <v>Wk - 50</v>
      </c>
      <c r="O720" t="str">
        <f t="shared" si="227"/>
        <v>Saturday</v>
      </c>
      <c r="P720" t="str">
        <f t="shared" si="236"/>
        <v>2011</v>
      </c>
      <c r="Q720">
        <f t="shared" si="237"/>
        <v>6</v>
      </c>
      <c r="R720">
        <f t="shared" si="238"/>
        <v>7</v>
      </c>
      <c r="T720" t="str">
        <f t="shared" si="239"/>
        <v>select '20110611' as [MemberId],'201112' as [FYPeriod],'12' as [FYPeriodInYear],'2011-06-01' as [PeriodStart],'2011-06-30' as [PeriodEnd],'2011' as [FYYear],'Yr - 2011' as [FYYearLabel],'4' as [FYQuarter],'Qtr - 4' as [FYQuarterLabel],'June' as [FYMonthLabel],'50' as [FYWeek],'Wk - 50' as [FYWeekLabel],'Saturday' as [Day],'2011' as [CalendarYear],'6' as [CalendarMonth],'7' as [CalendarDay],Null as [Entity] union all</v>
      </c>
    </row>
    <row r="721" spans="1:20" x14ac:dyDescent="0.3">
      <c r="A721">
        <f>IF($D$5-($D$5-(MAX($A$10:A720)+1))&lt;=$D$5,$D$5-($D$5-(MAX($A$10:A720)+1)),"")</f>
        <v>711</v>
      </c>
      <c r="B721" s="1">
        <f t="shared" si="229"/>
        <v>40706</v>
      </c>
      <c r="C721" s="1" t="str">
        <f t="shared" si="230"/>
        <v>20110612</v>
      </c>
      <c r="D721">
        <f t="shared" si="223"/>
        <v>201112</v>
      </c>
      <c r="E721">
        <f t="shared" si="224"/>
        <v>12</v>
      </c>
      <c r="F721" s="5">
        <f t="shared" si="225"/>
        <v>40695</v>
      </c>
      <c r="G721" s="5">
        <f t="shared" si="228"/>
        <v>40724</v>
      </c>
      <c r="H721" t="str">
        <f t="shared" si="231"/>
        <v>2011</v>
      </c>
      <c r="I721" t="str">
        <f t="shared" si="232"/>
        <v>Yr - 2011</v>
      </c>
      <c r="J721">
        <f t="shared" si="222"/>
        <v>4</v>
      </c>
      <c r="K721" t="str">
        <f t="shared" si="233"/>
        <v>Qtr - 4</v>
      </c>
      <c r="L721" t="str">
        <f t="shared" si="234"/>
        <v>June</v>
      </c>
      <c r="M721">
        <f t="shared" si="226"/>
        <v>50</v>
      </c>
      <c r="N721" t="str">
        <f t="shared" si="235"/>
        <v>Wk - 50</v>
      </c>
      <c r="O721" t="str">
        <f t="shared" si="227"/>
        <v>Sunday</v>
      </c>
      <c r="P721" t="str">
        <f t="shared" si="236"/>
        <v>2011</v>
      </c>
      <c r="Q721">
        <f t="shared" si="237"/>
        <v>6</v>
      </c>
      <c r="R721">
        <f t="shared" si="238"/>
        <v>1</v>
      </c>
      <c r="T721" t="str">
        <f t="shared" si="239"/>
        <v>select '20110612' as [MemberId],'201112' as [FYPeriod],'12' as [FYPeriodInYear],'2011-06-01' as [PeriodStart],'2011-06-30' as [PeriodEnd],'2011' as [FYYear],'Yr - 2011' as [FYYearLabel],'4' as [FYQuarter],'Qtr - 4' as [FYQuarterLabel],'June' as [FYMonthLabel],'50' as [FYWeek],'Wk - 50' as [FYWeekLabel],'Sunday' as [Day],'2011' as [CalendarYear],'6' as [CalendarMonth],'1' as [CalendarDay],Null as [Entity] union all</v>
      </c>
    </row>
    <row r="722" spans="1:20" x14ac:dyDescent="0.3">
      <c r="A722">
        <f>IF($D$5-($D$5-(MAX($A$10:A721)+1))&lt;=$D$5,$D$5-($D$5-(MAX($A$10:A721)+1)),"")</f>
        <v>712</v>
      </c>
      <c r="B722" s="1">
        <f t="shared" si="229"/>
        <v>40707</v>
      </c>
      <c r="C722" s="1" t="str">
        <f t="shared" si="230"/>
        <v>20110613</v>
      </c>
      <c r="D722">
        <f t="shared" si="223"/>
        <v>201112</v>
      </c>
      <c r="E722">
        <f t="shared" si="224"/>
        <v>12</v>
      </c>
      <c r="F722" s="5">
        <f t="shared" si="225"/>
        <v>40695</v>
      </c>
      <c r="G722" s="5">
        <f t="shared" si="228"/>
        <v>40724</v>
      </c>
      <c r="H722" t="str">
        <f t="shared" si="231"/>
        <v>2011</v>
      </c>
      <c r="I722" t="str">
        <f t="shared" si="232"/>
        <v>Yr - 2011</v>
      </c>
      <c r="J722">
        <f t="shared" si="222"/>
        <v>4</v>
      </c>
      <c r="K722" t="str">
        <f t="shared" si="233"/>
        <v>Qtr - 4</v>
      </c>
      <c r="L722" t="str">
        <f t="shared" si="234"/>
        <v>June</v>
      </c>
      <c r="M722">
        <f t="shared" si="226"/>
        <v>50</v>
      </c>
      <c r="N722" t="str">
        <f t="shared" si="235"/>
        <v>Wk - 50</v>
      </c>
      <c r="O722" t="str">
        <f t="shared" si="227"/>
        <v>Monday</v>
      </c>
      <c r="P722" t="str">
        <f t="shared" si="236"/>
        <v>2011</v>
      </c>
      <c r="Q722">
        <f t="shared" si="237"/>
        <v>6</v>
      </c>
      <c r="R722">
        <f t="shared" si="238"/>
        <v>2</v>
      </c>
      <c r="T722" t="str">
        <f t="shared" si="239"/>
        <v>select '20110613' as [MemberId],'201112' as [FYPeriod],'12' as [FYPeriodInYear],'2011-06-01' as [PeriodStart],'2011-06-30' as [PeriodEnd],'2011' as [FYYear],'Yr - 2011' as [FYYearLabel],'4' as [FYQuarter],'Qtr - 4' as [FYQuarterLabel],'June' as [FYMonthLabel],'50' as [FYWeek],'Wk - 50' as [FYWeekLabel],'Monday' as [Day],'2011' as [CalendarYear],'6' as [CalendarMonth],'2' as [CalendarDay],Null as [Entity] union all</v>
      </c>
    </row>
    <row r="723" spans="1:20" x14ac:dyDescent="0.3">
      <c r="A723">
        <f>IF($D$5-($D$5-(MAX($A$10:A722)+1))&lt;=$D$5,$D$5-($D$5-(MAX($A$10:A722)+1)),"")</f>
        <v>713</v>
      </c>
      <c r="B723" s="1">
        <f t="shared" si="229"/>
        <v>40708</v>
      </c>
      <c r="C723" s="1" t="str">
        <f t="shared" si="230"/>
        <v>20110614</v>
      </c>
      <c r="D723">
        <f t="shared" si="223"/>
        <v>201112</v>
      </c>
      <c r="E723">
        <f t="shared" si="224"/>
        <v>12</v>
      </c>
      <c r="F723" s="5">
        <f t="shared" si="225"/>
        <v>40695</v>
      </c>
      <c r="G723" s="5">
        <f t="shared" si="228"/>
        <v>40724</v>
      </c>
      <c r="H723" t="str">
        <f t="shared" si="231"/>
        <v>2011</v>
      </c>
      <c r="I723" t="str">
        <f t="shared" si="232"/>
        <v>Yr - 2011</v>
      </c>
      <c r="J723">
        <f t="shared" si="222"/>
        <v>4</v>
      </c>
      <c r="K723" t="str">
        <f t="shared" si="233"/>
        <v>Qtr - 4</v>
      </c>
      <c r="L723" t="str">
        <f t="shared" si="234"/>
        <v>June</v>
      </c>
      <c r="M723">
        <f t="shared" si="226"/>
        <v>50</v>
      </c>
      <c r="N723" t="str">
        <f t="shared" si="235"/>
        <v>Wk - 50</v>
      </c>
      <c r="O723" t="str">
        <f t="shared" si="227"/>
        <v>Tuesday</v>
      </c>
      <c r="P723" t="str">
        <f t="shared" si="236"/>
        <v>2011</v>
      </c>
      <c r="Q723">
        <f t="shared" si="237"/>
        <v>6</v>
      </c>
      <c r="R723">
        <f t="shared" si="238"/>
        <v>3</v>
      </c>
      <c r="T723" t="str">
        <f t="shared" si="239"/>
        <v>select '20110614' as [MemberId],'201112' as [FYPeriod],'12' as [FYPeriodInYear],'2011-06-01' as [PeriodStart],'2011-06-30' as [PeriodEnd],'2011' as [FYYear],'Yr - 2011' as [FYYearLabel],'4' as [FYQuarter],'Qtr - 4' as [FYQuarterLabel],'June' as [FYMonthLabel],'50' as [FYWeek],'Wk - 50' as [FYWeekLabel],'Tuesday' as [Day],'2011' as [CalendarYear],'6' as [CalendarMonth],'3' as [CalendarDay],Null as [Entity] union all</v>
      </c>
    </row>
    <row r="724" spans="1:20" x14ac:dyDescent="0.3">
      <c r="A724">
        <f>IF($D$5-($D$5-(MAX($A$10:A723)+1))&lt;=$D$5,$D$5-($D$5-(MAX($A$10:A723)+1)),"")</f>
        <v>714</v>
      </c>
      <c r="B724" s="1">
        <f t="shared" si="229"/>
        <v>40709</v>
      </c>
      <c r="C724" s="1" t="str">
        <f t="shared" si="230"/>
        <v>20110615</v>
      </c>
      <c r="D724">
        <f t="shared" si="223"/>
        <v>201112</v>
      </c>
      <c r="E724">
        <f t="shared" si="224"/>
        <v>12</v>
      </c>
      <c r="F724" s="5">
        <f t="shared" si="225"/>
        <v>40695</v>
      </c>
      <c r="G724" s="5">
        <f t="shared" si="228"/>
        <v>40724</v>
      </c>
      <c r="H724" t="str">
        <f t="shared" si="231"/>
        <v>2011</v>
      </c>
      <c r="I724" t="str">
        <f t="shared" si="232"/>
        <v>Yr - 2011</v>
      </c>
      <c r="J724">
        <f t="shared" si="222"/>
        <v>4</v>
      </c>
      <c r="K724" t="str">
        <f t="shared" si="233"/>
        <v>Qtr - 4</v>
      </c>
      <c r="L724" t="str">
        <f t="shared" si="234"/>
        <v>June</v>
      </c>
      <c r="M724">
        <f t="shared" si="226"/>
        <v>51</v>
      </c>
      <c r="N724" t="str">
        <f t="shared" si="235"/>
        <v>Wk - 51</v>
      </c>
      <c r="O724" t="str">
        <f t="shared" si="227"/>
        <v>Wednesday</v>
      </c>
      <c r="P724" t="str">
        <f t="shared" si="236"/>
        <v>2011</v>
      </c>
      <c r="Q724">
        <f t="shared" si="237"/>
        <v>6</v>
      </c>
      <c r="R724">
        <f t="shared" si="238"/>
        <v>4</v>
      </c>
      <c r="T724" t="str">
        <f t="shared" si="239"/>
        <v>select '20110615' as [MemberId],'201112' as [FYPeriod],'12' as [FYPeriodInYear],'2011-06-01' as [PeriodStart],'2011-06-30' as [PeriodEnd],'2011' as [FYYear],'Yr - 2011' as [FYYearLabel],'4' as [FYQuarter],'Qtr - 4' as [FYQuarterLabel],'June' as [FYMonthLabel],'51' as [FYWeek],'Wk - 51' as [FYWeekLabel],'Wednesday' as [Day],'2011' as [CalendarYear],'6' as [CalendarMonth],'4' as [CalendarDay],Null as [Entity] union all</v>
      </c>
    </row>
    <row r="725" spans="1:20" x14ac:dyDescent="0.3">
      <c r="A725">
        <f>IF($D$5-($D$5-(MAX($A$10:A724)+1))&lt;=$D$5,$D$5-($D$5-(MAX($A$10:A724)+1)),"")</f>
        <v>715</v>
      </c>
      <c r="B725" s="1">
        <f t="shared" si="229"/>
        <v>40710</v>
      </c>
      <c r="C725" s="1" t="str">
        <f t="shared" si="230"/>
        <v>20110616</v>
      </c>
      <c r="D725">
        <f t="shared" si="223"/>
        <v>201112</v>
      </c>
      <c r="E725">
        <f t="shared" si="224"/>
        <v>12</v>
      </c>
      <c r="F725" s="5">
        <f t="shared" si="225"/>
        <v>40695</v>
      </c>
      <c r="G725" s="5">
        <f t="shared" si="228"/>
        <v>40724</v>
      </c>
      <c r="H725" t="str">
        <f t="shared" si="231"/>
        <v>2011</v>
      </c>
      <c r="I725" t="str">
        <f t="shared" si="232"/>
        <v>Yr - 2011</v>
      </c>
      <c r="J725">
        <f t="shared" si="222"/>
        <v>4</v>
      </c>
      <c r="K725" t="str">
        <f t="shared" si="233"/>
        <v>Qtr - 4</v>
      </c>
      <c r="L725" t="str">
        <f t="shared" si="234"/>
        <v>June</v>
      </c>
      <c r="M725">
        <f t="shared" si="226"/>
        <v>51</v>
      </c>
      <c r="N725" t="str">
        <f t="shared" si="235"/>
        <v>Wk - 51</v>
      </c>
      <c r="O725" t="str">
        <f t="shared" si="227"/>
        <v>Thursday</v>
      </c>
      <c r="P725" t="str">
        <f t="shared" si="236"/>
        <v>2011</v>
      </c>
      <c r="Q725">
        <f t="shared" si="237"/>
        <v>6</v>
      </c>
      <c r="R725">
        <f t="shared" si="238"/>
        <v>5</v>
      </c>
      <c r="T725" t="str">
        <f t="shared" si="239"/>
        <v>select '20110616' as [MemberId],'201112' as [FYPeriod],'12' as [FYPeriodInYear],'2011-06-01' as [PeriodStart],'2011-06-30' as [PeriodEnd],'2011' as [FYYear],'Yr - 2011' as [FYYearLabel],'4' as [FYQuarter],'Qtr - 4' as [FYQuarterLabel],'June' as [FYMonthLabel],'51' as [FYWeek],'Wk - 51' as [FYWeekLabel],'Thursday' as [Day],'2011' as [CalendarYear],'6' as [CalendarMonth],'5' as [CalendarDay],Null as [Entity] union all</v>
      </c>
    </row>
    <row r="726" spans="1:20" x14ac:dyDescent="0.3">
      <c r="A726">
        <f>IF($D$5-($D$5-(MAX($A$10:A725)+1))&lt;=$D$5,$D$5-($D$5-(MAX($A$10:A725)+1)),"")</f>
        <v>716</v>
      </c>
      <c r="B726" s="1">
        <f t="shared" si="229"/>
        <v>40711</v>
      </c>
      <c r="C726" s="1" t="str">
        <f t="shared" si="230"/>
        <v>20110617</v>
      </c>
      <c r="D726">
        <f t="shared" si="223"/>
        <v>201112</v>
      </c>
      <c r="E726">
        <f t="shared" si="224"/>
        <v>12</v>
      </c>
      <c r="F726" s="5">
        <f t="shared" si="225"/>
        <v>40695</v>
      </c>
      <c r="G726" s="5">
        <f t="shared" si="228"/>
        <v>40724</v>
      </c>
      <c r="H726" t="str">
        <f t="shared" si="231"/>
        <v>2011</v>
      </c>
      <c r="I726" t="str">
        <f t="shared" si="232"/>
        <v>Yr - 2011</v>
      </c>
      <c r="J726">
        <f t="shared" si="222"/>
        <v>4</v>
      </c>
      <c r="K726" t="str">
        <f t="shared" si="233"/>
        <v>Qtr - 4</v>
      </c>
      <c r="L726" t="str">
        <f t="shared" si="234"/>
        <v>June</v>
      </c>
      <c r="M726">
        <f t="shared" si="226"/>
        <v>51</v>
      </c>
      <c r="N726" t="str">
        <f t="shared" si="235"/>
        <v>Wk - 51</v>
      </c>
      <c r="O726" t="str">
        <f t="shared" si="227"/>
        <v>Friday</v>
      </c>
      <c r="P726" t="str">
        <f t="shared" si="236"/>
        <v>2011</v>
      </c>
      <c r="Q726">
        <f t="shared" si="237"/>
        <v>6</v>
      </c>
      <c r="R726">
        <f t="shared" si="238"/>
        <v>6</v>
      </c>
      <c r="T726" t="str">
        <f t="shared" si="239"/>
        <v>select '20110617' as [MemberId],'201112' as [FYPeriod],'12' as [FYPeriodInYear],'2011-06-01' as [PeriodStart],'2011-06-30' as [PeriodEnd],'2011' as [FYYear],'Yr - 2011' as [FYYearLabel],'4' as [FYQuarter],'Qtr - 4' as [FYQuarterLabel],'June' as [FYMonthLabel],'51' as [FYWeek],'Wk - 51' as [FYWeekLabel],'Friday' as [Day],'2011' as [CalendarYear],'6' as [CalendarMonth],'6' as [CalendarDay],Null as [Entity] union all</v>
      </c>
    </row>
    <row r="727" spans="1:20" x14ac:dyDescent="0.3">
      <c r="A727">
        <f>IF($D$5-($D$5-(MAX($A$10:A726)+1))&lt;=$D$5,$D$5-($D$5-(MAX($A$10:A726)+1)),"")</f>
        <v>717</v>
      </c>
      <c r="B727" s="1">
        <f t="shared" si="229"/>
        <v>40712</v>
      </c>
      <c r="C727" s="1" t="str">
        <f t="shared" si="230"/>
        <v>20110618</v>
      </c>
      <c r="D727">
        <f t="shared" si="223"/>
        <v>201112</v>
      </c>
      <c r="E727">
        <f t="shared" si="224"/>
        <v>12</v>
      </c>
      <c r="F727" s="5">
        <f t="shared" si="225"/>
        <v>40695</v>
      </c>
      <c r="G727" s="5">
        <f t="shared" si="228"/>
        <v>40724</v>
      </c>
      <c r="H727" t="str">
        <f t="shared" si="231"/>
        <v>2011</v>
      </c>
      <c r="I727" t="str">
        <f t="shared" si="232"/>
        <v>Yr - 2011</v>
      </c>
      <c r="J727">
        <f t="shared" si="222"/>
        <v>4</v>
      </c>
      <c r="K727" t="str">
        <f t="shared" si="233"/>
        <v>Qtr - 4</v>
      </c>
      <c r="L727" t="str">
        <f t="shared" si="234"/>
        <v>June</v>
      </c>
      <c r="M727">
        <f t="shared" si="226"/>
        <v>51</v>
      </c>
      <c r="N727" t="str">
        <f t="shared" si="235"/>
        <v>Wk - 51</v>
      </c>
      <c r="O727" t="str">
        <f t="shared" si="227"/>
        <v>Saturday</v>
      </c>
      <c r="P727" t="str">
        <f t="shared" si="236"/>
        <v>2011</v>
      </c>
      <c r="Q727">
        <f t="shared" si="237"/>
        <v>6</v>
      </c>
      <c r="R727">
        <f t="shared" si="238"/>
        <v>7</v>
      </c>
      <c r="T727" t="str">
        <f t="shared" si="239"/>
        <v>select '20110618' as [MemberId],'201112' as [FYPeriod],'12' as [FYPeriodInYear],'2011-06-01' as [PeriodStart],'2011-06-30' as [PeriodEnd],'2011' as [FYYear],'Yr - 2011' as [FYYearLabel],'4' as [FYQuarter],'Qtr - 4' as [FYQuarterLabel],'June' as [FYMonthLabel],'51' as [FYWeek],'Wk - 51' as [FYWeekLabel],'Saturday' as [Day],'2011' as [CalendarYear],'6' as [CalendarMonth],'7' as [CalendarDay],Null as [Entity] union all</v>
      </c>
    </row>
    <row r="728" spans="1:20" x14ac:dyDescent="0.3">
      <c r="A728">
        <f>IF($D$5-($D$5-(MAX($A$10:A727)+1))&lt;=$D$5,$D$5-($D$5-(MAX($A$10:A727)+1)),"")</f>
        <v>718</v>
      </c>
      <c r="B728" s="1">
        <f t="shared" si="229"/>
        <v>40713</v>
      </c>
      <c r="C728" s="1" t="str">
        <f t="shared" si="230"/>
        <v>20110619</v>
      </c>
      <c r="D728">
        <f t="shared" si="223"/>
        <v>201112</v>
      </c>
      <c r="E728">
        <f t="shared" si="224"/>
        <v>12</v>
      </c>
      <c r="F728" s="5">
        <f t="shared" si="225"/>
        <v>40695</v>
      </c>
      <c r="G728" s="5">
        <f t="shared" si="228"/>
        <v>40724</v>
      </c>
      <c r="H728" t="str">
        <f t="shared" si="231"/>
        <v>2011</v>
      </c>
      <c r="I728" t="str">
        <f t="shared" si="232"/>
        <v>Yr - 2011</v>
      </c>
      <c r="J728">
        <f t="shared" si="222"/>
        <v>4</v>
      </c>
      <c r="K728" t="str">
        <f t="shared" si="233"/>
        <v>Qtr - 4</v>
      </c>
      <c r="L728" t="str">
        <f t="shared" si="234"/>
        <v>June</v>
      </c>
      <c r="M728">
        <f t="shared" si="226"/>
        <v>51</v>
      </c>
      <c r="N728" t="str">
        <f t="shared" si="235"/>
        <v>Wk - 51</v>
      </c>
      <c r="O728" t="str">
        <f t="shared" si="227"/>
        <v>Sunday</v>
      </c>
      <c r="P728" t="str">
        <f t="shared" si="236"/>
        <v>2011</v>
      </c>
      <c r="Q728">
        <f t="shared" si="237"/>
        <v>6</v>
      </c>
      <c r="R728">
        <f t="shared" si="238"/>
        <v>1</v>
      </c>
      <c r="T728" t="str">
        <f t="shared" si="239"/>
        <v>select '20110619' as [MemberId],'201112' as [FYPeriod],'12' as [FYPeriodInYear],'2011-06-01' as [PeriodStart],'2011-06-30' as [PeriodEnd],'2011' as [FYYear],'Yr - 2011' as [FYYearLabel],'4' as [FYQuarter],'Qtr - 4' as [FYQuarterLabel],'June' as [FYMonthLabel],'51' as [FYWeek],'Wk - 51' as [FYWeekLabel],'Sunday' as [Day],'2011' as [CalendarYear],'6' as [CalendarMonth],'1' as [CalendarDay],Null as [Entity] union all</v>
      </c>
    </row>
    <row r="729" spans="1:20" x14ac:dyDescent="0.3">
      <c r="A729">
        <f>IF($D$5-($D$5-(MAX($A$10:A728)+1))&lt;=$D$5,$D$5-($D$5-(MAX($A$10:A728)+1)),"")</f>
        <v>719</v>
      </c>
      <c r="B729" s="1">
        <f t="shared" si="229"/>
        <v>40714</v>
      </c>
      <c r="C729" s="1" t="str">
        <f t="shared" si="230"/>
        <v>20110620</v>
      </c>
      <c r="D729">
        <f t="shared" si="223"/>
        <v>201112</v>
      </c>
      <c r="E729">
        <f t="shared" si="224"/>
        <v>12</v>
      </c>
      <c r="F729" s="5">
        <f t="shared" si="225"/>
        <v>40695</v>
      </c>
      <c r="G729" s="5">
        <f t="shared" si="228"/>
        <v>40724</v>
      </c>
      <c r="H729" t="str">
        <f t="shared" si="231"/>
        <v>2011</v>
      </c>
      <c r="I729" t="str">
        <f t="shared" si="232"/>
        <v>Yr - 2011</v>
      </c>
      <c r="J729">
        <f t="shared" si="222"/>
        <v>4</v>
      </c>
      <c r="K729" t="str">
        <f t="shared" si="233"/>
        <v>Qtr - 4</v>
      </c>
      <c r="L729" t="str">
        <f t="shared" si="234"/>
        <v>June</v>
      </c>
      <c r="M729">
        <f t="shared" si="226"/>
        <v>51</v>
      </c>
      <c r="N729" t="str">
        <f t="shared" si="235"/>
        <v>Wk - 51</v>
      </c>
      <c r="O729" t="str">
        <f t="shared" si="227"/>
        <v>Monday</v>
      </c>
      <c r="P729" t="str">
        <f t="shared" si="236"/>
        <v>2011</v>
      </c>
      <c r="Q729">
        <f t="shared" si="237"/>
        <v>6</v>
      </c>
      <c r="R729">
        <f t="shared" si="238"/>
        <v>2</v>
      </c>
      <c r="T729" t="str">
        <f t="shared" si="239"/>
        <v>select '20110620' as [MemberId],'201112' as [FYPeriod],'12' as [FYPeriodInYear],'2011-06-01' as [PeriodStart],'2011-06-30' as [PeriodEnd],'2011' as [FYYear],'Yr - 2011' as [FYYearLabel],'4' as [FYQuarter],'Qtr - 4' as [FYQuarterLabel],'June' as [FYMonthLabel],'51' as [FYWeek],'Wk - 51' as [FYWeekLabel],'Monday' as [Day],'2011' as [CalendarYear],'6' as [CalendarMonth],'2' as [CalendarDay],Null as [Entity] union all</v>
      </c>
    </row>
    <row r="730" spans="1:20" x14ac:dyDescent="0.3">
      <c r="A730">
        <f>IF($D$5-($D$5-(MAX($A$10:A729)+1))&lt;=$D$5,$D$5-($D$5-(MAX($A$10:A729)+1)),"")</f>
        <v>720</v>
      </c>
      <c r="B730" s="1">
        <f t="shared" si="229"/>
        <v>40715</v>
      </c>
      <c r="C730" s="1" t="str">
        <f t="shared" si="230"/>
        <v>20110621</v>
      </c>
      <c r="D730">
        <f t="shared" si="223"/>
        <v>201112</v>
      </c>
      <c r="E730">
        <f t="shared" si="224"/>
        <v>12</v>
      </c>
      <c r="F730" s="5">
        <f t="shared" si="225"/>
        <v>40695</v>
      </c>
      <c r="G730" s="5">
        <f t="shared" si="228"/>
        <v>40724</v>
      </c>
      <c r="H730" t="str">
        <f t="shared" si="231"/>
        <v>2011</v>
      </c>
      <c r="I730" t="str">
        <f t="shared" si="232"/>
        <v>Yr - 2011</v>
      </c>
      <c r="J730">
        <f t="shared" si="222"/>
        <v>4</v>
      </c>
      <c r="K730" t="str">
        <f t="shared" si="233"/>
        <v>Qtr - 4</v>
      </c>
      <c r="L730" t="str">
        <f t="shared" si="234"/>
        <v>June</v>
      </c>
      <c r="M730">
        <f t="shared" si="226"/>
        <v>51</v>
      </c>
      <c r="N730" t="str">
        <f t="shared" si="235"/>
        <v>Wk - 51</v>
      </c>
      <c r="O730" t="str">
        <f t="shared" si="227"/>
        <v>Tuesday</v>
      </c>
      <c r="P730" t="str">
        <f t="shared" si="236"/>
        <v>2011</v>
      </c>
      <c r="Q730">
        <f t="shared" si="237"/>
        <v>6</v>
      </c>
      <c r="R730">
        <f t="shared" si="238"/>
        <v>3</v>
      </c>
      <c r="T730" t="str">
        <f t="shared" si="239"/>
        <v>select '20110621' as [MemberId],'201112' as [FYPeriod],'12' as [FYPeriodInYear],'2011-06-01' as [PeriodStart],'2011-06-30' as [PeriodEnd],'2011' as [FYYear],'Yr - 2011' as [FYYearLabel],'4' as [FYQuarter],'Qtr - 4' as [FYQuarterLabel],'June' as [FYMonthLabel],'51' as [FYWeek],'Wk - 51' as [FYWeekLabel],'Tuesday' as [Day],'2011' as [CalendarYear],'6' as [CalendarMonth],'3' as [CalendarDay],Null as [Entity] union all</v>
      </c>
    </row>
    <row r="731" spans="1:20" x14ac:dyDescent="0.3">
      <c r="A731">
        <f>IF($D$5-($D$5-(MAX($A$10:A730)+1))&lt;=$D$5,$D$5-($D$5-(MAX($A$10:A730)+1)),"")</f>
        <v>721</v>
      </c>
      <c r="B731" s="1">
        <f t="shared" si="229"/>
        <v>40716</v>
      </c>
      <c r="C731" s="1" t="str">
        <f t="shared" si="230"/>
        <v>20110622</v>
      </c>
      <c r="D731">
        <f t="shared" si="223"/>
        <v>201112</v>
      </c>
      <c r="E731">
        <f t="shared" si="224"/>
        <v>12</v>
      </c>
      <c r="F731" s="5">
        <f t="shared" si="225"/>
        <v>40695</v>
      </c>
      <c r="G731" s="5">
        <f t="shared" si="228"/>
        <v>40724</v>
      </c>
      <c r="H731" t="str">
        <f t="shared" si="231"/>
        <v>2011</v>
      </c>
      <c r="I731" t="str">
        <f t="shared" si="232"/>
        <v>Yr - 2011</v>
      </c>
      <c r="J731">
        <f t="shared" si="222"/>
        <v>4</v>
      </c>
      <c r="K731" t="str">
        <f t="shared" si="233"/>
        <v>Qtr - 4</v>
      </c>
      <c r="L731" t="str">
        <f t="shared" si="234"/>
        <v>June</v>
      </c>
      <c r="M731">
        <f t="shared" si="226"/>
        <v>52</v>
      </c>
      <c r="N731" t="str">
        <f t="shared" si="235"/>
        <v>Wk - 52</v>
      </c>
      <c r="O731" t="str">
        <f t="shared" si="227"/>
        <v>Wednesday</v>
      </c>
      <c r="P731" t="str">
        <f t="shared" si="236"/>
        <v>2011</v>
      </c>
      <c r="Q731">
        <f t="shared" si="237"/>
        <v>6</v>
      </c>
      <c r="R731">
        <f t="shared" si="238"/>
        <v>4</v>
      </c>
      <c r="T731" t="str">
        <f t="shared" si="239"/>
        <v>select '20110622' as [MemberId],'201112' as [FYPeriod],'12' as [FYPeriodInYear],'2011-06-01' as [PeriodStart],'2011-06-30' as [PeriodEnd],'2011' as [FYYear],'Yr - 2011' as [FYYearLabel],'4' as [FYQuarter],'Qtr - 4' as [FYQuarterLabel],'June' as [FYMonthLabel],'52' as [FYWeek],'Wk - 52' as [FYWeekLabel],'Wednesday' as [Day],'2011' as [CalendarYear],'6' as [CalendarMonth],'4' as [CalendarDay],Null as [Entity] union all</v>
      </c>
    </row>
    <row r="732" spans="1:20" x14ac:dyDescent="0.3">
      <c r="A732">
        <f>IF($D$5-($D$5-(MAX($A$10:A731)+1))&lt;=$D$5,$D$5-($D$5-(MAX($A$10:A731)+1)),"")</f>
        <v>722</v>
      </c>
      <c r="B732" s="1">
        <f t="shared" si="229"/>
        <v>40717</v>
      </c>
      <c r="C732" s="1" t="str">
        <f t="shared" si="230"/>
        <v>20110623</v>
      </c>
      <c r="D732">
        <f t="shared" si="223"/>
        <v>201112</v>
      </c>
      <c r="E732">
        <f t="shared" si="224"/>
        <v>12</v>
      </c>
      <c r="F732" s="5">
        <f t="shared" si="225"/>
        <v>40695</v>
      </c>
      <c r="G732" s="5">
        <f t="shared" si="228"/>
        <v>40724</v>
      </c>
      <c r="H732" t="str">
        <f t="shared" si="231"/>
        <v>2011</v>
      </c>
      <c r="I732" t="str">
        <f t="shared" si="232"/>
        <v>Yr - 2011</v>
      </c>
      <c r="J732">
        <f t="shared" si="222"/>
        <v>4</v>
      </c>
      <c r="K732" t="str">
        <f t="shared" si="233"/>
        <v>Qtr - 4</v>
      </c>
      <c r="L732" t="str">
        <f t="shared" si="234"/>
        <v>June</v>
      </c>
      <c r="M732">
        <f t="shared" si="226"/>
        <v>52</v>
      </c>
      <c r="N732" t="str">
        <f t="shared" si="235"/>
        <v>Wk - 52</v>
      </c>
      <c r="O732" t="str">
        <f t="shared" si="227"/>
        <v>Thursday</v>
      </c>
      <c r="P732" t="str">
        <f t="shared" si="236"/>
        <v>2011</v>
      </c>
      <c r="Q732">
        <f t="shared" si="237"/>
        <v>6</v>
      </c>
      <c r="R732">
        <f t="shared" si="238"/>
        <v>5</v>
      </c>
      <c r="T732" t="str">
        <f t="shared" si="239"/>
        <v>select '20110623' as [MemberId],'201112' as [FYPeriod],'12' as [FYPeriodInYear],'2011-06-01' as [PeriodStart],'2011-06-30' as [PeriodEnd],'2011' as [FYYear],'Yr - 2011' as [FYYearLabel],'4' as [FYQuarter],'Qtr - 4' as [FYQuarterLabel],'June' as [FYMonthLabel],'52' as [FYWeek],'Wk - 52' as [FYWeekLabel],'Thursday' as [Day],'2011' as [CalendarYear],'6' as [CalendarMonth],'5' as [CalendarDay],Null as [Entity] union all</v>
      </c>
    </row>
    <row r="733" spans="1:20" x14ac:dyDescent="0.3">
      <c r="A733">
        <f>IF($D$5-($D$5-(MAX($A$10:A732)+1))&lt;=$D$5,$D$5-($D$5-(MAX($A$10:A732)+1)),"")</f>
        <v>723</v>
      </c>
      <c r="B733" s="1">
        <f t="shared" si="229"/>
        <v>40718</v>
      </c>
      <c r="C733" s="1" t="str">
        <f t="shared" si="230"/>
        <v>20110624</v>
      </c>
      <c r="D733">
        <f t="shared" si="223"/>
        <v>201112</v>
      </c>
      <c r="E733">
        <f t="shared" si="224"/>
        <v>12</v>
      </c>
      <c r="F733" s="5">
        <f t="shared" si="225"/>
        <v>40695</v>
      </c>
      <c r="G733" s="5">
        <f t="shared" si="228"/>
        <v>40724</v>
      </c>
      <c r="H733" t="str">
        <f t="shared" si="231"/>
        <v>2011</v>
      </c>
      <c r="I733" t="str">
        <f t="shared" si="232"/>
        <v>Yr - 2011</v>
      </c>
      <c r="J733">
        <f t="shared" si="222"/>
        <v>4</v>
      </c>
      <c r="K733" t="str">
        <f t="shared" si="233"/>
        <v>Qtr - 4</v>
      </c>
      <c r="L733" t="str">
        <f t="shared" si="234"/>
        <v>June</v>
      </c>
      <c r="M733">
        <f t="shared" si="226"/>
        <v>52</v>
      </c>
      <c r="N733" t="str">
        <f t="shared" si="235"/>
        <v>Wk - 52</v>
      </c>
      <c r="O733" t="str">
        <f t="shared" si="227"/>
        <v>Friday</v>
      </c>
      <c r="P733" t="str">
        <f t="shared" si="236"/>
        <v>2011</v>
      </c>
      <c r="Q733">
        <f t="shared" si="237"/>
        <v>6</v>
      </c>
      <c r="R733">
        <f t="shared" si="238"/>
        <v>6</v>
      </c>
      <c r="T733" t="str">
        <f t="shared" si="239"/>
        <v>select '20110624' as [MemberId],'201112' as [FYPeriod],'12' as [FYPeriodInYear],'2011-06-01' as [PeriodStart],'2011-06-30' as [PeriodEnd],'2011' as [FYYear],'Yr - 2011' as [FYYearLabel],'4' as [FYQuarter],'Qtr - 4' as [FYQuarterLabel],'June' as [FYMonthLabel],'52' as [FYWeek],'Wk - 52' as [FYWeekLabel],'Friday' as [Day],'2011' as [CalendarYear],'6' as [CalendarMonth],'6' as [CalendarDay],Null as [Entity] union all</v>
      </c>
    </row>
    <row r="734" spans="1:20" x14ac:dyDescent="0.3">
      <c r="A734">
        <f>IF($D$5-($D$5-(MAX($A$10:A733)+1))&lt;=$D$5,$D$5-($D$5-(MAX($A$10:A733)+1)),"")</f>
        <v>724</v>
      </c>
      <c r="B734" s="1">
        <f t="shared" si="229"/>
        <v>40719</v>
      </c>
      <c r="C734" s="1" t="str">
        <f t="shared" si="230"/>
        <v>20110625</v>
      </c>
      <c r="D734">
        <f t="shared" si="223"/>
        <v>201112</v>
      </c>
      <c r="E734">
        <f t="shared" si="224"/>
        <v>12</v>
      </c>
      <c r="F734" s="5">
        <f t="shared" si="225"/>
        <v>40695</v>
      </c>
      <c r="G734" s="5">
        <f t="shared" si="228"/>
        <v>40724</v>
      </c>
      <c r="H734" t="str">
        <f t="shared" si="231"/>
        <v>2011</v>
      </c>
      <c r="I734" t="str">
        <f t="shared" si="232"/>
        <v>Yr - 2011</v>
      </c>
      <c r="J734">
        <f t="shared" si="222"/>
        <v>4</v>
      </c>
      <c r="K734" t="str">
        <f t="shared" si="233"/>
        <v>Qtr - 4</v>
      </c>
      <c r="L734" t="str">
        <f t="shared" si="234"/>
        <v>June</v>
      </c>
      <c r="M734">
        <f t="shared" si="226"/>
        <v>52</v>
      </c>
      <c r="N734" t="str">
        <f t="shared" si="235"/>
        <v>Wk - 52</v>
      </c>
      <c r="O734" t="str">
        <f t="shared" si="227"/>
        <v>Saturday</v>
      </c>
      <c r="P734" t="str">
        <f t="shared" si="236"/>
        <v>2011</v>
      </c>
      <c r="Q734">
        <f t="shared" si="237"/>
        <v>6</v>
      </c>
      <c r="R734">
        <f t="shared" si="238"/>
        <v>7</v>
      </c>
      <c r="T734" t="str">
        <f t="shared" si="239"/>
        <v>select '20110625' as [MemberId],'201112' as [FYPeriod],'12' as [FYPeriodInYear],'2011-06-01' as [PeriodStart],'2011-06-30' as [PeriodEnd],'2011' as [FYYear],'Yr - 2011' as [FYYearLabel],'4' as [FYQuarter],'Qtr - 4' as [FYQuarterLabel],'June' as [FYMonthLabel],'52' as [FYWeek],'Wk - 52' as [FYWeekLabel],'Saturday' as [Day],'2011' as [CalendarYear],'6' as [CalendarMonth],'7' as [CalendarDay],Null as [Entity] union all</v>
      </c>
    </row>
    <row r="735" spans="1:20" x14ac:dyDescent="0.3">
      <c r="A735">
        <f>IF($D$5-($D$5-(MAX($A$10:A734)+1))&lt;=$D$5,$D$5-($D$5-(MAX($A$10:A734)+1)),"")</f>
        <v>725</v>
      </c>
      <c r="B735" s="1">
        <f t="shared" si="229"/>
        <v>40720</v>
      </c>
      <c r="C735" s="1" t="str">
        <f t="shared" si="230"/>
        <v>20110626</v>
      </c>
      <c r="D735">
        <f t="shared" si="223"/>
        <v>201112</v>
      </c>
      <c r="E735">
        <f t="shared" si="224"/>
        <v>12</v>
      </c>
      <c r="F735" s="5">
        <f t="shared" si="225"/>
        <v>40695</v>
      </c>
      <c r="G735" s="5">
        <f t="shared" si="228"/>
        <v>40724</v>
      </c>
      <c r="H735" t="str">
        <f t="shared" si="231"/>
        <v>2011</v>
      </c>
      <c r="I735" t="str">
        <f t="shared" si="232"/>
        <v>Yr - 2011</v>
      </c>
      <c r="J735">
        <f t="shared" si="222"/>
        <v>4</v>
      </c>
      <c r="K735" t="str">
        <f t="shared" si="233"/>
        <v>Qtr - 4</v>
      </c>
      <c r="L735" t="str">
        <f t="shared" si="234"/>
        <v>June</v>
      </c>
      <c r="M735">
        <f t="shared" si="226"/>
        <v>52</v>
      </c>
      <c r="N735" t="str">
        <f t="shared" si="235"/>
        <v>Wk - 52</v>
      </c>
      <c r="O735" t="str">
        <f t="shared" si="227"/>
        <v>Sunday</v>
      </c>
      <c r="P735" t="str">
        <f t="shared" si="236"/>
        <v>2011</v>
      </c>
      <c r="Q735">
        <f t="shared" si="237"/>
        <v>6</v>
      </c>
      <c r="R735">
        <f t="shared" si="238"/>
        <v>1</v>
      </c>
      <c r="T735" t="str">
        <f t="shared" si="239"/>
        <v>select '20110626' as [MemberId],'201112' as [FYPeriod],'12' as [FYPeriodInYear],'2011-06-01' as [PeriodStart],'2011-06-30' as [PeriodEnd],'2011' as [FYYear],'Yr - 2011' as [FYYearLabel],'4' as [FYQuarter],'Qtr - 4' as [FYQuarterLabel],'June' as [FYMonthLabel],'52' as [FYWeek],'Wk - 52' as [FYWeekLabel],'Sunday' as [Day],'2011' as [CalendarYear],'6' as [CalendarMonth],'1' as [CalendarDay],Null as [Entity] union all</v>
      </c>
    </row>
    <row r="736" spans="1:20" x14ac:dyDescent="0.3">
      <c r="A736">
        <f>IF($D$5-($D$5-(MAX($A$10:A735)+1))&lt;=$D$5,$D$5-($D$5-(MAX($A$10:A735)+1)),"")</f>
        <v>726</v>
      </c>
      <c r="B736" s="1">
        <f t="shared" si="229"/>
        <v>40721</v>
      </c>
      <c r="C736" s="1" t="str">
        <f t="shared" si="230"/>
        <v>20110627</v>
      </c>
      <c r="D736">
        <f t="shared" si="223"/>
        <v>201112</v>
      </c>
      <c r="E736">
        <f t="shared" si="224"/>
        <v>12</v>
      </c>
      <c r="F736" s="5">
        <f t="shared" si="225"/>
        <v>40695</v>
      </c>
      <c r="G736" s="5">
        <f t="shared" si="228"/>
        <v>40724</v>
      </c>
      <c r="H736" t="str">
        <f t="shared" si="231"/>
        <v>2011</v>
      </c>
      <c r="I736" t="str">
        <f t="shared" si="232"/>
        <v>Yr - 2011</v>
      </c>
      <c r="J736">
        <f t="shared" si="222"/>
        <v>4</v>
      </c>
      <c r="K736" t="str">
        <f t="shared" si="233"/>
        <v>Qtr - 4</v>
      </c>
      <c r="L736" t="str">
        <f t="shared" si="234"/>
        <v>June</v>
      </c>
      <c r="M736">
        <f t="shared" si="226"/>
        <v>52</v>
      </c>
      <c r="N736" t="str">
        <f t="shared" si="235"/>
        <v>Wk - 52</v>
      </c>
      <c r="O736" t="str">
        <f t="shared" si="227"/>
        <v>Monday</v>
      </c>
      <c r="P736" t="str">
        <f t="shared" si="236"/>
        <v>2011</v>
      </c>
      <c r="Q736">
        <f t="shared" si="237"/>
        <v>6</v>
      </c>
      <c r="R736">
        <f t="shared" si="238"/>
        <v>2</v>
      </c>
      <c r="T736" t="str">
        <f t="shared" si="239"/>
        <v>select '20110627' as [MemberId],'201112' as [FYPeriod],'12' as [FYPeriodInYear],'2011-06-01' as [PeriodStart],'2011-06-30' as [PeriodEnd],'2011' as [FYYear],'Yr - 2011' as [FYYearLabel],'4' as [FYQuarter],'Qtr - 4' as [FYQuarterLabel],'June' as [FYMonthLabel],'52' as [FYWeek],'Wk - 52' as [FYWeekLabel],'Monday' as [Day],'2011' as [CalendarYear],'6' as [CalendarMonth],'2' as [CalendarDay],Null as [Entity] union all</v>
      </c>
    </row>
    <row r="737" spans="1:20" x14ac:dyDescent="0.3">
      <c r="A737">
        <f>IF($D$5-($D$5-(MAX($A$10:A736)+1))&lt;=$D$5,$D$5-($D$5-(MAX($A$10:A736)+1)),"")</f>
        <v>727</v>
      </c>
      <c r="B737" s="1">
        <f t="shared" si="229"/>
        <v>40722</v>
      </c>
      <c r="C737" s="1" t="str">
        <f t="shared" si="230"/>
        <v>20110628</v>
      </c>
      <c r="D737">
        <f t="shared" si="223"/>
        <v>201112</v>
      </c>
      <c r="E737">
        <f t="shared" si="224"/>
        <v>12</v>
      </c>
      <c r="F737" s="5">
        <f t="shared" si="225"/>
        <v>40695</v>
      </c>
      <c r="G737" s="5">
        <f t="shared" si="228"/>
        <v>40724</v>
      </c>
      <c r="H737" t="str">
        <f t="shared" si="231"/>
        <v>2011</v>
      </c>
      <c r="I737" t="str">
        <f t="shared" si="232"/>
        <v>Yr - 2011</v>
      </c>
      <c r="J737">
        <f t="shared" si="222"/>
        <v>4</v>
      </c>
      <c r="K737" t="str">
        <f t="shared" si="233"/>
        <v>Qtr - 4</v>
      </c>
      <c r="L737" t="str">
        <f t="shared" si="234"/>
        <v>June</v>
      </c>
      <c r="M737">
        <f t="shared" si="226"/>
        <v>52</v>
      </c>
      <c r="N737" t="str">
        <f t="shared" si="235"/>
        <v>Wk - 52</v>
      </c>
      <c r="O737" t="str">
        <f t="shared" si="227"/>
        <v>Tuesday</v>
      </c>
      <c r="P737" t="str">
        <f t="shared" si="236"/>
        <v>2011</v>
      </c>
      <c r="Q737">
        <f t="shared" si="237"/>
        <v>6</v>
      </c>
      <c r="R737">
        <f t="shared" si="238"/>
        <v>3</v>
      </c>
      <c r="T737" t="str">
        <f t="shared" si="239"/>
        <v>select '20110628' as [MemberId],'201112' as [FYPeriod],'12' as [FYPeriodInYear],'2011-06-01' as [PeriodStart],'2011-06-30' as [PeriodEnd],'2011' as [FYYear],'Yr - 2011' as [FYYearLabel],'4' as [FYQuarter],'Qtr - 4' as [FYQuarterLabel],'June' as [FYMonthLabel],'52' as [FYWeek],'Wk - 52' as [FYWeekLabel],'Tuesday' as [Day],'2011' as [CalendarYear],'6' as [CalendarMonth],'3' as [CalendarDay],Null as [Entity] union all</v>
      </c>
    </row>
    <row r="738" spans="1:20" x14ac:dyDescent="0.3">
      <c r="A738">
        <f>IF($D$5-($D$5-(MAX($A$10:A737)+1))&lt;=$D$5,$D$5-($D$5-(MAX($A$10:A737)+1)),"")</f>
        <v>728</v>
      </c>
      <c r="B738" s="1">
        <f t="shared" si="229"/>
        <v>40723</v>
      </c>
      <c r="C738" s="1" t="str">
        <f t="shared" si="230"/>
        <v>20110629</v>
      </c>
      <c r="D738">
        <f t="shared" si="223"/>
        <v>201112</v>
      </c>
      <c r="E738">
        <f t="shared" si="224"/>
        <v>12</v>
      </c>
      <c r="F738" s="5">
        <f t="shared" si="225"/>
        <v>40695</v>
      </c>
      <c r="G738" s="5">
        <f t="shared" si="228"/>
        <v>40724</v>
      </c>
      <c r="H738" t="str">
        <f t="shared" si="231"/>
        <v>2011</v>
      </c>
      <c r="I738" t="str">
        <f t="shared" si="232"/>
        <v>Yr - 2011</v>
      </c>
      <c r="J738">
        <f t="shared" si="222"/>
        <v>4</v>
      </c>
      <c r="K738" t="str">
        <f t="shared" si="233"/>
        <v>Qtr - 4</v>
      </c>
      <c r="L738" t="str">
        <f t="shared" si="234"/>
        <v>June</v>
      </c>
      <c r="M738">
        <f t="shared" si="226"/>
        <v>53</v>
      </c>
      <c r="N738" t="str">
        <f t="shared" si="235"/>
        <v>Wk - 53</v>
      </c>
      <c r="O738" t="str">
        <f t="shared" si="227"/>
        <v>Wednesday</v>
      </c>
      <c r="P738" t="str">
        <f t="shared" si="236"/>
        <v>2011</v>
      </c>
      <c r="Q738">
        <f t="shared" si="237"/>
        <v>6</v>
      </c>
      <c r="R738">
        <f t="shared" si="238"/>
        <v>4</v>
      </c>
      <c r="T738" t="str">
        <f t="shared" si="239"/>
        <v>select '20110629' as [MemberId],'201112' as [FYPeriod],'12' as [FYPeriodInYear],'2011-06-01' as [PeriodStart],'2011-06-30' as [PeriodEnd],'2011' as [FYYear],'Yr - 2011' as [FYYearLabel],'4' as [FYQuarter],'Qtr - 4' as [FYQuarterLabel],'June' as [FYMonthLabel],'53' as [FYWeek],'Wk - 53' as [FYWeekLabel],'Wednesday' as [Day],'2011' as [CalendarYear],'6' as [CalendarMonth],'4' as [CalendarDay],Null as [Entity] union all</v>
      </c>
    </row>
    <row r="739" spans="1:20" x14ac:dyDescent="0.3">
      <c r="A739">
        <f>IF($D$5-($D$5-(MAX($A$10:A738)+1))&lt;=$D$5,$D$5-($D$5-(MAX($A$10:A738)+1)),"")</f>
        <v>729</v>
      </c>
      <c r="B739" s="1">
        <f t="shared" si="229"/>
        <v>40724</v>
      </c>
      <c r="C739" s="1" t="str">
        <f t="shared" si="230"/>
        <v>20110630</v>
      </c>
      <c r="D739">
        <f t="shared" si="223"/>
        <v>201112</v>
      </c>
      <c r="E739">
        <f t="shared" si="224"/>
        <v>12</v>
      </c>
      <c r="F739" s="5">
        <f t="shared" si="225"/>
        <v>40695</v>
      </c>
      <c r="G739" s="5">
        <f t="shared" si="228"/>
        <v>40724</v>
      </c>
      <c r="H739" t="str">
        <f t="shared" si="231"/>
        <v>2011</v>
      </c>
      <c r="I739" t="str">
        <f t="shared" si="232"/>
        <v>Yr - 2011</v>
      </c>
      <c r="J739">
        <f t="shared" si="222"/>
        <v>4</v>
      </c>
      <c r="K739" t="str">
        <f t="shared" si="233"/>
        <v>Qtr - 4</v>
      </c>
      <c r="L739" t="str">
        <f t="shared" si="234"/>
        <v>June</v>
      </c>
      <c r="M739">
        <f t="shared" si="226"/>
        <v>53</v>
      </c>
      <c r="N739" t="str">
        <f t="shared" si="235"/>
        <v>Wk - 53</v>
      </c>
      <c r="O739" t="str">
        <f t="shared" si="227"/>
        <v>Thursday</v>
      </c>
      <c r="P739" t="str">
        <f t="shared" si="236"/>
        <v>2011</v>
      </c>
      <c r="Q739">
        <f t="shared" si="237"/>
        <v>6</v>
      </c>
      <c r="R739">
        <f t="shared" si="238"/>
        <v>5</v>
      </c>
      <c r="T739" t="str">
        <f t="shared" si="239"/>
        <v>select '20110630' as [MemberId],'201112' as [FYPeriod],'12' as [FYPeriodInYear],'2011-06-01' as [PeriodStart],'2011-06-30' as [PeriodEnd],'2011' as [FYYear],'Yr - 2011' as [FYYearLabel],'4' as [FYQuarter],'Qtr - 4' as [FYQuarterLabel],'June' as [FYMonthLabel],'53' as [FYWeek],'Wk - 53' as [FYWeekLabel],'Thursday' as [Day],'2011' as [CalendarYear],'6' as [CalendarMonth],'5' as [CalendarDay],Null as [Entity] union all</v>
      </c>
    </row>
    <row r="740" spans="1:20" x14ac:dyDescent="0.3">
      <c r="A740">
        <f>IF($D$5-($D$5-(MAX($A$10:A739)+1))&lt;=$D$5,$D$5-($D$5-(MAX($A$10:A739)+1)),"")</f>
        <v>730</v>
      </c>
      <c r="B740" s="1">
        <f t="shared" si="229"/>
        <v>40725</v>
      </c>
      <c r="C740" s="1" t="str">
        <f t="shared" si="230"/>
        <v>20110701</v>
      </c>
      <c r="D740">
        <f t="shared" si="223"/>
        <v>201201</v>
      </c>
      <c r="E740">
        <f t="shared" si="224"/>
        <v>1</v>
      </c>
      <c r="F740" s="5">
        <f t="shared" si="225"/>
        <v>40725</v>
      </c>
      <c r="G740" s="5">
        <f t="shared" si="228"/>
        <v>40755</v>
      </c>
      <c r="H740" t="str">
        <f t="shared" si="231"/>
        <v>2012</v>
      </c>
      <c r="I740" t="str">
        <f t="shared" si="232"/>
        <v>Yr - 2012</v>
      </c>
      <c r="J740">
        <f t="shared" si="222"/>
        <v>1</v>
      </c>
      <c r="K740" t="str">
        <f t="shared" si="233"/>
        <v>Qtr - 1</v>
      </c>
      <c r="L740" t="str">
        <f t="shared" si="234"/>
        <v>July</v>
      </c>
      <c r="M740">
        <f t="shared" si="226"/>
        <v>1</v>
      </c>
      <c r="N740" t="str">
        <f t="shared" si="235"/>
        <v>Wk - 1</v>
      </c>
      <c r="O740" t="str">
        <f t="shared" si="227"/>
        <v>Friday</v>
      </c>
      <c r="P740" t="str">
        <f t="shared" si="236"/>
        <v>2011</v>
      </c>
      <c r="Q740">
        <f t="shared" si="237"/>
        <v>7</v>
      </c>
      <c r="R740">
        <f t="shared" si="238"/>
        <v>6</v>
      </c>
      <c r="T740" t="str">
        <f t="shared" si="239"/>
        <v>select '20110701' as [MemberId],'201201' as [FYPeriod],'1' as [FYPeriodInYear],'2011-07-01' as [PeriodStart],'2011-07-31' as [PeriodEnd],'2012' as [FYYear],'Yr - 2012' as [FYYearLabel],'1' as [FYQuarter],'Qtr - 1' as [FYQuarterLabel],'July' as [FYMonthLabel],'1' as [FYWeek],'Wk - 1' as [FYWeekLabel],'Friday' as [Day],'2011' as [CalendarYear],'7' as [CalendarMonth],'6' as [CalendarDay],Null as [Entity] union all</v>
      </c>
    </row>
    <row r="741" spans="1:20" x14ac:dyDescent="0.3">
      <c r="A741">
        <f>IF($D$5-($D$5-(MAX($A$10:A740)+1))&lt;=$D$5,$D$5-($D$5-(MAX($A$10:A740)+1)),"")</f>
        <v>731</v>
      </c>
      <c r="B741" s="1">
        <f t="shared" si="229"/>
        <v>40726</v>
      </c>
      <c r="C741" s="1" t="str">
        <f t="shared" si="230"/>
        <v>20110702</v>
      </c>
      <c r="D741">
        <f t="shared" si="223"/>
        <v>201201</v>
      </c>
      <c r="E741">
        <f t="shared" si="224"/>
        <v>1</v>
      </c>
      <c r="F741" s="5">
        <f t="shared" si="225"/>
        <v>40725</v>
      </c>
      <c r="G741" s="5">
        <f t="shared" si="228"/>
        <v>40755</v>
      </c>
      <c r="H741" t="str">
        <f t="shared" si="231"/>
        <v>2012</v>
      </c>
      <c r="I741" t="str">
        <f t="shared" si="232"/>
        <v>Yr - 2012</v>
      </c>
      <c r="J741">
        <f t="shared" si="222"/>
        <v>1</v>
      </c>
      <c r="K741" t="str">
        <f t="shared" si="233"/>
        <v>Qtr - 1</v>
      </c>
      <c r="L741" t="str">
        <f t="shared" si="234"/>
        <v>July</v>
      </c>
      <c r="M741">
        <f t="shared" si="226"/>
        <v>1</v>
      </c>
      <c r="N741" t="str">
        <f t="shared" si="235"/>
        <v>Wk - 1</v>
      </c>
      <c r="O741" t="str">
        <f t="shared" si="227"/>
        <v>Saturday</v>
      </c>
      <c r="P741" t="str">
        <f t="shared" si="236"/>
        <v>2011</v>
      </c>
      <c r="Q741">
        <f t="shared" si="237"/>
        <v>7</v>
      </c>
      <c r="R741">
        <f t="shared" si="238"/>
        <v>7</v>
      </c>
      <c r="T741" t="str">
        <f t="shared" si="239"/>
        <v>select '20110702' as [MemberId],'201201' as [FYPeriod],'1' as [FYPeriodInYear],'2011-07-01' as [PeriodStart],'2011-07-31' as [PeriodEnd],'2012' as [FYYear],'Yr - 2012' as [FYYearLabel],'1' as [FYQuarter],'Qtr - 1' as [FYQuarterLabel],'July' as [FYMonthLabel],'1' as [FYWeek],'Wk - 1' as [FYWeekLabel],'Saturday' as [Day],'2011' as [CalendarYear],'7' as [CalendarMonth],'7' as [CalendarDay],Null as [Entity] union all</v>
      </c>
    </row>
    <row r="742" spans="1:20" x14ac:dyDescent="0.3">
      <c r="A742">
        <f>IF($D$5-($D$5-(MAX($A$10:A741)+1))&lt;=$D$5,$D$5-($D$5-(MAX($A$10:A741)+1)),"")</f>
        <v>732</v>
      </c>
      <c r="B742" s="1">
        <f t="shared" si="229"/>
        <v>40727</v>
      </c>
      <c r="C742" s="1" t="str">
        <f t="shared" si="230"/>
        <v>20110703</v>
      </c>
      <c r="D742">
        <f t="shared" si="223"/>
        <v>201201</v>
      </c>
      <c r="E742">
        <f t="shared" si="224"/>
        <v>1</v>
      </c>
      <c r="F742" s="5">
        <f t="shared" si="225"/>
        <v>40725</v>
      </c>
      <c r="G742" s="5">
        <f t="shared" si="228"/>
        <v>40755</v>
      </c>
      <c r="H742" t="str">
        <f t="shared" si="231"/>
        <v>2012</v>
      </c>
      <c r="I742" t="str">
        <f t="shared" si="232"/>
        <v>Yr - 2012</v>
      </c>
      <c r="J742">
        <f t="shared" si="222"/>
        <v>1</v>
      </c>
      <c r="K742" t="str">
        <f t="shared" si="233"/>
        <v>Qtr - 1</v>
      </c>
      <c r="L742" t="str">
        <f t="shared" si="234"/>
        <v>July</v>
      </c>
      <c r="M742">
        <f t="shared" si="226"/>
        <v>1</v>
      </c>
      <c r="N742" t="str">
        <f t="shared" si="235"/>
        <v>Wk - 1</v>
      </c>
      <c r="O742" t="str">
        <f t="shared" si="227"/>
        <v>Sunday</v>
      </c>
      <c r="P742" t="str">
        <f t="shared" si="236"/>
        <v>2011</v>
      </c>
      <c r="Q742">
        <f t="shared" si="237"/>
        <v>7</v>
      </c>
      <c r="R742">
        <f t="shared" si="238"/>
        <v>1</v>
      </c>
      <c r="T742" t="str">
        <f t="shared" si="239"/>
        <v>select '20110703' as [MemberId],'201201' as [FYPeriod],'1' as [FYPeriodInYear],'2011-07-01' as [PeriodStart],'2011-07-31' as [PeriodEnd],'2012' as [FYYear],'Yr - 2012' as [FYYearLabel],'1' as [FYQuarter],'Qtr - 1' as [FYQuarterLabel],'July' as [FYMonthLabel],'1' as [FYWeek],'Wk - 1' as [FYWeekLabel],'Sunday' as [Day],'2011' as [CalendarYear],'7' as [CalendarMonth],'1' as [CalendarDay],Null as [Entity] union all</v>
      </c>
    </row>
    <row r="743" spans="1:20" x14ac:dyDescent="0.3">
      <c r="A743">
        <f>IF($D$5-($D$5-(MAX($A$10:A742)+1))&lt;=$D$5,$D$5-($D$5-(MAX($A$10:A742)+1)),"")</f>
        <v>733</v>
      </c>
      <c r="B743" s="1">
        <f t="shared" si="229"/>
        <v>40728</v>
      </c>
      <c r="C743" s="1" t="str">
        <f t="shared" si="230"/>
        <v>20110704</v>
      </c>
      <c r="D743">
        <f t="shared" si="223"/>
        <v>201201</v>
      </c>
      <c r="E743">
        <f t="shared" si="224"/>
        <v>1</v>
      </c>
      <c r="F743" s="5">
        <f t="shared" si="225"/>
        <v>40725</v>
      </c>
      <c r="G743" s="5">
        <f t="shared" si="228"/>
        <v>40755</v>
      </c>
      <c r="H743" t="str">
        <f t="shared" si="231"/>
        <v>2012</v>
      </c>
      <c r="I743" t="str">
        <f t="shared" si="232"/>
        <v>Yr - 2012</v>
      </c>
      <c r="J743">
        <f t="shared" ref="J743:J806" si="240">IF($A743="","",IF($G$3="Yes",ROUNDUP(MONTH($B743)/3,0),IF($E743=1,1,IF(AND(NOT(ISNA(MATCH($E743,$AP$3:$AR$3,0))),MOD($E742,3)=0),$J742+1,$J742))))</f>
        <v>1</v>
      </c>
      <c r="K743" t="str">
        <f t="shared" si="233"/>
        <v>Qtr - 1</v>
      </c>
      <c r="L743" t="str">
        <f t="shared" si="234"/>
        <v>July</v>
      </c>
      <c r="M743">
        <f t="shared" si="226"/>
        <v>1</v>
      </c>
      <c r="N743" t="str">
        <f t="shared" si="235"/>
        <v>Wk - 1</v>
      </c>
      <c r="O743" t="str">
        <f t="shared" si="227"/>
        <v>Monday</v>
      </c>
      <c r="P743" t="str">
        <f t="shared" si="236"/>
        <v>2011</v>
      </c>
      <c r="Q743">
        <f t="shared" si="237"/>
        <v>7</v>
      </c>
      <c r="R743">
        <f t="shared" si="238"/>
        <v>2</v>
      </c>
      <c r="T743" t="str">
        <f t="shared" si="239"/>
        <v>select '20110704' as [MemberId],'201201' as [FYPeriod],'1' as [FYPeriodInYear],'2011-07-01' as [PeriodStart],'2011-07-31' as [PeriodEnd],'2012' as [FYYear],'Yr - 2012' as [FYYearLabel],'1' as [FYQuarter],'Qtr - 1' as [FYQuarterLabel],'July' as [FYMonthLabel],'1' as [FYWeek],'Wk - 1' as [FYWeekLabel],'Monday' as [Day],'2011' as [CalendarYear],'7' as [CalendarMonth],'2' as [CalendarDay],Null as [Entity] union all</v>
      </c>
    </row>
    <row r="744" spans="1:20" x14ac:dyDescent="0.3">
      <c r="A744">
        <f>IF($D$5-($D$5-(MAX($A$10:A743)+1))&lt;=$D$5,$D$5-($D$5-(MAX($A$10:A743)+1)),"")</f>
        <v>734</v>
      </c>
      <c r="B744" s="1">
        <f t="shared" si="229"/>
        <v>40729</v>
      </c>
      <c r="C744" s="1" t="str">
        <f t="shared" si="230"/>
        <v>20110705</v>
      </c>
      <c r="D744">
        <f t="shared" si="223"/>
        <v>201201</v>
      </c>
      <c r="E744">
        <f t="shared" si="224"/>
        <v>1</v>
      </c>
      <c r="F744" s="5">
        <f t="shared" si="225"/>
        <v>40725</v>
      </c>
      <c r="G744" s="5">
        <f t="shared" si="228"/>
        <v>40755</v>
      </c>
      <c r="H744" t="str">
        <f t="shared" si="231"/>
        <v>2012</v>
      </c>
      <c r="I744" t="str">
        <f t="shared" si="232"/>
        <v>Yr - 2012</v>
      </c>
      <c r="J744">
        <f t="shared" si="240"/>
        <v>1</v>
      </c>
      <c r="K744" t="str">
        <f t="shared" si="233"/>
        <v>Qtr - 1</v>
      </c>
      <c r="L744" t="str">
        <f t="shared" si="234"/>
        <v>July</v>
      </c>
      <c r="M744">
        <f t="shared" si="226"/>
        <v>1</v>
      </c>
      <c r="N744" t="str">
        <f t="shared" si="235"/>
        <v>Wk - 1</v>
      </c>
      <c r="O744" t="str">
        <f t="shared" si="227"/>
        <v>Tuesday</v>
      </c>
      <c r="P744" t="str">
        <f t="shared" si="236"/>
        <v>2011</v>
      </c>
      <c r="Q744">
        <f t="shared" si="237"/>
        <v>7</v>
      </c>
      <c r="R744">
        <f t="shared" si="238"/>
        <v>3</v>
      </c>
      <c r="T744" t="str">
        <f t="shared" si="239"/>
        <v>select '20110705' as [MemberId],'201201' as [FYPeriod],'1' as [FYPeriodInYear],'2011-07-01' as [PeriodStart],'2011-07-31' as [PeriodEnd],'2012' as [FYYear],'Yr - 2012' as [FYYearLabel],'1' as [FYQuarter],'Qtr - 1' as [FYQuarterLabel],'July' as [FYMonthLabel],'1' as [FYWeek],'Wk - 1' as [FYWeekLabel],'Tuesday' as [Day],'2011' as [CalendarYear],'7' as [CalendarMonth],'3' as [CalendarDay],Null as [Entity] union all</v>
      </c>
    </row>
    <row r="745" spans="1:20" x14ac:dyDescent="0.3">
      <c r="A745">
        <f>IF($D$5-($D$5-(MAX($A$10:A744)+1))&lt;=$D$5,$D$5-($D$5-(MAX($A$10:A744)+1)),"")</f>
        <v>735</v>
      </c>
      <c r="B745" s="1">
        <f t="shared" si="229"/>
        <v>40730</v>
      </c>
      <c r="C745" s="1" t="str">
        <f t="shared" si="230"/>
        <v>20110706</v>
      </c>
      <c r="D745">
        <f t="shared" si="223"/>
        <v>201201</v>
      </c>
      <c r="E745">
        <f t="shared" si="224"/>
        <v>1</v>
      </c>
      <c r="F745" s="5">
        <f t="shared" si="225"/>
        <v>40725</v>
      </c>
      <c r="G745" s="5">
        <f t="shared" si="228"/>
        <v>40755</v>
      </c>
      <c r="H745" t="str">
        <f t="shared" si="231"/>
        <v>2012</v>
      </c>
      <c r="I745" t="str">
        <f t="shared" si="232"/>
        <v>Yr - 2012</v>
      </c>
      <c r="J745">
        <f t="shared" si="240"/>
        <v>1</v>
      </c>
      <c r="K745" t="str">
        <f t="shared" si="233"/>
        <v>Qtr - 1</v>
      </c>
      <c r="L745" t="str">
        <f t="shared" si="234"/>
        <v>July</v>
      </c>
      <c r="M745">
        <f t="shared" si="226"/>
        <v>2</v>
      </c>
      <c r="N745" t="str">
        <f t="shared" si="235"/>
        <v>Wk - 2</v>
      </c>
      <c r="O745" t="str">
        <f t="shared" si="227"/>
        <v>Wednesday</v>
      </c>
      <c r="P745" t="str">
        <f t="shared" si="236"/>
        <v>2011</v>
      </c>
      <c r="Q745">
        <f t="shared" si="237"/>
        <v>7</v>
      </c>
      <c r="R745">
        <f t="shared" si="238"/>
        <v>4</v>
      </c>
      <c r="T745" t="str">
        <f t="shared" si="239"/>
        <v>select '20110706' as [MemberId],'201201' as [FYPeriod],'1' as [FYPeriodInYear],'2011-07-01' as [PeriodStart],'2011-07-31' as [PeriodEnd],'2012' as [FYYear],'Yr - 2012' as [FYYearLabel],'1' as [FYQuarter],'Qtr - 1' as [FYQuarterLabel],'July' as [FYMonthLabel],'2' as [FYWeek],'Wk - 2' as [FYWeekLabel],'Wednesday' as [Day],'2011' as [CalendarYear],'7' as [CalendarMonth],'4' as [CalendarDay],Null as [Entity] union all</v>
      </c>
    </row>
    <row r="746" spans="1:20" x14ac:dyDescent="0.3">
      <c r="A746">
        <f>IF($D$5-($D$5-(MAX($A$10:A745)+1))&lt;=$D$5,$D$5-($D$5-(MAX($A$10:A745)+1)),"")</f>
        <v>736</v>
      </c>
      <c r="B746" s="1">
        <f t="shared" si="229"/>
        <v>40731</v>
      </c>
      <c r="C746" s="1" t="str">
        <f t="shared" si="230"/>
        <v>20110707</v>
      </c>
      <c r="D746">
        <f t="shared" si="223"/>
        <v>201201</v>
      </c>
      <c r="E746">
        <f t="shared" si="224"/>
        <v>1</v>
      </c>
      <c r="F746" s="5">
        <f t="shared" si="225"/>
        <v>40725</v>
      </c>
      <c r="G746" s="5">
        <f t="shared" si="228"/>
        <v>40755</v>
      </c>
      <c r="H746" t="str">
        <f t="shared" si="231"/>
        <v>2012</v>
      </c>
      <c r="I746" t="str">
        <f t="shared" si="232"/>
        <v>Yr - 2012</v>
      </c>
      <c r="J746">
        <f t="shared" si="240"/>
        <v>1</v>
      </c>
      <c r="K746" t="str">
        <f t="shared" si="233"/>
        <v>Qtr - 1</v>
      </c>
      <c r="L746" t="str">
        <f t="shared" si="234"/>
        <v>July</v>
      </c>
      <c r="M746">
        <f t="shared" si="226"/>
        <v>2</v>
      </c>
      <c r="N746" t="str">
        <f t="shared" si="235"/>
        <v>Wk - 2</v>
      </c>
      <c r="O746" t="str">
        <f t="shared" si="227"/>
        <v>Thursday</v>
      </c>
      <c r="P746" t="str">
        <f t="shared" si="236"/>
        <v>2011</v>
      </c>
      <c r="Q746">
        <f t="shared" si="237"/>
        <v>7</v>
      </c>
      <c r="R746">
        <f t="shared" si="238"/>
        <v>5</v>
      </c>
      <c r="T746" t="str">
        <f t="shared" si="239"/>
        <v>select '20110707' as [MemberId],'201201' as [FYPeriod],'1' as [FYPeriodInYear],'2011-07-01' as [PeriodStart],'2011-07-31' as [PeriodEnd],'2012' as [FYYear],'Yr - 2012' as [FYYearLabel],'1' as [FYQuarter],'Qtr - 1' as [FYQuarterLabel],'July' as [FYMonthLabel],'2' as [FYWeek],'Wk - 2' as [FYWeekLabel],'Thursday' as [Day],'2011' as [CalendarYear],'7' as [CalendarMonth],'5' as [CalendarDay],Null as [Entity] union all</v>
      </c>
    </row>
    <row r="747" spans="1:20" x14ac:dyDescent="0.3">
      <c r="A747">
        <f>IF($D$5-($D$5-(MAX($A$10:A746)+1))&lt;=$D$5,$D$5-($D$5-(MAX($A$10:A746)+1)),"")</f>
        <v>737</v>
      </c>
      <c r="B747" s="1">
        <f t="shared" si="229"/>
        <v>40732</v>
      </c>
      <c r="C747" s="1" t="str">
        <f t="shared" si="230"/>
        <v>20110708</v>
      </c>
      <c r="D747">
        <f t="shared" si="223"/>
        <v>201201</v>
      </c>
      <c r="E747">
        <f t="shared" si="224"/>
        <v>1</v>
      </c>
      <c r="F747" s="5">
        <f t="shared" si="225"/>
        <v>40725</v>
      </c>
      <c r="G747" s="5">
        <f t="shared" si="228"/>
        <v>40755</v>
      </c>
      <c r="H747" t="str">
        <f t="shared" si="231"/>
        <v>2012</v>
      </c>
      <c r="I747" t="str">
        <f t="shared" si="232"/>
        <v>Yr - 2012</v>
      </c>
      <c r="J747">
        <f t="shared" si="240"/>
        <v>1</v>
      </c>
      <c r="K747" t="str">
        <f t="shared" si="233"/>
        <v>Qtr - 1</v>
      </c>
      <c r="L747" t="str">
        <f t="shared" si="234"/>
        <v>July</v>
      </c>
      <c r="M747">
        <f t="shared" si="226"/>
        <v>2</v>
      </c>
      <c r="N747" t="str">
        <f t="shared" si="235"/>
        <v>Wk - 2</v>
      </c>
      <c r="O747" t="str">
        <f t="shared" si="227"/>
        <v>Friday</v>
      </c>
      <c r="P747" t="str">
        <f t="shared" si="236"/>
        <v>2011</v>
      </c>
      <c r="Q747">
        <f t="shared" si="237"/>
        <v>7</v>
      </c>
      <c r="R747">
        <f t="shared" si="238"/>
        <v>6</v>
      </c>
      <c r="T747" t="str">
        <f t="shared" si="239"/>
        <v>select '20110708' as [MemberId],'201201' as [FYPeriod],'1' as [FYPeriodInYear],'2011-07-01' as [PeriodStart],'2011-07-31' as [PeriodEnd],'2012' as [FYYear],'Yr - 2012' as [FYYearLabel],'1' as [FYQuarter],'Qtr - 1' as [FYQuarterLabel],'July' as [FYMonthLabel],'2' as [FYWeek],'Wk - 2' as [FYWeekLabel],'Friday' as [Day],'2011' as [CalendarYear],'7' as [CalendarMonth],'6' as [CalendarDay],Null as [Entity] union all</v>
      </c>
    </row>
    <row r="748" spans="1:20" x14ac:dyDescent="0.3">
      <c r="A748">
        <f>IF($D$5-($D$5-(MAX($A$10:A747)+1))&lt;=$D$5,$D$5-($D$5-(MAX($A$10:A747)+1)),"")</f>
        <v>738</v>
      </c>
      <c r="B748" s="1">
        <f t="shared" si="229"/>
        <v>40733</v>
      </c>
      <c r="C748" s="1" t="str">
        <f t="shared" si="230"/>
        <v>20110709</v>
      </c>
      <c r="D748">
        <f t="shared" si="223"/>
        <v>201201</v>
      </c>
      <c r="E748">
        <f t="shared" si="224"/>
        <v>1</v>
      </c>
      <c r="F748" s="5">
        <f t="shared" si="225"/>
        <v>40725</v>
      </c>
      <c r="G748" s="5">
        <f t="shared" si="228"/>
        <v>40755</v>
      </c>
      <c r="H748" t="str">
        <f t="shared" si="231"/>
        <v>2012</v>
      </c>
      <c r="I748" t="str">
        <f t="shared" si="232"/>
        <v>Yr - 2012</v>
      </c>
      <c r="J748">
        <f t="shared" si="240"/>
        <v>1</v>
      </c>
      <c r="K748" t="str">
        <f t="shared" si="233"/>
        <v>Qtr - 1</v>
      </c>
      <c r="L748" t="str">
        <f t="shared" si="234"/>
        <v>July</v>
      </c>
      <c r="M748">
        <f t="shared" si="226"/>
        <v>2</v>
      </c>
      <c r="N748" t="str">
        <f t="shared" si="235"/>
        <v>Wk - 2</v>
      </c>
      <c r="O748" t="str">
        <f t="shared" si="227"/>
        <v>Saturday</v>
      </c>
      <c r="P748" t="str">
        <f t="shared" si="236"/>
        <v>2011</v>
      </c>
      <c r="Q748">
        <f t="shared" si="237"/>
        <v>7</v>
      </c>
      <c r="R748">
        <f t="shared" si="238"/>
        <v>7</v>
      </c>
      <c r="T748" t="str">
        <f t="shared" si="239"/>
        <v>select '20110709' as [MemberId],'201201' as [FYPeriod],'1' as [FYPeriodInYear],'2011-07-01' as [PeriodStart],'2011-07-31' as [PeriodEnd],'2012' as [FYYear],'Yr - 2012' as [FYYearLabel],'1' as [FYQuarter],'Qtr - 1' as [FYQuarterLabel],'July' as [FYMonthLabel],'2' as [FYWeek],'Wk - 2' as [FYWeekLabel],'Saturday' as [Day],'2011' as [CalendarYear],'7' as [CalendarMonth],'7' as [CalendarDay],Null as [Entity] union all</v>
      </c>
    </row>
    <row r="749" spans="1:20" x14ac:dyDescent="0.3">
      <c r="A749">
        <f>IF($D$5-($D$5-(MAX($A$10:A748)+1))&lt;=$D$5,$D$5-($D$5-(MAX($A$10:A748)+1)),"")</f>
        <v>739</v>
      </c>
      <c r="B749" s="1">
        <f t="shared" si="229"/>
        <v>40734</v>
      </c>
      <c r="C749" s="1" t="str">
        <f t="shared" si="230"/>
        <v>20110710</v>
      </c>
      <c r="D749">
        <f t="shared" si="223"/>
        <v>201201</v>
      </c>
      <c r="E749">
        <f t="shared" si="224"/>
        <v>1</v>
      </c>
      <c r="F749" s="5">
        <f t="shared" si="225"/>
        <v>40725</v>
      </c>
      <c r="G749" s="5">
        <f t="shared" si="228"/>
        <v>40755</v>
      </c>
      <c r="H749" t="str">
        <f t="shared" si="231"/>
        <v>2012</v>
      </c>
      <c r="I749" t="str">
        <f t="shared" si="232"/>
        <v>Yr - 2012</v>
      </c>
      <c r="J749">
        <f t="shared" si="240"/>
        <v>1</v>
      </c>
      <c r="K749" t="str">
        <f t="shared" si="233"/>
        <v>Qtr - 1</v>
      </c>
      <c r="L749" t="str">
        <f t="shared" si="234"/>
        <v>July</v>
      </c>
      <c r="M749">
        <f t="shared" si="226"/>
        <v>2</v>
      </c>
      <c r="N749" t="str">
        <f t="shared" si="235"/>
        <v>Wk - 2</v>
      </c>
      <c r="O749" t="str">
        <f t="shared" si="227"/>
        <v>Sunday</v>
      </c>
      <c r="P749" t="str">
        <f t="shared" si="236"/>
        <v>2011</v>
      </c>
      <c r="Q749">
        <f t="shared" si="237"/>
        <v>7</v>
      </c>
      <c r="R749">
        <f t="shared" si="238"/>
        <v>1</v>
      </c>
      <c r="T749" t="str">
        <f t="shared" si="239"/>
        <v>select '20110710' as [MemberId],'201201' as [FYPeriod],'1' as [FYPeriodInYear],'2011-07-01' as [PeriodStart],'2011-07-31' as [PeriodEnd],'2012' as [FYYear],'Yr - 2012' as [FYYearLabel],'1' as [FYQuarter],'Qtr - 1' as [FYQuarterLabel],'July' as [FYMonthLabel],'2' as [FYWeek],'Wk - 2' as [FYWeekLabel],'Sunday' as [Day],'2011' as [CalendarYear],'7' as [CalendarMonth],'1' as [CalendarDay],Null as [Entity] union all</v>
      </c>
    </row>
    <row r="750" spans="1:20" x14ac:dyDescent="0.3">
      <c r="A750">
        <f>IF($D$5-($D$5-(MAX($A$10:A749)+1))&lt;=$D$5,$D$5-($D$5-(MAX($A$10:A749)+1)),"")</f>
        <v>740</v>
      </c>
      <c r="B750" s="1">
        <f t="shared" si="229"/>
        <v>40735</v>
      </c>
      <c r="C750" s="1" t="str">
        <f t="shared" si="230"/>
        <v>20110711</v>
      </c>
      <c r="D750">
        <f t="shared" si="223"/>
        <v>201201</v>
      </c>
      <c r="E750">
        <f t="shared" si="224"/>
        <v>1</v>
      </c>
      <c r="F750" s="5">
        <f t="shared" si="225"/>
        <v>40725</v>
      </c>
      <c r="G750" s="5">
        <f t="shared" si="228"/>
        <v>40755</v>
      </c>
      <c r="H750" t="str">
        <f t="shared" si="231"/>
        <v>2012</v>
      </c>
      <c r="I750" t="str">
        <f t="shared" si="232"/>
        <v>Yr - 2012</v>
      </c>
      <c r="J750">
        <f t="shared" si="240"/>
        <v>1</v>
      </c>
      <c r="K750" t="str">
        <f t="shared" si="233"/>
        <v>Qtr - 1</v>
      </c>
      <c r="L750" t="str">
        <f t="shared" si="234"/>
        <v>July</v>
      </c>
      <c r="M750">
        <f t="shared" si="226"/>
        <v>2</v>
      </c>
      <c r="N750" t="str">
        <f t="shared" si="235"/>
        <v>Wk - 2</v>
      </c>
      <c r="O750" t="str">
        <f t="shared" si="227"/>
        <v>Monday</v>
      </c>
      <c r="P750" t="str">
        <f t="shared" si="236"/>
        <v>2011</v>
      </c>
      <c r="Q750">
        <f t="shared" si="237"/>
        <v>7</v>
      </c>
      <c r="R750">
        <f t="shared" si="238"/>
        <v>2</v>
      </c>
      <c r="T750" t="str">
        <f t="shared" si="239"/>
        <v>select '20110711' as [MemberId],'201201' as [FYPeriod],'1' as [FYPeriodInYear],'2011-07-01' as [PeriodStart],'2011-07-31' as [PeriodEnd],'2012' as [FYYear],'Yr - 2012' as [FYYearLabel],'1' as [FYQuarter],'Qtr - 1' as [FYQuarterLabel],'July' as [FYMonthLabel],'2' as [FYWeek],'Wk - 2' as [FYWeekLabel],'Monday' as [Day],'2011' as [CalendarYear],'7' as [CalendarMonth],'2' as [CalendarDay],Null as [Entity] union all</v>
      </c>
    </row>
    <row r="751" spans="1:20" x14ac:dyDescent="0.3">
      <c r="A751">
        <f>IF($D$5-($D$5-(MAX($A$10:A750)+1))&lt;=$D$5,$D$5-($D$5-(MAX($A$10:A750)+1)),"")</f>
        <v>741</v>
      </c>
      <c r="B751" s="1">
        <f t="shared" si="229"/>
        <v>40736</v>
      </c>
      <c r="C751" s="1" t="str">
        <f t="shared" si="230"/>
        <v>20110712</v>
      </c>
      <c r="D751">
        <f t="shared" si="223"/>
        <v>201201</v>
      </c>
      <c r="E751">
        <f t="shared" si="224"/>
        <v>1</v>
      </c>
      <c r="F751" s="5">
        <f t="shared" si="225"/>
        <v>40725</v>
      </c>
      <c r="G751" s="5">
        <f t="shared" si="228"/>
        <v>40755</v>
      </c>
      <c r="H751" t="str">
        <f t="shared" si="231"/>
        <v>2012</v>
      </c>
      <c r="I751" t="str">
        <f t="shared" si="232"/>
        <v>Yr - 2012</v>
      </c>
      <c r="J751">
        <f t="shared" si="240"/>
        <v>1</v>
      </c>
      <c r="K751" t="str">
        <f t="shared" si="233"/>
        <v>Qtr - 1</v>
      </c>
      <c r="L751" t="str">
        <f t="shared" si="234"/>
        <v>July</v>
      </c>
      <c r="M751">
        <f t="shared" si="226"/>
        <v>2</v>
      </c>
      <c r="N751" t="str">
        <f t="shared" si="235"/>
        <v>Wk - 2</v>
      </c>
      <c r="O751" t="str">
        <f t="shared" si="227"/>
        <v>Tuesday</v>
      </c>
      <c r="P751" t="str">
        <f t="shared" si="236"/>
        <v>2011</v>
      </c>
      <c r="Q751">
        <f t="shared" si="237"/>
        <v>7</v>
      </c>
      <c r="R751">
        <f t="shared" si="238"/>
        <v>3</v>
      </c>
      <c r="T751" t="str">
        <f t="shared" si="239"/>
        <v>select '20110712' as [MemberId],'201201' as [FYPeriod],'1' as [FYPeriodInYear],'2011-07-01' as [PeriodStart],'2011-07-31' as [PeriodEnd],'2012' as [FYYear],'Yr - 2012' as [FYYearLabel],'1' as [FYQuarter],'Qtr - 1' as [FYQuarterLabel],'July' as [FYMonthLabel],'2' as [FYWeek],'Wk - 2' as [FYWeekLabel],'Tuesday' as [Day],'2011' as [CalendarYear],'7' as [CalendarMonth],'3' as [CalendarDay],Null as [Entity] union all</v>
      </c>
    </row>
    <row r="752" spans="1:20" x14ac:dyDescent="0.3">
      <c r="A752">
        <f>IF($D$5-($D$5-(MAX($A$10:A751)+1))&lt;=$D$5,$D$5-($D$5-(MAX($A$10:A751)+1)),"")</f>
        <v>742</v>
      </c>
      <c r="B752" s="1">
        <f t="shared" si="229"/>
        <v>40737</v>
      </c>
      <c r="C752" s="1" t="str">
        <f t="shared" si="230"/>
        <v>20110713</v>
      </c>
      <c r="D752">
        <f t="shared" si="223"/>
        <v>201201</v>
      </c>
      <c r="E752">
        <f t="shared" si="224"/>
        <v>1</v>
      </c>
      <c r="F752" s="5">
        <f t="shared" si="225"/>
        <v>40725</v>
      </c>
      <c r="G752" s="5">
        <f t="shared" si="228"/>
        <v>40755</v>
      </c>
      <c r="H752" t="str">
        <f t="shared" si="231"/>
        <v>2012</v>
      </c>
      <c r="I752" t="str">
        <f t="shared" si="232"/>
        <v>Yr - 2012</v>
      </c>
      <c r="J752">
        <f t="shared" si="240"/>
        <v>1</v>
      </c>
      <c r="K752" t="str">
        <f t="shared" si="233"/>
        <v>Qtr - 1</v>
      </c>
      <c r="L752" t="str">
        <f t="shared" si="234"/>
        <v>July</v>
      </c>
      <c r="M752">
        <f t="shared" si="226"/>
        <v>3</v>
      </c>
      <c r="N752" t="str">
        <f t="shared" si="235"/>
        <v>Wk - 3</v>
      </c>
      <c r="O752" t="str">
        <f t="shared" si="227"/>
        <v>Wednesday</v>
      </c>
      <c r="P752" t="str">
        <f t="shared" si="236"/>
        <v>2011</v>
      </c>
      <c r="Q752">
        <f t="shared" si="237"/>
        <v>7</v>
      </c>
      <c r="R752">
        <f t="shared" si="238"/>
        <v>4</v>
      </c>
      <c r="T752" t="str">
        <f t="shared" si="239"/>
        <v>select '20110713' as [MemberId],'201201' as [FYPeriod],'1' as [FYPeriodInYear],'2011-07-01' as [PeriodStart],'2011-07-31' as [PeriodEnd],'2012' as [FYYear],'Yr - 2012' as [FYYearLabel],'1' as [FYQuarter],'Qtr - 1' as [FYQuarterLabel],'July' as [FYMonthLabel],'3' as [FYWeek],'Wk - 3' as [FYWeekLabel],'Wednesday' as [Day],'2011' as [CalendarYear],'7' as [CalendarMonth],'4' as [CalendarDay],Null as [Entity] union all</v>
      </c>
    </row>
    <row r="753" spans="1:20" x14ac:dyDescent="0.3">
      <c r="A753">
        <f>IF($D$5-($D$5-(MAX($A$10:A752)+1))&lt;=$D$5,$D$5-($D$5-(MAX($A$10:A752)+1)),"")</f>
        <v>743</v>
      </c>
      <c r="B753" s="1">
        <f t="shared" si="229"/>
        <v>40738</v>
      </c>
      <c r="C753" s="1" t="str">
        <f t="shared" si="230"/>
        <v>20110714</v>
      </c>
      <c r="D753">
        <f t="shared" si="223"/>
        <v>201201</v>
      </c>
      <c r="E753">
        <f t="shared" si="224"/>
        <v>1</v>
      </c>
      <c r="F753" s="5">
        <f t="shared" si="225"/>
        <v>40725</v>
      </c>
      <c r="G753" s="5">
        <f t="shared" si="228"/>
        <v>40755</v>
      </c>
      <c r="H753" t="str">
        <f t="shared" si="231"/>
        <v>2012</v>
      </c>
      <c r="I753" t="str">
        <f t="shared" si="232"/>
        <v>Yr - 2012</v>
      </c>
      <c r="J753">
        <f t="shared" si="240"/>
        <v>1</v>
      </c>
      <c r="K753" t="str">
        <f t="shared" si="233"/>
        <v>Qtr - 1</v>
      </c>
      <c r="L753" t="str">
        <f t="shared" si="234"/>
        <v>July</v>
      </c>
      <c r="M753">
        <f t="shared" si="226"/>
        <v>3</v>
      </c>
      <c r="N753" t="str">
        <f t="shared" si="235"/>
        <v>Wk - 3</v>
      </c>
      <c r="O753" t="str">
        <f t="shared" si="227"/>
        <v>Thursday</v>
      </c>
      <c r="P753" t="str">
        <f t="shared" si="236"/>
        <v>2011</v>
      </c>
      <c r="Q753">
        <f t="shared" si="237"/>
        <v>7</v>
      </c>
      <c r="R753">
        <f t="shared" si="238"/>
        <v>5</v>
      </c>
      <c r="T753" t="str">
        <f t="shared" si="239"/>
        <v>select '20110714' as [MemberId],'201201' as [FYPeriod],'1' as [FYPeriodInYear],'2011-07-01' as [PeriodStart],'2011-07-31' as [PeriodEnd],'2012' as [FYYear],'Yr - 2012' as [FYYearLabel],'1' as [FYQuarter],'Qtr - 1' as [FYQuarterLabel],'July' as [FYMonthLabel],'3' as [FYWeek],'Wk - 3' as [FYWeekLabel],'Thursday' as [Day],'2011' as [CalendarYear],'7' as [CalendarMonth],'5' as [CalendarDay],Null as [Entity] union all</v>
      </c>
    </row>
    <row r="754" spans="1:20" x14ac:dyDescent="0.3">
      <c r="A754">
        <f>IF($D$5-($D$5-(MAX($A$10:A753)+1))&lt;=$D$5,$D$5-($D$5-(MAX($A$10:A753)+1)),"")</f>
        <v>744</v>
      </c>
      <c r="B754" s="1">
        <f t="shared" si="229"/>
        <v>40739</v>
      </c>
      <c r="C754" s="1" t="str">
        <f t="shared" si="230"/>
        <v>20110715</v>
      </c>
      <c r="D754">
        <f t="shared" si="223"/>
        <v>201201</v>
      </c>
      <c r="E754">
        <f t="shared" si="224"/>
        <v>1</v>
      </c>
      <c r="F754" s="5">
        <f t="shared" si="225"/>
        <v>40725</v>
      </c>
      <c r="G754" s="5">
        <f t="shared" si="228"/>
        <v>40755</v>
      </c>
      <c r="H754" t="str">
        <f t="shared" si="231"/>
        <v>2012</v>
      </c>
      <c r="I754" t="str">
        <f t="shared" si="232"/>
        <v>Yr - 2012</v>
      </c>
      <c r="J754">
        <f t="shared" si="240"/>
        <v>1</v>
      </c>
      <c r="K754" t="str">
        <f t="shared" si="233"/>
        <v>Qtr - 1</v>
      </c>
      <c r="L754" t="str">
        <f t="shared" si="234"/>
        <v>July</v>
      </c>
      <c r="M754">
        <f t="shared" si="226"/>
        <v>3</v>
      </c>
      <c r="N754" t="str">
        <f t="shared" si="235"/>
        <v>Wk - 3</v>
      </c>
      <c r="O754" t="str">
        <f t="shared" si="227"/>
        <v>Friday</v>
      </c>
      <c r="P754" t="str">
        <f t="shared" si="236"/>
        <v>2011</v>
      </c>
      <c r="Q754">
        <f t="shared" si="237"/>
        <v>7</v>
      </c>
      <c r="R754">
        <f t="shared" si="238"/>
        <v>6</v>
      </c>
      <c r="T754" t="str">
        <f t="shared" si="239"/>
        <v>select '20110715' as [MemberId],'201201' as [FYPeriod],'1' as [FYPeriodInYear],'2011-07-01' as [PeriodStart],'2011-07-31' as [PeriodEnd],'2012' as [FYYear],'Yr - 2012' as [FYYearLabel],'1' as [FYQuarter],'Qtr - 1' as [FYQuarterLabel],'July' as [FYMonthLabel],'3' as [FYWeek],'Wk - 3' as [FYWeekLabel],'Friday' as [Day],'2011' as [CalendarYear],'7' as [CalendarMonth],'6' as [CalendarDay],Null as [Entity] union all</v>
      </c>
    </row>
    <row r="755" spans="1:20" x14ac:dyDescent="0.3">
      <c r="A755">
        <f>IF($D$5-($D$5-(MAX($A$10:A754)+1))&lt;=$D$5,$D$5-($D$5-(MAX($A$10:A754)+1)),"")</f>
        <v>745</v>
      </c>
      <c r="B755" s="1">
        <f t="shared" si="229"/>
        <v>40740</v>
      </c>
      <c r="C755" s="1" t="str">
        <f t="shared" si="230"/>
        <v>20110716</v>
      </c>
      <c r="D755">
        <f t="shared" si="223"/>
        <v>201201</v>
      </c>
      <c r="E755">
        <f t="shared" si="224"/>
        <v>1</v>
      </c>
      <c r="F755" s="5">
        <f t="shared" si="225"/>
        <v>40725</v>
      </c>
      <c r="G755" s="5">
        <f t="shared" si="228"/>
        <v>40755</v>
      </c>
      <c r="H755" t="str">
        <f t="shared" si="231"/>
        <v>2012</v>
      </c>
      <c r="I755" t="str">
        <f t="shared" si="232"/>
        <v>Yr - 2012</v>
      </c>
      <c r="J755">
        <f t="shared" si="240"/>
        <v>1</v>
      </c>
      <c r="K755" t="str">
        <f t="shared" si="233"/>
        <v>Qtr - 1</v>
      </c>
      <c r="L755" t="str">
        <f t="shared" si="234"/>
        <v>July</v>
      </c>
      <c r="M755">
        <f t="shared" si="226"/>
        <v>3</v>
      </c>
      <c r="N755" t="str">
        <f t="shared" si="235"/>
        <v>Wk - 3</v>
      </c>
      <c r="O755" t="str">
        <f t="shared" si="227"/>
        <v>Saturday</v>
      </c>
      <c r="P755" t="str">
        <f t="shared" si="236"/>
        <v>2011</v>
      </c>
      <c r="Q755">
        <f t="shared" si="237"/>
        <v>7</v>
      </c>
      <c r="R755">
        <f t="shared" si="238"/>
        <v>7</v>
      </c>
      <c r="T755" t="str">
        <f t="shared" si="239"/>
        <v>select '20110716' as [MemberId],'201201' as [FYPeriod],'1' as [FYPeriodInYear],'2011-07-01' as [PeriodStart],'2011-07-31' as [PeriodEnd],'2012' as [FYYear],'Yr - 2012' as [FYYearLabel],'1' as [FYQuarter],'Qtr - 1' as [FYQuarterLabel],'July' as [FYMonthLabel],'3' as [FYWeek],'Wk - 3' as [FYWeekLabel],'Saturday' as [Day],'2011' as [CalendarYear],'7' as [CalendarMonth],'7' as [CalendarDay],Null as [Entity] union all</v>
      </c>
    </row>
    <row r="756" spans="1:20" x14ac:dyDescent="0.3">
      <c r="A756">
        <f>IF($D$5-($D$5-(MAX($A$10:A755)+1))&lt;=$D$5,$D$5-($D$5-(MAX($A$10:A755)+1)),"")</f>
        <v>746</v>
      </c>
      <c r="B756" s="1">
        <f t="shared" si="229"/>
        <v>40741</v>
      </c>
      <c r="C756" s="1" t="str">
        <f t="shared" si="230"/>
        <v>20110717</v>
      </c>
      <c r="D756">
        <f t="shared" si="223"/>
        <v>201201</v>
      </c>
      <c r="E756">
        <f t="shared" si="224"/>
        <v>1</v>
      </c>
      <c r="F756" s="5">
        <f t="shared" si="225"/>
        <v>40725</v>
      </c>
      <c r="G756" s="5">
        <f t="shared" si="228"/>
        <v>40755</v>
      </c>
      <c r="H756" t="str">
        <f t="shared" si="231"/>
        <v>2012</v>
      </c>
      <c r="I756" t="str">
        <f t="shared" si="232"/>
        <v>Yr - 2012</v>
      </c>
      <c r="J756">
        <f t="shared" si="240"/>
        <v>1</v>
      </c>
      <c r="K756" t="str">
        <f t="shared" si="233"/>
        <v>Qtr - 1</v>
      </c>
      <c r="L756" t="str">
        <f t="shared" si="234"/>
        <v>July</v>
      </c>
      <c r="M756">
        <f t="shared" si="226"/>
        <v>3</v>
      </c>
      <c r="N756" t="str">
        <f t="shared" si="235"/>
        <v>Wk - 3</v>
      </c>
      <c r="O756" t="str">
        <f t="shared" si="227"/>
        <v>Sunday</v>
      </c>
      <c r="P756" t="str">
        <f t="shared" si="236"/>
        <v>2011</v>
      </c>
      <c r="Q756">
        <f t="shared" si="237"/>
        <v>7</v>
      </c>
      <c r="R756">
        <f t="shared" si="238"/>
        <v>1</v>
      </c>
      <c r="T756" t="str">
        <f t="shared" si="239"/>
        <v>select '20110717' as [MemberId],'201201' as [FYPeriod],'1' as [FYPeriodInYear],'2011-07-01' as [PeriodStart],'2011-07-31' as [PeriodEnd],'2012' as [FYYear],'Yr - 2012' as [FYYearLabel],'1' as [FYQuarter],'Qtr - 1' as [FYQuarterLabel],'July' as [FYMonthLabel],'3' as [FYWeek],'Wk - 3' as [FYWeekLabel],'Sunday' as [Day],'2011' as [CalendarYear],'7' as [CalendarMonth],'1' as [CalendarDay],Null as [Entity] union all</v>
      </c>
    </row>
    <row r="757" spans="1:20" x14ac:dyDescent="0.3">
      <c r="A757">
        <f>IF($D$5-($D$5-(MAX($A$10:A756)+1))&lt;=$D$5,$D$5-($D$5-(MAX($A$10:A756)+1)),"")</f>
        <v>747</v>
      </c>
      <c r="B757" s="1">
        <f t="shared" si="229"/>
        <v>40742</v>
      </c>
      <c r="C757" s="1" t="str">
        <f t="shared" si="230"/>
        <v>20110718</v>
      </c>
      <c r="D757">
        <f t="shared" si="223"/>
        <v>201201</v>
      </c>
      <c r="E757">
        <f t="shared" si="224"/>
        <v>1</v>
      </c>
      <c r="F757" s="5">
        <f t="shared" si="225"/>
        <v>40725</v>
      </c>
      <c r="G757" s="5">
        <f t="shared" si="228"/>
        <v>40755</v>
      </c>
      <c r="H757" t="str">
        <f t="shared" si="231"/>
        <v>2012</v>
      </c>
      <c r="I757" t="str">
        <f t="shared" si="232"/>
        <v>Yr - 2012</v>
      </c>
      <c r="J757">
        <f t="shared" si="240"/>
        <v>1</v>
      </c>
      <c r="K757" t="str">
        <f t="shared" si="233"/>
        <v>Qtr - 1</v>
      </c>
      <c r="L757" t="str">
        <f t="shared" si="234"/>
        <v>July</v>
      </c>
      <c r="M757">
        <f t="shared" si="226"/>
        <v>3</v>
      </c>
      <c r="N757" t="str">
        <f t="shared" si="235"/>
        <v>Wk - 3</v>
      </c>
      <c r="O757" t="str">
        <f t="shared" si="227"/>
        <v>Monday</v>
      </c>
      <c r="P757" t="str">
        <f t="shared" si="236"/>
        <v>2011</v>
      </c>
      <c r="Q757">
        <f t="shared" si="237"/>
        <v>7</v>
      </c>
      <c r="R757">
        <f t="shared" si="238"/>
        <v>2</v>
      </c>
      <c r="T757" t="str">
        <f t="shared" si="239"/>
        <v>select '20110718' as [MemberId],'201201' as [FYPeriod],'1' as [FYPeriodInYear],'2011-07-01' as [PeriodStart],'2011-07-31' as [PeriodEnd],'2012' as [FYYear],'Yr - 2012' as [FYYearLabel],'1' as [FYQuarter],'Qtr - 1' as [FYQuarterLabel],'July' as [FYMonthLabel],'3' as [FYWeek],'Wk - 3' as [FYWeekLabel],'Monday' as [Day],'2011' as [CalendarYear],'7' as [CalendarMonth],'2' as [CalendarDay],Null as [Entity] union all</v>
      </c>
    </row>
    <row r="758" spans="1:20" x14ac:dyDescent="0.3">
      <c r="A758">
        <f>IF($D$5-($D$5-(MAX($A$10:A757)+1))&lt;=$D$5,$D$5-($D$5-(MAX($A$10:A757)+1)),"")</f>
        <v>748</v>
      </c>
      <c r="B758" s="1">
        <f t="shared" si="229"/>
        <v>40743</v>
      </c>
      <c r="C758" s="1" t="str">
        <f t="shared" si="230"/>
        <v>20110719</v>
      </c>
      <c r="D758">
        <f t="shared" si="223"/>
        <v>201201</v>
      </c>
      <c r="E758">
        <f t="shared" si="224"/>
        <v>1</v>
      </c>
      <c r="F758" s="5">
        <f t="shared" si="225"/>
        <v>40725</v>
      </c>
      <c r="G758" s="5">
        <f t="shared" si="228"/>
        <v>40755</v>
      </c>
      <c r="H758" t="str">
        <f t="shared" si="231"/>
        <v>2012</v>
      </c>
      <c r="I758" t="str">
        <f t="shared" si="232"/>
        <v>Yr - 2012</v>
      </c>
      <c r="J758">
        <f t="shared" si="240"/>
        <v>1</v>
      </c>
      <c r="K758" t="str">
        <f t="shared" si="233"/>
        <v>Qtr - 1</v>
      </c>
      <c r="L758" t="str">
        <f t="shared" si="234"/>
        <v>July</v>
      </c>
      <c r="M758">
        <f t="shared" si="226"/>
        <v>3</v>
      </c>
      <c r="N758" t="str">
        <f t="shared" si="235"/>
        <v>Wk - 3</v>
      </c>
      <c r="O758" t="str">
        <f t="shared" si="227"/>
        <v>Tuesday</v>
      </c>
      <c r="P758" t="str">
        <f t="shared" si="236"/>
        <v>2011</v>
      </c>
      <c r="Q758">
        <f t="shared" si="237"/>
        <v>7</v>
      </c>
      <c r="R758">
        <f t="shared" si="238"/>
        <v>3</v>
      </c>
      <c r="T758" t="str">
        <f t="shared" si="239"/>
        <v>select '20110719' as [MemberId],'201201' as [FYPeriod],'1' as [FYPeriodInYear],'2011-07-01' as [PeriodStart],'2011-07-31' as [PeriodEnd],'2012' as [FYYear],'Yr - 2012' as [FYYearLabel],'1' as [FYQuarter],'Qtr - 1' as [FYQuarterLabel],'July' as [FYMonthLabel],'3' as [FYWeek],'Wk - 3' as [FYWeekLabel],'Tuesday' as [Day],'2011' as [CalendarYear],'7' as [CalendarMonth],'3' as [CalendarDay],Null as [Entity] union all</v>
      </c>
    </row>
    <row r="759" spans="1:20" x14ac:dyDescent="0.3">
      <c r="A759">
        <f>IF($D$5-($D$5-(MAX($A$10:A758)+1))&lt;=$D$5,$D$5-($D$5-(MAX($A$10:A758)+1)),"")</f>
        <v>749</v>
      </c>
      <c r="B759" s="1">
        <f t="shared" si="229"/>
        <v>40744</v>
      </c>
      <c r="C759" s="1" t="str">
        <f t="shared" si="230"/>
        <v>20110720</v>
      </c>
      <c r="D759">
        <f t="shared" si="223"/>
        <v>201201</v>
      </c>
      <c r="E759">
        <f t="shared" si="224"/>
        <v>1</v>
      </c>
      <c r="F759" s="5">
        <f t="shared" si="225"/>
        <v>40725</v>
      </c>
      <c r="G759" s="5">
        <f t="shared" si="228"/>
        <v>40755</v>
      </c>
      <c r="H759" t="str">
        <f t="shared" si="231"/>
        <v>2012</v>
      </c>
      <c r="I759" t="str">
        <f t="shared" si="232"/>
        <v>Yr - 2012</v>
      </c>
      <c r="J759">
        <f t="shared" si="240"/>
        <v>1</v>
      </c>
      <c r="K759" t="str">
        <f t="shared" si="233"/>
        <v>Qtr - 1</v>
      </c>
      <c r="L759" t="str">
        <f t="shared" si="234"/>
        <v>July</v>
      </c>
      <c r="M759">
        <f t="shared" si="226"/>
        <v>4</v>
      </c>
      <c r="N759" t="str">
        <f t="shared" si="235"/>
        <v>Wk - 4</v>
      </c>
      <c r="O759" t="str">
        <f t="shared" si="227"/>
        <v>Wednesday</v>
      </c>
      <c r="P759" t="str">
        <f t="shared" si="236"/>
        <v>2011</v>
      </c>
      <c r="Q759">
        <f t="shared" si="237"/>
        <v>7</v>
      </c>
      <c r="R759">
        <f t="shared" si="238"/>
        <v>4</v>
      </c>
      <c r="T759" t="str">
        <f t="shared" si="239"/>
        <v>select '20110720' as [MemberId],'201201' as [FYPeriod],'1' as [FYPeriodInYear],'2011-07-01' as [PeriodStart],'2011-07-31' as [PeriodEnd],'2012' as [FYYear],'Yr - 2012' as [FYYearLabel],'1' as [FYQuarter],'Qtr - 1' as [FYQuarterLabel],'July' as [FYMonthLabel],'4' as [FYWeek],'Wk - 4' as [FYWeekLabel],'Wednesday' as [Day],'2011' as [CalendarYear],'7' as [CalendarMonth],'4' as [CalendarDay],Null as [Entity] union all</v>
      </c>
    </row>
    <row r="760" spans="1:20" x14ac:dyDescent="0.3">
      <c r="A760">
        <f>IF($D$5-($D$5-(MAX($A$10:A759)+1))&lt;=$D$5,$D$5-($D$5-(MAX($A$10:A759)+1)),"")</f>
        <v>750</v>
      </c>
      <c r="B760" s="1">
        <f t="shared" si="229"/>
        <v>40745</v>
      </c>
      <c r="C760" s="1" t="str">
        <f t="shared" si="230"/>
        <v>20110721</v>
      </c>
      <c r="D760">
        <f t="shared" si="223"/>
        <v>201201</v>
      </c>
      <c r="E760">
        <f t="shared" si="224"/>
        <v>1</v>
      </c>
      <c r="F760" s="5">
        <f t="shared" si="225"/>
        <v>40725</v>
      </c>
      <c r="G760" s="5">
        <f t="shared" si="228"/>
        <v>40755</v>
      </c>
      <c r="H760" t="str">
        <f t="shared" si="231"/>
        <v>2012</v>
      </c>
      <c r="I760" t="str">
        <f t="shared" si="232"/>
        <v>Yr - 2012</v>
      </c>
      <c r="J760">
        <f t="shared" si="240"/>
        <v>1</v>
      </c>
      <c r="K760" t="str">
        <f t="shared" si="233"/>
        <v>Qtr - 1</v>
      </c>
      <c r="L760" t="str">
        <f t="shared" si="234"/>
        <v>July</v>
      </c>
      <c r="M760">
        <f t="shared" si="226"/>
        <v>4</v>
      </c>
      <c r="N760" t="str">
        <f t="shared" si="235"/>
        <v>Wk - 4</v>
      </c>
      <c r="O760" t="str">
        <f t="shared" si="227"/>
        <v>Thursday</v>
      </c>
      <c r="P760" t="str">
        <f t="shared" si="236"/>
        <v>2011</v>
      </c>
      <c r="Q760">
        <f t="shared" si="237"/>
        <v>7</v>
      </c>
      <c r="R760">
        <f t="shared" si="238"/>
        <v>5</v>
      </c>
      <c r="T760" t="str">
        <f t="shared" si="239"/>
        <v>select '20110721' as [MemberId],'201201' as [FYPeriod],'1' as [FYPeriodInYear],'2011-07-01' as [PeriodStart],'2011-07-31' as [PeriodEnd],'2012' as [FYYear],'Yr - 2012' as [FYYearLabel],'1' as [FYQuarter],'Qtr - 1' as [FYQuarterLabel],'July' as [FYMonthLabel],'4' as [FYWeek],'Wk - 4' as [FYWeekLabel],'Thursday' as [Day],'2011' as [CalendarYear],'7' as [CalendarMonth],'5' as [CalendarDay],Null as [Entity] union all</v>
      </c>
    </row>
    <row r="761" spans="1:20" x14ac:dyDescent="0.3">
      <c r="A761">
        <f>IF($D$5-($D$5-(MAX($A$10:A760)+1))&lt;=$D$5,$D$5-($D$5-(MAX($A$10:A760)+1)),"")</f>
        <v>751</v>
      </c>
      <c r="B761" s="1">
        <f t="shared" si="229"/>
        <v>40746</v>
      </c>
      <c r="C761" s="1" t="str">
        <f t="shared" si="230"/>
        <v>20110722</v>
      </c>
      <c r="D761">
        <f t="shared" si="223"/>
        <v>201201</v>
      </c>
      <c r="E761">
        <f t="shared" si="224"/>
        <v>1</v>
      </c>
      <c r="F761" s="5">
        <f t="shared" si="225"/>
        <v>40725</v>
      </c>
      <c r="G761" s="5">
        <f t="shared" si="228"/>
        <v>40755</v>
      </c>
      <c r="H761" t="str">
        <f t="shared" si="231"/>
        <v>2012</v>
      </c>
      <c r="I761" t="str">
        <f t="shared" si="232"/>
        <v>Yr - 2012</v>
      </c>
      <c r="J761">
        <f t="shared" si="240"/>
        <v>1</v>
      </c>
      <c r="K761" t="str">
        <f t="shared" si="233"/>
        <v>Qtr - 1</v>
      </c>
      <c r="L761" t="str">
        <f t="shared" si="234"/>
        <v>July</v>
      </c>
      <c r="M761">
        <f t="shared" si="226"/>
        <v>4</v>
      </c>
      <c r="N761" t="str">
        <f t="shared" si="235"/>
        <v>Wk - 4</v>
      </c>
      <c r="O761" t="str">
        <f t="shared" si="227"/>
        <v>Friday</v>
      </c>
      <c r="P761" t="str">
        <f t="shared" si="236"/>
        <v>2011</v>
      </c>
      <c r="Q761">
        <f t="shared" si="237"/>
        <v>7</v>
      </c>
      <c r="R761">
        <f t="shared" si="238"/>
        <v>6</v>
      </c>
      <c r="T761" t="str">
        <f t="shared" si="239"/>
        <v>select '20110722' as [MemberId],'201201' as [FYPeriod],'1' as [FYPeriodInYear],'2011-07-01' as [PeriodStart],'2011-07-31' as [PeriodEnd],'2012' as [FYYear],'Yr - 2012' as [FYYearLabel],'1' as [FYQuarter],'Qtr - 1' as [FYQuarterLabel],'July' as [FYMonthLabel],'4' as [FYWeek],'Wk - 4' as [FYWeekLabel],'Friday' as [Day],'2011' as [CalendarYear],'7' as [CalendarMonth],'6' as [CalendarDay],Null as [Entity] union all</v>
      </c>
    </row>
    <row r="762" spans="1:20" x14ac:dyDescent="0.3">
      <c r="A762">
        <f>IF($D$5-($D$5-(MAX($A$10:A761)+1))&lt;=$D$5,$D$5-($D$5-(MAX($A$10:A761)+1)),"")</f>
        <v>752</v>
      </c>
      <c r="B762" s="1">
        <f t="shared" si="229"/>
        <v>40747</v>
      </c>
      <c r="C762" s="1" t="str">
        <f t="shared" si="230"/>
        <v>20110723</v>
      </c>
      <c r="D762">
        <f t="shared" si="223"/>
        <v>201201</v>
      </c>
      <c r="E762">
        <f t="shared" si="224"/>
        <v>1</v>
      </c>
      <c r="F762" s="5">
        <f t="shared" si="225"/>
        <v>40725</v>
      </c>
      <c r="G762" s="5">
        <f t="shared" si="228"/>
        <v>40755</v>
      </c>
      <c r="H762" t="str">
        <f t="shared" si="231"/>
        <v>2012</v>
      </c>
      <c r="I762" t="str">
        <f t="shared" si="232"/>
        <v>Yr - 2012</v>
      </c>
      <c r="J762">
        <f t="shared" si="240"/>
        <v>1</v>
      </c>
      <c r="K762" t="str">
        <f t="shared" si="233"/>
        <v>Qtr - 1</v>
      </c>
      <c r="L762" t="str">
        <f t="shared" si="234"/>
        <v>July</v>
      </c>
      <c r="M762">
        <f t="shared" si="226"/>
        <v>4</v>
      </c>
      <c r="N762" t="str">
        <f t="shared" si="235"/>
        <v>Wk - 4</v>
      </c>
      <c r="O762" t="str">
        <f t="shared" si="227"/>
        <v>Saturday</v>
      </c>
      <c r="P762" t="str">
        <f t="shared" si="236"/>
        <v>2011</v>
      </c>
      <c r="Q762">
        <f t="shared" si="237"/>
        <v>7</v>
      </c>
      <c r="R762">
        <f t="shared" si="238"/>
        <v>7</v>
      </c>
      <c r="T762" t="str">
        <f t="shared" si="239"/>
        <v>select '20110723' as [MemberId],'201201' as [FYPeriod],'1' as [FYPeriodInYear],'2011-07-01' as [PeriodStart],'2011-07-31' as [PeriodEnd],'2012' as [FYYear],'Yr - 2012' as [FYYearLabel],'1' as [FYQuarter],'Qtr - 1' as [FYQuarterLabel],'July' as [FYMonthLabel],'4' as [FYWeek],'Wk - 4' as [FYWeekLabel],'Saturday' as [Day],'2011' as [CalendarYear],'7' as [CalendarMonth],'7' as [CalendarDay],Null as [Entity] union all</v>
      </c>
    </row>
    <row r="763" spans="1:20" x14ac:dyDescent="0.3">
      <c r="A763">
        <f>IF($D$5-($D$5-(MAX($A$10:A762)+1))&lt;=$D$5,$D$5-($D$5-(MAX($A$10:A762)+1)),"")</f>
        <v>753</v>
      </c>
      <c r="B763" s="1">
        <f t="shared" si="229"/>
        <v>40748</v>
      </c>
      <c r="C763" s="1" t="str">
        <f t="shared" si="230"/>
        <v>20110724</v>
      </c>
      <c r="D763">
        <f t="shared" si="223"/>
        <v>201201</v>
      </c>
      <c r="E763">
        <f t="shared" si="224"/>
        <v>1</v>
      </c>
      <c r="F763" s="5">
        <f t="shared" si="225"/>
        <v>40725</v>
      </c>
      <c r="G763" s="5">
        <f t="shared" si="228"/>
        <v>40755</v>
      </c>
      <c r="H763" t="str">
        <f t="shared" si="231"/>
        <v>2012</v>
      </c>
      <c r="I763" t="str">
        <f t="shared" si="232"/>
        <v>Yr - 2012</v>
      </c>
      <c r="J763">
        <f t="shared" si="240"/>
        <v>1</v>
      </c>
      <c r="K763" t="str">
        <f t="shared" si="233"/>
        <v>Qtr - 1</v>
      </c>
      <c r="L763" t="str">
        <f t="shared" si="234"/>
        <v>July</v>
      </c>
      <c r="M763">
        <f t="shared" si="226"/>
        <v>4</v>
      </c>
      <c r="N763" t="str">
        <f t="shared" si="235"/>
        <v>Wk - 4</v>
      </c>
      <c r="O763" t="str">
        <f t="shared" si="227"/>
        <v>Sunday</v>
      </c>
      <c r="P763" t="str">
        <f t="shared" si="236"/>
        <v>2011</v>
      </c>
      <c r="Q763">
        <f t="shared" si="237"/>
        <v>7</v>
      </c>
      <c r="R763">
        <f t="shared" si="238"/>
        <v>1</v>
      </c>
      <c r="T763" t="str">
        <f t="shared" si="239"/>
        <v>select '20110724' as [MemberId],'201201' as [FYPeriod],'1' as [FYPeriodInYear],'2011-07-01' as [PeriodStart],'2011-07-31' as [PeriodEnd],'2012' as [FYYear],'Yr - 2012' as [FYYearLabel],'1' as [FYQuarter],'Qtr - 1' as [FYQuarterLabel],'July' as [FYMonthLabel],'4' as [FYWeek],'Wk - 4' as [FYWeekLabel],'Sunday' as [Day],'2011' as [CalendarYear],'7' as [CalendarMonth],'1' as [CalendarDay],Null as [Entity] union all</v>
      </c>
    </row>
    <row r="764" spans="1:20" x14ac:dyDescent="0.3">
      <c r="A764">
        <f>IF($D$5-($D$5-(MAX($A$10:A763)+1))&lt;=$D$5,$D$5-($D$5-(MAX($A$10:A763)+1)),"")</f>
        <v>754</v>
      </c>
      <c r="B764" s="1">
        <f t="shared" si="229"/>
        <v>40749</v>
      </c>
      <c r="C764" s="1" t="str">
        <f t="shared" si="230"/>
        <v>20110725</v>
      </c>
      <c r="D764">
        <f t="shared" si="223"/>
        <v>201201</v>
      </c>
      <c r="E764">
        <f t="shared" si="224"/>
        <v>1</v>
      </c>
      <c r="F764" s="5">
        <f t="shared" si="225"/>
        <v>40725</v>
      </c>
      <c r="G764" s="5">
        <f t="shared" si="228"/>
        <v>40755</v>
      </c>
      <c r="H764" t="str">
        <f t="shared" si="231"/>
        <v>2012</v>
      </c>
      <c r="I764" t="str">
        <f t="shared" si="232"/>
        <v>Yr - 2012</v>
      </c>
      <c r="J764">
        <f t="shared" si="240"/>
        <v>1</v>
      </c>
      <c r="K764" t="str">
        <f t="shared" si="233"/>
        <v>Qtr - 1</v>
      </c>
      <c r="L764" t="str">
        <f t="shared" si="234"/>
        <v>July</v>
      </c>
      <c r="M764">
        <f t="shared" si="226"/>
        <v>4</v>
      </c>
      <c r="N764" t="str">
        <f t="shared" si="235"/>
        <v>Wk - 4</v>
      </c>
      <c r="O764" t="str">
        <f t="shared" si="227"/>
        <v>Monday</v>
      </c>
      <c r="P764" t="str">
        <f t="shared" si="236"/>
        <v>2011</v>
      </c>
      <c r="Q764">
        <f t="shared" si="237"/>
        <v>7</v>
      </c>
      <c r="R764">
        <f t="shared" si="238"/>
        <v>2</v>
      </c>
      <c r="T764" t="str">
        <f t="shared" si="239"/>
        <v>select '20110725' as [MemberId],'201201' as [FYPeriod],'1' as [FYPeriodInYear],'2011-07-01' as [PeriodStart],'2011-07-31' as [PeriodEnd],'2012' as [FYYear],'Yr - 2012' as [FYYearLabel],'1' as [FYQuarter],'Qtr - 1' as [FYQuarterLabel],'July' as [FYMonthLabel],'4' as [FYWeek],'Wk - 4' as [FYWeekLabel],'Monday' as [Day],'2011' as [CalendarYear],'7' as [CalendarMonth],'2' as [CalendarDay],Null as [Entity] union all</v>
      </c>
    </row>
    <row r="765" spans="1:20" x14ac:dyDescent="0.3">
      <c r="A765">
        <f>IF($D$5-($D$5-(MAX($A$10:A764)+1))&lt;=$D$5,$D$5-($D$5-(MAX($A$10:A764)+1)),"")</f>
        <v>755</v>
      </c>
      <c r="B765" s="1">
        <f t="shared" si="229"/>
        <v>40750</v>
      </c>
      <c r="C765" s="1" t="str">
        <f t="shared" si="230"/>
        <v>20110726</v>
      </c>
      <c r="D765">
        <f t="shared" si="223"/>
        <v>201201</v>
      </c>
      <c r="E765">
        <f t="shared" si="224"/>
        <v>1</v>
      </c>
      <c r="F765" s="5">
        <f t="shared" si="225"/>
        <v>40725</v>
      </c>
      <c r="G765" s="5">
        <f t="shared" si="228"/>
        <v>40755</v>
      </c>
      <c r="H765" t="str">
        <f t="shared" si="231"/>
        <v>2012</v>
      </c>
      <c r="I765" t="str">
        <f t="shared" si="232"/>
        <v>Yr - 2012</v>
      </c>
      <c r="J765">
        <f t="shared" si="240"/>
        <v>1</v>
      </c>
      <c r="K765" t="str">
        <f t="shared" si="233"/>
        <v>Qtr - 1</v>
      </c>
      <c r="L765" t="str">
        <f t="shared" si="234"/>
        <v>July</v>
      </c>
      <c r="M765">
        <f t="shared" si="226"/>
        <v>4</v>
      </c>
      <c r="N765" t="str">
        <f t="shared" si="235"/>
        <v>Wk - 4</v>
      </c>
      <c r="O765" t="str">
        <f t="shared" si="227"/>
        <v>Tuesday</v>
      </c>
      <c r="P765" t="str">
        <f t="shared" si="236"/>
        <v>2011</v>
      </c>
      <c r="Q765">
        <f t="shared" si="237"/>
        <v>7</v>
      </c>
      <c r="R765">
        <f t="shared" si="238"/>
        <v>3</v>
      </c>
      <c r="T765" t="str">
        <f t="shared" si="239"/>
        <v>select '20110726' as [MemberId],'201201' as [FYPeriod],'1' as [FYPeriodInYear],'2011-07-01' as [PeriodStart],'2011-07-31' as [PeriodEnd],'2012' as [FYYear],'Yr - 2012' as [FYYearLabel],'1' as [FYQuarter],'Qtr - 1' as [FYQuarterLabel],'July' as [FYMonthLabel],'4' as [FYWeek],'Wk - 4' as [FYWeekLabel],'Tuesday' as [Day],'2011' as [CalendarYear],'7' as [CalendarMonth],'3' as [CalendarDay],Null as [Entity] union all</v>
      </c>
    </row>
    <row r="766" spans="1:20" x14ac:dyDescent="0.3">
      <c r="A766">
        <f>IF($D$5-($D$5-(MAX($A$10:A765)+1))&lt;=$D$5,$D$5-($D$5-(MAX($A$10:A765)+1)),"")</f>
        <v>756</v>
      </c>
      <c r="B766" s="1">
        <f t="shared" si="229"/>
        <v>40751</v>
      </c>
      <c r="C766" s="1" t="str">
        <f t="shared" si="230"/>
        <v>20110727</v>
      </c>
      <c r="D766">
        <f t="shared" si="223"/>
        <v>201201</v>
      </c>
      <c r="E766">
        <f t="shared" si="224"/>
        <v>1</v>
      </c>
      <c r="F766" s="5">
        <f t="shared" si="225"/>
        <v>40725</v>
      </c>
      <c r="G766" s="5">
        <f t="shared" si="228"/>
        <v>40755</v>
      </c>
      <c r="H766" t="str">
        <f t="shared" si="231"/>
        <v>2012</v>
      </c>
      <c r="I766" t="str">
        <f t="shared" si="232"/>
        <v>Yr - 2012</v>
      </c>
      <c r="J766">
        <f t="shared" si="240"/>
        <v>1</v>
      </c>
      <c r="K766" t="str">
        <f t="shared" si="233"/>
        <v>Qtr - 1</v>
      </c>
      <c r="L766" t="str">
        <f t="shared" si="234"/>
        <v>July</v>
      </c>
      <c r="M766">
        <f t="shared" si="226"/>
        <v>5</v>
      </c>
      <c r="N766" t="str">
        <f t="shared" si="235"/>
        <v>Wk - 5</v>
      </c>
      <c r="O766" t="str">
        <f t="shared" si="227"/>
        <v>Wednesday</v>
      </c>
      <c r="P766" t="str">
        <f t="shared" si="236"/>
        <v>2011</v>
      </c>
      <c r="Q766">
        <f t="shared" si="237"/>
        <v>7</v>
      </c>
      <c r="R766">
        <f t="shared" si="238"/>
        <v>4</v>
      </c>
      <c r="T766" t="str">
        <f t="shared" si="239"/>
        <v>select '20110727' as [MemberId],'201201' as [FYPeriod],'1' as [FYPeriodInYear],'2011-07-01' as [PeriodStart],'2011-07-31' as [PeriodEnd],'2012' as [FYYear],'Yr - 2012' as [FYYearLabel],'1' as [FYQuarter],'Qtr - 1' as [FYQuarterLabel],'July' as [FYMonthLabel],'5' as [FYWeek],'Wk - 5' as [FYWeekLabel],'Wednesday' as [Day],'2011' as [CalendarYear],'7' as [CalendarMonth],'4' as [CalendarDay],Null as [Entity] union all</v>
      </c>
    </row>
    <row r="767" spans="1:20" x14ac:dyDescent="0.3">
      <c r="A767">
        <f>IF($D$5-($D$5-(MAX($A$10:A766)+1))&lt;=$D$5,$D$5-($D$5-(MAX($A$10:A766)+1)),"")</f>
        <v>757</v>
      </c>
      <c r="B767" s="1">
        <f t="shared" si="229"/>
        <v>40752</v>
      </c>
      <c r="C767" s="1" t="str">
        <f t="shared" si="230"/>
        <v>20110728</v>
      </c>
      <c r="D767">
        <f t="shared" si="223"/>
        <v>201201</v>
      </c>
      <c r="E767">
        <f t="shared" si="224"/>
        <v>1</v>
      </c>
      <c r="F767" s="5">
        <f t="shared" si="225"/>
        <v>40725</v>
      </c>
      <c r="G767" s="5">
        <f t="shared" si="228"/>
        <v>40755</v>
      </c>
      <c r="H767" t="str">
        <f t="shared" si="231"/>
        <v>2012</v>
      </c>
      <c r="I767" t="str">
        <f t="shared" si="232"/>
        <v>Yr - 2012</v>
      </c>
      <c r="J767">
        <f t="shared" si="240"/>
        <v>1</v>
      </c>
      <c r="K767" t="str">
        <f t="shared" si="233"/>
        <v>Qtr - 1</v>
      </c>
      <c r="L767" t="str">
        <f t="shared" si="234"/>
        <v>July</v>
      </c>
      <c r="M767">
        <f t="shared" si="226"/>
        <v>5</v>
      </c>
      <c r="N767" t="str">
        <f t="shared" si="235"/>
        <v>Wk - 5</v>
      </c>
      <c r="O767" t="str">
        <f t="shared" si="227"/>
        <v>Thursday</v>
      </c>
      <c r="P767" t="str">
        <f t="shared" si="236"/>
        <v>2011</v>
      </c>
      <c r="Q767">
        <f t="shared" si="237"/>
        <v>7</v>
      </c>
      <c r="R767">
        <f t="shared" si="238"/>
        <v>5</v>
      </c>
      <c r="T767" t="str">
        <f t="shared" si="239"/>
        <v>select '20110728' as [MemberId],'201201' as [FYPeriod],'1' as [FYPeriodInYear],'2011-07-01' as [PeriodStart],'2011-07-31' as [PeriodEnd],'2012' as [FYYear],'Yr - 2012' as [FYYearLabel],'1' as [FYQuarter],'Qtr - 1' as [FYQuarterLabel],'July' as [FYMonthLabel],'5' as [FYWeek],'Wk - 5' as [FYWeekLabel],'Thursday' as [Day],'2011' as [CalendarYear],'7' as [CalendarMonth],'5' as [CalendarDay],Null as [Entity] union all</v>
      </c>
    </row>
    <row r="768" spans="1:20" x14ac:dyDescent="0.3">
      <c r="A768">
        <f>IF($D$5-($D$5-(MAX($A$10:A767)+1))&lt;=$D$5,$D$5-($D$5-(MAX($A$10:A767)+1)),"")</f>
        <v>758</v>
      </c>
      <c r="B768" s="1">
        <f t="shared" si="229"/>
        <v>40753</v>
      </c>
      <c r="C768" s="1" t="str">
        <f t="shared" si="230"/>
        <v>20110729</v>
      </c>
      <c r="D768">
        <f t="shared" si="223"/>
        <v>201201</v>
      </c>
      <c r="E768">
        <f t="shared" si="224"/>
        <v>1</v>
      </c>
      <c r="F768" s="5">
        <f t="shared" si="225"/>
        <v>40725</v>
      </c>
      <c r="G768" s="5">
        <f t="shared" si="228"/>
        <v>40755</v>
      </c>
      <c r="H768" t="str">
        <f t="shared" si="231"/>
        <v>2012</v>
      </c>
      <c r="I768" t="str">
        <f t="shared" si="232"/>
        <v>Yr - 2012</v>
      </c>
      <c r="J768">
        <f t="shared" si="240"/>
        <v>1</v>
      </c>
      <c r="K768" t="str">
        <f t="shared" si="233"/>
        <v>Qtr - 1</v>
      </c>
      <c r="L768" t="str">
        <f t="shared" si="234"/>
        <v>July</v>
      </c>
      <c r="M768">
        <f t="shared" si="226"/>
        <v>5</v>
      </c>
      <c r="N768" t="str">
        <f t="shared" si="235"/>
        <v>Wk - 5</v>
      </c>
      <c r="O768" t="str">
        <f t="shared" si="227"/>
        <v>Friday</v>
      </c>
      <c r="P768" t="str">
        <f t="shared" si="236"/>
        <v>2011</v>
      </c>
      <c r="Q768">
        <f t="shared" si="237"/>
        <v>7</v>
      </c>
      <c r="R768">
        <f t="shared" si="238"/>
        <v>6</v>
      </c>
      <c r="T768" t="str">
        <f t="shared" si="239"/>
        <v>select '20110729' as [MemberId],'201201' as [FYPeriod],'1' as [FYPeriodInYear],'2011-07-01' as [PeriodStart],'2011-07-31' as [PeriodEnd],'2012' as [FYYear],'Yr - 2012' as [FYYearLabel],'1' as [FYQuarter],'Qtr - 1' as [FYQuarterLabel],'July' as [FYMonthLabel],'5' as [FYWeek],'Wk - 5' as [FYWeekLabel],'Friday' as [Day],'2011' as [CalendarYear],'7' as [CalendarMonth],'6' as [CalendarDay],Null as [Entity] union all</v>
      </c>
    </row>
    <row r="769" spans="1:20" x14ac:dyDescent="0.3">
      <c r="A769">
        <f>IF($D$5-($D$5-(MAX($A$10:A768)+1))&lt;=$D$5,$D$5-($D$5-(MAX($A$10:A768)+1)),"")</f>
        <v>759</v>
      </c>
      <c r="B769" s="1">
        <f t="shared" si="229"/>
        <v>40754</v>
      </c>
      <c r="C769" s="1" t="str">
        <f t="shared" si="230"/>
        <v>20110730</v>
      </c>
      <c r="D769">
        <f t="shared" si="223"/>
        <v>201201</v>
      </c>
      <c r="E769">
        <f t="shared" si="224"/>
        <v>1</v>
      </c>
      <c r="F769" s="5">
        <f t="shared" si="225"/>
        <v>40725</v>
      </c>
      <c r="G769" s="5">
        <f t="shared" si="228"/>
        <v>40755</v>
      </c>
      <c r="H769" t="str">
        <f t="shared" si="231"/>
        <v>2012</v>
      </c>
      <c r="I769" t="str">
        <f t="shared" si="232"/>
        <v>Yr - 2012</v>
      </c>
      <c r="J769">
        <f t="shared" si="240"/>
        <v>1</v>
      </c>
      <c r="K769" t="str">
        <f t="shared" si="233"/>
        <v>Qtr - 1</v>
      </c>
      <c r="L769" t="str">
        <f t="shared" si="234"/>
        <v>July</v>
      </c>
      <c r="M769">
        <f t="shared" si="226"/>
        <v>5</v>
      </c>
      <c r="N769" t="str">
        <f t="shared" si="235"/>
        <v>Wk - 5</v>
      </c>
      <c r="O769" t="str">
        <f t="shared" si="227"/>
        <v>Saturday</v>
      </c>
      <c r="P769" t="str">
        <f t="shared" si="236"/>
        <v>2011</v>
      </c>
      <c r="Q769">
        <f t="shared" si="237"/>
        <v>7</v>
      </c>
      <c r="R769">
        <f t="shared" si="238"/>
        <v>7</v>
      </c>
      <c r="T769" t="str">
        <f t="shared" si="239"/>
        <v>select '20110730' as [MemberId],'201201' as [FYPeriod],'1' as [FYPeriodInYear],'2011-07-01' as [PeriodStart],'2011-07-31' as [PeriodEnd],'2012' as [FYYear],'Yr - 2012' as [FYYearLabel],'1' as [FYQuarter],'Qtr - 1' as [FYQuarterLabel],'July' as [FYMonthLabel],'5' as [FYWeek],'Wk - 5' as [FYWeekLabel],'Saturday' as [Day],'2011' as [CalendarYear],'7' as [CalendarMonth],'7' as [CalendarDay],Null as [Entity] union all</v>
      </c>
    </row>
    <row r="770" spans="1:20" x14ac:dyDescent="0.3">
      <c r="A770">
        <f>IF($D$5-($D$5-(MAX($A$10:A769)+1))&lt;=$D$5,$D$5-($D$5-(MAX($A$10:A769)+1)),"")</f>
        <v>760</v>
      </c>
      <c r="B770" s="1">
        <f t="shared" si="229"/>
        <v>40755</v>
      </c>
      <c r="C770" s="1" t="str">
        <f t="shared" si="230"/>
        <v>20110731</v>
      </c>
      <c r="D770">
        <f t="shared" si="223"/>
        <v>201201</v>
      </c>
      <c r="E770">
        <f t="shared" si="224"/>
        <v>1</v>
      </c>
      <c r="F770" s="5">
        <f t="shared" si="225"/>
        <v>40725</v>
      </c>
      <c r="G770" s="5">
        <f t="shared" si="228"/>
        <v>40755</v>
      </c>
      <c r="H770" t="str">
        <f t="shared" si="231"/>
        <v>2012</v>
      </c>
      <c r="I770" t="str">
        <f t="shared" si="232"/>
        <v>Yr - 2012</v>
      </c>
      <c r="J770">
        <f t="shared" si="240"/>
        <v>1</v>
      </c>
      <c r="K770" t="str">
        <f t="shared" si="233"/>
        <v>Qtr - 1</v>
      </c>
      <c r="L770" t="str">
        <f t="shared" si="234"/>
        <v>July</v>
      </c>
      <c r="M770">
        <f t="shared" si="226"/>
        <v>5</v>
      </c>
      <c r="N770" t="str">
        <f t="shared" si="235"/>
        <v>Wk - 5</v>
      </c>
      <c r="O770" t="str">
        <f t="shared" si="227"/>
        <v>Sunday</v>
      </c>
      <c r="P770" t="str">
        <f t="shared" si="236"/>
        <v>2011</v>
      </c>
      <c r="Q770">
        <f t="shared" si="237"/>
        <v>7</v>
      </c>
      <c r="R770">
        <f t="shared" si="238"/>
        <v>1</v>
      </c>
      <c r="T770" t="str">
        <f t="shared" si="239"/>
        <v>select '20110731' as [MemberId],'201201' as [FYPeriod],'1' as [FYPeriodInYear],'2011-07-01' as [PeriodStart],'2011-07-31' as [PeriodEnd],'2012' as [FYYear],'Yr - 2012' as [FYYearLabel],'1' as [FYQuarter],'Qtr - 1' as [FYQuarterLabel],'July' as [FYMonthLabel],'5' as [FYWeek],'Wk - 5' as [FYWeekLabel],'Sunday' as [Day],'2011' as [CalendarYear],'7' as [CalendarMonth],'1' as [CalendarDay],Null as [Entity] union all</v>
      </c>
    </row>
    <row r="771" spans="1:20" x14ac:dyDescent="0.3">
      <c r="A771">
        <f>IF($D$5-($D$5-(MAX($A$10:A770)+1))&lt;=$D$5,$D$5-($D$5-(MAX($A$10:A770)+1)),"")</f>
        <v>761</v>
      </c>
      <c r="B771" s="1">
        <f t="shared" si="229"/>
        <v>40756</v>
      </c>
      <c r="C771" s="1" t="str">
        <f t="shared" si="230"/>
        <v>20110801</v>
      </c>
      <c r="D771">
        <f t="shared" si="223"/>
        <v>201202</v>
      </c>
      <c r="E771">
        <f t="shared" si="224"/>
        <v>2</v>
      </c>
      <c r="F771" s="5">
        <f t="shared" si="225"/>
        <v>40756</v>
      </c>
      <c r="G771" s="5">
        <f t="shared" si="228"/>
        <v>40786</v>
      </c>
      <c r="H771" t="str">
        <f t="shared" si="231"/>
        <v>2012</v>
      </c>
      <c r="I771" t="str">
        <f t="shared" si="232"/>
        <v>Yr - 2012</v>
      </c>
      <c r="J771">
        <f t="shared" si="240"/>
        <v>1</v>
      </c>
      <c r="K771" t="str">
        <f t="shared" si="233"/>
        <v>Qtr - 1</v>
      </c>
      <c r="L771" t="str">
        <f t="shared" si="234"/>
        <v>August</v>
      </c>
      <c r="M771">
        <f t="shared" si="226"/>
        <v>5</v>
      </c>
      <c r="N771" t="str">
        <f t="shared" si="235"/>
        <v>Wk - 5</v>
      </c>
      <c r="O771" t="str">
        <f t="shared" si="227"/>
        <v>Monday</v>
      </c>
      <c r="P771" t="str">
        <f t="shared" si="236"/>
        <v>2011</v>
      </c>
      <c r="Q771">
        <f t="shared" si="237"/>
        <v>8</v>
      </c>
      <c r="R771">
        <f t="shared" si="238"/>
        <v>2</v>
      </c>
      <c r="T771" t="str">
        <f t="shared" si="239"/>
        <v>select '20110801' as [MemberId],'201202' as [FYPeriod],'2' as [FYPeriodInYear],'2011-08-01' as [PeriodStart],'2011-08-31' as [PeriodEnd],'2012' as [FYYear],'Yr - 2012' as [FYYearLabel],'1' as [FYQuarter],'Qtr - 1' as [FYQuarterLabel],'August' as [FYMonthLabel],'5' as [FYWeek],'Wk - 5' as [FYWeekLabel],'Monday' as [Day],'2011' as [CalendarYear],'8' as [CalendarMonth],'2' as [CalendarDay],Null as [Entity] union all</v>
      </c>
    </row>
    <row r="772" spans="1:20" x14ac:dyDescent="0.3">
      <c r="A772">
        <f>IF($D$5-($D$5-(MAX($A$10:A771)+1))&lt;=$D$5,$D$5-($D$5-(MAX($A$10:A771)+1)),"")</f>
        <v>762</v>
      </c>
      <c r="B772" s="1">
        <f t="shared" si="229"/>
        <v>40757</v>
      </c>
      <c r="C772" s="1" t="str">
        <f t="shared" si="230"/>
        <v>20110802</v>
      </c>
      <c r="D772">
        <f t="shared" si="223"/>
        <v>201202</v>
      </c>
      <c r="E772">
        <f t="shared" si="224"/>
        <v>2</v>
      </c>
      <c r="F772" s="5">
        <f t="shared" si="225"/>
        <v>40756</v>
      </c>
      <c r="G772" s="5">
        <f t="shared" si="228"/>
        <v>40786</v>
      </c>
      <c r="H772" t="str">
        <f t="shared" si="231"/>
        <v>2012</v>
      </c>
      <c r="I772" t="str">
        <f t="shared" si="232"/>
        <v>Yr - 2012</v>
      </c>
      <c r="J772">
        <f t="shared" si="240"/>
        <v>1</v>
      </c>
      <c r="K772" t="str">
        <f t="shared" si="233"/>
        <v>Qtr - 1</v>
      </c>
      <c r="L772" t="str">
        <f t="shared" si="234"/>
        <v>August</v>
      </c>
      <c r="M772">
        <f t="shared" si="226"/>
        <v>5</v>
      </c>
      <c r="N772" t="str">
        <f t="shared" si="235"/>
        <v>Wk - 5</v>
      </c>
      <c r="O772" t="str">
        <f t="shared" si="227"/>
        <v>Tuesday</v>
      </c>
      <c r="P772" t="str">
        <f t="shared" si="236"/>
        <v>2011</v>
      </c>
      <c r="Q772">
        <f t="shared" si="237"/>
        <v>8</v>
      </c>
      <c r="R772">
        <f t="shared" si="238"/>
        <v>3</v>
      </c>
      <c r="T772" t="str">
        <f t="shared" si="239"/>
        <v>select '20110802' as [MemberId],'201202' as [FYPeriod],'2' as [FYPeriodInYear],'2011-08-01' as [PeriodStart],'2011-08-31' as [PeriodEnd],'2012' as [FYYear],'Yr - 2012' as [FYYearLabel],'1' as [FYQuarter],'Qtr - 1' as [FYQuarterLabel],'August' as [FYMonthLabel],'5' as [FYWeek],'Wk - 5' as [FYWeekLabel],'Tuesday' as [Day],'2011' as [CalendarYear],'8' as [CalendarMonth],'3' as [CalendarDay],Null as [Entity] union all</v>
      </c>
    </row>
    <row r="773" spans="1:20" x14ac:dyDescent="0.3">
      <c r="A773">
        <f>IF($D$5-($D$5-(MAX($A$10:A772)+1))&lt;=$D$5,$D$5-($D$5-(MAX($A$10:A772)+1)),"")</f>
        <v>763</v>
      </c>
      <c r="B773" s="1">
        <f t="shared" si="229"/>
        <v>40758</v>
      </c>
      <c r="C773" s="1" t="str">
        <f t="shared" si="230"/>
        <v>20110803</v>
      </c>
      <c r="D773">
        <f t="shared" si="223"/>
        <v>201202</v>
      </c>
      <c r="E773">
        <f t="shared" si="224"/>
        <v>2</v>
      </c>
      <c r="F773" s="5">
        <f t="shared" si="225"/>
        <v>40756</v>
      </c>
      <c r="G773" s="5">
        <f t="shared" si="228"/>
        <v>40786</v>
      </c>
      <c r="H773" t="str">
        <f t="shared" si="231"/>
        <v>2012</v>
      </c>
      <c r="I773" t="str">
        <f t="shared" si="232"/>
        <v>Yr - 2012</v>
      </c>
      <c r="J773">
        <f t="shared" si="240"/>
        <v>1</v>
      </c>
      <c r="K773" t="str">
        <f t="shared" si="233"/>
        <v>Qtr - 1</v>
      </c>
      <c r="L773" t="str">
        <f t="shared" si="234"/>
        <v>August</v>
      </c>
      <c r="M773">
        <f t="shared" si="226"/>
        <v>6</v>
      </c>
      <c r="N773" t="str">
        <f t="shared" si="235"/>
        <v>Wk - 6</v>
      </c>
      <c r="O773" t="str">
        <f t="shared" si="227"/>
        <v>Wednesday</v>
      </c>
      <c r="P773" t="str">
        <f t="shared" si="236"/>
        <v>2011</v>
      </c>
      <c r="Q773">
        <f t="shared" si="237"/>
        <v>8</v>
      </c>
      <c r="R773">
        <f t="shared" si="238"/>
        <v>4</v>
      </c>
      <c r="T773" t="str">
        <f t="shared" si="239"/>
        <v>select '20110803' as [MemberId],'201202' as [FYPeriod],'2' as [FYPeriodInYear],'2011-08-01' as [PeriodStart],'2011-08-31' as [PeriodEnd],'2012' as [FYYear],'Yr - 2012' as [FYYearLabel],'1' as [FYQuarter],'Qtr - 1' as [FYQuarterLabel],'August' as [FYMonthLabel],'6' as [FYWeek],'Wk - 6' as [FYWeekLabel],'Wednesday' as [Day],'2011' as [CalendarYear],'8' as [CalendarMonth],'4' as [CalendarDay],Null as [Entity] union all</v>
      </c>
    </row>
    <row r="774" spans="1:20" x14ac:dyDescent="0.3">
      <c r="A774">
        <f>IF($D$5-($D$5-(MAX($A$10:A773)+1))&lt;=$D$5,$D$5-($D$5-(MAX($A$10:A773)+1)),"")</f>
        <v>764</v>
      </c>
      <c r="B774" s="1">
        <f t="shared" si="229"/>
        <v>40759</v>
      </c>
      <c r="C774" s="1" t="str">
        <f t="shared" si="230"/>
        <v>20110804</v>
      </c>
      <c r="D774">
        <f t="shared" si="223"/>
        <v>201202</v>
      </c>
      <c r="E774">
        <f t="shared" si="224"/>
        <v>2</v>
      </c>
      <c r="F774" s="5">
        <f t="shared" si="225"/>
        <v>40756</v>
      </c>
      <c r="G774" s="5">
        <f t="shared" si="228"/>
        <v>40786</v>
      </c>
      <c r="H774" t="str">
        <f t="shared" si="231"/>
        <v>2012</v>
      </c>
      <c r="I774" t="str">
        <f t="shared" si="232"/>
        <v>Yr - 2012</v>
      </c>
      <c r="J774">
        <f t="shared" si="240"/>
        <v>1</v>
      </c>
      <c r="K774" t="str">
        <f t="shared" si="233"/>
        <v>Qtr - 1</v>
      </c>
      <c r="L774" t="str">
        <f t="shared" si="234"/>
        <v>August</v>
      </c>
      <c r="M774">
        <f t="shared" si="226"/>
        <v>6</v>
      </c>
      <c r="N774" t="str">
        <f t="shared" si="235"/>
        <v>Wk - 6</v>
      </c>
      <c r="O774" t="str">
        <f t="shared" si="227"/>
        <v>Thursday</v>
      </c>
      <c r="P774" t="str">
        <f t="shared" si="236"/>
        <v>2011</v>
      </c>
      <c r="Q774">
        <f t="shared" si="237"/>
        <v>8</v>
      </c>
      <c r="R774">
        <f t="shared" si="238"/>
        <v>5</v>
      </c>
      <c r="T774" t="str">
        <f t="shared" si="239"/>
        <v>select '20110804' as [MemberId],'201202' as [FYPeriod],'2' as [FYPeriodInYear],'2011-08-01' as [PeriodStart],'2011-08-31' as [PeriodEnd],'2012' as [FYYear],'Yr - 2012' as [FYYearLabel],'1' as [FYQuarter],'Qtr - 1' as [FYQuarterLabel],'August' as [FYMonthLabel],'6' as [FYWeek],'Wk - 6' as [FYWeekLabel],'Thursday' as [Day],'2011' as [CalendarYear],'8' as [CalendarMonth],'5' as [CalendarDay],Null as [Entity] union all</v>
      </c>
    </row>
    <row r="775" spans="1:20" x14ac:dyDescent="0.3">
      <c r="A775">
        <f>IF($D$5-($D$5-(MAX($A$10:A774)+1))&lt;=$D$5,$D$5-($D$5-(MAX($A$10:A774)+1)),"")</f>
        <v>765</v>
      </c>
      <c r="B775" s="1">
        <f t="shared" si="229"/>
        <v>40760</v>
      </c>
      <c r="C775" s="1" t="str">
        <f t="shared" si="230"/>
        <v>20110805</v>
      </c>
      <c r="D775">
        <f t="shared" si="223"/>
        <v>201202</v>
      </c>
      <c r="E775">
        <f t="shared" si="224"/>
        <v>2</v>
      </c>
      <c r="F775" s="5">
        <f t="shared" si="225"/>
        <v>40756</v>
      </c>
      <c r="G775" s="5">
        <f t="shared" si="228"/>
        <v>40786</v>
      </c>
      <c r="H775" t="str">
        <f t="shared" si="231"/>
        <v>2012</v>
      </c>
      <c r="I775" t="str">
        <f t="shared" si="232"/>
        <v>Yr - 2012</v>
      </c>
      <c r="J775">
        <f t="shared" si="240"/>
        <v>1</v>
      </c>
      <c r="K775" t="str">
        <f t="shared" si="233"/>
        <v>Qtr - 1</v>
      </c>
      <c r="L775" t="str">
        <f t="shared" si="234"/>
        <v>August</v>
      </c>
      <c r="M775">
        <f t="shared" si="226"/>
        <v>6</v>
      </c>
      <c r="N775" t="str">
        <f t="shared" si="235"/>
        <v>Wk - 6</v>
      </c>
      <c r="O775" t="str">
        <f t="shared" si="227"/>
        <v>Friday</v>
      </c>
      <c r="P775" t="str">
        <f t="shared" si="236"/>
        <v>2011</v>
      </c>
      <c r="Q775">
        <f t="shared" si="237"/>
        <v>8</v>
      </c>
      <c r="R775">
        <f t="shared" si="238"/>
        <v>6</v>
      </c>
      <c r="T775" t="str">
        <f t="shared" si="239"/>
        <v>select '20110805' as [MemberId],'201202' as [FYPeriod],'2' as [FYPeriodInYear],'2011-08-01' as [PeriodStart],'2011-08-31' as [PeriodEnd],'2012' as [FYYear],'Yr - 2012' as [FYYearLabel],'1' as [FYQuarter],'Qtr - 1' as [FYQuarterLabel],'August' as [FYMonthLabel],'6' as [FYWeek],'Wk - 6' as [FYWeekLabel],'Friday' as [Day],'2011' as [CalendarYear],'8' as [CalendarMonth],'6' as [CalendarDay],Null as [Entity] union all</v>
      </c>
    </row>
    <row r="776" spans="1:20" x14ac:dyDescent="0.3">
      <c r="A776">
        <f>IF($D$5-($D$5-(MAX($A$10:A775)+1))&lt;=$D$5,$D$5-($D$5-(MAX($A$10:A775)+1)),"")</f>
        <v>766</v>
      </c>
      <c r="B776" s="1">
        <f t="shared" si="229"/>
        <v>40761</v>
      </c>
      <c r="C776" s="1" t="str">
        <f t="shared" si="230"/>
        <v>20110806</v>
      </c>
      <c r="D776">
        <f t="shared" si="223"/>
        <v>201202</v>
      </c>
      <c r="E776">
        <f t="shared" si="224"/>
        <v>2</v>
      </c>
      <c r="F776" s="5">
        <f t="shared" si="225"/>
        <v>40756</v>
      </c>
      <c r="G776" s="5">
        <f t="shared" si="228"/>
        <v>40786</v>
      </c>
      <c r="H776" t="str">
        <f t="shared" si="231"/>
        <v>2012</v>
      </c>
      <c r="I776" t="str">
        <f t="shared" si="232"/>
        <v>Yr - 2012</v>
      </c>
      <c r="J776">
        <f t="shared" si="240"/>
        <v>1</v>
      </c>
      <c r="K776" t="str">
        <f t="shared" si="233"/>
        <v>Qtr - 1</v>
      </c>
      <c r="L776" t="str">
        <f t="shared" si="234"/>
        <v>August</v>
      </c>
      <c r="M776">
        <f t="shared" si="226"/>
        <v>6</v>
      </c>
      <c r="N776" t="str">
        <f t="shared" si="235"/>
        <v>Wk - 6</v>
      </c>
      <c r="O776" t="str">
        <f t="shared" si="227"/>
        <v>Saturday</v>
      </c>
      <c r="P776" t="str">
        <f t="shared" si="236"/>
        <v>2011</v>
      </c>
      <c r="Q776">
        <f t="shared" si="237"/>
        <v>8</v>
      </c>
      <c r="R776">
        <f t="shared" si="238"/>
        <v>7</v>
      </c>
      <c r="T776" t="str">
        <f t="shared" si="239"/>
        <v>select '20110806' as [MemberId],'201202' as [FYPeriod],'2' as [FYPeriodInYear],'2011-08-01' as [PeriodStart],'2011-08-31' as [PeriodEnd],'2012' as [FYYear],'Yr - 2012' as [FYYearLabel],'1' as [FYQuarter],'Qtr - 1' as [FYQuarterLabel],'August' as [FYMonthLabel],'6' as [FYWeek],'Wk - 6' as [FYWeekLabel],'Saturday' as [Day],'2011' as [CalendarYear],'8' as [CalendarMonth],'7' as [CalendarDay],Null as [Entity] union all</v>
      </c>
    </row>
    <row r="777" spans="1:20" x14ac:dyDescent="0.3">
      <c r="A777">
        <f>IF($D$5-($D$5-(MAX($A$10:A776)+1))&lt;=$D$5,$D$5-($D$5-(MAX($A$10:A776)+1)),"")</f>
        <v>767</v>
      </c>
      <c r="B777" s="1">
        <f t="shared" si="229"/>
        <v>40762</v>
      </c>
      <c r="C777" s="1" t="str">
        <f t="shared" si="230"/>
        <v>20110807</v>
      </c>
      <c r="D777">
        <f t="shared" si="223"/>
        <v>201202</v>
      </c>
      <c r="E777">
        <f t="shared" si="224"/>
        <v>2</v>
      </c>
      <c r="F777" s="5">
        <f t="shared" si="225"/>
        <v>40756</v>
      </c>
      <c r="G777" s="5">
        <f t="shared" si="228"/>
        <v>40786</v>
      </c>
      <c r="H777" t="str">
        <f t="shared" si="231"/>
        <v>2012</v>
      </c>
      <c r="I777" t="str">
        <f t="shared" si="232"/>
        <v>Yr - 2012</v>
      </c>
      <c r="J777">
        <f t="shared" si="240"/>
        <v>1</v>
      </c>
      <c r="K777" t="str">
        <f t="shared" si="233"/>
        <v>Qtr - 1</v>
      </c>
      <c r="L777" t="str">
        <f t="shared" si="234"/>
        <v>August</v>
      </c>
      <c r="M777">
        <f t="shared" si="226"/>
        <v>6</v>
      </c>
      <c r="N777" t="str">
        <f t="shared" si="235"/>
        <v>Wk - 6</v>
      </c>
      <c r="O777" t="str">
        <f t="shared" si="227"/>
        <v>Sunday</v>
      </c>
      <c r="P777" t="str">
        <f t="shared" si="236"/>
        <v>2011</v>
      </c>
      <c r="Q777">
        <f t="shared" si="237"/>
        <v>8</v>
      </c>
      <c r="R777">
        <f t="shared" si="238"/>
        <v>1</v>
      </c>
      <c r="T777" t="str">
        <f t="shared" si="239"/>
        <v>select '20110807' as [MemberId],'201202' as [FYPeriod],'2' as [FYPeriodInYear],'2011-08-01' as [PeriodStart],'2011-08-31' as [PeriodEnd],'2012' as [FYYear],'Yr - 2012' as [FYYearLabel],'1' as [FYQuarter],'Qtr - 1' as [FYQuarterLabel],'August' as [FYMonthLabel],'6' as [FYWeek],'Wk - 6' as [FYWeekLabel],'Sunday' as [Day],'2011' as [CalendarYear],'8' as [CalendarMonth],'1' as [CalendarDay],Null as [Entity] union all</v>
      </c>
    </row>
    <row r="778" spans="1:20" x14ac:dyDescent="0.3">
      <c r="A778">
        <f>IF($D$5-($D$5-(MAX($A$10:A777)+1))&lt;=$D$5,$D$5-($D$5-(MAX($A$10:A777)+1)),"")</f>
        <v>768</v>
      </c>
      <c r="B778" s="1">
        <f t="shared" si="229"/>
        <v>40763</v>
      </c>
      <c r="C778" s="1" t="str">
        <f t="shared" si="230"/>
        <v>20110808</v>
      </c>
      <c r="D778">
        <f t="shared" si="223"/>
        <v>201202</v>
      </c>
      <c r="E778">
        <f t="shared" si="224"/>
        <v>2</v>
      </c>
      <c r="F778" s="5">
        <f t="shared" si="225"/>
        <v>40756</v>
      </c>
      <c r="G778" s="5">
        <f t="shared" si="228"/>
        <v>40786</v>
      </c>
      <c r="H778" t="str">
        <f t="shared" si="231"/>
        <v>2012</v>
      </c>
      <c r="I778" t="str">
        <f t="shared" si="232"/>
        <v>Yr - 2012</v>
      </c>
      <c r="J778">
        <f t="shared" si="240"/>
        <v>1</v>
      </c>
      <c r="K778" t="str">
        <f t="shared" si="233"/>
        <v>Qtr - 1</v>
      </c>
      <c r="L778" t="str">
        <f t="shared" si="234"/>
        <v>August</v>
      </c>
      <c r="M778">
        <f t="shared" si="226"/>
        <v>6</v>
      </c>
      <c r="N778" t="str">
        <f t="shared" si="235"/>
        <v>Wk - 6</v>
      </c>
      <c r="O778" t="str">
        <f t="shared" si="227"/>
        <v>Monday</v>
      </c>
      <c r="P778" t="str">
        <f t="shared" si="236"/>
        <v>2011</v>
      </c>
      <c r="Q778">
        <f t="shared" si="237"/>
        <v>8</v>
      </c>
      <c r="R778">
        <f t="shared" si="238"/>
        <v>2</v>
      </c>
      <c r="T778" t="str">
        <f t="shared" si="239"/>
        <v>select '20110808' as [MemberId],'201202' as [FYPeriod],'2' as [FYPeriodInYear],'2011-08-01' as [PeriodStart],'2011-08-31' as [PeriodEnd],'2012' as [FYYear],'Yr - 2012' as [FYYearLabel],'1' as [FYQuarter],'Qtr - 1' as [FYQuarterLabel],'August' as [FYMonthLabel],'6' as [FYWeek],'Wk - 6' as [FYWeekLabel],'Monday' as [Day],'2011' as [CalendarYear],'8' as [CalendarMonth],'2' as [CalendarDay],Null as [Entity] union all</v>
      </c>
    </row>
    <row r="779" spans="1:20" x14ac:dyDescent="0.3">
      <c r="A779">
        <f>IF($D$5-($D$5-(MAX($A$10:A778)+1))&lt;=$D$5,$D$5-($D$5-(MAX($A$10:A778)+1)),"")</f>
        <v>769</v>
      </c>
      <c r="B779" s="1">
        <f t="shared" si="229"/>
        <v>40764</v>
      </c>
      <c r="C779" s="1" t="str">
        <f t="shared" si="230"/>
        <v>20110809</v>
      </c>
      <c r="D779">
        <f t="shared" si="223"/>
        <v>201202</v>
      </c>
      <c r="E779">
        <f t="shared" si="224"/>
        <v>2</v>
      </c>
      <c r="F779" s="5">
        <f t="shared" si="225"/>
        <v>40756</v>
      </c>
      <c r="G779" s="5">
        <f t="shared" si="228"/>
        <v>40786</v>
      </c>
      <c r="H779" t="str">
        <f t="shared" si="231"/>
        <v>2012</v>
      </c>
      <c r="I779" t="str">
        <f t="shared" si="232"/>
        <v>Yr - 2012</v>
      </c>
      <c r="J779">
        <f t="shared" si="240"/>
        <v>1</v>
      </c>
      <c r="K779" t="str">
        <f t="shared" si="233"/>
        <v>Qtr - 1</v>
      </c>
      <c r="L779" t="str">
        <f t="shared" si="234"/>
        <v>August</v>
      </c>
      <c r="M779">
        <f t="shared" si="226"/>
        <v>6</v>
      </c>
      <c r="N779" t="str">
        <f t="shared" si="235"/>
        <v>Wk - 6</v>
      </c>
      <c r="O779" t="str">
        <f t="shared" si="227"/>
        <v>Tuesday</v>
      </c>
      <c r="P779" t="str">
        <f t="shared" si="236"/>
        <v>2011</v>
      </c>
      <c r="Q779">
        <f t="shared" si="237"/>
        <v>8</v>
      </c>
      <c r="R779">
        <f t="shared" si="238"/>
        <v>3</v>
      </c>
      <c r="T779" t="str">
        <f t="shared" si="239"/>
        <v>select '20110809' as [MemberId],'201202' as [FYPeriod],'2' as [FYPeriodInYear],'2011-08-01' as [PeriodStart],'2011-08-31' as [PeriodEnd],'2012' as [FYYear],'Yr - 2012' as [FYYearLabel],'1' as [FYQuarter],'Qtr - 1' as [FYQuarterLabel],'August' as [FYMonthLabel],'6' as [FYWeek],'Wk - 6' as [FYWeekLabel],'Tuesday' as [Day],'2011' as [CalendarYear],'8' as [CalendarMonth],'3' as [CalendarDay],Null as [Entity] union all</v>
      </c>
    </row>
    <row r="780" spans="1:20" x14ac:dyDescent="0.3">
      <c r="A780">
        <f>IF($D$5-($D$5-(MAX($A$10:A779)+1))&lt;=$D$5,$D$5-($D$5-(MAX($A$10:A779)+1)),"")</f>
        <v>770</v>
      </c>
      <c r="B780" s="1">
        <f t="shared" si="229"/>
        <v>40765</v>
      </c>
      <c r="C780" s="1" t="str">
        <f t="shared" si="230"/>
        <v>20110810</v>
      </c>
      <c r="D780">
        <f t="shared" si="223"/>
        <v>201202</v>
      </c>
      <c r="E780">
        <f t="shared" si="224"/>
        <v>2</v>
      </c>
      <c r="F780" s="5">
        <f t="shared" si="225"/>
        <v>40756</v>
      </c>
      <c r="G780" s="5">
        <f t="shared" si="228"/>
        <v>40786</v>
      </c>
      <c r="H780" t="str">
        <f t="shared" si="231"/>
        <v>2012</v>
      </c>
      <c r="I780" t="str">
        <f t="shared" si="232"/>
        <v>Yr - 2012</v>
      </c>
      <c r="J780">
        <f t="shared" si="240"/>
        <v>1</v>
      </c>
      <c r="K780" t="str">
        <f t="shared" si="233"/>
        <v>Qtr - 1</v>
      </c>
      <c r="L780" t="str">
        <f t="shared" si="234"/>
        <v>August</v>
      </c>
      <c r="M780">
        <f t="shared" si="226"/>
        <v>7</v>
      </c>
      <c r="N780" t="str">
        <f t="shared" si="235"/>
        <v>Wk - 7</v>
      </c>
      <c r="O780" t="str">
        <f t="shared" si="227"/>
        <v>Wednesday</v>
      </c>
      <c r="P780" t="str">
        <f t="shared" si="236"/>
        <v>2011</v>
      </c>
      <c r="Q780">
        <f t="shared" si="237"/>
        <v>8</v>
      </c>
      <c r="R780">
        <f t="shared" si="238"/>
        <v>4</v>
      </c>
      <c r="T780" t="str">
        <f t="shared" si="239"/>
        <v>select '20110810' as [MemberId],'201202' as [FYPeriod],'2' as [FYPeriodInYear],'2011-08-01' as [PeriodStart],'2011-08-31' as [PeriodEnd],'2012' as [FYYear],'Yr - 2012' as [FYYearLabel],'1' as [FYQuarter],'Qtr - 1' as [FYQuarterLabel],'August' as [FYMonthLabel],'7' as [FYWeek],'Wk - 7' as [FYWeekLabel],'Wednesday' as [Day],'2011' as [CalendarYear],'8' as [CalendarMonth],'4' as [CalendarDay],Null as [Entity] union all</v>
      </c>
    </row>
    <row r="781" spans="1:20" x14ac:dyDescent="0.3">
      <c r="A781">
        <f>IF($D$5-($D$5-(MAX($A$10:A780)+1))&lt;=$D$5,$D$5-($D$5-(MAX($A$10:A780)+1)),"")</f>
        <v>771</v>
      </c>
      <c r="B781" s="1">
        <f t="shared" si="229"/>
        <v>40766</v>
      </c>
      <c r="C781" s="1" t="str">
        <f t="shared" si="230"/>
        <v>20110811</v>
      </c>
      <c r="D781">
        <f t="shared" ref="D781:D844" si="241">IF($A781="","",IF($G$3="Yes",LEFT($C781,6),IF($B781&lt;=$G780,$D780,IF(AND($B780=$G780,$E780&lt;$D$6),$D780+1,$D780+(101-$D$6)))))</f>
        <v>201202</v>
      </c>
      <c r="E781">
        <f t="shared" ref="E781:E844" si="242">IF($A781="","",IF($G$3="Yes",MONTH($B781),VALUE(RIGHT($D781,2))))</f>
        <v>2</v>
      </c>
      <c r="F781" s="5">
        <f t="shared" ref="F781:F844" si="243">IF($A781="","",IF($G$3="yes",EOMONTH($B781,-1)+1,IF($J$2="yes",EOMONTH($B781,-1)+1,IF($G779&lt;$B781,$B781,$F779))))</f>
        <v>40756</v>
      </c>
      <c r="G781" s="5">
        <f t="shared" si="228"/>
        <v>40786</v>
      </c>
      <c r="H781" t="str">
        <f t="shared" si="231"/>
        <v>2012</v>
      </c>
      <c r="I781" t="str">
        <f t="shared" si="232"/>
        <v>Yr - 2012</v>
      </c>
      <c r="J781">
        <f t="shared" si="240"/>
        <v>1</v>
      </c>
      <c r="K781" t="str">
        <f t="shared" si="233"/>
        <v>Qtr - 1</v>
      </c>
      <c r="L781" t="str">
        <f t="shared" si="234"/>
        <v>August</v>
      </c>
      <c r="M781">
        <f t="shared" ref="M781:M844" si="244">IF($A781="","",IF($G$3="yes",WEEKNUM($B781),IF($H781&gt;$H780,1,IF($O781&lt;&gt;$D$2,$M780,$M780+1))))</f>
        <v>7</v>
      </c>
      <c r="N781" t="str">
        <f t="shared" si="235"/>
        <v>Wk - 7</v>
      </c>
      <c r="O781" t="str">
        <f t="shared" ref="O781:O844" si="245">TEXT($B781,"Dddd")</f>
        <v>Thursday</v>
      </c>
      <c r="P781" t="str">
        <f t="shared" si="236"/>
        <v>2011</v>
      </c>
      <c r="Q781">
        <f t="shared" si="237"/>
        <v>8</v>
      </c>
      <c r="R781">
        <f t="shared" si="238"/>
        <v>5</v>
      </c>
      <c r="T781" t="str">
        <f t="shared" si="239"/>
        <v>select '20110811' as [MemberId],'201202' as [FYPeriod],'2' as [FYPeriodInYear],'2011-08-01' as [PeriodStart],'2011-08-31' as [PeriodEnd],'2012' as [FYYear],'Yr - 2012' as [FYYearLabel],'1' as [FYQuarter],'Qtr - 1' as [FYQuarterLabel],'August' as [FYMonthLabel],'7' as [FYWeek],'Wk - 7' as [FYWeekLabel],'Thursday' as [Day],'2011' as [CalendarYear],'8' as [CalendarMonth],'5' as [CalendarDay],Null as [Entity] union all</v>
      </c>
    </row>
    <row r="782" spans="1:20" x14ac:dyDescent="0.3">
      <c r="A782">
        <f>IF($D$5-($D$5-(MAX($A$10:A781)+1))&lt;=$D$5,$D$5-($D$5-(MAX($A$10:A781)+1)),"")</f>
        <v>772</v>
      </c>
      <c r="B782" s="1">
        <f t="shared" si="229"/>
        <v>40767</v>
      </c>
      <c r="C782" s="1" t="str">
        <f t="shared" si="230"/>
        <v>20110812</v>
      </c>
      <c r="D782">
        <f t="shared" si="241"/>
        <v>201202</v>
      </c>
      <c r="E782">
        <f t="shared" si="242"/>
        <v>2</v>
      </c>
      <c r="F782" s="5">
        <f t="shared" si="243"/>
        <v>40756</v>
      </c>
      <c r="G782" s="5">
        <f t="shared" ref="G782:G845" si="246">IF($A782="","",(IF($G$3="yes",EOMONTH($B782,0),IF($J$2="yes",EOMONTH($B782,0),IF($E782&lt;=
MOD(DATE(YEAR($B782),12,31)-DATE(YEAR($B782),1,1)+1,$D$6),$F782+ROUNDUP((DATE(YEAR($B782),12,31)-DATE(YEAR($B782),1,1)+1)/$D$6,0)-1,$F782+ROUNDDOWN((DATE(YEAR($B782),12,31)-DATE(YEAR($B782),1,1)+1)/$D$6,0)-1)))))</f>
        <v>40786</v>
      </c>
      <c r="H782" t="str">
        <f t="shared" si="231"/>
        <v>2012</v>
      </c>
      <c r="I782" t="str">
        <f t="shared" si="232"/>
        <v>Yr - 2012</v>
      </c>
      <c r="J782">
        <f t="shared" si="240"/>
        <v>1</v>
      </c>
      <c r="K782" t="str">
        <f t="shared" si="233"/>
        <v>Qtr - 1</v>
      </c>
      <c r="L782" t="str">
        <f t="shared" si="234"/>
        <v>August</v>
      </c>
      <c r="M782">
        <f t="shared" si="244"/>
        <v>7</v>
      </c>
      <c r="N782" t="str">
        <f t="shared" si="235"/>
        <v>Wk - 7</v>
      </c>
      <c r="O782" t="str">
        <f t="shared" si="245"/>
        <v>Friday</v>
      </c>
      <c r="P782" t="str">
        <f t="shared" si="236"/>
        <v>2011</v>
      </c>
      <c r="Q782">
        <f t="shared" si="237"/>
        <v>8</v>
      </c>
      <c r="R782">
        <f t="shared" si="238"/>
        <v>6</v>
      </c>
      <c r="T782" t="str">
        <f t="shared" si="239"/>
        <v>select '20110812' as [MemberId],'201202' as [FYPeriod],'2' as [FYPeriodInYear],'2011-08-01' as [PeriodStart],'2011-08-31' as [PeriodEnd],'2012' as [FYYear],'Yr - 2012' as [FYYearLabel],'1' as [FYQuarter],'Qtr - 1' as [FYQuarterLabel],'August' as [FYMonthLabel],'7' as [FYWeek],'Wk - 7' as [FYWeekLabel],'Friday' as [Day],'2011' as [CalendarYear],'8' as [CalendarMonth],'6' as [CalendarDay],Null as [Entity] union all</v>
      </c>
    </row>
    <row r="783" spans="1:20" x14ac:dyDescent="0.3">
      <c r="A783">
        <f>IF($D$5-($D$5-(MAX($A$10:A782)+1))&lt;=$D$5,$D$5-($D$5-(MAX($A$10:A782)+1)),"")</f>
        <v>773</v>
      </c>
      <c r="B783" s="1">
        <f t="shared" ref="B783:B846" si="247">IF($A783="","",$D$3+$A783)</f>
        <v>40768</v>
      </c>
      <c r="C783" s="1" t="str">
        <f t="shared" ref="C783:C846" si="248">IF($A783="","",TEXT($D$3+$A783,"yyyymmdd"))</f>
        <v>20110813</v>
      </c>
      <c r="D783">
        <f t="shared" si="241"/>
        <v>201202</v>
      </c>
      <c r="E783">
        <f t="shared" si="242"/>
        <v>2</v>
      </c>
      <c r="F783" s="5">
        <f t="shared" si="243"/>
        <v>40756</v>
      </c>
      <c r="G783" s="5">
        <f t="shared" si="246"/>
        <v>40786</v>
      </c>
      <c r="H783" t="str">
        <f t="shared" ref="H783:H846" si="249">IF($A783="","",IF($G$3="Yes",LEFT($C783,4),LEFT($D783,4)))</f>
        <v>2012</v>
      </c>
      <c r="I783" t="str">
        <f t="shared" ref="I783:I846" si="250">IF($A783="","","Yr - "&amp;H783)</f>
        <v>Yr - 2012</v>
      </c>
      <c r="J783">
        <f t="shared" si="240"/>
        <v>1</v>
      </c>
      <c r="K783" t="str">
        <f t="shared" ref="K783:K846" si="251">IF($A783="","","Qtr - "&amp;J783)</f>
        <v>Qtr - 1</v>
      </c>
      <c r="L783" t="str">
        <f t="shared" ref="L783:L846" si="252">IF($A783="","",IF($G$3="Yes",TEXT($B783,"Mmmm"),TEXT($F783,"Mmmm")))</f>
        <v>August</v>
      </c>
      <c r="M783">
        <f t="shared" si="244"/>
        <v>7</v>
      </c>
      <c r="N783" t="str">
        <f t="shared" ref="N783:N846" si="253">IF($A783="","","Wk - "&amp;M783)</f>
        <v>Wk - 7</v>
      </c>
      <c r="O783" t="str">
        <f t="shared" si="245"/>
        <v>Saturday</v>
      </c>
      <c r="P783" t="str">
        <f t="shared" ref="P783:P846" si="254">IF($A783="","",LEFT(C783,4))</f>
        <v>2011</v>
      </c>
      <c r="Q783">
        <f t="shared" ref="Q783:Q846" si="255">IF($A783="","",MONTH($B783))</f>
        <v>8</v>
      </c>
      <c r="R783">
        <f t="shared" ref="R783:R846" si="256">IF($A783="","",WEEKDAY(B783))</f>
        <v>7</v>
      </c>
      <c r="T783" t="str">
        <f t="shared" ref="T783:T846" si="257">IF($A783="","","select '"&amp;C783&amp;"' as [MemberId],'"&amp;D783&amp;"' as [FYPeriod],'"&amp;E783&amp;"' as [FYPeriodInYear],'"&amp;TEXT(F783,"yyyy-mm-dd")&amp;"' as [PeriodStart],'"&amp;TEXT(G783,"yyyy-mm-dd")&amp;"' as [PeriodEnd],'"&amp;H783&amp;"' as [FYYear],'"&amp;I783&amp;"' as [FYYearLabel],'"&amp;J783&amp;"' as [FYQuarter],'"&amp;K783&amp;"' as [FYQuarterLabel],'"&amp;L783&amp;"' as [FYMonthLabel],'"&amp;M783&amp;"' as [FYWeek],'"&amp;N783&amp;"' as [FYWeekLabel],'"&amp;O783&amp;"' as [Day],'"&amp;P783&amp;"' as [CalendarYear],'"&amp;Q783&amp;"' as [CalendarMonth],'"&amp;R783&amp;"' as [CalendarDay],Null as [Entity]"&amp;IF(A784="",""," union all"))</f>
        <v>select '20110813' as [MemberId],'201202' as [FYPeriod],'2' as [FYPeriodInYear],'2011-08-01' as [PeriodStart],'2011-08-31' as [PeriodEnd],'2012' as [FYYear],'Yr - 2012' as [FYYearLabel],'1' as [FYQuarter],'Qtr - 1' as [FYQuarterLabel],'August' as [FYMonthLabel],'7' as [FYWeek],'Wk - 7' as [FYWeekLabel],'Saturday' as [Day],'2011' as [CalendarYear],'8' as [CalendarMonth],'7' as [CalendarDay],Null as [Entity] union all</v>
      </c>
    </row>
    <row r="784" spans="1:20" x14ac:dyDescent="0.3">
      <c r="A784">
        <f>IF($D$5-($D$5-(MAX($A$10:A783)+1))&lt;=$D$5,$D$5-($D$5-(MAX($A$10:A783)+1)),"")</f>
        <v>774</v>
      </c>
      <c r="B784" s="1">
        <f t="shared" si="247"/>
        <v>40769</v>
      </c>
      <c r="C784" s="1" t="str">
        <f t="shared" si="248"/>
        <v>20110814</v>
      </c>
      <c r="D784">
        <f t="shared" si="241"/>
        <v>201202</v>
      </c>
      <c r="E784">
        <f t="shared" si="242"/>
        <v>2</v>
      </c>
      <c r="F784" s="5">
        <f t="shared" si="243"/>
        <v>40756</v>
      </c>
      <c r="G784" s="5">
        <f t="shared" si="246"/>
        <v>40786</v>
      </c>
      <c r="H784" t="str">
        <f t="shared" si="249"/>
        <v>2012</v>
      </c>
      <c r="I784" t="str">
        <f t="shared" si="250"/>
        <v>Yr - 2012</v>
      </c>
      <c r="J784">
        <f t="shared" si="240"/>
        <v>1</v>
      </c>
      <c r="K784" t="str">
        <f t="shared" si="251"/>
        <v>Qtr - 1</v>
      </c>
      <c r="L784" t="str">
        <f t="shared" si="252"/>
        <v>August</v>
      </c>
      <c r="M784">
        <f t="shared" si="244"/>
        <v>7</v>
      </c>
      <c r="N784" t="str">
        <f t="shared" si="253"/>
        <v>Wk - 7</v>
      </c>
      <c r="O784" t="str">
        <f t="shared" si="245"/>
        <v>Sunday</v>
      </c>
      <c r="P784" t="str">
        <f t="shared" si="254"/>
        <v>2011</v>
      </c>
      <c r="Q784">
        <f t="shared" si="255"/>
        <v>8</v>
      </c>
      <c r="R784">
        <f t="shared" si="256"/>
        <v>1</v>
      </c>
      <c r="T784" t="str">
        <f t="shared" si="257"/>
        <v>select '20110814' as [MemberId],'201202' as [FYPeriod],'2' as [FYPeriodInYear],'2011-08-01' as [PeriodStart],'2011-08-31' as [PeriodEnd],'2012' as [FYYear],'Yr - 2012' as [FYYearLabel],'1' as [FYQuarter],'Qtr - 1' as [FYQuarterLabel],'August' as [FYMonthLabel],'7' as [FYWeek],'Wk - 7' as [FYWeekLabel],'Sunday' as [Day],'2011' as [CalendarYear],'8' as [CalendarMonth],'1' as [CalendarDay],Null as [Entity] union all</v>
      </c>
    </row>
    <row r="785" spans="1:20" x14ac:dyDescent="0.3">
      <c r="A785">
        <f>IF($D$5-($D$5-(MAX($A$10:A784)+1))&lt;=$D$5,$D$5-($D$5-(MAX($A$10:A784)+1)),"")</f>
        <v>775</v>
      </c>
      <c r="B785" s="1">
        <f t="shared" si="247"/>
        <v>40770</v>
      </c>
      <c r="C785" s="1" t="str">
        <f t="shared" si="248"/>
        <v>20110815</v>
      </c>
      <c r="D785">
        <f t="shared" si="241"/>
        <v>201202</v>
      </c>
      <c r="E785">
        <f t="shared" si="242"/>
        <v>2</v>
      </c>
      <c r="F785" s="5">
        <f t="shared" si="243"/>
        <v>40756</v>
      </c>
      <c r="G785" s="5">
        <f t="shared" si="246"/>
        <v>40786</v>
      </c>
      <c r="H785" t="str">
        <f t="shared" si="249"/>
        <v>2012</v>
      </c>
      <c r="I785" t="str">
        <f t="shared" si="250"/>
        <v>Yr - 2012</v>
      </c>
      <c r="J785">
        <f t="shared" si="240"/>
        <v>1</v>
      </c>
      <c r="K785" t="str">
        <f t="shared" si="251"/>
        <v>Qtr - 1</v>
      </c>
      <c r="L785" t="str">
        <f t="shared" si="252"/>
        <v>August</v>
      </c>
      <c r="M785">
        <f t="shared" si="244"/>
        <v>7</v>
      </c>
      <c r="N785" t="str">
        <f t="shared" si="253"/>
        <v>Wk - 7</v>
      </c>
      <c r="O785" t="str">
        <f t="shared" si="245"/>
        <v>Monday</v>
      </c>
      <c r="P785" t="str">
        <f t="shared" si="254"/>
        <v>2011</v>
      </c>
      <c r="Q785">
        <f t="shared" si="255"/>
        <v>8</v>
      </c>
      <c r="R785">
        <f t="shared" si="256"/>
        <v>2</v>
      </c>
      <c r="T785" t="str">
        <f t="shared" si="257"/>
        <v>select '20110815' as [MemberId],'201202' as [FYPeriod],'2' as [FYPeriodInYear],'2011-08-01' as [PeriodStart],'2011-08-31' as [PeriodEnd],'2012' as [FYYear],'Yr - 2012' as [FYYearLabel],'1' as [FYQuarter],'Qtr - 1' as [FYQuarterLabel],'August' as [FYMonthLabel],'7' as [FYWeek],'Wk - 7' as [FYWeekLabel],'Monday' as [Day],'2011' as [CalendarYear],'8' as [CalendarMonth],'2' as [CalendarDay],Null as [Entity] union all</v>
      </c>
    </row>
    <row r="786" spans="1:20" x14ac:dyDescent="0.3">
      <c r="A786">
        <f>IF($D$5-($D$5-(MAX($A$10:A785)+1))&lt;=$D$5,$D$5-($D$5-(MAX($A$10:A785)+1)),"")</f>
        <v>776</v>
      </c>
      <c r="B786" s="1">
        <f t="shared" si="247"/>
        <v>40771</v>
      </c>
      <c r="C786" s="1" t="str">
        <f t="shared" si="248"/>
        <v>20110816</v>
      </c>
      <c r="D786">
        <f t="shared" si="241"/>
        <v>201202</v>
      </c>
      <c r="E786">
        <f t="shared" si="242"/>
        <v>2</v>
      </c>
      <c r="F786" s="5">
        <f t="shared" si="243"/>
        <v>40756</v>
      </c>
      <c r="G786" s="5">
        <f t="shared" si="246"/>
        <v>40786</v>
      </c>
      <c r="H786" t="str">
        <f t="shared" si="249"/>
        <v>2012</v>
      </c>
      <c r="I786" t="str">
        <f t="shared" si="250"/>
        <v>Yr - 2012</v>
      </c>
      <c r="J786">
        <f t="shared" si="240"/>
        <v>1</v>
      </c>
      <c r="K786" t="str">
        <f t="shared" si="251"/>
        <v>Qtr - 1</v>
      </c>
      <c r="L786" t="str">
        <f t="shared" si="252"/>
        <v>August</v>
      </c>
      <c r="M786">
        <f t="shared" si="244"/>
        <v>7</v>
      </c>
      <c r="N786" t="str">
        <f t="shared" si="253"/>
        <v>Wk - 7</v>
      </c>
      <c r="O786" t="str">
        <f t="shared" si="245"/>
        <v>Tuesday</v>
      </c>
      <c r="P786" t="str">
        <f t="shared" si="254"/>
        <v>2011</v>
      </c>
      <c r="Q786">
        <f t="shared" si="255"/>
        <v>8</v>
      </c>
      <c r="R786">
        <f t="shared" si="256"/>
        <v>3</v>
      </c>
      <c r="T786" t="str">
        <f t="shared" si="257"/>
        <v>select '20110816' as [MemberId],'201202' as [FYPeriod],'2' as [FYPeriodInYear],'2011-08-01' as [PeriodStart],'2011-08-31' as [PeriodEnd],'2012' as [FYYear],'Yr - 2012' as [FYYearLabel],'1' as [FYQuarter],'Qtr - 1' as [FYQuarterLabel],'August' as [FYMonthLabel],'7' as [FYWeek],'Wk - 7' as [FYWeekLabel],'Tuesday' as [Day],'2011' as [CalendarYear],'8' as [CalendarMonth],'3' as [CalendarDay],Null as [Entity] union all</v>
      </c>
    </row>
    <row r="787" spans="1:20" x14ac:dyDescent="0.3">
      <c r="A787">
        <f>IF($D$5-($D$5-(MAX($A$10:A786)+1))&lt;=$D$5,$D$5-($D$5-(MAX($A$10:A786)+1)),"")</f>
        <v>777</v>
      </c>
      <c r="B787" s="1">
        <f t="shared" si="247"/>
        <v>40772</v>
      </c>
      <c r="C787" s="1" t="str">
        <f t="shared" si="248"/>
        <v>20110817</v>
      </c>
      <c r="D787">
        <f t="shared" si="241"/>
        <v>201202</v>
      </c>
      <c r="E787">
        <f t="shared" si="242"/>
        <v>2</v>
      </c>
      <c r="F787" s="5">
        <f t="shared" si="243"/>
        <v>40756</v>
      </c>
      <c r="G787" s="5">
        <f t="shared" si="246"/>
        <v>40786</v>
      </c>
      <c r="H787" t="str">
        <f t="shared" si="249"/>
        <v>2012</v>
      </c>
      <c r="I787" t="str">
        <f t="shared" si="250"/>
        <v>Yr - 2012</v>
      </c>
      <c r="J787">
        <f t="shared" si="240"/>
        <v>1</v>
      </c>
      <c r="K787" t="str">
        <f t="shared" si="251"/>
        <v>Qtr - 1</v>
      </c>
      <c r="L787" t="str">
        <f t="shared" si="252"/>
        <v>August</v>
      </c>
      <c r="M787">
        <f t="shared" si="244"/>
        <v>8</v>
      </c>
      <c r="N787" t="str">
        <f t="shared" si="253"/>
        <v>Wk - 8</v>
      </c>
      <c r="O787" t="str">
        <f t="shared" si="245"/>
        <v>Wednesday</v>
      </c>
      <c r="P787" t="str">
        <f t="shared" si="254"/>
        <v>2011</v>
      </c>
      <c r="Q787">
        <f t="shared" si="255"/>
        <v>8</v>
      </c>
      <c r="R787">
        <f t="shared" si="256"/>
        <v>4</v>
      </c>
      <c r="T787" t="str">
        <f t="shared" si="257"/>
        <v>select '20110817' as [MemberId],'201202' as [FYPeriod],'2' as [FYPeriodInYear],'2011-08-01' as [PeriodStart],'2011-08-31' as [PeriodEnd],'2012' as [FYYear],'Yr - 2012' as [FYYearLabel],'1' as [FYQuarter],'Qtr - 1' as [FYQuarterLabel],'August' as [FYMonthLabel],'8' as [FYWeek],'Wk - 8' as [FYWeekLabel],'Wednesday' as [Day],'2011' as [CalendarYear],'8' as [CalendarMonth],'4' as [CalendarDay],Null as [Entity] union all</v>
      </c>
    </row>
    <row r="788" spans="1:20" x14ac:dyDescent="0.3">
      <c r="A788">
        <f>IF($D$5-($D$5-(MAX($A$10:A787)+1))&lt;=$D$5,$D$5-($D$5-(MAX($A$10:A787)+1)),"")</f>
        <v>778</v>
      </c>
      <c r="B788" s="1">
        <f t="shared" si="247"/>
        <v>40773</v>
      </c>
      <c r="C788" s="1" t="str">
        <f t="shared" si="248"/>
        <v>20110818</v>
      </c>
      <c r="D788">
        <f t="shared" si="241"/>
        <v>201202</v>
      </c>
      <c r="E788">
        <f t="shared" si="242"/>
        <v>2</v>
      </c>
      <c r="F788" s="5">
        <f t="shared" si="243"/>
        <v>40756</v>
      </c>
      <c r="G788" s="5">
        <f t="shared" si="246"/>
        <v>40786</v>
      </c>
      <c r="H788" t="str">
        <f t="shared" si="249"/>
        <v>2012</v>
      </c>
      <c r="I788" t="str">
        <f t="shared" si="250"/>
        <v>Yr - 2012</v>
      </c>
      <c r="J788">
        <f t="shared" si="240"/>
        <v>1</v>
      </c>
      <c r="K788" t="str">
        <f t="shared" si="251"/>
        <v>Qtr - 1</v>
      </c>
      <c r="L788" t="str">
        <f t="shared" si="252"/>
        <v>August</v>
      </c>
      <c r="M788">
        <f t="shared" si="244"/>
        <v>8</v>
      </c>
      <c r="N788" t="str">
        <f t="shared" si="253"/>
        <v>Wk - 8</v>
      </c>
      <c r="O788" t="str">
        <f t="shared" si="245"/>
        <v>Thursday</v>
      </c>
      <c r="P788" t="str">
        <f t="shared" si="254"/>
        <v>2011</v>
      </c>
      <c r="Q788">
        <f t="shared" si="255"/>
        <v>8</v>
      </c>
      <c r="R788">
        <f t="shared" si="256"/>
        <v>5</v>
      </c>
      <c r="T788" t="str">
        <f t="shared" si="257"/>
        <v>select '20110818' as [MemberId],'201202' as [FYPeriod],'2' as [FYPeriodInYear],'2011-08-01' as [PeriodStart],'2011-08-31' as [PeriodEnd],'2012' as [FYYear],'Yr - 2012' as [FYYearLabel],'1' as [FYQuarter],'Qtr - 1' as [FYQuarterLabel],'August' as [FYMonthLabel],'8' as [FYWeek],'Wk - 8' as [FYWeekLabel],'Thursday' as [Day],'2011' as [CalendarYear],'8' as [CalendarMonth],'5' as [CalendarDay],Null as [Entity] union all</v>
      </c>
    </row>
    <row r="789" spans="1:20" x14ac:dyDescent="0.3">
      <c r="A789">
        <f>IF($D$5-($D$5-(MAX($A$10:A788)+1))&lt;=$D$5,$D$5-($D$5-(MAX($A$10:A788)+1)),"")</f>
        <v>779</v>
      </c>
      <c r="B789" s="1">
        <f t="shared" si="247"/>
        <v>40774</v>
      </c>
      <c r="C789" s="1" t="str">
        <f t="shared" si="248"/>
        <v>20110819</v>
      </c>
      <c r="D789">
        <f t="shared" si="241"/>
        <v>201202</v>
      </c>
      <c r="E789">
        <f t="shared" si="242"/>
        <v>2</v>
      </c>
      <c r="F789" s="5">
        <f t="shared" si="243"/>
        <v>40756</v>
      </c>
      <c r="G789" s="5">
        <f t="shared" si="246"/>
        <v>40786</v>
      </c>
      <c r="H789" t="str">
        <f t="shared" si="249"/>
        <v>2012</v>
      </c>
      <c r="I789" t="str">
        <f t="shared" si="250"/>
        <v>Yr - 2012</v>
      </c>
      <c r="J789">
        <f t="shared" si="240"/>
        <v>1</v>
      </c>
      <c r="K789" t="str">
        <f t="shared" si="251"/>
        <v>Qtr - 1</v>
      </c>
      <c r="L789" t="str">
        <f t="shared" si="252"/>
        <v>August</v>
      </c>
      <c r="M789">
        <f t="shared" si="244"/>
        <v>8</v>
      </c>
      <c r="N789" t="str">
        <f t="shared" si="253"/>
        <v>Wk - 8</v>
      </c>
      <c r="O789" t="str">
        <f t="shared" si="245"/>
        <v>Friday</v>
      </c>
      <c r="P789" t="str">
        <f t="shared" si="254"/>
        <v>2011</v>
      </c>
      <c r="Q789">
        <f t="shared" si="255"/>
        <v>8</v>
      </c>
      <c r="R789">
        <f t="shared" si="256"/>
        <v>6</v>
      </c>
      <c r="T789" t="str">
        <f t="shared" si="257"/>
        <v>select '20110819' as [MemberId],'201202' as [FYPeriod],'2' as [FYPeriodInYear],'2011-08-01' as [PeriodStart],'2011-08-31' as [PeriodEnd],'2012' as [FYYear],'Yr - 2012' as [FYYearLabel],'1' as [FYQuarter],'Qtr - 1' as [FYQuarterLabel],'August' as [FYMonthLabel],'8' as [FYWeek],'Wk - 8' as [FYWeekLabel],'Friday' as [Day],'2011' as [CalendarYear],'8' as [CalendarMonth],'6' as [CalendarDay],Null as [Entity] union all</v>
      </c>
    </row>
    <row r="790" spans="1:20" x14ac:dyDescent="0.3">
      <c r="A790">
        <f>IF($D$5-($D$5-(MAX($A$10:A789)+1))&lt;=$D$5,$D$5-($D$5-(MAX($A$10:A789)+1)),"")</f>
        <v>780</v>
      </c>
      <c r="B790" s="1">
        <f t="shared" si="247"/>
        <v>40775</v>
      </c>
      <c r="C790" s="1" t="str">
        <f t="shared" si="248"/>
        <v>20110820</v>
      </c>
      <c r="D790">
        <f t="shared" si="241"/>
        <v>201202</v>
      </c>
      <c r="E790">
        <f t="shared" si="242"/>
        <v>2</v>
      </c>
      <c r="F790" s="5">
        <f t="shared" si="243"/>
        <v>40756</v>
      </c>
      <c r="G790" s="5">
        <f t="shared" si="246"/>
        <v>40786</v>
      </c>
      <c r="H790" t="str">
        <f t="shared" si="249"/>
        <v>2012</v>
      </c>
      <c r="I790" t="str">
        <f t="shared" si="250"/>
        <v>Yr - 2012</v>
      </c>
      <c r="J790">
        <f t="shared" si="240"/>
        <v>1</v>
      </c>
      <c r="K790" t="str">
        <f t="shared" si="251"/>
        <v>Qtr - 1</v>
      </c>
      <c r="L790" t="str">
        <f t="shared" si="252"/>
        <v>August</v>
      </c>
      <c r="M790">
        <f t="shared" si="244"/>
        <v>8</v>
      </c>
      <c r="N790" t="str">
        <f t="shared" si="253"/>
        <v>Wk - 8</v>
      </c>
      <c r="O790" t="str">
        <f t="shared" si="245"/>
        <v>Saturday</v>
      </c>
      <c r="P790" t="str">
        <f t="shared" si="254"/>
        <v>2011</v>
      </c>
      <c r="Q790">
        <f t="shared" si="255"/>
        <v>8</v>
      </c>
      <c r="R790">
        <f t="shared" si="256"/>
        <v>7</v>
      </c>
      <c r="T790" t="str">
        <f t="shared" si="257"/>
        <v>select '20110820' as [MemberId],'201202' as [FYPeriod],'2' as [FYPeriodInYear],'2011-08-01' as [PeriodStart],'2011-08-31' as [PeriodEnd],'2012' as [FYYear],'Yr - 2012' as [FYYearLabel],'1' as [FYQuarter],'Qtr - 1' as [FYQuarterLabel],'August' as [FYMonthLabel],'8' as [FYWeek],'Wk - 8' as [FYWeekLabel],'Saturday' as [Day],'2011' as [CalendarYear],'8' as [CalendarMonth],'7' as [CalendarDay],Null as [Entity] union all</v>
      </c>
    </row>
    <row r="791" spans="1:20" x14ac:dyDescent="0.3">
      <c r="A791">
        <f>IF($D$5-($D$5-(MAX($A$10:A790)+1))&lt;=$D$5,$D$5-($D$5-(MAX($A$10:A790)+1)),"")</f>
        <v>781</v>
      </c>
      <c r="B791" s="1">
        <f t="shared" si="247"/>
        <v>40776</v>
      </c>
      <c r="C791" s="1" t="str">
        <f t="shared" si="248"/>
        <v>20110821</v>
      </c>
      <c r="D791">
        <f t="shared" si="241"/>
        <v>201202</v>
      </c>
      <c r="E791">
        <f t="shared" si="242"/>
        <v>2</v>
      </c>
      <c r="F791" s="5">
        <f t="shared" si="243"/>
        <v>40756</v>
      </c>
      <c r="G791" s="5">
        <f t="shared" si="246"/>
        <v>40786</v>
      </c>
      <c r="H791" t="str">
        <f t="shared" si="249"/>
        <v>2012</v>
      </c>
      <c r="I791" t="str">
        <f t="shared" si="250"/>
        <v>Yr - 2012</v>
      </c>
      <c r="J791">
        <f t="shared" si="240"/>
        <v>1</v>
      </c>
      <c r="K791" t="str">
        <f t="shared" si="251"/>
        <v>Qtr - 1</v>
      </c>
      <c r="L791" t="str">
        <f t="shared" si="252"/>
        <v>August</v>
      </c>
      <c r="M791">
        <f t="shared" si="244"/>
        <v>8</v>
      </c>
      <c r="N791" t="str">
        <f t="shared" si="253"/>
        <v>Wk - 8</v>
      </c>
      <c r="O791" t="str">
        <f t="shared" si="245"/>
        <v>Sunday</v>
      </c>
      <c r="P791" t="str">
        <f t="shared" si="254"/>
        <v>2011</v>
      </c>
      <c r="Q791">
        <f t="shared" si="255"/>
        <v>8</v>
      </c>
      <c r="R791">
        <f t="shared" si="256"/>
        <v>1</v>
      </c>
      <c r="T791" t="str">
        <f t="shared" si="257"/>
        <v>select '20110821' as [MemberId],'201202' as [FYPeriod],'2' as [FYPeriodInYear],'2011-08-01' as [PeriodStart],'2011-08-31' as [PeriodEnd],'2012' as [FYYear],'Yr - 2012' as [FYYearLabel],'1' as [FYQuarter],'Qtr - 1' as [FYQuarterLabel],'August' as [FYMonthLabel],'8' as [FYWeek],'Wk - 8' as [FYWeekLabel],'Sunday' as [Day],'2011' as [CalendarYear],'8' as [CalendarMonth],'1' as [CalendarDay],Null as [Entity] union all</v>
      </c>
    </row>
    <row r="792" spans="1:20" x14ac:dyDescent="0.3">
      <c r="A792">
        <f>IF($D$5-($D$5-(MAX($A$10:A791)+1))&lt;=$D$5,$D$5-($D$5-(MAX($A$10:A791)+1)),"")</f>
        <v>782</v>
      </c>
      <c r="B792" s="1">
        <f t="shared" si="247"/>
        <v>40777</v>
      </c>
      <c r="C792" s="1" t="str">
        <f t="shared" si="248"/>
        <v>20110822</v>
      </c>
      <c r="D792">
        <f t="shared" si="241"/>
        <v>201202</v>
      </c>
      <c r="E792">
        <f t="shared" si="242"/>
        <v>2</v>
      </c>
      <c r="F792" s="5">
        <f t="shared" si="243"/>
        <v>40756</v>
      </c>
      <c r="G792" s="5">
        <f t="shared" si="246"/>
        <v>40786</v>
      </c>
      <c r="H792" t="str">
        <f t="shared" si="249"/>
        <v>2012</v>
      </c>
      <c r="I792" t="str">
        <f t="shared" si="250"/>
        <v>Yr - 2012</v>
      </c>
      <c r="J792">
        <f t="shared" si="240"/>
        <v>1</v>
      </c>
      <c r="K792" t="str">
        <f t="shared" si="251"/>
        <v>Qtr - 1</v>
      </c>
      <c r="L792" t="str">
        <f t="shared" si="252"/>
        <v>August</v>
      </c>
      <c r="M792">
        <f t="shared" si="244"/>
        <v>8</v>
      </c>
      <c r="N792" t="str">
        <f t="shared" si="253"/>
        <v>Wk - 8</v>
      </c>
      <c r="O792" t="str">
        <f t="shared" si="245"/>
        <v>Monday</v>
      </c>
      <c r="P792" t="str">
        <f t="shared" si="254"/>
        <v>2011</v>
      </c>
      <c r="Q792">
        <f t="shared" si="255"/>
        <v>8</v>
      </c>
      <c r="R792">
        <f t="shared" si="256"/>
        <v>2</v>
      </c>
      <c r="T792" t="str">
        <f t="shared" si="257"/>
        <v>select '20110822' as [MemberId],'201202' as [FYPeriod],'2' as [FYPeriodInYear],'2011-08-01' as [PeriodStart],'2011-08-31' as [PeriodEnd],'2012' as [FYYear],'Yr - 2012' as [FYYearLabel],'1' as [FYQuarter],'Qtr - 1' as [FYQuarterLabel],'August' as [FYMonthLabel],'8' as [FYWeek],'Wk - 8' as [FYWeekLabel],'Monday' as [Day],'2011' as [CalendarYear],'8' as [CalendarMonth],'2' as [CalendarDay],Null as [Entity] union all</v>
      </c>
    </row>
    <row r="793" spans="1:20" x14ac:dyDescent="0.3">
      <c r="A793">
        <f>IF($D$5-($D$5-(MAX($A$10:A792)+1))&lt;=$D$5,$D$5-($D$5-(MAX($A$10:A792)+1)),"")</f>
        <v>783</v>
      </c>
      <c r="B793" s="1">
        <f t="shared" si="247"/>
        <v>40778</v>
      </c>
      <c r="C793" s="1" t="str">
        <f t="shared" si="248"/>
        <v>20110823</v>
      </c>
      <c r="D793">
        <f t="shared" si="241"/>
        <v>201202</v>
      </c>
      <c r="E793">
        <f t="shared" si="242"/>
        <v>2</v>
      </c>
      <c r="F793" s="5">
        <f t="shared" si="243"/>
        <v>40756</v>
      </c>
      <c r="G793" s="5">
        <f t="shared" si="246"/>
        <v>40786</v>
      </c>
      <c r="H793" t="str">
        <f t="shared" si="249"/>
        <v>2012</v>
      </c>
      <c r="I793" t="str">
        <f t="shared" si="250"/>
        <v>Yr - 2012</v>
      </c>
      <c r="J793">
        <f t="shared" si="240"/>
        <v>1</v>
      </c>
      <c r="K793" t="str">
        <f t="shared" si="251"/>
        <v>Qtr - 1</v>
      </c>
      <c r="L793" t="str">
        <f t="shared" si="252"/>
        <v>August</v>
      </c>
      <c r="M793">
        <f t="shared" si="244"/>
        <v>8</v>
      </c>
      <c r="N793" t="str">
        <f t="shared" si="253"/>
        <v>Wk - 8</v>
      </c>
      <c r="O793" t="str">
        <f t="shared" si="245"/>
        <v>Tuesday</v>
      </c>
      <c r="P793" t="str">
        <f t="shared" si="254"/>
        <v>2011</v>
      </c>
      <c r="Q793">
        <f t="shared" si="255"/>
        <v>8</v>
      </c>
      <c r="R793">
        <f t="shared" si="256"/>
        <v>3</v>
      </c>
      <c r="T793" t="str">
        <f t="shared" si="257"/>
        <v>select '20110823' as [MemberId],'201202' as [FYPeriod],'2' as [FYPeriodInYear],'2011-08-01' as [PeriodStart],'2011-08-31' as [PeriodEnd],'2012' as [FYYear],'Yr - 2012' as [FYYearLabel],'1' as [FYQuarter],'Qtr - 1' as [FYQuarterLabel],'August' as [FYMonthLabel],'8' as [FYWeek],'Wk - 8' as [FYWeekLabel],'Tuesday' as [Day],'2011' as [CalendarYear],'8' as [CalendarMonth],'3' as [CalendarDay],Null as [Entity] union all</v>
      </c>
    </row>
    <row r="794" spans="1:20" x14ac:dyDescent="0.3">
      <c r="A794">
        <f>IF($D$5-($D$5-(MAX($A$10:A793)+1))&lt;=$D$5,$D$5-($D$5-(MAX($A$10:A793)+1)),"")</f>
        <v>784</v>
      </c>
      <c r="B794" s="1">
        <f t="shared" si="247"/>
        <v>40779</v>
      </c>
      <c r="C794" s="1" t="str">
        <f t="shared" si="248"/>
        <v>20110824</v>
      </c>
      <c r="D794">
        <f t="shared" si="241"/>
        <v>201202</v>
      </c>
      <c r="E794">
        <f t="shared" si="242"/>
        <v>2</v>
      </c>
      <c r="F794" s="5">
        <f t="shared" si="243"/>
        <v>40756</v>
      </c>
      <c r="G794" s="5">
        <f t="shared" si="246"/>
        <v>40786</v>
      </c>
      <c r="H794" t="str">
        <f t="shared" si="249"/>
        <v>2012</v>
      </c>
      <c r="I794" t="str">
        <f t="shared" si="250"/>
        <v>Yr - 2012</v>
      </c>
      <c r="J794">
        <f t="shared" si="240"/>
        <v>1</v>
      </c>
      <c r="K794" t="str">
        <f t="shared" si="251"/>
        <v>Qtr - 1</v>
      </c>
      <c r="L794" t="str">
        <f t="shared" si="252"/>
        <v>August</v>
      </c>
      <c r="M794">
        <f t="shared" si="244"/>
        <v>9</v>
      </c>
      <c r="N794" t="str">
        <f t="shared" si="253"/>
        <v>Wk - 9</v>
      </c>
      <c r="O794" t="str">
        <f t="shared" si="245"/>
        <v>Wednesday</v>
      </c>
      <c r="P794" t="str">
        <f t="shared" si="254"/>
        <v>2011</v>
      </c>
      <c r="Q794">
        <f t="shared" si="255"/>
        <v>8</v>
      </c>
      <c r="R794">
        <f t="shared" si="256"/>
        <v>4</v>
      </c>
      <c r="T794" t="str">
        <f t="shared" si="257"/>
        <v>select '20110824' as [MemberId],'201202' as [FYPeriod],'2' as [FYPeriodInYear],'2011-08-01' as [PeriodStart],'2011-08-31' as [PeriodEnd],'2012' as [FYYear],'Yr - 2012' as [FYYearLabel],'1' as [FYQuarter],'Qtr - 1' as [FYQuarterLabel],'August' as [FYMonthLabel],'9' as [FYWeek],'Wk - 9' as [FYWeekLabel],'Wednesday' as [Day],'2011' as [CalendarYear],'8' as [CalendarMonth],'4' as [CalendarDay],Null as [Entity] union all</v>
      </c>
    </row>
    <row r="795" spans="1:20" x14ac:dyDescent="0.3">
      <c r="A795">
        <f>IF($D$5-($D$5-(MAX($A$10:A794)+1))&lt;=$D$5,$D$5-($D$5-(MAX($A$10:A794)+1)),"")</f>
        <v>785</v>
      </c>
      <c r="B795" s="1">
        <f t="shared" si="247"/>
        <v>40780</v>
      </c>
      <c r="C795" s="1" t="str">
        <f t="shared" si="248"/>
        <v>20110825</v>
      </c>
      <c r="D795">
        <f t="shared" si="241"/>
        <v>201202</v>
      </c>
      <c r="E795">
        <f t="shared" si="242"/>
        <v>2</v>
      </c>
      <c r="F795" s="5">
        <f t="shared" si="243"/>
        <v>40756</v>
      </c>
      <c r="G795" s="5">
        <f t="shared" si="246"/>
        <v>40786</v>
      </c>
      <c r="H795" t="str">
        <f t="shared" si="249"/>
        <v>2012</v>
      </c>
      <c r="I795" t="str">
        <f t="shared" si="250"/>
        <v>Yr - 2012</v>
      </c>
      <c r="J795">
        <f t="shared" si="240"/>
        <v>1</v>
      </c>
      <c r="K795" t="str">
        <f t="shared" si="251"/>
        <v>Qtr - 1</v>
      </c>
      <c r="L795" t="str">
        <f t="shared" si="252"/>
        <v>August</v>
      </c>
      <c r="M795">
        <f t="shared" si="244"/>
        <v>9</v>
      </c>
      <c r="N795" t="str">
        <f t="shared" si="253"/>
        <v>Wk - 9</v>
      </c>
      <c r="O795" t="str">
        <f t="shared" si="245"/>
        <v>Thursday</v>
      </c>
      <c r="P795" t="str">
        <f t="shared" si="254"/>
        <v>2011</v>
      </c>
      <c r="Q795">
        <f t="shared" si="255"/>
        <v>8</v>
      </c>
      <c r="R795">
        <f t="shared" si="256"/>
        <v>5</v>
      </c>
      <c r="T795" t="str">
        <f t="shared" si="257"/>
        <v>select '20110825' as [MemberId],'201202' as [FYPeriod],'2' as [FYPeriodInYear],'2011-08-01' as [PeriodStart],'2011-08-31' as [PeriodEnd],'2012' as [FYYear],'Yr - 2012' as [FYYearLabel],'1' as [FYQuarter],'Qtr - 1' as [FYQuarterLabel],'August' as [FYMonthLabel],'9' as [FYWeek],'Wk - 9' as [FYWeekLabel],'Thursday' as [Day],'2011' as [CalendarYear],'8' as [CalendarMonth],'5' as [CalendarDay],Null as [Entity] union all</v>
      </c>
    </row>
    <row r="796" spans="1:20" x14ac:dyDescent="0.3">
      <c r="A796">
        <f>IF($D$5-($D$5-(MAX($A$10:A795)+1))&lt;=$D$5,$D$5-($D$5-(MAX($A$10:A795)+1)),"")</f>
        <v>786</v>
      </c>
      <c r="B796" s="1">
        <f t="shared" si="247"/>
        <v>40781</v>
      </c>
      <c r="C796" s="1" t="str">
        <f t="shared" si="248"/>
        <v>20110826</v>
      </c>
      <c r="D796">
        <f t="shared" si="241"/>
        <v>201202</v>
      </c>
      <c r="E796">
        <f t="shared" si="242"/>
        <v>2</v>
      </c>
      <c r="F796" s="5">
        <f t="shared" si="243"/>
        <v>40756</v>
      </c>
      <c r="G796" s="5">
        <f t="shared" si="246"/>
        <v>40786</v>
      </c>
      <c r="H796" t="str">
        <f t="shared" si="249"/>
        <v>2012</v>
      </c>
      <c r="I796" t="str">
        <f t="shared" si="250"/>
        <v>Yr - 2012</v>
      </c>
      <c r="J796">
        <f t="shared" si="240"/>
        <v>1</v>
      </c>
      <c r="K796" t="str">
        <f t="shared" si="251"/>
        <v>Qtr - 1</v>
      </c>
      <c r="L796" t="str">
        <f t="shared" si="252"/>
        <v>August</v>
      </c>
      <c r="M796">
        <f t="shared" si="244"/>
        <v>9</v>
      </c>
      <c r="N796" t="str">
        <f t="shared" si="253"/>
        <v>Wk - 9</v>
      </c>
      <c r="O796" t="str">
        <f t="shared" si="245"/>
        <v>Friday</v>
      </c>
      <c r="P796" t="str">
        <f t="shared" si="254"/>
        <v>2011</v>
      </c>
      <c r="Q796">
        <f t="shared" si="255"/>
        <v>8</v>
      </c>
      <c r="R796">
        <f t="shared" si="256"/>
        <v>6</v>
      </c>
      <c r="T796" t="str">
        <f t="shared" si="257"/>
        <v>select '20110826' as [MemberId],'201202' as [FYPeriod],'2' as [FYPeriodInYear],'2011-08-01' as [PeriodStart],'2011-08-31' as [PeriodEnd],'2012' as [FYYear],'Yr - 2012' as [FYYearLabel],'1' as [FYQuarter],'Qtr - 1' as [FYQuarterLabel],'August' as [FYMonthLabel],'9' as [FYWeek],'Wk - 9' as [FYWeekLabel],'Friday' as [Day],'2011' as [CalendarYear],'8' as [CalendarMonth],'6' as [CalendarDay],Null as [Entity] union all</v>
      </c>
    </row>
    <row r="797" spans="1:20" x14ac:dyDescent="0.3">
      <c r="A797">
        <f>IF($D$5-($D$5-(MAX($A$10:A796)+1))&lt;=$D$5,$D$5-($D$5-(MAX($A$10:A796)+1)),"")</f>
        <v>787</v>
      </c>
      <c r="B797" s="1">
        <f t="shared" si="247"/>
        <v>40782</v>
      </c>
      <c r="C797" s="1" t="str">
        <f t="shared" si="248"/>
        <v>20110827</v>
      </c>
      <c r="D797">
        <f t="shared" si="241"/>
        <v>201202</v>
      </c>
      <c r="E797">
        <f t="shared" si="242"/>
        <v>2</v>
      </c>
      <c r="F797" s="5">
        <f t="shared" si="243"/>
        <v>40756</v>
      </c>
      <c r="G797" s="5">
        <f t="shared" si="246"/>
        <v>40786</v>
      </c>
      <c r="H797" t="str">
        <f t="shared" si="249"/>
        <v>2012</v>
      </c>
      <c r="I797" t="str">
        <f t="shared" si="250"/>
        <v>Yr - 2012</v>
      </c>
      <c r="J797">
        <f t="shared" si="240"/>
        <v>1</v>
      </c>
      <c r="K797" t="str">
        <f t="shared" si="251"/>
        <v>Qtr - 1</v>
      </c>
      <c r="L797" t="str">
        <f t="shared" si="252"/>
        <v>August</v>
      </c>
      <c r="M797">
        <f t="shared" si="244"/>
        <v>9</v>
      </c>
      <c r="N797" t="str">
        <f t="shared" si="253"/>
        <v>Wk - 9</v>
      </c>
      <c r="O797" t="str">
        <f t="shared" si="245"/>
        <v>Saturday</v>
      </c>
      <c r="P797" t="str">
        <f t="shared" si="254"/>
        <v>2011</v>
      </c>
      <c r="Q797">
        <f t="shared" si="255"/>
        <v>8</v>
      </c>
      <c r="R797">
        <f t="shared" si="256"/>
        <v>7</v>
      </c>
      <c r="T797" t="str">
        <f t="shared" si="257"/>
        <v>select '20110827' as [MemberId],'201202' as [FYPeriod],'2' as [FYPeriodInYear],'2011-08-01' as [PeriodStart],'2011-08-31' as [PeriodEnd],'2012' as [FYYear],'Yr - 2012' as [FYYearLabel],'1' as [FYQuarter],'Qtr - 1' as [FYQuarterLabel],'August' as [FYMonthLabel],'9' as [FYWeek],'Wk - 9' as [FYWeekLabel],'Saturday' as [Day],'2011' as [CalendarYear],'8' as [CalendarMonth],'7' as [CalendarDay],Null as [Entity] union all</v>
      </c>
    </row>
    <row r="798" spans="1:20" x14ac:dyDescent="0.3">
      <c r="A798">
        <f>IF($D$5-($D$5-(MAX($A$10:A797)+1))&lt;=$D$5,$D$5-($D$5-(MAX($A$10:A797)+1)),"")</f>
        <v>788</v>
      </c>
      <c r="B798" s="1">
        <f t="shared" si="247"/>
        <v>40783</v>
      </c>
      <c r="C798" s="1" t="str">
        <f t="shared" si="248"/>
        <v>20110828</v>
      </c>
      <c r="D798">
        <f t="shared" si="241"/>
        <v>201202</v>
      </c>
      <c r="E798">
        <f t="shared" si="242"/>
        <v>2</v>
      </c>
      <c r="F798" s="5">
        <f t="shared" si="243"/>
        <v>40756</v>
      </c>
      <c r="G798" s="5">
        <f t="shared" si="246"/>
        <v>40786</v>
      </c>
      <c r="H798" t="str">
        <f t="shared" si="249"/>
        <v>2012</v>
      </c>
      <c r="I798" t="str">
        <f t="shared" si="250"/>
        <v>Yr - 2012</v>
      </c>
      <c r="J798">
        <f t="shared" si="240"/>
        <v>1</v>
      </c>
      <c r="K798" t="str">
        <f t="shared" si="251"/>
        <v>Qtr - 1</v>
      </c>
      <c r="L798" t="str">
        <f t="shared" si="252"/>
        <v>August</v>
      </c>
      <c r="M798">
        <f t="shared" si="244"/>
        <v>9</v>
      </c>
      <c r="N798" t="str">
        <f t="shared" si="253"/>
        <v>Wk - 9</v>
      </c>
      <c r="O798" t="str">
        <f t="shared" si="245"/>
        <v>Sunday</v>
      </c>
      <c r="P798" t="str">
        <f t="shared" si="254"/>
        <v>2011</v>
      </c>
      <c r="Q798">
        <f t="shared" si="255"/>
        <v>8</v>
      </c>
      <c r="R798">
        <f t="shared" si="256"/>
        <v>1</v>
      </c>
      <c r="T798" t="str">
        <f t="shared" si="257"/>
        <v>select '20110828' as [MemberId],'201202' as [FYPeriod],'2' as [FYPeriodInYear],'2011-08-01' as [PeriodStart],'2011-08-31' as [PeriodEnd],'2012' as [FYYear],'Yr - 2012' as [FYYearLabel],'1' as [FYQuarter],'Qtr - 1' as [FYQuarterLabel],'August' as [FYMonthLabel],'9' as [FYWeek],'Wk - 9' as [FYWeekLabel],'Sunday' as [Day],'2011' as [CalendarYear],'8' as [CalendarMonth],'1' as [CalendarDay],Null as [Entity] union all</v>
      </c>
    </row>
    <row r="799" spans="1:20" x14ac:dyDescent="0.3">
      <c r="A799">
        <f>IF($D$5-($D$5-(MAX($A$10:A798)+1))&lt;=$D$5,$D$5-($D$5-(MAX($A$10:A798)+1)),"")</f>
        <v>789</v>
      </c>
      <c r="B799" s="1">
        <f t="shared" si="247"/>
        <v>40784</v>
      </c>
      <c r="C799" s="1" t="str">
        <f t="shared" si="248"/>
        <v>20110829</v>
      </c>
      <c r="D799">
        <f t="shared" si="241"/>
        <v>201202</v>
      </c>
      <c r="E799">
        <f t="shared" si="242"/>
        <v>2</v>
      </c>
      <c r="F799" s="5">
        <f t="shared" si="243"/>
        <v>40756</v>
      </c>
      <c r="G799" s="5">
        <f t="shared" si="246"/>
        <v>40786</v>
      </c>
      <c r="H799" t="str">
        <f t="shared" si="249"/>
        <v>2012</v>
      </c>
      <c r="I799" t="str">
        <f t="shared" si="250"/>
        <v>Yr - 2012</v>
      </c>
      <c r="J799">
        <f t="shared" si="240"/>
        <v>1</v>
      </c>
      <c r="K799" t="str">
        <f t="shared" si="251"/>
        <v>Qtr - 1</v>
      </c>
      <c r="L799" t="str">
        <f t="shared" si="252"/>
        <v>August</v>
      </c>
      <c r="M799">
        <f t="shared" si="244"/>
        <v>9</v>
      </c>
      <c r="N799" t="str">
        <f t="shared" si="253"/>
        <v>Wk - 9</v>
      </c>
      <c r="O799" t="str">
        <f t="shared" si="245"/>
        <v>Monday</v>
      </c>
      <c r="P799" t="str">
        <f t="shared" si="254"/>
        <v>2011</v>
      </c>
      <c r="Q799">
        <f t="shared" si="255"/>
        <v>8</v>
      </c>
      <c r="R799">
        <f t="shared" si="256"/>
        <v>2</v>
      </c>
      <c r="T799" t="str">
        <f t="shared" si="257"/>
        <v>select '20110829' as [MemberId],'201202' as [FYPeriod],'2' as [FYPeriodInYear],'2011-08-01' as [PeriodStart],'2011-08-31' as [PeriodEnd],'2012' as [FYYear],'Yr - 2012' as [FYYearLabel],'1' as [FYQuarter],'Qtr - 1' as [FYQuarterLabel],'August' as [FYMonthLabel],'9' as [FYWeek],'Wk - 9' as [FYWeekLabel],'Monday' as [Day],'2011' as [CalendarYear],'8' as [CalendarMonth],'2' as [CalendarDay],Null as [Entity] union all</v>
      </c>
    </row>
    <row r="800" spans="1:20" x14ac:dyDescent="0.3">
      <c r="A800">
        <f>IF($D$5-($D$5-(MAX($A$10:A799)+1))&lt;=$D$5,$D$5-($D$5-(MAX($A$10:A799)+1)),"")</f>
        <v>790</v>
      </c>
      <c r="B800" s="1">
        <f t="shared" si="247"/>
        <v>40785</v>
      </c>
      <c r="C800" s="1" t="str">
        <f t="shared" si="248"/>
        <v>20110830</v>
      </c>
      <c r="D800">
        <f t="shared" si="241"/>
        <v>201202</v>
      </c>
      <c r="E800">
        <f t="shared" si="242"/>
        <v>2</v>
      </c>
      <c r="F800" s="5">
        <f t="shared" si="243"/>
        <v>40756</v>
      </c>
      <c r="G800" s="5">
        <f t="shared" si="246"/>
        <v>40786</v>
      </c>
      <c r="H800" t="str">
        <f t="shared" si="249"/>
        <v>2012</v>
      </c>
      <c r="I800" t="str">
        <f t="shared" si="250"/>
        <v>Yr - 2012</v>
      </c>
      <c r="J800">
        <f t="shared" si="240"/>
        <v>1</v>
      </c>
      <c r="K800" t="str">
        <f t="shared" si="251"/>
        <v>Qtr - 1</v>
      </c>
      <c r="L800" t="str">
        <f t="shared" si="252"/>
        <v>August</v>
      </c>
      <c r="M800">
        <f t="shared" si="244"/>
        <v>9</v>
      </c>
      <c r="N800" t="str">
        <f t="shared" si="253"/>
        <v>Wk - 9</v>
      </c>
      <c r="O800" t="str">
        <f t="shared" si="245"/>
        <v>Tuesday</v>
      </c>
      <c r="P800" t="str">
        <f t="shared" si="254"/>
        <v>2011</v>
      </c>
      <c r="Q800">
        <f t="shared" si="255"/>
        <v>8</v>
      </c>
      <c r="R800">
        <f t="shared" si="256"/>
        <v>3</v>
      </c>
      <c r="T800" t="str">
        <f t="shared" si="257"/>
        <v>select '20110830' as [MemberId],'201202' as [FYPeriod],'2' as [FYPeriodInYear],'2011-08-01' as [PeriodStart],'2011-08-31' as [PeriodEnd],'2012' as [FYYear],'Yr - 2012' as [FYYearLabel],'1' as [FYQuarter],'Qtr - 1' as [FYQuarterLabel],'August' as [FYMonthLabel],'9' as [FYWeek],'Wk - 9' as [FYWeekLabel],'Tuesday' as [Day],'2011' as [CalendarYear],'8' as [CalendarMonth],'3' as [CalendarDay],Null as [Entity] union all</v>
      </c>
    </row>
    <row r="801" spans="1:20" x14ac:dyDescent="0.3">
      <c r="A801">
        <f>IF($D$5-($D$5-(MAX($A$10:A800)+1))&lt;=$D$5,$D$5-($D$5-(MAX($A$10:A800)+1)),"")</f>
        <v>791</v>
      </c>
      <c r="B801" s="1">
        <f t="shared" si="247"/>
        <v>40786</v>
      </c>
      <c r="C801" s="1" t="str">
        <f t="shared" si="248"/>
        <v>20110831</v>
      </c>
      <c r="D801">
        <f t="shared" si="241"/>
        <v>201202</v>
      </c>
      <c r="E801">
        <f t="shared" si="242"/>
        <v>2</v>
      </c>
      <c r="F801" s="5">
        <f t="shared" si="243"/>
        <v>40756</v>
      </c>
      <c r="G801" s="5">
        <f t="shared" si="246"/>
        <v>40786</v>
      </c>
      <c r="H801" t="str">
        <f t="shared" si="249"/>
        <v>2012</v>
      </c>
      <c r="I801" t="str">
        <f t="shared" si="250"/>
        <v>Yr - 2012</v>
      </c>
      <c r="J801">
        <f t="shared" si="240"/>
        <v>1</v>
      </c>
      <c r="K801" t="str">
        <f t="shared" si="251"/>
        <v>Qtr - 1</v>
      </c>
      <c r="L801" t="str">
        <f t="shared" si="252"/>
        <v>August</v>
      </c>
      <c r="M801">
        <f t="shared" si="244"/>
        <v>10</v>
      </c>
      <c r="N801" t="str">
        <f t="shared" si="253"/>
        <v>Wk - 10</v>
      </c>
      <c r="O801" t="str">
        <f t="shared" si="245"/>
        <v>Wednesday</v>
      </c>
      <c r="P801" t="str">
        <f t="shared" si="254"/>
        <v>2011</v>
      </c>
      <c r="Q801">
        <f t="shared" si="255"/>
        <v>8</v>
      </c>
      <c r="R801">
        <f t="shared" si="256"/>
        <v>4</v>
      </c>
      <c r="T801" t="str">
        <f t="shared" si="257"/>
        <v>select '20110831' as [MemberId],'201202' as [FYPeriod],'2' as [FYPeriodInYear],'2011-08-01' as [PeriodStart],'2011-08-31' as [PeriodEnd],'2012' as [FYYear],'Yr - 2012' as [FYYearLabel],'1' as [FYQuarter],'Qtr - 1' as [FYQuarterLabel],'August' as [FYMonthLabel],'10' as [FYWeek],'Wk - 10' as [FYWeekLabel],'Wednesday' as [Day],'2011' as [CalendarYear],'8' as [CalendarMonth],'4' as [CalendarDay],Null as [Entity] union all</v>
      </c>
    </row>
    <row r="802" spans="1:20" x14ac:dyDescent="0.3">
      <c r="A802">
        <f>IF($D$5-($D$5-(MAX($A$10:A801)+1))&lt;=$D$5,$D$5-($D$5-(MAX($A$10:A801)+1)),"")</f>
        <v>792</v>
      </c>
      <c r="B802" s="1">
        <f t="shared" si="247"/>
        <v>40787</v>
      </c>
      <c r="C802" s="1" t="str">
        <f t="shared" si="248"/>
        <v>20110901</v>
      </c>
      <c r="D802">
        <f t="shared" si="241"/>
        <v>201203</v>
      </c>
      <c r="E802">
        <f t="shared" si="242"/>
        <v>3</v>
      </c>
      <c r="F802" s="5">
        <f t="shared" si="243"/>
        <v>40787</v>
      </c>
      <c r="G802" s="5">
        <f t="shared" si="246"/>
        <v>40816</v>
      </c>
      <c r="H802" t="str">
        <f t="shared" si="249"/>
        <v>2012</v>
      </c>
      <c r="I802" t="str">
        <f t="shared" si="250"/>
        <v>Yr - 2012</v>
      </c>
      <c r="J802">
        <f t="shared" si="240"/>
        <v>1</v>
      </c>
      <c r="K802" t="str">
        <f t="shared" si="251"/>
        <v>Qtr - 1</v>
      </c>
      <c r="L802" t="str">
        <f t="shared" si="252"/>
        <v>September</v>
      </c>
      <c r="M802">
        <f t="shared" si="244"/>
        <v>10</v>
      </c>
      <c r="N802" t="str">
        <f t="shared" si="253"/>
        <v>Wk - 10</v>
      </c>
      <c r="O802" t="str">
        <f t="shared" si="245"/>
        <v>Thursday</v>
      </c>
      <c r="P802" t="str">
        <f t="shared" si="254"/>
        <v>2011</v>
      </c>
      <c r="Q802">
        <f t="shared" si="255"/>
        <v>9</v>
      </c>
      <c r="R802">
        <f t="shared" si="256"/>
        <v>5</v>
      </c>
      <c r="T802" t="str">
        <f t="shared" si="257"/>
        <v>select '20110901' as [MemberId],'201203' as [FYPeriod],'3' as [FYPeriodInYear],'2011-09-01' as [PeriodStart],'2011-09-30' as [PeriodEnd],'2012' as [FYYear],'Yr - 2012' as [FYYearLabel],'1' as [FYQuarter],'Qtr - 1' as [FYQuarterLabel],'September' as [FYMonthLabel],'10' as [FYWeek],'Wk - 10' as [FYWeekLabel],'Thursday' as [Day],'2011' as [CalendarYear],'9' as [CalendarMonth],'5' as [CalendarDay],Null as [Entity] union all</v>
      </c>
    </row>
    <row r="803" spans="1:20" x14ac:dyDescent="0.3">
      <c r="A803">
        <f>IF($D$5-($D$5-(MAX($A$10:A802)+1))&lt;=$D$5,$D$5-($D$5-(MAX($A$10:A802)+1)),"")</f>
        <v>793</v>
      </c>
      <c r="B803" s="1">
        <f t="shared" si="247"/>
        <v>40788</v>
      </c>
      <c r="C803" s="1" t="str">
        <f t="shared" si="248"/>
        <v>20110902</v>
      </c>
      <c r="D803">
        <f t="shared" si="241"/>
        <v>201203</v>
      </c>
      <c r="E803">
        <f t="shared" si="242"/>
        <v>3</v>
      </c>
      <c r="F803" s="5">
        <f t="shared" si="243"/>
        <v>40787</v>
      </c>
      <c r="G803" s="5">
        <f t="shared" si="246"/>
        <v>40816</v>
      </c>
      <c r="H803" t="str">
        <f t="shared" si="249"/>
        <v>2012</v>
      </c>
      <c r="I803" t="str">
        <f t="shared" si="250"/>
        <v>Yr - 2012</v>
      </c>
      <c r="J803">
        <f t="shared" si="240"/>
        <v>1</v>
      </c>
      <c r="K803" t="str">
        <f t="shared" si="251"/>
        <v>Qtr - 1</v>
      </c>
      <c r="L803" t="str">
        <f t="shared" si="252"/>
        <v>September</v>
      </c>
      <c r="M803">
        <f t="shared" si="244"/>
        <v>10</v>
      </c>
      <c r="N803" t="str">
        <f t="shared" si="253"/>
        <v>Wk - 10</v>
      </c>
      <c r="O803" t="str">
        <f t="shared" si="245"/>
        <v>Friday</v>
      </c>
      <c r="P803" t="str">
        <f t="shared" si="254"/>
        <v>2011</v>
      </c>
      <c r="Q803">
        <f t="shared" si="255"/>
        <v>9</v>
      </c>
      <c r="R803">
        <f t="shared" si="256"/>
        <v>6</v>
      </c>
      <c r="T803" t="str">
        <f t="shared" si="257"/>
        <v>select '20110902' as [MemberId],'201203' as [FYPeriod],'3' as [FYPeriodInYear],'2011-09-01' as [PeriodStart],'2011-09-30' as [PeriodEnd],'2012' as [FYYear],'Yr - 2012' as [FYYearLabel],'1' as [FYQuarter],'Qtr - 1' as [FYQuarterLabel],'September' as [FYMonthLabel],'10' as [FYWeek],'Wk - 10' as [FYWeekLabel],'Friday' as [Day],'2011' as [CalendarYear],'9' as [CalendarMonth],'6' as [CalendarDay],Null as [Entity] union all</v>
      </c>
    </row>
    <row r="804" spans="1:20" x14ac:dyDescent="0.3">
      <c r="A804">
        <f>IF($D$5-($D$5-(MAX($A$10:A803)+1))&lt;=$D$5,$D$5-($D$5-(MAX($A$10:A803)+1)),"")</f>
        <v>794</v>
      </c>
      <c r="B804" s="1">
        <f t="shared" si="247"/>
        <v>40789</v>
      </c>
      <c r="C804" s="1" t="str">
        <f t="shared" si="248"/>
        <v>20110903</v>
      </c>
      <c r="D804">
        <f t="shared" si="241"/>
        <v>201203</v>
      </c>
      <c r="E804">
        <f t="shared" si="242"/>
        <v>3</v>
      </c>
      <c r="F804" s="5">
        <f t="shared" si="243"/>
        <v>40787</v>
      </c>
      <c r="G804" s="5">
        <f t="shared" si="246"/>
        <v>40816</v>
      </c>
      <c r="H804" t="str">
        <f t="shared" si="249"/>
        <v>2012</v>
      </c>
      <c r="I804" t="str">
        <f t="shared" si="250"/>
        <v>Yr - 2012</v>
      </c>
      <c r="J804">
        <f t="shared" si="240"/>
        <v>1</v>
      </c>
      <c r="K804" t="str">
        <f t="shared" si="251"/>
        <v>Qtr - 1</v>
      </c>
      <c r="L804" t="str">
        <f t="shared" si="252"/>
        <v>September</v>
      </c>
      <c r="M804">
        <f t="shared" si="244"/>
        <v>10</v>
      </c>
      <c r="N804" t="str">
        <f t="shared" si="253"/>
        <v>Wk - 10</v>
      </c>
      <c r="O804" t="str">
        <f t="shared" si="245"/>
        <v>Saturday</v>
      </c>
      <c r="P804" t="str">
        <f t="shared" si="254"/>
        <v>2011</v>
      </c>
      <c r="Q804">
        <f t="shared" si="255"/>
        <v>9</v>
      </c>
      <c r="R804">
        <f t="shared" si="256"/>
        <v>7</v>
      </c>
      <c r="T804" t="str">
        <f t="shared" si="257"/>
        <v>select '20110903' as [MemberId],'201203' as [FYPeriod],'3' as [FYPeriodInYear],'2011-09-01' as [PeriodStart],'2011-09-30' as [PeriodEnd],'2012' as [FYYear],'Yr - 2012' as [FYYearLabel],'1' as [FYQuarter],'Qtr - 1' as [FYQuarterLabel],'September' as [FYMonthLabel],'10' as [FYWeek],'Wk - 10' as [FYWeekLabel],'Saturday' as [Day],'2011' as [CalendarYear],'9' as [CalendarMonth],'7' as [CalendarDay],Null as [Entity] union all</v>
      </c>
    </row>
    <row r="805" spans="1:20" x14ac:dyDescent="0.3">
      <c r="A805">
        <f>IF($D$5-($D$5-(MAX($A$10:A804)+1))&lt;=$D$5,$D$5-($D$5-(MAX($A$10:A804)+1)),"")</f>
        <v>795</v>
      </c>
      <c r="B805" s="1">
        <f t="shared" si="247"/>
        <v>40790</v>
      </c>
      <c r="C805" s="1" t="str">
        <f t="shared" si="248"/>
        <v>20110904</v>
      </c>
      <c r="D805">
        <f t="shared" si="241"/>
        <v>201203</v>
      </c>
      <c r="E805">
        <f t="shared" si="242"/>
        <v>3</v>
      </c>
      <c r="F805" s="5">
        <f t="shared" si="243"/>
        <v>40787</v>
      </c>
      <c r="G805" s="5">
        <f t="shared" si="246"/>
        <v>40816</v>
      </c>
      <c r="H805" t="str">
        <f t="shared" si="249"/>
        <v>2012</v>
      </c>
      <c r="I805" t="str">
        <f t="shared" si="250"/>
        <v>Yr - 2012</v>
      </c>
      <c r="J805">
        <f t="shared" si="240"/>
        <v>1</v>
      </c>
      <c r="K805" t="str">
        <f t="shared" si="251"/>
        <v>Qtr - 1</v>
      </c>
      <c r="L805" t="str">
        <f t="shared" si="252"/>
        <v>September</v>
      </c>
      <c r="M805">
        <f t="shared" si="244"/>
        <v>10</v>
      </c>
      <c r="N805" t="str">
        <f t="shared" si="253"/>
        <v>Wk - 10</v>
      </c>
      <c r="O805" t="str">
        <f t="shared" si="245"/>
        <v>Sunday</v>
      </c>
      <c r="P805" t="str">
        <f t="shared" si="254"/>
        <v>2011</v>
      </c>
      <c r="Q805">
        <f t="shared" si="255"/>
        <v>9</v>
      </c>
      <c r="R805">
        <f t="shared" si="256"/>
        <v>1</v>
      </c>
      <c r="T805" t="str">
        <f t="shared" si="257"/>
        <v>select '20110904' as [MemberId],'201203' as [FYPeriod],'3' as [FYPeriodInYear],'2011-09-01' as [PeriodStart],'2011-09-30' as [PeriodEnd],'2012' as [FYYear],'Yr - 2012' as [FYYearLabel],'1' as [FYQuarter],'Qtr - 1' as [FYQuarterLabel],'September' as [FYMonthLabel],'10' as [FYWeek],'Wk - 10' as [FYWeekLabel],'Sunday' as [Day],'2011' as [CalendarYear],'9' as [CalendarMonth],'1' as [CalendarDay],Null as [Entity] union all</v>
      </c>
    </row>
    <row r="806" spans="1:20" x14ac:dyDescent="0.3">
      <c r="A806">
        <f>IF($D$5-($D$5-(MAX($A$10:A805)+1))&lt;=$D$5,$D$5-($D$5-(MAX($A$10:A805)+1)),"")</f>
        <v>796</v>
      </c>
      <c r="B806" s="1">
        <f t="shared" si="247"/>
        <v>40791</v>
      </c>
      <c r="C806" s="1" t="str">
        <f t="shared" si="248"/>
        <v>20110905</v>
      </c>
      <c r="D806">
        <f t="shared" si="241"/>
        <v>201203</v>
      </c>
      <c r="E806">
        <f t="shared" si="242"/>
        <v>3</v>
      </c>
      <c r="F806" s="5">
        <f t="shared" si="243"/>
        <v>40787</v>
      </c>
      <c r="G806" s="5">
        <f t="shared" si="246"/>
        <v>40816</v>
      </c>
      <c r="H806" t="str">
        <f t="shared" si="249"/>
        <v>2012</v>
      </c>
      <c r="I806" t="str">
        <f t="shared" si="250"/>
        <v>Yr - 2012</v>
      </c>
      <c r="J806">
        <f t="shared" si="240"/>
        <v>1</v>
      </c>
      <c r="K806" t="str">
        <f t="shared" si="251"/>
        <v>Qtr - 1</v>
      </c>
      <c r="L806" t="str">
        <f t="shared" si="252"/>
        <v>September</v>
      </c>
      <c r="M806">
        <f t="shared" si="244"/>
        <v>10</v>
      </c>
      <c r="N806" t="str">
        <f t="shared" si="253"/>
        <v>Wk - 10</v>
      </c>
      <c r="O806" t="str">
        <f t="shared" si="245"/>
        <v>Monday</v>
      </c>
      <c r="P806" t="str">
        <f t="shared" si="254"/>
        <v>2011</v>
      </c>
      <c r="Q806">
        <f t="shared" si="255"/>
        <v>9</v>
      </c>
      <c r="R806">
        <f t="shared" si="256"/>
        <v>2</v>
      </c>
      <c r="T806" t="str">
        <f t="shared" si="257"/>
        <v>select '20110905' as [MemberId],'201203' as [FYPeriod],'3' as [FYPeriodInYear],'2011-09-01' as [PeriodStart],'2011-09-30' as [PeriodEnd],'2012' as [FYYear],'Yr - 2012' as [FYYearLabel],'1' as [FYQuarter],'Qtr - 1' as [FYQuarterLabel],'September' as [FYMonthLabel],'10' as [FYWeek],'Wk - 10' as [FYWeekLabel],'Monday' as [Day],'2011' as [CalendarYear],'9' as [CalendarMonth],'2' as [CalendarDay],Null as [Entity] union all</v>
      </c>
    </row>
    <row r="807" spans="1:20" x14ac:dyDescent="0.3">
      <c r="A807">
        <f>IF($D$5-($D$5-(MAX($A$10:A806)+1))&lt;=$D$5,$D$5-($D$5-(MAX($A$10:A806)+1)),"")</f>
        <v>797</v>
      </c>
      <c r="B807" s="1">
        <f t="shared" si="247"/>
        <v>40792</v>
      </c>
      <c r="C807" s="1" t="str">
        <f t="shared" si="248"/>
        <v>20110906</v>
      </c>
      <c r="D807">
        <f t="shared" si="241"/>
        <v>201203</v>
      </c>
      <c r="E807">
        <f t="shared" si="242"/>
        <v>3</v>
      </c>
      <c r="F807" s="5">
        <f t="shared" si="243"/>
        <v>40787</v>
      </c>
      <c r="G807" s="5">
        <f t="shared" si="246"/>
        <v>40816</v>
      </c>
      <c r="H807" t="str">
        <f t="shared" si="249"/>
        <v>2012</v>
      </c>
      <c r="I807" t="str">
        <f t="shared" si="250"/>
        <v>Yr - 2012</v>
      </c>
      <c r="J807">
        <f t="shared" ref="J807:J870" si="258">IF($A807="","",IF($G$3="Yes",ROUNDUP(MONTH($B807)/3,0),IF($E807=1,1,IF(AND(NOT(ISNA(MATCH($E807,$AP$3:$AR$3,0))),MOD($E806,3)=0),$J806+1,$J806))))</f>
        <v>1</v>
      </c>
      <c r="K807" t="str">
        <f t="shared" si="251"/>
        <v>Qtr - 1</v>
      </c>
      <c r="L807" t="str">
        <f t="shared" si="252"/>
        <v>September</v>
      </c>
      <c r="M807">
        <f t="shared" si="244"/>
        <v>10</v>
      </c>
      <c r="N807" t="str">
        <f t="shared" si="253"/>
        <v>Wk - 10</v>
      </c>
      <c r="O807" t="str">
        <f t="shared" si="245"/>
        <v>Tuesday</v>
      </c>
      <c r="P807" t="str">
        <f t="shared" si="254"/>
        <v>2011</v>
      </c>
      <c r="Q807">
        <f t="shared" si="255"/>
        <v>9</v>
      </c>
      <c r="R807">
        <f t="shared" si="256"/>
        <v>3</v>
      </c>
      <c r="T807" t="str">
        <f t="shared" si="257"/>
        <v>select '20110906' as [MemberId],'201203' as [FYPeriod],'3' as [FYPeriodInYear],'2011-09-01' as [PeriodStart],'2011-09-30' as [PeriodEnd],'2012' as [FYYear],'Yr - 2012' as [FYYearLabel],'1' as [FYQuarter],'Qtr - 1' as [FYQuarterLabel],'September' as [FYMonthLabel],'10' as [FYWeek],'Wk - 10' as [FYWeekLabel],'Tuesday' as [Day],'2011' as [CalendarYear],'9' as [CalendarMonth],'3' as [CalendarDay],Null as [Entity] union all</v>
      </c>
    </row>
    <row r="808" spans="1:20" x14ac:dyDescent="0.3">
      <c r="A808">
        <f>IF($D$5-($D$5-(MAX($A$10:A807)+1))&lt;=$D$5,$D$5-($D$5-(MAX($A$10:A807)+1)),"")</f>
        <v>798</v>
      </c>
      <c r="B808" s="1">
        <f t="shared" si="247"/>
        <v>40793</v>
      </c>
      <c r="C808" s="1" t="str">
        <f t="shared" si="248"/>
        <v>20110907</v>
      </c>
      <c r="D808">
        <f t="shared" si="241"/>
        <v>201203</v>
      </c>
      <c r="E808">
        <f t="shared" si="242"/>
        <v>3</v>
      </c>
      <c r="F808" s="5">
        <f t="shared" si="243"/>
        <v>40787</v>
      </c>
      <c r="G808" s="5">
        <f t="shared" si="246"/>
        <v>40816</v>
      </c>
      <c r="H808" t="str">
        <f t="shared" si="249"/>
        <v>2012</v>
      </c>
      <c r="I808" t="str">
        <f t="shared" si="250"/>
        <v>Yr - 2012</v>
      </c>
      <c r="J808">
        <f t="shared" si="258"/>
        <v>1</v>
      </c>
      <c r="K808" t="str">
        <f t="shared" si="251"/>
        <v>Qtr - 1</v>
      </c>
      <c r="L808" t="str">
        <f t="shared" si="252"/>
        <v>September</v>
      </c>
      <c r="M808">
        <f t="shared" si="244"/>
        <v>11</v>
      </c>
      <c r="N808" t="str">
        <f t="shared" si="253"/>
        <v>Wk - 11</v>
      </c>
      <c r="O808" t="str">
        <f t="shared" si="245"/>
        <v>Wednesday</v>
      </c>
      <c r="P808" t="str">
        <f t="shared" si="254"/>
        <v>2011</v>
      </c>
      <c r="Q808">
        <f t="shared" si="255"/>
        <v>9</v>
      </c>
      <c r="R808">
        <f t="shared" si="256"/>
        <v>4</v>
      </c>
      <c r="T808" t="str">
        <f t="shared" si="257"/>
        <v>select '20110907' as [MemberId],'201203' as [FYPeriod],'3' as [FYPeriodInYear],'2011-09-01' as [PeriodStart],'2011-09-30' as [PeriodEnd],'2012' as [FYYear],'Yr - 2012' as [FYYearLabel],'1' as [FYQuarter],'Qtr - 1' as [FYQuarterLabel],'September' as [FYMonthLabel],'11' as [FYWeek],'Wk - 11' as [FYWeekLabel],'Wednesday' as [Day],'2011' as [CalendarYear],'9' as [CalendarMonth],'4' as [CalendarDay],Null as [Entity] union all</v>
      </c>
    </row>
    <row r="809" spans="1:20" x14ac:dyDescent="0.3">
      <c r="A809">
        <f>IF($D$5-($D$5-(MAX($A$10:A808)+1))&lt;=$D$5,$D$5-($D$5-(MAX($A$10:A808)+1)),"")</f>
        <v>799</v>
      </c>
      <c r="B809" s="1">
        <f t="shared" si="247"/>
        <v>40794</v>
      </c>
      <c r="C809" s="1" t="str">
        <f t="shared" si="248"/>
        <v>20110908</v>
      </c>
      <c r="D809">
        <f t="shared" si="241"/>
        <v>201203</v>
      </c>
      <c r="E809">
        <f t="shared" si="242"/>
        <v>3</v>
      </c>
      <c r="F809" s="5">
        <f t="shared" si="243"/>
        <v>40787</v>
      </c>
      <c r="G809" s="5">
        <f t="shared" si="246"/>
        <v>40816</v>
      </c>
      <c r="H809" t="str">
        <f t="shared" si="249"/>
        <v>2012</v>
      </c>
      <c r="I809" t="str">
        <f t="shared" si="250"/>
        <v>Yr - 2012</v>
      </c>
      <c r="J809">
        <f t="shared" si="258"/>
        <v>1</v>
      </c>
      <c r="K809" t="str">
        <f t="shared" si="251"/>
        <v>Qtr - 1</v>
      </c>
      <c r="L809" t="str">
        <f t="shared" si="252"/>
        <v>September</v>
      </c>
      <c r="M809">
        <f t="shared" si="244"/>
        <v>11</v>
      </c>
      <c r="N809" t="str">
        <f t="shared" si="253"/>
        <v>Wk - 11</v>
      </c>
      <c r="O809" t="str">
        <f t="shared" si="245"/>
        <v>Thursday</v>
      </c>
      <c r="P809" t="str">
        <f t="shared" si="254"/>
        <v>2011</v>
      </c>
      <c r="Q809">
        <f t="shared" si="255"/>
        <v>9</v>
      </c>
      <c r="R809">
        <f t="shared" si="256"/>
        <v>5</v>
      </c>
      <c r="T809" t="str">
        <f t="shared" si="257"/>
        <v>select '20110908' as [MemberId],'201203' as [FYPeriod],'3' as [FYPeriodInYear],'2011-09-01' as [PeriodStart],'2011-09-30' as [PeriodEnd],'2012' as [FYYear],'Yr - 2012' as [FYYearLabel],'1' as [FYQuarter],'Qtr - 1' as [FYQuarterLabel],'September' as [FYMonthLabel],'11' as [FYWeek],'Wk - 11' as [FYWeekLabel],'Thursday' as [Day],'2011' as [CalendarYear],'9' as [CalendarMonth],'5' as [CalendarDay],Null as [Entity] union all</v>
      </c>
    </row>
    <row r="810" spans="1:20" x14ac:dyDescent="0.3">
      <c r="A810">
        <f>IF($D$5-($D$5-(MAX($A$10:A809)+1))&lt;=$D$5,$D$5-($D$5-(MAX($A$10:A809)+1)),"")</f>
        <v>800</v>
      </c>
      <c r="B810" s="1">
        <f t="shared" si="247"/>
        <v>40795</v>
      </c>
      <c r="C810" s="1" t="str">
        <f t="shared" si="248"/>
        <v>20110909</v>
      </c>
      <c r="D810">
        <f t="shared" si="241"/>
        <v>201203</v>
      </c>
      <c r="E810">
        <f t="shared" si="242"/>
        <v>3</v>
      </c>
      <c r="F810" s="5">
        <f t="shared" si="243"/>
        <v>40787</v>
      </c>
      <c r="G810" s="5">
        <f t="shared" si="246"/>
        <v>40816</v>
      </c>
      <c r="H810" t="str">
        <f t="shared" si="249"/>
        <v>2012</v>
      </c>
      <c r="I810" t="str">
        <f t="shared" si="250"/>
        <v>Yr - 2012</v>
      </c>
      <c r="J810">
        <f t="shared" si="258"/>
        <v>1</v>
      </c>
      <c r="K810" t="str">
        <f t="shared" si="251"/>
        <v>Qtr - 1</v>
      </c>
      <c r="L810" t="str">
        <f t="shared" si="252"/>
        <v>September</v>
      </c>
      <c r="M810">
        <f t="shared" si="244"/>
        <v>11</v>
      </c>
      <c r="N810" t="str">
        <f t="shared" si="253"/>
        <v>Wk - 11</v>
      </c>
      <c r="O810" t="str">
        <f t="shared" si="245"/>
        <v>Friday</v>
      </c>
      <c r="P810" t="str">
        <f t="shared" si="254"/>
        <v>2011</v>
      </c>
      <c r="Q810">
        <f t="shared" si="255"/>
        <v>9</v>
      </c>
      <c r="R810">
        <f t="shared" si="256"/>
        <v>6</v>
      </c>
      <c r="T810" t="str">
        <f t="shared" si="257"/>
        <v>select '20110909' as [MemberId],'201203' as [FYPeriod],'3' as [FYPeriodInYear],'2011-09-01' as [PeriodStart],'2011-09-30' as [PeriodEnd],'2012' as [FYYear],'Yr - 2012' as [FYYearLabel],'1' as [FYQuarter],'Qtr - 1' as [FYQuarterLabel],'September' as [FYMonthLabel],'11' as [FYWeek],'Wk - 11' as [FYWeekLabel],'Friday' as [Day],'2011' as [CalendarYear],'9' as [CalendarMonth],'6' as [CalendarDay],Null as [Entity] union all</v>
      </c>
    </row>
    <row r="811" spans="1:20" x14ac:dyDescent="0.3">
      <c r="A811">
        <f>IF($D$5-($D$5-(MAX($A$10:A810)+1))&lt;=$D$5,$D$5-($D$5-(MAX($A$10:A810)+1)),"")</f>
        <v>801</v>
      </c>
      <c r="B811" s="1">
        <f t="shared" si="247"/>
        <v>40796</v>
      </c>
      <c r="C811" s="1" t="str">
        <f t="shared" si="248"/>
        <v>20110910</v>
      </c>
      <c r="D811">
        <f t="shared" si="241"/>
        <v>201203</v>
      </c>
      <c r="E811">
        <f t="shared" si="242"/>
        <v>3</v>
      </c>
      <c r="F811" s="5">
        <f t="shared" si="243"/>
        <v>40787</v>
      </c>
      <c r="G811" s="5">
        <f t="shared" si="246"/>
        <v>40816</v>
      </c>
      <c r="H811" t="str">
        <f t="shared" si="249"/>
        <v>2012</v>
      </c>
      <c r="I811" t="str">
        <f t="shared" si="250"/>
        <v>Yr - 2012</v>
      </c>
      <c r="J811">
        <f t="shared" si="258"/>
        <v>1</v>
      </c>
      <c r="K811" t="str">
        <f t="shared" si="251"/>
        <v>Qtr - 1</v>
      </c>
      <c r="L811" t="str">
        <f t="shared" si="252"/>
        <v>September</v>
      </c>
      <c r="M811">
        <f t="shared" si="244"/>
        <v>11</v>
      </c>
      <c r="N811" t="str">
        <f t="shared" si="253"/>
        <v>Wk - 11</v>
      </c>
      <c r="O811" t="str">
        <f t="shared" si="245"/>
        <v>Saturday</v>
      </c>
      <c r="P811" t="str">
        <f t="shared" si="254"/>
        <v>2011</v>
      </c>
      <c r="Q811">
        <f t="shared" si="255"/>
        <v>9</v>
      </c>
      <c r="R811">
        <f t="shared" si="256"/>
        <v>7</v>
      </c>
      <c r="T811" t="str">
        <f t="shared" si="257"/>
        <v>select '20110910' as [MemberId],'201203' as [FYPeriod],'3' as [FYPeriodInYear],'2011-09-01' as [PeriodStart],'2011-09-30' as [PeriodEnd],'2012' as [FYYear],'Yr - 2012' as [FYYearLabel],'1' as [FYQuarter],'Qtr - 1' as [FYQuarterLabel],'September' as [FYMonthLabel],'11' as [FYWeek],'Wk - 11' as [FYWeekLabel],'Saturday' as [Day],'2011' as [CalendarYear],'9' as [CalendarMonth],'7' as [CalendarDay],Null as [Entity] union all</v>
      </c>
    </row>
    <row r="812" spans="1:20" x14ac:dyDescent="0.3">
      <c r="A812">
        <f>IF($D$5-($D$5-(MAX($A$10:A811)+1))&lt;=$D$5,$D$5-($D$5-(MAX($A$10:A811)+1)),"")</f>
        <v>802</v>
      </c>
      <c r="B812" s="1">
        <f t="shared" si="247"/>
        <v>40797</v>
      </c>
      <c r="C812" s="1" t="str">
        <f t="shared" si="248"/>
        <v>20110911</v>
      </c>
      <c r="D812">
        <f t="shared" si="241"/>
        <v>201203</v>
      </c>
      <c r="E812">
        <f t="shared" si="242"/>
        <v>3</v>
      </c>
      <c r="F812" s="5">
        <f t="shared" si="243"/>
        <v>40787</v>
      </c>
      <c r="G812" s="5">
        <f t="shared" si="246"/>
        <v>40816</v>
      </c>
      <c r="H812" t="str">
        <f t="shared" si="249"/>
        <v>2012</v>
      </c>
      <c r="I812" t="str">
        <f t="shared" si="250"/>
        <v>Yr - 2012</v>
      </c>
      <c r="J812">
        <f t="shared" si="258"/>
        <v>1</v>
      </c>
      <c r="K812" t="str">
        <f t="shared" si="251"/>
        <v>Qtr - 1</v>
      </c>
      <c r="L812" t="str">
        <f t="shared" si="252"/>
        <v>September</v>
      </c>
      <c r="M812">
        <f t="shared" si="244"/>
        <v>11</v>
      </c>
      <c r="N812" t="str">
        <f t="shared" si="253"/>
        <v>Wk - 11</v>
      </c>
      <c r="O812" t="str">
        <f t="shared" si="245"/>
        <v>Sunday</v>
      </c>
      <c r="P812" t="str">
        <f t="shared" si="254"/>
        <v>2011</v>
      </c>
      <c r="Q812">
        <f t="shared" si="255"/>
        <v>9</v>
      </c>
      <c r="R812">
        <f t="shared" si="256"/>
        <v>1</v>
      </c>
      <c r="T812" t="str">
        <f t="shared" si="257"/>
        <v>select '20110911' as [MemberId],'201203' as [FYPeriod],'3' as [FYPeriodInYear],'2011-09-01' as [PeriodStart],'2011-09-30' as [PeriodEnd],'2012' as [FYYear],'Yr - 2012' as [FYYearLabel],'1' as [FYQuarter],'Qtr - 1' as [FYQuarterLabel],'September' as [FYMonthLabel],'11' as [FYWeek],'Wk - 11' as [FYWeekLabel],'Sunday' as [Day],'2011' as [CalendarYear],'9' as [CalendarMonth],'1' as [CalendarDay],Null as [Entity] union all</v>
      </c>
    </row>
    <row r="813" spans="1:20" x14ac:dyDescent="0.3">
      <c r="A813">
        <f>IF($D$5-($D$5-(MAX($A$10:A812)+1))&lt;=$D$5,$D$5-($D$5-(MAX($A$10:A812)+1)),"")</f>
        <v>803</v>
      </c>
      <c r="B813" s="1">
        <f t="shared" si="247"/>
        <v>40798</v>
      </c>
      <c r="C813" s="1" t="str">
        <f t="shared" si="248"/>
        <v>20110912</v>
      </c>
      <c r="D813">
        <f t="shared" si="241"/>
        <v>201203</v>
      </c>
      <c r="E813">
        <f t="shared" si="242"/>
        <v>3</v>
      </c>
      <c r="F813" s="5">
        <f t="shared" si="243"/>
        <v>40787</v>
      </c>
      <c r="G813" s="5">
        <f t="shared" si="246"/>
        <v>40816</v>
      </c>
      <c r="H813" t="str">
        <f t="shared" si="249"/>
        <v>2012</v>
      </c>
      <c r="I813" t="str">
        <f t="shared" si="250"/>
        <v>Yr - 2012</v>
      </c>
      <c r="J813">
        <f t="shared" si="258"/>
        <v>1</v>
      </c>
      <c r="K813" t="str">
        <f t="shared" si="251"/>
        <v>Qtr - 1</v>
      </c>
      <c r="L813" t="str">
        <f t="shared" si="252"/>
        <v>September</v>
      </c>
      <c r="M813">
        <f t="shared" si="244"/>
        <v>11</v>
      </c>
      <c r="N813" t="str">
        <f t="shared" si="253"/>
        <v>Wk - 11</v>
      </c>
      <c r="O813" t="str">
        <f t="shared" si="245"/>
        <v>Monday</v>
      </c>
      <c r="P813" t="str">
        <f t="shared" si="254"/>
        <v>2011</v>
      </c>
      <c r="Q813">
        <f t="shared" si="255"/>
        <v>9</v>
      </c>
      <c r="R813">
        <f t="shared" si="256"/>
        <v>2</v>
      </c>
      <c r="T813" t="str">
        <f t="shared" si="257"/>
        <v>select '20110912' as [MemberId],'201203' as [FYPeriod],'3' as [FYPeriodInYear],'2011-09-01' as [PeriodStart],'2011-09-30' as [PeriodEnd],'2012' as [FYYear],'Yr - 2012' as [FYYearLabel],'1' as [FYQuarter],'Qtr - 1' as [FYQuarterLabel],'September' as [FYMonthLabel],'11' as [FYWeek],'Wk - 11' as [FYWeekLabel],'Monday' as [Day],'2011' as [CalendarYear],'9' as [CalendarMonth],'2' as [CalendarDay],Null as [Entity] union all</v>
      </c>
    </row>
    <row r="814" spans="1:20" x14ac:dyDescent="0.3">
      <c r="A814">
        <f>IF($D$5-($D$5-(MAX($A$10:A813)+1))&lt;=$D$5,$D$5-($D$5-(MAX($A$10:A813)+1)),"")</f>
        <v>804</v>
      </c>
      <c r="B814" s="1">
        <f t="shared" si="247"/>
        <v>40799</v>
      </c>
      <c r="C814" s="1" t="str">
        <f t="shared" si="248"/>
        <v>20110913</v>
      </c>
      <c r="D814">
        <f t="shared" si="241"/>
        <v>201203</v>
      </c>
      <c r="E814">
        <f t="shared" si="242"/>
        <v>3</v>
      </c>
      <c r="F814" s="5">
        <f t="shared" si="243"/>
        <v>40787</v>
      </c>
      <c r="G814" s="5">
        <f t="shared" si="246"/>
        <v>40816</v>
      </c>
      <c r="H814" t="str">
        <f t="shared" si="249"/>
        <v>2012</v>
      </c>
      <c r="I814" t="str">
        <f t="shared" si="250"/>
        <v>Yr - 2012</v>
      </c>
      <c r="J814">
        <f t="shared" si="258"/>
        <v>1</v>
      </c>
      <c r="K814" t="str">
        <f t="shared" si="251"/>
        <v>Qtr - 1</v>
      </c>
      <c r="L814" t="str">
        <f t="shared" si="252"/>
        <v>September</v>
      </c>
      <c r="M814">
        <f t="shared" si="244"/>
        <v>11</v>
      </c>
      <c r="N814" t="str">
        <f t="shared" si="253"/>
        <v>Wk - 11</v>
      </c>
      <c r="O814" t="str">
        <f t="shared" si="245"/>
        <v>Tuesday</v>
      </c>
      <c r="P814" t="str">
        <f t="shared" si="254"/>
        <v>2011</v>
      </c>
      <c r="Q814">
        <f t="shared" si="255"/>
        <v>9</v>
      </c>
      <c r="R814">
        <f t="shared" si="256"/>
        <v>3</v>
      </c>
      <c r="T814" t="str">
        <f t="shared" si="257"/>
        <v>select '20110913' as [MemberId],'201203' as [FYPeriod],'3' as [FYPeriodInYear],'2011-09-01' as [PeriodStart],'2011-09-30' as [PeriodEnd],'2012' as [FYYear],'Yr - 2012' as [FYYearLabel],'1' as [FYQuarter],'Qtr - 1' as [FYQuarterLabel],'September' as [FYMonthLabel],'11' as [FYWeek],'Wk - 11' as [FYWeekLabel],'Tuesday' as [Day],'2011' as [CalendarYear],'9' as [CalendarMonth],'3' as [CalendarDay],Null as [Entity] union all</v>
      </c>
    </row>
    <row r="815" spans="1:20" x14ac:dyDescent="0.3">
      <c r="A815">
        <f>IF($D$5-($D$5-(MAX($A$10:A814)+1))&lt;=$D$5,$D$5-($D$5-(MAX($A$10:A814)+1)),"")</f>
        <v>805</v>
      </c>
      <c r="B815" s="1">
        <f t="shared" si="247"/>
        <v>40800</v>
      </c>
      <c r="C815" s="1" t="str">
        <f t="shared" si="248"/>
        <v>20110914</v>
      </c>
      <c r="D815">
        <f t="shared" si="241"/>
        <v>201203</v>
      </c>
      <c r="E815">
        <f t="shared" si="242"/>
        <v>3</v>
      </c>
      <c r="F815" s="5">
        <f t="shared" si="243"/>
        <v>40787</v>
      </c>
      <c r="G815" s="5">
        <f t="shared" si="246"/>
        <v>40816</v>
      </c>
      <c r="H815" t="str">
        <f t="shared" si="249"/>
        <v>2012</v>
      </c>
      <c r="I815" t="str">
        <f t="shared" si="250"/>
        <v>Yr - 2012</v>
      </c>
      <c r="J815">
        <f t="shared" si="258"/>
        <v>1</v>
      </c>
      <c r="K815" t="str">
        <f t="shared" si="251"/>
        <v>Qtr - 1</v>
      </c>
      <c r="L815" t="str">
        <f t="shared" si="252"/>
        <v>September</v>
      </c>
      <c r="M815">
        <f t="shared" si="244"/>
        <v>12</v>
      </c>
      <c r="N815" t="str">
        <f t="shared" si="253"/>
        <v>Wk - 12</v>
      </c>
      <c r="O815" t="str">
        <f t="shared" si="245"/>
        <v>Wednesday</v>
      </c>
      <c r="P815" t="str">
        <f t="shared" si="254"/>
        <v>2011</v>
      </c>
      <c r="Q815">
        <f t="shared" si="255"/>
        <v>9</v>
      </c>
      <c r="R815">
        <f t="shared" si="256"/>
        <v>4</v>
      </c>
      <c r="T815" t="str">
        <f t="shared" si="257"/>
        <v>select '20110914' as [MemberId],'201203' as [FYPeriod],'3' as [FYPeriodInYear],'2011-09-01' as [PeriodStart],'2011-09-30' as [PeriodEnd],'2012' as [FYYear],'Yr - 2012' as [FYYearLabel],'1' as [FYQuarter],'Qtr - 1' as [FYQuarterLabel],'September' as [FYMonthLabel],'12' as [FYWeek],'Wk - 12' as [FYWeekLabel],'Wednesday' as [Day],'2011' as [CalendarYear],'9' as [CalendarMonth],'4' as [CalendarDay],Null as [Entity] union all</v>
      </c>
    </row>
    <row r="816" spans="1:20" x14ac:dyDescent="0.3">
      <c r="A816">
        <f>IF($D$5-($D$5-(MAX($A$10:A815)+1))&lt;=$D$5,$D$5-($D$5-(MAX($A$10:A815)+1)),"")</f>
        <v>806</v>
      </c>
      <c r="B816" s="1">
        <f t="shared" si="247"/>
        <v>40801</v>
      </c>
      <c r="C816" s="1" t="str">
        <f t="shared" si="248"/>
        <v>20110915</v>
      </c>
      <c r="D816">
        <f t="shared" si="241"/>
        <v>201203</v>
      </c>
      <c r="E816">
        <f t="shared" si="242"/>
        <v>3</v>
      </c>
      <c r="F816" s="5">
        <f t="shared" si="243"/>
        <v>40787</v>
      </c>
      <c r="G816" s="5">
        <f t="shared" si="246"/>
        <v>40816</v>
      </c>
      <c r="H816" t="str">
        <f t="shared" si="249"/>
        <v>2012</v>
      </c>
      <c r="I816" t="str">
        <f t="shared" si="250"/>
        <v>Yr - 2012</v>
      </c>
      <c r="J816">
        <f t="shared" si="258"/>
        <v>1</v>
      </c>
      <c r="K816" t="str">
        <f t="shared" si="251"/>
        <v>Qtr - 1</v>
      </c>
      <c r="L816" t="str">
        <f t="shared" si="252"/>
        <v>September</v>
      </c>
      <c r="M816">
        <f t="shared" si="244"/>
        <v>12</v>
      </c>
      <c r="N816" t="str">
        <f t="shared" si="253"/>
        <v>Wk - 12</v>
      </c>
      <c r="O816" t="str">
        <f t="shared" si="245"/>
        <v>Thursday</v>
      </c>
      <c r="P816" t="str">
        <f t="shared" si="254"/>
        <v>2011</v>
      </c>
      <c r="Q816">
        <f t="shared" si="255"/>
        <v>9</v>
      </c>
      <c r="R816">
        <f t="shared" si="256"/>
        <v>5</v>
      </c>
      <c r="T816" t="str">
        <f t="shared" si="257"/>
        <v>select '20110915' as [MemberId],'201203' as [FYPeriod],'3' as [FYPeriodInYear],'2011-09-01' as [PeriodStart],'2011-09-30' as [PeriodEnd],'2012' as [FYYear],'Yr - 2012' as [FYYearLabel],'1' as [FYQuarter],'Qtr - 1' as [FYQuarterLabel],'September' as [FYMonthLabel],'12' as [FYWeek],'Wk - 12' as [FYWeekLabel],'Thursday' as [Day],'2011' as [CalendarYear],'9' as [CalendarMonth],'5' as [CalendarDay],Null as [Entity] union all</v>
      </c>
    </row>
    <row r="817" spans="1:20" x14ac:dyDescent="0.3">
      <c r="A817">
        <f>IF($D$5-($D$5-(MAX($A$10:A816)+1))&lt;=$D$5,$D$5-($D$5-(MAX($A$10:A816)+1)),"")</f>
        <v>807</v>
      </c>
      <c r="B817" s="1">
        <f t="shared" si="247"/>
        <v>40802</v>
      </c>
      <c r="C817" s="1" t="str">
        <f t="shared" si="248"/>
        <v>20110916</v>
      </c>
      <c r="D817">
        <f t="shared" si="241"/>
        <v>201203</v>
      </c>
      <c r="E817">
        <f t="shared" si="242"/>
        <v>3</v>
      </c>
      <c r="F817" s="5">
        <f t="shared" si="243"/>
        <v>40787</v>
      </c>
      <c r="G817" s="5">
        <f t="shared" si="246"/>
        <v>40816</v>
      </c>
      <c r="H817" t="str">
        <f t="shared" si="249"/>
        <v>2012</v>
      </c>
      <c r="I817" t="str">
        <f t="shared" si="250"/>
        <v>Yr - 2012</v>
      </c>
      <c r="J817">
        <f t="shared" si="258"/>
        <v>1</v>
      </c>
      <c r="K817" t="str">
        <f t="shared" si="251"/>
        <v>Qtr - 1</v>
      </c>
      <c r="L817" t="str">
        <f t="shared" si="252"/>
        <v>September</v>
      </c>
      <c r="M817">
        <f t="shared" si="244"/>
        <v>12</v>
      </c>
      <c r="N817" t="str">
        <f t="shared" si="253"/>
        <v>Wk - 12</v>
      </c>
      <c r="O817" t="str">
        <f t="shared" si="245"/>
        <v>Friday</v>
      </c>
      <c r="P817" t="str">
        <f t="shared" si="254"/>
        <v>2011</v>
      </c>
      <c r="Q817">
        <f t="shared" si="255"/>
        <v>9</v>
      </c>
      <c r="R817">
        <f t="shared" si="256"/>
        <v>6</v>
      </c>
      <c r="T817" t="str">
        <f t="shared" si="257"/>
        <v>select '20110916' as [MemberId],'201203' as [FYPeriod],'3' as [FYPeriodInYear],'2011-09-01' as [PeriodStart],'2011-09-30' as [PeriodEnd],'2012' as [FYYear],'Yr - 2012' as [FYYearLabel],'1' as [FYQuarter],'Qtr - 1' as [FYQuarterLabel],'September' as [FYMonthLabel],'12' as [FYWeek],'Wk - 12' as [FYWeekLabel],'Friday' as [Day],'2011' as [CalendarYear],'9' as [CalendarMonth],'6' as [CalendarDay],Null as [Entity] union all</v>
      </c>
    </row>
    <row r="818" spans="1:20" x14ac:dyDescent="0.3">
      <c r="A818">
        <f>IF($D$5-($D$5-(MAX($A$10:A817)+1))&lt;=$D$5,$D$5-($D$5-(MAX($A$10:A817)+1)),"")</f>
        <v>808</v>
      </c>
      <c r="B818" s="1">
        <f t="shared" si="247"/>
        <v>40803</v>
      </c>
      <c r="C818" s="1" t="str">
        <f t="shared" si="248"/>
        <v>20110917</v>
      </c>
      <c r="D818">
        <f t="shared" si="241"/>
        <v>201203</v>
      </c>
      <c r="E818">
        <f t="shared" si="242"/>
        <v>3</v>
      </c>
      <c r="F818" s="5">
        <f t="shared" si="243"/>
        <v>40787</v>
      </c>
      <c r="G818" s="5">
        <f t="shared" si="246"/>
        <v>40816</v>
      </c>
      <c r="H818" t="str">
        <f t="shared" si="249"/>
        <v>2012</v>
      </c>
      <c r="I818" t="str">
        <f t="shared" si="250"/>
        <v>Yr - 2012</v>
      </c>
      <c r="J818">
        <f t="shared" si="258"/>
        <v>1</v>
      </c>
      <c r="K818" t="str">
        <f t="shared" si="251"/>
        <v>Qtr - 1</v>
      </c>
      <c r="L818" t="str">
        <f t="shared" si="252"/>
        <v>September</v>
      </c>
      <c r="M818">
        <f t="shared" si="244"/>
        <v>12</v>
      </c>
      <c r="N818" t="str">
        <f t="shared" si="253"/>
        <v>Wk - 12</v>
      </c>
      <c r="O818" t="str">
        <f t="shared" si="245"/>
        <v>Saturday</v>
      </c>
      <c r="P818" t="str">
        <f t="shared" si="254"/>
        <v>2011</v>
      </c>
      <c r="Q818">
        <f t="shared" si="255"/>
        <v>9</v>
      </c>
      <c r="R818">
        <f t="shared" si="256"/>
        <v>7</v>
      </c>
      <c r="T818" t="str">
        <f t="shared" si="257"/>
        <v>select '20110917' as [MemberId],'201203' as [FYPeriod],'3' as [FYPeriodInYear],'2011-09-01' as [PeriodStart],'2011-09-30' as [PeriodEnd],'2012' as [FYYear],'Yr - 2012' as [FYYearLabel],'1' as [FYQuarter],'Qtr - 1' as [FYQuarterLabel],'September' as [FYMonthLabel],'12' as [FYWeek],'Wk - 12' as [FYWeekLabel],'Saturday' as [Day],'2011' as [CalendarYear],'9' as [CalendarMonth],'7' as [CalendarDay],Null as [Entity] union all</v>
      </c>
    </row>
    <row r="819" spans="1:20" x14ac:dyDescent="0.3">
      <c r="A819">
        <f>IF($D$5-($D$5-(MAX($A$10:A818)+1))&lt;=$D$5,$D$5-($D$5-(MAX($A$10:A818)+1)),"")</f>
        <v>809</v>
      </c>
      <c r="B819" s="1">
        <f t="shared" si="247"/>
        <v>40804</v>
      </c>
      <c r="C819" s="1" t="str">
        <f t="shared" si="248"/>
        <v>20110918</v>
      </c>
      <c r="D819">
        <f t="shared" si="241"/>
        <v>201203</v>
      </c>
      <c r="E819">
        <f t="shared" si="242"/>
        <v>3</v>
      </c>
      <c r="F819" s="5">
        <f t="shared" si="243"/>
        <v>40787</v>
      </c>
      <c r="G819" s="5">
        <f t="shared" si="246"/>
        <v>40816</v>
      </c>
      <c r="H819" t="str">
        <f t="shared" si="249"/>
        <v>2012</v>
      </c>
      <c r="I819" t="str">
        <f t="shared" si="250"/>
        <v>Yr - 2012</v>
      </c>
      <c r="J819">
        <f t="shared" si="258"/>
        <v>1</v>
      </c>
      <c r="K819" t="str">
        <f t="shared" si="251"/>
        <v>Qtr - 1</v>
      </c>
      <c r="L819" t="str">
        <f t="shared" si="252"/>
        <v>September</v>
      </c>
      <c r="M819">
        <f t="shared" si="244"/>
        <v>12</v>
      </c>
      <c r="N819" t="str">
        <f t="shared" si="253"/>
        <v>Wk - 12</v>
      </c>
      <c r="O819" t="str">
        <f t="shared" si="245"/>
        <v>Sunday</v>
      </c>
      <c r="P819" t="str">
        <f t="shared" si="254"/>
        <v>2011</v>
      </c>
      <c r="Q819">
        <f t="shared" si="255"/>
        <v>9</v>
      </c>
      <c r="R819">
        <f t="shared" si="256"/>
        <v>1</v>
      </c>
      <c r="T819" t="str">
        <f t="shared" si="257"/>
        <v>select '20110918' as [MemberId],'201203' as [FYPeriod],'3' as [FYPeriodInYear],'2011-09-01' as [PeriodStart],'2011-09-30' as [PeriodEnd],'2012' as [FYYear],'Yr - 2012' as [FYYearLabel],'1' as [FYQuarter],'Qtr - 1' as [FYQuarterLabel],'September' as [FYMonthLabel],'12' as [FYWeek],'Wk - 12' as [FYWeekLabel],'Sunday' as [Day],'2011' as [CalendarYear],'9' as [CalendarMonth],'1' as [CalendarDay],Null as [Entity] union all</v>
      </c>
    </row>
    <row r="820" spans="1:20" x14ac:dyDescent="0.3">
      <c r="A820">
        <f>IF($D$5-($D$5-(MAX($A$10:A819)+1))&lt;=$D$5,$D$5-($D$5-(MAX($A$10:A819)+1)),"")</f>
        <v>810</v>
      </c>
      <c r="B820" s="1">
        <f t="shared" si="247"/>
        <v>40805</v>
      </c>
      <c r="C820" s="1" t="str">
        <f t="shared" si="248"/>
        <v>20110919</v>
      </c>
      <c r="D820">
        <f t="shared" si="241"/>
        <v>201203</v>
      </c>
      <c r="E820">
        <f t="shared" si="242"/>
        <v>3</v>
      </c>
      <c r="F820" s="5">
        <f t="shared" si="243"/>
        <v>40787</v>
      </c>
      <c r="G820" s="5">
        <f t="shared" si="246"/>
        <v>40816</v>
      </c>
      <c r="H820" t="str">
        <f t="shared" si="249"/>
        <v>2012</v>
      </c>
      <c r="I820" t="str">
        <f t="shared" si="250"/>
        <v>Yr - 2012</v>
      </c>
      <c r="J820">
        <f t="shared" si="258"/>
        <v>1</v>
      </c>
      <c r="K820" t="str">
        <f t="shared" si="251"/>
        <v>Qtr - 1</v>
      </c>
      <c r="L820" t="str">
        <f t="shared" si="252"/>
        <v>September</v>
      </c>
      <c r="M820">
        <f t="shared" si="244"/>
        <v>12</v>
      </c>
      <c r="N820" t="str">
        <f t="shared" si="253"/>
        <v>Wk - 12</v>
      </c>
      <c r="O820" t="str">
        <f t="shared" si="245"/>
        <v>Monday</v>
      </c>
      <c r="P820" t="str">
        <f t="shared" si="254"/>
        <v>2011</v>
      </c>
      <c r="Q820">
        <f t="shared" si="255"/>
        <v>9</v>
      </c>
      <c r="R820">
        <f t="shared" si="256"/>
        <v>2</v>
      </c>
      <c r="T820" t="str">
        <f t="shared" si="257"/>
        <v>select '20110919' as [MemberId],'201203' as [FYPeriod],'3' as [FYPeriodInYear],'2011-09-01' as [PeriodStart],'2011-09-30' as [PeriodEnd],'2012' as [FYYear],'Yr - 2012' as [FYYearLabel],'1' as [FYQuarter],'Qtr - 1' as [FYQuarterLabel],'September' as [FYMonthLabel],'12' as [FYWeek],'Wk - 12' as [FYWeekLabel],'Monday' as [Day],'2011' as [CalendarYear],'9' as [CalendarMonth],'2' as [CalendarDay],Null as [Entity] union all</v>
      </c>
    </row>
    <row r="821" spans="1:20" x14ac:dyDescent="0.3">
      <c r="A821">
        <f>IF($D$5-($D$5-(MAX($A$10:A820)+1))&lt;=$D$5,$D$5-($D$5-(MAX($A$10:A820)+1)),"")</f>
        <v>811</v>
      </c>
      <c r="B821" s="1">
        <f t="shared" si="247"/>
        <v>40806</v>
      </c>
      <c r="C821" s="1" t="str">
        <f t="shared" si="248"/>
        <v>20110920</v>
      </c>
      <c r="D821">
        <f t="shared" si="241"/>
        <v>201203</v>
      </c>
      <c r="E821">
        <f t="shared" si="242"/>
        <v>3</v>
      </c>
      <c r="F821" s="5">
        <f t="shared" si="243"/>
        <v>40787</v>
      </c>
      <c r="G821" s="5">
        <f t="shared" si="246"/>
        <v>40816</v>
      </c>
      <c r="H821" t="str">
        <f t="shared" si="249"/>
        <v>2012</v>
      </c>
      <c r="I821" t="str">
        <f t="shared" si="250"/>
        <v>Yr - 2012</v>
      </c>
      <c r="J821">
        <f t="shared" si="258"/>
        <v>1</v>
      </c>
      <c r="K821" t="str">
        <f t="shared" si="251"/>
        <v>Qtr - 1</v>
      </c>
      <c r="L821" t="str">
        <f t="shared" si="252"/>
        <v>September</v>
      </c>
      <c r="M821">
        <f t="shared" si="244"/>
        <v>12</v>
      </c>
      <c r="N821" t="str">
        <f t="shared" si="253"/>
        <v>Wk - 12</v>
      </c>
      <c r="O821" t="str">
        <f t="shared" si="245"/>
        <v>Tuesday</v>
      </c>
      <c r="P821" t="str">
        <f t="shared" si="254"/>
        <v>2011</v>
      </c>
      <c r="Q821">
        <f t="shared" si="255"/>
        <v>9</v>
      </c>
      <c r="R821">
        <f t="shared" si="256"/>
        <v>3</v>
      </c>
      <c r="T821" t="str">
        <f t="shared" si="257"/>
        <v>select '20110920' as [MemberId],'201203' as [FYPeriod],'3' as [FYPeriodInYear],'2011-09-01' as [PeriodStart],'2011-09-30' as [PeriodEnd],'2012' as [FYYear],'Yr - 2012' as [FYYearLabel],'1' as [FYQuarter],'Qtr - 1' as [FYQuarterLabel],'September' as [FYMonthLabel],'12' as [FYWeek],'Wk - 12' as [FYWeekLabel],'Tuesday' as [Day],'2011' as [CalendarYear],'9' as [CalendarMonth],'3' as [CalendarDay],Null as [Entity] union all</v>
      </c>
    </row>
    <row r="822" spans="1:20" x14ac:dyDescent="0.3">
      <c r="A822">
        <f>IF($D$5-($D$5-(MAX($A$10:A821)+1))&lt;=$D$5,$D$5-($D$5-(MAX($A$10:A821)+1)),"")</f>
        <v>812</v>
      </c>
      <c r="B822" s="1">
        <f t="shared" si="247"/>
        <v>40807</v>
      </c>
      <c r="C822" s="1" t="str">
        <f t="shared" si="248"/>
        <v>20110921</v>
      </c>
      <c r="D822">
        <f t="shared" si="241"/>
        <v>201203</v>
      </c>
      <c r="E822">
        <f t="shared" si="242"/>
        <v>3</v>
      </c>
      <c r="F822" s="5">
        <f t="shared" si="243"/>
        <v>40787</v>
      </c>
      <c r="G822" s="5">
        <f t="shared" si="246"/>
        <v>40816</v>
      </c>
      <c r="H822" t="str">
        <f t="shared" si="249"/>
        <v>2012</v>
      </c>
      <c r="I822" t="str">
        <f t="shared" si="250"/>
        <v>Yr - 2012</v>
      </c>
      <c r="J822">
        <f t="shared" si="258"/>
        <v>1</v>
      </c>
      <c r="K822" t="str">
        <f t="shared" si="251"/>
        <v>Qtr - 1</v>
      </c>
      <c r="L822" t="str">
        <f t="shared" si="252"/>
        <v>September</v>
      </c>
      <c r="M822">
        <f t="shared" si="244"/>
        <v>13</v>
      </c>
      <c r="N822" t="str">
        <f t="shared" si="253"/>
        <v>Wk - 13</v>
      </c>
      <c r="O822" t="str">
        <f t="shared" si="245"/>
        <v>Wednesday</v>
      </c>
      <c r="P822" t="str">
        <f t="shared" si="254"/>
        <v>2011</v>
      </c>
      <c r="Q822">
        <f t="shared" si="255"/>
        <v>9</v>
      </c>
      <c r="R822">
        <f t="shared" si="256"/>
        <v>4</v>
      </c>
      <c r="T822" t="str">
        <f t="shared" si="257"/>
        <v>select '20110921' as [MemberId],'201203' as [FYPeriod],'3' as [FYPeriodInYear],'2011-09-01' as [PeriodStart],'2011-09-30' as [PeriodEnd],'2012' as [FYYear],'Yr - 2012' as [FYYearLabel],'1' as [FYQuarter],'Qtr - 1' as [FYQuarterLabel],'September' as [FYMonthLabel],'13' as [FYWeek],'Wk - 13' as [FYWeekLabel],'Wednesday' as [Day],'2011' as [CalendarYear],'9' as [CalendarMonth],'4' as [CalendarDay],Null as [Entity] union all</v>
      </c>
    </row>
    <row r="823" spans="1:20" x14ac:dyDescent="0.3">
      <c r="A823">
        <f>IF($D$5-($D$5-(MAX($A$10:A822)+1))&lt;=$D$5,$D$5-($D$5-(MAX($A$10:A822)+1)),"")</f>
        <v>813</v>
      </c>
      <c r="B823" s="1">
        <f t="shared" si="247"/>
        <v>40808</v>
      </c>
      <c r="C823" s="1" t="str">
        <f t="shared" si="248"/>
        <v>20110922</v>
      </c>
      <c r="D823">
        <f t="shared" si="241"/>
        <v>201203</v>
      </c>
      <c r="E823">
        <f t="shared" si="242"/>
        <v>3</v>
      </c>
      <c r="F823" s="5">
        <f t="shared" si="243"/>
        <v>40787</v>
      </c>
      <c r="G823" s="5">
        <f t="shared" si="246"/>
        <v>40816</v>
      </c>
      <c r="H823" t="str">
        <f t="shared" si="249"/>
        <v>2012</v>
      </c>
      <c r="I823" t="str">
        <f t="shared" si="250"/>
        <v>Yr - 2012</v>
      </c>
      <c r="J823">
        <f t="shared" si="258"/>
        <v>1</v>
      </c>
      <c r="K823" t="str">
        <f t="shared" si="251"/>
        <v>Qtr - 1</v>
      </c>
      <c r="L823" t="str">
        <f t="shared" si="252"/>
        <v>September</v>
      </c>
      <c r="M823">
        <f t="shared" si="244"/>
        <v>13</v>
      </c>
      <c r="N823" t="str">
        <f t="shared" si="253"/>
        <v>Wk - 13</v>
      </c>
      <c r="O823" t="str">
        <f t="shared" si="245"/>
        <v>Thursday</v>
      </c>
      <c r="P823" t="str">
        <f t="shared" si="254"/>
        <v>2011</v>
      </c>
      <c r="Q823">
        <f t="shared" si="255"/>
        <v>9</v>
      </c>
      <c r="R823">
        <f t="shared" si="256"/>
        <v>5</v>
      </c>
      <c r="T823" t="str">
        <f t="shared" si="257"/>
        <v>select '20110922' as [MemberId],'201203' as [FYPeriod],'3' as [FYPeriodInYear],'2011-09-01' as [PeriodStart],'2011-09-30' as [PeriodEnd],'2012' as [FYYear],'Yr - 2012' as [FYYearLabel],'1' as [FYQuarter],'Qtr - 1' as [FYQuarterLabel],'September' as [FYMonthLabel],'13' as [FYWeek],'Wk - 13' as [FYWeekLabel],'Thursday' as [Day],'2011' as [CalendarYear],'9' as [CalendarMonth],'5' as [CalendarDay],Null as [Entity] union all</v>
      </c>
    </row>
    <row r="824" spans="1:20" x14ac:dyDescent="0.3">
      <c r="A824">
        <f>IF($D$5-($D$5-(MAX($A$10:A823)+1))&lt;=$D$5,$D$5-($D$5-(MAX($A$10:A823)+1)),"")</f>
        <v>814</v>
      </c>
      <c r="B824" s="1">
        <f t="shared" si="247"/>
        <v>40809</v>
      </c>
      <c r="C824" s="1" t="str">
        <f t="shared" si="248"/>
        <v>20110923</v>
      </c>
      <c r="D824">
        <f t="shared" si="241"/>
        <v>201203</v>
      </c>
      <c r="E824">
        <f t="shared" si="242"/>
        <v>3</v>
      </c>
      <c r="F824" s="5">
        <f t="shared" si="243"/>
        <v>40787</v>
      </c>
      <c r="G824" s="5">
        <f t="shared" si="246"/>
        <v>40816</v>
      </c>
      <c r="H824" t="str">
        <f t="shared" si="249"/>
        <v>2012</v>
      </c>
      <c r="I824" t="str">
        <f t="shared" si="250"/>
        <v>Yr - 2012</v>
      </c>
      <c r="J824">
        <f t="shared" si="258"/>
        <v>1</v>
      </c>
      <c r="K824" t="str">
        <f t="shared" si="251"/>
        <v>Qtr - 1</v>
      </c>
      <c r="L824" t="str">
        <f t="shared" si="252"/>
        <v>September</v>
      </c>
      <c r="M824">
        <f t="shared" si="244"/>
        <v>13</v>
      </c>
      <c r="N824" t="str">
        <f t="shared" si="253"/>
        <v>Wk - 13</v>
      </c>
      <c r="O824" t="str">
        <f t="shared" si="245"/>
        <v>Friday</v>
      </c>
      <c r="P824" t="str">
        <f t="shared" si="254"/>
        <v>2011</v>
      </c>
      <c r="Q824">
        <f t="shared" si="255"/>
        <v>9</v>
      </c>
      <c r="R824">
        <f t="shared" si="256"/>
        <v>6</v>
      </c>
      <c r="T824" t="str">
        <f t="shared" si="257"/>
        <v>select '20110923' as [MemberId],'201203' as [FYPeriod],'3' as [FYPeriodInYear],'2011-09-01' as [PeriodStart],'2011-09-30' as [PeriodEnd],'2012' as [FYYear],'Yr - 2012' as [FYYearLabel],'1' as [FYQuarter],'Qtr - 1' as [FYQuarterLabel],'September' as [FYMonthLabel],'13' as [FYWeek],'Wk - 13' as [FYWeekLabel],'Friday' as [Day],'2011' as [CalendarYear],'9' as [CalendarMonth],'6' as [CalendarDay],Null as [Entity] union all</v>
      </c>
    </row>
    <row r="825" spans="1:20" x14ac:dyDescent="0.3">
      <c r="A825">
        <f>IF($D$5-($D$5-(MAX($A$10:A824)+1))&lt;=$D$5,$D$5-($D$5-(MAX($A$10:A824)+1)),"")</f>
        <v>815</v>
      </c>
      <c r="B825" s="1">
        <f t="shared" si="247"/>
        <v>40810</v>
      </c>
      <c r="C825" s="1" t="str">
        <f t="shared" si="248"/>
        <v>20110924</v>
      </c>
      <c r="D825">
        <f t="shared" si="241"/>
        <v>201203</v>
      </c>
      <c r="E825">
        <f t="shared" si="242"/>
        <v>3</v>
      </c>
      <c r="F825" s="5">
        <f t="shared" si="243"/>
        <v>40787</v>
      </c>
      <c r="G825" s="5">
        <f t="shared" si="246"/>
        <v>40816</v>
      </c>
      <c r="H825" t="str">
        <f t="shared" si="249"/>
        <v>2012</v>
      </c>
      <c r="I825" t="str">
        <f t="shared" si="250"/>
        <v>Yr - 2012</v>
      </c>
      <c r="J825">
        <f t="shared" si="258"/>
        <v>1</v>
      </c>
      <c r="K825" t="str">
        <f t="shared" si="251"/>
        <v>Qtr - 1</v>
      </c>
      <c r="L825" t="str">
        <f t="shared" si="252"/>
        <v>September</v>
      </c>
      <c r="M825">
        <f t="shared" si="244"/>
        <v>13</v>
      </c>
      <c r="N825" t="str">
        <f t="shared" si="253"/>
        <v>Wk - 13</v>
      </c>
      <c r="O825" t="str">
        <f t="shared" si="245"/>
        <v>Saturday</v>
      </c>
      <c r="P825" t="str">
        <f t="shared" si="254"/>
        <v>2011</v>
      </c>
      <c r="Q825">
        <f t="shared" si="255"/>
        <v>9</v>
      </c>
      <c r="R825">
        <f t="shared" si="256"/>
        <v>7</v>
      </c>
      <c r="T825" t="str">
        <f t="shared" si="257"/>
        <v>select '20110924' as [MemberId],'201203' as [FYPeriod],'3' as [FYPeriodInYear],'2011-09-01' as [PeriodStart],'2011-09-30' as [PeriodEnd],'2012' as [FYYear],'Yr - 2012' as [FYYearLabel],'1' as [FYQuarter],'Qtr - 1' as [FYQuarterLabel],'September' as [FYMonthLabel],'13' as [FYWeek],'Wk - 13' as [FYWeekLabel],'Saturday' as [Day],'2011' as [CalendarYear],'9' as [CalendarMonth],'7' as [CalendarDay],Null as [Entity] union all</v>
      </c>
    </row>
    <row r="826" spans="1:20" x14ac:dyDescent="0.3">
      <c r="A826">
        <f>IF($D$5-($D$5-(MAX($A$10:A825)+1))&lt;=$D$5,$D$5-($D$5-(MAX($A$10:A825)+1)),"")</f>
        <v>816</v>
      </c>
      <c r="B826" s="1">
        <f t="shared" si="247"/>
        <v>40811</v>
      </c>
      <c r="C826" s="1" t="str">
        <f t="shared" si="248"/>
        <v>20110925</v>
      </c>
      <c r="D826">
        <f t="shared" si="241"/>
        <v>201203</v>
      </c>
      <c r="E826">
        <f t="shared" si="242"/>
        <v>3</v>
      </c>
      <c r="F826" s="5">
        <f t="shared" si="243"/>
        <v>40787</v>
      </c>
      <c r="G826" s="5">
        <f t="shared" si="246"/>
        <v>40816</v>
      </c>
      <c r="H826" t="str">
        <f t="shared" si="249"/>
        <v>2012</v>
      </c>
      <c r="I826" t="str">
        <f t="shared" si="250"/>
        <v>Yr - 2012</v>
      </c>
      <c r="J826">
        <f t="shared" si="258"/>
        <v>1</v>
      </c>
      <c r="K826" t="str">
        <f t="shared" si="251"/>
        <v>Qtr - 1</v>
      </c>
      <c r="L826" t="str">
        <f t="shared" si="252"/>
        <v>September</v>
      </c>
      <c r="M826">
        <f t="shared" si="244"/>
        <v>13</v>
      </c>
      <c r="N826" t="str">
        <f t="shared" si="253"/>
        <v>Wk - 13</v>
      </c>
      <c r="O826" t="str">
        <f t="shared" si="245"/>
        <v>Sunday</v>
      </c>
      <c r="P826" t="str">
        <f t="shared" si="254"/>
        <v>2011</v>
      </c>
      <c r="Q826">
        <f t="shared" si="255"/>
        <v>9</v>
      </c>
      <c r="R826">
        <f t="shared" si="256"/>
        <v>1</v>
      </c>
      <c r="T826" t="str">
        <f t="shared" si="257"/>
        <v>select '20110925' as [MemberId],'201203' as [FYPeriod],'3' as [FYPeriodInYear],'2011-09-01' as [PeriodStart],'2011-09-30' as [PeriodEnd],'2012' as [FYYear],'Yr - 2012' as [FYYearLabel],'1' as [FYQuarter],'Qtr - 1' as [FYQuarterLabel],'September' as [FYMonthLabel],'13' as [FYWeek],'Wk - 13' as [FYWeekLabel],'Sunday' as [Day],'2011' as [CalendarYear],'9' as [CalendarMonth],'1' as [CalendarDay],Null as [Entity] union all</v>
      </c>
    </row>
    <row r="827" spans="1:20" x14ac:dyDescent="0.3">
      <c r="A827">
        <f>IF($D$5-($D$5-(MAX($A$10:A826)+1))&lt;=$D$5,$D$5-($D$5-(MAX($A$10:A826)+1)),"")</f>
        <v>817</v>
      </c>
      <c r="B827" s="1">
        <f t="shared" si="247"/>
        <v>40812</v>
      </c>
      <c r="C827" s="1" t="str">
        <f t="shared" si="248"/>
        <v>20110926</v>
      </c>
      <c r="D827">
        <f t="shared" si="241"/>
        <v>201203</v>
      </c>
      <c r="E827">
        <f t="shared" si="242"/>
        <v>3</v>
      </c>
      <c r="F827" s="5">
        <f t="shared" si="243"/>
        <v>40787</v>
      </c>
      <c r="G827" s="5">
        <f t="shared" si="246"/>
        <v>40816</v>
      </c>
      <c r="H827" t="str">
        <f t="shared" si="249"/>
        <v>2012</v>
      </c>
      <c r="I827" t="str">
        <f t="shared" si="250"/>
        <v>Yr - 2012</v>
      </c>
      <c r="J827">
        <f t="shared" si="258"/>
        <v>1</v>
      </c>
      <c r="K827" t="str">
        <f t="shared" si="251"/>
        <v>Qtr - 1</v>
      </c>
      <c r="L827" t="str">
        <f t="shared" si="252"/>
        <v>September</v>
      </c>
      <c r="M827">
        <f t="shared" si="244"/>
        <v>13</v>
      </c>
      <c r="N827" t="str">
        <f t="shared" si="253"/>
        <v>Wk - 13</v>
      </c>
      <c r="O827" t="str">
        <f t="shared" si="245"/>
        <v>Monday</v>
      </c>
      <c r="P827" t="str">
        <f t="shared" si="254"/>
        <v>2011</v>
      </c>
      <c r="Q827">
        <f t="shared" si="255"/>
        <v>9</v>
      </c>
      <c r="R827">
        <f t="shared" si="256"/>
        <v>2</v>
      </c>
      <c r="T827" t="str">
        <f t="shared" si="257"/>
        <v>select '20110926' as [MemberId],'201203' as [FYPeriod],'3' as [FYPeriodInYear],'2011-09-01' as [PeriodStart],'2011-09-30' as [PeriodEnd],'2012' as [FYYear],'Yr - 2012' as [FYYearLabel],'1' as [FYQuarter],'Qtr - 1' as [FYQuarterLabel],'September' as [FYMonthLabel],'13' as [FYWeek],'Wk - 13' as [FYWeekLabel],'Monday' as [Day],'2011' as [CalendarYear],'9' as [CalendarMonth],'2' as [CalendarDay],Null as [Entity] union all</v>
      </c>
    </row>
    <row r="828" spans="1:20" x14ac:dyDescent="0.3">
      <c r="A828">
        <f>IF($D$5-($D$5-(MAX($A$10:A827)+1))&lt;=$D$5,$D$5-($D$5-(MAX($A$10:A827)+1)),"")</f>
        <v>818</v>
      </c>
      <c r="B828" s="1">
        <f t="shared" si="247"/>
        <v>40813</v>
      </c>
      <c r="C828" s="1" t="str">
        <f t="shared" si="248"/>
        <v>20110927</v>
      </c>
      <c r="D828">
        <f t="shared" si="241"/>
        <v>201203</v>
      </c>
      <c r="E828">
        <f t="shared" si="242"/>
        <v>3</v>
      </c>
      <c r="F828" s="5">
        <f t="shared" si="243"/>
        <v>40787</v>
      </c>
      <c r="G828" s="5">
        <f t="shared" si="246"/>
        <v>40816</v>
      </c>
      <c r="H828" t="str">
        <f t="shared" si="249"/>
        <v>2012</v>
      </c>
      <c r="I828" t="str">
        <f t="shared" si="250"/>
        <v>Yr - 2012</v>
      </c>
      <c r="J828">
        <f t="shared" si="258"/>
        <v>1</v>
      </c>
      <c r="K828" t="str">
        <f t="shared" si="251"/>
        <v>Qtr - 1</v>
      </c>
      <c r="L828" t="str">
        <f t="shared" si="252"/>
        <v>September</v>
      </c>
      <c r="M828">
        <f t="shared" si="244"/>
        <v>13</v>
      </c>
      <c r="N828" t="str">
        <f t="shared" si="253"/>
        <v>Wk - 13</v>
      </c>
      <c r="O828" t="str">
        <f t="shared" si="245"/>
        <v>Tuesday</v>
      </c>
      <c r="P828" t="str">
        <f t="shared" si="254"/>
        <v>2011</v>
      </c>
      <c r="Q828">
        <f t="shared" si="255"/>
        <v>9</v>
      </c>
      <c r="R828">
        <f t="shared" si="256"/>
        <v>3</v>
      </c>
      <c r="T828" t="str">
        <f t="shared" si="257"/>
        <v>select '20110927' as [MemberId],'201203' as [FYPeriod],'3' as [FYPeriodInYear],'2011-09-01' as [PeriodStart],'2011-09-30' as [PeriodEnd],'2012' as [FYYear],'Yr - 2012' as [FYYearLabel],'1' as [FYQuarter],'Qtr - 1' as [FYQuarterLabel],'September' as [FYMonthLabel],'13' as [FYWeek],'Wk - 13' as [FYWeekLabel],'Tuesday' as [Day],'2011' as [CalendarYear],'9' as [CalendarMonth],'3' as [CalendarDay],Null as [Entity] union all</v>
      </c>
    </row>
    <row r="829" spans="1:20" x14ac:dyDescent="0.3">
      <c r="A829">
        <f>IF($D$5-($D$5-(MAX($A$10:A828)+1))&lt;=$D$5,$D$5-($D$5-(MAX($A$10:A828)+1)),"")</f>
        <v>819</v>
      </c>
      <c r="B829" s="1">
        <f t="shared" si="247"/>
        <v>40814</v>
      </c>
      <c r="C829" s="1" t="str">
        <f t="shared" si="248"/>
        <v>20110928</v>
      </c>
      <c r="D829">
        <f t="shared" si="241"/>
        <v>201203</v>
      </c>
      <c r="E829">
        <f t="shared" si="242"/>
        <v>3</v>
      </c>
      <c r="F829" s="5">
        <f t="shared" si="243"/>
        <v>40787</v>
      </c>
      <c r="G829" s="5">
        <f t="shared" si="246"/>
        <v>40816</v>
      </c>
      <c r="H829" t="str">
        <f t="shared" si="249"/>
        <v>2012</v>
      </c>
      <c r="I829" t="str">
        <f t="shared" si="250"/>
        <v>Yr - 2012</v>
      </c>
      <c r="J829">
        <f t="shared" si="258"/>
        <v>1</v>
      </c>
      <c r="K829" t="str">
        <f t="shared" si="251"/>
        <v>Qtr - 1</v>
      </c>
      <c r="L829" t="str">
        <f t="shared" si="252"/>
        <v>September</v>
      </c>
      <c r="M829">
        <f t="shared" si="244"/>
        <v>14</v>
      </c>
      <c r="N829" t="str">
        <f t="shared" si="253"/>
        <v>Wk - 14</v>
      </c>
      <c r="O829" t="str">
        <f t="shared" si="245"/>
        <v>Wednesday</v>
      </c>
      <c r="P829" t="str">
        <f t="shared" si="254"/>
        <v>2011</v>
      </c>
      <c r="Q829">
        <f t="shared" si="255"/>
        <v>9</v>
      </c>
      <c r="R829">
        <f t="shared" si="256"/>
        <v>4</v>
      </c>
      <c r="T829" t="str">
        <f t="shared" si="257"/>
        <v>select '20110928' as [MemberId],'201203' as [FYPeriod],'3' as [FYPeriodInYear],'2011-09-01' as [PeriodStart],'2011-09-30' as [PeriodEnd],'2012' as [FYYear],'Yr - 2012' as [FYYearLabel],'1' as [FYQuarter],'Qtr - 1' as [FYQuarterLabel],'September' as [FYMonthLabel],'14' as [FYWeek],'Wk - 14' as [FYWeekLabel],'Wednesday' as [Day],'2011' as [CalendarYear],'9' as [CalendarMonth],'4' as [CalendarDay],Null as [Entity] union all</v>
      </c>
    </row>
    <row r="830" spans="1:20" x14ac:dyDescent="0.3">
      <c r="A830">
        <f>IF($D$5-($D$5-(MAX($A$10:A829)+1))&lt;=$D$5,$D$5-($D$5-(MAX($A$10:A829)+1)),"")</f>
        <v>820</v>
      </c>
      <c r="B830" s="1">
        <f t="shared" si="247"/>
        <v>40815</v>
      </c>
      <c r="C830" s="1" t="str">
        <f t="shared" si="248"/>
        <v>20110929</v>
      </c>
      <c r="D830">
        <f t="shared" si="241"/>
        <v>201203</v>
      </c>
      <c r="E830">
        <f t="shared" si="242"/>
        <v>3</v>
      </c>
      <c r="F830" s="5">
        <f t="shared" si="243"/>
        <v>40787</v>
      </c>
      <c r="G830" s="5">
        <f t="shared" si="246"/>
        <v>40816</v>
      </c>
      <c r="H830" t="str">
        <f t="shared" si="249"/>
        <v>2012</v>
      </c>
      <c r="I830" t="str">
        <f t="shared" si="250"/>
        <v>Yr - 2012</v>
      </c>
      <c r="J830">
        <f t="shared" si="258"/>
        <v>1</v>
      </c>
      <c r="K830" t="str">
        <f t="shared" si="251"/>
        <v>Qtr - 1</v>
      </c>
      <c r="L830" t="str">
        <f t="shared" si="252"/>
        <v>September</v>
      </c>
      <c r="M830">
        <f t="shared" si="244"/>
        <v>14</v>
      </c>
      <c r="N830" t="str">
        <f t="shared" si="253"/>
        <v>Wk - 14</v>
      </c>
      <c r="O830" t="str">
        <f t="shared" si="245"/>
        <v>Thursday</v>
      </c>
      <c r="P830" t="str">
        <f t="shared" si="254"/>
        <v>2011</v>
      </c>
      <c r="Q830">
        <f t="shared" si="255"/>
        <v>9</v>
      </c>
      <c r="R830">
        <f t="shared" si="256"/>
        <v>5</v>
      </c>
      <c r="T830" t="str">
        <f t="shared" si="257"/>
        <v>select '20110929' as [MemberId],'201203' as [FYPeriod],'3' as [FYPeriodInYear],'2011-09-01' as [PeriodStart],'2011-09-30' as [PeriodEnd],'2012' as [FYYear],'Yr - 2012' as [FYYearLabel],'1' as [FYQuarter],'Qtr - 1' as [FYQuarterLabel],'September' as [FYMonthLabel],'14' as [FYWeek],'Wk - 14' as [FYWeekLabel],'Thursday' as [Day],'2011' as [CalendarYear],'9' as [CalendarMonth],'5' as [CalendarDay],Null as [Entity] union all</v>
      </c>
    </row>
    <row r="831" spans="1:20" x14ac:dyDescent="0.3">
      <c r="A831">
        <f>IF($D$5-($D$5-(MAX($A$10:A830)+1))&lt;=$D$5,$D$5-($D$5-(MAX($A$10:A830)+1)),"")</f>
        <v>821</v>
      </c>
      <c r="B831" s="1">
        <f t="shared" si="247"/>
        <v>40816</v>
      </c>
      <c r="C831" s="1" t="str">
        <f t="shared" si="248"/>
        <v>20110930</v>
      </c>
      <c r="D831">
        <f t="shared" si="241"/>
        <v>201203</v>
      </c>
      <c r="E831">
        <f t="shared" si="242"/>
        <v>3</v>
      </c>
      <c r="F831" s="5">
        <f t="shared" si="243"/>
        <v>40787</v>
      </c>
      <c r="G831" s="5">
        <f t="shared" si="246"/>
        <v>40816</v>
      </c>
      <c r="H831" t="str">
        <f t="shared" si="249"/>
        <v>2012</v>
      </c>
      <c r="I831" t="str">
        <f t="shared" si="250"/>
        <v>Yr - 2012</v>
      </c>
      <c r="J831">
        <f t="shared" si="258"/>
        <v>1</v>
      </c>
      <c r="K831" t="str">
        <f t="shared" si="251"/>
        <v>Qtr - 1</v>
      </c>
      <c r="L831" t="str">
        <f t="shared" si="252"/>
        <v>September</v>
      </c>
      <c r="M831">
        <f t="shared" si="244"/>
        <v>14</v>
      </c>
      <c r="N831" t="str">
        <f t="shared" si="253"/>
        <v>Wk - 14</v>
      </c>
      <c r="O831" t="str">
        <f t="shared" si="245"/>
        <v>Friday</v>
      </c>
      <c r="P831" t="str">
        <f t="shared" si="254"/>
        <v>2011</v>
      </c>
      <c r="Q831">
        <f t="shared" si="255"/>
        <v>9</v>
      </c>
      <c r="R831">
        <f t="shared" si="256"/>
        <v>6</v>
      </c>
      <c r="T831" t="str">
        <f t="shared" si="257"/>
        <v>select '20110930' as [MemberId],'201203' as [FYPeriod],'3' as [FYPeriodInYear],'2011-09-01' as [PeriodStart],'2011-09-30' as [PeriodEnd],'2012' as [FYYear],'Yr - 2012' as [FYYearLabel],'1' as [FYQuarter],'Qtr - 1' as [FYQuarterLabel],'September' as [FYMonthLabel],'14' as [FYWeek],'Wk - 14' as [FYWeekLabel],'Friday' as [Day],'2011' as [CalendarYear],'9' as [CalendarMonth],'6' as [CalendarDay],Null as [Entity] union all</v>
      </c>
    </row>
    <row r="832" spans="1:20" x14ac:dyDescent="0.3">
      <c r="A832">
        <f>IF($D$5-($D$5-(MAX($A$10:A831)+1))&lt;=$D$5,$D$5-($D$5-(MAX($A$10:A831)+1)),"")</f>
        <v>822</v>
      </c>
      <c r="B832" s="1">
        <f t="shared" si="247"/>
        <v>40817</v>
      </c>
      <c r="C832" s="1" t="str">
        <f t="shared" si="248"/>
        <v>20111001</v>
      </c>
      <c r="D832">
        <f t="shared" si="241"/>
        <v>201204</v>
      </c>
      <c r="E832">
        <f t="shared" si="242"/>
        <v>4</v>
      </c>
      <c r="F832" s="5">
        <f t="shared" si="243"/>
        <v>40817</v>
      </c>
      <c r="G832" s="5">
        <f t="shared" si="246"/>
        <v>40847</v>
      </c>
      <c r="H832" t="str">
        <f t="shared" si="249"/>
        <v>2012</v>
      </c>
      <c r="I832" t="str">
        <f t="shared" si="250"/>
        <v>Yr - 2012</v>
      </c>
      <c r="J832">
        <f t="shared" si="258"/>
        <v>2</v>
      </c>
      <c r="K832" t="str">
        <f t="shared" si="251"/>
        <v>Qtr - 2</v>
      </c>
      <c r="L832" t="str">
        <f t="shared" si="252"/>
        <v>October</v>
      </c>
      <c r="M832">
        <f t="shared" si="244"/>
        <v>14</v>
      </c>
      <c r="N832" t="str">
        <f t="shared" si="253"/>
        <v>Wk - 14</v>
      </c>
      <c r="O832" t="str">
        <f t="shared" si="245"/>
        <v>Saturday</v>
      </c>
      <c r="P832" t="str">
        <f t="shared" si="254"/>
        <v>2011</v>
      </c>
      <c r="Q832">
        <f t="shared" si="255"/>
        <v>10</v>
      </c>
      <c r="R832">
        <f t="shared" si="256"/>
        <v>7</v>
      </c>
      <c r="T832" t="str">
        <f t="shared" si="257"/>
        <v>select '20111001' as [MemberId],'201204' as [FYPeriod],'4' as [FYPeriodInYear],'2011-10-01' as [PeriodStart],'2011-10-31' as [PeriodEnd],'2012' as [FYYear],'Yr - 2012' as [FYYearLabel],'2' as [FYQuarter],'Qtr - 2' as [FYQuarterLabel],'October' as [FYMonthLabel],'14' as [FYWeek],'Wk - 14' as [FYWeekLabel],'Saturday' as [Day],'2011' as [CalendarYear],'10' as [CalendarMonth],'7' as [CalendarDay],Null as [Entity] union all</v>
      </c>
    </row>
    <row r="833" spans="1:20" x14ac:dyDescent="0.3">
      <c r="A833">
        <f>IF($D$5-($D$5-(MAX($A$10:A832)+1))&lt;=$D$5,$D$5-($D$5-(MAX($A$10:A832)+1)),"")</f>
        <v>823</v>
      </c>
      <c r="B833" s="1">
        <f t="shared" si="247"/>
        <v>40818</v>
      </c>
      <c r="C833" s="1" t="str">
        <f t="shared" si="248"/>
        <v>20111002</v>
      </c>
      <c r="D833">
        <f t="shared" si="241"/>
        <v>201204</v>
      </c>
      <c r="E833">
        <f t="shared" si="242"/>
        <v>4</v>
      </c>
      <c r="F833" s="5">
        <f t="shared" si="243"/>
        <v>40817</v>
      </c>
      <c r="G833" s="5">
        <f t="shared" si="246"/>
        <v>40847</v>
      </c>
      <c r="H833" t="str">
        <f t="shared" si="249"/>
        <v>2012</v>
      </c>
      <c r="I833" t="str">
        <f t="shared" si="250"/>
        <v>Yr - 2012</v>
      </c>
      <c r="J833">
        <f t="shared" si="258"/>
        <v>2</v>
      </c>
      <c r="K833" t="str">
        <f t="shared" si="251"/>
        <v>Qtr - 2</v>
      </c>
      <c r="L833" t="str">
        <f t="shared" si="252"/>
        <v>October</v>
      </c>
      <c r="M833">
        <f t="shared" si="244"/>
        <v>14</v>
      </c>
      <c r="N833" t="str">
        <f t="shared" si="253"/>
        <v>Wk - 14</v>
      </c>
      <c r="O833" t="str">
        <f t="shared" si="245"/>
        <v>Sunday</v>
      </c>
      <c r="P833" t="str">
        <f t="shared" si="254"/>
        <v>2011</v>
      </c>
      <c r="Q833">
        <f t="shared" si="255"/>
        <v>10</v>
      </c>
      <c r="R833">
        <f t="shared" si="256"/>
        <v>1</v>
      </c>
      <c r="T833" t="str">
        <f t="shared" si="257"/>
        <v>select '20111002' as [MemberId],'201204' as [FYPeriod],'4' as [FYPeriodInYear],'2011-10-01' as [PeriodStart],'2011-10-31' as [PeriodEnd],'2012' as [FYYear],'Yr - 2012' as [FYYearLabel],'2' as [FYQuarter],'Qtr - 2' as [FYQuarterLabel],'October' as [FYMonthLabel],'14' as [FYWeek],'Wk - 14' as [FYWeekLabel],'Sunday' as [Day],'2011' as [CalendarYear],'10' as [CalendarMonth],'1' as [CalendarDay],Null as [Entity] union all</v>
      </c>
    </row>
    <row r="834" spans="1:20" x14ac:dyDescent="0.3">
      <c r="A834">
        <f>IF($D$5-($D$5-(MAX($A$10:A833)+1))&lt;=$D$5,$D$5-($D$5-(MAX($A$10:A833)+1)),"")</f>
        <v>824</v>
      </c>
      <c r="B834" s="1">
        <f t="shared" si="247"/>
        <v>40819</v>
      </c>
      <c r="C834" s="1" t="str">
        <f t="shared" si="248"/>
        <v>20111003</v>
      </c>
      <c r="D834">
        <f t="shared" si="241"/>
        <v>201204</v>
      </c>
      <c r="E834">
        <f t="shared" si="242"/>
        <v>4</v>
      </c>
      <c r="F834" s="5">
        <f t="shared" si="243"/>
        <v>40817</v>
      </c>
      <c r="G834" s="5">
        <f t="shared" si="246"/>
        <v>40847</v>
      </c>
      <c r="H834" t="str">
        <f t="shared" si="249"/>
        <v>2012</v>
      </c>
      <c r="I834" t="str">
        <f t="shared" si="250"/>
        <v>Yr - 2012</v>
      </c>
      <c r="J834">
        <f t="shared" si="258"/>
        <v>2</v>
      </c>
      <c r="K834" t="str">
        <f t="shared" si="251"/>
        <v>Qtr - 2</v>
      </c>
      <c r="L834" t="str">
        <f t="shared" si="252"/>
        <v>October</v>
      </c>
      <c r="M834">
        <f t="shared" si="244"/>
        <v>14</v>
      </c>
      <c r="N834" t="str">
        <f t="shared" si="253"/>
        <v>Wk - 14</v>
      </c>
      <c r="O834" t="str">
        <f t="shared" si="245"/>
        <v>Monday</v>
      </c>
      <c r="P834" t="str">
        <f t="shared" si="254"/>
        <v>2011</v>
      </c>
      <c r="Q834">
        <f t="shared" si="255"/>
        <v>10</v>
      </c>
      <c r="R834">
        <f t="shared" si="256"/>
        <v>2</v>
      </c>
      <c r="T834" t="str">
        <f t="shared" si="257"/>
        <v>select '20111003' as [MemberId],'201204' as [FYPeriod],'4' as [FYPeriodInYear],'2011-10-01' as [PeriodStart],'2011-10-31' as [PeriodEnd],'2012' as [FYYear],'Yr - 2012' as [FYYearLabel],'2' as [FYQuarter],'Qtr - 2' as [FYQuarterLabel],'October' as [FYMonthLabel],'14' as [FYWeek],'Wk - 14' as [FYWeekLabel],'Monday' as [Day],'2011' as [CalendarYear],'10' as [CalendarMonth],'2' as [CalendarDay],Null as [Entity] union all</v>
      </c>
    </row>
    <row r="835" spans="1:20" x14ac:dyDescent="0.3">
      <c r="A835">
        <f>IF($D$5-($D$5-(MAX($A$10:A834)+1))&lt;=$D$5,$D$5-($D$5-(MAX($A$10:A834)+1)),"")</f>
        <v>825</v>
      </c>
      <c r="B835" s="1">
        <f t="shared" si="247"/>
        <v>40820</v>
      </c>
      <c r="C835" s="1" t="str">
        <f t="shared" si="248"/>
        <v>20111004</v>
      </c>
      <c r="D835">
        <f t="shared" si="241"/>
        <v>201204</v>
      </c>
      <c r="E835">
        <f t="shared" si="242"/>
        <v>4</v>
      </c>
      <c r="F835" s="5">
        <f t="shared" si="243"/>
        <v>40817</v>
      </c>
      <c r="G835" s="5">
        <f t="shared" si="246"/>
        <v>40847</v>
      </c>
      <c r="H835" t="str">
        <f t="shared" si="249"/>
        <v>2012</v>
      </c>
      <c r="I835" t="str">
        <f t="shared" si="250"/>
        <v>Yr - 2012</v>
      </c>
      <c r="J835">
        <f t="shared" si="258"/>
        <v>2</v>
      </c>
      <c r="K835" t="str">
        <f t="shared" si="251"/>
        <v>Qtr - 2</v>
      </c>
      <c r="L835" t="str">
        <f t="shared" si="252"/>
        <v>October</v>
      </c>
      <c r="M835">
        <f t="shared" si="244"/>
        <v>14</v>
      </c>
      <c r="N835" t="str">
        <f t="shared" si="253"/>
        <v>Wk - 14</v>
      </c>
      <c r="O835" t="str">
        <f t="shared" si="245"/>
        <v>Tuesday</v>
      </c>
      <c r="P835" t="str">
        <f t="shared" si="254"/>
        <v>2011</v>
      </c>
      <c r="Q835">
        <f t="shared" si="255"/>
        <v>10</v>
      </c>
      <c r="R835">
        <f t="shared" si="256"/>
        <v>3</v>
      </c>
      <c r="T835" t="str">
        <f t="shared" si="257"/>
        <v>select '20111004' as [MemberId],'201204' as [FYPeriod],'4' as [FYPeriodInYear],'2011-10-01' as [PeriodStart],'2011-10-31' as [PeriodEnd],'2012' as [FYYear],'Yr - 2012' as [FYYearLabel],'2' as [FYQuarter],'Qtr - 2' as [FYQuarterLabel],'October' as [FYMonthLabel],'14' as [FYWeek],'Wk - 14' as [FYWeekLabel],'Tuesday' as [Day],'2011' as [CalendarYear],'10' as [CalendarMonth],'3' as [CalendarDay],Null as [Entity] union all</v>
      </c>
    </row>
    <row r="836" spans="1:20" x14ac:dyDescent="0.3">
      <c r="A836">
        <f>IF($D$5-($D$5-(MAX($A$10:A835)+1))&lt;=$D$5,$D$5-($D$5-(MAX($A$10:A835)+1)),"")</f>
        <v>826</v>
      </c>
      <c r="B836" s="1">
        <f t="shared" si="247"/>
        <v>40821</v>
      </c>
      <c r="C836" s="1" t="str">
        <f t="shared" si="248"/>
        <v>20111005</v>
      </c>
      <c r="D836">
        <f t="shared" si="241"/>
        <v>201204</v>
      </c>
      <c r="E836">
        <f t="shared" si="242"/>
        <v>4</v>
      </c>
      <c r="F836" s="5">
        <f t="shared" si="243"/>
        <v>40817</v>
      </c>
      <c r="G836" s="5">
        <f t="shared" si="246"/>
        <v>40847</v>
      </c>
      <c r="H836" t="str">
        <f t="shared" si="249"/>
        <v>2012</v>
      </c>
      <c r="I836" t="str">
        <f t="shared" si="250"/>
        <v>Yr - 2012</v>
      </c>
      <c r="J836">
        <f t="shared" si="258"/>
        <v>2</v>
      </c>
      <c r="K836" t="str">
        <f t="shared" si="251"/>
        <v>Qtr - 2</v>
      </c>
      <c r="L836" t="str">
        <f t="shared" si="252"/>
        <v>October</v>
      </c>
      <c r="M836">
        <f t="shared" si="244"/>
        <v>15</v>
      </c>
      <c r="N836" t="str">
        <f t="shared" si="253"/>
        <v>Wk - 15</v>
      </c>
      <c r="O836" t="str">
        <f t="shared" si="245"/>
        <v>Wednesday</v>
      </c>
      <c r="P836" t="str">
        <f t="shared" si="254"/>
        <v>2011</v>
      </c>
      <c r="Q836">
        <f t="shared" si="255"/>
        <v>10</v>
      </c>
      <c r="R836">
        <f t="shared" si="256"/>
        <v>4</v>
      </c>
      <c r="T836" t="str">
        <f t="shared" si="257"/>
        <v>select '20111005' as [MemberId],'201204' as [FYPeriod],'4' as [FYPeriodInYear],'2011-10-01' as [PeriodStart],'2011-10-31' as [PeriodEnd],'2012' as [FYYear],'Yr - 2012' as [FYYearLabel],'2' as [FYQuarter],'Qtr - 2' as [FYQuarterLabel],'October' as [FYMonthLabel],'15' as [FYWeek],'Wk - 15' as [FYWeekLabel],'Wednesday' as [Day],'2011' as [CalendarYear],'10' as [CalendarMonth],'4' as [CalendarDay],Null as [Entity] union all</v>
      </c>
    </row>
    <row r="837" spans="1:20" x14ac:dyDescent="0.3">
      <c r="A837">
        <f>IF($D$5-($D$5-(MAX($A$10:A836)+1))&lt;=$D$5,$D$5-($D$5-(MAX($A$10:A836)+1)),"")</f>
        <v>827</v>
      </c>
      <c r="B837" s="1">
        <f t="shared" si="247"/>
        <v>40822</v>
      </c>
      <c r="C837" s="1" t="str">
        <f t="shared" si="248"/>
        <v>20111006</v>
      </c>
      <c r="D837">
        <f t="shared" si="241"/>
        <v>201204</v>
      </c>
      <c r="E837">
        <f t="shared" si="242"/>
        <v>4</v>
      </c>
      <c r="F837" s="5">
        <f t="shared" si="243"/>
        <v>40817</v>
      </c>
      <c r="G837" s="5">
        <f t="shared" si="246"/>
        <v>40847</v>
      </c>
      <c r="H837" t="str">
        <f t="shared" si="249"/>
        <v>2012</v>
      </c>
      <c r="I837" t="str">
        <f t="shared" si="250"/>
        <v>Yr - 2012</v>
      </c>
      <c r="J837">
        <f t="shared" si="258"/>
        <v>2</v>
      </c>
      <c r="K837" t="str">
        <f t="shared" si="251"/>
        <v>Qtr - 2</v>
      </c>
      <c r="L837" t="str">
        <f t="shared" si="252"/>
        <v>October</v>
      </c>
      <c r="M837">
        <f t="shared" si="244"/>
        <v>15</v>
      </c>
      <c r="N837" t="str">
        <f t="shared" si="253"/>
        <v>Wk - 15</v>
      </c>
      <c r="O837" t="str">
        <f t="shared" si="245"/>
        <v>Thursday</v>
      </c>
      <c r="P837" t="str">
        <f t="shared" si="254"/>
        <v>2011</v>
      </c>
      <c r="Q837">
        <f t="shared" si="255"/>
        <v>10</v>
      </c>
      <c r="R837">
        <f t="shared" si="256"/>
        <v>5</v>
      </c>
      <c r="T837" t="str">
        <f t="shared" si="257"/>
        <v>select '20111006' as [MemberId],'201204' as [FYPeriod],'4' as [FYPeriodInYear],'2011-10-01' as [PeriodStart],'2011-10-31' as [PeriodEnd],'2012' as [FYYear],'Yr - 2012' as [FYYearLabel],'2' as [FYQuarter],'Qtr - 2' as [FYQuarterLabel],'October' as [FYMonthLabel],'15' as [FYWeek],'Wk - 15' as [FYWeekLabel],'Thursday' as [Day],'2011' as [CalendarYear],'10' as [CalendarMonth],'5' as [CalendarDay],Null as [Entity] union all</v>
      </c>
    </row>
    <row r="838" spans="1:20" x14ac:dyDescent="0.3">
      <c r="A838">
        <f>IF($D$5-($D$5-(MAX($A$10:A837)+1))&lt;=$D$5,$D$5-($D$5-(MAX($A$10:A837)+1)),"")</f>
        <v>828</v>
      </c>
      <c r="B838" s="1">
        <f t="shared" si="247"/>
        <v>40823</v>
      </c>
      <c r="C838" s="1" t="str">
        <f t="shared" si="248"/>
        <v>20111007</v>
      </c>
      <c r="D838">
        <f t="shared" si="241"/>
        <v>201204</v>
      </c>
      <c r="E838">
        <f t="shared" si="242"/>
        <v>4</v>
      </c>
      <c r="F838" s="5">
        <f t="shared" si="243"/>
        <v>40817</v>
      </c>
      <c r="G838" s="5">
        <f t="shared" si="246"/>
        <v>40847</v>
      </c>
      <c r="H838" t="str">
        <f t="shared" si="249"/>
        <v>2012</v>
      </c>
      <c r="I838" t="str">
        <f t="shared" si="250"/>
        <v>Yr - 2012</v>
      </c>
      <c r="J838">
        <f t="shared" si="258"/>
        <v>2</v>
      </c>
      <c r="K838" t="str">
        <f t="shared" si="251"/>
        <v>Qtr - 2</v>
      </c>
      <c r="L838" t="str">
        <f t="shared" si="252"/>
        <v>October</v>
      </c>
      <c r="M838">
        <f t="shared" si="244"/>
        <v>15</v>
      </c>
      <c r="N838" t="str">
        <f t="shared" si="253"/>
        <v>Wk - 15</v>
      </c>
      <c r="O838" t="str">
        <f t="shared" si="245"/>
        <v>Friday</v>
      </c>
      <c r="P838" t="str">
        <f t="shared" si="254"/>
        <v>2011</v>
      </c>
      <c r="Q838">
        <f t="shared" si="255"/>
        <v>10</v>
      </c>
      <c r="R838">
        <f t="shared" si="256"/>
        <v>6</v>
      </c>
      <c r="T838" t="str">
        <f t="shared" si="257"/>
        <v>select '20111007' as [MemberId],'201204' as [FYPeriod],'4' as [FYPeriodInYear],'2011-10-01' as [PeriodStart],'2011-10-31' as [PeriodEnd],'2012' as [FYYear],'Yr - 2012' as [FYYearLabel],'2' as [FYQuarter],'Qtr - 2' as [FYQuarterLabel],'October' as [FYMonthLabel],'15' as [FYWeek],'Wk - 15' as [FYWeekLabel],'Friday' as [Day],'2011' as [CalendarYear],'10' as [CalendarMonth],'6' as [CalendarDay],Null as [Entity] union all</v>
      </c>
    </row>
    <row r="839" spans="1:20" x14ac:dyDescent="0.3">
      <c r="A839">
        <f>IF($D$5-($D$5-(MAX($A$10:A838)+1))&lt;=$D$5,$D$5-($D$5-(MAX($A$10:A838)+1)),"")</f>
        <v>829</v>
      </c>
      <c r="B839" s="1">
        <f t="shared" si="247"/>
        <v>40824</v>
      </c>
      <c r="C839" s="1" t="str">
        <f t="shared" si="248"/>
        <v>20111008</v>
      </c>
      <c r="D839">
        <f t="shared" si="241"/>
        <v>201204</v>
      </c>
      <c r="E839">
        <f t="shared" si="242"/>
        <v>4</v>
      </c>
      <c r="F839" s="5">
        <f t="shared" si="243"/>
        <v>40817</v>
      </c>
      <c r="G839" s="5">
        <f t="shared" si="246"/>
        <v>40847</v>
      </c>
      <c r="H839" t="str">
        <f t="shared" si="249"/>
        <v>2012</v>
      </c>
      <c r="I839" t="str">
        <f t="shared" si="250"/>
        <v>Yr - 2012</v>
      </c>
      <c r="J839">
        <f t="shared" si="258"/>
        <v>2</v>
      </c>
      <c r="K839" t="str">
        <f t="shared" si="251"/>
        <v>Qtr - 2</v>
      </c>
      <c r="L839" t="str">
        <f t="shared" si="252"/>
        <v>October</v>
      </c>
      <c r="M839">
        <f t="shared" si="244"/>
        <v>15</v>
      </c>
      <c r="N839" t="str">
        <f t="shared" si="253"/>
        <v>Wk - 15</v>
      </c>
      <c r="O839" t="str">
        <f t="shared" si="245"/>
        <v>Saturday</v>
      </c>
      <c r="P839" t="str">
        <f t="shared" si="254"/>
        <v>2011</v>
      </c>
      <c r="Q839">
        <f t="shared" si="255"/>
        <v>10</v>
      </c>
      <c r="R839">
        <f t="shared" si="256"/>
        <v>7</v>
      </c>
      <c r="T839" t="str">
        <f t="shared" si="257"/>
        <v>select '20111008' as [MemberId],'201204' as [FYPeriod],'4' as [FYPeriodInYear],'2011-10-01' as [PeriodStart],'2011-10-31' as [PeriodEnd],'2012' as [FYYear],'Yr - 2012' as [FYYearLabel],'2' as [FYQuarter],'Qtr - 2' as [FYQuarterLabel],'October' as [FYMonthLabel],'15' as [FYWeek],'Wk - 15' as [FYWeekLabel],'Saturday' as [Day],'2011' as [CalendarYear],'10' as [CalendarMonth],'7' as [CalendarDay],Null as [Entity] union all</v>
      </c>
    </row>
    <row r="840" spans="1:20" x14ac:dyDescent="0.3">
      <c r="A840">
        <f>IF($D$5-($D$5-(MAX($A$10:A839)+1))&lt;=$D$5,$D$5-($D$5-(MAX($A$10:A839)+1)),"")</f>
        <v>830</v>
      </c>
      <c r="B840" s="1">
        <f t="shared" si="247"/>
        <v>40825</v>
      </c>
      <c r="C840" s="1" t="str">
        <f t="shared" si="248"/>
        <v>20111009</v>
      </c>
      <c r="D840">
        <f t="shared" si="241"/>
        <v>201204</v>
      </c>
      <c r="E840">
        <f t="shared" si="242"/>
        <v>4</v>
      </c>
      <c r="F840" s="5">
        <f t="shared" si="243"/>
        <v>40817</v>
      </c>
      <c r="G840" s="5">
        <f t="shared" si="246"/>
        <v>40847</v>
      </c>
      <c r="H840" t="str">
        <f t="shared" si="249"/>
        <v>2012</v>
      </c>
      <c r="I840" t="str">
        <f t="shared" si="250"/>
        <v>Yr - 2012</v>
      </c>
      <c r="J840">
        <f t="shared" si="258"/>
        <v>2</v>
      </c>
      <c r="K840" t="str">
        <f t="shared" si="251"/>
        <v>Qtr - 2</v>
      </c>
      <c r="L840" t="str">
        <f t="shared" si="252"/>
        <v>October</v>
      </c>
      <c r="M840">
        <f t="shared" si="244"/>
        <v>15</v>
      </c>
      <c r="N840" t="str">
        <f t="shared" si="253"/>
        <v>Wk - 15</v>
      </c>
      <c r="O840" t="str">
        <f t="shared" si="245"/>
        <v>Sunday</v>
      </c>
      <c r="P840" t="str">
        <f t="shared" si="254"/>
        <v>2011</v>
      </c>
      <c r="Q840">
        <f t="shared" si="255"/>
        <v>10</v>
      </c>
      <c r="R840">
        <f t="shared" si="256"/>
        <v>1</v>
      </c>
      <c r="T840" t="str">
        <f t="shared" si="257"/>
        <v>select '20111009' as [MemberId],'201204' as [FYPeriod],'4' as [FYPeriodInYear],'2011-10-01' as [PeriodStart],'2011-10-31' as [PeriodEnd],'2012' as [FYYear],'Yr - 2012' as [FYYearLabel],'2' as [FYQuarter],'Qtr - 2' as [FYQuarterLabel],'October' as [FYMonthLabel],'15' as [FYWeek],'Wk - 15' as [FYWeekLabel],'Sunday' as [Day],'2011' as [CalendarYear],'10' as [CalendarMonth],'1' as [CalendarDay],Null as [Entity] union all</v>
      </c>
    </row>
    <row r="841" spans="1:20" x14ac:dyDescent="0.3">
      <c r="A841">
        <f>IF($D$5-($D$5-(MAX($A$10:A840)+1))&lt;=$D$5,$D$5-($D$5-(MAX($A$10:A840)+1)),"")</f>
        <v>831</v>
      </c>
      <c r="B841" s="1">
        <f t="shared" si="247"/>
        <v>40826</v>
      </c>
      <c r="C841" s="1" t="str">
        <f t="shared" si="248"/>
        <v>20111010</v>
      </c>
      <c r="D841">
        <f t="shared" si="241"/>
        <v>201204</v>
      </c>
      <c r="E841">
        <f t="shared" si="242"/>
        <v>4</v>
      </c>
      <c r="F841" s="5">
        <f t="shared" si="243"/>
        <v>40817</v>
      </c>
      <c r="G841" s="5">
        <f t="shared" si="246"/>
        <v>40847</v>
      </c>
      <c r="H841" t="str">
        <f t="shared" si="249"/>
        <v>2012</v>
      </c>
      <c r="I841" t="str">
        <f t="shared" si="250"/>
        <v>Yr - 2012</v>
      </c>
      <c r="J841">
        <f t="shared" si="258"/>
        <v>2</v>
      </c>
      <c r="K841" t="str">
        <f t="shared" si="251"/>
        <v>Qtr - 2</v>
      </c>
      <c r="L841" t="str">
        <f t="shared" si="252"/>
        <v>October</v>
      </c>
      <c r="M841">
        <f t="shared" si="244"/>
        <v>15</v>
      </c>
      <c r="N841" t="str">
        <f t="shared" si="253"/>
        <v>Wk - 15</v>
      </c>
      <c r="O841" t="str">
        <f t="shared" si="245"/>
        <v>Monday</v>
      </c>
      <c r="P841" t="str">
        <f t="shared" si="254"/>
        <v>2011</v>
      </c>
      <c r="Q841">
        <f t="shared" si="255"/>
        <v>10</v>
      </c>
      <c r="R841">
        <f t="shared" si="256"/>
        <v>2</v>
      </c>
      <c r="T841" t="str">
        <f t="shared" si="257"/>
        <v>select '20111010' as [MemberId],'201204' as [FYPeriod],'4' as [FYPeriodInYear],'2011-10-01' as [PeriodStart],'2011-10-31' as [PeriodEnd],'2012' as [FYYear],'Yr - 2012' as [FYYearLabel],'2' as [FYQuarter],'Qtr - 2' as [FYQuarterLabel],'October' as [FYMonthLabel],'15' as [FYWeek],'Wk - 15' as [FYWeekLabel],'Monday' as [Day],'2011' as [CalendarYear],'10' as [CalendarMonth],'2' as [CalendarDay],Null as [Entity] union all</v>
      </c>
    </row>
    <row r="842" spans="1:20" x14ac:dyDescent="0.3">
      <c r="A842">
        <f>IF($D$5-($D$5-(MAX($A$10:A841)+1))&lt;=$D$5,$D$5-($D$5-(MAX($A$10:A841)+1)),"")</f>
        <v>832</v>
      </c>
      <c r="B842" s="1">
        <f t="shared" si="247"/>
        <v>40827</v>
      </c>
      <c r="C842" s="1" t="str">
        <f t="shared" si="248"/>
        <v>20111011</v>
      </c>
      <c r="D842">
        <f t="shared" si="241"/>
        <v>201204</v>
      </c>
      <c r="E842">
        <f t="shared" si="242"/>
        <v>4</v>
      </c>
      <c r="F842" s="5">
        <f t="shared" si="243"/>
        <v>40817</v>
      </c>
      <c r="G842" s="5">
        <f t="shared" si="246"/>
        <v>40847</v>
      </c>
      <c r="H842" t="str">
        <f t="shared" si="249"/>
        <v>2012</v>
      </c>
      <c r="I842" t="str">
        <f t="shared" si="250"/>
        <v>Yr - 2012</v>
      </c>
      <c r="J842">
        <f t="shared" si="258"/>
        <v>2</v>
      </c>
      <c r="K842" t="str">
        <f t="shared" si="251"/>
        <v>Qtr - 2</v>
      </c>
      <c r="L842" t="str">
        <f t="shared" si="252"/>
        <v>October</v>
      </c>
      <c r="M842">
        <f t="shared" si="244"/>
        <v>15</v>
      </c>
      <c r="N842" t="str">
        <f t="shared" si="253"/>
        <v>Wk - 15</v>
      </c>
      <c r="O842" t="str">
        <f t="shared" si="245"/>
        <v>Tuesday</v>
      </c>
      <c r="P842" t="str">
        <f t="shared" si="254"/>
        <v>2011</v>
      </c>
      <c r="Q842">
        <f t="shared" si="255"/>
        <v>10</v>
      </c>
      <c r="R842">
        <f t="shared" si="256"/>
        <v>3</v>
      </c>
      <c r="T842" t="str">
        <f t="shared" si="257"/>
        <v>select '20111011' as [MemberId],'201204' as [FYPeriod],'4' as [FYPeriodInYear],'2011-10-01' as [PeriodStart],'2011-10-31' as [PeriodEnd],'2012' as [FYYear],'Yr - 2012' as [FYYearLabel],'2' as [FYQuarter],'Qtr - 2' as [FYQuarterLabel],'October' as [FYMonthLabel],'15' as [FYWeek],'Wk - 15' as [FYWeekLabel],'Tuesday' as [Day],'2011' as [CalendarYear],'10' as [CalendarMonth],'3' as [CalendarDay],Null as [Entity] union all</v>
      </c>
    </row>
    <row r="843" spans="1:20" x14ac:dyDescent="0.3">
      <c r="A843">
        <f>IF($D$5-($D$5-(MAX($A$10:A842)+1))&lt;=$D$5,$D$5-($D$5-(MAX($A$10:A842)+1)),"")</f>
        <v>833</v>
      </c>
      <c r="B843" s="1">
        <f t="shared" si="247"/>
        <v>40828</v>
      </c>
      <c r="C843" s="1" t="str">
        <f t="shared" si="248"/>
        <v>20111012</v>
      </c>
      <c r="D843">
        <f t="shared" si="241"/>
        <v>201204</v>
      </c>
      <c r="E843">
        <f t="shared" si="242"/>
        <v>4</v>
      </c>
      <c r="F843" s="5">
        <f t="shared" si="243"/>
        <v>40817</v>
      </c>
      <c r="G843" s="5">
        <f t="shared" si="246"/>
        <v>40847</v>
      </c>
      <c r="H843" t="str">
        <f t="shared" si="249"/>
        <v>2012</v>
      </c>
      <c r="I843" t="str">
        <f t="shared" si="250"/>
        <v>Yr - 2012</v>
      </c>
      <c r="J843">
        <f t="shared" si="258"/>
        <v>2</v>
      </c>
      <c r="K843" t="str">
        <f t="shared" si="251"/>
        <v>Qtr - 2</v>
      </c>
      <c r="L843" t="str">
        <f t="shared" si="252"/>
        <v>October</v>
      </c>
      <c r="M843">
        <f t="shared" si="244"/>
        <v>16</v>
      </c>
      <c r="N843" t="str">
        <f t="shared" si="253"/>
        <v>Wk - 16</v>
      </c>
      <c r="O843" t="str">
        <f t="shared" si="245"/>
        <v>Wednesday</v>
      </c>
      <c r="P843" t="str">
        <f t="shared" si="254"/>
        <v>2011</v>
      </c>
      <c r="Q843">
        <f t="shared" si="255"/>
        <v>10</v>
      </c>
      <c r="R843">
        <f t="shared" si="256"/>
        <v>4</v>
      </c>
      <c r="T843" t="str">
        <f t="shared" si="257"/>
        <v>select '20111012' as [MemberId],'201204' as [FYPeriod],'4' as [FYPeriodInYear],'2011-10-01' as [PeriodStart],'2011-10-31' as [PeriodEnd],'2012' as [FYYear],'Yr - 2012' as [FYYearLabel],'2' as [FYQuarter],'Qtr - 2' as [FYQuarterLabel],'October' as [FYMonthLabel],'16' as [FYWeek],'Wk - 16' as [FYWeekLabel],'Wednesday' as [Day],'2011' as [CalendarYear],'10' as [CalendarMonth],'4' as [CalendarDay],Null as [Entity] union all</v>
      </c>
    </row>
    <row r="844" spans="1:20" x14ac:dyDescent="0.3">
      <c r="A844">
        <f>IF($D$5-($D$5-(MAX($A$10:A843)+1))&lt;=$D$5,$D$5-($D$5-(MAX($A$10:A843)+1)),"")</f>
        <v>834</v>
      </c>
      <c r="B844" s="1">
        <f t="shared" si="247"/>
        <v>40829</v>
      </c>
      <c r="C844" s="1" t="str">
        <f t="shared" si="248"/>
        <v>20111013</v>
      </c>
      <c r="D844">
        <f t="shared" si="241"/>
        <v>201204</v>
      </c>
      <c r="E844">
        <f t="shared" si="242"/>
        <v>4</v>
      </c>
      <c r="F844" s="5">
        <f t="shared" si="243"/>
        <v>40817</v>
      </c>
      <c r="G844" s="5">
        <f t="shared" si="246"/>
        <v>40847</v>
      </c>
      <c r="H844" t="str">
        <f t="shared" si="249"/>
        <v>2012</v>
      </c>
      <c r="I844" t="str">
        <f t="shared" si="250"/>
        <v>Yr - 2012</v>
      </c>
      <c r="J844">
        <f t="shared" si="258"/>
        <v>2</v>
      </c>
      <c r="K844" t="str">
        <f t="shared" si="251"/>
        <v>Qtr - 2</v>
      </c>
      <c r="L844" t="str">
        <f t="shared" si="252"/>
        <v>October</v>
      </c>
      <c r="M844">
        <f t="shared" si="244"/>
        <v>16</v>
      </c>
      <c r="N844" t="str">
        <f t="shared" si="253"/>
        <v>Wk - 16</v>
      </c>
      <c r="O844" t="str">
        <f t="shared" si="245"/>
        <v>Thursday</v>
      </c>
      <c r="P844" t="str">
        <f t="shared" si="254"/>
        <v>2011</v>
      </c>
      <c r="Q844">
        <f t="shared" si="255"/>
        <v>10</v>
      </c>
      <c r="R844">
        <f t="shared" si="256"/>
        <v>5</v>
      </c>
      <c r="T844" t="str">
        <f t="shared" si="257"/>
        <v>select '20111013' as [MemberId],'201204' as [FYPeriod],'4' as [FYPeriodInYear],'2011-10-01' as [PeriodStart],'2011-10-31' as [PeriodEnd],'2012' as [FYYear],'Yr - 2012' as [FYYearLabel],'2' as [FYQuarter],'Qtr - 2' as [FYQuarterLabel],'October' as [FYMonthLabel],'16' as [FYWeek],'Wk - 16' as [FYWeekLabel],'Thursday' as [Day],'2011' as [CalendarYear],'10' as [CalendarMonth],'5' as [CalendarDay],Null as [Entity] union all</v>
      </c>
    </row>
    <row r="845" spans="1:20" x14ac:dyDescent="0.3">
      <c r="A845">
        <f>IF($D$5-($D$5-(MAX($A$10:A844)+1))&lt;=$D$5,$D$5-($D$5-(MAX($A$10:A844)+1)),"")</f>
        <v>835</v>
      </c>
      <c r="B845" s="1">
        <f t="shared" si="247"/>
        <v>40830</v>
      </c>
      <c r="C845" s="1" t="str">
        <f t="shared" si="248"/>
        <v>20111014</v>
      </c>
      <c r="D845">
        <f t="shared" ref="D845:D908" si="259">IF($A845="","",IF($G$3="Yes",LEFT($C845,6),IF($B845&lt;=$G844,$D844,IF(AND($B844=$G844,$E844&lt;$D$6),$D844+1,$D844+(101-$D$6)))))</f>
        <v>201204</v>
      </c>
      <c r="E845">
        <f t="shared" ref="E845:E908" si="260">IF($A845="","",IF($G$3="Yes",MONTH($B845),VALUE(RIGHT($D845,2))))</f>
        <v>4</v>
      </c>
      <c r="F845" s="5">
        <f t="shared" ref="F845:F908" si="261">IF($A845="","",IF($G$3="yes",EOMONTH($B845,-1)+1,IF($J$2="yes",EOMONTH($B845,-1)+1,IF($G843&lt;$B845,$B845,$F843))))</f>
        <v>40817</v>
      </c>
      <c r="G845" s="5">
        <f t="shared" si="246"/>
        <v>40847</v>
      </c>
      <c r="H845" t="str">
        <f t="shared" si="249"/>
        <v>2012</v>
      </c>
      <c r="I845" t="str">
        <f t="shared" si="250"/>
        <v>Yr - 2012</v>
      </c>
      <c r="J845">
        <f t="shared" si="258"/>
        <v>2</v>
      </c>
      <c r="K845" t="str">
        <f t="shared" si="251"/>
        <v>Qtr - 2</v>
      </c>
      <c r="L845" t="str">
        <f t="shared" si="252"/>
        <v>October</v>
      </c>
      <c r="M845">
        <f t="shared" ref="M845:M908" si="262">IF($A845="","",IF($G$3="yes",WEEKNUM($B845),IF($H845&gt;$H844,1,IF($O845&lt;&gt;$D$2,$M844,$M844+1))))</f>
        <v>16</v>
      </c>
      <c r="N845" t="str">
        <f t="shared" si="253"/>
        <v>Wk - 16</v>
      </c>
      <c r="O845" t="str">
        <f t="shared" ref="O845:O908" si="263">TEXT($B845,"Dddd")</f>
        <v>Friday</v>
      </c>
      <c r="P845" t="str">
        <f t="shared" si="254"/>
        <v>2011</v>
      </c>
      <c r="Q845">
        <f t="shared" si="255"/>
        <v>10</v>
      </c>
      <c r="R845">
        <f t="shared" si="256"/>
        <v>6</v>
      </c>
      <c r="T845" t="str">
        <f t="shared" si="257"/>
        <v>select '20111014' as [MemberId],'201204' as [FYPeriod],'4' as [FYPeriodInYear],'2011-10-01' as [PeriodStart],'2011-10-31' as [PeriodEnd],'2012' as [FYYear],'Yr - 2012' as [FYYearLabel],'2' as [FYQuarter],'Qtr - 2' as [FYQuarterLabel],'October' as [FYMonthLabel],'16' as [FYWeek],'Wk - 16' as [FYWeekLabel],'Friday' as [Day],'2011' as [CalendarYear],'10' as [CalendarMonth],'6' as [CalendarDay],Null as [Entity] union all</v>
      </c>
    </row>
    <row r="846" spans="1:20" x14ac:dyDescent="0.3">
      <c r="A846">
        <f>IF($D$5-($D$5-(MAX($A$10:A845)+1))&lt;=$D$5,$D$5-($D$5-(MAX($A$10:A845)+1)),"")</f>
        <v>836</v>
      </c>
      <c r="B846" s="1">
        <f t="shared" si="247"/>
        <v>40831</v>
      </c>
      <c r="C846" s="1" t="str">
        <f t="shared" si="248"/>
        <v>20111015</v>
      </c>
      <c r="D846">
        <f t="shared" si="259"/>
        <v>201204</v>
      </c>
      <c r="E846">
        <f t="shared" si="260"/>
        <v>4</v>
      </c>
      <c r="F846" s="5">
        <f t="shared" si="261"/>
        <v>40817</v>
      </c>
      <c r="G846" s="5">
        <f t="shared" ref="G846:G909" si="264">IF($A846="","",(IF($G$3="yes",EOMONTH($B846,0),IF($J$2="yes",EOMONTH($B846,0),IF($E846&lt;=
MOD(DATE(YEAR($B846),12,31)-DATE(YEAR($B846),1,1)+1,$D$6),$F846+ROUNDUP((DATE(YEAR($B846),12,31)-DATE(YEAR($B846),1,1)+1)/$D$6,0)-1,$F846+ROUNDDOWN((DATE(YEAR($B846),12,31)-DATE(YEAR($B846),1,1)+1)/$D$6,0)-1)))))</f>
        <v>40847</v>
      </c>
      <c r="H846" t="str">
        <f t="shared" si="249"/>
        <v>2012</v>
      </c>
      <c r="I846" t="str">
        <f t="shared" si="250"/>
        <v>Yr - 2012</v>
      </c>
      <c r="J846">
        <f t="shared" si="258"/>
        <v>2</v>
      </c>
      <c r="K846" t="str">
        <f t="shared" si="251"/>
        <v>Qtr - 2</v>
      </c>
      <c r="L846" t="str">
        <f t="shared" si="252"/>
        <v>October</v>
      </c>
      <c r="M846">
        <f t="shared" si="262"/>
        <v>16</v>
      </c>
      <c r="N846" t="str">
        <f t="shared" si="253"/>
        <v>Wk - 16</v>
      </c>
      <c r="O846" t="str">
        <f t="shared" si="263"/>
        <v>Saturday</v>
      </c>
      <c r="P846" t="str">
        <f t="shared" si="254"/>
        <v>2011</v>
      </c>
      <c r="Q846">
        <f t="shared" si="255"/>
        <v>10</v>
      </c>
      <c r="R846">
        <f t="shared" si="256"/>
        <v>7</v>
      </c>
      <c r="T846" t="str">
        <f t="shared" si="257"/>
        <v>select '20111015' as [MemberId],'201204' as [FYPeriod],'4' as [FYPeriodInYear],'2011-10-01' as [PeriodStart],'2011-10-31' as [PeriodEnd],'2012' as [FYYear],'Yr - 2012' as [FYYearLabel],'2' as [FYQuarter],'Qtr - 2' as [FYQuarterLabel],'October' as [FYMonthLabel],'16' as [FYWeek],'Wk - 16' as [FYWeekLabel],'Saturday' as [Day],'2011' as [CalendarYear],'10' as [CalendarMonth],'7' as [CalendarDay],Null as [Entity] union all</v>
      </c>
    </row>
    <row r="847" spans="1:20" x14ac:dyDescent="0.3">
      <c r="A847">
        <f>IF($D$5-($D$5-(MAX($A$10:A846)+1))&lt;=$D$5,$D$5-($D$5-(MAX($A$10:A846)+1)),"")</f>
        <v>837</v>
      </c>
      <c r="B847" s="1">
        <f t="shared" ref="B847:B910" si="265">IF($A847="","",$D$3+$A847)</f>
        <v>40832</v>
      </c>
      <c r="C847" s="1" t="str">
        <f t="shared" ref="C847:C910" si="266">IF($A847="","",TEXT($D$3+$A847,"yyyymmdd"))</f>
        <v>20111016</v>
      </c>
      <c r="D847">
        <f t="shared" si="259"/>
        <v>201204</v>
      </c>
      <c r="E847">
        <f t="shared" si="260"/>
        <v>4</v>
      </c>
      <c r="F847" s="5">
        <f t="shared" si="261"/>
        <v>40817</v>
      </c>
      <c r="G847" s="5">
        <f t="shared" si="264"/>
        <v>40847</v>
      </c>
      <c r="H847" t="str">
        <f t="shared" ref="H847:H910" si="267">IF($A847="","",IF($G$3="Yes",LEFT($C847,4),LEFT($D847,4)))</f>
        <v>2012</v>
      </c>
      <c r="I847" t="str">
        <f t="shared" ref="I847:I910" si="268">IF($A847="","","Yr - "&amp;H847)</f>
        <v>Yr - 2012</v>
      </c>
      <c r="J847">
        <f t="shared" si="258"/>
        <v>2</v>
      </c>
      <c r="K847" t="str">
        <f t="shared" ref="K847:K910" si="269">IF($A847="","","Qtr - "&amp;J847)</f>
        <v>Qtr - 2</v>
      </c>
      <c r="L847" t="str">
        <f t="shared" ref="L847:L910" si="270">IF($A847="","",IF($G$3="Yes",TEXT($B847,"Mmmm"),TEXT($F847,"Mmmm")))</f>
        <v>October</v>
      </c>
      <c r="M847">
        <f t="shared" si="262"/>
        <v>16</v>
      </c>
      <c r="N847" t="str">
        <f t="shared" ref="N847:N910" si="271">IF($A847="","","Wk - "&amp;M847)</f>
        <v>Wk - 16</v>
      </c>
      <c r="O847" t="str">
        <f t="shared" si="263"/>
        <v>Sunday</v>
      </c>
      <c r="P847" t="str">
        <f t="shared" ref="P847:P910" si="272">IF($A847="","",LEFT(C847,4))</f>
        <v>2011</v>
      </c>
      <c r="Q847">
        <f t="shared" ref="Q847:Q910" si="273">IF($A847="","",MONTH($B847))</f>
        <v>10</v>
      </c>
      <c r="R847">
        <f t="shared" ref="R847:R910" si="274">IF($A847="","",WEEKDAY(B847))</f>
        <v>1</v>
      </c>
      <c r="T847" t="str">
        <f t="shared" ref="T847:T910" si="275">IF($A847="","","select '"&amp;C847&amp;"' as [MemberId],'"&amp;D847&amp;"' as [FYPeriod],'"&amp;E847&amp;"' as [FYPeriodInYear],'"&amp;TEXT(F847,"yyyy-mm-dd")&amp;"' as [PeriodStart],'"&amp;TEXT(G847,"yyyy-mm-dd")&amp;"' as [PeriodEnd],'"&amp;H847&amp;"' as [FYYear],'"&amp;I847&amp;"' as [FYYearLabel],'"&amp;J847&amp;"' as [FYQuarter],'"&amp;K847&amp;"' as [FYQuarterLabel],'"&amp;L847&amp;"' as [FYMonthLabel],'"&amp;M847&amp;"' as [FYWeek],'"&amp;N847&amp;"' as [FYWeekLabel],'"&amp;O847&amp;"' as [Day],'"&amp;P847&amp;"' as [CalendarYear],'"&amp;Q847&amp;"' as [CalendarMonth],'"&amp;R847&amp;"' as [CalendarDay],Null as [Entity]"&amp;IF(A848="",""," union all"))</f>
        <v>select '20111016' as [MemberId],'201204' as [FYPeriod],'4' as [FYPeriodInYear],'2011-10-01' as [PeriodStart],'2011-10-31' as [PeriodEnd],'2012' as [FYYear],'Yr - 2012' as [FYYearLabel],'2' as [FYQuarter],'Qtr - 2' as [FYQuarterLabel],'October' as [FYMonthLabel],'16' as [FYWeek],'Wk - 16' as [FYWeekLabel],'Sunday' as [Day],'2011' as [CalendarYear],'10' as [CalendarMonth],'1' as [CalendarDay],Null as [Entity] union all</v>
      </c>
    </row>
    <row r="848" spans="1:20" x14ac:dyDescent="0.3">
      <c r="A848">
        <f>IF($D$5-($D$5-(MAX($A$10:A847)+1))&lt;=$D$5,$D$5-($D$5-(MAX($A$10:A847)+1)),"")</f>
        <v>838</v>
      </c>
      <c r="B848" s="1">
        <f t="shared" si="265"/>
        <v>40833</v>
      </c>
      <c r="C848" s="1" t="str">
        <f t="shared" si="266"/>
        <v>20111017</v>
      </c>
      <c r="D848">
        <f t="shared" si="259"/>
        <v>201204</v>
      </c>
      <c r="E848">
        <f t="shared" si="260"/>
        <v>4</v>
      </c>
      <c r="F848" s="5">
        <f t="shared" si="261"/>
        <v>40817</v>
      </c>
      <c r="G848" s="5">
        <f t="shared" si="264"/>
        <v>40847</v>
      </c>
      <c r="H848" t="str">
        <f t="shared" si="267"/>
        <v>2012</v>
      </c>
      <c r="I848" t="str">
        <f t="shared" si="268"/>
        <v>Yr - 2012</v>
      </c>
      <c r="J848">
        <f t="shared" si="258"/>
        <v>2</v>
      </c>
      <c r="K848" t="str">
        <f t="shared" si="269"/>
        <v>Qtr - 2</v>
      </c>
      <c r="L848" t="str">
        <f t="shared" si="270"/>
        <v>October</v>
      </c>
      <c r="M848">
        <f t="shared" si="262"/>
        <v>16</v>
      </c>
      <c r="N848" t="str">
        <f t="shared" si="271"/>
        <v>Wk - 16</v>
      </c>
      <c r="O848" t="str">
        <f t="shared" si="263"/>
        <v>Monday</v>
      </c>
      <c r="P848" t="str">
        <f t="shared" si="272"/>
        <v>2011</v>
      </c>
      <c r="Q848">
        <f t="shared" si="273"/>
        <v>10</v>
      </c>
      <c r="R848">
        <f t="shared" si="274"/>
        <v>2</v>
      </c>
      <c r="T848" t="str">
        <f t="shared" si="275"/>
        <v>select '20111017' as [MemberId],'201204' as [FYPeriod],'4' as [FYPeriodInYear],'2011-10-01' as [PeriodStart],'2011-10-31' as [PeriodEnd],'2012' as [FYYear],'Yr - 2012' as [FYYearLabel],'2' as [FYQuarter],'Qtr - 2' as [FYQuarterLabel],'October' as [FYMonthLabel],'16' as [FYWeek],'Wk - 16' as [FYWeekLabel],'Monday' as [Day],'2011' as [CalendarYear],'10' as [CalendarMonth],'2' as [CalendarDay],Null as [Entity] union all</v>
      </c>
    </row>
    <row r="849" spans="1:20" x14ac:dyDescent="0.3">
      <c r="A849">
        <f>IF($D$5-($D$5-(MAX($A$10:A848)+1))&lt;=$D$5,$D$5-($D$5-(MAX($A$10:A848)+1)),"")</f>
        <v>839</v>
      </c>
      <c r="B849" s="1">
        <f t="shared" si="265"/>
        <v>40834</v>
      </c>
      <c r="C849" s="1" t="str">
        <f t="shared" si="266"/>
        <v>20111018</v>
      </c>
      <c r="D849">
        <f t="shared" si="259"/>
        <v>201204</v>
      </c>
      <c r="E849">
        <f t="shared" si="260"/>
        <v>4</v>
      </c>
      <c r="F849" s="5">
        <f t="shared" si="261"/>
        <v>40817</v>
      </c>
      <c r="G849" s="5">
        <f t="shared" si="264"/>
        <v>40847</v>
      </c>
      <c r="H849" t="str">
        <f t="shared" si="267"/>
        <v>2012</v>
      </c>
      <c r="I849" t="str">
        <f t="shared" si="268"/>
        <v>Yr - 2012</v>
      </c>
      <c r="J849">
        <f t="shared" si="258"/>
        <v>2</v>
      </c>
      <c r="K849" t="str">
        <f t="shared" si="269"/>
        <v>Qtr - 2</v>
      </c>
      <c r="L849" t="str">
        <f t="shared" si="270"/>
        <v>October</v>
      </c>
      <c r="M849">
        <f t="shared" si="262"/>
        <v>16</v>
      </c>
      <c r="N849" t="str">
        <f t="shared" si="271"/>
        <v>Wk - 16</v>
      </c>
      <c r="O849" t="str">
        <f t="shared" si="263"/>
        <v>Tuesday</v>
      </c>
      <c r="P849" t="str">
        <f t="shared" si="272"/>
        <v>2011</v>
      </c>
      <c r="Q849">
        <f t="shared" si="273"/>
        <v>10</v>
      </c>
      <c r="R849">
        <f t="shared" si="274"/>
        <v>3</v>
      </c>
      <c r="T849" t="str">
        <f t="shared" si="275"/>
        <v>select '20111018' as [MemberId],'201204' as [FYPeriod],'4' as [FYPeriodInYear],'2011-10-01' as [PeriodStart],'2011-10-31' as [PeriodEnd],'2012' as [FYYear],'Yr - 2012' as [FYYearLabel],'2' as [FYQuarter],'Qtr - 2' as [FYQuarterLabel],'October' as [FYMonthLabel],'16' as [FYWeek],'Wk - 16' as [FYWeekLabel],'Tuesday' as [Day],'2011' as [CalendarYear],'10' as [CalendarMonth],'3' as [CalendarDay],Null as [Entity] union all</v>
      </c>
    </row>
    <row r="850" spans="1:20" x14ac:dyDescent="0.3">
      <c r="A850">
        <f>IF($D$5-($D$5-(MAX($A$10:A849)+1))&lt;=$D$5,$D$5-($D$5-(MAX($A$10:A849)+1)),"")</f>
        <v>840</v>
      </c>
      <c r="B850" s="1">
        <f t="shared" si="265"/>
        <v>40835</v>
      </c>
      <c r="C850" s="1" t="str">
        <f t="shared" si="266"/>
        <v>20111019</v>
      </c>
      <c r="D850">
        <f t="shared" si="259"/>
        <v>201204</v>
      </c>
      <c r="E850">
        <f t="shared" si="260"/>
        <v>4</v>
      </c>
      <c r="F850" s="5">
        <f t="shared" si="261"/>
        <v>40817</v>
      </c>
      <c r="G850" s="5">
        <f t="shared" si="264"/>
        <v>40847</v>
      </c>
      <c r="H850" t="str">
        <f t="shared" si="267"/>
        <v>2012</v>
      </c>
      <c r="I850" t="str">
        <f t="shared" si="268"/>
        <v>Yr - 2012</v>
      </c>
      <c r="J850">
        <f t="shared" si="258"/>
        <v>2</v>
      </c>
      <c r="K850" t="str">
        <f t="shared" si="269"/>
        <v>Qtr - 2</v>
      </c>
      <c r="L850" t="str">
        <f t="shared" si="270"/>
        <v>October</v>
      </c>
      <c r="M850">
        <f t="shared" si="262"/>
        <v>17</v>
      </c>
      <c r="N850" t="str">
        <f t="shared" si="271"/>
        <v>Wk - 17</v>
      </c>
      <c r="O850" t="str">
        <f t="shared" si="263"/>
        <v>Wednesday</v>
      </c>
      <c r="P850" t="str">
        <f t="shared" si="272"/>
        <v>2011</v>
      </c>
      <c r="Q850">
        <f t="shared" si="273"/>
        <v>10</v>
      </c>
      <c r="R850">
        <f t="shared" si="274"/>
        <v>4</v>
      </c>
      <c r="T850" t="str">
        <f t="shared" si="275"/>
        <v>select '20111019' as [MemberId],'201204' as [FYPeriod],'4' as [FYPeriodInYear],'2011-10-01' as [PeriodStart],'2011-10-31' as [PeriodEnd],'2012' as [FYYear],'Yr - 2012' as [FYYearLabel],'2' as [FYQuarter],'Qtr - 2' as [FYQuarterLabel],'October' as [FYMonthLabel],'17' as [FYWeek],'Wk - 17' as [FYWeekLabel],'Wednesday' as [Day],'2011' as [CalendarYear],'10' as [CalendarMonth],'4' as [CalendarDay],Null as [Entity] union all</v>
      </c>
    </row>
    <row r="851" spans="1:20" x14ac:dyDescent="0.3">
      <c r="A851">
        <f>IF($D$5-($D$5-(MAX($A$10:A850)+1))&lt;=$D$5,$D$5-($D$5-(MAX($A$10:A850)+1)),"")</f>
        <v>841</v>
      </c>
      <c r="B851" s="1">
        <f t="shared" si="265"/>
        <v>40836</v>
      </c>
      <c r="C851" s="1" t="str">
        <f t="shared" si="266"/>
        <v>20111020</v>
      </c>
      <c r="D851">
        <f t="shared" si="259"/>
        <v>201204</v>
      </c>
      <c r="E851">
        <f t="shared" si="260"/>
        <v>4</v>
      </c>
      <c r="F851" s="5">
        <f t="shared" si="261"/>
        <v>40817</v>
      </c>
      <c r="G851" s="5">
        <f t="shared" si="264"/>
        <v>40847</v>
      </c>
      <c r="H851" t="str">
        <f t="shared" si="267"/>
        <v>2012</v>
      </c>
      <c r="I851" t="str">
        <f t="shared" si="268"/>
        <v>Yr - 2012</v>
      </c>
      <c r="J851">
        <f t="shared" si="258"/>
        <v>2</v>
      </c>
      <c r="K851" t="str">
        <f t="shared" si="269"/>
        <v>Qtr - 2</v>
      </c>
      <c r="L851" t="str">
        <f t="shared" si="270"/>
        <v>October</v>
      </c>
      <c r="M851">
        <f t="shared" si="262"/>
        <v>17</v>
      </c>
      <c r="N851" t="str">
        <f t="shared" si="271"/>
        <v>Wk - 17</v>
      </c>
      <c r="O851" t="str">
        <f t="shared" si="263"/>
        <v>Thursday</v>
      </c>
      <c r="P851" t="str">
        <f t="shared" si="272"/>
        <v>2011</v>
      </c>
      <c r="Q851">
        <f t="shared" si="273"/>
        <v>10</v>
      </c>
      <c r="R851">
        <f t="shared" si="274"/>
        <v>5</v>
      </c>
      <c r="T851" t="str">
        <f t="shared" si="275"/>
        <v>select '20111020' as [MemberId],'201204' as [FYPeriod],'4' as [FYPeriodInYear],'2011-10-01' as [PeriodStart],'2011-10-31' as [PeriodEnd],'2012' as [FYYear],'Yr - 2012' as [FYYearLabel],'2' as [FYQuarter],'Qtr - 2' as [FYQuarterLabel],'October' as [FYMonthLabel],'17' as [FYWeek],'Wk - 17' as [FYWeekLabel],'Thursday' as [Day],'2011' as [CalendarYear],'10' as [CalendarMonth],'5' as [CalendarDay],Null as [Entity] union all</v>
      </c>
    </row>
    <row r="852" spans="1:20" x14ac:dyDescent="0.3">
      <c r="A852">
        <f>IF($D$5-($D$5-(MAX($A$10:A851)+1))&lt;=$D$5,$D$5-($D$5-(MAX($A$10:A851)+1)),"")</f>
        <v>842</v>
      </c>
      <c r="B852" s="1">
        <f t="shared" si="265"/>
        <v>40837</v>
      </c>
      <c r="C852" s="1" t="str">
        <f t="shared" si="266"/>
        <v>20111021</v>
      </c>
      <c r="D852">
        <f t="shared" si="259"/>
        <v>201204</v>
      </c>
      <c r="E852">
        <f t="shared" si="260"/>
        <v>4</v>
      </c>
      <c r="F852" s="5">
        <f t="shared" si="261"/>
        <v>40817</v>
      </c>
      <c r="G852" s="5">
        <f t="shared" si="264"/>
        <v>40847</v>
      </c>
      <c r="H852" t="str">
        <f t="shared" si="267"/>
        <v>2012</v>
      </c>
      <c r="I852" t="str">
        <f t="shared" si="268"/>
        <v>Yr - 2012</v>
      </c>
      <c r="J852">
        <f t="shared" si="258"/>
        <v>2</v>
      </c>
      <c r="K852" t="str">
        <f t="shared" si="269"/>
        <v>Qtr - 2</v>
      </c>
      <c r="L852" t="str">
        <f t="shared" si="270"/>
        <v>October</v>
      </c>
      <c r="M852">
        <f t="shared" si="262"/>
        <v>17</v>
      </c>
      <c r="N852" t="str">
        <f t="shared" si="271"/>
        <v>Wk - 17</v>
      </c>
      <c r="O852" t="str">
        <f t="shared" si="263"/>
        <v>Friday</v>
      </c>
      <c r="P852" t="str">
        <f t="shared" si="272"/>
        <v>2011</v>
      </c>
      <c r="Q852">
        <f t="shared" si="273"/>
        <v>10</v>
      </c>
      <c r="R852">
        <f t="shared" si="274"/>
        <v>6</v>
      </c>
      <c r="T852" t="str">
        <f t="shared" si="275"/>
        <v>select '20111021' as [MemberId],'201204' as [FYPeriod],'4' as [FYPeriodInYear],'2011-10-01' as [PeriodStart],'2011-10-31' as [PeriodEnd],'2012' as [FYYear],'Yr - 2012' as [FYYearLabel],'2' as [FYQuarter],'Qtr - 2' as [FYQuarterLabel],'October' as [FYMonthLabel],'17' as [FYWeek],'Wk - 17' as [FYWeekLabel],'Friday' as [Day],'2011' as [CalendarYear],'10' as [CalendarMonth],'6' as [CalendarDay],Null as [Entity] union all</v>
      </c>
    </row>
    <row r="853" spans="1:20" x14ac:dyDescent="0.3">
      <c r="A853">
        <f>IF($D$5-($D$5-(MAX($A$10:A852)+1))&lt;=$D$5,$D$5-($D$5-(MAX($A$10:A852)+1)),"")</f>
        <v>843</v>
      </c>
      <c r="B853" s="1">
        <f t="shared" si="265"/>
        <v>40838</v>
      </c>
      <c r="C853" s="1" t="str">
        <f t="shared" si="266"/>
        <v>20111022</v>
      </c>
      <c r="D853">
        <f t="shared" si="259"/>
        <v>201204</v>
      </c>
      <c r="E853">
        <f t="shared" si="260"/>
        <v>4</v>
      </c>
      <c r="F853" s="5">
        <f t="shared" si="261"/>
        <v>40817</v>
      </c>
      <c r="G853" s="5">
        <f t="shared" si="264"/>
        <v>40847</v>
      </c>
      <c r="H853" t="str">
        <f t="shared" si="267"/>
        <v>2012</v>
      </c>
      <c r="I853" t="str">
        <f t="shared" si="268"/>
        <v>Yr - 2012</v>
      </c>
      <c r="J853">
        <f t="shared" si="258"/>
        <v>2</v>
      </c>
      <c r="K853" t="str">
        <f t="shared" si="269"/>
        <v>Qtr - 2</v>
      </c>
      <c r="L853" t="str">
        <f t="shared" si="270"/>
        <v>October</v>
      </c>
      <c r="M853">
        <f t="shared" si="262"/>
        <v>17</v>
      </c>
      <c r="N853" t="str">
        <f t="shared" si="271"/>
        <v>Wk - 17</v>
      </c>
      <c r="O853" t="str">
        <f t="shared" si="263"/>
        <v>Saturday</v>
      </c>
      <c r="P853" t="str">
        <f t="shared" si="272"/>
        <v>2011</v>
      </c>
      <c r="Q853">
        <f t="shared" si="273"/>
        <v>10</v>
      </c>
      <c r="R853">
        <f t="shared" si="274"/>
        <v>7</v>
      </c>
      <c r="T853" t="str">
        <f t="shared" si="275"/>
        <v>select '20111022' as [MemberId],'201204' as [FYPeriod],'4' as [FYPeriodInYear],'2011-10-01' as [PeriodStart],'2011-10-31' as [PeriodEnd],'2012' as [FYYear],'Yr - 2012' as [FYYearLabel],'2' as [FYQuarter],'Qtr - 2' as [FYQuarterLabel],'October' as [FYMonthLabel],'17' as [FYWeek],'Wk - 17' as [FYWeekLabel],'Saturday' as [Day],'2011' as [CalendarYear],'10' as [CalendarMonth],'7' as [CalendarDay],Null as [Entity] union all</v>
      </c>
    </row>
    <row r="854" spans="1:20" x14ac:dyDescent="0.3">
      <c r="A854">
        <f>IF($D$5-($D$5-(MAX($A$10:A853)+1))&lt;=$D$5,$D$5-($D$5-(MAX($A$10:A853)+1)),"")</f>
        <v>844</v>
      </c>
      <c r="B854" s="1">
        <f t="shared" si="265"/>
        <v>40839</v>
      </c>
      <c r="C854" s="1" t="str">
        <f t="shared" si="266"/>
        <v>20111023</v>
      </c>
      <c r="D854">
        <f t="shared" si="259"/>
        <v>201204</v>
      </c>
      <c r="E854">
        <f t="shared" si="260"/>
        <v>4</v>
      </c>
      <c r="F854" s="5">
        <f t="shared" si="261"/>
        <v>40817</v>
      </c>
      <c r="G854" s="5">
        <f t="shared" si="264"/>
        <v>40847</v>
      </c>
      <c r="H854" t="str">
        <f t="shared" si="267"/>
        <v>2012</v>
      </c>
      <c r="I854" t="str">
        <f t="shared" si="268"/>
        <v>Yr - 2012</v>
      </c>
      <c r="J854">
        <f t="shared" si="258"/>
        <v>2</v>
      </c>
      <c r="K854" t="str">
        <f t="shared" si="269"/>
        <v>Qtr - 2</v>
      </c>
      <c r="L854" t="str">
        <f t="shared" si="270"/>
        <v>October</v>
      </c>
      <c r="M854">
        <f t="shared" si="262"/>
        <v>17</v>
      </c>
      <c r="N854" t="str">
        <f t="shared" si="271"/>
        <v>Wk - 17</v>
      </c>
      <c r="O854" t="str">
        <f t="shared" si="263"/>
        <v>Sunday</v>
      </c>
      <c r="P854" t="str">
        <f t="shared" si="272"/>
        <v>2011</v>
      </c>
      <c r="Q854">
        <f t="shared" si="273"/>
        <v>10</v>
      </c>
      <c r="R854">
        <f t="shared" si="274"/>
        <v>1</v>
      </c>
      <c r="T854" t="str">
        <f t="shared" si="275"/>
        <v>select '20111023' as [MemberId],'201204' as [FYPeriod],'4' as [FYPeriodInYear],'2011-10-01' as [PeriodStart],'2011-10-31' as [PeriodEnd],'2012' as [FYYear],'Yr - 2012' as [FYYearLabel],'2' as [FYQuarter],'Qtr - 2' as [FYQuarterLabel],'October' as [FYMonthLabel],'17' as [FYWeek],'Wk - 17' as [FYWeekLabel],'Sunday' as [Day],'2011' as [CalendarYear],'10' as [CalendarMonth],'1' as [CalendarDay],Null as [Entity] union all</v>
      </c>
    </row>
    <row r="855" spans="1:20" x14ac:dyDescent="0.3">
      <c r="A855">
        <f>IF($D$5-($D$5-(MAX($A$10:A854)+1))&lt;=$D$5,$D$5-($D$5-(MAX($A$10:A854)+1)),"")</f>
        <v>845</v>
      </c>
      <c r="B855" s="1">
        <f t="shared" si="265"/>
        <v>40840</v>
      </c>
      <c r="C855" s="1" t="str">
        <f t="shared" si="266"/>
        <v>20111024</v>
      </c>
      <c r="D855">
        <f t="shared" si="259"/>
        <v>201204</v>
      </c>
      <c r="E855">
        <f t="shared" si="260"/>
        <v>4</v>
      </c>
      <c r="F855" s="5">
        <f t="shared" si="261"/>
        <v>40817</v>
      </c>
      <c r="G855" s="5">
        <f t="shared" si="264"/>
        <v>40847</v>
      </c>
      <c r="H855" t="str">
        <f t="shared" si="267"/>
        <v>2012</v>
      </c>
      <c r="I855" t="str">
        <f t="shared" si="268"/>
        <v>Yr - 2012</v>
      </c>
      <c r="J855">
        <f t="shared" si="258"/>
        <v>2</v>
      </c>
      <c r="K855" t="str">
        <f t="shared" si="269"/>
        <v>Qtr - 2</v>
      </c>
      <c r="L855" t="str">
        <f t="shared" si="270"/>
        <v>October</v>
      </c>
      <c r="M855">
        <f t="shared" si="262"/>
        <v>17</v>
      </c>
      <c r="N855" t="str">
        <f t="shared" si="271"/>
        <v>Wk - 17</v>
      </c>
      <c r="O855" t="str">
        <f t="shared" si="263"/>
        <v>Monday</v>
      </c>
      <c r="P855" t="str">
        <f t="shared" si="272"/>
        <v>2011</v>
      </c>
      <c r="Q855">
        <f t="shared" si="273"/>
        <v>10</v>
      </c>
      <c r="R855">
        <f t="shared" si="274"/>
        <v>2</v>
      </c>
      <c r="T855" t="str">
        <f t="shared" si="275"/>
        <v>select '20111024' as [MemberId],'201204' as [FYPeriod],'4' as [FYPeriodInYear],'2011-10-01' as [PeriodStart],'2011-10-31' as [PeriodEnd],'2012' as [FYYear],'Yr - 2012' as [FYYearLabel],'2' as [FYQuarter],'Qtr - 2' as [FYQuarterLabel],'October' as [FYMonthLabel],'17' as [FYWeek],'Wk - 17' as [FYWeekLabel],'Monday' as [Day],'2011' as [CalendarYear],'10' as [CalendarMonth],'2' as [CalendarDay],Null as [Entity] union all</v>
      </c>
    </row>
    <row r="856" spans="1:20" x14ac:dyDescent="0.3">
      <c r="A856">
        <f>IF($D$5-($D$5-(MAX($A$10:A855)+1))&lt;=$D$5,$D$5-($D$5-(MAX($A$10:A855)+1)),"")</f>
        <v>846</v>
      </c>
      <c r="B856" s="1">
        <f t="shared" si="265"/>
        <v>40841</v>
      </c>
      <c r="C856" s="1" t="str">
        <f t="shared" si="266"/>
        <v>20111025</v>
      </c>
      <c r="D856">
        <f t="shared" si="259"/>
        <v>201204</v>
      </c>
      <c r="E856">
        <f t="shared" si="260"/>
        <v>4</v>
      </c>
      <c r="F856" s="5">
        <f t="shared" si="261"/>
        <v>40817</v>
      </c>
      <c r="G856" s="5">
        <f t="shared" si="264"/>
        <v>40847</v>
      </c>
      <c r="H856" t="str">
        <f t="shared" si="267"/>
        <v>2012</v>
      </c>
      <c r="I856" t="str">
        <f t="shared" si="268"/>
        <v>Yr - 2012</v>
      </c>
      <c r="J856">
        <f t="shared" si="258"/>
        <v>2</v>
      </c>
      <c r="K856" t="str">
        <f t="shared" si="269"/>
        <v>Qtr - 2</v>
      </c>
      <c r="L856" t="str">
        <f t="shared" si="270"/>
        <v>October</v>
      </c>
      <c r="M856">
        <f t="shared" si="262"/>
        <v>17</v>
      </c>
      <c r="N856" t="str">
        <f t="shared" si="271"/>
        <v>Wk - 17</v>
      </c>
      <c r="O856" t="str">
        <f t="shared" si="263"/>
        <v>Tuesday</v>
      </c>
      <c r="P856" t="str">
        <f t="shared" si="272"/>
        <v>2011</v>
      </c>
      <c r="Q856">
        <f t="shared" si="273"/>
        <v>10</v>
      </c>
      <c r="R856">
        <f t="shared" si="274"/>
        <v>3</v>
      </c>
      <c r="T856" t="str">
        <f t="shared" si="275"/>
        <v>select '20111025' as [MemberId],'201204' as [FYPeriod],'4' as [FYPeriodInYear],'2011-10-01' as [PeriodStart],'2011-10-31' as [PeriodEnd],'2012' as [FYYear],'Yr - 2012' as [FYYearLabel],'2' as [FYQuarter],'Qtr - 2' as [FYQuarterLabel],'October' as [FYMonthLabel],'17' as [FYWeek],'Wk - 17' as [FYWeekLabel],'Tuesday' as [Day],'2011' as [CalendarYear],'10' as [CalendarMonth],'3' as [CalendarDay],Null as [Entity] union all</v>
      </c>
    </row>
    <row r="857" spans="1:20" x14ac:dyDescent="0.3">
      <c r="A857">
        <f>IF($D$5-($D$5-(MAX($A$10:A856)+1))&lt;=$D$5,$D$5-($D$5-(MAX($A$10:A856)+1)),"")</f>
        <v>847</v>
      </c>
      <c r="B857" s="1">
        <f t="shared" si="265"/>
        <v>40842</v>
      </c>
      <c r="C857" s="1" t="str">
        <f t="shared" si="266"/>
        <v>20111026</v>
      </c>
      <c r="D857">
        <f t="shared" si="259"/>
        <v>201204</v>
      </c>
      <c r="E857">
        <f t="shared" si="260"/>
        <v>4</v>
      </c>
      <c r="F857" s="5">
        <f t="shared" si="261"/>
        <v>40817</v>
      </c>
      <c r="G857" s="5">
        <f t="shared" si="264"/>
        <v>40847</v>
      </c>
      <c r="H857" t="str">
        <f t="shared" si="267"/>
        <v>2012</v>
      </c>
      <c r="I857" t="str">
        <f t="shared" si="268"/>
        <v>Yr - 2012</v>
      </c>
      <c r="J857">
        <f t="shared" si="258"/>
        <v>2</v>
      </c>
      <c r="K857" t="str">
        <f t="shared" si="269"/>
        <v>Qtr - 2</v>
      </c>
      <c r="L857" t="str">
        <f t="shared" si="270"/>
        <v>October</v>
      </c>
      <c r="M857">
        <f t="shared" si="262"/>
        <v>18</v>
      </c>
      <c r="N857" t="str">
        <f t="shared" si="271"/>
        <v>Wk - 18</v>
      </c>
      <c r="O857" t="str">
        <f t="shared" si="263"/>
        <v>Wednesday</v>
      </c>
      <c r="P857" t="str">
        <f t="shared" si="272"/>
        <v>2011</v>
      </c>
      <c r="Q857">
        <f t="shared" si="273"/>
        <v>10</v>
      </c>
      <c r="R857">
        <f t="shared" si="274"/>
        <v>4</v>
      </c>
      <c r="T857" t="str">
        <f t="shared" si="275"/>
        <v>select '20111026' as [MemberId],'201204' as [FYPeriod],'4' as [FYPeriodInYear],'2011-10-01' as [PeriodStart],'2011-10-31' as [PeriodEnd],'2012' as [FYYear],'Yr - 2012' as [FYYearLabel],'2' as [FYQuarter],'Qtr - 2' as [FYQuarterLabel],'October' as [FYMonthLabel],'18' as [FYWeek],'Wk - 18' as [FYWeekLabel],'Wednesday' as [Day],'2011' as [CalendarYear],'10' as [CalendarMonth],'4' as [CalendarDay],Null as [Entity] union all</v>
      </c>
    </row>
    <row r="858" spans="1:20" x14ac:dyDescent="0.3">
      <c r="A858">
        <f>IF($D$5-($D$5-(MAX($A$10:A857)+1))&lt;=$D$5,$D$5-($D$5-(MAX($A$10:A857)+1)),"")</f>
        <v>848</v>
      </c>
      <c r="B858" s="1">
        <f t="shared" si="265"/>
        <v>40843</v>
      </c>
      <c r="C858" s="1" t="str">
        <f t="shared" si="266"/>
        <v>20111027</v>
      </c>
      <c r="D858">
        <f t="shared" si="259"/>
        <v>201204</v>
      </c>
      <c r="E858">
        <f t="shared" si="260"/>
        <v>4</v>
      </c>
      <c r="F858" s="5">
        <f t="shared" si="261"/>
        <v>40817</v>
      </c>
      <c r="G858" s="5">
        <f t="shared" si="264"/>
        <v>40847</v>
      </c>
      <c r="H858" t="str">
        <f t="shared" si="267"/>
        <v>2012</v>
      </c>
      <c r="I858" t="str">
        <f t="shared" si="268"/>
        <v>Yr - 2012</v>
      </c>
      <c r="J858">
        <f t="shared" si="258"/>
        <v>2</v>
      </c>
      <c r="K858" t="str">
        <f t="shared" si="269"/>
        <v>Qtr - 2</v>
      </c>
      <c r="L858" t="str">
        <f t="shared" si="270"/>
        <v>October</v>
      </c>
      <c r="M858">
        <f t="shared" si="262"/>
        <v>18</v>
      </c>
      <c r="N858" t="str">
        <f t="shared" si="271"/>
        <v>Wk - 18</v>
      </c>
      <c r="O858" t="str">
        <f t="shared" si="263"/>
        <v>Thursday</v>
      </c>
      <c r="P858" t="str">
        <f t="shared" si="272"/>
        <v>2011</v>
      </c>
      <c r="Q858">
        <f t="shared" si="273"/>
        <v>10</v>
      </c>
      <c r="R858">
        <f t="shared" si="274"/>
        <v>5</v>
      </c>
      <c r="T858" t="str">
        <f t="shared" si="275"/>
        <v>select '20111027' as [MemberId],'201204' as [FYPeriod],'4' as [FYPeriodInYear],'2011-10-01' as [PeriodStart],'2011-10-31' as [PeriodEnd],'2012' as [FYYear],'Yr - 2012' as [FYYearLabel],'2' as [FYQuarter],'Qtr - 2' as [FYQuarterLabel],'October' as [FYMonthLabel],'18' as [FYWeek],'Wk - 18' as [FYWeekLabel],'Thursday' as [Day],'2011' as [CalendarYear],'10' as [CalendarMonth],'5' as [CalendarDay],Null as [Entity] union all</v>
      </c>
    </row>
    <row r="859" spans="1:20" x14ac:dyDescent="0.3">
      <c r="A859">
        <f>IF($D$5-($D$5-(MAX($A$10:A858)+1))&lt;=$D$5,$D$5-($D$5-(MAX($A$10:A858)+1)),"")</f>
        <v>849</v>
      </c>
      <c r="B859" s="1">
        <f t="shared" si="265"/>
        <v>40844</v>
      </c>
      <c r="C859" s="1" t="str">
        <f t="shared" si="266"/>
        <v>20111028</v>
      </c>
      <c r="D859">
        <f t="shared" si="259"/>
        <v>201204</v>
      </c>
      <c r="E859">
        <f t="shared" si="260"/>
        <v>4</v>
      </c>
      <c r="F859" s="5">
        <f t="shared" si="261"/>
        <v>40817</v>
      </c>
      <c r="G859" s="5">
        <f t="shared" si="264"/>
        <v>40847</v>
      </c>
      <c r="H859" t="str">
        <f t="shared" si="267"/>
        <v>2012</v>
      </c>
      <c r="I859" t="str">
        <f t="shared" si="268"/>
        <v>Yr - 2012</v>
      </c>
      <c r="J859">
        <f t="shared" si="258"/>
        <v>2</v>
      </c>
      <c r="K859" t="str">
        <f t="shared" si="269"/>
        <v>Qtr - 2</v>
      </c>
      <c r="L859" t="str">
        <f t="shared" si="270"/>
        <v>October</v>
      </c>
      <c r="M859">
        <f t="shared" si="262"/>
        <v>18</v>
      </c>
      <c r="N859" t="str">
        <f t="shared" si="271"/>
        <v>Wk - 18</v>
      </c>
      <c r="O859" t="str">
        <f t="shared" si="263"/>
        <v>Friday</v>
      </c>
      <c r="P859" t="str">
        <f t="shared" si="272"/>
        <v>2011</v>
      </c>
      <c r="Q859">
        <f t="shared" si="273"/>
        <v>10</v>
      </c>
      <c r="R859">
        <f t="shared" si="274"/>
        <v>6</v>
      </c>
      <c r="T859" t="str">
        <f t="shared" si="275"/>
        <v>select '20111028' as [MemberId],'201204' as [FYPeriod],'4' as [FYPeriodInYear],'2011-10-01' as [PeriodStart],'2011-10-31' as [PeriodEnd],'2012' as [FYYear],'Yr - 2012' as [FYYearLabel],'2' as [FYQuarter],'Qtr - 2' as [FYQuarterLabel],'October' as [FYMonthLabel],'18' as [FYWeek],'Wk - 18' as [FYWeekLabel],'Friday' as [Day],'2011' as [CalendarYear],'10' as [CalendarMonth],'6' as [CalendarDay],Null as [Entity] union all</v>
      </c>
    </row>
    <row r="860" spans="1:20" x14ac:dyDescent="0.3">
      <c r="A860">
        <f>IF($D$5-($D$5-(MAX($A$10:A859)+1))&lt;=$D$5,$D$5-($D$5-(MAX($A$10:A859)+1)),"")</f>
        <v>850</v>
      </c>
      <c r="B860" s="1">
        <f t="shared" si="265"/>
        <v>40845</v>
      </c>
      <c r="C860" s="1" t="str">
        <f t="shared" si="266"/>
        <v>20111029</v>
      </c>
      <c r="D860">
        <f t="shared" si="259"/>
        <v>201204</v>
      </c>
      <c r="E860">
        <f t="shared" si="260"/>
        <v>4</v>
      </c>
      <c r="F860" s="5">
        <f t="shared" si="261"/>
        <v>40817</v>
      </c>
      <c r="G860" s="5">
        <f t="shared" si="264"/>
        <v>40847</v>
      </c>
      <c r="H860" t="str">
        <f t="shared" si="267"/>
        <v>2012</v>
      </c>
      <c r="I860" t="str">
        <f t="shared" si="268"/>
        <v>Yr - 2012</v>
      </c>
      <c r="J860">
        <f t="shared" si="258"/>
        <v>2</v>
      </c>
      <c r="K860" t="str">
        <f t="shared" si="269"/>
        <v>Qtr - 2</v>
      </c>
      <c r="L860" t="str">
        <f t="shared" si="270"/>
        <v>October</v>
      </c>
      <c r="M860">
        <f t="shared" si="262"/>
        <v>18</v>
      </c>
      <c r="N860" t="str">
        <f t="shared" si="271"/>
        <v>Wk - 18</v>
      </c>
      <c r="O860" t="str">
        <f t="shared" si="263"/>
        <v>Saturday</v>
      </c>
      <c r="P860" t="str">
        <f t="shared" si="272"/>
        <v>2011</v>
      </c>
      <c r="Q860">
        <f t="shared" si="273"/>
        <v>10</v>
      </c>
      <c r="R860">
        <f t="shared" si="274"/>
        <v>7</v>
      </c>
      <c r="T860" t="str">
        <f t="shared" si="275"/>
        <v>select '20111029' as [MemberId],'201204' as [FYPeriod],'4' as [FYPeriodInYear],'2011-10-01' as [PeriodStart],'2011-10-31' as [PeriodEnd],'2012' as [FYYear],'Yr - 2012' as [FYYearLabel],'2' as [FYQuarter],'Qtr - 2' as [FYQuarterLabel],'October' as [FYMonthLabel],'18' as [FYWeek],'Wk - 18' as [FYWeekLabel],'Saturday' as [Day],'2011' as [CalendarYear],'10' as [CalendarMonth],'7' as [CalendarDay],Null as [Entity] union all</v>
      </c>
    </row>
    <row r="861" spans="1:20" x14ac:dyDescent="0.3">
      <c r="A861">
        <f>IF($D$5-($D$5-(MAX($A$10:A860)+1))&lt;=$D$5,$D$5-($D$5-(MAX($A$10:A860)+1)),"")</f>
        <v>851</v>
      </c>
      <c r="B861" s="1">
        <f t="shared" si="265"/>
        <v>40846</v>
      </c>
      <c r="C861" s="1" t="str">
        <f t="shared" si="266"/>
        <v>20111030</v>
      </c>
      <c r="D861">
        <f t="shared" si="259"/>
        <v>201204</v>
      </c>
      <c r="E861">
        <f t="shared" si="260"/>
        <v>4</v>
      </c>
      <c r="F861" s="5">
        <f t="shared" si="261"/>
        <v>40817</v>
      </c>
      <c r="G861" s="5">
        <f t="shared" si="264"/>
        <v>40847</v>
      </c>
      <c r="H861" t="str">
        <f t="shared" si="267"/>
        <v>2012</v>
      </c>
      <c r="I861" t="str">
        <f t="shared" si="268"/>
        <v>Yr - 2012</v>
      </c>
      <c r="J861">
        <f t="shared" si="258"/>
        <v>2</v>
      </c>
      <c r="K861" t="str">
        <f t="shared" si="269"/>
        <v>Qtr - 2</v>
      </c>
      <c r="L861" t="str">
        <f t="shared" si="270"/>
        <v>October</v>
      </c>
      <c r="M861">
        <f t="shared" si="262"/>
        <v>18</v>
      </c>
      <c r="N861" t="str">
        <f t="shared" si="271"/>
        <v>Wk - 18</v>
      </c>
      <c r="O861" t="str">
        <f t="shared" si="263"/>
        <v>Sunday</v>
      </c>
      <c r="P861" t="str">
        <f t="shared" si="272"/>
        <v>2011</v>
      </c>
      <c r="Q861">
        <f t="shared" si="273"/>
        <v>10</v>
      </c>
      <c r="R861">
        <f t="shared" si="274"/>
        <v>1</v>
      </c>
      <c r="T861" t="str">
        <f t="shared" si="275"/>
        <v>select '20111030' as [MemberId],'201204' as [FYPeriod],'4' as [FYPeriodInYear],'2011-10-01' as [PeriodStart],'2011-10-31' as [PeriodEnd],'2012' as [FYYear],'Yr - 2012' as [FYYearLabel],'2' as [FYQuarter],'Qtr - 2' as [FYQuarterLabel],'October' as [FYMonthLabel],'18' as [FYWeek],'Wk - 18' as [FYWeekLabel],'Sunday' as [Day],'2011' as [CalendarYear],'10' as [CalendarMonth],'1' as [CalendarDay],Null as [Entity] union all</v>
      </c>
    </row>
    <row r="862" spans="1:20" x14ac:dyDescent="0.3">
      <c r="A862">
        <f>IF($D$5-($D$5-(MAX($A$10:A861)+1))&lt;=$D$5,$D$5-($D$5-(MAX($A$10:A861)+1)),"")</f>
        <v>852</v>
      </c>
      <c r="B862" s="1">
        <f t="shared" si="265"/>
        <v>40847</v>
      </c>
      <c r="C862" s="1" t="str">
        <f t="shared" si="266"/>
        <v>20111031</v>
      </c>
      <c r="D862">
        <f t="shared" si="259"/>
        <v>201204</v>
      </c>
      <c r="E862">
        <f t="shared" si="260"/>
        <v>4</v>
      </c>
      <c r="F862" s="5">
        <f t="shared" si="261"/>
        <v>40817</v>
      </c>
      <c r="G862" s="5">
        <f t="shared" si="264"/>
        <v>40847</v>
      </c>
      <c r="H862" t="str">
        <f t="shared" si="267"/>
        <v>2012</v>
      </c>
      <c r="I862" t="str">
        <f t="shared" si="268"/>
        <v>Yr - 2012</v>
      </c>
      <c r="J862">
        <f t="shared" si="258"/>
        <v>2</v>
      </c>
      <c r="K862" t="str">
        <f t="shared" si="269"/>
        <v>Qtr - 2</v>
      </c>
      <c r="L862" t="str">
        <f t="shared" si="270"/>
        <v>October</v>
      </c>
      <c r="M862">
        <f t="shared" si="262"/>
        <v>18</v>
      </c>
      <c r="N862" t="str">
        <f t="shared" si="271"/>
        <v>Wk - 18</v>
      </c>
      <c r="O862" t="str">
        <f t="shared" si="263"/>
        <v>Monday</v>
      </c>
      <c r="P862" t="str">
        <f t="shared" si="272"/>
        <v>2011</v>
      </c>
      <c r="Q862">
        <f t="shared" si="273"/>
        <v>10</v>
      </c>
      <c r="R862">
        <f t="shared" si="274"/>
        <v>2</v>
      </c>
      <c r="T862" t="str">
        <f t="shared" si="275"/>
        <v>select '20111031' as [MemberId],'201204' as [FYPeriod],'4' as [FYPeriodInYear],'2011-10-01' as [PeriodStart],'2011-10-31' as [PeriodEnd],'2012' as [FYYear],'Yr - 2012' as [FYYearLabel],'2' as [FYQuarter],'Qtr - 2' as [FYQuarterLabel],'October' as [FYMonthLabel],'18' as [FYWeek],'Wk - 18' as [FYWeekLabel],'Monday' as [Day],'2011' as [CalendarYear],'10' as [CalendarMonth],'2' as [CalendarDay],Null as [Entity] union all</v>
      </c>
    </row>
    <row r="863" spans="1:20" x14ac:dyDescent="0.3">
      <c r="A863">
        <f>IF($D$5-($D$5-(MAX($A$10:A862)+1))&lt;=$D$5,$D$5-($D$5-(MAX($A$10:A862)+1)),"")</f>
        <v>853</v>
      </c>
      <c r="B863" s="1">
        <f t="shared" si="265"/>
        <v>40848</v>
      </c>
      <c r="C863" s="1" t="str">
        <f t="shared" si="266"/>
        <v>20111101</v>
      </c>
      <c r="D863">
        <f t="shared" si="259"/>
        <v>201205</v>
      </c>
      <c r="E863">
        <f t="shared" si="260"/>
        <v>5</v>
      </c>
      <c r="F863" s="5">
        <f t="shared" si="261"/>
        <v>40848</v>
      </c>
      <c r="G863" s="5">
        <f t="shared" si="264"/>
        <v>40877</v>
      </c>
      <c r="H863" t="str">
        <f t="shared" si="267"/>
        <v>2012</v>
      </c>
      <c r="I863" t="str">
        <f t="shared" si="268"/>
        <v>Yr - 2012</v>
      </c>
      <c r="J863">
        <f t="shared" si="258"/>
        <v>2</v>
      </c>
      <c r="K863" t="str">
        <f t="shared" si="269"/>
        <v>Qtr - 2</v>
      </c>
      <c r="L863" t="str">
        <f t="shared" si="270"/>
        <v>November</v>
      </c>
      <c r="M863">
        <f t="shared" si="262"/>
        <v>18</v>
      </c>
      <c r="N863" t="str">
        <f t="shared" si="271"/>
        <v>Wk - 18</v>
      </c>
      <c r="O863" t="str">
        <f t="shared" si="263"/>
        <v>Tuesday</v>
      </c>
      <c r="P863" t="str">
        <f t="shared" si="272"/>
        <v>2011</v>
      </c>
      <c r="Q863">
        <f t="shared" si="273"/>
        <v>11</v>
      </c>
      <c r="R863">
        <f t="shared" si="274"/>
        <v>3</v>
      </c>
      <c r="T863" t="str">
        <f t="shared" si="275"/>
        <v>select '20111101' as [MemberId],'201205' as [FYPeriod],'5' as [FYPeriodInYear],'2011-11-01' as [PeriodStart],'2011-11-30' as [PeriodEnd],'2012' as [FYYear],'Yr - 2012' as [FYYearLabel],'2' as [FYQuarter],'Qtr - 2' as [FYQuarterLabel],'November' as [FYMonthLabel],'18' as [FYWeek],'Wk - 18' as [FYWeekLabel],'Tuesday' as [Day],'2011' as [CalendarYear],'11' as [CalendarMonth],'3' as [CalendarDay],Null as [Entity] union all</v>
      </c>
    </row>
    <row r="864" spans="1:20" x14ac:dyDescent="0.3">
      <c r="A864">
        <f>IF($D$5-($D$5-(MAX($A$10:A863)+1))&lt;=$D$5,$D$5-($D$5-(MAX($A$10:A863)+1)),"")</f>
        <v>854</v>
      </c>
      <c r="B864" s="1">
        <f t="shared" si="265"/>
        <v>40849</v>
      </c>
      <c r="C864" s="1" t="str">
        <f t="shared" si="266"/>
        <v>20111102</v>
      </c>
      <c r="D864">
        <f t="shared" si="259"/>
        <v>201205</v>
      </c>
      <c r="E864">
        <f t="shared" si="260"/>
        <v>5</v>
      </c>
      <c r="F864" s="5">
        <f t="shared" si="261"/>
        <v>40848</v>
      </c>
      <c r="G864" s="5">
        <f t="shared" si="264"/>
        <v>40877</v>
      </c>
      <c r="H864" t="str">
        <f t="shared" si="267"/>
        <v>2012</v>
      </c>
      <c r="I864" t="str">
        <f t="shared" si="268"/>
        <v>Yr - 2012</v>
      </c>
      <c r="J864">
        <f t="shared" si="258"/>
        <v>2</v>
      </c>
      <c r="K864" t="str">
        <f t="shared" si="269"/>
        <v>Qtr - 2</v>
      </c>
      <c r="L864" t="str">
        <f t="shared" si="270"/>
        <v>November</v>
      </c>
      <c r="M864">
        <f t="shared" si="262"/>
        <v>19</v>
      </c>
      <c r="N864" t="str">
        <f t="shared" si="271"/>
        <v>Wk - 19</v>
      </c>
      <c r="O864" t="str">
        <f t="shared" si="263"/>
        <v>Wednesday</v>
      </c>
      <c r="P864" t="str">
        <f t="shared" si="272"/>
        <v>2011</v>
      </c>
      <c r="Q864">
        <f t="shared" si="273"/>
        <v>11</v>
      </c>
      <c r="R864">
        <f t="shared" si="274"/>
        <v>4</v>
      </c>
      <c r="T864" t="str">
        <f t="shared" si="275"/>
        <v>select '20111102' as [MemberId],'201205' as [FYPeriod],'5' as [FYPeriodInYear],'2011-11-01' as [PeriodStart],'2011-11-30' as [PeriodEnd],'2012' as [FYYear],'Yr - 2012' as [FYYearLabel],'2' as [FYQuarter],'Qtr - 2' as [FYQuarterLabel],'November' as [FYMonthLabel],'19' as [FYWeek],'Wk - 19' as [FYWeekLabel],'Wednesday' as [Day],'2011' as [CalendarYear],'11' as [CalendarMonth],'4' as [CalendarDay],Null as [Entity] union all</v>
      </c>
    </row>
    <row r="865" spans="1:20" x14ac:dyDescent="0.3">
      <c r="A865">
        <f>IF($D$5-($D$5-(MAX($A$10:A864)+1))&lt;=$D$5,$D$5-($D$5-(MAX($A$10:A864)+1)),"")</f>
        <v>855</v>
      </c>
      <c r="B865" s="1">
        <f t="shared" si="265"/>
        <v>40850</v>
      </c>
      <c r="C865" s="1" t="str">
        <f t="shared" si="266"/>
        <v>20111103</v>
      </c>
      <c r="D865">
        <f t="shared" si="259"/>
        <v>201205</v>
      </c>
      <c r="E865">
        <f t="shared" si="260"/>
        <v>5</v>
      </c>
      <c r="F865" s="5">
        <f t="shared" si="261"/>
        <v>40848</v>
      </c>
      <c r="G865" s="5">
        <f t="shared" si="264"/>
        <v>40877</v>
      </c>
      <c r="H865" t="str">
        <f t="shared" si="267"/>
        <v>2012</v>
      </c>
      <c r="I865" t="str">
        <f t="shared" si="268"/>
        <v>Yr - 2012</v>
      </c>
      <c r="J865">
        <f t="shared" si="258"/>
        <v>2</v>
      </c>
      <c r="K865" t="str">
        <f t="shared" si="269"/>
        <v>Qtr - 2</v>
      </c>
      <c r="L865" t="str">
        <f t="shared" si="270"/>
        <v>November</v>
      </c>
      <c r="M865">
        <f t="shared" si="262"/>
        <v>19</v>
      </c>
      <c r="N865" t="str">
        <f t="shared" si="271"/>
        <v>Wk - 19</v>
      </c>
      <c r="O865" t="str">
        <f t="shared" si="263"/>
        <v>Thursday</v>
      </c>
      <c r="P865" t="str">
        <f t="shared" si="272"/>
        <v>2011</v>
      </c>
      <c r="Q865">
        <f t="shared" si="273"/>
        <v>11</v>
      </c>
      <c r="R865">
        <f t="shared" si="274"/>
        <v>5</v>
      </c>
      <c r="T865" t="str">
        <f t="shared" si="275"/>
        <v>select '20111103' as [MemberId],'201205' as [FYPeriod],'5' as [FYPeriodInYear],'2011-11-01' as [PeriodStart],'2011-11-30' as [PeriodEnd],'2012' as [FYYear],'Yr - 2012' as [FYYearLabel],'2' as [FYQuarter],'Qtr - 2' as [FYQuarterLabel],'November' as [FYMonthLabel],'19' as [FYWeek],'Wk - 19' as [FYWeekLabel],'Thursday' as [Day],'2011' as [CalendarYear],'11' as [CalendarMonth],'5' as [CalendarDay],Null as [Entity] union all</v>
      </c>
    </row>
    <row r="866" spans="1:20" x14ac:dyDescent="0.3">
      <c r="A866">
        <f>IF($D$5-($D$5-(MAX($A$10:A865)+1))&lt;=$D$5,$D$5-($D$5-(MAX($A$10:A865)+1)),"")</f>
        <v>856</v>
      </c>
      <c r="B866" s="1">
        <f t="shared" si="265"/>
        <v>40851</v>
      </c>
      <c r="C866" s="1" t="str">
        <f t="shared" si="266"/>
        <v>20111104</v>
      </c>
      <c r="D866">
        <f t="shared" si="259"/>
        <v>201205</v>
      </c>
      <c r="E866">
        <f t="shared" si="260"/>
        <v>5</v>
      </c>
      <c r="F866" s="5">
        <f t="shared" si="261"/>
        <v>40848</v>
      </c>
      <c r="G866" s="5">
        <f t="shared" si="264"/>
        <v>40877</v>
      </c>
      <c r="H866" t="str">
        <f t="shared" si="267"/>
        <v>2012</v>
      </c>
      <c r="I866" t="str">
        <f t="shared" si="268"/>
        <v>Yr - 2012</v>
      </c>
      <c r="J866">
        <f t="shared" si="258"/>
        <v>2</v>
      </c>
      <c r="K866" t="str">
        <f t="shared" si="269"/>
        <v>Qtr - 2</v>
      </c>
      <c r="L866" t="str">
        <f t="shared" si="270"/>
        <v>November</v>
      </c>
      <c r="M866">
        <f t="shared" si="262"/>
        <v>19</v>
      </c>
      <c r="N866" t="str">
        <f t="shared" si="271"/>
        <v>Wk - 19</v>
      </c>
      <c r="O866" t="str">
        <f t="shared" si="263"/>
        <v>Friday</v>
      </c>
      <c r="P866" t="str">
        <f t="shared" si="272"/>
        <v>2011</v>
      </c>
      <c r="Q866">
        <f t="shared" si="273"/>
        <v>11</v>
      </c>
      <c r="R866">
        <f t="shared" si="274"/>
        <v>6</v>
      </c>
      <c r="T866" t="str">
        <f t="shared" si="275"/>
        <v>select '20111104' as [MemberId],'201205' as [FYPeriod],'5' as [FYPeriodInYear],'2011-11-01' as [PeriodStart],'2011-11-30' as [PeriodEnd],'2012' as [FYYear],'Yr - 2012' as [FYYearLabel],'2' as [FYQuarter],'Qtr - 2' as [FYQuarterLabel],'November' as [FYMonthLabel],'19' as [FYWeek],'Wk - 19' as [FYWeekLabel],'Friday' as [Day],'2011' as [CalendarYear],'11' as [CalendarMonth],'6' as [CalendarDay],Null as [Entity] union all</v>
      </c>
    </row>
    <row r="867" spans="1:20" x14ac:dyDescent="0.3">
      <c r="A867">
        <f>IF($D$5-($D$5-(MAX($A$10:A866)+1))&lt;=$D$5,$D$5-($D$5-(MAX($A$10:A866)+1)),"")</f>
        <v>857</v>
      </c>
      <c r="B867" s="1">
        <f t="shared" si="265"/>
        <v>40852</v>
      </c>
      <c r="C867" s="1" t="str">
        <f t="shared" si="266"/>
        <v>20111105</v>
      </c>
      <c r="D867">
        <f t="shared" si="259"/>
        <v>201205</v>
      </c>
      <c r="E867">
        <f t="shared" si="260"/>
        <v>5</v>
      </c>
      <c r="F867" s="5">
        <f t="shared" si="261"/>
        <v>40848</v>
      </c>
      <c r="G867" s="5">
        <f t="shared" si="264"/>
        <v>40877</v>
      </c>
      <c r="H867" t="str">
        <f t="shared" si="267"/>
        <v>2012</v>
      </c>
      <c r="I867" t="str">
        <f t="shared" si="268"/>
        <v>Yr - 2012</v>
      </c>
      <c r="J867">
        <f t="shared" si="258"/>
        <v>2</v>
      </c>
      <c r="K867" t="str">
        <f t="shared" si="269"/>
        <v>Qtr - 2</v>
      </c>
      <c r="L867" t="str">
        <f t="shared" si="270"/>
        <v>November</v>
      </c>
      <c r="M867">
        <f t="shared" si="262"/>
        <v>19</v>
      </c>
      <c r="N867" t="str">
        <f t="shared" si="271"/>
        <v>Wk - 19</v>
      </c>
      <c r="O867" t="str">
        <f t="shared" si="263"/>
        <v>Saturday</v>
      </c>
      <c r="P867" t="str">
        <f t="shared" si="272"/>
        <v>2011</v>
      </c>
      <c r="Q867">
        <f t="shared" si="273"/>
        <v>11</v>
      </c>
      <c r="R867">
        <f t="shared" si="274"/>
        <v>7</v>
      </c>
      <c r="T867" t="str">
        <f t="shared" si="275"/>
        <v>select '20111105' as [MemberId],'201205' as [FYPeriod],'5' as [FYPeriodInYear],'2011-11-01' as [PeriodStart],'2011-11-30' as [PeriodEnd],'2012' as [FYYear],'Yr - 2012' as [FYYearLabel],'2' as [FYQuarter],'Qtr - 2' as [FYQuarterLabel],'November' as [FYMonthLabel],'19' as [FYWeek],'Wk - 19' as [FYWeekLabel],'Saturday' as [Day],'2011' as [CalendarYear],'11' as [CalendarMonth],'7' as [CalendarDay],Null as [Entity] union all</v>
      </c>
    </row>
    <row r="868" spans="1:20" x14ac:dyDescent="0.3">
      <c r="A868">
        <f>IF($D$5-($D$5-(MAX($A$10:A867)+1))&lt;=$D$5,$D$5-($D$5-(MAX($A$10:A867)+1)),"")</f>
        <v>858</v>
      </c>
      <c r="B868" s="1">
        <f t="shared" si="265"/>
        <v>40853</v>
      </c>
      <c r="C868" s="1" t="str">
        <f t="shared" si="266"/>
        <v>20111106</v>
      </c>
      <c r="D868">
        <f t="shared" si="259"/>
        <v>201205</v>
      </c>
      <c r="E868">
        <f t="shared" si="260"/>
        <v>5</v>
      </c>
      <c r="F868" s="5">
        <f t="shared" si="261"/>
        <v>40848</v>
      </c>
      <c r="G868" s="5">
        <f t="shared" si="264"/>
        <v>40877</v>
      </c>
      <c r="H868" t="str">
        <f t="shared" si="267"/>
        <v>2012</v>
      </c>
      <c r="I868" t="str">
        <f t="shared" si="268"/>
        <v>Yr - 2012</v>
      </c>
      <c r="J868">
        <f t="shared" si="258"/>
        <v>2</v>
      </c>
      <c r="K868" t="str">
        <f t="shared" si="269"/>
        <v>Qtr - 2</v>
      </c>
      <c r="L868" t="str">
        <f t="shared" si="270"/>
        <v>November</v>
      </c>
      <c r="M868">
        <f t="shared" si="262"/>
        <v>19</v>
      </c>
      <c r="N868" t="str">
        <f t="shared" si="271"/>
        <v>Wk - 19</v>
      </c>
      <c r="O868" t="str">
        <f t="shared" si="263"/>
        <v>Sunday</v>
      </c>
      <c r="P868" t="str">
        <f t="shared" si="272"/>
        <v>2011</v>
      </c>
      <c r="Q868">
        <f t="shared" si="273"/>
        <v>11</v>
      </c>
      <c r="R868">
        <f t="shared" si="274"/>
        <v>1</v>
      </c>
      <c r="T868" t="str">
        <f t="shared" si="275"/>
        <v>select '20111106' as [MemberId],'201205' as [FYPeriod],'5' as [FYPeriodInYear],'2011-11-01' as [PeriodStart],'2011-11-30' as [PeriodEnd],'2012' as [FYYear],'Yr - 2012' as [FYYearLabel],'2' as [FYQuarter],'Qtr - 2' as [FYQuarterLabel],'November' as [FYMonthLabel],'19' as [FYWeek],'Wk - 19' as [FYWeekLabel],'Sunday' as [Day],'2011' as [CalendarYear],'11' as [CalendarMonth],'1' as [CalendarDay],Null as [Entity] union all</v>
      </c>
    </row>
    <row r="869" spans="1:20" x14ac:dyDescent="0.3">
      <c r="A869">
        <f>IF($D$5-($D$5-(MAX($A$10:A868)+1))&lt;=$D$5,$D$5-($D$5-(MAX($A$10:A868)+1)),"")</f>
        <v>859</v>
      </c>
      <c r="B869" s="1">
        <f t="shared" si="265"/>
        <v>40854</v>
      </c>
      <c r="C869" s="1" t="str">
        <f t="shared" si="266"/>
        <v>20111107</v>
      </c>
      <c r="D869">
        <f t="shared" si="259"/>
        <v>201205</v>
      </c>
      <c r="E869">
        <f t="shared" si="260"/>
        <v>5</v>
      </c>
      <c r="F869" s="5">
        <f t="shared" si="261"/>
        <v>40848</v>
      </c>
      <c r="G869" s="5">
        <f t="shared" si="264"/>
        <v>40877</v>
      </c>
      <c r="H869" t="str">
        <f t="shared" si="267"/>
        <v>2012</v>
      </c>
      <c r="I869" t="str">
        <f t="shared" si="268"/>
        <v>Yr - 2012</v>
      </c>
      <c r="J869">
        <f t="shared" si="258"/>
        <v>2</v>
      </c>
      <c r="K869" t="str">
        <f t="shared" si="269"/>
        <v>Qtr - 2</v>
      </c>
      <c r="L869" t="str">
        <f t="shared" si="270"/>
        <v>November</v>
      </c>
      <c r="M869">
        <f t="shared" si="262"/>
        <v>19</v>
      </c>
      <c r="N869" t="str">
        <f t="shared" si="271"/>
        <v>Wk - 19</v>
      </c>
      <c r="O869" t="str">
        <f t="shared" si="263"/>
        <v>Monday</v>
      </c>
      <c r="P869" t="str">
        <f t="shared" si="272"/>
        <v>2011</v>
      </c>
      <c r="Q869">
        <f t="shared" si="273"/>
        <v>11</v>
      </c>
      <c r="R869">
        <f t="shared" si="274"/>
        <v>2</v>
      </c>
      <c r="T869" t="str">
        <f t="shared" si="275"/>
        <v>select '20111107' as [MemberId],'201205' as [FYPeriod],'5' as [FYPeriodInYear],'2011-11-01' as [PeriodStart],'2011-11-30' as [PeriodEnd],'2012' as [FYYear],'Yr - 2012' as [FYYearLabel],'2' as [FYQuarter],'Qtr - 2' as [FYQuarterLabel],'November' as [FYMonthLabel],'19' as [FYWeek],'Wk - 19' as [FYWeekLabel],'Monday' as [Day],'2011' as [CalendarYear],'11' as [CalendarMonth],'2' as [CalendarDay],Null as [Entity] union all</v>
      </c>
    </row>
    <row r="870" spans="1:20" x14ac:dyDescent="0.3">
      <c r="A870">
        <f>IF($D$5-($D$5-(MAX($A$10:A869)+1))&lt;=$D$5,$D$5-($D$5-(MAX($A$10:A869)+1)),"")</f>
        <v>860</v>
      </c>
      <c r="B870" s="1">
        <f t="shared" si="265"/>
        <v>40855</v>
      </c>
      <c r="C870" s="1" t="str">
        <f t="shared" si="266"/>
        <v>20111108</v>
      </c>
      <c r="D870">
        <f t="shared" si="259"/>
        <v>201205</v>
      </c>
      <c r="E870">
        <f t="shared" si="260"/>
        <v>5</v>
      </c>
      <c r="F870" s="5">
        <f t="shared" si="261"/>
        <v>40848</v>
      </c>
      <c r="G870" s="5">
        <f t="shared" si="264"/>
        <v>40877</v>
      </c>
      <c r="H870" t="str">
        <f t="shared" si="267"/>
        <v>2012</v>
      </c>
      <c r="I870" t="str">
        <f t="shared" si="268"/>
        <v>Yr - 2012</v>
      </c>
      <c r="J870">
        <f t="shared" si="258"/>
        <v>2</v>
      </c>
      <c r="K870" t="str">
        <f t="shared" si="269"/>
        <v>Qtr - 2</v>
      </c>
      <c r="L870" t="str">
        <f t="shared" si="270"/>
        <v>November</v>
      </c>
      <c r="M870">
        <f t="shared" si="262"/>
        <v>19</v>
      </c>
      <c r="N870" t="str">
        <f t="shared" si="271"/>
        <v>Wk - 19</v>
      </c>
      <c r="O870" t="str">
        <f t="shared" si="263"/>
        <v>Tuesday</v>
      </c>
      <c r="P870" t="str">
        <f t="shared" si="272"/>
        <v>2011</v>
      </c>
      <c r="Q870">
        <f t="shared" si="273"/>
        <v>11</v>
      </c>
      <c r="R870">
        <f t="shared" si="274"/>
        <v>3</v>
      </c>
      <c r="T870" t="str">
        <f t="shared" si="275"/>
        <v>select '20111108' as [MemberId],'201205' as [FYPeriod],'5' as [FYPeriodInYear],'2011-11-01' as [PeriodStart],'2011-11-30' as [PeriodEnd],'2012' as [FYYear],'Yr - 2012' as [FYYearLabel],'2' as [FYQuarter],'Qtr - 2' as [FYQuarterLabel],'November' as [FYMonthLabel],'19' as [FYWeek],'Wk - 19' as [FYWeekLabel],'Tuesday' as [Day],'2011' as [CalendarYear],'11' as [CalendarMonth],'3' as [CalendarDay],Null as [Entity] union all</v>
      </c>
    </row>
    <row r="871" spans="1:20" x14ac:dyDescent="0.3">
      <c r="A871">
        <f>IF($D$5-($D$5-(MAX($A$10:A870)+1))&lt;=$D$5,$D$5-($D$5-(MAX($A$10:A870)+1)),"")</f>
        <v>861</v>
      </c>
      <c r="B871" s="1">
        <f t="shared" si="265"/>
        <v>40856</v>
      </c>
      <c r="C871" s="1" t="str">
        <f t="shared" si="266"/>
        <v>20111109</v>
      </c>
      <c r="D871">
        <f t="shared" si="259"/>
        <v>201205</v>
      </c>
      <c r="E871">
        <f t="shared" si="260"/>
        <v>5</v>
      </c>
      <c r="F871" s="5">
        <f t="shared" si="261"/>
        <v>40848</v>
      </c>
      <c r="G871" s="5">
        <f t="shared" si="264"/>
        <v>40877</v>
      </c>
      <c r="H871" t="str">
        <f t="shared" si="267"/>
        <v>2012</v>
      </c>
      <c r="I871" t="str">
        <f t="shared" si="268"/>
        <v>Yr - 2012</v>
      </c>
      <c r="J871">
        <f t="shared" ref="J871:J934" si="276">IF($A871="","",IF($G$3="Yes",ROUNDUP(MONTH($B871)/3,0),IF($E871=1,1,IF(AND(NOT(ISNA(MATCH($E871,$AP$3:$AR$3,0))),MOD($E870,3)=0),$J870+1,$J870))))</f>
        <v>2</v>
      </c>
      <c r="K871" t="str">
        <f t="shared" si="269"/>
        <v>Qtr - 2</v>
      </c>
      <c r="L871" t="str">
        <f t="shared" si="270"/>
        <v>November</v>
      </c>
      <c r="M871">
        <f t="shared" si="262"/>
        <v>20</v>
      </c>
      <c r="N871" t="str">
        <f t="shared" si="271"/>
        <v>Wk - 20</v>
      </c>
      <c r="O871" t="str">
        <f t="shared" si="263"/>
        <v>Wednesday</v>
      </c>
      <c r="P871" t="str">
        <f t="shared" si="272"/>
        <v>2011</v>
      </c>
      <c r="Q871">
        <f t="shared" si="273"/>
        <v>11</v>
      </c>
      <c r="R871">
        <f t="shared" si="274"/>
        <v>4</v>
      </c>
      <c r="T871" t="str">
        <f t="shared" si="275"/>
        <v>select '20111109' as [MemberId],'201205' as [FYPeriod],'5' as [FYPeriodInYear],'2011-11-01' as [PeriodStart],'2011-11-30' as [PeriodEnd],'2012' as [FYYear],'Yr - 2012' as [FYYearLabel],'2' as [FYQuarter],'Qtr - 2' as [FYQuarterLabel],'November' as [FYMonthLabel],'20' as [FYWeek],'Wk - 20' as [FYWeekLabel],'Wednesday' as [Day],'2011' as [CalendarYear],'11' as [CalendarMonth],'4' as [CalendarDay],Null as [Entity] union all</v>
      </c>
    </row>
    <row r="872" spans="1:20" x14ac:dyDescent="0.3">
      <c r="A872">
        <f>IF($D$5-($D$5-(MAX($A$10:A871)+1))&lt;=$D$5,$D$5-($D$5-(MAX($A$10:A871)+1)),"")</f>
        <v>862</v>
      </c>
      <c r="B872" s="1">
        <f t="shared" si="265"/>
        <v>40857</v>
      </c>
      <c r="C872" s="1" t="str">
        <f t="shared" si="266"/>
        <v>20111110</v>
      </c>
      <c r="D872">
        <f t="shared" si="259"/>
        <v>201205</v>
      </c>
      <c r="E872">
        <f t="shared" si="260"/>
        <v>5</v>
      </c>
      <c r="F872" s="5">
        <f t="shared" si="261"/>
        <v>40848</v>
      </c>
      <c r="G872" s="5">
        <f t="shared" si="264"/>
        <v>40877</v>
      </c>
      <c r="H872" t="str">
        <f t="shared" si="267"/>
        <v>2012</v>
      </c>
      <c r="I872" t="str">
        <f t="shared" si="268"/>
        <v>Yr - 2012</v>
      </c>
      <c r="J872">
        <f t="shared" si="276"/>
        <v>2</v>
      </c>
      <c r="K872" t="str">
        <f t="shared" si="269"/>
        <v>Qtr - 2</v>
      </c>
      <c r="L872" t="str">
        <f t="shared" si="270"/>
        <v>November</v>
      </c>
      <c r="M872">
        <f t="shared" si="262"/>
        <v>20</v>
      </c>
      <c r="N872" t="str">
        <f t="shared" si="271"/>
        <v>Wk - 20</v>
      </c>
      <c r="O872" t="str">
        <f t="shared" si="263"/>
        <v>Thursday</v>
      </c>
      <c r="P872" t="str">
        <f t="shared" si="272"/>
        <v>2011</v>
      </c>
      <c r="Q872">
        <f t="shared" si="273"/>
        <v>11</v>
      </c>
      <c r="R872">
        <f t="shared" si="274"/>
        <v>5</v>
      </c>
      <c r="T872" t="str">
        <f t="shared" si="275"/>
        <v>select '20111110' as [MemberId],'201205' as [FYPeriod],'5' as [FYPeriodInYear],'2011-11-01' as [PeriodStart],'2011-11-30' as [PeriodEnd],'2012' as [FYYear],'Yr - 2012' as [FYYearLabel],'2' as [FYQuarter],'Qtr - 2' as [FYQuarterLabel],'November' as [FYMonthLabel],'20' as [FYWeek],'Wk - 20' as [FYWeekLabel],'Thursday' as [Day],'2011' as [CalendarYear],'11' as [CalendarMonth],'5' as [CalendarDay],Null as [Entity] union all</v>
      </c>
    </row>
    <row r="873" spans="1:20" x14ac:dyDescent="0.3">
      <c r="A873">
        <f>IF($D$5-($D$5-(MAX($A$10:A872)+1))&lt;=$D$5,$D$5-($D$5-(MAX($A$10:A872)+1)),"")</f>
        <v>863</v>
      </c>
      <c r="B873" s="1">
        <f t="shared" si="265"/>
        <v>40858</v>
      </c>
      <c r="C873" s="1" t="str">
        <f t="shared" si="266"/>
        <v>20111111</v>
      </c>
      <c r="D873">
        <f t="shared" si="259"/>
        <v>201205</v>
      </c>
      <c r="E873">
        <f t="shared" si="260"/>
        <v>5</v>
      </c>
      <c r="F873" s="5">
        <f t="shared" si="261"/>
        <v>40848</v>
      </c>
      <c r="G873" s="5">
        <f t="shared" si="264"/>
        <v>40877</v>
      </c>
      <c r="H873" t="str">
        <f t="shared" si="267"/>
        <v>2012</v>
      </c>
      <c r="I873" t="str">
        <f t="shared" si="268"/>
        <v>Yr - 2012</v>
      </c>
      <c r="J873">
        <f t="shared" si="276"/>
        <v>2</v>
      </c>
      <c r="K873" t="str">
        <f t="shared" si="269"/>
        <v>Qtr - 2</v>
      </c>
      <c r="L873" t="str">
        <f t="shared" si="270"/>
        <v>November</v>
      </c>
      <c r="M873">
        <f t="shared" si="262"/>
        <v>20</v>
      </c>
      <c r="N873" t="str">
        <f t="shared" si="271"/>
        <v>Wk - 20</v>
      </c>
      <c r="O873" t="str">
        <f t="shared" si="263"/>
        <v>Friday</v>
      </c>
      <c r="P873" t="str">
        <f t="shared" si="272"/>
        <v>2011</v>
      </c>
      <c r="Q873">
        <f t="shared" si="273"/>
        <v>11</v>
      </c>
      <c r="R873">
        <f t="shared" si="274"/>
        <v>6</v>
      </c>
      <c r="T873" t="str">
        <f t="shared" si="275"/>
        <v>select '20111111' as [MemberId],'201205' as [FYPeriod],'5' as [FYPeriodInYear],'2011-11-01' as [PeriodStart],'2011-11-30' as [PeriodEnd],'2012' as [FYYear],'Yr - 2012' as [FYYearLabel],'2' as [FYQuarter],'Qtr - 2' as [FYQuarterLabel],'November' as [FYMonthLabel],'20' as [FYWeek],'Wk - 20' as [FYWeekLabel],'Friday' as [Day],'2011' as [CalendarYear],'11' as [CalendarMonth],'6' as [CalendarDay],Null as [Entity] union all</v>
      </c>
    </row>
    <row r="874" spans="1:20" x14ac:dyDescent="0.3">
      <c r="A874">
        <f>IF($D$5-($D$5-(MAX($A$10:A873)+1))&lt;=$D$5,$D$5-($D$5-(MAX($A$10:A873)+1)),"")</f>
        <v>864</v>
      </c>
      <c r="B874" s="1">
        <f t="shared" si="265"/>
        <v>40859</v>
      </c>
      <c r="C874" s="1" t="str">
        <f t="shared" si="266"/>
        <v>20111112</v>
      </c>
      <c r="D874">
        <f t="shared" si="259"/>
        <v>201205</v>
      </c>
      <c r="E874">
        <f t="shared" si="260"/>
        <v>5</v>
      </c>
      <c r="F874" s="5">
        <f t="shared" si="261"/>
        <v>40848</v>
      </c>
      <c r="G874" s="5">
        <f t="shared" si="264"/>
        <v>40877</v>
      </c>
      <c r="H874" t="str">
        <f t="shared" si="267"/>
        <v>2012</v>
      </c>
      <c r="I874" t="str">
        <f t="shared" si="268"/>
        <v>Yr - 2012</v>
      </c>
      <c r="J874">
        <f t="shared" si="276"/>
        <v>2</v>
      </c>
      <c r="K874" t="str">
        <f t="shared" si="269"/>
        <v>Qtr - 2</v>
      </c>
      <c r="L874" t="str">
        <f t="shared" si="270"/>
        <v>November</v>
      </c>
      <c r="M874">
        <f t="shared" si="262"/>
        <v>20</v>
      </c>
      <c r="N874" t="str">
        <f t="shared" si="271"/>
        <v>Wk - 20</v>
      </c>
      <c r="O874" t="str">
        <f t="shared" si="263"/>
        <v>Saturday</v>
      </c>
      <c r="P874" t="str">
        <f t="shared" si="272"/>
        <v>2011</v>
      </c>
      <c r="Q874">
        <f t="shared" si="273"/>
        <v>11</v>
      </c>
      <c r="R874">
        <f t="shared" si="274"/>
        <v>7</v>
      </c>
      <c r="T874" t="str">
        <f t="shared" si="275"/>
        <v>select '20111112' as [MemberId],'201205' as [FYPeriod],'5' as [FYPeriodInYear],'2011-11-01' as [PeriodStart],'2011-11-30' as [PeriodEnd],'2012' as [FYYear],'Yr - 2012' as [FYYearLabel],'2' as [FYQuarter],'Qtr - 2' as [FYQuarterLabel],'November' as [FYMonthLabel],'20' as [FYWeek],'Wk - 20' as [FYWeekLabel],'Saturday' as [Day],'2011' as [CalendarYear],'11' as [CalendarMonth],'7' as [CalendarDay],Null as [Entity] union all</v>
      </c>
    </row>
    <row r="875" spans="1:20" x14ac:dyDescent="0.3">
      <c r="A875">
        <f>IF($D$5-($D$5-(MAX($A$10:A874)+1))&lt;=$D$5,$D$5-($D$5-(MAX($A$10:A874)+1)),"")</f>
        <v>865</v>
      </c>
      <c r="B875" s="1">
        <f t="shared" si="265"/>
        <v>40860</v>
      </c>
      <c r="C875" s="1" t="str">
        <f t="shared" si="266"/>
        <v>20111113</v>
      </c>
      <c r="D875">
        <f t="shared" si="259"/>
        <v>201205</v>
      </c>
      <c r="E875">
        <f t="shared" si="260"/>
        <v>5</v>
      </c>
      <c r="F875" s="5">
        <f t="shared" si="261"/>
        <v>40848</v>
      </c>
      <c r="G875" s="5">
        <f t="shared" si="264"/>
        <v>40877</v>
      </c>
      <c r="H875" t="str">
        <f t="shared" si="267"/>
        <v>2012</v>
      </c>
      <c r="I875" t="str">
        <f t="shared" si="268"/>
        <v>Yr - 2012</v>
      </c>
      <c r="J875">
        <f t="shared" si="276"/>
        <v>2</v>
      </c>
      <c r="K875" t="str">
        <f t="shared" si="269"/>
        <v>Qtr - 2</v>
      </c>
      <c r="L875" t="str">
        <f t="shared" si="270"/>
        <v>November</v>
      </c>
      <c r="M875">
        <f t="shared" si="262"/>
        <v>20</v>
      </c>
      <c r="N875" t="str">
        <f t="shared" si="271"/>
        <v>Wk - 20</v>
      </c>
      <c r="O875" t="str">
        <f t="shared" si="263"/>
        <v>Sunday</v>
      </c>
      <c r="P875" t="str">
        <f t="shared" si="272"/>
        <v>2011</v>
      </c>
      <c r="Q875">
        <f t="shared" si="273"/>
        <v>11</v>
      </c>
      <c r="R875">
        <f t="shared" si="274"/>
        <v>1</v>
      </c>
      <c r="T875" t="str">
        <f t="shared" si="275"/>
        <v>select '20111113' as [MemberId],'201205' as [FYPeriod],'5' as [FYPeriodInYear],'2011-11-01' as [PeriodStart],'2011-11-30' as [PeriodEnd],'2012' as [FYYear],'Yr - 2012' as [FYYearLabel],'2' as [FYQuarter],'Qtr - 2' as [FYQuarterLabel],'November' as [FYMonthLabel],'20' as [FYWeek],'Wk - 20' as [FYWeekLabel],'Sunday' as [Day],'2011' as [CalendarYear],'11' as [CalendarMonth],'1' as [CalendarDay],Null as [Entity] union all</v>
      </c>
    </row>
    <row r="876" spans="1:20" x14ac:dyDescent="0.3">
      <c r="A876">
        <f>IF($D$5-($D$5-(MAX($A$10:A875)+1))&lt;=$D$5,$D$5-($D$5-(MAX($A$10:A875)+1)),"")</f>
        <v>866</v>
      </c>
      <c r="B876" s="1">
        <f t="shared" si="265"/>
        <v>40861</v>
      </c>
      <c r="C876" s="1" t="str">
        <f t="shared" si="266"/>
        <v>20111114</v>
      </c>
      <c r="D876">
        <f t="shared" si="259"/>
        <v>201205</v>
      </c>
      <c r="E876">
        <f t="shared" si="260"/>
        <v>5</v>
      </c>
      <c r="F876" s="5">
        <f t="shared" si="261"/>
        <v>40848</v>
      </c>
      <c r="G876" s="5">
        <f t="shared" si="264"/>
        <v>40877</v>
      </c>
      <c r="H876" t="str">
        <f t="shared" si="267"/>
        <v>2012</v>
      </c>
      <c r="I876" t="str">
        <f t="shared" si="268"/>
        <v>Yr - 2012</v>
      </c>
      <c r="J876">
        <f t="shared" si="276"/>
        <v>2</v>
      </c>
      <c r="K876" t="str">
        <f t="shared" si="269"/>
        <v>Qtr - 2</v>
      </c>
      <c r="L876" t="str">
        <f t="shared" si="270"/>
        <v>November</v>
      </c>
      <c r="M876">
        <f t="shared" si="262"/>
        <v>20</v>
      </c>
      <c r="N876" t="str">
        <f t="shared" si="271"/>
        <v>Wk - 20</v>
      </c>
      <c r="O876" t="str">
        <f t="shared" si="263"/>
        <v>Monday</v>
      </c>
      <c r="P876" t="str">
        <f t="shared" si="272"/>
        <v>2011</v>
      </c>
      <c r="Q876">
        <f t="shared" si="273"/>
        <v>11</v>
      </c>
      <c r="R876">
        <f t="shared" si="274"/>
        <v>2</v>
      </c>
      <c r="T876" t="str">
        <f t="shared" si="275"/>
        <v>select '20111114' as [MemberId],'201205' as [FYPeriod],'5' as [FYPeriodInYear],'2011-11-01' as [PeriodStart],'2011-11-30' as [PeriodEnd],'2012' as [FYYear],'Yr - 2012' as [FYYearLabel],'2' as [FYQuarter],'Qtr - 2' as [FYQuarterLabel],'November' as [FYMonthLabel],'20' as [FYWeek],'Wk - 20' as [FYWeekLabel],'Monday' as [Day],'2011' as [CalendarYear],'11' as [CalendarMonth],'2' as [CalendarDay],Null as [Entity] union all</v>
      </c>
    </row>
    <row r="877" spans="1:20" x14ac:dyDescent="0.3">
      <c r="A877">
        <f>IF($D$5-($D$5-(MAX($A$10:A876)+1))&lt;=$D$5,$D$5-($D$5-(MAX($A$10:A876)+1)),"")</f>
        <v>867</v>
      </c>
      <c r="B877" s="1">
        <f t="shared" si="265"/>
        <v>40862</v>
      </c>
      <c r="C877" s="1" t="str">
        <f t="shared" si="266"/>
        <v>20111115</v>
      </c>
      <c r="D877">
        <f t="shared" si="259"/>
        <v>201205</v>
      </c>
      <c r="E877">
        <f t="shared" si="260"/>
        <v>5</v>
      </c>
      <c r="F877" s="5">
        <f t="shared" si="261"/>
        <v>40848</v>
      </c>
      <c r="G877" s="5">
        <f t="shared" si="264"/>
        <v>40877</v>
      </c>
      <c r="H877" t="str">
        <f t="shared" si="267"/>
        <v>2012</v>
      </c>
      <c r="I877" t="str">
        <f t="shared" si="268"/>
        <v>Yr - 2012</v>
      </c>
      <c r="J877">
        <f t="shared" si="276"/>
        <v>2</v>
      </c>
      <c r="K877" t="str">
        <f t="shared" si="269"/>
        <v>Qtr - 2</v>
      </c>
      <c r="L877" t="str">
        <f t="shared" si="270"/>
        <v>November</v>
      </c>
      <c r="M877">
        <f t="shared" si="262"/>
        <v>20</v>
      </c>
      <c r="N877" t="str">
        <f t="shared" si="271"/>
        <v>Wk - 20</v>
      </c>
      <c r="O877" t="str">
        <f t="shared" si="263"/>
        <v>Tuesday</v>
      </c>
      <c r="P877" t="str">
        <f t="shared" si="272"/>
        <v>2011</v>
      </c>
      <c r="Q877">
        <f t="shared" si="273"/>
        <v>11</v>
      </c>
      <c r="R877">
        <f t="shared" si="274"/>
        <v>3</v>
      </c>
      <c r="T877" t="str">
        <f t="shared" si="275"/>
        <v>select '20111115' as [MemberId],'201205' as [FYPeriod],'5' as [FYPeriodInYear],'2011-11-01' as [PeriodStart],'2011-11-30' as [PeriodEnd],'2012' as [FYYear],'Yr - 2012' as [FYYearLabel],'2' as [FYQuarter],'Qtr - 2' as [FYQuarterLabel],'November' as [FYMonthLabel],'20' as [FYWeek],'Wk - 20' as [FYWeekLabel],'Tuesday' as [Day],'2011' as [CalendarYear],'11' as [CalendarMonth],'3' as [CalendarDay],Null as [Entity] union all</v>
      </c>
    </row>
    <row r="878" spans="1:20" x14ac:dyDescent="0.3">
      <c r="A878">
        <f>IF($D$5-($D$5-(MAX($A$10:A877)+1))&lt;=$D$5,$D$5-($D$5-(MAX($A$10:A877)+1)),"")</f>
        <v>868</v>
      </c>
      <c r="B878" s="1">
        <f t="shared" si="265"/>
        <v>40863</v>
      </c>
      <c r="C878" s="1" t="str">
        <f t="shared" si="266"/>
        <v>20111116</v>
      </c>
      <c r="D878">
        <f t="shared" si="259"/>
        <v>201205</v>
      </c>
      <c r="E878">
        <f t="shared" si="260"/>
        <v>5</v>
      </c>
      <c r="F878" s="5">
        <f t="shared" si="261"/>
        <v>40848</v>
      </c>
      <c r="G878" s="5">
        <f t="shared" si="264"/>
        <v>40877</v>
      </c>
      <c r="H878" t="str">
        <f t="shared" si="267"/>
        <v>2012</v>
      </c>
      <c r="I878" t="str">
        <f t="shared" si="268"/>
        <v>Yr - 2012</v>
      </c>
      <c r="J878">
        <f t="shared" si="276"/>
        <v>2</v>
      </c>
      <c r="K878" t="str">
        <f t="shared" si="269"/>
        <v>Qtr - 2</v>
      </c>
      <c r="L878" t="str">
        <f t="shared" si="270"/>
        <v>November</v>
      </c>
      <c r="M878">
        <f t="shared" si="262"/>
        <v>21</v>
      </c>
      <c r="N878" t="str">
        <f t="shared" si="271"/>
        <v>Wk - 21</v>
      </c>
      <c r="O878" t="str">
        <f t="shared" si="263"/>
        <v>Wednesday</v>
      </c>
      <c r="P878" t="str">
        <f t="shared" si="272"/>
        <v>2011</v>
      </c>
      <c r="Q878">
        <f t="shared" si="273"/>
        <v>11</v>
      </c>
      <c r="R878">
        <f t="shared" si="274"/>
        <v>4</v>
      </c>
      <c r="T878" t="str">
        <f t="shared" si="275"/>
        <v>select '20111116' as [MemberId],'201205' as [FYPeriod],'5' as [FYPeriodInYear],'2011-11-01' as [PeriodStart],'2011-11-30' as [PeriodEnd],'2012' as [FYYear],'Yr - 2012' as [FYYearLabel],'2' as [FYQuarter],'Qtr - 2' as [FYQuarterLabel],'November' as [FYMonthLabel],'21' as [FYWeek],'Wk - 21' as [FYWeekLabel],'Wednesday' as [Day],'2011' as [CalendarYear],'11' as [CalendarMonth],'4' as [CalendarDay],Null as [Entity] union all</v>
      </c>
    </row>
    <row r="879" spans="1:20" x14ac:dyDescent="0.3">
      <c r="A879">
        <f>IF($D$5-($D$5-(MAX($A$10:A878)+1))&lt;=$D$5,$D$5-($D$5-(MAX($A$10:A878)+1)),"")</f>
        <v>869</v>
      </c>
      <c r="B879" s="1">
        <f t="shared" si="265"/>
        <v>40864</v>
      </c>
      <c r="C879" s="1" t="str">
        <f t="shared" si="266"/>
        <v>20111117</v>
      </c>
      <c r="D879">
        <f t="shared" si="259"/>
        <v>201205</v>
      </c>
      <c r="E879">
        <f t="shared" si="260"/>
        <v>5</v>
      </c>
      <c r="F879" s="5">
        <f t="shared" si="261"/>
        <v>40848</v>
      </c>
      <c r="G879" s="5">
        <f t="shared" si="264"/>
        <v>40877</v>
      </c>
      <c r="H879" t="str">
        <f t="shared" si="267"/>
        <v>2012</v>
      </c>
      <c r="I879" t="str">
        <f t="shared" si="268"/>
        <v>Yr - 2012</v>
      </c>
      <c r="J879">
        <f t="shared" si="276"/>
        <v>2</v>
      </c>
      <c r="K879" t="str">
        <f t="shared" si="269"/>
        <v>Qtr - 2</v>
      </c>
      <c r="L879" t="str">
        <f t="shared" si="270"/>
        <v>November</v>
      </c>
      <c r="M879">
        <f t="shared" si="262"/>
        <v>21</v>
      </c>
      <c r="N879" t="str">
        <f t="shared" si="271"/>
        <v>Wk - 21</v>
      </c>
      <c r="O879" t="str">
        <f t="shared" si="263"/>
        <v>Thursday</v>
      </c>
      <c r="P879" t="str">
        <f t="shared" si="272"/>
        <v>2011</v>
      </c>
      <c r="Q879">
        <f t="shared" si="273"/>
        <v>11</v>
      </c>
      <c r="R879">
        <f t="shared" si="274"/>
        <v>5</v>
      </c>
      <c r="T879" t="str">
        <f t="shared" si="275"/>
        <v>select '20111117' as [MemberId],'201205' as [FYPeriod],'5' as [FYPeriodInYear],'2011-11-01' as [PeriodStart],'2011-11-30' as [PeriodEnd],'2012' as [FYYear],'Yr - 2012' as [FYYearLabel],'2' as [FYQuarter],'Qtr - 2' as [FYQuarterLabel],'November' as [FYMonthLabel],'21' as [FYWeek],'Wk - 21' as [FYWeekLabel],'Thursday' as [Day],'2011' as [CalendarYear],'11' as [CalendarMonth],'5' as [CalendarDay],Null as [Entity] union all</v>
      </c>
    </row>
    <row r="880" spans="1:20" x14ac:dyDescent="0.3">
      <c r="A880">
        <f>IF($D$5-($D$5-(MAX($A$10:A879)+1))&lt;=$D$5,$D$5-($D$5-(MAX($A$10:A879)+1)),"")</f>
        <v>870</v>
      </c>
      <c r="B880" s="1">
        <f t="shared" si="265"/>
        <v>40865</v>
      </c>
      <c r="C880" s="1" t="str">
        <f t="shared" si="266"/>
        <v>20111118</v>
      </c>
      <c r="D880">
        <f t="shared" si="259"/>
        <v>201205</v>
      </c>
      <c r="E880">
        <f t="shared" si="260"/>
        <v>5</v>
      </c>
      <c r="F880" s="5">
        <f t="shared" si="261"/>
        <v>40848</v>
      </c>
      <c r="G880" s="5">
        <f t="shared" si="264"/>
        <v>40877</v>
      </c>
      <c r="H880" t="str">
        <f t="shared" si="267"/>
        <v>2012</v>
      </c>
      <c r="I880" t="str">
        <f t="shared" si="268"/>
        <v>Yr - 2012</v>
      </c>
      <c r="J880">
        <f t="shared" si="276"/>
        <v>2</v>
      </c>
      <c r="K880" t="str">
        <f t="shared" si="269"/>
        <v>Qtr - 2</v>
      </c>
      <c r="L880" t="str">
        <f t="shared" si="270"/>
        <v>November</v>
      </c>
      <c r="M880">
        <f t="shared" si="262"/>
        <v>21</v>
      </c>
      <c r="N880" t="str">
        <f t="shared" si="271"/>
        <v>Wk - 21</v>
      </c>
      <c r="O880" t="str">
        <f t="shared" si="263"/>
        <v>Friday</v>
      </c>
      <c r="P880" t="str">
        <f t="shared" si="272"/>
        <v>2011</v>
      </c>
      <c r="Q880">
        <f t="shared" si="273"/>
        <v>11</v>
      </c>
      <c r="R880">
        <f t="shared" si="274"/>
        <v>6</v>
      </c>
      <c r="T880" t="str">
        <f t="shared" si="275"/>
        <v>select '20111118' as [MemberId],'201205' as [FYPeriod],'5' as [FYPeriodInYear],'2011-11-01' as [PeriodStart],'2011-11-30' as [PeriodEnd],'2012' as [FYYear],'Yr - 2012' as [FYYearLabel],'2' as [FYQuarter],'Qtr - 2' as [FYQuarterLabel],'November' as [FYMonthLabel],'21' as [FYWeek],'Wk - 21' as [FYWeekLabel],'Friday' as [Day],'2011' as [CalendarYear],'11' as [CalendarMonth],'6' as [CalendarDay],Null as [Entity] union all</v>
      </c>
    </row>
    <row r="881" spans="1:20" x14ac:dyDescent="0.3">
      <c r="A881">
        <f>IF($D$5-($D$5-(MAX($A$10:A880)+1))&lt;=$D$5,$D$5-($D$5-(MAX($A$10:A880)+1)),"")</f>
        <v>871</v>
      </c>
      <c r="B881" s="1">
        <f t="shared" si="265"/>
        <v>40866</v>
      </c>
      <c r="C881" s="1" t="str">
        <f t="shared" si="266"/>
        <v>20111119</v>
      </c>
      <c r="D881">
        <f t="shared" si="259"/>
        <v>201205</v>
      </c>
      <c r="E881">
        <f t="shared" si="260"/>
        <v>5</v>
      </c>
      <c r="F881" s="5">
        <f t="shared" si="261"/>
        <v>40848</v>
      </c>
      <c r="G881" s="5">
        <f t="shared" si="264"/>
        <v>40877</v>
      </c>
      <c r="H881" t="str">
        <f t="shared" si="267"/>
        <v>2012</v>
      </c>
      <c r="I881" t="str">
        <f t="shared" si="268"/>
        <v>Yr - 2012</v>
      </c>
      <c r="J881">
        <f t="shared" si="276"/>
        <v>2</v>
      </c>
      <c r="K881" t="str">
        <f t="shared" si="269"/>
        <v>Qtr - 2</v>
      </c>
      <c r="L881" t="str">
        <f t="shared" si="270"/>
        <v>November</v>
      </c>
      <c r="M881">
        <f t="shared" si="262"/>
        <v>21</v>
      </c>
      <c r="N881" t="str">
        <f t="shared" si="271"/>
        <v>Wk - 21</v>
      </c>
      <c r="O881" t="str">
        <f t="shared" si="263"/>
        <v>Saturday</v>
      </c>
      <c r="P881" t="str">
        <f t="shared" si="272"/>
        <v>2011</v>
      </c>
      <c r="Q881">
        <f t="shared" si="273"/>
        <v>11</v>
      </c>
      <c r="R881">
        <f t="shared" si="274"/>
        <v>7</v>
      </c>
      <c r="T881" t="str">
        <f t="shared" si="275"/>
        <v>select '20111119' as [MemberId],'201205' as [FYPeriod],'5' as [FYPeriodInYear],'2011-11-01' as [PeriodStart],'2011-11-30' as [PeriodEnd],'2012' as [FYYear],'Yr - 2012' as [FYYearLabel],'2' as [FYQuarter],'Qtr - 2' as [FYQuarterLabel],'November' as [FYMonthLabel],'21' as [FYWeek],'Wk - 21' as [FYWeekLabel],'Saturday' as [Day],'2011' as [CalendarYear],'11' as [CalendarMonth],'7' as [CalendarDay],Null as [Entity] union all</v>
      </c>
    </row>
    <row r="882" spans="1:20" x14ac:dyDescent="0.3">
      <c r="A882">
        <f>IF($D$5-($D$5-(MAX($A$10:A881)+1))&lt;=$D$5,$D$5-($D$5-(MAX($A$10:A881)+1)),"")</f>
        <v>872</v>
      </c>
      <c r="B882" s="1">
        <f t="shared" si="265"/>
        <v>40867</v>
      </c>
      <c r="C882" s="1" t="str">
        <f t="shared" si="266"/>
        <v>20111120</v>
      </c>
      <c r="D882">
        <f t="shared" si="259"/>
        <v>201205</v>
      </c>
      <c r="E882">
        <f t="shared" si="260"/>
        <v>5</v>
      </c>
      <c r="F882" s="5">
        <f t="shared" si="261"/>
        <v>40848</v>
      </c>
      <c r="G882" s="5">
        <f t="shared" si="264"/>
        <v>40877</v>
      </c>
      <c r="H882" t="str">
        <f t="shared" si="267"/>
        <v>2012</v>
      </c>
      <c r="I882" t="str">
        <f t="shared" si="268"/>
        <v>Yr - 2012</v>
      </c>
      <c r="J882">
        <f t="shared" si="276"/>
        <v>2</v>
      </c>
      <c r="K882" t="str">
        <f t="shared" si="269"/>
        <v>Qtr - 2</v>
      </c>
      <c r="L882" t="str">
        <f t="shared" si="270"/>
        <v>November</v>
      </c>
      <c r="M882">
        <f t="shared" si="262"/>
        <v>21</v>
      </c>
      <c r="N882" t="str">
        <f t="shared" si="271"/>
        <v>Wk - 21</v>
      </c>
      <c r="O882" t="str">
        <f t="shared" si="263"/>
        <v>Sunday</v>
      </c>
      <c r="P882" t="str">
        <f t="shared" si="272"/>
        <v>2011</v>
      </c>
      <c r="Q882">
        <f t="shared" si="273"/>
        <v>11</v>
      </c>
      <c r="R882">
        <f t="shared" si="274"/>
        <v>1</v>
      </c>
      <c r="T882" t="str">
        <f t="shared" si="275"/>
        <v>select '20111120' as [MemberId],'201205' as [FYPeriod],'5' as [FYPeriodInYear],'2011-11-01' as [PeriodStart],'2011-11-30' as [PeriodEnd],'2012' as [FYYear],'Yr - 2012' as [FYYearLabel],'2' as [FYQuarter],'Qtr - 2' as [FYQuarterLabel],'November' as [FYMonthLabel],'21' as [FYWeek],'Wk - 21' as [FYWeekLabel],'Sunday' as [Day],'2011' as [CalendarYear],'11' as [CalendarMonth],'1' as [CalendarDay],Null as [Entity] union all</v>
      </c>
    </row>
    <row r="883" spans="1:20" x14ac:dyDescent="0.3">
      <c r="A883">
        <f>IF($D$5-($D$5-(MAX($A$10:A882)+1))&lt;=$D$5,$D$5-($D$5-(MAX($A$10:A882)+1)),"")</f>
        <v>873</v>
      </c>
      <c r="B883" s="1">
        <f t="shared" si="265"/>
        <v>40868</v>
      </c>
      <c r="C883" s="1" t="str">
        <f t="shared" si="266"/>
        <v>20111121</v>
      </c>
      <c r="D883">
        <f t="shared" si="259"/>
        <v>201205</v>
      </c>
      <c r="E883">
        <f t="shared" si="260"/>
        <v>5</v>
      </c>
      <c r="F883" s="5">
        <f t="shared" si="261"/>
        <v>40848</v>
      </c>
      <c r="G883" s="5">
        <f t="shared" si="264"/>
        <v>40877</v>
      </c>
      <c r="H883" t="str">
        <f t="shared" si="267"/>
        <v>2012</v>
      </c>
      <c r="I883" t="str">
        <f t="shared" si="268"/>
        <v>Yr - 2012</v>
      </c>
      <c r="J883">
        <f t="shared" si="276"/>
        <v>2</v>
      </c>
      <c r="K883" t="str">
        <f t="shared" si="269"/>
        <v>Qtr - 2</v>
      </c>
      <c r="L883" t="str">
        <f t="shared" si="270"/>
        <v>November</v>
      </c>
      <c r="M883">
        <f t="shared" si="262"/>
        <v>21</v>
      </c>
      <c r="N883" t="str">
        <f t="shared" si="271"/>
        <v>Wk - 21</v>
      </c>
      <c r="O883" t="str">
        <f t="shared" si="263"/>
        <v>Monday</v>
      </c>
      <c r="P883" t="str">
        <f t="shared" si="272"/>
        <v>2011</v>
      </c>
      <c r="Q883">
        <f t="shared" si="273"/>
        <v>11</v>
      </c>
      <c r="R883">
        <f t="shared" si="274"/>
        <v>2</v>
      </c>
      <c r="T883" t="str">
        <f t="shared" si="275"/>
        <v>select '20111121' as [MemberId],'201205' as [FYPeriod],'5' as [FYPeriodInYear],'2011-11-01' as [PeriodStart],'2011-11-30' as [PeriodEnd],'2012' as [FYYear],'Yr - 2012' as [FYYearLabel],'2' as [FYQuarter],'Qtr - 2' as [FYQuarterLabel],'November' as [FYMonthLabel],'21' as [FYWeek],'Wk - 21' as [FYWeekLabel],'Monday' as [Day],'2011' as [CalendarYear],'11' as [CalendarMonth],'2' as [CalendarDay],Null as [Entity] union all</v>
      </c>
    </row>
    <row r="884" spans="1:20" x14ac:dyDescent="0.3">
      <c r="A884">
        <f>IF($D$5-($D$5-(MAX($A$10:A883)+1))&lt;=$D$5,$D$5-($D$5-(MAX($A$10:A883)+1)),"")</f>
        <v>874</v>
      </c>
      <c r="B884" s="1">
        <f t="shared" si="265"/>
        <v>40869</v>
      </c>
      <c r="C884" s="1" t="str">
        <f t="shared" si="266"/>
        <v>20111122</v>
      </c>
      <c r="D884">
        <f t="shared" si="259"/>
        <v>201205</v>
      </c>
      <c r="E884">
        <f t="shared" si="260"/>
        <v>5</v>
      </c>
      <c r="F884" s="5">
        <f t="shared" si="261"/>
        <v>40848</v>
      </c>
      <c r="G884" s="5">
        <f t="shared" si="264"/>
        <v>40877</v>
      </c>
      <c r="H884" t="str">
        <f t="shared" si="267"/>
        <v>2012</v>
      </c>
      <c r="I884" t="str">
        <f t="shared" si="268"/>
        <v>Yr - 2012</v>
      </c>
      <c r="J884">
        <f t="shared" si="276"/>
        <v>2</v>
      </c>
      <c r="K884" t="str">
        <f t="shared" si="269"/>
        <v>Qtr - 2</v>
      </c>
      <c r="L884" t="str">
        <f t="shared" si="270"/>
        <v>November</v>
      </c>
      <c r="M884">
        <f t="shared" si="262"/>
        <v>21</v>
      </c>
      <c r="N884" t="str">
        <f t="shared" si="271"/>
        <v>Wk - 21</v>
      </c>
      <c r="O884" t="str">
        <f t="shared" si="263"/>
        <v>Tuesday</v>
      </c>
      <c r="P884" t="str">
        <f t="shared" si="272"/>
        <v>2011</v>
      </c>
      <c r="Q884">
        <f t="shared" si="273"/>
        <v>11</v>
      </c>
      <c r="R884">
        <f t="shared" si="274"/>
        <v>3</v>
      </c>
      <c r="T884" t="str">
        <f t="shared" si="275"/>
        <v>select '20111122' as [MemberId],'201205' as [FYPeriod],'5' as [FYPeriodInYear],'2011-11-01' as [PeriodStart],'2011-11-30' as [PeriodEnd],'2012' as [FYYear],'Yr - 2012' as [FYYearLabel],'2' as [FYQuarter],'Qtr - 2' as [FYQuarterLabel],'November' as [FYMonthLabel],'21' as [FYWeek],'Wk - 21' as [FYWeekLabel],'Tuesday' as [Day],'2011' as [CalendarYear],'11' as [CalendarMonth],'3' as [CalendarDay],Null as [Entity] union all</v>
      </c>
    </row>
    <row r="885" spans="1:20" x14ac:dyDescent="0.3">
      <c r="A885">
        <f>IF($D$5-($D$5-(MAX($A$10:A884)+1))&lt;=$D$5,$D$5-($D$5-(MAX($A$10:A884)+1)),"")</f>
        <v>875</v>
      </c>
      <c r="B885" s="1">
        <f t="shared" si="265"/>
        <v>40870</v>
      </c>
      <c r="C885" s="1" t="str">
        <f t="shared" si="266"/>
        <v>20111123</v>
      </c>
      <c r="D885">
        <f t="shared" si="259"/>
        <v>201205</v>
      </c>
      <c r="E885">
        <f t="shared" si="260"/>
        <v>5</v>
      </c>
      <c r="F885" s="5">
        <f t="shared" si="261"/>
        <v>40848</v>
      </c>
      <c r="G885" s="5">
        <f t="shared" si="264"/>
        <v>40877</v>
      </c>
      <c r="H885" t="str">
        <f t="shared" si="267"/>
        <v>2012</v>
      </c>
      <c r="I885" t="str">
        <f t="shared" si="268"/>
        <v>Yr - 2012</v>
      </c>
      <c r="J885">
        <f t="shared" si="276"/>
        <v>2</v>
      </c>
      <c r="K885" t="str">
        <f t="shared" si="269"/>
        <v>Qtr - 2</v>
      </c>
      <c r="L885" t="str">
        <f t="shared" si="270"/>
        <v>November</v>
      </c>
      <c r="M885">
        <f t="shared" si="262"/>
        <v>22</v>
      </c>
      <c r="N885" t="str">
        <f t="shared" si="271"/>
        <v>Wk - 22</v>
      </c>
      <c r="O885" t="str">
        <f t="shared" si="263"/>
        <v>Wednesday</v>
      </c>
      <c r="P885" t="str">
        <f t="shared" si="272"/>
        <v>2011</v>
      </c>
      <c r="Q885">
        <f t="shared" si="273"/>
        <v>11</v>
      </c>
      <c r="R885">
        <f t="shared" si="274"/>
        <v>4</v>
      </c>
      <c r="T885" t="str">
        <f t="shared" si="275"/>
        <v>select '20111123' as [MemberId],'201205' as [FYPeriod],'5' as [FYPeriodInYear],'2011-11-01' as [PeriodStart],'2011-11-30' as [PeriodEnd],'2012' as [FYYear],'Yr - 2012' as [FYYearLabel],'2' as [FYQuarter],'Qtr - 2' as [FYQuarterLabel],'November' as [FYMonthLabel],'22' as [FYWeek],'Wk - 22' as [FYWeekLabel],'Wednesday' as [Day],'2011' as [CalendarYear],'11' as [CalendarMonth],'4' as [CalendarDay],Null as [Entity] union all</v>
      </c>
    </row>
    <row r="886" spans="1:20" x14ac:dyDescent="0.3">
      <c r="A886">
        <f>IF($D$5-($D$5-(MAX($A$10:A885)+1))&lt;=$D$5,$D$5-($D$5-(MAX($A$10:A885)+1)),"")</f>
        <v>876</v>
      </c>
      <c r="B886" s="1">
        <f t="shared" si="265"/>
        <v>40871</v>
      </c>
      <c r="C886" s="1" t="str">
        <f t="shared" si="266"/>
        <v>20111124</v>
      </c>
      <c r="D886">
        <f t="shared" si="259"/>
        <v>201205</v>
      </c>
      <c r="E886">
        <f t="shared" si="260"/>
        <v>5</v>
      </c>
      <c r="F886" s="5">
        <f t="shared" si="261"/>
        <v>40848</v>
      </c>
      <c r="G886" s="5">
        <f t="shared" si="264"/>
        <v>40877</v>
      </c>
      <c r="H886" t="str">
        <f t="shared" si="267"/>
        <v>2012</v>
      </c>
      <c r="I886" t="str">
        <f t="shared" si="268"/>
        <v>Yr - 2012</v>
      </c>
      <c r="J886">
        <f t="shared" si="276"/>
        <v>2</v>
      </c>
      <c r="K886" t="str">
        <f t="shared" si="269"/>
        <v>Qtr - 2</v>
      </c>
      <c r="L886" t="str">
        <f t="shared" si="270"/>
        <v>November</v>
      </c>
      <c r="M886">
        <f t="shared" si="262"/>
        <v>22</v>
      </c>
      <c r="N886" t="str">
        <f t="shared" si="271"/>
        <v>Wk - 22</v>
      </c>
      <c r="O886" t="str">
        <f t="shared" si="263"/>
        <v>Thursday</v>
      </c>
      <c r="P886" t="str">
        <f t="shared" si="272"/>
        <v>2011</v>
      </c>
      <c r="Q886">
        <f t="shared" si="273"/>
        <v>11</v>
      </c>
      <c r="R886">
        <f t="shared" si="274"/>
        <v>5</v>
      </c>
      <c r="T886" t="str">
        <f t="shared" si="275"/>
        <v>select '20111124' as [MemberId],'201205' as [FYPeriod],'5' as [FYPeriodInYear],'2011-11-01' as [PeriodStart],'2011-11-30' as [PeriodEnd],'2012' as [FYYear],'Yr - 2012' as [FYYearLabel],'2' as [FYQuarter],'Qtr - 2' as [FYQuarterLabel],'November' as [FYMonthLabel],'22' as [FYWeek],'Wk - 22' as [FYWeekLabel],'Thursday' as [Day],'2011' as [CalendarYear],'11' as [CalendarMonth],'5' as [CalendarDay],Null as [Entity] union all</v>
      </c>
    </row>
    <row r="887" spans="1:20" x14ac:dyDescent="0.3">
      <c r="A887">
        <f>IF($D$5-($D$5-(MAX($A$10:A886)+1))&lt;=$D$5,$D$5-($D$5-(MAX($A$10:A886)+1)),"")</f>
        <v>877</v>
      </c>
      <c r="B887" s="1">
        <f t="shared" si="265"/>
        <v>40872</v>
      </c>
      <c r="C887" s="1" t="str">
        <f t="shared" si="266"/>
        <v>20111125</v>
      </c>
      <c r="D887">
        <f t="shared" si="259"/>
        <v>201205</v>
      </c>
      <c r="E887">
        <f t="shared" si="260"/>
        <v>5</v>
      </c>
      <c r="F887" s="5">
        <f t="shared" si="261"/>
        <v>40848</v>
      </c>
      <c r="G887" s="5">
        <f t="shared" si="264"/>
        <v>40877</v>
      </c>
      <c r="H887" t="str">
        <f t="shared" si="267"/>
        <v>2012</v>
      </c>
      <c r="I887" t="str">
        <f t="shared" si="268"/>
        <v>Yr - 2012</v>
      </c>
      <c r="J887">
        <f t="shared" si="276"/>
        <v>2</v>
      </c>
      <c r="K887" t="str">
        <f t="shared" si="269"/>
        <v>Qtr - 2</v>
      </c>
      <c r="L887" t="str">
        <f t="shared" si="270"/>
        <v>November</v>
      </c>
      <c r="M887">
        <f t="shared" si="262"/>
        <v>22</v>
      </c>
      <c r="N887" t="str">
        <f t="shared" si="271"/>
        <v>Wk - 22</v>
      </c>
      <c r="O887" t="str">
        <f t="shared" si="263"/>
        <v>Friday</v>
      </c>
      <c r="P887" t="str">
        <f t="shared" si="272"/>
        <v>2011</v>
      </c>
      <c r="Q887">
        <f t="shared" si="273"/>
        <v>11</v>
      </c>
      <c r="R887">
        <f t="shared" si="274"/>
        <v>6</v>
      </c>
      <c r="T887" t="str">
        <f t="shared" si="275"/>
        <v>select '20111125' as [MemberId],'201205' as [FYPeriod],'5' as [FYPeriodInYear],'2011-11-01' as [PeriodStart],'2011-11-30' as [PeriodEnd],'2012' as [FYYear],'Yr - 2012' as [FYYearLabel],'2' as [FYQuarter],'Qtr - 2' as [FYQuarterLabel],'November' as [FYMonthLabel],'22' as [FYWeek],'Wk - 22' as [FYWeekLabel],'Friday' as [Day],'2011' as [CalendarYear],'11' as [CalendarMonth],'6' as [CalendarDay],Null as [Entity] union all</v>
      </c>
    </row>
    <row r="888" spans="1:20" x14ac:dyDescent="0.3">
      <c r="A888">
        <f>IF($D$5-($D$5-(MAX($A$10:A887)+1))&lt;=$D$5,$D$5-($D$5-(MAX($A$10:A887)+1)),"")</f>
        <v>878</v>
      </c>
      <c r="B888" s="1">
        <f t="shared" si="265"/>
        <v>40873</v>
      </c>
      <c r="C888" s="1" t="str">
        <f t="shared" si="266"/>
        <v>20111126</v>
      </c>
      <c r="D888">
        <f t="shared" si="259"/>
        <v>201205</v>
      </c>
      <c r="E888">
        <f t="shared" si="260"/>
        <v>5</v>
      </c>
      <c r="F888" s="5">
        <f t="shared" si="261"/>
        <v>40848</v>
      </c>
      <c r="G888" s="5">
        <f t="shared" si="264"/>
        <v>40877</v>
      </c>
      <c r="H888" t="str">
        <f t="shared" si="267"/>
        <v>2012</v>
      </c>
      <c r="I888" t="str">
        <f t="shared" si="268"/>
        <v>Yr - 2012</v>
      </c>
      <c r="J888">
        <f t="shared" si="276"/>
        <v>2</v>
      </c>
      <c r="K888" t="str">
        <f t="shared" si="269"/>
        <v>Qtr - 2</v>
      </c>
      <c r="L888" t="str">
        <f t="shared" si="270"/>
        <v>November</v>
      </c>
      <c r="M888">
        <f t="shared" si="262"/>
        <v>22</v>
      </c>
      <c r="N888" t="str">
        <f t="shared" si="271"/>
        <v>Wk - 22</v>
      </c>
      <c r="O888" t="str">
        <f t="shared" si="263"/>
        <v>Saturday</v>
      </c>
      <c r="P888" t="str">
        <f t="shared" si="272"/>
        <v>2011</v>
      </c>
      <c r="Q888">
        <f t="shared" si="273"/>
        <v>11</v>
      </c>
      <c r="R888">
        <f t="shared" si="274"/>
        <v>7</v>
      </c>
      <c r="T888" t="str">
        <f t="shared" si="275"/>
        <v>select '20111126' as [MemberId],'201205' as [FYPeriod],'5' as [FYPeriodInYear],'2011-11-01' as [PeriodStart],'2011-11-30' as [PeriodEnd],'2012' as [FYYear],'Yr - 2012' as [FYYearLabel],'2' as [FYQuarter],'Qtr - 2' as [FYQuarterLabel],'November' as [FYMonthLabel],'22' as [FYWeek],'Wk - 22' as [FYWeekLabel],'Saturday' as [Day],'2011' as [CalendarYear],'11' as [CalendarMonth],'7' as [CalendarDay],Null as [Entity] union all</v>
      </c>
    </row>
    <row r="889" spans="1:20" x14ac:dyDescent="0.3">
      <c r="A889">
        <f>IF($D$5-($D$5-(MAX($A$10:A888)+1))&lt;=$D$5,$D$5-($D$5-(MAX($A$10:A888)+1)),"")</f>
        <v>879</v>
      </c>
      <c r="B889" s="1">
        <f t="shared" si="265"/>
        <v>40874</v>
      </c>
      <c r="C889" s="1" t="str">
        <f t="shared" si="266"/>
        <v>20111127</v>
      </c>
      <c r="D889">
        <f t="shared" si="259"/>
        <v>201205</v>
      </c>
      <c r="E889">
        <f t="shared" si="260"/>
        <v>5</v>
      </c>
      <c r="F889" s="5">
        <f t="shared" si="261"/>
        <v>40848</v>
      </c>
      <c r="G889" s="5">
        <f t="shared" si="264"/>
        <v>40877</v>
      </c>
      <c r="H889" t="str">
        <f t="shared" si="267"/>
        <v>2012</v>
      </c>
      <c r="I889" t="str">
        <f t="shared" si="268"/>
        <v>Yr - 2012</v>
      </c>
      <c r="J889">
        <f t="shared" si="276"/>
        <v>2</v>
      </c>
      <c r="K889" t="str">
        <f t="shared" si="269"/>
        <v>Qtr - 2</v>
      </c>
      <c r="L889" t="str">
        <f t="shared" si="270"/>
        <v>November</v>
      </c>
      <c r="M889">
        <f t="shared" si="262"/>
        <v>22</v>
      </c>
      <c r="N889" t="str">
        <f t="shared" si="271"/>
        <v>Wk - 22</v>
      </c>
      <c r="O889" t="str">
        <f t="shared" si="263"/>
        <v>Sunday</v>
      </c>
      <c r="P889" t="str">
        <f t="shared" si="272"/>
        <v>2011</v>
      </c>
      <c r="Q889">
        <f t="shared" si="273"/>
        <v>11</v>
      </c>
      <c r="R889">
        <f t="shared" si="274"/>
        <v>1</v>
      </c>
      <c r="T889" t="str">
        <f t="shared" si="275"/>
        <v>select '20111127' as [MemberId],'201205' as [FYPeriod],'5' as [FYPeriodInYear],'2011-11-01' as [PeriodStart],'2011-11-30' as [PeriodEnd],'2012' as [FYYear],'Yr - 2012' as [FYYearLabel],'2' as [FYQuarter],'Qtr - 2' as [FYQuarterLabel],'November' as [FYMonthLabel],'22' as [FYWeek],'Wk - 22' as [FYWeekLabel],'Sunday' as [Day],'2011' as [CalendarYear],'11' as [CalendarMonth],'1' as [CalendarDay],Null as [Entity] union all</v>
      </c>
    </row>
    <row r="890" spans="1:20" x14ac:dyDescent="0.3">
      <c r="A890">
        <f>IF($D$5-($D$5-(MAX($A$10:A889)+1))&lt;=$D$5,$D$5-($D$5-(MAX($A$10:A889)+1)),"")</f>
        <v>880</v>
      </c>
      <c r="B890" s="1">
        <f t="shared" si="265"/>
        <v>40875</v>
      </c>
      <c r="C890" s="1" t="str">
        <f t="shared" si="266"/>
        <v>20111128</v>
      </c>
      <c r="D890">
        <f t="shared" si="259"/>
        <v>201205</v>
      </c>
      <c r="E890">
        <f t="shared" si="260"/>
        <v>5</v>
      </c>
      <c r="F890" s="5">
        <f t="shared" si="261"/>
        <v>40848</v>
      </c>
      <c r="G890" s="5">
        <f t="shared" si="264"/>
        <v>40877</v>
      </c>
      <c r="H890" t="str">
        <f t="shared" si="267"/>
        <v>2012</v>
      </c>
      <c r="I890" t="str">
        <f t="shared" si="268"/>
        <v>Yr - 2012</v>
      </c>
      <c r="J890">
        <f t="shared" si="276"/>
        <v>2</v>
      </c>
      <c r="K890" t="str">
        <f t="shared" si="269"/>
        <v>Qtr - 2</v>
      </c>
      <c r="L890" t="str">
        <f t="shared" si="270"/>
        <v>November</v>
      </c>
      <c r="M890">
        <f t="shared" si="262"/>
        <v>22</v>
      </c>
      <c r="N890" t="str">
        <f t="shared" si="271"/>
        <v>Wk - 22</v>
      </c>
      <c r="O890" t="str">
        <f t="shared" si="263"/>
        <v>Monday</v>
      </c>
      <c r="P890" t="str">
        <f t="shared" si="272"/>
        <v>2011</v>
      </c>
      <c r="Q890">
        <f t="shared" si="273"/>
        <v>11</v>
      </c>
      <c r="R890">
        <f t="shared" si="274"/>
        <v>2</v>
      </c>
      <c r="T890" t="str">
        <f t="shared" si="275"/>
        <v>select '20111128' as [MemberId],'201205' as [FYPeriod],'5' as [FYPeriodInYear],'2011-11-01' as [PeriodStart],'2011-11-30' as [PeriodEnd],'2012' as [FYYear],'Yr - 2012' as [FYYearLabel],'2' as [FYQuarter],'Qtr - 2' as [FYQuarterLabel],'November' as [FYMonthLabel],'22' as [FYWeek],'Wk - 22' as [FYWeekLabel],'Monday' as [Day],'2011' as [CalendarYear],'11' as [CalendarMonth],'2' as [CalendarDay],Null as [Entity] union all</v>
      </c>
    </row>
    <row r="891" spans="1:20" x14ac:dyDescent="0.3">
      <c r="A891">
        <f>IF($D$5-($D$5-(MAX($A$10:A890)+1))&lt;=$D$5,$D$5-($D$5-(MAX($A$10:A890)+1)),"")</f>
        <v>881</v>
      </c>
      <c r="B891" s="1">
        <f t="shared" si="265"/>
        <v>40876</v>
      </c>
      <c r="C891" s="1" t="str">
        <f t="shared" si="266"/>
        <v>20111129</v>
      </c>
      <c r="D891">
        <f t="shared" si="259"/>
        <v>201205</v>
      </c>
      <c r="E891">
        <f t="shared" si="260"/>
        <v>5</v>
      </c>
      <c r="F891" s="5">
        <f t="shared" si="261"/>
        <v>40848</v>
      </c>
      <c r="G891" s="5">
        <f t="shared" si="264"/>
        <v>40877</v>
      </c>
      <c r="H891" t="str">
        <f t="shared" si="267"/>
        <v>2012</v>
      </c>
      <c r="I891" t="str">
        <f t="shared" si="268"/>
        <v>Yr - 2012</v>
      </c>
      <c r="J891">
        <f t="shared" si="276"/>
        <v>2</v>
      </c>
      <c r="K891" t="str">
        <f t="shared" si="269"/>
        <v>Qtr - 2</v>
      </c>
      <c r="L891" t="str">
        <f t="shared" si="270"/>
        <v>November</v>
      </c>
      <c r="M891">
        <f t="shared" si="262"/>
        <v>22</v>
      </c>
      <c r="N891" t="str">
        <f t="shared" si="271"/>
        <v>Wk - 22</v>
      </c>
      <c r="O891" t="str">
        <f t="shared" si="263"/>
        <v>Tuesday</v>
      </c>
      <c r="P891" t="str">
        <f t="shared" si="272"/>
        <v>2011</v>
      </c>
      <c r="Q891">
        <f t="shared" si="273"/>
        <v>11</v>
      </c>
      <c r="R891">
        <f t="shared" si="274"/>
        <v>3</v>
      </c>
      <c r="T891" t="str">
        <f t="shared" si="275"/>
        <v>select '20111129' as [MemberId],'201205' as [FYPeriod],'5' as [FYPeriodInYear],'2011-11-01' as [PeriodStart],'2011-11-30' as [PeriodEnd],'2012' as [FYYear],'Yr - 2012' as [FYYearLabel],'2' as [FYQuarter],'Qtr - 2' as [FYQuarterLabel],'November' as [FYMonthLabel],'22' as [FYWeek],'Wk - 22' as [FYWeekLabel],'Tuesday' as [Day],'2011' as [CalendarYear],'11' as [CalendarMonth],'3' as [CalendarDay],Null as [Entity] union all</v>
      </c>
    </row>
    <row r="892" spans="1:20" x14ac:dyDescent="0.3">
      <c r="A892">
        <f>IF($D$5-($D$5-(MAX($A$10:A891)+1))&lt;=$D$5,$D$5-($D$5-(MAX($A$10:A891)+1)),"")</f>
        <v>882</v>
      </c>
      <c r="B892" s="1">
        <f t="shared" si="265"/>
        <v>40877</v>
      </c>
      <c r="C892" s="1" t="str">
        <f t="shared" si="266"/>
        <v>20111130</v>
      </c>
      <c r="D892">
        <f t="shared" si="259"/>
        <v>201205</v>
      </c>
      <c r="E892">
        <f t="shared" si="260"/>
        <v>5</v>
      </c>
      <c r="F892" s="5">
        <f t="shared" si="261"/>
        <v>40848</v>
      </c>
      <c r="G892" s="5">
        <f t="shared" si="264"/>
        <v>40877</v>
      </c>
      <c r="H892" t="str">
        <f t="shared" si="267"/>
        <v>2012</v>
      </c>
      <c r="I892" t="str">
        <f t="shared" si="268"/>
        <v>Yr - 2012</v>
      </c>
      <c r="J892">
        <f t="shared" si="276"/>
        <v>2</v>
      </c>
      <c r="K892" t="str">
        <f t="shared" si="269"/>
        <v>Qtr - 2</v>
      </c>
      <c r="L892" t="str">
        <f t="shared" si="270"/>
        <v>November</v>
      </c>
      <c r="M892">
        <f t="shared" si="262"/>
        <v>23</v>
      </c>
      <c r="N892" t="str">
        <f t="shared" si="271"/>
        <v>Wk - 23</v>
      </c>
      <c r="O892" t="str">
        <f t="shared" si="263"/>
        <v>Wednesday</v>
      </c>
      <c r="P892" t="str">
        <f t="shared" si="272"/>
        <v>2011</v>
      </c>
      <c r="Q892">
        <f t="shared" si="273"/>
        <v>11</v>
      </c>
      <c r="R892">
        <f t="shared" si="274"/>
        <v>4</v>
      </c>
      <c r="T892" t="str">
        <f t="shared" si="275"/>
        <v>select '20111130' as [MemberId],'201205' as [FYPeriod],'5' as [FYPeriodInYear],'2011-11-01' as [PeriodStart],'2011-11-30' as [PeriodEnd],'2012' as [FYYear],'Yr - 2012' as [FYYearLabel],'2' as [FYQuarter],'Qtr - 2' as [FYQuarterLabel],'November' as [FYMonthLabel],'23' as [FYWeek],'Wk - 23' as [FYWeekLabel],'Wednesday' as [Day],'2011' as [CalendarYear],'11' as [CalendarMonth],'4' as [CalendarDay],Null as [Entity] union all</v>
      </c>
    </row>
    <row r="893" spans="1:20" x14ac:dyDescent="0.3">
      <c r="A893">
        <f>IF($D$5-($D$5-(MAX($A$10:A892)+1))&lt;=$D$5,$D$5-($D$5-(MAX($A$10:A892)+1)),"")</f>
        <v>883</v>
      </c>
      <c r="B893" s="1">
        <f t="shared" si="265"/>
        <v>40878</v>
      </c>
      <c r="C893" s="1" t="str">
        <f t="shared" si="266"/>
        <v>20111201</v>
      </c>
      <c r="D893">
        <f t="shared" si="259"/>
        <v>201206</v>
      </c>
      <c r="E893">
        <f t="shared" si="260"/>
        <v>6</v>
      </c>
      <c r="F893" s="5">
        <f t="shared" si="261"/>
        <v>40878</v>
      </c>
      <c r="G893" s="5">
        <f t="shared" si="264"/>
        <v>40908</v>
      </c>
      <c r="H893" t="str">
        <f t="shared" si="267"/>
        <v>2012</v>
      </c>
      <c r="I893" t="str">
        <f t="shared" si="268"/>
        <v>Yr - 2012</v>
      </c>
      <c r="J893">
        <f t="shared" si="276"/>
        <v>2</v>
      </c>
      <c r="K893" t="str">
        <f t="shared" si="269"/>
        <v>Qtr - 2</v>
      </c>
      <c r="L893" t="str">
        <f t="shared" si="270"/>
        <v>December</v>
      </c>
      <c r="M893">
        <f t="shared" si="262"/>
        <v>23</v>
      </c>
      <c r="N893" t="str">
        <f t="shared" si="271"/>
        <v>Wk - 23</v>
      </c>
      <c r="O893" t="str">
        <f t="shared" si="263"/>
        <v>Thursday</v>
      </c>
      <c r="P893" t="str">
        <f t="shared" si="272"/>
        <v>2011</v>
      </c>
      <c r="Q893">
        <f t="shared" si="273"/>
        <v>12</v>
      </c>
      <c r="R893">
        <f t="shared" si="274"/>
        <v>5</v>
      </c>
      <c r="T893" t="str">
        <f t="shared" si="275"/>
        <v>select '20111201' as [MemberId],'201206' as [FYPeriod],'6' as [FYPeriodInYear],'2011-12-01' as [PeriodStart],'2011-12-31' as [PeriodEnd],'2012' as [FYYear],'Yr - 2012' as [FYYearLabel],'2' as [FYQuarter],'Qtr - 2' as [FYQuarterLabel],'December' as [FYMonthLabel],'23' as [FYWeek],'Wk - 23' as [FYWeekLabel],'Thursday' as [Day],'2011' as [CalendarYear],'12' as [CalendarMonth],'5' as [CalendarDay],Null as [Entity] union all</v>
      </c>
    </row>
    <row r="894" spans="1:20" x14ac:dyDescent="0.3">
      <c r="A894">
        <f>IF($D$5-($D$5-(MAX($A$10:A893)+1))&lt;=$D$5,$D$5-($D$5-(MAX($A$10:A893)+1)),"")</f>
        <v>884</v>
      </c>
      <c r="B894" s="1">
        <f t="shared" si="265"/>
        <v>40879</v>
      </c>
      <c r="C894" s="1" t="str">
        <f t="shared" si="266"/>
        <v>20111202</v>
      </c>
      <c r="D894">
        <f t="shared" si="259"/>
        <v>201206</v>
      </c>
      <c r="E894">
        <f t="shared" si="260"/>
        <v>6</v>
      </c>
      <c r="F894" s="5">
        <f t="shared" si="261"/>
        <v>40878</v>
      </c>
      <c r="G894" s="5">
        <f t="shared" si="264"/>
        <v>40908</v>
      </c>
      <c r="H894" t="str">
        <f t="shared" si="267"/>
        <v>2012</v>
      </c>
      <c r="I894" t="str">
        <f t="shared" si="268"/>
        <v>Yr - 2012</v>
      </c>
      <c r="J894">
        <f t="shared" si="276"/>
        <v>2</v>
      </c>
      <c r="K894" t="str">
        <f t="shared" si="269"/>
        <v>Qtr - 2</v>
      </c>
      <c r="L894" t="str">
        <f t="shared" si="270"/>
        <v>December</v>
      </c>
      <c r="M894">
        <f t="shared" si="262"/>
        <v>23</v>
      </c>
      <c r="N894" t="str">
        <f t="shared" si="271"/>
        <v>Wk - 23</v>
      </c>
      <c r="O894" t="str">
        <f t="shared" si="263"/>
        <v>Friday</v>
      </c>
      <c r="P894" t="str">
        <f t="shared" si="272"/>
        <v>2011</v>
      </c>
      <c r="Q894">
        <f t="shared" si="273"/>
        <v>12</v>
      </c>
      <c r="R894">
        <f t="shared" si="274"/>
        <v>6</v>
      </c>
      <c r="T894" t="str">
        <f t="shared" si="275"/>
        <v>select '20111202' as [MemberId],'201206' as [FYPeriod],'6' as [FYPeriodInYear],'2011-12-01' as [PeriodStart],'2011-12-31' as [PeriodEnd],'2012' as [FYYear],'Yr - 2012' as [FYYearLabel],'2' as [FYQuarter],'Qtr - 2' as [FYQuarterLabel],'December' as [FYMonthLabel],'23' as [FYWeek],'Wk - 23' as [FYWeekLabel],'Friday' as [Day],'2011' as [CalendarYear],'12' as [CalendarMonth],'6' as [CalendarDay],Null as [Entity] union all</v>
      </c>
    </row>
    <row r="895" spans="1:20" x14ac:dyDescent="0.3">
      <c r="A895">
        <f>IF($D$5-($D$5-(MAX($A$10:A894)+1))&lt;=$D$5,$D$5-($D$5-(MAX($A$10:A894)+1)),"")</f>
        <v>885</v>
      </c>
      <c r="B895" s="1">
        <f t="shared" si="265"/>
        <v>40880</v>
      </c>
      <c r="C895" s="1" t="str">
        <f t="shared" si="266"/>
        <v>20111203</v>
      </c>
      <c r="D895">
        <f t="shared" si="259"/>
        <v>201206</v>
      </c>
      <c r="E895">
        <f t="shared" si="260"/>
        <v>6</v>
      </c>
      <c r="F895" s="5">
        <f t="shared" si="261"/>
        <v>40878</v>
      </c>
      <c r="G895" s="5">
        <f t="shared" si="264"/>
        <v>40908</v>
      </c>
      <c r="H895" t="str">
        <f t="shared" si="267"/>
        <v>2012</v>
      </c>
      <c r="I895" t="str">
        <f t="shared" si="268"/>
        <v>Yr - 2012</v>
      </c>
      <c r="J895">
        <f t="shared" si="276"/>
        <v>2</v>
      </c>
      <c r="K895" t="str">
        <f t="shared" si="269"/>
        <v>Qtr - 2</v>
      </c>
      <c r="L895" t="str">
        <f t="shared" si="270"/>
        <v>December</v>
      </c>
      <c r="M895">
        <f t="shared" si="262"/>
        <v>23</v>
      </c>
      <c r="N895" t="str">
        <f t="shared" si="271"/>
        <v>Wk - 23</v>
      </c>
      <c r="O895" t="str">
        <f t="shared" si="263"/>
        <v>Saturday</v>
      </c>
      <c r="P895" t="str">
        <f t="shared" si="272"/>
        <v>2011</v>
      </c>
      <c r="Q895">
        <f t="shared" si="273"/>
        <v>12</v>
      </c>
      <c r="R895">
        <f t="shared" si="274"/>
        <v>7</v>
      </c>
      <c r="T895" t="str">
        <f t="shared" si="275"/>
        <v>select '20111203' as [MemberId],'201206' as [FYPeriod],'6' as [FYPeriodInYear],'2011-12-01' as [PeriodStart],'2011-12-31' as [PeriodEnd],'2012' as [FYYear],'Yr - 2012' as [FYYearLabel],'2' as [FYQuarter],'Qtr - 2' as [FYQuarterLabel],'December' as [FYMonthLabel],'23' as [FYWeek],'Wk - 23' as [FYWeekLabel],'Saturday' as [Day],'2011' as [CalendarYear],'12' as [CalendarMonth],'7' as [CalendarDay],Null as [Entity] union all</v>
      </c>
    </row>
    <row r="896" spans="1:20" x14ac:dyDescent="0.3">
      <c r="A896">
        <f>IF($D$5-($D$5-(MAX($A$10:A895)+1))&lt;=$D$5,$D$5-($D$5-(MAX($A$10:A895)+1)),"")</f>
        <v>886</v>
      </c>
      <c r="B896" s="1">
        <f t="shared" si="265"/>
        <v>40881</v>
      </c>
      <c r="C896" s="1" t="str">
        <f t="shared" si="266"/>
        <v>20111204</v>
      </c>
      <c r="D896">
        <f t="shared" si="259"/>
        <v>201206</v>
      </c>
      <c r="E896">
        <f t="shared" si="260"/>
        <v>6</v>
      </c>
      <c r="F896" s="5">
        <f t="shared" si="261"/>
        <v>40878</v>
      </c>
      <c r="G896" s="5">
        <f t="shared" si="264"/>
        <v>40908</v>
      </c>
      <c r="H896" t="str">
        <f t="shared" si="267"/>
        <v>2012</v>
      </c>
      <c r="I896" t="str">
        <f t="shared" si="268"/>
        <v>Yr - 2012</v>
      </c>
      <c r="J896">
        <f t="shared" si="276"/>
        <v>2</v>
      </c>
      <c r="K896" t="str">
        <f t="shared" si="269"/>
        <v>Qtr - 2</v>
      </c>
      <c r="L896" t="str">
        <f t="shared" si="270"/>
        <v>December</v>
      </c>
      <c r="M896">
        <f t="shared" si="262"/>
        <v>23</v>
      </c>
      <c r="N896" t="str">
        <f t="shared" si="271"/>
        <v>Wk - 23</v>
      </c>
      <c r="O896" t="str">
        <f t="shared" si="263"/>
        <v>Sunday</v>
      </c>
      <c r="P896" t="str">
        <f t="shared" si="272"/>
        <v>2011</v>
      </c>
      <c r="Q896">
        <f t="shared" si="273"/>
        <v>12</v>
      </c>
      <c r="R896">
        <f t="shared" si="274"/>
        <v>1</v>
      </c>
      <c r="T896" t="str">
        <f t="shared" si="275"/>
        <v>select '20111204' as [MemberId],'201206' as [FYPeriod],'6' as [FYPeriodInYear],'2011-12-01' as [PeriodStart],'2011-12-31' as [PeriodEnd],'2012' as [FYYear],'Yr - 2012' as [FYYearLabel],'2' as [FYQuarter],'Qtr - 2' as [FYQuarterLabel],'December' as [FYMonthLabel],'23' as [FYWeek],'Wk - 23' as [FYWeekLabel],'Sunday' as [Day],'2011' as [CalendarYear],'12' as [CalendarMonth],'1' as [CalendarDay],Null as [Entity] union all</v>
      </c>
    </row>
    <row r="897" spans="1:20" x14ac:dyDescent="0.3">
      <c r="A897">
        <f>IF($D$5-($D$5-(MAX($A$10:A896)+1))&lt;=$D$5,$D$5-($D$5-(MAX($A$10:A896)+1)),"")</f>
        <v>887</v>
      </c>
      <c r="B897" s="1">
        <f t="shared" si="265"/>
        <v>40882</v>
      </c>
      <c r="C897" s="1" t="str">
        <f t="shared" si="266"/>
        <v>20111205</v>
      </c>
      <c r="D897">
        <f t="shared" si="259"/>
        <v>201206</v>
      </c>
      <c r="E897">
        <f t="shared" si="260"/>
        <v>6</v>
      </c>
      <c r="F897" s="5">
        <f t="shared" si="261"/>
        <v>40878</v>
      </c>
      <c r="G897" s="5">
        <f t="shared" si="264"/>
        <v>40908</v>
      </c>
      <c r="H897" t="str">
        <f t="shared" si="267"/>
        <v>2012</v>
      </c>
      <c r="I897" t="str">
        <f t="shared" si="268"/>
        <v>Yr - 2012</v>
      </c>
      <c r="J897">
        <f t="shared" si="276"/>
        <v>2</v>
      </c>
      <c r="K897" t="str">
        <f t="shared" si="269"/>
        <v>Qtr - 2</v>
      </c>
      <c r="L897" t="str">
        <f t="shared" si="270"/>
        <v>December</v>
      </c>
      <c r="M897">
        <f t="shared" si="262"/>
        <v>23</v>
      </c>
      <c r="N897" t="str">
        <f t="shared" si="271"/>
        <v>Wk - 23</v>
      </c>
      <c r="O897" t="str">
        <f t="shared" si="263"/>
        <v>Monday</v>
      </c>
      <c r="P897" t="str">
        <f t="shared" si="272"/>
        <v>2011</v>
      </c>
      <c r="Q897">
        <f t="shared" si="273"/>
        <v>12</v>
      </c>
      <c r="R897">
        <f t="shared" si="274"/>
        <v>2</v>
      </c>
      <c r="T897" t="str">
        <f t="shared" si="275"/>
        <v>select '20111205' as [MemberId],'201206' as [FYPeriod],'6' as [FYPeriodInYear],'2011-12-01' as [PeriodStart],'2011-12-31' as [PeriodEnd],'2012' as [FYYear],'Yr - 2012' as [FYYearLabel],'2' as [FYQuarter],'Qtr - 2' as [FYQuarterLabel],'December' as [FYMonthLabel],'23' as [FYWeek],'Wk - 23' as [FYWeekLabel],'Monday' as [Day],'2011' as [CalendarYear],'12' as [CalendarMonth],'2' as [CalendarDay],Null as [Entity] union all</v>
      </c>
    </row>
    <row r="898" spans="1:20" x14ac:dyDescent="0.3">
      <c r="A898">
        <f>IF($D$5-($D$5-(MAX($A$10:A897)+1))&lt;=$D$5,$D$5-($D$5-(MAX($A$10:A897)+1)),"")</f>
        <v>888</v>
      </c>
      <c r="B898" s="1">
        <f t="shared" si="265"/>
        <v>40883</v>
      </c>
      <c r="C898" s="1" t="str">
        <f t="shared" si="266"/>
        <v>20111206</v>
      </c>
      <c r="D898">
        <f t="shared" si="259"/>
        <v>201206</v>
      </c>
      <c r="E898">
        <f t="shared" si="260"/>
        <v>6</v>
      </c>
      <c r="F898" s="5">
        <f t="shared" si="261"/>
        <v>40878</v>
      </c>
      <c r="G898" s="5">
        <f t="shared" si="264"/>
        <v>40908</v>
      </c>
      <c r="H898" t="str">
        <f t="shared" si="267"/>
        <v>2012</v>
      </c>
      <c r="I898" t="str">
        <f t="shared" si="268"/>
        <v>Yr - 2012</v>
      </c>
      <c r="J898">
        <f t="shared" si="276"/>
        <v>2</v>
      </c>
      <c r="K898" t="str">
        <f t="shared" si="269"/>
        <v>Qtr - 2</v>
      </c>
      <c r="L898" t="str">
        <f t="shared" si="270"/>
        <v>December</v>
      </c>
      <c r="M898">
        <f t="shared" si="262"/>
        <v>23</v>
      </c>
      <c r="N898" t="str">
        <f t="shared" si="271"/>
        <v>Wk - 23</v>
      </c>
      <c r="O898" t="str">
        <f t="shared" si="263"/>
        <v>Tuesday</v>
      </c>
      <c r="P898" t="str">
        <f t="shared" si="272"/>
        <v>2011</v>
      </c>
      <c r="Q898">
        <f t="shared" si="273"/>
        <v>12</v>
      </c>
      <c r="R898">
        <f t="shared" si="274"/>
        <v>3</v>
      </c>
      <c r="T898" t="str">
        <f t="shared" si="275"/>
        <v>select '20111206' as [MemberId],'201206' as [FYPeriod],'6' as [FYPeriodInYear],'2011-12-01' as [PeriodStart],'2011-12-31' as [PeriodEnd],'2012' as [FYYear],'Yr - 2012' as [FYYearLabel],'2' as [FYQuarter],'Qtr - 2' as [FYQuarterLabel],'December' as [FYMonthLabel],'23' as [FYWeek],'Wk - 23' as [FYWeekLabel],'Tuesday' as [Day],'2011' as [CalendarYear],'12' as [CalendarMonth],'3' as [CalendarDay],Null as [Entity] union all</v>
      </c>
    </row>
    <row r="899" spans="1:20" x14ac:dyDescent="0.3">
      <c r="A899">
        <f>IF($D$5-($D$5-(MAX($A$10:A898)+1))&lt;=$D$5,$D$5-($D$5-(MAX($A$10:A898)+1)),"")</f>
        <v>889</v>
      </c>
      <c r="B899" s="1">
        <f t="shared" si="265"/>
        <v>40884</v>
      </c>
      <c r="C899" s="1" t="str">
        <f t="shared" si="266"/>
        <v>20111207</v>
      </c>
      <c r="D899">
        <f t="shared" si="259"/>
        <v>201206</v>
      </c>
      <c r="E899">
        <f t="shared" si="260"/>
        <v>6</v>
      </c>
      <c r="F899" s="5">
        <f t="shared" si="261"/>
        <v>40878</v>
      </c>
      <c r="G899" s="5">
        <f t="shared" si="264"/>
        <v>40908</v>
      </c>
      <c r="H899" t="str">
        <f t="shared" si="267"/>
        <v>2012</v>
      </c>
      <c r="I899" t="str">
        <f t="shared" si="268"/>
        <v>Yr - 2012</v>
      </c>
      <c r="J899">
        <f t="shared" si="276"/>
        <v>2</v>
      </c>
      <c r="K899" t="str">
        <f t="shared" si="269"/>
        <v>Qtr - 2</v>
      </c>
      <c r="L899" t="str">
        <f t="shared" si="270"/>
        <v>December</v>
      </c>
      <c r="M899">
        <f t="shared" si="262"/>
        <v>24</v>
      </c>
      <c r="N899" t="str">
        <f t="shared" si="271"/>
        <v>Wk - 24</v>
      </c>
      <c r="O899" t="str">
        <f t="shared" si="263"/>
        <v>Wednesday</v>
      </c>
      <c r="P899" t="str">
        <f t="shared" si="272"/>
        <v>2011</v>
      </c>
      <c r="Q899">
        <f t="shared" si="273"/>
        <v>12</v>
      </c>
      <c r="R899">
        <f t="shared" si="274"/>
        <v>4</v>
      </c>
      <c r="T899" t="str">
        <f t="shared" si="275"/>
        <v>select '20111207' as [MemberId],'201206' as [FYPeriod],'6' as [FYPeriodInYear],'2011-12-01' as [PeriodStart],'2011-12-31' as [PeriodEnd],'2012' as [FYYear],'Yr - 2012' as [FYYearLabel],'2' as [FYQuarter],'Qtr - 2' as [FYQuarterLabel],'December' as [FYMonthLabel],'24' as [FYWeek],'Wk - 24' as [FYWeekLabel],'Wednesday' as [Day],'2011' as [CalendarYear],'12' as [CalendarMonth],'4' as [CalendarDay],Null as [Entity] union all</v>
      </c>
    </row>
    <row r="900" spans="1:20" x14ac:dyDescent="0.3">
      <c r="A900">
        <f>IF($D$5-($D$5-(MAX($A$10:A899)+1))&lt;=$D$5,$D$5-($D$5-(MAX($A$10:A899)+1)),"")</f>
        <v>890</v>
      </c>
      <c r="B900" s="1">
        <f t="shared" si="265"/>
        <v>40885</v>
      </c>
      <c r="C900" s="1" t="str">
        <f t="shared" si="266"/>
        <v>20111208</v>
      </c>
      <c r="D900">
        <f t="shared" si="259"/>
        <v>201206</v>
      </c>
      <c r="E900">
        <f t="shared" si="260"/>
        <v>6</v>
      </c>
      <c r="F900" s="5">
        <f t="shared" si="261"/>
        <v>40878</v>
      </c>
      <c r="G900" s="5">
        <f t="shared" si="264"/>
        <v>40908</v>
      </c>
      <c r="H900" t="str">
        <f t="shared" si="267"/>
        <v>2012</v>
      </c>
      <c r="I900" t="str">
        <f t="shared" si="268"/>
        <v>Yr - 2012</v>
      </c>
      <c r="J900">
        <f t="shared" si="276"/>
        <v>2</v>
      </c>
      <c r="K900" t="str">
        <f t="shared" si="269"/>
        <v>Qtr - 2</v>
      </c>
      <c r="L900" t="str">
        <f t="shared" si="270"/>
        <v>December</v>
      </c>
      <c r="M900">
        <f t="shared" si="262"/>
        <v>24</v>
      </c>
      <c r="N900" t="str">
        <f t="shared" si="271"/>
        <v>Wk - 24</v>
      </c>
      <c r="O900" t="str">
        <f t="shared" si="263"/>
        <v>Thursday</v>
      </c>
      <c r="P900" t="str">
        <f t="shared" si="272"/>
        <v>2011</v>
      </c>
      <c r="Q900">
        <f t="shared" si="273"/>
        <v>12</v>
      </c>
      <c r="R900">
        <f t="shared" si="274"/>
        <v>5</v>
      </c>
      <c r="T900" t="str">
        <f t="shared" si="275"/>
        <v>select '20111208' as [MemberId],'201206' as [FYPeriod],'6' as [FYPeriodInYear],'2011-12-01' as [PeriodStart],'2011-12-31' as [PeriodEnd],'2012' as [FYYear],'Yr - 2012' as [FYYearLabel],'2' as [FYQuarter],'Qtr - 2' as [FYQuarterLabel],'December' as [FYMonthLabel],'24' as [FYWeek],'Wk - 24' as [FYWeekLabel],'Thursday' as [Day],'2011' as [CalendarYear],'12' as [CalendarMonth],'5' as [CalendarDay],Null as [Entity] union all</v>
      </c>
    </row>
    <row r="901" spans="1:20" x14ac:dyDescent="0.3">
      <c r="A901">
        <f>IF($D$5-($D$5-(MAX($A$10:A900)+1))&lt;=$D$5,$D$5-($D$5-(MAX($A$10:A900)+1)),"")</f>
        <v>891</v>
      </c>
      <c r="B901" s="1">
        <f t="shared" si="265"/>
        <v>40886</v>
      </c>
      <c r="C901" s="1" t="str">
        <f t="shared" si="266"/>
        <v>20111209</v>
      </c>
      <c r="D901">
        <f t="shared" si="259"/>
        <v>201206</v>
      </c>
      <c r="E901">
        <f t="shared" si="260"/>
        <v>6</v>
      </c>
      <c r="F901" s="5">
        <f t="shared" si="261"/>
        <v>40878</v>
      </c>
      <c r="G901" s="5">
        <f t="shared" si="264"/>
        <v>40908</v>
      </c>
      <c r="H901" t="str">
        <f t="shared" si="267"/>
        <v>2012</v>
      </c>
      <c r="I901" t="str">
        <f t="shared" si="268"/>
        <v>Yr - 2012</v>
      </c>
      <c r="J901">
        <f t="shared" si="276"/>
        <v>2</v>
      </c>
      <c r="K901" t="str">
        <f t="shared" si="269"/>
        <v>Qtr - 2</v>
      </c>
      <c r="L901" t="str">
        <f t="shared" si="270"/>
        <v>December</v>
      </c>
      <c r="M901">
        <f t="shared" si="262"/>
        <v>24</v>
      </c>
      <c r="N901" t="str">
        <f t="shared" si="271"/>
        <v>Wk - 24</v>
      </c>
      <c r="O901" t="str">
        <f t="shared" si="263"/>
        <v>Friday</v>
      </c>
      <c r="P901" t="str">
        <f t="shared" si="272"/>
        <v>2011</v>
      </c>
      <c r="Q901">
        <f t="shared" si="273"/>
        <v>12</v>
      </c>
      <c r="R901">
        <f t="shared" si="274"/>
        <v>6</v>
      </c>
      <c r="T901" t="str">
        <f t="shared" si="275"/>
        <v>select '20111209' as [MemberId],'201206' as [FYPeriod],'6' as [FYPeriodInYear],'2011-12-01' as [PeriodStart],'2011-12-31' as [PeriodEnd],'2012' as [FYYear],'Yr - 2012' as [FYYearLabel],'2' as [FYQuarter],'Qtr - 2' as [FYQuarterLabel],'December' as [FYMonthLabel],'24' as [FYWeek],'Wk - 24' as [FYWeekLabel],'Friday' as [Day],'2011' as [CalendarYear],'12' as [CalendarMonth],'6' as [CalendarDay],Null as [Entity] union all</v>
      </c>
    </row>
    <row r="902" spans="1:20" x14ac:dyDescent="0.3">
      <c r="A902">
        <f>IF($D$5-($D$5-(MAX($A$10:A901)+1))&lt;=$D$5,$D$5-($D$5-(MAX($A$10:A901)+1)),"")</f>
        <v>892</v>
      </c>
      <c r="B902" s="1">
        <f t="shared" si="265"/>
        <v>40887</v>
      </c>
      <c r="C902" s="1" t="str">
        <f t="shared" si="266"/>
        <v>20111210</v>
      </c>
      <c r="D902">
        <f t="shared" si="259"/>
        <v>201206</v>
      </c>
      <c r="E902">
        <f t="shared" si="260"/>
        <v>6</v>
      </c>
      <c r="F902" s="5">
        <f t="shared" si="261"/>
        <v>40878</v>
      </c>
      <c r="G902" s="5">
        <f t="shared" si="264"/>
        <v>40908</v>
      </c>
      <c r="H902" t="str">
        <f t="shared" si="267"/>
        <v>2012</v>
      </c>
      <c r="I902" t="str">
        <f t="shared" si="268"/>
        <v>Yr - 2012</v>
      </c>
      <c r="J902">
        <f t="shared" si="276"/>
        <v>2</v>
      </c>
      <c r="K902" t="str">
        <f t="shared" si="269"/>
        <v>Qtr - 2</v>
      </c>
      <c r="L902" t="str">
        <f t="shared" si="270"/>
        <v>December</v>
      </c>
      <c r="M902">
        <f t="shared" si="262"/>
        <v>24</v>
      </c>
      <c r="N902" t="str">
        <f t="shared" si="271"/>
        <v>Wk - 24</v>
      </c>
      <c r="O902" t="str">
        <f t="shared" si="263"/>
        <v>Saturday</v>
      </c>
      <c r="P902" t="str">
        <f t="shared" si="272"/>
        <v>2011</v>
      </c>
      <c r="Q902">
        <f t="shared" si="273"/>
        <v>12</v>
      </c>
      <c r="R902">
        <f t="shared" si="274"/>
        <v>7</v>
      </c>
      <c r="T902" t="str">
        <f t="shared" si="275"/>
        <v>select '20111210' as [MemberId],'201206' as [FYPeriod],'6' as [FYPeriodInYear],'2011-12-01' as [PeriodStart],'2011-12-31' as [PeriodEnd],'2012' as [FYYear],'Yr - 2012' as [FYYearLabel],'2' as [FYQuarter],'Qtr - 2' as [FYQuarterLabel],'December' as [FYMonthLabel],'24' as [FYWeek],'Wk - 24' as [FYWeekLabel],'Saturday' as [Day],'2011' as [CalendarYear],'12' as [CalendarMonth],'7' as [CalendarDay],Null as [Entity] union all</v>
      </c>
    </row>
    <row r="903" spans="1:20" x14ac:dyDescent="0.3">
      <c r="A903">
        <f>IF($D$5-($D$5-(MAX($A$10:A902)+1))&lt;=$D$5,$D$5-($D$5-(MAX($A$10:A902)+1)),"")</f>
        <v>893</v>
      </c>
      <c r="B903" s="1">
        <f t="shared" si="265"/>
        <v>40888</v>
      </c>
      <c r="C903" s="1" t="str">
        <f t="shared" si="266"/>
        <v>20111211</v>
      </c>
      <c r="D903">
        <f t="shared" si="259"/>
        <v>201206</v>
      </c>
      <c r="E903">
        <f t="shared" si="260"/>
        <v>6</v>
      </c>
      <c r="F903" s="5">
        <f t="shared" si="261"/>
        <v>40878</v>
      </c>
      <c r="G903" s="5">
        <f t="shared" si="264"/>
        <v>40908</v>
      </c>
      <c r="H903" t="str">
        <f t="shared" si="267"/>
        <v>2012</v>
      </c>
      <c r="I903" t="str">
        <f t="shared" si="268"/>
        <v>Yr - 2012</v>
      </c>
      <c r="J903">
        <f t="shared" si="276"/>
        <v>2</v>
      </c>
      <c r="K903" t="str">
        <f t="shared" si="269"/>
        <v>Qtr - 2</v>
      </c>
      <c r="L903" t="str">
        <f t="shared" si="270"/>
        <v>December</v>
      </c>
      <c r="M903">
        <f t="shared" si="262"/>
        <v>24</v>
      </c>
      <c r="N903" t="str">
        <f t="shared" si="271"/>
        <v>Wk - 24</v>
      </c>
      <c r="O903" t="str">
        <f t="shared" si="263"/>
        <v>Sunday</v>
      </c>
      <c r="P903" t="str">
        <f t="shared" si="272"/>
        <v>2011</v>
      </c>
      <c r="Q903">
        <f t="shared" si="273"/>
        <v>12</v>
      </c>
      <c r="R903">
        <f t="shared" si="274"/>
        <v>1</v>
      </c>
      <c r="T903" t="str">
        <f t="shared" si="275"/>
        <v>select '20111211' as [MemberId],'201206' as [FYPeriod],'6' as [FYPeriodInYear],'2011-12-01' as [PeriodStart],'2011-12-31' as [PeriodEnd],'2012' as [FYYear],'Yr - 2012' as [FYYearLabel],'2' as [FYQuarter],'Qtr - 2' as [FYQuarterLabel],'December' as [FYMonthLabel],'24' as [FYWeek],'Wk - 24' as [FYWeekLabel],'Sunday' as [Day],'2011' as [CalendarYear],'12' as [CalendarMonth],'1' as [CalendarDay],Null as [Entity] union all</v>
      </c>
    </row>
    <row r="904" spans="1:20" x14ac:dyDescent="0.3">
      <c r="A904">
        <f>IF($D$5-($D$5-(MAX($A$10:A903)+1))&lt;=$D$5,$D$5-($D$5-(MAX($A$10:A903)+1)),"")</f>
        <v>894</v>
      </c>
      <c r="B904" s="1">
        <f t="shared" si="265"/>
        <v>40889</v>
      </c>
      <c r="C904" s="1" t="str">
        <f t="shared" si="266"/>
        <v>20111212</v>
      </c>
      <c r="D904">
        <f t="shared" si="259"/>
        <v>201206</v>
      </c>
      <c r="E904">
        <f t="shared" si="260"/>
        <v>6</v>
      </c>
      <c r="F904" s="5">
        <f t="shared" si="261"/>
        <v>40878</v>
      </c>
      <c r="G904" s="5">
        <f t="shared" si="264"/>
        <v>40908</v>
      </c>
      <c r="H904" t="str">
        <f t="shared" si="267"/>
        <v>2012</v>
      </c>
      <c r="I904" t="str">
        <f t="shared" si="268"/>
        <v>Yr - 2012</v>
      </c>
      <c r="J904">
        <f t="shared" si="276"/>
        <v>2</v>
      </c>
      <c r="K904" t="str">
        <f t="shared" si="269"/>
        <v>Qtr - 2</v>
      </c>
      <c r="L904" t="str">
        <f t="shared" si="270"/>
        <v>December</v>
      </c>
      <c r="M904">
        <f t="shared" si="262"/>
        <v>24</v>
      </c>
      <c r="N904" t="str">
        <f t="shared" si="271"/>
        <v>Wk - 24</v>
      </c>
      <c r="O904" t="str">
        <f t="shared" si="263"/>
        <v>Monday</v>
      </c>
      <c r="P904" t="str">
        <f t="shared" si="272"/>
        <v>2011</v>
      </c>
      <c r="Q904">
        <f t="shared" si="273"/>
        <v>12</v>
      </c>
      <c r="R904">
        <f t="shared" si="274"/>
        <v>2</v>
      </c>
      <c r="T904" t="str">
        <f t="shared" si="275"/>
        <v>select '20111212' as [MemberId],'201206' as [FYPeriod],'6' as [FYPeriodInYear],'2011-12-01' as [PeriodStart],'2011-12-31' as [PeriodEnd],'2012' as [FYYear],'Yr - 2012' as [FYYearLabel],'2' as [FYQuarter],'Qtr - 2' as [FYQuarterLabel],'December' as [FYMonthLabel],'24' as [FYWeek],'Wk - 24' as [FYWeekLabel],'Monday' as [Day],'2011' as [CalendarYear],'12' as [CalendarMonth],'2' as [CalendarDay],Null as [Entity] union all</v>
      </c>
    </row>
    <row r="905" spans="1:20" x14ac:dyDescent="0.3">
      <c r="A905">
        <f>IF($D$5-($D$5-(MAX($A$10:A904)+1))&lt;=$D$5,$D$5-($D$5-(MAX($A$10:A904)+1)),"")</f>
        <v>895</v>
      </c>
      <c r="B905" s="1">
        <f t="shared" si="265"/>
        <v>40890</v>
      </c>
      <c r="C905" s="1" t="str">
        <f t="shared" si="266"/>
        <v>20111213</v>
      </c>
      <c r="D905">
        <f t="shared" si="259"/>
        <v>201206</v>
      </c>
      <c r="E905">
        <f t="shared" si="260"/>
        <v>6</v>
      </c>
      <c r="F905" s="5">
        <f t="shared" si="261"/>
        <v>40878</v>
      </c>
      <c r="G905" s="5">
        <f t="shared" si="264"/>
        <v>40908</v>
      </c>
      <c r="H905" t="str">
        <f t="shared" si="267"/>
        <v>2012</v>
      </c>
      <c r="I905" t="str">
        <f t="shared" si="268"/>
        <v>Yr - 2012</v>
      </c>
      <c r="J905">
        <f t="shared" si="276"/>
        <v>2</v>
      </c>
      <c r="K905" t="str">
        <f t="shared" si="269"/>
        <v>Qtr - 2</v>
      </c>
      <c r="L905" t="str">
        <f t="shared" si="270"/>
        <v>December</v>
      </c>
      <c r="M905">
        <f t="shared" si="262"/>
        <v>24</v>
      </c>
      <c r="N905" t="str">
        <f t="shared" si="271"/>
        <v>Wk - 24</v>
      </c>
      <c r="O905" t="str">
        <f t="shared" si="263"/>
        <v>Tuesday</v>
      </c>
      <c r="P905" t="str">
        <f t="shared" si="272"/>
        <v>2011</v>
      </c>
      <c r="Q905">
        <f t="shared" si="273"/>
        <v>12</v>
      </c>
      <c r="R905">
        <f t="shared" si="274"/>
        <v>3</v>
      </c>
      <c r="T905" t="str">
        <f t="shared" si="275"/>
        <v>select '20111213' as [MemberId],'201206' as [FYPeriod],'6' as [FYPeriodInYear],'2011-12-01' as [PeriodStart],'2011-12-31' as [PeriodEnd],'2012' as [FYYear],'Yr - 2012' as [FYYearLabel],'2' as [FYQuarter],'Qtr - 2' as [FYQuarterLabel],'December' as [FYMonthLabel],'24' as [FYWeek],'Wk - 24' as [FYWeekLabel],'Tuesday' as [Day],'2011' as [CalendarYear],'12' as [CalendarMonth],'3' as [CalendarDay],Null as [Entity] union all</v>
      </c>
    </row>
    <row r="906" spans="1:20" x14ac:dyDescent="0.3">
      <c r="A906">
        <f>IF($D$5-($D$5-(MAX($A$10:A905)+1))&lt;=$D$5,$D$5-($D$5-(MAX($A$10:A905)+1)),"")</f>
        <v>896</v>
      </c>
      <c r="B906" s="1">
        <f t="shared" si="265"/>
        <v>40891</v>
      </c>
      <c r="C906" s="1" t="str">
        <f t="shared" si="266"/>
        <v>20111214</v>
      </c>
      <c r="D906">
        <f t="shared" si="259"/>
        <v>201206</v>
      </c>
      <c r="E906">
        <f t="shared" si="260"/>
        <v>6</v>
      </c>
      <c r="F906" s="5">
        <f t="shared" si="261"/>
        <v>40878</v>
      </c>
      <c r="G906" s="5">
        <f t="shared" si="264"/>
        <v>40908</v>
      </c>
      <c r="H906" t="str">
        <f t="shared" si="267"/>
        <v>2012</v>
      </c>
      <c r="I906" t="str">
        <f t="shared" si="268"/>
        <v>Yr - 2012</v>
      </c>
      <c r="J906">
        <f t="shared" si="276"/>
        <v>2</v>
      </c>
      <c r="K906" t="str">
        <f t="shared" si="269"/>
        <v>Qtr - 2</v>
      </c>
      <c r="L906" t="str">
        <f t="shared" si="270"/>
        <v>December</v>
      </c>
      <c r="M906">
        <f t="shared" si="262"/>
        <v>25</v>
      </c>
      <c r="N906" t="str">
        <f t="shared" si="271"/>
        <v>Wk - 25</v>
      </c>
      <c r="O906" t="str">
        <f t="shared" si="263"/>
        <v>Wednesday</v>
      </c>
      <c r="P906" t="str">
        <f t="shared" si="272"/>
        <v>2011</v>
      </c>
      <c r="Q906">
        <f t="shared" si="273"/>
        <v>12</v>
      </c>
      <c r="R906">
        <f t="shared" si="274"/>
        <v>4</v>
      </c>
      <c r="T906" t="str">
        <f t="shared" si="275"/>
        <v>select '20111214' as [MemberId],'201206' as [FYPeriod],'6' as [FYPeriodInYear],'2011-12-01' as [PeriodStart],'2011-12-31' as [PeriodEnd],'2012' as [FYYear],'Yr - 2012' as [FYYearLabel],'2' as [FYQuarter],'Qtr - 2' as [FYQuarterLabel],'December' as [FYMonthLabel],'25' as [FYWeek],'Wk - 25' as [FYWeekLabel],'Wednesday' as [Day],'2011' as [CalendarYear],'12' as [CalendarMonth],'4' as [CalendarDay],Null as [Entity] union all</v>
      </c>
    </row>
    <row r="907" spans="1:20" x14ac:dyDescent="0.3">
      <c r="A907">
        <f>IF($D$5-($D$5-(MAX($A$10:A906)+1))&lt;=$D$5,$D$5-($D$5-(MAX($A$10:A906)+1)),"")</f>
        <v>897</v>
      </c>
      <c r="B907" s="1">
        <f t="shared" si="265"/>
        <v>40892</v>
      </c>
      <c r="C907" s="1" t="str">
        <f t="shared" si="266"/>
        <v>20111215</v>
      </c>
      <c r="D907">
        <f t="shared" si="259"/>
        <v>201206</v>
      </c>
      <c r="E907">
        <f t="shared" si="260"/>
        <v>6</v>
      </c>
      <c r="F907" s="5">
        <f t="shared" si="261"/>
        <v>40878</v>
      </c>
      <c r="G907" s="5">
        <f t="shared" si="264"/>
        <v>40908</v>
      </c>
      <c r="H907" t="str">
        <f t="shared" si="267"/>
        <v>2012</v>
      </c>
      <c r="I907" t="str">
        <f t="shared" si="268"/>
        <v>Yr - 2012</v>
      </c>
      <c r="J907">
        <f t="shared" si="276"/>
        <v>2</v>
      </c>
      <c r="K907" t="str">
        <f t="shared" si="269"/>
        <v>Qtr - 2</v>
      </c>
      <c r="L907" t="str">
        <f t="shared" si="270"/>
        <v>December</v>
      </c>
      <c r="M907">
        <f t="shared" si="262"/>
        <v>25</v>
      </c>
      <c r="N907" t="str">
        <f t="shared" si="271"/>
        <v>Wk - 25</v>
      </c>
      <c r="O907" t="str">
        <f t="shared" si="263"/>
        <v>Thursday</v>
      </c>
      <c r="P907" t="str">
        <f t="shared" si="272"/>
        <v>2011</v>
      </c>
      <c r="Q907">
        <f t="shared" si="273"/>
        <v>12</v>
      </c>
      <c r="R907">
        <f t="shared" si="274"/>
        <v>5</v>
      </c>
      <c r="T907" t="str">
        <f t="shared" si="275"/>
        <v>select '20111215' as [MemberId],'201206' as [FYPeriod],'6' as [FYPeriodInYear],'2011-12-01' as [PeriodStart],'2011-12-31' as [PeriodEnd],'2012' as [FYYear],'Yr - 2012' as [FYYearLabel],'2' as [FYQuarter],'Qtr - 2' as [FYQuarterLabel],'December' as [FYMonthLabel],'25' as [FYWeek],'Wk - 25' as [FYWeekLabel],'Thursday' as [Day],'2011' as [CalendarYear],'12' as [CalendarMonth],'5' as [CalendarDay],Null as [Entity] union all</v>
      </c>
    </row>
    <row r="908" spans="1:20" x14ac:dyDescent="0.3">
      <c r="A908">
        <f>IF($D$5-($D$5-(MAX($A$10:A907)+1))&lt;=$D$5,$D$5-($D$5-(MAX($A$10:A907)+1)),"")</f>
        <v>898</v>
      </c>
      <c r="B908" s="1">
        <f t="shared" si="265"/>
        <v>40893</v>
      </c>
      <c r="C908" s="1" t="str">
        <f t="shared" si="266"/>
        <v>20111216</v>
      </c>
      <c r="D908">
        <f t="shared" si="259"/>
        <v>201206</v>
      </c>
      <c r="E908">
        <f t="shared" si="260"/>
        <v>6</v>
      </c>
      <c r="F908" s="5">
        <f t="shared" si="261"/>
        <v>40878</v>
      </c>
      <c r="G908" s="5">
        <f t="shared" si="264"/>
        <v>40908</v>
      </c>
      <c r="H908" t="str">
        <f t="shared" si="267"/>
        <v>2012</v>
      </c>
      <c r="I908" t="str">
        <f t="shared" si="268"/>
        <v>Yr - 2012</v>
      </c>
      <c r="J908">
        <f t="shared" si="276"/>
        <v>2</v>
      </c>
      <c r="K908" t="str">
        <f t="shared" si="269"/>
        <v>Qtr - 2</v>
      </c>
      <c r="L908" t="str">
        <f t="shared" si="270"/>
        <v>December</v>
      </c>
      <c r="M908">
        <f t="shared" si="262"/>
        <v>25</v>
      </c>
      <c r="N908" t="str">
        <f t="shared" si="271"/>
        <v>Wk - 25</v>
      </c>
      <c r="O908" t="str">
        <f t="shared" si="263"/>
        <v>Friday</v>
      </c>
      <c r="P908" t="str">
        <f t="shared" si="272"/>
        <v>2011</v>
      </c>
      <c r="Q908">
        <f t="shared" si="273"/>
        <v>12</v>
      </c>
      <c r="R908">
        <f t="shared" si="274"/>
        <v>6</v>
      </c>
      <c r="T908" t="str">
        <f t="shared" si="275"/>
        <v>select '20111216' as [MemberId],'201206' as [FYPeriod],'6' as [FYPeriodInYear],'2011-12-01' as [PeriodStart],'2011-12-31' as [PeriodEnd],'2012' as [FYYear],'Yr - 2012' as [FYYearLabel],'2' as [FYQuarter],'Qtr - 2' as [FYQuarterLabel],'December' as [FYMonthLabel],'25' as [FYWeek],'Wk - 25' as [FYWeekLabel],'Friday' as [Day],'2011' as [CalendarYear],'12' as [CalendarMonth],'6' as [CalendarDay],Null as [Entity] union all</v>
      </c>
    </row>
    <row r="909" spans="1:20" x14ac:dyDescent="0.3">
      <c r="A909">
        <f>IF($D$5-($D$5-(MAX($A$10:A908)+1))&lt;=$D$5,$D$5-($D$5-(MAX($A$10:A908)+1)),"")</f>
        <v>899</v>
      </c>
      <c r="B909" s="1">
        <f t="shared" si="265"/>
        <v>40894</v>
      </c>
      <c r="C909" s="1" t="str">
        <f t="shared" si="266"/>
        <v>20111217</v>
      </c>
      <c r="D909">
        <f t="shared" ref="D909:D972" si="277">IF($A909="","",IF($G$3="Yes",LEFT($C909,6),IF($B909&lt;=$G908,$D908,IF(AND($B908=$G908,$E908&lt;$D$6),$D908+1,$D908+(101-$D$6)))))</f>
        <v>201206</v>
      </c>
      <c r="E909">
        <f t="shared" ref="E909:E972" si="278">IF($A909="","",IF($G$3="Yes",MONTH($B909),VALUE(RIGHT($D909,2))))</f>
        <v>6</v>
      </c>
      <c r="F909" s="5">
        <f t="shared" ref="F909:F972" si="279">IF($A909="","",IF($G$3="yes",EOMONTH($B909,-1)+1,IF($J$2="yes",EOMONTH($B909,-1)+1,IF($G907&lt;$B909,$B909,$F907))))</f>
        <v>40878</v>
      </c>
      <c r="G909" s="5">
        <f t="shared" si="264"/>
        <v>40908</v>
      </c>
      <c r="H909" t="str">
        <f t="shared" si="267"/>
        <v>2012</v>
      </c>
      <c r="I909" t="str">
        <f t="shared" si="268"/>
        <v>Yr - 2012</v>
      </c>
      <c r="J909">
        <f t="shared" si="276"/>
        <v>2</v>
      </c>
      <c r="K909" t="str">
        <f t="shared" si="269"/>
        <v>Qtr - 2</v>
      </c>
      <c r="L909" t="str">
        <f t="shared" si="270"/>
        <v>December</v>
      </c>
      <c r="M909">
        <f t="shared" ref="M909:M972" si="280">IF($A909="","",IF($G$3="yes",WEEKNUM($B909),IF($H909&gt;$H908,1,IF($O909&lt;&gt;$D$2,$M908,$M908+1))))</f>
        <v>25</v>
      </c>
      <c r="N909" t="str">
        <f t="shared" si="271"/>
        <v>Wk - 25</v>
      </c>
      <c r="O909" t="str">
        <f t="shared" ref="O909:O972" si="281">TEXT($B909,"Dddd")</f>
        <v>Saturday</v>
      </c>
      <c r="P909" t="str">
        <f t="shared" si="272"/>
        <v>2011</v>
      </c>
      <c r="Q909">
        <f t="shared" si="273"/>
        <v>12</v>
      </c>
      <c r="R909">
        <f t="shared" si="274"/>
        <v>7</v>
      </c>
      <c r="T909" t="str">
        <f t="shared" si="275"/>
        <v>select '20111217' as [MemberId],'201206' as [FYPeriod],'6' as [FYPeriodInYear],'2011-12-01' as [PeriodStart],'2011-12-31' as [PeriodEnd],'2012' as [FYYear],'Yr - 2012' as [FYYearLabel],'2' as [FYQuarter],'Qtr - 2' as [FYQuarterLabel],'December' as [FYMonthLabel],'25' as [FYWeek],'Wk - 25' as [FYWeekLabel],'Saturday' as [Day],'2011' as [CalendarYear],'12' as [CalendarMonth],'7' as [CalendarDay],Null as [Entity] union all</v>
      </c>
    </row>
    <row r="910" spans="1:20" x14ac:dyDescent="0.3">
      <c r="A910">
        <f>IF($D$5-($D$5-(MAX($A$10:A909)+1))&lt;=$D$5,$D$5-($D$5-(MAX($A$10:A909)+1)),"")</f>
        <v>900</v>
      </c>
      <c r="B910" s="1">
        <f t="shared" si="265"/>
        <v>40895</v>
      </c>
      <c r="C910" s="1" t="str">
        <f t="shared" si="266"/>
        <v>20111218</v>
      </c>
      <c r="D910">
        <f t="shared" si="277"/>
        <v>201206</v>
      </c>
      <c r="E910">
        <f t="shared" si="278"/>
        <v>6</v>
      </c>
      <c r="F910" s="5">
        <f t="shared" si="279"/>
        <v>40878</v>
      </c>
      <c r="G910" s="5">
        <f t="shared" ref="G910:G973" si="282">IF($A910="","",(IF($G$3="yes",EOMONTH($B910,0),IF($J$2="yes",EOMONTH($B910,0),IF($E910&lt;=
MOD(DATE(YEAR($B910),12,31)-DATE(YEAR($B910),1,1)+1,$D$6),$F910+ROUNDUP((DATE(YEAR($B910),12,31)-DATE(YEAR($B910),1,1)+1)/$D$6,0)-1,$F910+ROUNDDOWN((DATE(YEAR($B910),12,31)-DATE(YEAR($B910),1,1)+1)/$D$6,0)-1)))))</f>
        <v>40908</v>
      </c>
      <c r="H910" t="str">
        <f t="shared" si="267"/>
        <v>2012</v>
      </c>
      <c r="I910" t="str">
        <f t="shared" si="268"/>
        <v>Yr - 2012</v>
      </c>
      <c r="J910">
        <f t="shared" si="276"/>
        <v>2</v>
      </c>
      <c r="K910" t="str">
        <f t="shared" si="269"/>
        <v>Qtr - 2</v>
      </c>
      <c r="L910" t="str">
        <f t="shared" si="270"/>
        <v>December</v>
      </c>
      <c r="M910">
        <f t="shared" si="280"/>
        <v>25</v>
      </c>
      <c r="N910" t="str">
        <f t="shared" si="271"/>
        <v>Wk - 25</v>
      </c>
      <c r="O910" t="str">
        <f t="shared" si="281"/>
        <v>Sunday</v>
      </c>
      <c r="P910" t="str">
        <f t="shared" si="272"/>
        <v>2011</v>
      </c>
      <c r="Q910">
        <f t="shared" si="273"/>
        <v>12</v>
      </c>
      <c r="R910">
        <f t="shared" si="274"/>
        <v>1</v>
      </c>
      <c r="T910" t="str">
        <f t="shared" si="275"/>
        <v>select '20111218' as [MemberId],'201206' as [FYPeriod],'6' as [FYPeriodInYear],'2011-12-01' as [PeriodStart],'2011-12-31' as [PeriodEnd],'2012' as [FYYear],'Yr - 2012' as [FYYearLabel],'2' as [FYQuarter],'Qtr - 2' as [FYQuarterLabel],'December' as [FYMonthLabel],'25' as [FYWeek],'Wk - 25' as [FYWeekLabel],'Sunday' as [Day],'2011' as [CalendarYear],'12' as [CalendarMonth],'1' as [CalendarDay],Null as [Entity] union all</v>
      </c>
    </row>
    <row r="911" spans="1:20" x14ac:dyDescent="0.3">
      <c r="A911">
        <f>IF($D$5-($D$5-(MAX($A$10:A910)+1))&lt;=$D$5,$D$5-($D$5-(MAX($A$10:A910)+1)),"")</f>
        <v>901</v>
      </c>
      <c r="B911" s="1">
        <f t="shared" ref="B911:B974" si="283">IF($A911="","",$D$3+$A911)</f>
        <v>40896</v>
      </c>
      <c r="C911" s="1" t="str">
        <f t="shared" ref="C911:C974" si="284">IF($A911="","",TEXT($D$3+$A911,"yyyymmdd"))</f>
        <v>20111219</v>
      </c>
      <c r="D911">
        <f t="shared" si="277"/>
        <v>201206</v>
      </c>
      <c r="E911">
        <f t="shared" si="278"/>
        <v>6</v>
      </c>
      <c r="F911" s="5">
        <f t="shared" si="279"/>
        <v>40878</v>
      </c>
      <c r="G911" s="5">
        <f t="shared" si="282"/>
        <v>40908</v>
      </c>
      <c r="H911" t="str">
        <f t="shared" ref="H911:H974" si="285">IF($A911="","",IF($G$3="Yes",LEFT($C911,4),LEFT($D911,4)))</f>
        <v>2012</v>
      </c>
      <c r="I911" t="str">
        <f t="shared" ref="I911:I974" si="286">IF($A911="","","Yr - "&amp;H911)</f>
        <v>Yr - 2012</v>
      </c>
      <c r="J911">
        <f t="shared" si="276"/>
        <v>2</v>
      </c>
      <c r="K911" t="str">
        <f t="shared" ref="K911:K974" si="287">IF($A911="","","Qtr - "&amp;J911)</f>
        <v>Qtr - 2</v>
      </c>
      <c r="L911" t="str">
        <f t="shared" ref="L911:L974" si="288">IF($A911="","",IF($G$3="Yes",TEXT($B911,"Mmmm"),TEXT($F911,"Mmmm")))</f>
        <v>December</v>
      </c>
      <c r="M911">
        <f t="shared" si="280"/>
        <v>25</v>
      </c>
      <c r="N911" t="str">
        <f t="shared" ref="N911:N974" si="289">IF($A911="","","Wk - "&amp;M911)</f>
        <v>Wk - 25</v>
      </c>
      <c r="O911" t="str">
        <f t="shared" si="281"/>
        <v>Monday</v>
      </c>
      <c r="P911" t="str">
        <f t="shared" ref="P911:P974" si="290">IF($A911="","",LEFT(C911,4))</f>
        <v>2011</v>
      </c>
      <c r="Q911">
        <f t="shared" ref="Q911:Q974" si="291">IF($A911="","",MONTH($B911))</f>
        <v>12</v>
      </c>
      <c r="R911">
        <f t="shared" ref="R911:R974" si="292">IF($A911="","",WEEKDAY(B911))</f>
        <v>2</v>
      </c>
      <c r="T911" t="str">
        <f t="shared" ref="T911:T974" si="293">IF($A911="","","select '"&amp;C911&amp;"' as [MemberId],'"&amp;D911&amp;"' as [FYPeriod],'"&amp;E911&amp;"' as [FYPeriodInYear],'"&amp;TEXT(F911,"yyyy-mm-dd")&amp;"' as [PeriodStart],'"&amp;TEXT(G911,"yyyy-mm-dd")&amp;"' as [PeriodEnd],'"&amp;H911&amp;"' as [FYYear],'"&amp;I911&amp;"' as [FYYearLabel],'"&amp;J911&amp;"' as [FYQuarter],'"&amp;K911&amp;"' as [FYQuarterLabel],'"&amp;L911&amp;"' as [FYMonthLabel],'"&amp;M911&amp;"' as [FYWeek],'"&amp;N911&amp;"' as [FYWeekLabel],'"&amp;O911&amp;"' as [Day],'"&amp;P911&amp;"' as [CalendarYear],'"&amp;Q911&amp;"' as [CalendarMonth],'"&amp;R911&amp;"' as [CalendarDay],Null as [Entity]"&amp;IF(A912="",""," union all"))</f>
        <v>select '20111219' as [MemberId],'201206' as [FYPeriod],'6' as [FYPeriodInYear],'2011-12-01' as [PeriodStart],'2011-12-31' as [PeriodEnd],'2012' as [FYYear],'Yr - 2012' as [FYYearLabel],'2' as [FYQuarter],'Qtr - 2' as [FYQuarterLabel],'December' as [FYMonthLabel],'25' as [FYWeek],'Wk - 25' as [FYWeekLabel],'Monday' as [Day],'2011' as [CalendarYear],'12' as [CalendarMonth],'2' as [CalendarDay],Null as [Entity] union all</v>
      </c>
    </row>
    <row r="912" spans="1:20" x14ac:dyDescent="0.3">
      <c r="A912">
        <f>IF($D$5-($D$5-(MAX($A$10:A911)+1))&lt;=$D$5,$D$5-($D$5-(MAX($A$10:A911)+1)),"")</f>
        <v>902</v>
      </c>
      <c r="B912" s="1">
        <f t="shared" si="283"/>
        <v>40897</v>
      </c>
      <c r="C912" s="1" t="str">
        <f t="shared" si="284"/>
        <v>20111220</v>
      </c>
      <c r="D912">
        <f t="shared" si="277"/>
        <v>201206</v>
      </c>
      <c r="E912">
        <f t="shared" si="278"/>
        <v>6</v>
      </c>
      <c r="F912" s="5">
        <f t="shared" si="279"/>
        <v>40878</v>
      </c>
      <c r="G912" s="5">
        <f t="shared" si="282"/>
        <v>40908</v>
      </c>
      <c r="H912" t="str">
        <f t="shared" si="285"/>
        <v>2012</v>
      </c>
      <c r="I912" t="str">
        <f t="shared" si="286"/>
        <v>Yr - 2012</v>
      </c>
      <c r="J912">
        <f t="shared" si="276"/>
        <v>2</v>
      </c>
      <c r="K912" t="str">
        <f t="shared" si="287"/>
        <v>Qtr - 2</v>
      </c>
      <c r="L912" t="str">
        <f t="shared" si="288"/>
        <v>December</v>
      </c>
      <c r="M912">
        <f t="shared" si="280"/>
        <v>25</v>
      </c>
      <c r="N912" t="str">
        <f t="shared" si="289"/>
        <v>Wk - 25</v>
      </c>
      <c r="O912" t="str">
        <f t="shared" si="281"/>
        <v>Tuesday</v>
      </c>
      <c r="P912" t="str">
        <f t="shared" si="290"/>
        <v>2011</v>
      </c>
      <c r="Q912">
        <f t="shared" si="291"/>
        <v>12</v>
      </c>
      <c r="R912">
        <f t="shared" si="292"/>
        <v>3</v>
      </c>
      <c r="T912" t="str">
        <f t="shared" si="293"/>
        <v>select '20111220' as [MemberId],'201206' as [FYPeriod],'6' as [FYPeriodInYear],'2011-12-01' as [PeriodStart],'2011-12-31' as [PeriodEnd],'2012' as [FYYear],'Yr - 2012' as [FYYearLabel],'2' as [FYQuarter],'Qtr - 2' as [FYQuarterLabel],'December' as [FYMonthLabel],'25' as [FYWeek],'Wk - 25' as [FYWeekLabel],'Tuesday' as [Day],'2011' as [CalendarYear],'12' as [CalendarMonth],'3' as [CalendarDay],Null as [Entity] union all</v>
      </c>
    </row>
    <row r="913" spans="1:20" x14ac:dyDescent="0.3">
      <c r="A913">
        <f>IF($D$5-($D$5-(MAX($A$10:A912)+1))&lt;=$D$5,$D$5-($D$5-(MAX($A$10:A912)+1)),"")</f>
        <v>903</v>
      </c>
      <c r="B913" s="1">
        <f t="shared" si="283"/>
        <v>40898</v>
      </c>
      <c r="C913" s="1" t="str">
        <f t="shared" si="284"/>
        <v>20111221</v>
      </c>
      <c r="D913">
        <f t="shared" si="277"/>
        <v>201206</v>
      </c>
      <c r="E913">
        <f t="shared" si="278"/>
        <v>6</v>
      </c>
      <c r="F913" s="5">
        <f t="shared" si="279"/>
        <v>40878</v>
      </c>
      <c r="G913" s="5">
        <f t="shared" si="282"/>
        <v>40908</v>
      </c>
      <c r="H913" t="str">
        <f t="shared" si="285"/>
        <v>2012</v>
      </c>
      <c r="I913" t="str">
        <f t="shared" si="286"/>
        <v>Yr - 2012</v>
      </c>
      <c r="J913">
        <f t="shared" si="276"/>
        <v>2</v>
      </c>
      <c r="K913" t="str">
        <f t="shared" si="287"/>
        <v>Qtr - 2</v>
      </c>
      <c r="L913" t="str">
        <f t="shared" si="288"/>
        <v>December</v>
      </c>
      <c r="M913">
        <f t="shared" si="280"/>
        <v>26</v>
      </c>
      <c r="N913" t="str">
        <f t="shared" si="289"/>
        <v>Wk - 26</v>
      </c>
      <c r="O913" t="str">
        <f t="shared" si="281"/>
        <v>Wednesday</v>
      </c>
      <c r="P913" t="str">
        <f t="shared" si="290"/>
        <v>2011</v>
      </c>
      <c r="Q913">
        <f t="shared" si="291"/>
        <v>12</v>
      </c>
      <c r="R913">
        <f t="shared" si="292"/>
        <v>4</v>
      </c>
      <c r="T913" t="str">
        <f t="shared" si="293"/>
        <v>select '20111221' as [MemberId],'201206' as [FYPeriod],'6' as [FYPeriodInYear],'2011-12-01' as [PeriodStart],'2011-12-31' as [PeriodEnd],'2012' as [FYYear],'Yr - 2012' as [FYYearLabel],'2' as [FYQuarter],'Qtr - 2' as [FYQuarterLabel],'December' as [FYMonthLabel],'26' as [FYWeek],'Wk - 26' as [FYWeekLabel],'Wednesday' as [Day],'2011' as [CalendarYear],'12' as [CalendarMonth],'4' as [CalendarDay],Null as [Entity] union all</v>
      </c>
    </row>
    <row r="914" spans="1:20" x14ac:dyDescent="0.3">
      <c r="A914">
        <f>IF($D$5-($D$5-(MAX($A$10:A913)+1))&lt;=$D$5,$D$5-($D$5-(MAX($A$10:A913)+1)),"")</f>
        <v>904</v>
      </c>
      <c r="B914" s="1">
        <f t="shared" si="283"/>
        <v>40899</v>
      </c>
      <c r="C914" s="1" t="str">
        <f t="shared" si="284"/>
        <v>20111222</v>
      </c>
      <c r="D914">
        <f t="shared" si="277"/>
        <v>201206</v>
      </c>
      <c r="E914">
        <f t="shared" si="278"/>
        <v>6</v>
      </c>
      <c r="F914" s="5">
        <f t="shared" si="279"/>
        <v>40878</v>
      </c>
      <c r="G914" s="5">
        <f t="shared" si="282"/>
        <v>40908</v>
      </c>
      <c r="H914" t="str">
        <f t="shared" si="285"/>
        <v>2012</v>
      </c>
      <c r="I914" t="str">
        <f t="shared" si="286"/>
        <v>Yr - 2012</v>
      </c>
      <c r="J914">
        <f t="shared" si="276"/>
        <v>2</v>
      </c>
      <c r="K914" t="str">
        <f t="shared" si="287"/>
        <v>Qtr - 2</v>
      </c>
      <c r="L914" t="str">
        <f t="shared" si="288"/>
        <v>December</v>
      </c>
      <c r="M914">
        <f t="shared" si="280"/>
        <v>26</v>
      </c>
      <c r="N914" t="str">
        <f t="shared" si="289"/>
        <v>Wk - 26</v>
      </c>
      <c r="O914" t="str">
        <f t="shared" si="281"/>
        <v>Thursday</v>
      </c>
      <c r="P914" t="str">
        <f t="shared" si="290"/>
        <v>2011</v>
      </c>
      <c r="Q914">
        <f t="shared" si="291"/>
        <v>12</v>
      </c>
      <c r="R914">
        <f t="shared" si="292"/>
        <v>5</v>
      </c>
      <c r="T914" t="str">
        <f t="shared" si="293"/>
        <v>select '20111222' as [MemberId],'201206' as [FYPeriod],'6' as [FYPeriodInYear],'2011-12-01' as [PeriodStart],'2011-12-31' as [PeriodEnd],'2012' as [FYYear],'Yr - 2012' as [FYYearLabel],'2' as [FYQuarter],'Qtr - 2' as [FYQuarterLabel],'December' as [FYMonthLabel],'26' as [FYWeek],'Wk - 26' as [FYWeekLabel],'Thursday' as [Day],'2011' as [CalendarYear],'12' as [CalendarMonth],'5' as [CalendarDay],Null as [Entity] union all</v>
      </c>
    </row>
    <row r="915" spans="1:20" x14ac:dyDescent="0.3">
      <c r="A915">
        <f>IF($D$5-($D$5-(MAX($A$10:A914)+1))&lt;=$D$5,$D$5-($D$5-(MAX($A$10:A914)+1)),"")</f>
        <v>905</v>
      </c>
      <c r="B915" s="1">
        <f t="shared" si="283"/>
        <v>40900</v>
      </c>
      <c r="C915" s="1" t="str">
        <f t="shared" si="284"/>
        <v>20111223</v>
      </c>
      <c r="D915">
        <f t="shared" si="277"/>
        <v>201206</v>
      </c>
      <c r="E915">
        <f t="shared" si="278"/>
        <v>6</v>
      </c>
      <c r="F915" s="5">
        <f t="shared" si="279"/>
        <v>40878</v>
      </c>
      <c r="G915" s="5">
        <f t="shared" si="282"/>
        <v>40908</v>
      </c>
      <c r="H915" t="str">
        <f t="shared" si="285"/>
        <v>2012</v>
      </c>
      <c r="I915" t="str">
        <f t="shared" si="286"/>
        <v>Yr - 2012</v>
      </c>
      <c r="J915">
        <f t="shared" si="276"/>
        <v>2</v>
      </c>
      <c r="K915" t="str">
        <f t="shared" si="287"/>
        <v>Qtr - 2</v>
      </c>
      <c r="L915" t="str">
        <f t="shared" si="288"/>
        <v>December</v>
      </c>
      <c r="M915">
        <f t="shared" si="280"/>
        <v>26</v>
      </c>
      <c r="N915" t="str">
        <f t="shared" si="289"/>
        <v>Wk - 26</v>
      </c>
      <c r="O915" t="str">
        <f t="shared" si="281"/>
        <v>Friday</v>
      </c>
      <c r="P915" t="str">
        <f t="shared" si="290"/>
        <v>2011</v>
      </c>
      <c r="Q915">
        <f t="shared" si="291"/>
        <v>12</v>
      </c>
      <c r="R915">
        <f t="shared" si="292"/>
        <v>6</v>
      </c>
      <c r="T915" t="str">
        <f t="shared" si="293"/>
        <v>select '20111223' as [MemberId],'201206' as [FYPeriod],'6' as [FYPeriodInYear],'2011-12-01' as [PeriodStart],'2011-12-31' as [PeriodEnd],'2012' as [FYYear],'Yr - 2012' as [FYYearLabel],'2' as [FYQuarter],'Qtr - 2' as [FYQuarterLabel],'December' as [FYMonthLabel],'26' as [FYWeek],'Wk - 26' as [FYWeekLabel],'Friday' as [Day],'2011' as [CalendarYear],'12' as [CalendarMonth],'6' as [CalendarDay],Null as [Entity] union all</v>
      </c>
    </row>
    <row r="916" spans="1:20" x14ac:dyDescent="0.3">
      <c r="A916">
        <f>IF($D$5-($D$5-(MAX($A$10:A915)+1))&lt;=$D$5,$D$5-($D$5-(MAX($A$10:A915)+1)),"")</f>
        <v>906</v>
      </c>
      <c r="B916" s="1">
        <f t="shared" si="283"/>
        <v>40901</v>
      </c>
      <c r="C916" s="1" t="str">
        <f t="shared" si="284"/>
        <v>20111224</v>
      </c>
      <c r="D916">
        <f t="shared" si="277"/>
        <v>201206</v>
      </c>
      <c r="E916">
        <f t="shared" si="278"/>
        <v>6</v>
      </c>
      <c r="F916" s="5">
        <f t="shared" si="279"/>
        <v>40878</v>
      </c>
      <c r="G916" s="5">
        <f t="shared" si="282"/>
        <v>40908</v>
      </c>
      <c r="H916" t="str">
        <f t="shared" si="285"/>
        <v>2012</v>
      </c>
      <c r="I916" t="str">
        <f t="shared" si="286"/>
        <v>Yr - 2012</v>
      </c>
      <c r="J916">
        <f t="shared" si="276"/>
        <v>2</v>
      </c>
      <c r="K916" t="str">
        <f t="shared" si="287"/>
        <v>Qtr - 2</v>
      </c>
      <c r="L916" t="str">
        <f t="shared" si="288"/>
        <v>December</v>
      </c>
      <c r="M916">
        <f t="shared" si="280"/>
        <v>26</v>
      </c>
      <c r="N916" t="str">
        <f t="shared" si="289"/>
        <v>Wk - 26</v>
      </c>
      <c r="O916" t="str">
        <f t="shared" si="281"/>
        <v>Saturday</v>
      </c>
      <c r="P916" t="str">
        <f t="shared" si="290"/>
        <v>2011</v>
      </c>
      <c r="Q916">
        <f t="shared" si="291"/>
        <v>12</v>
      </c>
      <c r="R916">
        <f t="shared" si="292"/>
        <v>7</v>
      </c>
      <c r="T916" t="str">
        <f t="shared" si="293"/>
        <v>select '20111224' as [MemberId],'201206' as [FYPeriod],'6' as [FYPeriodInYear],'2011-12-01' as [PeriodStart],'2011-12-31' as [PeriodEnd],'2012' as [FYYear],'Yr - 2012' as [FYYearLabel],'2' as [FYQuarter],'Qtr - 2' as [FYQuarterLabel],'December' as [FYMonthLabel],'26' as [FYWeek],'Wk - 26' as [FYWeekLabel],'Saturday' as [Day],'2011' as [CalendarYear],'12' as [CalendarMonth],'7' as [CalendarDay],Null as [Entity] union all</v>
      </c>
    </row>
    <row r="917" spans="1:20" x14ac:dyDescent="0.3">
      <c r="A917">
        <f>IF($D$5-($D$5-(MAX($A$10:A916)+1))&lt;=$D$5,$D$5-($D$5-(MAX($A$10:A916)+1)),"")</f>
        <v>907</v>
      </c>
      <c r="B917" s="1">
        <f t="shared" si="283"/>
        <v>40902</v>
      </c>
      <c r="C917" s="1" t="str">
        <f t="shared" si="284"/>
        <v>20111225</v>
      </c>
      <c r="D917">
        <f t="shared" si="277"/>
        <v>201206</v>
      </c>
      <c r="E917">
        <f t="shared" si="278"/>
        <v>6</v>
      </c>
      <c r="F917" s="5">
        <f t="shared" si="279"/>
        <v>40878</v>
      </c>
      <c r="G917" s="5">
        <f t="shared" si="282"/>
        <v>40908</v>
      </c>
      <c r="H917" t="str">
        <f t="shared" si="285"/>
        <v>2012</v>
      </c>
      <c r="I917" t="str">
        <f t="shared" si="286"/>
        <v>Yr - 2012</v>
      </c>
      <c r="J917">
        <f t="shared" si="276"/>
        <v>2</v>
      </c>
      <c r="K917" t="str">
        <f t="shared" si="287"/>
        <v>Qtr - 2</v>
      </c>
      <c r="L917" t="str">
        <f t="shared" si="288"/>
        <v>December</v>
      </c>
      <c r="M917">
        <f t="shared" si="280"/>
        <v>26</v>
      </c>
      <c r="N917" t="str">
        <f t="shared" si="289"/>
        <v>Wk - 26</v>
      </c>
      <c r="O917" t="str">
        <f t="shared" si="281"/>
        <v>Sunday</v>
      </c>
      <c r="P917" t="str">
        <f t="shared" si="290"/>
        <v>2011</v>
      </c>
      <c r="Q917">
        <f t="shared" si="291"/>
        <v>12</v>
      </c>
      <c r="R917">
        <f t="shared" si="292"/>
        <v>1</v>
      </c>
      <c r="T917" t="str">
        <f t="shared" si="293"/>
        <v>select '20111225' as [MemberId],'201206' as [FYPeriod],'6' as [FYPeriodInYear],'2011-12-01' as [PeriodStart],'2011-12-31' as [PeriodEnd],'2012' as [FYYear],'Yr - 2012' as [FYYearLabel],'2' as [FYQuarter],'Qtr - 2' as [FYQuarterLabel],'December' as [FYMonthLabel],'26' as [FYWeek],'Wk - 26' as [FYWeekLabel],'Sunday' as [Day],'2011' as [CalendarYear],'12' as [CalendarMonth],'1' as [CalendarDay],Null as [Entity] union all</v>
      </c>
    </row>
    <row r="918" spans="1:20" x14ac:dyDescent="0.3">
      <c r="A918">
        <f>IF($D$5-($D$5-(MAX($A$10:A917)+1))&lt;=$D$5,$D$5-($D$5-(MAX($A$10:A917)+1)),"")</f>
        <v>908</v>
      </c>
      <c r="B918" s="1">
        <f t="shared" si="283"/>
        <v>40903</v>
      </c>
      <c r="C918" s="1" t="str">
        <f t="shared" si="284"/>
        <v>20111226</v>
      </c>
      <c r="D918">
        <f t="shared" si="277"/>
        <v>201206</v>
      </c>
      <c r="E918">
        <f t="shared" si="278"/>
        <v>6</v>
      </c>
      <c r="F918" s="5">
        <f t="shared" si="279"/>
        <v>40878</v>
      </c>
      <c r="G918" s="5">
        <f t="shared" si="282"/>
        <v>40908</v>
      </c>
      <c r="H918" t="str">
        <f t="shared" si="285"/>
        <v>2012</v>
      </c>
      <c r="I918" t="str">
        <f t="shared" si="286"/>
        <v>Yr - 2012</v>
      </c>
      <c r="J918">
        <f t="shared" si="276"/>
        <v>2</v>
      </c>
      <c r="K918" t="str">
        <f t="shared" si="287"/>
        <v>Qtr - 2</v>
      </c>
      <c r="L918" t="str">
        <f t="shared" si="288"/>
        <v>December</v>
      </c>
      <c r="M918">
        <f t="shared" si="280"/>
        <v>26</v>
      </c>
      <c r="N918" t="str">
        <f t="shared" si="289"/>
        <v>Wk - 26</v>
      </c>
      <c r="O918" t="str">
        <f t="shared" si="281"/>
        <v>Monday</v>
      </c>
      <c r="P918" t="str">
        <f t="shared" si="290"/>
        <v>2011</v>
      </c>
      <c r="Q918">
        <f t="shared" si="291"/>
        <v>12</v>
      </c>
      <c r="R918">
        <f t="shared" si="292"/>
        <v>2</v>
      </c>
      <c r="T918" t="str">
        <f t="shared" si="293"/>
        <v>select '20111226' as [MemberId],'201206' as [FYPeriod],'6' as [FYPeriodInYear],'2011-12-01' as [PeriodStart],'2011-12-31' as [PeriodEnd],'2012' as [FYYear],'Yr - 2012' as [FYYearLabel],'2' as [FYQuarter],'Qtr - 2' as [FYQuarterLabel],'December' as [FYMonthLabel],'26' as [FYWeek],'Wk - 26' as [FYWeekLabel],'Monday' as [Day],'2011' as [CalendarYear],'12' as [CalendarMonth],'2' as [CalendarDay],Null as [Entity] union all</v>
      </c>
    </row>
    <row r="919" spans="1:20" x14ac:dyDescent="0.3">
      <c r="A919">
        <f>IF($D$5-($D$5-(MAX($A$10:A918)+1))&lt;=$D$5,$D$5-($D$5-(MAX($A$10:A918)+1)),"")</f>
        <v>909</v>
      </c>
      <c r="B919" s="1">
        <f t="shared" si="283"/>
        <v>40904</v>
      </c>
      <c r="C919" s="1" t="str">
        <f t="shared" si="284"/>
        <v>20111227</v>
      </c>
      <c r="D919">
        <f t="shared" si="277"/>
        <v>201206</v>
      </c>
      <c r="E919">
        <f t="shared" si="278"/>
        <v>6</v>
      </c>
      <c r="F919" s="5">
        <f t="shared" si="279"/>
        <v>40878</v>
      </c>
      <c r="G919" s="5">
        <f t="shared" si="282"/>
        <v>40908</v>
      </c>
      <c r="H919" t="str">
        <f t="shared" si="285"/>
        <v>2012</v>
      </c>
      <c r="I919" t="str">
        <f t="shared" si="286"/>
        <v>Yr - 2012</v>
      </c>
      <c r="J919">
        <f t="shared" si="276"/>
        <v>2</v>
      </c>
      <c r="K919" t="str">
        <f t="shared" si="287"/>
        <v>Qtr - 2</v>
      </c>
      <c r="L919" t="str">
        <f t="shared" si="288"/>
        <v>December</v>
      </c>
      <c r="M919">
        <f t="shared" si="280"/>
        <v>26</v>
      </c>
      <c r="N919" t="str">
        <f t="shared" si="289"/>
        <v>Wk - 26</v>
      </c>
      <c r="O919" t="str">
        <f t="shared" si="281"/>
        <v>Tuesday</v>
      </c>
      <c r="P919" t="str">
        <f t="shared" si="290"/>
        <v>2011</v>
      </c>
      <c r="Q919">
        <f t="shared" si="291"/>
        <v>12</v>
      </c>
      <c r="R919">
        <f t="shared" si="292"/>
        <v>3</v>
      </c>
      <c r="T919" t="str">
        <f t="shared" si="293"/>
        <v>select '20111227' as [MemberId],'201206' as [FYPeriod],'6' as [FYPeriodInYear],'2011-12-01' as [PeriodStart],'2011-12-31' as [PeriodEnd],'2012' as [FYYear],'Yr - 2012' as [FYYearLabel],'2' as [FYQuarter],'Qtr - 2' as [FYQuarterLabel],'December' as [FYMonthLabel],'26' as [FYWeek],'Wk - 26' as [FYWeekLabel],'Tuesday' as [Day],'2011' as [CalendarYear],'12' as [CalendarMonth],'3' as [CalendarDay],Null as [Entity] union all</v>
      </c>
    </row>
    <row r="920" spans="1:20" x14ac:dyDescent="0.3">
      <c r="A920">
        <f>IF($D$5-($D$5-(MAX($A$10:A919)+1))&lt;=$D$5,$D$5-($D$5-(MAX($A$10:A919)+1)),"")</f>
        <v>910</v>
      </c>
      <c r="B920" s="1">
        <f t="shared" si="283"/>
        <v>40905</v>
      </c>
      <c r="C920" s="1" t="str">
        <f t="shared" si="284"/>
        <v>20111228</v>
      </c>
      <c r="D920">
        <f t="shared" si="277"/>
        <v>201206</v>
      </c>
      <c r="E920">
        <f t="shared" si="278"/>
        <v>6</v>
      </c>
      <c r="F920" s="5">
        <f t="shared" si="279"/>
        <v>40878</v>
      </c>
      <c r="G920" s="5">
        <f t="shared" si="282"/>
        <v>40908</v>
      </c>
      <c r="H920" t="str">
        <f t="shared" si="285"/>
        <v>2012</v>
      </c>
      <c r="I920" t="str">
        <f t="shared" si="286"/>
        <v>Yr - 2012</v>
      </c>
      <c r="J920">
        <f t="shared" si="276"/>
        <v>2</v>
      </c>
      <c r="K920" t="str">
        <f t="shared" si="287"/>
        <v>Qtr - 2</v>
      </c>
      <c r="L920" t="str">
        <f t="shared" si="288"/>
        <v>December</v>
      </c>
      <c r="M920">
        <f t="shared" si="280"/>
        <v>27</v>
      </c>
      <c r="N920" t="str">
        <f t="shared" si="289"/>
        <v>Wk - 27</v>
      </c>
      <c r="O920" t="str">
        <f t="shared" si="281"/>
        <v>Wednesday</v>
      </c>
      <c r="P920" t="str">
        <f t="shared" si="290"/>
        <v>2011</v>
      </c>
      <c r="Q920">
        <f t="shared" si="291"/>
        <v>12</v>
      </c>
      <c r="R920">
        <f t="shared" si="292"/>
        <v>4</v>
      </c>
      <c r="T920" t="str">
        <f t="shared" si="293"/>
        <v>select '20111228' as [MemberId],'201206' as [FYPeriod],'6' as [FYPeriodInYear],'2011-12-01' as [PeriodStart],'2011-12-31' as [PeriodEnd],'2012' as [FYYear],'Yr - 2012' as [FYYearLabel],'2' as [FYQuarter],'Qtr - 2' as [FYQuarterLabel],'December' as [FYMonthLabel],'27' as [FYWeek],'Wk - 27' as [FYWeekLabel],'Wednesday' as [Day],'2011' as [CalendarYear],'12' as [CalendarMonth],'4' as [CalendarDay],Null as [Entity] union all</v>
      </c>
    </row>
    <row r="921" spans="1:20" x14ac:dyDescent="0.3">
      <c r="A921">
        <f>IF($D$5-($D$5-(MAX($A$10:A920)+1))&lt;=$D$5,$D$5-($D$5-(MAX($A$10:A920)+1)),"")</f>
        <v>911</v>
      </c>
      <c r="B921" s="1">
        <f t="shared" si="283"/>
        <v>40906</v>
      </c>
      <c r="C921" s="1" t="str">
        <f t="shared" si="284"/>
        <v>20111229</v>
      </c>
      <c r="D921">
        <f t="shared" si="277"/>
        <v>201206</v>
      </c>
      <c r="E921">
        <f t="shared" si="278"/>
        <v>6</v>
      </c>
      <c r="F921" s="5">
        <f t="shared" si="279"/>
        <v>40878</v>
      </c>
      <c r="G921" s="5">
        <f t="shared" si="282"/>
        <v>40908</v>
      </c>
      <c r="H921" t="str">
        <f t="shared" si="285"/>
        <v>2012</v>
      </c>
      <c r="I921" t="str">
        <f t="shared" si="286"/>
        <v>Yr - 2012</v>
      </c>
      <c r="J921">
        <f t="shared" si="276"/>
        <v>2</v>
      </c>
      <c r="K921" t="str">
        <f t="shared" si="287"/>
        <v>Qtr - 2</v>
      </c>
      <c r="L921" t="str">
        <f t="shared" si="288"/>
        <v>December</v>
      </c>
      <c r="M921">
        <f t="shared" si="280"/>
        <v>27</v>
      </c>
      <c r="N921" t="str">
        <f t="shared" si="289"/>
        <v>Wk - 27</v>
      </c>
      <c r="O921" t="str">
        <f t="shared" si="281"/>
        <v>Thursday</v>
      </c>
      <c r="P921" t="str">
        <f t="shared" si="290"/>
        <v>2011</v>
      </c>
      <c r="Q921">
        <f t="shared" si="291"/>
        <v>12</v>
      </c>
      <c r="R921">
        <f t="shared" si="292"/>
        <v>5</v>
      </c>
      <c r="T921" t="str">
        <f t="shared" si="293"/>
        <v>select '20111229' as [MemberId],'201206' as [FYPeriod],'6' as [FYPeriodInYear],'2011-12-01' as [PeriodStart],'2011-12-31' as [PeriodEnd],'2012' as [FYYear],'Yr - 2012' as [FYYearLabel],'2' as [FYQuarter],'Qtr - 2' as [FYQuarterLabel],'December' as [FYMonthLabel],'27' as [FYWeek],'Wk - 27' as [FYWeekLabel],'Thursday' as [Day],'2011' as [CalendarYear],'12' as [CalendarMonth],'5' as [CalendarDay],Null as [Entity] union all</v>
      </c>
    </row>
    <row r="922" spans="1:20" x14ac:dyDescent="0.3">
      <c r="A922">
        <f>IF($D$5-($D$5-(MAX($A$10:A921)+1))&lt;=$D$5,$D$5-($D$5-(MAX($A$10:A921)+1)),"")</f>
        <v>912</v>
      </c>
      <c r="B922" s="1">
        <f t="shared" si="283"/>
        <v>40907</v>
      </c>
      <c r="C922" s="1" t="str">
        <f t="shared" si="284"/>
        <v>20111230</v>
      </c>
      <c r="D922">
        <f t="shared" si="277"/>
        <v>201206</v>
      </c>
      <c r="E922">
        <f t="shared" si="278"/>
        <v>6</v>
      </c>
      <c r="F922" s="5">
        <f t="shared" si="279"/>
        <v>40878</v>
      </c>
      <c r="G922" s="5">
        <f t="shared" si="282"/>
        <v>40908</v>
      </c>
      <c r="H922" t="str">
        <f t="shared" si="285"/>
        <v>2012</v>
      </c>
      <c r="I922" t="str">
        <f t="shared" si="286"/>
        <v>Yr - 2012</v>
      </c>
      <c r="J922">
        <f t="shared" si="276"/>
        <v>2</v>
      </c>
      <c r="K922" t="str">
        <f t="shared" si="287"/>
        <v>Qtr - 2</v>
      </c>
      <c r="L922" t="str">
        <f t="shared" si="288"/>
        <v>December</v>
      </c>
      <c r="M922">
        <f t="shared" si="280"/>
        <v>27</v>
      </c>
      <c r="N922" t="str">
        <f t="shared" si="289"/>
        <v>Wk - 27</v>
      </c>
      <c r="O922" t="str">
        <f t="shared" si="281"/>
        <v>Friday</v>
      </c>
      <c r="P922" t="str">
        <f t="shared" si="290"/>
        <v>2011</v>
      </c>
      <c r="Q922">
        <f t="shared" si="291"/>
        <v>12</v>
      </c>
      <c r="R922">
        <f t="shared" si="292"/>
        <v>6</v>
      </c>
      <c r="T922" t="str">
        <f t="shared" si="293"/>
        <v>select '20111230' as [MemberId],'201206' as [FYPeriod],'6' as [FYPeriodInYear],'2011-12-01' as [PeriodStart],'2011-12-31' as [PeriodEnd],'2012' as [FYYear],'Yr - 2012' as [FYYearLabel],'2' as [FYQuarter],'Qtr - 2' as [FYQuarterLabel],'December' as [FYMonthLabel],'27' as [FYWeek],'Wk - 27' as [FYWeekLabel],'Friday' as [Day],'2011' as [CalendarYear],'12' as [CalendarMonth],'6' as [CalendarDay],Null as [Entity] union all</v>
      </c>
    </row>
    <row r="923" spans="1:20" x14ac:dyDescent="0.3">
      <c r="A923">
        <f>IF($D$5-($D$5-(MAX($A$10:A922)+1))&lt;=$D$5,$D$5-($D$5-(MAX($A$10:A922)+1)),"")</f>
        <v>913</v>
      </c>
      <c r="B923" s="1">
        <f t="shared" si="283"/>
        <v>40908</v>
      </c>
      <c r="C923" s="1" t="str">
        <f t="shared" si="284"/>
        <v>20111231</v>
      </c>
      <c r="D923">
        <f t="shared" si="277"/>
        <v>201206</v>
      </c>
      <c r="E923">
        <f t="shared" si="278"/>
        <v>6</v>
      </c>
      <c r="F923" s="5">
        <f t="shared" si="279"/>
        <v>40878</v>
      </c>
      <c r="G923" s="5">
        <f t="shared" si="282"/>
        <v>40908</v>
      </c>
      <c r="H923" t="str">
        <f t="shared" si="285"/>
        <v>2012</v>
      </c>
      <c r="I923" t="str">
        <f t="shared" si="286"/>
        <v>Yr - 2012</v>
      </c>
      <c r="J923">
        <f t="shared" si="276"/>
        <v>2</v>
      </c>
      <c r="K923" t="str">
        <f t="shared" si="287"/>
        <v>Qtr - 2</v>
      </c>
      <c r="L923" t="str">
        <f t="shared" si="288"/>
        <v>December</v>
      </c>
      <c r="M923">
        <f t="shared" si="280"/>
        <v>27</v>
      </c>
      <c r="N923" t="str">
        <f t="shared" si="289"/>
        <v>Wk - 27</v>
      </c>
      <c r="O923" t="str">
        <f t="shared" si="281"/>
        <v>Saturday</v>
      </c>
      <c r="P923" t="str">
        <f t="shared" si="290"/>
        <v>2011</v>
      </c>
      <c r="Q923">
        <f t="shared" si="291"/>
        <v>12</v>
      </c>
      <c r="R923">
        <f t="shared" si="292"/>
        <v>7</v>
      </c>
      <c r="T923" t="str">
        <f t="shared" si="293"/>
        <v>select '20111231' as [MemberId],'201206' as [FYPeriod],'6' as [FYPeriodInYear],'2011-12-01' as [PeriodStart],'2011-12-31' as [PeriodEnd],'2012' as [FYYear],'Yr - 2012' as [FYYearLabel],'2' as [FYQuarter],'Qtr - 2' as [FYQuarterLabel],'December' as [FYMonthLabel],'27' as [FYWeek],'Wk - 27' as [FYWeekLabel],'Saturday' as [Day],'2011' as [CalendarYear],'12' as [CalendarMonth],'7' as [CalendarDay],Null as [Entity] union all</v>
      </c>
    </row>
    <row r="924" spans="1:20" x14ac:dyDescent="0.3">
      <c r="A924">
        <f>IF($D$5-($D$5-(MAX($A$10:A923)+1))&lt;=$D$5,$D$5-($D$5-(MAX($A$10:A923)+1)),"")</f>
        <v>914</v>
      </c>
      <c r="B924" s="1">
        <f t="shared" si="283"/>
        <v>40909</v>
      </c>
      <c r="C924" s="1" t="str">
        <f t="shared" si="284"/>
        <v>20120101</v>
      </c>
      <c r="D924">
        <f t="shared" si="277"/>
        <v>201207</v>
      </c>
      <c r="E924">
        <f t="shared" si="278"/>
        <v>7</v>
      </c>
      <c r="F924" s="5">
        <f t="shared" si="279"/>
        <v>40909</v>
      </c>
      <c r="G924" s="5">
        <f t="shared" si="282"/>
        <v>40939</v>
      </c>
      <c r="H924" t="str">
        <f t="shared" si="285"/>
        <v>2012</v>
      </c>
      <c r="I924" t="str">
        <f t="shared" si="286"/>
        <v>Yr - 2012</v>
      </c>
      <c r="J924">
        <f t="shared" si="276"/>
        <v>3</v>
      </c>
      <c r="K924" t="str">
        <f t="shared" si="287"/>
        <v>Qtr - 3</v>
      </c>
      <c r="L924" t="str">
        <f t="shared" si="288"/>
        <v>January</v>
      </c>
      <c r="M924">
        <f t="shared" si="280"/>
        <v>27</v>
      </c>
      <c r="N924" t="str">
        <f t="shared" si="289"/>
        <v>Wk - 27</v>
      </c>
      <c r="O924" t="str">
        <f t="shared" si="281"/>
        <v>Sunday</v>
      </c>
      <c r="P924" t="str">
        <f t="shared" si="290"/>
        <v>2012</v>
      </c>
      <c r="Q924">
        <f t="shared" si="291"/>
        <v>1</v>
      </c>
      <c r="R924">
        <f t="shared" si="292"/>
        <v>1</v>
      </c>
      <c r="T924" t="str">
        <f t="shared" si="293"/>
        <v>select '20120101' as [MemberId],'201207' as [FYPeriod],'7' as [FYPeriodInYear],'2012-01-01' as [PeriodStart],'2012-01-31' as [PeriodEnd],'2012' as [FYYear],'Yr - 2012' as [FYYearLabel],'3' as [FYQuarter],'Qtr - 3' as [FYQuarterLabel],'January' as [FYMonthLabel],'27' as [FYWeek],'Wk - 27' as [FYWeekLabel],'Sunday' as [Day],'2012' as [CalendarYear],'1' as [CalendarMonth],'1' as [CalendarDay],Null as [Entity] union all</v>
      </c>
    </row>
    <row r="925" spans="1:20" x14ac:dyDescent="0.3">
      <c r="A925">
        <f>IF($D$5-($D$5-(MAX($A$10:A924)+1))&lt;=$D$5,$D$5-($D$5-(MAX($A$10:A924)+1)),"")</f>
        <v>915</v>
      </c>
      <c r="B925" s="1">
        <f t="shared" si="283"/>
        <v>40910</v>
      </c>
      <c r="C925" s="1" t="str">
        <f t="shared" si="284"/>
        <v>20120102</v>
      </c>
      <c r="D925">
        <f t="shared" si="277"/>
        <v>201207</v>
      </c>
      <c r="E925">
        <f t="shared" si="278"/>
        <v>7</v>
      </c>
      <c r="F925" s="5">
        <f t="shared" si="279"/>
        <v>40909</v>
      </c>
      <c r="G925" s="5">
        <f t="shared" si="282"/>
        <v>40939</v>
      </c>
      <c r="H925" t="str">
        <f t="shared" si="285"/>
        <v>2012</v>
      </c>
      <c r="I925" t="str">
        <f t="shared" si="286"/>
        <v>Yr - 2012</v>
      </c>
      <c r="J925">
        <f t="shared" si="276"/>
        <v>3</v>
      </c>
      <c r="K925" t="str">
        <f t="shared" si="287"/>
        <v>Qtr - 3</v>
      </c>
      <c r="L925" t="str">
        <f t="shared" si="288"/>
        <v>January</v>
      </c>
      <c r="M925">
        <f t="shared" si="280"/>
        <v>27</v>
      </c>
      <c r="N925" t="str">
        <f t="shared" si="289"/>
        <v>Wk - 27</v>
      </c>
      <c r="O925" t="str">
        <f t="shared" si="281"/>
        <v>Monday</v>
      </c>
      <c r="P925" t="str">
        <f t="shared" si="290"/>
        <v>2012</v>
      </c>
      <c r="Q925">
        <f t="shared" si="291"/>
        <v>1</v>
      </c>
      <c r="R925">
        <f t="shared" si="292"/>
        <v>2</v>
      </c>
      <c r="T925" t="str">
        <f t="shared" si="293"/>
        <v>select '20120102' as [MemberId],'201207' as [FYPeriod],'7' as [FYPeriodInYear],'2012-01-01' as [PeriodStart],'2012-01-31' as [PeriodEnd],'2012' as [FYYear],'Yr - 2012' as [FYYearLabel],'3' as [FYQuarter],'Qtr - 3' as [FYQuarterLabel],'January' as [FYMonthLabel],'27' as [FYWeek],'Wk - 27' as [FYWeekLabel],'Monday' as [Day],'2012' as [CalendarYear],'1' as [CalendarMonth],'2' as [CalendarDay],Null as [Entity] union all</v>
      </c>
    </row>
    <row r="926" spans="1:20" x14ac:dyDescent="0.3">
      <c r="A926">
        <f>IF($D$5-($D$5-(MAX($A$10:A925)+1))&lt;=$D$5,$D$5-($D$5-(MAX($A$10:A925)+1)),"")</f>
        <v>916</v>
      </c>
      <c r="B926" s="1">
        <f t="shared" si="283"/>
        <v>40911</v>
      </c>
      <c r="C926" s="1" t="str">
        <f t="shared" si="284"/>
        <v>20120103</v>
      </c>
      <c r="D926">
        <f t="shared" si="277"/>
        <v>201207</v>
      </c>
      <c r="E926">
        <f t="shared" si="278"/>
        <v>7</v>
      </c>
      <c r="F926" s="5">
        <f t="shared" si="279"/>
        <v>40909</v>
      </c>
      <c r="G926" s="5">
        <f t="shared" si="282"/>
        <v>40939</v>
      </c>
      <c r="H926" t="str">
        <f t="shared" si="285"/>
        <v>2012</v>
      </c>
      <c r="I926" t="str">
        <f t="shared" si="286"/>
        <v>Yr - 2012</v>
      </c>
      <c r="J926">
        <f t="shared" si="276"/>
        <v>3</v>
      </c>
      <c r="K926" t="str">
        <f t="shared" si="287"/>
        <v>Qtr - 3</v>
      </c>
      <c r="L926" t="str">
        <f t="shared" si="288"/>
        <v>January</v>
      </c>
      <c r="M926">
        <f t="shared" si="280"/>
        <v>27</v>
      </c>
      <c r="N926" t="str">
        <f t="shared" si="289"/>
        <v>Wk - 27</v>
      </c>
      <c r="O926" t="str">
        <f t="shared" si="281"/>
        <v>Tuesday</v>
      </c>
      <c r="P926" t="str">
        <f t="shared" si="290"/>
        <v>2012</v>
      </c>
      <c r="Q926">
        <f t="shared" si="291"/>
        <v>1</v>
      </c>
      <c r="R926">
        <f t="shared" si="292"/>
        <v>3</v>
      </c>
      <c r="T926" t="str">
        <f t="shared" si="293"/>
        <v>select '20120103' as [MemberId],'201207' as [FYPeriod],'7' as [FYPeriodInYear],'2012-01-01' as [PeriodStart],'2012-01-31' as [PeriodEnd],'2012' as [FYYear],'Yr - 2012' as [FYYearLabel],'3' as [FYQuarter],'Qtr - 3' as [FYQuarterLabel],'January' as [FYMonthLabel],'27' as [FYWeek],'Wk - 27' as [FYWeekLabel],'Tuesday' as [Day],'2012' as [CalendarYear],'1' as [CalendarMonth],'3' as [CalendarDay],Null as [Entity] union all</v>
      </c>
    </row>
    <row r="927" spans="1:20" x14ac:dyDescent="0.3">
      <c r="A927">
        <f>IF($D$5-($D$5-(MAX($A$10:A926)+1))&lt;=$D$5,$D$5-($D$5-(MAX($A$10:A926)+1)),"")</f>
        <v>917</v>
      </c>
      <c r="B927" s="1">
        <f t="shared" si="283"/>
        <v>40912</v>
      </c>
      <c r="C927" s="1" t="str">
        <f t="shared" si="284"/>
        <v>20120104</v>
      </c>
      <c r="D927">
        <f t="shared" si="277"/>
        <v>201207</v>
      </c>
      <c r="E927">
        <f t="shared" si="278"/>
        <v>7</v>
      </c>
      <c r="F927" s="5">
        <f t="shared" si="279"/>
        <v>40909</v>
      </c>
      <c r="G927" s="5">
        <f t="shared" si="282"/>
        <v>40939</v>
      </c>
      <c r="H927" t="str">
        <f t="shared" si="285"/>
        <v>2012</v>
      </c>
      <c r="I927" t="str">
        <f t="shared" si="286"/>
        <v>Yr - 2012</v>
      </c>
      <c r="J927">
        <f t="shared" si="276"/>
        <v>3</v>
      </c>
      <c r="K927" t="str">
        <f t="shared" si="287"/>
        <v>Qtr - 3</v>
      </c>
      <c r="L927" t="str">
        <f t="shared" si="288"/>
        <v>January</v>
      </c>
      <c r="M927">
        <f t="shared" si="280"/>
        <v>28</v>
      </c>
      <c r="N927" t="str">
        <f t="shared" si="289"/>
        <v>Wk - 28</v>
      </c>
      <c r="O927" t="str">
        <f t="shared" si="281"/>
        <v>Wednesday</v>
      </c>
      <c r="P927" t="str">
        <f t="shared" si="290"/>
        <v>2012</v>
      </c>
      <c r="Q927">
        <f t="shared" si="291"/>
        <v>1</v>
      </c>
      <c r="R927">
        <f t="shared" si="292"/>
        <v>4</v>
      </c>
      <c r="T927" t="str">
        <f t="shared" si="293"/>
        <v>select '20120104' as [MemberId],'201207' as [FYPeriod],'7' as [FYPeriodInYear],'2012-01-01' as [PeriodStart],'2012-01-31' as [PeriodEnd],'2012' as [FYYear],'Yr - 2012' as [FYYearLabel],'3' as [FYQuarter],'Qtr - 3' as [FYQuarterLabel],'January' as [FYMonthLabel],'28' as [FYWeek],'Wk - 28' as [FYWeekLabel],'Wednesday' as [Day],'2012' as [CalendarYear],'1' as [CalendarMonth],'4' as [CalendarDay],Null as [Entity] union all</v>
      </c>
    </row>
    <row r="928" spans="1:20" x14ac:dyDescent="0.3">
      <c r="A928">
        <f>IF($D$5-($D$5-(MAX($A$10:A927)+1))&lt;=$D$5,$D$5-($D$5-(MAX($A$10:A927)+1)),"")</f>
        <v>918</v>
      </c>
      <c r="B928" s="1">
        <f t="shared" si="283"/>
        <v>40913</v>
      </c>
      <c r="C928" s="1" t="str">
        <f t="shared" si="284"/>
        <v>20120105</v>
      </c>
      <c r="D928">
        <f t="shared" si="277"/>
        <v>201207</v>
      </c>
      <c r="E928">
        <f t="shared" si="278"/>
        <v>7</v>
      </c>
      <c r="F928" s="5">
        <f t="shared" si="279"/>
        <v>40909</v>
      </c>
      <c r="G928" s="5">
        <f t="shared" si="282"/>
        <v>40939</v>
      </c>
      <c r="H928" t="str">
        <f t="shared" si="285"/>
        <v>2012</v>
      </c>
      <c r="I928" t="str">
        <f t="shared" si="286"/>
        <v>Yr - 2012</v>
      </c>
      <c r="J928">
        <f t="shared" si="276"/>
        <v>3</v>
      </c>
      <c r="K928" t="str">
        <f t="shared" si="287"/>
        <v>Qtr - 3</v>
      </c>
      <c r="L928" t="str">
        <f t="shared" si="288"/>
        <v>January</v>
      </c>
      <c r="M928">
        <f t="shared" si="280"/>
        <v>28</v>
      </c>
      <c r="N928" t="str">
        <f t="shared" si="289"/>
        <v>Wk - 28</v>
      </c>
      <c r="O928" t="str">
        <f t="shared" si="281"/>
        <v>Thursday</v>
      </c>
      <c r="P928" t="str">
        <f t="shared" si="290"/>
        <v>2012</v>
      </c>
      <c r="Q928">
        <f t="shared" si="291"/>
        <v>1</v>
      </c>
      <c r="R928">
        <f t="shared" si="292"/>
        <v>5</v>
      </c>
      <c r="T928" t="str">
        <f t="shared" si="293"/>
        <v>select '20120105' as [MemberId],'201207' as [FYPeriod],'7' as [FYPeriodInYear],'2012-01-01' as [PeriodStart],'2012-01-31' as [PeriodEnd],'2012' as [FYYear],'Yr - 2012' as [FYYearLabel],'3' as [FYQuarter],'Qtr - 3' as [FYQuarterLabel],'January' as [FYMonthLabel],'28' as [FYWeek],'Wk - 28' as [FYWeekLabel],'Thursday' as [Day],'2012' as [CalendarYear],'1' as [CalendarMonth],'5' as [CalendarDay],Null as [Entity] union all</v>
      </c>
    </row>
    <row r="929" spans="1:20" x14ac:dyDescent="0.3">
      <c r="A929">
        <f>IF($D$5-($D$5-(MAX($A$10:A928)+1))&lt;=$D$5,$D$5-($D$5-(MAX($A$10:A928)+1)),"")</f>
        <v>919</v>
      </c>
      <c r="B929" s="1">
        <f t="shared" si="283"/>
        <v>40914</v>
      </c>
      <c r="C929" s="1" t="str">
        <f t="shared" si="284"/>
        <v>20120106</v>
      </c>
      <c r="D929">
        <f t="shared" si="277"/>
        <v>201207</v>
      </c>
      <c r="E929">
        <f t="shared" si="278"/>
        <v>7</v>
      </c>
      <c r="F929" s="5">
        <f t="shared" si="279"/>
        <v>40909</v>
      </c>
      <c r="G929" s="5">
        <f t="shared" si="282"/>
        <v>40939</v>
      </c>
      <c r="H929" t="str">
        <f t="shared" si="285"/>
        <v>2012</v>
      </c>
      <c r="I929" t="str">
        <f t="shared" si="286"/>
        <v>Yr - 2012</v>
      </c>
      <c r="J929">
        <f t="shared" si="276"/>
        <v>3</v>
      </c>
      <c r="K929" t="str">
        <f t="shared" si="287"/>
        <v>Qtr - 3</v>
      </c>
      <c r="L929" t="str">
        <f t="shared" si="288"/>
        <v>January</v>
      </c>
      <c r="M929">
        <f t="shared" si="280"/>
        <v>28</v>
      </c>
      <c r="N929" t="str">
        <f t="shared" si="289"/>
        <v>Wk - 28</v>
      </c>
      <c r="O929" t="str">
        <f t="shared" si="281"/>
        <v>Friday</v>
      </c>
      <c r="P929" t="str">
        <f t="shared" si="290"/>
        <v>2012</v>
      </c>
      <c r="Q929">
        <f t="shared" si="291"/>
        <v>1</v>
      </c>
      <c r="R929">
        <f t="shared" si="292"/>
        <v>6</v>
      </c>
      <c r="T929" t="str">
        <f t="shared" si="293"/>
        <v>select '20120106' as [MemberId],'201207' as [FYPeriod],'7' as [FYPeriodInYear],'2012-01-01' as [PeriodStart],'2012-01-31' as [PeriodEnd],'2012' as [FYYear],'Yr - 2012' as [FYYearLabel],'3' as [FYQuarter],'Qtr - 3' as [FYQuarterLabel],'January' as [FYMonthLabel],'28' as [FYWeek],'Wk - 28' as [FYWeekLabel],'Friday' as [Day],'2012' as [CalendarYear],'1' as [CalendarMonth],'6' as [CalendarDay],Null as [Entity] union all</v>
      </c>
    </row>
    <row r="930" spans="1:20" x14ac:dyDescent="0.3">
      <c r="A930">
        <f>IF($D$5-($D$5-(MAX($A$10:A929)+1))&lt;=$D$5,$D$5-($D$5-(MAX($A$10:A929)+1)),"")</f>
        <v>920</v>
      </c>
      <c r="B930" s="1">
        <f t="shared" si="283"/>
        <v>40915</v>
      </c>
      <c r="C930" s="1" t="str">
        <f t="shared" si="284"/>
        <v>20120107</v>
      </c>
      <c r="D930">
        <f t="shared" si="277"/>
        <v>201207</v>
      </c>
      <c r="E930">
        <f t="shared" si="278"/>
        <v>7</v>
      </c>
      <c r="F930" s="5">
        <f t="shared" si="279"/>
        <v>40909</v>
      </c>
      <c r="G930" s="5">
        <f t="shared" si="282"/>
        <v>40939</v>
      </c>
      <c r="H930" t="str">
        <f t="shared" si="285"/>
        <v>2012</v>
      </c>
      <c r="I930" t="str">
        <f t="shared" si="286"/>
        <v>Yr - 2012</v>
      </c>
      <c r="J930">
        <f t="shared" si="276"/>
        <v>3</v>
      </c>
      <c r="K930" t="str">
        <f t="shared" si="287"/>
        <v>Qtr - 3</v>
      </c>
      <c r="L930" t="str">
        <f t="shared" si="288"/>
        <v>January</v>
      </c>
      <c r="M930">
        <f t="shared" si="280"/>
        <v>28</v>
      </c>
      <c r="N930" t="str">
        <f t="shared" si="289"/>
        <v>Wk - 28</v>
      </c>
      <c r="O930" t="str">
        <f t="shared" si="281"/>
        <v>Saturday</v>
      </c>
      <c r="P930" t="str">
        <f t="shared" si="290"/>
        <v>2012</v>
      </c>
      <c r="Q930">
        <f t="shared" si="291"/>
        <v>1</v>
      </c>
      <c r="R930">
        <f t="shared" si="292"/>
        <v>7</v>
      </c>
      <c r="T930" t="str">
        <f t="shared" si="293"/>
        <v>select '20120107' as [MemberId],'201207' as [FYPeriod],'7' as [FYPeriodInYear],'2012-01-01' as [PeriodStart],'2012-01-31' as [PeriodEnd],'2012' as [FYYear],'Yr - 2012' as [FYYearLabel],'3' as [FYQuarter],'Qtr - 3' as [FYQuarterLabel],'January' as [FYMonthLabel],'28' as [FYWeek],'Wk - 28' as [FYWeekLabel],'Saturday' as [Day],'2012' as [CalendarYear],'1' as [CalendarMonth],'7' as [CalendarDay],Null as [Entity] union all</v>
      </c>
    </row>
    <row r="931" spans="1:20" x14ac:dyDescent="0.3">
      <c r="A931">
        <f>IF($D$5-($D$5-(MAX($A$10:A930)+1))&lt;=$D$5,$D$5-($D$5-(MAX($A$10:A930)+1)),"")</f>
        <v>921</v>
      </c>
      <c r="B931" s="1">
        <f t="shared" si="283"/>
        <v>40916</v>
      </c>
      <c r="C931" s="1" t="str">
        <f t="shared" si="284"/>
        <v>20120108</v>
      </c>
      <c r="D931">
        <f t="shared" si="277"/>
        <v>201207</v>
      </c>
      <c r="E931">
        <f t="shared" si="278"/>
        <v>7</v>
      </c>
      <c r="F931" s="5">
        <f t="shared" si="279"/>
        <v>40909</v>
      </c>
      <c r="G931" s="5">
        <f t="shared" si="282"/>
        <v>40939</v>
      </c>
      <c r="H931" t="str">
        <f t="shared" si="285"/>
        <v>2012</v>
      </c>
      <c r="I931" t="str">
        <f t="shared" si="286"/>
        <v>Yr - 2012</v>
      </c>
      <c r="J931">
        <f t="shared" si="276"/>
        <v>3</v>
      </c>
      <c r="K931" t="str">
        <f t="shared" si="287"/>
        <v>Qtr - 3</v>
      </c>
      <c r="L931" t="str">
        <f t="shared" si="288"/>
        <v>January</v>
      </c>
      <c r="M931">
        <f t="shared" si="280"/>
        <v>28</v>
      </c>
      <c r="N931" t="str">
        <f t="shared" si="289"/>
        <v>Wk - 28</v>
      </c>
      <c r="O931" t="str">
        <f t="shared" si="281"/>
        <v>Sunday</v>
      </c>
      <c r="P931" t="str">
        <f t="shared" si="290"/>
        <v>2012</v>
      </c>
      <c r="Q931">
        <f t="shared" si="291"/>
        <v>1</v>
      </c>
      <c r="R931">
        <f t="shared" si="292"/>
        <v>1</v>
      </c>
      <c r="T931" t="str">
        <f t="shared" si="293"/>
        <v>select '20120108' as [MemberId],'201207' as [FYPeriod],'7' as [FYPeriodInYear],'2012-01-01' as [PeriodStart],'2012-01-31' as [PeriodEnd],'2012' as [FYYear],'Yr - 2012' as [FYYearLabel],'3' as [FYQuarter],'Qtr - 3' as [FYQuarterLabel],'January' as [FYMonthLabel],'28' as [FYWeek],'Wk - 28' as [FYWeekLabel],'Sunday' as [Day],'2012' as [CalendarYear],'1' as [CalendarMonth],'1' as [CalendarDay],Null as [Entity] union all</v>
      </c>
    </row>
    <row r="932" spans="1:20" x14ac:dyDescent="0.3">
      <c r="A932">
        <f>IF($D$5-($D$5-(MAX($A$10:A931)+1))&lt;=$D$5,$D$5-($D$5-(MAX($A$10:A931)+1)),"")</f>
        <v>922</v>
      </c>
      <c r="B932" s="1">
        <f t="shared" si="283"/>
        <v>40917</v>
      </c>
      <c r="C932" s="1" t="str">
        <f t="shared" si="284"/>
        <v>20120109</v>
      </c>
      <c r="D932">
        <f t="shared" si="277"/>
        <v>201207</v>
      </c>
      <c r="E932">
        <f t="shared" si="278"/>
        <v>7</v>
      </c>
      <c r="F932" s="5">
        <f t="shared" si="279"/>
        <v>40909</v>
      </c>
      <c r="G932" s="5">
        <f t="shared" si="282"/>
        <v>40939</v>
      </c>
      <c r="H932" t="str">
        <f t="shared" si="285"/>
        <v>2012</v>
      </c>
      <c r="I932" t="str">
        <f t="shared" si="286"/>
        <v>Yr - 2012</v>
      </c>
      <c r="J932">
        <f t="shared" si="276"/>
        <v>3</v>
      </c>
      <c r="K932" t="str">
        <f t="shared" si="287"/>
        <v>Qtr - 3</v>
      </c>
      <c r="L932" t="str">
        <f t="shared" si="288"/>
        <v>January</v>
      </c>
      <c r="M932">
        <f t="shared" si="280"/>
        <v>28</v>
      </c>
      <c r="N932" t="str">
        <f t="shared" si="289"/>
        <v>Wk - 28</v>
      </c>
      <c r="O932" t="str">
        <f t="shared" si="281"/>
        <v>Monday</v>
      </c>
      <c r="P932" t="str">
        <f t="shared" si="290"/>
        <v>2012</v>
      </c>
      <c r="Q932">
        <f t="shared" si="291"/>
        <v>1</v>
      </c>
      <c r="R932">
        <f t="shared" si="292"/>
        <v>2</v>
      </c>
      <c r="T932" t="str">
        <f t="shared" si="293"/>
        <v>select '20120109' as [MemberId],'201207' as [FYPeriod],'7' as [FYPeriodInYear],'2012-01-01' as [PeriodStart],'2012-01-31' as [PeriodEnd],'2012' as [FYYear],'Yr - 2012' as [FYYearLabel],'3' as [FYQuarter],'Qtr - 3' as [FYQuarterLabel],'January' as [FYMonthLabel],'28' as [FYWeek],'Wk - 28' as [FYWeekLabel],'Monday' as [Day],'2012' as [CalendarYear],'1' as [CalendarMonth],'2' as [CalendarDay],Null as [Entity] union all</v>
      </c>
    </row>
    <row r="933" spans="1:20" x14ac:dyDescent="0.3">
      <c r="A933">
        <f>IF($D$5-($D$5-(MAX($A$10:A932)+1))&lt;=$D$5,$D$5-($D$5-(MAX($A$10:A932)+1)),"")</f>
        <v>923</v>
      </c>
      <c r="B933" s="1">
        <f t="shared" si="283"/>
        <v>40918</v>
      </c>
      <c r="C933" s="1" t="str">
        <f t="shared" si="284"/>
        <v>20120110</v>
      </c>
      <c r="D933">
        <f t="shared" si="277"/>
        <v>201207</v>
      </c>
      <c r="E933">
        <f t="shared" si="278"/>
        <v>7</v>
      </c>
      <c r="F933" s="5">
        <f t="shared" si="279"/>
        <v>40909</v>
      </c>
      <c r="G933" s="5">
        <f t="shared" si="282"/>
        <v>40939</v>
      </c>
      <c r="H933" t="str">
        <f t="shared" si="285"/>
        <v>2012</v>
      </c>
      <c r="I933" t="str">
        <f t="shared" si="286"/>
        <v>Yr - 2012</v>
      </c>
      <c r="J933">
        <f t="shared" si="276"/>
        <v>3</v>
      </c>
      <c r="K933" t="str">
        <f t="shared" si="287"/>
        <v>Qtr - 3</v>
      </c>
      <c r="L933" t="str">
        <f t="shared" si="288"/>
        <v>January</v>
      </c>
      <c r="M933">
        <f t="shared" si="280"/>
        <v>28</v>
      </c>
      <c r="N933" t="str">
        <f t="shared" si="289"/>
        <v>Wk - 28</v>
      </c>
      <c r="O933" t="str">
        <f t="shared" si="281"/>
        <v>Tuesday</v>
      </c>
      <c r="P933" t="str">
        <f t="shared" si="290"/>
        <v>2012</v>
      </c>
      <c r="Q933">
        <f t="shared" si="291"/>
        <v>1</v>
      </c>
      <c r="R933">
        <f t="shared" si="292"/>
        <v>3</v>
      </c>
      <c r="T933" t="str">
        <f t="shared" si="293"/>
        <v>select '20120110' as [MemberId],'201207' as [FYPeriod],'7' as [FYPeriodInYear],'2012-01-01' as [PeriodStart],'2012-01-31' as [PeriodEnd],'2012' as [FYYear],'Yr - 2012' as [FYYearLabel],'3' as [FYQuarter],'Qtr - 3' as [FYQuarterLabel],'January' as [FYMonthLabel],'28' as [FYWeek],'Wk - 28' as [FYWeekLabel],'Tuesday' as [Day],'2012' as [CalendarYear],'1' as [CalendarMonth],'3' as [CalendarDay],Null as [Entity] union all</v>
      </c>
    </row>
    <row r="934" spans="1:20" x14ac:dyDescent="0.3">
      <c r="A934">
        <f>IF($D$5-($D$5-(MAX($A$10:A933)+1))&lt;=$D$5,$D$5-($D$5-(MAX($A$10:A933)+1)),"")</f>
        <v>924</v>
      </c>
      <c r="B934" s="1">
        <f t="shared" si="283"/>
        <v>40919</v>
      </c>
      <c r="C934" s="1" t="str">
        <f t="shared" si="284"/>
        <v>20120111</v>
      </c>
      <c r="D934">
        <f t="shared" si="277"/>
        <v>201207</v>
      </c>
      <c r="E934">
        <f t="shared" si="278"/>
        <v>7</v>
      </c>
      <c r="F934" s="5">
        <f t="shared" si="279"/>
        <v>40909</v>
      </c>
      <c r="G934" s="5">
        <f t="shared" si="282"/>
        <v>40939</v>
      </c>
      <c r="H934" t="str">
        <f t="shared" si="285"/>
        <v>2012</v>
      </c>
      <c r="I934" t="str">
        <f t="shared" si="286"/>
        <v>Yr - 2012</v>
      </c>
      <c r="J934">
        <f t="shared" si="276"/>
        <v>3</v>
      </c>
      <c r="K934" t="str">
        <f t="shared" si="287"/>
        <v>Qtr - 3</v>
      </c>
      <c r="L934" t="str">
        <f t="shared" si="288"/>
        <v>January</v>
      </c>
      <c r="M934">
        <f t="shared" si="280"/>
        <v>29</v>
      </c>
      <c r="N934" t="str">
        <f t="shared" si="289"/>
        <v>Wk - 29</v>
      </c>
      <c r="O934" t="str">
        <f t="shared" si="281"/>
        <v>Wednesday</v>
      </c>
      <c r="P934" t="str">
        <f t="shared" si="290"/>
        <v>2012</v>
      </c>
      <c r="Q934">
        <f t="shared" si="291"/>
        <v>1</v>
      </c>
      <c r="R934">
        <f t="shared" si="292"/>
        <v>4</v>
      </c>
      <c r="T934" t="str">
        <f t="shared" si="293"/>
        <v>select '20120111' as [MemberId],'201207' as [FYPeriod],'7' as [FYPeriodInYear],'2012-01-01' as [PeriodStart],'2012-01-31' as [PeriodEnd],'2012' as [FYYear],'Yr - 2012' as [FYYearLabel],'3' as [FYQuarter],'Qtr - 3' as [FYQuarterLabel],'January' as [FYMonthLabel],'29' as [FYWeek],'Wk - 29' as [FYWeekLabel],'Wednesday' as [Day],'2012' as [CalendarYear],'1' as [CalendarMonth],'4' as [CalendarDay],Null as [Entity] union all</v>
      </c>
    </row>
    <row r="935" spans="1:20" x14ac:dyDescent="0.3">
      <c r="A935">
        <f>IF($D$5-($D$5-(MAX($A$10:A934)+1))&lt;=$D$5,$D$5-($D$5-(MAX($A$10:A934)+1)),"")</f>
        <v>925</v>
      </c>
      <c r="B935" s="1">
        <f t="shared" si="283"/>
        <v>40920</v>
      </c>
      <c r="C935" s="1" t="str">
        <f t="shared" si="284"/>
        <v>20120112</v>
      </c>
      <c r="D935">
        <f t="shared" si="277"/>
        <v>201207</v>
      </c>
      <c r="E935">
        <f t="shared" si="278"/>
        <v>7</v>
      </c>
      <c r="F935" s="5">
        <f t="shared" si="279"/>
        <v>40909</v>
      </c>
      <c r="G935" s="5">
        <f t="shared" si="282"/>
        <v>40939</v>
      </c>
      <c r="H935" t="str">
        <f t="shared" si="285"/>
        <v>2012</v>
      </c>
      <c r="I935" t="str">
        <f t="shared" si="286"/>
        <v>Yr - 2012</v>
      </c>
      <c r="J935">
        <f t="shared" ref="J935:J998" si="294">IF($A935="","",IF($G$3="Yes",ROUNDUP(MONTH($B935)/3,0),IF($E935=1,1,IF(AND(NOT(ISNA(MATCH($E935,$AP$3:$AR$3,0))),MOD($E934,3)=0),$J934+1,$J934))))</f>
        <v>3</v>
      </c>
      <c r="K935" t="str">
        <f t="shared" si="287"/>
        <v>Qtr - 3</v>
      </c>
      <c r="L935" t="str">
        <f t="shared" si="288"/>
        <v>January</v>
      </c>
      <c r="M935">
        <f t="shared" si="280"/>
        <v>29</v>
      </c>
      <c r="N935" t="str">
        <f t="shared" si="289"/>
        <v>Wk - 29</v>
      </c>
      <c r="O935" t="str">
        <f t="shared" si="281"/>
        <v>Thursday</v>
      </c>
      <c r="P935" t="str">
        <f t="shared" si="290"/>
        <v>2012</v>
      </c>
      <c r="Q935">
        <f t="shared" si="291"/>
        <v>1</v>
      </c>
      <c r="R935">
        <f t="shared" si="292"/>
        <v>5</v>
      </c>
      <c r="T935" t="str">
        <f t="shared" si="293"/>
        <v>select '20120112' as [MemberId],'201207' as [FYPeriod],'7' as [FYPeriodInYear],'2012-01-01' as [PeriodStart],'2012-01-31' as [PeriodEnd],'2012' as [FYYear],'Yr - 2012' as [FYYearLabel],'3' as [FYQuarter],'Qtr - 3' as [FYQuarterLabel],'January' as [FYMonthLabel],'29' as [FYWeek],'Wk - 29' as [FYWeekLabel],'Thursday' as [Day],'2012' as [CalendarYear],'1' as [CalendarMonth],'5' as [CalendarDay],Null as [Entity] union all</v>
      </c>
    </row>
    <row r="936" spans="1:20" x14ac:dyDescent="0.3">
      <c r="A936">
        <f>IF($D$5-($D$5-(MAX($A$10:A935)+1))&lt;=$D$5,$D$5-($D$5-(MAX($A$10:A935)+1)),"")</f>
        <v>926</v>
      </c>
      <c r="B936" s="1">
        <f t="shared" si="283"/>
        <v>40921</v>
      </c>
      <c r="C936" s="1" t="str">
        <f t="shared" si="284"/>
        <v>20120113</v>
      </c>
      <c r="D936">
        <f t="shared" si="277"/>
        <v>201207</v>
      </c>
      <c r="E936">
        <f t="shared" si="278"/>
        <v>7</v>
      </c>
      <c r="F936" s="5">
        <f t="shared" si="279"/>
        <v>40909</v>
      </c>
      <c r="G936" s="5">
        <f t="shared" si="282"/>
        <v>40939</v>
      </c>
      <c r="H936" t="str">
        <f t="shared" si="285"/>
        <v>2012</v>
      </c>
      <c r="I936" t="str">
        <f t="shared" si="286"/>
        <v>Yr - 2012</v>
      </c>
      <c r="J936">
        <f t="shared" si="294"/>
        <v>3</v>
      </c>
      <c r="K936" t="str">
        <f t="shared" si="287"/>
        <v>Qtr - 3</v>
      </c>
      <c r="L936" t="str">
        <f t="shared" si="288"/>
        <v>January</v>
      </c>
      <c r="M936">
        <f t="shared" si="280"/>
        <v>29</v>
      </c>
      <c r="N936" t="str">
        <f t="shared" si="289"/>
        <v>Wk - 29</v>
      </c>
      <c r="O936" t="str">
        <f t="shared" si="281"/>
        <v>Friday</v>
      </c>
      <c r="P936" t="str">
        <f t="shared" si="290"/>
        <v>2012</v>
      </c>
      <c r="Q936">
        <f t="shared" si="291"/>
        <v>1</v>
      </c>
      <c r="R936">
        <f t="shared" si="292"/>
        <v>6</v>
      </c>
      <c r="T936" t="str">
        <f t="shared" si="293"/>
        <v>select '20120113' as [MemberId],'201207' as [FYPeriod],'7' as [FYPeriodInYear],'2012-01-01' as [PeriodStart],'2012-01-31' as [PeriodEnd],'2012' as [FYYear],'Yr - 2012' as [FYYearLabel],'3' as [FYQuarter],'Qtr - 3' as [FYQuarterLabel],'January' as [FYMonthLabel],'29' as [FYWeek],'Wk - 29' as [FYWeekLabel],'Friday' as [Day],'2012' as [CalendarYear],'1' as [CalendarMonth],'6' as [CalendarDay],Null as [Entity] union all</v>
      </c>
    </row>
    <row r="937" spans="1:20" x14ac:dyDescent="0.3">
      <c r="A937">
        <f>IF($D$5-($D$5-(MAX($A$10:A936)+1))&lt;=$D$5,$D$5-($D$5-(MAX($A$10:A936)+1)),"")</f>
        <v>927</v>
      </c>
      <c r="B937" s="1">
        <f t="shared" si="283"/>
        <v>40922</v>
      </c>
      <c r="C937" s="1" t="str">
        <f t="shared" si="284"/>
        <v>20120114</v>
      </c>
      <c r="D937">
        <f t="shared" si="277"/>
        <v>201207</v>
      </c>
      <c r="E937">
        <f t="shared" si="278"/>
        <v>7</v>
      </c>
      <c r="F937" s="5">
        <f t="shared" si="279"/>
        <v>40909</v>
      </c>
      <c r="G937" s="5">
        <f t="shared" si="282"/>
        <v>40939</v>
      </c>
      <c r="H937" t="str">
        <f t="shared" si="285"/>
        <v>2012</v>
      </c>
      <c r="I937" t="str">
        <f t="shared" si="286"/>
        <v>Yr - 2012</v>
      </c>
      <c r="J937">
        <f t="shared" si="294"/>
        <v>3</v>
      </c>
      <c r="K937" t="str">
        <f t="shared" si="287"/>
        <v>Qtr - 3</v>
      </c>
      <c r="L937" t="str">
        <f t="shared" si="288"/>
        <v>January</v>
      </c>
      <c r="M937">
        <f t="shared" si="280"/>
        <v>29</v>
      </c>
      <c r="N937" t="str">
        <f t="shared" si="289"/>
        <v>Wk - 29</v>
      </c>
      <c r="O937" t="str">
        <f t="shared" si="281"/>
        <v>Saturday</v>
      </c>
      <c r="P937" t="str">
        <f t="shared" si="290"/>
        <v>2012</v>
      </c>
      <c r="Q937">
        <f t="shared" si="291"/>
        <v>1</v>
      </c>
      <c r="R937">
        <f t="shared" si="292"/>
        <v>7</v>
      </c>
      <c r="T937" t="str">
        <f t="shared" si="293"/>
        <v>select '20120114' as [MemberId],'201207' as [FYPeriod],'7' as [FYPeriodInYear],'2012-01-01' as [PeriodStart],'2012-01-31' as [PeriodEnd],'2012' as [FYYear],'Yr - 2012' as [FYYearLabel],'3' as [FYQuarter],'Qtr - 3' as [FYQuarterLabel],'January' as [FYMonthLabel],'29' as [FYWeek],'Wk - 29' as [FYWeekLabel],'Saturday' as [Day],'2012' as [CalendarYear],'1' as [CalendarMonth],'7' as [CalendarDay],Null as [Entity] union all</v>
      </c>
    </row>
    <row r="938" spans="1:20" x14ac:dyDescent="0.3">
      <c r="A938">
        <f>IF($D$5-($D$5-(MAX($A$10:A937)+1))&lt;=$D$5,$D$5-($D$5-(MAX($A$10:A937)+1)),"")</f>
        <v>928</v>
      </c>
      <c r="B938" s="1">
        <f t="shared" si="283"/>
        <v>40923</v>
      </c>
      <c r="C938" s="1" t="str">
        <f t="shared" si="284"/>
        <v>20120115</v>
      </c>
      <c r="D938">
        <f t="shared" si="277"/>
        <v>201207</v>
      </c>
      <c r="E938">
        <f t="shared" si="278"/>
        <v>7</v>
      </c>
      <c r="F938" s="5">
        <f t="shared" si="279"/>
        <v>40909</v>
      </c>
      <c r="G938" s="5">
        <f t="shared" si="282"/>
        <v>40939</v>
      </c>
      <c r="H938" t="str">
        <f t="shared" si="285"/>
        <v>2012</v>
      </c>
      <c r="I938" t="str">
        <f t="shared" si="286"/>
        <v>Yr - 2012</v>
      </c>
      <c r="J938">
        <f t="shared" si="294"/>
        <v>3</v>
      </c>
      <c r="K938" t="str">
        <f t="shared" si="287"/>
        <v>Qtr - 3</v>
      </c>
      <c r="L938" t="str">
        <f t="shared" si="288"/>
        <v>January</v>
      </c>
      <c r="M938">
        <f t="shared" si="280"/>
        <v>29</v>
      </c>
      <c r="N938" t="str">
        <f t="shared" si="289"/>
        <v>Wk - 29</v>
      </c>
      <c r="O938" t="str">
        <f t="shared" si="281"/>
        <v>Sunday</v>
      </c>
      <c r="P938" t="str">
        <f t="shared" si="290"/>
        <v>2012</v>
      </c>
      <c r="Q938">
        <f t="shared" si="291"/>
        <v>1</v>
      </c>
      <c r="R938">
        <f t="shared" si="292"/>
        <v>1</v>
      </c>
      <c r="T938" t="str">
        <f t="shared" si="293"/>
        <v>select '20120115' as [MemberId],'201207' as [FYPeriod],'7' as [FYPeriodInYear],'2012-01-01' as [PeriodStart],'2012-01-31' as [PeriodEnd],'2012' as [FYYear],'Yr - 2012' as [FYYearLabel],'3' as [FYQuarter],'Qtr - 3' as [FYQuarterLabel],'January' as [FYMonthLabel],'29' as [FYWeek],'Wk - 29' as [FYWeekLabel],'Sunday' as [Day],'2012' as [CalendarYear],'1' as [CalendarMonth],'1' as [CalendarDay],Null as [Entity] union all</v>
      </c>
    </row>
    <row r="939" spans="1:20" x14ac:dyDescent="0.3">
      <c r="A939">
        <f>IF($D$5-($D$5-(MAX($A$10:A938)+1))&lt;=$D$5,$D$5-($D$5-(MAX($A$10:A938)+1)),"")</f>
        <v>929</v>
      </c>
      <c r="B939" s="1">
        <f t="shared" si="283"/>
        <v>40924</v>
      </c>
      <c r="C939" s="1" t="str">
        <f t="shared" si="284"/>
        <v>20120116</v>
      </c>
      <c r="D939">
        <f t="shared" si="277"/>
        <v>201207</v>
      </c>
      <c r="E939">
        <f t="shared" si="278"/>
        <v>7</v>
      </c>
      <c r="F939" s="5">
        <f t="shared" si="279"/>
        <v>40909</v>
      </c>
      <c r="G939" s="5">
        <f t="shared" si="282"/>
        <v>40939</v>
      </c>
      <c r="H939" t="str">
        <f t="shared" si="285"/>
        <v>2012</v>
      </c>
      <c r="I939" t="str">
        <f t="shared" si="286"/>
        <v>Yr - 2012</v>
      </c>
      <c r="J939">
        <f t="shared" si="294"/>
        <v>3</v>
      </c>
      <c r="K939" t="str">
        <f t="shared" si="287"/>
        <v>Qtr - 3</v>
      </c>
      <c r="L939" t="str">
        <f t="shared" si="288"/>
        <v>January</v>
      </c>
      <c r="M939">
        <f t="shared" si="280"/>
        <v>29</v>
      </c>
      <c r="N939" t="str">
        <f t="shared" si="289"/>
        <v>Wk - 29</v>
      </c>
      <c r="O939" t="str">
        <f t="shared" si="281"/>
        <v>Monday</v>
      </c>
      <c r="P939" t="str">
        <f t="shared" si="290"/>
        <v>2012</v>
      </c>
      <c r="Q939">
        <f t="shared" si="291"/>
        <v>1</v>
      </c>
      <c r="R939">
        <f t="shared" si="292"/>
        <v>2</v>
      </c>
      <c r="T939" t="str">
        <f t="shared" si="293"/>
        <v>select '20120116' as [MemberId],'201207' as [FYPeriod],'7' as [FYPeriodInYear],'2012-01-01' as [PeriodStart],'2012-01-31' as [PeriodEnd],'2012' as [FYYear],'Yr - 2012' as [FYYearLabel],'3' as [FYQuarter],'Qtr - 3' as [FYQuarterLabel],'January' as [FYMonthLabel],'29' as [FYWeek],'Wk - 29' as [FYWeekLabel],'Monday' as [Day],'2012' as [CalendarYear],'1' as [CalendarMonth],'2' as [CalendarDay],Null as [Entity] union all</v>
      </c>
    </row>
    <row r="940" spans="1:20" x14ac:dyDescent="0.3">
      <c r="A940">
        <f>IF($D$5-($D$5-(MAX($A$10:A939)+1))&lt;=$D$5,$D$5-($D$5-(MAX($A$10:A939)+1)),"")</f>
        <v>930</v>
      </c>
      <c r="B940" s="1">
        <f t="shared" si="283"/>
        <v>40925</v>
      </c>
      <c r="C940" s="1" t="str">
        <f t="shared" si="284"/>
        <v>20120117</v>
      </c>
      <c r="D940">
        <f t="shared" si="277"/>
        <v>201207</v>
      </c>
      <c r="E940">
        <f t="shared" si="278"/>
        <v>7</v>
      </c>
      <c r="F940" s="5">
        <f t="shared" si="279"/>
        <v>40909</v>
      </c>
      <c r="G940" s="5">
        <f t="shared" si="282"/>
        <v>40939</v>
      </c>
      <c r="H940" t="str">
        <f t="shared" si="285"/>
        <v>2012</v>
      </c>
      <c r="I940" t="str">
        <f t="shared" si="286"/>
        <v>Yr - 2012</v>
      </c>
      <c r="J940">
        <f t="shared" si="294"/>
        <v>3</v>
      </c>
      <c r="K940" t="str">
        <f t="shared" si="287"/>
        <v>Qtr - 3</v>
      </c>
      <c r="L940" t="str">
        <f t="shared" si="288"/>
        <v>January</v>
      </c>
      <c r="M940">
        <f t="shared" si="280"/>
        <v>29</v>
      </c>
      <c r="N940" t="str">
        <f t="shared" si="289"/>
        <v>Wk - 29</v>
      </c>
      <c r="O940" t="str">
        <f t="shared" si="281"/>
        <v>Tuesday</v>
      </c>
      <c r="P940" t="str">
        <f t="shared" si="290"/>
        <v>2012</v>
      </c>
      <c r="Q940">
        <f t="shared" si="291"/>
        <v>1</v>
      </c>
      <c r="R940">
        <f t="shared" si="292"/>
        <v>3</v>
      </c>
      <c r="T940" t="str">
        <f t="shared" si="293"/>
        <v>select '20120117' as [MemberId],'201207' as [FYPeriod],'7' as [FYPeriodInYear],'2012-01-01' as [PeriodStart],'2012-01-31' as [PeriodEnd],'2012' as [FYYear],'Yr - 2012' as [FYYearLabel],'3' as [FYQuarter],'Qtr - 3' as [FYQuarterLabel],'January' as [FYMonthLabel],'29' as [FYWeek],'Wk - 29' as [FYWeekLabel],'Tuesday' as [Day],'2012' as [CalendarYear],'1' as [CalendarMonth],'3' as [CalendarDay],Null as [Entity] union all</v>
      </c>
    </row>
    <row r="941" spans="1:20" x14ac:dyDescent="0.3">
      <c r="A941">
        <f>IF($D$5-($D$5-(MAX($A$10:A940)+1))&lt;=$D$5,$D$5-($D$5-(MAX($A$10:A940)+1)),"")</f>
        <v>931</v>
      </c>
      <c r="B941" s="1">
        <f t="shared" si="283"/>
        <v>40926</v>
      </c>
      <c r="C941" s="1" t="str">
        <f t="shared" si="284"/>
        <v>20120118</v>
      </c>
      <c r="D941">
        <f t="shared" si="277"/>
        <v>201207</v>
      </c>
      <c r="E941">
        <f t="shared" si="278"/>
        <v>7</v>
      </c>
      <c r="F941" s="5">
        <f t="shared" si="279"/>
        <v>40909</v>
      </c>
      <c r="G941" s="5">
        <f t="shared" si="282"/>
        <v>40939</v>
      </c>
      <c r="H941" t="str">
        <f t="shared" si="285"/>
        <v>2012</v>
      </c>
      <c r="I941" t="str">
        <f t="shared" si="286"/>
        <v>Yr - 2012</v>
      </c>
      <c r="J941">
        <f t="shared" si="294"/>
        <v>3</v>
      </c>
      <c r="K941" t="str">
        <f t="shared" si="287"/>
        <v>Qtr - 3</v>
      </c>
      <c r="L941" t="str">
        <f t="shared" si="288"/>
        <v>January</v>
      </c>
      <c r="M941">
        <f t="shared" si="280"/>
        <v>30</v>
      </c>
      <c r="N941" t="str">
        <f t="shared" si="289"/>
        <v>Wk - 30</v>
      </c>
      <c r="O941" t="str">
        <f t="shared" si="281"/>
        <v>Wednesday</v>
      </c>
      <c r="P941" t="str">
        <f t="shared" si="290"/>
        <v>2012</v>
      </c>
      <c r="Q941">
        <f t="shared" si="291"/>
        <v>1</v>
      </c>
      <c r="R941">
        <f t="shared" si="292"/>
        <v>4</v>
      </c>
      <c r="T941" t="str">
        <f t="shared" si="293"/>
        <v>select '20120118' as [MemberId],'201207' as [FYPeriod],'7' as [FYPeriodInYear],'2012-01-01' as [PeriodStart],'2012-01-31' as [PeriodEnd],'2012' as [FYYear],'Yr - 2012' as [FYYearLabel],'3' as [FYQuarter],'Qtr - 3' as [FYQuarterLabel],'January' as [FYMonthLabel],'30' as [FYWeek],'Wk - 30' as [FYWeekLabel],'Wednesday' as [Day],'2012' as [CalendarYear],'1' as [CalendarMonth],'4' as [CalendarDay],Null as [Entity] union all</v>
      </c>
    </row>
    <row r="942" spans="1:20" x14ac:dyDescent="0.3">
      <c r="A942">
        <f>IF($D$5-($D$5-(MAX($A$10:A941)+1))&lt;=$D$5,$D$5-($D$5-(MAX($A$10:A941)+1)),"")</f>
        <v>932</v>
      </c>
      <c r="B942" s="1">
        <f t="shared" si="283"/>
        <v>40927</v>
      </c>
      <c r="C942" s="1" t="str">
        <f t="shared" si="284"/>
        <v>20120119</v>
      </c>
      <c r="D942">
        <f t="shared" si="277"/>
        <v>201207</v>
      </c>
      <c r="E942">
        <f t="shared" si="278"/>
        <v>7</v>
      </c>
      <c r="F942" s="5">
        <f t="shared" si="279"/>
        <v>40909</v>
      </c>
      <c r="G942" s="5">
        <f t="shared" si="282"/>
        <v>40939</v>
      </c>
      <c r="H942" t="str">
        <f t="shared" si="285"/>
        <v>2012</v>
      </c>
      <c r="I942" t="str">
        <f t="shared" si="286"/>
        <v>Yr - 2012</v>
      </c>
      <c r="J942">
        <f t="shared" si="294"/>
        <v>3</v>
      </c>
      <c r="K942" t="str">
        <f t="shared" si="287"/>
        <v>Qtr - 3</v>
      </c>
      <c r="L942" t="str">
        <f t="shared" si="288"/>
        <v>January</v>
      </c>
      <c r="M942">
        <f t="shared" si="280"/>
        <v>30</v>
      </c>
      <c r="N942" t="str">
        <f t="shared" si="289"/>
        <v>Wk - 30</v>
      </c>
      <c r="O942" t="str">
        <f t="shared" si="281"/>
        <v>Thursday</v>
      </c>
      <c r="P942" t="str">
        <f t="shared" si="290"/>
        <v>2012</v>
      </c>
      <c r="Q942">
        <f t="shared" si="291"/>
        <v>1</v>
      </c>
      <c r="R942">
        <f t="shared" si="292"/>
        <v>5</v>
      </c>
      <c r="T942" t="str">
        <f t="shared" si="293"/>
        <v>select '20120119' as [MemberId],'201207' as [FYPeriod],'7' as [FYPeriodInYear],'2012-01-01' as [PeriodStart],'2012-01-31' as [PeriodEnd],'2012' as [FYYear],'Yr - 2012' as [FYYearLabel],'3' as [FYQuarter],'Qtr - 3' as [FYQuarterLabel],'January' as [FYMonthLabel],'30' as [FYWeek],'Wk - 30' as [FYWeekLabel],'Thursday' as [Day],'2012' as [CalendarYear],'1' as [CalendarMonth],'5' as [CalendarDay],Null as [Entity] union all</v>
      </c>
    </row>
    <row r="943" spans="1:20" x14ac:dyDescent="0.3">
      <c r="A943">
        <f>IF($D$5-($D$5-(MAX($A$10:A942)+1))&lt;=$D$5,$D$5-($D$5-(MAX($A$10:A942)+1)),"")</f>
        <v>933</v>
      </c>
      <c r="B943" s="1">
        <f t="shared" si="283"/>
        <v>40928</v>
      </c>
      <c r="C943" s="1" t="str">
        <f t="shared" si="284"/>
        <v>20120120</v>
      </c>
      <c r="D943">
        <f t="shared" si="277"/>
        <v>201207</v>
      </c>
      <c r="E943">
        <f t="shared" si="278"/>
        <v>7</v>
      </c>
      <c r="F943" s="5">
        <f t="shared" si="279"/>
        <v>40909</v>
      </c>
      <c r="G943" s="5">
        <f t="shared" si="282"/>
        <v>40939</v>
      </c>
      <c r="H943" t="str">
        <f t="shared" si="285"/>
        <v>2012</v>
      </c>
      <c r="I943" t="str">
        <f t="shared" si="286"/>
        <v>Yr - 2012</v>
      </c>
      <c r="J943">
        <f t="shared" si="294"/>
        <v>3</v>
      </c>
      <c r="K943" t="str">
        <f t="shared" si="287"/>
        <v>Qtr - 3</v>
      </c>
      <c r="L943" t="str">
        <f t="shared" si="288"/>
        <v>January</v>
      </c>
      <c r="M943">
        <f t="shared" si="280"/>
        <v>30</v>
      </c>
      <c r="N943" t="str">
        <f t="shared" si="289"/>
        <v>Wk - 30</v>
      </c>
      <c r="O943" t="str">
        <f t="shared" si="281"/>
        <v>Friday</v>
      </c>
      <c r="P943" t="str">
        <f t="shared" si="290"/>
        <v>2012</v>
      </c>
      <c r="Q943">
        <f t="shared" si="291"/>
        <v>1</v>
      </c>
      <c r="R943">
        <f t="shared" si="292"/>
        <v>6</v>
      </c>
      <c r="T943" t="str">
        <f t="shared" si="293"/>
        <v>select '20120120' as [MemberId],'201207' as [FYPeriod],'7' as [FYPeriodInYear],'2012-01-01' as [PeriodStart],'2012-01-31' as [PeriodEnd],'2012' as [FYYear],'Yr - 2012' as [FYYearLabel],'3' as [FYQuarter],'Qtr - 3' as [FYQuarterLabel],'January' as [FYMonthLabel],'30' as [FYWeek],'Wk - 30' as [FYWeekLabel],'Friday' as [Day],'2012' as [CalendarYear],'1' as [CalendarMonth],'6' as [CalendarDay],Null as [Entity] union all</v>
      </c>
    </row>
    <row r="944" spans="1:20" x14ac:dyDescent="0.3">
      <c r="A944">
        <f>IF($D$5-($D$5-(MAX($A$10:A943)+1))&lt;=$D$5,$D$5-($D$5-(MAX($A$10:A943)+1)),"")</f>
        <v>934</v>
      </c>
      <c r="B944" s="1">
        <f t="shared" si="283"/>
        <v>40929</v>
      </c>
      <c r="C944" s="1" t="str">
        <f t="shared" si="284"/>
        <v>20120121</v>
      </c>
      <c r="D944">
        <f t="shared" si="277"/>
        <v>201207</v>
      </c>
      <c r="E944">
        <f t="shared" si="278"/>
        <v>7</v>
      </c>
      <c r="F944" s="5">
        <f t="shared" si="279"/>
        <v>40909</v>
      </c>
      <c r="G944" s="5">
        <f t="shared" si="282"/>
        <v>40939</v>
      </c>
      <c r="H944" t="str">
        <f t="shared" si="285"/>
        <v>2012</v>
      </c>
      <c r="I944" t="str">
        <f t="shared" si="286"/>
        <v>Yr - 2012</v>
      </c>
      <c r="J944">
        <f t="shared" si="294"/>
        <v>3</v>
      </c>
      <c r="K944" t="str">
        <f t="shared" si="287"/>
        <v>Qtr - 3</v>
      </c>
      <c r="L944" t="str">
        <f t="shared" si="288"/>
        <v>January</v>
      </c>
      <c r="M944">
        <f t="shared" si="280"/>
        <v>30</v>
      </c>
      <c r="N944" t="str">
        <f t="shared" si="289"/>
        <v>Wk - 30</v>
      </c>
      <c r="O944" t="str">
        <f t="shared" si="281"/>
        <v>Saturday</v>
      </c>
      <c r="P944" t="str">
        <f t="shared" si="290"/>
        <v>2012</v>
      </c>
      <c r="Q944">
        <f t="shared" si="291"/>
        <v>1</v>
      </c>
      <c r="R944">
        <f t="shared" si="292"/>
        <v>7</v>
      </c>
      <c r="T944" t="str">
        <f t="shared" si="293"/>
        <v>select '20120121' as [MemberId],'201207' as [FYPeriod],'7' as [FYPeriodInYear],'2012-01-01' as [PeriodStart],'2012-01-31' as [PeriodEnd],'2012' as [FYYear],'Yr - 2012' as [FYYearLabel],'3' as [FYQuarter],'Qtr - 3' as [FYQuarterLabel],'January' as [FYMonthLabel],'30' as [FYWeek],'Wk - 30' as [FYWeekLabel],'Saturday' as [Day],'2012' as [CalendarYear],'1' as [CalendarMonth],'7' as [CalendarDay],Null as [Entity] union all</v>
      </c>
    </row>
    <row r="945" spans="1:20" x14ac:dyDescent="0.3">
      <c r="A945">
        <f>IF($D$5-($D$5-(MAX($A$10:A944)+1))&lt;=$D$5,$D$5-($D$5-(MAX($A$10:A944)+1)),"")</f>
        <v>935</v>
      </c>
      <c r="B945" s="1">
        <f t="shared" si="283"/>
        <v>40930</v>
      </c>
      <c r="C945" s="1" t="str">
        <f t="shared" si="284"/>
        <v>20120122</v>
      </c>
      <c r="D945">
        <f t="shared" si="277"/>
        <v>201207</v>
      </c>
      <c r="E945">
        <f t="shared" si="278"/>
        <v>7</v>
      </c>
      <c r="F945" s="5">
        <f t="shared" si="279"/>
        <v>40909</v>
      </c>
      <c r="G945" s="5">
        <f t="shared" si="282"/>
        <v>40939</v>
      </c>
      <c r="H945" t="str">
        <f t="shared" si="285"/>
        <v>2012</v>
      </c>
      <c r="I945" t="str">
        <f t="shared" si="286"/>
        <v>Yr - 2012</v>
      </c>
      <c r="J945">
        <f t="shared" si="294"/>
        <v>3</v>
      </c>
      <c r="K945" t="str">
        <f t="shared" si="287"/>
        <v>Qtr - 3</v>
      </c>
      <c r="L945" t="str">
        <f t="shared" si="288"/>
        <v>January</v>
      </c>
      <c r="M945">
        <f t="shared" si="280"/>
        <v>30</v>
      </c>
      <c r="N945" t="str">
        <f t="shared" si="289"/>
        <v>Wk - 30</v>
      </c>
      <c r="O945" t="str">
        <f t="shared" si="281"/>
        <v>Sunday</v>
      </c>
      <c r="P945" t="str">
        <f t="shared" si="290"/>
        <v>2012</v>
      </c>
      <c r="Q945">
        <f t="shared" si="291"/>
        <v>1</v>
      </c>
      <c r="R945">
        <f t="shared" si="292"/>
        <v>1</v>
      </c>
      <c r="T945" t="str">
        <f t="shared" si="293"/>
        <v>select '20120122' as [MemberId],'201207' as [FYPeriod],'7' as [FYPeriodInYear],'2012-01-01' as [PeriodStart],'2012-01-31' as [PeriodEnd],'2012' as [FYYear],'Yr - 2012' as [FYYearLabel],'3' as [FYQuarter],'Qtr - 3' as [FYQuarterLabel],'January' as [FYMonthLabel],'30' as [FYWeek],'Wk - 30' as [FYWeekLabel],'Sunday' as [Day],'2012' as [CalendarYear],'1' as [CalendarMonth],'1' as [CalendarDay],Null as [Entity] union all</v>
      </c>
    </row>
    <row r="946" spans="1:20" x14ac:dyDescent="0.3">
      <c r="A946">
        <f>IF($D$5-($D$5-(MAX($A$10:A945)+1))&lt;=$D$5,$D$5-($D$5-(MAX($A$10:A945)+1)),"")</f>
        <v>936</v>
      </c>
      <c r="B946" s="1">
        <f t="shared" si="283"/>
        <v>40931</v>
      </c>
      <c r="C946" s="1" t="str">
        <f t="shared" si="284"/>
        <v>20120123</v>
      </c>
      <c r="D946">
        <f t="shared" si="277"/>
        <v>201207</v>
      </c>
      <c r="E946">
        <f t="shared" si="278"/>
        <v>7</v>
      </c>
      <c r="F946" s="5">
        <f t="shared" si="279"/>
        <v>40909</v>
      </c>
      <c r="G946" s="5">
        <f t="shared" si="282"/>
        <v>40939</v>
      </c>
      <c r="H946" t="str">
        <f t="shared" si="285"/>
        <v>2012</v>
      </c>
      <c r="I946" t="str">
        <f t="shared" si="286"/>
        <v>Yr - 2012</v>
      </c>
      <c r="J946">
        <f t="shared" si="294"/>
        <v>3</v>
      </c>
      <c r="K946" t="str">
        <f t="shared" si="287"/>
        <v>Qtr - 3</v>
      </c>
      <c r="L946" t="str">
        <f t="shared" si="288"/>
        <v>January</v>
      </c>
      <c r="M946">
        <f t="shared" si="280"/>
        <v>30</v>
      </c>
      <c r="N946" t="str">
        <f t="shared" si="289"/>
        <v>Wk - 30</v>
      </c>
      <c r="O946" t="str">
        <f t="shared" si="281"/>
        <v>Monday</v>
      </c>
      <c r="P946" t="str">
        <f t="shared" si="290"/>
        <v>2012</v>
      </c>
      <c r="Q946">
        <f t="shared" si="291"/>
        <v>1</v>
      </c>
      <c r="R946">
        <f t="shared" si="292"/>
        <v>2</v>
      </c>
      <c r="T946" t="str">
        <f t="shared" si="293"/>
        <v>select '20120123' as [MemberId],'201207' as [FYPeriod],'7' as [FYPeriodInYear],'2012-01-01' as [PeriodStart],'2012-01-31' as [PeriodEnd],'2012' as [FYYear],'Yr - 2012' as [FYYearLabel],'3' as [FYQuarter],'Qtr - 3' as [FYQuarterLabel],'January' as [FYMonthLabel],'30' as [FYWeek],'Wk - 30' as [FYWeekLabel],'Monday' as [Day],'2012' as [CalendarYear],'1' as [CalendarMonth],'2' as [CalendarDay],Null as [Entity] union all</v>
      </c>
    </row>
    <row r="947" spans="1:20" x14ac:dyDescent="0.3">
      <c r="A947">
        <f>IF($D$5-($D$5-(MAX($A$10:A946)+1))&lt;=$D$5,$D$5-($D$5-(MAX($A$10:A946)+1)),"")</f>
        <v>937</v>
      </c>
      <c r="B947" s="1">
        <f t="shared" si="283"/>
        <v>40932</v>
      </c>
      <c r="C947" s="1" t="str">
        <f t="shared" si="284"/>
        <v>20120124</v>
      </c>
      <c r="D947">
        <f t="shared" si="277"/>
        <v>201207</v>
      </c>
      <c r="E947">
        <f t="shared" si="278"/>
        <v>7</v>
      </c>
      <c r="F947" s="5">
        <f t="shared" si="279"/>
        <v>40909</v>
      </c>
      <c r="G947" s="5">
        <f t="shared" si="282"/>
        <v>40939</v>
      </c>
      <c r="H947" t="str">
        <f t="shared" si="285"/>
        <v>2012</v>
      </c>
      <c r="I947" t="str">
        <f t="shared" si="286"/>
        <v>Yr - 2012</v>
      </c>
      <c r="J947">
        <f t="shared" si="294"/>
        <v>3</v>
      </c>
      <c r="K947" t="str">
        <f t="shared" si="287"/>
        <v>Qtr - 3</v>
      </c>
      <c r="L947" t="str">
        <f t="shared" si="288"/>
        <v>January</v>
      </c>
      <c r="M947">
        <f t="shared" si="280"/>
        <v>30</v>
      </c>
      <c r="N947" t="str">
        <f t="shared" si="289"/>
        <v>Wk - 30</v>
      </c>
      <c r="O947" t="str">
        <f t="shared" si="281"/>
        <v>Tuesday</v>
      </c>
      <c r="P947" t="str">
        <f t="shared" si="290"/>
        <v>2012</v>
      </c>
      <c r="Q947">
        <f t="shared" si="291"/>
        <v>1</v>
      </c>
      <c r="R947">
        <f t="shared" si="292"/>
        <v>3</v>
      </c>
      <c r="T947" t="str">
        <f t="shared" si="293"/>
        <v>select '20120124' as [MemberId],'201207' as [FYPeriod],'7' as [FYPeriodInYear],'2012-01-01' as [PeriodStart],'2012-01-31' as [PeriodEnd],'2012' as [FYYear],'Yr - 2012' as [FYYearLabel],'3' as [FYQuarter],'Qtr - 3' as [FYQuarterLabel],'January' as [FYMonthLabel],'30' as [FYWeek],'Wk - 30' as [FYWeekLabel],'Tuesday' as [Day],'2012' as [CalendarYear],'1' as [CalendarMonth],'3' as [CalendarDay],Null as [Entity] union all</v>
      </c>
    </row>
    <row r="948" spans="1:20" x14ac:dyDescent="0.3">
      <c r="A948">
        <f>IF($D$5-($D$5-(MAX($A$10:A947)+1))&lt;=$D$5,$D$5-($D$5-(MAX($A$10:A947)+1)),"")</f>
        <v>938</v>
      </c>
      <c r="B948" s="1">
        <f t="shared" si="283"/>
        <v>40933</v>
      </c>
      <c r="C948" s="1" t="str">
        <f t="shared" si="284"/>
        <v>20120125</v>
      </c>
      <c r="D948">
        <f t="shared" si="277"/>
        <v>201207</v>
      </c>
      <c r="E948">
        <f t="shared" si="278"/>
        <v>7</v>
      </c>
      <c r="F948" s="5">
        <f t="shared" si="279"/>
        <v>40909</v>
      </c>
      <c r="G948" s="5">
        <f t="shared" si="282"/>
        <v>40939</v>
      </c>
      <c r="H948" t="str">
        <f t="shared" si="285"/>
        <v>2012</v>
      </c>
      <c r="I948" t="str">
        <f t="shared" si="286"/>
        <v>Yr - 2012</v>
      </c>
      <c r="J948">
        <f t="shared" si="294"/>
        <v>3</v>
      </c>
      <c r="K948" t="str">
        <f t="shared" si="287"/>
        <v>Qtr - 3</v>
      </c>
      <c r="L948" t="str">
        <f t="shared" si="288"/>
        <v>January</v>
      </c>
      <c r="M948">
        <f t="shared" si="280"/>
        <v>31</v>
      </c>
      <c r="N948" t="str">
        <f t="shared" si="289"/>
        <v>Wk - 31</v>
      </c>
      <c r="O948" t="str">
        <f t="shared" si="281"/>
        <v>Wednesday</v>
      </c>
      <c r="P948" t="str">
        <f t="shared" si="290"/>
        <v>2012</v>
      </c>
      <c r="Q948">
        <f t="shared" si="291"/>
        <v>1</v>
      </c>
      <c r="R948">
        <f t="shared" si="292"/>
        <v>4</v>
      </c>
      <c r="T948" t="str">
        <f t="shared" si="293"/>
        <v>select '20120125' as [MemberId],'201207' as [FYPeriod],'7' as [FYPeriodInYear],'2012-01-01' as [PeriodStart],'2012-01-31' as [PeriodEnd],'2012' as [FYYear],'Yr - 2012' as [FYYearLabel],'3' as [FYQuarter],'Qtr - 3' as [FYQuarterLabel],'January' as [FYMonthLabel],'31' as [FYWeek],'Wk - 31' as [FYWeekLabel],'Wednesday' as [Day],'2012' as [CalendarYear],'1' as [CalendarMonth],'4' as [CalendarDay],Null as [Entity] union all</v>
      </c>
    </row>
    <row r="949" spans="1:20" x14ac:dyDescent="0.3">
      <c r="A949">
        <f>IF($D$5-($D$5-(MAX($A$10:A948)+1))&lt;=$D$5,$D$5-($D$5-(MAX($A$10:A948)+1)),"")</f>
        <v>939</v>
      </c>
      <c r="B949" s="1">
        <f t="shared" si="283"/>
        <v>40934</v>
      </c>
      <c r="C949" s="1" t="str">
        <f t="shared" si="284"/>
        <v>20120126</v>
      </c>
      <c r="D949">
        <f t="shared" si="277"/>
        <v>201207</v>
      </c>
      <c r="E949">
        <f t="shared" si="278"/>
        <v>7</v>
      </c>
      <c r="F949" s="5">
        <f t="shared" si="279"/>
        <v>40909</v>
      </c>
      <c r="G949" s="5">
        <f t="shared" si="282"/>
        <v>40939</v>
      </c>
      <c r="H949" t="str">
        <f t="shared" si="285"/>
        <v>2012</v>
      </c>
      <c r="I949" t="str">
        <f t="shared" si="286"/>
        <v>Yr - 2012</v>
      </c>
      <c r="J949">
        <f t="shared" si="294"/>
        <v>3</v>
      </c>
      <c r="K949" t="str">
        <f t="shared" si="287"/>
        <v>Qtr - 3</v>
      </c>
      <c r="L949" t="str">
        <f t="shared" si="288"/>
        <v>January</v>
      </c>
      <c r="M949">
        <f t="shared" si="280"/>
        <v>31</v>
      </c>
      <c r="N949" t="str">
        <f t="shared" si="289"/>
        <v>Wk - 31</v>
      </c>
      <c r="O949" t="str">
        <f t="shared" si="281"/>
        <v>Thursday</v>
      </c>
      <c r="P949" t="str">
        <f t="shared" si="290"/>
        <v>2012</v>
      </c>
      <c r="Q949">
        <f t="shared" si="291"/>
        <v>1</v>
      </c>
      <c r="R949">
        <f t="shared" si="292"/>
        <v>5</v>
      </c>
      <c r="T949" t="str">
        <f t="shared" si="293"/>
        <v>select '20120126' as [MemberId],'201207' as [FYPeriod],'7' as [FYPeriodInYear],'2012-01-01' as [PeriodStart],'2012-01-31' as [PeriodEnd],'2012' as [FYYear],'Yr - 2012' as [FYYearLabel],'3' as [FYQuarter],'Qtr - 3' as [FYQuarterLabel],'January' as [FYMonthLabel],'31' as [FYWeek],'Wk - 31' as [FYWeekLabel],'Thursday' as [Day],'2012' as [CalendarYear],'1' as [CalendarMonth],'5' as [CalendarDay],Null as [Entity] union all</v>
      </c>
    </row>
    <row r="950" spans="1:20" x14ac:dyDescent="0.3">
      <c r="A950">
        <f>IF($D$5-($D$5-(MAX($A$10:A949)+1))&lt;=$D$5,$D$5-($D$5-(MAX($A$10:A949)+1)),"")</f>
        <v>940</v>
      </c>
      <c r="B950" s="1">
        <f t="shared" si="283"/>
        <v>40935</v>
      </c>
      <c r="C950" s="1" t="str">
        <f t="shared" si="284"/>
        <v>20120127</v>
      </c>
      <c r="D950">
        <f t="shared" si="277"/>
        <v>201207</v>
      </c>
      <c r="E950">
        <f t="shared" si="278"/>
        <v>7</v>
      </c>
      <c r="F950" s="5">
        <f t="shared" si="279"/>
        <v>40909</v>
      </c>
      <c r="G950" s="5">
        <f t="shared" si="282"/>
        <v>40939</v>
      </c>
      <c r="H950" t="str">
        <f t="shared" si="285"/>
        <v>2012</v>
      </c>
      <c r="I950" t="str">
        <f t="shared" si="286"/>
        <v>Yr - 2012</v>
      </c>
      <c r="J950">
        <f t="shared" si="294"/>
        <v>3</v>
      </c>
      <c r="K950" t="str">
        <f t="shared" si="287"/>
        <v>Qtr - 3</v>
      </c>
      <c r="L950" t="str">
        <f t="shared" si="288"/>
        <v>January</v>
      </c>
      <c r="M950">
        <f t="shared" si="280"/>
        <v>31</v>
      </c>
      <c r="N950" t="str">
        <f t="shared" si="289"/>
        <v>Wk - 31</v>
      </c>
      <c r="O950" t="str">
        <f t="shared" si="281"/>
        <v>Friday</v>
      </c>
      <c r="P950" t="str">
        <f t="shared" si="290"/>
        <v>2012</v>
      </c>
      <c r="Q950">
        <f t="shared" si="291"/>
        <v>1</v>
      </c>
      <c r="R950">
        <f t="shared" si="292"/>
        <v>6</v>
      </c>
      <c r="T950" t="str">
        <f t="shared" si="293"/>
        <v>select '20120127' as [MemberId],'201207' as [FYPeriod],'7' as [FYPeriodInYear],'2012-01-01' as [PeriodStart],'2012-01-31' as [PeriodEnd],'2012' as [FYYear],'Yr - 2012' as [FYYearLabel],'3' as [FYQuarter],'Qtr - 3' as [FYQuarterLabel],'January' as [FYMonthLabel],'31' as [FYWeek],'Wk - 31' as [FYWeekLabel],'Friday' as [Day],'2012' as [CalendarYear],'1' as [CalendarMonth],'6' as [CalendarDay],Null as [Entity] union all</v>
      </c>
    </row>
    <row r="951" spans="1:20" x14ac:dyDescent="0.3">
      <c r="A951">
        <f>IF($D$5-($D$5-(MAX($A$10:A950)+1))&lt;=$D$5,$D$5-($D$5-(MAX($A$10:A950)+1)),"")</f>
        <v>941</v>
      </c>
      <c r="B951" s="1">
        <f t="shared" si="283"/>
        <v>40936</v>
      </c>
      <c r="C951" s="1" t="str">
        <f t="shared" si="284"/>
        <v>20120128</v>
      </c>
      <c r="D951">
        <f t="shared" si="277"/>
        <v>201207</v>
      </c>
      <c r="E951">
        <f t="shared" si="278"/>
        <v>7</v>
      </c>
      <c r="F951" s="5">
        <f t="shared" si="279"/>
        <v>40909</v>
      </c>
      <c r="G951" s="5">
        <f t="shared" si="282"/>
        <v>40939</v>
      </c>
      <c r="H951" t="str">
        <f t="shared" si="285"/>
        <v>2012</v>
      </c>
      <c r="I951" t="str">
        <f t="shared" si="286"/>
        <v>Yr - 2012</v>
      </c>
      <c r="J951">
        <f t="shared" si="294"/>
        <v>3</v>
      </c>
      <c r="K951" t="str">
        <f t="shared" si="287"/>
        <v>Qtr - 3</v>
      </c>
      <c r="L951" t="str">
        <f t="shared" si="288"/>
        <v>January</v>
      </c>
      <c r="M951">
        <f t="shared" si="280"/>
        <v>31</v>
      </c>
      <c r="N951" t="str">
        <f t="shared" si="289"/>
        <v>Wk - 31</v>
      </c>
      <c r="O951" t="str">
        <f t="shared" si="281"/>
        <v>Saturday</v>
      </c>
      <c r="P951" t="str">
        <f t="shared" si="290"/>
        <v>2012</v>
      </c>
      <c r="Q951">
        <f t="shared" si="291"/>
        <v>1</v>
      </c>
      <c r="R951">
        <f t="shared" si="292"/>
        <v>7</v>
      </c>
      <c r="T951" t="str">
        <f t="shared" si="293"/>
        <v>select '20120128' as [MemberId],'201207' as [FYPeriod],'7' as [FYPeriodInYear],'2012-01-01' as [PeriodStart],'2012-01-31' as [PeriodEnd],'2012' as [FYYear],'Yr - 2012' as [FYYearLabel],'3' as [FYQuarter],'Qtr - 3' as [FYQuarterLabel],'January' as [FYMonthLabel],'31' as [FYWeek],'Wk - 31' as [FYWeekLabel],'Saturday' as [Day],'2012' as [CalendarYear],'1' as [CalendarMonth],'7' as [CalendarDay],Null as [Entity] union all</v>
      </c>
    </row>
    <row r="952" spans="1:20" x14ac:dyDescent="0.3">
      <c r="A952">
        <f>IF($D$5-($D$5-(MAX($A$10:A951)+1))&lt;=$D$5,$D$5-($D$5-(MAX($A$10:A951)+1)),"")</f>
        <v>942</v>
      </c>
      <c r="B952" s="1">
        <f t="shared" si="283"/>
        <v>40937</v>
      </c>
      <c r="C952" s="1" t="str">
        <f t="shared" si="284"/>
        <v>20120129</v>
      </c>
      <c r="D952">
        <f t="shared" si="277"/>
        <v>201207</v>
      </c>
      <c r="E952">
        <f t="shared" si="278"/>
        <v>7</v>
      </c>
      <c r="F952" s="5">
        <f t="shared" si="279"/>
        <v>40909</v>
      </c>
      <c r="G952" s="5">
        <f t="shared" si="282"/>
        <v>40939</v>
      </c>
      <c r="H952" t="str">
        <f t="shared" si="285"/>
        <v>2012</v>
      </c>
      <c r="I952" t="str">
        <f t="shared" si="286"/>
        <v>Yr - 2012</v>
      </c>
      <c r="J952">
        <f t="shared" si="294"/>
        <v>3</v>
      </c>
      <c r="K952" t="str">
        <f t="shared" si="287"/>
        <v>Qtr - 3</v>
      </c>
      <c r="L952" t="str">
        <f t="shared" si="288"/>
        <v>January</v>
      </c>
      <c r="M952">
        <f t="shared" si="280"/>
        <v>31</v>
      </c>
      <c r="N952" t="str">
        <f t="shared" si="289"/>
        <v>Wk - 31</v>
      </c>
      <c r="O952" t="str">
        <f t="shared" si="281"/>
        <v>Sunday</v>
      </c>
      <c r="P952" t="str">
        <f t="shared" si="290"/>
        <v>2012</v>
      </c>
      <c r="Q952">
        <f t="shared" si="291"/>
        <v>1</v>
      </c>
      <c r="R952">
        <f t="shared" si="292"/>
        <v>1</v>
      </c>
      <c r="T952" t="str">
        <f t="shared" si="293"/>
        <v>select '20120129' as [MemberId],'201207' as [FYPeriod],'7' as [FYPeriodInYear],'2012-01-01' as [PeriodStart],'2012-01-31' as [PeriodEnd],'2012' as [FYYear],'Yr - 2012' as [FYYearLabel],'3' as [FYQuarter],'Qtr - 3' as [FYQuarterLabel],'January' as [FYMonthLabel],'31' as [FYWeek],'Wk - 31' as [FYWeekLabel],'Sunday' as [Day],'2012' as [CalendarYear],'1' as [CalendarMonth],'1' as [CalendarDay],Null as [Entity] union all</v>
      </c>
    </row>
    <row r="953" spans="1:20" x14ac:dyDescent="0.3">
      <c r="A953">
        <f>IF($D$5-($D$5-(MAX($A$10:A952)+1))&lt;=$D$5,$D$5-($D$5-(MAX($A$10:A952)+1)),"")</f>
        <v>943</v>
      </c>
      <c r="B953" s="1">
        <f t="shared" si="283"/>
        <v>40938</v>
      </c>
      <c r="C953" s="1" t="str">
        <f t="shared" si="284"/>
        <v>20120130</v>
      </c>
      <c r="D953">
        <f t="shared" si="277"/>
        <v>201207</v>
      </c>
      <c r="E953">
        <f t="shared" si="278"/>
        <v>7</v>
      </c>
      <c r="F953" s="5">
        <f t="shared" si="279"/>
        <v>40909</v>
      </c>
      <c r="G953" s="5">
        <f t="shared" si="282"/>
        <v>40939</v>
      </c>
      <c r="H953" t="str">
        <f t="shared" si="285"/>
        <v>2012</v>
      </c>
      <c r="I953" t="str">
        <f t="shared" si="286"/>
        <v>Yr - 2012</v>
      </c>
      <c r="J953">
        <f t="shared" si="294"/>
        <v>3</v>
      </c>
      <c r="K953" t="str">
        <f t="shared" si="287"/>
        <v>Qtr - 3</v>
      </c>
      <c r="L953" t="str">
        <f t="shared" si="288"/>
        <v>January</v>
      </c>
      <c r="M953">
        <f t="shared" si="280"/>
        <v>31</v>
      </c>
      <c r="N953" t="str">
        <f t="shared" si="289"/>
        <v>Wk - 31</v>
      </c>
      <c r="O953" t="str">
        <f t="shared" si="281"/>
        <v>Monday</v>
      </c>
      <c r="P953" t="str">
        <f t="shared" si="290"/>
        <v>2012</v>
      </c>
      <c r="Q953">
        <f t="shared" si="291"/>
        <v>1</v>
      </c>
      <c r="R953">
        <f t="shared" si="292"/>
        <v>2</v>
      </c>
      <c r="T953" t="str">
        <f t="shared" si="293"/>
        <v>select '20120130' as [MemberId],'201207' as [FYPeriod],'7' as [FYPeriodInYear],'2012-01-01' as [PeriodStart],'2012-01-31' as [PeriodEnd],'2012' as [FYYear],'Yr - 2012' as [FYYearLabel],'3' as [FYQuarter],'Qtr - 3' as [FYQuarterLabel],'January' as [FYMonthLabel],'31' as [FYWeek],'Wk - 31' as [FYWeekLabel],'Monday' as [Day],'2012' as [CalendarYear],'1' as [CalendarMonth],'2' as [CalendarDay],Null as [Entity] union all</v>
      </c>
    </row>
    <row r="954" spans="1:20" x14ac:dyDescent="0.3">
      <c r="A954">
        <f>IF($D$5-($D$5-(MAX($A$10:A953)+1))&lt;=$D$5,$D$5-($D$5-(MAX($A$10:A953)+1)),"")</f>
        <v>944</v>
      </c>
      <c r="B954" s="1">
        <f t="shared" si="283"/>
        <v>40939</v>
      </c>
      <c r="C954" s="1" t="str">
        <f t="shared" si="284"/>
        <v>20120131</v>
      </c>
      <c r="D954">
        <f t="shared" si="277"/>
        <v>201207</v>
      </c>
      <c r="E954">
        <f t="shared" si="278"/>
        <v>7</v>
      </c>
      <c r="F954" s="5">
        <f t="shared" si="279"/>
        <v>40909</v>
      </c>
      <c r="G954" s="5">
        <f t="shared" si="282"/>
        <v>40939</v>
      </c>
      <c r="H954" t="str">
        <f t="shared" si="285"/>
        <v>2012</v>
      </c>
      <c r="I954" t="str">
        <f t="shared" si="286"/>
        <v>Yr - 2012</v>
      </c>
      <c r="J954">
        <f t="shared" si="294"/>
        <v>3</v>
      </c>
      <c r="K954" t="str">
        <f t="shared" si="287"/>
        <v>Qtr - 3</v>
      </c>
      <c r="L954" t="str">
        <f t="shared" si="288"/>
        <v>January</v>
      </c>
      <c r="M954">
        <f t="shared" si="280"/>
        <v>31</v>
      </c>
      <c r="N954" t="str">
        <f t="shared" si="289"/>
        <v>Wk - 31</v>
      </c>
      <c r="O954" t="str">
        <f t="shared" si="281"/>
        <v>Tuesday</v>
      </c>
      <c r="P954" t="str">
        <f t="shared" si="290"/>
        <v>2012</v>
      </c>
      <c r="Q954">
        <f t="shared" si="291"/>
        <v>1</v>
      </c>
      <c r="R954">
        <f t="shared" si="292"/>
        <v>3</v>
      </c>
      <c r="T954" t="str">
        <f t="shared" si="293"/>
        <v>select '20120131' as [MemberId],'201207' as [FYPeriod],'7' as [FYPeriodInYear],'2012-01-01' as [PeriodStart],'2012-01-31' as [PeriodEnd],'2012' as [FYYear],'Yr - 2012' as [FYYearLabel],'3' as [FYQuarter],'Qtr - 3' as [FYQuarterLabel],'January' as [FYMonthLabel],'31' as [FYWeek],'Wk - 31' as [FYWeekLabel],'Tuesday' as [Day],'2012' as [CalendarYear],'1' as [CalendarMonth],'3' as [CalendarDay],Null as [Entity] union all</v>
      </c>
    </row>
    <row r="955" spans="1:20" x14ac:dyDescent="0.3">
      <c r="A955">
        <f>IF($D$5-($D$5-(MAX($A$10:A954)+1))&lt;=$D$5,$D$5-($D$5-(MAX($A$10:A954)+1)),"")</f>
        <v>945</v>
      </c>
      <c r="B955" s="1">
        <f t="shared" si="283"/>
        <v>40940</v>
      </c>
      <c r="C955" s="1" t="str">
        <f t="shared" si="284"/>
        <v>20120201</v>
      </c>
      <c r="D955">
        <f t="shared" si="277"/>
        <v>201208</v>
      </c>
      <c r="E955">
        <f t="shared" si="278"/>
        <v>8</v>
      </c>
      <c r="F955" s="5">
        <f t="shared" si="279"/>
        <v>40940</v>
      </c>
      <c r="G955" s="5">
        <f t="shared" si="282"/>
        <v>40968</v>
      </c>
      <c r="H955" t="str">
        <f t="shared" si="285"/>
        <v>2012</v>
      </c>
      <c r="I955" t="str">
        <f t="shared" si="286"/>
        <v>Yr - 2012</v>
      </c>
      <c r="J955">
        <f t="shared" si="294"/>
        <v>3</v>
      </c>
      <c r="K955" t="str">
        <f t="shared" si="287"/>
        <v>Qtr - 3</v>
      </c>
      <c r="L955" t="str">
        <f t="shared" si="288"/>
        <v>February</v>
      </c>
      <c r="M955">
        <f t="shared" si="280"/>
        <v>32</v>
      </c>
      <c r="N955" t="str">
        <f t="shared" si="289"/>
        <v>Wk - 32</v>
      </c>
      <c r="O955" t="str">
        <f t="shared" si="281"/>
        <v>Wednesday</v>
      </c>
      <c r="P955" t="str">
        <f t="shared" si="290"/>
        <v>2012</v>
      </c>
      <c r="Q955">
        <f t="shared" si="291"/>
        <v>2</v>
      </c>
      <c r="R955">
        <f t="shared" si="292"/>
        <v>4</v>
      </c>
      <c r="T955" t="str">
        <f t="shared" si="293"/>
        <v>select '20120201' as [MemberId],'201208' as [FYPeriod],'8' as [FYPeriodInYear],'2012-02-01' as [PeriodStart],'2012-02-29' as [PeriodEnd],'2012' as [FYYear],'Yr - 2012' as [FYYearLabel],'3' as [FYQuarter],'Qtr - 3' as [FYQuarterLabel],'February' as [FYMonthLabel],'32' as [FYWeek],'Wk - 32' as [FYWeekLabel],'Wednesday' as [Day],'2012' as [CalendarYear],'2' as [CalendarMonth],'4' as [CalendarDay],Null as [Entity] union all</v>
      </c>
    </row>
    <row r="956" spans="1:20" x14ac:dyDescent="0.3">
      <c r="A956">
        <f>IF($D$5-($D$5-(MAX($A$10:A955)+1))&lt;=$D$5,$D$5-($D$5-(MAX($A$10:A955)+1)),"")</f>
        <v>946</v>
      </c>
      <c r="B956" s="1">
        <f t="shared" si="283"/>
        <v>40941</v>
      </c>
      <c r="C956" s="1" t="str">
        <f t="shared" si="284"/>
        <v>20120202</v>
      </c>
      <c r="D956">
        <f t="shared" si="277"/>
        <v>201208</v>
      </c>
      <c r="E956">
        <f t="shared" si="278"/>
        <v>8</v>
      </c>
      <c r="F956" s="5">
        <f t="shared" si="279"/>
        <v>40940</v>
      </c>
      <c r="G956" s="5">
        <f t="shared" si="282"/>
        <v>40968</v>
      </c>
      <c r="H956" t="str">
        <f t="shared" si="285"/>
        <v>2012</v>
      </c>
      <c r="I956" t="str">
        <f t="shared" si="286"/>
        <v>Yr - 2012</v>
      </c>
      <c r="J956">
        <f t="shared" si="294"/>
        <v>3</v>
      </c>
      <c r="K956" t="str">
        <f t="shared" si="287"/>
        <v>Qtr - 3</v>
      </c>
      <c r="L956" t="str">
        <f t="shared" si="288"/>
        <v>February</v>
      </c>
      <c r="M956">
        <f t="shared" si="280"/>
        <v>32</v>
      </c>
      <c r="N956" t="str">
        <f t="shared" si="289"/>
        <v>Wk - 32</v>
      </c>
      <c r="O956" t="str">
        <f t="shared" si="281"/>
        <v>Thursday</v>
      </c>
      <c r="P956" t="str">
        <f t="shared" si="290"/>
        <v>2012</v>
      </c>
      <c r="Q956">
        <f t="shared" si="291"/>
        <v>2</v>
      </c>
      <c r="R956">
        <f t="shared" si="292"/>
        <v>5</v>
      </c>
      <c r="T956" t="str">
        <f t="shared" si="293"/>
        <v>select '20120202' as [MemberId],'201208' as [FYPeriod],'8' as [FYPeriodInYear],'2012-02-01' as [PeriodStart],'2012-02-29' as [PeriodEnd],'2012' as [FYYear],'Yr - 2012' as [FYYearLabel],'3' as [FYQuarter],'Qtr - 3' as [FYQuarterLabel],'February' as [FYMonthLabel],'32' as [FYWeek],'Wk - 32' as [FYWeekLabel],'Thursday' as [Day],'2012' as [CalendarYear],'2' as [CalendarMonth],'5' as [CalendarDay],Null as [Entity] union all</v>
      </c>
    </row>
    <row r="957" spans="1:20" x14ac:dyDescent="0.3">
      <c r="A957">
        <f>IF($D$5-($D$5-(MAX($A$10:A956)+1))&lt;=$D$5,$D$5-($D$5-(MAX($A$10:A956)+1)),"")</f>
        <v>947</v>
      </c>
      <c r="B957" s="1">
        <f t="shared" si="283"/>
        <v>40942</v>
      </c>
      <c r="C957" s="1" t="str">
        <f t="shared" si="284"/>
        <v>20120203</v>
      </c>
      <c r="D957">
        <f t="shared" si="277"/>
        <v>201208</v>
      </c>
      <c r="E957">
        <f t="shared" si="278"/>
        <v>8</v>
      </c>
      <c r="F957" s="5">
        <f t="shared" si="279"/>
        <v>40940</v>
      </c>
      <c r="G957" s="5">
        <f t="shared" si="282"/>
        <v>40968</v>
      </c>
      <c r="H957" t="str">
        <f t="shared" si="285"/>
        <v>2012</v>
      </c>
      <c r="I957" t="str">
        <f t="shared" si="286"/>
        <v>Yr - 2012</v>
      </c>
      <c r="J957">
        <f t="shared" si="294"/>
        <v>3</v>
      </c>
      <c r="K957" t="str">
        <f t="shared" si="287"/>
        <v>Qtr - 3</v>
      </c>
      <c r="L957" t="str">
        <f t="shared" si="288"/>
        <v>February</v>
      </c>
      <c r="M957">
        <f t="shared" si="280"/>
        <v>32</v>
      </c>
      <c r="N957" t="str">
        <f t="shared" si="289"/>
        <v>Wk - 32</v>
      </c>
      <c r="O957" t="str">
        <f t="shared" si="281"/>
        <v>Friday</v>
      </c>
      <c r="P957" t="str">
        <f t="shared" si="290"/>
        <v>2012</v>
      </c>
      <c r="Q957">
        <f t="shared" si="291"/>
        <v>2</v>
      </c>
      <c r="R957">
        <f t="shared" si="292"/>
        <v>6</v>
      </c>
      <c r="T957" t="str">
        <f t="shared" si="293"/>
        <v>select '20120203' as [MemberId],'201208' as [FYPeriod],'8' as [FYPeriodInYear],'2012-02-01' as [PeriodStart],'2012-02-29' as [PeriodEnd],'2012' as [FYYear],'Yr - 2012' as [FYYearLabel],'3' as [FYQuarter],'Qtr - 3' as [FYQuarterLabel],'February' as [FYMonthLabel],'32' as [FYWeek],'Wk - 32' as [FYWeekLabel],'Friday' as [Day],'2012' as [CalendarYear],'2' as [CalendarMonth],'6' as [CalendarDay],Null as [Entity] union all</v>
      </c>
    </row>
    <row r="958" spans="1:20" x14ac:dyDescent="0.3">
      <c r="A958">
        <f>IF($D$5-($D$5-(MAX($A$10:A957)+1))&lt;=$D$5,$D$5-($D$5-(MAX($A$10:A957)+1)),"")</f>
        <v>948</v>
      </c>
      <c r="B958" s="1">
        <f t="shared" si="283"/>
        <v>40943</v>
      </c>
      <c r="C958" s="1" t="str">
        <f t="shared" si="284"/>
        <v>20120204</v>
      </c>
      <c r="D958">
        <f t="shared" si="277"/>
        <v>201208</v>
      </c>
      <c r="E958">
        <f t="shared" si="278"/>
        <v>8</v>
      </c>
      <c r="F958" s="5">
        <f t="shared" si="279"/>
        <v>40940</v>
      </c>
      <c r="G958" s="5">
        <f t="shared" si="282"/>
        <v>40968</v>
      </c>
      <c r="H958" t="str">
        <f t="shared" si="285"/>
        <v>2012</v>
      </c>
      <c r="I958" t="str">
        <f t="shared" si="286"/>
        <v>Yr - 2012</v>
      </c>
      <c r="J958">
        <f t="shared" si="294"/>
        <v>3</v>
      </c>
      <c r="K958" t="str">
        <f t="shared" si="287"/>
        <v>Qtr - 3</v>
      </c>
      <c r="L958" t="str">
        <f t="shared" si="288"/>
        <v>February</v>
      </c>
      <c r="M958">
        <f t="shared" si="280"/>
        <v>32</v>
      </c>
      <c r="N958" t="str">
        <f t="shared" si="289"/>
        <v>Wk - 32</v>
      </c>
      <c r="O958" t="str">
        <f t="shared" si="281"/>
        <v>Saturday</v>
      </c>
      <c r="P958" t="str">
        <f t="shared" si="290"/>
        <v>2012</v>
      </c>
      <c r="Q958">
        <f t="shared" si="291"/>
        <v>2</v>
      </c>
      <c r="R958">
        <f t="shared" si="292"/>
        <v>7</v>
      </c>
      <c r="T958" t="str">
        <f t="shared" si="293"/>
        <v>select '20120204' as [MemberId],'201208' as [FYPeriod],'8' as [FYPeriodInYear],'2012-02-01' as [PeriodStart],'2012-02-29' as [PeriodEnd],'2012' as [FYYear],'Yr - 2012' as [FYYearLabel],'3' as [FYQuarter],'Qtr - 3' as [FYQuarterLabel],'February' as [FYMonthLabel],'32' as [FYWeek],'Wk - 32' as [FYWeekLabel],'Saturday' as [Day],'2012' as [CalendarYear],'2' as [CalendarMonth],'7' as [CalendarDay],Null as [Entity] union all</v>
      </c>
    </row>
    <row r="959" spans="1:20" x14ac:dyDescent="0.3">
      <c r="A959">
        <f>IF($D$5-($D$5-(MAX($A$10:A958)+1))&lt;=$D$5,$D$5-($D$5-(MAX($A$10:A958)+1)),"")</f>
        <v>949</v>
      </c>
      <c r="B959" s="1">
        <f t="shared" si="283"/>
        <v>40944</v>
      </c>
      <c r="C959" s="1" t="str">
        <f t="shared" si="284"/>
        <v>20120205</v>
      </c>
      <c r="D959">
        <f t="shared" si="277"/>
        <v>201208</v>
      </c>
      <c r="E959">
        <f t="shared" si="278"/>
        <v>8</v>
      </c>
      <c r="F959" s="5">
        <f t="shared" si="279"/>
        <v>40940</v>
      </c>
      <c r="G959" s="5">
        <f t="shared" si="282"/>
        <v>40968</v>
      </c>
      <c r="H959" t="str">
        <f t="shared" si="285"/>
        <v>2012</v>
      </c>
      <c r="I959" t="str">
        <f t="shared" si="286"/>
        <v>Yr - 2012</v>
      </c>
      <c r="J959">
        <f t="shared" si="294"/>
        <v>3</v>
      </c>
      <c r="K959" t="str">
        <f t="shared" si="287"/>
        <v>Qtr - 3</v>
      </c>
      <c r="L959" t="str">
        <f t="shared" si="288"/>
        <v>February</v>
      </c>
      <c r="M959">
        <f t="shared" si="280"/>
        <v>32</v>
      </c>
      <c r="N959" t="str">
        <f t="shared" si="289"/>
        <v>Wk - 32</v>
      </c>
      <c r="O959" t="str">
        <f t="shared" si="281"/>
        <v>Sunday</v>
      </c>
      <c r="P959" t="str">
        <f t="shared" si="290"/>
        <v>2012</v>
      </c>
      <c r="Q959">
        <f t="shared" si="291"/>
        <v>2</v>
      </c>
      <c r="R959">
        <f t="shared" si="292"/>
        <v>1</v>
      </c>
      <c r="T959" t="str">
        <f t="shared" si="293"/>
        <v>select '20120205' as [MemberId],'201208' as [FYPeriod],'8' as [FYPeriodInYear],'2012-02-01' as [PeriodStart],'2012-02-29' as [PeriodEnd],'2012' as [FYYear],'Yr - 2012' as [FYYearLabel],'3' as [FYQuarter],'Qtr - 3' as [FYQuarterLabel],'February' as [FYMonthLabel],'32' as [FYWeek],'Wk - 32' as [FYWeekLabel],'Sunday' as [Day],'2012' as [CalendarYear],'2' as [CalendarMonth],'1' as [CalendarDay],Null as [Entity] union all</v>
      </c>
    </row>
    <row r="960" spans="1:20" x14ac:dyDescent="0.3">
      <c r="A960">
        <f>IF($D$5-($D$5-(MAX($A$10:A959)+1))&lt;=$D$5,$D$5-($D$5-(MAX($A$10:A959)+1)),"")</f>
        <v>950</v>
      </c>
      <c r="B960" s="1">
        <f t="shared" si="283"/>
        <v>40945</v>
      </c>
      <c r="C960" s="1" t="str">
        <f t="shared" si="284"/>
        <v>20120206</v>
      </c>
      <c r="D960">
        <f t="shared" si="277"/>
        <v>201208</v>
      </c>
      <c r="E960">
        <f t="shared" si="278"/>
        <v>8</v>
      </c>
      <c r="F960" s="5">
        <f t="shared" si="279"/>
        <v>40940</v>
      </c>
      <c r="G960" s="5">
        <f t="shared" si="282"/>
        <v>40968</v>
      </c>
      <c r="H960" t="str">
        <f t="shared" si="285"/>
        <v>2012</v>
      </c>
      <c r="I960" t="str">
        <f t="shared" si="286"/>
        <v>Yr - 2012</v>
      </c>
      <c r="J960">
        <f t="shared" si="294"/>
        <v>3</v>
      </c>
      <c r="K960" t="str">
        <f t="shared" si="287"/>
        <v>Qtr - 3</v>
      </c>
      <c r="L960" t="str">
        <f t="shared" si="288"/>
        <v>February</v>
      </c>
      <c r="M960">
        <f t="shared" si="280"/>
        <v>32</v>
      </c>
      <c r="N960" t="str">
        <f t="shared" si="289"/>
        <v>Wk - 32</v>
      </c>
      <c r="O960" t="str">
        <f t="shared" si="281"/>
        <v>Monday</v>
      </c>
      <c r="P960" t="str">
        <f t="shared" si="290"/>
        <v>2012</v>
      </c>
      <c r="Q960">
        <f t="shared" si="291"/>
        <v>2</v>
      </c>
      <c r="R960">
        <f t="shared" si="292"/>
        <v>2</v>
      </c>
      <c r="T960" t="str">
        <f t="shared" si="293"/>
        <v>select '20120206' as [MemberId],'201208' as [FYPeriod],'8' as [FYPeriodInYear],'2012-02-01' as [PeriodStart],'2012-02-29' as [PeriodEnd],'2012' as [FYYear],'Yr - 2012' as [FYYearLabel],'3' as [FYQuarter],'Qtr - 3' as [FYQuarterLabel],'February' as [FYMonthLabel],'32' as [FYWeek],'Wk - 32' as [FYWeekLabel],'Monday' as [Day],'2012' as [CalendarYear],'2' as [CalendarMonth],'2' as [CalendarDay],Null as [Entity] union all</v>
      </c>
    </row>
    <row r="961" spans="1:20" x14ac:dyDescent="0.3">
      <c r="A961">
        <f>IF($D$5-($D$5-(MAX($A$10:A960)+1))&lt;=$D$5,$D$5-($D$5-(MAX($A$10:A960)+1)),"")</f>
        <v>951</v>
      </c>
      <c r="B961" s="1">
        <f t="shared" si="283"/>
        <v>40946</v>
      </c>
      <c r="C961" s="1" t="str">
        <f t="shared" si="284"/>
        <v>20120207</v>
      </c>
      <c r="D961">
        <f t="shared" si="277"/>
        <v>201208</v>
      </c>
      <c r="E961">
        <f t="shared" si="278"/>
        <v>8</v>
      </c>
      <c r="F961" s="5">
        <f t="shared" si="279"/>
        <v>40940</v>
      </c>
      <c r="G961" s="5">
        <f t="shared" si="282"/>
        <v>40968</v>
      </c>
      <c r="H961" t="str">
        <f t="shared" si="285"/>
        <v>2012</v>
      </c>
      <c r="I961" t="str">
        <f t="shared" si="286"/>
        <v>Yr - 2012</v>
      </c>
      <c r="J961">
        <f t="shared" si="294"/>
        <v>3</v>
      </c>
      <c r="K961" t="str">
        <f t="shared" si="287"/>
        <v>Qtr - 3</v>
      </c>
      <c r="L961" t="str">
        <f t="shared" si="288"/>
        <v>February</v>
      </c>
      <c r="M961">
        <f t="shared" si="280"/>
        <v>32</v>
      </c>
      <c r="N961" t="str">
        <f t="shared" si="289"/>
        <v>Wk - 32</v>
      </c>
      <c r="O961" t="str">
        <f t="shared" si="281"/>
        <v>Tuesday</v>
      </c>
      <c r="P961" t="str">
        <f t="shared" si="290"/>
        <v>2012</v>
      </c>
      <c r="Q961">
        <f t="shared" si="291"/>
        <v>2</v>
      </c>
      <c r="R961">
        <f t="shared" si="292"/>
        <v>3</v>
      </c>
      <c r="T961" t="str">
        <f t="shared" si="293"/>
        <v>select '20120207' as [MemberId],'201208' as [FYPeriod],'8' as [FYPeriodInYear],'2012-02-01' as [PeriodStart],'2012-02-29' as [PeriodEnd],'2012' as [FYYear],'Yr - 2012' as [FYYearLabel],'3' as [FYQuarter],'Qtr - 3' as [FYQuarterLabel],'February' as [FYMonthLabel],'32' as [FYWeek],'Wk - 32' as [FYWeekLabel],'Tuesday' as [Day],'2012' as [CalendarYear],'2' as [CalendarMonth],'3' as [CalendarDay],Null as [Entity] union all</v>
      </c>
    </row>
    <row r="962" spans="1:20" x14ac:dyDescent="0.3">
      <c r="A962">
        <f>IF($D$5-($D$5-(MAX($A$10:A961)+1))&lt;=$D$5,$D$5-($D$5-(MAX($A$10:A961)+1)),"")</f>
        <v>952</v>
      </c>
      <c r="B962" s="1">
        <f t="shared" si="283"/>
        <v>40947</v>
      </c>
      <c r="C962" s="1" t="str">
        <f t="shared" si="284"/>
        <v>20120208</v>
      </c>
      <c r="D962">
        <f t="shared" si="277"/>
        <v>201208</v>
      </c>
      <c r="E962">
        <f t="shared" si="278"/>
        <v>8</v>
      </c>
      <c r="F962" s="5">
        <f t="shared" si="279"/>
        <v>40940</v>
      </c>
      <c r="G962" s="5">
        <f t="shared" si="282"/>
        <v>40968</v>
      </c>
      <c r="H962" t="str">
        <f t="shared" si="285"/>
        <v>2012</v>
      </c>
      <c r="I962" t="str">
        <f t="shared" si="286"/>
        <v>Yr - 2012</v>
      </c>
      <c r="J962">
        <f t="shared" si="294"/>
        <v>3</v>
      </c>
      <c r="K962" t="str">
        <f t="shared" si="287"/>
        <v>Qtr - 3</v>
      </c>
      <c r="L962" t="str">
        <f t="shared" si="288"/>
        <v>February</v>
      </c>
      <c r="M962">
        <f t="shared" si="280"/>
        <v>33</v>
      </c>
      <c r="N962" t="str">
        <f t="shared" si="289"/>
        <v>Wk - 33</v>
      </c>
      <c r="O962" t="str">
        <f t="shared" si="281"/>
        <v>Wednesday</v>
      </c>
      <c r="P962" t="str">
        <f t="shared" si="290"/>
        <v>2012</v>
      </c>
      <c r="Q962">
        <f t="shared" si="291"/>
        <v>2</v>
      </c>
      <c r="R962">
        <f t="shared" si="292"/>
        <v>4</v>
      </c>
      <c r="T962" t="str">
        <f t="shared" si="293"/>
        <v>select '20120208' as [MemberId],'201208' as [FYPeriod],'8' as [FYPeriodInYear],'2012-02-01' as [PeriodStart],'2012-02-29' as [PeriodEnd],'2012' as [FYYear],'Yr - 2012' as [FYYearLabel],'3' as [FYQuarter],'Qtr - 3' as [FYQuarterLabel],'February' as [FYMonthLabel],'33' as [FYWeek],'Wk - 33' as [FYWeekLabel],'Wednesday' as [Day],'2012' as [CalendarYear],'2' as [CalendarMonth],'4' as [CalendarDay],Null as [Entity] union all</v>
      </c>
    </row>
    <row r="963" spans="1:20" x14ac:dyDescent="0.3">
      <c r="A963">
        <f>IF($D$5-($D$5-(MAX($A$10:A962)+1))&lt;=$D$5,$D$5-($D$5-(MAX($A$10:A962)+1)),"")</f>
        <v>953</v>
      </c>
      <c r="B963" s="1">
        <f t="shared" si="283"/>
        <v>40948</v>
      </c>
      <c r="C963" s="1" t="str">
        <f t="shared" si="284"/>
        <v>20120209</v>
      </c>
      <c r="D963">
        <f t="shared" si="277"/>
        <v>201208</v>
      </c>
      <c r="E963">
        <f t="shared" si="278"/>
        <v>8</v>
      </c>
      <c r="F963" s="5">
        <f t="shared" si="279"/>
        <v>40940</v>
      </c>
      <c r="G963" s="5">
        <f t="shared" si="282"/>
        <v>40968</v>
      </c>
      <c r="H963" t="str">
        <f t="shared" si="285"/>
        <v>2012</v>
      </c>
      <c r="I963" t="str">
        <f t="shared" si="286"/>
        <v>Yr - 2012</v>
      </c>
      <c r="J963">
        <f t="shared" si="294"/>
        <v>3</v>
      </c>
      <c r="K963" t="str">
        <f t="shared" si="287"/>
        <v>Qtr - 3</v>
      </c>
      <c r="L963" t="str">
        <f t="shared" si="288"/>
        <v>February</v>
      </c>
      <c r="M963">
        <f t="shared" si="280"/>
        <v>33</v>
      </c>
      <c r="N963" t="str">
        <f t="shared" si="289"/>
        <v>Wk - 33</v>
      </c>
      <c r="O963" t="str">
        <f t="shared" si="281"/>
        <v>Thursday</v>
      </c>
      <c r="P963" t="str">
        <f t="shared" si="290"/>
        <v>2012</v>
      </c>
      <c r="Q963">
        <f t="shared" si="291"/>
        <v>2</v>
      </c>
      <c r="R963">
        <f t="shared" si="292"/>
        <v>5</v>
      </c>
      <c r="T963" t="str">
        <f t="shared" si="293"/>
        <v>select '20120209' as [MemberId],'201208' as [FYPeriod],'8' as [FYPeriodInYear],'2012-02-01' as [PeriodStart],'2012-02-29' as [PeriodEnd],'2012' as [FYYear],'Yr - 2012' as [FYYearLabel],'3' as [FYQuarter],'Qtr - 3' as [FYQuarterLabel],'February' as [FYMonthLabel],'33' as [FYWeek],'Wk - 33' as [FYWeekLabel],'Thursday' as [Day],'2012' as [CalendarYear],'2' as [CalendarMonth],'5' as [CalendarDay],Null as [Entity] union all</v>
      </c>
    </row>
    <row r="964" spans="1:20" x14ac:dyDescent="0.3">
      <c r="A964">
        <f>IF($D$5-($D$5-(MAX($A$10:A963)+1))&lt;=$D$5,$D$5-($D$5-(MAX($A$10:A963)+1)),"")</f>
        <v>954</v>
      </c>
      <c r="B964" s="1">
        <f t="shared" si="283"/>
        <v>40949</v>
      </c>
      <c r="C964" s="1" t="str">
        <f t="shared" si="284"/>
        <v>20120210</v>
      </c>
      <c r="D964">
        <f t="shared" si="277"/>
        <v>201208</v>
      </c>
      <c r="E964">
        <f t="shared" si="278"/>
        <v>8</v>
      </c>
      <c r="F964" s="5">
        <f t="shared" si="279"/>
        <v>40940</v>
      </c>
      <c r="G964" s="5">
        <f t="shared" si="282"/>
        <v>40968</v>
      </c>
      <c r="H964" t="str">
        <f t="shared" si="285"/>
        <v>2012</v>
      </c>
      <c r="I964" t="str">
        <f t="shared" si="286"/>
        <v>Yr - 2012</v>
      </c>
      <c r="J964">
        <f t="shared" si="294"/>
        <v>3</v>
      </c>
      <c r="K964" t="str">
        <f t="shared" si="287"/>
        <v>Qtr - 3</v>
      </c>
      <c r="L964" t="str">
        <f t="shared" si="288"/>
        <v>February</v>
      </c>
      <c r="M964">
        <f t="shared" si="280"/>
        <v>33</v>
      </c>
      <c r="N964" t="str">
        <f t="shared" si="289"/>
        <v>Wk - 33</v>
      </c>
      <c r="O964" t="str">
        <f t="shared" si="281"/>
        <v>Friday</v>
      </c>
      <c r="P964" t="str">
        <f t="shared" si="290"/>
        <v>2012</v>
      </c>
      <c r="Q964">
        <f t="shared" si="291"/>
        <v>2</v>
      </c>
      <c r="R964">
        <f t="shared" si="292"/>
        <v>6</v>
      </c>
      <c r="T964" t="str">
        <f t="shared" si="293"/>
        <v>select '20120210' as [MemberId],'201208' as [FYPeriod],'8' as [FYPeriodInYear],'2012-02-01' as [PeriodStart],'2012-02-29' as [PeriodEnd],'2012' as [FYYear],'Yr - 2012' as [FYYearLabel],'3' as [FYQuarter],'Qtr - 3' as [FYQuarterLabel],'February' as [FYMonthLabel],'33' as [FYWeek],'Wk - 33' as [FYWeekLabel],'Friday' as [Day],'2012' as [CalendarYear],'2' as [CalendarMonth],'6' as [CalendarDay],Null as [Entity] union all</v>
      </c>
    </row>
    <row r="965" spans="1:20" x14ac:dyDescent="0.3">
      <c r="A965">
        <f>IF($D$5-($D$5-(MAX($A$10:A964)+1))&lt;=$D$5,$D$5-($D$5-(MAX($A$10:A964)+1)),"")</f>
        <v>955</v>
      </c>
      <c r="B965" s="1">
        <f t="shared" si="283"/>
        <v>40950</v>
      </c>
      <c r="C965" s="1" t="str">
        <f t="shared" si="284"/>
        <v>20120211</v>
      </c>
      <c r="D965">
        <f t="shared" si="277"/>
        <v>201208</v>
      </c>
      <c r="E965">
        <f t="shared" si="278"/>
        <v>8</v>
      </c>
      <c r="F965" s="5">
        <f t="shared" si="279"/>
        <v>40940</v>
      </c>
      <c r="G965" s="5">
        <f t="shared" si="282"/>
        <v>40968</v>
      </c>
      <c r="H965" t="str">
        <f t="shared" si="285"/>
        <v>2012</v>
      </c>
      <c r="I965" t="str">
        <f t="shared" si="286"/>
        <v>Yr - 2012</v>
      </c>
      <c r="J965">
        <f t="shared" si="294"/>
        <v>3</v>
      </c>
      <c r="K965" t="str">
        <f t="shared" si="287"/>
        <v>Qtr - 3</v>
      </c>
      <c r="L965" t="str">
        <f t="shared" si="288"/>
        <v>February</v>
      </c>
      <c r="M965">
        <f t="shared" si="280"/>
        <v>33</v>
      </c>
      <c r="N965" t="str">
        <f t="shared" si="289"/>
        <v>Wk - 33</v>
      </c>
      <c r="O965" t="str">
        <f t="shared" si="281"/>
        <v>Saturday</v>
      </c>
      <c r="P965" t="str">
        <f t="shared" si="290"/>
        <v>2012</v>
      </c>
      <c r="Q965">
        <f t="shared" si="291"/>
        <v>2</v>
      </c>
      <c r="R965">
        <f t="shared" si="292"/>
        <v>7</v>
      </c>
      <c r="T965" t="str">
        <f t="shared" si="293"/>
        <v>select '20120211' as [MemberId],'201208' as [FYPeriod],'8' as [FYPeriodInYear],'2012-02-01' as [PeriodStart],'2012-02-29' as [PeriodEnd],'2012' as [FYYear],'Yr - 2012' as [FYYearLabel],'3' as [FYQuarter],'Qtr - 3' as [FYQuarterLabel],'February' as [FYMonthLabel],'33' as [FYWeek],'Wk - 33' as [FYWeekLabel],'Saturday' as [Day],'2012' as [CalendarYear],'2' as [CalendarMonth],'7' as [CalendarDay],Null as [Entity] union all</v>
      </c>
    </row>
    <row r="966" spans="1:20" x14ac:dyDescent="0.3">
      <c r="A966">
        <f>IF($D$5-($D$5-(MAX($A$10:A965)+1))&lt;=$D$5,$D$5-($D$5-(MAX($A$10:A965)+1)),"")</f>
        <v>956</v>
      </c>
      <c r="B966" s="1">
        <f t="shared" si="283"/>
        <v>40951</v>
      </c>
      <c r="C966" s="1" t="str">
        <f t="shared" si="284"/>
        <v>20120212</v>
      </c>
      <c r="D966">
        <f t="shared" si="277"/>
        <v>201208</v>
      </c>
      <c r="E966">
        <f t="shared" si="278"/>
        <v>8</v>
      </c>
      <c r="F966" s="5">
        <f t="shared" si="279"/>
        <v>40940</v>
      </c>
      <c r="G966" s="5">
        <f t="shared" si="282"/>
        <v>40968</v>
      </c>
      <c r="H966" t="str">
        <f t="shared" si="285"/>
        <v>2012</v>
      </c>
      <c r="I966" t="str">
        <f t="shared" si="286"/>
        <v>Yr - 2012</v>
      </c>
      <c r="J966">
        <f t="shared" si="294"/>
        <v>3</v>
      </c>
      <c r="K966" t="str">
        <f t="shared" si="287"/>
        <v>Qtr - 3</v>
      </c>
      <c r="L966" t="str">
        <f t="shared" si="288"/>
        <v>February</v>
      </c>
      <c r="M966">
        <f t="shared" si="280"/>
        <v>33</v>
      </c>
      <c r="N966" t="str">
        <f t="shared" si="289"/>
        <v>Wk - 33</v>
      </c>
      <c r="O966" t="str">
        <f t="shared" si="281"/>
        <v>Sunday</v>
      </c>
      <c r="P966" t="str">
        <f t="shared" si="290"/>
        <v>2012</v>
      </c>
      <c r="Q966">
        <f t="shared" si="291"/>
        <v>2</v>
      </c>
      <c r="R966">
        <f t="shared" si="292"/>
        <v>1</v>
      </c>
      <c r="T966" t="str">
        <f t="shared" si="293"/>
        <v>select '20120212' as [MemberId],'201208' as [FYPeriod],'8' as [FYPeriodInYear],'2012-02-01' as [PeriodStart],'2012-02-29' as [PeriodEnd],'2012' as [FYYear],'Yr - 2012' as [FYYearLabel],'3' as [FYQuarter],'Qtr - 3' as [FYQuarterLabel],'February' as [FYMonthLabel],'33' as [FYWeek],'Wk - 33' as [FYWeekLabel],'Sunday' as [Day],'2012' as [CalendarYear],'2' as [CalendarMonth],'1' as [CalendarDay],Null as [Entity] union all</v>
      </c>
    </row>
    <row r="967" spans="1:20" x14ac:dyDescent="0.3">
      <c r="A967">
        <f>IF($D$5-($D$5-(MAX($A$10:A966)+1))&lt;=$D$5,$D$5-($D$5-(MAX($A$10:A966)+1)),"")</f>
        <v>957</v>
      </c>
      <c r="B967" s="1">
        <f t="shared" si="283"/>
        <v>40952</v>
      </c>
      <c r="C967" s="1" t="str">
        <f t="shared" si="284"/>
        <v>20120213</v>
      </c>
      <c r="D967">
        <f t="shared" si="277"/>
        <v>201208</v>
      </c>
      <c r="E967">
        <f t="shared" si="278"/>
        <v>8</v>
      </c>
      <c r="F967" s="5">
        <f t="shared" si="279"/>
        <v>40940</v>
      </c>
      <c r="G967" s="5">
        <f t="shared" si="282"/>
        <v>40968</v>
      </c>
      <c r="H967" t="str">
        <f t="shared" si="285"/>
        <v>2012</v>
      </c>
      <c r="I967" t="str">
        <f t="shared" si="286"/>
        <v>Yr - 2012</v>
      </c>
      <c r="J967">
        <f t="shared" si="294"/>
        <v>3</v>
      </c>
      <c r="K967" t="str">
        <f t="shared" si="287"/>
        <v>Qtr - 3</v>
      </c>
      <c r="L967" t="str">
        <f t="shared" si="288"/>
        <v>February</v>
      </c>
      <c r="M967">
        <f t="shared" si="280"/>
        <v>33</v>
      </c>
      <c r="N967" t="str">
        <f t="shared" si="289"/>
        <v>Wk - 33</v>
      </c>
      <c r="O967" t="str">
        <f t="shared" si="281"/>
        <v>Monday</v>
      </c>
      <c r="P967" t="str">
        <f t="shared" si="290"/>
        <v>2012</v>
      </c>
      <c r="Q967">
        <f t="shared" si="291"/>
        <v>2</v>
      </c>
      <c r="R967">
        <f t="shared" si="292"/>
        <v>2</v>
      </c>
      <c r="T967" t="str">
        <f t="shared" si="293"/>
        <v>select '20120213' as [MemberId],'201208' as [FYPeriod],'8' as [FYPeriodInYear],'2012-02-01' as [PeriodStart],'2012-02-29' as [PeriodEnd],'2012' as [FYYear],'Yr - 2012' as [FYYearLabel],'3' as [FYQuarter],'Qtr - 3' as [FYQuarterLabel],'February' as [FYMonthLabel],'33' as [FYWeek],'Wk - 33' as [FYWeekLabel],'Monday' as [Day],'2012' as [CalendarYear],'2' as [CalendarMonth],'2' as [CalendarDay],Null as [Entity] union all</v>
      </c>
    </row>
    <row r="968" spans="1:20" x14ac:dyDescent="0.3">
      <c r="A968">
        <f>IF($D$5-($D$5-(MAX($A$10:A967)+1))&lt;=$D$5,$D$5-($D$5-(MAX($A$10:A967)+1)),"")</f>
        <v>958</v>
      </c>
      <c r="B968" s="1">
        <f t="shared" si="283"/>
        <v>40953</v>
      </c>
      <c r="C968" s="1" t="str">
        <f t="shared" si="284"/>
        <v>20120214</v>
      </c>
      <c r="D968">
        <f t="shared" si="277"/>
        <v>201208</v>
      </c>
      <c r="E968">
        <f t="shared" si="278"/>
        <v>8</v>
      </c>
      <c r="F968" s="5">
        <f t="shared" si="279"/>
        <v>40940</v>
      </c>
      <c r="G968" s="5">
        <f t="shared" si="282"/>
        <v>40968</v>
      </c>
      <c r="H968" t="str">
        <f t="shared" si="285"/>
        <v>2012</v>
      </c>
      <c r="I968" t="str">
        <f t="shared" si="286"/>
        <v>Yr - 2012</v>
      </c>
      <c r="J968">
        <f t="shared" si="294"/>
        <v>3</v>
      </c>
      <c r="K968" t="str">
        <f t="shared" si="287"/>
        <v>Qtr - 3</v>
      </c>
      <c r="L968" t="str">
        <f t="shared" si="288"/>
        <v>February</v>
      </c>
      <c r="M968">
        <f t="shared" si="280"/>
        <v>33</v>
      </c>
      <c r="N968" t="str">
        <f t="shared" si="289"/>
        <v>Wk - 33</v>
      </c>
      <c r="O968" t="str">
        <f t="shared" si="281"/>
        <v>Tuesday</v>
      </c>
      <c r="P968" t="str">
        <f t="shared" si="290"/>
        <v>2012</v>
      </c>
      <c r="Q968">
        <f t="shared" si="291"/>
        <v>2</v>
      </c>
      <c r="R968">
        <f t="shared" si="292"/>
        <v>3</v>
      </c>
      <c r="T968" t="str">
        <f t="shared" si="293"/>
        <v>select '20120214' as [MemberId],'201208' as [FYPeriod],'8' as [FYPeriodInYear],'2012-02-01' as [PeriodStart],'2012-02-29' as [PeriodEnd],'2012' as [FYYear],'Yr - 2012' as [FYYearLabel],'3' as [FYQuarter],'Qtr - 3' as [FYQuarterLabel],'February' as [FYMonthLabel],'33' as [FYWeek],'Wk - 33' as [FYWeekLabel],'Tuesday' as [Day],'2012' as [CalendarYear],'2' as [CalendarMonth],'3' as [CalendarDay],Null as [Entity] union all</v>
      </c>
    </row>
    <row r="969" spans="1:20" x14ac:dyDescent="0.3">
      <c r="A969">
        <f>IF($D$5-($D$5-(MAX($A$10:A968)+1))&lt;=$D$5,$D$5-($D$5-(MAX($A$10:A968)+1)),"")</f>
        <v>959</v>
      </c>
      <c r="B969" s="1">
        <f t="shared" si="283"/>
        <v>40954</v>
      </c>
      <c r="C969" s="1" t="str">
        <f t="shared" si="284"/>
        <v>20120215</v>
      </c>
      <c r="D969">
        <f t="shared" si="277"/>
        <v>201208</v>
      </c>
      <c r="E969">
        <f t="shared" si="278"/>
        <v>8</v>
      </c>
      <c r="F969" s="5">
        <f t="shared" si="279"/>
        <v>40940</v>
      </c>
      <c r="G969" s="5">
        <f t="shared" si="282"/>
        <v>40968</v>
      </c>
      <c r="H969" t="str">
        <f t="shared" si="285"/>
        <v>2012</v>
      </c>
      <c r="I969" t="str">
        <f t="shared" si="286"/>
        <v>Yr - 2012</v>
      </c>
      <c r="J969">
        <f t="shared" si="294"/>
        <v>3</v>
      </c>
      <c r="K969" t="str">
        <f t="shared" si="287"/>
        <v>Qtr - 3</v>
      </c>
      <c r="L969" t="str">
        <f t="shared" si="288"/>
        <v>February</v>
      </c>
      <c r="M969">
        <f t="shared" si="280"/>
        <v>34</v>
      </c>
      <c r="N969" t="str">
        <f t="shared" si="289"/>
        <v>Wk - 34</v>
      </c>
      <c r="O969" t="str">
        <f t="shared" si="281"/>
        <v>Wednesday</v>
      </c>
      <c r="P969" t="str">
        <f t="shared" si="290"/>
        <v>2012</v>
      </c>
      <c r="Q969">
        <f t="shared" si="291"/>
        <v>2</v>
      </c>
      <c r="R969">
        <f t="shared" si="292"/>
        <v>4</v>
      </c>
      <c r="T969" t="str">
        <f t="shared" si="293"/>
        <v>select '20120215' as [MemberId],'201208' as [FYPeriod],'8' as [FYPeriodInYear],'2012-02-01' as [PeriodStart],'2012-02-29' as [PeriodEnd],'2012' as [FYYear],'Yr - 2012' as [FYYearLabel],'3' as [FYQuarter],'Qtr - 3' as [FYQuarterLabel],'February' as [FYMonthLabel],'34' as [FYWeek],'Wk - 34' as [FYWeekLabel],'Wednesday' as [Day],'2012' as [CalendarYear],'2' as [CalendarMonth],'4' as [CalendarDay],Null as [Entity] union all</v>
      </c>
    </row>
    <row r="970" spans="1:20" x14ac:dyDescent="0.3">
      <c r="A970">
        <f>IF($D$5-($D$5-(MAX($A$10:A969)+1))&lt;=$D$5,$D$5-($D$5-(MAX($A$10:A969)+1)),"")</f>
        <v>960</v>
      </c>
      <c r="B970" s="1">
        <f t="shared" si="283"/>
        <v>40955</v>
      </c>
      <c r="C970" s="1" t="str">
        <f t="shared" si="284"/>
        <v>20120216</v>
      </c>
      <c r="D970">
        <f t="shared" si="277"/>
        <v>201208</v>
      </c>
      <c r="E970">
        <f t="shared" si="278"/>
        <v>8</v>
      </c>
      <c r="F970" s="5">
        <f t="shared" si="279"/>
        <v>40940</v>
      </c>
      <c r="G970" s="5">
        <f t="shared" si="282"/>
        <v>40968</v>
      </c>
      <c r="H970" t="str">
        <f t="shared" si="285"/>
        <v>2012</v>
      </c>
      <c r="I970" t="str">
        <f t="shared" si="286"/>
        <v>Yr - 2012</v>
      </c>
      <c r="J970">
        <f t="shared" si="294"/>
        <v>3</v>
      </c>
      <c r="K970" t="str">
        <f t="shared" si="287"/>
        <v>Qtr - 3</v>
      </c>
      <c r="L970" t="str">
        <f t="shared" si="288"/>
        <v>February</v>
      </c>
      <c r="M970">
        <f t="shared" si="280"/>
        <v>34</v>
      </c>
      <c r="N970" t="str">
        <f t="shared" si="289"/>
        <v>Wk - 34</v>
      </c>
      <c r="O970" t="str">
        <f t="shared" si="281"/>
        <v>Thursday</v>
      </c>
      <c r="P970" t="str">
        <f t="shared" si="290"/>
        <v>2012</v>
      </c>
      <c r="Q970">
        <f t="shared" si="291"/>
        <v>2</v>
      </c>
      <c r="R970">
        <f t="shared" si="292"/>
        <v>5</v>
      </c>
      <c r="T970" t="str">
        <f t="shared" si="293"/>
        <v>select '20120216' as [MemberId],'201208' as [FYPeriod],'8' as [FYPeriodInYear],'2012-02-01' as [PeriodStart],'2012-02-29' as [PeriodEnd],'2012' as [FYYear],'Yr - 2012' as [FYYearLabel],'3' as [FYQuarter],'Qtr - 3' as [FYQuarterLabel],'February' as [FYMonthLabel],'34' as [FYWeek],'Wk - 34' as [FYWeekLabel],'Thursday' as [Day],'2012' as [CalendarYear],'2' as [CalendarMonth],'5' as [CalendarDay],Null as [Entity] union all</v>
      </c>
    </row>
    <row r="971" spans="1:20" x14ac:dyDescent="0.3">
      <c r="A971">
        <f>IF($D$5-($D$5-(MAX($A$10:A970)+1))&lt;=$D$5,$D$5-($D$5-(MAX($A$10:A970)+1)),"")</f>
        <v>961</v>
      </c>
      <c r="B971" s="1">
        <f t="shared" si="283"/>
        <v>40956</v>
      </c>
      <c r="C971" s="1" t="str">
        <f t="shared" si="284"/>
        <v>20120217</v>
      </c>
      <c r="D971">
        <f t="shared" si="277"/>
        <v>201208</v>
      </c>
      <c r="E971">
        <f t="shared" si="278"/>
        <v>8</v>
      </c>
      <c r="F971" s="5">
        <f t="shared" si="279"/>
        <v>40940</v>
      </c>
      <c r="G971" s="5">
        <f t="shared" si="282"/>
        <v>40968</v>
      </c>
      <c r="H971" t="str">
        <f t="shared" si="285"/>
        <v>2012</v>
      </c>
      <c r="I971" t="str">
        <f t="shared" si="286"/>
        <v>Yr - 2012</v>
      </c>
      <c r="J971">
        <f t="shared" si="294"/>
        <v>3</v>
      </c>
      <c r="K971" t="str">
        <f t="shared" si="287"/>
        <v>Qtr - 3</v>
      </c>
      <c r="L971" t="str">
        <f t="shared" si="288"/>
        <v>February</v>
      </c>
      <c r="M971">
        <f t="shared" si="280"/>
        <v>34</v>
      </c>
      <c r="N971" t="str">
        <f t="shared" si="289"/>
        <v>Wk - 34</v>
      </c>
      <c r="O971" t="str">
        <f t="shared" si="281"/>
        <v>Friday</v>
      </c>
      <c r="P971" t="str">
        <f t="shared" si="290"/>
        <v>2012</v>
      </c>
      <c r="Q971">
        <f t="shared" si="291"/>
        <v>2</v>
      </c>
      <c r="R971">
        <f t="shared" si="292"/>
        <v>6</v>
      </c>
      <c r="T971" t="str">
        <f t="shared" si="293"/>
        <v>select '20120217' as [MemberId],'201208' as [FYPeriod],'8' as [FYPeriodInYear],'2012-02-01' as [PeriodStart],'2012-02-29' as [PeriodEnd],'2012' as [FYYear],'Yr - 2012' as [FYYearLabel],'3' as [FYQuarter],'Qtr - 3' as [FYQuarterLabel],'February' as [FYMonthLabel],'34' as [FYWeek],'Wk - 34' as [FYWeekLabel],'Friday' as [Day],'2012' as [CalendarYear],'2' as [CalendarMonth],'6' as [CalendarDay],Null as [Entity] union all</v>
      </c>
    </row>
    <row r="972" spans="1:20" x14ac:dyDescent="0.3">
      <c r="A972">
        <f>IF($D$5-($D$5-(MAX($A$10:A971)+1))&lt;=$D$5,$D$5-($D$5-(MAX($A$10:A971)+1)),"")</f>
        <v>962</v>
      </c>
      <c r="B972" s="1">
        <f t="shared" si="283"/>
        <v>40957</v>
      </c>
      <c r="C972" s="1" t="str">
        <f t="shared" si="284"/>
        <v>20120218</v>
      </c>
      <c r="D972">
        <f t="shared" si="277"/>
        <v>201208</v>
      </c>
      <c r="E972">
        <f t="shared" si="278"/>
        <v>8</v>
      </c>
      <c r="F972" s="5">
        <f t="shared" si="279"/>
        <v>40940</v>
      </c>
      <c r="G972" s="5">
        <f t="shared" si="282"/>
        <v>40968</v>
      </c>
      <c r="H972" t="str">
        <f t="shared" si="285"/>
        <v>2012</v>
      </c>
      <c r="I972" t="str">
        <f t="shared" si="286"/>
        <v>Yr - 2012</v>
      </c>
      <c r="J972">
        <f t="shared" si="294"/>
        <v>3</v>
      </c>
      <c r="K972" t="str">
        <f t="shared" si="287"/>
        <v>Qtr - 3</v>
      </c>
      <c r="L972" t="str">
        <f t="shared" si="288"/>
        <v>February</v>
      </c>
      <c r="M972">
        <f t="shared" si="280"/>
        <v>34</v>
      </c>
      <c r="N972" t="str">
        <f t="shared" si="289"/>
        <v>Wk - 34</v>
      </c>
      <c r="O972" t="str">
        <f t="shared" si="281"/>
        <v>Saturday</v>
      </c>
      <c r="P972" t="str">
        <f t="shared" si="290"/>
        <v>2012</v>
      </c>
      <c r="Q972">
        <f t="shared" si="291"/>
        <v>2</v>
      </c>
      <c r="R972">
        <f t="shared" si="292"/>
        <v>7</v>
      </c>
      <c r="T972" t="str">
        <f t="shared" si="293"/>
        <v>select '20120218' as [MemberId],'201208' as [FYPeriod],'8' as [FYPeriodInYear],'2012-02-01' as [PeriodStart],'2012-02-29' as [PeriodEnd],'2012' as [FYYear],'Yr - 2012' as [FYYearLabel],'3' as [FYQuarter],'Qtr - 3' as [FYQuarterLabel],'February' as [FYMonthLabel],'34' as [FYWeek],'Wk - 34' as [FYWeekLabel],'Saturday' as [Day],'2012' as [CalendarYear],'2' as [CalendarMonth],'7' as [CalendarDay],Null as [Entity] union all</v>
      </c>
    </row>
    <row r="973" spans="1:20" x14ac:dyDescent="0.3">
      <c r="A973">
        <f>IF($D$5-($D$5-(MAX($A$10:A972)+1))&lt;=$D$5,$D$5-($D$5-(MAX($A$10:A972)+1)),"")</f>
        <v>963</v>
      </c>
      <c r="B973" s="1">
        <f t="shared" si="283"/>
        <v>40958</v>
      </c>
      <c r="C973" s="1" t="str">
        <f t="shared" si="284"/>
        <v>20120219</v>
      </c>
      <c r="D973">
        <f t="shared" ref="D973:D1036" si="295">IF($A973="","",IF($G$3="Yes",LEFT($C973,6),IF($B973&lt;=$G972,$D972,IF(AND($B972=$G972,$E972&lt;$D$6),$D972+1,$D972+(101-$D$6)))))</f>
        <v>201208</v>
      </c>
      <c r="E973">
        <f t="shared" ref="E973:E1036" si="296">IF($A973="","",IF($G$3="Yes",MONTH($B973),VALUE(RIGHT($D973,2))))</f>
        <v>8</v>
      </c>
      <c r="F973" s="5">
        <f t="shared" ref="F973:F1036" si="297">IF($A973="","",IF($G$3="yes",EOMONTH($B973,-1)+1,IF($J$2="yes",EOMONTH($B973,-1)+1,IF($G971&lt;$B973,$B973,$F971))))</f>
        <v>40940</v>
      </c>
      <c r="G973" s="5">
        <f t="shared" si="282"/>
        <v>40968</v>
      </c>
      <c r="H973" t="str">
        <f t="shared" si="285"/>
        <v>2012</v>
      </c>
      <c r="I973" t="str">
        <f t="shared" si="286"/>
        <v>Yr - 2012</v>
      </c>
      <c r="J973">
        <f t="shared" si="294"/>
        <v>3</v>
      </c>
      <c r="K973" t="str">
        <f t="shared" si="287"/>
        <v>Qtr - 3</v>
      </c>
      <c r="L973" t="str">
        <f t="shared" si="288"/>
        <v>February</v>
      </c>
      <c r="M973">
        <f t="shared" ref="M973:M1036" si="298">IF($A973="","",IF($G$3="yes",WEEKNUM($B973),IF($H973&gt;$H972,1,IF($O973&lt;&gt;$D$2,$M972,$M972+1))))</f>
        <v>34</v>
      </c>
      <c r="N973" t="str">
        <f t="shared" si="289"/>
        <v>Wk - 34</v>
      </c>
      <c r="O973" t="str">
        <f t="shared" ref="O973:O1036" si="299">TEXT($B973,"Dddd")</f>
        <v>Sunday</v>
      </c>
      <c r="P973" t="str">
        <f t="shared" si="290"/>
        <v>2012</v>
      </c>
      <c r="Q973">
        <f t="shared" si="291"/>
        <v>2</v>
      </c>
      <c r="R973">
        <f t="shared" si="292"/>
        <v>1</v>
      </c>
      <c r="T973" t="str">
        <f t="shared" si="293"/>
        <v>select '20120219' as [MemberId],'201208' as [FYPeriod],'8' as [FYPeriodInYear],'2012-02-01' as [PeriodStart],'2012-02-29' as [PeriodEnd],'2012' as [FYYear],'Yr - 2012' as [FYYearLabel],'3' as [FYQuarter],'Qtr - 3' as [FYQuarterLabel],'February' as [FYMonthLabel],'34' as [FYWeek],'Wk - 34' as [FYWeekLabel],'Sunday' as [Day],'2012' as [CalendarYear],'2' as [CalendarMonth],'1' as [CalendarDay],Null as [Entity] union all</v>
      </c>
    </row>
    <row r="974" spans="1:20" x14ac:dyDescent="0.3">
      <c r="A974">
        <f>IF($D$5-($D$5-(MAX($A$10:A973)+1))&lt;=$D$5,$D$5-($D$5-(MAX($A$10:A973)+1)),"")</f>
        <v>964</v>
      </c>
      <c r="B974" s="1">
        <f t="shared" si="283"/>
        <v>40959</v>
      </c>
      <c r="C974" s="1" t="str">
        <f t="shared" si="284"/>
        <v>20120220</v>
      </c>
      <c r="D974">
        <f t="shared" si="295"/>
        <v>201208</v>
      </c>
      <c r="E974">
        <f t="shared" si="296"/>
        <v>8</v>
      </c>
      <c r="F974" s="5">
        <f t="shared" si="297"/>
        <v>40940</v>
      </c>
      <c r="G974" s="5">
        <f t="shared" ref="G974:G1037" si="300">IF($A974="","",(IF($G$3="yes",EOMONTH($B974,0),IF($J$2="yes",EOMONTH($B974,0),IF($E974&lt;=
MOD(DATE(YEAR($B974),12,31)-DATE(YEAR($B974),1,1)+1,$D$6),$F974+ROUNDUP((DATE(YEAR($B974),12,31)-DATE(YEAR($B974),1,1)+1)/$D$6,0)-1,$F974+ROUNDDOWN((DATE(YEAR($B974),12,31)-DATE(YEAR($B974),1,1)+1)/$D$6,0)-1)))))</f>
        <v>40968</v>
      </c>
      <c r="H974" t="str">
        <f t="shared" si="285"/>
        <v>2012</v>
      </c>
      <c r="I974" t="str">
        <f t="shared" si="286"/>
        <v>Yr - 2012</v>
      </c>
      <c r="J974">
        <f t="shared" si="294"/>
        <v>3</v>
      </c>
      <c r="K974" t="str">
        <f t="shared" si="287"/>
        <v>Qtr - 3</v>
      </c>
      <c r="L974" t="str">
        <f t="shared" si="288"/>
        <v>February</v>
      </c>
      <c r="M974">
        <f t="shared" si="298"/>
        <v>34</v>
      </c>
      <c r="N974" t="str">
        <f t="shared" si="289"/>
        <v>Wk - 34</v>
      </c>
      <c r="O974" t="str">
        <f t="shared" si="299"/>
        <v>Monday</v>
      </c>
      <c r="P974" t="str">
        <f t="shared" si="290"/>
        <v>2012</v>
      </c>
      <c r="Q974">
        <f t="shared" si="291"/>
        <v>2</v>
      </c>
      <c r="R974">
        <f t="shared" si="292"/>
        <v>2</v>
      </c>
      <c r="T974" t="str">
        <f t="shared" si="293"/>
        <v>select '20120220' as [MemberId],'201208' as [FYPeriod],'8' as [FYPeriodInYear],'2012-02-01' as [PeriodStart],'2012-02-29' as [PeriodEnd],'2012' as [FYYear],'Yr - 2012' as [FYYearLabel],'3' as [FYQuarter],'Qtr - 3' as [FYQuarterLabel],'February' as [FYMonthLabel],'34' as [FYWeek],'Wk - 34' as [FYWeekLabel],'Monday' as [Day],'2012' as [CalendarYear],'2' as [CalendarMonth],'2' as [CalendarDay],Null as [Entity] union all</v>
      </c>
    </row>
    <row r="975" spans="1:20" x14ac:dyDescent="0.3">
      <c r="A975">
        <f>IF($D$5-($D$5-(MAX($A$10:A974)+1))&lt;=$D$5,$D$5-($D$5-(MAX($A$10:A974)+1)),"")</f>
        <v>965</v>
      </c>
      <c r="B975" s="1">
        <f t="shared" ref="B975:B1038" si="301">IF($A975="","",$D$3+$A975)</f>
        <v>40960</v>
      </c>
      <c r="C975" s="1" t="str">
        <f t="shared" ref="C975:C1038" si="302">IF($A975="","",TEXT($D$3+$A975,"yyyymmdd"))</f>
        <v>20120221</v>
      </c>
      <c r="D975">
        <f t="shared" si="295"/>
        <v>201208</v>
      </c>
      <c r="E975">
        <f t="shared" si="296"/>
        <v>8</v>
      </c>
      <c r="F975" s="5">
        <f t="shared" si="297"/>
        <v>40940</v>
      </c>
      <c r="G975" s="5">
        <f t="shared" si="300"/>
        <v>40968</v>
      </c>
      <c r="H975" t="str">
        <f t="shared" ref="H975:H1038" si="303">IF($A975="","",IF($G$3="Yes",LEFT($C975,4),LEFT($D975,4)))</f>
        <v>2012</v>
      </c>
      <c r="I975" t="str">
        <f t="shared" ref="I975:I1038" si="304">IF($A975="","","Yr - "&amp;H975)</f>
        <v>Yr - 2012</v>
      </c>
      <c r="J975">
        <f t="shared" si="294"/>
        <v>3</v>
      </c>
      <c r="K975" t="str">
        <f t="shared" ref="K975:K1038" si="305">IF($A975="","","Qtr - "&amp;J975)</f>
        <v>Qtr - 3</v>
      </c>
      <c r="L975" t="str">
        <f t="shared" ref="L975:L1038" si="306">IF($A975="","",IF($G$3="Yes",TEXT($B975,"Mmmm"),TEXT($F975,"Mmmm")))</f>
        <v>February</v>
      </c>
      <c r="M975">
        <f t="shared" si="298"/>
        <v>34</v>
      </c>
      <c r="N975" t="str">
        <f t="shared" ref="N975:N1038" si="307">IF($A975="","","Wk - "&amp;M975)</f>
        <v>Wk - 34</v>
      </c>
      <c r="O975" t="str">
        <f t="shared" si="299"/>
        <v>Tuesday</v>
      </c>
      <c r="P975" t="str">
        <f t="shared" ref="P975:P1038" si="308">IF($A975="","",LEFT(C975,4))</f>
        <v>2012</v>
      </c>
      <c r="Q975">
        <f t="shared" ref="Q975:Q1038" si="309">IF($A975="","",MONTH($B975))</f>
        <v>2</v>
      </c>
      <c r="R975">
        <f t="shared" ref="R975:R1038" si="310">IF($A975="","",WEEKDAY(B975))</f>
        <v>3</v>
      </c>
      <c r="T975" t="str">
        <f t="shared" ref="T975:T1038" si="311">IF($A975="","","select '"&amp;C975&amp;"' as [MemberId],'"&amp;D975&amp;"' as [FYPeriod],'"&amp;E975&amp;"' as [FYPeriodInYear],'"&amp;TEXT(F975,"yyyy-mm-dd")&amp;"' as [PeriodStart],'"&amp;TEXT(G975,"yyyy-mm-dd")&amp;"' as [PeriodEnd],'"&amp;H975&amp;"' as [FYYear],'"&amp;I975&amp;"' as [FYYearLabel],'"&amp;J975&amp;"' as [FYQuarter],'"&amp;K975&amp;"' as [FYQuarterLabel],'"&amp;L975&amp;"' as [FYMonthLabel],'"&amp;M975&amp;"' as [FYWeek],'"&amp;N975&amp;"' as [FYWeekLabel],'"&amp;O975&amp;"' as [Day],'"&amp;P975&amp;"' as [CalendarYear],'"&amp;Q975&amp;"' as [CalendarMonth],'"&amp;R975&amp;"' as [CalendarDay],Null as [Entity]"&amp;IF(A976="",""," union all"))</f>
        <v>select '20120221' as [MemberId],'201208' as [FYPeriod],'8' as [FYPeriodInYear],'2012-02-01' as [PeriodStart],'2012-02-29' as [PeriodEnd],'2012' as [FYYear],'Yr - 2012' as [FYYearLabel],'3' as [FYQuarter],'Qtr - 3' as [FYQuarterLabel],'February' as [FYMonthLabel],'34' as [FYWeek],'Wk - 34' as [FYWeekLabel],'Tuesday' as [Day],'2012' as [CalendarYear],'2' as [CalendarMonth],'3' as [CalendarDay],Null as [Entity] union all</v>
      </c>
    </row>
    <row r="976" spans="1:20" x14ac:dyDescent="0.3">
      <c r="A976">
        <f>IF($D$5-($D$5-(MAX($A$10:A975)+1))&lt;=$D$5,$D$5-($D$5-(MAX($A$10:A975)+1)),"")</f>
        <v>966</v>
      </c>
      <c r="B976" s="1">
        <f t="shared" si="301"/>
        <v>40961</v>
      </c>
      <c r="C976" s="1" t="str">
        <f t="shared" si="302"/>
        <v>20120222</v>
      </c>
      <c r="D976">
        <f t="shared" si="295"/>
        <v>201208</v>
      </c>
      <c r="E976">
        <f t="shared" si="296"/>
        <v>8</v>
      </c>
      <c r="F976" s="5">
        <f t="shared" si="297"/>
        <v>40940</v>
      </c>
      <c r="G976" s="5">
        <f t="shared" si="300"/>
        <v>40968</v>
      </c>
      <c r="H976" t="str">
        <f t="shared" si="303"/>
        <v>2012</v>
      </c>
      <c r="I976" t="str">
        <f t="shared" si="304"/>
        <v>Yr - 2012</v>
      </c>
      <c r="J976">
        <f t="shared" si="294"/>
        <v>3</v>
      </c>
      <c r="K976" t="str">
        <f t="shared" si="305"/>
        <v>Qtr - 3</v>
      </c>
      <c r="L976" t="str">
        <f t="shared" si="306"/>
        <v>February</v>
      </c>
      <c r="M976">
        <f t="shared" si="298"/>
        <v>35</v>
      </c>
      <c r="N976" t="str">
        <f t="shared" si="307"/>
        <v>Wk - 35</v>
      </c>
      <c r="O976" t="str">
        <f t="shared" si="299"/>
        <v>Wednesday</v>
      </c>
      <c r="P976" t="str">
        <f t="shared" si="308"/>
        <v>2012</v>
      </c>
      <c r="Q976">
        <f t="shared" si="309"/>
        <v>2</v>
      </c>
      <c r="R976">
        <f t="shared" si="310"/>
        <v>4</v>
      </c>
      <c r="T976" t="str">
        <f t="shared" si="311"/>
        <v>select '20120222' as [MemberId],'201208' as [FYPeriod],'8' as [FYPeriodInYear],'2012-02-01' as [PeriodStart],'2012-02-29' as [PeriodEnd],'2012' as [FYYear],'Yr - 2012' as [FYYearLabel],'3' as [FYQuarter],'Qtr - 3' as [FYQuarterLabel],'February' as [FYMonthLabel],'35' as [FYWeek],'Wk - 35' as [FYWeekLabel],'Wednesday' as [Day],'2012' as [CalendarYear],'2' as [CalendarMonth],'4' as [CalendarDay],Null as [Entity] union all</v>
      </c>
    </row>
    <row r="977" spans="1:20" x14ac:dyDescent="0.3">
      <c r="A977">
        <f>IF($D$5-($D$5-(MAX($A$10:A976)+1))&lt;=$D$5,$D$5-($D$5-(MAX($A$10:A976)+1)),"")</f>
        <v>967</v>
      </c>
      <c r="B977" s="1">
        <f t="shared" si="301"/>
        <v>40962</v>
      </c>
      <c r="C977" s="1" t="str">
        <f t="shared" si="302"/>
        <v>20120223</v>
      </c>
      <c r="D977">
        <f t="shared" si="295"/>
        <v>201208</v>
      </c>
      <c r="E977">
        <f t="shared" si="296"/>
        <v>8</v>
      </c>
      <c r="F977" s="5">
        <f t="shared" si="297"/>
        <v>40940</v>
      </c>
      <c r="G977" s="5">
        <f t="shared" si="300"/>
        <v>40968</v>
      </c>
      <c r="H977" t="str">
        <f t="shared" si="303"/>
        <v>2012</v>
      </c>
      <c r="I977" t="str">
        <f t="shared" si="304"/>
        <v>Yr - 2012</v>
      </c>
      <c r="J977">
        <f t="shared" si="294"/>
        <v>3</v>
      </c>
      <c r="K977" t="str">
        <f t="shared" si="305"/>
        <v>Qtr - 3</v>
      </c>
      <c r="L977" t="str">
        <f t="shared" si="306"/>
        <v>February</v>
      </c>
      <c r="M977">
        <f t="shared" si="298"/>
        <v>35</v>
      </c>
      <c r="N977" t="str">
        <f t="shared" si="307"/>
        <v>Wk - 35</v>
      </c>
      <c r="O977" t="str">
        <f t="shared" si="299"/>
        <v>Thursday</v>
      </c>
      <c r="P977" t="str">
        <f t="shared" si="308"/>
        <v>2012</v>
      </c>
      <c r="Q977">
        <f t="shared" si="309"/>
        <v>2</v>
      </c>
      <c r="R977">
        <f t="shared" si="310"/>
        <v>5</v>
      </c>
      <c r="T977" t="str">
        <f t="shared" si="311"/>
        <v>select '20120223' as [MemberId],'201208' as [FYPeriod],'8' as [FYPeriodInYear],'2012-02-01' as [PeriodStart],'2012-02-29' as [PeriodEnd],'2012' as [FYYear],'Yr - 2012' as [FYYearLabel],'3' as [FYQuarter],'Qtr - 3' as [FYQuarterLabel],'February' as [FYMonthLabel],'35' as [FYWeek],'Wk - 35' as [FYWeekLabel],'Thursday' as [Day],'2012' as [CalendarYear],'2' as [CalendarMonth],'5' as [CalendarDay],Null as [Entity] union all</v>
      </c>
    </row>
    <row r="978" spans="1:20" x14ac:dyDescent="0.3">
      <c r="A978">
        <f>IF($D$5-($D$5-(MAX($A$10:A977)+1))&lt;=$D$5,$D$5-($D$5-(MAX($A$10:A977)+1)),"")</f>
        <v>968</v>
      </c>
      <c r="B978" s="1">
        <f t="shared" si="301"/>
        <v>40963</v>
      </c>
      <c r="C978" s="1" t="str">
        <f t="shared" si="302"/>
        <v>20120224</v>
      </c>
      <c r="D978">
        <f t="shared" si="295"/>
        <v>201208</v>
      </c>
      <c r="E978">
        <f t="shared" si="296"/>
        <v>8</v>
      </c>
      <c r="F978" s="5">
        <f t="shared" si="297"/>
        <v>40940</v>
      </c>
      <c r="G978" s="5">
        <f t="shared" si="300"/>
        <v>40968</v>
      </c>
      <c r="H978" t="str">
        <f t="shared" si="303"/>
        <v>2012</v>
      </c>
      <c r="I978" t="str">
        <f t="shared" si="304"/>
        <v>Yr - 2012</v>
      </c>
      <c r="J978">
        <f t="shared" si="294"/>
        <v>3</v>
      </c>
      <c r="K978" t="str">
        <f t="shared" si="305"/>
        <v>Qtr - 3</v>
      </c>
      <c r="L978" t="str">
        <f t="shared" si="306"/>
        <v>February</v>
      </c>
      <c r="M978">
        <f t="shared" si="298"/>
        <v>35</v>
      </c>
      <c r="N978" t="str">
        <f t="shared" si="307"/>
        <v>Wk - 35</v>
      </c>
      <c r="O978" t="str">
        <f t="shared" si="299"/>
        <v>Friday</v>
      </c>
      <c r="P978" t="str">
        <f t="shared" si="308"/>
        <v>2012</v>
      </c>
      <c r="Q978">
        <f t="shared" si="309"/>
        <v>2</v>
      </c>
      <c r="R978">
        <f t="shared" si="310"/>
        <v>6</v>
      </c>
      <c r="T978" t="str">
        <f t="shared" si="311"/>
        <v>select '20120224' as [MemberId],'201208' as [FYPeriod],'8' as [FYPeriodInYear],'2012-02-01' as [PeriodStart],'2012-02-29' as [PeriodEnd],'2012' as [FYYear],'Yr - 2012' as [FYYearLabel],'3' as [FYQuarter],'Qtr - 3' as [FYQuarterLabel],'February' as [FYMonthLabel],'35' as [FYWeek],'Wk - 35' as [FYWeekLabel],'Friday' as [Day],'2012' as [CalendarYear],'2' as [CalendarMonth],'6' as [CalendarDay],Null as [Entity] union all</v>
      </c>
    </row>
    <row r="979" spans="1:20" x14ac:dyDescent="0.3">
      <c r="A979">
        <f>IF($D$5-($D$5-(MAX($A$10:A978)+1))&lt;=$D$5,$D$5-($D$5-(MAX($A$10:A978)+1)),"")</f>
        <v>969</v>
      </c>
      <c r="B979" s="1">
        <f t="shared" si="301"/>
        <v>40964</v>
      </c>
      <c r="C979" s="1" t="str">
        <f t="shared" si="302"/>
        <v>20120225</v>
      </c>
      <c r="D979">
        <f t="shared" si="295"/>
        <v>201208</v>
      </c>
      <c r="E979">
        <f t="shared" si="296"/>
        <v>8</v>
      </c>
      <c r="F979" s="5">
        <f t="shared" si="297"/>
        <v>40940</v>
      </c>
      <c r="G979" s="5">
        <f t="shared" si="300"/>
        <v>40968</v>
      </c>
      <c r="H979" t="str">
        <f t="shared" si="303"/>
        <v>2012</v>
      </c>
      <c r="I979" t="str">
        <f t="shared" si="304"/>
        <v>Yr - 2012</v>
      </c>
      <c r="J979">
        <f t="shared" si="294"/>
        <v>3</v>
      </c>
      <c r="K979" t="str">
        <f t="shared" si="305"/>
        <v>Qtr - 3</v>
      </c>
      <c r="L979" t="str">
        <f t="shared" si="306"/>
        <v>February</v>
      </c>
      <c r="M979">
        <f t="shared" si="298"/>
        <v>35</v>
      </c>
      <c r="N979" t="str">
        <f t="shared" si="307"/>
        <v>Wk - 35</v>
      </c>
      <c r="O979" t="str">
        <f t="shared" si="299"/>
        <v>Saturday</v>
      </c>
      <c r="P979" t="str">
        <f t="shared" si="308"/>
        <v>2012</v>
      </c>
      <c r="Q979">
        <f t="shared" si="309"/>
        <v>2</v>
      </c>
      <c r="R979">
        <f t="shared" si="310"/>
        <v>7</v>
      </c>
      <c r="T979" t="str">
        <f t="shared" si="311"/>
        <v>select '20120225' as [MemberId],'201208' as [FYPeriod],'8' as [FYPeriodInYear],'2012-02-01' as [PeriodStart],'2012-02-29' as [PeriodEnd],'2012' as [FYYear],'Yr - 2012' as [FYYearLabel],'3' as [FYQuarter],'Qtr - 3' as [FYQuarterLabel],'February' as [FYMonthLabel],'35' as [FYWeek],'Wk - 35' as [FYWeekLabel],'Saturday' as [Day],'2012' as [CalendarYear],'2' as [CalendarMonth],'7' as [CalendarDay],Null as [Entity] union all</v>
      </c>
    </row>
    <row r="980" spans="1:20" x14ac:dyDescent="0.3">
      <c r="A980">
        <f>IF($D$5-($D$5-(MAX($A$10:A979)+1))&lt;=$D$5,$D$5-($D$5-(MAX($A$10:A979)+1)),"")</f>
        <v>970</v>
      </c>
      <c r="B980" s="1">
        <f t="shared" si="301"/>
        <v>40965</v>
      </c>
      <c r="C980" s="1" t="str">
        <f t="shared" si="302"/>
        <v>20120226</v>
      </c>
      <c r="D980">
        <f t="shared" si="295"/>
        <v>201208</v>
      </c>
      <c r="E980">
        <f t="shared" si="296"/>
        <v>8</v>
      </c>
      <c r="F980" s="5">
        <f t="shared" si="297"/>
        <v>40940</v>
      </c>
      <c r="G980" s="5">
        <f t="shared" si="300"/>
        <v>40968</v>
      </c>
      <c r="H980" t="str">
        <f t="shared" si="303"/>
        <v>2012</v>
      </c>
      <c r="I980" t="str">
        <f t="shared" si="304"/>
        <v>Yr - 2012</v>
      </c>
      <c r="J980">
        <f t="shared" si="294"/>
        <v>3</v>
      </c>
      <c r="K980" t="str">
        <f t="shared" si="305"/>
        <v>Qtr - 3</v>
      </c>
      <c r="L980" t="str">
        <f t="shared" si="306"/>
        <v>February</v>
      </c>
      <c r="M980">
        <f t="shared" si="298"/>
        <v>35</v>
      </c>
      <c r="N980" t="str">
        <f t="shared" si="307"/>
        <v>Wk - 35</v>
      </c>
      <c r="O980" t="str">
        <f t="shared" si="299"/>
        <v>Sunday</v>
      </c>
      <c r="P980" t="str">
        <f t="shared" si="308"/>
        <v>2012</v>
      </c>
      <c r="Q980">
        <f t="shared" si="309"/>
        <v>2</v>
      </c>
      <c r="R980">
        <f t="shared" si="310"/>
        <v>1</v>
      </c>
      <c r="T980" t="str">
        <f t="shared" si="311"/>
        <v>select '20120226' as [MemberId],'201208' as [FYPeriod],'8' as [FYPeriodInYear],'2012-02-01' as [PeriodStart],'2012-02-29' as [PeriodEnd],'2012' as [FYYear],'Yr - 2012' as [FYYearLabel],'3' as [FYQuarter],'Qtr - 3' as [FYQuarterLabel],'February' as [FYMonthLabel],'35' as [FYWeek],'Wk - 35' as [FYWeekLabel],'Sunday' as [Day],'2012' as [CalendarYear],'2' as [CalendarMonth],'1' as [CalendarDay],Null as [Entity] union all</v>
      </c>
    </row>
    <row r="981" spans="1:20" x14ac:dyDescent="0.3">
      <c r="A981">
        <f>IF($D$5-($D$5-(MAX($A$10:A980)+1))&lt;=$D$5,$D$5-($D$5-(MAX($A$10:A980)+1)),"")</f>
        <v>971</v>
      </c>
      <c r="B981" s="1">
        <f t="shared" si="301"/>
        <v>40966</v>
      </c>
      <c r="C981" s="1" t="str">
        <f t="shared" si="302"/>
        <v>20120227</v>
      </c>
      <c r="D981">
        <f t="shared" si="295"/>
        <v>201208</v>
      </c>
      <c r="E981">
        <f t="shared" si="296"/>
        <v>8</v>
      </c>
      <c r="F981" s="5">
        <f t="shared" si="297"/>
        <v>40940</v>
      </c>
      <c r="G981" s="5">
        <f t="shared" si="300"/>
        <v>40968</v>
      </c>
      <c r="H981" t="str">
        <f t="shared" si="303"/>
        <v>2012</v>
      </c>
      <c r="I981" t="str">
        <f t="shared" si="304"/>
        <v>Yr - 2012</v>
      </c>
      <c r="J981">
        <f t="shared" si="294"/>
        <v>3</v>
      </c>
      <c r="K981" t="str">
        <f t="shared" si="305"/>
        <v>Qtr - 3</v>
      </c>
      <c r="L981" t="str">
        <f t="shared" si="306"/>
        <v>February</v>
      </c>
      <c r="M981">
        <f t="shared" si="298"/>
        <v>35</v>
      </c>
      <c r="N981" t="str">
        <f t="shared" si="307"/>
        <v>Wk - 35</v>
      </c>
      <c r="O981" t="str">
        <f t="shared" si="299"/>
        <v>Monday</v>
      </c>
      <c r="P981" t="str">
        <f t="shared" si="308"/>
        <v>2012</v>
      </c>
      <c r="Q981">
        <f t="shared" si="309"/>
        <v>2</v>
      </c>
      <c r="R981">
        <f t="shared" si="310"/>
        <v>2</v>
      </c>
      <c r="T981" t="str">
        <f t="shared" si="311"/>
        <v>select '20120227' as [MemberId],'201208' as [FYPeriod],'8' as [FYPeriodInYear],'2012-02-01' as [PeriodStart],'2012-02-29' as [PeriodEnd],'2012' as [FYYear],'Yr - 2012' as [FYYearLabel],'3' as [FYQuarter],'Qtr - 3' as [FYQuarterLabel],'February' as [FYMonthLabel],'35' as [FYWeek],'Wk - 35' as [FYWeekLabel],'Monday' as [Day],'2012' as [CalendarYear],'2' as [CalendarMonth],'2' as [CalendarDay],Null as [Entity] union all</v>
      </c>
    </row>
    <row r="982" spans="1:20" x14ac:dyDescent="0.3">
      <c r="A982">
        <f>IF($D$5-($D$5-(MAX($A$10:A981)+1))&lt;=$D$5,$D$5-($D$5-(MAX($A$10:A981)+1)),"")</f>
        <v>972</v>
      </c>
      <c r="B982" s="1">
        <f t="shared" si="301"/>
        <v>40967</v>
      </c>
      <c r="C982" s="1" t="str">
        <f t="shared" si="302"/>
        <v>20120228</v>
      </c>
      <c r="D982">
        <f t="shared" si="295"/>
        <v>201208</v>
      </c>
      <c r="E982">
        <f t="shared" si="296"/>
        <v>8</v>
      </c>
      <c r="F982" s="5">
        <f t="shared" si="297"/>
        <v>40940</v>
      </c>
      <c r="G982" s="5">
        <f t="shared" si="300"/>
        <v>40968</v>
      </c>
      <c r="H982" t="str">
        <f t="shared" si="303"/>
        <v>2012</v>
      </c>
      <c r="I982" t="str">
        <f t="shared" si="304"/>
        <v>Yr - 2012</v>
      </c>
      <c r="J982">
        <f t="shared" si="294"/>
        <v>3</v>
      </c>
      <c r="K982" t="str">
        <f t="shared" si="305"/>
        <v>Qtr - 3</v>
      </c>
      <c r="L982" t="str">
        <f t="shared" si="306"/>
        <v>February</v>
      </c>
      <c r="M982">
        <f t="shared" si="298"/>
        <v>35</v>
      </c>
      <c r="N982" t="str">
        <f t="shared" si="307"/>
        <v>Wk - 35</v>
      </c>
      <c r="O982" t="str">
        <f t="shared" si="299"/>
        <v>Tuesday</v>
      </c>
      <c r="P982" t="str">
        <f t="shared" si="308"/>
        <v>2012</v>
      </c>
      <c r="Q982">
        <f t="shared" si="309"/>
        <v>2</v>
      </c>
      <c r="R982">
        <f t="shared" si="310"/>
        <v>3</v>
      </c>
      <c r="T982" t="str">
        <f t="shared" si="311"/>
        <v>select '20120228' as [MemberId],'201208' as [FYPeriod],'8' as [FYPeriodInYear],'2012-02-01' as [PeriodStart],'2012-02-29' as [PeriodEnd],'2012' as [FYYear],'Yr - 2012' as [FYYearLabel],'3' as [FYQuarter],'Qtr - 3' as [FYQuarterLabel],'February' as [FYMonthLabel],'35' as [FYWeek],'Wk - 35' as [FYWeekLabel],'Tuesday' as [Day],'2012' as [CalendarYear],'2' as [CalendarMonth],'3' as [CalendarDay],Null as [Entity] union all</v>
      </c>
    </row>
    <row r="983" spans="1:20" x14ac:dyDescent="0.3">
      <c r="A983">
        <f>IF($D$5-($D$5-(MAX($A$10:A982)+1))&lt;=$D$5,$D$5-($D$5-(MAX($A$10:A982)+1)),"")</f>
        <v>973</v>
      </c>
      <c r="B983" s="1">
        <f t="shared" si="301"/>
        <v>40968</v>
      </c>
      <c r="C983" s="1" t="str">
        <f t="shared" si="302"/>
        <v>20120229</v>
      </c>
      <c r="D983">
        <f t="shared" si="295"/>
        <v>201208</v>
      </c>
      <c r="E983">
        <f t="shared" si="296"/>
        <v>8</v>
      </c>
      <c r="F983" s="5">
        <f t="shared" si="297"/>
        <v>40940</v>
      </c>
      <c r="G983" s="5">
        <f t="shared" si="300"/>
        <v>40968</v>
      </c>
      <c r="H983" t="str">
        <f t="shared" si="303"/>
        <v>2012</v>
      </c>
      <c r="I983" t="str">
        <f t="shared" si="304"/>
        <v>Yr - 2012</v>
      </c>
      <c r="J983">
        <f t="shared" si="294"/>
        <v>3</v>
      </c>
      <c r="K983" t="str">
        <f t="shared" si="305"/>
        <v>Qtr - 3</v>
      </c>
      <c r="L983" t="str">
        <f t="shared" si="306"/>
        <v>February</v>
      </c>
      <c r="M983">
        <f t="shared" si="298"/>
        <v>36</v>
      </c>
      <c r="N983" t="str">
        <f t="shared" si="307"/>
        <v>Wk - 36</v>
      </c>
      <c r="O983" t="str">
        <f t="shared" si="299"/>
        <v>Wednesday</v>
      </c>
      <c r="P983" t="str">
        <f t="shared" si="308"/>
        <v>2012</v>
      </c>
      <c r="Q983">
        <f t="shared" si="309"/>
        <v>2</v>
      </c>
      <c r="R983">
        <f t="shared" si="310"/>
        <v>4</v>
      </c>
      <c r="T983" t="str">
        <f t="shared" si="311"/>
        <v>select '20120229' as [MemberId],'201208' as [FYPeriod],'8' as [FYPeriodInYear],'2012-02-01' as [PeriodStart],'2012-02-29' as [PeriodEnd],'2012' as [FYYear],'Yr - 2012' as [FYYearLabel],'3' as [FYQuarter],'Qtr - 3' as [FYQuarterLabel],'February' as [FYMonthLabel],'36' as [FYWeek],'Wk - 36' as [FYWeekLabel],'Wednesday' as [Day],'2012' as [CalendarYear],'2' as [CalendarMonth],'4' as [CalendarDay],Null as [Entity] union all</v>
      </c>
    </row>
    <row r="984" spans="1:20" x14ac:dyDescent="0.3">
      <c r="A984">
        <f>IF($D$5-($D$5-(MAX($A$10:A983)+1))&lt;=$D$5,$D$5-($D$5-(MAX($A$10:A983)+1)),"")</f>
        <v>974</v>
      </c>
      <c r="B984" s="1">
        <f t="shared" si="301"/>
        <v>40969</v>
      </c>
      <c r="C984" s="1" t="str">
        <f t="shared" si="302"/>
        <v>20120301</v>
      </c>
      <c r="D984">
        <f t="shared" si="295"/>
        <v>201209</v>
      </c>
      <c r="E984">
        <f t="shared" si="296"/>
        <v>9</v>
      </c>
      <c r="F984" s="5">
        <f t="shared" si="297"/>
        <v>40969</v>
      </c>
      <c r="G984" s="5">
        <f t="shared" si="300"/>
        <v>40999</v>
      </c>
      <c r="H984" t="str">
        <f t="shared" si="303"/>
        <v>2012</v>
      </c>
      <c r="I984" t="str">
        <f t="shared" si="304"/>
        <v>Yr - 2012</v>
      </c>
      <c r="J984">
        <f t="shared" si="294"/>
        <v>3</v>
      </c>
      <c r="K984" t="str">
        <f t="shared" si="305"/>
        <v>Qtr - 3</v>
      </c>
      <c r="L984" t="str">
        <f t="shared" si="306"/>
        <v>March</v>
      </c>
      <c r="M984">
        <f t="shared" si="298"/>
        <v>36</v>
      </c>
      <c r="N984" t="str">
        <f t="shared" si="307"/>
        <v>Wk - 36</v>
      </c>
      <c r="O984" t="str">
        <f t="shared" si="299"/>
        <v>Thursday</v>
      </c>
      <c r="P984" t="str">
        <f t="shared" si="308"/>
        <v>2012</v>
      </c>
      <c r="Q984">
        <f t="shared" si="309"/>
        <v>3</v>
      </c>
      <c r="R984">
        <f t="shared" si="310"/>
        <v>5</v>
      </c>
      <c r="T984" t="str">
        <f t="shared" si="311"/>
        <v>select '20120301' as [MemberId],'201209' as [FYPeriod],'9' as [FYPeriodInYear],'2012-03-01' as [PeriodStart],'2012-03-31' as [PeriodEnd],'2012' as [FYYear],'Yr - 2012' as [FYYearLabel],'3' as [FYQuarter],'Qtr - 3' as [FYQuarterLabel],'March' as [FYMonthLabel],'36' as [FYWeek],'Wk - 36' as [FYWeekLabel],'Thursday' as [Day],'2012' as [CalendarYear],'3' as [CalendarMonth],'5' as [CalendarDay],Null as [Entity] union all</v>
      </c>
    </row>
    <row r="985" spans="1:20" x14ac:dyDescent="0.3">
      <c r="A985">
        <f>IF($D$5-($D$5-(MAX($A$10:A984)+1))&lt;=$D$5,$D$5-($D$5-(MAX($A$10:A984)+1)),"")</f>
        <v>975</v>
      </c>
      <c r="B985" s="1">
        <f t="shared" si="301"/>
        <v>40970</v>
      </c>
      <c r="C985" s="1" t="str">
        <f t="shared" si="302"/>
        <v>20120302</v>
      </c>
      <c r="D985">
        <f t="shared" si="295"/>
        <v>201209</v>
      </c>
      <c r="E985">
        <f t="shared" si="296"/>
        <v>9</v>
      </c>
      <c r="F985" s="5">
        <f t="shared" si="297"/>
        <v>40969</v>
      </c>
      <c r="G985" s="5">
        <f t="shared" si="300"/>
        <v>40999</v>
      </c>
      <c r="H985" t="str">
        <f t="shared" si="303"/>
        <v>2012</v>
      </c>
      <c r="I985" t="str">
        <f t="shared" si="304"/>
        <v>Yr - 2012</v>
      </c>
      <c r="J985">
        <f t="shared" si="294"/>
        <v>3</v>
      </c>
      <c r="K985" t="str">
        <f t="shared" si="305"/>
        <v>Qtr - 3</v>
      </c>
      <c r="L985" t="str">
        <f t="shared" si="306"/>
        <v>March</v>
      </c>
      <c r="M985">
        <f t="shared" si="298"/>
        <v>36</v>
      </c>
      <c r="N985" t="str">
        <f t="shared" si="307"/>
        <v>Wk - 36</v>
      </c>
      <c r="O985" t="str">
        <f t="shared" si="299"/>
        <v>Friday</v>
      </c>
      <c r="P985" t="str">
        <f t="shared" si="308"/>
        <v>2012</v>
      </c>
      <c r="Q985">
        <f t="shared" si="309"/>
        <v>3</v>
      </c>
      <c r="R985">
        <f t="shared" si="310"/>
        <v>6</v>
      </c>
      <c r="T985" t="str">
        <f t="shared" si="311"/>
        <v>select '20120302' as [MemberId],'201209' as [FYPeriod],'9' as [FYPeriodInYear],'2012-03-01' as [PeriodStart],'2012-03-31' as [PeriodEnd],'2012' as [FYYear],'Yr - 2012' as [FYYearLabel],'3' as [FYQuarter],'Qtr - 3' as [FYQuarterLabel],'March' as [FYMonthLabel],'36' as [FYWeek],'Wk - 36' as [FYWeekLabel],'Friday' as [Day],'2012' as [CalendarYear],'3' as [CalendarMonth],'6' as [CalendarDay],Null as [Entity] union all</v>
      </c>
    </row>
    <row r="986" spans="1:20" x14ac:dyDescent="0.3">
      <c r="A986">
        <f>IF($D$5-($D$5-(MAX($A$10:A985)+1))&lt;=$D$5,$D$5-($D$5-(MAX($A$10:A985)+1)),"")</f>
        <v>976</v>
      </c>
      <c r="B986" s="1">
        <f t="shared" si="301"/>
        <v>40971</v>
      </c>
      <c r="C986" s="1" t="str">
        <f t="shared" si="302"/>
        <v>20120303</v>
      </c>
      <c r="D986">
        <f t="shared" si="295"/>
        <v>201209</v>
      </c>
      <c r="E986">
        <f t="shared" si="296"/>
        <v>9</v>
      </c>
      <c r="F986" s="5">
        <f t="shared" si="297"/>
        <v>40969</v>
      </c>
      <c r="G986" s="5">
        <f t="shared" si="300"/>
        <v>40999</v>
      </c>
      <c r="H986" t="str">
        <f t="shared" si="303"/>
        <v>2012</v>
      </c>
      <c r="I986" t="str">
        <f t="shared" si="304"/>
        <v>Yr - 2012</v>
      </c>
      <c r="J986">
        <f t="shared" si="294"/>
        <v>3</v>
      </c>
      <c r="K986" t="str">
        <f t="shared" si="305"/>
        <v>Qtr - 3</v>
      </c>
      <c r="L986" t="str">
        <f t="shared" si="306"/>
        <v>March</v>
      </c>
      <c r="M986">
        <f t="shared" si="298"/>
        <v>36</v>
      </c>
      <c r="N986" t="str">
        <f t="shared" si="307"/>
        <v>Wk - 36</v>
      </c>
      <c r="O986" t="str">
        <f t="shared" si="299"/>
        <v>Saturday</v>
      </c>
      <c r="P986" t="str">
        <f t="shared" si="308"/>
        <v>2012</v>
      </c>
      <c r="Q986">
        <f t="shared" si="309"/>
        <v>3</v>
      </c>
      <c r="R986">
        <f t="shared" si="310"/>
        <v>7</v>
      </c>
      <c r="T986" t="str">
        <f t="shared" si="311"/>
        <v>select '20120303' as [MemberId],'201209' as [FYPeriod],'9' as [FYPeriodInYear],'2012-03-01' as [PeriodStart],'2012-03-31' as [PeriodEnd],'2012' as [FYYear],'Yr - 2012' as [FYYearLabel],'3' as [FYQuarter],'Qtr - 3' as [FYQuarterLabel],'March' as [FYMonthLabel],'36' as [FYWeek],'Wk - 36' as [FYWeekLabel],'Saturday' as [Day],'2012' as [CalendarYear],'3' as [CalendarMonth],'7' as [CalendarDay],Null as [Entity] union all</v>
      </c>
    </row>
    <row r="987" spans="1:20" x14ac:dyDescent="0.3">
      <c r="A987">
        <f>IF($D$5-($D$5-(MAX($A$10:A986)+1))&lt;=$D$5,$D$5-($D$5-(MAX($A$10:A986)+1)),"")</f>
        <v>977</v>
      </c>
      <c r="B987" s="1">
        <f t="shared" si="301"/>
        <v>40972</v>
      </c>
      <c r="C987" s="1" t="str">
        <f t="shared" si="302"/>
        <v>20120304</v>
      </c>
      <c r="D987">
        <f t="shared" si="295"/>
        <v>201209</v>
      </c>
      <c r="E987">
        <f t="shared" si="296"/>
        <v>9</v>
      </c>
      <c r="F987" s="5">
        <f t="shared" si="297"/>
        <v>40969</v>
      </c>
      <c r="G987" s="5">
        <f t="shared" si="300"/>
        <v>40999</v>
      </c>
      <c r="H987" t="str">
        <f t="shared" si="303"/>
        <v>2012</v>
      </c>
      <c r="I987" t="str">
        <f t="shared" si="304"/>
        <v>Yr - 2012</v>
      </c>
      <c r="J987">
        <f t="shared" si="294"/>
        <v>3</v>
      </c>
      <c r="K987" t="str">
        <f t="shared" si="305"/>
        <v>Qtr - 3</v>
      </c>
      <c r="L987" t="str">
        <f t="shared" si="306"/>
        <v>March</v>
      </c>
      <c r="M987">
        <f t="shared" si="298"/>
        <v>36</v>
      </c>
      <c r="N987" t="str">
        <f t="shared" si="307"/>
        <v>Wk - 36</v>
      </c>
      <c r="O987" t="str">
        <f t="shared" si="299"/>
        <v>Sunday</v>
      </c>
      <c r="P987" t="str">
        <f t="shared" si="308"/>
        <v>2012</v>
      </c>
      <c r="Q987">
        <f t="shared" si="309"/>
        <v>3</v>
      </c>
      <c r="R987">
        <f t="shared" si="310"/>
        <v>1</v>
      </c>
      <c r="T987" t="str">
        <f t="shared" si="311"/>
        <v>select '20120304' as [MemberId],'201209' as [FYPeriod],'9' as [FYPeriodInYear],'2012-03-01' as [PeriodStart],'2012-03-31' as [PeriodEnd],'2012' as [FYYear],'Yr - 2012' as [FYYearLabel],'3' as [FYQuarter],'Qtr - 3' as [FYQuarterLabel],'March' as [FYMonthLabel],'36' as [FYWeek],'Wk - 36' as [FYWeekLabel],'Sunday' as [Day],'2012' as [CalendarYear],'3' as [CalendarMonth],'1' as [CalendarDay],Null as [Entity] union all</v>
      </c>
    </row>
    <row r="988" spans="1:20" x14ac:dyDescent="0.3">
      <c r="A988">
        <f>IF($D$5-($D$5-(MAX($A$10:A987)+1))&lt;=$D$5,$D$5-($D$5-(MAX($A$10:A987)+1)),"")</f>
        <v>978</v>
      </c>
      <c r="B988" s="1">
        <f t="shared" si="301"/>
        <v>40973</v>
      </c>
      <c r="C988" s="1" t="str">
        <f t="shared" si="302"/>
        <v>20120305</v>
      </c>
      <c r="D988">
        <f t="shared" si="295"/>
        <v>201209</v>
      </c>
      <c r="E988">
        <f t="shared" si="296"/>
        <v>9</v>
      </c>
      <c r="F988" s="5">
        <f t="shared" si="297"/>
        <v>40969</v>
      </c>
      <c r="G988" s="5">
        <f t="shared" si="300"/>
        <v>40999</v>
      </c>
      <c r="H988" t="str">
        <f t="shared" si="303"/>
        <v>2012</v>
      </c>
      <c r="I988" t="str">
        <f t="shared" si="304"/>
        <v>Yr - 2012</v>
      </c>
      <c r="J988">
        <f t="shared" si="294"/>
        <v>3</v>
      </c>
      <c r="K988" t="str">
        <f t="shared" si="305"/>
        <v>Qtr - 3</v>
      </c>
      <c r="L988" t="str">
        <f t="shared" si="306"/>
        <v>March</v>
      </c>
      <c r="M988">
        <f t="shared" si="298"/>
        <v>36</v>
      </c>
      <c r="N988" t="str">
        <f t="shared" si="307"/>
        <v>Wk - 36</v>
      </c>
      <c r="O988" t="str">
        <f t="shared" si="299"/>
        <v>Monday</v>
      </c>
      <c r="P988" t="str">
        <f t="shared" si="308"/>
        <v>2012</v>
      </c>
      <c r="Q988">
        <f t="shared" si="309"/>
        <v>3</v>
      </c>
      <c r="R988">
        <f t="shared" si="310"/>
        <v>2</v>
      </c>
      <c r="T988" t="str">
        <f t="shared" si="311"/>
        <v>select '20120305' as [MemberId],'201209' as [FYPeriod],'9' as [FYPeriodInYear],'2012-03-01' as [PeriodStart],'2012-03-31' as [PeriodEnd],'2012' as [FYYear],'Yr - 2012' as [FYYearLabel],'3' as [FYQuarter],'Qtr - 3' as [FYQuarterLabel],'March' as [FYMonthLabel],'36' as [FYWeek],'Wk - 36' as [FYWeekLabel],'Monday' as [Day],'2012' as [CalendarYear],'3' as [CalendarMonth],'2' as [CalendarDay],Null as [Entity] union all</v>
      </c>
    </row>
    <row r="989" spans="1:20" x14ac:dyDescent="0.3">
      <c r="A989">
        <f>IF($D$5-($D$5-(MAX($A$10:A988)+1))&lt;=$D$5,$D$5-($D$5-(MAX($A$10:A988)+1)),"")</f>
        <v>979</v>
      </c>
      <c r="B989" s="1">
        <f t="shared" si="301"/>
        <v>40974</v>
      </c>
      <c r="C989" s="1" t="str">
        <f t="shared" si="302"/>
        <v>20120306</v>
      </c>
      <c r="D989">
        <f t="shared" si="295"/>
        <v>201209</v>
      </c>
      <c r="E989">
        <f t="shared" si="296"/>
        <v>9</v>
      </c>
      <c r="F989" s="5">
        <f t="shared" si="297"/>
        <v>40969</v>
      </c>
      <c r="G989" s="5">
        <f t="shared" si="300"/>
        <v>40999</v>
      </c>
      <c r="H989" t="str">
        <f t="shared" si="303"/>
        <v>2012</v>
      </c>
      <c r="I989" t="str">
        <f t="shared" si="304"/>
        <v>Yr - 2012</v>
      </c>
      <c r="J989">
        <f t="shared" si="294"/>
        <v>3</v>
      </c>
      <c r="K989" t="str">
        <f t="shared" si="305"/>
        <v>Qtr - 3</v>
      </c>
      <c r="L989" t="str">
        <f t="shared" si="306"/>
        <v>March</v>
      </c>
      <c r="M989">
        <f t="shared" si="298"/>
        <v>36</v>
      </c>
      <c r="N989" t="str">
        <f t="shared" si="307"/>
        <v>Wk - 36</v>
      </c>
      <c r="O989" t="str">
        <f t="shared" si="299"/>
        <v>Tuesday</v>
      </c>
      <c r="P989" t="str">
        <f t="shared" si="308"/>
        <v>2012</v>
      </c>
      <c r="Q989">
        <f t="shared" si="309"/>
        <v>3</v>
      </c>
      <c r="R989">
        <f t="shared" si="310"/>
        <v>3</v>
      </c>
      <c r="T989" t="str">
        <f t="shared" si="311"/>
        <v>select '20120306' as [MemberId],'201209' as [FYPeriod],'9' as [FYPeriodInYear],'2012-03-01' as [PeriodStart],'2012-03-31' as [PeriodEnd],'2012' as [FYYear],'Yr - 2012' as [FYYearLabel],'3' as [FYQuarter],'Qtr - 3' as [FYQuarterLabel],'March' as [FYMonthLabel],'36' as [FYWeek],'Wk - 36' as [FYWeekLabel],'Tuesday' as [Day],'2012' as [CalendarYear],'3' as [CalendarMonth],'3' as [CalendarDay],Null as [Entity] union all</v>
      </c>
    </row>
    <row r="990" spans="1:20" x14ac:dyDescent="0.3">
      <c r="A990">
        <f>IF($D$5-($D$5-(MAX($A$10:A989)+1))&lt;=$D$5,$D$5-($D$5-(MAX($A$10:A989)+1)),"")</f>
        <v>980</v>
      </c>
      <c r="B990" s="1">
        <f t="shared" si="301"/>
        <v>40975</v>
      </c>
      <c r="C990" s="1" t="str">
        <f t="shared" si="302"/>
        <v>20120307</v>
      </c>
      <c r="D990">
        <f t="shared" si="295"/>
        <v>201209</v>
      </c>
      <c r="E990">
        <f t="shared" si="296"/>
        <v>9</v>
      </c>
      <c r="F990" s="5">
        <f t="shared" si="297"/>
        <v>40969</v>
      </c>
      <c r="G990" s="5">
        <f t="shared" si="300"/>
        <v>40999</v>
      </c>
      <c r="H990" t="str">
        <f t="shared" si="303"/>
        <v>2012</v>
      </c>
      <c r="I990" t="str">
        <f t="shared" si="304"/>
        <v>Yr - 2012</v>
      </c>
      <c r="J990">
        <f t="shared" si="294"/>
        <v>3</v>
      </c>
      <c r="K990" t="str">
        <f t="shared" si="305"/>
        <v>Qtr - 3</v>
      </c>
      <c r="L990" t="str">
        <f t="shared" si="306"/>
        <v>March</v>
      </c>
      <c r="M990">
        <f t="shared" si="298"/>
        <v>37</v>
      </c>
      <c r="N990" t="str">
        <f t="shared" si="307"/>
        <v>Wk - 37</v>
      </c>
      <c r="O990" t="str">
        <f t="shared" si="299"/>
        <v>Wednesday</v>
      </c>
      <c r="P990" t="str">
        <f t="shared" si="308"/>
        <v>2012</v>
      </c>
      <c r="Q990">
        <f t="shared" si="309"/>
        <v>3</v>
      </c>
      <c r="R990">
        <f t="shared" si="310"/>
        <v>4</v>
      </c>
      <c r="T990" t="str">
        <f t="shared" si="311"/>
        <v>select '20120307' as [MemberId],'201209' as [FYPeriod],'9' as [FYPeriodInYear],'2012-03-01' as [PeriodStart],'2012-03-31' as [PeriodEnd],'2012' as [FYYear],'Yr - 2012' as [FYYearLabel],'3' as [FYQuarter],'Qtr - 3' as [FYQuarterLabel],'March' as [FYMonthLabel],'37' as [FYWeek],'Wk - 37' as [FYWeekLabel],'Wednesday' as [Day],'2012' as [CalendarYear],'3' as [CalendarMonth],'4' as [CalendarDay],Null as [Entity] union all</v>
      </c>
    </row>
    <row r="991" spans="1:20" x14ac:dyDescent="0.3">
      <c r="A991">
        <f>IF($D$5-($D$5-(MAX($A$10:A990)+1))&lt;=$D$5,$D$5-($D$5-(MAX($A$10:A990)+1)),"")</f>
        <v>981</v>
      </c>
      <c r="B991" s="1">
        <f t="shared" si="301"/>
        <v>40976</v>
      </c>
      <c r="C991" s="1" t="str">
        <f t="shared" si="302"/>
        <v>20120308</v>
      </c>
      <c r="D991">
        <f t="shared" si="295"/>
        <v>201209</v>
      </c>
      <c r="E991">
        <f t="shared" si="296"/>
        <v>9</v>
      </c>
      <c r="F991" s="5">
        <f t="shared" si="297"/>
        <v>40969</v>
      </c>
      <c r="G991" s="5">
        <f t="shared" si="300"/>
        <v>40999</v>
      </c>
      <c r="H991" t="str">
        <f t="shared" si="303"/>
        <v>2012</v>
      </c>
      <c r="I991" t="str">
        <f t="shared" si="304"/>
        <v>Yr - 2012</v>
      </c>
      <c r="J991">
        <f t="shared" si="294"/>
        <v>3</v>
      </c>
      <c r="K991" t="str">
        <f t="shared" si="305"/>
        <v>Qtr - 3</v>
      </c>
      <c r="L991" t="str">
        <f t="shared" si="306"/>
        <v>March</v>
      </c>
      <c r="M991">
        <f t="shared" si="298"/>
        <v>37</v>
      </c>
      <c r="N991" t="str">
        <f t="shared" si="307"/>
        <v>Wk - 37</v>
      </c>
      <c r="O991" t="str">
        <f t="shared" si="299"/>
        <v>Thursday</v>
      </c>
      <c r="P991" t="str">
        <f t="shared" si="308"/>
        <v>2012</v>
      </c>
      <c r="Q991">
        <f t="shared" si="309"/>
        <v>3</v>
      </c>
      <c r="R991">
        <f t="shared" si="310"/>
        <v>5</v>
      </c>
      <c r="T991" t="str">
        <f t="shared" si="311"/>
        <v>select '20120308' as [MemberId],'201209' as [FYPeriod],'9' as [FYPeriodInYear],'2012-03-01' as [PeriodStart],'2012-03-31' as [PeriodEnd],'2012' as [FYYear],'Yr - 2012' as [FYYearLabel],'3' as [FYQuarter],'Qtr - 3' as [FYQuarterLabel],'March' as [FYMonthLabel],'37' as [FYWeek],'Wk - 37' as [FYWeekLabel],'Thursday' as [Day],'2012' as [CalendarYear],'3' as [CalendarMonth],'5' as [CalendarDay],Null as [Entity] union all</v>
      </c>
    </row>
    <row r="992" spans="1:20" x14ac:dyDescent="0.3">
      <c r="A992">
        <f>IF($D$5-($D$5-(MAX($A$10:A991)+1))&lt;=$D$5,$D$5-($D$5-(MAX($A$10:A991)+1)),"")</f>
        <v>982</v>
      </c>
      <c r="B992" s="1">
        <f t="shared" si="301"/>
        <v>40977</v>
      </c>
      <c r="C992" s="1" t="str">
        <f t="shared" si="302"/>
        <v>20120309</v>
      </c>
      <c r="D992">
        <f t="shared" si="295"/>
        <v>201209</v>
      </c>
      <c r="E992">
        <f t="shared" si="296"/>
        <v>9</v>
      </c>
      <c r="F992" s="5">
        <f t="shared" si="297"/>
        <v>40969</v>
      </c>
      <c r="G992" s="5">
        <f t="shared" si="300"/>
        <v>40999</v>
      </c>
      <c r="H992" t="str">
        <f t="shared" si="303"/>
        <v>2012</v>
      </c>
      <c r="I992" t="str">
        <f t="shared" si="304"/>
        <v>Yr - 2012</v>
      </c>
      <c r="J992">
        <f t="shared" si="294"/>
        <v>3</v>
      </c>
      <c r="K992" t="str">
        <f t="shared" si="305"/>
        <v>Qtr - 3</v>
      </c>
      <c r="L992" t="str">
        <f t="shared" si="306"/>
        <v>March</v>
      </c>
      <c r="M992">
        <f t="shared" si="298"/>
        <v>37</v>
      </c>
      <c r="N992" t="str">
        <f t="shared" si="307"/>
        <v>Wk - 37</v>
      </c>
      <c r="O992" t="str">
        <f t="shared" si="299"/>
        <v>Friday</v>
      </c>
      <c r="P992" t="str">
        <f t="shared" si="308"/>
        <v>2012</v>
      </c>
      <c r="Q992">
        <f t="shared" si="309"/>
        <v>3</v>
      </c>
      <c r="R992">
        <f t="shared" si="310"/>
        <v>6</v>
      </c>
      <c r="T992" t="str">
        <f t="shared" si="311"/>
        <v>select '20120309' as [MemberId],'201209' as [FYPeriod],'9' as [FYPeriodInYear],'2012-03-01' as [PeriodStart],'2012-03-31' as [PeriodEnd],'2012' as [FYYear],'Yr - 2012' as [FYYearLabel],'3' as [FYQuarter],'Qtr - 3' as [FYQuarterLabel],'March' as [FYMonthLabel],'37' as [FYWeek],'Wk - 37' as [FYWeekLabel],'Friday' as [Day],'2012' as [CalendarYear],'3' as [CalendarMonth],'6' as [CalendarDay],Null as [Entity] union all</v>
      </c>
    </row>
    <row r="993" spans="1:20" x14ac:dyDescent="0.3">
      <c r="A993">
        <f>IF($D$5-($D$5-(MAX($A$10:A992)+1))&lt;=$D$5,$D$5-($D$5-(MAX($A$10:A992)+1)),"")</f>
        <v>983</v>
      </c>
      <c r="B993" s="1">
        <f t="shared" si="301"/>
        <v>40978</v>
      </c>
      <c r="C993" s="1" t="str">
        <f t="shared" si="302"/>
        <v>20120310</v>
      </c>
      <c r="D993">
        <f t="shared" si="295"/>
        <v>201209</v>
      </c>
      <c r="E993">
        <f t="shared" si="296"/>
        <v>9</v>
      </c>
      <c r="F993" s="5">
        <f t="shared" si="297"/>
        <v>40969</v>
      </c>
      <c r="G993" s="5">
        <f t="shared" si="300"/>
        <v>40999</v>
      </c>
      <c r="H993" t="str">
        <f t="shared" si="303"/>
        <v>2012</v>
      </c>
      <c r="I993" t="str">
        <f t="shared" si="304"/>
        <v>Yr - 2012</v>
      </c>
      <c r="J993">
        <f t="shared" si="294"/>
        <v>3</v>
      </c>
      <c r="K993" t="str">
        <f t="shared" si="305"/>
        <v>Qtr - 3</v>
      </c>
      <c r="L993" t="str">
        <f t="shared" si="306"/>
        <v>March</v>
      </c>
      <c r="M993">
        <f t="shared" si="298"/>
        <v>37</v>
      </c>
      <c r="N993" t="str">
        <f t="shared" si="307"/>
        <v>Wk - 37</v>
      </c>
      <c r="O993" t="str">
        <f t="shared" si="299"/>
        <v>Saturday</v>
      </c>
      <c r="P993" t="str">
        <f t="shared" si="308"/>
        <v>2012</v>
      </c>
      <c r="Q993">
        <f t="shared" si="309"/>
        <v>3</v>
      </c>
      <c r="R993">
        <f t="shared" si="310"/>
        <v>7</v>
      </c>
      <c r="T993" t="str">
        <f t="shared" si="311"/>
        <v>select '20120310' as [MemberId],'201209' as [FYPeriod],'9' as [FYPeriodInYear],'2012-03-01' as [PeriodStart],'2012-03-31' as [PeriodEnd],'2012' as [FYYear],'Yr - 2012' as [FYYearLabel],'3' as [FYQuarter],'Qtr - 3' as [FYQuarterLabel],'March' as [FYMonthLabel],'37' as [FYWeek],'Wk - 37' as [FYWeekLabel],'Saturday' as [Day],'2012' as [CalendarYear],'3' as [CalendarMonth],'7' as [CalendarDay],Null as [Entity] union all</v>
      </c>
    </row>
    <row r="994" spans="1:20" x14ac:dyDescent="0.3">
      <c r="A994">
        <f>IF($D$5-($D$5-(MAX($A$10:A993)+1))&lt;=$D$5,$D$5-($D$5-(MAX($A$10:A993)+1)),"")</f>
        <v>984</v>
      </c>
      <c r="B994" s="1">
        <f t="shared" si="301"/>
        <v>40979</v>
      </c>
      <c r="C994" s="1" t="str">
        <f t="shared" si="302"/>
        <v>20120311</v>
      </c>
      <c r="D994">
        <f t="shared" si="295"/>
        <v>201209</v>
      </c>
      <c r="E994">
        <f t="shared" si="296"/>
        <v>9</v>
      </c>
      <c r="F994" s="5">
        <f t="shared" si="297"/>
        <v>40969</v>
      </c>
      <c r="G994" s="5">
        <f t="shared" si="300"/>
        <v>40999</v>
      </c>
      <c r="H994" t="str">
        <f t="shared" si="303"/>
        <v>2012</v>
      </c>
      <c r="I994" t="str">
        <f t="shared" si="304"/>
        <v>Yr - 2012</v>
      </c>
      <c r="J994">
        <f t="shared" si="294"/>
        <v>3</v>
      </c>
      <c r="K994" t="str">
        <f t="shared" si="305"/>
        <v>Qtr - 3</v>
      </c>
      <c r="L994" t="str">
        <f t="shared" si="306"/>
        <v>March</v>
      </c>
      <c r="M994">
        <f t="shared" si="298"/>
        <v>37</v>
      </c>
      <c r="N994" t="str">
        <f t="shared" si="307"/>
        <v>Wk - 37</v>
      </c>
      <c r="O994" t="str">
        <f t="shared" si="299"/>
        <v>Sunday</v>
      </c>
      <c r="P994" t="str">
        <f t="shared" si="308"/>
        <v>2012</v>
      </c>
      <c r="Q994">
        <f t="shared" si="309"/>
        <v>3</v>
      </c>
      <c r="R994">
        <f t="shared" si="310"/>
        <v>1</v>
      </c>
      <c r="T994" t="str">
        <f t="shared" si="311"/>
        <v>select '20120311' as [MemberId],'201209' as [FYPeriod],'9' as [FYPeriodInYear],'2012-03-01' as [PeriodStart],'2012-03-31' as [PeriodEnd],'2012' as [FYYear],'Yr - 2012' as [FYYearLabel],'3' as [FYQuarter],'Qtr - 3' as [FYQuarterLabel],'March' as [FYMonthLabel],'37' as [FYWeek],'Wk - 37' as [FYWeekLabel],'Sunday' as [Day],'2012' as [CalendarYear],'3' as [CalendarMonth],'1' as [CalendarDay],Null as [Entity] union all</v>
      </c>
    </row>
    <row r="995" spans="1:20" x14ac:dyDescent="0.3">
      <c r="A995">
        <f>IF($D$5-($D$5-(MAX($A$10:A994)+1))&lt;=$D$5,$D$5-($D$5-(MAX($A$10:A994)+1)),"")</f>
        <v>985</v>
      </c>
      <c r="B995" s="1">
        <f t="shared" si="301"/>
        <v>40980</v>
      </c>
      <c r="C995" s="1" t="str">
        <f t="shared" si="302"/>
        <v>20120312</v>
      </c>
      <c r="D995">
        <f t="shared" si="295"/>
        <v>201209</v>
      </c>
      <c r="E995">
        <f t="shared" si="296"/>
        <v>9</v>
      </c>
      <c r="F995" s="5">
        <f t="shared" si="297"/>
        <v>40969</v>
      </c>
      <c r="G995" s="5">
        <f t="shared" si="300"/>
        <v>40999</v>
      </c>
      <c r="H995" t="str">
        <f t="shared" si="303"/>
        <v>2012</v>
      </c>
      <c r="I995" t="str">
        <f t="shared" si="304"/>
        <v>Yr - 2012</v>
      </c>
      <c r="J995">
        <f t="shared" si="294"/>
        <v>3</v>
      </c>
      <c r="K995" t="str">
        <f t="shared" si="305"/>
        <v>Qtr - 3</v>
      </c>
      <c r="L995" t="str">
        <f t="shared" si="306"/>
        <v>March</v>
      </c>
      <c r="M995">
        <f t="shared" si="298"/>
        <v>37</v>
      </c>
      <c r="N995" t="str">
        <f t="shared" si="307"/>
        <v>Wk - 37</v>
      </c>
      <c r="O995" t="str">
        <f t="shared" si="299"/>
        <v>Monday</v>
      </c>
      <c r="P995" t="str">
        <f t="shared" si="308"/>
        <v>2012</v>
      </c>
      <c r="Q995">
        <f t="shared" si="309"/>
        <v>3</v>
      </c>
      <c r="R995">
        <f t="shared" si="310"/>
        <v>2</v>
      </c>
      <c r="T995" t="str">
        <f t="shared" si="311"/>
        <v>select '20120312' as [MemberId],'201209' as [FYPeriod],'9' as [FYPeriodInYear],'2012-03-01' as [PeriodStart],'2012-03-31' as [PeriodEnd],'2012' as [FYYear],'Yr - 2012' as [FYYearLabel],'3' as [FYQuarter],'Qtr - 3' as [FYQuarterLabel],'March' as [FYMonthLabel],'37' as [FYWeek],'Wk - 37' as [FYWeekLabel],'Monday' as [Day],'2012' as [CalendarYear],'3' as [CalendarMonth],'2' as [CalendarDay],Null as [Entity] union all</v>
      </c>
    </row>
    <row r="996" spans="1:20" x14ac:dyDescent="0.3">
      <c r="A996">
        <f>IF($D$5-($D$5-(MAX($A$10:A995)+1))&lt;=$D$5,$D$5-($D$5-(MAX($A$10:A995)+1)),"")</f>
        <v>986</v>
      </c>
      <c r="B996" s="1">
        <f t="shared" si="301"/>
        <v>40981</v>
      </c>
      <c r="C996" s="1" t="str">
        <f t="shared" si="302"/>
        <v>20120313</v>
      </c>
      <c r="D996">
        <f t="shared" si="295"/>
        <v>201209</v>
      </c>
      <c r="E996">
        <f t="shared" si="296"/>
        <v>9</v>
      </c>
      <c r="F996" s="5">
        <f t="shared" si="297"/>
        <v>40969</v>
      </c>
      <c r="G996" s="5">
        <f t="shared" si="300"/>
        <v>40999</v>
      </c>
      <c r="H996" t="str">
        <f t="shared" si="303"/>
        <v>2012</v>
      </c>
      <c r="I996" t="str">
        <f t="shared" si="304"/>
        <v>Yr - 2012</v>
      </c>
      <c r="J996">
        <f t="shared" si="294"/>
        <v>3</v>
      </c>
      <c r="K996" t="str">
        <f t="shared" si="305"/>
        <v>Qtr - 3</v>
      </c>
      <c r="L996" t="str">
        <f t="shared" si="306"/>
        <v>March</v>
      </c>
      <c r="M996">
        <f t="shared" si="298"/>
        <v>37</v>
      </c>
      <c r="N996" t="str">
        <f t="shared" si="307"/>
        <v>Wk - 37</v>
      </c>
      <c r="O996" t="str">
        <f t="shared" si="299"/>
        <v>Tuesday</v>
      </c>
      <c r="P996" t="str">
        <f t="shared" si="308"/>
        <v>2012</v>
      </c>
      <c r="Q996">
        <f t="shared" si="309"/>
        <v>3</v>
      </c>
      <c r="R996">
        <f t="shared" si="310"/>
        <v>3</v>
      </c>
      <c r="T996" t="str">
        <f t="shared" si="311"/>
        <v>select '20120313' as [MemberId],'201209' as [FYPeriod],'9' as [FYPeriodInYear],'2012-03-01' as [PeriodStart],'2012-03-31' as [PeriodEnd],'2012' as [FYYear],'Yr - 2012' as [FYYearLabel],'3' as [FYQuarter],'Qtr - 3' as [FYQuarterLabel],'March' as [FYMonthLabel],'37' as [FYWeek],'Wk - 37' as [FYWeekLabel],'Tuesday' as [Day],'2012' as [CalendarYear],'3' as [CalendarMonth],'3' as [CalendarDay],Null as [Entity] union all</v>
      </c>
    </row>
    <row r="997" spans="1:20" x14ac:dyDescent="0.3">
      <c r="A997">
        <f>IF($D$5-($D$5-(MAX($A$10:A996)+1))&lt;=$D$5,$D$5-($D$5-(MAX($A$10:A996)+1)),"")</f>
        <v>987</v>
      </c>
      <c r="B997" s="1">
        <f t="shared" si="301"/>
        <v>40982</v>
      </c>
      <c r="C997" s="1" t="str">
        <f t="shared" si="302"/>
        <v>20120314</v>
      </c>
      <c r="D997">
        <f t="shared" si="295"/>
        <v>201209</v>
      </c>
      <c r="E997">
        <f t="shared" si="296"/>
        <v>9</v>
      </c>
      <c r="F997" s="5">
        <f t="shared" si="297"/>
        <v>40969</v>
      </c>
      <c r="G997" s="5">
        <f t="shared" si="300"/>
        <v>40999</v>
      </c>
      <c r="H997" t="str">
        <f t="shared" si="303"/>
        <v>2012</v>
      </c>
      <c r="I997" t="str">
        <f t="shared" si="304"/>
        <v>Yr - 2012</v>
      </c>
      <c r="J997">
        <f t="shared" si="294"/>
        <v>3</v>
      </c>
      <c r="K997" t="str">
        <f t="shared" si="305"/>
        <v>Qtr - 3</v>
      </c>
      <c r="L997" t="str">
        <f t="shared" si="306"/>
        <v>March</v>
      </c>
      <c r="M997">
        <f t="shared" si="298"/>
        <v>38</v>
      </c>
      <c r="N997" t="str">
        <f t="shared" si="307"/>
        <v>Wk - 38</v>
      </c>
      <c r="O997" t="str">
        <f t="shared" si="299"/>
        <v>Wednesday</v>
      </c>
      <c r="P997" t="str">
        <f t="shared" si="308"/>
        <v>2012</v>
      </c>
      <c r="Q997">
        <f t="shared" si="309"/>
        <v>3</v>
      </c>
      <c r="R997">
        <f t="shared" si="310"/>
        <v>4</v>
      </c>
      <c r="T997" t="str">
        <f t="shared" si="311"/>
        <v>select '20120314' as [MemberId],'201209' as [FYPeriod],'9' as [FYPeriodInYear],'2012-03-01' as [PeriodStart],'2012-03-31' as [PeriodEnd],'2012' as [FYYear],'Yr - 2012' as [FYYearLabel],'3' as [FYQuarter],'Qtr - 3' as [FYQuarterLabel],'March' as [FYMonthLabel],'38' as [FYWeek],'Wk - 38' as [FYWeekLabel],'Wednesday' as [Day],'2012' as [CalendarYear],'3' as [CalendarMonth],'4' as [CalendarDay],Null as [Entity] union all</v>
      </c>
    </row>
    <row r="998" spans="1:20" x14ac:dyDescent="0.3">
      <c r="A998">
        <f>IF($D$5-($D$5-(MAX($A$10:A997)+1))&lt;=$D$5,$D$5-($D$5-(MAX($A$10:A997)+1)),"")</f>
        <v>988</v>
      </c>
      <c r="B998" s="1">
        <f t="shared" si="301"/>
        <v>40983</v>
      </c>
      <c r="C998" s="1" t="str">
        <f t="shared" si="302"/>
        <v>20120315</v>
      </c>
      <c r="D998">
        <f t="shared" si="295"/>
        <v>201209</v>
      </c>
      <c r="E998">
        <f t="shared" si="296"/>
        <v>9</v>
      </c>
      <c r="F998" s="5">
        <f t="shared" si="297"/>
        <v>40969</v>
      </c>
      <c r="G998" s="5">
        <f t="shared" si="300"/>
        <v>40999</v>
      </c>
      <c r="H998" t="str">
        <f t="shared" si="303"/>
        <v>2012</v>
      </c>
      <c r="I998" t="str">
        <f t="shared" si="304"/>
        <v>Yr - 2012</v>
      </c>
      <c r="J998">
        <f t="shared" si="294"/>
        <v>3</v>
      </c>
      <c r="K998" t="str">
        <f t="shared" si="305"/>
        <v>Qtr - 3</v>
      </c>
      <c r="L998" t="str">
        <f t="shared" si="306"/>
        <v>March</v>
      </c>
      <c r="M998">
        <f t="shared" si="298"/>
        <v>38</v>
      </c>
      <c r="N998" t="str">
        <f t="shared" si="307"/>
        <v>Wk - 38</v>
      </c>
      <c r="O998" t="str">
        <f t="shared" si="299"/>
        <v>Thursday</v>
      </c>
      <c r="P998" t="str">
        <f t="shared" si="308"/>
        <v>2012</v>
      </c>
      <c r="Q998">
        <f t="shared" si="309"/>
        <v>3</v>
      </c>
      <c r="R998">
        <f t="shared" si="310"/>
        <v>5</v>
      </c>
      <c r="T998" t="str">
        <f t="shared" si="311"/>
        <v>select '20120315' as [MemberId],'201209' as [FYPeriod],'9' as [FYPeriodInYear],'2012-03-01' as [PeriodStart],'2012-03-31' as [PeriodEnd],'2012' as [FYYear],'Yr - 2012' as [FYYearLabel],'3' as [FYQuarter],'Qtr - 3' as [FYQuarterLabel],'March' as [FYMonthLabel],'38' as [FYWeek],'Wk - 38' as [FYWeekLabel],'Thursday' as [Day],'2012' as [CalendarYear],'3' as [CalendarMonth],'5' as [CalendarDay],Null as [Entity] union all</v>
      </c>
    </row>
    <row r="999" spans="1:20" x14ac:dyDescent="0.3">
      <c r="A999">
        <f>IF($D$5-($D$5-(MAX($A$10:A998)+1))&lt;=$D$5,$D$5-($D$5-(MAX($A$10:A998)+1)),"")</f>
        <v>989</v>
      </c>
      <c r="B999" s="1">
        <f t="shared" si="301"/>
        <v>40984</v>
      </c>
      <c r="C999" s="1" t="str">
        <f t="shared" si="302"/>
        <v>20120316</v>
      </c>
      <c r="D999">
        <f t="shared" si="295"/>
        <v>201209</v>
      </c>
      <c r="E999">
        <f t="shared" si="296"/>
        <v>9</v>
      </c>
      <c r="F999" s="5">
        <f t="shared" si="297"/>
        <v>40969</v>
      </c>
      <c r="G999" s="5">
        <f t="shared" si="300"/>
        <v>40999</v>
      </c>
      <c r="H999" t="str">
        <f t="shared" si="303"/>
        <v>2012</v>
      </c>
      <c r="I999" t="str">
        <f t="shared" si="304"/>
        <v>Yr - 2012</v>
      </c>
      <c r="J999">
        <f t="shared" ref="J999:J1062" si="312">IF($A999="","",IF($G$3="Yes",ROUNDUP(MONTH($B999)/3,0),IF($E999=1,1,IF(AND(NOT(ISNA(MATCH($E999,$AP$3:$AR$3,0))),MOD($E998,3)=0),$J998+1,$J998))))</f>
        <v>3</v>
      </c>
      <c r="K999" t="str">
        <f t="shared" si="305"/>
        <v>Qtr - 3</v>
      </c>
      <c r="L999" t="str">
        <f t="shared" si="306"/>
        <v>March</v>
      </c>
      <c r="M999">
        <f t="shared" si="298"/>
        <v>38</v>
      </c>
      <c r="N999" t="str">
        <f t="shared" si="307"/>
        <v>Wk - 38</v>
      </c>
      <c r="O999" t="str">
        <f t="shared" si="299"/>
        <v>Friday</v>
      </c>
      <c r="P999" t="str">
        <f t="shared" si="308"/>
        <v>2012</v>
      </c>
      <c r="Q999">
        <f t="shared" si="309"/>
        <v>3</v>
      </c>
      <c r="R999">
        <f t="shared" si="310"/>
        <v>6</v>
      </c>
      <c r="T999" t="str">
        <f t="shared" si="311"/>
        <v>select '20120316' as [MemberId],'201209' as [FYPeriod],'9' as [FYPeriodInYear],'2012-03-01' as [PeriodStart],'2012-03-31' as [PeriodEnd],'2012' as [FYYear],'Yr - 2012' as [FYYearLabel],'3' as [FYQuarter],'Qtr - 3' as [FYQuarterLabel],'March' as [FYMonthLabel],'38' as [FYWeek],'Wk - 38' as [FYWeekLabel],'Friday' as [Day],'2012' as [CalendarYear],'3' as [CalendarMonth],'6' as [CalendarDay],Null as [Entity] union all</v>
      </c>
    </row>
    <row r="1000" spans="1:20" x14ac:dyDescent="0.3">
      <c r="A1000">
        <f>IF($D$5-($D$5-(MAX($A$10:A999)+1))&lt;=$D$5,$D$5-($D$5-(MAX($A$10:A999)+1)),"")</f>
        <v>990</v>
      </c>
      <c r="B1000" s="1">
        <f t="shared" si="301"/>
        <v>40985</v>
      </c>
      <c r="C1000" s="1" t="str">
        <f t="shared" si="302"/>
        <v>20120317</v>
      </c>
      <c r="D1000">
        <f t="shared" si="295"/>
        <v>201209</v>
      </c>
      <c r="E1000">
        <f t="shared" si="296"/>
        <v>9</v>
      </c>
      <c r="F1000" s="5">
        <f t="shared" si="297"/>
        <v>40969</v>
      </c>
      <c r="G1000" s="5">
        <f t="shared" si="300"/>
        <v>40999</v>
      </c>
      <c r="H1000" t="str">
        <f t="shared" si="303"/>
        <v>2012</v>
      </c>
      <c r="I1000" t="str">
        <f t="shared" si="304"/>
        <v>Yr - 2012</v>
      </c>
      <c r="J1000">
        <f t="shared" si="312"/>
        <v>3</v>
      </c>
      <c r="K1000" t="str">
        <f t="shared" si="305"/>
        <v>Qtr - 3</v>
      </c>
      <c r="L1000" t="str">
        <f t="shared" si="306"/>
        <v>March</v>
      </c>
      <c r="M1000">
        <f t="shared" si="298"/>
        <v>38</v>
      </c>
      <c r="N1000" t="str">
        <f t="shared" si="307"/>
        <v>Wk - 38</v>
      </c>
      <c r="O1000" t="str">
        <f t="shared" si="299"/>
        <v>Saturday</v>
      </c>
      <c r="P1000" t="str">
        <f t="shared" si="308"/>
        <v>2012</v>
      </c>
      <c r="Q1000">
        <f t="shared" si="309"/>
        <v>3</v>
      </c>
      <c r="R1000">
        <f t="shared" si="310"/>
        <v>7</v>
      </c>
      <c r="T1000" t="str">
        <f t="shared" si="311"/>
        <v>select '20120317' as [MemberId],'201209' as [FYPeriod],'9' as [FYPeriodInYear],'2012-03-01' as [PeriodStart],'2012-03-31' as [PeriodEnd],'2012' as [FYYear],'Yr - 2012' as [FYYearLabel],'3' as [FYQuarter],'Qtr - 3' as [FYQuarterLabel],'March' as [FYMonthLabel],'38' as [FYWeek],'Wk - 38' as [FYWeekLabel],'Saturday' as [Day],'2012' as [CalendarYear],'3' as [CalendarMonth],'7' as [CalendarDay],Null as [Entity] union all</v>
      </c>
    </row>
    <row r="1001" spans="1:20" x14ac:dyDescent="0.3">
      <c r="A1001">
        <f>IF($D$5-($D$5-(MAX($A$10:A1000)+1))&lt;=$D$5,$D$5-($D$5-(MAX($A$10:A1000)+1)),"")</f>
        <v>991</v>
      </c>
      <c r="B1001" s="1">
        <f t="shared" si="301"/>
        <v>40986</v>
      </c>
      <c r="C1001" s="1" t="str">
        <f t="shared" si="302"/>
        <v>20120318</v>
      </c>
      <c r="D1001">
        <f t="shared" si="295"/>
        <v>201209</v>
      </c>
      <c r="E1001">
        <f t="shared" si="296"/>
        <v>9</v>
      </c>
      <c r="F1001" s="5">
        <f t="shared" si="297"/>
        <v>40969</v>
      </c>
      <c r="G1001" s="5">
        <f t="shared" si="300"/>
        <v>40999</v>
      </c>
      <c r="H1001" t="str">
        <f t="shared" si="303"/>
        <v>2012</v>
      </c>
      <c r="I1001" t="str">
        <f t="shared" si="304"/>
        <v>Yr - 2012</v>
      </c>
      <c r="J1001">
        <f t="shared" si="312"/>
        <v>3</v>
      </c>
      <c r="K1001" t="str">
        <f t="shared" si="305"/>
        <v>Qtr - 3</v>
      </c>
      <c r="L1001" t="str">
        <f t="shared" si="306"/>
        <v>March</v>
      </c>
      <c r="M1001">
        <f t="shared" si="298"/>
        <v>38</v>
      </c>
      <c r="N1001" t="str">
        <f t="shared" si="307"/>
        <v>Wk - 38</v>
      </c>
      <c r="O1001" t="str">
        <f t="shared" si="299"/>
        <v>Sunday</v>
      </c>
      <c r="P1001" t="str">
        <f t="shared" si="308"/>
        <v>2012</v>
      </c>
      <c r="Q1001">
        <f t="shared" si="309"/>
        <v>3</v>
      </c>
      <c r="R1001">
        <f t="shared" si="310"/>
        <v>1</v>
      </c>
      <c r="T1001" t="str">
        <f t="shared" si="311"/>
        <v>select '20120318' as [MemberId],'201209' as [FYPeriod],'9' as [FYPeriodInYear],'2012-03-01' as [PeriodStart],'2012-03-31' as [PeriodEnd],'2012' as [FYYear],'Yr - 2012' as [FYYearLabel],'3' as [FYQuarter],'Qtr - 3' as [FYQuarterLabel],'March' as [FYMonthLabel],'38' as [FYWeek],'Wk - 38' as [FYWeekLabel],'Sunday' as [Day],'2012' as [CalendarYear],'3' as [CalendarMonth],'1' as [CalendarDay],Null as [Entity] union all</v>
      </c>
    </row>
    <row r="1002" spans="1:20" x14ac:dyDescent="0.3">
      <c r="A1002">
        <f>IF($D$5-($D$5-(MAX($A$10:A1001)+1))&lt;=$D$5,$D$5-($D$5-(MAX($A$10:A1001)+1)),"")</f>
        <v>992</v>
      </c>
      <c r="B1002" s="1">
        <f t="shared" si="301"/>
        <v>40987</v>
      </c>
      <c r="C1002" s="1" t="str">
        <f t="shared" si="302"/>
        <v>20120319</v>
      </c>
      <c r="D1002">
        <f t="shared" si="295"/>
        <v>201209</v>
      </c>
      <c r="E1002">
        <f t="shared" si="296"/>
        <v>9</v>
      </c>
      <c r="F1002" s="5">
        <f t="shared" si="297"/>
        <v>40969</v>
      </c>
      <c r="G1002" s="5">
        <f t="shared" si="300"/>
        <v>40999</v>
      </c>
      <c r="H1002" t="str">
        <f t="shared" si="303"/>
        <v>2012</v>
      </c>
      <c r="I1002" t="str">
        <f t="shared" si="304"/>
        <v>Yr - 2012</v>
      </c>
      <c r="J1002">
        <f t="shared" si="312"/>
        <v>3</v>
      </c>
      <c r="K1002" t="str">
        <f t="shared" si="305"/>
        <v>Qtr - 3</v>
      </c>
      <c r="L1002" t="str">
        <f t="shared" si="306"/>
        <v>March</v>
      </c>
      <c r="M1002">
        <f t="shared" si="298"/>
        <v>38</v>
      </c>
      <c r="N1002" t="str">
        <f t="shared" si="307"/>
        <v>Wk - 38</v>
      </c>
      <c r="O1002" t="str">
        <f t="shared" si="299"/>
        <v>Monday</v>
      </c>
      <c r="P1002" t="str">
        <f t="shared" si="308"/>
        <v>2012</v>
      </c>
      <c r="Q1002">
        <f t="shared" si="309"/>
        <v>3</v>
      </c>
      <c r="R1002">
        <f t="shared" si="310"/>
        <v>2</v>
      </c>
      <c r="T1002" t="str">
        <f t="shared" si="311"/>
        <v>select '20120319' as [MemberId],'201209' as [FYPeriod],'9' as [FYPeriodInYear],'2012-03-01' as [PeriodStart],'2012-03-31' as [PeriodEnd],'2012' as [FYYear],'Yr - 2012' as [FYYearLabel],'3' as [FYQuarter],'Qtr - 3' as [FYQuarterLabel],'March' as [FYMonthLabel],'38' as [FYWeek],'Wk - 38' as [FYWeekLabel],'Monday' as [Day],'2012' as [CalendarYear],'3' as [CalendarMonth],'2' as [CalendarDay],Null as [Entity] union all</v>
      </c>
    </row>
    <row r="1003" spans="1:20" x14ac:dyDescent="0.3">
      <c r="A1003">
        <f>IF($D$5-($D$5-(MAX($A$10:A1002)+1))&lt;=$D$5,$D$5-($D$5-(MAX($A$10:A1002)+1)),"")</f>
        <v>993</v>
      </c>
      <c r="B1003" s="1">
        <f t="shared" si="301"/>
        <v>40988</v>
      </c>
      <c r="C1003" s="1" t="str">
        <f t="shared" si="302"/>
        <v>20120320</v>
      </c>
      <c r="D1003">
        <f t="shared" si="295"/>
        <v>201209</v>
      </c>
      <c r="E1003">
        <f t="shared" si="296"/>
        <v>9</v>
      </c>
      <c r="F1003" s="5">
        <f t="shared" si="297"/>
        <v>40969</v>
      </c>
      <c r="G1003" s="5">
        <f t="shared" si="300"/>
        <v>40999</v>
      </c>
      <c r="H1003" t="str">
        <f t="shared" si="303"/>
        <v>2012</v>
      </c>
      <c r="I1003" t="str">
        <f t="shared" si="304"/>
        <v>Yr - 2012</v>
      </c>
      <c r="J1003">
        <f t="shared" si="312"/>
        <v>3</v>
      </c>
      <c r="K1003" t="str">
        <f t="shared" si="305"/>
        <v>Qtr - 3</v>
      </c>
      <c r="L1003" t="str">
        <f t="shared" si="306"/>
        <v>March</v>
      </c>
      <c r="M1003">
        <f t="shared" si="298"/>
        <v>38</v>
      </c>
      <c r="N1003" t="str">
        <f t="shared" si="307"/>
        <v>Wk - 38</v>
      </c>
      <c r="O1003" t="str">
        <f t="shared" si="299"/>
        <v>Tuesday</v>
      </c>
      <c r="P1003" t="str">
        <f t="shared" si="308"/>
        <v>2012</v>
      </c>
      <c r="Q1003">
        <f t="shared" si="309"/>
        <v>3</v>
      </c>
      <c r="R1003">
        <f t="shared" si="310"/>
        <v>3</v>
      </c>
      <c r="T1003" t="str">
        <f t="shared" si="311"/>
        <v>select '20120320' as [MemberId],'201209' as [FYPeriod],'9' as [FYPeriodInYear],'2012-03-01' as [PeriodStart],'2012-03-31' as [PeriodEnd],'2012' as [FYYear],'Yr - 2012' as [FYYearLabel],'3' as [FYQuarter],'Qtr - 3' as [FYQuarterLabel],'March' as [FYMonthLabel],'38' as [FYWeek],'Wk - 38' as [FYWeekLabel],'Tuesday' as [Day],'2012' as [CalendarYear],'3' as [CalendarMonth],'3' as [CalendarDay],Null as [Entity] union all</v>
      </c>
    </row>
    <row r="1004" spans="1:20" x14ac:dyDescent="0.3">
      <c r="A1004">
        <f>IF($D$5-($D$5-(MAX($A$10:A1003)+1))&lt;=$D$5,$D$5-($D$5-(MAX($A$10:A1003)+1)),"")</f>
        <v>994</v>
      </c>
      <c r="B1004" s="1">
        <f t="shared" si="301"/>
        <v>40989</v>
      </c>
      <c r="C1004" s="1" t="str">
        <f t="shared" si="302"/>
        <v>20120321</v>
      </c>
      <c r="D1004">
        <f t="shared" si="295"/>
        <v>201209</v>
      </c>
      <c r="E1004">
        <f t="shared" si="296"/>
        <v>9</v>
      </c>
      <c r="F1004" s="5">
        <f t="shared" si="297"/>
        <v>40969</v>
      </c>
      <c r="G1004" s="5">
        <f t="shared" si="300"/>
        <v>40999</v>
      </c>
      <c r="H1004" t="str">
        <f t="shared" si="303"/>
        <v>2012</v>
      </c>
      <c r="I1004" t="str">
        <f t="shared" si="304"/>
        <v>Yr - 2012</v>
      </c>
      <c r="J1004">
        <f t="shared" si="312"/>
        <v>3</v>
      </c>
      <c r="K1004" t="str">
        <f t="shared" si="305"/>
        <v>Qtr - 3</v>
      </c>
      <c r="L1004" t="str">
        <f t="shared" si="306"/>
        <v>March</v>
      </c>
      <c r="M1004">
        <f t="shared" si="298"/>
        <v>39</v>
      </c>
      <c r="N1004" t="str">
        <f t="shared" si="307"/>
        <v>Wk - 39</v>
      </c>
      <c r="O1004" t="str">
        <f t="shared" si="299"/>
        <v>Wednesday</v>
      </c>
      <c r="P1004" t="str">
        <f t="shared" si="308"/>
        <v>2012</v>
      </c>
      <c r="Q1004">
        <f t="shared" si="309"/>
        <v>3</v>
      </c>
      <c r="R1004">
        <f t="shared" si="310"/>
        <v>4</v>
      </c>
      <c r="T1004" t="str">
        <f t="shared" si="311"/>
        <v>select '20120321' as [MemberId],'201209' as [FYPeriod],'9' as [FYPeriodInYear],'2012-03-01' as [PeriodStart],'2012-03-31' as [PeriodEnd],'2012' as [FYYear],'Yr - 2012' as [FYYearLabel],'3' as [FYQuarter],'Qtr - 3' as [FYQuarterLabel],'March' as [FYMonthLabel],'39' as [FYWeek],'Wk - 39' as [FYWeekLabel],'Wednesday' as [Day],'2012' as [CalendarYear],'3' as [CalendarMonth],'4' as [CalendarDay],Null as [Entity] union all</v>
      </c>
    </row>
    <row r="1005" spans="1:20" x14ac:dyDescent="0.3">
      <c r="A1005">
        <f>IF($D$5-($D$5-(MAX($A$10:A1004)+1))&lt;=$D$5,$D$5-($D$5-(MAX($A$10:A1004)+1)),"")</f>
        <v>995</v>
      </c>
      <c r="B1005" s="1">
        <f t="shared" si="301"/>
        <v>40990</v>
      </c>
      <c r="C1005" s="1" t="str">
        <f t="shared" si="302"/>
        <v>20120322</v>
      </c>
      <c r="D1005">
        <f t="shared" si="295"/>
        <v>201209</v>
      </c>
      <c r="E1005">
        <f t="shared" si="296"/>
        <v>9</v>
      </c>
      <c r="F1005" s="5">
        <f t="shared" si="297"/>
        <v>40969</v>
      </c>
      <c r="G1005" s="5">
        <f t="shared" si="300"/>
        <v>40999</v>
      </c>
      <c r="H1005" t="str">
        <f t="shared" si="303"/>
        <v>2012</v>
      </c>
      <c r="I1005" t="str">
        <f t="shared" si="304"/>
        <v>Yr - 2012</v>
      </c>
      <c r="J1005">
        <f t="shared" si="312"/>
        <v>3</v>
      </c>
      <c r="K1005" t="str">
        <f t="shared" si="305"/>
        <v>Qtr - 3</v>
      </c>
      <c r="L1005" t="str">
        <f t="shared" si="306"/>
        <v>March</v>
      </c>
      <c r="M1005">
        <f t="shared" si="298"/>
        <v>39</v>
      </c>
      <c r="N1005" t="str">
        <f t="shared" si="307"/>
        <v>Wk - 39</v>
      </c>
      <c r="O1005" t="str">
        <f t="shared" si="299"/>
        <v>Thursday</v>
      </c>
      <c r="P1005" t="str">
        <f t="shared" si="308"/>
        <v>2012</v>
      </c>
      <c r="Q1005">
        <f t="shared" si="309"/>
        <v>3</v>
      </c>
      <c r="R1005">
        <f t="shared" si="310"/>
        <v>5</v>
      </c>
      <c r="T1005" t="str">
        <f t="shared" si="311"/>
        <v>select '20120322' as [MemberId],'201209' as [FYPeriod],'9' as [FYPeriodInYear],'2012-03-01' as [PeriodStart],'2012-03-31' as [PeriodEnd],'2012' as [FYYear],'Yr - 2012' as [FYYearLabel],'3' as [FYQuarter],'Qtr - 3' as [FYQuarterLabel],'March' as [FYMonthLabel],'39' as [FYWeek],'Wk - 39' as [FYWeekLabel],'Thursday' as [Day],'2012' as [CalendarYear],'3' as [CalendarMonth],'5' as [CalendarDay],Null as [Entity] union all</v>
      </c>
    </row>
    <row r="1006" spans="1:20" x14ac:dyDescent="0.3">
      <c r="A1006">
        <f>IF($D$5-($D$5-(MAX($A$10:A1005)+1))&lt;=$D$5,$D$5-($D$5-(MAX($A$10:A1005)+1)),"")</f>
        <v>996</v>
      </c>
      <c r="B1006" s="1">
        <f t="shared" si="301"/>
        <v>40991</v>
      </c>
      <c r="C1006" s="1" t="str">
        <f t="shared" si="302"/>
        <v>20120323</v>
      </c>
      <c r="D1006">
        <f t="shared" si="295"/>
        <v>201209</v>
      </c>
      <c r="E1006">
        <f t="shared" si="296"/>
        <v>9</v>
      </c>
      <c r="F1006" s="5">
        <f t="shared" si="297"/>
        <v>40969</v>
      </c>
      <c r="G1006" s="5">
        <f t="shared" si="300"/>
        <v>40999</v>
      </c>
      <c r="H1006" t="str">
        <f t="shared" si="303"/>
        <v>2012</v>
      </c>
      <c r="I1006" t="str">
        <f t="shared" si="304"/>
        <v>Yr - 2012</v>
      </c>
      <c r="J1006">
        <f t="shared" si="312"/>
        <v>3</v>
      </c>
      <c r="K1006" t="str">
        <f t="shared" si="305"/>
        <v>Qtr - 3</v>
      </c>
      <c r="L1006" t="str">
        <f t="shared" si="306"/>
        <v>March</v>
      </c>
      <c r="M1006">
        <f t="shared" si="298"/>
        <v>39</v>
      </c>
      <c r="N1006" t="str">
        <f t="shared" si="307"/>
        <v>Wk - 39</v>
      </c>
      <c r="O1006" t="str">
        <f t="shared" si="299"/>
        <v>Friday</v>
      </c>
      <c r="P1006" t="str">
        <f t="shared" si="308"/>
        <v>2012</v>
      </c>
      <c r="Q1006">
        <f t="shared" si="309"/>
        <v>3</v>
      </c>
      <c r="R1006">
        <f t="shared" si="310"/>
        <v>6</v>
      </c>
      <c r="T1006" t="str">
        <f t="shared" si="311"/>
        <v>select '20120323' as [MemberId],'201209' as [FYPeriod],'9' as [FYPeriodInYear],'2012-03-01' as [PeriodStart],'2012-03-31' as [PeriodEnd],'2012' as [FYYear],'Yr - 2012' as [FYYearLabel],'3' as [FYQuarter],'Qtr - 3' as [FYQuarterLabel],'March' as [FYMonthLabel],'39' as [FYWeek],'Wk - 39' as [FYWeekLabel],'Friday' as [Day],'2012' as [CalendarYear],'3' as [CalendarMonth],'6' as [CalendarDay],Null as [Entity] union all</v>
      </c>
    </row>
    <row r="1007" spans="1:20" x14ac:dyDescent="0.3">
      <c r="A1007">
        <f>IF($D$5-($D$5-(MAX($A$10:A1006)+1))&lt;=$D$5,$D$5-($D$5-(MAX($A$10:A1006)+1)),"")</f>
        <v>997</v>
      </c>
      <c r="B1007" s="1">
        <f t="shared" si="301"/>
        <v>40992</v>
      </c>
      <c r="C1007" s="1" t="str">
        <f t="shared" si="302"/>
        <v>20120324</v>
      </c>
      <c r="D1007">
        <f t="shared" si="295"/>
        <v>201209</v>
      </c>
      <c r="E1007">
        <f t="shared" si="296"/>
        <v>9</v>
      </c>
      <c r="F1007" s="5">
        <f t="shared" si="297"/>
        <v>40969</v>
      </c>
      <c r="G1007" s="5">
        <f t="shared" si="300"/>
        <v>40999</v>
      </c>
      <c r="H1007" t="str">
        <f t="shared" si="303"/>
        <v>2012</v>
      </c>
      <c r="I1007" t="str">
        <f t="shared" si="304"/>
        <v>Yr - 2012</v>
      </c>
      <c r="J1007">
        <f t="shared" si="312"/>
        <v>3</v>
      </c>
      <c r="K1007" t="str">
        <f t="shared" si="305"/>
        <v>Qtr - 3</v>
      </c>
      <c r="L1007" t="str">
        <f t="shared" si="306"/>
        <v>March</v>
      </c>
      <c r="M1007">
        <f t="shared" si="298"/>
        <v>39</v>
      </c>
      <c r="N1007" t="str">
        <f t="shared" si="307"/>
        <v>Wk - 39</v>
      </c>
      <c r="O1007" t="str">
        <f t="shared" si="299"/>
        <v>Saturday</v>
      </c>
      <c r="P1007" t="str">
        <f t="shared" si="308"/>
        <v>2012</v>
      </c>
      <c r="Q1007">
        <f t="shared" si="309"/>
        <v>3</v>
      </c>
      <c r="R1007">
        <f t="shared" si="310"/>
        <v>7</v>
      </c>
      <c r="T1007" t="str">
        <f t="shared" si="311"/>
        <v>select '20120324' as [MemberId],'201209' as [FYPeriod],'9' as [FYPeriodInYear],'2012-03-01' as [PeriodStart],'2012-03-31' as [PeriodEnd],'2012' as [FYYear],'Yr - 2012' as [FYYearLabel],'3' as [FYQuarter],'Qtr - 3' as [FYQuarterLabel],'March' as [FYMonthLabel],'39' as [FYWeek],'Wk - 39' as [FYWeekLabel],'Saturday' as [Day],'2012' as [CalendarYear],'3' as [CalendarMonth],'7' as [CalendarDay],Null as [Entity] union all</v>
      </c>
    </row>
    <row r="1008" spans="1:20" x14ac:dyDescent="0.3">
      <c r="A1008">
        <f>IF($D$5-($D$5-(MAX($A$10:A1007)+1))&lt;=$D$5,$D$5-($D$5-(MAX($A$10:A1007)+1)),"")</f>
        <v>998</v>
      </c>
      <c r="B1008" s="1">
        <f t="shared" si="301"/>
        <v>40993</v>
      </c>
      <c r="C1008" s="1" t="str">
        <f t="shared" si="302"/>
        <v>20120325</v>
      </c>
      <c r="D1008">
        <f t="shared" si="295"/>
        <v>201209</v>
      </c>
      <c r="E1008">
        <f t="shared" si="296"/>
        <v>9</v>
      </c>
      <c r="F1008" s="5">
        <f t="shared" si="297"/>
        <v>40969</v>
      </c>
      <c r="G1008" s="5">
        <f t="shared" si="300"/>
        <v>40999</v>
      </c>
      <c r="H1008" t="str">
        <f t="shared" si="303"/>
        <v>2012</v>
      </c>
      <c r="I1008" t="str">
        <f t="shared" si="304"/>
        <v>Yr - 2012</v>
      </c>
      <c r="J1008">
        <f t="shared" si="312"/>
        <v>3</v>
      </c>
      <c r="K1008" t="str">
        <f t="shared" si="305"/>
        <v>Qtr - 3</v>
      </c>
      <c r="L1008" t="str">
        <f t="shared" si="306"/>
        <v>March</v>
      </c>
      <c r="M1008">
        <f t="shared" si="298"/>
        <v>39</v>
      </c>
      <c r="N1008" t="str">
        <f t="shared" si="307"/>
        <v>Wk - 39</v>
      </c>
      <c r="O1008" t="str">
        <f t="shared" si="299"/>
        <v>Sunday</v>
      </c>
      <c r="P1008" t="str">
        <f t="shared" si="308"/>
        <v>2012</v>
      </c>
      <c r="Q1008">
        <f t="shared" si="309"/>
        <v>3</v>
      </c>
      <c r="R1008">
        <f t="shared" si="310"/>
        <v>1</v>
      </c>
      <c r="T1008" t="str">
        <f t="shared" si="311"/>
        <v>select '20120325' as [MemberId],'201209' as [FYPeriod],'9' as [FYPeriodInYear],'2012-03-01' as [PeriodStart],'2012-03-31' as [PeriodEnd],'2012' as [FYYear],'Yr - 2012' as [FYYearLabel],'3' as [FYQuarter],'Qtr - 3' as [FYQuarterLabel],'March' as [FYMonthLabel],'39' as [FYWeek],'Wk - 39' as [FYWeekLabel],'Sunday' as [Day],'2012' as [CalendarYear],'3' as [CalendarMonth],'1' as [CalendarDay],Null as [Entity] union all</v>
      </c>
    </row>
    <row r="1009" spans="1:20" x14ac:dyDescent="0.3">
      <c r="A1009">
        <f>IF($D$5-($D$5-(MAX($A$10:A1008)+1))&lt;=$D$5,$D$5-($D$5-(MAX($A$10:A1008)+1)),"")</f>
        <v>999</v>
      </c>
      <c r="B1009" s="1">
        <f t="shared" si="301"/>
        <v>40994</v>
      </c>
      <c r="C1009" s="1" t="str">
        <f t="shared" si="302"/>
        <v>20120326</v>
      </c>
      <c r="D1009">
        <f t="shared" si="295"/>
        <v>201209</v>
      </c>
      <c r="E1009">
        <f t="shared" si="296"/>
        <v>9</v>
      </c>
      <c r="F1009" s="5">
        <f t="shared" si="297"/>
        <v>40969</v>
      </c>
      <c r="G1009" s="5">
        <f t="shared" si="300"/>
        <v>40999</v>
      </c>
      <c r="H1009" t="str">
        <f t="shared" si="303"/>
        <v>2012</v>
      </c>
      <c r="I1009" t="str">
        <f t="shared" si="304"/>
        <v>Yr - 2012</v>
      </c>
      <c r="J1009">
        <f t="shared" si="312"/>
        <v>3</v>
      </c>
      <c r="K1009" t="str">
        <f t="shared" si="305"/>
        <v>Qtr - 3</v>
      </c>
      <c r="L1009" t="str">
        <f t="shared" si="306"/>
        <v>March</v>
      </c>
      <c r="M1009">
        <f t="shared" si="298"/>
        <v>39</v>
      </c>
      <c r="N1009" t="str">
        <f t="shared" si="307"/>
        <v>Wk - 39</v>
      </c>
      <c r="O1009" t="str">
        <f t="shared" si="299"/>
        <v>Monday</v>
      </c>
      <c r="P1009" t="str">
        <f t="shared" si="308"/>
        <v>2012</v>
      </c>
      <c r="Q1009">
        <f t="shared" si="309"/>
        <v>3</v>
      </c>
      <c r="R1009">
        <f t="shared" si="310"/>
        <v>2</v>
      </c>
      <c r="T1009" t="str">
        <f t="shared" si="311"/>
        <v>select '20120326' as [MemberId],'201209' as [FYPeriod],'9' as [FYPeriodInYear],'2012-03-01' as [PeriodStart],'2012-03-31' as [PeriodEnd],'2012' as [FYYear],'Yr - 2012' as [FYYearLabel],'3' as [FYQuarter],'Qtr - 3' as [FYQuarterLabel],'March' as [FYMonthLabel],'39' as [FYWeek],'Wk - 39' as [FYWeekLabel],'Monday' as [Day],'2012' as [CalendarYear],'3' as [CalendarMonth],'2' as [CalendarDay],Null as [Entity] union all</v>
      </c>
    </row>
    <row r="1010" spans="1:20" x14ac:dyDescent="0.3">
      <c r="A1010">
        <f>IF($D$5-($D$5-(MAX($A$10:A1009)+1))&lt;=$D$5,$D$5-($D$5-(MAX($A$10:A1009)+1)),"")</f>
        <v>1000</v>
      </c>
      <c r="B1010" s="1">
        <f t="shared" si="301"/>
        <v>40995</v>
      </c>
      <c r="C1010" s="1" t="str">
        <f t="shared" si="302"/>
        <v>20120327</v>
      </c>
      <c r="D1010">
        <f t="shared" si="295"/>
        <v>201209</v>
      </c>
      <c r="E1010">
        <f t="shared" si="296"/>
        <v>9</v>
      </c>
      <c r="F1010" s="5">
        <f t="shared" si="297"/>
        <v>40969</v>
      </c>
      <c r="G1010" s="5">
        <f t="shared" si="300"/>
        <v>40999</v>
      </c>
      <c r="H1010" t="str">
        <f t="shared" si="303"/>
        <v>2012</v>
      </c>
      <c r="I1010" t="str">
        <f t="shared" si="304"/>
        <v>Yr - 2012</v>
      </c>
      <c r="J1010">
        <f t="shared" si="312"/>
        <v>3</v>
      </c>
      <c r="K1010" t="str">
        <f t="shared" si="305"/>
        <v>Qtr - 3</v>
      </c>
      <c r="L1010" t="str">
        <f t="shared" si="306"/>
        <v>March</v>
      </c>
      <c r="M1010">
        <f t="shared" si="298"/>
        <v>39</v>
      </c>
      <c r="N1010" t="str">
        <f t="shared" si="307"/>
        <v>Wk - 39</v>
      </c>
      <c r="O1010" t="str">
        <f t="shared" si="299"/>
        <v>Tuesday</v>
      </c>
      <c r="P1010" t="str">
        <f t="shared" si="308"/>
        <v>2012</v>
      </c>
      <c r="Q1010">
        <f t="shared" si="309"/>
        <v>3</v>
      </c>
      <c r="R1010">
        <f t="shared" si="310"/>
        <v>3</v>
      </c>
      <c r="T1010" t="str">
        <f t="shared" si="311"/>
        <v>select '20120327' as [MemberId],'201209' as [FYPeriod],'9' as [FYPeriodInYear],'2012-03-01' as [PeriodStart],'2012-03-31' as [PeriodEnd],'2012' as [FYYear],'Yr - 2012' as [FYYearLabel],'3' as [FYQuarter],'Qtr - 3' as [FYQuarterLabel],'March' as [FYMonthLabel],'39' as [FYWeek],'Wk - 39' as [FYWeekLabel],'Tuesday' as [Day],'2012' as [CalendarYear],'3' as [CalendarMonth],'3' as [CalendarDay],Null as [Entity] union all</v>
      </c>
    </row>
    <row r="1011" spans="1:20" x14ac:dyDescent="0.3">
      <c r="A1011">
        <f>IF($D$5-($D$5-(MAX($A$10:A1010)+1))&lt;=$D$5,$D$5-($D$5-(MAX($A$10:A1010)+1)),"")</f>
        <v>1001</v>
      </c>
      <c r="B1011" s="1">
        <f t="shared" si="301"/>
        <v>40996</v>
      </c>
      <c r="C1011" s="1" t="str">
        <f t="shared" si="302"/>
        <v>20120328</v>
      </c>
      <c r="D1011">
        <f t="shared" si="295"/>
        <v>201209</v>
      </c>
      <c r="E1011">
        <f t="shared" si="296"/>
        <v>9</v>
      </c>
      <c r="F1011" s="5">
        <f t="shared" si="297"/>
        <v>40969</v>
      </c>
      <c r="G1011" s="5">
        <f t="shared" si="300"/>
        <v>40999</v>
      </c>
      <c r="H1011" t="str">
        <f t="shared" si="303"/>
        <v>2012</v>
      </c>
      <c r="I1011" t="str">
        <f t="shared" si="304"/>
        <v>Yr - 2012</v>
      </c>
      <c r="J1011">
        <f t="shared" si="312"/>
        <v>3</v>
      </c>
      <c r="K1011" t="str">
        <f t="shared" si="305"/>
        <v>Qtr - 3</v>
      </c>
      <c r="L1011" t="str">
        <f t="shared" si="306"/>
        <v>March</v>
      </c>
      <c r="M1011">
        <f t="shared" si="298"/>
        <v>40</v>
      </c>
      <c r="N1011" t="str">
        <f t="shared" si="307"/>
        <v>Wk - 40</v>
      </c>
      <c r="O1011" t="str">
        <f t="shared" si="299"/>
        <v>Wednesday</v>
      </c>
      <c r="P1011" t="str">
        <f t="shared" si="308"/>
        <v>2012</v>
      </c>
      <c r="Q1011">
        <f t="shared" si="309"/>
        <v>3</v>
      </c>
      <c r="R1011">
        <f t="shared" si="310"/>
        <v>4</v>
      </c>
      <c r="T1011" t="str">
        <f t="shared" si="311"/>
        <v>select '20120328' as [MemberId],'201209' as [FYPeriod],'9' as [FYPeriodInYear],'2012-03-01' as [PeriodStart],'2012-03-31' as [PeriodEnd],'2012' as [FYYear],'Yr - 2012' as [FYYearLabel],'3' as [FYQuarter],'Qtr - 3' as [FYQuarterLabel],'March' as [FYMonthLabel],'40' as [FYWeek],'Wk - 40' as [FYWeekLabel],'Wednesday' as [Day],'2012' as [CalendarYear],'3' as [CalendarMonth],'4' as [CalendarDay],Null as [Entity] union all</v>
      </c>
    </row>
    <row r="1012" spans="1:20" x14ac:dyDescent="0.3">
      <c r="A1012">
        <f>IF($D$5-($D$5-(MAX($A$10:A1011)+1))&lt;=$D$5,$D$5-($D$5-(MAX($A$10:A1011)+1)),"")</f>
        <v>1002</v>
      </c>
      <c r="B1012" s="1">
        <f t="shared" si="301"/>
        <v>40997</v>
      </c>
      <c r="C1012" s="1" t="str">
        <f t="shared" si="302"/>
        <v>20120329</v>
      </c>
      <c r="D1012">
        <f t="shared" si="295"/>
        <v>201209</v>
      </c>
      <c r="E1012">
        <f t="shared" si="296"/>
        <v>9</v>
      </c>
      <c r="F1012" s="5">
        <f t="shared" si="297"/>
        <v>40969</v>
      </c>
      <c r="G1012" s="5">
        <f t="shared" si="300"/>
        <v>40999</v>
      </c>
      <c r="H1012" t="str">
        <f t="shared" si="303"/>
        <v>2012</v>
      </c>
      <c r="I1012" t="str">
        <f t="shared" si="304"/>
        <v>Yr - 2012</v>
      </c>
      <c r="J1012">
        <f t="shared" si="312"/>
        <v>3</v>
      </c>
      <c r="K1012" t="str">
        <f t="shared" si="305"/>
        <v>Qtr - 3</v>
      </c>
      <c r="L1012" t="str">
        <f t="shared" si="306"/>
        <v>March</v>
      </c>
      <c r="M1012">
        <f t="shared" si="298"/>
        <v>40</v>
      </c>
      <c r="N1012" t="str">
        <f t="shared" si="307"/>
        <v>Wk - 40</v>
      </c>
      <c r="O1012" t="str">
        <f t="shared" si="299"/>
        <v>Thursday</v>
      </c>
      <c r="P1012" t="str">
        <f t="shared" si="308"/>
        <v>2012</v>
      </c>
      <c r="Q1012">
        <f t="shared" si="309"/>
        <v>3</v>
      </c>
      <c r="R1012">
        <f t="shared" si="310"/>
        <v>5</v>
      </c>
      <c r="T1012" t="str">
        <f t="shared" si="311"/>
        <v>select '20120329' as [MemberId],'201209' as [FYPeriod],'9' as [FYPeriodInYear],'2012-03-01' as [PeriodStart],'2012-03-31' as [PeriodEnd],'2012' as [FYYear],'Yr - 2012' as [FYYearLabel],'3' as [FYQuarter],'Qtr - 3' as [FYQuarterLabel],'March' as [FYMonthLabel],'40' as [FYWeek],'Wk - 40' as [FYWeekLabel],'Thursday' as [Day],'2012' as [CalendarYear],'3' as [CalendarMonth],'5' as [CalendarDay],Null as [Entity] union all</v>
      </c>
    </row>
    <row r="1013" spans="1:20" x14ac:dyDescent="0.3">
      <c r="A1013">
        <f>IF($D$5-($D$5-(MAX($A$10:A1012)+1))&lt;=$D$5,$D$5-($D$5-(MAX($A$10:A1012)+1)),"")</f>
        <v>1003</v>
      </c>
      <c r="B1013" s="1">
        <f t="shared" si="301"/>
        <v>40998</v>
      </c>
      <c r="C1013" s="1" t="str">
        <f t="shared" si="302"/>
        <v>20120330</v>
      </c>
      <c r="D1013">
        <f t="shared" si="295"/>
        <v>201209</v>
      </c>
      <c r="E1013">
        <f t="shared" si="296"/>
        <v>9</v>
      </c>
      <c r="F1013" s="5">
        <f t="shared" si="297"/>
        <v>40969</v>
      </c>
      <c r="G1013" s="5">
        <f t="shared" si="300"/>
        <v>40999</v>
      </c>
      <c r="H1013" t="str">
        <f t="shared" si="303"/>
        <v>2012</v>
      </c>
      <c r="I1013" t="str">
        <f t="shared" si="304"/>
        <v>Yr - 2012</v>
      </c>
      <c r="J1013">
        <f t="shared" si="312"/>
        <v>3</v>
      </c>
      <c r="K1013" t="str">
        <f t="shared" si="305"/>
        <v>Qtr - 3</v>
      </c>
      <c r="L1013" t="str">
        <f t="shared" si="306"/>
        <v>March</v>
      </c>
      <c r="M1013">
        <f t="shared" si="298"/>
        <v>40</v>
      </c>
      <c r="N1013" t="str">
        <f t="shared" si="307"/>
        <v>Wk - 40</v>
      </c>
      <c r="O1013" t="str">
        <f t="shared" si="299"/>
        <v>Friday</v>
      </c>
      <c r="P1013" t="str">
        <f t="shared" si="308"/>
        <v>2012</v>
      </c>
      <c r="Q1013">
        <f t="shared" si="309"/>
        <v>3</v>
      </c>
      <c r="R1013">
        <f t="shared" si="310"/>
        <v>6</v>
      </c>
      <c r="T1013" t="str">
        <f t="shared" si="311"/>
        <v>select '20120330' as [MemberId],'201209' as [FYPeriod],'9' as [FYPeriodInYear],'2012-03-01' as [PeriodStart],'2012-03-31' as [PeriodEnd],'2012' as [FYYear],'Yr - 2012' as [FYYearLabel],'3' as [FYQuarter],'Qtr - 3' as [FYQuarterLabel],'March' as [FYMonthLabel],'40' as [FYWeek],'Wk - 40' as [FYWeekLabel],'Friday' as [Day],'2012' as [CalendarYear],'3' as [CalendarMonth],'6' as [CalendarDay],Null as [Entity] union all</v>
      </c>
    </row>
    <row r="1014" spans="1:20" x14ac:dyDescent="0.3">
      <c r="A1014">
        <f>IF($D$5-($D$5-(MAX($A$10:A1013)+1))&lt;=$D$5,$D$5-($D$5-(MAX($A$10:A1013)+1)),"")</f>
        <v>1004</v>
      </c>
      <c r="B1014" s="1">
        <f t="shared" si="301"/>
        <v>40999</v>
      </c>
      <c r="C1014" s="1" t="str">
        <f t="shared" si="302"/>
        <v>20120331</v>
      </c>
      <c r="D1014">
        <f t="shared" si="295"/>
        <v>201209</v>
      </c>
      <c r="E1014">
        <f t="shared" si="296"/>
        <v>9</v>
      </c>
      <c r="F1014" s="5">
        <f t="shared" si="297"/>
        <v>40969</v>
      </c>
      <c r="G1014" s="5">
        <f t="shared" si="300"/>
        <v>40999</v>
      </c>
      <c r="H1014" t="str">
        <f t="shared" si="303"/>
        <v>2012</v>
      </c>
      <c r="I1014" t="str">
        <f t="shared" si="304"/>
        <v>Yr - 2012</v>
      </c>
      <c r="J1014">
        <f t="shared" si="312"/>
        <v>3</v>
      </c>
      <c r="K1014" t="str">
        <f t="shared" si="305"/>
        <v>Qtr - 3</v>
      </c>
      <c r="L1014" t="str">
        <f t="shared" si="306"/>
        <v>March</v>
      </c>
      <c r="M1014">
        <f t="shared" si="298"/>
        <v>40</v>
      </c>
      <c r="N1014" t="str">
        <f t="shared" si="307"/>
        <v>Wk - 40</v>
      </c>
      <c r="O1014" t="str">
        <f t="shared" si="299"/>
        <v>Saturday</v>
      </c>
      <c r="P1014" t="str">
        <f t="shared" si="308"/>
        <v>2012</v>
      </c>
      <c r="Q1014">
        <f t="shared" si="309"/>
        <v>3</v>
      </c>
      <c r="R1014">
        <f t="shared" si="310"/>
        <v>7</v>
      </c>
      <c r="T1014" t="str">
        <f t="shared" si="311"/>
        <v>select '20120331' as [MemberId],'201209' as [FYPeriod],'9' as [FYPeriodInYear],'2012-03-01' as [PeriodStart],'2012-03-31' as [PeriodEnd],'2012' as [FYYear],'Yr - 2012' as [FYYearLabel],'3' as [FYQuarter],'Qtr - 3' as [FYQuarterLabel],'March' as [FYMonthLabel],'40' as [FYWeek],'Wk - 40' as [FYWeekLabel],'Saturday' as [Day],'2012' as [CalendarYear],'3' as [CalendarMonth],'7' as [CalendarDay],Null as [Entity] union all</v>
      </c>
    </row>
    <row r="1015" spans="1:20" x14ac:dyDescent="0.3">
      <c r="A1015">
        <f>IF($D$5-($D$5-(MAX($A$10:A1014)+1))&lt;=$D$5,$D$5-($D$5-(MAX($A$10:A1014)+1)),"")</f>
        <v>1005</v>
      </c>
      <c r="B1015" s="1">
        <f t="shared" si="301"/>
        <v>41000</v>
      </c>
      <c r="C1015" s="1" t="str">
        <f t="shared" si="302"/>
        <v>20120401</v>
      </c>
      <c r="D1015">
        <f t="shared" si="295"/>
        <v>201210</v>
      </c>
      <c r="E1015">
        <f t="shared" si="296"/>
        <v>10</v>
      </c>
      <c r="F1015" s="5">
        <f t="shared" si="297"/>
        <v>41000</v>
      </c>
      <c r="G1015" s="5">
        <f t="shared" si="300"/>
        <v>41029</v>
      </c>
      <c r="H1015" t="str">
        <f t="shared" si="303"/>
        <v>2012</v>
      </c>
      <c r="I1015" t="str">
        <f t="shared" si="304"/>
        <v>Yr - 2012</v>
      </c>
      <c r="J1015">
        <f t="shared" si="312"/>
        <v>4</v>
      </c>
      <c r="K1015" t="str">
        <f t="shared" si="305"/>
        <v>Qtr - 4</v>
      </c>
      <c r="L1015" t="str">
        <f t="shared" si="306"/>
        <v>April</v>
      </c>
      <c r="M1015">
        <f t="shared" si="298"/>
        <v>40</v>
      </c>
      <c r="N1015" t="str">
        <f t="shared" si="307"/>
        <v>Wk - 40</v>
      </c>
      <c r="O1015" t="str">
        <f t="shared" si="299"/>
        <v>Sunday</v>
      </c>
      <c r="P1015" t="str">
        <f t="shared" si="308"/>
        <v>2012</v>
      </c>
      <c r="Q1015">
        <f t="shared" si="309"/>
        <v>4</v>
      </c>
      <c r="R1015">
        <f t="shared" si="310"/>
        <v>1</v>
      </c>
      <c r="T1015" t="str">
        <f t="shared" si="311"/>
        <v>select '20120401' as [MemberId],'201210' as [FYPeriod],'10' as [FYPeriodInYear],'2012-04-01' as [PeriodStart],'2012-04-30' as [PeriodEnd],'2012' as [FYYear],'Yr - 2012' as [FYYearLabel],'4' as [FYQuarter],'Qtr - 4' as [FYQuarterLabel],'April' as [FYMonthLabel],'40' as [FYWeek],'Wk - 40' as [FYWeekLabel],'Sunday' as [Day],'2012' as [CalendarYear],'4' as [CalendarMonth],'1' as [CalendarDay],Null as [Entity] union all</v>
      </c>
    </row>
    <row r="1016" spans="1:20" x14ac:dyDescent="0.3">
      <c r="A1016">
        <f>IF($D$5-($D$5-(MAX($A$10:A1015)+1))&lt;=$D$5,$D$5-($D$5-(MAX($A$10:A1015)+1)),"")</f>
        <v>1006</v>
      </c>
      <c r="B1016" s="1">
        <f t="shared" si="301"/>
        <v>41001</v>
      </c>
      <c r="C1016" s="1" t="str">
        <f t="shared" si="302"/>
        <v>20120402</v>
      </c>
      <c r="D1016">
        <f t="shared" si="295"/>
        <v>201210</v>
      </c>
      <c r="E1016">
        <f t="shared" si="296"/>
        <v>10</v>
      </c>
      <c r="F1016" s="5">
        <f t="shared" si="297"/>
        <v>41000</v>
      </c>
      <c r="G1016" s="5">
        <f t="shared" si="300"/>
        <v>41029</v>
      </c>
      <c r="H1016" t="str">
        <f t="shared" si="303"/>
        <v>2012</v>
      </c>
      <c r="I1016" t="str">
        <f t="shared" si="304"/>
        <v>Yr - 2012</v>
      </c>
      <c r="J1016">
        <f t="shared" si="312"/>
        <v>4</v>
      </c>
      <c r="K1016" t="str">
        <f t="shared" si="305"/>
        <v>Qtr - 4</v>
      </c>
      <c r="L1016" t="str">
        <f t="shared" si="306"/>
        <v>April</v>
      </c>
      <c r="M1016">
        <f t="shared" si="298"/>
        <v>40</v>
      </c>
      <c r="N1016" t="str">
        <f t="shared" si="307"/>
        <v>Wk - 40</v>
      </c>
      <c r="O1016" t="str">
        <f t="shared" si="299"/>
        <v>Monday</v>
      </c>
      <c r="P1016" t="str">
        <f t="shared" si="308"/>
        <v>2012</v>
      </c>
      <c r="Q1016">
        <f t="shared" si="309"/>
        <v>4</v>
      </c>
      <c r="R1016">
        <f t="shared" si="310"/>
        <v>2</v>
      </c>
      <c r="T1016" t="str">
        <f t="shared" si="311"/>
        <v>select '20120402' as [MemberId],'201210' as [FYPeriod],'10' as [FYPeriodInYear],'2012-04-01' as [PeriodStart],'2012-04-30' as [PeriodEnd],'2012' as [FYYear],'Yr - 2012' as [FYYearLabel],'4' as [FYQuarter],'Qtr - 4' as [FYQuarterLabel],'April' as [FYMonthLabel],'40' as [FYWeek],'Wk - 40' as [FYWeekLabel],'Monday' as [Day],'2012' as [CalendarYear],'4' as [CalendarMonth],'2' as [CalendarDay],Null as [Entity] union all</v>
      </c>
    </row>
    <row r="1017" spans="1:20" x14ac:dyDescent="0.3">
      <c r="A1017">
        <f>IF($D$5-($D$5-(MAX($A$10:A1016)+1))&lt;=$D$5,$D$5-($D$5-(MAX($A$10:A1016)+1)),"")</f>
        <v>1007</v>
      </c>
      <c r="B1017" s="1">
        <f t="shared" si="301"/>
        <v>41002</v>
      </c>
      <c r="C1017" s="1" t="str">
        <f t="shared" si="302"/>
        <v>20120403</v>
      </c>
      <c r="D1017">
        <f t="shared" si="295"/>
        <v>201210</v>
      </c>
      <c r="E1017">
        <f t="shared" si="296"/>
        <v>10</v>
      </c>
      <c r="F1017" s="5">
        <f t="shared" si="297"/>
        <v>41000</v>
      </c>
      <c r="G1017" s="5">
        <f t="shared" si="300"/>
        <v>41029</v>
      </c>
      <c r="H1017" t="str">
        <f t="shared" si="303"/>
        <v>2012</v>
      </c>
      <c r="I1017" t="str">
        <f t="shared" si="304"/>
        <v>Yr - 2012</v>
      </c>
      <c r="J1017">
        <f t="shared" si="312"/>
        <v>4</v>
      </c>
      <c r="K1017" t="str">
        <f t="shared" si="305"/>
        <v>Qtr - 4</v>
      </c>
      <c r="L1017" t="str">
        <f t="shared" si="306"/>
        <v>April</v>
      </c>
      <c r="M1017">
        <f t="shared" si="298"/>
        <v>40</v>
      </c>
      <c r="N1017" t="str">
        <f t="shared" si="307"/>
        <v>Wk - 40</v>
      </c>
      <c r="O1017" t="str">
        <f t="shared" si="299"/>
        <v>Tuesday</v>
      </c>
      <c r="P1017" t="str">
        <f t="shared" si="308"/>
        <v>2012</v>
      </c>
      <c r="Q1017">
        <f t="shared" si="309"/>
        <v>4</v>
      </c>
      <c r="R1017">
        <f t="shared" si="310"/>
        <v>3</v>
      </c>
      <c r="T1017" t="str">
        <f t="shared" si="311"/>
        <v>select '20120403' as [MemberId],'201210' as [FYPeriod],'10' as [FYPeriodInYear],'2012-04-01' as [PeriodStart],'2012-04-30' as [PeriodEnd],'2012' as [FYYear],'Yr - 2012' as [FYYearLabel],'4' as [FYQuarter],'Qtr - 4' as [FYQuarterLabel],'April' as [FYMonthLabel],'40' as [FYWeek],'Wk - 40' as [FYWeekLabel],'Tuesday' as [Day],'2012' as [CalendarYear],'4' as [CalendarMonth],'3' as [CalendarDay],Null as [Entity] union all</v>
      </c>
    </row>
    <row r="1018" spans="1:20" x14ac:dyDescent="0.3">
      <c r="A1018">
        <f>IF($D$5-($D$5-(MAX($A$10:A1017)+1))&lt;=$D$5,$D$5-($D$5-(MAX($A$10:A1017)+1)),"")</f>
        <v>1008</v>
      </c>
      <c r="B1018" s="1">
        <f t="shared" si="301"/>
        <v>41003</v>
      </c>
      <c r="C1018" s="1" t="str">
        <f t="shared" si="302"/>
        <v>20120404</v>
      </c>
      <c r="D1018">
        <f t="shared" si="295"/>
        <v>201210</v>
      </c>
      <c r="E1018">
        <f t="shared" si="296"/>
        <v>10</v>
      </c>
      <c r="F1018" s="5">
        <f t="shared" si="297"/>
        <v>41000</v>
      </c>
      <c r="G1018" s="5">
        <f t="shared" si="300"/>
        <v>41029</v>
      </c>
      <c r="H1018" t="str">
        <f t="shared" si="303"/>
        <v>2012</v>
      </c>
      <c r="I1018" t="str">
        <f t="shared" si="304"/>
        <v>Yr - 2012</v>
      </c>
      <c r="J1018">
        <f t="shared" si="312"/>
        <v>4</v>
      </c>
      <c r="K1018" t="str">
        <f t="shared" si="305"/>
        <v>Qtr - 4</v>
      </c>
      <c r="L1018" t="str">
        <f t="shared" si="306"/>
        <v>April</v>
      </c>
      <c r="M1018">
        <f t="shared" si="298"/>
        <v>41</v>
      </c>
      <c r="N1018" t="str">
        <f t="shared" si="307"/>
        <v>Wk - 41</v>
      </c>
      <c r="O1018" t="str">
        <f t="shared" si="299"/>
        <v>Wednesday</v>
      </c>
      <c r="P1018" t="str">
        <f t="shared" si="308"/>
        <v>2012</v>
      </c>
      <c r="Q1018">
        <f t="shared" si="309"/>
        <v>4</v>
      </c>
      <c r="R1018">
        <f t="shared" si="310"/>
        <v>4</v>
      </c>
      <c r="T1018" t="str">
        <f t="shared" si="311"/>
        <v>select '20120404' as [MemberId],'201210' as [FYPeriod],'10' as [FYPeriodInYear],'2012-04-01' as [PeriodStart],'2012-04-30' as [PeriodEnd],'2012' as [FYYear],'Yr - 2012' as [FYYearLabel],'4' as [FYQuarter],'Qtr - 4' as [FYQuarterLabel],'April' as [FYMonthLabel],'41' as [FYWeek],'Wk - 41' as [FYWeekLabel],'Wednesday' as [Day],'2012' as [CalendarYear],'4' as [CalendarMonth],'4' as [CalendarDay],Null as [Entity] union all</v>
      </c>
    </row>
    <row r="1019" spans="1:20" x14ac:dyDescent="0.3">
      <c r="A1019">
        <f>IF($D$5-($D$5-(MAX($A$10:A1018)+1))&lt;=$D$5,$D$5-($D$5-(MAX($A$10:A1018)+1)),"")</f>
        <v>1009</v>
      </c>
      <c r="B1019" s="1">
        <f t="shared" si="301"/>
        <v>41004</v>
      </c>
      <c r="C1019" s="1" t="str">
        <f t="shared" si="302"/>
        <v>20120405</v>
      </c>
      <c r="D1019">
        <f t="shared" si="295"/>
        <v>201210</v>
      </c>
      <c r="E1019">
        <f t="shared" si="296"/>
        <v>10</v>
      </c>
      <c r="F1019" s="5">
        <f t="shared" si="297"/>
        <v>41000</v>
      </c>
      <c r="G1019" s="5">
        <f t="shared" si="300"/>
        <v>41029</v>
      </c>
      <c r="H1019" t="str">
        <f t="shared" si="303"/>
        <v>2012</v>
      </c>
      <c r="I1019" t="str">
        <f t="shared" si="304"/>
        <v>Yr - 2012</v>
      </c>
      <c r="J1019">
        <f t="shared" si="312"/>
        <v>4</v>
      </c>
      <c r="K1019" t="str">
        <f t="shared" si="305"/>
        <v>Qtr - 4</v>
      </c>
      <c r="L1019" t="str">
        <f t="shared" si="306"/>
        <v>April</v>
      </c>
      <c r="M1019">
        <f t="shared" si="298"/>
        <v>41</v>
      </c>
      <c r="N1019" t="str">
        <f t="shared" si="307"/>
        <v>Wk - 41</v>
      </c>
      <c r="O1019" t="str">
        <f t="shared" si="299"/>
        <v>Thursday</v>
      </c>
      <c r="P1019" t="str">
        <f t="shared" si="308"/>
        <v>2012</v>
      </c>
      <c r="Q1019">
        <f t="shared" si="309"/>
        <v>4</v>
      </c>
      <c r="R1019">
        <f t="shared" si="310"/>
        <v>5</v>
      </c>
      <c r="T1019" t="str">
        <f t="shared" si="311"/>
        <v>select '20120405' as [MemberId],'201210' as [FYPeriod],'10' as [FYPeriodInYear],'2012-04-01' as [PeriodStart],'2012-04-30' as [PeriodEnd],'2012' as [FYYear],'Yr - 2012' as [FYYearLabel],'4' as [FYQuarter],'Qtr - 4' as [FYQuarterLabel],'April' as [FYMonthLabel],'41' as [FYWeek],'Wk - 41' as [FYWeekLabel],'Thursday' as [Day],'2012' as [CalendarYear],'4' as [CalendarMonth],'5' as [CalendarDay],Null as [Entity] union all</v>
      </c>
    </row>
    <row r="1020" spans="1:20" x14ac:dyDescent="0.3">
      <c r="A1020">
        <f>IF($D$5-($D$5-(MAX($A$10:A1019)+1))&lt;=$D$5,$D$5-($D$5-(MAX($A$10:A1019)+1)),"")</f>
        <v>1010</v>
      </c>
      <c r="B1020" s="1">
        <f t="shared" si="301"/>
        <v>41005</v>
      </c>
      <c r="C1020" s="1" t="str">
        <f t="shared" si="302"/>
        <v>20120406</v>
      </c>
      <c r="D1020">
        <f t="shared" si="295"/>
        <v>201210</v>
      </c>
      <c r="E1020">
        <f t="shared" si="296"/>
        <v>10</v>
      </c>
      <c r="F1020" s="5">
        <f t="shared" si="297"/>
        <v>41000</v>
      </c>
      <c r="G1020" s="5">
        <f t="shared" si="300"/>
        <v>41029</v>
      </c>
      <c r="H1020" t="str">
        <f t="shared" si="303"/>
        <v>2012</v>
      </c>
      <c r="I1020" t="str">
        <f t="shared" si="304"/>
        <v>Yr - 2012</v>
      </c>
      <c r="J1020">
        <f t="shared" si="312"/>
        <v>4</v>
      </c>
      <c r="K1020" t="str">
        <f t="shared" si="305"/>
        <v>Qtr - 4</v>
      </c>
      <c r="L1020" t="str">
        <f t="shared" si="306"/>
        <v>April</v>
      </c>
      <c r="M1020">
        <f t="shared" si="298"/>
        <v>41</v>
      </c>
      <c r="N1020" t="str">
        <f t="shared" si="307"/>
        <v>Wk - 41</v>
      </c>
      <c r="O1020" t="str">
        <f t="shared" si="299"/>
        <v>Friday</v>
      </c>
      <c r="P1020" t="str">
        <f t="shared" si="308"/>
        <v>2012</v>
      </c>
      <c r="Q1020">
        <f t="shared" si="309"/>
        <v>4</v>
      </c>
      <c r="R1020">
        <f t="shared" si="310"/>
        <v>6</v>
      </c>
      <c r="T1020" t="str">
        <f t="shared" si="311"/>
        <v>select '20120406' as [MemberId],'201210' as [FYPeriod],'10' as [FYPeriodInYear],'2012-04-01' as [PeriodStart],'2012-04-30' as [PeriodEnd],'2012' as [FYYear],'Yr - 2012' as [FYYearLabel],'4' as [FYQuarter],'Qtr - 4' as [FYQuarterLabel],'April' as [FYMonthLabel],'41' as [FYWeek],'Wk - 41' as [FYWeekLabel],'Friday' as [Day],'2012' as [CalendarYear],'4' as [CalendarMonth],'6' as [CalendarDay],Null as [Entity] union all</v>
      </c>
    </row>
    <row r="1021" spans="1:20" x14ac:dyDescent="0.3">
      <c r="A1021">
        <f>IF($D$5-($D$5-(MAX($A$10:A1020)+1))&lt;=$D$5,$D$5-($D$5-(MAX($A$10:A1020)+1)),"")</f>
        <v>1011</v>
      </c>
      <c r="B1021" s="1">
        <f t="shared" si="301"/>
        <v>41006</v>
      </c>
      <c r="C1021" s="1" t="str">
        <f t="shared" si="302"/>
        <v>20120407</v>
      </c>
      <c r="D1021">
        <f t="shared" si="295"/>
        <v>201210</v>
      </c>
      <c r="E1021">
        <f t="shared" si="296"/>
        <v>10</v>
      </c>
      <c r="F1021" s="5">
        <f t="shared" si="297"/>
        <v>41000</v>
      </c>
      <c r="G1021" s="5">
        <f t="shared" si="300"/>
        <v>41029</v>
      </c>
      <c r="H1021" t="str">
        <f t="shared" si="303"/>
        <v>2012</v>
      </c>
      <c r="I1021" t="str">
        <f t="shared" si="304"/>
        <v>Yr - 2012</v>
      </c>
      <c r="J1021">
        <f t="shared" si="312"/>
        <v>4</v>
      </c>
      <c r="K1021" t="str">
        <f t="shared" si="305"/>
        <v>Qtr - 4</v>
      </c>
      <c r="L1021" t="str">
        <f t="shared" si="306"/>
        <v>April</v>
      </c>
      <c r="M1021">
        <f t="shared" si="298"/>
        <v>41</v>
      </c>
      <c r="N1021" t="str">
        <f t="shared" si="307"/>
        <v>Wk - 41</v>
      </c>
      <c r="O1021" t="str">
        <f t="shared" si="299"/>
        <v>Saturday</v>
      </c>
      <c r="P1021" t="str">
        <f t="shared" si="308"/>
        <v>2012</v>
      </c>
      <c r="Q1021">
        <f t="shared" si="309"/>
        <v>4</v>
      </c>
      <c r="R1021">
        <f t="shared" si="310"/>
        <v>7</v>
      </c>
      <c r="T1021" t="str">
        <f t="shared" si="311"/>
        <v>select '20120407' as [MemberId],'201210' as [FYPeriod],'10' as [FYPeriodInYear],'2012-04-01' as [PeriodStart],'2012-04-30' as [PeriodEnd],'2012' as [FYYear],'Yr - 2012' as [FYYearLabel],'4' as [FYQuarter],'Qtr - 4' as [FYQuarterLabel],'April' as [FYMonthLabel],'41' as [FYWeek],'Wk - 41' as [FYWeekLabel],'Saturday' as [Day],'2012' as [CalendarYear],'4' as [CalendarMonth],'7' as [CalendarDay],Null as [Entity] union all</v>
      </c>
    </row>
    <row r="1022" spans="1:20" x14ac:dyDescent="0.3">
      <c r="A1022">
        <f>IF($D$5-($D$5-(MAX($A$10:A1021)+1))&lt;=$D$5,$D$5-($D$5-(MAX($A$10:A1021)+1)),"")</f>
        <v>1012</v>
      </c>
      <c r="B1022" s="1">
        <f t="shared" si="301"/>
        <v>41007</v>
      </c>
      <c r="C1022" s="1" t="str">
        <f t="shared" si="302"/>
        <v>20120408</v>
      </c>
      <c r="D1022">
        <f t="shared" si="295"/>
        <v>201210</v>
      </c>
      <c r="E1022">
        <f t="shared" si="296"/>
        <v>10</v>
      </c>
      <c r="F1022" s="5">
        <f t="shared" si="297"/>
        <v>41000</v>
      </c>
      <c r="G1022" s="5">
        <f t="shared" si="300"/>
        <v>41029</v>
      </c>
      <c r="H1022" t="str">
        <f t="shared" si="303"/>
        <v>2012</v>
      </c>
      <c r="I1022" t="str">
        <f t="shared" si="304"/>
        <v>Yr - 2012</v>
      </c>
      <c r="J1022">
        <f t="shared" si="312"/>
        <v>4</v>
      </c>
      <c r="K1022" t="str">
        <f t="shared" si="305"/>
        <v>Qtr - 4</v>
      </c>
      <c r="L1022" t="str">
        <f t="shared" si="306"/>
        <v>April</v>
      </c>
      <c r="M1022">
        <f t="shared" si="298"/>
        <v>41</v>
      </c>
      <c r="N1022" t="str">
        <f t="shared" si="307"/>
        <v>Wk - 41</v>
      </c>
      <c r="O1022" t="str">
        <f t="shared" si="299"/>
        <v>Sunday</v>
      </c>
      <c r="P1022" t="str">
        <f t="shared" si="308"/>
        <v>2012</v>
      </c>
      <c r="Q1022">
        <f t="shared" si="309"/>
        <v>4</v>
      </c>
      <c r="R1022">
        <f t="shared" si="310"/>
        <v>1</v>
      </c>
      <c r="T1022" t="str">
        <f t="shared" si="311"/>
        <v>select '20120408' as [MemberId],'201210' as [FYPeriod],'10' as [FYPeriodInYear],'2012-04-01' as [PeriodStart],'2012-04-30' as [PeriodEnd],'2012' as [FYYear],'Yr - 2012' as [FYYearLabel],'4' as [FYQuarter],'Qtr - 4' as [FYQuarterLabel],'April' as [FYMonthLabel],'41' as [FYWeek],'Wk - 41' as [FYWeekLabel],'Sunday' as [Day],'2012' as [CalendarYear],'4' as [CalendarMonth],'1' as [CalendarDay],Null as [Entity] union all</v>
      </c>
    </row>
    <row r="1023" spans="1:20" x14ac:dyDescent="0.3">
      <c r="A1023">
        <f>IF($D$5-($D$5-(MAX($A$10:A1022)+1))&lt;=$D$5,$D$5-($D$5-(MAX($A$10:A1022)+1)),"")</f>
        <v>1013</v>
      </c>
      <c r="B1023" s="1">
        <f t="shared" si="301"/>
        <v>41008</v>
      </c>
      <c r="C1023" s="1" t="str">
        <f t="shared" si="302"/>
        <v>20120409</v>
      </c>
      <c r="D1023">
        <f t="shared" si="295"/>
        <v>201210</v>
      </c>
      <c r="E1023">
        <f t="shared" si="296"/>
        <v>10</v>
      </c>
      <c r="F1023" s="5">
        <f t="shared" si="297"/>
        <v>41000</v>
      </c>
      <c r="G1023" s="5">
        <f t="shared" si="300"/>
        <v>41029</v>
      </c>
      <c r="H1023" t="str">
        <f t="shared" si="303"/>
        <v>2012</v>
      </c>
      <c r="I1023" t="str">
        <f t="shared" si="304"/>
        <v>Yr - 2012</v>
      </c>
      <c r="J1023">
        <f t="shared" si="312"/>
        <v>4</v>
      </c>
      <c r="K1023" t="str">
        <f t="shared" si="305"/>
        <v>Qtr - 4</v>
      </c>
      <c r="L1023" t="str">
        <f t="shared" si="306"/>
        <v>April</v>
      </c>
      <c r="M1023">
        <f t="shared" si="298"/>
        <v>41</v>
      </c>
      <c r="N1023" t="str">
        <f t="shared" si="307"/>
        <v>Wk - 41</v>
      </c>
      <c r="O1023" t="str">
        <f t="shared" si="299"/>
        <v>Monday</v>
      </c>
      <c r="P1023" t="str">
        <f t="shared" si="308"/>
        <v>2012</v>
      </c>
      <c r="Q1023">
        <f t="shared" si="309"/>
        <v>4</v>
      </c>
      <c r="R1023">
        <f t="shared" si="310"/>
        <v>2</v>
      </c>
      <c r="T1023" t="str">
        <f t="shared" si="311"/>
        <v>select '20120409' as [MemberId],'201210' as [FYPeriod],'10' as [FYPeriodInYear],'2012-04-01' as [PeriodStart],'2012-04-30' as [PeriodEnd],'2012' as [FYYear],'Yr - 2012' as [FYYearLabel],'4' as [FYQuarter],'Qtr - 4' as [FYQuarterLabel],'April' as [FYMonthLabel],'41' as [FYWeek],'Wk - 41' as [FYWeekLabel],'Monday' as [Day],'2012' as [CalendarYear],'4' as [CalendarMonth],'2' as [CalendarDay],Null as [Entity] union all</v>
      </c>
    </row>
    <row r="1024" spans="1:20" x14ac:dyDescent="0.3">
      <c r="A1024">
        <f>IF($D$5-($D$5-(MAX($A$10:A1023)+1))&lt;=$D$5,$D$5-($D$5-(MAX($A$10:A1023)+1)),"")</f>
        <v>1014</v>
      </c>
      <c r="B1024" s="1">
        <f t="shared" si="301"/>
        <v>41009</v>
      </c>
      <c r="C1024" s="1" t="str">
        <f t="shared" si="302"/>
        <v>20120410</v>
      </c>
      <c r="D1024">
        <f t="shared" si="295"/>
        <v>201210</v>
      </c>
      <c r="E1024">
        <f t="shared" si="296"/>
        <v>10</v>
      </c>
      <c r="F1024" s="5">
        <f t="shared" si="297"/>
        <v>41000</v>
      </c>
      <c r="G1024" s="5">
        <f t="shared" si="300"/>
        <v>41029</v>
      </c>
      <c r="H1024" t="str">
        <f t="shared" si="303"/>
        <v>2012</v>
      </c>
      <c r="I1024" t="str">
        <f t="shared" si="304"/>
        <v>Yr - 2012</v>
      </c>
      <c r="J1024">
        <f t="shared" si="312"/>
        <v>4</v>
      </c>
      <c r="K1024" t="str">
        <f t="shared" si="305"/>
        <v>Qtr - 4</v>
      </c>
      <c r="L1024" t="str">
        <f t="shared" si="306"/>
        <v>April</v>
      </c>
      <c r="M1024">
        <f t="shared" si="298"/>
        <v>41</v>
      </c>
      <c r="N1024" t="str">
        <f t="shared" si="307"/>
        <v>Wk - 41</v>
      </c>
      <c r="O1024" t="str">
        <f t="shared" si="299"/>
        <v>Tuesday</v>
      </c>
      <c r="P1024" t="str">
        <f t="shared" si="308"/>
        <v>2012</v>
      </c>
      <c r="Q1024">
        <f t="shared" si="309"/>
        <v>4</v>
      </c>
      <c r="R1024">
        <f t="shared" si="310"/>
        <v>3</v>
      </c>
      <c r="T1024" t="str">
        <f t="shared" si="311"/>
        <v>select '20120410' as [MemberId],'201210' as [FYPeriod],'10' as [FYPeriodInYear],'2012-04-01' as [PeriodStart],'2012-04-30' as [PeriodEnd],'2012' as [FYYear],'Yr - 2012' as [FYYearLabel],'4' as [FYQuarter],'Qtr - 4' as [FYQuarterLabel],'April' as [FYMonthLabel],'41' as [FYWeek],'Wk - 41' as [FYWeekLabel],'Tuesday' as [Day],'2012' as [CalendarYear],'4' as [CalendarMonth],'3' as [CalendarDay],Null as [Entity] union all</v>
      </c>
    </row>
    <row r="1025" spans="1:20" x14ac:dyDescent="0.3">
      <c r="A1025">
        <f>IF($D$5-($D$5-(MAX($A$10:A1024)+1))&lt;=$D$5,$D$5-($D$5-(MAX($A$10:A1024)+1)),"")</f>
        <v>1015</v>
      </c>
      <c r="B1025" s="1">
        <f t="shared" si="301"/>
        <v>41010</v>
      </c>
      <c r="C1025" s="1" t="str">
        <f t="shared" si="302"/>
        <v>20120411</v>
      </c>
      <c r="D1025">
        <f t="shared" si="295"/>
        <v>201210</v>
      </c>
      <c r="E1025">
        <f t="shared" si="296"/>
        <v>10</v>
      </c>
      <c r="F1025" s="5">
        <f t="shared" si="297"/>
        <v>41000</v>
      </c>
      <c r="G1025" s="5">
        <f t="shared" si="300"/>
        <v>41029</v>
      </c>
      <c r="H1025" t="str">
        <f t="shared" si="303"/>
        <v>2012</v>
      </c>
      <c r="I1025" t="str">
        <f t="shared" si="304"/>
        <v>Yr - 2012</v>
      </c>
      <c r="J1025">
        <f t="shared" si="312"/>
        <v>4</v>
      </c>
      <c r="K1025" t="str">
        <f t="shared" si="305"/>
        <v>Qtr - 4</v>
      </c>
      <c r="L1025" t="str">
        <f t="shared" si="306"/>
        <v>April</v>
      </c>
      <c r="M1025">
        <f t="shared" si="298"/>
        <v>42</v>
      </c>
      <c r="N1025" t="str">
        <f t="shared" si="307"/>
        <v>Wk - 42</v>
      </c>
      <c r="O1025" t="str">
        <f t="shared" si="299"/>
        <v>Wednesday</v>
      </c>
      <c r="P1025" t="str">
        <f t="shared" si="308"/>
        <v>2012</v>
      </c>
      <c r="Q1025">
        <f t="shared" si="309"/>
        <v>4</v>
      </c>
      <c r="R1025">
        <f t="shared" si="310"/>
        <v>4</v>
      </c>
      <c r="T1025" t="str">
        <f t="shared" si="311"/>
        <v>select '20120411' as [MemberId],'201210' as [FYPeriod],'10' as [FYPeriodInYear],'2012-04-01' as [PeriodStart],'2012-04-30' as [PeriodEnd],'2012' as [FYYear],'Yr - 2012' as [FYYearLabel],'4' as [FYQuarter],'Qtr - 4' as [FYQuarterLabel],'April' as [FYMonthLabel],'42' as [FYWeek],'Wk - 42' as [FYWeekLabel],'Wednesday' as [Day],'2012' as [CalendarYear],'4' as [CalendarMonth],'4' as [CalendarDay],Null as [Entity] union all</v>
      </c>
    </row>
    <row r="1026" spans="1:20" x14ac:dyDescent="0.3">
      <c r="A1026">
        <f>IF($D$5-($D$5-(MAX($A$10:A1025)+1))&lt;=$D$5,$D$5-($D$5-(MAX($A$10:A1025)+1)),"")</f>
        <v>1016</v>
      </c>
      <c r="B1026" s="1">
        <f t="shared" si="301"/>
        <v>41011</v>
      </c>
      <c r="C1026" s="1" t="str">
        <f t="shared" si="302"/>
        <v>20120412</v>
      </c>
      <c r="D1026">
        <f t="shared" si="295"/>
        <v>201210</v>
      </c>
      <c r="E1026">
        <f t="shared" si="296"/>
        <v>10</v>
      </c>
      <c r="F1026" s="5">
        <f t="shared" si="297"/>
        <v>41000</v>
      </c>
      <c r="G1026" s="5">
        <f t="shared" si="300"/>
        <v>41029</v>
      </c>
      <c r="H1026" t="str">
        <f t="shared" si="303"/>
        <v>2012</v>
      </c>
      <c r="I1026" t="str">
        <f t="shared" si="304"/>
        <v>Yr - 2012</v>
      </c>
      <c r="J1026">
        <f t="shared" si="312"/>
        <v>4</v>
      </c>
      <c r="K1026" t="str">
        <f t="shared" si="305"/>
        <v>Qtr - 4</v>
      </c>
      <c r="L1026" t="str">
        <f t="shared" si="306"/>
        <v>April</v>
      </c>
      <c r="M1026">
        <f t="shared" si="298"/>
        <v>42</v>
      </c>
      <c r="N1026" t="str">
        <f t="shared" si="307"/>
        <v>Wk - 42</v>
      </c>
      <c r="O1026" t="str">
        <f t="shared" si="299"/>
        <v>Thursday</v>
      </c>
      <c r="P1026" t="str">
        <f t="shared" si="308"/>
        <v>2012</v>
      </c>
      <c r="Q1026">
        <f t="shared" si="309"/>
        <v>4</v>
      </c>
      <c r="R1026">
        <f t="shared" si="310"/>
        <v>5</v>
      </c>
      <c r="T1026" t="str">
        <f t="shared" si="311"/>
        <v>select '20120412' as [MemberId],'201210' as [FYPeriod],'10' as [FYPeriodInYear],'2012-04-01' as [PeriodStart],'2012-04-30' as [PeriodEnd],'2012' as [FYYear],'Yr - 2012' as [FYYearLabel],'4' as [FYQuarter],'Qtr - 4' as [FYQuarterLabel],'April' as [FYMonthLabel],'42' as [FYWeek],'Wk - 42' as [FYWeekLabel],'Thursday' as [Day],'2012' as [CalendarYear],'4' as [CalendarMonth],'5' as [CalendarDay],Null as [Entity] union all</v>
      </c>
    </row>
    <row r="1027" spans="1:20" x14ac:dyDescent="0.3">
      <c r="A1027">
        <f>IF($D$5-($D$5-(MAX($A$10:A1026)+1))&lt;=$D$5,$D$5-($D$5-(MAX($A$10:A1026)+1)),"")</f>
        <v>1017</v>
      </c>
      <c r="B1027" s="1">
        <f t="shared" si="301"/>
        <v>41012</v>
      </c>
      <c r="C1027" s="1" t="str">
        <f t="shared" si="302"/>
        <v>20120413</v>
      </c>
      <c r="D1027">
        <f t="shared" si="295"/>
        <v>201210</v>
      </c>
      <c r="E1027">
        <f t="shared" si="296"/>
        <v>10</v>
      </c>
      <c r="F1027" s="5">
        <f t="shared" si="297"/>
        <v>41000</v>
      </c>
      <c r="G1027" s="5">
        <f t="shared" si="300"/>
        <v>41029</v>
      </c>
      <c r="H1027" t="str">
        <f t="shared" si="303"/>
        <v>2012</v>
      </c>
      <c r="I1027" t="str">
        <f t="shared" si="304"/>
        <v>Yr - 2012</v>
      </c>
      <c r="J1027">
        <f t="shared" si="312"/>
        <v>4</v>
      </c>
      <c r="K1027" t="str">
        <f t="shared" si="305"/>
        <v>Qtr - 4</v>
      </c>
      <c r="L1027" t="str">
        <f t="shared" si="306"/>
        <v>April</v>
      </c>
      <c r="M1027">
        <f t="shared" si="298"/>
        <v>42</v>
      </c>
      <c r="N1027" t="str">
        <f t="shared" si="307"/>
        <v>Wk - 42</v>
      </c>
      <c r="O1027" t="str">
        <f t="shared" si="299"/>
        <v>Friday</v>
      </c>
      <c r="P1027" t="str">
        <f t="shared" si="308"/>
        <v>2012</v>
      </c>
      <c r="Q1027">
        <f t="shared" si="309"/>
        <v>4</v>
      </c>
      <c r="R1027">
        <f t="shared" si="310"/>
        <v>6</v>
      </c>
      <c r="T1027" t="str">
        <f t="shared" si="311"/>
        <v>select '20120413' as [MemberId],'201210' as [FYPeriod],'10' as [FYPeriodInYear],'2012-04-01' as [PeriodStart],'2012-04-30' as [PeriodEnd],'2012' as [FYYear],'Yr - 2012' as [FYYearLabel],'4' as [FYQuarter],'Qtr - 4' as [FYQuarterLabel],'April' as [FYMonthLabel],'42' as [FYWeek],'Wk - 42' as [FYWeekLabel],'Friday' as [Day],'2012' as [CalendarYear],'4' as [CalendarMonth],'6' as [CalendarDay],Null as [Entity] union all</v>
      </c>
    </row>
    <row r="1028" spans="1:20" x14ac:dyDescent="0.3">
      <c r="A1028">
        <f>IF($D$5-($D$5-(MAX($A$10:A1027)+1))&lt;=$D$5,$D$5-($D$5-(MAX($A$10:A1027)+1)),"")</f>
        <v>1018</v>
      </c>
      <c r="B1028" s="1">
        <f t="shared" si="301"/>
        <v>41013</v>
      </c>
      <c r="C1028" s="1" t="str">
        <f t="shared" si="302"/>
        <v>20120414</v>
      </c>
      <c r="D1028">
        <f t="shared" si="295"/>
        <v>201210</v>
      </c>
      <c r="E1028">
        <f t="shared" si="296"/>
        <v>10</v>
      </c>
      <c r="F1028" s="5">
        <f t="shared" si="297"/>
        <v>41000</v>
      </c>
      <c r="G1028" s="5">
        <f t="shared" si="300"/>
        <v>41029</v>
      </c>
      <c r="H1028" t="str">
        <f t="shared" si="303"/>
        <v>2012</v>
      </c>
      <c r="I1028" t="str">
        <f t="shared" si="304"/>
        <v>Yr - 2012</v>
      </c>
      <c r="J1028">
        <f t="shared" si="312"/>
        <v>4</v>
      </c>
      <c r="K1028" t="str">
        <f t="shared" si="305"/>
        <v>Qtr - 4</v>
      </c>
      <c r="L1028" t="str">
        <f t="shared" si="306"/>
        <v>April</v>
      </c>
      <c r="M1028">
        <f t="shared" si="298"/>
        <v>42</v>
      </c>
      <c r="N1028" t="str">
        <f t="shared" si="307"/>
        <v>Wk - 42</v>
      </c>
      <c r="O1028" t="str">
        <f t="shared" si="299"/>
        <v>Saturday</v>
      </c>
      <c r="P1028" t="str">
        <f t="shared" si="308"/>
        <v>2012</v>
      </c>
      <c r="Q1028">
        <f t="shared" si="309"/>
        <v>4</v>
      </c>
      <c r="R1028">
        <f t="shared" si="310"/>
        <v>7</v>
      </c>
      <c r="T1028" t="str">
        <f t="shared" si="311"/>
        <v>select '20120414' as [MemberId],'201210' as [FYPeriod],'10' as [FYPeriodInYear],'2012-04-01' as [PeriodStart],'2012-04-30' as [PeriodEnd],'2012' as [FYYear],'Yr - 2012' as [FYYearLabel],'4' as [FYQuarter],'Qtr - 4' as [FYQuarterLabel],'April' as [FYMonthLabel],'42' as [FYWeek],'Wk - 42' as [FYWeekLabel],'Saturday' as [Day],'2012' as [CalendarYear],'4' as [CalendarMonth],'7' as [CalendarDay],Null as [Entity] union all</v>
      </c>
    </row>
    <row r="1029" spans="1:20" x14ac:dyDescent="0.3">
      <c r="A1029">
        <f>IF($D$5-($D$5-(MAX($A$10:A1028)+1))&lt;=$D$5,$D$5-($D$5-(MAX($A$10:A1028)+1)),"")</f>
        <v>1019</v>
      </c>
      <c r="B1029" s="1">
        <f t="shared" si="301"/>
        <v>41014</v>
      </c>
      <c r="C1029" s="1" t="str">
        <f t="shared" si="302"/>
        <v>20120415</v>
      </c>
      <c r="D1029">
        <f t="shared" si="295"/>
        <v>201210</v>
      </c>
      <c r="E1029">
        <f t="shared" si="296"/>
        <v>10</v>
      </c>
      <c r="F1029" s="5">
        <f t="shared" si="297"/>
        <v>41000</v>
      </c>
      <c r="G1029" s="5">
        <f t="shared" si="300"/>
        <v>41029</v>
      </c>
      <c r="H1029" t="str">
        <f t="shared" si="303"/>
        <v>2012</v>
      </c>
      <c r="I1029" t="str">
        <f t="shared" si="304"/>
        <v>Yr - 2012</v>
      </c>
      <c r="J1029">
        <f t="shared" si="312"/>
        <v>4</v>
      </c>
      <c r="K1029" t="str">
        <f t="shared" si="305"/>
        <v>Qtr - 4</v>
      </c>
      <c r="L1029" t="str">
        <f t="shared" si="306"/>
        <v>April</v>
      </c>
      <c r="M1029">
        <f t="shared" si="298"/>
        <v>42</v>
      </c>
      <c r="N1029" t="str">
        <f t="shared" si="307"/>
        <v>Wk - 42</v>
      </c>
      <c r="O1029" t="str">
        <f t="shared" si="299"/>
        <v>Sunday</v>
      </c>
      <c r="P1029" t="str">
        <f t="shared" si="308"/>
        <v>2012</v>
      </c>
      <c r="Q1029">
        <f t="shared" si="309"/>
        <v>4</v>
      </c>
      <c r="R1029">
        <f t="shared" si="310"/>
        <v>1</v>
      </c>
      <c r="T1029" t="str">
        <f t="shared" si="311"/>
        <v>select '20120415' as [MemberId],'201210' as [FYPeriod],'10' as [FYPeriodInYear],'2012-04-01' as [PeriodStart],'2012-04-30' as [PeriodEnd],'2012' as [FYYear],'Yr - 2012' as [FYYearLabel],'4' as [FYQuarter],'Qtr - 4' as [FYQuarterLabel],'April' as [FYMonthLabel],'42' as [FYWeek],'Wk - 42' as [FYWeekLabel],'Sunday' as [Day],'2012' as [CalendarYear],'4' as [CalendarMonth],'1' as [CalendarDay],Null as [Entity] union all</v>
      </c>
    </row>
    <row r="1030" spans="1:20" x14ac:dyDescent="0.3">
      <c r="A1030">
        <f>IF($D$5-($D$5-(MAX($A$10:A1029)+1))&lt;=$D$5,$D$5-($D$5-(MAX($A$10:A1029)+1)),"")</f>
        <v>1020</v>
      </c>
      <c r="B1030" s="1">
        <f t="shared" si="301"/>
        <v>41015</v>
      </c>
      <c r="C1030" s="1" t="str">
        <f t="shared" si="302"/>
        <v>20120416</v>
      </c>
      <c r="D1030">
        <f t="shared" si="295"/>
        <v>201210</v>
      </c>
      <c r="E1030">
        <f t="shared" si="296"/>
        <v>10</v>
      </c>
      <c r="F1030" s="5">
        <f t="shared" si="297"/>
        <v>41000</v>
      </c>
      <c r="G1030" s="5">
        <f t="shared" si="300"/>
        <v>41029</v>
      </c>
      <c r="H1030" t="str">
        <f t="shared" si="303"/>
        <v>2012</v>
      </c>
      <c r="I1030" t="str">
        <f t="shared" si="304"/>
        <v>Yr - 2012</v>
      </c>
      <c r="J1030">
        <f t="shared" si="312"/>
        <v>4</v>
      </c>
      <c r="K1030" t="str">
        <f t="shared" si="305"/>
        <v>Qtr - 4</v>
      </c>
      <c r="L1030" t="str">
        <f t="shared" si="306"/>
        <v>April</v>
      </c>
      <c r="M1030">
        <f t="shared" si="298"/>
        <v>42</v>
      </c>
      <c r="N1030" t="str">
        <f t="shared" si="307"/>
        <v>Wk - 42</v>
      </c>
      <c r="O1030" t="str">
        <f t="shared" si="299"/>
        <v>Monday</v>
      </c>
      <c r="P1030" t="str">
        <f t="shared" si="308"/>
        <v>2012</v>
      </c>
      <c r="Q1030">
        <f t="shared" si="309"/>
        <v>4</v>
      </c>
      <c r="R1030">
        <f t="shared" si="310"/>
        <v>2</v>
      </c>
      <c r="T1030" t="str">
        <f t="shared" si="311"/>
        <v>select '20120416' as [MemberId],'201210' as [FYPeriod],'10' as [FYPeriodInYear],'2012-04-01' as [PeriodStart],'2012-04-30' as [PeriodEnd],'2012' as [FYYear],'Yr - 2012' as [FYYearLabel],'4' as [FYQuarter],'Qtr - 4' as [FYQuarterLabel],'April' as [FYMonthLabel],'42' as [FYWeek],'Wk - 42' as [FYWeekLabel],'Monday' as [Day],'2012' as [CalendarYear],'4' as [CalendarMonth],'2' as [CalendarDay],Null as [Entity] union all</v>
      </c>
    </row>
    <row r="1031" spans="1:20" x14ac:dyDescent="0.3">
      <c r="A1031">
        <f>IF($D$5-($D$5-(MAX($A$10:A1030)+1))&lt;=$D$5,$D$5-($D$5-(MAX($A$10:A1030)+1)),"")</f>
        <v>1021</v>
      </c>
      <c r="B1031" s="1">
        <f t="shared" si="301"/>
        <v>41016</v>
      </c>
      <c r="C1031" s="1" t="str">
        <f t="shared" si="302"/>
        <v>20120417</v>
      </c>
      <c r="D1031">
        <f t="shared" si="295"/>
        <v>201210</v>
      </c>
      <c r="E1031">
        <f t="shared" si="296"/>
        <v>10</v>
      </c>
      <c r="F1031" s="5">
        <f t="shared" si="297"/>
        <v>41000</v>
      </c>
      <c r="G1031" s="5">
        <f t="shared" si="300"/>
        <v>41029</v>
      </c>
      <c r="H1031" t="str">
        <f t="shared" si="303"/>
        <v>2012</v>
      </c>
      <c r="I1031" t="str">
        <f t="shared" si="304"/>
        <v>Yr - 2012</v>
      </c>
      <c r="J1031">
        <f t="shared" si="312"/>
        <v>4</v>
      </c>
      <c r="K1031" t="str">
        <f t="shared" si="305"/>
        <v>Qtr - 4</v>
      </c>
      <c r="L1031" t="str">
        <f t="shared" si="306"/>
        <v>April</v>
      </c>
      <c r="M1031">
        <f t="shared" si="298"/>
        <v>42</v>
      </c>
      <c r="N1031" t="str">
        <f t="shared" si="307"/>
        <v>Wk - 42</v>
      </c>
      <c r="O1031" t="str">
        <f t="shared" si="299"/>
        <v>Tuesday</v>
      </c>
      <c r="P1031" t="str">
        <f t="shared" si="308"/>
        <v>2012</v>
      </c>
      <c r="Q1031">
        <f t="shared" si="309"/>
        <v>4</v>
      </c>
      <c r="R1031">
        <f t="shared" si="310"/>
        <v>3</v>
      </c>
      <c r="T1031" t="str">
        <f t="shared" si="311"/>
        <v>select '20120417' as [MemberId],'201210' as [FYPeriod],'10' as [FYPeriodInYear],'2012-04-01' as [PeriodStart],'2012-04-30' as [PeriodEnd],'2012' as [FYYear],'Yr - 2012' as [FYYearLabel],'4' as [FYQuarter],'Qtr - 4' as [FYQuarterLabel],'April' as [FYMonthLabel],'42' as [FYWeek],'Wk - 42' as [FYWeekLabel],'Tuesday' as [Day],'2012' as [CalendarYear],'4' as [CalendarMonth],'3' as [CalendarDay],Null as [Entity] union all</v>
      </c>
    </row>
    <row r="1032" spans="1:20" x14ac:dyDescent="0.3">
      <c r="A1032">
        <f>IF($D$5-($D$5-(MAX($A$10:A1031)+1))&lt;=$D$5,$D$5-($D$5-(MAX($A$10:A1031)+1)),"")</f>
        <v>1022</v>
      </c>
      <c r="B1032" s="1">
        <f t="shared" si="301"/>
        <v>41017</v>
      </c>
      <c r="C1032" s="1" t="str">
        <f t="shared" si="302"/>
        <v>20120418</v>
      </c>
      <c r="D1032">
        <f t="shared" si="295"/>
        <v>201210</v>
      </c>
      <c r="E1032">
        <f t="shared" si="296"/>
        <v>10</v>
      </c>
      <c r="F1032" s="5">
        <f t="shared" si="297"/>
        <v>41000</v>
      </c>
      <c r="G1032" s="5">
        <f t="shared" si="300"/>
        <v>41029</v>
      </c>
      <c r="H1032" t="str">
        <f t="shared" si="303"/>
        <v>2012</v>
      </c>
      <c r="I1032" t="str">
        <f t="shared" si="304"/>
        <v>Yr - 2012</v>
      </c>
      <c r="J1032">
        <f t="shared" si="312"/>
        <v>4</v>
      </c>
      <c r="K1032" t="str">
        <f t="shared" si="305"/>
        <v>Qtr - 4</v>
      </c>
      <c r="L1032" t="str">
        <f t="shared" si="306"/>
        <v>April</v>
      </c>
      <c r="M1032">
        <f t="shared" si="298"/>
        <v>43</v>
      </c>
      <c r="N1032" t="str">
        <f t="shared" si="307"/>
        <v>Wk - 43</v>
      </c>
      <c r="O1032" t="str">
        <f t="shared" si="299"/>
        <v>Wednesday</v>
      </c>
      <c r="P1032" t="str">
        <f t="shared" si="308"/>
        <v>2012</v>
      </c>
      <c r="Q1032">
        <f t="shared" si="309"/>
        <v>4</v>
      </c>
      <c r="R1032">
        <f t="shared" si="310"/>
        <v>4</v>
      </c>
      <c r="T1032" t="str">
        <f t="shared" si="311"/>
        <v>select '20120418' as [MemberId],'201210' as [FYPeriod],'10' as [FYPeriodInYear],'2012-04-01' as [PeriodStart],'2012-04-30' as [PeriodEnd],'2012' as [FYYear],'Yr - 2012' as [FYYearLabel],'4' as [FYQuarter],'Qtr - 4' as [FYQuarterLabel],'April' as [FYMonthLabel],'43' as [FYWeek],'Wk - 43' as [FYWeekLabel],'Wednesday' as [Day],'2012' as [CalendarYear],'4' as [CalendarMonth],'4' as [CalendarDay],Null as [Entity] union all</v>
      </c>
    </row>
    <row r="1033" spans="1:20" x14ac:dyDescent="0.3">
      <c r="A1033">
        <f>IF($D$5-($D$5-(MAX($A$10:A1032)+1))&lt;=$D$5,$D$5-($D$5-(MAX($A$10:A1032)+1)),"")</f>
        <v>1023</v>
      </c>
      <c r="B1033" s="1">
        <f t="shared" si="301"/>
        <v>41018</v>
      </c>
      <c r="C1033" s="1" t="str">
        <f t="shared" si="302"/>
        <v>20120419</v>
      </c>
      <c r="D1033">
        <f t="shared" si="295"/>
        <v>201210</v>
      </c>
      <c r="E1033">
        <f t="shared" si="296"/>
        <v>10</v>
      </c>
      <c r="F1033" s="5">
        <f t="shared" si="297"/>
        <v>41000</v>
      </c>
      <c r="G1033" s="5">
        <f t="shared" si="300"/>
        <v>41029</v>
      </c>
      <c r="H1033" t="str">
        <f t="shared" si="303"/>
        <v>2012</v>
      </c>
      <c r="I1033" t="str">
        <f t="shared" si="304"/>
        <v>Yr - 2012</v>
      </c>
      <c r="J1033">
        <f t="shared" si="312"/>
        <v>4</v>
      </c>
      <c r="K1033" t="str">
        <f t="shared" si="305"/>
        <v>Qtr - 4</v>
      </c>
      <c r="L1033" t="str">
        <f t="shared" si="306"/>
        <v>April</v>
      </c>
      <c r="M1033">
        <f t="shared" si="298"/>
        <v>43</v>
      </c>
      <c r="N1033" t="str">
        <f t="shared" si="307"/>
        <v>Wk - 43</v>
      </c>
      <c r="O1033" t="str">
        <f t="shared" si="299"/>
        <v>Thursday</v>
      </c>
      <c r="P1033" t="str">
        <f t="shared" si="308"/>
        <v>2012</v>
      </c>
      <c r="Q1033">
        <f t="shared" si="309"/>
        <v>4</v>
      </c>
      <c r="R1033">
        <f t="shared" si="310"/>
        <v>5</v>
      </c>
      <c r="T1033" t="str">
        <f t="shared" si="311"/>
        <v>select '20120419' as [MemberId],'201210' as [FYPeriod],'10' as [FYPeriodInYear],'2012-04-01' as [PeriodStart],'2012-04-30' as [PeriodEnd],'2012' as [FYYear],'Yr - 2012' as [FYYearLabel],'4' as [FYQuarter],'Qtr - 4' as [FYQuarterLabel],'April' as [FYMonthLabel],'43' as [FYWeek],'Wk - 43' as [FYWeekLabel],'Thursday' as [Day],'2012' as [CalendarYear],'4' as [CalendarMonth],'5' as [CalendarDay],Null as [Entity] union all</v>
      </c>
    </row>
    <row r="1034" spans="1:20" x14ac:dyDescent="0.3">
      <c r="A1034">
        <f>IF($D$5-($D$5-(MAX($A$10:A1033)+1))&lt;=$D$5,$D$5-($D$5-(MAX($A$10:A1033)+1)),"")</f>
        <v>1024</v>
      </c>
      <c r="B1034" s="1">
        <f t="shared" si="301"/>
        <v>41019</v>
      </c>
      <c r="C1034" s="1" t="str">
        <f t="shared" si="302"/>
        <v>20120420</v>
      </c>
      <c r="D1034">
        <f t="shared" si="295"/>
        <v>201210</v>
      </c>
      <c r="E1034">
        <f t="shared" si="296"/>
        <v>10</v>
      </c>
      <c r="F1034" s="5">
        <f t="shared" si="297"/>
        <v>41000</v>
      </c>
      <c r="G1034" s="5">
        <f t="shared" si="300"/>
        <v>41029</v>
      </c>
      <c r="H1034" t="str">
        <f t="shared" si="303"/>
        <v>2012</v>
      </c>
      <c r="I1034" t="str">
        <f t="shared" si="304"/>
        <v>Yr - 2012</v>
      </c>
      <c r="J1034">
        <f t="shared" si="312"/>
        <v>4</v>
      </c>
      <c r="K1034" t="str">
        <f t="shared" si="305"/>
        <v>Qtr - 4</v>
      </c>
      <c r="L1034" t="str">
        <f t="shared" si="306"/>
        <v>April</v>
      </c>
      <c r="M1034">
        <f t="shared" si="298"/>
        <v>43</v>
      </c>
      <c r="N1034" t="str">
        <f t="shared" si="307"/>
        <v>Wk - 43</v>
      </c>
      <c r="O1034" t="str">
        <f t="shared" si="299"/>
        <v>Friday</v>
      </c>
      <c r="P1034" t="str">
        <f t="shared" si="308"/>
        <v>2012</v>
      </c>
      <c r="Q1034">
        <f t="shared" si="309"/>
        <v>4</v>
      </c>
      <c r="R1034">
        <f t="shared" si="310"/>
        <v>6</v>
      </c>
      <c r="T1034" t="str">
        <f t="shared" si="311"/>
        <v>select '20120420' as [MemberId],'201210' as [FYPeriod],'10' as [FYPeriodInYear],'2012-04-01' as [PeriodStart],'2012-04-30' as [PeriodEnd],'2012' as [FYYear],'Yr - 2012' as [FYYearLabel],'4' as [FYQuarter],'Qtr - 4' as [FYQuarterLabel],'April' as [FYMonthLabel],'43' as [FYWeek],'Wk - 43' as [FYWeekLabel],'Friday' as [Day],'2012' as [CalendarYear],'4' as [CalendarMonth],'6' as [CalendarDay],Null as [Entity] union all</v>
      </c>
    </row>
    <row r="1035" spans="1:20" x14ac:dyDescent="0.3">
      <c r="A1035">
        <f>IF($D$5-($D$5-(MAX($A$10:A1034)+1))&lt;=$D$5,$D$5-($D$5-(MAX($A$10:A1034)+1)),"")</f>
        <v>1025</v>
      </c>
      <c r="B1035" s="1">
        <f t="shared" si="301"/>
        <v>41020</v>
      </c>
      <c r="C1035" s="1" t="str">
        <f t="shared" si="302"/>
        <v>20120421</v>
      </c>
      <c r="D1035">
        <f t="shared" si="295"/>
        <v>201210</v>
      </c>
      <c r="E1035">
        <f t="shared" si="296"/>
        <v>10</v>
      </c>
      <c r="F1035" s="5">
        <f t="shared" si="297"/>
        <v>41000</v>
      </c>
      <c r="G1035" s="5">
        <f t="shared" si="300"/>
        <v>41029</v>
      </c>
      <c r="H1035" t="str">
        <f t="shared" si="303"/>
        <v>2012</v>
      </c>
      <c r="I1035" t="str">
        <f t="shared" si="304"/>
        <v>Yr - 2012</v>
      </c>
      <c r="J1035">
        <f t="shared" si="312"/>
        <v>4</v>
      </c>
      <c r="K1035" t="str">
        <f t="shared" si="305"/>
        <v>Qtr - 4</v>
      </c>
      <c r="L1035" t="str">
        <f t="shared" si="306"/>
        <v>April</v>
      </c>
      <c r="M1035">
        <f t="shared" si="298"/>
        <v>43</v>
      </c>
      <c r="N1035" t="str">
        <f t="shared" si="307"/>
        <v>Wk - 43</v>
      </c>
      <c r="O1035" t="str">
        <f t="shared" si="299"/>
        <v>Saturday</v>
      </c>
      <c r="P1035" t="str">
        <f t="shared" si="308"/>
        <v>2012</v>
      </c>
      <c r="Q1035">
        <f t="shared" si="309"/>
        <v>4</v>
      </c>
      <c r="R1035">
        <f t="shared" si="310"/>
        <v>7</v>
      </c>
      <c r="T1035" t="str">
        <f t="shared" si="311"/>
        <v>select '20120421' as [MemberId],'201210' as [FYPeriod],'10' as [FYPeriodInYear],'2012-04-01' as [PeriodStart],'2012-04-30' as [PeriodEnd],'2012' as [FYYear],'Yr - 2012' as [FYYearLabel],'4' as [FYQuarter],'Qtr - 4' as [FYQuarterLabel],'April' as [FYMonthLabel],'43' as [FYWeek],'Wk - 43' as [FYWeekLabel],'Saturday' as [Day],'2012' as [CalendarYear],'4' as [CalendarMonth],'7' as [CalendarDay],Null as [Entity] union all</v>
      </c>
    </row>
    <row r="1036" spans="1:20" x14ac:dyDescent="0.3">
      <c r="A1036">
        <f>IF($D$5-($D$5-(MAX($A$10:A1035)+1))&lt;=$D$5,$D$5-($D$5-(MAX($A$10:A1035)+1)),"")</f>
        <v>1026</v>
      </c>
      <c r="B1036" s="1">
        <f t="shared" si="301"/>
        <v>41021</v>
      </c>
      <c r="C1036" s="1" t="str">
        <f t="shared" si="302"/>
        <v>20120422</v>
      </c>
      <c r="D1036">
        <f t="shared" si="295"/>
        <v>201210</v>
      </c>
      <c r="E1036">
        <f t="shared" si="296"/>
        <v>10</v>
      </c>
      <c r="F1036" s="5">
        <f t="shared" si="297"/>
        <v>41000</v>
      </c>
      <c r="G1036" s="5">
        <f t="shared" si="300"/>
        <v>41029</v>
      </c>
      <c r="H1036" t="str">
        <f t="shared" si="303"/>
        <v>2012</v>
      </c>
      <c r="I1036" t="str">
        <f t="shared" si="304"/>
        <v>Yr - 2012</v>
      </c>
      <c r="J1036">
        <f t="shared" si="312"/>
        <v>4</v>
      </c>
      <c r="K1036" t="str">
        <f t="shared" si="305"/>
        <v>Qtr - 4</v>
      </c>
      <c r="L1036" t="str">
        <f t="shared" si="306"/>
        <v>April</v>
      </c>
      <c r="M1036">
        <f t="shared" si="298"/>
        <v>43</v>
      </c>
      <c r="N1036" t="str">
        <f t="shared" si="307"/>
        <v>Wk - 43</v>
      </c>
      <c r="O1036" t="str">
        <f t="shared" si="299"/>
        <v>Sunday</v>
      </c>
      <c r="P1036" t="str">
        <f t="shared" si="308"/>
        <v>2012</v>
      </c>
      <c r="Q1036">
        <f t="shared" si="309"/>
        <v>4</v>
      </c>
      <c r="R1036">
        <f t="shared" si="310"/>
        <v>1</v>
      </c>
      <c r="T1036" t="str">
        <f t="shared" si="311"/>
        <v>select '20120422' as [MemberId],'201210' as [FYPeriod],'10' as [FYPeriodInYear],'2012-04-01' as [PeriodStart],'2012-04-30' as [PeriodEnd],'2012' as [FYYear],'Yr - 2012' as [FYYearLabel],'4' as [FYQuarter],'Qtr - 4' as [FYQuarterLabel],'April' as [FYMonthLabel],'43' as [FYWeek],'Wk - 43' as [FYWeekLabel],'Sunday' as [Day],'2012' as [CalendarYear],'4' as [CalendarMonth],'1' as [CalendarDay],Null as [Entity] union all</v>
      </c>
    </row>
    <row r="1037" spans="1:20" x14ac:dyDescent="0.3">
      <c r="A1037">
        <f>IF($D$5-($D$5-(MAX($A$10:A1036)+1))&lt;=$D$5,$D$5-($D$5-(MAX($A$10:A1036)+1)),"")</f>
        <v>1027</v>
      </c>
      <c r="B1037" s="1">
        <f t="shared" si="301"/>
        <v>41022</v>
      </c>
      <c r="C1037" s="1" t="str">
        <f t="shared" si="302"/>
        <v>20120423</v>
      </c>
      <c r="D1037">
        <f t="shared" ref="D1037:D1100" si="313">IF($A1037="","",IF($G$3="Yes",LEFT($C1037,6),IF($B1037&lt;=$G1036,$D1036,IF(AND($B1036=$G1036,$E1036&lt;$D$6),$D1036+1,$D1036+(101-$D$6)))))</f>
        <v>201210</v>
      </c>
      <c r="E1037">
        <f t="shared" ref="E1037:E1100" si="314">IF($A1037="","",IF($G$3="Yes",MONTH($B1037),VALUE(RIGHT($D1037,2))))</f>
        <v>10</v>
      </c>
      <c r="F1037" s="5">
        <f t="shared" ref="F1037:F1100" si="315">IF($A1037="","",IF($G$3="yes",EOMONTH($B1037,-1)+1,IF($J$2="yes",EOMONTH($B1037,-1)+1,IF($G1035&lt;$B1037,$B1037,$F1035))))</f>
        <v>41000</v>
      </c>
      <c r="G1037" s="5">
        <f t="shared" si="300"/>
        <v>41029</v>
      </c>
      <c r="H1037" t="str">
        <f t="shared" si="303"/>
        <v>2012</v>
      </c>
      <c r="I1037" t="str">
        <f t="shared" si="304"/>
        <v>Yr - 2012</v>
      </c>
      <c r="J1037">
        <f t="shared" si="312"/>
        <v>4</v>
      </c>
      <c r="K1037" t="str">
        <f t="shared" si="305"/>
        <v>Qtr - 4</v>
      </c>
      <c r="L1037" t="str">
        <f t="shared" si="306"/>
        <v>April</v>
      </c>
      <c r="M1037">
        <f t="shared" ref="M1037:M1100" si="316">IF($A1037="","",IF($G$3="yes",WEEKNUM($B1037),IF($H1037&gt;$H1036,1,IF($O1037&lt;&gt;$D$2,$M1036,$M1036+1))))</f>
        <v>43</v>
      </c>
      <c r="N1037" t="str">
        <f t="shared" si="307"/>
        <v>Wk - 43</v>
      </c>
      <c r="O1037" t="str">
        <f t="shared" ref="O1037:O1100" si="317">TEXT($B1037,"Dddd")</f>
        <v>Monday</v>
      </c>
      <c r="P1037" t="str">
        <f t="shared" si="308"/>
        <v>2012</v>
      </c>
      <c r="Q1037">
        <f t="shared" si="309"/>
        <v>4</v>
      </c>
      <c r="R1037">
        <f t="shared" si="310"/>
        <v>2</v>
      </c>
      <c r="T1037" t="str">
        <f t="shared" si="311"/>
        <v>select '20120423' as [MemberId],'201210' as [FYPeriod],'10' as [FYPeriodInYear],'2012-04-01' as [PeriodStart],'2012-04-30' as [PeriodEnd],'2012' as [FYYear],'Yr - 2012' as [FYYearLabel],'4' as [FYQuarter],'Qtr - 4' as [FYQuarterLabel],'April' as [FYMonthLabel],'43' as [FYWeek],'Wk - 43' as [FYWeekLabel],'Monday' as [Day],'2012' as [CalendarYear],'4' as [CalendarMonth],'2' as [CalendarDay],Null as [Entity] union all</v>
      </c>
    </row>
    <row r="1038" spans="1:20" x14ac:dyDescent="0.3">
      <c r="A1038">
        <f>IF($D$5-($D$5-(MAX($A$10:A1037)+1))&lt;=$D$5,$D$5-($D$5-(MAX($A$10:A1037)+1)),"")</f>
        <v>1028</v>
      </c>
      <c r="B1038" s="1">
        <f t="shared" si="301"/>
        <v>41023</v>
      </c>
      <c r="C1038" s="1" t="str">
        <f t="shared" si="302"/>
        <v>20120424</v>
      </c>
      <c r="D1038">
        <f t="shared" si="313"/>
        <v>201210</v>
      </c>
      <c r="E1038">
        <f t="shared" si="314"/>
        <v>10</v>
      </c>
      <c r="F1038" s="5">
        <f t="shared" si="315"/>
        <v>41000</v>
      </c>
      <c r="G1038" s="5">
        <f t="shared" ref="G1038:G1101" si="318">IF($A1038="","",(IF($G$3="yes",EOMONTH($B1038,0),IF($J$2="yes",EOMONTH($B1038,0),IF($E1038&lt;=
MOD(DATE(YEAR($B1038),12,31)-DATE(YEAR($B1038),1,1)+1,$D$6),$F1038+ROUNDUP((DATE(YEAR($B1038),12,31)-DATE(YEAR($B1038),1,1)+1)/$D$6,0)-1,$F1038+ROUNDDOWN((DATE(YEAR($B1038),12,31)-DATE(YEAR($B1038),1,1)+1)/$D$6,0)-1)))))</f>
        <v>41029</v>
      </c>
      <c r="H1038" t="str">
        <f t="shared" si="303"/>
        <v>2012</v>
      </c>
      <c r="I1038" t="str">
        <f t="shared" si="304"/>
        <v>Yr - 2012</v>
      </c>
      <c r="J1038">
        <f t="shared" si="312"/>
        <v>4</v>
      </c>
      <c r="K1038" t="str">
        <f t="shared" si="305"/>
        <v>Qtr - 4</v>
      </c>
      <c r="L1038" t="str">
        <f t="shared" si="306"/>
        <v>April</v>
      </c>
      <c r="M1038">
        <f t="shared" si="316"/>
        <v>43</v>
      </c>
      <c r="N1038" t="str">
        <f t="shared" si="307"/>
        <v>Wk - 43</v>
      </c>
      <c r="O1038" t="str">
        <f t="shared" si="317"/>
        <v>Tuesday</v>
      </c>
      <c r="P1038" t="str">
        <f t="shared" si="308"/>
        <v>2012</v>
      </c>
      <c r="Q1038">
        <f t="shared" si="309"/>
        <v>4</v>
      </c>
      <c r="R1038">
        <f t="shared" si="310"/>
        <v>3</v>
      </c>
      <c r="T1038" t="str">
        <f t="shared" si="311"/>
        <v>select '20120424' as [MemberId],'201210' as [FYPeriod],'10' as [FYPeriodInYear],'2012-04-01' as [PeriodStart],'2012-04-30' as [PeriodEnd],'2012' as [FYYear],'Yr - 2012' as [FYYearLabel],'4' as [FYQuarter],'Qtr - 4' as [FYQuarterLabel],'April' as [FYMonthLabel],'43' as [FYWeek],'Wk - 43' as [FYWeekLabel],'Tuesday' as [Day],'2012' as [CalendarYear],'4' as [CalendarMonth],'3' as [CalendarDay],Null as [Entity] union all</v>
      </c>
    </row>
    <row r="1039" spans="1:20" x14ac:dyDescent="0.3">
      <c r="A1039">
        <f>IF($D$5-($D$5-(MAX($A$10:A1038)+1))&lt;=$D$5,$D$5-($D$5-(MAX($A$10:A1038)+1)),"")</f>
        <v>1029</v>
      </c>
      <c r="B1039" s="1">
        <f t="shared" ref="B1039:B1102" si="319">IF($A1039="","",$D$3+$A1039)</f>
        <v>41024</v>
      </c>
      <c r="C1039" s="1" t="str">
        <f t="shared" ref="C1039:C1102" si="320">IF($A1039="","",TEXT($D$3+$A1039,"yyyymmdd"))</f>
        <v>20120425</v>
      </c>
      <c r="D1039">
        <f t="shared" si="313"/>
        <v>201210</v>
      </c>
      <c r="E1039">
        <f t="shared" si="314"/>
        <v>10</v>
      </c>
      <c r="F1039" s="5">
        <f t="shared" si="315"/>
        <v>41000</v>
      </c>
      <c r="G1039" s="5">
        <f t="shared" si="318"/>
        <v>41029</v>
      </c>
      <c r="H1039" t="str">
        <f t="shared" ref="H1039:H1102" si="321">IF($A1039="","",IF($G$3="Yes",LEFT($C1039,4),LEFT($D1039,4)))</f>
        <v>2012</v>
      </c>
      <c r="I1039" t="str">
        <f t="shared" ref="I1039:I1102" si="322">IF($A1039="","","Yr - "&amp;H1039)</f>
        <v>Yr - 2012</v>
      </c>
      <c r="J1039">
        <f t="shared" si="312"/>
        <v>4</v>
      </c>
      <c r="K1039" t="str">
        <f t="shared" ref="K1039:K1102" si="323">IF($A1039="","","Qtr - "&amp;J1039)</f>
        <v>Qtr - 4</v>
      </c>
      <c r="L1039" t="str">
        <f t="shared" ref="L1039:L1102" si="324">IF($A1039="","",IF($G$3="Yes",TEXT($B1039,"Mmmm"),TEXT($F1039,"Mmmm")))</f>
        <v>April</v>
      </c>
      <c r="M1039">
        <f t="shared" si="316"/>
        <v>44</v>
      </c>
      <c r="N1039" t="str">
        <f t="shared" ref="N1039:N1102" si="325">IF($A1039="","","Wk - "&amp;M1039)</f>
        <v>Wk - 44</v>
      </c>
      <c r="O1039" t="str">
        <f t="shared" si="317"/>
        <v>Wednesday</v>
      </c>
      <c r="P1039" t="str">
        <f t="shared" ref="P1039:P1102" si="326">IF($A1039="","",LEFT(C1039,4))</f>
        <v>2012</v>
      </c>
      <c r="Q1039">
        <f t="shared" ref="Q1039:Q1102" si="327">IF($A1039="","",MONTH($B1039))</f>
        <v>4</v>
      </c>
      <c r="R1039">
        <f t="shared" ref="R1039:R1102" si="328">IF($A1039="","",WEEKDAY(B1039))</f>
        <v>4</v>
      </c>
      <c r="T1039" t="str">
        <f t="shared" ref="T1039:T1102" si="329">IF($A1039="","","select '"&amp;C1039&amp;"' as [MemberId],'"&amp;D1039&amp;"' as [FYPeriod],'"&amp;E1039&amp;"' as [FYPeriodInYear],'"&amp;TEXT(F1039,"yyyy-mm-dd")&amp;"' as [PeriodStart],'"&amp;TEXT(G1039,"yyyy-mm-dd")&amp;"' as [PeriodEnd],'"&amp;H1039&amp;"' as [FYYear],'"&amp;I1039&amp;"' as [FYYearLabel],'"&amp;J1039&amp;"' as [FYQuarter],'"&amp;K1039&amp;"' as [FYQuarterLabel],'"&amp;L1039&amp;"' as [FYMonthLabel],'"&amp;M1039&amp;"' as [FYWeek],'"&amp;N1039&amp;"' as [FYWeekLabel],'"&amp;O1039&amp;"' as [Day],'"&amp;P1039&amp;"' as [CalendarYear],'"&amp;Q1039&amp;"' as [CalendarMonth],'"&amp;R1039&amp;"' as [CalendarDay],Null as [Entity]"&amp;IF(A1040="",""," union all"))</f>
        <v>select '20120425' as [MemberId],'201210' as [FYPeriod],'10' as [FYPeriodInYear],'2012-04-01' as [PeriodStart],'2012-04-30' as [PeriodEnd],'2012' as [FYYear],'Yr - 2012' as [FYYearLabel],'4' as [FYQuarter],'Qtr - 4' as [FYQuarterLabel],'April' as [FYMonthLabel],'44' as [FYWeek],'Wk - 44' as [FYWeekLabel],'Wednesday' as [Day],'2012' as [CalendarYear],'4' as [CalendarMonth],'4' as [CalendarDay],Null as [Entity] union all</v>
      </c>
    </row>
    <row r="1040" spans="1:20" x14ac:dyDescent="0.3">
      <c r="A1040">
        <f>IF($D$5-($D$5-(MAX($A$10:A1039)+1))&lt;=$D$5,$D$5-($D$5-(MAX($A$10:A1039)+1)),"")</f>
        <v>1030</v>
      </c>
      <c r="B1040" s="1">
        <f t="shared" si="319"/>
        <v>41025</v>
      </c>
      <c r="C1040" s="1" t="str">
        <f t="shared" si="320"/>
        <v>20120426</v>
      </c>
      <c r="D1040">
        <f t="shared" si="313"/>
        <v>201210</v>
      </c>
      <c r="E1040">
        <f t="shared" si="314"/>
        <v>10</v>
      </c>
      <c r="F1040" s="5">
        <f t="shared" si="315"/>
        <v>41000</v>
      </c>
      <c r="G1040" s="5">
        <f t="shared" si="318"/>
        <v>41029</v>
      </c>
      <c r="H1040" t="str">
        <f t="shared" si="321"/>
        <v>2012</v>
      </c>
      <c r="I1040" t="str">
        <f t="shared" si="322"/>
        <v>Yr - 2012</v>
      </c>
      <c r="J1040">
        <f t="shared" si="312"/>
        <v>4</v>
      </c>
      <c r="K1040" t="str">
        <f t="shared" si="323"/>
        <v>Qtr - 4</v>
      </c>
      <c r="L1040" t="str">
        <f t="shared" si="324"/>
        <v>April</v>
      </c>
      <c r="M1040">
        <f t="shared" si="316"/>
        <v>44</v>
      </c>
      <c r="N1040" t="str">
        <f t="shared" si="325"/>
        <v>Wk - 44</v>
      </c>
      <c r="O1040" t="str">
        <f t="shared" si="317"/>
        <v>Thursday</v>
      </c>
      <c r="P1040" t="str">
        <f t="shared" si="326"/>
        <v>2012</v>
      </c>
      <c r="Q1040">
        <f t="shared" si="327"/>
        <v>4</v>
      </c>
      <c r="R1040">
        <f t="shared" si="328"/>
        <v>5</v>
      </c>
      <c r="T1040" t="str">
        <f t="shared" si="329"/>
        <v>select '20120426' as [MemberId],'201210' as [FYPeriod],'10' as [FYPeriodInYear],'2012-04-01' as [PeriodStart],'2012-04-30' as [PeriodEnd],'2012' as [FYYear],'Yr - 2012' as [FYYearLabel],'4' as [FYQuarter],'Qtr - 4' as [FYQuarterLabel],'April' as [FYMonthLabel],'44' as [FYWeek],'Wk - 44' as [FYWeekLabel],'Thursday' as [Day],'2012' as [CalendarYear],'4' as [CalendarMonth],'5' as [CalendarDay],Null as [Entity] union all</v>
      </c>
    </row>
    <row r="1041" spans="1:20" x14ac:dyDescent="0.3">
      <c r="A1041">
        <f>IF($D$5-($D$5-(MAX($A$10:A1040)+1))&lt;=$D$5,$D$5-($D$5-(MAX($A$10:A1040)+1)),"")</f>
        <v>1031</v>
      </c>
      <c r="B1041" s="1">
        <f t="shared" si="319"/>
        <v>41026</v>
      </c>
      <c r="C1041" s="1" t="str">
        <f t="shared" si="320"/>
        <v>20120427</v>
      </c>
      <c r="D1041">
        <f t="shared" si="313"/>
        <v>201210</v>
      </c>
      <c r="E1041">
        <f t="shared" si="314"/>
        <v>10</v>
      </c>
      <c r="F1041" s="5">
        <f t="shared" si="315"/>
        <v>41000</v>
      </c>
      <c r="G1041" s="5">
        <f t="shared" si="318"/>
        <v>41029</v>
      </c>
      <c r="H1041" t="str">
        <f t="shared" si="321"/>
        <v>2012</v>
      </c>
      <c r="I1041" t="str">
        <f t="shared" si="322"/>
        <v>Yr - 2012</v>
      </c>
      <c r="J1041">
        <f t="shared" si="312"/>
        <v>4</v>
      </c>
      <c r="K1041" t="str">
        <f t="shared" si="323"/>
        <v>Qtr - 4</v>
      </c>
      <c r="L1041" t="str">
        <f t="shared" si="324"/>
        <v>April</v>
      </c>
      <c r="M1041">
        <f t="shared" si="316"/>
        <v>44</v>
      </c>
      <c r="N1041" t="str">
        <f t="shared" si="325"/>
        <v>Wk - 44</v>
      </c>
      <c r="O1041" t="str">
        <f t="shared" si="317"/>
        <v>Friday</v>
      </c>
      <c r="P1041" t="str">
        <f t="shared" si="326"/>
        <v>2012</v>
      </c>
      <c r="Q1041">
        <f t="shared" si="327"/>
        <v>4</v>
      </c>
      <c r="R1041">
        <f t="shared" si="328"/>
        <v>6</v>
      </c>
      <c r="T1041" t="str">
        <f t="shared" si="329"/>
        <v>select '20120427' as [MemberId],'201210' as [FYPeriod],'10' as [FYPeriodInYear],'2012-04-01' as [PeriodStart],'2012-04-30' as [PeriodEnd],'2012' as [FYYear],'Yr - 2012' as [FYYearLabel],'4' as [FYQuarter],'Qtr - 4' as [FYQuarterLabel],'April' as [FYMonthLabel],'44' as [FYWeek],'Wk - 44' as [FYWeekLabel],'Friday' as [Day],'2012' as [CalendarYear],'4' as [CalendarMonth],'6' as [CalendarDay],Null as [Entity] union all</v>
      </c>
    </row>
    <row r="1042" spans="1:20" x14ac:dyDescent="0.3">
      <c r="A1042">
        <f>IF($D$5-($D$5-(MAX($A$10:A1041)+1))&lt;=$D$5,$D$5-($D$5-(MAX($A$10:A1041)+1)),"")</f>
        <v>1032</v>
      </c>
      <c r="B1042" s="1">
        <f t="shared" si="319"/>
        <v>41027</v>
      </c>
      <c r="C1042" s="1" t="str">
        <f t="shared" si="320"/>
        <v>20120428</v>
      </c>
      <c r="D1042">
        <f t="shared" si="313"/>
        <v>201210</v>
      </c>
      <c r="E1042">
        <f t="shared" si="314"/>
        <v>10</v>
      </c>
      <c r="F1042" s="5">
        <f t="shared" si="315"/>
        <v>41000</v>
      </c>
      <c r="G1042" s="5">
        <f t="shared" si="318"/>
        <v>41029</v>
      </c>
      <c r="H1042" t="str">
        <f t="shared" si="321"/>
        <v>2012</v>
      </c>
      <c r="I1042" t="str">
        <f t="shared" si="322"/>
        <v>Yr - 2012</v>
      </c>
      <c r="J1042">
        <f t="shared" si="312"/>
        <v>4</v>
      </c>
      <c r="K1042" t="str">
        <f t="shared" si="323"/>
        <v>Qtr - 4</v>
      </c>
      <c r="L1042" t="str">
        <f t="shared" si="324"/>
        <v>April</v>
      </c>
      <c r="M1042">
        <f t="shared" si="316"/>
        <v>44</v>
      </c>
      <c r="N1042" t="str">
        <f t="shared" si="325"/>
        <v>Wk - 44</v>
      </c>
      <c r="O1042" t="str">
        <f t="shared" si="317"/>
        <v>Saturday</v>
      </c>
      <c r="P1042" t="str">
        <f t="shared" si="326"/>
        <v>2012</v>
      </c>
      <c r="Q1042">
        <f t="shared" si="327"/>
        <v>4</v>
      </c>
      <c r="R1042">
        <f t="shared" si="328"/>
        <v>7</v>
      </c>
      <c r="T1042" t="str">
        <f t="shared" si="329"/>
        <v>select '20120428' as [MemberId],'201210' as [FYPeriod],'10' as [FYPeriodInYear],'2012-04-01' as [PeriodStart],'2012-04-30' as [PeriodEnd],'2012' as [FYYear],'Yr - 2012' as [FYYearLabel],'4' as [FYQuarter],'Qtr - 4' as [FYQuarterLabel],'April' as [FYMonthLabel],'44' as [FYWeek],'Wk - 44' as [FYWeekLabel],'Saturday' as [Day],'2012' as [CalendarYear],'4' as [CalendarMonth],'7' as [CalendarDay],Null as [Entity] union all</v>
      </c>
    </row>
    <row r="1043" spans="1:20" x14ac:dyDescent="0.3">
      <c r="A1043">
        <f>IF($D$5-($D$5-(MAX($A$10:A1042)+1))&lt;=$D$5,$D$5-($D$5-(MAX($A$10:A1042)+1)),"")</f>
        <v>1033</v>
      </c>
      <c r="B1043" s="1">
        <f t="shared" si="319"/>
        <v>41028</v>
      </c>
      <c r="C1043" s="1" t="str">
        <f t="shared" si="320"/>
        <v>20120429</v>
      </c>
      <c r="D1043">
        <f t="shared" si="313"/>
        <v>201210</v>
      </c>
      <c r="E1043">
        <f t="shared" si="314"/>
        <v>10</v>
      </c>
      <c r="F1043" s="5">
        <f t="shared" si="315"/>
        <v>41000</v>
      </c>
      <c r="G1043" s="5">
        <f t="shared" si="318"/>
        <v>41029</v>
      </c>
      <c r="H1043" t="str">
        <f t="shared" si="321"/>
        <v>2012</v>
      </c>
      <c r="I1043" t="str">
        <f t="shared" si="322"/>
        <v>Yr - 2012</v>
      </c>
      <c r="J1043">
        <f t="shared" si="312"/>
        <v>4</v>
      </c>
      <c r="K1043" t="str">
        <f t="shared" si="323"/>
        <v>Qtr - 4</v>
      </c>
      <c r="L1043" t="str">
        <f t="shared" si="324"/>
        <v>April</v>
      </c>
      <c r="M1043">
        <f t="shared" si="316"/>
        <v>44</v>
      </c>
      <c r="N1043" t="str">
        <f t="shared" si="325"/>
        <v>Wk - 44</v>
      </c>
      <c r="O1043" t="str">
        <f t="shared" si="317"/>
        <v>Sunday</v>
      </c>
      <c r="P1043" t="str">
        <f t="shared" si="326"/>
        <v>2012</v>
      </c>
      <c r="Q1043">
        <f t="shared" si="327"/>
        <v>4</v>
      </c>
      <c r="R1043">
        <f t="shared" si="328"/>
        <v>1</v>
      </c>
      <c r="T1043" t="str">
        <f t="shared" si="329"/>
        <v>select '20120429' as [MemberId],'201210' as [FYPeriod],'10' as [FYPeriodInYear],'2012-04-01' as [PeriodStart],'2012-04-30' as [PeriodEnd],'2012' as [FYYear],'Yr - 2012' as [FYYearLabel],'4' as [FYQuarter],'Qtr - 4' as [FYQuarterLabel],'April' as [FYMonthLabel],'44' as [FYWeek],'Wk - 44' as [FYWeekLabel],'Sunday' as [Day],'2012' as [CalendarYear],'4' as [CalendarMonth],'1' as [CalendarDay],Null as [Entity] union all</v>
      </c>
    </row>
    <row r="1044" spans="1:20" x14ac:dyDescent="0.3">
      <c r="A1044">
        <f>IF($D$5-($D$5-(MAX($A$10:A1043)+1))&lt;=$D$5,$D$5-($D$5-(MAX($A$10:A1043)+1)),"")</f>
        <v>1034</v>
      </c>
      <c r="B1044" s="1">
        <f t="shared" si="319"/>
        <v>41029</v>
      </c>
      <c r="C1044" s="1" t="str">
        <f t="shared" si="320"/>
        <v>20120430</v>
      </c>
      <c r="D1044">
        <f t="shared" si="313"/>
        <v>201210</v>
      </c>
      <c r="E1044">
        <f t="shared" si="314"/>
        <v>10</v>
      </c>
      <c r="F1044" s="5">
        <f t="shared" si="315"/>
        <v>41000</v>
      </c>
      <c r="G1044" s="5">
        <f t="shared" si="318"/>
        <v>41029</v>
      </c>
      <c r="H1044" t="str">
        <f t="shared" si="321"/>
        <v>2012</v>
      </c>
      <c r="I1044" t="str">
        <f t="shared" si="322"/>
        <v>Yr - 2012</v>
      </c>
      <c r="J1044">
        <f t="shared" si="312"/>
        <v>4</v>
      </c>
      <c r="K1044" t="str">
        <f t="shared" si="323"/>
        <v>Qtr - 4</v>
      </c>
      <c r="L1044" t="str">
        <f t="shared" si="324"/>
        <v>April</v>
      </c>
      <c r="M1044">
        <f t="shared" si="316"/>
        <v>44</v>
      </c>
      <c r="N1044" t="str">
        <f t="shared" si="325"/>
        <v>Wk - 44</v>
      </c>
      <c r="O1044" t="str">
        <f t="shared" si="317"/>
        <v>Monday</v>
      </c>
      <c r="P1044" t="str">
        <f t="shared" si="326"/>
        <v>2012</v>
      </c>
      <c r="Q1044">
        <f t="shared" si="327"/>
        <v>4</v>
      </c>
      <c r="R1044">
        <f t="shared" si="328"/>
        <v>2</v>
      </c>
      <c r="T1044" t="str">
        <f t="shared" si="329"/>
        <v>select '20120430' as [MemberId],'201210' as [FYPeriod],'10' as [FYPeriodInYear],'2012-04-01' as [PeriodStart],'2012-04-30' as [PeriodEnd],'2012' as [FYYear],'Yr - 2012' as [FYYearLabel],'4' as [FYQuarter],'Qtr - 4' as [FYQuarterLabel],'April' as [FYMonthLabel],'44' as [FYWeek],'Wk - 44' as [FYWeekLabel],'Monday' as [Day],'2012' as [CalendarYear],'4' as [CalendarMonth],'2' as [CalendarDay],Null as [Entity] union all</v>
      </c>
    </row>
    <row r="1045" spans="1:20" x14ac:dyDescent="0.3">
      <c r="A1045">
        <f>IF($D$5-($D$5-(MAX($A$10:A1044)+1))&lt;=$D$5,$D$5-($D$5-(MAX($A$10:A1044)+1)),"")</f>
        <v>1035</v>
      </c>
      <c r="B1045" s="1">
        <f t="shared" si="319"/>
        <v>41030</v>
      </c>
      <c r="C1045" s="1" t="str">
        <f t="shared" si="320"/>
        <v>20120501</v>
      </c>
      <c r="D1045">
        <f t="shared" si="313"/>
        <v>201211</v>
      </c>
      <c r="E1045">
        <f t="shared" si="314"/>
        <v>11</v>
      </c>
      <c r="F1045" s="5">
        <f t="shared" si="315"/>
        <v>41030</v>
      </c>
      <c r="G1045" s="5">
        <f t="shared" si="318"/>
        <v>41060</v>
      </c>
      <c r="H1045" t="str">
        <f t="shared" si="321"/>
        <v>2012</v>
      </c>
      <c r="I1045" t="str">
        <f t="shared" si="322"/>
        <v>Yr - 2012</v>
      </c>
      <c r="J1045">
        <f t="shared" si="312"/>
        <v>4</v>
      </c>
      <c r="K1045" t="str">
        <f t="shared" si="323"/>
        <v>Qtr - 4</v>
      </c>
      <c r="L1045" t="str">
        <f t="shared" si="324"/>
        <v>May</v>
      </c>
      <c r="M1045">
        <f t="shared" si="316"/>
        <v>44</v>
      </c>
      <c r="N1045" t="str">
        <f t="shared" si="325"/>
        <v>Wk - 44</v>
      </c>
      <c r="O1045" t="str">
        <f t="shared" si="317"/>
        <v>Tuesday</v>
      </c>
      <c r="P1045" t="str">
        <f t="shared" si="326"/>
        <v>2012</v>
      </c>
      <c r="Q1045">
        <f t="shared" si="327"/>
        <v>5</v>
      </c>
      <c r="R1045">
        <f t="shared" si="328"/>
        <v>3</v>
      </c>
      <c r="T1045" t="str">
        <f t="shared" si="329"/>
        <v>select '20120501' as [MemberId],'201211' as [FYPeriod],'11' as [FYPeriodInYear],'2012-05-01' as [PeriodStart],'2012-05-31' as [PeriodEnd],'2012' as [FYYear],'Yr - 2012' as [FYYearLabel],'4' as [FYQuarter],'Qtr - 4' as [FYQuarterLabel],'May' as [FYMonthLabel],'44' as [FYWeek],'Wk - 44' as [FYWeekLabel],'Tuesday' as [Day],'2012' as [CalendarYear],'5' as [CalendarMonth],'3' as [CalendarDay],Null as [Entity] union all</v>
      </c>
    </row>
    <row r="1046" spans="1:20" x14ac:dyDescent="0.3">
      <c r="A1046">
        <f>IF($D$5-($D$5-(MAX($A$10:A1045)+1))&lt;=$D$5,$D$5-($D$5-(MAX($A$10:A1045)+1)),"")</f>
        <v>1036</v>
      </c>
      <c r="B1046" s="1">
        <f t="shared" si="319"/>
        <v>41031</v>
      </c>
      <c r="C1046" s="1" t="str">
        <f t="shared" si="320"/>
        <v>20120502</v>
      </c>
      <c r="D1046">
        <f t="shared" si="313"/>
        <v>201211</v>
      </c>
      <c r="E1046">
        <f t="shared" si="314"/>
        <v>11</v>
      </c>
      <c r="F1046" s="5">
        <f t="shared" si="315"/>
        <v>41030</v>
      </c>
      <c r="G1046" s="5">
        <f t="shared" si="318"/>
        <v>41060</v>
      </c>
      <c r="H1046" t="str">
        <f t="shared" si="321"/>
        <v>2012</v>
      </c>
      <c r="I1046" t="str">
        <f t="shared" si="322"/>
        <v>Yr - 2012</v>
      </c>
      <c r="J1046">
        <f t="shared" si="312"/>
        <v>4</v>
      </c>
      <c r="K1046" t="str">
        <f t="shared" si="323"/>
        <v>Qtr - 4</v>
      </c>
      <c r="L1046" t="str">
        <f t="shared" si="324"/>
        <v>May</v>
      </c>
      <c r="M1046">
        <f t="shared" si="316"/>
        <v>45</v>
      </c>
      <c r="N1046" t="str">
        <f t="shared" si="325"/>
        <v>Wk - 45</v>
      </c>
      <c r="O1046" t="str">
        <f t="shared" si="317"/>
        <v>Wednesday</v>
      </c>
      <c r="P1046" t="str">
        <f t="shared" si="326"/>
        <v>2012</v>
      </c>
      <c r="Q1046">
        <f t="shared" si="327"/>
        <v>5</v>
      </c>
      <c r="R1046">
        <f t="shared" si="328"/>
        <v>4</v>
      </c>
      <c r="T1046" t="str">
        <f t="shared" si="329"/>
        <v>select '20120502' as [MemberId],'201211' as [FYPeriod],'11' as [FYPeriodInYear],'2012-05-01' as [PeriodStart],'2012-05-31' as [PeriodEnd],'2012' as [FYYear],'Yr - 2012' as [FYYearLabel],'4' as [FYQuarter],'Qtr - 4' as [FYQuarterLabel],'May' as [FYMonthLabel],'45' as [FYWeek],'Wk - 45' as [FYWeekLabel],'Wednesday' as [Day],'2012' as [CalendarYear],'5' as [CalendarMonth],'4' as [CalendarDay],Null as [Entity] union all</v>
      </c>
    </row>
    <row r="1047" spans="1:20" x14ac:dyDescent="0.3">
      <c r="A1047">
        <f>IF($D$5-($D$5-(MAX($A$10:A1046)+1))&lt;=$D$5,$D$5-($D$5-(MAX($A$10:A1046)+1)),"")</f>
        <v>1037</v>
      </c>
      <c r="B1047" s="1">
        <f t="shared" si="319"/>
        <v>41032</v>
      </c>
      <c r="C1047" s="1" t="str">
        <f t="shared" si="320"/>
        <v>20120503</v>
      </c>
      <c r="D1047">
        <f t="shared" si="313"/>
        <v>201211</v>
      </c>
      <c r="E1047">
        <f t="shared" si="314"/>
        <v>11</v>
      </c>
      <c r="F1047" s="5">
        <f t="shared" si="315"/>
        <v>41030</v>
      </c>
      <c r="G1047" s="5">
        <f t="shared" si="318"/>
        <v>41060</v>
      </c>
      <c r="H1047" t="str">
        <f t="shared" si="321"/>
        <v>2012</v>
      </c>
      <c r="I1047" t="str">
        <f t="shared" si="322"/>
        <v>Yr - 2012</v>
      </c>
      <c r="J1047">
        <f t="shared" si="312"/>
        <v>4</v>
      </c>
      <c r="K1047" t="str">
        <f t="shared" si="323"/>
        <v>Qtr - 4</v>
      </c>
      <c r="L1047" t="str">
        <f t="shared" si="324"/>
        <v>May</v>
      </c>
      <c r="M1047">
        <f t="shared" si="316"/>
        <v>45</v>
      </c>
      <c r="N1047" t="str">
        <f t="shared" si="325"/>
        <v>Wk - 45</v>
      </c>
      <c r="O1047" t="str">
        <f t="shared" si="317"/>
        <v>Thursday</v>
      </c>
      <c r="P1047" t="str">
        <f t="shared" si="326"/>
        <v>2012</v>
      </c>
      <c r="Q1047">
        <f t="shared" si="327"/>
        <v>5</v>
      </c>
      <c r="R1047">
        <f t="shared" si="328"/>
        <v>5</v>
      </c>
      <c r="T1047" t="str">
        <f t="shared" si="329"/>
        <v>select '20120503' as [MemberId],'201211' as [FYPeriod],'11' as [FYPeriodInYear],'2012-05-01' as [PeriodStart],'2012-05-31' as [PeriodEnd],'2012' as [FYYear],'Yr - 2012' as [FYYearLabel],'4' as [FYQuarter],'Qtr - 4' as [FYQuarterLabel],'May' as [FYMonthLabel],'45' as [FYWeek],'Wk - 45' as [FYWeekLabel],'Thursday' as [Day],'2012' as [CalendarYear],'5' as [CalendarMonth],'5' as [CalendarDay],Null as [Entity] union all</v>
      </c>
    </row>
    <row r="1048" spans="1:20" x14ac:dyDescent="0.3">
      <c r="A1048">
        <f>IF($D$5-($D$5-(MAX($A$10:A1047)+1))&lt;=$D$5,$D$5-($D$5-(MAX($A$10:A1047)+1)),"")</f>
        <v>1038</v>
      </c>
      <c r="B1048" s="1">
        <f t="shared" si="319"/>
        <v>41033</v>
      </c>
      <c r="C1048" s="1" t="str">
        <f t="shared" si="320"/>
        <v>20120504</v>
      </c>
      <c r="D1048">
        <f t="shared" si="313"/>
        <v>201211</v>
      </c>
      <c r="E1048">
        <f t="shared" si="314"/>
        <v>11</v>
      </c>
      <c r="F1048" s="5">
        <f t="shared" si="315"/>
        <v>41030</v>
      </c>
      <c r="G1048" s="5">
        <f t="shared" si="318"/>
        <v>41060</v>
      </c>
      <c r="H1048" t="str">
        <f t="shared" si="321"/>
        <v>2012</v>
      </c>
      <c r="I1048" t="str">
        <f t="shared" si="322"/>
        <v>Yr - 2012</v>
      </c>
      <c r="J1048">
        <f t="shared" si="312"/>
        <v>4</v>
      </c>
      <c r="K1048" t="str">
        <f t="shared" si="323"/>
        <v>Qtr - 4</v>
      </c>
      <c r="L1048" t="str">
        <f t="shared" si="324"/>
        <v>May</v>
      </c>
      <c r="M1048">
        <f t="shared" si="316"/>
        <v>45</v>
      </c>
      <c r="N1048" t="str">
        <f t="shared" si="325"/>
        <v>Wk - 45</v>
      </c>
      <c r="O1048" t="str">
        <f t="shared" si="317"/>
        <v>Friday</v>
      </c>
      <c r="P1048" t="str">
        <f t="shared" si="326"/>
        <v>2012</v>
      </c>
      <c r="Q1048">
        <f t="shared" si="327"/>
        <v>5</v>
      </c>
      <c r="R1048">
        <f t="shared" si="328"/>
        <v>6</v>
      </c>
      <c r="T1048" t="str">
        <f t="shared" si="329"/>
        <v>select '20120504' as [MemberId],'201211' as [FYPeriod],'11' as [FYPeriodInYear],'2012-05-01' as [PeriodStart],'2012-05-31' as [PeriodEnd],'2012' as [FYYear],'Yr - 2012' as [FYYearLabel],'4' as [FYQuarter],'Qtr - 4' as [FYQuarterLabel],'May' as [FYMonthLabel],'45' as [FYWeek],'Wk - 45' as [FYWeekLabel],'Friday' as [Day],'2012' as [CalendarYear],'5' as [CalendarMonth],'6' as [CalendarDay],Null as [Entity] union all</v>
      </c>
    </row>
    <row r="1049" spans="1:20" x14ac:dyDescent="0.3">
      <c r="A1049">
        <f>IF($D$5-($D$5-(MAX($A$10:A1048)+1))&lt;=$D$5,$D$5-($D$5-(MAX($A$10:A1048)+1)),"")</f>
        <v>1039</v>
      </c>
      <c r="B1049" s="1">
        <f t="shared" si="319"/>
        <v>41034</v>
      </c>
      <c r="C1049" s="1" t="str">
        <f t="shared" si="320"/>
        <v>20120505</v>
      </c>
      <c r="D1049">
        <f t="shared" si="313"/>
        <v>201211</v>
      </c>
      <c r="E1049">
        <f t="shared" si="314"/>
        <v>11</v>
      </c>
      <c r="F1049" s="5">
        <f t="shared" si="315"/>
        <v>41030</v>
      </c>
      <c r="G1049" s="5">
        <f t="shared" si="318"/>
        <v>41060</v>
      </c>
      <c r="H1049" t="str">
        <f t="shared" si="321"/>
        <v>2012</v>
      </c>
      <c r="I1049" t="str">
        <f t="shared" si="322"/>
        <v>Yr - 2012</v>
      </c>
      <c r="J1049">
        <f t="shared" si="312"/>
        <v>4</v>
      </c>
      <c r="K1049" t="str">
        <f t="shared" si="323"/>
        <v>Qtr - 4</v>
      </c>
      <c r="L1049" t="str">
        <f t="shared" si="324"/>
        <v>May</v>
      </c>
      <c r="M1049">
        <f t="shared" si="316"/>
        <v>45</v>
      </c>
      <c r="N1049" t="str">
        <f t="shared" si="325"/>
        <v>Wk - 45</v>
      </c>
      <c r="O1049" t="str">
        <f t="shared" si="317"/>
        <v>Saturday</v>
      </c>
      <c r="P1049" t="str">
        <f t="shared" si="326"/>
        <v>2012</v>
      </c>
      <c r="Q1049">
        <f t="shared" si="327"/>
        <v>5</v>
      </c>
      <c r="R1049">
        <f t="shared" si="328"/>
        <v>7</v>
      </c>
      <c r="T1049" t="str">
        <f t="shared" si="329"/>
        <v>select '20120505' as [MemberId],'201211' as [FYPeriod],'11' as [FYPeriodInYear],'2012-05-01' as [PeriodStart],'2012-05-31' as [PeriodEnd],'2012' as [FYYear],'Yr - 2012' as [FYYearLabel],'4' as [FYQuarter],'Qtr - 4' as [FYQuarterLabel],'May' as [FYMonthLabel],'45' as [FYWeek],'Wk - 45' as [FYWeekLabel],'Saturday' as [Day],'2012' as [CalendarYear],'5' as [CalendarMonth],'7' as [CalendarDay],Null as [Entity] union all</v>
      </c>
    </row>
    <row r="1050" spans="1:20" x14ac:dyDescent="0.3">
      <c r="A1050">
        <f>IF($D$5-($D$5-(MAX($A$10:A1049)+1))&lt;=$D$5,$D$5-($D$5-(MAX($A$10:A1049)+1)),"")</f>
        <v>1040</v>
      </c>
      <c r="B1050" s="1">
        <f t="shared" si="319"/>
        <v>41035</v>
      </c>
      <c r="C1050" s="1" t="str">
        <f t="shared" si="320"/>
        <v>20120506</v>
      </c>
      <c r="D1050">
        <f t="shared" si="313"/>
        <v>201211</v>
      </c>
      <c r="E1050">
        <f t="shared" si="314"/>
        <v>11</v>
      </c>
      <c r="F1050" s="5">
        <f t="shared" si="315"/>
        <v>41030</v>
      </c>
      <c r="G1050" s="5">
        <f t="shared" si="318"/>
        <v>41060</v>
      </c>
      <c r="H1050" t="str">
        <f t="shared" si="321"/>
        <v>2012</v>
      </c>
      <c r="I1050" t="str">
        <f t="shared" si="322"/>
        <v>Yr - 2012</v>
      </c>
      <c r="J1050">
        <f t="shared" si="312"/>
        <v>4</v>
      </c>
      <c r="K1050" t="str">
        <f t="shared" si="323"/>
        <v>Qtr - 4</v>
      </c>
      <c r="L1050" t="str">
        <f t="shared" si="324"/>
        <v>May</v>
      </c>
      <c r="M1050">
        <f t="shared" si="316"/>
        <v>45</v>
      </c>
      <c r="N1050" t="str">
        <f t="shared" si="325"/>
        <v>Wk - 45</v>
      </c>
      <c r="O1050" t="str">
        <f t="shared" si="317"/>
        <v>Sunday</v>
      </c>
      <c r="P1050" t="str">
        <f t="shared" si="326"/>
        <v>2012</v>
      </c>
      <c r="Q1050">
        <f t="shared" si="327"/>
        <v>5</v>
      </c>
      <c r="R1050">
        <f t="shared" si="328"/>
        <v>1</v>
      </c>
      <c r="T1050" t="str">
        <f t="shared" si="329"/>
        <v>select '20120506' as [MemberId],'201211' as [FYPeriod],'11' as [FYPeriodInYear],'2012-05-01' as [PeriodStart],'2012-05-31' as [PeriodEnd],'2012' as [FYYear],'Yr - 2012' as [FYYearLabel],'4' as [FYQuarter],'Qtr - 4' as [FYQuarterLabel],'May' as [FYMonthLabel],'45' as [FYWeek],'Wk - 45' as [FYWeekLabel],'Sunday' as [Day],'2012' as [CalendarYear],'5' as [CalendarMonth],'1' as [CalendarDay],Null as [Entity] union all</v>
      </c>
    </row>
    <row r="1051" spans="1:20" x14ac:dyDescent="0.3">
      <c r="A1051">
        <f>IF($D$5-($D$5-(MAX($A$10:A1050)+1))&lt;=$D$5,$D$5-($D$5-(MAX($A$10:A1050)+1)),"")</f>
        <v>1041</v>
      </c>
      <c r="B1051" s="1">
        <f t="shared" si="319"/>
        <v>41036</v>
      </c>
      <c r="C1051" s="1" t="str">
        <f t="shared" si="320"/>
        <v>20120507</v>
      </c>
      <c r="D1051">
        <f t="shared" si="313"/>
        <v>201211</v>
      </c>
      <c r="E1051">
        <f t="shared" si="314"/>
        <v>11</v>
      </c>
      <c r="F1051" s="5">
        <f t="shared" si="315"/>
        <v>41030</v>
      </c>
      <c r="G1051" s="5">
        <f t="shared" si="318"/>
        <v>41060</v>
      </c>
      <c r="H1051" t="str">
        <f t="shared" si="321"/>
        <v>2012</v>
      </c>
      <c r="I1051" t="str">
        <f t="shared" si="322"/>
        <v>Yr - 2012</v>
      </c>
      <c r="J1051">
        <f t="shared" si="312"/>
        <v>4</v>
      </c>
      <c r="K1051" t="str">
        <f t="shared" si="323"/>
        <v>Qtr - 4</v>
      </c>
      <c r="L1051" t="str">
        <f t="shared" si="324"/>
        <v>May</v>
      </c>
      <c r="M1051">
        <f t="shared" si="316"/>
        <v>45</v>
      </c>
      <c r="N1051" t="str">
        <f t="shared" si="325"/>
        <v>Wk - 45</v>
      </c>
      <c r="O1051" t="str">
        <f t="shared" si="317"/>
        <v>Monday</v>
      </c>
      <c r="P1051" t="str">
        <f t="shared" si="326"/>
        <v>2012</v>
      </c>
      <c r="Q1051">
        <f t="shared" si="327"/>
        <v>5</v>
      </c>
      <c r="R1051">
        <f t="shared" si="328"/>
        <v>2</v>
      </c>
      <c r="T1051" t="str">
        <f t="shared" si="329"/>
        <v>select '20120507' as [MemberId],'201211' as [FYPeriod],'11' as [FYPeriodInYear],'2012-05-01' as [PeriodStart],'2012-05-31' as [PeriodEnd],'2012' as [FYYear],'Yr - 2012' as [FYYearLabel],'4' as [FYQuarter],'Qtr - 4' as [FYQuarterLabel],'May' as [FYMonthLabel],'45' as [FYWeek],'Wk - 45' as [FYWeekLabel],'Monday' as [Day],'2012' as [CalendarYear],'5' as [CalendarMonth],'2' as [CalendarDay],Null as [Entity] union all</v>
      </c>
    </row>
    <row r="1052" spans="1:20" x14ac:dyDescent="0.3">
      <c r="A1052">
        <f>IF($D$5-($D$5-(MAX($A$10:A1051)+1))&lt;=$D$5,$D$5-($D$5-(MAX($A$10:A1051)+1)),"")</f>
        <v>1042</v>
      </c>
      <c r="B1052" s="1">
        <f t="shared" si="319"/>
        <v>41037</v>
      </c>
      <c r="C1052" s="1" t="str">
        <f t="shared" si="320"/>
        <v>20120508</v>
      </c>
      <c r="D1052">
        <f t="shared" si="313"/>
        <v>201211</v>
      </c>
      <c r="E1052">
        <f t="shared" si="314"/>
        <v>11</v>
      </c>
      <c r="F1052" s="5">
        <f t="shared" si="315"/>
        <v>41030</v>
      </c>
      <c r="G1052" s="5">
        <f t="shared" si="318"/>
        <v>41060</v>
      </c>
      <c r="H1052" t="str">
        <f t="shared" si="321"/>
        <v>2012</v>
      </c>
      <c r="I1052" t="str">
        <f t="shared" si="322"/>
        <v>Yr - 2012</v>
      </c>
      <c r="J1052">
        <f t="shared" si="312"/>
        <v>4</v>
      </c>
      <c r="K1052" t="str">
        <f t="shared" si="323"/>
        <v>Qtr - 4</v>
      </c>
      <c r="L1052" t="str">
        <f t="shared" si="324"/>
        <v>May</v>
      </c>
      <c r="M1052">
        <f t="shared" si="316"/>
        <v>45</v>
      </c>
      <c r="N1052" t="str">
        <f t="shared" si="325"/>
        <v>Wk - 45</v>
      </c>
      <c r="O1052" t="str">
        <f t="shared" si="317"/>
        <v>Tuesday</v>
      </c>
      <c r="P1052" t="str">
        <f t="shared" si="326"/>
        <v>2012</v>
      </c>
      <c r="Q1052">
        <f t="shared" si="327"/>
        <v>5</v>
      </c>
      <c r="R1052">
        <f t="shared" si="328"/>
        <v>3</v>
      </c>
      <c r="T1052" t="str">
        <f t="shared" si="329"/>
        <v>select '20120508' as [MemberId],'201211' as [FYPeriod],'11' as [FYPeriodInYear],'2012-05-01' as [PeriodStart],'2012-05-31' as [PeriodEnd],'2012' as [FYYear],'Yr - 2012' as [FYYearLabel],'4' as [FYQuarter],'Qtr - 4' as [FYQuarterLabel],'May' as [FYMonthLabel],'45' as [FYWeek],'Wk - 45' as [FYWeekLabel],'Tuesday' as [Day],'2012' as [CalendarYear],'5' as [CalendarMonth],'3' as [CalendarDay],Null as [Entity] union all</v>
      </c>
    </row>
    <row r="1053" spans="1:20" x14ac:dyDescent="0.3">
      <c r="A1053">
        <f>IF($D$5-($D$5-(MAX($A$10:A1052)+1))&lt;=$D$5,$D$5-($D$5-(MAX($A$10:A1052)+1)),"")</f>
        <v>1043</v>
      </c>
      <c r="B1053" s="1">
        <f t="shared" si="319"/>
        <v>41038</v>
      </c>
      <c r="C1053" s="1" t="str">
        <f t="shared" si="320"/>
        <v>20120509</v>
      </c>
      <c r="D1053">
        <f t="shared" si="313"/>
        <v>201211</v>
      </c>
      <c r="E1053">
        <f t="shared" si="314"/>
        <v>11</v>
      </c>
      <c r="F1053" s="5">
        <f t="shared" si="315"/>
        <v>41030</v>
      </c>
      <c r="G1053" s="5">
        <f t="shared" si="318"/>
        <v>41060</v>
      </c>
      <c r="H1053" t="str">
        <f t="shared" si="321"/>
        <v>2012</v>
      </c>
      <c r="I1053" t="str">
        <f t="shared" si="322"/>
        <v>Yr - 2012</v>
      </c>
      <c r="J1053">
        <f t="shared" si="312"/>
        <v>4</v>
      </c>
      <c r="K1053" t="str">
        <f t="shared" si="323"/>
        <v>Qtr - 4</v>
      </c>
      <c r="L1053" t="str">
        <f t="shared" si="324"/>
        <v>May</v>
      </c>
      <c r="M1053">
        <f t="shared" si="316"/>
        <v>46</v>
      </c>
      <c r="N1053" t="str">
        <f t="shared" si="325"/>
        <v>Wk - 46</v>
      </c>
      <c r="O1053" t="str">
        <f t="shared" si="317"/>
        <v>Wednesday</v>
      </c>
      <c r="P1053" t="str">
        <f t="shared" si="326"/>
        <v>2012</v>
      </c>
      <c r="Q1053">
        <f t="shared" si="327"/>
        <v>5</v>
      </c>
      <c r="R1053">
        <f t="shared" si="328"/>
        <v>4</v>
      </c>
      <c r="T1053" t="str">
        <f t="shared" si="329"/>
        <v>select '20120509' as [MemberId],'201211' as [FYPeriod],'11' as [FYPeriodInYear],'2012-05-01' as [PeriodStart],'2012-05-31' as [PeriodEnd],'2012' as [FYYear],'Yr - 2012' as [FYYearLabel],'4' as [FYQuarter],'Qtr - 4' as [FYQuarterLabel],'May' as [FYMonthLabel],'46' as [FYWeek],'Wk - 46' as [FYWeekLabel],'Wednesday' as [Day],'2012' as [CalendarYear],'5' as [CalendarMonth],'4' as [CalendarDay],Null as [Entity] union all</v>
      </c>
    </row>
    <row r="1054" spans="1:20" x14ac:dyDescent="0.3">
      <c r="A1054">
        <f>IF($D$5-($D$5-(MAX($A$10:A1053)+1))&lt;=$D$5,$D$5-($D$5-(MAX($A$10:A1053)+1)),"")</f>
        <v>1044</v>
      </c>
      <c r="B1054" s="1">
        <f t="shared" si="319"/>
        <v>41039</v>
      </c>
      <c r="C1054" s="1" t="str">
        <f t="shared" si="320"/>
        <v>20120510</v>
      </c>
      <c r="D1054">
        <f t="shared" si="313"/>
        <v>201211</v>
      </c>
      <c r="E1054">
        <f t="shared" si="314"/>
        <v>11</v>
      </c>
      <c r="F1054" s="5">
        <f t="shared" si="315"/>
        <v>41030</v>
      </c>
      <c r="G1054" s="5">
        <f t="shared" si="318"/>
        <v>41060</v>
      </c>
      <c r="H1054" t="str">
        <f t="shared" si="321"/>
        <v>2012</v>
      </c>
      <c r="I1054" t="str">
        <f t="shared" si="322"/>
        <v>Yr - 2012</v>
      </c>
      <c r="J1054">
        <f t="shared" si="312"/>
        <v>4</v>
      </c>
      <c r="K1054" t="str">
        <f t="shared" si="323"/>
        <v>Qtr - 4</v>
      </c>
      <c r="L1054" t="str">
        <f t="shared" si="324"/>
        <v>May</v>
      </c>
      <c r="M1054">
        <f t="shared" si="316"/>
        <v>46</v>
      </c>
      <c r="N1054" t="str">
        <f t="shared" si="325"/>
        <v>Wk - 46</v>
      </c>
      <c r="O1054" t="str">
        <f t="shared" si="317"/>
        <v>Thursday</v>
      </c>
      <c r="P1054" t="str">
        <f t="shared" si="326"/>
        <v>2012</v>
      </c>
      <c r="Q1054">
        <f t="shared" si="327"/>
        <v>5</v>
      </c>
      <c r="R1054">
        <f t="shared" si="328"/>
        <v>5</v>
      </c>
      <c r="T1054" t="str">
        <f t="shared" si="329"/>
        <v>select '20120510' as [MemberId],'201211' as [FYPeriod],'11' as [FYPeriodInYear],'2012-05-01' as [PeriodStart],'2012-05-31' as [PeriodEnd],'2012' as [FYYear],'Yr - 2012' as [FYYearLabel],'4' as [FYQuarter],'Qtr - 4' as [FYQuarterLabel],'May' as [FYMonthLabel],'46' as [FYWeek],'Wk - 46' as [FYWeekLabel],'Thursday' as [Day],'2012' as [CalendarYear],'5' as [CalendarMonth],'5' as [CalendarDay],Null as [Entity] union all</v>
      </c>
    </row>
    <row r="1055" spans="1:20" x14ac:dyDescent="0.3">
      <c r="A1055">
        <f>IF($D$5-($D$5-(MAX($A$10:A1054)+1))&lt;=$D$5,$D$5-($D$5-(MAX($A$10:A1054)+1)),"")</f>
        <v>1045</v>
      </c>
      <c r="B1055" s="1">
        <f t="shared" si="319"/>
        <v>41040</v>
      </c>
      <c r="C1055" s="1" t="str">
        <f t="shared" si="320"/>
        <v>20120511</v>
      </c>
      <c r="D1055">
        <f t="shared" si="313"/>
        <v>201211</v>
      </c>
      <c r="E1055">
        <f t="shared" si="314"/>
        <v>11</v>
      </c>
      <c r="F1055" s="5">
        <f t="shared" si="315"/>
        <v>41030</v>
      </c>
      <c r="G1055" s="5">
        <f t="shared" si="318"/>
        <v>41060</v>
      </c>
      <c r="H1055" t="str">
        <f t="shared" si="321"/>
        <v>2012</v>
      </c>
      <c r="I1055" t="str">
        <f t="shared" si="322"/>
        <v>Yr - 2012</v>
      </c>
      <c r="J1055">
        <f t="shared" si="312"/>
        <v>4</v>
      </c>
      <c r="K1055" t="str">
        <f t="shared" si="323"/>
        <v>Qtr - 4</v>
      </c>
      <c r="L1055" t="str">
        <f t="shared" si="324"/>
        <v>May</v>
      </c>
      <c r="M1055">
        <f t="shared" si="316"/>
        <v>46</v>
      </c>
      <c r="N1055" t="str">
        <f t="shared" si="325"/>
        <v>Wk - 46</v>
      </c>
      <c r="O1055" t="str">
        <f t="shared" si="317"/>
        <v>Friday</v>
      </c>
      <c r="P1055" t="str">
        <f t="shared" si="326"/>
        <v>2012</v>
      </c>
      <c r="Q1055">
        <f t="shared" si="327"/>
        <v>5</v>
      </c>
      <c r="R1055">
        <f t="shared" si="328"/>
        <v>6</v>
      </c>
      <c r="T1055" t="str">
        <f t="shared" si="329"/>
        <v>select '20120511' as [MemberId],'201211' as [FYPeriod],'11' as [FYPeriodInYear],'2012-05-01' as [PeriodStart],'2012-05-31' as [PeriodEnd],'2012' as [FYYear],'Yr - 2012' as [FYYearLabel],'4' as [FYQuarter],'Qtr - 4' as [FYQuarterLabel],'May' as [FYMonthLabel],'46' as [FYWeek],'Wk - 46' as [FYWeekLabel],'Friday' as [Day],'2012' as [CalendarYear],'5' as [CalendarMonth],'6' as [CalendarDay],Null as [Entity] union all</v>
      </c>
    </row>
    <row r="1056" spans="1:20" x14ac:dyDescent="0.3">
      <c r="A1056">
        <f>IF($D$5-($D$5-(MAX($A$10:A1055)+1))&lt;=$D$5,$D$5-($D$5-(MAX($A$10:A1055)+1)),"")</f>
        <v>1046</v>
      </c>
      <c r="B1056" s="1">
        <f t="shared" si="319"/>
        <v>41041</v>
      </c>
      <c r="C1056" s="1" t="str">
        <f t="shared" si="320"/>
        <v>20120512</v>
      </c>
      <c r="D1056">
        <f t="shared" si="313"/>
        <v>201211</v>
      </c>
      <c r="E1056">
        <f t="shared" si="314"/>
        <v>11</v>
      </c>
      <c r="F1056" s="5">
        <f t="shared" si="315"/>
        <v>41030</v>
      </c>
      <c r="G1056" s="5">
        <f t="shared" si="318"/>
        <v>41060</v>
      </c>
      <c r="H1056" t="str">
        <f t="shared" si="321"/>
        <v>2012</v>
      </c>
      <c r="I1056" t="str">
        <f t="shared" si="322"/>
        <v>Yr - 2012</v>
      </c>
      <c r="J1056">
        <f t="shared" si="312"/>
        <v>4</v>
      </c>
      <c r="K1056" t="str">
        <f t="shared" si="323"/>
        <v>Qtr - 4</v>
      </c>
      <c r="L1056" t="str">
        <f t="shared" si="324"/>
        <v>May</v>
      </c>
      <c r="M1056">
        <f t="shared" si="316"/>
        <v>46</v>
      </c>
      <c r="N1056" t="str">
        <f t="shared" si="325"/>
        <v>Wk - 46</v>
      </c>
      <c r="O1056" t="str">
        <f t="shared" si="317"/>
        <v>Saturday</v>
      </c>
      <c r="P1056" t="str">
        <f t="shared" si="326"/>
        <v>2012</v>
      </c>
      <c r="Q1056">
        <f t="shared" si="327"/>
        <v>5</v>
      </c>
      <c r="R1056">
        <f t="shared" si="328"/>
        <v>7</v>
      </c>
      <c r="T1056" t="str">
        <f t="shared" si="329"/>
        <v>select '20120512' as [MemberId],'201211' as [FYPeriod],'11' as [FYPeriodInYear],'2012-05-01' as [PeriodStart],'2012-05-31' as [PeriodEnd],'2012' as [FYYear],'Yr - 2012' as [FYYearLabel],'4' as [FYQuarter],'Qtr - 4' as [FYQuarterLabel],'May' as [FYMonthLabel],'46' as [FYWeek],'Wk - 46' as [FYWeekLabel],'Saturday' as [Day],'2012' as [CalendarYear],'5' as [CalendarMonth],'7' as [CalendarDay],Null as [Entity] union all</v>
      </c>
    </row>
    <row r="1057" spans="1:20" x14ac:dyDescent="0.3">
      <c r="A1057">
        <f>IF($D$5-($D$5-(MAX($A$10:A1056)+1))&lt;=$D$5,$D$5-($D$5-(MAX($A$10:A1056)+1)),"")</f>
        <v>1047</v>
      </c>
      <c r="B1057" s="1">
        <f t="shared" si="319"/>
        <v>41042</v>
      </c>
      <c r="C1057" s="1" t="str">
        <f t="shared" si="320"/>
        <v>20120513</v>
      </c>
      <c r="D1057">
        <f t="shared" si="313"/>
        <v>201211</v>
      </c>
      <c r="E1057">
        <f t="shared" si="314"/>
        <v>11</v>
      </c>
      <c r="F1057" s="5">
        <f t="shared" si="315"/>
        <v>41030</v>
      </c>
      <c r="G1057" s="5">
        <f t="shared" si="318"/>
        <v>41060</v>
      </c>
      <c r="H1057" t="str">
        <f t="shared" si="321"/>
        <v>2012</v>
      </c>
      <c r="I1057" t="str">
        <f t="shared" si="322"/>
        <v>Yr - 2012</v>
      </c>
      <c r="J1057">
        <f t="shared" si="312"/>
        <v>4</v>
      </c>
      <c r="K1057" t="str">
        <f t="shared" si="323"/>
        <v>Qtr - 4</v>
      </c>
      <c r="L1057" t="str">
        <f t="shared" si="324"/>
        <v>May</v>
      </c>
      <c r="M1057">
        <f t="shared" si="316"/>
        <v>46</v>
      </c>
      <c r="N1057" t="str">
        <f t="shared" si="325"/>
        <v>Wk - 46</v>
      </c>
      <c r="O1057" t="str">
        <f t="shared" si="317"/>
        <v>Sunday</v>
      </c>
      <c r="P1057" t="str">
        <f t="shared" si="326"/>
        <v>2012</v>
      </c>
      <c r="Q1057">
        <f t="shared" si="327"/>
        <v>5</v>
      </c>
      <c r="R1057">
        <f t="shared" si="328"/>
        <v>1</v>
      </c>
      <c r="T1057" t="str">
        <f t="shared" si="329"/>
        <v>select '20120513' as [MemberId],'201211' as [FYPeriod],'11' as [FYPeriodInYear],'2012-05-01' as [PeriodStart],'2012-05-31' as [PeriodEnd],'2012' as [FYYear],'Yr - 2012' as [FYYearLabel],'4' as [FYQuarter],'Qtr - 4' as [FYQuarterLabel],'May' as [FYMonthLabel],'46' as [FYWeek],'Wk - 46' as [FYWeekLabel],'Sunday' as [Day],'2012' as [CalendarYear],'5' as [CalendarMonth],'1' as [CalendarDay],Null as [Entity] union all</v>
      </c>
    </row>
    <row r="1058" spans="1:20" x14ac:dyDescent="0.3">
      <c r="A1058">
        <f>IF($D$5-($D$5-(MAX($A$10:A1057)+1))&lt;=$D$5,$D$5-($D$5-(MAX($A$10:A1057)+1)),"")</f>
        <v>1048</v>
      </c>
      <c r="B1058" s="1">
        <f t="shared" si="319"/>
        <v>41043</v>
      </c>
      <c r="C1058" s="1" t="str">
        <f t="shared" si="320"/>
        <v>20120514</v>
      </c>
      <c r="D1058">
        <f t="shared" si="313"/>
        <v>201211</v>
      </c>
      <c r="E1058">
        <f t="shared" si="314"/>
        <v>11</v>
      </c>
      <c r="F1058" s="5">
        <f t="shared" si="315"/>
        <v>41030</v>
      </c>
      <c r="G1058" s="5">
        <f t="shared" si="318"/>
        <v>41060</v>
      </c>
      <c r="H1058" t="str">
        <f t="shared" si="321"/>
        <v>2012</v>
      </c>
      <c r="I1058" t="str">
        <f t="shared" si="322"/>
        <v>Yr - 2012</v>
      </c>
      <c r="J1058">
        <f t="shared" si="312"/>
        <v>4</v>
      </c>
      <c r="K1058" t="str">
        <f t="shared" si="323"/>
        <v>Qtr - 4</v>
      </c>
      <c r="L1058" t="str">
        <f t="shared" si="324"/>
        <v>May</v>
      </c>
      <c r="M1058">
        <f t="shared" si="316"/>
        <v>46</v>
      </c>
      <c r="N1058" t="str">
        <f t="shared" si="325"/>
        <v>Wk - 46</v>
      </c>
      <c r="O1058" t="str">
        <f t="shared" si="317"/>
        <v>Monday</v>
      </c>
      <c r="P1058" t="str">
        <f t="shared" si="326"/>
        <v>2012</v>
      </c>
      <c r="Q1058">
        <f t="shared" si="327"/>
        <v>5</v>
      </c>
      <c r="R1058">
        <f t="shared" si="328"/>
        <v>2</v>
      </c>
      <c r="T1058" t="str">
        <f t="shared" si="329"/>
        <v>select '20120514' as [MemberId],'201211' as [FYPeriod],'11' as [FYPeriodInYear],'2012-05-01' as [PeriodStart],'2012-05-31' as [PeriodEnd],'2012' as [FYYear],'Yr - 2012' as [FYYearLabel],'4' as [FYQuarter],'Qtr - 4' as [FYQuarterLabel],'May' as [FYMonthLabel],'46' as [FYWeek],'Wk - 46' as [FYWeekLabel],'Monday' as [Day],'2012' as [CalendarYear],'5' as [CalendarMonth],'2' as [CalendarDay],Null as [Entity] union all</v>
      </c>
    </row>
    <row r="1059" spans="1:20" x14ac:dyDescent="0.3">
      <c r="A1059">
        <f>IF($D$5-($D$5-(MAX($A$10:A1058)+1))&lt;=$D$5,$D$5-($D$5-(MAX($A$10:A1058)+1)),"")</f>
        <v>1049</v>
      </c>
      <c r="B1059" s="1">
        <f t="shared" si="319"/>
        <v>41044</v>
      </c>
      <c r="C1059" s="1" t="str">
        <f t="shared" si="320"/>
        <v>20120515</v>
      </c>
      <c r="D1059">
        <f t="shared" si="313"/>
        <v>201211</v>
      </c>
      <c r="E1059">
        <f t="shared" si="314"/>
        <v>11</v>
      </c>
      <c r="F1059" s="5">
        <f t="shared" si="315"/>
        <v>41030</v>
      </c>
      <c r="G1059" s="5">
        <f t="shared" si="318"/>
        <v>41060</v>
      </c>
      <c r="H1059" t="str">
        <f t="shared" si="321"/>
        <v>2012</v>
      </c>
      <c r="I1059" t="str">
        <f t="shared" si="322"/>
        <v>Yr - 2012</v>
      </c>
      <c r="J1059">
        <f t="shared" si="312"/>
        <v>4</v>
      </c>
      <c r="K1059" t="str">
        <f t="shared" si="323"/>
        <v>Qtr - 4</v>
      </c>
      <c r="L1059" t="str">
        <f t="shared" si="324"/>
        <v>May</v>
      </c>
      <c r="M1059">
        <f t="shared" si="316"/>
        <v>46</v>
      </c>
      <c r="N1059" t="str">
        <f t="shared" si="325"/>
        <v>Wk - 46</v>
      </c>
      <c r="O1059" t="str">
        <f t="shared" si="317"/>
        <v>Tuesday</v>
      </c>
      <c r="P1059" t="str">
        <f t="shared" si="326"/>
        <v>2012</v>
      </c>
      <c r="Q1059">
        <f t="shared" si="327"/>
        <v>5</v>
      </c>
      <c r="R1059">
        <f t="shared" si="328"/>
        <v>3</v>
      </c>
      <c r="T1059" t="str">
        <f t="shared" si="329"/>
        <v>select '20120515' as [MemberId],'201211' as [FYPeriod],'11' as [FYPeriodInYear],'2012-05-01' as [PeriodStart],'2012-05-31' as [PeriodEnd],'2012' as [FYYear],'Yr - 2012' as [FYYearLabel],'4' as [FYQuarter],'Qtr - 4' as [FYQuarterLabel],'May' as [FYMonthLabel],'46' as [FYWeek],'Wk - 46' as [FYWeekLabel],'Tuesday' as [Day],'2012' as [CalendarYear],'5' as [CalendarMonth],'3' as [CalendarDay],Null as [Entity] union all</v>
      </c>
    </row>
    <row r="1060" spans="1:20" x14ac:dyDescent="0.3">
      <c r="A1060">
        <f>IF($D$5-($D$5-(MAX($A$10:A1059)+1))&lt;=$D$5,$D$5-($D$5-(MAX($A$10:A1059)+1)),"")</f>
        <v>1050</v>
      </c>
      <c r="B1060" s="1">
        <f t="shared" si="319"/>
        <v>41045</v>
      </c>
      <c r="C1060" s="1" t="str">
        <f t="shared" si="320"/>
        <v>20120516</v>
      </c>
      <c r="D1060">
        <f t="shared" si="313"/>
        <v>201211</v>
      </c>
      <c r="E1060">
        <f t="shared" si="314"/>
        <v>11</v>
      </c>
      <c r="F1060" s="5">
        <f t="shared" si="315"/>
        <v>41030</v>
      </c>
      <c r="G1060" s="5">
        <f t="shared" si="318"/>
        <v>41060</v>
      </c>
      <c r="H1060" t="str">
        <f t="shared" si="321"/>
        <v>2012</v>
      </c>
      <c r="I1060" t="str">
        <f t="shared" si="322"/>
        <v>Yr - 2012</v>
      </c>
      <c r="J1060">
        <f t="shared" si="312"/>
        <v>4</v>
      </c>
      <c r="K1060" t="str">
        <f t="shared" si="323"/>
        <v>Qtr - 4</v>
      </c>
      <c r="L1060" t="str">
        <f t="shared" si="324"/>
        <v>May</v>
      </c>
      <c r="M1060">
        <f t="shared" si="316"/>
        <v>47</v>
      </c>
      <c r="N1060" t="str">
        <f t="shared" si="325"/>
        <v>Wk - 47</v>
      </c>
      <c r="O1060" t="str">
        <f t="shared" si="317"/>
        <v>Wednesday</v>
      </c>
      <c r="P1060" t="str">
        <f t="shared" si="326"/>
        <v>2012</v>
      </c>
      <c r="Q1060">
        <f t="shared" si="327"/>
        <v>5</v>
      </c>
      <c r="R1060">
        <f t="shared" si="328"/>
        <v>4</v>
      </c>
      <c r="T1060" t="str">
        <f t="shared" si="329"/>
        <v>select '20120516' as [MemberId],'201211' as [FYPeriod],'11' as [FYPeriodInYear],'2012-05-01' as [PeriodStart],'2012-05-31' as [PeriodEnd],'2012' as [FYYear],'Yr - 2012' as [FYYearLabel],'4' as [FYQuarter],'Qtr - 4' as [FYQuarterLabel],'May' as [FYMonthLabel],'47' as [FYWeek],'Wk - 47' as [FYWeekLabel],'Wednesday' as [Day],'2012' as [CalendarYear],'5' as [CalendarMonth],'4' as [CalendarDay],Null as [Entity] union all</v>
      </c>
    </row>
    <row r="1061" spans="1:20" x14ac:dyDescent="0.3">
      <c r="A1061">
        <f>IF($D$5-($D$5-(MAX($A$10:A1060)+1))&lt;=$D$5,$D$5-($D$5-(MAX($A$10:A1060)+1)),"")</f>
        <v>1051</v>
      </c>
      <c r="B1061" s="1">
        <f t="shared" si="319"/>
        <v>41046</v>
      </c>
      <c r="C1061" s="1" t="str">
        <f t="shared" si="320"/>
        <v>20120517</v>
      </c>
      <c r="D1061">
        <f t="shared" si="313"/>
        <v>201211</v>
      </c>
      <c r="E1061">
        <f t="shared" si="314"/>
        <v>11</v>
      </c>
      <c r="F1061" s="5">
        <f t="shared" si="315"/>
        <v>41030</v>
      </c>
      <c r="G1061" s="5">
        <f t="shared" si="318"/>
        <v>41060</v>
      </c>
      <c r="H1061" t="str">
        <f t="shared" si="321"/>
        <v>2012</v>
      </c>
      <c r="I1061" t="str">
        <f t="shared" si="322"/>
        <v>Yr - 2012</v>
      </c>
      <c r="J1061">
        <f t="shared" si="312"/>
        <v>4</v>
      </c>
      <c r="K1061" t="str">
        <f t="shared" si="323"/>
        <v>Qtr - 4</v>
      </c>
      <c r="L1061" t="str">
        <f t="shared" si="324"/>
        <v>May</v>
      </c>
      <c r="M1061">
        <f t="shared" si="316"/>
        <v>47</v>
      </c>
      <c r="N1061" t="str">
        <f t="shared" si="325"/>
        <v>Wk - 47</v>
      </c>
      <c r="O1061" t="str">
        <f t="shared" si="317"/>
        <v>Thursday</v>
      </c>
      <c r="P1061" t="str">
        <f t="shared" si="326"/>
        <v>2012</v>
      </c>
      <c r="Q1061">
        <f t="shared" si="327"/>
        <v>5</v>
      </c>
      <c r="R1061">
        <f t="shared" si="328"/>
        <v>5</v>
      </c>
      <c r="T1061" t="str">
        <f t="shared" si="329"/>
        <v>select '20120517' as [MemberId],'201211' as [FYPeriod],'11' as [FYPeriodInYear],'2012-05-01' as [PeriodStart],'2012-05-31' as [PeriodEnd],'2012' as [FYYear],'Yr - 2012' as [FYYearLabel],'4' as [FYQuarter],'Qtr - 4' as [FYQuarterLabel],'May' as [FYMonthLabel],'47' as [FYWeek],'Wk - 47' as [FYWeekLabel],'Thursday' as [Day],'2012' as [CalendarYear],'5' as [CalendarMonth],'5' as [CalendarDay],Null as [Entity] union all</v>
      </c>
    </row>
    <row r="1062" spans="1:20" x14ac:dyDescent="0.3">
      <c r="A1062">
        <f>IF($D$5-($D$5-(MAX($A$10:A1061)+1))&lt;=$D$5,$D$5-($D$5-(MAX($A$10:A1061)+1)),"")</f>
        <v>1052</v>
      </c>
      <c r="B1062" s="1">
        <f t="shared" si="319"/>
        <v>41047</v>
      </c>
      <c r="C1062" s="1" t="str">
        <f t="shared" si="320"/>
        <v>20120518</v>
      </c>
      <c r="D1062">
        <f t="shared" si="313"/>
        <v>201211</v>
      </c>
      <c r="E1062">
        <f t="shared" si="314"/>
        <v>11</v>
      </c>
      <c r="F1062" s="5">
        <f t="shared" si="315"/>
        <v>41030</v>
      </c>
      <c r="G1062" s="5">
        <f t="shared" si="318"/>
        <v>41060</v>
      </c>
      <c r="H1062" t="str">
        <f t="shared" si="321"/>
        <v>2012</v>
      </c>
      <c r="I1062" t="str">
        <f t="shared" si="322"/>
        <v>Yr - 2012</v>
      </c>
      <c r="J1062">
        <f t="shared" si="312"/>
        <v>4</v>
      </c>
      <c r="K1062" t="str">
        <f t="shared" si="323"/>
        <v>Qtr - 4</v>
      </c>
      <c r="L1062" t="str">
        <f t="shared" si="324"/>
        <v>May</v>
      </c>
      <c r="M1062">
        <f t="shared" si="316"/>
        <v>47</v>
      </c>
      <c r="N1062" t="str">
        <f t="shared" si="325"/>
        <v>Wk - 47</v>
      </c>
      <c r="O1062" t="str">
        <f t="shared" si="317"/>
        <v>Friday</v>
      </c>
      <c r="P1062" t="str">
        <f t="shared" si="326"/>
        <v>2012</v>
      </c>
      <c r="Q1062">
        <f t="shared" si="327"/>
        <v>5</v>
      </c>
      <c r="R1062">
        <f t="shared" si="328"/>
        <v>6</v>
      </c>
      <c r="T1062" t="str">
        <f t="shared" si="329"/>
        <v>select '20120518' as [MemberId],'201211' as [FYPeriod],'11' as [FYPeriodInYear],'2012-05-01' as [PeriodStart],'2012-05-31' as [PeriodEnd],'2012' as [FYYear],'Yr - 2012' as [FYYearLabel],'4' as [FYQuarter],'Qtr - 4' as [FYQuarterLabel],'May' as [FYMonthLabel],'47' as [FYWeek],'Wk - 47' as [FYWeekLabel],'Friday' as [Day],'2012' as [CalendarYear],'5' as [CalendarMonth],'6' as [CalendarDay],Null as [Entity] union all</v>
      </c>
    </row>
    <row r="1063" spans="1:20" x14ac:dyDescent="0.3">
      <c r="A1063">
        <f>IF($D$5-($D$5-(MAX($A$10:A1062)+1))&lt;=$D$5,$D$5-($D$5-(MAX($A$10:A1062)+1)),"")</f>
        <v>1053</v>
      </c>
      <c r="B1063" s="1">
        <f t="shared" si="319"/>
        <v>41048</v>
      </c>
      <c r="C1063" s="1" t="str">
        <f t="shared" si="320"/>
        <v>20120519</v>
      </c>
      <c r="D1063">
        <f t="shared" si="313"/>
        <v>201211</v>
      </c>
      <c r="E1063">
        <f t="shared" si="314"/>
        <v>11</v>
      </c>
      <c r="F1063" s="5">
        <f t="shared" si="315"/>
        <v>41030</v>
      </c>
      <c r="G1063" s="5">
        <f t="shared" si="318"/>
        <v>41060</v>
      </c>
      <c r="H1063" t="str">
        <f t="shared" si="321"/>
        <v>2012</v>
      </c>
      <c r="I1063" t="str">
        <f t="shared" si="322"/>
        <v>Yr - 2012</v>
      </c>
      <c r="J1063">
        <f t="shared" ref="J1063:J1126" si="330">IF($A1063="","",IF($G$3="Yes",ROUNDUP(MONTH($B1063)/3,0),IF($E1063=1,1,IF(AND(NOT(ISNA(MATCH($E1063,$AP$3:$AR$3,0))),MOD($E1062,3)=0),$J1062+1,$J1062))))</f>
        <v>4</v>
      </c>
      <c r="K1063" t="str">
        <f t="shared" si="323"/>
        <v>Qtr - 4</v>
      </c>
      <c r="L1063" t="str">
        <f t="shared" si="324"/>
        <v>May</v>
      </c>
      <c r="M1063">
        <f t="shared" si="316"/>
        <v>47</v>
      </c>
      <c r="N1063" t="str">
        <f t="shared" si="325"/>
        <v>Wk - 47</v>
      </c>
      <c r="O1063" t="str">
        <f t="shared" si="317"/>
        <v>Saturday</v>
      </c>
      <c r="P1063" t="str">
        <f t="shared" si="326"/>
        <v>2012</v>
      </c>
      <c r="Q1063">
        <f t="shared" si="327"/>
        <v>5</v>
      </c>
      <c r="R1063">
        <f t="shared" si="328"/>
        <v>7</v>
      </c>
      <c r="T1063" t="str">
        <f t="shared" si="329"/>
        <v>select '20120519' as [MemberId],'201211' as [FYPeriod],'11' as [FYPeriodInYear],'2012-05-01' as [PeriodStart],'2012-05-31' as [PeriodEnd],'2012' as [FYYear],'Yr - 2012' as [FYYearLabel],'4' as [FYQuarter],'Qtr - 4' as [FYQuarterLabel],'May' as [FYMonthLabel],'47' as [FYWeek],'Wk - 47' as [FYWeekLabel],'Saturday' as [Day],'2012' as [CalendarYear],'5' as [CalendarMonth],'7' as [CalendarDay],Null as [Entity] union all</v>
      </c>
    </row>
    <row r="1064" spans="1:20" x14ac:dyDescent="0.3">
      <c r="A1064">
        <f>IF($D$5-($D$5-(MAX($A$10:A1063)+1))&lt;=$D$5,$D$5-($D$5-(MAX($A$10:A1063)+1)),"")</f>
        <v>1054</v>
      </c>
      <c r="B1064" s="1">
        <f t="shared" si="319"/>
        <v>41049</v>
      </c>
      <c r="C1064" s="1" t="str">
        <f t="shared" si="320"/>
        <v>20120520</v>
      </c>
      <c r="D1064">
        <f t="shared" si="313"/>
        <v>201211</v>
      </c>
      <c r="E1064">
        <f t="shared" si="314"/>
        <v>11</v>
      </c>
      <c r="F1064" s="5">
        <f t="shared" si="315"/>
        <v>41030</v>
      </c>
      <c r="G1064" s="5">
        <f t="shared" si="318"/>
        <v>41060</v>
      </c>
      <c r="H1064" t="str">
        <f t="shared" si="321"/>
        <v>2012</v>
      </c>
      <c r="I1064" t="str">
        <f t="shared" si="322"/>
        <v>Yr - 2012</v>
      </c>
      <c r="J1064">
        <f t="shared" si="330"/>
        <v>4</v>
      </c>
      <c r="K1064" t="str">
        <f t="shared" si="323"/>
        <v>Qtr - 4</v>
      </c>
      <c r="L1064" t="str">
        <f t="shared" si="324"/>
        <v>May</v>
      </c>
      <c r="M1064">
        <f t="shared" si="316"/>
        <v>47</v>
      </c>
      <c r="N1064" t="str">
        <f t="shared" si="325"/>
        <v>Wk - 47</v>
      </c>
      <c r="O1064" t="str">
        <f t="shared" si="317"/>
        <v>Sunday</v>
      </c>
      <c r="P1064" t="str">
        <f t="shared" si="326"/>
        <v>2012</v>
      </c>
      <c r="Q1064">
        <f t="shared" si="327"/>
        <v>5</v>
      </c>
      <c r="R1064">
        <f t="shared" si="328"/>
        <v>1</v>
      </c>
      <c r="T1064" t="str">
        <f t="shared" si="329"/>
        <v>select '20120520' as [MemberId],'201211' as [FYPeriod],'11' as [FYPeriodInYear],'2012-05-01' as [PeriodStart],'2012-05-31' as [PeriodEnd],'2012' as [FYYear],'Yr - 2012' as [FYYearLabel],'4' as [FYQuarter],'Qtr - 4' as [FYQuarterLabel],'May' as [FYMonthLabel],'47' as [FYWeek],'Wk - 47' as [FYWeekLabel],'Sunday' as [Day],'2012' as [CalendarYear],'5' as [CalendarMonth],'1' as [CalendarDay],Null as [Entity] union all</v>
      </c>
    </row>
    <row r="1065" spans="1:20" x14ac:dyDescent="0.3">
      <c r="A1065">
        <f>IF($D$5-($D$5-(MAX($A$10:A1064)+1))&lt;=$D$5,$D$5-($D$5-(MAX($A$10:A1064)+1)),"")</f>
        <v>1055</v>
      </c>
      <c r="B1065" s="1">
        <f t="shared" si="319"/>
        <v>41050</v>
      </c>
      <c r="C1065" s="1" t="str">
        <f t="shared" si="320"/>
        <v>20120521</v>
      </c>
      <c r="D1065">
        <f t="shared" si="313"/>
        <v>201211</v>
      </c>
      <c r="E1065">
        <f t="shared" si="314"/>
        <v>11</v>
      </c>
      <c r="F1065" s="5">
        <f t="shared" si="315"/>
        <v>41030</v>
      </c>
      <c r="G1065" s="5">
        <f t="shared" si="318"/>
        <v>41060</v>
      </c>
      <c r="H1065" t="str">
        <f t="shared" si="321"/>
        <v>2012</v>
      </c>
      <c r="I1065" t="str">
        <f t="shared" si="322"/>
        <v>Yr - 2012</v>
      </c>
      <c r="J1065">
        <f t="shared" si="330"/>
        <v>4</v>
      </c>
      <c r="K1065" t="str">
        <f t="shared" si="323"/>
        <v>Qtr - 4</v>
      </c>
      <c r="L1065" t="str">
        <f t="shared" si="324"/>
        <v>May</v>
      </c>
      <c r="M1065">
        <f t="shared" si="316"/>
        <v>47</v>
      </c>
      <c r="N1065" t="str">
        <f t="shared" si="325"/>
        <v>Wk - 47</v>
      </c>
      <c r="O1065" t="str">
        <f t="shared" si="317"/>
        <v>Monday</v>
      </c>
      <c r="P1065" t="str">
        <f t="shared" si="326"/>
        <v>2012</v>
      </c>
      <c r="Q1065">
        <f t="shared" si="327"/>
        <v>5</v>
      </c>
      <c r="R1065">
        <f t="shared" si="328"/>
        <v>2</v>
      </c>
      <c r="T1065" t="str">
        <f t="shared" si="329"/>
        <v>select '20120521' as [MemberId],'201211' as [FYPeriod],'11' as [FYPeriodInYear],'2012-05-01' as [PeriodStart],'2012-05-31' as [PeriodEnd],'2012' as [FYYear],'Yr - 2012' as [FYYearLabel],'4' as [FYQuarter],'Qtr - 4' as [FYQuarterLabel],'May' as [FYMonthLabel],'47' as [FYWeek],'Wk - 47' as [FYWeekLabel],'Monday' as [Day],'2012' as [CalendarYear],'5' as [CalendarMonth],'2' as [CalendarDay],Null as [Entity] union all</v>
      </c>
    </row>
    <row r="1066" spans="1:20" x14ac:dyDescent="0.3">
      <c r="A1066">
        <f>IF($D$5-($D$5-(MAX($A$10:A1065)+1))&lt;=$D$5,$D$5-($D$5-(MAX($A$10:A1065)+1)),"")</f>
        <v>1056</v>
      </c>
      <c r="B1066" s="1">
        <f t="shared" si="319"/>
        <v>41051</v>
      </c>
      <c r="C1066" s="1" t="str">
        <f t="shared" si="320"/>
        <v>20120522</v>
      </c>
      <c r="D1066">
        <f t="shared" si="313"/>
        <v>201211</v>
      </c>
      <c r="E1066">
        <f t="shared" si="314"/>
        <v>11</v>
      </c>
      <c r="F1066" s="5">
        <f t="shared" si="315"/>
        <v>41030</v>
      </c>
      <c r="G1066" s="5">
        <f t="shared" si="318"/>
        <v>41060</v>
      </c>
      <c r="H1066" t="str">
        <f t="shared" si="321"/>
        <v>2012</v>
      </c>
      <c r="I1066" t="str">
        <f t="shared" si="322"/>
        <v>Yr - 2012</v>
      </c>
      <c r="J1066">
        <f t="shared" si="330"/>
        <v>4</v>
      </c>
      <c r="K1066" t="str">
        <f t="shared" si="323"/>
        <v>Qtr - 4</v>
      </c>
      <c r="L1066" t="str">
        <f t="shared" si="324"/>
        <v>May</v>
      </c>
      <c r="M1066">
        <f t="shared" si="316"/>
        <v>47</v>
      </c>
      <c r="N1066" t="str">
        <f t="shared" si="325"/>
        <v>Wk - 47</v>
      </c>
      <c r="O1066" t="str">
        <f t="shared" si="317"/>
        <v>Tuesday</v>
      </c>
      <c r="P1066" t="str">
        <f t="shared" si="326"/>
        <v>2012</v>
      </c>
      <c r="Q1066">
        <f t="shared" si="327"/>
        <v>5</v>
      </c>
      <c r="R1066">
        <f t="shared" si="328"/>
        <v>3</v>
      </c>
      <c r="T1066" t="str">
        <f t="shared" si="329"/>
        <v>select '20120522' as [MemberId],'201211' as [FYPeriod],'11' as [FYPeriodInYear],'2012-05-01' as [PeriodStart],'2012-05-31' as [PeriodEnd],'2012' as [FYYear],'Yr - 2012' as [FYYearLabel],'4' as [FYQuarter],'Qtr - 4' as [FYQuarterLabel],'May' as [FYMonthLabel],'47' as [FYWeek],'Wk - 47' as [FYWeekLabel],'Tuesday' as [Day],'2012' as [CalendarYear],'5' as [CalendarMonth],'3' as [CalendarDay],Null as [Entity] union all</v>
      </c>
    </row>
    <row r="1067" spans="1:20" x14ac:dyDescent="0.3">
      <c r="A1067">
        <f>IF($D$5-($D$5-(MAX($A$10:A1066)+1))&lt;=$D$5,$D$5-($D$5-(MAX($A$10:A1066)+1)),"")</f>
        <v>1057</v>
      </c>
      <c r="B1067" s="1">
        <f t="shared" si="319"/>
        <v>41052</v>
      </c>
      <c r="C1067" s="1" t="str">
        <f t="shared" si="320"/>
        <v>20120523</v>
      </c>
      <c r="D1067">
        <f t="shared" si="313"/>
        <v>201211</v>
      </c>
      <c r="E1067">
        <f t="shared" si="314"/>
        <v>11</v>
      </c>
      <c r="F1067" s="5">
        <f t="shared" si="315"/>
        <v>41030</v>
      </c>
      <c r="G1067" s="5">
        <f t="shared" si="318"/>
        <v>41060</v>
      </c>
      <c r="H1067" t="str">
        <f t="shared" si="321"/>
        <v>2012</v>
      </c>
      <c r="I1067" t="str">
        <f t="shared" si="322"/>
        <v>Yr - 2012</v>
      </c>
      <c r="J1067">
        <f t="shared" si="330"/>
        <v>4</v>
      </c>
      <c r="K1067" t="str">
        <f t="shared" si="323"/>
        <v>Qtr - 4</v>
      </c>
      <c r="L1067" t="str">
        <f t="shared" si="324"/>
        <v>May</v>
      </c>
      <c r="M1067">
        <f t="shared" si="316"/>
        <v>48</v>
      </c>
      <c r="N1067" t="str">
        <f t="shared" si="325"/>
        <v>Wk - 48</v>
      </c>
      <c r="O1067" t="str">
        <f t="shared" si="317"/>
        <v>Wednesday</v>
      </c>
      <c r="P1067" t="str">
        <f t="shared" si="326"/>
        <v>2012</v>
      </c>
      <c r="Q1067">
        <f t="shared" si="327"/>
        <v>5</v>
      </c>
      <c r="R1067">
        <f t="shared" si="328"/>
        <v>4</v>
      </c>
      <c r="T1067" t="str">
        <f t="shared" si="329"/>
        <v>select '20120523' as [MemberId],'201211' as [FYPeriod],'11' as [FYPeriodInYear],'2012-05-01' as [PeriodStart],'2012-05-31' as [PeriodEnd],'2012' as [FYYear],'Yr - 2012' as [FYYearLabel],'4' as [FYQuarter],'Qtr - 4' as [FYQuarterLabel],'May' as [FYMonthLabel],'48' as [FYWeek],'Wk - 48' as [FYWeekLabel],'Wednesday' as [Day],'2012' as [CalendarYear],'5' as [CalendarMonth],'4' as [CalendarDay],Null as [Entity] union all</v>
      </c>
    </row>
    <row r="1068" spans="1:20" x14ac:dyDescent="0.3">
      <c r="A1068">
        <f>IF($D$5-($D$5-(MAX($A$10:A1067)+1))&lt;=$D$5,$D$5-($D$5-(MAX($A$10:A1067)+1)),"")</f>
        <v>1058</v>
      </c>
      <c r="B1068" s="1">
        <f t="shared" si="319"/>
        <v>41053</v>
      </c>
      <c r="C1068" s="1" t="str">
        <f t="shared" si="320"/>
        <v>20120524</v>
      </c>
      <c r="D1068">
        <f t="shared" si="313"/>
        <v>201211</v>
      </c>
      <c r="E1068">
        <f t="shared" si="314"/>
        <v>11</v>
      </c>
      <c r="F1068" s="5">
        <f t="shared" si="315"/>
        <v>41030</v>
      </c>
      <c r="G1068" s="5">
        <f t="shared" si="318"/>
        <v>41060</v>
      </c>
      <c r="H1068" t="str">
        <f t="shared" si="321"/>
        <v>2012</v>
      </c>
      <c r="I1068" t="str">
        <f t="shared" si="322"/>
        <v>Yr - 2012</v>
      </c>
      <c r="J1068">
        <f t="shared" si="330"/>
        <v>4</v>
      </c>
      <c r="K1068" t="str">
        <f t="shared" si="323"/>
        <v>Qtr - 4</v>
      </c>
      <c r="L1068" t="str">
        <f t="shared" si="324"/>
        <v>May</v>
      </c>
      <c r="M1068">
        <f t="shared" si="316"/>
        <v>48</v>
      </c>
      <c r="N1068" t="str">
        <f t="shared" si="325"/>
        <v>Wk - 48</v>
      </c>
      <c r="O1068" t="str">
        <f t="shared" si="317"/>
        <v>Thursday</v>
      </c>
      <c r="P1068" t="str">
        <f t="shared" si="326"/>
        <v>2012</v>
      </c>
      <c r="Q1068">
        <f t="shared" si="327"/>
        <v>5</v>
      </c>
      <c r="R1068">
        <f t="shared" si="328"/>
        <v>5</v>
      </c>
      <c r="T1068" t="str">
        <f t="shared" si="329"/>
        <v>select '20120524' as [MemberId],'201211' as [FYPeriod],'11' as [FYPeriodInYear],'2012-05-01' as [PeriodStart],'2012-05-31' as [PeriodEnd],'2012' as [FYYear],'Yr - 2012' as [FYYearLabel],'4' as [FYQuarter],'Qtr - 4' as [FYQuarterLabel],'May' as [FYMonthLabel],'48' as [FYWeek],'Wk - 48' as [FYWeekLabel],'Thursday' as [Day],'2012' as [CalendarYear],'5' as [CalendarMonth],'5' as [CalendarDay],Null as [Entity] union all</v>
      </c>
    </row>
    <row r="1069" spans="1:20" x14ac:dyDescent="0.3">
      <c r="A1069">
        <f>IF($D$5-($D$5-(MAX($A$10:A1068)+1))&lt;=$D$5,$D$5-($D$5-(MAX($A$10:A1068)+1)),"")</f>
        <v>1059</v>
      </c>
      <c r="B1069" s="1">
        <f t="shared" si="319"/>
        <v>41054</v>
      </c>
      <c r="C1069" s="1" t="str">
        <f t="shared" si="320"/>
        <v>20120525</v>
      </c>
      <c r="D1069">
        <f t="shared" si="313"/>
        <v>201211</v>
      </c>
      <c r="E1069">
        <f t="shared" si="314"/>
        <v>11</v>
      </c>
      <c r="F1069" s="5">
        <f t="shared" si="315"/>
        <v>41030</v>
      </c>
      <c r="G1069" s="5">
        <f t="shared" si="318"/>
        <v>41060</v>
      </c>
      <c r="H1069" t="str">
        <f t="shared" si="321"/>
        <v>2012</v>
      </c>
      <c r="I1069" t="str">
        <f t="shared" si="322"/>
        <v>Yr - 2012</v>
      </c>
      <c r="J1069">
        <f t="shared" si="330"/>
        <v>4</v>
      </c>
      <c r="K1069" t="str">
        <f t="shared" si="323"/>
        <v>Qtr - 4</v>
      </c>
      <c r="L1069" t="str">
        <f t="shared" si="324"/>
        <v>May</v>
      </c>
      <c r="M1069">
        <f t="shared" si="316"/>
        <v>48</v>
      </c>
      <c r="N1069" t="str">
        <f t="shared" si="325"/>
        <v>Wk - 48</v>
      </c>
      <c r="O1069" t="str">
        <f t="shared" si="317"/>
        <v>Friday</v>
      </c>
      <c r="P1069" t="str">
        <f t="shared" si="326"/>
        <v>2012</v>
      </c>
      <c r="Q1069">
        <f t="shared" si="327"/>
        <v>5</v>
      </c>
      <c r="R1069">
        <f t="shared" si="328"/>
        <v>6</v>
      </c>
      <c r="T1069" t="str">
        <f t="shared" si="329"/>
        <v>select '20120525' as [MemberId],'201211' as [FYPeriod],'11' as [FYPeriodInYear],'2012-05-01' as [PeriodStart],'2012-05-31' as [PeriodEnd],'2012' as [FYYear],'Yr - 2012' as [FYYearLabel],'4' as [FYQuarter],'Qtr - 4' as [FYQuarterLabel],'May' as [FYMonthLabel],'48' as [FYWeek],'Wk - 48' as [FYWeekLabel],'Friday' as [Day],'2012' as [CalendarYear],'5' as [CalendarMonth],'6' as [CalendarDay],Null as [Entity] union all</v>
      </c>
    </row>
    <row r="1070" spans="1:20" x14ac:dyDescent="0.3">
      <c r="A1070">
        <f>IF($D$5-($D$5-(MAX($A$10:A1069)+1))&lt;=$D$5,$D$5-($D$5-(MAX($A$10:A1069)+1)),"")</f>
        <v>1060</v>
      </c>
      <c r="B1070" s="1">
        <f t="shared" si="319"/>
        <v>41055</v>
      </c>
      <c r="C1070" s="1" t="str">
        <f t="shared" si="320"/>
        <v>20120526</v>
      </c>
      <c r="D1070">
        <f t="shared" si="313"/>
        <v>201211</v>
      </c>
      <c r="E1070">
        <f t="shared" si="314"/>
        <v>11</v>
      </c>
      <c r="F1070" s="5">
        <f t="shared" si="315"/>
        <v>41030</v>
      </c>
      <c r="G1070" s="5">
        <f t="shared" si="318"/>
        <v>41060</v>
      </c>
      <c r="H1070" t="str">
        <f t="shared" si="321"/>
        <v>2012</v>
      </c>
      <c r="I1070" t="str">
        <f t="shared" si="322"/>
        <v>Yr - 2012</v>
      </c>
      <c r="J1070">
        <f t="shared" si="330"/>
        <v>4</v>
      </c>
      <c r="K1070" t="str">
        <f t="shared" si="323"/>
        <v>Qtr - 4</v>
      </c>
      <c r="L1070" t="str">
        <f t="shared" si="324"/>
        <v>May</v>
      </c>
      <c r="M1070">
        <f t="shared" si="316"/>
        <v>48</v>
      </c>
      <c r="N1070" t="str">
        <f t="shared" si="325"/>
        <v>Wk - 48</v>
      </c>
      <c r="O1070" t="str">
        <f t="shared" si="317"/>
        <v>Saturday</v>
      </c>
      <c r="P1070" t="str">
        <f t="shared" si="326"/>
        <v>2012</v>
      </c>
      <c r="Q1070">
        <f t="shared" si="327"/>
        <v>5</v>
      </c>
      <c r="R1070">
        <f t="shared" si="328"/>
        <v>7</v>
      </c>
      <c r="T1070" t="str">
        <f t="shared" si="329"/>
        <v>select '20120526' as [MemberId],'201211' as [FYPeriod],'11' as [FYPeriodInYear],'2012-05-01' as [PeriodStart],'2012-05-31' as [PeriodEnd],'2012' as [FYYear],'Yr - 2012' as [FYYearLabel],'4' as [FYQuarter],'Qtr - 4' as [FYQuarterLabel],'May' as [FYMonthLabel],'48' as [FYWeek],'Wk - 48' as [FYWeekLabel],'Saturday' as [Day],'2012' as [CalendarYear],'5' as [CalendarMonth],'7' as [CalendarDay],Null as [Entity] union all</v>
      </c>
    </row>
    <row r="1071" spans="1:20" x14ac:dyDescent="0.3">
      <c r="A1071">
        <f>IF($D$5-($D$5-(MAX($A$10:A1070)+1))&lt;=$D$5,$D$5-($D$5-(MAX($A$10:A1070)+1)),"")</f>
        <v>1061</v>
      </c>
      <c r="B1071" s="1">
        <f t="shared" si="319"/>
        <v>41056</v>
      </c>
      <c r="C1071" s="1" t="str">
        <f t="shared" si="320"/>
        <v>20120527</v>
      </c>
      <c r="D1071">
        <f t="shared" si="313"/>
        <v>201211</v>
      </c>
      <c r="E1071">
        <f t="shared" si="314"/>
        <v>11</v>
      </c>
      <c r="F1071" s="5">
        <f t="shared" si="315"/>
        <v>41030</v>
      </c>
      <c r="G1071" s="5">
        <f t="shared" si="318"/>
        <v>41060</v>
      </c>
      <c r="H1071" t="str">
        <f t="shared" si="321"/>
        <v>2012</v>
      </c>
      <c r="I1071" t="str">
        <f t="shared" si="322"/>
        <v>Yr - 2012</v>
      </c>
      <c r="J1071">
        <f t="shared" si="330"/>
        <v>4</v>
      </c>
      <c r="K1071" t="str">
        <f t="shared" si="323"/>
        <v>Qtr - 4</v>
      </c>
      <c r="L1071" t="str">
        <f t="shared" si="324"/>
        <v>May</v>
      </c>
      <c r="M1071">
        <f t="shared" si="316"/>
        <v>48</v>
      </c>
      <c r="N1071" t="str">
        <f t="shared" si="325"/>
        <v>Wk - 48</v>
      </c>
      <c r="O1071" t="str">
        <f t="shared" si="317"/>
        <v>Sunday</v>
      </c>
      <c r="P1071" t="str">
        <f t="shared" si="326"/>
        <v>2012</v>
      </c>
      <c r="Q1071">
        <f t="shared" si="327"/>
        <v>5</v>
      </c>
      <c r="R1071">
        <f t="shared" si="328"/>
        <v>1</v>
      </c>
      <c r="T1071" t="str">
        <f t="shared" si="329"/>
        <v>select '20120527' as [MemberId],'201211' as [FYPeriod],'11' as [FYPeriodInYear],'2012-05-01' as [PeriodStart],'2012-05-31' as [PeriodEnd],'2012' as [FYYear],'Yr - 2012' as [FYYearLabel],'4' as [FYQuarter],'Qtr - 4' as [FYQuarterLabel],'May' as [FYMonthLabel],'48' as [FYWeek],'Wk - 48' as [FYWeekLabel],'Sunday' as [Day],'2012' as [CalendarYear],'5' as [CalendarMonth],'1' as [CalendarDay],Null as [Entity] union all</v>
      </c>
    </row>
    <row r="1072" spans="1:20" x14ac:dyDescent="0.3">
      <c r="A1072">
        <f>IF($D$5-($D$5-(MAX($A$10:A1071)+1))&lt;=$D$5,$D$5-($D$5-(MAX($A$10:A1071)+1)),"")</f>
        <v>1062</v>
      </c>
      <c r="B1072" s="1">
        <f t="shared" si="319"/>
        <v>41057</v>
      </c>
      <c r="C1072" s="1" t="str">
        <f t="shared" si="320"/>
        <v>20120528</v>
      </c>
      <c r="D1072">
        <f t="shared" si="313"/>
        <v>201211</v>
      </c>
      <c r="E1072">
        <f t="shared" si="314"/>
        <v>11</v>
      </c>
      <c r="F1072" s="5">
        <f t="shared" si="315"/>
        <v>41030</v>
      </c>
      <c r="G1072" s="5">
        <f t="shared" si="318"/>
        <v>41060</v>
      </c>
      <c r="H1072" t="str">
        <f t="shared" si="321"/>
        <v>2012</v>
      </c>
      <c r="I1072" t="str">
        <f t="shared" si="322"/>
        <v>Yr - 2012</v>
      </c>
      <c r="J1072">
        <f t="shared" si="330"/>
        <v>4</v>
      </c>
      <c r="K1072" t="str">
        <f t="shared" si="323"/>
        <v>Qtr - 4</v>
      </c>
      <c r="L1072" t="str">
        <f t="shared" si="324"/>
        <v>May</v>
      </c>
      <c r="M1072">
        <f t="shared" si="316"/>
        <v>48</v>
      </c>
      <c r="N1072" t="str">
        <f t="shared" si="325"/>
        <v>Wk - 48</v>
      </c>
      <c r="O1072" t="str">
        <f t="shared" si="317"/>
        <v>Monday</v>
      </c>
      <c r="P1072" t="str">
        <f t="shared" si="326"/>
        <v>2012</v>
      </c>
      <c r="Q1072">
        <f t="shared" si="327"/>
        <v>5</v>
      </c>
      <c r="R1072">
        <f t="shared" si="328"/>
        <v>2</v>
      </c>
      <c r="T1072" t="str">
        <f t="shared" si="329"/>
        <v>select '20120528' as [MemberId],'201211' as [FYPeriod],'11' as [FYPeriodInYear],'2012-05-01' as [PeriodStart],'2012-05-31' as [PeriodEnd],'2012' as [FYYear],'Yr - 2012' as [FYYearLabel],'4' as [FYQuarter],'Qtr - 4' as [FYQuarterLabel],'May' as [FYMonthLabel],'48' as [FYWeek],'Wk - 48' as [FYWeekLabel],'Monday' as [Day],'2012' as [CalendarYear],'5' as [CalendarMonth],'2' as [CalendarDay],Null as [Entity] union all</v>
      </c>
    </row>
    <row r="1073" spans="1:20" x14ac:dyDescent="0.3">
      <c r="A1073">
        <f>IF($D$5-($D$5-(MAX($A$10:A1072)+1))&lt;=$D$5,$D$5-($D$5-(MAX($A$10:A1072)+1)),"")</f>
        <v>1063</v>
      </c>
      <c r="B1073" s="1">
        <f t="shared" si="319"/>
        <v>41058</v>
      </c>
      <c r="C1073" s="1" t="str">
        <f t="shared" si="320"/>
        <v>20120529</v>
      </c>
      <c r="D1073">
        <f t="shared" si="313"/>
        <v>201211</v>
      </c>
      <c r="E1073">
        <f t="shared" si="314"/>
        <v>11</v>
      </c>
      <c r="F1073" s="5">
        <f t="shared" si="315"/>
        <v>41030</v>
      </c>
      <c r="G1073" s="5">
        <f t="shared" si="318"/>
        <v>41060</v>
      </c>
      <c r="H1073" t="str">
        <f t="shared" si="321"/>
        <v>2012</v>
      </c>
      <c r="I1073" t="str">
        <f t="shared" si="322"/>
        <v>Yr - 2012</v>
      </c>
      <c r="J1073">
        <f t="shared" si="330"/>
        <v>4</v>
      </c>
      <c r="K1073" t="str">
        <f t="shared" si="323"/>
        <v>Qtr - 4</v>
      </c>
      <c r="L1073" t="str">
        <f t="shared" si="324"/>
        <v>May</v>
      </c>
      <c r="M1073">
        <f t="shared" si="316"/>
        <v>48</v>
      </c>
      <c r="N1073" t="str">
        <f t="shared" si="325"/>
        <v>Wk - 48</v>
      </c>
      <c r="O1073" t="str">
        <f t="shared" si="317"/>
        <v>Tuesday</v>
      </c>
      <c r="P1073" t="str">
        <f t="shared" si="326"/>
        <v>2012</v>
      </c>
      <c r="Q1073">
        <f t="shared" si="327"/>
        <v>5</v>
      </c>
      <c r="R1073">
        <f t="shared" si="328"/>
        <v>3</v>
      </c>
      <c r="T1073" t="str">
        <f t="shared" si="329"/>
        <v>select '20120529' as [MemberId],'201211' as [FYPeriod],'11' as [FYPeriodInYear],'2012-05-01' as [PeriodStart],'2012-05-31' as [PeriodEnd],'2012' as [FYYear],'Yr - 2012' as [FYYearLabel],'4' as [FYQuarter],'Qtr - 4' as [FYQuarterLabel],'May' as [FYMonthLabel],'48' as [FYWeek],'Wk - 48' as [FYWeekLabel],'Tuesday' as [Day],'2012' as [CalendarYear],'5' as [CalendarMonth],'3' as [CalendarDay],Null as [Entity] union all</v>
      </c>
    </row>
    <row r="1074" spans="1:20" x14ac:dyDescent="0.3">
      <c r="A1074">
        <f>IF($D$5-($D$5-(MAX($A$10:A1073)+1))&lt;=$D$5,$D$5-($D$5-(MAX($A$10:A1073)+1)),"")</f>
        <v>1064</v>
      </c>
      <c r="B1074" s="1">
        <f t="shared" si="319"/>
        <v>41059</v>
      </c>
      <c r="C1074" s="1" t="str">
        <f t="shared" si="320"/>
        <v>20120530</v>
      </c>
      <c r="D1074">
        <f t="shared" si="313"/>
        <v>201211</v>
      </c>
      <c r="E1074">
        <f t="shared" si="314"/>
        <v>11</v>
      </c>
      <c r="F1074" s="5">
        <f t="shared" si="315"/>
        <v>41030</v>
      </c>
      <c r="G1074" s="5">
        <f t="shared" si="318"/>
        <v>41060</v>
      </c>
      <c r="H1074" t="str">
        <f t="shared" si="321"/>
        <v>2012</v>
      </c>
      <c r="I1074" t="str">
        <f t="shared" si="322"/>
        <v>Yr - 2012</v>
      </c>
      <c r="J1074">
        <f t="shared" si="330"/>
        <v>4</v>
      </c>
      <c r="K1074" t="str">
        <f t="shared" si="323"/>
        <v>Qtr - 4</v>
      </c>
      <c r="L1074" t="str">
        <f t="shared" si="324"/>
        <v>May</v>
      </c>
      <c r="M1074">
        <f t="shared" si="316"/>
        <v>49</v>
      </c>
      <c r="N1074" t="str">
        <f t="shared" si="325"/>
        <v>Wk - 49</v>
      </c>
      <c r="O1074" t="str">
        <f t="shared" si="317"/>
        <v>Wednesday</v>
      </c>
      <c r="P1074" t="str">
        <f t="shared" si="326"/>
        <v>2012</v>
      </c>
      <c r="Q1074">
        <f t="shared" si="327"/>
        <v>5</v>
      </c>
      <c r="R1074">
        <f t="shared" si="328"/>
        <v>4</v>
      </c>
      <c r="T1074" t="str">
        <f t="shared" si="329"/>
        <v>select '20120530' as [MemberId],'201211' as [FYPeriod],'11' as [FYPeriodInYear],'2012-05-01' as [PeriodStart],'2012-05-31' as [PeriodEnd],'2012' as [FYYear],'Yr - 2012' as [FYYearLabel],'4' as [FYQuarter],'Qtr - 4' as [FYQuarterLabel],'May' as [FYMonthLabel],'49' as [FYWeek],'Wk - 49' as [FYWeekLabel],'Wednesday' as [Day],'2012' as [CalendarYear],'5' as [CalendarMonth],'4' as [CalendarDay],Null as [Entity] union all</v>
      </c>
    </row>
    <row r="1075" spans="1:20" x14ac:dyDescent="0.3">
      <c r="A1075">
        <f>IF($D$5-($D$5-(MAX($A$10:A1074)+1))&lt;=$D$5,$D$5-($D$5-(MAX($A$10:A1074)+1)),"")</f>
        <v>1065</v>
      </c>
      <c r="B1075" s="1">
        <f t="shared" si="319"/>
        <v>41060</v>
      </c>
      <c r="C1075" s="1" t="str">
        <f t="shared" si="320"/>
        <v>20120531</v>
      </c>
      <c r="D1075">
        <f t="shared" si="313"/>
        <v>201211</v>
      </c>
      <c r="E1075">
        <f t="shared" si="314"/>
        <v>11</v>
      </c>
      <c r="F1075" s="5">
        <f t="shared" si="315"/>
        <v>41030</v>
      </c>
      <c r="G1075" s="5">
        <f t="shared" si="318"/>
        <v>41060</v>
      </c>
      <c r="H1075" t="str">
        <f t="shared" si="321"/>
        <v>2012</v>
      </c>
      <c r="I1075" t="str">
        <f t="shared" si="322"/>
        <v>Yr - 2012</v>
      </c>
      <c r="J1075">
        <f t="shared" si="330"/>
        <v>4</v>
      </c>
      <c r="K1075" t="str">
        <f t="shared" si="323"/>
        <v>Qtr - 4</v>
      </c>
      <c r="L1075" t="str">
        <f t="shared" si="324"/>
        <v>May</v>
      </c>
      <c r="M1075">
        <f t="shared" si="316"/>
        <v>49</v>
      </c>
      <c r="N1075" t="str">
        <f t="shared" si="325"/>
        <v>Wk - 49</v>
      </c>
      <c r="O1075" t="str">
        <f t="shared" si="317"/>
        <v>Thursday</v>
      </c>
      <c r="P1075" t="str">
        <f t="shared" si="326"/>
        <v>2012</v>
      </c>
      <c r="Q1075">
        <f t="shared" si="327"/>
        <v>5</v>
      </c>
      <c r="R1075">
        <f t="shared" si="328"/>
        <v>5</v>
      </c>
      <c r="T1075" t="str">
        <f t="shared" si="329"/>
        <v>select '20120531' as [MemberId],'201211' as [FYPeriod],'11' as [FYPeriodInYear],'2012-05-01' as [PeriodStart],'2012-05-31' as [PeriodEnd],'2012' as [FYYear],'Yr - 2012' as [FYYearLabel],'4' as [FYQuarter],'Qtr - 4' as [FYQuarterLabel],'May' as [FYMonthLabel],'49' as [FYWeek],'Wk - 49' as [FYWeekLabel],'Thursday' as [Day],'2012' as [CalendarYear],'5' as [CalendarMonth],'5' as [CalendarDay],Null as [Entity] union all</v>
      </c>
    </row>
    <row r="1076" spans="1:20" x14ac:dyDescent="0.3">
      <c r="A1076">
        <f>IF($D$5-($D$5-(MAX($A$10:A1075)+1))&lt;=$D$5,$D$5-($D$5-(MAX($A$10:A1075)+1)),"")</f>
        <v>1066</v>
      </c>
      <c r="B1076" s="1">
        <f t="shared" si="319"/>
        <v>41061</v>
      </c>
      <c r="C1076" s="1" t="str">
        <f t="shared" si="320"/>
        <v>20120601</v>
      </c>
      <c r="D1076">
        <f t="shared" si="313"/>
        <v>201212</v>
      </c>
      <c r="E1076">
        <f t="shared" si="314"/>
        <v>12</v>
      </c>
      <c r="F1076" s="5">
        <f t="shared" si="315"/>
        <v>41061</v>
      </c>
      <c r="G1076" s="5">
        <f t="shared" si="318"/>
        <v>41090</v>
      </c>
      <c r="H1076" t="str">
        <f t="shared" si="321"/>
        <v>2012</v>
      </c>
      <c r="I1076" t="str">
        <f t="shared" si="322"/>
        <v>Yr - 2012</v>
      </c>
      <c r="J1076">
        <f t="shared" si="330"/>
        <v>4</v>
      </c>
      <c r="K1076" t="str">
        <f t="shared" si="323"/>
        <v>Qtr - 4</v>
      </c>
      <c r="L1076" t="str">
        <f t="shared" si="324"/>
        <v>June</v>
      </c>
      <c r="M1076">
        <f t="shared" si="316"/>
        <v>49</v>
      </c>
      <c r="N1076" t="str">
        <f t="shared" si="325"/>
        <v>Wk - 49</v>
      </c>
      <c r="O1076" t="str">
        <f t="shared" si="317"/>
        <v>Friday</v>
      </c>
      <c r="P1076" t="str">
        <f t="shared" si="326"/>
        <v>2012</v>
      </c>
      <c r="Q1076">
        <f t="shared" si="327"/>
        <v>6</v>
      </c>
      <c r="R1076">
        <f t="shared" si="328"/>
        <v>6</v>
      </c>
      <c r="T1076" t="str">
        <f t="shared" si="329"/>
        <v>select '20120601' as [MemberId],'201212' as [FYPeriod],'12' as [FYPeriodInYear],'2012-06-01' as [PeriodStart],'2012-06-30' as [PeriodEnd],'2012' as [FYYear],'Yr - 2012' as [FYYearLabel],'4' as [FYQuarter],'Qtr - 4' as [FYQuarterLabel],'June' as [FYMonthLabel],'49' as [FYWeek],'Wk - 49' as [FYWeekLabel],'Friday' as [Day],'2012' as [CalendarYear],'6' as [CalendarMonth],'6' as [CalendarDay],Null as [Entity] union all</v>
      </c>
    </row>
    <row r="1077" spans="1:20" x14ac:dyDescent="0.3">
      <c r="A1077">
        <f>IF($D$5-($D$5-(MAX($A$10:A1076)+1))&lt;=$D$5,$D$5-($D$5-(MAX($A$10:A1076)+1)),"")</f>
        <v>1067</v>
      </c>
      <c r="B1077" s="1">
        <f t="shared" si="319"/>
        <v>41062</v>
      </c>
      <c r="C1077" s="1" t="str">
        <f t="shared" si="320"/>
        <v>20120602</v>
      </c>
      <c r="D1077">
        <f t="shared" si="313"/>
        <v>201212</v>
      </c>
      <c r="E1077">
        <f t="shared" si="314"/>
        <v>12</v>
      </c>
      <c r="F1077" s="5">
        <f t="shared" si="315"/>
        <v>41061</v>
      </c>
      <c r="G1077" s="5">
        <f t="shared" si="318"/>
        <v>41090</v>
      </c>
      <c r="H1077" t="str">
        <f t="shared" si="321"/>
        <v>2012</v>
      </c>
      <c r="I1077" t="str">
        <f t="shared" si="322"/>
        <v>Yr - 2012</v>
      </c>
      <c r="J1077">
        <f t="shared" si="330"/>
        <v>4</v>
      </c>
      <c r="K1077" t="str">
        <f t="shared" si="323"/>
        <v>Qtr - 4</v>
      </c>
      <c r="L1077" t="str">
        <f t="shared" si="324"/>
        <v>June</v>
      </c>
      <c r="M1077">
        <f t="shared" si="316"/>
        <v>49</v>
      </c>
      <c r="N1077" t="str">
        <f t="shared" si="325"/>
        <v>Wk - 49</v>
      </c>
      <c r="O1077" t="str">
        <f t="shared" si="317"/>
        <v>Saturday</v>
      </c>
      <c r="P1077" t="str">
        <f t="shared" si="326"/>
        <v>2012</v>
      </c>
      <c r="Q1077">
        <f t="shared" si="327"/>
        <v>6</v>
      </c>
      <c r="R1077">
        <f t="shared" si="328"/>
        <v>7</v>
      </c>
      <c r="T1077" t="str">
        <f t="shared" si="329"/>
        <v>select '20120602' as [MemberId],'201212' as [FYPeriod],'12' as [FYPeriodInYear],'2012-06-01' as [PeriodStart],'2012-06-30' as [PeriodEnd],'2012' as [FYYear],'Yr - 2012' as [FYYearLabel],'4' as [FYQuarter],'Qtr - 4' as [FYQuarterLabel],'June' as [FYMonthLabel],'49' as [FYWeek],'Wk - 49' as [FYWeekLabel],'Saturday' as [Day],'2012' as [CalendarYear],'6' as [CalendarMonth],'7' as [CalendarDay],Null as [Entity] union all</v>
      </c>
    </row>
    <row r="1078" spans="1:20" x14ac:dyDescent="0.3">
      <c r="A1078">
        <f>IF($D$5-($D$5-(MAX($A$10:A1077)+1))&lt;=$D$5,$D$5-($D$5-(MAX($A$10:A1077)+1)),"")</f>
        <v>1068</v>
      </c>
      <c r="B1078" s="1">
        <f t="shared" si="319"/>
        <v>41063</v>
      </c>
      <c r="C1078" s="1" t="str">
        <f t="shared" si="320"/>
        <v>20120603</v>
      </c>
      <c r="D1078">
        <f t="shared" si="313"/>
        <v>201212</v>
      </c>
      <c r="E1078">
        <f t="shared" si="314"/>
        <v>12</v>
      </c>
      <c r="F1078" s="5">
        <f t="shared" si="315"/>
        <v>41061</v>
      </c>
      <c r="G1078" s="5">
        <f t="shared" si="318"/>
        <v>41090</v>
      </c>
      <c r="H1078" t="str">
        <f t="shared" si="321"/>
        <v>2012</v>
      </c>
      <c r="I1078" t="str">
        <f t="shared" si="322"/>
        <v>Yr - 2012</v>
      </c>
      <c r="J1078">
        <f t="shared" si="330"/>
        <v>4</v>
      </c>
      <c r="K1078" t="str">
        <f t="shared" si="323"/>
        <v>Qtr - 4</v>
      </c>
      <c r="L1078" t="str">
        <f t="shared" si="324"/>
        <v>June</v>
      </c>
      <c r="M1078">
        <f t="shared" si="316"/>
        <v>49</v>
      </c>
      <c r="N1078" t="str">
        <f t="shared" si="325"/>
        <v>Wk - 49</v>
      </c>
      <c r="O1078" t="str">
        <f t="shared" si="317"/>
        <v>Sunday</v>
      </c>
      <c r="P1078" t="str">
        <f t="shared" si="326"/>
        <v>2012</v>
      </c>
      <c r="Q1078">
        <f t="shared" si="327"/>
        <v>6</v>
      </c>
      <c r="R1078">
        <f t="shared" si="328"/>
        <v>1</v>
      </c>
      <c r="T1078" t="str">
        <f t="shared" si="329"/>
        <v>select '20120603' as [MemberId],'201212' as [FYPeriod],'12' as [FYPeriodInYear],'2012-06-01' as [PeriodStart],'2012-06-30' as [PeriodEnd],'2012' as [FYYear],'Yr - 2012' as [FYYearLabel],'4' as [FYQuarter],'Qtr - 4' as [FYQuarterLabel],'June' as [FYMonthLabel],'49' as [FYWeek],'Wk - 49' as [FYWeekLabel],'Sunday' as [Day],'2012' as [CalendarYear],'6' as [CalendarMonth],'1' as [CalendarDay],Null as [Entity] union all</v>
      </c>
    </row>
    <row r="1079" spans="1:20" x14ac:dyDescent="0.3">
      <c r="A1079">
        <f>IF($D$5-($D$5-(MAX($A$10:A1078)+1))&lt;=$D$5,$D$5-($D$5-(MAX($A$10:A1078)+1)),"")</f>
        <v>1069</v>
      </c>
      <c r="B1079" s="1">
        <f t="shared" si="319"/>
        <v>41064</v>
      </c>
      <c r="C1079" s="1" t="str">
        <f t="shared" si="320"/>
        <v>20120604</v>
      </c>
      <c r="D1079">
        <f t="shared" si="313"/>
        <v>201212</v>
      </c>
      <c r="E1079">
        <f t="shared" si="314"/>
        <v>12</v>
      </c>
      <c r="F1079" s="5">
        <f t="shared" si="315"/>
        <v>41061</v>
      </c>
      <c r="G1079" s="5">
        <f t="shared" si="318"/>
        <v>41090</v>
      </c>
      <c r="H1079" t="str">
        <f t="shared" si="321"/>
        <v>2012</v>
      </c>
      <c r="I1079" t="str">
        <f t="shared" si="322"/>
        <v>Yr - 2012</v>
      </c>
      <c r="J1079">
        <f t="shared" si="330"/>
        <v>4</v>
      </c>
      <c r="K1079" t="str">
        <f t="shared" si="323"/>
        <v>Qtr - 4</v>
      </c>
      <c r="L1079" t="str">
        <f t="shared" si="324"/>
        <v>June</v>
      </c>
      <c r="M1079">
        <f t="shared" si="316"/>
        <v>49</v>
      </c>
      <c r="N1079" t="str">
        <f t="shared" si="325"/>
        <v>Wk - 49</v>
      </c>
      <c r="O1079" t="str">
        <f t="shared" si="317"/>
        <v>Monday</v>
      </c>
      <c r="P1079" t="str">
        <f t="shared" si="326"/>
        <v>2012</v>
      </c>
      <c r="Q1079">
        <f t="shared" si="327"/>
        <v>6</v>
      </c>
      <c r="R1079">
        <f t="shared" si="328"/>
        <v>2</v>
      </c>
      <c r="T1079" t="str">
        <f t="shared" si="329"/>
        <v>select '20120604' as [MemberId],'201212' as [FYPeriod],'12' as [FYPeriodInYear],'2012-06-01' as [PeriodStart],'2012-06-30' as [PeriodEnd],'2012' as [FYYear],'Yr - 2012' as [FYYearLabel],'4' as [FYQuarter],'Qtr - 4' as [FYQuarterLabel],'June' as [FYMonthLabel],'49' as [FYWeek],'Wk - 49' as [FYWeekLabel],'Monday' as [Day],'2012' as [CalendarYear],'6' as [CalendarMonth],'2' as [CalendarDay],Null as [Entity] union all</v>
      </c>
    </row>
    <row r="1080" spans="1:20" x14ac:dyDescent="0.3">
      <c r="A1080">
        <f>IF($D$5-($D$5-(MAX($A$10:A1079)+1))&lt;=$D$5,$D$5-($D$5-(MAX($A$10:A1079)+1)),"")</f>
        <v>1070</v>
      </c>
      <c r="B1080" s="1">
        <f t="shared" si="319"/>
        <v>41065</v>
      </c>
      <c r="C1080" s="1" t="str">
        <f t="shared" si="320"/>
        <v>20120605</v>
      </c>
      <c r="D1080">
        <f t="shared" si="313"/>
        <v>201212</v>
      </c>
      <c r="E1080">
        <f t="shared" si="314"/>
        <v>12</v>
      </c>
      <c r="F1080" s="5">
        <f t="shared" si="315"/>
        <v>41061</v>
      </c>
      <c r="G1080" s="5">
        <f t="shared" si="318"/>
        <v>41090</v>
      </c>
      <c r="H1080" t="str">
        <f t="shared" si="321"/>
        <v>2012</v>
      </c>
      <c r="I1080" t="str">
        <f t="shared" si="322"/>
        <v>Yr - 2012</v>
      </c>
      <c r="J1080">
        <f t="shared" si="330"/>
        <v>4</v>
      </c>
      <c r="K1080" t="str">
        <f t="shared" si="323"/>
        <v>Qtr - 4</v>
      </c>
      <c r="L1080" t="str">
        <f t="shared" si="324"/>
        <v>June</v>
      </c>
      <c r="M1080">
        <f t="shared" si="316"/>
        <v>49</v>
      </c>
      <c r="N1080" t="str">
        <f t="shared" si="325"/>
        <v>Wk - 49</v>
      </c>
      <c r="O1080" t="str">
        <f t="shared" si="317"/>
        <v>Tuesday</v>
      </c>
      <c r="P1080" t="str">
        <f t="shared" si="326"/>
        <v>2012</v>
      </c>
      <c r="Q1080">
        <f t="shared" si="327"/>
        <v>6</v>
      </c>
      <c r="R1080">
        <f t="shared" si="328"/>
        <v>3</v>
      </c>
      <c r="T1080" t="str">
        <f t="shared" si="329"/>
        <v>select '20120605' as [MemberId],'201212' as [FYPeriod],'12' as [FYPeriodInYear],'2012-06-01' as [PeriodStart],'2012-06-30' as [PeriodEnd],'2012' as [FYYear],'Yr - 2012' as [FYYearLabel],'4' as [FYQuarter],'Qtr - 4' as [FYQuarterLabel],'June' as [FYMonthLabel],'49' as [FYWeek],'Wk - 49' as [FYWeekLabel],'Tuesday' as [Day],'2012' as [CalendarYear],'6' as [CalendarMonth],'3' as [CalendarDay],Null as [Entity] union all</v>
      </c>
    </row>
    <row r="1081" spans="1:20" x14ac:dyDescent="0.3">
      <c r="A1081">
        <f>IF($D$5-($D$5-(MAX($A$10:A1080)+1))&lt;=$D$5,$D$5-($D$5-(MAX($A$10:A1080)+1)),"")</f>
        <v>1071</v>
      </c>
      <c r="B1081" s="1">
        <f t="shared" si="319"/>
        <v>41066</v>
      </c>
      <c r="C1081" s="1" t="str">
        <f t="shared" si="320"/>
        <v>20120606</v>
      </c>
      <c r="D1081">
        <f t="shared" si="313"/>
        <v>201212</v>
      </c>
      <c r="E1081">
        <f t="shared" si="314"/>
        <v>12</v>
      </c>
      <c r="F1081" s="5">
        <f t="shared" si="315"/>
        <v>41061</v>
      </c>
      <c r="G1081" s="5">
        <f t="shared" si="318"/>
        <v>41090</v>
      </c>
      <c r="H1081" t="str">
        <f t="shared" si="321"/>
        <v>2012</v>
      </c>
      <c r="I1081" t="str">
        <f t="shared" si="322"/>
        <v>Yr - 2012</v>
      </c>
      <c r="J1081">
        <f t="shared" si="330"/>
        <v>4</v>
      </c>
      <c r="K1081" t="str">
        <f t="shared" si="323"/>
        <v>Qtr - 4</v>
      </c>
      <c r="L1081" t="str">
        <f t="shared" si="324"/>
        <v>June</v>
      </c>
      <c r="M1081">
        <f t="shared" si="316"/>
        <v>50</v>
      </c>
      <c r="N1081" t="str">
        <f t="shared" si="325"/>
        <v>Wk - 50</v>
      </c>
      <c r="O1081" t="str">
        <f t="shared" si="317"/>
        <v>Wednesday</v>
      </c>
      <c r="P1081" t="str">
        <f t="shared" si="326"/>
        <v>2012</v>
      </c>
      <c r="Q1081">
        <f t="shared" si="327"/>
        <v>6</v>
      </c>
      <c r="R1081">
        <f t="shared" si="328"/>
        <v>4</v>
      </c>
      <c r="T1081" t="str">
        <f t="shared" si="329"/>
        <v>select '20120606' as [MemberId],'201212' as [FYPeriod],'12' as [FYPeriodInYear],'2012-06-01' as [PeriodStart],'2012-06-30' as [PeriodEnd],'2012' as [FYYear],'Yr - 2012' as [FYYearLabel],'4' as [FYQuarter],'Qtr - 4' as [FYQuarterLabel],'June' as [FYMonthLabel],'50' as [FYWeek],'Wk - 50' as [FYWeekLabel],'Wednesday' as [Day],'2012' as [CalendarYear],'6' as [CalendarMonth],'4' as [CalendarDay],Null as [Entity] union all</v>
      </c>
    </row>
    <row r="1082" spans="1:20" x14ac:dyDescent="0.3">
      <c r="A1082">
        <f>IF($D$5-($D$5-(MAX($A$10:A1081)+1))&lt;=$D$5,$D$5-($D$5-(MAX($A$10:A1081)+1)),"")</f>
        <v>1072</v>
      </c>
      <c r="B1082" s="1">
        <f t="shared" si="319"/>
        <v>41067</v>
      </c>
      <c r="C1082" s="1" t="str">
        <f t="shared" si="320"/>
        <v>20120607</v>
      </c>
      <c r="D1082">
        <f t="shared" si="313"/>
        <v>201212</v>
      </c>
      <c r="E1082">
        <f t="shared" si="314"/>
        <v>12</v>
      </c>
      <c r="F1082" s="5">
        <f t="shared" si="315"/>
        <v>41061</v>
      </c>
      <c r="G1082" s="5">
        <f t="shared" si="318"/>
        <v>41090</v>
      </c>
      <c r="H1082" t="str">
        <f t="shared" si="321"/>
        <v>2012</v>
      </c>
      <c r="I1082" t="str">
        <f t="shared" si="322"/>
        <v>Yr - 2012</v>
      </c>
      <c r="J1082">
        <f t="shared" si="330"/>
        <v>4</v>
      </c>
      <c r="K1082" t="str">
        <f t="shared" si="323"/>
        <v>Qtr - 4</v>
      </c>
      <c r="L1082" t="str">
        <f t="shared" si="324"/>
        <v>June</v>
      </c>
      <c r="M1082">
        <f t="shared" si="316"/>
        <v>50</v>
      </c>
      <c r="N1082" t="str">
        <f t="shared" si="325"/>
        <v>Wk - 50</v>
      </c>
      <c r="O1082" t="str">
        <f t="shared" si="317"/>
        <v>Thursday</v>
      </c>
      <c r="P1082" t="str">
        <f t="shared" si="326"/>
        <v>2012</v>
      </c>
      <c r="Q1082">
        <f t="shared" si="327"/>
        <v>6</v>
      </c>
      <c r="R1082">
        <f t="shared" si="328"/>
        <v>5</v>
      </c>
      <c r="T1082" t="str">
        <f t="shared" si="329"/>
        <v>select '20120607' as [MemberId],'201212' as [FYPeriod],'12' as [FYPeriodInYear],'2012-06-01' as [PeriodStart],'2012-06-30' as [PeriodEnd],'2012' as [FYYear],'Yr - 2012' as [FYYearLabel],'4' as [FYQuarter],'Qtr - 4' as [FYQuarterLabel],'June' as [FYMonthLabel],'50' as [FYWeek],'Wk - 50' as [FYWeekLabel],'Thursday' as [Day],'2012' as [CalendarYear],'6' as [CalendarMonth],'5' as [CalendarDay],Null as [Entity] union all</v>
      </c>
    </row>
    <row r="1083" spans="1:20" x14ac:dyDescent="0.3">
      <c r="A1083">
        <f>IF($D$5-($D$5-(MAX($A$10:A1082)+1))&lt;=$D$5,$D$5-($D$5-(MAX($A$10:A1082)+1)),"")</f>
        <v>1073</v>
      </c>
      <c r="B1083" s="1">
        <f t="shared" si="319"/>
        <v>41068</v>
      </c>
      <c r="C1083" s="1" t="str">
        <f t="shared" si="320"/>
        <v>20120608</v>
      </c>
      <c r="D1083">
        <f t="shared" si="313"/>
        <v>201212</v>
      </c>
      <c r="E1083">
        <f t="shared" si="314"/>
        <v>12</v>
      </c>
      <c r="F1083" s="5">
        <f t="shared" si="315"/>
        <v>41061</v>
      </c>
      <c r="G1083" s="5">
        <f t="shared" si="318"/>
        <v>41090</v>
      </c>
      <c r="H1083" t="str">
        <f t="shared" si="321"/>
        <v>2012</v>
      </c>
      <c r="I1083" t="str">
        <f t="shared" si="322"/>
        <v>Yr - 2012</v>
      </c>
      <c r="J1083">
        <f t="shared" si="330"/>
        <v>4</v>
      </c>
      <c r="K1083" t="str">
        <f t="shared" si="323"/>
        <v>Qtr - 4</v>
      </c>
      <c r="L1083" t="str">
        <f t="shared" si="324"/>
        <v>June</v>
      </c>
      <c r="M1083">
        <f t="shared" si="316"/>
        <v>50</v>
      </c>
      <c r="N1083" t="str">
        <f t="shared" si="325"/>
        <v>Wk - 50</v>
      </c>
      <c r="O1083" t="str">
        <f t="shared" si="317"/>
        <v>Friday</v>
      </c>
      <c r="P1083" t="str">
        <f t="shared" si="326"/>
        <v>2012</v>
      </c>
      <c r="Q1083">
        <f t="shared" si="327"/>
        <v>6</v>
      </c>
      <c r="R1083">
        <f t="shared" si="328"/>
        <v>6</v>
      </c>
      <c r="T1083" t="str">
        <f t="shared" si="329"/>
        <v>select '20120608' as [MemberId],'201212' as [FYPeriod],'12' as [FYPeriodInYear],'2012-06-01' as [PeriodStart],'2012-06-30' as [PeriodEnd],'2012' as [FYYear],'Yr - 2012' as [FYYearLabel],'4' as [FYQuarter],'Qtr - 4' as [FYQuarterLabel],'June' as [FYMonthLabel],'50' as [FYWeek],'Wk - 50' as [FYWeekLabel],'Friday' as [Day],'2012' as [CalendarYear],'6' as [CalendarMonth],'6' as [CalendarDay],Null as [Entity] union all</v>
      </c>
    </row>
    <row r="1084" spans="1:20" x14ac:dyDescent="0.3">
      <c r="A1084">
        <f>IF($D$5-($D$5-(MAX($A$10:A1083)+1))&lt;=$D$5,$D$5-($D$5-(MAX($A$10:A1083)+1)),"")</f>
        <v>1074</v>
      </c>
      <c r="B1084" s="1">
        <f t="shared" si="319"/>
        <v>41069</v>
      </c>
      <c r="C1084" s="1" t="str">
        <f t="shared" si="320"/>
        <v>20120609</v>
      </c>
      <c r="D1084">
        <f t="shared" si="313"/>
        <v>201212</v>
      </c>
      <c r="E1084">
        <f t="shared" si="314"/>
        <v>12</v>
      </c>
      <c r="F1084" s="5">
        <f t="shared" si="315"/>
        <v>41061</v>
      </c>
      <c r="G1084" s="5">
        <f t="shared" si="318"/>
        <v>41090</v>
      </c>
      <c r="H1084" t="str">
        <f t="shared" si="321"/>
        <v>2012</v>
      </c>
      <c r="I1084" t="str">
        <f t="shared" si="322"/>
        <v>Yr - 2012</v>
      </c>
      <c r="J1084">
        <f t="shared" si="330"/>
        <v>4</v>
      </c>
      <c r="K1084" t="str">
        <f t="shared" si="323"/>
        <v>Qtr - 4</v>
      </c>
      <c r="L1084" t="str">
        <f t="shared" si="324"/>
        <v>June</v>
      </c>
      <c r="M1084">
        <f t="shared" si="316"/>
        <v>50</v>
      </c>
      <c r="N1084" t="str">
        <f t="shared" si="325"/>
        <v>Wk - 50</v>
      </c>
      <c r="O1084" t="str">
        <f t="shared" si="317"/>
        <v>Saturday</v>
      </c>
      <c r="P1084" t="str">
        <f t="shared" si="326"/>
        <v>2012</v>
      </c>
      <c r="Q1084">
        <f t="shared" si="327"/>
        <v>6</v>
      </c>
      <c r="R1084">
        <f t="shared" si="328"/>
        <v>7</v>
      </c>
      <c r="T1084" t="str">
        <f t="shared" si="329"/>
        <v>select '20120609' as [MemberId],'201212' as [FYPeriod],'12' as [FYPeriodInYear],'2012-06-01' as [PeriodStart],'2012-06-30' as [PeriodEnd],'2012' as [FYYear],'Yr - 2012' as [FYYearLabel],'4' as [FYQuarter],'Qtr - 4' as [FYQuarterLabel],'June' as [FYMonthLabel],'50' as [FYWeek],'Wk - 50' as [FYWeekLabel],'Saturday' as [Day],'2012' as [CalendarYear],'6' as [CalendarMonth],'7' as [CalendarDay],Null as [Entity] union all</v>
      </c>
    </row>
    <row r="1085" spans="1:20" x14ac:dyDescent="0.3">
      <c r="A1085">
        <f>IF($D$5-($D$5-(MAX($A$10:A1084)+1))&lt;=$D$5,$D$5-($D$5-(MAX($A$10:A1084)+1)),"")</f>
        <v>1075</v>
      </c>
      <c r="B1085" s="1">
        <f t="shared" si="319"/>
        <v>41070</v>
      </c>
      <c r="C1085" s="1" t="str">
        <f t="shared" si="320"/>
        <v>20120610</v>
      </c>
      <c r="D1085">
        <f t="shared" si="313"/>
        <v>201212</v>
      </c>
      <c r="E1085">
        <f t="shared" si="314"/>
        <v>12</v>
      </c>
      <c r="F1085" s="5">
        <f t="shared" si="315"/>
        <v>41061</v>
      </c>
      <c r="G1085" s="5">
        <f t="shared" si="318"/>
        <v>41090</v>
      </c>
      <c r="H1085" t="str">
        <f t="shared" si="321"/>
        <v>2012</v>
      </c>
      <c r="I1085" t="str">
        <f t="shared" si="322"/>
        <v>Yr - 2012</v>
      </c>
      <c r="J1085">
        <f t="shared" si="330"/>
        <v>4</v>
      </c>
      <c r="K1085" t="str">
        <f t="shared" si="323"/>
        <v>Qtr - 4</v>
      </c>
      <c r="L1085" t="str">
        <f t="shared" si="324"/>
        <v>June</v>
      </c>
      <c r="M1085">
        <f t="shared" si="316"/>
        <v>50</v>
      </c>
      <c r="N1085" t="str">
        <f t="shared" si="325"/>
        <v>Wk - 50</v>
      </c>
      <c r="O1085" t="str">
        <f t="shared" si="317"/>
        <v>Sunday</v>
      </c>
      <c r="P1085" t="str">
        <f t="shared" si="326"/>
        <v>2012</v>
      </c>
      <c r="Q1085">
        <f t="shared" si="327"/>
        <v>6</v>
      </c>
      <c r="R1085">
        <f t="shared" si="328"/>
        <v>1</v>
      </c>
      <c r="T1085" t="str">
        <f t="shared" si="329"/>
        <v>select '20120610' as [MemberId],'201212' as [FYPeriod],'12' as [FYPeriodInYear],'2012-06-01' as [PeriodStart],'2012-06-30' as [PeriodEnd],'2012' as [FYYear],'Yr - 2012' as [FYYearLabel],'4' as [FYQuarter],'Qtr - 4' as [FYQuarterLabel],'June' as [FYMonthLabel],'50' as [FYWeek],'Wk - 50' as [FYWeekLabel],'Sunday' as [Day],'2012' as [CalendarYear],'6' as [CalendarMonth],'1' as [CalendarDay],Null as [Entity] union all</v>
      </c>
    </row>
    <row r="1086" spans="1:20" x14ac:dyDescent="0.3">
      <c r="A1086">
        <f>IF($D$5-($D$5-(MAX($A$10:A1085)+1))&lt;=$D$5,$D$5-($D$5-(MAX($A$10:A1085)+1)),"")</f>
        <v>1076</v>
      </c>
      <c r="B1086" s="1">
        <f t="shared" si="319"/>
        <v>41071</v>
      </c>
      <c r="C1086" s="1" t="str">
        <f t="shared" si="320"/>
        <v>20120611</v>
      </c>
      <c r="D1086">
        <f t="shared" si="313"/>
        <v>201212</v>
      </c>
      <c r="E1086">
        <f t="shared" si="314"/>
        <v>12</v>
      </c>
      <c r="F1086" s="5">
        <f t="shared" si="315"/>
        <v>41061</v>
      </c>
      <c r="G1086" s="5">
        <f t="shared" si="318"/>
        <v>41090</v>
      </c>
      <c r="H1086" t="str">
        <f t="shared" si="321"/>
        <v>2012</v>
      </c>
      <c r="I1086" t="str">
        <f t="shared" si="322"/>
        <v>Yr - 2012</v>
      </c>
      <c r="J1086">
        <f t="shared" si="330"/>
        <v>4</v>
      </c>
      <c r="K1086" t="str">
        <f t="shared" si="323"/>
        <v>Qtr - 4</v>
      </c>
      <c r="L1086" t="str">
        <f t="shared" si="324"/>
        <v>June</v>
      </c>
      <c r="M1086">
        <f t="shared" si="316"/>
        <v>50</v>
      </c>
      <c r="N1086" t="str">
        <f t="shared" si="325"/>
        <v>Wk - 50</v>
      </c>
      <c r="O1086" t="str">
        <f t="shared" si="317"/>
        <v>Monday</v>
      </c>
      <c r="P1086" t="str">
        <f t="shared" si="326"/>
        <v>2012</v>
      </c>
      <c r="Q1086">
        <f t="shared" si="327"/>
        <v>6</v>
      </c>
      <c r="R1086">
        <f t="shared" si="328"/>
        <v>2</v>
      </c>
      <c r="T1086" t="str">
        <f t="shared" si="329"/>
        <v>select '20120611' as [MemberId],'201212' as [FYPeriod],'12' as [FYPeriodInYear],'2012-06-01' as [PeriodStart],'2012-06-30' as [PeriodEnd],'2012' as [FYYear],'Yr - 2012' as [FYYearLabel],'4' as [FYQuarter],'Qtr - 4' as [FYQuarterLabel],'June' as [FYMonthLabel],'50' as [FYWeek],'Wk - 50' as [FYWeekLabel],'Monday' as [Day],'2012' as [CalendarYear],'6' as [CalendarMonth],'2' as [CalendarDay],Null as [Entity] union all</v>
      </c>
    </row>
    <row r="1087" spans="1:20" x14ac:dyDescent="0.3">
      <c r="A1087">
        <f>IF($D$5-($D$5-(MAX($A$10:A1086)+1))&lt;=$D$5,$D$5-($D$5-(MAX($A$10:A1086)+1)),"")</f>
        <v>1077</v>
      </c>
      <c r="B1087" s="1">
        <f t="shared" si="319"/>
        <v>41072</v>
      </c>
      <c r="C1087" s="1" t="str">
        <f t="shared" si="320"/>
        <v>20120612</v>
      </c>
      <c r="D1087">
        <f t="shared" si="313"/>
        <v>201212</v>
      </c>
      <c r="E1087">
        <f t="shared" si="314"/>
        <v>12</v>
      </c>
      <c r="F1087" s="5">
        <f t="shared" si="315"/>
        <v>41061</v>
      </c>
      <c r="G1087" s="5">
        <f t="shared" si="318"/>
        <v>41090</v>
      </c>
      <c r="H1087" t="str">
        <f t="shared" si="321"/>
        <v>2012</v>
      </c>
      <c r="I1087" t="str">
        <f t="shared" si="322"/>
        <v>Yr - 2012</v>
      </c>
      <c r="J1087">
        <f t="shared" si="330"/>
        <v>4</v>
      </c>
      <c r="K1087" t="str">
        <f t="shared" si="323"/>
        <v>Qtr - 4</v>
      </c>
      <c r="L1087" t="str">
        <f t="shared" si="324"/>
        <v>June</v>
      </c>
      <c r="M1087">
        <f t="shared" si="316"/>
        <v>50</v>
      </c>
      <c r="N1087" t="str">
        <f t="shared" si="325"/>
        <v>Wk - 50</v>
      </c>
      <c r="O1087" t="str">
        <f t="shared" si="317"/>
        <v>Tuesday</v>
      </c>
      <c r="P1087" t="str">
        <f t="shared" si="326"/>
        <v>2012</v>
      </c>
      <c r="Q1087">
        <f t="shared" si="327"/>
        <v>6</v>
      </c>
      <c r="R1087">
        <f t="shared" si="328"/>
        <v>3</v>
      </c>
      <c r="T1087" t="str">
        <f t="shared" si="329"/>
        <v>select '20120612' as [MemberId],'201212' as [FYPeriod],'12' as [FYPeriodInYear],'2012-06-01' as [PeriodStart],'2012-06-30' as [PeriodEnd],'2012' as [FYYear],'Yr - 2012' as [FYYearLabel],'4' as [FYQuarter],'Qtr - 4' as [FYQuarterLabel],'June' as [FYMonthLabel],'50' as [FYWeek],'Wk - 50' as [FYWeekLabel],'Tuesday' as [Day],'2012' as [CalendarYear],'6' as [CalendarMonth],'3' as [CalendarDay],Null as [Entity] union all</v>
      </c>
    </row>
    <row r="1088" spans="1:20" x14ac:dyDescent="0.3">
      <c r="A1088">
        <f>IF($D$5-($D$5-(MAX($A$10:A1087)+1))&lt;=$D$5,$D$5-($D$5-(MAX($A$10:A1087)+1)),"")</f>
        <v>1078</v>
      </c>
      <c r="B1088" s="1">
        <f t="shared" si="319"/>
        <v>41073</v>
      </c>
      <c r="C1088" s="1" t="str">
        <f t="shared" si="320"/>
        <v>20120613</v>
      </c>
      <c r="D1088">
        <f t="shared" si="313"/>
        <v>201212</v>
      </c>
      <c r="E1088">
        <f t="shared" si="314"/>
        <v>12</v>
      </c>
      <c r="F1088" s="5">
        <f t="shared" si="315"/>
        <v>41061</v>
      </c>
      <c r="G1088" s="5">
        <f t="shared" si="318"/>
        <v>41090</v>
      </c>
      <c r="H1088" t="str">
        <f t="shared" si="321"/>
        <v>2012</v>
      </c>
      <c r="I1088" t="str">
        <f t="shared" si="322"/>
        <v>Yr - 2012</v>
      </c>
      <c r="J1088">
        <f t="shared" si="330"/>
        <v>4</v>
      </c>
      <c r="K1088" t="str">
        <f t="shared" si="323"/>
        <v>Qtr - 4</v>
      </c>
      <c r="L1088" t="str">
        <f t="shared" si="324"/>
        <v>June</v>
      </c>
      <c r="M1088">
        <f t="shared" si="316"/>
        <v>51</v>
      </c>
      <c r="N1088" t="str">
        <f t="shared" si="325"/>
        <v>Wk - 51</v>
      </c>
      <c r="O1088" t="str">
        <f t="shared" si="317"/>
        <v>Wednesday</v>
      </c>
      <c r="P1088" t="str">
        <f t="shared" si="326"/>
        <v>2012</v>
      </c>
      <c r="Q1088">
        <f t="shared" si="327"/>
        <v>6</v>
      </c>
      <c r="R1088">
        <f t="shared" si="328"/>
        <v>4</v>
      </c>
      <c r="T1088" t="str">
        <f t="shared" si="329"/>
        <v>select '20120613' as [MemberId],'201212' as [FYPeriod],'12' as [FYPeriodInYear],'2012-06-01' as [PeriodStart],'2012-06-30' as [PeriodEnd],'2012' as [FYYear],'Yr - 2012' as [FYYearLabel],'4' as [FYQuarter],'Qtr - 4' as [FYQuarterLabel],'June' as [FYMonthLabel],'51' as [FYWeek],'Wk - 51' as [FYWeekLabel],'Wednesday' as [Day],'2012' as [CalendarYear],'6' as [CalendarMonth],'4' as [CalendarDay],Null as [Entity] union all</v>
      </c>
    </row>
    <row r="1089" spans="1:20" x14ac:dyDescent="0.3">
      <c r="A1089">
        <f>IF($D$5-($D$5-(MAX($A$10:A1088)+1))&lt;=$D$5,$D$5-($D$5-(MAX($A$10:A1088)+1)),"")</f>
        <v>1079</v>
      </c>
      <c r="B1089" s="1">
        <f t="shared" si="319"/>
        <v>41074</v>
      </c>
      <c r="C1089" s="1" t="str">
        <f t="shared" si="320"/>
        <v>20120614</v>
      </c>
      <c r="D1089">
        <f t="shared" si="313"/>
        <v>201212</v>
      </c>
      <c r="E1089">
        <f t="shared" si="314"/>
        <v>12</v>
      </c>
      <c r="F1089" s="5">
        <f t="shared" si="315"/>
        <v>41061</v>
      </c>
      <c r="G1089" s="5">
        <f t="shared" si="318"/>
        <v>41090</v>
      </c>
      <c r="H1089" t="str">
        <f t="shared" si="321"/>
        <v>2012</v>
      </c>
      <c r="I1089" t="str">
        <f t="shared" si="322"/>
        <v>Yr - 2012</v>
      </c>
      <c r="J1089">
        <f t="shared" si="330"/>
        <v>4</v>
      </c>
      <c r="K1089" t="str">
        <f t="shared" si="323"/>
        <v>Qtr - 4</v>
      </c>
      <c r="L1089" t="str">
        <f t="shared" si="324"/>
        <v>June</v>
      </c>
      <c r="M1089">
        <f t="shared" si="316"/>
        <v>51</v>
      </c>
      <c r="N1089" t="str">
        <f t="shared" si="325"/>
        <v>Wk - 51</v>
      </c>
      <c r="O1089" t="str">
        <f t="shared" si="317"/>
        <v>Thursday</v>
      </c>
      <c r="P1089" t="str">
        <f t="shared" si="326"/>
        <v>2012</v>
      </c>
      <c r="Q1089">
        <f t="shared" si="327"/>
        <v>6</v>
      </c>
      <c r="R1089">
        <f t="shared" si="328"/>
        <v>5</v>
      </c>
      <c r="T1089" t="str">
        <f t="shared" si="329"/>
        <v>select '20120614' as [MemberId],'201212' as [FYPeriod],'12' as [FYPeriodInYear],'2012-06-01' as [PeriodStart],'2012-06-30' as [PeriodEnd],'2012' as [FYYear],'Yr - 2012' as [FYYearLabel],'4' as [FYQuarter],'Qtr - 4' as [FYQuarterLabel],'June' as [FYMonthLabel],'51' as [FYWeek],'Wk - 51' as [FYWeekLabel],'Thursday' as [Day],'2012' as [CalendarYear],'6' as [CalendarMonth],'5' as [CalendarDay],Null as [Entity] union all</v>
      </c>
    </row>
    <row r="1090" spans="1:20" x14ac:dyDescent="0.3">
      <c r="A1090">
        <f>IF($D$5-($D$5-(MAX($A$10:A1089)+1))&lt;=$D$5,$D$5-($D$5-(MAX($A$10:A1089)+1)),"")</f>
        <v>1080</v>
      </c>
      <c r="B1090" s="1">
        <f t="shared" si="319"/>
        <v>41075</v>
      </c>
      <c r="C1090" s="1" t="str">
        <f t="shared" si="320"/>
        <v>20120615</v>
      </c>
      <c r="D1090">
        <f t="shared" si="313"/>
        <v>201212</v>
      </c>
      <c r="E1090">
        <f t="shared" si="314"/>
        <v>12</v>
      </c>
      <c r="F1090" s="5">
        <f t="shared" si="315"/>
        <v>41061</v>
      </c>
      <c r="G1090" s="5">
        <f t="shared" si="318"/>
        <v>41090</v>
      </c>
      <c r="H1090" t="str">
        <f t="shared" si="321"/>
        <v>2012</v>
      </c>
      <c r="I1090" t="str">
        <f t="shared" si="322"/>
        <v>Yr - 2012</v>
      </c>
      <c r="J1090">
        <f t="shared" si="330"/>
        <v>4</v>
      </c>
      <c r="K1090" t="str">
        <f t="shared" si="323"/>
        <v>Qtr - 4</v>
      </c>
      <c r="L1090" t="str">
        <f t="shared" si="324"/>
        <v>June</v>
      </c>
      <c r="M1090">
        <f t="shared" si="316"/>
        <v>51</v>
      </c>
      <c r="N1090" t="str">
        <f t="shared" si="325"/>
        <v>Wk - 51</v>
      </c>
      <c r="O1090" t="str">
        <f t="shared" si="317"/>
        <v>Friday</v>
      </c>
      <c r="P1090" t="str">
        <f t="shared" si="326"/>
        <v>2012</v>
      </c>
      <c r="Q1090">
        <f t="shared" si="327"/>
        <v>6</v>
      </c>
      <c r="R1090">
        <f t="shared" si="328"/>
        <v>6</v>
      </c>
      <c r="T1090" t="str">
        <f t="shared" si="329"/>
        <v>select '20120615' as [MemberId],'201212' as [FYPeriod],'12' as [FYPeriodInYear],'2012-06-01' as [PeriodStart],'2012-06-30' as [PeriodEnd],'2012' as [FYYear],'Yr - 2012' as [FYYearLabel],'4' as [FYQuarter],'Qtr - 4' as [FYQuarterLabel],'June' as [FYMonthLabel],'51' as [FYWeek],'Wk - 51' as [FYWeekLabel],'Friday' as [Day],'2012' as [CalendarYear],'6' as [CalendarMonth],'6' as [CalendarDay],Null as [Entity] union all</v>
      </c>
    </row>
    <row r="1091" spans="1:20" x14ac:dyDescent="0.3">
      <c r="A1091">
        <f>IF($D$5-($D$5-(MAX($A$10:A1090)+1))&lt;=$D$5,$D$5-($D$5-(MAX($A$10:A1090)+1)),"")</f>
        <v>1081</v>
      </c>
      <c r="B1091" s="1">
        <f t="shared" si="319"/>
        <v>41076</v>
      </c>
      <c r="C1091" s="1" t="str">
        <f t="shared" si="320"/>
        <v>20120616</v>
      </c>
      <c r="D1091">
        <f t="shared" si="313"/>
        <v>201212</v>
      </c>
      <c r="E1091">
        <f t="shared" si="314"/>
        <v>12</v>
      </c>
      <c r="F1091" s="5">
        <f t="shared" si="315"/>
        <v>41061</v>
      </c>
      <c r="G1091" s="5">
        <f t="shared" si="318"/>
        <v>41090</v>
      </c>
      <c r="H1091" t="str">
        <f t="shared" si="321"/>
        <v>2012</v>
      </c>
      <c r="I1091" t="str">
        <f t="shared" si="322"/>
        <v>Yr - 2012</v>
      </c>
      <c r="J1091">
        <f t="shared" si="330"/>
        <v>4</v>
      </c>
      <c r="K1091" t="str">
        <f t="shared" si="323"/>
        <v>Qtr - 4</v>
      </c>
      <c r="L1091" t="str">
        <f t="shared" si="324"/>
        <v>June</v>
      </c>
      <c r="M1091">
        <f t="shared" si="316"/>
        <v>51</v>
      </c>
      <c r="N1091" t="str">
        <f t="shared" si="325"/>
        <v>Wk - 51</v>
      </c>
      <c r="O1091" t="str">
        <f t="shared" si="317"/>
        <v>Saturday</v>
      </c>
      <c r="P1091" t="str">
        <f t="shared" si="326"/>
        <v>2012</v>
      </c>
      <c r="Q1091">
        <f t="shared" si="327"/>
        <v>6</v>
      </c>
      <c r="R1091">
        <f t="shared" si="328"/>
        <v>7</v>
      </c>
      <c r="T1091" t="str">
        <f t="shared" si="329"/>
        <v>select '20120616' as [MemberId],'201212' as [FYPeriod],'12' as [FYPeriodInYear],'2012-06-01' as [PeriodStart],'2012-06-30' as [PeriodEnd],'2012' as [FYYear],'Yr - 2012' as [FYYearLabel],'4' as [FYQuarter],'Qtr - 4' as [FYQuarterLabel],'June' as [FYMonthLabel],'51' as [FYWeek],'Wk - 51' as [FYWeekLabel],'Saturday' as [Day],'2012' as [CalendarYear],'6' as [CalendarMonth],'7' as [CalendarDay],Null as [Entity] union all</v>
      </c>
    </row>
    <row r="1092" spans="1:20" x14ac:dyDescent="0.3">
      <c r="A1092">
        <f>IF($D$5-($D$5-(MAX($A$10:A1091)+1))&lt;=$D$5,$D$5-($D$5-(MAX($A$10:A1091)+1)),"")</f>
        <v>1082</v>
      </c>
      <c r="B1092" s="1">
        <f t="shared" si="319"/>
        <v>41077</v>
      </c>
      <c r="C1092" s="1" t="str">
        <f t="shared" si="320"/>
        <v>20120617</v>
      </c>
      <c r="D1092">
        <f t="shared" si="313"/>
        <v>201212</v>
      </c>
      <c r="E1092">
        <f t="shared" si="314"/>
        <v>12</v>
      </c>
      <c r="F1092" s="5">
        <f t="shared" si="315"/>
        <v>41061</v>
      </c>
      <c r="G1092" s="5">
        <f t="shared" si="318"/>
        <v>41090</v>
      </c>
      <c r="H1092" t="str">
        <f t="shared" si="321"/>
        <v>2012</v>
      </c>
      <c r="I1092" t="str">
        <f t="shared" si="322"/>
        <v>Yr - 2012</v>
      </c>
      <c r="J1092">
        <f t="shared" si="330"/>
        <v>4</v>
      </c>
      <c r="K1092" t="str">
        <f t="shared" si="323"/>
        <v>Qtr - 4</v>
      </c>
      <c r="L1092" t="str">
        <f t="shared" si="324"/>
        <v>June</v>
      </c>
      <c r="M1092">
        <f t="shared" si="316"/>
        <v>51</v>
      </c>
      <c r="N1092" t="str">
        <f t="shared" si="325"/>
        <v>Wk - 51</v>
      </c>
      <c r="O1092" t="str">
        <f t="shared" si="317"/>
        <v>Sunday</v>
      </c>
      <c r="P1092" t="str">
        <f t="shared" si="326"/>
        <v>2012</v>
      </c>
      <c r="Q1092">
        <f t="shared" si="327"/>
        <v>6</v>
      </c>
      <c r="R1092">
        <f t="shared" si="328"/>
        <v>1</v>
      </c>
      <c r="T1092" t="str">
        <f t="shared" si="329"/>
        <v>select '20120617' as [MemberId],'201212' as [FYPeriod],'12' as [FYPeriodInYear],'2012-06-01' as [PeriodStart],'2012-06-30' as [PeriodEnd],'2012' as [FYYear],'Yr - 2012' as [FYYearLabel],'4' as [FYQuarter],'Qtr - 4' as [FYQuarterLabel],'June' as [FYMonthLabel],'51' as [FYWeek],'Wk - 51' as [FYWeekLabel],'Sunday' as [Day],'2012' as [CalendarYear],'6' as [CalendarMonth],'1' as [CalendarDay],Null as [Entity] union all</v>
      </c>
    </row>
    <row r="1093" spans="1:20" x14ac:dyDescent="0.3">
      <c r="A1093">
        <f>IF($D$5-($D$5-(MAX($A$10:A1092)+1))&lt;=$D$5,$D$5-($D$5-(MAX($A$10:A1092)+1)),"")</f>
        <v>1083</v>
      </c>
      <c r="B1093" s="1">
        <f t="shared" si="319"/>
        <v>41078</v>
      </c>
      <c r="C1093" s="1" t="str">
        <f t="shared" si="320"/>
        <v>20120618</v>
      </c>
      <c r="D1093">
        <f t="shared" si="313"/>
        <v>201212</v>
      </c>
      <c r="E1093">
        <f t="shared" si="314"/>
        <v>12</v>
      </c>
      <c r="F1093" s="5">
        <f t="shared" si="315"/>
        <v>41061</v>
      </c>
      <c r="G1093" s="5">
        <f t="shared" si="318"/>
        <v>41090</v>
      </c>
      <c r="H1093" t="str">
        <f t="shared" si="321"/>
        <v>2012</v>
      </c>
      <c r="I1093" t="str">
        <f t="shared" si="322"/>
        <v>Yr - 2012</v>
      </c>
      <c r="J1093">
        <f t="shared" si="330"/>
        <v>4</v>
      </c>
      <c r="K1093" t="str">
        <f t="shared" si="323"/>
        <v>Qtr - 4</v>
      </c>
      <c r="L1093" t="str">
        <f t="shared" si="324"/>
        <v>June</v>
      </c>
      <c r="M1093">
        <f t="shared" si="316"/>
        <v>51</v>
      </c>
      <c r="N1093" t="str">
        <f t="shared" si="325"/>
        <v>Wk - 51</v>
      </c>
      <c r="O1093" t="str">
        <f t="shared" si="317"/>
        <v>Monday</v>
      </c>
      <c r="P1093" t="str">
        <f t="shared" si="326"/>
        <v>2012</v>
      </c>
      <c r="Q1093">
        <f t="shared" si="327"/>
        <v>6</v>
      </c>
      <c r="R1093">
        <f t="shared" si="328"/>
        <v>2</v>
      </c>
      <c r="T1093" t="str">
        <f t="shared" si="329"/>
        <v>select '20120618' as [MemberId],'201212' as [FYPeriod],'12' as [FYPeriodInYear],'2012-06-01' as [PeriodStart],'2012-06-30' as [PeriodEnd],'2012' as [FYYear],'Yr - 2012' as [FYYearLabel],'4' as [FYQuarter],'Qtr - 4' as [FYQuarterLabel],'June' as [FYMonthLabel],'51' as [FYWeek],'Wk - 51' as [FYWeekLabel],'Monday' as [Day],'2012' as [CalendarYear],'6' as [CalendarMonth],'2' as [CalendarDay],Null as [Entity] union all</v>
      </c>
    </row>
    <row r="1094" spans="1:20" x14ac:dyDescent="0.3">
      <c r="A1094">
        <f>IF($D$5-($D$5-(MAX($A$10:A1093)+1))&lt;=$D$5,$D$5-($D$5-(MAX($A$10:A1093)+1)),"")</f>
        <v>1084</v>
      </c>
      <c r="B1094" s="1">
        <f t="shared" si="319"/>
        <v>41079</v>
      </c>
      <c r="C1094" s="1" t="str">
        <f t="shared" si="320"/>
        <v>20120619</v>
      </c>
      <c r="D1094">
        <f t="shared" si="313"/>
        <v>201212</v>
      </c>
      <c r="E1094">
        <f t="shared" si="314"/>
        <v>12</v>
      </c>
      <c r="F1094" s="5">
        <f t="shared" si="315"/>
        <v>41061</v>
      </c>
      <c r="G1094" s="5">
        <f t="shared" si="318"/>
        <v>41090</v>
      </c>
      <c r="H1094" t="str">
        <f t="shared" si="321"/>
        <v>2012</v>
      </c>
      <c r="I1094" t="str">
        <f t="shared" si="322"/>
        <v>Yr - 2012</v>
      </c>
      <c r="J1094">
        <f t="shared" si="330"/>
        <v>4</v>
      </c>
      <c r="K1094" t="str">
        <f t="shared" si="323"/>
        <v>Qtr - 4</v>
      </c>
      <c r="L1094" t="str">
        <f t="shared" si="324"/>
        <v>June</v>
      </c>
      <c r="M1094">
        <f t="shared" si="316"/>
        <v>51</v>
      </c>
      <c r="N1094" t="str">
        <f t="shared" si="325"/>
        <v>Wk - 51</v>
      </c>
      <c r="O1094" t="str">
        <f t="shared" si="317"/>
        <v>Tuesday</v>
      </c>
      <c r="P1094" t="str">
        <f t="shared" si="326"/>
        <v>2012</v>
      </c>
      <c r="Q1094">
        <f t="shared" si="327"/>
        <v>6</v>
      </c>
      <c r="R1094">
        <f t="shared" si="328"/>
        <v>3</v>
      </c>
      <c r="T1094" t="str">
        <f t="shared" si="329"/>
        <v>select '20120619' as [MemberId],'201212' as [FYPeriod],'12' as [FYPeriodInYear],'2012-06-01' as [PeriodStart],'2012-06-30' as [PeriodEnd],'2012' as [FYYear],'Yr - 2012' as [FYYearLabel],'4' as [FYQuarter],'Qtr - 4' as [FYQuarterLabel],'June' as [FYMonthLabel],'51' as [FYWeek],'Wk - 51' as [FYWeekLabel],'Tuesday' as [Day],'2012' as [CalendarYear],'6' as [CalendarMonth],'3' as [CalendarDay],Null as [Entity] union all</v>
      </c>
    </row>
    <row r="1095" spans="1:20" x14ac:dyDescent="0.3">
      <c r="A1095">
        <f>IF($D$5-($D$5-(MAX($A$10:A1094)+1))&lt;=$D$5,$D$5-($D$5-(MAX($A$10:A1094)+1)),"")</f>
        <v>1085</v>
      </c>
      <c r="B1095" s="1">
        <f t="shared" si="319"/>
        <v>41080</v>
      </c>
      <c r="C1095" s="1" t="str">
        <f t="shared" si="320"/>
        <v>20120620</v>
      </c>
      <c r="D1095">
        <f t="shared" si="313"/>
        <v>201212</v>
      </c>
      <c r="E1095">
        <f t="shared" si="314"/>
        <v>12</v>
      </c>
      <c r="F1095" s="5">
        <f t="shared" si="315"/>
        <v>41061</v>
      </c>
      <c r="G1095" s="5">
        <f t="shared" si="318"/>
        <v>41090</v>
      </c>
      <c r="H1095" t="str">
        <f t="shared" si="321"/>
        <v>2012</v>
      </c>
      <c r="I1095" t="str">
        <f t="shared" si="322"/>
        <v>Yr - 2012</v>
      </c>
      <c r="J1095">
        <f t="shared" si="330"/>
        <v>4</v>
      </c>
      <c r="K1095" t="str">
        <f t="shared" si="323"/>
        <v>Qtr - 4</v>
      </c>
      <c r="L1095" t="str">
        <f t="shared" si="324"/>
        <v>June</v>
      </c>
      <c r="M1095">
        <f t="shared" si="316"/>
        <v>52</v>
      </c>
      <c r="N1095" t="str">
        <f t="shared" si="325"/>
        <v>Wk - 52</v>
      </c>
      <c r="O1095" t="str">
        <f t="shared" si="317"/>
        <v>Wednesday</v>
      </c>
      <c r="P1095" t="str">
        <f t="shared" si="326"/>
        <v>2012</v>
      </c>
      <c r="Q1095">
        <f t="shared" si="327"/>
        <v>6</v>
      </c>
      <c r="R1095">
        <f t="shared" si="328"/>
        <v>4</v>
      </c>
      <c r="T1095" t="str">
        <f t="shared" si="329"/>
        <v>select '20120620' as [MemberId],'201212' as [FYPeriod],'12' as [FYPeriodInYear],'2012-06-01' as [PeriodStart],'2012-06-30' as [PeriodEnd],'2012' as [FYYear],'Yr - 2012' as [FYYearLabel],'4' as [FYQuarter],'Qtr - 4' as [FYQuarterLabel],'June' as [FYMonthLabel],'52' as [FYWeek],'Wk - 52' as [FYWeekLabel],'Wednesday' as [Day],'2012' as [CalendarYear],'6' as [CalendarMonth],'4' as [CalendarDay],Null as [Entity] union all</v>
      </c>
    </row>
    <row r="1096" spans="1:20" x14ac:dyDescent="0.3">
      <c r="A1096">
        <f>IF($D$5-($D$5-(MAX($A$10:A1095)+1))&lt;=$D$5,$D$5-($D$5-(MAX($A$10:A1095)+1)),"")</f>
        <v>1086</v>
      </c>
      <c r="B1096" s="1">
        <f t="shared" si="319"/>
        <v>41081</v>
      </c>
      <c r="C1096" s="1" t="str">
        <f t="shared" si="320"/>
        <v>20120621</v>
      </c>
      <c r="D1096">
        <f t="shared" si="313"/>
        <v>201212</v>
      </c>
      <c r="E1096">
        <f t="shared" si="314"/>
        <v>12</v>
      </c>
      <c r="F1096" s="5">
        <f t="shared" si="315"/>
        <v>41061</v>
      </c>
      <c r="G1096" s="5">
        <f t="shared" si="318"/>
        <v>41090</v>
      </c>
      <c r="H1096" t="str">
        <f t="shared" si="321"/>
        <v>2012</v>
      </c>
      <c r="I1096" t="str">
        <f t="shared" si="322"/>
        <v>Yr - 2012</v>
      </c>
      <c r="J1096">
        <f t="shared" si="330"/>
        <v>4</v>
      </c>
      <c r="K1096" t="str">
        <f t="shared" si="323"/>
        <v>Qtr - 4</v>
      </c>
      <c r="L1096" t="str">
        <f t="shared" si="324"/>
        <v>June</v>
      </c>
      <c r="M1096">
        <f t="shared" si="316"/>
        <v>52</v>
      </c>
      <c r="N1096" t="str">
        <f t="shared" si="325"/>
        <v>Wk - 52</v>
      </c>
      <c r="O1096" t="str">
        <f t="shared" si="317"/>
        <v>Thursday</v>
      </c>
      <c r="P1096" t="str">
        <f t="shared" si="326"/>
        <v>2012</v>
      </c>
      <c r="Q1096">
        <f t="shared" si="327"/>
        <v>6</v>
      </c>
      <c r="R1096">
        <f t="shared" si="328"/>
        <v>5</v>
      </c>
      <c r="T1096" t="str">
        <f t="shared" si="329"/>
        <v>select '20120621' as [MemberId],'201212' as [FYPeriod],'12' as [FYPeriodInYear],'2012-06-01' as [PeriodStart],'2012-06-30' as [PeriodEnd],'2012' as [FYYear],'Yr - 2012' as [FYYearLabel],'4' as [FYQuarter],'Qtr - 4' as [FYQuarterLabel],'June' as [FYMonthLabel],'52' as [FYWeek],'Wk - 52' as [FYWeekLabel],'Thursday' as [Day],'2012' as [CalendarYear],'6' as [CalendarMonth],'5' as [CalendarDay],Null as [Entity] union all</v>
      </c>
    </row>
    <row r="1097" spans="1:20" x14ac:dyDescent="0.3">
      <c r="A1097">
        <f>IF($D$5-($D$5-(MAX($A$10:A1096)+1))&lt;=$D$5,$D$5-($D$5-(MAX($A$10:A1096)+1)),"")</f>
        <v>1087</v>
      </c>
      <c r="B1097" s="1">
        <f t="shared" si="319"/>
        <v>41082</v>
      </c>
      <c r="C1097" s="1" t="str">
        <f t="shared" si="320"/>
        <v>20120622</v>
      </c>
      <c r="D1097">
        <f t="shared" si="313"/>
        <v>201212</v>
      </c>
      <c r="E1097">
        <f t="shared" si="314"/>
        <v>12</v>
      </c>
      <c r="F1097" s="5">
        <f t="shared" si="315"/>
        <v>41061</v>
      </c>
      <c r="G1097" s="5">
        <f t="shared" si="318"/>
        <v>41090</v>
      </c>
      <c r="H1097" t="str">
        <f t="shared" si="321"/>
        <v>2012</v>
      </c>
      <c r="I1097" t="str">
        <f t="shared" si="322"/>
        <v>Yr - 2012</v>
      </c>
      <c r="J1097">
        <f t="shared" si="330"/>
        <v>4</v>
      </c>
      <c r="K1097" t="str">
        <f t="shared" si="323"/>
        <v>Qtr - 4</v>
      </c>
      <c r="L1097" t="str">
        <f t="shared" si="324"/>
        <v>June</v>
      </c>
      <c r="M1097">
        <f t="shared" si="316"/>
        <v>52</v>
      </c>
      <c r="N1097" t="str">
        <f t="shared" si="325"/>
        <v>Wk - 52</v>
      </c>
      <c r="O1097" t="str">
        <f t="shared" si="317"/>
        <v>Friday</v>
      </c>
      <c r="P1097" t="str">
        <f t="shared" si="326"/>
        <v>2012</v>
      </c>
      <c r="Q1097">
        <f t="shared" si="327"/>
        <v>6</v>
      </c>
      <c r="R1097">
        <f t="shared" si="328"/>
        <v>6</v>
      </c>
      <c r="T1097" t="str">
        <f t="shared" si="329"/>
        <v>select '20120622' as [MemberId],'201212' as [FYPeriod],'12' as [FYPeriodInYear],'2012-06-01' as [PeriodStart],'2012-06-30' as [PeriodEnd],'2012' as [FYYear],'Yr - 2012' as [FYYearLabel],'4' as [FYQuarter],'Qtr - 4' as [FYQuarterLabel],'June' as [FYMonthLabel],'52' as [FYWeek],'Wk - 52' as [FYWeekLabel],'Friday' as [Day],'2012' as [CalendarYear],'6' as [CalendarMonth],'6' as [CalendarDay],Null as [Entity] union all</v>
      </c>
    </row>
    <row r="1098" spans="1:20" x14ac:dyDescent="0.3">
      <c r="A1098">
        <f>IF($D$5-($D$5-(MAX($A$10:A1097)+1))&lt;=$D$5,$D$5-($D$5-(MAX($A$10:A1097)+1)),"")</f>
        <v>1088</v>
      </c>
      <c r="B1098" s="1">
        <f t="shared" si="319"/>
        <v>41083</v>
      </c>
      <c r="C1098" s="1" t="str">
        <f t="shared" si="320"/>
        <v>20120623</v>
      </c>
      <c r="D1098">
        <f t="shared" si="313"/>
        <v>201212</v>
      </c>
      <c r="E1098">
        <f t="shared" si="314"/>
        <v>12</v>
      </c>
      <c r="F1098" s="5">
        <f t="shared" si="315"/>
        <v>41061</v>
      </c>
      <c r="G1098" s="5">
        <f t="shared" si="318"/>
        <v>41090</v>
      </c>
      <c r="H1098" t="str">
        <f t="shared" si="321"/>
        <v>2012</v>
      </c>
      <c r="I1098" t="str">
        <f t="shared" si="322"/>
        <v>Yr - 2012</v>
      </c>
      <c r="J1098">
        <f t="shared" si="330"/>
        <v>4</v>
      </c>
      <c r="K1098" t="str">
        <f t="shared" si="323"/>
        <v>Qtr - 4</v>
      </c>
      <c r="L1098" t="str">
        <f t="shared" si="324"/>
        <v>June</v>
      </c>
      <c r="M1098">
        <f t="shared" si="316"/>
        <v>52</v>
      </c>
      <c r="N1098" t="str">
        <f t="shared" si="325"/>
        <v>Wk - 52</v>
      </c>
      <c r="O1098" t="str">
        <f t="shared" si="317"/>
        <v>Saturday</v>
      </c>
      <c r="P1098" t="str">
        <f t="shared" si="326"/>
        <v>2012</v>
      </c>
      <c r="Q1098">
        <f t="shared" si="327"/>
        <v>6</v>
      </c>
      <c r="R1098">
        <f t="shared" si="328"/>
        <v>7</v>
      </c>
      <c r="T1098" t="str">
        <f t="shared" si="329"/>
        <v>select '20120623' as [MemberId],'201212' as [FYPeriod],'12' as [FYPeriodInYear],'2012-06-01' as [PeriodStart],'2012-06-30' as [PeriodEnd],'2012' as [FYYear],'Yr - 2012' as [FYYearLabel],'4' as [FYQuarter],'Qtr - 4' as [FYQuarterLabel],'June' as [FYMonthLabel],'52' as [FYWeek],'Wk - 52' as [FYWeekLabel],'Saturday' as [Day],'2012' as [CalendarYear],'6' as [CalendarMonth],'7' as [CalendarDay],Null as [Entity] union all</v>
      </c>
    </row>
    <row r="1099" spans="1:20" x14ac:dyDescent="0.3">
      <c r="A1099">
        <f>IF($D$5-($D$5-(MAX($A$10:A1098)+1))&lt;=$D$5,$D$5-($D$5-(MAX($A$10:A1098)+1)),"")</f>
        <v>1089</v>
      </c>
      <c r="B1099" s="1">
        <f t="shared" si="319"/>
        <v>41084</v>
      </c>
      <c r="C1099" s="1" t="str">
        <f t="shared" si="320"/>
        <v>20120624</v>
      </c>
      <c r="D1099">
        <f t="shared" si="313"/>
        <v>201212</v>
      </c>
      <c r="E1099">
        <f t="shared" si="314"/>
        <v>12</v>
      </c>
      <c r="F1099" s="5">
        <f t="shared" si="315"/>
        <v>41061</v>
      </c>
      <c r="G1099" s="5">
        <f t="shared" si="318"/>
        <v>41090</v>
      </c>
      <c r="H1099" t="str">
        <f t="shared" si="321"/>
        <v>2012</v>
      </c>
      <c r="I1099" t="str">
        <f t="shared" si="322"/>
        <v>Yr - 2012</v>
      </c>
      <c r="J1099">
        <f t="shared" si="330"/>
        <v>4</v>
      </c>
      <c r="K1099" t="str">
        <f t="shared" si="323"/>
        <v>Qtr - 4</v>
      </c>
      <c r="L1099" t="str">
        <f t="shared" si="324"/>
        <v>June</v>
      </c>
      <c r="M1099">
        <f t="shared" si="316"/>
        <v>52</v>
      </c>
      <c r="N1099" t="str">
        <f t="shared" si="325"/>
        <v>Wk - 52</v>
      </c>
      <c r="O1099" t="str">
        <f t="shared" si="317"/>
        <v>Sunday</v>
      </c>
      <c r="P1099" t="str">
        <f t="shared" si="326"/>
        <v>2012</v>
      </c>
      <c r="Q1099">
        <f t="shared" si="327"/>
        <v>6</v>
      </c>
      <c r="R1099">
        <f t="shared" si="328"/>
        <v>1</v>
      </c>
      <c r="T1099" t="str">
        <f t="shared" si="329"/>
        <v>select '20120624' as [MemberId],'201212' as [FYPeriod],'12' as [FYPeriodInYear],'2012-06-01' as [PeriodStart],'2012-06-30' as [PeriodEnd],'2012' as [FYYear],'Yr - 2012' as [FYYearLabel],'4' as [FYQuarter],'Qtr - 4' as [FYQuarterLabel],'June' as [FYMonthLabel],'52' as [FYWeek],'Wk - 52' as [FYWeekLabel],'Sunday' as [Day],'2012' as [CalendarYear],'6' as [CalendarMonth],'1' as [CalendarDay],Null as [Entity] union all</v>
      </c>
    </row>
    <row r="1100" spans="1:20" x14ac:dyDescent="0.3">
      <c r="A1100">
        <f>IF($D$5-($D$5-(MAX($A$10:A1099)+1))&lt;=$D$5,$D$5-($D$5-(MAX($A$10:A1099)+1)),"")</f>
        <v>1090</v>
      </c>
      <c r="B1100" s="1">
        <f t="shared" si="319"/>
        <v>41085</v>
      </c>
      <c r="C1100" s="1" t="str">
        <f t="shared" si="320"/>
        <v>20120625</v>
      </c>
      <c r="D1100">
        <f t="shared" si="313"/>
        <v>201212</v>
      </c>
      <c r="E1100">
        <f t="shared" si="314"/>
        <v>12</v>
      </c>
      <c r="F1100" s="5">
        <f t="shared" si="315"/>
        <v>41061</v>
      </c>
      <c r="G1100" s="5">
        <f t="shared" si="318"/>
        <v>41090</v>
      </c>
      <c r="H1100" t="str">
        <f t="shared" si="321"/>
        <v>2012</v>
      </c>
      <c r="I1100" t="str">
        <f t="shared" si="322"/>
        <v>Yr - 2012</v>
      </c>
      <c r="J1100">
        <f t="shared" si="330"/>
        <v>4</v>
      </c>
      <c r="K1100" t="str">
        <f t="shared" si="323"/>
        <v>Qtr - 4</v>
      </c>
      <c r="L1100" t="str">
        <f t="shared" si="324"/>
        <v>June</v>
      </c>
      <c r="M1100">
        <f t="shared" si="316"/>
        <v>52</v>
      </c>
      <c r="N1100" t="str">
        <f t="shared" si="325"/>
        <v>Wk - 52</v>
      </c>
      <c r="O1100" t="str">
        <f t="shared" si="317"/>
        <v>Monday</v>
      </c>
      <c r="P1100" t="str">
        <f t="shared" si="326"/>
        <v>2012</v>
      </c>
      <c r="Q1100">
        <f t="shared" si="327"/>
        <v>6</v>
      </c>
      <c r="R1100">
        <f t="shared" si="328"/>
        <v>2</v>
      </c>
      <c r="T1100" t="str">
        <f t="shared" si="329"/>
        <v>select '20120625' as [MemberId],'201212' as [FYPeriod],'12' as [FYPeriodInYear],'2012-06-01' as [PeriodStart],'2012-06-30' as [PeriodEnd],'2012' as [FYYear],'Yr - 2012' as [FYYearLabel],'4' as [FYQuarter],'Qtr - 4' as [FYQuarterLabel],'June' as [FYMonthLabel],'52' as [FYWeek],'Wk - 52' as [FYWeekLabel],'Monday' as [Day],'2012' as [CalendarYear],'6' as [CalendarMonth],'2' as [CalendarDay],Null as [Entity] union all</v>
      </c>
    </row>
    <row r="1101" spans="1:20" x14ac:dyDescent="0.3">
      <c r="A1101">
        <f>IF($D$5-($D$5-(MAX($A$10:A1100)+1))&lt;=$D$5,$D$5-($D$5-(MAX($A$10:A1100)+1)),"")</f>
        <v>1091</v>
      </c>
      <c r="B1101" s="1">
        <f t="shared" si="319"/>
        <v>41086</v>
      </c>
      <c r="C1101" s="1" t="str">
        <f t="shared" si="320"/>
        <v>20120626</v>
      </c>
      <c r="D1101">
        <f t="shared" ref="D1101:D1164" si="331">IF($A1101="","",IF($G$3="Yes",LEFT($C1101,6),IF($B1101&lt;=$G1100,$D1100,IF(AND($B1100=$G1100,$E1100&lt;$D$6),$D1100+1,$D1100+(101-$D$6)))))</f>
        <v>201212</v>
      </c>
      <c r="E1101">
        <f t="shared" ref="E1101:E1164" si="332">IF($A1101="","",IF($G$3="Yes",MONTH($B1101),VALUE(RIGHT($D1101,2))))</f>
        <v>12</v>
      </c>
      <c r="F1101" s="5">
        <f t="shared" ref="F1101:F1164" si="333">IF($A1101="","",IF($G$3="yes",EOMONTH($B1101,-1)+1,IF($J$2="yes",EOMONTH($B1101,-1)+1,IF($G1099&lt;$B1101,$B1101,$F1099))))</f>
        <v>41061</v>
      </c>
      <c r="G1101" s="5">
        <f t="shared" si="318"/>
        <v>41090</v>
      </c>
      <c r="H1101" t="str">
        <f t="shared" si="321"/>
        <v>2012</v>
      </c>
      <c r="I1101" t="str">
        <f t="shared" si="322"/>
        <v>Yr - 2012</v>
      </c>
      <c r="J1101">
        <f t="shared" si="330"/>
        <v>4</v>
      </c>
      <c r="K1101" t="str">
        <f t="shared" si="323"/>
        <v>Qtr - 4</v>
      </c>
      <c r="L1101" t="str">
        <f t="shared" si="324"/>
        <v>June</v>
      </c>
      <c r="M1101">
        <f t="shared" ref="M1101:M1164" si="334">IF($A1101="","",IF($G$3="yes",WEEKNUM($B1101),IF($H1101&gt;$H1100,1,IF($O1101&lt;&gt;$D$2,$M1100,$M1100+1))))</f>
        <v>52</v>
      </c>
      <c r="N1101" t="str">
        <f t="shared" si="325"/>
        <v>Wk - 52</v>
      </c>
      <c r="O1101" t="str">
        <f t="shared" ref="O1101:O1164" si="335">TEXT($B1101,"Dddd")</f>
        <v>Tuesday</v>
      </c>
      <c r="P1101" t="str">
        <f t="shared" si="326"/>
        <v>2012</v>
      </c>
      <c r="Q1101">
        <f t="shared" si="327"/>
        <v>6</v>
      </c>
      <c r="R1101">
        <f t="shared" si="328"/>
        <v>3</v>
      </c>
      <c r="T1101" t="str">
        <f t="shared" si="329"/>
        <v>select '20120626' as [MemberId],'201212' as [FYPeriod],'12' as [FYPeriodInYear],'2012-06-01' as [PeriodStart],'2012-06-30' as [PeriodEnd],'2012' as [FYYear],'Yr - 2012' as [FYYearLabel],'4' as [FYQuarter],'Qtr - 4' as [FYQuarterLabel],'June' as [FYMonthLabel],'52' as [FYWeek],'Wk - 52' as [FYWeekLabel],'Tuesday' as [Day],'2012' as [CalendarYear],'6' as [CalendarMonth],'3' as [CalendarDay],Null as [Entity] union all</v>
      </c>
    </row>
    <row r="1102" spans="1:20" x14ac:dyDescent="0.3">
      <c r="A1102">
        <f>IF($D$5-($D$5-(MAX($A$10:A1101)+1))&lt;=$D$5,$D$5-($D$5-(MAX($A$10:A1101)+1)),"")</f>
        <v>1092</v>
      </c>
      <c r="B1102" s="1">
        <f t="shared" si="319"/>
        <v>41087</v>
      </c>
      <c r="C1102" s="1" t="str">
        <f t="shared" si="320"/>
        <v>20120627</v>
      </c>
      <c r="D1102">
        <f t="shared" si="331"/>
        <v>201212</v>
      </c>
      <c r="E1102">
        <f t="shared" si="332"/>
        <v>12</v>
      </c>
      <c r="F1102" s="5">
        <f t="shared" si="333"/>
        <v>41061</v>
      </c>
      <c r="G1102" s="5">
        <f t="shared" ref="G1102:G1165" si="336">IF($A1102="","",(IF($G$3="yes",EOMONTH($B1102,0),IF($J$2="yes",EOMONTH($B1102,0),IF($E1102&lt;=
MOD(DATE(YEAR($B1102),12,31)-DATE(YEAR($B1102),1,1)+1,$D$6),$F1102+ROUNDUP((DATE(YEAR($B1102),12,31)-DATE(YEAR($B1102),1,1)+1)/$D$6,0)-1,$F1102+ROUNDDOWN((DATE(YEAR($B1102),12,31)-DATE(YEAR($B1102),1,1)+1)/$D$6,0)-1)))))</f>
        <v>41090</v>
      </c>
      <c r="H1102" t="str">
        <f t="shared" si="321"/>
        <v>2012</v>
      </c>
      <c r="I1102" t="str">
        <f t="shared" si="322"/>
        <v>Yr - 2012</v>
      </c>
      <c r="J1102">
        <f t="shared" si="330"/>
        <v>4</v>
      </c>
      <c r="K1102" t="str">
        <f t="shared" si="323"/>
        <v>Qtr - 4</v>
      </c>
      <c r="L1102" t="str">
        <f t="shared" si="324"/>
        <v>June</v>
      </c>
      <c r="M1102">
        <f t="shared" si="334"/>
        <v>53</v>
      </c>
      <c r="N1102" t="str">
        <f t="shared" si="325"/>
        <v>Wk - 53</v>
      </c>
      <c r="O1102" t="str">
        <f t="shared" si="335"/>
        <v>Wednesday</v>
      </c>
      <c r="P1102" t="str">
        <f t="shared" si="326"/>
        <v>2012</v>
      </c>
      <c r="Q1102">
        <f t="shared" si="327"/>
        <v>6</v>
      </c>
      <c r="R1102">
        <f t="shared" si="328"/>
        <v>4</v>
      </c>
      <c r="T1102" t="str">
        <f t="shared" si="329"/>
        <v>select '20120627' as [MemberId],'201212' as [FYPeriod],'12' as [FYPeriodInYear],'2012-06-01' as [PeriodStart],'2012-06-30' as [PeriodEnd],'2012' as [FYYear],'Yr - 2012' as [FYYearLabel],'4' as [FYQuarter],'Qtr - 4' as [FYQuarterLabel],'June' as [FYMonthLabel],'53' as [FYWeek],'Wk - 53' as [FYWeekLabel],'Wednesday' as [Day],'2012' as [CalendarYear],'6' as [CalendarMonth],'4' as [CalendarDay],Null as [Entity] union all</v>
      </c>
    </row>
    <row r="1103" spans="1:20" x14ac:dyDescent="0.3">
      <c r="A1103">
        <f>IF($D$5-($D$5-(MAX($A$10:A1102)+1))&lt;=$D$5,$D$5-($D$5-(MAX($A$10:A1102)+1)),"")</f>
        <v>1093</v>
      </c>
      <c r="B1103" s="1">
        <f t="shared" ref="B1103:B1166" si="337">IF($A1103="","",$D$3+$A1103)</f>
        <v>41088</v>
      </c>
      <c r="C1103" s="1" t="str">
        <f t="shared" ref="C1103:C1166" si="338">IF($A1103="","",TEXT($D$3+$A1103,"yyyymmdd"))</f>
        <v>20120628</v>
      </c>
      <c r="D1103">
        <f t="shared" si="331"/>
        <v>201212</v>
      </c>
      <c r="E1103">
        <f t="shared" si="332"/>
        <v>12</v>
      </c>
      <c r="F1103" s="5">
        <f t="shared" si="333"/>
        <v>41061</v>
      </c>
      <c r="G1103" s="5">
        <f t="shared" si="336"/>
        <v>41090</v>
      </c>
      <c r="H1103" t="str">
        <f t="shared" ref="H1103:H1166" si="339">IF($A1103="","",IF($G$3="Yes",LEFT($C1103,4),LEFT($D1103,4)))</f>
        <v>2012</v>
      </c>
      <c r="I1103" t="str">
        <f t="shared" ref="I1103:I1166" si="340">IF($A1103="","","Yr - "&amp;H1103)</f>
        <v>Yr - 2012</v>
      </c>
      <c r="J1103">
        <f t="shared" si="330"/>
        <v>4</v>
      </c>
      <c r="K1103" t="str">
        <f t="shared" ref="K1103:K1166" si="341">IF($A1103="","","Qtr - "&amp;J1103)</f>
        <v>Qtr - 4</v>
      </c>
      <c r="L1103" t="str">
        <f t="shared" ref="L1103:L1166" si="342">IF($A1103="","",IF($G$3="Yes",TEXT($B1103,"Mmmm"),TEXT($F1103,"Mmmm")))</f>
        <v>June</v>
      </c>
      <c r="M1103">
        <f t="shared" si="334"/>
        <v>53</v>
      </c>
      <c r="N1103" t="str">
        <f t="shared" ref="N1103:N1166" si="343">IF($A1103="","","Wk - "&amp;M1103)</f>
        <v>Wk - 53</v>
      </c>
      <c r="O1103" t="str">
        <f t="shared" si="335"/>
        <v>Thursday</v>
      </c>
      <c r="P1103" t="str">
        <f t="shared" ref="P1103:P1166" si="344">IF($A1103="","",LEFT(C1103,4))</f>
        <v>2012</v>
      </c>
      <c r="Q1103">
        <f t="shared" ref="Q1103:Q1166" si="345">IF($A1103="","",MONTH($B1103))</f>
        <v>6</v>
      </c>
      <c r="R1103">
        <f t="shared" ref="R1103:R1166" si="346">IF($A1103="","",WEEKDAY(B1103))</f>
        <v>5</v>
      </c>
      <c r="T1103" t="str">
        <f t="shared" ref="T1103:T1166" si="347">IF($A1103="","","select '"&amp;C1103&amp;"' as [MemberId],'"&amp;D1103&amp;"' as [FYPeriod],'"&amp;E1103&amp;"' as [FYPeriodInYear],'"&amp;TEXT(F1103,"yyyy-mm-dd")&amp;"' as [PeriodStart],'"&amp;TEXT(G1103,"yyyy-mm-dd")&amp;"' as [PeriodEnd],'"&amp;H1103&amp;"' as [FYYear],'"&amp;I1103&amp;"' as [FYYearLabel],'"&amp;J1103&amp;"' as [FYQuarter],'"&amp;K1103&amp;"' as [FYQuarterLabel],'"&amp;L1103&amp;"' as [FYMonthLabel],'"&amp;M1103&amp;"' as [FYWeek],'"&amp;N1103&amp;"' as [FYWeekLabel],'"&amp;O1103&amp;"' as [Day],'"&amp;P1103&amp;"' as [CalendarYear],'"&amp;Q1103&amp;"' as [CalendarMonth],'"&amp;R1103&amp;"' as [CalendarDay],Null as [Entity]"&amp;IF(A1104="",""," union all"))</f>
        <v>select '20120628' as [MemberId],'201212' as [FYPeriod],'12' as [FYPeriodInYear],'2012-06-01' as [PeriodStart],'2012-06-30' as [PeriodEnd],'2012' as [FYYear],'Yr - 2012' as [FYYearLabel],'4' as [FYQuarter],'Qtr - 4' as [FYQuarterLabel],'June' as [FYMonthLabel],'53' as [FYWeek],'Wk - 53' as [FYWeekLabel],'Thursday' as [Day],'2012' as [CalendarYear],'6' as [CalendarMonth],'5' as [CalendarDay],Null as [Entity] union all</v>
      </c>
    </row>
    <row r="1104" spans="1:20" x14ac:dyDescent="0.3">
      <c r="A1104">
        <f>IF($D$5-($D$5-(MAX($A$10:A1103)+1))&lt;=$D$5,$D$5-($D$5-(MAX($A$10:A1103)+1)),"")</f>
        <v>1094</v>
      </c>
      <c r="B1104" s="1">
        <f t="shared" si="337"/>
        <v>41089</v>
      </c>
      <c r="C1104" s="1" t="str">
        <f t="shared" si="338"/>
        <v>20120629</v>
      </c>
      <c r="D1104">
        <f t="shared" si="331"/>
        <v>201212</v>
      </c>
      <c r="E1104">
        <f t="shared" si="332"/>
        <v>12</v>
      </c>
      <c r="F1104" s="5">
        <f t="shared" si="333"/>
        <v>41061</v>
      </c>
      <c r="G1104" s="5">
        <f t="shared" si="336"/>
        <v>41090</v>
      </c>
      <c r="H1104" t="str">
        <f t="shared" si="339"/>
        <v>2012</v>
      </c>
      <c r="I1104" t="str">
        <f t="shared" si="340"/>
        <v>Yr - 2012</v>
      </c>
      <c r="J1104">
        <f t="shared" si="330"/>
        <v>4</v>
      </c>
      <c r="K1104" t="str">
        <f t="shared" si="341"/>
        <v>Qtr - 4</v>
      </c>
      <c r="L1104" t="str">
        <f t="shared" si="342"/>
        <v>June</v>
      </c>
      <c r="M1104">
        <f t="shared" si="334"/>
        <v>53</v>
      </c>
      <c r="N1104" t="str">
        <f t="shared" si="343"/>
        <v>Wk - 53</v>
      </c>
      <c r="O1104" t="str">
        <f t="shared" si="335"/>
        <v>Friday</v>
      </c>
      <c r="P1104" t="str">
        <f t="shared" si="344"/>
        <v>2012</v>
      </c>
      <c r="Q1104">
        <f t="shared" si="345"/>
        <v>6</v>
      </c>
      <c r="R1104">
        <f t="shared" si="346"/>
        <v>6</v>
      </c>
      <c r="T1104" t="str">
        <f t="shared" si="347"/>
        <v>select '20120629' as [MemberId],'201212' as [FYPeriod],'12' as [FYPeriodInYear],'2012-06-01' as [PeriodStart],'2012-06-30' as [PeriodEnd],'2012' as [FYYear],'Yr - 2012' as [FYYearLabel],'4' as [FYQuarter],'Qtr - 4' as [FYQuarterLabel],'June' as [FYMonthLabel],'53' as [FYWeek],'Wk - 53' as [FYWeekLabel],'Friday' as [Day],'2012' as [CalendarYear],'6' as [CalendarMonth],'6' as [CalendarDay],Null as [Entity] union all</v>
      </c>
    </row>
    <row r="1105" spans="1:20" x14ac:dyDescent="0.3">
      <c r="A1105">
        <f>IF($D$5-($D$5-(MAX($A$10:A1104)+1))&lt;=$D$5,$D$5-($D$5-(MAX($A$10:A1104)+1)),"")</f>
        <v>1095</v>
      </c>
      <c r="B1105" s="1">
        <f t="shared" si="337"/>
        <v>41090</v>
      </c>
      <c r="C1105" s="1" t="str">
        <f t="shared" si="338"/>
        <v>20120630</v>
      </c>
      <c r="D1105">
        <f t="shared" si="331"/>
        <v>201212</v>
      </c>
      <c r="E1105">
        <f t="shared" si="332"/>
        <v>12</v>
      </c>
      <c r="F1105" s="5">
        <f t="shared" si="333"/>
        <v>41061</v>
      </c>
      <c r="G1105" s="5">
        <f t="shared" si="336"/>
        <v>41090</v>
      </c>
      <c r="H1105" t="str">
        <f t="shared" si="339"/>
        <v>2012</v>
      </c>
      <c r="I1105" t="str">
        <f t="shared" si="340"/>
        <v>Yr - 2012</v>
      </c>
      <c r="J1105">
        <f t="shared" si="330"/>
        <v>4</v>
      </c>
      <c r="K1105" t="str">
        <f t="shared" si="341"/>
        <v>Qtr - 4</v>
      </c>
      <c r="L1105" t="str">
        <f t="shared" si="342"/>
        <v>June</v>
      </c>
      <c r="M1105">
        <f t="shared" si="334"/>
        <v>53</v>
      </c>
      <c r="N1105" t="str">
        <f t="shared" si="343"/>
        <v>Wk - 53</v>
      </c>
      <c r="O1105" t="str">
        <f t="shared" si="335"/>
        <v>Saturday</v>
      </c>
      <c r="P1105" t="str">
        <f t="shared" si="344"/>
        <v>2012</v>
      </c>
      <c r="Q1105">
        <f t="shared" si="345"/>
        <v>6</v>
      </c>
      <c r="R1105">
        <f t="shared" si="346"/>
        <v>7</v>
      </c>
      <c r="T1105" t="str">
        <f t="shared" si="347"/>
        <v>select '20120630' as [MemberId],'201212' as [FYPeriod],'12' as [FYPeriodInYear],'2012-06-01' as [PeriodStart],'2012-06-30' as [PeriodEnd],'2012' as [FYYear],'Yr - 2012' as [FYYearLabel],'4' as [FYQuarter],'Qtr - 4' as [FYQuarterLabel],'June' as [FYMonthLabel],'53' as [FYWeek],'Wk - 53' as [FYWeekLabel],'Saturday' as [Day],'2012' as [CalendarYear],'6' as [CalendarMonth],'7' as [CalendarDay],Null as [Entity] union all</v>
      </c>
    </row>
    <row r="1106" spans="1:20" x14ac:dyDescent="0.3">
      <c r="A1106">
        <f>IF($D$5-($D$5-(MAX($A$10:A1105)+1))&lt;=$D$5,$D$5-($D$5-(MAX($A$10:A1105)+1)),"")</f>
        <v>1096</v>
      </c>
      <c r="B1106" s="1">
        <f t="shared" si="337"/>
        <v>41091</v>
      </c>
      <c r="C1106" s="1" t="str">
        <f t="shared" si="338"/>
        <v>20120701</v>
      </c>
      <c r="D1106">
        <f t="shared" si="331"/>
        <v>201301</v>
      </c>
      <c r="E1106">
        <f t="shared" si="332"/>
        <v>1</v>
      </c>
      <c r="F1106" s="5">
        <f t="shared" si="333"/>
        <v>41091</v>
      </c>
      <c r="G1106" s="5">
        <f t="shared" si="336"/>
        <v>41121</v>
      </c>
      <c r="H1106" t="str">
        <f t="shared" si="339"/>
        <v>2013</v>
      </c>
      <c r="I1106" t="str">
        <f t="shared" si="340"/>
        <v>Yr - 2013</v>
      </c>
      <c r="J1106">
        <f t="shared" si="330"/>
        <v>1</v>
      </c>
      <c r="K1106" t="str">
        <f t="shared" si="341"/>
        <v>Qtr - 1</v>
      </c>
      <c r="L1106" t="str">
        <f t="shared" si="342"/>
        <v>July</v>
      </c>
      <c r="M1106">
        <f t="shared" si="334"/>
        <v>1</v>
      </c>
      <c r="N1106" t="str">
        <f t="shared" si="343"/>
        <v>Wk - 1</v>
      </c>
      <c r="O1106" t="str">
        <f t="shared" si="335"/>
        <v>Sunday</v>
      </c>
      <c r="P1106" t="str">
        <f t="shared" si="344"/>
        <v>2012</v>
      </c>
      <c r="Q1106">
        <f t="shared" si="345"/>
        <v>7</v>
      </c>
      <c r="R1106">
        <f t="shared" si="346"/>
        <v>1</v>
      </c>
      <c r="T1106" t="str">
        <f t="shared" si="347"/>
        <v>select '20120701' as [MemberId],'201301' as [FYPeriod],'1' as [FYPeriodInYear],'2012-07-01' as [PeriodStart],'2012-07-31' as [PeriodEnd],'2013' as [FYYear],'Yr - 2013' as [FYYearLabel],'1' as [FYQuarter],'Qtr - 1' as [FYQuarterLabel],'July' as [FYMonthLabel],'1' as [FYWeek],'Wk - 1' as [FYWeekLabel],'Sunday' as [Day],'2012' as [CalendarYear],'7' as [CalendarMonth],'1' as [CalendarDay],Null as [Entity] union all</v>
      </c>
    </row>
    <row r="1107" spans="1:20" x14ac:dyDescent="0.3">
      <c r="A1107">
        <f>IF($D$5-($D$5-(MAX($A$10:A1106)+1))&lt;=$D$5,$D$5-($D$5-(MAX($A$10:A1106)+1)),"")</f>
        <v>1097</v>
      </c>
      <c r="B1107" s="1">
        <f t="shared" si="337"/>
        <v>41092</v>
      </c>
      <c r="C1107" s="1" t="str">
        <f t="shared" si="338"/>
        <v>20120702</v>
      </c>
      <c r="D1107">
        <f t="shared" si="331"/>
        <v>201301</v>
      </c>
      <c r="E1107">
        <f t="shared" si="332"/>
        <v>1</v>
      </c>
      <c r="F1107" s="5">
        <f t="shared" si="333"/>
        <v>41091</v>
      </c>
      <c r="G1107" s="5">
        <f t="shared" si="336"/>
        <v>41121</v>
      </c>
      <c r="H1107" t="str">
        <f t="shared" si="339"/>
        <v>2013</v>
      </c>
      <c r="I1107" t="str">
        <f t="shared" si="340"/>
        <v>Yr - 2013</v>
      </c>
      <c r="J1107">
        <f t="shared" si="330"/>
        <v>1</v>
      </c>
      <c r="K1107" t="str">
        <f t="shared" si="341"/>
        <v>Qtr - 1</v>
      </c>
      <c r="L1107" t="str">
        <f t="shared" si="342"/>
        <v>July</v>
      </c>
      <c r="M1107">
        <f t="shared" si="334"/>
        <v>1</v>
      </c>
      <c r="N1107" t="str">
        <f t="shared" si="343"/>
        <v>Wk - 1</v>
      </c>
      <c r="O1107" t="str">
        <f t="shared" si="335"/>
        <v>Monday</v>
      </c>
      <c r="P1107" t="str">
        <f t="shared" si="344"/>
        <v>2012</v>
      </c>
      <c r="Q1107">
        <f t="shared" si="345"/>
        <v>7</v>
      </c>
      <c r="R1107">
        <f t="shared" si="346"/>
        <v>2</v>
      </c>
      <c r="T1107" t="str">
        <f t="shared" si="347"/>
        <v>select '20120702' as [MemberId],'201301' as [FYPeriod],'1' as [FYPeriodInYear],'2012-07-01' as [PeriodStart],'2012-07-31' as [PeriodEnd],'2013' as [FYYear],'Yr - 2013' as [FYYearLabel],'1' as [FYQuarter],'Qtr - 1' as [FYQuarterLabel],'July' as [FYMonthLabel],'1' as [FYWeek],'Wk - 1' as [FYWeekLabel],'Monday' as [Day],'2012' as [CalendarYear],'7' as [CalendarMonth],'2' as [CalendarDay],Null as [Entity] union all</v>
      </c>
    </row>
    <row r="1108" spans="1:20" x14ac:dyDescent="0.3">
      <c r="A1108">
        <f>IF($D$5-($D$5-(MAX($A$10:A1107)+1))&lt;=$D$5,$D$5-($D$5-(MAX($A$10:A1107)+1)),"")</f>
        <v>1098</v>
      </c>
      <c r="B1108" s="1">
        <f t="shared" si="337"/>
        <v>41093</v>
      </c>
      <c r="C1108" s="1" t="str">
        <f t="shared" si="338"/>
        <v>20120703</v>
      </c>
      <c r="D1108">
        <f t="shared" si="331"/>
        <v>201301</v>
      </c>
      <c r="E1108">
        <f t="shared" si="332"/>
        <v>1</v>
      </c>
      <c r="F1108" s="5">
        <f t="shared" si="333"/>
        <v>41091</v>
      </c>
      <c r="G1108" s="5">
        <f t="shared" si="336"/>
        <v>41121</v>
      </c>
      <c r="H1108" t="str">
        <f t="shared" si="339"/>
        <v>2013</v>
      </c>
      <c r="I1108" t="str">
        <f t="shared" si="340"/>
        <v>Yr - 2013</v>
      </c>
      <c r="J1108">
        <f t="shared" si="330"/>
        <v>1</v>
      </c>
      <c r="K1108" t="str">
        <f t="shared" si="341"/>
        <v>Qtr - 1</v>
      </c>
      <c r="L1108" t="str">
        <f t="shared" si="342"/>
        <v>July</v>
      </c>
      <c r="M1108">
        <f t="shared" si="334"/>
        <v>1</v>
      </c>
      <c r="N1108" t="str">
        <f t="shared" si="343"/>
        <v>Wk - 1</v>
      </c>
      <c r="O1108" t="str">
        <f t="shared" si="335"/>
        <v>Tuesday</v>
      </c>
      <c r="P1108" t="str">
        <f t="shared" si="344"/>
        <v>2012</v>
      </c>
      <c r="Q1108">
        <f t="shared" si="345"/>
        <v>7</v>
      </c>
      <c r="R1108">
        <f t="shared" si="346"/>
        <v>3</v>
      </c>
      <c r="T1108" t="str">
        <f t="shared" si="347"/>
        <v>select '20120703' as [MemberId],'201301' as [FYPeriod],'1' as [FYPeriodInYear],'2012-07-01' as [PeriodStart],'2012-07-31' as [PeriodEnd],'2013' as [FYYear],'Yr - 2013' as [FYYearLabel],'1' as [FYQuarter],'Qtr - 1' as [FYQuarterLabel],'July' as [FYMonthLabel],'1' as [FYWeek],'Wk - 1' as [FYWeekLabel],'Tuesday' as [Day],'2012' as [CalendarYear],'7' as [CalendarMonth],'3' as [CalendarDay],Null as [Entity] union all</v>
      </c>
    </row>
    <row r="1109" spans="1:20" x14ac:dyDescent="0.3">
      <c r="A1109">
        <f>IF($D$5-($D$5-(MAX($A$10:A1108)+1))&lt;=$D$5,$D$5-($D$5-(MAX($A$10:A1108)+1)),"")</f>
        <v>1099</v>
      </c>
      <c r="B1109" s="1">
        <f t="shared" si="337"/>
        <v>41094</v>
      </c>
      <c r="C1109" s="1" t="str">
        <f t="shared" si="338"/>
        <v>20120704</v>
      </c>
      <c r="D1109">
        <f t="shared" si="331"/>
        <v>201301</v>
      </c>
      <c r="E1109">
        <f t="shared" si="332"/>
        <v>1</v>
      </c>
      <c r="F1109" s="5">
        <f t="shared" si="333"/>
        <v>41091</v>
      </c>
      <c r="G1109" s="5">
        <f t="shared" si="336"/>
        <v>41121</v>
      </c>
      <c r="H1109" t="str">
        <f t="shared" si="339"/>
        <v>2013</v>
      </c>
      <c r="I1109" t="str">
        <f t="shared" si="340"/>
        <v>Yr - 2013</v>
      </c>
      <c r="J1109">
        <f t="shared" si="330"/>
        <v>1</v>
      </c>
      <c r="K1109" t="str">
        <f t="shared" si="341"/>
        <v>Qtr - 1</v>
      </c>
      <c r="L1109" t="str">
        <f t="shared" si="342"/>
        <v>July</v>
      </c>
      <c r="M1109">
        <f t="shared" si="334"/>
        <v>2</v>
      </c>
      <c r="N1109" t="str">
        <f t="shared" si="343"/>
        <v>Wk - 2</v>
      </c>
      <c r="O1109" t="str">
        <f t="shared" si="335"/>
        <v>Wednesday</v>
      </c>
      <c r="P1109" t="str">
        <f t="shared" si="344"/>
        <v>2012</v>
      </c>
      <c r="Q1109">
        <f t="shared" si="345"/>
        <v>7</v>
      </c>
      <c r="R1109">
        <f t="shared" si="346"/>
        <v>4</v>
      </c>
      <c r="T1109" t="str">
        <f t="shared" si="347"/>
        <v>select '20120704' as [MemberId],'201301' as [FYPeriod],'1' as [FYPeriodInYear],'2012-07-01' as [PeriodStart],'2012-07-31' as [PeriodEnd],'2013' as [FYYear],'Yr - 2013' as [FYYearLabel],'1' as [FYQuarter],'Qtr - 1' as [FYQuarterLabel],'July' as [FYMonthLabel],'2' as [FYWeek],'Wk - 2' as [FYWeekLabel],'Wednesday' as [Day],'2012' as [CalendarYear],'7' as [CalendarMonth],'4' as [CalendarDay],Null as [Entity] union all</v>
      </c>
    </row>
    <row r="1110" spans="1:20" x14ac:dyDescent="0.3">
      <c r="A1110">
        <f>IF($D$5-($D$5-(MAX($A$10:A1109)+1))&lt;=$D$5,$D$5-($D$5-(MAX($A$10:A1109)+1)),"")</f>
        <v>1100</v>
      </c>
      <c r="B1110" s="1">
        <f t="shared" si="337"/>
        <v>41095</v>
      </c>
      <c r="C1110" s="1" t="str">
        <f t="shared" si="338"/>
        <v>20120705</v>
      </c>
      <c r="D1110">
        <f t="shared" si="331"/>
        <v>201301</v>
      </c>
      <c r="E1110">
        <f t="shared" si="332"/>
        <v>1</v>
      </c>
      <c r="F1110" s="5">
        <f t="shared" si="333"/>
        <v>41091</v>
      </c>
      <c r="G1110" s="5">
        <f t="shared" si="336"/>
        <v>41121</v>
      </c>
      <c r="H1110" t="str">
        <f t="shared" si="339"/>
        <v>2013</v>
      </c>
      <c r="I1110" t="str">
        <f t="shared" si="340"/>
        <v>Yr - 2013</v>
      </c>
      <c r="J1110">
        <f t="shared" si="330"/>
        <v>1</v>
      </c>
      <c r="K1110" t="str">
        <f t="shared" si="341"/>
        <v>Qtr - 1</v>
      </c>
      <c r="L1110" t="str">
        <f t="shared" si="342"/>
        <v>July</v>
      </c>
      <c r="M1110">
        <f t="shared" si="334"/>
        <v>2</v>
      </c>
      <c r="N1110" t="str">
        <f t="shared" si="343"/>
        <v>Wk - 2</v>
      </c>
      <c r="O1110" t="str">
        <f t="shared" si="335"/>
        <v>Thursday</v>
      </c>
      <c r="P1110" t="str">
        <f t="shared" si="344"/>
        <v>2012</v>
      </c>
      <c r="Q1110">
        <f t="shared" si="345"/>
        <v>7</v>
      </c>
      <c r="R1110">
        <f t="shared" si="346"/>
        <v>5</v>
      </c>
      <c r="T1110" t="str">
        <f t="shared" si="347"/>
        <v>select '20120705' as [MemberId],'201301' as [FYPeriod],'1' as [FYPeriodInYear],'2012-07-01' as [PeriodStart],'2012-07-31' as [PeriodEnd],'2013' as [FYYear],'Yr - 2013' as [FYYearLabel],'1' as [FYQuarter],'Qtr - 1' as [FYQuarterLabel],'July' as [FYMonthLabel],'2' as [FYWeek],'Wk - 2' as [FYWeekLabel],'Thursday' as [Day],'2012' as [CalendarYear],'7' as [CalendarMonth],'5' as [CalendarDay],Null as [Entity] union all</v>
      </c>
    </row>
    <row r="1111" spans="1:20" x14ac:dyDescent="0.3">
      <c r="A1111">
        <f>IF($D$5-($D$5-(MAX($A$10:A1110)+1))&lt;=$D$5,$D$5-($D$5-(MAX($A$10:A1110)+1)),"")</f>
        <v>1101</v>
      </c>
      <c r="B1111" s="1">
        <f t="shared" si="337"/>
        <v>41096</v>
      </c>
      <c r="C1111" s="1" t="str">
        <f t="shared" si="338"/>
        <v>20120706</v>
      </c>
      <c r="D1111">
        <f t="shared" si="331"/>
        <v>201301</v>
      </c>
      <c r="E1111">
        <f t="shared" si="332"/>
        <v>1</v>
      </c>
      <c r="F1111" s="5">
        <f t="shared" si="333"/>
        <v>41091</v>
      </c>
      <c r="G1111" s="5">
        <f t="shared" si="336"/>
        <v>41121</v>
      </c>
      <c r="H1111" t="str">
        <f t="shared" si="339"/>
        <v>2013</v>
      </c>
      <c r="I1111" t="str">
        <f t="shared" si="340"/>
        <v>Yr - 2013</v>
      </c>
      <c r="J1111">
        <f t="shared" si="330"/>
        <v>1</v>
      </c>
      <c r="K1111" t="str">
        <f t="shared" si="341"/>
        <v>Qtr - 1</v>
      </c>
      <c r="L1111" t="str">
        <f t="shared" si="342"/>
        <v>July</v>
      </c>
      <c r="M1111">
        <f t="shared" si="334"/>
        <v>2</v>
      </c>
      <c r="N1111" t="str">
        <f t="shared" si="343"/>
        <v>Wk - 2</v>
      </c>
      <c r="O1111" t="str">
        <f t="shared" si="335"/>
        <v>Friday</v>
      </c>
      <c r="P1111" t="str">
        <f t="shared" si="344"/>
        <v>2012</v>
      </c>
      <c r="Q1111">
        <f t="shared" si="345"/>
        <v>7</v>
      </c>
      <c r="R1111">
        <f t="shared" si="346"/>
        <v>6</v>
      </c>
      <c r="T1111" t="str">
        <f t="shared" si="347"/>
        <v>select '20120706' as [MemberId],'201301' as [FYPeriod],'1' as [FYPeriodInYear],'2012-07-01' as [PeriodStart],'2012-07-31' as [PeriodEnd],'2013' as [FYYear],'Yr - 2013' as [FYYearLabel],'1' as [FYQuarter],'Qtr - 1' as [FYQuarterLabel],'July' as [FYMonthLabel],'2' as [FYWeek],'Wk - 2' as [FYWeekLabel],'Friday' as [Day],'2012' as [CalendarYear],'7' as [CalendarMonth],'6' as [CalendarDay],Null as [Entity] union all</v>
      </c>
    </row>
    <row r="1112" spans="1:20" x14ac:dyDescent="0.3">
      <c r="A1112">
        <f>IF($D$5-($D$5-(MAX($A$10:A1111)+1))&lt;=$D$5,$D$5-($D$5-(MAX($A$10:A1111)+1)),"")</f>
        <v>1102</v>
      </c>
      <c r="B1112" s="1">
        <f t="shared" si="337"/>
        <v>41097</v>
      </c>
      <c r="C1112" s="1" t="str">
        <f t="shared" si="338"/>
        <v>20120707</v>
      </c>
      <c r="D1112">
        <f t="shared" si="331"/>
        <v>201301</v>
      </c>
      <c r="E1112">
        <f t="shared" si="332"/>
        <v>1</v>
      </c>
      <c r="F1112" s="5">
        <f t="shared" si="333"/>
        <v>41091</v>
      </c>
      <c r="G1112" s="5">
        <f t="shared" si="336"/>
        <v>41121</v>
      </c>
      <c r="H1112" t="str">
        <f t="shared" si="339"/>
        <v>2013</v>
      </c>
      <c r="I1112" t="str">
        <f t="shared" si="340"/>
        <v>Yr - 2013</v>
      </c>
      <c r="J1112">
        <f t="shared" si="330"/>
        <v>1</v>
      </c>
      <c r="K1112" t="str">
        <f t="shared" si="341"/>
        <v>Qtr - 1</v>
      </c>
      <c r="L1112" t="str">
        <f t="shared" si="342"/>
        <v>July</v>
      </c>
      <c r="M1112">
        <f t="shared" si="334"/>
        <v>2</v>
      </c>
      <c r="N1112" t="str">
        <f t="shared" si="343"/>
        <v>Wk - 2</v>
      </c>
      <c r="O1112" t="str">
        <f t="shared" si="335"/>
        <v>Saturday</v>
      </c>
      <c r="P1112" t="str">
        <f t="shared" si="344"/>
        <v>2012</v>
      </c>
      <c r="Q1112">
        <f t="shared" si="345"/>
        <v>7</v>
      </c>
      <c r="R1112">
        <f t="shared" si="346"/>
        <v>7</v>
      </c>
      <c r="T1112" t="str">
        <f t="shared" si="347"/>
        <v>select '20120707' as [MemberId],'201301' as [FYPeriod],'1' as [FYPeriodInYear],'2012-07-01' as [PeriodStart],'2012-07-31' as [PeriodEnd],'2013' as [FYYear],'Yr - 2013' as [FYYearLabel],'1' as [FYQuarter],'Qtr - 1' as [FYQuarterLabel],'July' as [FYMonthLabel],'2' as [FYWeek],'Wk - 2' as [FYWeekLabel],'Saturday' as [Day],'2012' as [CalendarYear],'7' as [CalendarMonth],'7' as [CalendarDay],Null as [Entity] union all</v>
      </c>
    </row>
    <row r="1113" spans="1:20" x14ac:dyDescent="0.3">
      <c r="A1113">
        <f>IF($D$5-($D$5-(MAX($A$10:A1112)+1))&lt;=$D$5,$D$5-($D$5-(MAX($A$10:A1112)+1)),"")</f>
        <v>1103</v>
      </c>
      <c r="B1113" s="1">
        <f t="shared" si="337"/>
        <v>41098</v>
      </c>
      <c r="C1113" s="1" t="str">
        <f t="shared" si="338"/>
        <v>20120708</v>
      </c>
      <c r="D1113">
        <f t="shared" si="331"/>
        <v>201301</v>
      </c>
      <c r="E1113">
        <f t="shared" si="332"/>
        <v>1</v>
      </c>
      <c r="F1113" s="5">
        <f t="shared" si="333"/>
        <v>41091</v>
      </c>
      <c r="G1113" s="5">
        <f t="shared" si="336"/>
        <v>41121</v>
      </c>
      <c r="H1113" t="str">
        <f t="shared" si="339"/>
        <v>2013</v>
      </c>
      <c r="I1113" t="str">
        <f t="shared" si="340"/>
        <v>Yr - 2013</v>
      </c>
      <c r="J1113">
        <f t="shared" si="330"/>
        <v>1</v>
      </c>
      <c r="K1113" t="str">
        <f t="shared" si="341"/>
        <v>Qtr - 1</v>
      </c>
      <c r="L1113" t="str">
        <f t="shared" si="342"/>
        <v>July</v>
      </c>
      <c r="M1113">
        <f t="shared" si="334"/>
        <v>2</v>
      </c>
      <c r="N1113" t="str">
        <f t="shared" si="343"/>
        <v>Wk - 2</v>
      </c>
      <c r="O1113" t="str">
        <f t="shared" si="335"/>
        <v>Sunday</v>
      </c>
      <c r="P1113" t="str">
        <f t="shared" si="344"/>
        <v>2012</v>
      </c>
      <c r="Q1113">
        <f t="shared" si="345"/>
        <v>7</v>
      </c>
      <c r="R1113">
        <f t="shared" si="346"/>
        <v>1</v>
      </c>
      <c r="T1113" t="str">
        <f t="shared" si="347"/>
        <v>select '20120708' as [MemberId],'201301' as [FYPeriod],'1' as [FYPeriodInYear],'2012-07-01' as [PeriodStart],'2012-07-31' as [PeriodEnd],'2013' as [FYYear],'Yr - 2013' as [FYYearLabel],'1' as [FYQuarter],'Qtr - 1' as [FYQuarterLabel],'July' as [FYMonthLabel],'2' as [FYWeek],'Wk - 2' as [FYWeekLabel],'Sunday' as [Day],'2012' as [CalendarYear],'7' as [CalendarMonth],'1' as [CalendarDay],Null as [Entity] union all</v>
      </c>
    </row>
    <row r="1114" spans="1:20" x14ac:dyDescent="0.3">
      <c r="A1114">
        <f>IF($D$5-($D$5-(MAX($A$10:A1113)+1))&lt;=$D$5,$D$5-($D$5-(MAX($A$10:A1113)+1)),"")</f>
        <v>1104</v>
      </c>
      <c r="B1114" s="1">
        <f t="shared" si="337"/>
        <v>41099</v>
      </c>
      <c r="C1114" s="1" t="str">
        <f t="shared" si="338"/>
        <v>20120709</v>
      </c>
      <c r="D1114">
        <f t="shared" si="331"/>
        <v>201301</v>
      </c>
      <c r="E1114">
        <f t="shared" si="332"/>
        <v>1</v>
      </c>
      <c r="F1114" s="5">
        <f t="shared" si="333"/>
        <v>41091</v>
      </c>
      <c r="G1114" s="5">
        <f t="shared" si="336"/>
        <v>41121</v>
      </c>
      <c r="H1114" t="str">
        <f t="shared" si="339"/>
        <v>2013</v>
      </c>
      <c r="I1114" t="str">
        <f t="shared" si="340"/>
        <v>Yr - 2013</v>
      </c>
      <c r="J1114">
        <f t="shared" si="330"/>
        <v>1</v>
      </c>
      <c r="K1114" t="str">
        <f t="shared" si="341"/>
        <v>Qtr - 1</v>
      </c>
      <c r="L1114" t="str">
        <f t="shared" si="342"/>
        <v>July</v>
      </c>
      <c r="M1114">
        <f t="shared" si="334"/>
        <v>2</v>
      </c>
      <c r="N1114" t="str">
        <f t="shared" si="343"/>
        <v>Wk - 2</v>
      </c>
      <c r="O1114" t="str">
        <f t="shared" si="335"/>
        <v>Monday</v>
      </c>
      <c r="P1114" t="str">
        <f t="shared" si="344"/>
        <v>2012</v>
      </c>
      <c r="Q1114">
        <f t="shared" si="345"/>
        <v>7</v>
      </c>
      <c r="R1114">
        <f t="shared" si="346"/>
        <v>2</v>
      </c>
      <c r="T1114" t="str">
        <f t="shared" si="347"/>
        <v>select '20120709' as [MemberId],'201301' as [FYPeriod],'1' as [FYPeriodInYear],'2012-07-01' as [PeriodStart],'2012-07-31' as [PeriodEnd],'2013' as [FYYear],'Yr - 2013' as [FYYearLabel],'1' as [FYQuarter],'Qtr - 1' as [FYQuarterLabel],'July' as [FYMonthLabel],'2' as [FYWeek],'Wk - 2' as [FYWeekLabel],'Monday' as [Day],'2012' as [CalendarYear],'7' as [CalendarMonth],'2' as [CalendarDay],Null as [Entity] union all</v>
      </c>
    </row>
    <row r="1115" spans="1:20" x14ac:dyDescent="0.3">
      <c r="A1115">
        <f>IF($D$5-($D$5-(MAX($A$10:A1114)+1))&lt;=$D$5,$D$5-($D$5-(MAX($A$10:A1114)+1)),"")</f>
        <v>1105</v>
      </c>
      <c r="B1115" s="1">
        <f t="shared" si="337"/>
        <v>41100</v>
      </c>
      <c r="C1115" s="1" t="str">
        <f t="shared" si="338"/>
        <v>20120710</v>
      </c>
      <c r="D1115">
        <f t="shared" si="331"/>
        <v>201301</v>
      </c>
      <c r="E1115">
        <f t="shared" si="332"/>
        <v>1</v>
      </c>
      <c r="F1115" s="5">
        <f t="shared" si="333"/>
        <v>41091</v>
      </c>
      <c r="G1115" s="5">
        <f t="shared" si="336"/>
        <v>41121</v>
      </c>
      <c r="H1115" t="str">
        <f t="shared" si="339"/>
        <v>2013</v>
      </c>
      <c r="I1115" t="str">
        <f t="shared" si="340"/>
        <v>Yr - 2013</v>
      </c>
      <c r="J1115">
        <f t="shared" si="330"/>
        <v>1</v>
      </c>
      <c r="K1115" t="str">
        <f t="shared" si="341"/>
        <v>Qtr - 1</v>
      </c>
      <c r="L1115" t="str">
        <f t="shared" si="342"/>
        <v>July</v>
      </c>
      <c r="M1115">
        <f t="shared" si="334"/>
        <v>2</v>
      </c>
      <c r="N1115" t="str">
        <f t="shared" si="343"/>
        <v>Wk - 2</v>
      </c>
      <c r="O1115" t="str">
        <f t="shared" si="335"/>
        <v>Tuesday</v>
      </c>
      <c r="P1115" t="str">
        <f t="shared" si="344"/>
        <v>2012</v>
      </c>
      <c r="Q1115">
        <f t="shared" si="345"/>
        <v>7</v>
      </c>
      <c r="R1115">
        <f t="shared" si="346"/>
        <v>3</v>
      </c>
      <c r="T1115" t="str">
        <f t="shared" si="347"/>
        <v>select '20120710' as [MemberId],'201301' as [FYPeriod],'1' as [FYPeriodInYear],'2012-07-01' as [PeriodStart],'2012-07-31' as [PeriodEnd],'2013' as [FYYear],'Yr - 2013' as [FYYearLabel],'1' as [FYQuarter],'Qtr - 1' as [FYQuarterLabel],'July' as [FYMonthLabel],'2' as [FYWeek],'Wk - 2' as [FYWeekLabel],'Tuesday' as [Day],'2012' as [CalendarYear],'7' as [CalendarMonth],'3' as [CalendarDay],Null as [Entity] union all</v>
      </c>
    </row>
    <row r="1116" spans="1:20" x14ac:dyDescent="0.3">
      <c r="A1116">
        <f>IF($D$5-($D$5-(MAX($A$10:A1115)+1))&lt;=$D$5,$D$5-($D$5-(MAX($A$10:A1115)+1)),"")</f>
        <v>1106</v>
      </c>
      <c r="B1116" s="1">
        <f t="shared" si="337"/>
        <v>41101</v>
      </c>
      <c r="C1116" s="1" t="str">
        <f t="shared" si="338"/>
        <v>20120711</v>
      </c>
      <c r="D1116">
        <f t="shared" si="331"/>
        <v>201301</v>
      </c>
      <c r="E1116">
        <f t="shared" si="332"/>
        <v>1</v>
      </c>
      <c r="F1116" s="5">
        <f t="shared" si="333"/>
        <v>41091</v>
      </c>
      <c r="G1116" s="5">
        <f t="shared" si="336"/>
        <v>41121</v>
      </c>
      <c r="H1116" t="str">
        <f t="shared" si="339"/>
        <v>2013</v>
      </c>
      <c r="I1116" t="str">
        <f t="shared" si="340"/>
        <v>Yr - 2013</v>
      </c>
      <c r="J1116">
        <f t="shared" si="330"/>
        <v>1</v>
      </c>
      <c r="K1116" t="str">
        <f t="shared" si="341"/>
        <v>Qtr - 1</v>
      </c>
      <c r="L1116" t="str">
        <f t="shared" si="342"/>
        <v>July</v>
      </c>
      <c r="M1116">
        <f t="shared" si="334"/>
        <v>3</v>
      </c>
      <c r="N1116" t="str">
        <f t="shared" si="343"/>
        <v>Wk - 3</v>
      </c>
      <c r="O1116" t="str">
        <f t="shared" si="335"/>
        <v>Wednesday</v>
      </c>
      <c r="P1116" t="str">
        <f t="shared" si="344"/>
        <v>2012</v>
      </c>
      <c r="Q1116">
        <f t="shared" si="345"/>
        <v>7</v>
      </c>
      <c r="R1116">
        <f t="shared" si="346"/>
        <v>4</v>
      </c>
      <c r="T1116" t="str">
        <f t="shared" si="347"/>
        <v>select '20120711' as [MemberId],'201301' as [FYPeriod],'1' as [FYPeriodInYear],'2012-07-01' as [PeriodStart],'2012-07-31' as [PeriodEnd],'2013' as [FYYear],'Yr - 2013' as [FYYearLabel],'1' as [FYQuarter],'Qtr - 1' as [FYQuarterLabel],'July' as [FYMonthLabel],'3' as [FYWeek],'Wk - 3' as [FYWeekLabel],'Wednesday' as [Day],'2012' as [CalendarYear],'7' as [CalendarMonth],'4' as [CalendarDay],Null as [Entity] union all</v>
      </c>
    </row>
    <row r="1117" spans="1:20" x14ac:dyDescent="0.3">
      <c r="A1117">
        <f>IF($D$5-($D$5-(MAX($A$10:A1116)+1))&lt;=$D$5,$D$5-($D$5-(MAX($A$10:A1116)+1)),"")</f>
        <v>1107</v>
      </c>
      <c r="B1117" s="1">
        <f t="shared" si="337"/>
        <v>41102</v>
      </c>
      <c r="C1117" s="1" t="str">
        <f t="shared" si="338"/>
        <v>20120712</v>
      </c>
      <c r="D1117">
        <f t="shared" si="331"/>
        <v>201301</v>
      </c>
      <c r="E1117">
        <f t="shared" si="332"/>
        <v>1</v>
      </c>
      <c r="F1117" s="5">
        <f t="shared" si="333"/>
        <v>41091</v>
      </c>
      <c r="G1117" s="5">
        <f t="shared" si="336"/>
        <v>41121</v>
      </c>
      <c r="H1117" t="str">
        <f t="shared" si="339"/>
        <v>2013</v>
      </c>
      <c r="I1117" t="str">
        <f t="shared" si="340"/>
        <v>Yr - 2013</v>
      </c>
      <c r="J1117">
        <f t="shared" si="330"/>
        <v>1</v>
      </c>
      <c r="K1117" t="str">
        <f t="shared" si="341"/>
        <v>Qtr - 1</v>
      </c>
      <c r="L1117" t="str">
        <f t="shared" si="342"/>
        <v>July</v>
      </c>
      <c r="M1117">
        <f t="shared" si="334"/>
        <v>3</v>
      </c>
      <c r="N1117" t="str">
        <f t="shared" si="343"/>
        <v>Wk - 3</v>
      </c>
      <c r="O1117" t="str">
        <f t="shared" si="335"/>
        <v>Thursday</v>
      </c>
      <c r="P1117" t="str">
        <f t="shared" si="344"/>
        <v>2012</v>
      </c>
      <c r="Q1117">
        <f t="shared" si="345"/>
        <v>7</v>
      </c>
      <c r="R1117">
        <f t="shared" si="346"/>
        <v>5</v>
      </c>
      <c r="T1117" t="str">
        <f t="shared" si="347"/>
        <v>select '20120712' as [MemberId],'201301' as [FYPeriod],'1' as [FYPeriodInYear],'2012-07-01' as [PeriodStart],'2012-07-31' as [PeriodEnd],'2013' as [FYYear],'Yr - 2013' as [FYYearLabel],'1' as [FYQuarter],'Qtr - 1' as [FYQuarterLabel],'July' as [FYMonthLabel],'3' as [FYWeek],'Wk - 3' as [FYWeekLabel],'Thursday' as [Day],'2012' as [CalendarYear],'7' as [CalendarMonth],'5' as [CalendarDay],Null as [Entity] union all</v>
      </c>
    </row>
    <row r="1118" spans="1:20" x14ac:dyDescent="0.3">
      <c r="A1118">
        <f>IF($D$5-($D$5-(MAX($A$10:A1117)+1))&lt;=$D$5,$D$5-($D$5-(MAX($A$10:A1117)+1)),"")</f>
        <v>1108</v>
      </c>
      <c r="B1118" s="1">
        <f t="shared" si="337"/>
        <v>41103</v>
      </c>
      <c r="C1118" s="1" t="str">
        <f t="shared" si="338"/>
        <v>20120713</v>
      </c>
      <c r="D1118">
        <f t="shared" si="331"/>
        <v>201301</v>
      </c>
      <c r="E1118">
        <f t="shared" si="332"/>
        <v>1</v>
      </c>
      <c r="F1118" s="5">
        <f t="shared" si="333"/>
        <v>41091</v>
      </c>
      <c r="G1118" s="5">
        <f t="shared" si="336"/>
        <v>41121</v>
      </c>
      <c r="H1118" t="str">
        <f t="shared" si="339"/>
        <v>2013</v>
      </c>
      <c r="I1118" t="str">
        <f t="shared" si="340"/>
        <v>Yr - 2013</v>
      </c>
      <c r="J1118">
        <f t="shared" si="330"/>
        <v>1</v>
      </c>
      <c r="K1118" t="str">
        <f t="shared" si="341"/>
        <v>Qtr - 1</v>
      </c>
      <c r="L1118" t="str">
        <f t="shared" si="342"/>
        <v>July</v>
      </c>
      <c r="M1118">
        <f t="shared" si="334"/>
        <v>3</v>
      </c>
      <c r="N1118" t="str">
        <f t="shared" si="343"/>
        <v>Wk - 3</v>
      </c>
      <c r="O1118" t="str">
        <f t="shared" si="335"/>
        <v>Friday</v>
      </c>
      <c r="P1118" t="str">
        <f t="shared" si="344"/>
        <v>2012</v>
      </c>
      <c r="Q1118">
        <f t="shared" si="345"/>
        <v>7</v>
      </c>
      <c r="R1118">
        <f t="shared" si="346"/>
        <v>6</v>
      </c>
      <c r="T1118" t="str">
        <f t="shared" si="347"/>
        <v>select '20120713' as [MemberId],'201301' as [FYPeriod],'1' as [FYPeriodInYear],'2012-07-01' as [PeriodStart],'2012-07-31' as [PeriodEnd],'2013' as [FYYear],'Yr - 2013' as [FYYearLabel],'1' as [FYQuarter],'Qtr - 1' as [FYQuarterLabel],'July' as [FYMonthLabel],'3' as [FYWeek],'Wk - 3' as [FYWeekLabel],'Friday' as [Day],'2012' as [CalendarYear],'7' as [CalendarMonth],'6' as [CalendarDay],Null as [Entity] union all</v>
      </c>
    </row>
    <row r="1119" spans="1:20" x14ac:dyDescent="0.3">
      <c r="A1119">
        <f>IF($D$5-($D$5-(MAX($A$10:A1118)+1))&lt;=$D$5,$D$5-($D$5-(MAX($A$10:A1118)+1)),"")</f>
        <v>1109</v>
      </c>
      <c r="B1119" s="1">
        <f t="shared" si="337"/>
        <v>41104</v>
      </c>
      <c r="C1119" s="1" t="str">
        <f t="shared" si="338"/>
        <v>20120714</v>
      </c>
      <c r="D1119">
        <f t="shared" si="331"/>
        <v>201301</v>
      </c>
      <c r="E1119">
        <f t="shared" si="332"/>
        <v>1</v>
      </c>
      <c r="F1119" s="5">
        <f t="shared" si="333"/>
        <v>41091</v>
      </c>
      <c r="G1119" s="5">
        <f t="shared" si="336"/>
        <v>41121</v>
      </c>
      <c r="H1119" t="str">
        <f t="shared" si="339"/>
        <v>2013</v>
      </c>
      <c r="I1119" t="str">
        <f t="shared" si="340"/>
        <v>Yr - 2013</v>
      </c>
      <c r="J1119">
        <f t="shared" si="330"/>
        <v>1</v>
      </c>
      <c r="K1119" t="str">
        <f t="shared" si="341"/>
        <v>Qtr - 1</v>
      </c>
      <c r="L1119" t="str">
        <f t="shared" si="342"/>
        <v>July</v>
      </c>
      <c r="M1119">
        <f t="shared" si="334"/>
        <v>3</v>
      </c>
      <c r="N1119" t="str">
        <f t="shared" si="343"/>
        <v>Wk - 3</v>
      </c>
      <c r="O1119" t="str">
        <f t="shared" si="335"/>
        <v>Saturday</v>
      </c>
      <c r="P1119" t="str">
        <f t="shared" si="344"/>
        <v>2012</v>
      </c>
      <c r="Q1119">
        <f t="shared" si="345"/>
        <v>7</v>
      </c>
      <c r="R1119">
        <f t="shared" si="346"/>
        <v>7</v>
      </c>
      <c r="T1119" t="str">
        <f t="shared" si="347"/>
        <v>select '20120714' as [MemberId],'201301' as [FYPeriod],'1' as [FYPeriodInYear],'2012-07-01' as [PeriodStart],'2012-07-31' as [PeriodEnd],'2013' as [FYYear],'Yr - 2013' as [FYYearLabel],'1' as [FYQuarter],'Qtr - 1' as [FYQuarterLabel],'July' as [FYMonthLabel],'3' as [FYWeek],'Wk - 3' as [FYWeekLabel],'Saturday' as [Day],'2012' as [CalendarYear],'7' as [CalendarMonth],'7' as [CalendarDay],Null as [Entity] union all</v>
      </c>
    </row>
    <row r="1120" spans="1:20" x14ac:dyDescent="0.3">
      <c r="A1120">
        <f>IF($D$5-($D$5-(MAX($A$10:A1119)+1))&lt;=$D$5,$D$5-($D$5-(MAX($A$10:A1119)+1)),"")</f>
        <v>1110</v>
      </c>
      <c r="B1120" s="1">
        <f t="shared" si="337"/>
        <v>41105</v>
      </c>
      <c r="C1120" s="1" t="str">
        <f t="shared" si="338"/>
        <v>20120715</v>
      </c>
      <c r="D1120">
        <f t="shared" si="331"/>
        <v>201301</v>
      </c>
      <c r="E1120">
        <f t="shared" si="332"/>
        <v>1</v>
      </c>
      <c r="F1120" s="5">
        <f t="shared" si="333"/>
        <v>41091</v>
      </c>
      <c r="G1120" s="5">
        <f t="shared" si="336"/>
        <v>41121</v>
      </c>
      <c r="H1120" t="str">
        <f t="shared" si="339"/>
        <v>2013</v>
      </c>
      <c r="I1120" t="str">
        <f t="shared" si="340"/>
        <v>Yr - 2013</v>
      </c>
      <c r="J1120">
        <f t="shared" si="330"/>
        <v>1</v>
      </c>
      <c r="K1120" t="str">
        <f t="shared" si="341"/>
        <v>Qtr - 1</v>
      </c>
      <c r="L1120" t="str">
        <f t="shared" si="342"/>
        <v>July</v>
      </c>
      <c r="M1120">
        <f t="shared" si="334"/>
        <v>3</v>
      </c>
      <c r="N1120" t="str">
        <f t="shared" si="343"/>
        <v>Wk - 3</v>
      </c>
      <c r="O1120" t="str">
        <f t="shared" si="335"/>
        <v>Sunday</v>
      </c>
      <c r="P1120" t="str">
        <f t="shared" si="344"/>
        <v>2012</v>
      </c>
      <c r="Q1120">
        <f t="shared" si="345"/>
        <v>7</v>
      </c>
      <c r="R1120">
        <f t="shared" si="346"/>
        <v>1</v>
      </c>
      <c r="T1120" t="str">
        <f t="shared" si="347"/>
        <v>select '20120715' as [MemberId],'201301' as [FYPeriod],'1' as [FYPeriodInYear],'2012-07-01' as [PeriodStart],'2012-07-31' as [PeriodEnd],'2013' as [FYYear],'Yr - 2013' as [FYYearLabel],'1' as [FYQuarter],'Qtr - 1' as [FYQuarterLabel],'July' as [FYMonthLabel],'3' as [FYWeek],'Wk - 3' as [FYWeekLabel],'Sunday' as [Day],'2012' as [CalendarYear],'7' as [CalendarMonth],'1' as [CalendarDay],Null as [Entity] union all</v>
      </c>
    </row>
    <row r="1121" spans="1:20" x14ac:dyDescent="0.3">
      <c r="A1121">
        <f>IF($D$5-($D$5-(MAX($A$10:A1120)+1))&lt;=$D$5,$D$5-($D$5-(MAX($A$10:A1120)+1)),"")</f>
        <v>1111</v>
      </c>
      <c r="B1121" s="1">
        <f t="shared" si="337"/>
        <v>41106</v>
      </c>
      <c r="C1121" s="1" t="str">
        <f t="shared" si="338"/>
        <v>20120716</v>
      </c>
      <c r="D1121">
        <f t="shared" si="331"/>
        <v>201301</v>
      </c>
      <c r="E1121">
        <f t="shared" si="332"/>
        <v>1</v>
      </c>
      <c r="F1121" s="5">
        <f t="shared" si="333"/>
        <v>41091</v>
      </c>
      <c r="G1121" s="5">
        <f t="shared" si="336"/>
        <v>41121</v>
      </c>
      <c r="H1121" t="str">
        <f t="shared" si="339"/>
        <v>2013</v>
      </c>
      <c r="I1121" t="str">
        <f t="shared" si="340"/>
        <v>Yr - 2013</v>
      </c>
      <c r="J1121">
        <f t="shared" si="330"/>
        <v>1</v>
      </c>
      <c r="K1121" t="str">
        <f t="shared" si="341"/>
        <v>Qtr - 1</v>
      </c>
      <c r="L1121" t="str">
        <f t="shared" si="342"/>
        <v>July</v>
      </c>
      <c r="M1121">
        <f t="shared" si="334"/>
        <v>3</v>
      </c>
      <c r="N1121" t="str">
        <f t="shared" si="343"/>
        <v>Wk - 3</v>
      </c>
      <c r="O1121" t="str">
        <f t="shared" si="335"/>
        <v>Monday</v>
      </c>
      <c r="P1121" t="str">
        <f t="shared" si="344"/>
        <v>2012</v>
      </c>
      <c r="Q1121">
        <f t="shared" si="345"/>
        <v>7</v>
      </c>
      <c r="R1121">
        <f t="shared" si="346"/>
        <v>2</v>
      </c>
      <c r="T1121" t="str">
        <f t="shared" si="347"/>
        <v>select '20120716' as [MemberId],'201301' as [FYPeriod],'1' as [FYPeriodInYear],'2012-07-01' as [PeriodStart],'2012-07-31' as [PeriodEnd],'2013' as [FYYear],'Yr - 2013' as [FYYearLabel],'1' as [FYQuarter],'Qtr - 1' as [FYQuarterLabel],'July' as [FYMonthLabel],'3' as [FYWeek],'Wk - 3' as [FYWeekLabel],'Monday' as [Day],'2012' as [CalendarYear],'7' as [CalendarMonth],'2' as [CalendarDay],Null as [Entity] union all</v>
      </c>
    </row>
    <row r="1122" spans="1:20" x14ac:dyDescent="0.3">
      <c r="A1122">
        <f>IF($D$5-($D$5-(MAX($A$10:A1121)+1))&lt;=$D$5,$D$5-($D$5-(MAX($A$10:A1121)+1)),"")</f>
        <v>1112</v>
      </c>
      <c r="B1122" s="1">
        <f t="shared" si="337"/>
        <v>41107</v>
      </c>
      <c r="C1122" s="1" t="str">
        <f t="shared" si="338"/>
        <v>20120717</v>
      </c>
      <c r="D1122">
        <f t="shared" si="331"/>
        <v>201301</v>
      </c>
      <c r="E1122">
        <f t="shared" si="332"/>
        <v>1</v>
      </c>
      <c r="F1122" s="5">
        <f t="shared" si="333"/>
        <v>41091</v>
      </c>
      <c r="G1122" s="5">
        <f t="shared" si="336"/>
        <v>41121</v>
      </c>
      <c r="H1122" t="str">
        <f t="shared" si="339"/>
        <v>2013</v>
      </c>
      <c r="I1122" t="str">
        <f t="shared" si="340"/>
        <v>Yr - 2013</v>
      </c>
      <c r="J1122">
        <f t="shared" si="330"/>
        <v>1</v>
      </c>
      <c r="K1122" t="str">
        <f t="shared" si="341"/>
        <v>Qtr - 1</v>
      </c>
      <c r="L1122" t="str">
        <f t="shared" si="342"/>
        <v>July</v>
      </c>
      <c r="M1122">
        <f t="shared" si="334"/>
        <v>3</v>
      </c>
      <c r="N1122" t="str">
        <f t="shared" si="343"/>
        <v>Wk - 3</v>
      </c>
      <c r="O1122" t="str">
        <f t="shared" si="335"/>
        <v>Tuesday</v>
      </c>
      <c r="P1122" t="str">
        <f t="shared" si="344"/>
        <v>2012</v>
      </c>
      <c r="Q1122">
        <f t="shared" si="345"/>
        <v>7</v>
      </c>
      <c r="R1122">
        <f t="shared" si="346"/>
        <v>3</v>
      </c>
      <c r="T1122" t="str">
        <f t="shared" si="347"/>
        <v>select '20120717' as [MemberId],'201301' as [FYPeriod],'1' as [FYPeriodInYear],'2012-07-01' as [PeriodStart],'2012-07-31' as [PeriodEnd],'2013' as [FYYear],'Yr - 2013' as [FYYearLabel],'1' as [FYQuarter],'Qtr - 1' as [FYQuarterLabel],'July' as [FYMonthLabel],'3' as [FYWeek],'Wk - 3' as [FYWeekLabel],'Tuesday' as [Day],'2012' as [CalendarYear],'7' as [CalendarMonth],'3' as [CalendarDay],Null as [Entity] union all</v>
      </c>
    </row>
    <row r="1123" spans="1:20" x14ac:dyDescent="0.3">
      <c r="A1123">
        <f>IF($D$5-($D$5-(MAX($A$10:A1122)+1))&lt;=$D$5,$D$5-($D$5-(MAX($A$10:A1122)+1)),"")</f>
        <v>1113</v>
      </c>
      <c r="B1123" s="1">
        <f t="shared" si="337"/>
        <v>41108</v>
      </c>
      <c r="C1123" s="1" t="str">
        <f t="shared" si="338"/>
        <v>20120718</v>
      </c>
      <c r="D1123">
        <f t="shared" si="331"/>
        <v>201301</v>
      </c>
      <c r="E1123">
        <f t="shared" si="332"/>
        <v>1</v>
      </c>
      <c r="F1123" s="5">
        <f t="shared" si="333"/>
        <v>41091</v>
      </c>
      <c r="G1123" s="5">
        <f t="shared" si="336"/>
        <v>41121</v>
      </c>
      <c r="H1123" t="str">
        <f t="shared" si="339"/>
        <v>2013</v>
      </c>
      <c r="I1123" t="str">
        <f t="shared" si="340"/>
        <v>Yr - 2013</v>
      </c>
      <c r="J1123">
        <f t="shared" si="330"/>
        <v>1</v>
      </c>
      <c r="K1123" t="str">
        <f t="shared" si="341"/>
        <v>Qtr - 1</v>
      </c>
      <c r="L1123" t="str">
        <f t="shared" si="342"/>
        <v>July</v>
      </c>
      <c r="M1123">
        <f t="shared" si="334"/>
        <v>4</v>
      </c>
      <c r="N1123" t="str">
        <f t="shared" si="343"/>
        <v>Wk - 4</v>
      </c>
      <c r="O1123" t="str">
        <f t="shared" si="335"/>
        <v>Wednesday</v>
      </c>
      <c r="P1123" t="str">
        <f t="shared" si="344"/>
        <v>2012</v>
      </c>
      <c r="Q1123">
        <f t="shared" si="345"/>
        <v>7</v>
      </c>
      <c r="R1123">
        <f t="shared" si="346"/>
        <v>4</v>
      </c>
      <c r="T1123" t="str">
        <f t="shared" si="347"/>
        <v>select '20120718' as [MemberId],'201301' as [FYPeriod],'1' as [FYPeriodInYear],'2012-07-01' as [PeriodStart],'2012-07-31' as [PeriodEnd],'2013' as [FYYear],'Yr - 2013' as [FYYearLabel],'1' as [FYQuarter],'Qtr - 1' as [FYQuarterLabel],'July' as [FYMonthLabel],'4' as [FYWeek],'Wk - 4' as [FYWeekLabel],'Wednesday' as [Day],'2012' as [CalendarYear],'7' as [CalendarMonth],'4' as [CalendarDay],Null as [Entity] union all</v>
      </c>
    </row>
    <row r="1124" spans="1:20" x14ac:dyDescent="0.3">
      <c r="A1124">
        <f>IF($D$5-($D$5-(MAX($A$10:A1123)+1))&lt;=$D$5,$D$5-($D$5-(MAX($A$10:A1123)+1)),"")</f>
        <v>1114</v>
      </c>
      <c r="B1124" s="1">
        <f t="shared" si="337"/>
        <v>41109</v>
      </c>
      <c r="C1124" s="1" t="str">
        <f t="shared" si="338"/>
        <v>20120719</v>
      </c>
      <c r="D1124">
        <f t="shared" si="331"/>
        <v>201301</v>
      </c>
      <c r="E1124">
        <f t="shared" si="332"/>
        <v>1</v>
      </c>
      <c r="F1124" s="5">
        <f t="shared" si="333"/>
        <v>41091</v>
      </c>
      <c r="G1124" s="5">
        <f t="shared" si="336"/>
        <v>41121</v>
      </c>
      <c r="H1124" t="str">
        <f t="shared" si="339"/>
        <v>2013</v>
      </c>
      <c r="I1124" t="str">
        <f t="shared" si="340"/>
        <v>Yr - 2013</v>
      </c>
      <c r="J1124">
        <f t="shared" si="330"/>
        <v>1</v>
      </c>
      <c r="K1124" t="str">
        <f t="shared" si="341"/>
        <v>Qtr - 1</v>
      </c>
      <c r="L1124" t="str">
        <f t="shared" si="342"/>
        <v>July</v>
      </c>
      <c r="M1124">
        <f t="shared" si="334"/>
        <v>4</v>
      </c>
      <c r="N1124" t="str">
        <f t="shared" si="343"/>
        <v>Wk - 4</v>
      </c>
      <c r="O1124" t="str">
        <f t="shared" si="335"/>
        <v>Thursday</v>
      </c>
      <c r="P1124" t="str">
        <f t="shared" si="344"/>
        <v>2012</v>
      </c>
      <c r="Q1124">
        <f t="shared" si="345"/>
        <v>7</v>
      </c>
      <c r="R1124">
        <f t="shared" si="346"/>
        <v>5</v>
      </c>
      <c r="T1124" t="str">
        <f t="shared" si="347"/>
        <v>select '20120719' as [MemberId],'201301' as [FYPeriod],'1' as [FYPeriodInYear],'2012-07-01' as [PeriodStart],'2012-07-31' as [PeriodEnd],'2013' as [FYYear],'Yr - 2013' as [FYYearLabel],'1' as [FYQuarter],'Qtr - 1' as [FYQuarterLabel],'July' as [FYMonthLabel],'4' as [FYWeek],'Wk - 4' as [FYWeekLabel],'Thursday' as [Day],'2012' as [CalendarYear],'7' as [CalendarMonth],'5' as [CalendarDay],Null as [Entity] union all</v>
      </c>
    </row>
    <row r="1125" spans="1:20" x14ac:dyDescent="0.3">
      <c r="A1125">
        <f>IF($D$5-($D$5-(MAX($A$10:A1124)+1))&lt;=$D$5,$D$5-($D$5-(MAX($A$10:A1124)+1)),"")</f>
        <v>1115</v>
      </c>
      <c r="B1125" s="1">
        <f t="shared" si="337"/>
        <v>41110</v>
      </c>
      <c r="C1125" s="1" t="str">
        <f t="shared" si="338"/>
        <v>20120720</v>
      </c>
      <c r="D1125">
        <f t="shared" si="331"/>
        <v>201301</v>
      </c>
      <c r="E1125">
        <f t="shared" si="332"/>
        <v>1</v>
      </c>
      <c r="F1125" s="5">
        <f t="shared" si="333"/>
        <v>41091</v>
      </c>
      <c r="G1125" s="5">
        <f t="shared" si="336"/>
        <v>41121</v>
      </c>
      <c r="H1125" t="str">
        <f t="shared" si="339"/>
        <v>2013</v>
      </c>
      <c r="I1125" t="str">
        <f t="shared" si="340"/>
        <v>Yr - 2013</v>
      </c>
      <c r="J1125">
        <f t="shared" si="330"/>
        <v>1</v>
      </c>
      <c r="K1125" t="str">
        <f t="shared" si="341"/>
        <v>Qtr - 1</v>
      </c>
      <c r="L1125" t="str">
        <f t="shared" si="342"/>
        <v>July</v>
      </c>
      <c r="M1125">
        <f t="shared" si="334"/>
        <v>4</v>
      </c>
      <c r="N1125" t="str">
        <f t="shared" si="343"/>
        <v>Wk - 4</v>
      </c>
      <c r="O1125" t="str">
        <f t="shared" si="335"/>
        <v>Friday</v>
      </c>
      <c r="P1125" t="str">
        <f t="shared" si="344"/>
        <v>2012</v>
      </c>
      <c r="Q1125">
        <f t="shared" si="345"/>
        <v>7</v>
      </c>
      <c r="R1125">
        <f t="shared" si="346"/>
        <v>6</v>
      </c>
      <c r="T1125" t="str">
        <f t="shared" si="347"/>
        <v>select '20120720' as [MemberId],'201301' as [FYPeriod],'1' as [FYPeriodInYear],'2012-07-01' as [PeriodStart],'2012-07-31' as [PeriodEnd],'2013' as [FYYear],'Yr - 2013' as [FYYearLabel],'1' as [FYQuarter],'Qtr - 1' as [FYQuarterLabel],'July' as [FYMonthLabel],'4' as [FYWeek],'Wk - 4' as [FYWeekLabel],'Friday' as [Day],'2012' as [CalendarYear],'7' as [CalendarMonth],'6' as [CalendarDay],Null as [Entity] union all</v>
      </c>
    </row>
    <row r="1126" spans="1:20" x14ac:dyDescent="0.3">
      <c r="A1126">
        <f>IF($D$5-($D$5-(MAX($A$10:A1125)+1))&lt;=$D$5,$D$5-($D$5-(MAX($A$10:A1125)+1)),"")</f>
        <v>1116</v>
      </c>
      <c r="B1126" s="1">
        <f t="shared" si="337"/>
        <v>41111</v>
      </c>
      <c r="C1126" s="1" t="str">
        <f t="shared" si="338"/>
        <v>20120721</v>
      </c>
      <c r="D1126">
        <f t="shared" si="331"/>
        <v>201301</v>
      </c>
      <c r="E1126">
        <f t="shared" si="332"/>
        <v>1</v>
      </c>
      <c r="F1126" s="5">
        <f t="shared" si="333"/>
        <v>41091</v>
      </c>
      <c r="G1126" s="5">
        <f t="shared" si="336"/>
        <v>41121</v>
      </c>
      <c r="H1126" t="str">
        <f t="shared" si="339"/>
        <v>2013</v>
      </c>
      <c r="I1126" t="str">
        <f t="shared" si="340"/>
        <v>Yr - 2013</v>
      </c>
      <c r="J1126">
        <f t="shared" si="330"/>
        <v>1</v>
      </c>
      <c r="K1126" t="str">
        <f t="shared" si="341"/>
        <v>Qtr - 1</v>
      </c>
      <c r="L1126" t="str">
        <f t="shared" si="342"/>
        <v>July</v>
      </c>
      <c r="M1126">
        <f t="shared" si="334"/>
        <v>4</v>
      </c>
      <c r="N1126" t="str">
        <f t="shared" si="343"/>
        <v>Wk - 4</v>
      </c>
      <c r="O1126" t="str">
        <f t="shared" si="335"/>
        <v>Saturday</v>
      </c>
      <c r="P1126" t="str">
        <f t="shared" si="344"/>
        <v>2012</v>
      </c>
      <c r="Q1126">
        <f t="shared" si="345"/>
        <v>7</v>
      </c>
      <c r="R1126">
        <f t="shared" si="346"/>
        <v>7</v>
      </c>
      <c r="T1126" t="str">
        <f t="shared" si="347"/>
        <v>select '20120721' as [MemberId],'201301' as [FYPeriod],'1' as [FYPeriodInYear],'2012-07-01' as [PeriodStart],'2012-07-31' as [PeriodEnd],'2013' as [FYYear],'Yr - 2013' as [FYYearLabel],'1' as [FYQuarter],'Qtr - 1' as [FYQuarterLabel],'July' as [FYMonthLabel],'4' as [FYWeek],'Wk - 4' as [FYWeekLabel],'Saturday' as [Day],'2012' as [CalendarYear],'7' as [CalendarMonth],'7' as [CalendarDay],Null as [Entity] union all</v>
      </c>
    </row>
    <row r="1127" spans="1:20" x14ac:dyDescent="0.3">
      <c r="A1127">
        <f>IF($D$5-($D$5-(MAX($A$10:A1126)+1))&lt;=$D$5,$D$5-($D$5-(MAX($A$10:A1126)+1)),"")</f>
        <v>1117</v>
      </c>
      <c r="B1127" s="1">
        <f t="shared" si="337"/>
        <v>41112</v>
      </c>
      <c r="C1127" s="1" t="str">
        <f t="shared" si="338"/>
        <v>20120722</v>
      </c>
      <c r="D1127">
        <f t="shared" si="331"/>
        <v>201301</v>
      </c>
      <c r="E1127">
        <f t="shared" si="332"/>
        <v>1</v>
      </c>
      <c r="F1127" s="5">
        <f t="shared" si="333"/>
        <v>41091</v>
      </c>
      <c r="G1127" s="5">
        <f t="shared" si="336"/>
        <v>41121</v>
      </c>
      <c r="H1127" t="str">
        <f t="shared" si="339"/>
        <v>2013</v>
      </c>
      <c r="I1127" t="str">
        <f t="shared" si="340"/>
        <v>Yr - 2013</v>
      </c>
      <c r="J1127">
        <f t="shared" ref="J1127:J1190" si="348">IF($A1127="","",IF($G$3="Yes",ROUNDUP(MONTH($B1127)/3,0),IF($E1127=1,1,IF(AND(NOT(ISNA(MATCH($E1127,$AP$3:$AR$3,0))),MOD($E1126,3)=0),$J1126+1,$J1126))))</f>
        <v>1</v>
      </c>
      <c r="K1127" t="str">
        <f t="shared" si="341"/>
        <v>Qtr - 1</v>
      </c>
      <c r="L1127" t="str">
        <f t="shared" si="342"/>
        <v>July</v>
      </c>
      <c r="M1127">
        <f t="shared" si="334"/>
        <v>4</v>
      </c>
      <c r="N1127" t="str">
        <f t="shared" si="343"/>
        <v>Wk - 4</v>
      </c>
      <c r="O1127" t="str">
        <f t="shared" si="335"/>
        <v>Sunday</v>
      </c>
      <c r="P1127" t="str">
        <f t="shared" si="344"/>
        <v>2012</v>
      </c>
      <c r="Q1127">
        <f t="shared" si="345"/>
        <v>7</v>
      </c>
      <c r="R1127">
        <f t="shared" si="346"/>
        <v>1</v>
      </c>
      <c r="T1127" t="str">
        <f t="shared" si="347"/>
        <v>select '20120722' as [MemberId],'201301' as [FYPeriod],'1' as [FYPeriodInYear],'2012-07-01' as [PeriodStart],'2012-07-31' as [PeriodEnd],'2013' as [FYYear],'Yr - 2013' as [FYYearLabel],'1' as [FYQuarter],'Qtr - 1' as [FYQuarterLabel],'July' as [FYMonthLabel],'4' as [FYWeek],'Wk - 4' as [FYWeekLabel],'Sunday' as [Day],'2012' as [CalendarYear],'7' as [CalendarMonth],'1' as [CalendarDay],Null as [Entity] union all</v>
      </c>
    </row>
    <row r="1128" spans="1:20" x14ac:dyDescent="0.3">
      <c r="A1128">
        <f>IF($D$5-($D$5-(MAX($A$10:A1127)+1))&lt;=$D$5,$D$5-($D$5-(MAX($A$10:A1127)+1)),"")</f>
        <v>1118</v>
      </c>
      <c r="B1128" s="1">
        <f t="shared" si="337"/>
        <v>41113</v>
      </c>
      <c r="C1128" s="1" t="str">
        <f t="shared" si="338"/>
        <v>20120723</v>
      </c>
      <c r="D1128">
        <f t="shared" si="331"/>
        <v>201301</v>
      </c>
      <c r="E1128">
        <f t="shared" si="332"/>
        <v>1</v>
      </c>
      <c r="F1128" s="5">
        <f t="shared" si="333"/>
        <v>41091</v>
      </c>
      <c r="G1128" s="5">
        <f t="shared" si="336"/>
        <v>41121</v>
      </c>
      <c r="H1128" t="str">
        <f t="shared" si="339"/>
        <v>2013</v>
      </c>
      <c r="I1128" t="str">
        <f t="shared" si="340"/>
        <v>Yr - 2013</v>
      </c>
      <c r="J1128">
        <f t="shared" si="348"/>
        <v>1</v>
      </c>
      <c r="K1128" t="str">
        <f t="shared" si="341"/>
        <v>Qtr - 1</v>
      </c>
      <c r="L1128" t="str">
        <f t="shared" si="342"/>
        <v>July</v>
      </c>
      <c r="M1128">
        <f t="shared" si="334"/>
        <v>4</v>
      </c>
      <c r="N1128" t="str">
        <f t="shared" si="343"/>
        <v>Wk - 4</v>
      </c>
      <c r="O1128" t="str">
        <f t="shared" si="335"/>
        <v>Monday</v>
      </c>
      <c r="P1128" t="str">
        <f t="shared" si="344"/>
        <v>2012</v>
      </c>
      <c r="Q1128">
        <f t="shared" si="345"/>
        <v>7</v>
      </c>
      <c r="R1128">
        <f t="shared" si="346"/>
        <v>2</v>
      </c>
      <c r="T1128" t="str">
        <f t="shared" si="347"/>
        <v>select '20120723' as [MemberId],'201301' as [FYPeriod],'1' as [FYPeriodInYear],'2012-07-01' as [PeriodStart],'2012-07-31' as [PeriodEnd],'2013' as [FYYear],'Yr - 2013' as [FYYearLabel],'1' as [FYQuarter],'Qtr - 1' as [FYQuarterLabel],'July' as [FYMonthLabel],'4' as [FYWeek],'Wk - 4' as [FYWeekLabel],'Monday' as [Day],'2012' as [CalendarYear],'7' as [CalendarMonth],'2' as [CalendarDay],Null as [Entity] union all</v>
      </c>
    </row>
    <row r="1129" spans="1:20" x14ac:dyDescent="0.3">
      <c r="A1129">
        <f>IF($D$5-($D$5-(MAX($A$10:A1128)+1))&lt;=$D$5,$D$5-($D$5-(MAX($A$10:A1128)+1)),"")</f>
        <v>1119</v>
      </c>
      <c r="B1129" s="1">
        <f t="shared" si="337"/>
        <v>41114</v>
      </c>
      <c r="C1129" s="1" t="str">
        <f t="shared" si="338"/>
        <v>20120724</v>
      </c>
      <c r="D1129">
        <f t="shared" si="331"/>
        <v>201301</v>
      </c>
      <c r="E1129">
        <f t="shared" si="332"/>
        <v>1</v>
      </c>
      <c r="F1129" s="5">
        <f t="shared" si="333"/>
        <v>41091</v>
      </c>
      <c r="G1129" s="5">
        <f t="shared" si="336"/>
        <v>41121</v>
      </c>
      <c r="H1129" t="str">
        <f t="shared" si="339"/>
        <v>2013</v>
      </c>
      <c r="I1129" t="str">
        <f t="shared" si="340"/>
        <v>Yr - 2013</v>
      </c>
      <c r="J1129">
        <f t="shared" si="348"/>
        <v>1</v>
      </c>
      <c r="K1129" t="str">
        <f t="shared" si="341"/>
        <v>Qtr - 1</v>
      </c>
      <c r="L1129" t="str">
        <f t="shared" si="342"/>
        <v>July</v>
      </c>
      <c r="M1129">
        <f t="shared" si="334"/>
        <v>4</v>
      </c>
      <c r="N1129" t="str">
        <f t="shared" si="343"/>
        <v>Wk - 4</v>
      </c>
      <c r="O1129" t="str">
        <f t="shared" si="335"/>
        <v>Tuesday</v>
      </c>
      <c r="P1129" t="str">
        <f t="shared" si="344"/>
        <v>2012</v>
      </c>
      <c r="Q1129">
        <f t="shared" si="345"/>
        <v>7</v>
      </c>
      <c r="R1129">
        <f t="shared" si="346"/>
        <v>3</v>
      </c>
      <c r="T1129" t="str">
        <f t="shared" si="347"/>
        <v>select '20120724' as [MemberId],'201301' as [FYPeriod],'1' as [FYPeriodInYear],'2012-07-01' as [PeriodStart],'2012-07-31' as [PeriodEnd],'2013' as [FYYear],'Yr - 2013' as [FYYearLabel],'1' as [FYQuarter],'Qtr - 1' as [FYQuarterLabel],'July' as [FYMonthLabel],'4' as [FYWeek],'Wk - 4' as [FYWeekLabel],'Tuesday' as [Day],'2012' as [CalendarYear],'7' as [CalendarMonth],'3' as [CalendarDay],Null as [Entity] union all</v>
      </c>
    </row>
    <row r="1130" spans="1:20" x14ac:dyDescent="0.3">
      <c r="A1130">
        <f>IF($D$5-($D$5-(MAX($A$10:A1129)+1))&lt;=$D$5,$D$5-($D$5-(MAX($A$10:A1129)+1)),"")</f>
        <v>1120</v>
      </c>
      <c r="B1130" s="1">
        <f t="shared" si="337"/>
        <v>41115</v>
      </c>
      <c r="C1130" s="1" t="str">
        <f t="shared" si="338"/>
        <v>20120725</v>
      </c>
      <c r="D1130">
        <f t="shared" si="331"/>
        <v>201301</v>
      </c>
      <c r="E1130">
        <f t="shared" si="332"/>
        <v>1</v>
      </c>
      <c r="F1130" s="5">
        <f t="shared" si="333"/>
        <v>41091</v>
      </c>
      <c r="G1130" s="5">
        <f t="shared" si="336"/>
        <v>41121</v>
      </c>
      <c r="H1130" t="str">
        <f t="shared" si="339"/>
        <v>2013</v>
      </c>
      <c r="I1130" t="str">
        <f t="shared" si="340"/>
        <v>Yr - 2013</v>
      </c>
      <c r="J1130">
        <f t="shared" si="348"/>
        <v>1</v>
      </c>
      <c r="K1130" t="str">
        <f t="shared" si="341"/>
        <v>Qtr - 1</v>
      </c>
      <c r="L1130" t="str">
        <f t="shared" si="342"/>
        <v>July</v>
      </c>
      <c r="M1130">
        <f t="shared" si="334"/>
        <v>5</v>
      </c>
      <c r="N1130" t="str">
        <f t="shared" si="343"/>
        <v>Wk - 5</v>
      </c>
      <c r="O1130" t="str">
        <f t="shared" si="335"/>
        <v>Wednesday</v>
      </c>
      <c r="P1130" t="str">
        <f t="shared" si="344"/>
        <v>2012</v>
      </c>
      <c r="Q1130">
        <f t="shared" si="345"/>
        <v>7</v>
      </c>
      <c r="R1130">
        <f t="shared" si="346"/>
        <v>4</v>
      </c>
      <c r="T1130" t="str">
        <f t="shared" si="347"/>
        <v>select '20120725' as [MemberId],'201301' as [FYPeriod],'1' as [FYPeriodInYear],'2012-07-01' as [PeriodStart],'2012-07-31' as [PeriodEnd],'2013' as [FYYear],'Yr - 2013' as [FYYearLabel],'1' as [FYQuarter],'Qtr - 1' as [FYQuarterLabel],'July' as [FYMonthLabel],'5' as [FYWeek],'Wk - 5' as [FYWeekLabel],'Wednesday' as [Day],'2012' as [CalendarYear],'7' as [CalendarMonth],'4' as [CalendarDay],Null as [Entity] union all</v>
      </c>
    </row>
    <row r="1131" spans="1:20" x14ac:dyDescent="0.3">
      <c r="A1131">
        <f>IF($D$5-($D$5-(MAX($A$10:A1130)+1))&lt;=$D$5,$D$5-($D$5-(MAX($A$10:A1130)+1)),"")</f>
        <v>1121</v>
      </c>
      <c r="B1131" s="1">
        <f t="shared" si="337"/>
        <v>41116</v>
      </c>
      <c r="C1131" s="1" t="str">
        <f t="shared" si="338"/>
        <v>20120726</v>
      </c>
      <c r="D1131">
        <f t="shared" si="331"/>
        <v>201301</v>
      </c>
      <c r="E1131">
        <f t="shared" si="332"/>
        <v>1</v>
      </c>
      <c r="F1131" s="5">
        <f t="shared" si="333"/>
        <v>41091</v>
      </c>
      <c r="G1131" s="5">
        <f t="shared" si="336"/>
        <v>41121</v>
      </c>
      <c r="H1131" t="str">
        <f t="shared" si="339"/>
        <v>2013</v>
      </c>
      <c r="I1131" t="str">
        <f t="shared" si="340"/>
        <v>Yr - 2013</v>
      </c>
      <c r="J1131">
        <f t="shared" si="348"/>
        <v>1</v>
      </c>
      <c r="K1131" t="str">
        <f t="shared" si="341"/>
        <v>Qtr - 1</v>
      </c>
      <c r="L1131" t="str">
        <f t="shared" si="342"/>
        <v>July</v>
      </c>
      <c r="M1131">
        <f t="shared" si="334"/>
        <v>5</v>
      </c>
      <c r="N1131" t="str">
        <f t="shared" si="343"/>
        <v>Wk - 5</v>
      </c>
      <c r="O1131" t="str">
        <f t="shared" si="335"/>
        <v>Thursday</v>
      </c>
      <c r="P1131" t="str">
        <f t="shared" si="344"/>
        <v>2012</v>
      </c>
      <c r="Q1131">
        <f t="shared" si="345"/>
        <v>7</v>
      </c>
      <c r="R1131">
        <f t="shared" si="346"/>
        <v>5</v>
      </c>
      <c r="T1131" t="str">
        <f t="shared" si="347"/>
        <v>select '20120726' as [MemberId],'201301' as [FYPeriod],'1' as [FYPeriodInYear],'2012-07-01' as [PeriodStart],'2012-07-31' as [PeriodEnd],'2013' as [FYYear],'Yr - 2013' as [FYYearLabel],'1' as [FYQuarter],'Qtr - 1' as [FYQuarterLabel],'July' as [FYMonthLabel],'5' as [FYWeek],'Wk - 5' as [FYWeekLabel],'Thursday' as [Day],'2012' as [CalendarYear],'7' as [CalendarMonth],'5' as [CalendarDay],Null as [Entity] union all</v>
      </c>
    </row>
    <row r="1132" spans="1:20" x14ac:dyDescent="0.3">
      <c r="A1132">
        <f>IF($D$5-($D$5-(MAX($A$10:A1131)+1))&lt;=$D$5,$D$5-($D$5-(MAX($A$10:A1131)+1)),"")</f>
        <v>1122</v>
      </c>
      <c r="B1132" s="1">
        <f t="shared" si="337"/>
        <v>41117</v>
      </c>
      <c r="C1132" s="1" t="str">
        <f t="shared" si="338"/>
        <v>20120727</v>
      </c>
      <c r="D1132">
        <f t="shared" si="331"/>
        <v>201301</v>
      </c>
      <c r="E1132">
        <f t="shared" si="332"/>
        <v>1</v>
      </c>
      <c r="F1132" s="5">
        <f t="shared" si="333"/>
        <v>41091</v>
      </c>
      <c r="G1132" s="5">
        <f t="shared" si="336"/>
        <v>41121</v>
      </c>
      <c r="H1132" t="str">
        <f t="shared" si="339"/>
        <v>2013</v>
      </c>
      <c r="I1132" t="str">
        <f t="shared" si="340"/>
        <v>Yr - 2013</v>
      </c>
      <c r="J1132">
        <f t="shared" si="348"/>
        <v>1</v>
      </c>
      <c r="K1132" t="str">
        <f t="shared" si="341"/>
        <v>Qtr - 1</v>
      </c>
      <c r="L1132" t="str">
        <f t="shared" si="342"/>
        <v>July</v>
      </c>
      <c r="M1132">
        <f t="shared" si="334"/>
        <v>5</v>
      </c>
      <c r="N1132" t="str">
        <f t="shared" si="343"/>
        <v>Wk - 5</v>
      </c>
      <c r="O1132" t="str">
        <f t="shared" si="335"/>
        <v>Friday</v>
      </c>
      <c r="P1132" t="str">
        <f t="shared" si="344"/>
        <v>2012</v>
      </c>
      <c r="Q1132">
        <f t="shared" si="345"/>
        <v>7</v>
      </c>
      <c r="R1132">
        <f t="shared" si="346"/>
        <v>6</v>
      </c>
      <c r="T1132" t="str">
        <f t="shared" si="347"/>
        <v>select '20120727' as [MemberId],'201301' as [FYPeriod],'1' as [FYPeriodInYear],'2012-07-01' as [PeriodStart],'2012-07-31' as [PeriodEnd],'2013' as [FYYear],'Yr - 2013' as [FYYearLabel],'1' as [FYQuarter],'Qtr - 1' as [FYQuarterLabel],'July' as [FYMonthLabel],'5' as [FYWeek],'Wk - 5' as [FYWeekLabel],'Friday' as [Day],'2012' as [CalendarYear],'7' as [CalendarMonth],'6' as [CalendarDay],Null as [Entity] union all</v>
      </c>
    </row>
    <row r="1133" spans="1:20" x14ac:dyDescent="0.3">
      <c r="A1133">
        <f>IF($D$5-($D$5-(MAX($A$10:A1132)+1))&lt;=$D$5,$D$5-($D$5-(MAX($A$10:A1132)+1)),"")</f>
        <v>1123</v>
      </c>
      <c r="B1133" s="1">
        <f t="shared" si="337"/>
        <v>41118</v>
      </c>
      <c r="C1133" s="1" t="str">
        <f t="shared" si="338"/>
        <v>20120728</v>
      </c>
      <c r="D1133">
        <f t="shared" si="331"/>
        <v>201301</v>
      </c>
      <c r="E1133">
        <f t="shared" si="332"/>
        <v>1</v>
      </c>
      <c r="F1133" s="5">
        <f t="shared" si="333"/>
        <v>41091</v>
      </c>
      <c r="G1133" s="5">
        <f t="shared" si="336"/>
        <v>41121</v>
      </c>
      <c r="H1133" t="str">
        <f t="shared" si="339"/>
        <v>2013</v>
      </c>
      <c r="I1133" t="str">
        <f t="shared" si="340"/>
        <v>Yr - 2013</v>
      </c>
      <c r="J1133">
        <f t="shared" si="348"/>
        <v>1</v>
      </c>
      <c r="K1133" t="str">
        <f t="shared" si="341"/>
        <v>Qtr - 1</v>
      </c>
      <c r="L1133" t="str">
        <f t="shared" si="342"/>
        <v>July</v>
      </c>
      <c r="M1133">
        <f t="shared" si="334"/>
        <v>5</v>
      </c>
      <c r="N1133" t="str">
        <f t="shared" si="343"/>
        <v>Wk - 5</v>
      </c>
      <c r="O1133" t="str">
        <f t="shared" si="335"/>
        <v>Saturday</v>
      </c>
      <c r="P1133" t="str">
        <f t="shared" si="344"/>
        <v>2012</v>
      </c>
      <c r="Q1133">
        <f t="shared" si="345"/>
        <v>7</v>
      </c>
      <c r="R1133">
        <f t="shared" si="346"/>
        <v>7</v>
      </c>
      <c r="T1133" t="str">
        <f t="shared" si="347"/>
        <v>select '20120728' as [MemberId],'201301' as [FYPeriod],'1' as [FYPeriodInYear],'2012-07-01' as [PeriodStart],'2012-07-31' as [PeriodEnd],'2013' as [FYYear],'Yr - 2013' as [FYYearLabel],'1' as [FYQuarter],'Qtr - 1' as [FYQuarterLabel],'July' as [FYMonthLabel],'5' as [FYWeek],'Wk - 5' as [FYWeekLabel],'Saturday' as [Day],'2012' as [CalendarYear],'7' as [CalendarMonth],'7' as [CalendarDay],Null as [Entity] union all</v>
      </c>
    </row>
    <row r="1134" spans="1:20" x14ac:dyDescent="0.3">
      <c r="A1134">
        <f>IF($D$5-($D$5-(MAX($A$10:A1133)+1))&lt;=$D$5,$D$5-($D$5-(MAX($A$10:A1133)+1)),"")</f>
        <v>1124</v>
      </c>
      <c r="B1134" s="1">
        <f t="shared" si="337"/>
        <v>41119</v>
      </c>
      <c r="C1134" s="1" t="str">
        <f t="shared" si="338"/>
        <v>20120729</v>
      </c>
      <c r="D1134">
        <f t="shared" si="331"/>
        <v>201301</v>
      </c>
      <c r="E1134">
        <f t="shared" si="332"/>
        <v>1</v>
      </c>
      <c r="F1134" s="5">
        <f t="shared" si="333"/>
        <v>41091</v>
      </c>
      <c r="G1134" s="5">
        <f t="shared" si="336"/>
        <v>41121</v>
      </c>
      <c r="H1134" t="str">
        <f t="shared" si="339"/>
        <v>2013</v>
      </c>
      <c r="I1134" t="str">
        <f t="shared" si="340"/>
        <v>Yr - 2013</v>
      </c>
      <c r="J1134">
        <f t="shared" si="348"/>
        <v>1</v>
      </c>
      <c r="K1134" t="str">
        <f t="shared" si="341"/>
        <v>Qtr - 1</v>
      </c>
      <c r="L1134" t="str">
        <f t="shared" si="342"/>
        <v>July</v>
      </c>
      <c r="M1134">
        <f t="shared" si="334"/>
        <v>5</v>
      </c>
      <c r="N1134" t="str">
        <f t="shared" si="343"/>
        <v>Wk - 5</v>
      </c>
      <c r="O1134" t="str">
        <f t="shared" si="335"/>
        <v>Sunday</v>
      </c>
      <c r="P1134" t="str">
        <f t="shared" si="344"/>
        <v>2012</v>
      </c>
      <c r="Q1134">
        <f t="shared" si="345"/>
        <v>7</v>
      </c>
      <c r="R1134">
        <f t="shared" si="346"/>
        <v>1</v>
      </c>
      <c r="T1134" t="str">
        <f t="shared" si="347"/>
        <v>select '20120729' as [MemberId],'201301' as [FYPeriod],'1' as [FYPeriodInYear],'2012-07-01' as [PeriodStart],'2012-07-31' as [PeriodEnd],'2013' as [FYYear],'Yr - 2013' as [FYYearLabel],'1' as [FYQuarter],'Qtr - 1' as [FYQuarterLabel],'July' as [FYMonthLabel],'5' as [FYWeek],'Wk - 5' as [FYWeekLabel],'Sunday' as [Day],'2012' as [CalendarYear],'7' as [CalendarMonth],'1' as [CalendarDay],Null as [Entity] union all</v>
      </c>
    </row>
    <row r="1135" spans="1:20" x14ac:dyDescent="0.3">
      <c r="A1135">
        <f>IF($D$5-($D$5-(MAX($A$10:A1134)+1))&lt;=$D$5,$D$5-($D$5-(MAX($A$10:A1134)+1)),"")</f>
        <v>1125</v>
      </c>
      <c r="B1135" s="1">
        <f t="shared" si="337"/>
        <v>41120</v>
      </c>
      <c r="C1135" s="1" t="str">
        <f t="shared" si="338"/>
        <v>20120730</v>
      </c>
      <c r="D1135">
        <f t="shared" si="331"/>
        <v>201301</v>
      </c>
      <c r="E1135">
        <f t="shared" si="332"/>
        <v>1</v>
      </c>
      <c r="F1135" s="5">
        <f t="shared" si="333"/>
        <v>41091</v>
      </c>
      <c r="G1135" s="5">
        <f t="shared" si="336"/>
        <v>41121</v>
      </c>
      <c r="H1135" t="str">
        <f t="shared" si="339"/>
        <v>2013</v>
      </c>
      <c r="I1135" t="str">
        <f t="shared" si="340"/>
        <v>Yr - 2013</v>
      </c>
      <c r="J1135">
        <f t="shared" si="348"/>
        <v>1</v>
      </c>
      <c r="K1135" t="str">
        <f t="shared" si="341"/>
        <v>Qtr - 1</v>
      </c>
      <c r="L1135" t="str">
        <f t="shared" si="342"/>
        <v>July</v>
      </c>
      <c r="M1135">
        <f t="shared" si="334"/>
        <v>5</v>
      </c>
      <c r="N1135" t="str">
        <f t="shared" si="343"/>
        <v>Wk - 5</v>
      </c>
      <c r="O1135" t="str">
        <f t="shared" si="335"/>
        <v>Monday</v>
      </c>
      <c r="P1135" t="str">
        <f t="shared" si="344"/>
        <v>2012</v>
      </c>
      <c r="Q1135">
        <f t="shared" si="345"/>
        <v>7</v>
      </c>
      <c r="R1135">
        <f t="shared" si="346"/>
        <v>2</v>
      </c>
      <c r="T1135" t="str">
        <f t="shared" si="347"/>
        <v>select '20120730' as [MemberId],'201301' as [FYPeriod],'1' as [FYPeriodInYear],'2012-07-01' as [PeriodStart],'2012-07-31' as [PeriodEnd],'2013' as [FYYear],'Yr - 2013' as [FYYearLabel],'1' as [FYQuarter],'Qtr - 1' as [FYQuarterLabel],'July' as [FYMonthLabel],'5' as [FYWeek],'Wk - 5' as [FYWeekLabel],'Monday' as [Day],'2012' as [CalendarYear],'7' as [CalendarMonth],'2' as [CalendarDay],Null as [Entity] union all</v>
      </c>
    </row>
    <row r="1136" spans="1:20" x14ac:dyDescent="0.3">
      <c r="A1136">
        <f>IF($D$5-($D$5-(MAX($A$10:A1135)+1))&lt;=$D$5,$D$5-($D$5-(MAX($A$10:A1135)+1)),"")</f>
        <v>1126</v>
      </c>
      <c r="B1136" s="1">
        <f t="shared" si="337"/>
        <v>41121</v>
      </c>
      <c r="C1136" s="1" t="str">
        <f t="shared" si="338"/>
        <v>20120731</v>
      </c>
      <c r="D1136">
        <f t="shared" si="331"/>
        <v>201301</v>
      </c>
      <c r="E1136">
        <f t="shared" si="332"/>
        <v>1</v>
      </c>
      <c r="F1136" s="5">
        <f t="shared" si="333"/>
        <v>41091</v>
      </c>
      <c r="G1136" s="5">
        <f t="shared" si="336"/>
        <v>41121</v>
      </c>
      <c r="H1136" t="str">
        <f t="shared" si="339"/>
        <v>2013</v>
      </c>
      <c r="I1136" t="str">
        <f t="shared" si="340"/>
        <v>Yr - 2013</v>
      </c>
      <c r="J1136">
        <f t="shared" si="348"/>
        <v>1</v>
      </c>
      <c r="K1136" t="str">
        <f t="shared" si="341"/>
        <v>Qtr - 1</v>
      </c>
      <c r="L1136" t="str">
        <f t="shared" si="342"/>
        <v>July</v>
      </c>
      <c r="M1136">
        <f t="shared" si="334"/>
        <v>5</v>
      </c>
      <c r="N1136" t="str">
        <f t="shared" si="343"/>
        <v>Wk - 5</v>
      </c>
      <c r="O1136" t="str">
        <f t="shared" si="335"/>
        <v>Tuesday</v>
      </c>
      <c r="P1136" t="str">
        <f t="shared" si="344"/>
        <v>2012</v>
      </c>
      <c r="Q1136">
        <f t="shared" si="345"/>
        <v>7</v>
      </c>
      <c r="R1136">
        <f t="shared" si="346"/>
        <v>3</v>
      </c>
      <c r="T1136" t="str">
        <f t="shared" si="347"/>
        <v>select '20120731' as [MemberId],'201301' as [FYPeriod],'1' as [FYPeriodInYear],'2012-07-01' as [PeriodStart],'2012-07-31' as [PeriodEnd],'2013' as [FYYear],'Yr - 2013' as [FYYearLabel],'1' as [FYQuarter],'Qtr - 1' as [FYQuarterLabel],'July' as [FYMonthLabel],'5' as [FYWeek],'Wk - 5' as [FYWeekLabel],'Tuesday' as [Day],'2012' as [CalendarYear],'7' as [CalendarMonth],'3' as [CalendarDay],Null as [Entity] union all</v>
      </c>
    </row>
    <row r="1137" spans="1:20" x14ac:dyDescent="0.3">
      <c r="A1137">
        <f>IF($D$5-($D$5-(MAX($A$10:A1136)+1))&lt;=$D$5,$D$5-($D$5-(MAX($A$10:A1136)+1)),"")</f>
        <v>1127</v>
      </c>
      <c r="B1137" s="1">
        <f t="shared" si="337"/>
        <v>41122</v>
      </c>
      <c r="C1137" s="1" t="str">
        <f t="shared" si="338"/>
        <v>20120801</v>
      </c>
      <c r="D1137">
        <f t="shared" si="331"/>
        <v>201302</v>
      </c>
      <c r="E1137">
        <f t="shared" si="332"/>
        <v>2</v>
      </c>
      <c r="F1137" s="5">
        <f t="shared" si="333"/>
        <v>41122</v>
      </c>
      <c r="G1137" s="5">
        <f t="shared" si="336"/>
        <v>41152</v>
      </c>
      <c r="H1137" t="str">
        <f t="shared" si="339"/>
        <v>2013</v>
      </c>
      <c r="I1137" t="str">
        <f t="shared" si="340"/>
        <v>Yr - 2013</v>
      </c>
      <c r="J1137">
        <f t="shared" si="348"/>
        <v>1</v>
      </c>
      <c r="K1137" t="str">
        <f t="shared" si="341"/>
        <v>Qtr - 1</v>
      </c>
      <c r="L1137" t="str">
        <f t="shared" si="342"/>
        <v>August</v>
      </c>
      <c r="M1137">
        <f t="shared" si="334"/>
        <v>6</v>
      </c>
      <c r="N1137" t="str">
        <f t="shared" si="343"/>
        <v>Wk - 6</v>
      </c>
      <c r="O1137" t="str">
        <f t="shared" si="335"/>
        <v>Wednesday</v>
      </c>
      <c r="P1137" t="str">
        <f t="shared" si="344"/>
        <v>2012</v>
      </c>
      <c r="Q1137">
        <f t="shared" si="345"/>
        <v>8</v>
      </c>
      <c r="R1137">
        <f t="shared" si="346"/>
        <v>4</v>
      </c>
      <c r="T1137" t="str">
        <f t="shared" si="347"/>
        <v>select '20120801' as [MemberId],'201302' as [FYPeriod],'2' as [FYPeriodInYear],'2012-08-01' as [PeriodStart],'2012-08-31' as [PeriodEnd],'2013' as [FYYear],'Yr - 2013' as [FYYearLabel],'1' as [FYQuarter],'Qtr - 1' as [FYQuarterLabel],'August' as [FYMonthLabel],'6' as [FYWeek],'Wk - 6' as [FYWeekLabel],'Wednesday' as [Day],'2012' as [CalendarYear],'8' as [CalendarMonth],'4' as [CalendarDay],Null as [Entity] union all</v>
      </c>
    </row>
    <row r="1138" spans="1:20" x14ac:dyDescent="0.3">
      <c r="A1138">
        <f>IF($D$5-($D$5-(MAX($A$10:A1137)+1))&lt;=$D$5,$D$5-($D$5-(MAX($A$10:A1137)+1)),"")</f>
        <v>1128</v>
      </c>
      <c r="B1138" s="1">
        <f t="shared" si="337"/>
        <v>41123</v>
      </c>
      <c r="C1138" s="1" t="str">
        <f t="shared" si="338"/>
        <v>20120802</v>
      </c>
      <c r="D1138">
        <f t="shared" si="331"/>
        <v>201302</v>
      </c>
      <c r="E1138">
        <f t="shared" si="332"/>
        <v>2</v>
      </c>
      <c r="F1138" s="5">
        <f t="shared" si="333"/>
        <v>41122</v>
      </c>
      <c r="G1138" s="5">
        <f t="shared" si="336"/>
        <v>41152</v>
      </c>
      <c r="H1138" t="str">
        <f t="shared" si="339"/>
        <v>2013</v>
      </c>
      <c r="I1138" t="str">
        <f t="shared" si="340"/>
        <v>Yr - 2013</v>
      </c>
      <c r="J1138">
        <f t="shared" si="348"/>
        <v>1</v>
      </c>
      <c r="K1138" t="str">
        <f t="shared" si="341"/>
        <v>Qtr - 1</v>
      </c>
      <c r="L1138" t="str">
        <f t="shared" si="342"/>
        <v>August</v>
      </c>
      <c r="M1138">
        <f t="shared" si="334"/>
        <v>6</v>
      </c>
      <c r="N1138" t="str">
        <f t="shared" si="343"/>
        <v>Wk - 6</v>
      </c>
      <c r="O1138" t="str">
        <f t="shared" si="335"/>
        <v>Thursday</v>
      </c>
      <c r="P1138" t="str">
        <f t="shared" si="344"/>
        <v>2012</v>
      </c>
      <c r="Q1138">
        <f t="shared" si="345"/>
        <v>8</v>
      </c>
      <c r="R1138">
        <f t="shared" si="346"/>
        <v>5</v>
      </c>
      <c r="T1138" t="str">
        <f t="shared" si="347"/>
        <v>select '20120802' as [MemberId],'201302' as [FYPeriod],'2' as [FYPeriodInYear],'2012-08-01' as [PeriodStart],'2012-08-31' as [PeriodEnd],'2013' as [FYYear],'Yr - 2013' as [FYYearLabel],'1' as [FYQuarter],'Qtr - 1' as [FYQuarterLabel],'August' as [FYMonthLabel],'6' as [FYWeek],'Wk - 6' as [FYWeekLabel],'Thursday' as [Day],'2012' as [CalendarYear],'8' as [CalendarMonth],'5' as [CalendarDay],Null as [Entity] union all</v>
      </c>
    </row>
    <row r="1139" spans="1:20" x14ac:dyDescent="0.3">
      <c r="A1139">
        <f>IF($D$5-($D$5-(MAX($A$10:A1138)+1))&lt;=$D$5,$D$5-($D$5-(MAX($A$10:A1138)+1)),"")</f>
        <v>1129</v>
      </c>
      <c r="B1139" s="1">
        <f t="shared" si="337"/>
        <v>41124</v>
      </c>
      <c r="C1139" s="1" t="str">
        <f t="shared" si="338"/>
        <v>20120803</v>
      </c>
      <c r="D1139">
        <f t="shared" si="331"/>
        <v>201302</v>
      </c>
      <c r="E1139">
        <f t="shared" si="332"/>
        <v>2</v>
      </c>
      <c r="F1139" s="5">
        <f t="shared" si="333"/>
        <v>41122</v>
      </c>
      <c r="G1139" s="5">
        <f t="shared" si="336"/>
        <v>41152</v>
      </c>
      <c r="H1139" t="str">
        <f t="shared" si="339"/>
        <v>2013</v>
      </c>
      <c r="I1139" t="str">
        <f t="shared" si="340"/>
        <v>Yr - 2013</v>
      </c>
      <c r="J1139">
        <f t="shared" si="348"/>
        <v>1</v>
      </c>
      <c r="K1139" t="str">
        <f t="shared" si="341"/>
        <v>Qtr - 1</v>
      </c>
      <c r="L1139" t="str">
        <f t="shared" si="342"/>
        <v>August</v>
      </c>
      <c r="M1139">
        <f t="shared" si="334"/>
        <v>6</v>
      </c>
      <c r="N1139" t="str">
        <f t="shared" si="343"/>
        <v>Wk - 6</v>
      </c>
      <c r="O1139" t="str">
        <f t="shared" si="335"/>
        <v>Friday</v>
      </c>
      <c r="P1139" t="str">
        <f t="shared" si="344"/>
        <v>2012</v>
      </c>
      <c r="Q1139">
        <f t="shared" si="345"/>
        <v>8</v>
      </c>
      <c r="R1139">
        <f t="shared" si="346"/>
        <v>6</v>
      </c>
      <c r="T1139" t="str">
        <f t="shared" si="347"/>
        <v>select '20120803' as [MemberId],'201302' as [FYPeriod],'2' as [FYPeriodInYear],'2012-08-01' as [PeriodStart],'2012-08-31' as [PeriodEnd],'2013' as [FYYear],'Yr - 2013' as [FYYearLabel],'1' as [FYQuarter],'Qtr - 1' as [FYQuarterLabel],'August' as [FYMonthLabel],'6' as [FYWeek],'Wk - 6' as [FYWeekLabel],'Friday' as [Day],'2012' as [CalendarYear],'8' as [CalendarMonth],'6' as [CalendarDay],Null as [Entity] union all</v>
      </c>
    </row>
    <row r="1140" spans="1:20" x14ac:dyDescent="0.3">
      <c r="A1140">
        <f>IF($D$5-($D$5-(MAX($A$10:A1139)+1))&lt;=$D$5,$D$5-($D$5-(MAX($A$10:A1139)+1)),"")</f>
        <v>1130</v>
      </c>
      <c r="B1140" s="1">
        <f t="shared" si="337"/>
        <v>41125</v>
      </c>
      <c r="C1140" s="1" t="str">
        <f t="shared" si="338"/>
        <v>20120804</v>
      </c>
      <c r="D1140">
        <f t="shared" si="331"/>
        <v>201302</v>
      </c>
      <c r="E1140">
        <f t="shared" si="332"/>
        <v>2</v>
      </c>
      <c r="F1140" s="5">
        <f t="shared" si="333"/>
        <v>41122</v>
      </c>
      <c r="G1140" s="5">
        <f t="shared" si="336"/>
        <v>41152</v>
      </c>
      <c r="H1140" t="str">
        <f t="shared" si="339"/>
        <v>2013</v>
      </c>
      <c r="I1140" t="str">
        <f t="shared" si="340"/>
        <v>Yr - 2013</v>
      </c>
      <c r="J1140">
        <f t="shared" si="348"/>
        <v>1</v>
      </c>
      <c r="K1140" t="str">
        <f t="shared" si="341"/>
        <v>Qtr - 1</v>
      </c>
      <c r="L1140" t="str">
        <f t="shared" si="342"/>
        <v>August</v>
      </c>
      <c r="M1140">
        <f t="shared" si="334"/>
        <v>6</v>
      </c>
      <c r="N1140" t="str">
        <f t="shared" si="343"/>
        <v>Wk - 6</v>
      </c>
      <c r="O1140" t="str">
        <f t="shared" si="335"/>
        <v>Saturday</v>
      </c>
      <c r="P1140" t="str">
        <f t="shared" si="344"/>
        <v>2012</v>
      </c>
      <c r="Q1140">
        <f t="shared" si="345"/>
        <v>8</v>
      </c>
      <c r="R1140">
        <f t="shared" si="346"/>
        <v>7</v>
      </c>
      <c r="T1140" t="str">
        <f t="shared" si="347"/>
        <v>select '20120804' as [MemberId],'201302' as [FYPeriod],'2' as [FYPeriodInYear],'2012-08-01' as [PeriodStart],'2012-08-31' as [PeriodEnd],'2013' as [FYYear],'Yr - 2013' as [FYYearLabel],'1' as [FYQuarter],'Qtr - 1' as [FYQuarterLabel],'August' as [FYMonthLabel],'6' as [FYWeek],'Wk - 6' as [FYWeekLabel],'Saturday' as [Day],'2012' as [CalendarYear],'8' as [CalendarMonth],'7' as [CalendarDay],Null as [Entity] union all</v>
      </c>
    </row>
    <row r="1141" spans="1:20" x14ac:dyDescent="0.3">
      <c r="A1141">
        <f>IF($D$5-($D$5-(MAX($A$10:A1140)+1))&lt;=$D$5,$D$5-($D$5-(MAX($A$10:A1140)+1)),"")</f>
        <v>1131</v>
      </c>
      <c r="B1141" s="1">
        <f t="shared" si="337"/>
        <v>41126</v>
      </c>
      <c r="C1141" s="1" t="str">
        <f t="shared" si="338"/>
        <v>20120805</v>
      </c>
      <c r="D1141">
        <f t="shared" si="331"/>
        <v>201302</v>
      </c>
      <c r="E1141">
        <f t="shared" si="332"/>
        <v>2</v>
      </c>
      <c r="F1141" s="5">
        <f t="shared" si="333"/>
        <v>41122</v>
      </c>
      <c r="G1141" s="5">
        <f t="shared" si="336"/>
        <v>41152</v>
      </c>
      <c r="H1141" t="str">
        <f t="shared" si="339"/>
        <v>2013</v>
      </c>
      <c r="I1141" t="str">
        <f t="shared" si="340"/>
        <v>Yr - 2013</v>
      </c>
      <c r="J1141">
        <f t="shared" si="348"/>
        <v>1</v>
      </c>
      <c r="K1141" t="str">
        <f t="shared" si="341"/>
        <v>Qtr - 1</v>
      </c>
      <c r="L1141" t="str">
        <f t="shared" si="342"/>
        <v>August</v>
      </c>
      <c r="M1141">
        <f t="shared" si="334"/>
        <v>6</v>
      </c>
      <c r="N1141" t="str">
        <f t="shared" si="343"/>
        <v>Wk - 6</v>
      </c>
      <c r="O1141" t="str">
        <f t="shared" si="335"/>
        <v>Sunday</v>
      </c>
      <c r="P1141" t="str">
        <f t="shared" si="344"/>
        <v>2012</v>
      </c>
      <c r="Q1141">
        <f t="shared" si="345"/>
        <v>8</v>
      </c>
      <c r="R1141">
        <f t="shared" si="346"/>
        <v>1</v>
      </c>
      <c r="T1141" t="str">
        <f t="shared" si="347"/>
        <v>select '20120805' as [MemberId],'201302' as [FYPeriod],'2' as [FYPeriodInYear],'2012-08-01' as [PeriodStart],'2012-08-31' as [PeriodEnd],'2013' as [FYYear],'Yr - 2013' as [FYYearLabel],'1' as [FYQuarter],'Qtr - 1' as [FYQuarterLabel],'August' as [FYMonthLabel],'6' as [FYWeek],'Wk - 6' as [FYWeekLabel],'Sunday' as [Day],'2012' as [CalendarYear],'8' as [CalendarMonth],'1' as [CalendarDay],Null as [Entity] union all</v>
      </c>
    </row>
    <row r="1142" spans="1:20" x14ac:dyDescent="0.3">
      <c r="A1142">
        <f>IF($D$5-($D$5-(MAX($A$10:A1141)+1))&lt;=$D$5,$D$5-($D$5-(MAX($A$10:A1141)+1)),"")</f>
        <v>1132</v>
      </c>
      <c r="B1142" s="1">
        <f t="shared" si="337"/>
        <v>41127</v>
      </c>
      <c r="C1142" s="1" t="str">
        <f t="shared" si="338"/>
        <v>20120806</v>
      </c>
      <c r="D1142">
        <f t="shared" si="331"/>
        <v>201302</v>
      </c>
      <c r="E1142">
        <f t="shared" si="332"/>
        <v>2</v>
      </c>
      <c r="F1142" s="5">
        <f t="shared" si="333"/>
        <v>41122</v>
      </c>
      <c r="G1142" s="5">
        <f t="shared" si="336"/>
        <v>41152</v>
      </c>
      <c r="H1142" t="str">
        <f t="shared" si="339"/>
        <v>2013</v>
      </c>
      <c r="I1142" t="str">
        <f t="shared" si="340"/>
        <v>Yr - 2013</v>
      </c>
      <c r="J1142">
        <f t="shared" si="348"/>
        <v>1</v>
      </c>
      <c r="K1142" t="str">
        <f t="shared" si="341"/>
        <v>Qtr - 1</v>
      </c>
      <c r="L1142" t="str">
        <f t="shared" si="342"/>
        <v>August</v>
      </c>
      <c r="M1142">
        <f t="shared" si="334"/>
        <v>6</v>
      </c>
      <c r="N1142" t="str">
        <f t="shared" si="343"/>
        <v>Wk - 6</v>
      </c>
      <c r="O1142" t="str">
        <f t="shared" si="335"/>
        <v>Monday</v>
      </c>
      <c r="P1142" t="str">
        <f t="shared" si="344"/>
        <v>2012</v>
      </c>
      <c r="Q1142">
        <f t="shared" si="345"/>
        <v>8</v>
      </c>
      <c r="R1142">
        <f t="shared" si="346"/>
        <v>2</v>
      </c>
      <c r="T1142" t="str">
        <f t="shared" si="347"/>
        <v>select '20120806' as [MemberId],'201302' as [FYPeriod],'2' as [FYPeriodInYear],'2012-08-01' as [PeriodStart],'2012-08-31' as [PeriodEnd],'2013' as [FYYear],'Yr - 2013' as [FYYearLabel],'1' as [FYQuarter],'Qtr - 1' as [FYQuarterLabel],'August' as [FYMonthLabel],'6' as [FYWeek],'Wk - 6' as [FYWeekLabel],'Monday' as [Day],'2012' as [CalendarYear],'8' as [CalendarMonth],'2' as [CalendarDay],Null as [Entity] union all</v>
      </c>
    </row>
    <row r="1143" spans="1:20" x14ac:dyDescent="0.3">
      <c r="A1143">
        <f>IF($D$5-($D$5-(MAX($A$10:A1142)+1))&lt;=$D$5,$D$5-($D$5-(MAX($A$10:A1142)+1)),"")</f>
        <v>1133</v>
      </c>
      <c r="B1143" s="1">
        <f t="shared" si="337"/>
        <v>41128</v>
      </c>
      <c r="C1143" s="1" t="str">
        <f t="shared" si="338"/>
        <v>20120807</v>
      </c>
      <c r="D1143">
        <f t="shared" si="331"/>
        <v>201302</v>
      </c>
      <c r="E1143">
        <f t="shared" si="332"/>
        <v>2</v>
      </c>
      <c r="F1143" s="5">
        <f t="shared" si="333"/>
        <v>41122</v>
      </c>
      <c r="G1143" s="5">
        <f t="shared" si="336"/>
        <v>41152</v>
      </c>
      <c r="H1143" t="str">
        <f t="shared" si="339"/>
        <v>2013</v>
      </c>
      <c r="I1143" t="str">
        <f t="shared" si="340"/>
        <v>Yr - 2013</v>
      </c>
      <c r="J1143">
        <f t="shared" si="348"/>
        <v>1</v>
      </c>
      <c r="K1143" t="str">
        <f t="shared" si="341"/>
        <v>Qtr - 1</v>
      </c>
      <c r="L1143" t="str">
        <f t="shared" si="342"/>
        <v>August</v>
      </c>
      <c r="M1143">
        <f t="shared" si="334"/>
        <v>6</v>
      </c>
      <c r="N1143" t="str">
        <f t="shared" si="343"/>
        <v>Wk - 6</v>
      </c>
      <c r="O1143" t="str">
        <f t="shared" si="335"/>
        <v>Tuesday</v>
      </c>
      <c r="P1143" t="str">
        <f t="shared" si="344"/>
        <v>2012</v>
      </c>
      <c r="Q1143">
        <f t="shared" si="345"/>
        <v>8</v>
      </c>
      <c r="R1143">
        <f t="shared" si="346"/>
        <v>3</v>
      </c>
      <c r="T1143" t="str">
        <f t="shared" si="347"/>
        <v>select '20120807' as [MemberId],'201302' as [FYPeriod],'2' as [FYPeriodInYear],'2012-08-01' as [PeriodStart],'2012-08-31' as [PeriodEnd],'2013' as [FYYear],'Yr - 2013' as [FYYearLabel],'1' as [FYQuarter],'Qtr - 1' as [FYQuarterLabel],'August' as [FYMonthLabel],'6' as [FYWeek],'Wk - 6' as [FYWeekLabel],'Tuesday' as [Day],'2012' as [CalendarYear],'8' as [CalendarMonth],'3' as [CalendarDay],Null as [Entity] union all</v>
      </c>
    </row>
    <row r="1144" spans="1:20" x14ac:dyDescent="0.3">
      <c r="A1144">
        <f>IF($D$5-($D$5-(MAX($A$10:A1143)+1))&lt;=$D$5,$D$5-($D$5-(MAX($A$10:A1143)+1)),"")</f>
        <v>1134</v>
      </c>
      <c r="B1144" s="1">
        <f t="shared" si="337"/>
        <v>41129</v>
      </c>
      <c r="C1144" s="1" t="str">
        <f t="shared" si="338"/>
        <v>20120808</v>
      </c>
      <c r="D1144">
        <f t="shared" si="331"/>
        <v>201302</v>
      </c>
      <c r="E1144">
        <f t="shared" si="332"/>
        <v>2</v>
      </c>
      <c r="F1144" s="5">
        <f t="shared" si="333"/>
        <v>41122</v>
      </c>
      <c r="G1144" s="5">
        <f t="shared" si="336"/>
        <v>41152</v>
      </c>
      <c r="H1144" t="str">
        <f t="shared" si="339"/>
        <v>2013</v>
      </c>
      <c r="I1144" t="str">
        <f t="shared" si="340"/>
        <v>Yr - 2013</v>
      </c>
      <c r="J1144">
        <f t="shared" si="348"/>
        <v>1</v>
      </c>
      <c r="K1144" t="str">
        <f t="shared" si="341"/>
        <v>Qtr - 1</v>
      </c>
      <c r="L1144" t="str">
        <f t="shared" si="342"/>
        <v>August</v>
      </c>
      <c r="M1144">
        <f t="shared" si="334"/>
        <v>7</v>
      </c>
      <c r="N1144" t="str">
        <f t="shared" si="343"/>
        <v>Wk - 7</v>
      </c>
      <c r="O1144" t="str">
        <f t="shared" si="335"/>
        <v>Wednesday</v>
      </c>
      <c r="P1144" t="str">
        <f t="shared" si="344"/>
        <v>2012</v>
      </c>
      <c r="Q1144">
        <f t="shared" si="345"/>
        <v>8</v>
      </c>
      <c r="R1144">
        <f t="shared" si="346"/>
        <v>4</v>
      </c>
      <c r="T1144" t="str">
        <f t="shared" si="347"/>
        <v>select '20120808' as [MemberId],'201302' as [FYPeriod],'2' as [FYPeriodInYear],'2012-08-01' as [PeriodStart],'2012-08-31' as [PeriodEnd],'2013' as [FYYear],'Yr - 2013' as [FYYearLabel],'1' as [FYQuarter],'Qtr - 1' as [FYQuarterLabel],'August' as [FYMonthLabel],'7' as [FYWeek],'Wk - 7' as [FYWeekLabel],'Wednesday' as [Day],'2012' as [CalendarYear],'8' as [CalendarMonth],'4' as [CalendarDay],Null as [Entity] union all</v>
      </c>
    </row>
    <row r="1145" spans="1:20" x14ac:dyDescent="0.3">
      <c r="A1145">
        <f>IF($D$5-($D$5-(MAX($A$10:A1144)+1))&lt;=$D$5,$D$5-($D$5-(MAX($A$10:A1144)+1)),"")</f>
        <v>1135</v>
      </c>
      <c r="B1145" s="1">
        <f t="shared" si="337"/>
        <v>41130</v>
      </c>
      <c r="C1145" s="1" t="str">
        <f t="shared" si="338"/>
        <v>20120809</v>
      </c>
      <c r="D1145">
        <f t="shared" si="331"/>
        <v>201302</v>
      </c>
      <c r="E1145">
        <f t="shared" si="332"/>
        <v>2</v>
      </c>
      <c r="F1145" s="5">
        <f t="shared" si="333"/>
        <v>41122</v>
      </c>
      <c r="G1145" s="5">
        <f t="shared" si="336"/>
        <v>41152</v>
      </c>
      <c r="H1145" t="str">
        <f t="shared" si="339"/>
        <v>2013</v>
      </c>
      <c r="I1145" t="str">
        <f t="shared" si="340"/>
        <v>Yr - 2013</v>
      </c>
      <c r="J1145">
        <f t="shared" si="348"/>
        <v>1</v>
      </c>
      <c r="K1145" t="str">
        <f t="shared" si="341"/>
        <v>Qtr - 1</v>
      </c>
      <c r="L1145" t="str">
        <f t="shared" si="342"/>
        <v>August</v>
      </c>
      <c r="M1145">
        <f t="shared" si="334"/>
        <v>7</v>
      </c>
      <c r="N1145" t="str">
        <f t="shared" si="343"/>
        <v>Wk - 7</v>
      </c>
      <c r="O1145" t="str">
        <f t="shared" si="335"/>
        <v>Thursday</v>
      </c>
      <c r="P1145" t="str">
        <f t="shared" si="344"/>
        <v>2012</v>
      </c>
      <c r="Q1145">
        <f t="shared" si="345"/>
        <v>8</v>
      </c>
      <c r="R1145">
        <f t="shared" si="346"/>
        <v>5</v>
      </c>
      <c r="T1145" t="str">
        <f t="shared" si="347"/>
        <v>select '20120809' as [MemberId],'201302' as [FYPeriod],'2' as [FYPeriodInYear],'2012-08-01' as [PeriodStart],'2012-08-31' as [PeriodEnd],'2013' as [FYYear],'Yr - 2013' as [FYYearLabel],'1' as [FYQuarter],'Qtr - 1' as [FYQuarterLabel],'August' as [FYMonthLabel],'7' as [FYWeek],'Wk - 7' as [FYWeekLabel],'Thursday' as [Day],'2012' as [CalendarYear],'8' as [CalendarMonth],'5' as [CalendarDay],Null as [Entity] union all</v>
      </c>
    </row>
    <row r="1146" spans="1:20" x14ac:dyDescent="0.3">
      <c r="A1146">
        <f>IF($D$5-($D$5-(MAX($A$10:A1145)+1))&lt;=$D$5,$D$5-($D$5-(MAX($A$10:A1145)+1)),"")</f>
        <v>1136</v>
      </c>
      <c r="B1146" s="1">
        <f t="shared" si="337"/>
        <v>41131</v>
      </c>
      <c r="C1146" s="1" t="str">
        <f t="shared" si="338"/>
        <v>20120810</v>
      </c>
      <c r="D1146">
        <f t="shared" si="331"/>
        <v>201302</v>
      </c>
      <c r="E1146">
        <f t="shared" si="332"/>
        <v>2</v>
      </c>
      <c r="F1146" s="5">
        <f t="shared" si="333"/>
        <v>41122</v>
      </c>
      <c r="G1146" s="5">
        <f t="shared" si="336"/>
        <v>41152</v>
      </c>
      <c r="H1146" t="str">
        <f t="shared" si="339"/>
        <v>2013</v>
      </c>
      <c r="I1146" t="str">
        <f t="shared" si="340"/>
        <v>Yr - 2013</v>
      </c>
      <c r="J1146">
        <f t="shared" si="348"/>
        <v>1</v>
      </c>
      <c r="K1146" t="str">
        <f t="shared" si="341"/>
        <v>Qtr - 1</v>
      </c>
      <c r="L1146" t="str">
        <f t="shared" si="342"/>
        <v>August</v>
      </c>
      <c r="M1146">
        <f t="shared" si="334"/>
        <v>7</v>
      </c>
      <c r="N1146" t="str">
        <f t="shared" si="343"/>
        <v>Wk - 7</v>
      </c>
      <c r="O1146" t="str">
        <f t="shared" si="335"/>
        <v>Friday</v>
      </c>
      <c r="P1146" t="str">
        <f t="shared" si="344"/>
        <v>2012</v>
      </c>
      <c r="Q1146">
        <f t="shared" si="345"/>
        <v>8</v>
      </c>
      <c r="R1146">
        <f t="shared" si="346"/>
        <v>6</v>
      </c>
      <c r="T1146" t="str">
        <f t="shared" si="347"/>
        <v>select '20120810' as [MemberId],'201302' as [FYPeriod],'2' as [FYPeriodInYear],'2012-08-01' as [PeriodStart],'2012-08-31' as [PeriodEnd],'2013' as [FYYear],'Yr - 2013' as [FYYearLabel],'1' as [FYQuarter],'Qtr - 1' as [FYQuarterLabel],'August' as [FYMonthLabel],'7' as [FYWeek],'Wk - 7' as [FYWeekLabel],'Friday' as [Day],'2012' as [CalendarYear],'8' as [CalendarMonth],'6' as [CalendarDay],Null as [Entity] union all</v>
      </c>
    </row>
    <row r="1147" spans="1:20" x14ac:dyDescent="0.3">
      <c r="A1147">
        <f>IF($D$5-($D$5-(MAX($A$10:A1146)+1))&lt;=$D$5,$D$5-($D$5-(MAX($A$10:A1146)+1)),"")</f>
        <v>1137</v>
      </c>
      <c r="B1147" s="1">
        <f t="shared" si="337"/>
        <v>41132</v>
      </c>
      <c r="C1147" s="1" t="str">
        <f t="shared" si="338"/>
        <v>20120811</v>
      </c>
      <c r="D1147">
        <f t="shared" si="331"/>
        <v>201302</v>
      </c>
      <c r="E1147">
        <f t="shared" si="332"/>
        <v>2</v>
      </c>
      <c r="F1147" s="5">
        <f t="shared" si="333"/>
        <v>41122</v>
      </c>
      <c r="G1147" s="5">
        <f t="shared" si="336"/>
        <v>41152</v>
      </c>
      <c r="H1147" t="str">
        <f t="shared" si="339"/>
        <v>2013</v>
      </c>
      <c r="I1147" t="str">
        <f t="shared" si="340"/>
        <v>Yr - 2013</v>
      </c>
      <c r="J1147">
        <f t="shared" si="348"/>
        <v>1</v>
      </c>
      <c r="K1147" t="str">
        <f t="shared" si="341"/>
        <v>Qtr - 1</v>
      </c>
      <c r="L1147" t="str">
        <f t="shared" si="342"/>
        <v>August</v>
      </c>
      <c r="M1147">
        <f t="shared" si="334"/>
        <v>7</v>
      </c>
      <c r="N1147" t="str">
        <f t="shared" si="343"/>
        <v>Wk - 7</v>
      </c>
      <c r="O1147" t="str">
        <f t="shared" si="335"/>
        <v>Saturday</v>
      </c>
      <c r="P1147" t="str">
        <f t="shared" si="344"/>
        <v>2012</v>
      </c>
      <c r="Q1147">
        <f t="shared" si="345"/>
        <v>8</v>
      </c>
      <c r="R1147">
        <f t="shared" si="346"/>
        <v>7</v>
      </c>
      <c r="T1147" t="str">
        <f t="shared" si="347"/>
        <v>select '20120811' as [MemberId],'201302' as [FYPeriod],'2' as [FYPeriodInYear],'2012-08-01' as [PeriodStart],'2012-08-31' as [PeriodEnd],'2013' as [FYYear],'Yr - 2013' as [FYYearLabel],'1' as [FYQuarter],'Qtr - 1' as [FYQuarterLabel],'August' as [FYMonthLabel],'7' as [FYWeek],'Wk - 7' as [FYWeekLabel],'Saturday' as [Day],'2012' as [CalendarYear],'8' as [CalendarMonth],'7' as [CalendarDay],Null as [Entity] union all</v>
      </c>
    </row>
    <row r="1148" spans="1:20" x14ac:dyDescent="0.3">
      <c r="A1148">
        <f>IF($D$5-($D$5-(MAX($A$10:A1147)+1))&lt;=$D$5,$D$5-($D$5-(MAX($A$10:A1147)+1)),"")</f>
        <v>1138</v>
      </c>
      <c r="B1148" s="1">
        <f t="shared" si="337"/>
        <v>41133</v>
      </c>
      <c r="C1148" s="1" t="str">
        <f t="shared" si="338"/>
        <v>20120812</v>
      </c>
      <c r="D1148">
        <f t="shared" si="331"/>
        <v>201302</v>
      </c>
      <c r="E1148">
        <f t="shared" si="332"/>
        <v>2</v>
      </c>
      <c r="F1148" s="5">
        <f t="shared" si="333"/>
        <v>41122</v>
      </c>
      <c r="G1148" s="5">
        <f t="shared" si="336"/>
        <v>41152</v>
      </c>
      <c r="H1148" t="str">
        <f t="shared" si="339"/>
        <v>2013</v>
      </c>
      <c r="I1148" t="str">
        <f t="shared" si="340"/>
        <v>Yr - 2013</v>
      </c>
      <c r="J1148">
        <f t="shared" si="348"/>
        <v>1</v>
      </c>
      <c r="K1148" t="str">
        <f t="shared" si="341"/>
        <v>Qtr - 1</v>
      </c>
      <c r="L1148" t="str">
        <f t="shared" si="342"/>
        <v>August</v>
      </c>
      <c r="M1148">
        <f t="shared" si="334"/>
        <v>7</v>
      </c>
      <c r="N1148" t="str">
        <f t="shared" si="343"/>
        <v>Wk - 7</v>
      </c>
      <c r="O1148" t="str">
        <f t="shared" si="335"/>
        <v>Sunday</v>
      </c>
      <c r="P1148" t="str">
        <f t="shared" si="344"/>
        <v>2012</v>
      </c>
      <c r="Q1148">
        <f t="shared" si="345"/>
        <v>8</v>
      </c>
      <c r="R1148">
        <f t="shared" si="346"/>
        <v>1</v>
      </c>
      <c r="T1148" t="str">
        <f t="shared" si="347"/>
        <v>select '20120812' as [MemberId],'201302' as [FYPeriod],'2' as [FYPeriodInYear],'2012-08-01' as [PeriodStart],'2012-08-31' as [PeriodEnd],'2013' as [FYYear],'Yr - 2013' as [FYYearLabel],'1' as [FYQuarter],'Qtr - 1' as [FYQuarterLabel],'August' as [FYMonthLabel],'7' as [FYWeek],'Wk - 7' as [FYWeekLabel],'Sunday' as [Day],'2012' as [CalendarYear],'8' as [CalendarMonth],'1' as [CalendarDay],Null as [Entity] union all</v>
      </c>
    </row>
    <row r="1149" spans="1:20" x14ac:dyDescent="0.3">
      <c r="A1149">
        <f>IF($D$5-($D$5-(MAX($A$10:A1148)+1))&lt;=$D$5,$D$5-($D$5-(MAX($A$10:A1148)+1)),"")</f>
        <v>1139</v>
      </c>
      <c r="B1149" s="1">
        <f t="shared" si="337"/>
        <v>41134</v>
      </c>
      <c r="C1149" s="1" t="str">
        <f t="shared" si="338"/>
        <v>20120813</v>
      </c>
      <c r="D1149">
        <f t="shared" si="331"/>
        <v>201302</v>
      </c>
      <c r="E1149">
        <f t="shared" si="332"/>
        <v>2</v>
      </c>
      <c r="F1149" s="5">
        <f t="shared" si="333"/>
        <v>41122</v>
      </c>
      <c r="G1149" s="5">
        <f t="shared" si="336"/>
        <v>41152</v>
      </c>
      <c r="H1149" t="str">
        <f t="shared" si="339"/>
        <v>2013</v>
      </c>
      <c r="I1149" t="str">
        <f t="shared" si="340"/>
        <v>Yr - 2013</v>
      </c>
      <c r="J1149">
        <f t="shared" si="348"/>
        <v>1</v>
      </c>
      <c r="K1149" t="str">
        <f t="shared" si="341"/>
        <v>Qtr - 1</v>
      </c>
      <c r="L1149" t="str">
        <f t="shared" si="342"/>
        <v>August</v>
      </c>
      <c r="M1149">
        <f t="shared" si="334"/>
        <v>7</v>
      </c>
      <c r="N1149" t="str">
        <f t="shared" si="343"/>
        <v>Wk - 7</v>
      </c>
      <c r="O1149" t="str">
        <f t="shared" si="335"/>
        <v>Monday</v>
      </c>
      <c r="P1149" t="str">
        <f t="shared" si="344"/>
        <v>2012</v>
      </c>
      <c r="Q1149">
        <f t="shared" si="345"/>
        <v>8</v>
      </c>
      <c r="R1149">
        <f t="shared" si="346"/>
        <v>2</v>
      </c>
      <c r="T1149" t="str">
        <f t="shared" si="347"/>
        <v>select '20120813' as [MemberId],'201302' as [FYPeriod],'2' as [FYPeriodInYear],'2012-08-01' as [PeriodStart],'2012-08-31' as [PeriodEnd],'2013' as [FYYear],'Yr - 2013' as [FYYearLabel],'1' as [FYQuarter],'Qtr - 1' as [FYQuarterLabel],'August' as [FYMonthLabel],'7' as [FYWeek],'Wk - 7' as [FYWeekLabel],'Monday' as [Day],'2012' as [CalendarYear],'8' as [CalendarMonth],'2' as [CalendarDay],Null as [Entity] union all</v>
      </c>
    </row>
    <row r="1150" spans="1:20" x14ac:dyDescent="0.3">
      <c r="A1150">
        <f>IF($D$5-($D$5-(MAX($A$10:A1149)+1))&lt;=$D$5,$D$5-($D$5-(MAX($A$10:A1149)+1)),"")</f>
        <v>1140</v>
      </c>
      <c r="B1150" s="1">
        <f t="shared" si="337"/>
        <v>41135</v>
      </c>
      <c r="C1150" s="1" t="str">
        <f t="shared" si="338"/>
        <v>20120814</v>
      </c>
      <c r="D1150">
        <f t="shared" si="331"/>
        <v>201302</v>
      </c>
      <c r="E1150">
        <f t="shared" si="332"/>
        <v>2</v>
      </c>
      <c r="F1150" s="5">
        <f t="shared" si="333"/>
        <v>41122</v>
      </c>
      <c r="G1150" s="5">
        <f t="shared" si="336"/>
        <v>41152</v>
      </c>
      <c r="H1150" t="str">
        <f t="shared" si="339"/>
        <v>2013</v>
      </c>
      <c r="I1150" t="str">
        <f t="shared" si="340"/>
        <v>Yr - 2013</v>
      </c>
      <c r="J1150">
        <f t="shared" si="348"/>
        <v>1</v>
      </c>
      <c r="K1150" t="str">
        <f t="shared" si="341"/>
        <v>Qtr - 1</v>
      </c>
      <c r="L1150" t="str">
        <f t="shared" si="342"/>
        <v>August</v>
      </c>
      <c r="M1150">
        <f t="shared" si="334"/>
        <v>7</v>
      </c>
      <c r="N1150" t="str">
        <f t="shared" si="343"/>
        <v>Wk - 7</v>
      </c>
      <c r="O1150" t="str">
        <f t="shared" si="335"/>
        <v>Tuesday</v>
      </c>
      <c r="P1150" t="str">
        <f t="shared" si="344"/>
        <v>2012</v>
      </c>
      <c r="Q1150">
        <f t="shared" si="345"/>
        <v>8</v>
      </c>
      <c r="R1150">
        <f t="shared" si="346"/>
        <v>3</v>
      </c>
      <c r="T1150" t="str">
        <f t="shared" si="347"/>
        <v>select '20120814' as [MemberId],'201302' as [FYPeriod],'2' as [FYPeriodInYear],'2012-08-01' as [PeriodStart],'2012-08-31' as [PeriodEnd],'2013' as [FYYear],'Yr - 2013' as [FYYearLabel],'1' as [FYQuarter],'Qtr - 1' as [FYQuarterLabel],'August' as [FYMonthLabel],'7' as [FYWeek],'Wk - 7' as [FYWeekLabel],'Tuesday' as [Day],'2012' as [CalendarYear],'8' as [CalendarMonth],'3' as [CalendarDay],Null as [Entity] union all</v>
      </c>
    </row>
    <row r="1151" spans="1:20" x14ac:dyDescent="0.3">
      <c r="A1151">
        <f>IF($D$5-($D$5-(MAX($A$10:A1150)+1))&lt;=$D$5,$D$5-($D$5-(MAX($A$10:A1150)+1)),"")</f>
        <v>1141</v>
      </c>
      <c r="B1151" s="1">
        <f t="shared" si="337"/>
        <v>41136</v>
      </c>
      <c r="C1151" s="1" t="str">
        <f t="shared" si="338"/>
        <v>20120815</v>
      </c>
      <c r="D1151">
        <f t="shared" si="331"/>
        <v>201302</v>
      </c>
      <c r="E1151">
        <f t="shared" si="332"/>
        <v>2</v>
      </c>
      <c r="F1151" s="5">
        <f t="shared" si="333"/>
        <v>41122</v>
      </c>
      <c r="G1151" s="5">
        <f t="shared" si="336"/>
        <v>41152</v>
      </c>
      <c r="H1151" t="str">
        <f t="shared" si="339"/>
        <v>2013</v>
      </c>
      <c r="I1151" t="str">
        <f t="shared" si="340"/>
        <v>Yr - 2013</v>
      </c>
      <c r="J1151">
        <f t="shared" si="348"/>
        <v>1</v>
      </c>
      <c r="K1151" t="str">
        <f t="shared" si="341"/>
        <v>Qtr - 1</v>
      </c>
      <c r="L1151" t="str">
        <f t="shared" si="342"/>
        <v>August</v>
      </c>
      <c r="M1151">
        <f t="shared" si="334"/>
        <v>8</v>
      </c>
      <c r="N1151" t="str">
        <f t="shared" si="343"/>
        <v>Wk - 8</v>
      </c>
      <c r="O1151" t="str">
        <f t="shared" si="335"/>
        <v>Wednesday</v>
      </c>
      <c r="P1151" t="str">
        <f t="shared" si="344"/>
        <v>2012</v>
      </c>
      <c r="Q1151">
        <f t="shared" si="345"/>
        <v>8</v>
      </c>
      <c r="R1151">
        <f t="shared" si="346"/>
        <v>4</v>
      </c>
      <c r="T1151" t="str">
        <f t="shared" si="347"/>
        <v>select '20120815' as [MemberId],'201302' as [FYPeriod],'2' as [FYPeriodInYear],'2012-08-01' as [PeriodStart],'2012-08-31' as [PeriodEnd],'2013' as [FYYear],'Yr - 2013' as [FYYearLabel],'1' as [FYQuarter],'Qtr - 1' as [FYQuarterLabel],'August' as [FYMonthLabel],'8' as [FYWeek],'Wk - 8' as [FYWeekLabel],'Wednesday' as [Day],'2012' as [CalendarYear],'8' as [CalendarMonth],'4' as [CalendarDay],Null as [Entity] union all</v>
      </c>
    </row>
    <row r="1152" spans="1:20" x14ac:dyDescent="0.3">
      <c r="A1152">
        <f>IF($D$5-($D$5-(MAX($A$10:A1151)+1))&lt;=$D$5,$D$5-($D$5-(MAX($A$10:A1151)+1)),"")</f>
        <v>1142</v>
      </c>
      <c r="B1152" s="1">
        <f t="shared" si="337"/>
        <v>41137</v>
      </c>
      <c r="C1152" s="1" t="str">
        <f t="shared" si="338"/>
        <v>20120816</v>
      </c>
      <c r="D1152">
        <f t="shared" si="331"/>
        <v>201302</v>
      </c>
      <c r="E1152">
        <f t="shared" si="332"/>
        <v>2</v>
      </c>
      <c r="F1152" s="5">
        <f t="shared" si="333"/>
        <v>41122</v>
      </c>
      <c r="G1152" s="5">
        <f t="shared" si="336"/>
        <v>41152</v>
      </c>
      <c r="H1152" t="str">
        <f t="shared" si="339"/>
        <v>2013</v>
      </c>
      <c r="I1152" t="str">
        <f t="shared" si="340"/>
        <v>Yr - 2013</v>
      </c>
      <c r="J1152">
        <f t="shared" si="348"/>
        <v>1</v>
      </c>
      <c r="K1152" t="str">
        <f t="shared" si="341"/>
        <v>Qtr - 1</v>
      </c>
      <c r="L1152" t="str">
        <f t="shared" si="342"/>
        <v>August</v>
      </c>
      <c r="M1152">
        <f t="shared" si="334"/>
        <v>8</v>
      </c>
      <c r="N1152" t="str">
        <f t="shared" si="343"/>
        <v>Wk - 8</v>
      </c>
      <c r="O1152" t="str">
        <f t="shared" si="335"/>
        <v>Thursday</v>
      </c>
      <c r="P1152" t="str">
        <f t="shared" si="344"/>
        <v>2012</v>
      </c>
      <c r="Q1152">
        <f t="shared" si="345"/>
        <v>8</v>
      </c>
      <c r="R1152">
        <f t="shared" si="346"/>
        <v>5</v>
      </c>
      <c r="T1152" t="str">
        <f t="shared" si="347"/>
        <v>select '20120816' as [MemberId],'201302' as [FYPeriod],'2' as [FYPeriodInYear],'2012-08-01' as [PeriodStart],'2012-08-31' as [PeriodEnd],'2013' as [FYYear],'Yr - 2013' as [FYYearLabel],'1' as [FYQuarter],'Qtr - 1' as [FYQuarterLabel],'August' as [FYMonthLabel],'8' as [FYWeek],'Wk - 8' as [FYWeekLabel],'Thursday' as [Day],'2012' as [CalendarYear],'8' as [CalendarMonth],'5' as [CalendarDay],Null as [Entity] union all</v>
      </c>
    </row>
    <row r="1153" spans="1:20" x14ac:dyDescent="0.3">
      <c r="A1153">
        <f>IF($D$5-($D$5-(MAX($A$10:A1152)+1))&lt;=$D$5,$D$5-($D$5-(MAX($A$10:A1152)+1)),"")</f>
        <v>1143</v>
      </c>
      <c r="B1153" s="1">
        <f t="shared" si="337"/>
        <v>41138</v>
      </c>
      <c r="C1153" s="1" t="str">
        <f t="shared" si="338"/>
        <v>20120817</v>
      </c>
      <c r="D1153">
        <f t="shared" si="331"/>
        <v>201302</v>
      </c>
      <c r="E1153">
        <f t="shared" si="332"/>
        <v>2</v>
      </c>
      <c r="F1153" s="5">
        <f t="shared" si="333"/>
        <v>41122</v>
      </c>
      <c r="G1153" s="5">
        <f t="shared" si="336"/>
        <v>41152</v>
      </c>
      <c r="H1153" t="str">
        <f t="shared" si="339"/>
        <v>2013</v>
      </c>
      <c r="I1153" t="str">
        <f t="shared" si="340"/>
        <v>Yr - 2013</v>
      </c>
      <c r="J1153">
        <f t="shared" si="348"/>
        <v>1</v>
      </c>
      <c r="K1153" t="str">
        <f t="shared" si="341"/>
        <v>Qtr - 1</v>
      </c>
      <c r="L1153" t="str">
        <f t="shared" si="342"/>
        <v>August</v>
      </c>
      <c r="M1153">
        <f t="shared" si="334"/>
        <v>8</v>
      </c>
      <c r="N1153" t="str">
        <f t="shared" si="343"/>
        <v>Wk - 8</v>
      </c>
      <c r="O1153" t="str">
        <f t="shared" si="335"/>
        <v>Friday</v>
      </c>
      <c r="P1153" t="str">
        <f t="shared" si="344"/>
        <v>2012</v>
      </c>
      <c r="Q1153">
        <f t="shared" si="345"/>
        <v>8</v>
      </c>
      <c r="R1153">
        <f t="shared" si="346"/>
        <v>6</v>
      </c>
      <c r="T1153" t="str">
        <f t="shared" si="347"/>
        <v>select '20120817' as [MemberId],'201302' as [FYPeriod],'2' as [FYPeriodInYear],'2012-08-01' as [PeriodStart],'2012-08-31' as [PeriodEnd],'2013' as [FYYear],'Yr - 2013' as [FYYearLabel],'1' as [FYQuarter],'Qtr - 1' as [FYQuarterLabel],'August' as [FYMonthLabel],'8' as [FYWeek],'Wk - 8' as [FYWeekLabel],'Friday' as [Day],'2012' as [CalendarYear],'8' as [CalendarMonth],'6' as [CalendarDay],Null as [Entity] union all</v>
      </c>
    </row>
    <row r="1154" spans="1:20" x14ac:dyDescent="0.3">
      <c r="A1154">
        <f>IF($D$5-($D$5-(MAX($A$10:A1153)+1))&lt;=$D$5,$D$5-($D$5-(MAX($A$10:A1153)+1)),"")</f>
        <v>1144</v>
      </c>
      <c r="B1154" s="1">
        <f t="shared" si="337"/>
        <v>41139</v>
      </c>
      <c r="C1154" s="1" t="str">
        <f t="shared" si="338"/>
        <v>20120818</v>
      </c>
      <c r="D1154">
        <f t="shared" si="331"/>
        <v>201302</v>
      </c>
      <c r="E1154">
        <f t="shared" si="332"/>
        <v>2</v>
      </c>
      <c r="F1154" s="5">
        <f t="shared" si="333"/>
        <v>41122</v>
      </c>
      <c r="G1154" s="5">
        <f t="shared" si="336"/>
        <v>41152</v>
      </c>
      <c r="H1154" t="str">
        <f t="shared" si="339"/>
        <v>2013</v>
      </c>
      <c r="I1154" t="str">
        <f t="shared" si="340"/>
        <v>Yr - 2013</v>
      </c>
      <c r="J1154">
        <f t="shared" si="348"/>
        <v>1</v>
      </c>
      <c r="K1154" t="str">
        <f t="shared" si="341"/>
        <v>Qtr - 1</v>
      </c>
      <c r="L1154" t="str">
        <f t="shared" si="342"/>
        <v>August</v>
      </c>
      <c r="M1154">
        <f t="shared" si="334"/>
        <v>8</v>
      </c>
      <c r="N1154" t="str">
        <f t="shared" si="343"/>
        <v>Wk - 8</v>
      </c>
      <c r="O1154" t="str">
        <f t="shared" si="335"/>
        <v>Saturday</v>
      </c>
      <c r="P1154" t="str">
        <f t="shared" si="344"/>
        <v>2012</v>
      </c>
      <c r="Q1154">
        <f t="shared" si="345"/>
        <v>8</v>
      </c>
      <c r="R1154">
        <f t="shared" si="346"/>
        <v>7</v>
      </c>
      <c r="T1154" t="str">
        <f t="shared" si="347"/>
        <v>select '20120818' as [MemberId],'201302' as [FYPeriod],'2' as [FYPeriodInYear],'2012-08-01' as [PeriodStart],'2012-08-31' as [PeriodEnd],'2013' as [FYYear],'Yr - 2013' as [FYYearLabel],'1' as [FYQuarter],'Qtr - 1' as [FYQuarterLabel],'August' as [FYMonthLabel],'8' as [FYWeek],'Wk - 8' as [FYWeekLabel],'Saturday' as [Day],'2012' as [CalendarYear],'8' as [CalendarMonth],'7' as [CalendarDay],Null as [Entity] union all</v>
      </c>
    </row>
    <row r="1155" spans="1:20" x14ac:dyDescent="0.3">
      <c r="A1155">
        <f>IF($D$5-($D$5-(MAX($A$10:A1154)+1))&lt;=$D$5,$D$5-($D$5-(MAX($A$10:A1154)+1)),"")</f>
        <v>1145</v>
      </c>
      <c r="B1155" s="1">
        <f t="shared" si="337"/>
        <v>41140</v>
      </c>
      <c r="C1155" s="1" t="str">
        <f t="shared" si="338"/>
        <v>20120819</v>
      </c>
      <c r="D1155">
        <f t="shared" si="331"/>
        <v>201302</v>
      </c>
      <c r="E1155">
        <f t="shared" si="332"/>
        <v>2</v>
      </c>
      <c r="F1155" s="5">
        <f t="shared" si="333"/>
        <v>41122</v>
      </c>
      <c r="G1155" s="5">
        <f t="shared" si="336"/>
        <v>41152</v>
      </c>
      <c r="H1155" t="str">
        <f t="shared" si="339"/>
        <v>2013</v>
      </c>
      <c r="I1155" t="str">
        <f t="shared" si="340"/>
        <v>Yr - 2013</v>
      </c>
      <c r="J1155">
        <f t="shared" si="348"/>
        <v>1</v>
      </c>
      <c r="K1155" t="str">
        <f t="shared" si="341"/>
        <v>Qtr - 1</v>
      </c>
      <c r="L1155" t="str">
        <f t="shared" si="342"/>
        <v>August</v>
      </c>
      <c r="M1155">
        <f t="shared" si="334"/>
        <v>8</v>
      </c>
      <c r="N1155" t="str">
        <f t="shared" si="343"/>
        <v>Wk - 8</v>
      </c>
      <c r="O1155" t="str">
        <f t="shared" si="335"/>
        <v>Sunday</v>
      </c>
      <c r="P1155" t="str">
        <f t="shared" si="344"/>
        <v>2012</v>
      </c>
      <c r="Q1155">
        <f t="shared" si="345"/>
        <v>8</v>
      </c>
      <c r="R1155">
        <f t="shared" si="346"/>
        <v>1</v>
      </c>
      <c r="T1155" t="str">
        <f t="shared" si="347"/>
        <v>select '20120819' as [MemberId],'201302' as [FYPeriod],'2' as [FYPeriodInYear],'2012-08-01' as [PeriodStart],'2012-08-31' as [PeriodEnd],'2013' as [FYYear],'Yr - 2013' as [FYYearLabel],'1' as [FYQuarter],'Qtr - 1' as [FYQuarterLabel],'August' as [FYMonthLabel],'8' as [FYWeek],'Wk - 8' as [FYWeekLabel],'Sunday' as [Day],'2012' as [CalendarYear],'8' as [CalendarMonth],'1' as [CalendarDay],Null as [Entity] union all</v>
      </c>
    </row>
    <row r="1156" spans="1:20" x14ac:dyDescent="0.3">
      <c r="A1156">
        <f>IF($D$5-($D$5-(MAX($A$10:A1155)+1))&lt;=$D$5,$D$5-($D$5-(MAX($A$10:A1155)+1)),"")</f>
        <v>1146</v>
      </c>
      <c r="B1156" s="1">
        <f t="shared" si="337"/>
        <v>41141</v>
      </c>
      <c r="C1156" s="1" t="str">
        <f t="shared" si="338"/>
        <v>20120820</v>
      </c>
      <c r="D1156">
        <f t="shared" si="331"/>
        <v>201302</v>
      </c>
      <c r="E1156">
        <f t="shared" si="332"/>
        <v>2</v>
      </c>
      <c r="F1156" s="5">
        <f t="shared" si="333"/>
        <v>41122</v>
      </c>
      <c r="G1156" s="5">
        <f t="shared" si="336"/>
        <v>41152</v>
      </c>
      <c r="H1156" t="str">
        <f t="shared" si="339"/>
        <v>2013</v>
      </c>
      <c r="I1156" t="str">
        <f t="shared" si="340"/>
        <v>Yr - 2013</v>
      </c>
      <c r="J1156">
        <f t="shared" si="348"/>
        <v>1</v>
      </c>
      <c r="K1156" t="str">
        <f t="shared" si="341"/>
        <v>Qtr - 1</v>
      </c>
      <c r="L1156" t="str">
        <f t="shared" si="342"/>
        <v>August</v>
      </c>
      <c r="M1156">
        <f t="shared" si="334"/>
        <v>8</v>
      </c>
      <c r="N1156" t="str">
        <f t="shared" si="343"/>
        <v>Wk - 8</v>
      </c>
      <c r="O1156" t="str">
        <f t="shared" si="335"/>
        <v>Monday</v>
      </c>
      <c r="P1156" t="str">
        <f t="shared" si="344"/>
        <v>2012</v>
      </c>
      <c r="Q1156">
        <f t="shared" si="345"/>
        <v>8</v>
      </c>
      <c r="R1156">
        <f t="shared" si="346"/>
        <v>2</v>
      </c>
      <c r="T1156" t="str">
        <f t="shared" si="347"/>
        <v>select '20120820' as [MemberId],'201302' as [FYPeriod],'2' as [FYPeriodInYear],'2012-08-01' as [PeriodStart],'2012-08-31' as [PeriodEnd],'2013' as [FYYear],'Yr - 2013' as [FYYearLabel],'1' as [FYQuarter],'Qtr - 1' as [FYQuarterLabel],'August' as [FYMonthLabel],'8' as [FYWeek],'Wk - 8' as [FYWeekLabel],'Monday' as [Day],'2012' as [CalendarYear],'8' as [CalendarMonth],'2' as [CalendarDay],Null as [Entity] union all</v>
      </c>
    </row>
    <row r="1157" spans="1:20" x14ac:dyDescent="0.3">
      <c r="A1157">
        <f>IF($D$5-($D$5-(MAX($A$10:A1156)+1))&lt;=$D$5,$D$5-($D$5-(MAX($A$10:A1156)+1)),"")</f>
        <v>1147</v>
      </c>
      <c r="B1157" s="1">
        <f t="shared" si="337"/>
        <v>41142</v>
      </c>
      <c r="C1157" s="1" t="str">
        <f t="shared" si="338"/>
        <v>20120821</v>
      </c>
      <c r="D1157">
        <f t="shared" si="331"/>
        <v>201302</v>
      </c>
      <c r="E1157">
        <f t="shared" si="332"/>
        <v>2</v>
      </c>
      <c r="F1157" s="5">
        <f t="shared" si="333"/>
        <v>41122</v>
      </c>
      <c r="G1157" s="5">
        <f t="shared" si="336"/>
        <v>41152</v>
      </c>
      <c r="H1157" t="str">
        <f t="shared" si="339"/>
        <v>2013</v>
      </c>
      <c r="I1157" t="str">
        <f t="shared" si="340"/>
        <v>Yr - 2013</v>
      </c>
      <c r="J1157">
        <f t="shared" si="348"/>
        <v>1</v>
      </c>
      <c r="K1157" t="str">
        <f t="shared" si="341"/>
        <v>Qtr - 1</v>
      </c>
      <c r="L1157" t="str">
        <f t="shared" si="342"/>
        <v>August</v>
      </c>
      <c r="M1157">
        <f t="shared" si="334"/>
        <v>8</v>
      </c>
      <c r="N1157" t="str">
        <f t="shared" si="343"/>
        <v>Wk - 8</v>
      </c>
      <c r="O1157" t="str">
        <f t="shared" si="335"/>
        <v>Tuesday</v>
      </c>
      <c r="P1157" t="str">
        <f t="shared" si="344"/>
        <v>2012</v>
      </c>
      <c r="Q1157">
        <f t="shared" si="345"/>
        <v>8</v>
      </c>
      <c r="R1157">
        <f t="shared" si="346"/>
        <v>3</v>
      </c>
      <c r="T1157" t="str">
        <f t="shared" si="347"/>
        <v>select '20120821' as [MemberId],'201302' as [FYPeriod],'2' as [FYPeriodInYear],'2012-08-01' as [PeriodStart],'2012-08-31' as [PeriodEnd],'2013' as [FYYear],'Yr - 2013' as [FYYearLabel],'1' as [FYQuarter],'Qtr - 1' as [FYQuarterLabel],'August' as [FYMonthLabel],'8' as [FYWeek],'Wk - 8' as [FYWeekLabel],'Tuesday' as [Day],'2012' as [CalendarYear],'8' as [CalendarMonth],'3' as [CalendarDay],Null as [Entity] union all</v>
      </c>
    </row>
    <row r="1158" spans="1:20" x14ac:dyDescent="0.3">
      <c r="A1158">
        <f>IF($D$5-($D$5-(MAX($A$10:A1157)+1))&lt;=$D$5,$D$5-($D$5-(MAX($A$10:A1157)+1)),"")</f>
        <v>1148</v>
      </c>
      <c r="B1158" s="1">
        <f t="shared" si="337"/>
        <v>41143</v>
      </c>
      <c r="C1158" s="1" t="str">
        <f t="shared" si="338"/>
        <v>20120822</v>
      </c>
      <c r="D1158">
        <f t="shared" si="331"/>
        <v>201302</v>
      </c>
      <c r="E1158">
        <f t="shared" si="332"/>
        <v>2</v>
      </c>
      <c r="F1158" s="5">
        <f t="shared" si="333"/>
        <v>41122</v>
      </c>
      <c r="G1158" s="5">
        <f t="shared" si="336"/>
        <v>41152</v>
      </c>
      <c r="H1158" t="str">
        <f t="shared" si="339"/>
        <v>2013</v>
      </c>
      <c r="I1158" t="str">
        <f t="shared" si="340"/>
        <v>Yr - 2013</v>
      </c>
      <c r="J1158">
        <f t="shared" si="348"/>
        <v>1</v>
      </c>
      <c r="K1158" t="str">
        <f t="shared" si="341"/>
        <v>Qtr - 1</v>
      </c>
      <c r="L1158" t="str">
        <f t="shared" si="342"/>
        <v>August</v>
      </c>
      <c r="M1158">
        <f t="shared" si="334"/>
        <v>9</v>
      </c>
      <c r="N1158" t="str">
        <f t="shared" si="343"/>
        <v>Wk - 9</v>
      </c>
      <c r="O1158" t="str">
        <f t="shared" si="335"/>
        <v>Wednesday</v>
      </c>
      <c r="P1158" t="str">
        <f t="shared" si="344"/>
        <v>2012</v>
      </c>
      <c r="Q1158">
        <f t="shared" si="345"/>
        <v>8</v>
      </c>
      <c r="R1158">
        <f t="shared" si="346"/>
        <v>4</v>
      </c>
      <c r="T1158" t="str">
        <f t="shared" si="347"/>
        <v>select '20120822' as [MemberId],'201302' as [FYPeriod],'2' as [FYPeriodInYear],'2012-08-01' as [PeriodStart],'2012-08-31' as [PeriodEnd],'2013' as [FYYear],'Yr - 2013' as [FYYearLabel],'1' as [FYQuarter],'Qtr - 1' as [FYQuarterLabel],'August' as [FYMonthLabel],'9' as [FYWeek],'Wk - 9' as [FYWeekLabel],'Wednesday' as [Day],'2012' as [CalendarYear],'8' as [CalendarMonth],'4' as [CalendarDay],Null as [Entity] union all</v>
      </c>
    </row>
    <row r="1159" spans="1:20" x14ac:dyDescent="0.3">
      <c r="A1159">
        <f>IF($D$5-($D$5-(MAX($A$10:A1158)+1))&lt;=$D$5,$D$5-($D$5-(MAX($A$10:A1158)+1)),"")</f>
        <v>1149</v>
      </c>
      <c r="B1159" s="1">
        <f t="shared" si="337"/>
        <v>41144</v>
      </c>
      <c r="C1159" s="1" t="str">
        <f t="shared" si="338"/>
        <v>20120823</v>
      </c>
      <c r="D1159">
        <f t="shared" si="331"/>
        <v>201302</v>
      </c>
      <c r="E1159">
        <f t="shared" si="332"/>
        <v>2</v>
      </c>
      <c r="F1159" s="5">
        <f t="shared" si="333"/>
        <v>41122</v>
      </c>
      <c r="G1159" s="5">
        <f t="shared" si="336"/>
        <v>41152</v>
      </c>
      <c r="H1159" t="str">
        <f t="shared" si="339"/>
        <v>2013</v>
      </c>
      <c r="I1159" t="str">
        <f t="shared" si="340"/>
        <v>Yr - 2013</v>
      </c>
      <c r="J1159">
        <f t="shared" si="348"/>
        <v>1</v>
      </c>
      <c r="K1159" t="str">
        <f t="shared" si="341"/>
        <v>Qtr - 1</v>
      </c>
      <c r="L1159" t="str">
        <f t="shared" si="342"/>
        <v>August</v>
      </c>
      <c r="M1159">
        <f t="shared" si="334"/>
        <v>9</v>
      </c>
      <c r="N1159" t="str">
        <f t="shared" si="343"/>
        <v>Wk - 9</v>
      </c>
      <c r="O1159" t="str">
        <f t="shared" si="335"/>
        <v>Thursday</v>
      </c>
      <c r="P1159" t="str">
        <f t="shared" si="344"/>
        <v>2012</v>
      </c>
      <c r="Q1159">
        <f t="shared" si="345"/>
        <v>8</v>
      </c>
      <c r="R1159">
        <f t="shared" si="346"/>
        <v>5</v>
      </c>
      <c r="T1159" t="str">
        <f t="shared" si="347"/>
        <v>select '20120823' as [MemberId],'201302' as [FYPeriod],'2' as [FYPeriodInYear],'2012-08-01' as [PeriodStart],'2012-08-31' as [PeriodEnd],'2013' as [FYYear],'Yr - 2013' as [FYYearLabel],'1' as [FYQuarter],'Qtr - 1' as [FYQuarterLabel],'August' as [FYMonthLabel],'9' as [FYWeek],'Wk - 9' as [FYWeekLabel],'Thursday' as [Day],'2012' as [CalendarYear],'8' as [CalendarMonth],'5' as [CalendarDay],Null as [Entity] union all</v>
      </c>
    </row>
    <row r="1160" spans="1:20" x14ac:dyDescent="0.3">
      <c r="A1160">
        <f>IF($D$5-($D$5-(MAX($A$10:A1159)+1))&lt;=$D$5,$D$5-($D$5-(MAX($A$10:A1159)+1)),"")</f>
        <v>1150</v>
      </c>
      <c r="B1160" s="1">
        <f t="shared" si="337"/>
        <v>41145</v>
      </c>
      <c r="C1160" s="1" t="str">
        <f t="shared" si="338"/>
        <v>20120824</v>
      </c>
      <c r="D1160">
        <f t="shared" si="331"/>
        <v>201302</v>
      </c>
      <c r="E1160">
        <f t="shared" si="332"/>
        <v>2</v>
      </c>
      <c r="F1160" s="5">
        <f t="shared" si="333"/>
        <v>41122</v>
      </c>
      <c r="G1160" s="5">
        <f t="shared" si="336"/>
        <v>41152</v>
      </c>
      <c r="H1160" t="str">
        <f t="shared" si="339"/>
        <v>2013</v>
      </c>
      <c r="I1160" t="str">
        <f t="shared" si="340"/>
        <v>Yr - 2013</v>
      </c>
      <c r="J1160">
        <f t="shared" si="348"/>
        <v>1</v>
      </c>
      <c r="K1160" t="str">
        <f t="shared" si="341"/>
        <v>Qtr - 1</v>
      </c>
      <c r="L1160" t="str">
        <f t="shared" si="342"/>
        <v>August</v>
      </c>
      <c r="M1160">
        <f t="shared" si="334"/>
        <v>9</v>
      </c>
      <c r="N1160" t="str">
        <f t="shared" si="343"/>
        <v>Wk - 9</v>
      </c>
      <c r="O1160" t="str">
        <f t="shared" si="335"/>
        <v>Friday</v>
      </c>
      <c r="P1160" t="str">
        <f t="shared" si="344"/>
        <v>2012</v>
      </c>
      <c r="Q1160">
        <f t="shared" si="345"/>
        <v>8</v>
      </c>
      <c r="R1160">
        <f t="shared" si="346"/>
        <v>6</v>
      </c>
      <c r="T1160" t="str">
        <f t="shared" si="347"/>
        <v>select '20120824' as [MemberId],'201302' as [FYPeriod],'2' as [FYPeriodInYear],'2012-08-01' as [PeriodStart],'2012-08-31' as [PeriodEnd],'2013' as [FYYear],'Yr - 2013' as [FYYearLabel],'1' as [FYQuarter],'Qtr - 1' as [FYQuarterLabel],'August' as [FYMonthLabel],'9' as [FYWeek],'Wk - 9' as [FYWeekLabel],'Friday' as [Day],'2012' as [CalendarYear],'8' as [CalendarMonth],'6' as [CalendarDay],Null as [Entity] union all</v>
      </c>
    </row>
    <row r="1161" spans="1:20" x14ac:dyDescent="0.3">
      <c r="A1161">
        <f>IF($D$5-($D$5-(MAX($A$10:A1160)+1))&lt;=$D$5,$D$5-($D$5-(MAX($A$10:A1160)+1)),"")</f>
        <v>1151</v>
      </c>
      <c r="B1161" s="1">
        <f t="shared" si="337"/>
        <v>41146</v>
      </c>
      <c r="C1161" s="1" t="str">
        <f t="shared" si="338"/>
        <v>20120825</v>
      </c>
      <c r="D1161">
        <f t="shared" si="331"/>
        <v>201302</v>
      </c>
      <c r="E1161">
        <f t="shared" si="332"/>
        <v>2</v>
      </c>
      <c r="F1161" s="5">
        <f t="shared" si="333"/>
        <v>41122</v>
      </c>
      <c r="G1161" s="5">
        <f t="shared" si="336"/>
        <v>41152</v>
      </c>
      <c r="H1161" t="str">
        <f t="shared" si="339"/>
        <v>2013</v>
      </c>
      <c r="I1161" t="str">
        <f t="shared" si="340"/>
        <v>Yr - 2013</v>
      </c>
      <c r="J1161">
        <f t="shared" si="348"/>
        <v>1</v>
      </c>
      <c r="K1161" t="str">
        <f t="shared" si="341"/>
        <v>Qtr - 1</v>
      </c>
      <c r="L1161" t="str">
        <f t="shared" si="342"/>
        <v>August</v>
      </c>
      <c r="M1161">
        <f t="shared" si="334"/>
        <v>9</v>
      </c>
      <c r="N1161" t="str">
        <f t="shared" si="343"/>
        <v>Wk - 9</v>
      </c>
      <c r="O1161" t="str">
        <f t="shared" si="335"/>
        <v>Saturday</v>
      </c>
      <c r="P1161" t="str">
        <f t="shared" si="344"/>
        <v>2012</v>
      </c>
      <c r="Q1161">
        <f t="shared" si="345"/>
        <v>8</v>
      </c>
      <c r="R1161">
        <f t="shared" si="346"/>
        <v>7</v>
      </c>
      <c r="T1161" t="str">
        <f t="shared" si="347"/>
        <v>select '20120825' as [MemberId],'201302' as [FYPeriod],'2' as [FYPeriodInYear],'2012-08-01' as [PeriodStart],'2012-08-31' as [PeriodEnd],'2013' as [FYYear],'Yr - 2013' as [FYYearLabel],'1' as [FYQuarter],'Qtr - 1' as [FYQuarterLabel],'August' as [FYMonthLabel],'9' as [FYWeek],'Wk - 9' as [FYWeekLabel],'Saturday' as [Day],'2012' as [CalendarYear],'8' as [CalendarMonth],'7' as [CalendarDay],Null as [Entity] union all</v>
      </c>
    </row>
    <row r="1162" spans="1:20" x14ac:dyDescent="0.3">
      <c r="A1162">
        <f>IF($D$5-($D$5-(MAX($A$10:A1161)+1))&lt;=$D$5,$D$5-($D$5-(MAX($A$10:A1161)+1)),"")</f>
        <v>1152</v>
      </c>
      <c r="B1162" s="1">
        <f t="shared" si="337"/>
        <v>41147</v>
      </c>
      <c r="C1162" s="1" t="str">
        <f t="shared" si="338"/>
        <v>20120826</v>
      </c>
      <c r="D1162">
        <f t="shared" si="331"/>
        <v>201302</v>
      </c>
      <c r="E1162">
        <f t="shared" si="332"/>
        <v>2</v>
      </c>
      <c r="F1162" s="5">
        <f t="shared" si="333"/>
        <v>41122</v>
      </c>
      <c r="G1162" s="5">
        <f t="shared" si="336"/>
        <v>41152</v>
      </c>
      <c r="H1162" t="str">
        <f t="shared" si="339"/>
        <v>2013</v>
      </c>
      <c r="I1162" t="str">
        <f t="shared" si="340"/>
        <v>Yr - 2013</v>
      </c>
      <c r="J1162">
        <f t="shared" si="348"/>
        <v>1</v>
      </c>
      <c r="K1162" t="str">
        <f t="shared" si="341"/>
        <v>Qtr - 1</v>
      </c>
      <c r="L1162" t="str">
        <f t="shared" si="342"/>
        <v>August</v>
      </c>
      <c r="M1162">
        <f t="shared" si="334"/>
        <v>9</v>
      </c>
      <c r="N1162" t="str">
        <f t="shared" si="343"/>
        <v>Wk - 9</v>
      </c>
      <c r="O1162" t="str">
        <f t="shared" si="335"/>
        <v>Sunday</v>
      </c>
      <c r="P1162" t="str">
        <f t="shared" si="344"/>
        <v>2012</v>
      </c>
      <c r="Q1162">
        <f t="shared" si="345"/>
        <v>8</v>
      </c>
      <c r="R1162">
        <f t="shared" si="346"/>
        <v>1</v>
      </c>
      <c r="T1162" t="str">
        <f t="shared" si="347"/>
        <v>select '20120826' as [MemberId],'201302' as [FYPeriod],'2' as [FYPeriodInYear],'2012-08-01' as [PeriodStart],'2012-08-31' as [PeriodEnd],'2013' as [FYYear],'Yr - 2013' as [FYYearLabel],'1' as [FYQuarter],'Qtr - 1' as [FYQuarterLabel],'August' as [FYMonthLabel],'9' as [FYWeek],'Wk - 9' as [FYWeekLabel],'Sunday' as [Day],'2012' as [CalendarYear],'8' as [CalendarMonth],'1' as [CalendarDay],Null as [Entity] union all</v>
      </c>
    </row>
    <row r="1163" spans="1:20" x14ac:dyDescent="0.3">
      <c r="A1163">
        <f>IF($D$5-($D$5-(MAX($A$10:A1162)+1))&lt;=$D$5,$D$5-($D$5-(MAX($A$10:A1162)+1)),"")</f>
        <v>1153</v>
      </c>
      <c r="B1163" s="1">
        <f t="shared" si="337"/>
        <v>41148</v>
      </c>
      <c r="C1163" s="1" t="str">
        <f t="shared" si="338"/>
        <v>20120827</v>
      </c>
      <c r="D1163">
        <f t="shared" si="331"/>
        <v>201302</v>
      </c>
      <c r="E1163">
        <f t="shared" si="332"/>
        <v>2</v>
      </c>
      <c r="F1163" s="5">
        <f t="shared" si="333"/>
        <v>41122</v>
      </c>
      <c r="G1163" s="5">
        <f t="shared" si="336"/>
        <v>41152</v>
      </c>
      <c r="H1163" t="str">
        <f t="shared" si="339"/>
        <v>2013</v>
      </c>
      <c r="I1163" t="str">
        <f t="shared" si="340"/>
        <v>Yr - 2013</v>
      </c>
      <c r="J1163">
        <f t="shared" si="348"/>
        <v>1</v>
      </c>
      <c r="K1163" t="str">
        <f t="shared" si="341"/>
        <v>Qtr - 1</v>
      </c>
      <c r="L1163" t="str">
        <f t="shared" si="342"/>
        <v>August</v>
      </c>
      <c r="M1163">
        <f t="shared" si="334"/>
        <v>9</v>
      </c>
      <c r="N1163" t="str">
        <f t="shared" si="343"/>
        <v>Wk - 9</v>
      </c>
      <c r="O1163" t="str">
        <f t="shared" si="335"/>
        <v>Monday</v>
      </c>
      <c r="P1163" t="str">
        <f t="shared" si="344"/>
        <v>2012</v>
      </c>
      <c r="Q1163">
        <f t="shared" si="345"/>
        <v>8</v>
      </c>
      <c r="R1163">
        <f t="shared" si="346"/>
        <v>2</v>
      </c>
      <c r="T1163" t="str">
        <f t="shared" si="347"/>
        <v>select '20120827' as [MemberId],'201302' as [FYPeriod],'2' as [FYPeriodInYear],'2012-08-01' as [PeriodStart],'2012-08-31' as [PeriodEnd],'2013' as [FYYear],'Yr - 2013' as [FYYearLabel],'1' as [FYQuarter],'Qtr - 1' as [FYQuarterLabel],'August' as [FYMonthLabel],'9' as [FYWeek],'Wk - 9' as [FYWeekLabel],'Monday' as [Day],'2012' as [CalendarYear],'8' as [CalendarMonth],'2' as [CalendarDay],Null as [Entity] union all</v>
      </c>
    </row>
    <row r="1164" spans="1:20" x14ac:dyDescent="0.3">
      <c r="A1164">
        <f>IF($D$5-($D$5-(MAX($A$10:A1163)+1))&lt;=$D$5,$D$5-($D$5-(MAX($A$10:A1163)+1)),"")</f>
        <v>1154</v>
      </c>
      <c r="B1164" s="1">
        <f t="shared" si="337"/>
        <v>41149</v>
      </c>
      <c r="C1164" s="1" t="str">
        <f t="shared" si="338"/>
        <v>20120828</v>
      </c>
      <c r="D1164">
        <f t="shared" si="331"/>
        <v>201302</v>
      </c>
      <c r="E1164">
        <f t="shared" si="332"/>
        <v>2</v>
      </c>
      <c r="F1164" s="5">
        <f t="shared" si="333"/>
        <v>41122</v>
      </c>
      <c r="G1164" s="5">
        <f t="shared" si="336"/>
        <v>41152</v>
      </c>
      <c r="H1164" t="str">
        <f t="shared" si="339"/>
        <v>2013</v>
      </c>
      <c r="I1164" t="str">
        <f t="shared" si="340"/>
        <v>Yr - 2013</v>
      </c>
      <c r="J1164">
        <f t="shared" si="348"/>
        <v>1</v>
      </c>
      <c r="K1164" t="str">
        <f t="shared" si="341"/>
        <v>Qtr - 1</v>
      </c>
      <c r="L1164" t="str">
        <f t="shared" si="342"/>
        <v>August</v>
      </c>
      <c r="M1164">
        <f t="shared" si="334"/>
        <v>9</v>
      </c>
      <c r="N1164" t="str">
        <f t="shared" si="343"/>
        <v>Wk - 9</v>
      </c>
      <c r="O1164" t="str">
        <f t="shared" si="335"/>
        <v>Tuesday</v>
      </c>
      <c r="P1164" t="str">
        <f t="shared" si="344"/>
        <v>2012</v>
      </c>
      <c r="Q1164">
        <f t="shared" si="345"/>
        <v>8</v>
      </c>
      <c r="R1164">
        <f t="shared" si="346"/>
        <v>3</v>
      </c>
      <c r="T1164" t="str">
        <f t="shared" si="347"/>
        <v>select '20120828' as [MemberId],'201302' as [FYPeriod],'2' as [FYPeriodInYear],'2012-08-01' as [PeriodStart],'2012-08-31' as [PeriodEnd],'2013' as [FYYear],'Yr - 2013' as [FYYearLabel],'1' as [FYQuarter],'Qtr - 1' as [FYQuarterLabel],'August' as [FYMonthLabel],'9' as [FYWeek],'Wk - 9' as [FYWeekLabel],'Tuesday' as [Day],'2012' as [CalendarYear],'8' as [CalendarMonth],'3' as [CalendarDay],Null as [Entity] union all</v>
      </c>
    </row>
    <row r="1165" spans="1:20" x14ac:dyDescent="0.3">
      <c r="A1165">
        <f>IF($D$5-($D$5-(MAX($A$10:A1164)+1))&lt;=$D$5,$D$5-($D$5-(MAX($A$10:A1164)+1)),"")</f>
        <v>1155</v>
      </c>
      <c r="B1165" s="1">
        <f t="shared" si="337"/>
        <v>41150</v>
      </c>
      <c r="C1165" s="1" t="str">
        <f t="shared" si="338"/>
        <v>20120829</v>
      </c>
      <c r="D1165">
        <f t="shared" ref="D1165:D1228" si="349">IF($A1165="","",IF($G$3="Yes",LEFT($C1165,6),IF($B1165&lt;=$G1164,$D1164,IF(AND($B1164=$G1164,$E1164&lt;$D$6),$D1164+1,$D1164+(101-$D$6)))))</f>
        <v>201302</v>
      </c>
      <c r="E1165">
        <f t="shared" ref="E1165:E1228" si="350">IF($A1165="","",IF($G$3="Yes",MONTH($B1165),VALUE(RIGHT($D1165,2))))</f>
        <v>2</v>
      </c>
      <c r="F1165" s="5">
        <f t="shared" ref="F1165:F1228" si="351">IF($A1165="","",IF($G$3="yes",EOMONTH($B1165,-1)+1,IF($J$2="yes",EOMONTH($B1165,-1)+1,IF($G1163&lt;$B1165,$B1165,$F1163))))</f>
        <v>41122</v>
      </c>
      <c r="G1165" s="5">
        <f t="shared" si="336"/>
        <v>41152</v>
      </c>
      <c r="H1165" t="str">
        <f t="shared" si="339"/>
        <v>2013</v>
      </c>
      <c r="I1165" t="str">
        <f t="shared" si="340"/>
        <v>Yr - 2013</v>
      </c>
      <c r="J1165">
        <f t="shared" si="348"/>
        <v>1</v>
      </c>
      <c r="K1165" t="str">
        <f t="shared" si="341"/>
        <v>Qtr - 1</v>
      </c>
      <c r="L1165" t="str">
        <f t="shared" si="342"/>
        <v>August</v>
      </c>
      <c r="M1165">
        <f t="shared" ref="M1165:M1228" si="352">IF($A1165="","",IF($G$3="yes",WEEKNUM($B1165),IF($H1165&gt;$H1164,1,IF($O1165&lt;&gt;$D$2,$M1164,$M1164+1))))</f>
        <v>10</v>
      </c>
      <c r="N1165" t="str">
        <f t="shared" si="343"/>
        <v>Wk - 10</v>
      </c>
      <c r="O1165" t="str">
        <f t="shared" ref="O1165:O1228" si="353">TEXT($B1165,"Dddd")</f>
        <v>Wednesday</v>
      </c>
      <c r="P1165" t="str">
        <f t="shared" si="344"/>
        <v>2012</v>
      </c>
      <c r="Q1165">
        <f t="shared" si="345"/>
        <v>8</v>
      </c>
      <c r="R1165">
        <f t="shared" si="346"/>
        <v>4</v>
      </c>
      <c r="T1165" t="str">
        <f t="shared" si="347"/>
        <v>select '20120829' as [MemberId],'201302' as [FYPeriod],'2' as [FYPeriodInYear],'2012-08-01' as [PeriodStart],'2012-08-31' as [PeriodEnd],'2013' as [FYYear],'Yr - 2013' as [FYYearLabel],'1' as [FYQuarter],'Qtr - 1' as [FYQuarterLabel],'August' as [FYMonthLabel],'10' as [FYWeek],'Wk - 10' as [FYWeekLabel],'Wednesday' as [Day],'2012' as [CalendarYear],'8' as [CalendarMonth],'4' as [CalendarDay],Null as [Entity] union all</v>
      </c>
    </row>
    <row r="1166" spans="1:20" x14ac:dyDescent="0.3">
      <c r="A1166">
        <f>IF($D$5-($D$5-(MAX($A$10:A1165)+1))&lt;=$D$5,$D$5-($D$5-(MAX($A$10:A1165)+1)),"")</f>
        <v>1156</v>
      </c>
      <c r="B1166" s="1">
        <f t="shared" si="337"/>
        <v>41151</v>
      </c>
      <c r="C1166" s="1" t="str">
        <f t="shared" si="338"/>
        <v>20120830</v>
      </c>
      <c r="D1166">
        <f t="shared" si="349"/>
        <v>201302</v>
      </c>
      <c r="E1166">
        <f t="shared" si="350"/>
        <v>2</v>
      </c>
      <c r="F1166" s="5">
        <f t="shared" si="351"/>
        <v>41122</v>
      </c>
      <c r="G1166" s="5">
        <f t="shared" ref="G1166:G1229" si="354">IF($A1166="","",(IF($G$3="yes",EOMONTH($B1166,0),IF($J$2="yes",EOMONTH($B1166,0),IF($E1166&lt;=
MOD(DATE(YEAR($B1166),12,31)-DATE(YEAR($B1166),1,1)+1,$D$6),$F1166+ROUNDUP((DATE(YEAR($B1166),12,31)-DATE(YEAR($B1166),1,1)+1)/$D$6,0)-1,$F1166+ROUNDDOWN((DATE(YEAR($B1166),12,31)-DATE(YEAR($B1166),1,1)+1)/$D$6,0)-1)))))</f>
        <v>41152</v>
      </c>
      <c r="H1166" t="str">
        <f t="shared" si="339"/>
        <v>2013</v>
      </c>
      <c r="I1166" t="str">
        <f t="shared" si="340"/>
        <v>Yr - 2013</v>
      </c>
      <c r="J1166">
        <f t="shared" si="348"/>
        <v>1</v>
      </c>
      <c r="K1166" t="str">
        <f t="shared" si="341"/>
        <v>Qtr - 1</v>
      </c>
      <c r="L1166" t="str">
        <f t="shared" si="342"/>
        <v>August</v>
      </c>
      <c r="M1166">
        <f t="shared" si="352"/>
        <v>10</v>
      </c>
      <c r="N1166" t="str">
        <f t="shared" si="343"/>
        <v>Wk - 10</v>
      </c>
      <c r="O1166" t="str">
        <f t="shared" si="353"/>
        <v>Thursday</v>
      </c>
      <c r="P1166" t="str">
        <f t="shared" si="344"/>
        <v>2012</v>
      </c>
      <c r="Q1166">
        <f t="shared" si="345"/>
        <v>8</v>
      </c>
      <c r="R1166">
        <f t="shared" si="346"/>
        <v>5</v>
      </c>
      <c r="T1166" t="str">
        <f t="shared" si="347"/>
        <v>select '20120830' as [MemberId],'201302' as [FYPeriod],'2' as [FYPeriodInYear],'2012-08-01' as [PeriodStart],'2012-08-31' as [PeriodEnd],'2013' as [FYYear],'Yr - 2013' as [FYYearLabel],'1' as [FYQuarter],'Qtr - 1' as [FYQuarterLabel],'August' as [FYMonthLabel],'10' as [FYWeek],'Wk - 10' as [FYWeekLabel],'Thursday' as [Day],'2012' as [CalendarYear],'8' as [CalendarMonth],'5' as [CalendarDay],Null as [Entity] union all</v>
      </c>
    </row>
    <row r="1167" spans="1:20" x14ac:dyDescent="0.3">
      <c r="A1167">
        <f>IF($D$5-($D$5-(MAX($A$10:A1166)+1))&lt;=$D$5,$D$5-($D$5-(MAX($A$10:A1166)+1)),"")</f>
        <v>1157</v>
      </c>
      <c r="B1167" s="1">
        <f t="shared" ref="B1167:B1230" si="355">IF($A1167="","",$D$3+$A1167)</f>
        <v>41152</v>
      </c>
      <c r="C1167" s="1" t="str">
        <f t="shared" ref="C1167:C1230" si="356">IF($A1167="","",TEXT($D$3+$A1167,"yyyymmdd"))</f>
        <v>20120831</v>
      </c>
      <c r="D1167">
        <f t="shared" si="349"/>
        <v>201302</v>
      </c>
      <c r="E1167">
        <f t="shared" si="350"/>
        <v>2</v>
      </c>
      <c r="F1167" s="5">
        <f t="shared" si="351"/>
        <v>41122</v>
      </c>
      <c r="G1167" s="5">
        <f t="shared" si="354"/>
        <v>41152</v>
      </c>
      <c r="H1167" t="str">
        <f t="shared" ref="H1167:H1230" si="357">IF($A1167="","",IF($G$3="Yes",LEFT($C1167,4),LEFT($D1167,4)))</f>
        <v>2013</v>
      </c>
      <c r="I1167" t="str">
        <f t="shared" ref="I1167:I1230" si="358">IF($A1167="","","Yr - "&amp;H1167)</f>
        <v>Yr - 2013</v>
      </c>
      <c r="J1167">
        <f t="shared" si="348"/>
        <v>1</v>
      </c>
      <c r="K1167" t="str">
        <f t="shared" ref="K1167:K1230" si="359">IF($A1167="","","Qtr - "&amp;J1167)</f>
        <v>Qtr - 1</v>
      </c>
      <c r="L1167" t="str">
        <f t="shared" ref="L1167:L1230" si="360">IF($A1167="","",IF($G$3="Yes",TEXT($B1167,"Mmmm"),TEXT($F1167,"Mmmm")))</f>
        <v>August</v>
      </c>
      <c r="M1167">
        <f t="shared" si="352"/>
        <v>10</v>
      </c>
      <c r="N1167" t="str">
        <f t="shared" ref="N1167:N1230" si="361">IF($A1167="","","Wk - "&amp;M1167)</f>
        <v>Wk - 10</v>
      </c>
      <c r="O1167" t="str">
        <f t="shared" si="353"/>
        <v>Friday</v>
      </c>
      <c r="P1167" t="str">
        <f t="shared" ref="P1167:P1230" si="362">IF($A1167="","",LEFT(C1167,4))</f>
        <v>2012</v>
      </c>
      <c r="Q1167">
        <f t="shared" ref="Q1167:Q1230" si="363">IF($A1167="","",MONTH($B1167))</f>
        <v>8</v>
      </c>
      <c r="R1167">
        <f t="shared" ref="R1167:R1230" si="364">IF($A1167="","",WEEKDAY(B1167))</f>
        <v>6</v>
      </c>
      <c r="T1167" t="str">
        <f t="shared" ref="T1167:T1230" si="365">IF($A1167="","","select '"&amp;C1167&amp;"' as [MemberId],'"&amp;D1167&amp;"' as [FYPeriod],'"&amp;E1167&amp;"' as [FYPeriodInYear],'"&amp;TEXT(F1167,"yyyy-mm-dd")&amp;"' as [PeriodStart],'"&amp;TEXT(G1167,"yyyy-mm-dd")&amp;"' as [PeriodEnd],'"&amp;H1167&amp;"' as [FYYear],'"&amp;I1167&amp;"' as [FYYearLabel],'"&amp;J1167&amp;"' as [FYQuarter],'"&amp;K1167&amp;"' as [FYQuarterLabel],'"&amp;L1167&amp;"' as [FYMonthLabel],'"&amp;M1167&amp;"' as [FYWeek],'"&amp;N1167&amp;"' as [FYWeekLabel],'"&amp;O1167&amp;"' as [Day],'"&amp;P1167&amp;"' as [CalendarYear],'"&amp;Q1167&amp;"' as [CalendarMonth],'"&amp;R1167&amp;"' as [CalendarDay],Null as [Entity]"&amp;IF(A1168="",""," union all"))</f>
        <v>select '20120831' as [MemberId],'201302' as [FYPeriod],'2' as [FYPeriodInYear],'2012-08-01' as [PeriodStart],'2012-08-31' as [PeriodEnd],'2013' as [FYYear],'Yr - 2013' as [FYYearLabel],'1' as [FYQuarter],'Qtr - 1' as [FYQuarterLabel],'August' as [FYMonthLabel],'10' as [FYWeek],'Wk - 10' as [FYWeekLabel],'Friday' as [Day],'2012' as [CalendarYear],'8' as [CalendarMonth],'6' as [CalendarDay],Null as [Entity] union all</v>
      </c>
    </row>
    <row r="1168" spans="1:20" x14ac:dyDescent="0.3">
      <c r="A1168">
        <f>IF($D$5-($D$5-(MAX($A$10:A1167)+1))&lt;=$D$5,$D$5-($D$5-(MAX($A$10:A1167)+1)),"")</f>
        <v>1158</v>
      </c>
      <c r="B1168" s="1">
        <f t="shared" si="355"/>
        <v>41153</v>
      </c>
      <c r="C1168" s="1" t="str">
        <f t="shared" si="356"/>
        <v>20120901</v>
      </c>
      <c r="D1168">
        <f t="shared" si="349"/>
        <v>201303</v>
      </c>
      <c r="E1168">
        <f t="shared" si="350"/>
        <v>3</v>
      </c>
      <c r="F1168" s="5">
        <f t="shared" si="351"/>
        <v>41153</v>
      </c>
      <c r="G1168" s="5">
        <f t="shared" si="354"/>
        <v>41182</v>
      </c>
      <c r="H1168" t="str">
        <f t="shared" si="357"/>
        <v>2013</v>
      </c>
      <c r="I1168" t="str">
        <f t="shared" si="358"/>
        <v>Yr - 2013</v>
      </c>
      <c r="J1168">
        <f t="shared" si="348"/>
        <v>1</v>
      </c>
      <c r="K1168" t="str">
        <f t="shared" si="359"/>
        <v>Qtr - 1</v>
      </c>
      <c r="L1168" t="str">
        <f t="shared" si="360"/>
        <v>September</v>
      </c>
      <c r="M1168">
        <f t="shared" si="352"/>
        <v>10</v>
      </c>
      <c r="N1168" t="str">
        <f t="shared" si="361"/>
        <v>Wk - 10</v>
      </c>
      <c r="O1168" t="str">
        <f t="shared" si="353"/>
        <v>Saturday</v>
      </c>
      <c r="P1168" t="str">
        <f t="shared" si="362"/>
        <v>2012</v>
      </c>
      <c r="Q1168">
        <f t="shared" si="363"/>
        <v>9</v>
      </c>
      <c r="R1168">
        <f t="shared" si="364"/>
        <v>7</v>
      </c>
      <c r="T1168" t="str">
        <f t="shared" si="365"/>
        <v>select '20120901' as [MemberId],'201303' as [FYPeriod],'3' as [FYPeriodInYear],'2012-09-01' as [PeriodStart],'2012-09-30' as [PeriodEnd],'2013' as [FYYear],'Yr - 2013' as [FYYearLabel],'1' as [FYQuarter],'Qtr - 1' as [FYQuarterLabel],'September' as [FYMonthLabel],'10' as [FYWeek],'Wk - 10' as [FYWeekLabel],'Saturday' as [Day],'2012' as [CalendarYear],'9' as [CalendarMonth],'7' as [CalendarDay],Null as [Entity] union all</v>
      </c>
    </row>
    <row r="1169" spans="1:20" x14ac:dyDescent="0.3">
      <c r="A1169">
        <f>IF($D$5-($D$5-(MAX($A$10:A1168)+1))&lt;=$D$5,$D$5-($D$5-(MAX($A$10:A1168)+1)),"")</f>
        <v>1159</v>
      </c>
      <c r="B1169" s="1">
        <f t="shared" si="355"/>
        <v>41154</v>
      </c>
      <c r="C1169" s="1" t="str">
        <f t="shared" si="356"/>
        <v>20120902</v>
      </c>
      <c r="D1169">
        <f t="shared" si="349"/>
        <v>201303</v>
      </c>
      <c r="E1169">
        <f t="shared" si="350"/>
        <v>3</v>
      </c>
      <c r="F1169" s="5">
        <f t="shared" si="351"/>
        <v>41153</v>
      </c>
      <c r="G1169" s="5">
        <f t="shared" si="354"/>
        <v>41182</v>
      </c>
      <c r="H1169" t="str">
        <f t="shared" si="357"/>
        <v>2013</v>
      </c>
      <c r="I1169" t="str">
        <f t="shared" si="358"/>
        <v>Yr - 2013</v>
      </c>
      <c r="J1169">
        <f t="shared" si="348"/>
        <v>1</v>
      </c>
      <c r="K1169" t="str">
        <f t="shared" si="359"/>
        <v>Qtr - 1</v>
      </c>
      <c r="L1169" t="str">
        <f t="shared" si="360"/>
        <v>September</v>
      </c>
      <c r="M1169">
        <f t="shared" si="352"/>
        <v>10</v>
      </c>
      <c r="N1169" t="str">
        <f t="shared" si="361"/>
        <v>Wk - 10</v>
      </c>
      <c r="O1169" t="str">
        <f t="shared" si="353"/>
        <v>Sunday</v>
      </c>
      <c r="P1169" t="str">
        <f t="shared" si="362"/>
        <v>2012</v>
      </c>
      <c r="Q1169">
        <f t="shared" si="363"/>
        <v>9</v>
      </c>
      <c r="R1169">
        <f t="shared" si="364"/>
        <v>1</v>
      </c>
      <c r="T1169" t="str">
        <f t="shared" si="365"/>
        <v>select '20120902' as [MemberId],'201303' as [FYPeriod],'3' as [FYPeriodInYear],'2012-09-01' as [PeriodStart],'2012-09-30' as [PeriodEnd],'2013' as [FYYear],'Yr - 2013' as [FYYearLabel],'1' as [FYQuarter],'Qtr - 1' as [FYQuarterLabel],'September' as [FYMonthLabel],'10' as [FYWeek],'Wk - 10' as [FYWeekLabel],'Sunday' as [Day],'2012' as [CalendarYear],'9' as [CalendarMonth],'1' as [CalendarDay],Null as [Entity] union all</v>
      </c>
    </row>
    <row r="1170" spans="1:20" x14ac:dyDescent="0.3">
      <c r="A1170">
        <f>IF($D$5-($D$5-(MAX($A$10:A1169)+1))&lt;=$D$5,$D$5-($D$5-(MAX($A$10:A1169)+1)),"")</f>
        <v>1160</v>
      </c>
      <c r="B1170" s="1">
        <f t="shared" si="355"/>
        <v>41155</v>
      </c>
      <c r="C1170" s="1" t="str">
        <f t="shared" si="356"/>
        <v>20120903</v>
      </c>
      <c r="D1170">
        <f t="shared" si="349"/>
        <v>201303</v>
      </c>
      <c r="E1170">
        <f t="shared" si="350"/>
        <v>3</v>
      </c>
      <c r="F1170" s="5">
        <f t="shared" si="351"/>
        <v>41153</v>
      </c>
      <c r="G1170" s="5">
        <f t="shared" si="354"/>
        <v>41182</v>
      </c>
      <c r="H1170" t="str">
        <f t="shared" si="357"/>
        <v>2013</v>
      </c>
      <c r="I1170" t="str">
        <f t="shared" si="358"/>
        <v>Yr - 2013</v>
      </c>
      <c r="J1170">
        <f t="shared" si="348"/>
        <v>1</v>
      </c>
      <c r="K1170" t="str">
        <f t="shared" si="359"/>
        <v>Qtr - 1</v>
      </c>
      <c r="L1170" t="str">
        <f t="shared" si="360"/>
        <v>September</v>
      </c>
      <c r="M1170">
        <f t="shared" si="352"/>
        <v>10</v>
      </c>
      <c r="N1170" t="str">
        <f t="shared" si="361"/>
        <v>Wk - 10</v>
      </c>
      <c r="O1170" t="str">
        <f t="shared" si="353"/>
        <v>Monday</v>
      </c>
      <c r="P1170" t="str">
        <f t="shared" si="362"/>
        <v>2012</v>
      </c>
      <c r="Q1170">
        <f t="shared" si="363"/>
        <v>9</v>
      </c>
      <c r="R1170">
        <f t="shared" si="364"/>
        <v>2</v>
      </c>
      <c r="T1170" t="str">
        <f t="shared" si="365"/>
        <v>select '20120903' as [MemberId],'201303' as [FYPeriod],'3' as [FYPeriodInYear],'2012-09-01' as [PeriodStart],'2012-09-30' as [PeriodEnd],'2013' as [FYYear],'Yr - 2013' as [FYYearLabel],'1' as [FYQuarter],'Qtr - 1' as [FYQuarterLabel],'September' as [FYMonthLabel],'10' as [FYWeek],'Wk - 10' as [FYWeekLabel],'Monday' as [Day],'2012' as [CalendarYear],'9' as [CalendarMonth],'2' as [CalendarDay],Null as [Entity] union all</v>
      </c>
    </row>
    <row r="1171" spans="1:20" x14ac:dyDescent="0.3">
      <c r="A1171">
        <f>IF($D$5-($D$5-(MAX($A$10:A1170)+1))&lt;=$D$5,$D$5-($D$5-(MAX($A$10:A1170)+1)),"")</f>
        <v>1161</v>
      </c>
      <c r="B1171" s="1">
        <f t="shared" si="355"/>
        <v>41156</v>
      </c>
      <c r="C1171" s="1" t="str">
        <f t="shared" si="356"/>
        <v>20120904</v>
      </c>
      <c r="D1171">
        <f t="shared" si="349"/>
        <v>201303</v>
      </c>
      <c r="E1171">
        <f t="shared" si="350"/>
        <v>3</v>
      </c>
      <c r="F1171" s="5">
        <f t="shared" si="351"/>
        <v>41153</v>
      </c>
      <c r="G1171" s="5">
        <f t="shared" si="354"/>
        <v>41182</v>
      </c>
      <c r="H1171" t="str">
        <f t="shared" si="357"/>
        <v>2013</v>
      </c>
      <c r="I1171" t="str">
        <f t="shared" si="358"/>
        <v>Yr - 2013</v>
      </c>
      <c r="J1171">
        <f t="shared" si="348"/>
        <v>1</v>
      </c>
      <c r="K1171" t="str">
        <f t="shared" si="359"/>
        <v>Qtr - 1</v>
      </c>
      <c r="L1171" t="str">
        <f t="shared" si="360"/>
        <v>September</v>
      </c>
      <c r="M1171">
        <f t="shared" si="352"/>
        <v>10</v>
      </c>
      <c r="N1171" t="str">
        <f t="shared" si="361"/>
        <v>Wk - 10</v>
      </c>
      <c r="O1171" t="str">
        <f t="shared" si="353"/>
        <v>Tuesday</v>
      </c>
      <c r="P1171" t="str">
        <f t="shared" si="362"/>
        <v>2012</v>
      </c>
      <c r="Q1171">
        <f t="shared" si="363"/>
        <v>9</v>
      </c>
      <c r="R1171">
        <f t="shared" si="364"/>
        <v>3</v>
      </c>
      <c r="T1171" t="str">
        <f t="shared" si="365"/>
        <v>select '20120904' as [MemberId],'201303' as [FYPeriod],'3' as [FYPeriodInYear],'2012-09-01' as [PeriodStart],'2012-09-30' as [PeriodEnd],'2013' as [FYYear],'Yr - 2013' as [FYYearLabel],'1' as [FYQuarter],'Qtr - 1' as [FYQuarterLabel],'September' as [FYMonthLabel],'10' as [FYWeek],'Wk - 10' as [FYWeekLabel],'Tuesday' as [Day],'2012' as [CalendarYear],'9' as [CalendarMonth],'3' as [CalendarDay],Null as [Entity] union all</v>
      </c>
    </row>
    <row r="1172" spans="1:20" x14ac:dyDescent="0.3">
      <c r="A1172">
        <f>IF($D$5-($D$5-(MAX($A$10:A1171)+1))&lt;=$D$5,$D$5-($D$5-(MAX($A$10:A1171)+1)),"")</f>
        <v>1162</v>
      </c>
      <c r="B1172" s="1">
        <f t="shared" si="355"/>
        <v>41157</v>
      </c>
      <c r="C1172" s="1" t="str">
        <f t="shared" si="356"/>
        <v>20120905</v>
      </c>
      <c r="D1172">
        <f t="shared" si="349"/>
        <v>201303</v>
      </c>
      <c r="E1172">
        <f t="shared" si="350"/>
        <v>3</v>
      </c>
      <c r="F1172" s="5">
        <f t="shared" si="351"/>
        <v>41153</v>
      </c>
      <c r="G1172" s="5">
        <f t="shared" si="354"/>
        <v>41182</v>
      </c>
      <c r="H1172" t="str">
        <f t="shared" si="357"/>
        <v>2013</v>
      </c>
      <c r="I1172" t="str">
        <f t="shared" si="358"/>
        <v>Yr - 2013</v>
      </c>
      <c r="J1172">
        <f t="shared" si="348"/>
        <v>1</v>
      </c>
      <c r="K1172" t="str">
        <f t="shared" si="359"/>
        <v>Qtr - 1</v>
      </c>
      <c r="L1172" t="str">
        <f t="shared" si="360"/>
        <v>September</v>
      </c>
      <c r="M1172">
        <f t="shared" si="352"/>
        <v>11</v>
      </c>
      <c r="N1172" t="str">
        <f t="shared" si="361"/>
        <v>Wk - 11</v>
      </c>
      <c r="O1172" t="str">
        <f t="shared" si="353"/>
        <v>Wednesday</v>
      </c>
      <c r="P1172" t="str">
        <f t="shared" si="362"/>
        <v>2012</v>
      </c>
      <c r="Q1172">
        <f t="shared" si="363"/>
        <v>9</v>
      </c>
      <c r="R1172">
        <f t="shared" si="364"/>
        <v>4</v>
      </c>
      <c r="T1172" t="str">
        <f t="shared" si="365"/>
        <v>select '20120905' as [MemberId],'201303' as [FYPeriod],'3' as [FYPeriodInYear],'2012-09-01' as [PeriodStart],'2012-09-30' as [PeriodEnd],'2013' as [FYYear],'Yr - 2013' as [FYYearLabel],'1' as [FYQuarter],'Qtr - 1' as [FYQuarterLabel],'September' as [FYMonthLabel],'11' as [FYWeek],'Wk - 11' as [FYWeekLabel],'Wednesday' as [Day],'2012' as [CalendarYear],'9' as [CalendarMonth],'4' as [CalendarDay],Null as [Entity] union all</v>
      </c>
    </row>
    <row r="1173" spans="1:20" x14ac:dyDescent="0.3">
      <c r="A1173">
        <f>IF($D$5-($D$5-(MAX($A$10:A1172)+1))&lt;=$D$5,$D$5-($D$5-(MAX($A$10:A1172)+1)),"")</f>
        <v>1163</v>
      </c>
      <c r="B1173" s="1">
        <f t="shared" si="355"/>
        <v>41158</v>
      </c>
      <c r="C1173" s="1" t="str">
        <f t="shared" si="356"/>
        <v>20120906</v>
      </c>
      <c r="D1173">
        <f t="shared" si="349"/>
        <v>201303</v>
      </c>
      <c r="E1173">
        <f t="shared" si="350"/>
        <v>3</v>
      </c>
      <c r="F1173" s="5">
        <f t="shared" si="351"/>
        <v>41153</v>
      </c>
      <c r="G1173" s="5">
        <f t="shared" si="354"/>
        <v>41182</v>
      </c>
      <c r="H1173" t="str">
        <f t="shared" si="357"/>
        <v>2013</v>
      </c>
      <c r="I1173" t="str">
        <f t="shared" si="358"/>
        <v>Yr - 2013</v>
      </c>
      <c r="J1173">
        <f t="shared" si="348"/>
        <v>1</v>
      </c>
      <c r="K1173" t="str">
        <f t="shared" si="359"/>
        <v>Qtr - 1</v>
      </c>
      <c r="L1173" t="str">
        <f t="shared" si="360"/>
        <v>September</v>
      </c>
      <c r="M1173">
        <f t="shared" si="352"/>
        <v>11</v>
      </c>
      <c r="N1173" t="str">
        <f t="shared" si="361"/>
        <v>Wk - 11</v>
      </c>
      <c r="O1173" t="str">
        <f t="shared" si="353"/>
        <v>Thursday</v>
      </c>
      <c r="P1173" t="str">
        <f t="shared" si="362"/>
        <v>2012</v>
      </c>
      <c r="Q1173">
        <f t="shared" si="363"/>
        <v>9</v>
      </c>
      <c r="R1173">
        <f t="shared" si="364"/>
        <v>5</v>
      </c>
      <c r="T1173" t="str">
        <f t="shared" si="365"/>
        <v>select '20120906' as [MemberId],'201303' as [FYPeriod],'3' as [FYPeriodInYear],'2012-09-01' as [PeriodStart],'2012-09-30' as [PeriodEnd],'2013' as [FYYear],'Yr - 2013' as [FYYearLabel],'1' as [FYQuarter],'Qtr - 1' as [FYQuarterLabel],'September' as [FYMonthLabel],'11' as [FYWeek],'Wk - 11' as [FYWeekLabel],'Thursday' as [Day],'2012' as [CalendarYear],'9' as [CalendarMonth],'5' as [CalendarDay],Null as [Entity] union all</v>
      </c>
    </row>
    <row r="1174" spans="1:20" x14ac:dyDescent="0.3">
      <c r="A1174">
        <f>IF($D$5-($D$5-(MAX($A$10:A1173)+1))&lt;=$D$5,$D$5-($D$5-(MAX($A$10:A1173)+1)),"")</f>
        <v>1164</v>
      </c>
      <c r="B1174" s="1">
        <f t="shared" si="355"/>
        <v>41159</v>
      </c>
      <c r="C1174" s="1" t="str">
        <f t="shared" si="356"/>
        <v>20120907</v>
      </c>
      <c r="D1174">
        <f t="shared" si="349"/>
        <v>201303</v>
      </c>
      <c r="E1174">
        <f t="shared" si="350"/>
        <v>3</v>
      </c>
      <c r="F1174" s="5">
        <f t="shared" si="351"/>
        <v>41153</v>
      </c>
      <c r="G1174" s="5">
        <f t="shared" si="354"/>
        <v>41182</v>
      </c>
      <c r="H1174" t="str">
        <f t="shared" si="357"/>
        <v>2013</v>
      </c>
      <c r="I1174" t="str">
        <f t="shared" si="358"/>
        <v>Yr - 2013</v>
      </c>
      <c r="J1174">
        <f t="shared" si="348"/>
        <v>1</v>
      </c>
      <c r="K1174" t="str">
        <f t="shared" si="359"/>
        <v>Qtr - 1</v>
      </c>
      <c r="L1174" t="str">
        <f t="shared" si="360"/>
        <v>September</v>
      </c>
      <c r="M1174">
        <f t="shared" si="352"/>
        <v>11</v>
      </c>
      <c r="N1174" t="str">
        <f t="shared" si="361"/>
        <v>Wk - 11</v>
      </c>
      <c r="O1174" t="str">
        <f t="shared" si="353"/>
        <v>Friday</v>
      </c>
      <c r="P1174" t="str">
        <f t="shared" si="362"/>
        <v>2012</v>
      </c>
      <c r="Q1174">
        <f t="shared" si="363"/>
        <v>9</v>
      </c>
      <c r="R1174">
        <f t="shared" si="364"/>
        <v>6</v>
      </c>
      <c r="T1174" t="str">
        <f t="shared" si="365"/>
        <v>select '20120907' as [MemberId],'201303' as [FYPeriod],'3' as [FYPeriodInYear],'2012-09-01' as [PeriodStart],'2012-09-30' as [PeriodEnd],'2013' as [FYYear],'Yr - 2013' as [FYYearLabel],'1' as [FYQuarter],'Qtr - 1' as [FYQuarterLabel],'September' as [FYMonthLabel],'11' as [FYWeek],'Wk - 11' as [FYWeekLabel],'Friday' as [Day],'2012' as [CalendarYear],'9' as [CalendarMonth],'6' as [CalendarDay],Null as [Entity] union all</v>
      </c>
    </row>
    <row r="1175" spans="1:20" x14ac:dyDescent="0.3">
      <c r="A1175">
        <f>IF($D$5-($D$5-(MAX($A$10:A1174)+1))&lt;=$D$5,$D$5-($D$5-(MAX($A$10:A1174)+1)),"")</f>
        <v>1165</v>
      </c>
      <c r="B1175" s="1">
        <f t="shared" si="355"/>
        <v>41160</v>
      </c>
      <c r="C1175" s="1" t="str">
        <f t="shared" si="356"/>
        <v>20120908</v>
      </c>
      <c r="D1175">
        <f t="shared" si="349"/>
        <v>201303</v>
      </c>
      <c r="E1175">
        <f t="shared" si="350"/>
        <v>3</v>
      </c>
      <c r="F1175" s="5">
        <f t="shared" si="351"/>
        <v>41153</v>
      </c>
      <c r="G1175" s="5">
        <f t="shared" si="354"/>
        <v>41182</v>
      </c>
      <c r="H1175" t="str">
        <f t="shared" si="357"/>
        <v>2013</v>
      </c>
      <c r="I1175" t="str">
        <f t="shared" si="358"/>
        <v>Yr - 2013</v>
      </c>
      <c r="J1175">
        <f t="shared" si="348"/>
        <v>1</v>
      </c>
      <c r="K1175" t="str">
        <f t="shared" si="359"/>
        <v>Qtr - 1</v>
      </c>
      <c r="L1175" t="str">
        <f t="shared" si="360"/>
        <v>September</v>
      </c>
      <c r="M1175">
        <f t="shared" si="352"/>
        <v>11</v>
      </c>
      <c r="N1175" t="str">
        <f t="shared" si="361"/>
        <v>Wk - 11</v>
      </c>
      <c r="O1175" t="str">
        <f t="shared" si="353"/>
        <v>Saturday</v>
      </c>
      <c r="P1175" t="str">
        <f t="shared" si="362"/>
        <v>2012</v>
      </c>
      <c r="Q1175">
        <f t="shared" si="363"/>
        <v>9</v>
      </c>
      <c r="R1175">
        <f t="shared" si="364"/>
        <v>7</v>
      </c>
      <c r="T1175" t="str">
        <f t="shared" si="365"/>
        <v>select '20120908' as [MemberId],'201303' as [FYPeriod],'3' as [FYPeriodInYear],'2012-09-01' as [PeriodStart],'2012-09-30' as [PeriodEnd],'2013' as [FYYear],'Yr - 2013' as [FYYearLabel],'1' as [FYQuarter],'Qtr - 1' as [FYQuarterLabel],'September' as [FYMonthLabel],'11' as [FYWeek],'Wk - 11' as [FYWeekLabel],'Saturday' as [Day],'2012' as [CalendarYear],'9' as [CalendarMonth],'7' as [CalendarDay],Null as [Entity] union all</v>
      </c>
    </row>
    <row r="1176" spans="1:20" x14ac:dyDescent="0.3">
      <c r="A1176">
        <f>IF($D$5-($D$5-(MAX($A$10:A1175)+1))&lt;=$D$5,$D$5-($D$5-(MAX($A$10:A1175)+1)),"")</f>
        <v>1166</v>
      </c>
      <c r="B1176" s="1">
        <f t="shared" si="355"/>
        <v>41161</v>
      </c>
      <c r="C1176" s="1" t="str">
        <f t="shared" si="356"/>
        <v>20120909</v>
      </c>
      <c r="D1176">
        <f t="shared" si="349"/>
        <v>201303</v>
      </c>
      <c r="E1176">
        <f t="shared" si="350"/>
        <v>3</v>
      </c>
      <c r="F1176" s="5">
        <f t="shared" si="351"/>
        <v>41153</v>
      </c>
      <c r="G1176" s="5">
        <f t="shared" si="354"/>
        <v>41182</v>
      </c>
      <c r="H1176" t="str">
        <f t="shared" si="357"/>
        <v>2013</v>
      </c>
      <c r="I1176" t="str">
        <f t="shared" si="358"/>
        <v>Yr - 2013</v>
      </c>
      <c r="J1176">
        <f t="shared" si="348"/>
        <v>1</v>
      </c>
      <c r="K1176" t="str">
        <f t="shared" si="359"/>
        <v>Qtr - 1</v>
      </c>
      <c r="L1176" t="str">
        <f t="shared" si="360"/>
        <v>September</v>
      </c>
      <c r="M1176">
        <f t="shared" si="352"/>
        <v>11</v>
      </c>
      <c r="N1176" t="str">
        <f t="shared" si="361"/>
        <v>Wk - 11</v>
      </c>
      <c r="O1176" t="str">
        <f t="shared" si="353"/>
        <v>Sunday</v>
      </c>
      <c r="P1176" t="str">
        <f t="shared" si="362"/>
        <v>2012</v>
      </c>
      <c r="Q1176">
        <f t="shared" si="363"/>
        <v>9</v>
      </c>
      <c r="R1176">
        <f t="shared" si="364"/>
        <v>1</v>
      </c>
      <c r="T1176" t="str">
        <f t="shared" si="365"/>
        <v>select '20120909' as [MemberId],'201303' as [FYPeriod],'3' as [FYPeriodInYear],'2012-09-01' as [PeriodStart],'2012-09-30' as [PeriodEnd],'2013' as [FYYear],'Yr - 2013' as [FYYearLabel],'1' as [FYQuarter],'Qtr - 1' as [FYQuarterLabel],'September' as [FYMonthLabel],'11' as [FYWeek],'Wk - 11' as [FYWeekLabel],'Sunday' as [Day],'2012' as [CalendarYear],'9' as [CalendarMonth],'1' as [CalendarDay],Null as [Entity] union all</v>
      </c>
    </row>
    <row r="1177" spans="1:20" x14ac:dyDescent="0.3">
      <c r="A1177">
        <f>IF($D$5-($D$5-(MAX($A$10:A1176)+1))&lt;=$D$5,$D$5-($D$5-(MAX($A$10:A1176)+1)),"")</f>
        <v>1167</v>
      </c>
      <c r="B1177" s="1">
        <f t="shared" si="355"/>
        <v>41162</v>
      </c>
      <c r="C1177" s="1" t="str">
        <f t="shared" si="356"/>
        <v>20120910</v>
      </c>
      <c r="D1177">
        <f t="shared" si="349"/>
        <v>201303</v>
      </c>
      <c r="E1177">
        <f t="shared" si="350"/>
        <v>3</v>
      </c>
      <c r="F1177" s="5">
        <f t="shared" si="351"/>
        <v>41153</v>
      </c>
      <c r="G1177" s="5">
        <f t="shared" si="354"/>
        <v>41182</v>
      </c>
      <c r="H1177" t="str">
        <f t="shared" si="357"/>
        <v>2013</v>
      </c>
      <c r="I1177" t="str">
        <f t="shared" si="358"/>
        <v>Yr - 2013</v>
      </c>
      <c r="J1177">
        <f t="shared" si="348"/>
        <v>1</v>
      </c>
      <c r="K1177" t="str">
        <f t="shared" si="359"/>
        <v>Qtr - 1</v>
      </c>
      <c r="L1177" t="str">
        <f t="shared" si="360"/>
        <v>September</v>
      </c>
      <c r="M1177">
        <f t="shared" si="352"/>
        <v>11</v>
      </c>
      <c r="N1177" t="str">
        <f t="shared" si="361"/>
        <v>Wk - 11</v>
      </c>
      <c r="O1177" t="str">
        <f t="shared" si="353"/>
        <v>Monday</v>
      </c>
      <c r="P1177" t="str">
        <f t="shared" si="362"/>
        <v>2012</v>
      </c>
      <c r="Q1177">
        <f t="shared" si="363"/>
        <v>9</v>
      </c>
      <c r="R1177">
        <f t="shared" si="364"/>
        <v>2</v>
      </c>
      <c r="T1177" t="str">
        <f t="shared" si="365"/>
        <v>select '20120910' as [MemberId],'201303' as [FYPeriod],'3' as [FYPeriodInYear],'2012-09-01' as [PeriodStart],'2012-09-30' as [PeriodEnd],'2013' as [FYYear],'Yr - 2013' as [FYYearLabel],'1' as [FYQuarter],'Qtr - 1' as [FYQuarterLabel],'September' as [FYMonthLabel],'11' as [FYWeek],'Wk - 11' as [FYWeekLabel],'Monday' as [Day],'2012' as [CalendarYear],'9' as [CalendarMonth],'2' as [CalendarDay],Null as [Entity] union all</v>
      </c>
    </row>
    <row r="1178" spans="1:20" x14ac:dyDescent="0.3">
      <c r="A1178">
        <f>IF($D$5-($D$5-(MAX($A$10:A1177)+1))&lt;=$D$5,$D$5-($D$5-(MAX($A$10:A1177)+1)),"")</f>
        <v>1168</v>
      </c>
      <c r="B1178" s="1">
        <f t="shared" si="355"/>
        <v>41163</v>
      </c>
      <c r="C1178" s="1" t="str">
        <f t="shared" si="356"/>
        <v>20120911</v>
      </c>
      <c r="D1178">
        <f t="shared" si="349"/>
        <v>201303</v>
      </c>
      <c r="E1178">
        <f t="shared" si="350"/>
        <v>3</v>
      </c>
      <c r="F1178" s="5">
        <f t="shared" si="351"/>
        <v>41153</v>
      </c>
      <c r="G1178" s="5">
        <f t="shared" si="354"/>
        <v>41182</v>
      </c>
      <c r="H1178" t="str">
        <f t="shared" si="357"/>
        <v>2013</v>
      </c>
      <c r="I1178" t="str">
        <f t="shared" si="358"/>
        <v>Yr - 2013</v>
      </c>
      <c r="J1178">
        <f t="shared" si="348"/>
        <v>1</v>
      </c>
      <c r="K1178" t="str">
        <f t="shared" si="359"/>
        <v>Qtr - 1</v>
      </c>
      <c r="L1178" t="str">
        <f t="shared" si="360"/>
        <v>September</v>
      </c>
      <c r="M1178">
        <f t="shared" si="352"/>
        <v>11</v>
      </c>
      <c r="N1178" t="str">
        <f t="shared" si="361"/>
        <v>Wk - 11</v>
      </c>
      <c r="O1178" t="str">
        <f t="shared" si="353"/>
        <v>Tuesday</v>
      </c>
      <c r="P1178" t="str">
        <f t="shared" si="362"/>
        <v>2012</v>
      </c>
      <c r="Q1178">
        <f t="shared" si="363"/>
        <v>9</v>
      </c>
      <c r="R1178">
        <f t="shared" si="364"/>
        <v>3</v>
      </c>
      <c r="T1178" t="str">
        <f t="shared" si="365"/>
        <v>select '20120911' as [MemberId],'201303' as [FYPeriod],'3' as [FYPeriodInYear],'2012-09-01' as [PeriodStart],'2012-09-30' as [PeriodEnd],'2013' as [FYYear],'Yr - 2013' as [FYYearLabel],'1' as [FYQuarter],'Qtr - 1' as [FYQuarterLabel],'September' as [FYMonthLabel],'11' as [FYWeek],'Wk - 11' as [FYWeekLabel],'Tuesday' as [Day],'2012' as [CalendarYear],'9' as [CalendarMonth],'3' as [CalendarDay],Null as [Entity] union all</v>
      </c>
    </row>
    <row r="1179" spans="1:20" x14ac:dyDescent="0.3">
      <c r="A1179">
        <f>IF($D$5-($D$5-(MAX($A$10:A1178)+1))&lt;=$D$5,$D$5-($D$5-(MAX($A$10:A1178)+1)),"")</f>
        <v>1169</v>
      </c>
      <c r="B1179" s="1">
        <f t="shared" si="355"/>
        <v>41164</v>
      </c>
      <c r="C1179" s="1" t="str">
        <f t="shared" si="356"/>
        <v>20120912</v>
      </c>
      <c r="D1179">
        <f t="shared" si="349"/>
        <v>201303</v>
      </c>
      <c r="E1179">
        <f t="shared" si="350"/>
        <v>3</v>
      </c>
      <c r="F1179" s="5">
        <f t="shared" si="351"/>
        <v>41153</v>
      </c>
      <c r="G1179" s="5">
        <f t="shared" si="354"/>
        <v>41182</v>
      </c>
      <c r="H1179" t="str">
        <f t="shared" si="357"/>
        <v>2013</v>
      </c>
      <c r="I1179" t="str">
        <f t="shared" si="358"/>
        <v>Yr - 2013</v>
      </c>
      <c r="J1179">
        <f t="shared" si="348"/>
        <v>1</v>
      </c>
      <c r="K1179" t="str">
        <f t="shared" si="359"/>
        <v>Qtr - 1</v>
      </c>
      <c r="L1179" t="str">
        <f t="shared" si="360"/>
        <v>September</v>
      </c>
      <c r="M1179">
        <f t="shared" si="352"/>
        <v>12</v>
      </c>
      <c r="N1179" t="str">
        <f t="shared" si="361"/>
        <v>Wk - 12</v>
      </c>
      <c r="O1179" t="str">
        <f t="shared" si="353"/>
        <v>Wednesday</v>
      </c>
      <c r="P1179" t="str">
        <f t="shared" si="362"/>
        <v>2012</v>
      </c>
      <c r="Q1179">
        <f t="shared" si="363"/>
        <v>9</v>
      </c>
      <c r="R1179">
        <f t="shared" si="364"/>
        <v>4</v>
      </c>
      <c r="T1179" t="str">
        <f t="shared" si="365"/>
        <v>select '20120912' as [MemberId],'201303' as [FYPeriod],'3' as [FYPeriodInYear],'2012-09-01' as [PeriodStart],'2012-09-30' as [PeriodEnd],'2013' as [FYYear],'Yr - 2013' as [FYYearLabel],'1' as [FYQuarter],'Qtr - 1' as [FYQuarterLabel],'September' as [FYMonthLabel],'12' as [FYWeek],'Wk - 12' as [FYWeekLabel],'Wednesday' as [Day],'2012' as [CalendarYear],'9' as [CalendarMonth],'4' as [CalendarDay],Null as [Entity] union all</v>
      </c>
    </row>
    <row r="1180" spans="1:20" x14ac:dyDescent="0.3">
      <c r="A1180">
        <f>IF($D$5-($D$5-(MAX($A$10:A1179)+1))&lt;=$D$5,$D$5-($D$5-(MAX($A$10:A1179)+1)),"")</f>
        <v>1170</v>
      </c>
      <c r="B1180" s="1">
        <f t="shared" si="355"/>
        <v>41165</v>
      </c>
      <c r="C1180" s="1" t="str">
        <f t="shared" si="356"/>
        <v>20120913</v>
      </c>
      <c r="D1180">
        <f t="shared" si="349"/>
        <v>201303</v>
      </c>
      <c r="E1180">
        <f t="shared" si="350"/>
        <v>3</v>
      </c>
      <c r="F1180" s="5">
        <f t="shared" si="351"/>
        <v>41153</v>
      </c>
      <c r="G1180" s="5">
        <f t="shared" si="354"/>
        <v>41182</v>
      </c>
      <c r="H1180" t="str">
        <f t="shared" si="357"/>
        <v>2013</v>
      </c>
      <c r="I1180" t="str">
        <f t="shared" si="358"/>
        <v>Yr - 2013</v>
      </c>
      <c r="J1180">
        <f t="shared" si="348"/>
        <v>1</v>
      </c>
      <c r="K1180" t="str">
        <f t="shared" si="359"/>
        <v>Qtr - 1</v>
      </c>
      <c r="L1180" t="str">
        <f t="shared" si="360"/>
        <v>September</v>
      </c>
      <c r="M1180">
        <f t="shared" si="352"/>
        <v>12</v>
      </c>
      <c r="N1180" t="str">
        <f t="shared" si="361"/>
        <v>Wk - 12</v>
      </c>
      <c r="O1180" t="str">
        <f t="shared" si="353"/>
        <v>Thursday</v>
      </c>
      <c r="P1180" t="str">
        <f t="shared" si="362"/>
        <v>2012</v>
      </c>
      <c r="Q1180">
        <f t="shared" si="363"/>
        <v>9</v>
      </c>
      <c r="R1180">
        <f t="shared" si="364"/>
        <v>5</v>
      </c>
      <c r="T1180" t="str">
        <f t="shared" si="365"/>
        <v>select '20120913' as [MemberId],'201303' as [FYPeriod],'3' as [FYPeriodInYear],'2012-09-01' as [PeriodStart],'2012-09-30' as [PeriodEnd],'2013' as [FYYear],'Yr - 2013' as [FYYearLabel],'1' as [FYQuarter],'Qtr - 1' as [FYQuarterLabel],'September' as [FYMonthLabel],'12' as [FYWeek],'Wk - 12' as [FYWeekLabel],'Thursday' as [Day],'2012' as [CalendarYear],'9' as [CalendarMonth],'5' as [CalendarDay],Null as [Entity] union all</v>
      </c>
    </row>
    <row r="1181" spans="1:20" x14ac:dyDescent="0.3">
      <c r="A1181">
        <f>IF($D$5-($D$5-(MAX($A$10:A1180)+1))&lt;=$D$5,$D$5-($D$5-(MAX($A$10:A1180)+1)),"")</f>
        <v>1171</v>
      </c>
      <c r="B1181" s="1">
        <f t="shared" si="355"/>
        <v>41166</v>
      </c>
      <c r="C1181" s="1" t="str">
        <f t="shared" si="356"/>
        <v>20120914</v>
      </c>
      <c r="D1181">
        <f t="shared" si="349"/>
        <v>201303</v>
      </c>
      <c r="E1181">
        <f t="shared" si="350"/>
        <v>3</v>
      </c>
      <c r="F1181" s="5">
        <f t="shared" si="351"/>
        <v>41153</v>
      </c>
      <c r="G1181" s="5">
        <f t="shared" si="354"/>
        <v>41182</v>
      </c>
      <c r="H1181" t="str">
        <f t="shared" si="357"/>
        <v>2013</v>
      </c>
      <c r="I1181" t="str">
        <f t="shared" si="358"/>
        <v>Yr - 2013</v>
      </c>
      <c r="J1181">
        <f t="shared" si="348"/>
        <v>1</v>
      </c>
      <c r="K1181" t="str">
        <f t="shared" si="359"/>
        <v>Qtr - 1</v>
      </c>
      <c r="L1181" t="str">
        <f t="shared" si="360"/>
        <v>September</v>
      </c>
      <c r="M1181">
        <f t="shared" si="352"/>
        <v>12</v>
      </c>
      <c r="N1181" t="str">
        <f t="shared" si="361"/>
        <v>Wk - 12</v>
      </c>
      <c r="O1181" t="str">
        <f t="shared" si="353"/>
        <v>Friday</v>
      </c>
      <c r="P1181" t="str">
        <f t="shared" si="362"/>
        <v>2012</v>
      </c>
      <c r="Q1181">
        <f t="shared" si="363"/>
        <v>9</v>
      </c>
      <c r="R1181">
        <f t="shared" si="364"/>
        <v>6</v>
      </c>
      <c r="T1181" t="str">
        <f t="shared" si="365"/>
        <v>select '20120914' as [MemberId],'201303' as [FYPeriod],'3' as [FYPeriodInYear],'2012-09-01' as [PeriodStart],'2012-09-30' as [PeriodEnd],'2013' as [FYYear],'Yr - 2013' as [FYYearLabel],'1' as [FYQuarter],'Qtr - 1' as [FYQuarterLabel],'September' as [FYMonthLabel],'12' as [FYWeek],'Wk - 12' as [FYWeekLabel],'Friday' as [Day],'2012' as [CalendarYear],'9' as [CalendarMonth],'6' as [CalendarDay],Null as [Entity] union all</v>
      </c>
    </row>
    <row r="1182" spans="1:20" x14ac:dyDescent="0.3">
      <c r="A1182">
        <f>IF($D$5-($D$5-(MAX($A$10:A1181)+1))&lt;=$D$5,$D$5-($D$5-(MAX($A$10:A1181)+1)),"")</f>
        <v>1172</v>
      </c>
      <c r="B1182" s="1">
        <f t="shared" si="355"/>
        <v>41167</v>
      </c>
      <c r="C1182" s="1" t="str">
        <f t="shared" si="356"/>
        <v>20120915</v>
      </c>
      <c r="D1182">
        <f t="shared" si="349"/>
        <v>201303</v>
      </c>
      <c r="E1182">
        <f t="shared" si="350"/>
        <v>3</v>
      </c>
      <c r="F1182" s="5">
        <f t="shared" si="351"/>
        <v>41153</v>
      </c>
      <c r="G1182" s="5">
        <f t="shared" si="354"/>
        <v>41182</v>
      </c>
      <c r="H1182" t="str">
        <f t="shared" si="357"/>
        <v>2013</v>
      </c>
      <c r="I1182" t="str">
        <f t="shared" si="358"/>
        <v>Yr - 2013</v>
      </c>
      <c r="J1182">
        <f t="shared" si="348"/>
        <v>1</v>
      </c>
      <c r="K1182" t="str">
        <f t="shared" si="359"/>
        <v>Qtr - 1</v>
      </c>
      <c r="L1182" t="str">
        <f t="shared" si="360"/>
        <v>September</v>
      </c>
      <c r="M1182">
        <f t="shared" si="352"/>
        <v>12</v>
      </c>
      <c r="N1182" t="str">
        <f t="shared" si="361"/>
        <v>Wk - 12</v>
      </c>
      <c r="O1182" t="str">
        <f t="shared" si="353"/>
        <v>Saturday</v>
      </c>
      <c r="P1182" t="str">
        <f t="shared" si="362"/>
        <v>2012</v>
      </c>
      <c r="Q1182">
        <f t="shared" si="363"/>
        <v>9</v>
      </c>
      <c r="R1182">
        <f t="shared" si="364"/>
        <v>7</v>
      </c>
      <c r="T1182" t="str">
        <f t="shared" si="365"/>
        <v>select '20120915' as [MemberId],'201303' as [FYPeriod],'3' as [FYPeriodInYear],'2012-09-01' as [PeriodStart],'2012-09-30' as [PeriodEnd],'2013' as [FYYear],'Yr - 2013' as [FYYearLabel],'1' as [FYQuarter],'Qtr - 1' as [FYQuarterLabel],'September' as [FYMonthLabel],'12' as [FYWeek],'Wk - 12' as [FYWeekLabel],'Saturday' as [Day],'2012' as [CalendarYear],'9' as [CalendarMonth],'7' as [CalendarDay],Null as [Entity] union all</v>
      </c>
    </row>
    <row r="1183" spans="1:20" x14ac:dyDescent="0.3">
      <c r="A1183">
        <f>IF($D$5-($D$5-(MAX($A$10:A1182)+1))&lt;=$D$5,$D$5-($D$5-(MAX($A$10:A1182)+1)),"")</f>
        <v>1173</v>
      </c>
      <c r="B1183" s="1">
        <f t="shared" si="355"/>
        <v>41168</v>
      </c>
      <c r="C1183" s="1" t="str">
        <f t="shared" si="356"/>
        <v>20120916</v>
      </c>
      <c r="D1183">
        <f t="shared" si="349"/>
        <v>201303</v>
      </c>
      <c r="E1183">
        <f t="shared" si="350"/>
        <v>3</v>
      </c>
      <c r="F1183" s="5">
        <f t="shared" si="351"/>
        <v>41153</v>
      </c>
      <c r="G1183" s="5">
        <f t="shared" si="354"/>
        <v>41182</v>
      </c>
      <c r="H1183" t="str">
        <f t="shared" si="357"/>
        <v>2013</v>
      </c>
      <c r="I1183" t="str">
        <f t="shared" si="358"/>
        <v>Yr - 2013</v>
      </c>
      <c r="J1183">
        <f t="shared" si="348"/>
        <v>1</v>
      </c>
      <c r="K1183" t="str">
        <f t="shared" si="359"/>
        <v>Qtr - 1</v>
      </c>
      <c r="L1183" t="str">
        <f t="shared" si="360"/>
        <v>September</v>
      </c>
      <c r="M1183">
        <f t="shared" si="352"/>
        <v>12</v>
      </c>
      <c r="N1183" t="str">
        <f t="shared" si="361"/>
        <v>Wk - 12</v>
      </c>
      <c r="O1183" t="str">
        <f t="shared" si="353"/>
        <v>Sunday</v>
      </c>
      <c r="P1183" t="str">
        <f t="shared" si="362"/>
        <v>2012</v>
      </c>
      <c r="Q1183">
        <f t="shared" si="363"/>
        <v>9</v>
      </c>
      <c r="R1183">
        <f t="shared" si="364"/>
        <v>1</v>
      </c>
      <c r="T1183" t="str">
        <f t="shared" si="365"/>
        <v>select '20120916' as [MemberId],'201303' as [FYPeriod],'3' as [FYPeriodInYear],'2012-09-01' as [PeriodStart],'2012-09-30' as [PeriodEnd],'2013' as [FYYear],'Yr - 2013' as [FYYearLabel],'1' as [FYQuarter],'Qtr - 1' as [FYQuarterLabel],'September' as [FYMonthLabel],'12' as [FYWeek],'Wk - 12' as [FYWeekLabel],'Sunday' as [Day],'2012' as [CalendarYear],'9' as [CalendarMonth],'1' as [CalendarDay],Null as [Entity] union all</v>
      </c>
    </row>
    <row r="1184" spans="1:20" x14ac:dyDescent="0.3">
      <c r="A1184">
        <f>IF($D$5-($D$5-(MAX($A$10:A1183)+1))&lt;=$D$5,$D$5-($D$5-(MAX($A$10:A1183)+1)),"")</f>
        <v>1174</v>
      </c>
      <c r="B1184" s="1">
        <f t="shared" si="355"/>
        <v>41169</v>
      </c>
      <c r="C1184" s="1" t="str">
        <f t="shared" si="356"/>
        <v>20120917</v>
      </c>
      <c r="D1184">
        <f t="shared" si="349"/>
        <v>201303</v>
      </c>
      <c r="E1184">
        <f t="shared" si="350"/>
        <v>3</v>
      </c>
      <c r="F1184" s="5">
        <f t="shared" si="351"/>
        <v>41153</v>
      </c>
      <c r="G1184" s="5">
        <f t="shared" si="354"/>
        <v>41182</v>
      </c>
      <c r="H1184" t="str">
        <f t="shared" si="357"/>
        <v>2013</v>
      </c>
      <c r="I1184" t="str">
        <f t="shared" si="358"/>
        <v>Yr - 2013</v>
      </c>
      <c r="J1184">
        <f t="shared" si="348"/>
        <v>1</v>
      </c>
      <c r="K1184" t="str">
        <f t="shared" si="359"/>
        <v>Qtr - 1</v>
      </c>
      <c r="L1184" t="str">
        <f t="shared" si="360"/>
        <v>September</v>
      </c>
      <c r="M1184">
        <f t="shared" si="352"/>
        <v>12</v>
      </c>
      <c r="N1184" t="str">
        <f t="shared" si="361"/>
        <v>Wk - 12</v>
      </c>
      <c r="O1184" t="str">
        <f t="shared" si="353"/>
        <v>Monday</v>
      </c>
      <c r="P1184" t="str">
        <f t="shared" si="362"/>
        <v>2012</v>
      </c>
      <c r="Q1184">
        <f t="shared" si="363"/>
        <v>9</v>
      </c>
      <c r="R1184">
        <f t="shared" si="364"/>
        <v>2</v>
      </c>
      <c r="T1184" t="str">
        <f t="shared" si="365"/>
        <v>select '20120917' as [MemberId],'201303' as [FYPeriod],'3' as [FYPeriodInYear],'2012-09-01' as [PeriodStart],'2012-09-30' as [PeriodEnd],'2013' as [FYYear],'Yr - 2013' as [FYYearLabel],'1' as [FYQuarter],'Qtr - 1' as [FYQuarterLabel],'September' as [FYMonthLabel],'12' as [FYWeek],'Wk - 12' as [FYWeekLabel],'Monday' as [Day],'2012' as [CalendarYear],'9' as [CalendarMonth],'2' as [CalendarDay],Null as [Entity] union all</v>
      </c>
    </row>
    <row r="1185" spans="1:20" x14ac:dyDescent="0.3">
      <c r="A1185">
        <f>IF($D$5-($D$5-(MAX($A$10:A1184)+1))&lt;=$D$5,$D$5-($D$5-(MAX($A$10:A1184)+1)),"")</f>
        <v>1175</v>
      </c>
      <c r="B1185" s="1">
        <f t="shared" si="355"/>
        <v>41170</v>
      </c>
      <c r="C1185" s="1" t="str">
        <f t="shared" si="356"/>
        <v>20120918</v>
      </c>
      <c r="D1185">
        <f t="shared" si="349"/>
        <v>201303</v>
      </c>
      <c r="E1185">
        <f t="shared" si="350"/>
        <v>3</v>
      </c>
      <c r="F1185" s="5">
        <f t="shared" si="351"/>
        <v>41153</v>
      </c>
      <c r="G1185" s="5">
        <f t="shared" si="354"/>
        <v>41182</v>
      </c>
      <c r="H1185" t="str">
        <f t="shared" si="357"/>
        <v>2013</v>
      </c>
      <c r="I1185" t="str">
        <f t="shared" si="358"/>
        <v>Yr - 2013</v>
      </c>
      <c r="J1185">
        <f t="shared" si="348"/>
        <v>1</v>
      </c>
      <c r="K1185" t="str">
        <f t="shared" si="359"/>
        <v>Qtr - 1</v>
      </c>
      <c r="L1185" t="str">
        <f t="shared" si="360"/>
        <v>September</v>
      </c>
      <c r="M1185">
        <f t="shared" si="352"/>
        <v>12</v>
      </c>
      <c r="N1185" t="str">
        <f t="shared" si="361"/>
        <v>Wk - 12</v>
      </c>
      <c r="O1185" t="str">
        <f t="shared" si="353"/>
        <v>Tuesday</v>
      </c>
      <c r="P1185" t="str">
        <f t="shared" si="362"/>
        <v>2012</v>
      </c>
      <c r="Q1185">
        <f t="shared" si="363"/>
        <v>9</v>
      </c>
      <c r="R1185">
        <f t="shared" si="364"/>
        <v>3</v>
      </c>
      <c r="T1185" t="str">
        <f t="shared" si="365"/>
        <v>select '20120918' as [MemberId],'201303' as [FYPeriod],'3' as [FYPeriodInYear],'2012-09-01' as [PeriodStart],'2012-09-30' as [PeriodEnd],'2013' as [FYYear],'Yr - 2013' as [FYYearLabel],'1' as [FYQuarter],'Qtr - 1' as [FYQuarterLabel],'September' as [FYMonthLabel],'12' as [FYWeek],'Wk - 12' as [FYWeekLabel],'Tuesday' as [Day],'2012' as [CalendarYear],'9' as [CalendarMonth],'3' as [CalendarDay],Null as [Entity] union all</v>
      </c>
    </row>
    <row r="1186" spans="1:20" x14ac:dyDescent="0.3">
      <c r="A1186">
        <f>IF($D$5-($D$5-(MAX($A$10:A1185)+1))&lt;=$D$5,$D$5-($D$5-(MAX($A$10:A1185)+1)),"")</f>
        <v>1176</v>
      </c>
      <c r="B1186" s="1">
        <f t="shared" si="355"/>
        <v>41171</v>
      </c>
      <c r="C1186" s="1" t="str">
        <f t="shared" si="356"/>
        <v>20120919</v>
      </c>
      <c r="D1186">
        <f t="shared" si="349"/>
        <v>201303</v>
      </c>
      <c r="E1186">
        <f t="shared" si="350"/>
        <v>3</v>
      </c>
      <c r="F1186" s="5">
        <f t="shared" si="351"/>
        <v>41153</v>
      </c>
      <c r="G1186" s="5">
        <f t="shared" si="354"/>
        <v>41182</v>
      </c>
      <c r="H1186" t="str">
        <f t="shared" si="357"/>
        <v>2013</v>
      </c>
      <c r="I1186" t="str">
        <f t="shared" si="358"/>
        <v>Yr - 2013</v>
      </c>
      <c r="J1186">
        <f t="shared" si="348"/>
        <v>1</v>
      </c>
      <c r="K1186" t="str">
        <f t="shared" si="359"/>
        <v>Qtr - 1</v>
      </c>
      <c r="L1186" t="str">
        <f t="shared" si="360"/>
        <v>September</v>
      </c>
      <c r="M1186">
        <f t="shared" si="352"/>
        <v>13</v>
      </c>
      <c r="N1186" t="str">
        <f t="shared" si="361"/>
        <v>Wk - 13</v>
      </c>
      <c r="O1186" t="str">
        <f t="shared" si="353"/>
        <v>Wednesday</v>
      </c>
      <c r="P1186" t="str">
        <f t="shared" si="362"/>
        <v>2012</v>
      </c>
      <c r="Q1186">
        <f t="shared" si="363"/>
        <v>9</v>
      </c>
      <c r="R1186">
        <f t="shared" si="364"/>
        <v>4</v>
      </c>
      <c r="T1186" t="str">
        <f t="shared" si="365"/>
        <v>select '20120919' as [MemberId],'201303' as [FYPeriod],'3' as [FYPeriodInYear],'2012-09-01' as [PeriodStart],'2012-09-30' as [PeriodEnd],'2013' as [FYYear],'Yr - 2013' as [FYYearLabel],'1' as [FYQuarter],'Qtr - 1' as [FYQuarterLabel],'September' as [FYMonthLabel],'13' as [FYWeek],'Wk - 13' as [FYWeekLabel],'Wednesday' as [Day],'2012' as [CalendarYear],'9' as [CalendarMonth],'4' as [CalendarDay],Null as [Entity] union all</v>
      </c>
    </row>
    <row r="1187" spans="1:20" x14ac:dyDescent="0.3">
      <c r="A1187">
        <f>IF($D$5-($D$5-(MAX($A$10:A1186)+1))&lt;=$D$5,$D$5-($D$5-(MAX($A$10:A1186)+1)),"")</f>
        <v>1177</v>
      </c>
      <c r="B1187" s="1">
        <f t="shared" si="355"/>
        <v>41172</v>
      </c>
      <c r="C1187" s="1" t="str">
        <f t="shared" si="356"/>
        <v>20120920</v>
      </c>
      <c r="D1187">
        <f t="shared" si="349"/>
        <v>201303</v>
      </c>
      <c r="E1187">
        <f t="shared" si="350"/>
        <v>3</v>
      </c>
      <c r="F1187" s="5">
        <f t="shared" si="351"/>
        <v>41153</v>
      </c>
      <c r="G1187" s="5">
        <f t="shared" si="354"/>
        <v>41182</v>
      </c>
      <c r="H1187" t="str">
        <f t="shared" si="357"/>
        <v>2013</v>
      </c>
      <c r="I1187" t="str">
        <f t="shared" si="358"/>
        <v>Yr - 2013</v>
      </c>
      <c r="J1187">
        <f t="shared" si="348"/>
        <v>1</v>
      </c>
      <c r="K1187" t="str">
        <f t="shared" si="359"/>
        <v>Qtr - 1</v>
      </c>
      <c r="L1187" t="str">
        <f t="shared" si="360"/>
        <v>September</v>
      </c>
      <c r="M1187">
        <f t="shared" si="352"/>
        <v>13</v>
      </c>
      <c r="N1187" t="str">
        <f t="shared" si="361"/>
        <v>Wk - 13</v>
      </c>
      <c r="O1187" t="str">
        <f t="shared" si="353"/>
        <v>Thursday</v>
      </c>
      <c r="P1187" t="str">
        <f t="shared" si="362"/>
        <v>2012</v>
      </c>
      <c r="Q1187">
        <f t="shared" si="363"/>
        <v>9</v>
      </c>
      <c r="R1187">
        <f t="shared" si="364"/>
        <v>5</v>
      </c>
      <c r="T1187" t="str">
        <f t="shared" si="365"/>
        <v>select '20120920' as [MemberId],'201303' as [FYPeriod],'3' as [FYPeriodInYear],'2012-09-01' as [PeriodStart],'2012-09-30' as [PeriodEnd],'2013' as [FYYear],'Yr - 2013' as [FYYearLabel],'1' as [FYQuarter],'Qtr - 1' as [FYQuarterLabel],'September' as [FYMonthLabel],'13' as [FYWeek],'Wk - 13' as [FYWeekLabel],'Thursday' as [Day],'2012' as [CalendarYear],'9' as [CalendarMonth],'5' as [CalendarDay],Null as [Entity] union all</v>
      </c>
    </row>
    <row r="1188" spans="1:20" x14ac:dyDescent="0.3">
      <c r="A1188">
        <f>IF($D$5-($D$5-(MAX($A$10:A1187)+1))&lt;=$D$5,$D$5-($D$5-(MAX($A$10:A1187)+1)),"")</f>
        <v>1178</v>
      </c>
      <c r="B1188" s="1">
        <f t="shared" si="355"/>
        <v>41173</v>
      </c>
      <c r="C1188" s="1" t="str">
        <f t="shared" si="356"/>
        <v>20120921</v>
      </c>
      <c r="D1188">
        <f t="shared" si="349"/>
        <v>201303</v>
      </c>
      <c r="E1188">
        <f t="shared" si="350"/>
        <v>3</v>
      </c>
      <c r="F1188" s="5">
        <f t="shared" si="351"/>
        <v>41153</v>
      </c>
      <c r="G1188" s="5">
        <f t="shared" si="354"/>
        <v>41182</v>
      </c>
      <c r="H1188" t="str">
        <f t="shared" si="357"/>
        <v>2013</v>
      </c>
      <c r="I1188" t="str">
        <f t="shared" si="358"/>
        <v>Yr - 2013</v>
      </c>
      <c r="J1188">
        <f t="shared" si="348"/>
        <v>1</v>
      </c>
      <c r="K1188" t="str">
        <f t="shared" si="359"/>
        <v>Qtr - 1</v>
      </c>
      <c r="L1188" t="str">
        <f t="shared" si="360"/>
        <v>September</v>
      </c>
      <c r="M1188">
        <f t="shared" si="352"/>
        <v>13</v>
      </c>
      <c r="N1188" t="str">
        <f t="shared" si="361"/>
        <v>Wk - 13</v>
      </c>
      <c r="O1188" t="str">
        <f t="shared" si="353"/>
        <v>Friday</v>
      </c>
      <c r="P1188" t="str">
        <f t="shared" si="362"/>
        <v>2012</v>
      </c>
      <c r="Q1188">
        <f t="shared" si="363"/>
        <v>9</v>
      </c>
      <c r="R1188">
        <f t="shared" si="364"/>
        <v>6</v>
      </c>
      <c r="T1188" t="str">
        <f t="shared" si="365"/>
        <v>select '20120921' as [MemberId],'201303' as [FYPeriod],'3' as [FYPeriodInYear],'2012-09-01' as [PeriodStart],'2012-09-30' as [PeriodEnd],'2013' as [FYYear],'Yr - 2013' as [FYYearLabel],'1' as [FYQuarter],'Qtr - 1' as [FYQuarterLabel],'September' as [FYMonthLabel],'13' as [FYWeek],'Wk - 13' as [FYWeekLabel],'Friday' as [Day],'2012' as [CalendarYear],'9' as [CalendarMonth],'6' as [CalendarDay],Null as [Entity] union all</v>
      </c>
    </row>
    <row r="1189" spans="1:20" x14ac:dyDescent="0.3">
      <c r="A1189">
        <f>IF($D$5-($D$5-(MAX($A$10:A1188)+1))&lt;=$D$5,$D$5-($D$5-(MAX($A$10:A1188)+1)),"")</f>
        <v>1179</v>
      </c>
      <c r="B1189" s="1">
        <f t="shared" si="355"/>
        <v>41174</v>
      </c>
      <c r="C1189" s="1" t="str">
        <f t="shared" si="356"/>
        <v>20120922</v>
      </c>
      <c r="D1189">
        <f t="shared" si="349"/>
        <v>201303</v>
      </c>
      <c r="E1189">
        <f t="shared" si="350"/>
        <v>3</v>
      </c>
      <c r="F1189" s="5">
        <f t="shared" si="351"/>
        <v>41153</v>
      </c>
      <c r="G1189" s="5">
        <f t="shared" si="354"/>
        <v>41182</v>
      </c>
      <c r="H1189" t="str">
        <f t="shared" si="357"/>
        <v>2013</v>
      </c>
      <c r="I1189" t="str">
        <f t="shared" si="358"/>
        <v>Yr - 2013</v>
      </c>
      <c r="J1189">
        <f t="shared" si="348"/>
        <v>1</v>
      </c>
      <c r="K1189" t="str">
        <f t="shared" si="359"/>
        <v>Qtr - 1</v>
      </c>
      <c r="L1189" t="str">
        <f t="shared" si="360"/>
        <v>September</v>
      </c>
      <c r="M1189">
        <f t="shared" si="352"/>
        <v>13</v>
      </c>
      <c r="N1189" t="str">
        <f t="shared" si="361"/>
        <v>Wk - 13</v>
      </c>
      <c r="O1189" t="str">
        <f t="shared" si="353"/>
        <v>Saturday</v>
      </c>
      <c r="P1189" t="str">
        <f t="shared" si="362"/>
        <v>2012</v>
      </c>
      <c r="Q1189">
        <f t="shared" si="363"/>
        <v>9</v>
      </c>
      <c r="R1189">
        <f t="shared" si="364"/>
        <v>7</v>
      </c>
      <c r="T1189" t="str">
        <f t="shared" si="365"/>
        <v>select '20120922' as [MemberId],'201303' as [FYPeriod],'3' as [FYPeriodInYear],'2012-09-01' as [PeriodStart],'2012-09-30' as [PeriodEnd],'2013' as [FYYear],'Yr - 2013' as [FYYearLabel],'1' as [FYQuarter],'Qtr - 1' as [FYQuarterLabel],'September' as [FYMonthLabel],'13' as [FYWeek],'Wk - 13' as [FYWeekLabel],'Saturday' as [Day],'2012' as [CalendarYear],'9' as [CalendarMonth],'7' as [CalendarDay],Null as [Entity] union all</v>
      </c>
    </row>
    <row r="1190" spans="1:20" x14ac:dyDescent="0.3">
      <c r="A1190">
        <f>IF($D$5-($D$5-(MAX($A$10:A1189)+1))&lt;=$D$5,$D$5-($D$5-(MAX($A$10:A1189)+1)),"")</f>
        <v>1180</v>
      </c>
      <c r="B1190" s="1">
        <f t="shared" si="355"/>
        <v>41175</v>
      </c>
      <c r="C1190" s="1" t="str">
        <f t="shared" si="356"/>
        <v>20120923</v>
      </c>
      <c r="D1190">
        <f t="shared" si="349"/>
        <v>201303</v>
      </c>
      <c r="E1190">
        <f t="shared" si="350"/>
        <v>3</v>
      </c>
      <c r="F1190" s="5">
        <f t="shared" si="351"/>
        <v>41153</v>
      </c>
      <c r="G1190" s="5">
        <f t="shared" si="354"/>
        <v>41182</v>
      </c>
      <c r="H1190" t="str">
        <f t="shared" si="357"/>
        <v>2013</v>
      </c>
      <c r="I1190" t="str">
        <f t="shared" si="358"/>
        <v>Yr - 2013</v>
      </c>
      <c r="J1190">
        <f t="shared" si="348"/>
        <v>1</v>
      </c>
      <c r="K1190" t="str">
        <f t="shared" si="359"/>
        <v>Qtr - 1</v>
      </c>
      <c r="L1190" t="str">
        <f t="shared" si="360"/>
        <v>September</v>
      </c>
      <c r="M1190">
        <f t="shared" si="352"/>
        <v>13</v>
      </c>
      <c r="N1190" t="str">
        <f t="shared" si="361"/>
        <v>Wk - 13</v>
      </c>
      <c r="O1190" t="str">
        <f t="shared" si="353"/>
        <v>Sunday</v>
      </c>
      <c r="P1190" t="str">
        <f t="shared" si="362"/>
        <v>2012</v>
      </c>
      <c r="Q1190">
        <f t="shared" si="363"/>
        <v>9</v>
      </c>
      <c r="R1190">
        <f t="shared" si="364"/>
        <v>1</v>
      </c>
      <c r="T1190" t="str">
        <f t="shared" si="365"/>
        <v>select '20120923' as [MemberId],'201303' as [FYPeriod],'3' as [FYPeriodInYear],'2012-09-01' as [PeriodStart],'2012-09-30' as [PeriodEnd],'2013' as [FYYear],'Yr - 2013' as [FYYearLabel],'1' as [FYQuarter],'Qtr - 1' as [FYQuarterLabel],'September' as [FYMonthLabel],'13' as [FYWeek],'Wk - 13' as [FYWeekLabel],'Sunday' as [Day],'2012' as [CalendarYear],'9' as [CalendarMonth],'1' as [CalendarDay],Null as [Entity] union all</v>
      </c>
    </row>
    <row r="1191" spans="1:20" x14ac:dyDescent="0.3">
      <c r="A1191">
        <f>IF($D$5-($D$5-(MAX($A$10:A1190)+1))&lt;=$D$5,$D$5-($D$5-(MAX($A$10:A1190)+1)),"")</f>
        <v>1181</v>
      </c>
      <c r="B1191" s="1">
        <f t="shared" si="355"/>
        <v>41176</v>
      </c>
      <c r="C1191" s="1" t="str">
        <f t="shared" si="356"/>
        <v>20120924</v>
      </c>
      <c r="D1191">
        <f t="shared" si="349"/>
        <v>201303</v>
      </c>
      <c r="E1191">
        <f t="shared" si="350"/>
        <v>3</v>
      </c>
      <c r="F1191" s="5">
        <f t="shared" si="351"/>
        <v>41153</v>
      </c>
      <c r="G1191" s="5">
        <f t="shared" si="354"/>
        <v>41182</v>
      </c>
      <c r="H1191" t="str">
        <f t="shared" si="357"/>
        <v>2013</v>
      </c>
      <c r="I1191" t="str">
        <f t="shared" si="358"/>
        <v>Yr - 2013</v>
      </c>
      <c r="J1191">
        <f t="shared" ref="J1191:J1254" si="366">IF($A1191="","",IF($G$3="Yes",ROUNDUP(MONTH($B1191)/3,0),IF($E1191=1,1,IF(AND(NOT(ISNA(MATCH($E1191,$AP$3:$AR$3,0))),MOD($E1190,3)=0),$J1190+1,$J1190))))</f>
        <v>1</v>
      </c>
      <c r="K1191" t="str">
        <f t="shared" si="359"/>
        <v>Qtr - 1</v>
      </c>
      <c r="L1191" t="str">
        <f t="shared" si="360"/>
        <v>September</v>
      </c>
      <c r="M1191">
        <f t="shared" si="352"/>
        <v>13</v>
      </c>
      <c r="N1191" t="str">
        <f t="shared" si="361"/>
        <v>Wk - 13</v>
      </c>
      <c r="O1191" t="str">
        <f t="shared" si="353"/>
        <v>Monday</v>
      </c>
      <c r="P1191" t="str">
        <f t="shared" si="362"/>
        <v>2012</v>
      </c>
      <c r="Q1191">
        <f t="shared" si="363"/>
        <v>9</v>
      </c>
      <c r="R1191">
        <f t="shared" si="364"/>
        <v>2</v>
      </c>
      <c r="T1191" t="str">
        <f t="shared" si="365"/>
        <v>select '20120924' as [MemberId],'201303' as [FYPeriod],'3' as [FYPeriodInYear],'2012-09-01' as [PeriodStart],'2012-09-30' as [PeriodEnd],'2013' as [FYYear],'Yr - 2013' as [FYYearLabel],'1' as [FYQuarter],'Qtr - 1' as [FYQuarterLabel],'September' as [FYMonthLabel],'13' as [FYWeek],'Wk - 13' as [FYWeekLabel],'Monday' as [Day],'2012' as [CalendarYear],'9' as [CalendarMonth],'2' as [CalendarDay],Null as [Entity] union all</v>
      </c>
    </row>
    <row r="1192" spans="1:20" x14ac:dyDescent="0.3">
      <c r="A1192">
        <f>IF($D$5-($D$5-(MAX($A$10:A1191)+1))&lt;=$D$5,$D$5-($D$5-(MAX($A$10:A1191)+1)),"")</f>
        <v>1182</v>
      </c>
      <c r="B1192" s="1">
        <f t="shared" si="355"/>
        <v>41177</v>
      </c>
      <c r="C1192" s="1" t="str">
        <f t="shared" si="356"/>
        <v>20120925</v>
      </c>
      <c r="D1192">
        <f t="shared" si="349"/>
        <v>201303</v>
      </c>
      <c r="E1192">
        <f t="shared" si="350"/>
        <v>3</v>
      </c>
      <c r="F1192" s="5">
        <f t="shared" si="351"/>
        <v>41153</v>
      </c>
      <c r="G1192" s="5">
        <f t="shared" si="354"/>
        <v>41182</v>
      </c>
      <c r="H1192" t="str">
        <f t="shared" si="357"/>
        <v>2013</v>
      </c>
      <c r="I1192" t="str">
        <f t="shared" si="358"/>
        <v>Yr - 2013</v>
      </c>
      <c r="J1192">
        <f t="shared" si="366"/>
        <v>1</v>
      </c>
      <c r="K1192" t="str">
        <f t="shared" si="359"/>
        <v>Qtr - 1</v>
      </c>
      <c r="L1192" t="str">
        <f t="shared" si="360"/>
        <v>September</v>
      </c>
      <c r="M1192">
        <f t="shared" si="352"/>
        <v>13</v>
      </c>
      <c r="N1192" t="str">
        <f t="shared" si="361"/>
        <v>Wk - 13</v>
      </c>
      <c r="O1192" t="str">
        <f t="shared" si="353"/>
        <v>Tuesday</v>
      </c>
      <c r="P1192" t="str">
        <f t="shared" si="362"/>
        <v>2012</v>
      </c>
      <c r="Q1192">
        <f t="shared" si="363"/>
        <v>9</v>
      </c>
      <c r="R1192">
        <f t="shared" si="364"/>
        <v>3</v>
      </c>
      <c r="T1192" t="str">
        <f t="shared" si="365"/>
        <v>select '20120925' as [MemberId],'201303' as [FYPeriod],'3' as [FYPeriodInYear],'2012-09-01' as [PeriodStart],'2012-09-30' as [PeriodEnd],'2013' as [FYYear],'Yr - 2013' as [FYYearLabel],'1' as [FYQuarter],'Qtr - 1' as [FYQuarterLabel],'September' as [FYMonthLabel],'13' as [FYWeek],'Wk - 13' as [FYWeekLabel],'Tuesday' as [Day],'2012' as [CalendarYear],'9' as [CalendarMonth],'3' as [CalendarDay],Null as [Entity] union all</v>
      </c>
    </row>
    <row r="1193" spans="1:20" x14ac:dyDescent="0.3">
      <c r="A1193">
        <f>IF($D$5-($D$5-(MAX($A$10:A1192)+1))&lt;=$D$5,$D$5-($D$5-(MAX($A$10:A1192)+1)),"")</f>
        <v>1183</v>
      </c>
      <c r="B1193" s="1">
        <f t="shared" si="355"/>
        <v>41178</v>
      </c>
      <c r="C1193" s="1" t="str">
        <f t="shared" si="356"/>
        <v>20120926</v>
      </c>
      <c r="D1193">
        <f t="shared" si="349"/>
        <v>201303</v>
      </c>
      <c r="E1193">
        <f t="shared" si="350"/>
        <v>3</v>
      </c>
      <c r="F1193" s="5">
        <f t="shared" si="351"/>
        <v>41153</v>
      </c>
      <c r="G1193" s="5">
        <f t="shared" si="354"/>
        <v>41182</v>
      </c>
      <c r="H1193" t="str">
        <f t="shared" si="357"/>
        <v>2013</v>
      </c>
      <c r="I1193" t="str">
        <f t="shared" si="358"/>
        <v>Yr - 2013</v>
      </c>
      <c r="J1193">
        <f t="shared" si="366"/>
        <v>1</v>
      </c>
      <c r="K1193" t="str">
        <f t="shared" si="359"/>
        <v>Qtr - 1</v>
      </c>
      <c r="L1193" t="str">
        <f t="shared" si="360"/>
        <v>September</v>
      </c>
      <c r="M1193">
        <f t="shared" si="352"/>
        <v>14</v>
      </c>
      <c r="N1193" t="str">
        <f t="shared" si="361"/>
        <v>Wk - 14</v>
      </c>
      <c r="O1193" t="str">
        <f t="shared" si="353"/>
        <v>Wednesday</v>
      </c>
      <c r="P1193" t="str">
        <f t="shared" si="362"/>
        <v>2012</v>
      </c>
      <c r="Q1193">
        <f t="shared" si="363"/>
        <v>9</v>
      </c>
      <c r="R1193">
        <f t="shared" si="364"/>
        <v>4</v>
      </c>
      <c r="T1193" t="str">
        <f t="shared" si="365"/>
        <v>select '20120926' as [MemberId],'201303' as [FYPeriod],'3' as [FYPeriodInYear],'2012-09-01' as [PeriodStart],'2012-09-30' as [PeriodEnd],'2013' as [FYYear],'Yr - 2013' as [FYYearLabel],'1' as [FYQuarter],'Qtr - 1' as [FYQuarterLabel],'September' as [FYMonthLabel],'14' as [FYWeek],'Wk - 14' as [FYWeekLabel],'Wednesday' as [Day],'2012' as [CalendarYear],'9' as [CalendarMonth],'4' as [CalendarDay],Null as [Entity] union all</v>
      </c>
    </row>
    <row r="1194" spans="1:20" x14ac:dyDescent="0.3">
      <c r="A1194">
        <f>IF($D$5-($D$5-(MAX($A$10:A1193)+1))&lt;=$D$5,$D$5-($D$5-(MAX($A$10:A1193)+1)),"")</f>
        <v>1184</v>
      </c>
      <c r="B1194" s="1">
        <f t="shared" si="355"/>
        <v>41179</v>
      </c>
      <c r="C1194" s="1" t="str">
        <f t="shared" si="356"/>
        <v>20120927</v>
      </c>
      <c r="D1194">
        <f t="shared" si="349"/>
        <v>201303</v>
      </c>
      <c r="E1194">
        <f t="shared" si="350"/>
        <v>3</v>
      </c>
      <c r="F1194" s="5">
        <f t="shared" si="351"/>
        <v>41153</v>
      </c>
      <c r="G1194" s="5">
        <f t="shared" si="354"/>
        <v>41182</v>
      </c>
      <c r="H1194" t="str">
        <f t="shared" si="357"/>
        <v>2013</v>
      </c>
      <c r="I1194" t="str">
        <f t="shared" si="358"/>
        <v>Yr - 2013</v>
      </c>
      <c r="J1194">
        <f t="shared" si="366"/>
        <v>1</v>
      </c>
      <c r="K1194" t="str">
        <f t="shared" si="359"/>
        <v>Qtr - 1</v>
      </c>
      <c r="L1194" t="str">
        <f t="shared" si="360"/>
        <v>September</v>
      </c>
      <c r="M1194">
        <f t="shared" si="352"/>
        <v>14</v>
      </c>
      <c r="N1194" t="str">
        <f t="shared" si="361"/>
        <v>Wk - 14</v>
      </c>
      <c r="O1194" t="str">
        <f t="shared" si="353"/>
        <v>Thursday</v>
      </c>
      <c r="P1194" t="str">
        <f t="shared" si="362"/>
        <v>2012</v>
      </c>
      <c r="Q1194">
        <f t="shared" si="363"/>
        <v>9</v>
      </c>
      <c r="R1194">
        <f t="shared" si="364"/>
        <v>5</v>
      </c>
      <c r="T1194" t="str">
        <f t="shared" si="365"/>
        <v>select '20120927' as [MemberId],'201303' as [FYPeriod],'3' as [FYPeriodInYear],'2012-09-01' as [PeriodStart],'2012-09-30' as [PeriodEnd],'2013' as [FYYear],'Yr - 2013' as [FYYearLabel],'1' as [FYQuarter],'Qtr - 1' as [FYQuarterLabel],'September' as [FYMonthLabel],'14' as [FYWeek],'Wk - 14' as [FYWeekLabel],'Thursday' as [Day],'2012' as [CalendarYear],'9' as [CalendarMonth],'5' as [CalendarDay],Null as [Entity] union all</v>
      </c>
    </row>
    <row r="1195" spans="1:20" x14ac:dyDescent="0.3">
      <c r="A1195">
        <f>IF($D$5-($D$5-(MAX($A$10:A1194)+1))&lt;=$D$5,$D$5-($D$5-(MAX($A$10:A1194)+1)),"")</f>
        <v>1185</v>
      </c>
      <c r="B1195" s="1">
        <f t="shared" si="355"/>
        <v>41180</v>
      </c>
      <c r="C1195" s="1" t="str">
        <f t="shared" si="356"/>
        <v>20120928</v>
      </c>
      <c r="D1195">
        <f t="shared" si="349"/>
        <v>201303</v>
      </c>
      <c r="E1195">
        <f t="shared" si="350"/>
        <v>3</v>
      </c>
      <c r="F1195" s="5">
        <f t="shared" si="351"/>
        <v>41153</v>
      </c>
      <c r="G1195" s="5">
        <f t="shared" si="354"/>
        <v>41182</v>
      </c>
      <c r="H1195" t="str">
        <f t="shared" si="357"/>
        <v>2013</v>
      </c>
      <c r="I1195" t="str">
        <f t="shared" si="358"/>
        <v>Yr - 2013</v>
      </c>
      <c r="J1195">
        <f t="shared" si="366"/>
        <v>1</v>
      </c>
      <c r="K1195" t="str">
        <f t="shared" si="359"/>
        <v>Qtr - 1</v>
      </c>
      <c r="L1195" t="str">
        <f t="shared" si="360"/>
        <v>September</v>
      </c>
      <c r="M1195">
        <f t="shared" si="352"/>
        <v>14</v>
      </c>
      <c r="N1195" t="str">
        <f t="shared" si="361"/>
        <v>Wk - 14</v>
      </c>
      <c r="O1195" t="str">
        <f t="shared" si="353"/>
        <v>Friday</v>
      </c>
      <c r="P1195" t="str">
        <f t="shared" si="362"/>
        <v>2012</v>
      </c>
      <c r="Q1195">
        <f t="shared" si="363"/>
        <v>9</v>
      </c>
      <c r="R1195">
        <f t="shared" si="364"/>
        <v>6</v>
      </c>
      <c r="T1195" t="str">
        <f t="shared" si="365"/>
        <v>select '20120928' as [MemberId],'201303' as [FYPeriod],'3' as [FYPeriodInYear],'2012-09-01' as [PeriodStart],'2012-09-30' as [PeriodEnd],'2013' as [FYYear],'Yr - 2013' as [FYYearLabel],'1' as [FYQuarter],'Qtr - 1' as [FYQuarterLabel],'September' as [FYMonthLabel],'14' as [FYWeek],'Wk - 14' as [FYWeekLabel],'Friday' as [Day],'2012' as [CalendarYear],'9' as [CalendarMonth],'6' as [CalendarDay],Null as [Entity] union all</v>
      </c>
    </row>
    <row r="1196" spans="1:20" x14ac:dyDescent="0.3">
      <c r="A1196">
        <f>IF($D$5-($D$5-(MAX($A$10:A1195)+1))&lt;=$D$5,$D$5-($D$5-(MAX($A$10:A1195)+1)),"")</f>
        <v>1186</v>
      </c>
      <c r="B1196" s="1">
        <f t="shared" si="355"/>
        <v>41181</v>
      </c>
      <c r="C1196" s="1" t="str">
        <f t="shared" si="356"/>
        <v>20120929</v>
      </c>
      <c r="D1196">
        <f t="shared" si="349"/>
        <v>201303</v>
      </c>
      <c r="E1196">
        <f t="shared" si="350"/>
        <v>3</v>
      </c>
      <c r="F1196" s="5">
        <f t="shared" si="351"/>
        <v>41153</v>
      </c>
      <c r="G1196" s="5">
        <f t="shared" si="354"/>
        <v>41182</v>
      </c>
      <c r="H1196" t="str">
        <f t="shared" si="357"/>
        <v>2013</v>
      </c>
      <c r="I1196" t="str">
        <f t="shared" si="358"/>
        <v>Yr - 2013</v>
      </c>
      <c r="J1196">
        <f t="shared" si="366"/>
        <v>1</v>
      </c>
      <c r="K1196" t="str">
        <f t="shared" si="359"/>
        <v>Qtr - 1</v>
      </c>
      <c r="L1196" t="str">
        <f t="shared" si="360"/>
        <v>September</v>
      </c>
      <c r="M1196">
        <f t="shared" si="352"/>
        <v>14</v>
      </c>
      <c r="N1196" t="str">
        <f t="shared" si="361"/>
        <v>Wk - 14</v>
      </c>
      <c r="O1196" t="str">
        <f t="shared" si="353"/>
        <v>Saturday</v>
      </c>
      <c r="P1196" t="str">
        <f t="shared" si="362"/>
        <v>2012</v>
      </c>
      <c r="Q1196">
        <f t="shared" si="363"/>
        <v>9</v>
      </c>
      <c r="R1196">
        <f t="shared" si="364"/>
        <v>7</v>
      </c>
      <c r="T1196" t="str">
        <f t="shared" si="365"/>
        <v>select '20120929' as [MemberId],'201303' as [FYPeriod],'3' as [FYPeriodInYear],'2012-09-01' as [PeriodStart],'2012-09-30' as [PeriodEnd],'2013' as [FYYear],'Yr - 2013' as [FYYearLabel],'1' as [FYQuarter],'Qtr - 1' as [FYQuarterLabel],'September' as [FYMonthLabel],'14' as [FYWeek],'Wk - 14' as [FYWeekLabel],'Saturday' as [Day],'2012' as [CalendarYear],'9' as [CalendarMonth],'7' as [CalendarDay],Null as [Entity] union all</v>
      </c>
    </row>
    <row r="1197" spans="1:20" x14ac:dyDescent="0.3">
      <c r="A1197">
        <f>IF($D$5-($D$5-(MAX($A$10:A1196)+1))&lt;=$D$5,$D$5-($D$5-(MAX($A$10:A1196)+1)),"")</f>
        <v>1187</v>
      </c>
      <c r="B1197" s="1">
        <f t="shared" si="355"/>
        <v>41182</v>
      </c>
      <c r="C1197" s="1" t="str">
        <f t="shared" si="356"/>
        <v>20120930</v>
      </c>
      <c r="D1197">
        <f t="shared" si="349"/>
        <v>201303</v>
      </c>
      <c r="E1197">
        <f t="shared" si="350"/>
        <v>3</v>
      </c>
      <c r="F1197" s="5">
        <f t="shared" si="351"/>
        <v>41153</v>
      </c>
      <c r="G1197" s="5">
        <f t="shared" si="354"/>
        <v>41182</v>
      </c>
      <c r="H1197" t="str">
        <f t="shared" si="357"/>
        <v>2013</v>
      </c>
      <c r="I1197" t="str">
        <f t="shared" si="358"/>
        <v>Yr - 2013</v>
      </c>
      <c r="J1197">
        <f t="shared" si="366"/>
        <v>1</v>
      </c>
      <c r="K1197" t="str">
        <f t="shared" si="359"/>
        <v>Qtr - 1</v>
      </c>
      <c r="L1197" t="str">
        <f t="shared" si="360"/>
        <v>September</v>
      </c>
      <c r="M1197">
        <f t="shared" si="352"/>
        <v>14</v>
      </c>
      <c r="N1197" t="str">
        <f t="shared" si="361"/>
        <v>Wk - 14</v>
      </c>
      <c r="O1197" t="str">
        <f t="shared" si="353"/>
        <v>Sunday</v>
      </c>
      <c r="P1197" t="str">
        <f t="shared" si="362"/>
        <v>2012</v>
      </c>
      <c r="Q1197">
        <f t="shared" si="363"/>
        <v>9</v>
      </c>
      <c r="R1197">
        <f t="shared" si="364"/>
        <v>1</v>
      </c>
      <c r="T1197" t="str">
        <f t="shared" si="365"/>
        <v>select '20120930' as [MemberId],'201303' as [FYPeriod],'3' as [FYPeriodInYear],'2012-09-01' as [PeriodStart],'2012-09-30' as [PeriodEnd],'2013' as [FYYear],'Yr - 2013' as [FYYearLabel],'1' as [FYQuarter],'Qtr - 1' as [FYQuarterLabel],'September' as [FYMonthLabel],'14' as [FYWeek],'Wk - 14' as [FYWeekLabel],'Sunday' as [Day],'2012' as [CalendarYear],'9' as [CalendarMonth],'1' as [CalendarDay],Null as [Entity] union all</v>
      </c>
    </row>
    <row r="1198" spans="1:20" x14ac:dyDescent="0.3">
      <c r="A1198">
        <f>IF($D$5-($D$5-(MAX($A$10:A1197)+1))&lt;=$D$5,$D$5-($D$5-(MAX($A$10:A1197)+1)),"")</f>
        <v>1188</v>
      </c>
      <c r="B1198" s="1">
        <f t="shared" si="355"/>
        <v>41183</v>
      </c>
      <c r="C1198" s="1" t="str">
        <f t="shared" si="356"/>
        <v>20121001</v>
      </c>
      <c r="D1198">
        <f t="shared" si="349"/>
        <v>201304</v>
      </c>
      <c r="E1198">
        <f t="shared" si="350"/>
        <v>4</v>
      </c>
      <c r="F1198" s="5">
        <f t="shared" si="351"/>
        <v>41183</v>
      </c>
      <c r="G1198" s="5">
        <f t="shared" si="354"/>
        <v>41213</v>
      </c>
      <c r="H1198" t="str">
        <f t="shared" si="357"/>
        <v>2013</v>
      </c>
      <c r="I1198" t="str">
        <f t="shared" si="358"/>
        <v>Yr - 2013</v>
      </c>
      <c r="J1198">
        <f t="shared" si="366"/>
        <v>2</v>
      </c>
      <c r="K1198" t="str">
        <f t="shared" si="359"/>
        <v>Qtr - 2</v>
      </c>
      <c r="L1198" t="str">
        <f t="shared" si="360"/>
        <v>October</v>
      </c>
      <c r="M1198">
        <f t="shared" si="352"/>
        <v>14</v>
      </c>
      <c r="N1198" t="str">
        <f t="shared" si="361"/>
        <v>Wk - 14</v>
      </c>
      <c r="O1198" t="str">
        <f t="shared" si="353"/>
        <v>Monday</v>
      </c>
      <c r="P1198" t="str">
        <f t="shared" si="362"/>
        <v>2012</v>
      </c>
      <c r="Q1198">
        <f t="shared" si="363"/>
        <v>10</v>
      </c>
      <c r="R1198">
        <f t="shared" si="364"/>
        <v>2</v>
      </c>
      <c r="T1198" t="str">
        <f t="shared" si="365"/>
        <v>select '20121001' as [MemberId],'201304' as [FYPeriod],'4' as [FYPeriodInYear],'2012-10-01' as [PeriodStart],'2012-10-31' as [PeriodEnd],'2013' as [FYYear],'Yr - 2013' as [FYYearLabel],'2' as [FYQuarter],'Qtr - 2' as [FYQuarterLabel],'October' as [FYMonthLabel],'14' as [FYWeek],'Wk - 14' as [FYWeekLabel],'Monday' as [Day],'2012' as [CalendarYear],'10' as [CalendarMonth],'2' as [CalendarDay],Null as [Entity] union all</v>
      </c>
    </row>
    <row r="1199" spans="1:20" x14ac:dyDescent="0.3">
      <c r="A1199">
        <f>IF($D$5-($D$5-(MAX($A$10:A1198)+1))&lt;=$D$5,$D$5-($D$5-(MAX($A$10:A1198)+1)),"")</f>
        <v>1189</v>
      </c>
      <c r="B1199" s="1">
        <f t="shared" si="355"/>
        <v>41184</v>
      </c>
      <c r="C1199" s="1" t="str">
        <f t="shared" si="356"/>
        <v>20121002</v>
      </c>
      <c r="D1199">
        <f t="shared" si="349"/>
        <v>201304</v>
      </c>
      <c r="E1199">
        <f t="shared" si="350"/>
        <v>4</v>
      </c>
      <c r="F1199" s="5">
        <f t="shared" si="351"/>
        <v>41183</v>
      </c>
      <c r="G1199" s="5">
        <f t="shared" si="354"/>
        <v>41213</v>
      </c>
      <c r="H1199" t="str">
        <f t="shared" si="357"/>
        <v>2013</v>
      </c>
      <c r="I1199" t="str">
        <f t="shared" si="358"/>
        <v>Yr - 2013</v>
      </c>
      <c r="J1199">
        <f t="shared" si="366"/>
        <v>2</v>
      </c>
      <c r="K1199" t="str">
        <f t="shared" si="359"/>
        <v>Qtr - 2</v>
      </c>
      <c r="L1199" t="str">
        <f t="shared" si="360"/>
        <v>October</v>
      </c>
      <c r="M1199">
        <f t="shared" si="352"/>
        <v>14</v>
      </c>
      <c r="N1199" t="str">
        <f t="shared" si="361"/>
        <v>Wk - 14</v>
      </c>
      <c r="O1199" t="str">
        <f t="shared" si="353"/>
        <v>Tuesday</v>
      </c>
      <c r="P1199" t="str">
        <f t="shared" si="362"/>
        <v>2012</v>
      </c>
      <c r="Q1199">
        <f t="shared" si="363"/>
        <v>10</v>
      </c>
      <c r="R1199">
        <f t="shared" si="364"/>
        <v>3</v>
      </c>
      <c r="T1199" t="str">
        <f t="shared" si="365"/>
        <v>select '20121002' as [MemberId],'201304' as [FYPeriod],'4' as [FYPeriodInYear],'2012-10-01' as [PeriodStart],'2012-10-31' as [PeriodEnd],'2013' as [FYYear],'Yr - 2013' as [FYYearLabel],'2' as [FYQuarter],'Qtr - 2' as [FYQuarterLabel],'October' as [FYMonthLabel],'14' as [FYWeek],'Wk - 14' as [FYWeekLabel],'Tuesday' as [Day],'2012' as [CalendarYear],'10' as [CalendarMonth],'3' as [CalendarDay],Null as [Entity] union all</v>
      </c>
    </row>
    <row r="1200" spans="1:20" x14ac:dyDescent="0.3">
      <c r="A1200">
        <f>IF($D$5-($D$5-(MAX($A$10:A1199)+1))&lt;=$D$5,$D$5-($D$5-(MAX($A$10:A1199)+1)),"")</f>
        <v>1190</v>
      </c>
      <c r="B1200" s="1">
        <f t="shared" si="355"/>
        <v>41185</v>
      </c>
      <c r="C1200" s="1" t="str">
        <f t="shared" si="356"/>
        <v>20121003</v>
      </c>
      <c r="D1200">
        <f t="shared" si="349"/>
        <v>201304</v>
      </c>
      <c r="E1200">
        <f t="shared" si="350"/>
        <v>4</v>
      </c>
      <c r="F1200" s="5">
        <f t="shared" si="351"/>
        <v>41183</v>
      </c>
      <c r="G1200" s="5">
        <f t="shared" si="354"/>
        <v>41213</v>
      </c>
      <c r="H1200" t="str">
        <f t="shared" si="357"/>
        <v>2013</v>
      </c>
      <c r="I1200" t="str">
        <f t="shared" si="358"/>
        <v>Yr - 2013</v>
      </c>
      <c r="J1200">
        <f t="shared" si="366"/>
        <v>2</v>
      </c>
      <c r="K1200" t="str">
        <f t="shared" si="359"/>
        <v>Qtr - 2</v>
      </c>
      <c r="L1200" t="str">
        <f t="shared" si="360"/>
        <v>October</v>
      </c>
      <c r="M1200">
        <f t="shared" si="352"/>
        <v>15</v>
      </c>
      <c r="N1200" t="str">
        <f t="shared" si="361"/>
        <v>Wk - 15</v>
      </c>
      <c r="O1200" t="str">
        <f t="shared" si="353"/>
        <v>Wednesday</v>
      </c>
      <c r="P1200" t="str">
        <f t="shared" si="362"/>
        <v>2012</v>
      </c>
      <c r="Q1200">
        <f t="shared" si="363"/>
        <v>10</v>
      </c>
      <c r="R1200">
        <f t="shared" si="364"/>
        <v>4</v>
      </c>
      <c r="T1200" t="str">
        <f t="shared" si="365"/>
        <v>select '20121003' as [MemberId],'201304' as [FYPeriod],'4' as [FYPeriodInYear],'2012-10-01' as [PeriodStart],'2012-10-31' as [PeriodEnd],'2013' as [FYYear],'Yr - 2013' as [FYYearLabel],'2' as [FYQuarter],'Qtr - 2' as [FYQuarterLabel],'October' as [FYMonthLabel],'15' as [FYWeek],'Wk - 15' as [FYWeekLabel],'Wednesday' as [Day],'2012' as [CalendarYear],'10' as [CalendarMonth],'4' as [CalendarDay],Null as [Entity] union all</v>
      </c>
    </row>
    <row r="1201" spans="1:20" x14ac:dyDescent="0.3">
      <c r="A1201">
        <f>IF($D$5-($D$5-(MAX($A$10:A1200)+1))&lt;=$D$5,$D$5-($D$5-(MAX($A$10:A1200)+1)),"")</f>
        <v>1191</v>
      </c>
      <c r="B1201" s="1">
        <f t="shared" si="355"/>
        <v>41186</v>
      </c>
      <c r="C1201" s="1" t="str">
        <f t="shared" si="356"/>
        <v>20121004</v>
      </c>
      <c r="D1201">
        <f t="shared" si="349"/>
        <v>201304</v>
      </c>
      <c r="E1201">
        <f t="shared" si="350"/>
        <v>4</v>
      </c>
      <c r="F1201" s="5">
        <f t="shared" si="351"/>
        <v>41183</v>
      </c>
      <c r="G1201" s="5">
        <f t="shared" si="354"/>
        <v>41213</v>
      </c>
      <c r="H1201" t="str">
        <f t="shared" si="357"/>
        <v>2013</v>
      </c>
      <c r="I1201" t="str">
        <f t="shared" si="358"/>
        <v>Yr - 2013</v>
      </c>
      <c r="J1201">
        <f t="shared" si="366"/>
        <v>2</v>
      </c>
      <c r="K1201" t="str">
        <f t="shared" si="359"/>
        <v>Qtr - 2</v>
      </c>
      <c r="L1201" t="str">
        <f t="shared" si="360"/>
        <v>October</v>
      </c>
      <c r="M1201">
        <f t="shared" si="352"/>
        <v>15</v>
      </c>
      <c r="N1201" t="str">
        <f t="shared" si="361"/>
        <v>Wk - 15</v>
      </c>
      <c r="O1201" t="str">
        <f t="shared" si="353"/>
        <v>Thursday</v>
      </c>
      <c r="P1201" t="str">
        <f t="shared" si="362"/>
        <v>2012</v>
      </c>
      <c r="Q1201">
        <f t="shared" si="363"/>
        <v>10</v>
      </c>
      <c r="R1201">
        <f t="shared" si="364"/>
        <v>5</v>
      </c>
      <c r="T1201" t="str">
        <f t="shared" si="365"/>
        <v>select '20121004' as [MemberId],'201304' as [FYPeriod],'4' as [FYPeriodInYear],'2012-10-01' as [PeriodStart],'2012-10-31' as [PeriodEnd],'2013' as [FYYear],'Yr - 2013' as [FYYearLabel],'2' as [FYQuarter],'Qtr - 2' as [FYQuarterLabel],'October' as [FYMonthLabel],'15' as [FYWeek],'Wk - 15' as [FYWeekLabel],'Thursday' as [Day],'2012' as [CalendarYear],'10' as [CalendarMonth],'5' as [CalendarDay],Null as [Entity] union all</v>
      </c>
    </row>
    <row r="1202" spans="1:20" x14ac:dyDescent="0.3">
      <c r="A1202">
        <f>IF($D$5-($D$5-(MAX($A$10:A1201)+1))&lt;=$D$5,$D$5-($D$5-(MAX($A$10:A1201)+1)),"")</f>
        <v>1192</v>
      </c>
      <c r="B1202" s="1">
        <f t="shared" si="355"/>
        <v>41187</v>
      </c>
      <c r="C1202" s="1" t="str">
        <f t="shared" si="356"/>
        <v>20121005</v>
      </c>
      <c r="D1202">
        <f t="shared" si="349"/>
        <v>201304</v>
      </c>
      <c r="E1202">
        <f t="shared" si="350"/>
        <v>4</v>
      </c>
      <c r="F1202" s="5">
        <f t="shared" si="351"/>
        <v>41183</v>
      </c>
      <c r="G1202" s="5">
        <f t="shared" si="354"/>
        <v>41213</v>
      </c>
      <c r="H1202" t="str">
        <f t="shared" si="357"/>
        <v>2013</v>
      </c>
      <c r="I1202" t="str">
        <f t="shared" si="358"/>
        <v>Yr - 2013</v>
      </c>
      <c r="J1202">
        <f t="shared" si="366"/>
        <v>2</v>
      </c>
      <c r="K1202" t="str">
        <f t="shared" si="359"/>
        <v>Qtr - 2</v>
      </c>
      <c r="L1202" t="str">
        <f t="shared" si="360"/>
        <v>October</v>
      </c>
      <c r="M1202">
        <f t="shared" si="352"/>
        <v>15</v>
      </c>
      <c r="N1202" t="str">
        <f t="shared" si="361"/>
        <v>Wk - 15</v>
      </c>
      <c r="O1202" t="str">
        <f t="shared" si="353"/>
        <v>Friday</v>
      </c>
      <c r="P1202" t="str">
        <f t="shared" si="362"/>
        <v>2012</v>
      </c>
      <c r="Q1202">
        <f t="shared" si="363"/>
        <v>10</v>
      </c>
      <c r="R1202">
        <f t="shared" si="364"/>
        <v>6</v>
      </c>
      <c r="T1202" t="str">
        <f t="shared" si="365"/>
        <v>select '20121005' as [MemberId],'201304' as [FYPeriod],'4' as [FYPeriodInYear],'2012-10-01' as [PeriodStart],'2012-10-31' as [PeriodEnd],'2013' as [FYYear],'Yr - 2013' as [FYYearLabel],'2' as [FYQuarter],'Qtr - 2' as [FYQuarterLabel],'October' as [FYMonthLabel],'15' as [FYWeek],'Wk - 15' as [FYWeekLabel],'Friday' as [Day],'2012' as [CalendarYear],'10' as [CalendarMonth],'6' as [CalendarDay],Null as [Entity] union all</v>
      </c>
    </row>
    <row r="1203" spans="1:20" x14ac:dyDescent="0.3">
      <c r="A1203">
        <f>IF($D$5-($D$5-(MAX($A$10:A1202)+1))&lt;=$D$5,$D$5-($D$5-(MAX($A$10:A1202)+1)),"")</f>
        <v>1193</v>
      </c>
      <c r="B1203" s="1">
        <f t="shared" si="355"/>
        <v>41188</v>
      </c>
      <c r="C1203" s="1" t="str">
        <f t="shared" si="356"/>
        <v>20121006</v>
      </c>
      <c r="D1203">
        <f t="shared" si="349"/>
        <v>201304</v>
      </c>
      <c r="E1203">
        <f t="shared" si="350"/>
        <v>4</v>
      </c>
      <c r="F1203" s="5">
        <f t="shared" si="351"/>
        <v>41183</v>
      </c>
      <c r="G1203" s="5">
        <f t="shared" si="354"/>
        <v>41213</v>
      </c>
      <c r="H1203" t="str">
        <f t="shared" si="357"/>
        <v>2013</v>
      </c>
      <c r="I1203" t="str">
        <f t="shared" si="358"/>
        <v>Yr - 2013</v>
      </c>
      <c r="J1203">
        <f t="shared" si="366"/>
        <v>2</v>
      </c>
      <c r="K1203" t="str">
        <f t="shared" si="359"/>
        <v>Qtr - 2</v>
      </c>
      <c r="L1203" t="str">
        <f t="shared" si="360"/>
        <v>October</v>
      </c>
      <c r="M1203">
        <f t="shared" si="352"/>
        <v>15</v>
      </c>
      <c r="N1203" t="str">
        <f t="shared" si="361"/>
        <v>Wk - 15</v>
      </c>
      <c r="O1203" t="str">
        <f t="shared" si="353"/>
        <v>Saturday</v>
      </c>
      <c r="P1203" t="str">
        <f t="shared" si="362"/>
        <v>2012</v>
      </c>
      <c r="Q1203">
        <f t="shared" si="363"/>
        <v>10</v>
      </c>
      <c r="R1203">
        <f t="shared" si="364"/>
        <v>7</v>
      </c>
      <c r="T1203" t="str">
        <f t="shared" si="365"/>
        <v>select '20121006' as [MemberId],'201304' as [FYPeriod],'4' as [FYPeriodInYear],'2012-10-01' as [PeriodStart],'2012-10-31' as [PeriodEnd],'2013' as [FYYear],'Yr - 2013' as [FYYearLabel],'2' as [FYQuarter],'Qtr - 2' as [FYQuarterLabel],'October' as [FYMonthLabel],'15' as [FYWeek],'Wk - 15' as [FYWeekLabel],'Saturday' as [Day],'2012' as [CalendarYear],'10' as [CalendarMonth],'7' as [CalendarDay],Null as [Entity] union all</v>
      </c>
    </row>
    <row r="1204" spans="1:20" x14ac:dyDescent="0.3">
      <c r="A1204">
        <f>IF($D$5-($D$5-(MAX($A$10:A1203)+1))&lt;=$D$5,$D$5-($D$5-(MAX($A$10:A1203)+1)),"")</f>
        <v>1194</v>
      </c>
      <c r="B1204" s="1">
        <f t="shared" si="355"/>
        <v>41189</v>
      </c>
      <c r="C1204" s="1" t="str">
        <f t="shared" si="356"/>
        <v>20121007</v>
      </c>
      <c r="D1204">
        <f t="shared" si="349"/>
        <v>201304</v>
      </c>
      <c r="E1204">
        <f t="shared" si="350"/>
        <v>4</v>
      </c>
      <c r="F1204" s="5">
        <f t="shared" si="351"/>
        <v>41183</v>
      </c>
      <c r="G1204" s="5">
        <f t="shared" si="354"/>
        <v>41213</v>
      </c>
      <c r="H1204" t="str">
        <f t="shared" si="357"/>
        <v>2013</v>
      </c>
      <c r="I1204" t="str">
        <f t="shared" si="358"/>
        <v>Yr - 2013</v>
      </c>
      <c r="J1204">
        <f t="shared" si="366"/>
        <v>2</v>
      </c>
      <c r="K1204" t="str">
        <f t="shared" si="359"/>
        <v>Qtr - 2</v>
      </c>
      <c r="L1204" t="str">
        <f t="shared" si="360"/>
        <v>October</v>
      </c>
      <c r="M1204">
        <f t="shared" si="352"/>
        <v>15</v>
      </c>
      <c r="N1204" t="str">
        <f t="shared" si="361"/>
        <v>Wk - 15</v>
      </c>
      <c r="O1204" t="str">
        <f t="shared" si="353"/>
        <v>Sunday</v>
      </c>
      <c r="P1204" t="str">
        <f t="shared" si="362"/>
        <v>2012</v>
      </c>
      <c r="Q1204">
        <f t="shared" si="363"/>
        <v>10</v>
      </c>
      <c r="R1204">
        <f t="shared" si="364"/>
        <v>1</v>
      </c>
      <c r="T1204" t="str">
        <f t="shared" si="365"/>
        <v>select '20121007' as [MemberId],'201304' as [FYPeriod],'4' as [FYPeriodInYear],'2012-10-01' as [PeriodStart],'2012-10-31' as [PeriodEnd],'2013' as [FYYear],'Yr - 2013' as [FYYearLabel],'2' as [FYQuarter],'Qtr - 2' as [FYQuarterLabel],'October' as [FYMonthLabel],'15' as [FYWeek],'Wk - 15' as [FYWeekLabel],'Sunday' as [Day],'2012' as [CalendarYear],'10' as [CalendarMonth],'1' as [CalendarDay],Null as [Entity] union all</v>
      </c>
    </row>
    <row r="1205" spans="1:20" x14ac:dyDescent="0.3">
      <c r="A1205">
        <f>IF($D$5-($D$5-(MAX($A$10:A1204)+1))&lt;=$D$5,$D$5-($D$5-(MAX($A$10:A1204)+1)),"")</f>
        <v>1195</v>
      </c>
      <c r="B1205" s="1">
        <f t="shared" si="355"/>
        <v>41190</v>
      </c>
      <c r="C1205" s="1" t="str">
        <f t="shared" si="356"/>
        <v>20121008</v>
      </c>
      <c r="D1205">
        <f t="shared" si="349"/>
        <v>201304</v>
      </c>
      <c r="E1205">
        <f t="shared" si="350"/>
        <v>4</v>
      </c>
      <c r="F1205" s="5">
        <f t="shared" si="351"/>
        <v>41183</v>
      </c>
      <c r="G1205" s="5">
        <f t="shared" si="354"/>
        <v>41213</v>
      </c>
      <c r="H1205" t="str">
        <f t="shared" si="357"/>
        <v>2013</v>
      </c>
      <c r="I1205" t="str">
        <f t="shared" si="358"/>
        <v>Yr - 2013</v>
      </c>
      <c r="J1205">
        <f t="shared" si="366"/>
        <v>2</v>
      </c>
      <c r="K1205" t="str">
        <f t="shared" si="359"/>
        <v>Qtr - 2</v>
      </c>
      <c r="L1205" t="str">
        <f t="shared" si="360"/>
        <v>October</v>
      </c>
      <c r="M1205">
        <f t="shared" si="352"/>
        <v>15</v>
      </c>
      <c r="N1205" t="str">
        <f t="shared" si="361"/>
        <v>Wk - 15</v>
      </c>
      <c r="O1205" t="str">
        <f t="shared" si="353"/>
        <v>Monday</v>
      </c>
      <c r="P1205" t="str">
        <f t="shared" si="362"/>
        <v>2012</v>
      </c>
      <c r="Q1205">
        <f t="shared" si="363"/>
        <v>10</v>
      </c>
      <c r="R1205">
        <f t="shared" si="364"/>
        <v>2</v>
      </c>
      <c r="T1205" t="str">
        <f t="shared" si="365"/>
        <v>select '20121008' as [MemberId],'201304' as [FYPeriod],'4' as [FYPeriodInYear],'2012-10-01' as [PeriodStart],'2012-10-31' as [PeriodEnd],'2013' as [FYYear],'Yr - 2013' as [FYYearLabel],'2' as [FYQuarter],'Qtr - 2' as [FYQuarterLabel],'October' as [FYMonthLabel],'15' as [FYWeek],'Wk - 15' as [FYWeekLabel],'Monday' as [Day],'2012' as [CalendarYear],'10' as [CalendarMonth],'2' as [CalendarDay],Null as [Entity] union all</v>
      </c>
    </row>
    <row r="1206" spans="1:20" x14ac:dyDescent="0.3">
      <c r="A1206">
        <f>IF($D$5-($D$5-(MAX($A$10:A1205)+1))&lt;=$D$5,$D$5-($D$5-(MAX($A$10:A1205)+1)),"")</f>
        <v>1196</v>
      </c>
      <c r="B1206" s="1">
        <f t="shared" si="355"/>
        <v>41191</v>
      </c>
      <c r="C1206" s="1" t="str">
        <f t="shared" si="356"/>
        <v>20121009</v>
      </c>
      <c r="D1206">
        <f t="shared" si="349"/>
        <v>201304</v>
      </c>
      <c r="E1206">
        <f t="shared" si="350"/>
        <v>4</v>
      </c>
      <c r="F1206" s="5">
        <f t="shared" si="351"/>
        <v>41183</v>
      </c>
      <c r="G1206" s="5">
        <f t="shared" si="354"/>
        <v>41213</v>
      </c>
      <c r="H1206" t="str">
        <f t="shared" si="357"/>
        <v>2013</v>
      </c>
      <c r="I1206" t="str">
        <f t="shared" si="358"/>
        <v>Yr - 2013</v>
      </c>
      <c r="J1206">
        <f t="shared" si="366"/>
        <v>2</v>
      </c>
      <c r="K1206" t="str">
        <f t="shared" si="359"/>
        <v>Qtr - 2</v>
      </c>
      <c r="L1206" t="str">
        <f t="shared" si="360"/>
        <v>October</v>
      </c>
      <c r="M1206">
        <f t="shared" si="352"/>
        <v>15</v>
      </c>
      <c r="N1206" t="str">
        <f t="shared" si="361"/>
        <v>Wk - 15</v>
      </c>
      <c r="O1206" t="str">
        <f t="shared" si="353"/>
        <v>Tuesday</v>
      </c>
      <c r="P1206" t="str">
        <f t="shared" si="362"/>
        <v>2012</v>
      </c>
      <c r="Q1206">
        <f t="shared" si="363"/>
        <v>10</v>
      </c>
      <c r="R1206">
        <f t="shared" si="364"/>
        <v>3</v>
      </c>
      <c r="T1206" t="str">
        <f t="shared" si="365"/>
        <v>select '20121009' as [MemberId],'201304' as [FYPeriod],'4' as [FYPeriodInYear],'2012-10-01' as [PeriodStart],'2012-10-31' as [PeriodEnd],'2013' as [FYYear],'Yr - 2013' as [FYYearLabel],'2' as [FYQuarter],'Qtr - 2' as [FYQuarterLabel],'October' as [FYMonthLabel],'15' as [FYWeek],'Wk - 15' as [FYWeekLabel],'Tuesday' as [Day],'2012' as [CalendarYear],'10' as [CalendarMonth],'3' as [CalendarDay],Null as [Entity] union all</v>
      </c>
    </row>
    <row r="1207" spans="1:20" x14ac:dyDescent="0.3">
      <c r="A1207">
        <f>IF($D$5-($D$5-(MAX($A$10:A1206)+1))&lt;=$D$5,$D$5-($D$5-(MAX($A$10:A1206)+1)),"")</f>
        <v>1197</v>
      </c>
      <c r="B1207" s="1">
        <f t="shared" si="355"/>
        <v>41192</v>
      </c>
      <c r="C1207" s="1" t="str">
        <f t="shared" si="356"/>
        <v>20121010</v>
      </c>
      <c r="D1207">
        <f t="shared" si="349"/>
        <v>201304</v>
      </c>
      <c r="E1207">
        <f t="shared" si="350"/>
        <v>4</v>
      </c>
      <c r="F1207" s="5">
        <f t="shared" si="351"/>
        <v>41183</v>
      </c>
      <c r="G1207" s="5">
        <f t="shared" si="354"/>
        <v>41213</v>
      </c>
      <c r="H1207" t="str">
        <f t="shared" si="357"/>
        <v>2013</v>
      </c>
      <c r="I1207" t="str">
        <f t="shared" si="358"/>
        <v>Yr - 2013</v>
      </c>
      <c r="J1207">
        <f t="shared" si="366"/>
        <v>2</v>
      </c>
      <c r="K1207" t="str">
        <f t="shared" si="359"/>
        <v>Qtr - 2</v>
      </c>
      <c r="L1207" t="str">
        <f t="shared" si="360"/>
        <v>October</v>
      </c>
      <c r="M1207">
        <f t="shared" si="352"/>
        <v>16</v>
      </c>
      <c r="N1207" t="str">
        <f t="shared" si="361"/>
        <v>Wk - 16</v>
      </c>
      <c r="O1207" t="str">
        <f t="shared" si="353"/>
        <v>Wednesday</v>
      </c>
      <c r="P1207" t="str">
        <f t="shared" si="362"/>
        <v>2012</v>
      </c>
      <c r="Q1207">
        <f t="shared" si="363"/>
        <v>10</v>
      </c>
      <c r="R1207">
        <f t="shared" si="364"/>
        <v>4</v>
      </c>
      <c r="T1207" t="str">
        <f t="shared" si="365"/>
        <v>select '20121010' as [MemberId],'201304' as [FYPeriod],'4' as [FYPeriodInYear],'2012-10-01' as [PeriodStart],'2012-10-31' as [PeriodEnd],'2013' as [FYYear],'Yr - 2013' as [FYYearLabel],'2' as [FYQuarter],'Qtr - 2' as [FYQuarterLabel],'October' as [FYMonthLabel],'16' as [FYWeek],'Wk - 16' as [FYWeekLabel],'Wednesday' as [Day],'2012' as [CalendarYear],'10' as [CalendarMonth],'4' as [CalendarDay],Null as [Entity] union all</v>
      </c>
    </row>
    <row r="1208" spans="1:20" x14ac:dyDescent="0.3">
      <c r="A1208">
        <f>IF($D$5-($D$5-(MAX($A$10:A1207)+1))&lt;=$D$5,$D$5-($D$5-(MAX($A$10:A1207)+1)),"")</f>
        <v>1198</v>
      </c>
      <c r="B1208" s="1">
        <f t="shared" si="355"/>
        <v>41193</v>
      </c>
      <c r="C1208" s="1" t="str">
        <f t="shared" si="356"/>
        <v>20121011</v>
      </c>
      <c r="D1208">
        <f t="shared" si="349"/>
        <v>201304</v>
      </c>
      <c r="E1208">
        <f t="shared" si="350"/>
        <v>4</v>
      </c>
      <c r="F1208" s="5">
        <f t="shared" si="351"/>
        <v>41183</v>
      </c>
      <c r="G1208" s="5">
        <f t="shared" si="354"/>
        <v>41213</v>
      </c>
      <c r="H1208" t="str">
        <f t="shared" si="357"/>
        <v>2013</v>
      </c>
      <c r="I1208" t="str">
        <f t="shared" si="358"/>
        <v>Yr - 2013</v>
      </c>
      <c r="J1208">
        <f t="shared" si="366"/>
        <v>2</v>
      </c>
      <c r="K1208" t="str">
        <f t="shared" si="359"/>
        <v>Qtr - 2</v>
      </c>
      <c r="L1208" t="str">
        <f t="shared" si="360"/>
        <v>October</v>
      </c>
      <c r="M1208">
        <f t="shared" si="352"/>
        <v>16</v>
      </c>
      <c r="N1208" t="str">
        <f t="shared" si="361"/>
        <v>Wk - 16</v>
      </c>
      <c r="O1208" t="str">
        <f t="shared" si="353"/>
        <v>Thursday</v>
      </c>
      <c r="P1208" t="str">
        <f t="shared" si="362"/>
        <v>2012</v>
      </c>
      <c r="Q1208">
        <f t="shared" si="363"/>
        <v>10</v>
      </c>
      <c r="R1208">
        <f t="shared" si="364"/>
        <v>5</v>
      </c>
      <c r="T1208" t="str">
        <f t="shared" si="365"/>
        <v>select '20121011' as [MemberId],'201304' as [FYPeriod],'4' as [FYPeriodInYear],'2012-10-01' as [PeriodStart],'2012-10-31' as [PeriodEnd],'2013' as [FYYear],'Yr - 2013' as [FYYearLabel],'2' as [FYQuarter],'Qtr - 2' as [FYQuarterLabel],'October' as [FYMonthLabel],'16' as [FYWeek],'Wk - 16' as [FYWeekLabel],'Thursday' as [Day],'2012' as [CalendarYear],'10' as [CalendarMonth],'5' as [CalendarDay],Null as [Entity] union all</v>
      </c>
    </row>
    <row r="1209" spans="1:20" x14ac:dyDescent="0.3">
      <c r="A1209">
        <f>IF($D$5-($D$5-(MAX($A$10:A1208)+1))&lt;=$D$5,$D$5-($D$5-(MAX($A$10:A1208)+1)),"")</f>
        <v>1199</v>
      </c>
      <c r="B1209" s="1">
        <f t="shared" si="355"/>
        <v>41194</v>
      </c>
      <c r="C1209" s="1" t="str">
        <f t="shared" si="356"/>
        <v>20121012</v>
      </c>
      <c r="D1209">
        <f t="shared" si="349"/>
        <v>201304</v>
      </c>
      <c r="E1209">
        <f t="shared" si="350"/>
        <v>4</v>
      </c>
      <c r="F1209" s="5">
        <f t="shared" si="351"/>
        <v>41183</v>
      </c>
      <c r="G1209" s="5">
        <f t="shared" si="354"/>
        <v>41213</v>
      </c>
      <c r="H1209" t="str">
        <f t="shared" si="357"/>
        <v>2013</v>
      </c>
      <c r="I1209" t="str">
        <f t="shared" si="358"/>
        <v>Yr - 2013</v>
      </c>
      <c r="J1209">
        <f t="shared" si="366"/>
        <v>2</v>
      </c>
      <c r="K1209" t="str">
        <f t="shared" si="359"/>
        <v>Qtr - 2</v>
      </c>
      <c r="L1209" t="str">
        <f t="shared" si="360"/>
        <v>October</v>
      </c>
      <c r="M1209">
        <f t="shared" si="352"/>
        <v>16</v>
      </c>
      <c r="N1209" t="str">
        <f t="shared" si="361"/>
        <v>Wk - 16</v>
      </c>
      <c r="O1209" t="str">
        <f t="shared" si="353"/>
        <v>Friday</v>
      </c>
      <c r="P1209" t="str">
        <f t="shared" si="362"/>
        <v>2012</v>
      </c>
      <c r="Q1209">
        <f t="shared" si="363"/>
        <v>10</v>
      </c>
      <c r="R1209">
        <f t="shared" si="364"/>
        <v>6</v>
      </c>
      <c r="T1209" t="str">
        <f t="shared" si="365"/>
        <v>select '20121012' as [MemberId],'201304' as [FYPeriod],'4' as [FYPeriodInYear],'2012-10-01' as [PeriodStart],'2012-10-31' as [PeriodEnd],'2013' as [FYYear],'Yr - 2013' as [FYYearLabel],'2' as [FYQuarter],'Qtr - 2' as [FYQuarterLabel],'October' as [FYMonthLabel],'16' as [FYWeek],'Wk - 16' as [FYWeekLabel],'Friday' as [Day],'2012' as [CalendarYear],'10' as [CalendarMonth],'6' as [CalendarDay],Null as [Entity] union all</v>
      </c>
    </row>
    <row r="1210" spans="1:20" x14ac:dyDescent="0.3">
      <c r="A1210">
        <f>IF($D$5-($D$5-(MAX($A$10:A1209)+1))&lt;=$D$5,$D$5-($D$5-(MAX($A$10:A1209)+1)),"")</f>
        <v>1200</v>
      </c>
      <c r="B1210" s="1">
        <f t="shared" si="355"/>
        <v>41195</v>
      </c>
      <c r="C1210" s="1" t="str">
        <f t="shared" si="356"/>
        <v>20121013</v>
      </c>
      <c r="D1210">
        <f t="shared" si="349"/>
        <v>201304</v>
      </c>
      <c r="E1210">
        <f t="shared" si="350"/>
        <v>4</v>
      </c>
      <c r="F1210" s="5">
        <f t="shared" si="351"/>
        <v>41183</v>
      </c>
      <c r="G1210" s="5">
        <f t="shared" si="354"/>
        <v>41213</v>
      </c>
      <c r="H1210" t="str">
        <f t="shared" si="357"/>
        <v>2013</v>
      </c>
      <c r="I1210" t="str">
        <f t="shared" si="358"/>
        <v>Yr - 2013</v>
      </c>
      <c r="J1210">
        <f t="shared" si="366"/>
        <v>2</v>
      </c>
      <c r="K1210" t="str">
        <f t="shared" si="359"/>
        <v>Qtr - 2</v>
      </c>
      <c r="L1210" t="str">
        <f t="shared" si="360"/>
        <v>October</v>
      </c>
      <c r="M1210">
        <f t="shared" si="352"/>
        <v>16</v>
      </c>
      <c r="N1210" t="str">
        <f t="shared" si="361"/>
        <v>Wk - 16</v>
      </c>
      <c r="O1210" t="str">
        <f t="shared" si="353"/>
        <v>Saturday</v>
      </c>
      <c r="P1210" t="str">
        <f t="shared" si="362"/>
        <v>2012</v>
      </c>
      <c r="Q1210">
        <f t="shared" si="363"/>
        <v>10</v>
      </c>
      <c r="R1210">
        <f t="shared" si="364"/>
        <v>7</v>
      </c>
      <c r="T1210" t="str">
        <f t="shared" si="365"/>
        <v>select '20121013' as [MemberId],'201304' as [FYPeriod],'4' as [FYPeriodInYear],'2012-10-01' as [PeriodStart],'2012-10-31' as [PeriodEnd],'2013' as [FYYear],'Yr - 2013' as [FYYearLabel],'2' as [FYQuarter],'Qtr - 2' as [FYQuarterLabel],'October' as [FYMonthLabel],'16' as [FYWeek],'Wk - 16' as [FYWeekLabel],'Saturday' as [Day],'2012' as [CalendarYear],'10' as [CalendarMonth],'7' as [CalendarDay],Null as [Entity] union all</v>
      </c>
    </row>
    <row r="1211" spans="1:20" x14ac:dyDescent="0.3">
      <c r="A1211">
        <f>IF($D$5-($D$5-(MAX($A$10:A1210)+1))&lt;=$D$5,$D$5-($D$5-(MAX($A$10:A1210)+1)),"")</f>
        <v>1201</v>
      </c>
      <c r="B1211" s="1">
        <f t="shared" si="355"/>
        <v>41196</v>
      </c>
      <c r="C1211" s="1" t="str">
        <f t="shared" si="356"/>
        <v>20121014</v>
      </c>
      <c r="D1211">
        <f t="shared" si="349"/>
        <v>201304</v>
      </c>
      <c r="E1211">
        <f t="shared" si="350"/>
        <v>4</v>
      </c>
      <c r="F1211" s="5">
        <f t="shared" si="351"/>
        <v>41183</v>
      </c>
      <c r="G1211" s="5">
        <f t="shared" si="354"/>
        <v>41213</v>
      </c>
      <c r="H1211" t="str">
        <f t="shared" si="357"/>
        <v>2013</v>
      </c>
      <c r="I1211" t="str">
        <f t="shared" si="358"/>
        <v>Yr - 2013</v>
      </c>
      <c r="J1211">
        <f t="shared" si="366"/>
        <v>2</v>
      </c>
      <c r="K1211" t="str">
        <f t="shared" si="359"/>
        <v>Qtr - 2</v>
      </c>
      <c r="L1211" t="str">
        <f t="shared" si="360"/>
        <v>October</v>
      </c>
      <c r="M1211">
        <f t="shared" si="352"/>
        <v>16</v>
      </c>
      <c r="N1211" t="str">
        <f t="shared" si="361"/>
        <v>Wk - 16</v>
      </c>
      <c r="O1211" t="str">
        <f t="shared" si="353"/>
        <v>Sunday</v>
      </c>
      <c r="P1211" t="str">
        <f t="shared" si="362"/>
        <v>2012</v>
      </c>
      <c r="Q1211">
        <f t="shared" si="363"/>
        <v>10</v>
      </c>
      <c r="R1211">
        <f t="shared" si="364"/>
        <v>1</v>
      </c>
      <c r="T1211" t="str">
        <f t="shared" si="365"/>
        <v>select '20121014' as [MemberId],'201304' as [FYPeriod],'4' as [FYPeriodInYear],'2012-10-01' as [PeriodStart],'2012-10-31' as [PeriodEnd],'2013' as [FYYear],'Yr - 2013' as [FYYearLabel],'2' as [FYQuarter],'Qtr - 2' as [FYQuarterLabel],'October' as [FYMonthLabel],'16' as [FYWeek],'Wk - 16' as [FYWeekLabel],'Sunday' as [Day],'2012' as [CalendarYear],'10' as [CalendarMonth],'1' as [CalendarDay],Null as [Entity] union all</v>
      </c>
    </row>
    <row r="1212" spans="1:20" x14ac:dyDescent="0.3">
      <c r="A1212">
        <f>IF($D$5-($D$5-(MAX($A$10:A1211)+1))&lt;=$D$5,$D$5-($D$5-(MAX($A$10:A1211)+1)),"")</f>
        <v>1202</v>
      </c>
      <c r="B1212" s="1">
        <f t="shared" si="355"/>
        <v>41197</v>
      </c>
      <c r="C1212" s="1" t="str">
        <f t="shared" si="356"/>
        <v>20121015</v>
      </c>
      <c r="D1212">
        <f t="shared" si="349"/>
        <v>201304</v>
      </c>
      <c r="E1212">
        <f t="shared" si="350"/>
        <v>4</v>
      </c>
      <c r="F1212" s="5">
        <f t="shared" si="351"/>
        <v>41183</v>
      </c>
      <c r="G1212" s="5">
        <f t="shared" si="354"/>
        <v>41213</v>
      </c>
      <c r="H1212" t="str">
        <f t="shared" si="357"/>
        <v>2013</v>
      </c>
      <c r="I1212" t="str">
        <f t="shared" si="358"/>
        <v>Yr - 2013</v>
      </c>
      <c r="J1212">
        <f t="shared" si="366"/>
        <v>2</v>
      </c>
      <c r="K1212" t="str">
        <f t="shared" si="359"/>
        <v>Qtr - 2</v>
      </c>
      <c r="L1212" t="str">
        <f t="shared" si="360"/>
        <v>October</v>
      </c>
      <c r="M1212">
        <f t="shared" si="352"/>
        <v>16</v>
      </c>
      <c r="N1212" t="str">
        <f t="shared" si="361"/>
        <v>Wk - 16</v>
      </c>
      <c r="O1212" t="str">
        <f t="shared" si="353"/>
        <v>Monday</v>
      </c>
      <c r="P1212" t="str">
        <f t="shared" si="362"/>
        <v>2012</v>
      </c>
      <c r="Q1212">
        <f t="shared" si="363"/>
        <v>10</v>
      </c>
      <c r="R1212">
        <f t="shared" si="364"/>
        <v>2</v>
      </c>
      <c r="T1212" t="str">
        <f t="shared" si="365"/>
        <v>select '20121015' as [MemberId],'201304' as [FYPeriod],'4' as [FYPeriodInYear],'2012-10-01' as [PeriodStart],'2012-10-31' as [PeriodEnd],'2013' as [FYYear],'Yr - 2013' as [FYYearLabel],'2' as [FYQuarter],'Qtr - 2' as [FYQuarterLabel],'October' as [FYMonthLabel],'16' as [FYWeek],'Wk - 16' as [FYWeekLabel],'Monday' as [Day],'2012' as [CalendarYear],'10' as [CalendarMonth],'2' as [CalendarDay],Null as [Entity] union all</v>
      </c>
    </row>
    <row r="1213" spans="1:20" x14ac:dyDescent="0.3">
      <c r="A1213">
        <f>IF($D$5-($D$5-(MAX($A$10:A1212)+1))&lt;=$D$5,$D$5-($D$5-(MAX($A$10:A1212)+1)),"")</f>
        <v>1203</v>
      </c>
      <c r="B1213" s="1">
        <f t="shared" si="355"/>
        <v>41198</v>
      </c>
      <c r="C1213" s="1" t="str">
        <f t="shared" si="356"/>
        <v>20121016</v>
      </c>
      <c r="D1213">
        <f t="shared" si="349"/>
        <v>201304</v>
      </c>
      <c r="E1213">
        <f t="shared" si="350"/>
        <v>4</v>
      </c>
      <c r="F1213" s="5">
        <f t="shared" si="351"/>
        <v>41183</v>
      </c>
      <c r="G1213" s="5">
        <f t="shared" si="354"/>
        <v>41213</v>
      </c>
      <c r="H1213" t="str">
        <f t="shared" si="357"/>
        <v>2013</v>
      </c>
      <c r="I1213" t="str">
        <f t="shared" si="358"/>
        <v>Yr - 2013</v>
      </c>
      <c r="J1213">
        <f t="shared" si="366"/>
        <v>2</v>
      </c>
      <c r="K1213" t="str">
        <f t="shared" si="359"/>
        <v>Qtr - 2</v>
      </c>
      <c r="L1213" t="str">
        <f t="shared" si="360"/>
        <v>October</v>
      </c>
      <c r="M1213">
        <f t="shared" si="352"/>
        <v>16</v>
      </c>
      <c r="N1213" t="str">
        <f t="shared" si="361"/>
        <v>Wk - 16</v>
      </c>
      <c r="O1213" t="str">
        <f t="shared" si="353"/>
        <v>Tuesday</v>
      </c>
      <c r="P1213" t="str">
        <f t="shared" si="362"/>
        <v>2012</v>
      </c>
      <c r="Q1213">
        <f t="shared" si="363"/>
        <v>10</v>
      </c>
      <c r="R1213">
        <f t="shared" si="364"/>
        <v>3</v>
      </c>
      <c r="T1213" t="str">
        <f t="shared" si="365"/>
        <v>select '20121016' as [MemberId],'201304' as [FYPeriod],'4' as [FYPeriodInYear],'2012-10-01' as [PeriodStart],'2012-10-31' as [PeriodEnd],'2013' as [FYYear],'Yr - 2013' as [FYYearLabel],'2' as [FYQuarter],'Qtr - 2' as [FYQuarterLabel],'October' as [FYMonthLabel],'16' as [FYWeek],'Wk - 16' as [FYWeekLabel],'Tuesday' as [Day],'2012' as [CalendarYear],'10' as [CalendarMonth],'3' as [CalendarDay],Null as [Entity] union all</v>
      </c>
    </row>
    <row r="1214" spans="1:20" x14ac:dyDescent="0.3">
      <c r="A1214">
        <f>IF($D$5-($D$5-(MAX($A$10:A1213)+1))&lt;=$D$5,$D$5-($D$5-(MAX($A$10:A1213)+1)),"")</f>
        <v>1204</v>
      </c>
      <c r="B1214" s="1">
        <f t="shared" si="355"/>
        <v>41199</v>
      </c>
      <c r="C1214" s="1" t="str">
        <f t="shared" si="356"/>
        <v>20121017</v>
      </c>
      <c r="D1214">
        <f t="shared" si="349"/>
        <v>201304</v>
      </c>
      <c r="E1214">
        <f t="shared" si="350"/>
        <v>4</v>
      </c>
      <c r="F1214" s="5">
        <f t="shared" si="351"/>
        <v>41183</v>
      </c>
      <c r="G1214" s="5">
        <f t="shared" si="354"/>
        <v>41213</v>
      </c>
      <c r="H1214" t="str">
        <f t="shared" si="357"/>
        <v>2013</v>
      </c>
      <c r="I1214" t="str">
        <f t="shared" si="358"/>
        <v>Yr - 2013</v>
      </c>
      <c r="J1214">
        <f t="shared" si="366"/>
        <v>2</v>
      </c>
      <c r="K1214" t="str">
        <f t="shared" si="359"/>
        <v>Qtr - 2</v>
      </c>
      <c r="L1214" t="str">
        <f t="shared" si="360"/>
        <v>October</v>
      </c>
      <c r="M1214">
        <f t="shared" si="352"/>
        <v>17</v>
      </c>
      <c r="N1214" t="str">
        <f t="shared" si="361"/>
        <v>Wk - 17</v>
      </c>
      <c r="O1214" t="str">
        <f t="shared" si="353"/>
        <v>Wednesday</v>
      </c>
      <c r="P1214" t="str">
        <f t="shared" si="362"/>
        <v>2012</v>
      </c>
      <c r="Q1214">
        <f t="shared" si="363"/>
        <v>10</v>
      </c>
      <c r="R1214">
        <f t="shared" si="364"/>
        <v>4</v>
      </c>
      <c r="T1214" t="str">
        <f t="shared" si="365"/>
        <v>select '20121017' as [MemberId],'201304' as [FYPeriod],'4' as [FYPeriodInYear],'2012-10-01' as [PeriodStart],'2012-10-31' as [PeriodEnd],'2013' as [FYYear],'Yr - 2013' as [FYYearLabel],'2' as [FYQuarter],'Qtr - 2' as [FYQuarterLabel],'October' as [FYMonthLabel],'17' as [FYWeek],'Wk - 17' as [FYWeekLabel],'Wednesday' as [Day],'2012' as [CalendarYear],'10' as [CalendarMonth],'4' as [CalendarDay],Null as [Entity] union all</v>
      </c>
    </row>
    <row r="1215" spans="1:20" x14ac:dyDescent="0.3">
      <c r="A1215">
        <f>IF($D$5-($D$5-(MAX($A$10:A1214)+1))&lt;=$D$5,$D$5-($D$5-(MAX($A$10:A1214)+1)),"")</f>
        <v>1205</v>
      </c>
      <c r="B1215" s="1">
        <f t="shared" si="355"/>
        <v>41200</v>
      </c>
      <c r="C1215" s="1" t="str">
        <f t="shared" si="356"/>
        <v>20121018</v>
      </c>
      <c r="D1215">
        <f t="shared" si="349"/>
        <v>201304</v>
      </c>
      <c r="E1215">
        <f t="shared" si="350"/>
        <v>4</v>
      </c>
      <c r="F1215" s="5">
        <f t="shared" si="351"/>
        <v>41183</v>
      </c>
      <c r="G1215" s="5">
        <f t="shared" si="354"/>
        <v>41213</v>
      </c>
      <c r="H1215" t="str">
        <f t="shared" si="357"/>
        <v>2013</v>
      </c>
      <c r="I1215" t="str">
        <f t="shared" si="358"/>
        <v>Yr - 2013</v>
      </c>
      <c r="J1215">
        <f t="shared" si="366"/>
        <v>2</v>
      </c>
      <c r="K1215" t="str">
        <f t="shared" si="359"/>
        <v>Qtr - 2</v>
      </c>
      <c r="L1215" t="str">
        <f t="shared" si="360"/>
        <v>October</v>
      </c>
      <c r="M1215">
        <f t="shared" si="352"/>
        <v>17</v>
      </c>
      <c r="N1215" t="str">
        <f t="shared" si="361"/>
        <v>Wk - 17</v>
      </c>
      <c r="O1215" t="str">
        <f t="shared" si="353"/>
        <v>Thursday</v>
      </c>
      <c r="P1215" t="str">
        <f t="shared" si="362"/>
        <v>2012</v>
      </c>
      <c r="Q1215">
        <f t="shared" si="363"/>
        <v>10</v>
      </c>
      <c r="R1215">
        <f t="shared" si="364"/>
        <v>5</v>
      </c>
      <c r="T1215" t="str">
        <f t="shared" si="365"/>
        <v>select '20121018' as [MemberId],'201304' as [FYPeriod],'4' as [FYPeriodInYear],'2012-10-01' as [PeriodStart],'2012-10-31' as [PeriodEnd],'2013' as [FYYear],'Yr - 2013' as [FYYearLabel],'2' as [FYQuarter],'Qtr - 2' as [FYQuarterLabel],'October' as [FYMonthLabel],'17' as [FYWeek],'Wk - 17' as [FYWeekLabel],'Thursday' as [Day],'2012' as [CalendarYear],'10' as [CalendarMonth],'5' as [CalendarDay],Null as [Entity] union all</v>
      </c>
    </row>
    <row r="1216" spans="1:20" x14ac:dyDescent="0.3">
      <c r="A1216">
        <f>IF($D$5-($D$5-(MAX($A$10:A1215)+1))&lt;=$D$5,$D$5-($D$5-(MAX($A$10:A1215)+1)),"")</f>
        <v>1206</v>
      </c>
      <c r="B1216" s="1">
        <f t="shared" si="355"/>
        <v>41201</v>
      </c>
      <c r="C1216" s="1" t="str">
        <f t="shared" si="356"/>
        <v>20121019</v>
      </c>
      <c r="D1216">
        <f t="shared" si="349"/>
        <v>201304</v>
      </c>
      <c r="E1216">
        <f t="shared" si="350"/>
        <v>4</v>
      </c>
      <c r="F1216" s="5">
        <f t="shared" si="351"/>
        <v>41183</v>
      </c>
      <c r="G1216" s="5">
        <f t="shared" si="354"/>
        <v>41213</v>
      </c>
      <c r="H1216" t="str">
        <f t="shared" si="357"/>
        <v>2013</v>
      </c>
      <c r="I1216" t="str">
        <f t="shared" si="358"/>
        <v>Yr - 2013</v>
      </c>
      <c r="J1216">
        <f t="shared" si="366"/>
        <v>2</v>
      </c>
      <c r="K1216" t="str">
        <f t="shared" si="359"/>
        <v>Qtr - 2</v>
      </c>
      <c r="L1216" t="str">
        <f t="shared" si="360"/>
        <v>October</v>
      </c>
      <c r="M1216">
        <f t="shared" si="352"/>
        <v>17</v>
      </c>
      <c r="N1216" t="str">
        <f t="shared" si="361"/>
        <v>Wk - 17</v>
      </c>
      <c r="O1216" t="str">
        <f t="shared" si="353"/>
        <v>Friday</v>
      </c>
      <c r="P1216" t="str">
        <f t="shared" si="362"/>
        <v>2012</v>
      </c>
      <c r="Q1216">
        <f t="shared" si="363"/>
        <v>10</v>
      </c>
      <c r="R1216">
        <f t="shared" si="364"/>
        <v>6</v>
      </c>
      <c r="T1216" t="str">
        <f t="shared" si="365"/>
        <v>select '20121019' as [MemberId],'201304' as [FYPeriod],'4' as [FYPeriodInYear],'2012-10-01' as [PeriodStart],'2012-10-31' as [PeriodEnd],'2013' as [FYYear],'Yr - 2013' as [FYYearLabel],'2' as [FYQuarter],'Qtr - 2' as [FYQuarterLabel],'October' as [FYMonthLabel],'17' as [FYWeek],'Wk - 17' as [FYWeekLabel],'Friday' as [Day],'2012' as [CalendarYear],'10' as [CalendarMonth],'6' as [CalendarDay],Null as [Entity] union all</v>
      </c>
    </row>
    <row r="1217" spans="1:20" x14ac:dyDescent="0.3">
      <c r="A1217">
        <f>IF($D$5-($D$5-(MAX($A$10:A1216)+1))&lt;=$D$5,$D$5-($D$5-(MAX($A$10:A1216)+1)),"")</f>
        <v>1207</v>
      </c>
      <c r="B1217" s="1">
        <f t="shared" si="355"/>
        <v>41202</v>
      </c>
      <c r="C1217" s="1" t="str">
        <f t="shared" si="356"/>
        <v>20121020</v>
      </c>
      <c r="D1217">
        <f t="shared" si="349"/>
        <v>201304</v>
      </c>
      <c r="E1217">
        <f t="shared" si="350"/>
        <v>4</v>
      </c>
      <c r="F1217" s="5">
        <f t="shared" si="351"/>
        <v>41183</v>
      </c>
      <c r="G1217" s="5">
        <f t="shared" si="354"/>
        <v>41213</v>
      </c>
      <c r="H1217" t="str">
        <f t="shared" si="357"/>
        <v>2013</v>
      </c>
      <c r="I1217" t="str">
        <f t="shared" si="358"/>
        <v>Yr - 2013</v>
      </c>
      <c r="J1217">
        <f t="shared" si="366"/>
        <v>2</v>
      </c>
      <c r="K1217" t="str">
        <f t="shared" si="359"/>
        <v>Qtr - 2</v>
      </c>
      <c r="L1217" t="str">
        <f t="shared" si="360"/>
        <v>October</v>
      </c>
      <c r="M1217">
        <f t="shared" si="352"/>
        <v>17</v>
      </c>
      <c r="N1217" t="str">
        <f t="shared" si="361"/>
        <v>Wk - 17</v>
      </c>
      <c r="O1217" t="str">
        <f t="shared" si="353"/>
        <v>Saturday</v>
      </c>
      <c r="P1217" t="str">
        <f t="shared" si="362"/>
        <v>2012</v>
      </c>
      <c r="Q1217">
        <f t="shared" si="363"/>
        <v>10</v>
      </c>
      <c r="R1217">
        <f t="shared" si="364"/>
        <v>7</v>
      </c>
      <c r="T1217" t="str">
        <f t="shared" si="365"/>
        <v>select '20121020' as [MemberId],'201304' as [FYPeriod],'4' as [FYPeriodInYear],'2012-10-01' as [PeriodStart],'2012-10-31' as [PeriodEnd],'2013' as [FYYear],'Yr - 2013' as [FYYearLabel],'2' as [FYQuarter],'Qtr - 2' as [FYQuarterLabel],'October' as [FYMonthLabel],'17' as [FYWeek],'Wk - 17' as [FYWeekLabel],'Saturday' as [Day],'2012' as [CalendarYear],'10' as [CalendarMonth],'7' as [CalendarDay],Null as [Entity] union all</v>
      </c>
    </row>
    <row r="1218" spans="1:20" x14ac:dyDescent="0.3">
      <c r="A1218">
        <f>IF($D$5-($D$5-(MAX($A$10:A1217)+1))&lt;=$D$5,$D$5-($D$5-(MAX($A$10:A1217)+1)),"")</f>
        <v>1208</v>
      </c>
      <c r="B1218" s="1">
        <f t="shared" si="355"/>
        <v>41203</v>
      </c>
      <c r="C1218" s="1" t="str">
        <f t="shared" si="356"/>
        <v>20121021</v>
      </c>
      <c r="D1218">
        <f t="shared" si="349"/>
        <v>201304</v>
      </c>
      <c r="E1218">
        <f t="shared" si="350"/>
        <v>4</v>
      </c>
      <c r="F1218" s="5">
        <f t="shared" si="351"/>
        <v>41183</v>
      </c>
      <c r="G1218" s="5">
        <f t="shared" si="354"/>
        <v>41213</v>
      </c>
      <c r="H1218" t="str">
        <f t="shared" si="357"/>
        <v>2013</v>
      </c>
      <c r="I1218" t="str">
        <f t="shared" si="358"/>
        <v>Yr - 2013</v>
      </c>
      <c r="J1218">
        <f t="shared" si="366"/>
        <v>2</v>
      </c>
      <c r="K1218" t="str">
        <f t="shared" si="359"/>
        <v>Qtr - 2</v>
      </c>
      <c r="L1218" t="str">
        <f t="shared" si="360"/>
        <v>October</v>
      </c>
      <c r="M1218">
        <f t="shared" si="352"/>
        <v>17</v>
      </c>
      <c r="N1218" t="str">
        <f t="shared" si="361"/>
        <v>Wk - 17</v>
      </c>
      <c r="O1218" t="str">
        <f t="shared" si="353"/>
        <v>Sunday</v>
      </c>
      <c r="P1218" t="str">
        <f t="shared" si="362"/>
        <v>2012</v>
      </c>
      <c r="Q1218">
        <f t="shared" si="363"/>
        <v>10</v>
      </c>
      <c r="R1218">
        <f t="shared" si="364"/>
        <v>1</v>
      </c>
      <c r="T1218" t="str">
        <f t="shared" si="365"/>
        <v>select '20121021' as [MemberId],'201304' as [FYPeriod],'4' as [FYPeriodInYear],'2012-10-01' as [PeriodStart],'2012-10-31' as [PeriodEnd],'2013' as [FYYear],'Yr - 2013' as [FYYearLabel],'2' as [FYQuarter],'Qtr - 2' as [FYQuarterLabel],'October' as [FYMonthLabel],'17' as [FYWeek],'Wk - 17' as [FYWeekLabel],'Sunday' as [Day],'2012' as [CalendarYear],'10' as [CalendarMonth],'1' as [CalendarDay],Null as [Entity] union all</v>
      </c>
    </row>
    <row r="1219" spans="1:20" x14ac:dyDescent="0.3">
      <c r="A1219">
        <f>IF($D$5-($D$5-(MAX($A$10:A1218)+1))&lt;=$D$5,$D$5-($D$5-(MAX($A$10:A1218)+1)),"")</f>
        <v>1209</v>
      </c>
      <c r="B1219" s="1">
        <f t="shared" si="355"/>
        <v>41204</v>
      </c>
      <c r="C1219" s="1" t="str">
        <f t="shared" si="356"/>
        <v>20121022</v>
      </c>
      <c r="D1219">
        <f t="shared" si="349"/>
        <v>201304</v>
      </c>
      <c r="E1219">
        <f t="shared" si="350"/>
        <v>4</v>
      </c>
      <c r="F1219" s="5">
        <f t="shared" si="351"/>
        <v>41183</v>
      </c>
      <c r="G1219" s="5">
        <f t="shared" si="354"/>
        <v>41213</v>
      </c>
      <c r="H1219" t="str">
        <f t="shared" si="357"/>
        <v>2013</v>
      </c>
      <c r="I1219" t="str">
        <f t="shared" si="358"/>
        <v>Yr - 2013</v>
      </c>
      <c r="J1219">
        <f t="shared" si="366"/>
        <v>2</v>
      </c>
      <c r="K1219" t="str">
        <f t="shared" si="359"/>
        <v>Qtr - 2</v>
      </c>
      <c r="L1219" t="str">
        <f t="shared" si="360"/>
        <v>October</v>
      </c>
      <c r="M1219">
        <f t="shared" si="352"/>
        <v>17</v>
      </c>
      <c r="N1219" t="str">
        <f t="shared" si="361"/>
        <v>Wk - 17</v>
      </c>
      <c r="O1219" t="str">
        <f t="shared" si="353"/>
        <v>Monday</v>
      </c>
      <c r="P1219" t="str">
        <f t="shared" si="362"/>
        <v>2012</v>
      </c>
      <c r="Q1219">
        <f t="shared" si="363"/>
        <v>10</v>
      </c>
      <c r="R1219">
        <f t="shared" si="364"/>
        <v>2</v>
      </c>
      <c r="T1219" t="str">
        <f t="shared" si="365"/>
        <v>select '20121022' as [MemberId],'201304' as [FYPeriod],'4' as [FYPeriodInYear],'2012-10-01' as [PeriodStart],'2012-10-31' as [PeriodEnd],'2013' as [FYYear],'Yr - 2013' as [FYYearLabel],'2' as [FYQuarter],'Qtr - 2' as [FYQuarterLabel],'October' as [FYMonthLabel],'17' as [FYWeek],'Wk - 17' as [FYWeekLabel],'Monday' as [Day],'2012' as [CalendarYear],'10' as [CalendarMonth],'2' as [CalendarDay],Null as [Entity] union all</v>
      </c>
    </row>
    <row r="1220" spans="1:20" x14ac:dyDescent="0.3">
      <c r="A1220">
        <f>IF($D$5-($D$5-(MAX($A$10:A1219)+1))&lt;=$D$5,$D$5-($D$5-(MAX($A$10:A1219)+1)),"")</f>
        <v>1210</v>
      </c>
      <c r="B1220" s="1">
        <f t="shared" si="355"/>
        <v>41205</v>
      </c>
      <c r="C1220" s="1" t="str">
        <f t="shared" si="356"/>
        <v>20121023</v>
      </c>
      <c r="D1220">
        <f t="shared" si="349"/>
        <v>201304</v>
      </c>
      <c r="E1220">
        <f t="shared" si="350"/>
        <v>4</v>
      </c>
      <c r="F1220" s="5">
        <f t="shared" si="351"/>
        <v>41183</v>
      </c>
      <c r="G1220" s="5">
        <f t="shared" si="354"/>
        <v>41213</v>
      </c>
      <c r="H1220" t="str">
        <f t="shared" si="357"/>
        <v>2013</v>
      </c>
      <c r="I1220" t="str">
        <f t="shared" si="358"/>
        <v>Yr - 2013</v>
      </c>
      <c r="J1220">
        <f t="shared" si="366"/>
        <v>2</v>
      </c>
      <c r="K1220" t="str">
        <f t="shared" si="359"/>
        <v>Qtr - 2</v>
      </c>
      <c r="L1220" t="str">
        <f t="shared" si="360"/>
        <v>October</v>
      </c>
      <c r="M1220">
        <f t="shared" si="352"/>
        <v>17</v>
      </c>
      <c r="N1220" t="str">
        <f t="shared" si="361"/>
        <v>Wk - 17</v>
      </c>
      <c r="O1220" t="str">
        <f t="shared" si="353"/>
        <v>Tuesday</v>
      </c>
      <c r="P1220" t="str">
        <f t="shared" si="362"/>
        <v>2012</v>
      </c>
      <c r="Q1220">
        <f t="shared" si="363"/>
        <v>10</v>
      </c>
      <c r="R1220">
        <f t="shared" si="364"/>
        <v>3</v>
      </c>
      <c r="T1220" t="str">
        <f t="shared" si="365"/>
        <v>select '20121023' as [MemberId],'201304' as [FYPeriod],'4' as [FYPeriodInYear],'2012-10-01' as [PeriodStart],'2012-10-31' as [PeriodEnd],'2013' as [FYYear],'Yr - 2013' as [FYYearLabel],'2' as [FYQuarter],'Qtr - 2' as [FYQuarterLabel],'October' as [FYMonthLabel],'17' as [FYWeek],'Wk - 17' as [FYWeekLabel],'Tuesday' as [Day],'2012' as [CalendarYear],'10' as [CalendarMonth],'3' as [CalendarDay],Null as [Entity] union all</v>
      </c>
    </row>
    <row r="1221" spans="1:20" x14ac:dyDescent="0.3">
      <c r="A1221">
        <f>IF($D$5-($D$5-(MAX($A$10:A1220)+1))&lt;=$D$5,$D$5-($D$5-(MAX($A$10:A1220)+1)),"")</f>
        <v>1211</v>
      </c>
      <c r="B1221" s="1">
        <f t="shared" si="355"/>
        <v>41206</v>
      </c>
      <c r="C1221" s="1" t="str">
        <f t="shared" si="356"/>
        <v>20121024</v>
      </c>
      <c r="D1221">
        <f t="shared" si="349"/>
        <v>201304</v>
      </c>
      <c r="E1221">
        <f t="shared" si="350"/>
        <v>4</v>
      </c>
      <c r="F1221" s="5">
        <f t="shared" si="351"/>
        <v>41183</v>
      </c>
      <c r="G1221" s="5">
        <f t="shared" si="354"/>
        <v>41213</v>
      </c>
      <c r="H1221" t="str">
        <f t="shared" si="357"/>
        <v>2013</v>
      </c>
      <c r="I1221" t="str">
        <f t="shared" si="358"/>
        <v>Yr - 2013</v>
      </c>
      <c r="J1221">
        <f t="shared" si="366"/>
        <v>2</v>
      </c>
      <c r="K1221" t="str">
        <f t="shared" si="359"/>
        <v>Qtr - 2</v>
      </c>
      <c r="L1221" t="str">
        <f t="shared" si="360"/>
        <v>October</v>
      </c>
      <c r="M1221">
        <f t="shared" si="352"/>
        <v>18</v>
      </c>
      <c r="N1221" t="str">
        <f t="shared" si="361"/>
        <v>Wk - 18</v>
      </c>
      <c r="O1221" t="str">
        <f t="shared" si="353"/>
        <v>Wednesday</v>
      </c>
      <c r="P1221" t="str">
        <f t="shared" si="362"/>
        <v>2012</v>
      </c>
      <c r="Q1221">
        <f t="shared" si="363"/>
        <v>10</v>
      </c>
      <c r="R1221">
        <f t="shared" si="364"/>
        <v>4</v>
      </c>
      <c r="T1221" t="str">
        <f t="shared" si="365"/>
        <v>select '20121024' as [MemberId],'201304' as [FYPeriod],'4' as [FYPeriodInYear],'2012-10-01' as [PeriodStart],'2012-10-31' as [PeriodEnd],'2013' as [FYYear],'Yr - 2013' as [FYYearLabel],'2' as [FYQuarter],'Qtr - 2' as [FYQuarterLabel],'October' as [FYMonthLabel],'18' as [FYWeek],'Wk - 18' as [FYWeekLabel],'Wednesday' as [Day],'2012' as [CalendarYear],'10' as [CalendarMonth],'4' as [CalendarDay],Null as [Entity] union all</v>
      </c>
    </row>
    <row r="1222" spans="1:20" x14ac:dyDescent="0.3">
      <c r="A1222">
        <f>IF($D$5-($D$5-(MAX($A$10:A1221)+1))&lt;=$D$5,$D$5-($D$5-(MAX($A$10:A1221)+1)),"")</f>
        <v>1212</v>
      </c>
      <c r="B1222" s="1">
        <f t="shared" si="355"/>
        <v>41207</v>
      </c>
      <c r="C1222" s="1" t="str">
        <f t="shared" si="356"/>
        <v>20121025</v>
      </c>
      <c r="D1222">
        <f t="shared" si="349"/>
        <v>201304</v>
      </c>
      <c r="E1222">
        <f t="shared" si="350"/>
        <v>4</v>
      </c>
      <c r="F1222" s="5">
        <f t="shared" si="351"/>
        <v>41183</v>
      </c>
      <c r="G1222" s="5">
        <f t="shared" si="354"/>
        <v>41213</v>
      </c>
      <c r="H1222" t="str">
        <f t="shared" si="357"/>
        <v>2013</v>
      </c>
      <c r="I1222" t="str">
        <f t="shared" si="358"/>
        <v>Yr - 2013</v>
      </c>
      <c r="J1222">
        <f t="shared" si="366"/>
        <v>2</v>
      </c>
      <c r="K1222" t="str">
        <f t="shared" si="359"/>
        <v>Qtr - 2</v>
      </c>
      <c r="L1222" t="str">
        <f t="shared" si="360"/>
        <v>October</v>
      </c>
      <c r="M1222">
        <f t="shared" si="352"/>
        <v>18</v>
      </c>
      <c r="N1222" t="str">
        <f t="shared" si="361"/>
        <v>Wk - 18</v>
      </c>
      <c r="O1222" t="str">
        <f t="shared" si="353"/>
        <v>Thursday</v>
      </c>
      <c r="P1222" t="str">
        <f t="shared" si="362"/>
        <v>2012</v>
      </c>
      <c r="Q1222">
        <f t="shared" si="363"/>
        <v>10</v>
      </c>
      <c r="R1222">
        <f t="shared" si="364"/>
        <v>5</v>
      </c>
      <c r="T1222" t="str">
        <f t="shared" si="365"/>
        <v>select '20121025' as [MemberId],'201304' as [FYPeriod],'4' as [FYPeriodInYear],'2012-10-01' as [PeriodStart],'2012-10-31' as [PeriodEnd],'2013' as [FYYear],'Yr - 2013' as [FYYearLabel],'2' as [FYQuarter],'Qtr - 2' as [FYQuarterLabel],'October' as [FYMonthLabel],'18' as [FYWeek],'Wk - 18' as [FYWeekLabel],'Thursday' as [Day],'2012' as [CalendarYear],'10' as [CalendarMonth],'5' as [CalendarDay],Null as [Entity] union all</v>
      </c>
    </row>
    <row r="1223" spans="1:20" x14ac:dyDescent="0.3">
      <c r="A1223">
        <f>IF($D$5-($D$5-(MAX($A$10:A1222)+1))&lt;=$D$5,$D$5-($D$5-(MAX($A$10:A1222)+1)),"")</f>
        <v>1213</v>
      </c>
      <c r="B1223" s="1">
        <f t="shared" si="355"/>
        <v>41208</v>
      </c>
      <c r="C1223" s="1" t="str">
        <f t="shared" si="356"/>
        <v>20121026</v>
      </c>
      <c r="D1223">
        <f t="shared" si="349"/>
        <v>201304</v>
      </c>
      <c r="E1223">
        <f t="shared" si="350"/>
        <v>4</v>
      </c>
      <c r="F1223" s="5">
        <f t="shared" si="351"/>
        <v>41183</v>
      </c>
      <c r="G1223" s="5">
        <f t="shared" si="354"/>
        <v>41213</v>
      </c>
      <c r="H1223" t="str">
        <f t="shared" si="357"/>
        <v>2013</v>
      </c>
      <c r="I1223" t="str">
        <f t="shared" si="358"/>
        <v>Yr - 2013</v>
      </c>
      <c r="J1223">
        <f t="shared" si="366"/>
        <v>2</v>
      </c>
      <c r="K1223" t="str">
        <f t="shared" si="359"/>
        <v>Qtr - 2</v>
      </c>
      <c r="L1223" t="str">
        <f t="shared" si="360"/>
        <v>October</v>
      </c>
      <c r="M1223">
        <f t="shared" si="352"/>
        <v>18</v>
      </c>
      <c r="N1223" t="str">
        <f t="shared" si="361"/>
        <v>Wk - 18</v>
      </c>
      <c r="O1223" t="str">
        <f t="shared" si="353"/>
        <v>Friday</v>
      </c>
      <c r="P1223" t="str">
        <f t="shared" si="362"/>
        <v>2012</v>
      </c>
      <c r="Q1223">
        <f t="shared" si="363"/>
        <v>10</v>
      </c>
      <c r="R1223">
        <f t="shared" si="364"/>
        <v>6</v>
      </c>
      <c r="T1223" t="str">
        <f t="shared" si="365"/>
        <v>select '20121026' as [MemberId],'201304' as [FYPeriod],'4' as [FYPeriodInYear],'2012-10-01' as [PeriodStart],'2012-10-31' as [PeriodEnd],'2013' as [FYYear],'Yr - 2013' as [FYYearLabel],'2' as [FYQuarter],'Qtr - 2' as [FYQuarterLabel],'October' as [FYMonthLabel],'18' as [FYWeek],'Wk - 18' as [FYWeekLabel],'Friday' as [Day],'2012' as [CalendarYear],'10' as [CalendarMonth],'6' as [CalendarDay],Null as [Entity] union all</v>
      </c>
    </row>
    <row r="1224" spans="1:20" x14ac:dyDescent="0.3">
      <c r="A1224">
        <f>IF($D$5-($D$5-(MAX($A$10:A1223)+1))&lt;=$D$5,$D$5-($D$5-(MAX($A$10:A1223)+1)),"")</f>
        <v>1214</v>
      </c>
      <c r="B1224" s="1">
        <f t="shared" si="355"/>
        <v>41209</v>
      </c>
      <c r="C1224" s="1" t="str">
        <f t="shared" si="356"/>
        <v>20121027</v>
      </c>
      <c r="D1224">
        <f t="shared" si="349"/>
        <v>201304</v>
      </c>
      <c r="E1224">
        <f t="shared" si="350"/>
        <v>4</v>
      </c>
      <c r="F1224" s="5">
        <f t="shared" si="351"/>
        <v>41183</v>
      </c>
      <c r="G1224" s="5">
        <f t="shared" si="354"/>
        <v>41213</v>
      </c>
      <c r="H1224" t="str">
        <f t="shared" si="357"/>
        <v>2013</v>
      </c>
      <c r="I1224" t="str">
        <f t="shared" si="358"/>
        <v>Yr - 2013</v>
      </c>
      <c r="J1224">
        <f t="shared" si="366"/>
        <v>2</v>
      </c>
      <c r="K1224" t="str">
        <f t="shared" si="359"/>
        <v>Qtr - 2</v>
      </c>
      <c r="L1224" t="str">
        <f t="shared" si="360"/>
        <v>October</v>
      </c>
      <c r="M1224">
        <f t="shared" si="352"/>
        <v>18</v>
      </c>
      <c r="N1224" t="str">
        <f t="shared" si="361"/>
        <v>Wk - 18</v>
      </c>
      <c r="O1224" t="str">
        <f t="shared" si="353"/>
        <v>Saturday</v>
      </c>
      <c r="P1224" t="str">
        <f t="shared" si="362"/>
        <v>2012</v>
      </c>
      <c r="Q1224">
        <f t="shared" si="363"/>
        <v>10</v>
      </c>
      <c r="R1224">
        <f t="shared" si="364"/>
        <v>7</v>
      </c>
      <c r="T1224" t="str">
        <f t="shared" si="365"/>
        <v>select '20121027' as [MemberId],'201304' as [FYPeriod],'4' as [FYPeriodInYear],'2012-10-01' as [PeriodStart],'2012-10-31' as [PeriodEnd],'2013' as [FYYear],'Yr - 2013' as [FYYearLabel],'2' as [FYQuarter],'Qtr - 2' as [FYQuarterLabel],'October' as [FYMonthLabel],'18' as [FYWeek],'Wk - 18' as [FYWeekLabel],'Saturday' as [Day],'2012' as [CalendarYear],'10' as [CalendarMonth],'7' as [CalendarDay],Null as [Entity] union all</v>
      </c>
    </row>
    <row r="1225" spans="1:20" x14ac:dyDescent="0.3">
      <c r="A1225">
        <f>IF($D$5-($D$5-(MAX($A$10:A1224)+1))&lt;=$D$5,$D$5-($D$5-(MAX($A$10:A1224)+1)),"")</f>
        <v>1215</v>
      </c>
      <c r="B1225" s="1">
        <f t="shared" si="355"/>
        <v>41210</v>
      </c>
      <c r="C1225" s="1" t="str">
        <f t="shared" si="356"/>
        <v>20121028</v>
      </c>
      <c r="D1225">
        <f t="shared" si="349"/>
        <v>201304</v>
      </c>
      <c r="E1225">
        <f t="shared" si="350"/>
        <v>4</v>
      </c>
      <c r="F1225" s="5">
        <f t="shared" si="351"/>
        <v>41183</v>
      </c>
      <c r="G1225" s="5">
        <f t="shared" si="354"/>
        <v>41213</v>
      </c>
      <c r="H1225" t="str">
        <f t="shared" si="357"/>
        <v>2013</v>
      </c>
      <c r="I1225" t="str">
        <f t="shared" si="358"/>
        <v>Yr - 2013</v>
      </c>
      <c r="J1225">
        <f t="shared" si="366"/>
        <v>2</v>
      </c>
      <c r="K1225" t="str">
        <f t="shared" si="359"/>
        <v>Qtr - 2</v>
      </c>
      <c r="L1225" t="str">
        <f t="shared" si="360"/>
        <v>October</v>
      </c>
      <c r="M1225">
        <f t="shared" si="352"/>
        <v>18</v>
      </c>
      <c r="N1225" t="str">
        <f t="shared" si="361"/>
        <v>Wk - 18</v>
      </c>
      <c r="O1225" t="str">
        <f t="shared" si="353"/>
        <v>Sunday</v>
      </c>
      <c r="P1225" t="str">
        <f t="shared" si="362"/>
        <v>2012</v>
      </c>
      <c r="Q1225">
        <f t="shared" si="363"/>
        <v>10</v>
      </c>
      <c r="R1225">
        <f t="shared" si="364"/>
        <v>1</v>
      </c>
      <c r="T1225" t="str">
        <f t="shared" si="365"/>
        <v>select '20121028' as [MemberId],'201304' as [FYPeriod],'4' as [FYPeriodInYear],'2012-10-01' as [PeriodStart],'2012-10-31' as [PeriodEnd],'2013' as [FYYear],'Yr - 2013' as [FYYearLabel],'2' as [FYQuarter],'Qtr - 2' as [FYQuarterLabel],'October' as [FYMonthLabel],'18' as [FYWeek],'Wk - 18' as [FYWeekLabel],'Sunday' as [Day],'2012' as [CalendarYear],'10' as [CalendarMonth],'1' as [CalendarDay],Null as [Entity] union all</v>
      </c>
    </row>
    <row r="1226" spans="1:20" x14ac:dyDescent="0.3">
      <c r="A1226">
        <f>IF($D$5-($D$5-(MAX($A$10:A1225)+1))&lt;=$D$5,$D$5-($D$5-(MAX($A$10:A1225)+1)),"")</f>
        <v>1216</v>
      </c>
      <c r="B1226" s="1">
        <f t="shared" si="355"/>
        <v>41211</v>
      </c>
      <c r="C1226" s="1" t="str">
        <f t="shared" si="356"/>
        <v>20121029</v>
      </c>
      <c r="D1226">
        <f t="shared" si="349"/>
        <v>201304</v>
      </c>
      <c r="E1226">
        <f t="shared" si="350"/>
        <v>4</v>
      </c>
      <c r="F1226" s="5">
        <f t="shared" si="351"/>
        <v>41183</v>
      </c>
      <c r="G1226" s="5">
        <f t="shared" si="354"/>
        <v>41213</v>
      </c>
      <c r="H1226" t="str">
        <f t="shared" si="357"/>
        <v>2013</v>
      </c>
      <c r="I1226" t="str">
        <f t="shared" si="358"/>
        <v>Yr - 2013</v>
      </c>
      <c r="J1226">
        <f t="shared" si="366"/>
        <v>2</v>
      </c>
      <c r="K1226" t="str">
        <f t="shared" si="359"/>
        <v>Qtr - 2</v>
      </c>
      <c r="L1226" t="str">
        <f t="shared" si="360"/>
        <v>October</v>
      </c>
      <c r="M1226">
        <f t="shared" si="352"/>
        <v>18</v>
      </c>
      <c r="N1226" t="str">
        <f t="shared" si="361"/>
        <v>Wk - 18</v>
      </c>
      <c r="O1226" t="str">
        <f t="shared" si="353"/>
        <v>Monday</v>
      </c>
      <c r="P1226" t="str">
        <f t="shared" si="362"/>
        <v>2012</v>
      </c>
      <c r="Q1226">
        <f t="shared" si="363"/>
        <v>10</v>
      </c>
      <c r="R1226">
        <f t="shared" si="364"/>
        <v>2</v>
      </c>
      <c r="T1226" t="str">
        <f t="shared" si="365"/>
        <v>select '20121029' as [MemberId],'201304' as [FYPeriod],'4' as [FYPeriodInYear],'2012-10-01' as [PeriodStart],'2012-10-31' as [PeriodEnd],'2013' as [FYYear],'Yr - 2013' as [FYYearLabel],'2' as [FYQuarter],'Qtr - 2' as [FYQuarterLabel],'October' as [FYMonthLabel],'18' as [FYWeek],'Wk - 18' as [FYWeekLabel],'Monday' as [Day],'2012' as [CalendarYear],'10' as [CalendarMonth],'2' as [CalendarDay],Null as [Entity] union all</v>
      </c>
    </row>
    <row r="1227" spans="1:20" x14ac:dyDescent="0.3">
      <c r="A1227">
        <f>IF($D$5-($D$5-(MAX($A$10:A1226)+1))&lt;=$D$5,$D$5-($D$5-(MAX($A$10:A1226)+1)),"")</f>
        <v>1217</v>
      </c>
      <c r="B1227" s="1">
        <f t="shared" si="355"/>
        <v>41212</v>
      </c>
      <c r="C1227" s="1" t="str">
        <f t="shared" si="356"/>
        <v>20121030</v>
      </c>
      <c r="D1227">
        <f t="shared" si="349"/>
        <v>201304</v>
      </c>
      <c r="E1227">
        <f t="shared" si="350"/>
        <v>4</v>
      </c>
      <c r="F1227" s="5">
        <f t="shared" si="351"/>
        <v>41183</v>
      </c>
      <c r="G1227" s="5">
        <f t="shared" si="354"/>
        <v>41213</v>
      </c>
      <c r="H1227" t="str">
        <f t="shared" si="357"/>
        <v>2013</v>
      </c>
      <c r="I1227" t="str">
        <f t="shared" si="358"/>
        <v>Yr - 2013</v>
      </c>
      <c r="J1227">
        <f t="shared" si="366"/>
        <v>2</v>
      </c>
      <c r="K1227" t="str">
        <f t="shared" si="359"/>
        <v>Qtr - 2</v>
      </c>
      <c r="L1227" t="str">
        <f t="shared" si="360"/>
        <v>October</v>
      </c>
      <c r="M1227">
        <f t="shared" si="352"/>
        <v>18</v>
      </c>
      <c r="N1227" t="str">
        <f t="shared" si="361"/>
        <v>Wk - 18</v>
      </c>
      <c r="O1227" t="str">
        <f t="shared" si="353"/>
        <v>Tuesday</v>
      </c>
      <c r="P1227" t="str">
        <f t="shared" si="362"/>
        <v>2012</v>
      </c>
      <c r="Q1227">
        <f t="shared" si="363"/>
        <v>10</v>
      </c>
      <c r="R1227">
        <f t="shared" si="364"/>
        <v>3</v>
      </c>
      <c r="T1227" t="str">
        <f t="shared" si="365"/>
        <v>select '20121030' as [MemberId],'201304' as [FYPeriod],'4' as [FYPeriodInYear],'2012-10-01' as [PeriodStart],'2012-10-31' as [PeriodEnd],'2013' as [FYYear],'Yr - 2013' as [FYYearLabel],'2' as [FYQuarter],'Qtr - 2' as [FYQuarterLabel],'October' as [FYMonthLabel],'18' as [FYWeek],'Wk - 18' as [FYWeekLabel],'Tuesday' as [Day],'2012' as [CalendarYear],'10' as [CalendarMonth],'3' as [CalendarDay],Null as [Entity] union all</v>
      </c>
    </row>
    <row r="1228" spans="1:20" x14ac:dyDescent="0.3">
      <c r="A1228">
        <f>IF($D$5-($D$5-(MAX($A$10:A1227)+1))&lt;=$D$5,$D$5-($D$5-(MAX($A$10:A1227)+1)),"")</f>
        <v>1218</v>
      </c>
      <c r="B1228" s="1">
        <f t="shared" si="355"/>
        <v>41213</v>
      </c>
      <c r="C1228" s="1" t="str">
        <f t="shared" si="356"/>
        <v>20121031</v>
      </c>
      <c r="D1228">
        <f t="shared" si="349"/>
        <v>201304</v>
      </c>
      <c r="E1228">
        <f t="shared" si="350"/>
        <v>4</v>
      </c>
      <c r="F1228" s="5">
        <f t="shared" si="351"/>
        <v>41183</v>
      </c>
      <c r="G1228" s="5">
        <f t="shared" si="354"/>
        <v>41213</v>
      </c>
      <c r="H1228" t="str">
        <f t="shared" si="357"/>
        <v>2013</v>
      </c>
      <c r="I1228" t="str">
        <f t="shared" si="358"/>
        <v>Yr - 2013</v>
      </c>
      <c r="J1228">
        <f t="shared" si="366"/>
        <v>2</v>
      </c>
      <c r="K1228" t="str">
        <f t="shared" si="359"/>
        <v>Qtr - 2</v>
      </c>
      <c r="L1228" t="str">
        <f t="shared" si="360"/>
        <v>October</v>
      </c>
      <c r="M1228">
        <f t="shared" si="352"/>
        <v>19</v>
      </c>
      <c r="N1228" t="str">
        <f t="shared" si="361"/>
        <v>Wk - 19</v>
      </c>
      <c r="O1228" t="str">
        <f t="shared" si="353"/>
        <v>Wednesday</v>
      </c>
      <c r="P1228" t="str">
        <f t="shared" si="362"/>
        <v>2012</v>
      </c>
      <c r="Q1228">
        <f t="shared" si="363"/>
        <v>10</v>
      </c>
      <c r="R1228">
        <f t="shared" si="364"/>
        <v>4</v>
      </c>
      <c r="T1228" t="str">
        <f t="shared" si="365"/>
        <v>select '20121031' as [MemberId],'201304' as [FYPeriod],'4' as [FYPeriodInYear],'2012-10-01' as [PeriodStart],'2012-10-31' as [PeriodEnd],'2013' as [FYYear],'Yr - 2013' as [FYYearLabel],'2' as [FYQuarter],'Qtr - 2' as [FYQuarterLabel],'October' as [FYMonthLabel],'19' as [FYWeek],'Wk - 19' as [FYWeekLabel],'Wednesday' as [Day],'2012' as [CalendarYear],'10' as [CalendarMonth],'4' as [CalendarDay],Null as [Entity] union all</v>
      </c>
    </row>
    <row r="1229" spans="1:20" x14ac:dyDescent="0.3">
      <c r="A1229">
        <f>IF($D$5-($D$5-(MAX($A$10:A1228)+1))&lt;=$D$5,$D$5-($D$5-(MAX($A$10:A1228)+1)),"")</f>
        <v>1219</v>
      </c>
      <c r="B1229" s="1">
        <f t="shared" si="355"/>
        <v>41214</v>
      </c>
      <c r="C1229" s="1" t="str">
        <f t="shared" si="356"/>
        <v>20121101</v>
      </c>
      <c r="D1229">
        <f t="shared" ref="D1229:D1292" si="367">IF($A1229="","",IF($G$3="Yes",LEFT($C1229,6),IF($B1229&lt;=$G1228,$D1228,IF(AND($B1228=$G1228,$E1228&lt;$D$6),$D1228+1,$D1228+(101-$D$6)))))</f>
        <v>201305</v>
      </c>
      <c r="E1229">
        <f t="shared" ref="E1229:E1292" si="368">IF($A1229="","",IF($G$3="Yes",MONTH($B1229),VALUE(RIGHT($D1229,2))))</f>
        <v>5</v>
      </c>
      <c r="F1229" s="5">
        <f t="shared" ref="F1229:F1292" si="369">IF($A1229="","",IF($G$3="yes",EOMONTH($B1229,-1)+1,IF($J$2="yes",EOMONTH($B1229,-1)+1,IF($G1227&lt;$B1229,$B1229,$F1227))))</f>
        <v>41214</v>
      </c>
      <c r="G1229" s="5">
        <f t="shared" si="354"/>
        <v>41243</v>
      </c>
      <c r="H1229" t="str">
        <f t="shared" si="357"/>
        <v>2013</v>
      </c>
      <c r="I1229" t="str">
        <f t="shared" si="358"/>
        <v>Yr - 2013</v>
      </c>
      <c r="J1229">
        <f t="shared" si="366"/>
        <v>2</v>
      </c>
      <c r="K1229" t="str">
        <f t="shared" si="359"/>
        <v>Qtr - 2</v>
      </c>
      <c r="L1229" t="str">
        <f t="shared" si="360"/>
        <v>November</v>
      </c>
      <c r="M1229">
        <f t="shared" ref="M1229:M1292" si="370">IF($A1229="","",IF($G$3="yes",WEEKNUM($B1229),IF($H1229&gt;$H1228,1,IF($O1229&lt;&gt;$D$2,$M1228,$M1228+1))))</f>
        <v>19</v>
      </c>
      <c r="N1229" t="str">
        <f t="shared" si="361"/>
        <v>Wk - 19</v>
      </c>
      <c r="O1229" t="str">
        <f t="shared" ref="O1229:O1292" si="371">TEXT($B1229,"Dddd")</f>
        <v>Thursday</v>
      </c>
      <c r="P1229" t="str">
        <f t="shared" si="362"/>
        <v>2012</v>
      </c>
      <c r="Q1229">
        <f t="shared" si="363"/>
        <v>11</v>
      </c>
      <c r="R1229">
        <f t="shared" si="364"/>
        <v>5</v>
      </c>
      <c r="T1229" t="str">
        <f t="shared" si="365"/>
        <v>select '20121101' as [MemberId],'201305' as [FYPeriod],'5' as [FYPeriodInYear],'2012-11-01' as [PeriodStart],'2012-11-30' as [PeriodEnd],'2013' as [FYYear],'Yr - 2013' as [FYYearLabel],'2' as [FYQuarter],'Qtr - 2' as [FYQuarterLabel],'November' as [FYMonthLabel],'19' as [FYWeek],'Wk - 19' as [FYWeekLabel],'Thursday' as [Day],'2012' as [CalendarYear],'11' as [CalendarMonth],'5' as [CalendarDay],Null as [Entity] union all</v>
      </c>
    </row>
    <row r="1230" spans="1:20" x14ac:dyDescent="0.3">
      <c r="A1230">
        <f>IF($D$5-($D$5-(MAX($A$10:A1229)+1))&lt;=$D$5,$D$5-($D$5-(MAX($A$10:A1229)+1)),"")</f>
        <v>1220</v>
      </c>
      <c r="B1230" s="1">
        <f t="shared" si="355"/>
        <v>41215</v>
      </c>
      <c r="C1230" s="1" t="str">
        <f t="shared" si="356"/>
        <v>20121102</v>
      </c>
      <c r="D1230">
        <f t="shared" si="367"/>
        <v>201305</v>
      </c>
      <c r="E1230">
        <f t="shared" si="368"/>
        <v>5</v>
      </c>
      <c r="F1230" s="5">
        <f t="shared" si="369"/>
        <v>41214</v>
      </c>
      <c r="G1230" s="5">
        <f t="shared" ref="G1230:G1293" si="372">IF($A1230="","",(IF($G$3="yes",EOMONTH($B1230,0),IF($J$2="yes",EOMONTH($B1230,0),IF($E1230&lt;=
MOD(DATE(YEAR($B1230),12,31)-DATE(YEAR($B1230),1,1)+1,$D$6),$F1230+ROUNDUP((DATE(YEAR($B1230),12,31)-DATE(YEAR($B1230),1,1)+1)/$D$6,0)-1,$F1230+ROUNDDOWN((DATE(YEAR($B1230),12,31)-DATE(YEAR($B1230),1,1)+1)/$D$6,0)-1)))))</f>
        <v>41243</v>
      </c>
      <c r="H1230" t="str">
        <f t="shared" si="357"/>
        <v>2013</v>
      </c>
      <c r="I1230" t="str">
        <f t="shared" si="358"/>
        <v>Yr - 2013</v>
      </c>
      <c r="J1230">
        <f t="shared" si="366"/>
        <v>2</v>
      </c>
      <c r="K1230" t="str">
        <f t="shared" si="359"/>
        <v>Qtr - 2</v>
      </c>
      <c r="L1230" t="str">
        <f t="shared" si="360"/>
        <v>November</v>
      </c>
      <c r="M1230">
        <f t="shared" si="370"/>
        <v>19</v>
      </c>
      <c r="N1230" t="str">
        <f t="shared" si="361"/>
        <v>Wk - 19</v>
      </c>
      <c r="O1230" t="str">
        <f t="shared" si="371"/>
        <v>Friday</v>
      </c>
      <c r="P1230" t="str">
        <f t="shared" si="362"/>
        <v>2012</v>
      </c>
      <c r="Q1230">
        <f t="shared" si="363"/>
        <v>11</v>
      </c>
      <c r="R1230">
        <f t="shared" si="364"/>
        <v>6</v>
      </c>
      <c r="T1230" t="str">
        <f t="shared" si="365"/>
        <v>select '20121102' as [MemberId],'201305' as [FYPeriod],'5' as [FYPeriodInYear],'2012-11-01' as [PeriodStart],'2012-11-30' as [PeriodEnd],'2013' as [FYYear],'Yr - 2013' as [FYYearLabel],'2' as [FYQuarter],'Qtr - 2' as [FYQuarterLabel],'November' as [FYMonthLabel],'19' as [FYWeek],'Wk - 19' as [FYWeekLabel],'Friday' as [Day],'2012' as [CalendarYear],'11' as [CalendarMonth],'6' as [CalendarDay],Null as [Entity] union all</v>
      </c>
    </row>
    <row r="1231" spans="1:20" x14ac:dyDescent="0.3">
      <c r="A1231">
        <f>IF($D$5-($D$5-(MAX($A$10:A1230)+1))&lt;=$D$5,$D$5-($D$5-(MAX($A$10:A1230)+1)),"")</f>
        <v>1221</v>
      </c>
      <c r="B1231" s="1">
        <f t="shared" ref="B1231:B1294" si="373">IF($A1231="","",$D$3+$A1231)</f>
        <v>41216</v>
      </c>
      <c r="C1231" s="1" t="str">
        <f t="shared" ref="C1231:C1294" si="374">IF($A1231="","",TEXT($D$3+$A1231,"yyyymmdd"))</f>
        <v>20121103</v>
      </c>
      <c r="D1231">
        <f t="shared" si="367"/>
        <v>201305</v>
      </c>
      <c r="E1231">
        <f t="shared" si="368"/>
        <v>5</v>
      </c>
      <c r="F1231" s="5">
        <f t="shared" si="369"/>
        <v>41214</v>
      </c>
      <c r="G1231" s="5">
        <f t="shared" si="372"/>
        <v>41243</v>
      </c>
      <c r="H1231" t="str">
        <f t="shared" ref="H1231:H1294" si="375">IF($A1231="","",IF($G$3="Yes",LEFT($C1231,4),LEFT($D1231,4)))</f>
        <v>2013</v>
      </c>
      <c r="I1231" t="str">
        <f t="shared" ref="I1231:I1294" si="376">IF($A1231="","","Yr - "&amp;H1231)</f>
        <v>Yr - 2013</v>
      </c>
      <c r="J1231">
        <f t="shared" si="366"/>
        <v>2</v>
      </c>
      <c r="K1231" t="str">
        <f t="shared" ref="K1231:K1294" si="377">IF($A1231="","","Qtr - "&amp;J1231)</f>
        <v>Qtr - 2</v>
      </c>
      <c r="L1231" t="str">
        <f t="shared" ref="L1231:L1294" si="378">IF($A1231="","",IF($G$3="Yes",TEXT($B1231,"Mmmm"),TEXT($F1231,"Mmmm")))</f>
        <v>November</v>
      </c>
      <c r="M1231">
        <f t="shared" si="370"/>
        <v>19</v>
      </c>
      <c r="N1231" t="str">
        <f t="shared" ref="N1231:N1294" si="379">IF($A1231="","","Wk - "&amp;M1231)</f>
        <v>Wk - 19</v>
      </c>
      <c r="O1231" t="str">
        <f t="shared" si="371"/>
        <v>Saturday</v>
      </c>
      <c r="P1231" t="str">
        <f t="shared" ref="P1231:P1294" si="380">IF($A1231="","",LEFT(C1231,4))</f>
        <v>2012</v>
      </c>
      <c r="Q1231">
        <f t="shared" ref="Q1231:Q1294" si="381">IF($A1231="","",MONTH($B1231))</f>
        <v>11</v>
      </c>
      <c r="R1231">
        <f t="shared" ref="R1231:R1294" si="382">IF($A1231="","",WEEKDAY(B1231))</f>
        <v>7</v>
      </c>
      <c r="T1231" t="str">
        <f t="shared" ref="T1231:T1294" si="383">IF($A1231="","","select '"&amp;C1231&amp;"' as [MemberId],'"&amp;D1231&amp;"' as [FYPeriod],'"&amp;E1231&amp;"' as [FYPeriodInYear],'"&amp;TEXT(F1231,"yyyy-mm-dd")&amp;"' as [PeriodStart],'"&amp;TEXT(G1231,"yyyy-mm-dd")&amp;"' as [PeriodEnd],'"&amp;H1231&amp;"' as [FYYear],'"&amp;I1231&amp;"' as [FYYearLabel],'"&amp;J1231&amp;"' as [FYQuarter],'"&amp;K1231&amp;"' as [FYQuarterLabel],'"&amp;L1231&amp;"' as [FYMonthLabel],'"&amp;M1231&amp;"' as [FYWeek],'"&amp;N1231&amp;"' as [FYWeekLabel],'"&amp;O1231&amp;"' as [Day],'"&amp;P1231&amp;"' as [CalendarYear],'"&amp;Q1231&amp;"' as [CalendarMonth],'"&amp;R1231&amp;"' as [CalendarDay],Null as [Entity]"&amp;IF(A1232="",""," union all"))</f>
        <v>select '20121103' as [MemberId],'201305' as [FYPeriod],'5' as [FYPeriodInYear],'2012-11-01' as [PeriodStart],'2012-11-30' as [PeriodEnd],'2013' as [FYYear],'Yr - 2013' as [FYYearLabel],'2' as [FYQuarter],'Qtr - 2' as [FYQuarterLabel],'November' as [FYMonthLabel],'19' as [FYWeek],'Wk - 19' as [FYWeekLabel],'Saturday' as [Day],'2012' as [CalendarYear],'11' as [CalendarMonth],'7' as [CalendarDay],Null as [Entity] union all</v>
      </c>
    </row>
    <row r="1232" spans="1:20" x14ac:dyDescent="0.3">
      <c r="A1232">
        <f>IF($D$5-($D$5-(MAX($A$10:A1231)+1))&lt;=$D$5,$D$5-($D$5-(MAX($A$10:A1231)+1)),"")</f>
        <v>1222</v>
      </c>
      <c r="B1232" s="1">
        <f t="shared" si="373"/>
        <v>41217</v>
      </c>
      <c r="C1232" s="1" t="str">
        <f t="shared" si="374"/>
        <v>20121104</v>
      </c>
      <c r="D1232">
        <f t="shared" si="367"/>
        <v>201305</v>
      </c>
      <c r="E1232">
        <f t="shared" si="368"/>
        <v>5</v>
      </c>
      <c r="F1232" s="5">
        <f t="shared" si="369"/>
        <v>41214</v>
      </c>
      <c r="G1232" s="5">
        <f t="shared" si="372"/>
        <v>41243</v>
      </c>
      <c r="H1232" t="str">
        <f t="shared" si="375"/>
        <v>2013</v>
      </c>
      <c r="I1232" t="str">
        <f t="shared" si="376"/>
        <v>Yr - 2013</v>
      </c>
      <c r="J1232">
        <f t="shared" si="366"/>
        <v>2</v>
      </c>
      <c r="K1232" t="str">
        <f t="shared" si="377"/>
        <v>Qtr - 2</v>
      </c>
      <c r="L1232" t="str">
        <f t="shared" si="378"/>
        <v>November</v>
      </c>
      <c r="M1232">
        <f t="shared" si="370"/>
        <v>19</v>
      </c>
      <c r="N1232" t="str">
        <f t="shared" si="379"/>
        <v>Wk - 19</v>
      </c>
      <c r="O1232" t="str">
        <f t="shared" si="371"/>
        <v>Sunday</v>
      </c>
      <c r="P1232" t="str">
        <f t="shared" si="380"/>
        <v>2012</v>
      </c>
      <c r="Q1232">
        <f t="shared" si="381"/>
        <v>11</v>
      </c>
      <c r="R1232">
        <f t="shared" si="382"/>
        <v>1</v>
      </c>
      <c r="T1232" t="str">
        <f t="shared" si="383"/>
        <v>select '20121104' as [MemberId],'201305' as [FYPeriod],'5' as [FYPeriodInYear],'2012-11-01' as [PeriodStart],'2012-11-30' as [PeriodEnd],'2013' as [FYYear],'Yr - 2013' as [FYYearLabel],'2' as [FYQuarter],'Qtr - 2' as [FYQuarterLabel],'November' as [FYMonthLabel],'19' as [FYWeek],'Wk - 19' as [FYWeekLabel],'Sunday' as [Day],'2012' as [CalendarYear],'11' as [CalendarMonth],'1' as [CalendarDay],Null as [Entity] union all</v>
      </c>
    </row>
    <row r="1233" spans="1:20" x14ac:dyDescent="0.3">
      <c r="A1233">
        <f>IF($D$5-($D$5-(MAX($A$10:A1232)+1))&lt;=$D$5,$D$5-($D$5-(MAX($A$10:A1232)+1)),"")</f>
        <v>1223</v>
      </c>
      <c r="B1233" s="1">
        <f t="shared" si="373"/>
        <v>41218</v>
      </c>
      <c r="C1233" s="1" t="str">
        <f t="shared" si="374"/>
        <v>20121105</v>
      </c>
      <c r="D1233">
        <f t="shared" si="367"/>
        <v>201305</v>
      </c>
      <c r="E1233">
        <f t="shared" si="368"/>
        <v>5</v>
      </c>
      <c r="F1233" s="5">
        <f t="shared" si="369"/>
        <v>41214</v>
      </c>
      <c r="G1233" s="5">
        <f t="shared" si="372"/>
        <v>41243</v>
      </c>
      <c r="H1233" t="str">
        <f t="shared" si="375"/>
        <v>2013</v>
      </c>
      <c r="I1233" t="str">
        <f t="shared" si="376"/>
        <v>Yr - 2013</v>
      </c>
      <c r="J1233">
        <f t="shared" si="366"/>
        <v>2</v>
      </c>
      <c r="K1233" t="str">
        <f t="shared" si="377"/>
        <v>Qtr - 2</v>
      </c>
      <c r="L1233" t="str">
        <f t="shared" si="378"/>
        <v>November</v>
      </c>
      <c r="M1233">
        <f t="shared" si="370"/>
        <v>19</v>
      </c>
      <c r="N1233" t="str">
        <f t="shared" si="379"/>
        <v>Wk - 19</v>
      </c>
      <c r="O1233" t="str">
        <f t="shared" si="371"/>
        <v>Monday</v>
      </c>
      <c r="P1233" t="str">
        <f t="shared" si="380"/>
        <v>2012</v>
      </c>
      <c r="Q1233">
        <f t="shared" si="381"/>
        <v>11</v>
      </c>
      <c r="R1233">
        <f t="shared" si="382"/>
        <v>2</v>
      </c>
      <c r="T1233" t="str">
        <f t="shared" si="383"/>
        <v>select '20121105' as [MemberId],'201305' as [FYPeriod],'5' as [FYPeriodInYear],'2012-11-01' as [PeriodStart],'2012-11-30' as [PeriodEnd],'2013' as [FYYear],'Yr - 2013' as [FYYearLabel],'2' as [FYQuarter],'Qtr - 2' as [FYQuarterLabel],'November' as [FYMonthLabel],'19' as [FYWeek],'Wk - 19' as [FYWeekLabel],'Monday' as [Day],'2012' as [CalendarYear],'11' as [CalendarMonth],'2' as [CalendarDay],Null as [Entity] union all</v>
      </c>
    </row>
    <row r="1234" spans="1:20" x14ac:dyDescent="0.3">
      <c r="A1234">
        <f>IF($D$5-($D$5-(MAX($A$10:A1233)+1))&lt;=$D$5,$D$5-($D$5-(MAX($A$10:A1233)+1)),"")</f>
        <v>1224</v>
      </c>
      <c r="B1234" s="1">
        <f t="shared" si="373"/>
        <v>41219</v>
      </c>
      <c r="C1234" s="1" t="str">
        <f t="shared" si="374"/>
        <v>20121106</v>
      </c>
      <c r="D1234">
        <f t="shared" si="367"/>
        <v>201305</v>
      </c>
      <c r="E1234">
        <f t="shared" si="368"/>
        <v>5</v>
      </c>
      <c r="F1234" s="5">
        <f t="shared" si="369"/>
        <v>41214</v>
      </c>
      <c r="G1234" s="5">
        <f t="shared" si="372"/>
        <v>41243</v>
      </c>
      <c r="H1234" t="str">
        <f t="shared" si="375"/>
        <v>2013</v>
      </c>
      <c r="I1234" t="str">
        <f t="shared" si="376"/>
        <v>Yr - 2013</v>
      </c>
      <c r="J1234">
        <f t="shared" si="366"/>
        <v>2</v>
      </c>
      <c r="K1234" t="str">
        <f t="shared" si="377"/>
        <v>Qtr - 2</v>
      </c>
      <c r="L1234" t="str">
        <f t="shared" si="378"/>
        <v>November</v>
      </c>
      <c r="M1234">
        <f t="shared" si="370"/>
        <v>19</v>
      </c>
      <c r="N1234" t="str">
        <f t="shared" si="379"/>
        <v>Wk - 19</v>
      </c>
      <c r="O1234" t="str">
        <f t="shared" si="371"/>
        <v>Tuesday</v>
      </c>
      <c r="P1234" t="str">
        <f t="shared" si="380"/>
        <v>2012</v>
      </c>
      <c r="Q1234">
        <f t="shared" si="381"/>
        <v>11</v>
      </c>
      <c r="R1234">
        <f t="shared" si="382"/>
        <v>3</v>
      </c>
      <c r="T1234" t="str">
        <f t="shared" si="383"/>
        <v>select '20121106' as [MemberId],'201305' as [FYPeriod],'5' as [FYPeriodInYear],'2012-11-01' as [PeriodStart],'2012-11-30' as [PeriodEnd],'2013' as [FYYear],'Yr - 2013' as [FYYearLabel],'2' as [FYQuarter],'Qtr - 2' as [FYQuarterLabel],'November' as [FYMonthLabel],'19' as [FYWeek],'Wk - 19' as [FYWeekLabel],'Tuesday' as [Day],'2012' as [CalendarYear],'11' as [CalendarMonth],'3' as [CalendarDay],Null as [Entity] union all</v>
      </c>
    </row>
    <row r="1235" spans="1:20" x14ac:dyDescent="0.3">
      <c r="A1235">
        <f>IF($D$5-($D$5-(MAX($A$10:A1234)+1))&lt;=$D$5,$D$5-($D$5-(MAX($A$10:A1234)+1)),"")</f>
        <v>1225</v>
      </c>
      <c r="B1235" s="1">
        <f t="shared" si="373"/>
        <v>41220</v>
      </c>
      <c r="C1235" s="1" t="str">
        <f t="shared" si="374"/>
        <v>20121107</v>
      </c>
      <c r="D1235">
        <f t="shared" si="367"/>
        <v>201305</v>
      </c>
      <c r="E1235">
        <f t="shared" si="368"/>
        <v>5</v>
      </c>
      <c r="F1235" s="5">
        <f t="shared" si="369"/>
        <v>41214</v>
      </c>
      <c r="G1235" s="5">
        <f t="shared" si="372"/>
        <v>41243</v>
      </c>
      <c r="H1235" t="str">
        <f t="shared" si="375"/>
        <v>2013</v>
      </c>
      <c r="I1235" t="str">
        <f t="shared" si="376"/>
        <v>Yr - 2013</v>
      </c>
      <c r="J1235">
        <f t="shared" si="366"/>
        <v>2</v>
      </c>
      <c r="K1235" t="str">
        <f t="shared" si="377"/>
        <v>Qtr - 2</v>
      </c>
      <c r="L1235" t="str">
        <f t="shared" si="378"/>
        <v>November</v>
      </c>
      <c r="M1235">
        <f t="shared" si="370"/>
        <v>20</v>
      </c>
      <c r="N1235" t="str">
        <f t="shared" si="379"/>
        <v>Wk - 20</v>
      </c>
      <c r="O1235" t="str">
        <f t="shared" si="371"/>
        <v>Wednesday</v>
      </c>
      <c r="P1235" t="str">
        <f t="shared" si="380"/>
        <v>2012</v>
      </c>
      <c r="Q1235">
        <f t="shared" si="381"/>
        <v>11</v>
      </c>
      <c r="R1235">
        <f t="shared" si="382"/>
        <v>4</v>
      </c>
      <c r="T1235" t="str">
        <f t="shared" si="383"/>
        <v>select '20121107' as [MemberId],'201305' as [FYPeriod],'5' as [FYPeriodInYear],'2012-11-01' as [PeriodStart],'2012-11-30' as [PeriodEnd],'2013' as [FYYear],'Yr - 2013' as [FYYearLabel],'2' as [FYQuarter],'Qtr - 2' as [FYQuarterLabel],'November' as [FYMonthLabel],'20' as [FYWeek],'Wk - 20' as [FYWeekLabel],'Wednesday' as [Day],'2012' as [CalendarYear],'11' as [CalendarMonth],'4' as [CalendarDay],Null as [Entity] union all</v>
      </c>
    </row>
    <row r="1236" spans="1:20" x14ac:dyDescent="0.3">
      <c r="A1236">
        <f>IF($D$5-($D$5-(MAX($A$10:A1235)+1))&lt;=$D$5,$D$5-($D$5-(MAX($A$10:A1235)+1)),"")</f>
        <v>1226</v>
      </c>
      <c r="B1236" s="1">
        <f t="shared" si="373"/>
        <v>41221</v>
      </c>
      <c r="C1236" s="1" t="str">
        <f t="shared" si="374"/>
        <v>20121108</v>
      </c>
      <c r="D1236">
        <f t="shared" si="367"/>
        <v>201305</v>
      </c>
      <c r="E1236">
        <f t="shared" si="368"/>
        <v>5</v>
      </c>
      <c r="F1236" s="5">
        <f t="shared" si="369"/>
        <v>41214</v>
      </c>
      <c r="G1236" s="5">
        <f t="shared" si="372"/>
        <v>41243</v>
      </c>
      <c r="H1236" t="str">
        <f t="shared" si="375"/>
        <v>2013</v>
      </c>
      <c r="I1236" t="str">
        <f t="shared" si="376"/>
        <v>Yr - 2013</v>
      </c>
      <c r="J1236">
        <f t="shared" si="366"/>
        <v>2</v>
      </c>
      <c r="K1236" t="str">
        <f t="shared" si="377"/>
        <v>Qtr - 2</v>
      </c>
      <c r="L1236" t="str">
        <f t="shared" si="378"/>
        <v>November</v>
      </c>
      <c r="M1236">
        <f t="shared" si="370"/>
        <v>20</v>
      </c>
      <c r="N1236" t="str">
        <f t="shared" si="379"/>
        <v>Wk - 20</v>
      </c>
      <c r="O1236" t="str">
        <f t="shared" si="371"/>
        <v>Thursday</v>
      </c>
      <c r="P1236" t="str">
        <f t="shared" si="380"/>
        <v>2012</v>
      </c>
      <c r="Q1236">
        <f t="shared" si="381"/>
        <v>11</v>
      </c>
      <c r="R1236">
        <f t="shared" si="382"/>
        <v>5</v>
      </c>
      <c r="T1236" t="str">
        <f t="shared" si="383"/>
        <v>select '20121108' as [MemberId],'201305' as [FYPeriod],'5' as [FYPeriodInYear],'2012-11-01' as [PeriodStart],'2012-11-30' as [PeriodEnd],'2013' as [FYYear],'Yr - 2013' as [FYYearLabel],'2' as [FYQuarter],'Qtr - 2' as [FYQuarterLabel],'November' as [FYMonthLabel],'20' as [FYWeek],'Wk - 20' as [FYWeekLabel],'Thursday' as [Day],'2012' as [CalendarYear],'11' as [CalendarMonth],'5' as [CalendarDay],Null as [Entity] union all</v>
      </c>
    </row>
    <row r="1237" spans="1:20" x14ac:dyDescent="0.3">
      <c r="A1237">
        <f>IF($D$5-($D$5-(MAX($A$10:A1236)+1))&lt;=$D$5,$D$5-($D$5-(MAX($A$10:A1236)+1)),"")</f>
        <v>1227</v>
      </c>
      <c r="B1237" s="1">
        <f t="shared" si="373"/>
        <v>41222</v>
      </c>
      <c r="C1237" s="1" t="str">
        <f t="shared" si="374"/>
        <v>20121109</v>
      </c>
      <c r="D1237">
        <f t="shared" si="367"/>
        <v>201305</v>
      </c>
      <c r="E1237">
        <f t="shared" si="368"/>
        <v>5</v>
      </c>
      <c r="F1237" s="5">
        <f t="shared" si="369"/>
        <v>41214</v>
      </c>
      <c r="G1237" s="5">
        <f t="shared" si="372"/>
        <v>41243</v>
      </c>
      <c r="H1237" t="str">
        <f t="shared" si="375"/>
        <v>2013</v>
      </c>
      <c r="I1237" t="str">
        <f t="shared" si="376"/>
        <v>Yr - 2013</v>
      </c>
      <c r="J1237">
        <f t="shared" si="366"/>
        <v>2</v>
      </c>
      <c r="K1237" t="str">
        <f t="shared" si="377"/>
        <v>Qtr - 2</v>
      </c>
      <c r="L1237" t="str">
        <f t="shared" si="378"/>
        <v>November</v>
      </c>
      <c r="M1237">
        <f t="shared" si="370"/>
        <v>20</v>
      </c>
      <c r="N1237" t="str">
        <f t="shared" si="379"/>
        <v>Wk - 20</v>
      </c>
      <c r="O1237" t="str">
        <f t="shared" si="371"/>
        <v>Friday</v>
      </c>
      <c r="P1237" t="str">
        <f t="shared" si="380"/>
        <v>2012</v>
      </c>
      <c r="Q1237">
        <f t="shared" si="381"/>
        <v>11</v>
      </c>
      <c r="R1237">
        <f t="shared" si="382"/>
        <v>6</v>
      </c>
      <c r="T1237" t="str">
        <f t="shared" si="383"/>
        <v>select '20121109' as [MemberId],'201305' as [FYPeriod],'5' as [FYPeriodInYear],'2012-11-01' as [PeriodStart],'2012-11-30' as [PeriodEnd],'2013' as [FYYear],'Yr - 2013' as [FYYearLabel],'2' as [FYQuarter],'Qtr - 2' as [FYQuarterLabel],'November' as [FYMonthLabel],'20' as [FYWeek],'Wk - 20' as [FYWeekLabel],'Friday' as [Day],'2012' as [CalendarYear],'11' as [CalendarMonth],'6' as [CalendarDay],Null as [Entity] union all</v>
      </c>
    </row>
    <row r="1238" spans="1:20" x14ac:dyDescent="0.3">
      <c r="A1238">
        <f>IF($D$5-($D$5-(MAX($A$10:A1237)+1))&lt;=$D$5,$D$5-($D$5-(MAX($A$10:A1237)+1)),"")</f>
        <v>1228</v>
      </c>
      <c r="B1238" s="1">
        <f t="shared" si="373"/>
        <v>41223</v>
      </c>
      <c r="C1238" s="1" t="str">
        <f t="shared" si="374"/>
        <v>20121110</v>
      </c>
      <c r="D1238">
        <f t="shared" si="367"/>
        <v>201305</v>
      </c>
      <c r="E1238">
        <f t="shared" si="368"/>
        <v>5</v>
      </c>
      <c r="F1238" s="5">
        <f t="shared" si="369"/>
        <v>41214</v>
      </c>
      <c r="G1238" s="5">
        <f t="shared" si="372"/>
        <v>41243</v>
      </c>
      <c r="H1238" t="str">
        <f t="shared" si="375"/>
        <v>2013</v>
      </c>
      <c r="I1238" t="str">
        <f t="shared" si="376"/>
        <v>Yr - 2013</v>
      </c>
      <c r="J1238">
        <f t="shared" si="366"/>
        <v>2</v>
      </c>
      <c r="K1238" t="str">
        <f t="shared" si="377"/>
        <v>Qtr - 2</v>
      </c>
      <c r="L1238" t="str">
        <f t="shared" si="378"/>
        <v>November</v>
      </c>
      <c r="M1238">
        <f t="shared" si="370"/>
        <v>20</v>
      </c>
      <c r="N1238" t="str">
        <f t="shared" si="379"/>
        <v>Wk - 20</v>
      </c>
      <c r="O1238" t="str">
        <f t="shared" si="371"/>
        <v>Saturday</v>
      </c>
      <c r="P1238" t="str">
        <f t="shared" si="380"/>
        <v>2012</v>
      </c>
      <c r="Q1238">
        <f t="shared" si="381"/>
        <v>11</v>
      </c>
      <c r="R1238">
        <f t="shared" si="382"/>
        <v>7</v>
      </c>
      <c r="T1238" t="str">
        <f t="shared" si="383"/>
        <v>select '20121110' as [MemberId],'201305' as [FYPeriod],'5' as [FYPeriodInYear],'2012-11-01' as [PeriodStart],'2012-11-30' as [PeriodEnd],'2013' as [FYYear],'Yr - 2013' as [FYYearLabel],'2' as [FYQuarter],'Qtr - 2' as [FYQuarterLabel],'November' as [FYMonthLabel],'20' as [FYWeek],'Wk - 20' as [FYWeekLabel],'Saturday' as [Day],'2012' as [CalendarYear],'11' as [CalendarMonth],'7' as [CalendarDay],Null as [Entity] union all</v>
      </c>
    </row>
    <row r="1239" spans="1:20" x14ac:dyDescent="0.3">
      <c r="A1239">
        <f>IF($D$5-($D$5-(MAX($A$10:A1238)+1))&lt;=$D$5,$D$5-($D$5-(MAX($A$10:A1238)+1)),"")</f>
        <v>1229</v>
      </c>
      <c r="B1239" s="1">
        <f t="shared" si="373"/>
        <v>41224</v>
      </c>
      <c r="C1239" s="1" t="str">
        <f t="shared" si="374"/>
        <v>20121111</v>
      </c>
      <c r="D1239">
        <f t="shared" si="367"/>
        <v>201305</v>
      </c>
      <c r="E1239">
        <f t="shared" si="368"/>
        <v>5</v>
      </c>
      <c r="F1239" s="5">
        <f t="shared" si="369"/>
        <v>41214</v>
      </c>
      <c r="G1239" s="5">
        <f t="shared" si="372"/>
        <v>41243</v>
      </c>
      <c r="H1239" t="str">
        <f t="shared" si="375"/>
        <v>2013</v>
      </c>
      <c r="I1239" t="str">
        <f t="shared" si="376"/>
        <v>Yr - 2013</v>
      </c>
      <c r="J1239">
        <f t="shared" si="366"/>
        <v>2</v>
      </c>
      <c r="K1239" t="str">
        <f t="shared" si="377"/>
        <v>Qtr - 2</v>
      </c>
      <c r="L1239" t="str">
        <f t="shared" si="378"/>
        <v>November</v>
      </c>
      <c r="M1239">
        <f t="shared" si="370"/>
        <v>20</v>
      </c>
      <c r="N1239" t="str">
        <f t="shared" si="379"/>
        <v>Wk - 20</v>
      </c>
      <c r="O1239" t="str">
        <f t="shared" si="371"/>
        <v>Sunday</v>
      </c>
      <c r="P1239" t="str">
        <f t="shared" si="380"/>
        <v>2012</v>
      </c>
      <c r="Q1239">
        <f t="shared" si="381"/>
        <v>11</v>
      </c>
      <c r="R1239">
        <f t="shared" si="382"/>
        <v>1</v>
      </c>
      <c r="T1239" t="str">
        <f t="shared" si="383"/>
        <v>select '20121111' as [MemberId],'201305' as [FYPeriod],'5' as [FYPeriodInYear],'2012-11-01' as [PeriodStart],'2012-11-30' as [PeriodEnd],'2013' as [FYYear],'Yr - 2013' as [FYYearLabel],'2' as [FYQuarter],'Qtr - 2' as [FYQuarterLabel],'November' as [FYMonthLabel],'20' as [FYWeek],'Wk - 20' as [FYWeekLabel],'Sunday' as [Day],'2012' as [CalendarYear],'11' as [CalendarMonth],'1' as [CalendarDay],Null as [Entity] union all</v>
      </c>
    </row>
    <row r="1240" spans="1:20" x14ac:dyDescent="0.3">
      <c r="A1240">
        <f>IF($D$5-($D$5-(MAX($A$10:A1239)+1))&lt;=$D$5,$D$5-($D$5-(MAX($A$10:A1239)+1)),"")</f>
        <v>1230</v>
      </c>
      <c r="B1240" s="1">
        <f t="shared" si="373"/>
        <v>41225</v>
      </c>
      <c r="C1240" s="1" t="str">
        <f t="shared" si="374"/>
        <v>20121112</v>
      </c>
      <c r="D1240">
        <f t="shared" si="367"/>
        <v>201305</v>
      </c>
      <c r="E1240">
        <f t="shared" si="368"/>
        <v>5</v>
      </c>
      <c r="F1240" s="5">
        <f t="shared" si="369"/>
        <v>41214</v>
      </c>
      <c r="G1240" s="5">
        <f t="shared" si="372"/>
        <v>41243</v>
      </c>
      <c r="H1240" t="str">
        <f t="shared" si="375"/>
        <v>2013</v>
      </c>
      <c r="I1240" t="str">
        <f t="shared" si="376"/>
        <v>Yr - 2013</v>
      </c>
      <c r="J1240">
        <f t="shared" si="366"/>
        <v>2</v>
      </c>
      <c r="K1240" t="str">
        <f t="shared" si="377"/>
        <v>Qtr - 2</v>
      </c>
      <c r="L1240" t="str">
        <f t="shared" si="378"/>
        <v>November</v>
      </c>
      <c r="M1240">
        <f t="shared" si="370"/>
        <v>20</v>
      </c>
      <c r="N1240" t="str">
        <f t="shared" si="379"/>
        <v>Wk - 20</v>
      </c>
      <c r="O1240" t="str">
        <f t="shared" si="371"/>
        <v>Monday</v>
      </c>
      <c r="P1240" t="str">
        <f t="shared" si="380"/>
        <v>2012</v>
      </c>
      <c r="Q1240">
        <f t="shared" si="381"/>
        <v>11</v>
      </c>
      <c r="R1240">
        <f t="shared" si="382"/>
        <v>2</v>
      </c>
      <c r="T1240" t="str">
        <f t="shared" si="383"/>
        <v>select '20121112' as [MemberId],'201305' as [FYPeriod],'5' as [FYPeriodInYear],'2012-11-01' as [PeriodStart],'2012-11-30' as [PeriodEnd],'2013' as [FYYear],'Yr - 2013' as [FYYearLabel],'2' as [FYQuarter],'Qtr - 2' as [FYQuarterLabel],'November' as [FYMonthLabel],'20' as [FYWeek],'Wk - 20' as [FYWeekLabel],'Monday' as [Day],'2012' as [CalendarYear],'11' as [CalendarMonth],'2' as [CalendarDay],Null as [Entity] union all</v>
      </c>
    </row>
    <row r="1241" spans="1:20" x14ac:dyDescent="0.3">
      <c r="A1241">
        <f>IF($D$5-($D$5-(MAX($A$10:A1240)+1))&lt;=$D$5,$D$5-($D$5-(MAX($A$10:A1240)+1)),"")</f>
        <v>1231</v>
      </c>
      <c r="B1241" s="1">
        <f t="shared" si="373"/>
        <v>41226</v>
      </c>
      <c r="C1241" s="1" t="str">
        <f t="shared" si="374"/>
        <v>20121113</v>
      </c>
      <c r="D1241">
        <f t="shared" si="367"/>
        <v>201305</v>
      </c>
      <c r="E1241">
        <f t="shared" si="368"/>
        <v>5</v>
      </c>
      <c r="F1241" s="5">
        <f t="shared" si="369"/>
        <v>41214</v>
      </c>
      <c r="G1241" s="5">
        <f t="shared" si="372"/>
        <v>41243</v>
      </c>
      <c r="H1241" t="str">
        <f t="shared" si="375"/>
        <v>2013</v>
      </c>
      <c r="I1241" t="str">
        <f t="shared" si="376"/>
        <v>Yr - 2013</v>
      </c>
      <c r="J1241">
        <f t="shared" si="366"/>
        <v>2</v>
      </c>
      <c r="K1241" t="str">
        <f t="shared" si="377"/>
        <v>Qtr - 2</v>
      </c>
      <c r="L1241" t="str">
        <f t="shared" si="378"/>
        <v>November</v>
      </c>
      <c r="M1241">
        <f t="shared" si="370"/>
        <v>20</v>
      </c>
      <c r="N1241" t="str">
        <f t="shared" si="379"/>
        <v>Wk - 20</v>
      </c>
      <c r="O1241" t="str">
        <f t="shared" si="371"/>
        <v>Tuesday</v>
      </c>
      <c r="P1241" t="str">
        <f t="shared" si="380"/>
        <v>2012</v>
      </c>
      <c r="Q1241">
        <f t="shared" si="381"/>
        <v>11</v>
      </c>
      <c r="R1241">
        <f t="shared" si="382"/>
        <v>3</v>
      </c>
      <c r="T1241" t="str">
        <f t="shared" si="383"/>
        <v>select '20121113' as [MemberId],'201305' as [FYPeriod],'5' as [FYPeriodInYear],'2012-11-01' as [PeriodStart],'2012-11-30' as [PeriodEnd],'2013' as [FYYear],'Yr - 2013' as [FYYearLabel],'2' as [FYQuarter],'Qtr - 2' as [FYQuarterLabel],'November' as [FYMonthLabel],'20' as [FYWeek],'Wk - 20' as [FYWeekLabel],'Tuesday' as [Day],'2012' as [CalendarYear],'11' as [CalendarMonth],'3' as [CalendarDay],Null as [Entity] union all</v>
      </c>
    </row>
    <row r="1242" spans="1:20" x14ac:dyDescent="0.3">
      <c r="A1242">
        <f>IF($D$5-($D$5-(MAX($A$10:A1241)+1))&lt;=$D$5,$D$5-($D$5-(MAX($A$10:A1241)+1)),"")</f>
        <v>1232</v>
      </c>
      <c r="B1242" s="1">
        <f t="shared" si="373"/>
        <v>41227</v>
      </c>
      <c r="C1242" s="1" t="str">
        <f t="shared" si="374"/>
        <v>20121114</v>
      </c>
      <c r="D1242">
        <f t="shared" si="367"/>
        <v>201305</v>
      </c>
      <c r="E1242">
        <f t="shared" si="368"/>
        <v>5</v>
      </c>
      <c r="F1242" s="5">
        <f t="shared" si="369"/>
        <v>41214</v>
      </c>
      <c r="G1242" s="5">
        <f t="shared" si="372"/>
        <v>41243</v>
      </c>
      <c r="H1242" t="str">
        <f t="shared" si="375"/>
        <v>2013</v>
      </c>
      <c r="I1242" t="str">
        <f t="shared" si="376"/>
        <v>Yr - 2013</v>
      </c>
      <c r="J1242">
        <f t="shared" si="366"/>
        <v>2</v>
      </c>
      <c r="K1242" t="str">
        <f t="shared" si="377"/>
        <v>Qtr - 2</v>
      </c>
      <c r="L1242" t="str">
        <f t="shared" si="378"/>
        <v>November</v>
      </c>
      <c r="M1242">
        <f t="shared" si="370"/>
        <v>21</v>
      </c>
      <c r="N1242" t="str">
        <f t="shared" si="379"/>
        <v>Wk - 21</v>
      </c>
      <c r="O1242" t="str">
        <f t="shared" si="371"/>
        <v>Wednesday</v>
      </c>
      <c r="P1242" t="str">
        <f t="shared" si="380"/>
        <v>2012</v>
      </c>
      <c r="Q1242">
        <f t="shared" si="381"/>
        <v>11</v>
      </c>
      <c r="R1242">
        <f t="shared" si="382"/>
        <v>4</v>
      </c>
      <c r="T1242" t="str">
        <f t="shared" si="383"/>
        <v>select '20121114' as [MemberId],'201305' as [FYPeriod],'5' as [FYPeriodInYear],'2012-11-01' as [PeriodStart],'2012-11-30' as [PeriodEnd],'2013' as [FYYear],'Yr - 2013' as [FYYearLabel],'2' as [FYQuarter],'Qtr - 2' as [FYQuarterLabel],'November' as [FYMonthLabel],'21' as [FYWeek],'Wk - 21' as [FYWeekLabel],'Wednesday' as [Day],'2012' as [CalendarYear],'11' as [CalendarMonth],'4' as [CalendarDay],Null as [Entity] union all</v>
      </c>
    </row>
    <row r="1243" spans="1:20" x14ac:dyDescent="0.3">
      <c r="A1243">
        <f>IF($D$5-($D$5-(MAX($A$10:A1242)+1))&lt;=$D$5,$D$5-($D$5-(MAX($A$10:A1242)+1)),"")</f>
        <v>1233</v>
      </c>
      <c r="B1243" s="1">
        <f t="shared" si="373"/>
        <v>41228</v>
      </c>
      <c r="C1243" s="1" t="str">
        <f t="shared" si="374"/>
        <v>20121115</v>
      </c>
      <c r="D1243">
        <f t="shared" si="367"/>
        <v>201305</v>
      </c>
      <c r="E1243">
        <f t="shared" si="368"/>
        <v>5</v>
      </c>
      <c r="F1243" s="5">
        <f t="shared" si="369"/>
        <v>41214</v>
      </c>
      <c r="G1243" s="5">
        <f t="shared" si="372"/>
        <v>41243</v>
      </c>
      <c r="H1243" t="str">
        <f t="shared" si="375"/>
        <v>2013</v>
      </c>
      <c r="I1243" t="str">
        <f t="shared" si="376"/>
        <v>Yr - 2013</v>
      </c>
      <c r="J1243">
        <f t="shared" si="366"/>
        <v>2</v>
      </c>
      <c r="K1243" t="str">
        <f t="shared" si="377"/>
        <v>Qtr - 2</v>
      </c>
      <c r="L1243" t="str">
        <f t="shared" si="378"/>
        <v>November</v>
      </c>
      <c r="M1243">
        <f t="shared" si="370"/>
        <v>21</v>
      </c>
      <c r="N1243" t="str">
        <f t="shared" si="379"/>
        <v>Wk - 21</v>
      </c>
      <c r="O1243" t="str">
        <f t="shared" si="371"/>
        <v>Thursday</v>
      </c>
      <c r="P1243" t="str">
        <f t="shared" si="380"/>
        <v>2012</v>
      </c>
      <c r="Q1243">
        <f t="shared" si="381"/>
        <v>11</v>
      </c>
      <c r="R1243">
        <f t="shared" si="382"/>
        <v>5</v>
      </c>
      <c r="T1243" t="str">
        <f t="shared" si="383"/>
        <v>select '20121115' as [MemberId],'201305' as [FYPeriod],'5' as [FYPeriodInYear],'2012-11-01' as [PeriodStart],'2012-11-30' as [PeriodEnd],'2013' as [FYYear],'Yr - 2013' as [FYYearLabel],'2' as [FYQuarter],'Qtr - 2' as [FYQuarterLabel],'November' as [FYMonthLabel],'21' as [FYWeek],'Wk - 21' as [FYWeekLabel],'Thursday' as [Day],'2012' as [CalendarYear],'11' as [CalendarMonth],'5' as [CalendarDay],Null as [Entity] union all</v>
      </c>
    </row>
    <row r="1244" spans="1:20" x14ac:dyDescent="0.3">
      <c r="A1244">
        <f>IF($D$5-($D$5-(MAX($A$10:A1243)+1))&lt;=$D$5,$D$5-($D$5-(MAX($A$10:A1243)+1)),"")</f>
        <v>1234</v>
      </c>
      <c r="B1244" s="1">
        <f t="shared" si="373"/>
        <v>41229</v>
      </c>
      <c r="C1244" s="1" t="str">
        <f t="shared" si="374"/>
        <v>20121116</v>
      </c>
      <c r="D1244">
        <f t="shared" si="367"/>
        <v>201305</v>
      </c>
      <c r="E1244">
        <f t="shared" si="368"/>
        <v>5</v>
      </c>
      <c r="F1244" s="5">
        <f t="shared" si="369"/>
        <v>41214</v>
      </c>
      <c r="G1244" s="5">
        <f t="shared" si="372"/>
        <v>41243</v>
      </c>
      <c r="H1244" t="str">
        <f t="shared" si="375"/>
        <v>2013</v>
      </c>
      <c r="I1244" t="str">
        <f t="shared" si="376"/>
        <v>Yr - 2013</v>
      </c>
      <c r="J1244">
        <f t="shared" si="366"/>
        <v>2</v>
      </c>
      <c r="K1244" t="str">
        <f t="shared" si="377"/>
        <v>Qtr - 2</v>
      </c>
      <c r="L1244" t="str">
        <f t="shared" si="378"/>
        <v>November</v>
      </c>
      <c r="M1244">
        <f t="shared" si="370"/>
        <v>21</v>
      </c>
      <c r="N1244" t="str">
        <f t="shared" si="379"/>
        <v>Wk - 21</v>
      </c>
      <c r="O1244" t="str">
        <f t="shared" si="371"/>
        <v>Friday</v>
      </c>
      <c r="P1244" t="str">
        <f t="shared" si="380"/>
        <v>2012</v>
      </c>
      <c r="Q1244">
        <f t="shared" si="381"/>
        <v>11</v>
      </c>
      <c r="R1244">
        <f t="shared" si="382"/>
        <v>6</v>
      </c>
      <c r="T1244" t="str">
        <f t="shared" si="383"/>
        <v>select '20121116' as [MemberId],'201305' as [FYPeriod],'5' as [FYPeriodInYear],'2012-11-01' as [PeriodStart],'2012-11-30' as [PeriodEnd],'2013' as [FYYear],'Yr - 2013' as [FYYearLabel],'2' as [FYQuarter],'Qtr - 2' as [FYQuarterLabel],'November' as [FYMonthLabel],'21' as [FYWeek],'Wk - 21' as [FYWeekLabel],'Friday' as [Day],'2012' as [CalendarYear],'11' as [CalendarMonth],'6' as [CalendarDay],Null as [Entity] union all</v>
      </c>
    </row>
    <row r="1245" spans="1:20" x14ac:dyDescent="0.3">
      <c r="A1245">
        <f>IF($D$5-($D$5-(MAX($A$10:A1244)+1))&lt;=$D$5,$D$5-($D$5-(MAX($A$10:A1244)+1)),"")</f>
        <v>1235</v>
      </c>
      <c r="B1245" s="1">
        <f t="shared" si="373"/>
        <v>41230</v>
      </c>
      <c r="C1245" s="1" t="str">
        <f t="shared" si="374"/>
        <v>20121117</v>
      </c>
      <c r="D1245">
        <f t="shared" si="367"/>
        <v>201305</v>
      </c>
      <c r="E1245">
        <f t="shared" si="368"/>
        <v>5</v>
      </c>
      <c r="F1245" s="5">
        <f t="shared" si="369"/>
        <v>41214</v>
      </c>
      <c r="G1245" s="5">
        <f t="shared" si="372"/>
        <v>41243</v>
      </c>
      <c r="H1245" t="str">
        <f t="shared" si="375"/>
        <v>2013</v>
      </c>
      <c r="I1245" t="str">
        <f t="shared" si="376"/>
        <v>Yr - 2013</v>
      </c>
      <c r="J1245">
        <f t="shared" si="366"/>
        <v>2</v>
      </c>
      <c r="K1245" t="str">
        <f t="shared" si="377"/>
        <v>Qtr - 2</v>
      </c>
      <c r="L1245" t="str">
        <f t="shared" si="378"/>
        <v>November</v>
      </c>
      <c r="M1245">
        <f t="shared" si="370"/>
        <v>21</v>
      </c>
      <c r="N1245" t="str">
        <f t="shared" si="379"/>
        <v>Wk - 21</v>
      </c>
      <c r="O1245" t="str">
        <f t="shared" si="371"/>
        <v>Saturday</v>
      </c>
      <c r="P1245" t="str">
        <f t="shared" si="380"/>
        <v>2012</v>
      </c>
      <c r="Q1245">
        <f t="shared" si="381"/>
        <v>11</v>
      </c>
      <c r="R1245">
        <f t="shared" si="382"/>
        <v>7</v>
      </c>
      <c r="T1245" t="str">
        <f t="shared" si="383"/>
        <v>select '20121117' as [MemberId],'201305' as [FYPeriod],'5' as [FYPeriodInYear],'2012-11-01' as [PeriodStart],'2012-11-30' as [PeriodEnd],'2013' as [FYYear],'Yr - 2013' as [FYYearLabel],'2' as [FYQuarter],'Qtr - 2' as [FYQuarterLabel],'November' as [FYMonthLabel],'21' as [FYWeek],'Wk - 21' as [FYWeekLabel],'Saturday' as [Day],'2012' as [CalendarYear],'11' as [CalendarMonth],'7' as [CalendarDay],Null as [Entity] union all</v>
      </c>
    </row>
    <row r="1246" spans="1:20" x14ac:dyDescent="0.3">
      <c r="A1246">
        <f>IF($D$5-($D$5-(MAX($A$10:A1245)+1))&lt;=$D$5,$D$5-($D$5-(MAX($A$10:A1245)+1)),"")</f>
        <v>1236</v>
      </c>
      <c r="B1246" s="1">
        <f t="shared" si="373"/>
        <v>41231</v>
      </c>
      <c r="C1246" s="1" t="str">
        <f t="shared" si="374"/>
        <v>20121118</v>
      </c>
      <c r="D1246">
        <f t="shared" si="367"/>
        <v>201305</v>
      </c>
      <c r="E1246">
        <f t="shared" si="368"/>
        <v>5</v>
      </c>
      <c r="F1246" s="5">
        <f t="shared" si="369"/>
        <v>41214</v>
      </c>
      <c r="G1246" s="5">
        <f t="shared" si="372"/>
        <v>41243</v>
      </c>
      <c r="H1246" t="str">
        <f t="shared" si="375"/>
        <v>2013</v>
      </c>
      <c r="I1246" t="str">
        <f t="shared" si="376"/>
        <v>Yr - 2013</v>
      </c>
      <c r="J1246">
        <f t="shared" si="366"/>
        <v>2</v>
      </c>
      <c r="K1246" t="str">
        <f t="shared" si="377"/>
        <v>Qtr - 2</v>
      </c>
      <c r="L1246" t="str">
        <f t="shared" si="378"/>
        <v>November</v>
      </c>
      <c r="M1246">
        <f t="shared" si="370"/>
        <v>21</v>
      </c>
      <c r="N1246" t="str">
        <f t="shared" si="379"/>
        <v>Wk - 21</v>
      </c>
      <c r="O1246" t="str">
        <f t="shared" si="371"/>
        <v>Sunday</v>
      </c>
      <c r="P1246" t="str">
        <f t="shared" si="380"/>
        <v>2012</v>
      </c>
      <c r="Q1246">
        <f t="shared" si="381"/>
        <v>11</v>
      </c>
      <c r="R1246">
        <f t="shared" si="382"/>
        <v>1</v>
      </c>
      <c r="T1246" t="str">
        <f t="shared" si="383"/>
        <v>select '20121118' as [MemberId],'201305' as [FYPeriod],'5' as [FYPeriodInYear],'2012-11-01' as [PeriodStart],'2012-11-30' as [PeriodEnd],'2013' as [FYYear],'Yr - 2013' as [FYYearLabel],'2' as [FYQuarter],'Qtr - 2' as [FYQuarterLabel],'November' as [FYMonthLabel],'21' as [FYWeek],'Wk - 21' as [FYWeekLabel],'Sunday' as [Day],'2012' as [CalendarYear],'11' as [CalendarMonth],'1' as [CalendarDay],Null as [Entity] union all</v>
      </c>
    </row>
    <row r="1247" spans="1:20" x14ac:dyDescent="0.3">
      <c r="A1247">
        <f>IF($D$5-($D$5-(MAX($A$10:A1246)+1))&lt;=$D$5,$D$5-($D$5-(MAX($A$10:A1246)+1)),"")</f>
        <v>1237</v>
      </c>
      <c r="B1247" s="1">
        <f t="shared" si="373"/>
        <v>41232</v>
      </c>
      <c r="C1247" s="1" t="str">
        <f t="shared" si="374"/>
        <v>20121119</v>
      </c>
      <c r="D1247">
        <f t="shared" si="367"/>
        <v>201305</v>
      </c>
      <c r="E1247">
        <f t="shared" si="368"/>
        <v>5</v>
      </c>
      <c r="F1247" s="5">
        <f t="shared" si="369"/>
        <v>41214</v>
      </c>
      <c r="G1247" s="5">
        <f t="shared" si="372"/>
        <v>41243</v>
      </c>
      <c r="H1247" t="str">
        <f t="shared" si="375"/>
        <v>2013</v>
      </c>
      <c r="I1247" t="str">
        <f t="shared" si="376"/>
        <v>Yr - 2013</v>
      </c>
      <c r="J1247">
        <f t="shared" si="366"/>
        <v>2</v>
      </c>
      <c r="K1247" t="str">
        <f t="shared" si="377"/>
        <v>Qtr - 2</v>
      </c>
      <c r="L1247" t="str">
        <f t="shared" si="378"/>
        <v>November</v>
      </c>
      <c r="M1247">
        <f t="shared" si="370"/>
        <v>21</v>
      </c>
      <c r="N1247" t="str">
        <f t="shared" si="379"/>
        <v>Wk - 21</v>
      </c>
      <c r="O1247" t="str">
        <f t="shared" si="371"/>
        <v>Monday</v>
      </c>
      <c r="P1247" t="str">
        <f t="shared" si="380"/>
        <v>2012</v>
      </c>
      <c r="Q1247">
        <f t="shared" si="381"/>
        <v>11</v>
      </c>
      <c r="R1247">
        <f t="shared" si="382"/>
        <v>2</v>
      </c>
      <c r="T1247" t="str">
        <f t="shared" si="383"/>
        <v>select '20121119' as [MemberId],'201305' as [FYPeriod],'5' as [FYPeriodInYear],'2012-11-01' as [PeriodStart],'2012-11-30' as [PeriodEnd],'2013' as [FYYear],'Yr - 2013' as [FYYearLabel],'2' as [FYQuarter],'Qtr - 2' as [FYQuarterLabel],'November' as [FYMonthLabel],'21' as [FYWeek],'Wk - 21' as [FYWeekLabel],'Monday' as [Day],'2012' as [CalendarYear],'11' as [CalendarMonth],'2' as [CalendarDay],Null as [Entity] union all</v>
      </c>
    </row>
    <row r="1248" spans="1:20" x14ac:dyDescent="0.3">
      <c r="A1248">
        <f>IF($D$5-($D$5-(MAX($A$10:A1247)+1))&lt;=$D$5,$D$5-($D$5-(MAX($A$10:A1247)+1)),"")</f>
        <v>1238</v>
      </c>
      <c r="B1248" s="1">
        <f t="shared" si="373"/>
        <v>41233</v>
      </c>
      <c r="C1248" s="1" t="str">
        <f t="shared" si="374"/>
        <v>20121120</v>
      </c>
      <c r="D1248">
        <f t="shared" si="367"/>
        <v>201305</v>
      </c>
      <c r="E1248">
        <f t="shared" si="368"/>
        <v>5</v>
      </c>
      <c r="F1248" s="5">
        <f t="shared" si="369"/>
        <v>41214</v>
      </c>
      <c r="G1248" s="5">
        <f t="shared" si="372"/>
        <v>41243</v>
      </c>
      <c r="H1248" t="str">
        <f t="shared" si="375"/>
        <v>2013</v>
      </c>
      <c r="I1248" t="str">
        <f t="shared" si="376"/>
        <v>Yr - 2013</v>
      </c>
      <c r="J1248">
        <f t="shared" si="366"/>
        <v>2</v>
      </c>
      <c r="K1248" t="str">
        <f t="shared" si="377"/>
        <v>Qtr - 2</v>
      </c>
      <c r="L1248" t="str">
        <f t="shared" si="378"/>
        <v>November</v>
      </c>
      <c r="M1248">
        <f t="shared" si="370"/>
        <v>21</v>
      </c>
      <c r="N1248" t="str">
        <f t="shared" si="379"/>
        <v>Wk - 21</v>
      </c>
      <c r="O1248" t="str">
        <f t="shared" si="371"/>
        <v>Tuesday</v>
      </c>
      <c r="P1248" t="str">
        <f t="shared" si="380"/>
        <v>2012</v>
      </c>
      <c r="Q1248">
        <f t="shared" si="381"/>
        <v>11</v>
      </c>
      <c r="R1248">
        <f t="shared" si="382"/>
        <v>3</v>
      </c>
      <c r="T1248" t="str">
        <f t="shared" si="383"/>
        <v>select '20121120' as [MemberId],'201305' as [FYPeriod],'5' as [FYPeriodInYear],'2012-11-01' as [PeriodStart],'2012-11-30' as [PeriodEnd],'2013' as [FYYear],'Yr - 2013' as [FYYearLabel],'2' as [FYQuarter],'Qtr - 2' as [FYQuarterLabel],'November' as [FYMonthLabel],'21' as [FYWeek],'Wk - 21' as [FYWeekLabel],'Tuesday' as [Day],'2012' as [CalendarYear],'11' as [CalendarMonth],'3' as [CalendarDay],Null as [Entity] union all</v>
      </c>
    </row>
    <row r="1249" spans="1:20" x14ac:dyDescent="0.3">
      <c r="A1249">
        <f>IF($D$5-($D$5-(MAX($A$10:A1248)+1))&lt;=$D$5,$D$5-($D$5-(MAX($A$10:A1248)+1)),"")</f>
        <v>1239</v>
      </c>
      <c r="B1249" s="1">
        <f t="shared" si="373"/>
        <v>41234</v>
      </c>
      <c r="C1249" s="1" t="str">
        <f t="shared" si="374"/>
        <v>20121121</v>
      </c>
      <c r="D1249">
        <f t="shared" si="367"/>
        <v>201305</v>
      </c>
      <c r="E1249">
        <f t="shared" si="368"/>
        <v>5</v>
      </c>
      <c r="F1249" s="5">
        <f t="shared" si="369"/>
        <v>41214</v>
      </c>
      <c r="G1249" s="5">
        <f t="shared" si="372"/>
        <v>41243</v>
      </c>
      <c r="H1249" t="str">
        <f t="shared" si="375"/>
        <v>2013</v>
      </c>
      <c r="I1249" t="str">
        <f t="shared" si="376"/>
        <v>Yr - 2013</v>
      </c>
      <c r="J1249">
        <f t="shared" si="366"/>
        <v>2</v>
      </c>
      <c r="K1249" t="str">
        <f t="shared" si="377"/>
        <v>Qtr - 2</v>
      </c>
      <c r="L1249" t="str">
        <f t="shared" si="378"/>
        <v>November</v>
      </c>
      <c r="M1249">
        <f t="shared" si="370"/>
        <v>22</v>
      </c>
      <c r="N1249" t="str">
        <f t="shared" si="379"/>
        <v>Wk - 22</v>
      </c>
      <c r="O1249" t="str">
        <f t="shared" si="371"/>
        <v>Wednesday</v>
      </c>
      <c r="P1249" t="str">
        <f t="shared" si="380"/>
        <v>2012</v>
      </c>
      <c r="Q1249">
        <f t="shared" si="381"/>
        <v>11</v>
      </c>
      <c r="R1249">
        <f t="shared" si="382"/>
        <v>4</v>
      </c>
      <c r="T1249" t="str">
        <f t="shared" si="383"/>
        <v>select '20121121' as [MemberId],'201305' as [FYPeriod],'5' as [FYPeriodInYear],'2012-11-01' as [PeriodStart],'2012-11-30' as [PeriodEnd],'2013' as [FYYear],'Yr - 2013' as [FYYearLabel],'2' as [FYQuarter],'Qtr - 2' as [FYQuarterLabel],'November' as [FYMonthLabel],'22' as [FYWeek],'Wk - 22' as [FYWeekLabel],'Wednesday' as [Day],'2012' as [CalendarYear],'11' as [CalendarMonth],'4' as [CalendarDay],Null as [Entity] union all</v>
      </c>
    </row>
    <row r="1250" spans="1:20" x14ac:dyDescent="0.3">
      <c r="A1250">
        <f>IF($D$5-($D$5-(MAX($A$10:A1249)+1))&lt;=$D$5,$D$5-($D$5-(MAX($A$10:A1249)+1)),"")</f>
        <v>1240</v>
      </c>
      <c r="B1250" s="1">
        <f t="shared" si="373"/>
        <v>41235</v>
      </c>
      <c r="C1250" s="1" t="str">
        <f t="shared" si="374"/>
        <v>20121122</v>
      </c>
      <c r="D1250">
        <f t="shared" si="367"/>
        <v>201305</v>
      </c>
      <c r="E1250">
        <f t="shared" si="368"/>
        <v>5</v>
      </c>
      <c r="F1250" s="5">
        <f t="shared" si="369"/>
        <v>41214</v>
      </c>
      <c r="G1250" s="5">
        <f t="shared" si="372"/>
        <v>41243</v>
      </c>
      <c r="H1250" t="str">
        <f t="shared" si="375"/>
        <v>2013</v>
      </c>
      <c r="I1250" t="str">
        <f t="shared" si="376"/>
        <v>Yr - 2013</v>
      </c>
      <c r="J1250">
        <f t="shared" si="366"/>
        <v>2</v>
      </c>
      <c r="K1250" t="str">
        <f t="shared" si="377"/>
        <v>Qtr - 2</v>
      </c>
      <c r="L1250" t="str">
        <f t="shared" si="378"/>
        <v>November</v>
      </c>
      <c r="M1250">
        <f t="shared" si="370"/>
        <v>22</v>
      </c>
      <c r="N1250" t="str">
        <f t="shared" si="379"/>
        <v>Wk - 22</v>
      </c>
      <c r="O1250" t="str">
        <f t="shared" si="371"/>
        <v>Thursday</v>
      </c>
      <c r="P1250" t="str">
        <f t="shared" si="380"/>
        <v>2012</v>
      </c>
      <c r="Q1250">
        <f t="shared" si="381"/>
        <v>11</v>
      </c>
      <c r="R1250">
        <f t="shared" si="382"/>
        <v>5</v>
      </c>
      <c r="T1250" t="str">
        <f t="shared" si="383"/>
        <v>select '20121122' as [MemberId],'201305' as [FYPeriod],'5' as [FYPeriodInYear],'2012-11-01' as [PeriodStart],'2012-11-30' as [PeriodEnd],'2013' as [FYYear],'Yr - 2013' as [FYYearLabel],'2' as [FYQuarter],'Qtr - 2' as [FYQuarterLabel],'November' as [FYMonthLabel],'22' as [FYWeek],'Wk - 22' as [FYWeekLabel],'Thursday' as [Day],'2012' as [CalendarYear],'11' as [CalendarMonth],'5' as [CalendarDay],Null as [Entity] union all</v>
      </c>
    </row>
    <row r="1251" spans="1:20" x14ac:dyDescent="0.3">
      <c r="A1251">
        <f>IF($D$5-($D$5-(MAX($A$10:A1250)+1))&lt;=$D$5,$D$5-($D$5-(MAX($A$10:A1250)+1)),"")</f>
        <v>1241</v>
      </c>
      <c r="B1251" s="1">
        <f t="shared" si="373"/>
        <v>41236</v>
      </c>
      <c r="C1251" s="1" t="str">
        <f t="shared" si="374"/>
        <v>20121123</v>
      </c>
      <c r="D1251">
        <f t="shared" si="367"/>
        <v>201305</v>
      </c>
      <c r="E1251">
        <f t="shared" si="368"/>
        <v>5</v>
      </c>
      <c r="F1251" s="5">
        <f t="shared" si="369"/>
        <v>41214</v>
      </c>
      <c r="G1251" s="5">
        <f t="shared" si="372"/>
        <v>41243</v>
      </c>
      <c r="H1251" t="str">
        <f t="shared" si="375"/>
        <v>2013</v>
      </c>
      <c r="I1251" t="str">
        <f t="shared" si="376"/>
        <v>Yr - 2013</v>
      </c>
      <c r="J1251">
        <f t="shared" si="366"/>
        <v>2</v>
      </c>
      <c r="K1251" t="str">
        <f t="shared" si="377"/>
        <v>Qtr - 2</v>
      </c>
      <c r="L1251" t="str">
        <f t="shared" si="378"/>
        <v>November</v>
      </c>
      <c r="M1251">
        <f t="shared" si="370"/>
        <v>22</v>
      </c>
      <c r="N1251" t="str">
        <f t="shared" si="379"/>
        <v>Wk - 22</v>
      </c>
      <c r="O1251" t="str">
        <f t="shared" si="371"/>
        <v>Friday</v>
      </c>
      <c r="P1251" t="str">
        <f t="shared" si="380"/>
        <v>2012</v>
      </c>
      <c r="Q1251">
        <f t="shared" si="381"/>
        <v>11</v>
      </c>
      <c r="R1251">
        <f t="shared" si="382"/>
        <v>6</v>
      </c>
      <c r="T1251" t="str">
        <f t="shared" si="383"/>
        <v>select '20121123' as [MemberId],'201305' as [FYPeriod],'5' as [FYPeriodInYear],'2012-11-01' as [PeriodStart],'2012-11-30' as [PeriodEnd],'2013' as [FYYear],'Yr - 2013' as [FYYearLabel],'2' as [FYQuarter],'Qtr - 2' as [FYQuarterLabel],'November' as [FYMonthLabel],'22' as [FYWeek],'Wk - 22' as [FYWeekLabel],'Friday' as [Day],'2012' as [CalendarYear],'11' as [CalendarMonth],'6' as [CalendarDay],Null as [Entity] union all</v>
      </c>
    </row>
    <row r="1252" spans="1:20" x14ac:dyDescent="0.3">
      <c r="A1252">
        <f>IF($D$5-($D$5-(MAX($A$10:A1251)+1))&lt;=$D$5,$D$5-($D$5-(MAX($A$10:A1251)+1)),"")</f>
        <v>1242</v>
      </c>
      <c r="B1252" s="1">
        <f t="shared" si="373"/>
        <v>41237</v>
      </c>
      <c r="C1252" s="1" t="str">
        <f t="shared" si="374"/>
        <v>20121124</v>
      </c>
      <c r="D1252">
        <f t="shared" si="367"/>
        <v>201305</v>
      </c>
      <c r="E1252">
        <f t="shared" si="368"/>
        <v>5</v>
      </c>
      <c r="F1252" s="5">
        <f t="shared" si="369"/>
        <v>41214</v>
      </c>
      <c r="G1252" s="5">
        <f t="shared" si="372"/>
        <v>41243</v>
      </c>
      <c r="H1252" t="str">
        <f t="shared" si="375"/>
        <v>2013</v>
      </c>
      <c r="I1252" t="str">
        <f t="shared" si="376"/>
        <v>Yr - 2013</v>
      </c>
      <c r="J1252">
        <f t="shared" si="366"/>
        <v>2</v>
      </c>
      <c r="K1252" t="str">
        <f t="shared" si="377"/>
        <v>Qtr - 2</v>
      </c>
      <c r="L1252" t="str">
        <f t="shared" si="378"/>
        <v>November</v>
      </c>
      <c r="M1252">
        <f t="shared" si="370"/>
        <v>22</v>
      </c>
      <c r="N1252" t="str">
        <f t="shared" si="379"/>
        <v>Wk - 22</v>
      </c>
      <c r="O1252" t="str">
        <f t="shared" si="371"/>
        <v>Saturday</v>
      </c>
      <c r="P1252" t="str">
        <f t="shared" si="380"/>
        <v>2012</v>
      </c>
      <c r="Q1252">
        <f t="shared" si="381"/>
        <v>11</v>
      </c>
      <c r="R1252">
        <f t="shared" si="382"/>
        <v>7</v>
      </c>
      <c r="T1252" t="str">
        <f t="shared" si="383"/>
        <v>select '20121124' as [MemberId],'201305' as [FYPeriod],'5' as [FYPeriodInYear],'2012-11-01' as [PeriodStart],'2012-11-30' as [PeriodEnd],'2013' as [FYYear],'Yr - 2013' as [FYYearLabel],'2' as [FYQuarter],'Qtr - 2' as [FYQuarterLabel],'November' as [FYMonthLabel],'22' as [FYWeek],'Wk - 22' as [FYWeekLabel],'Saturday' as [Day],'2012' as [CalendarYear],'11' as [CalendarMonth],'7' as [CalendarDay],Null as [Entity] union all</v>
      </c>
    </row>
    <row r="1253" spans="1:20" x14ac:dyDescent="0.3">
      <c r="A1253">
        <f>IF($D$5-($D$5-(MAX($A$10:A1252)+1))&lt;=$D$5,$D$5-($D$5-(MAX($A$10:A1252)+1)),"")</f>
        <v>1243</v>
      </c>
      <c r="B1253" s="1">
        <f t="shared" si="373"/>
        <v>41238</v>
      </c>
      <c r="C1253" s="1" t="str">
        <f t="shared" si="374"/>
        <v>20121125</v>
      </c>
      <c r="D1253">
        <f t="shared" si="367"/>
        <v>201305</v>
      </c>
      <c r="E1253">
        <f t="shared" si="368"/>
        <v>5</v>
      </c>
      <c r="F1253" s="5">
        <f t="shared" si="369"/>
        <v>41214</v>
      </c>
      <c r="G1253" s="5">
        <f t="shared" si="372"/>
        <v>41243</v>
      </c>
      <c r="H1253" t="str">
        <f t="shared" si="375"/>
        <v>2013</v>
      </c>
      <c r="I1253" t="str">
        <f t="shared" si="376"/>
        <v>Yr - 2013</v>
      </c>
      <c r="J1253">
        <f t="shared" si="366"/>
        <v>2</v>
      </c>
      <c r="K1253" t="str">
        <f t="shared" si="377"/>
        <v>Qtr - 2</v>
      </c>
      <c r="L1253" t="str">
        <f t="shared" si="378"/>
        <v>November</v>
      </c>
      <c r="M1253">
        <f t="shared" si="370"/>
        <v>22</v>
      </c>
      <c r="N1253" t="str">
        <f t="shared" si="379"/>
        <v>Wk - 22</v>
      </c>
      <c r="O1253" t="str">
        <f t="shared" si="371"/>
        <v>Sunday</v>
      </c>
      <c r="P1253" t="str">
        <f t="shared" si="380"/>
        <v>2012</v>
      </c>
      <c r="Q1253">
        <f t="shared" si="381"/>
        <v>11</v>
      </c>
      <c r="R1253">
        <f t="shared" si="382"/>
        <v>1</v>
      </c>
      <c r="T1253" t="str">
        <f t="shared" si="383"/>
        <v>select '20121125' as [MemberId],'201305' as [FYPeriod],'5' as [FYPeriodInYear],'2012-11-01' as [PeriodStart],'2012-11-30' as [PeriodEnd],'2013' as [FYYear],'Yr - 2013' as [FYYearLabel],'2' as [FYQuarter],'Qtr - 2' as [FYQuarterLabel],'November' as [FYMonthLabel],'22' as [FYWeek],'Wk - 22' as [FYWeekLabel],'Sunday' as [Day],'2012' as [CalendarYear],'11' as [CalendarMonth],'1' as [CalendarDay],Null as [Entity] union all</v>
      </c>
    </row>
    <row r="1254" spans="1:20" x14ac:dyDescent="0.3">
      <c r="A1254">
        <f>IF($D$5-($D$5-(MAX($A$10:A1253)+1))&lt;=$D$5,$D$5-($D$5-(MAX($A$10:A1253)+1)),"")</f>
        <v>1244</v>
      </c>
      <c r="B1254" s="1">
        <f t="shared" si="373"/>
        <v>41239</v>
      </c>
      <c r="C1254" s="1" t="str">
        <f t="shared" si="374"/>
        <v>20121126</v>
      </c>
      <c r="D1254">
        <f t="shared" si="367"/>
        <v>201305</v>
      </c>
      <c r="E1254">
        <f t="shared" si="368"/>
        <v>5</v>
      </c>
      <c r="F1254" s="5">
        <f t="shared" si="369"/>
        <v>41214</v>
      </c>
      <c r="G1254" s="5">
        <f t="shared" si="372"/>
        <v>41243</v>
      </c>
      <c r="H1254" t="str">
        <f t="shared" si="375"/>
        <v>2013</v>
      </c>
      <c r="I1254" t="str">
        <f t="shared" si="376"/>
        <v>Yr - 2013</v>
      </c>
      <c r="J1254">
        <f t="shared" si="366"/>
        <v>2</v>
      </c>
      <c r="K1254" t="str">
        <f t="shared" si="377"/>
        <v>Qtr - 2</v>
      </c>
      <c r="L1254" t="str">
        <f t="shared" si="378"/>
        <v>November</v>
      </c>
      <c r="M1254">
        <f t="shared" si="370"/>
        <v>22</v>
      </c>
      <c r="N1254" t="str">
        <f t="shared" si="379"/>
        <v>Wk - 22</v>
      </c>
      <c r="O1254" t="str">
        <f t="shared" si="371"/>
        <v>Monday</v>
      </c>
      <c r="P1254" t="str">
        <f t="shared" si="380"/>
        <v>2012</v>
      </c>
      <c r="Q1254">
        <f t="shared" si="381"/>
        <v>11</v>
      </c>
      <c r="R1254">
        <f t="shared" si="382"/>
        <v>2</v>
      </c>
      <c r="T1254" t="str">
        <f t="shared" si="383"/>
        <v>select '20121126' as [MemberId],'201305' as [FYPeriod],'5' as [FYPeriodInYear],'2012-11-01' as [PeriodStart],'2012-11-30' as [PeriodEnd],'2013' as [FYYear],'Yr - 2013' as [FYYearLabel],'2' as [FYQuarter],'Qtr - 2' as [FYQuarterLabel],'November' as [FYMonthLabel],'22' as [FYWeek],'Wk - 22' as [FYWeekLabel],'Monday' as [Day],'2012' as [CalendarYear],'11' as [CalendarMonth],'2' as [CalendarDay],Null as [Entity] union all</v>
      </c>
    </row>
    <row r="1255" spans="1:20" x14ac:dyDescent="0.3">
      <c r="A1255">
        <f>IF($D$5-($D$5-(MAX($A$10:A1254)+1))&lt;=$D$5,$D$5-($D$5-(MAX($A$10:A1254)+1)),"")</f>
        <v>1245</v>
      </c>
      <c r="B1255" s="1">
        <f t="shared" si="373"/>
        <v>41240</v>
      </c>
      <c r="C1255" s="1" t="str">
        <f t="shared" si="374"/>
        <v>20121127</v>
      </c>
      <c r="D1255">
        <f t="shared" si="367"/>
        <v>201305</v>
      </c>
      <c r="E1255">
        <f t="shared" si="368"/>
        <v>5</v>
      </c>
      <c r="F1255" s="5">
        <f t="shared" si="369"/>
        <v>41214</v>
      </c>
      <c r="G1255" s="5">
        <f t="shared" si="372"/>
        <v>41243</v>
      </c>
      <c r="H1255" t="str">
        <f t="shared" si="375"/>
        <v>2013</v>
      </c>
      <c r="I1255" t="str">
        <f t="shared" si="376"/>
        <v>Yr - 2013</v>
      </c>
      <c r="J1255">
        <f t="shared" ref="J1255:J1318" si="384">IF($A1255="","",IF($G$3="Yes",ROUNDUP(MONTH($B1255)/3,0),IF($E1255=1,1,IF(AND(NOT(ISNA(MATCH($E1255,$AP$3:$AR$3,0))),MOD($E1254,3)=0),$J1254+1,$J1254))))</f>
        <v>2</v>
      </c>
      <c r="K1255" t="str">
        <f t="shared" si="377"/>
        <v>Qtr - 2</v>
      </c>
      <c r="L1255" t="str">
        <f t="shared" si="378"/>
        <v>November</v>
      </c>
      <c r="M1255">
        <f t="shared" si="370"/>
        <v>22</v>
      </c>
      <c r="N1255" t="str">
        <f t="shared" si="379"/>
        <v>Wk - 22</v>
      </c>
      <c r="O1255" t="str">
        <f t="shared" si="371"/>
        <v>Tuesday</v>
      </c>
      <c r="P1255" t="str">
        <f t="shared" si="380"/>
        <v>2012</v>
      </c>
      <c r="Q1255">
        <f t="shared" si="381"/>
        <v>11</v>
      </c>
      <c r="R1255">
        <f t="shared" si="382"/>
        <v>3</v>
      </c>
      <c r="T1255" t="str">
        <f t="shared" si="383"/>
        <v>select '20121127' as [MemberId],'201305' as [FYPeriod],'5' as [FYPeriodInYear],'2012-11-01' as [PeriodStart],'2012-11-30' as [PeriodEnd],'2013' as [FYYear],'Yr - 2013' as [FYYearLabel],'2' as [FYQuarter],'Qtr - 2' as [FYQuarterLabel],'November' as [FYMonthLabel],'22' as [FYWeek],'Wk - 22' as [FYWeekLabel],'Tuesday' as [Day],'2012' as [CalendarYear],'11' as [CalendarMonth],'3' as [CalendarDay],Null as [Entity] union all</v>
      </c>
    </row>
    <row r="1256" spans="1:20" x14ac:dyDescent="0.3">
      <c r="A1256">
        <f>IF($D$5-($D$5-(MAX($A$10:A1255)+1))&lt;=$D$5,$D$5-($D$5-(MAX($A$10:A1255)+1)),"")</f>
        <v>1246</v>
      </c>
      <c r="B1256" s="1">
        <f t="shared" si="373"/>
        <v>41241</v>
      </c>
      <c r="C1256" s="1" t="str">
        <f t="shared" si="374"/>
        <v>20121128</v>
      </c>
      <c r="D1256">
        <f t="shared" si="367"/>
        <v>201305</v>
      </c>
      <c r="E1256">
        <f t="shared" si="368"/>
        <v>5</v>
      </c>
      <c r="F1256" s="5">
        <f t="shared" si="369"/>
        <v>41214</v>
      </c>
      <c r="G1256" s="5">
        <f t="shared" si="372"/>
        <v>41243</v>
      </c>
      <c r="H1256" t="str">
        <f t="shared" si="375"/>
        <v>2013</v>
      </c>
      <c r="I1256" t="str">
        <f t="shared" si="376"/>
        <v>Yr - 2013</v>
      </c>
      <c r="J1256">
        <f t="shared" si="384"/>
        <v>2</v>
      </c>
      <c r="K1256" t="str">
        <f t="shared" si="377"/>
        <v>Qtr - 2</v>
      </c>
      <c r="L1256" t="str">
        <f t="shared" si="378"/>
        <v>November</v>
      </c>
      <c r="M1256">
        <f t="shared" si="370"/>
        <v>23</v>
      </c>
      <c r="N1256" t="str">
        <f t="shared" si="379"/>
        <v>Wk - 23</v>
      </c>
      <c r="O1256" t="str">
        <f t="shared" si="371"/>
        <v>Wednesday</v>
      </c>
      <c r="P1256" t="str">
        <f t="shared" si="380"/>
        <v>2012</v>
      </c>
      <c r="Q1256">
        <f t="shared" si="381"/>
        <v>11</v>
      </c>
      <c r="R1256">
        <f t="shared" si="382"/>
        <v>4</v>
      </c>
      <c r="T1256" t="str">
        <f t="shared" si="383"/>
        <v>select '20121128' as [MemberId],'201305' as [FYPeriod],'5' as [FYPeriodInYear],'2012-11-01' as [PeriodStart],'2012-11-30' as [PeriodEnd],'2013' as [FYYear],'Yr - 2013' as [FYYearLabel],'2' as [FYQuarter],'Qtr - 2' as [FYQuarterLabel],'November' as [FYMonthLabel],'23' as [FYWeek],'Wk - 23' as [FYWeekLabel],'Wednesday' as [Day],'2012' as [CalendarYear],'11' as [CalendarMonth],'4' as [CalendarDay],Null as [Entity] union all</v>
      </c>
    </row>
    <row r="1257" spans="1:20" x14ac:dyDescent="0.3">
      <c r="A1257">
        <f>IF($D$5-($D$5-(MAX($A$10:A1256)+1))&lt;=$D$5,$D$5-($D$5-(MAX($A$10:A1256)+1)),"")</f>
        <v>1247</v>
      </c>
      <c r="B1257" s="1">
        <f t="shared" si="373"/>
        <v>41242</v>
      </c>
      <c r="C1257" s="1" t="str">
        <f t="shared" si="374"/>
        <v>20121129</v>
      </c>
      <c r="D1257">
        <f t="shared" si="367"/>
        <v>201305</v>
      </c>
      <c r="E1257">
        <f t="shared" si="368"/>
        <v>5</v>
      </c>
      <c r="F1257" s="5">
        <f t="shared" si="369"/>
        <v>41214</v>
      </c>
      <c r="G1257" s="5">
        <f t="shared" si="372"/>
        <v>41243</v>
      </c>
      <c r="H1257" t="str">
        <f t="shared" si="375"/>
        <v>2013</v>
      </c>
      <c r="I1257" t="str">
        <f t="shared" si="376"/>
        <v>Yr - 2013</v>
      </c>
      <c r="J1257">
        <f t="shared" si="384"/>
        <v>2</v>
      </c>
      <c r="K1257" t="str">
        <f t="shared" si="377"/>
        <v>Qtr - 2</v>
      </c>
      <c r="L1257" t="str">
        <f t="shared" si="378"/>
        <v>November</v>
      </c>
      <c r="M1257">
        <f t="shared" si="370"/>
        <v>23</v>
      </c>
      <c r="N1257" t="str">
        <f t="shared" si="379"/>
        <v>Wk - 23</v>
      </c>
      <c r="O1257" t="str">
        <f t="shared" si="371"/>
        <v>Thursday</v>
      </c>
      <c r="P1257" t="str">
        <f t="shared" si="380"/>
        <v>2012</v>
      </c>
      <c r="Q1257">
        <f t="shared" si="381"/>
        <v>11</v>
      </c>
      <c r="R1257">
        <f t="shared" si="382"/>
        <v>5</v>
      </c>
      <c r="T1257" t="str">
        <f t="shared" si="383"/>
        <v>select '20121129' as [MemberId],'201305' as [FYPeriod],'5' as [FYPeriodInYear],'2012-11-01' as [PeriodStart],'2012-11-30' as [PeriodEnd],'2013' as [FYYear],'Yr - 2013' as [FYYearLabel],'2' as [FYQuarter],'Qtr - 2' as [FYQuarterLabel],'November' as [FYMonthLabel],'23' as [FYWeek],'Wk - 23' as [FYWeekLabel],'Thursday' as [Day],'2012' as [CalendarYear],'11' as [CalendarMonth],'5' as [CalendarDay],Null as [Entity] union all</v>
      </c>
    </row>
    <row r="1258" spans="1:20" x14ac:dyDescent="0.3">
      <c r="A1258">
        <f>IF($D$5-($D$5-(MAX($A$10:A1257)+1))&lt;=$D$5,$D$5-($D$5-(MAX($A$10:A1257)+1)),"")</f>
        <v>1248</v>
      </c>
      <c r="B1258" s="1">
        <f t="shared" si="373"/>
        <v>41243</v>
      </c>
      <c r="C1258" s="1" t="str">
        <f t="shared" si="374"/>
        <v>20121130</v>
      </c>
      <c r="D1258">
        <f t="shared" si="367"/>
        <v>201305</v>
      </c>
      <c r="E1258">
        <f t="shared" si="368"/>
        <v>5</v>
      </c>
      <c r="F1258" s="5">
        <f t="shared" si="369"/>
        <v>41214</v>
      </c>
      <c r="G1258" s="5">
        <f t="shared" si="372"/>
        <v>41243</v>
      </c>
      <c r="H1258" t="str">
        <f t="shared" si="375"/>
        <v>2013</v>
      </c>
      <c r="I1258" t="str">
        <f t="shared" si="376"/>
        <v>Yr - 2013</v>
      </c>
      <c r="J1258">
        <f t="shared" si="384"/>
        <v>2</v>
      </c>
      <c r="K1258" t="str">
        <f t="shared" si="377"/>
        <v>Qtr - 2</v>
      </c>
      <c r="L1258" t="str">
        <f t="shared" si="378"/>
        <v>November</v>
      </c>
      <c r="M1258">
        <f t="shared" si="370"/>
        <v>23</v>
      </c>
      <c r="N1258" t="str">
        <f t="shared" si="379"/>
        <v>Wk - 23</v>
      </c>
      <c r="O1258" t="str">
        <f t="shared" si="371"/>
        <v>Friday</v>
      </c>
      <c r="P1258" t="str">
        <f t="shared" si="380"/>
        <v>2012</v>
      </c>
      <c r="Q1258">
        <f t="shared" si="381"/>
        <v>11</v>
      </c>
      <c r="R1258">
        <f t="shared" si="382"/>
        <v>6</v>
      </c>
      <c r="T1258" t="str">
        <f t="shared" si="383"/>
        <v>select '20121130' as [MemberId],'201305' as [FYPeriod],'5' as [FYPeriodInYear],'2012-11-01' as [PeriodStart],'2012-11-30' as [PeriodEnd],'2013' as [FYYear],'Yr - 2013' as [FYYearLabel],'2' as [FYQuarter],'Qtr - 2' as [FYQuarterLabel],'November' as [FYMonthLabel],'23' as [FYWeek],'Wk - 23' as [FYWeekLabel],'Friday' as [Day],'2012' as [CalendarYear],'11' as [CalendarMonth],'6' as [CalendarDay],Null as [Entity] union all</v>
      </c>
    </row>
    <row r="1259" spans="1:20" x14ac:dyDescent="0.3">
      <c r="A1259">
        <f>IF($D$5-($D$5-(MAX($A$10:A1258)+1))&lt;=$D$5,$D$5-($D$5-(MAX($A$10:A1258)+1)),"")</f>
        <v>1249</v>
      </c>
      <c r="B1259" s="1">
        <f t="shared" si="373"/>
        <v>41244</v>
      </c>
      <c r="C1259" s="1" t="str">
        <f t="shared" si="374"/>
        <v>20121201</v>
      </c>
      <c r="D1259">
        <f t="shared" si="367"/>
        <v>201306</v>
      </c>
      <c r="E1259">
        <f t="shared" si="368"/>
        <v>6</v>
      </c>
      <c r="F1259" s="5">
        <f t="shared" si="369"/>
        <v>41244</v>
      </c>
      <c r="G1259" s="5">
        <f t="shared" si="372"/>
        <v>41274</v>
      </c>
      <c r="H1259" t="str">
        <f t="shared" si="375"/>
        <v>2013</v>
      </c>
      <c r="I1259" t="str">
        <f t="shared" si="376"/>
        <v>Yr - 2013</v>
      </c>
      <c r="J1259">
        <f t="shared" si="384"/>
        <v>2</v>
      </c>
      <c r="K1259" t="str">
        <f t="shared" si="377"/>
        <v>Qtr - 2</v>
      </c>
      <c r="L1259" t="str">
        <f t="shared" si="378"/>
        <v>December</v>
      </c>
      <c r="M1259">
        <f t="shared" si="370"/>
        <v>23</v>
      </c>
      <c r="N1259" t="str">
        <f t="shared" si="379"/>
        <v>Wk - 23</v>
      </c>
      <c r="O1259" t="str">
        <f t="shared" si="371"/>
        <v>Saturday</v>
      </c>
      <c r="P1259" t="str">
        <f t="shared" si="380"/>
        <v>2012</v>
      </c>
      <c r="Q1259">
        <f t="shared" si="381"/>
        <v>12</v>
      </c>
      <c r="R1259">
        <f t="shared" si="382"/>
        <v>7</v>
      </c>
      <c r="T1259" t="str">
        <f t="shared" si="383"/>
        <v>select '20121201' as [MemberId],'201306' as [FYPeriod],'6' as [FYPeriodInYear],'2012-12-01' as [PeriodStart],'2012-12-31' as [PeriodEnd],'2013' as [FYYear],'Yr - 2013' as [FYYearLabel],'2' as [FYQuarter],'Qtr - 2' as [FYQuarterLabel],'December' as [FYMonthLabel],'23' as [FYWeek],'Wk - 23' as [FYWeekLabel],'Saturday' as [Day],'2012' as [CalendarYear],'12' as [CalendarMonth],'7' as [CalendarDay],Null as [Entity] union all</v>
      </c>
    </row>
    <row r="1260" spans="1:20" x14ac:dyDescent="0.3">
      <c r="A1260">
        <f>IF($D$5-($D$5-(MAX($A$10:A1259)+1))&lt;=$D$5,$D$5-($D$5-(MAX($A$10:A1259)+1)),"")</f>
        <v>1250</v>
      </c>
      <c r="B1260" s="1">
        <f t="shared" si="373"/>
        <v>41245</v>
      </c>
      <c r="C1260" s="1" t="str">
        <f t="shared" si="374"/>
        <v>20121202</v>
      </c>
      <c r="D1260">
        <f t="shared" si="367"/>
        <v>201306</v>
      </c>
      <c r="E1260">
        <f t="shared" si="368"/>
        <v>6</v>
      </c>
      <c r="F1260" s="5">
        <f t="shared" si="369"/>
        <v>41244</v>
      </c>
      <c r="G1260" s="5">
        <f t="shared" si="372"/>
        <v>41274</v>
      </c>
      <c r="H1260" t="str">
        <f t="shared" si="375"/>
        <v>2013</v>
      </c>
      <c r="I1260" t="str">
        <f t="shared" si="376"/>
        <v>Yr - 2013</v>
      </c>
      <c r="J1260">
        <f t="shared" si="384"/>
        <v>2</v>
      </c>
      <c r="K1260" t="str">
        <f t="shared" si="377"/>
        <v>Qtr - 2</v>
      </c>
      <c r="L1260" t="str">
        <f t="shared" si="378"/>
        <v>December</v>
      </c>
      <c r="M1260">
        <f t="shared" si="370"/>
        <v>23</v>
      </c>
      <c r="N1260" t="str">
        <f t="shared" si="379"/>
        <v>Wk - 23</v>
      </c>
      <c r="O1260" t="str">
        <f t="shared" si="371"/>
        <v>Sunday</v>
      </c>
      <c r="P1260" t="str">
        <f t="shared" si="380"/>
        <v>2012</v>
      </c>
      <c r="Q1260">
        <f t="shared" si="381"/>
        <v>12</v>
      </c>
      <c r="R1260">
        <f t="shared" si="382"/>
        <v>1</v>
      </c>
      <c r="T1260" t="str">
        <f t="shared" si="383"/>
        <v>select '20121202' as [MemberId],'201306' as [FYPeriod],'6' as [FYPeriodInYear],'2012-12-01' as [PeriodStart],'2012-12-31' as [PeriodEnd],'2013' as [FYYear],'Yr - 2013' as [FYYearLabel],'2' as [FYQuarter],'Qtr - 2' as [FYQuarterLabel],'December' as [FYMonthLabel],'23' as [FYWeek],'Wk - 23' as [FYWeekLabel],'Sunday' as [Day],'2012' as [CalendarYear],'12' as [CalendarMonth],'1' as [CalendarDay],Null as [Entity] union all</v>
      </c>
    </row>
    <row r="1261" spans="1:20" x14ac:dyDescent="0.3">
      <c r="A1261">
        <f>IF($D$5-($D$5-(MAX($A$10:A1260)+1))&lt;=$D$5,$D$5-($D$5-(MAX($A$10:A1260)+1)),"")</f>
        <v>1251</v>
      </c>
      <c r="B1261" s="1">
        <f t="shared" si="373"/>
        <v>41246</v>
      </c>
      <c r="C1261" s="1" t="str">
        <f t="shared" si="374"/>
        <v>20121203</v>
      </c>
      <c r="D1261">
        <f t="shared" si="367"/>
        <v>201306</v>
      </c>
      <c r="E1261">
        <f t="shared" si="368"/>
        <v>6</v>
      </c>
      <c r="F1261" s="5">
        <f t="shared" si="369"/>
        <v>41244</v>
      </c>
      <c r="G1261" s="5">
        <f t="shared" si="372"/>
        <v>41274</v>
      </c>
      <c r="H1261" t="str">
        <f t="shared" si="375"/>
        <v>2013</v>
      </c>
      <c r="I1261" t="str">
        <f t="shared" si="376"/>
        <v>Yr - 2013</v>
      </c>
      <c r="J1261">
        <f t="shared" si="384"/>
        <v>2</v>
      </c>
      <c r="K1261" t="str">
        <f t="shared" si="377"/>
        <v>Qtr - 2</v>
      </c>
      <c r="L1261" t="str">
        <f t="shared" si="378"/>
        <v>December</v>
      </c>
      <c r="M1261">
        <f t="shared" si="370"/>
        <v>23</v>
      </c>
      <c r="N1261" t="str">
        <f t="shared" si="379"/>
        <v>Wk - 23</v>
      </c>
      <c r="O1261" t="str">
        <f t="shared" si="371"/>
        <v>Monday</v>
      </c>
      <c r="P1261" t="str">
        <f t="shared" si="380"/>
        <v>2012</v>
      </c>
      <c r="Q1261">
        <f t="shared" si="381"/>
        <v>12</v>
      </c>
      <c r="R1261">
        <f t="shared" si="382"/>
        <v>2</v>
      </c>
      <c r="T1261" t="str">
        <f t="shared" si="383"/>
        <v>select '20121203' as [MemberId],'201306' as [FYPeriod],'6' as [FYPeriodInYear],'2012-12-01' as [PeriodStart],'2012-12-31' as [PeriodEnd],'2013' as [FYYear],'Yr - 2013' as [FYYearLabel],'2' as [FYQuarter],'Qtr - 2' as [FYQuarterLabel],'December' as [FYMonthLabel],'23' as [FYWeek],'Wk - 23' as [FYWeekLabel],'Monday' as [Day],'2012' as [CalendarYear],'12' as [CalendarMonth],'2' as [CalendarDay],Null as [Entity] union all</v>
      </c>
    </row>
    <row r="1262" spans="1:20" x14ac:dyDescent="0.3">
      <c r="A1262">
        <f>IF($D$5-($D$5-(MAX($A$10:A1261)+1))&lt;=$D$5,$D$5-($D$5-(MAX($A$10:A1261)+1)),"")</f>
        <v>1252</v>
      </c>
      <c r="B1262" s="1">
        <f t="shared" si="373"/>
        <v>41247</v>
      </c>
      <c r="C1262" s="1" t="str">
        <f t="shared" si="374"/>
        <v>20121204</v>
      </c>
      <c r="D1262">
        <f t="shared" si="367"/>
        <v>201306</v>
      </c>
      <c r="E1262">
        <f t="shared" si="368"/>
        <v>6</v>
      </c>
      <c r="F1262" s="5">
        <f t="shared" si="369"/>
        <v>41244</v>
      </c>
      <c r="G1262" s="5">
        <f t="shared" si="372"/>
        <v>41274</v>
      </c>
      <c r="H1262" t="str">
        <f t="shared" si="375"/>
        <v>2013</v>
      </c>
      <c r="I1262" t="str">
        <f t="shared" si="376"/>
        <v>Yr - 2013</v>
      </c>
      <c r="J1262">
        <f t="shared" si="384"/>
        <v>2</v>
      </c>
      <c r="K1262" t="str">
        <f t="shared" si="377"/>
        <v>Qtr - 2</v>
      </c>
      <c r="L1262" t="str">
        <f t="shared" si="378"/>
        <v>December</v>
      </c>
      <c r="M1262">
        <f t="shared" si="370"/>
        <v>23</v>
      </c>
      <c r="N1262" t="str">
        <f t="shared" si="379"/>
        <v>Wk - 23</v>
      </c>
      <c r="O1262" t="str">
        <f t="shared" si="371"/>
        <v>Tuesday</v>
      </c>
      <c r="P1262" t="str">
        <f t="shared" si="380"/>
        <v>2012</v>
      </c>
      <c r="Q1262">
        <f t="shared" si="381"/>
        <v>12</v>
      </c>
      <c r="R1262">
        <f t="shared" si="382"/>
        <v>3</v>
      </c>
      <c r="T1262" t="str">
        <f t="shared" si="383"/>
        <v>select '20121204' as [MemberId],'201306' as [FYPeriod],'6' as [FYPeriodInYear],'2012-12-01' as [PeriodStart],'2012-12-31' as [PeriodEnd],'2013' as [FYYear],'Yr - 2013' as [FYYearLabel],'2' as [FYQuarter],'Qtr - 2' as [FYQuarterLabel],'December' as [FYMonthLabel],'23' as [FYWeek],'Wk - 23' as [FYWeekLabel],'Tuesday' as [Day],'2012' as [CalendarYear],'12' as [CalendarMonth],'3' as [CalendarDay],Null as [Entity] union all</v>
      </c>
    </row>
    <row r="1263" spans="1:20" x14ac:dyDescent="0.3">
      <c r="A1263">
        <f>IF($D$5-($D$5-(MAX($A$10:A1262)+1))&lt;=$D$5,$D$5-($D$5-(MAX($A$10:A1262)+1)),"")</f>
        <v>1253</v>
      </c>
      <c r="B1263" s="1">
        <f t="shared" si="373"/>
        <v>41248</v>
      </c>
      <c r="C1263" s="1" t="str">
        <f t="shared" si="374"/>
        <v>20121205</v>
      </c>
      <c r="D1263">
        <f t="shared" si="367"/>
        <v>201306</v>
      </c>
      <c r="E1263">
        <f t="shared" si="368"/>
        <v>6</v>
      </c>
      <c r="F1263" s="5">
        <f t="shared" si="369"/>
        <v>41244</v>
      </c>
      <c r="G1263" s="5">
        <f t="shared" si="372"/>
        <v>41274</v>
      </c>
      <c r="H1263" t="str">
        <f t="shared" si="375"/>
        <v>2013</v>
      </c>
      <c r="I1263" t="str">
        <f t="shared" si="376"/>
        <v>Yr - 2013</v>
      </c>
      <c r="J1263">
        <f t="shared" si="384"/>
        <v>2</v>
      </c>
      <c r="K1263" t="str">
        <f t="shared" si="377"/>
        <v>Qtr - 2</v>
      </c>
      <c r="L1263" t="str">
        <f t="shared" si="378"/>
        <v>December</v>
      </c>
      <c r="M1263">
        <f t="shared" si="370"/>
        <v>24</v>
      </c>
      <c r="N1263" t="str">
        <f t="shared" si="379"/>
        <v>Wk - 24</v>
      </c>
      <c r="O1263" t="str">
        <f t="shared" si="371"/>
        <v>Wednesday</v>
      </c>
      <c r="P1263" t="str">
        <f t="shared" si="380"/>
        <v>2012</v>
      </c>
      <c r="Q1263">
        <f t="shared" si="381"/>
        <v>12</v>
      </c>
      <c r="R1263">
        <f t="shared" si="382"/>
        <v>4</v>
      </c>
      <c r="T1263" t="str">
        <f t="shared" si="383"/>
        <v>select '20121205' as [MemberId],'201306' as [FYPeriod],'6' as [FYPeriodInYear],'2012-12-01' as [PeriodStart],'2012-12-31' as [PeriodEnd],'2013' as [FYYear],'Yr - 2013' as [FYYearLabel],'2' as [FYQuarter],'Qtr - 2' as [FYQuarterLabel],'December' as [FYMonthLabel],'24' as [FYWeek],'Wk - 24' as [FYWeekLabel],'Wednesday' as [Day],'2012' as [CalendarYear],'12' as [CalendarMonth],'4' as [CalendarDay],Null as [Entity] union all</v>
      </c>
    </row>
    <row r="1264" spans="1:20" x14ac:dyDescent="0.3">
      <c r="A1264">
        <f>IF($D$5-($D$5-(MAX($A$10:A1263)+1))&lt;=$D$5,$D$5-($D$5-(MAX($A$10:A1263)+1)),"")</f>
        <v>1254</v>
      </c>
      <c r="B1264" s="1">
        <f t="shared" si="373"/>
        <v>41249</v>
      </c>
      <c r="C1264" s="1" t="str">
        <f t="shared" si="374"/>
        <v>20121206</v>
      </c>
      <c r="D1264">
        <f t="shared" si="367"/>
        <v>201306</v>
      </c>
      <c r="E1264">
        <f t="shared" si="368"/>
        <v>6</v>
      </c>
      <c r="F1264" s="5">
        <f t="shared" si="369"/>
        <v>41244</v>
      </c>
      <c r="G1264" s="5">
        <f t="shared" si="372"/>
        <v>41274</v>
      </c>
      <c r="H1264" t="str">
        <f t="shared" si="375"/>
        <v>2013</v>
      </c>
      <c r="I1264" t="str">
        <f t="shared" si="376"/>
        <v>Yr - 2013</v>
      </c>
      <c r="J1264">
        <f t="shared" si="384"/>
        <v>2</v>
      </c>
      <c r="K1264" t="str">
        <f t="shared" si="377"/>
        <v>Qtr - 2</v>
      </c>
      <c r="L1264" t="str">
        <f t="shared" si="378"/>
        <v>December</v>
      </c>
      <c r="M1264">
        <f t="shared" si="370"/>
        <v>24</v>
      </c>
      <c r="N1264" t="str">
        <f t="shared" si="379"/>
        <v>Wk - 24</v>
      </c>
      <c r="O1264" t="str">
        <f t="shared" si="371"/>
        <v>Thursday</v>
      </c>
      <c r="P1264" t="str">
        <f t="shared" si="380"/>
        <v>2012</v>
      </c>
      <c r="Q1264">
        <f t="shared" si="381"/>
        <v>12</v>
      </c>
      <c r="R1264">
        <f t="shared" si="382"/>
        <v>5</v>
      </c>
      <c r="T1264" t="str">
        <f t="shared" si="383"/>
        <v>select '20121206' as [MemberId],'201306' as [FYPeriod],'6' as [FYPeriodInYear],'2012-12-01' as [PeriodStart],'2012-12-31' as [PeriodEnd],'2013' as [FYYear],'Yr - 2013' as [FYYearLabel],'2' as [FYQuarter],'Qtr - 2' as [FYQuarterLabel],'December' as [FYMonthLabel],'24' as [FYWeek],'Wk - 24' as [FYWeekLabel],'Thursday' as [Day],'2012' as [CalendarYear],'12' as [CalendarMonth],'5' as [CalendarDay],Null as [Entity] union all</v>
      </c>
    </row>
    <row r="1265" spans="1:20" x14ac:dyDescent="0.3">
      <c r="A1265">
        <f>IF($D$5-($D$5-(MAX($A$10:A1264)+1))&lt;=$D$5,$D$5-($D$5-(MAX($A$10:A1264)+1)),"")</f>
        <v>1255</v>
      </c>
      <c r="B1265" s="1">
        <f t="shared" si="373"/>
        <v>41250</v>
      </c>
      <c r="C1265" s="1" t="str">
        <f t="shared" si="374"/>
        <v>20121207</v>
      </c>
      <c r="D1265">
        <f t="shared" si="367"/>
        <v>201306</v>
      </c>
      <c r="E1265">
        <f t="shared" si="368"/>
        <v>6</v>
      </c>
      <c r="F1265" s="5">
        <f t="shared" si="369"/>
        <v>41244</v>
      </c>
      <c r="G1265" s="5">
        <f t="shared" si="372"/>
        <v>41274</v>
      </c>
      <c r="H1265" t="str">
        <f t="shared" si="375"/>
        <v>2013</v>
      </c>
      <c r="I1265" t="str">
        <f t="shared" si="376"/>
        <v>Yr - 2013</v>
      </c>
      <c r="J1265">
        <f t="shared" si="384"/>
        <v>2</v>
      </c>
      <c r="K1265" t="str">
        <f t="shared" si="377"/>
        <v>Qtr - 2</v>
      </c>
      <c r="L1265" t="str">
        <f t="shared" si="378"/>
        <v>December</v>
      </c>
      <c r="M1265">
        <f t="shared" si="370"/>
        <v>24</v>
      </c>
      <c r="N1265" t="str">
        <f t="shared" si="379"/>
        <v>Wk - 24</v>
      </c>
      <c r="O1265" t="str">
        <f t="shared" si="371"/>
        <v>Friday</v>
      </c>
      <c r="P1265" t="str">
        <f t="shared" si="380"/>
        <v>2012</v>
      </c>
      <c r="Q1265">
        <f t="shared" si="381"/>
        <v>12</v>
      </c>
      <c r="R1265">
        <f t="shared" si="382"/>
        <v>6</v>
      </c>
      <c r="T1265" t="str">
        <f t="shared" si="383"/>
        <v>select '20121207' as [MemberId],'201306' as [FYPeriod],'6' as [FYPeriodInYear],'2012-12-01' as [PeriodStart],'2012-12-31' as [PeriodEnd],'2013' as [FYYear],'Yr - 2013' as [FYYearLabel],'2' as [FYQuarter],'Qtr - 2' as [FYQuarterLabel],'December' as [FYMonthLabel],'24' as [FYWeek],'Wk - 24' as [FYWeekLabel],'Friday' as [Day],'2012' as [CalendarYear],'12' as [CalendarMonth],'6' as [CalendarDay],Null as [Entity] union all</v>
      </c>
    </row>
    <row r="1266" spans="1:20" x14ac:dyDescent="0.3">
      <c r="A1266">
        <f>IF($D$5-($D$5-(MAX($A$10:A1265)+1))&lt;=$D$5,$D$5-($D$5-(MAX($A$10:A1265)+1)),"")</f>
        <v>1256</v>
      </c>
      <c r="B1266" s="1">
        <f t="shared" si="373"/>
        <v>41251</v>
      </c>
      <c r="C1266" s="1" t="str">
        <f t="shared" si="374"/>
        <v>20121208</v>
      </c>
      <c r="D1266">
        <f t="shared" si="367"/>
        <v>201306</v>
      </c>
      <c r="E1266">
        <f t="shared" si="368"/>
        <v>6</v>
      </c>
      <c r="F1266" s="5">
        <f t="shared" si="369"/>
        <v>41244</v>
      </c>
      <c r="G1266" s="5">
        <f t="shared" si="372"/>
        <v>41274</v>
      </c>
      <c r="H1266" t="str">
        <f t="shared" si="375"/>
        <v>2013</v>
      </c>
      <c r="I1266" t="str">
        <f t="shared" si="376"/>
        <v>Yr - 2013</v>
      </c>
      <c r="J1266">
        <f t="shared" si="384"/>
        <v>2</v>
      </c>
      <c r="K1266" t="str">
        <f t="shared" si="377"/>
        <v>Qtr - 2</v>
      </c>
      <c r="L1266" t="str">
        <f t="shared" si="378"/>
        <v>December</v>
      </c>
      <c r="M1266">
        <f t="shared" si="370"/>
        <v>24</v>
      </c>
      <c r="N1266" t="str">
        <f t="shared" si="379"/>
        <v>Wk - 24</v>
      </c>
      <c r="O1266" t="str">
        <f t="shared" si="371"/>
        <v>Saturday</v>
      </c>
      <c r="P1266" t="str">
        <f t="shared" si="380"/>
        <v>2012</v>
      </c>
      <c r="Q1266">
        <f t="shared" si="381"/>
        <v>12</v>
      </c>
      <c r="R1266">
        <f t="shared" si="382"/>
        <v>7</v>
      </c>
      <c r="T1266" t="str">
        <f t="shared" si="383"/>
        <v>select '20121208' as [MemberId],'201306' as [FYPeriod],'6' as [FYPeriodInYear],'2012-12-01' as [PeriodStart],'2012-12-31' as [PeriodEnd],'2013' as [FYYear],'Yr - 2013' as [FYYearLabel],'2' as [FYQuarter],'Qtr - 2' as [FYQuarterLabel],'December' as [FYMonthLabel],'24' as [FYWeek],'Wk - 24' as [FYWeekLabel],'Saturday' as [Day],'2012' as [CalendarYear],'12' as [CalendarMonth],'7' as [CalendarDay],Null as [Entity] union all</v>
      </c>
    </row>
    <row r="1267" spans="1:20" x14ac:dyDescent="0.3">
      <c r="A1267">
        <f>IF($D$5-($D$5-(MAX($A$10:A1266)+1))&lt;=$D$5,$D$5-($D$5-(MAX($A$10:A1266)+1)),"")</f>
        <v>1257</v>
      </c>
      <c r="B1267" s="1">
        <f t="shared" si="373"/>
        <v>41252</v>
      </c>
      <c r="C1267" s="1" t="str">
        <f t="shared" si="374"/>
        <v>20121209</v>
      </c>
      <c r="D1267">
        <f t="shared" si="367"/>
        <v>201306</v>
      </c>
      <c r="E1267">
        <f t="shared" si="368"/>
        <v>6</v>
      </c>
      <c r="F1267" s="5">
        <f t="shared" si="369"/>
        <v>41244</v>
      </c>
      <c r="G1267" s="5">
        <f t="shared" si="372"/>
        <v>41274</v>
      </c>
      <c r="H1267" t="str">
        <f t="shared" si="375"/>
        <v>2013</v>
      </c>
      <c r="I1267" t="str">
        <f t="shared" si="376"/>
        <v>Yr - 2013</v>
      </c>
      <c r="J1267">
        <f t="shared" si="384"/>
        <v>2</v>
      </c>
      <c r="K1267" t="str">
        <f t="shared" si="377"/>
        <v>Qtr - 2</v>
      </c>
      <c r="L1267" t="str">
        <f t="shared" si="378"/>
        <v>December</v>
      </c>
      <c r="M1267">
        <f t="shared" si="370"/>
        <v>24</v>
      </c>
      <c r="N1267" t="str">
        <f t="shared" si="379"/>
        <v>Wk - 24</v>
      </c>
      <c r="O1267" t="str">
        <f t="shared" si="371"/>
        <v>Sunday</v>
      </c>
      <c r="P1267" t="str">
        <f t="shared" si="380"/>
        <v>2012</v>
      </c>
      <c r="Q1267">
        <f t="shared" si="381"/>
        <v>12</v>
      </c>
      <c r="R1267">
        <f t="shared" si="382"/>
        <v>1</v>
      </c>
      <c r="T1267" t="str">
        <f t="shared" si="383"/>
        <v>select '20121209' as [MemberId],'201306' as [FYPeriod],'6' as [FYPeriodInYear],'2012-12-01' as [PeriodStart],'2012-12-31' as [PeriodEnd],'2013' as [FYYear],'Yr - 2013' as [FYYearLabel],'2' as [FYQuarter],'Qtr - 2' as [FYQuarterLabel],'December' as [FYMonthLabel],'24' as [FYWeek],'Wk - 24' as [FYWeekLabel],'Sunday' as [Day],'2012' as [CalendarYear],'12' as [CalendarMonth],'1' as [CalendarDay],Null as [Entity] union all</v>
      </c>
    </row>
    <row r="1268" spans="1:20" x14ac:dyDescent="0.3">
      <c r="A1268">
        <f>IF($D$5-($D$5-(MAX($A$10:A1267)+1))&lt;=$D$5,$D$5-($D$5-(MAX($A$10:A1267)+1)),"")</f>
        <v>1258</v>
      </c>
      <c r="B1268" s="1">
        <f t="shared" si="373"/>
        <v>41253</v>
      </c>
      <c r="C1268" s="1" t="str">
        <f t="shared" si="374"/>
        <v>20121210</v>
      </c>
      <c r="D1268">
        <f t="shared" si="367"/>
        <v>201306</v>
      </c>
      <c r="E1268">
        <f t="shared" si="368"/>
        <v>6</v>
      </c>
      <c r="F1268" s="5">
        <f t="shared" si="369"/>
        <v>41244</v>
      </c>
      <c r="G1268" s="5">
        <f t="shared" si="372"/>
        <v>41274</v>
      </c>
      <c r="H1268" t="str">
        <f t="shared" si="375"/>
        <v>2013</v>
      </c>
      <c r="I1268" t="str">
        <f t="shared" si="376"/>
        <v>Yr - 2013</v>
      </c>
      <c r="J1268">
        <f t="shared" si="384"/>
        <v>2</v>
      </c>
      <c r="K1268" t="str">
        <f t="shared" si="377"/>
        <v>Qtr - 2</v>
      </c>
      <c r="L1268" t="str">
        <f t="shared" si="378"/>
        <v>December</v>
      </c>
      <c r="M1268">
        <f t="shared" si="370"/>
        <v>24</v>
      </c>
      <c r="N1268" t="str">
        <f t="shared" si="379"/>
        <v>Wk - 24</v>
      </c>
      <c r="O1268" t="str">
        <f t="shared" si="371"/>
        <v>Monday</v>
      </c>
      <c r="P1268" t="str">
        <f t="shared" si="380"/>
        <v>2012</v>
      </c>
      <c r="Q1268">
        <f t="shared" si="381"/>
        <v>12</v>
      </c>
      <c r="R1268">
        <f t="shared" si="382"/>
        <v>2</v>
      </c>
      <c r="T1268" t="str">
        <f t="shared" si="383"/>
        <v>select '20121210' as [MemberId],'201306' as [FYPeriod],'6' as [FYPeriodInYear],'2012-12-01' as [PeriodStart],'2012-12-31' as [PeriodEnd],'2013' as [FYYear],'Yr - 2013' as [FYYearLabel],'2' as [FYQuarter],'Qtr - 2' as [FYQuarterLabel],'December' as [FYMonthLabel],'24' as [FYWeek],'Wk - 24' as [FYWeekLabel],'Monday' as [Day],'2012' as [CalendarYear],'12' as [CalendarMonth],'2' as [CalendarDay],Null as [Entity] union all</v>
      </c>
    </row>
    <row r="1269" spans="1:20" x14ac:dyDescent="0.3">
      <c r="A1269">
        <f>IF($D$5-($D$5-(MAX($A$10:A1268)+1))&lt;=$D$5,$D$5-($D$5-(MAX($A$10:A1268)+1)),"")</f>
        <v>1259</v>
      </c>
      <c r="B1269" s="1">
        <f t="shared" si="373"/>
        <v>41254</v>
      </c>
      <c r="C1269" s="1" t="str">
        <f t="shared" si="374"/>
        <v>20121211</v>
      </c>
      <c r="D1269">
        <f t="shared" si="367"/>
        <v>201306</v>
      </c>
      <c r="E1269">
        <f t="shared" si="368"/>
        <v>6</v>
      </c>
      <c r="F1269" s="5">
        <f t="shared" si="369"/>
        <v>41244</v>
      </c>
      <c r="G1269" s="5">
        <f t="shared" si="372"/>
        <v>41274</v>
      </c>
      <c r="H1269" t="str">
        <f t="shared" si="375"/>
        <v>2013</v>
      </c>
      <c r="I1269" t="str">
        <f t="shared" si="376"/>
        <v>Yr - 2013</v>
      </c>
      <c r="J1269">
        <f t="shared" si="384"/>
        <v>2</v>
      </c>
      <c r="K1269" t="str">
        <f t="shared" si="377"/>
        <v>Qtr - 2</v>
      </c>
      <c r="L1269" t="str">
        <f t="shared" si="378"/>
        <v>December</v>
      </c>
      <c r="M1269">
        <f t="shared" si="370"/>
        <v>24</v>
      </c>
      <c r="N1269" t="str">
        <f t="shared" si="379"/>
        <v>Wk - 24</v>
      </c>
      <c r="O1269" t="str">
        <f t="shared" si="371"/>
        <v>Tuesday</v>
      </c>
      <c r="P1269" t="str">
        <f t="shared" si="380"/>
        <v>2012</v>
      </c>
      <c r="Q1269">
        <f t="shared" si="381"/>
        <v>12</v>
      </c>
      <c r="R1269">
        <f t="shared" si="382"/>
        <v>3</v>
      </c>
      <c r="T1269" t="str">
        <f t="shared" si="383"/>
        <v>select '20121211' as [MemberId],'201306' as [FYPeriod],'6' as [FYPeriodInYear],'2012-12-01' as [PeriodStart],'2012-12-31' as [PeriodEnd],'2013' as [FYYear],'Yr - 2013' as [FYYearLabel],'2' as [FYQuarter],'Qtr - 2' as [FYQuarterLabel],'December' as [FYMonthLabel],'24' as [FYWeek],'Wk - 24' as [FYWeekLabel],'Tuesday' as [Day],'2012' as [CalendarYear],'12' as [CalendarMonth],'3' as [CalendarDay],Null as [Entity] union all</v>
      </c>
    </row>
    <row r="1270" spans="1:20" x14ac:dyDescent="0.3">
      <c r="A1270">
        <f>IF($D$5-($D$5-(MAX($A$10:A1269)+1))&lt;=$D$5,$D$5-($D$5-(MAX($A$10:A1269)+1)),"")</f>
        <v>1260</v>
      </c>
      <c r="B1270" s="1">
        <f t="shared" si="373"/>
        <v>41255</v>
      </c>
      <c r="C1270" s="1" t="str">
        <f t="shared" si="374"/>
        <v>20121212</v>
      </c>
      <c r="D1270">
        <f t="shared" si="367"/>
        <v>201306</v>
      </c>
      <c r="E1270">
        <f t="shared" si="368"/>
        <v>6</v>
      </c>
      <c r="F1270" s="5">
        <f t="shared" si="369"/>
        <v>41244</v>
      </c>
      <c r="G1270" s="5">
        <f t="shared" si="372"/>
        <v>41274</v>
      </c>
      <c r="H1270" t="str">
        <f t="shared" si="375"/>
        <v>2013</v>
      </c>
      <c r="I1270" t="str">
        <f t="shared" si="376"/>
        <v>Yr - 2013</v>
      </c>
      <c r="J1270">
        <f t="shared" si="384"/>
        <v>2</v>
      </c>
      <c r="K1270" t="str">
        <f t="shared" si="377"/>
        <v>Qtr - 2</v>
      </c>
      <c r="L1270" t="str">
        <f t="shared" si="378"/>
        <v>December</v>
      </c>
      <c r="M1270">
        <f t="shared" si="370"/>
        <v>25</v>
      </c>
      <c r="N1270" t="str">
        <f t="shared" si="379"/>
        <v>Wk - 25</v>
      </c>
      <c r="O1270" t="str">
        <f t="shared" si="371"/>
        <v>Wednesday</v>
      </c>
      <c r="P1270" t="str">
        <f t="shared" si="380"/>
        <v>2012</v>
      </c>
      <c r="Q1270">
        <f t="shared" si="381"/>
        <v>12</v>
      </c>
      <c r="R1270">
        <f t="shared" si="382"/>
        <v>4</v>
      </c>
      <c r="T1270" t="str">
        <f t="shared" si="383"/>
        <v>select '20121212' as [MemberId],'201306' as [FYPeriod],'6' as [FYPeriodInYear],'2012-12-01' as [PeriodStart],'2012-12-31' as [PeriodEnd],'2013' as [FYYear],'Yr - 2013' as [FYYearLabel],'2' as [FYQuarter],'Qtr - 2' as [FYQuarterLabel],'December' as [FYMonthLabel],'25' as [FYWeek],'Wk - 25' as [FYWeekLabel],'Wednesday' as [Day],'2012' as [CalendarYear],'12' as [CalendarMonth],'4' as [CalendarDay],Null as [Entity] union all</v>
      </c>
    </row>
    <row r="1271" spans="1:20" x14ac:dyDescent="0.3">
      <c r="A1271">
        <f>IF($D$5-($D$5-(MAX($A$10:A1270)+1))&lt;=$D$5,$D$5-($D$5-(MAX($A$10:A1270)+1)),"")</f>
        <v>1261</v>
      </c>
      <c r="B1271" s="1">
        <f t="shared" si="373"/>
        <v>41256</v>
      </c>
      <c r="C1271" s="1" t="str">
        <f t="shared" si="374"/>
        <v>20121213</v>
      </c>
      <c r="D1271">
        <f t="shared" si="367"/>
        <v>201306</v>
      </c>
      <c r="E1271">
        <f t="shared" si="368"/>
        <v>6</v>
      </c>
      <c r="F1271" s="5">
        <f t="shared" si="369"/>
        <v>41244</v>
      </c>
      <c r="G1271" s="5">
        <f t="shared" si="372"/>
        <v>41274</v>
      </c>
      <c r="H1271" t="str">
        <f t="shared" si="375"/>
        <v>2013</v>
      </c>
      <c r="I1271" t="str">
        <f t="shared" si="376"/>
        <v>Yr - 2013</v>
      </c>
      <c r="J1271">
        <f t="shared" si="384"/>
        <v>2</v>
      </c>
      <c r="K1271" t="str">
        <f t="shared" si="377"/>
        <v>Qtr - 2</v>
      </c>
      <c r="L1271" t="str">
        <f t="shared" si="378"/>
        <v>December</v>
      </c>
      <c r="M1271">
        <f t="shared" si="370"/>
        <v>25</v>
      </c>
      <c r="N1271" t="str">
        <f t="shared" si="379"/>
        <v>Wk - 25</v>
      </c>
      <c r="O1271" t="str">
        <f t="shared" si="371"/>
        <v>Thursday</v>
      </c>
      <c r="P1271" t="str">
        <f t="shared" si="380"/>
        <v>2012</v>
      </c>
      <c r="Q1271">
        <f t="shared" si="381"/>
        <v>12</v>
      </c>
      <c r="R1271">
        <f t="shared" si="382"/>
        <v>5</v>
      </c>
      <c r="T1271" t="str">
        <f t="shared" si="383"/>
        <v>select '20121213' as [MemberId],'201306' as [FYPeriod],'6' as [FYPeriodInYear],'2012-12-01' as [PeriodStart],'2012-12-31' as [PeriodEnd],'2013' as [FYYear],'Yr - 2013' as [FYYearLabel],'2' as [FYQuarter],'Qtr - 2' as [FYQuarterLabel],'December' as [FYMonthLabel],'25' as [FYWeek],'Wk - 25' as [FYWeekLabel],'Thursday' as [Day],'2012' as [CalendarYear],'12' as [CalendarMonth],'5' as [CalendarDay],Null as [Entity] union all</v>
      </c>
    </row>
    <row r="1272" spans="1:20" x14ac:dyDescent="0.3">
      <c r="A1272">
        <f>IF($D$5-($D$5-(MAX($A$10:A1271)+1))&lt;=$D$5,$D$5-($D$5-(MAX($A$10:A1271)+1)),"")</f>
        <v>1262</v>
      </c>
      <c r="B1272" s="1">
        <f t="shared" si="373"/>
        <v>41257</v>
      </c>
      <c r="C1272" s="1" t="str">
        <f t="shared" si="374"/>
        <v>20121214</v>
      </c>
      <c r="D1272">
        <f t="shared" si="367"/>
        <v>201306</v>
      </c>
      <c r="E1272">
        <f t="shared" si="368"/>
        <v>6</v>
      </c>
      <c r="F1272" s="5">
        <f t="shared" si="369"/>
        <v>41244</v>
      </c>
      <c r="G1272" s="5">
        <f t="shared" si="372"/>
        <v>41274</v>
      </c>
      <c r="H1272" t="str">
        <f t="shared" si="375"/>
        <v>2013</v>
      </c>
      <c r="I1272" t="str">
        <f t="shared" si="376"/>
        <v>Yr - 2013</v>
      </c>
      <c r="J1272">
        <f t="shared" si="384"/>
        <v>2</v>
      </c>
      <c r="K1272" t="str">
        <f t="shared" si="377"/>
        <v>Qtr - 2</v>
      </c>
      <c r="L1272" t="str">
        <f t="shared" si="378"/>
        <v>December</v>
      </c>
      <c r="M1272">
        <f t="shared" si="370"/>
        <v>25</v>
      </c>
      <c r="N1272" t="str">
        <f t="shared" si="379"/>
        <v>Wk - 25</v>
      </c>
      <c r="O1272" t="str">
        <f t="shared" si="371"/>
        <v>Friday</v>
      </c>
      <c r="P1272" t="str">
        <f t="shared" si="380"/>
        <v>2012</v>
      </c>
      <c r="Q1272">
        <f t="shared" si="381"/>
        <v>12</v>
      </c>
      <c r="R1272">
        <f t="shared" si="382"/>
        <v>6</v>
      </c>
      <c r="T1272" t="str">
        <f t="shared" si="383"/>
        <v>select '20121214' as [MemberId],'201306' as [FYPeriod],'6' as [FYPeriodInYear],'2012-12-01' as [PeriodStart],'2012-12-31' as [PeriodEnd],'2013' as [FYYear],'Yr - 2013' as [FYYearLabel],'2' as [FYQuarter],'Qtr - 2' as [FYQuarterLabel],'December' as [FYMonthLabel],'25' as [FYWeek],'Wk - 25' as [FYWeekLabel],'Friday' as [Day],'2012' as [CalendarYear],'12' as [CalendarMonth],'6' as [CalendarDay],Null as [Entity] union all</v>
      </c>
    </row>
    <row r="1273" spans="1:20" x14ac:dyDescent="0.3">
      <c r="A1273">
        <f>IF($D$5-($D$5-(MAX($A$10:A1272)+1))&lt;=$D$5,$D$5-($D$5-(MAX($A$10:A1272)+1)),"")</f>
        <v>1263</v>
      </c>
      <c r="B1273" s="1">
        <f t="shared" si="373"/>
        <v>41258</v>
      </c>
      <c r="C1273" s="1" t="str">
        <f t="shared" si="374"/>
        <v>20121215</v>
      </c>
      <c r="D1273">
        <f t="shared" si="367"/>
        <v>201306</v>
      </c>
      <c r="E1273">
        <f t="shared" si="368"/>
        <v>6</v>
      </c>
      <c r="F1273" s="5">
        <f t="shared" si="369"/>
        <v>41244</v>
      </c>
      <c r="G1273" s="5">
        <f t="shared" si="372"/>
        <v>41274</v>
      </c>
      <c r="H1273" t="str">
        <f t="shared" si="375"/>
        <v>2013</v>
      </c>
      <c r="I1273" t="str">
        <f t="shared" si="376"/>
        <v>Yr - 2013</v>
      </c>
      <c r="J1273">
        <f t="shared" si="384"/>
        <v>2</v>
      </c>
      <c r="K1273" t="str">
        <f t="shared" si="377"/>
        <v>Qtr - 2</v>
      </c>
      <c r="L1273" t="str">
        <f t="shared" si="378"/>
        <v>December</v>
      </c>
      <c r="M1273">
        <f t="shared" si="370"/>
        <v>25</v>
      </c>
      <c r="N1273" t="str">
        <f t="shared" si="379"/>
        <v>Wk - 25</v>
      </c>
      <c r="O1273" t="str">
        <f t="shared" si="371"/>
        <v>Saturday</v>
      </c>
      <c r="P1273" t="str">
        <f t="shared" si="380"/>
        <v>2012</v>
      </c>
      <c r="Q1273">
        <f t="shared" si="381"/>
        <v>12</v>
      </c>
      <c r="R1273">
        <f t="shared" si="382"/>
        <v>7</v>
      </c>
      <c r="T1273" t="str">
        <f t="shared" si="383"/>
        <v>select '20121215' as [MemberId],'201306' as [FYPeriod],'6' as [FYPeriodInYear],'2012-12-01' as [PeriodStart],'2012-12-31' as [PeriodEnd],'2013' as [FYYear],'Yr - 2013' as [FYYearLabel],'2' as [FYQuarter],'Qtr - 2' as [FYQuarterLabel],'December' as [FYMonthLabel],'25' as [FYWeek],'Wk - 25' as [FYWeekLabel],'Saturday' as [Day],'2012' as [CalendarYear],'12' as [CalendarMonth],'7' as [CalendarDay],Null as [Entity] union all</v>
      </c>
    </row>
    <row r="1274" spans="1:20" x14ac:dyDescent="0.3">
      <c r="A1274">
        <f>IF($D$5-($D$5-(MAX($A$10:A1273)+1))&lt;=$D$5,$D$5-($D$5-(MAX($A$10:A1273)+1)),"")</f>
        <v>1264</v>
      </c>
      <c r="B1274" s="1">
        <f t="shared" si="373"/>
        <v>41259</v>
      </c>
      <c r="C1274" s="1" t="str">
        <f t="shared" si="374"/>
        <v>20121216</v>
      </c>
      <c r="D1274">
        <f t="shared" si="367"/>
        <v>201306</v>
      </c>
      <c r="E1274">
        <f t="shared" si="368"/>
        <v>6</v>
      </c>
      <c r="F1274" s="5">
        <f t="shared" si="369"/>
        <v>41244</v>
      </c>
      <c r="G1274" s="5">
        <f t="shared" si="372"/>
        <v>41274</v>
      </c>
      <c r="H1274" t="str">
        <f t="shared" si="375"/>
        <v>2013</v>
      </c>
      <c r="I1274" t="str">
        <f t="shared" si="376"/>
        <v>Yr - 2013</v>
      </c>
      <c r="J1274">
        <f t="shared" si="384"/>
        <v>2</v>
      </c>
      <c r="K1274" t="str">
        <f t="shared" si="377"/>
        <v>Qtr - 2</v>
      </c>
      <c r="L1274" t="str">
        <f t="shared" si="378"/>
        <v>December</v>
      </c>
      <c r="M1274">
        <f t="shared" si="370"/>
        <v>25</v>
      </c>
      <c r="N1274" t="str">
        <f t="shared" si="379"/>
        <v>Wk - 25</v>
      </c>
      <c r="O1274" t="str">
        <f t="shared" si="371"/>
        <v>Sunday</v>
      </c>
      <c r="P1274" t="str">
        <f t="shared" si="380"/>
        <v>2012</v>
      </c>
      <c r="Q1274">
        <f t="shared" si="381"/>
        <v>12</v>
      </c>
      <c r="R1274">
        <f t="shared" si="382"/>
        <v>1</v>
      </c>
      <c r="T1274" t="str">
        <f t="shared" si="383"/>
        <v>select '20121216' as [MemberId],'201306' as [FYPeriod],'6' as [FYPeriodInYear],'2012-12-01' as [PeriodStart],'2012-12-31' as [PeriodEnd],'2013' as [FYYear],'Yr - 2013' as [FYYearLabel],'2' as [FYQuarter],'Qtr - 2' as [FYQuarterLabel],'December' as [FYMonthLabel],'25' as [FYWeek],'Wk - 25' as [FYWeekLabel],'Sunday' as [Day],'2012' as [CalendarYear],'12' as [CalendarMonth],'1' as [CalendarDay],Null as [Entity] union all</v>
      </c>
    </row>
    <row r="1275" spans="1:20" x14ac:dyDescent="0.3">
      <c r="A1275">
        <f>IF($D$5-($D$5-(MAX($A$10:A1274)+1))&lt;=$D$5,$D$5-($D$5-(MAX($A$10:A1274)+1)),"")</f>
        <v>1265</v>
      </c>
      <c r="B1275" s="1">
        <f t="shared" si="373"/>
        <v>41260</v>
      </c>
      <c r="C1275" s="1" t="str">
        <f t="shared" si="374"/>
        <v>20121217</v>
      </c>
      <c r="D1275">
        <f t="shared" si="367"/>
        <v>201306</v>
      </c>
      <c r="E1275">
        <f t="shared" si="368"/>
        <v>6</v>
      </c>
      <c r="F1275" s="5">
        <f t="shared" si="369"/>
        <v>41244</v>
      </c>
      <c r="G1275" s="5">
        <f t="shared" si="372"/>
        <v>41274</v>
      </c>
      <c r="H1275" t="str">
        <f t="shared" si="375"/>
        <v>2013</v>
      </c>
      <c r="I1275" t="str">
        <f t="shared" si="376"/>
        <v>Yr - 2013</v>
      </c>
      <c r="J1275">
        <f t="shared" si="384"/>
        <v>2</v>
      </c>
      <c r="K1275" t="str">
        <f t="shared" si="377"/>
        <v>Qtr - 2</v>
      </c>
      <c r="L1275" t="str">
        <f t="shared" si="378"/>
        <v>December</v>
      </c>
      <c r="M1275">
        <f t="shared" si="370"/>
        <v>25</v>
      </c>
      <c r="N1275" t="str">
        <f t="shared" si="379"/>
        <v>Wk - 25</v>
      </c>
      <c r="O1275" t="str">
        <f t="shared" si="371"/>
        <v>Monday</v>
      </c>
      <c r="P1275" t="str">
        <f t="shared" si="380"/>
        <v>2012</v>
      </c>
      <c r="Q1275">
        <f t="shared" si="381"/>
        <v>12</v>
      </c>
      <c r="R1275">
        <f t="shared" si="382"/>
        <v>2</v>
      </c>
      <c r="T1275" t="str">
        <f t="shared" si="383"/>
        <v>select '20121217' as [MemberId],'201306' as [FYPeriod],'6' as [FYPeriodInYear],'2012-12-01' as [PeriodStart],'2012-12-31' as [PeriodEnd],'2013' as [FYYear],'Yr - 2013' as [FYYearLabel],'2' as [FYQuarter],'Qtr - 2' as [FYQuarterLabel],'December' as [FYMonthLabel],'25' as [FYWeek],'Wk - 25' as [FYWeekLabel],'Monday' as [Day],'2012' as [CalendarYear],'12' as [CalendarMonth],'2' as [CalendarDay],Null as [Entity] union all</v>
      </c>
    </row>
    <row r="1276" spans="1:20" x14ac:dyDescent="0.3">
      <c r="A1276">
        <f>IF($D$5-($D$5-(MAX($A$10:A1275)+1))&lt;=$D$5,$D$5-($D$5-(MAX($A$10:A1275)+1)),"")</f>
        <v>1266</v>
      </c>
      <c r="B1276" s="1">
        <f t="shared" si="373"/>
        <v>41261</v>
      </c>
      <c r="C1276" s="1" t="str">
        <f t="shared" si="374"/>
        <v>20121218</v>
      </c>
      <c r="D1276">
        <f t="shared" si="367"/>
        <v>201306</v>
      </c>
      <c r="E1276">
        <f t="shared" si="368"/>
        <v>6</v>
      </c>
      <c r="F1276" s="5">
        <f t="shared" si="369"/>
        <v>41244</v>
      </c>
      <c r="G1276" s="5">
        <f t="shared" si="372"/>
        <v>41274</v>
      </c>
      <c r="H1276" t="str">
        <f t="shared" si="375"/>
        <v>2013</v>
      </c>
      <c r="I1276" t="str">
        <f t="shared" si="376"/>
        <v>Yr - 2013</v>
      </c>
      <c r="J1276">
        <f t="shared" si="384"/>
        <v>2</v>
      </c>
      <c r="K1276" t="str">
        <f t="shared" si="377"/>
        <v>Qtr - 2</v>
      </c>
      <c r="L1276" t="str">
        <f t="shared" si="378"/>
        <v>December</v>
      </c>
      <c r="M1276">
        <f t="shared" si="370"/>
        <v>25</v>
      </c>
      <c r="N1276" t="str">
        <f t="shared" si="379"/>
        <v>Wk - 25</v>
      </c>
      <c r="O1276" t="str">
        <f t="shared" si="371"/>
        <v>Tuesday</v>
      </c>
      <c r="P1276" t="str">
        <f t="shared" si="380"/>
        <v>2012</v>
      </c>
      <c r="Q1276">
        <f t="shared" si="381"/>
        <v>12</v>
      </c>
      <c r="R1276">
        <f t="shared" si="382"/>
        <v>3</v>
      </c>
      <c r="T1276" t="str">
        <f t="shared" si="383"/>
        <v>select '20121218' as [MemberId],'201306' as [FYPeriod],'6' as [FYPeriodInYear],'2012-12-01' as [PeriodStart],'2012-12-31' as [PeriodEnd],'2013' as [FYYear],'Yr - 2013' as [FYYearLabel],'2' as [FYQuarter],'Qtr - 2' as [FYQuarterLabel],'December' as [FYMonthLabel],'25' as [FYWeek],'Wk - 25' as [FYWeekLabel],'Tuesday' as [Day],'2012' as [CalendarYear],'12' as [CalendarMonth],'3' as [CalendarDay],Null as [Entity] union all</v>
      </c>
    </row>
    <row r="1277" spans="1:20" x14ac:dyDescent="0.3">
      <c r="A1277">
        <f>IF($D$5-($D$5-(MAX($A$10:A1276)+1))&lt;=$D$5,$D$5-($D$5-(MAX($A$10:A1276)+1)),"")</f>
        <v>1267</v>
      </c>
      <c r="B1277" s="1">
        <f t="shared" si="373"/>
        <v>41262</v>
      </c>
      <c r="C1277" s="1" t="str">
        <f t="shared" si="374"/>
        <v>20121219</v>
      </c>
      <c r="D1277">
        <f t="shared" si="367"/>
        <v>201306</v>
      </c>
      <c r="E1277">
        <f t="shared" si="368"/>
        <v>6</v>
      </c>
      <c r="F1277" s="5">
        <f t="shared" si="369"/>
        <v>41244</v>
      </c>
      <c r="G1277" s="5">
        <f t="shared" si="372"/>
        <v>41274</v>
      </c>
      <c r="H1277" t="str">
        <f t="shared" si="375"/>
        <v>2013</v>
      </c>
      <c r="I1277" t="str">
        <f t="shared" si="376"/>
        <v>Yr - 2013</v>
      </c>
      <c r="J1277">
        <f t="shared" si="384"/>
        <v>2</v>
      </c>
      <c r="K1277" t="str">
        <f t="shared" si="377"/>
        <v>Qtr - 2</v>
      </c>
      <c r="L1277" t="str">
        <f t="shared" si="378"/>
        <v>December</v>
      </c>
      <c r="M1277">
        <f t="shared" si="370"/>
        <v>26</v>
      </c>
      <c r="N1277" t="str">
        <f t="shared" si="379"/>
        <v>Wk - 26</v>
      </c>
      <c r="O1277" t="str">
        <f t="shared" si="371"/>
        <v>Wednesday</v>
      </c>
      <c r="P1277" t="str">
        <f t="shared" si="380"/>
        <v>2012</v>
      </c>
      <c r="Q1277">
        <f t="shared" si="381"/>
        <v>12</v>
      </c>
      <c r="R1277">
        <f t="shared" si="382"/>
        <v>4</v>
      </c>
      <c r="T1277" t="str">
        <f t="shared" si="383"/>
        <v>select '20121219' as [MemberId],'201306' as [FYPeriod],'6' as [FYPeriodInYear],'2012-12-01' as [PeriodStart],'2012-12-31' as [PeriodEnd],'2013' as [FYYear],'Yr - 2013' as [FYYearLabel],'2' as [FYQuarter],'Qtr - 2' as [FYQuarterLabel],'December' as [FYMonthLabel],'26' as [FYWeek],'Wk - 26' as [FYWeekLabel],'Wednesday' as [Day],'2012' as [CalendarYear],'12' as [CalendarMonth],'4' as [CalendarDay],Null as [Entity] union all</v>
      </c>
    </row>
    <row r="1278" spans="1:20" x14ac:dyDescent="0.3">
      <c r="A1278">
        <f>IF($D$5-($D$5-(MAX($A$10:A1277)+1))&lt;=$D$5,$D$5-($D$5-(MAX($A$10:A1277)+1)),"")</f>
        <v>1268</v>
      </c>
      <c r="B1278" s="1">
        <f t="shared" si="373"/>
        <v>41263</v>
      </c>
      <c r="C1278" s="1" t="str">
        <f t="shared" si="374"/>
        <v>20121220</v>
      </c>
      <c r="D1278">
        <f t="shared" si="367"/>
        <v>201306</v>
      </c>
      <c r="E1278">
        <f t="shared" si="368"/>
        <v>6</v>
      </c>
      <c r="F1278" s="5">
        <f t="shared" si="369"/>
        <v>41244</v>
      </c>
      <c r="G1278" s="5">
        <f t="shared" si="372"/>
        <v>41274</v>
      </c>
      <c r="H1278" t="str">
        <f t="shared" si="375"/>
        <v>2013</v>
      </c>
      <c r="I1278" t="str">
        <f t="shared" si="376"/>
        <v>Yr - 2013</v>
      </c>
      <c r="J1278">
        <f t="shared" si="384"/>
        <v>2</v>
      </c>
      <c r="K1278" t="str">
        <f t="shared" si="377"/>
        <v>Qtr - 2</v>
      </c>
      <c r="L1278" t="str">
        <f t="shared" si="378"/>
        <v>December</v>
      </c>
      <c r="M1278">
        <f t="shared" si="370"/>
        <v>26</v>
      </c>
      <c r="N1278" t="str">
        <f t="shared" si="379"/>
        <v>Wk - 26</v>
      </c>
      <c r="O1278" t="str">
        <f t="shared" si="371"/>
        <v>Thursday</v>
      </c>
      <c r="P1278" t="str">
        <f t="shared" si="380"/>
        <v>2012</v>
      </c>
      <c r="Q1278">
        <f t="shared" si="381"/>
        <v>12</v>
      </c>
      <c r="R1278">
        <f t="shared" si="382"/>
        <v>5</v>
      </c>
      <c r="T1278" t="str">
        <f t="shared" si="383"/>
        <v>select '20121220' as [MemberId],'201306' as [FYPeriod],'6' as [FYPeriodInYear],'2012-12-01' as [PeriodStart],'2012-12-31' as [PeriodEnd],'2013' as [FYYear],'Yr - 2013' as [FYYearLabel],'2' as [FYQuarter],'Qtr - 2' as [FYQuarterLabel],'December' as [FYMonthLabel],'26' as [FYWeek],'Wk - 26' as [FYWeekLabel],'Thursday' as [Day],'2012' as [CalendarYear],'12' as [CalendarMonth],'5' as [CalendarDay],Null as [Entity] union all</v>
      </c>
    </row>
    <row r="1279" spans="1:20" x14ac:dyDescent="0.3">
      <c r="A1279">
        <f>IF($D$5-($D$5-(MAX($A$10:A1278)+1))&lt;=$D$5,$D$5-($D$5-(MAX($A$10:A1278)+1)),"")</f>
        <v>1269</v>
      </c>
      <c r="B1279" s="1">
        <f t="shared" si="373"/>
        <v>41264</v>
      </c>
      <c r="C1279" s="1" t="str">
        <f t="shared" si="374"/>
        <v>20121221</v>
      </c>
      <c r="D1279">
        <f t="shared" si="367"/>
        <v>201306</v>
      </c>
      <c r="E1279">
        <f t="shared" si="368"/>
        <v>6</v>
      </c>
      <c r="F1279" s="5">
        <f t="shared" si="369"/>
        <v>41244</v>
      </c>
      <c r="G1279" s="5">
        <f t="shared" si="372"/>
        <v>41274</v>
      </c>
      <c r="H1279" t="str">
        <f t="shared" si="375"/>
        <v>2013</v>
      </c>
      <c r="I1279" t="str">
        <f t="shared" si="376"/>
        <v>Yr - 2013</v>
      </c>
      <c r="J1279">
        <f t="shared" si="384"/>
        <v>2</v>
      </c>
      <c r="K1279" t="str">
        <f t="shared" si="377"/>
        <v>Qtr - 2</v>
      </c>
      <c r="L1279" t="str">
        <f t="shared" si="378"/>
        <v>December</v>
      </c>
      <c r="M1279">
        <f t="shared" si="370"/>
        <v>26</v>
      </c>
      <c r="N1279" t="str">
        <f t="shared" si="379"/>
        <v>Wk - 26</v>
      </c>
      <c r="O1279" t="str">
        <f t="shared" si="371"/>
        <v>Friday</v>
      </c>
      <c r="P1279" t="str">
        <f t="shared" si="380"/>
        <v>2012</v>
      </c>
      <c r="Q1279">
        <f t="shared" si="381"/>
        <v>12</v>
      </c>
      <c r="R1279">
        <f t="shared" si="382"/>
        <v>6</v>
      </c>
      <c r="T1279" t="str">
        <f t="shared" si="383"/>
        <v>select '20121221' as [MemberId],'201306' as [FYPeriod],'6' as [FYPeriodInYear],'2012-12-01' as [PeriodStart],'2012-12-31' as [PeriodEnd],'2013' as [FYYear],'Yr - 2013' as [FYYearLabel],'2' as [FYQuarter],'Qtr - 2' as [FYQuarterLabel],'December' as [FYMonthLabel],'26' as [FYWeek],'Wk - 26' as [FYWeekLabel],'Friday' as [Day],'2012' as [CalendarYear],'12' as [CalendarMonth],'6' as [CalendarDay],Null as [Entity] union all</v>
      </c>
    </row>
    <row r="1280" spans="1:20" x14ac:dyDescent="0.3">
      <c r="A1280">
        <f>IF($D$5-($D$5-(MAX($A$10:A1279)+1))&lt;=$D$5,$D$5-($D$5-(MAX($A$10:A1279)+1)),"")</f>
        <v>1270</v>
      </c>
      <c r="B1280" s="1">
        <f t="shared" si="373"/>
        <v>41265</v>
      </c>
      <c r="C1280" s="1" t="str">
        <f t="shared" si="374"/>
        <v>20121222</v>
      </c>
      <c r="D1280">
        <f t="shared" si="367"/>
        <v>201306</v>
      </c>
      <c r="E1280">
        <f t="shared" si="368"/>
        <v>6</v>
      </c>
      <c r="F1280" s="5">
        <f t="shared" si="369"/>
        <v>41244</v>
      </c>
      <c r="G1280" s="5">
        <f t="shared" si="372"/>
        <v>41274</v>
      </c>
      <c r="H1280" t="str">
        <f t="shared" si="375"/>
        <v>2013</v>
      </c>
      <c r="I1280" t="str">
        <f t="shared" si="376"/>
        <v>Yr - 2013</v>
      </c>
      <c r="J1280">
        <f t="shared" si="384"/>
        <v>2</v>
      </c>
      <c r="K1280" t="str">
        <f t="shared" si="377"/>
        <v>Qtr - 2</v>
      </c>
      <c r="L1280" t="str">
        <f t="shared" si="378"/>
        <v>December</v>
      </c>
      <c r="M1280">
        <f t="shared" si="370"/>
        <v>26</v>
      </c>
      <c r="N1280" t="str">
        <f t="shared" si="379"/>
        <v>Wk - 26</v>
      </c>
      <c r="O1280" t="str">
        <f t="shared" si="371"/>
        <v>Saturday</v>
      </c>
      <c r="P1280" t="str">
        <f t="shared" si="380"/>
        <v>2012</v>
      </c>
      <c r="Q1280">
        <f t="shared" si="381"/>
        <v>12</v>
      </c>
      <c r="R1280">
        <f t="shared" si="382"/>
        <v>7</v>
      </c>
      <c r="T1280" t="str">
        <f t="shared" si="383"/>
        <v>select '20121222' as [MemberId],'201306' as [FYPeriod],'6' as [FYPeriodInYear],'2012-12-01' as [PeriodStart],'2012-12-31' as [PeriodEnd],'2013' as [FYYear],'Yr - 2013' as [FYYearLabel],'2' as [FYQuarter],'Qtr - 2' as [FYQuarterLabel],'December' as [FYMonthLabel],'26' as [FYWeek],'Wk - 26' as [FYWeekLabel],'Saturday' as [Day],'2012' as [CalendarYear],'12' as [CalendarMonth],'7' as [CalendarDay],Null as [Entity] union all</v>
      </c>
    </row>
    <row r="1281" spans="1:20" x14ac:dyDescent="0.3">
      <c r="A1281">
        <f>IF($D$5-($D$5-(MAX($A$10:A1280)+1))&lt;=$D$5,$D$5-($D$5-(MAX($A$10:A1280)+1)),"")</f>
        <v>1271</v>
      </c>
      <c r="B1281" s="1">
        <f t="shared" si="373"/>
        <v>41266</v>
      </c>
      <c r="C1281" s="1" t="str">
        <f t="shared" si="374"/>
        <v>20121223</v>
      </c>
      <c r="D1281">
        <f t="shared" si="367"/>
        <v>201306</v>
      </c>
      <c r="E1281">
        <f t="shared" si="368"/>
        <v>6</v>
      </c>
      <c r="F1281" s="5">
        <f t="shared" si="369"/>
        <v>41244</v>
      </c>
      <c r="G1281" s="5">
        <f t="shared" si="372"/>
        <v>41274</v>
      </c>
      <c r="H1281" t="str">
        <f t="shared" si="375"/>
        <v>2013</v>
      </c>
      <c r="I1281" t="str">
        <f t="shared" si="376"/>
        <v>Yr - 2013</v>
      </c>
      <c r="J1281">
        <f t="shared" si="384"/>
        <v>2</v>
      </c>
      <c r="K1281" t="str">
        <f t="shared" si="377"/>
        <v>Qtr - 2</v>
      </c>
      <c r="L1281" t="str">
        <f t="shared" si="378"/>
        <v>December</v>
      </c>
      <c r="M1281">
        <f t="shared" si="370"/>
        <v>26</v>
      </c>
      <c r="N1281" t="str">
        <f t="shared" si="379"/>
        <v>Wk - 26</v>
      </c>
      <c r="O1281" t="str">
        <f t="shared" si="371"/>
        <v>Sunday</v>
      </c>
      <c r="P1281" t="str">
        <f t="shared" si="380"/>
        <v>2012</v>
      </c>
      <c r="Q1281">
        <f t="shared" si="381"/>
        <v>12</v>
      </c>
      <c r="R1281">
        <f t="shared" si="382"/>
        <v>1</v>
      </c>
      <c r="T1281" t="str">
        <f t="shared" si="383"/>
        <v>select '20121223' as [MemberId],'201306' as [FYPeriod],'6' as [FYPeriodInYear],'2012-12-01' as [PeriodStart],'2012-12-31' as [PeriodEnd],'2013' as [FYYear],'Yr - 2013' as [FYYearLabel],'2' as [FYQuarter],'Qtr - 2' as [FYQuarterLabel],'December' as [FYMonthLabel],'26' as [FYWeek],'Wk - 26' as [FYWeekLabel],'Sunday' as [Day],'2012' as [CalendarYear],'12' as [CalendarMonth],'1' as [CalendarDay],Null as [Entity] union all</v>
      </c>
    </row>
    <row r="1282" spans="1:20" x14ac:dyDescent="0.3">
      <c r="A1282">
        <f>IF($D$5-($D$5-(MAX($A$10:A1281)+1))&lt;=$D$5,$D$5-($D$5-(MAX($A$10:A1281)+1)),"")</f>
        <v>1272</v>
      </c>
      <c r="B1282" s="1">
        <f t="shared" si="373"/>
        <v>41267</v>
      </c>
      <c r="C1282" s="1" t="str">
        <f t="shared" si="374"/>
        <v>20121224</v>
      </c>
      <c r="D1282">
        <f t="shared" si="367"/>
        <v>201306</v>
      </c>
      <c r="E1282">
        <f t="shared" si="368"/>
        <v>6</v>
      </c>
      <c r="F1282" s="5">
        <f t="shared" si="369"/>
        <v>41244</v>
      </c>
      <c r="G1282" s="5">
        <f t="shared" si="372"/>
        <v>41274</v>
      </c>
      <c r="H1282" t="str">
        <f t="shared" si="375"/>
        <v>2013</v>
      </c>
      <c r="I1282" t="str">
        <f t="shared" si="376"/>
        <v>Yr - 2013</v>
      </c>
      <c r="J1282">
        <f t="shared" si="384"/>
        <v>2</v>
      </c>
      <c r="K1282" t="str">
        <f t="shared" si="377"/>
        <v>Qtr - 2</v>
      </c>
      <c r="L1282" t="str">
        <f t="shared" si="378"/>
        <v>December</v>
      </c>
      <c r="M1282">
        <f t="shared" si="370"/>
        <v>26</v>
      </c>
      <c r="N1282" t="str">
        <f t="shared" si="379"/>
        <v>Wk - 26</v>
      </c>
      <c r="O1282" t="str">
        <f t="shared" si="371"/>
        <v>Monday</v>
      </c>
      <c r="P1282" t="str">
        <f t="shared" si="380"/>
        <v>2012</v>
      </c>
      <c r="Q1282">
        <f t="shared" si="381"/>
        <v>12</v>
      </c>
      <c r="R1282">
        <f t="shared" si="382"/>
        <v>2</v>
      </c>
      <c r="T1282" t="str">
        <f t="shared" si="383"/>
        <v>select '20121224' as [MemberId],'201306' as [FYPeriod],'6' as [FYPeriodInYear],'2012-12-01' as [PeriodStart],'2012-12-31' as [PeriodEnd],'2013' as [FYYear],'Yr - 2013' as [FYYearLabel],'2' as [FYQuarter],'Qtr - 2' as [FYQuarterLabel],'December' as [FYMonthLabel],'26' as [FYWeek],'Wk - 26' as [FYWeekLabel],'Monday' as [Day],'2012' as [CalendarYear],'12' as [CalendarMonth],'2' as [CalendarDay],Null as [Entity] union all</v>
      </c>
    </row>
    <row r="1283" spans="1:20" x14ac:dyDescent="0.3">
      <c r="A1283">
        <f>IF($D$5-($D$5-(MAX($A$10:A1282)+1))&lt;=$D$5,$D$5-($D$5-(MAX($A$10:A1282)+1)),"")</f>
        <v>1273</v>
      </c>
      <c r="B1283" s="1">
        <f t="shared" si="373"/>
        <v>41268</v>
      </c>
      <c r="C1283" s="1" t="str">
        <f t="shared" si="374"/>
        <v>20121225</v>
      </c>
      <c r="D1283">
        <f t="shared" si="367"/>
        <v>201306</v>
      </c>
      <c r="E1283">
        <f t="shared" si="368"/>
        <v>6</v>
      </c>
      <c r="F1283" s="5">
        <f t="shared" si="369"/>
        <v>41244</v>
      </c>
      <c r="G1283" s="5">
        <f t="shared" si="372"/>
        <v>41274</v>
      </c>
      <c r="H1283" t="str">
        <f t="shared" si="375"/>
        <v>2013</v>
      </c>
      <c r="I1283" t="str">
        <f t="shared" si="376"/>
        <v>Yr - 2013</v>
      </c>
      <c r="J1283">
        <f t="shared" si="384"/>
        <v>2</v>
      </c>
      <c r="K1283" t="str">
        <f t="shared" si="377"/>
        <v>Qtr - 2</v>
      </c>
      <c r="L1283" t="str">
        <f t="shared" si="378"/>
        <v>December</v>
      </c>
      <c r="M1283">
        <f t="shared" si="370"/>
        <v>26</v>
      </c>
      <c r="N1283" t="str">
        <f t="shared" si="379"/>
        <v>Wk - 26</v>
      </c>
      <c r="O1283" t="str">
        <f t="shared" si="371"/>
        <v>Tuesday</v>
      </c>
      <c r="P1283" t="str">
        <f t="shared" si="380"/>
        <v>2012</v>
      </c>
      <c r="Q1283">
        <f t="shared" si="381"/>
        <v>12</v>
      </c>
      <c r="R1283">
        <f t="shared" si="382"/>
        <v>3</v>
      </c>
      <c r="T1283" t="str">
        <f t="shared" si="383"/>
        <v>select '20121225' as [MemberId],'201306' as [FYPeriod],'6' as [FYPeriodInYear],'2012-12-01' as [PeriodStart],'2012-12-31' as [PeriodEnd],'2013' as [FYYear],'Yr - 2013' as [FYYearLabel],'2' as [FYQuarter],'Qtr - 2' as [FYQuarterLabel],'December' as [FYMonthLabel],'26' as [FYWeek],'Wk - 26' as [FYWeekLabel],'Tuesday' as [Day],'2012' as [CalendarYear],'12' as [CalendarMonth],'3' as [CalendarDay],Null as [Entity] union all</v>
      </c>
    </row>
    <row r="1284" spans="1:20" x14ac:dyDescent="0.3">
      <c r="A1284">
        <f>IF($D$5-($D$5-(MAX($A$10:A1283)+1))&lt;=$D$5,$D$5-($D$5-(MAX($A$10:A1283)+1)),"")</f>
        <v>1274</v>
      </c>
      <c r="B1284" s="1">
        <f t="shared" si="373"/>
        <v>41269</v>
      </c>
      <c r="C1284" s="1" t="str">
        <f t="shared" si="374"/>
        <v>20121226</v>
      </c>
      <c r="D1284">
        <f t="shared" si="367"/>
        <v>201306</v>
      </c>
      <c r="E1284">
        <f t="shared" si="368"/>
        <v>6</v>
      </c>
      <c r="F1284" s="5">
        <f t="shared" si="369"/>
        <v>41244</v>
      </c>
      <c r="G1284" s="5">
        <f t="shared" si="372"/>
        <v>41274</v>
      </c>
      <c r="H1284" t="str">
        <f t="shared" si="375"/>
        <v>2013</v>
      </c>
      <c r="I1284" t="str">
        <f t="shared" si="376"/>
        <v>Yr - 2013</v>
      </c>
      <c r="J1284">
        <f t="shared" si="384"/>
        <v>2</v>
      </c>
      <c r="K1284" t="str">
        <f t="shared" si="377"/>
        <v>Qtr - 2</v>
      </c>
      <c r="L1284" t="str">
        <f t="shared" si="378"/>
        <v>December</v>
      </c>
      <c r="M1284">
        <f t="shared" si="370"/>
        <v>27</v>
      </c>
      <c r="N1284" t="str">
        <f t="shared" si="379"/>
        <v>Wk - 27</v>
      </c>
      <c r="O1284" t="str">
        <f t="shared" si="371"/>
        <v>Wednesday</v>
      </c>
      <c r="P1284" t="str">
        <f t="shared" si="380"/>
        <v>2012</v>
      </c>
      <c r="Q1284">
        <f t="shared" si="381"/>
        <v>12</v>
      </c>
      <c r="R1284">
        <f t="shared" si="382"/>
        <v>4</v>
      </c>
      <c r="T1284" t="str">
        <f t="shared" si="383"/>
        <v>select '20121226' as [MemberId],'201306' as [FYPeriod],'6' as [FYPeriodInYear],'2012-12-01' as [PeriodStart],'2012-12-31' as [PeriodEnd],'2013' as [FYYear],'Yr - 2013' as [FYYearLabel],'2' as [FYQuarter],'Qtr - 2' as [FYQuarterLabel],'December' as [FYMonthLabel],'27' as [FYWeek],'Wk - 27' as [FYWeekLabel],'Wednesday' as [Day],'2012' as [CalendarYear],'12' as [CalendarMonth],'4' as [CalendarDay],Null as [Entity] union all</v>
      </c>
    </row>
    <row r="1285" spans="1:20" x14ac:dyDescent="0.3">
      <c r="A1285">
        <f>IF($D$5-($D$5-(MAX($A$10:A1284)+1))&lt;=$D$5,$D$5-($D$5-(MAX($A$10:A1284)+1)),"")</f>
        <v>1275</v>
      </c>
      <c r="B1285" s="1">
        <f t="shared" si="373"/>
        <v>41270</v>
      </c>
      <c r="C1285" s="1" t="str">
        <f t="shared" si="374"/>
        <v>20121227</v>
      </c>
      <c r="D1285">
        <f t="shared" si="367"/>
        <v>201306</v>
      </c>
      <c r="E1285">
        <f t="shared" si="368"/>
        <v>6</v>
      </c>
      <c r="F1285" s="5">
        <f t="shared" si="369"/>
        <v>41244</v>
      </c>
      <c r="G1285" s="5">
        <f t="shared" si="372"/>
        <v>41274</v>
      </c>
      <c r="H1285" t="str">
        <f t="shared" si="375"/>
        <v>2013</v>
      </c>
      <c r="I1285" t="str">
        <f t="shared" si="376"/>
        <v>Yr - 2013</v>
      </c>
      <c r="J1285">
        <f t="shared" si="384"/>
        <v>2</v>
      </c>
      <c r="K1285" t="str">
        <f t="shared" si="377"/>
        <v>Qtr - 2</v>
      </c>
      <c r="L1285" t="str">
        <f t="shared" si="378"/>
        <v>December</v>
      </c>
      <c r="M1285">
        <f t="shared" si="370"/>
        <v>27</v>
      </c>
      <c r="N1285" t="str">
        <f t="shared" si="379"/>
        <v>Wk - 27</v>
      </c>
      <c r="O1285" t="str">
        <f t="shared" si="371"/>
        <v>Thursday</v>
      </c>
      <c r="P1285" t="str">
        <f t="shared" si="380"/>
        <v>2012</v>
      </c>
      <c r="Q1285">
        <f t="shared" si="381"/>
        <v>12</v>
      </c>
      <c r="R1285">
        <f t="shared" si="382"/>
        <v>5</v>
      </c>
      <c r="T1285" t="str">
        <f t="shared" si="383"/>
        <v>select '20121227' as [MemberId],'201306' as [FYPeriod],'6' as [FYPeriodInYear],'2012-12-01' as [PeriodStart],'2012-12-31' as [PeriodEnd],'2013' as [FYYear],'Yr - 2013' as [FYYearLabel],'2' as [FYQuarter],'Qtr - 2' as [FYQuarterLabel],'December' as [FYMonthLabel],'27' as [FYWeek],'Wk - 27' as [FYWeekLabel],'Thursday' as [Day],'2012' as [CalendarYear],'12' as [CalendarMonth],'5' as [CalendarDay],Null as [Entity] union all</v>
      </c>
    </row>
    <row r="1286" spans="1:20" x14ac:dyDescent="0.3">
      <c r="A1286">
        <f>IF($D$5-($D$5-(MAX($A$10:A1285)+1))&lt;=$D$5,$D$5-($D$5-(MAX($A$10:A1285)+1)),"")</f>
        <v>1276</v>
      </c>
      <c r="B1286" s="1">
        <f t="shared" si="373"/>
        <v>41271</v>
      </c>
      <c r="C1286" s="1" t="str">
        <f t="shared" si="374"/>
        <v>20121228</v>
      </c>
      <c r="D1286">
        <f t="shared" si="367"/>
        <v>201306</v>
      </c>
      <c r="E1286">
        <f t="shared" si="368"/>
        <v>6</v>
      </c>
      <c r="F1286" s="5">
        <f t="shared" si="369"/>
        <v>41244</v>
      </c>
      <c r="G1286" s="5">
        <f t="shared" si="372"/>
        <v>41274</v>
      </c>
      <c r="H1286" t="str">
        <f t="shared" si="375"/>
        <v>2013</v>
      </c>
      <c r="I1286" t="str">
        <f t="shared" si="376"/>
        <v>Yr - 2013</v>
      </c>
      <c r="J1286">
        <f t="shared" si="384"/>
        <v>2</v>
      </c>
      <c r="K1286" t="str">
        <f t="shared" si="377"/>
        <v>Qtr - 2</v>
      </c>
      <c r="L1286" t="str">
        <f t="shared" si="378"/>
        <v>December</v>
      </c>
      <c r="M1286">
        <f t="shared" si="370"/>
        <v>27</v>
      </c>
      <c r="N1286" t="str">
        <f t="shared" si="379"/>
        <v>Wk - 27</v>
      </c>
      <c r="O1286" t="str">
        <f t="shared" si="371"/>
        <v>Friday</v>
      </c>
      <c r="P1286" t="str">
        <f t="shared" si="380"/>
        <v>2012</v>
      </c>
      <c r="Q1286">
        <f t="shared" si="381"/>
        <v>12</v>
      </c>
      <c r="R1286">
        <f t="shared" si="382"/>
        <v>6</v>
      </c>
      <c r="T1286" t="str">
        <f t="shared" si="383"/>
        <v>select '20121228' as [MemberId],'201306' as [FYPeriod],'6' as [FYPeriodInYear],'2012-12-01' as [PeriodStart],'2012-12-31' as [PeriodEnd],'2013' as [FYYear],'Yr - 2013' as [FYYearLabel],'2' as [FYQuarter],'Qtr - 2' as [FYQuarterLabel],'December' as [FYMonthLabel],'27' as [FYWeek],'Wk - 27' as [FYWeekLabel],'Friday' as [Day],'2012' as [CalendarYear],'12' as [CalendarMonth],'6' as [CalendarDay],Null as [Entity] union all</v>
      </c>
    </row>
    <row r="1287" spans="1:20" x14ac:dyDescent="0.3">
      <c r="A1287">
        <f>IF($D$5-($D$5-(MAX($A$10:A1286)+1))&lt;=$D$5,$D$5-($D$5-(MAX($A$10:A1286)+1)),"")</f>
        <v>1277</v>
      </c>
      <c r="B1287" s="1">
        <f t="shared" si="373"/>
        <v>41272</v>
      </c>
      <c r="C1287" s="1" t="str">
        <f t="shared" si="374"/>
        <v>20121229</v>
      </c>
      <c r="D1287">
        <f t="shared" si="367"/>
        <v>201306</v>
      </c>
      <c r="E1287">
        <f t="shared" si="368"/>
        <v>6</v>
      </c>
      <c r="F1287" s="5">
        <f t="shared" si="369"/>
        <v>41244</v>
      </c>
      <c r="G1287" s="5">
        <f t="shared" si="372"/>
        <v>41274</v>
      </c>
      <c r="H1287" t="str">
        <f t="shared" si="375"/>
        <v>2013</v>
      </c>
      <c r="I1287" t="str">
        <f t="shared" si="376"/>
        <v>Yr - 2013</v>
      </c>
      <c r="J1287">
        <f t="shared" si="384"/>
        <v>2</v>
      </c>
      <c r="K1287" t="str">
        <f t="shared" si="377"/>
        <v>Qtr - 2</v>
      </c>
      <c r="L1287" t="str">
        <f t="shared" si="378"/>
        <v>December</v>
      </c>
      <c r="M1287">
        <f t="shared" si="370"/>
        <v>27</v>
      </c>
      <c r="N1287" t="str">
        <f t="shared" si="379"/>
        <v>Wk - 27</v>
      </c>
      <c r="O1287" t="str">
        <f t="shared" si="371"/>
        <v>Saturday</v>
      </c>
      <c r="P1287" t="str">
        <f t="shared" si="380"/>
        <v>2012</v>
      </c>
      <c r="Q1287">
        <f t="shared" si="381"/>
        <v>12</v>
      </c>
      <c r="R1287">
        <f t="shared" si="382"/>
        <v>7</v>
      </c>
      <c r="T1287" t="str">
        <f t="shared" si="383"/>
        <v>select '20121229' as [MemberId],'201306' as [FYPeriod],'6' as [FYPeriodInYear],'2012-12-01' as [PeriodStart],'2012-12-31' as [PeriodEnd],'2013' as [FYYear],'Yr - 2013' as [FYYearLabel],'2' as [FYQuarter],'Qtr - 2' as [FYQuarterLabel],'December' as [FYMonthLabel],'27' as [FYWeek],'Wk - 27' as [FYWeekLabel],'Saturday' as [Day],'2012' as [CalendarYear],'12' as [CalendarMonth],'7' as [CalendarDay],Null as [Entity] union all</v>
      </c>
    </row>
    <row r="1288" spans="1:20" x14ac:dyDescent="0.3">
      <c r="A1288">
        <f>IF($D$5-($D$5-(MAX($A$10:A1287)+1))&lt;=$D$5,$D$5-($D$5-(MAX($A$10:A1287)+1)),"")</f>
        <v>1278</v>
      </c>
      <c r="B1288" s="1">
        <f t="shared" si="373"/>
        <v>41273</v>
      </c>
      <c r="C1288" s="1" t="str">
        <f t="shared" si="374"/>
        <v>20121230</v>
      </c>
      <c r="D1288">
        <f t="shared" si="367"/>
        <v>201306</v>
      </c>
      <c r="E1288">
        <f t="shared" si="368"/>
        <v>6</v>
      </c>
      <c r="F1288" s="5">
        <f t="shared" si="369"/>
        <v>41244</v>
      </c>
      <c r="G1288" s="5">
        <f t="shared" si="372"/>
        <v>41274</v>
      </c>
      <c r="H1288" t="str">
        <f t="shared" si="375"/>
        <v>2013</v>
      </c>
      <c r="I1288" t="str">
        <f t="shared" si="376"/>
        <v>Yr - 2013</v>
      </c>
      <c r="J1288">
        <f t="shared" si="384"/>
        <v>2</v>
      </c>
      <c r="K1288" t="str">
        <f t="shared" si="377"/>
        <v>Qtr - 2</v>
      </c>
      <c r="L1288" t="str">
        <f t="shared" si="378"/>
        <v>December</v>
      </c>
      <c r="M1288">
        <f t="shared" si="370"/>
        <v>27</v>
      </c>
      <c r="N1288" t="str">
        <f t="shared" si="379"/>
        <v>Wk - 27</v>
      </c>
      <c r="O1288" t="str">
        <f t="shared" si="371"/>
        <v>Sunday</v>
      </c>
      <c r="P1288" t="str">
        <f t="shared" si="380"/>
        <v>2012</v>
      </c>
      <c r="Q1288">
        <f t="shared" si="381"/>
        <v>12</v>
      </c>
      <c r="R1288">
        <f t="shared" si="382"/>
        <v>1</v>
      </c>
      <c r="T1288" t="str">
        <f t="shared" si="383"/>
        <v>select '20121230' as [MemberId],'201306' as [FYPeriod],'6' as [FYPeriodInYear],'2012-12-01' as [PeriodStart],'2012-12-31' as [PeriodEnd],'2013' as [FYYear],'Yr - 2013' as [FYYearLabel],'2' as [FYQuarter],'Qtr - 2' as [FYQuarterLabel],'December' as [FYMonthLabel],'27' as [FYWeek],'Wk - 27' as [FYWeekLabel],'Sunday' as [Day],'2012' as [CalendarYear],'12' as [CalendarMonth],'1' as [CalendarDay],Null as [Entity] union all</v>
      </c>
    </row>
    <row r="1289" spans="1:20" x14ac:dyDescent="0.3">
      <c r="A1289">
        <f>IF($D$5-($D$5-(MAX($A$10:A1288)+1))&lt;=$D$5,$D$5-($D$5-(MAX($A$10:A1288)+1)),"")</f>
        <v>1279</v>
      </c>
      <c r="B1289" s="1">
        <f t="shared" si="373"/>
        <v>41274</v>
      </c>
      <c r="C1289" s="1" t="str">
        <f t="shared" si="374"/>
        <v>20121231</v>
      </c>
      <c r="D1289">
        <f t="shared" si="367"/>
        <v>201306</v>
      </c>
      <c r="E1289">
        <f t="shared" si="368"/>
        <v>6</v>
      </c>
      <c r="F1289" s="5">
        <f t="shared" si="369"/>
        <v>41244</v>
      </c>
      <c r="G1289" s="5">
        <f t="shared" si="372"/>
        <v>41274</v>
      </c>
      <c r="H1289" t="str">
        <f t="shared" si="375"/>
        <v>2013</v>
      </c>
      <c r="I1289" t="str">
        <f t="shared" si="376"/>
        <v>Yr - 2013</v>
      </c>
      <c r="J1289">
        <f t="shared" si="384"/>
        <v>2</v>
      </c>
      <c r="K1289" t="str">
        <f t="shared" si="377"/>
        <v>Qtr - 2</v>
      </c>
      <c r="L1289" t="str">
        <f t="shared" si="378"/>
        <v>December</v>
      </c>
      <c r="M1289">
        <f t="shared" si="370"/>
        <v>27</v>
      </c>
      <c r="N1289" t="str">
        <f t="shared" si="379"/>
        <v>Wk - 27</v>
      </c>
      <c r="O1289" t="str">
        <f t="shared" si="371"/>
        <v>Monday</v>
      </c>
      <c r="P1289" t="str">
        <f t="shared" si="380"/>
        <v>2012</v>
      </c>
      <c r="Q1289">
        <f t="shared" si="381"/>
        <v>12</v>
      </c>
      <c r="R1289">
        <f t="shared" si="382"/>
        <v>2</v>
      </c>
      <c r="T1289" t="str">
        <f t="shared" si="383"/>
        <v>select '20121231' as [MemberId],'201306' as [FYPeriod],'6' as [FYPeriodInYear],'2012-12-01' as [PeriodStart],'2012-12-31' as [PeriodEnd],'2013' as [FYYear],'Yr - 2013' as [FYYearLabel],'2' as [FYQuarter],'Qtr - 2' as [FYQuarterLabel],'December' as [FYMonthLabel],'27' as [FYWeek],'Wk - 27' as [FYWeekLabel],'Monday' as [Day],'2012' as [CalendarYear],'12' as [CalendarMonth],'2' as [CalendarDay],Null as [Entity] union all</v>
      </c>
    </row>
    <row r="1290" spans="1:20" x14ac:dyDescent="0.3">
      <c r="A1290">
        <f>IF($D$5-($D$5-(MAX($A$10:A1289)+1))&lt;=$D$5,$D$5-($D$5-(MAX($A$10:A1289)+1)),"")</f>
        <v>1280</v>
      </c>
      <c r="B1290" s="1">
        <f t="shared" si="373"/>
        <v>41275</v>
      </c>
      <c r="C1290" s="1" t="str">
        <f t="shared" si="374"/>
        <v>20130101</v>
      </c>
      <c r="D1290">
        <f t="shared" si="367"/>
        <v>201307</v>
      </c>
      <c r="E1290">
        <f t="shared" si="368"/>
        <v>7</v>
      </c>
      <c r="F1290" s="5">
        <f t="shared" si="369"/>
        <v>41275</v>
      </c>
      <c r="G1290" s="5">
        <f t="shared" si="372"/>
        <v>41305</v>
      </c>
      <c r="H1290" t="str">
        <f t="shared" si="375"/>
        <v>2013</v>
      </c>
      <c r="I1290" t="str">
        <f t="shared" si="376"/>
        <v>Yr - 2013</v>
      </c>
      <c r="J1290">
        <f t="shared" si="384"/>
        <v>3</v>
      </c>
      <c r="K1290" t="str">
        <f t="shared" si="377"/>
        <v>Qtr - 3</v>
      </c>
      <c r="L1290" t="str">
        <f t="shared" si="378"/>
        <v>January</v>
      </c>
      <c r="M1290">
        <f t="shared" si="370"/>
        <v>27</v>
      </c>
      <c r="N1290" t="str">
        <f t="shared" si="379"/>
        <v>Wk - 27</v>
      </c>
      <c r="O1290" t="str">
        <f t="shared" si="371"/>
        <v>Tuesday</v>
      </c>
      <c r="P1290" t="str">
        <f t="shared" si="380"/>
        <v>2013</v>
      </c>
      <c r="Q1290">
        <f t="shared" si="381"/>
        <v>1</v>
      </c>
      <c r="R1290">
        <f t="shared" si="382"/>
        <v>3</v>
      </c>
      <c r="T1290" t="str">
        <f t="shared" si="383"/>
        <v>select '20130101' as [MemberId],'201307' as [FYPeriod],'7' as [FYPeriodInYear],'2013-01-01' as [PeriodStart],'2013-01-31' as [PeriodEnd],'2013' as [FYYear],'Yr - 2013' as [FYYearLabel],'3' as [FYQuarter],'Qtr - 3' as [FYQuarterLabel],'January' as [FYMonthLabel],'27' as [FYWeek],'Wk - 27' as [FYWeekLabel],'Tuesday' as [Day],'2013' as [CalendarYear],'1' as [CalendarMonth],'3' as [CalendarDay],Null as [Entity] union all</v>
      </c>
    </row>
    <row r="1291" spans="1:20" x14ac:dyDescent="0.3">
      <c r="A1291">
        <f>IF($D$5-($D$5-(MAX($A$10:A1290)+1))&lt;=$D$5,$D$5-($D$5-(MAX($A$10:A1290)+1)),"")</f>
        <v>1281</v>
      </c>
      <c r="B1291" s="1">
        <f t="shared" si="373"/>
        <v>41276</v>
      </c>
      <c r="C1291" s="1" t="str">
        <f t="shared" si="374"/>
        <v>20130102</v>
      </c>
      <c r="D1291">
        <f t="shared" si="367"/>
        <v>201307</v>
      </c>
      <c r="E1291">
        <f t="shared" si="368"/>
        <v>7</v>
      </c>
      <c r="F1291" s="5">
        <f t="shared" si="369"/>
        <v>41275</v>
      </c>
      <c r="G1291" s="5">
        <f t="shared" si="372"/>
        <v>41305</v>
      </c>
      <c r="H1291" t="str">
        <f t="shared" si="375"/>
        <v>2013</v>
      </c>
      <c r="I1291" t="str">
        <f t="shared" si="376"/>
        <v>Yr - 2013</v>
      </c>
      <c r="J1291">
        <f t="shared" si="384"/>
        <v>3</v>
      </c>
      <c r="K1291" t="str">
        <f t="shared" si="377"/>
        <v>Qtr - 3</v>
      </c>
      <c r="L1291" t="str">
        <f t="shared" si="378"/>
        <v>January</v>
      </c>
      <c r="M1291">
        <f t="shared" si="370"/>
        <v>28</v>
      </c>
      <c r="N1291" t="str">
        <f t="shared" si="379"/>
        <v>Wk - 28</v>
      </c>
      <c r="O1291" t="str">
        <f t="shared" si="371"/>
        <v>Wednesday</v>
      </c>
      <c r="P1291" t="str">
        <f t="shared" si="380"/>
        <v>2013</v>
      </c>
      <c r="Q1291">
        <f t="shared" si="381"/>
        <v>1</v>
      </c>
      <c r="R1291">
        <f t="shared" si="382"/>
        <v>4</v>
      </c>
      <c r="T1291" t="str">
        <f t="shared" si="383"/>
        <v>select '20130102' as [MemberId],'201307' as [FYPeriod],'7' as [FYPeriodInYear],'2013-01-01' as [PeriodStart],'2013-01-31' as [PeriodEnd],'2013' as [FYYear],'Yr - 2013' as [FYYearLabel],'3' as [FYQuarter],'Qtr - 3' as [FYQuarterLabel],'January' as [FYMonthLabel],'28' as [FYWeek],'Wk - 28' as [FYWeekLabel],'Wednesday' as [Day],'2013' as [CalendarYear],'1' as [CalendarMonth],'4' as [CalendarDay],Null as [Entity] union all</v>
      </c>
    </row>
    <row r="1292" spans="1:20" x14ac:dyDescent="0.3">
      <c r="A1292">
        <f>IF($D$5-($D$5-(MAX($A$10:A1291)+1))&lt;=$D$5,$D$5-($D$5-(MAX($A$10:A1291)+1)),"")</f>
        <v>1282</v>
      </c>
      <c r="B1292" s="1">
        <f t="shared" si="373"/>
        <v>41277</v>
      </c>
      <c r="C1292" s="1" t="str">
        <f t="shared" si="374"/>
        <v>20130103</v>
      </c>
      <c r="D1292">
        <f t="shared" si="367"/>
        <v>201307</v>
      </c>
      <c r="E1292">
        <f t="shared" si="368"/>
        <v>7</v>
      </c>
      <c r="F1292" s="5">
        <f t="shared" si="369"/>
        <v>41275</v>
      </c>
      <c r="G1292" s="5">
        <f t="shared" si="372"/>
        <v>41305</v>
      </c>
      <c r="H1292" t="str">
        <f t="shared" si="375"/>
        <v>2013</v>
      </c>
      <c r="I1292" t="str">
        <f t="shared" si="376"/>
        <v>Yr - 2013</v>
      </c>
      <c r="J1292">
        <f t="shared" si="384"/>
        <v>3</v>
      </c>
      <c r="K1292" t="str">
        <f t="shared" si="377"/>
        <v>Qtr - 3</v>
      </c>
      <c r="L1292" t="str">
        <f t="shared" si="378"/>
        <v>January</v>
      </c>
      <c r="M1292">
        <f t="shared" si="370"/>
        <v>28</v>
      </c>
      <c r="N1292" t="str">
        <f t="shared" si="379"/>
        <v>Wk - 28</v>
      </c>
      <c r="O1292" t="str">
        <f t="shared" si="371"/>
        <v>Thursday</v>
      </c>
      <c r="P1292" t="str">
        <f t="shared" si="380"/>
        <v>2013</v>
      </c>
      <c r="Q1292">
        <f t="shared" si="381"/>
        <v>1</v>
      </c>
      <c r="R1292">
        <f t="shared" si="382"/>
        <v>5</v>
      </c>
      <c r="T1292" t="str">
        <f t="shared" si="383"/>
        <v>select '20130103' as [MemberId],'201307' as [FYPeriod],'7' as [FYPeriodInYear],'2013-01-01' as [PeriodStart],'2013-01-31' as [PeriodEnd],'2013' as [FYYear],'Yr - 2013' as [FYYearLabel],'3' as [FYQuarter],'Qtr - 3' as [FYQuarterLabel],'January' as [FYMonthLabel],'28' as [FYWeek],'Wk - 28' as [FYWeekLabel],'Thursday' as [Day],'2013' as [CalendarYear],'1' as [CalendarMonth],'5' as [CalendarDay],Null as [Entity] union all</v>
      </c>
    </row>
    <row r="1293" spans="1:20" x14ac:dyDescent="0.3">
      <c r="A1293">
        <f>IF($D$5-($D$5-(MAX($A$10:A1292)+1))&lt;=$D$5,$D$5-($D$5-(MAX($A$10:A1292)+1)),"")</f>
        <v>1283</v>
      </c>
      <c r="B1293" s="1">
        <f t="shared" si="373"/>
        <v>41278</v>
      </c>
      <c r="C1293" s="1" t="str">
        <f t="shared" si="374"/>
        <v>20130104</v>
      </c>
      <c r="D1293">
        <f t="shared" ref="D1293:D1356" si="385">IF($A1293="","",IF($G$3="Yes",LEFT($C1293,6),IF($B1293&lt;=$G1292,$D1292,IF(AND($B1292=$G1292,$E1292&lt;$D$6),$D1292+1,$D1292+(101-$D$6)))))</f>
        <v>201307</v>
      </c>
      <c r="E1293">
        <f t="shared" ref="E1293:E1356" si="386">IF($A1293="","",IF($G$3="Yes",MONTH($B1293),VALUE(RIGHT($D1293,2))))</f>
        <v>7</v>
      </c>
      <c r="F1293" s="5">
        <f t="shared" ref="F1293:F1356" si="387">IF($A1293="","",IF($G$3="yes",EOMONTH($B1293,-1)+1,IF($J$2="yes",EOMONTH($B1293,-1)+1,IF($G1291&lt;$B1293,$B1293,$F1291))))</f>
        <v>41275</v>
      </c>
      <c r="G1293" s="5">
        <f t="shared" si="372"/>
        <v>41305</v>
      </c>
      <c r="H1293" t="str">
        <f t="shared" si="375"/>
        <v>2013</v>
      </c>
      <c r="I1293" t="str">
        <f t="shared" si="376"/>
        <v>Yr - 2013</v>
      </c>
      <c r="J1293">
        <f t="shared" si="384"/>
        <v>3</v>
      </c>
      <c r="K1293" t="str">
        <f t="shared" si="377"/>
        <v>Qtr - 3</v>
      </c>
      <c r="L1293" t="str">
        <f t="shared" si="378"/>
        <v>January</v>
      </c>
      <c r="M1293">
        <f t="shared" ref="M1293:M1356" si="388">IF($A1293="","",IF($G$3="yes",WEEKNUM($B1293),IF($H1293&gt;$H1292,1,IF($O1293&lt;&gt;$D$2,$M1292,$M1292+1))))</f>
        <v>28</v>
      </c>
      <c r="N1293" t="str">
        <f t="shared" si="379"/>
        <v>Wk - 28</v>
      </c>
      <c r="O1293" t="str">
        <f t="shared" ref="O1293:O1356" si="389">TEXT($B1293,"Dddd")</f>
        <v>Friday</v>
      </c>
      <c r="P1293" t="str">
        <f t="shared" si="380"/>
        <v>2013</v>
      </c>
      <c r="Q1293">
        <f t="shared" si="381"/>
        <v>1</v>
      </c>
      <c r="R1293">
        <f t="shared" si="382"/>
        <v>6</v>
      </c>
      <c r="T1293" t="str">
        <f t="shared" si="383"/>
        <v>select '20130104' as [MemberId],'201307' as [FYPeriod],'7' as [FYPeriodInYear],'2013-01-01' as [PeriodStart],'2013-01-31' as [PeriodEnd],'2013' as [FYYear],'Yr - 2013' as [FYYearLabel],'3' as [FYQuarter],'Qtr - 3' as [FYQuarterLabel],'January' as [FYMonthLabel],'28' as [FYWeek],'Wk - 28' as [FYWeekLabel],'Friday' as [Day],'2013' as [CalendarYear],'1' as [CalendarMonth],'6' as [CalendarDay],Null as [Entity] union all</v>
      </c>
    </row>
    <row r="1294" spans="1:20" x14ac:dyDescent="0.3">
      <c r="A1294">
        <f>IF($D$5-($D$5-(MAX($A$10:A1293)+1))&lt;=$D$5,$D$5-($D$5-(MAX($A$10:A1293)+1)),"")</f>
        <v>1284</v>
      </c>
      <c r="B1294" s="1">
        <f t="shared" si="373"/>
        <v>41279</v>
      </c>
      <c r="C1294" s="1" t="str">
        <f t="shared" si="374"/>
        <v>20130105</v>
      </c>
      <c r="D1294">
        <f t="shared" si="385"/>
        <v>201307</v>
      </c>
      <c r="E1294">
        <f t="shared" si="386"/>
        <v>7</v>
      </c>
      <c r="F1294" s="5">
        <f t="shared" si="387"/>
        <v>41275</v>
      </c>
      <c r="G1294" s="5">
        <f t="shared" ref="G1294:G1357" si="390">IF($A1294="","",(IF($G$3="yes",EOMONTH($B1294,0),IF($J$2="yes",EOMONTH($B1294,0),IF($E1294&lt;=
MOD(DATE(YEAR($B1294),12,31)-DATE(YEAR($B1294),1,1)+1,$D$6),$F1294+ROUNDUP((DATE(YEAR($B1294),12,31)-DATE(YEAR($B1294),1,1)+1)/$D$6,0)-1,$F1294+ROUNDDOWN((DATE(YEAR($B1294),12,31)-DATE(YEAR($B1294),1,1)+1)/$D$6,0)-1)))))</f>
        <v>41305</v>
      </c>
      <c r="H1294" t="str">
        <f t="shared" si="375"/>
        <v>2013</v>
      </c>
      <c r="I1294" t="str">
        <f t="shared" si="376"/>
        <v>Yr - 2013</v>
      </c>
      <c r="J1294">
        <f t="shared" si="384"/>
        <v>3</v>
      </c>
      <c r="K1294" t="str">
        <f t="shared" si="377"/>
        <v>Qtr - 3</v>
      </c>
      <c r="L1294" t="str">
        <f t="shared" si="378"/>
        <v>January</v>
      </c>
      <c r="M1294">
        <f t="shared" si="388"/>
        <v>28</v>
      </c>
      <c r="N1294" t="str">
        <f t="shared" si="379"/>
        <v>Wk - 28</v>
      </c>
      <c r="O1294" t="str">
        <f t="shared" si="389"/>
        <v>Saturday</v>
      </c>
      <c r="P1294" t="str">
        <f t="shared" si="380"/>
        <v>2013</v>
      </c>
      <c r="Q1294">
        <f t="shared" si="381"/>
        <v>1</v>
      </c>
      <c r="R1294">
        <f t="shared" si="382"/>
        <v>7</v>
      </c>
      <c r="T1294" t="str">
        <f t="shared" si="383"/>
        <v>select '20130105' as [MemberId],'201307' as [FYPeriod],'7' as [FYPeriodInYear],'2013-01-01' as [PeriodStart],'2013-01-31' as [PeriodEnd],'2013' as [FYYear],'Yr - 2013' as [FYYearLabel],'3' as [FYQuarter],'Qtr - 3' as [FYQuarterLabel],'January' as [FYMonthLabel],'28' as [FYWeek],'Wk - 28' as [FYWeekLabel],'Saturday' as [Day],'2013' as [CalendarYear],'1' as [CalendarMonth],'7' as [CalendarDay],Null as [Entity] union all</v>
      </c>
    </row>
    <row r="1295" spans="1:20" x14ac:dyDescent="0.3">
      <c r="A1295">
        <f>IF($D$5-($D$5-(MAX($A$10:A1294)+1))&lt;=$D$5,$D$5-($D$5-(MAX($A$10:A1294)+1)),"")</f>
        <v>1285</v>
      </c>
      <c r="B1295" s="1">
        <f t="shared" ref="B1295:B1358" si="391">IF($A1295="","",$D$3+$A1295)</f>
        <v>41280</v>
      </c>
      <c r="C1295" s="1" t="str">
        <f t="shared" ref="C1295:C1358" si="392">IF($A1295="","",TEXT($D$3+$A1295,"yyyymmdd"))</f>
        <v>20130106</v>
      </c>
      <c r="D1295">
        <f t="shared" si="385"/>
        <v>201307</v>
      </c>
      <c r="E1295">
        <f t="shared" si="386"/>
        <v>7</v>
      </c>
      <c r="F1295" s="5">
        <f t="shared" si="387"/>
        <v>41275</v>
      </c>
      <c r="G1295" s="5">
        <f t="shared" si="390"/>
        <v>41305</v>
      </c>
      <c r="H1295" t="str">
        <f t="shared" ref="H1295:H1358" si="393">IF($A1295="","",IF($G$3="Yes",LEFT($C1295,4),LEFT($D1295,4)))</f>
        <v>2013</v>
      </c>
      <c r="I1295" t="str">
        <f t="shared" ref="I1295:I1358" si="394">IF($A1295="","","Yr - "&amp;H1295)</f>
        <v>Yr - 2013</v>
      </c>
      <c r="J1295">
        <f t="shared" si="384"/>
        <v>3</v>
      </c>
      <c r="K1295" t="str">
        <f t="shared" ref="K1295:K1358" si="395">IF($A1295="","","Qtr - "&amp;J1295)</f>
        <v>Qtr - 3</v>
      </c>
      <c r="L1295" t="str">
        <f t="shared" ref="L1295:L1358" si="396">IF($A1295="","",IF($G$3="Yes",TEXT($B1295,"Mmmm"),TEXT($F1295,"Mmmm")))</f>
        <v>January</v>
      </c>
      <c r="M1295">
        <f t="shared" si="388"/>
        <v>28</v>
      </c>
      <c r="N1295" t="str">
        <f t="shared" ref="N1295:N1358" si="397">IF($A1295="","","Wk - "&amp;M1295)</f>
        <v>Wk - 28</v>
      </c>
      <c r="O1295" t="str">
        <f t="shared" si="389"/>
        <v>Sunday</v>
      </c>
      <c r="P1295" t="str">
        <f t="shared" ref="P1295:P1358" si="398">IF($A1295="","",LEFT(C1295,4))</f>
        <v>2013</v>
      </c>
      <c r="Q1295">
        <f t="shared" ref="Q1295:Q1358" si="399">IF($A1295="","",MONTH($B1295))</f>
        <v>1</v>
      </c>
      <c r="R1295">
        <f t="shared" ref="R1295:R1358" si="400">IF($A1295="","",WEEKDAY(B1295))</f>
        <v>1</v>
      </c>
      <c r="T1295" t="str">
        <f t="shared" ref="T1295:T1358" si="401">IF($A1295="","","select '"&amp;C1295&amp;"' as [MemberId],'"&amp;D1295&amp;"' as [FYPeriod],'"&amp;E1295&amp;"' as [FYPeriodInYear],'"&amp;TEXT(F1295,"yyyy-mm-dd")&amp;"' as [PeriodStart],'"&amp;TEXT(G1295,"yyyy-mm-dd")&amp;"' as [PeriodEnd],'"&amp;H1295&amp;"' as [FYYear],'"&amp;I1295&amp;"' as [FYYearLabel],'"&amp;J1295&amp;"' as [FYQuarter],'"&amp;K1295&amp;"' as [FYQuarterLabel],'"&amp;L1295&amp;"' as [FYMonthLabel],'"&amp;M1295&amp;"' as [FYWeek],'"&amp;N1295&amp;"' as [FYWeekLabel],'"&amp;O1295&amp;"' as [Day],'"&amp;P1295&amp;"' as [CalendarYear],'"&amp;Q1295&amp;"' as [CalendarMonth],'"&amp;R1295&amp;"' as [CalendarDay],Null as [Entity]"&amp;IF(A1296="",""," union all"))</f>
        <v>select '20130106' as [MemberId],'201307' as [FYPeriod],'7' as [FYPeriodInYear],'2013-01-01' as [PeriodStart],'2013-01-31' as [PeriodEnd],'2013' as [FYYear],'Yr - 2013' as [FYYearLabel],'3' as [FYQuarter],'Qtr - 3' as [FYQuarterLabel],'January' as [FYMonthLabel],'28' as [FYWeek],'Wk - 28' as [FYWeekLabel],'Sunday' as [Day],'2013' as [CalendarYear],'1' as [CalendarMonth],'1' as [CalendarDay],Null as [Entity] union all</v>
      </c>
    </row>
    <row r="1296" spans="1:20" x14ac:dyDescent="0.3">
      <c r="A1296">
        <f>IF($D$5-($D$5-(MAX($A$10:A1295)+1))&lt;=$D$5,$D$5-($D$5-(MAX($A$10:A1295)+1)),"")</f>
        <v>1286</v>
      </c>
      <c r="B1296" s="1">
        <f t="shared" si="391"/>
        <v>41281</v>
      </c>
      <c r="C1296" s="1" t="str">
        <f t="shared" si="392"/>
        <v>20130107</v>
      </c>
      <c r="D1296">
        <f t="shared" si="385"/>
        <v>201307</v>
      </c>
      <c r="E1296">
        <f t="shared" si="386"/>
        <v>7</v>
      </c>
      <c r="F1296" s="5">
        <f t="shared" si="387"/>
        <v>41275</v>
      </c>
      <c r="G1296" s="5">
        <f t="shared" si="390"/>
        <v>41305</v>
      </c>
      <c r="H1296" t="str">
        <f t="shared" si="393"/>
        <v>2013</v>
      </c>
      <c r="I1296" t="str">
        <f t="shared" si="394"/>
        <v>Yr - 2013</v>
      </c>
      <c r="J1296">
        <f t="shared" si="384"/>
        <v>3</v>
      </c>
      <c r="K1296" t="str">
        <f t="shared" si="395"/>
        <v>Qtr - 3</v>
      </c>
      <c r="L1296" t="str">
        <f t="shared" si="396"/>
        <v>January</v>
      </c>
      <c r="M1296">
        <f t="shared" si="388"/>
        <v>28</v>
      </c>
      <c r="N1296" t="str">
        <f t="shared" si="397"/>
        <v>Wk - 28</v>
      </c>
      <c r="O1296" t="str">
        <f t="shared" si="389"/>
        <v>Monday</v>
      </c>
      <c r="P1296" t="str">
        <f t="shared" si="398"/>
        <v>2013</v>
      </c>
      <c r="Q1296">
        <f t="shared" si="399"/>
        <v>1</v>
      </c>
      <c r="R1296">
        <f t="shared" si="400"/>
        <v>2</v>
      </c>
      <c r="T1296" t="str">
        <f t="shared" si="401"/>
        <v>select '20130107' as [MemberId],'201307' as [FYPeriod],'7' as [FYPeriodInYear],'2013-01-01' as [PeriodStart],'2013-01-31' as [PeriodEnd],'2013' as [FYYear],'Yr - 2013' as [FYYearLabel],'3' as [FYQuarter],'Qtr - 3' as [FYQuarterLabel],'January' as [FYMonthLabel],'28' as [FYWeek],'Wk - 28' as [FYWeekLabel],'Monday' as [Day],'2013' as [CalendarYear],'1' as [CalendarMonth],'2' as [CalendarDay],Null as [Entity] union all</v>
      </c>
    </row>
    <row r="1297" spans="1:20" x14ac:dyDescent="0.3">
      <c r="A1297">
        <f>IF($D$5-($D$5-(MAX($A$10:A1296)+1))&lt;=$D$5,$D$5-($D$5-(MAX($A$10:A1296)+1)),"")</f>
        <v>1287</v>
      </c>
      <c r="B1297" s="1">
        <f t="shared" si="391"/>
        <v>41282</v>
      </c>
      <c r="C1297" s="1" t="str">
        <f t="shared" si="392"/>
        <v>20130108</v>
      </c>
      <c r="D1297">
        <f t="shared" si="385"/>
        <v>201307</v>
      </c>
      <c r="E1297">
        <f t="shared" si="386"/>
        <v>7</v>
      </c>
      <c r="F1297" s="5">
        <f t="shared" si="387"/>
        <v>41275</v>
      </c>
      <c r="G1297" s="5">
        <f t="shared" si="390"/>
        <v>41305</v>
      </c>
      <c r="H1297" t="str">
        <f t="shared" si="393"/>
        <v>2013</v>
      </c>
      <c r="I1297" t="str">
        <f t="shared" si="394"/>
        <v>Yr - 2013</v>
      </c>
      <c r="J1297">
        <f t="shared" si="384"/>
        <v>3</v>
      </c>
      <c r="K1297" t="str">
        <f t="shared" si="395"/>
        <v>Qtr - 3</v>
      </c>
      <c r="L1297" t="str">
        <f t="shared" si="396"/>
        <v>January</v>
      </c>
      <c r="M1297">
        <f t="shared" si="388"/>
        <v>28</v>
      </c>
      <c r="N1297" t="str">
        <f t="shared" si="397"/>
        <v>Wk - 28</v>
      </c>
      <c r="O1297" t="str">
        <f t="shared" si="389"/>
        <v>Tuesday</v>
      </c>
      <c r="P1297" t="str">
        <f t="shared" si="398"/>
        <v>2013</v>
      </c>
      <c r="Q1297">
        <f t="shared" si="399"/>
        <v>1</v>
      </c>
      <c r="R1297">
        <f t="shared" si="400"/>
        <v>3</v>
      </c>
      <c r="T1297" t="str">
        <f t="shared" si="401"/>
        <v>select '20130108' as [MemberId],'201307' as [FYPeriod],'7' as [FYPeriodInYear],'2013-01-01' as [PeriodStart],'2013-01-31' as [PeriodEnd],'2013' as [FYYear],'Yr - 2013' as [FYYearLabel],'3' as [FYQuarter],'Qtr - 3' as [FYQuarterLabel],'January' as [FYMonthLabel],'28' as [FYWeek],'Wk - 28' as [FYWeekLabel],'Tuesday' as [Day],'2013' as [CalendarYear],'1' as [CalendarMonth],'3' as [CalendarDay],Null as [Entity] union all</v>
      </c>
    </row>
    <row r="1298" spans="1:20" x14ac:dyDescent="0.3">
      <c r="A1298">
        <f>IF($D$5-($D$5-(MAX($A$10:A1297)+1))&lt;=$D$5,$D$5-($D$5-(MAX($A$10:A1297)+1)),"")</f>
        <v>1288</v>
      </c>
      <c r="B1298" s="1">
        <f t="shared" si="391"/>
        <v>41283</v>
      </c>
      <c r="C1298" s="1" t="str">
        <f t="shared" si="392"/>
        <v>20130109</v>
      </c>
      <c r="D1298">
        <f t="shared" si="385"/>
        <v>201307</v>
      </c>
      <c r="E1298">
        <f t="shared" si="386"/>
        <v>7</v>
      </c>
      <c r="F1298" s="5">
        <f t="shared" si="387"/>
        <v>41275</v>
      </c>
      <c r="G1298" s="5">
        <f t="shared" si="390"/>
        <v>41305</v>
      </c>
      <c r="H1298" t="str">
        <f t="shared" si="393"/>
        <v>2013</v>
      </c>
      <c r="I1298" t="str">
        <f t="shared" si="394"/>
        <v>Yr - 2013</v>
      </c>
      <c r="J1298">
        <f t="shared" si="384"/>
        <v>3</v>
      </c>
      <c r="K1298" t="str">
        <f t="shared" si="395"/>
        <v>Qtr - 3</v>
      </c>
      <c r="L1298" t="str">
        <f t="shared" si="396"/>
        <v>January</v>
      </c>
      <c r="M1298">
        <f t="shared" si="388"/>
        <v>29</v>
      </c>
      <c r="N1298" t="str">
        <f t="shared" si="397"/>
        <v>Wk - 29</v>
      </c>
      <c r="O1298" t="str">
        <f t="shared" si="389"/>
        <v>Wednesday</v>
      </c>
      <c r="P1298" t="str">
        <f t="shared" si="398"/>
        <v>2013</v>
      </c>
      <c r="Q1298">
        <f t="shared" si="399"/>
        <v>1</v>
      </c>
      <c r="R1298">
        <f t="shared" si="400"/>
        <v>4</v>
      </c>
      <c r="T1298" t="str">
        <f t="shared" si="401"/>
        <v>select '20130109' as [MemberId],'201307' as [FYPeriod],'7' as [FYPeriodInYear],'2013-01-01' as [PeriodStart],'2013-01-31' as [PeriodEnd],'2013' as [FYYear],'Yr - 2013' as [FYYearLabel],'3' as [FYQuarter],'Qtr - 3' as [FYQuarterLabel],'January' as [FYMonthLabel],'29' as [FYWeek],'Wk - 29' as [FYWeekLabel],'Wednesday' as [Day],'2013' as [CalendarYear],'1' as [CalendarMonth],'4' as [CalendarDay],Null as [Entity] union all</v>
      </c>
    </row>
    <row r="1299" spans="1:20" x14ac:dyDescent="0.3">
      <c r="A1299">
        <f>IF($D$5-($D$5-(MAX($A$10:A1298)+1))&lt;=$D$5,$D$5-($D$5-(MAX($A$10:A1298)+1)),"")</f>
        <v>1289</v>
      </c>
      <c r="B1299" s="1">
        <f t="shared" si="391"/>
        <v>41284</v>
      </c>
      <c r="C1299" s="1" t="str">
        <f t="shared" si="392"/>
        <v>20130110</v>
      </c>
      <c r="D1299">
        <f t="shared" si="385"/>
        <v>201307</v>
      </c>
      <c r="E1299">
        <f t="shared" si="386"/>
        <v>7</v>
      </c>
      <c r="F1299" s="5">
        <f t="shared" si="387"/>
        <v>41275</v>
      </c>
      <c r="G1299" s="5">
        <f t="shared" si="390"/>
        <v>41305</v>
      </c>
      <c r="H1299" t="str">
        <f t="shared" si="393"/>
        <v>2013</v>
      </c>
      <c r="I1299" t="str">
        <f t="shared" si="394"/>
        <v>Yr - 2013</v>
      </c>
      <c r="J1299">
        <f t="shared" si="384"/>
        <v>3</v>
      </c>
      <c r="K1299" t="str">
        <f t="shared" si="395"/>
        <v>Qtr - 3</v>
      </c>
      <c r="L1299" t="str">
        <f t="shared" si="396"/>
        <v>January</v>
      </c>
      <c r="M1299">
        <f t="shared" si="388"/>
        <v>29</v>
      </c>
      <c r="N1299" t="str">
        <f t="shared" si="397"/>
        <v>Wk - 29</v>
      </c>
      <c r="O1299" t="str">
        <f t="shared" si="389"/>
        <v>Thursday</v>
      </c>
      <c r="P1299" t="str">
        <f t="shared" si="398"/>
        <v>2013</v>
      </c>
      <c r="Q1299">
        <f t="shared" si="399"/>
        <v>1</v>
      </c>
      <c r="R1299">
        <f t="shared" si="400"/>
        <v>5</v>
      </c>
      <c r="T1299" t="str">
        <f t="shared" si="401"/>
        <v>select '20130110' as [MemberId],'201307' as [FYPeriod],'7' as [FYPeriodInYear],'2013-01-01' as [PeriodStart],'2013-01-31' as [PeriodEnd],'2013' as [FYYear],'Yr - 2013' as [FYYearLabel],'3' as [FYQuarter],'Qtr - 3' as [FYQuarterLabel],'January' as [FYMonthLabel],'29' as [FYWeek],'Wk - 29' as [FYWeekLabel],'Thursday' as [Day],'2013' as [CalendarYear],'1' as [CalendarMonth],'5' as [CalendarDay],Null as [Entity] union all</v>
      </c>
    </row>
    <row r="1300" spans="1:20" x14ac:dyDescent="0.3">
      <c r="A1300">
        <f>IF($D$5-($D$5-(MAX($A$10:A1299)+1))&lt;=$D$5,$D$5-($D$5-(MAX($A$10:A1299)+1)),"")</f>
        <v>1290</v>
      </c>
      <c r="B1300" s="1">
        <f t="shared" si="391"/>
        <v>41285</v>
      </c>
      <c r="C1300" s="1" t="str">
        <f t="shared" si="392"/>
        <v>20130111</v>
      </c>
      <c r="D1300">
        <f t="shared" si="385"/>
        <v>201307</v>
      </c>
      <c r="E1300">
        <f t="shared" si="386"/>
        <v>7</v>
      </c>
      <c r="F1300" s="5">
        <f t="shared" si="387"/>
        <v>41275</v>
      </c>
      <c r="G1300" s="5">
        <f t="shared" si="390"/>
        <v>41305</v>
      </c>
      <c r="H1300" t="str">
        <f t="shared" si="393"/>
        <v>2013</v>
      </c>
      <c r="I1300" t="str">
        <f t="shared" si="394"/>
        <v>Yr - 2013</v>
      </c>
      <c r="J1300">
        <f t="shared" si="384"/>
        <v>3</v>
      </c>
      <c r="K1300" t="str">
        <f t="shared" si="395"/>
        <v>Qtr - 3</v>
      </c>
      <c r="L1300" t="str">
        <f t="shared" si="396"/>
        <v>January</v>
      </c>
      <c r="M1300">
        <f t="shared" si="388"/>
        <v>29</v>
      </c>
      <c r="N1300" t="str">
        <f t="shared" si="397"/>
        <v>Wk - 29</v>
      </c>
      <c r="O1300" t="str">
        <f t="shared" si="389"/>
        <v>Friday</v>
      </c>
      <c r="P1300" t="str">
        <f t="shared" si="398"/>
        <v>2013</v>
      </c>
      <c r="Q1300">
        <f t="shared" si="399"/>
        <v>1</v>
      </c>
      <c r="R1300">
        <f t="shared" si="400"/>
        <v>6</v>
      </c>
      <c r="T1300" t="str">
        <f t="shared" si="401"/>
        <v>select '20130111' as [MemberId],'201307' as [FYPeriod],'7' as [FYPeriodInYear],'2013-01-01' as [PeriodStart],'2013-01-31' as [PeriodEnd],'2013' as [FYYear],'Yr - 2013' as [FYYearLabel],'3' as [FYQuarter],'Qtr - 3' as [FYQuarterLabel],'January' as [FYMonthLabel],'29' as [FYWeek],'Wk - 29' as [FYWeekLabel],'Friday' as [Day],'2013' as [CalendarYear],'1' as [CalendarMonth],'6' as [CalendarDay],Null as [Entity] union all</v>
      </c>
    </row>
    <row r="1301" spans="1:20" x14ac:dyDescent="0.3">
      <c r="A1301">
        <f>IF($D$5-($D$5-(MAX($A$10:A1300)+1))&lt;=$D$5,$D$5-($D$5-(MAX($A$10:A1300)+1)),"")</f>
        <v>1291</v>
      </c>
      <c r="B1301" s="1">
        <f t="shared" si="391"/>
        <v>41286</v>
      </c>
      <c r="C1301" s="1" t="str">
        <f t="shared" si="392"/>
        <v>20130112</v>
      </c>
      <c r="D1301">
        <f t="shared" si="385"/>
        <v>201307</v>
      </c>
      <c r="E1301">
        <f t="shared" si="386"/>
        <v>7</v>
      </c>
      <c r="F1301" s="5">
        <f t="shared" si="387"/>
        <v>41275</v>
      </c>
      <c r="G1301" s="5">
        <f t="shared" si="390"/>
        <v>41305</v>
      </c>
      <c r="H1301" t="str">
        <f t="shared" si="393"/>
        <v>2013</v>
      </c>
      <c r="I1301" t="str">
        <f t="shared" si="394"/>
        <v>Yr - 2013</v>
      </c>
      <c r="J1301">
        <f t="shared" si="384"/>
        <v>3</v>
      </c>
      <c r="K1301" t="str">
        <f t="shared" si="395"/>
        <v>Qtr - 3</v>
      </c>
      <c r="L1301" t="str">
        <f t="shared" si="396"/>
        <v>January</v>
      </c>
      <c r="M1301">
        <f t="shared" si="388"/>
        <v>29</v>
      </c>
      <c r="N1301" t="str">
        <f t="shared" si="397"/>
        <v>Wk - 29</v>
      </c>
      <c r="O1301" t="str">
        <f t="shared" si="389"/>
        <v>Saturday</v>
      </c>
      <c r="P1301" t="str">
        <f t="shared" si="398"/>
        <v>2013</v>
      </c>
      <c r="Q1301">
        <f t="shared" si="399"/>
        <v>1</v>
      </c>
      <c r="R1301">
        <f t="shared" si="400"/>
        <v>7</v>
      </c>
      <c r="T1301" t="str">
        <f t="shared" si="401"/>
        <v>select '20130112' as [MemberId],'201307' as [FYPeriod],'7' as [FYPeriodInYear],'2013-01-01' as [PeriodStart],'2013-01-31' as [PeriodEnd],'2013' as [FYYear],'Yr - 2013' as [FYYearLabel],'3' as [FYQuarter],'Qtr - 3' as [FYQuarterLabel],'January' as [FYMonthLabel],'29' as [FYWeek],'Wk - 29' as [FYWeekLabel],'Saturday' as [Day],'2013' as [CalendarYear],'1' as [CalendarMonth],'7' as [CalendarDay],Null as [Entity] union all</v>
      </c>
    </row>
    <row r="1302" spans="1:20" x14ac:dyDescent="0.3">
      <c r="A1302">
        <f>IF($D$5-($D$5-(MAX($A$10:A1301)+1))&lt;=$D$5,$D$5-($D$5-(MAX($A$10:A1301)+1)),"")</f>
        <v>1292</v>
      </c>
      <c r="B1302" s="1">
        <f t="shared" si="391"/>
        <v>41287</v>
      </c>
      <c r="C1302" s="1" t="str">
        <f t="shared" si="392"/>
        <v>20130113</v>
      </c>
      <c r="D1302">
        <f t="shared" si="385"/>
        <v>201307</v>
      </c>
      <c r="E1302">
        <f t="shared" si="386"/>
        <v>7</v>
      </c>
      <c r="F1302" s="5">
        <f t="shared" si="387"/>
        <v>41275</v>
      </c>
      <c r="G1302" s="5">
        <f t="shared" si="390"/>
        <v>41305</v>
      </c>
      <c r="H1302" t="str">
        <f t="shared" si="393"/>
        <v>2013</v>
      </c>
      <c r="I1302" t="str">
        <f t="shared" si="394"/>
        <v>Yr - 2013</v>
      </c>
      <c r="J1302">
        <f t="shared" si="384"/>
        <v>3</v>
      </c>
      <c r="K1302" t="str">
        <f t="shared" si="395"/>
        <v>Qtr - 3</v>
      </c>
      <c r="L1302" t="str">
        <f t="shared" si="396"/>
        <v>January</v>
      </c>
      <c r="M1302">
        <f t="shared" si="388"/>
        <v>29</v>
      </c>
      <c r="N1302" t="str">
        <f t="shared" si="397"/>
        <v>Wk - 29</v>
      </c>
      <c r="O1302" t="str">
        <f t="shared" si="389"/>
        <v>Sunday</v>
      </c>
      <c r="P1302" t="str">
        <f t="shared" si="398"/>
        <v>2013</v>
      </c>
      <c r="Q1302">
        <f t="shared" si="399"/>
        <v>1</v>
      </c>
      <c r="R1302">
        <f t="shared" si="400"/>
        <v>1</v>
      </c>
      <c r="T1302" t="str">
        <f t="shared" si="401"/>
        <v>select '20130113' as [MemberId],'201307' as [FYPeriod],'7' as [FYPeriodInYear],'2013-01-01' as [PeriodStart],'2013-01-31' as [PeriodEnd],'2013' as [FYYear],'Yr - 2013' as [FYYearLabel],'3' as [FYQuarter],'Qtr - 3' as [FYQuarterLabel],'January' as [FYMonthLabel],'29' as [FYWeek],'Wk - 29' as [FYWeekLabel],'Sunday' as [Day],'2013' as [CalendarYear],'1' as [CalendarMonth],'1' as [CalendarDay],Null as [Entity] union all</v>
      </c>
    </row>
    <row r="1303" spans="1:20" x14ac:dyDescent="0.3">
      <c r="A1303">
        <f>IF($D$5-($D$5-(MAX($A$10:A1302)+1))&lt;=$D$5,$D$5-($D$5-(MAX($A$10:A1302)+1)),"")</f>
        <v>1293</v>
      </c>
      <c r="B1303" s="1">
        <f t="shared" si="391"/>
        <v>41288</v>
      </c>
      <c r="C1303" s="1" t="str">
        <f t="shared" si="392"/>
        <v>20130114</v>
      </c>
      <c r="D1303">
        <f t="shared" si="385"/>
        <v>201307</v>
      </c>
      <c r="E1303">
        <f t="shared" si="386"/>
        <v>7</v>
      </c>
      <c r="F1303" s="5">
        <f t="shared" si="387"/>
        <v>41275</v>
      </c>
      <c r="G1303" s="5">
        <f t="shared" si="390"/>
        <v>41305</v>
      </c>
      <c r="H1303" t="str">
        <f t="shared" si="393"/>
        <v>2013</v>
      </c>
      <c r="I1303" t="str">
        <f t="shared" si="394"/>
        <v>Yr - 2013</v>
      </c>
      <c r="J1303">
        <f t="shared" si="384"/>
        <v>3</v>
      </c>
      <c r="K1303" t="str">
        <f t="shared" si="395"/>
        <v>Qtr - 3</v>
      </c>
      <c r="L1303" t="str">
        <f t="shared" si="396"/>
        <v>January</v>
      </c>
      <c r="M1303">
        <f t="shared" si="388"/>
        <v>29</v>
      </c>
      <c r="N1303" t="str">
        <f t="shared" si="397"/>
        <v>Wk - 29</v>
      </c>
      <c r="O1303" t="str">
        <f t="shared" si="389"/>
        <v>Monday</v>
      </c>
      <c r="P1303" t="str">
        <f t="shared" si="398"/>
        <v>2013</v>
      </c>
      <c r="Q1303">
        <f t="shared" si="399"/>
        <v>1</v>
      </c>
      <c r="R1303">
        <f t="shared" si="400"/>
        <v>2</v>
      </c>
      <c r="T1303" t="str">
        <f t="shared" si="401"/>
        <v>select '20130114' as [MemberId],'201307' as [FYPeriod],'7' as [FYPeriodInYear],'2013-01-01' as [PeriodStart],'2013-01-31' as [PeriodEnd],'2013' as [FYYear],'Yr - 2013' as [FYYearLabel],'3' as [FYQuarter],'Qtr - 3' as [FYQuarterLabel],'January' as [FYMonthLabel],'29' as [FYWeek],'Wk - 29' as [FYWeekLabel],'Monday' as [Day],'2013' as [CalendarYear],'1' as [CalendarMonth],'2' as [CalendarDay],Null as [Entity] union all</v>
      </c>
    </row>
    <row r="1304" spans="1:20" x14ac:dyDescent="0.3">
      <c r="A1304">
        <f>IF($D$5-($D$5-(MAX($A$10:A1303)+1))&lt;=$D$5,$D$5-($D$5-(MAX($A$10:A1303)+1)),"")</f>
        <v>1294</v>
      </c>
      <c r="B1304" s="1">
        <f t="shared" si="391"/>
        <v>41289</v>
      </c>
      <c r="C1304" s="1" t="str">
        <f t="shared" si="392"/>
        <v>20130115</v>
      </c>
      <c r="D1304">
        <f t="shared" si="385"/>
        <v>201307</v>
      </c>
      <c r="E1304">
        <f t="shared" si="386"/>
        <v>7</v>
      </c>
      <c r="F1304" s="5">
        <f t="shared" si="387"/>
        <v>41275</v>
      </c>
      <c r="G1304" s="5">
        <f t="shared" si="390"/>
        <v>41305</v>
      </c>
      <c r="H1304" t="str">
        <f t="shared" si="393"/>
        <v>2013</v>
      </c>
      <c r="I1304" t="str">
        <f t="shared" si="394"/>
        <v>Yr - 2013</v>
      </c>
      <c r="J1304">
        <f t="shared" si="384"/>
        <v>3</v>
      </c>
      <c r="K1304" t="str">
        <f t="shared" si="395"/>
        <v>Qtr - 3</v>
      </c>
      <c r="L1304" t="str">
        <f t="shared" si="396"/>
        <v>January</v>
      </c>
      <c r="M1304">
        <f t="shared" si="388"/>
        <v>29</v>
      </c>
      <c r="N1304" t="str">
        <f t="shared" si="397"/>
        <v>Wk - 29</v>
      </c>
      <c r="O1304" t="str">
        <f t="shared" si="389"/>
        <v>Tuesday</v>
      </c>
      <c r="P1304" t="str">
        <f t="shared" si="398"/>
        <v>2013</v>
      </c>
      <c r="Q1304">
        <f t="shared" si="399"/>
        <v>1</v>
      </c>
      <c r="R1304">
        <f t="shared" si="400"/>
        <v>3</v>
      </c>
      <c r="T1304" t="str">
        <f t="shared" si="401"/>
        <v>select '20130115' as [MemberId],'201307' as [FYPeriod],'7' as [FYPeriodInYear],'2013-01-01' as [PeriodStart],'2013-01-31' as [PeriodEnd],'2013' as [FYYear],'Yr - 2013' as [FYYearLabel],'3' as [FYQuarter],'Qtr - 3' as [FYQuarterLabel],'January' as [FYMonthLabel],'29' as [FYWeek],'Wk - 29' as [FYWeekLabel],'Tuesday' as [Day],'2013' as [CalendarYear],'1' as [CalendarMonth],'3' as [CalendarDay],Null as [Entity] union all</v>
      </c>
    </row>
    <row r="1305" spans="1:20" x14ac:dyDescent="0.3">
      <c r="A1305">
        <f>IF($D$5-($D$5-(MAX($A$10:A1304)+1))&lt;=$D$5,$D$5-($D$5-(MAX($A$10:A1304)+1)),"")</f>
        <v>1295</v>
      </c>
      <c r="B1305" s="1">
        <f t="shared" si="391"/>
        <v>41290</v>
      </c>
      <c r="C1305" s="1" t="str">
        <f t="shared" si="392"/>
        <v>20130116</v>
      </c>
      <c r="D1305">
        <f t="shared" si="385"/>
        <v>201307</v>
      </c>
      <c r="E1305">
        <f t="shared" si="386"/>
        <v>7</v>
      </c>
      <c r="F1305" s="5">
        <f t="shared" si="387"/>
        <v>41275</v>
      </c>
      <c r="G1305" s="5">
        <f t="shared" si="390"/>
        <v>41305</v>
      </c>
      <c r="H1305" t="str">
        <f t="shared" si="393"/>
        <v>2013</v>
      </c>
      <c r="I1305" t="str">
        <f t="shared" si="394"/>
        <v>Yr - 2013</v>
      </c>
      <c r="J1305">
        <f t="shared" si="384"/>
        <v>3</v>
      </c>
      <c r="K1305" t="str">
        <f t="shared" si="395"/>
        <v>Qtr - 3</v>
      </c>
      <c r="L1305" t="str">
        <f t="shared" si="396"/>
        <v>January</v>
      </c>
      <c r="M1305">
        <f t="shared" si="388"/>
        <v>30</v>
      </c>
      <c r="N1305" t="str">
        <f t="shared" si="397"/>
        <v>Wk - 30</v>
      </c>
      <c r="O1305" t="str">
        <f t="shared" si="389"/>
        <v>Wednesday</v>
      </c>
      <c r="P1305" t="str">
        <f t="shared" si="398"/>
        <v>2013</v>
      </c>
      <c r="Q1305">
        <f t="shared" si="399"/>
        <v>1</v>
      </c>
      <c r="R1305">
        <f t="shared" si="400"/>
        <v>4</v>
      </c>
      <c r="T1305" t="str">
        <f t="shared" si="401"/>
        <v>select '20130116' as [MemberId],'201307' as [FYPeriod],'7' as [FYPeriodInYear],'2013-01-01' as [PeriodStart],'2013-01-31' as [PeriodEnd],'2013' as [FYYear],'Yr - 2013' as [FYYearLabel],'3' as [FYQuarter],'Qtr - 3' as [FYQuarterLabel],'January' as [FYMonthLabel],'30' as [FYWeek],'Wk - 30' as [FYWeekLabel],'Wednesday' as [Day],'2013' as [CalendarYear],'1' as [CalendarMonth],'4' as [CalendarDay],Null as [Entity] union all</v>
      </c>
    </row>
    <row r="1306" spans="1:20" x14ac:dyDescent="0.3">
      <c r="A1306">
        <f>IF($D$5-($D$5-(MAX($A$10:A1305)+1))&lt;=$D$5,$D$5-($D$5-(MAX($A$10:A1305)+1)),"")</f>
        <v>1296</v>
      </c>
      <c r="B1306" s="1">
        <f t="shared" si="391"/>
        <v>41291</v>
      </c>
      <c r="C1306" s="1" t="str">
        <f t="shared" si="392"/>
        <v>20130117</v>
      </c>
      <c r="D1306">
        <f t="shared" si="385"/>
        <v>201307</v>
      </c>
      <c r="E1306">
        <f t="shared" si="386"/>
        <v>7</v>
      </c>
      <c r="F1306" s="5">
        <f t="shared" si="387"/>
        <v>41275</v>
      </c>
      <c r="G1306" s="5">
        <f t="shared" si="390"/>
        <v>41305</v>
      </c>
      <c r="H1306" t="str">
        <f t="shared" si="393"/>
        <v>2013</v>
      </c>
      <c r="I1306" t="str">
        <f t="shared" si="394"/>
        <v>Yr - 2013</v>
      </c>
      <c r="J1306">
        <f t="shared" si="384"/>
        <v>3</v>
      </c>
      <c r="K1306" t="str">
        <f t="shared" si="395"/>
        <v>Qtr - 3</v>
      </c>
      <c r="L1306" t="str">
        <f t="shared" si="396"/>
        <v>January</v>
      </c>
      <c r="M1306">
        <f t="shared" si="388"/>
        <v>30</v>
      </c>
      <c r="N1306" t="str">
        <f t="shared" si="397"/>
        <v>Wk - 30</v>
      </c>
      <c r="O1306" t="str">
        <f t="shared" si="389"/>
        <v>Thursday</v>
      </c>
      <c r="P1306" t="str">
        <f t="shared" si="398"/>
        <v>2013</v>
      </c>
      <c r="Q1306">
        <f t="shared" si="399"/>
        <v>1</v>
      </c>
      <c r="R1306">
        <f t="shared" si="400"/>
        <v>5</v>
      </c>
      <c r="T1306" t="str">
        <f t="shared" si="401"/>
        <v>select '20130117' as [MemberId],'201307' as [FYPeriod],'7' as [FYPeriodInYear],'2013-01-01' as [PeriodStart],'2013-01-31' as [PeriodEnd],'2013' as [FYYear],'Yr - 2013' as [FYYearLabel],'3' as [FYQuarter],'Qtr - 3' as [FYQuarterLabel],'January' as [FYMonthLabel],'30' as [FYWeek],'Wk - 30' as [FYWeekLabel],'Thursday' as [Day],'2013' as [CalendarYear],'1' as [CalendarMonth],'5' as [CalendarDay],Null as [Entity] union all</v>
      </c>
    </row>
    <row r="1307" spans="1:20" x14ac:dyDescent="0.3">
      <c r="A1307">
        <f>IF($D$5-($D$5-(MAX($A$10:A1306)+1))&lt;=$D$5,$D$5-($D$5-(MAX($A$10:A1306)+1)),"")</f>
        <v>1297</v>
      </c>
      <c r="B1307" s="1">
        <f t="shared" si="391"/>
        <v>41292</v>
      </c>
      <c r="C1307" s="1" t="str">
        <f t="shared" si="392"/>
        <v>20130118</v>
      </c>
      <c r="D1307">
        <f t="shared" si="385"/>
        <v>201307</v>
      </c>
      <c r="E1307">
        <f t="shared" si="386"/>
        <v>7</v>
      </c>
      <c r="F1307" s="5">
        <f t="shared" si="387"/>
        <v>41275</v>
      </c>
      <c r="G1307" s="5">
        <f t="shared" si="390"/>
        <v>41305</v>
      </c>
      <c r="H1307" t="str">
        <f t="shared" si="393"/>
        <v>2013</v>
      </c>
      <c r="I1307" t="str">
        <f t="shared" si="394"/>
        <v>Yr - 2013</v>
      </c>
      <c r="J1307">
        <f t="shared" si="384"/>
        <v>3</v>
      </c>
      <c r="K1307" t="str">
        <f t="shared" si="395"/>
        <v>Qtr - 3</v>
      </c>
      <c r="L1307" t="str">
        <f t="shared" si="396"/>
        <v>January</v>
      </c>
      <c r="M1307">
        <f t="shared" si="388"/>
        <v>30</v>
      </c>
      <c r="N1307" t="str">
        <f t="shared" si="397"/>
        <v>Wk - 30</v>
      </c>
      <c r="O1307" t="str">
        <f t="shared" si="389"/>
        <v>Friday</v>
      </c>
      <c r="P1307" t="str">
        <f t="shared" si="398"/>
        <v>2013</v>
      </c>
      <c r="Q1307">
        <f t="shared" si="399"/>
        <v>1</v>
      </c>
      <c r="R1307">
        <f t="shared" si="400"/>
        <v>6</v>
      </c>
      <c r="T1307" t="str">
        <f t="shared" si="401"/>
        <v>select '20130118' as [MemberId],'201307' as [FYPeriod],'7' as [FYPeriodInYear],'2013-01-01' as [PeriodStart],'2013-01-31' as [PeriodEnd],'2013' as [FYYear],'Yr - 2013' as [FYYearLabel],'3' as [FYQuarter],'Qtr - 3' as [FYQuarterLabel],'January' as [FYMonthLabel],'30' as [FYWeek],'Wk - 30' as [FYWeekLabel],'Friday' as [Day],'2013' as [CalendarYear],'1' as [CalendarMonth],'6' as [CalendarDay],Null as [Entity] union all</v>
      </c>
    </row>
    <row r="1308" spans="1:20" x14ac:dyDescent="0.3">
      <c r="A1308">
        <f>IF($D$5-($D$5-(MAX($A$10:A1307)+1))&lt;=$D$5,$D$5-($D$5-(MAX($A$10:A1307)+1)),"")</f>
        <v>1298</v>
      </c>
      <c r="B1308" s="1">
        <f t="shared" si="391"/>
        <v>41293</v>
      </c>
      <c r="C1308" s="1" t="str">
        <f t="shared" si="392"/>
        <v>20130119</v>
      </c>
      <c r="D1308">
        <f t="shared" si="385"/>
        <v>201307</v>
      </c>
      <c r="E1308">
        <f t="shared" si="386"/>
        <v>7</v>
      </c>
      <c r="F1308" s="5">
        <f t="shared" si="387"/>
        <v>41275</v>
      </c>
      <c r="G1308" s="5">
        <f t="shared" si="390"/>
        <v>41305</v>
      </c>
      <c r="H1308" t="str">
        <f t="shared" si="393"/>
        <v>2013</v>
      </c>
      <c r="I1308" t="str">
        <f t="shared" si="394"/>
        <v>Yr - 2013</v>
      </c>
      <c r="J1308">
        <f t="shared" si="384"/>
        <v>3</v>
      </c>
      <c r="K1308" t="str">
        <f t="shared" si="395"/>
        <v>Qtr - 3</v>
      </c>
      <c r="L1308" t="str">
        <f t="shared" si="396"/>
        <v>January</v>
      </c>
      <c r="M1308">
        <f t="shared" si="388"/>
        <v>30</v>
      </c>
      <c r="N1308" t="str">
        <f t="shared" si="397"/>
        <v>Wk - 30</v>
      </c>
      <c r="O1308" t="str">
        <f t="shared" si="389"/>
        <v>Saturday</v>
      </c>
      <c r="P1308" t="str">
        <f t="shared" si="398"/>
        <v>2013</v>
      </c>
      <c r="Q1308">
        <f t="shared" si="399"/>
        <v>1</v>
      </c>
      <c r="R1308">
        <f t="shared" si="400"/>
        <v>7</v>
      </c>
      <c r="T1308" t="str">
        <f t="shared" si="401"/>
        <v>select '20130119' as [MemberId],'201307' as [FYPeriod],'7' as [FYPeriodInYear],'2013-01-01' as [PeriodStart],'2013-01-31' as [PeriodEnd],'2013' as [FYYear],'Yr - 2013' as [FYYearLabel],'3' as [FYQuarter],'Qtr - 3' as [FYQuarterLabel],'January' as [FYMonthLabel],'30' as [FYWeek],'Wk - 30' as [FYWeekLabel],'Saturday' as [Day],'2013' as [CalendarYear],'1' as [CalendarMonth],'7' as [CalendarDay],Null as [Entity] union all</v>
      </c>
    </row>
    <row r="1309" spans="1:20" x14ac:dyDescent="0.3">
      <c r="A1309">
        <f>IF($D$5-($D$5-(MAX($A$10:A1308)+1))&lt;=$D$5,$D$5-($D$5-(MAX($A$10:A1308)+1)),"")</f>
        <v>1299</v>
      </c>
      <c r="B1309" s="1">
        <f t="shared" si="391"/>
        <v>41294</v>
      </c>
      <c r="C1309" s="1" t="str">
        <f t="shared" si="392"/>
        <v>20130120</v>
      </c>
      <c r="D1309">
        <f t="shared" si="385"/>
        <v>201307</v>
      </c>
      <c r="E1309">
        <f t="shared" si="386"/>
        <v>7</v>
      </c>
      <c r="F1309" s="5">
        <f t="shared" si="387"/>
        <v>41275</v>
      </c>
      <c r="G1309" s="5">
        <f t="shared" si="390"/>
        <v>41305</v>
      </c>
      <c r="H1309" t="str">
        <f t="shared" si="393"/>
        <v>2013</v>
      </c>
      <c r="I1309" t="str">
        <f t="shared" si="394"/>
        <v>Yr - 2013</v>
      </c>
      <c r="J1309">
        <f t="shared" si="384"/>
        <v>3</v>
      </c>
      <c r="K1309" t="str">
        <f t="shared" si="395"/>
        <v>Qtr - 3</v>
      </c>
      <c r="L1309" t="str">
        <f t="shared" si="396"/>
        <v>January</v>
      </c>
      <c r="M1309">
        <f t="shared" si="388"/>
        <v>30</v>
      </c>
      <c r="N1309" t="str">
        <f t="shared" si="397"/>
        <v>Wk - 30</v>
      </c>
      <c r="O1309" t="str">
        <f t="shared" si="389"/>
        <v>Sunday</v>
      </c>
      <c r="P1309" t="str">
        <f t="shared" si="398"/>
        <v>2013</v>
      </c>
      <c r="Q1309">
        <f t="shared" si="399"/>
        <v>1</v>
      </c>
      <c r="R1309">
        <f t="shared" si="400"/>
        <v>1</v>
      </c>
      <c r="T1309" t="str">
        <f t="shared" si="401"/>
        <v>select '20130120' as [MemberId],'201307' as [FYPeriod],'7' as [FYPeriodInYear],'2013-01-01' as [PeriodStart],'2013-01-31' as [PeriodEnd],'2013' as [FYYear],'Yr - 2013' as [FYYearLabel],'3' as [FYQuarter],'Qtr - 3' as [FYQuarterLabel],'January' as [FYMonthLabel],'30' as [FYWeek],'Wk - 30' as [FYWeekLabel],'Sunday' as [Day],'2013' as [CalendarYear],'1' as [CalendarMonth],'1' as [CalendarDay],Null as [Entity] union all</v>
      </c>
    </row>
    <row r="1310" spans="1:20" x14ac:dyDescent="0.3">
      <c r="A1310">
        <f>IF($D$5-($D$5-(MAX($A$10:A1309)+1))&lt;=$D$5,$D$5-($D$5-(MAX($A$10:A1309)+1)),"")</f>
        <v>1300</v>
      </c>
      <c r="B1310" s="1">
        <f t="shared" si="391"/>
        <v>41295</v>
      </c>
      <c r="C1310" s="1" t="str">
        <f t="shared" si="392"/>
        <v>20130121</v>
      </c>
      <c r="D1310">
        <f t="shared" si="385"/>
        <v>201307</v>
      </c>
      <c r="E1310">
        <f t="shared" si="386"/>
        <v>7</v>
      </c>
      <c r="F1310" s="5">
        <f t="shared" si="387"/>
        <v>41275</v>
      </c>
      <c r="G1310" s="5">
        <f t="shared" si="390"/>
        <v>41305</v>
      </c>
      <c r="H1310" t="str">
        <f t="shared" si="393"/>
        <v>2013</v>
      </c>
      <c r="I1310" t="str">
        <f t="shared" si="394"/>
        <v>Yr - 2013</v>
      </c>
      <c r="J1310">
        <f t="shared" si="384"/>
        <v>3</v>
      </c>
      <c r="K1310" t="str">
        <f t="shared" si="395"/>
        <v>Qtr - 3</v>
      </c>
      <c r="L1310" t="str">
        <f t="shared" si="396"/>
        <v>January</v>
      </c>
      <c r="M1310">
        <f t="shared" si="388"/>
        <v>30</v>
      </c>
      <c r="N1310" t="str">
        <f t="shared" si="397"/>
        <v>Wk - 30</v>
      </c>
      <c r="O1310" t="str">
        <f t="shared" si="389"/>
        <v>Monday</v>
      </c>
      <c r="P1310" t="str">
        <f t="shared" si="398"/>
        <v>2013</v>
      </c>
      <c r="Q1310">
        <f t="shared" si="399"/>
        <v>1</v>
      </c>
      <c r="R1310">
        <f t="shared" si="400"/>
        <v>2</v>
      </c>
      <c r="T1310" t="str">
        <f t="shared" si="401"/>
        <v>select '20130121' as [MemberId],'201307' as [FYPeriod],'7' as [FYPeriodInYear],'2013-01-01' as [PeriodStart],'2013-01-31' as [PeriodEnd],'2013' as [FYYear],'Yr - 2013' as [FYYearLabel],'3' as [FYQuarter],'Qtr - 3' as [FYQuarterLabel],'January' as [FYMonthLabel],'30' as [FYWeek],'Wk - 30' as [FYWeekLabel],'Monday' as [Day],'2013' as [CalendarYear],'1' as [CalendarMonth],'2' as [CalendarDay],Null as [Entity] union all</v>
      </c>
    </row>
    <row r="1311" spans="1:20" x14ac:dyDescent="0.3">
      <c r="A1311">
        <f>IF($D$5-($D$5-(MAX($A$10:A1310)+1))&lt;=$D$5,$D$5-($D$5-(MAX($A$10:A1310)+1)),"")</f>
        <v>1301</v>
      </c>
      <c r="B1311" s="1">
        <f t="shared" si="391"/>
        <v>41296</v>
      </c>
      <c r="C1311" s="1" t="str">
        <f t="shared" si="392"/>
        <v>20130122</v>
      </c>
      <c r="D1311">
        <f t="shared" si="385"/>
        <v>201307</v>
      </c>
      <c r="E1311">
        <f t="shared" si="386"/>
        <v>7</v>
      </c>
      <c r="F1311" s="5">
        <f t="shared" si="387"/>
        <v>41275</v>
      </c>
      <c r="G1311" s="5">
        <f t="shared" si="390"/>
        <v>41305</v>
      </c>
      <c r="H1311" t="str">
        <f t="shared" si="393"/>
        <v>2013</v>
      </c>
      <c r="I1311" t="str">
        <f t="shared" si="394"/>
        <v>Yr - 2013</v>
      </c>
      <c r="J1311">
        <f t="shared" si="384"/>
        <v>3</v>
      </c>
      <c r="K1311" t="str">
        <f t="shared" si="395"/>
        <v>Qtr - 3</v>
      </c>
      <c r="L1311" t="str">
        <f t="shared" si="396"/>
        <v>January</v>
      </c>
      <c r="M1311">
        <f t="shared" si="388"/>
        <v>30</v>
      </c>
      <c r="N1311" t="str">
        <f t="shared" si="397"/>
        <v>Wk - 30</v>
      </c>
      <c r="O1311" t="str">
        <f t="shared" si="389"/>
        <v>Tuesday</v>
      </c>
      <c r="P1311" t="str">
        <f t="shared" si="398"/>
        <v>2013</v>
      </c>
      <c r="Q1311">
        <f t="shared" si="399"/>
        <v>1</v>
      </c>
      <c r="R1311">
        <f t="shared" si="400"/>
        <v>3</v>
      </c>
      <c r="T1311" t="str">
        <f t="shared" si="401"/>
        <v>select '20130122' as [MemberId],'201307' as [FYPeriod],'7' as [FYPeriodInYear],'2013-01-01' as [PeriodStart],'2013-01-31' as [PeriodEnd],'2013' as [FYYear],'Yr - 2013' as [FYYearLabel],'3' as [FYQuarter],'Qtr - 3' as [FYQuarterLabel],'January' as [FYMonthLabel],'30' as [FYWeek],'Wk - 30' as [FYWeekLabel],'Tuesday' as [Day],'2013' as [CalendarYear],'1' as [CalendarMonth],'3' as [CalendarDay],Null as [Entity] union all</v>
      </c>
    </row>
    <row r="1312" spans="1:20" x14ac:dyDescent="0.3">
      <c r="A1312">
        <f>IF($D$5-($D$5-(MAX($A$10:A1311)+1))&lt;=$D$5,$D$5-($D$5-(MAX($A$10:A1311)+1)),"")</f>
        <v>1302</v>
      </c>
      <c r="B1312" s="1">
        <f t="shared" si="391"/>
        <v>41297</v>
      </c>
      <c r="C1312" s="1" t="str">
        <f t="shared" si="392"/>
        <v>20130123</v>
      </c>
      <c r="D1312">
        <f t="shared" si="385"/>
        <v>201307</v>
      </c>
      <c r="E1312">
        <f t="shared" si="386"/>
        <v>7</v>
      </c>
      <c r="F1312" s="5">
        <f t="shared" si="387"/>
        <v>41275</v>
      </c>
      <c r="G1312" s="5">
        <f t="shared" si="390"/>
        <v>41305</v>
      </c>
      <c r="H1312" t="str">
        <f t="shared" si="393"/>
        <v>2013</v>
      </c>
      <c r="I1312" t="str">
        <f t="shared" si="394"/>
        <v>Yr - 2013</v>
      </c>
      <c r="J1312">
        <f t="shared" si="384"/>
        <v>3</v>
      </c>
      <c r="K1312" t="str">
        <f t="shared" si="395"/>
        <v>Qtr - 3</v>
      </c>
      <c r="L1312" t="str">
        <f t="shared" si="396"/>
        <v>January</v>
      </c>
      <c r="M1312">
        <f t="shared" si="388"/>
        <v>31</v>
      </c>
      <c r="N1312" t="str">
        <f t="shared" si="397"/>
        <v>Wk - 31</v>
      </c>
      <c r="O1312" t="str">
        <f t="shared" si="389"/>
        <v>Wednesday</v>
      </c>
      <c r="P1312" t="str">
        <f t="shared" si="398"/>
        <v>2013</v>
      </c>
      <c r="Q1312">
        <f t="shared" si="399"/>
        <v>1</v>
      </c>
      <c r="R1312">
        <f t="shared" si="400"/>
        <v>4</v>
      </c>
      <c r="T1312" t="str">
        <f t="shared" si="401"/>
        <v>select '20130123' as [MemberId],'201307' as [FYPeriod],'7' as [FYPeriodInYear],'2013-01-01' as [PeriodStart],'2013-01-31' as [PeriodEnd],'2013' as [FYYear],'Yr - 2013' as [FYYearLabel],'3' as [FYQuarter],'Qtr - 3' as [FYQuarterLabel],'January' as [FYMonthLabel],'31' as [FYWeek],'Wk - 31' as [FYWeekLabel],'Wednesday' as [Day],'2013' as [CalendarYear],'1' as [CalendarMonth],'4' as [CalendarDay],Null as [Entity] union all</v>
      </c>
    </row>
    <row r="1313" spans="1:20" x14ac:dyDescent="0.3">
      <c r="A1313">
        <f>IF($D$5-($D$5-(MAX($A$10:A1312)+1))&lt;=$D$5,$D$5-($D$5-(MAX($A$10:A1312)+1)),"")</f>
        <v>1303</v>
      </c>
      <c r="B1313" s="1">
        <f t="shared" si="391"/>
        <v>41298</v>
      </c>
      <c r="C1313" s="1" t="str">
        <f t="shared" si="392"/>
        <v>20130124</v>
      </c>
      <c r="D1313">
        <f t="shared" si="385"/>
        <v>201307</v>
      </c>
      <c r="E1313">
        <f t="shared" si="386"/>
        <v>7</v>
      </c>
      <c r="F1313" s="5">
        <f t="shared" si="387"/>
        <v>41275</v>
      </c>
      <c r="G1313" s="5">
        <f t="shared" si="390"/>
        <v>41305</v>
      </c>
      <c r="H1313" t="str">
        <f t="shared" si="393"/>
        <v>2013</v>
      </c>
      <c r="I1313" t="str">
        <f t="shared" si="394"/>
        <v>Yr - 2013</v>
      </c>
      <c r="J1313">
        <f t="shared" si="384"/>
        <v>3</v>
      </c>
      <c r="K1313" t="str">
        <f t="shared" si="395"/>
        <v>Qtr - 3</v>
      </c>
      <c r="L1313" t="str">
        <f t="shared" si="396"/>
        <v>January</v>
      </c>
      <c r="M1313">
        <f t="shared" si="388"/>
        <v>31</v>
      </c>
      <c r="N1313" t="str">
        <f t="shared" si="397"/>
        <v>Wk - 31</v>
      </c>
      <c r="O1313" t="str">
        <f t="shared" si="389"/>
        <v>Thursday</v>
      </c>
      <c r="P1313" t="str">
        <f t="shared" si="398"/>
        <v>2013</v>
      </c>
      <c r="Q1313">
        <f t="shared" si="399"/>
        <v>1</v>
      </c>
      <c r="R1313">
        <f t="shared" si="400"/>
        <v>5</v>
      </c>
      <c r="T1313" t="str">
        <f t="shared" si="401"/>
        <v>select '20130124' as [MemberId],'201307' as [FYPeriod],'7' as [FYPeriodInYear],'2013-01-01' as [PeriodStart],'2013-01-31' as [PeriodEnd],'2013' as [FYYear],'Yr - 2013' as [FYYearLabel],'3' as [FYQuarter],'Qtr - 3' as [FYQuarterLabel],'January' as [FYMonthLabel],'31' as [FYWeek],'Wk - 31' as [FYWeekLabel],'Thursday' as [Day],'2013' as [CalendarYear],'1' as [CalendarMonth],'5' as [CalendarDay],Null as [Entity] union all</v>
      </c>
    </row>
    <row r="1314" spans="1:20" x14ac:dyDescent="0.3">
      <c r="A1314">
        <f>IF($D$5-($D$5-(MAX($A$10:A1313)+1))&lt;=$D$5,$D$5-($D$5-(MAX($A$10:A1313)+1)),"")</f>
        <v>1304</v>
      </c>
      <c r="B1314" s="1">
        <f t="shared" si="391"/>
        <v>41299</v>
      </c>
      <c r="C1314" s="1" t="str">
        <f t="shared" si="392"/>
        <v>20130125</v>
      </c>
      <c r="D1314">
        <f t="shared" si="385"/>
        <v>201307</v>
      </c>
      <c r="E1314">
        <f t="shared" si="386"/>
        <v>7</v>
      </c>
      <c r="F1314" s="5">
        <f t="shared" si="387"/>
        <v>41275</v>
      </c>
      <c r="G1314" s="5">
        <f t="shared" si="390"/>
        <v>41305</v>
      </c>
      <c r="H1314" t="str">
        <f t="shared" si="393"/>
        <v>2013</v>
      </c>
      <c r="I1314" t="str">
        <f t="shared" si="394"/>
        <v>Yr - 2013</v>
      </c>
      <c r="J1314">
        <f t="shared" si="384"/>
        <v>3</v>
      </c>
      <c r="K1314" t="str">
        <f t="shared" si="395"/>
        <v>Qtr - 3</v>
      </c>
      <c r="L1314" t="str">
        <f t="shared" si="396"/>
        <v>January</v>
      </c>
      <c r="M1314">
        <f t="shared" si="388"/>
        <v>31</v>
      </c>
      <c r="N1314" t="str">
        <f t="shared" si="397"/>
        <v>Wk - 31</v>
      </c>
      <c r="O1314" t="str">
        <f t="shared" si="389"/>
        <v>Friday</v>
      </c>
      <c r="P1314" t="str">
        <f t="shared" si="398"/>
        <v>2013</v>
      </c>
      <c r="Q1314">
        <f t="shared" si="399"/>
        <v>1</v>
      </c>
      <c r="R1314">
        <f t="shared" si="400"/>
        <v>6</v>
      </c>
      <c r="T1314" t="str">
        <f t="shared" si="401"/>
        <v>select '20130125' as [MemberId],'201307' as [FYPeriod],'7' as [FYPeriodInYear],'2013-01-01' as [PeriodStart],'2013-01-31' as [PeriodEnd],'2013' as [FYYear],'Yr - 2013' as [FYYearLabel],'3' as [FYQuarter],'Qtr - 3' as [FYQuarterLabel],'January' as [FYMonthLabel],'31' as [FYWeek],'Wk - 31' as [FYWeekLabel],'Friday' as [Day],'2013' as [CalendarYear],'1' as [CalendarMonth],'6' as [CalendarDay],Null as [Entity] union all</v>
      </c>
    </row>
    <row r="1315" spans="1:20" x14ac:dyDescent="0.3">
      <c r="A1315">
        <f>IF($D$5-($D$5-(MAX($A$10:A1314)+1))&lt;=$D$5,$D$5-($D$5-(MAX($A$10:A1314)+1)),"")</f>
        <v>1305</v>
      </c>
      <c r="B1315" s="1">
        <f t="shared" si="391"/>
        <v>41300</v>
      </c>
      <c r="C1315" s="1" t="str">
        <f t="shared" si="392"/>
        <v>20130126</v>
      </c>
      <c r="D1315">
        <f t="shared" si="385"/>
        <v>201307</v>
      </c>
      <c r="E1315">
        <f t="shared" si="386"/>
        <v>7</v>
      </c>
      <c r="F1315" s="5">
        <f t="shared" si="387"/>
        <v>41275</v>
      </c>
      <c r="G1315" s="5">
        <f t="shared" si="390"/>
        <v>41305</v>
      </c>
      <c r="H1315" t="str">
        <f t="shared" si="393"/>
        <v>2013</v>
      </c>
      <c r="I1315" t="str">
        <f t="shared" si="394"/>
        <v>Yr - 2013</v>
      </c>
      <c r="J1315">
        <f t="shared" si="384"/>
        <v>3</v>
      </c>
      <c r="K1315" t="str">
        <f t="shared" si="395"/>
        <v>Qtr - 3</v>
      </c>
      <c r="L1315" t="str">
        <f t="shared" si="396"/>
        <v>January</v>
      </c>
      <c r="M1315">
        <f t="shared" si="388"/>
        <v>31</v>
      </c>
      <c r="N1315" t="str">
        <f t="shared" si="397"/>
        <v>Wk - 31</v>
      </c>
      <c r="O1315" t="str">
        <f t="shared" si="389"/>
        <v>Saturday</v>
      </c>
      <c r="P1315" t="str">
        <f t="shared" si="398"/>
        <v>2013</v>
      </c>
      <c r="Q1315">
        <f t="shared" si="399"/>
        <v>1</v>
      </c>
      <c r="R1315">
        <f t="shared" si="400"/>
        <v>7</v>
      </c>
      <c r="T1315" t="str">
        <f t="shared" si="401"/>
        <v>select '20130126' as [MemberId],'201307' as [FYPeriod],'7' as [FYPeriodInYear],'2013-01-01' as [PeriodStart],'2013-01-31' as [PeriodEnd],'2013' as [FYYear],'Yr - 2013' as [FYYearLabel],'3' as [FYQuarter],'Qtr - 3' as [FYQuarterLabel],'January' as [FYMonthLabel],'31' as [FYWeek],'Wk - 31' as [FYWeekLabel],'Saturday' as [Day],'2013' as [CalendarYear],'1' as [CalendarMonth],'7' as [CalendarDay],Null as [Entity] union all</v>
      </c>
    </row>
    <row r="1316" spans="1:20" x14ac:dyDescent="0.3">
      <c r="A1316">
        <f>IF($D$5-($D$5-(MAX($A$10:A1315)+1))&lt;=$D$5,$D$5-($D$5-(MAX($A$10:A1315)+1)),"")</f>
        <v>1306</v>
      </c>
      <c r="B1316" s="1">
        <f t="shared" si="391"/>
        <v>41301</v>
      </c>
      <c r="C1316" s="1" t="str">
        <f t="shared" si="392"/>
        <v>20130127</v>
      </c>
      <c r="D1316">
        <f t="shared" si="385"/>
        <v>201307</v>
      </c>
      <c r="E1316">
        <f t="shared" si="386"/>
        <v>7</v>
      </c>
      <c r="F1316" s="5">
        <f t="shared" si="387"/>
        <v>41275</v>
      </c>
      <c r="G1316" s="5">
        <f t="shared" si="390"/>
        <v>41305</v>
      </c>
      <c r="H1316" t="str">
        <f t="shared" si="393"/>
        <v>2013</v>
      </c>
      <c r="I1316" t="str">
        <f t="shared" si="394"/>
        <v>Yr - 2013</v>
      </c>
      <c r="J1316">
        <f t="shared" si="384"/>
        <v>3</v>
      </c>
      <c r="K1316" t="str">
        <f t="shared" si="395"/>
        <v>Qtr - 3</v>
      </c>
      <c r="L1316" t="str">
        <f t="shared" si="396"/>
        <v>January</v>
      </c>
      <c r="M1316">
        <f t="shared" si="388"/>
        <v>31</v>
      </c>
      <c r="N1316" t="str">
        <f t="shared" si="397"/>
        <v>Wk - 31</v>
      </c>
      <c r="O1316" t="str">
        <f t="shared" si="389"/>
        <v>Sunday</v>
      </c>
      <c r="P1316" t="str">
        <f t="shared" si="398"/>
        <v>2013</v>
      </c>
      <c r="Q1316">
        <f t="shared" si="399"/>
        <v>1</v>
      </c>
      <c r="R1316">
        <f t="shared" si="400"/>
        <v>1</v>
      </c>
      <c r="T1316" t="str">
        <f t="shared" si="401"/>
        <v>select '20130127' as [MemberId],'201307' as [FYPeriod],'7' as [FYPeriodInYear],'2013-01-01' as [PeriodStart],'2013-01-31' as [PeriodEnd],'2013' as [FYYear],'Yr - 2013' as [FYYearLabel],'3' as [FYQuarter],'Qtr - 3' as [FYQuarterLabel],'January' as [FYMonthLabel],'31' as [FYWeek],'Wk - 31' as [FYWeekLabel],'Sunday' as [Day],'2013' as [CalendarYear],'1' as [CalendarMonth],'1' as [CalendarDay],Null as [Entity] union all</v>
      </c>
    </row>
    <row r="1317" spans="1:20" x14ac:dyDescent="0.3">
      <c r="A1317">
        <f>IF($D$5-($D$5-(MAX($A$10:A1316)+1))&lt;=$D$5,$D$5-($D$5-(MAX($A$10:A1316)+1)),"")</f>
        <v>1307</v>
      </c>
      <c r="B1317" s="1">
        <f t="shared" si="391"/>
        <v>41302</v>
      </c>
      <c r="C1317" s="1" t="str">
        <f t="shared" si="392"/>
        <v>20130128</v>
      </c>
      <c r="D1317">
        <f t="shared" si="385"/>
        <v>201307</v>
      </c>
      <c r="E1317">
        <f t="shared" si="386"/>
        <v>7</v>
      </c>
      <c r="F1317" s="5">
        <f t="shared" si="387"/>
        <v>41275</v>
      </c>
      <c r="G1317" s="5">
        <f t="shared" si="390"/>
        <v>41305</v>
      </c>
      <c r="H1317" t="str">
        <f t="shared" si="393"/>
        <v>2013</v>
      </c>
      <c r="I1317" t="str">
        <f t="shared" si="394"/>
        <v>Yr - 2013</v>
      </c>
      <c r="J1317">
        <f t="shared" si="384"/>
        <v>3</v>
      </c>
      <c r="K1317" t="str">
        <f t="shared" si="395"/>
        <v>Qtr - 3</v>
      </c>
      <c r="L1317" t="str">
        <f t="shared" si="396"/>
        <v>January</v>
      </c>
      <c r="M1317">
        <f t="shared" si="388"/>
        <v>31</v>
      </c>
      <c r="N1317" t="str">
        <f t="shared" si="397"/>
        <v>Wk - 31</v>
      </c>
      <c r="O1317" t="str">
        <f t="shared" si="389"/>
        <v>Monday</v>
      </c>
      <c r="P1317" t="str">
        <f t="shared" si="398"/>
        <v>2013</v>
      </c>
      <c r="Q1317">
        <f t="shared" si="399"/>
        <v>1</v>
      </c>
      <c r="R1317">
        <f t="shared" si="400"/>
        <v>2</v>
      </c>
      <c r="T1317" t="str">
        <f t="shared" si="401"/>
        <v>select '20130128' as [MemberId],'201307' as [FYPeriod],'7' as [FYPeriodInYear],'2013-01-01' as [PeriodStart],'2013-01-31' as [PeriodEnd],'2013' as [FYYear],'Yr - 2013' as [FYYearLabel],'3' as [FYQuarter],'Qtr - 3' as [FYQuarterLabel],'January' as [FYMonthLabel],'31' as [FYWeek],'Wk - 31' as [FYWeekLabel],'Monday' as [Day],'2013' as [CalendarYear],'1' as [CalendarMonth],'2' as [CalendarDay],Null as [Entity] union all</v>
      </c>
    </row>
    <row r="1318" spans="1:20" x14ac:dyDescent="0.3">
      <c r="A1318">
        <f>IF($D$5-($D$5-(MAX($A$10:A1317)+1))&lt;=$D$5,$D$5-($D$5-(MAX($A$10:A1317)+1)),"")</f>
        <v>1308</v>
      </c>
      <c r="B1318" s="1">
        <f t="shared" si="391"/>
        <v>41303</v>
      </c>
      <c r="C1318" s="1" t="str">
        <f t="shared" si="392"/>
        <v>20130129</v>
      </c>
      <c r="D1318">
        <f t="shared" si="385"/>
        <v>201307</v>
      </c>
      <c r="E1318">
        <f t="shared" si="386"/>
        <v>7</v>
      </c>
      <c r="F1318" s="5">
        <f t="shared" si="387"/>
        <v>41275</v>
      </c>
      <c r="G1318" s="5">
        <f t="shared" si="390"/>
        <v>41305</v>
      </c>
      <c r="H1318" t="str">
        <f t="shared" si="393"/>
        <v>2013</v>
      </c>
      <c r="I1318" t="str">
        <f t="shared" si="394"/>
        <v>Yr - 2013</v>
      </c>
      <c r="J1318">
        <f t="shared" si="384"/>
        <v>3</v>
      </c>
      <c r="K1318" t="str">
        <f t="shared" si="395"/>
        <v>Qtr - 3</v>
      </c>
      <c r="L1318" t="str">
        <f t="shared" si="396"/>
        <v>January</v>
      </c>
      <c r="M1318">
        <f t="shared" si="388"/>
        <v>31</v>
      </c>
      <c r="N1318" t="str">
        <f t="shared" si="397"/>
        <v>Wk - 31</v>
      </c>
      <c r="O1318" t="str">
        <f t="shared" si="389"/>
        <v>Tuesday</v>
      </c>
      <c r="P1318" t="str">
        <f t="shared" si="398"/>
        <v>2013</v>
      </c>
      <c r="Q1318">
        <f t="shared" si="399"/>
        <v>1</v>
      </c>
      <c r="R1318">
        <f t="shared" si="400"/>
        <v>3</v>
      </c>
      <c r="T1318" t="str">
        <f t="shared" si="401"/>
        <v>select '20130129' as [MemberId],'201307' as [FYPeriod],'7' as [FYPeriodInYear],'2013-01-01' as [PeriodStart],'2013-01-31' as [PeriodEnd],'2013' as [FYYear],'Yr - 2013' as [FYYearLabel],'3' as [FYQuarter],'Qtr - 3' as [FYQuarterLabel],'January' as [FYMonthLabel],'31' as [FYWeek],'Wk - 31' as [FYWeekLabel],'Tuesday' as [Day],'2013' as [CalendarYear],'1' as [CalendarMonth],'3' as [CalendarDay],Null as [Entity] union all</v>
      </c>
    </row>
    <row r="1319" spans="1:20" x14ac:dyDescent="0.3">
      <c r="A1319">
        <f>IF($D$5-($D$5-(MAX($A$10:A1318)+1))&lt;=$D$5,$D$5-($D$5-(MAX($A$10:A1318)+1)),"")</f>
        <v>1309</v>
      </c>
      <c r="B1319" s="1">
        <f t="shared" si="391"/>
        <v>41304</v>
      </c>
      <c r="C1319" s="1" t="str">
        <f t="shared" si="392"/>
        <v>20130130</v>
      </c>
      <c r="D1319">
        <f t="shared" si="385"/>
        <v>201307</v>
      </c>
      <c r="E1319">
        <f t="shared" si="386"/>
        <v>7</v>
      </c>
      <c r="F1319" s="5">
        <f t="shared" si="387"/>
        <v>41275</v>
      </c>
      <c r="G1319" s="5">
        <f t="shared" si="390"/>
        <v>41305</v>
      </c>
      <c r="H1319" t="str">
        <f t="shared" si="393"/>
        <v>2013</v>
      </c>
      <c r="I1319" t="str">
        <f t="shared" si="394"/>
        <v>Yr - 2013</v>
      </c>
      <c r="J1319">
        <f t="shared" ref="J1319:J1382" si="402">IF($A1319="","",IF($G$3="Yes",ROUNDUP(MONTH($B1319)/3,0),IF($E1319=1,1,IF(AND(NOT(ISNA(MATCH($E1319,$AP$3:$AR$3,0))),MOD($E1318,3)=0),$J1318+1,$J1318))))</f>
        <v>3</v>
      </c>
      <c r="K1319" t="str">
        <f t="shared" si="395"/>
        <v>Qtr - 3</v>
      </c>
      <c r="L1319" t="str">
        <f t="shared" si="396"/>
        <v>January</v>
      </c>
      <c r="M1319">
        <f t="shared" si="388"/>
        <v>32</v>
      </c>
      <c r="N1319" t="str">
        <f t="shared" si="397"/>
        <v>Wk - 32</v>
      </c>
      <c r="O1319" t="str">
        <f t="shared" si="389"/>
        <v>Wednesday</v>
      </c>
      <c r="P1319" t="str">
        <f t="shared" si="398"/>
        <v>2013</v>
      </c>
      <c r="Q1319">
        <f t="shared" si="399"/>
        <v>1</v>
      </c>
      <c r="R1319">
        <f t="shared" si="400"/>
        <v>4</v>
      </c>
      <c r="T1319" t="str">
        <f t="shared" si="401"/>
        <v>select '20130130' as [MemberId],'201307' as [FYPeriod],'7' as [FYPeriodInYear],'2013-01-01' as [PeriodStart],'2013-01-31' as [PeriodEnd],'2013' as [FYYear],'Yr - 2013' as [FYYearLabel],'3' as [FYQuarter],'Qtr - 3' as [FYQuarterLabel],'January' as [FYMonthLabel],'32' as [FYWeek],'Wk - 32' as [FYWeekLabel],'Wednesday' as [Day],'2013' as [CalendarYear],'1' as [CalendarMonth],'4' as [CalendarDay],Null as [Entity] union all</v>
      </c>
    </row>
    <row r="1320" spans="1:20" x14ac:dyDescent="0.3">
      <c r="A1320">
        <f>IF($D$5-($D$5-(MAX($A$10:A1319)+1))&lt;=$D$5,$D$5-($D$5-(MAX($A$10:A1319)+1)),"")</f>
        <v>1310</v>
      </c>
      <c r="B1320" s="1">
        <f t="shared" si="391"/>
        <v>41305</v>
      </c>
      <c r="C1320" s="1" t="str">
        <f t="shared" si="392"/>
        <v>20130131</v>
      </c>
      <c r="D1320">
        <f t="shared" si="385"/>
        <v>201307</v>
      </c>
      <c r="E1320">
        <f t="shared" si="386"/>
        <v>7</v>
      </c>
      <c r="F1320" s="5">
        <f t="shared" si="387"/>
        <v>41275</v>
      </c>
      <c r="G1320" s="5">
        <f t="shared" si="390"/>
        <v>41305</v>
      </c>
      <c r="H1320" t="str">
        <f t="shared" si="393"/>
        <v>2013</v>
      </c>
      <c r="I1320" t="str">
        <f t="shared" si="394"/>
        <v>Yr - 2013</v>
      </c>
      <c r="J1320">
        <f t="shared" si="402"/>
        <v>3</v>
      </c>
      <c r="K1320" t="str">
        <f t="shared" si="395"/>
        <v>Qtr - 3</v>
      </c>
      <c r="L1320" t="str">
        <f t="shared" si="396"/>
        <v>January</v>
      </c>
      <c r="M1320">
        <f t="shared" si="388"/>
        <v>32</v>
      </c>
      <c r="N1320" t="str">
        <f t="shared" si="397"/>
        <v>Wk - 32</v>
      </c>
      <c r="O1320" t="str">
        <f t="shared" si="389"/>
        <v>Thursday</v>
      </c>
      <c r="P1320" t="str">
        <f t="shared" si="398"/>
        <v>2013</v>
      </c>
      <c r="Q1320">
        <f t="shared" si="399"/>
        <v>1</v>
      </c>
      <c r="R1320">
        <f t="shared" si="400"/>
        <v>5</v>
      </c>
      <c r="T1320" t="str">
        <f t="shared" si="401"/>
        <v>select '20130131' as [MemberId],'201307' as [FYPeriod],'7' as [FYPeriodInYear],'2013-01-01' as [PeriodStart],'2013-01-31' as [PeriodEnd],'2013' as [FYYear],'Yr - 2013' as [FYYearLabel],'3' as [FYQuarter],'Qtr - 3' as [FYQuarterLabel],'January' as [FYMonthLabel],'32' as [FYWeek],'Wk - 32' as [FYWeekLabel],'Thursday' as [Day],'2013' as [CalendarYear],'1' as [CalendarMonth],'5' as [CalendarDay],Null as [Entity] union all</v>
      </c>
    </row>
    <row r="1321" spans="1:20" x14ac:dyDescent="0.3">
      <c r="A1321">
        <f>IF($D$5-($D$5-(MAX($A$10:A1320)+1))&lt;=$D$5,$D$5-($D$5-(MAX($A$10:A1320)+1)),"")</f>
        <v>1311</v>
      </c>
      <c r="B1321" s="1">
        <f t="shared" si="391"/>
        <v>41306</v>
      </c>
      <c r="C1321" s="1" t="str">
        <f t="shared" si="392"/>
        <v>20130201</v>
      </c>
      <c r="D1321">
        <f t="shared" si="385"/>
        <v>201308</v>
      </c>
      <c r="E1321">
        <f t="shared" si="386"/>
        <v>8</v>
      </c>
      <c r="F1321" s="5">
        <f t="shared" si="387"/>
        <v>41306</v>
      </c>
      <c r="G1321" s="5">
        <f t="shared" si="390"/>
        <v>41333</v>
      </c>
      <c r="H1321" t="str">
        <f t="shared" si="393"/>
        <v>2013</v>
      </c>
      <c r="I1321" t="str">
        <f t="shared" si="394"/>
        <v>Yr - 2013</v>
      </c>
      <c r="J1321">
        <f t="shared" si="402"/>
        <v>3</v>
      </c>
      <c r="K1321" t="str">
        <f t="shared" si="395"/>
        <v>Qtr - 3</v>
      </c>
      <c r="L1321" t="str">
        <f t="shared" si="396"/>
        <v>February</v>
      </c>
      <c r="M1321">
        <f t="shared" si="388"/>
        <v>32</v>
      </c>
      <c r="N1321" t="str">
        <f t="shared" si="397"/>
        <v>Wk - 32</v>
      </c>
      <c r="O1321" t="str">
        <f t="shared" si="389"/>
        <v>Friday</v>
      </c>
      <c r="P1321" t="str">
        <f t="shared" si="398"/>
        <v>2013</v>
      </c>
      <c r="Q1321">
        <f t="shared" si="399"/>
        <v>2</v>
      </c>
      <c r="R1321">
        <f t="shared" si="400"/>
        <v>6</v>
      </c>
      <c r="T1321" t="str">
        <f t="shared" si="401"/>
        <v>select '20130201' as [MemberId],'201308' as [FYPeriod],'8' as [FYPeriodInYear],'2013-02-01' as [PeriodStart],'2013-02-28' as [PeriodEnd],'2013' as [FYYear],'Yr - 2013' as [FYYearLabel],'3' as [FYQuarter],'Qtr - 3' as [FYQuarterLabel],'February' as [FYMonthLabel],'32' as [FYWeek],'Wk - 32' as [FYWeekLabel],'Friday' as [Day],'2013' as [CalendarYear],'2' as [CalendarMonth],'6' as [CalendarDay],Null as [Entity] union all</v>
      </c>
    </row>
    <row r="1322" spans="1:20" x14ac:dyDescent="0.3">
      <c r="A1322">
        <f>IF($D$5-($D$5-(MAX($A$10:A1321)+1))&lt;=$D$5,$D$5-($D$5-(MAX($A$10:A1321)+1)),"")</f>
        <v>1312</v>
      </c>
      <c r="B1322" s="1">
        <f t="shared" si="391"/>
        <v>41307</v>
      </c>
      <c r="C1322" s="1" t="str">
        <f t="shared" si="392"/>
        <v>20130202</v>
      </c>
      <c r="D1322">
        <f t="shared" si="385"/>
        <v>201308</v>
      </c>
      <c r="E1322">
        <f t="shared" si="386"/>
        <v>8</v>
      </c>
      <c r="F1322" s="5">
        <f t="shared" si="387"/>
        <v>41306</v>
      </c>
      <c r="G1322" s="5">
        <f t="shared" si="390"/>
        <v>41333</v>
      </c>
      <c r="H1322" t="str">
        <f t="shared" si="393"/>
        <v>2013</v>
      </c>
      <c r="I1322" t="str">
        <f t="shared" si="394"/>
        <v>Yr - 2013</v>
      </c>
      <c r="J1322">
        <f t="shared" si="402"/>
        <v>3</v>
      </c>
      <c r="K1322" t="str">
        <f t="shared" si="395"/>
        <v>Qtr - 3</v>
      </c>
      <c r="L1322" t="str">
        <f t="shared" si="396"/>
        <v>February</v>
      </c>
      <c r="M1322">
        <f t="shared" si="388"/>
        <v>32</v>
      </c>
      <c r="N1322" t="str">
        <f t="shared" si="397"/>
        <v>Wk - 32</v>
      </c>
      <c r="O1322" t="str">
        <f t="shared" si="389"/>
        <v>Saturday</v>
      </c>
      <c r="P1322" t="str">
        <f t="shared" si="398"/>
        <v>2013</v>
      </c>
      <c r="Q1322">
        <f t="shared" si="399"/>
        <v>2</v>
      </c>
      <c r="R1322">
        <f t="shared" si="400"/>
        <v>7</v>
      </c>
      <c r="T1322" t="str">
        <f t="shared" si="401"/>
        <v>select '20130202' as [MemberId],'201308' as [FYPeriod],'8' as [FYPeriodInYear],'2013-02-01' as [PeriodStart],'2013-02-28' as [PeriodEnd],'2013' as [FYYear],'Yr - 2013' as [FYYearLabel],'3' as [FYQuarter],'Qtr - 3' as [FYQuarterLabel],'February' as [FYMonthLabel],'32' as [FYWeek],'Wk - 32' as [FYWeekLabel],'Saturday' as [Day],'2013' as [CalendarYear],'2' as [CalendarMonth],'7' as [CalendarDay],Null as [Entity] union all</v>
      </c>
    </row>
    <row r="1323" spans="1:20" x14ac:dyDescent="0.3">
      <c r="A1323">
        <f>IF($D$5-($D$5-(MAX($A$10:A1322)+1))&lt;=$D$5,$D$5-($D$5-(MAX($A$10:A1322)+1)),"")</f>
        <v>1313</v>
      </c>
      <c r="B1323" s="1">
        <f t="shared" si="391"/>
        <v>41308</v>
      </c>
      <c r="C1323" s="1" t="str">
        <f t="shared" si="392"/>
        <v>20130203</v>
      </c>
      <c r="D1323">
        <f t="shared" si="385"/>
        <v>201308</v>
      </c>
      <c r="E1323">
        <f t="shared" si="386"/>
        <v>8</v>
      </c>
      <c r="F1323" s="5">
        <f t="shared" si="387"/>
        <v>41306</v>
      </c>
      <c r="G1323" s="5">
        <f t="shared" si="390"/>
        <v>41333</v>
      </c>
      <c r="H1323" t="str">
        <f t="shared" si="393"/>
        <v>2013</v>
      </c>
      <c r="I1323" t="str">
        <f t="shared" si="394"/>
        <v>Yr - 2013</v>
      </c>
      <c r="J1323">
        <f t="shared" si="402"/>
        <v>3</v>
      </c>
      <c r="K1323" t="str">
        <f t="shared" si="395"/>
        <v>Qtr - 3</v>
      </c>
      <c r="L1323" t="str">
        <f t="shared" si="396"/>
        <v>February</v>
      </c>
      <c r="M1323">
        <f t="shared" si="388"/>
        <v>32</v>
      </c>
      <c r="N1323" t="str">
        <f t="shared" si="397"/>
        <v>Wk - 32</v>
      </c>
      <c r="O1323" t="str">
        <f t="shared" si="389"/>
        <v>Sunday</v>
      </c>
      <c r="P1323" t="str">
        <f t="shared" si="398"/>
        <v>2013</v>
      </c>
      <c r="Q1323">
        <f t="shared" si="399"/>
        <v>2</v>
      </c>
      <c r="R1323">
        <f t="shared" si="400"/>
        <v>1</v>
      </c>
      <c r="T1323" t="str">
        <f t="shared" si="401"/>
        <v>select '20130203' as [MemberId],'201308' as [FYPeriod],'8' as [FYPeriodInYear],'2013-02-01' as [PeriodStart],'2013-02-28' as [PeriodEnd],'2013' as [FYYear],'Yr - 2013' as [FYYearLabel],'3' as [FYQuarter],'Qtr - 3' as [FYQuarterLabel],'February' as [FYMonthLabel],'32' as [FYWeek],'Wk - 32' as [FYWeekLabel],'Sunday' as [Day],'2013' as [CalendarYear],'2' as [CalendarMonth],'1' as [CalendarDay],Null as [Entity] union all</v>
      </c>
    </row>
    <row r="1324" spans="1:20" x14ac:dyDescent="0.3">
      <c r="A1324">
        <f>IF($D$5-($D$5-(MAX($A$10:A1323)+1))&lt;=$D$5,$D$5-($D$5-(MAX($A$10:A1323)+1)),"")</f>
        <v>1314</v>
      </c>
      <c r="B1324" s="1">
        <f t="shared" si="391"/>
        <v>41309</v>
      </c>
      <c r="C1324" s="1" t="str">
        <f t="shared" si="392"/>
        <v>20130204</v>
      </c>
      <c r="D1324">
        <f t="shared" si="385"/>
        <v>201308</v>
      </c>
      <c r="E1324">
        <f t="shared" si="386"/>
        <v>8</v>
      </c>
      <c r="F1324" s="5">
        <f t="shared" si="387"/>
        <v>41306</v>
      </c>
      <c r="G1324" s="5">
        <f t="shared" si="390"/>
        <v>41333</v>
      </c>
      <c r="H1324" t="str">
        <f t="shared" si="393"/>
        <v>2013</v>
      </c>
      <c r="I1324" t="str">
        <f t="shared" si="394"/>
        <v>Yr - 2013</v>
      </c>
      <c r="J1324">
        <f t="shared" si="402"/>
        <v>3</v>
      </c>
      <c r="K1324" t="str">
        <f t="shared" si="395"/>
        <v>Qtr - 3</v>
      </c>
      <c r="L1324" t="str">
        <f t="shared" si="396"/>
        <v>February</v>
      </c>
      <c r="M1324">
        <f t="shared" si="388"/>
        <v>32</v>
      </c>
      <c r="N1324" t="str">
        <f t="shared" si="397"/>
        <v>Wk - 32</v>
      </c>
      <c r="O1324" t="str">
        <f t="shared" si="389"/>
        <v>Monday</v>
      </c>
      <c r="P1324" t="str">
        <f t="shared" si="398"/>
        <v>2013</v>
      </c>
      <c r="Q1324">
        <f t="shared" si="399"/>
        <v>2</v>
      </c>
      <c r="R1324">
        <f t="shared" si="400"/>
        <v>2</v>
      </c>
      <c r="T1324" t="str">
        <f t="shared" si="401"/>
        <v>select '20130204' as [MemberId],'201308' as [FYPeriod],'8' as [FYPeriodInYear],'2013-02-01' as [PeriodStart],'2013-02-28' as [PeriodEnd],'2013' as [FYYear],'Yr - 2013' as [FYYearLabel],'3' as [FYQuarter],'Qtr - 3' as [FYQuarterLabel],'February' as [FYMonthLabel],'32' as [FYWeek],'Wk - 32' as [FYWeekLabel],'Monday' as [Day],'2013' as [CalendarYear],'2' as [CalendarMonth],'2' as [CalendarDay],Null as [Entity] union all</v>
      </c>
    </row>
    <row r="1325" spans="1:20" x14ac:dyDescent="0.3">
      <c r="A1325">
        <f>IF($D$5-($D$5-(MAX($A$10:A1324)+1))&lt;=$D$5,$D$5-($D$5-(MAX($A$10:A1324)+1)),"")</f>
        <v>1315</v>
      </c>
      <c r="B1325" s="1">
        <f t="shared" si="391"/>
        <v>41310</v>
      </c>
      <c r="C1325" s="1" t="str">
        <f t="shared" si="392"/>
        <v>20130205</v>
      </c>
      <c r="D1325">
        <f t="shared" si="385"/>
        <v>201308</v>
      </c>
      <c r="E1325">
        <f t="shared" si="386"/>
        <v>8</v>
      </c>
      <c r="F1325" s="5">
        <f t="shared" si="387"/>
        <v>41306</v>
      </c>
      <c r="G1325" s="5">
        <f t="shared" si="390"/>
        <v>41333</v>
      </c>
      <c r="H1325" t="str">
        <f t="shared" si="393"/>
        <v>2013</v>
      </c>
      <c r="I1325" t="str">
        <f t="shared" si="394"/>
        <v>Yr - 2013</v>
      </c>
      <c r="J1325">
        <f t="shared" si="402"/>
        <v>3</v>
      </c>
      <c r="K1325" t="str">
        <f t="shared" si="395"/>
        <v>Qtr - 3</v>
      </c>
      <c r="L1325" t="str">
        <f t="shared" si="396"/>
        <v>February</v>
      </c>
      <c r="M1325">
        <f t="shared" si="388"/>
        <v>32</v>
      </c>
      <c r="N1325" t="str">
        <f t="shared" si="397"/>
        <v>Wk - 32</v>
      </c>
      <c r="O1325" t="str">
        <f t="shared" si="389"/>
        <v>Tuesday</v>
      </c>
      <c r="P1325" t="str">
        <f t="shared" si="398"/>
        <v>2013</v>
      </c>
      <c r="Q1325">
        <f t="shared" si="399"/>
        <v>2</v>
      </c>
      <c r="R1325">
        <f t="shared" si="400"/>
        <v>3</v>
      </c>
      <c r="T1325" t="str">
        <f t="shared" si="401"/>
        <v>select '20130205' as [MemberId],'201308' as [FYPeriod],'8' as [FYPeriodInYear],'2013-02-01' as [PeriodStart],'2013-02-28' as [PeriodEnd],'2013' as [FYYear],'Yr - 2013' as [FYYearLabel],'3' as [FYQuarter],'Qtr - 3' as [FYQuarterLabel],'February' as [FYMonthLabel],'32' as [FYWeek],'Wk - 32' as [FYWeekLabel],'Tuesday' as [Day],'2013' as [CalendarYear],'2' as [CalendarMonth],'3' as [CalendarDay],Null as [Entity] union all</v>
      </c>
    </row>
    <row r="1326" spans="1:20" x14ac:dyDescent="0.3">
      <c r="A1326">
        <f>IF($D$5-($D$5-(MAX($A$10:A1325)+1))&lt;=$D$5,$D$5-($D$5-(MAX($A$10:A1325)+1)),"")</f>
        <v>1316</v>
      </c>
      <c r="B1326" s="1">
        <f t="shared" si="391"/>
        <v>41311</v>
      </c>
      <c r="C1326" s="1" t="str">
        <f t="shared" si="392"/>
        <v>20130206</v>
      </c>
      <c r="D1326">
        <f t="shared" si="385"/>
        <v>201308</v>
      </c>
      <c r="E1326">
        <f t="shared" si="386"/>
        <v>8</v>
      </c>
      <c r="F1326" s="5">
        <f t="shared" si="387"/>
        <v>41306</v>
      </c>
      <c r="G1326" s="5">
        <f t="shared" si="390"/>
        <v>41333</v>
      </c>
      <c r="H1326" t="str">
        <f t="shared" si="393"/>
        <v>2013</v>
      </c>
      <c r="I1326" t="str">
        <f t="shared" si="394"/>
        <v>Yr - 2013</v>
      </c>
      <c r="J1326">
        <f t="shared" si="402"/>
        <v>3</v>
      </c>
      <c r="K1326" t="str">
        <f t="shared" si="395"/>
        <v>Qtr - 3</v>
      </c>
      <c r="L1326" t="str">
        <f t="shared" si="396"/>
        <v>February</v>
      </c>
      <c r="M1326">
        <f t="shared" si="388"/>
        <v>33</v>
      </c>
      <c r="N1326" t="str">
        <f t="shared" si="397"/>
        <v>Wk - 33</v>
      </c>
      <c r="O1326" t="str">
        <f t="shared" si="389"/>
        <v>Wednesday</v>
      </c>
      <c r="P1326" t="str">
        <f t="shared" si="398"/>
        <v>2013</v>
      </c>
      <c r="Q1326">
        <f t="shared" si="399"/>
        <v>2</v>
      </c>
      <c r="R1326">
        <f t="shared" si="400"/>
        <v>4</v>
      </c>
      <c r="T1326" t="str">
        <f t="shared" si="401"/>
        <v>select '20130206' as [MemberId],'201308' as [FYPeriod],'8' as [FYPeriodInYear],'2013-02-01' as [PeriodStart],'2013-02-28' as [PeriodEnd],'2013' as [FYYear],'Yr - 2013' as [FYYearLabel],'3' as [FYQuarter],'Qtr - 3' as [FYQuarterLabel],'February' as [FYMonthLabel],'33' as [FYWeek],'Wk - 33' as [FYWeekLabel],'Wednesday' as [Day],'2013' as [CalendarYear],'2' as [CalendarMonth],'4' as [CalendarDay],Null as [Entity] union all</v>
      </c>
    </row>
    <row r="1327" spans="1:20" x14ac:dyDescent="0.3">
      <c r="A1327">
        <f>IF($D$5-($D$5-(MAX($A$10:A1326)+1))&lt;=$D$5,$D$5-($D$5-(MAX($A$10:A1326)+1)),"")</f>
        <v>1317</v>
      </c>
      <c r="B1327" s="1">
        <f t="shared" si="391"/>
        <v>41312</v>
      </c>
      <c r="C1327" s="1" t="str">
        <f t="shared" si="392"/>
        <v>20130207</v>
      </c>
      <c r="D1327">
        <f t="shared" si="385"/>
        <v>201308</v>
      </c>
      <c r="E1327">
        <f t="shared" si="386"/>
        <v>8</v>
      </c>
      <c r="F1327" s="5">
        <f t="shared" si="387"/>
        <v>41306</v>
      </c>
      <c r="G1327" s="5">
        <f t="shared" si="390"/>
        <v>41333</v>
      </c>
      <c r="H1327" t="str">
        <f t="shared" si="393"/>
        <v>2013</v>
      </c>
      <c r="I1327" t="str">
        <f t="shared" si="394"/>
        <v>Yr - 2013</v>
      </c>
      <c r="J1327">
        <f t="shared" si="402"/>
        <v>3</v>
      </c>
      <c r="K1327" t="str">
        <f t="shared" si="395"/>
        <v>Qtr - 3</v>
      </c>
      <c r="L1327" t="str">
        <f t="shared" si="396"/>
        <v>February</v>
      </c>
      <c r="M1327">
        <f t="shared" si="388"/>
        <v>33</v>
      </c>
      <c r="N1327" t="str">
        <f t="shared" si="397"/>
        <v>Wk - 33</v>
      </c>
      <c r="O1327" t="str">
        <f t="shared" si="389"/>
        <v>Thursday</v>
      </c>
      <c r="P1327" t="str">
        <f t="shared" si="398"/>
        <v>2013</v>
      </c>
      <c r="Q1327">
        <f t="shared" si="399"/>
        <v>2</v>
      </c>
      <c r="R1327">
        <f t="shared" si="400"/>
        <v>5</v>
      </c>
      <c r="T1327" t="str">
        <f t="shared" si="401"/>
        <v>select '20130207' as [MemberId],'201308' as [FYPeriod],'8' as [FYPeriodInYear],'2013-02-01' as [PeriodStart],'2013-02-28' as [PeriodEnd],'2013' as [FYYear],'Yr - 2013' as [FYYearLabel],'3' as [FYQuarter],'Qtr - 3' as [FYQuarterLabel],'February' as [FYMonthLabel],'33' as [FYWeek],'Wk - 33' as [FYWeekLabel],'Thursday' as [Day],'2013' as [CalendarYear],'2' as [CalendarMonth],'5' as [CalendarDay],Null as [Entity] union all</v>
      </c>
    </row>
    <row r="1328" spans="1:20" x14ac:dyDescent="0.3">
      <c r="A1328">
        <f>IF($D$5-($D$5-(MAX($A$10:A1327)+1))&lt;=$D$5,$D$5-($D$5-(MAX($A$10:A1327)+1)),"")</f>
        <v>1318</v>
      </c>
      <c r="B1328" s="1">
        <f t="shared" si="391"/>
        <v>41313</v>
      </c>
      <c r="C1328" s="1" t="str">
        <f t="shared" si="392"/>
        <v>20130208</v>
      </c>
      <c r="D1328">
        <f t="shared" si="385"/>
        <v>201308</v>
      </c>
      <c r="E1328">
        <f t="shared" si="386"/>
        <v>8</v>
      </c>
      <c r="F1328" s="5">
        <f t="shared" si="387"/>
        <v>41306</v>
      </c>
      <c r="G1328" s="5">
        <f t="shared" si="390"/>
        <v>41333</v>
      </c>
      <c r="H1328" t="str">
        <f t="shared" si="393"/>
        <v>2013</v>
      </c>
      <c r="I1328" t="str">
        <f t="shared" si="394"/>
        <v>Yr - 2013</v>
      </c>
      <c r="J1328">
        <f t="shared" si="402"/>
        <v>3</v>
      </c>
      <c r="K1328" t="str">
        <f t="shared" si="395"/>
        <v>Qtr - 3</v>
      </c>
      <c r="L1328" t="str">
        <f t="shared" si="396"/>
        <v>February</v>
      </c>
      <c r="M1328">
        <f t="shared" si="388"/>
        <v>33</v>
      </c>
      <c r="N1328" t="str">
        <f t="shared" si="397"/>
        <v>Wk - 33</v>
      </c>
      <c r="O1328" t="str">
        <f t="shared" si="389"/>
        <v>Friday</v>
      </c>
      <c r="P1328" t="str">
        <f t="shared" si="398"/>
        <v>2013</v>
      </c>
      <c r="Q1328">
        <f t="shared" si="399"/>
        <v>2</v>
      </c>
      <c r="R1328">
        <f t="shared" si="400"/>
        <v>6</v>
      </c>
      <c r="T1328" t="str">
        <f t="shared" si="401"/>
        <v>select '20130208' as [MemberId],'201308' as [FYPeriod],'8' as [FYPeriodInYear],'2013-02-01' as [PeriodStart],'2013-02-28' as [PeriodEnd],'2013' as [FYYear],'Yr - 2013' as [FYYearLabel],'3' as [FYQuarter],'Qtr - 3' as [FYQuarterLabel],'February' as [FYMonthLabel],'33' as [FYWeek],'Wk - 33' as [FYWeekLabel],'Friday' as [Day],'2013' as [CalendarYear],'2' as [CalendarMonth],'6' as [CalendarDay],Null as [Entity] union all</v>
      </c>
    </row>
    <row r="1329" spans="1:20" x14ac:dyDescent="0.3">
      <c r="A1329">
        <f>IF($D$5-($D$5-(MAX($A$10:A1328)+1))&lt;=$D$5,$D$5-($D$5-(MAX($A$10:A1328)+1)),"")</f>
        <v>1319</v>
      </c>
      <c r="B1329" s="1">
        <f t="shared" si="391"/>
        <v>41314</v>
      </c>
      <c r="C1329" s="1" t="str">
        <f t="shared" si="392"/>
        <v>20130209</v>
      </c>
      <c r="D1329">
        <f t="shared" si="385"/>
        <v>201308</v>
      </c>
      <c r="E1329">
        <f t="shared" si="386"/>
        <v>8</v>
      </c>
      <c r="F1329" s="5">
        <f t="shared" si="387"/>
        <v>41306</v>
      </c>
      <c r="G1329" s="5">
        <f t="shared" si="390"/>
        <v>41333</v>
      </c>
      <c r="H1329" t="str">
        <f t="shared" si="393"/>
        <v>2013</v>
      </c>
      <c r="I1329" t="str">
        <f t="shared" si="394"/>
        <v>Yr - 2013</v>
      </c>
      <c r="J1329">
        <f t="shared" si="402"/>
        <v>3</v>
      </c>
      <c r="K1329" t="str">
        <f t="shared" si="395"/>
        <v>Qtr - 3</v>
      </c>
      <c r="L1329" t="str">
        <f t="shared" si="396"/>
        <v>February</v>
      </c>
      <c r="M1329">
        <f t="shared" si="388"/>
        <v>33</v>
      </c>
      <c r="N1329" t="str">
        <f t="shared" si="397"/>
        <v>Wk - 33</v>
      </c>
      <c r="O1329" t="str">
        <f t="shared" si="389"/>
        <v>Saturday</v>
      </c>
      <c r="P1329" t="str">
        <f t="shared" si="398"/>
        <v>2013</v>
      </c>
      <c r="Q1329">
        <f t="shared" si="399"/>
        <v>2</v>
      </c>
      <c r="R1329">
        <f t="shared" si="400"/>
        <v>7</v>
      </c>
      <c r="T1329" t="str">
        <f t="shared" si="401"/>
        <v>select '20130209' as [MemberId],'201308' as [FYPeriod],'8' as [FYPeriodInYear],'2013-02-01' as [PeriodStart],'2013-02-28' as [PeriodEnd],'2013' as [FYYear],'Yr - 2013' as [FYYearLabel],'3' as [FYQuarter],'Qtr - 3' as [FYQuarterLabel],'February' as [FYMonthLabel],'33' as [FYWeek],'Wk - 33' as [FYWeekLabel],'Saturday' as [Day],'2013' as [CalendarYear],'2' as [CalendarMonth],'7' as [CalendarDay],Null as [Entity] union all</v>
      </c>
    </row>
    <row r="1330" spans="1:20" x14ac:dyDescent="0.3">
      <c r="A1330">
        <f>IF($D$5-($D$5-(MAX($A$10:A1329)+1))&lt;=$D$5,$D$5-($D$5-(MAX($A$10:A1329)+1)),"")</f>
        <v>1320</v>
      </c>
      <c r="B1330" s="1">
        <f t="shared" si="391"/>
        <v>41315</v>
      </c>
      <c r="C1330" s="1" t="str">
        <f t="shared" si="392"/>
        <v>20130210</v>
      </c>
      <c r="D1330">
        <f t="shared" si="385"/>
        <v>201308</v>
      </c>
      <c r="E1330">
        <f t="shared" si="386"/>
        <v>8</v>
      </c>
      <c r="F1330" s="5">
        <f t="shared" si="387"/>
        <v>41306</v>
      </c>
      <c r="G1330" s="5">
        <f t="shared" si="390"/>
        <v>41333</v>
      </c>
      <c r="H1330" t="str">
        <f t="shared" si="393"/>
        <v>2013</v>
      </c>
      <c r="I1330" t="str">
        <f t="shared" si="394"/>
        <v>Yr - 2013</v>
      </c>
      <c r="J1330">
        <f t="shared" si="402"/>
        <v>3</v>
      </c>
      <c r="K1330" t="str">
        <f t="shared" si="395"/>
        <v>Qtr - 3</v>
      </c>
      <c r="L1330" t="str">
        <f t="shared" si="396"/>
        <v>February</v>
      </c>
      <c r="M1330">
        <f t="shared" si="388"/>
        <v>33</v>
      </c>
      <c r="N1330" t="str">
        <f t="shared" si="397"/>
        <v>Wk - 33</v>
      </c>
      <c r="O1330" t="str">
        <f t="shared" si="389"/>
        <v>Sunday</v>
      </c>
      <c r="P1330" t="str">
        <f t="shared" si="398"/>
        <v>2013</v>
      </c>
      <c r="Q1330">
        <f t="shared" si="399"/>
        <v>2</v>
      </c>
      <c r="R1330">
        <f t="shared" si="400"/>
        <v>1</v>
      </c>
      <c r="T1330" t="str">
        <f t="shared" si="401"/>
        <v>select '20130210' as [MemberId],'201308' as [FYPeriod],'8' as [FYPeriodInYear],'2013-02-01' as [PeriodStart],'2013-02-28' as [PeriodEnd],'2013' as [FYYear],'Yr - 2013' as [FYYearLabel],'3' as [FYQuarter],'Qtr - 3' as [FYQuarterLabel],'February' as [FYMonthLabel],'33' as [FYWeek],'Wk - 33' as [FYWeekLabel],'Sunday' as [Day],'2013' as [CalendarYear],'2' as [CalendarMonth],'1' as [CalendarDay],Null as [Entity] union all</v>
      </c>
    </row>
    <row r="1331" spans="1:20" x14ac:dyDescent="0.3">
      <c r="A1331">
        <f>IF($D$5-($D$5-(MAX($A$10:A1330)+1))&lt;=$D$5,$D$5-($D$5-(MAX($A$10:A1330)+1)),"")</f>
        <v>1321</v>
      </c>
      <c r="B1331" s="1">
        <f t="shared" si="391"/>
        <v>41316</v>
      </c>
      <c r="C1331" s="1" t="str">
        <f t="shared" si="392"/>
        <v>20130211</v>
      </c>
      <c r="D1331">
        <f t="shared" si="385"/>
        <v>201308</v>
      </c>
      <c r="E1331">
        <f t="shared" si="386"/>
        <v>8</v>
      </c>
      <c r="F1331" s="5">
        <f t="shared" si="387"/>
        <v>41306</v>
      </c>
      <c r="G1331" s="5">
        <f t="shared" si="390"/>
        <v>41333</v>
      </c>
      <c r="H1331" t="str">
        <f t="shared" si="393"/>
        <v>2013</v>
      </c>
      <c r="I1331" t="str">
        <f t="shared" si="394"/>
        <v>Yr - 2013</v>
      </c>
      <c r="J1331">
        <f t="shared" si="402"/>
        <v>3</v>
      </c>
      <c r="K1331" t="str">
        <f t="shared" si="395"/>
        <v>Qtr - 3</v>
      </c>
      <c r="L1331" t="str">
        <f t="shared" si="396"/>
        <v>February</v>
      </c>
      <c r="M1331">
        <f t="shared" si="388"/>
        <v>33</v>
      </c>
      <c r="N1331" t="str">
        <f t="shared" si="397"/>
        <v>Wk - 33</v>
      </c>
      <c r="O1331" t="str">
        <f t="shared" si="389"/>
        <v>Monday</v>
      </c>
      <c r="P1331" t="str">
        <f t="shared" si="398"/>
        <v>2013</v>
      </c>
      <c r="Q1331">
        <f t="shared" si="399"/>
        <v>2</v>
      </c>
      <c r="R1331">
        <f t="shared" si="400"/>
        <v>2</v>
      </c>
      <c r="T1331" t="str">
        <f t="shared" si="401"/>
        <v>select '20130211' as [MemberId],'201308' as [FYPeriod],'8' as [FYPeriodInYear],'2013-02-01' as [PeriodStart],'2013-02-28' as [PeriodEnd],'2013' as [FYYear],'Yr - 2013' as [FYYearLabel],'3' as [FYQuarter],'Qtr - 3' as [FYQuarterLabel],'February' as [FYMonthLabel],'33' as [FYWeek],'Wk - 33' as [FYWeekLabel],'Monday' as [Day],'2013' as [CalendarYear],'2' as [CalendarMonth],'2' as [CalendarDay],Null as [Entity] union all</v>
      </c>
    </row>
    <row r="1332" spans="1:20" x14ac:dyDescent="0.3">
      <c r="A1332">
        <f>IF($D$5-($D$5-(MAX($A$10:A1331)+1))&lt;=$D$5,$D$5-($D$5-(MAX($A$10:A1331)+1)),"")</f>
        <v>1322</v>
      </c>
      <c r="B1332" s="1">
        <f t="shared" si="391"/>
        <v>41317</v>
      </c>
      <c r="C1332" s="1" t="str">
        <f t="shared" si="392"/>
        <v>20130212</v>
      </c>
      <c r="D1332">
        <f t="shared" si="385"/>
        <v>201308</v>
      </c>
      <c r="E1332">
        <f t="shared" si="386"/>
        <v>8</v>
      </c>
      <c r="F1332" s="5">
        <f t="shared" si="387"/>
        <v>41306</v>
      </c>
      <c r="G1332" s="5">
        <f t="shared" si="390"/>
        <v>41333</v>
      </c>
      <c r="H1332" t="str">
        <f t="shared" si="393"/>
        <v>2013</v>
      </c>
      <c r="I1332" t="str">
        <f t="shared" si="394"/>
        <v>Yr - 2013</v>
      </c>
      <c r="J1332">
        <f t="shared" si="402"/>
        <v>3</v>
      </c>
      <c r="K1332" t="str">
        <f t="shared" si="395"/>
        <v>Qtr - 3</v>
      </c>
      <c r="L1332" t="str">
        <f t="shared" si="396"/>
        <v>February</v>
      </c>
      <c r="M1332">
        <f t="shared" si="388"/>
        <v>33</v>
      </c>
      <c r="N1332" t="str">
        <f t="shared" si="397"/>
        <v>Wk - 33</v>
      </c>
      <c r="O1332" t="str">
        <f t="shared" si="389"/>
        <v>Tuesday</v>
      </c>
      <c r="P1332" t="str">
        <f t="shared" si="398"/>
        <v>2013</v>
      </c>
      <c r="Q1332">
        <f t="shared" si="399"/>
        <v>2</v>
      </c>
      <c r="R1332">
        <f t="shared" si="400"/>
        <v>3</v>
      </c>
      <c r="T1332" t="str">
        <f t="shared" si="401"/>
        <v>select '20130212' as [MemberId],'201308' as [FYPeriod],'8' as [FYPeriodInYear],'2013-02-01' as [PeriodStart],'2013-02-28' as [PeriodEnd],'2013' as [FYYear],'Yr - 2013' as [FYYearLabel],'3' as [FYQuarter],'Qtr - 3' as [FYQuarterLabel],'February' as [FYMonthLabel],'33' as [FYWeek],'Wk - 33' as [FYWeekLabel],'Tuesday' as [Day],'2013' as [CalendarYear],'2' as [CalendarMonth],'3' as [CalendarDay],Null as [Entity] union all</v>
      </c>
    </row>
    <row r="1333" spans="1:20" x14ac:dyDescent="0.3">
      <c r="A1333">
        <f>IF($D$5-($D$5-(MAX($A$10:A1332)+1))&lt;=$D$5,$D$5-($D$5-(MAX($A$10:A1332)+1)),"")</f>
        <v>1323</v>
      </c>
      <c r="B1333" s="1">
        <f t="shared" si="391"/>
        <v>41318</v>
      </c>
      <c r="C1333" s="1" t="str">
        <f t="shared" si="392"/>
        <v>20130213</v>
      </c>
      <c r="D1333">
        <f t="shared" si="385"/>
        <v>201308</v>
      </c>
      <c r="E1333">
        <f t="shared" si="386"/>
        <v>8</v>
      </c>
      <c r="F1333" s="5">
        <f t="shared" si="387"/>
        <v>41306</v>
      </c>
      <c r="G1333" s="5">
        <f t="shared" si="390"/>
        <v>41333</v>
      </c>
      <c r="H1333" t="str">
        <f t="shared" si="393"/>
        <v>2013</v>
      </c>
      <c r="I1333" t="str">
        <f t="shared" si="394"/>
        <v>Yr - 2013</v>
      </c>
      <c r="J1333">
        <f t="shared" si="402"/>
        <v>3</v>
      </c>
      <c r="K1333" t="str">
        <f t="shared" si="395"/>
        <v>Qtr - 3</v>
      </c>
      <c r="L1333" t="str">
        <f t="shared" si="396"/>
        <v>February</v>
      </c>
      <c r="M1333">
        <f t="shared" si="388"/>
        <v>34</v>
      </c>
      <c r="N1333" t="str">
        <f t="shared" si="397"/>
        <v>Wk - 34</v>
      </c>
      <c r="O1333" t="str">
        <f t="shared" si="389"/>
        <v>Wednesday</v>
      </c>
      <c r="P1333" t="str">
        <f t="shared" si="398"/>
        <v>2013</v>
      </c>
      <c r="Q1333">
        <f t="shared" si="399"/>
        <v>2</v>
      </c>
      <c r="R1333">
        <f t="shared" si="400"/>
        <v>4</v>
      </c>
      <c r="T1333" t="str">
        <f t="shared" si="401"/>
        <v>select '20130213' as [MemberId],'201308' as [FYPeriod],'8' as [FYPeriodInYear],'2013-02-01' as [PeriodStart],'2013-02-28' as [PeriodEnd],'2013' as [FYYear],'Yr - 2013' as [FYYearLabel],'3' as [FYQuarter],'Qtr - 3' as [FYQuarterLabel],'February' as [FYMonthLabel],'34' as [FYWeek],'Wk - 34' as [FYWeekLabel],'Wednesday' as [Day],'2013' as [CalendarYear],'2' as [CalendarMonth],'4' as [CalendarDay],Null as [Entity] union all</v>
      </c>
    </row>
    <row r="1334" spans="1:20" x14ac:dyDescent="0.3">
      <c r="A1334">
        <f>IF($D$5-($D$5-(MAX($A$10:A1333)+1))&lt;=$D$5,$D$5-($D$5-(MAX($A$10:A1333)+1)),"")</f>
        <v>1324</v>
      </c>
      <c r="B1334" s="1">
        <f t="shared" si="391"/>
        <v>41319</v>
      </c>
      <c r="C1334" s="1" t="str">
        <f t="shared" si="392"/>
        <v>20130214</v>
      </c>
      <c r="D1334">
        <f t="shared" si="385"/>
        <v>201308</v>
      </c>
      <c r="E1334">
        <f t="shared" si="386"/>
        <v>8</v>
      </c>
      <c r="F1334" s="5">
        <f t="shared" si="387"/>
        <v>41306</v>
      </c>
      <c r="G1334" s="5">
        <f t="shared" si="390"/>
        <v>41333</v>
      </c>
      <c r="H1334" t="str">
        <f t="shared" si="393"/>
        <v>2013</v>
      </c>
      <c r="I1334" t="str">
        <f t="shared" si="394"/>
        <v>Yr - 2013</v>
      </c>
      <c r="J1334">
        <f t="shared" si="402"/>
        <v>3</v>
      </c>
      <c r="K1334" t="str">
        <f t="shared" si="395"/>
        <v>Qtr - 3</v>
      </c>
      <c r="L1334" t="str">
        <f t="shared" si="396"/>
        <v>February</v>
      </c>
      <c r="M1334">
        <f t="shared" si="388"/>
        <v>34</v>
      </c>
      <c r="N1334" t="str">
        <f t="shared" si="397"/>
        <v>Wk - 34</v>
      </c>
      <c r="O1334" t="str">
        <f t="shared" si="389"/>
        <v>Thursday</v>
      </c>
      <c r="P1334" t="str">
        <f t="shared" si="398"/>
        <v>2013</v>
      </c>
      <c r="Q1334">
        <f t="shared" si="399"/>
        <v>2</v>
      </c>
      <c r="R1334">
        <f t="shared" si="400"/>
        <v>5</v>
      </c>
      <c r="T1334" t="str">
        <f t="shared" si="401"/>
        <v>select '20130214' as [MemberId],'201308' as [FYPeriod],'8' as [FYPeriodInYear],'2013-02-01' as [PeriodStart],'2013-02-28' as [PeriodEnd],'2013' as [FYYear],'Yr - 2013' as [FYYearLabel],'3' as [FYQuarter],'Qtr - 3' as [FYQuarterLabel],'February' as [FYMonthLabel],'34' as [FYWeek],'Wk - 34' as [FYWeekLabel],'Thursday' as [Day],'2013' as [CalendarYear],'2' as [CalendarMonth],'5' as [CalendarDay],Null as [Entity] union all</v>
      </c>
    </row>
    <row r="1335" spans="1:20" x14ac:dyDescent="0.3">
      <c r="A1335">
        <f>IF($D$5-($D$5-(MAX($A$10:A1334)+1))&lt;=$D$5,$D$5-($D$5-(MAX($A$10:A1334)+1)),"")</f>
        <v>1325</v>
      </c>
      <c r="B1335" s="1">
        <f t="shared" si="391"/>
        <v>41320</v>
      </c>
      <c r="C1335" s="1" t="str">
        <f t="shared" si="392"/>
        <v>20130215</v>
      </c>
      <c r="D1335">
        <f t="shared" si="385"/>
        <v>201308</v>
      </c>
      <c r="E1335">
        <f t="shared" si="386"/>
        <v>8</v>
      </c>
      <c r="F1335" s="5">
        <f t="shared" si="387"/>
        <v>41306</v>
      </c>
      <c r="G1335" s="5">
        <f t="shared" si="390"/>
        <v>41333</v>
      </c>
      <c r="H1335" t="str">
        <f t="shared" si="393"/>
        <v>2013</v>
      </c>
      <c r="I1335" t="str">
        <f t="shared" si="394"/>
        <v>Yr - 2013</v>
      </c>
      <c r="J1335">
        <f t="shared" si="402"/>
        <v>3</v>
      </c>
      <c r="K1335" t="str">
        <f t="shared" si="395"/>
        <v>Qtr - 3</v>
      </c>
      <c r="L1335" t="str">
        <f t="shared" si="396"/>
        <v>February</v>
      </c>
      <c r="M1335">
        <f t="shared" si="388"/>
        <v>34</v>
      </c>
      <c r="N1335" t="str">
        <f t="shared" si="397"/>
        <v>Wk - 34</v>
      </c>
      <c r="O1335" t="str">
        <f t="shared" si="389"/>
        <v>Friday</v>
      </c>
      <c r="P1335" t="str">
        <f t="shared" si="398"/>
        <v>2013</v>
      </c>
      <c r="Q1335">
        <f t="shared" si="399"/>
        <v>2</v>
      </c>
      <c r="R1335">
        <f t="shared" si="400"/>
        <v>6</v>
      </c>
      <c r="T1335" t="str">
        <f t="shared" si="401"/>
        <v>select '20130215' as [MemberId],'201308' as [FYPeriod],'8' as [FYPeriodInYear],'2013-02-01' as [PeriodStart],'2013-02-28' as [PeriodEnd],'2013' as [FYYear],'Yr - 2013' as [FYYearLabel],'3' as [FYQuarter],'Qtr - 3' as [FYQuarterLabel],'February' as [FYMonthLabel],'34' as [FYWeek],'Wk - 34' as [FYWeekLabel],'Friday' as [Day],'2013' as [CalendarYear],'2' as [CalendarMonth],'6' as [CalendarDay],Null as [Entity] union all</v>
      </c>
    </row>
    <row r="1336" spans="1:20" x14ac:dyDescent="0.3">
      <c r="A1336">
        <f>IF($D$5-($D$5-(MAX($A$10:A1335)+1))&lt;=$D$5,$D$5-($D$5-(MAX($A$10:A1335)+1)),"")</f>
        <v>1326</v>
      </c>
      <c r="B1336" s="1">
        <f t="shared" si="391"/>
        <v>41321</v>
      </c>
      <c r="C1336" s="1" t="str">
        <f t="shared" si="392"/>
        <v>20130216</v>
      </c>
      <c r="D1336">
        <f t="shared" si="385"/>
        <v>201308</v>
      </c>
      <c r="E1336">
        <f t="shared" si="386"/>
        <v>8</v>
      </c>
      <c r="F1336" s="5">
        <f t="shared" si="387"/>
        <v>41306</v>
      </c>
      <c r="G1336" s="5">
        <f t="shared" si="390"/>
        <v>41333</v>
      </c>
      <c r="H1336" t="str">
        <f t="shared" si="393"/>
        <v>2013</v>
      </c>
      <c r="I1336" t="str">
        <f t="shared" si="394"/>
        <v>Yr - 2013</v>
      </c>
      <c r="J1336">
        <f t="shared" si="402"/>
        <v>3</v>
      </c>
      <c r="K1336" t="str">
        <f t="shared" si="395"/>
        <v>Qtr - 3</v>
      </c>
      <c r="L1336" t="str">
        <f t="shared" si="396"/>
        <v>February</v>
      </c>
      <c r="M1336">
        <f t="shared" si="388"/>
        <v>34</v>
      </c>
      <c r="N1336" t="str">
        <f t="shared" si="397"/>
        <v>Wk - 34</v>
      </c>
      <c r="O1336" t="str">
        <f t="shared" si="389"/>
        <v>Saturday</v>
      </c>
      <c r="P1336" t="str">
        <f t="shared" si="398"/>
        <v>2013</v>
      </c>
      <c r="Q1336">
        <f t="shared" si="399"/>
        <v>2</v>
      </c>
      <c r="R1336">
        <f t="shared" si="400"/>
        <v>7</v>
      </c>
      <c r="T1336" t="str">
        <f t="shared" si="401"/>
        <v>select '20130216' as [MemberId],'201308' as [FYPeriod],'8' as [FYPeriodInYear],'2013-02-01' as [PeriodStart],'2013-02-28' as [PeriodEnd],'2013' as [FYYear],'Yr - 2013' as [FYYearLabel],'3' as [FYQuarter],'Qtr - 3' as [FYQuarterLabel],'February' as [FYMonthLabel],'34' as [FYWeek],'Wk - 34' as [FYWeekLabel],'Saturday' as [Day],'2013' as [CalendarYear],'2' as [CalendarMonth],'7' as [CalendarDay],Null as [Entity] union all</v>
      </c>
    </row>
    <row r="1337" spans="1:20" x14ac:dyDescent="0.3">
      <c r="A1337">
        <f>IF($D$5-($D$5-(MAX($A$10:A1336)+1))&lt;=$D$5,$D$5-($D$5-(MAX($A$10:A1336)+1)),"")</f>
        <v>1327</v>
      </c>
      <c r="B1337" s="1">
        <f t="shared" si="391"/>
        <v>41322</v>
      </c>
      <c r="C1337" s="1" t="str">
        <f t="shared" si="392"/>
        <v>20130217</v>
      </c>
      <c r="D1337">
        <f t="shared" si="385"/>
        <v>201308</v>
      </c>
      <c r="E1337">
        <f t="shared" si="386"/>
        <v>8</v>
      </c>
      <c r="F1337" s="5">
        <f t="shared" si="387"/>
        <v>41306</v>
      </c>
      <c r="G1337" s="5">
        <f t="shared" si="390"/>
        <v>41333</v>
      </c>
      <c r="H1337" t="str">
        <f t="shared" si="393"/>
        <v>2013</v>
      </c>
      <c r="I1337" t="str">
        <f t="shared" si="394"/>
        <v>Yr - 2013</v>
      </c>
      <c r="J1337">
        <f t="shared" si="402"/>
        <v>3</v>
      </c>
      <c r="K1337" t="str">
        <f t="shared" si="395"/>
        <v>Qtr - 3</v>
      </c>
      <c r="L1337" t="str">
        <f t="shared" si="396"/>
        <v>February</v>
      </c>
      <c r="M1337">
        <f t="shared" si="388"/>
        <v>34</v>
      </c>
      <c r="N1337" t="str">
        <f t="shared" si="397"/>
        <v>Wk - 34</v>
      </c>
      <c r="O1337" t="str">
        <f t="shared" si="389"/>
        <v>Sunday</v>
      </c>
      <c r="P1337" t="str">
        <f t="shared" si="398"/>
        <v>2013</v>
      </c>
      <c r="Q1337">
        <f t="shared" si="399"/>
        <v>2</v>
      </c>
      <c r="R1337">
        <f t="shared" si="400"/>
        <v>1</v>
      </c>
      <c r="T1337" t="str">
        <f t="shared" si="401"/>
        <v>select '20130217' as [MemberId],'201308' as [FYPeriod],'8' as [FYPeriodInYear],'2013-02-01' as [PeriodStart],'2013-02-28' as [PeriodEnd],'2013' as [FYYear],'Yr - 2013' as [FYYearLabel],'3' as [FYQuarter],'Qtr - 3' as [FYQuarterLabel],'February' as [FYMonthLabel],'34' as [FYWeek],'Wk - 34' as [FYWeekLabel],'Sunday' as [Day],'2013' as [CalendarYear],'2' as [CalendarMonth],'1' as [CalendarDay],Null as [Entity] union all</v>
      </c>
    </row>
    <row r="1338" spans="1:20" x14ac:dyDescent="0.3">
      <c r="A1338">
        <f>IF($D$5-($D$5-(MAX($A$10:A1337)+1))&lt;=$D$5,$D$5-($D$5-(MAX($A$10:A1337)+1)),"")</f>
        <v>1328</v>
      </c>
      <c r="B1338" s="1">
        <f t="shared" si="391"/>
        <v>41323</v>
      </c>
      <c r="C1338" s="1" t="str">
        <f t="shared" si="392"/>
        <v>20130218</v>
      </c>
      <c r="D1338">
        <f t="shared" si="385"/>
        <v>201308</v>
      </c>
      <c r="E1338">
        <f t="shared" si="386"/>
        <v>8</v>
      </c>
      <c r="F1338" s="5">
        <f t="shared" si="387"/>
        <v>41306</v>
      </c>
      <c r="G1338" s="5">
        <f t="shared" si="390"/>
        <v>41333</v>
      </c>
      <c r="H1338" t="str">
        <f t="shared" si="393"/>
        <v>2013</v>
      </c>
      <c r="I1338" t="str">
        <f t="shared" si="394"/>
        <v>Yr - 2013</v>
      </c>
      <c r="J1338">
        <f t="shared" si="402"/>
        <v>3</v>
      </c>
      <c r="K1338" t="str">
        <f t="shared" si="395"/>
        <v>Qtr - 3</v>
      </c>
      <c r="L1338" t="str">
        <f t="shared" si="396"/>
        <v>February</v>
      </c>
      <c r="M1338">
        <f t="shared" si="388"/>
        <v>34</v>
      </c>
      <c r="N1338" t="str">
        <f t="shared" si="397"/>
        <v>Wk - 34</v>
      </c>
      <c r="O1338" t="str">
        <f t="shared" si="389"/>
        <v>Monday</v>
      </c>
      <c r="P1338" t="str">
        <f t="shared" si="398"/>
        <v>2013</v>
      </c>
      <c r="Q1338">
        <f t="shared" si="399"/>
        <v>2</v>
      </c>
      <c r="R1338">
        <f t="shared" si="400"/>
        <v>2</v>
      </c>
      <c r="T1338" t="str">
        <f t="shared" si="401"/>
        <v>select '20130218' as [MemberId],'201308' as [FYPeriod],'8' as [FYPeriodInYear],'2013-02-01' as [PeriodStart],'2013-02-28' as [PeriodEnd],'2013' as [FYYear],'Yr - 2013' as [FYYearLabel],'3' as [FYQuarter],'Qtr - 3' as [FYQuarterLabel],'February' as [FYMonthLabel],'34' as [FYWeek],'Wk - 34' as [FYWeekLabel],'Monday' as [Day],'2013' as [CalendarYear],'2' as [CalendarMonth],'2' as [CalendarDay],Null as [Entity] union all</v>
      </c>
    </row>
    <row r="1339" spans="1:20" x14ac:dyDescent="0.3">
      <c r="A1339">
        <f>IF($D$5-($D$5-(MAX($A$10:A1338)+1))&lt;=$D$5,$D$5-($D$5-(MAX($A$10:A1338)+1)),"")</f>
        <v>1329</v>
      </c>
      <c r="B1339" s="1">
        <f t="shared" si="391"/>
        <v>41324</v>
      </c>
      <c r="C1339" s="1" t="str">
        <f t="shared" si="392"/>
        <v>20130219</v>
      </c>
      <c r="D1339">
        <f t="shared" si="385"/>
        <v>201308</v>
      </c>
      <c r="E1339">
        <f t="shared" si="386"/>
        <v>8</v>
      </c>
      <c r="F1339" s="5">
        <f t="shared" si="387"/>
        <v>41306</v>
      </c>
      <c r="G1339" s="5">
        <f t="shared" si="390"/>
        <v>41333</v>
      </c>
      <c r="H1339" t="str">
        <f t="shared" si="393"/>
        <v>2013</v>
      </c>
      <c r="I1339" t="str">
        <f t="shared" si="394"/>
        <v>Yr - 2013</v>
      </c>
      <c r="J1339">
        <f t="shared" si="402"/>
        <v>3</v>
      </c>
      <c r="K1339" t="str">
        <f t="shared" si="395"/>
        <v>Qtr - 3</v>
      </c>
      <c r="L1339" t="str">
        <f t="shared" si="396"/>
        <v>February</v>
      </c>
      <c r="M1339">
        <f t="shared" si="388"/>
        <v>34</v>
      </c>
      <c r="N1339" t="str">
        <f t="shared" si="397"/>
        <v>Wk - 34</v>
      </c>
      <c r="O1339" t="str">
        <f t="shared" si="389"/>
        <v>Tuesday</v>
      </c>
      <c r="P1339" t="str">
        <f t="shared" si="398"/>
        <v>2013</v>
      </c>
      <c r="Q1339">
        <f t="shared" si="399"/>
        <v>2</v>
      </c>
      <c r="R1339">
        <f t="shared" si="400"/>
        <v>3</v>
      </c>
      <c r="T1339" t="str">
        <f t="shared" si="401"/>
        <v>select '20130219' as [MemberId],'201308' as [FYPeriod],'8' as [FYPeriodInYear],'2013-02-01' as [PeriodStart],'2013-02-28' as [PeriodEnd],'2013' as [FYYear],'Yr - 2013' as [FYYearLabel],'3' as [FYQuarter],'Qtr - 3' as [FYQuarterLabel],'February' as [FYMonthLabel],'34' as [FYWeek],'Wk - 34' as [FYWeekLabel],'Tuesday' as [Day],'2013' as [CalendarYear],'2' as [CalendarMonth],'3' as [CalendarDay],Null as [Entity] union all</v>
      </c>
    </row>
    <row r="1340" spans="1:20" x14ac:dyDescent="0.3">
      <c r="A1340">
        <f>IF($D$5-($D$5-(MAX($A$10:A1339)+1))&lt;=$D$5,$D$5-($D$5-(MAX($A$10:A1339)+1)),"")</f>
        <v>1330</v>
      </c>
      <c r="B1340" s="1">
        <f t="shared" si="391"/>
        <v>41325</v>
      </c>
      <c r="C1340" s="1" t="str">
        <f t="shared" si="392"/>
        <v>20130220</v>
      </c>
      <c r="D1340">
        <f t="shared" si="385"/>
        <v>201308</v>
      </c>
      <c r="E1340">
        <f t="shared" si="386"/>
        <v>8</v>
      </c>
      <c r="F1340" s="5">
        <f t="shared" si="387"/>
        <v>41306</v>
      </c>
      <c r="G1340" s="5">
        <f t="shared" si="390"/>
        <v>41333</v>
      </c>
      <c r="H1340" t="str">
        <f t="shared" si="393"/>
        <v>2013</v>
      </c>
      <c r="I1340" t="str">
        <f t="shared" si="394"/>
        <v>Yr - 2013</v>
      </c>
      <c r="J1340">
        <f t="shared" si="402"/>
        <v>3</v>
      </c>
      <c r="K1340" t="str">
        <f t="shared" si="395"/>
        <v>Qtr - 3</v>
      </c>
      <c r="L1340" t="str">
        <f t="shared" si="396"/>
        <v>February</v>
      </c>
      <c r="M1340">
        <f t="shared" si="388"/>
        <v>35</v>
      </c>
      <c r="N1340" t="str">
        <f t="shared" si="397"/>
        <v>Wk - 35</v>
      </c>
      <c r="O1340" t="str">
        <f t="shared" si="389"/>
        <v>Wednesday</v>
      </c>
      <c r="P1340" t="str">
        <f t="shared" si="398"/>
        <v>2013</v>
      </c>
      <c r="Q1340">
        <f t="shared" si="399"/>
        <v>2</v>
      </c>
      <c r="R1340">
        <f t="shared" si="400"/>
        <v>4</v>
      </c>
      <c r="T1340" t="str">
        <f t="shared" si="401"/>
        <v>select '20130220' as [MemberId],'201308' as [FYPeriod],'8' as [FYPeriodInYear],'2013-02-01' as [PeriodStart],'2013-02-28' as [PeriodEnd],'2013' as [FYYear],'Yr - 2013' as [FYYearLabel],'3' as [FYQuarter],'Qtr - 3' as [FYQuarterLabel],'February' as [FYMonthLabel],'35' as [FYWeek],'Wk - 35' as [FYWeekLabel],'Wednesday' as [Day],'2013' as [CalendarYear],'2' as [CalendarMonth],'4' as [CalendarDay],Null as [Entity] union all</v>
      </c>
    </row>
    <row r="1341" spans="1:20" x14ac:dyDescent="0.3">
      <c r="A1341">
        <f>IF($D$5-($D$5-(MAX($A$10:A1340)+1))&lt;=$D$5,$D$5-($D$5-(MAX($A$10:A1340)+1)),"")</f>
        <v>1331</v>
      </c>
      <c r="B1341" s="1">
        <f t="shared" si="391"/>
        <v>41326</v>
      </c>
      <c r="C1341" s="1" t="str">
        <f t="shared" si="392"/>
        <v>20130221</v>
      </c>
      <c r="D1341">
        <f t="shared" si="385"/>
        <v>201308</v>
      </c>
      <c r="E1341">
        <f t="shared" si="386"/>
        <v>8</v>
      </c>
      <c r="F1341" s="5">
        <f t="shared" si="387"/>
        <v>41306</v>
      </c>
      <c r="G1341" s="5">
        <f t="shared" si="390"/>
        <v>41333</v>
      </c>
      <c r="H1341" t="str">
        <f t="shared" si="393"/>
        <v>2013</v>
      </c>
      <c r="I1341" t="str">
        <f t="shared" si="394"/>
        <v>Yr - 2013</v>
      </c>
      <c r="J1341">
        <f t="shared" si="402"/>
        <v>3</v>
      </c>
      <c r="K1341" t="str">
        <f t="shared" si="395"/>
        <v>Qtr - 3</v>
      </c>
      <c r="L1341" t="str">
        <f t="shared" si="396"/>
        <v>February</v>
      </c>
      <c r="M1341">
        <f t="shared" si="388"/>
        <v>35</v>
      </c>
      <c r="N1341" t="str">
        <f t="shared" si="397"/>
        <v>Wk - 35</v>
      </c>
      <c r="O1341" t="str">
        <f t="shared" si="389"/>
        <v>Thursday</v>
      </c>
      <c r="P1341" t="str">
        <f t="shared" si="398"/>
        <v>2013</v>
      </c>
      <c r="Q1341">
        <f t="shared" si="399"/>
        <v>2</v>
      </c>
      <c r="R1341">
        <f t="shared" si="400"/>
        <v>5</v>
      </c>
      <c r="T1341" t="str">
        <f t="shared" si="401"/>
        <v>select '20130221' as [MemberId],'201308' as [FYPeriod],'8' as [FYPeriodInYear],'2013-02-01' as [PeriodStart],'2013-02-28' as [PeriodEnd],'2013' as [FYYear],'Yr - 2013' as [FYYearLabel],'3' as [FYQuarter],'Qtr - 3' as [FYQuarterLabel],'February' as [FYMonthLabel],'35' as [FYWeek],'Wk - 35' as [FYWeekLabel],'Thursday' as [Day],'2013' as [CalendarYear],'2' as [CalendarMonth],'5' as [CalendarDay],Null as [Entity] union all</v>
      </c>
    </row>
    <row r="1342" spans="1:20" x14ac:dyDescent="0.3">
      <c r="A1342">
        <f>IF($D$5-($D$5-(MAX($A$10:A1341)+1))&lt;=$D$5,$D$5-($D$5-(MAX($A$10:A1341)+1)),"")</f>
        <v>1332</v>
      </c>
      <c r="B1342" s="1">
        <f t="shared" si="391"/>
        <v>41327</v>
      </c>
      <c r="C1342" s="1" t="str">
        <f t="shared" si="392"/>
        <v>20130222</v>
      </c>
      <c r="D1342">
        <f t="shared" si="385"/>
        <v>201308</v>
      </c>
      <c r="E1342">
        <f t="shared" si="386"/>
        <v>8</v>
      </c>
      <c r="F1342" s="5">
        <f t="shared" si="387"/>
        <v>41306</v>
      </c>
      <c r="G1342" s="5">
        <f t="shared" si="390"/>
        <v>41333</v>
      </c>
      <c r="H1342" t="str">
        <f t="shared" si="393"/>
        <v>2013</v>
      </c>
      <c r="I1342" t="str">
        <f t="shared" si="394"/>
        <v>Yr - 2013</v>
      </c>
      <c r="J1342">
        <f t="shared" si="402"/>
        <v>3</v>
      </c>
      <c r="K1342" t="str">
        <f t="shared" si="395"/>
        <v>Qtr - 3</v>
      </c>
      <c r="L1342" t="str">
        <f t="shared" si="396"/>
        <v>February</v>
      </c>
      <c r="M1342">
        <f t="shared" si="388"/>
        <v>35</v>
      </c>
      <c r="N1342" t="str">
        <f t="shared" si="397"/>
        <v>Wk - 35</v>
      </c>
      <c r="O1342" t="str">
        <f t="shared" si="389"/>
        <v>Friday</v>
      </c>
      <c r="P1342" t="str">
        <f t="shared" si="398"/>
        <v>2013</v>
      </c>
      <c r="Q1342">
        <f t="shared" si="399"/>
        <v>2</v>
      </c>
      <c r="R1342">
        <f t="shared" si="400"/>
        <v>6</v>
      </c>
      <c r="T1342" t="str">
        <f t="shared" si="401"/>
        <v>select '20130222' as [MemberId],'201308' as [FYPeriod],'8' as [FYPeriodInYear],'2013-02-01' as [PeriodStart],'2013-02-28' as [PeriodEnd],'2013' as [FYYear],'Yr - 2013' as [FYYearLabel],'3' as [FYQuarter],'Qtr - 3' as [FYQuarterLabel],'February' as [FYMonthLabel],'35' as [FYWeek],'Wk - 35' as [FYWeekLabel],'Friday' as [Day],'2013' as [CalendarYear],'2' as [CalendarMonth],'6' as [CalendarDay],Null as [Entity] union all</v>
      </c>
    </row>
    <row r="1343" spans="1:20" x14ac:dyDescent="0.3">
      <c r="A1343">
        <f>IF($D$5-($D$5-(MAX($A$10:A1342)+1))&lt;=$D$5,$D$5-($D$5-(MAX($A$10:A1342)+1)),"")</f>
        <v>1333</v>
      </c>
      <c r="B1343" s="1">
        <f t="shared" si="391"/>
        <v>41328</v>
      </c>
      <c r="C1343" s="1" t="str">
        <f t="shared" si="392"/>
        <v>20130223</v>
      </c>
      <c r="D1343">
        <f t="shared" si="385"/>
        <v>201308</v>
      </c>
      <c r="E1343">
        <f t="shared" si="386"/>
        <v>8</v>
      </c>
      <c r="F1343" s="5">
        <f t="shared" si="387"/>
        <v>41306</v>
      </c>
      <c r="G1343" s="5">
        <f t="shared" si="390"/>
        <v>41333</v>
      </c>
      <c r="H1343" t="str">
        <f t="shared" si="393"/>
        <v>2013</v>
      </c>
      <c r="I1343" t="str">
        <f t="shared" si="394"/>
        <v>Yr - 2013</v>
      </c>
      <c r="J1343">
        <f t="shared" si="402"/>
        <v>3</v>
      </c>
      <c r="K1343" t="str">
        <f t="shared" si="395"/>
        <v>Qtr - 3</v>
      </c>
      <c r="L1343" t="str">
        <f t="shared" si="396"/>
        <v>February</v>
      </c>
      <c r="M1343">
        <f t="shared" si="388"/>
        <v>35</v>
      </c>
      <c r="N1343" t="str">
        <f t="shared" si="397"/>
        <v>Wk - 35</v>
      </c>
      <c r="O1343" t="str">
        <f t="shared" si="389"/>
        <v>Saturday</v>
      </c>
      <c r="P1343" t="str">
        <f t="shared" si="398"/>
        <v>2013</v>
      </c>
      <c r="Q1343">
        <f t="shared" si="399"/>
        <v>2</v>
      </c>
      <c r="R1343">
        <f t="shared" si="400"/>
        <v>7</v>
      </c>
      <c r="T1343" t="str">
        <f t="shared" si="401"/>
        <v>select '20130223' as [MemberId],'201308' as [FYPeriod],'8' as [FYPeriodInYear],'2013-02-01' as [PeriodStart],'2013-02-28' as [PeriodEnd],'2013' as [FYYear],'Yr - 2013' as [FYYearLabel],'3' as [FYQuarter],'Qtr - 3' as [FYQuarterLabel],'February' as [FYMonthLabel],'35' as [FYWeek],'Wk - 35' as [FYWeekLabel],'Saturday' as [Day],'2013' as [CalendarYear],'2' as [CalendarMonth],'7' as [CalendarDay],Null as [Entity] union all</v>
      </c>
    </row>
    <row r="1344" spans="1:20" x14ac:dyDescent="0.3">
      <c r="A1344">
        <f>IF($D$5-($D$5-(MAX($A$10:A1343)+1))&lt;=$D$5,$D$5-($D$5-(MAX($A$10:A1343)+1)),"")</f>
        <v>1334</v>
      </c>
      <c r="B1344" s="1">
        <f t="shared" si="391"/>
        <v>41329</v>
      </c>
      <c r="C1344" s="1" t="str">
        <f t="shared" si="392"/>
        <v>20130224</v>
      </c>
      <c r="D1344">
        <f t="shared" si="385"/>
        <v>201308</v>
      </c>
      <c r="E1344">
        <f t="shared" si="386"/>
        <v>8</v>
      </c>
      <c r="F1344" s="5">
        <f t="shared" si="387"/>
        <v>41306</v>
      </c>
      <c r="G1344" s="5">
        <f t="shared" si="390"/>
        <v>41333</v>
      </c>
      <c r="H1344" t="str">
        <f t="shared" si="393"/>
        <v>2013</v>
      </c>
      <c r="I1344" t="str">
        <f t="shared" si="394"/>
        <v>Yr - 2013</v>
      </c>
      <c r="J1344">
        <f t="shared" si="402"/>
        <v>3</v>
      </c>
      <c r="K1344" t="str">
        <f t="shared" si="395"/>
        <v>Qtr - 3</v>
      </c>
      <c r="L1344" t="str">
        <f t="shared" si="396"/>
        <v>February</v>
      </c>
      <c r="M1344">
        <f t="shared" si="388"/>
        <v>35</v>
      </c>
      <c r="N1344" t="str">
        <f t="shared" si="397"/>
        <v>Wk - 35</v>
      </c>
      <c r="O1344" t="str">
        <f t="shared" si="389"/>
        <v>Sunday</v>
      </c>
      <c r="P1344" t="str">
        <f t="shared" si="398"/>
        <v>2013</v>
      </c>
      <c r="Q1344">
        <f t="shared" si="399"/>
        <v>2</v>
      </c>
      <c r="R1344">
        <f t="shared" si="400"/>
        <v>1</v>
      </c>
      <c r="T1344" t="str">
        <f t="shared" si="401"/>
        <v>select '20130224' as [MemberId],'201308' as [FYPeriod],'8' as [FYPeriodInYear],'2013-02-01' as [PeriodStart],'2013-02-28' as [PeriodEnd],'2013' as [FYYear],'Yr - 2013' as [FYYearLabel],'3' as [FYQuarter],'Qtr - 3' as [FYQuarterLabel],'February' as [FYMonthLabel],'35' as [FYWeek],'Wk - 35' as [FYWeekLabel],'Sunday' as [Day],'2013' as [CalendarYear],'2' as [CalendarMonth],'1' as [CalendarDay],Null as [Entity] union all</v>
      </c>
    </row>
    <row r="1345" spans="1:20" x14ac:dyDescent="0.3">
      <c r="A1345">
        <f>IF($D$5-($D$5-(MAX($A$10:A1344)+1))&lt;=$D$5,$D$5-($D$5-(MAX($A$10:A1344)+1)),"")</f>
        <v>1335</v>
      </c>
      <c r="B1345" s="1">
        <f t="shared" si="391"/>
        <v>41330</v>
      </c>
      <c r="C1345" s="1" t="str">
        <f t="shared" si="392"/>
        <v>20130225</v>
      </c>
      <c r="D1345">
        <f t="shared" si="385"/>
        <v>201308</v>
      </c>
      <c r="E1345">
        <f t="shared" si="386"/>
        <v>8</v>
      </c>
      <c r="F1345" s="5">
        <f t="shared" si="387"/>
        <v>41306</v>
      </c>
      <c r="G1345" s="5">
        <f t="shared" si="390"/>
        <v>41333</v>
      </c>
      <c r="H1345" t="str">
        <f t="shared" si="393"/>
        <v>2013</v>
      </c>
      <c r="I1345" t="str">
        <f t="shared" si="394"/>
        <v>Yr - 2013</v>
      </c>
      <c r="J1345">
        <f t="shared" si="402"/>
        <v>3</v>
      </c>
      <c r="K1345" t="str">
        <f t="shared" si="395"/>
        <v>Qtr - 3</v>
      </c>
      <c r="L1345" t="str">
        <f t="shared" si="396"/>
        <v>February</v>
      </c>
      <c r="M1345">
        <f t="shared" si="388"/>
        <v>35</v>
      </c>
      <c r="N1345" t="str">
        <f t="shared" si="397"/>
        <v>Wk - 35</v>
      </c>
      <c r="O1345" t="str">
        <f t="shared" si="389"/>
        <v>Monday</v>
      </c>
      <c r="P1345" t="str">
        <f t="shared" si="398"/>
        <v>2013</v>
      </c>
      <c r="Q1345">
        <f t="shared" si="399"/>
        <v>2</v>
      </c>
      <c r="R1345">
        <f t="shared" si="400"/>
        <v>2</v>
      </c>
      <c r="T1345" t="str">
        <f t="shared" si="401"/>
        <v>select '20130225' as [MemberId],'201308' as [FYPeriod],'8' as [FYPeriodInYear],'2013-02-01' as [PeriodStart],'2013-02-28' as [PeriodEnd],'2013' as [FYYear],'Yr - 2013' as [FYYearLabel],'3' as [FYQuarter],'Qtr - 3' as [FYQuarterLabel],'February' as [FYMonthLabel],'35' as [FYWeek],'Wk - 35' as [FYWeekLabel],'Monday' as [Day],'2013' as [CalendarYear],'2' as [CalendarMonth],'2' as [CalendarDay],Null as [Entity] union all</v>
      </c>
    </row>
    <row r="1346" spans="1:20" x14ac:dyDescent="0.3">
      <c r="A1346">
        <f>IF($D$5-($D$5-(MAX($A$10:A1345)+1))&lt;=$D$5,$D$5-($D$5-(MAX($A$10:A1345)+1)),"")</f>
        <v>1336</v>
      </c>
      <c r="B1346" s="1">
        <f t="shared" si="391"/>
        <v>41331</v>
      </c>
      <c r="C1346" s="1" t="str">
        <f t="shared" si="392"/>
        <v>20130226</v>
      </c>
      <c r="D1346">
        <f t="shared" si="385"/>
        <v>201308</v>
      </c>
      <c r="E1346">
        <f t="shared" si="386"/>
        <v>8</v>
      </c>
      <c r="F1346" s="5">
        <f t="shared" si="387"/>
        <v>41306</v>
      </c>
      <c r="G1346" s="5">
        <f t="shared" si="390"/>
        <v>41333</v>
      </c>
      <c r="H1346" t="str">
        <f t="shared" si="393"/>
        <v>2013</v>
      </c>
      <c r="I1346" t="str">
        <f t="shared" si="394"/>
        <v>Yr - 2013</v>
      </c>
      <c r="J1346">
        <f t="shared" si="402"/>
        <v>3</v>
      </c>
      <c r="K1346" t="str">
        <f t="shared" si="395"/>
        <v>Qtr - 3</v>
      </c>
      <c r="L1346" t="str">
        <f t="shared" si="396"/>
        <v>February</v>
      </c>
      <c r="M1346">
        <f t="shared" si="388"/>
        <v>35</v>
      </c>
      <c r="N1346" t="str">
        <f t="shared" si="397"/>
        <v>Wk - 35</v>
      </c>
      <c r="O1346" t="str">
        <f t="shared" si="389"/>
        <v>Tuesday</v>
      </c>
      <c r="P1346" t="str">
        <f t="shared" si="398"/>
        <v>2013</v>
      </c>
      <c r="Q1346">
        <f t="shared" si="399"/>
        <v>2</v>
      </c>
      <c r="R1346">
        <f t="shared" si="400"/>
        <v>3</v>
      </c>
      <c r="T1346" t="str">
        <f t="shared" si="401"/>
        <v>select '20130226' as [MemberId],'201308' as [FYPeriod],'8' as [FYPeriodInYear],'2013-02-01' as [PeriodStart],'2013-02-28' as [PeriodEnd],'2013' as [FYYear],'Yr - 2013' as [FYYearLabel],'3' as [FYQuarter],'Qtr - 3' as [FYQuarterLabel],'February' as [FYMonthLabel],'35' as [FYWeek],'Wk - 35' as [FYWeekLabel],'Tuesday' as [Day],'2013' as [CalendarYear],'2' as [CalendarMonth],'3' as [CalendarDay],Null as [Entity] union all</v>
      </c>
    </row>
    <row r="1347" spans="1:20" x14ac:dyDescent="0.3">
      <c r="A1347">
        <f>IF($D$5-($D$5-(MAX($A$10:A1346)+1))&lt;=$D$5,$D$5-($D$5-(MAX($A$10:A1346)+1)),"")</f>
        <v>1337</v>
      </c>
      <c r="B1347" s="1">
        <f t="shared" si="391"/>
        <v>41332</v>
      </c>
      <c r="C1347" s="1" t="str">
        <f t="shared" si="392"/>
        <v>20130227</v>
      </c>
      <c r="D1347">
        <f t="shared" si="385"/>
        <v>201308</v>
      </c>
      <c r="E1347">
        <f t="shared" si="386"/>
        <v>8</v>
      </c>
      <c r="F1347" s="5">
        <f t="shared" si="387"/>
        <v>41306</v>
      </c>
      <c r="G1347" s="5">
        <f t="shared" si="390"/>
        <v>41333</v>
      </c>
      <c r="H1347" t="str">
        <f t="shared" si="393"/>
        <v>2013</v>
      </c>
      <c r="I1347" t="str">
        <f t="shared" si="394"/>
        <v>Yr - 2013</v>
      </c>
      <c r="J1347">
        <f t="shared" si="402"/>
        <v>3</v>
      </c>
      <c r="K1347" t="str">
        <f t="shared" si="395"/>
        <v>Qtr - 3</v>
      </c>
      <c r="L1347" t="str">
        <f t="shared" si="396"/>
        <v>February</v>
      </c>
      <c r="M1347">
        <f t="shared" si="388"/>
        <v>36</v>
      </c>
      <c r="N1347" t="str">
        <f t="shared" si="397"/>
        <v>Wk - 36</v>
      </c>
      <c r="O1347" t="str">
        <f t="shared" si="389"/>
        <v>Wednesday</v>
      </c>
      <c r="P1347" t="str">
        <f t="shared" si="398"/>
        <v>2013</v>
      </c>
      <c r="Q1347">
        <f t="shared" si="399"/>
        <v>2</v>
      </c>
      <c r="R1347">
        <f t="shared" si="400"/>
        <v>4</v>
      </c>
      <c r="T1347" t="str">
        <f t="shared" si="401"/>
        <v>select '20130227' as [MemberId],'201308' as [FYPeriod],'8' as [FYPeriodInYear],'2013-02-01' as [PeriodStart],'2013-02-28' as [PeriodEnd],'2013' as [FYYear],'Yr - 2013' as [FYYearLabel],'3' as [FYQuarter],'Qtr - 3' as [FYQuarterLabel],'February' as [FYMonthLabel],'36' as [FYWeek],'Wk - 36' as [FYWeekLabel],'Wednesday' as [Day],'2013' as [CalendarYear],'2' as [CalendarMonth],'4' as [CalendarDay],Null as [Entity] union all</v>
      </c>
    </row>
    <row r="1348" spans="1:20" x14ac:dyDescent="0.3">
      <c r="A1348">
        <f>IF($D$5-($D$5-(MAX($A$10:A1347)+1))&lt;=$D$5,$D$5-($D$5-(MAX($A$10:A1347)+1)),"")</f>
        <v>1338</v>
      </c>
      <c r="B1348" s="1">
        <f t="shared" si="391"/>
        <v>41333</v>
      </c>
      <c r="C1348" s="1" t="str">
        <f t="shared" si="392"/>
        <v>20130228</v>
      </c>
      <c r="D1348">
        <f t="shared" si="385"/>
        <v>201308</v>
      </c>
      <c r="E1348">
        <f t="shared" si="386"/>
        <v>8</v>
      </c>
      <c r="F1348" s="5">
        <f t="shared" si="387"/>
        <v>41306</v>
      </c>
      <c r="G1348" s="5">
        <f t="shared" si="390"/>
        <v>41333</v>
      </c>
      <c r="H1348" t="str">
        <f t="shared" si="393"/>
        <v>2013</v>
      </c>
      <c r="I1348" t="str">
        <f t="shared" si="394"/>
        <v>Yr - 2013</v>
      </c>
      <c r="J1348">
        <f t="shared" si="402"/>
        <v>3</v>
      </c>
      <c r="K1348" t="str">
        <f t="shared" si="395"/>
        <v>Qtr - 3</v>
      </c>
      <c r="L1348" t="str">
        <f t="shared" si="396"/>
        <v>February</v>
      </c>
      <c r="M1348">
        <f t="shared" si="388"/>
        <v>36</v>
      </c>
      <c r="N1348" t="str">
        <f t="shared" si="397"/>
        <v>Wk - 36</v>
      </c>
      <c r="O1348" t="str">
        <f t="shared" si="389"/>
        <v>Thursday</v>
      </c>
      <c r="P1348" t="str">
        <f t="shared" si="398"/>
        <v>2013</v>
      </c>
      <c r="Q1348">
        <f t="shared" si="399"/>
        <v>2</v>
      </c>
      <c r="R1348">
        <f t="shared" si="400"/>
        <v>5</v>
      </c>
      <c r="T1348" t="str">
        <f t="shared" si="401"/>
        <v>select '20130228' as [MemberId],'201308' as [FYPeriod],'8' as [FYPeriodInYear],'2013-02-01' as [PeriodStart],'2013-02-28' as [PeriodEnd],'2013' as [FYYear],'Yr - 2013' as [FYYearLabel],'3' as [FYQuarter],'Qtr - 3' as [FYQuarterLabel],'February' as [FYMonthLabel],'36' as [FYWeek],'Wk - 36' as [FYWeekLabel],'Thursday' as [Day],'2013' as [CalendarYear],'2' as [CalendarMonth],'5' as [CalendarDay],Null as [Entity] union all</v>
      </c>
    </row>
    <row r="1349" spans="1:20" x14ac:dyDescent="0.3">
      <c r="A1349">
        <f>IF($D$5-($D$5-(MAX($A$10:A1348)+1))&lt;=$D$5,$D$5-($D$5-(MAX($A$10:A1348)+1)),"")</f>
        <v>1339</v>
      </c>
      <c r="B1349" s="1">
        <f t="shared" si="391"/>
        <v>41334</v>
      </c>
      <c r="C1349" s="1" t="str">
        <f t="shared" si="392"/>
        <v>20130301</v>
      </c>
      <c r="D1349">
        <f t="shared" si="385"/>
        <v>201309</v>
      </c>
      <c r="E1349">
        <f t="shared" si="386"/>
        <v>9</v>
      </c>
      <c r="F1349" s="5">
        <f t="shared" si="387"/>
        <v>41334</v>
      </c>
      <c r="G1349" s="5">
        <f t="shared" si="390"/>
        <v>41364</v>
      </c>
      <c r="H1349" t="str">
        <f t="shared" si="393"/>
        <v>2013</v>
      </c>
      <c r="I1349" t="str">
        <f t="shared" si="394"/>
        <v>Yr - 2013</v>
      </c>
      <c r="J1349">
        <f t="shared" si="402"/>
        <v>3</v>
      </c>
      <c r="K1349" t="str">
        <f t="shared" si="395"/>
        <v>Qtr - 3</v>
      </c>
      <c r="L1349" t="str">
        <f t="shared" si="396"/>
        <v>March</v>
      </c>
      <c r="M1349">
        <f t="shared" si="388"/>
        <v>36</v>
      </c>
      <c r="N1349" t="str">
        <f t="shared" si="397"/>
        <v>Wk - 36</v>
      </c>
      <c r="O1349" t="str">
        <f t="shared" si="389"/>
        <v>Friday</v>
      </c>
      <c r="P1349" t="str">
        <f t="shared" si="398"/>
        <v>2013</v>
      </c>
      <c r="Q1349">
        <f t="shared" si="399"/>
        <v>3</v>
      </c>
      <c r="R1349">
        <f t="shared" si="400"/>
        <v>6</v>
      </c>
      <c r="T1349" t="str">
        <f t="shared" si="401"/>
        <v>select '20130301' as [MemberId],'201309' as [FYPeriod],'9' as [FYPeriodInYear],'2013-03-01' as [PeriodStart],'2013-03-31' as [PeriodEnd],'2013' as [FYYear],'Yr - 2013' as [FYYearLabel],'3' as [FYQuarter],'Qtr - 3' as [FYQuarterLabel],'March' as [FYMonthLabel],'36' as [FYWeek],'Wk - 36' as [FYWeekLabel],'Friday' as [Day],'2013' as [CalendarYear],'3' as [CalendarMonth],'6' as [CalendarDay],Null as [Entity] union all</v>
      </c>
    </row>
    <row r="1350" spans="1:20" x14ac:dyDescent="0.3">
      <c r="A1350">
        <f>IF($D$5-($D$5-(MAX($A$10:A1349)+1))&lt;=$D$5,$D$5-($D$5-(MAX($A$10:A1349)+1)),"")</f>
        <v>1340</v>
      </c>
      <c r="B1350" s="1">
        <f t="shared" si="391"/>
        <v>41335</v>
      </c>
      <c r="C1350" s="1" t="str">
        <f t="shared" si="392"/>
        <v>20130302</v>
      </c>
      <c r="D1350">
        <f t="shared" si="385"/>
        <v>201309</v>
      </c>
      <c r="E1350">
        <f t="shared" si="386"/>
        <v>9</v>
      </c>
      <c r="F1350" s="5">
        <f t="shared" si="387"/>
        <v>41334</v>
      </c>
      <c r="G1350" s="5">
        <f t="shared" si="390"/>
        <v>41364</v>
      </c>
      <c r="H1350" t="str">
        <f t="shared" si="393"/>
        <v>2013</v>
      </c>
      <c r="I1350" t="str">
        <f t="shared" si="394"/>
        <v>Yr - 2013</v>
      </c>
      <c r="J1350">
        <f t="shared" si="402"/>
        <v>3</v>
      </c>
      <c r="K1350" t="str">
        <f t="shared" si="395"/>
        <v>Qtr - 3</v>
      </c>
      <c r="L1350" t="str">
        <f t="shared" si="396"/>
        <v>March</v>
      </c>
      <c r="M1350">
        <f t="shared" si="388"/>
        <v>36</v>
      </c>
      <c r="N1350" t="str">
        <f t="shared" si="397"/>
        <v>Wk - 36</v>
      </c>
      <c r="O1350" t="str">
        <f t="shared" si="389"/>
        <v>Saturday</v>
      </c>
      <c r="P1350" t="str">
        <f t="shared" si="398"/>
        <v>2013</v>
      </c>
      <c r="Q1350">
        <f t="shared" si="399"/>
        <v>3</v>
      </c>
      <c r="R1350">
        <f t="shared" si="400"/>
        <v>7</v>
      </c>
      <c r="T1350" t="str">
        <f t="shared" si="401"/>
        <v>select '20130302' as [MemberId],'201309' as [FYPeriod],'9' as [FYPeriodInYear],'2013-03-01' as [PeriodStart],'2013-03-31' as [PeriodEnd],'2013' as [FYYear],'Yr - 2013' as [FYYearLabel],'3' as [FYQuarter],'Qtr - 3' as [FYQuarterLabel],'March' as [FYMonthLabel],'36' as [FYWeek],'Wk - 36' as [FYWeekLabel],'Saturday' as [Day],'2013' as [CalendarYear],'3' as [CalendarMonth],'7' as [CalendarDay],Null as [Entity] union all</v>
      </c>
    </row>
    <row r="1351" spans="1:20" x14ac:dyDescent="0.3">
      <c r="A1351">
        <f>IF($D$5-($D$5-(MAX($A$10:A1350)+1))&lt;=$D$5,$D$5-($D$5-(MAX($A$10:A1350)+1)),"")</f>
        <v>1341</v>
      </c>
      <c r="B1351" s="1">
        <f t="shared" si="391"/>
        <v>41336</v>
      </c>
      <c r="C1351" s="1" t="str">
        <f t="shared" si="392"/>
        <v>20130303</v>
      </c>
      <c r="D1351">
        <f t="shared" si="385"/>
        <v>201309</v>
      </c>
      <c r="E1351">
        <f t="shared" si="386"/>
        <v>9</v>
      </c>
      <c r="F1351" s="5">
        <f t="shared" si="387"/>
        <v>41334</v>
      </c>
      <c r="G1351" s="5">
        <f t="shared" si="390"/>
        <v>41364</v>
      </c>
      <c r="H1351" t="str">
        <f t="shared" si="393"/>
        <v>2013</v>
      </c>
      <c r="I1351" t="str">
        <f t="shared" si="394"/>
        <v>Yr - 2013</v>
      </c>
      <c r="J1351">
        <f t="shared" si="402"/>
        <v>3</v>
      </c>
      <c r="K1351" t="str">
        <f t="shared" si="395"/>
        <v>Qtr - 3</v>
      </c>
      <c r="L1351" t="str">
        <f t="shared" si="396"/>
        <v>March</v>
      </c>
      <c r="M1351">
        <f t="shared" si="388"/>
        <v>36</v>
      </c>
      <c r="N1351" t="str">
        <f t="shared" si="397"/>
        <v>Wk - 36</v>
      </c>
      <c r="O1351" t="str">
        <f t="shared" si="389"/>
        <v>Sunday</v>
      </c>
      <c r="P1351" t="str">
        <f t="shared" si="398"/>
        <v>2013</v>
      </c>
      <c r="Q1351">
        <f t="shared" si="399"/>
        <v>3</v>
      </c>
      <c r="R1351">
        <f t="shared" si="400"/>
        <v>1</v>
      </c>
      <c r="T1351" t="str">
        <f t="shared" si="401"/>
        <v>select '20130303' as [MemberId],'201309' as [FYPeriod],'9' as [FYPeriodInYear],'2013-03-01' as [PeriodStart],'2013-03-31' as [PeriodEnd],'2013' as [FYYear],'Yr - 2013' as [FYYearLabel],'3' as [FYQuarter],'Qtr - 3' as [FYQuarterLabel],'March' as [FYMonthLabel],'36' as [FYWeek],'Wk - 36' as [FYWeekLabel],'Sunday' as [Day],'2013' as [CalendarYear],'3' as [CalendarMonth],'1' as [CalendarDay],Null as [Entity] union all</v>
      </c>
    </row>
    <row r="1352" spans="1:20" x14ac:dyDescent="0.3">
      <c r="A1352">
        <f>IF($D$5-($D$5-(MAX($A$10:A1351)+1))&lt;=$D$5,$D$5-($D$5-(MAX($A$10:A1351)+1)),"")</f>
        <v>1342</v>
      </c>
      <c r="B1352" s="1">
        <f t="shared" si="391"/>
        <v>41337</v>
      </c>
      <c r="C1352" s="1" t="str">
        <f t="shared" si="392"/>
        <v>20130304</v>
      </c>
      <c r="D1352">
        <f t="shared" si="385"/>
        <v>201309</v>
      </c>
      <c r="E1352">
        <f t="shared" si="386"/>
        <v>9</v>
      </c>
      <c r="F1352" s="5">
        <f t="shared" si="387"/>
        <v>41334</v>
      </c>
      <c r="G1352" s="5">
        <f t="shared" si="390"/>
        <v>41364</v>
      </c>
      <c r="H1352" t="str">
        <f t="shared" si="393"/>
        <v>2013</v>
      </c>
      <c r="I1352" t="str">
        <f t="shared" si="394"/>
        <v>Yr - 2013</v>
      </c>
      <c r="J1352">
        <f t="shared" si="402"/>
        <v>3</v>
      </c>
      <c r="K1352" t="str">
        <f t="shared" si="395"/>
        <v>Qtr - 3</v>
      </c>
      <c r="L1352" t="str">
        <f t="shared" si="396"/>
        <v>March</v>
      </c>
      <c r="M1352">
        <f t="shared" si="388"/>
        <v>36</v>
      </c>
      <c r="N1352" t="str">
        <f t="shared" si="397"/>
        <v>Wk - 36</v>
      </c>
      <c r="O1352" t="str">
        <f t="shared" si="389"/>
        <v>Monday</v>
      </c>
      <c r="P1352" t="str">
        <f t="shared" si="398"/>
        <v>2013</v>
      </c>
      <c r="Q1352">
        <f t="shared" si="399"/>
        <v>3</v>
      </c>
      <c r="R1352">
        <f t="shared" si="400"/>
        <v>2</v>
      </c>
      <c r="T1352" t="str">
        <f t="shared" si="401"/>
        <v>select '20130304' as [MemberId],'201309' as [FYPeriod],'9' as [FYPeriodInYear],'2013-03-01' as [PeriodStart],'2013-03-31' as [PeriodEnd],'2013' as [FYYear],'Yr - 2013' as [FYYearLabel],'3' as [FYQuarter],'Qtr - 3' as [FYQuarterLabel],'March' as [FYMonthLabel],'36' as [FYWeek],'Wk - 36' as [FYWeekLabel],'Monday' as [Day],'2013' as [CalendarYear],'3' as [CalendarMonth],'2' as [CalendarDay],Null as [Entity] union all</v>
      </c>
    </row>
    <row r="1353" spans="1:20" x14ac:dyDescent="0.3">
      <c r="A1353">
        <f>IF($D$5-($D$5-(MAX($A$10:A1352)+1))&lt;=$D$5,$D$5-($D$5-(MAX($A$10:A1352)+1)),"")</f>
        <v>1343</v>
      </c>
      <c r="B1353" s="1">
        <f t="shared" si="391"/>
        <v>41338</v>
      </c>
      <c r="C1353" s="1" t="str">
        <f t="shared" si="392"/>
        <v>20130305</v>
      </c>
      <c r="D1353">
        <f t="shared" si="385"/>
        <v>201309</v>
      </c>
      <c r="E1353">
        <f t="shared" si="386"/>
        <v>9</v>
      </c>
      <c r="F1353" s="5">
        <f t="shared" si="387"/>
        <v>41334</v>
      </c>
      <c r="G1353" s="5">
        <f t="shared" si="390"/>
        <v>41364</v>
      </c>
      <c r="H1353" t="str">
        <f t="shared" si="393"/>
        <v>2013</v>
      </c>
      <c r="I1353" t="str">
        <f t="shared" si="394"/>
        <v>Yr - 2013</v>
      </c>
      <c r="J1353">
        <f t="shared" si="402"/>
        <v>3</v>
      </c>
      <c r="K1353" t="str">
        <f t="shared" si="395"/>
        <v>Qtr - 3</v>
      </c>
      <c r="L1353" t="str">
        <f t="shared" si="396"/>
        <v>March</v>
      </c>
      <c r="M1353">
        <f t="shared" si="388"/>
        <v>36</v>
      </c>
      <c r="N1353" t="str">
        <f t="shared" si="397"/>
        <v>Wk - 36</v>
      </c>
      <c r="O1353" t="str">
        <f t="shared" si="389"/>
        <v>Tuesday</v>
      </c>
      <c r="P1353" t="str">
        <f t="shared" si="398"/>
        <v>2013</v>
      </c>
      <c r="Q1353">
        <f t="shared" si="399"/>
        <v>3</v>
      </c>
      <c r="R1353">
        <f t="shared" si="400"/>
        <v>3</v>
      </c>
      <c r="T1353" t="str">
        <f t="shared" si="401"/>
        <v>select '20130305' as [MemberId],'201309' as [FYPeriod],'9' as [FYPeriodInYear],'2013-03-01' as [PeriodStart],'2013-03-31' as [PeriodEnd],'2013' as [FYYear],'Yr - 2013' as [FYYearLabel],'3' as [FYQuarter],'Qtr - 3' as [FYQuarterLabel],'March' as [FYMonthLabel],'36' as [FYWeek],'Wk - 36' as [FYWeekLabel],'Tuesday' as [Day],'2013' as [CalendarYear],'3' as [CalendarMonth],'3' as [CalendarDay],Null as [Entity] union all</v>
      </c>
    </row>
    <row r="1354" spans="1:20" x14ac:dyDescent="0.3">
      <c r="A1354">
        <f>IF($D$5-($D$5-(MAX($A$10:A1353)+1))&lt;=$D$5,$D$5-($D$5-(MAX($A$10:A1353)+1)),"")</f>
        <v>1344</v>
      </c>
      <c r="B1354" s="1">
        <f t="shared" si="391"/>
        <v>41339</v>
      </c>
      <c r="C1354" s="1" t="str">
        <f t="shared" si="392"/>
        <v>20130306</v>
      </c>
      <c r="D1354">
        <f t="shared" si="385"/>
        <v>201309</v>
      </c>
      <c r="E1354">
        <f t="shared" si="386"/>
        <v>9</v>
      </c>
      <c r="F1354" s="5">
        <f t="shared" si="387"/>
        <v>41334</v>
      </c>
      <c r="G1354" s="5">
        <f t="shared" si="390"/>
        <v>41364</v>
      </c>
      <c r="H1354" t="str">
        <f t="shared" si="393"/>
        <v>2013</v>
      </c>
      <c r="I1354" t="str">
        <f t="shared" si="394"/>
        <v>Yr - 2013</v>
      </c>
      <c r="J1354">
        <f t="shared" si="402"/>
        <v>3</v>
      </c>
      <c r="K1354" t="str">
        <f t="shared" si="395"/>
        <v>Qtr - 3</v>
      </c>
      <c r="L1354" t="str">
        <f t="shared" si="396"/>
        <v>March</v>
      </c>
      <c r="M1354">
        <f t="shared" si="388"/>
        <v>37</v>
      </c>
      <c r="N1354" t="str">
        <f t="shared" si="397"/>
        <v>Wk - 37</v>
      </c>
      <c r="O1354" t="str">
        <f t="shared" si="389"/>
        <v>Wednesday</v>
      </c>
      <c r="P1354" t="str">
        <f t="shared" si="398"/>
        <v>2013</v>
      </c>
      <c r="Q1354">
        <f t="shared" si="399"/>
        <v>3</v>
      </c>
      <c r="R1354">
        <f t="shared" si="400"/>
        <v>4</v>
      </c>
      <c r="T1354" t="str">
        <f t="shared" si="401"/>
        <v>select '20130306' as [MemberId],'201309' as [FYPeriod],'9' as [FYPeriodInYear],'2013-03-01' as [PeriodStart],'2013-03-31' as [PeriodEnd],'2013' as [FYYear],'Yr - 2013' as [FYYearLabel],'3' as [FYQuarter],'Qtr - 3' as [FYQuarterLabel],'March' as [FYMonthLabel],'37' as [FYWeek],'Wk - 37' as [FYWeekLabel],'Wednesday' as [Day],'2013' as [CalendarYear],'3' as [CalendarMonth],'4' as [CalendarDay],Null as [Entity] union all</v>
      </c>
    </row>
    <row r="1355" spans="1:20" x14ac:dyDescent="0.3">
      <c r="A1355">
        <f>IF($D$5-($D$5-(MAX($A$10:A1354)+1))&lt;=$D$5,$D$5-($D$5-(MAX($A$10:A1354)+1)),"")</f>
        <v>1345</v>
      </c>
      <c r="B1355" s="1">
        <f t="shared" si="391"/>
        <v>41340</v>
      </c>
      <c r="C1355" s="1" t="str">
        <f t="shared" si="392"/>
        <v>20130307</v>
      </c>
      <c r="D1355">
        <f t="shared" si="385"/>
        <v>201309</v>
      </c>
      <c r="E1355">
        <f t="shared" si="386"/>
        <v>9</v>
      </c>
      <c r="F1355" s="5">
        <f t="shared" si="387"/>
        <v>41334</v>
      </c>
      <c r="G1355" s="5">
        <f t="shared" si="390"/>
        <v>41364</v>
      </c>
      <c r="H1355" t="str">
        <f t="shared" si="393"/>
        <v>2013</v>
      </c>
      <c r="I1355" t="str">
        <f t="shared" si="394"/>
        <v>Yr - 2013</v>
      </c>
      <c r="J1355">
        <f t="shared" si="402"/>
        <v>3</v>
      </c>
      <c r="K1355" t="str">
        <f t="shared" si="395"/>
        <v>Qtr - 3</v>
      </c>
      <c r="L1355" t="str">
        <f t="shared" si="396"/>
        <v>March</v>
      </c>
      <c r="M1355">
        <f t="shared" si="388"/>
        <v>37</v>
      </c>
      <c r="N1355" t="str">
        <f t="shared" si="397"/>
        <v>Wk - 37</v>
      </c>
      <c r="O1355" t="str">
        <f t="shared" si="389"/>
        <v>Thursday</v>
      </c>
      <c r="P1355" t="str">
        <f t="shared" si="398"/>
        <v>2013</v>
      </c>
      <c r="Q1355">
        <f t="shared" si="399"/>
        <v>3</v>
      </c>
      <c r="R1355">
        <f t="shared" si="400"/>
        <v>5</v>
      </c>
      <c r="T1355" t="str">
        <f t="shared" si="401"/>
        <v>select '20130307' as [MemberId],'201309' as [FYPeriod],'9' as [FYPeriodInYear],'2013-03-01' as [PeriodStart],'2013-03-31' as [PeriodEnd],'2013' as [FYYear],'Yr - 2013' as [FYYearLabel],'3' as [FYQuarter],'Qtr - 3' as [FYQuarterLabel],'March' as [FYMonthLabel],'37' as [FYWeek],'Wk - 37' as [FYWeekLabel],'Thursday' as [Day],'2013' as [CalendarYear],'3' as [CalendarMonth],'5' as [CalendarDay],Null as [Entity] union all</v>
      </c>
    </row>
    <row r="1356" spans="1:20" x14ac:dyDescent="0.3">
      <c r="A1356">
        <f>IF($D$5-($D$5-(MAX($A$10:A1355)+1))&lt;=$D$5,$D$5-($D$5-(MAX($A$10:A1355)+1)),"")</f>
        <v>1346</v>
      </c>
      <c r="B1356" s="1">
        <f t="shared" si="391"/>
        <v>41341</v>
      </c>
      <c r="C1356" s="1" t="str">
        <f t="shared" si="392"/>
        <v>20130308</v>
      </c>
      <c r="D1356">
        <f t="shared" si="385"/>
        <v>201309</v>
      </c>
      <c r="E1356">
        <f t="shared" si="386"/>
        <v>9</v>
      </c>
      <c r="F1356" s="5">
        <f t="shared" si="387"/>
        <v>41334</v>
      </c>
      <c r="G1356" s="5">
        <f t="shared" si="390"/>
        <v>41364</v>
      </c>
      <c r="H1356" t="str">
        <f t="shared" si="393"/>
        <v>2013</v>
      </c>
      <c r="I1356" t="str">
        <f t="shared" si="394"/>
        <v>Yr - 2013</v>
      </c>
      <c r="J1356">
        <f t="shared" si="402"/>
        <v>3</v>
      </c>
      <c r="K1356" t="str">
        <f t="shared" si="395"/>
        <v>Qtr - 3</v>
      </c>
      <c r="L1356" t="str">
        <f t="shared" si="396"/>
        <v>March</v>
      </c>
      <c r="M1356">
        <f t="shared" si="388"/>
        <v>37</v>
      </c>
      <c r="N1356" t="str">
        <f t="shared" si="397"/>
        <v>Wk - 37</v>
      </c>
      <c r="O1356" t="str">
        <f t="shared" si="389"/>
        <v>Friday</v>
      </c>
      <c r="P1356" t="str">
        <f t="shared" si="398"/>
        <v>2013</v>
      </c>
      <c r="Q1356">
        <f t="shared" si="399"/>
        <v>3</v>
      </c>
      <c r="R1356">
        <f t="shared" si="400"/>
        <v>6</v>
      </c>
      <c r="T1356" t="str">
        <f t="shared" si="401"/>
        <v>select '20130308' as [MemberId],'201309' as [FYPeriod],'9' as [FYPeriodInYear],'2013-03-01' as [PeriodStart],'2013-03-31' as [PeriodEnd],'2013' as [FYYear],'Yr - 2013' as [FYYearLabel],'3' as [FYQuarter],'Qtr - 3' as [FYQuarterLabel],'March' as [FYMonthLabel],'37' as [FYWeek],'Wk - 37' as [FYWeekLabel],'Friday' as [Day],'2013' as [CalendarYear],'3' as [CalendarMonth],'6' as [CalendarDay],Null as [Entity] union all</v>
      </c>
    </row>
    <row r="1357" spans="1:20" x14ac:dyDescent="0.3">
      <c r="A1357">
        <f>IF($D$5-($D$5-(MAX($A$10:A1356)+1))&lt;=$D$5,$D$5-($D$5-(MAX($A$10:A1356)+1)),"")</f>
        <v>1347</v>
      </c>
      <c r="B1357" s="1">
        <f t="shared" si="391"/>
        <v>41342</v>
      </c>
      <c r="C1357" s="1" t="str">
        <f t="shared" si="392"/>
        <v>20130309</v>
      </c>
      <c r="D1357">
        <f t="shared" ref="D1357:D1420" si="403">IF($A1357="","",IF($G$3="Yes",LEFT($C1357,6),IF($B1357&lt;=$G1356,$D1356,IF(AND($B1356=$G1356,$E1356&lt;$D$6),$D1356+1,$D1356+(101-$D$6)))))</f>
        <v>201309</v>
      </c>
      <c r="E1357">
        <f t="shared" ref="E1357:E1420" si="404">IF($A1357="","",IF($G$3="Yes",MONTH($B1357),VALUE(RIGHT($D1357,2))))</f>
        <v>9</v>
      </c>
      <c r="F1357" s="5">
        <f t="shared" ref="F1357:F1420" si="405">IF($A1357="","",IF($G$3="yes",EOMONTH($B1357,-1)+1,IF($J$2="yes",EOMONTH($B1357,-1)+1,IF($G1355&lt;$B1357,$B1357,$F1355))))</f>
        <v>41334</v>
      </c>
      <c r="G1357" s="5">
        <f t="shared" si="390"/>
        <v>41364</v>
      </c>
      <c r="H1357" t="str">
        <f t="shared" si="393"/>
        <v>2013</v>
      </c>
      <c r="I1357" t="str">
        <f t="shared" si="394"/>
        <v>Yr - 2013</v>
      </c>
      <c r="J1357">
        <f t="shared" si="402"/>
        <v>3</v>
      </c>
      <c r="K1357" t="str">
        <f t="shared" si="395"/>
        <v>Qtr - 3</v>
      </c>
      <c r="L1357" t="str">
        <f t="shared" si="396"/>
        <v>March</v>
      </c>
      <c r="M1357">
        <f t="shared" ref="M1357:M1420" si="406">IF($A1357="","",IF($G$3="yes",WEEKNUM($B1357),IF($H1357&gt;$H1356,1,IF($O1357&lt;&gt;$D$2,$M1356,$M1356+1))))</f>
        <v>37</v>
      </c>
      <c r="N1357" t="str">
        <f t="shared" si="397"/>
        <v>Wk - 37</v>
      </c>
      <c r="O1357" t="str">
        <f t="shared" ref="O1357:O1420" si="407">TEXT($B1357,"Dddd")</f>
        <v>Saturday</v>
      </c>
      <c r="P1357" t="str">
        <f t="shared" si="398"/>
        <v>2013</v>
      </c>
      <c r="Q1357">
        <f t="shared" si="399"/>
        <v>3</v>
      </c>
      <c r="R1357">
        <f t="shared" si="400"/>
        <v>7</v>
      </c>
      <c r="T1357" t="str">
        <f t="shared" si="401"/>
        <v>select '20130309' as [MemberId],'201309' as [FYPeriod],'9' as [FYPeriodInYear],'2013-03-01' as [PeriodStart],'2013-03-31' as [PeriodEnd],'2013' as [FYYear],'Yr - 2013' as [FYYearLabel],'3' as [FYQuarter],'Qtr - 3' as [FYQuarterLabel],'March' as [FYMonthLabel],'37' as [FYWeek],'Wk - 37' as [FYWeekLabel],'Saturday' as [Day],'2013' as [CalendarYear],'3' as [CalendarMonth],'7' as [CalendarDay],Null as [Entity] union all</v>
      </c>
    </row>
    <row r="1358" spans="1:20" x14ac:dyDescent="0.3">
      <c r="A1358">
        <f>IF($D$5-($D$5-(MAX($A$10:A1357)+1))&lt;=$D$5,$D$5-($D$5-(MAX($A$10:A1357)+1)),"")</f>
        <v>1348</v>
      </c>
      <c r="B1358" s="1">
        <f t="shared" si="391"/>
        <v>41343</v>
      </c>
      <c r="C1358" s="1" t="str">
        <f t="shared" si="392"/>
        <v>20130310</v>
      </c>
      <c r="D1358">
        <f t="shared" si="403"/>
        <v>201309</v>
      </c>
      <c r="E1358">
        <f t="shared" si="404"/>
        <v>9</v>
      </c>
      <c r="F1358" s="5">
        <f t="shared" si="405"/>
        <v>41334</v>
      </c>
      <c r="G1358" s="5">
        <f t="shared" ref="G1358:G1421" si="408">IF($A1358="","",(IF($G$3="yes",EOMONTH($B1358,0),IF($J$2="yes",EOMONTH($B1358,0),IF($E1358&lt;=
MOD(DATE(YEAR($B1358),12,31)-DATE(YEAR($B1358),1,1)+1,$D$6),$F1358+ROUNDUP((DATE(YEAR($B1358),12,31)-DATE(YEAR($B1358),1,1)+1)/$D$6,0)-1,$F1358+ROUNDDOWN((DATE(YEAR($B1358),12,31)-DATE(YEAR($B1358),1,1)+1)/$D$6,0)-1)))))</f>
        <v>41364</v>
      </c>
      <c r="H1358" t="str">
        <f t="shared" si="393"/>
        <v>2013</v>
      </c>
      <c r="I1358" t="str">
        <f t="shared" si="394"/>
        <v>Yr - 2013</v>
      </c>
      <c r="J1358">
        <f t="shared" si="402"/>
        <v>3</v>
      </c>
      <c r="K1358" t="str">
        <f t="shared" si="395"/>
        <v>Qtr - 3</v>
      </c>
      <c r="L1358" t="str">
        <f t="shared" si="396"/>
        <v>March</v>
      </c>
      <c r="M1358">
        <f t="shared" si="406"/>
        <v>37</v>
      </c>
      <c r="N1358" t="str">
        <f t="shared" si="397"/>
        <v>Wk - 37</v>
      </c>
      <c r="O1358" t="str">
        <f t="shared" si="407"/>
        <v>Sunday</v>
      </c>
      <c r="P1358" t="str">
        <f t="shared" si="398"/>
        <v>2013</v>
      </c>
      <c r="Q1358">
        <f t="shared" si="399"/>
        <v>3</v>
      </c>
      <c r="R1358">
        <f t="shared" si="400"/>
        <v>1</v>
      </c>
      <c r="T1358" t="str">
        <f t="shared" si="401"/>
        <v>select '20130310' as [MemberId],'201309' as [FYPeriod],'9' as [FYPeriodInYear],'2013-03-01' as [PeriodStart],'2013-03-31' as [PeriodEnd],'2013' as [FYYear],'Yr - 2013' as [FYYearLabel],'3' as [FYQuarter],'Qtr - 3' as [FYQuarterLabel],'March' as [FYMonthLabel],'37' as [FYWeek],'Wk - 37' as [FYWeekLabel],'Sunday' as [Day],'2013' as [CalendarYear],'3' as [CalendarMonth],'1' as [CalendarDay],Null as [Entity] union all</v>
      </c>
    </row>
    <row r="1359" spans="1:20" x14ac:dyDescent="0.3">
      <c r="A1359">
        <f>IF($D$5-($D$5-(MAX($A$10:A1358)+1))&lt;=$D$5,$D$5-($D$5-(MAX($A$10:A1358)+1)),"")</f>
        <v>1349</v>
      </c>
      <c r="B1359" s="1">
        <f t="shared" ref="B1359:B1422" si="409">IF($A1359="","",$D$3+$A1359)</f>
        <v>41344</v>
      </c>
      <c r="C1359" s="1" t="str">
        <f t="shared" ref="C1359:C1422" si="410">IF($A1359="","",TEXT($D$3+$A1359,"yyyymmdd"))</f>
        <v>20130311</v>
      </c>
      <c r="D1359">
        <f t="shared" si="403"/>
        <v>201309</v>
      </c>
      <c r="E1359">
        <f t="shared" si="404"/>
        <v>9</v>
      </c>
      <c r="F1359" s="5">
        <f t="shared" si="405"/>
        <v>41334</v>
      </c>
      <c r="G1359" s="5">
        <f t="shared" si="408"/>
        <v>41364</v>
      </c>
      <c r="H1359" t="str">
        <f t="shared" ref="H1359:H1422" si="411">IF($A1359="","",IF($G$3="Yes",LEFT($C1359,4),LEFT($D1359,4)))</f>
        <v>2013</v>
      </c>
      <c r="I1359" t="str">
        <f t="shared" ref="I1359:I1422" si="412">IF($A1359="","","Yr - "&amp;H1359)</f>
        <v>Yr - 2013</v>
      </c>
      <c r="J1359">
        <f t="shared" si="402"/>
        <v>3</v>
      </c>
      <c r="K1359" t="str">
        <f t="shared" ref="K1359:K1422" si="413">IF($A1359="","","Qtr - "&amp;J1359)</f>
        <v>Qtr - 3</v>
      </c>
      <c r="L1359" t="str">
        <f t="shared" ref="L1359:L1422" si="414">IF($A1359="","",IF($G$3="Yes",TEXT($B1359,"Mmmm"),TEXT($F1359,"Mmmm")))</f>
        <v>March</v>
      </c>
      <c r="M1359">
        <f t="shared" si="406"/>
        <v>37</v>
      </c>
      <c r="N1359" t="str">
        <f t="shared" ref="N1359:N1422" si="415">IF($A1359="","","Wk - "&amp;M1359)</f>
        <v>Wk - 37</v>
      </c>
      <c r="O1359" t="str">
        <f t="shared" si="407"/>
        <v>Monday</v>
      </c>
      <c r="P1359" t="str">
        <f t="shared" ref="P1359:P1422" si="416">IF($A1359="","",LEFT(C1359,4))</f>
        <v>2013</v>
      </c>
      <c r="Q1359">
        <f t="shared" ref="Q1359:Q1422" si="417">IF($A1359="","",MONTH($B1359))</f>
        <v>3</v>
      </c>
      <c r="R1359">
        <f t="shared" ref="R1359:R1422" si="418">IF($A1359="","",WEEKDAY(B1359))</f>
        <v>2</v>
      </c>
      <c r="T1359" t="str">
        <f t="shared" ref="T1359:T1422" si="419">IF($A1359="","","select '"&amp;C1359&amp;"' as [MemberId],'"&amp;D1359&amp;"' as [FYPeriod],'"&amp;E1359&amp;"' as [FYPeriodInYear],'"&amp;TEXT(F1359,"yyyy-mm-dd")&amp;"' as [PeriodStart],'"&amp;TEXT(G1359,"yyyy-mm-dd")&amp;"' as [PeriodEnd],'"&amp;H1359&amp;"' as [FYYear],'"&amp;I1359&amp;"' as [FYYearLabel],'"&amp;J1359&amp;"' as [FYQuarter],'"&amp;K1359&amp;"' as [FYQuarterLabel],'"&amp;L1359&amp;"' as [FYMonthLabel],'"&amp;M1359&amp;"' as [FYWeek],'"&amp;N1359&amp;"' as [FYWeekLabel],'"&amp;O1359&amp;"' as [Day],'"&amp;P1359&amp;"' as [CalendarYear],'"&amp;Q1359&amp;"' as [CalendarMonth],'"&amp;R1359&amp;"' as [CalendarDay],Null as [Entity]"&amp;IF(A1360="",""," union all"))</f>
        <v>select '20130311' as [MemberId],'201309' as [FYPeriod],'9' as [FYPeriodInYear],'2013-03-01' as [PeriodStart],'2013-03-31' as [PeriodEnd],'2013' as [FYYear],'Yr - 2013' as [FYYearLabel],'3' as [FYQuarter],'Qtr - 3' as [FYQuarterLabel],'March' as [FYMonthLabel],'37' as [FYWeek],'Wk - 37' as [FYWeekLabel],'Monday' as [Day],'2013' as [CalendarYear],'3' as [CalendarMonth],'2' as [CalendarDay],Null as [Entity] union all</v>
      </c>
    </row>
    <row r="1360" spans="1:20" x14ac:dyDescent="0.3">
      <c r="A1360">
        <f>IF($D$5-($D$5-(MAX($A$10:A1359)+1))&lt;=$D$5,$D$5-($D$5-(MAX($A$10:A1359)+1)),"")</f>
        <v>1350</v>
      </c>
      <c r="B1360" s="1">
        <f t="shared" si="409"/>
        <v>41345</v>
      </c>
      <c r="C1360" s="1" t="str">
        <f t="shared" si="410"/>
        <v>20130312</v>
      </c>
      <c r="D1360">
        <f t="shared" si="403"/>
        <v>201309</v>
      </c>
      <c r="E1360">
        <f t="shared" si="404"/>
        <v>9</v>
      </c>
      <c r="F1360" s="5">
        <f t="shared" si="405"/>
        <v>41334</v>
      </c>
      <c r="G1360" s="5">
        <f t="shared" si="408"/>
        <v>41364</v>
      </c>
      <c r="H1360" t="str">
        <f t="shared" si="411"/>
        <v>2013</v>
      </c>
      <c r="I1360" t="str">
        <f t="shared" si="412"/>
        <v>Yr - 2013</v>
      </c>
      <c r="J1360">
        <f t="shared" si="402"/>
        <v>3</v>
      </c>
      <c r="K1360" t="str">
        <f t="shared" si="413"/>
        <v>Qtr - 3</v>
      </c>
      <c r="L1360" t="str">
        <f t="shared" si="414"/>
        <v>March</v>
      </c>
      <c r="M1360">
        <f t="shared" si="406"/>
        <v>37</v>
      </c>
      <c r="N1360" t="str">
        <f t="shared" si="415"/>
        <v>Wk - 37</v>
      </c>
      <c r="O1360" t="str">
        <f t="shared" si="407"/>
        <v>Tuesday</v>
      </c>
      <c r="P1360" t="str">
        <f t="shared" si="416"/>
        <v>2013</v>
      </c>
      <c r="Q1360">
        <f t="shared" si="417"/>
        <v>3</v>
      </c>
      <c r="R1360">
        <f t="shared" si="418"/>
        <v>3</v>
      </c>
      <c r="T1360" t="str">
        <f t="shared" si="419"/>
        <v>select '20130312' as [MemberId],'201309' as [FYPeriod],'9' as [FYPeriodInYear],'2013-03-01' as [PeriodStart],'2013-03-31' as [PeriodEnd],'2013' as [FYYear],'Yr - 2013' as [FYYearLabel],'3' as [FYQuarter],'Qtr - 3' as [FYQuarterLabel],'March' as [FYMonthLabel],'37' as [FYWeek],'Wk - 37' as [FYWeekLabel],'Tuesday' as [Day],'2013' as [CalendarYear],'3' as [CalendarMonth],'3' as [CalendarDay],Null as [Entity] union all</v>
      </c>
    </row>
    <row r="1361" spans="1:20" x14ac:dyDescent="0.3">
      <c r="A1361">
        <f>IF($D$5-($D$5-(MAX($A$10:A1360)+1))&lt;=$D$5,$D$5-($D$5-(MAX($A$10:A1360)+1)),"")</f>
        <v>1351</v>
      </c>
      <c r="B1361" s="1">
        <f t="shared" si="409"/>
        <v>41346</v>
      </c>
      <c r="C1361" s="1" t="str">
        <f t="shared" si="410"/>
        <v>20130313</v>
      </c>
      <c r="D1361">
        <f t="shared" si="403"/>
        <v>201309</v>
      </c>
      <c r="E1361">
        <f t="shared" si="404"/>
        <v>9</v>
      </c>
      <c r="F1361" s="5">
        <f t="shared" si="405"/>
        <v>41334</v>
      </c>
      <c r="G1361" s="5">
        <f t="shared" si="408"/>
        <v>41364</v>
      </c>
      <c r="H1361" t="str">
        <f t="shared" si="411"/>
        <v>2013</v>
      </c>
      <c r="I1361" t="str">
        <f t="shared" si="412"/>
        <v>Yr - 2013</v>
      </c>
      <c r="J1361">
        <f t="shared" si="402"/>
        <v>3</v>
      </c>
      <c r="K1361" t="str">
        <f t="shared" si="413"/>
        <v>Qtr - 3</v>
      </c>
      <c r="L1361" t="str">
        <f t="shared" si="414"/>
        <v>March</v>
      </c>
      <c r="M1361">
        <f t="shared" si="406"/>
        <v>38</v>
      </c>
      <c r="N1361" t="str">
        <f t="shared" si="415"/>
        <v>Wk - 38</v>
      </c>
      <c r="O1361" t="str">
        <f t="shared" si="407"/>
        <v>Wednesday</v>
      </c>
      <c r="P1361" t="str">
        <f t="shared" si="416"/>
        <v>2013</v>
      </c>
      <c r="Q1361">
        <f t="shared" si="417"/>
        <v>3</v>
      </c>
      <c r="R1361">
        <f t="shared" si="418"/>
        <v>4</v>
      </c>
      <c r="T1361" t="str">
        <f t="shared" si="419"/>
        <v>select '20130313' as [MemberId],'201309' as [FYPeriod],'9' as [FYPeriodInYear],'2013-03-01' as [PeriodStart],'2013-03-31' as [PeriodEnd],'2013' as [FYYear],'Yr - 2013' as [FYYearLabel],'3' as [FYQuarter],'Qtr - 3' as [FYQuarterLabel],'March' as [FYMonthLabel],'38' as [FYWeek],'Wk - 38' as [FYWeekLabel],'Wednesday' as [Day],'2013' as [CalendarYear],'3' as [CalendarMonth],'4' as [CalendarDay],Null as [Entity] union all</v>
      </c>
    </row>
    <row r="1362" spans="1:20" x14ac:dyDescent="0.3">
      <c r="A1362">
        <f>IF($D$5-($D$5-(MAX($A$10:A1361)+1))&lt;=$D$5,$D$5-($D$5-(MAX($A$10:A1361)+1)),"")</f>
        <v>1352</v>
      </c>
      <c r="B1362" s="1">
        <f t="shared" si="409"/>
        <v>41347</v>
      </c>
      <c r="C1362" s="1" t="str">
        <f t="shared" si="410"/>
        <v>20130314</v>
      </c>
      <c r="D1362">
        <f t="shared" si="403"/>
        <v>201309</v>
      </c>
      <c r="E1362">
        <f t="shared" si="404"/>
        <v>9</v>
      </c>
      <c r="F1362" s="5">
        <f t="shared" si="405"/>
        <v>41334</v>
      </c>
      <c r="G1362" s="5">
        <f t="shared" si="408"/>
        <v>41364</v>
      </c>
      <c r="H1362" t="str">
        <f t="shared" si="411"/>
        <v>2013</v>
      </c>
      <c r="I1362" t="str">
        <f t="shared" si="412"/>
        <v>Yr - 2013</v>
      </c>
      <c r="J1362">
        <f t="shared" si="402"/>
        <v>3</v>
      </c>
      <c r="K1362" t="str">
        <f t="shared" si="413"/>
        <v>Qtr - 3</v>
      </c>
      <c r="L1362" t="str">
        <f t="shared" si="414"/>
        <v>March</v>
      </c>
      <c r="M1362">
        <f t="shared" si="406"/>
        <v>38</v>
      </c>
      <c r="N1362" t="str">
        <f t="shared" si="415"/>
        <v>Wk - 38</v>
      </c>
      <c r="O1362" t="str">
        <f t="shared" si="407"/>
        <v>Thursday</v>
      </c>
      <c r="P1362" t="str">
        <f t="shared" si="416"/>
        <v>2013</v>
      </c>
      <c r="Q1362">
        <f t="shared" si="417"/>
        <v>3</v>
      </c>
      <c r="R1362">
        <f t="shared" si="418"/>
        <v>5</v>
      </c>
      <c r="T1362" t="str">
        <f t="shared" si="419"/>
        <v>select '20130314' as [MemberId],'201309' as [FYPeriod],'9' as [FYPeriodInYear],'2013-03-01' as [PeriodStart],'2013-03-31' as [PeriodEnd],'2013' as [FYYear],'Yr - 2013' as [FYYearLabel],'3' as [FYQuarter],'Qtr - 3' as [FYQuarterLabel],'March' as [FYMonthLabel],'38' as [FYWeek],'Wk - 38' as [FYWeekLabel],'Thursday' as [Day],'2013' as [CalendarYear],'3' as [CalendarMonth],'5' as [CalendarDay],Null as [Entity] union all</v>
      </c>
    </row>
    <row r="1363" spans="1:20" x14ac:dyDescent="0.3">
      <c r="A1363">
        <f>IF($D$5-($D$5-(MAX($A$10:A1362)+1))&lt;=$D$5,$D$5-($D$5-(MAX($A$10:A1362)+1)),"")</f>
        <v>1353</v>
      </c>
      <c r="B1363" s="1">
        <f t="shared" si="409"/>
        <v>41348</v>
      </c>
      <c r="C1363" s="1" t="str">
        <f t="shared" si="410"/>
        <v>20130315</v>
      </c>
      <c r="D1363">
        <f t="shared" si="403"/>
        <v>201309</v>
      </c>
      <c r="E1363">
        <f t="shared" si="404"/>
        <v>9</v>
      </c>
      <c r="F1363" s="5">
        <f t="shared" si="405"/>
        <v>41334</v>
      </c>
      <c r="G1363" s="5">
        <f t="shared" si="408"/>
        <v>41364</v>
      </c>
      <c r="H1363" t="str">
        <f t="shared" si="411"/>
        <v>2013</v>
      </c>
      <c r="I1363" t="str">
        <f t="shared" si="412"/>
        <v>Yr - 2013</v>
      </c>
      <c r="J1363">
        <f t="shared" si="402"/>
        <v>3</v>
      </c>
      <c r="K1363" t="str">
        <f t="shared" si="413"/>
        <v>Qtr - 3</v>
      </c>
      <c r="L1363" t="str">
        <f t="shared" si="414"/>
        <v>March</v>
      </c>
      <c r="M1363">
        <f t="shared" si="406"/>
        <v>38</v>
      </c>
      <c r="N1363" t="str">
        <f t="shared" si="415"/>
        <v>Wk - 38</v>
      </c>
      <c r="O1363" t="str">
        <f t="shared" si="407"/>
        <v>Friday</v>
      </c>
      <c r="P1363" t="str">
        <f t="shared" si="416"/>
        <v>2013</v>
      </c>
      <c r="Q1363">
        <f t="shared" si="417"/>
        <v>3</v>
      </c>
      <c r="R1363">
        <f t="shared" si="418"/>
        <v>6</v>
      </c>
      <c r="T1363" t="str">
        <f t="shared" si="419"/>
        <v>select '20130315' as [MemberId],'201309' as [FYPeriod],'9' as [FYPeriodInYear],'2013-03-01' as [PeriodStart],'2013-03-31' as [PeriodEnd],'2013' as [FYYear],'Yr - 2013' as [FYYearLabel],'3' as [FYQuarter],'Qtr - 3' as [FYQuarterLabel],'March' as [FYMonthLabel],'38' as [FYWeek],'Wk - 38' as [FYWeekLabel],'Friday' as [Day],'2013' as [CalendarYear],'3' as [CalendarMonth],'6' as [CalendarDay],Null as [Entity] union all</v>
      </c>
    </row>
    <row r="1364" spans="1:20" x14ac:dyDescent="0.3">
      <c r="A1364">
        <f>IF($D$5-($D$5-(MAX($A$10:A1363)+1))&lt;=$D$5,$D$5-($D$5-(MAX($A$10:A1363)+1)),"")</f>
        <v>1354</v>
      </c>
      <c r="B1364" s="1">
        <f t="shared" si="409"/>
        <v>41349</v>
      </c>
      <c r="C1364" s="1" t="str">
        <f t="shared" si="410"/>
        <v>20130316</v>
      </c>
      <c r="D1364">
        <f t="shared" si="403"/>
        <v>201309</v>
      </c>
      <c r="E1364">
        <f t="shared" si="404"/>
        <v>9</v>
      </c>
      <c r="F1364" s="5">
        <f t="shared" si="405"/>
        <v>41334</v>
      </c>
      <c r="G1364" s="5">
        <f t="shared" si="408"/>
        <v>41364</v>
      </c>
      <c r="H1364" t="str">
        <f t="shared" si="411"/>
        <v>2013</v>
      </c>
      <c r="I1364" t="str">
        <f t="shared" si="412"/>
        <v>Yr - 2013</v>
      </c>
      <c r="J1364">
        <f t="shared" si="402"/>
        <v>3</v>
      </c>
      <c r="K1364" t="str">
        <f t="shared" si="413"/>
        <v>Qtr - 3</v>
      </c>
      <c r="L1364" t="str">
        <f t="shared" si="414"/>
        <v>March</v>
      </c>
      <c r="M1364">
        <f t="shared" si="406"/>
        <v>38</v>
      </c>
      <c r="N1364" t="str">
        <f t="shared" si="415"/>
        <v>Wk - 38</v>
      </c>
      <c r="O1364" t="str">
        <f t="shared" si="407"/>
        <v>Saturday</v>
      </c>
      <c r="P1364" t="str">
        <f t="shared" si="416"/>
        <v>2013</v>
      </c>
      <c r="Q1364">
        <f t="shared" si="417"/>
        <v>3</v>
      </c>
      <c r="R1364">
        <f t="shared" si="418"/>
        <v>7</v>
      </c>
      <c r="T1364" t="str">
        <f t="shared" si="419"/>
        <v>select '20130316' as [MemberId],'201309' as [FYPeriod],'9' as [FYPeriodInYear],'2013-03-01' as [PeriodStart],'2013-03-31' as [PeriodEnd],'2013' as [FYYear],'Yr - 2013' as [FYYearLabel],'3' as [FYQuarter],'Qtr - 3' as [FYQuarterLabel],'March' as [FYMonthLabel],'38' as [FYWeek],'Wk - 38' as [FYWeekLabel],'Saturday' as [Day],'2013' as [CalendarYear],'3' as [CalendarMonth],'7' as [CalendarDay],Null as [Entity] union all</v>
      </c>
    </row>
    <row r="1365" spans="1:20" x14ac:dyDescent="0.3">
      <c r="A1365">
        <f>IF($D$5-($D$5-(MAX($A$10:A1364)+1))&lt;=$D$5,$D$5-($D$5-(MAX($A$10:A1364)+1)),"")</f>
        <v>1355</v>
      </c>
      <c r="B1365" s="1">
        <f t="shared" si="409"/>
        <v>41350</v>
      </c>
      <c r="C1365" s="1" t="str">
        <f t="shared" si="410"/>
        <v>20130317</v>
      </c>
      <c r="D1365">
        <f t="shared" si="403"/>
        <v>201309</v>
      </c>
      <c r="E1365">
        <f t="shared" si="404"/>
        <v>9</v>
      </c>
      <c r="F1365" s="5">
        <f t="shared" si="405"/>
        <v>41334</v>
      </c>
      <c r="G1365" s="5">
        <f t="shared" si="408"/>
        <v>41364</v>
      </c>
      <c r="H1365" t="str">
        <f t="shared" si="411"/>
        <v>2013</v>
      </c>
      <c r="I1365" t="str">
        <f t="shared" si="412"/>
        <v>Yr - 2013</v>
      </c>
      <c r="J1365">
        <f t="shared" si="402"/>
        <v>3</v>
      </c>
      <c r="K1365" t="str">
        <f t="shared" si="413"/>
        <v>Qtr - 3</v>
      </c>
      <c r="L1365" t="str">
        <f t="shared" si="414"/>
        <v>March</v>
      </c>
      <c r="M1365">
        <f t="shared" si="406"/>
        <v>38</v>
      </c>
      <c r="N1365" t="str">
        <f t="shared" si="415"/>
        <v>Wk - 38</v>
      </c>
      <c r="O1365" t="str">
        <f t="shared" si="407"/>
        <v>Sunday</v>
      </c>
      <c r="P1365" t="str">
        <f t="shared" si="416"/>
        <v>2013</v>
      </c>
      <c r="Q1365">
        <f t="shared" si="417"/>
        <v>3</v>
      </c>
      <c r="R1365">
        <f t="shared" si="418"/>
        <v>1</v>
      </c>
      <c r="T1365" t="str">
        <f t="shared" si="419"/>
        <v>select '20130317' as [MemberId],'201309' as [FYPeriod],'9' as [FYPeriodInYear],'2013-03-01' as [PeriodStart],'2013-03-31' as [PeriodEnd],'2013' as [FYYear],'Yr - 2013' as [FYYearLabel],'3' as [FYQuarter],'Qtr - 3' as [FYQuarterLabel],'March' as [FYMonthLabel],'38' as [FYWeek],'Wk - 38' as [FYWeekLabel],'Sunday' as [Day],'2013' as [CalendarYear],'3' as [CalendarMonth],'1' as [CalendarDay],Null as [Entity] union all</v>
      </c>
    </row>
    <row r="1366" spans="1:20" x14ac:dyDescent="0.3">
      <c r="A1366">
        <f>IF($D$5-($D$5-(MAX($A$10:A1365)+1))&lt;=$D$5,$D$5-($D$5-(MAX($A$10:A1365)+1)),"")</f>
        <v>1356</v>
      </c>
      <c r="B1366" s="1">
        <f t="shared" si="409"/>
        <v>41351</v>
      </c>
      <c r="C1366" s="1" t="str">
        <f t="shared" si="410"/>
        <v>20130318</v>
      </c>
      <c r="D1366">
        <f t="shared" si="403"/>
        <v>201309</v>
      </c>
      <c r="E1366">
        <f t="shared" si="404"/>
        <v>9</v>
      </c>
      <c r="F1366" s="5">
        <f t="shared" si="405"/>
        <v>41334</v>
      </c>
      <c r="G1366" s="5">
        <f t="shared" si="408"/>
        <v>41364</v>
      </c>
      <c r="H1366" t="str">
        <f t="shared" si="411"/>
        <v>2013</v>
      </c>
      <c r="I1366" t="str">
        <f t="shared" si="412"/>
        <v>Yr - 2013</v>
      </c>
      <c r="J1366">
        <f t="shared" si="402"/>
        <v>3</v>
      </c>
      <c r="K1366" t="str">
        <f t="shared" si="413"/>
        <v>Qtr - 3</v>
      </c>
      <c r="L1366" t="str">
        <f t="shared" si="414"/>
        <v>March</v>
      </c>
      <c r="M1366">
        <f t="shared" si="406"/>
        <v>38</v>
      </c>
      <c r="N1366" t="str">
        <f t="shared" si="415"/>
        <v>Wk - 38</v>
      </c>
      <c r="O1366" t="str">
        <f t="shared" si="407"/>
        <v>Monday</v>
      </c>
      <c r="P1366" t="str">
        <f t="shared" si="416"/>
        <v>2013</v>
      </c>
      <c r="Q1366">
        <f t="shared" si="417"/>
        <v>3</v>
      </c>
      <c r="R1366">
        <f t="shared" si="418"/>
        <v>2</v>
      </c>
      <c r="T1366" t="str">
        <f t="shared" si="419"/>
        <v>select '20130318' as [MemberId],'201309' as [FYPeriod],'9' as [FYPeriodInYear],'2013-03-01' as [PeriodStart],'2013-03-31' as [PeriodEnd],'2013' as [FYYear],'Yr - 2013' as [FYYearLabel],'3' as [FYQuarter],'Qtr - 3' as [FYQuarterLabel],'March' as [FYMonthLabel],'38' as [FYWeek],'Wk - 38' as [FYWeekLabel],'Monday' as [Day],'2013' as [CalendarYear],'3' as [CalendarMonth],'2' as [CalendarDay],Null as [Entity] union all</v>
      </c>
    </row>
    <row r="1367" spans="1:20" x14ac:dyDescent="0.3">
      <c r="A1367">
        <f>IF($D$5-($D$5-(MAX($A$10:A1366)+1))&lt;=$D$5,$D$5-($D$5-(MAX($A$10:A1366)+1)),"")</f>
        <v>1357</v>
      </c>
      <c r="B1367" s="1">
        <f t="shared" si="409"/>
        <v>41352</v>
      </c>
      <c r="C1367" s="1" t="str">
        <f t="shared" si="410"/>
        <v>20130319</v>
      </c>
      <c r="D1367">
        <f t="shared" si="403"/>
        <v>201309</v>
      </c>
      <c r="E1367">
        <f t="shared" si="404"/>
        <v>9</v>
      </c>
      <c r="F1367" s="5">
        <f t="shared" si="405"/>
        <v>41334</v>
      </c>
      <c r="G1367" s="5">
        <f t="shared" si="408"/>
        <v>41364</v>
      </c>
      <c r="H1367" t="str">
        <f t="shared" si="411"/>
        <v>2013</v>
      </c>
      <c r="I1367" t="str">
        <f t="shared" si="412"/>
        <v>Yr - 2013</v>
      </c>
      <c r="J1367">
        <f t="shared" si="402"/>
        <v>3</v>
      </c>
      <c r="K1367" t="str">
        <f t="shared" si="413"/>
        <v>Qtr - 3</v>
      </c>
      <c r="L1367" t="str">
        <f t="shared" si="414"/>
        <v>March</v>
      </c>
      <c r="M1367">
        <f t="shared" si="406"/>
        <v>38</v>
      </c>
      <c r="N1367" t="str">
        <f t="shared" si="415"/>
        <v>Wk - 38</v>
      </c>
      <c r="O1367" t="str">
        <f t="shared" si="407"/>
        <v>Tuesday</v>
      </c>
      <c r="P1367" t="str">
        <f t="shared" si="416"/>
        <v>2013</v>
      </c>
      <c r="Q1367">
        <f t="shared" si="417"/>
        <v>3</v>
      </c>
      <c r="R1367">
        <f t="shared" si="418"/>
        <v>3</v>
      </c>
      <c r="T1367" t="str">
        <f t="shared" si="419"/>
        <v>select '20130319' as [MemberId],'201309' as [FYPeriod],'9' as [FYPeriodInYear],'2013-03-01' as [PeriodStart],'2013-03-31' as [PeriodEnd],'2013' as [FYYear],'Yr - 2013' as [FYYearLabel],'3' as [FYQuarter],'Qtr - 3' as [FYQuarterLabel],'March' as [FYMonthLabel],'38' as [FYWeek],'Wk - 38' as [FYWeekLabel],'Tuesday' as [Day],'2013' as [CalendarYear],'3' as [CalendarMonth],'3' as [CalendarDay],Null as [Entity] union all</v>
      </c>
    </row>
    <row r="1368" spans="1:20" x14ac:dyDescent="0.3">
      <c r="A1368">
        <f>IF($D$5-($D$5-(MAX($A$10:A1367)+1))&lt;=$D$5,$D$5-($D$5-(MAX($A$10:A1367)+1)),"")</f>
        <v>1358</v>
      </c>
      <c r="B1368" s="1">
        <f t="shared" si="409"/>
        <v>41353</v>
      </c>
      <c r="C1368" s="1" t="str">
        <f t="shared" si="410"/>
        <v>20130320</v>
      </c>
      <c r="D1368">
        <f t="shared" si="403"/>
        <v>201309</v>
      </c>
      <c r="E1368">
        <f t="shared" si="404"/>
        <v>9</v>
      </c>
      <c r="F1368" s="5">
        <f t="shared" si="405"/>
        <v>41334</v>
      </c>
      <c r="G1368" s="5">
        <f t="shared" si="408"/>
        <v>41364</v>
      </c>
      <c r="H1368" t="str">
        <f t="shared" si="411"/>
        <v>2013</v>
      </c>
      <c r="I1368" t="str">
        <f t="shared" si="412"/>
        <v>Yr - 2013</v>
      </c>
      <c r="J1368">
        <f t="shared" si="402"/>
        <v>3</v>
      </c>
      <c r="K1368" t="str">
        <f t="shared" si="413"/>
        <v>Qtr - 3</v>
      </c>
      <c r="L1368" t="str">
        <f t="shared" si="414"/>
        <v>March</v>
      </c>
      <c r="M1368">
        <f t="shared" si="406"/>
        <v>39</v>
      </c>
      <c r="N1368" t="str">
        <f t="shared" si="415"/>
        <v>Wk - 39</v>
      </c>
      <c r="O1368" t="str">
        <f t="shared" si="407"/>
        <v>Wednesday</v>
      </c>
      <c r="P1368" t="str">
        <f t="shared" si="416"/>
        <v>2013</v>
      </c>
      <c r="Q1368">
        <f t="shared" si="417"/>
        <v>3</v>
      </c>
      <c r="R1368">
        <f t="shared" si="418"/>
        <v>4</v>
      </c>
      <c r="T1368" t="str">
        <f t="shared" si="419"/>
        <v>select '20130320' as [MemberId],'201309' as [FYPeriod],'9' as [FYPeriodInYear],'2013-03-01' as [PeriodStart],'2013-03-31' as [PeriodEnd],'2013' as [FYYear],'Yr - 2013' as [FYYearLabel],'3' as [FYQuarter],'Qtr - 3' as [FYQuarterLabel],'March' as [FYMonthLabel],'39' as [FYWeek],'Wk - 39' as [FYWeekLabel],'Wednesday' as [Day],'2013' as [CalendarYear],'3' as [CalendarMonth],'4' as [CalendarDay],Null as [Entity] union all</v>
      </c>
    </row>
    <row r="1369" spans="1:20" x14ac:dyDescent="0.3">
      <c r="A1369">
        <f>IF($D$5-($D$5-(MAX($A$10:A1368)+1))&lt;=$D$5,$D$5-($D$5-(MAX($A$10:A1368)+1)),"")</f>
        <v>1359</v>
      </c>
      <c r="B1369" s="1">
        <f t="shared" si="409"/>
        <v>41354</v>
      </c>
      <c r="C1369" s="1" t="str">
        <f t="shared" si="410"/>
        <v>20130321</v>
      </c>
      <c r="D1369">
        <f t="shared" si="403"/>
        <v>201309</v>
      </c>
      <c r="E1369">
        <f t="shared" si="404"/>
        <v>9</v>
      </c>
      <c r="F1369" s="5">
        <f t="shared" si="405"/>
        <v>41334</v>
      </c>
      <c r="G1369" s="5">
        <f t="shared" si="408"/>
        <v>41364</v>
      </c>
      <c r="H1369" t="str">
        <f t="shared" si="411"/>
        <v>2013</v>
      </c>
      <c r="I1369" t="str">
        <f t="shared" si="412"/>
        <v>Yr - 2013</v>
      </c>
      <c r="J1369">
        <f t="shared" si="402"/>
        <v>3</v>
      </c>
      <c r="K1369" t="str">
        <f t="shared" si="413"/>
        <v>Qtr - 3</v>
      </c>
      <c r="L1369" t="str">
        <f t="shared" si="414"/>
        <v>March</v>
      </c>
      <c r="M1369">
        <f t="shared" si="406"/>
        <v>39</v>
      </c>
      <c r="N1369" t="str">
        <f t="shared" si="415"/>
        <v>Wk - 39</v>
      </c>
      <c r="O1369" t="str">
        <f t="shared" si="407"/>
        <v>Thursday</v>
      </c>
      <c r="P1369" t="str">
        <f t="shared" si="416"/>
        <v>2013</v>
      </c>
      <c r="Q1369">
        <f t="shared" si="417"/>
        <v>3</v>
      </c>
      <c r="R1369">
        <f t="shared" si="418"/>
        <v>5</v>
      </c>
      <c r="T1369" t="str">
        <f t="shared" si="419"/>
        <v>select '20130321' as [MemberId],'201309' as [FYPeriod],'9' as [FYPeriodInYear],'2013-03-01' as [PeriodStart],'2013-03-31' as [PeriodEnd],'2013' as [FYYear],'Yr - 2013' as [FYYearLabel],'3' as [FYQuarter],'Qtr - 3' as [FYQuarterLabel],'March' as [FYMonthLabel],'39' as [FYWeek],'Wk - 39' as [FYWeekLabel],'Thursday' as [Day],'2013' as [CalendarYear],'3' as [CalendarMonth],'5' as [CalendarDay],Null as [Entity] union all</v>
      </c>
    </row>
    <row r="1370" spans="1:20" x14ac:dyDescent="0.3">
      <c r="A1370">
        <f>IF($D$5-($D$5-(MAX($A$10:A1369)+1))&lt;=$D$5,$D$5-($D$5-(MAX($A$10:A1369)+1)),"")</f>
        <v>1360</v>
      </c>
      <c r="B1370" s="1">
        <f t="shared" si="409"/>
        <v>41355</v>
      </c>
      <c r="C1370" s="1" t="str">
        <f t="shared" si="410"/>
        <v>20130322</v>
      </c>
      <c r="D1370">
        <f t="shared" si="403"/>
        <v>201309</v>
      </c>
      <c r="E1370">
        <f t="shared" si="404"/>
        <v>9</v>
      </c>
      <c r="F1370" s="5">
        <f t="shared" si="405"/>
        <v>41334</v>
      </c>
      <c r="G1370" s="5">
        <f t="shared" si="408"/>
        <v>41364</v>
      </c>
      <c r="H1370" t="str">
        <f t="shared" si="411"/>
        <v>2013</v>
      </c>
      <c r="I1370" t="str">
        <f t="shared" si="412"/>
        <v>Yr - 2013</v>
      </c>
      <c r="J1370">
        <f t="shared" si="402"/>
        <v>3</v>
      </c>
      <c r="K1370" t="str">
        <f t="shared" si="413"/>
        <v>Qtr - 3</v>
      </c>
      <c r="L1370" t="str">
        <f t="shared" si="414"/>
        <v>March</v>
      </c>
      <c r="M1370">
        <f t="shared" si="406"/>
        <v>39</v>
      </c>
      <c r="N1370" t="str">
        <f t="shared" si="415"/>
        <v>Wk - 39</v>
      </c>
      <c r="O1370" t="str">
        <f t="shared" si="407"/>
        <v>Friday</v>
      </c>
      <c r="P1370" t="str">
        <f t="shared" si="416"/>
        <v>2013</v>
      </c>
      <c r="Q1370">
        <f t="shared" si="417"/>
        <v>3</v>
      </c>
      <c r="R1370">
        <f t="shared" si="418"/>
        <v>6</v>
      </c>
      <c r="T1370" t="str">
        <f t="shared" si="419"/>
        <v>select '20130322' as [MemberId],'201309' as [FYPeriod],'9' as [FYPeriodInYear],'2013-03-01' as [PeriodStart],'2013-03-31' as [PeriodEnd],'2013' as [FYYear],'Yr - 2013' as [FYYearLabel],'3' as [FYQuarter],'Qtr - 3' as [FYQuarterLabel],'March' as [FYMonthLabel],'39' as [FYWeek],'Wk - 39' as [FYWeekLabel],'Friday' as [Day],'2013' as [CalendarYear],'3' as [CalendarMonth],'6' as [CalendarDay],Null as [Entity] union all</v>
      </c>
    </row>
    <row r="1371" spans="1:20" x14ac:dyDescent="0.3">
      <c r="A1371">
        <f>IF($D$5-($D$5-(MAX($A$10:A1370)+1))&lt;=$D$5,$D$5-($D$5-(MAX($A$10:A1370)+1)),"")</f>
        <v>1361</v>
      </c>
      <c r="B1371" s="1">
        <f t="shared" si="409"/>
        <v>41356</v>
      </c>
      <c r="C1371" s="1" t="str">
        <f t="shared" si="410"/>
        <v>20130323</v>
      </c>
      <c r="D1371">
        <f t="shared" si="403"/>
        <v>201309</v>
      </c>
      <c r="E1371">
        <f t="shared" si="404"/>
        <v>9</v>
      </c>
      <c r="F1371" s="5">
        <f t="shared" si="405"/>
        <v>41334</v>
      </c>
      <c r="G1371" s="5">
        <f t="shared" si="408"/>
        <v>41364</v>
      </c>
      <c r="H1371" t="str">
        <f t="shared" si="411"/>
        <v>2013</v>
      </c>
      <c r="I1371" t="str">
        <f t="shared" si="412"/>
        <v>Yr - 2013</v>
      </c>
      <c r="J1371">
        <f t="shared" si="402"/>
        <v>3</v>
      </c>
      <c r="K1371" t="str">
        <f t="shared" si="413"/>
        <v>Qtr - 3</v>
      </c>
      <c r="L1371" t="str">
        <f t="shared" si="414"/>
        <v>March</v>
      </c>
      <c r="M1371">
        <f t="shared" si="406"/>
        <v>39</v>
      </c>
      <c r="N1371" t="str">
        <f t="shared" si="415"/>
        <v>Wk - 39</v>
      </c>
      <c r="O1371" t="str">
        <f t="shared" si="407"/>
        <v>Saturday</v>
      </c>
      <c r="P1371" t="str">
        <f t="shared" si="416"/>
        <v>2013</v>
      </c>
      <c r="Q1371">
        <f t="shared" si="417"/>
        <v>3</v>
      </c>
      <c r="R1371">
        <f t="shared" si="418"/>
        <v>7</v>
      </c>
      <c r="T1371" t="str">
        <f t="shared" si="419"/>
        <v>select '20130323' as [MemberId],'201309' as [FYPeriod],'9' as [FYPeriodInYear],'2013-03-01' as [PeriodStart],'2013-03-31' as [PeriodEnd],'2013' as [FYYear],'Yr - 2013' as [FYYearLabel],'3' as [FYQuarter],'Qtr - 3' as [FYQuarterLabel],'March' as [FYMonthLabel],'39' as [FYWeek],'Wk - 39' as [FYWeekLabel],'Saturday' as [Day],'2013' as [CalendarYear],'3' as [CalendarMonth],'7' as [CalendarDay],Null as [Entity] union all</v>
      </c>
    </row>
    <row r="1372" spans="1:20" x14ac:dyDescent="0.3">
      <c r="A1372">
        <f>IF($D$5-($D$5-(MAX($A$10:A1371)+1))&lt;=$D$5,$D$5-($D$5-(MAX($A$10:A1371)+1)),"")</f>
        <v>1362</v>
      </c>
      <c r="B1372" s="1">
        <f t="shared" si="409"/>
        <v>41357</v>
      </c>
      <c r="C1372" s="1" t="str">
        <f t="shared" si="410"/>
        <v>20130324</v>
      </c>
      <c r="D1372">
        <f t="shared" si="403"/>
        <v>201309</v>
      </c>
      <c r="E1372">
        <f t="shared" si="404"/>
        <v>9</v>
      </c>
      <c r="F1372" s="5">
        <f t="shared" si="405"/>
        <v>41334</v>
      </c>
      <c r="G1372" s="5">
        <f t="shared" si="408"/>
        <v>41364</v>
      </c>
      <c r="H1372" t="str">
        <f t="shared" si="411"/>
        <v>2013</v>
      </c>
      <c r="I1372" t="str">
        <f t="shared" si="412"/>
        <v>Yr - 2013</v>
      </c>
      <c r="J1372">
        <f t="shared" si="402"/>
        <v>3</v>
      </c>
      <c r="K1372" t="str">
        <f t="shared" si="413"/>
        <v>Qtr - 3</v>
      </c>
      <c r="L1372" t="str">
        <f t="shared" si="414"/>
        <v>March</v>
      </c>
      <c r="M1372">
        <f t="shared" si="406"/>
        <v>39</v>
      </c>
      <c r="N1372" t="str">
        <f t="shared" si="415"/>
        <v>Wk - 39</v>
      </c>
      <c r="O1372" t="str">
        <f t="shared" si="407"/>
        <v>Sunday</v>
      </c>
      <c r="P1372" t="str">
        <f t="shared" si="416"/>
        <v>2013</v>
      </c>
      <c r="Q1372">
        <f t="shared" si="417"/>
        <v>3</v>
      </c>
      <c r="R1372">
        <f t="shared" si="418"/>
        <v>1</v>
      </c>
      <c r="T1372" t="str">
        <f t="shared" si="419"/>
        <v>select '20130324' as [MemberId],'201309' as [FYPeriod],'9' as [FYPeriodInYear],'2013-03-01' as [PeriodStart],'2013-03-31' as [PeriodEnd],'2013' as [FYYear],'Yr - 2013' as [FYYearLabel],'3' as [FYQuarter],'Qtr - 3' as [FYQuarterLabel],'March' as [FYMonthLabel],'39' as [FYWeek],'Wk - 39' as [FYWeekLabel],'Sunday' as [Day],'2013' as [CalendarYear],'3' as [CalendarMonth],'1' as [CalendarDay],Null as [Entity] union all</v>
      </c>
    </row>
    <row r="1373" spans="1:20" x14ac:dyDescent="0.3">
      <c r="A1373">
        <f>IF($D$5-($D$5-(MAX($A$10:A1372)+1))&lt;=$D$5,$D$5-($D$5-(MAX($A$10:A1372)+1)),"")</f>
        <v>1363</v>
      </c>
      <c r="B1373" s="1">
        <f t="shared" si="409"/>
        <v>41358</v>
      </c>
      <c r="C1373" s="1" t="str">
        <f t="shared" si="410"/>
        <v>20130325</v>
      </c>
      <c r="D1373">
        <f t="shared" si="403"/>
        <v>201309</v>
      </c>
      <c r="E1373">
        <f t="shared" si="404"/>
        <v>9</v>
      </c>
      <c r="F1373" s="5">
        <f t="shared" si="405"/>
        <v>41334</v>
      </c>
      <c r="G1373" s="5">
        <f t="shared" si="408"/>
        <v>41364</v>
      </c>
      <c r="H1373" t="str">
        <f t="shared" si="411"/>
        <v>2013</v>
      </c>
      <c r="I1373" t="str">
        <f t="shared" si="412"/>
        <v>Yr - 2013</v>
      </c>
      <c r="J1373">
        <f t="shared" si="402"/>
        <v>3</v>
      </c>
      <c r="K1373" t="str">
        <f t="shared" si="413"/>
        <v>Qtr - 3</v>
      </c>
      <c r="L1373" t="str">
        <f t="shared" si="414"/>
        <v>March</v>
      </c>
      <c r="M1373">
        <f t="shared" si="406"/>
        <v>39</v>
      </c>
      <c r="N1373" t="str">
        <f t="shared" si="415"/>
        <v>Wk - 39</v>
      </c>
      <c r="O1373" t="str">
        <f t="shared" si="407"/>
        <v>Monday</v>
      </c>
      <c r="P1373" t="str">
        <f t="shared" si="416"/>
        <v>2013</v>
      </c>
      <c r="Q1373">
        <f t="shared" si="417"/>
        <v>3</v>
      </c>
      <c r="R1373">
        <f t="shared" si="418"/>
        <v>2</v>
      </c>
      <c r="T1373" t="str">
        <f t="shared" si="419"/>
        <v>select '20130325' as [MemberId],'201309' as [FYPeriod],'9' as [FYPeriodInYear],'2013-03-01' as [PeriodStart],'2013-03-31' as [PeriodEnd],'2013' as [FYYear],'Yr - 2013' as [FYYearLabel],'3' as [FYQuarter],'Qtr - 3' as [FYQuarterLabel],'March' as [FYMonthLabel],'39' as [FYWeek],'Wk - 39' as [FYWeekLabel],'Monday' as [Day],'2013' as [CalendarYear],'3' as [CalendarMonth],'2' as [CalendarDay],Null as [Entity] union all</v>
      </c>
    </row>
    <row r="1374" spans="1:20" x14ac:dyDescent="0.3">
      <c r="A1374">
        <f>IF($D$5-($D$5-(MAX($A$10:A1373)+1))&lt;=$D$5,$D$5-($D$5-(MAX($A$10:A1373)+1)),"")</f>
        <v>1364</v>
      </c>
      <c r="B1374" s="1">
        <f t="shared" si="409"/>
        <v>41359</v>
      </c>
      <c r="C1374" s="1" t="str">
        <f t="shared" si="410"/>
        <v>20130326</v>
      </c>
      <c r="D1374">
        <f t="shared" si="403"/>
        <v>201309</v>
      </c>
      <c r="E1374">
        <f t="shared" si="404"/>
        <v>9</v>
      </c>
      <c r="F1374" s="5">
        <f t="shared" si="405"/>
        <v>41334</v>
      </c>
      <c r="G1374" s="5">
        <f t="shared" si="408"/>
        <v>41364</v>
      </c>
      <c r="H1374" t="str">
        <f t="shared" si="411"/>
        <v>2013</v>
      </c>
      <c r="I1374" t="str">
        <f t="shared" si="412"/>
        <v>Yr - 2013</v>
      </c>
      <c r="J1374">
        <f t="shared" si="402"/>
        <v>3</v>
      </c>
      <c r="K1374" t="str">
        <f t="shared" si="413"/>
        <v>Qtr - 3</v>
      </c>
      <c r="L1374" t="str">
        <f t="shared" si="414"/>
        <v>March</v>
      </c>
      <c r="M1374">
        <f t="shared" si="406"/>
        <v>39</v>
      </c>
      <c r="N1374" t="str">
        <f t="shared" si="415"/>
        <v>Wk - 39</v>
      </c>
      <c r="O1374" t="str">
        <f t="shared" si="407"/>
        <v>Tuesday</v>
      </c>
      <c r="P1374" t="str">
        <f t="shared" si="416"/>
        <v>2013</v>
      </c>
      <c r="Q1374">
        <f t="shared" si="417"/>
        <v>3</v>
      </c>
      <c r="R1374">
        <f t="shared" si="418"/>
        <v>3</v>
      </c>
      <c r="T1374" t="str">
        <f t="shared" si="419"/>
        <v>select '20130326' as [MemberId],'201309' as [FYPeriod],'9' as [FYPeriodInYear],'2013-03-01' as [PeriodStart],'2013-03-31' as [PeriodEnd],'2013' as [FYYear],'Yr - 2013' as [FYYearLabel],'3' as [FYQuarter],'Qtr - 3' as [FYQuarterLabel],'March' as [FYMonthLabel],'39' as [FYWeek],'Wk - 39' as [FYWeekLabel],'Tuesday' as [Day],'2013' as [CalendarYear],'3' as [CalendarMonth],'3' as [CalendarDay],Null as [Entity] union all</v>
      </c>
    </row>
    <row r="1375" spans="1:20" x14ac:dyDescent="0.3">
      <c r="A1375">
        <f>IF($D$5-($D$5-(MAX($A$10:A1374)+1))&lt;=$D$5,$D$5-($D$5-(MAX($A$10:A1374)+1)),"")</f>
        <v>1365</v>
      </c>
      <c r="B1375" s="1">
        <f t="shared" si="409"/>
        <v>41360</v>
      </c>
      <c r="C1375" s="1" t="str">
        <f t="shared" si="410"/>
        <v>20130327</v>
      </c>
      <c r="D1375">
        <f t="shared" si="403"/>
        <v>201309</v>
      </c>
      <c r="E1375">
        <f t="shared" si="404"/>
        <v>9</v>
      </c>
      <c r="F1375" s="5">
        <f t="shared" si="405"/>
        <v>41334</v>
      </c>
      <c r="G1375" s="5">
        <f t="shared" si="408"/>
        <v>41364</v>
      </c>
      <c r="H1375" t="str">
        <f t="shared" si="411"/>
        <v>2013</v>
      </c>
      <c r="I1375" t="str">
        <f t="shared" si="412"/>
        <v>Yr - 2013</v>
      </c>
      <c r="J1375">
        <f t="shared" si="402"/>
        <v>3</v>
      </c>
      <c r="K1375" t="str">
        <f t="shared" si="413"/>
        <v>Qtr - 3</v>
      </c>
      <c r="L1375" t="str">
        <f t="shared" si="414"/>
        <v>March</v>
      </c>
      <c r="M1375">
        <f t="shared" si="406"/>
        <v>40</v>
      </c>
      <c r="N1375" t="str">
        <f t="shared" si="415"/>
        <v>Wk - 40</v>
      </c>
      <c r="O1375" t="str">
        <f t="shared" si="407"/>
        <v>Wednesday</v>
      </c>
      <c r="P1375" t="str">
        <f t="shared" si="416"/>
        <v>2013</v>
      </c>
      <c r="Q1375">
        <f t="shared" si="417"/>
        <v>3</v>
      </c>
      <c r="R1375">
        <f t="shared" si="418"/>
        <v>4</v>
      </c>
      <c r="T1375" t="str">
        <f t="shared" si="419"/>
        <v>select '20130327' as [MemberId],'201309' as [FYPeriod],'9' as [FYPeriodInYear],'2013-03-01' as [PeriodStart],'2013-03-31' as [PeriodEnd],'2013' as [FYYear],'Yr - 2013' as [FYYearLabel],'3' as [FYQuarter],'Qtr - 3' as [FYQuarterLabel],'March' as [FYMonthLabel],'40' as [FYWeek],'Wk - 40' as [FYWeekLabel],'Wednesday' as [Day],'2013' as [CalendarYear],'3' as [CalendarMonth],'4' as [CalendarDay],Null as [Entity] union all</v>
      </c>
    </row>
    <row r="1376" spans="1:20" x14ac:dyDescent="0.3">
      <c r="A1376">
        <f>IF($D$5-($D$5-(MAX($A$10:A1375)+1))&lt;=$D$5,$D$5-($D$5-(MAX($A$10:A1375)+1)),"")</f>
        <v>1366</v>
      </c>
      <c r="B1376" s="1">
        <f t="shared" si="409"/>
        <v>41361</v>
      </c>
      <c r="C1376" s="1" t="str">
        <f t="shared" si="410"/>
        <v>20130328</v>
      </c>
      <c r="D1376">
        <f t="shared" si="403"/>
        <v>201309</v>
      </c>
      <c r="E1376">
        <f t="shared" si="404"/>
        <v>9</v>
      </c>
      <c r="F1376" s="5">
        <f t="shared" si="405"/>
        <v>41334</v>
      </c>
      <c r="G1376" s="5">
        <f t="shared" si="408"/>
        <v>41364</v>
      </c>
      <c r="H1376" t="str">
        <f t="shared" si="411"/>
        <v>2013</v>
      </c>
      <c r="I1376" t="str">
        <f t="shared" si="412"/>
        <v>Yr - 2013</v>
      </c>
      <c r="J1376">
        <f t="shared" si="402"/>
        <v>3</v>
      </c>
      <c r="K1376" t="str">
        <f t="shared" si="413"/>
        <v>Qtr - 3</v>
      </c>
      <c r="L1376" t="str">
        <f t="shared" si="414"/>
        <v>March</v>
      </c>
      <c r="M1376">
        <f t="shared" si="406"/>
        <v>40</v>
      </c>
      <c r="N1376" t="str">
        <f t="shared" si="415"/>
        <v>Wk - 40</v>
      </c>
      <c r="O1376" t="str">
        <f t="shared" si="407"/>
        <v>Thursday</v>
      </c>
      <c r="P1376" t="str">
        <f t="shared" si="416"/>
        <v>2013</v>
      </c>
      <c r="Q1376">
        <f t="shared" si="417"/>
        <v>3</v>
      </c>
      <c r="R1376">
        <f t="shared" si="418"/>
        <v>5</v>
      </c>
      <c r="T1376" t="str">
        <f t="shared" si="419"/>
        <v>select '20130328' as [MemberId],'201309' as [FYPeriod],'9' as [FYPeriodInYear],'2013-03-01' as [PeriodStart],'2013-03-31' as [PeriodEnd],'2013' as [FYYear],'Yr - 2013' as [FYYearLabel],'3' as [FYQuarter],'Qtr - 3' as [FYQuarterLabel],'March' as [FYMonthLabel],'40' as [FYWeek],'Wk - 40' as [FYWeekLabel],'Thursday' as [Day],'2013' as [CalendarYear],'3' as [CalendarMonth],'5' as [CalendarDay],Null as [Entity] union all</v>
      </c>
    </row>
    <row r="1377" spans="1:20" x14ac:dyDescent="0.3">
      <c r="A1377">
        <f>IF($D$5-($D$5-(MAX($A$10:A1376)+1))&lt;=$D$5,$D$5-($D$5-(MAX($A$10:A1376)+1)),"")</f>
        <v>1367</v>
      </c>
      <c r="B1377" s="1">
        <f t="shared" si="409"/>
        <v>41362</v>
      </c>
      <c r="C1377" s="1" t="str">
        <f t="shared" si="410"/>
        <v>20130329</v>
      </c>
      <c r="D1377">
        <f t="shared" si="403"/>
        <v>201309</v>
      </c>
      <c r="E1377">
        <f t="shared" si="404"/>
        <v>9</v>
      </c>
      <c r="F1377" s="5">
        <f t="shared" si="405"/>
        <v>41334</v>
      </c>
      <c r="G1377" s="5">
        <f t="shared" si="408"/>
        <v>41364</v>
      </c>
      <c r="H1377" t="str">
        <f t="shared" si="411"/>
        <v>2013</v>
      </c>
      <c r="I1377" t="str">
        <f t="shared" si="412"/>
        <v>Yr - 2013</v>
      </c>
      <c r="J1377">
        <f t="shared" si="402"/>
        <v>3</v>
      </c>
      <c r="K1377" t="str">
        <f t="shared" si="413"/>
        <v>Qtr - 3</v>
      </c>
      <c r="L1377" t="str">
        <f t="shared" si="414"/>
        <v>March</v>
      </c>
      <c r="M1377">
        <f t="shared" si="406"/>
        <v>40</v>
      </c>
      <c r="N1377" t="str">
        <f t="shared" si="415"/>
        <v>Wk - 40</v>
      </c>
      <c r="O1377" t="str">
        <f t="shared" si="407"/>
        <v>Friday</v>
      </c>
      <c r="P1377" t="str">
        <f t="shared" si="416"/>
        <v>2013</v>
      </c>
      <c r="Q1377">
        <f t="shared" si="417"/>
        <v>3</v>
      </c>
      <c r="R1377">
        <f t="shared" si="418"/>
        <v>6</v>
      </c>
      <c r="T1377" t="str">
        <f t="shared" si="419"/>
        <v>select '20130329' as [MemberId],'201309' as [FYPeriod],'9' as [FYPeriodInYear],'2013-03-01' as [PeriodStart],'2013-03-31' as [PeriodEnd],'2013' as [FYYear],'Yr - 2013' as [FYYearLabel],'3' as [FYQuarter],'Qtr - 3' as [FYQuarterLabel],'March' as [FYMonthLabel],'40' as [FYWeek],'Wk - 40' as [FYWeekLabel],'Friday' as [Day],'2013' as [CalendarYear],'3' as [CalendarMonth],'6' as [CalendarDay],Null as [Entity] union all</v>
      </c>
    </row>
    <row r="1378" spans="1:20" x14ac:dyDescent="0.3">
      <c r="A1378">
        <f>IF($D$5-($D$5-(MAX($A$10:A1377)+1))&lt;=$D$5,$D$5-($D$5-(MAX($A$10:A1377)+1)),"")</f>
        <v>1368</v>
      </c>
      <c r="B1378" s="1">
        <f t="shared" si="409"/>
        <v>41363</v>
      </c>
      <c r="C1378" s="1" t="str">
        <f t="shared" si="410"/>
        <v>20130330</v>
      </c>
      <c r="D1378">
        <f t="shared" si="403"/>
        <v>201309</v>
      </c>
      <c r="E1378">
        <f t="shared" si="404"/>
        <v>9</v>
      </c>
      <c r="F1378" s="5">
        <f t="shared" si="405"/>
        <v>41334</v>
      </c>
      <c r="G1378" s="5">
        <f t="shared" si="408"/>
        <v>41364</v>
      </c>
      <c r="H1378" t="str">
        <f t="shared" si="411"/>
        <v>2013</v>
      </c>
      <c r="I1378" t="str">
        <f t="shared" si="412"/>
        <v>Yr - 2013</v>
      </c>
      <c r="J1378">
        <f t="shared" si="402"/>
        <v>3</v>
      </c>
      <c r="K1378" t="str">
        <f t="shared" si="413"/>
        <v>Qtr - 3</v>
      </c>
      <c r="L1378" t="str">
        <f t="shared" si="414"/>
        <v>March</v>
      </c>
      <c r="M1378">
        <f t="shared" si="406"/>
        <v>40</v>
      </c>
      <c r="N1378" t="str">
        <f t="shared" si="415"/>
        <v>Wk - 40</v>
      </c>
      <c r="O1378" t="str">
        <f t="shared" si="407"/>
        <v>Saturday</v>
      </c>
      <c r="P1378" t="str">
        <f t="shared" si="416"/>
        <v>2013</v>
      </c>
      <c r="Q1378">
        <f t="shared" si="417"/>
        <v>3</v>
      </c>
      <c r="R1378">
        <f t="shared" si="418"/>
        <v>7</v>
      </c>
      <c r="T1378" t="str">
        <f t="shared" si="419"/>
        <v>select '20130330' as [MemberId],'201309' as [FYPeriod],'9' as [FYPeriodInYear],'2013-03-01' as [PeriodStart],'2013-03-31' as [PeriodEnd],'2013' as [FYYear],'Yr - 2013' as [FYYearLabel],'3' as [FYQuarter],'Qtr - 3' as [FYQuarterLabel],'March' as [FYMonthLabel],'40' as [FYWeek],'Wk - 40' as [FYWeekLabel],'Saturday' as [Day],'2013' as [CalendarYear],'3' as [CalendarMonth],'7' as [CalendarDay],Null as [Entity] union all</v>
      </c>
    </row>
    <row r="1379" spans="1:20" x14ac:dyDescent="0.3">
      <c r="A1379">
        <f>IF($D$5-($D$5-(MAX($A$10:A1378)+1))&lt;=$D$5,$D$5-($D$5-(MAX($A$10:A1378)+1)),"")</f>
        <v>1369</v>
      </c>
      <c r="B1379" s="1">
        <f t="shared" si="409"/>
        <v>41364</v>
      </c>
      <c r="C1379" s="1" t="str">
        <f t="shared" si="410"/>
        <v>20130331</v>
      </c>
      <c r="D1379">
        <f t="shared" si="403"/>
        <v>201309</v>
      </c>
      <c r="E1379">
        <f t="shared" si="404"/>
        <v>9</v>
      </c>
      <c r="F1379" s="5">
        <f t="shared" si="405"/>
        <v>41334</v>
      </c>
      <c r="G1379" s="5">
        <f t="shared" si="408"/>
        <v>41364</v>
      </c>
      <c r="H1379" t="str">
        <f t="shared" si="411"/>
        <v>2013</v>
      </c>
      <c r="I1379" t="str">
        <f t="shared" si="412"/>
        <v>Yr - 2013</v>
      </c>
      <c r="J1379">
        <f t="shared" si="402"/>
        <v>3</v>
      </c>
      <c r="K1379" t="str">
        <f t="shared" si="413"/>
        <v>Qtr - 3</v>
      </c>
      <c r="L1379" t="str">
        <f t="shared" si="414"/>
        <v>March</v>
      </c>
      <c r="M1379">
        <f t="shared" si="406"/>
        <v>40</v>
      </c>
      <c r="N1379" t="str">
        <f t="shared" si="415"/>
        <v>Wk - 40</v>
      </c>
      <c r="O1379" t="str">
        <f t="shared" si="407"/>
        <v>Sunday</v>
      </c>
      <c r="P1379" t="str">
        <f t="shared" si="416"/>
        <v>2013</v>
      </c>
      <c r="Q1379">
        <f t="shared" si="417"/>
        <v>3</v>
      </c>
      <c r="R1379">
        <f t="shared" si="418"/>
        <v>1</v>
      </c>
      <c r="T1379" t="str">
        <f t="shared" si="419"/>
        <v>select '20130331' as [MemberId],'201309' as [FYPeriod],'9' as [FYPeriodInYear],'2013-03-01' as [PeriodStart],'2013-03-31' as [PeriodEnd],'2013' as [FYYear],'Yr - 2013' as [FYYearLabel],'3' as [FYQuarter],'Qtr - 3' as [FYQuarterLabel],'March' as [FYMonthLabel],'40' as [FYWeek],'Wk - 40' as [FYWeekLabel],'Sunday' as [Day],'2013' as [CalendarYear],'3' as [CalendarMonth],'1' as [CalendarDay],Null as [Entity] union all</v>
      </c>
    </row>
    <row r="1380" spans="1:20" x14ac:dyDescent="0.3">
      <c r="A1380">
        <f>IF($D$5-($D$5-(MAX($A$10:A1379)+1))&lt;=$D$5,$D$5-($D$5-(MAX($A$10:A1379)+1)),"")</f>
        <v>1370</v>
      </c>
      <c r="B1380" s="1">
        <f t="shared" si="409"/>
        <v>41365</v>
      </c>
      <c r="C1380" s="1" t="str">
        <f t="shared" si="410"/>
        <v>20130401</v>
      </c>
      <c r="D1380">
        <f t="shared" si="403"/>
        <v>201310</v>
      </c>
      <c r="E1380">
        <f t="shared" si="404"/>
        <v>10</v>
      </c>
      <c r="F1380" s="5">
        <f t="shared" si="405"/>
        <v>41365</v>
      </c>
      <c r="G1380" s="5">
        <f t="shared" si="408"/>
        <v>41394</v>
      </c>
      <c r="H1380" t="str">
        <f t="shared" si="411"/>
        <v>2013</v>
      </c>
      <c r="I1380" t="str">
        <f t="shared" si="412"/>
        <v>Yr - 2013</v>
      </c>
      <c r="J1380">
        <f t="shared" si="402"/>
        <v>4</v>
      </c>
      <c r="K1380" t="str">
        <f t="shared" si="413"/>
        <v>Qtr - 4</v>
      </c>
      <c r="L1380" t="str">
        <f t="shared" si="414"/>
        <v>April</v>
      </c>
      <c r="M1380">
        <f t="shared" si="406"/>
        <v>40</v>
      </c>
      <c r="N1380" t="str">
        <f t="shared" si="415"/>
        <v>Wk - 40</v>
      </c>
      <c r="O1380" t="str">
        <f t="shared" si="407"/>
        <v>Monday</v>
      </c>
      <c r="P1380" t="str">
        <f t="shared" si="416"/>
        <v>2013</v>
      </c>
      <c r="Q1380">
        <f t="shared" si="417"/>
        <v>4</v>
      </c>
      <c r="R1380">
        <f t="shared" si="418"/>
        <v>2</v>
      </c>
      <c r="T1380" t="str">
        <f t="shared" si="419"/>
        <v>select '20130401' as [MemberId],'201310' as [FYPeriod],'10' as [FYPeriodInYear],'2013-04-01' as [PeriodStart],'2013-04-30' as [PeriodEnd],'2013' as [FYYear],'Yr - 2013' as [FYYearLabel],'4' as [FYQuarter],'Qtr - 4' as [FYQuarterLabel],'April' as [FYMonthLabel],'40' as [FYWeek],'Wk - 40' as [FYWeekLabel],'Monday' as [Day],'2013' as [CalendarYear],'4' as [CalendarMonth],'2' as [CalendarDay],Null as [Entity] union all</v>
      </c>
    </row>
    <row r="1381" spans="1:20" x14ac:dyDescent="0.3">
      <c r="A1381">
        <f>IF($D$5-($D$5-(MAX($A$10:A1380)+1))&lt;=$D$5,$D$5-($D$5-(MAX($A$10:A1380)+1)),"")</f>
        <v>1371</v>
      </c>
      <c r="B1381" s="1">
        <f t="shared" si="409"/>
        <v>41366</v>
      </c>
      <c r="C1381" s="1" t="str">
        <f t="shared" si="410"/>
        <v>20130402</v>
      </c>
      <c r="D1381">
        <f t="shared" si="403"/>
        <v>201310</v>
      </c>
      <c r="E1381">
        <f t="shared" si="404"/>
        <v>10</v>
      </c>
      <c r="F1381" s="5">
        <f t="shared" si="405"/>
        <v>41365</v>
      </c>
      <c r="G1381" s="5">
        <f t="shared" si="408"/>
        <v>41394</v>
      </c>
      <c r="H1381" t="str">
        <f t="shared" si="411"/>
        <v>2013</v>
      </c>
      <c r="I1381" t="str">
        <f t="shared" si="412"/>
        <v>Yr - 2013</v>
      </c>
      <c r="J1381">
        <f t="shared" si="402"/>
        <v>4</v>
      </c>
      <c r="K1381" t="str">
        <f t="shared" si="413"/>
        <v>Qtr - 4</v>
      </c>
      <c r="L1381" t="str">
        <f t="shared" si="414"/>
        <v>April</v>
      </c>
      <c r="M1381">
        <f t="shared" si="406"/>
        <v>40</v>
      </c>
      <c r="N1381" t="str">
        <f t="shared" si="415"/>
        <v>Wk - 40</v>
      </c>
      <c r="O1381" t="str">
        <f t="shared" si="407"/>
        <v>Tuesday</v>
      </c>
      <c r="P1381" t="str">
        <f t="shared" si="416"/>
        <v>2013</v>
      </c>
      <c r="Q1381">
        <f t="shared" si="417"/>
        <v>4</v>
      </c>
      <c r="R1381">
        <f t="shared" si="418"/>
        <v>3</v>
      </c>
      <c r="T1381" t="str">
        <f t="shared" si="419"/>
        <v>select '20130402' as [MemberId],'201310' as [FYPeriod],'10' as [FYPeriodInYear],'2013-04-01' as [PeriodStart],'2013-04-30' as [PeriodEnd],'2013' as [FYYear],'Yr - 2013' as [FYYearLabel],'4' as [FYQuarter],'Qtr - 4' as [FYQuarterLabel],'April' as [FYMonthLabel],'40' as [FYWeek],'Wk - 40' as [FYWeekLabel],'Tuesday' as [Day],'2013' as [CalendarYear],'4' as [CalendarMonth],'3' as [CalendarDay],Null as [Entity] union all</v>
      </c>
    </row>
    <row r="1382" spans="1:20" x14ac:dyDescent="0.3">
      <c r="A1382">
        <f>IF($D$5-($D$5-(MAX($A$10:A1381)+1))&lt;=$D$5,$D$5-($D$5-(MAX($A$10:A1381)+1)),"")</f>
        <v>1372</v>
      </c>
      <c r="B1382" s="1">
        <f t="shared" si="409"/>
        <v>41367</v>
      </c>
      <c r="C1382" s="1" t="str">
        <f t="shared" si="410"/>
        <v>20130403</v>
      </c>
      <c r="D1382">
        <f t="shared" si="403"/>
        <v>201310</v>
      </c>
      <c r="E1382">
        <f t="shared" si="404"/>
        <v>10</v>
      </c>
      <c r="F1382" s="5">
        <f t="shared" si="405"/>
        <v>41365</v>
      </c>
      <c r="G1382" s="5">
        <f t="shared" si="408"/>
        <v>41394</v>
      </c>
      <c r="H1382" t="str">
        <f t="shared" si="411"/>
        <v>2013</v>
      </c>
      <c r="I1382" t="str">
        <f t="shared" si="412"/>
        <v>Yr - 2013</v>
      </c>
      <c r="J1382">
        <f t="shared" si="402"/>
        <v>4</v>
      </c>
      <c r="K1382" t="str">
        <f t="shared" si="413"/>
        <v>Qtr - 4</v>
      </c>
      <c r="L1382" t="str">
        <f t="shared" si="414"/>
        <v>April</v>
      </c>
      <c r="M1382">
        <f t="shared" si="406"/>
        <v>41</v>
      </c>
      <c r="N1382" t="str">
        <f t="shared" si="415"/>
        <v>Wk - 41</v>
      </c>
      <c r="O1382" t="str">
        <f t="shared" si="407"/>
        <v>Wednesday</v>
      </c>
      <c r="P1382" t="str">
        <f t="shared" si="416"/>
        <v>2013</v>
      </c>
      <c r="Q1382">
        <f t="shared" si="417"/>
        <v>4</v>
      </c>
      <c r="R1382">
        <f t="shared" si="418"/>
        <v>4</v>
      </c>
      <c r="T1382" t="str">
        <f t="shared" si="419"/>
        <v>select '20130403' as [MemberId],'201310' as [FYPeriod],'10' as [FYPeriodInYear],'2013-04-01' as [PeriodStart],'2013-04-30' as [PeriodEnd],'2013' as [FYYear],'Yr - 2013' as [FYYearLabel],'4' as [FYQuarter],'Qtr - 4' as [FYQuarterLabel],'April' as [FYMonthLabel],'41' as [FYWeek],'Wk - 41' as [FYWeekLabel],'Wednesday' as [Day],'2013' as [CalendarYear],'4' as [CalendarMonth],'4' as [CalendarDay],Null as [Entity] union all</v>
      </c>
    </row>
    <row r="1383" spans="1:20" x14ac:dyDescent="0.3">
      <c r="A1383">
        <f>IF($D$5-($D$5-(MAX($A$10:A1382)+1))&lt;=$D$5,$D$5-($D$5-(MAX($A$10:A1382)+1)),"")</f>
        <v>1373</v>
      </c>
      <c r="B1383" s="1">
        <f t="shared" si="409"/>
        <v>41368</v>
      </c>
      <c r="C1383" s="1" t="str">
        <f t="shared" si="410"/>
        <v>20130404</v>
      </c>
      <c r="D1383">
        <f t="shared" si="403"/>
        <v>201310</v>
      </c>
      <c r="E1383">
        <f t="shared" si="404"/>
        <v>10</v>
      </c>
      <c r="F1383" s="5">
        <f t="shared" si="405"/>
        <v>41365</v>
      </c>
      <c r="G1383" s="5">
        <f t="shared" si="408"/>
        <v>41394</v>
      </c>
      <c r="H1383" t="str">
        <f t="shared" si="411"/>
        <v>2013</v>
      </c>
      <c r="I1383" t="str">
        <f t="shared" si="412"/>
        <v>Yr - 2013</v>
      </c>
      <c r="J1383">
        <f t="shared" ref="J1383:J1446" si="420">IF($A1383="","",IF($G$3="Yes",ROUNDUP(MONTH($B1383)/3,0),IF($E1383=1,1,IF(AND(NOT(ISNA(MATCH($E1383,$AP$3:$AR$3,0))),MOD($E1382,3)=0),$J1382+1,$J1382))))</f>
        <v>4</v>
      </c>
      <c r="K1383" t="str">
        <f t="shared" si="413"/>
        <v>Qtr - 4</v>
      </c>
      <c r="L1383" t="str">
        <f t="shared" si="414"/>
        <v>April</v>
      </c>
      <c r="M1383">
        <f t="shared" si="406"/>
        <v>41</v>
      </c>
      <c r="N1383" t="str">
        <f t="shared" si="415"/>
        <v>Wk - 41</v>
      </c>
      <c r="O1383" t="str">
        <f t="shared" si="407"/>
        <v>Thursday</v>
      </c>
      <c r="P1383" t="str">
        <f t="shared" si="416"/>
        <v>2013</v>
      </c>
      <c r="Q1383">
        <f t="shared" si="417"/>
        <v>4</v>
      </c>
      <c r="R1383">
        <f t="shared" si="418"/>
        <v>5</v>
      </c>
      <c r="T1383" t="str">
        <f t="shared" si="419"/>
        <v>select '20130404' as [MemberId],'201310' as [FYPeriod],'10' as [FYPeriodInYear],'2013-04-01' as [PeriodStart],'2013-04-30' as [PeriodEnd],'2013' as [FYYear],'Yr - 2013' as [FYYearLabel],'4' as [FYQuarter],'Qtr - 4' as [FYQuarterLabel],'April' as [FYMonthLabel],'41' as [FYWeek],'Wk - 41' as [FYWeekLabel],'Thursday' as [Day],'2013' as [CalendarYear],'4' as [CalendarMonth],'5' as [CalendarDay],Null as [Entity] union all</v>
      </c>
    </row>
    <row r="1384" spans="1:20" x14ac:dyDescent="0.3">
      <c r="A1384">
        <f>IF($D$5-($D$5-(MAX($A$10:A1383)+1))&lt;=$D$5,$D$5-($D$5-(MAX($A$10:A1383)+1)),"")</f>
        <v>1374</v>
      </c>
      <c r="B1384" s="1">
        <f t="shared" si="409"/>
        <v>41369</v>
      </c>
      <c r="C1384" s="1" t="str">
        <f t="shared" si="410"/>
        <v>20130405</v>
      </c>
      <c r="D1384">
        <f t="shared" si="403"/>
        <v>201310</v>
      </c>
      <c r="E1384">
        <f t="shared" si="404"/>
        <v>10</v>
      </c>
      <c r="F1384" s="5">
        <f t="shared" si="405"/>
        <v>41365</v>
      </c>
      <c r="G1384" s="5">
        <f t="shared" si="408"/>
        <v>41394</v>
      </c>
      <c r="H1384" t="str">
        <f t="shared" si="411"/>
        <v>2013</v>
      </c>
      <c r="I1384" t="str">
        <f t="shared" si="412"/>
        <v>Yr - 2013</v>
      </c>
      <c r="J1384">
        <f t="shared" si="420"/>
        <v>4</v>
      </c>
      <c r="K1384" t="str">
        <f t="shared" si="413"/>
        <v>Qtr - 4</v>
      </c>
      <c r="L1384" t="str">
        <f t="shared" si="414"/>
        <v>April</v>
      </c>
      <c r="M1384">
        <f t="shared" si="406"/>
        <v>41</v>
      </c>
      <c r="N1384" t="str">
        <f t="shared" si="415"/>
        <v>Wk - 41</v>
      </c>
      <c r="O1384" t="str">
        <f t="shared" si="407"/>
        <v>Friday</v>
      </c>
      <c r="P1384" t="str">
        <f t="shared" si="416"/>
        <v>2013</v>
      </c>
      <c r="Q1384">
        <f t="shared" si="417"/>
        <v>4</v>
      </c>
      <c r="R1384">
        <f t="shared" si="418"/>
        <v>6</v>
      </c>
      <c r="T1384" t="str">
        <f t="shared" si="419"/>
        <v>select '20130405' as [MemberId],'201310' as [FYPeriod],'10' as [FYPeriodInYear],'2013-04-01' as [PeriodStart],'2013-04-30' as [PeriodEnd],'2013' as [FYYear],'Yr - 2013' as [FYYearLabel],'4' as [FYQuarter],'Qtr - 4' as [FYQuarterLabel],'April' as [FYMonthLabel],'41' as [FYWeek],'Wk - 41' as [FYWeekLabel],'Friday' as [Day],'2013' as [CalendarYear],'4' as [CalendarMonth],'6' as [CalendarDay],Null as [Entity] union all</v>
      </c>
    </row>
    <row r="1385" spans="1:20" x14ac:dyDescent="0.3">
      <c r="A1385">
        <f>IF($D$5-($D$5-(MAX($A$10:A1384)+1))&lt;=$D$5,$D$5-($D$5-(MAX($A$10:A1384)+1)),"")</f>
        <v>1375</v>
      </c>
      <c r="B1385" s="1">
        <f t="shared" si="409"/>
        <v>41370</v>
      </c>
      <c r="C1385" s="1" t="str">
        <f t="shared" si="410"/>
        <v>20130406</v>
      </c>
      <c r="D1385">
        <f t="shared" si="403"/>
        <v>201310</v>
      </c>
      <c r="E1385">
        <f t="shared" si="404"/>
        <v>10</v>
      </c>
      <c r="F1385" s="5">
        <f t="shared" si="405"/>
        <v>41365</v>
      </c>
      <c r="G1385" s="5">
        <f t="shared" si="408"/>
        <v>41394</v>
      </c>
      <c r="H1385" t="str">
        <f t="shared" si="411"/>
        <v>2013</v>
      </c>
      <c r="I1385" t="str">
        <f t="shared" si="412"/>
        <v>Yr - 2013</v>
      </c>
      <c r="J1385">
        <f t="shared" si="420"/>
        <v>4</v>
      </c>
      <c r="K1385" t="str">
        <f t="shared" si="413"/>
        <v>Qtr - 4</v>
      </c>
      <c r="L1385" t="str">
        <f t="shared" si="414"/>
        <v>April</v>
      </c>
      <c r="M1385">
        <f t="shared" si="406"/>
        <v>41</v>
      </c>
      <c r="N1385" t="str">
        <f t="shared" si="415"/>
        <v>Wk - 41</v>
      </c>
      <c r="O1385" t="str">
        <f t="shared" si="407"/>
        <v>Saturday</v>
      </c>
      <c r="P1385" t="str">
        <f t="shared" si="416"/>
        <v>2013</v>
      </c>
      <c r="Q1385">
        <f t="shared" si="417"/>
        <v>4</v>
      </c>
      <c r="R1385">
        <f t="shared" si="418"/>
        <v>7</v>
      </c>
      <c r="T1385" t="str">
        <f t="shared" si="419"/>
        <v>select '20130406' as [MemberId],'201310' as [FYPeriod],'10' as [FYPeriodInYear],'2013-04-01' as [PeriodStart],'2013-04-30' as [PeriodEnd],'2013' as [FYYear],'Yr - 2013' as [FYYearLabel],'4' as [FYQuarter],'Qtr - 4' as [FYQuarterLabel],'April' as [FYMonthLabel],'41' as [FYWeek],'Wk - 41' as [FYWeekLabel],'Saturday' as [Day],'2013' as [CalendarYear],'4' as [CalendarMonth],'7' as [CalendarDay],Null as [Entity] union all</v>
      </c>
    </row>
    <row r="1386" spans="1:20" x14ac:dyDescent="0.3">
      <c r="A1386">
        <f>IF($D$5-($D$5-(MAX($A$10:A1385)+1))&lt;=$D$5,$D$5-($D$5-(MAX($A$10:A1385)+1)),"")</f>
        <v>1376</v>
      </c>
      <c r="B1386" s="1">
        <f t="shared" si="409"/>
        <v>41371</v>
      </c>
      <c r="C1386" s="1" t="str">
        <f t="shared" si="410"/>
        <v>20130407</v>
      </c>
      <c r="D1386">
        <f t="shared" si="403"/>
        <v>201310</v>
      </c>
      <c r="E1386">
        <f t="shared" si="404"/>
        <v>10</v>
      </c>
      <c r="F1386" s="5">
        <f t="shared" si="405"/>
        <v>41365</v>
      </c>
      <c r="G1386" s="5">
        <f t="shared" si="408"/>
        <v>41394</v>
      </c>
      <c r="H1386" t="str">
        <f t="shared" si="411"/>
        <v>2013</v>
      </c>
      <c r="I1386" t="str">
        <f t="shared" si="412"/>
        <v>Yr - 2013</v>
      </c>
      <c r="J1386">
        <f t="shared" si="420"/>
        <v>4</v>
      </c>
      <c r="K1386" t="str">
        <f t="shared" si="413"/>
        <v>Qtr - 4</v>
      </c>
      <c r="L1386" t="str">
        <f t="shared" si="414"/>
        <v>April</v>
      </c>
      <c r="M1386">
        <f t="shared" si="406"/>
        <v>41</v>
      </c>
      <c r="N1386" t="str">
        <f t="shared" si="415"/>
        <v>Wk - 41</v>
      </c>
      <c r="O1386" t="str">
        <f t="shared" si="407"/>
        <v>Sunday</v>
      </c>
      <c r="P1386" t="str">
        <f t="shared" si="416"/>
        <v>2013</v>
      </c>
      <c r="Q1386">
        <f t="shared" si="417"/>
        <v>4</v>
      </c>
      <c r="R1386">
        <f t="shared" si="418"/>
        <v>1</v>
      </c>
      <c r="T1386" t="str">
        <f t="shared" si="419"/>
        <v>select '20130407' as [MemberId],'201310' as [FYPeriod],'10' as [FYPeriodInYear],'2013-04-01' as [PeriodStart],'2013-04-30' as [PeriodEnd],'2013' as [FYYear],'Yr - 2013' as [FYYearLabel],'4' as [FYQuarter],'Qtr - 4' as [FYQuarterLabel],'April' as [FYMonthLabel],'41' as [FYWeek],'Wk - 41' as [FYWeekLabel],'Sunday' as [Day],'2013' as [CalendarYear],'4' as [CalendarMonth],'1' as [CalendarDay],Null as [Entity] union all</v>
      </c>
    </row>
    <row r="1387" spans="1:20" x14ac:dyDescent="0.3">
      <c r="A1387">
        <f>IF($D$5-($D$5-(MAX($A$10:A1386)+1))&lt;=$D$5,$D$5-($D$5-(MAX($A$10:A1386)+1)),"")</f>
        <v>1377</v>
      </c>
      <c r="B1387" s="1">
        <f t="shared" si="409"/>
        <v>41372</v>
      </c>
      <c r="C1387" s="1" t="str">
        <f t="shared" si="410"/>
        <v>20130408</v>
      </c>
      <c r="D1387">
        <f t="shared" si="403"/>
        <v>201310</v>
      </c>
      <c r="E1387">
        <f t="shared" si="404"/>
        <v>10</v>
      </c>
      <c r="F1387" s="5">
        <f t="shared" si="405"/>
        <v>41365</v>
      </c>
      <c r="G1387" s="5">
        <f t="shared" si="408"/>
        <v>41394</v>
      </c>
      <c r="H1387" t="str">
        <f t="shared" si="411"/>
        <v>2013</v>
      </c>
      <c r="I1387" t="str">
        <f t="shared" si="412"/>
        <v>Yr - 2013</v>
      </c>
      <c r="J1387">
        <f t="shared" si="420"/>
        <v>4</v>
      </c>
      <c r="K1387" t="str">
        <f t="shared" si="413"/>
        <v>Qtr - 4</v>
      </c>
      <c r="L1387" t="str">
        <f t="shared" si="414"/>
        <v>April</v>
      </c>
      <c r="M1387">
        <f t="shared" si="406"/>
        <v>41</v>
      </c>
      <c r="N1387" t="str">
        <f t="shared" si="415"/>
        <v>Wk - 41</v>
      </c>
      <c r="O1387" t="str">
        <f t="shared" si="407"/>
        <v>Monday</v>
      </c>
      <c r="P1387" t="str">
        <f t="shared" si="416"/>
        <v>2013</v>
      </c>
      <c r="Q1387">
        <f t="shared" si="417"/>
        <v>4</v>
      </c>
      <c r="R1387">
        <f t="shared" si="418"/>
        <v>2</v>
      </c>
      <c r="T1387" t="str">
        <f t="shared" si="419"/>
        <v>select '20130408' as [MemberId],'201310' as [FYPeriod],'10' as [FYPeriodInYear],'2013-04-01' as [PeriodStart],'2013-04-30' as [PeriodEnd],'2013' as [FYYear],'Yr - 2013' as [FYYearLabel],'4' as [FYQuarter],'Qtr - 4' as [FYQuarterLabel],'April' as [FYMonthLabel],'41' as [FYWeek],'Wk - 41' as [FYWeekLabel],'Monday' as [Day],'2013' as [CalendarYear],'4' as [CalendarMonth],'2' as [CalendarDay],Null as [Entity] union all</v>
      </c>
    </row>
    <row r="1388" spans="1:20" x14ac:dyDescent="0.3">
      <c r="A1388">
        <f>IF($D$5-($D$5-(MAX($A$10:A1387)+1))&lt;=$D$5,$D$5-($D$5-(MAX($A$10:A1387)+1)),"")</f>
        <v>1378</v>
      </c>
      <c r="B1388" s="1">
        <f t="shared" si="409"/>
        <v>41373</v>
      </c>
      <c r="C1388" s="1" t="str">
        <f t="shared" si="410"/>
        <v>20130409</v>
      </c>
      <c r="D1388">
        <f t="shared" si="403"/>
        <v>201310</v>
      </c>
      <c r="E1388">
        <f t="shared" si="404"/>
        <v>10</v>
      </c>
      <c r="F1388" s="5">
        <f t="shared" si="405"/>
        <v>41365</v>
      </c>
      <c r="G1388" s="5">
        <f t="shared" si="408"/>
        <v>41394</v>
      </c>
      <c r="H1388" t="str">
        <f t="shared" si="411"/>
        <v>2013</v>
      </c>
      <c r="I1388" t="str">
        <f t="shared" si="412"/>
        <v>Yr - 2013</v>
      </c>
      <c r="J1388">
        <f t="shared" si="420"/>
        <v>4</v>
      </c>
      <c r="K1388" t="str">
        <f t="shared" si="413"/>
        <v>Qtr - 4</v>
      </c>
      <c r="L1388" t="str">
        <f t="shared" si="414"/>
        <v>April</v>
      </c>
      <c r="M1388">
        <f t="shared" si="406"/>
        <v>41</v>
      </c>
      <c r="N1388" t="str">
        <f t="shared" si="415"/>
        <v>Wk - 41</v>
      </c>
      <c r="O1388" t="str">
        <f t="shared" si="407"/>
        <v>Tuesday</v>
      </c>
      <c r="P1388" t="str">
        <f t="shared" si="416"/>
        <v>2013</v>
      </c>
      <c r="Q1388">
        <f t="shared" si="417"/>
        <v>4</v>
      </c>
      <c r="R1388">
        <f t="shared" si="418"/>
        <v>3</v>
      </c>
      <c r="T1388" t="str">
        <f t="shared" si="419"/>
        <v>select '20130409' as [MemberId],'201310' as [FYPeriod],'10' as [FYPeriodInYear],'2013-04-01' as [PeriodStart],'2013-04-30' as [PeriodEnd],'2013' as [FYYear],'Yr - 2013' as [FYYearLabel],'4' as [FYQuarter],'Qtr - 4' as [FYQuarterLabel],'April' as [FYMonthLabel],'41' as [FYWeek],'Wk - 41' as [FYWeekLabel],'Tuesday' as [Day],'2013' as [CalendarYear],'4' as [CalendarMonth],'3' as [CalendarDay],Null as [Entity] union all</v>
      </c>
    </row>
    <row r="1389" spans="1:20" x14ac:dyDescent="0.3">
      <c r="A1389">
        <f>IF($D$5-($D$5-(MAX($A$10:A1388)+1))&lt;=$D$5,$D$5-($D$5-(MAX($A$10:A1388)+1)),"")</f>
        <v>1379</v>
      </c>
      <c r="B1389" s="1">
        <f t="shared" si="409"/>
        <v>41374</v>
      </c>
      <c r="C1389" s="1" t="str">
        <f t="shared" si="410"/>
        <v>20130410</v>
      </c>
      <c r="D1389">
        <f t="shared" si="403"/>
        <v>201310</v>
      </c>
      <c r="E1389">
        <f t="shared" si="404"/>
        <v>10</v>
      </c>
      <c r="F1389" s="5">
        <f t="shared" si="405"/>
        <v>41365</v>
      </c>
      <c r="G1389" s="5">
        <f t="shared" si="408"/>
        <v>41394</v>
      </c>
      <c r="H1389" t="str">
        <f t="shared" si="411"/>
        <v>2013</v>
      </c>
      <c r="I1389" t="str">
        <f t="shared" si="412"/>
        <v>Yr - 2013</v>
      </c>
      <c r="J1389">
        <f t="shared" si="420"/>
        <v>4</v>
      </c>
      <c r="K1389" t="str">
        <f t="shared" si="413"/>
        <v>Qtr - 4</v>
      </c>
      <c r="L1389" t="str">
        <f t="shared" si="414"/>
        <v>April</v>
      </c>
      <c r="M1389">
        <f t="shared" si="406"/>
        <v>42</v>
      </c>
      <c r="N1389" t="str">
        <f t="shared" si="415"/>
        <v>Wk - 42</v>
      </c>
      <c r="O1389" t="str">
        <f t="shared" si="407"/>
        <v>Wednesday</v>
      </c>
      <c r="P1389" t="str">
        <f t="shared" si="416"/>
        <v>2013</v>
      </c>
      <c r="Q1389">
        <f t="shared" si="417"/>
        <v>4</v>
      </c>
      <c r="R1389">
        <f t="shared" si="418"/>
        <v>4</v>
      </c>
      <c r="T1389" t="str">
        <f t="shared" si="419"/>
        <v>select '20130410' as [MemberId],'201310' as [FYPeriod],'10' as [FYPeriodInYear],'2013-04-01' as [PeriodStart],'2013-04-30' as [PeriodEnd],'2013' as [FYYear],'Yr - 2013' as [FYYearLabel],'4' as [FYQuarter],'Qtr - 4' as [FYQuarterLabel],'April' as [FYMonthLabel],'42' as [FYWeek],'Wk - 42' as [FYWeekLabel],'Wednesday' as [Day],'2013' as [CalendarYear],'4' as [CalendarMonth],'4' as [CalendarDay],Null as [Entity] union all</v>
      </c>
    </row>
    <row r="1390" spans="1:20" x14ac:dyDescent="0.3">
      <c r="A1390">
        <f>IF($D$5-($D$5-(MAX($A$10:A1389)+1))&lt;=$D$5,$D$5-($D$5-(MAX($A$10:A1389)+1)),"")</f>
        <v>1380</v>
      </c>
      <c r="B1390" s="1">
        <f t="shared" si="409"/>
        <v>41375</v>
      </c>
      <c r="C1390" s="1" t="str">
        <f t="shared" si="410"/>
        <v>20130411</v>
      </c>
      <c r="D1390">
        <f t="shared" si="403"/>
        <v>201310</v>
      </c>
      <c r="E1390">
        <f t="shared" si="404"/>
        <v>10</v>
      </c>
      <c r="F1390" s="5">
        <f t="shared" si="405"/>
        <v>41365</v>
      </c>
      <c r="G1390" s="5">
        <f t="shared" si="408"/>
        <v>41394</v>
      </c>
      <c r="H1390" t="str">
        <f t="shared" si="411"/>
        <v>2013</v>
      </c>
      <c r="I1390" t="str">
        <f t="shared" si="412"/>
        <v>Yr - 2013</v>
      </c>
      <c r="J1390">
        <f t="shared" si="420"/>
        <v>4</v>
      </c>
      <c r="K1390" t="str">
        <f t="shared" si="413"/>
        <v>Qtr - 4</v>
      </c>
      <c r="L1390" t="str">
        <f t="shared" si="414"/>
        <v>April</v>
      </c>
      <c r="M1390">
        <f t="shared" si="406"/>
        <v>42</v>
      </c>
      <c r="N1390" t="str">
        <f t="shared" si="415"/>
        <v>Wk - 42</v>
      </c>
      <c r="O1390" t="str">
        <f t="shared" si="407"/>
        <v>Thursday</v>
      </c>
      <c r="P1390" t="str">
        <f t="shared" si="416"/>
        <v>2013</v>
      </c>
      <c r="Q1390">
        <f t="shared" si="417"/>
        <v>4</v>
      </c>
      <c r="R1390">
        <f t="shared" si="418"/>
        <v>5</v>
      </c>
      <c r="T1390" t="str">
        <f t="shared" si="419"/>
        <v>select '20130411' as [MemberId],'201310' as [FYPeriod],'10' as [FYPeriodInYear],'2013-04-01' as [PeriodStart],'2013-04-30' as [PeriodEnd],'2013' as [FYYear],'Yr - 2013' as [FYYearLabel],'4' as [FYQuarter],'Qtr - 4' as [FYQuarterLabel],'April' as [FYMonthLabel],'42' as [FYWeek],'Wk - 42' as [FYWeekLabel],'Thursday' as [Day],'2013' as [CalendarYear],'4' as [CalendarMonth],'5' as [CalendarDay],Null as [Entity] union all</v>
      </c>
    </row>
    <row r="1391" spans="1:20" x14ac:dyDescent="0.3">
      <c r="A1391">
        <f>IF($D$5-($D$5-(MAX($A$10:A1390)+1))&lt;=$D$5,$D$5-($D$5-(MAX($A$10:A1390)+1)),"")</f>
        <v>1381</v>
      </c>
      <c r="B1391" s="1">
        <f t="shared" si="409"/>
        <v>41376</v>
      </c>
      <c r="C1391" s="1" t="str">
        <f t="shared" si="410"/>
        <v>20130412</v>
      </c>
      <c r="D1391">
        <f t="shared" si="403"/>
        <v>201310</v>
      </c>
      <c r="E1391">
        <f t="shared" si="404"/>
        <v>10</v>
      </c>
      <c r="F1391" s="5">
        <f t="shared" si="405"/>
        <v>41365</v>
      </c>
      <c r="G1391" s="5">
        <f t="shared" si="408"/>
        <v>41394</v>
      </c>
      <c r="H1391" t="str">
        <f t="shared" si="411"/>
        <v>2013</v>
      </c>
      <c r="I1391" t="str">
        <f t="shared" si="412"/>
        <v>Yr - 2013</v>
      </c>
      <c r="J1391">
        <f t="shared" si="420"/>
        <v>4</v>
      </c>
      <c r="K1391" t="str">
        <f t="shared" si="413"/>
        <v>Qtr - 4</v>
      </c>
      <c r="L1391" t="str">
        <f t="shared" si="414"/>
        <v>April</v>
      </c>
      <c r="M1391">
        <f t="shared" si="406"/>
        <v>42</v>
      </c>
      <c r="N1391" t="str">
        <f t="shared" si="415"/>
        <v>Wk - 42</v>
      </c>
      <c r="O1391" t="str">
        <f t="shared" si="407"/>
        <v>Friday</v>
      </c>
      <c r="P1391" t="str">
        <f t="shared" si="416"/>
        <v>2013</v>
      </c>
      <c r="Q1391">
        <f t="shared" si="417"/>
        <v>4</v>
      </c>
      <c r="R1391">
        <f t="shared" si="418"/>
        <v>6</v>
      </c>
      <c r="T1391" t="str">
        <f t="shared" si="419"/>
        <v>select '20130412' as [MemberId],'201310' as [FYPeriod],'10' as [FYPeriodInYear],'2013-04-01' as [PeriodStart],'2013-04-30' as [PeriodEnd],'2013' as [FYYear],'Yr - 2013' as [FYYearLabel],'4' as [FYQuarter],'Qtr - 4' as [FYQuarterLabel],'April' as [FYMonthLabel],'42' as [FYWeek],'Wk - 42' as [FYWeekLabel],'Friday' as [Day],'2013' as [CalendarYear],'4' as [CalendarMonth],'6' as [CalendarDay],Null as [Entity] union all</v>
      </c>
    </row>
    <row r="1392" spans="1:20" x14ac:dyDescent="0.3">
      <c r="A1392">
        <f>IF($D$5-($D$5-(MAX($A$10:A1391)+1))&lt;=$D$5,$D$5-($D$5-(MAX($A$10:A1391)+1)),"")</f>
        <v>1382</v>
      </c>
      <c r="B1392" s="1">
        <f t="shared" si="409"/>
        <v>41377</v>
      </c>
      <c r="C1392" s="1" t="str">
        <f t="shared" si="410"/>
        <v>20130413</v>
      </c>
      <c r="D1392">
        <f t="shared" si="403"/>
        <v>201310</v>
      </c>
      <c r="E1392">
        <f t="shared" si="404"/>
        <v>10</v>
      </c>
      <c r="F1392" s="5">
        <f t="shared" si="405"/>
        <v>41365</v>
      </c>
      <c r="G1392" s="5">
        <f t="shared" si="408"/>
        <v>41394</v>
      </c>
      <c r="H1392" t="str">
        <f t="shared" si="411"/>
        <v>2013</v>
      </c>
      <c r="I1392" t="str">
        <f t="shared" si="412"/>
        <v>Yr - 2013</v>
      </c>
      <c r="J1392">
        <f t="shared" si="420"/>
        <v>4</v>
      </c>
      <c r="K1392" t="str">
        <f t="shared" si="413"/>
        <v>Qtr - 4</v>
      </c>
      <c r="L1392" t="str">
        <f t="shared" si="414"/>
        <v>April</v>
      </c>
      <c r="M1392">
        <f t="shared" si="406"/>
        <v>42</v>
      </c>
      <c r="N1392" t="str">
        <f t="shared" si="415"/>
        <v>Wk - 42</v>
      </c>
      <c r="O1392" t="str">
        <f t="shared" si="407"/>
        <v>Saturday</v>
      </c>
      <c r="P1392" t="str">
        <f t="shared" si="416"/>
        <v>2013</v>
      </c>
      <c r="Q1392">
        <f t="shared" si="417"/>
        <v>4</v>
      </c>
      <c r="R1392">
        <f t="shared" si="418"/>
        <v>7</v>
      </c>
      <c r="T1392" t="str">
        <f t="shared" si="419"/>
        <v>select '20130413' as [MemberId],'201310' as [FYPeriod],'10' as [FYPeriodInYear],'2013-04-01' as [PeriodStart],'2013-04-30' as [PeriodEnd],'2013' as [FYYear],'Yr - 2013' as [FYYearLabel],'4' as [FYQuarter],'Qtr - 4' as [FYQuarterLabel],'April' as [FYMonthLabel],'42' as [FYWeek],'Wk - 42' as [FYWeekLabel],'Saturday' as [Day],'2013' as [CalendarYear],'4' as [CalendarMonth],'7' as [CalendarDay],Null as [Entity] union all</v>
      </c>
    </row>
    <row r="1393" spans="1:20" x14ac:dyDescent="0.3">
      <c r="A1393">
        <f>IF($D$5-($D$5-(MAX($A$10:A1392)+1))&lt;=$D$5,$D$5-($D$5-(MAX($A$10:A1392)+1)),"")</f>
        <v>1383</v>
      </c>
      <c r="B1393" s="1">
        <f t="shared" si="409"/>
        <v>41378</v>
      </c>
      <c r="C1393" s="1" t="str">
        <f t="shared" si="410"/>
        <v>20130414</v>
      </c>
      <c r="D1393">
        <f t="shared" si="403"/>
        <v>201310</v>
      </c>
      <c r="E1393">
        <f t="shared" si="404"/>
        <v>10</v>
      </c>
      <c r="F1393" s="5">
        <f t="shared" si="405"/>
        <v>41365</v>
      </c>
      <c r="G1393" s="5">
        <f t="shared" si="408"/>
        <v>41394</v>
      </c>
      <c r="H1393" t="str">
        <f t="shared" si="411"/>
        <v>2013</v>
      </c>
      <c r="I1393" t="str">
        <f t="shared" si="412"/>
        <v>Yr - 2013</v>
      </c>
      <c r="J1393">
        <f t="shared" si="420"/>
        <v>4</v>
      </c>
      <c r="K1393" t="str">
        <f t="shared" si="413"/>
        <v>Qtr - 4</v>
      </c>
      <c r="L1393" t="str">
        <f t="shared" si="414"/>
        <v>April</v>
      </c>
      <c r="M1393">
        <f t="shared" si="406"/>
        <v>42</v>
      </c>
      <c r="N1393" t="str">
        <f t="shared" si="415"/>
        <v>Wk - 42</v>
      </c>
      <c r="O1393" t="str">
        <f t="shared" si="407"/>
        <v>Sunday</v>
      </c>
      <c r="P1393" t="str">
        <f t="shared" si="416"/>
        <v>2013</v>
      </c>
      <c r="Q1393">
        <f t="shared" si="417"/>
        <v>4</v>
      </c>
      <c r="R1393">
        <f t="shared" si="418"/>
        <v>1</v>
      </c>
      <c r="T1393" t="str">
        <f t="shared" si="419"/>
        <v>select '20130414' as [MemberId],'201310' as [FYPeriod],'10' as [FYPeriodInYear],'2013-04-01' as [PeriodStart],'2013-04-30' as [PeriodEnd],'2013' as [FYYear],'Yr - 2013' as [FYYearLabel],'4' as [FYQuarter],'Qtr - 4' as [FYQuarterLabel],'April' as [FYMonthLabel],'42' as [FYWeek],'Wk - 42' as [FYWeekLabel],'Sunday' as [Day],'2013' as [CalendarYear],'4' as [CalendarMonth],'1' as [CalendarDay],Null as [Entity] union all</v>
      </c>
    </row>
    <row r="1394" spans="1:20" x14ac:dyDescent="0.3">
      <c r="A1394">
        <f>IF($D$5-($D$5-(MAX($A$10:A1393)+1))&lt;=$D$5,$D$5-($D$5-(MAX($A$10:A1393)+1)),"")</f>
        <v>1384</v>
      </c>
      <c r="B1394" s="1">
        <f t="shared" si="409"/>
        <v>41379</v>
      </c>
      <c r="C1394" s="1" t="str">
        <f t="shared" si="410"/>
        <v>20130415</v>
      </c>
      <c r="D1394">
        <f t="shared" si="403"/>
        <v>201310</v>
      </c>
      <c r="E1394">
        <f t="shared" si="404"/>
        <v>10</v>
      </c>
      <c r="F1394" s="5">
        <f t="shared" si="405"/>
        <v>41365</v>
      </c>
      <c r="G1394" s="5">
        <f t="shared" si="408"/>
        <v>41394</v>
      </c>
      <c r="H1394" t="str">
        <f t="shared" si="411"/>
        <v>2013</v>
      </c>
      <c r="I1394" t="str">
        <f t="shared" si="412"/>
        <v>Yr - 2013</v>
      </c>
      <c r="J1394">
        <f t="shared" si="420"/>
        <v>4</v>
      </c>
      <c r="K1394" t="str">
        <f t="shared" si="413"/>
        <v>Qtr - 4</v>
      </c>
      <c r="L1394" t="str">
        <f t="shared" si="414"/>
        <v>April</v>
      </c>
      <c r="M1394">
        <f t="shared" si="406"/>
        <v>42</v>
      </c>
      <c r="N1394" t="str">
        <f t="shared" si="415"/>
        <v>Wk - 42</v>
      </c>
      <c r="O1394" t="str">
        <f t="shared" si="407"/>
        <v>Monday</v>
      </c>
      <c r="P1394" t="str">
        <f t="shared" si="416"/>
        <v>2013</v>
      </c>
      <c r="Q1394">
        <f t="shared" si="417"/>
        <v>4</v>
      </c>
      <c r="R1394">
        <f t="shared" si="418"/>
        <v>2</v>
      </c>
      <c r="T1394" t="str">
        <f t="shared" si="419"/>
        <v>select '20130415' as [MemberId],'201310' as [FYPeriod],'10' as [FYPeriodInYear],'2013-04-01' as [PeriodStart],'2013-04-30' as [PeriodEnd],'2013' as [FYYear],'Yr - 2013' as [FYYearLabel],'4' as [FYQuarter],'Qtr - 4' as [FYQuarterLabel],'April' as [FYMonthLabel],'42' as [FYWeek],'Wk - 42' as [FYWeekLabel],'Monday' as [Day],'2013' as [CalendarYear],'4' as [CalendarMonth],'2' as [CalendarDay],Null as [Entity] union all</v>
      </c>
    </row>
    <row r="1395" spans="1:20" x14ac:dyDescent="0.3">
      <c r="A1395">
        <f>IF($D$5-($D$5-(MAX($A$10:A1394)+1))&lt;=$D$5,$D$5-($D$5-(MAX($A$10:A1394)+1)),"")</f>
        <v>1385</v>
      </c>
      <c r="B1395" s="1">
        <f t="shared" si="409"/>
        <v>41380</v>
      </c>
      <c r="C1395" s="1" t="str">
        <f t="shared" si="410"/>
        <v>20130416</v>
      </c>
      <c r="D1395">
        <f t="shared" si="403"/>
        <v>201310</v>
      </c>
      <c r="E1395">
        <f t="shared" si="404"/>
        <v>10</v>
      </c>
      <c r="F1395" s="5">
        <f t="shared" si="405"/>
        <v>41365</v>
      </c>
      <c r="G1395" s="5">
        <f t="shared" si="408"/>
        <v>41394</v>
      </c>
      <c r="H1395" t="str">
        <f t="shared" si="411"/>
        <v>2013</v>
      </c>
      <c r="I1395" t="str">
        <f t="shared" si="412"/>
        <v>Yr - 2013</v>
      </c>
      <c r="J1395">
        <f t="shared" si="420"/>
        <v>4</v>
      </c>
      <c r="K1395" t="str">
        <f t="shared" si="413"/>
        <v>Qtr - 4</v>
      </c>
      <c r="L1395" t="str">
        <f t="shared" si="414"/>
        <v>April</v>
      </c>
      <c r="M1395">
        <f t="shared" si="406"/>
        <v>42</v>
      </c>
      <c r="N1395" t="str">
        <f t="shared" si="415"/>
        <v>Wk - 42</v>
      </c>
      <c r="O1395" t="str">
        <f t="shared" si="407"/>
        <v>Tuesday</v>
      </c>
      <c r="P1395" t="str">
        <f t="shared" si="416"/>
        <v>2013</v>
      </c>
      <c r="Q1395">
        <f t="shared" si="417"/>
        <v>4</v>
      </c>
      <c r="R1395">
        <f t="shared" si="418"/>
        <v>3</v>
      </c>
      <c r="T1395" t="str">
        <f t="shared" si="419"/>
        <v>select '20130416' as [MemberId],'201310' as [FYPeriod],'10' as [FYPeriodInYear],'2013-04-01' as [PeriodStart],'2013-04-30' as [PeriodEnd],'2013' as [FYYear],'Yr - 2013' as [FYYearLabel],'4' as [FYQuarter],'Qtr - 4' as [FYQuarterLabel],'April' as [FYMonthLabel],'42' as [FYWeek],'Wk - 42' as [FYWeekLabel],'Tuesday' as [Day],'2013' as [CalendarYear],'4' as [CalendarMonth],'3' as [CalendarDay],Null as [Entity] union all</v>
      </c>
    </row>
    <row r="1396" spans="1:20" x14ac:dyDescent="0.3">
      <c r="A1396">
        <f>IF($D$5-($D$5-(MAX($A$10:A1395)+1))&lt;=$D$5,$D$5-($D$5-(MAX($A$10:A1395)+1)),"")</f>
        <v>1386</v>
      </c>
      <c r="B1396" s="1">
        <f t="shared" si="409"/>
        <v>41381</v>
      </c>
      <c r="C1396" s="1" t="str">
        <f t="shared" si="410"/>
        <v>20130417</v>
      </c>
      <c r="D1396">
        <f t="shared" si="403"/>
        <v>201310</v>
      </c>
      <c r="E1396">
        <f t="shared" si="404"/>
        <v>10</v>
      </c>
      <c r="F1396" s="5">
        <f t="shared" si="405"/>
        <v>41365</v>
      </c>
      <c r="G1396" s="5">
        <f t="shared" si="408"/>
        <v>41394</v>
      </c>
      <c r="H1396" t="str">
        <f t="shared" si="411"/>
        <v>2013</v>
      </c>
      <c r="I1396" t="str">
        <f t="shared" si="412"/>
        <v>Yr - 2013</v>
      </c>
      <c r="J1396">
        <f t="shared" si="420"/>
        <v>4</v>
      </c>
      <c r="K1396" t="str">
        <f t="shared" si="413"/>
        <v>Qtr - 4</v>
      </c>
      <c r="L1396" t="str">
        <f t="shared" si="414"/>
        <v>April</v>
      </c>
      <c r="M1396">
        <f t="shared" si="406"/>
        <v>43</v>
      </c>
      <c r="N1396" t="str">
        <f t="shared" si="415"/>
        <v>Wk - 43</v>
      </c>
      <c r="O1396" t="str">
        <f t="shared" si="407"/>
        <v>Wednesday</v>
      </c>
      <c r="P1396" t="str">
        <f t="shared" si="416"/>
        <v>2013</v>
      </c>
      <c r="Q1396">
        <f t="shared" si="417"/>
        <v>4</v>
      </c>
      <c r="R1396">
        <f t="shared" si="418"/>
        <v>4</v>
      </c>
      <c r="T1396" t="str">
        <f t="shared" si="419"/>
        <v>select '20130417' as [MemberId],'201310' as [FYPeriod],'10' as [FYPeriodInYear],'2013-04-01' as [PeriodStart],'2013-04-30' as [PeriodEnd],'2013' as [FYYear],'Yr - 2013' as [FYYearLabel],'4' as [FYQuarter],'Qtr - 4' as [FYQuarterLabel],'April' as [FYMonthLabel],'43' as [FYWeek],'Wk - 43' as [FYWeekLabel],'Wednesday' as [Day],'2013' as [CalendarYear],'4' as [CalendarMonth],'4' as [CalendarDay],Null as [Entity] union all</v>
      </c>
    </row>
    <row r="1397" spans="1:20" x14ac:dyDescent="0.3">
      <c r="A1397">
        <f>IF($D$5-($D$5-(MAX($A$10:A1396)+1))&lt;=$D$5,$D$5-($D$5-(MAX($A$10:A1396)+1)),"")</f>
        <v>1387</v>
      </c>
      <c r="B1397" s="1">
        <f t="shared" si="409"/>
        <v>41382</v>
      </c>
      <c r="C1397" s="1" t="str">
        <f t="shared" si="410"/>
        <v>20130418</v>
      </c>
      <c r="D1397">
        <f t="shared" si="403"/>
        <v>201310</v>
      </c>
      <c r="E1397">
        <f t="shared" si="404"/>
        <v>10</v>
      </c>
      <c r="F1397" s="5">
        <f t="shared" si="405"/>
        <v>41365</v>
      </c>
      <c r="G1397" s="5">
        <f t="shared" si="408"/>
        <v>41394</v>
      </c>
      <c r="H1397" t="str">
        <f t="shared" si="411"/>
        <v>2013</v>
      </c>
      <c r="I1397" t="str">
        <f t="shared" si="412"/>
        <v>Yr - 2013</v>
      </c>
      <c r="J1397">
        <f t="shared" si="420"/>
        <v>4</v>
      </c>
      <c r="K1397" t="str">
        <f t="shared" si="413"/>
        <v>Qtr - 4</v>
      </c>
      <c r="L1397" t="str">
        <f t="shared" si="414"/>
        <v>April</v>
      </c>
      <c r="M1397">
        <f t="shared" si="406"/>
        <v>43</v>
      </c>
      <c r="N1397" t="str">
        <f t="shared" si="415"/>
        <v>Wk - 43</v>
      </c>
      <c r="O1397" t="str">
        <f t="shared" si="407"/>
        <v>Thursday</v>
      </c>
      <c r="P1397" t="str">
        <f t="shared" si="416"/>
        <v>2013</v>
      </c>
      <c r="Q1397">
        <f t="shared" si="417"/>
        <v>4</v>
      </c>
      <c r="R1397">
        <f t="shared" si="418"/>
        <v>5</v>
      </c>
      <c r="T1397" t="str">
        <f t="shared" si="419"/>
        <v>select '20130418' as [MemberId],'201310' as [FYPeriod],'10' as [FYPeriodInYear],'2013-04-01' as [PeriodStart],'2013-04-30' as [PeriodEnd],'2013' as [FYYear],'Yr - 2013' as [FYYearLabel],'4' as [FYQuarter],'Qtr - 4' as [FYQuarterLabel],'April' as [FYMonthLabel],'43' as [FYWeek],'Wk - 43' as [FYWeekLabel],'Thursday' as [Day],'2013' as [CalendarYear],'4' as [CalendarMonth],'5' as [CalendarDay],Null as [Entity] union all</v>
      </c>
    </row>
    <row r="1398" spans="1:20" x14ac:dyDescent="0.3">
      <c r="A1398">
        <f>IF($D$5-($D$5-(MAX($A$10:A1397)+1))&lt;=$D$5,$D$5-($D$5-(MAX($A$10:A1397)+1)),"")</f>
        <v>1388</v>
      </c>
      <c r="B1398" s="1">
        <f t="shared" si="409"/>
        <v>41383</v>
      </c>
      <c r="C1398" s="1" t="str">
        <f t="shared" si="410"/>
        <v>20130419</v>
      </c>
      <c r="D1398">
        <f t="shared" si="403"/>
        <v>201310</v>
      </c>
      <c r="E1398">
        <f t="shared" si="404"/>
        <v>10</v>
      </c>
      <c r="F1398" s="5">
        <f t="shared" si="405"/>
        <v>41365</v>
      </c>
      <c r="G1398" s="5">
        <f t="shared" si="408"/>
        <v>41394</v>
      </c>
      <c r="H1398" t="str">
        <f t="shared" si="411"/>
        <v>2013</v>
      </c>
      <c r="I1398" t="str">
        <f t="shared" si="412"/>
        <v>Yr - 2013</v>
      </c>
      <c r="J1398">
        <f t="shared" si="420"/>
        <v>4</v>
      </c>
      <c r="K1398" t="str">
        <f t="shared" si="413"/>
        <v>Qtr - 4</v>
      </c>
      <c r="L1398" t="str">
        <f t="shared" si="414"/>
        <v>April</v>
      </c>
      <c r="M1398">
        <f t="shared" si="406"/>
        <v>43</v>
      </c>
      <c r="N1398" t="str">
        <f t="shared" si="415"/>
        <v>Wk - 43</v>
      </c>
      <c r="O1398" t="str">
        <f t="shared" si="407"/>
        <v>Friday</v>
      </c>
      <c r="P1398" t="str">
        <f t="shared" si="416"/>
        <v>2013</v>
      </c>
      <c r="Q1398">
        <f t="shared" si="417"/>
        <v>4</v>
      </c>
      <c r="R1398">
        <f t="shared" si="418"/>
        <v>6</v>
      </c>
      <c r="T1398" t="str">
        <f t="shared" si="419"/>
        <v>select '20130419' as [MemberId],'201310' as [FYPeriod],'10' as [FYPeriodInYear],'2013-04-01' as [PeriodStart],'2013-04-30' as [PeriodEnd],'2013' as [FYYear],'Yr - 2013' as [FYYearLabel],'4' as [FYQuarter],'Qtr - 4' as [FYQuarterLabel],'April' as [FYMonthLabel],'43' as [FYWeek],'Wk - 43' as [FYWeekLabel],'Friday' as [Day],'2013' as [CalendarYear],'4' as [CalendarMonth],'6' as [CalendarDay],Null as [Entity] union all</v>
      </c>
    </row>
    <row r="1399" spans="1:20" x14ac:dyDescent="0.3">
      <c r="A1399">
        <f>IF($D$5-($D$5-(MAX($A$10:A1398)+1))&lt;=$D$5,$D$5-($D$5-(MAX($A$10:A1398)+1)),"")</f>
        <v>1389</v>
      </c>
      <c r="B1399" s="1">
        <f t="shared" si="409"/>
        <v>41384</v>
      </c>
      <c r="C1399" s="1" t="str">
        <f t="shared" si="410"/>
        <v>20130420</v>
      </c>
      <c r="D1399">
        <f t="shared" si="403"/>
        <v>201310</v>
      </c>
      <c r="E1399">
        <f t="shared" si="404"/>
        <v>10</v>
      </c>
      <c r="F1399" s="5">
        <f t="shared" si="405"/>
        <v>41365</v>
      </c>
      <c r="G1399" s="5">
        <f t="shared" si="408"/>
        <v>41394</v>
      </c>
      <c r="H1399" t="str">
        <f t="shared" si="411"/>
        <v>2013</v>
      </c>
      <c r="I1399" t="str">
        <f t="shared" si="412"/>
        <v>Yr - 2013</v>
      </c>
      <c r="J1399">
        <f t="shared" si="420"/>
        <v>4</v>
      </c>
      <c r="K1399" t="str">
        <f t="shared" si="413"/>
        <v>Qtr - 4</v>
      </c>
      <c r="L1399" t="str">
        <f t="shared" si="414"/>
        <v>April</v>
      </c>
      <c r="M1399">
        <f t="shared" si="406"/>
        <v>43</v>
      </c>
      <c r="N1399" t="str">
        <f t="shared" si="415"/>
        <v>Wk - 43</v>
      </c>
      <c r="O1399" t="str">
        <f t="shared" si="407"/>
        <v>Saturday</v>
      </c>
      <c r="P1399" t="str">
        <f t="shared" si="416"/>
        <v>2013</v>
      </c>
      <c r="Q1399">
        <f t="shared" si="417"/>
        <v>4</v>
      </c>
      <c r="R1399">
        <f t="shared" si="418"/>
        <v>7</v>
      </c>
      <c r="T1399" t="str">
        <f t="shared" si="419"/>
        <v>select '20130420' as [MemberId],'201310' as [FYPeriod],'10' as [FYPeriodInYear],'2013-04-01' as [PeriodStart],'2013-04-30' as [PeriodEnd],'2013' as [FYYear],'Yr - 2013' as [FYYearLabel],'4' as [FYQuarter],'Qtr - 4' as [FYQuarterLabel],'April' as [FYMonthLabel],'43' as [FYWeek],'Wk - 43' as [FYWeekLabel],'Saturday' as [Day],'2013' as [CalendarYear],'4' as [CalendarMonth],'7' as [CalendarDay],Null as [Entity] union all</v>
      </c>
    </row>
    <row r="1400" spans="1:20" x14ac:dyDescent="0.3">
      <c r="A1400">
        <f>IF($D$5-($D$5-(MAX($A$10:A1399)+1))&lt;=$D$5,$D$5-($D$5-(MAX($A$10:A1399)+1)),"")</f>
        <v>1390</v>
      </c>
      <c r="B1400" s="1">
        <f t="shared" si="409"/>
        <v>41385</v>
      </c>
      <c r="C1400" s="1" t="str">
        <f t="shared" si="410"/>
        <v>20130421</v>
      </c>
      <c r="D1400">
        <f t="shared" si="403"/>
        <v>201310</v>
      </c>
      <c r="E1400">
        <f t="shared" si="404"/>
        <v>10</v>
      </c>
      <c r="F1400" s="5">
        <f t="shared" si="405"/>
        <v>41365</v>
      </c>
      <c r="G1400" s="5">
        <f t="shared" si="408"/>
        <v>41394</v>
      </c>
      <c r="H1400" t="str">
        <f t="shared" si="411"/>
        <v>2013</v>
      </c>
      <c r="I1400" t="str">
        <f t="shared" si="412"/>
        <v>Yr - 2013</v>
      </c>
      <c r="J1400">
        <f t="shared" si="420"/>
        <v>4</v>
      </c>
      <c r="K1400" t="str">
        <f t="shared" si="413"/>
        <v>Qtr - 4</v>
      </c>
      <c r="L1400" t="str">
        <f t="shared" si="414"/>
        <v>April</v>
      </c>
      <c r="M1400">
        <f t="shared" si="406"/>
        <v>43</v>
      </c>
      <c r="N1400" t="str">
        <f t="shared" si="415"/>
        <v>Wk - 43</v>
      </c>
      <c r="O1400" t="str">
        <f t="shared" si="407"/>
        <v>Sunday</v>
      </c>
      <c r="P1400" t="str">
        <f t="shared" si="416"/>
        <v>2013</v>
      </c>
      <c r="Q1400">
        <f t="shared" si="417"/>
        <v>4</v>
      </c>
      <c r="R1400">
        <f t="shared" si="418"/>
        <v>1</v>
      </c>
      <c r="T1400" t="str">
        <f t="shared" si="419"/>
        <v>select '20130421' as [MemberId],'201310' as [FYPeriod],'10' as [FYPeriodInYear],'2013-04-01' as [PeriodStart],'2013-04-30' as [PeriodEnd],'2013' as [FYYear],'Yr - 2013' as [FYYearLabel],'4' as [FYQuarter],'Qtr - 4' as [FYQuarterLabel],'April' as [FYMonthLabel],'43' as [FYWeek],'Wk - 43' as [FYWeekLabel],'Sunday' as [Day],'2013' as [CalendarYear],'4' as [CalendarMonth],'1' as [CalendarDay],Null as [Entity] union all</v>
      </c>
    </row>
    <row r="1401" spans="1:20" x14ac:dyDescent="0.3">
      <c r="A1401">
        <f>IF($D$5-($D$5-(MAX($A$10:A1400)+1))&lt;=$D$5,$D$5-($D$5-(MAX($A$10:A1400)+1)),"")</f>
        <v>1391</v>
      </c>
      <c r="B1401" s="1">
        <f t="shared" si="409"/>
        <v>41386</v>
      </c>
      <c r="C1401" s="1" t="str">
        <f t="shared" si="410"/>
        <v>20130422</v>
      </c>
      <c r="D1401">
        <f t="shared" si="403"/>
        <v>201310</v>
      </c>
      <c r="E1401">
        <f t="shared" si="404"/>
        <v>10</v>
      </c>
      <c r="F1401" s="5">
        <f t="shared" si="405"/>
        <v>41365</v>
      </c>
      <c r="G1401" s="5">
        <f t="shared" si="408"/>
        <v>41394</v>
      </c>
      <c r="H1401" t="str">
        <f t="shared" si="411"/>
        <v>2013</v>
      </c>
      <c r="I1401" t="str">
        <f t="shared" si="412"/>
        <v>Yr - 2013</v>
      </c>
      <c r="J1401">
        <f t="shared" si="420"/>
        <v>4</v>
      </c>
      <c r="K1401" t="str">
        <f t="shared" si="413"/>
        <v>Qtr - 4</v>
      </c>
      <c r="L1401" t="str">
        <f t="shared" si="414"/>
        <v>April</v>
      </c>
      <c r="M1401">
        <f t="shared" si="406"/>
        <v>43</v>
      </c>
      <c r="N1401" t="str">
        <f t="shared" si="415"/>
        <v>Wk - 43</v>
      </c>
      <c r="O1401" t="str">
        <f t="shared" si="407"/>
        <v>Monday</v>
      </c>
      <c r="P1401" t="str">
        <f t="shared" si="416"/>
        <v>2013</v>
      </c>
      <c r="Q1401">
        <f t="shared" si="417"/>
        <v>4</v>
      </c>
      <c r="R1401">
        <f t="shared" si="418"/>
        <v>2</v>
      </c>
      <c r="T1401" t="str">
        <f t="shared" si="419"/>
        <v>select '20130422' as [MemberId],'201310' as [FYPeriod],'10' as [FYPeriodInYear],'2013-04-01' as [PeriodStart],'2013-04-30' as [PeriodEnd],'2013' as [FYYear],'Yr - 2013' as [FYYearLabel],'4' as [FYQuarter],'Qtr - 4' as [FYQuarterLabel],'April' as [FYMonthLabel],'43' as [FYWeek],'Wk - 43' as [FYWeekLabel],'Monday' as [Day],'2013' as [CalendarYear],'4' as [CalendarMonth],'2' as [CalendarDay],Null as [Entity] union all</v>
      </c>
    </row>
    <row r="1402" spans="1:20" x14ac:dyDescent="0.3">
      <c r="A1402">
        <f>IF($D$5-($D$5-(MAX($A$10:A1401)+1))&lt;=$D$5,$D$5-($D$5-(MAX($A$10:A1401)+1)),"")</f>
        <v>1392</v>
      </c>
      <c r="B1402" s="1">
        <f t="shared" si="409"/>
        <v>41387</v>
      </c>
      <c r="C1402" s="1" t="str">
        <f t="shared" si="410"/>
        <v>20130423</v>
      </c>
      <c r="D1402">
        <f t="shared" si="403"/>
        <v>201310</v>
      </c>
      <c r="E1402">
        <f t="shared" si="404"/>
        <v>10</v>
      </c>
      <c r="F1402" s="5">
        <f t="shared" si="405"/>
        <v>41365</v>
      </c>
      <c r="G1402" s="5">
        <f t="shared" si="408"/>
        <v>41394</v>
      </c>
      <c r="H1402" t="str">
        <f t="shared" si="411"/>
        <v>2013</v>
      </c>
      <c r="I1402" t="str">
        <f t="shared" si="412"/>
        <v>Yr - 2013</v>
      </c>
      <c r="J1402">
        <f t="shared" si="420"/>
        <v>4</v>
      </c>
      <c r="K1402" t="str">
        <f t="shared" si="413"/>
        <v>Qtr - 4</v>
      </c>
      <c r="L1402" t="str">
        <f t="shared" si="414"/>
        <v>April</v>
      </c>
      <c r="M1402">
        <f t="shared" si="406"/>
        <v>43</v>
      </c>
      <c r="N1402" t="str">
        <f t="shared" si="415"/>
        <v>Wk - 43</v>
      </c>
      <c r="O1402" t="str">
        <f t="shared" si="407"/>
        <v>Tuesday</v>
      </c>
      <c r="P1402" t="str">
        <f t="shared" si="416"/>
        <v>2013</v>
      </c>
      <c r="Q1402">
        <f t="shared" si="417"/>
        <v>4</v>
      </c>
      <c r="R1402">
        <f t="shared" si="418"/>
        <v>3</v>
      </c>
      <c r="T1402" t="str">
        <f t="shared" si="419"/>
        <v>select '20130423' as [MemberId],'201310' as [FYPeriod],'10' as [FYPeriodInYear],'2013-04-01' as [PeriodStart],'2013-04-30' as [PeriodEnd],'2013' as [FYYear],'Yr - 2013' as [FYYearLabel],'4' as [FYQuarter],'Qtr - 4' as [FYQuarterLabel],'April' as [FYMonthLabel],'43' as [FYWeek],'Wk - 43' as [FYWeekLabel],'Tuesday' as [Day],'2013' as [CalendarYear],'4' as [CalendarMonth],'3' as [CalendarDay],Null as [Entity] union all</v>
      </c>
    </row>
    <row r="1403" spans="1:20" x14ac:dyDescent="0.3">
      <c r="A1403">
        <f>IF($D$5-($D$5-(MAX($A$10:A1402)+1))&lt;=$D$5,$D$5-($D$5-(MAX($A$10:A1402)+1)),"")</f>
        <v>1393</v>
      </c>
      <c r="B1403" s="1">
        <f t="shared" si="409"/>
        <v>41388</v>
      </c>
      <c r="C1403" s="1" t="str">
        <f t="shared" si="410"/>
        <v>20130424</v>
      </c>
      <c r="D1403">
        <f t="shared" si="403"/>
        <v>201310</v>
      </c>
      <c r="E1403">
        <f t="shared" si="404"/>
        <v>10</v>
      </c>
      <c r="F1403" s="5">
        <f t="shared" si="405"/>
        <v>41365</v>
      </c>
      <c r="G1403" s="5">
        <f t="shared" si="408"/>
        <v>41394</v>
      </c>
      <c r="H1403" t="str">
        <f t="shared" si="411"/>
        <v>2013</v>
      </c>
      <c r="I1403" t="str">
        <f t="shared" si="412"/>
        <v>Yr - 2013</v>
      </c>
      <c r="J1403">
        <f t="shared" si="420"/>
        <v>4</v>
      </c>
      <c r="K1403" t="str">
        <f t="shared" si="413"/>
        <v>Qtr - 4</v>
      </c>
      <c r="L1403" t="str">
        <f t="shared" si="414"/>
        <v>April</v>
      </c>
      <c r="M1403">
        <f t="shared" si="406"/>
        <v>44</v>
      </c>
      <c r="N1403" t="str">
        <f t="shared" si="415"/>
        <v>Wk - 44</v>
      </c>
      <c r="O1403" t="str">
        <f t="shared" si="407"/>
        <v>Wednesday</v>
      </c>
      <c r="P1403" t="str">
        <f t="shared" si="416"/>
        <v>2013</v>
      </c>
      <c r="Q1403">
        <f t="shared" si="417"/>
        <v>4</v>
      </c>
      <c r="R1403">
        <f t="shared" si="418"/>
        <v>4</v>
      </c>
      <c r="T1403" t="str">
        <f t="shared" si="419"/>
        <v>select '20130424' as [MemberId],'201310' as [FYPeriod],'10' as [FYPeriodInYear],'2013-04-01' as [PeriodStart],'2013-04-30' as [PeriodEnd],'2013' as [FYYear],'Yr - 2013' as [FYYearLabel],'4' as [FYQuarter],'Qtr - 4' as [FYQuarterLabel],'April' as [FYMonthLabel],'44' as [FYWeek],'Wk - 44' as [FYWeekLabel],'Wednesday' as [Day],'2013' as [CalendarYear],'4' as [CalendarMonth],'4' as [CalendarDay],Null as [Entity] union all</v>
      </c>
    </row>
    <row r="1404" spans="1:20" x14ac:dyDescent="0.3">
      <c r="A1404">
        <f>IF($D$5-($D$5-(MAX($A$10:A1403)+1))&lt;=$D$5,$D$5-($D$5-(MAX($A$10:A1403)+1)),"")</f>
        <v>1394</v>
      </c>
      <c r="B1404" s="1">
        <f t="shared" si="409"/>
        <v>41389</v>
      </c>
      <c r="C1404" s="1" t="str">
        <f t="shared" si="410"/>
        <v>20130425</v>
      </c>
      <c r="D1404">
        <f t="shared" si="403"/>
        <v>201310</v>
      </c>
      <c r="E1404">
        <f t="shared" si="404"/>
        <v>10</v>
      </c>
      <c r="F1404" s="5">
        <f t="shared" si="405"/>
        <v>41365</v>
      </c>
      <c r="G1404" s="5">
        <f t="shared" si="408"/>
        <v>41394</v>
      </c>
      <c r="H1404" t="str">
        <f t="shared" si="411"/>
        <v>2013</v>
      </c>
      <c r="I1404" t="str">
        <f t="shared" si="412"/>
        <v>Yr - 2013</v>
      </c>
      <c r="J1404">
        <f t="shared" si="420"/>
        <v>4</v>
      </c>
      <c r="K1404" t="str">
        <f t="shared" si="413"/>
        <v>Qtr - 4</v>
      </c>
      <c r="L1404" t="str">
        <f t="shared" si="414"/>
        <v>April</v>
      </c>
      <c r="M1404">
        <f t="shared" si="406"/>
        <v>44</v>
      </c>
      <c r="N1404" t="str">
        <f t="shared" si="415"/>
        <v>Wk - 44</v>
      </c>
      <c r="O1404" t="str">
        <f t="shared" si="407"/>
        <v>Thursday</v>
      </c>
      <c r="P1404" t="str">
        <f t="shared" si="416"/>
        <v>2013</v>
      </c>
      <c r="Q1404">
        <f t="shared" si="417"/>
        <v>4</v>
      </c>
      <c r="R1404">
        <f t="shared" si="418"/>
        <v>5</v>
      </c>
      <c r="T1404" t="str">
        <f t="shared" si="419"/>
        <v>select '20130425' as [MemberId],'201310' as [FYPeriod],'10' as [FYPeriodInYear],'2013-04-01' as [PeriodStart],'2013-04-30' as [PeriodEnd],'2013' as [FYYear],'Yr - 2013' as [FYYearLabel],'4' as [FYQuarter],'Qtr - 4' as [FYQuarterLabel],'April' as [FYMonthLabel],'44' as [FYWeek],'Wk - 44' as [FYWeekLabel],'Thursday' as [Day],'2013' as [CalendarYear],'4' as [CalendarMonth],'5' as [CalendarDay],Null as [Entity] union all</v>
      </c>
    </row>
    <row r="1405" spans="1:20" x14ac:dyDescent="0.3">
      <c r="A1405">
        <f>IF($D$5-($D$5-(MAX($A$10:A1404)+1))&lt;=$D$5,$D$5-($D$5-(MAX($A$10:A1404)+1)),"")</f>
        <v>1395</v>
      </c>
      <c r="B1405" s="1">
        <f t="shared" si="409"/>
        <v>41390</v>
      </c>
      <c r="C1405" s="1" t="str">
        <f t="shared" si="410"/>
        <v>20130426</v>
      </c>
      <c r="D1405">
        <f t="shared" si="403"/>
        <v>201310</v>
      </c>
      <c r="E1405">
        <f t="shared" si="404"/>
        <v>10</v>
      </c>
      <c r="F1405" s="5">
        <f t="shared" si="405"/>
        <v>41365</v>
      </c>
      <c r="G1405" s="5">
        <f t="shared" si="408"/>
        <v>41394</v>
      </c>
      <c r="H1405" t="str">
        <f t="shared" si="411"/>
        <v>2013</v>
      </c>
      <c r="I1405" t="str">
        <f t="shared" si="412"/>
        <v>Yr - 2013</v>
      </c>
      <c r="J1405">
        <f t="shared" si="420"/>
        <v>4</v>
      </c>
      <c r="K1405" t="str">
        <f t="shared" si="413"/>
        <v>Qtr - 4</v>
      </c>
      <c r="L1405" t="str">
        <f t="shared" si="414"/>
        <v>April</v>
      </c>
      <c r="M1405">
        <f t="shared" si="406"/>
        <v>44</v>
      </c>
      <c r="N1405" t="str">
        <f t="shared" si="415"/>
        <v>Wk - 44</v>
      </c>
      <c r="O1405" t="str">
        <f t="shared" si="407"/>
        <v>Friday</v>
      </c>
      <c r="P1405" t="str">
        <f t="shared" si="416"/>
        <v>2013</v>
      </c>
      <c r="Q1405">
        <f t="shared" si="417"/>
        <v>4</v>
      </c>
      <c r="R1405">
        <f t="shared" si="418"/>
        <v>6</v>
      </c>
      <c r="T1405" t="str">
        <f t="shared" si="419"/>
        <v>select '20130426' as [MemberId],'201310' as [FYPeriod],'10' as [FYPeriodInYear],'2013-04-01' as [PeriodStart],'2013-04-30' as [PeriodEnd],'2013' as [FYYear],'Yr - 2013' as [FYYearLabel],'4' as [FYQuarter],'Qtr - 4' as [FYQuarterLabel],'April' as [FYMonthLabel],'44' as [FYWeek],'Wk - 44' as [FYWeekLabel],'Friday' as [Day],'2013' as [CalendarYear],'4' as [CalendarMonth],'6' as [CalendarDay],Null as [Entity] union all</v>
      </c>
    </row>
    <row r="1406" spans="1:20" x14ac:dyDescent="0.3">
      <c r="A1406">
        <f>IF($D$5-($D$5-(MAX($A$10:A1405)+1))&lt;=$D$5,$D$5-($D$5-(MAX($A$10:A1405)+1)),"")</f>
        <v>1396</v>
      </c>
      <c r="B1406" s="1">
        <f t="shared" si="409"/>
        <v>41391</v>
      </c>
      <c r="C1406" s="1" t="str">
        <f t="shared" si="410"/>
        <v>20130427</v>
      </c>
      <c r="D1406">
        <f t="shared" si="403"/>
        <v>201310</v>
      </c>
      <c r="E1406">
        <f t="shared" si="404"/>
        <v>10</v>
      </c>
      <c r="F1406" s="5">
        <f t="shared" si="405"/>
        <v>41365</v>
      </c>
      <c r="G1406" s="5">
        <f t="shared" si="408"/>
        <v>41394</v>
      </c>
      <c r="H1406" t="str">
        <f t="shared" si="411"/>
        <v>2013</v>
      </c>
      <c r="I1406" t="str">
        <f t="shared" si="412"/>
        <v>Yr - 2013</v>
      </c>
      <c r="J1406">
        <f t="shared" si="420"/>
        <v>4</v>
      </c>
      <c r="K1406" t="str">
        <f t="shared" si="413"/>
        <v>Qtr - 4</v>
      </c>
      <c r="L1406" t="str">
        <f t="shared" si="414"/>
        <v>April</v>
      </c>
      <c r="M1406">
        <f t="shared" si="406"/>
        <v>44</v>
      </c>
      <c r="N1406" t="str">
        <f t="shared" si="415"/>
        <v>Wk - 44</v>
      </c>
      <c r="O1406" t="str">
        <f t="shared" si="407"/>
        <v>Saturday</v>
      </c>
      <c r="P1406" t="str">
        <f t="shared" si="416"/>
        <v>2013</v>
      </c>
      <c r="Q1406">
        <f t="shared" si="417"/>
        <v>4</v>
      </c>
      <c r="R1406">
        <f t="shared" si="418"/>
        <v>7</v>
      </c>
      <c r="T1406" t="str">
        <f t="shared" si="419"/>
        <v>select '20130427' as [MemberId],'201310' as [FYPeriod],'10' as [FYPeriodInYear],'2013-04-01' as [PeriodStart],'2013-04-30' as [PeriodEnd],'2013' as [FYYear],'Yr - 2013' as [FYYearLabel],'4' as [FYQuarter],'Qtr - 4' as [FYQuarterLabel],'April' as [FYMonthLabel],'44' as [FYWeek],'Wk - 44' as [FYWeekLabel],'Saturday' as [Day],'2013' as [CalendarYear],'4' as [CalendarMonth],'7' as [CalendarDay],Null as [Entity] union all</v>
      </c>
    </row>
    <row r="1407" spans="1:20" x14ac:dyDescent="0.3">
      <c r="A1407">
        <f>IF($D$5-($D$5-(MAX($A$10:A1406)+1))&lt;=$D$5,$D$5-($D$5-(MAX($A$10:A1406)+1)),"")</f>
        <v>1397</v>
      </c>
      <c r="B1407" s="1">
        <f t="shared" si="409"/>
        <v>41392</v>
      </c>
      <c r="C1407" s="1" t="str">
        <f t="shared" si="410"/>
        <v>20130428</v>
      </c>
      <c r="D1407">
        <f t="shared" si="403"/>
        <v>201310</v>
      </c>
      <c r="E1407">
        <f t="shared" si="404"/>
        <v>10</v>
      </c>
      <c r="F1407" s="5">
        <f t="shared" si="405"/>
        <v>41365</v>
      </c>
      <c r="G1407" s="5">
        <f t="shared" si="408"/>
        <v>41394</v>
      </c>
      <c r="H1407" t="str">
        <f t="shared" si="411"/>
        <v>2013</v>
      </c>
      <c r="I1407" t="str">
        <f t="shared" si="412"/>
        <v>Yr - 2013</v>
      </c>
      <c r="J1407">
        <f t="shared" si="420"/>
        <v>4</v>
      </c>
      <c r="K1407" t="str">
        <f t="shared" si="413"/>
        <v>Qtr - 4</v>
      </c>
      <c r="L1407" t="str">
        <f t="shared" si="414"/>
        <v>April</v>
      </c>
      <c r="M1407">
        <f t="shared" si="406"/>
        <v>44</v>
      </c>
      <c r="N1407" t="str">
        <f t="shared" si="415"/>
        <v>Wk - 44</v>
      </c>
      <c r="O1407" t="str">
        <f t="shared" si="407"/>
        <v>Sunday</v>
      </c>
      <c r="P1407" t="str">
        <f t="shared" si="416"/>
        <v>2013</v>
      </c>
      <c r="Q1407">
        <f t="shared" si="417"/>
        <v>4</v>
      </c>
      <c r="R1407">
        <f t="shared" si="418"/>
        <v>1</v>
      </c>
      <c r="T1407" t="str">
        <f t="shared" si="419"/>
        <v>select '20130428' as [MemberId],'201310' as [FYPeriod],'10' as [FYPeriodInYear],'2013-04-01' as [PeriodStart],'2013-04-30' as [PeriodEnd],'2013' as [FYYear],'Yr - 2013' as [FYYearLabel],'4' as [FYQuarter],'Qtr - 4' as [FYQuarterLabel],'April' as [FYMonthLabel],'44' as [FYWeek],'Wk - 44' as [FYWeekLabel],'Sunday' as [Day],'2013' as [CalendarYear],'4' as [CalendarMonth],'1' as [CalendarDay],Null as [Entity] union all</v>
      </c>
    </row>
    <row r="1408" spans="1:20" x14ac:dyDescent="0.3">
      <c r="A1408">
        <f>IF($D$5-($D$5-(MAX($A$10:A1407)+1))&lt;=$D$5,$D$5-($D$5-(MAX($A$10:A1407)+1)),"")</f>
        <v>1398</v>
      </c>
      <c r="B1408" s="1">
        <f t="shared" si="409"/>
        <v>41393</v>
      </c>
      <c r="C1408" s="1" t="str">
        <f t="shared" si="410"/>
        <v>20130429</v>
      </c>
      <c r="D1408">
        <f t="shared" si="403"/>
        <v>201310</v>
      </c>
      <c r="E1408">
        <f t="shared" si="404"/>
        <v>10</v>
      </c>
      <c r="F1408" s="5">
        <f t="shared" si="405"/>
        <v>41365</v>
      </c>
      <c r="G1408" s="5">
        <f t="shared" si="408"/>
        <v>41394</v>
      </c>
      <c r="H1408" t="str">
        <f t="shared" si="411"/>
        <v>2013</v>
      </c>
      <c r="I1408" t="str">
        <f t="shared" si="412"/>
        <v>Yr - 2013</v>
      </c>
      <c r="J1408">
        <f t="shared" si="420"/>
        <v>4</v>
      </c>
      <c r="K1408" t="str">
        <f t="shared" si="413"/>
        <v>Qtr - 4</v>
      </c>
      <c r="L1408" t="str">
        <f t="shared" si="414"/>
        <v>April</v>
      </c>
      <c r="M1408">
        <f t="shared" si="406"/>
        <v>44</v>
      </c>
      <c r="N1408" t="str">
        <f t="shared" si="415"/>
        <v>Wk - 44</v>
      </c>
      <c r="O1408" t="str">
        <f t="shared" si="407"/>
        <v>Monday</v>
      </c>
      <c r="P1408" t="str">
        <f t="shared" si="416"/>
        <v>2013</v>
      </c>
      <c r="Q1408">
        <f t="shared" si="417"/>
        <v>4</v>
      </c>
      <c r="R1408">
        <f t="shared" si="418"/>
        <v>2</v>
      </c>
      <c r="T1408" t="str">
        <f t="shared" si="419"/>
        <v>select '20130429' as [MemberId],'201310' as [FYPeriod],'10' as [FYPeriodInYear],'2013-04-01' as [PeriodStart],'2013-04-30' as [PeriodEnd],'2013' as [FYYear],'Yr - 2013' as [FYYearLabel],'4' as [FYQuarter],'Qtr - 4' as [FYQuarterLabel],'April' as [FYMonthLabel],'44' as [FYWeek],'Wk - 44' as [FYWeekLabel],'Monday' as [Day],'2013' as [CalendarYear],'4' as [CalendarMonth],'2' as [CalendarDay],Null as [Entity] union all</v>
      </c>
    </row>
    <row r="1409" spans="1:20" x14ac:dyDescent="0.3">
      <c r="A1409">
        <f>IF($D$5-($D$5-(MAX($A$10:A1408)+1))&lt;=$D$5,$D$5-($D$5-(MAX($A$10:A1408)+1)),"")</f>
        <v>1399</v>
      </c>
      <c r="B1409" s="1">
        <f t="shared" si="409"/>
        <v>41394</v>
      </c>
      <c r="C1409" s="1" t="str">
        <f t="shared" si="410"/>
        <v>20130430</v>
      </c>
      <c r="D1409">
        <f t="shared" si="403"/>
        <v>201310</v>
      </c>
      <c r="E1409">
        <f t="shared" si="404"/>
        <v>10</v>
      </c>
      <c r="F1409" s="5">
        <f t="shared" si="405"/>
        <v>41365</v>
      </c>
      <c r="G1409" s="5">
        <f t="shared" si="408"/>
        <v>41394</v>
      </c>
      <c r="H1409" t="str">
        <f t="shared" si="411"/>
        <v>2013</v>
      </c>
      <c r="I1409" t="str">
        <f t="shared" si="412"/>
        <v>Yr - 2013</v>
      </c>
      <c r="J1409">
        <f t="shared" si="420"/>
        <v>4</v>
      </c>
      <c r="K1409" t="str">
        <f t="shared" si="413"/>
        <v>Qtr - 4</v>
      </c>
      <c r="L1409" t="str">
        <f t="shared" si="414"/>
        <v>April</v>
      </c>
      <c r="M1409">
        <f t="shared" si="406"/>
        <v>44</v>
      </c>
      <c r="N1409" t="str">
        <f t="shared" si="415"/>
        <v>Wk - 44</v>
      </c>
      <c r="O1409" t="str">
        <f t="shared" si="407"/>
        <v>Tuesday</v>
      </c>
      <c r="P1409" t="str">
        <f t="shared" si="416"/>
        <v>2013</v>
      </c>
      <c r="Q1409">
        <f t="shared" si="417"/>
        <v>4</v>
      </c>
      <c r="R1409">
        <f t="shared" si="418"/>
        <v>3</v>
      </c>
      <c r="T1409" t="str">
        <f t="shared" si="419"/>
        <v>select '20130430' as [MemberId],'201310' as [FYPeriod],'10' as [FYPeriodInYear],'2013-04-01' as [PeriodStart],'2013-04-30' as [PeriodEnd],'2013' as [FYYear],'Yr - 2013' as [FYYearLabel],'4' as [FYQuarter],'Qtr - 4' as [FYQuarterLabel],'April' as [FYMonthLabel],'44' as [FYWeek],'Wk - 44' as [FYWeekLabel],'Tuesday' as [Day],'2013' as [CalendarYear],'4' as [CalendarMonth],'3' as [CalendarDay],Null as [Entity] union all</v>
      </c>
    </row>
    <row r="1410" spans="1:20" x14ac:dyDescent="0.3">
      <c r="A1410">
        <f>IF($D$5-($D$5-(MAX($A$10:A1409)+1))&lt;=$D$5,$D$5-($D$5-(MAX($A$10:A1409)+1)),"")</f>
        <v>1400</v>
      </c>
      <c r="B1410" s="1">
        <f t="shared" si="409"/>
        <v>41395</v>
      </c>
      <c r="C1410" s="1" t="str">
        <f t="shared" si="410"/>
        <v>20130501</v>
      </c>
      <c r="D1410">
        <f t="shared" si="403"/>
        <v>201311</v>
      </c>
      <c r="E1410">
        <f t="shared" si="404"/>
        <v>11</v>
      </c>
      <c r="F1410" s="5">
        <f t="shared" si="405"/>
        <v>41395</v>
      </c>
      <c r="G1410" s="5">
        <f t="shared" si="408"/>
        <v>41425</v>
      </c>
      <c r="H1410" t="str">
        <f t="shared" si="411"/>
        <v>2013</v>
      </c>
      <c r="I1410" t="str">
        <f t="shared" si="412"/>
        <v>Yr - 2013</v>
      </c>
      <c r="J1410">
        <f t="shared" si="420"/>
        <v>4</v>
      </c>
      <c r="K1410" t="str">
        <f t="shared" si="413"/>
        <v>Qtr - 4</v>
      </c>
      <c r="L1410" t="str">
        <f t="shared" si="414"/>
        <v>May</v>
      </c>
      <c r="M1410">
        <f t="shared" si="406"/>
        <v>45</v>
      </c>
      <c r="N1410" t="str">
        <f t="shared" si="415"/>
        <v>Wk - 45</v>
      </c>
      <c r="O1410" t="str">
        <f t="shared" si="407"/>
        <v>Wednesday</v>
      </c>
      <c r="P1410" t="str">
        <f t="shared" si="416"/>
        <v>2013</v>
      </c>
      <c r="Q1410">
        <f t="shared" si="417"/>
        <v>5</v>
      </c>
      <c r="R1410">
        <f t="shared" si="418"/>
        <v>4</v>
      </c>
      <c r="T1410" t="str">
        <f t="shared" si="419"/>
        <v>select '20130501' as [MemberId],'201311' as [FYPeriod],'11' as [FYPeriodInYear],'2013-05-01' as [PeriodStart],'2013-05-31' as [PeriodEnd],'2013' as [FYYear],'Yr - 2013' as [FYYearLabel],'4' as [FYQuarter],'Qtr - 4' as [FYQuarterLabel],'May' as [FYMonthLabel],'45' as [FYWeek],'Wk - 45' as [FYWeekLabel],'Wednesday' as [Day],'2013' as [CalendarYear],'5' as [CalendarMonth],'4' as [CalendarDay],Null as [Entity] union all</v>
      </c>
    </row>
    <row r="1411" spans="1:20" x14ac:dyDescent="0.3">
      <c r="A1411">
        <f>IF($D$5-($D$5-(MAX($A$10:A1410)+1))&lt;=$D$5,$D$5-($D$5-(MAX($A$10:A1410)+1)),"")</f>
        <v>1401</v>
      </c>
      <c r="B1411" s="1">
        <f t="shared" si="409"/>
        <v>41396</v>
      </c>
      <c r="C1411" s="1" t="str">
        <f t="shared" si="410"/>
        <v>20130502</v>
      </c>
      <c r="D1411">
        <f t="shared" si="403"/>
        <v>201311</v>
      </c>
      <c r="E1411">
        <f t="shared" si="404"/>
        <v>11</v>
      </c>
      <c r="F1411" s="5">
        <f t="shared" si="405"/>
        <v>41395</v>
      </c>
      <c r="G1411" s="5">
        <f t="shared" si="408"/>
        <v>41425</v>
      </c>
      <c r="H1411" t="str">
        <f t="shared" si="411"/>
        <v>2013</v>
      </c>
      <c r="I1411" t="str">
        <f t="shared" si="412"/>
        <v>Yr - 2013</v>
      </c>
      <c r="J1411">
        <f t="shared" si="420"/>
        <v>4</v>
      </c>
      <c r="K1411" t="str">
        <f t="shared" si="413"/>
        <v>Qtr - 4</v>
      </c>
      <c r="L1411" t="str">
        <f t="shared" si="414"/>
        <v>May</v>
      </c>
      <c r="M1411">
        <f t="shared" si="406"/>
        <v>45</v>
      </c>
      <c r="N1411" t="str">
        <f t="shared" si="415"/>
        <v>Wk - 45</v>
      </c>
      <c r="O1411" t="str">
        <f t="shared" si="407"/>
        <v>Thursday</v>
      </c>
      <c r="P1411" t="str">
        <f t="shared" si="416"/>
        <v>2013</v>
      </c>
      <c r="Q1411">
        <f t="shared" si="417"/>
        <v>5</v>
      </c>
      <c r="R1411">
        <f t="shared" si="418"/>
        <v>5</v>
      </c>
      <c r="T1411" t="str">
        <f t="shared" si="419"/>
        <v>select '20130502' as [MemberId],'201311' as [FYPeriod],'11' as [FYPeriodInYear],'2013-05-01' as [PeriodStart],'2013-05-31' as [PeriodEnd],'2013' as [FYYear],'Yr - 2013' as [FYYearLabel],'4' as [FYQuarter],'Qtr - 4' as [FYQuarterLabel],'May' as [FYMonthLabel],'45' as [FYWeek],'Wk - 45' as [FYWeekLabel],'Thursday' as [Day],'2013' as [CalendarYear],'5' as [CalendarMonth],'5' as [CalendarDay],Null as [Entity] union all</v>
      </c>
    </row>
    <row r="1412" spans="1:20" x14ac:dyDescent="0.3">
      <c r="A1412">
        <f>IF($D$5-($D$5-(MAX($A$10:A1411)+1))&lt;=$D$5,$D$5-($D$5-(MAX($A$10:A1411)+1)),"")</f>
        <v>1402</v>
      </c>
      <c r="B1412" s="1">
        <f t="shared" si="409"/>
        <v>41397</v>
      </c>
      <c r="C1412" s="1" t="str">
        <f t="shared" si="410"/>
        <v>20130503</v>
      </c>
      <c r="D1412">
        <f t="shared" si="403"/>
        <v>201311</v>
      </c>
      <c r="E1412">
        <f t="shared" si="404"/>
        <v>11</v>
      </c>
      <c r="F1412" s="5">
        <f t="shared" si="405"/>
        <v>41395</v>
      </c>
      <c r="G1412" s="5">
        <f t="shared" si="408"/>
        <v>41425</v>
      </c>
      <c r="H1412" t="str">
        <f t="shared" si="411"/>
        <v>2013</v>
      </c>
      <c r="I1412" t="str">
        <f t="shared" si="412"/>
        <v>Yr - 2013</v>
      </c>
      <c r="J1412">
        <f t="shared" si="420"/>
        <v>4</v>
      </c>
      <c r="K1412" t="str">
        <f t="shared" si="413"/>
        <v>Qtr - 4</v>
      </c>
      <c r="L1412" t="str">
        <f t="shared" si="414"/>
        <v>May</v>
      </c>
      <c r="M1412">
        <f t="shared" si="406"/>
        <v>45</v>
      </c>
      <c r="N1412" t="str">
        <f t="shared" si="415"/>
        <v>Wk - 45</v>
      </c>
      <c r="O1412" t="str">
        <f t="shared" si="407"/>
        <v>Friday</v>
      </c>
      <c r="P1412" t="str">
        <f t="shared" si="416"/>
        <v>2013</v>
      </c>
      <c r="Q1412">
        <f t="shared" si="417"/>
        <v>5</v>
      </c>
      <c r="R1412">
        <f t="shared" si="418"/>
        <v>6</v>
      </c>
      <c r="T1412" t="str">
        <f t="shared" si="419"/>
        <v>select '20130503' as [MemberId],'201311' as [FYPeriod],'11' as [FYPeriodInYear],'2013-05-01' as [PeriodStart],'2013-05-31' as [PeriodEnd],'2013' as [FYYear],'Yr - 2013' as [FYYearLabel],'4' as [FYQuarter],'Qtr - 4' as [FYQuarterLabel],'May' as [FYMonthLabel],'45' as [FYWeek],'Wk - 45' as [FYWeekLabel],'Friday' as [Day],'2013' as [CalendarYear],'5' as [CalendarMonth],'6' as [CalendarDay],Null as [Entity] union all</v>
      </c>
    </row>
    <row r="1413" spans="1:20" x14ac:dyDescent="0.3">
      <c r="A1413">
        <f>IF($D$5-($D$5-(MAX($A$10:A1412)+1))&lt;=$D$5,$D$5-($D$5-(MAX($A$10:A1412)+1)),"")</f>
        <v>1403</v>
      </c>
      <c r="B1413" s="1">
        <f t="shared" si="409"/>
        <v>41398</v>
      </c>
      <c r="C1413" s="1" t="str">
        <f t="shared" si="410"/>
        <v>20130504</v>
      </c>
      <c r="D1413">
        <f t="shared" si="403"/>
        <v>201311</v>
      </c>
      <c r="E1413">
        <f t="shared" si="404"/>
        <v>11</v>
      </c>
      <c r="F1413" s="5">
        <f t="shared" si="405"/>
        <v>41395</v>
      </c>
      <c r="G1413" s="5">
        <f t="shared" si="408"/>
        <v>41425</v>
      </c>
      <c r="H1413" t="str">
        <f t="shared" si="411"/>
        <v>2013</v>
      </c>
      <c r="I1413" t="str">
        <f t="shared" si="412"/>
        <v>Yr - 2013</v>
      </c>
      <c r="J1413">
        <f t="shared" si="420"/>
        <v>4</v>
      </c>
      <c r="K1413" t="str">
        <f t="shared" si="413"/>
        <v>Qtr - 4</v>
      </c>
      <c r="L1413" t="str">
        <f t="shared" si="414"/>
        <v>May</v>
      </c>
      <c r="M1413">
        <f t="shared" si="406"/>
        <v>45</v>
      </c>
      <c r="N1413" t="str">
        <f t="shared" si="415"/>
        <v>Wk - 45</v>
      </c>
      <c r="O1413" t="str">
        <f t="shared" si="407"/>
        <v>Saturday</v>
      </c>
      <c r="P1413" t="str">
        <f t="shared" si="416"/>
        <v>2013</v>
      </c>
      <c r="Q1413">
        <f t="shared" si="417"/>
        <v>5</v>
      </c>
      <c r="R1413">
        <f t="shared" si="418"/>
        <v>7</v>
      </c>
      <c r="T1413" t="str">
        <f t="shared" si="419"/>
        <v>select '20130504' as [MemberId],'201311' as [FYPeriod],'11' as [FYPeriodInYear],'2013-05-01' as [PeriodStart],'2013-05-31' as [PeriodEnd],'2013' as [FYYear],'Yr - 2013' as [FYYearLabel],'4' as [FYQuarter],'Qtr - 4' as [FYQuarterLabel],'May' as [FYMonthLabel],'45' as [FYWeek],'Wk - 45' as [FYWeekLabel],'Saturday' as [Day],'2013' as [CalendarYear],'5' as [CalendarMonth],'7' as [CalendarDay],Null as [Entity] union all</v>
      </c>
    </row>
    <row r="1414" spans="1:20" x14ac:dyDescent="0.3">
      <c r="A1414">
        <f>IF($D$5-($D$5-(MAX($A$10:A1413)+1))&lt;=$D$5,$D$5-($D$5-(MAX($A$10:A1413)+1)),"")</f>
        <v>1404</v>
      </c>
      <c r="B1414" s="1">
        <f t="shared" si="409"/>
        <v>41399</v>
      </c>
      <c r="C1414" s="1" t="str">
        <f t="shared" si="410"/>
        <v>20130505</v>
      </c>
      <c r="D1414">
        <f t="shared" si="403"/>
        <v>201311</v>
      </c>
      <c r="E1414">
        <f t="shared" si="404"/>
        <v>11</v>
      </c>
      <c r="F1414" s="5">
        <f t="shared" si="405"/>
        <v>41395</v>
      </c>
      <c r="G1414" s="5">
        <f t="shared" si="408"/>
        <v>41425</v>
      </c>
      <c r="H1414" t="str">
        <f t="shared" si="411"/>
        <v>2013</v>
      </c>
      <c r="I1414" t="str">
        <f t="shared" si="412"/>
        <v>Yr - 2013</v>
      </c>
      <c r="J1414">
        <f t="shared" si="420"/>
        <v>4</v>
      </c>
      <c r="K1414" t="str">
        <f t="shared" si="413"/>
        <v>Qtr - 4</v>
      </c>
      <c r="L1414" t="str">
        <f t="shared" si="414"/>
        <v>May</v>
      </c>
      <c r="M1414">
        <f t="shared" si="406"/>
        <v>45</v>
      </c>
      <c r="N1414" t="str">
        <f t="shared" si="415"/>
        <v>Wk - 45</v>
      </c>
      <c r="O1414" t="str">
        <f t="shared" si="407"/>
        <v>Sunday</v>
      </c>
      <c r="P1414" t="str">
        <f t="shared" si="416"/>
        <v>2013</v>
      </c>
      <c r="Q1414">
        <f t="shared" si="417"/>
        <v>5</v>
      </c>
      <c r="R1414">
        <f t="shared" si="418"/>
        <v>1</v>
      </c>
      <c r="T1414" t="str">
        <f t="shared" si="419"/>
        <v>select '20130505' as [MemberId],'201311' as [FYPeriod],'11' as [FYPeriodInYear],'2013-05-01' as [PeriodStart],'2013-05-31' as [PeriodEnd],'2013' as [FYYear],'Yr - 2013' as [FYYearLabel],'4' as [FYQuarter],'Qtr - 4' as [FYQuarterLabel],'May' as [FYMonthLabel],'45' as [FYWeek],'Wk - 45' as [FYWeekLabel],'Sunday' as [Day],'2013' as [CalendarYear],'5' as [CalendarMonth],'1' as [CalendarDay],Null as [Entity] union all</v>
      </c>
    </row>
    <row r="1415" spans="1:20" x14ac:dyDescent="0.3">
      <c r="A1415">
        <f>IF($D$5-($D$5-(MAX($A$10:A1414)+1))&lt;=$D$5,$D$5-($D$5-(MAX($A$10:A1414)+1)),"")</f>
        <v>1405</v>
      </c>
      <c r="B1415" s="1">
        <f t="shared" si="409"/>
        <v>41400</v>
      </c>
      <c r="C1415" s="1" t="str">
        <f t="shared" si="410"/>
        <v>20130506</v>
      </c>
      <c r="D1415">
        <f t="shared" si="403"/>
        <v>201311</v>
      </c>
      <c r="E1415">
        <f t="shared" si="404"/>
        <v>11</v>
      </c>
      <c r="F1415" s="5">
        <f t="shared" si="405"/>
        <v>41395</v>
      </c>
      <c r="G1415" s="5">
        <f t="shared" si="408"/>
        <v>41425</v>
      </c>
      <c r="H1415" t="str">
        <f t="shared" si="411"/>
        <v>2013</v>
      </c>
      <c r="I1415" t="str">
        <f t="shared" si="412"/>
        <v>Yr - 2013</v>
      </c>
      <c r="J1415">
        <f t="shared" si="420"/>
        <v>4</v>
      </c>
      <c r="K1415" t="str">
        <f t="shared" si="413"/>
        <v>Qtr - 4</v>
      </c>
      <c r="L1415" t="str">
        <f t="shared" si="414"/>
        <v>May</v>
      </c>
      <c r="M1415">
        <f t="shared" si="406"/>
        <v>45</v>
      </c>
      <c r="N1415" t="str">
        <f t="shared" si="415"/>
        <v>Wk - 45</v>
      </c>
      <c r="O1415" t="str">
        <f t="shared" si="407"/>
        <v>Monday</v>
      </c>
      <c r="P1415" t="str">
        <f t="shared" si="416"/>
        <v>2013</v>
      </c>
      <c r="Q1415">
        <f t="shared" si="417"/>
        <v>5</v>
      </c>
      <c r="R1415">
        <f t="shared" si="418"/>
        <v>2</v>
      </c>
      <c r="T1415" t="str">
        <f t="shared" si="419"/>
        <v>select '20130506' as [MemberId],'201311' as [FYPeriod],'11' as [FYPeriodInYear],'2013-05-01' as [PeriodStart],'2013-05-31' as [PeriodEnd],'2013' as [FYYear],'Yr - 2013' as [FYYearLabel],'4' as [FYQuarter],'Qtr - 4' as [FYQuarterLabel],'May' as [FYMonthLabel],'45' as [FYWeek],'Wk - 45' as [FYWeekLabel],'Monday' as [Day],'2013' as [CalendarYear],'5' as [CalendarMonth],'2' as [CalendarDay],Null as [Entity] union all</v>
      </c>
    </row>
    <row r="1416" spans="1:20" x14ac:dyDescent="0.3">
      <c r="A1416">
        <f>IF($D$5-($D$5-(MAX($A$10:A1415)+1))&lt;=$D$5,$D$5-($D$5-(MAX($A$10:A1415)+1)),"")</f>
        <v>1406</v>
      </c>
      <c r="B1416" s="1">
        <f t="shared" si="409"/>
        <v>41401</v>
      </c>
      <c r="C1416" s="1" t="str">
        <f t="shared" si="410"/>
        <v>20130507</v>
      </c>
      <c r="D1416">
        <f t="shared" si="403"/>
        <v>201311</v>
      </c>
      <c r="E1416">
        <f t="shared" si="404"/>
        <v>11</v>
      </c>
      <c r="F1416" s="5">
        <f t="shared" si="405"/>
        <v>41395</v>
      </c>
      <c r="G1416" s="5">
        <f t="shared" si="408"/>
        <v>41425</v>
      </c>
      <c r="H1416" t="str">
        <f t="shared" si="411"/>
        <v>2013</v>
      </c>
      <c r="I1416" t="str">
        <f t="shared" si="412"/>
        <v>Yr - 2013</v>
      </c>
      <c r="J1416">
        <f t="shared" si="420"/>
        <v>4</v>
      </c>
      <c r="K1416" t="str">
        <f t="shared" si="413"/>
        <v>Qtr - 4</v>
      </c>
      <c r="L1416" t="str">
        <f t="shared" si="414"/>
        <v>May</v>
      </c>
      <c r="M1416">
        <f t="shared" si="406"/>
        <v>45</v>
      </c>
      <c r="N1416" t="str">
        <f t="shared" si="415"/>
        <v>Wk - 45</v>
      </c>
      <c r="O1416" t="str">
        <f t="shared" si="407"/>
        <v>Tuesday</v>
      </c>
      <c r="P1416" t="str">
        <f t="shared" si="416"/>
        <v>2013</v>
      </c>
      <c r="Q1416">
        <f t="shared" si="417"/>
        <v>5</v>
      </c>
      <c r="R1416">
        <f t="shared" si="418"/>
        <v>3</v>
      </c>
      <c r="T1416" t="str">
        <f t="shared" si="419"/>
        <v>select '20130507' as [MemberId],'201311' as [FYPeriod],'11' as [FYPeriodInYear],'2013-05-01' as [PeriodStart],'2013-05-31' as [PeriodEnd],'2013' as [FYYear],'Yr - 2013' as [FYYearLabel],'4' as [FYQuarter],'Qtr - 4' as [FYQuarterLabel],'May' as [FYMonthLabel],'45' as [FYWeek],'Wk - 45' as [FYWeekLabel],'Tuesday' as [Day],'2013' as [CalendarYear],'5' as [CalendarMonth],'3' as [CalendarDay],Null as [Entity] union all</v>
      </c>
    </row>
    <row r="1417" spans="1:20" x14ac:dyDescent="0.3">
      <c r="A1417">
        <f>IF($D$5-($D$5-(MAX($A$10:A1416)+1))&lt;=$D$5,$D$5-($D$5-(MAX($A$10:A1416)+1)),"")</f>
        <v>1407</v>
      </c>
      <c r="B1417" s="1">
        <f t="shared" si="409"/>
        <v>41402</v>
      </c>
      <c r="C1417" s="1" t="str">
        <f t="shared" si="410"/>
        <v>20130508</v>
      </c>
      <c r="D1417">
        <f t="shared" si="403"/>
        <v>201311</v>
      </c>
      <c r="E1417">
        <f t="shared" si="404"/>
        <v>11</v>
      </c>
      <c r="F1417" s="5">
        <f t="shared" si="405"/>
        <v>41395</v>
      </c>
      <c r="G1417" s="5">
        <f t="shared" si="408"/>
        <v>41425</v>
      </c>
      <c r="H1417" t="str">
        <f t="shared" si="411"/>
        <v>2013</v>
      </c>
      <c r="I1417" t="str">
        <f t="shared" si="412"/>
        <v>Yr - 2013</v>
      </c>
      <c r="J1417">
        <f t="shared" si="420"/>
        <v>4</v>
      </c>
      <c r="K1417" t="str">
        <f t="shared" si="413"/>
        <v>Qtr - 4</v>
      </c>
      <c r="L1417" t="str">
        <f t="shared" si="414"/>
        <v>May</v>
      </c>
      <c r="M1417">
        <f t="shared" si="406"/>
        <v>46</v>
      </c>
      <c r="N1417" t="str">
        <f t="shared" si="415"/>
        <v>Wk - 46</v>
      </c>
      <c r="O1417" t="str">
        <f t="shared" si="407"/>
        <v>Wednesday</v>
      </c>
      <c r="P1417" t="str">
        <f t="shared" si="416"/>
        <v>2013</v>
      </c>
      <c r="Q1417">
        <f t="shared" si="417"/>
        <v>5</v>
      </c>
      <c r="R1417">
        <f t="shared" si="418"/>
        <v>4</v>
      </c>
      <c r="T1417" t="str">
        <f t="shared" si="419"/>
        <v>select '20130508' as [MemberId],'201311' as [FYPeriod],'11' as [FYPeriodInYear],'2013-05-01' as [PeriodStart],'2013-05-31' as [PeriodEnd],'2013' as [FYYear],'Yr - 2013' as [FYYearLabel],'4' as [FYQuarter],'Qtr - 4' as [FYQuarterLabel],'May' as [FYMonthLabel],'46' as [FYWeek],'Wk - 46' as [FYWeekLabel],'Wednesday' as [Day],'2013' as [CalendarYear],'5' as [CalendarMonth],'4' as [CalendarDay],Null as [Entity] union all</v>
      </c>
    </row>
    <row r="1418" spans="1:20" x14ac:dyDescent="0.3">
      <c r="A1418">
        <f>IF($D$5-($D$5-(MAX($A$10:A1417)+1))&lt;=$D$5,$D$5-($D$5-(MAX($A$10:A1417)+1)),"")</f>
        <v>1408</v>
      </c>
      <c r="B1418" s="1">
        <f t="shared" si="409"/>
        <v>41403</v>
      </c>
      <c r="C1418" s="1" t="str">
        <f t="shared" si="410"/>
        <v>20130509</v>
      </c>
      <c r="D1418">
        <f t="shared" si="403"/>
        <v>201311</v>
      </c>
      <c r="E1418">
        <f t="shared" si="404"/>
        <v>11</v>
      </c>
      <c r="F1418" s="5">
        <f t="shared" si="405"/>
        <v>41395</v>
      </c>
      <c r="G1418" s="5">
        <f t="shared" si="408"/>
        <v>41425</v>
      </c>
      <c r="H1418" t="str">
        <f t="shared" si="411"/>
        <v>2013</v>
      </c>
      <c r="I1418" t="str">
        <f t="shared" si="412"/>
        <v>Yr - 2013</v>
      </c>
      <c r="J1418">
        <f t="shared" si="420"/>
        <v>4</v>
      </c>
      <c r="K1418" t="str">
        <f t="shared" si="413"/>
        <v>Qtr - 4</v>
      </c>
      <c r="L1418" t="str">
        <f t="shared" si="414"/>
        <v>May</v>
      </c>
      <c r="M1418">
        <f t="shared" si="406"/>
        <v>46</v>
      </c>
      <c r="N1418" t="str">
        <f t="shared" si="415"/>
        <v>Wk - 46</v>
      </c>
      <c r="O1418" t="str">
        <f t="shared" si="407"/>
        <v>Thursday</v>
      </c>
      <c r="P1418" t="str">
        <f t="shared" si="416"/>
        <v>2013</v>
      </c>
      <c r="Q1418">
        <f t="shared" si="417"/>
        <v>5</v>
      </c>
      <c r="R1418">
        <f t="shared" si="418"/>
        <v>5</v>
      </c>
      <c r="T1418" t="str">
        <f t="shared" si="419"/>
        <v>select '20130509' as [MemberId],'201311' as [FYPeriod],'11' as [FYPeriodInYear],'2013-05-01' as [PeriodStart],'2013-05-31' as [PeriodEnd],'2013' as [FYYear],'Yr - 2013' as [FYYearLabel],'4' as [FYQuarter],'Qtr - 4' as [FYQuarterLabel],'May' as [FYMonthLabel],'46' as [FYWeek],'Wk - 46' as [FYWeekLabel],'Thursday' as [Day],'2013' as [CalendarYear],'5' as [CalendarMonth],'5' as [CalendarDay],Null as [Entity] union all</v>
      </c>
    </row>
    <row r="1419" spans="1:20" x14ac:dyDescent="0.3">
      <c r="A1419">
        <f>IF($D$5-($D$5-(MAX($A$10:A1418)+1))&lt;=$D$5,$D$5-($D$5-(MAX($A$10:A1418)+1)),"")</f>
        <v>1409</v>
      </c>
      <c r="B1419" s="1">
        <f t="shared" si="409"/>
        <v>41404</v>
      </c>
      <c r="C1419" s="1" t="str">
        <f t="shared" si="410"/>
        <v>20130510</v>
      </c>
      <c r="D1419">
        <f t="shared" si="403"/>
        <v>201311</v>
      </c>
      <c r="E1419">
        <f t="shared" si="404"/>
        <v>11</v>
      </c>
      <c r="F1419" s="5">
        <f t="shared" si="405"/>
        <v>41395</v>
      </c>
      <c r="G1419" s="5">
        <f t="shared" si="408"/>
        <v>41425</v>
      </c>
      <c r="H1419" t="str">
        <f t="shared" si="411"/>
        <v>2013</v>
      </c>
      <c r="I1419" t="str">
        <f t="shared" si="412"/>
        <v>Yr - 2013</v>
      </c>
      <c r="J1419">
        <f t="shared" si="420"/>
        <v>4</v>
      </c>
      <c r="K1419" t="str">
        <f t="shared" si="413"/>
        <v>Qtr - 4</v>
      </c>
      <c r="L1419" t="str">
        <f t="shared" si="414"/>
        <v>May</v>
      </c>
      <c r="M1419">
        <f t="shared" si="406"/>
        <v>46</v>
      </c>
      <c r="N1419" t="str">
        <f t="shared" si="415"/>
        <v>Wk - 46</v>
      </c>
      <c r="O1419" t="str">
        <f t="shared" si="407"/>
        <v>Friday</v>
      </c>
      <c r="P1419" t="str">
        <f t="shared" si="416"/>
        <v>2013</v>
      </c>
      <c r="Q1419">
        <f t="shared" si="417"/>
        <v>5</v>
      </c>
      <c r="R1419">
        <f t="shared" si="418"/>
        <v>6</v>
      </c>
      <c r="T1419" t="str">
        <f t="shared" si="419"/>
        <v>select '20130510' as [MemberId],'201311' as [FYPeriod],'11' as [FYPeriodInYear],'2013-05-01' as [PeriodStart],'2013-05-31' as [PeriodEnd],'2013' as [FYYear],'Yr - 2013' as [FYYearLabel],'4' as [FYQuarter],'Qtr - 4' as [FYQuarterLabel],'May' as [FYMonthLabel],'46' as [FYWeek],'Wk - 46' as [FYWeekLabel],'Friday' as [Day],'2013' as [CalendarYear],'5' as [CalendarMonth],'6' as [CalendarDay],Null as [Entity] union all</v>
      </c>
    </row>
    <row r="1420" spans="1:20" x14ac:dyDescent="0.3">
      <c r="A1420">
        <f>IF($D$5-($D$5-(MAX($A$10:A1419)+1))&lt;=$D$5,$D$5-($D$5-(MAX($A$10:A1419)+1)),"")</f>
        <v>1410</v>
      </c>
      <c r="B1420" s="1">
        <f t="shared" si="409"/>
        <v>41405</v>
      </c>
      <c r="C1420" s="1" t="str">
        <f t="shared" si="410"/>
        <v>20130511</v>
      </c>
      <c r="D1420">
        <f t="shared" si="403"/>
        <v>201311</v>
      </c>
      <c r="E1420">
        <f t="shared" si="404"/>
        <v>11</v>
      </c>
      <c r="F1420" s="5">
        <f t="shared" si="405"/>
        <v>41395</v>
      </c>
      <c r="G1420" s="5">
        <f t="shared" si="408"/>
        <v>41425</v>
      </c>
      <c r="H1420" t="str">
        <f t="shared" si="411"/>
        <v>2013</v>
      </c>
      <c r="I1420" t="str">
        <f t="shared" si="412"/>
        <v>Yr - 2013</v>
      </c>
      <c r="J1420">
        <f t="shared" si="420"/>
        <v>4</v>
      </c>
      <c r="K1420" t="str">
        <f t="shared" si="413"/>
        <v>Qtr - 4</v>
      </c>
      <c r="L1420" t="str">
        <f t="shared" si="414"/>
        <v>May</v>
      </c>
      <c r="M1420">
        <f t="shared" si="406"/>
        <v>46</v>
      </c>
      <c r="N1420" t="str">
        <f t="shared" si="415"/>
        <v>Wk - 46</v>
      </c>
      <c r="O1420" t="str">
        <f t="shared" si="407"/>
        <v>Saturday</v>
      </c>
      <c r="P1420" t="str">
        <f t="shared" si="416"/>
        <v>2013</v>
      </c>
      <c r="Q1420">
        <f t="shared" si="417"/>
        <v>5</v>
      </c>
      <c r="R1420">
        <f t="shared" si="418"/>
        <v>7</v>
      </c>
      <c r="T1420" t="str">
        <f t="shared" si="419"/>
        <v>select '20130511' as [MemberId],'201311' as [FYPeriod],'11' as [FYPeriodInYear],'2013-05-01' as [PeriodStart],'2013-05-31' as [PeriodEnd],'2013' as [FYYear],'Yr - 2013' as [FYYearLabel],'4' as [FYQuarter],'Qtr - 4' as [FYQuarterLabel],'May' as [FYMonthLabel],'46' as [FYWeek],'Wk - 46' as [FYWeekLabel],'Saturday' as [Day],'2013' as [CalendarYear],'5' as [CalendarMonth],'7' as [CalendarDay],Null as [Entity] union all</v>
      </c>
    </row>
    <row r="1421" spans="1:20" x14ac:dyDescent="0.3">
      <c r="A1421">
        <f>IF($D$5-($D$5-(MAX($A$10:A1420)+1))&lt;=$D$5,$D$5-($D$5-(MAX($A$10:A1420)+1)),"")</f>
        <v>1411</v>
      </c>
      <c r="B1421" s="1">
        <f t="shared" si="409"/>
        <v>41406</v>
      </c>
      <c r="C1421" s="1" t="str">
        <f t="shared" si="410"/>
        <v>20130512</v>
      </c>
      <c r="D1421">
        <f t="shared" ref="D1421:D1484" si="421">IF($A1421="","",IF($G$3="Yes",LEFT($C1421,6),IF($B1421&lt;=$G1420,$D1420,IF(AND($B1420=$G1420,$E1420&lt;$D$6),$D1420+1,$D1420+(101-$D$6)))))</f>
        <v>201311</v>
      </c>
      <c r="E1421">
        <f t="shared" ref="E1421:E1484" si="422">IF($A1421="","",IF($G$3="Yes",MONTH($B1421),VALUE(RIGHT($D1421,2))))</f>
        <v>11</v>
      </c>
      <c r="F1421" s="5">
        <f t="shared" ref="F1421:F1484" si="423">IF($A1421="","",IF($G$3="yes",EOMONTH($B1421,-1)+1,IF($J$2="yes",EOMONTH($B1421,-1)+1,IF($G1419&lt;$B1421,$B1421,$F1419))))</f>
        <v>41395</v>
      </c>
      <c r="G1421" s="5">
        <f t="shared" si="408"/>
        <v>41425</v>
      </c>
      <c r="H1421" t="str">
        <f t="shared" si="411"/>
        <v>2013</v>
      </c>
      <c r="I1421" t="str">
        <f t="shared" si="412"/>
        <v>Yr - 2013</v>
      </c>
      <c r="J1421">
        <f t="shared" si="420"/>
        <v>4</v>
      </c>
      <c r="K1421" t="str">
        <f t="shared" si="413"/>
        <v>Qtr - 4</v>
      </c>
      <c r="L1421" t="str">
        <f t="shared" si="414"/>
        <v>May</v>
      </c>
      <c r="M1421">
        <f t="shared" ref="M1421:M1484" si="424">IF($A1421="","",IF($G$3="yes",WEEKNUM($B1421),IF($H1421&gt;$H1420,1,IF($O1421&lt;&gt;$D$2,$M1420,$M1420+1))))</f>
        <v>46</v>
      </c>
      <c r="N1421" t="str">
        <f t="shared" si="415"/>
        <v>Wk - 46</v>
      </c>
      <c r="O1421" t="str">
        <f t="shared" ref="O1421:O1484" si="425">TEXT($B1421,"Dddd")</f>
        <v>Sunday</v>
      </c>
      <c r="P1421" t="str">
        <f t="shared" si="416"/>
        <v>2013</v>
      </c>
      <c r="Q1421">
        <f t="shared" si="417"/>
        <v>5</v>
      </c>
      <c r="R1421">
        <f t="shared" si="418"/>
        <v>1</v>
      </c>
      <c r="T1421" t="str">
        <f t="shared" si="419"/>
        <v>select '20130512' as [MemberId],'201311' as [FYPeriod],'11' as [FYPeriodInYear],'2013-05-01' as [PeriodStart],'2013-05-31' as [PeriodEnd],'2013' as [FYYear],'Yr - 2013' as [FYYearLabel],'4' as [FYQuarter],'Qtr - 4' as [FYQuarterLabel],'May' as [FYMonthLabel],'46' as [FYWeek],'Wk - 46' as [FYWeekLabel],'Sunday' as [Day],'2013' as [CalendarYear],'5' as [CalendarMonth],'1' as [CalendarDay],Null as [Entity] union all</v>
      </c>
    </row>
    <row r="1422" spans="1:20" x14ac:dyDescent="0.3">
      <c r="A1422">
        <f>IF($D$5-($D$5-(MAX($A$10:A1421)+1))&lt;=$D$5,$D$5-($D$5-(MAX($A$10:A1421)+1)),"")</f>
        <v>1412</v>
      </c>
      <c r="B1422" s="1">
        <f t="shared" si="409"/>
        <v>41407</v>
      </c>
      <c r="C1422" s="1" t="str">
        <f t="shared" si="410"/>
        <v>20130513</v>
      </c>
      <c r="D1422">
        <f t="shared" si="421"/>
        <v>201311</v>
      </c>
      <c r="E1422">
        <f t="shared" si="422"/>
        <v>11</v>
      </c>
      <c r="F1422" s="5">
        <f t="shared" si="423"/>
        <v>41395</v>
      </c>
      <c r="G1422" s="5">
        <f t="shared" ref="G1422:G1485" si="426">IF($A1422="","",(IF($G$3="yes",EOMONTH($B1422,0),IF($J$2="yes",EOMONTH($B1422,0),IF($E1422&lt;=
MOD(DATE(YEAR($B1422),12,31)-DATE(YEAR($B1422),1,1)+1,$D$6),$F1422+ROUNDUP((DATE(YEAR($B1422),12,31)-DATE(YEAR($B1422),1,1)+1)/$D$6,0)-1,$F1422+ROUNDDOWN((DATE(YEAR($B1422),12,31)-DATE(YEAR($B1422),1,1)+1)/$D$6,0)-1)))))</f>
        <v>41425</v>
      </c>
      <c r="H1422" t="str">
        <f t="shared" si="411"/>
        <v>2013</v>
      </c>
      <c r="I1422" t="str">
        <f t="shared" si="412"/>
        <v>Yr - 2013</v>
      </c>
      <c r="J1422">
        <f t="shared" si="420"/>
        <v>4</v>
      </c>
      <c r="K1422" t="str">
        <f t="shared" si="413"/>
        <v>Qtr - 4</v>
      </c>
      <c r="L1422" t="str">
        <f t="shared" si="414"/>
        <v>May</v>
      </c>
      <c r="M1422">
        <f t="shared" si="424"/>
        <v>46</v>
      </c>
      <c r="N1422" t="str">
        <f t="shared" si="415"/>
        <v>Wk - 46</v>
      </c>
      <c r="O1422" t="str">
        <f t="shared" si="425"/>
        <v>Monday</v>
      </c>
      <c r="P1422" t="str">
        <f t="shared" si="416"/>
        <v>2013</v>
      </c>
      <c r="Q1422">
        <f t="shared" si="417"/>
        <v>5</v>
      </c>
      <c r="R1422">
        <f t="shared" si="418"/>
        <v>2</v>
      </c>
      <c r="T1422" t="str">
        <f t="shared" si="419"/>
        <v>select '20130513' as [MemberId],'201311' as [FYPeriod],'11' as [FYPeriodInYear],'2013-05-01' as [PeriodStart],'2013-05-31' as [PeriodEnd],'2013' as [FYYear],'Yr - 2013' as [FYYearLabel],'4' as [FYQuarter],'Qtr - 4' as [FYQuarterLabel],'May' as [FYMonthLabel],'46' as [FYWeek],'Wk - 46' as [FYWeekLabel],'Monday' as [Day],'2013' as [CalendarYear],'5' as [CalendarMonth],'2' as [CalendarDay],Null as [Entity] union all</v>
      </c>
    </row>
    <row r="1423" spans="1:20" x14ac:dyDescent="0.3">
      <c r="A1423">
        <f>IF($D$5-($D$5-(MAX($A$10:A1422)+1))&lt;=$D$5,$D$5-($D$5-(MAX($A$10:A1422)+1)),"")</f>
        <v>1413</v>
      </c>
      <c r="B1423" s="1">
        <f t="shared" ref="B1423:B1486" si="427">IF($A1423="","",$D$3+$A1423)</f>
        <v>41408</v>
      </c>
      <c r="C1423" s="1" t="str">
        <f t="shared" ref="C1423:C1486" si="428">IF($A1423="","",TEXT($D$3+$A1423,"yyyymmdd"))</f>
        <v>20130514</v>
      </c>
      <c r="D1423">
        <f t="shared" si="421"/>
        <v>201311</v>
      </c>
      <c r="E1423">
        <f t="shared" si="422"/>
        <v>11</v>
      </c>
      <c r="F1423" s="5">
        <f t="shared" si="423"/>
        <v>41395</v>
      </c>
      <c r="G1423" s="5">
        <f t="shared" si="426"/>
        <v>41425</v>
      </c>
      <c r="H1423" t="str">
        <f t="shared" ref="H1423:H1486" si="429">IF($A1423="","",IF($G$3="Yes",LEFT($C1423,4),LEFT($D1423,4)))</f>
        <v>2013</v>
      </c>
      <c r="I1423" t="str">
        <f t="shared" ref="I1423:I1486" si="430">IF($A1423="","","Yr - "&amp;H1423)</f>
        <v>Yr - 2013</v>
      </c>
      <c r="J1423">
        <f t="shared" si="420"/>
        <v>4</v>
      </c>
      <c r="K1423" t="str">
        <f t="shared" ref="K1423:K1486" si="431">IF($A1423="","","Qtr - "&amp;J1423)</f>
        <v>Qtr - 4</v>
      </c>
      <c r="L1423" t="str">
        <f t="shared" ref="L1423:L1486" si="432">IF($A1423="","",IF($G$3="Yes",TEXT($B1423,"Mmmm"),TEXT($F1423,"Mmmm")))</f>
        <v>May</v>
      </c>
      <c r="M1423">
        <f t="shared" si="424"/>
        <v>46</v>
      </c>
      <c r="N1423" t="str">
        <f t="shared" ref="N1423:N1486" si="433">IF($A1423="","","Wk - "&amp;M1423)</f>
        <v>Wk - 46</v>
      </c>
      <c r="O1423" t="str">
        <f t="shared" si="425"/>
        <v>Tuesday</v>
      </c>
      <c r="P1423" t="str">
        <f t="shared" ref="P1423:P1486" si="434">IF($A1423="","",LEFT(C1423,4))</f>
        <v>2013</v>
      </c>
      <c r="Q1423">
        <f t="shared" ref="Q1423:Q1486" si="435">IF($A1423="","",MONTH($B1423))</f>
        <v>5</v>
      </c>
      <c r="R1423">
        <f t="shared" ref="R1423:R1486" si="436">IF($A1423="","",WEEKDAY(B1423))</f>
        <v>3</v>
      </c>
      <c r="T1423" t="str">
        <f t="shared" ref="T1423:T1486" si="437">IF($A1423="","","select '"&amp;C1423&amp;"' as [MemberId],'"&amp;D1423&amp;"' as [FYPeriod],'"&amp;E1423&amp;"' as [FYPeriodInYear],'"&amp;TEXT(F1423,"yyyy-mm-dd")&amp;"' as [PeriodStart],'"&amp;TEXT(G1423,"yyyy-mm-dd")&amp;"' as [PeriodEnd],'"&amp;H1423&amp;"' as [FYYear],'"&amp;I1423&amp;"' as [FYYearLabel],'"&amp;J1423&amp;"' as [FYQuarter],'"&amp;K1423&amp;"' as [FYQuarterLabel],'"&amp;L1423&amp;"' as [FYMonthLabel],'"&amp;M1423&amp;"' as [FYWeek],'"&amp;N1423&amp;"' as [FYWeekLabel],'"&amp;O1423&amp;"' as [Day],'"&amp;P1423&amp;"' as [CalendarYear],'"&amp;Q1423&amp;"' as [CalendarMonth],'"&amp;R1423&amp;"' as [CalendarDay],Null as [Entity]"&amp;IF(A1424="",""," union all"))</f>
        <v>select '20130514' as [MemberId],'201311' as [FYPeriod],'11' as [FYPeriodInYear],'2013-05-01' as [PeriodStart],'2013-05-31' as [PeriodEnd],'2013' as [FYYear],'Yr - 2013' as [FYYearLabel],'4' as [FYQuarter],'Qtr - 4' as [FYQuarterLabel],'May' as [FYMonthLabel],'46' as [FYWeek],'Wk - 46' as [FYWeekLabel],'Tuesday' as [Day],'2013' as [CalendarYear],'5' as [CalendarMonth],'3' as [CalendarDay],Null as [Entity] union all</v>
      </c>
    </row>
    <row r="1424" spans="1:20" x14ac:dyDescent="0.3">
      <c r="A1424">
        <f>IF($D$5-($D$5-(MAX($A$10:A1423)+1))&lt;=$D$5,$D$5-($D$5-(MAX($A$10:A1423)+1)),"")</f>
        <v>1414</v>
      </c>
      <c r="B1424" s="1">
        <f t="shared" si="427"/>
        <v>41409</v>
      </c>
      <c r="C1424" s="1" t="str">
        <f t="shared" si="428"/>
        <v>20130515</v>
      </c>
      <c r="D1424">
        <f t="shared" si="421"/>
        <v>201311</v>
      </c>
      <c r="E1424">
        <f t="shared" si="422"/>
        <v>11</v>
      </c>
      <c r="F1424" s="5">
        <f t="shared" si="423"/>
        <v>41395</v>
      </c>
      <c r="G1424" s="5">
        <f t="shared" si="426"/>
        <v>41425</v>
      </c>
      <c r="H1424" t="str">
        <f t="shared" si="429"/>
        <v>2013</v>
      </c>
      <c r="I1424" t="str">
        <f t="shared" si="430"/>
        <v>Yr - 2013</v>
      </c>
      <c r="J1424">
        <f t="shared" si="420"/>
        <v>4</v>
      </c>
      <c r="K1424" t="str">
        <f t="shared" si="431"/>
        <v>Qtr - 4</v>
      </c>
      <c r="L1424" t="str">
        <f t="shared" si="432"/>
        <v>May</v>
      </c>
      <c r="M1424">
        <f t="shared" si="424"/>
        <v>47</v>
      </c>
      <c r="N1424" t="str">
        <f t="shared" si="433"/>
        <v>Wk - 47</v>
      </c>
      <c r="O1424" t="str">
        <f t="shared" si="425"/>
        <v>Wednesday</v>
      </c>
      <c r="P1424" t="str">
        <f t="shared" si="434"/>
        <v>2013</v>
      </c>
      <c r="Q1424">
        <f t="shared" si="435"/>
        <v>5</v>
      </c>
      <c r="R1424">
        <f t="shared" si="436"/>
        <v>4</v>
      </c>
      <c r="T1424" t="str">
        <f t="shared" si="437"/>
        <v>select '20130515' as [MemberId],'201311' as [FYPeriod],'11' as [FYPeriodInYear],'2013-05-01' as [PeriodStart],'2013-05-31' as [PeriodEnd],'2013' as [FYYear],'Yr - 2013' as [FYYearLabel],'4' as [FYQuarter],'Qtr - 4' as [FYQuarterLabel],'May' as [FYMonthLabel],'47' as [FYWeek],'Wk - 47' as [FYWeekLabel],'Wednesday' as [Day],'2013' as [CalendarYear],'5' as [CalendarMonth],'4' as [CalendarDay],Null as [Entity] union all</v>
      </c>
    </row>
    <row r="1425" spans="1:20" x14ac:dyDescent="0.3">
      <c r="A1425">
        <f>IF($D$5-($D$5-(MAX($A$10:A1424)+1))&lt;=$D$5,$D$5-($D$5-(MAX($A$10:A1424)+1)),"")</f>
        <v>1415</v>
      </c>
      <c r="B1425" s="1">
        <f t="shared" si="427"/>
        <v>41410</v>
      </c>
      <c r="C1425" s="1" t="str">
        <f t="shared" si="428"/>
        <v>20130516</v>
      </c>
      <c r="D1425">
        <f t="shared" si="421"/>
        <v>201311</v>
      </c>
      <c r="E1425">
        <f t="shared" si="422"/>
        <v>11</v>
      </c>
      <c r="F1425" s="5">
        <f t="shared" si="423"/>
        <v>41395</v>
      </c>
      <c r="G1425" s="5">
        <f t="shared" si="426"/>
        <v>41425</v>
      </c>
      <c r="H1425" t="str">
        <f t="shared" si="429"/>
        <v>2013</v>
      </c>
      <c r="I1425" t="str">
        <f t="shared" si="430"/>
        <v>Yr - 2013</v>
      </c>
      <c r="J1425">
        <f t="shared" si="420"/>
        <v>4</v>
      </c>
      <c r="K1425" t="str">
        <f t="shared" si="431"/>
        <v>Qtr - 4</v>
      </c>
      <c r="L1425" t="str">
        <f t="shared" si="432"/>
        <v>May</v>
      </c>
      <c r="M1425">
        <f t="shared" si="424"/>
        <v>47</v>
      </c>
      <c r="N1425" t="str">
        <f t="shared" si="433"/>
        <v>Wk - 47</v>
      </c>
      <c r="O1425" t="str">
        <f t="shared" si="425"/>
        <v>Thursday</v>
      </c>
      <c r="P1425" t="str">
        <f t="shared" si="434"/>
        <v>2013</v>
      </c>
      <c r="Q1425">
        <f t="shared" si="435"/>
        <v>5</v>
      </c>
      <c r="R1425">
        <f t="shared" si="436"/>
        <v>5</v>
      </c>
      <c r="T1425" t="str">
        <f t="shared" si="437"/>
        <v>select '20130516' as [MemberId],'201311' as [FYPeriod],'11' as [FYPeriodInYear],'2013-05-01' as [PeriodStart],'2013-05-31' as [PeriodEnd],'2013' as [FYYear],'Yr - 2013' as [FYYearLabel],'4' as [FYQuarter],'Qtr - 4' as [FYQuarterLabel],'May' as [FYMonthLabel],'47' as [FYWeek],'Wk - 47' as [FYWeekLabel],'Thursday' as [Day],'2013' as [CalendarYear],'5' as [CalendarMonth],'5' as [CalendarDay],Null as [Entity] union all</v>
      </c>
    </row>
    <row r="1426" spans="1:20" x14ac:dyDescent="0.3">
      <c r="A1426">
        <f>IF($D$5-($D$5-(MAX($A$10:A1425)+1))&lt;=$D$5,$D$5-($D$5-(MAX($A$10:A1425)+1)),"")</f>
        <v>1416</v>
      </c>
      <c r="B1426" s="1">
        <f t="shared" si="427"/>
        <v>41411</v>
      </c>
      <c r="C1426" s="1" t="str">
        <f t="shared" si="428"/>
        <v>20130517</v>
      </c>
      <c r="D1426">
        <f t="shared" si="421"/>
        <v>201311</v>
      </c>
      <c r="E1426">
        <f t="shared" si="422"/>
        <v>11</v>
      </c>
      <c r="F1426" s="5">
        <f t="shared" si="423"/>
        <v>41395</v>
      </c>
      <c r="G1426" s="5">
        <f t="shared" si="426"/>
        <v>41425</v>
      </c>
      <c r="H1426" t="str">
        <f t="shared" si="429"/>
        <v>2013</v>
      </c>
      <c r="I1426" t="str">
        <f t="shared" si="430"/>
        <v>Yr - 2013</v>
      </c>
      <c r="J1426">
        <f t="shared" si="420"/>
        <v>4</v>
      </c>
      <c r="K1426" t="str">
        <f t="shared" si="431"/>
        <v>Qtr - 4</v>
      </c>
      <c r="L1426" t="str">
        <f t="shared" si="432"/>
        <v>May</v>
      </c>
      <c r="M1426">
        <f t="shared" si="424"/>
        <v>47</v>
      </c>
      <c r="N1426" t="str">
        <f t="shared" si="433"/>
        <v>Wk - 47</v>
      </c>
      <c r="O1426" t="str">
        <f t="shared" si="425"/>
        <v>Friday</v>
      </c>
      <c r="P1426" t="str">
        <f t="shared" si="434"/>
        <v>2013</v>
      </c>
      <c r="Q1426">
        <f t="shared" si="435"/>
        <v>5</v>
      </c>
      <c r="R1426">
        <f t="shared" si="436"/>
        <v>6</v>
      </c>
      <c r="T1426" t="str">
        <f t="shared" si="437"/>
        <v>select '20130517' as [MemberId],'201311' as [FYPeriod],'11' as [FYPeriodInYear],'2013-05-01' as [PeriodStart],'2013-05-31' as [PeriodEnd],'2013' as [FYYear],'Yr - 2013' as [FYYearLabel],'4' as [FYQuarter],'Qtr - 4' as [FYQuarterLabel],'May' as [FYMonthLabel],'47' as [FYWeek],'Wk - 47' as [FYWeekLabel],'Friday' as [Day],'2013' as [CalendarYear],'5' as [CalendarMonth],'6' as [CalendarDay],Null as [Entity] union all</v>
      </c>
    </row>
    <row r="1427" spans="1:20" x14ac:dyDescent="0.3">
      <c r="A1427">
        <f>IF($D$5-($D$5-(MAX($A$10:A1426)+1))&lt;=$D$5,$D$5-($D$5-(MAX($A$10:A1426)+1)),"")</f>
        <v>1417</v>
      </c>
      <c r="B1427" s="1">
        <f t="shared" si="427"/>
        <v>41412</v>
      </c>
      <c r="C1427" s="1" t="str">
        <f t="shared" si="428"/>
        <v>20130518</v>
      </c>
      <c r="D1427">
        <f t="shared" si="421"/>
        <v>201311</v>
      </c>
      <c r="E1427">
        <f t="shared" si="422"/>
        <v>11</v>
      </c>
      <c r="F1427" s="5">
        <f t="shared" si="423"/>
        <v>41395</v>
      </c>
      <c r="G1427" s="5">
        <f t="shared" si="426"/>
        <v>41425</v>
      </c>
      <c r="H1427" t="str">
        <f t="shared" si="429"/>
        <v>2013</v>
      </c>
      <c r="I1427" t="str">
        <f t="shared" si="430"/>
        <v>Yr - 2013</v>
      </c>
      <c r="J1427">
        <f t="shared" si="420"/>
        <v>4</v>
      </c>
      <c r="K1427" t="str">
        <f t="shared" si="431"/>
        <v>Qtr - 4</v>
      </c>
      <c r="L1427" t="str">
        <f t="shared" si="432"/>
        <v>May</v>
      </c>
      <c r="M1427">
        <f t="shared" si="424"/>
        <v>47</v>
      </c>
      <c r="N1427" t="str">
        <f t="shared" si="433"/>
        <v>Wk - 47</v>
      </c>
      <c r="O1427" t="str">
        <f t="shared" si="425"/>
        <v>Saturday</v>
      </c>
      <c r="P1427" t="str">
        <f t="shared" si="434"/>
        <v>2013</v>
      </c>
      <c r="Q1427">
        <f t="shared" si="435"/>
        <v>5</v>
      </c>
      <c r="R1427">
        <f t="shared" si="436"/>
        <v>7</v>
      </c>
      <c r="T1427" t="str">
        <f t="shared" si="437"/>
        <v>select '20130518' as [MemberId],'201311' as [FYPeriod],'11' as [FYPeriodInYear],'2013-05-01' as [PeriodStart],'2013-05-31' as [PeriodEnd],'2013' as [FYYear],'Yr - 2013' as [FYYearLabel],'4' as [FYQuarter],'Qtr - 4' as [FYQuarterLabel],'May' as [FYMonthLabel],'47' as [FYWeek],'Wk - 47' as [FYWeekLabel],'Saturday' as [Day],'2013' as [CalendarYear],'5' as [CalendarMonth],'7' as [CalendarDay],Null as [Entity] union all</v>
      </c>
    </row>
    <row r="1428" spans="1:20" x14ac:dyDescent="0.3">
      <c r="A1428">
        <f>IF($D$5-($D$5-(MAX($A$10:A1427)+1))&lt;=$D$5,$D$5-($D$5-(MAX($A$10:A1427)+1)),"")</f>
        <v>1418</v>
      </c>
      <c r="B1428" s="1">
        <f t="shared" si="427"/>
        <v>41413</v>
      </c>
      <c r="C1428" s="1" t="str">
        <f t="shared" si="428"/>
        <v>20130519</v>
      </c>
      <c r="D1428">
        <f t="shared" si="421"/>
        <v>201311</v>
      </c>
      <c r="E1428">
        <f t="shared" si="422"/>
        <v>11</v>
      </c>
      <c r="F1428" s="5">
        <f t="shared" si="423"/>
        <v>41395</v>
      </c>
      <c r="G1428" s="5">
        <f t="shared" si="426"/>
        <v>41425</v>
      </c>
      <c r="H1428" t="str">
        <f t="shared" si="429"/>
        <v>2013</v>
      </c>
      <c r="I1428" t="str">
        <f t="shared" si="430"/>
        <v>Yr - 2013</v>
      </c>
      <c r="J1428">
        <f t="shared" si="420"/>
        <v>4</v>
      </c>
      <c r="K1428" t="str">
        <f t="shared" si="431"/>
        <v>Qtr - 4</v>
      </c>
      <c r="L1428" t="str">
        <f t="shared" si="432"/>
        <v>May</v>
      </c>
      <c r="M1428">
        <f t="shared" si="424"/>
        <v>47</v>
      </c>
      <c r="N1428" t="str">
        <f t="shared" si="433"/>
        <v>Wk - 47</v>
      </c>
      <c r="O1428" t="str">
        <f t="shared" si="425"/>
        <v>Sunday</v>
      </c>
      <c r="P1428" t="str">
        <f t="shared" si="434"/>
        <v>2013</v>
      </c>
      <c r="Q1428">
        <f t="shared" si="435"/>
        <v>5</v>
      </c>
      <c r="R1428">
        <f t="shared" si="436"/>
        <v>1</v>
      </c>
      <c r="T1428" t="str">
        <f t="shared" si="437"/>
        <v>select '20130519' as [MemberId],'201311' as [FYPeriod],'11' as [FYPeriodInYear],'2013-05-01' as [PeriodStart],'2013-05-31' as [PeriodEnd],'2013' as [FYYear],'Yr - 2013' as [FYYearLabel],'4' as [FYQuarter],'Qtr - 4' as [FYQuarterLabel],'May' as [FYMonthLabel],'47' as [FYWeek],'Wk - 47' as [FYWeekLabel],'Sunday' as [Day],'2013' as [CalendarYear],'5' as [CalendarMonth],'1' as [CalendarDay],Null as [Entity] union all</v>
      </c>
    </row>
    <row r="1429" spans="1:20" x14ac:dyDescent="0.3">
      <c r="A1429">
        <f>IF($D$5-($D$5-(MAX($A$10:A1428)+1))&lt;=$D$5,$D$5-($D$5-(MAX($A$10:A1428)+1)),"")</f>
        <v>1419</v>
      </c>
      <c r="B1429" s="1">
        <f t="shared" si="427"/>
        <v>41414</v>
      </c>
      <c r="C1429" s="1" t="str">
        <f t="shared" si="428"/>
        <v>20130520</v>
      </c>
      <c r="D1429">
        <f t="shared" si="421"/>
        <v>201311</v>
      </c>
      <c r="E1429">
        <f t="shared" si="422"/>
        <v>11</v>
      </c>
      <c r="F1429" s="5">
        <f t="shared" si="423"/>
        <v>41395</v>
      </c>
      <c r="G1429" s="5">
        <f t="shared" si="426"/>
        <v>41425</v>
      </c>
      <c r="H1429" t="str">
        <f t="shared" si="429"/>
        <v>2013</v>
      </c>
      <c r="I1429" t="str">
        <f t="shared" si="430"/>
        <v>Yr - 2013</v>
      </c>
      <c r="J1429">
        <f t="shared" si="420"/>
        <v>4</v>
      </c>
      <c r="K1429" t="str">
        <f t="shared" si="431"/>
        <v>Qtr - 4</v>
      </c>
      <c r="L1429" t="str">
        <f t="shared" si="432"/>
        <v>May</v>
      </c>
      <c r="M1429">
        <f t="shared" si="424"/>
        <v>47</v>
      </c>
      <c r="N1429" t="str">
        <f t="shared" si="433"/>
        <v>Wk - 47</v>
      </c>
      <c r="O1429" t="str">
        <f t="shared" si="425"/>
        <v>Monday</v>
      </c>
      <c r="P1429" t="str">
        <f t="shared" si="434"/>
        <v>2013</v>
      </c>
      <c r="Q1429">
        <f t="shared" si="435"/>
        <v>5</v>
      </c>
      <c r="R1429">
        <f t="shared" si="436"/>
        <v>2</v>
      </c>
      <c r="T1429" t="str">
        <f t="shared" si="437"/>
        <v>select '20130520' as [MemberId],'201311' as [FYPeriod],'11' as [FYPeriodInYear],'2013-05-01' as [PeriodStart],'2013-05-31' as [PeriodEnd],'2013' as [FYYear],'Yr - 2013' as [FYYearLabel],'4' as [FYQuarter],'Qtr - 4' as [FYQuarterLabel],'May' as [FYMonthLabel],'47' as [FYWeek],'Wk - 47' as [FYWeekLabel],'Monday' as [Day],'2013' as [CalendarYear],'5' as [CalendarMonth],'2' as [CalendarDay],Null as [Entity] union all</v>
      </c>
    </row>
    <row r="1430" spans="1:20" x14ac:dyDescent="0.3">
      <c r="A1430">
        <f>IF($D$5-($D$5-(MAX($A$10:A1429)+1))&lt;=$D$5,$D$5-($D$5-(MAX($A$10:A1429)+1)),"")</f>
        <v>1420</v>
      </c>
      <c r="B1430" s="1">
        <f t="shared" si="427"/>
        <v>41415</v>
      </c>
      <c r="C1430" s="1" t="str">
        <f t="shared" si="428"/>
        <v>20130521</v>
      </c>
      <c r="D1430">
        <f t="shared" si="421"/>
        <v>201311</v>
      </c>
      <c r="E1430">
        <f t="shared" si="422"/>
        <v>11</v>
      </c>
      <c r="F1430" s="5">
        <f t="shared" si="423"/>
        <v>41395</v>
      </c>
      <c r="G1430" s="5">
        <f t="shared" si="426"/>
        <v>41425</v>
      </c>
      <c r="H1430" t="str">
        <f t="shared" si="429"/>
        <v>2013</v>
      </c>
      <c r="I1430" t="str">
        <f t="shared" si="430"/>
        <v>Yr - 2013</v>
      </c>
      <c r="J1430">
        <f t="shared" si="420"/>
        <v>4</v>
      </c>
      <c r="K1430" t="str">
        <f t="shared" si="431"/>
        <v>Qtr - 4</v>
      </c>
      <c r="L1430" t="str">
        <f t="shared" si="432"/>
        <v>May</v>
      </c>
      <c r="M1430">
        <f t="shared" si="424"/>
        <v>47</v>
      </c>
      <c r="N1430" t="str">
        <f t="shared" si="433"/>
        <v>Wk - 47</v>
      </c>
      <c r="O1430" t="str">
        <f t="shared" si="425"/>
        <v>Tuesday</v>
      </c>
      <c r="P1430" t="str">
        <f t="shared" si="434"/>
        <v>2013</v>
      </c>
      <c r="Q1430">
        <f t="shared" si="435"/>
        <v>5</v>
      </c>
      <c r="R1430">
        <f t="shared" si="436"/>
        <v>3</v>
      </c>
      <c r="T1430" t="str">
        <f t="shared" si="437"/>
        <v>select '20130521' as [MemberId],'201311' as [FYPeriod],'11' as [FYPeriodInYear],'2013-05-01' as [PeriodStart],'2013-05-31' as [PeriodEnd],'2013' as [FYYear],'Yr - 2013' as [FYYearLabel],'4' as [FYQuarter],'Qtr - 4' as [FYQuarterLabel],'May' as [FYMonthLabel],'47' as [FYWeek],'Wk - 47' as [FYWeekLabel],'Tuesday' as [Day],'2013' as [CalendarYear],'5' as [CalendarMonth],'3' as [CalendarDay],Null as [Entity] union all</v>
      </c>
    </row>
    <row r="1431" spans="1:20" x14ac:dyDescent="0.3">
      <c r="A1431">
        <f>IF($D$5-($D$5-(MAX($A$10:A1430)+1))&lt;=$D$5,$D$5-($D$5-(MAX($A$10:A1430)+1)),"")</f>
        <v>1421</v>
      </c>
      <c r="B1431" s="1">
        <f t="shared" si="427"/>
        <v>41416</v>
      </c>
      <c r="C1431" s="1" t="str">
        <f t="shared" si="428"/>
        <v>20130522</v>
      </c>
      <c r="D1431">
        <f t="shared" si="421"/>
        <v>201311</v>
      </c>
      <c r="E1431">
        <f t="shared" si="422"/>
        <v>11</v>
      </c>
      <c r="F1431" s="5">
        <f t="shared" si="423"/>
        <v>41395</v>
      </c>
      <c r="G1431" s="5">
        <f t="shared" si="426"/>
        <v>41425</v>
      </c>
      <c r="H1431" t="str">
        <f t="shared" si="429"/>
        <v>2013</v>
      </c>
      <c r="I1431" t="str">
        <f t="shared" si="430"/>
        <v>Yr - 2013</v>
      </c>
      <c r="J1431">
        <f t="shared" si="420"/>
        <v>4</v>
      </c>
      <c r="K1431" t="str">
        <f t="shared" si="431"/>
        <v>Qtr - 4</v>
      </c>
      <c r="L1431" t="str">
        <f t="shared" si="432"/>
        <v>May</v>
      </c>
      <c r="M1431">
        <f t="shared" si="424"/>
        <v>48</v>
      </c>
      <c r="N1431" t="str">
        <f t="shared" si="433"/>
        <v>Wk - 48</v>
      </c>
      <c r="O1431" t="str">
        <f t="shared" si="425"/>
        <v>Wednesday</v>
      </c>
      <c r="P1431" t="str">
        <f t="shared" si="434"/>
        <v>2013</v>
      </c>
      <c r="Q1431">
        <f t="shared" si="435"/>
        <v>5</v>
      </c>
      <c r="R1431">
        <f t="shared" si="436"/>
        <v>4</v>
      </c>
      <c r="T1431" t="str">
        <f t="shared" si="437"/>
        <v>select '20130522' as [MemberId],'201311' as [FYPeriod],'11' as [FYPeriodInYear],'2013-05-01' as [PeriodStart],'2013-05-31' as [PeriodEnd],'2013' as [FYYear],'Yr - 2013' as [FYYearLabel],'4' as [FYQuarter],'Qtr - 4' as [FYQuarterLabel],'May' as [FYMonthLabel],'48' as [FYWeek],'Wk - 48' as [FYWeekLabel],'Wednesday' as [Day],'2013' as [CalendarYear],'5' as [CalendarMonth],'4' as [CalendarDay],Null as [Entity] union all</v>
      </c>
    </row>
    <row r="1432" spans="1:20" x14ac:dyDescent="0.3">
      <c r="A1432">
        <f>IF($D$5-($D$5-(MAX($A$10:A1431)+1))&lt;=$D$5,$D$5-($D$5-(MAX($A$10:A1431)+1)),"")</f>
        <v>1422</v>
      </c>
      <c r="B1432" s="1">
        <f t="shared" si="427"/>
        <v>41417</v>
      </c>
      <c r="C1432" s="1" t="str">
        <f t="shared" si="428"/>
        <v>20130523</v>
      </c>
      <c r="D1432">
        <f t="shared" si="421"/>
        <v>201311</v>
      </c>
      <c r="E1432">
        <f t="shared" si="422"/>
        <v>11</v>
      </c>
      <c r="F1432" s="5">
        <f t="shared" si="423"/>
        <v>41395</v>
      </c>
      <c r="G1432" s="5">
        <f t="shared" si="426"/>
        <v>41425</v>
      </c>
      <c r="H1432" t="str">
        <f t="shared" si="429"/>
        <v>2013</v>
      </c>
      <c r="I1432" t="str">
        <f t="shared" si="430"/>
        <v>Yr - 2013</v>
      </c>
      <c r="J1432">
        <f t="shared" si="420"/>
        <v>4</v>
      </c>
      <c r="K1432" t="str">
        <f t="shared" si="431"/>
        <v>Qtr - 4</v>
      </c>
      <c r="L1432" t="str">
        <f t="shared" si="432"/>
        <v>May</v>
      </c>
      <c r="M1432">
        <f t="shared" si="424"/>
        <v>48</v>
      </c>
      <c r="N1432" t="str">
        <f t="shared" si="433"/>
        <v>Wk - 48</v>
      </c>
      <c r="O1432" t="str">
        <f t="shared" si="425"/>
        <v>Thursday</v>
      </c>
      <c r="P1432" t="str">
        <f t="shared" si="434"/>
        <v>2013</v>
      </c>
      <c r="Q1432">
        <f t="shared" si="435"/>
        <v>5</v>
      </c>
      <c r="R1432">
        <f t="shared" si="436"/>
        <v>5</v>
      </c>
      <c r="T1432" t="str">
        <f t="shared" si="437"/>
        <v>select '20130523' as [MemberId],'201311' as [FYPeriod],'11' as [FYPeriodInYear],'2013-05-01' as [PeriodStart],'2013-05-31' as [PeriodEnd],'2013' as [FYYear],'Yr - 2013' as [FYYearLabel],'4' as [FYQuarter],'Qtr - 4' as [FYQuarterLabel],'May' as [FYMonthLabel],'48' as [FYWeek],'Wk - 48' as [FYWeekLabel],'Thursday' as [Day],'2013' as [CalendarYear],'5' as [CalendarMonth],'5' as [CalendarDay],Null as [Entity] union all</v>
      </c>
    </row>
    <row r="1433" spans="1:20" x14ac:dyDescent="0.3">
      <c r="A1433">
        <f>IF($D$5-($D$5-(MAX($A$10:A1432)+1))&lt;=$D$5,$D$5-($D$5-(MAX($A$10:A1432)+1)),"")</f>
        <v>1423</v>
      </c>
      <c r="B1433" s="1">
        <f t="shared" si="427"/>
        <v>41418</v>
      </c>
      <c r="C1433" s="1" t="str">
        <f t="shared" si="428"/>
        <v>20130524</v>
      </c>
      <c r="D1433">
        <f t="shared" si="421"/>
        <v>201311</v>
      </c>
      <c r="E1433">
        <f t="shared" si="422"/>
        <v>11</v>
      </c>
      <c r="F1433" s="5">
        <f t="shared" si="423"/>
        <v>41395</v>
      </c>
      <c r="G1433" s="5">
        <f t="shared" si="426"/>
        <v>41425</v>
      </c>
      <c r="H1433" t="str">
        <f t="shared" si="429"/>
        <v>2013</v>
      </c>
      <c r="I1433" t="str">
        <f t="shared" si="430"/>
        <v>Yr - 2013</v>
      </c>
      <c r="J1433">
        <f t="shared" si="420"/>
        <v>4</v>
      </c>
      <c r="K1433" t="str">
        <f t="shared" si="431"/>
        <v>Qtr - 4</v>
      </c>
      <c r="L1433" t="str">
        <f t="shared" si="432"/>
        <v>May</v>
      </c>
      <c r="M1433">
        <f t="shared" si="424"/>
        <v>48</v>
      </c>
      <c r="N1433" t="str">
        <f t="shared" si="433"/>
        <v>Wk - 48</v>
      </c>
      <c r="O1433" t="str">
        <f t="shared" si="425"/>
        <v>Friday</v>
      </c>
      <c r="P1433" t="str">
        <f t="shared" si="434"/>
        <v>2013</v>
      </c>
      <c r="Q1433">
        <f t="shared" si="435"/>
        <v>5</v>
      </c>
      <c r="R1433">
        <f t="shared" si="436"/>
        <v>6</v>
      </c>
      <c r="T1433" t="str">
        <f t="shared" si="437"/>
        <v>select '20130524' as [MemberId],'201311' as [FYPeriod],'11' as [FYPeriodInYear],'2013-05-01' as [PeriodStart],'2013-05-31' as [PeriodEnd],'2013' as [FYYear],'Yr - 2013' as [FYYearLabel],'4' as [FYQuarter],'Qtr - 4' as [FYQuarterLabel],'May' as [FYMonthLabel],'48' as [FYWeek],'Wk - 48' as [FYWeekLabel],'Friday' as [Day],'2013' as [CalendarYear],'5' as [CalendarMonth],'6' as [CalendarDay],Null as [Entity] union all</v>
      </c>
    </row>
    <row r="1434" spans="1:20" x14ac:dyDescent="0.3">
      <c r="A1434">
        <f>IF($D$5-($D$5-(MAX($A$10:A1433)+1))&lt;=$D$5,$D$5-($D$5-(MAX($A$10:A1433)+1)),"")</f>
        <v>1424</v>
      </c>
      <c r="B1434" s="1">
        <f t="shared" si="427"/>
        <v>41419</v>
      </c>
      <c r="C1434" s="1" t="str">
        <f t="shared" si="428"/>
        <v>20130525</v>
      </c>
      <c r="D1434">
        <f t="shared" si="421"/>
        <v>201311</v>
      </c>
      <c r="E1434">
        <f t="shared" si="422"/>
        <v>11</v>
      </c>
      <c r="F1434" s="5">
        <f t="shared" si="423"/>
        <v>41395</v>
      </c>
      <c r="G1434" s="5">
        <f t="shared" si="426"/>
        <v>41425</v>
      </c>
      <c r="H1434" t="str">
        <f t="shared" si="429"/>
        <v>2013</v>
      </c>
      <c r="I1434" t="str">
        <f t="shared" si="430"/>
        <v>Yr - 2013</v>
      </c>
      <c r="J1434">
        <f t="shared" si="420"/>
        <v>4</v>
      </c>
      <c r="K1434" t="str">
        <f t="shared" si="431"/>
        <v>Qtr - 4</v>
      </c>
      <c r="L1434" t="str">
        <f t="shared" si="432"/>
        <v>May</v>
      </c>
      <c r="M1434">
        <f t="shared" si="424"/>
        <v>48</v>
      </c>
      <c r="N1434" t="str">
        <f t="shared" si="433"/>
        <v>Wk - 48</v>
      </c>
      <c r="O1434" t="str">
        <f t="shared" si="425"/>
        <v>Saturday</v>
      </c>
      <c r="P1434" t="str">
        <f t="shared" si="434"/>
        <v>2013</v>
      </c>
      <c r="Q1434">
        <f t="shared" si="435"/>
        <v>5</v>
      </c>
      <c r="R1434">
        <f t="shared" si="436"/>
        <v>7</v>
      </c>
      <c r="T1434" t="str">
        <f t="shared" si="437"/>
        <v>select '20130525' as [MemberId],'201311' as [FYPeriod],'11' as [FYPeriodInYear],'2013-05-01' as [PeriodStart],'2013-05-31' as [PeriodEnd],'2013' as [FYYear],'Yr - 2013' as [FYYearLabel],'4' as [FYQuarter],'Qtr - 4' as [FYQuarterLabel],'May' as [FYMonthLabel],'48' as [FYWeek],'Wk - 48' as [FYWeekLabel],'Saturday' as [Day],'2013' as [CalendarYear],'5' as [CalendarMonth],'7' as [CalendarDay],Null as [Entity] union all</v>
      </c>
    </row>
    <row r="1435" spans="1:20" x14ac:dyDescent="0.3">
      <c r="A1435">
        <f>IF($D$5-($D$5-(MAX($A$10:A1434)+1))&lt;=$D$5,$D$5-($D$5-(MAX($A$10:A1434)+1)),"")</f>
        <v>1425</v>
      </c>
      <c r="B1435" s="1">
        <f t="shared" si="427"/>
        <v>41420</v>
      </c>
      <c r="C1435" s="1" t="str">
        <f t="shared" si="428"/>
        <v>20130526</v>
      </c>
      <c r="D1435">
        <f t="shared" si="421"/>
        <v>201311</v>
      </c>
      <c r="E1435">
        <f t="shared" si="422"/>
        <v>11</v>
      </c>
      <c r="F1435" s="5">
        <f t="shared" si="423"/>
        <v>41395</v>
      </c>
      <c r="G1435" s="5">
        <f t="shared" si="426"/>
        <v>41425</v>
      </c>
      <c r="H1435" t="str">
        <f t="shared" si="429"/>
        <v>2013</v>
      </c>
      <c r="I1435" t="str">
        <f t="shared" si="430"/>
        <v>Yr - 2013</v>
      </c>
      <c r="J1435">
        <f t="shared" si="420"/>
        <v>4</v>
      </c>
      <c r="K1435" t="str">
        <f t="shared" si="431"/>
        <v>Qtr - 4</v>
      </c>
      <c r="L1435" t="str">
        <f t="shared" si="432"/>
        <v>May</v>
      </c>
      <c r="M1435">
        <f t="shared" si="424"/>
        <v>48</v>
      </c>
      <c r="N1435" t="str">
        <f t="shared" si="433"/>
        <v>Wk - 48</v>
      </c>
      <c r="O1435" t="str">
        <f t="shared" si="425"/>
        <v>Sunday</v>
      </c>
      <c r="P1435" t="str">
        <f t="shared" si="434"/>
        <v>2013</v>
      </c>
      <c r="Q1435">
        <f t="shared" si="435"/>
        <v>5</v>
      </c>
      <c r="R1435">
        <f t="shared" si="436"/>
        <v>1</v>
      </c>
      <c r="T1435" t="str">
        <f t="shared" si="437"/>
        <v>select '20130526' as [MemberId],'201311' as [FYPeriod],'11' as [FYPeriodInYear],'2013-05-01' as [PeriodStart],'2013-05-31' as [PeriodEnd],'2013' as [FYYear],'Yr - 2013' as [FYYearLabel],'4' as [FYQuarter],'Qtr - 4' as [FYQuarterLabel],'May' as [FYMonthLabel],'48' as [FYWeek],'Wk - 48' as [FYWeekLabel],'Sunday' as [Day],'2013' as [CalendarYear],'5' as [CalendarMonth],'1' as [CalendarDay],Null as [Entity] union all</v>
      </c>
    </row>
    <row r="1436" spans="1:20" x14ac:dyDescent="0.3">
      <c r="A1436">
        <f>IF($D$5-($D$5-(MAX($A$10:A1435)+1))&lt;=$D$5,$D$5-($D$5-(MAX($A$10:A1435)+1)),"")</f>
        <v>1426</v>
      </c>
      <c r="B1436" s="1">
        <f t="shared" si="427"/>
        <v>41421</v>
      </c>
      <c r="C1436" s="1" t="str">
        <f t="shared" si="428"/>
        <v>20130527</v>
      </c>
      <c r="D1436">
        <f t="shared" si="421"/>
        <v>201311</v>
      </c>
      <c r="E1436">
        <f t="shared" si="422"/>
        <v>11</v>
      </c>
      <c r="F1436" s="5">
        <f t="shared" si="423"/>
        <v>41395</v>
      </c>
      <c r="G1436" s="5">
        <f t="shared" si="426"/>
        <v>41425</v>
      </c>
      <c r="H1436" t="str">
        <f t="shared" si="429"/>
        <v>2013</v>
      </c>
      <c r="I1436" t="str">
        <f t="shared" si="430"/>
        <v>Yr - 2013</v>
      </c>
      <c r="J1436">
        <f t="shared" si="420"/>
        <v>4</v>
      </c>
      <c r="K1436" t="str">
        <f t="shared" si="431"/>
        <v>Qtr - 4</v>
      </c>
      <c r="L1436" t="str">
        <f t="shared" si="432"/>
        <v>May</v>
      </c>
      <c r="M1436">
        <f t="shared" si="424"/>
        <v>48</v>
      </c>
      <c r="N1436" t="str">
        <f t="shared" si="433"/>
        <v>Wk - 48</v>
      </c>
      <c r="O1436" t="str">
        <f t="shared" si="425"/>
        <v>Monday</v>
      </c>
      <c r="P1436" t="str">
        <f t="shared" si="434"/>
        <v>2013</v>
      </c>
      <c r="Q1436">
        <f t="shared" si="435"/>
        <v>5</v>
      </c>
      <c r="R1436">
        <f t="shared" si="436"/>
        <v>2</v>
      </c>
      <c r="T1436" t="str">
        <f t="shared" si="437"/>
        <v>select '20130527' as [MemberId],'201311' as [FYPeriod],'11' as [FYPeriodInYear],'2013-05-01' as [PeriodStart],'2013-05-31' as [PeriodEnd],'2013' as [FYYear],'Yr - 2013' as [FYYearLabel],'4' as [FYQuarter],'Qtr - 4' as [FYQuarterLabel],'May' as [FYMonthLabel],'48' as [FYWeek],'Wk - 48' as [FYWeekLabel],'Monday' as [Day],'2013' as [CalendarYear],'5' as [CalendarMonth],'2' as [CalendarDay],Null as [Entity] union all</v>
      </c>
    </row>
    <row r="1437" spans="1:20" x14ac:dyDescent="0.3">
      <c r="A1437">
        <f>IF($D$5-($D$5-(MAX($A$10:A1436)+1))&lt;=$D$5,$D$5-($D$5-(MAX($A$10:A1436)+1)),"")</f>
        <v>1427</v>
      </c>
      <c r="B1437" s="1">
        <f t="shared" si="427"/>
        <v>41422</v>
      </c>
      <c r="C1437" s="1" t="str">
        <f t="shared" si="428"/>
        <v>20130528</v>
      </c>
      <c r="D1437">
        <f t="shared" si="421"/>
        <v>201311</v>
      </c>
      <c r="E1437">
        <f t="shared" si="422"/>
        <v>11</v>
      </c>
      <c r="F1437" s="5">
        <f t="shared" si="423"/>
        <v>41395</v>
      </c>
      <c r="G1437" s="5">
        <f t="shared" si="426"/>
        <v>41425</v>
      </c>
      <c r="H1437" t="str">
        <f t="shared" si="429"/>
        <v>2013</v>
      </c>
      <c r="I1437" t="str">
        <f t="shared" si="430"/>
        <v>Yr - 2013</v>
      </c>
      <c r="J1437">
        <f t="shared" si="420"/>
        <v>4</v>
      </c>
      <c r="K1437" t="str">
        <f t="shared" si="431"/>
        <v>Qtr - 4</v>
      </c>
      <c r="L1437" t="str">
        <f t="shared" si="432"/>
        <v>May</v>
      </c>
      <c r="M1437">
        <f t="shared" si="424"/>
        <v>48</v>
      </c>
      <c r="N1437" t="str">
        <f t="shared" si="433"/>
        <v>Wk - 48</v>
      </c>
      <c r="O1437" t="str">
        <f t="shared" si="425"/>
        <v>Tuesday</v>
      </c>
      <c r="P1437" t="str">
        <f t="shared" si="434"/>
        <v>2013</v>
      </c>
      <c r="Q1437">
        <f t="shared" si="435"/>
        <v>5</v>
      </c>
      <c r="R1437">
        <f t="shared" si="436"/>
        <v>3</v>
      </c>
      <c r="T1437" t="str">
        <f t="shared" si="437"/>
        <v>select '20130528' as [MemberId],'201311' as [FYPeriod],'11' as [FYPeriodInYear],'2013-05-01' as [PeriodStart],'2013-05-31' as [PeriodEnd],'2013' as [FYYear],'Yr - 2013' as [FYYearLabel],'4' as [FYQuarter],'Qtr - 4' as [FYQuarterLabel],'May' as [FYMonthLabel],'48' as [FYWeek],'Wk - 48' as [FYWeekLabel],'Tuesday' as [Day],'2013' as [CalendarYear],'5' as [CalendarMonth],'3' as [CalendarDay],Null as [Entity] union all</v>
      </c>
    </row>
    <row r="1438" spans="1:20" x14ac:dyDescent="0.3">
      <c r="A1438">
        <f>IF($D$5-($D$5-(MAX($A$10:A1437)+1))&lt;=$D$5,$D$5-($D$5-(MAX($A$10:A1437)+1)),"")</f>
        <v>1428</v>
      </c>
      <c r="B1438" s="1">
        <f t="shared" si="427"/>
        <v>41423</v>
      </c>
      <c r="C1438" s="1" t="str">
        <f t="shared" si="428"/>
        <v>20130529</v>
      </c>
      <c r="D1438">
        <f t="shared" si="421"/>
        <v>201311</v>
      </c>
      <c r="E1438">
        <f t="shared" si="422"/>
        <v>11</v>
      </c>
      <c r="F1438" s="5">
        <f t="shared" si="423"/>
        <v>41395</v>
      </c>
      <c r="G1438" s="5">
        <f t="shared" si="426"/>
        <v>41425</v>
      </c>
      <c r="H1438" t="str">
        <f t="shared" si="429"/>
        <v>2013</v>
      </c>
      <c r="I1438" t="str">
        <f t="shared" si="430"/>
        <v>Yr - 2013</v>
      </c>
      <c r="J1438">
        <f t="shared" si="420"/>
        <v>4</v>
      </c>
      <c r="K1438" t="str">
        <f t="shared" si="431"/>
        <v>Qtr - 4</v>
      </c>
      <c r="L1438" t="str">
        <f t="shared" si="432"/>
        <v>May</v>
      </c>
      <c r="M1438">
        <f t="shared" si="424"/>
        <v>49</v>
      </c>
      <c r="N1438" t="str">
        <f t="shared" si="433"/>
        <v>Wk - 49</v>
      </c>
      <c r="O1438" t="str">
        <f t="shared" si="425"/>
        <v>Wednesday</v>
      </c>
      <c r="P1438" t="str">
        <f t="shared" si="434"/>
        <v>2013</v>
      </c>
      <c r="Q1438">
        <f t="shared" si="435"/>
        <v>5</v>
      </c>
      <c r="R1438">
        <f t="shared" si="436"/>
        <v>4</v>
      </c>
      <c r="T1438" t="str">
        <f t="shared" si="437"/>
        <v>select '20130529' as [MemberId],'201311' as [FYPeriod],'11' as [FYPeriodInYear],'2013-05-01' as [PeriodStart],'2013-05-31' as [PeriodEnd],'2013' as [FYYear],'Yr - 2013' as [FYYearLabel],'4' as [FYQuarter],'Qtr - 4' as [FYQuarterLabel],'May' as [FYMonthLabel],'49' as [FYWeek],'Wk - 49' as [FYWeekLabel],'Wednesday' as [Day],'2013' as [CalendarYear],'5' as [CalendarMonth],'4' as [CalendarDay],Null as [Entity] union all</v>
      </c>
    </row>
    <row r="1439" spans="1:20" x14ac:dyDescent="0.3">
      <c r="A1439">
        <f>IF($D$5-($D$5-(MAX($A$10:A1438)+1))&lt;=$D$5,$D$5-($D$5-(MAX($A$10:A1438)+1)),"")</f>
        <v>1429</v>
      </c>
      <c r="B1439" s="1">
        <f t="shared" si="427"/>
        <v>41424</v>
      </c>
      <c r="C1439" s="1" t="str">
        <f t="shared" si="428"/>
        <v>20130530</v>
      </c>
      <c r="D1439">
        <f t="shared" si="421"/>
        <v>201311</v>
      </c>
      <c r="E1439">
        <f t="shared" si="422"/>
        <v>11</v>
      </c>
      <c r="F1439" s="5">
        <f t="shared" si="423"/>
        <v>41395</v>
      </c>
      <c r="G1439" s="5">
        <f t="shared" si="426"/>
        <v>41425</v>
      </c>
      <c r="H1439" t="str">
        <f t="shared" si="429"/>
        <v>2013</v>
      </c>
      <c r="I1439" t="str">
        <f t="shared" si="430"/>
        <v>Yr - 2013</v>
      </c>
      <c r="J1439">
        <f t="shared" si="420"/>
        <v>4</v>
      </c>
      <c r="K1439" t="str">
        <f t="shared" si="431"/>
        <v>Qtr - 4</v>
      </c>
      <c r="L1439" t="str">
        <f t="shared" si="432"/>
        <v>May</v>
      </c>
      <c r="M1439">
        <f t="shared" si="424"/>
        <v>49</v>
      </c>
      <c r="N1439" t="str">
        <f t="shared" si="433"/>
        <v>Wk - 49</v>
      </c>
      <c r="O1439" t="str">
        <f t="shared" si="425"/>
        <v>Thursday</v>
      </c>
      <c r="P1439" t="str">
        <f t="shared" si="434"/>
        <v>2013</v>
      </c>
      <c r="Q1439">
        <f t="shared" si="435"/>
        <v>5</v>
      </c>
      <c r="R1439">
        <f t="shared" si="436"/>
        <v>5</v>
      </c>
      <c r="T1439" t="str">
        <f t="shared" si="437"/>
        <v>select '20130530' as [MemberId],'201311' as [FYPeriod],'11' as [FYPeriodInYear],'2013-05-01' as [PeriodStart],'2013-05-31' as [PeriodEnd],'2013' as [FYYear],'Yr - 2013' as [FYYearLabel],'4' as [FYQuarter],'Qtr - 4' as [FYQuarterLabel],'May' as [FYMonthLabel],'49' as [FYWeek],'Wk - 49' as [FYWeekLabel],'Thursday' as [Day],'2013' as [CalendarYear],'5' as [CalendarMonth],'5' as [CalendarDay],Null as [Entity] union all</v>
      </c>
    </row>
    <row r="1440" spans="1:20" x14ac:dyDescent="0.3">
      <c r="A1440">
        <f>IF($D$5-($D$5-(MAX($A$10:A1439)+1))&lt;=$D$5,$D$5-($D$5-(MAX($A$10:A1439)+1)),"")</f>
        <v>1430</v>
      </c>
      <c r="B1440" s="1">
        <f t="shared" si="427"/>
        <v>41425</v>
      </c>
      <c r="C1440" s="1" t="str">
        <f t="shared" si="428"/>
        <v>20130531</v>
      </c>
      <c r="D1440">
        <f t="shared" si="421"/>
        <v>201311</v>
      </c>
      <c r="E1440">
        <f t="shared" si="422"/>
        <v>11</v>
      </c>
      <c r="F1440" s="5">
        <f t="shared" si="423"/>
        <v>41395</v>
      </c>
      <c r="G1440" s="5">
        <f t="shared" si="426"/>
        <v>41425</v>
      </c>
      <c r="H1440" t="str">
        <f t="shared" si="429"/>
        <v>2013</v>
      </c>
      <c r="I1440" t="str">
        <f t="shared" si="430"/>
        <v>Yr - 2013</v>
      </c>
      <c r="J1440">
        <f t="shared" si="420"/>
        <v>4</v>
      </c>
      <c r="K1440" t="str">
        <f t="shared" si="431"/>
        <v>Qtr - 4</v>
      </c>
      <c r="L1440" t="str">
        <f t="shared" si="432"/>
        <v>May</v>
      </c>
      <c r="M1440">
        <f t="shared" si="424"/>
        <v>49</v>
      </c>
      <c r="N1440" t="str">
        <f t="shared" si="433"/>
        <v>Wk - 49</v>
      </c>
      <c r="O1440" t="str">
        <f t="shared" si="425"/>
        <v>Friday</v>
      </c>
      <c r="P1440" t="str">
        <f t="shared" si="434"/>
        <v>2013</v>
      </c>
      <c r="Q1440">
        <f t="shared" si="435"/>
        <v>5</v>
      </c>
      <c r="R1440">
        <f t="shared" si="436"/>
        <v>6</v>
      </c>
      <c r="T1440" t="str">
        <f t="shared" si="437"/>
        <v>select '20130531' as [MemberId],'201311' as [FYPeriod],'11' as [FYPeriodInYear],'2013-05-01' as [PeriodStart],'2013-05-31' as [PeriodEnd],'2013' as [FYYear],'Yr - 2013' as [FYYearLabel],'4' as [FYQuarter],'Qtr - 4' as [FYQuarterLabel],'May' as [FYMonthLabel],'49' as [FYWeek],'Wk - 49' as [FYWeekLabel],'Friday' as [Day],'2013' as [CalendarYear],'5' as [CalendarMonth],'6' as [CalendarDay],Null as [Entity] union all</v>
      </c>
    </row>
    <row r="1441" spans="1:20" x14ac:dyDescent="0.3">
      <c r="A1441">
        <f>IF($D$5-($D$5-(MAX($A$10:A1440)+1))&lt;=$D$5,$D$5-($D$5-(MAX($A$10:A1440)+1)),"")</f>
        <v>1431</v>
      </c>
      <c r="B1441" s="1">
        <f t="shared" si="427"/>
        <v>41426</v>
      </c>
      <c r="C1441" s="1" t="str">
        <f t="shared" si="428"/>
        <v>20130601</v>
      </c>
      <c r="D1441">
        <f t="shared" si="421"/>
        <v>201312</v>
      </c>
      <c r="E1441">
        <f t="shared" si="422"/>
        <v>12</v>
      </c>
      <c r="F1441" s="5">
        <f t="shared" si="423"/>
        <v>41426</v>
      </c>
      <c r="G1441" s="5">
        <f t="shared" si="426"/>
        <v>41455</v>
      </c>
      <c r="H1441" t="str">
        <f t="shared" si="429"/>
        <v>2013</v>
      </c>
      <c r="I1441" t="str">
        <f t="shared" si="430"/>
        <v>Yr - 2013</v>
      </c>
      <c r="J1441">
        <f t="shared" si="420"/>
        <v>4</v>
      </c>
      <c r="K1441" t="str">
        <f t="shared" si="431"/>
        <v>Qtr - 4</v>
      </c>
      <c r="L1441" t="str">
        <f t="shared" si="432"/>
        <v>June</v>
      </c>
      <c r="M1441">
        <f t="shared" si="424"/>
        <v>49</v>
      </c>
      <c r="N1441" t="str">
        <f t="shared" si="433"/>
        <v>Wk - 49</v>
      </c>
      <c r="O1441" t="str">
        <f t="shared" si="425"/>
        <v>Saturday</v>
      </c>
      <c r="P1441" t="str">
        <f t="shared" si="434"/>
        <v>2013</v>
      </c>
      <c r="Q1441">
        <f t="shared" si="435"/>
        <v>6</v>
      </c>
      <c r="R1441">
        <f t="shared" si="436"/>
        <v>7</v>
      </c>
      <c r="T1441" t="str">
        <f t="shared" si="437"/>
        <v>select '20130601' as [MemberId],'201312' as [FYPeriod],'12' as [FYPeriodInYear],'2013-06-01' as [PeriodStart],'2013-06-30' as [PeriodEnd],'2013' as [FYYear],'Yr - 2013' as [FYYearLabel],'4' as [FYQuarter],'Qtr - 4' as [FYQuarterLabel],'June' as [FYMonthLabel],'49' as [FYWeek],'Wk - 49' as [FYWeekLabel],'Saturday' as [Day],'2013' as [CalendarYear],'6' as [CalendarMonth],'7' as [CalendarDay],Null as [Entity] union all</v>
      </c>
    </row>
    <row r="1442" spans="1:20" x14ac:dyDescent="0.3">
      <c r="A1442">
        <f>IF($D$5-($D$5-(MAX($A$10:A1441)+1))&lt;=$D$5,$D$5-($D$5-(MAX($A$10:A1441)+1)),"")</f>
        <v>1432</v>
      </c>
      <c r="B1442" s="1">
        <f t="shared" si="427"/>
        <v>41427</v>
      </c>
      <c r="C1442" s="1" t="str">
        <f t="shared" si="428"/>
        <v>20130602</v>
      </c>
      <c r="D1442">
        <f t="shared" si="421"/>
        <v>201312</v>
      </c>
      <c r="E1442">
        <f t="shared" si="422"/>
        <v>12</v>
      </c>
      <c r="F1442" s="5">
        <f t="shared" si="423"/>
        <v>41426</v>
      </c>
      <c r="G1442" s="5">
        <f t="shared" si="426"/>
        <v>41455</v>
      </c>
      <c r="H1442" t="str">
        <f t="shared" si="429"/>
        <v>2013</v>
      </c>
      <c r="I1442" t="str">
        <f t="shared" si="430"/>
        <v>Yr - 2013</v>
      </c>
      <c r="J1442">
        <f t="shared" si="420"/>
        <v>4</v>
      </c>
      <c r="K1442" t="str">
        <f t="shared" si="431"/>
        <v>Qtr - 4</v>
      </c>
      <c r="L1442" t="str">
        <f t="shared" si="432"/>
        <v>June</v>
      </c>
      <c r="M1442">
        <f t="shared" si="424"/>
        <v>49</v>
      </c>
      <c r="N1442" t="str">
        <f t="shared" si="433"/>
        <v>Wk - 49</v>
      </c>
      <c r="O1442" t="str">
        <f t="shared" si="425"/>
        <v>Sunday</v>
      </c>
      <c r="P1442" t="str">
        <f t="shared" si="434"/>
        <v>2013</v>
      </c>
      <c r="Q1442">
        <f t="shared" si="435"/>
        <v>6</v>
      </c>
      <c r="R1442">
        <f t="shared" si="436"/>
        <v>1</v>
      </c>
      <c r="T1442" t="str">
        <f t="shared" si="437"/>
        <v>select '20130602' as [MemberId],'201312' as [FYPeriod],'12' as [FYPeriodInYear],'2013-06-01' as [PeriodStart],'2013-06-30' as [PeriodEnd],'2013' as [FYYear],'Yr - 2013' as [FYYearLabel],'4' as [FYQuarter],'Qtr - 4' as [FYQuarterLabel],'June' as [FYMonthLabel],'49' as [FYWeek],'Wk - 49' as [FYWeekLabel],'Sunday' as [Day],'2013' as [CalendarYear],'6' as [CalendarMonth],'1' as [CalendarDay],Null as [Entity] union all</v>
      </c>
    </row>
    <row r="1443" spans="1:20" x14ac:dyDescent="0.3">
      <c r="A1443">
        <f>IF($D$5-($D$5-(MAX($A$10:A1442)+1))&lt;=$D$5,$D$5-($D$5-(MAX($A$10:A1442)+1)),"")</f>
        <v>1433</v>
      </c>
      <c r="B1443" s="1">
        <f t="shared" si="427"/>
        <v>41428</v>
      </c>
      <c r="C1443" s="1" t="str">
        <f t="shared" si="428"/>
        <v>20130603</v>
      </c>
      <c r="D1443">
        <f t="shared" si="421"/>
        <v>201312</v>
      </c>
      <c r="E1443">
        <f t="shared" si="422"/>
        <v>12</v>
      </c>
      <c r="F1443" s="5">
        <f t="shared" si="423"/>
        <v>41426</v>
      </c>
      <c r="G1443" s="5">
        <f t="shared" si="426"/>
        <v>41455</v>
      </c>
      <c r="H1443" t="str">
        <f t="shared" si="429"/>
        <v>2013</v>
      </c>
      <c r="I1443" t="str">
        <f t="shared" si="430"/>
        <v>Yr - 2013</v>
      </c>
      <c r="J1443">
        <f t="shared" si="420"/>
        <v>4</v>
      </c>
      <c r="K1443" t="str">
        <f t="shared" si="431"/>
        <v>Qtr - 4</v>
      </c>
      <c r="L1443" t="str">
        <f t="shared" si="432"/>
        <v>June</v>
      </c>
      <c r="M1443">
        <f t="shared" si="424"/>
        <v>49</v>
      </c>
      <c r="N1443" t="str">
        <f t="shared" si="433"/>
        <v>Wk - 49</v>
      </c>
      <c r="O1443" t="str">
        <f t="shared" si="425"/>
        <v>Monday</v>
      </c>
      <c r="P1443" t="str">
        <f t="shared" si="434"/>
        <v>2013</v>
      </c>
      <c r="Q1443">
        <f t="shared" si="435"/>
        <v>6</v>
      </c>
      <c r="R1443">
        <f t="shared" si="436"/>
        <v>2</v>
      </c>
      <c r="T1443" t="str">
        <f t="shared" si="437"/>
        <v>select '20130603' as [MemberId],'201312' as [FYPeriod],'12' as [FYPeriodInYear],'2013-06-01' as [PeriodStart],'2013-06-30' as [PeriodEnd],'2013' as [FYYear],'Yr - 2013' as [FYYearLabel],'4' as [FYQuarter],'Qtr - 4' as [FYQuarterLabel],'June' as [FYMonthLabel],'49' as [FYWeek],'Wk - 49' as [FYWeekLabel],'Monday' as [Day],'2013' as [CalendarYear],'6' as [CalendarMonth],'2' as [CalendarDay],Null as [Entity] union all</v>
      </c>
    </row>
    <row r="1444" spans="1:20" x14ac:dyDescent="0.3">
      <c r="A1444">
        <f>IF($D$5-($D$5-(MAX($A$10:A1443)+1))&lt;=$D$5,$D$5-($D$5-(MAX($A$10:A1443)+1)),"")</f>
        <v>1434</v>
      </c>
      <c r="B1444" s="1">
        <f t="shared" si="427"/>
        <v>41429</v>
      </c>
      <c r="C1444" s="1" t="str">
        <f t="shared" si="428"/>
        <v>20130604</v>
      </c>
      <c r="D1444">
        <f t="shared" si="421"/>
        <v>201312</v>
      </c>
      <c r="E1444">
        <f t="shared" si="422"/>
        <v>12</v>
      </c>
      <c r="F1444" s="5">
        <f t="shared" si="423"/>
        <v>41426</v>
      </c>
      <c r="G1444" s="5">
        <f t="shared" si="426"/>
        <v>41455</v>
      </c>
      <c r="H1444" t="str">
        <f t="shared" si="429"/>
        <v>2013</v>
      </c>
      <c r="I1444" t="str">
        <f t="shared" si="430"/>
        <v>Yr - 2013</v>
      </c>
      <c r="J1444">
        <f t="shared" si="420"/>
        <v>4</v>
      </c>
      <c r="K1444" t="str">
        <f t="shared" si="431"/>
        <v>Qtr - 4</v>
      </c>
      <c r="L1444" t="str">
        <f t="shared" si="432"/>
        <v>June</v>
      </c>
      <c r="M1444">
        <f t="shared" si="424"/>
        <v>49</v>
      </c>
      <c r="N1444" t="str">
        <f t="shared" si="433"/>
        <v>Wk - 49</v>
      </c>
      <c r="O1444" t="str">
        <f t="shared" si="425"/>
        <v>Tuesday</v>
      </c>
      <c r="P1444" t="str">
        <f t="shared" si="434"/>
        <v>2013</v>
      </c>
      <c r="Q1444">
        <f t="shared" si="435"/>
        <v>6</v>
      </c>
      <c r="R1444">
        <f t="shared" si="436"/>
        <v>3</v>
      </c>
      <c r="T1444" t="str">
        <f t="shared" si="437"/>
        <v>select '20130604' as [MemberId],'201312' as [FYPeriod],'12' as [FYPeriodInYear],'2013-06-01' as [PeriodStart],'2013-06-30' as [PeriodEnd],'2013' as [FYYear],'Yr - 2013' as [FYYearLabel],'4' as [FYQuarter],'Qtr - 4' as [FYQuarterLabel],'June' as [FYMonthLabel],'49' as [FYWeek],'Wk - 49' as [FYWeekLabel],'Tuesday' as [Day],'2013' as [CalendarYear],'6' as [CalendarMonth],'3' as [CalendarDay],Null as [Entity] union all</v>
      </c>
    </row>
    <row r="1445" spans="1:20" x14ac:dyDescent="0.3">
      <c r="A1445">
        <f>IF($D$5-($D$5-(MAX($A$10:A1444)+1))&lt;=$D$5,$D$5-($D$5-(MAX($A$10:A1444)+1)),"")</f>
        <v>1435</v>
      </c>
      <c r="B1445" s="1">
        <f t="shared" si="427"/>
        <v>41430</v>
      </c>
      <c r="C1445" s="1" t="str">
        <f t="shared" si="428"/>
        <v>20130605</v>
      </c>
      <c r="D1445">
        <f t="shared" si="421"/>
        <v>201312</v>
      </c>
      <c r="E1445">
        <f t="shared" si="422"/>
        <v>12</v>
      </c>
      <c r="F1445" s="5">
        <f t="shared" si="423"/>
        <v>41426</v>
      </c>
      <c r="G1445" s="5">
        <f t="shared" si="426"/>
        <v>41455</v>
      </c>
      <c r="H1445" t="str">
        <f t="shared" si="429"/>
        <v>2013</v>
      </c>
      <c r="I1445" t="str">
        <f t="shared" si="430"/>
        <v>Yr - 2013</v>
      </c>
      <c r="J1445">
        <f t="shared" si="420"/>
        <v>4</v>
      </c>
      <c r="K1445" t="str">
        <f t="shared" si="431"/>
        <v>Qtr - 4</v>
      </c>
      <c r="L1445" t="str">
        <f t="shared" si="432"/>
        <v>June</v>
      </c>
      <c r="M1445">
        <f t="shared" si="424"/>
        <v>50</v>
      </c>
      <c r="N1445" t="str">
        <f t="shared" si="433"/>
        <v>Wk - 50</v>
      </c>
      <c r="O1445" t="str">
        <f t="shared" si="425"/>
        <v>Wednesday</v>
      </c>
      <c r="P1445" t="str">
        <f t="shared" si="434"/>
        <v>2013</v>
      </c>
      <c r="Q1445">
        <f t="shared" si="435"/>
        <v>6</v>
      </c>
      <c r="R1445">
        <f t="shared" si="436"/>
        <v>4</v>
      </c>
      <c r="T1445" t="str">
        <f t="shared" si="437"/>
        <v>select '20130605' as [MemberId],'201312' as [FYPeriod],'12' as [FYPeriodInYear],'2013-06-01' as [PeriodStart],'2013-06-30' as [PeriodEnd],'2013' as [FYYear],'Yr - 2013' as [FYYearLabel],'4' as [FYQuarter],'Qtr - 4' as [FYQuarterLabel],'June' as [FYMonthLabel],'50' as [FYWeek],'Wk - 50' as [FYWeekLabel],'Wednesday' as [Day],'2013' as [CalendarYear],'6' as [CalendarMonth],'4' as [CalendarDay],Null as [Entity] union all</v>
      </c>
    </row>
    <row r="1446" spans="1:20" x14ac:dyDescent="0.3">
      <c r="A1446">
        <f>IF($D$5-($D$5-(MAX($A$10:A1445)+1))&lt;=$D$5,$D$5-($D$5-(MAX($A$10:A1445)+1)),"")</f>
        <v>1436</v>
      </c>
      <c r="B1446" s="1">
        <f t="shared" si="427"/>
        <v>41431</v>
      </c>
      <c r="C1446" s="1" t="str">
        <f t="shared" si="428"/>
        <v>20130606</v>
      </c>
      <c r="D1446">
        <f t="shared" si="421"/>
        <v>201312</v>
      </c>
      <c r="E1446">
        <f t="shared" si="422"/>
        <v>12</v>
      </c>
      <c r="F1446" s="5">
        <f t="shared" si="423"/>
        <v>41426</v>
      </c>
      <c r="G1446" s="5">
        <f t="shared" si="426"/>
        <v>41455</v>
      </c>
      <c r="H1446" t="str">
        <f t="shared" si="429"/>
        <v>2013</v>
      </c>
      <c r="I1446" t="str">
        <f t="shared" si="430"/>
        <v>Yr - 2013</v>
      </c>
      <c r="J1446">
        <f t="shared" si="420"/>
        <v>4</v>
      </c>
      <c r="K1446" t="str">
        <f t="shared" si="431"/>
        <v>Qtr - 4</v>
      </c>
      <c r="L1446" t="str">
        <f t="shared" si="432"/>
        <v>June</v>
      </c>
      <c r="M1446">
        <f t="shared" si="424"/>
        <v>50</v>
      </c>
      <c r="N1446" t="str">
        <f t="shared" si="433"/>
        <v>Wk - 50</v>
      </c>
      <c r="O1446" t="str">
        <f t="shared" si="425"/>
        <v>Thursday</v>
      </c>
      <c r="P1446" t="str">
        <f t="shared" si="434"/>
        <v>2013</v>
      </c>
      <c r="Q1446">
        <f t="shared" si="435"/>
        <v>6</v>
      </c>
      <c r="R1446">
        <f t="shared" si="436"/>
        <v>5</v>
      </c>
      <c r="T1446" t="str">
        <f t="shared" si="437"/>
        <v>select '20130606' as [MemberId],'201312' as [FYPeriod],'12' as [FYPeriodInYear],'2013-06-01' as [PeriodStart],'2013-06-30' as [PeriodEnd],'2013' as [FYYear],'Yr - 2013' as [FYYearLabel],'4' as [FYQuarter],'Qtr - 4' as [FYQuarterLabel],'June' as [FYMonthLabel],'50' as [FYWeek],'Wk - 50' as [FYWeekLabel],'Thursday' as [Day],'2013' as [CalendarYear],'6' as [CalendarMonth],'5' as [CalendarDay],Null as [Entity] union all</v>
      </c>
    </row>
    <row r="1447" spans="1:20" x14ac:dyDescent="0.3">
      <c r="A1447">
        <f>IF($D$5-($D$5-(MAX($A$10:A1446)+1))&lt;=$D$5,$D$5-($D$5-(MAX($A$10:A1446)+1)),"")</f>
        <v>1437</v>
      </c>
      <c r="B1447" s="1">
        <f t="shared" si="427"/>
        <v>41432</v>
      </c>
      <c r="C1447" s="1" t="str">
        <f t="shared" si="428"/>
        <v>20130607</v>
      </c>
      <c r="D1447">
        <f t="shared" si="421"/>
        <v>201312</v>
      </c>
      <c r="E1447">
        <f t="shared" si="422"/>
        <v>12</v>
      </c>
      <c r="F1447" s="5">
        <f t="shared" si="423"/>
        <v>41426</v>
      </c>
      <c r="G1447" s="5">
        <f t="shared" si="426"/>
        <v>41455</v>
      </c>
      <c r="H1447" t="str">
        <f t="shared" si="429"/>
        <v>2013</v>
      </c>
      <c r="I1447" t="str">
        <f t="shared" si="430"/>
        <v>Yr - 2013</v>
      </c>
      <c r="J1447">
        <f t="shared" ref="J1447:J1510" si="438">IF($A1447="","",IF($G$3="Yes",ROUNDUP(MONTH($B1447)/3,0),IF($E1447=1,1,IF(AND(NOT(ISNA(MATCH($E1447,$AP$3:$AR$3,0))),MOD($E1446,3)=0),$J1446+1,$J1446))))</f>
        <v>4</v>
      </c>
      <c r="K1447" t="str">
        <f t="shared" si="431"/>
        <v>Qtr - 4</v>
      </c>
      <c r="L1447" t="str">
        <f t="shared" si="432"/>
        <v>June</v>
      </c>
      <c r="M1447">
        <f t="shared" si="424"/>
        <v>50</v>
      </c>
      <c r="N1447" t="str">
        <f t="shared" si="433"/>
        <v>Wk - 50</v>
      </c>
      <c r="O1447" t="str">
        <f t="shared" si="425"/>
        <v>Friday</v>
      </c>
      <c r="P1447" t="str">
        <f t="shared" si="434"/>
        <v>2013</v>
      </c>
      <c r="Q1447">
        <f t="shared" si="435"/>
        <v>6</v>
      </c>
      <c r="R1447">
        <f t="shared" si="436"/>
        <v>6</v>
      </c>
      <c r="T1447" t="str">
        <f t="shared" si="437"/>
        <v>select '20130607' as [MemberId],'201312' as [FYPeriod],'12' as [FYPeriodInYear],'2013-06-01' as [PeriodStart],'2013-06-30' as [PeriodEnd],'2013' as [FYYear],'Yr - 2013' as [FYYearLabel],'4' as [FYQuarter],'Qtr - 4' as [FYQuarterLabel],'June' as [FYMonthLabel],'50' as [FYWeek],'Wk - 50' as [FYWeekLabel],'Friday' as [Day],'2013' as [CalendarYear],'6' as [CalendarMonth],'6' as [CalendarDay],Null as [Entity] union all</v>
      </c>
    </row>
    <row r="1448" spans="1:20" x14ac:dyDescent="0.3">
      <c r="A1448">
        <f>IF($D$5-($D$5-(MAX($A$10:A1447)+1))&lt;=$D$5,$D$5-($D$5-(MAX($A$10:A1447)+1)),"")</f>
        <v>1438</v>
      </c>
      <c r="B1448" s="1">
        <f t="shared" si="427"/>
        <v>41433</v>
      </c>
      <c r="C1448" s="1" t="str">
        <f t="shared" si="428"/>
        <v>20130608</v>
      </c>
      <c r="D1448">
        <f t="shared" si="421"/>
        <v>201312</v>
      </c>
      <c r="E1448">
        <f t="shared" si="422"/>
        <v>12</v>
      </c>
      <c r="F1448" s="5">
        <f t="shared" si="423"/>
        <v>41426</v>
      </c>
      <c r="G1448" s="5">
        <f t="shared" si="426"/>
        <v>41455</v>
      </c>
      <c r="H1448" t="str">
        <f t="shared" si="429"/>
        <v>2013</v>
      </c>
      <c r="I1448" t="str">
        <f t="shared" si="430"/>
        <v>Yr - 2013</v>
      </c>
      <c r="J1448">
        <f t="shared" si="438"/>
        <v>4</v>
      </c>
      <c r="K1448" t="str">
        <f t="shared" si="431"/>
        <v>Qtr - 4</v>
      </c>
      <c r="L1448" t="str">
        <f t="shared" si="432"/>
        <v>June</v>
      </c>
      <c r="M1448">
        <f t="shared" si="424"/>
        <v>50</v>
      </c>
      <c r="N1448" t="str">
        <f t="shared" si="433"/>
        <v>Wk - 50</v>
      </c>
      <c r="O1448" t="str">
        <f t="shared" si="425"/>
        <v>Saturday</v>
      </c>
      <c r="P1448" t="str">
        <f t="shared" si="434"/>
        <v>2013</v>
      </c>
      <c r="Q1448">
        <f t="shared" si="435"/>
        <v>6</v>
      </c>
      <c r="R1448">
        <f t="shared" si="436"/>
        <v>7</v>
      </c>
      <c r="T1448" t="str">
        <f t="shared" si="437"/>
        <v>select '20130608' as [MemberId],'201312' as [FYPeriod],'12' as [FYPeriodInYear],'2013-06-01' as [PeriodStart],'2013-06-30' as [PeriodEnd],'2013' as [FYYear],'Yr - 2013' as [FYYearLabel],'4' as [FYQuarter],'Qtr - 4' as [FYQuarterLabel],'June' as [FYMonthLabel],'50' as [FYWeek],'Wk - 50' as [FYWeekLabel],'Saturday' as [Day],'2013' as [CalendarYear],'6' as [CalendarMonth],'7' as [CalendarDay],Null as [Entity] union all</v>
      </c>
    </row>
    <row r="1449" spans="1:20" x14ac:dyDescent="0.3">
      <c r="A1449">
        <f>IF($D$5-($D$5-(MAX($A$10:A1448)+1))&lt;=$D$5,$D$5-($D$5-(MAX($A$10:A1448)+1)),"")</f>
        <v>1439</v>
      </c>
      <c r="B1449" s="1">
        <f t="shared" si="427"/>
        <v>41434</v>
      </c>
      <c r="C1449" s="1" t="str">
        <f t="shared" si="428"/>
        <v>20130609</v>
      </c>
      <c r="D1449">
        <f t="shared" si="421"/>
        <v>201312</v>
      </c>
      <c r="E1449">
        <f t="shared" si="422"/>
        <v>12</v>
      </c>
      <c r="F1449" s="5">
        <f t="shared" si="423"/>
        <v>41426</v>
      </c>
      <c r="G1449" s="5">
        <f t="shared" si="426"/>
        <v>41455</v>
      </c>
      <c r="H1449" t="str">
        <f t="shared" si="429"/>
        <v>2013</v>
      </c>
      <c r="I1449" t="str">
        <f t="shared" si="430"/>
        <v>Yr - 2013</v>
      </c>
      <c r="J1449">
        <f t="shared" si="438"/>
        <v>4</v>
      </c>
      <c r="K1449" t="str">
        <f t="shared" si="431"/>
        <v>Qtr - 4</v>
      </c>
      <c r="L1449" t="str">
        <f t="shared" si="432"/>
        <v>June</v>
      </c>
      <c r="M1449">
        <f t="shared" si="424"/>
        <v>50</v>
      </c>
      <c r="N1449" t="str">
        <f t="shared" si="433"/>
        <v>Wk - 50</v>
      </c>
      <c r="O1449" t="str">
        <f t="shared" si="425"/>
        <v>Sunday</v>
      </c>
      <c r="P1449" t="str">
        <f t="shared" si="434"/>
        <v>2013</v>
      </c>
      <c r="Q1449">
        <f t="shared" si="435"/>
        <v>6</v>
      </c>
      <c r="R1449">
        <f t="shared" si="436"/>
        <v>1</v>
      </c>
      <c r="T1449" t="str">
        <f t="shared" si="437"/>
        <v>select '20130609' as [MemberId],'201312' as [FYPeriod],'12' as [FYPeriodInYear],'2013-06-01' as [PeriodStart],'2013-06-30' as [PeriodEnd],'2013' as [FYYear],'Yr - 2013' as [FYYearLabel],'4' as [FYQuarter],'Qtr - 4' as [FYQuarterLabel],'June' as [FYMonthLabel],'50' as [FYWeek],'Wk - 50' as [FYWeekLabel],'Sunday' as [Day],'2013' as [CalendarYear],'6' as [CalendarMonth],'1' as [CalendarDay],Null as [Entity] union all</v>
      </c>
    </row>
    <row r="1450" spans="1:20" x14ac:dyDescent="0.3">
      <c r="A1450">
        <f>IF($D$5-($D$5-(MAX($A$10:A1449)+1))&lt;=$D$5,$D$5-($D$5-(MAX($A$10:A1449)+1)),"")</f>
        <v>1440</v>
      </c>
      <c r="B1450" s="1">
        <f t="shared" si="427"/>
        <v>41435</v>
      </c>
      <c r="C1450" s="1" t="str">
        <f t="shared" si="428"/>
        <v>20130610</v>
      </c>
      <c r="D1450">
        <f t="shared" si="421"/>
        <v>201312</v>
      </c>
      <c r="E1450">
        <f t="shared" si="422"/>
        <v>12</v>
      </c>
      <c r="F1450" s="5">
        <f t="shared" si="423"/>
        <v>41426</v>
      </c>
      <c r="G1450" s="5">
        <f t="shared" si="426"/>
        <v>41455</v>
      </c>
      <c r="H1450" t="str">
        <f t="shared" si="429"/>
        <v>2013</v>
      </c>
      <c r="I1450" t="str">
        <f t="shared" si="430"/>
        <v>Yr - 2013</v>
      </c>
      <c r="J1450">
        <f t="shared" si="438"/>
        <v>4</v>
      </c>
      <c r="K1450" t="str">
        <f t="shared" si="431"/>
        <v>Qtr - 4</v>
      </c>
      <c r="L1450" t="str">
        <f t="shared" si="432"/>
        <v>June</v>
      </c>
      <c r="M1450">
        <f t="shared" si="424"/>
        <v>50</v>
      </c>
      <c r="N1450" t="str">
        <f t="shared" si="433"/>
        <v>Wk - 50</v>
      </c>
      <c r="O1450" t="str">
        <f t="shared" si="425"/>
        <v>Monday</v>
      </c>
      <c r="P1450" t="str">
        <f t="shared" si="434"/>
        <v>2013</v>
      </c>
      <c r="Q1450">
        <f t="shared" si="435"/>
        <v>6</v>
      </c>
      <c r="R1450">
        <f t="shared" si="436"/>
        <v>2</v>
      </c>
      <c r="T1450" t="str">
        <f t="shared" si="437"/>
        <v>select '20130610' as [MemberId],'201312' as [FYPeriod],'12' as [FYPeriodInYear],'2013-06-01' as [PeriodStart],'2013-06-30' as [PeriodEnd],'2013' as [FYYear],'Yr - 2013' as [FYYearLabel],'4' as [FYQuarter],'Qtr - 4' as [FYQuarterLabel],'June' as [FYMonthLabel],'50' as [FYWeek],'Wk - 50' as [FYWeekLabel],'Monday' as [Day],'2013' as [CalendarYear],'6' as [CalendarMonth],'2' as [CalendarDay],Null as [Entity] union all</v>
      </c>
    </row>
    <row r="1451" spans="1:20" x14ac:dyDescent="0.3">
      <c r="A1451">
        <f>IF($D$5-($D$5-(MAX($A$10:A1450)+1))&lt;=$D$5,$D$5-($D$5-(MAX($A$10:A1450)+1)),"")</f>
        <v>1441</v>
      </c>
      <c r="B1451" s="1">
        <f t="shared" si="427"/>
        <v>41436</v>
      </c>
      <c r="C1451" s="1" t="str">
        <f t="shared" si="428"/>
        <v>20130611</v>
      </c>
      <c r="D1451">
        <f t="shared" si="421"/>
        <v>201312</v>
      </c>
      <c r="E1451">
        <f t="shared" si="422"/>
        <v>12</v>
      </c>
      <c r="F1451" s="5">
        <f t="shared" si="423"/>
        <v>41426</v>
      </c>
      <c r="G1451" s="5">
        <f t="shared" si="426"/>
        <v>41455</v>
      </c>
      <c r="H1451" t="str">
        <f t="shared" si="429"/>
        <v>2013</v>
      </c>
      <c r="I1451" t="str">
        <f t="shared" si="430"/>
        <v>Yr - 2013</v>
      </c>
      <c r="J1451">
        <f t="shared" si="438"/>
        <v>4</v>
      </c>
      <c r="K1451" t="str">
        <f t="shared" si="431"/>
        <v>Qtr - 4</v>
      </c>
      <c r="L1451" t="str">
        <f t="shared" si="432"/>
        <v>June</v>
      </c>
      <c r="M1451">
        <f t="shared" si="424"/>
        <v>50</v>
      </c>
      <c r="N1451" t="str">
        <f t="shared" si="433"/>
        <v>Wk - 50</v>
      </c>
      <c r="O1451" t="str">
        <f t="shared" si="425"/>
        <v>Tuesday</v>
      </c>
      <c r="P1451" t="str">
        <f t="shared" si="434"/>
        <v>2013</v>
      </c>
      <c r="Q1451">
        <f t="shared" si="435"/>
        <v>6</v>
      </c>
      <c r="R1451">
        <f t="shared" si="436"/>
        <v>3</v>
      </c>
      <c r="T1451" t="str">
        <f t="shared" si="437"/>
        <v>select '20130611' as [MemberId],'201312' as [FYPeriod],'12' as [FYPeriodInYear],'2013-06-01' as [PeriodStart],'2013-06-30' as [PeriodEnd],'2013' as [FYYear],'Yr - 2013' as [FYYearLabel],'4' as [FYQuarter],'Qtr - 4' as [FYQuarterLabel],'June' as [FYMonthLabel],'50' as [FYWeek],'Wk - 50' as [FYWeekLabel],'Tuesday' as [Day],'2013' as [CalendarYear],'6' as [CalendarMonth],'3' as [CalendarDay],Null as [Entity] union all</v>
      </c>
    </row>
    <row r="1452" spans="1:20" x14ac:dyDescent="0.3">
      <c r="A1452">
        <f>IF($D$5-($D$5-(MAX($A$10:A1451)+1))&lt;=$D$5,$D$5-($D$5-(MAX($A$10:A1451)+1)),"")</f>
        <v>1442</v>
      </c>
      <c r="B1452" s="1">
        <f t="shared" si="427"/>
        <v>41437</v>
      </c>
      <c r="C1452" s="1" t="str">
        <f t="shared" si="428"/>
        <v>20130612</v>
      </c>
      <c r="D1452">
        <f t="shared" si="421"/>
        <v>201312</v>
      </c>
      <c r="E1452">
        <f t="shared" si="422"/>
        <v>12</v>
      </c>
      <c r="F1452" s="5">
        <f t="shared" si="423"/>
        <v>41426</v>
      </c>
      <c r="G1452" s="5">
        <f t="shared" si="426"/>
        <v>41455</v>
      </c>
      <c r="H1452" t="str">
        <f t="shared" si="429"/>
        <v>2013</v>
      </c>
      <c r="I1452" t="str">
        <f t="shared" si="430"/>
        <v>Yr - 2013</v>
      </c>
      <c r="J1452">
        <f t="shared" si="438"/>
        <v>4</v>
      </c>
      <c r="K1452" t="str">
        <f t="shared" si="431"/>
        <v>Qtr - 4</v>
      </c>
      <c r="L1452" t="str">
        <f t="shared" si="432"/>
        <v>June</v>
      </c>
      <c r="M1452">
        <f t="shared" si="424"/>
        <v>51</v>
      </c>
      <c r="N1452" t="str">
        <f t="shared" si="433"/>
        <v>Wk - 51</v>
      </c>
      <c r="O1452" t="str">
        <f t="shared" si="425"/>
        <v>Wednesday</v>
      </c>
      <c r="P1452" t="str">
        <f t="shared" si="434"/>
        <v>2013</v>
      </c>
      <c r="Q1452">
        <f t="shared" si="435"/>
        <v>6</v>
      </c>
      <c r="R1452">
        <f t="shared" si="436"/>
        <v>4</v>
      </c>
      <c r="T1452" t="str">
        <f t="shared" si="437"/>
        <v>select '20130612' as [MemberId],'201312' as [FYPeriod],'12' as [FYPeriodInYear],'2013-06-01' as [PeriodStart],'2013-06-30' as [PeriodEnd],'2013' as [FYYear],'Yr - 2013' as [FYYearLabel],'4' as [FYQuarter],'Qtr - 4' as [FYQuarterLabel],'June' as [FYMonthLabel],'51' as [FYWeek],'Wk - 51' as [FYWeekLabel],'Wednesday' as [Day],'2013' as [CalendarYear],'6' as [CalendarMonth],'4' as [CalendarDay],Null as [Entity] union all</v>
      </c>
    </row>
    <row r="1453" spans="1:20" x14ac:dyDescent="0.3">
      <c r="A1453">
        <f>IF($D$5-($D$5-(MAX($A$10:A1452)+1))&lt;=$D$5,$D$5-($D$5-(MAX($A$10:A1452)+1)),"")</f>
        <v>1443</v>
      </c>
      <c r="B1453" s="1">
        <f t="shared" si="427"/>
        <v>41438</v>
      </c>
      <c r="C1453" s="1" t="str">
        <f t="shared" si="428"/>
        <v>20130613</v>
      </c>
      <c r="D1453">
        <f t="shared" si="421"/>
        <v>201312</v>
      </c>
      <c r="E1453">
        <f t="shared" si="422"/>
        <v>12</v>
      </c>
      <c r="F1453" s="5">
        <f t="shared" si="423"/>
        <v>41426</v>
      </c>
      <c r="G1453" s="5">
        <f t="shared" si="426"/>
        <v>41455</v>
      </c>
      <c r="H1453" t="str">
        <f t="shared" si="429"/>
        <v>2013</v>
      </c>
      <c r="I1453" t="str">
        <f t="shared" si="430"/>
        <v>Yr - 2013</v>
      </c>
      <c r="J1453">
        <f t="shared" si="438"/>
        <v>4</v>
      </c>
      <c r="K1453" t="str">
        <f t="shared" si="431"/>
        <v>Qtr - 4</v>
      </c>
      <c r="L1453" t="str">
        <f t="shared" si="432"/>
        <v>June</v>
      </c>
      <c r="M1453">
        <f t="shared" si="424"/>
        <v>51</v>
      </c>
      <c r="N1453" t="str">
        <f t="shared" si="433"/>
        <v>Wk - 51</v>
      </c>
      <c r="O1453" t="str">
        <f t="shared" si="425"/>
        <v>Thursday</v>
      </c>
      <c r="P1453" t="str">
        <f t="shared" si="434"/>
        <v>2013</v>
      </c>
      <c r="Q1453">
        <f t="shared" si="435"/>
        <v>6</v>
      </c>
      <c r="R1453">
        <f t="shared" si="436"/>
        <v>5</v>
      </c>
      <c r="T1453" t="str">
        <f t="shared" si="437"/>
        <v>select '20130613' as [MemberId],'201312' as [FYPeriod],'12' as [FYPeriodInYear],'2013-06-01' as [PeriodStart],'2013-06-30' as [PeriodEnd],'2013' as [FYYear],'Yr - 2013' as [FYYearLabel],'4' as [FYQuarter],'Qtr - 4' as [FYQuarterLabel],'June' as [FYMonthLabel],'51' as [FYWeek],'Wk - 51' as [FYWeekLabel],'Thursday' as [Day],'2013' as [CalendarYear],'6' as [CalendarMonth],'5' as [CalendarDay],Null as [Entity] union all</v>
      </c>
    </row>
    <row r="1454" spans="1:20" x14ac:dyDescent="0.3">
      <c r="A1454">
        <f>IF($D$5-($D$5-(MAX($A$10:A1453)+1))&lt;=$D$5,$D$5-($D$5-(MAX($A$10:A1453)+1)),"")</f>
        <v>1444</v>
      </c>
      <c r="B1454" s="1">
        <f t="shared" si="427"/>
        <v>41439</v>
      </c>
      <c r="C1454" s="1" t="str">
        <f t="shared" si="428"/>
        <v>20130614</v>
      </c>
      <c r="D1454">
        <f t="shared" si="421"/>
        <v>201312</v>
      </c>
      <c r="E1454">
        <f t="shared" si="422"/>
        <v>12</v>
      </c>
      <c r="F1454" s="5">
        <f t="shared" si="423"/>
        <v>41426</v>
      </c>
      <c r="G1454" s="5">
        <f t="shared" si="426"/>
        <v>41455</v>
      </c>
      <c r="H1454" t="str">
        <f t="shared" si="429"/>
        <v>2013</v>
      </c>
      <c r="I1454" t="str">
        <f t="shared" si="430"/>
        <v>Yr - 2013</v>
      </c>
      <c r="J1454">
        <f t="shared" si="438"/>
        <v>4</v>
      </c>
      <c r="K1454" t="str">
        <f t="shared" si="431"/>
        <v>Qtr - 4</v>
      </c>
      <c r="L1454" t="str">
        <f t="shared" si="432"/>
        <v>June</v>
      </c>
      <c r="M1454">
        <f t="shared" si="424"/>
        <v>51</v>
      </c>
      <c r="N1454" t="str">
        <f t="shared" si="433"/>
        <v>Wk - 51</v>
      </c>
      <c r="O1454" t="str">
        <f t="shared" si="425"/>
        <v>Friday</v>
      </c>
      <c r="P1454" t="str">
        <f t="shared" si="434"/>
        <v>2013</v>
      </c>
      <c r="Q1454">
        <f t="shared" si="435"/>
        <v>6</v>
      </c>
      <c r="R1454">
        <f t="shared" si="436"/>
        <v>6</v>
      </c>
      <c r="T1454" t="str">
        <f t="shared" si="437"/>
        <v>select '20130614' as [MemberId],'201312' as [FYPeriod],'12' as [FYPeriodInYear],'2013-06-01' as [PeriodStart],'2013-06-30' as [PeriodEnd],'2013' as [FYYear],'Yr - 2013' as [FYYearLabel],'4' as [FYQuarter],'Qtr - 4' as [FYQuarterLabel],'June' as [FYMonthLabel],'51' as [FYWeek],'Wk - 51' as [FYWeekLabel],'Friday' as [Day],'2013' as [CalendarYear],'6' as [CalendarMonth],'6' as [CalendarDay],Null as [Entity] union all</v>
      </c>
    </row>
    <row r="1455" spans="1:20" x14ac:dyDescent="0.3">
      <c r="A1455">
        <f>IF($D$5-($D$5-(MAX($A$10:A1454)+1))&lt;=$D$5,$D$5-($D$5-(MAX($A$10:A1454)+1)),"")</f>
        <v>1445</v>
      </c>
      <c r="B1455" s="1">
        <f t="shared" si="427"/>
        <v>41440</v>
      </c>
      <c r="C1455" s="1" t="str">
        <f t="shared" si="428"/>
        <v>20130615</v>
      </c>
      <c r="D1455">
        <f t="shared" si="421"/>
        <v>201312</v>
      </c>
      <c r="E1455">
        <f t="shared" si="422"/>
        <v>12</v>
      </c>
      <c r="F1455" s="5">
        <f t="shared" si="423"/>
        <v>41426</v>
      </c>
      <c r="G1455" s="5">
        <f t="shared" si="426"/>
        <v>41455</v>
      </c>
      <c r="H1455" t="str">
        <f t="shared" si="429"/>
        <v>2013</v>
      </c>
      <c r="I1455" t="str">
        <f t="shared" si="430"/>
        <v>Yr - 2013</v>
      </c>
      <c r="J1455">
        <f t="shared" si="438"/>
        <v>4</v>
      </c>
      <c r="K1455" t="str">
        <f t="shared" si="431"/>
        <v>Qtr - 4</v>
      </c>
      <c r="L1455" t="str">
        <f t="shared" si="432"/>
        <v>June</v>
      </c>
      <c r="M1455">
        <f t="shared" si="424"/>
        <v>51</v>
      </c>
      <c r="N1455" t="str">
        <f t="shared" si="433"/>
        <v>Wk - 51</v>
      </c>
      <c r="O1455" t="str">
        <f t="shared" si="425"/>
        <v>Saturday</v>
      </c>
      <c r="P1455" t="str">
        <f t="shared" si="434"/>
        <v>2013</v>
      </c>
      <c r="Q1455">
        <f t="shared" si="435"/>
        <v>6</v>
      </c>
      <c r="R1455">
        <f t="shared" si="436"/>
        <v>7</v>
      </c>
      <c r="T1455" t="str">
        <f t="shared" si="437"/>
        <v>select '20130615' as [MemberId],'201312' as [FYPeriod],'12' as [FYPeriodInYear],'2013-06-01' as [PeriodStart],'2013-06-30' as [PeriodEnd],'2013' as [FYYear],'Yr - 2013' as [FYYearLabel],'4' as [FYQuarter],'Qtr - 4' as [FYQuarterLabel],'June' as [FYMonthLabel],'51' as [FYWeek],'Wk - 51' as [FYWeekLabel],'Saturday' as [Day],'2013' as [CalendarYear],'6' as [CalendarMonth],'7' as [CalendarDay],Null as [Entity] union all</v>
      </c>
    </row>
    <row r="1456" spans="1:20" x14ac:dyDescent="0.3">
      <c r="A1456">
        <f>IF($D$5-($D$5-(MAX($A$10:A1455)+1))&lt;=$D$5,$D$5-($D$5-(MAX($A$10:A1455)+1)),"")</f>
        <v>1446</v>
      </c>
      <c r="B1456" s="1">
        <f t="shared" si="427"/>
        <v>41441</v>
      </c>
      <c r="C1456" s="1" t="str">
        <f t="shared" si="428"/>
        <v>20130616</v>
      </c>
      <c r="D1456">
        <f t="shared" si="421"/>
        <v>201312</v>
      </c>
      <c r="E1456">
        <f t="shared" si="422"/>
        <v>12</v>
      </c>
      <c r="F1456" s="5">
        <f t="shared" si="423"/>
        <v>41426</v>
      </c>
      <c r="G1456" s="5">
        <f t="shared" si="426"/>
        <v>41455</v>
      </c>
      <c r="H1456" t="str">
        <f t="shared" si="429"/>
        <v>2013</v>
      </c>
      <c r="I1456" t="str">
        <f t="shared" si="430"/>
        <v>Yr - 2013</v>
      </c>
      <c r="J1456">
        <f t="shared" si="438"/>
        <v>4</v>
      </c>
      <c r="K1456" t="str">
        <f t="shared" si="431"/>
        <v>Qtr - 4</v>
      </c>
      <c r="L1456" t="str">
        <f t="shared" si="432"/>
        <v>June</v>
      </c>
      <c r="M1456">
        <f t="shared" si="424"/>
        <v>51</v>
      </c>
      <c r="N1456" t="str">
        <f t="shared" si="433"/>
        <v>Wk - 51</v>
      </c>
      <c r="O1456" t="str">
        <f t="shared" si="425"/>
        <v>Sunday</v>
      </c>
      <c r="P1456" t="str">
        <f t="shared" si="434"/>
        <v>2013</v>
      </c>
      <c r="Q1456">
        <f t="shared" si="435"/>
        <v>6</v>
      </c>
      <c r="R1456">
        <f t="shared" si="436"/>
        <v>1</v>
      </c>
      <c r="T1456" t="str">
        <f t="shared" si="437"/>
        <v>select '20130616' as [MemberId],'201312' as [FYPeriod],'12' as [FYPeriodInYear],'2013-06-01' as [PeriodStart],'2013-06-30' as [PeriodEnd],'2013' as [FYYear],'Yr - 2013' as [FYYearLabel],'4' as [FYQuarter],'Qtr - 4' as [FYQuarterLabel],'June' as [FYMonthLabel],'51' as [FYWeek],'Wk - 51' as [FYWeekLabel],'Sunday' as [Day],'2013' as [CalendarYear],'6' as [CalendarMonth],'1' as [CalendarDay],Null as [Entity] union all</v>
      </c>
    </row>
    <row r="1457" spans="1:20" x14ac:dyDescent="0.3">
      <c r="A1457">
        <f>IF($D$5-($D$5-(MAX($A$10:A1456)+1))&lt;=$D$5,$D$5-($D$5-(MAX($A$10:A1456)+1)),"")</f>
        <v>1447</v>
      </c>
      <c r="B1457" s="1">
        <f t="shared" si="427"/>
        <v>41442</v>
      </c>
      <c r="C1457" s="1" t="str">
        <f t="shared" si="428"/>
        <v>20130617</v>
      </c>
      <c r="D1457">
        <f t="shared" si="421"/>
        <v>201312</v>
      </c>
      <c r="E1457">
        <f t="shared" si="422"/>
        <v>12</v>
      </c>
      <c r="F1457" s="5">
        <f t="shared" si="423"/>
        <v>41426</v>
      </c>
      <c r="G1457" s="5">
        <f t="shared" si="426"/>
        <v>41455</v>
      </c>
      <c r="H1457" t="str">
        <f t="shared" si="429"/>
        <v>2013</v>
      </c>
      <c r="I1457" t="str">
        <f t="shared" si="430"/>
        <v>Yr - 2013</v>
      </c>
      <c r="J1457">
        <f t="shared" si="438"/>
        <v>4</v>
      </c>
      <c r="K1457" t="str">
        <f t="shared" si="431"/>
        <v>Qtr - 4</v>
      </c>
      <c r="L1457" t="str">
        <f t="shared" si="432"/>
        <v>June</v>
      </c>
      <c r="M1457">
        <f t="shared" si="424"/>
        <v>51</v>
      </c>
      <c r="N1457" t="str">
        <f t="shared" si="433"/>
        <v>Wk - 51</v>
      </c>
      <c r="O1457" t="str">
        <f t="shared" si="425"/>
        <v>Monday</v>
      </c>
      <c r="P1457" t="str">
        <f t="shared" si="434"/>
        <v>2013</v>
      </c>
      <c r="Q1457">
        <f t="shared" si="435"/>
        <v>6</v>
      </c>
      <c r="R1457">
        <f t="shared" si="436"/>
        <v>2</v>
      </c>
      <c r="T1457" t="str">
        <f t="shared" si="437"/>
        <v>select '20130617' as [MemberId],'201312' as [FYPeriod],'12' as [FYPeriodInYear],'2013-06-01' as [PeriodStart],'2013-06-30' as [PeriodEnd],'2013' as [FYYear],'Yr - 2013' as [FYYearLabel],'4' as [FYQuarter],'Qtr - 4' as [FYQuarterLabel],'June' as [FYMonthLabel],'51' as [FYWeek],'Wk - 51' as [FYWeekLabel],'Monday' as [Day],'2013' as [CalendarYear],'6' as [CalendarMonth],'2' as [CalendarDay],Null as [Entity] union all</v>
      </c>
    </row>
    <row r="1458" spans="1:20" x14ac:dyDescent="0.3">
      <c r="A1458">
        <f>IF($D$5-($D$5-(MAX($A$10:A1457)+1))&lt;=$D$5,$D$5-($D$5-(MAX($A$10:A1457)+1)),"")</f>
        <v>1448</v>
      </c>
      <c r="B1458" s="1">
        <f t="shared" si="427"/>
        <v>41443</v>
      </c>
      <c r="C1458" s="1" t="str">
        <f t="shared" si="428"/>
        <v>20130618</v>
      </c>
      <c r="D1458">
        <f t="shared" si="421"/>
        <v>201312</v>
      </c>
      <c r="E1458">
        <f t="shared" si="422"/>
        <v>12</v>
      </c>
      <c r="F1458" s="5">
        <f t="shared" si="423"/>
        <v>41426</v>
      </c>
      <c r="G1458" s="5">
        <f t="shared" si="426"/>
        <v>41455</v>
      </c>
      <c r="H1458" t="str">
        <f t="shared" si="429"/>
        <v>2013</v>
      </c>
      <c r="I1458" t="str">
        <f t="shared" si="430"/>
        <v>Yr - 2013</v>
      </c>
      <c r="J1458">
        <f t="shared" si="438"/>
        <v>4</v>
      </c>
      <c r="K1458" t="str">
        <f t="shared" si="431"/>
        <v>Qtr - 4</v>
      </c>
      <c r="L1458" t="str">
        <f t="shared" si="432"/>
        <v>June</v>
      </c>
      <c r="M1458">
        <f t="shared" si="424"/>
        <v>51</v>
      </c>
      <c r="N1458" t="str">
        <f t="shared" si="433"/>
        <v>Wk - 51</v>
      </c>
      <c r="O1458" t="str">
        <f t="shared" si="425"/>
        <v>Tuesday</v>
      </c>
      <c r="P1458" t="str">
        <f t="shared" si="434"/>
        <v>2013</v>
      </c>
      <c r="Q1458">
        <f t="shared" si="435"/>
        <v>6</v>
      </c>
      <c r="R1458">
        <f t="shared" si="436"/>
        <v>3</v>
      </c>
      <c r="T1458" t="str">
        <f t="shared" si="437"/>
        <v>select '20130618' as [MemberId],'201312' as [FYPeriod],'12' as [FYPeriodInYear],'2013-06-01' as [PeriodStart],'2013-06-30' as [PeriodEnd],'2013' as [FYYear],'Yr - 2013' as [FYYearLabel],'4' as [FYQuarter],'Qtr - 4' as [FYQuarterLabel],'June' as [FYMonthLabel],'51' as [FYWeek],'Wk - 51' as [FYWeekLabel],'Tuesday' as [Day],'2013' as [CalendarYear],'6' as [CalendarMonth],'3' as [CalendarDay],Null as [Entity] union all</v>
      </c>
    </row>
    <row r="1459" spans="1:20" x14ac:dyDescent="0.3">
      <c r="A1459">
        <f>IF($D$5-($D$5-(MAX($A$10:A1458)+1))&lt;=$D$5,$D$5-($D$5-(MAX($A$10:A1458)+1)),"")</f>
        <v>1449</v>
      </c>
      <c r="B1459" s="1">
        <f t="shared" si="427"/>
        <v>41444</v>
      </c>
      <c r="C1459" s="1" t="str">
        <f t="shared" si="428"/>
        <v>20130619</v>
      </c>
      <c r="D1459">
        <f t="shared" si="421"/>
        <v>201312</v>
      </c>
      <c r="E1459">
        <f t="shared" si="422"/>
        <v>12</v>
      </c>
      <c r="F1459" s="5">
        <f t="shared" si="423"/>
        <v>41426</v>
      </c>
      <c r="G1459" s="5">
        <f t="shared" si="426"/>
        <v>41455</v>
      </c>
      <c r="H1459" t="str">
        <f t="shared" si="429"/>
        <v>2013</v>
      </c>
      <c r="I1459" t="str">
        <f t="shared" si="430"/>
        <v>Yr - 2013</v>
      </c>
      <c r="J1459">
        <f t="shared" si="438"/>
        <v>4</v>
      </c>
      <c r="K1459" t="str">
        <f t="shared" si="431"/>
        <v>Qtr - 4</v>
      </c>
      <c r="L1459" t="str">
        <f t="shared" si="432"/>
        <v>June</v>
      </c>
      <c r="M1459">
        <f t="shared" si="424"/>
        <v>52</v>
      </c>
      <c r="N1459" t="str">
        <f t="shared" si="433"/>
        <v>Wk - 52</v>
      </c>
      <c r="O1459" t="str">
        <f t="shared" si="425"/>
        <v>Wednesday</v>
      </c>
      <c r="P1459" t="str">
        <f t="shared" si="434"/>
        <v>2013</v>
      </c>
      <c r="Q1459">
        <f t="shared" si="435"/>
        <v>6</v>
      </c>
      <c r="R1459">
        <f t="shared" si="436"/>
        <v>4</v>
      </c>
      <c r="T1459" t="str">
        <f t="shared" si="437"/>
        <v>select '20130619' as [MemberId],'201312' as [FYPeriod],'12' as [FYPeriodInYear],'2013-06-01' as [PeriodStart],'2013-06-30' as [PeriodEnd],'2013' as [FYYear],'Yr - 2013' as [FYYearLabel],'4' as [FYQuarter],'Qtr - 4' as [FYQuarterLabel],'June' as [FYMonthLabel],'52' as [FYWeek],'Wk - 52' as [FYWeekLabel],'Wednesday' as [Day],'2013' as [CalendarYear],'6' as [CalendarMonth],'4' as [CalendarDay],Null as [Entity] union all</v>
      </c>
    </row>
    <row r="1460" spans="1:20" x14ac:dyDescent="0.3">
      <c r="A1460">
        <f>IF($D$5-($D$5-(MAX($A$10:A1459)+1))&lt;=$D$5,$D$5-($D$5-(MAX($A$10:A1459)+1)),"")</f>
        <v>1450</v>
      </c>
      <c r="B1460" s="1">
        <f t="shared" si="427"/>
        <v>41445</v>
      </c>
      <c r="C1460" s="1" t="str">
        <f t="shared" si="428"/>
        <v>20130620</v>
      </c>
      <c r="D1460">
        <f t="shared" si="421"/>
        <v>201312</v>
      </c>
      <c r="E1460">
        <f t="shared" si="422"/>
        <v>12</v>
      </c>
      <c r="F1460" s="5">
        <f t="shared" si="423"/>
        <v>41426</v>
      </c>
      <c r="G1460" s="5">
        <f t="shared" si="426"/>
        <v>41455</v>
      </c>
      <c r="H1460" t="str">
        <f t="shared" si="429"/>
        <v>2013</v>
      </c>
      <c r="I1460" t="str">
        <f t="shared" si="430"/>
        <v>Yr - 2013</v>
      </c>
      <c r="J1460">
        <f t="shared" si="438"/>
        <v>4</v>
      </c>
      <c r="K1460" t="str">
        <f t="shared" si="431"/>
        <v>Qtr - 4</v>
      </c>
      <c r="L1460" t="str">
        <f t="shared" si="432"/>
        <v>June</v>
      </c>
      <c r="M1460">
        <f t="shared" si="424"/>
        <v>52</v>
      </c>
      <c r="N1460" t="str">
        <f t="shared" si="433"/>
        <v>Wk - 52</v>
      </c>
      <c r="O1460" t="str">
        <f t="shared" si="425"/>
        <v>Thursday</v>
      </c>
      <c r="P1460" t="str">
        <f t="shared" si="434"/>
        <v>2013</v>
      </c>
      <c r="Q1460">
        <f t="shared" si="435"/>
        <v>6</v>
      </c>
      <c r="R1460">
        <f t="shared" si="436"/>
        <v>5</v>
      </c>
      <c r="T1460" t="str">
        <f t="shared" si="437"/>
        <v>select '20130620' as [MemberId],'201312' as [FYPeriod],'12' as [FYPeriodInYear],'2013-06-01' as [PeriodStart],'2013-06-30' as [PeriodEnd],'2013' as [FYYear],'Yr - 2013' as [FYYearLabel],'4' as [FYQuarter],'Qtr - 4' as [FYQuarterLabel],'June' as [FYMonthLabel],'52' as [FYWeek],'Wk - 52' as [FYWeekLabel],'Thursday' as [Day],'2013' as [CalendarYear],'6' as [CalendarMonth],'5' as [CalendarDay],Null as [Entity] union all</v>
      </c>
    </row>
    <row r="1461" spans="1:20" x14ac:dyDescent="0.3">
      <c r="A1461">
        <f>IF($D$5-($D$5-(MAX($A$10:A1460)+1))&lt;=$D$5,$D$5-($D$5-(MAX($A$10:A1460)+1)),"")</f>
        <v>1451</v>
      </c>
      <c r="B1461" s="1">
        <f t="shared" si="427"/>
        <v>41446</v>
      </c>
      <c r="C1461" s="1" t="str">
        <f t="shared" si="428"/>
        <v>20130621</v>
      </c>
      <c r="D1461">
        <f t="shared" si="421"/>
        <v>201312</v>
      </c>
      <c r="E1461">
        <f t="shared" si="422"/>
        <v>12</v>
      </c>
      <c r="F1461" s="5">
        <f t="shared" si="423"/>
        <v>41426</v>
      </c>
      <c r="G1461" s="5">
        <f t="shared" si="426"/>
        <v>41455</v>
      </c>
      <c r="H1461" t="str">
        <f t="shared" si="429"/>
        <v>2013</v>
      </c>
      <c r="I1461" t="str">
        <f t="shared" si="430"/>
        <v>Yr - 2013</v>
      </c>
      <c r="J1461">
        <f t="shared" si="438"/>
        <v>4</v>
      </c>
      <c r="K1461" t="str">
        <f t="shared" si="431"/>
        <v>Qtr - 4</v>
      </c>
      <c r="L1461" t="str">
        <f t="shared" si="432"/>
        <v>June</v>
      </c>
      <c r="M1461">
        <f t="shared" si="424"/>
        <v>52</v>
      </c>
      <c r="N1461" t="str">
        <f t="shared" si="433"/>
        <v>Wk - 52</v>
      </c>
      <c r="O1461" t="str">
        <f t="shared" si="425"/>
        <v>Friday</v>
      </c>
      <c r="P1461" t="str">
        <f t="shared" si="434"/>
        <v>2013</v>
      </c>
      <c r="Q1461">
        <f t="shared" si="435"/>
        <v>6</v>
      </c>
      <c r="R1461">
        <f t="shared" si="436"/>
        <v>6</v>
      </c>
      <c r="T1461" t="str">
        <f t="shared" si="437"/>
        <v>select '20130621' as [MemberId],'201312' as [FYPeriod],'12' as [FYPeriodInYear],'2013-06-01' as [PeriodStart],'2013-06-30' as [PeriodEnd],'2013' as [FYYear],'Yr - 2013' as [FYYearLabel],'4' as [FYQuarter],'Qtr - 4' as [FYQuarterLabel],'June' as [FYMonthLabel],'52' as [FYWeek],'Wk - 52' as [FYWeekLabel],'Friday' as [Day],'2013' as [CalendarYear],'6' as [CalendarMonth],'6' as [CalendarDay],Null as [Entity] union all</v>
      </c>
    </row>
    <row r="1462" spans="1:20" x14ac:dyDescent="0.3">
      <c r="A1462">
        <f>IF($D$5-($D$5-(MAX($A$10:A1461)+1))&lt;=$D$5,$D$5-($D$5-(MAX($A$10:A1461)+1)),"")</f>
        <v>1452</v>
      </c>
      <c r="B1462" s="1">
        <f t="shared" si="427"/>
        <v>41447</v>
      </c>
      <c r="C1462" s="1" t="str">
        <f t="shared" si="428"/>
        <v>20130622</v>
      </c>
      <c r="D1462">
        <f t="shared" si="421"/>
        <v>201312</v>
      </c>
      <c r="E1462">
        <f t="shared" si="422"/>
        <v>12</v>
      </c>
      <c r="F1462" s="5">
        <f t="shared" si="423"/>
        <v>41426</v>
      </c>
      <c r="G1462" s="5">
        <f t="shared" si="426"/>
        <v>41455</v>
      </c>
      <c r="H1462" t="str">
        <f t="shared" si="429"/>
        <v>2013</v>
      </c>
      <c r="I1462" t="str">
        <f t="shared" si="430"/>
        <v>Yr - 2013</v>
      </c>
      <c r="J1462">
        <f t="shared" si="438"/>
        <v>4</v>
      </c>
      <c r="K1462" t="str">
        <f t="shared" si="431"/>
        <v>Qtr - 4</v>
      </c>
      <c r="L1462" t="str">
        <f t="shared" si="432"/>
        <v>June</v>
      </c>
      <c r="M1462">
        <f t="shared" si="424"/>
        <v>52</v>
      </c>
      <c r="N1462" t="str">
        <f t="shared" si="433"/>
        <v>Wk - 52</v>
      </c>
      <c r="O1462" t="str">
        <f t="shared" si="425"/>
        <v>Saturday</v>
      </c>
      <c r="P1462" t="str">
        <f t="shared" si="434"/>
        <v>2013</v>
      </c>
      <c r="Q1462">
        <f t="shared" si="435"/>
        <v>6</v>
      </c>
      <c r="R1462">
        <f t="shared" si="436"/>
        <v>7</v>
      </c>
      <c r="T1462" t="str">
        <f t="shared" si="437"/>
        <v>select '20130622' as [MemberId],'201312' as [FYPeriod],'12' as [FYPeriodInYear],'2013-06-01' as [PeriodStart],'2013-06-30' as [PeriodEnd],'2013' as [FYYear],'Yr - 2013' as [FYYearLabel],'4' as [FYQuarter],'Qtr - 4' as [FYQuarterLabel],'June' as [FYMonthLabel],'52' as [FYWeek],'Wk - 52' as [FYWeekLabel],'Saturday' as [Day],'2013' as [CalendarYear],'6' as [CalendarMonth],'7' as [CalendarDay],Null as [Entity] union all</v>
      </c>
    </row>
    <row r="1463" spans="1:20" x14ac:dyDescent="0.3">
      <c r="A1463">
        <f>IF($D$5-($D$5-(MAX($A$10:A1462)+1))&lt;=$D$5,$D$5-($D$5-(MAX($A$10:A1462)+1)),"")</f>
        <v>1453</v>
      </c>
      <c r="B1463" s="1">
        <f t="shared" si="427"/>
        <v>41448</v>
      </c>
      <c r="C1463" s="1" t="str">
        <f t="shared" si="428"/>
        <v>20130623</v>
      </c>
      <c r="D1463">
        <f t="shared" si="421"/>
        <v>201312</v>
      </c>
      <c r="E1463">
        <f t="shared" si="422"/>
        <v>12</v>
      </c>
      <c r="F1463" s="5">
        <f t="shared" si="423"/>
        <v>41426</v>
      </c>
      <c r="G1463" s="5">
        <f t="shared" si="426"/>
        <v>41455</v>
      </c>
      <c r="H1463" t="str">
        <f t="shared" si="429"/>
        <v>2013</v>
      </c>
      <c r="I1463" t="str">
        <f t="shared" si="430"/>
        <v>Yr - 2013</v>
      </c>
      <c r="J1463">
        <f t="shared" si="438"/>
        <v>4</v>
      </c>
      <c r="K1463" t="str">
        <f t="shared" si="431"/>
        <v>Qtr - 4</v>
      </c>
      <c r="L1463" t="str">
        <f t="shared" si="432"/>
        <v>June</v>
      </c>
      <c r="M1463">
        <f t="shared" si="424"/>
        <v>52</v>
      </c>
      <c r="N1463" t="str">
        <f t="shared" si="433"/>
        <v>Wk - 52</v>
      </c>
      <c r="O1463" t="str">
        <f t="shared" si="425"/>
        <v>Sunday</v>
      </c>
      <c r="P1463" t="str">
        <f t="shared" si="434"/>
        <v>2013</v>
      </c>
      <c r="Q1463">
        <f t="shared" si="435"/>
        <v>6</v>
      </c>
      <c r="R1463">
        <f t="shared" si="436"/>
        <v>1</v>
      </c>
      <c r="T1463" t="str">
        <f t="shared" si="437"/>
        <v>select '20130623' as [MemberId],'201312' as [FYPeriod],'12' as [FYPeriodInYear],'2013-06-01' as [PeriodStart],'2013-06-30' as [PeriodEnd],'2013' as [FYYear],'Yr - 2013' as [FYYearLabel],'4' as [FYQuarter],'Qtr - 4' as [FYQuarterLabel],'June' as [FYMonthLabel],'52' as [FYWeek],'Wk - 52' as [FYWeekLabel],'Sunday' as [Day],'2013' as [CalendarYear],'6' as [CalendarMonth],'1' as [CalendarDay],Null as [Entity] union all</v>
      </c>
    </row>
    <row r="1464" spans="1:20" x14ac:dyDescent="0.3">
      <c r="A1464">
        <f>IF($D$5-($D$5-(MAX($A$10:A1463)+1))&lt;=$D$5,$D$5-($D$5-(MAX($A$10:A1463)+1)),"")</f>
        <v>1454</v>
      </c>
      <c r="B1464" s="1">
        <f t="shared" si="427"/>
        <v>41449</v>
      </c>
      <c r="C1464" s="1" t="str">
        <f t="shared" si="428"/>
        <v>20130624</v>
      </c>
      <c r="D1464">
        <f t="shared" si="421"/>
        <v>201312</v>
      </c>
      <c r="E1464">
        <f t="shared" si="422"/>
        <v>12</v>
      </c>
      <c r="F1464" s="5">
        <f t="shared" si="423"/>
        <v>41426</v>
      </c>
      <c r="G1464" s="5">
        <f t="shared" si="426"/>
        <v>41455</v>
      </c>
      <c r="H1464" t="str">
        <f t="shared" si="429"/>
        <v>2013</v>
      </c>
      <c r="I1464" t="str">
        <f t="shared" si="430"/>
        <v>Yr - 2013</v>
      </c>
      <c r="J1464">
        <f t="shared" si="438"/>
        <v>4</v>
      </c>
      <c r="K1464" t="str">
        <f t="shared" si="431"/>
        <v>Qtr - 4</v>
      </c>
      <c r="L1464" t="str">
        <f t="shared" si="432"/>
        <v>June</v>
      </c>
      <c r="M1464">
        <f t="shared" si="424"/>
        <v>52</v>
      </c>
      <c r="N1464" t="str">
        <f t="shared" si="433"/>
        <v>Wk - 52</v>
      </c>
      <c r="O1464" t="str">
        <f t="shared" si="425"/>
        <v>Monday</v>
      </c>
      <c r="P1464" t="str">
        <f t="shared" si="434"/>
        <v>2013</v>
      </c>
      <c r="Q1464">
        <f t="shared" si="435"/>
        <v>6</v>
      </c>
      <c r="R1464">
        <f t="shared" si="436"/>
        <v>2</v>
      </c>
      <c r="T1464" t="str">
        <f t="shared" si="437"/>
        <v>select '20130624' as [MemberId],'201312' as [FYPeriod],'12' as [FYPeriodInYear],'2013-06-01' as [PeriodStart],'2013-06-30' as [PeriodEnd],'2013' as [FYYear],'Yr - 2013' as [FYYearLabel],'4' as [FYQuarter],'Qtr - 4' as [FYQuarterLabel],'June' as [FYMonthLabel],'52' as [FYWeek],'Wk - 52' as [FYWeekLabel],'Monday' as [Day],'2013' as [CalendarYear],'6' as [CalendarMonth],'2' as [CalendarDay],Null as [Entity] union all</v>
      </c>
    </row>
    <row r="1465" spans="1:20" x14ac:dyDescent="0.3">
      <c r="A1465">
        <f>IF($D$5-($D$5-(MAX($A$10:A1464)+1))&lt;=$D$5,$D$5-($D$5-(MAX($A$10:A1464)+1)),"")</f>
        <v>1455</v>
      </c>
      <c r="B1465" s="1">
        <f t="shared" si="427"/>
        <v>41450</v>
      </c>
      <c r="C1465" s="1" t="str">
        <f t="shared" si="428"/>
        <v>20130625</v>
      </c>
      <c r="D1465">
        <f t="shared" si="421"/>
        <v>201312</v>
      </c>
      <c r="E1465">
        <f t="shared" si="422"/>
        <v>12</v>
      </c>
      <c r="F1465" s="5">
        <f t="shared" si="423"/>
        <v>41426</v>
      </c>
      <c r="G1465" s="5">
        <f t="shared" si="426"/>
        <v>41455</v>
      </c>
      <c r="H1465" t="str">
        <f t="shared" si="429"/>
        <v>2013</v>
      </c>
      <c r="I1465" t="str">
        <f t="shared" si="430"/>
        <v>Yr - 2013</v>
      </c>
      <c r="J1465">
        <f t="shared" si="438"/>
        <v>4</v>
      </c>
      <c r="K1465" t="str">
        <f t="shared" si="431"/>
        <v>Qtr - 4</v>
      </c>
      <c r="L1465" t="str">
        <f t="shared" si="432"/>
        <v>June</v>
      </c>
      <c r="M1465">
        <f t="shared" si="424"/>
        <v>52</v>
      </c>
      <c r="N1465" t="str">
        <f t="shared" si="433"/>
        <v>Wk - 52</v>
      </c>
      <c r="O1465" t="str">
        <f t="shared" si="425"/>
        <v>Tuesday</v>
      </c>
      <c r="P1465" t="str">
        <f t="shared" si="434"/>
        <v>2013</v>
      </c>
      <c r="Q1465">
        <f t="shared" si="435"/>
        <v>6</v>
      </c>
      <c r="R1465">
        <f t="shared" si="436"/>
        <v>3</v>
      </c>
      <c r="T1465" t="str">
        <f t="shared" si="437"/>
        <v>select '20130625' as [MemberId],'201312' as [FYPeriod],'12' as [FYPeriodInYear],'2013-06-01' as [PeriodStart],'2013-06-30' as [PeriodEnd],'2013' as [FYYear],'Yr - 2013' as [FYYearLabel],'4' as [FYQuarter],'Qtr - 4' as [FYQuarterLabel],'June' as [FYMonthLabel],'52' as [FYWeek],'Wk - 52' as [FYWeekLabel],'Tuesday' as [Day],'2013' as [CalendarYear],'6' as [CalendarMonth],'3' as [CalendarDay],Null as [Entity] union all</v>
      </c>
    </row>
    <row r="1466" spans="1:20" x14ac:dyDescent="0.3">
      <c r="A1466">
        <f>IF($D$5-($D$5-(MAX($A$10:A1465)+1))&lt;=$D$5,$D$5-($D$5-(MAX($A$10:A1465)+1)),"")</f>
        <v>1456</v>
      </c>
      <c r="B1466" s="1">
        <f t="shared" si="427"/>
        <v>41451</v>
      </c>
      <c r="C1466" s="1" t="str">
        <f t="shared" si="428"/>
        <v>20130626</v>
      </c>
      <c r="D1466">
        <f t="shared" si="421"/>
        <v>201312</v>
      </c>
      <c r="E1466">
        <f t="shared" si="422"/>
        <v>12</v>
      </c>
      <c r="F1466" s="5">
        <f t="shared" si="423"/>
        <v>41426</v>
      </c>
      <c r="G1466" s="5">
        <f t="shared" si="426"/>
        <v>41455</v>
      </c>
      <c r="H1466" t="str">
        <f t="shared" si="429"/>
        <v>2013</v>
      </c>
      <c r="I1466" t="str">
        <f t="shared" si="430"/>
        <v>Yr - 2013</v>
      </c>
      <c r="J1466">
        <f t="shared" si="438"/>
        <v>4</v>
      </c>
      <c r="K1466" t="str">
        <f t="shared" si="431"/>
        <v>Qtr - 4</v>
      </c>
      <c r="L1466" t="str">
        <f t="shared" si="432"/>
        <v>June</v>
      </c>
      <c r="M1466">
        <f t="shared" si="424"/>
        <v>53</v>
      </c>
      <c r="N1466" t="str">
        <f t="shared" si="433"/>
        <v>Wk - 53</v>
      </c>
      <c r="O1466" t="str">
        <f t="shared" si="425"/>
        <v>Wednesday</v>
      </c>
      <c r="P1466" t="str">
        <f t="shared" si="434"/>
        <v>2013</v>
      </c>
      <c r="Q1466">
        <f t="shared" si="435"/>
        <v>6</v>
      </c>
      <c r="R1466">
        <f t="shared" si="436"/>
        <v>4</v>
      </c>
      <c r="T1466" t="str">
        <f t="shared" si="437"/>
        <v>select '20130626' as [MemberId],'201312' as [FYPeriod],'12' as [FYPeriodInYear],'2013-06-01' as [PeriodStart],'2013-06-30' as [PeriodEnd],'2013' as [FYYear],'Yr - 2013' as [FYYearLabel],'4' as [FYQuarter],'Qtr - 4' as [FYQuarterLabel],'June' as [FYMonthLabel],'53' as [FYWeek],'Wk - 53' as [FYWeekLabel],'Wednesday' as [Day],'2013' as [CalendarYear],'6' as [CalendarMonth],'4' as [CalendarDay],Null as [Entity] union all</v>
      </c>
    </row>
    <row r="1467" spans="1:20" x14ac:dyDescent="0.3">
      <c r="A1467">
        <f>IF($D$5-($D$5-(MAX($A$10:A1466)+1))&lt;=$D$5,$D$5-($D$5-(MAX($A$10:A1466)+1)),"")</f>
        <v>1457</v>
      </c>
      <c r="B1467" s="1">
        <f t="shared" si="427"/>
        <v>41452</v>
      </c>
      <c r="C1467" s="1" t="str">
        <f t="shared" si="428"/>
        <v>20130627</v>
      </c>
      <c r="D1467">
        <f t="shared" si="421"/>
        <v>201312</v>
      </c>
      <c r="E1467">
        <f t="shared" si="422"/>
        <v>12</v>
      </c>
      <c r="F1467" s="5">
        <f t="shared" si="423"/>
        <v>41426</v>
      </c>
      <c r="G1467" s="5">
        <f t="shared" si="426"/>
        <v>41455</v>
      </c>
      <c r="H1467" t="str">
        <f t="shared" si="429"/>
        <v>2013</v>
      </c>
      <c r="I1467" t="str">
        <f t="shared" si="430"/>
        <v>Yr - 2013</v>
      </c>
      <c r="J1467">
        <f t="shared" si="438"/>
        <v>4</v>
      </c>
      <c r="K1467" t="str">
        <f t="shared" si="431"/>
        <v>Qtr - 4</v>
      </c>
      <c r="L1467" t="str">
        <f t="shared" si="432"/>
        <v>June</v>
      </c>
      <c r="M1467">
        <f t="shared" si="424"/>
        <v>53</v>
      </c>
      <c r="N1467" t="str">
        <f t="shared" si="433"/>
        <v>Wk - 53</v>
      </c>
      <c r="O1467" t="str">
        <f t="shared" si="425"/>
        <v>Thursday</v>
      </c>
      <c r="P1467" t="str">
        <f t="shared" si="434"/>
        <v>2013</v>
      </c>
      <c r="Q1467">
        <f t="shared" si="435"/>
        <v>6</v>
      </c>
      <c r="R1467">
        <f t="shared" si="436"/>
        <v>5</v>
      </c>
      <c r="T1467" t="str">
        <f t="shared" si="437"/>
        <v>select '20130627' as [MemberId],'201312' as [FYPeriod],'12' as [FYPeriodInYear],'2013-06-01' as [PeriodStart],'2013-06-30' as [PeriodEnd],'2013' as [FYYear],'Yr - 2013' as [FYYearLabel],'4' as [FYQuarter],'Qtr - 4' as [FYQuarterLabel],'June' as [FYMonthLabel],'53' as [FYWeek],'Wk - 53' as [FYWeekLabel],'Thursday' as [Day],'2013' as [CalendarYear],'6' as [CalendarMonth],'5' as [CalendarDay],Null as [Entity] union all</v>
      </c>
    </row>
    <row r="1468" spans="1:20" x14ac:dyDescent="0.3">
      <c r="A1468">
        <f>IF($D$5-($D$5-(MAX($A$10:A1467)+1))&lt;=$D$5,$D$5-($D$5-(MAX($A$10:A1467)+1)),"")</f>
        <v>1458</v>
      </c>
      <c r="B1468" s="1">
        <f t="shared" si="427"/>
        <v>41453</v>
      </c>
      <c r="C1468" s="1" t="str">
        <f t="shared" si="428"/>
        <v>20130628</v>
      </c>
      <c r="D1468">
        <f t="shared" si="421"/>
        <v>201312</v>
      </c>
      <c r="E1468">
        <f t="shared" si="422"/>
        <v>12</v>
      </c>
      <c r="F1468" s="5">
        <f t="shared" si="423"/>
        <v>41426</v>
      </c>
      <c r="G1468" s="5">
        <f t="shared" si="426"/>
        <v>41455</v>
      </c>
      <c r="H1468" t="str">
        <f t="shared" si="429"/>
        <v>2013</v>
      </c>
      <c r="I1468" t="str">
        <f t="shared" si="430"/>
        <v>Yr - 2013</v>
      </c>
      <c r="J1468">
        <f t="shared" si="438"/>
        <v>4</v>
      </c>
      <c r="K1468" t="str">
        <f t="shared" si="431"/>
        <v>Qtr - 4</v>
      </c>
      <c r="L1468" t="str">
        <f t="shared" si="432"/>
        <v>June</v>
      </c>
      <c r="M1468">
        <f t="shared" si="424"/>
        <v>53</v>
      </c>
      <c r="N1468" t="str">
        <f t="shared" si="433"/>
        <v>Wk - 53</v>
      </c>
      <c r="O1468" t="str">
        <f t="shared" si="425"/>
        <v>Friday</v>
      </c>
      <c r="P1468" t="str">
        <f t="shared" si="434"/>
        <v>2013</v>
      </c>
      <c r="Q1468">
        <f t="shared" si="435"/>
        <v>6</v>
      </c>
      <c r="R1468">
        <f t="shared" si="436"/>
        <v>6</v>
      </c>
      <c r="T1468" t="str">
        <f t="shared" si="437"/>
        <v>select '20130628' as [MemberId],'201312' as [FYPeriod],'12' as [FYPeriodInYear],'2013-06-01' as [PeriodStart],'2013-06-30' as [PeriodEnd],'2013' as [FYYear],'Yr - 2013' as [FYYearLabel],'4' as [FYQuarter],'Qtr - 4' as [FYQuarterLabel],'June' as [FYMonthLabel],'53' as [FYWeek],'Wk - 53' as [FYWeekLabel],'Friday' as [Day],'2013' as [CalendarYear],'6' as [CalendarMonth],'6' as [CalendarDay],Null as [Entity] union all</v>
      </c>
    </row>
    <row r="1469" spans="1:20" x14ac:dyDescent="0.3">
      <c r="A1469">
        <f>IF($D$5-($D$5-(MAX($A$10:A1468)+1))&lt;=$D$5,$D$5-($D$5-(MAX($A$10:A1468)+1)),"")</f>
        <v>1459</v>
      </c>
      <c r="B1469" s="1">
        <f t="shared" si="427"/>
        <v>41454</v>
      </c>
      <c r="C1469" s="1" t="str">
        <f t="shared" si="428"/>
        <v>20130629</v>
      </c>
      <c r="D1469">
        <f t="shared" si="421"/>
        <v>201312</v>
      </c>
      <c r="E1469">
        <f t="shared" si="422"/>
        <v>12</v>
      </c>
      <c r="F1469" s="5">
        <f t="shared" si="423"/>
        <v>41426</v>
      </c>
      <c r="G1469" s="5">
        <f t="shared" si="426"/>
        <v>41455</v>
      </c>
      <c r="H1469" t="str">
        <f t="shared" si="429"/>
        <v>2013</v>
      </c>
      <c r="I1469" t="str">
        <f t="shared" si="430"/>
        <v>Yr - 2013</v>
      </c>
      <c r="J1469">
        <f t="shared" si="438"/>
        <v>4</v>
      </c>
      <c r="K1469" t="str">
        <f t="shared" si="431"/>
        <v>Qtr - 4</v>
      </c>
      <c r="L1469" t="str">
        <f t="shared" si="432"/>
        <v>June</v>
      </c>
      <c r="M1469">
        <f t="shared" si="424"/>
        <v>53</v>
      </c>
      <c r="N1469" t="str">
        <f t="shared" si="433"/>
        <v>Wk - 53</v>
      </c>
      <c r="O1469" t="str">
        <f t="shared" si="425"/>
        <v>Saturday</v>
      </c>
      <c r="P1469" t="str">
        <f t="shared" si="434"/>
        <v>2013</v>
      </c>
      <c r="Q1469">
        <f t="shared" si="435"/>
        <v>6</v>
      </c>
      <c r="R1469">
        <f t="shared" si="436"/>
        <v>7</v>
      </c>
      <c r="T1469" t="str">
        <f t="shared" si="437"/>
        <v>select '20130629' as [MemberId],'201312' as [FYPeriod],'12' as [FYPeriodInYear],'2013-06-01' as [PeriodStart],'2013-06-30' as [PeriodEnd],'2013' as [FYYear],'Yr - 2013' as [FYYearLabel],'4' as [FYQuarter],'Qtr - 4' as [FYQuarterLabel],'June' as [FYMonthLabel],'53' as [FYWeek],'Wk - 53' as [FYWeekLabel],'Saturday' as [Day],'2013' as [CalendarYear],'6' as [CalendarMonth],'7' as [CalendarDay],Null as [Entity] union all</v>
      </c>
    </row>
    <row r="1470" spans="1:20" x14ac:dyDescent="0.3">
      <c r="A1470">
        <f>IF($D$5-($D$5-(MAX($A$10:A1469)+1))&lt;=$D$5,$D$5-($D$5-(MAX($A$10:A1469)+1)),"")</f>
        <v>1460</v>
      </c>
      <c r="B1470" s="1">
        <f t="shared" si="427"/>
        <v>41455</v>
      </c>
      <c r="C1470" s="1" t="str">
        <f t="shared" si="428"/>
        <v>20130630</v>
      </c>
      <c r="D1470">
        <f t="shared" si="421"/>
        <v>201312</v>
      </c>
      <c r="E1470">
        <f t="shared" si="422"/>
        <v>12</v>
      </c>
      <c r="F1470" s="5">
        <f t="shared" si="423"/>
        <v>41426</v>
      </c>
      <c r="G1470" s="5">
        <f t="shared" si="426"/>
        <v>41455</v>
      </c>
      <c r="H1470" t="str">
        <f t="shared" si="429"/>
        <v>2013</v>
      </c>
      <c r="I1470" t="str">
        <f t="shared" si="430"/>
        <v>Yr - 2013</v>
      </c>
      <c r="J1470">
        <f t="shared" si="438"/>
        <v>4</v>
      </c>
      <c r="K1470" t="str">
        <f t="shared" si="431"/>
        <v>Qtr - 4</v>
      </c>
      <c r="L1470" t="str">
        <f t="shared" si="432"/>
        <v>June</v>
      </c>
      <c r="M1470">
        <f t="shared" si="424"/>
        <v>53</v>
      </c>
      <c r="N1470" t="str">
        <f t="shared" si="433"/>
        <v>Wk - 53</v>
      </c>
      <c r="O1470" t="str">
        <f t="shared" si="425"/>
        <v>Sunday</v>
      </c>
      <c r="P1470" t="str">
        <f t="shared" si="434"/>
        <v>2013</v>
      </c>
      <c r="Q1470">
        <f t="shared" si="435"/>
        <v>6</v>
      </c>
      <c r="R1470">
        <f t="shared" si="436"/>
        <v>1</v>
      </c>
      <c r="T1470" t="str">
        <f t="shared" si="437"/>
        <v>select '20130630' as [MemberId],'201312' as [FYPeriod],'12' as [FYPeriodInYear],'2013-06-01' as [PeriodStart],'2013-06-30' as [PeriodEnd],'2013' as [FYYear],'Yr - 2013' as [FYYearLabel],'4' as [FYQuarter],'Qtr - 4' as [FYQuarterLabel],'June' as [FYMonthLabel],'53' as [FYWeek],'Wk - 53' as [FYWeekLabel],'Sunday' as [Day],'2013' as [CalendarYear],'6' as [CalendarMonth],'1' as [CalendarDay],Null as [Entity] union all</v>
      </c>
    </row>
    <row r="1471" spans="1:20" x14ac:dyDescent="0.3">
      <c r="A1471">
        <f>IF($D$5-($D$5-(MAX($A$10:A1470)+1))&lt;=$D$5,$D$5-($D$5-(MAX($A$10:A1470)+1)),"")</f>
        <v>1461</v>
      </c>
      <c r="B1471" s="1">
        <f t="shared" si="427"/>
        <v>41456</v>
      </c>
      <c r="C1471" s="1" t="str">
        <f t="shared" si="428"/>
        <v>20130701</v>
      </c>
      <c r="D1471">
        <f t="shared" si="421"/>
        <v>201401</v>
      </c>
      <c r="E1471">
        <f t="shared" si="422"/>
        <v>1</v>
      </c>
      <c r="F1471" s="5">
        <f t="shared" si="423"/>
        <v>41456</v>
      </c>
      <c r="G1471" s="5">
        <f t="shared" si="426"/>
        <v>41486</v>
      </c>
      <c r="H1471" t="str">
        <f t="shared" si="429"/>
        <v>2014</v>
      </c>
      <c r="I1471" t="str">
        <f t="shared" si="430"/>
        <v>Yr - 2014</v>
      </c>
      <c r="J1471">
        <f t="shared" si="438"/>
        <v>1</v>
      </c>
      <c r="K1471" t="str">
        <f t="shared" si="431"/>
        <v>Qtr - 1</v>
      </c>
      <c r="L1471" t="str">
        <f t="shared" si="432"/>
        <v>July</v>
      </c>
      <c r="M1471">
        <f t="shared" si="424"/>
        <v>1</v>
      </c>
      <c r="N1471" t="str">
        <f t="shared" si="433"/>
        <v>Wk - 1</v>
      </c>
      <c r="O1471" t="str">
        <f t="shared" si="425"/>
        <v>Monday</v>
      </c>
      <c r="P1471" t="str">
        <f t="shared" si="434"/>
        <v>2013</v>
      </c>
      <c r="Q1471">
        <f t="shared" si="435"/>
        <v>7</v>
      </c>
      <c r="R1471">
        <f t="shared" si="436"/>
        <v>2</v>
      </c>
      <c r="T1471" t="str">
        <f t="shared" si="437"/>
        <v>select '20130701' as [MemberId],'201401' as [FYPeriod],'1' as [FYPeriodInYear],'2013-07-01' as [PeriodStart],'2013-07-31' as [PeriodEnd],'2014' as [FYYear],'Yr - 2014' as [FYYearLabel],'1' as [FYQuarter],'Qtr - 1' as [FYQuarterLabel],'July' as [FYMonthLabel],'1' as [FYWeek],'Wk - 1' as [FYWeekLabel],'Monday' as [Day],'2013' as [CalendarYear],'7' as [CalendarMonth],'2' as [CalendarDay],Null as [Entity] union all</v>
      </c>
    </row>
    <row r="1472" spans="1:20" x14ac:dyDescent="0.3">
      <c r="A1472">
        <f>IF($D$5-($D$5-(MAX($A$10:A1471)+1))&lt;=$D$5,$D$5-($D$5-(MAX($A$10:A1471)+1)),"")</f>
        <v>1462</v>
      </c>
      <c r="B1472" s="1">
        <f t="shared" si="427"/>
        <v>41457</v>
      </c>
      <c r="C1472" s="1" t="str">
        <f t="shared" si="428"/>
        <v>20130702</v>
      </c>
      <c r="D1472">
        <f t="shared" si="421"/>
        <v>201401</v>
      </c>
      <c r="E1472">
        <f t="shared" si="422"/>
        <v>1</v>
      </c>
      <c r="F1472" s="5">
        <f t="shared" si="423"/>
        <v>41456</v>
      </c>
      <c r="G1472" s="5">
        <f t="shared" si="426"/>
        <v>41486</v>
      </c>
      <c r="H1472" t="str">
        <f t="shared" si="429"/>
        <v>2014</v>
      </c>
      <c r="I1472" t="str">
        <f t="shared" si="430"/>
        <v>Yr - 2014</v>
      </c>
      <c r="J1472">
        <f t="shared" si="438"/>
        <v>1</v>
      </c>
      <c r="K1472" t="str">
        <f t="shared" si="431"/>
        <v>Qtr - 1</v>
      </c>
      <c r="L1472" t="str">
        <f t="shared" si="432"/>
        <v>July</v>
      </c>
      <c r="M1472">
        <f t="shared" si="424"/>
        <v>1</v>
      </c>
      <c r="N1472" t="str">
        <f t="shared" si="433"/>
        <v>Wk - 1</v>
      </c>
      <c r="O1472" t="str">
        <f t="shared" si="425"/>
        <v>Tuesday</v>
      </c>
      <c r="P1472" t="str">
        <f t="shared" si="434"/>
        <v>2013</v>
      </c>
      <c r="Q1472">
        <f t="shared" si="435"/>
        <v>7</v>
      </c>
      <c r="R1472">
        <f t="shared" si="436"/>
        <v>3</v>
      </c>
      <c r="T1472" t="str">
        <f t="shared" si="437"/>
        <v>select '20130702' as [MemberId],'201401' as [FYPeriod],'1' as [FYPeriodInYear],'2013-07-01' as [PeriodStart],'2013-07-31' as [PeriodEnd],'2014' as [FYYear],'Yr - 2014' as [FYYearLabel],'1' as [FYQuarter],'Qtr - 1' as [FYQuarterLabel],'July' as [FYMonthLabel],'1' as [FYWeek],'Wk - 1' as [FYWeekLabel],'Tuesday' as [Day],'2013' as [CalendarYear],'7' as [CalendarMonth],'3' as [CalendarDay],Null as [Entity] union all</v>
      </c>
    </row>
    <row r="1473" spans="1:20" x14ac:dyDescent="0.3">
      <c r="A1473">
        <f>IF($D$5-($D$5-(MAX($A$10:A1472)+1))&lt;=$D$5,$D$5-($D$5-(MAX($A$10:A1472)+1)),"")</f>
        <v>1463</v>
      </c>
      <c r="B1473" s="1">
        <f t="shared" si="427"/>
        <v>41458</v>
      </c>
      <c r="C1473" s="1" t="str">
        <f t="shared" si="428"/>
        <v>20130703</v>
      </c>
      <c r="D1473">
        <f t="shared" si="421"/>
        <v>201401</v>
      </c>
      <c r="E1473">
        <f t="shared" si="422"/>
        <v>1</v>
      </c>
      <c r="F1473" s="5">
        <f t="shared" si="423"/>
        <v>41456</v>
      </c>
      <c r="G1473" s="5">
        <f t="shared" si="426"/>
        <v>41486</v>
      </c>
      <c r="H1473" t="str">
        <f t="shared" si="429"/>
        <v>2014</v>
      </c>
      <c r="I1473" t="str">
        <f t="shared" si="430"/>
        <v>Yr - 2014</v>
      </c>
      <c r="J1473">
        <f t="shared" si="438"/>
        <v>1</v>
      </c>
      <c r="K1473" t="str">
        <f t="shared" si="431"/>
        <v>Qtr - 1</v>
      </c>
      <c r="L1473" t="str">
        <f t="shared" si="432"/>
        <v>July</v>
      </c>
      <c r="M1473">
        <f t="shared" si="424"/>
        <v>2</v>
      </c>
      <c r="N1473" t="str">
        <f t="shared" si="433"/>
        <v>Wk - 2</v>
      </c>
      <c r="O1473" t="str">
        <f t="shared" si="425"/>
        <v>Wednesday</v>
      </c>
      <c r="P1473" t="str">
        <f t="shared" si="434"/>
        <v>2013</v>
      </c>
      <c r="Q1473">
        <f t="shared" si="435"/>
        <v>7</v>
      </c>
      <c r="R1473">
        <f t="shared" si="436"/>
        <v>4</v>
      </c>
      <c r="T1473" t="str">
        <f t="shared" si="437"/>
        <v>select '20130703' as [MemberId],'201401' as [FYPeriod],'1' as [FYPeriodInYear],'2013-07-01' as [PeriodStart],'2013-07-31' as [PeriodEnd],'2014' as [FYYear],'Yr - 2014' as [FYYearLabel],'1' as [FYQuarter],'Qtr - 1' as [FYQuarterLabel],'July' as [FYMonthLabel],'2' as [FYWeek],'Wk - 2' as [FYWeekLabel],'Wednesday' as [Day],'2013' as [CalendarYear],'7' as [CalendarMonth],'4' as [CalendarDay],Null as [Entity] union all</v>
      </c>
    </row>
    <row r="1474" spans="1:20" x14ac:dyDescent="0.3">
      <c r="A1474">
        <f>IF($D$5-($D$5-(MAX($A$10:A1473)+1))&lt;=$D$5,$D$5-($D$5-(MAX($A$10:A1473)+1)),"")</f>
        <v>1464</v>
      </c>
      <c r="B1474" s="1">
        <f t="shared" si="427"/>
        <v>41459</v>
      </c>
      <c r="C1474" s="1" t="str">
        <f t="shared" si="428"/>
        <v>20130704</v>
      </c>
      <c r="D1474">
        <f t="shared" si="421"/>
        <v>201401</v>
      </c>
      <c r="E1474">
        <f t="shared" si="422"/>
        <v>1</v>
      </c>
      <c r="F1474" s="5">
        <f t="shared" si="423"/>
        <v>41456</v>
      </c>
      <c r="G1474" s="5">
        <f t="shared" si="426"/>
        <v>41486</v>
      </c>
      <c r="H1474" t="str">
        <f t="shared" si="429"/>
        <v>2014</v>
      </c>
      <c r="I1474" t="str">
        <f t="shared" si="430"/>
        <v>Yr - 2014</v>
      </c>
      <c r="J1474">
        <f t="shared" si="438"/>
        <v>1</v>
      </c>
      <c r="K1474" t="str">
        <f t="shared" si="431"/>
        <v>Qtr - 1</v>
      </c>
      <c r="L1474" t="str">
        <f t="shared" si="432"/>
        <v>July</v>
      </c>
      <c r="M1474">
        <f t="shared" si="424"/>
        <v>2</v>
      </c>
      <c r="N1474" t="str">
        <f t="shared" si="433"/>
        <v>Wk - 2</v>
      </c>
      <c r="O1474" t="str">
        <f t="shared" si="425"/>
        <v>Thursday</v>
      </c>
      <c r="P1474" t="str">
        <f t="shared" si="434"/>
        <v>2013</v>
      </c>
      <c r="Q1474">
        <f t="shared" si="435"/>
        <v>7</v>
      </c>
      <c r="R1474">
        <f t="shared" si="436"/>
        <v>5</v>
      </c>
      <c r="T1474" t="str">
        <f t="shared" si="437"/>
        <v>select '20130704' as [MemberId],'201401' as [FYPeriod],'1' as [FYPeriodInYear],'2013-07-01' as [PeriodStart],'2013-07-31' as [PeriodEnd],'2014' as [FYYear],'Yr - 2014' as [FYYearLabel],'1' as [FYQuarter],'Qtr - 1' as [FYQuarterLabel],'July' as [FYMonthLabel],'2' as [FYWeek],'Wk - 2' as [FYWeekLabel],'Thursday' as [Day],'2013' as [CalendarYear],'7' as [CalendarMonth],'5' as [CalendarDay],Null as [Entity] union all</v>
      </c>
    </row>
    <row r="1475" spans="1:20" x14ac:dyDescent="0.3">
      <c r="A1475">
        <f>IF($D$5-($D$5-(MAX($A$10:A1474)+1))&lt;=$D$5,$D$5-($D$5-(MAX($A$10:A1474)+1)),"")</f>
        <v>1465</v>
      </c>
      <c r="B1475" s="1">
        <f t="shared" si="427"/>
        <v>41460</v>
      </c>
      <c r="C1475" s="1" t="str">
        <f t="shared" si="428"/>
        <v>20130705</v>
      </c>
      <c r="D1475">
        <f t="shared" si="421"/>
        <v>201401</v>
      </c>
      <c r="E1475">
        <f t="shared" si="422"/>
        <v>1</v>
      </c>
      <c r="F1475" s="5">
        <f t="shared" si="423"/>
        <v>41456</v>
      </c>
      <c r="G1475" s="5">
        <f t="shared" si="426"/>
        <v>41486</v>
      </c>
      <c r="H1475" t="str">
        <f t="shared" si="429"/>
        <v>2014</v>
      </c>
      <c r="I1475" t="str">
        <f t="shared" si="430"/>
        <v>Yr - 2014</v>
      </c>
      <c r="J1475">
        <f t="shared" si="438"/>
        <v>1</v>
      </c>
      <c r="K1475" t="str">
        <f t="shared" si="431"/>
        <v>Qtr - 1</v>
      </c>
      <c r="L1475" t="str">
        <f t="shared" si="432"/>
        <v>July</v>
      </c>
      <c r="M1475">
        <f t="shared" si="424"/>
        <v>2</v>
      </c>
      <c r="N1475" t="str">
        <f t="shared" si="433"/>
        <v>Wk - 2</v>
      </c>
      <c r="O1475" t="str">
        <f t="shared" si="425"/>
        <v>Friday</v>
      </c>
      <c r="P1475" t="str">
        <f t="shared" si="434"/>
        <v>2013</v>
      </c>
      <c r="Q1475">
        <f t="shared" si="435"/>
        <v>7</v>
      </c>
      <c r="R1475">
        <f t="shared" si="436"/>
        <v>6</v>
      </c>
      <c r="T1475" t="str">
        <f t="shared" si="437"/>
        <v>select '20130705' as [MemberId],'201401' as [FYPeriod],'1' as [FYPeriodInYear],'2013-07-01' as [PeriodStart],'2013-07-31' as [PeriodEnd],'2014' as [FYYear],'Yr - 2014' as [FYYearLabel],'1' as [FYQuarter],'Qtr - 1' as [FYQuarterLabel],'July' as [FYMonthLabel],'2' as [FYWeek],'Wk - 2' as [FYWeekLabel],'Friday' as [Day],'2013' as [CalendarYear],'7' as [CalendarMonth],'6' as [CalendarDay],Null as [Entity] union all</v>
      </c>
    </row>
    <row r="1476" spans="1:20" x14ac:dyDescent="0.3">
      <c r="A1476">
        <f>IF($D$5-($D$5-(MAX($A$10:A1475)+1))&lt;=$D$5,$D$5-($D$5-(MAX($A$10:A1475)+1)),"")</f>
        <v>1466</v>
      </c>
      <c r="B1476" s="1">
        <f t="shared" si="427"/>
        <v>41461</v>
      </c>
      <c r="C1476" s="1" t="str">
        <f t="shared" si="428"/>
        <v>20130706</v>
      </c>
      <c r="D1476">
        <f t="shared" si="421"/>
        <v>201401</v>
      </c>
      <c r="E1476">
        <f t="shared" si="422"/>
        <v>1</v>
      </c>
      <c r="F1476" s="5">
        <f t="shared" si="423"/>
        <v>41456</v>
      </c>
      <c r="G1476" s="5">
        <f t="shared" si="426"/>
        <v>41486</v>
      </c>
      <c r="H1476" t="str">
        <f t="shared" si="429"/>
        <v>2014</v>
      </c>
      <c r="I1476" t="str">
        <f t="shared" si="430"/>
        <v>Yr - 2014</v>
      </c>
      <c r="J1476">
        <f t="shared" si="438"/>
        <v>1</v>
      </c>
      <c r="K1476" t="str">
        <f t="shared" si="431"/>
        <v>Qtr - 1</v>
      </c>
      <c r="L1476" t="str">
        <f t="shared" si="432"/>
        <v>July</v>
      </c>
      <c r="M1476">
        <f t="shared" si="424"/>
        <v>2</v>
      </c>
      <c r="N1476" t="str">
        <f t="shared" si="433"/>
        <v>Wk - 2</v>
      </c>
      <c r="O1476" t="str">
        <f t="shared" si="425"/>
        <v>Saturday</v>
      </c>
      <c r="P1476" t="str">
        <f t="shared" si="434"/>
        <v>2013</v>
      </c>
      <c r="Q1476">
        <f t="shared" si="435"/>
        <v>7</v>
      </c>
      <c r="R1476">
        <f t="shared" si="436"/>
        <v>7</v>
      </c>
      <c r="T1476" t="str">
        <f t="shared" si="437"/>
        <v>select '20130706' as [MemberId],'201401' as [FYPeriod],'1' as [FYPeriodInYear],'2013-07-01' as [PeriodStart],'2013-07-31' as [PeriodEnd],'2014' as [FYYear],'Yr - 2014' as [FYYearLabel],'1' as [FYQuarter],'Qtr - 1' as [FYQuarterLabel],'July' as [FYMonthLabel],'2' as [FYWeek],'Wk - 2' as [FYWeekLabel],'Saturday' as [Day],'2013' as [CalendarYear],'7' as [CalendarMonth],'7' as [CalendarDay],Null as [Entity] union all</v>
      </c>
    </row>
    <row r="1477" spans="1:20" x14ac:dyDescent="0.3">
      <c r="A1477">
        <f>IF($D$5-($D$5-(MAX($A$10:A1476)+1))&lt;=$D$5,$D$5-($D$5-(MAX($A$10:A1476)+1)),"")</f>
        <v>1467</v>
      </c>
      <c r="B1477" s="1">
        <f t="shared" si="427"/>
        <v>41462</v>
      </c>
      <c r="C1477" s="1" t="str">
        <f t="shared" si="428"/>
        <v>20130707</v>
      </c>
      <c r="D1477">
        <f t="shared" si="421"/>
        <v>201401</v>
      </c>
      <c r="E1477">
        <f t="shared" si="422"/>
        <v>1</v>
      </c>
      <c r="F1477" s="5">
        <f t="shared" si="423"/>
        <v>41456</v>
      </c>
      <c r="G1477" s="5">
        <f t="shared" si="426"/>
        <v>41486</v>
      </c>
      <c r="H1477" t="str">
        <f t="shared" si="429"/>
        <v>2014</v>
      </c>
      <c r="I1477" t="str">
        <f t="shared" si="430"/>
        <v>Yr - 2014</v>
      </c>
      <c r="J1477">
        <f t="shared" si="438"/>
        <v>1</v>
      </c>
      <c r="K1477" t="str">
        <f t="shared" si="431"/>
        <v>Qtr - 1</v>
      </c>
      <c r="L1477" t="str">
        <f t="shared" si="432"/>
        <v>July</v>
      </c>
      <c r="M1477">
        <f t="shared" si="424"/>
        <v>2</v>
      </c>
      <c r="N1477" t="str">
        <f t="shared" si="433"/>
        <v>Wk - 2</v>
      </c>
      <c r="O1477" t="str">
        <f t="shared" si="425"/>
        <v>Sunday</v>
      </c>
      <c r="P1477" t="str">
        <f t="shared" si="434"/>
        <v>2013</v>
      </c>
      <c r="Q1477">
        <f t="shared" si="435"/>
        <v>7</v>
      </c>
      <c r="R1477">
        <f t="shared" si="436"/>
        <v>1</v>
      </c>
      <c r="T1477" t="str">
        <f t="shared" si="437"/>
        <v>select '20130707' as [MemberId],'201401' as [FYPeriod],'1' as [FYPeriodInYear],'2013-07-01' as [PeriodStart],'2013-07-31' as [PeriodEnd],'2014' as [FYYear],'Yr - 2014' as [FYYearLabel],'1' as [FYQuarter],'Qtr - 1' as [FYQuarterLabel],'July' as [FYMonthLabel],'2' as [FYWeek],'Wk - 2' as [FYWeekLabel],'Sunday' as [Day],'2013' as [CalendarYear],'7' as [CalendarMonth],'1' as [CalendarDay],Null as [Entity] union all</v>
      </c>
    </row>
    <row r="1478" spans="1:20" x14ac:dyDescent="0.3">
      <c r="A1478">
        <f>IF($D$5-($D$5-(MAX($A$10:A1477)+1))&lt;=$D$5,$D$5-($D$5-(MAX($A$10:A1477)+1)),"")</f>
        <v>1468</v>
      </c>
      <c r="B1478" s="1">
        <f t="shared" si="427"/>
        <v>41463</v>
      </c>
      <c r="C1478" s="1" t="str">
        <f t="shared" si="428"/>
        <v>20130708</v>
      </c>
      <c r="D1478">
        <f t="shared" si="421"/>
        <v>201401</v>
      </c>
      <c r="E1478">
        <f t="shared" si="422"/>
        <v>1</v>
      </c>
      <c r="F1478" s="5">
        <f t="shared" si="423"/>
        <v>41456</v>
      </c>
      <c r="G1478" s="5">
        <f t="shared" si="426"/>
        <v>41486</v>
      </c>
      <c r="H1478" t="str">
        <f t="shared" si="429"/>
        <v>2014</v>
      </c>
      <c r="I1478" t="str">
        <f t="shared" si="430"/>
        <v>Yr - 2014</v>
      </c>
      <c r="J1478">
        <f t="shared" si="438"/>
        <v>1</v>
      </c>
      <c r="K1478" t="str">
        <f t="shared" si="431"/>
        <v>Qtr - 1</v>
      </c>
      <c r="L1478" t="str">
        <f t="shared" si="432"/>
        <v>July</v>
      </c>
      <c r="M1478">
        <f t="shared" si="424"/>
        <v>2</v>
      </c>
      <c r="N1478" t="str">
        <f t="shared" si="433"/>
        <v>Wk - 2</v>
      </c>
      <c r="O1478" t="str">
        <f t="shared" si="425"/>
        <v>Monday</v>
      </c>
      <c r="P1478" t="str">
        <f t="shared" si="434"/>
        <v>2013</v>
      </c>
      <c r="Q1478">
        <f t="shared" si="435"/>
        <v>7</v>
      </c>
      <c r="R1478">
        <f t="shared" si="436"/>
        <v>2</v>
      </c>
      <c r="T1478" t="str">
        <f t="shared" si="437"/>
        <v>select '20130708' as [MemberId],'201401' as [FYPeriod],'1' as [FYPeriodInYear],'2013-07-01' as [PeriodStart],'2013-07-31' as [PeriodEnd],'2014' as [FYYear],'Yr - 2014' as [FYYearLabel],'1' as [FYQuarter],'Qtr - 1' as [FYQuarterLabel],'July' as [FYMonthLabel],'2' as [FYWeek],'Wk - 2' as [FYWeekLabel],'Monday' as [Day],'2013' as [CalendarYear],'7' as [CalendarMonth],'2' as [CalendarDay],Null as [Entity] union all</v>
      </c>
    </row>
    <row r="1479" spans="1:20" x14ac:dyDescent="0.3">
      <c r="A1479">
        <f>IF($D$5-($D$5-(MAX($A$10:A1478)+1))&lt;=$D$5,$D$5-($D$5-(MAX($A$10:A1478)+1)),"")</f>
        <v>1469</v>
      </c>
      <c r="B1479" s="1">
        <f t="shared" si="427"/>
        <v>41464</v>
      </c>
      <c r="C1479" s="1" t="str">
        <f t="shared" si="428"/>
        <v>20130709</v>
      </c>
      <c r="D1479">
        <f t="shared" si="421"/>
        <v>201401</v>
      </c>
      <c r="E1479">
        <f t="shared" si="422"/>
        <v>1</v>
      </c>
      <c r="F1479" s="5">
        <f t="shared" si="423"/>
        <v>41456</v>
      </c>
      <c r="G1479" s="5">
        <f t="shared" si="426"/>
        <v>41486</v>
      </c>
      <c r="H1479" t="str">
        <f t="shared" si="429"/>
        <v>2014</v>
      </c>
      <c r="I1479" t="str">
        <f t="shared" si="430"/>
        <v>Yr - 2014</v>
      </c>
      <c r="J1479">
        <f t="shared" si="438"/>
        <v>1</v>
      </c>
      <c r="K1479" t="str">
        <f t="shared" si="431"/>
        <v>Qtr - 1</v>
      </c>
      <c r="L1479" t="str">
        <f t="shared" si="432"/>
        <v>July</v>
      </c>
      <c r="M1479">
        <f t="shared" si="424"/>
        <v>2</v>
      </c>
      <c r="N1479" t="str">
        <f t="shared" si="433"/>
        <v>Wk - 2</v>
      </c>
      <c r="O1479" t="str">
        <f t="shared" si="425"/>
        <v>Tuesday</v>
      </c>
      <c r="P1479" t="str">
        <f t="shared" si="434"/>
        <v>2013</v>
      </c>
      <c r="Q1479">
        <f t="shared" si="435"/>
        <v>7</v>
      </c>
      <c r="R1479">
        <f t="shared" si="436"/>
        <v>3</v>
      </c>
      <c r="T1479" t="str">
        <f t="shared" si="437"/>
        <v>select '20130709' as [MemberId],'201401' as [FYPeriod],'1' as [FYPeriodInYear],'2013-07-01' as [PeriodStart],'2013-07-31' as [PeriodEnd],'2014' as [FYYear],'Yr - 2014' as [FYYearLabel],'1' as [FYQuarter],'Qtr - 1' as [FYQuarterLabel],'July' as [FYMonthLabel],'2' as [FYWeek],'Wk - 2' as [FYWeekLabel],'Tuesday' as [Day],'2013' as [CalendarYear],'7' as [CalendarMonth],'3' as [CalendarDay],Null as [Entity] union all</v>
      </c>
    </row>
    <row r="1480" spans="1:20" x14ac:dyDescent="0.3">
      <c r="A1480">
        <f>IF($D$5-($D$5-(MAX($A$10:A1479)+1))&lt;=$D$5,$D$5-($D$5-(MAX($A$10:A1479)+1)),"")</f>
        <v>1470</v>
      </c>
      <c r="B1480" s="1">
        <f t="shared" si="427"/>
        <v>41465</v>
      </c>
      <c r="C1480" s="1" t="str">
        <f t="shared" si="428"/>
        <v>20130710</v>
      </c>
      <c r="D1480">
        <f t="shared" si="421"/>
        <v>201401</v>
      </c>
      <c r="E1480">
        <f t="shared" si="422"/>
        <v>1</v>
      </c>
      <c r="F1480" s="5">
        <f t="shared" si="423"/>
        <v>41456</v>
      </c>
      <c r="G1480" s="5">
        <f t="shared" si="426"/>
        <v>41486</v>
      </c>
      <c r="H1480" t="str">
        <f t="shared" si="429"/>
        <v>2014</v>
      </c>
      <c r="I1480" t="str">
        <f t="shared" si="430"/>
        <v>Yr - 2014</v>
      </c>
      <c r="J1480">
        <f t="shared" si="438"/>
        <v>1</v>
      </c>
      <c r="K1480" t="str">
        <f t="shared" si="431"/>
        <v>Qtr - 1</v>
      </c>
      <c r="L1480" t="str">
        <f t="shared" si="432"/>
        <v>July</v>
      </c>
      <c r="M1480">
        <f t="shared" si="424"/>
        <v>3</v>
      </c>
      <c r="N1480" t="str">
        <f t="shared" si="433"/>
        <v>Wk - 3</v>
      </c>
      <c r="O1480" t="str">
        <f t="shared" si="425"/>
        <v>Wednesday</v>
      </c>
      <c r="P1480" t="str">
        <f t="shared" si="434"/>
        <v>2013</v>
      </c>
      <c r="Q1480">
        <f t="shared" si="435"/>
        <v>7</v>
      </c>
      <c r="R1480">
        <f t="shared" si="436"/>
        <v>4</v>
      </c>
      <c r="T1480" t="str">
        <f t="shared" si="437"/>
        <v>select '20130710' as [MemberId],'201401' as [FYPeriod],'1' as [FYPeriodInYear],'2013-07-01' as [PeriodStart],'2013-07-31' as [PeriodEnd],'2014' as [FYYear],'Yr - 2014' as [FYYearLabel],'1' as [FYQuarter],'Qtr - 1' as [FYQuarterLabel],'July' as [FYMonthLabel],'3' as [FYWeek],'Wk - 3' as [FYWeekLabel],'Wednesday' as [Day],'2013' as [CalendarYear],'7' as [CalendarMonth],'4' as [CalendarDay],Null as [Entity] union all</v>
      </c>
    </row>
    <row r="1481" spans="1:20" x14ac:dyDescent="0.3">
      <c r="A1481">
        <f>IF($D$5-($D$5-(MAX($A$10:A1480)+1))&lt;=$D$5,$D$5-($D$5-(MAX($A$10:A1480)+1)),"")</f>
        <v>1471</v>
      </c>
      <c r="B1481" s="1">
        <f t="shared" si="427"/>
        <v>41466</v>
      </c>
      <c r="C1481" s="1" t="str">
        <f t="shared" si="428"/>
        <v>20130711</v>
      </c>
      <c r="D1481">
        <f t="shared" si="421"/>
        <v>201401</v>
      </c>
      <c r="E1481">
        <f t="shared" si="422"/>
        <v>1</v>
      </c>
      <c r="F1481" s="5">
        <f t="shared" si="423"/>
        <v>41456</v>
      </c>
      <c r="G1481" s="5">
        <f t="shared" si="426"/>
        <v>41486</v>
      </c>
      <c r="H1481" t="str">
        <f t="shared" si="429"/>
        <v>2014</v>
      </c>
      <c r="I1481" t="str">
        <f t="shared" si="430"/>
        <v>Yr - 2014</v>
      </c>
      <c r="J1481">
        <f t="shared" si="438"/>
        <v>1</v>
      </c>
      <c r="K1481" t="str">
        <f t="shared" si="431"/>
        <v>Qtr - 1</v>
      </c>
      <c r="L1481" t="str">
        <f t="shared" si="432"/>
        <v>July</v>
      </c>
      <c r="M1481">
        <f t="shared" si="424"/>
        <v>3</v>
      </c>
      <c r="N1481" t="str">
        <f t="shared" si="433"/>
        <v>Wk - 3</v>
      </c>
      <c r="O1481" t="str">
        <f t="shared" si="425"/>
        <v>Thursday</v>
      </c>
      <c r="P1481" t="str">
        <f t="shared" si="434"/>
        <v>2013</v>
      </c>
      <c r="Q1481">
        <f t="shared" si="435"/>
        <v>7</v>
      </c>
      <c r="R1481">
        <f t="shared" si="436"/>
        <v>5</v>
      </c>
      <c r="T1481" t="str">
        <f t="shared" si="437"/>
        <v>select '20130711' as [MemberId],'201401' as [FYPeriod],'1' as [FYPeriodInYear],'2013-07-01' as [PeriodStart],'2013-07-31' as [PeriodEnd],'2014' as [FYYear],'Yr - 2014' as [FYYearLabel],'1' as [FYQuarter],'Qtr - 1' as [FYQuarterLabel],'July' as [FYMonthLabel],'3' as [FYWeek],'Wk - 3' as [FYWeekLabel],'Thursday' as [Day],'2013' as [CalendarYear],'7' as [CalendarMonth],'5' as [CalendarDay],Null as [Entity] union all</v>
      </c>
    </row>
    <row r="1482" spans="1:20" x14ac:dyDescent="0.3">
      <c r="A1482">
        <f>IF($D$5-($D$5-(MAX($A$10:A1481)+1))&lt;=$D$5,$D$5-($D$5-(MAX($A$10:A1481)+1)),"")</f>
        <v>1472</v>
      </c>
      <c r="B1482" s="1">
        <f t="shared" si="427"/>
        <v>41467</v>
      </c>
      <c r="C1482" s="1" t="str">
        <f t="shared" si="428"/>
        <v>20130712</v>
      </c>
      <c r="D1482">
        <f t="shared" si="421"/>
        <v>201401</v>
      </c>
      <c r="E1482">
        <f t="shared" si="422"/>
        <v>1</v>
      </c>
      <c r="F1482" s="5">
        <f t="shared" si="423"/>
        <v>41456</v>
      </c>
      <c r="G1482" s="5">
        <f t="shared" si="426"/>
        <v>41486</v>
      </c>
      <c r="H1482" t="str">
        <f t="shared" si="429"/>
        <v>2014</v>
      </c>
      <c r="I1482" t="str">
        <f t="shared" si="430"/>
        <v>Yr - 2014</v>
      </c>
      <c r="J1482">
        <f t="shared" si="438"/>
        <v>1</v>
      </c>
      <c r="K1482" t="str">
        <f t="shared" si="431"/>
        <v>Qtr - 1</v>
      </c>
      <c r="L1482" t="str">
        <f t="shared" si="432"/>
        <v>July</v>
      </c>
      <c r="M1482">
        <f t="shared" si="424"/>
        <v>3</v>
      </c>
      <c r="N1482" t="str">
        <f t="shared" si="433"/>
        <v>Wk - 3</v>
      </c>
      <c r="O1482" t="str">
        <f t="shared" si="425"/>
        <v>Friday</v>
      </c>
      <c r="P1482" t="str">
        <f t="shared" si="434"/>
        <v>2013</v>
      </c>
      <c r="Q1482">
        <f t="shared" si="435"/>
        <v>7</v>
      </c>
      <c r="R1482">
        <f t="shared" si="436"/>
        <v>6</v>
      </c>
      <c r="T1482" t="str">
        <f t="shared" si="437"/>
        <v>select '20130712' as [MemberId],'201401' as [FYPeriod],'1' as [FYPeriodInYear],'2013-07-01' as [PeriodStart],'2013-07-31' as [PeriodEnd],'2014' as [FYYear],'Yr - 2014' as [FYYearLabel],'1' as [FYQuarter],'Qtr - 1' as [FYQuarterLabel],'July' as [FYMonthLabel],'3' as [FYWeek],'Wk - 3' as [FYWeekLabel],'Friday' as [Day],'2013' as [CalendarYear],'7' as [CalendarMonth],'6' as [CalendarDay],Null as [Entity] union all</v>
      </c>
    </row>
    <row r="1483" spans="1:20" x14ac:dyDescent="0.3">
      <c r="A1483">
        <f>IF($D$5-($D$5-(MAX($A$10:A1482)+1))&lt;=$D$5,$D$5-($D$5-(MAX($A$10:A1482)+1)),"")</f>
        <v>1473</v>
      </c>
      <c r="B1483" s="1">
        <f t="shared" si="427"/>
        <v>41468</v>
      </c>
      <c r="C1483" s="1" t="str">
        <f t="shared" si="428"/>
        <v>20130713</v>
      </c>
      <c r="D1483">
        <f t="shared" si="421"/>
        <v>201401</v>
      </c>
      <c r="E1483">
        <f t="shared" si="422"/>
        <v>1</v>
      </c>
      <c r="F1483" s="5">
        <f t="shared" si="423"/>
        <v>41456</v>
      </c>
      <c r="G1483" s="5">
        <f t="shared" si="426"/>
        <v>41486</v>
      </c>
      <c r="H1483" t="str">
        <f t="shared" si="429"/>
        <v>2014</v>
      </c>
      <c r="I1483" t="str">
        <f t="shared" si="430"/>
        <v>Yr - 2014</v>
      </c>
      <c r="J1483">
        <f t="shared" si="438"/>
        <v>1</v>
      </c>
      <c r="K1483" t="str">
        <f t="shared" si="431"/>
        <v>Qtr - 1</v>
      </c>
      <c r="L1483" t="str">
        <f t="shared" si="432"/>
        <v>July</v>
      </c>
      <c r="M1483">
        <f t="shared" si="424"/>
        <v>3</v>
      </c>
      <c r="N1483" t="str">
        <f t="shared" si="433"/>
        <v>Wk - 3</v>
      </c>
      <c r="O1483" t="str">
        <f t="shared" si="425"/>
        <v>Saturday</v>
      </c>
      <c r="P1483" t="str">
        <f t="shared" si="434"/>
        <v>2013</v>
      </c>
      <c r="Q1483">
        <f t="shared" si="435"/>
        <v>7</v>
      </c>
      <c r="R1483">
        <f t="shared" si="436"/>
        <v>7</v>
      </c>
      <c r="T1483" t="str">
        <f t="shared" si="437"/>
        <v>select '20130713' as [MemberId],'201401' as [FYPeriod],'1' as [FYPeriodInYear],'2013-07-01' as [PeriodStart],'2013-07-31' as [PeriodEnd],'2014' as [FYYear],'Yr - 2014' as [FYYearLabel],'1' as [FYQuarter],'Qtr - 1' as [FYQuarterLabel],'July' as [FYMonthLabel],'3' as [FYWeek],'Wk - 3' as [FYWeekLabel],'Saturday' as [Day],'2013' as [CalendarYear],'7' as [CalendarMonth],'7' as [CalendarDay],Null as [Entity] union all</v>
      </c>
    </row>
    <row r="1484" spans="1:20" x14ac:dyDescent="0.3">
      <c r="A1484">
        <f>IF($D$5-($D$5-(MAX($A$10:A1483)+1))&lt;=$D$5,$D$5-($D$5-(MAX($A$10:A1483)+1)),"")</f>
        <v>1474</v>
      </c>
      <c r="B1484" s="1">
        <f t="shared" si="427"/>
        <v>41469</v>
      </c>
      <c r="C1484" s="1" t="str">
        <f t="shared" si="428"/>
        <v>20130714</v>
      </c>
      <c r="D1484">
        <f t="shared" si="421"/>
        <v>201401</v>
      </c>
      <c r="E1484">
        <f t="shared" si="422"/>
        <v>1</v>
      </c>
      <c r="F1484" s="5">
        <f t="shared" si="423"/>
        <v>41456</v>
      </c>
      <c r="G1484" s="5">
        <f t="shared" si="426"/>
        <v>41486</v>
      </c>
      <c r="H1484" t="str">
        <f t="shared" si="429"/>
        <v>2014</v>
      </c>
      <c r="I1484" t="str">
        <f t="shared" si="430"/>
        <v>Yr - 2014</v>
      </c>
      <c r="J1484">
        <f t="shared" si="438"/>
        <v>1</v>
      </c>
      <c r="K1484" t="str">
        <f t="shared" si="431"/>
        <v>Qtr - 1</v>
      </c>
      <c r="L1484" t="str">
        <f t="shared" si="432"/>
        <v>July</v>
      </c>
      <c r="M1484">
        <f t="shared" si="424"/>
        <v>3</v>
      </c>
      <c r="N1484" t="str">
        <f t="shared" si="433"/>
        <v>Wk - 3</v>
      </c>
      <c r="O1484" t="str">
        <f t="shared" si="425"/>
        <v>Sunday</v>
      </c>
      <c r="P1484" t="str">
        <f t="shared" si="434"/>
        <v>2013</v>
      </c>
      <c r="Q1484">
        <f t="shared" si="435"/>
        <v>7</v>
      </c>
      <c r="R1484">
        <f t="shared" si="436"/>
        <v>1</v>
      </c>
      <c r="T1484" t="str">
        <f t="shared" si="437"/>
        <v>select '20130714' as [MemberId],'201401' as [FYPeriod],'1' as [FYPeriodInYear],'2013-07-01' as [PeriodStart],'2013-07-31' as [PeriodEnd],'2014' as [FYYear],'Yr - 2014' as [FYYearLabel],'1' as [FYQuarter],'Qtr - 1' as [FYQuarterLabel],'July' as [FYMonthLabel],'3' as [FYWeek],'Wk - 3' as [FYWeekLabel],'Sunday' as [Day],'2013' as [CalendarYear],'7' as [CalendarMonth],'1' as [CalendarDay],Null as [Entity] union all</v>
      </c>
    </row>
    <row r="1485" spans="1:20" x14ac:dyDescent="0.3">
      <c r="A1485">
        <f>IF($D$5-($D$5-(MAX($A$10:A1484)+1))&lt;=$D$5,$D$5-($D$5-(MAX($A$10:A1484)+1)),"")</f>
        <v>1475</v>
      </c>
      <c r="B1485" s="1">
        <f t="shared" si="427"/>
        <v>41470</v>
      </c>
      <c r="C1485" s="1" t="str">
        <f t="shared" si="428"/>
        <v>20130715</v>
      </c>
      <c r="D1485">
        <f t="shared" ref="D1485:D1548" si="439">IF($A1485="","",IF($G$3="Yes",LEFT($C1485,6),IF($B1485&lt;=$G1484,$D1484,IF(AND($B1484=$G1484,$E1484&lt;$D$6),$D1484+1,$D1484+(101-$D$6)))))</f>
        <v>201401</v>
      </c>
      <c r="E1485">
        <f t="shared" ref="E1485:E1548" si="440">IF($A1485="","",IF($G$3="Yes",MONTH($B1485),VALUE(RIGHT($D1485,2))))</f>
        <v>1</v>
      </c>
      <c r="F1485" s="5">
        <f t="shared" ref="F1485:F1548" si="441">IF($A1485="","",IF($G$3="yes",EOMONTH($B1485,-1)+1,IF($J$2="yes",EOMONTH($B1485,-1)+1,IF($G1483&lt;$B1485,$B1485,$F1483))))</f>
        <v>41456</v>
      </c>
      <c r="G1485" s="5">
        <f t="shared" si="426"/>
        <v>41486</v>
      </c>
      <c r="H1485" t="str">
        <f t="shared" si="429"/>
        <v>2014</v>
      </c>
      <c r="I1485" t="str">
        <f t="shared" si="430"/>
        <v>Yr - 2014</v>
      </c>
      <c r="J1485">
        <f t="shared" si="438"/>
        <v>1</v>
      </c>
      <c r="K1485" t="str">
        <f t="shared" si="431"/>
        <v>Qtr - 1</v>
      </c>
      <c r="L1485" t="str">
        <f t="shared" si="432"/>
        <v>July</v>
      </c>
      <c r="M1485">
        <f t="shared" ref="M1485:M1548" si="442">IF($A1485="","",IF($G$3="yes",WEEKNUM($B1485),IF($H1485&gt;$H1484,1,IF($O1485&lt;&gt;$D$2,$M1484,$M1484+1))))</f>
        <v>3</v>
      </c>
      <c r="N1485" t="str">
        <f t="shared" si="433"/>
        <v>Wk - 3</v>
      </c>
      <c r="O1485" t="str">
        <f t="shared" ref="O1485:O1548" si="443">TEXT($B1485,"Dddd")</f>
        <v>Monday</v>
      </c>
      <c r="P1485" t="str">
        <f t="shared" si="434"/>
        <v>2013</v>
      </c>
      <c r="Q1485">
        <f t="shared" si="435"/>
        <v>7</v>
      </c>
      <c r="R1485">
        <f t="shared" si="436"/>
        <v>2</v>
      </c>
      <c r="T1485" t="str">
        <f t="shared" si="437"/>
        <v>select '20130715' as [MemberId],'201401' as [FYPeriod],'1' as [FYPeriodInYear],'2013-07-01' as [PeriodStart],'2013-07-31' as [PeriodEnd],'2014' as [FYYear],'Yr - 2014' as [FYYearLabel],'1' as [FYQuarter],'Qtr - 1' as [FYQuarterLabel],'July' as [FYMonthLabel],'3' as [FYWeek],'Wk - 3' as [FYWeekLabel],'Monday' as [Day],'2013' as [CalendarYear],'7' as [CalendarMonth],'2' as [CalendarDay],Null as [Entity] union all</v>
      </c>
    </row>
    <row r="1486" spans="1:20" x14ac:dyDescent="0.3">
      <c r="A1486">
        <f>IF($D$5-($D$5-(MAX($A$10:A1485)+1))&lt;=$D$5,$D$5-($D$5-(MAX($A$10:A1485)+1)),"")</f>
        <v>1476</v>
      </c>
      <c r="B1486" s="1">
        <f t="shared" si="427"/>
        <v>41471</v>
      </c>
      <c r="C1486" s="1" t="str">
        <f t="shared" si="428"/>
        <v>20130716</v>
      </c>
      <c r="D1486">
        <f t="shared" si="439"/>
        <v>201401</v>
      </c>
      <c r="E1486">
        <f t="shared" si="440"/>
        <v>1</v>
      </c>
      <c r="F1486" s="5">
        <f t="shared" si="441"/>
        <v>41456</v>
      </c>
      <c r="G1486" s="5">
        <f t="shared" ref="G1486:G1549" si="444">IF($A1486="","",(IF($G$3="yes",EOMONTH($B1486,0),IF($J$2="yes",EOMONTH($B1486,0),IF($E1486&lt;=
MOD(DATE(YEAR($B1486),12,31)-DATE(YEAR($B1486),1,1)+1,$D$6),$F1486+ROUNDUP((DATE(YEAR($B1486),12,31)-DATE(YEAR($B1486),1,1)+1)/$D$6,0)-1,$F1486+ROUNDDOWN((DATE(YEAR($B1486),12,31)-DATE(YEAR($B1486),1,1)+1)/$D$6,0)-1)))))</f>
        <v>41486</v>
      </c>
      <c r="H1486" t="str">
        <f t="shared" si="429"/>
        <v>2014</v>
      </c>
      <c r="I1486" t="str">
        <f t="shared" si="430"/>
        <v>Yr - 2014</v>
      </c>
      <c r="J1486">
        <f t="shared" si="438"/>
        <v>1</v>
      </c>
      <c r="K1486" t="str">
        <f t="shared" si="431"/>
        <v>Qtr - 1</v>
      </c>
      <c r="L1486" t="str">
        <f t="shared" si="432"/>
        <v>July</v>
      </c>
      <c r="M1486">
        <f t="shared" si="442"/>
        <v>3</v>
      </c>
      <c r="N1486" t="str">
        <f t="shared" si="433"/>
        <v>Wk - 3</v>
      </c>
      <c r="O1486" t="str">
        <f t="shared" si="443"/>
        <v>Tuesday</v>
      </c>
      <c r="P1486" t="str">
        <f t="shared" si="434"/>
        <v>2013</v>
      </c>
      <c r="Q1486">
        <f t="shared" si="435"/>
        <v>7</v>
      </c>
      <c r="R1486">
        <f t="shared" si="436"/>
        <v>3</v>
      </c>
      <c r="T1486" t="str">
        <f t="shared" si="437"/>
        <v>select '20130716' as [MemberId],'201401' as [FYPeriod],'1' as [FYPeriodInYear],'2013-07-01' as [PeriodStart],'2013-07-31' as [PeriodEnd],'2014' as [FYYear],'Yr - 2014' as [FYYearLabel],'1' as [FYQuarter],'Qtr - 1' as [FYQuarterLabel],'July' as [FYMonthLabel],'3' as [FYWeek],'Wk - 3' as [FYWeekLabel],'Tuesday' as [Day],'2013' as [CalendarYear],'7' as [CalendarMonth],'3' as [CalendarDay],Null as [Entity] union all</v>
      </c>
    </row>
    <row r="1487" spans="1:20" x14ac:dyDescent="0.3">
      <c r="A1487">
        <f>IF($D$5-($D$5-(MAX($A$10:A1486)+1))&lt;=$D$5,$D$5-($D$5-(MAX($A$10:A1486)+1)),"")</f>
        <v>1477</v>
      </c>
      <c r="B1487" s="1">
        <f t="shared" ref="B1487:B1550" si="445">IF($A1487="","",$D$3+$A1487)</f>
        <v>41472</v>
      </c>
      <c r="C1487" s="1" t="str">
        <f t="shared" ref="C1487:C1550" si="446">IF($A1487="","",TEXT($D$3+$A1487,"yyyymmdd"))</f>
        <v>20130717</v>
      </c>
      <c r="D1487">
        <f t="shared" si="439"/>
        <v>201401</v>
      </c>
      <c r="E1487">
        <f t="shared" si="440"/>
        <v>1</v>
      </c>
      <c r="F1487" s="5">
        <f t="shared" si="441"/>
        <v>41456</v>
      </c>
      <c r="G1487" s="5">
        <f t="shared" si="444"/>
        <v>41486</v>
      </c>
      <c r="H1487" t="str">
        <f t="shared" ref="H1487:H1550" si="447">IF($A1487="","",IF($G$3="Yes",LEFT($C1487,4),LEFT($D1487,4)))</f>
        <v>2014</v>
      </c>
      <c r="I1487" t="str">
        <f t="shared" ref="I1487:I1550" si="448">IF($A1487="","","Yr - "&amp;H1487)</f>
        <v>Yr - 2014</v>
      </c>
      <c r="J1487">
        <f t="shared" si="438"/>
        <v>1</v>
      </c>
      <c r="K1487" t="str">
        <f t="shared" ref="K1487:K1550" si="449">IF($A1487="","","Qtr - "&amp;J1487)</f>
        <v>Qtr - 1</v>
      </c>
      <c r="L1487" t="str">
        <f t="shared" ref="L1487:L1550" si="450">IF($A1487="","",IF($G$3="Yes",TEXT($B1487,"Mmmm"),TEXT($F1487,"Mmmm")))</f>
        <v>July</v>
      </c>
      <c r="M1487">
        <f t="shared" si="442"/>
        <v>4</v>
      </c>
      <c r="N1487" t="str">
        <f t="shared" ref="N1487:N1550" si="451">IF($A1487="","","Wk - "&amp;M1487)</f>
        <v>Wk - 4</v>
      </c>
      <c r="O1487" t="str">
        <f t="shared" si="443"/>
        <v>Wednesday</v>
      </c>
      <c r="P1487" t="str">
        <f t="shared" ref="P1487:P1550" si="452">IF($A1487="","",LEFT(C1487,4))</f>
        <v>2013</v>
      </c>
      <c r="Q1487">
        <f t="shared" ref="Q1487:Q1550" si="453">IF($A1487="","",MONTH($B1487))</f>
        <v>7</v>
      </c>
      <c r="R1487">
        <f t="shared" ref="R1487:R1550" si="454">IF($A1487="","",WEEKDAY(B1487))</f>
        <v>4</v>
      </c>
      <c r="T1487" t="str">
        <f t="shared" ref="T1487:T1550" si="455">IF($A1487="","","select '"&amp;C1487&amp;"' as [MemberId],'"&amp;D1487&amp;"' as [FYPeriod],'"&amp;E1487&amp;"' as [FYPeriodInYear],'"&amp;TEXT(F1487,"yyyy-mm-dd")&amp;"' as [PeriodStart],'"&amp;TEXT(G1487,"yyyy-mm-dd")&amp;"' as [PeriodEnd],'"&amp;H1487&amp;"' as [FYYear],'"&amp;I1487&amp;"' as [FYYearLabel],'"&amp;J1487&amp;"' as [FYQuarter],'"&amp;K1487&amp;"' as [FYQuarterLabel],'"&amp;L1487&amp;"' as [FYMonthLabel],'"&amp;M1487&amp;"' as [FYWeek],'"&amp;N1487&amp;"' as [FYWeekLabel],'"&amp;O1487&amp;"' as [Day],'"&amp;P1487&amp;"' as [CalendarYear],'"&amp;Q1487&amp;"' as [CalendarMonth],'"&amp;R1487&amp;"' as [CalendarDay],Null as [Entity]"&amp;IF(A1488="",""," union all"))</f>
        <v>select '20130717' as [MemberId],'201401' as [FYPeriod],'1' as [FYPeriodInYear],'2013-07-01' as [PeriodStart],'2013-07-31' as [PeriodEnd],'2014' as [FYYear],'Yr - 2014' as [FYYearLabel],'1' as [FYQuarter],'Qtr - 1' as [FYQuarterLabel],'July' as [FYMonthLabel],'4' as [FYWeek],'Wk - 4' as [FYWeekLabel],'Wednesday' as [Day],'2013' as [CalendarYear],'7' as [CalendarMonth],'4' as [CalendarDay],Null as [Entity] union all</v>
      </c>
    </row>
    <row r="1488" spans="1:20" x14ac:dyDescent="0.3">
      <c r="A1488">
        <f>IF($D$5-($D$5-(MAX($A$10:A1487)+1))&lt;=$D$5,$D$5-($D$5-(MAX($A$10:A1487)+1)),"")</f>
        <v>1478</v>
      </c>
      <c r="B1488" s="1">
        <f t="shared" si="445"/>
        <v>41473</v>
      </c>
      <c r="C1488" s="1" t="str">
        <f t="shared" si="446"/>
        <v>20130718</v>
      </c>
      <c r="D1488">
        <f t="shared" si="439"/>
        <v>201401</v>
      </c>
      <c r="E1488">
        <f t="shared" si="440"/>
        <v>1</v>
      </c>
      <c r="F1488" s="5">
        <f t="shared" si="441"/>
        <v>41456</v>
      </c>
      <c r="G1488" s="5">
        <f t="shared" si="444"/>
        <v>41486</v>
      </c>
      <c r="H1488" t="str">
        <f t="shared" si="447"/>
        <v>2014</v>
      </c>
      <c r="I1488" t="str">
        <f t="shared" si="448"/>
        <v>Yr - 2014</v>
      </c>
      <c r="J1488">
        <f t="shared" si="438"/>
        <v>1</v>
      </c>
      <c r="K1488" t="str">
        <f t="shared" si="449"/>
        <v>Qtr - 1</v>
      </c>
      <c r="L1488" t="str">
        <f t="shared" si="450"/>
        <v>July</v>
      </c>
      <c r="M1488">
        <f t="shared" si="442"/>
        <v>4</v>
      </c>
      <c r="N1488" t="str">
        <f t="shared" si="451"/>
        <v>Wk - 4</v>
      </c>
      <c r="O1488" t="str">
        <f t="shared" si="443"/>
        <v>Thursday</v>
      </c>
      <c r="P1488" t="str">
        <f t="shared" si="452"/>
        <v>2013</v>
      </c>
      <c r="Q1488">
        <f t="shared" si="453"/>
        <v>7</v>
      </c>
      <c r="R1488">
        <f t="shared" si="454"/>
        <v>5</v>
      </c>
      <c r="T1488" t="str">
        <f t="shared" si="455"/>
        <v>select '20130718' as [MemberId],'201401' as [FYPeriod],'1' as [FYPeriodInYear],'2013-07-01' as [PeriodStart],'2013-07-31' as [PeriodEnd],'2014' as [FYYear],'Yr - 2014' as [FYYearLabel],'1' as [FYQuarter],'Qtr - 1' as [FYQuarterLabel],'July' as [FYMonthLabel],'4' as [FYWeek],'Wk - 4' as [FYWeekLabel],'Thursday' as [Day],'2013' as [CalendarYear],'7' as [CalendarMonth],'5' as [CalendarDay],Null as [Entity] union all</v>
      </c>
    </row>
    <row r="1489" spans="1:20" x14ac:dyDescent="0.3">
      <c r="A1489">
        <f>IF($D$5-($D$5-(MAX($A$10:A1488)+1))&lt;=$D$5,$D$5-($D$5-(MAX($A$10:A1488)+1)),"")</f>
        <v>1479</v>
      </c>
      <c r="B1489" s="1">
        <f t="shared" si="445"/>
        <v>41474</v>
      </c>
      <c r="C1489" s="1" t="str">
        <f t="shared" si="446"/>
        <v>20130719</v>
      </c>
      <c r="D1489">
        <f t="shared" si="439"/>
        <v>201401</v>
      </c>
      <c r="E1489">
        <f t="shared" si="440"/>
        <v>1</v>
      </c>
      <c r="F1489" s="5">
        <f t="shared" si="441"/>
        <v>41456</v>
      </c>
      <c r="G1489" s="5">
        <f t="shared" si="444"/>
        <v>41486</v>
      </c>
      <c r="H1489" t="str">
        <f t="shared" si="447"/>
        <v>2014</v>
      </c>
      <c r="I1489" t="str">
        <f t="shared" si="448"/>
        <v>Yr - 2014</v>
      </c>
      <c r="J1489">
        <f t="shared" si="438"/>
        <v>1</v>
      </c>
      <c r="K1489" t="str">
        <f t="shared" si="449"/>
        <v>Qtr - 1</v>
      </c>
      <c r="L1489" t="str">
        <f t="shared" si="450"/>
        <v>July</v>
      </c>
      <c r="M1489">
        <f t="shared" si="442"/>
        <v>4</v>
      </c>
      <c r="N1489" t="str">
        <f t="shared" si="451"/>
        <v>Wk - 4</v>
      </c>
      <c r="O1489" t="str">
        <f t="shared" si="443"/>
        <v>Friday</v>
      </c>
      <c r="P1489" t="str">
        <f t="shared" si="452"/>
        <v>2013</v>
      </c>
      <c r="Q1489">
        <f t="shared" si="453"/>
        <v>7</v>
      </c>
      <c r="R1489">
        <f t="shared" si="454"/>
        <v>6</v>
      </c>
      <c r="T1489" t="str">
        <f t="shared" si="455"/>
        <v>select '20130719' as [MemberId],'201401' as [FYPeriod],'1' as [FYPeriodInYear],'2013-07-01' as [PeriodStart],'2013-07-31' as [PeriodEnd],'2014' as [FYYear],'Yr - 2014' as [FYYearLabel],'1' as [FYQuarter],'Qtr - 1' as [FYQuarterLabel],'July' as [FYMonthLabel],'4' as [FYWeek],'Wk - 4' as [FYWeekLabel],'Friday' as [Day],'2013' as [CalendarYear],'7' as [CalendarMonth],'6' as [CalendarDay],Null as [Entity] union all</v>
      </c>
    </row>
    <row r="1490" spans="1:20" x14ac:dyDescent="0.3">
      <c r="A1490">
        <f>IF($D$5-($D$5-(MAX($A$10:A1489)+1))&lt;=$D$5,$D$5-($D$5-(MAX($A$10:A1489)+1)),"")</f>
        <v>1480</v>
      </c>
      <c r="B1490" s="1">
        <f t="shared" si="445"/>
        <v>41475</v>
      </c>
      <c r="C1490" s="1" t="str">
        <f t="shared" si="446"/>
        <v>20130720</v>
      </c>
      <c r="D1490">
        <f t="shared" si="439"/>
        <v>201401</v>
      </c>
      <c r="E1490">
        <f t="shared" si="440"/>
        <v>1</v>
      </c>
      <c r="F1490" s="5">
        <f t="shared" si="441"/>
        <v>41456</v>
      </c>
      <c r="G1490" s="5">
        <f t="shared" si="444"/>
        <v>41486</v>
      </c>
      <c r="H1490" t="str">
        <f t="shared" si="447"/>
        <v>2014</v>
      </c>
      <c r="I1490" t="str">
        <f t="shared" si="448"/>
        <v>Yr - 2014</v>
      </c>
      <c r="J1490">
        <f t="shared" si="438"/>
        <v>1</v>
      </c>
      <c r="K1490" t="str">
        <f t="shared" si="449"/>
        <v>Qtr - 1</v>
      </c>
      <c r="L1490" t="str">
        <f t="shared" si="450"/>
        <v>July</v>
      </c>
      <c r="M1490">
        <f t="shared" si="442"/>
        <v>4</v>
      </c>
      <c r="N1490" t="str">
        <f t="shared" si="451"/>
        <v>Wk - 4</v>
      </c>
      <c r="O1490" t="str">
        <f t="shared" si="443"/>
        <v>Saturday</v>
      </c>
      <c r="P1490" t="str">
        <f t="shared" si="452"/>
        <v>2013</v>
      </c>
      <c r="Q1490">
        <f t="shared" si="453"/>
        <v>7</v>
      </c>
      <c r="R1490">
        <f t="shared" si="454"/>
        <v>7</v>
      </c>
      <c r="T1490" t="str">
        <f t="shared" si="455"/>
        <v>select '20130720' as [MemberId],'201401' as [FYPeriod],'1' as [FYPeriodInYear],'2013-07-01' as [PeriodStart],'2013-07-31' as [PeriodEnd],'2014' as [FYYear],'Yr - 2014' as [FYYearLabel],'1' as [FYQuarter],'Qtr - 1' as [FYQuarterLabel],'July' as [FYMonthLabel],'4' as [FYWeek],'Wk - 4' as [FYWeekLabel],'Saturday' as [Day],'2013' as [CalendarYear],'7' as [CalendarMonth],'7' as [CalendarDay],Null as [Entity] union all</v>
      </c>
    </row>
    <row r="1491" spans="1:20" x14ac:dyDescent="0.3">
      <c r="A1491">
        <f>IF($D$5-($D$5-(MAX($A$10:A1490)+1))&lt;=$D$5,$D$5-($D$5-(MAX($A$10:A1490)+1)),"")</f>
        <v>1481</v>
      </c>
      <c r="B1491" s="1">
        <f t="shared" si="445"/>
        <v>41476</v>
      </c>
      <c r="C1491" s="1" t="str">
        <f t="shared" si="446"/>
        <v>20130721</v>
      </c>
      <c r="D1491">
        <f t="shared" si="439"/>
        <v>201401</v>
      </c>
      <c r="E1491">
        <f t="shared" si="440"/>
        <v>1</v>
      </c>
      <c r="F1491" s="5">
        <f t="shared" si="441"/>
        <v>41456</v>
      </c>
      <c r="G1491" s="5">
        <f t="shared" si="444"/>
        <v>41486</v>
      </c>
      <c r="H1491" t="str">
        <f t="shared" si="447"/>
        <v>2014</v>
      </c>
      <c r="I1491" t="str">
        <f t="shared" si="448"/>
        <v>Yr - 2014</v>
      </c>
      <c r="J1491">
        <f t="shared" si="438"/>
        <v>1</v>
      </c>
      <c r="K1491" t="str">
        <f t="shared" si="449"/>
        <v>Qtr - 1</v>
      </c>
      <c r="L1491" t="str">
        <f t="shared" si="450"/>
        <v>July</v>
      </c>
      <c r="M1491">
        <f t="shared" si="442"/>
        <v>4</v>
      </c>
      <c r="N1491" t="str">
        <f t="shared" si="451"/>
        <v>Wk - 4</v>
      </c>
      <c r="O1491" t="str">
        <f t="shared" si="443"/>
        <v>Sunday</v>
      </c>
      <c r="P1491" t="str">
        <f t="shared" si="452"/>
        <v>2013</v>
      </c>
      <c r="Q1491">
        <f t="shared" si="453"/>
        <v>7</v>
      </c>
      <c r="R1491">
        <f t="shared" si="454"/>
        <v>1</v>
      </c>
      <c r="T1491" t="str">
        <f t="shared" si="455"/>
        <v>select '20130721' as [MemberId],'201401' as [FYPeriod],'1' as [FYPeriodInYear],'2013-07-01' as [PeriodStart],'2013-07-31' as [PeriodEnd],'2014' as [FYYear],'Yr - 2014' as [FYYearLabel],'1' as [FYQuarter],'Qtr - 1' as [FYQuarterLabel],'July' as [FYMonthLabel],'4' as [FYWeek],'Wk - 4' as [FYWeekLabel],'Sunday' as [Day],'2013' as [CalendarYear],'7' as [CalendarMonth],'1' as [CalendarDay],Null as [Entity] union all</v>
      </c>
    </row>
    <row r="1492" spans="1:20" x14ac:dyDescent="0.3">
      <c r="A1492">
        <f>IF($D$5-($D$5-(MAX($A$10:A1491)+1))&lt;=$D$5,$D$5-($D$5-(MAX($A$10:A1491)+1)),"")</f>
        <v>1482</v>
      </c>
      <c r="B1492" s="1">
        <f t="shared" si="445"/>
        <v>41477</v>
      </c>
      <c r="C1492" s="1" t="str">
        <f t="shared" si="446"/>
        <v>20130722</v>
      </c>
      <c r="D1492">
        <f t="shared" si="439"/>
        <v>201401</v>
      </c>
      <c r="E1492">
        <f t="shared" si="440"/>
        <v>1</v>
      </c>
      <c r="F1492" s="5">
        <f t="shared" si="441"/>
        <v>41456</v>
      </c>
      <c r="G1492" s="5">
        <f t="shared" si="444"/>
        <v>41486</v>
      </c>
      <c r="H1492" t="str">
        <f t="shared" si="447"/>
        <v>2014</v>
      </c>
      <c r="I1492" t="str">
        <f t="shared" si="448"/>
        <v>Yr - 2014</v>
      </c>
      <c r="J1492">
        <f t="shared" si="438"/>
        <v>1</v>
      </c>
      <c r="K1492" t="str">
        <f t="shared" si="449"/>
        <v>Qtr - 1</v>
      </c>
      <c r="L1492" t="str">
        <f t="shared" si="450"/>
        <v>July</v>
      </c>
      <c r="M1492">
        <f t="shared" si="442"/>
        <v>4</v>
      </c>
      <c r="N1492" t="str">
        <f t="shared" si="451"/>
        <v>Wk - 4</v>
      </c>
      <c r="O1492" t="str">
        <f t="shared" si="443"/>
        <v>Monday</v>
      </c>
      <c r="P1492" t="str">
        <f t="shared" si="452"/>
        <v>2013</v>
      </c>
      <c r="Q1492">
        <f t="shared" si="453"/>
        <v>7</v>
      </c>
      <c r="R1492">
        <f t="shared" si="454"/>
        <v>2</v>
      </c>
      <c r="T1492" t="str">
        <f t="shared" si="455"/>
        <v>select '20130722' as [MemberId],'201401' as [FYPeriod],'1' as [FYPeriodInYear],'2013-07-01' as [PeriodStart],'2013-07-31' as [PeriodEnd],'2014' as [FYYear],'Yr - 2014' as [FYYearLabel],'1' as [FYQuarter],'Qtr - 1' as [FYQuarterLabel],'July' as [FYMonthLabel],'4' as [FYWeek],'Wk - 4' as [FYWeekLabel],'Monday' as [Day],'2013' as [CalendarYear],'7' as [CalendarMonth],'2' as [CalendarDay],Null as [Entity] union all</v>
      </c>
    </row>
    <row r="1493" spans="1:20" x14ac:dyDescent="0.3">
      <c r="A1493">
        <f>IF($D$5-($D$5-(MAX($A$10:A1492)+1))&lt;=$D$5,$D$5-($D$5-(MAX($A$10:A1492)+1)),"")</f>
        <v>1483</v>
      </c>
      <c r="B1493" s="1">
        <f t="shared" si="445"/>
        <v>41478</v>
      </c>
      <c r="C1493" s="1" t="str">
        <f t="shared" si="446"/>
        <v>20130723</v>
      </c>
      <c r="D1493">
        <f t="shared" si="439"/>
        <v>201401</v>
      </c>
      <c r="E1493">
        <f t="shared" si="440"/>
        <v>1</v>
      </c>
      <c r="F1493" s="5">
        <f t="shared" si="441"/>
        <v>41456</v>
      </c>
      <c r="G1493" s="5">
        <f t="shared" si="444"/>
        <v>41486</v>
      </c>
      <c r="H1493" t="str">
        <f t="shared" si="447"/>
        <v>2014</v>
      </c>
      <c r="I1493" t="str">
        <f t="shared" si="448"/>
        <v>Yr - 2014</v>
      </c>
      <c r="J1493">
        <f t="shared" si="438"/>
        <v>1</v>
      </c>
      <c r="K1493" t="str">
        <f t="shared" si="449"/>
        <v>Qtr - 1</v>
      </c>
      <c r="L1493" t="str">
        <f t="shared" si="450"/>
        <v>July</v>
      </c>
      <c r="M1493">
        <f t="shared" si="442"/>
        <v>4</v>
      </c>
      <c r="N1493" t="str">
        <f t="shared" si="451"/>
        <v>Wk - 4</v>
      </c>
      <c r="O1493" t="str">
        <f t="shared" si="443"/>
        <v>Tuesday</v>
      </c>
      <c r="P1493" t="str">
        <f t="shared" si="452"/>
        <v>2013</v>
      </c>
      <c r="Q1493">
        <f t="shared" si="453"/>
        <v>7</v>
      </c>
      <c r="R1493">
        <f t="shared" si="454"/>
        <v>3</v>
      </c>
      <c r="T1493" t="str">
        <f t="shared" si="455"/>
        <v>select '20130723' as [MemberId],'201401' as [FYPeriod],'1' as [FYPeriodInYear],'2013-07-01' as [PeriodStart],'2013-07-31' as [PeriodEnd],'2014' as [FYYear],'Yr - 2014' as [FYYearLabel],'1' as [FYQuarter],'Qtr - 1' as [FYQuarterLabel],'July' as [FYMonthLabel],'4' as [FYWeek],'Wk - 4' as [FYWeekLabel],'Tuesday' as [Day],'2013' as [CalendarYear],'7' as [CalendarMonth],'3' as [CalendarDay],Null as [Entity] union all</v>
      </c>
    </row>
    <row r="1494" spans="1:20" x14ac:dyDescent="0.3">
      <c r="A1494">
        <f>IF($D$5-($D$5-(MAX($A$10:A1493)+1))&lt;=$D$5,$D$5-($D$5-(MAX($A$10:A1493)+1)),"")</f>
        <v>1484</v>
      </c>
      <c r="B1494" s="1">
        <f t="shared" si="445"/>
        <v>41479</v>
      </c>
      <c r="C1494" s="1" t="str">
        <f t="shared" si="446"/>
        <v>20130724</v>
      </c>
      <c r="D1494">
        <f t="shared" si="439"/>
        <v>201401</v>
      </c>
      <c r="E1494">
        <f t="shared" si="440"/>
        <v>1</v>
      </c>
      <c r="F1494" s="5">
        <f t="shared" si="441"/>
        <v>41456</v>
      </c>
      <c r="G1494" s="5">
        <f t="shared" si="444"/>
        <v>41486</v>
      </c>
      <c r="H1494" t="str">
        <f t="shared" si="447"/>
        <v>2014</v>
      </c>
      <c r="I1494" t="str">
        <f t="shared" si="448"/>
        <v>Yr - 2014</v>
      </c>
      <c r="J1494">
        <f t="shared" si="438"/>
        <v>1</v>
      </c>
      <c r="K1494" t="str">
        <f t="shared" si="449"/>
        <v>Qtr - 1</v>
      </c>
      <c r="L1494" t="str">
        <f t="shared" si="450"/>
        <v>July</v>
      </c>
      <c r="M1494">
        <f t="shared" si="442"/>
        <v>5</v>
      </c>
      <c r="N1494" t="str">
        <f t="shared" si="451"/>
        <v>Wk - 5</v>
      </c>
      <c r="O1494" t="str">
        <f t="shared" si="443"/>
        <v>Wednesday</v>
      </c>
      <c r="P1494" t="str">
        <f t="shared" si="452"/>
        <v>2013</v>
      </c>
      <c r="Q1494">
        <f t="shared" si="453"/>
        <v>7</v>
      </c>
      <c r="R1494">
        <f t="shared" si="454"/>
        <v>4</v>
      </c>
      <c r="T1494" t="str">
        <f t="shared" si="455"/>
        <v>select '20130724' as [MemberId],'201401' as [FYPeriod],'1' as [FYPeriodInYear],'2013-07-01' as [PeriodStart],'2013-07-31' as [PeriodEnd],'2014' as [FYYear],'Yr - 2014' as [FYYearLabel],'1' as [FYQuarter],'Qtr - 1' as [FYQuarterLabel],'July' as [FYMonthLabel],'5' as [FYWeek],'Wk - 5' as [FYWeekLabel],'Wednesday' as [Day],'2013' as [CalendarYear],'7' as [CalendarMonth],'4' as [CalendarDay],Null as [Entity] union all</v>
      </c>
    </row>
    <row r="1495" spans="1:20" x14ac:dyDescent="0.3">
      <c r="A1495">
        <f>IF($D$5-($D$5-(MAX($A$10:A1494)+1))&lt;=$D$5,$D$5-($D$5-(MAX($A$10:A1494)+1)),"")</f>
        <v>1485</v>
      </c>
      <c r="B1495" s="1">
        <f t="shared" si="445"/>
        <v>41480</v>
      </c>
      <c r="C1495" s="1" t="str">
        <f t="shared" si="446"/>
        <v>20130725</v>
      </c>
      <c r="D1495">
        <f t="shared" si="439"/>
        <v>201401</v>
      </c>
      <c r="E1495">
        <f t="shared" si="440"/>
        <v>1</v>
      </c>
      <c r="F1495" s="5">
        <f t="shared" si="441"/>
        <v>41456</v>
      </c>
      <c r="G1495" s="5">
        <f t="shared" si="444"/>
        <v>41486</v>
      </c>
      <c r="H1495" t="str">
        <f t="shared" si="447"/>
        <v>2014</v>
      </c>
      <c r="I1495" t="str">
        <f t="shared" si="448"/>
        <v>Yr - 2014</v>
      </c>
      <c r="J1495">
        <f t="shared" si="438"/>
        <v>1</v>
      </c>
      <c r="K1495" t="str">
        <f t="shared" si="449"/>
        <v>Qtr - 1</v>
      </c>
      <c r="L1495" t="str">
        <f t="shared" si="450"/>
        <v>July</v>
      </c>
      <c r="M1495">
        <f t="shared" si="442"/>
        <v>5</v>
      </c>
      <c r="N1495" t="str">
        <f t="shared" si="451"/>
        <v>Wk - 5</v>
      </c>
      <c r="O1495" t="str">
        <f t="shared" si="443"/>
        <v>Thursday</v>
      </c>
      <c r="P1495" t="str">
        <f t="shared" si="452"/>
        <v>2013</v>
      </c>
      <c r="Q1495">
        <f t="shared" si="453"/>
        <v>7</v>
      </c>
      <c r="R1495">
        <f t="shared" si="454"/>
        <v>5</v>
      </c>
      <c r="T1495" t="str">
        <f t="shared" si="455"/>
        <v>select '20130725' as [MemberId],'201401' as [FYPeriod],'1' as [FYPeriodInYear],'2013-07-01' as [PeriodStart],'2013-07-31' as [PeriodEnd],'2014' as [FYYear],'Yr - 2014' as [FYYearLabel],'1' as [FYQuarter],'Qtr - 1' as [FYQuarterLabel],'July' as [FYMonthLabel],'5' as [FYWeek],'Wk - 5' as [FYWeekLabel],'Thursday' as [Day],'2013' as [CalendarYear],'7' as [CalendarMonth],'5' as [CalendarDay],Null as [Entity] union all</v>
      </c>
    </row>
    <row r="1496" spans="1:20" x14ac:dyDescent="0.3">
      <c r="A1496">
        <f>IF($D$5-($D$5-(MAX($A$10:A1495)+1))&lt;=$D$5,$D$5-($D$5-(MAX($A$10:A1495)+1)),"")</f>
        <v>1486</v>
      </c>
      <c r="B1496" s="1">
        <f t="shared" si="445"/>
        <v>41481</v>
      </c>
      <c r="C1496" s="1" t="str">
        <f t="shared" si="446"/>
        <v>20130726</v>
      </c>
      <c r="D1496">
        <f t="shared" si="439"/>
        <v>201401</v>
      </c>
      <c r="E1496">
        <f t="shared" si="440"/>
        <v>1</v>
      </c>
      <c r="F1496" s="5">
        <f t="shared" si="441"/>
        <v>41456</v>
      </c>
      <c r="G1496" s="5">
        <f t="shared" si="444"/>
        <v>41486</v>
      </c>
      <c r="H1496" t="str">
        <f t="shared" si="447"/>
        <v>2014</v>
      </c>
      <c r="I1496" t="str">
        <f t="shared" si="448"/>
        <v>Yr - 2014</v>
      </c>
      <c r="J1496">
        <f t="shared" si="438"/>
        <v>1</v>
      </c>
      <c r="K1496" t="str">
        <f t="shared" si="449"/>
        <v>Qtr - 1</v>
      </c>
      <c r="L1496" t="str">
        <f t="shared" si="450"/>
        <v>July</v>
      </c>
      <c r="M1496">
        <f t="shared" si="442"/>
        <v>5</v>
      </c>
      <c r="N1496" t="str">
        <f t="shared" si="451"/>
        <v>Wk - 5</v>
      </c>
      <c r="O1496" t="str">
        <f t="shared" si="443"/>
        <v>Friday</v>
      </c>
      <c r="P1496" t="str">
        <f t="shared" si="452"/>
        <v>2013</v>
      </c>
      <c r="Q1496">
        <f t="shared" si="453"/>
        <v>7</v>
      </c>
      <c r="R1496">
        <f t="shared" si="454"/>
        <v>6</v>
      </c>
      <c r="T1496" t="str">
        <f t="shared" si="455"/>
        <v>select '20130726' as [MemberId],'201401' as [FYPeriod],'1' as [FYPeriodInYear],'2013-07-01' as [PeriodStart],'2013-07-31' as [PeriodEnd],'2014' as [FYYear],'Yr - 2014' as [FYYearLabel],'1' as [FYQuarter],'Qtr - 1' as [FYQuarterLabel],'July' as [FYMonthLabel],'5' as [FYWeek],'Wk - 5' as [FYWeekLabel],'Friday' as [Day],'2013' as [CalendarYear],'7' as [CalendarMonth],'6' as [CalendarDay],Null as [Entity] union all</v>
      </c>
    </row>
    <row r="1497" spans="1:20" x14ac:dyDescent="0.3">
      <c r="A1497">
        <f>IF($D$5-($D$5-(MAX($A$10:A1496)+1))&lt;=$D$5,$D$5-($D$5-(MAX($A$10:A1496)+1)),"")</f>
        <v>1487</v>
      </c>
      <c r="B1497" s="1">
        <f t="shared" si="445"/>
        <v>41482</v>
      </c>
      <c r="C1497" s="1" t="str">
        <f t="shared" si="446"/>
        <v>20130727</v>
      </c>
      <c r="D1497">
        <f t="shared" si="439"/>
        <v>201401</v>
      </c>
      <c r="E1497">
        <f t="shared" si="440"/>
        <v>1</v>
      </c>
      <c r="F1497" s="5">
        <f t="shared" si="441"/>
        <v>41456</v>
      </c>
      <c r="G1497" s="5">
        <f t="shared" si="444"/>
        <v>41486</v>
      </c>
      <c r="H1497" t="str">
        <f t="shared" si="447"/>
        <v>2014</v>
      </c>
      <c r="I1497" t="str">
        <f t="shared" si="448"/>
        <v>Yr - 2014</v>
      </c>
      <c r="J1497">
        <f t="shared" si="438"/>
        <v>1</v>
      </c>
      <c r="K1497" t="str">
        <f t="shared" si="449"/>
        <v>Qtr - 1</v>
      </c>
      <c r="L1497" t="str">
        <f t="shared" si="450"/>
        <v>July</v>
      </c>
      <c r="M1497">
        <f t="shared" si="442"/>
        <v>5</v>
      </c>
      <c r="N1497" t="str">
        <f t="shared" si="451"/>
        <v>Wk - 5</v>
      </c>
      <c r="O1497" t="str">
        <f t="shared" si="443"/>
        <v>Saturday</v>
      </c>
      <c r="P1497" t="str">
        <f t="shared" si="452"/>
        <v>2013</v>
      </c>
      <c r="Q1497">
        <f t="shared" si="453"/>
        <v>7</v>
      </c>
      <c r="R1497">
        <f t="shared" si="454"/>
        <v>7</v>
      </c>
      <c r="T1497" t="str">
        <f t="shared" si="455"/>
        <v>select '20130727' as [MemberId],'201401' as [FYPeriod],'1' as [FYPeriodInYear],'2013-07-01' as [PeriodStart],'2013-07-31' as [PeriodEnd],'2014' as [FYYear],'Yr - 2014' as [FYYearLabel],'1' as [FYQuarter],'Qtr - 1' as [FYQuarterLabel],'July' as [FYMonthLabel],'5' as [FYWeek],'Wk - 5' as [FYWeekLabel],'Saturday' as [Day],'2013' as [CalendarYear],'7' as [CalendarMonth],'7' as [CalendarDay],Null as [Entity] union all</v>
      </c>
    </row>
    <row r="1498" spans="1:20" x14ac:dyDescent="0.3">
      <c r="A1498">
        <f>IF($D$5-($D$5-(MAX($A$10:A1497)+1))&lt;=$D$5,$D$5-($D$5-(MAX($A$10:A1497)+1)),"")</f>
        <v>1488</v>
      </c>
      <c r="B1498" s="1">
        <f t="shared" si="445"/>
        <v>41483</v>
      </c>
      <c r="C1498" s="1" t="str">
        <f t="shared" si="446"/>
        <v>20130728</v>
      </c>
      <c r="D1498">
        <f t="shared" si="439"/>
        <v>201401</v>
      </c>
      <c r="E1498">
        <f t="shared" si="440"/>
        <v>1</v>
      </c>
      <c r="F1498" s="5">
        <f t="shared" si="441"/>
        <v>41456</v>
      </c>
      <c r="G1498" s="5">
        <f t="shared" si="444"/>
        <v>41486</v>
      </c>
      <c r="H1498" t="str">
        <f t="shared" si="447"/>
        <v>2014</v>
      </c>
      <c r="I1498" t="str">
        <f t="shared" si="448"/>
        <v>Yr - 2014</v>
      </c>
      <c r="J1498">
        <f t="shared" si="438"/>
        <v>1</v>
      </c>
      <c r="K1498" t="str">
        <f t="shared" si="449"/>
        <v>Qtr - 1</v>
      </c>
      <c r="L1498" t="str">
        <f t="shared" si="450"/>
        <v>July</v>
      </c>
      <c r="M1498">
        <f t="shared" si="442"/>
        <v>5</v>
      </c>
      <c r="N1498" t="str">
        <f t="shared" si="451"/>
        <v>Wk - 5</v>
      </c>
      <c r="O1498" t="str">
        <f t="shared" si="443"/>
        <v>Sunday</v>
      </c>
      <c r="P1498" t="str">
        <f t="shared" si="452"/>
        <v>2013</v>
      </c>
      <c r="Q1498">
        <f t="shared" si="453"/>
        <v>7</v>
      </c>
      <c r="R1498">
        <f t="shared" si="454"/>
        <v>1</v>
      </c>
      <c r="T1498" t="str">
        <f t="shared" si="455"/>
        <v>select '20130728' as [MemberId],'201401' as [FYPeriod],'1' as [FYPeriodInYear],'2013-07-01' as [PeriodStart],'2013-07-31' as [PeriodEnd],'2014' as [FYYear],'Yr - 2014' as [FYYearLabel],'1' as [FYQuarter],'Qtr - 1' as [FYQuarterLabel],'July' as [FYMonthLabel],'5' as [FYWeek],'Wk - 5' as [FYWeekLabel],'Sunday' as [Day],'2013' as [CalendarYear],'7' as [CalendarMonth],'1' as [CalendarDay],Null as [Entity] union all</v>
      </c>
    </row>
    <row r="1499" spans="1:20" x14ac:dyDescent="0.3">
      <c r="A1499">
        <f>IF($D$5-($D$5-(MAX($A$10:A1498)+1))&lt;=$D$5,$D$5-($D$5-(MAX($A$10:A1498)+1)),"")</f>
        <v>1489</v>
      </c>
      <c r="B1499" s="1">
        <f t="shared" si="445"/>
        <v>41484</v>
      </c>
      <c r="C1499" s="1" t="str">
        <f t="shared" si="446"/>
        <v>20130729</v>
      </c>
      <c r="D1499">
        <f t="shared" si="439"/>
        <v>201401</v>
      </c>
      <c r="E1499">
        <f t="shared" si="440"/>
        <v>1</v>
      </c>
      <c r="F1499" s="5">
        <f t="shared" si="441"/>
        <v>41456</v>
      </c>
      <c r="G1499" s="5">
        <f t="shared" si="444"/>
        <v>41486</v>
      </c>
      <c r="H1499" t="str">
        <f t="shared" si="447"/>
        <v>2014</v>
      </c>
      <c r="I1499" t="str">
        <f t="shared" si="448"/>
        <v>Yr - 2014</v>
      </c>
      <c r="J1499">
        <f t="shared" si="438"/>
        <v>1</v>
      </c>
      <c r="K1499" t="str">
        <f t="shared" si="449"/>
        <v>Qtr - 1</v>
      </c>
      <c r="L1499" t="str">
        <f t="shared" si="450"/>
        <v>July</v>
      </c>
      <c r="M1499">
        <f t="shared" si="442"/>
        <v>5</v>
      </c>
      <c r="N1499" t="str">
        <f t="shared" si="451"/>
        <v>Wk - 5</v>
      </c>
      <c r="O1499" t="str">
        <f t="shared" si="443"/>
        <v>Monday</v>
      </c>
      <c r="P1499" t="str">
        <f t="shared" si="452"/>
        <v>2013</v>
      </c>
      <c r="Q1499">
        <f t="shared" si="453"/>
        <v>7</v>
      </c>
      <c r="R1499">
        <f t="shared" si="454"/>
        <v>2</v>
      </c>
      <c r="T1499" t="str">
        <f t="shared" si="455"/>
        <v>select '20130729' as [MemberId],'201401' as [FYPeriod],'1' as [FYPeriodInYear],'2013-07-01' as [PeriodStart],'2013-07-31' as [PeriodEnd],'2014' as [FYYear],'Yr - 2014' as [FYYearLabel],'1' as [FYQuarter],'Qtr - 1' as [FYQuarterLabel],'July' as [FYMonthLabel],'5' as [FYWeek],'Wk - 5' as [FYWeekLabel],'Monday' as [Day],'2013' as [CalendarYear],'7' as [CalendarMonth],'2' as [CalendarDay],Null as [Entity] union all</v>
      </c>
    </row>
    <row r="1500" spans="1:20" x14ac:dyDescent="0.3">
      <c r="A1500">
        <f>IF($D$5-($D$5-(MAX($A$10:A1499)+1))&lt;=$D$5,$D$5-($D$5-(MAX($A$10:A1499)+1)),"")</f>
        <v>1490</v>
      </c>
      <c r="B1500" s="1">
        <f t="shared" si="445"/>
        <v>41485</v>
      </c>
      <c r="C1500" s="1" t="str">
        <f t="shared" si="446"/>
        <v>20130730</v>
      </c>
      <c r="D1500">
        <f t="shared" si="439"/>
        <v>201401</v>
      </c>
      <c r="E1500">
        <f t="shared" si="440"/>
        <v>1</v>
      </c>
      <c r="F1500" s="5">
        <f t="shared" si="441"/>
        <v>41456</v>
      </c>
      <c r="G1500" s="5">
        <f t="shared" si="444"/>
        <v>41486</v>
      </c>
      <c r="H1500" t="str">
        <f t="shared" si="447"/>
        <v>2014</v>
      </c>
      <c r="I1500" t="str">
        <f t="shared" si="448"/>
        <v>Yr - 2014</v>
      </c>
      <c r="J1500">
        <f t="shared" si="438"/>
        <v>1</v>
      </c>
      <c r="K1500" t="str">
        <f t="shared" si="449"/>
        <v>Qtr - 1</v>
      </c>
      <c r="L1500" t="str">
        <f t="shared" si="450"/>
        <v>July</v>
      </c>
      <c r="M1500">
        <f t="shared" si="442"/>
        <v>5</v>
      </c>
      <c r="N1500" t="str">
        <f t="shared" si="451"/>
        <v>Wk - 5</v>
      </c>
      <c r="O1500" t="str">
        <f t="shared" si="443"/>
        <v>Tuesday</v>
      </c>
      <c r="P1500" t="str">
        <f t="shared" si="452"/>
        <v>2013</v>
      </c>
      <c r="Q1500">
        <f t="shared" si="453"/>
        <v>7</v>
      </c>
      <c r="R1500">
        <f t="shared" si="454"/>
        <v>3</v>
      </c>
      <c r="T1500" t="str">
        <f t="shared" si="455"/>
        <v>select '20130730' as [MemberId],'201401' as [FYPeriod],'1' as [FYPeriodInYear],'2013-07-01' as [PeriodStart],'2013-07-31' as [PeriodEnd],'2014' as [FYYear],'Yr - 2014' as [FYYearLabel],'1' as [FYQuarter],'Qtr - 1' as [FYQuarterLabel],'July' as [FYMonthLabel],'5' as [FYWeek],'Wk - 5' as [FYWeekLabel],'Tuesday' as [Day],'2013' as [CalendarYear],'7' as [CalendarMonth],'3' as [CalendarDay],Null as [Entity] union all</v>
      </c>
    </row>
    <row r="1501" spans="1:20" x14ac:dyDescent="0.3">
      <c r="A1501">
        <f>IF($D$5-($D$5-(MAX($A$10:A1500)+1))&lt;=$D$5,$D$5-($D$5-(MAX($A$10:A1500)+1)),"")</f>
        <v>1491</v>
      </c>
      <c r="B1501" s="1">
        <f t="shared" si="445"/>
        <v>41486</v>
      </c>
      <c r="C1501" s="1" t="str">
        <f t="shared" si="446"/>
        <v>20130731</v>
      </c>
      <c r="D1501">
        <f t="shared" si="439"/>
        <v>201401</v>
      </c>
      <c r="E1501">
        <f t="shared" si="440"/>
        <v>1</v>
      </c>
      <c r="F1501" s="5">
        <f t="shared" si="441"/>
        <v>41456</v>
      </c>
      <c r="G1501" s="5">
        <f t="shared" si="444"/>
        <v>41486</v>
      </c>
      <c r="H1501" t="str">
        <f t="shared" si="447"/>
        <v>2014</v>
      </c>
      <c r="I1501" t="str">
        <f t="shared" si="448"/>
        <v>Yr - 2014</v>
      </c>
      <c r="J1501">
        <f t="shared" si="438"/>
        <v>1</v>
      </c>
      <c r="K1501" t="str">
        <f t="shared" si="449"/>
        <v>Qtr - 1</v>
      </c>
      <c r="L1501" t="str">
        <f t="shared" si="450"/>
        <v>July</v>
      </c>
      <c r="M1501">
        <f t="shared" si="442"/>
        <v>6</v>
      </c>
      <c r="N1501" t="str">
        <f t="shared" si="451"/>
        <v>Wk - 6</v>
      </c>
      <c r="O1501" t="str">
        <f t="shared" si="443"/>
        <v>Wednesday</v>
      </c>
      <c r="P1501" t="str">
        <f t="shared" si="452"/>
        <v>2013</v>
      </c>
      <c r="Q1501">
        <f t="shared" si="453"/>
        <v>7</v>
      </c>
      <c r="R1501">
        <f t="shared" si="454"/>
        <v>4</v>
      </c>
      <c r="T1501" t="str">
        <f t="shared" si="455"/>
        <v>select '20130731' as [MemberId],'201401' as [FYPeriod],'1' as [FYPeriodInYear],'2013-07-01' as [PeriodStart],'2013-07-31' as [PeriodEnd],'2014' as [FYYear],'Yr - 2014' as [FYYearLabel],'1' as [FYQuarter],'Qtr - 1' as [FYQuarterLabel],'July' as [FYMonthLabel],'6' as [FYWeek],'Wk - 6' as [FYWeekLabel],'Wednesday' as [Day],'2013' as [CalendarYear],'7' as [CalendarMonth],'4' as [CalendarDay],Null as [Entity] union all</v>
      </c>
    </row>
    <row r="1502" spans="1:20" x14ac:dyDescent="0.3">
      <c r="A1502">
        <f>IF($D$5-($D$5-(MAX($A$10:A1501)+1))&lt;=$D$5,$D$5-($D$5-(MAX($A$10:A1501)+1)),"")</f>
        <v>1492</v>
      </c>
      <c r="B1502" s="1">
        <f t="shared" si="445"/>
        <v>41487</v>
      </c>
      <c r="C1502" s="1" t="str">
        <f t="shared" si="446"/>
        <v>20130801</v>
      </c>
      <c r="D1502">
        <f t="shared" si="439"/>
        <v>201402</v>
      </c>
      <c r="E1502">
        <f t="shared" si="440"/>
        <v>2</v>
      </c>
      <c r="F1502" s="5">
        <f t="shared" si="441"/>
        <v>41487</v>
      </c>
      <c r="G1502" s="5">
        <f t="shared" si="444"/>
        <v>41517</v>
      </c>
      <c r="H1502" t="str">
        <f t="shared" si="447"/>
        <v>2014</v>
      </c>
      <c r="I1502" t="str">
        <f t="shared" si="448"/>
        <v>Yr - 2014</v>
      </c>
      <c r="J1502">
        <f t="shared" si="438"/>
        <v>1</v>
      </c>
      <c r="K1502" t="str">
        <f t="shared" si="449"/>
        <v>Qtr - 1</v>
      </c>
      <c r="L1502" t="str">
        <f t="shared" si="450"/>
        <v>August</v>
      </c>
      <c r="M1502">
        <f t="shared" si="442"/>
        <v>6</v>
      </c>
      <c r="N1502" t="str">
        <f t="shared" si="451"/>
        <v>Wk - 6</v>
      </c>
      <c r="O1502" t="str">
        <f t="shared" si="443"/>
        <v>Thursday</v>
      </c>
      <c r="P1502" t="str">
        <f t="shared" si="452"/>
        <v>2013</v>
      </c>
      <c r="Q1502">
        <f t="shared" si="453"/>
        <v>8</v>
      </c>
      <c r="R1502">
        <f t="shared" si="454"/>
        <v>5</v>
      </c>
      <c r="T1502" t="str">
        <f t="shared" si="455"/>
        <v>select '20130801' as [MemberId],'201402' as [FYPeriod],'2' as [FYPeriodInYear],'2013-08-01' as [PeriodStart],'2013-08-31' as [PeriodEnd],'2014' as [FYYear],'Yr - 2014' as [FYYearLabel],'1' as [FYQuarter],'Qtr - 1' as [FYQuarterLabel],'August' as [FYMonthLabel],'6' as [FYWeek],'Wk - 6' as [FYWeekLabel],'Thursday' as [Day],'2013' as [CalendarYear],'8' as [CalendarMonth],'5' as [CalendarDay],Null as [Entity] union all</v>
      </c>
    </row>
    <row r="1503" spans="1:20" x14ac:dyDescent="0.3">
      <c r="A1503">
        <f>IF($D$5-($D$5-(MAX($A$10:A1502)+1))&lt;=$D$5,$D$5-($D$5-(MAX($A$10:A1502)+1)),"")</f>
        <v>1493</v>
      </c>
      <c r="B1503" s="1">
        <f t="shared" si="445"/>
        <v>41488</v>
      </c>
      <c r="C1503" s="1" t="str">
        <f t="shared" si="446"/>
        <v>20130802</v>
      </c>
      <c r="D1503">
        <f t="shared" si="439"/>
        <v>201402</v>
      </c>
      <c r="E1503">
        <f t="shared" si="440"/>
        <v>2</v>
      </c>
      <c r="F1503" s="5">
        <f t="shared" si="441"/>
        <v>41487</v>
      </c>
      <c r="G1503" s="5">
        <f t="shared" si="444"/>
        <v>41517</v>
      </c>
      <c r="H1503" t="str">
        <f t="shared" si="447"/>
        <v>2014</v>
      </c>
      <c r="I1503" t="str">
        <f t="shared" si="448"/>
        <v>Yr - 2014</v>
      </c>
      <c r="J1503">
        <f t="shared" si="438"/>
        <v>1</v>
      </c>
      <c r="K1503" t="str">
        <f t="shared" si="449"/>
        <v>Qtr - 1</v>
      </c>
      <c r="L1503" t="str">
        <f t="shared" si="450"/>
        <v>August</v>
      </c>
      <c r="M1503">
        <f t="shared" si="442"/>
        <v>6</v>
      </c>
      <c r="N1503" t="str">
        <f t="shared" si="451"/>
        <v>Wk - 6</v>
      </c>
      <c r="O1503" t="str">
        <f t="shared" si="443"/>
        <v>Friday</v>
      </c>
      <c r="P1503" t="str">
        <f t="shared" si="452"/>
        <v>2013</v>
      </c>
      <c r="Q1503">
        <f t="shared" si="453"/>
        <v>8</v>
      </c>
      <c r="R1503">
        <f t="shared" si="454"/>
        <v>6</v>
      </c>
      <c r="T1503" t="str">
        <f t="shared" si="455"/>
        <v>select '20130802' as [MemberId],'201402' as [FYPeriod],'2' as [FYPeriodInYear],'2013-08-01' as [PeriodStart],'2013-08-31' as [PeriodEnd],'2014' as [FYYear],'Yr - 2014' as [FYYearLabel],'1' as [FYQuarter],'Qtr - 1' as [FYQuarterLabel],'August' as [FYMonthLabel],'6' as [FYWeek],'Wk - 6' as [FYWeekLabel],'Friday' as [Day],'2013' as [CalendarYear],'8' as [CalendarMonth],'6' as [CalendarDay],Null as [Entity] union all</v>
      </c>
    </row>
    <row r="1504" spans="1:20" x14ac:dyDescent="0.3">
      <c r="A1504">
        <f>IF($D$5-($D$5-(MAX($A$10:A1503)+1))&lt;=$D$5,$D$5-($D$5-(MAX($A$10:A1503)+1)),"")</f>
        <v>1494</v>
      </c>
      <c r="B1504" s="1">
        <f t="shared" si="445"/>
        <v>41489</v>
      </c>
      <c r="C1504" s="1" t="str">
        <f t="shared" si="446"/>
        <v>20130803</v>
      </c>
      <c r="D1504">
        <f t="shared" si="439"/>
        <v>201402</v>
      </c>
      <c r="E1504">
        <f t="shared" si="440"/>
        <v>2</v>
      </c>
      <c r="F1504" s="5">
        <f t="shared" si="441"/>
        <v>41487</v>
      </c>
      <c r="G1504" s="5">
        <f t="shared" si="444"/>
        <v>41517</v>
      </c>
      <c r="H1504" t="str">
        <f t="shared" si="447"/>
        <v>2014</v>
      </c>
      <c r="I1504" t="str">
        <f t="shared" si="448"/>
        <v>Yr - 2014</v>
      </c>
      <c r="J1504">
        <f t="shared" si="438"/>
        <v>1</v>
      </c>
      <c r="K1504" t="str">
        <f t="shared" si="449"/>
        <v>Qtr - 1</v>
      </c>
      <c r="L1504" t="str">
        <f t="shared" si="450"/>
        <v>August</v>
      </c>
      <c r="M1504">
        <f t="shared" si="442"/>
        <v>6</v>
      </c>
      <c r="N1504" t="str">
        <f t="shared" si="451"/>
        <v>Wk - 6</v>
      </c>
      <c r="O1504" t="str">
        <f t="shared" si="443"/>
        <v>Saturday</v>
      </c>
      <c r="P1504" t="str">
        <f t="shared" si="452"/>
        <v>2013</v>
      </c>
      <c r="Q1504">
        <f t="shared" si="453"/>
        <v>8</v>
      </c>
      <c r="R1504">
        <f t="shared" si="454"/>
        <v>7</v>
      </c>
      <c r="T1504" t="str">
        <f t="shared" si="455"/>
        <v>select '20130803' as [MemberId],'201402' as [FYPeriod],'2' as [FYPeriodInYear],'2013-08-01' as [PeriodStart],'2013-08-31' as [PeriodEnd],'2014' as [FYYear],'Yr - 2014' as [FYYearLabel],'1' as [FYQuarter],'Qtr - 1' as [FYQuarterLabel],'August' as [FYMonthLabel],'6' as [FYWeek],'Wk - 6' as [FYWeekLabel],'Saturday' as [Day],'2013' as [CalendarYear],'8' as [CalendarMonth],'7' as [CalendarDay],Null as [Entity] union all</v>
      </c>
    </row>
    <row r="1505" spans="1:20" x14ac:dyDescent="0.3">
      <c r="A1505">
        <f>IF($D$5-($D$5-(MAX($A$10:A1504)+1))&lt;=$D$5,$D$5-($D$5-(MAX($A$10:A1504)+1)),"")</f>
        <v>1495</v>
      </c>
      <c r="B1505" s="1">
        <f t="shared" si="445"/>
        <v>41490</v>
      </c>
      <c r="C1505" s="1" t="str">
        <f t="shared" si="446"/>
        <v>20130804</v>
      </c>
      <c r="D1505">
        <f t="shared" si="439"/>
        <v>201402</v>
      </c>
      <c r="E1505">
        <f t="shared" si="440"/>
        <v>2</v>
      </c>
      <c r="F1505" s="5">
        <f t="shared" si="441"/>
        <v>41487</v>
      </c>
      <c r="G1505" s="5">
        <f t="shared" si="444"/>
        <v>41517</v>
      </c>
      <c r="H1505" t="str">
        <f t="shared" si="447"/>
        <v>2014</v>
      </c>
      <c r="I1505" t="str">
        <f t="shared" si="448"/>
        <v>Yr - 2014</v>
      </c>
      <c r="J1505">
        <f t="shared" si="438"/>
        <v>1</v>
      </c>
      <c r="K1505" t="str">
        <f t="shared" si="449"/>
        <v>Qtr - 1</v>
      </c>
      <c r="L1505" t="str">
        <f t="shared" si="450"/>
        <v>August</v>
      </c>
      <c r="M1505">
        <f t="shared" si="442"/>
        <v>6</v>
      </c>
      <c r="N1505" t="str">
        <f t="shared" si="451"/>
        <v>Wk - 6</v>
      </c>
      <c r="O1505" t="str">
        <f t="shared" si="443"/>
        <v>Sunday</v>
      </c>
      <c r="P1505" t="str">
        <f t="shared" si="452"/>
        <v>2013</v>
      </c>
      <c r="Q1505">
        <f t="shared" si="453"/>
        <v>8</v>
      </c>
      <c r="R1505">
        <f t="shared" si="454"/>
        <v>1</v>
      </c>
      <c r="T1505" t="str">
        <f t="shared" si="455"/>
        <v>select '20130804' as [MemberId],'201402' as [FYPeriod],'2' as [FYPeriodInYear],'2013-08-01' as [PeriodStart],'2013-08-31' as [PeriodEnd],'2014' as [FYYear],'Yr - 2014' as [FYYearLabel],'1' as [FYQuarter],'Qtr - 1' as [FYQuarterLabel],'August' as [FYMonthLabel],'6' as [FYWeek],'Wk - 6' as [FYWeekLabel],'Sunday' as [Day],'2013' as [CalendarYear],'8' as [CalendarMonth],'1' as [CalendarDay],Null as [Entity] union all</v>
      </c>
    </row>
    <row r="1506" spans="1:20" x14ac:dyDescent="0.3">
      <c r="A1506">
        <f>IF($D$5-($D$5-(MAX($A$10:A1505)+1))&lt;=$D$5,$D$5-($D$5-(MAX($A$10:A1505)+1)),"")</f>
        <v>1496</v>
      </c>
      <c r="B1506" s="1">
        <f t="shared" si="445"/>
        <v>41491</v>
      </c>
      <c r="C1506" s="1" t="str">
        <f t="shared" si="446"/>
        <v>20130805</v>
      </c>
      <c r="D1506">
        <f t="shared" si="439"/>
        <v>201402</v>
      </c>
      <c r="E1506">
        <f t="shared" si="440"/>
        <v>2</v>
      </c>
      <c r="F1506" s="5">
        <f t="shared" si="441"/>
        <v>41487</v>
      </c>
      <c r="G1506" s="5">
        <f t="shared" si="444"/>
        <v>41517</v>
      </c>
      <c r="H1506" t="str">
        <f t="shared" si="447"/>
        <v>2014</v>
      </c>
      <c r="I1506" t="str">
        <f t="shared" si="448"/>
        <v>Yr - 2014</v>
      </c>
      <c r="J1506">
        <f t="shared" si="438"/>
        <v>1</v>
      </c>
      <c r="K1506" t="str">
        <f t="shared" si="449"/>
        <v>Qtr - 1</v>
      </c>
      <c r="L1506" t="str">
        <f t="shared" si="450"/>
        <v>August</v>
      </c>
      <c r="M1506">
        <f t="shared" si="442"/>
        <v>6</v>
      </c>
      <c r="N1506" t="str">
        <f t="shared" si="451"/>
        <v>Wk - 6</v>
      </c>
      <c r="O1506" t="str">
        <f t="shared" si="443"/>
        <v>Monday</v>
      </c>
      <c r="P1506" t="str">
        <f t="shared" si="452"/>
        <v>2013</v>
      </c>
      <c r="Q1506">
        <f t="shared" si="453"/>
        <v>8</v>
      </c>
      <c r="R1506">
        <f t="shared" si="454"/>
        <v>2</v>
      </c>
      <c r="T1506" t="str">
        <f t="shared" si="455"/>
        <v>select '20130805' as [MemberId],'201402' as [FYPeriod],'2' as [FYPeriodInYear],'2013-08-01' as [PeriodStart],'2013-08-31' as [PeriodEnd],'2014' as [FYYear],'Yr - 2014' as [FYYearLabel],'1' as [FYQuarter],'Qtr - 1' as [FYQuarterLabel],'August' as [FYMonthLabel],'6' as [FYWeek],'Wk - 6' as [FYWeekLabel],'Monday' as [Day],'2013' as [CalendarYear],'8' as [CalendarMonth],'2' as [CalendarDay],Null as [Entity] union all</v>
      </c>
    </row>
    <row r="1507" spans="1:20" x14ac:dyDescent="0.3">
      <c r="A1507">
        <f>IF($D$5-($D$5-(MAX($A$10:A1506)+1))&lt;=$D$5,$D$5-($D$5-(MAX($A$10:A1506)+1)),"")</f>
        <v>1497</v>
      </c>
      <c r="B1507" s="1">
        <f t="shared" si="445"/>
        <v>41492</v>
      </c>
      <c r="C1507" s="1" t="str">
        <f t="shared" si="446"/>
        <v>20130806</v>
      </c>
      <c r="D1507">
        <f t="shared" si="439"/>
        <v>201402</v>
      </c>
      <c r="E1507">
        <f t="shared" si="440"/>
        <v>2</v>
      </c>
      <c r="F1507" s="5">
        <f t="shared" si="441"/>
        <v>41487</v>
      </c>
      <c r="G1507" s="5">
        <f t="shared" si="444"/>
        <v>41517</v>
      </c>
      <c r="H1507" t="str">
        <f t="shared" si="447"/>
        <v>2014</v>
      </c>
      <c r="I1507" t="str">
        <f t="shared" si="448"/>
        <v>Yr - 2014</v>
      </c>
      <c r="J1507">
        <f t="shared" si="438"/>
        <v>1</v>
      </c>
      <c r="K1507" t="str">
        <f t="shared" si="449"/>
        <v>Qtr - 1</v>
      </c>
      <c r="L1507" t="str">
        <f t="shared" si="450"/>
        <v>August</v>
      </c>
      <c r="M1507">
        <f t="shared" si="442"/>
        <v>6</v>
      </c>
      <c r="N1507" t="str">
        <f t="shared" si="451"/>
        <v>Wk - 6</v>
      </c>
      <c r="O1507" t="str">
        <f t="shared" si="443"/>
        <v>Tuesday</v>
      </c>
      <c r="P1507" t="str">
        <f t="shared" si="452"/>
        <v>2013</v>
      </c>
      <c r="Q1507">
        <f t="shared" si="453"/>
        <v>8</v>
      </c>
      <c r="R1507">
        <f t="shared" si="454"/>
        <v>3</v>
      </c>
      <c r="T1507" t="str">
        <f t="shared" si="455"/>
        <v>select '20130806' as [MemberId],'201402' as [FYPeriod],'2' as [FYPeriodInYear],'2013-08-01' as [PeriodStart],'2013-08-31' as [PeriodEnd],'2014' as [FYYear],'Yr - 2014' as [FYYearLabel],'1' as [FYQuarter],'Qtr - 1' as [FYQuarterLabel],'August' as [FYMonthLabel],'6' as [FYWeek],'Wk - 6' as [FYWeekLabel],'Tuesday' as [Day],'2013' as [CalendarYear],'8' as [CalendarMonth],'3' as [CalendarDay],Null as [Entity] union all</v>
      </c>
    </row>
    <row r="1508" spans="1:20" x14ac:dyDescent="0.3">
      <c r="A1508">
        <f>IF($D$5-($D$5-(MAX($A$10:A1507)+1))&lt;=$D$5,$D$5-($D$5-(MAX($A$10:A1507)+1)),"")</f>
        <v>1498</v>
      </c>
      <c r="B1508" s="1">
        <f t="shared" si="445"/>
        <v>41493</v>
      </c>
      <c r="C1508" s="1" t="str">
        <f t="shared" si="446"/>
        <v>20130807</v>
      </c>
      <c r="D1508">
        <f t="shared" si="439"/>
        <v>201402</v>
      </c>
      <c r="E1508">
        <f t="shared" si="440"/>
        <v>2</v>
      </c>
      <c r="F1508" s="5">
        <f t="shared" si="441"/>
        <v>41487</v>
      </c>
      <c r="G1508" s="5">
        <f t="shared" si="444"/>
        <v>41517</v>
      </c>
      <c r="H1508" t="str">
        <f t="shared" si="447"/>
        <v>2014</v>
      </c>
      <c r="I1508" t="str">
        <f t="shared" si="448"/>
        <v>Yr - 2014</v>
      </c>
      <c r="J1508">
        <f t="shared" si="438"/>
        <v>1</v>
      </c>
      <c r="K1508" t="str">
        <f t="shared" si="449"/>
        <v>Qtr - 1</v>
      </c>
      <c r="L1508" t="str">
        <f t="shared" si="450"/>
        <v>August</v>
      </c>
      <c r="M1508">
        <f t="shared" si="442"/>
        <v>7</v>
      </c>
      <c r="N1508" t="str">
        <f t="shared" si="451"/>
        <v>Wk - 7</v>
      </c>
      <c r="O1508" t="str">
        <f t="shared" si="443"/>
        <v>Wednesday</v>
      </c>
      <c r="P1508" t="str">
        <f t="shared" si="452"/>
        <v>2013</v>
      </c>
      <c r="Q1508">
        <f t="shared" si="453"/>
        <v>8</v>
      </c>
      <c r="R1508">
        <f t="shared" si="454"/>
        <v>4</v>
      </c>
      <c r="T1508" t="str">
        <f t="shared" si="455"/>
        <v>select '20130807' as [MemberId],'201402' as [FYPeriod],'2' as [FYPeriodInYear],'2013-08-01' as [PeriodStart],'2013-08-31' as [PeriodEnd],'2014' as [FYYear],'Yr - 2014' as [FYYearLabel],'1' as [FYQuarter],'Qtr - 1' as [FYQuarterLabel],'August' as [FYMonthLabel],'7' as [FYWeek],'Wk - 7' as [FYWeekLabel],'Wednesday' as [Day],'2013' as [CalendarYear],'8' as [CalendarMonth],'4' as [CalendarDay],Null as [Entity] union all</v>
      </c>
    </row>
    <row r="1509" spans="1:20" x14ac:dyDescent="0.3">
      <c r="A1509">
        <f>IF($D$5-($D$5-(MAX($A$10:A1508)+1))&lt;=$D$5,$D$5-($D$5-(MAX($A$10:A1508)+1)),"")</f>
        <v>1499</v>
      </c>
      <c r="B1509" s="1">
        <f t="shared" si="445"/>
        <v>41494</v>
      </c>
      <c r="C1509" s="1" t="str">
        <f t="shared" si="446"/>
        <v>20130808</v>
      </c>
      <c r="D1509">
        <f t="shared" si="439"/>
        <v>201402</v>
      </c>
      <c r="E1509">
        <f t="shared" si="440"/>
        <v>2</v>
      </c>
      <c r="F1509" s="5">
        <f t="shared" si="441"/>
        <v>41487</v>
      </c>
      <c r="G1509" s="5">
        <f t="shared" si="444"/>
        <v>41517</v>
      </c>
      <c r="H1509" t="str">
        <f t="shared" si="447"/>
        <v>2014</v>
      </c>
      <c r="I1509" t="str">
        <f t="shared" si="448"/>
        <v>Yr - 2014</v>
      </c>
      <c r="J1509">
        <f t="shared" si="438"/>
        <v>1</v>
      </c>
      <c r="K1509" t="str">
        <f t="shared" si="449"/>
        <v>Qtr - 1</v>
      </c>
      <c r="L1509" t="str">
        <f t="shared" si="450"/>
        <v>August</v>
      </c>
      <c r="M1509">
        <f t="shared" si="442"/>
        <v>7</v>
      </c>
      <c r="N1509" t="str">
        <f t="shared" si="451"/>
        <v>Wk - 7</v>
      </c>
      <c r="O1509" t="str">
        <f t="shared" si="443"/>
        <v>Thursday</v>
      </c>
      <c r="P1509" t="str">
        <f t="shared" si="452"/>
        <v>2013</v>
      </c>
      <c r="Q1509">
        <f t="shared" si="453"/>
        <v>8</v>
      </c>
      <c r="R1509">
        <f t="shared" si="454"/>
        <v>5</v>
      </c>
      <c r="T1509" t="str">
        <f t="shared" si="455"/>
        <v>select '20130808' as [MemberId],'201402' as [FYPeriod],'2' as [FYPeriodInYear],'2013-08-01' as [PeriodStart],'2013-08-31' as [PeriodEnd],'2014' as [FYYear],'Yr - 2014' as [FYYearLabel],'1' as [FYQuarter],'Qtr - 1' as [FYQuarterLabel],'August' as [FYMonthLabel],'7' as [FYWeek],'Wk - 7' as [FYWeekLabel],'Thursday' as [Day],'2013' as [CalendarYear],'8' as [CalendarMonth],'5' as [CalendarDay],Null as [Entity] union all</v>
      </c>
    </row>
    <row r="1510" spans="1:20" x14ac:dyDescent="0.3">
      <c r="A1510">
        <f>IF($D$5-($D$5-(MAX($A$10:A1509)+1))&lt;=$D$5,$D$5-($D$5-(MAX($A$10:A1509)+1)),"")</f>
        <v>1500</v>
      </c>
      <c r="B1510" s="1">
        <f t="shared" si="445"/>
        <v>41495</v>
      </c>
      <c r="C1510" s="1" t="str">
        <f t="shared" si="446"/>
        <v>20130809</v>
      </c>
      <c r="D1510">
        <f t="shared" si="439"/>
        <v>201402</v>
      </c>
      <c r="E1510">
        <f t="shared" si="440"/>
        <v>2</v>
      </c>
      <c r="F1510" s="5">
        <f t="shared" si="441"/>
        <v>41487</v>
      </c>
      <c r="G1510" s="5">
        <f t="shared" si="444"/>
        <v>41517</v>
      </c>
      <c r="H1510" t="str">
        <f t="shared" si="447"/>
        <v>2014</v>
      </c>
      <c r="I1510" t="str">
        <f t="shared" si="448"/>
        <v>Yr - 2014</v>
      </c>
      <c r="J1510">
        <f t="shared" si="438"/>
        <v>1</v>
      </c>
      <c r="K1510" t="str">
        <f t="shared" si="449"/>
        <v>Qtr - 1</v>
      </c>
      <c r="L1510" t="str">
        <f t="shared" si="450"/>
        <v>August</v>
      </c>
      <c r="M1510">
        <f t="shared" si="442"/>
        <v>7</v>
      </c>
      <c r="N1510" t="str">
        <f t="shared" si="451"/>
        <v>Wk - 7</v>
      </c>
      <c r="O1510" t="str">
        <f t="shared" si="443"/>
        <v>Friday</v>
      </c>
      <c r="P1510" t="str">
        <f t="shared" si="452"/>
        <v>2013</v>
      </c>
      <c r="Q1510">
        <f t="shared" si="453"/>
        <v>8</v>
      </c>
      <c r="R1510">
        <f t="shared" si="454"/>
        <v>6</v>
      </c>
      <c r="T1510" t="str">
        <f t="shared" si="455"/>
        <v>select '20130809' as [MemberId],'201402' as [FYPeriod],'2' as [FYPeriodInYear],'2013-08-01' as [PeriodStart],'2013-08-31' as [PeriodEnd],'2014' as [FYYear],'Yr - 2014' as [FYYearLabel],'1' as [FYQuarter],'Qtr - 1' as [FYQuarterLabel],'August' as [FYMonthLabel],'7' as [FYWeek],'Wk - 7' as [FYWeekLabel],'Friday' as [Day],'2013' as [CalendarYear],'8' as [CalendarMonth],'6' as [CalendarDay],Null as [Entity] union all</v>
      </c>
    </row>
    <row r="1511" spans="1:20" x14ac:dyDescent="0.3">
      <c r="A1511">
        <f>IF($D$5-($D$5-(MAX($A$10:A1510)+1))&lt;=$D$5,$D$5-($D$5-(MAX($A$10:A1510)+1)),"")</f>
        <v>1501</v>
      </c>
      <c r="B1511" s="1">
        <f t="shared" si="445"/>
        <v>41496</v>
      </c>
      <c r="C1511" s="1" t="str">
        <f t="shared" si="446"/>
        <v>20130810</v>
      </c>
      <c r="D1511">
        <f t="shared" si="439"/>
        <v>201402</v>
      </c>
      <c r="E1511">
        <f t="shared" si="440"/>
        <v>2</v>
      </c>
      <c r="F1511" s="5">
        <f t="shared" si="441"/>
        <v>41487</v>
      </c>
      <c r="G1511" s="5">
        <f t="shared" si="444"/>
        <v>41517</v>
      </c>
      <c r="H1511" t="str">
        <f t="shared" si="447"/>
        <v>2014</v>
      </c>
      <c r="I1511" t="str">
        <f t="shared" si="448"/>
        <v>Yr - 2014</v>
      </c>
      <c r="J1511">
        <f t="shared" ref="J1511:J1574" si="456">IF($A1511="","",IF($G$3="Yes",ROUNDUP(MONTH($B1511)/3,0),IF($E1511=1,1,IF(AND(NOT(ISNA(MATCH($E1511,$AP$3:$AR$3,0))),MOD($E1510,3)=0),$J1510+1,$J1510))))</f>
        <v>1</v>
      </c>
      <c r="K1511" t="str">
        <f t="shared" si="449"/>
        <v>Qtr - 1</v>
      </c>
      <c r="L1511" t="str">
        <f t="shared" si="450"/>
        <v>August</v>
      </c>
      <c r="M1511">
        <f t="shared" si="442"/>
        <v>7</v>
      </c>
      <c r="N1511" t="str">
        <f t="shared" si="451"/>
        <v>Wk - 7</v>
      </c>
      <c r="O1511" t="str">
        <f t="shared" si="443"/>
        <v>Saturday</v>
      </c>
      <c r="P1511" t="str">
        <f t="shared" si="452"/>
        <v>2013</v>
      </c>
      <c r="Q1511">
        <f t="shared" si="453"/>
        <v>8</v>
      </c>
      <c r="R1511">
        <f t="shared" si="454"/>
        <v>7</v>
      </c>
      <c r="T1511" t="str">
        <f t="shared" si="455"/>
        <v>select '20130810' as [MemberId],'201402' as [FYPeriod],'2' as [FYPeriodInYear],'2013-08-01' as [PeriodStart],'2013-08-31' as [PeriodEnd],'2014' as [FYYear],'Yr - 2014' as [FYYearLabel],'1' as [FYQuarter],'Qtr - 1' as [FYQuarterLabel],'August' as [FYMonthLabel],'7' as [FYWeek],'Wk - 7' as [FYWeekLabel],'Saturday' as [Day],'2013' as [CalendarYear],'8' as [CalendarMonth],'7' as [CalendarDay],Null as [Entity] union all</v>
      </c>
    </row>
    <row r="1512" spans="1:20" x14ac:dyDescent="0.3">
      <c r="A1512">
        <f>IF($D$5-($D$5-(MAX($A$10:A1511)+1))&lt;=$D$5,$D$5-($D$5-(MAX($A$10:A1511)+1)),"")</f>
        <v>1502</v>
      </c>
      <c r="B1512" s="1">
        <f t="shared" si="445"/>
        <v>41497</v>
      </c>
      <c r="C1512" s="1" t="str">
        <f t="shared" si="446"/>
        <v>20130811</v>
      </c>
      <c r="D1512">
        <f t="shared" si="439"/>
        <v>201402</v>
      </c>
      <c r="E1512">
        <f t="shared" si="440"/>
        <v>2</v>
      </c>
      <c r="F1512" s="5">
        <f t="shared" si="441"/>
        <v>41487</v>
      </c>
      <c r="G1512" s="5">
        <f t="shared" si="444"/>
        <v>41517</v>
      </c>
      <c r="H1512" t="str">
        <f t="shared" si="447"/>
        <v>2014</v>
      </c>
      <c r="I1512" t="str">
        <f t="shared" si="448"/>
        <v>Yr - 2014</v>
      </c>
      <c r="J1512">
        <f t="shared" si="456"/>
        <v>1</v>
      </c>
      <c r="K1512" t="str">
        <f t="shared" si="449"/>
        <v>Qtr - 1</v>
      </c>
      <c r="L1512" t="str">
        <f t="shared" si="450"/>
        <v>August</v>
      </c>
      <c r="M1512">
        <f t="shared" si="442"/>
        <v>7</v>
      </c>
      <c r="N1512" t="str">
        <f t="shared" si="451"/>
        <v>Wk - 7</v>
      </c>
      <c r="O1512" t="str">
        <f t="shared" si="443"/>
        <v>Sunday</v>
      </c>
      <c r="P1512" t="str">
        <f t="shared" si="452"/>
        <v>2013</v>
      </c>
      <c r="Q1512">
        <f t="shared" si="453"/>
        <v>8</v>
      </c>
      <c r="R1512">
        <f t="shared" si="454"/>
        <v>1</v>
      </c>
      <c r="T1512" t="str">
        <f t="shared" si="455"/>
        <v>select '20130811' as [MemberId],'201402' as [FYPeriod],'2' as [FYPeriodInYear],'2013-08-01' as [PeriodStart],'2013-08-31' as [PeriodEnd],'2014' as [FYYear],'Yr - 2014' as [FYYearLabel],'1' as [FYQuarter],'Qtr - 1' as [FYQuarterLabel],'August' as [FYMonthLabel],'7' as [FYWeek],'Wk - 7' as [FYWeekLabel],'Sunday' as [Day],'2013' as [CalendarYear],'8' as [CalendarMonth],'1' as [CalendarDay],Null as [Entity] union all</v>
      </c>
    </row>
    <row r="1513" spans="1:20" x14ac:dyDescent="0.3">
      <c r="A1513">
        <f>IF($D$5-($D$5-(MAX($A$10:A1512)+1))&lt;=$D$5,$D$5-($D$5-(MAX($A$10:A1512)+1)),"")</f>
        <v>1503</v>
      </c>
      <c r="B1513" s="1">
        <f t="shared" si="445"/>
        <v>41498</v>
      </c>
      <c r="C1513" s="1" t="str">
        <f t="shared" si="446"/>
        <v>20130812</v>
      </c>
      <c r="D1513">
        <f t="shared" si="439"/>
        <v>201402</v>
      </c>
      <c r="E1513">
        <f t="shared" si="440"/>
        <v>2</v>
      </c>
      <c r="F1513" s="5">
        <f t="shared" si="441"/>
        <v>41487</v>
      </c>
      <c r="G1513" s="5">
        <f t="shared" si="444"/>
        <v>41517</v>
      </c>
      <c r="H1513" t="str">
        <f t="shared" si="447"/>
        <v>2014</v>
      </c>
      <c r="I1513" t="str">
        <f t="shared" si="448"/>
        <v>Yr - 2014</v>
      </c>
      <c r="J1513">
        <f t="shared" si="456"/>
        <v>1</v>
      </c>
      <c r="K1513" t="str">
        <f t="shared" si="449"/>
        <v>Qtr - 1</v>
      </c>
      <c r="L1513" t="str">
        <f t="shared" si="450"/>
        <v>August</v>
      </c>
      <c r="M1513">
        <f t="shared" si="442"/>
        <v>7</v>
      </c>
      <c r="N1513" t="str">
        <f t="shared" si="451"/>
        <v>Wk - 7</v>
      </c>
      <c r="O1513" t="str">
        <f t="shared" si="443"/>
        <v>Monday</v>
      </c>
      <c r="P1513" t="str">
        <f t="shared" si="452"/>
        <v>2013</v>
      </c>
      <c r="Q1513">
        <f t="shared" si="453"/>
        <v>8</v>
      </c>
      <c r="R1513">
        <f t="shared" si="454"/>
        <v>2</v>
      </c>
      <c r="T1513" t="str">
        <f t="shared" si="455"/>
        <v>select '20130812' as [MemberId],'201402' as [FYPeriod],'2' as [FYPeriodInYear],'2013-08-01' as [PeriodStart],'2013-08-31' as [PeriodEnd],'2014' as [FYYear],'Yr - 2014' as [FYYearLabel],'1' as [FYQuarter],'Qtr - 1' as [FYQuarterLabel],'August' as [FYMonthLabel],'7' as [FYWeek],'Wk - 7' as [FYWeekLabel],'Monday' as [Day],'2013' as [CalendarYear],'8' as [CalendarMonth],'2' as [CalendarDay],Null as [Entity] union all</v>
      </c>
    </row>
    <row r="1514" spans="1:20" x14ac:dyDescent="0.3">
      <c r="A1514">
        <f>IF($D$5-($D$5-(MAX($A$10:A1513)+1))&lt;=$D$5,$D$5-($D$5-(MAX($A$10:A1513)+1)),"")</f>
        <v>1504</v>
      </c>
      <c r="B1514" s="1">
        <f t="shared" si="445"/>
        <v>41499</v>
      </c>
      <c r="C1514" s="1" t="str">
        <f t="shared" si="446"/>
        <v>20130813</v>
      </c>
      <c r="D1514">
        <f t="shared" si="439"/>
        <v>201402</v>
      </c>
      <c r="E1514">
        <f t="shared" si="440"/>
        <v>2</v>
      </c>
      <c r="F1514" s="5">
        <f t="shared" si="441"/>
        <v>41487</v>
      </c>
      <c r="G1514" s="5">
        <f t="shared" si="444"/>
        <v>41517</v>
      </c>
      <c r="H1514" t="str">
        <f t="shared" si="447"/>
        <v>2014</v>
      </c>
      <c r="I1514" t="str">
        <f t="shared" si="448"/>
        <v>Yr - 2014</v>
      </c>
      <c r="J1514">
        <f t="shared" si="456"/>
        <v>1</v>
      </c>
      <c r="K1514" t="str">
        <f t="shared" si="449"/>
        <v>Qtr - 1</v>
      </c>
      <c r="L1514" t="str">
        <f t="shared" si="450"/>
        <v>August</v>
      </c>
      <c r="M1514">
        <f t="shared" si="442"/>
        <v>7</v>
      </c>
      <c r="N1514" t="str">
        <f t="shared" si="451"/>
        <v>Wk - 7</v>
      </c>
      <c r="O1514" t="str">
        <f t="shared" si="443"/>
        <v>Tuesday</v>
      </c>
      <c r="P1514" t="str">
        <f t="shared" si="452"/>
        <v>2013</v>
      </c>
      <c r="Q1514">
        <f t="shared" si="453"/>
        <v>8</v>
      </c>
      <c r="R1514">
        <f t="shared" si="454"/>
        <v>3</v>
      </c>
      <c r="T1514" t="str">
        <f t="shared" si="455"/>
        <v>select '20130813' as [MemberId],'201402' as [FYPeriod],'2' as [FYPeriodInYear],'2013-08-01' as [PeriodStart],'2013-08-31' as [PeriodEnd],'2014' as [FYYear],'Yr - 2014' as [FYYearLabel],'1' as [FYQuarter],'Qtr - 1' as [FYQuarterLabel],'August' as [FYMonthLabel],'7' as [FYWeek],'Wk - 7' as [FYWeekLabel],'Tuesday' as [Day],'2013' as [CalendarYear],'8' as [CalendarMonth],'3' as [CalendarDay],Null as [Entity] union all</v>
      </c>
    </row>
    <row r="1515" spans="1:20" x14ac:dyDescent="0.3">
      <c r="A1515">
        <f>IF($D$5-($D$5-(MAX($A$10:A1514)+1))&lt;=$D$5,$D$5-($D$5-(MAX($A$10:A1514)+1)),"")</f>
        <v>1505</v>
      </c>
      <c r="B1515" s="1">
        <f t="shared" si="445"/>
        <v>41500</v>
      </c>
      <c r="C1515" s="1" t="str">
        <f t="shared" si="446"/>
        <v>20130814</v>
      </c>
      <c r="D1515">
        <f t="shared" si="439"/>
        <v>201402</v>
      </c>
      <c r="E1515">
        <f t="shared" si="440"/>
        <v>2</v>
      </c>
      <c r="F1515" s="5">
        <f t="shared" si="441"/>
        <v>41487</v>
      </c>
      <c r="G1515" s="5">
        <f t="shared" si="444"/>
        <v>41517</v>
      </c>
      <c r="H1515" t="str">
        <f t="shared" si="447"/>
        <v>2014</v>
      </c>
      <c r="I1515" t="str">
        <f t="shared" si="448"/>
        <v>Yr - 2014</v>
      </c>
      <c r="J1515">
        <f t="shared" si="456"/>
        <v>1</v>
      </c>
      <c r="K1515" t="str">
        <f t="shared" si="449"/>
        <v>Qtr - 1</v>
      </c>
      <c r="L1515" t="str">
        <f t="shared" si="450"/>
        <v>August</v>
      </c>
      <c r="M1515">
        <f t="shared" si="442"/>
        <v>8</v>
      </c>
      <c r="N1515" t="str">
        <f t="shared" si="451"/>
        <v>Wk - 8</v>
      </c>
      <c r="O1515" t="str">
        <f t="shared" si="443"/>
        <v>Wednesday</v>
      </c>
      <c r="P1515" t="str">
        <f t="shared" si="452"/>
        <v>2013</v>
      </c>
      <c r="Q1515">
        <f t="shared" si="453"/>
        <v>8</v>
      </c>
      <c r="R1515">
        <f t="shared" si="454"/>
        <v>4</v>
      </c>
      <c r="T1515" t="str">
        <f t="shared" si="455"/>
        <v>select '20130814' as [MemberId],'201402' as [FYPeriod],'2' as [FYPeriodInYear],'2013-08-01' as [PeriodStart],'2013-08-31' as [PeriodEnd],'2014' as [FYYear],'Yr - 2014' as [FYYearLabel],'1' as [FYQuarter],'Qtr - 1' as [FYQuarterLabel],'August' as [FYMonthLabel],'8' as [FYWeek],'Wk - 8' as [FYWeekLabel],'Wednesday' as [Day],'2013' as [CalendarYear],'8' as [CalendarMonth],'4' as [CalendarDay],Null as [Entity] union all</v>
      </c>
    </row>
    <row r="1516" spans="1:20" x14ac:dyDescent="0.3">
      <c r="A1516">
        <f>IF($D$5-($D$5-(MAX($A$10:A1515)+1))&lt;=$D$5,$D$5-($D$5-(MAX($A$10:A1515)+1)),"")</f>
        <v>1506</v>
      </c>
      <c r="B1516" s="1">
        <f t="shared" si="445"/>
        <v>41501</v>
      </c>
      <c r="C1516" s="1" t="str">
        <f t="shared" si="446"/>
        <v>20130815</v>
      </c>
      <c r="D1516">
        <f t="shared" si="439"/>
        <v>201402</v>
      </c>
      <c r="E1516">
        <f t="shared" si="440"/>
        <v>2</v>
      </c>
      <c r="F1516" s="5">
        <f t="shared" si="441"/>
        <v>41487</v>
      </c>
      <c r="G1516" s="5">
        <f t="shared" si="444"/>
        <v>41517</v>
      </c>
      <c r="H1516" t="str">
        <f t="shared" si="447"/>
        <v>2014</v>
      </c>
      <c r="I1516" t="str">
        <f t="shared" si="448"/>
        <v>Yr - 2014</v>
      </c>
      <c r="J1516">
        <f t="shared" si="456"/>
        <v>1</v>
      </c>
      <c r="K1516" t="str">
        <f t="shared" si="449"/>
        <v>Qtr - 1</v>
      </c>
      <c r="L1516" t="str">
        <f t="shared" si="450"/>
        <v>August</v>
      </c>
      <c r="M1516">
        <f t="shared" si="442"/>
        <v>8</v>
      </c>
      <c r="N1516" t="str">
        <f t="shared" si="451"/>
        <v>Wk - 8</v>
      </c>
      <c r="O1516" t="str">
        <f t="shared" si="443"/>
        <v>Thursday</v>
      </c>
      <c r="P1516" t="str">
        <f t="shared" si="452"/>
        <v>2013</v>
      </c>
      <c r="Q1516">
        <f t="shared" si="453"/>
        <v>8</v>
      </c>
      <c r="R1516">
        <f t="shared" si="454"/>
        <v>5</v>
      </c>
      <c r="T1516" t="str">
        <f t="shared" si="455"/>
        <v>select '20130815' as [MemberId],'201402' as [FYPeriod],'2' as [FYPeriodInYear],'2013-08-01' as [PeriodStart],'2013-08-31' as [PeriodEnd],'2014' as [FYYear],'Yr - 2014' as [FYYearLabel],'1' as [FYQuarter],'Qtr - 1' as [FYQuarterLabel],'August' as [FYMonthLabel],'8' as [FYWeek],'Wk - 8' as [FYWeekLabel],'Thursday' as [Day],'2013' as [CalendarYear],'8' as [CalendarMonth],'5' as [CalendarDay],Null as [Entity] union all</v>
      </c>
    </row>
    <row r="1517" spans="1:20" x14ac:dyDescent="0.3">
      <c r="A1517">
        <f>IF($D$5-($D$5-(MAX($A$10:A1516)+1))&lt;=$D$5,$D$5-($D$5-(MAX($A$10:A1516)+1)),"")</f>
        <v>1507</v>
      </c>
      <c r="B1517" s="1">
        <f t="shared" si="445"/>
        <v>41502</v>
      </c>
      <c r="C1517" s="1" t="str">
        <f t="shared" si="446"/>
        <v>20130816</v>
      </c>
      <c r="D1517">
        <f t="shared" si="439"/>
        <v>201402</v>
      </c>
      <c r="E1517">
        <f t="shared" si="440"/>
        <v>2</v>
      </c>
      <c r="F1517" s="5">
        <f t="shared" si="441"/>
        <v>41487</v>
      </c>
      <c r="G1517" s="5">
        <f t="shared" si="444"/>
        <v>41517</v>
      </c>
      <c r="H1517" t="str">
        <f t="shared" si="447"/>
        <v>2014</v>
      </c>
      <c r="I1517" t="str">
        <f t="shared" si="448"/>
        <v>Yr - 2014</v>
      </c>
      <c r="J1517">
        <f t="shared" si="456"/>
        <v>1</v>
      </c>
      <c r="K1517" t="str">
        <f t="shared" si="449"/>
        <v>Qtr - 1</v>
      </c>
      <c r="L1517" t="str">
        <f t="shared" si="450"/>
        <v>August</v>
      </c>
      <c r="M1517">
        <f t="shared" si="442"/>
        <v>8</v>
      </c>
      <c r="N1517" t="str">
        <f t="shared" si="451"/>
        <v>Wk - 8</v>
      </c>
      <c r="O1517" t="str">
        <f t="shared" si="443"/>
        <v>Friday</v>
      </c>
      <c r="P1517" t="str">
        <f t="shared" si="452"/>
        <v>2013</v>
      </c>
      <c r="Q1517">
        <f t="shared" si="453"/>
        <v>8</v>
      </c>
      <c r="R1517">
        <f t="shared" si="454"/>
        <v>6</v>
      </c>
      <c r="T1517" t="str">
        <f t="shared" si="455"/>
        <v>select '20130816' as [MemberId],'201402' as [FYPeriod],'2' as [FYPeriodInYear],'2013-08-01' as [PeriodStart],'2013-08-31' as [PeriodEnd],'2014' as [FYYear],'Yr - 2014' as [FYYearLabel],'1' as [FYQuarter],'Qtr - 1' as [FYQuarterLabel],'August' as [FYMonthLabel],'8' as [FYWeek],'Wk - 8' as [FYWeekLabel],'Friday' as [Day],'2013' as [CalendarYear],'8' as [CalendarMonth],'6' as [CalendarDay],Null as [Entity] union all</v>
      </c>
    </row>
    <row r="1518" spans="1:20" x14ac:dyDescent="0.3">
      <c r="A1518">
        <f>IF($D$5-($D$5-(MAX($A$10:A1517)+1))&lt;=$D$5,$D$5-($D$5-(MAX($A$10:A1517)+1)),"")</f>
        <v>1508</v>
      </c>
      <c r="B1518" s="1">
        <f t="shared" si="445"/>
        <v>41503</v>
      </c>
      <c r="C1518" s="1" t="str">
        <f t="shared" si="446"/>
        <v>20130817</v>
      </c>
      <c r="D1518">
        <f t="shared" si="439"/>
        <v>201402</v>
      </c>
      <c r="E1518">
        <f t="shared" si="440"/>
        <v>2</v>
      </c>
      <c r="F1518" s="5">
        <f t="shared" si="441"/>
        <v>41487</v>
      </c>
      <c r="G1518" s="5">
        <f t="shared" si="444"/>
        <v>41517</v>
      </c>
      <c r="H1518" t="str">
        <f t="shared" si="447"/>
        <v>2014</v>
      </c>
      <c r="I1518" t="str">
        <f t="shared" si="448"/>
        <v>Yr - 2014</v>
      </c>
      <c r="J1518">
        <f t="shared" si="456"/>
        <v>1</v>
      </c>
      <c r="K1518" t="str">
        <f t="shared" si="449"/>
        <v>Qtr - 1</v>
      </c>
      <c r="L1518" t="str">
        <f t="shared" si="450"/>
        <v>August</v>
      </c>
      <c r="M1518">
        <f t="shared" si="442"/>
        <v>8</v>
      </c>
      <c r="N1518" t="str">
        <f t="shared" si="451"/>
        <v>Wk - 8</v>
      </c>
      <c r="O1518" t="str">
        <f t="shared" si="443"/>
        <v>Saturday</v>
      </c>
      <c r="P1518" t="str">
        <f t="shared" si="452"/>
        <v>2013</v>
      </c>
      <c r="Q1518">
        <f t="shared" si="453"/>
        <v>8</v>
      </c>
      <c r="R1518">
        <f t="shared" si="454"/>
        <v>7</v>
      </c>
      <c r="T1518" t="str">
        <f t="shared" si="455"/>
        <v>select '20130817' as [MemberId],'201402' as [FYPeriod],'2' as [FYPeriodInYear],'2013-08-01' as [PeriodStart],'2013-08-31' as [PeriodEnd],'2014' as [FYYear],'Yr - 2014' as [FYYearLabel],'1' as [FYQuarter],'Qtr - 1' as [FYQuarterLabel],'August' as [FYMonthLabel],'8' as [FYWeek],'Wk - 8' as [FYWeekLabel],'Saturday' as [Day],'2013' as [CalendarYear],'8' as [CalendarMonth],'7' as [CalendarDay],Null as [Entity] union all</v>
      </c>
    </row>
    <row r="1519" spans="1:20" x14ac:dyDescent="0.3">
      <c r="A1519">
        <f>IF($D$5-($D$5-(MAX($A$10:A1518)+1))&lt;=$D$5,$D$5-($D$5-(MAX($A$10:A1518)+1)),"")</f>
        <v>1509</v>
      </c>
      <c r="B1519" s="1">
        <f t="shared" si="445"/>
        <v>41504</v>
      </c>
      <c r="C1519" s="1" t="str">
        <f t="shared" si="446"/>
        <v>20130818</v>
      </c>
      <c r="D1519">
        <f t="shared" si="439"/>
        <v>201402</v>
      </c>
      <c r="E1519">
        <f t="shared" si="440"/>
        <v>2</v>
      </c>
      <c r="F1519" s="5">
        <f t="shared" si="441"/>
        <v>41487</v>
      </c>
      <c r="G1519" s="5">
        <f t="shared" si="444"/>
        <v>41517</v>
      </c>
      <c r="H1519" t="str">
        <f t="shared" si="447"/>
        <v>2014</v>
      </c>
      <c r="I1519" t="str">
        <f t="shared" si="448"/>
        <v>Yr - 2014</v>
      </c>
      <c r="J1519">
        <f t="shared" si="456"/>
        <v>1</v>
      </c>
      <c r="K1519" t="str">
        <f t="shared" si="449"/>
        <v>Qtr - 1</v>
      </c>
      <c r="L1519" t="str">
        <f t="shared" si="450"/>
        <v>August</v>
      </c>
      <c r="M1519">
        <f t="shared" si="442"/>
        <v>8</v>
      </c>
      <c r="N1519" t="str">
        <f t="shared" si="451"/>
        <v>Wk - 8</v>
      </c>
      <c r="O1519" t="str">
        <f t="shared" si="443"/>
        <v>Sunday</v>
      </c>
      <c r="P1519" t="str">
        <f t="shared" si="452"/>
        <v>2013</v>
      </c>
      <c r="Q1519">
        <f t="shared" si="453"/>
        <v>8</v>
      </c>
      <c r="R1519">
        <f t="shared" si="454"/>
        <v>1</v>
      </c>
      <c r="T1519" t="str">
        <f t="shared" si="455"/>
        <v>select '20130818' as [MemberId],'201402' as [FYPeriod],'2' as [FYPeriodInYear],'2013-08-01' as [PeriodStart],'2013-08-31' as [PeriodEnd],'2014' as [FYYear],'Yr - 2014' as [FYYearLabel],'1' as [FYQuarter],'Qtr - 1' as [FYQuarterLabel],'August' as [FYMonthLabel],'8' as [FYWeek],'Wk - 8' as [FYWeekLabel],'Sunday' as [Day],'2013' as [CalendarYear],'8' as [CalendarMonth],'1' as [CalendarDay],Null as [Entity] union all</v>
      </c>
    </row>
    <row r="1520" spans="1:20" x14ac:dyDescent="0.3">
      <c r="A1520">
        <f>IF($D$5-($D$5-(MAX($A$10:A1519)+1))&lt;=$D$5,$D$5-($D$5-(MAX($A$10:A1519)+1)),"")</f>
        <v>1510</v>
      </c>
      <c r="B1520" s="1">
        <f t="shared" si="445"/>
        <v>41505</v>
      </c>
      <c r="C1520" s="1" t="str">
        <f t="shared" si="446"/>
        <v>20130819</v>
      </c>
      <c r="D1520">
        <f t="shared" si="439"/>
        <v>201402</v>
      </c>
      <c r="E1520">
        <f t="shared" si="440"/>
        <v>2</v>
      </c>
      <c r="F1520" s="5">
        <f t="shared" si="441"/>
        <v>41487</v>
      </c>
      <c r="G1520" s="5">
        <f t="shared" si="444"/>
        <v>41517</v>
      </c>
      <c r="H1520" t="str">
        <f t="shared" si="447"/>
        <v>2014</v>
      </c>
      <c r="I1520" t="str">
        <f t="shared" si="448"/>
        <v>Yr - 2014</v>
      </c>
      <c r="J1520">
        <f t="shared" si="456"/>
        <v>1</v>
      </c>
      <c r="K1520" t="str">
        <f t="shared" si="449"/>
        <v>Qtr - 1</v>
      </c>
      <c r="L1520" t="str">
        <f t="shared" si="450"/>
        <v>August</v>
      </c>
      <c r="M1520">
        <f t="shared" si="442"/>
        <v>8</v>
      </c>
      <c r="N1520" t="str">
        <f t="shared" si="451"/>
        <v>Wk - 8</v>
      </c>
      <c r="O1520" t="str">
        <f t="shared" si="443"/>
        <v>Monday</v>
      </c>
      <c r="P1520" t="str">
        <f t="shared" si="452"/>
        <v>2013</v>
      </c>
      <c r="Q1520">
        <f t="shared" si="453"/>
        <v>8</v>
      </c>
      <c r="R1520">
        <f t="shared" si="454"/>
        <v>2</v>
      </c>
      <c r="T1520" t="str">
        <f t="shared" si="455"/>
        <v>select '20130819' as [MemberId],'201402' as [FYPeriod],'2' as [FYPeriodInYear],'2013-08-01' as [PeriodStart],'2013-08-31' as [PeriodEnd],'2014' as [FYYear],'Yr - 2014' as [FYYearLabel],'1' as [FYQuarter],'Qtr - 1' as [FYQuarterLabel],'August' as [FYMonthLabel],'8' as [FYWeek],'Wk - 8' as [FYWeekLabel],'Monday' as [Day],'2013' as [CalendarYear],'8' as [CalendarMonth],'2' as [CalendarDay],Null as [Entity] union all</v>
      </c>
    </row>
    <row r="1521" spans="1:20" x14ac:dyDescent="0.3">
      <c r="A1521">
        <f>IF($D$5-($D$5-(MAX($A$10:A1520)+1))&lt;=$D$5,$D$5-($D$5-(MAX($A$10:A1520)+1)),"")</f>
        <v>1511</v>
      </c>
      <c r="B1521" s="1">
        <f t="shared" si="445"/>
        <v>41506</v>
      </c>
      <c r="C1521" s="1" t="str">
        <f t="shared" si="446"/>
        <v>20130820</v>
      </c>
      <c r="D1521">
        <f t="shared" si="439"/>
        <v>201402</v>
      </c>
      <c r="E1521">
        <f t="shared" si="440"/>
        <v>2</v>
      </c>
      <c r="F1521" s="5">
        <f t="shared" si="441"/>
        <v>41487</v>
      </c>
      <c r="G1521" s="5">
        <f t="shared" si="444"/>
        <v>41517</v>
      </c>
      <c r="H1521" t="str">
        <f t="shared" si="447"/>
        <v>2014</v>
      </c>
      <c r="I1521" t="str">
        <f t="shared" si="448"/>
        <v>Yr - 2014</v>
      </c>
      <c r="J1521">
        <f t="shared" si="456"/>
        <v>1</v>
      </c>
      <c r="K1521" t="str">
        <f t="shared" si="449"/>
        <v>Qtr - 1</v>
      </c>
      <c r="L1521" t="str">
        <f t="shared" si="450"/>
        <v>August</v>
      </c>
      <c r="M1521">
        <f t="shared" si="442"/>
        <v>8</v>
      </c>
      <c r="N1521" t="str">
        <f t="shared" si="451"/>
        <v>Wk - 8</v>
      </c>
      <c r="O1521" t="str">
        <f t="shared" si="443"/>
        <v>Tuesday</v>
      </c>
      <c r="P1521" t="str">
        <f t="shared" si="452"/>
        <v>2013</v>
      </c>
      <c r="Q1521">
        <f t="shared" si="453"/>
        <v>8</v>
      </c>
      <c r="R1521">
        <f t="shared" si="454"/>
        <v>3</v>
      </c>
      <c r="T1521" t="str">
        <f t="shared" si="455"/>
        <v>select '20130820' as [MemberId],'201402' as [FYPeriod],'2' as [FYPeriodInYear],'2013-08-01' as [PeriodStart],'2013-08-31' as [PeriodEnd],'2014' as [FYYear],'Yr - 2014' as [FYYearLabel],'1' as [FYQuarter],'Qtr - 1' as [FYQuarterLabel],'August' as [FYMonthLabel],'8' as [FYWeek],'Wk - 8' as [FYWeekLabel],'Tuesday' as [Day],'2013' as [CalendarYear],'8' as [CalendarMonth],'3' as [CalendarDay],Null as [Entity] union all</v>
      </c>
    </row>
    <row r="1522" spans="1:20" x14ac:dyDescent="0.3">
      <c r="A1522">
        <f>IF($D$5-($D$5-(MAX($A$10:A1521)+1))&lt;=$D$5,$D$5-($D$5-(MAX($A$10:A1521)+1)),"")</f>
        <v>1512</v>
      </c>
      <c r="B1522" s="1">
        <f t="shared" si="445"/>
        <v>41507</v>
      </c>
      <c r="C1522" s="1" t="str">
        <f t="shared" si="446"/>
        <v>20130821</v>
      </c>
      <c r="D1522">
        <f t="shared" si="439"/>
        <v>201402</v>
      </c>
      <c r="E1522">
        <f t="shared" si="440"/>
        <v>2</v>
      </c>
      <c r="F1522" s="5">
        <f t="shared" si="441"/>
        <v>41487</v>
      </c>
      <c r="G1522" s="5">
        <f t="shared" si="444"/>
        <v>41517</v>
      </c>
      <c r="H1522" t="str">
        <f t="shared" si="447"/>
        <v>2014</v>
      </c>
      <c r="I1522" t="str">
        <f t="shared" si="448"/>
        <v>Yr - 2014</v>
      </c>
      <c r="J1522">
        <f t="shared" si="456"/>
        <v>1</v>
      </c>
      <c r="K1522" t="str">
        <f t="shared" si="449"/>
        <v>Qtr - 1</v>
      </c>
      <c r="L1522" t="str">
        <f t="shared" si="450"/>
        <v>August</v>
      </c>
      <c r="M1522">
        <f t="shared" si="442"/>
        <v>9</v>
      </c>
      <c r="N1522" t="str">
        <f t="shared" si="451"/>
        <v>Wk - 9</v>
      </c>
      <c r="O1522" t="str">
        <f t="shared" si="443"/>
        <v>Wednesday</v>
      </c>
      <c r="P1522" t="str">
        <f t="shared" si="452"/>
        <v>2013</v>
      </c>
      <c r="Q1522">
        <f t="shared" si="453"/>
        <v>8</v>
      </c>
      <c r="R1522">
        <f t="shared" si="454"/>
        <v>4</v>
      </c>
      <c r="T1522" t="str">
        <f t="shared" si="455"/>
        <v>select '20130821' as [MemberId],'201402' as [FYPeriod],'2' as [FYPeriodInYear],'2013-08-01' as [PeriodStart],'2013-08-31' as [PeriodEnd],'2014' as [FYYear],'Yr - 2014' as [FYYearLabel],'1' as [FYQuarter],'Qtr - 1' as [FYQuarterLabel],'August' as [FYMonthLabel],'9' as [FYWeek],'Wk - 9' as [FYWeekLabel],'Wednesday' as [Day],'2013' as [CalendarYear],'8' as [CalendarMonth],'4' as [CalendarDay],Null as [Entity] union all</v>
      </c>
    </row>
    <row r="1523" spans="1:20" x14ac:dyDescent="0.3">
      <c r="A1523">
        <f>IF($D$5-($D$5-(MAX($A$10:A1522)+1))&lt;=$D$5,$D$5-($D$5-(MAX($A$10:A1522)+1)),"")</f>
        <v>1513</v>
      </c>
      <c r="B1523" s="1">
        <f t="shared" si="445"/>
        <v>41508</v>
      </c>
      <c r="C1523" s="1" t="str">
        <f t="shared" si="446"/>
        <v>20130822</v>
      </c>
      <c r="D1523">
        <f t="shared" si="439"/>
        <v>201402</v>
      </c>
      <c r="E1523">
        <f t="shared" si="440"/>
        <v>2</v>
      </c>
      <c r="F1523" s="5">
        <f t="shared" si="441"/>
        <v>41487</v>
      </c>
      <c r="G1523" s="5">
        <f t="shared" si="444"/>
        <v>41517</v>
      </c>
      <c r="H1523" t="str">
        <f t="shared" si="447"/>
        <v>2014</v>
      </c>
      <c r="I1523" t="str">
        <f t="shared" si="448"/>
        <v>Yr - 2014</v>
      </c>
      <c r="J1523">
        <f t="shared" si="456"/>
        <v>1</v>
      </c>
      <c r="K1523" t="str">
        <f t="shared" si="449"/>
        <v>Qtr - 1</v>
      </c>
      <c r="L1523" t="str">
        <f t="shared" si="450"/>
        <v>August</v>
      </c>
      <c r="M1523">
        <f t="shared" si="442"/>
        <v>9</v>
      </c>
      <c r="N1523" t="str">
        <f t="shared" si="451"/>
        <v>Wk - 9</v>
      </c>
      <c r="O1523" t="str">
        <f t="shared" si="443"/>
        <v>Thursday</v>
      </c>
      <c r="P1523" t="str">
        <f t="shared" si="452"/>
        <v>2013</v>
      </c>
      <c r="Q1523">
        <f t="shared" si="453"/>
        <v>8</v>
      </c>
      <c r="R1523">
        <f t="shared" si="454"/>
        <v>5</v>
      </c>
      <c r="T1523" t="str">
        <f t="shared" si="455"/>
        <v>select '20130822' as [MemberId],'201402' as [FYPeriod],'2' as [FYPeriodInYear],'2013-08-01' as [PeriodStart],'2013-08-31' as [PeriodEnd],'2014' as [FYYear],'Yr - 2014' as [FYYearLabel],'1' as [FYQuarter],'Qtr - 1' as [FYQuarterLabel],'August' as [FYMonthLabel],'9' as [FYWeek],'Wk - 9' as [FYWeekLabel],'Thursday' as [Day],'2013' as [CalendarYear],'8' as [CalendarMonth],'5' as [CalendarDay],Null as [Entity] union all</v>
      </c>
    </row>
    <row r="1524" spans="1:20" x14ac:dyDescent="0.3">
      <c r="A1524">
        <f>IF($D$5-($D$5-(MAX($A$10:A1523)+1))&lt;=$D$5,$D$5-($D$5-(MAX($A$10:A1523)+1)),"")</f>
        <v>1514</v>
      </c>
      <c r="B1524" s="1">
        <f t="shared" si="445"/>
        <v>41509</v>
      </c>
      <c r="C1524" s="1" t="str">
        <f t="shared" si="446"/>
        <v>20130823</v>
      </c>
      <c r="D1524">
        <f t="shared" si="439"/>
        <v>201402</v>
      </c>
      <c r="E1524">
        <f t="shared" si="440"/>
        <v>2</v>
      </c>
      <c r="F1524" s="5">
        <f t="shared" si="441"/>
        <v>41487</v>
      </c>
      <c r="G1524" s="5">
        <f t="shared" si="444"/>
        <v>41517</v>
      </c>
      <c r="H1524" t="str">
        <f t="shared" si="447"/>
        <v>2014</v>
      </c>
      <c r="I1524" t="str">
        <f t="shared" si="448"/>
        <v>Yr - 2014</v>
      </c>
      <c r="J1524">
        <f t="shared" si="456"/>
        <v>1</v>
      </c>
      <c r="K1524" t="str">
        <f t="shared" si="449"/>
        <v>Qtr - 1</v>
      </c>
      <c r="L1524" t="str">
        <f t="shared" si="450"/>
        <v>August</v>
      </c>
      <c r="M1524">
        <f t="shared" si="442"/>
        <v>9</v>
      </c>
      <c r="N1524" t="str">
        <f t="shared" si="451"/>
        <v>Wk - 9</v>
      </c>
      <c r="O1524" t="str">
        <f t="shared" si="443"/>
        <v>Friday</v>
      </c>
      <c r="P1524" t="str">
        <f t="shared" si="452"/>
        <v>2013</v>
      </c>
      <c r="Q1524">
        <f t="shared" si="453"/>
        <v>8</v>
      </c>
      <c r="R1524">
        <f t="shared" si="454"/>
        <v>6</v>
      </c>
      <c r="T1524" t="str">
        <f t="shared" si="455"/>
        <v>select '20130823' as [MemberId],'201402' as [FYPeriod],'2' as [FYPeriodInYear],'2013-08-01' as [PeriodStart],'2013-08-31' as [PeriodEnd],'2014' as [FYYear],'Yr - 2014' as [FYYearLabel],'1' as [FYQuarter],'Qtr - 1' as [FYQuarterLabel],'August' as [FYMonthLabel],'9' as [FYWeek],'Wk - 9' as [FYWeekLabel],'Friday' as [Day],'2013' as [CalendarYear],'8' as [CalendarMonth],'6' as [CalendarDay],Null as [Entity] union all</v>
      </c>
    </row>
    <row r="1525" spans="1:20" x14ac:dyDescent="0.3">
      <c r="A1525">
        <f>IF($D$5-($D$5-(MAX($A$10:A1524)+1))&lt;=$D$5,$D$5-($D$5-(MAX($A$10:A1524)+1)),"")</f>
        <v>1515</v>
      </c>
      <c r="B1525" s="1">
        <f t="shared" si="445"/>
        <v>41510</v>
      </c>
      <c r="C1525" s="1" t="str">
        <f t="shared" si="446"/>
        <v>20130824</v>
      </c>
      <c r="D1525">
        <f t="shared" si="439"/>
        <v>201402</v>
      </c>
      <c r="E1525">
        <f t="shared" si="440"/>
        <v>2</v>
      </c>
      <c r="F1525" s="5">
        <f t="shared" si="441"/>
        <v>41487</v>
      </c>
      <c r="G1525" s="5">
        <f t="shared" si="444"/>
        <v>41517</v>
      </c>
      <c r="H1525" t="str">
        <f t="shared" si="447"/>
        <v>2014</v>
      </c>
      <c r="I1525" t="str">
        <f t="shared" si="448"/>
        <v>Yr - 2014</v>
      </c>
      <c r="J1525">
        <f t="shared" si="456"/>
        <v>1</v>
      </c>
      <c r="K1525" t="str">
        <f t="shared" si="449"/>
        <v>Qtr - 1</v>
      </c>
      <c r="L1525" t="str">
        <f t="shared" si="450"/>
        <v>August</v>
      </c>
      <c r="M1525">
        <f t="shared" si="442"/>
        <v>9</v>
      </c>
      <c r="N1525" t="str">
        <f t="shared" si="451"/>
        <v>Wk - 9</v>
      </c>
      <c r="O1525" t="str">
        <f t="shared" si="443"/>
        <v>Saturday</v>
      </c>
      <c r="P1525" t="str">
        <f t="shared" si="452"/>
        <v>2013</v>
      </c>
      <c r="Q1525">
        <f t="shared" si="453"/>
        <v>8</v>
      </c>
      <c r="R1525">
        <f t="shared" si="454"/>
        <v>7</v>
      </c>
      <c r="T1525" t="str">
        <f t="shared" si="455"/>
        <v>select '20130824' as [MemberId],'201402' as [FYPeriod],'2' as [FYPeriodInYear],'2013-08-01' as [PeriodStart],'2013-08-31' as [PeriodEnd],'2014' as [FYYear],'Yr - 2014' as [FYYearLabel],'1' as [FYQuarter],'Qtr - 1' as [FYQuarterLabel],'August' as [FYMonthLabel],'9' as [FYWeek],'Wk - 9' as [FYWeekLabel],'Saturday' as [Day],'2013' as [CalendarYear],'8' as [CalendarMonth],'7' as [CalendarDay],Null as [Entity] union all</v>
      </c>
    </row>
    <row r="1526" spans="1:20" x14ac:dyDescent="0.3">
      <c r="A1526">
        <f>IF($D$5-($D$5-(MAX($A$10:A1525)+1))&lt;=$D$5,$D$5-($D$5-(MAX($A$10:A1525)+1)),"")</f>
        <v>1516</v>
      </c>
      <c r="B1526" s="1">
        <f t="shared" si="445"/>
        <v>41511</v>
      </c>
      <c r="C1526" s="1" t="str">
        <f t="shared" si="446"/>
        <v>20130825</v>
      </c>
      <c r="D1526">
        <f t="shared" si="439"/>
        <v>201402</v>
      </c>
      <c r="E1526">
        <f t="shared" si="440"/>
        <v>2</v>
      </c>
      <c r="F1526" s="5">
        <f t="shared" si="441"/>
        <v>41487</v>
      </c>
      <c r="G1526" s="5">
        <f t="shared" si="444"/>
        <v>41517</v>
      </c>
      <c r="H1526" t="str">
        <f t="shared" si="447"/>
        <v>2014</v>
      </c>
      <c r="I1526" t="str">
        <f t="shared" si="448"/>
        <v>Yr - 2014</v>
      </c>
      <c r="J1526">
        <f t="shared" si="456"/>
        <v>1</v>
      </c>
      <c r="K1526" t="str">
        <f t="shared" si="449"/>
        <v>Qtr - 1</v>
      </c>
      <c r="L1526" t="str">
        <f t="shared" si="450"/>
        <v>August</v>
      </c>
      <c r="M1526">
        <f t="shared" si="442"/>
        <v>9</v>
      </c>
      <c r="N1526" t="str">
        <f t="shared" si="451"/>
        <v>Wk - 9</v>
      </c>
      <c r="O1526" t="str">
        <f t="shared" si="443"/>
        <v>Sunday</v>
      </c>
      <c r="P1526" t="str">
        <f t="shared" si="452"/>
        <v>2013</v>
      </c>
      <c r="Q1526">
        <f t="shared" si="453"/>
        <v>8</v>
      </c>
      <c r="R1526">
        <f t="shared" si="454"/>
        <v>1</v>
      </c>
      <c r="T1526" t="str">
        <f t="shared" si="455"/>
        <v>select '20130825' as [MemberId],'201402' as [FYPeriod],'2' as [FYPeriodInYear],'2013-08-01' as [PeriodStart],'2013-08-31' as [PeriodEnd],'2014' as [FYYear],'Yr - 2014' as [FYYearLabel],'1' as [FYQuarter],'Qtr - 1' as [FYQuarterLabel],'August' as [FYMonthLabel],'9' as [FYWeek],'Wk - 9' as [FYWeekLabel],'Sunday' as [Day],'2013' as [CalendarYear],'8' as [CalendarMonth],'1' as [CalendarDay],Null as [Entity] union all</v>
      </c>
    </row>
    <row r="1527" spans="1:20" x14ac:dyDescent="0.3">
      <c r="A1527">
        <f>IF($D$5-($D$5-(MAX($A$10:A1526)+1))&lt;=$D$5,$D$5-($D$5-(MAX($A$10:A1526)+1)),"")</f>
        <v>1517</v>
      </c>
      <c r="B1527" s="1">
        <f t="shared" si="445"/>
        <v>41512</v>
      </c>
      <c r="C1527" s="1" t="str">
        <f t="shared" si="446"/>
        <v>20130826</v>
      </c>
      <c r="D1527">
        <f t="shared" si="439"/>
        <v>201402</v>
      </c>
      <c r="E1527">
        <f t="shared" si="440"/>
        <v>2</v>
      </c>
      <c r="F1527" s="5">
        <f t="shared" si="441"/>
        <v>41487</v>
      </c>
      <c r="G1527" s="5">
        <f t="shared" si="444"/>
        <v>41517</v>
      </c>
      <c r="H1527" t="str">
        <f t="shared" si="447"/>
        <v>2014</v>
      </c>
      <c r="I1527" t="str">
        <f t="shared" si="448"/>
        <v>Yr - 2014</v>
      </c>
      <c r="J1527">
        <f t="shared" si="456"/>
        <v>1</v>
      </c>
      <c r="K1527" t="str">
        <f t="shared" si="449"/>
        <v>Qtr - 1</v>
      </c>
      <c r="L1527" t="str">
        <f t="shared" si="450"/>
        <v>August</v>
      </c>
      <c r="M1527">
        <f t="shared" si="442"/>
        <v>9</v>
      </c>
      <c r="N1527" t="str">
        <f t="shared" si="451"/>
        <v>Wk - 9</v>
      </c>
      <c r="O1527" t="str">
        <f t="shared" si="443"/>
        <v>Monday</v>
      </c>
      <c r="P1527" t="str">
        <f t="shared" si="452"/>
        <v>2013</v>
      </c>
      <c r="Q1527">
        <f t="shared" si="453"/>
        <v>8</v>
      </c>
      <c r="R1527">
        <f t="shared" si="454"/>
        <v>2</v>
      </c>
      <c r="T1527" t="str">
        <f t="shared" si="455"/>
        <v>select '20130826' as [MemberId],'201402' as [FYPeriod],'2' as [FYPeriodInYear],'2013-08-01' as [PeriodStart],'2013-08-31' as [PeriodEnd],'2014' as [FYYear],'Yr - 2014' as [FYYearLabel],'1' as [FYQuarter],'Qtr - 1' as [FYQuarterLabel],'August' as [FYMonthLabel],'9' as [FYWeek],'Wk - 9' as [FYWeekLabel],'Monday' as [Day],'2013' as [CalendarYear],'8' as [CalendarMonth],'2' as [CalendarDay],Null as [Entity] union all</v>
      </c>
    </row>
    <row r="1528" spans="1:20" x14ac:dyDescent="0.3">
      <c r="A1528">
        <f>IF($D$5-($D$5-(MAX($A$10:A1527)+1))&lt;=$D$5,$D$5-($D$5-(MAX($A$10:A1527)+1)),"")</f>
        <v>1518</v>
      </c>
      <c r="B1528" s="1">
        <f t="shared" si="445"/>
        <v>41513</v>
      </c>
      <c r="C1528" s="1" t="str">
        <f t="shared" si="446"/>
        <v>20130827</v>
      </c>
      <c r="D1528">
        <f t="shared" si="439"/>
        <v>201402</v>
      </c>
      <c r="E1528">
        <f t="shared" si="440"/>
        <v>2</v>
      </c>
      <c r="F1528" s="5">
        <f t="shared" si="441"/>
        <v>41487</v>
      </c>
      <c r="G1528" s="5">
        <f t="shared" si="444"/>
        <v>41517</v>
      </c>
      <c r="H1528" t="str">
        <f t="shared" si="447"/>
        <v>2014</v>
      </c>
      <c r="I1528" t="str">
        <f t="shared" si="448"/>
        <v>Yr - 2014</v>
      </c>
      <c r="J1528">
        <f t="shared" si="456"/>
        <v>1</v>
      </c>
      <c r="K1528" t="str">
        <f t="shared" si="449"/>
        <v>Qtr - 1</v>
      </c>
      <c r="L1528" t="str">
        <f t="shared" si="450"/>
        <v>August</v>
      </c>
      <c r="M1528">
        <f t="shared" si="442"/>
        <v>9</v>
      </c>
      <c r="N1528" t="str">
        <f t="shared" si="451"/>
        <v>Wk - 9</v>
      </c>
      <c r="O1528" t="str">
        <f t="shared" si="443"/>
        <v>Tuesday</v>
      </c>
      <c r="P1528" t="str">
        <f t="shared" si="452"/>
        <v>2013</v>
      </c>
      <c r="Q1528">
        <f t="shared" si="453"/>
        <v>8</v>
      </c>
      <c r="R1528">
        <f t="shared" si="454"/>
        <v>3</v>
      </c>
      <c r="T1528" t="str">
        <f t="shared" si="455"/>
        <v>select '20130827' as [MemberId],'201402' as [FYPeriod],'2' as [FYPeriodInYear],'2013-08-01' as [PeriodStart],'2013-08-31' as [PeriodEnd],'2014' as [FYYear],'Yr - 2014' as [FYYearLabel],'1' as [FYQuarter],'Qtr - 1' as [FYQuarterLabel],'August' as [FYMonthLabel],'9' as [FYWeek],'Wk - 9' as [FYWeekLabel],'Tuesday' as [Day],'2013' as [CalendarYear],'8' as [CalendarMonth],'3' as [CalendarDay],Null as [Entity] union all</v>
      </c>
    </row>
    <row r="1529" spans="1:20" x14ac:dyDescent="0.3">
      <c r="A1529">
        <f>IF($D$5-($D$5-(MAX($A$10:A1528)+1))&lt;=$D$5,$D$5-($D$5-(MAX($A$10:A1528)+1)),"")</f>
        <v>1519</v>
      </c>
      <c r="B1529" s="1">
        <f t="shared" si="445"/>
        <v>41514</v>
      </c>
      <c r="C1529" s="1" t="str">
        <f t="shared" si="446"/>
        <v>20130828</v>
      </c>
      <c r="D1529">
        <f t="shared" si="439"/>
        <v>201402</v>
      </c>
      <c r="E1529">
        <f t="shared" si="440"/>
        <v>2</v>
      </c>
      <c r="F1529" s="5">
        <f t="shared" si="441"/>
        <v>41487</v>
      </c>
      <c r="G1529" s="5">
        <f t="shared" si="444"/>
        <v>41517</v>
      </c>
      <c r="H1529" t="str">
        <f t="shared" si="447"/>
        <v>2014</v>
      </c>
      <c r="I1529" t="str">
        <f t="shared" si="448"/>
        <v>Yr - 2014</v>
      </c>
      <c r="J1529">
        <f t="shared" si="456"/>
        <v>1</v>
      </c>
      <c r="K1529" t="str">
        <f t="shared" si="449"/>
        <v>Qtr - 1</v>
      </c>
      <c r="L1529" t="str">
        <f t="shared" si="450"/>
        <v>August</v>
      </c>
      <c r="M1529">
        <f t="shared" si="442"/>
        <v>10</v>
      </c>
      <c r="N1529" t="str">
        <f t="shared" si="451"/>
        <v>Wk - 10</v>
      </c>
      <c r="O1529" t="str">
        <f t="shared" si="443"/>
        <v>Wednesday</v>
      </c>
      <c r="P1529" t="str">
        <f t="shared" si="452"/>
        <v>2013</v>
      </c>
      <c r="Q1529">
        <f t="shared" si="453"/>
        <v>8</v>
      </c>
      <c r="R1529">
        <f t="shared" si="454"/>
        <v>4</v>
      </c>
      <c r="T1529" t="str">
        <f t="shared" si="455"/>
        <v>select '20130828' as [MemberId],'201402' as [FYPeriod],'2' as [FYPeriodInYear],'2013-08-01' as [PeriodStart],'2013-08-31' as [PeriodEnd],'2014' as [FYYear],'Yr - 2014' as [FYYearLabel],'1' as [FYQuarter],'Qtr - 1' as [FYQuarterLabel],'August' as [FYMonthLabel],'10' as [FYWeek],'Wk - 10' as [FYWeekLabel],'Wednesday' as [Day],'2013' as [CalendarYear],'8' as [CalendarMonth],'4' as [CalendarDay],Null as [Entity] union all</v>
      </c>
    </row>
    <row r="1530" spans="1:20" x14ac:dyDescent="0.3">
      <c r="A1530">
        <f>IF($D$5-($D$5-(MAX($A$10:A1529)+1))&lt;=$D$5,$D$5-($D$5-(MAX($A$10:A1529)+1)),"")</f>
        <v>1520</v>
      </c>
      <c r="B1530" s="1">
        <f t="shared" si="445"/>
        <v>41515</v>
      </c>
      <c r="C1530" s="1" t="str">
        <f t="shared" si="446"/>
        <v>20130829</v>
      </c>
      <c r="D1530">
        <f t="shared" si="439"/>
        <v>201402</v>
      </c>
      <c r="E1530">
        <f t="shared" si="440"/>
        <v>2</v>
      </c>
      <c r="F1530" s="5">
        <f t="shared" si="441"/>
        <v>41487</v>
      </c>
      <c r="G1530" s="5">
        <f t="shared" si="444"/>
        <v>41517</v>
      </c>
      <c r="H1530" t="str">
        <f t="shared" si="447"/>
        <v>2014</v>
      </c>
      <c r="I1530" t="str">
        <f t="shared" si="448"/>
        <v>Yr - 2014</v>
      </c>
      <c r="J1530">
        <f t="shared" si="456"/>
        <v>1</v>
      </c>
      <c r="K1530" t="str">
        <f t="shared" si="449"/>
        <v>Qtr - 1</v>
      </c>
      <c r="L1530" t="str">
        <f t="shared" si="450"/>
        <v>August</v>
      </c>
      <c r="M1530">
        <f t="shared" si="442"/>
        <v>10</v>
      </c>
      <c r="N1530" t="str">
        <f t="shared" si="451"/>
        <v>Wk - 10</v>
      </c>
      <c r="O1530" t="str">
        <f t="shared" si="443"/>
        <v>Thursday</v>
      </c>
      <c r="P1530" t="str">
        <f t="shared" si="452"/>
        <v>2013</v>
      </c>
      <c r="Q1530">
        <f t="shared" si="453"/>
        <v>8</v>
      </c>
      <c r="R1530">
        <f t="shared" si="454"/>
        <v>5</v>
      </c>
      <c r="T1530" t="str">
        <f t="shared" si="455"/>
        <v>select '20130829' as [MemberId],'201402' as [FYPeriod],'2' as [FYPeriodInYear],'2013-08-01' as [PeriodStart],'2013-08-31' as [PeriodEnd],'2014' as [FYYear],'Yr - 2014' as [FYYearLabel],'1' as [FYQuarter],'Qtr - 1' as [FYQuarterLabel],'August' as [FYMonthLabel],'10' as [FYWeek],'Wk - 10' as [FYWeekLabel],'Thursday' as [Day],'2013' as [CalendarYear],'8' as [CalendarMonth],'5' as [CalendarDay],Null as [Entity] union all</v>
      </c>
    </row>
    <row r="1531" spans="1:20" x14ac:dyDescent="0.3">
      <c r="A1531">
        <f>IF($D$5-($D$5-(MAX($A$10:A1530)+1))&lt;=$D$5,$D$5-($D$5-(MAX($A$10:A1530)+1)),"")</f>
        <v>1521</v>
      </c>
      <c r="B1531" s="1">
        <f t="shared" si="445"/>
        <v>41516</v>
      </c>
      <c r="C1531" s="1" t="str">
        <f t="shared" si="446"/>
        <v>20130830</v>
      </c>
      <c r="D1531">
        <f t="shared" si="439"/>
        <v>201402</v>
      </c>
      <c r="E1531">
        <f t="shared" si="440"/>
        <v>2</v>
      </c>
      <c r="F1531" s="5">
        <f t="shared" si="441"/>
        <v>41487</v>
      </c>
      <c r="G1531" s="5">
        <f t="shared" si="444"/>
        <v>41517</v>
      </c>
      <c r="H1531" t="str">
        <f t="shared" si="447"/>
        <v>2014</v>
      </c>
      <c r="I1531" t="str">
        <f t="shared" si="448"/>
        <v>Yr - 2014</v>
      </c>
      <c r="J1531">
        <f t="shared" si="456"/>
        <v>1</v>
      </c>
      <c r="K1531" t="str">
        <f t="shared" si="449"/>
        <v>Qtr - 1</v>
      </c>
      <c r="L1531" t="str">
        <f t="shared" si="450"/>
        <v>August</v>
      </c>
      <c r="M1531">
        <f t="shared" si="442"/>
        <v>10</v>
      </c>
      <c r="N1531" t="str">
        <f t="shared" si="451"/>
        <v>Wk - 10</v>
      </c>
      <c r="O1531" t="str">
        <f t="shared" si="443"/>
        <v>Friday</v>
      </c>
      <c r="P1531" t="str">
        <f t="shared" si="452"/>
        <v>2013</v>
      </c>
      <c r="Q1531">
        <f t="shared" si="453"/>
        <v>8</v>
      </c>
      <c r="R1531">
        <f t="shared" si="454"/>
        <v>6</v>
      </c>
      <c r="T1531" t="str">
        <f t="shared" si="455"/>
        <v>select '20130830' as [MemberId],'201402' as [FYPeriod],'2' as [FYPeriodInYear],'2013-08-01' as [PeriodStart],'2013-08-31' as [PeriodEnd],'2014' as [FYYear],'Yr - 2014' as [FYYearLabel],'1' as [FYQuarter],'Qtr - 1' as [FYQuarterLabel],'August' as [FYMonthLabel],'10' as [FYWeek],'Wk - 10' as [FYWeekLabel],'Friday' as [Day],'2013' as [CalendarYear],'8' as [CalendarMonth],'6' as [CalendarDay],Null as [Entity] union all</v>
      </c>
    </row>
    <row r="1532" spans="1:20" x14ac:dyDescent="0.3">
      <c r="A1532">
        <f>IF($D$5-($D$5-(MAX($A$10:A1531)+1))&lt;=$D$5,$D$5-($D$5-(MAX($A$10:A1531)+1)),"")</f>
        <v>1522</v>
      </c>
      <c r="B1532" s="1">
        <f t="shared" si="445"/>
        <v>41517</v>
      </c>
      <c r="C1532" s="1" t="str">
        <f t="shared" si="446"/>
        <v>20130831</v>
      </c>
      <c r="D1532">
        <f t="shared" si="439"/>
        <v>201402</v>
      </c>
      <c r="E1532">
        <f t="shared" si="440"/>
        <v>2</v>
      </c>
      <c r="F1532" s="5">
        <f t="shared" si="441"/>
        <v>41487</v>
      </c>
      <c r="G1532" s="5">
        <f t="shared" si="444"/>
        <v>41517</v>
      </c>
      <c r="H1532" t="str">
        <f t="shared" si="447"/>
        <v>2014</v>
      </c>
      <c r="I1532" t="str">
        <f t="shared" si="448"/>
        <v>Yr - 2014</v>
      </c>
      <c r="J1532">
        <f t="shared" si="456"/>
        <v>1</v>
      </c>
      <c r="K1532" t="str">
        <f t="shared" si="449"/>
        <v>Qtr - 1</v>
      </c>
      <c r="L1532" t="str">
        <f t="shared" si="450"/>
        <v>August</v>
      </c>
      <c r="M1532">
        <f t="shared" si="442"/>
        <v>10</v>
      </c>
      <c r="N1532" t="str">
        <f t="shared" si="451"/>
        <v>Wk - 10</v>
      </c>
      <c r="O1532" t="str">
        <f t="shared" si="443"/>
        <v>Saturday</v>
      </c>
      <c r="P1532" t="str">
        <f t="shared" si="452"/>
        <v>2013</v>
      </c>
      <c r="Q1532">
        <f t="shared" si="453"/>
        <v>8</v>
      </c>
      <c r="R1532">
        <f t="shared" si="454"/>
        <v>7</v>
      </c>
      <c r="T1532" t="str">
        <f t="shared" si="455"/>
        <v>select '20130831' as [MemberId],'201402' as [FYPeriod],'2' as [FYPeriodInYear],'2013-08-01' as [PeriodStart],'2013-08-31' as [PeriodEnd],'2014' as [FYYear],'Yr - 2014' as [FYYearLabel],'1' as [FYQuarter],'Qtr - 1' as [FYQuarterLabel],'August' as [FYMonthLabel],'10' as [FYWeek],'Wk - 10' as [FYWeekLabel],'Saturday' as [Day],'2013' as [CalendarYear],'8' as [CalendarMonth],'7' as [CalendarDay],Null as [Entity] union all</v>
      </c>
    </row>
    <row r="1533" spans="1:20" x14ac:dyDescent="0.3">
      <c r="A1533">
        <f>IF($D$5-($D$5-(MAX($A$10:A1532)+1))&lt;=$D$5,$D$5-($D$5-(MAX($A$10:A1532)+1)),"")</f>
        <v>1523</v>
      </c>
      <c r="B1533" s="1">
        <f t="shared" si="445"/>
        <v>41518</v>
      </c>
      <c r="C1533" s="1" t="str">
        <f t="shared" si="446"/>
        <v>20130901</v>
      </c>
      <c r="D1533">
        <f t="shared" si="439"/>
        <v>201403</v>
      </c>
      <c r="E1533">
        <f t="shared" si="440"/>
        <v>3</v>
      </c>
      <c r="F1533" s="5">
        <f t="shared" si="441"/>
        <v>41518</v>
      </c>
      <c r="G1533" s="5">
        <f t="shared" si="444"/>
        <v>41547</v>
      </c>
      <c r="H1533" t="str">
        <f t="shared" si="447"/>
        <v>2014</v>
      </c>
      <c r="I1533" t="str">
        <f t="shared" si="448"/>
        <v>Yr - 2014</v>
      </c>
      <c r="J1533">
        <f t="shared" si="456"/>
        <v>1</v>
      </c>
      <c r="K1533" t="str">
        <f t="shared" si="449"/>
        <v>Qtr - 1</v>
      </c>
      <c r="L1533" t="str">
        <f t="shared" si="450"/>
        <v>September</v>
      </c>
      <c r="M1533">
        <f t="shared" si="442"/>
        <v>10</v>
      </c>
      <c r="N1533" t="str">
        <f t="shared" si="451"/>
        <v>Wk - 10</v>
      </c>
      <c r="O1533" t="str">
        <f t="shared" si="443"/>
        <v>Sunday</v>
      </c>
      <c r="P1533" t="str">
        <f t="shared" si="452"/>
        <v>2013</v>
      </c>
      <c r="Q1533">
        <f t="shared" si="453"/>
        <v>9</v>
      </c>
      <c r="R1533">
        <f t="shared" si="454"/>
        <v>1</v>
      </c>
      <c r="T1533" t="str">
        <f t="shared" si="455"/>
        <v>select '20130901' as [MemberId],'201403' as [FYPeriod],'3' as [FYPeriodInYear],'2013-09-01' as [PeriodStart],'2013-09-30' as [PeriodEnd],'2014' as [FYYear],'Yr - 2014' as [FYYearLabel],'1' as [FYQuarter],'Qtr - 1' as [FYQuarterLabel],'September' as [FYMonthLabel],'10' as [FYWeek],'Wk - 10' as [FYWeekLabel],'Sunday' as [Day],'2013' as [CalendarYear],'9' as [CalendarMonth],'1' as [CalendarDay],Null as [Entity] union all</v>
      </c>
    </row>
    <row r="1534" spans="1:20" x14ac:dyDescent="0.3">
      <c r="A1534">
        <f>IF($D$5-($D$5-(MAX($A$10:A1533)+1))&lt;=$D$5,$D$5-($D$5-(MAX($A$10:A1533)+1)),"")</f>
        <v>1524</v>
      </c>
      <c r="B1534" s="1">
        <f t="shared" si="445"/>
        <v>41519</v>
      </c>
      <c r="C1534" s="1" t="str">
        <f t="shared" si="446"/>
        <v>20130902</v>
      </c>
      <c r="D1534">
        <f t="shared" si="439"/>
        <v>201403</v>
      </c>
      <c r="E1534">
        <f t="shared" si="440"/>
        <v>3</v>
      </c>
      <c r="F1534" s="5">
        <f t="shared" si="441"/>
        <v>41518</v>
      </c>
      <c r="G1534" s="5">
        <f t="shared" si="444"/>
        <v>41547</v>
      </c>
      <c r="H1534" t="str">
        <f t="shared" si="447"/>
        <v>2014</v>
      </c>
      <c r="I1534" t="str">
        <f t="shared" si="448"/>
        <v>Yr - 2014</v>
      </c>
      <c r="J1534">
        <f t="shared" si="456"/>
        <v>1</v>
      </c>
      <c r="K1534" t="str">
        <f t="shared" si="449"/>
        <v>Qtr - 1</v>
      </c>
      <c r="L1534" t="str">
        <f t="shared" si="450"/>
        <v>September</v>
      </c>
      <c r="M1534">
        <f t="shared" si="442"/>
        <v>10</v>
      </c>
      <c r="N1534" t="str">
        <f t="shared" si="451"/>
        <v>Wk - 10</v>
      </c>
      <c r="O1534" t="str">
        <f t="shared" si="443"/>
        <v>Monday</v>
      </c>
      <c r="P1534" t="str">
        <f t="shared" si="452"/>
        <v>2013</v>
      </c>
      <c r="Q1534">
        <f t="shared" si="453"/>
        <v>9</v>
      </c>
      <c r="R1534">
        <f t="shared" si="454"/>
        <v>2</v>
      </c>
      <c r="T1534" t="str">
        <f t="shared" si="455"/>
        <v>select '20130902' as [MemberId],'201403' as [FYPeriod],'3' as [FYPeriodInYear],'2013-09-01' as [PeriodStart],'2013-09-30' as [PeriodEnd],'2014' as [FYYear],'Yr - 2014' as [FYYearLabel],'1' as [FYQuarter],'Qtr - 1' as [FYQuarterLabel],'September' as [FYMonthLabel],'10' as [FYWeek],'Wk - 10' as [FYWeekLabel],'Monday' as [Day],'2013' as [CalendarYear],'9' as [CalendarMonth],'2' as [CalendarDay],Null as [Entity] union all</v>
      </c>
    </row>
    <row r="1535" spans="1:20" x14ac:dyDescent="0.3">
      <c r="A1535">
        <f>IF($D$5-($D$5-(MAX($A$10:A1534)+1))&lt;=$D$5,$D$5-($D$5-(MAX($A$10:A1534)+1)),"")</f>
        <v>1525</v>
      </c>
      <c r="B1535" s="1">
        <f t="shared" si="445"/>
        <v>41520</v>
      </c>
      <c r="C1535" s="1" t="str">
        <f t="shared" si="446"/>
        <v>20130903</v>
      </c>
      <c r="D1535">
        <f t="shared" si="439"/>
        <v>201403</v>
      </c>
      <c r="E1535">
        <f t="shared" si="440"/>
        <v>3</v>
      </c>
      <c r="F1535" s="5">
        <f t="shared" si="441"/>
        <v>41518</v>
      </c>
      <c r="G1535" s="5">
        <f t="shared" si="444"/>
        <v>41547</v>
      </c>
      <c r="H1535" t="str">
        <f t="shared" si="447"/>
        <v>2014</v>
      </c>
      <c r="I1535" t="str">
        <f t="shared" si="448"/>
        <v>Yr - 2014</v>
      </c>
      <c r="J1535">
        <f t="shared" si="456"/>
        <v>1</v>
      </c>
      <c r="K1535" t="str">
        <f t="shared" si="449"/>
        <v>Qtr - 1</v>
      </c>
      <c r="L1535" t="str">
        <f t="shared" si="450"/>
        <v>September</v>
      </c>
      <c r="M1535">
        <f t="shared" si="442"/>
        <v>10</v>
      </c>
      <c r="N1535" t="str">
        <f t="shared" si="451"/>
        <v>Wk - 10</v>
      </c>
      <c r="O1535" t="str">
        <f t="shared" si="443"/>
        <v>Tuesday</v>
      </c>
      <c r="P1535" t="str">
        <f t="shared" si="452"/>
        <v>2013</v>
      </c>
      <c r="Q1535">
        <f t="shared" si="453"/>
        <v>9</v>
      </c>
      <c r="R1535">
        <f t="shared" si="454"/>
        <v>3</v>
      </c>
      <c r="T1535" t="str">
        <f t="shared" si="455"/>
        <v>select '20130903' as [MemberId],'201403' as [FYPeriod],'3' as [FYPeriodInYear],'2013-09-01' as [PeriodStart],'2013-09-30' as [PeriodEnd],'2014' as [FYYear],'Yr - 2014' as [FYYearLabel],'1' as [FYQuarter],'Qtr - 1' as [FYQuarterLabel],'September' as [FYMonthLabel],'10' as [FYWeek],'Wk - 10' as [FYWeekLabel],'Tuesday' as [Day],'2013' as [CalendarYear],'9' as [CalendarMonth],'3' as [CalendarDay],Null as [Entity] union all</v>
      </c>
    </row>
    <row r="1536" spans="1:20" x14ac:dyDescent="0.3">
      <c r="A1536">
        <f>IF($D$5-($D$5-(MAX($A$10:A1535)+1))&lt;=$D$5,$D$5-($D$5-(MAX($A$10:A1535)+1)),"")</f>
        <v>1526</v>
      </c>
      <c r="B1536" s="1">
        <f t="shared" si="445"/>
        <v>41521</v>
      </c>
      <c r="C1536" s="1" t="str">
        <f t="shared" si="446"/>
        <v>20130904</v>
      </c>
      <c r="D1536">
        <f t="shared" si="439"/>
        <v>201403</v>
      </c>
      <c r="E1536">
        <f t="shared" si="440"/>
        <v>3</v>
      </c>
      <c r="F1536" s="5">
        <f t="shared" si="441"/>
        <v>41518</v>
      </c>
      <c r="G1536" s="5">
        <f t="shared" si="444"/>
        <v>41547</v>
      </c>
      <c r="H1536" t="str">
        <f t="shared" si="447"/>
        <v>2014</v>
      </c>
      <c r="I1536" t="str">
        <f t="shared" si="448"/>
        <v>Yr - 2014</v>
      </c>
      <c r="J1536">
        <f t="shared" si="456"/>
        <v>1</v>
      </c>
      <c r="K1536" t="str">
        <f t="shared" si="449"/>
        <v>Qtr - 1</v>
      </c>
      <c r="L1536" t="str">
        <f t="shared" si="450"/>
        <v>September</v>
      </c>
      <c r="M1536">
        <f t="shared" si="442"/>
        <v>11</v>
      </c>
      <c r="N1536" t="str">
        <f t="shared" si="451"/>
        <v>Wk - 11</v>
      </c>
      <c r="O1536" t="str">
        <f t="shared" si="443"/>
        <v>Wednesday</v>
      </c>
      <c r="P1536" t="str">
        <f t="shared" si="452"/>
        <v>2013</v>
      </c>
      <c r="Q1536">
        <f t="shared" si="453"/>
        <v>9</v>
      </c>
      <c r="R1536">
        <f t="shared" si="454"/>
        <v>4</v>
      </c>
      <c r="T1536" t="str">
        <f t="shared" si="455"/>
        <v>select '20130904' as [MemberId],'201403' as [FYPeriod],'3' as [FYPeriodInYear],'2013-09-01' as [PeriodStart],'2013-09-30' as [PeriodEnd],'2014' as [FYYear],'Yr - 2014' as [FYYearLabel],'1' as [FYQuarter],'Qtr - 1' as [FYQuarterLabel],'September' as [FYMonthLabel],'11' as [FYWeek],'Wk - 11' as [FYWeekLabel],'Wednesday' as [Day],'2013' as [CalendarYear],'9' as [CalendarMonth],'4' as [CalendarDay],Null as [Entity] union all</v>
      </c>
    </row>
    <row r="1537" spans="1:20" x14ac:dyDescent="0.3">
      <c r="A1537">
        <f>IF($D$5-($D$5-(MAX($A$10:A1536)+1))&lt;=$D$5,$D$5-($D$5-(MAX($A$10:A1536)+1)),"")</f>
        <v>1527</v>
      </c>
      <c r="B1537" s="1">
        <f t="shared" si="445"/>
        <v>41522</v>
      </c>
      <c r="C1537" s="1" t="str">
        <f t="shared" si="446"/>
        <v>20130905</v>
      </c>
      <c r="D1537">
        <f t="shared" si="439"/>
        <v>201403</v>
      </c>
      <c r="E1537">
        <f t="shared" si="440"/>
        <v>3</v>
      </c>
      <c r="F1537" s="5">
        <f t="shared" si="441"/>
        <v>41518</v>
      </c>
      <c r="G1537" s="5">
        <f t="shared" si="444"/>
        <v>41547</v>
      </c>
      <c r="H1537" t="str">
        <f t="shared" si="447"/>
        <v>2014</v>
      </c>
      <c r="I1537" t="str">
        <f t="shared" si="448"/>
        <v>Yr - 2014</v>
      </c>
      <c r="J1537">
        <f t="shared" si="456"/>
        <v>1</v>
      </c>
      <c r="K1537" t="str">
        <f t="shared" si="449"/>
        <v>Qtr - 1</v>
      </c>
      <c r="L1537" t="str">
        <f t="shared" si="450"/>
        <v>September</v>
      </c>
      <c r="M1537">
        <f t="shared" si="442"/>
        <v>11</v>
      </c>
      <c r="N1537" t="str">
        <f t="shared" si="451"/>
        <v>Wk - 11</v>
      </c>
      <c r="O1537" t="str">
        <f t="shared" si="443"/>
        <v>Thursday</v>
      </c>
      <c r="P1537" t="str">
        <f t="shared" si="452"/>
        <v>2013</v>
      </c>
      <c r="Q1537">
        <f t="shared" si="453"/>
        <v>9</v>
      </c>
      <c r="R1537">
        <f t="shared" si="454"/>
        <v>5</v>
      </c>
      <c r="T1537" t="str">
        <f t="shared" si="455"/>
        <v>select '20130905' as [MemberId],'201403' as [FYPeriod],'3' as [FYPeriodInYear],'2013-09-01' as [PeriodStart],'2013-09-30' as [PeriodEnd],'2014' as [FYYear],'Yr - 2014' as [FYYearLabel],'1' as [FYQuarter],'Qtr - 1' as [FYQuarterLabel],'September' as [FYMonthLabel],'11' as [FYWeek],'Wk - 11' as [FYWeekLabel],'Thursday' as [Day],'2013' as [CalendarYear],'9' as [CalendarMonth],'5' as [CalendarDay],Null as [Entity] union all</v>
      </c>
    </row>
    <row r="1538" spans="1:20" x14ac:dyDescent="0.3">
      <c r="A1538">
        <f>IF($D$5-($D$5-(MAX($A$10:A1537)+1))&lt;=$D$5,$D$5-($D$5-(MAX($A$10:A1537)+1)),"")</f>
        <v>1528</v>
      </c>
      <c r="B1538" s="1">
        <f t="shared" si="445"/>
        <v>41523</v>
      </c>
      <c r="C1538" s="1" t="str">
        <f t="shared" si="446"/>
        <v>20130906</v>
      </c>
      <c r="D1538">
        <f t="shared" si="439"/>
        <v>201403</v>
      </c>
      <c r="E1538">
        <f t="shared" si="440"/>
        <v>3</v>
      </c>
      <c r="F1538" s="5">
        <f t="shared" si="441"/>
        <v>41518</v>
      </c>
      <c r="G1538" s="5">
        <f t="shared" si="444"/>
        <v>41547</v>
      </c>
      <c r="H1538" t="str">
        <f t="shared" si="447"/>
        <v>2014</v>
      </c>
      <c r="I1538" t="str">
        <f t="shared" si="448"/>
        <v>Yr - 2014</v>
      </c>
      <c r="J1538">
        <f t="shared" si="456"/>
        <v>1</v>
      </c>
      <c r="K1538" t="str">
        <f t="shared" si="449"/>
        <v>Qtr - 1</v>
      </c>
      <c r="L1538" t="str">
        <f t="shared" si="450"/>
        <v>September</v>
      </c>
      <c r="M1538">
        <f t="shared" si="442"/>
        <v>11</v>
      </c>
      <c r="N1538" t="str">
        <f t="shared" si="451"/>
        <v>Wk - 11</v>
      </c>
      <c r="O1538" t="str">
        <f t="shared" si="443"/>
        <v>Friday</v>
      </c>
      <c r="P1538" t="str">
        <f t="shared" si="452"/>
        <v>2013</v>
      </c>
      <c r="Q1538">
        <f t="shared" si="453"/>
        <v>9</v>
      </c>
      <c r="R1538">
        <f t="shared" si="454"/>
        <v>6</v>
      </c>
      <c r="T1538" t="str">
        <f t="shared" si="455"/>
        <v>select '20130906' as [MemberId],'201403' as [FYPeriod],'3' as [FYPeriodInYear],'2013-09-01' as [PeriodStart],'2013-09-30' as [PeriodEnd],'2014' as [FYYear],'Yr - 2014' as [FYYearLabel],'1' as [FYQuarter],'Qtr - 1' as [FYQuarterLabel],'September' as [FYMonthLabel],'11' as [FYWeek],'Wk - 11' as [FYWeekLabel],'Friday' as [Day],'2013' as [CalendarYear],'9' as [CalendarMonth],'6' as [CalendarDay],Null as [Entity] union all</v>
      </c>
    </row>
    <row r="1539" spans="1:20" x14ac:dyDescent="0.3">
      <c r="A1539">
        <f>IF($D$5-($D$5-(MAX($A$10:A1538)+1))&lt;=$D$5,$D$5-($D$5-(MAX($A$10:A1538)+1)),"")</f>
        <v>1529</v>
      </c>
      <c r="B1539" s="1">
        <f t="shared" si="445"/>
        <v>41524</v>
      </c>
      <c r="C1539" s="1" t="str">
        <f t="shared" si="446"/>
        <v>20130907</v>
      </c>
      <c r="D1539">
        <f t="shared" si="439"/>
        <v>201403</v>
      </c>
      <c r="E1539">
        <f t="shared" si="440"/>
        <v>3</v>
      </c>
      <c r="F1539" s="5">
        <f t="shared" si="441"/>
        <v>41518</v>
      </c>
      <c r="G1539" s="5">
        <f t="shared" si="444"/>
        <v>41547</v>
      </c>
      <c r="H1539" t="str">
        <f t="shared" si="447"/>
        <v>2014</v>
      </c>
      <c r="I1539" t="str">
        <f t="shared" si="448"/>
        <v>Yr - 2014</v>
      </c>
      <c r="J1539">
        <f t="shared" si="456"/>
        <v>1</v>
      </c>
      <c r="K1539" t="str">
        <f t="shared" si="449"/>
        <v>Qtr - 1</v>
      </c>
      <c r="L1539" t="str">
        <f t="shared" si="450"/>
        <v>September</v>
      </c>
      <c r="M1539">
        <f t="shared" si="442"/>
        <v>11</v>
      </c>
      <c r="N1539" t="str">
        <f t="shared" si="451"/>
        <v>Wk - 11</v>
      </c>
      <c r="O1539" t="str">
        <f t="shared" si="443"/>
        <v>Saturday</v>
      </c>
      <c r="P1539" t="str">
        <f t="shared" si="452"/>
        <v>2013</v>
      </c>
      <c r="Q1539">
        <f t="shared" si="453"/>
        <v>9</v>
      </c>
      <c r="R1539">
        <f t="shared" si="454"/>
        <v>7</v>
      </c>
      <c r="T1539" t="str">
        <f t="shared" si="455"/>
        <v>select '20130907' as [MemberId],'201403' as [FYPeriod],'3' as [FYPeriodInYear],'2013-09-01' as [PeriodStart],'2013-09-30' as [PeriodEnd],'2014' as [FYYear],'Yr - 2014' as [FYYearLabel],'1' as [FYQuarter],'Qtr - 1' as [FYQuarterLabel],'September' as [FYMonthLabel],'11' as [FYWeek],'Wk - 11' as [FYWeekLabel],'Saturday' as [Day],'2013' as [CalendarYear],'9' as [CalendarMonth],'7' as [CalendarDay],Null as [Entity] union all</v>
      </c>
    </row>
    <row r="1540" spans="1:20" x14ac:dyDescent="0.3">
      <c r="A1540">
        <f>IF($D$5-($D$5-(MAX($A$10:A1539)+1))&lt;=$D$5,$D$5-($D$5-(MAX($A$10:A1539)+1)),"")</f>
        <v>1530</v>
      </c>
      <c r="B1540" s="1">
        <f t="shared" si="445"/>
        <v>41525</v>
      </c>
      <c r="C1540" s="1" t="str">
        <f t="shared" si="446"/>
        <v>20130908</v>
      </c>
      <c r="D1540">
        <f t="shared" si="439"/>
        <v>201403</v>
      </c>
      <c r="E1540">
        <f t="shared" si="440"/>
        <v>3</v>
      </c>
      <c r="F1540" s="5">
        <f t="shared" si="441"/>
        <v>41518</v>
      </c>
      <c r="G1540" s="5">
        <f t="shared" si="444"/>
        <v>41547</v>
      </c>
      <c r="H1540" t="str">
        <f t="shared" si="447"/>
        <v>2014</v>
      </c>
      <c r="I1540" t="str">
        <f t="shared" si="448"/>
        <v>Yr - 2014</v>
      </c>
      <c r="J1540">
        <f t="shared" si="456"/>
        <v>1</v>
      </c>
      <c r="K1540" t="str">
        <f t="shared" si="449"/>
        <v>Qtr - 1</v>
      </c>
      <c r="L1540" t="str">
        <f t="shared" si="450"/>
        <v>September</v>
      </c>
      <c r="M1540">
        <f t="shared" si="442"/>
        <v>11</v>
      </c>
      <c r="N1540" t="str">
        <f t="shared" si="451"/>
        <v>Wk - 11</v>
      </c>
      <c r="O1540" t="str">
        <f t="shared" si="443"/>
        <v>Sunday</v>
      </c>
      <c r="P1540" t="str">
        <f t="shared" si="452"/>
        <v>2013</v>
      </c>
      <c r="Q1540">
        <f t="shared" si="453"/>
        <v>9</v>
      </c>
      <c r="R1540">
        <f t="shared" si="454"/>
        <v>1</v>
      </c>
      <c r="T1540" t="str">
        <f t="shared" si="455"/>
        <v>select '20130908' as [MemberId],'201403' as [FYPeriod],'3' as [FYPeriodInYear],'2013-09-01' as [PeriodStart],'2013-09-30' as [PeriodEnd],'2014' as [FYYear],'Yr - 2014' as [FYYearLabel],'1' as [FYQuarter],'Qtr - 1' as [FYQuarterLabel],'September' as [FYMonthLabel],'11' as [FYWeek],'Wk - 11' as [FYWeekLabel],'Sunday' as [Day],'2013' as [CalendarYear],'9' as [CalendarMonth],'1' as [CalendarDay],Null as [Entity] union all</v>
      </c>
    </row>
    <row r="1541" spans="1:20" x14ac:dyDescent="0.3">
      <c r="A1541">
        <f>IF($D$5-($D$5-(MAX($A$10:A1540)+1))&lt;=$D$5,$D$5-($D$5-(MAX($A$10:A1540)+1)),"")</f>
        <v>1531</v>
      </c>
      <c r="B1541" s="1">
        <f t="shared" si="445"/>
        <v>41526</v>
      </c>
      <c r="C1541" s="1" t="str">
        <f t="shared" si="446"/>
        <v>20130909</v>
      </c>
      <c r="D1541">
        <f t="shared" si="439"/>
        <v>201403</v>
      </c>
      <c r="E1541">
        <f t="shared" si="440"/>
        <v>3</v>
      </c>
      <c r="F1541" s="5">
        <f t="shared" si="441"/>
        <v>41518</v>
      </c>
      <c r="G1541" s="5">
        <f t="shared" si="444"/>
        <v>41547</v>
      </c>
      <c r="H1541" t="str">
        <f t="shared" si="447"/>
        <v>2014</v>
      </c>
      <c r="I1541" t="str">
        <f t="shared" si="448"/>
        <v>Yr - 2014</v>
      </c>
      <c r="J1541">
        <f t="shared" si="456"/>
        <v>1</v>
      </c>
      <c r="K1541" t="str">
        <f t="shared" si="449"/>
        <v>Qtr - 1</v>
      </c>
      <c r="L1541" t="str">
        <f t="shared" si="450"/>
        <v>September</v>
      </c>
      <c r="M1541">
        <f t="shared" si="442"/>
        <v>11</v>
      </c>
      <c r="N1541" t="str">
        <f t="shared" si="451"/>
        <v>Wk - 11</v>
      </c>
      <c r="O1541" t="str">
        <f t="shared" si="443"/>
        <v>Monday</v>
      </c>
      <c r="P1541" t="str">
        <f t="shared" si="452"/>
        <v>2013</v>
      </c>
      <c r="Q1541">
        <f t="shared" si="453"/>
        <v>9</v>
      </c>
      <c r="R1541">
        <f t="shared" si="454"/>
        <v>2</v>
      </c>
      <c r="T1541" t="str">
        <f t="shared" si="455"/>
        <v>select '20130909' as [MemberId],'201403' as [FYPeriod],'3' as [FYPeriodInYear],'2013-09-01' as [PeriodStart],'2013-09-30' as [PeriodEnd],'2014' as [FYYear],'Yr - 2014' as [FYYearLabel],'1' as [FYQuarter],'Qtr - 1' as [FYQuarterLabel],'September' as [FYMonthLabel],'11' as [FYWeek],'Wk - 11' as [FYWeekLabel],'Monday' as [Day],'2013' as [CalendarYear],'9' as [CalendarMonth],'2' as [CalendarDay],Null as [Entity] union all</v>
      </c>
    </row>
    <row r="1542" spans="1:20" x14ac:dyDescent="0.3">
      <c r="A1542">
        <f>IF($D$5-($D$5-(MAX($A$10:A1541)+1))&lt;=$D$5,$D$5-($D$5-(MAX($A$10:A1541)+1)),"")</f>
        <v>1532</v>
      </c>
      <c r="B1542" s="1">
        <f t="shared" si="445"/>
        <v>41527</v>
      </c>
      <c r="C1542" s="1" t="str">
        <f t="shared" si="446"/>
        <v>20130910</v>
      </c>
      <c r="D1542">
        <f t="shared" si="439"/>
        <v>201403</v>
      </c>
      <c r="E1542">
        <f t="shared" si="440"/>
        <v>3</v>
      </c>
      <c r="F1542" s="5">
        <f t="shared" si="441"/>
        <v>41518</v>
      </c>
      <c r="G1542" s="5">
        <f t="shared" si="444"/>
        <v>41547</v>
      </c>
      <c r="H1542" t="str">
        <f t="shared" si="447"/>
        <v>2014</v>
      </c>
      <c r="I1542" t="str">
        <f t="shared" si="448"/>
        <v>Yr - 2014</v>
      </c>
      <c r="J1542">
        <f t="shared" si="456"/>
        <v>1</v>
      </c>
      <c r="K1542" t="str">
        <f t="shared" si="449"/>
        <v>Qtr - 1</v>
      </c>
      <c r="L1542" t="str">
        <f t="shared" si="450"/>
        <v>September</v>
      </c>
      <c r="M1542">
        <f t="shared" si="442"/>
        <v>11</v>
      </c>
      <c r="N1542" t="str">
        <f t="shared" si="451"/>
        <v>Wk - 11</v>
      </c>
      <c r="O1542" t="str">
        <f t="shared" si="443"/>
        <v>Tuesday</v>
      </c>
      <c r="P1542" t="str">
        <f t="shared" si="452"/>
        <v>2013</v>
      </c>
      <c r="Q1542">
        <f t="shared" si="453"/>
        <v>9</v>
      </c>
      <c r="R1542">
        <f t="shared" si="454"/>
        <v>3</v>
      </c>
      <c r="T1542" t="str">
        <f t="shared" si="455"/>
        <v>select '20130910' as [MemberId],'201403' as [FYPeriod],'3' as [FYPeriodInYear],'2013-09-01' as [PeriodStart],'2013-09-30' as [PeriodEnd],'2014' as [FYYear],'Yr - 2014' as [FYYearLabel],'1' as [FYQuarter],'Qtr - 1' as [FYQuarterLabel],'September' as [FYMonthLabel],'11' as [FYWeek],'Wk - 11' as [FYWeekLabel],'Tuesday' as [Day],'2013' as [CalendarYear],'9' as [CalendarMonth],'3' as [CalendarDay],Null as [Entity] union all</v>
      </c>
    </row>
    <row r="1543" spans="1:20" x14ac:dyDescent="0.3">
      <c r="A1543">
        <f>IF($D$5-($D$5-(MAX($A$10:A1542)+1))&lt;=$D$5,$D$5-($D$5-(MAX($A$10:A1542)+1)),"")</f>
        <v>1533</v>
      </c>
      <c r="B1543" s="1">
        <f t="shared" si="445"/>
        <v>41528</v>
      </c>
      <c r="C1543" s="1" t="str">
        <f t="shared" si="446"/>
        <v>20130911</v>
      </c>
      <c r="D1543">
        <f t="shared" si="439"/>
        <v>201403</v>
      </c>
      <c r="E1543">
        <f t="shared" si="440"/>
        <v>3</v>
      </c>
      <c r="F1543" s="5">
        <f t="shared" si="441"/>
        <v>41518</v>
      </c>
      <c r="G1543" s="5">
        <f t="shared" si="444"/>
        <v>41547</v>
      </c>
      <c r="H1543" t="str">
        <f t="shared" si="447"/>
        <v>2014</v>
      </c>
      <c r="I1543" t="str">
        <f t="shared" si="448"/>
        <v>Yr - 2014</v>
      </c>
      <c r="J1543">
        <f t="shared" si="456"/>
        <v>1</v>
      </c>
      <c r="K1543" t="str">
        <f t="shared" si="449"/>
        <v>Qtr - 1</v>
      </c>
      <c r="L1543" t="str">
        <f t="shared" si="450"/>
        <v>September</v>
      </c>
      <c r="M1543">
        <f t="shared" si="442"/>
        <v>12</v>
      </c>
      <c r="N1543" t="str">
        <f t="shared" si="451"/>
        <v>Wk - 12</v>
      </c>
      <c r="O1543" t="str">
        <f t="shared" si="443"/>
        <v>Wednesday</v>
      </c>
      <c r="P1543" t="str">
        <f t="shared" si="452"/>
        <v>2013</v>
      </c>
      <c r="Q1543">
        <f t="shared" si="453"/>
        <v>9</v>
      </c>
      <c r="R1543">
        <f t="shared" si="454"/>
        <v>4</v>
      </c>
      <c r="T1543" t="str">
        <f t="shared" si="455"/>
        <v>select '20130911' as [MemberId],'201403' as [FYPeriod],'3' as [FYPeriodInYear],'2013-09-01' as [PeriodStart],'2013-09-30' as [PeriodEnd],'2014' as [FYYear],'Yr - 2014' as [FYYearLabel],'1' as [FYQuarter],'Qtr - 1' as [FYQuarterLabel],'September' as [FYMonthLabel],'12' as [FYWeek],'Wk - 12' as [FYWeekLabel],'Wednesday' as [Day],'2013' as [CalendarYear],'9' as [CalendarMonth],'4' as [CalendarDay],Null as [Entity] union all</v>
      </c>
    </row>
    <row r="1544" spans="1:20" x14ac:dyDescent="0.3">
      <c r="A1544">
        <f>IF($D$5-($D$5-(MAX($A$10:A1543)+1))&lt;=$D$5,$D$5-($D$5-(MAX($A$10:A1543)+1)),"")</f>
        <v>1534</v>
      </c>
      <c r="B1544" s="1">
        <f t="shared" si="445"/>
        <v>41529</v>
      </c>
      <c r="C1544" s="1" t="str">
        <f t="shared" si="446"/>
        <v>20130912</v>
      </c>
      <c r="D1544">
        <f t="shared" si="439"/>
        <v>201403</v>
      </c>
      <c r="E1544">
        <f t="shared" si="440"/>
        <v>3</v>
      </c>
      <c r="F1544" s="5">
        <f t="shared" si="441"/>
        <v>41518</v>
      </c>
      <c r="G1544" s="5">
        <f t="shared" si="444"/>
        <v>41547</v>
      </c>
      <c r="H1544" t="str">
        <f t="shared" si="447"/>
        <v>2014</v>
      </c>
      <c r="I1544" t="str">
        <f t="shared" si="448"/>
        <v>Yr - 2014</v>
      </c>
      <c r="J1544">
        <f t="shared" si="456"/>
        <v>1</v>
      </c>
      <c r="K1544" t="str">
        <f t="shared" si="449"/>
        <v>Qtr - 1</v>
      </c>
      <c r="L1544" t="str">
        <f t="shared" si="450"/>
        <v>September</v>
      </c>
      <c r="M1544">
        <f t="shared" si="442"/>
        <v>12</v>
      </c>
      <c r="N1544" t="str">
        <f t="shared" si="451"/>
        <v>Wk - 12</v>
      </c>
      <c r="O1544" t="str">
        <f t="shared" si="443"/>
        <v>Thursday</v>
      </c>
      <c r="P1544" t="str">
        <f t="shared" si="452"/>
        <v>2013</v>
      </c>
      <c r="Q1544">
        <f t="shared" si="453"/>
        <v>9</v>
      </c>
      <c r="R1544">
        <f t="shared" si="454"/>
        <v>5</v>
      </c>
      <c r="T1544" t="str">
        <f t="shared" si="455"/>
        <v>select '20130912' as [MemberId],'201403' as [FYPeriod],'3' as [FYPeriodInYear],'2013-09-01' as [PeriodStart],'2013-09-30' as [PeriodEnd],'2014' as [FYYear],'Yr - 2014' as [FYYearLabel],'1' as [FYQuarter],'Qtr - 1' as [FYQuarterLabel],'September' as [FYMonthLabel],'12' as [FYWeek],'Wk - 12' as [FYWeekLabel],'Thursday' as [Day],'2013' as [CalendarYear],'9' as [CalendarMonth],'5' as [CalendarDay],Null as [Entity] union all</v>
      </c>
    </row>
    <row r="1545" spans="1:20" x14ac:dyDescent="0.3">
      <c r="A1545">
        <f>IF($D$5-($D$5-(MAX($A$10:A1544)+1))&lt;=$D$5,$D$5-($D$5-(MAX($A$10:A1544)+1)),"")</f>
        <v>1535</v>
      </c>
      <c r="B1545" s="1">
        <f t="shared" si="445"/>
        <v>41530</v>
      </c>
      <c r="C1545" s="1" t="str">
        <f t="shared" si="446"/>
        <v>20130913</v>
      </c>
      <c r="D1545">
        <f t="shared" si="439"/>
        <v>201403</v>
      </c>
      <c r="E1545">
        <f t="shared" si="440"/>
        <v>3</v>
      </c>
      <c r="F1545" s="5">
        <f t="shared" si="441"/>
        <v>41518</v>
      </c>
      <c r="G1545" s="5">
        <f t="shared" si="444"/>
        <v>41547</v>
      </c>
      <c r="H1545" t="str">
        <f t="shared" si="447"/>
        <v>2014</v>
      </c>
      <c r="I1545" t="str">
        <f t="shared" si="448"/>
        <v>Yr - 2014</v>
      </c>
      <c r="J1545">
        <f t="shared" si="456"/>
        <v>1</v>
      </c>
      <c r="K1545" t="str">
        <f t="shared" si="449"/>
        <v>Qtr - 1</v>
      </c>
      <c r="L1545" t="str">
        <f t="shared" si="450"/>
        <v>September</v>
      </c>
      <c r="M1545">
        <f t="shared" si="442"/>
        <v>12</v>
      </c>
      <c r="N1545" t="str">
        <f t="shared" si="451"/>
        <v>Wk - 12</v>
      </c>
      <c r="O1545" t="str">
        <f t="shared" si="443"/>
        <v>Friday</v>
      </c>
      <c r="P1545" t="str">
        <f t="shared" si="452"/>
        <v>2013</v>
      </c>
      <c r="Q1545">
        <f t="shared" si="453"/>
        <v>9</v>
      </c>
      <c r="R1545">
        <f t="shared" si="454"/>
        <v>6</v>
      </c>
      <c r="T1545" t="str">
        <f t="shared" si="455"/>
        <v>select '20130913' as [MemberId],'201403' as [FYPeriod],'3' as [FYPeriodInYear],'2013-09-01' as [PeriodStart],'2013-09-30' as [PeriodEnd],'2014' as [FYYear],'Yr - 2014' as [FYYearLabel],'1' as [FYQuarter],'Qtr - 1' as [FYQuarterLabel],'September' as [FYMonthLabel],'12' as [FYWeek],'Wk - 12' as [FYWeekLabel],'Friday' as [Day],'2013' as [CalendarYear],'9' as [CalendarMonth],'6' as [CalendarDay],Null as [Entity] union all</v>
      </c>
    </row>
    <row r="1546" spans="1:20" x14ac:dyDescent="0.3">
      <c r="A1546">
        <f>IF($D$5-($D$5-(MAX($A$10:A1545)+1))&lt;=$D$5,$D$5-($D$5-(MAX($A$10:A1545)+1)),"")</f>
        <v>1536</v>
      </c>
      <c r="B1546" s="1">
        <f t="shared" si="445"/>
        <v>41531</v>
      </c>
      <c r="C1546" s="1" t="str">
        <f t="shared" si="446"/>
        <v>20130914</v>
      </c>
      <c r="D1546">
        <f t="shared" si="439"/>
        <v>201403</v>
      </c>
      <c r="E1546">
        <f t="shared" si="440"/>
        <v>3</v>
      </c>
      <c r="F1546" s="5">
        <f t="shared" si="441"/>
        <v>41518</v>
      </c>
      <c r="G1546" s="5">
        <f t="shared" si="444"/>
        <v>41547</v>
      </c>
      <c r="H1546" t="str">
        <f t="shared" si="447"/>
        <v>2014</v>
      </c>
      <c r="I1546" t="str">
        <f t="shared" si="448"/>
        <v>Yr - 2014</v>
      </c>
      <c r="J1546">
        <f t="shared" si="456"/>
        <v>1</v>
      </c>
      <c r="K1546" t="str">
        <f t="shared" si="449"/>
        <v>Qtr - 1</v>
      </c>
      <c r="L1546" t="str">
        <f t="shared" si="450"/>
        <v>September</v>
      </c>
      <c r="M1546">
        <f t="shared" si="442"/>
        <v>12</v>
      </c>
      <c r="N1546" t="str">
        <f t="shared" si="451"/>
        <v>Wk - 12</v>
      </c>
      <c r="O1546" t="str">
        <f t="shared" si="443"/>
        <v>Saturday</v>
      </c>
      <c r="P1546" t="str">
        <f t="shared" si="452"/>
        <v>2013</v>
      </c>
      <c r="Q1546">
        <f t="shared" si="453"/>
        <v>9</v>
      </c>
      <c r="R1546">
        <f t="shared" si="454"/>
        <v>7</v>
      </c>
      <c r="T1546" t="str">
        <f t="shared" si="455"/>
        <v>select '20130914' as [MemberId],'201403' as [FYPeriod],'3' as [FYPeriodInYear],'2013-09-01' as [PeriodStart],'2013-09-30' as [PeriodEnd],'2014' as [FYYear],'Yr - 2014' as [FYYearLabel],'1' as [FYQuarter],'Qtr - 1' as [FYQuarterLabel],'September' as [FYMonthLabel],'12' as [FYWeek],'Wk - 12' as [FYWeekLabel],'Saturday' as [Day],'2013' as [CalendarYear],'9' as [CalendarMonth],'7' as [CalendarDay],Null as [Entity] union all</v>
      </c>
    </row>
    <row r="1547" spans="1:20" x14ac:dyDescent="0.3">
      <c r="A1547">
        <f>IF($D$5-($D$5-(MAX($A$10:A1546)+1))&lt;=$D$5,$D$5-($D$5-(MAX($A$10:A1546)+1)),"")</f>
        <v>1537</v>
      </c>
      <c r="B1547" s="1">
        <f t="shared" si="445"/>
        <v>41532</v>
      </c>
      <c r="C1547" s="1" t="str">
        <f t="shared" si="446"/>
        <v>20130915</v>
      </c>
      <c r="D1547">
        <f t="shared" si="439"/>
        <v>201403</v>
      </c>
      <c r="E1547">
        <f t="shared" si="440"/>
        <v>3</v>
      </c>
      <c r="F1547" s="5">
        <f t="shared" si="441"/>
        <v>41518</v>
      </c>
      <c r="G1547" s="5">
        <f t="shared" si="444"/>
        <v>41547</v>
      </c>
      <c r="H1547" t="str">
        <f t="shared" si="447"/>
        <v>2014</v>
      </c>
      <c r="I1547" t="str">
        <f t="shared" si="448"/>
        <v>Yr - 2014</v>
      </c>
      <c r="J1547">
        <f t="shared" si="456"/>
        <v>1</v>
      </c>
      <c r="K1547" t="str">
        <f t="shared" si="449"/>
        <v>Qtr - 1</v>
      </c>
      <c r="L1547" t="str">
        <f t="shared" si="450"/>
        <v>September</v>
      </c>
      <c r="M1547">
        <f t="shared" si="442"/>
        <v>12</v>
      </c>
      <c r="N1547" t="str">
        <f t="shared" si="451"/>
        <v>Wk - 12</v>
      </c>
      <c r="O1547" t="str">
        <f t="shared" si="443"/>
        <v>Sunday</v>
      </c>
      <c r="P1547" t="str">
        <f t="shared" si="452"/>
        <v>2013</v>
      </c>
      <c r="Q1547">
        <f t="shared" si="453"/>
        <v>9</v>
      </c>
      <c r="R1547">
        <f t="shared" si="454"/>
        <v>1</v>
      </c>
      <c r="T1547" t="str">
        <f t="shared" si="455"/>
        <v>select '20130915' as [MemberId],'201403' as [FYPeriod],'3' as [FYPeriodInYear],'2013-09-01' as [PeriodStart],'2013-09-30' as [PeriodEnd],'2014' as [FYYear],'Yr - 2014' as [FYYearLabel],'1' as [FYQuarter],'Qtr - 1' as [FYQuarterLabel],'September' as [FYMonthLabel],'12' as [FYWeek],'Wk - 12' as [FYWeekLabel],'Sunday' as [Day],'2013' as [CalendarYear],'9' as [CalendarMonth],'1' as [CalendarDay],Null as [Entity] union all</v>
      </c>
    </row>
    <row r="1548" spans="1:20" x14ac:dyDescent="0.3">
      <c r="A1548">
        <f>IF($D$5-($D$5-(MAX($A$10:A1547)+1))&lt;=$D$5,$D$5-($D$5-(MAX($A$10:A1547)+1)),"")</f>
        <v>1538</v>
      </c>
      <c r="B1548" s="1">
        <f t="shared" si="445"/>
        <v>41533</v>
      </c>
      <c r="C1548" s="1" t="str">
        <f t="shared" si="446"/>
        <v>20130916</v>
      </c>
      <c r="D1548">
        <f t="shared" si="439"/>
        <v>201403</v>
      </c>
      <c r="E1548">
        <f t="shared" si="440"/>
        <v>3</v>
      </c>
      <c r="F1548" s="5">
        <f t="shared" si="441"/>
        <v>41518</v>
      </c>
      <c r="G1548" s="5">
        <f t="shared" si="444"/>
        <v>41547</v>
      </c>
      <c r="H1548" t="str">
        <f t="shared" si="447"/>
        <v>2014</v>
      </c>
      <c r="I1548" t="str">
        <f t="shared" si="448"/>
        <v>Yr - 2014</v>
      </c>
      <c r="J1548">
        <f t="shared" si="456"/>
        <v>1</v>
      </c>
      <c r="K1548" t="str">
        <f t="shared" si="449"/>
        <v>Qtr - 1</v>
      </c>
      <c r="L1548" t="str">
        <f t="shared" si="450"/>
        <v>September</v>
      </c>
      <c r="M1548">
        <f t="shared" si="442"/>
        <v>12</v>
      </c>
      <c r="N1548" t="str">
        <f t="shared" si="451"/>
        <v>Wk - 12</v>
      </c>
      <c r="O1548" t="str">
        <f t="shared" si="443"/>
        <v>Monday</v>
      </c>
      <c r="P1548" t="str">
        <f t="shared" si="452"/>
        <v>2013</v>
      </c>
      <c r="Q1548">
        <f t="shared" si="453"/>
        <v>9</v>
      </c>
      <c r="R1548">
        <f t="shared" si="454"/>
        <v>2</v>
      </c>
      <c r="T1548" t="str">
        <f t="shared" si="455"/>
        <v>select '20130916' as [MemberId],'201403' as [FYPeriod],'3' as [FYPeriodInYear],'2013-09-01' as [PeriodStart],'2013-09-30' as [PeriodEnd],'2014' as [FYYear],'Yr - 2014' as [FYYearLabel],'1' as [FYQuarter],'Qtr - 1' as [FYQuarterLabel],'September' as [FYMonthLabel],'12' as [FYWeek],'Wk - 12' as [FYWeekLabel],'Monday' as [Day],'2013' as [CalendarYear],'9' as [CalendarMonth],'2' as [CalendarDay],Null as [Entity] union all</v>
      </c>
    </row>
    <row r="1549" spans="1:20" x14ac:dyDescent="0.3">
      <c r="A1549">
        <f>IF($D$5-($D$5-(MAX($A$10:A1548)+1))&lt;=$D$5,$D$5-($D$5-(MAX($A$10:A1548)+1)),"")</f>
        <v>1539</v>
      </c>
      <c r="B1549" s="1">
        <f t="shared" si="445"/>
        <v>41534</v>
      </c>
      <c r="C1549" s="1" t="str">
        <f t="shared" si="446"/>
        <v>20130917</v>
      </c>
      <c r="D1549">
        <f t="shared" ref="D1549:D1612" si="457">IF($A1549="","",IF($G$3="Yes",LEFT($C1549,6),IF($B1549&lt;=$G1548,$D1548,IF(AND($B1548=$G1548,$E1548&lt;$D$6),$D1548+1,$D1548+(101-$D$6)))))</f>
        <v>201403</v>
      </c>
      <c r="E1549">
        <f t="shared" ref="E1549:E1612" si="458">IF($A1549="","",IF($G$3="Yes",MONTH($B1549),VALUE(RIGHT($D1549,2))))</f>
        <v>3</v>
      </c>
      <c r="F1549" s="5">
        <f t="shared" ref="F1549:F1612" si="459">IF($A1549="","",IF($G$3="yes",EOMONTH($B1549,-1)+1,IF($J$2="yes",EOMONTH($B1549,-1)+1,IF($G1547&lt;$B1549,$B1549,$F1547))))</f>
        <v>41518</v>
      </c>
      <c r="G1549" s="5">
        <f t="shared" si="444"/>
        <v>41547</v>
      </c>
      <c r="H1549" t="str">
        <f t="shared" si="447"/>
        <v>2014</v>
      </c>
      <c r="I1549" t="str">
        <f t="shared" si="448"/>
        <v>Yr - 2014</v>
      </c>
      <c r="J1549">
        <f t="shared" si="456"/>
        <v>1</v>
      </c>
      <c r="K1549" t="str">
        <f t="shared" si="449"/>
        <v>Qtr - 1</v>
      </c>
      <c r="L1549" t="str">
        <f t="shared" si="450"/>
        <v>September</v>
      </c>
      <c r="M1549">
        <f t="shared" ref="M1549:M1612" si="460">IF($A1549="","",IF($G$3="yes",WEEKNUM($B1549),IF($H1549&gt;$H1548,1,IF($O1549&lt;&gt;$D$2,$M1548,$M1548+1))))</f>
        <v>12</v>
      </c>
      <c r="N1549" t="str">
        <f t="shared" si="451"/>
        <v>Wk - 12</v>
      </c>
      <c r="O1549" t="str">
        <f t="shared" ref="O1549:O1612" si="461">TEXT($B1549,"Dddd")</f>
        <v>Tuesday</v>
      </c>
      <c r="P1549" t="str">
        <f t="shared" si="452"/>
        <v>2013</v>
      </c>
      <c r="Q1549">
        <f t="shared" si="453"/>
        <v>9</v>
      </c>
      <c r="R1549">
        <f t="shared" si="454"/>
        <v>3</v>
      </c>
      <c r="T1549" t="str">
        <f t="shared" si="455"/>
        <v>select '20130917' as [MemberId],'201403' as [FYPeriod],'3' as [FYPeriodInYear],'2013-09-01' as [PeriodStart],'2013-09-30' as [PeriodEnd],'2014' as [FYYear],'Yr - 2014' as [FYYearLabel],'1' as [FYQuarter],'Qtr - 1' as [FYQuarterLabel],'September' as [FYMonthLabel],'12' as [FYWeek],'Wk - 12' as [FYWeekLabel],'Tuesday' as [Day],'2013' as [CalendarYear],'9' as [CalendarMonth],'3' as [CalendarDay],Null as [Entity] union all</v>
      </c>
    </row>
    <row r="1550" spans="1:20" x14ac:dyDescent="0.3">
      <c r="A1550">
        <f>IF($D$5-($D$5-(MAX($A$10:A1549)+1))&lt;=$D$5,$D$5-($D$5-(MAX($A$10:A1549)+1)),"")</f>
        <v>1540</v>
      </c>
      <c r="B1550" s="1">
        <f t="shared" si="445"/>
        <v>41535</v>
      </c>
      <c r="C1550" s="1" t="str">
        <f t="shared" si="446"/>
        <v>20130918</v>
      </c>
      <c r="D1550">
        <f t="shared" si="457"/>
        <v>201403</v>
      </c>
      <c r="E1550">
        <f t="shared" si="458"/>
        <v>3</v>
      </c>
      <c r="F1550" s="5">
        <f t="shared" si="459"/>
        <v>41518</v>
      </c>
      <c r="G1550" s="5">
        <f t="shared" ref="G1550:G1613" si="462">IF($A1550="","",(IF($G$3="yes",EOMONTH($B1550,0),IF($J$2="yes",EOMONTH($B1550,0),IF($E1550&lt;=
MOD(DATE(YEAR($B1550),12,31)-DATE(YEAR($B1550),1,1)+1,$D$6),$F1550+ROUNDUP((DATE(YEAR($B1550),12,31)-DATE(YEAR($B1550),1,1)+1)/$D$6,0)-1,$F1550+ROUNDDOWN((DATE(YEAR($B1550),12,31)-DATE(YEAR($B1550),1,1)+1)/$D$6,0)-1)))))</f>
        <v>41547</v>
      </c>
      <c r="H1550" t="str">
        <f t="shared" si="447"/>
        <v>2014</v>
      </c>
      <c r="I1550" t="str">
        <f t="shared" si="448"/>
        <v>Yr - 2014</v>
      </c>
      <c r="J1550">
        <f t="shared" si="456"/>
        <v>1</v>
      </c>
      <c r="K1550" t="str">
        <f t="shared" si="449"/>
        <v>Qtr - 1</v>
      </c>
      <c r="L1550" t="str">
        <f t="shared" si="450"/>
        <v>September</v>
      </c>
      <c r="M1550">
        <f t="shared" si="460"/>
        <v>13</v>
      </c>
      <c r="N1550" t="str">
        <f t="shared" si="451"/>
        <v>Wk - 13</v>
      </c>
      <c r="O1550" t="str">
        <f t="shared" si="461"/>
        <v>Wednesday</v>
      </c>
      <c r="P1550" t="str">
        <f t="shared" si="452"/>
        <v>2013</v>
      </c>
      <c r="Q1550">
        <f t="shared" si="453"/>
        <v>9</v>
      </c>
      <c r="R1550">
        <f t="shared" si="454"/>
        <v>4</v>
      </c>
      <c r="T1550" t="str">
        <f t="shared" si="455"/>
        <v>select '20130918' as [MemberId],'201403' as [FYPeriod],'3' as [FYPeriodInYear],'2013-09-01' as [PeriodStart],'2013-09-30' as [PeriodEnd],'2014' as [FYYear],'Yr - 2014' as [FYYearLabel],'1' as [FYQuarter],'Qtr - 1' as [FYQuarterLabel],'September' as [FYMonthLabel],'13' as [FYWeek],'Wk - 13' as [FYWeekLabel],'Wednesday' as [Day],'2013' as [CalendarYear],'9' as [CalendarMonth],'4' as [CalendarDay],Null as [Entity] union all</v>
      </c>
    </row>
    <row r="1551" spans="1:20" x14ac:dyDescent="0.3">
      <c r="A1551">
        <f>IF($D$5-($D$5-(MAX($A$10:A1550)+1))&lt;=$D$5,$D$5-($D$5-(MAX($A$10:A1550)+1)),"")</f>
        <v>1541</v>
      </c>
      <c r="B1551" s="1">
        <f t="shared" ref="B1551:B1614" si="463">IF($A1551="","",$D$3+$A1551)</f>
        <v>41536</v>
      </c>
      <c r="C1551" s="1" t="str">
        <f t="shared" ref="C1551:C1614" si="464">IF($A1551="","",TEXT($D$3+$A1551,"yyyymmdd"))</f>
        <v>20130919</v>
      </c>
      <c r="D1551">
        <f t="shared" si="457"/>
        <v>201403</v>
      </c>
      <c r="E1551">
        <f t="shared" si="458"/>
        <v>3</v>
      </c>
      <c r="F1551" s="5">
        <f t="shared" si="459"/>
        <v>41518</v>
      </c>
      <c r="G1551" s="5">
        <f t="shared" si="462"/>
        <v>41547</v>
      </c>
      <c r="H1551" t="str">
        <f t="shared" ref="H1551:H1614" si="465">IF($A1551="","",IF($G$3="Yes",LEFT($C1551,4),LEFT($D1551,4)))</f>
        <v>2014</v>
      </c>
      <c r="I1551" t="str">
        <f t="shared" ref="I1551:I1614" si="466">IF($A1551="","","Yr - "&amp;H1551)</f>
        <v>Yr - 2014</v>
      </c>
      <c r="J1551">
        <f t="shared" si="456"/>
        <v>1</v>
      </c>
      <c r="K1551" t="str">
        <f t="shared" ref="K1551:K1614" si="467">IF($A1551="","","Qtr - "&amp;J1551)</f>
        <v>Qtr - 1</v>
      </c>
      <c r="L1551" t="str">
        <f t="shared" ref="L1551:L1614" si="468">IF($A1551="","",IF($G$3="Yes",TEXT($B1551,"Mmmm"),TEXT($F1551,"Mmmm")))</f>
        <v>September</v>
      </c>
      <c r="M1551">
        <f t="shared" si="460"/>
        <v>13</v>
      </c>
      <c r="N1551" t="str">
        <f t="shared" ref="N1551:N1614" si="469">IF($A1551="","","Wk - "&amp;M1551)</f>
        <v>Wk - 13</v>
      </c>
      <c r="O1551" t="str">
        <f t="shared" si="461"/>
        <v>Thursday</v>
      </c>
      <c r="P1551" t="str">
        <f t="shared" ref="P1551:P1614" si="470">IF($A1551="","",LEFT(C1551,4))</f>
        <v>2013</v>
      </c>
      <c r="Q1551">
        <f t="shared" ref="Q1551:Q1614" si="471">IF($A1551="","",MONTH($B1551))</f>
        <v>9</v>
      </c>
      <c r="R1551">
        <f t="shared" ref="R1551:R1614" si="472">IF($A1551="","",WEEKDAY(B1551))</f>
        <v>5</v>
      </c>
      <c r="T1551" t="str">
        <f t="shared" ref="T1551:T1614" si="473">IF($A1551="","","select '"&amp;C1551&amp;"' as [MemberId],'"&amp;D1551&amp;"' as [FYPeriod],'"&amp;E1551&amp;"' as [FYPeriodInYear],'"&amp;TEXT(F1551,"yyyy-mm-dd")&amp;"' as [PeriodStart],'"&amp;TEXT(G1551,"yyyy-mm-dd")&amp;"' as [PeriodEnd],'"&amp;H1551&amp;"' as [FYYear],'"&amp;I1551&amp;"' as [FYYearLabel],'"&amp;J1551&amp;"' as [FYQuarter],'"&amp;K1551&amp;"' as [FYQuarterLabel],'"&amp;L1551&amp;"' as [FYMonthLabel],'"&amp;M1551&amp;"' as [FYWeek],'"&amp;N1551&amp;"' as [FYWeekLabel],'"&amp;O1551&amp;"' as [Day],'"&amp;P1551&amp;"' as [CalendarYear],'"&amp;Q1551&amp;"' as [CalendarMonth],'"&amp;R1551&amp;"' as [CalendarDay],Null as [Entity]"&amp;IF(A1552="",""," union all"))</f>
        <v>select '20130919' as [MemberId],'201403' as [FYPeriod],'3' as [FYPeriodInYear],'2013-09-01' as [PeriodStart],'2013-09-30' as [PeriodEnd],'2014' as [FYYear],'Yr - 2014' as [FYYearLabel],'1' as [FYQuarter],'Qtr - 1' as [FYQuarterLabel],'September' as [FYMonthLabel],'13' as [FYWeek],'Wk - 13' as [FYWeekLabel],'Thursday' as [Day],'2013' as [CalendarYear],'9' as [CalendarMonth],'5' as [CalendarDay],Null as [Entity] union all</v>
      </c>
    </row>
    <row r="1552" spans="1:20" x14ac:dyDescent="0.3">
      <c r="A1552">
        <f>IF($D$5-($D$5-(MAX($A$10:A1551)+1))&lt;=$D$5,$D$5-($D$5-(MAX($A$10:A1551)+1)),"")</f>
        <v>1542</v>
      </c>
      <c r="B1552" s="1">
        <f t="shared" si="463"/>
        <v>41537</v>
      </c>
      <c r="C1552" s="1" t="str">
        <f t="shared" si="464"/>
        <v>20130920</v>
      </c>
      <c r="D1552">
        <f t="shared" si="457"/>
        <v>201403</v>
      </c>
      <c r="E1552">
        <f t="shared" si="458"/>
        <v>3</v>
      </c>
      <c r="F1552" s="5">
        <f t="shared" si="459"/>
        <v>41518</v>
      </c>
      <c r="G1552" s="5">
        <f t="shared" si="462"/>
        <v>41547</v>
      </c>
      <c r="H1552" t="str">
        <f t="shared" si="465"/>
        <v>2014</v>
      </c>
      <c r="I1552" t="str">
        <f t="shared" si="466"/>
        <v>Yr - 2014</v>
      </c>
      <c r="J1552">
        <f t="shared" si="456"/>
        <v>1</v>
      </c>
      <c r="K1552" t="str">
        <f t="shared" si="467"/>
        <v>Qtr - 1</v>
      </c>
      <c r="L1552" t="str">
        <f t="shared" si="468"/>
        <v>September</v>
      </c>
      <c r="M1552">
        <f t="shared" si="460"/>
        <v>13</v>
      </c>
      <c r="N1552" t="str">
        <f t="shared" si="469"/>
        <v>Wk - 13</v>
      </c>
      <c r="O1552" t="str">
        <f t="shared" si="461"/>
        <v>Friday</v>
      </c>
      <c r="P1552" t="str">
        <f t="shared" si="470"/>
        <v>2013</v>
      </c>
      <c r="Q1552">
        <f t="shared" si="471"/>
        <v>9</v>
      </c>
      <c r="R1552">
        <f t="shared" si="472"/>
        <v>6</v>
      </c>
      <c r="T1552" t="str">
        <f t="shared" si="473"/>
        <v>select '20130920' as [MemberId],'201403' as [FYPeriod],'3' as [FYPeriodInYear],'2013-09-01' as [PeriodStart],'2013-09-30' as [PeriodEnd],'2014' as [FYYear],'Yr - 2014' as [FYYearLabel],'1' as [FYQuarter],'Qtr - 1' as [FYQuarterLabel],'September' as [FYMonthLabel],'13' as [FYWeek],'Wk - 13' as [FYWeekLabel],'Friday' as [Day],'2013' as [CalendarYear],'9' as [CalendarMonth],'6' as [CalendarDay],Null as [Entity] union all</v>
      </c>
    </row>
    <row r="1553" spans="1:20" x14ac:dyDescent="0.3">
      <c r="A1553">
        <f>IF($D$5-($D$5-(MAX($A$10:A1552)+1))&lt;=$D$5,$D$5-($D$5-(MAX($A$10:A1552)+1)),"")</f>
        <v>1543</v>
      </c>
      <c r="B1553" s="1">
        <f t="shared" si="463"/>
        <v>41538</v>
      </c>
      <c r="C1553" s="1" t="str">
        <f t="shared" si="464"/>
        <v>20130921</v>
      </c>
      <c r="D1553">
        <f t="shared" si="457"/>
        <v>201403</v>
      </c>
      <c r="E1553">
        <f t="shared" si="458"/>
        <v>3</v>
      </c>
      <c r="F1553" s="5">
        <f t="shared" si="459"/>
        <v>41518</v>
      </c>
      <c r="G1553" s="5">
        <f t="shared" si="462"/>
        <v>41547</v>
      </c>
      <c r="H1553" t="str">
        <f t="shared" si="465"/>
        <v>2014</v>
      </c>
      <c r="I1553" t="str">
        <f t="shared" si="466"/>
        <v>Yr - 2014</v>
      </c>
      <c r="J1553">
        <f t="shared" si="456"/>
        <v>1</v>
      </c>
      <c r="K1553" t="str">
        <f t="shared" si="467"/>
        <v>Qtr - 1</v>
      </c>
      <c r="L1553" t="str">
        <f t="shared" si="468"/>
        <v>September</v>
      </c>
      <c r="M1553">
        <f t="shared" si="460"/>
        <v>13</v>
      </c>
      <c r="N1553" t="str">
        <f t="shared" si="469"/>
        <v>Wk - 13</v>
      </c>
      <c r="O1553" t="str">
        <f t="shared" si="461"/>
        <v>Saturday</v>
      </c>
      <c r="P1553" t="str">
        <f t="shared" si="470"/>
        <v>2013</v>
      </c>
      <c r="Q1553">
        <f t="shared" si="471"/>
        <v>9</v>
      </c>
      <c r="R1553">
        <f t="shared" si="472"/>
        <v>7</v>
      </c>
      <c r="T1553" t="str">
        <f t="shared" si="473"/>
        <v>select '20130921' as [MemberId],'201403' as [FYPeriod],'3' as [FYPeriodInYear],'2013-09-01' as [PeriodStart],'2013-09-30' as [PeriodEnd],'2014' as [FYYear],'Yr - 2014' as [FYYearLabel],'1' as [FYQuarter],'Qtr - 1' as [FYQuarterLabel],'September' as [FYMonthLabel],'13' as [FYWeek],'Wk - 13' as [FYWeekLabel],'Saturday' as [Day],'2013' as [CalendarYear],'9' as [CalendarMonth],'7' as [CalendarDay],Null as [Entity] union all</v>
      </c>
    </row>
    <row r="1554" spans="1:20" x14ac:dyDescent="0.3">
      <c r="A1554">
        <f>IF($D$5-($D$5-(MAX($A$10:A1553)+1))&lt;=$D$5,$D$5-($D$5-(MAX($A$10:A1553)+1)),"")</f>
        <v>1544</v>
      </c>
      <c r="B1554" s="1">
        <f t="shared" si="463"/>
        <v>41539</v>
      </c>
      <c r="C1554" s="1" t="str">
        <f t="shared" si="464"/>
        <v>20130922</v>
      </c>
      <c r="D1554">
        <f t="shared" si="457"/>
        <v>201403</v>
      </c>
      <c r="E1554">
        <f t="shared" si="458"/>
        <v>3</v>
      </c>
      <c r="F1554" s="5">
        <f t="shared" si="459"/>
        <v>41518</v>
      </c>
      <c r="G1554" s="5">
        <f t="shared" si="462"/>
        <v>41547</v>
      </c>
      <c r="H1554" t="str">
        <f t="shared" si="465"/>
        <v>2014</v>
      </c>
      <c r="I1554" t="str">
        <f t="shared" si="466"/>
        <v>Yr - 2014</v>
      </c>
      <c r="J1554">
        <f t="shared" si="456"/>
        <v>1</v>
      </c>
      <c r="K1554" t="str">
        <f t="shared" si="467"/>
        <v>Qtr - 1</v>
      </c>
      <c r="L1554" t="str">
        <f t="shared" si="468"/>
        <v>September</v>
      </c>
      <c r="M1554">
        <f t="shared" si="460"/>
        <v>13</v>
      </c>
      <c r="N1554" t="str">
        <f t="shared" si="469"/>
        <v>Wk - 13</v>
      </c>
      <c r="O1554" t="str">
        <f t="shared" si="461"/>
        <v>Sunday</v>
      </c>
      <c r="P1554" t="str">
        <f t="shared" si="470"/>
        <v>2013</v>
      </c>
      <c r="Q1554">
        <f t="shared" si="471"/>
        <v>9</v>
      </c>
      <c r="R1554">
        <f t="shared" si="472"/>
        <v>1</v>
      </c>
      <c r="T1554" t="str">
        <f t="shared" si="473"/>
        <v>select '20130922' as [MemberId],'201403' as [FYPeriod],'3' as [FYPeriodInYear],'2013-09-01' as [PeriodStart],'2013-09-30' as [PeriodEnd],'2014' as [FYYear],'Yr - 2014' as [FYYearLabel],'1' as [FYQuarter],'Qtr - 1' as [FYQuarterLabel],'September' as [FYMonthLabel],'13' as [FYWeek],'Wk - 13' as [FYWeekLabel],'Sunday' as [Day],'2013' as [CalendarYear],'9' as [CalendarMonth],'1' as [CalendarDay],Null as [Entity] union all</v>
      </c>
    </row>
    <row r="1555" spans="1:20" x14ac:dyDescent="0.3">
      <c r="A1555">
        <f>IF($D$5-($D$5-(MAX($A$10:A1554)+1))&lt;=$D$5,$D$5-($D$5-(MAX($A$10:A1554)+1)),"")</f>
        <v>1545</v>
      </c>
      <c r="B1555" s="1">
        <f t="shared" si="463"/>
        <v>41540</v>
      </c>
      <c r="C1555" s="1" t="str">
        <f t="shared" si="464"/>
        <v>20130923</v>
      </c>
      <c r="D1555">
        <f t="shared" si="457"/>
        <v>201403</v>
      </c>
      <c r="E1555">
        <f t="shared" si="458"/>
        <v>3</v>
      </c>
      <c r="F1555" s="5">
        <f t="shared" si="459"/>
        <v>41518</v>
      </c>
      <c r="G1555" s="5">
        <f t="shared" si="462"/>
        <v>41547</v>
      </c>
      <c r="H1555" t="str">
        <f t="shared" si="465"/>
        <v>2014</v>
      </c>
      <c r="I1555" t="str">
        <f t="shared" si="466"/>
        <v>Yr - 2014</v>
      </c>
      <c r="J1555">
        <f t="shared" si="456"/>
        <v>1</v>
      </c>
      <c r="K1555" t="str">
        <f t="shared" si="467"/>
        <v>Qtr - 1</v>
      </c>
      <c r="L1555" t="str">
        <f t="shared" si="468"/>
        <v>September</v>
      </c>
      <c r="M1555">
        <f t="shared" si="460"/>
        <v>13</v>
      </c>
      <c r="N1555" t="str">
        <f t="shared" si="469"/>
        <v>Wk - 13</v>
      </c>
      <c r="O1555" t="str">
        <f t="shared" si="461"/>
        <v>Monday</v>
      </c>
      <c r="P1555" t="str">
        <f t="shared" si="470"/>
        <v>2013</v>
      </c>
      <c r="Q1555">
        <f t="shared" si="471"/>
        <v>9</v>
      </c>
      <c r="R1555">
        <f t="shared" si="472"/>
        <v>2</v>
      </c>
      <c r="T1555" t="str">
        <f t="shared" si="473"/>
        <v>select '20130923' as [MemberId],'201403' as [FYPeriod],'3' as [FYPeriodInYear],'2013-09-01' as [PeriodStart],'2013-09-30' as [PeriodEnd],'2014' as [FYYear],'Yr - 2014' as [FYYearLabel],'1' as [FYQuarter],'Qtr - 1' as [FYQuarterLabel],'September' as [FYMonthLabel],'13' as [FYWeek],'Wk - 13' as [FYWeekLabel],'Monday' as [Day],'2013' as [CalendarYear],'9' as [CalendarMonth],'2' as [CalendarDay],Null as [Entity] union all</v>
      </c>
    </row>
    <row r="1556" spans="1:20" x14ac:dyDescent="0.3">
      <c r="A1556">
        <f>IF($D$5-($D$5-(MAX($A$10:A1555)+1))&lt;=$D$5,$D$5-($D$5-(MAX($A$10:A1555)+1)),"")</f>
        <v>1546</v>
      </c>
      <c r="B1556" s="1">
        <f t="shared" si="463"/>
        <v>41541</v>
      </c>
      <c r="C1556" s="1" t="str">
        <f t="shared" si="464"/>
        <v>20130924</v>
      </c>
      <c r="D1556">
        <f t="shared" si="457"/>
        <v>201403</v>
      </c>
      <c r="E1556">
        <f t="shared" si="458"/>
        <v>3</v>
      </c>
      <c r="F1556" s="5">
        <f t="shared" si="459"/>
        <v>41518</v>
      </c>
      <c r="G1556" s="5">
        <f t="shared" si="462"/>
        <v>41547</v>
      </c>
      <c r="H1556" t="str">
        <f t="shared" si="465"/>
        <v>2014</v>
      </c>
      <c r="I1556" t="str">
        <f t="shared" si="466"/>
        <v>Yr - 2014</v>
      </c>
      <c r="J1556">
        <f t="shared" si="456"/>
        <v>1</v>
      </c>
      <c r="K1556" t="str">
        <f t="shared" si="467"/>
        <v>Qtr - 1</v>
      </c>
      <c r="L1556" t="str">
        <f t="shared" si="468"/>
        <v>September</v>
      </c>
      <c r="M1556">
        <f t="shared" si="460"/>
        <v>13</v>
      </c>
      <c r="N1556" t="str">
        <f t="shared" si="469"/>
        <v>Wk - 13</v>
      </c>
      <c r="O1556" t="str">
        <f t="shared" si="461"/>
        <v>Tuesday</v>
      </c>
      <c r="P1556" t="str">
        <f t="shared" si="470"/>
        <v>2013</v>
      </c>
      <c r="Q1556">
        <f t="shared" si="471"/>
        <v>9</v>
      </c>
      <c r="R1556">
        <f t="shared" si="472"/>
        <v>3</v>
      </c>
      <c r="T1556" t="str">
        <f t="shared" si="473"/>
        <v>select '20130924' as [MemberId],'201403' as [FYPeriod],'3' as [FYPeriodInYear],'2013-09-01' as [PeriodStart],'2013-09-30' as [PeriodEnd],'2014' as [FYYear],'Yr - 2014' as [FYYearLabel],'1' as [FYQuarter],'Qtr - 1' as [FYQuarterLabel],'September' as [FYMonthLabel],'13' as [FYWeek],'Wk - 13' as [FYWeekLabel],'Tuesday' as [Day],'2013' as [CalendarYear],'9' as [CalendarMonth],'3' as [CalendarDay],Null as [Entity] union all</v>
      </c>
    </row>
    <row r="1557" spans="1:20" x14ac:dyDescent="0.3">
      <c r="A1557">
        <f>IF($D$5-($D$5-(MAX($A$10:A1556)+1))&lt;=$D$5,$D$5-($D$5-(MAX($A$10:A1556)+1)),"")</f>
        <v>1547</v>
      </c>
      <c r="B1557" s="1">
        <f t="shared" si="463"/>
        <v>41542</v>
      </c>
      <c r="C1557" s="1" t="str">
        <f t="shared" si="464"/>
        <v>20130925</v>
      </c>
      <c r="D1557">
        <f t="shared" si="457"/>
        <v>201403</v>
      </c>
      <c r="E1557">
        <f t="shared" si="458"/>
        <v>3</v>
      </c>
      <c r="F1557" s="5">
        <f t="shared" si="459"/>
        <v>41518</v>
      </c>
      <c r="G1557" s="5">
        <f t="shared" si="462"/>
        <v>41547</v>
      </c>
      <c r="H1557" t="str">
        <f t="shared" si="465"/>
        <v>2014</v>
      </c>
      <c r="I1557" t="str">
        <f t="shared" si="466"/>
        <v>Yr - 2014</v>
      </c>
      <c r="J1557">
        <f t="shared" si="456"/>
        <v>1</v>
      </c>
      <c r="K1557" t="str">
        <f t="shared" si="467"/>
        <v>Qtr - 1</v>
      </c>
      <c r="L1557" t="str">
        <f t="shared" si="468"/>
        <v>September</v>
      </c>
      <c r="M1557">
        <f t="shared" si="460"/>
        <v>14</v>
      </c>
      <c r="N1557" t="str">
        <f t="shared" si="469"/>
        <v>Wk - 14</v>
      </c>
      <c r="O1557" t="str">
        <f t="shared" si="461"/>
        <v>Wednesday</v>
      </c>
      <c r="P1557" t="str">
        <f t="shared" si="470"/>
        <v>2013</v>
      </c>
      <c r="Q1557">
        <f t="shared" si="471"/>
        <v>9</v>
      </c>
      <c r="R1557">
        <f t="shared" si="472"/>
        <v>4</v>
      </c>
      <c r="T1557" t="str">
        <f t="shared" si="473"/>
        <v>select '20130925' as [MemberId],'201403' as [FYPeriod],'3' as [FYPeriodInYear],'2013-09-01' as [PeriodStart],'2013-09-30' as [PeriodEnd],'2014' as [FYYear],'Yr - 2014' as [FYYearLabel],'1' as [FYQuarter],'Qtr - 1' as [FYQuarterLabel],'September' as [FYMonthLabel],'14' as [FYWeek],'Wk - 14' as [FYWeekLabel],'Wednesday' as [Day],'2013' as [CalendarYear],'9' as [CalendarMonth],'4' as [CalendarDay],Null as [Entity] union all</v>
      </c>
    </row>
    <row r="1558" spans="1:20" x14ac:dyDescent="0.3">
      <c r="A1558">
        <f>IF($D$5-($D$5-(MAX($A$10:A1557)+1))&lt;=$D$5,$D$5-($D$5-(MAX($A$10:A1557)+1)),"")</f>
        <v>1548</v>
      </c>
      <c r="B1558" s="1">
        <f t="shared" si="463"/>
        <v>41543</v>
      </c>
      <c r="C1558" s="1" t="str">
        <f t="shared" si="464"/>
        <v>20130926</v>
      </c>
      <c r="D1558">
        <f t="shared" si="457"/>
        <v>201403</v>
      </c>
      <c r="E1558">
        <f t="shared" si="458"/>
        <v>3</v>
      </c>
      <c r="F1558" s="5">
        <f t="shared" si="459"/>
        <v>41518</v>
      </c>
      <c r="G1558" s="5">
        <f t="shared" si="462"/>
        <v>41547</v>
      </c>
      <c r="H1558" t="str">
        <f t="shared" si="465"/>
        <v>2014</v>
      </c>
      <c r="I1558" t="str">
        <f t="shared" si="466"/>
        <v>Yr - 2014</v>
      </c>
      <c r="J1558">
        <f t="shared" si="456"/>
        <v>1</v>
      </c>
      <c r="K1558" t="str">
        <f t="shared" si="467"/>
        <v>Qtr - 1</v>
      </c>
      <c r="L1558" t="str">
        <f t="shared" si="468"/>
        <v>September</v>
      </c>
      <c r="M1558">
        <f t="shared" si="460"/>
        <v>14</v>
      </c>
      <c r="N1558" t="str">
        <f t="shared" si="469"/>
        <v>Wk - 14</v>
      </c>
      <c r="O1558" t="str">
        <f t="shared" si="461"/>
        <v>Thursday</v>
      </c>
      <c r="P1558" t="str">
        <f t="shared" si="470"/>
        <v>2013</v>
      </c>
      <c r="Q1558">
        <f t="shared" si="471"/>
        <v>9</v>
      </c>
      <c r="R1558">
        <f t="shared" si="472"/>
        <v>5</v>
      </c>
      <c r="T1558" t="str">
        <f t="shared" si="473"/>
        <v>select '20130926' as [MemberId],'201403' as [FYPeriod],'3' as [FYPeriodInYear],'2013-09-01' as [PeriodStart],'2013-09-30' as [PeriodEnd],'2014' as [FYYear],'Yr - 2014' as [FYYearLabel],'1' as [FYQuarter],'Qtr - 1' as [FYQuarterLabel],'September' as [FYMonthLabel],'14' as [FYWeek],'Wk - 14' as [FYWeekLabel],'Thursday' as [Day],'2013' as [CalendarYear],'9' as [CalendarMonth],'5' as [CalendarDay],Null as [Entity] union all</v>
      </c>
    </row>
    <row r="1559" spans="1:20" x14ac:dyDescent="0.3">
      <c r="A1559">
        <f>IF($D$5-($D$5-(MAX($A$10:A1558)+1))&lt;=$D$5,$D$5-($D$5-(MAX($A$10:A1558)+1)),"")</f>
        <v>1549</v>
      </c>
      <c r="B1559" s="1">
        <f t="shared" si="463"/>
        <v>41544</v>
      </c>
      <c r="C1559" s="1" t="str">
        <f t="shared" si="464"/>
        <v>20130927</v>
      </c>
      <c r="D1559">
        <f t="shared" si="457"/>
        <v>201403</v>
      </c>
      <c r="E1559">
        <f t="shared" si="458"/>
        <v>3</v>
      </c>
      <c r="F1559" s="5">
        <f t="shared" si="459"/>
        <v>41518</v>
      </c>
      <c r="G1559" s="5">
        <f t="shared" si="462"/>
        <v>41547</v>
      </c>
      <c r="H1559" t="str">
        <f t="shared" si="465"/>
        <v>2014</v>
      </c>
      <c r="I1559" t="str">
        <f t="shared" si="466"/>
        <v>Yr - 2014</v>
      </c>
      <c r="J1559">
        <f t="shared" si="456"/>
        <v>1</v>
      </c>
      <c r="K1559" t="str">
        <f t="shared" si="467"/>
        <v>Qtr - 1</v>
      </c>
      <c r="L1559" t="str">
        <f t="shared" si="468"/>
        <v>September</v>
      </c>
      <c r="M1559">
        <f t="shared" si="460"/>
        <v>14</v>
      </c>
      <c r="N1559" t="str">
        <f t="shared" si="469"/>
        <v>Wk - 14</v>
      </c>
      <c r="O1559" t="str">
        <f t="shared" si="461"/>
        <v>Friday</v>
      </c>
      <c r="P1559" t="str">
        <f t="shared" si="470"/>
        <v>2013</v>
      </c>
      <c r="Q1559">
        <f t="shared" si="471"/>
        <v>9</v>
      </c>
      <c r="R1559">
        <f t="shared" si="472"/>
        <v>6</v>
      </c>
      <c r="T1559" t="str">
        <f t="shared" si="473"/>
        <v>select '20130927' as [MemberId],'201403' as [FYPeriod],'3' as [FYPeriodInYear],'2013-09-01' as [PeriodStart],'2013-09-30' as [PeriodEnd],'2014' as [FYYear],'Yr - 2014' as [FYYearLabel],'1' as [FYQuarter],'Qtr - 1' as [FYQuarterLabel],'September' as [FYMonthLabel],'14' as [FYWeek],'Wk - 14' as [FYWeekLabel],'Friday' as [Day],'2013' as [CalendarYear],'9' as [CalendarMonth],'6' as [CalendarDay],Null as [Entity] union all</v>
      </c>
    </row>
    <row r="1560" spans="1:20" x14ac:dyDescent="0.3">
      <c r="A1560">
        <f>IF($D$5-($D$5-(MAX($A$10:A1559)+1))&lt;=$D$5,$D$5-($D$5-(MAX($A$10:A1559)+1)),"")</f>
        <v>1550</v>
      </c>
      <c r="B1560" s="1">
        <f t="shared" si="463"/>
        <v>41545</v>
      </c>
      <c r="C1560" s="1" t="str">
        <f t="shared" si="464"/>
        <v>20130928</v>
      </c>
      <c r="D1560">
        <f t="shared" si="457"/>
        <v>201403</v>
      </c>
      <c r="E1560">
        <f t="shared" si="458"/>
        <v>3</v>
      </c>
      <c r="F1560" s="5">
        <f t="shared" si="459"/>
        <v>41518</v>
      </c>
      <c r="G1560" s="5">
        <f t="shared" si="462"/>
        <v>41547</v>
      </c>
      <c r="H1560" t="str">
        <f t="shared" si="465"/>
        <v>2014</v>
      </c>
      <c r="I1560" t="str">
        <f t="shared" si="466"/>
        <v>Yr - 2014</v>
      </c>
      <c r="J1560">
        <f t="shared" si="456"/>
        <v>1</v>
      </c>
      <c r="K1560" t="str">
        <f t="shared" si="467"/>
        <v>Qtr - 1</v>
      </c>
      <c r="L1560" t="str">
        <f t="shared" si="468"/>
        <v>September</v>
      </c>
      <c r="M1560">
        <f t="shared" si="460"/>
        <v>14</v>
      </c>
      <c r="N1560" t="str">
        <f t="shared" si="469"/>
        <v>Wk - 14</v>
      </c>
      <c r="O1560" t="str">
        <f t="shared" si="461"/>
        <v>Saturday</v>
      </c>
      <c r="P1560" t="str">
        <f t="shared" si="470"/>
        <v>2013</v>
      </c>
      <c r="Q1560">
        <f t="shared" si="471"/>
        <v>9</v>
      </c>
      <c r="R1560">
        <f t="shared" si="472"/>
        <v>7</v>
      </c>
      <c r="T1560" t="str">
        <f t="shared" si="473"/>
        <v>select '20130928' as [MemberId],'201403' as [FYPeriod],'3' as [FYPeriodInYear],'2013-09-01' as [PeriodStart],'2013-09-30' as [PeriodEnd],'2014' as [FYYear],'Yr - 2014' as [FYYearLabel],'1' as [FYQuarter],'Qtr - 1' as [FYQuarterLabel],'September' as [FYMonthLabel],'14' as [FYWeek],'Wk - 14' as [FYWeekLabel],'Saturday' as [Day],'2013' as [CalendarYear],'9' as [CalendarMonth],'7' as [CalendarDay],Null as [Entity] union all</v>
      </c>
    </row>
    <row r="1561" spans="1:20" x14ac:dyDescent="0.3">
      <c r="A1561">
        <f>IF($D$5-($D$5-(MAX($A$10:A1560)+1))&lt;=$D$5,$D$5-($D$5-(MAX($A$10:A1560)+1)),"")</f>
        <v>1551</v>
      </c>
      <c r="B1561" s="1">
        <f t="shared" si="463"/>
        <v>41546</v>
      </c>
      <c r="C1561" s="1" t="str">
        <f t="shared" si="464"/>
        <v>20130929</v>
      </c>
      <c r="D1561">
        <f t="shared" si="457"/>
        <v>201403</v>
      </c>
      <c r="E1561">
        <f t="shared" si="458"/>
        <v>3</v>
      </c>
      <c r="F1561" s="5">
        <f t="shared" si="459"/>
        <v>41518</v>
      </c>
      <c r="G1561" s="5">
        <f t="shared" si="462"/>
        <v>41547</v>
      </c>
      <c r="H1561" t="str">
        <f t="shared" si="465"/>
        <v>2014</v>
      </c>
      <c r="I1561" t="str">
        <f t="shared" si="466"/>
        <v>Yr - 2014</v>
      </c>
      <c r="J1561">
        <f t="shared" si="456"/>
        <v>1</v>
      </c>
      <c r="K1561" t="str">
        <f t="shared" si="467"/>
        <v>Qtr - 1</v>
      </c>
      <c r="L1561" t="str">
        <f t="shared" si="468"/>
        <v>September</v>
      </c>
      <c r="M1561">
        <f t="shared" si="460"/>
        <v>14</v>
      </c>
      <c r="N1561" t="str">
        <f t="shared" si="469"/>
        <v>Wk - 14</v>
      </c>
      <c r="O1561" t="str">
        <f t="shared" si="461"/>
        <v>Sunday</v>
      </c>
      <c r="P1561" t="str">
        <f t="shared" si="470"/>
        <v>2013</v>
      </c>
      <c r="Q1561">
        <f t="shared" si="471"/>
        <v>9</v>
      </c>
      <c r="R1561">
        <f t="shared" si="472"/>
        <v>1</v>
      </c>
      <c r="T1561" t="str">
        <f t="shared" si="473"/>
        <v>select '20130929' as [MemberId],'201403' as [FYPeriod],'3' as [FYPeriodInYear],'2013-09-01' as [PeriodStart],'2013-09-30' as [PeriodEnd],'2014' as [FYYear],'Yr - 2014' as [FYYearLabel],'1' as [FYQuarter],'Qtr - 1' as [FYQuarterLabel],'September' as [FYMonthLabel],'14' as [FYWeek],'Wk - 14' as [FYWeekLabel],'Sunday' as [Day],'2013' as [CalendarYear],'9' as [CalendarMonth],'1' as [CalendarDay],Null as [Entity] union all</v>
      </c>
    </row>
    <row r="1562" spans="1:20" x14ac:dyDescent="0.3">
      <c r="A1562">
        <f>IF($D$5-($D$5-(MAX($A$10:A1561)+1))&lt;=$D$5,$D$5-($D$5-(MAX($A$10:A1561)+1)),"")</f>
        <v>1552</v>
      </c>
      <c r="B1562" s="1">
        <f t="shared" si="463"/>
        <v>41547</v>
      </c>
      <c r="C1562" s="1" t="str">
        <f t="shared" si="464"/>
        <v>20130930</v>
      </c>
      <c r="D1562">
        <f t="shared" si="457"/>
        <v>201403</v>
      </c>
      <c r="E1562">
        <f t="shared" si="458"/>
        <v>3</v>
      </c>
      <c r="F1562" s="5">
        <f t="shared" si="459"/>
        <v>41518</v>
      </c>
      <c r="G1562" s="5">
        <f t="shared" si="462"/>
        <v>41547</v>
      </c>
      <c r="H1562" t="str">
        <f t="shared" si="465"/>
        <v>2014</v>
      </c>
      <c r="I1562" t="str">
        <f t="shared" si="466"/>
        <v>Yr - 2014</v>
      </c>
      <c r="J1562">
        <f t="shared" si="456"/>
        <v>1</v>
      </c>
      <c r="K1562" t="str">
        <f t="shared" si="467"/>
        <v>Qtr - 1</v>
      </c>
      <c r="L1562" t="str">
        <f t="shared" si="468"/>
        <v>September</v>
      </c>
      <c r="M1562">
        <f t="shared" si="460"/>
        <v>14</v>
      </c>
      <c r="N1562" t="str">
        <f t="shared" si="469"/>
        <v>Wk - 14</v>
      </c>
      <c r="O1562" t="str">
        <f t="shared" si="461"/>
        <v>Monday</v>
      </c>
      <c r="P1562" t="str">
        <f t="shared" si="470"/>
        <v>2013</v>
      </c>
      <c r="Q1562">
        <f t="shared" si="471"/>
        <v>9</v>
      </c>
      <c r="R1562">
        <f t="shared" si="472"/>
        <v>2</v>
      </c>
      <c r="T1562" t="str">
        <f t="shared" si="473"/>
        <v>select '20130930' as [MemberId],'201403' as [FYPeriod],'3' as [FYPeriodInYear],'2013-09-01' as [PeriodStart],'2013-09-30' as [PeriodEnd],'2014' as [FYYear],'Yr - 2014' as [FYYearLabel],'1' as [FYQuarter],'Qtr - 1' as [FYQuarterLabel],'September' as [FYMonthLabel],'14' as [FYWeek],'Wk - 14' as [FYWeekLabel],'Monday' as [Day],'2013' as [CalendarYear],'9' as [CalendarMonth],'2' as [CalendarDay],Null as [Entity] union all</v>
      </c>
    </row>
    <row r="1563" spans="1:20" x14ac:dyDescent="0.3">
      <c r="A1563">
        <f>IF($D$5-($D$5-(MAX($A$10:A1562)+1))&lt;=$D$5,$D$5-($D$5-(MAX($A$10:A1562)+1)),"")</f>
        <v>1553</v>
      </c>
      <c r="B1563" s="1">
        <f t="shared" si="463"/>
        <v>41548</v>
      </c>
      <c r="C1563" s="1" t="str">
        <f t="shared" si="464"/>
        <v>20131001</v>
      </c>
      <c r="D1563">
        <f t="shared" si="457"/>
        <v>201404</v>
      </c>
      <c r="E1563">
        <f t="shared" si="458"/>
        <v>4</v>
      </c>
      <c r="F1563" s="5">
        <f t="shared" si="459"/>
        <v>41548</v>
      </c>
      <c r="G1563" s="5">
        <f t="shared" si="462"/>
        <v>41578</v>
      </c>
      <c r="H1563" t="str">
        <f t="shared" si="465"/>
        <v>2014</v>
      </c>
      <c r="I1563" t="str">
        <f t="shared" si="466"/>
        <v>Yr - 2014</v>
      </c>
      <c r="J1563">
        <f t="shared" si="456"/>
        <v>2</v>
      </c>
      <c r="K1563" t="str">
        <f t="shared" si="467"/>
        <v>Qtr - 2</v>
      </c>
      <c r="L1563" t="str">
        <f t="shared" si="468"/>
        <v>October</v>
      </c>
      <c r="M1563">
        <f t="shared" si="460"/>
        <v>14</v>
      </c>
      <c r="N1563" t="str">
        <f t="shared" si="469"/>
        <v>Wk - 14</v>
      </c>
      <c r="O1563" t="str">
        <f t="shared" si="461"/>
        <v>Tuesday</v>
      </c>
      <c r="P1563" t="str">
        <f t="shared" si="470"/>
        <v>2013</v>
      </c>
      <c r="Q1563">
        <f t="shared" si="471"/>
        <v>10</v>
      </c>
      <c r="R1563">
        <f t="shared" si="472"/>
        <v>3</v>
      </c>
      <c r="T1563" t="str">
        <f t="shared" si="473"/>
        <v>select '20131001' as [MemberId],'201404' as [FYPeriod],'4' as [FYPeriodInYear],'2013-10-01' as [PeriodStart],'2013-10-31' as [PeriodEnd],'2014' as [FYYear],'Yr - 2014' as [FYYearLabel],'2' as [FYQuarter],'Qtr - 2' as [FYQuarterLabel],'October' as [FYMonthLabel],'14' as [FYWeek],'Wk - 14' as [FYWeekLabel],'Tuesday' as [Day],'2013' as [CalendarYear],'10' as [CalendarMonth],'3' as [CalendarDay],Null as [Entity] union all</v>
      </c>
    </row>
    <row r="1564" spans="1:20" x14ac:dyDescent="0.3">
      <c r="A1564">
        <f>IF($D$5-($D$5-(MAX($A$10:A1563)+1))&lt;=$D$5,$D$5-($D$5-(MAX($A$10:A1563)+1)),"")</f>
        <v>1554</v>
      </c>
      <c r="B1564" s="1">
        <f t="shared" si="463"/>
        <v>41549</v>
      </c>
      <c r="C1564" s="1" t="str">
        <f t="shared" si="464"/>
        <v>20131002</v>
      </c>
      <c r="D1564">
        <f t="shared" si="457"/>
        <v>201404</v>
      </c>
      <c r="E1564">
        <f t="shared" si="458"/>
        <v>4</v>
      </c>
      <c r="F1564" s="5">
        <f t="shared" si="459"/>
        <v>41548</v>
      </c>
      <c r="G1564" s="5">
        <f t="shared" si="462"/>
        <v>41578</v>
      </c>
      <c r="H1564" t="str">
        <f t="shared" si="465"/>
        <v>2014</v>
      </c>
      <c r="I1564" t="str">
        <f t="shared" si="466"/>
        <v>Yr - 2014</v>
      </c>
      <c r="J1564">
        <f t="shared" si="456"/>
        <v>2</v>
      </c>
      <c r="K1564" t="str">
        <f t="shared" si="467"/>
        <v>Qtr - 2</v>
      </c>
      <c r="L1564" t="str">
        <f t="shared" si="468"/>
        <v>October</v>
      </c>
      <c r="M1564">
        <f t="shared" si="460"/>
        <v>15</v>
      </c>
      <c r="N1564" t="str">
        <f t="shared" si="469"/>
        <v>Wk - 15</v>
      </c>
      <c r="O1564" t="str">
        <f t="shared" si="461"/>
        <v>Wednesday</v>
      </c>
      <c r="P1564" t="str">
        <f t="shared" si="470"/>
        <v>2013</v>
      </c>
      <c r="Q1564">
        <f t="shared" si="471"/>
        <v>10</v>
      </c>
      <c r="R1564">
        <f t="shared" si="472"/>
        <v>4</v>
      </c>
      <c r="T1564" t="str">
        <f t="shared" si="473"/>
        <v>select '20131002' as [MemberId],'201404' as [FYPeriod],'4' as [FYPeriodInYear],'2013-10-01' as [PeriodStart],'2013-10-31' as [PeriodEnd],'2014' as [FYYear],'Yr - 2014' as [FYYearLabel],'2' as [FYQuarter],'Qtr - 2' as [FYQuarterLabel],'October' as [FYMonthLabel],'15' as [FYWeek],'Wk - 15' as [FYWeekLabel],'Wednesday' as [Day],'2013' as [CalendarYear],'10' as [CalendarMonth],'4' as [CalendarDay],Null as [Entity] union all</v>
      </c>
    </row>
    <row r="1565" spans="1:20" x14ac:dyDescent="0.3">
      <c r="A1565">
        <f>IF($D$5-($D$5-(MAX($A$10:A1564)+1))&lt;=$D$5,$D$5-($D$5-(MAX($A$10:A1564)+1)),"")</f>
        <v>1555</v>
      </c>
      <c r="B1565" s="1">
        <f t="shared" si="463"/>
        <v>41550</v>
      </c>
      <c r="C1565" s="1" t="str">
        <f t="shared" si="464"/>
        <v>20131003</v>
      </c>
      <c r="D1565">
        <f t="shared" si="457"/>
        <v>201404</v>
      </c>
      <c r="E1565">
        <f t="shared" si="458"/>
        <v>4</v>
      </c>
      <c r="F1565" s="5">
        <f t="shared" si="459"/>
        <v>41548</v>
      </c>
      <c r="G1565" s="5">
        <f t="shared" si="462"/>
        <v>41578</v>
      </c>
      <c r="H1565" t="str">
        <f t="shared" si="465"/>
        <v>2014</v>
      </c>
      <c r="I1565" t="str">
        <f t="shared" si="466"/>
        <v>Yr - 2014</v>
      </c>
      <c r="J1565">
        <f t="shared" si="456"/>
        <v>2</v>
      </c>
      <c r="K1565" t="str">
        <f t="shared" si="467"/>
        <v>Qtr - 2</v>
      </c>
      <c r="L1565" t="str">
        <f t="shared" si="468"/>
        <v>October</v>
      </c>
      <c r="M1565">
        <f t="shared" si="460"/>
        <v>15</v>
      </c>
      <c r="N1565" t="str">
        <f t="shared" si="469"/>
        <v>Wk - 15</v>
      </c>
      <c r="O1565" t="str">
        <f t="shared" si="461"/>
        <v>Thursday</v>
      </c>
      <c r="P1565" t="str">
        <f t="shared" si="470"/>
        <v>2013</v>
      </c>
      <c r="Q1565">
        <f t="shared" si="471"/>
        <v>10</v>
      </c>
      <c r="R1565">
        <f t="shared" si="472"/>
        <v>5</v>
      </c>
      <c r="T1565" t="str">
        <f t="shared" si="473"/>
        <v>select '20131003' as [MemberId],'201404' as [FYPeriod],'4' as [FYPeriodInYear],'2013-10-01' as [PeriodStart],'2013-10-31' as [PeriodEnd],'2014' as [FYYear],'Yr - 2014' as [FYYearLabel],'2' as [FYQuarter],'Qtr - 2' as [FYQuarterLabel],'October' as [FYMonthLabel],'15' as [FYWeek],'Wk - 15' as [FYWeekLabel],'Thursday' as [Day],'2013' as [CalendarYear],'10' as [CalendarMonth],'5' as [CalendarDay],Null as [Entity] union all</v>
      </c>
    </row>
    <row r="1566" spans="1:20" x14ac:dyDescent="0.3">
      <c r="A1566">
        <f>IF($D$5-($D$5-(MAX($A$10:A1565)+1))&lt;=$D$5,$D$5-($D$5-(MAX($A$10:A1565)+1)),"")</f>
        <v>1556</v>
      </c>
      <c r="B1566" s="1">
        <f t="shared" si="463"/>
        <v>41551</v>
      </c>
      <c r="C1566" s="1" t="str">
        <f t="shared" si="464"/>
        <v>20131004</v>
      </c>
      <c r="D1566">
        <f t="shared" si="457"/>
        <v>201404</v>
      </c>
      <c r="E1566">
        <f t="shared" si="458"/>
        <v>4</v>
      </c>
      <c r="F1566" s="5">
        <f t="shared" si="459"/>
        <v>41548</v>
      </c>
      <c r="G1566" s="5">
        <f t="shared" si="462"/>
        <v>41578</v>
      </c>
      <c r="H1566" t="str">
        <f t="shared" si="465"/>
        <v>2014</v>
      </c>
      <c r="I1566" t="str">
        <f t="shared" si="466"/>
        <v>Yr - 2014</v>
      </c>
      <c r="J1566">
        <f t="shared" si="456"/>
        <v>2</v>
      </c>
      <c r="K1566" t="str">
        <f t="shared" si="467"/>
        <v>Qtr - 2</v>
      </c>
      <c r="L1566" t="str">
        <f t="shared" si="468"/>
        <v>October</v>
      </c>
      <c r="M1566">
        <f t="shared" si="460"/>
        <v>15</v>
      </c>
      <c r="N1566" t="str">
        <f t="shared" si="469"/>
        <v>Wk - 15</v>
      </c>
      <c r="O1566" t="str">
        <f t="shared" si="461"/>
        <v>Friday</v>
      </c>
      <c r="P1566" t="str">
        <f t="shared" si="470"/>
        <v>2013</v>
      </c>
      <c r="Q1566">
        <f t="shared" si="471"/>
        <v>10</v>
      </c>
      <c r="R1566">
        <f t="shared" si="472"/>
        <v>6</v>
      </c>
      <c r="T1566" t="str">
        <f t="shared" si="473"/>
        <v>select '20131004' as [MemberId],'201404' as [FYPeriod],'4' as [FYPeriodInYear],'2013-10-01' as [PeriodStart],'2013-10-31' as [PeriodEnd],'2014' as [FYYear],'Yr - 2014' as [FYYearLabel],'2' as [FYQuarter],'Qtr - 2' as [FYQuarterLabel],'October' as [FYMonthLabel],'15' as [FYWeek],'Wk - 15' as [FYWeekLabel],'Friday' as [Day],'2013' as [CalendarYear],'10' as [CalendarMonth],'6' as [CalendarDay],Null as [Entity] union all</v>
      </c>
    </row>
    <row r="1567" spans="1:20" x14ac:dyDescent="0.3">
      <c r="A1567">
        <f>IF($D$5-($D$5-(MAX($A$10:A1566)+1))&lt;=$D$5,$D$5-($D$5-(MAX($A$10:A1566)+1)),"")</f>
        <v>1557</v>
      </c>
      <c r="B1567" s="1">
        <f t="shared" si="463"/>
        <v>41552</v>
      </c>
      <c r="C1567" s="1" t="str">
        <f t="shared" si="464"/>
        <v>20131005</v>
      </c>
      <c r="D1567">
        <f t="shared" si="457"/>
        <v>201404</v>
      </c>
      <c r="E1567">
        <f t="shared" si="458"/>
        <v>4</v>
      </c>
      <c r="F1567" s="5">
        <f t="shared" si="459"/>
        <v>41548</v>
      </c>
      <c r="G1567" s="5">
        <f t="shared" si="462"/>
        <v>41578</v>
      </c>
      <c r="H1567" t="str">
        <f t="shared" si="465"/>
        <v>2014</v>
      </c>
      <c r="I1567" t="str">
        <f t="shared" si="466"/>
        <v>Yr - 2014</v>
      </c>
      <c r="J1567">
        <f t="shared" si="456"/>
        <v>2</v>
      </c>
      <c r="K1567" t="str">
        <f t="shared" si="467"/>
        <v>Qtr - 2</v>
      </c>
      <c r="L1567" t="str">
        <f t="shared" si="468"/>
        <v>October</v>
      </c>
      <c r="M1567">
        <f t="shared" si="460"/>
        <v>15</v>
      </c>
      <c r="N1567" t="str">
        <f t="shared" si="469"/>
        <v>Wk - 15</v>
      </c>
      <c r="O1567" t="str">
        <f t="shared" si="461"/>
        <v>Saturday</v>
      </c>
      <c r="P1567" t="str">
        <f t="shared" si="470"/>
        <v>2013</v>
      </c>
      <c r="Q1567">
        <f t="shared" si="471"/>
        <v>10</v>
      </c>
      <c r="R1567">
        <f t="shared" si="472"/>
        <v>7</v>
      </c>
      <c r="T1567" t="str">
        <f t="shared" si="473"/>
        <v>select '20131005' as [MemberId],'201404' as [FYPeriod],'4' as [FYPeriodInYear],'2013-10-01' as [PeriodStart],'2013-10-31' as [PeriodEnd],'2014' as [FYYear],'Yr - 2014' as [FYYearLabel],'2' as [FYQuarter],'Qtr - 2' as [FYQuarterLabel],'October' as [FYMonthLabel],'15' as [FYWeek],'Wk - 15' as [FYWeekLabel],'Saturday' as [Day],'2013' as [CalendarYear],'10' as [CalendarMonth],'7' as [CalendarDay],Null as [Entity] union all</v>
      </c>
    </row>
    <row r="1568" spans="1:20" x14ac:dyDescent="0.3">
      <c r="A1568">
        <f>IF($D$5-($D$5-(MAX($A$10:A1567)+1))&lt;=$D$5,$D$5-($D$5-(MAX($A$10:A1567)+1)),"")</f>
        <v>1558</v>
      </c>
      <c r="B1568" s="1">
        <f t="shared" si="463"/>
        <v>41553</v>
      </c>
      <c r="C1568" s="1" t="str">
        <f t="shared" si="464"/>
        <v>20131006</v>
      </c>
      <c r="D1568">
        <f t="shared" si="457"/>
        <v>201404</v>
      </c>
      <c r="E1568">
        <f t="shared" si="458"/>
        <v>4</v>
      </c>
      <c r="F1568" s="5">
        <f t="shared" si="459"/>
        <v>41548</v>
      </c>
      <c r="G1568" s="5">
        <f t="shared" si="462"/>
        <v>41578</v>
      </c>
      <c r="H1568" t="str">
        <f t="shared" si="465"/>
        <v>2014</v>
      </c>
      <c r="I1568" t="str">
        <f t="shared" si="466"/>
        <v>Yr - 2014</v>
      </c>
      <c r="J1568">
        <f t="shared" si="456"/>
        <v>2</v>
      </c>
      <c r="K1568" t="str">
        <f t="shared" si="467"/>
        <v>Qtr - 2</v>
      </c>
      <c r="L1568" t="str">
        <f t="shared" si="468"/>
        <v>October</v>
      </c>
      <c r="M1568">
        <f t="shared" si="460"/>
        <v>15</v>
      </c>
      <c r="N1568" t="str">
        <f t="shared" si="469"/>
        <v>Wk - 15</v>
      </c>
      <c r="O1568" t="str">
        <f t="shared" si="461"/>
        <v>Sunday</v>
      </c>
      <c r="P1568" t="str">
        <f t="shared" si="470"/>
        <v>2013</v>
      </c>
      <c r="Q1568">
        <f t="shared" si="471"/>
        <v>10</v>
      </c>
      <c r="R1568">
        <f t="shared" si="472"/>
        <v>1</v>
      </c>
      <c r="T1568" t="str">
        <f t="shared" si="473"/>
        <v>select '20131006' as [MemberId],'201404' as [FYPeriod],'4' as [FYPeriodInYear],'2013-10-01' as [PeriodStart],'2013-10-31' as [PeriodEnd],'2014' as [FYYear],'Yr - 2014' as [FYYearLabel],'2' as [FYQuarter],'Qtr - 2' as [FYQuarterLabel],'October' as [FYMonthLabel],'15' as [FYWeek],'Wk - 15' as [FYWeekLabel],'Sunday' as [Day],'2013' as [CalendarYear],'10' as [CalendarMonth],'1' as [CalendarDay],Null as [Entity] union all</v>
      </c>
    </row>
    <row r="1569" spans="1:20" x14ac:dyDescent="0.3">
      <c r="A1569">
        <f>IF($D$5-($D$5-(MAX($A$10:A1568)+1))&lt;=$D$5,$D$5-($D$5-(MAX($A$10:A1568)+1)),"")</f>
        <v>1559</v>
      </c>
      <c r="B1569" s="1">
        <f t="shared" si="463"/>
        <v>41554</v>
      </c>
      <c r="C1569" s="1" t="str">
        <f t="shared" si="464"/>
        <v>20131007</v>
      </c>
      <c r="D1569">
        <f t="shared" si="457"/>
        <v>201404</v>
      </c>
      <c r="E1569">
        <f t="shared" si="458"/>
        <v>4</v>
      </c>
      <c r="F1569" s="5">
        <f t="shared" si="459"/>
        <v>41548</v>
      </c>
      <c r="G1569" s="5">
        <f t="shared" si="462"/>
        <v>41578</v>
      </c>
      <c r="H1569" t="str">
        <f t="shared" si="465"/>
        <v>2014</v>
      </c>
      <c r="I1569" t="str">
        <f t="shared" si="466"/>
        <v>Yr - 2014</v>
      </c>
      <c r="J1569">
        <f t="shared" si="456"/>
        <v>2</v>
      </c>
      <c r="K1569" t="str">
        <f t="shared" si="467"/>
        <v>Qtr - 2</v>
      </c>
      <c r="L1569" t="str">
        <f t="shared" si="468"/>
        <v>October</v>
      </c>
      <c r="M1569">
        <f t="shared" si="460"/>
        <v>15</v>
      </c>
      <c r="N1569" t="str">
        <f t="shared" si="469"/>
        <v>Wk - 15</v>
      </c>
      <c r="O1569" t="str">
        <f t="shared" si="461"/>
        <v>Monday</v>
      </c>
      <c r="P1569" t="str">
        <f t="shared" si="470"/>
        <v>2013</v>
      </c>
      <c r="Q1569">
        <f t="shared" si="471"/>
        <v>10</v>
      </c>
      <c r="R1569">
        <f t="shared" si="472"/>
        <v>2</v>
      </c>
      <c r="T1569" t="str">
        <f t="shared" si="473"/>
        <v>select '20131007' as [MemberId],'201404' as [FYPeriod],'4' as [FYPeriodInYear],'2013-10-01' as [PeriodStart],'2013-10-31' as [PeriodEnd],'2014' as [FYYear],'Yr - 2014' as [FYYearLabel],'2' as [FYQuarter],'Qtr - 2' as [FYQuarterLabel],'October' as [FYMonthLabel],'15' as [FYWeek],'Wk - 15' as [FYWeekLabel],'Monday' as [Day],'2013' as [CalendarYear],'10' as [CalendarMonth],'2' as [CalendarDay],Null as [Entity] union all</v>
      </c>
    </row>
    <row r="1570" spans="1:20" x14ac:dyDescent="0.3">
      <c r="A1570">
        <f>IF($D$5-($D$5-(MAX($A$10:A1569)+1))&lt;=$D$5,$D$5-($D$5-(MAX($A$10:A1569)+1)),"")</f>
        <v>1560</v>
      </c>
      <c r="B1570" s="1">
        <f t="shared" si="463"/>
        <v>41555</v>
      </c>
      <c r="C1570" s="1" t="str">
        <f t="shared" si="464"/>
        <v>20131008</v>
      </c>
      <c r="D1570">
        <f t="shared" si="457"/>
        <v>201404</v>
      </c>
      <c r="E1570">
        <f t="shared" si="458"/>
        <v>4</v>
      </c>
      <c r="F1570" s="5">
        <f t="shared" si="459"/>
        <v>41548</v>
      </c>
      <c r="G1570" s="5">
        <f t="shared" si="462"/>
        <v>41578</v>
      </c>
      <c r="H1570" t="str">
        <f t="shared" si="465"/>
        <v>2014</v>
      </c>
      <c r="I1570" t="str">
        <f t="shared" si="466"/>
        <v>Yr - 2014</v>
      </c>
      <c r="J1570">
        <f t="shared" si="456"/>
        <v>2</v>
      </c>
      <c r="K1570" t="str">
        <f t="shared" si="467"/>
        <v>Qtr - 2</v>
      </c>
      <c r="L1570" t="str">
        <f t="shared" si="468"/>
        <v>October</v>
      </c>
      <c r="M1570">
        <f t="shared" si="460"/>
        <v>15</v>
      </c>
      <c r="N1570" t="str">
        <f t="shared" si="469"/>
        <v>Wk - 15</v>
      </c>
      <c r="O1570" t="str">
        <f t="shared" si="461"/>
        <v>Tuesday</v>
      </c>
      <c r="P1570" t="str">
        <f t="shared" si="470"/>
        <v>2013</v>
      </c>
      <c r="Q1570">
        <f t="shared" si="471"/>
        <v>10</v>
      </c>
      <c r="R1570">
        <f t="shared" si="472"/>
        <v>3</v>
      </c>
      <c r="T1570" t="str">
        <f t="shared" si="473"/>
        <v>select '20131008' as [MemberId],'201404' as [FYPeriod],'4' as [FYPeriodInYear],'2013-10-01' as [PeriodStart],'2013-10-31' as [PeriodEnd],'2014' as [FYYear],'Yr - 2014' as [FYYearLabel],'2' as [FYQuarter],'Qtr - 2' as [FYQuarterLabel],'October' as [FYMonthLabel],'15' as [FYWeek],'Wk - 15' as [FYWeekLabel],'Tuesday' as [Day],'2013' as [CalendarYear],'10' as [CalendarMonth],'3' as [CalendarDay],Null as [Entity] union all</v>
      </c>
    </row>
    <row r="1571" spans="1:20" x14ac:dyDescent="0.3">
      <c r="A1571">
        <f>IF($D$5-($D$5-(MAX($A$10:A1570)+1))&lt;=$D$5,$D$5-($D$5-(MAX($A$10:A1570)+1)),"")</f>
        <v>1561</v>
      </c>
      <c r="B1571" s="1">
        <f t="shared" si="463"/>
        <v>41556</v>
      </c>
      <c r="C1571" s="1" t="str">
        <f t="shared" si="464"/>
        <v>20131009</v>
      </c>
      <c r="D1571">
        <f t="shared" si="457"/>
        <v>201404</v>
      </c>
      <c r="E1571">
        <f t="shared" si="458"/>
        <v>4</v>
      </c>
      <c r="F1571" s="5">
        <f t="shared" si="459"/>
        <v>41548</v>
      </c>
      <c r="G1571" s="5">
        <f t="shared" si="462"/>
        <v>41578</v>
      </c>
      <c r="H1571" t="str">
        <f t="shared" si="465"/>
        <v>2014</v>
      </c>
      <c r="I1571" t="str">
        <f t="shared" si="466"/>
        <v>Yr - 2014</v>
      </c>
      <c r="J1571">
        <f t="shared" si="456"/>
        <v>2</v>
      </c>
      <c r="K1571" t="str">
        <f t="shared" si="467"/>
        <v>Qtr - 2</v>
      </c>
      <c r="L1571" t="str">
        <f t="shared" si="468"/>
        <v>October</v>
      </c>
      <c r="M1571">
        <f t="shared" si="460"/>
        <v>16</v>
      </c>
      <c r="N1571" t="str">
        <f t="shared" si="469"/>
        <v>Wk - 16</v>
      </c>
      <c r="O1571" t="str">
        <f t="shared" si="461"/>
        <v>Wednesday</v>
      </c>
      <c r="P1571" t="str">
        <f t="shared" si="470"/>
        <v>2013</v>
      </c>
      <c r="Q1571">
        <f t="shared" si="471"/>
        <v>10</v>
      </c>
      <c r="R1571">
        <f t="shared" si="472"/>
        <v>4</v>
      </c>
      <c r="T1571" t="str">
        <f t="shared" si="473"/>
        <v>select '20131009' as [MemberId],'201404' as [FYPeriod],'4' as [FYPeriodInYear],'2013-10-01' as [PeriodStart],'2013-10-31' as [PeriodEnd],'2014' as [FYYear],'Yr - 2014' as [FYYearLabel],'2' as [FYQuarter],'Qtr - 2' as [FYQuarterLabel],'October' as [FYMonthLabel],'16' as [FYWeek],'Wk - 16' as [FYWeekLabel],'Wednesday' as [Day],'2013' as [CalendarYear],'10' as [CalendarMonth],'4' as [CalendarDay],Null as [Entity] union all</v>
      </c>
    </row>
    <row r="1572" spans="1:20" x14ac:dyDescent="0.3">
      <c r="A1572">
        <f>IF($D$5-($D$5-(MAX($A$10:A1571)+1))&lt;=$D$5,$D$5-($D$5-(MAX($A$10:A1571)+1)),"")</f>
        <v>1562</v>
      </c>
      <c r="B1572" s="1">
        <f t="shared" si="463"/>
        <v>41557</v>
      </c>
      <c r="C1572" s="1" t="str">
        <f t="shared" si="464"/>
        <v>20131010</v>
      </c>
      <c r="D1572">
        <f t="shared" si="457"/>
        <v>201404</v>
      </c>
      <c r="E1572">
        <f t="shared" si="458"/>
        <v>4</v>
      </c>
      <c r="F1572" s="5">
        <f t="shared" si="459"/>
        <v>41548</v>
      </c>
      <c r="G1572" s="5">
        <f t="shared" si="462"/>
        <v>41578</v>
      </c>
      <c r="H1572" t="str">
        <f t="shared" si="465"/>
        <v>2014</v>
      </c>
      <c r="I1572" t="str">
        <f t="shared" si="466"/>
        <v>Yr - 2014</v>
      </c>
      <c r="J1572">
        <f t="shared" si="456"/>
        <v>2</v>
      </c>
      <c r="K1572" t="str">
        <f t="shared" si="467"/>
        <v>Qtr - 2</v>
      </c>
      <c r="L1572" t="str">
        <f t="shared" si="468"/>
        <v>October</v>
      </c>
      <c r="M1572">
        <f t="shared" si="460"/>
        <v>16</v>
      </c>
      <c r="N1572" t="str">
        <f t="shared" si="469"/>
        <v>Wk - 16</v>
      </c>
      <c r="O1572" t="str">
        <f t="shared" si="461"/>
        <v>Thursday</v>
      </c>
      <c r="P1572" t="str">
        <f t="shared" si="470"/>
        <v>2013</v>
      </c>
      <c r="Q1572">
        <f t="shared" si="471"/>
        <v>10</v>
      </c>
      <c r="R1572">
        <f t="shared" si="472"/>
        <v>5</v>
      </c>
      <c r="T1572" t="str">
        <f t="shared" si="473"/>
        <v>select '20131010' as [MemberId],'201404' as [FYPeriod],'4' as [FYPeriodInYear],'2013-10-01' as [PeriodStart],'2013-10-31' as [PeriodEnd],'2014' as [FYYear],'Yr - 2014' as [FYYearLabel],'2' as [FYQuarter],'Qtr - 2' as [FYQuarterLabel],'October' as [FYMonthLabel],'16' as [FYWeek],'Wk - 16' as [FYWeekLabel],'Thursday' as [Day],'2013' as [CalendarYear],'10' as [CalendarMonth],'5' as [CalendarDay],Null as [Entity] union all</v>
      </c>
    </row>
    <row r="1573" spans="1:20" x14ac:dyDescent="0.3">
      <c r="A1573">
        <f>IF($D$5-($D$5-(MAX($A$10:A1572)+1))&lt;=$D$5,$D$5-($D$5-(MAX($A$10:A1572)+1)),"")</f>
        <v>1563</v>
      </c>
      <c r="B1573" s="1">
        <f t="shared" si="463"/>
        <v>41558</v>
      </c>
      <c r="C1573" s="1" t="str">
        <f t="shared" si="464"/>
        <v>20131011</v>
      </c>
      <c r="D1573">
        <f t="shared" si="457"/>
        <v>201404</v>
      </c>
      <c r="E1573">
        <f t="shared" si="458"/>
        <v>4</v>
      </c>
      <c r="F1573" s="5">
        <f t="shared" si="459"/>
        <v>41548</v>
      </c>
      <c r="G1573" s="5">
        <f t="shared" si="462"/>
        <v>41578</v>
      </c>
      <c r="H1573" t="str">
        <f t="shared" si="465"/>
        <v>2014</v>
      </c>
      <c r="I1573" t="str">
        <f t="shared" si="466"/>
        <v>Yr - 2014</v>
      </c>
      <c r="J1573">
        <f t="shared" si="456"/>
        <v>2</v>
      </c>
      <c r="K1573" t="str">
        <f t="shared" si="467"/>
        <v>Qtr - 2</v>
      </c>
      <c r="L1573" t="str">
        <f t="shared" si="468"/>
        <v>October</v>
      </c>
      <c r="M1573">
        <f t="shared" si="460"/>
        <v>16</v>
      </c>
      <c r="N1573" t="str">
        <f t="shared" si="469"/>
        <v>Wk - 16</v>
      </c>
      <c r="O1573" t="str">
        <f t="shared" si="461"/>
        <v>Friday</v>
      </c>
      <c r="P1573" t="str">
        <f t="shared" si="470"/>
        <v>2013</v>
      </c>
      <c r="Q1573">
        <f t="shared" si="471"/>
        <v>10</v>
      </c>
      <c r="R1573">
        <f t="shared" si="472"/>
        <v>6</v>
      </c>
      <c r="T1573" t="str">
        <f t="shared" si="473"/>
        <v>select '20131011' as [MemberId],'201404' as [FYPeriod],'4' as [FYPeriodInYear],'2013-10-01' as [PeriodStart],'2013-10-31' as [PeriodEnd],'2014' as [FYYear],'Yr - 2014' as [FYYearLabel],'2' as [FYQuarter],'Qtr - 2' as [FYQuarterLabel],'October' as [FYMonthLabel],'16' as [FYWeek],'Wk - 16' as [FYWeekLabel],'Friday' as [Day],'2013' as [CalendarYear],'10' as [CalendarMonth],'6' as [CalendarDay],Null as [Entity] union all</v>
      </c>
    </row>
    <row r="1574" spans="1:20" x14ac:dyDescent="0.3">
      <c r="A1574">
        <f>IF($D$5-($D$5-(MAX($A$10:A1573)+1))&lt;=$D$5,$D$5-($D$5-(MAX($A$10:A1573)+1)),"")</f>
        <v>1564</v>
      </c>
      <c r="B1574" s="1">
        <f t="shared" si="463"/>
        <v>41559</v>
      </c>
      <c r="C1574" s="1" t="str">
        <f t="shared" si="464"/>
        <v>20131012</v>
      </c>
      <c r="D1574">
        <f t="shared" si="457"/>
        <v>201404</v>
      </c>
      <c r="E1574">
        <f t="shared" si="458"/>
        <v>4</v>
      </c>
      <c r="F1574" s="5">
        <f t="shared" si="459"/>
        <v>41548</v>
      </c>
      <c r="G1574" s="5">
        <f t="shared" si="462"/>
        <v>41578</v>
      </c>
      <c r="H1574" t="str">
        <f t="shared" si="465"/>
        <v>2014</v>
      </c>
      <c r="I1574" t="str">
        <f t="shared" si="466"/>
        <v>Yr - 2014</v>
      </c>
      <c r="J1574">
        <f t="shared" si="456"/>
        <v>2</v>
      </c>
      <c r="K1574" t="str">
        <f t="shared" si="467"/>
        <v>Qtr - 2</v>
      </c>
      <c r="L1574" t="str">
        <f t="shared" si="468"/>
        <v>October</v>
      </c>
      <c r="M1574">
        <f t="shared" si="460"/>
        <v>16</v>
      </c>
      <c r="N1574" t="str">
        <f t="shared" si="469"/>
        <v>Wk - 16</v>
      </c>
      <c r="O1574" t="str">
        <f t="shared" si="461"/>
        <v>Saturday</v>
      </c>
      <c r="P1574" t="str">
        <f t="shared" si="470"/>
        <v>2013</v>
      </c>
      <c r="Q1574">
        <f t="shared" si="471"/>
        <v>10</v>
      </c>
      <c r="R1574">
        <f t="shared" si="472"/>
        <v>7</v>
      </c>
      <c r="T1574" t="str">
        <f t="shared" si="473"/>
        <v>select '20131012' as [MemberId],'201404' as [FYPeriod],'4' as [FYPeriodInYear],'2013-10-01' as [PeriodStart],'2013-10-31' as [PeriodEnd],'2014' as [FYYear],'Yr - 2014' as [FYYearLabel],'2' as [FYQuarter],'Qtr - 2' as [FYQuarterLabel],'October' as [FYMonthLabel],'16' as [FYWeek],'Wk - 16' as [FYWeekLabel],'Saturday' as [Day],'2013' as [CalendarYear],'10' as [CalendarMonth],'7' as [CalendarDay],Null as [Entity] union all</v>
      </c>
    </row>
    <row r="1575" spans="1:20" x14ac:dyDescent="0.3">
      <c r="A1575">
        <f>IF($D$5-($D$5-(MAX($A$10:A1574)+1))&lt;=$D$5,$D$5-($D$5-(MAX($A$10:A1574)+1)),"")</f>
        <v>1565</v>
      </c>
      <c r="B1575" s="1">
        <f t="shared" si="463"/>
        <v>41560</v>
      </c>
      <c r="C1575" s="1" t="str">
        <f t="shared" si="464"/>
        <v>20131013</v>
      </c>
      <c r="D1575">
        <f t="shared" si="457"/>
        <v>201404</v>
      </c>
      <c r="E1575">
        <f t="shared" si="458"/>
        <v>4</v>
      </c>
      <c r="F1575" s="5">
        <f t="shared" si="459"/>
        <v>41548</v>
      </c>
      <c r="G1575" s="5">
        <f t="shared" si="462"/>
        <v>41578</v>
      </c>
      <c r="H1575" t="str">
        <f t="shared" si="465"/>
        <v>2014</v>
      </c>
      <c r="I1575" t="str">
        <f t="shared" si="466"/>
        <v>Yr - 2014</v>
      </c>
      <c r="J1575">
        <f t="shared" ref="J1575:J1638" si="474">IF($A1575="","",IF($G$3="Yes",ROUNDUP(MONTH($B1575)/3,0),IF($E1575=1,1,IF(AND(NOT(ISNA(MATCH($E1575,$AP$3:$AR$3,0))),MOD($E1574,3)=0),$J1574+1,$J1574))))</f>
        <v>2</v>
      </c>
      <c r="K1575" t="str">
        <f t="shared" si="467"/>
        <v>Qtr - 2</v>
      </c>
      <c r="L1575" t="str">
        <f t="shared" si="468"/>
        <v>October</v>
      </c>
      <c r="M1575">
        <f t="shared" si="460"/>
        <v>16</v>
      </c>
      <c r="N1575" t="str">
        <f t="shared" si="469"/>
        <v>Wk - 16</v>
      </c>
      <c r="O1575" t="str">
        <f t="shared" si="461"/>
        <v>Sunday</v>
      </c>
      <c r="P1575" t="str">
        <f t="shared" si="470"/>
        <v>2013</v>
      </c>
      <c r="Q1575">
        <f t="shared" si="471"/>
        <v>10</v>
      </c>
      <c r="R1575">
        <f t="shared" si="472"/>
        <v>1</v>
      </c>
      <c r="T1575" t="str">
        <f t="shared" si="473"/>
        <v>select '20131013' as [MemberId],'201404' as [FYPeriod],'4' as [FYPeriodInYear],'2013-10-01' as [PeriodStart],'2013-10-31' as [PeriodEnd],'2014' as [FYYear],'Yr - 2014' as [FYYearLabel],'2' as [FYQuarter],'Qtr - 2' as [FYQuarterLabel],'October' as [FYMonthLabel],'16' as [FYWeek],'Wk - 16' as [FYWeekLabel],'Sunday' as [Day],'2013' as [CalendarYear],'10' as [CalendarMonth],'1' as [CalendarDay],Null as [Entity] union all</v>
      </c>
    </row>
    <row r="1576" spans="1:20" x14ac:dyDescent="0.3">
      <c r="A1576">
        <f>IF($D$5-($D$5-(MAX($A$10:A1575)+1))&lt;=$D$5,$D$5-($D$5-(MAX($A$10:A1575)+1)),"")</f>
        <v>1566</v>
      </c>
      <c r="B1576" s="1">
        <f t="shared" si="463"/>
        <v>41561</v>
      </c>
      <c r="C1576" s="1" t="str">
        <f t="shared" si="464"/>
        <v>20131014</v>
      </c>
      <c r="D1576">
        <f t="shared" si="457"/>
        <v>201404</v>
      </c>
      <c r="E1576">
        <f t="shared" si="458"/>
        <v>4</v>
      </c>
      <c r="F1576" s="5">
        <f t="shared" si="459"/>
        <v>41548</v>
      </c>
      <c r="G1576" s="5">
        <f t="shared" si="462"/>
        <v>41578</v>
      </c>
      <c r="H1576" t="str">
        <f t="shared" si="465"/>
        <v>2014</v>
      </c>
      <c r="I1576" t="str">
        <f t="shared" si="466"/>
        <v>Yr - 2014</v>
      </c>
      <c r="J1576">
        <f t="shared" si="474"/>
        <v>2</v>
      </c>
      <c r="K1576" t="str">
        <f t="shared" si="467"/>
        <v>Qtr - 2</v>
      </c>
      <c r="L1576" t="str">
        <f t="shared" si="468"/>
        <v>October</v>
      </c>
      <c r="M1576">
        <f t="shared" si="460"/>
        <v>16</v>
      </c>
      <c r="N1576" t="str">
        <f t="shared" si="469"/>
        <v>Wk - 16</v>
      </c>
      <c r="O1576" t="str">
        <f t="shared" si="461"/>
        <v>Monday</v>
      </c>
      <c r="P1576" t="str">
        <f t="shared" si="470"/>
        <v>2013</v>
      </c>
      <c r="Q1576">
        <f t="shared" si="471"/>
        <v>10</v>
      </c>
      <c r="R1576">
        <f t="shared" si="472"/>
        <v>2</v>
      </c>
      <c r="T1576" t="str">
        <f t="shared" si="473"/>
        <v>select '20131014' as [MemberId],'201404' as [FYPeriod],'4' as [FYPeriodInYear],'2013-10-01' as [PeriodStart],'2013-10-31' as [PeriodEnd],'2014' as [FYYear],'Yr - 2014' as [FYYearLabel],'2' as [FYQuarter],'Qtr - 2' as [FYQuarterLabel],'October' as [FYMonthLabel],'16' as [FYWeek],'Wk - 16' as [FYWeekLabel],'Monday' as [Day],'2013' as [CalendarYear],'10' as [CalendarMonth],'2' as [CalendarDay],Null as [Entity] union all</v>
      </c>
    </row>
    <row r="1577" spans="1:20" x14ac:dyDescent="0.3">
      <c r="A1577">
        <f>IF($D$5-($D$5-(MAX($A$10:A1576)+1))&lt;=$D$5,$D$5-($D$5-(MAX($A$10:A1576)+1)),"")</f>
        <v>1567</v>
      </c>
      <c r="B1577" s="1">
        <f t="shared" si="463"/>
        <v>41562</v>
      </c>
      <c r="C1577" s="1" t="str">
        <f t="shared" si="464"/>
        <v>20131015</v>
      </c>
      <c r="D1577">
        <f t="shared" si="457"/>
        <v>201404</v>
      </c>
      <c r="E1577">
        <f t="shared" si="458"/>
        <v>4</v>
      </c>
      <c r="F1577" s="5">
        <f t="shared" si="459"/>
        <v>41548</v>
      </c>
      <c r="G1577" s="5">
        <f t="shared" si="462"/>
        <v>41578</v>
      </c>
      <c r="H1577" t="str">
        <f t="shared" si="465"/>
        <v>2014</v>
      </c>
      <c r="I1577" t="str">
        <f t="shared" si="466"/>
        <v>Yr - 2014</v>
      </c>
      <c r="J1577">
        <f t="shared" si="474"/>
        <v>2</v>
      </c>
      <c r="K1577" t="str">
        <f t="shared" si="467"/>
        <v>Qtr - 2</v>
      </c>
      <c r="L1577" t="str">
        <f t="shared" si="468"/>
        <v>October</v>
      </c>
      <c r="M1577">
        <f t="shared" si="460"/>
        <v>16</v>
      </c>
      <c r="N1577" t="str">
        <f t="shared" si="469"/>
        <v>Wk - 16</v>
      </c>
      <c r="O1577" t="str">
        <f t="shared" si="461"/>
        <v>Tuesday</v>
      </c>
      <c r="P1577" t="str">
        <f t="shared" si="470"/>
        <v>2013</v>
      </c>
      <c r="Q1577">
        <f t="shared" si="471"/>
        <v>10</v>
      </c>
      <c r="R1577">
        <f t="shared" si="472"/>
        <v>3</v>
      </c>
      <c r="T1577" t="str">
        <f t="shared" si="473"/>
        <v>select '20131015' as [MemberId],'201404' as [FYPeriod],'4' as [FYPeriodInYear],'2013-10-01' as [PeriodStart],'2013-10-31' as [PeriodEnd],'2014' as [FYYear],'Yr - 2014' as [FYYearLabel],'2' as [FYQuarter],'Qtr - 2' as [FYQuarterLabel],'October' as [FYMonthLabel],'16' as [FYWeek],'Wk - 16' as [FYWeekLabel],'Tuesday' as [Day],'2013' as [CalendarYear],'10' as [CalendarMonth],'3' as [CalendarDay],Null as [Entity] union all</v>
      </c>
    </row>
    <row r="1578" spans="1:20" x14ac:dyDescent="0.3">
      <c r="A1578">
        <f>IF($D$5-($D$5-(MAX($A$10:A1577)+1))&lt;=$D$5,$D$5-($D$5-(MAX($A$10:A1577)+1)),"")</f>
        <v>1568</v>
      </c>
      <c r="B1578" s="1">
        <f t="shared" si="463"/>
        <v>41563</v>
      </c>
      <c r="C1578" s="1" t="str">
        <f t="shared" si="464"/>
        <v>20131016</v>
      </c>
      <c r="D1578">
        <f t="shared" si="457"/>
        <v>201404</v>
      </c>
      <c r="E1578">
        <f t="shared" si="458"/>
        <v>4</v>
      </c>
      <c r="F1578" s="5">
        <f t="shared" si="459"/>
        <v>41548</v>
      </c>
      <c r="G1578" s="5">
        <f t="shared" si="462"/>
        <v>41578</v>
      </c>
      <c r="H1578" t="str">
        <f t="shared" si="465"/>
        <v>2014</v>
      </c>
      <c r="I1578" t="str">
        <f t="shared" si="466"/>
        <v>Yr - 2014</v>
      </c>
      <c r="J1578">
        <f t="shared" si="474"/>
        <v>2</v>
      </c>
      <c r="K1578" t="str">
        <f t="shared" si="467"/>
        <v>Qtr - 2</v>
      </c>
      <c r="L1578" t="str">
        <f t="shared" si="468"/>
        <v>October</v>
      </c>
      <c r="M1578">
        <f t="shared" si="460"/>
        <v>17</v>
      </c>
      <c r="N1578" t="str">
        <f t="shared" si="469"/>
        <v>Wk - 17</v>
      </c>
      <c r="O1578" t="str">
        <f t="shared" si="461"/>
        <v>Wednesday</v>
      </c>
      <c r="P1578" t="str">
        <f t="shared" si="470"/>
        <v>2013</v>
      </c>
      <c r="Q1578">
        <f t="shared" si="471"/>
        <v>10</v>
      </c>
      <c r="R1578">
        <f t="shared" si="472"/>
        <v>4</v>
      </c>
      <c r="T1578" t="str">
        <f t="shared" si="473"/>
        <v>select '20131016' as [MemberId],'201404' as [FYPeriod],'4' as [FYPeriodInYear],'2013-10-01' as [PeriodStart],'2013-10-31' as [PeriodEnd],'2014' as [FYYear],'Yr - 2014' as [FYYearLabel],'2' as [FYQuarter],'Qtr - 2' as [FYQuarterLabel],'October' as [FYMonthLabel],'17' as [FYWeek],'Wk - 17' as [FYWeekLabel],'Wednesday' as [Day],'2013' as [CalendarYear],'10' as [CalendarMonth],'4' as [CalendarDay],Null as [Entity] union all</v>
      </c>
    </row>
    <row r="1579" spans="1:20" x14ac:dyDescent="0.3">
      <c r="A1579">
        <f>IF($D$5-($D$5-(MAX($A$10:A1578)+1))&lt;=$D$5,$D$5-($D$5-(MAX($A$10:A1578)+1)),"")</f>
        <v>1569</v>
      </c>
      <c r="B1579" s="1">
        <f t="shared" si="463"/>
        <v>41564</v>
      </c>
      <c r="C1579" s="1" t="str">
        <f t="shared" si="464"/>
        <v>20131017</v>
      </c>
      <c r="D1579">
        <f t="shared" si="457"/>
        <v>201404</v>
      </c>
      <c r="E1579">
        <f t="shared" si="458"/>
        <v>4</v>
      </c>
      <c r="F1579" s="5">
        <f t="shared" si="459"/>
        <v>41548</v>
      </c>
      <c r="G1579" s="5">
        <f t="shared" si="462"/>
        <v>41578</v>
      </c>
      <c r="H1579" t="str">
        <f t="shared" si="465"/>
        <v>2014</v>
      </c>
      <c r="I1579" t="str">
        <f t="shared" si="466"/>
        <v>Yr - 2014</v>
      </c>
      <c r="J1579">
        <f t="shared" si="474"/>
        <v>2</v>
      </c>
      <c r="K1579" t="str">
        <f t="shared" si="467"/>
        <v>Qtr - 2</v>
      </c>
      <c r="L1579" t="str">
        <f t="shared" si="468"/>
        <v>October</v>
      </c>
      <c r="M1579">
        <f t="shared" si="460"/>
        <v>17</v>
      </c>
      <c r="N1579" t="str">
        <f t="shared" si="469"/>
        <v>Wk - 17</v>
      </c>
      <c r="O1579" t="str">
        <f t="shared" si="461"/>
        <v>Thursday</v>
      </c>
      <c r="P1579" t="str">
        <f t="shared" si="470"/>
        <v>2013</v>
      </c>
      <c r="Q1579">
        <f t="shared" si="471"/>
        <v>10</v>
      </c>
      <c r="R1579">
        <f t="shared" si="472"/>
        <v>5</v>
      </c>
      <c r="T1579" t="str">
        <f t="shared" si="473"/>
        <v>select '20131017' as [MemberId],'201404' as [FYPeriod],'4' as [FYPeriodInYear],'2013-10-01' as [PeriodStart],'2013-10-31' as [PeriodEnd],'2014' as [FYYear],'Yr - 2014' as [FYYearLabel],'2' as [FYQuarter],'Qtr - 2' as [FYQuarterLabel],'October' as [FYMonthLabel],'17' as [FYWeek],'Wk - 17' as [FYWeekLabel],'Thursday' as [Day],'2013' as [CalendarYear],'10' as [CalendarMonth],'5' as [CalendarDay],Null as [Entity] union all</v>
      </c>
    </row>
    <row r="1580" spans="1:20" x14ac:dyDescent="0.3">
      <c r="A1580">
        <f>IF($D$5-($D$5-(MAX($A$10:A1579)+1))&lt;=$D$5,$D$5-($D$5-(MAX($A$10:A1579)+1)),"")</f>
        <v>1570</v>
      </c>
      <c r="B1580" s="1">
        <f t="shared" si="463"/>
        <v>41565</v>
      </c>
      <c r="C1580" s="1" t="str">
        <f t="shared" si="464"/>
        <v>20131018</v>
      </c>
      <c r="D1580">
        <f t="shared" si="457"/>
        <v>201404</v>
      </c>
      <c r="E1580">
        <f t="shared" si="458"/>
        <v>4</v>
      </c>
      <c r="F1580" s="5">
        <f t="shared" si="459"/>
        <v>41548</v>
      </c>
      <c r="G1580" s="5">
        <f t="shared" si="462"/>
        <v>41578</v>
      </c>
      <c r="H1580" t="str">
        <f t="shared" si="465"/>
        <v>2014</v>
      </c>
      <c r="I1580" t="str">
        <f t="shared" si="466"/>
        <v>Yr - 2014</v>
      </c>
      <c r="J1580">
        <f t="shared" si="474"/>
        <v>2</v>
      </c>
      <c r="K1580" t="str">
        <f t="shared" si="467"/>
        <v>Qtr - 2</v>
      </c>
      <c r="L1580" t="str">
        <f t="shared" si="468"/>
        <v>October</v>
      </c>
      <c r="M1580">
        <f t="shared" si="460"/>
        <v>17</v>
      </c>
      <c r="N1580" t="str">
        <f t="shared" si="469"/>
        <v>Wk - 17</v>
      </c>
      <c r="O1580" t="str">
        <f t="shared" si="461"/>
        <v>Friday</v>
      </c>
      <c r="P1580" t="str">
        <f t="shared" si="470"/>
        <v>2013</v>
      </c>
      <c r="Q1580">
        <f t="shared" si="471"/>
        <v>10</v>
      </c>
      <c r="R1580">
        <f t="shared" si="472"/>
        <v>6</v>
      </c>
      <c r="T1580" t="str">
        <f t="shared" si="473"/>
        <v>select '20131018' as [MemberId],'201404' as [FYPeriod],'4' as [FYPeriodInYear],'2013-10-01' as [PeriodStart],'2013-10-31' as [PeriodEnd],'2014' as [FYYear],'Yr - 2014' as [FYYearLabel],'2' as [FYQuarter],'Qtr - 2' as [FYQuarterLabel],'October' as [FYMonthLabel],'17' as [FYWeek],'Wk - 17' as [FYWeekLabel],'Friday' as [Day],'2013' as [CalendarYear],'10' as [CalendarMonth],'6' as [CalendarDay],Null as [Entity] union all</v>
      </c>
    </row>
    <row r="1581" spans="1:20" x14ac:dyDescent="0.3">
      <c r="A1581">
        <f>IF($D$5-($D$5-(MAX($A$10:A1580)+1))&lt;=$D$5,$D$5-($D$5-(MAX($A$10:A1580)+1)),"")</f>
        <v>1571</v>
      </c>
      <c r="B1581" s="1">
        <f t="shared" si="463"/>
        <v>41566</v>
      </c>
      <c r="C1581" s="1" t="str">
        <f t="shared" si="464"/>
        <v>20131019</v>
      </c>
      <c r="D1581">
        <f t="shared" si="457"/>
        <v>201404</v>
      </c>
      <c r="E1581">
        <f t="shared" si="458"/>
        <v>4</v>
      </c>
      <c r="F1581" s="5">
        <f t="shared" si="459"/>
        <v>41548</v>
      </c>
      <c r="G1581" s="5">
        <f t="shared" si="462"/>
        <v>41578</v>
      </c>
      <c r="H1581" t="str">
        <f t="shared" si="465"/>
        <v>2014</v>
      </c>
      <c r="I1581" t="str">
        <f t="shared" si="466"/>
        <v>Yr - 2014</v>
      </c>
      <c r="J1581">
        <f t="shared" si="474"/>
        <v>2</v>
      </c>
      <c r="K1581" t="str">
        <f t="shared" si="467"/>
        <v>Qtr - 2</v>
      </c>
      <c r="L1581" t="str">
        <f t="shared" si="468"/>
        <v>October</v>
      </c>
      <c r="M1581">
        <f t="shared" si="460"/>
        <v>17</v>
      </c>
      <c r="N1581" t="str">
        <f t="shared" si="469"/>
        <v>Wk - 17</v>
      </c>
      <c r="O1581" t="str">
        <f t="shared" si="461"/>
        <v>Saturday</v>
      </c>
      <c r="P1581" t="str">
        <f t="shared" si="470"/>
        <v>2013</v>
      </c>
      <c r="Q1581">
        <f t="shared" si="471"/>
        <v>10</v>
      </c>
      <c r="R1581">
        <f t="shared" si="472"/>
        <v>7</v>
      </c>
      <c r="T1581" t="str">
        <f t="shared" si="473"/>
        <v>select '20131019' as [MemberId],'201404' as [FYPeriod],'4' as [FYPeriodInYear],'2013-10-01' as [PeriodStart],'2013-10-31' as [PeriodEnd],'2014' as [FYYear],'Yr - 2014' as [FYYearLabel],'2' as [FYQuarter],'Qtr - 2' as [FYQuarterLabel],'October' as [FYMonthLabel],'17' as [FYWeek],'Wk - 17' as [FYWeekLabel],'Saturday' as [Day],'2013' as [CalendarYear],'10' as [CalendarMonth],'7' as [CalendarDay],Null as [Entity] union all</v>
      </c>
    </row>
    <row r="1582" spans="1:20" x14ac:dyDescent="0.3">
      <c r="A1582">
        <f>IF($D$5-($D$5-(MAX($A$10:A1581)+1))&lt;=$D$5,$D$5-($D$5-(MAX($A$10:A1581)+1)),"")</f>
        <v>1572</v>
      </c>
      <c r="B1582" s="1">
        <f t="shared" si="463"/>
        <v>41567</v>
      </c>
      <c r="C1582" s="1" t="str">
        <f t="shared" si="464"/>
        <v>20131020</v>
      </c>
      <c r="D1582">
        <f t="shared" si="457"/>
        <v>201404</v>
      </c>
      <c r="E1582">
        <f t="shared" si="458"/>
        <v>4</v>
      </c>
      <c r="F1582" s="5">
        <f t="shared" si="459"/>
        <v>41548</v>
      </c>
      <c r="G1582" s="5">
        <f t="shared" si="462"/>
        <v>41578</v>
      </c>
      <c r="H1582" t="str">
        <f t="shared" si="465"/>
        <v>2014</v>
      </c>
      <c r="I1582" t="str">
        <f t="shared" si="466"/>
        <v>Yr - 2014</v>
      </c>
      <c r="J1582">
        <f t="shared" si="474"/>
        <v>2</v>
      </c>
      <c r="K1582" t="str">
        <f t="shared" si="467"/>
        <v>Qtr - 2</v>
      </c>
      <c r="L1582" t="str">
        <f t="shared" si="468"/>
        <v>October</v>
      </c>
      <c r="M1582">
        <f t="shared" si="460"/>
        <v>17</v>
      </c>
      <c r="N1582" t="str">
        <f t="shared" si="469"/>
        <v>Wk - 17</v>
      </c>
      <c r="O1582" t="str">
        <f t="shared" si="461"/>
        <v>Sunday</v>
      </c>
      <c r="P1582" t="str">
        <f t="shared" si="470"/>
        <v>2013</v>
      </c>
      <c r="Q1582">
        <f t="shared" si="471"/>
        <v>10</v>
      </c>
      <c r="R1582">
        <f t="shared" si="472"/>
        <v>1</v>
      </c>
      <c r="T1582" t="str">
        <f t="shared" si="473"/>
        <v>select '20131020' as [MemberId],'201404' as [FYPeriod],'4' as [FYPeriodInYear],'2013-10-01' as [PeriodStart],'2013-10-31' as [PeriodEnd],'2014' as [FYYear],'Yr - 2014' as [FYYearLabel],'2' as [FYQuarter],'Qtr - 2' as [FYQuarterLabel],'October' as [FYMonthLabel],'17' as [FYWeek],'Wk - 17' as [FYWeekLabel],'Sunday' as [Day],'2013' as [CalendarYear],'10' as [CalendarMonth],'1' as [CalendarDay],Null as [Entity] union all</v>
      </c>
    </row>
    <row r="1583" spans="1:20" x14ac:dyDescent="0.3">
      <c r="A1583">
        <f>IF($D$5-($D$5-(MAX($A$10:A1582)+1))&lt;=$D$5,$D$5-($D$5-(MAX($A$10:A1582)+1)),"")</f>
        <v>1573</v>
      </c>
      <c r="B1583" s="1">
        <f t="shared" si="463"/>
        <v>41568</v>
      </c>
      <c r="C1583" s="1" t="str">
        <f t="shared" si="464"/>
        <v>20131021</v>
      </c>
      <c r="D1583">
        <f t="shared" si="457"/>
        <v>201404</v>
      </c>
      <c r="E1583">
        <f t="shared" si="458"/>
        <v>4</v>
      </c>
      <c r="F1583" s="5">
        <f t="shared" si="459"/>
        <v>41548</v>
      </c>
      <c r="G1583" s="5">
        <f t="shared" si="462"/>
        <v>41578</v>
      </c>
      <c r="H1583" t="str">
        <f t="shared" si="465"/>
        <v>2014</v>
      </c>
      <c r="I1583" t="str">
        <f t="shared" si="466"/>
        <v>Yr - 2014</v>
      </c>
      <c r="J1583">
        <f t="shared" si="474"/>
        <v>2</v>
      </c>
      <c r="K1583" t="str">
        <f t="shared" si="467"/>
        <v>Qtr - 2</v>
      </c>
      <c r="L1583" t="str">
        <f t="shared" si="468"/>
        <v>October</v>
      </c>
      <c r="M1583">
        <f t="shared" si="460"/>
        <v>17</v>
      </c>
      <c r="N1583" t="str">
        <f t="shared" si="469"/>
        <v>Wk - 17</v>
      </c>
      <c r="O1583" t="str">
        <f t="shared" si="461"/>
        <v>Monday</v>
      </c>
      <c r="P1583" t="str">
        <f t="shared" si="470"/>
        <v>2013</v>
      </c>
      <c r="Q1583">
        <f t="shared" si="471"/>
        <v>10</v>
      </c>
      <c r="R1583">
        <f t="shared" si="472"/>
        <v>2</v>
      </c>
      <c r="T1583" t="str">
        <f t="shared" si="473"/>
        <v>select '20131021' as [MemberId],'201404' as [FYPeriod],'4' as [FYPeriodInYear],'2013-10-01' as [PeriodStart],'2013-10-31' as [PeriodEnd],'2014' as [FYYear],'Yr - 2014' as [FYYearLabel],'2' as [FYQuarter],'Qtr - 2' as [FYQuarterLabel],'October' as [FYMonthLabel],'17' as [FYWeek],'Wk - 17' as [FYWeekLabel],'Monday' as [Day],'2013' as [CalendarYear],'10' as [CalendarMonth],'2' as [CalendarDay],Null as [Entity] union all</v>
      </c>
    </row>
    <row r="1584" spans="1:20" x14ac:dyDescent="0.3">
      <c r="A1584">
        <f>IF($D$5-($D$5-(MAX($A$10:A1583)+1))&lt;=$D$5,$D$5-($D$5-(MAX($A$10:A1583)+1)),"")</f>
        <v>1574</v>
      </c>
      <c r="B1584" s="1">
        <f t="shared" si="463"/>
        <v>41569</v>
      </c>
      <c r="C1584" s="1" t="str">
        <f t="shared" si="464"/>
        <v>20131022</v>
      </c>
      <c r="D1584">
        <f t="shared" si="457"/>
        <v>201404</v>
      </c>
      <c r="E1584">
        <f t="shared" si="458"/>
        <v>4</v>
      </c>
      <c r="F1584" s="5">
        <f t="shared" si="459"/>
        <v>41548</v>
      </c>
      <c r="G1584" s="5">
        <f t="shared" si="462"/>
        <v>41578</v>
      </c>
      <c r="H1584" t="str">
        <f t="shared" si="465"/>
        <v>2014</v>
      </c>
      <c r="I1584" t="str">
        <f t="shared" si="466"/>
        <v>Yr - 2014</v>
      </c>
      <c r="J1584">
        <f t="shared" si="474"/>
        <v>2</v>
      </c>
      <c r="K1584" t="str">
        <f t="shared" si="467"/>
        <v>Qtr - 2</v>
      </c>
      <c r="L1584" t="str">
        <f t="shared" si="468"/>
        <v>October</v>
      </c>
      <c r="M1584">
        <f t="shared" si="460"/>
        <v>17</v>
      </c>
      <c r="N1584" t="str">
        <f t="shared" si="469"/>
        <v>Wk - 17</v>
      </c>
      <c r="O1584" t="str">
        <f t="shared" si="461"/>
        <v>Tuesday</v>
      </c>
      <c r="P1584" t="str">
        <f t="shared" si="470"/>
        <v>2013</v>
      </c>
      <c r="Q1584">
        <f t="shared" si="471"/>
        <v>10</v>
      </c>
      <c r="R1584">
        <f t="shared" si="472"/>
        <v>3</v>
      </c>
      <c r="T1584" t="str">
        <f t="shared" si="473"/>
        <v>select '20131022' as [MemberId],'201404' as [FYPeriod],'4' as [FYPeriodInYear],'2013-10-01' as [PeriodStart],'2013-10-31' as [PeriodEnd],'2014' as [FYYear],'Yr - 2014' as [FYYearLabel],'2' as [FYQuarter],'Qtr - 2' as [FYQuarterLabel],'October' as [FYMonthLabel],'17' as [FYWeek],'Wk - 17' as [FYWeekLabel],'Tuesday' as [Day],'2013' as [CalendarYear],'10' as [CalendarMonth],'3' as [CalendarDay],Null as [Entity] union all</v>
      </c>
    </row>
    <row r="1585" spans="1:20" x14ac:dyDescent="0.3">
      <c r="A1585">
        <f>IF($D$5-($D$5-(MAX($A$10:A1584)+1))&lt;=$D$5,$D$5-($D$5-(MAX($A$10:A1584)+1)),"")</f>
        <v>1575</v>
      </c>
      <c r="B1585" s="1">
        <f t="shared" si="463"/>
        <v>41570</v>
      </c>
      <c r="C1585" s="1" t="str">
        <f t="shared" si="464"/>
        <v>20131023</v>
      </c>
      <c r="D1585">
        <f t="shared" si="457"/>
        <v>201404</v>
      </c>
      <c r="E1585">
        <f t="shared" si="458"/>
        <v>4</v>
      </c>
      <c r="F1585" s="5">
        <f t="shared" si="459"/>
        <v>41548</v>
      </c>
      <c r="G1585" s="5">
        <f t="shared" si="462"/>
        <v>41578</v>
      </c>
      <c r="H1585" t="str">
        <f t="shared" si="465"/>
        <v>2014</v>
      </c>
      <c r="I1585" t="str">
        <f t="shared" si="466"/>
        <v>Yr - 2014</v>
      </c>
      <c r="J1585">
        <f t="shared" si="474"/>
        <v>2</v>
      </c>
      <c r="K1585" t="str">
        <f t="shared" si="467"/>
        <v>Qtr - 2</v>
      </c>
      <c r="L1585" t="str">
        <f t="shared" si="468"/>
        <v>October</v>
      </c>
      <c r="M1585">
        <f t="shared" si="460"/>
        <v>18</v>
      </c>
      <c r="N1585" t="str">
        <f t="shared" si="469"/>
        <v>Wk - 18</v>
      </c>
      <c r="O1585" t="str">
        <f t="shared" si="461"/>
        <v>Wednesday</v>
      </c>
      <c r="P1585" t="str">
        <f t="shared" si="470"/>
        <v>2013</v>
      </c>
      <c r="Q1585">
        <f t="shared" si="471"/>
        <v>10</v>
      </c>
      <c r="R1585">
        <f t="shared" si="472"/>
        <v>4</v>
      </c>
      <c r="T1585" t="str">
        <f t="shared" si="473"/>
        <v>select '20131023' as [MemberId],'201404' as [FYPeriod],'4' as [FYPeriodInYear],'2013-10-01' as [PeriodStart],'2013-10-31' as [PeriodEnd],'2014' as [FYYear],'Yr - 2014' as [FYYearLabel],'2' as [FYQuarter],'Qtr - 2' as [FYQuarterLabel],'October' as [FYMonthLabel],'18' as [FYWeek],'Wk - 18' as [FYWeekLabel],'Wednesday' as [Day],'2013' as [CalendarYear],'10' as [CalendarMonth],'4' as [CalendarDay],Null as [Entity] union all</v>
      </c>
    </row>
    <row r="1586" spans="1:20" x14ac:dyDescent="0.3">
      <c r="A1586">
        <f>IF($D$5-($D$5-(MAX($A$10:A1585)+1))&lt;=$D$5,$D$5-($D$5-(MAX($A$10:A1585)+1)),"")</f>
        <v>1576</v>
      </c>
      <c r="B1586" s="1">
        <f t="shared" si="463"/>
        <v>41571</v>
      </c>
      <c r="C1586" s="1" t="str">
        <f t="shared" si="464"/>
        <v>20131024</v>
      </c>
      <c r="D1586">
        <f t="shared" si="457"/>
        <v>201404</v>
      </c>
      <c r="E1586">
        <f t="shared" si="458"/>
        <v>4</v>
      </c>
      <c r="F1586" s="5">
        <f t="shared" si="459"/>
        <v>41548</v>
      </c>
      <c r="G1586" s="5">
        <f t="shared" si="462"/>
        <v>41578</v>
      </c>
      <c r="H1586" t="str">
        <f t="shared" si="465"/>
        <v>2014</v>
      </c>
      <c r="I1586" t="str">
        <f t="shared" si="466"/>
        <v>Yr - 2014</v>
      </c>
      <c r="J1586">
        <f t="shared" si="474"/>
        <v>2</v>
      </c>
      <c r="K1586" t="str">
        <f t="shared" si="467"/>
        <v>Qtr - 2</v>
      </c>
      <c r="L1586" t="str">
        <f t="shared" si="468"/>
        <v>October</v>
      </c>
      <c r="M1586">
        <f t="shared" si="460"/>
        <v>18</v>
      </c>
      <c r="N1586" t="str">
        <f t="shared" si="469"/>
        <v>Wk - 18</v>
      </c>
      <c r="O1586" t="str">
        <f t="shared" si="461"/>
        <v>Thursday</v>
      </c>
      <c r="P1586" t="str">
        <f t="shared" si="470"/>
        <v>2013</v>
      </c>
      <c r="Q1586">
        <f t="shared" si="471"/>
        <v>10</v>
      </c>
      <c r="R1586">
        <f t="shared" si="472"/>
        <v>5</v>
      </c>
      <c r="T1586" t="str">
        <f t="shared" si="473"/>
        <v>select '20131024' as [MemberId],'201404' as [FYPeriod],'4' as [FYPeriodInYear],'2013-10-01' as [PeriodStart],'2013-10-31' as [PeriodEnd],'2014' as [FYYear],'Yr - 2014' as [FYYearLabel],'2' as [FYQuarter],'Qtr - 2' as [FYQuarterLabel],'October' as [FYMonthLabel],'18' as [FYWeek],'Wk - 18' as [FYWeekLabel],'Thursday' as [Day],'2013' as [CalendarYear],'10' as [CalendarMonth],'5' as [CalendarDay],Null as [Entity] union all</v>
      </c>
    </row>
    <row r="1587" spans="1:20" x14ac:dyDescent="0.3">
      <c r="A1587">
        <f>IF($D$5-($D$5-(MAX($A$10:A1586)+1))&lt;=$D$5,$D$5-($D$5-(MAX($A$10:A1586)+1)),"")</f>
        <v>1577</v>
      </c>
      <c r="B1587" s="1">
        <f t="shared" si="463"/>
        <v>41572</v>
      </c>
      <c r="C1587" s="1" t="str">
        <f t="shared" si="464"/>
        <v>20131025</v>
      </c>
      <c r="D1587">
        <f t="shared" si="457"/>
        <v>201404</v>
      </c>
      <c r="E1587">
        <f t="shared" si="458"/>
        <v>4</v>
      </c>
      <c r="F1587" s="5">
        <f t="shared" si="459"/>
        <v>41548</v>
      </c>
      <c r="G1587" s="5">
        <f t="shared" si="462"/>
        <v>41578</v>
      </c>
      <c r="H1587" t="str">
        <f t="shared" si="465"/>
        <v>2014</v>
      </c>
      <c r="I1587" t="str">
        <f t="shared" si="466"/>
        <v>Yr - 2014</v>
      </c>
      <c r="J1587">
        <f t="shared" si="474"/>
        <v>2</v>
      </c>
      <c r="K1587" t="str">
        <f t="shared" si="467"/>
        <v>Qtr - 2</v>
      </c>
      <c r="L1587" t="str">
        <f t="shared" si="468"/>
        <v>October</v>
      </c>
      <c r="M1587">
        <f t="shared" si="460"/>
        <v>18</v>
      </c>
      <c r="N1587" t="str">
        <f t="shared" si="469"/>
        <v>Wk - 18</v>
      </c>
      <c r="O1587" t="str">
        <f t="shared" si="461"/>
        <v>Friday</v>
      </c>
      <c r="P1587" t="str">
        <f t="shared" si="470"/>
        <v>2013</v>
      </c>
      <c r="Q1587">
        <f t="shared" si="471"/>
        <v>10</v>
      </c>
      <c r="R1587">
        <f t="shared" si="472"/>
        <v>6</v>
      </c>
      <c r="T1587" t="str">
        <f t="shared" si="473"/>
        <v>select '20131025' as [MemberId],'201404' as [FYPeriod],'4' as [FYPeriodInYear],'2013-10-01' as [PeriodStart],'2013-10-31' as [PeriodEnd],'2014' as [FYYear],'Yr - 2014' as [FYYearLabel],'2' as [FYQuarter],'Qtr - 2' as [FYQuarterLabel],'October' as [FYMonthLabel],'18' as [FYWeek],'Wk - 18' as [FYWeekLabel],'Friday' as [Day],'2013' as [CalendarYear],'10' as [CalendarMonth],'6' as [CalendarDay],Null as [Entity] union all</v>
      </c>
    </row>
    <row r="1588" spans="1:20" x14ac:dyDescent="0.3">
      <c r="A1588">
        <f>IF($D$5-($D$5-(MAX($A$10:A1587)+1))&lt;=$D$5,$D$5-($D$5-(MAX($A$10:A1587)+1)),"")</f>
        <v>1578</v>
      </c>
      <c r="B1588" s="1">
        <f t="shared" si="463"/>
        <v>41573</v>
      </c>
      <c r="C1588" s="1" t="str">
        <f t="shared" si="464"/>
        <v>20131026</v>
      </c>
      <c r="D1588">
        <f t="shared" si="457"/>
        <v>201404</v>
      </c>
      <c r="E1588">
        <f t="shared" si="458"/>
        <v>4</v>
      </c>
      <c r="F1588" s="5">
        <f t="shared" si="459"/>
        <v>41548</v>
      </c>
      <c r="G1588" s="5">
        <f t="shared" si="462"/>
        <v>41578</v>
      </c>
      <c r="H1588" t="str">
        <f t="shared" si="465"/>
        <v>2014</v>
      </c>
      <c r="I1588" t="str">
        <f t="shared" si="466"/>
        <v>Yr - 2014</v>
      </c>
      <c r="J1588">
        <f t="shared" si="474"/>
        <v>2</v>
      </c>
      <c r="K1588" t="str">
        <f t="shared" si="467"/>
        <v>Qtr - 2</v>
      </c>
      <c r="L1588" t="str">
        <f t="shared" si="468"/>
        <v>October</v>
      </c>
      <c r="M1588">
        <f t="shared" si="460"/>
        <v>18</v>
      </c>
      <c r="N1588" t="str">
        <f t="shared" si="469"/>
        <v>Wk - 18</v>
      </c>
      <c r="O1588" t="str">
        <f t="shared" si="461"/>
        <v>Saturday</v>
      </c>
      <c r="P1588" t="str">
        <f t="shared" si="470"/>
        <v>2013</v>
      </c>
      <c r="Q1588">
        <f t="shared" si="471"/>
        <v>10</v>
      </c>
      <c r="R1588">
        <f t="shared" si="472"/>
        <v>7</v>
      </c>
      <c r="T1588" t="str">
        <f t="shared" si="473"/>
        <v>select '20131026' as [MemberId],'201404' as [FYPeriod],'4' as [FYPeriodInYear],'2013-10-01' as [PeriodStart],'2013-10-31' as [PeriodEnd],'2014' as [FYYear],'Yr - 2014' as [FYYearLabel],'2' as [FYQuarter],'Qtr - 2' as [FYQuarterLabel],'October' as [FYMonthLabel],'18' as [FYWeek],'Wk - 18' as [FYWeekLabel],'Saturday' as [Day],'2013' as [CalendarYear],'10' as [CalendarMonth],'7' as [CalendarDay],Null as [Entity] union all</v>
      </c>
    </row>
    <row r="1589" spans="1:20" x14ac:dyDescent="0.3">
      <c r="A1589">
        <f>IF($D$5-($D$5-(MAX($A$10:A1588)+1))&lt;=$D$5,$D$5-($D$5-(MAX($A$10:A1588)+1)),"")</f>
        <v>1579</v>
      </c>
      <c r="B1589" s="1">
        <f t="shared" si="463"/>
        <v>41574</v>
      </c>
      <c r="C1589" s="1" t="str">
        <f t="shared" si="464"/>
        <v>20131027</v>
      </c>
      <c r="D1589">
        <f t="shared" si="457"/>
        <v>201404</v>
      </c>
      <c r="E1589">
        <f t="shared" si="458"/>
        <v>4</v>
      </c>
      <c r="F1589" s="5">
        <f t="shared" si="459"/>
        <v>41548</v>
      </c>
      <c r="G1589" s="5">
        <f t="shared" si="462"/>
        <v>41578</v>
      </c>
      <c r="H1589" t="str">
        <f t="shared" si="465"/>
        <v>2014</v>
      </c>
      <c r="I1589" t="str">
        <f t="shared" si="466"/>
        <v>Yr - 2014</v>
      </c>
      <c r="J1589">
        <f t="shared" si="474"/>
        <v>2</v>
      </c>
      <c r="K1589" t="str">
        <f t="shared" si="467"/>
        <v>Qtr - 2</v>
      </c>
      <c r="L1589" t="str">
        <f t="shared" si="468"/>
        <v>October</v>
      </c>
      <c r="M1589">
        <f t="shared" si="460"/>
        <v>18</v>
      </c>
      <c r="N1589" t="str">
        <f t="shared" si="469"/>
        <v>Wk - 18</v>
      </c>
      <c r="O1589" t="str">
        <f t="shared" si="461"/>
        <v>Sunday</v>
      </c>
      <c r="P1589" t="str">
        <f t="shared" si="470"/>
        <v>2013</v>
      </c>
      <c r="Q1589">
        <f t="shared" si="471"/>
        <v>10</v>
      </c>
      <c r="R1589">
        <f t="shared" si="472"/>
        <v>1</v>
      </c>
      <c r="T1589" t="str">
        <f t="shared" si="473"/>
        <v>select '20131027' as [MemberId],'201404' as [FYPeriod],'4' as [FYPeriodInYear],'2013-10-01' as [PeriodStart],'2013-10-31' as [PeriodEnd],'2014' as [FYYear],'Yr - 2014' as [FYYearLabel],'2' as [FYQuarter],'Qtr - 2' as [FYQuarterLabel],'October' as [FYMonthLabel],'18' as [FYWeek],'Wk - 18' as [FYWeekLabel],'Sunday' as [Day],'2013' as [CalendarYear],'10' as [CalendarMonth],'1' as [CalendarDay],Null as [Entity] union all</v>
      </c>
    </row>
    <row r="1590" spans="1:20" x14ac:dyDescent="0.3">
      <c r="A1590">
        <f>IF($D$5-($D$5-(MAX($A$10:A1589)+1))&lt;=$D$5,$D$5-($D$5-(MAX($A$10:A1589)+1)),"")</f>
        <v>1580</v>
      </c>
      <c r="B1590" s="1">
        <f t="shared" si="463"/>
        <v>41575</v>
      </c>
      <c r="C1590" s="1" t="str">
        <f t="shared" si="464"/>
        <v>20131028</v>
      </c>
      <c r="D1590">
        <f t="shared" si="457"/>
        <v>201404</v>
      </c>
      <c r="E1590">
        <f t="shared" si="458"/>
        <v>4</v>
      </c>
      <c r="F1590" s="5">
        <f t="shared" si="459"/>
        <v>41548</v>
      </c>
      <c r="G1590" s="5">
        <f t="shared" si="462"/>
        <v>41578</v>
      </c>
      <c r="H1590" t="str">
        <f t="shared" si="465"/>
        <v>2014</v>
      </c>
      <c r="I1590" t="str">
        <f t="shared" si="466"/>
        <v>Yr - 2014</v>
      </c>
      <c r="J1590">
        <f t="shared" si="474"/>
        <v>2</v>
      </c>
      <c r="K1590" t="str">
        <f t="shared" si="467"/>
        <v>Qtr - 2</v>
      </c>
      <c r="L1590" t="str">
        <f t="shared" si="468"/>
        <v>October</v>
      </c>
      <c r="M1590">
        <f t="shared" si="460"/>
        <v>18</v>
      </c>
      <c r="N1590" t="str">
        <f t="shared" si="469"/>
        <v>Wk - 18</v>
      </c>
      <c r="O1590" t="str">
        <f t="shared" si="461"/>
        <v>Monday</v>
      </c>
      <c r="P1590" t="str">
        <f t="shared" si="470"/>
        <v>2013</v>
      </c>
      <c r="Q1590">
        <f t="shared" si="471"/>
        <v>10</v>
      </c>
      <c r="R1590">
        <f t="shared" si="472"/>
        <v>2</v>
      </c>
      <c r="T1590" t="str">
        <f t="shared" si="473"/>
        <v>select '20131028' as [MemberId],'201404' as [FYPeriod],'4' as [FYPeriodInYear],'2013-10-01' as [PeriodStart],'2013-10-31' as [PeriodEnd],'2014' as [FYYear],'Yr - 2014' as [FYYearLabel],'2' as [FYQuarter],'Qtr - 2' as [FYQuarterLabel],'October' as [FYMonthLabel],'18' as [FYWeek],'Wk - 18' as [FYWeekLabel],'Monday' as [Day],'2013' as [CalendarYear],'10' as [CalendarMonth],'2' as [CalendarDay],Null as [Entity] union all</v>
      </c>
    </row>
    <row r="1591" spans="1:20" x14ac:dyDescent="0.3">
      <c r="A1591">
        <f>IF($D$5-($D$5-(MAX($A$10:A1590)+1))&lt;=$D$5,$D$5-($D$5-(MAX($A$10:A1590)+1)),"")</f>
        <v>1581</v>
      </c>
      <c r="B1591" s="1">
        <f t="shared" si="463"/>
        <v>41576</v>
      </c>
      <c r="C1591" s="1" t="str">
        <f t="shared" si="464"/>
        <v>20131029</v>
      </c>
      <c r="D1591">
        <f t="shared" si="457"/>
        <v>201404</v>
      </c>
      <c r="E1591">
        <f t="shared" si="458"/>
        <v>4</v>
      </c>
      <c r="F1591" s="5">
        <f t="shared" si="459"/>
        <v>41548</v>
      </c>
      <c r="G1591" s="5">
        <f t="shared" si="462"/>
        <v>41578</v>
      </c>
      <c r="H1591" t="str">
        <f t="shared" si="465"/>
        <v>2014</v>
      </c>
      <c r="I1591" t="str">
        <f t="shared" si="466"/>
        <v>Yr - 2014</v>
      </c>
      <c r="J1591">
        <f t="shared" si="474"/>
        <v>2</v>
      </c>
      <c r="K1591" t="str">
        <f t="shared" si="467"/>
        <v>Qtr - 2</v>
      </c>
      <c r="L1591" t="str">
        <f t="shared" si="468"/>
        <v>October</v>
      </c>
      <c r="M1591">
        <f t="shared" si="460"/>
        <v>18</v>
      </c>
      <c r="N1591" t="str">
        <f t="shared" si="469"/>
        <v>Wk - 18</v>
      </c>
      <c r="O1591" t="str">
        <f t="shared" si="461"/>
        <v>Tuesday</v>
      </c>
      <c r="P1591" t="str">
        <f t="shared" si="470"/>
        <v>2013</v>
      </c>
      <c r="Q1591">
        <f t="shared" si="471"/>
        <v>10</v>
      </c>
      <c r="R1591">
        <f t="shared" si="472"/>
        <v>3</v>
      </c>
      <c r="T1591" t="str">
        <f t="shared" si="473"/>
        <v>select '20131029' as [MemberId],'201404' as [FYPeriod],'4' as [FYPeriodInYear],'2013-10-01' as [PeriodStart],'2013-10-31' as [PeriodEnd],'2014' as [FYYear],'Yr - 2014' as [FYYearLabel],'2' as [FYQuarter],'Qtr - 2' as [FYQuarterLabel],'October' as [FYMonthLabel],'18' as [FYWeek],'Wk - 18' as [FYWeekLabel],'Tuesday' as [Day],'2013' as [CalendarYear],'10' as [CalendarMonth],'3' as [CalendarDay],Null as [Entity] union all</v>
      </c>
    </row>
    <row r="1592" spans="1:20" x14ac:dyDescent="0.3">
      <c r="A1592">
        <f>IF($D$5-($D$5-(MAX($A$10:A1591)+1))&lt;=$D$5,$D$5-($D$5-(MAX($A$10:A1591)+1)),"")</f>
        <v>1582</v>
      </c>
      <c r="B1592" s="1">
        <f t="shared" si="463"/>
        <v>41577</v>
      </c>
      <c r="C1592" s="1" t="str">
        <f t="shared" si="464"/>
        <v>20131030</v>
      </c>
      <c r="D1592">
        <f t="shared" si="457"/>
        <v>201404</v>
      </c>
      <c r="E1592">
        <f t="shared" si="458"/>
        <v>4</v>
      </c>
      <c r="F1592" s="5">
        <f t="shared" si="459"/>
        <v>41548</v>
      </c>
      <c r="G1592" s="5">
        <f t="shared" si="462"/>
        <v>41578</v>
      </c>
      <c r="H1592" t="str">
        <f t="shared" si="465"/>
        <v>2014</v>
      </c>
      <c r="I1592" t="str">
        <f t="shared" si="466"/>
        <v>Yr - 2014</v>
      </c>
      <c r="J1592">
        <f t="shared" si="474"/>
        <v>2</v>
      </c>
      <c r="K1592" t="str">
        <f t="shared" si="467"/>
        <v>Qtr - 2</v>
      </c>
      <c r="L1592" t="str">
        <f t="shared" si="468"/>
        <v>October</v>
      </c>
      <c r="M1592">
        <f t="shared" si="460"/>
        <v>19</v>
      </c>
      <c r="N1592" t="str">
        <f t="shared" si="469"/>
        <v>Wk - 19</v>
      </c>
      <c r="O1592" t="str">
        <f t="shared" si="461"/>
        <v>Wednesday</v>
      </c>
      <c r="P1592" t="str">
        <f t="shared" si="470"/>
        <v>2013</v>
      </c>
      <c r="Q1592">
        <f t="shared" si="471"/>
        <v>10</v>
      </c>
      <c r="R1592">
        <f t="shared" si="472"/>
        <v>4</v>
      </c>
      <c r="T1592" t="str">
        <f t="shared" si="473"/>
        <v>select '20131030' as [MemberId],'201404' as [FYPeriod],'4' as [FYPeriodInYear],'2013-10-01' as [PeriodStart],'2013-10-31' as [PeriodEnd],'2014' as [FYYear],'Yr - 2014' as [FYYearLabel],'2' as [FYQuarter],'Qtr - 2' as [FYQuarterLabel],'October' as [FYMonthLabel],'19' as [FYWeek],'Wk - 19' as [FYWeekLabel],'Wednesday' as [Day],'2013' as [CalendarYear],'10' as [CalendarMonth],'4' as [CalendarDay],Null as [Entity] union all</v>
      </c>
    </row>
    <row r="1593" spans="1:20" x14ac:dyDescent="0.3">
      <c r="A1593">
        <f>IF($D$5-($D$5-(MAX($A$10:A1592)+1))&lt;=$D$5,$D$5-($D$5-(MAX($A$10:A1592)+1)),"")</f>
        <v>1583</v>
      </c>
      <c r="B1593" s="1">
        <f t="shared" si="463"/>
        <v>41578</v>
      </c>
      <c r="C1593" s="1" t="str">
        <f t="shared" si="464"/>
        <v>20131031</v>
      </c>
      <c r="D1593">
        <f t="shared" si="457"/>
        <v>201404</v>
      </c>
      <c r="E1593">
        <f t="shared" si="458"/>
        <v>4</v>
      </c>
      <c r="F1593" s="5">
        <f t="shared" si="459"/>
        <v>41548</v>
      </c>
      <c r="G1593" s="5">
        <f t="shared" si="462"/>
        <v>41578</v>
      </c>
      <c r="H1593" t="str">
        <f t="shared" si="465"/>
        <v>2014</v>
      </c>
      <c r="I1593" t="str">
        <f t="shared" si="466"/>
        <v>Yr - 2014</v>
      </c>
      <c r="J1593">
        <f t="shared" si="474"/>
        <v>2</v>
      </c>
      <c r="K1593" t="str">
        <f t="shared" si="467"/>
        <v>Qtr - 2</v>
      </c>
      <c r="L1593" t="str">
        <f t="shared" si="468"/>
        <v>October</v>
      </c>
      <c r="M1593">
        <f t="shared" si="460"/>
        <v>19</v>
      </c>
      <c r="N1593" t="str">
        <f t="shared" si="469"/>
        <v>Wk - 19</v>
      </c>
      <c r="O1593" t="str">
        <f t="shared" si="461"/>
        <v>Thursday</v>
      </c>
      <c r="P1593" t="str">
        <f t="shared" si="470"/>
        <v>2013</v>
      </c>
      <c r="Q1593">
        <f t="shared" si="471"/>
        <v>10</v>
      </c>
      <c r="R1593">
        <f t="shared" si="472"/>
        <v>5</v>
      </c>
      <c r="T1593" t="str">
        <f t="shared" si="473"/>
        <v>select '20131031' as [MemberId],'201404' as [FYPeriod],'4' as [FYPeriodInYear],'2013-10-01' as [PeriodStart],'2013-10-31' as [PeriodEnd],'2014' as [FYYear],'Yr - 2014' as [FYYearLabel],'2' as [FYQuarter],'Qtr - 2' as [FYQuarterLabel],'October' as [FYMonthLabel],'19' as [FYWeek],'Wk - 19' as [FYWeekLabel],'Thursday' as [Day],'2013' as [CalendarYear],'10' as [CalendarMonth],'5' as [CalendarDay],Null as [Entity] union all</v>
      </c>
    </row>
    <row r="1594" spans="1:20" x14ac:dyDescent="0.3">
      <c r="A1594">
        <f>IF($D$5-($D$5-(MAX($A$10:A1593)+1))&lt;=$D$5,$D$5-($D$5-(MAX($A$10:A1593)+1)),"")</f>
        <v>1584</v>
      </c>
      <c r="B1594" s="1">
        <f t="shared" si="463"/>
        <v>41579</v>
      </c>
      <c r="C1594" s="1" t="str">
        <f t="shared" si="464"/>
        <v>20131101</v>
      </c>
      <c r="D1594">
        <f t="shared" si="457"/>
        <v>201405</v>
      </c>
      <c r="E1594">
        <f t="shared" si="458"/>
        <v>5</v>
      </c>
      <c r="F1594" s="5">
        <f t="shared" si="459"/>
        <v>41579</v>
      </c>
      <c r="G1594" s="5">
        <f t="shared" si="462"/>
        <v>41608</v>
      </c>
      <c r="H1594" t="str">
        <f t="shared" si="465"/>
        <v>2014</v>
      </c>
      <c r="I1594" t="str">
        <f t="shared" si="466"/>
        <v>Yr - 2014</v>
      </c>
      <c r="J1594">
        <f t="shared" si="474"/>
        <v>2</v>
      </c>
      <c r="K1594" t="str">
        <f t="shared" si="467"/>
        <v>Qtr - 2</v>
      </c>
      <c r="L1594" t="str">
        <f t="shared" si="468"/>
        <v>November</v>
      </c>
      <c r="M1594">
        <f t="shared" si="460"/>
        <v>19</v>
      </c>
      <c r="N1594" t="str">
        <f t="shared" si="469"/>
        <v>Wk - 19</v>
      </c>
      <c r="O1594" t="str">
        <f t="shared" si="461"/>
        <v>Friday</v>
      </c>
      <c r="P1594" t="str">
        <f t="shared" si="470"/>
        <v>2013</v>
      </c>
      <c r="Q1594">
        <f t="shared" si="471"/>
        <v>11</v>
      </c>
      <c r="R1594">
        <f t="shared" si="472"/>
        <v>6</v>
      </c>
      <c r="T1594" t="str">
        <f t="shared" si="473"/>
        <v>select '20131101' as [MemberId],'201405' as [FYPeriod],'5' as [FYPeriodInYear],'2013-11-01' as [PeriodStart],'2013-11-30' as [PeriodEnd],'2014' as [FYYear],'Yr - 2014' as [FYYearLabel],'2' as [FYQuarter],'Qtr - 2' as [FYQuarterLabel],'November' as [FYMonthLabel],'19' as [FYWeek],'Wk - 19' as [FYWeekLabel],'Friday' as [Day],'2013' as [CalendarYear],'11' as [CalendarMonth],'6' as [CalendarDay],Null as [Entity] union all</v>
      </c>
    </row>
    <row r="1595" spans="1:20" x14ac:dyDescent="0.3">
      <c r="A1595">
        <f>IF($D$5-($D$5-(MAX($A$10:A1594)+1))&lt;=$D$5,$D$5-($D$5-(MAX($A$10:A1594)+1)),"")</f>
        <v>1585</v>
      </c>
      <c r="B1595" s="1">
        <f t="shared" si="463"/>
        <v>41580</v>
      </c>
      <c r="C1595" s="1" t="str">
        <f t="shared" si="464"/>
        <v>20131102</v>
      </c>
      <c r="D1595">
        <f t="shared" si="457"/>
        <v>201405</v>
      </c>
      <c r="E1595">
        <f t="shared" si="458"/>
        <v>5</v>
      </c>
      <c r="F1595" s="5">
        <f t="shared" si="459"/>
        <v>41579</v>
      </c>
      <c r="G1595" s="5">
        <f t="shared" si="462"/>
        <v>41608</v>
      </c>
      <c r="H1595" t="str">
        <f t="shared" si="465"/>
        <v>2014</v>
      </c>
      <c r="I1595" t="str">
        <f t="shared" si="466"/>
        <v>Yr - 2014</v>
      </c>
      <c r="J1595">
        <f t="shared" si="474"/>
        <v>2</v>
      </c>
      <c r="K1595" t="str">
        <f t="shared" si="467"/>
        <v>Qtr - 2</v>
      </c>
      <c r="L1595" t="str">
        <f t="shared" si="468"/>
        <v>November</v>
      </c>
      <c r="M1595">
        <f t="shared" si="460"/>
        <v>19</v>
      </c>
      <c r="N1595" t="str">
        <f t="shared" si="469"/>
        <v>Wk - 19</v>
      </c>
      <c r="O1595" t="str">
        <f t="shared" si="461"/>
        <v>Saturday</v>
      </c>
      <c r="P1595" t="str">
        <f t="shared" si="470"/>
        <v>2013</v>
      </c>
      <c r="Q1595">
        <f t="shared" si="471"/>
        <v>11</v>
      </c>
      <c r="R1595">
        <f t="shared" si="472"/>
        <v>7</v>
      </c>
      <c r="T1595" t="str">
        <f t="shared" si="473"/>
        <v>select '20131102' as [MemberId],'201405' as [FYPeriod],'5' as [FYPeriodInYear],'2013-11-01' as [PeriodStart],'2013-11-30' as [PeriodEnd],'2014' as [FYYear],'Yr - 2014' as [FYYearLabel],'2' as [FYQuarter],'Qtr - 2' as [FYQuarterLabel],'November' as [FYMonthLabel],'19' as [FYWeek],'Wk - 19' as [FYWeekLabel],'Saturday' as [Day],'2013' as [CalendarYear],'11' as [CalendarMonth],'7' as [CalendarDay],Null as [Entity] union all</v>
      </c>
    </row>
    <row r="1596" spans="1:20" x14ac:dyDescent="0.3">
      <c r="A1596">
        <f>IF($D$5-($D$5-(MAX($A$10:A1595)+1))&lt;=$D$5,$D$5-($D$5-(MAX($A$10:A1595)+1)),"")</f>
        <v>1586</v>
      </c>
      <c r="B1596" s="1">
        <f t="shared" si="463"/>
        <v>41581</v>
      </c>
      <c r="C1596" s="1" t="str">
        <f t="shared" si="464"/>
        <v>20131103</v>
      </c>
      <c r="D1596">
        <f t="shared" si="457"/>
        <v>201405</v>
      </c>
      <c r="E1596">
        <f t="shared" si="458"/>
        <v>5</v>
      </c>
      <c r="F1596" s="5">
        <f t="shared" si="459"/>
        <v>41579</v>
      </c>
      <c r="G1596" s="5">
        <f t="shared" si="462"/>
        <v>41608</v>
      </c>
      <c r="H1596" t="str">
        <f t="shared" si="465"/>
        <v>2014</v>
      </c>
      <c r="I1596" t="str">
        <f t="shared" si="466"/>
        <v>Yr - 2014</v>
      </c>
      <c r="J1596">
        <f t="shared" si="474"/>
        <v>2</v>
      </c>
      <c r="K1596" t="str">
        <f t="shared" si="467"/>
        <v>Qtr - 2</v>
      </c>
      <c r="L1596" t="str">
        <f t="shared" si="468"/>
        <v>November</v>
      </c>
      <c r="M1596">
        <f t="shared" si="460"/>
        <v>19</v>
      </c>
      <c r="N1596" t="str">
        <f t="shared" si="469"/>
        <v>Wk - 19</v>
      </c>
      <c r="O1596" t="str">
        <f t="shared" si="461"/>
        <v>Sunday</v>
      </c>
      <c r="P1596" t="str">
        <f t="shared" si="470"/>
        <v>2013</v>
      </c>
      <c r="Q1596">
        <f t="shared" si="471"/>
        <v>11</v>
      </c>
      <c r="R1596">
        <f t="shared" si="472"/>
        <v>1</v>
      </c>
      <c r="T1596" t="str">
        <f t="shared" si="473"/>
        <v>select '20131103' as [MemberId],'201405' as [FYPeriod],'5' as [FYPeriodInYear],'2013-11-01' as [PeriodStart],'2013-11-30' as [PeriodEnd],'2014' as [FYYear],'Yr - 2014' as [FYYearLabel],'2' as [FYQuarter],'Qtr - 2' as [FYQuarterLabel],'November' as [FYMonthLabel],'19' as [FYWeek],'Wk - 19' as [FYWeekLabel],'Sunday' as [Day],'2013' as [CalendarYear],'11' as [CalendarMonth],'1' as [CalendarDay],Null as [Entity] union all</v>
      </c>
    </row>
    <row r="1597" spans="1:20" x14ac:dyDescent="0.3">
      <c r="A1597">
        <f>IF($D$5-($D$5-(MAX($A$10:A1596)+1))&lt;=$D$5,$D$5-($D$5-(MAX($A$10:A1596)+1)),"")</f>
        <v>1587</v>
      </c>
      <c r="B1597" s="1">
        <f t="shared" si="463"/>
        <v>41582</v>
      </c>
      <c r="C1597" s="1" t="str">
        <f t="shared" si="464"/>
        <v>20131104</v>
      </c>
      <c r="D1597">
        <f t="shared" si="457"/>
        <v>201405</v>
      </c>
      <c r="E1597">
        <f t="shared" si="458"/>
        <v>5</v>
      </c>
      <c r="F1597" s="5">
        <f t="shared" si="459"/>
        <v>41579</v>
      </c>
      <c r="G1597" s="5">
        <f t="shared" si="462"/>
        <v>41608</v>
      </c>
      <c r="H1597" t="str">
        <f t="shared" si="465"/>
        <v>2014</v>
      </c>
      <c r="I1597" t="str">
        <f t="shared" si="466"/>
        <v>Yr - 2014</v>
      </c>
      <c r="J1597">
        <f t="shared" si="474"/>
        <v>2</v>
      </c>
      <c r="K1597" t="str">
        <f t="shared" si="467"/>
        <v>Qtr - 2</v>
      </c>
      <c r="L1597" t="str">
        <f t="shared" si="468"/>
        <v>November</v>
      </c>
      <c r="M1597">
        <f t="shared" si="460"/>
        <v>19</v>
      </c>
      <c r="N1597" t="str">
        <f t="shared" si="469"/>
        <v>Wk - 19</v>
      </c>
      <c r="O1597" t="str">
        <f t="shared" si="461"/>
        <v>Monday</v>
      </c>
      <c r="P1597" t="str">
        <f t="shared" si="470"/>
        <v>2013</v>
      </c>
      <c r="Q1597">
        <f t="shared" si="471"/>
        <v>11</v>
      </c>
      <c r="R1597">
        <f t="shared" si="472"/>
        <v>2</v>
      </c>
      <c r="T1597" t="str">
        <f t="shared" si="473"/>
        <v>select '20131104' as [MemberId],'201405' as [FYPeriod],'5' as [FYPeriodInYear],'2013-11-01' as [PeriodStart],'2013-11-30' as [PeriodEnd],'2014' as [FYYear],'Yr - 2014' as [FYYearLabel],'2' as [FYQuarter],'Qtr - 2' as [FYQuarterLabel],'November' as [FYMonthLabel],'19' as [FYWeek],'Wk - 19' as [FYWeekLabel],'Monday' as [Day],'2013' as [CalendarYear],'11' as [CalendarMonth],'2' as [CalendarDay],Null as [Entity] union all</v>
      </c>
    </row>
    <row r="1598" spans="1:20" x14ac:dyDescent="0.3">
      <c r="A1598">
        <f>IF($D$5-($D$5-(MAX($A$10:A1597)+1))&lt;=$D$5,$D$5-($D$5-(MAX($A$10:A1597)+1)),"")</f>
        <v>1588</v>
      </c>
      <c r="B1598" s="1">
        <f t="shared" si="463"/>
        <v>41583</v>
      </c>
      <c r="C1598" s="1" t="str">
        <f t="shared" si="464"/>
        <v>20131105</v>
      </c>
      <c r="D1598">
        <f t="shared" si="457"/>
        <v>201405</v>
      </c>
      <c r="E1598">
        <f t="shared" si="458"/>
        <v>5</v>
      </c>
      <c r="F1598" s="5">
        <f t="shared" si="459"/>
        <v>41579</v>
      </c>
      <c r="G1598" s="5">
        <f t="shared" si="462"/>
        <v>41608</v>
      </c>
      <c r="H1598" t="str">
        <f t="shared" si="465"/>
        <v>2014</v>
      </c>
      <c r="I1598" t="str">
        <f t="shared" si="466"/>
        <v>Yr - 2014</v>
      </c>
      <c r="J1598">
        <f t="shared" si="474"/>
        <v>2</v>
      </c>
      <c r="K1598" t="str">
        <f t="shared" si="467"/>
        <v>Qtr - 2</v>
      </c>
      <c r="L1598" t="str">
        <f t="shared" si="468"/>
        <v>November</v>
      </c>
      <c r="M1598">
        <f t="shared" si="460"/>
        <v>19</v>
      </c>
      <c r="N1598" t="str">
        <f t="shared" si="469"/>
        <v>Wk - 19</v>
      </c>
      <c r="O1598" t="str">
        <f t="shared" si="461"/>
        <v>Tuesday</v>
      </c>
      <c r="P1598" t="str">
        <f t="shared" si="470"/>
        <v>2013</v>
      </c>
      <c r="Q1598">
        <f t="shared" si="471"/>
        <v>11</v>
      </c>
      <c r="R1598">
        <f t="shared" si="472"/>
        <v>3</v>
      </c>
      <c r="T1598" t="str">
        <f t="shared" si="473"/>
        <v>select '20131105' as [MemberId],'201405' as [FYPeriod],'5' as [FYPeriodInYear],'2013-11-01' as [PeriodStart],'2013-11-30' as [PeriodEnd],'2014' as [FYYear],'Yr - 2014' as [FYYearLabel],'2' as [FYQuarter],'Qtr - 2' as [FYQuarterLabel],'November' as [FYMonthLabel],'19' as [FYWeek],'Wk - 19' as [FYWeekLabel],'Tuesday' as [Day],'2013' as [CalendarYear],'11' as [CalendarMonth],'3' as [CalendarDay],Null as [Entity] union all</v>
      </c>
    </row>
    <row r="1599" spans="1:20" x14ac:dyDescent="0.3">
      <c r="A1599">
        <f>IF($D$5-($D$5-(MAX($A$10:A1598)+1))&lt;=$D$5,$D$5-($D$5-(MAX($A$10:A1598)+1)),"")</f>
        <v>1589</v>
      </c>
      <c r="B1599" s="1">
        <f t="shared" si="463"/>
        <v>41584</v>
      </c>
      <c r="C1599" s="1" t="str">
        <f t="shared" si="464"/>
        <v>20131106</v>
      </c>
      <c r="D1599">
        <f t="shared" si="457"/>
        <v>201405</v>
      </c>
      <c r="E1599">
        <f t="shared" si="458"/>
        <v>5</v>
      </c>
      <c r="F1599" s="5">
        <f t="shared" si="459"/>
        <v>41579</v>
      </c>
      <c r="G1599" s="5">
        <f t="shared" si="462"/>
        <v>41608</v>
      </c>
      <c r="H1599" t="str">
        <f t="shared" si="465"/>
        <v>2014</v>
      </c>
      <c r="I1599" t="str">
        <f t="shared" si="466"/>
        <v>Yr - 2014</v>
      </c>
      <c r="J1599">
        <f t="shared" si="474"/>
        <v>2</v>
      </c>
      <c r="K1599" t="str">
        <f t="shared" si="467"/>
        <v>Qtr - 2</v>
      </c>
      <c r="L1599" t="str">
        <f t="shared" si="468"/>
        <v>November</v>
      </c>
      <c r="M1599">
        <f t="shared" si="460"/>
        <v>20</v>
      </c>
      <c r="N1599" t="str">
        <f t="shared" si="469"/>
        <v>Wk - 20</v>
      </c>
      <c r="O1599" t="str">
        <f t="shared" si="461"/>
        <v>Wednesday</v>
      </c>
      <c r="P1599" t="str">
        <f t="shared" si="470"/>
        <v>2013</v>
      </c>
      <c r="Q1599">
        <f t="shared" si="471"/>
        <v>11</v>
      </c>
      <c r="R1599">
        <f t="shared" si="472"/>
        <v>4</v>
      </c>
      <c r="T1599" t="str">
        <f t="shared" si="473"/>
        <v>select '20131106' as [MemberId],'201405' as [FYPeriod],'5' as [FYPeriodInYear],'2013-11-01' as [PeriodStart],'2013-11-30' as [PeriodEnd],'2014' as [FYYear],'Yr - 2014' as [FYYearLabel],'2' as [FYQuarter],'Qtr - 2' as [FYQuarterLabel],'November' as [FYMonthLabel],'20' as [FYWeek],'Wk - 20' as [FYWeekLabel],'Wednesday' as [Day],'2013' as [CalendarYear],'11' as [CalendarMonth],'4' as [CalendarDay],Null as [Entity] union all</v>
      </c>
    </row>
    <row r="1600" spans="1:20" x14ac:dyDescent="0.3">
      <c r="A1600">
        <f>IF($D$5-($D$5-(MAX($A$10:A1599)+1))&lt;=$D$5,$D$5-($D$5-(MAX($A$10:A1599)+1)),"")</f>
        <v>1590</v>
      </c>
      <c r="B1600" s="1">
        <f t="shared" si="463"/>
        <v>41585</v>
      </c>
      <c r="C1600" s="1" t="str">
        <f t="shared" si="464"/>
        <v>20131107</v>
      </c>
      <c r="D1600">
        <f t="shared" si="457"/>
        <v>201405</v>
      </c>
      <c r="E1600">
        <f t="shared" si="458"/>
        <v>5</v>
      </c>
      <c r="F1600" s="5">
        <f t="shared" si="459"/>
        <v>41579</v>
      </c>
      <c r="G1600" s="5">
        <f t="shared" si="462"/>
        <v>41608</v>
      </c>
      <c r="H1600" t="str">
        <f t="shared" si="465"/>
        <v>2014</v>
      </c>
      <c r="I1600" t="str">
        <f t="shared" si="466"/>
        <v>Yr - 2014</v>
      </c>
      <c r="J1600">
        <f t="shared" si="474"/>
        <v>2</v>
      </c>
      <c r="K1600" t="str">
        <f t="shared" si="467"/>
        <v>Qtr - 2</v>
      </c>
      <c r="L1600" t="str">
        <f t="shared" si="468"/>
        <v>November</v>
      </c>
      <c r="M1600">
        <f t="shared" si="460"/>
        <v>20</v>
      </c>
      <c r="N1600" t="str">
        <f t="shared" si="469"/>
        <v>Wk - 20</v>
      </c>
      <c r="O1600" t="str">
        <f t="shared" si="461"/>
        <v>Thursday</v>
      </c>
      <c r="P1600" t="str">
        <f t="shared" si="470"/>
        <v>2013</v>
      </c>
      <c r="Q1600">
        <f t="shared" si="471"/>
        <v>11</v>
      </c>
      <c r="R1600">
        <f t="shared" si="472"/>
        <v>5</v>
      </c>
      <c r="T1600" t="str">
        <f t="shared" si="473"/>
        <v>select '20131107' as [MemberId],'201405' as [FYPeriod],'5' as [FYPeriodInYear],'2013-11-01' as [PeriodStart],'2013-11-30' as [PeriodEnd],'2014' as [FYYear],'Yr - 2014' as [FYYearLabel],'2' as [FYQuarter],'Qtr - 2' as [FYQuarterLabel],'November' as [FYMonthLabel],'20' as [FYWeek],'Wk - 20' as [FYWeekLabel],'Thursday' as [Day],'2013' as [CalendarYear],'11' as [CalendarMonth],'5' as [CalendarDay],Null as [Entity] union all</v>
      </c>
    </row>
    <row r="1601" spans="1:20" x14ac:dyDescent="0.3">
      <c r="A1601">
        <f>IF($D$5-($D$5-(MAX($A$10:A1600)+1))&lt;=$D$5,$D$5-($D$5-(MAX($A$10:A1600)+1)),"")</f>
        <v>1591</v>
      </c>
      <c r="B1601" s="1">
        <f t="shared" si="463"/>
        <v>41586</v>
      </c>
      <c r="C1601" s="1" t="str">
        <f t="shared" si="464"/>
        <v>20131108</v>
      </c>
      <c r="D1601">
        <f t="shared" si="457"/>
        <v>201405</v>
      </c>
      <c r="E1601">
        <f t="shared" si="458"/>
        <v>5</v>
      </c>
      <c r="F1601" s="5">
        <f t="shared" si="459"/>
        <v>41579</v>
      </c>
      <c r="G1601" s="5">
        <f t="shared" si="462"/>
        <v>41608</v>
      </c>
      <c r="H1601" t="str">
        <f t="shared" si="465"/>
        <v>2014</v>
      </c>
      <c r="I1601" t="str">
        <f t="shared" si="466"/>
        <v>Yr - 2014</v>
      </c>
      <c r="J1601">
        <f t="shared" si="474"/>
        <v>2</v>
      </c>
      <c r="K1601" t="str">
        <f t="shared" si="467"/>
        <v>Qtr - 2</v>
      </c>
      <c r="L1601" t="str">
        <f t="shared" si="468"/>
        <v>November</v>
      </c>
      <c r="M1601">
        <f t="shared" si="460"/>
        <v>20</v>
      </c>
      <c r="N1601" t="str">
        <f t="shared" si="469"/>
        <v>Wk - 20</v>
      </c>
      <c r="O1601" t="str">
        <f t="shared" si="461"/>
        <v>Friday</v>
      </c>
      <c r="P1601" t="str">
        <f t="shared" si="470"/>
        <v>2013</v>
      </c>
      <c r="Q1601">
        <f t="shared" si="471"/>
        <v>11</v>
      </c>
      <c r="R1601">
        <f t="shared" si="472"/>
        <v>6</v>
      </c>
      <c r="T1601" t="str">
        <f t="shared" si="473"/>
        <v>select '20131108' as [MemberId],'201405' as [FYPeriod],'5' as [FYPeriodInYear],'2013-11-01' as [PeriodStart],'2013-11-30' as [PeriodEnd],'2014' as [FYYear],'Yr - 2014' as [FYYearLabel],'2' as [FYQuarter],'Qtr - 2' as [FYQuarterLabel],'November' as [FYMonthLabel],'20' as [FYWeek],'Wk - 20' as [FYWeekLabel],'Friday' as [Day],'2013' as [CalendarYear],'11' as [CalendarMonth],'6' as [CalendarDay],Null as [Entity] union all</v>
      </c>
    </row>
    <row r="1602" spans="1:20" x14ac:dyDescent="0.3">
      <c r="A1602">
        <f>IF($D$5-($D$5-(MAX($A$10:A1601)+1))&lt;=$D$5,$D$5-($D$5-(MAX($A$10:A1601)+1)),"")</f>
        <v>1592</v>
      </c>
      <c r="B1602" s="1">
        <f t="shared" si="463"/>
        <v>41587</v>
      </c>
      <c r="C1602" s="1" t="str">
        <f t="shared" si="464"/>
        <v>20131109</v>
      </c>
      <c r="D1602">
        <f t="shared" si="457"/>
        <v>201405</v>
      </c>
      <c r="E1602">
        <f t="shared" si="458"/>
        <v>5</v>
      </c>
      <c r="F1602" s="5">
        <f t="shared" si="459"/>
        <v>41579</v>
      </c>
      <c r="G1602" s="5">
        <f t="shared" si="462"/>
        <v>41608</v>
      </c>
      <c r="H1602" t="str">
        <f t="shared" si="465"/>
        <v>2014</v>
      </c>
      <c r="I1602" t="str">
        <f t="shared" si="466"/>
        <v>Yr - 2014</v>
      </c>
      <c r="J1602">
        <f t="shared" si="474"/>
        <v>2</v>
      </c>
      <c r="K1602" t="str">
        <f t="shared" si="467"/>
        <v>Qtr - 2</v>
      </c>
      <c r="L1602" t="str">
        <f t="shared" si="468"/>
        <v>November</v>
      </c>
      <c r="M1602">
        <f t="shared" si="460"/>
        <v>20</v>
      </c>
      <c r="N1602" t="str">
        <f t="shared" si="469"/>
        <v>Wk - 20</v>
      </c>
      <c r="O1602" t="str">
        <f t="shared" si="461"/>
        <v>Saturday</v>
      </c>
      <c r="P1602" t="str">
        <f t="shared" si="470"/>
        <v>2013</v>
      </c>
      <c r="Q1602">
        <f t="shared" si="471"/>
        <v>11</v>
      </c>
      <c r="R1602">
        <f t="shared" si="472"/>
        <v>7</v>
      </c>
      <c r="T1602" t="str">
        <f t="shared" si="473"/>
        <v>select '20131109' as [MemberId],'201405' as [FYPeriod],'5' as [FYPeriodInYear],'2013-11-01' as [PeriodStart],'2013-11-30' as [PeriodEnd],'2014' as [FYYear],'Yr - 2014' as [FYYearLabel],'2' as [FYQuarter],'Qtr - 2' as [FYQuarterLabel],'November' as [FYMonthLabel],'20' as [FYWeek],'Wk - 20' as [FYWeekLabel],'Saturday' as [Day],'2013' as [CalendarYear],'11' as [CalendarMonth],'7' as [CalendarDay],Null as [Entity] union all</v>
      </c>
    </row>
    <row r="1603" spans="1:20" x14ac:dyDescent="0.3">
      <c r="A1603">
        <f>IF($D$5-($D$5-(MAX($A$10:A1602)+1))&lt;=$D$5,$D$5-($D$5-(MAX($A$10:A1602)+1)),"")</f>
        <v>1593</v>
      </c>
      <c r="B1603" s="1">
        <f t="shared" si="463"/>
        <v>41588</v>
      </c>
      <c r="C1603" s="1" t="str">
        <f t="shared" si="464"/>
        <v>20131110</v>
      </c>
      <c r="D1603">
        <f t="shared" si="457"/>
        <v>201405</v>
      </c>
      <c r="E1603">
        <f t="shared" si="458"/>
        <v>5</v>
      </c>
      <c r="F1603" s="5">
        <f t="shared" si="459"/>
        <v>41579</v>
      </c>
      <c r="G1603" s="5">
        <f t="shared" si="462"/>
        <v>41608</v>
      </c>
      <c r="H1603" t="str">
        <f t="shared" si="465"/>
        <v>2014</v>
      </c>
      <c r="I1603" t="str">
        <f t="shared" si="466"/>
        <v>Yr - 2014</v>
      </c>
      <c r="J1603">
        <f t="shared" si="474"/>
        <v>2</v>
      </c>
      <c r="K1603" t="str">
        <f t="shared" si="467"/>
        <v>Qtr - 2</v>
      </c>
      <c r="L1603" t="str">
        <f t="shared" si="468"/>
        <v>November</v>
      </c>
      <c r="M1603">
        <f t="shared" si="460"/>
        <v>20</v>
      </c>
      <c r="N1603" t="str">
        <f t="shared" si="469"/>
        <v>Wk - 20</v>
      </c>
      <c r="O1603" t="str">
        <f t="shared" si="461"/>
        <v>Sunday</v>
      </c>
      <c r="P1603" t="str">
        <f t="shared" si="470"/>
        <v>2013</v>
      </c>
      <c r="Q1603">
        <f t="shared" si="471"/>
        <v>11</v>
      </c>
      <c r="R1603">
        <f t="shared" si="472"/>
        <v>1</v>
      </c>
      <c r="T1603" t="str">
        <f t="shared" si="473"/>
        <v>select '20131110' as [MemberId],'201405' as [FYPeriod],'5' as [FYPeriodInYear],'2013-11-01' as [PeriodStart],'2013-11-30' as [PeriodEnd],'2014' as [FYYear],'Yr - 2014' as [FYYearLabel],'2' as [FYQuarter],'Qtr - 2' as [FYQuarterLabel],'November' as [FYMonthLabel],'20' as [FYWeek],'Wk - 20' as [FYWeekLabel],'Sunday' as [Day],'2013' as [CalendarYear],'11' as [CalendarMonth],'1' as [CalendarDay],Null as [Entity] union all</v>
      </c>
    </row>
    <row r="1604" spans="1:20" x14ac:dyDescent="0.3">
      <c r="A1604">
        <f>IF($D$5-($D$5-(MAX($A$10:A1603)+1))&lt;=$D$5,$D$5-($D$5-(MAX($A$10:A1603)+1)),"")</f>
        <v>1594</v>
      </c>
      <c r="B1604" s="1">
        <f t="shared" si="463"/>
        <v>41589</v>
      </c>
      <c r="C1604" s="1" t="str">
        <f t="shared" si="464"/>
        <v>20131111</v>
      </c>
      <c r="D1604">
        <f t="shared" si="457"/>
        <v>201405</v>
      </c>
      <c r="E1604">
        <f t="shared" si="458"/>
        <v>5</v>
      </c>
      <c r="F1604" s="5">
        <f t="shared" si="459"/>
        <v>41579</v>
      </c>
      <c r="G1604" s="5">
        <f t="shared" si="462"/>
        <v>41608</v>
      </c>
      <c r="H1604" t="str">
        <f t="shared" si="465"/>
        <v>2014</v>
      </c>
      <c r="I1604" t="str">
        <f t="shared" si="466"/>
        <v>Yr - 2014</v>
      </c>
      <c r="J1604">
        <f t="shared" si="474"/>
        <v>2</v>
      </c>
      <c r="K1604" t="str">
        <f t="shared" si="467"/>
        <v>Qtr - 2</v>
      </c>
      <c r="L1604" t="str">
        <f t="shared" si="468"/>
        <v>November</v>
      </c>
      <c r="M1604">
        <f t="shared" si="460"/>
        <v>20</v>
      </c>
      <c r="N1604" t="str">
        <f t="shared" si="469"/>
        <v>Wk - 20</v>
      </c>
      <c r="O1604" t="str">
        <f t="shared" si="461"/>
        <v>Monday</v>
      </c>
      <c r="P1604" t="str">
        <f t="shared" si="470"/>
        <v>2013</v>
      </c>
      <c r="Q1604">
        <f t="shared" si="471"/>
        <v>11</v>
      </c>
      <c r="R1604">
        <f t="shared" si="472"/>
        <v>2</v>
      </c>
      <c r="T1604" t="str">
        <f t="shared" si="473"/>
        <v>select '20131111' as [MemberId],'201405' as [FYPeriod],'5' as [FYPeriodInYear],'2013-11-01' as [PeriodStart],'2013-11-30' as [PeriodEnd],'2014' as [FYYear],'Yr - 2014' as [FYYearLabel],'2' as [FYQuarter],'Qtr - 2' as [FYQuarterLabel],'November' as [FYMonthLabel],'20' as [FYWeek],'Wk - 20' as [FYWeekLabel],'Monday' as [Day],'2013' as [CalendarYear],'11' as [CalendarMonth],'2' as [CalendarDay],Null as [Entity] union all</v>
      </c>
    </row>
    <row r="1605" spans="1:20" x14ac:dyDescent="0.3">
      <c r="A1605">
        <f>IF($D$5-($D$5-(MAX($A$10:A1604)+1))&lt;=$D$5,$D$5-($D$5-(MAX($A$10:A1604)+1)),"")</f>
        <v>1595</v>
      </c>
      <c r="B1605" s="1">
        <f t="shared" si="463"/>
        <v>41590</v>
      </c>
      <c r="C1605" s="1" t="str">
        <f t="shared" si="464"/>
        <v>20131112</v>
      </c>
      <c r="D1605">
        <f t="shared" si="457"/>
        <v>201405</v>
      </c>
      <c r="E1605">
        <f t="shared" si="458"/>
        <v>5</v>
      </c>
      <c r="F1605" s="5">
        <f t="shared" si="459"/>
        <v>41579</v>
      </c>
      <c r="G1605" s="5">
        <f t="shared" si="462"/>
        <v>41608</v>
      </c>
      <c r="H1605" t="str">
        <f t="shared" si="465"/>
        <v>2014</v>
      </c>
      <c r="I1605" t="str">
        <f t="shared" si="466"/>
        <v>Yr - 2014</v>
      </c>
      <c r="J1605">
        <f t="shared" si="474"/>
        <v>2</v>
      </c>
      <c r="K1605" t="str">
        <f t="shared" si="467"/>
        <v>Qtr - 2</v>
      </c>
      <c r="L1605" t="str">
        <f t="shared" si="468"/>
        <v>November</v>
      </c>
      <c r="M1605">
        <f t="shared" si="460"/>
        <v>20</v>
      </c>
      <c r="N1605" t="str">
        <f t="shared" si="469"/>
        <v>Wk - 20</v>
      </c>
      <c r="O1605" t="str">
        <f t="shared" si="461"/>
        <v>Tuesday</v>
      </c>
      <c r="P1605" t="str">
        <f t="shared" si="470"/>
        <v>2013</v>
      </c>
      <c r="Q1605">
        <f t="shared" si="471"/>
        <v>11</v>
      </c>
      <c r="R1605">
        <f t="shared" si="472"/>
        <v>3</v>
      </c>
      <c r="T1605" t="str">
        <f t="shared" si="473"/>
        <v>select '20131112' as [MemberId],'201405' as [FYPeriod],'5' as [FYPeriodInYear],'2013-11-01' as [PeriodStart],'2013-11-30' as [PeriodEnd],'2014' as [FYYear],'Yr - 2014' as [FYYearLabel],'2' as [FYQuarter],'Qtr - 2' as [FYQuarterLabel],'November' as [FYMonthLabel],'20' as [FYWeek],'Wk - 20' as [FYWeekLabel],'Tuesday' as [Day],'2013' as [CalendarYear],'11' as [CalendarMonth],'3' as [CalendarDay],Null as [Entity] union all</v>
      </c>
    </row>
    <row r="1606" spans="1:20" x14ac:dyDescent="0.3">
      <c r="A1606">
        <f>IF($D$5-($D$5-(MAX($A$10:A1605)+1))&lt;=$D$5,$D$5-($D$5-(MAX($A$10:A1605)+1)),"")</f>
        <v>1596</v>
      </c>
      <c r="B1606" s="1">
        <f t="shared" si="463"/>
        <v>41591</v>
      </c>
      <c r="C1606" s="1" t="str">
        <f t="shared" si="464"/>
        <v>20131113</v>
      </c>
      <c r="D1606">
        <f t="shared" si="457"/>
        <v>201405</v>
      </c>
      <c r="E1606">
        <f t="shared" si="458"/>
        <v>5</v>
      </c>
      <c r="F1606" s="5">
        <f t="shared" si="459"/>
        <v>41579</v>
      </c>
      <c r="G1606" s="5">
        <f t="shared" si="462"/>
        <v>41608</v>
      </c>
      <c r="H1606" t="str">
        <f t="shared" si="465"/>
        <v>2014</v>
      </c>
      <c r="I1606" t="str">
        <f t="shared" si="466"/>
        <v>Yr - 2014</v>
      </c>
      <c r="J1606">
        <f t="shared" si="474"/>
        <v>2</v>
      </c>
      <c r="K1606" t="str">
        <f t="shared" si="467"/>
        <v>Qtr - 2</v>
      </c>
      <c r="L1606" t="str">
        <f t="shared" si="468"/>
        <v>November</v>
      </c>
      <c r="M1606">
        <f t="shared" si="460"/>
        <v>21</v>
      </c>
      <c r="N1606" t="str">
        <f t="shared" si="469"/>
        <v>Wk - 21</v>
      </c>
      <c r="O1606" t="str">
        <f t="shared" si="461"/>
        <v>Wednesday</v>
      </c>
      <c r="P1606" t="str">
        <f t="shared" si="470"/>
        <v>2013</v>
      </c>
      <c r="Q1606">
        <f t="shared" si="471"/>
        <v>11</v>
      </c>
      <c r="R1606">
        <f t="shared" si="472"/>
        <v>4</v>
      </c>
      <c r="T1606" t="str">
        <f t="shared" si="473"/>
        <v>select '20131113' as [MemberId],'201405' as [FYPeriod],'5' as [FYPeriodInYear],'2013-11-01' as [PeriodStart],'2013-11-30' as [PeriodEnd],'2014' as [FYYear],'Yr - 2014' as [FYYearLabel],'2' as [FYQuarter],'Qtr - 2' as [FYQuarterLabel],'November' as [FYMonthLabel],'21' as [FYWeek],'Wk - 21' as [FYWeekLabel],'Wednesday' as [Day],'2013' as [CalendarYear],'11' as [CalendarMonth],'4' as [CalendarDay],Null as [Entity] union all</v>
      </c>
    </row>
    <row r="1607" spans="1:20" x14ac:dyDescent="0.3">
      <c r="A1607">
        <f>IF($D$5-($D$5-(MAX($A$10:A1606)+1))&lt;=$D$5,$D$5-($D$5-(MAX($A$10:A1606)+1)),"")</f>
        <v>1597</v>
      </c>
      <c r="B1607" s="1">
        <f t="shared" si="463"/>
        <v>41592</v>
      </c>
      <c r="C1607" s="1" t="str">
        <f t="shared" si="464"/>
        <v>20131114</v>
      </c>
      <c r="D1607">
        <f t="shared" si="457"/>
        <v>201405</v>
      </c>
      <c r="E1607">
        <f t="shared" si="458"/>
        <v>5</v>
      </c>
      <c r="F1607" s="5">
        <f t="shared" si="459"/>
        <v>41579</v>
      </c>
      <c r="G1607" s="5">
        <f t="shared" si="462"/>
        <v>41608</v>
      </c>
      <c r="H1607" t="str">
        <f t="shared" si="465"/>
        <v>2014</v>
      </c>
      <c r="I1607" t="str">
        <f t="shared" si="466"/>
        <v>Yr - 2014</v>
      </c>
      <c r="J1607">
        <f t="shared" si="474"/>
        <v>2</v>
      </c>
      <c r="K1607" t="str">
        <f t="shared" si="467"/>
        <v>Qtr - 2</v>
      </c>
      <c r="L1607" t="str">
        <f t="shared" si="468"/>
        <v>November</v>
      </c>
      <c r="M1607">
        <f t="shared" si="460"/>
        <v>21</v>
      </c>
      <c r="N1607" t="str">
        <f t="shared" si="469"/>
        <v>Wk - 21</v>
      </c>
      <c r="O1607" t="str">
        <f t="shared" si="461"/>
        <v>Thursday</v>
      </c>
      <c r="P1607" t="str">
        <f t="shared" si="470"/>
        <v>2013</v>
      </c>
      <c r="Q1607">
        <f t="shared" si="471"/>
        <v>11</v>
      </c>
      <c r="R1607">
        <f t="shared" si="472"/>
        <v>5</v>
      </c>
      <c r="T1607" t="str">
        <f t="shared" si="473"/>
        <v>select '20131114' as [MemberId],'201405' as [FYPeriod],'5' as [FYPeriodInYear],'2013-11-01' as [PeriodStart],'2013-11-30' as [PeriodEnd],'2014' as [FYYear],'Yr - 2014' as [FYYearLabel],'2' as [FYQuarter],'Qtr - 2' as [FYQuarterLabel],'November' as [FYMonthLabel],'21' as [FYWeek],'Wk - 21' as [FYWeekLabel],'Thursday' as [Day],'2013' as [CalendarYear],'11' as [CalendarMonth],'5' as [CalendarDay],Null as [Entity] union all</v>
      </c>
    </row>
    <row r="1608" spans="1:20" x14ac:dyDescent="0.3">
      <c r="A1608">
        <f>IF($D$5-($D$5-(MAX($A$10:A1607)+1))&lt;=$D$5,$D$5-($D$5-(MAX($A$10:A1607)+1)),"")</f>
        <v>1598</v>
      </c>
      <c r="B1608" s="1">
        <f t="shared" si="463"/>
        <v>41593</v>
      </c>
      <c r="C1608" s="1" t="str">
        <f t="shared" si="464"/>
        <v>20131115</v>
      </c>
      <c r="D1608">
        <f t="shared" si="457"/>
        <v>201405</v>
      </c>
      <c r="E1608">
        <f t="shared" si="458"/>
        <v>5</v>
      </c>
      <c r="F1608" s="5">
        <f t="shared" si="459"/>
        <v>41579</v>
      </c>
      <c r="G1608" s="5">
        <f t="shared" si="462"/>
        <v>41608</v>
      </c>
      <c r="H1608" t="str">
        <f t="shared" si="465"/>
        <v>2014</v>
      </c>
      <c r="I1608" t="str">
        <f t="shared" si="466"/>
        <v>Yr - 2014</v>
      </c>
      <c r="J1608">
        <f t="shared" si="474"/>
        <v>2</v>
      </c>
      <c r="K1608" t="str">
        <f t="shared" si="467"/>
        <v>Qtr - 2</v>
      </c>
      <c r="L1608" t="str">
        <f t="shared" si="468"/>
        <v>November</v>
      </c>
      <c r="M1608">
        <f t="shared" si="460"/>
        <v>21</v>
      </c>
      <c r="N1608" t="str">
        <f t="shared" si="469"/>
        <v>Wk - 21</v>
      </c>
      <c r="O1608" t="str">
        <f t="shared" si="461"/>
        <v>Friday</v>
      </c>
      <c r="P1608" t="str">
        <f t="shared" si="470"/>
        <v>2013</v>
      </c>
      <c r="Q1608">
        <f t="shared" si="471"/>
        <v>11</v>
      </c>
      <c r="R1608">
        <f t="shared" si="472"/>
        <v>6</v>
      </c>
      <c r="T1608" t="str">
        <f t="shared" si="473"/>
        <v>select '20131115' as [MemberId],'201405' as [FYPeriod],'5' as [FYPeriodInYear],'2013-11-01' as [PeriodStart],'2013-11-30' as [PeriodEnd],'2014' as [FYYear],'Yr - 2014' as [FYYearLabel],'2' as [FYQuarter],'Qtr - 2' as [FYQuarterLabel],'November' as [FYMonthLabel],'21' as [FYWeek],'Wk - 21' as [FYWeekLabel],'Friday' as [Day],'2013' as [CalendarYear],'11' as [CalendarMonth],'6' as [CalendarDay],Null as [Entity] union all</v>
      </c>
    </row>
    <row r="1609" spans="1:20" x14ac:dyDescent="0.3">
      <c r="A1609">
        <f>IF($D$5-($D$5-(MAX($A$10:A1608)+1))&lt;=$D$5,$D$5-($D$5-(MAX($A$10:A1608)+1)),"")</f>
        <v>1599</v>
      </c>
      <c r="B1609" s="1">
        <f t="shared" si="463"/>
        <v>41594</v>
      </c>
      <c r="C1609" s="1" t="str">
        <f t="shared" si="464"/>
        <v>20131116</v>
      </c>
      <c r="D1609">
        <f t="shared" si="457"/>
        <v>201405</v>
      </c>
      <c r="E1609">
        <f t="shared" si="458"/>
        <v>5</v>
      </c>
      <c r="F1609" s="5">
        <f t="shared" si="459"/>
        <v>41579</v>
      </c>
      <c r="G1609" s="5">
        <f t="shared" si="462"/>
        <v>41608</v>
      </c>
      <c r="H1609" t="str">
        <f t="shared" si="465"/>
        <v>2014</v>
      </c>
      <c r="I1609" t="str">
        <f t="shared" si="466"/>
        <v>Yr - 2014</v>
      </c>
      <c r="J1609">
        <f t="shared" si="474"/>
        <v>2</v>
      </c>
      <c r="K1609" t="str">
        <f t="shared" si="467"/>
        <v>Qtr - 2</v>
      </c>
      <c r="L1609" t="str">
        <f t="shared" si="468"/>
        <v>November</v>
      </c>
      <c r="M1609">
        <f t="shared" si="460"/>
        <v>21</v>
      </c>
      <c r="N1609" t="str">
        <f t="shared" si="469"/>
        <v>Wk - 21</v>
      </c>
      <c r="O1609" t="str">
        <f t="shared" si="461"/>
        <v>Saturday</v>
      </c>
      <c r="P1609" t="str">
        <f t="shared" si="470"/>
        <v>2013</v>
      </c>
      <c r="Q1609">
        <f t="shared" si="471"/>
        <v>11</v>
      </c>
      <c r="R1609">
        <f t="shared" si="472"/>
        <v>7</v>
      </c>
      <c r="T1609" t="str">
        <f t="shared" si="473"/>
        <v>select '20131116' as [MemberId],'201405' as [FYPeriod],'5' as [FYPeriodInYear],'2013-11-01' as [PeriodStart],'2013-11-30' as [PeriodEnd],'2014' as [FYYear],'Yr - 2014' as [FYYearLabel],'2' as [FYQuarter],'Qtr - 2' as [FYQuarterLabel],'November' as [FYMonthLabel],'21' as [FYWeek],'Wk - 21' as [FYWeekLabel],'Saturday' as [Day],'2013' as [CalendarYear],'11' as [CalendarMonth],'7' as [CalendarDay],Null as [Entity] union all</v>
      </c>
    </row>
    <row r="1610" spans="1:20" x14ac:dyDescent="0.3">
      <c r="A1610">
        <f>IF($D$5-($D$5-(MAX($A$10:A1609)+1))&lt;=$D$5,$D$5-($D$5-(MAX($A$10:A1609)+1)),"")</f>
        <v>1600</v>
      </c>
      <c r="B1610" s="1">
        <f t="shared" si="463"/>
        <v>41595</v>
      </c>
      <c r="C1610" s="1" t="str">
        <f t="shared" si="464"/>
        <v>20131117</v>
      </c>
      <c r="D1610">
        <f t="shared" si="457"/>
        <v>201405</v>
      </c>
      <c r="E1610">
        <f t="shared" si="458"/>
        <v>5</v>
      </c>
      <c r="F1610" s="5">
        <f t="shared" si="459"/>
        <v>41579</v>
      </c>
      <c r="G1610" s="5">
        <f t="shared" si="462"/>
        <v>41608</v>
      </c>
      <c r="H1610" t="str">
        <f t="shared" si="465"/>
        <v>2014</v>
      </c>
      <c r="I1610" t="str">
        <f t="shared" si="466"/>
        <v>Yr - 2014</v>
      </c>
      <c r="J1610">
        <f t="shared" si="474"/>
        <v>2</v>
      </c>
      <c r="K1610" t="str">
        <f t="shared" si="467"/>
        <v>Qtr - 2</v>
      </c>
      <c r="L1610" t="str">
        <f t="shared" si="468"/>
        <v>November</v>
      </c>
      <c r="M1610">
        <f t="shared" si="460"/>
        <v>21</v>
      </c>
      <c r="N1610" t="str">
        <f t="shared" si="469"/>
        <v>Wk - 21</v>
      </c>
      <c r="O1610" t="str">
        <f t="shared" si="461"/>
        <v>Sunday</v>
      </c>
      <c r="P1610" t="str">
        <f t="shared" si="470"/>
        <v>2013</v>
      </c>
      <c r="Q1610">
        <f t="shared" si="471"/>
        <v>11</v>
      </c>
      <c r="R1610">
        <f t="shared" si="472"/>
        <v>1</v>
      </c>
      <c r="T1610" t="str">
        <f t="shared" si="473"/>
        <v>select '20131117' as [MemberId],'201405' as [FYPeriod],'5' as [FYPeriodInYear],'2013-11-01' as [PeriodStart],'2013-11-30' as [PeriodEnd],'2014' as [FYYear],'Yr - 2014' as [FYYearLabel],'2' as [FYQuarter],'Qtr - 2' as [FYQuarterLabel],'November' as [FYMonthLabel],'21' as [FYWeek],'Wk - 21' as [FYWeekLabel],'Sunday' as [Day],'2013' as [CalendarYear],'11' as [CalendarMonth],'1' as [CalendarDay],Null as [Entity] union all</v>
      </c>
    </row>
    <row r="1611" spans="1:20" x14ac:dyDescent="0.3">
      <c r="A1611">
        <f>IF($D$5-($D$5-(MAX($A$10:A1610)+1))&lt;=$D$5,$D$5-($D$5-(MAX($A$10:A1610)+1)),"")</f>
        <v>1601</v>
      </c>
      <c r="B1611" s="1">
        <f t="shared" si="463"/>
        <v>41596</v>
      </c>
      <c r="C1611" s="1" t="str">
        <f t="shared" si="464"/>
        <v>20131118</v>
      </c>
      <c r="D1611">
        <f t="shared" si="457"/>
        <v>201405</v>
      </c>
      <c r="E1611">
        <f t="shared" si="458"/>
        <v>5</v>
      </c>
      <c r="F1611" s="5">
        <f t="shared" si="459"/>
        <v>41579</v>
      </c>
      <c r="G1611" s="5">
        <f t="shared" si="462"/>
        <v>41608</v>
      </c>
      <c r="H1611" t="str">
        <f t="shared" si="465"/>
        <v>2014</v>
      </c>
      <c r="I1611" t="str">
        <f t="shared" si="466"/>
        <v>Yr - 2014</v>
      </c>
      <c r="J1611">
        <f t="shared" si="474"/>
        <v>2</v>
      </c>
      <c r="K1611" t="str">
        <f t="shared" si="467"/>
        <v>Qtr - 2</v>
      </c>
      <c r="L1611" t="str">
        <f t="shared" si="468"/>
        <v>November</v>
      </c>
      <c r="M1611">
        <f t="shared" si="460"/>
        <v>21</v>
      </c>
      <c r="N1611" t="str">
        <f t="shared" si="469"/>
        <v>Wk - 21</v>
      </c>
      <c r="O1611" t="str">
        <f t="shared" si="461"/>
        <v>Monday</v>
      </c>
      <c r="P1611" t="str">
        <f t="shared" si="470"/>
        <v>2013</v>
      </c>
      <c r="Q1611">
        <f t="shared" si="471"/>
        <v>11</v>
      </c>
      <c r="R1611">
        <f t="shared" si="472"/>
        <v>2</v>
      </c>
      <c r="T1611" t="str">
        <f t="shared" si="473"/>
        <v>select '20131118' as [MemberId],'201405' as [FYPeriod],'5' as [FYPeriodInYear],'2013-11-01' as [PeriodStart],'2013-11-30' as [PeriodEnd],'2014' as [FYYear],'Yr - 2014' as [FYYearLabel],'2' as [FYQuarter],'Qtr - 2' as [FYQuarterLabel],'November' as [FYMonthLabel],'21' as [FYWeek],'Wk - 21' as [FYWeekLabel],'Monday' as [Day],'2013' as [CalendarYear],'11' as [CalendarMonth],'2' as [CalendarDay],Null as [Entity] union all</v>
      </c>
    </row>
    <row r="1612" spans="1:20" x14ac:dyDescent="0.3">
      <c r="A1612">
        <f>IF($D$5-($D$5-(MAX($A$10:A1611)+1))&lt;=$D$5,$D$5-($D$5-(MAX($A$10:A1611)+1)),"")</f>
        <v>1602</v>
      </c>
      <c r="B1612" s="1">
        <f t="shared" si="463"/>
        <v>41597</v>
      </c>
      <c r="C1612" s="1" t="str">
        <f t="shared" si="464"/>
        <v>20131119</v>
      </c>
      <c r="D1612">
        <f t="shared" si="457"/>
        <v>201405</v>
      </c>
      <c r="E1612">
        <f t="shared" si="458"/>
        <v>5</v>
      </c>
      <c r="F1612" s="5">
        <f t="shared" si="459"/>
        <v>41579</v>
      </c>
      <c r="G1612" s="5">
        <f t="shared" si="462"/>
        <v>41608</v>
      </c>
      <c r="H1612" t="str">
        <f t="shared" si="465"/>
        <v>2014</v>
      </c>
      <c r="I1612" t="str">
        <f t="shared" si="466"/>
        <v>Yr - 2014</v>
      </c>
      <c r="J1612">
        <f t="shared" si="474"/>
        <v>2</v>
      </c>
      <c r="K1612" t="str">
        <f t="shared" si="467"/>
        <v>Qtr - 2</v>
      </c>
      <c r="L1612" t="str">
        <f t="shared" si="468"/>
        <v>November</v>
      </c>
      <c r="M1612">
        <f t="shared" si="460"/>
        <v>21</v>
      </c>
      <c r="N1612" t="str">
        <f t="shared" si="469"/>
        <v>Wk - 21</v>
      </c>
      <c r="O1612" t="str">
        <f t="shared" si="461"/>
        <v>Tuesday</v>
      </c>
      <c r="P1612" t="str">
        <f t="shared" si="470"/>
        <v>2013</v>
      </c>
      <c r="Q1612">
        <f t="shared" si="471"/>
        <v>11</v>
      </c>
      <c r="R1612">
        <f t="shared" si="472"/>
        <v>3</v>
      </c>
      <c r="T1612" t="str">
        <f t="shared" si="473"/>
        <v>select '20131119' as [MemberId],'201405' as [FYPeriod],'5' as [FYPeriodInYear],'2013-11-01' as [PeriodStart],'2013-11-30' as [PeriodEnd],'2014' as [FYYear],'Yr - 2014' as [FYYearLabel],'2' as [FYQuarter],'Qtr - 2' as [FYQuarterLabel],'November' as [FYMonthLabel],'21' as [FYWeek],'Wk - 21' as [FYWeekLabel],'Tuesday' as [Day],'2013' as [CalendarYear],'11' as [CalendarMonth],'3' as [CalendarDay],Null as [Entity] union all</v>
      </c>
    </row>
    <row r="1613" spans="1:20" x14ac:dyDescent="0.3">
      <c r="A1613">
        <f>IF($D$5-($D$5-(MAX($A$10:A1612)+1))&lt;=$D$5,$D$5-($D$5-(MAX($A$10:A1612)+1)),"")</f>
        <v>1603</v>
      </c>
      <c r="B1613" s="1">
        <f t="shared" si="463"/>
        <v>41598</v>
      </c>
      <c r="C1613" s="1" t="str">
        <f t="shared" si="464"/>
        <v>20131120</v>
      </c>
      <c r="D1613">
        <f t="shared" ref="D1613:D1676" si="475">IF($A1613="","",IF($G$3="Yes",LEFT($C1613,6),IF($B1613&lt;=$G1612,$D1612,IF(AND($B1612=$G1612,$E1612&lt;$D$6),$D1612+1,$D1612+(101-$D$6)))))</f>
        <v>201405</v>
      </c>
      <c r="E1613">
        <f t="shared" ref="E1613:E1676" si="476">IF($A1613="","",IF($G$3="Yes",MONTH($B1613),VALUE(RIGHT($D1613,2))))</f>
        <v>5</v>
      </c>
      <c r="F1613" s="5">
        <f t="shared" ref="F1613:F1676" si="477">IF($A1613="","",IF($G$3="yes",EOMONTH($B1613,-1)+1,IF($J$2="yes",EOMONTH($B1613,-1)+1,IF($G1611&lt;$B1613,$B1613,$F1611))))</f>
        <v>41579</v>
      </c>
      <c r="G1613" s="5">
        <f t="shared" si="462"/>
        <v>41608</v>
      </c>
      <c r="H1613" t="str">
        <f t="shared" si="465"/>
        <v>2014</v>
      </c>
      <c r="I1613" t="str">
        <f t="shared" si="466"/>
        <v>Yr - 2014</v>
      </c>
      <c r="J1613">
        <f t="shared" si="474"/>
        <v>2</v>
      </c>
      <c r="K1613" t="str">
        <f t="shared" si="467"/>
        <v>Qtr - 2</v>
      </c>
      <c r="L1613" t="str">
        <f t="shared" si="468"/>
        <v>November</v>
      </c>
      <c r="M1613">
        <f t="shared" ref="M1613:M1676" si="478">IF($A1613="","",IF($G$3="yes",WEEKNUM($B1613),IF($H1613&gt;$H1612,1,IF($O1613&lt;&gt;$D$2,$M1612,$M1612+1))))</f>
        <v>22</v>
      </c>
      <c r="N1613" t="str">
        <f t="shared" si="469"/>
        <v>Wk - 22</v>
      </c>
      <c r="O1613" t="str">
        <f t="shared" ref="O1613:O1676" si="479">TEXT($B1613,"Dddd")</f>
        <v>Wednesday</v>
      </c>
      <c r="P1613" t="str">
        <f t="shared" si="470"/>
        <v>2013</v>
      </c>
      <c r="Q1613">
        <f t="shared" si="471"/>
        <v>11</v>
      </c>
      <c r="R1613">
        <f t="shared" si="472"/>
        <v>4</v>
      </c>
      <c r="T1613" t="str">
        <f t="shared" si="473"/>
        <v>select '20131120' as [MemberId],'201405' as [FYPeriod],'5' as [FYPeriodInYear],'2013-11-01' as [PeriodStart],'2013-11-30' as [PeriodEnd],'2014' as [FYYear],'Yr - 2014' as [FYYearLabel],'2' as [FYQuarter],'Qtr - 2' as [FYQuarterLabel],'November' as [FYMonthLabel],'22' as [FYWeek],'Wk - 22' as [FYWeekLabel],'Wednesday' as [Day],'2013' as [CalendarYear],'11' as [CalendarMonth],'4' as [CalendarDay],Null as [Entity] union all</v>
      </c>
    </row>
    <row r="1614" spans="1:20" x14ac:dyDescent="0.3">
      <c r="A1614">
        <f>IF($D$5-($D$5-(MAX($A$10:A1613)+1))&lt;=$D$5,$D$5-($D$5-(MAX($A$10:A1613)+1)),"")</f>
        <v>1604</v>
      </c>
      <c r="B1614" s="1">
        <f t="shared" si="463"/>
        <v>41599</v>
      </c>
      <c r="C1614" s="1" t="str">
        <f t="shared" si="464"/>
        <v>20131121</v>
      </c>
      <c r="D1614">
        <f t="shared" si="475"/>
        <v>201405</v>
      </c>
      <c r="E1614">
        <f t="shared" si="476"/>
        <v>5</v>
      </c>
      <c r="F1614" s="5">
        <f t="shared" si="477"/>
        <v>41579</v>
      </c>
      <c r="G1614" s="5">
        <f t="shared" ref="G1614:G1677" si="480">IF($A1614="","",(IF($G$3="yes",EOMONTH($B1614,0),IF($J$2="yes",EOMONTH($B1614,0),IF($E1614&lt;=
MOD(DATE(YEAR($B1614),12,31)-DATE(YEAR($B1614),1,1)+1,$D$6),$F1614+ROUNDUP((DATE(YEAR($B1614),12,31)-DATE(YEAR($B1614),1,1)+1)/$D$6,0)-1,$F1614+ROUNDDOWN((DATE(YEAR($B1614),12,31)-DATE(YEAR($B1614),1,1)+1)/$D$6,0)-1)))))</f>
        <v>41608</v>
      </c>
      <c r="H1614" t="str">
        <f t="shared" si="465"/>
        <v>2014</v>
      </c>
      <c r="I1614" t="str">
        <f t="shared" si="466"/>
        <v>Yr - 2014</v>
      </c>
      <c r="J1614">
        <f t="shared" si="474"/>
        <v>2</v>
      </c>
      <c r="K1614" t="str">
        <f t="shared" si="467"/>
        <v>Qtr - 2</v>
      </c>
      <c r="L1614" t="str">
        <f t="shared" si="468"/>
        <v>November</v>
      </c>
      <c r="M1614">
        <f t="shared" si="478"/>
        <v>22</v>
      </c>
      <c r="N1614" t="str">
        <f t="shared" si="469"/>
        <v>Wk - 22</v>
      </c>
      <c r="O1614" t="str">
        <f t="shared" si="479"/>
        <v>Thursday</v>
      </c>
      <c r="P1614" t="str">
        <f t="shared" si="470"/>
        <v>2013</v>
      </c>
      <c r="Q1614">
        <f t="shared" si="471"/>
        <v>11</v>
      </c>
      <c r="R1614">
        <f t="shared" si="472"/>
        <v>5</v>
      </c>
      <c r="T1614" t="str">
        <f t="shared" si="473"/>
        <v>select '20131121' as [MemberId],'201405' as [FYPeriod],'5' as [FYPeriodInYear],'2013-11-01' as [PeriodStart],'2013-11-30' as [PeriodEnd],'2014' as [FYYear],'Yr - 2014' as [FYYearLabel],'2' as [FYQuarter],'Qtr - 2' as [FYQuarterLabel],'November' as [FYMonthLabel],'22' as [FYWeek],'Wk - 22' as [FYWeekLabel],'Thursday' as [Day],'2013' as [CalendarYear],'11' as [CalendarMonth],'5' as [CalendarDay],Null as [Entity] union all</v>
      </c>
    </row>
    <row r="1615" spans="1:20" x14ac:dyDescent="0.3">
      <c r="A1615">
        <f>IF($D$5-($D$5-(MAX($A$10:A1614)+1))&lt;=$D$5,$D$5-($D$5-(MAX($A$10:A1614)+1)),"")</f>
        <v>1605</v>
      </c>
      <c r="B1615" s="1">
        <f t="shared" ref="B1615:B1678" si="481">IF($A1615="","",$D$3+$A1615)</f>
        <v>41600</v>
      </c>
      <c r="C1615" s="1" t="str">
        <f t="shared" ref="C1615:C1678" si="482">IF($A1615="","",TEXT($D$3+$A1615,"yyyymmdd"))</f>
        <v>20131122</v>
      </c>
      <c r="D1615">
        <f t="shared" si="475"/>
        <v>201405</v>
      </c>
      <c r="E1615">
        <f t="shared" si="476"/>
        <v>5</v>
      </c>
      <c r="F1615" s="5">
        <f t="shared" si="477"/>
        <v>41579</v>
      </c>
      <c r="G1615" s="5">
        <f t="shared" si="480"/>
        <v>41608</v>
      </c>
      <c r="H1615" t="str">
        <f t="shared" ref="H1615:H1678" si="483">IF($A1615="","",IF($G$3="Yes",LEFT($C1615,4),LEFT($D1615,4)))</f>
        <v>2014</v>
      </c>
      <c r="I1615" t="str">
        <f t="shared" ref="I1615:I1678" si="484">IF($A1615="","","Yr - "&amp;H1615)</f>
        <v>Yr - 2014</v>
      </c>
      <c r="J1615">
        <f t="shared" si="474"/>
        <v>2</v>
      </c>
      <c r="K1615" t="str">
        <f t="shared" ref="K1615:K1678" si="485">IF($A1615="","","Qtr - "&amp;J1615)</f>
        <v>Qtr - 2</v>
      </c>
      <c r="L1615" t="str">
        <f t="shared" ref="L1615:L1678" si="486">IF($A1615="","",IF($G$3="Yes",TEXT($B1615,"Mmmm"),TEXT($F1615,"Mmmm")))</f>
        <v>November</v>
      </c>
      <c r="M1615">
        <f t="shared" si="478"/>
        <v>22</v>
      </c>
      <c r="N1615" t="str">
        <f t="shared" ref="N1615:N1678" si="487">IF($A1615="","","Wk - "&amp;M1615)</f>
        <v>Wk - 22</v>
      </c>
      <c r="O1615" t="str">
        <f t="shared" si="479"/>
        <v>Friday</v>
      </c>
      <c r="P1615" t="str">
        <f t="shared" ref="P1615:P1678" si="488">IF($A1615="","",LEFT(C1615,4))</f>
        <v>2013</v>
      </c>
      <c r="Q1615">
        <f t="shared" ref="Q1615:Q1678" si="489">IF($A1615="","",MONTH($B1615))</f>
        <v>11</v>
      </c>
      <c r="R1615">
        <f t="shared" ref="R1615:R1678" si="490">IF($A1615="","",WEEKDAY(B1615))</f>
        <v>6</v>
      </c>
      <c r="T1615" t="str">
        <f t="shared" ref="T1615:T1678" si="491">IF($A1615="","","select '"&amp;C1615&amp;"' as [MemberId],'"&amp;D1615&amp;"' as [FYPeriod],'"&amp;E1615&amp;"' as [FYPeriodInYear],'"&amp;TEXT(F1615,"yyyy-mm-dd")&amp;"' as [PeriodStart],'"&amp;TEXT(G1615,"yyyy-mm-dd")&amp;"' as [PeriodEnd],'"&amp;H1615&amp;"' as [FYYear],'"&amp;I1615&amp;"' as [FYYearLabel],'"&amp;J1615&amp;"' as [FYQuarter],'"&amp;K1615&amp;"' as [FYQuarterLabel],'"&amp;L1615&amp;"' as [FYMonthLabel],'"&amp;M1615&amp;"' as [FYWeek],'"&amp;N1615&amp;"' as [FYWeekLabel],'"&amp;O1615&amp;"' as [Day],'"&amp;P1615&amp;"' as [CalendarYear],'"&amp;Q1615&amp;"' as [CalendarMonth],'"&amp;R1615&amp;"' as [CalendarDay],Null as [Entity]"&amp;IF(A1616="",""," union all"))</f>
        <v>select '20131122' as [MemberId],'201405' as [FYPeriod],'5' as [FYPeriodInYear],'2013-11-01' as [PeriodStart],'2013-11-30' as [PeriodEnd],'2014' as [FYYear],'Yr - 2014' as [FYYearLabel],'2' as [FYQuarter],'Qtr - 2' as [FYQuarterLabel],'November' as [FYMonthLabel],'22' as [FYWeek],'Wk - 22' as [FYWeekLabel],'Friday' as [Day],'2013' as [CalendarYear],'11' as [CalendarMonth],'6' as [CalendarDay],Null as [Entity] union all</v>
      </c>
    </row>
    <row r="1616" spans="1:20" x14ac:dyDescent="0.3">
      <c r="A1616">
        <f>IF($D$5-($D$5-(MAX($A$10:A1615)+1))&lt;=$D$5,$D$5-($D$5-(MAX($A$10:A1615)+1)),"")</f>
        <v>1606</v>
      </c>
      <c r="B1616" s="1">
        <f t="shared" si="481"/>
        <v>41601</v>
      </c>
      <c r="C1616" s="1" t="str">
        <f t="shared" si="482"/>
        <v>20131123</v>
      </c>
      <c r="D1616">
        <f t="shared" si="475"/>
        <v>201405</v>
      </c>
      <c r="E1616">
        <f t="shared" si="476"/>
        <v>5</v>
      </c>
      <c r="F1616" s="5">
        <f t="shared" si="477"/>
        <v>41579</v>
      </c>
      <c r="G1616" s="5">
        <f t="shared" si="480"/>
        <v>41608</v>
      </c>
      <c r="H1616" t="str">
        <f t="shared" si="483"/>
        <v>2014</v>
      </c>
      <c r="I1616" t="str">
        <f t="shared" si="484"/>
        <v>Yr - 2014</v>
      </c>
      <c r="J1616">
        <f t="shared" si="474"/>
        <v>2</v>
      </c>
      <c r="K1616" t="str">
        <f t="shared" si="485"/>
        <v>Qtr - 2</v>
      </c>
      <c r="L1616" t="str">
        <f t="shared" si="486"/>
        <v>November</v>
      </c>
      <c r="M1616">
        <f t="shared" si="478"/>
        <v>22</v>
      </c>
      <c r="N1616" t="str">
        <f t="shared" si="487"/>
        <v>Wk - 22</v>
      </c>
      <c r="O1616" t="str">
        <f t="shared" si="479"/>
        <v>Saturday</v>
      </c>
      <c r="P1616" t="str">
        <f t="shared" si="488"/>
        <v>2013</v>
      </c>
      <c r="Q1616">
        <f t="shared" si="489"/>
        <v>11</v>
      </c>
      <c r="R1616">
        <f t="shared" si="490"/>
        <v>7</v>
      </c>
      <c r="T1616" t="str">
        <f t="shared" si="491"/>
        <v>select '20131123' as [MemberId],'201405' as [FYPeriod],'5' as [FYPeriodInYear],'2013-11-01' as [PeriodStart],'2013-11-30' as [PeriodEnd],'2014' as [FYYear],'Yr - 2014' as [FYYearLabel],'2' as [FYQuarter],'Qtr - 2' as [FYQuarterLabel],'November' as [FYMonthLabel],'22' as [FYWeek],'Wk - 22' as [FYWeekLabel],'Saturday' as [Day],'2013' as [CalendarYear],'11' as [CalendarMonth],'7' as [CalendarDay],Null as [Entity] union all</v>
      </c>
    </row>
    <row r="1617" spans="1:20" x14ac:dyDescent="0.3">
      <c r="A1617">
        <f>IF($D$5-($D$5-(MAX($A$10:A1616)+1))&lt;=$D$5,$D$5-($D$5-(MAX($A$10:A1616)+1)),"")</f>
        <v>1607</v>
      </c>
      <c r="B1617" s="1">
        <f t="shared" si="481"/>
        <v>41602</v>
      </c>
      <c r="C1617" s="1" t="str">
        <f t="shared" si="482"/>
        <v>20131124</v>
      </c>
      <c r="D1617">
        <f t="shared" si="475"/>
        <v>201405</v>
      </c>
      <c r="E1617">
        <f t="shared" si="476"/>
        <v>5</v>
      </c>
      <c r="F1617" s="5">
        <f t="shared" si="477"/>
        <v>41579</v>
      </c>
      <c r="G1617" s="5">
        <f t="shared" si="480"/>
        <v>41608</v>
      </c>
      <c r="H1617" t="str">
        <f t="shared" si="483"/>
        <v>2014</v>
      </c>
      <c r="I1617" t="str">
        <f t="shared" si="484"/>
        <v>Yr - 2014</v>
      </c>
      <c r="J1617">
        <f t="shared" si="474"/>
        <v>2</v>
      </c>
      <c r="K1617" t="str">
        <f t="shared" si="485"/>
        <v>Qtr - 2</v>
      </c>
      <c r="L1617" t="str">
        <f t="shared" si="486"/>
        <v>November</v>
      </c>
      <c r="M1617">
        <f t="shared" si="478"/>
        <v>22</v>
      </c>
      <c r="N1617" t="str">
        <f t="shared" si="487"/>
        <v>Wk - 22</v>
      </c>
      <c r="O1617" t="str">
        <f t="shared" si="479"/>
        <v>Sunday</v>
      </c>
      <c r="P1617" t="str">
        <f t="shared" si="488"/>
        <v>2013</v>
      </c>
      <c r="Q1617">
        <f t="shared" si="489"/>
        <v>11</v>
      </c>
      <c r="R1617">
        <f t="shared" si="490"/>
        <v>1</v>
      </c>
      <c r="T1617" t="str">
        <f t="shared" si="491"/>
        <v>select '20131124' as [MemberId],'201405' as [FYPeriod],'5' as [FYPeriodInYear],'2013-11-01' as [PeriodStart],'2013-11-30' as [PeriodEnd],'2014' as [FYYear],'Yr - 2014' as [FYYearLabel],'2' as [FYQuarter],'Qtr - 2' as [FYQuarterLabel],'November' as [FYMonthLabel],'22' as [FYWeek],'Wk - 22' as [FYWeekLabel],'Sunday' as [Day],'2013' as [CalendarYear],'11' as [CalendarMonth],'1' as [CalendarDay],Null as [Entity] union all</v>
      </c>
    </row>
    <row r="1618" spans="1:20" x14ac:dyDescent="0.3">
      <c r="A1618">
        <f>IF($D$5-($D$5-(MAX($A$10:A1617)+1))&lt;=$D$5,$D$5-($D$5-(MAX($A$10:A1617)+1)),"")</f>
        <v>1608</v>
      </c>
      <c r="B1618" s="1">
        <f t="shared" si="481"/>
        <v>41603</v>
      </c>
      <c r="C1618" s="1" t="str">
        <f t="shared" si="482"/>
        <v>20131125</v>
      </c>
      <c r="D1618">
        <f t="shared" si="475"/>
        <v>201405</v>
      </c>
      <c r="E1618">
        <f t="shared" si="476"/>
        <v>5</v>
      </c>
      <c r="F1618" s="5">
        <f t="shared" si="477"/>
        <v>41579</v>
      </c>
      <c r="G1618" s="5">
        <f t="shared" si="480"/>
        <v>41608</v>
      </c>
      <c r="H1618" t="str">
        <f t="shared" si="483"/>
        <v>2014</v>
      </c>
      <c r="I1618" t="str">
        <f t="shared" si="484"/>
        <v>Yr - 2014</v>
      </c>
      <c r="J1618">
        <f t="shared" si="474"/>
        <v>2</v>
      </c>
      <c r="K1618" t="str">
        <f t="shared" si="485"/>
        <v>Qtr - 2</v>
      </c>
      <c r="L1618" t="str">
        <f t="shared" si="486"/>
        <v>November</v>
      </c>
      <c r="M1618">
        <f t="shared" si="478"/>
        <v>22</v>
      </c>
      <c r="N1618" t="str">
        <f t="shared" si="487"/>
        <v>Wk - 22</v>
      </c>
      <c r="O1618" t="str">
        <f t="shared" si="479"/>
        <v>Monday</v>
      </c>
      <c r="P1618" t="str">
        <f t="shared" si="488"/>
        <v>2013</v>
      </c>
      <c r="Q1618">
        <f t="shared" si="489"/>
        <v>11</v>
      </c>
      <c r="R1618">
        <f t="shared" si="490"/>
        <v>2</v>
      </c>
      <c r="T1618" t="str">
        <f t="shared" si="491"/>
        <v>select '20131125' as [MemberId],'201405' as [FYPeriod],'5' as [FYPeriodInYear],'2013-11-01' as [PeriodStart],'2013-11-30' as [PeriodEnd],'2014' as [FYYear],'Yr - 2014' as [FYYearLabel],'2' as [FYQuarter],'Qtr - 2' as [FYQuarterLabel],'November' as [FYMonthLabel],'22' as [FYWeek],'Wk - 22' as [FYWeekLabel],'Monday' as [Day],'2013' as [CalendarYear],'11' as [CalendarMonth],'2' as [CalendarDay],Null as [Entity] union all</v>
      </c>
    </row>
    <row r="1619" spans="1:20" x14ac:dyDescent="0.3">
      <c r="A1619">
        <f>IF($D$5-($D$5-(MAX($A$10:A1618)+1))&lt;=$D$5,$D$5-($D$5-(MAX($A$10:A1618)+1)),"")</f>
        <v>1609</v>
      </c>
      <c r="B1619" s="1">
        <f t="shared" si="481"/>
        <v>41604</v>
      </c>
      <c r="C1619" s="1" t="str">
        <f t="shared" si="482"/>
        <v>20131126</v>
      </c>
      <c r="D1619">
        <f t="shared" si="475"/>
        <v>201405</v>
      </c>
      <c r="E1619">
        <f t="shared" si="476"/>
        <v>5</v>
      </c>
      <c r="F1619" s="5">
        <f t="shared" si="477"/>
        <v>41579</v>
      </c>
      <c r="G1619" s="5">
        <f t="shared" si="480"/>
        <v>41608</v>
      </c>
      <c r="H1619" t="str">
        <f t="shared" si="483"/>
        <v>2014</v>
      </c>
      <c r="I1619" t="str">
        <f t="shared" si="484"/>
        <v>Yr - 2014</v>
      </c>
      <c r="J1619">
        <f t="shared" si="474"/>
        <v>2</v>
      </c>
      <c r="K1619" t="str">
        <f t="shared" si="485"/>
        <v>Qtr - 2</v>
      </c>
      <c r="L1619" t="str">
        <f t="shared" si="486"/>
        <v>November</v>
      </c>
      <c r="M1619">
        <f t="shared" si="478"/>
        <v>22</v>
      </c>
      <c r="N1619" t="str">
        <f t="shared" si="487"/>
        <v>Wk - 22</v>
      </c>
      <c r="O1619" t="str">
        <f t="shared" si="479"/>
        <v>Tuesday</v>
      </c>
      <c r="P1619" t="str">
        <f t="shared" si="488"/>
        <v>2013</v>
      </c>
      <c r="Q1619">
        <f t="shared" si="489"/>
        <v>11</v>
      </c>
      <c r="R1619">
        <f t="shared" si="490"/>
        <v>3</v>
      </c>
      <c r="T1619" t="str">
        <f t="shared" si="491"/>
        <v>select '20131126' as [MemberId],'201405' as [FYPeriod],'5' as [FYPeriodInYear],'2013-11-01' as [PeriodStart],'2013-11-30' as [PeriodEnd],'2014' as [FYYear],'Yr - 2014' as [FYYearLabel],'2' as [FYQuarter],'Qtr - 2' as [FYQuarterLabel],'November' as [FYMonthLabel],'22' as [FYWeek],'Wk - 22' as [FYWeekLabel],'Tuesday' as [Day],'2013' as [CalendarYear],'11' as [CalendarMonth],'3' as [CalendarDay],Null as [Entity] union all</v>
      </c>
    </row>
    <row r="1620" spans="1:20" x14ac:dyDescent="0.3">
      <c r="A1620">
        <f>IF($D$5-($D$5-(MAX($A$10:A1619)+1))&lt;=$D$5,$D$5-($D$5-(MAX($A$10:A1619)+1)),"")</f>
        <v>1610</v>
      </c>
      <c r="B1620" s="1">
        <f t="shared" si="481"/>
        <v>41605</v>
      </c>
      <c r="C1620" s="1" t="str">
        <f t="shared" si="482"/>
        <v>20131127</v>
      </c>
      <c r="D1620">
        <f t="shared" si="475"/>
        <v>201405</v>
      </c>
      <c r="E1620">
        <f t="shared" si="476"/>
        <v>5</v>
      </c>
      <c r="F1620" s="5">
        <f t="shared" si="477"/>
        <v>41579</v>
      </c>
      <c r="G1620" s="5">
        <f t="shared" si="480"/>
        <v>41608</v>
      </c>
      <c r="H1620" t="str">
        <f t="shared" si="483"/>
        <v>2014</v>
      </c>
      <c r="I1620" t="str">
        <f t="shared" si="484"/>
        <v>Yr - 2014</v>
      </c>
      <c r="J1620">
        <f t="shared" si="474"/>
        <v>2</v>
      </c>
      <c r="K1620" t="str">
        <f t="shared" si="485"/>
        <v>Qtr - 2</v>
      </c>
      <c r="L1620" t="str">
        <f t="shared" si="486"/>
        <v>November</v>
      </c>
      <c r="M1620">
        <f t="shared" si="478"/>
        <v>23</v>
      </c>
      <c r="N1620" t="str">
        <f t="shared" si="487"/>
        <v>Wk - 23</v>
      </c>
      <c r="O1620" t="str">
        <f t="shared" si="479"/>
        <v>Wednesday</v>
      </c>
      <c r="P1620" t="str">
        <f t="shared" si="488"/>
        <v>2013</v>
      </c>
      <c r="Q1620">
        <f t="shared" si="489"/>
        <v>11</v>
      </c>
      <c r="R1620">
        <f t="shared" si="490"/>
        <v>4</v>
      </c>
      <c r="T1620" t="str">
        <f t="shared" si="491"/>
        <v>select '20131127' as [MemberId],'201405' as [FYPeriod],'5' as [FYPeriodInYear],'2013-11-01' as [PeriodStart],'2013-11-30' as [PeriodEnd],'2014' as [FYYear],'Yr - 2014' as [FYYearLabel],'2' as [FYQuarter],'Qtr - 2' as [FYQuarterLabel],'November' as [FYMonthLabel],'23' as [FYWeek],'Wk - 23' as [FYWeekLabel],'Wednesday' as [Day],'2013' as [CalendarYear],'11' as [CalendarMonth],'4' as [CalendarDay],Null as [Entity] union all</v>
      </c>
    </row>
    <row r="1621" spans="1:20" x14ac:dyDescent="0.3">
      <c r="A1621">
        <f>IF($D$5-($D$5-(MAX($A$10:A1620)+1))&lt;=$D$5,$D$5-($D$5-(MAX($A$10:A1620)+1)),"")</f>
        <v>1611</v>
      </c>
      <c r="B1621" s="1">
        <f t="shared" si="481"/>
        <v>41606</v>
      </c>
      <c r="C1621" s="1" t="str">
        <f t="shared" si="482"/>
        <v>20131128</v>
      </c>
      <c r="D1621">
        <f t="shared" si="475"/>
        <v>201405</v>
      </c>
      <c r="E1621">
        <f t="shared" si="476"/>
        <v>5</v>
      </c>
      <c r="F1621" s="5">
        <f t="shared" si="477"/>
        <v>41579</v>
      </c>
      <c r="G1621" s="5">
        <f t="shared" si="480"/>
        <v>41608</v>
      </c>
      <c r="H1621" t="str">
        <f t="shared" si="483"/>
        <v>2014</v>
      </c>
      <c r="I1621" t="str">
        <f t="shared" si="484"/>
        <v>Yr - 2014</v>
      </c>
      <c r="J1621">
        <f t="shared" si="474"/>
        <v>2</v>
      </c>
      <c r="K1621" t="str">
        <f t="shared" si="485"/>
        <v>Qtr - 2</v>
      </c>
      <c r="L1621" t="str">
        <f t="shared" si="486"/>
        <v>November</v>
      </c>
      <c r="M1621">
        <f t="shared" si="478"/>
        <v>23</v>
      </c>
      <c r="N1621" t="str">
        <f t="shared" si="487"/>
        <v>Wk - 23</v>
      </c>
      <c r="O1621" t="str">
        <f t="shared" si="479"/>
        <v>Thursday</v>
      </c>
      <c r="P1621" t="str">
        <f t="shared" si="488"/>
        <v>2013</v>
      </c>
      <c r="Q1621">
        <f t="shared" si="489"/>
        <v>11</v>
      </c>
      <c r="R1621">
        <f t="shared" si="490"/>
        <v>5</v>
      </c>
      <c r="T1621" t="str">
        <f t="shared" si="491"/>
        <v>select '20131128' as [MemberId],'201405' as [FYPeriod],'5' as [FYPeriodInYear],'2013-11-01' as [PeriodStart],'2013-11-30' as [PeriodEnd],'2014' as [FYYear],'Yr - 2014' as [FYYearLabel],'2' as [FYQuarter],'Qtr - 2' as [FYQuarterLabel],'November' as [FYMonthLabel],'23' as [FYWeek],'Wk - 23' as [FYWeekLabel],'Thursday' as [Day],'2013' as [CalendarYear],'11' as [CalendarMonth],'5' as [CalendarDay],Null as [Entity] union all</v>
      </c>
    </row>
    <row r="1622" spans="1:20" x14ac:dyDescent="0.3">
      <c r="A1622">
        <f>IF($D$5-($D$5-(MAX($A$10:A1621)+1))&lt;=$D$5,$D$5-($D$5-(MAX($A$10:A1621)+1)),"")</f>
        <v>1612</v>
      </c>
      <c r="B1622" s="1">
        <f t="shared" si="481"/>
        <v>41607</v>
      </c>
      <c r="C1622" s="1" t="str">
        <f t="shared" si="482"/>
        <v>20131129</v>
      </c>
      <c r="D1622">
        <f t="shared" si="475"/>
        <v>201405</v>
      </c>
      <c r="E1622">
        <f t="shared" si="476"/>
        <v>5</v>
      </c>
      <c r="F1622" s="5">
        <f t="shared" si="477"/>
        <v>41579</v>
      </c>
      <c r="G1622" s="5">
        <f t="shared" si="480"/>
        <v>41608</v>
      </c>
      <c r="H1622" t="str">
        <f t="shared" si="483"/>
        <v>2014</v>
      </c>
      <c r="I1622" t="str">
        <f t="shared" si="484"/>
        <v>Yr - 2014</v>
      </c>
      <c r="J1622">
        <f t="shared" si="474"/>
        <v>2</v>
      </c>
      <c r="K1622" t="str">
        <f t="shared" si="485"/>
        <v>Qtr - 2</v>
      </c>
      <c r="L1622" t="str">
        <f t="shared" si="486"/>
        <v>November</v>
      </c>
      <c r="M1622">
        <f t="shared" si="478"/>
        <v>23</v>
      </c>
      <c r="N1622" t="str">
        <f t="shared" si="487"/>
        <v>Wk - 23</v>
      </c>
      <c r="O1622" t="str">
        <f t="shared" si="479"/>
        <v>Friday</v>
      </c>
      <c r="P1622" t="str">
        <f t="shared" si="488"/>
        <v>2013</v>
      </c>
      <c r="Q1622">
        <f t="shared" si="489"/>
        <v>11</v>
      </c>
      <c r="R1622">
        <f t="shared" si="490"/>
        <v>6</v>
      </c>
      <c r="T1622" t="str">
        <f t="shared" si="491"/>
        <v>select '20131129' as [MemberId],'201405' as [FYPeriod],'5' as [FYPeriodInYear],'2013-11-01' as [PeriodStart],'2013-11-30' as [PeriodEnd],'2014' as [FYYear],'Yr - 2014' as [FYYearLabel],'2' as [FYQuarter],'Qtr - 2' as [FYQuarterLabel],'November' as [FYMonthLabel],'23' as [FYWeek],'Wk - 23' as [FYWeekLabel],'Friday' as [Day],'2013' as [CalendarYear],'11' as [CalendarMonth],'6' as [CalendarDay],Null as [Entity] union all</v>
      </c>
    </row>
    <row r="1623" spans="1:20" x14ac:dyDescent="0.3">
      <c r="A1623">
        <f>IF($D$5-($D$5-(MAX($A$10:A1622)+1))&lt;=$D$5,$D$5-($D$5-(MAX($A$10:A1622)+1)),"")</f>
        <v>1613</v>
      </c>
      <c r="B1623" s="1">
        <f t="shared" si="481"/>
        <v>41608</v>
      </c>
      <c r="C1623" s="1" t="str">
        <f t="shared" si="482"/>
        <v>20131130</v>
      </c>
      <c r="D1623">
        <f t="shared" si="475"/>
        <v>201405</v>
      </c>
      <c r="E1623">
        <f t="shared" si="476"/>
        <v>5</v>
      </c>
      <c r="F1623" s="5">
        <f t="shared" si="477"/>
        <v>41579</v>
      </c>
      <c r="G1623" s="5">
        <f t="shared" si="480"/>
        <v>41608</v>
      </c>
      <c r="H1623" t="str">
        <f t="shared" si="483"/>
        <v>2014</v>
      </c>
      <c r="I1623" t="str">
        <f t="shared" si="484"/>
        <v>Yr - 2014</v>
      </c>
      <c r="J1623">
        <f t="shared" si="474"/>
        <v>2</v>
      </c>
      <c r="K1623" t="str">
        <f t="shared" si="485"/>
        <v>Qtr - 2</v>
      </c>
      <c r="L1623" t="str">
        <f t="shared" si="486"/>
        <v>November</v>
      </c>
      <c r="M1623">
        <f t="shared" si="478"/>
        <v>23</v>
      </c>
      <c r="N1623" t="str">
        <f t="shared" si="487"/>
        <v>Wk - 23</v>
      </c>
      <c r="O1623" t="str">
        <f t="shared" si="479"/>
        <v>Saturday</v>
      </c>
      <c r="P1623" t="str">
        <f t="shared" si="488"/>
        <v>2013</v>
      </c>
      <c r="Q1623">
        <f t="shared" si="489"/>
        <v>11</v>
      </c>
      <c r="R1623">
        <f t="shared" si="490"/>
        <v>7</v>
      </c>
      <c r="T1623" t="str">
        <f t="shared" si="491"/>
        <v>select '20131130' as [MemberId],'201405' as [FYPeriod],'5' as [FYPeriodInYear],'2013-11-01' as [PeriodStart],'2013-11-30' as [PeriodEnd],'2014' as [FYYear],'Yr - 2014' as [FYYearLabel],'2' as [FYQuarter],'Qtr - 2' as [FYQuarterLabel],'November' as [FYMonthLabel],'23' as [FYWeek],'Wk - 23' as [FYWeekLabel],'Saturday' as [Day],'2013' as [CalendarYear],'11' as [CalendarMonth],'7' as [CalendarDay],Null as [Entity] union all</v>
      </c>
    </row>
    <row r="1624" spans="1:20" x14ac:dyDescent="0.3">
      <c r="A1624">
        <f>IF($D$5-($D$5-(MAX($A$10:A1623)+1))&lt;=$D$5,$D$5-($D$5-(MAX($A$10:A1623)+1)),"")</f>
        <v>1614</v>
      </c>
      <c r="B1624" s="1">
        <f t="shared" si="481"/>
        <v>41609</v>
      </c>
      <c r="C1624" s="1" t="str">
        <f t="shared" si="482"/>
        <v>20131201</v>
      </c>
      <c r="D1624">
        <f t="shared" si="475"/>
        <v>201406</v>
      </c>
      <c r="E1624">
        <f t="shared" si="476"/>
        <v>6</v>
      </c>
      <c r="F1624" s="5">
        <f t="shared" si="477"/>
        <v>41609</v>
      </c>
      <c r="G1624" s="5">
        <f t="shared" si="480"/>
        <v>41639</v>
      </c>
      <c r="H1624" t="str">
        <f t="shared" si="483"/>
        <v>2014</v>
      </c>
      <c r="I1624" t="str">
        <f t="shared" si="484"/>
        <v>Yr - 2014</v>
      </c>
      <c r="J1624">
        <f t="shared" si="474"/>
        <v>2</v>
      </c>
      <c r="K1624" t="str">
        <f t="shared" si="485"/>
        <v>Qtr - 2</v>
      </c>
      <c r="L1624" t="str">
        <f t="shared" si="486"/>
        <v>December</v>
      </c>
      <c r="M1624">
        <f t="shared" si="478"/>
        <v>23</v>
      </c>
      <c r="N1624" t="str">
        <f t="shared" si="487"/>
        <v>Wk - 23</v>
      </c>
      <c r="O1624" t="str">
        <f t="shared" si="479"/>
        <v>Sunday</v>
      </c>
      <c r="P1624" t="str">
        <f t="shared" si="488"/>
        <v>2013</v>
      </c>
      <c r="Q1624">
        <f t="shared" si="489"/>
        <v>12</v>
      </c>
      <c r="R1624">
        <f t="shared" si="490"/>
        <v>1</v>
      </c>
      <c r="T1624" t="str">
        <f t="shared" si="491"/>
        <v>select '20131201' as [MemberId],'201406' as [FYPeriod],'6' as [FYPeriodInYear],'2013-12-01' as [PeriodStart],'2013-12-31' as [PeriodEnd],'2014' as [FYYear],'Yr - 2014' as [FYYearLabel],'2' as [FYQuarter],'Qtr - 2' as [FYQuarterLabel],'December' as [FYMonthLabel],'23' as [FYWeek],'Wk - 23' as [FYWeekLabel],'Sunday' as [Day],'2013' as [CalendarYear],'12' as [CalendarMonth],'1' as [CalendarDay],Null as [Entity] union all</v>
      </c>
    </row>
    <row r="1625" spans="1:20" x14ac:dyDescent="0.3">
      <c r="A1625">
        <f>IF($D$5-($D$5-(MAX($A$10:A1624)+1))&lt;=$D$5,$D$5-($D$5-(MAX($A$10:A1624)+1)),"")</f>
        <v>1615</v>
      </c>
      <c r="B1625" s="1">
        <f t="shared" si="481"/>
        <v>41610</v>
      </c>
      <c r="C1625" s="1" t="str">
        <f t="shared" si="482"/>
        <v>20131202</v>
      </c>
      <c r="D1625">
        <f t="shared" si="475"/>
        <v>201406</v>
      </c>
      <c r="E1625">
        <f t="shared" si="476"/>
        <v>6</v>
      </c>
      <c r="F1625" s="5">
        <f t="shared" si="477"/>
        <v>41609</v>
      </c>
      <c r="G1625" s="5">
        <f t="shared" si="480"/>
        <v>41639</v>
      </c>
      <c r="H1625" t="str">
        <f t="shared" si="483"/>
        <v>2014</v>
      </c>
      <c r="I1625" t="str">
        <f t="shared" si="484"/>
        <v>Yr - 2014</v>
      </c>
      <c r="J1625">
        <f t="shared" si="474"/>
        <v>2</v>
      </c>
      <c r="K1625" t="str">
        <f t="shared" si="485"/>
        <v>Qtr - 2</v>
      </c>
      <c r="L1625" t="str">
        <f t="shared" si="486"/>
        <v>December</v>
      </c>
      <c r="M1625">
        <f t="shared" si="478"/>
        <v>23</v>
      </c>
      <c r="N1625" t="str">
        <f t="shared" si="487"/>
        <v>Wk - 23</v>
      </c>
      <c r="O1625" t="str">
        <f t="shared" si="479"/>
        <v>Monday</v>
      </c>
      <c r="P1625" t="str">
        <f t="shared" si="488"/>
        <v>2013</v>
      </c>
      <c r="Q1625">
        <f t="shared" si="489"/>
        <v>12</v>
      </c>
      <c r="R1625">
        <f t="shared" si="490"/>
        <v>2</v>
      </c>
      <c r="T1625" t="str">
        <f t="shared" si="491"/>
        <v>select '20131202' as [MemberId],'201406' as [FYPeriod],'6' as [FYPeriodInYear],'2013-12-01' as [PeriodStart],'2013-12-31' as [PeriodEnd],'2014' as [FYYear],'Yr - 2014' as [FYYearLabel],'2' as [FYQuarter],'Qtr - 2' as [FYQuarterLabel],'December' as [FYMonthLabel],'23' as [FYWeek],'Wk - 23' as [FYWeekLabel],'Monday' as [Day],'2013' as [CalendarYear],'12' as [CalendarMonth],'2' as [CalendarDay],Null as [Entity] union all</v>
      </c>
    </row>
    <row r="1626" spans="1:20" x14ac:dyDescent="0.3">
      <c r="A1626">
        <f>IF($D$5-($D$5-(MAX($A$10:A1625)+1))&lt;=$D$5,$D$5-($D$5-(MAX($A$10:A1625)+1)),"")</f>
        <v>1616</v>
      </c>
      <c r="B1626" s="1">
        <f t="shared" si="481"/>
        <v>41611</v>
      </c>
      <c r="C1626" s="1" t="str">
        <f t="shared" si="482"/>
        <v>20131203</v>
      </c>
      <c r="D1626">
        <f t="shared" si="475"/>
        <v>201406</v>
      </c>
      <c r="E1626">
        <f t="shared" si="476"/>
        <v>6</v>
      </c>
      <c r="F1626" s="5">
        <f t="shared" si="477"/>
        <v>41609</v>
      </c>
      <c r="G1626" s="5">
        <f t="shared" si="480"/>
        <v>41639</v>
      </c>
      <c r="H1626" t="str">
        <f t="shared" si="483"/>
        <v>2014</v>
      </c>
      <c r="I1626" t="str">
        <f t="shared" si="484"/>
        <v>Yr - 2014</v>
      </c>
      <c r="J1626">
        <f t="shared" si="474"/>
        <v>2</v>
      </c>
      <c r="K1626" t="str">
        <f t="shared" si="485"/>
        <v>Qtr - 2</v>
      </c>
      <c r="L1626" t="str">
        <f t="shared" si="486"/>
        <v>December</v>
      </c>
      <c r="M1626">
        <f t="shared" si="478"/>
        <v>23</v>
      </c>
      <c r="N1626" t="str">
        <f t="shared" si="487"/>
        <v>Wk - 23</v>
      </c>
      <c r="O1626" t="str">
        <f t="shared" si="479"/>
        <v>Tuesday</v>
      </c>
      <c r="P1626" t="str">
        <f t="shared" si="488"/>
        <v>2013</v>
      </c>
      <c r="Q1626">
        <f t="shared" si="489"/>
        <v>12</v>
      </c>
      <c r="R1626">
        <f t="shared" si="490"/>
        <v>3</v>
      </c>
      <c r="T1626" t="str">
        <f t="shared" si="491"/>
        <v>select '20131203' as [MemberId],'201406' as [FYPeriod],'6' as [FYPeriodInYear],'2013-12-01' as [PeriodStart],'2013-12-31' as [PeriodEnd],'2014' as [FYYear],'Yr - 2014' as [FYYearLabel],'2' as [FYQuarter],'Qtr - 2' as [FYQuarterLabel],'December' as [FYMonthLabel],'23' as [FYWeek],'Wk - 23' as [FYWeekLabel],'Tuesday' as [Day],'2013' as [CalendarYear],'12' as [CalendarMonth],'3' as [CalendarDay],Null as [Entity] union all</v>
      </c>
    </row>
    <row r="1627" spans="1:20" x14ac:dyDescent="0.3">
      <c r="A1627">
        <f>IF($D$5-($D$5-(MAX($A$10:A1626)+1))&lt;=$D$5,$D$5-($D$5-(MAX($A$10:A1626)+1)),"")</f>
        <v>1617</v>
      </c>
      <c r="B1627" s="1">
        <f t="shared" si="481"/>
        <v>41612</v>
      </c>
      <c r="C1627" s="1" t="str">
        <f t="shared" si="482"/>
        <v>20131204</v>
      </c>
      <c r="D1627">
        <f t="shared" si="475"/>
        <v>201406</v>
      </c>
      <c r="E1627">
        <f t="shared" si="476"/>
        <v>6</v>
      </c>
      <c r="F1627" s="5">
        <f t="shared" si="477"/>
        <v>41609</v>
      </c>
      <c r="G1627" s="5">
        <f t="shared" si="480"/>
        <v>41639</v>
      </c>
      <c r="H1627" t="str">
        <f t="shared" si="483"/>
        <v>2014</v>
      </c>
      <c r="I1627" t="str">
        <f t="shared" si="484"/>
        <v>Yr - 2014</v>
      </c>
      <c r="J1627">
        <f t="shared" si="474"/>
        <v>2</v>
      </c>
      <c r="K1627" t="str">
        <f t="shared" si="485"/>
        <v>Qtr - 2</v>
      </c>
      <c r="L1627" t="str">
        <f t="shared" si="486"/>
        <v>December</v>
      </c>
      <c r="M1627">
        <f t="shared" si="478"/>
        <v>24</v>
      </c>
      <c r="N1627" t="str">
        <f t="shared" si="487"/>
        <v>Wk - 24</v>
      </c>
      <c r="O1627" t="str">
        <f t="shared" si="479"/>
        <v>Wednesday</v>
      </c>
      <c r="P1627" t="str">
        <f t="shared" si="488"/>
        <v>2013</v>
      </c>
      <c r="Q1627">
        <f t="shared" si="489"/>
        <v>12</v>
      </c>
      <c r="R1627">
        <f t="shared" si="490"/>
        <v>4</v>
      </c>
      <c r="T1627" t="str">
        <f t="shared" si="491"/>
        <v>select '20131204' as [MemberId],'201406' as [FYPeriod],'6' as [FYPeriodInYear],'2013-12-01' as [PeriodStart],'2013-12-31' as [PeriodEnd],'2014' as [FYYear],'Yr - 2014' as [FYYearLabel],'2' as [FYQuarter],'Qtr - 2' as [FYQuarterLabel],'December' as [FYMonthLabel],'24' as [FYWeek],'Wk - 24' as [FYWeekLabel],'Wednesday' as [Day],'2013' as [CalendarYear],'12' as [CalendarMonth],'4' as [CalendarDay],Null as [Entity] union all</v>
      </c>
    </row>
    <row r="1628" spans="1:20" x14ac:dyDescent="0.3">
      <c r="A1628">
        <f>IF($D$5-($D$5-(MAX($A$10:A1627)+1))&lt;=$D$5,$D$5-($D$5-(MAX($A$10:A1627)+1)),"")</f>
        <v>1618</v>
      </c>
      <c r="B1628" s="1">
        <f t="shared" si="481"/>
        <v>41613</v>
      </c>
      <c r="C1628" s="1" t="str">
        <f t="shared" si="482"/>
        <v>20131205</v>
      </c>
      <c r="D1628">
        <f t="shared" si="475"/>
        <v>201406</v>
      </c>
      <c r="E1628">
        <f t="shared" si="476"/>
        <v>6</v>
      </c>
      <c r="F1628" s="5">
        <f t="shared" si="477"/>
        <v>41609</v>
      </c>
      <c r="G1628" s="5">
        <f t="shared" si="480"/>
        <v>41639</v>
      </c>
      <c r="H1628" t="str">
        <f t="shared" si="483"/>
        <v>2014</v>
      </c>
      <c r="I1628" t="str">
        <f t="shared" si="484"/>
        <v>Yr - 2014</v>
      </c>
      <c r="J1628">
        <f t="shared" si="474"/>
        <v>2</v>
      </c>
      <c r="K1628" t="str">
        <f t="shared" si="485"/>
        <v>Qtr - 2</v>
      </c>
      <c r="L1628" t="str">
        <f t="shared" si="486"/>
        <v>December</v>
      </c>
      <c r="M1628">
        <f t="shared" si="478"/>
        <v>24</v>
      </c>
      <c r="N1628" t="str">
        <f t="shared" si="487"/>
        <v>Wk - 24</v>
      </c>
      <c r="O1628" t="str">
        <f t="shared" si="479"/>
        <v>Thursday</v>
      </c>
      <c r="P1628" t="str">
        <f t="shared" si="488"/>
        <v>2013</v>
      </c>
      <c r="Q1628">
        <f t="shared" si="489"/>
        <v>12</v>
      </c>
      <c r="R1628">
        <f t="shared" si="490"/>
        <v>5</v>
      </c>
      <c r="T1628" t="str">
        <f t="shared" si="491"/>
        <v>select '20131205' as [MemberId],'201406' as [FYPeriod],'6' as [FYPeriodInYear],'2013-12-01' as [PeriodStart],'2013-12-31' as [PeriodEnd],'2014' as [FYYear],'Yr - 2014' as [FYYearLabel],'2' as [FYQuarter],'Qtr - 2' as [FYQuarterLabel],'December' as [FYMonthLabel],'24' as [FYWeek],'Wk - 24' as [FYWeekLabel],'Thursday' as [Day],'2013' as [CalendarYear],'12' as [CalendarMonth],'5' as [CalendarDay],Null as [Entity] union all</v>
      </c>
    </row>
    <row r="1629" spans="1:20" x14ac:dyDescent="0.3">
      <c r="A1629">
        <f>IF($D$5-($D$5-(MAX($A$10:A1628)+1))&lt;=$D$5,$D$5-($D$5-(MAX($A$10:A1628)+1)),"")</f>
        <v>1619</v>
      </c>
      <c r="B1629" s="1">
        <f t="shared" si="481"/>
        <v>41614</v>
      </c>
      <c r="C1629" s="1" t="str">
        <f t="shared" si="482"/>
        <v>20131206</v>
      </c>
      <c r="D1629">
        <f t="shared" si="475"/>
        <v>201406</v>
      </c>
      <c r="E1629">
        <f t="shared" si="476"/>
        <v>6</v>
      </c>
      <c r="F1629" s="5">
        <f t="shared" si="477"/>
        <v>41609</v>
      </c>
      <c r="G1629" s="5">
        <f t="shared" si="480"/>
        <v>41639</v>
      </c>
      <c r="H1629" t="str">
        <f t="shared" si="483"/>
        <v>2014</v>
      </c>
      <c r="I1629" t="str">
        <f t="shared" si="484"/>
        <v>Yr - 2014</v>
      </c>
      <c r="J1629">
        <f t="shared" si="474"/>
        <v>2</v>
      </c>
      <c r="K1629" t="str">
        <f t="shared" si="485"/>
        <v>Qtr - 2</v>
      </c>
      <c r="L1629" t="str">
        <f t="shared" si="486"/>
        <v>December</v>
      </c>
      <c r="M1629">
        <f t="shared" si="478"/>
        <v>24</v>
      </c>
      <c r="N1629" t="str">
        <f t="shared" si="487"/>
        <v>Wk - 24</v>
      </c>
      <c r="O1629" t="str">
        <f t="shared" si="479"/>
        <v>Friday</v>
      </c>
      <c r="P1629" t="str">
        <f t="shared" si="488"/>
        <v>2013</v>
      </c>
      <c r="Q1629">
        <f t="shared" si="489"/>
        <v>12</v>
      </c>
      <c r="R1629">
        <f t="shared" si="490"/>
        <v>6</v>
      </c>
      <c r="T1629" t="str">
        <f t="shared" si="491"/>
        <v>select '20131206' as [MemberId],'201406' as [FYPeriod],'6' as [FYPeriodInYear],'2013-12-01' as [PeriodStart],'2013-12-31' as [PeriodEnd],'2014' as [FYYear],'Yr - 2014' as [FYYearLabel],'2' as [FYQuarter],'Qtr - 2' as [FYQuarterLabel],'December' as [FYMonthLabel],'24' as [FYWeek],'Wk - 24' as [FYWeekLabel],'Friday' as [Day],'2013' as [CalendarYear],'12' as [CalendarMonth],'6' as [CalendarDay],Null as [Entity] union all</v>
      </c>
    </row>
    <row r="1630" spans="1:20" x14ac:dyDescent="0.3">
      <c r="A1630">
        <f>IF($D$5-($D$5-(MAX($A$10:A1629)+1))&lt;=$D$5,$D$5-($D$5-(MAX($A$10:A1629)+1)),"")</f>
        <v>1620</v>
      </c>
      <c r="B1630" s="1">
        <f t="shared" si="481"/>
        <v>41615</v>
      </c>
      <c r="C1630" s="1" t="str">
        <f t="shared" si="482"/>
        <v>20131207</v>
      </c>
      <c r="D1630">
        <f t="shared" si="475"/>
        <v>201406</v>
      </c>
      <c r="E1630">
        <f t="shared" si="476"/>
        <v>6</v>
      </c>
      <c r="F1630" s="5">
        <f t="shared" si="477"/>
        <v>41609</v>
      </c>
      <c r="G1630" s="5">
        <f t="shared" si="480"/>
        <v>41639</v>
      </c>
      <c r="H1630" t="str">
        <f t="shared" si="483"/>
        <v>2014</v>
      </c>
      <c r="I1630" t="str">
        <f t="shared" si="484"/>
        <v>Yr - 2014</v>
      </c>
      <c r="J1630">
        <f t="shared" si="474"/>
        <v>2</v>
      </c>
      <c r="K1630" t="str">
        <f t="shared" si="485"/>
        <v>Qtr - 2</v>
      </c>
      <c r="L1630" t="str">
        <f t="shared" si="486"/>
        <v>December</v>
      </c>
      <c r="M1630">
        <f t="shared" si="478"/>
        <v>24</v>
      </c>
      <c r="N1630" t="str">
        <f t="shared" si="487"/>
        <v>Wk - 24</v>
      </c>
      <c r="O1630" t="str">
        <f t="shared" si="479"/>
        <v>Saturday</v>
      </c>
      <c r="P1630" t="str">
        <f t="shared" si="488"/>
        <v>2013</v>
      </c>
      <c r="Q1630">
        <f t="shared" si="489"/>
        <v>12</v>
      </c>
      <c r="R1630">
        <f t="shared" si="490"/>
        <v>7</v>
      </c>
      <c r="T1630" t="str">
        <f t="shared" si="491"/>
        <v>select '20131207' as [MemberId],'201406' as [FYPeriod],'6' as [FYPeriodInYear],'2013-12-01' as [PeriodStart],'2013-12-31' as [PeriodEnd],'2014' as [FYYear],'Yr - 2014' as [FYYearLabel],'2' as [FYQuarter],'Qtr - 2' as [FYQuarterLabel],'December' as [FYMonthLabel],'24' as [FYWeek],'Wk - 24' as [FYWeekLabel],'Saturday' as [Day],'2013' as [CalendarYear],'12' as [CalendarMonth],'7' as [CalendarDay],Null as [Entity] union all</v>
      </c>
    </row>
    <row r="1631" spans="1:20" x14ac:dyDescent="0.3">
      <c r="A1631">
        <f>IF($D$5-($D$5-(MAX($A$10:A1630)+1))&lt;=$D$5,$D$5-($D$5-(MAX($A$10:A1630)+1)),"")</f>
        <v>1621</v>
      </c>
      <c r="B1631" s="1">
        <f t="shared" si="481"/>
        <v>41616</v>
      </c>
      <c r="C1631" s="1" t="str">
        <f t="shared" si="482"/>
        <v>20131208</v>
      </c>
      <c r="D1631">
        <f t="shared" si="475"/>
        <v>201406</v>
      </c>
      <c r="E1631">
        <f t="shared" si="476"/>
        <v>6</v>
      </c>
      <c r="F1631" s="5">
        <f t="shared" si="477"/>
        <v>41609</v>
      </c>
      <c r="G1631" s="5">
        <f t="shared" si="480"/>
        <v>41639</v>
      </c>
      <c r="H1631" t="str">
        <f t="shared" si="483"/>
        <v>2014</v>
      </c>
      <c r="I1631" t="str">
        <f t="shared" si="484"/>
        <v>Yr - 2014</v>
      </c>
      <c r="J1631">
        <f t="shared" si="474"/>
        <v>2</v>
      </c>
      <c r="K1631" t="str">
        <f t="shared" si="485"/>
        <v>Qtr - 2</v>
      </c>
      <c r="L1631" t="str">
        <f t="shared" si="486"/>
        <v>December</v>
      </c>
      <c r="M1631">
        <f t="shared" si="478"/>
        <v>24</v>
      </c>
      <c r="N1631" t="str">
        <f t="shared" si="487"/>
        <v>Wk - 24</v>
      </c>
      <c r="O1631" t="str">
        <f t="shared" si="479"/>
        <v>Sunday</v>
      </c>
      <c r="P1631" t="str">
        <f t="shared" si="488"/>
        <v>2013</v>
      </c>
      <c r="Q1631">
        <f t="shared" si="489"/>
        <v>12</v>
      </c>
      <c r="R1631">
        <f t="shared" si="490"/>
        <v>1</v>
      </c>
      <c r="T1631" t="str">
        <f t="shared" si="491"/>
        <v>select '20131208' as [MemberId],'201406' as [FYPeriod],'6' as [FYPeriodInYear],'2013-12-01' as [PeriodStart],'2013-12-31' as [PeriodEnd],'2014' as [FYYear],'Yr - 2014' as [FYYearLabel],'2' as [FYQuarter],'Qtr - 2' as [FYQuarterLabel],'December' as [FYMonthLabel],'24' as [FYWeek],'Wk - 24' as [FYWeekLabel],'Sunday' as [Day],'2013' as [CalendarYear],'12' as [CalendarMonth],'1' as [CalendarDay],Null as [Entity] union all</v>
      </c>
    </row>
    <row r="1632" spans="1:20" x14ac:dyDescent="0.3">
      <c r="A1632">
        <f>IF($D$5-($D$5-(MAX($A$10:A1631)+1))&lt;=$D$5,$D$5-($D$5-(MAX($A$10:A1631)+1)),"")</f>
        <v>1622</v>
      </c>
      <c r="B1632" s="1">
        <f t="shared" si="481"/>
        <v>41617</v>
      </c>
      <c r="C1632" s="1" t="str">
        <f t="shared" si="482"/>
        <v>20131209</v>
      </c>
      <c r="D1632">
        <f t="shared" si="475"/>
        <v>201406</v>
      </c>
      <c r="E1632">
        <f t="shared" si="476"/>
        <v>6</v>
      </c>
      <c r="F1632" s="5">
        <f t="shared" si="477"/>
        <v>41609</v>
      </c>
      <c r="G1632" s="5">
        <f t="shared" si="480"/>
        <v>41639</v>
      </c>
      <c r="H1632" t="str">
        <f t="shared" si="483"/>
        <v>2014</v>
      </c>
      <c r="I1632" t="str">
        <f t="shared" si="484"/>
        <v>Yr - 2014</v>
      </c>
      <c r="J1632">
        <f t="shared" si="474"/>
        <v>2</v>
      </c>
      <c r="K1632" t="str">
        <f t="shared" si="485"/>
        <v>Qtr - 2</v>
      </c>
      <c r="L1632" t="str">
        <f t="shared" si="486"/>
        <v>December</v>
      </c>
      <c r="M1632">
        <f t="shared" si="478"/>
        <v>24</v>
      </c>
      <c r="N1632" t="str">
        <f t="shared" si="487"/>
        <v>Wk - 24</v>
      </c>
      <c r="O1632" t="str">
        <f t="shared" si="479"/>
        <v>Monday</v>
      </c>
      <c r="P1632" t="str">
        <f t="shared" si="488"/>
        <v>2013</v>
      </c>
      <c r="Q1632">
        <f t="shared" si="489"/>
        <v>12</v>
      </c>
      <c r="R1632">
        <f t="shared" si="490"/>
        <v>2</v>
      </c>
      <c r="T1632" t="str">
        <f t="shared" si="491"/>
        <v>select '20131209' as [MemberId],'201406' as [FYPeriod],'6' as [FYPeriodInYear],'2013-12-01' as [PeriodStart],'2013-12-31' as [PeriodEnd],'2014' as [FYYear],'Yr - 2014' as [FYYearLabel],'2' as [FYQuarter],'Qtr - 2' as [FYQuarterLabel],'December' as [FYMonthLabel],'24' as [FYWeek],'Wk - 24' as [FYWeekLabel],'Monday' as [Day],'2013' as [CalendarYear],'12' as [CalendarMonth],'2' as [CalendarDay],Null as [Entity] union all</v>
      </c>
    </row>
    <row r="1633" spans="1:20" x14ac:dyDescent="0.3">
      <c r="A1633">
        <f>IF($D$5-($D$5-(MAX($A$10:A1632)+1))&lt;=$D$5,$D$5-($D$5-(MAX($A$10:A1632)+1)),"")</f>
        <v>1623</v>
      </c>
      <c r="B1633" s="1">
        <f t="shared" si="481"/>
        <v>41618</v>
      </c>
      <c r="C1633" s="1" t="str">
        <f t="shared" si="482"/>
        <v>20131210</v>
      </c>
      <c r="D1633">
        <f t="shared" si="475"/>
        <v>201406</v>
      </c>
      <c r="E1633">
        <f t="shared" si="476"/>
        <v>6</v>
      </c>
      <c r="F1633" s="5">
        <f t="shared" si="477"/>
        <v>41609</v>
      </c>
      <c r="G1633" s="5">
        <f t="shared" si="480"/>
        <v>41639</v>
      </c>
      <c r="H1633" t="str">
        <f t="shared" si="483"/>
        <v>2014</v>
      </c>
      <c r="I1633" t="str">
        <f t="shared" si="484"/>
        <v>Yr - 2014</v>
      </c>
      <c r="J1633">
        <f t="shared" si="474"/>
        <v>2</v>
      </c>
      <c r="K1633" t="str">
        <f t="shared" si="485"/>
        <v>Qtr - 2</v>
      </c>
      <c r="L1633" t="str">
        <f t="shared" si="486"/>
        <v>December</v>
      </c>
      <c r="M1633">
        <f t="shared" si="478"/>
        <v>24</v>
      </c>
      <c r="N1633" t="str">
        <f t="shared" si="487"/>
        <v>Wk - 24</v>
      </c>
      <c r="O1633" t="str">
        <f t="shared" si="479"/>
        <v>Tuesday</v>
      </c>
      <c r="P1633" t="str">
        <f t="shared" si="488"/>
        <v>2013</v>
      </c>
      <c r="Q1633">
        <f t="shared" si="489"/>
        <v>12</v>
      </c>
      <c r="R1633">
        <f t="shared" si="490"/>
        <v>3</v>
      </c>
      <c r="T1633" t="str">
        <f t="shared" si="491"/>
        <v>select '20131210' as [MemberId],'201406' as [FYPeriod],'6' as [FYPeriodInYear],'2013-12-01' as [PeriodStart],'2013-12-31' as [PeriodEnd],'2014' as [FYYear],'Yr - 2014' as [FYYearLabel],'2' as [FYQuarter],'Qtr - 2' as [FYQuarterLabel],'December' as [FYMonthLabel],'24' as [FYWeek],'Wk - 24' as [FYWeekLabel],'Tuesday' as [Day],'2013' as [CalendarYear],'12' as [CalendarMonth],'3' as [CalendarDay],Null as [Entity] union all</v>
      </c>
    </row>
    <row r="1634" spans="1:20" x14ac:dyDescent="0.3">
      <c r="A1634">
        <f>IF($D$5-($D$5-(MAX($A$10:A1633)+1))&lt;=$D$5,$D$5-($D$5-(MAX($A$10:A1633)+1)),"")</f>
        <v>1624</v>
      </c>
      <c r="B1634" s="1">
        <f t="shared" si="481"/>
        <v>41619</v>
      </c>
      <c r="C1634" s="1" t="str">
        <f t="shared" si="482"/>
        <v>20131211</v>
      </c>
      <c r="D1634">
        <f t="shared" si="475"/>
        <v>201406</v>
      </c>
      <c r="E1634">
        <f t="shared" si="476"/>
        <v>6</v>
      </c>
      <c r="F1634" s="5">
        <f t="shared" si="477"/>
        <v>41609</v>
      </c>
      <c r="G1634" s="5">
        <f t="shared" si="480"/>
        <v>41639</v>
      </c>
      <c r="H1634" t="str">
        <f t="shared" si="483"/>
        <v>2014</v>
      </c>
      <c r="I1634" t="str">
        <f t="shared" si="484"/>
        <v>Yr - 2014</v>
      </c>
      <c r="J1634">
        <f t="shared" si="474"/>
        <v>2</v>
      </c>
      <c r="K1634" t="str">
        <f t="shared" si="485"/>
        <v>Qtr - 2</v>
      </c>
      <c r="L1634" t="str">
        <f t="shared" si="486"/>
        <v>December</v>
      </c>
      <c r="M1634">
        <f t="shared" si="478"/>
        <v>25</v>
      </c>
      <c r="N1634" t="str">
        <f t="shared" si="487"/>
        <v>Wk - 25</v>
      </c>
      <c r="O1634" t="str">
        <f t="shared" si="479"/>
        <v>Wednesday</v>
      </c>
      <c r="P1634" t="str">
        <f t="shared" si="488"/>
        <v>2013</v>
      </c>
      <c r="Q1634">
        <f t="shared" si="489"/>
        <v>12</v>
      </c>
      <c r="R1634">
        <f t="shared" si="490"/>
        <v>4</v>
      </c>
      <c r="T1634" t="str">
        <f t="shared" si="491"/>
        <v>select '20131211' as [MemberId],'201406' as [FYPeriod],'6' as [FYPeriodInYear],'2013-12-01' as [PeriodStart],'2013-12-31' as [PeriodEnd],'2014' as [FYYear],'Yr - 2014' as [FYYearLabel],'2' as [FYQuarter],'Qtr - 2' as [FYQuarterLabel],'December' as [FYMonthLabel],'25' as [FYWeek],'Wk - 25' as [FYWeekLabel],'Wednesday' as [Day],'2013' as [CalendarYear],'12' as [CalendarMonth],'4' as [CalendarDay],Null as [Entity] union all</v>
      </c>
    </row>
    <row r="1635" spans="1:20" x14ac:dyDescent="0.3">
      <c r="A1635">
        <f>IF($D$5-($D$5-(MAX($A$10:A1634)+1))&lt;=$D$5,$D$5-($D$5-(MAX($A$10:A1634)+1)),"")</f>
        <v>1625</v>
      </c>
      <c r="B1635" s="1">
        <f t="shared" si="481"/>
        <v>41620</v>
      </c>
      <c r="C1635" s="1" t="str">
        <f t="shared" si="482"/>
        <v>20131212</v>
      </c>
      <c r="D1635">
        <f t="shared" si="475"/>
        <v>201406</v>
      </c>
      <c r="E1635">
        <f t="shared" si="476"/>
        <v>6</v>
      </c>
      <c r="F1635" s="5">
        <f t="shared" si="477"/>
        <v>41609</v>
      </c>
      <c r="G1635" s="5">
        <f t="shared" si="480"/>
        <v>41639</v>
      </c>
      <c r="H1635" t="str">
        <f t="shared" si="483"/>
        <v>2014</v>
      </c>
      <c r="I1635" t="str">
        <f t="shared" si="484"/>
        <v>Yr - 2014</v>
      </c>
      <c r="J1635">
        <f t="shared" si="474"/>
        <v>2</v>
      </c>
      <c r="K1635" t="str">
        <f t="shared" si="485"/>
        <v>Qtr - 2</v>
      </c>
      <c r="L1635" t="str">
        <f t="shared" si="486"/>
        <v>December</v>
      </c>
      <c r="M1635">
        <f t="shared" si="478"/>
        <v>25</v>
      </c>
      <c r="N1635" t="str">
        <f t="shared" si="487"/>
        <v>Wk - 25</v>
      </c>
      <c r="O1635" t="str">
        <f t="shared" si="479"/>
        <v>Thursday</v>
      </c>
      <c r="P1635" t="str">
        <f t="shared" si="488"/>
        <v>2013</v>
      </c>
      <c r="Q1635">
        <f t="shared" si="489"/>
        <v>12</v>
      </c>
      <c r="R1635">
        <f t="shared" si="490"/>
        <v>5</v>
      </c>
      <c r="T1635" t="str">
        <f t="shared" si="491"/>
        <v>select '20131212' as [MemberId],'201406' as [FYPeriod],'6' as [FYPeriodInYear],'2013-12-01' as [PeriodStart],'2013-12-31' as [PeriodEnd],'2014' as [FYYear],'Yr - 2014' as [FYYearLabel],'2' as [FYQuarter],'Qtr - 2' as [FYQuarterLabel],'December' as [FYMonthLabel],'25' as [FYWeek],'Wk - 25' as [FYWeekLabel],'Thursday' as [Day],'2013' as [CalendarYear],'12' as [CalendarMonth],'5' as [CalendarDay],Null as [Entity] union all</v>
      </c>
    </row>
    <row r="1636" spans="1:20" x14ac:dyDescent="0.3">
      <c r="A1636">
        <f>IF($D$5-($D$5-(MAX($A$10:A1635)+1))&lt;=$D$5,$D$5-($D$5-(MAX($A$10:A1635)+1)),"")</f>
        <v>1626</v>
      </c>
      <c r="B1636" s="1">
        <f t="shared" si="481"/>
        <v>41621</v>
      </c>
      <c r="C1636" s="1" t="str">
        <f t="shared" si="482"/>
        <v>20131213</v>
      </c>
      <c r="D1636">
        <f t="shared" si="475"/>
        <v>201406</v>
      </c>
      <c r="E1636">
        <f t="shared" si="476"/>
        <v>6</v>
      </c>
      <c r="F1636" s="5">
        <f t="shared" si="477"/>
        <v>41609</v>
      </c>
      <c r="G1636" s="5">
        <f t="shared" si="480"/>
        <v>41639</v>
      </c>
      <c r="H1636" t="str">
        <f t="shared" si="483"/>
        <v>2014</v>
      </c>
      <c r="I1636" t="str">
        <f t="shared" si="484"/>
        <v>Yr - 2014</v>
      </c>
      <c r="J1636">
        <f t="shared" si="474"/>
        <v>2</v>
      </c>
      <c r="K1636" t="str">
        <f t="shared" si="485"/>
        <v>Qtr - 2</v>
      </c>
      <c r="L1636" t="str">
        <f t="shared" si="486"/>
        <v>December</v>
      </c>
      <c r="M1636">
        <f t="shared" si="478"/>
        <v>25</v>
      </c>
      <c r="N1636" t="str">
        <f t="shared" si="487"/>
        <v>Wk - 25</v>
      </c>
      <c r="O1636" t="str">
        <f t="shared" si="479"/>
        <v>Friday</v>
      </c>
      <c r="P1636" t="str">
        <f t="shared" si="488"/>
        <v>2013</v>
      </c>
      <c r="Q1636">
        <f t="shared" si="489"/>
        <v>12</v>
      </c>
      <c r="R1636">
        <f t="shared" si="490"/>
        <v>6</v>
      </c>
      <c r="T1636" t="str">
        <f t="shared" si="491"/>
        <v>select '20131213' as [MemberId],'201406' as [FYPeriod],'6' as [FYPeriodInYear],'2013-12-01' as [PeriodStart],'2013-12-31' as [PeriodEnd],'2014' as [FYYear],'Yr - 2014' as [FYYearLabel],'2' as [FYQuarter],'Qtr - 2' as [FYQuarterLabel],'December' as [FYMonthLabel],'25' as [FYWeek],'Wk - 25' as [FYWeekLabel],'Friday' as [Day],'2013' as [CalendarYear],'12' as [CalendarMonth],'6' as [CalendarDay],Null as [Entity] union all</v>
      </c>
    </row>
    <row r="1637" spans="1:20" x14ac:dyDescent="0.3">
      <c r="A1637">
        <f>IF($D$5-($D$5-(MAX($A$10:A1636)+1))&lt;=$D$5,$D$5-($D$5-(MAX($A$10:A1636)+1)),"")</f>
        <v>1627</v>
      </c>
      <c r="B1637" s="1">
        <f t="shared" si="481"/>
        <v>41622</v>
      </c>
      <c r="C1637" s="1" t="str">
        <f t="shared" si="482"/>
        <v>20131214</v>
      </c>
      <c r="D1637">
        <f t="shared" si="475"/>
        <v>201406</v>
      </c>
      <c r="E1637">
        <f t="shared" si="476"/>
        <v>6</v>
      </c>
      <c r="F1637" s="5">
        <f t="shared" si="477"/>
        <v>41609</v>
      </c>
      <c r="G1637" s="5">
        <f t="shared" si="480"/>
        <v>41639</v>
      </c>
      <c r="H1637" t="str">
        <f t="shared" si="483"/>
        <v>2014</v>
      </c>
      <c r="I1637" t="str">
        <f t="shared" si="484"/>
        <v>Yr - 2014</v>
      </c>
      <c r="J1637">
        <f t="shared" si="474"/>
        <v>2</v>
      </c>
      <c r="K1637" t="str">
        <f t="shared" si="485"/>
        <v>Qtr - 2</v>
      </c>
      <c r="L1637" t="str">
        <f t="shared" si="486"/>
        <v>December</v>
      </c>
      <c r="M1637">
        <f t="shared" si="478"/>
        <v>25</v>
      </c>
      <c r="N1637" t="str">
        <f t="shared" si="487"/>
        <v>Wk - 25</v>
      </c>
      <c r="O1637" t="str">
        <f t="shared" si="479"/>
        <v>Saturday</v>
      </c>
      <c r="P1637" t="str">
        <f t="shared" si="488"/>
        <v>2013</v>
      </c>
      <c r="Q1637">
        <f t="shared" si="489"/>
        <v>12</v>
      </c>
      <c r="R1637">
        <f t="shared" si="490"/>
        <v>7</v>
      </c>
      <c r="T1637" t="str">
        <f t="shared" si="491"/>
        <v>select '20131214' as [MemberId],'201406' as [FYPeriod],'6' as [FYPeriodInYear],'2013-12-01' as [PeriodStart],'2013-12-31' as [PeriodEnd],'2014' as [FYYear],'Yr - 2014' as [FYYearLabel],'2' as [FYQuarter],'Qtr - 2' as [FYQuarterLabel],'December' as [FYMonthLabel],'25' as [FYWeek],'Wk - 25' as [FYWeekLabel],'Saturday' as [Day],'2013' as [CalendarYear],'12' as [CalendarMonth],'7' as [CalendarDay],Null as [Entity] union all</v>
      </c>
    </row>
    <row r="1638" spans="1:20" x14ac:dyDescent="0.3">
      <c r="A1638">
        <f>IF($D$5-($D$5-(MAX($A$10:A1637)+1))&lt;=$D$5,$D$5-($D$5-(MAX($A$10:A1637)+1)),"")</f>
        <v>1628</v>
      </c>
      <c r="B1638" s="1">
        <f t="shared" si="481"/>
        <v>41623</v>
      </c>
      <c r="C1638" s="1" t="str">
        <f t="shared" si="482"/>
        <v>20131215</v>
      </c>
      <c r="D1638">
        <f t="shared" si="475"/>
        <v>201406</v>
      </c>
      <c r="E1638">
        <f t="shared" si="476"/>
        <v>6</v>
      </c>
      <c r="F1638" s="5">
        <f t="shared" si="477"/>
        <v>41609</v>
      </c>
      <c r="G1638" s="5">
        <f t="shared" si="480"/>
        <v>41639</v>
      </c>
      <c r="H1638" t="str">
        <f t="shared" si="483"/>
        <v>2014</v>
      </c>
      <c r="I1638" t="str">
        <f t="shared" si="484"/>
        <v>Yr - 2014</v>
      </c>
      <c r="J1638">
        <f t="shared" si="474"/>
        <v>2</v>
      </c>
      <c r="K1638" t="str">
        <f t="shared" si="485"/>
        <v>Qtr - 2</v>
      </c>
      <c r="L1638" t="str">
        <f t="shared" si="486"/>
        <v>December</v>
      </c>
      <c r="M1638">
        <f t="shared" si="478"/>
        <v>25</v>
      </c>
      <c r="N1638" t="str">
        <f t="shared" si="487"/>
        <v>Wk - 25</v>
      </c>
      <c r="O1638" t="str">
        <f t="shared" si="479"/>
        <v>Sunday</v>
      </c>
      <c r="P1638" t="str">
        <f t="shared" si="488"/>
        <v>2013</v>
      </c>
      <c r="Q1638">
        <f t="shared" si="489"/>
        <v>12</v>
      </c>
      <c r="R1638">
        <f t="shared" si="490"/>
        <v>1</v>
      </c>
      <c r="T1638" t="str">
        <f t="shared" si="491"/>
        <v>select '20131215' as [MemberId],'201406' as [FYPeriod],'6' as [FYPeriodInYear],'2013-12-01' as [PeriodStart],'2013-12-31' as [PeriodEnd],'2014' as [FYYear],'Yr - 2014' as [FYYearLabel],'2' as [FYQuarter],'Qtr - 2' as [FYQuarterLabel],'December' as [FYMonthLabel],'25' as [FYWeek],'Wk - 25' as [FYWeekLabel],'Sunday' as [Day],'2013' as [CalendarYear],'12' as [CalendarMonth],'1' as [CalendarDay],Null as [Entity] union all</v>
      </c>
    </row>
    <row r="1639" spans="1:20" x14ac:dyDescent="0.3">
      <c r="A1639">
        <f>IF($D$5-($D$5-(MAX($A$10:A1638)+1))&lt;=$D$5,$D$5-($D$5-(MAX($A$10:A1638)+1)),"")</f>
        <v>1629</v>
      </c>
      <c r="B1639" s="1">
        <f t="shared" si="481"/>
        <v>41624</v>
      </c>
      <c r="C1639" s="1" t="str">
        <f t="shared" si="482"/>
        <v>20131216</v>
      </c>
      <c r="D1639">
        <f t="shared" si="475"/>
        <v>201406</v>
      </c>
      <c r="E1639">
        <f t="shared" si="476"/>
        <v>6</v>
      </c>
      <c r="F1639" s="5">
        <f t="shared" si="477"/>
        <v>41609</v>
      </c>
      <c r="G1639" s="5">
        <f t="shared" si="480"/>
        <v>41639</v>
      </c>
      <c r="H1639" t="str">
        <f t="shared" si="483"/>
        <v>2014</v>
      </c>
      <c r="I1639" t="str">
        <f t="shared" si="484"/>
        <v>Yr - 2014</v>
      </c>
      <c r="J1639">
        <f t="shared" ref="J1639:J1702" si="492">IF($A1639="","",IF($G$3="Yes",ROUNDUP(MONTH($B1639)/3,0),IF($E1639=1,1,IF(AND(NOT(ISNA(MATCH($E1639,$AP$3:$AR$3,0))),MOD($E1638,3)=0),$J1638+1,$J1638))))</f>
        <v>2</v>
      </c>
      <c r="K1639" t="str">
        <f t="shared" si="485"/>
        <v>Qtr - 2</v>
      </c>
      <c r="L1639" t="str">
        <f t="shared" si="486"/>
        <v>December</v>
      </c>
      <c r="M1639">
        <f t="shared" si="478"/>
        <v>25</v>
      </c>
      <c r="N1639" t="str">
        <f t="shared" si="487"/>
        <v>Wk - 25</v>
      </c>
      <c r="O1639" t="str">
        <f t="shared" si="479"/>
        <v>Monday</v>
      </c>
      <c r="P1639" t="str">
        <f t="shared" si="488"/>
        <v>2013</v>
      </c>
      <c r="Q1639">
        <f t="shared" si="489"/>
        <v>12</v>
      </c>
      <c r="R1639">
        <f t="shared" si="490"/>
        <v>2</v>
      </c>
      <c r="T1639" t="str">
        <f t="shared" si="491"/>
        <v>select '20131216' as [MemberId],'201406' as [FYPeriod],'6' as [FYPeriodInYear],'2013-12-01' as [PeriodStart],'2013-12-31' as [PeriodEnd],'2014' as [FYYear],'Yr - 2014' as [FYYearLabel],'2' as [FYQuarter],'Qtr - 2' as [FYQuarterLabel],'December' as [FYMonthLabel],'25' as [FYWeek],'Wk - 25' as [FYWeekLabel],'Monday' as [Day],'2013' as [CalendarYear],'12' as [CalendarMonth],'2' as [CalendarDay],Null as [Entity] union all</v>
      </c>
    </row>
    <row r="1640" spans="1:20" x14ac:dyDescent="0.3">
      <c r="A1640">
        <f>IF($D$5-($D$5-(MAX($A$10:A1639)+1))&lt;=$D$5,$D$5-($D$5-(MAX($A$10:A1639)+1)),"")</f>
        <v>1630</v>
      </c>
      <c r="B1640" s="1">
        <f t="shared" si="481"/>
        <v>41625</v>
      </c>
      <c r="C1640" s="1" t="str">
        <f t="shared" si="482"/>
        <v>20131217</v>
      </c>
      <c r="D1640">
        <f t="shared" si="475"/>
        <v>201406</v>
      </c>
      <c r="E1640">
        <f t="shared" si="476"/>
        <v>6</v>
      </c>
      <c r="F1640" s="5">
        <f t="shared" si="477"/>
        <v>41609</v>
      </c>
      <c r="G1640" s="5">
        <f t="shared" si="480"/>
        <v>41639</v>
      </c>
      <c r="H1640" t="str">
        <f t="shared" si="483"/>
        <v>2014</v>
      </c>
      <c r="I1640" t="str">
        <f t="shared" si="484"/>
        <v>Yr - 2014</v>
      </c>
      <c r="J1640">
        <f t="shared" si="492"/>
        <v>2</v>
      </c>
      <c r="K1640" t="str">
        <f t="shared" si="485"/>
        <v>Qtr - 2</v>
      </c>
      <c r="L1640" t="str">
        <f t="shared" si="486"/>
        <v>December</v>
      </c>
      <c r="M1640">
        <f t="shared" si="478"/>
        <v>25</v>
      </c>
      <c r="N1640" t="str">
        <f t="shared" si="487"/>
        <v>Wk - 25</v>
      </c>
      <c r="O1640" t="str">
        <f t="shared" si="479"/>
        <v>Tuesday</v>
      </c>
      <c r="P1640" t="str">
        <f t="shared" si="488"/>
        <v>2013</v>
      </c>
      <c r="Q1640">
        <f t="shared" si="489"/>
        <v>12</v>
      </c>
      <c r="R1640">
        <f t="shared" si="490"/>
        <v>3</v>
      </c>
      <c r="T1640" t="str">
        <f t="shared" si="491"/>
        <v>select '20131217' as [MemberId],'201406' as [FYPeriod],'6' as [FYPeriodInYear],'2013-12-01' as [PeriodStart],'2013-12-31' as [PeriodEnd],'2014' as [FYYear],'Yr - 2014' as [FYYearLabel],'2' as [FYQuarter],'Qtr - 2' as [FYQuarterLabel],'December' as [FYMonthLabel],'25' as [FYWeek],'Wk - 25' as [FYWeekLabel],'Tuesday' as [Day],'2013' as [CalendarYear],'12' as [CalendarMonth],'3' as [CalendarDay],Null as [Entity] union all</v>
      </c>
    </row>
    <row r="1641" spans="1:20" x14ac:dyDescent="0.3">
      <c r="A1641">
        <f>IF($D$5-($D$5-(MAX($A$10:A1640)+1))&lt;=$D$5,$D$5-($D$5-(MAX($A$10:A1640)+1)),"")</f>
        <v>1631</v>
      </c>
      <c r="B1641" s="1">
        <f t="shared" si="481"/>
        <v>41626</v>
      </c>
      <c r="C1641" s="1" t="str">
        <f t="shared" si="482"/>
        <v>20131218</v>
      </c>
      <c r="D1641">
        <f t="shared" si="475"/>
        <v>201406</v>
      </c>
      <c r="E1641">
        <f t="shared" si="476"/>
        <v>6</v>
      </c>
      <c r="F1641" s="5">
        <f t="shared" si="477"/>
        <v>41609</v>
      </c>
      <c r="G1641" s="5">
        <f t="shared" si="480"/>
        <v>41639</v>
      </c>
      <c r="H1641" t="str">
        <f t="shared" si="483"/>
        <v>2014</v>
      </c>
      <c r="I1641" t="str">
        <f t="shared" si="484"/>
        <v>Yr - 2014</v>
      </c>
      <c r="J1641">
        <f t="shared" si="492"/>
        <v>2</v>
      </c>
      <c r="K1641" t="str">
        <f t="shared" si="485"/>
        <v>Qtr - 2</v>
      </c>
      <c r="L1641" t="str">
        <f t="shared" si="486"/>
        <v>December</v>
      </c>
      <c r="M1641">
        <f t="shared" si="478"/>
        <v>26</v>
      </c>
      <c r="N1641" t="str">
        <f t="shared" si="487"/>
        <v>Wk - 26</v>
      </c>
      <c r="O1641" t="str">
        <f t="shared" si="479"/>
        <v>Wednesday</v>
      </c>
      <c r="P1641" t="str">
        <f t="shared" si="488"/>
        <v>2013</v>
      </c>
      <c r="Q1641">
        <f t="shared" si="489"/>
        <v>12</v>
      </c>
      <c r="R1641">
        <f t="shared" si="490"/>
        <v>4</v>
      </c>
      <c r="T1641" t="str">
        <f t="shared" si="491"/>
        <v>select '20131218' as [MemberId],'201406' as [FYPeriod],'6' as [FYPeriodInYear],'2013-12-01' as [PeriodStart],'2013-12-31' as [PeriodEnd],'2014' as [FYYear],'Yr - 2014' as [FYYearLabel],'2' as [FYQuarter],'Qtr - 2' as [FYQuarterLabel],'December' as [FYMonthLabel],'26' as [FYWeek],'Wk - 26' as [FYWeekLabel],'Wednesday' as [Day],'2013' as [CalendarYear],'12' as [CalendarMonth],'4' as [CalendarDay],Null as [Entity] union all</v>
      </c>
    </row>
    <row r="1642" spans="1:20" x14ac:dyDescent="0.3">
      <c r="A1642">
        <f>IF($D$5-($D$5-(MAX($A$10:A1641)+1))&lt;=$D$5,$D$5-($D$5-(MAX($A$10:A1641)+1)),"")</f>
        <v>1632</v>
      </c>
      <c r="B1642" s="1">
        <f t="shared" si="481"/>
        <v>41627</v>
      </c>
      <c r="C1642" s="1" t="str">
        <f t="shared" si="482"/>
        <v>20131219</v>
      </c>
      <c r="D1642">
        <f t="shared" si="475"/>
        <v>201406</v>
      </c>
      <c r="E1642">
        <f t="shared" si="476"/>
        <v>6</v>
      </c>
      <c r="F1642" s="5">
        <f t="shared" si="477"/>
        <v>41609</v>
      </c>
      <c r="G1642" s="5">
        <f t="shared" si="480"/>
        <v>41639</v>
      </c>
      <c r="H1642" t="str">
        <f t="shared" si="483"/>
        <v>2014</v>
      </c>
      <c r="I1642" t="str">
        <f t="shared" si="484"/>
        <v>Yr - 2014</v>
      </c>
      <c r="J1642">
        <f t="shared" si="492"/>
        <v>2</v>
      </c>
      <c r="K1642" t="str">
        <f t="shared" si="485"/>
        <v>Qtr - 2</v>
      </c>
      <c r="L1642" t="str">
        <f t="shared" si="486"/>
        <v>December</v>
      </c>
      <c r="M1642">
        <f t="shared" si="478"/>
        <v>26</v>
      </c>
      <c r="N1642" t="str">
        <f t="shared" si="487"/>
        <v>Wk - 26</v>
      </c>
      <c r="O1642" t="str">
        <f t="shared" si="479"/>
        <v>Thursday</v>
      </c>
      <c r="P1642" t="str">
        <f t="shared" si="488"/>
        <v>2013</v>
      </c>
      <c r="Q1642">
        <f t="shared" si="489"/>
        <v>12</v>
      </c>
      <c r="R1642">
        <f t="shared" si="490"/>
        <v>5</v>
      </c>
      <c r="T1642" t="str">
        <f t="shared" si="491"/>
        <v>select '20131219' as [MemberId],'201406' as [FYPeriod],'6' as [FYPeriodInYear],'2013-12-01' as [PeriodStart],'2013-12-31' as [PeriodEnd],'2014' as [FYYear],'Yr - 2014' as [FYYearLabel],'2' as [FYQuarter],'Qtr - 2' as [FYQuarterLabel],'December' as [FYMonthLabel],'26' as [FYWeek],'Wk - 26' as [FYWeekLabel],'Thursday' as [Day],'2013' as [CalendarYear],'12' as [CalendarMonth],'5' as [CalendarDay],Null as [Entity] union all</v>
      </c>
    </row>
    <row r="1643" spans="1:20" x14ac:dyDescent="0.3">
      <c r="A1643">
        <f>IF($D$5-($D$5-(MAX($A$10:A1642)+1))&lt;=$D$5,$D$5-($D$5-(MAX($A$10:A1642)+1)),"")</f>
        <v>1633</v>
      </c>
      <c r="B1643" s="1">
        <f t="shared" si="481"/>
        <v>41628</v>
      </c>
      <c r="C1643" s="1" t="str">
        <f t="shared" si="482"/>
        <v>20131220</v>
      </c>
      <c r="D1643">
        <f t="shared" si="475"/>
        <v>201406</v>
      </c>
      <c r="E1643">
        <f t="shared" si="476"/>
        <v>6</v>
      </c>
      <c r="F1643" s="5">
        <f t="shared" si="477"/>
        <v>41609</v>
      </c>
      <c r="G1643" s="5">
        <f t="shared" si="480"/>
        <v>41639</v>
      </c>
      <c r="H1643" t="str">
        <f t="shared" si="483"/>
        <v>2014</v>
      </c>
      <c r="I1643" t="str">
        <f t="shared" si="484"/>
        <v>Yr - 2014</v>
      </c>
      <c r="J1643">
        <f t="shared" si="492"/>
        <v>2</v>
      </c>
      <c r="K1643" t="str">
        <f t="shared" si="485"/>
        <v>Qtr - 2</v>
      </c>
      <c r="L1643" t="str">
        <f t="shared" si="486"/>
        <v>December</v>
      </c>
      <c r="M1643">
        <f t="shared" si="478"/>
        <v>26</v>
      </c>
      <c r="N1643" t="str">
        <f t="shared" si="487"/>
        <v>Wk - 26</v>
      </c>
      <c r="O1643" t="str">
        <f t="shared" si="479"/>
        <v>Friday</v>
      </c>
      <c r="P1643" t="str">
        <f t="shared" si="488"/>
        <v>2013</v>
      </c>
      <c r="Q1643">
        <f t="shared" si="489"/>
        <v>12</v>
      </c>
      <c r="R1643">
        <f t="shared" si="490"/>
        <v>6</v>
      </c>
      <c r="T1643" t="str">
        <f t="shared" si="491"/>
        <v>select '20131220' as [MemberId],'201406' as [FYPeriod],'6' as [FYPeriodInYear],'2013-12-01' as [PeriodStart],'2013-12-31' as [PeriodEnd],'2014' as [FYYear],'Yr - 2014' as [FYYearLabel],'2' as [FYQuarter],'Qtr - 2' as [FYQuarterLabel],'December' as [FYMonthLabel],'26' as [FYWeek],'Wk - 26' as [FYWeekLabel],'Friday' as [Day],'2013' as [CalendarYear],'12' as [CalendarMonth],'6' as [CalendarDay],Null as [Entity] union all</v>
      </c>
    </row>
    <row r="1644" spans="1:20" x14ac:dyDescent="0.3">
      <c r="A1644">
        <f>IF($D$5-($D$5-(MAX($A$10:A1643)+1))&lt;=$D$5,$D$5-($D$5-(MAX($A$10:A1643)+1)),"")</f>
        <v>1634</v>
      </c>
      <c r="B1644" s="1">
        <f t="shared" si="481"/>
        <v>41629</v>
      </c>
      <c r="C1644" s="1" t="str">
        <f t="shared" si="482"/>
        <v>20131221</v>
      </c>
      <c r="D1644">
        <f t="shared" si="475"/>
        <v>201406</v>
      </c>
      <c r="E1644">
        <f t="shared" si="476"/>
        <v>6</v>
      </c>
      <c r="F1644" s="5">
        <f t="shared" si="477"/>
        <v>41609</v>
      </c>
      <c r="G1644" s="5">
        <f t="shared" si="480"/>
        <v>41639</v>
      </c>
      <c r="H1644" t="str">
        <f t="shared" si="483"/>
        <v>2014</v>
      </c>
      <c r="I1644" t="str">
        <f t="shared" si="484"/>
        <v>Yr - 2014</v>
      </c>
      <c r="J1644">
        <f t="shared" si="492"/>
        <v>2</v>
      </c>
      <c r="K1644" t="str">
        <f t="shared" si="485"/>
        <v>Qtr - 2</v>
      </c>
      <c r="L1644" t="str">
        <f t="shared" si="486"/>
        <v>December</v>
      </c>
      <c r="M1644">
        <f t="shared" si="478"/>
        <v>26</v>
      </c>
      <c r="N1644" t="str">
        <f t="shared" si="487"/>
        <v>Wk - 26</v>
      </c>
      <c r="O1644" t="str">
        <f t="shared" si="479"/>
        <v>Saturday</v>
      </c>
      <c r="P1644" t="str">
        <f t="shared" si="488"/>
        <v>2013</v>
      </c>
      <c r="Q1644">
        <f t="shared" si="489"/>
        <v>12</v>
      </c>
      <c r="R1644">
        <f t="shared" si="490"/>
        <v>7</v>
      </c>
      <c r="T1644" t="str">
        <f t="shared" si="491"/>
        <v>select '20131221' as [MemberId],'201406' as [FYPeriod],'6' as [FYPeriodInYear],'2013-12-01' as [PeriodStart],'2013-12-31' as [PeriodEnd],'2014' as [FYYear],'Yr - 2014' as [FYYearLabel],'2' as [FYQuarter],'Qtr - 2' as [FYQuarterLabel],'December' as [FYMonthLabel],'26' as [FYWeek],'Wk - 26' as [FYWeekLabel],'Saturday' as [Day],'2013' as [CalendarYear],'12' as [CalendarMonth],'7' as [CalendarDay],Null as [Entity] union all</v>
      </c>
    </row>
    <row r="1645" spans="1:20" x14ac:dyDescent="0.3">
      <c r="A1645">
        <f>IF($D$5-($D$5-(MAX($A$10:A1644)+1))&lt;=$D$5,$D$5-($D$5-(MAX($A$10:A1644)+1)),"")</f>
        <v>1635</v>
      </c>
      <c r="B1645" s="1">
        <f t="shared" si="481"/>
        <v>41630</v>
      </c>
      <c r="C1645" s="1" t="str">
        <f t="shared" si="482"/>
        <v>20131222</v>
      </c>
      <c r="D1645">
        <f t="shared" si="475"/>
        <v>201406</v>
      </c>
      <c r="E1645">
        <f t="shared" si="476"/>
        <v>6</v>
      </c>
      <c r="F1645" s="5">
        <f t="shared" si="477"/>
        <v>41609</v>
      </c>
      <c r="G1645" s="5">
        <f t="shared" si="480"/>
        <v>41639</v>
      </c>
      <c r="H1645" t="str">
        <f t="shared" si="483"/>
        <v>2014</v>
      </c>
      <c r="I1645" t="str">
        <f t="shared" si="484"/>
        <v>Yr - 2014</v>
      </c>
      <c r="J1645">
        <f t="shared" si="492"/>
        <v>2</v>
      </c>
      <c r="K1645" t="str">
        <f t="shared" si="485"/>
        <v>Qtr - 2</v>
      </c>
      <c r="L1645" t="str">
        <f t="shared" si="486"/>
        <v>December</v>
      </c>
      <c r="M1645">
        <f t="shared" si="478"/>
        <v>26</v>
      </c>
      <c r="N1645" t="str">
        <f t="shared" si="487"/>
        <v>Wk - 26</v>
      </c>
      <c r="O1645" t="str">
        <f t="shared" si="479"/>
        <v>Sunday</v>
      </c>
      <c r="P1645" t="str">
        <f t="shared" si="488"/>
        <v>2013</v>
      </c>
      <c r="Q1645">
        <f t="shared" si="489"/>
        <v>12</v>
      </c>
      <c r="R1645">
        <f t="shared" si="490"/>
        <v>1</v>
      </c>
      <c r="T1645" t="str">
        <f t="shared" si="491"/>
        <v>select '20131222' as [MemberId],'201406' as [FYPeriod],'6' as [FYPeriodInYear],'2013-12-01' as [PeriodStart],'2013-12-31' as [PeriodEnd],'2014' as [FYYear],'Yr - 2014' as [FYYearLabel],'2' as [FYQuarter],'Qtr - 2' as [FYQuarterLabel],'December' as [FYMonthLabel],'26' as [FYWeek],'Wk - 26' as [FYWeekLabel],'Sunday' as [Day],'2013' as [CalendarYear],'12' as [CalendarMonth],'1' as [CalendarDay],Null as [Entity] union all</v>
      </c>
    </row>
    <row r="1646" spans="1:20" x14ac:dyDescent="0.3">
      <c r="A1646">
        <f>IF($D$5-($D$5-(MAX($A$10:A1645)+1))&lt;=$D$5,$D$5-($D$5-(MAX($A$10:A1645)+1)),"")</f>
        <v>1636</v>
      </c>
      <c r="B1646" s="1">
        <f t="shared" si="481"/>
        <v>41631</v>
      </c>
      <c r="C1646" s="1" t="str">
        <f t="shared" si="482"/>
        <v>20131223</v>
      </c>
      <c r="D1646">
        <f t="shared" si="475"/>
        <v>201406</v>
      </c>
      <c r="E1646">
        <f t="shared" si="476"/>
        <v>6</v>
      </c>
      <c r="F1646" s="5">
        <f t="shared" si="477"/>
        <v>41609</v>
      </c>
      <c r="G1646" s="5">
        <f t="shared" si="480"/>
        <v>41639</v>
      </c>
      <c r="H1646" t="str">
        <f t="shared" si="483"/>
        <v>2014</v>
      </c>
      <c r="I1646" t="str">
        <f t="shared" si="484"/>
        <v>Yr - 2014</v>
      </c>
      <c r="J1646">
        <f t="shared" si="492"/>
        <v>2</v>
      </c>
      <c r="K1646" t="str">
        <f t="shared" si="485"/>
        <v>Qtr - 2</v>
      </c>
      <c r="L1646" t="str">
        <f t="shared" si="486"/>
        <v>December</v>
      </c>
      <c r="M1646">
        <f t="shared" si="478"/>
        <v>26</v>
      </c>
      <c r="N1646" t="str">
        <f t="shared" si="487"/>
        <v>Wk - 26</v>
      </c>
      <c r="O1646" t="str">
        <f t="shared" si="479"/>
        <v>Monday</v>
      </c>
      <c r="P1646" t="str">
        <f t="shared" si="488"/>
        <v>2013</v>
      </c>
      <c r="Q1646">
        <f t="shared" si="489"/>
        <v>12</v>
      </c>
      <c r="R1646">
        <f t="shared" si="490"/>
        <v>2</v>
      </c>
      <c r="T1646" t="str">
        <f t="shared" si="491"/>
        <v>select '20131223' as [MemberId],'201406' as [FYPeriod],'6' as [FYPeriodInYear],'2013-12-01' as [PeriodStart],'2013-12-31' as [PeriodEnd],'2014' as [FYYear],'Yr - 2014' as [FYYearLabel],'2' as [FYQuarter],'Qtr - 2' as [FYQuarterLabel],'December' as [FYMonthLabel],'26' as [FYWeek],'Wk - 26' as [FYWeekLabel],'Monday' as [Day],'2013' as [CalendarYear],'12' as [CalendarMonth],'2' as [CalendarDay],Null as [Entity] union all</v>
      </c>
    </row>
    <row r="1647" spans="1:20" x14ac:dyDescent="0.3">
      <c r="A1647">
        <f>IF($D$5-($D$5-(MAX($A$10:A1646)+1))&lt;=$D$5,$D$5-($D$5-(MAX($A$10:A1646)+1)),"")</f>
        <v>1637</v>
      </c>
      <c r="B1647" s="1">
        <f t="shared" si="481"/>
        <v>41632</v>
      </c>
      <c r="C1647" s="1" t="str">
        <f t="shared" si="482"/>
        <v>20131224</v>
      </c>
      <c r="D1647">
        <f t="shared" si="475"/>
        <v>201406</v>
      </c>
      <c r="E1647">
        <f t="shared" si="476"/>
        <v>6</v>
      </c>
      <c r="F1647" s="5">
        <f t="shared" si="477"/>
        <v>41609</v>
      </c>
      <c r="G1647" s="5">
        <f t="shared" si="480"/>
        <v>41639</v>
      </c>
      <c r="H1647" t="str">
        <f t="shared" si="483"/>
        <v>2014</v>
      </c>
      <c r="I1647" t="str">
        <f t="shared" si="484"/>
        <v>Yr - 2014</v>
      </c>
      <c r="J1647">
        <f t="shared" si="492"/>
        <v>2</v>
      </c>
      <c r="K1647" t="str">
        <f t="shared" si="485"/>
        <v>Qtr - 2</v>
      </c>
      <c r="L1647" t="str">
        <f t="shared" si="486"/>
        <v>December</v>
      </c>
      <c r="M1647">
        <f t="shared" si="478"/>
        <v>26</v>
      </c>
      <c r="N1647" t="str">
        <f t="shared" si="487"/>
        <v>Wk - 26</v>
      </c>
      <c r="O1647" t="str">
        <f t="shared" si="479"/>
        <v>Tuesday</v>
      </c>
      <c r="P1647" t="str">
        <f t="shared" si="488"/>
        <v>2013</v>
      </c>
      <c r="Q1647">
        <f t="shared" si="489"/>
        <v>12</v>
      </c>
      <c r="R1647">
        <f t="shared" si="490"/>
        <v>3</v>
      </c>
      <c r="T1647" t="str">
        <f t="shared" si="491"/>
        <v>select '20131224' as [MemberId],'201406' as [FYPeriod],'6' as [FYPeriodInYear],'2013-12-01' as [PeriodStart],'2013-12-31' as [PeriodEnd],'2014' as [FYYear],'Yr - 2014' as [FYYearLabel],'2' as [FYQuarter],'Qtr - 2' as [FYQuarterLabel],'December' as [FYMonthLabel],'26' as [FYWeek],'Wk - 26' as [FYWeekLabel],'Tuesday' as [Day],'2013' as [CalendarYear],'12' as [CalendarMonth],'3' as [CalendarDay],Null as [Entity] union all</v>
      </c>
    </row>
    <row r="1648" spans="1:20" x14ac:dyDescent="0.3">
      <c r="A1648">
        <f>IF($D$5-($D$5-(MAX($A$10:A1647)+1))&lt;=$D$5,$D$5-($D$5-(MAX($A$10:A1647)+1)),"")</f>
        <v>1638</v>
      </c>
      <c r="B1648" s="1">
        <f t="shared" si="481"/>
        <v>41633</v>
      </c>
      <c r="C1648" s="1" t="str">
        <f t="shared" si="482"/>
        <v>20131225</v>
      </c>
      <c r="D1648">
        <f t="shared" si="475"/>
        <v>201406</v>
      </c>
      <c r="E1648">
        <f t="shared" si="476"/>
        <v>6</v>
      </c>
      <c r="F1648" s="5">
        <f t="shared" si="477"/>
        <v>41609</v>
      </c>
      <c r="G1648" s="5">
        <f t="shared" si="480"/>
        <v>41639</v>
      </c>
      <c r="H1648" t="str">
        <f t="shared" si="483"/>
        <v>2014</v>
      </c>
      <c r="I1648" t="str">
        <f t="shared" si="484"/>
        <v>Yr - 2014</v>
      </c>
      <c r="J1648">
        <f t="shared" si="492"/>
        <v>2</v>
      </c>
      <c r="K1648" t="str">
        <f t="shared" si="485"/>
        <v>Qtr - 2</v>
      </c>
      <c r="L1648" t="str">
        <f t="shared" si="486"/>
        <v>December</v>
      </c>
      <c r="M1648">
        <f t="shared" si="478"/>
        <v>27</v>
      </c>
      <c r="N1648" t="str">
        <f t="shared" si="487"/>
        <v>Wk - 27</v>
      </c>
      <c r="O1648" t="str">
        <f t="shared" si="479"/>
        <v>Wednesday</v>
      </c>
      <c r="P1648" t="str">
        <f t="shared" si="488"/>
        <v>2013</v>
      </c>
      <c r="Q1648">
        <f t="shared" si="489"/>
        <v>12</v>
      </c>
      <c r="R1648">
        <f t="shared" si="490"/>
        <v>4</v>
      </c>
      <c r="T1648" t="str">
        <f t="shared" si="491"/>
        <v>select '20131225' as [MemberId],'201406' as [FYPeriod],'6' as [FYPeriodInYear],'2013-12-01' as [PeriodStart],'2013-12-31' as [PeriodEnd],'2014' as [FYYear],'Yr - 2014' as [FYYearLabel],'2' as [FYQuarter],'Qtr - 2' as [FYQuarterLabel],'December' as [FYMonthLabel],'27' as [FYWeek],'Wk - 27' as [FYWeekLabel],'Wednesday' as [Day],'2013' as [CalendarYear],'12' as [CalendarMonth],'4' as [CalendarDay],Null as [Entity] union all</v>
      </c>
    </row>
    <row r="1649" spans="1:20" x14ac:dyDescent="0.3">
      <c r="A1649">
        <f>IF($D$5-($D$5-(MAX($A$10:A1648)+1))&lt;=$D$5,$D$5-($D$5-(MAX($A$10:A1648)+1)),"")</f>
        <v>1639</v>
      </c>
      <c r="B1649" s="1">
        <f t="shared" si="481"/>
        <v>41634</v>
      </c>
      <c r="C1649" s="1" t="str">
        <f t="shared" si="482"/>
        <v>20131226</v>
      </c>
      <c r="D1649">
        <f t="shared" si="475"/>
        <v>201406</v>
      </c>
      <c r="E1649">
        <f t="shared" si="476"/>
        <v>6</v>
      </c>
      <c r="F1649" s="5">
        <f t="shared" si="477"/>
        <v>41609</v>
      </c>
      <c r="G1649" s="5">
        <f t="shared" si="480"/>
        <v>41639</v>
      </c>
      <c r="H1649" t="str">
        <f t="shared" si="483"/>
        <v>2014</v>
      </c>
      <c r="I1649" t="str">
        <f t="shared" si="484"/>
        <v>Yr - 2014</v>
      </c>
      <c r="J1649">
        <f t="shared" si="492"/>
        <v>2</v>
      </c>
      <c r="K1649" t="str">
        <f t="shared" si="485"/>
        <v>Qtr - 2</v>
      </c>
      <c r="L1649" t="str">
        <f t="shared" si="486"/>
        <v>December</v>
      </c>
      <c r="M1649">
        <f t="shared" si="478"/>
        <v>27</v>
      </c>
      <c r="N1649" t="str">
        <f t="shared" si="487"/>
        <v>Wk - 27</v>
      </c>
      <c r="O1649" t="str">
        <f t="shared" si="479"/>
        <v>Thursday</v>
      </c>
      <c r="P1649" t="str">
        <f t="shared" si="488"/>
        <v>2013</v>
      </c>
      <c r="Q1649">
        <f t="shared" si="489"/>
        <v>12</v>
      </c>
      <c r="R1649">
        <f t="shared" si="490"/>
        <v>5</v>
      </c>
      <c r="T1649" t="str">
        <f t="shared" si="491"/>
        <v>select '20131226' as [MemberId],'201406' as [FYPeriod],'6' as [FYPeriodInYear],'2013-12-01' as [PeriodStart],'2013-12-31' as [PeriodEnd],'2014' as [FYYear],'Yr - 2014' as [FYYearLabel],'2' as [FYQuarter],'Qtr - 2' as [FYQuarterLabel],'December' as [FYMonthLabel],'27' as [FYWeek],'Wk - 27' as [FYWeekLabel],'Thursday' as [Day],'2013' as [CalendarYear],'12' as [CalendarMonth],'5' as [CalendarDay],Null as [Entity] union all</v>
      </c>
    </row>
    <row r="1650" spans="1:20" x14ac:dyDescent="0.3">
      <c r="A1650">
        <f>IF($D$5-($D$5-(MAX($A$10:A1649)+1))&lt;=$D$5,$D$5-($D$5-(MAX($A$10:A1649)+1)),"")</f>
        <v>1640</v>
      </c>
      <c r="B1650" s="1">
        <f t="shared" si="481"/>
        <v>41635</v>
      </c>
      <c r="C1650" s="1" t="str">
        <f t="shared" si="482"/>
        <v>20131227</v>
      </c>
      <c r="D1650">
        <f t="shared" si="475"/>
        <v>201406</v>
      </c>
      <c r="E1650">
        <f t="shared" si="476"/>
        <v>6</v>
      </c>
      <c r="F1650" s="5">
        <f t="shared" si="477"/>
        <v>41609</v>
      </c>
      <c r="G1650" s="5">
        <f t="shared" si="480"/>
        <v>41639</v>
      </c>
      <c r="H1650" t="str">
        <f t="shared" si="483"/>
        <v>2014</v>
      </c>
      <c r="I1650" t="str">
        <f t="shared" si="484"/>
        <v>Yr - 2014</v>
      </c>
      <c r="J1650">
        <f t="shared" si="492"/>
        <v>2</v>
      </c>
      <c r="K1650" t="str">
        <f t="shared" si="485"/>
        <v>Qtr - 2</v>
      </c>
      <c r="L1650" t="str">
        <f t="shared" si="486"/>
        <v>December</v>
      </c>
      <c r="M1650">
        <f t="shared" si="478"/>
        <v>27</v>
      </c>
      <c r="N1650" t="str">
        <f t="shared" si="487"/>
        <v>Wk - 27</v>
      </c>
      <c r="O1650" t="str">
        <f t="shared" si="479"/>
        <v>Friday</v>
      </c>
      <c r="P1650" t="str">
        <f t="shared" si="488"/>
        <v>2013</v>
      </c>
      <c r="Q1650">
        <f t="shared" si="489"/>
        <v>12</v>
      </c>
      <c r="R1650">
        <f t="shared" si="490"/>
        <v>6</v>
      </c>
      <c r="T1650" t="str">
        <f t="shared" si="491"/>
        <v>select '20131227' as [MemberId],'201406' as [FYPeriod],'6' as [FYPeriodInYear],'2013-12-01' as [PeriodStart],'2013-12-31' as [PeriodEnd],'2014' as [FYYear],'Yr - 2014' as [FYYearLabel],'2' as [FYQuarter],'Qtr - 2' as [FYQuarterLabel],'December' as [FYMonthLabel],'27' as [FYWeek],'Wk - 27' as [FYWeekLabel],'Friday' as [Day],'2013' as [CalendarYear],'12' as [CalendarMonth],'6' as [CalendarDay],Null as [Entity] union all</v>
      </c>
    </row>
    <row r="1651" spans="1:20" x14ac:dyDescent="0.3">
      <c r="A1651">
        <f>IF($D$5-($D$5-(MAX($A$10:A1650)+1))&lt;=$D$5,$D$5-($D$5-(MAX($A$10:A1650)+1)),"")</f>
        <v>1641</v>
      </c>
      <c r="B1651" s="1">
        <f t="shared" si="481"/>
        <v>41636</v>
      </c>
      <c r="C1651" s="1" t="str">
        <f t="shared" si="482"/>
        <v>20131228</v>
      </c>
      <c r="D1651">
        <f t="shared" si="475"/>
        <v>201406</v>
      </c>
      <c r="E1651">
        <f t="shared" si="476"/>
        <v>6</v>
      </c>
      <c r="F1651" s="5">
        <f t="shared" si="477"/>
        <v>41609</v>
      </c>
      <c r="G1651" s="5">
        <f t="shared" si="480"/>
        <v>41639</v>
      </c>
      <c r="H1651" t="str">
        <f t="shared" si="483"/>
        <v>2014</v>
      </c>
      <c r="I1651" t="str">
        <f t="shared" si="484"/>
        <v>Yr - 2014</v>
      </c>
      <c r="J1651">
        <f t="shared" si="492"/>
        <v>2</v>
      </c>
      <c r="K1651" t="str">
        <f t="shared" si="485"/>
        <v>Qtr - 2</v>
      </c>
      <c r="L1651" t="str">
        <f t="shared" si="486"/>
        <v>December</v>
      </c>
      <c r="M1651">
        <f t="shared" si="478"/>
        <v>27</v>
      </c>
      <c r="N1651" t="str">
        <f t="shared" si="487"/>
        <v>Wk - 27</v>
      </c>
      <c r="O1651" t="str">
        <f t="shared" si="479"/>
        <v>Saturday</v>
      </c>
      <c r="P1651" t="str">
        <f t="shared" si="488"/>
        <v>2013</v>
      </c>
      <c r="Q1651">
        <f t="shared" si="489"/>
        <v>12</v>
      </c>
      <c r="R1651">
        <f t="shared" si="490"/>
        <v>7</v>
      </c>
      <c r="T1651" t="str">
        <f t="shared" si="491"/>
        <v>select '20131228' as [MemberId],'201406' as [FYPeriod],'6' as [FYPeriodInYear],'2013-12-01' as [PeriodStart],'2013-12-31' as [PeriodEnd],'2014' as [FYYear],'Yr - 2014' as [FYYearLabel],'2' as [FYQuarter],'Qtr - 2' as [FYQuarterLabel],'December' as [FYMonthLabel],'27' as [FYWeek],'Wk - 27' as [FYWeekLabel],'Saturday' as [Day],'2013' as [CalendarYear],'12' as [CalendarMonth],'7' as [CalendarDay],Null as [Entity] union all</v>
      </c>
    </row>
    <row r="1652" spans="1:20" x14ac:dyDescent="0.3">
      <c r="A1652">
        <f>IF($D$5-($D$5-(MAX($A$10:A1651)+1))&lt;=$D$5,$D$5-($D$5-(MAX($A$10:A1651)+1)),"")</f>
        <v>1642</v>
      </c>
      <c r="B1652" s="1">
        <f t="shared" si="481"/>
        <v>41637</v>
      </c>
      <c r="C1652" s="1" t="str">
        <f t="shared" si="482"/>
        <v>20131229</v>
      </c>
      <c r="D1652">
        <f t="shared" si="475"/>
        <v>201406</v>
      </c>
      <c r="E1652">
        <f t="shared" si="476"/>
        <v>6</v>
      </c>
      <c r="F1652" s="5">
        <f t="shared" si="477"/>
        <v>41609</v>
      </c>
      <c r="G1652" s="5">
        <f t="shared" si="480"/>
        <v>41639</v>
      </c>
      <c r="H1652" t="str">
        <f t="shared" si="483"/>
        <v>2014</v>
      </c>
      <c r="I1652" t="str">
        <f t="shared" si="484"/>
        <v>Yr - 2014</v>
      </c>
      <c r="J1652">
        <f t="shared" si="492"/>
        <v>2</v>
      </c>
      <c r="K1652" t="str">
        <f t="shared" si="485"/>
        <v>Qtr - 2</v>
      </c>
      <c r="L1652" t="str">
        <f t="shared" si="486"/>
        <v>December</v>
      </c>
      <c r="M1652">
        <f t="shared" si="478"/>
        <v>27</v>
      </c>
      <c r="N1652" t="str">
        <f t="shared" si="487"/>
        <v>Wk - 27</v>
      </c>
      <c r="O1652" t="str">
        <f t="shared" si="479"/>
        <v>Sunday</v>
      </c>
      <c r="P1652" t="str">
        <f t="shared" si="488"/>
        <v>2013</v>
      </c>
      <c r="Q1652">
        <f t="shared" si="489"/>
        <v>12</v>
      </c>
      <c r="R1652">
        <f t="shared" si="490"/>
        <v>1</v>
      </c>
      <c r="T1652" t="str">
        <f t="shared" si="491"/>
        <v>select '20131229' as [MemberId],'201406' as [FYPeriod],'6' as [FYPeriodInYear],'2013-12-01' as [PeriodStart],'2013-12-31' as [PeriodEnd],'2014' as [FYYear],'Yr - 2014' as [FYYearLabel],'2' as [FYQuarter],'Qtr - 2' as [FYQuarterLabel],'December' as [FYMonthLabel],'27' as [FYWeek],'Wk - 27' as [FYWeekLabel],'Sunday' as [Day],'2013' as [CalendarYear],'12' as [CalendarMonth],'1' as [CalendarDay],Null as [Entity] union all</v>
      </c>
    </row>
    <row r="1653" spans="1:20" x14ac:dyDescent="0.3">
      <c r="A1653">
        <f>IF($D$5-($D$5-(MAX($A$10:A1652)+1))&lt;=$D$5,$D$5-($D$5-(MAX($A$10:A1652)+1)),"")</f>
        <v>1643</v>
      </c>
      <c r="B1653" s="1">
        <f t="shared" si="481"/>
        <v>41638</v>
      </c>
      <c r="C1653" s="1" t="str">
        <f t="shared" si="482"/>
        <v>20131230</v>
      </c>
      <c r="D1653">
        <f t="shared" si="475"/>
        <v>201406</v>
      </c>
      <c r="E1653">
        <f t="shared" si="476"/>
        <v>6</v>
      </c>
      <c r="F1653" s="5">
        <f t="shared" si="477"/>
        <v>41609</v>
      </c>
      <c r="G1653" s="5">
        <f t="shared" si="480"/>
        <v>41639</v>
      </c>
      <c r="H1653" t="str">
        <f t="shared" si="483"/>
        <v>2014</v>
      </c>
      <c r="I1653" t="str">
        <f t="shared" si="484"/>
        <v>Yr - 2014</v>
      </c>
      <c r="J1653">
        <f t="shared" si="492"/>
        <v>2</v>
      </c>
      <c r="K1653" t="str">
        <f t="shared" si="485"/>
        <v>Qtr - 2</v>
      </c>
      <c r="L1653" t="str">
        <f t="shared" si="486"/>
        <v>December</v>
      </c>
      <c r="M1653">
        <f t="shared" si="478"/>
        <v>27</v>
      </c>
      <c r="N1653" t="str">
        <f t="shared" si="487"/>
        <v>Wk - 27</v>
      </c>
      <c r="O1653" t="str">
        <f t="shared" si="479"/>
        <v>Monday</v>
      </c>
      <c r="P1653" t="str">
        <f t="shared" si="488"/>
        <v>2013</v>
      </c>
      <c r="Q1653">
        <f t="shared" si="489"/>
        <v>12</v>
      </c>
      <c r="R1653">
        <f t="shared" si="490"/>
        <v>2</v>
      </c>
      <c r="T1653" t="str">
        <f t="shared" si="491"/>
        <v>select '20131230' as [MemberId],'201406' as [FYPeriod],'6' as [FYPeriodInYear],'2013-12-01' as [PeriodStart],'2013-12-31' as [PeriodEnd],'2014' as [FYYear],'Yr - 2014' as [FYYearLabel],'2' as [FYQuarter],'Qtr - 2' as [FYQuarterLabel],'December' as [FYMonthLabel],'27' as [FYWeek],'Wk - 27' as [FYWeekLabel],'Monday' as [Day],'2013' as [CalendarYear],'12' as [CalendarMonth],'2' as [CalendarDay],Null as [Entity] union all</v>
      </c>
    </row>
    <row r="1654" spans="1:20" x14ac:dyDescent="0.3">
      <c r="A1654">
        <f>IF($D$5-($D$5-(MAX($A$10:A1653)+1))&lt;=$D$5,$D$5-($D$5-(MAX($A$10:A1653)+1)),"")</f>
        <v>1644</v>
      </c>
      <c r="B1654" s="1">
        <f t="shared" si="481"/>
        <v>41639</v>
      </c>
      <c r="C1654" s="1" t="str">
        <f t="shared" si="482"/>
        <v>20131231</v>
      </c>
      <c r="D1654">
        <f t="shared" si="475"/>
        <v>201406</v>
      </c>
      <c r="E1654">
        <f t="shared" si="476"/>
        <v>6</v>
      </c>
      <c r="F1654" s="5">
        <f t="shared" si="477"/>
        <v>41609</v>
      </c>
      <c r="G1654" s="5">
        <f t="shared" si="480"/>
        <v>41639</v>
      </c>
      <c r="H1654" t="str">
        <f t="shared" si="483"/>
        <v>2014</v>
      </c>
      <c r="I1654" t="str">
        <f t="shared" si="484"/>
        <v>Yr - 2014</v>
      </c>
      <c r="J1654">
        <f t="shared" si="492"/>
        <v>2</v>
      </c>
      <c r="K1654" t="str">
        <f t="shared" si="485"/>
        <v>Qtr - 2</v>
      </c>
      <c r="L1654" t="str">
        <f t="shared" si="486"/>
        <v>December</v>
      </c>
      <c r="M1654">
        <f t="shared" si="478"/>
        <v>27</v>
      </c>
      <c r="N1654" t="str">
        <f t="shared" si="487"/>
        <v>Wk - 27</v>
      </c>
      <c r="O1654" t="str">
        <f t="shared" si="479"/>
        <v>Tuesday</v>
      </c>
      <c r="P1654" t="str">
        <f t="shared" si="488"/>
        <v>2013</v>
      </c>
      <c r="Q1654">
        <f t="shared" si="489"/>
        <v>12</v>
      </c>
      <c r="R1654">
        <f t="shared" si="490"/>
        <v>3</v>
      </c>
      <c r="T1654" t="str">
        <f t="shared" si="491"/>
        <v>select '20131231' as [MemberId],'201406' as [FYPeriod],'6' as [FYPeriodInYear],'2013-12-01' as [PeriodStart],'2013-12-31' as [PeriodEnd],'2014' as [FYYear],'Yr - 2014' as [FYYearLabel],'2' as [FYQuarter],'Qtr - 2' as [FYQuarterLabel],'December' as [FYMonthLabel],'27' as [FYWeek],'Wk - 27' as [FYWeekLabel],'Tuesday' as [Day],'2013' as [CalendarYear],'12' as [CalendarMonth],'3' as [CalendarDay],Null as [Entity] union all</v>
      </c>
    </row>
    <row r="1655" spans="1:20" x14ac:dyDescent="0.3">
      <c r="A1655">
        <f>IF($D$5-($D$5-(MAX($A$10:A1654)+1))&lt;=$D$5,$D$5-($D$5-(MAX($A$10:A1654)+1)),"")</f>
        <v>1645</v>
      </c>
      <c r="B1655" s="1">
        <f t="shared" si="481"/>
        <v>41640</v>
      </c>
      <c r="C1655" s="1" t="str">
        <f t="shared" si="482"/>
        <v>20140101</v>
      </c>
      <c r="D1655">
        <f t="shared" si="475"/>
        <v>201407</v>
      </c>
      <c r="E1655">
        <f t="shared" si="476"/>
        <v>7</v>
      </c>
      <c r="F1655" s="5">
        <f t="shared" si="477"/>
        <v>41640</v>
      </c>
      <c r="G1655" s="5">
        <f t="shared" si="480"/>
        <v>41670</v>
      </c>
      <c r="H1655" t="str">
        <f t="shared" si="483"/>
        <v>2014</v>
      </c>
      <c r="I1655" t="str">
        <f t="shared" si="484"/>
        <v>Yr - 2014</v>
      </c>
      <c r="J1655">
        <f t="shared" si="492"/>
        <v>3</v>
      </c>
      <c r="K1655" t="str">
        <f t="shared" si="485"/>
        <v>Qtr - 3</v>
      </c>
      <c r="L1655" t="str">
        <f t="shared" si="486"/>
        <v>January</v>
      </c>
      <c r="M1655">
        <f t="shared" si="478"/>
        <v>28</v>
      </c>
      <c r="N1655" t="str">
        <f t="shared" si="487"/>
        <v>Wk - 28</v>
      </c>
      <c r="O1655" t="str">
        <f t="shared" si="479"/>
        <v>Wednesday</v>
      </c>
      <c r="P1655" t="str">
        <f t="shared" si="488"/>
        <v>2014</v>
      </c>
      <c r="Q1655">
        <f t="shared" si="489"/>
        <v>1</v>
      </c>
      <c r="R1655">
        <f t="shared" si="490"/>
        <v>4</v>
      </c>
      <c r="T1655" t="str">
        <f t="shared" si="491"/>
        <v>select '20140101' as [MemberId],'201407' as [FYPeriod],'7' as [FYPeriodInYear],'2014-01-01' as [PeriodStart],'2014-01-31' as [PeriodEnd],'2014' as [FYYear],'Yr - 2014' as [FYYearLabel],'3' as [FYQuarter],'Qtr - 3' as [FYQuarterLabel],'January' as [FYMonthLabel],'28' as [FYWeek],'Wk - 28' as [FYWeekLabel],'Wednesday' as [Day],'2014' as [CalendarYear],'1' as [CalendarMonth],'4' as [CalendarDay],Null as [Entity] union all</v>
      </c>
    </row>
    <row r="1656" spans="1:20" x14ac:dyDescent="0.3">
      <c r="A1656">
        <f>IF($D$5-($D$5-(MAX($A$10:A1655)+1))&lt;=$D$5,$D$5-($D$5-(MAX($A$10:A1655)+1)),"")</f>
        <v>1646</v>
      </c>
      <c r="B1656" s="1">
        <f t="shared" si="481"/>
        <v>41641</v>
      </c>
      <c r="C1656" s="1" t="str">
        <f t="shared" si="482"/>
        <v>20140102</v>
      </c>
      <c r="D1656">
        <f t="shared" si="475"/>
        <v>201407</v>
      </c>
      <c r="E1656">
        <f t="shared" si="476"/>
        <v>7</v>
      </c>
      <c r="F1656" s="5">
        <f t="shared" si="477"/>
        <v>41640</v>
      </c>
      <c r="G1656" s="5">
        <f t="shared" si="480"/>
        <v>41670</v>
      </c>
      <c r="H1656" t="str">
        <f t="shared" si="483"/>
        <v>2014</v>
      </c>
      <c r="I1656" t="str">
        <f t="shared" si="484"/>
        <v>Yr - 2014</v>
      </c>
      <c r="J1656">
        <f t="shared" si="492"/>
        <v>3</v>
      </c>
      <c r="K1656" t="str">
        <f t="shared" si="485"/>
        <v>Qtr - 3</v>
      </c>
      <c r="L1656" t="str">
        <f t="shared" si="486"/>
        <v>January</v>
      </c>
      <c r="M1656">
        <f t="shared" si="478"/>
        <v>28</v>
      </c>
      <c r="N1656" t="str">
        <f t="shared" si="487"/>
        <v>Wk - 28</v>
      </c>
      <c r="O1656" t="str">
        <f t="shared" si="479"/>
        <v>Thursday</v>
      </c>
      <c r="P1656" t="str">
        <f t="shared" si="488"/>
        <v>2014</v>
      </c>
      <c r="Q1656">
        <f t="shared" si="489"/>
        <v>1</v>
      </c>
      <c r="R1656">
        <f t="shared" si="490"/>
        <v>5</v>
      </c>
      <c r="T1656" t="str">
        <f t="shared" si="491"/>
        <v>select '20140102' as [MemberId],'201407' as [FYPeriod],'7' as [FYPeriodInYear],'2014-01-01' as [PeriodStart],'2014-01-31' as [PeriodEnd],'2014' as [FYYear],'Yr - 2014' as [FYYearLabel],'3' as [FYQuarter],'Qtr - 3' as [FYQuarterLabel],'January' as [FYMonthLabel],'28' as [FYWeek],'Wk - 28' as [FYWeekLabel],'Thursday' as [Day],'2014' as [CalendarYear],'1' as [CalendarMonth],'5' as [CalendarDay],Null as [Entity] union all</v>
      </c>
    </row>
    <row r="1657" spans="1:20" x14ac:dyDescent="0.3">
      <c r="A1657">
        <f>IF($D$5-($D$5-(MAX($A$10:A1656)+1))&lt;=$D$5,$D$5-($D$5-(MAX($A$10:A1656)+1)),"")</f>
        <v>1647</v>
      </c>
      <c r="B1657" s="1">
        <f t="shared" si="481"/>
        <v>41642</v>
      </c>
      <c r="C1657" s="1" t="str">
        <f t="shared" si="482"/>
        <v>20140103</v>
      </c>
      <c r="D1657">
        <f t="shared" si="475"/>
        <v>201407</v>
      </c>
      <c r="E1657">
        <f t="shared" si="476"/>
        <v>7</v>
      </c>
      <c r="F1657" s="5">
        <f t="shared" si="477"/>
        <v>41640</v>
      </c>
      <c r="G1657" s="5">
        <f t="shared" si="480"/>
        <v>41670</v>
      </c>
      <c r="H1657" t="str">
        <f t="shared" si="483"/>
        <v>2014</v>
      </c>
      <c r="I1657" t="str">
        <f t="shared" si="484"/>
        <v>Yr - 2014</v>
      </c>
      <c r="J1657">
        <f t="shared" si="492"/>
        <v>3</v>
      </c>
      <c r="K1657" t="str">
        <f t="shared" si="485"/>
        <v>Qtr - 3</v>
      </c>
      <c r="L1657" t="str">
        <f t="shared" si="486"/>
        <v>January</v>
      </c>
      <c r="M1657">
        <f t="shared" si="478"/>
        <v>28</v>
      </c>
      <c r="N1657" t="str">
        <f t="shared" si="487"/>
        <v>Wk - 28</v>
      </c>
      <c r="O1657" t="str">
        <f t="shared" si="479"/>
        <v>Friday</v>
      </c>
      <c r="P1657" t="str">
        <f t="shared" si="488"/>
        <v>2014</v>
      </c>
      <c r="Q1657">
        <f t="shared" si="489"/>
        <v>1</v>
      </c>
      <c r="R1657">
        <f t="shared" si="490"/>
        <v>6</v>
      </c>
      <c r="T1657" t="str">
        <f t="shared" si="491"/>
        <v>select '20140103' as [MemberId],'201407' as [FYPeriod],'7' as [FYPeriodInYear],'2014-01-01' as [PeriodStart],'2014-01-31' as [PeriodEnd],'2014' as [FYYear],'Yr - 2014' as [FYYearLabel],'3' as [FYQuarter],'Qtr - 3' as [FYQuarterLabel],'January' as [FYMonthLabel],'28' as [FYWeek],'Wk - 28' as [FYWeekLabel],'Friday' as [Day],'2014' as [CalendarYear],'1' as [CalendarMonth],'6' as [CalendarDay],Null as [Entity] union all</v>
      </c>
    </row>
    <row r="1658" spans="1:20" x14ac:dyDescent="0.3">
      <c r="A1658">
        <f>IF($D$5-($D$5-(MAX($A$10:A1657)+1))&lt;=$D$5,$D$5-($D$5-(MAX($A$10:A1657)+1)),"")</f>
        <v>1648</v>
      </c>
      <c r="B1658" s="1">
        <f t="shared" si="481"/>
        <v>41643</v>
      </c>
      <c r="C1658" s="1" t="str">
        <f t="shared" si="482"/>
        <v>20140104</v>
      </c>
      <c r="D1658">
        <f t="shared" si="475"/>
        <v>201407</v>
      </c>
      <c r="E1658">
        <f t="shared" si="476"/>
        <v>7</v>
      </c>
      <c r="F1658" s="5">
        <f t="shared" si="477"/>
        <v>41640</v>
      </c>
      <c r="G1658" s="5">
        <f t="shared" si="480"/>
        <v>41670</v>
      </c>
      <c r="H1658" t="str">
        <f t="shared" si="483"/>
        <v>2014</v>
      </c>
      <c r="I1658" t="str">
        <f t="shared" si="484"/>
        <v>Yr - 2014</v>
      </c>
      <c r="J1658">
        <f t="shared" si="492"/>
        <v>3</v>
      </c>
      <c r="K1658" t="str">
        <f t="shared" si="485"/>
        <v>Qtr - 3</v>
      </c>
      <c r="L1658" t="str">
        <f t="shared" si="486"/>
        <v>January</v>
      </c>
      <c r="M1658">
        <f t="shared" si="478"/>
        <v>28</v>
      </c>
      <c r="N1658" t="str">
        <f t="shared" si="487"/>
        <v>Wk - 28</v>
      </c>
      <c r="O1658" t="str">
        <f t="shared" si="479"/>
        <v>Saturday</v>
      </c>
      <c r="P1658" t="str">
        <f t="shared" si="488"/>
        <v>2014</v>
      </c>
      <c r="Q1658">
        <f t="shared" si="489"/>
        <v>1</v>
      </c>
      <c r="R1658">
        <f t="shared" si="490"/>
        <v>7</v>
      </c>
      <c r="T1658" t="str">
        <f t="shared" si="491"/>
        <v>select '20140104' as [MemberId],'201407' as [FYPeriod],'7' as [FYPeriodInYear],'2014-01-01' as [PeriodStart],'2014-01-31' as [PeriodEnd],'2014' as [FYYear],'Yr - 2014' as [FYYearLabel],'3' as [FYQuarter],'Qtr - 3' as [FYQuarterLabel],'January' as [FYMonthLabel],'28' as [FYWeek],'Wk - 28' as [FYWeekLabel],'Saturday' as [Day],'2014' as [CalendarYear],'1' as [CalendarMonth],'7' as [CalendarDay],Null as [Entity] union all</v>
      </c>
    </row>
    <row r="1659" spans="1:20" x14ac:dyDescent="0.3">
      <c r="A1659">
        <f>IF($D$5-($D$5-(MAX($A$10:A1658)+1))&lt;=$D$5,$D$5-($D$5-(MAX($A$10:A1658)+1)),"")</f>
        <v>1649</v>
      </c>
      <c r="B1659" s="1">
        <f t="shared" si="481"/>
        <v>41644</v>
      </c>
      <c r="C1659" s="1" t="str">
        <f t="shared" si="482"/>
        <v>20140105</v>
      </c>
      <c r="D1659">
        <f t="shared" si="475"/>
        <v>201407</v>
      </c>
      <c r="E1659">
        <f t="shared" si="476"/>
        <v>7</v>
      </c>
      <c r="F1659" s="5">
        <f t="shared" si="477"/>
        <v>41640</v>
      </c>
      <c r="G1659" s="5">
        <f t="shared" si="480"/>
        <v>41670</v>
      </c>
      <c r="H1659" t="str">
        <f t="shared" si="483"/>
        <v>2014</v>
      </c>
      <c r="I1659" t="str">
        <f t="shared" si="484"/>
        <v>Yr - 2014</v>
      </c>
      <c r="J1659">
        <f t="shared" si="492"/>
        <v>3</v>
      </c>
      <c r="K1659" t="str">
        <f t="shared" si="485"/>
        <v>Qtr - 3</v>
      </c>
      <c r="L1659" t="str">
        <f t="shared" si="486"/>
        <v>January</v>
      </c>
      <c r="M1659">
        <f t="shared" si="478"/>
        <v>28</v>
      </c>
      <c r="N1659" t="str">
        <f t="shared" si="487"/>
        <v>Wk - 28</v>
      </c>
      <c r="O1659" t="str">
        <f t="shared" si="479"/>
        <v>Sunday</v>
      </c>
      <c r="P1659" t="str">
        <f t="shared" si="488"/>
        <v>2014</v>
      </c>
      <c r="Q1659">
        <f t="shared" si="489"/>
        <v>1</v>
      </c>
      <c r="R1659">
        <f t="shared" si="490"/>
        <v>1</v>
      </c>
      <c r="T1659" t="str">
        <f t="shared" si="491"/>
        <v>select '20140105' as [MemberId],'201407' as [FYPeriod],'7' as [FYPeriodInYear],'2014-01-01' as [PeriodStart],'2014-01-31' as [PeriodEnd],'2014' as [FYYear],'Yr - 2014' as [FYYearLabel],'3' as [FYQuarter],'Qtr - 3' as [FYQuarterLabel],'January' as [FYMonthLabel],'28' as [FYWeek],'Wk - 28' as [FYWeekLabel],'Sunday' as [Day],'2014' as [CalendarYear],'1' as [CalendarMonth],'1' as [CalendarDay],Null as [Entity] union all</v>
      </c>
    </row>
    <row r="1660" spans="1:20" x14ac:dyDescent="0.3">
      <c r="A1660">
        <f>IF($D$5-($D$5-(MAX($A$10:A1659)+1))&lt;=$D$5,$D$5-($D$5-(MAX($A$10:A1659)+1)),"")</f>
        <v>1650</v>
      </c>
      <c r="B1660" s="1">
        <f t="shared" si="481"/>
        <v>41645</v>
      </c>
      <c r="C1660" s="1" t="str">
        <f t="shared" si="482"/>
        <v>20140106</v>
      </c>
      <c r="D1660">
        <f t="shared" si="475"/>
        <v>201407</v>
      </c>
      <c r="E1660">
        <f t="shared" si="476"/>
        <v>7</v>
      </c>
      <c r="F1660" s="5">
        <f t="shared" si="477"/>
        <v>41640</v>
      </c>
      <c r="G1660" s="5">
        <f t="shared" si="480"/>
        <v>41670</v>
      </c>
      <c r="H1660" t="str">
        <f t="shared" si="483"/>
        <v>2014</v>
      </c>
      <c r="I1660" t="str">
        <f t="shared" si="484"/>
        <v>Yr - 2014</v>
      </c>
      <c r="J1660">
        <f t="shared" si="492"/>
        <v>3</v>
      </c>
      <c r="K1660" t="str">
        <f t="shared" si="485"/>
        <v>Qtr - 3</v>
      </c>
      <c r="L1660" t="str">
        <f t="shared" si="486"/>
        <v>January</v>
      </c>
      <c r="M1660">
        <f t="shared" si="478"/>
        <v>28</v>
      </c>
      <c r="N1660" t="str">
        <f t="shared" si="487"/>
        <v>Wk - 28</v>
      </c>
      <c r="O1660" t="str">
        <f t="shared" si="479"/>
        <v>Monday</v>
      </c>
      <c r="P1660" t="str">
        <f t="shared" si="488"/>
        <v>2014</v>
      </c>
      <c r="Q1660">
        <f t="shared" si="489"/>
        <v>1</v>
      </c>
      <c r="R1660">
        <f t="shared" si="490"/>
        <v>2</v>
      </c>
      <c r="T1660" t="str">
        <f t="shared" si="491"/>
        <v>select '20140106' as [MemberId],'201407' as [FYPeriod],'7' as [FYPeriodInYear],'2014-01-01' as [PeriodStart],'2014-01-31' as [PeriodEnd],'2014' as [FYYear],'Yr - 2014' as [FYYearLabel],'3' as [FYQuarter],'Qtr - 3' as [FYQuarterLabel],'January' as [FYMonthLabel],'28' as [FYWeek],'Wk - 28' as [FYWeekLabel],'Monday' as [Day],'2014' as [CalendarYear],'1' as [CalendarMonth],'2' as [CalendarDay],Null as [Entity] union all</v>
      </c>
    </row>
    <row r="1661" spans="1:20" x14ac:dyDescent="0.3">
      <c r="A1661">
        <f>IF($D$5-($D$5-(MAX($A$10:A1660)+1))&lt;=$D$5,$D$5-($D$5-(MAX($A$10:A1660)+1)),"")</f>
        <v>1651</v>
      </c>
      <c r="B1661" s="1">
        <f t="shared" si="481"/>
        <v>41646</v>
      </c>
      <c r="C1661" s="1" t="str">
        <f t="shared" si="482"/>
        <v>20140107</v>
      </c>
      <c r="D1661">
        <f t="shared" si="475"/>
        <v>201407</v>
      </c>
      <c r="E1661">
        <f t="shared" si="476"/>
        <v>7</v>
      </c>
      <c r="F1661" s="5">
        <f t="shared" si="477"/>
        <v>41640</v>
      </c>
      <c r="G1661" s="5">
        <f t="shared" si="480"/>
        <v>41670</v>
      </c>
      <c r="H1661" t="str">
        <f t="shared" si="483"/>
        <v>2014</v>
      </c>
      <c r="I1661" t="str">
        <f t="shared" si="484"/>
        <v>Yr - 2014</v>
      </c>
      <c r="J1661">
        <f t="shared" si="492"/>
        <v>3</v>
      </c>
      <c r="K1661" t="str">
        <f t="shared" si="485"/>
        <v>Qtr - 3</v>
      </c>
      <c r="L1661" t="str">
        <f t="shared" si="486"/>
        <v>January</v>
      </c>
      <c r="M1661">
        <f t="shared" si="478"/>
        <v>28</v>
      </c>
      <c r="N1661" t="str">
        <f t="shared" si="487"/>
        <v>Wk - 28</v>
      </c>
      <c r="O1661" t="str">
        <f t="shared" si="479"/>
        <v>Tuesday</v>
      </c>
      <c r="P1661" t="str">
        <f t="shared" si="488"/>
        <v>2014</v>
      </c>
      <c r="Q1661">
        <f t="shared" si="489"/>
        <v>1</v>
      </c>
      <c r="R1661">
        <f t="shared" si="490"/>
        <v>3</v>
      </c>
      <c r="T1661" t="str">
        <f t="shared" si="491"/>
        <v>select '20140107' as [MemberId],'201407' as [FYPeriod],'7' as [FYPeriodInYear],'2014-01-01' as [PeriodStart],'2014-01-31' as [PeriodEnd],'2014' as [FYYear],'Yr - 2014' as [FYYearLabel],'3' as [FYQuarter],'Qtr - 3' as [FYQuarterLabel],'January' as [FYMonthLabel],'28' as [FYWeek],'Wk - 28' as [FYWeekLabel],'Tuesday' as [Day],'2014' as [CalendarYear],'1' as [CalendarMonth],'3' as [CalendarDay],Null as [Entity] union all</v>
      </c>
    </row>
    <row r="1662" spans="1:20" x14ac:dyDescent="0.3">
      <c r="A1662">
        <f>IF($D$5-($D$5-(MAX($A$10:A1661)+1))&lt;=$D$5,$D$5-($D$5-(MAX($A$10:A1661)+1)),"")</f>
        <v>1652</v>
      </c>
      <c r="B1662" s="1">
        <f t="shared" si="481"/>
        <v>41647</v>
      </c>
      <c r="C1662" s="1" t="str">
        <f t="shared" si="482"/>
        <v>20140108</v>
      </c>
      <c r="D1662">
        <f t="shared" si="475"/>
        <v>201407</v>
      </c>
      <c r="E1662">
        <f t="shared" si="476"/>
        <v>7</v>
      </c>
      <c r="F1662" s="5">
        <f t="shared" si="477"/>
        <v>41640</v>
      </c>
      <c r="G1662" s="5">
        <f t="shared" si="480"/>
        <v>41670</v>
      </c>
      <c r="H1662" t="str">
        <f t="shared" si="483"/>
        <v>2014</v>
      </c>
      <c r="I1662" t="str">
        <f t="shared" si="484"/>
        <v>Yr - 2014</v>
      </c>
      <c r="J1662">
        <f t="shared" si="492"/>
        <v>3</v>
      </c>
      <c r="K1662" t="str">
        <f t="shared" si="485"/>
        <v>Qtr - 3</v>
      </c>
      <c r="L1662" t="str">
        <f t="shared" si="486"/>
        <v>January</v>
      </c>
      <c r="M1662">
        <f t="shared" si="478"/>
        <v>29</v>
      </c>
      <c r="N1662" t="str">
        <f t="shared" si="487"/>
        <v>Wk - 29</v>
      </c>
      <c r="O1662" t="str">
        <f t="shared" si="479"/>
        <v>Wednesday</v>
      </c>
      <c r="P1662" t="str">
        <f t="shared" si="488"/>
        <v>2014</v>
      </c>
      <c r="Q1662">
        <f t="shared" si="489"/>
        <v>1</v>
      </c>
      <c r="R1662">
        <f t="shared" si="490"/>
        <v>4</v>
      </c>
      <c r="T1662" t="str">
        <f t="shared" si="491"/>
        <v>select '20140108' as [MemberId],'201407' as [FYPeriod],'7' as [FYPeriodInYear],'2014-01-01' as [PeriodStart],'2014-01-31' as [PeriodEnd],'2014' as [FYYear],'Yr - 2014' as [FYYearLabel],'3' as [FYQuarter],'Qtr - 3' as [FYQuarterLabel],'January' as [FYMonthLabel],'29' as [FYWeek],'Wk - 29' as [FYWeekLabel],'Wednesday' as [Day],'2014' as [CalendarYear],'1' as [CalendarMonth],'4' as [CalendarDay],Null as [Entity] union all</v>
      </c>
    </row>
    <row r="1663" spans="1:20" x14ac:dyDescent="0.3">
      <c r="A1663">
        <f>IF($D$5-($D$5-(MAX($A$10:A1662)+1))&lt;=$D$5,$D$5-($D$5-(MAX($A$10:A1662)+1)),"")</f>
        <v>1653</v>
      </c>
      <c r="B1663" s="1">
        <f t="shared" si="481"/>
        <v>41648</v>
      </c>
      <c r="C1663" s="1" t="str">
        <f t="shared" si="482"/>
        <v>20140109</v>
      </c>
      <c r="D1663">
        <f t="shared" si="475"/>
        <v>201407</v>
      </c>
      <c r="E1663">
        <f t="shared" si="476"/>
        <v>7</v>
      </c>
      <c r="F1663" s="5">
        <f t="shared" si="477"/>
        <v>41640</v>
      </c>
      <c r="G1663" s="5">
        <f t="shared" si="480"/>
        <v>41670</v>
      </c>
      <c r="H1663" t="str">
        <f t="shared" si="483"/>
        <v>2014</v>
      </c>
      <c r="I1663" t="str">
        <f t="shared" si="484"/>
        <v>Yr - 2014</v>
      </c>
      <c r="J1663">
        <f t="shared" si="492"/>
        <v>3</v>
      </c>
      <c r="K1663" t="str">
        <f t="shared" si="485"/>
        <v>Qtr - 3</v>
      </c>
      <c r="L1663" t="str">
        <f t="shared" si="486"/>
        <v>January</v>
      </c>
      <c r="M1663">
        <f t="shared" si="478"/>
        <v>29</v>
      </c>
      <c r="N1663" t="str">
        <f t="shared" si="487"/>
        <v>Wk - 29</v>
      </c>
      <c r="O1663" t="str">
        <f t="shared" si="479"/>
        <v>Thursday</v>
      </c>
      <c r="P1663" t="str">
        <f t="shared" si="488"/>
        <v>2014</v>
      </c>
      <c r="Q1663">
        <f t="shared" si="489"/>
        <v>1</v>
      </c>
      <c r="R1663">
        <f t="shared" si="490"/>
        <v>5</v>
      </c>
      <c r="T1663" t="str">
        <f t="shared" si="491"/>
        <v>select '20140109' as [MemberId],'201407' as [FYPeriod],'7' as [FYPeriodInYear],'2014-01-01' as [PeriodStart],'2014-01-31' as [PeriodEnd],'2014' as [FYYear],'Yr - 2014' as [FYYearLabel],'3' as [FYQuarter],'Qtr - 3' as [FYQuarterLabel],'January' as [FYMonthLabel],'29' as [FYWeek],'Wk - 29' as [FYWeekLabel],'Thursday' as [Day],'2014' as [CalendarYear],'1' as [CalendarMonth],'5' as [CalendarDay],Null as [Entity] union all</v>
      </c>
    </row>
    <row r="1664" spans="1:20" x14ac:dyDescent="0.3">
      <c r="A1664">
        <f>IF($D$5-($D$5-(MAX($A$10:A1663)+1))&lt;=$D$5,$D$5-($D$5-(MAX($A$10:A1663)+1)),"")</f>
        <v>1654</v>
      </c>
      <c r="B1664" s="1">
        <f t="shared" si="481"/>
        <v>41649</v>
      </c>
      <c r="C1664" s="1" t="str">
        <f t="shared" si="482"/>
        <v>20140110</v>
      </c>
      <c r="D1664">
        <f t="shared" si="475"/>
        <v>201407</v>
      </c>
      <c r="E1664">
        <f t="shared" si="476"/>
        <v>7</v>
      </c>
      <c r="F1664" s="5">
        <f t="shared" si="477"/>
        <v>41640</v>
      </c>
      <c r="G1664" s="5">
        <f t="shared" si="480"/>
        <v>41670</v>
      </c>
      <c r="H1664" t="str">
        <f t="shared" si="483"/>
        <v>2014</v>
      </c>
      <c r="I1664" t="str">
        <f t="shared" si="484"/>
        <v>Yr - 2014</v>
      </c>
      <c r="J1664">
        <f t="shared" si="492"/>
        <v>3</v>
      </c>
      <c r="K1664" t="str">
        <f t="shared" si="485"/>
        <v>Qtr - 3</v>
      </c>
      <c r="L1664" t="str">
        <f t="shared" si="486"/>
        <v>January</v>
      </c>
      <c r="M1664">
        <f t="shared" si="478"/>
        <v>29</v>
      </c>
      <c r="N1664" t="str">
        <f t="shared" si="487"/>
        <v>Wk - 29</v>
      </c>
      <c r="O1664" t="str">
        <f t="shared" si="479"/>
        <v>Friday</v>
      </c>
      <c r="P1664" t="str">
        <f t="shared" si="488"/>
        <v>2014</v>
      </c>
      <c r="Q1664">
        <f t="shared" si="489"/>
        <v>1</v>
      </c>
      <c r="R1664">
        <f t="shared" si="490"/>
        <v>6</v>
      </c>
      <c r="T1664" t="str">
        <f t="shared" si="491"/>
        <v>select '20140110' as [MemberId],'201407' as [FYPeriod],'7' as [FYPeriodInYear],'2014-01-01' as [PeriodStart],'2014-01-31' as [PeriodEnd],'2014' as [FYYear],'Yr - 2014' as [FYYearLabel],'3' as [FYQuarter],'Qtr - 3' as [FYQuarterLabel],'January' as [FYMonthLabel],'29' as [FYWeek],'Wk - 29' as [FYWeekLabel],'Friday' as [Day],'2014' as [CalendarYear],'1' as [CalendarMonth],'6' as [CalendarDay],Null as [Entity] union all</v>
      </c>
    </row>
    <row r="1665" spans="1:20" x14ac:dyDescent="0.3">
      <c r="A1665">
        <f>IF($D$5-($D$5-(MAX($A$10:A1664)+1))&lt;=$D$5,$D$5-($D$5-(MAX($A$10:A1664)+1)),"")</f>
        <v>1655</v>
      </c>
      <c r="B1665" s="1">
        <f t="shared" si="481"/>
        <v>41650</v>
      </c>
      <c r="C1665" s="1" t="str">
        <f t="shared" si="482"/>
        <v>20140111</v>
      </c>
      <c r="D1665">
        <f t="shared" si="475"/>
        <v>201407</v>
      </c>
      <c r="E1665">
        <f t="shared" si="476"/>
        <v>7</v>
      </c>
      <c r="F1665" s="5">
        <f t="shared" si="477"/>
        <v>41640</v>
      </c>
      <c r="G1665" s="5">
        <f t="shared" si="480"/>
        <v>41670</v>
      </c>
      <c r="H1665" t="str">
        <f t="shared" si="483"/>
        <v>2014</v>
      </c>
      <c r="I1665" t="str">
        <f t="shared" si="484"/>
        <v>Yr - 2014</v>
      </c>
      <c r="J1665">
        <f t="shared" si="492"/>
        <v>3</v>
      </c>
      <c r="K1665" t="str">
        <f t="shared" si="485"/>
        <v>Qtr - 3</v>
      </c>
      <c r="L1665" t="str">
        <f t="shared" si="486"/>
        <v>January</v>
      </c>
      <c r="M1665">
        <f t="shared" si="478"/>
        <v>29</v>
      </c>
      <c r="N1665" t="str">
        <f t="shared" si="487"/>
        <v>Wk - 29</v>
      </c>
      <c r="O1665" t="str">
        <f t="shared" si="479"/>
        <v>Saturday</v>
      </c>
      <c r="P1665" t="str">
        <f t="shared" si="488"/>
        <v>2014</v>
      </c>
      <c r="Q1665">
        <f t="shared" si="489"/>
        <v>1</v>
      </c>
      <c r="R1665">
        <f t="shared" si="490"/>
        <v>7</v>
      </c>
      <c r="T1665" t="str">
        <f t="shared" si="491"/>
        <v>select '20140111' as [MemberId],'201407' as [FYPeriod],'7' as [FYPeriodInYear],'2014-01-01' as [PeriodStart],'2014-01-31' as [PeriodEnd],'2014' as [FYYear],'Yr - 2014' as [FYYearLabel],'3' as [FYQuarter],'Qtr - 3' as [FYQuarterLabel],'January' as [FYMonthLabel],'29' as [FYWeek],'Wk - 29' as [FYWeekLabel],'Saturday' as [Day],'2014' as [CalendarYear],'1' as [CalendarMonth],'7' as [CalendarDay],Null as [Entity] union all</v>
      </c>
    </row>
    <row r="1666" spans="1:20" x14ac:dyDescent="0.3">
      <c r="A1666">
        <f>IF($D$5-($D$5-(MAX($A$10:A1665)+1))&lt;=$D$5,$D$5-($D$5-(MAX($A$10:A1665)+1)),"")</f>
        <v>1656</v>
      </c>
      <c r="B1666" s="1">
        <f t="shared" si="481"/>
        <v>41651</v>
      </c>
      <c r="C1666" s="1" t="str">
        <f t="shared" si="482"/>
        <v>20140112</v>
      </c>
      <c r="D1666">
        <f t="shared" si="475"/>
        <v>201407</v>
      </c>
      <c r="E1666">
        <f t="shared" si="476"/>
        <v>7</v>
      </c>
      <c r="F1666" s="5">
        <f t="shared" si="477"/>
        <v>41640</v>
      </c>
      <c r="G1666" s="5">
        <f t="shared" si="480"/>
        <v>41670</v>
      </c>
      <c r="H1666" t="str">
        <f t="shared" si="483"/>
        <v>2014</v>
      </c>
      <c r="I1666" t="str">
        <f t="shared" si="484"/>
        <v>Yr - 2014</v>
      </c>
      <c r="J1666">
        <f t="shared" si="492"/>
        <v>3</v>
      </c>
      <c r="K1666" t="str">
        <f t="shared" si="485"/>
        <v>Qtr - 3</v>
      </c>
      <c r="L1666" t="str">
        <f t="shared" si="486"/>
        <v>January</v>
      </c>
      <c r="M1666">
        <f t="shared" si="478"/>
        <v>29</v>
      </c>
      <c r="N1666" t="str">
        <f t="shared" si="487"/>
        <v>Wk - 29</v>
      </c>
      <c r="O1666" t="str">
        <f t="shared" si="479"/>
        <v>Sunday</v>
      </c>
      <c r="P1666" t="str">
        <f t="shared" si="488"/>
        <v>2014</v>
      </c>
      <c r="Q1666">
        <f t="shared" si="489"/>
        <v>1</v>
      </c>
      <c r="R1666">
        <f t="shared" si="490"/>
        <v>1</v>
      </c>
      <c r="T1666" t="str">
        <f t="shared" si="491"/>
        <v>select '20140112' as [MemberId],'201407' as [FYPeriod],'7' as [FYPeriodInYear],'2014-01-01' as [PeriodStart],'2014-01-31' as [PeriodEnd],'2014' as [FYYear],'Yr - 2014' as [FYYearLabel],'3' as [FYQuarter],'Qtr - 3' as [FYQuarterLabel],'January' as [FYMonthLabel],'29' as [FYWeek],'Wk - 29' as [FYWeekLabel],'Sunday' as [Day],'2014' as [CalendarYear],'1' as [CalendarMonth],'1' as [CalendarDay],Null as [Entity] union all</v>
      </c>
    </row>
    <row r="1667" spans="1:20" x14ac:dyDescent="0.3">
      <c r="A1667">
        <f>IF($D$5-($D$5-(MAX($A$10:A1666)+1))&lt;=$D$5,$D$5-($D$5-(MAX($A$10:A1666)+1)),"")</f>
        <v>1657</v>
      </c>
      <c r="B1667" s="1">
        <f t="shared" si="481"/>
        <v>41652</v>
      </c>
      <c r="C1667" s="1" t="str">
        <f t="shared" si="482"/>
        <v>20140113</v>
      </c>
      <c r="D1667">
        <f t="shared" si="475"/>
        <v>201407</v>
      </c>
      <c r="E1667">
        <f t="shared" si="476"/>
        <v>7</v>
      </c>
      <c r="F1667" s="5">
        <f t="shared" si="477"/>
        <v>41640</v>
      </c>
      <c r="G1667" s="5">
        <f t="shared" si="480"/>
        <v>41670</v>
      </c>
      <c r="H1667" t="str">
        <f t="shared" si="483"/>
        <v>2014</v>
      </c>
      <c r="I1667" t="str">
        <f t="shared" si="484"/>
        <v>Yr - 2014</v>
      </c>
      <c r="J1667">
        <f t="shared" si="492"/>
        <v>3</v>
      </c>
      <c r="K1667" t="str">
        <f t="shared" si="485"/>
        <v>Qtr - 3</v>
      </c>
      <c r="L1667" t="str">
        <f t="shared" si="486"/>
        <v>January</v>
      </c>
      <c r="M1667">
        <f t="shared" si="478"/>
        <v>29</v>
      </c>
      <c r="N1667" t="str">
        <f t="shared" si="487"/>
        <v>Wk - 29</v>
      </c>
      <c r="O1667" t="str">
        <f t="shared" si="479"/>
        <v>Monday</v>
      </c>
      <c r="P1667" t="str">
        <f t="shared" si="488"/>
        <v>2014</v>
      </c>
      <c r="Q1667">
        <f t="shared" si="489"/>
        <v>1</v>
      </c>
      <c r="R1667">
        <f t="shared" si="490"/>
        <v>2</v>
      </c>
      <c r="T1667" t="str">
        <f t="shared" si="491"/>
        <v>select '20140113' as [MemberId],'201407' as [FYPeriod],'7' as [FYPeriodInYear],'2014-01-01' as [PeriodStart],'2014-01-31' as [PeriodEnd],'2014' as [FYYear],'Yr - 2014' as [FYYearLabel],'3' as [FYQuarter],'Qtr - 3' as [FYQuarterLabel],'January' as [FYMonthLabel],'29' as [FYWeek],'Wk - 29' as [FYWeekLabel],'Monday' as [Day],'2014' as [CalendarYear],'1' as [CalendarMonth],'2' as [CalendarDay],Null as [Entity] union all</v>
      </c>
    </row>
    <row r="1668" spans="1:20" x14ac:dyDescent="0.3">
      <c r="A1668">
        <f>IF($D$5-($D$5-(MAX($A$10:A1667)+1))&lt;=$D$5,$D$5-($D$5-(MAX($A$10:A1667)+1)),"")</f>
        <v>1658</v>
      </c>
      <c r="B1668" s="1">
        <f t="shared" si="481"/>
        <v>41653</v>
      </c>
      <c r="C1668" s="1" t="str">
        <f t="shared" si="482"/>
        <v>20140114</v>
      </c>
      <c r="D1668">
        <f t="shared" si="475"/>
        <v>201407</v>
      </c>
      <c r="E1668">
        <f t="shared" si="476"/>
        <v>7</v>
      </c>
      <c r="F1668" s="5">
        <f t="shared" si="477"/>
        <v>41640</v>
      </c>
      <c r="G1668" s="5">
        <f t="shared" si="480"/>
        <v>41670</v>
      </c>
      <c r="H1668" t="str">
        <f t="shared" si="483"/>
        <v>2014</v>
      </c>
      <c r="I1668" t="str">
        <f t="shared" si="484"/>
        <v>Yr - 2014</v>
      </c>
      <c r="J1668">
        <f t="shared" si="492"/>
        <v>3</v>
      </c>
      <c r="K1668" t="str">
        <f t="shared" si="485"/>
        <v>Qtr - 3</v>
      </c>
      <c r="L1668" t="str">
        <f t="shared" si="486"/>
        <v>January</v>
      </c>
      <c r="M1668">
        <f t="shared" si="478"/>
        <v>29</v>
      </c>
      <c r="N1668" t="str">
        <f t="shared" si="487"/>
        <v>Wk - 29</v>
      </c>
      <c r="O1668" t="str">
        <f t="shared" si="479"/>
        <v>Tuesday</v>
      </c>
      <c r="P1668" t="str">
        <f t="shared" si="488"/>
        <v>2014</v>
      </c>
      <c r="Q1668">
        <f t="shared" si="489"/>
        <v>1</v>
      </c>
      <c r="R1668">
        <f t="shared" si="490"/>
        <v>3</v>
      </c>
      <c r="T1668" t="str">
        <f t="shared" si="491"/>
        <v>select '20140114' as [MemberId],'201407' as [FYPeriod],'7' as [FYPeriodInYear],'2014-01-01' as [PeriodStart],'2014-01-31' as [PeriodEnd],'2014' as [FYYear],'Yr - 2014' as [FYYearLabel],'3' as [FYQuarter],'Qtr - 3' as [FYQuarterLabel],'January' as [FYMonthLabel],'29' as [FYWeek],'Wk - 29' as [FYWeekLabel],'Tuesday' as [Day],'2014' as [CalendarYear],'1' as [CalendarMonth],'3' as [CalendarDay],Null as [Entity] union all</v>
      </c>
    </row>
    <row r="1669" spans="1:20" x14ac:dyDescent="0.3">
      <c r="A1669">
        <f>IF($D$5-($D$5-(MAX($A$10:A1668)+1))&lt;=$D$5,$D$5-($D$5-(MAX($A$10:A1668)+1)),"")</f>
        <v>1659</v>
      </c>
      <c r="B1669" s="1">
        <f t="shared" si="481"/>
        <v>41654</v>
      </c>
      <c r="C1669" s="1" t="str">
        <f t="shared" si="482"/>
        <v>20140115</v>
      </c>
      <c r="D1669">
        <f t="shared" si="475"/>
        <v>201407</v>
      </c>
      <c r="E1669">
        <f t="shared" si="476"/>
        <v>7</v>
      </c>
      <c r="F1669" s="5">
        <f t="shared" si="477"/>
        <v>41640</v>
      </c>
      <c r="G1669" s="5">
        <f t="shared" si="480"/>
        <v>41670</v>
      </c>
      <c r="H1669" t="str">
        <f t="shared" si="483"/>
        <v>2014</v>
      </c>
      <c r="I1669" t="str">
        <f t="shared" si="484"/>
        <v>Yr - 2014</v>
      </c>
      <c r="J1669">
        <f t="shared" si="492"/>
        <v>3</v>
      </c>
      <c r="K1669" t="str">
        <f t="shared" si="485"/>
        <v>Qtr - 3</v>
      </c>
      <c r="L1669" t="str">
        <f t="shared" si="486"/>
        <v>January</v>
      </c>
      <c r="M1669">
        <f t="shared" si="478"/>
        <v>30</v>
      </c>
      <c r="N1669" t="str">
        <f t="shared" si="487"/>
        <v>Wk - 30</v>
      </c>
      <c r="O1669" t="str">
        <f t="shared" si="479"/>
        <v>Wednesday</v>
      </c>
      <c r="P1669" t="str">
        <f t="shared" si="488"/>
        <v>2014</v>
      </c>
      <c r="Q1669">
        <f t="shared" si="489"/>
        <v>1</v>
      </c>
      <c r="R1669">
        <f t="shared" si="490"/>
        <v>4</v>
      </c>
      <c r="T1669" t="str">
        <f t="shared" si="491"/>
        <v>select '20140115' as [MemberId],'201407' as [FYPeriod],'7' as [FYPeriodInYear],'2014-01-01' as [PeriodStart],'2014-01-31' as [PeriodEnd],'2014' as [FYYear],'Yr - 2014' as [FYYearLabel],'3' as [FYQuarter],'Qtr - 3' as [FYQuarterLabel],'January' as [FYMonthLabel],'30' as [FYWeek],'Wk - 30' as [FYWeekLabel],'Wednesday' as [Day],'2014' as [CalendarYear],'1' as [CalendarMonth],'4' as [CalendarDay],Null as [Entity] union all</v>
      </c>
    </row>
    <row r="1670" spans="1:20" x14ac:dyDescent="0.3">
      <c r="A1670">
        <f>IF($D$5-($D$5-(MAX($A$10:A1669)+1))&lt;=$D$5,$D$5-($D$5-(MAX($A$10:A1669)+1)),"")</f>
        <v>1660</v>
      </c>
      <c r="B1670" s="1">
        <f t="shared" si="481"/>
        <v>41655</v>
      </c>
      <c r="C1670" s="1" t="str">
        <f t="shared" si="482"/>
        <v>20140116</v>
      </c>
      <c r="D1670">
        <f t="shared" si="475"/>
        <v>201407</v>
      </c>
      <c r="E1670">
        <f t="shared" si="476"/>
        <v>7</v>
      </c>
      <c r="F1670" s="5">
        <f t="shared" si="477"/>
        <v>41640</v>
      </c>
      <c r="G1670" s="5">
        <f t="shared" si="480"/>
        <v>41670</v>
      </c>
      <c r="H1670" t="str">
        <f t="shared" si="483"/>
        <v>2014</v>
      </c>
      <c r="I1670" t="str">
        <f t="shared" si="484"/>
        <v>Yr - 2014</v>
      </c>
      <c r="J1670">
        <f t="shared" si="492"/>
        <v>3</v>
      </c>
      <c r="K1670" t="str">
        <f t="shared" si="485"/>
        <v>Qtr - 3</v>
      </c>
      <c r="L1670" t="str">
        <f t="shared" si="486"/>
        <v>January</v>
      </c>
      <c r="M1670">
        <f t="shared" si="478"/>
        <v>30</v>
      </c>
      <c r="N1670" t="str">
        <f t="shared" si="487"/>
        <v>Wk - 30</v>
      </c>
      <c r="O1670" t="str">
        <f t="shared" si="479"/>
        <v>Thursday</v>
      </c>
      <c r="P1670" t="str">
        <f t="shared" si="488"/>
        <v>2014</v>
      </c>
      <c r="Q1670">
        <f t="shared" si="489"/>
        <v>1</v>
      </c>
      <c r="R1670">
        <f t="shared" si="490"/>
        <v>5</v>
      </c>
      <c r="T1670" t="str">
        <f t="shared" si="491"/>
        <v>select '20140116' as [MemberId],'201407' as [FYPeriod],'7' as [FYPeriodInYear],'2014-01-01' as [PeriodStart],'2014-01-31' as [PeriodEnd],'2014' as [FYYear],'Yr - 2014' as [FYYearLabel],'3' as [FYQuarter],'Qtr - 3' as [FYQuarterLabel],'January' as [FYMonthLabel],'30' as [FYWeek],'Wk - 30' as [FYWeekLabel],'Thursday' as [Day],'2014' as [CalendarYear],'1' as [CalendarMonth],'5' as [CalendarDay],Null as [Entity] union all</v>
      </c>
    </row>
    <row r="1671" spans="1:20" x14ac:dyDescent="0.3">
      <c r="A1671">
        <f>IF($D$5-($D$5-(MAX($A$10:A1670)+1))&lt;=$D$5,$D$5-($D$5-(MAX($A$10:A1670)+1)),"")</f>
        <v>1661</v>
      </c>
      <c r="B1671" s="1">
        <f t="shared" si="481"/>
        <v>41656</v>
      </c>
      <c r="C1671" s="1" t="str">
        <f t="shared" si="482"/>
        <v>20140117</v>
      </c>
      <c r="D1671">
        <f t="shared" si="475"/>
        <v>201407</v>
      </c>
      <c r="E1671">
        <f t="shared" si="476"/>
        <v>7</v>
      </c>
      <c r="F1671" s="5">
        <f t="shared" si="477"/>
        <v>41640</v>
      </c>
      <c r="G1671" s="5">
        <f t="shared" si="480"/>
        <v>41670</v>
      </c>
      <c r="H1671" t="str">
        <f t="shared" si="483"/>
        <v>2014</v>
      </c>
      <c r="I1671" t="str">
        <f t="shared" si="484"/>
        <v>Yr - 2014</v>
      </c>
      <c r="J1671">
        <f t="shared" si="492"/>
        <v>3</v>
      </c>
      <c r="K1671" t="str">
        <f t="shared" si="485"/>
        <v>Qtr - 3</v>
      </c>
      <c r="L1671" t="str">
        <f t="shared" si="486"/>
        <v>January</v>
      </c>
      <c r="M1671">
        <f t="shared" si="478"/>
        <v>30</v>
      </c>
      <c r="N1671" t="str">
        <f t="shared" si="487"/>
        <v>Wk - 30</v>
      </c>
      <c r="O1671" t="str">
        <f t="shared" si="479"/>
        <v>Friday</v>
      </c>
      <c r="P1671" t="str">
        <f t="shared" si="488"/>
        <v>2014</v>
      </c>
      <c r="Q1671">
        <f t="shared" si="489"/>
        <v>1</v>
      </c>
      <c r="R1671">
        <f t="shared" si="490"/>
        <v>6</v>
      </c>
      <c r="T1671" t="str">
        <f t="shared" si="491"/>
        <v>select '20140117' as [MemberId],'201407' as [FYPeriod],'7' as [FYPeriodInYear],'2014-01-01' as [PeriodStart],'2014-01-31' as [PeriodEnd],'2014' as [FYYear],'Yr - 2014' as [FYYearLabel],'3' as [FYQuarter],'Qtr - 3' as [FYQuarterLabel],'January' as [FYMonthLabel],'30' as [FYWeek],'Wk - 30' as [FYWeekLabel],'Friday' as [Day],'2014' as [CalendarYear],'1' as [CalendarMonth],'6' as [CalendarDay],Null as [Entity] union all</v>
      </c>
    </row>
    <row r="1672" spans="1:20" x14ac:dyDescent="0.3">
      <c r="A1672">
        <f>IF($D$5-($D$5-(MAX($A$10:A1671)+1))&lt;=$D$5,$D$5-($D$5-(MAX($A$10:A1671)+1)),"")</f>
        <v>1662</v>
      </c>
      <c r="B1672" s="1">
        <f t="shared" si="481"/>
        <v>41657</v>
      </c>
      <c r="C1672" s="1" t="str">
        <f t="shared" si="482"/>
        <v>20140118</v>
      </c>
      <c r="D1672">
        <f t="shared" si="475"/>
        <v>201407</v>
      </c>
      <c r="E1672">
        <f t="shared" si="476"/>
        <v>7</v>
      </c>
      <c r="F1672" s="5">
        <f t="shared" si="477"/>
        <v>41640</v>
      </c>
      <c r="G1672" s="5">
        <f t="shared" si="480"/>
        <v>41670</v>
      </c>
      <c r="H1672" t="str">
        <f t="shared" si="483"/>
        <v>2014</v>
      </c>
      <c r="I1672" t="str">
        <f t="shared" si="484"/>
        <v>Yr - 2014</v>
      </c>
      <c r="J1672">
        <f t="shared" si="492"/>
        <v>3</v>
      </c>
      <c r="K1672" t="str">
        <f t="shared" si="485"/>
        <v>Qtr - 3</v>
      </c>
      <c r="L1672" t="str">
        <f t="shared" si="486"/>
        <v>January</v>
      </c>
      <c r="M1672">
        <f t="shared" si="478"/>
        <v>30</v>
      </c>
      <c r="N1672" t="str">
        <f t="shared" si="487"/>
        <v>Wk - 30</v>
      </c>
      <c r="O1672" t="str">
        <f t="shared" si="479"/>
        <v>Saturday</v>
      </c>
      <c r="P1672" t="str">
        <f t="shared" si="488"/>
        <v>2014</v>
      </c>
      <c r="Q1672">
        <f t="shared" si="489"/>
        <v>1</v>
      </c>
      <c r="R1672">
        <f t="shared" si="490"/>
        <v>7</v>
      </c>
      <c r="T1672" t="str">
        <f t="shared" si="491"/>
        <v>select '20140118' as [MemberId],'201407' as [FYPeriod],'7' as [FYPeriodInYear],'2014-01-01' as [PeriodStart],'2014-01-31' as [PeriodEnd],'2014' as [FYYear],'Yr - 2014' as [FYYearLabel],'3' as [FYQuarter],'Qtr - 3' as [FYQuarterLabel],'January' as [FYMonthLabel],'30' as [FYWeek],'Wk - 30' as [FYWeekLabel],'Saturday' as [Day],'2014' as [CalendarYear],'1' as [CalendarMonth],'7' as [CalendarDay],Null as [Entity] union all</v>
      </c>
    </row>
    <row r="1673" spans="1:20" x14ac:dyDescent="0.3">
      <c r="A1673">
        <f>IF($D$5-($D$5-(MAX($A$10:A1672)+1))&lt;=$D$5,$D$5-($D$5-(MAX($A$10:A1672)+1)),"")</f>
        <v>1663</v>
      </c>
      <c r="B1673" s="1">
        <f t="shared" si="481"/>
        <v>41658</v>
      </c>
      <c r="C1673" s="1" t="str">
        <f t="shared" si="482"/>
        <v>20140119</v>
      </c>
      <c r="D1673">
        <f t="shared" si="475"/>
        <v>201407</v>
      </c>
      <c r="E1673">
        <f t="shared" si="476"/>
        <v>7</v>
      </c>
      <c r="F1673" s="5">
        <f t="shared" si="477"/>
        <v>41640</v>
      </c>
      <c r="G1673" s="5">
        <f t="shared" si="480"/>
        <v>41670</v>
      </c>
      <c r="H1673" t="str">
        <f t="shared" si="483"/>
        <v>2014</v>
      </c>
      <c r="I1673" t="str">
        <f t="shared" si="484"/>
        <v>Yr - 2014</v>
      </c>
      <c r="J1673">
        <f t="shared" si="492"/>
        <v>3</v>
      </c>
      <c r="K1673" t="str">
        <f t="shared" si="485"/>
        <v>Qtr - 3</v>
      </c>
      <c r="L1673" t="str">
        <f t="shared" si="486"/>
        <v>January</v>
      </c>
      <c r="M1673">
        <f t="shared" si="478"/>
        <v>30</v>
      </c>
      <c r="N1673" t="str">
        <f t="shared" si="487"/>
        <v>Wk - 30</v>
      </c>
      <c r="O1673" t="str">
        <f t="shared" si="479"/>
        <v>Sunday</v>
      </c>
      <c r="P1673" t="str">
        <f t="shared" si="488"/>
        <v>2014</v>
      </c>
      <c r="Q1673">
        <f t="shared" si="489"/>
        <v>1</v>
      </c>
      <c r="R1673">
        <f t="shared" si="490"/>
        <v>1</v>
      </c>
      <c r="T1673" t="str">
        <f t="shared" si="491"/>
        <v>select '20140119' as [MemberId],'201407' as [FYPeriod],'7' as [FYPeriodInYear],'2014-01-01' as [PeriodStart],'2014-01-31' as [PeriodEnd],'2014' as [FYYear],'Yr - 2014' as [FYYearLabel],'3' as [FYQuarter],'Qtr - 3' as [FYQuarterLabel],'January' as [FYMonthLabel],'30' as [FYWeek],'Wk - 30' as [FYWeekLabel],'Sunday' as [Day],'2014' as [CalendarYear],'1' as [CalendarMonth],'1' as [CalendarDay],Null as [Entity] union all</v>
      </c>
    </row>
    <row r="1674" spans="1:20" x14ac:dyDescent="0.3">
      <c r="A1674">
        <f>IF($D$5-($D$5-(MAX($A$10:A1673)+1))&lt;=$D$5,$D$5-($D$5-(MAX($A$10:A1673)+1)),"")</f>
        <v>1664</v>
      </c>
      <c r="B1674" s="1">
        <f t="shared" si="481"/>
        <v>41659</v>
      </c>
      <c r="C1674" s="1" t="str">
        <f t="shared" si="482"/>
        <v>20140120</v>
      </c>
      <c r="D1674">
        <f t="shared" si="475"/>
        <v>201407</v>
      </c>
      <c r="E1674">
        <f t="shared" si="476"/>
        <v>7</v>
      </c>
      <c r="F1674" s="5">
        <f t="shared" si="477"/>
        <v>41640</v>
      </c>
      <c r="G1674" s="5">
        <f t="shared" si="480"/>
        <v>41670</v>
      </c>
      <c r="H1674" t="str">
        <f t="shared" si="483"/>
        <v>2014</v>
      </c>
      <c r="I1674" t="str">
        <f t="shared" si="484"/>
        <v>Yr - 2014</v>
      </c>
      <c r="J1674">
        <f t="shared" si="492"/>
        <v>3</v>
      </c>
      <c r="K1674" t="str">
        <f t="shared" si="485"/>
        <v>Qtr - 3</v>
      </c>
      <c r="L1674" t="str">
        <f t="shared" si="486"/>
        <v>January</v>
      </c>
      <c r="M1674">
        <f t="shared" si="478"/>
        <v>30</v>
      </c>
      <c r="N1674" t="str">
        <f t="shared" si="487"/>
        <v>Wk - 30</v>
      </c>
      <c r="O1674" t="str">
        <f t="shared" si="479"/>
        <v>Monday</v>
      </c>
      <c r="P1674" t="str">
        <f t="shared" si="488"/>
        <v>2014</v>
      </c>
      <c r="Q1674">
        <f t="shared" si="489"/>
        <v>1</v>
      </c>
      <c r="R1674">
        <f t="shared" si="490"/>
        <v>2</v>
      </c>
      <c r="T1674" t="str">
        <f t="shared" si="491"/>
        <v>select '20140120' as [MemberId],'201407' as [FYPeriod],'7' as [FYPeriodInYear],'2014-01-01' as [PeriodStart],'2014-01-31' as [PeriodEnd],'2014' as [FYYear],'Yr - 2014' as [FYYearLabel],'3' as [FYQuarter],'Qtr - 3' as [FYQuarterLabel],'January' as [FYMonthLabel],'30' as [FYWeek],'Wk - 30' as [FYWeekLabel],'Monday' as [Day],'2014' as [CalendarYear],'1' as [CalendarMonth],'2' as [CalendarDay],Null as [Entity] union all</v>
      </c>
    </row>
    <row r="1675" spans="1:20" x14ac:dyDescent="0.3">
      <c r="A1675">
        <f>IF($D$5-($D$5-(MAX($A$10:A1674)+1))&lt;=$D$5,$D$5-($D$5-(MAX($A$10:A1674)+1)),"")</f>
        <v>1665</v>
      </c>
      <c r="B1675" s="1">
        <f t="shared" si="481"/>
        <v>41660</v>
      </c>
      <c r="C1675" s="1" t="str">
        <f t="shared" si="482"/>
        <v>20140121</v>
      </c>
      <c r="D1675">
        <f t="shared" si="475"/>
        <v>201407</v>
      </c>
      <c r="E1675">
        <f t="shared" si="476"/>
        <v>7</v>
      </c>
      <c r="F1675" s="5">
        <f t="shared" si="477"/>
        <v>41640</v>
      </c>
      <c r="G1675" s="5">
        <f t="shared" si="480"/>
        <v>41670</v>
      </c>
      <c r="H1675" t="str">
        <f t="shared" si="483"/>
        <v>2014</v>
      </c>
      <c r="I1675" t="str">
        <f t="shared" si="484"/>
        <v>Yr - 2014</v>
      </c>
      <c r="J1675">
        <f t="shared" si="492"/>
        <v>3</v>
      </c>
      <c r="K1675" t="str">
        <f t="shared" si="485"/>
        <v>Qtr - 3</v>
      </c>
      <c r="L1675" t="str">
        <f t="shared" si="486"/>
        <v>January</v>
      </c>
      <c r="M1675">
        <f t="shared" si="478"/>
        <v>30</v>
      </c>
      <c r="N1675" t="str">
        <f t="shared" si="487"/>
        <v>Wk - 30</v>
      </c>
      <c r="O1675" t="str">
        <f t="shared" si="479"/>
        <v>Tuesday</v>
      </c>
      <c r="P1675" t="str">
        <f t="shared" si="488"/>
        <v>2014</v>
      </c>
      <c r="Q1675">
        <f t="shared" si="489"/>
        <v>1</v>
      </c>
      <c r="R1675">
        <f t="shared" si="490"/>
        <v>3</v>
      </c>
      <c r="T1675" t="str">
        <f t="shared" si="491"/>
        <v>select '20140121' as [MemberId],'201407' as [FYPeriod],'7' as [FYPeriodInYear],'2014-01-01' as [PeriodStart],'2014-01-31' as [PeriodEnd],'2014' as [FYYear],'Yr - 2014' as [FYYearLabel],'3' as [FYQuarter],'Qtr - 3' as [FYQuarterLabel],'January' as [FYMonthLabel],'30' as [FYWeek],'Wk - 30' as [FYWeekLabel],'Tuesday' as [Day],'2014' as [CalendarYear],'1' as [CalendarMonth],'3' as [CalendarDay],Null as [Entity] union all</v>
      </c>
    </row>
    <row r="1676" spans="1:20" x14ac:dyDescent="0.3">
      <c r="A1676">
        <f>IF($D$5-($D$5-(MAX($A$10:A1675)+1))&lt;=$D$5,$D$5-($D$5-(MAX($A$10:A1675)+1)),"")</f>
        <v>1666</v>
      </c>
      <c r="B1676" s="1">
        <f t="shared" si="481"/>
        <v>41661</v>
      </c>
      <c r="C1676" s="1" t="str">
        <f t="shared" si="482"/>
        <v>20140122</v>
      </c>
      <c r="D1676">
        <f t="shared" si="475"/>
        <v>201407</v>
      </c>
      <c r="E1676">
        <f t="shared" si="476"/>
        <v>7</v>
      </c>
      <c r="F1676" s="5">
        <f t="shared" si="477"/>
        <v>41640</v>
      </c>
      <c r="G1676" s="5">
        <f t="shared" si="480"/>
        <v>41670</v>
      </c>
      <c r="H1676" t="str">
        <f t="shared" si="483"/>
        <v>2014</v>
      </c>
      <c r="I1676" t="str">
        <f t="shared" si="484"/>
        <v>Yr - 2014</v>
      </c>
      <c r="J1676">
        <f t="shared" si="492"/>
        <v>3</v>
      </c>
      <c r="K1676" t="str">
        <f t="shared" si="485"/>
        <v>Qtr - 3</v>
      </c>
      <c r="L1676" t="str">
        <f t="shared" si="486"/>
        <v>January</v>
      </c>
      <c r="M1676">
        <f t="shared" si="478"/>
        <v>31</v>
      </c>
      <c r="N1676" t="str">
        <f t="shared" si="487"/>
        <v>Wk - 31</v>
      </c>
      <c r="O1676" t="str">
        <f t="shared" si="479"/>
        <v>Wednesday</v>
      </c>
      <c r="P1676" t="str">
        <f t="shared" si="488"/>
        <v>2014</v>
      </c>
      <c r="Q1676">
        <f t="shared" si="489"/>
        <v>1</v>
      </c>
      <c r="R1676">
        <f t="shared" si="490"/>
        <v>4</v>
      </c>
      <c r="T1676" t="str">
        <f t="shared" si="491"/>
        <v>select '20140122' as [MemberId],'201407' as [FYPeriod],'7' as [FYPeriodInYear],'2014-01-01' as [PeriodStart],'2014-01-31' as [PeriodEnd],'2014' as [FYYear],'Yr - 2014' as [FYYearLabel],'3' as [FYQuarter],'Qtr - 3' as [FYQuarterLabel],'January' as [FYMonthLabel],'31' as [FYWeek],'Wk - 31' as [FYWeekLabel],'Wednesday' as [Day],'2014' as [CalendarYear],'1' as [CalendarMonth],'4' as [CalendarDay],Null as [Entity] union all</v>
      </c>
    </row>
    <row r="1677" spans="1:20" x14ac:dyDescent="0.3">
      <c r="A1677">
        <f>IF($D$5-($D$5-(MAX($A$10:A1676)+1))&lt;=$D$5,$D$5-($D$5-(MAX($A$10:A1676)+1)),"")</f>
        <v>1667</v>
      </c>
      <c r="B1677" s="1">
        <f t="shared" si="481"/>
        <v>41662</v>
      </c>
      <c r="C1677" s="1" t="str">
        <f t="shared" si="482"/>
        <v>20140123</v>
      </c>
      <c r="D1677">
        <f t="shared" ref="D1677:D1740" si="493">IF($A1677="","",IF($G$3="Yes",LEFT($C1677,6),IF($B1677&lt;=$G1676,$D1676,IF(AND($B1676=$G1676,$E1676&lt;$D$6),$D1676+1,$D1676+(101-$D$6)))))</f>
        <v>201407</v>
      </c>
      <c r="E1677">
        <f t="shared" ref="E1677:E1740" si="494">IF($A1677="","",IF($G$3="Yes",MONTH($B1677),VALUE(RIGHT($D1677,2))))</f>
        <v>7</v>
      </c>
      <c r="F1677" s="5">
        <f t="shared" ref="F1677:F1740" si="495">IF($A1677="","",IF($G$3="yes",EOMONTH($B1677,-1)+1,IF($J$2="yes",EOMONTH($B1677,-1)+1,IF($G1675&lt;$B1677,$B1677,$F1675))))</f>
        <v>41640</v>
      </c>
      <c r="G1677" s="5">
        <f t="shared" si="480"/>
        <v>41670</v>
      </c>
      <c r="H1677" t="str">
        <f t="shared" si="483"/>
        <v>2014</v>
      </c>
      <c r="I1677" t="str">
        <f t="shared" si="484"/>
        <v>Yr - 2014</v>
      </c>
      <c r="J1677">
        <f t="shared" si="492"/>
        <v>3</v>
      </c>
      <c r="K1677" t="str">
        <f t="shared" si="485"/>
        <v>Qtr - 3</v>
      </c>
      <c r="L1677" t="str">
        <f t="shared" si="486"/>
        <v>January</v>
      </c>
      <c r="M1677">
        <f t="shared" ref="M1677:M1740" si="496">IF($A1677="","",IF($G$3="yes",WEEKNUM($B1677),IF($H1677&gt;$H1676,1,IF($O1677&lt;&gt;$D$2,$M1676,$M1676+1))))</f>
        <v>31</v>
      </c>
      <c r="N1677" t="str">
        <f t="shared" si="487"/>
        <v>Wk - 31</v>
      </c>
      <c r="O1677" t="str">
        <f t="shared" ref="O1677:O1740" si="497">TEXT($B1677,"Dddd")</f>
        <v>Thursday</v>
      </c>
      <c r="P1677" t="str">
        <f t="shared" si="488"/>
        <v>2014</v>
      </c>
      <c r="Q1677">
        <f t="shared" si="489"/>
        <v>1</v>
      </c>
      <c r="R1677">
        <f t="shared" si="490"/>
        <v>5</v>
      </c>
      <c r="T1677" t="str">
        <f t="shared" si="491"/>
        <v>select '20140123' as [MemberId],'201407' as [FYPeriod],'7' as [FYPeriodInYear],'2014-01-01' as [PeriodStart],'2014-01-31' as [PeriodEnd],'2014' as [FYYear],'Yr - 2014' as [FYYearLabel],'3' as [FYQuarter],'Qtr - 3' as [FYQuarterLabel],'January' as [FYMonthLabel],'31' as [FYWeek],'Wk - 31' as [FYWeekLabel],'Thursday' as [Day],'2014' as [CalendarYear],'1' as [CalendarMonth],'5' as [CalendarDay],Null as [Entity] union all</v>
      </c>
    </row>
    <row r="1678" spans="1:20" x14ac:dyDescent="0.3">
      <c r="A1678">
        <f>IF($D$5-($D$5-(MAX($A$10:A1677)+1))&lt;=$D$5,$D$5-($D$5-(MAX($A$10:A1677)+1)),"")</f>
        <v>1668</v>
      </c>
      <c r="B1678" s="1">
        <f t="shared" si="481"/>
        <v>41663</v>
      </c>
      <c r="C1678" s="1" t="str">
        <f t="shared" si="482"/>
        <v>20140124</v>
      </c>
      <c r="D1678">
        <f t="shared" si="493"/>
        <v>201407</v>
      </c>
      <c r="E1678">
        <f t="shared" si="494"/>
        <v>7</v>
      </c>
      <c r="F1678" s="5">
        <f t="shared" si="495"/>
        <v>41640</v>
      </c>
      <c r="G1678" s="5">
        <f t="shared" ref="G1678:G1741" si="498">IF($A1678="","",(IF($G$3="yes",EOMONTH($B1678,0),IF($J$2="yes",EOMONTH($B1678,0),IF($E1678&lt;=
MOD(DATE(YEAR($B1678),12,31)-DATE(YEAR($B1678),1,1)+1,$D$6),$F1678+ROUNDUP((DATE(YEAR($B1678),12,31)-DATE(YEAR($B1678),1,1)+1)/$D$6,0)-1,$F1678+ROUNDDOWN((DATE(YEAR($B1678),12,31)-DATE(YEAR($B1678),1,1)+1)/$D$6,0)-1)))))</f>
        <v>41670</v>
      </c>
      <c r="H1678" t="str">
        <f t="shared" si="483"/>
        <v>2014</v>
      </c>
      <c r="I1678" t="str">
        <f t="shared" si="484"/>
        <v>Yr - 2014</v>
      </c>
      <c r="J1678">
        <f t="shared" si="492"/>
        <v>3</v>
      </c>
      <c r="K1678" t="str">
        <f t="shared" si="485"/>
        <v>Qtr - 3</v>
      </c>
      <c r="L1678" t="str">
        <f t="shared" si="486"/>
        <v>January</v>
      </c>
      <c r="M1678">
        <f t="shared" si="496"/>
        <v>31</v>
      </c>
      <c r="N1678" t="str">
        <f t="shared" si="487"/>
        <v>Wk - 31</v>
      </c>
      <c r="O1678" t="str">
        <f t="shared" si="497"/>
        <v>Friday</v>
      </c>
      <c r="P1678" t="str">
        <f t="shared" si="488"/>
        <v>2014</v>
      </c>
      <c r="Q1678">
        <f t="shared" si="489"/>
        <v>1</v>
      </c>
      <c r="R1678">
        <f t="shared" si="490"/>
        <v>6</v>
      </c>
      <c r="T1678" t="str">
        <f t="shared" si="491"/>
        <v>select '20140124' as [MemberId],'201407' as [FYPeriod],'7' as [FYPeriodInYear],'2014-01-01' as [PeriodStart],'2014-01-31' as [PeriodEnd],'2014' as [FYYear],'Yr - 2014' as [FYYearLabel],'3' as [FYQuarter],'Qtr - 3' as [FYQuarterLabel],'January' as [FYMonthLabel],'31' as [FYWeek],'Wk - 31' as [FYWeekLabel],'Friday' as [Day],'2014' as [CalendarYear],'1' as [CalendarMonth],'6' as [CalendarDay],Null as [Entity] union all</v>
      </c>
    </row>
    <row r="1679" spans="1:20" x14ac:dyDescent="0.3">
      <c r="A1679">
        <f>IF($D$5-($D$5-(MAX($A$10:A1678)+1))&lt;=$D$5,$D$5-($D$5-(MAX($A$10:A1678)+1)),"")</f>
        <v>1669</v>
      </c>
      <c r="B1679" s="1">
        <f t="shared" ref="B1679:B1742" si="499">IF($A1679="","",$D$3+$A1679)</f>
        <v>41664</v>
      </c>
      <c r="C1679" s="1" t="str">
        <f t="shared" ref="C1679:C1742" si="500">IF($A1679="","",TEXT($D$3+$A1679,"yyyymmdd"))</f>
        <v>20140125</v>
      </c>
      <c r="D1679">
        <f t="shared" si="493"/>
        <v>201407</v>
      </c>
      <c r="E1679">
        <f t="shared" si="494"/>
        <v>7</v>
      </c>
      <c r="F1679" s="5">
        <f t="shared" si="495"/>
        <v>41640</v>
      </c>
      <c r="G1679" s="5">
        <f t="shared" si="498"/>
        <v>41670</v>
      </c>
      <c r="H1679" t="str">
        <f t="shared" ref="H1679:H1742" si="501">IF($A1679="","",IF($G$3="Yes",LEFT($C1679,4),LEFT($D1679,4)))</f>
        <v>2014</v>
      </c>
      <c r="I1679" t="str">
        <f t="shared" ref="I1679:I1742" si="502">IF($A1679="","","Yr - "&amp;H1679)</f>
        <v>Yr - 2014</v>
      </c>
      <c r="J1679">
        <f t="shared" si="492"/>
        <v>3</v>
      </c>
      <c r="K1679" t="str">
        <f t="shared" ref="K1679:K1742" si="503">IF($A1679="","","Qtr - "&amp;J1679)</f>
        <v>Qtr - 3</v>
      </c>
      <c r="L1679" t="str">
        <f t="shared" ref="L1679:L1742" si="504">IF($A1679="","",IF($G$3="Yes",TEXT($B1679,"Mmmm"),TEXT($F1679,"Mmmm")))</f>
        <v>January</v>
      </c>
      <c r="M1679">
        <f t="shared" si="496"/>
        <v>31</v>
      </c>
      <c r="N1679" t="str">
        <f t="shared" ref="N1679:N1742" si="505">IF($A1679="","","Wk - "&amp;M1679)</f>
        <v>Wk - 31</v>
      </c>
      <c r="O1679" t="str">
        <f t="shared" si="497"/>
        <v>Saturday</v>
      </c>
      <c r="P1679" t="str">
        <f t="shared" ref="P1679:P1742" si="506">IF($A1679="","",LEFT(C1679,4))</f>
        <v>2014</v>
      </c>
      <c r="Q1679">
        <f t="shared" ref="Q1679:Q1742" si="507">IF($A1679="","",MONTH($B1679))</f>
        <v>1</v>
      </c>
      <c r="R1679">
        <f t="shared" ref="R1679:R1742" si="508">IF($A1679="","",WEEKDAY(B1679))</f>
        <v>7</v>
      </c>
      <c r="T1679" t="str">
        <f t="shared" ref="T1679:T1742" si="509">IF($A1679="","","select '"&amp;C1679&amp;"' as [MemberId],'"&amp;D1679&amp;"' as [FYPeriod],'"&amp;E1679&amp;"' as [FYPeriodInYear],'"&amp;TEXT(F1679,"yyyy-mm-dd")&amp;"' as [PeriodStart],'"&amp;TEXT(G1679,"yyyy-mm-dd")&amp;"' as [PeriodEnd],'"&amp;H1679&amp;"' as [FYYear],'"&amp;I1679&amp;"' as [FYYearLabel],'"&amp;J1679&amp;"' as [FYQuarter],'"&amp;K1679&amp;"' as [FYQuarterLabel],'"&amp;L1679&amp;"' as [FYMonthLabel],'"&amp;M1679&amp;"' as [FYWeek],'"&amp;N1679&amp;"' as [FYWeekLabel],'"&amp;O1679&amp;"' as [Day],'"&amp;P1679&amp;"' as [CalendarYear],'"&amp;Q1679&amp;"' as [CalendarMonth],'"&amp;R1679&amp;"' as [CalendarDay],Null as [Entity]"&amp;IF(A1680="",""," union all"))</f>
        <v>select '20140125' as [MemberId],'201407' as [FYPeriod],'7' as [FYPeriodInYear],'2014-01-01' as [PeriodStart],'2014-01-31' as [PeriodEnd],'2014' as [FYYear],'Yr - 2014' as [FYYearLabel],'3' as [FYQuarter],'Qtr - 3' as [FYQuarterLabel],'January' as [FYMonthLabel],'31' as [FYWeek],'Wk - 31' as [FYWeekLabel],'Saturday' as [Day],'2014' as [CalendarYear],'1' as [CalendarMonth],'7' as [CalendarDay],Null as [Entity] union all</v>
      </c>
    </row>
    <row r="1680" spans="1:20" x14ac:dyDescent="0.3">
      <c r="A1680">
        <f>IF($D$5-($D$5-(MAX($A$10:A1679)+1))&lt;=$D$5,$D$5-($D$5-(MAX($A$10:A1679)+1)),"")</f>
        <v>1670</v>
      </c>
      <c r="B1680" s="1">
        <f t="shared" si="499"/>
        <v>41665</v>
      </c>
      <c r="C1680" s="1" t="str">
        <f t="shared" si="500"/>
        <v>20140126</v>
      </c>
      <c r="D1680">
        <f t="shared" si="493"/>
        <v>201407</v>
      </c>
      <c r="E1680">
        <f t="shared" si="494"/>
        <v>7</v>
      </c>
      <c r="F1680" s="5">
        <f t="shared" si="495"/>
        <v>41640</v>
      </c>
      <c r="G1680" s="5">
        <f t="shared" si="498"/>
        <v>41670</v>
      </c>
      <c r="H1680" t="str">
        <f t="shared" si="501"/>
        <v>2014</v>
      </c>
      <c r="I1680" t="str">
        <f t="shared" si="502"/>
        <v>Yr - 2014</v>
      </c>
      <c r="J1680">
        <f t="shared" si="492"/>
        <v>3</v>
      </c>
      <c r="K1680" t="str">
        <f t="shared" si="503"/>
        <v>Qtr - 3</v>
      </c>
      <c r="L1680" t="str">
        <f t="shared" si="504"/>
        <v>January</v>
      </c>
      <c r="M1680">
        <f t="shared" si="496"/>
        <v>31</v>
      </c>
      <c r="N1680" t="str">
        <f t="shared" si="505"/>
        <v>Wk - 31</v>
      </c>
      <c r="O1680" t="str">
        <f t="shared" si="497"/>
        <v>Sunday</v>
      </c>
      <c r="P1680" t="str">
        <f t="shared" si="506"/>
        <v>2014</v>
      </c>
      <c r="Q1680">
        <f t="shared" si="507"/>
        <v>1</v>
      </c>
      <c r="R1680">
        <f t="shared" si="508"/>
        <v>1</v>
      </c>
      <c r="T1680" t="str">
        <f t="shared" si="509"/>
        <v>select '20140126' as [MemberId],'201407' as [FYPeriod],'7' as [FYPeriodInYear],'2014-01-01' as [PeriodStart],'2014-01-31' as [PeriodEnd],'2014' as [FYYear],'Yr - 2014' as [FYYearLabel],'3' as [FYQuarter],'Qtr - 3' as [FYQuarterLabel],'January' as [FYMonthLabel],'31' as [FYWeek],'Wk - 31' as [FYWeekLabel],'Sunday' as [Day],'2014' as [CalendarYear],'1' as [CalendarMonth],'1' as [CalendarDay],Null as [Entity] union all</v>
      </c>
    </row>
    <row r="1681" spans="1:20" x14ac:dyDescent="0.3">
      <c r="A1681">
        <f>IF($D$5-($D$5-(MAX($A$10:A1680)+1))&lt;=$D$5,$D$5-($D$5-(MAX($A$10:A1680)+1)),"")</f>
        <v>1671</v>
      </c>
      <c r="B1681" s="1">
        <f t="shared" si="499"/>
        <v>41666</v>
      </c>
      <c r="C1681" s="1" t="str">
        <f t="shared" si="500"/>
        <v>20140127</v>
      </c>
      <c r="D1681">
        <f t="shared" si="493"/>
        <v>201407</v>
      </c>
      <c r="E1681">
        <f t="shared" si="494"/>
        <v>7</v>
      </c>
      <c r="F1681" s="5">
        <f t="shared" si="495"/>
        <v>41640</v>
      </c>
      <c r="G1681" s="5">
        <f t="shared" si="498"/>
        <v>41670</v>
      </c>
      <c r="H1681" t="str">
        <f t="shared" si="501"/>
        <v>2014</v>
      </c>
      <c r="I1681" t="str">
        <f t="shared" si="502"/>
        <v>Yr - 2014</v>
      </c>
      <c r="J1681">
        <f t="shared" si="492"/>
        <v>3</v>
      </c>
      <c r="K1681" t="str">
        <f t="shared" si="503"/>
        <v>Qtr - 3</v>
      </c>
      <c r="L1681" t="str">
        <f t="shared" si="504"/>
        <v>January</v>
      </c>
      <c r="M1681">
        <f t="shared" si="496"/>
        <v>31</v>
      </c>
      <c r="N1681" t="str">
        <f t="shared" si="505"/>
        <v>Wk - 31</v>
      </c>
      <c r="O1681" t="str">
        <f t="shared" si="497"/>
        <v>Monday</v>
      </c>
      <c r="P1681" t="str">
        <f t="shared" si="506"/>
        <v>2014</v>
      </c>
      <c r="Q1681">
        <f t="shared" si="507"/>
        <v>1</v>
      </c>
      <c r="R1681">
        <f t="shared" si="508"/>
        <v>2</v>
      </c>
      <c r="T1681" t="str">
        <f t="shared" si="509"/>
        <v>select '20140127' as [MemberId],'201407' as [FYPeriod],'7' as [FYPeriodInYear],'2014-01-01' as [PeriodStart],'2014-01-31' as [PeriodEnd],'2014' as [FYYear],'Yr - 2014' as [FYYearLabel],'3' as [FYQuarter],'Qtr - 3' as [FYQuarterLabel],'January' as [FYMonthLabel],'31' as [FYWeek],'Wk - 31' as [FYWeekLabel],'Monday' as [Day],'2014' as [CalendarYear],'1' as [CalendarMonth],'2' as [CalendarDay],Null as [Entity] union all</v>
      </c>
    </row>
    <row r="1682" spans="1:20" x14ac:dyDescent="0.3">
      <c r="A1682">
        <f>IF($D$5-($D$5-(MAX($A$10:A1681)+1))&lt;=$D$5,$D$5-($D$5-(MAX($A$10:A1681)+1)),"")</f>
        <v>1672</v>
      </c>
      <c r="B1682" s="1">
        <f t="shared" si="499"/>
        <v>41667</v>
      </c>
      <c r="C1682" s="1" t="str">
        <f t="shared" si="500"/>
        <v>20140128</v>
      </c>
      <c r="D1682">
        <f t="shared" si="493"/>
        <v>201407</v>
      </c>
      <c r="E1682">
        <f t="shared" si="494"/>
        <v>7</v>
      </c>
      <c r="F1682" s="5">
        <f t="shared" si="495"/>
        <v>41640</v>
      </c>
      <c r="G1682" s="5">
        <f t="shared" si="498"/>
        <v>41670</v>
      </c>
      <c r="H1682" t="str">
        <f t="shared" si="501"/>
        <v>2014</v>
      </c>
      <c r="I1682" t="str">
        <f t="shared" si="502"/>
        <v>Yr - 2014</v>
      </c>
      <c r="J1682">
        <f t="shared" si="492"/>
        <v>3</v>
      </c>
      <c r="K1682" t="str">
        <f t="shared" si="503"/>
        <v>Qtr - 3</v>
      </c>
      <c r="L1682" t="str">
        <f t="shared" si="504"/>
        <v>January</v>
      </c>
      <c r="M1682">
        <f t="shared" si="496"/>
        <v>31</v>
      </c>
      <c r="N1682" t="str">
        <f t="shared" si="505"/>
        <v>Wk - 31</v>
      </c>
      <c r="O1682" t="str">
        <f t="shared" si="497"/>
        <v>Tuesday</v>
      </c>
      <c r="P1682" t="str">
        <f t="shared" si="506"/>
        <v>2014</v>
      </c>
      <c r="Q1682">
        <f t="shared" si="507"/>
        <v>1</v>
      </c>
      <c r="R1682">
        <f t="shared" si="508"/>
        <v>3</v>
      </c>
      <c r="T1682" t="str">
        <f t="shared" si="509"/>
        <v>select '20140128' as [MemberId],'201407' as [FYPeriod],'7' as [FYPeriodInYear],'2014-01-01' as [PeriodStart],'2014-01-31' as [PeriodEnd],'2014' as [FYYear],'Yr - 2014' as [FYYearLabel],'3' as [FYQuarter],'Qtr - 3' as [FYQuarterLabel],'January' as [FYMonthLabel],'31' as [FYWeek],'Wk - 31' as [FYWeekLabel],'Tuesday' as [Day],'2014' as [CalendarYear],'1' as [CalendarMonth],'3' as [CalendarDay],Null as [Entity] union all</v>
      </c>
    </row>
    <row r="1683" spans="1:20" x14ac:dyDescent="0.3">
      <c r="A1683">
        <f>IF($D$5-($D$5-(MAX($A$10:A1682)+1))&lt;=$D$5,$D$5-($D$5-(MAX($A$10:A1682)+1)),"")</f>
        <v>1673</v>
      </c>
      <c r="B1683" s="1">
        <f t="shared" si="499"/>
        <v>41668</v>
      </c>
      <c r="C1683" s="1" t="str">
        <f t="shared" si="500"/>
        <v>20140129</v>
      </c>
      <c r="D1683">
        <f t="shared" si="493"/>
        <v>201407</v>
      </c>
      <c r="E1683">
        <f t="shared" si="494"/>
        <v>7</v>
      </c>
      <c r="F1683" s="5">
        <f t="shared" si="495"/>
        <v>41640</v>
      </c>
      <c r="G1683" s="5">
        <f t="shared" si="498"/>
        <v>41670</v>
      </c>
      <c r="H1683" t="str">
        <f t="shared" si="501"/>
        <v>2014</v>
      </c>
      <c r="I1683" t="str">
        <f t="shared" si="502"/>
        <v>Yr - 2014</v>
      </c>
      <c r="J1683">
        <f t="shared" si="492"/>
        <v>3</v>
      </c>
      <c r="K1683" t="str">
        <f t="shared" si="503"/>
        <v>Qtr - 3</v>
      </c>
      <c r="L1683" t="str">
        <f t="shared" si="504"/>
        <v>January</v>
      </c>
      <c r="M1683">
        <f t="shared" si="496"/>
        <v>32</v>
      </c>
      <c r="N1683" t="str">
        <f t="shared" si="505"/>
        <v>Wk - 32</v>
      </c>
      <c r="O1683" t="str">
        <f t="shared" si="497"/>
        <v>Wednesday</v>
      </c>
      <c r="P1683" t="str">
        <f t="shared" si="506"/>
        <v>2014</v>
      </c>
      <c r="Q1683">
        <f t="shared" si="507"/>
        <v>1</v>
      </c>
      <c r="R1683">
        <f t="shared" si="508"/>
        <v>4</v>
      </c>
      <c r="T1683" t="str">
        <f t="shared" si="509"/>
        <v>select '20140129' as [MemberId],'201407' as [FYPeriod],'7' as [FYPeriodInYear],'2014-01-01' as [PeriodStart],'2014-01-31' as [PeriodEnd],'2014' as [FYYear],'Yr - 2014' as [FYYearLabel],'3' as [FYQuarter],'Qtr - 3' as [FYQuarterLabel],'January' as [FYMonthLabel],'32' as [FYWeek],'Wk - 32' as [FYWeekLabel],'Wednesday' as [Day],'2014' as [CalendarYear],'1' as [CalendarMonth],'4' as [CalendarDay],Null as [Entity] union all</v>
      </c>
    </row>
    <row r="1684" spans="1:20" x14ac:dyDescent="0.3">
      <c r="A1684">
        <f>IF($D$5-($D$5-(MAX($A$10:A1683)+1))&lt;=$D$5,$D$5-($D$5-(MAX($A$10:A1683)+1)),"")</f>
        <v>1674</v>
      </c>
      <c r="B1684" s="1">
        <f t="shared" si="499"/>
        <v>41669</v>
      </c>
      <c r="C1684" s="1" t="str">
        <f t="shared" si="500"/>
        <v>20140130</v>
      </c>
      <c r="D1684">
        <f t="shared" si="493"/>
        <v>201407</v>
      </c>
      <c r="E1684">
        <f t="shared" si="494"/>
        <v>7</v>
      </c>
      <c r="F1684" s="5">
        <f t="shared" si="495"/>
        <v>41640</v>
      </c>
      <c r="G1684" s="5">
        <f t="shared" si="498"/>
        <v>41670</v>
      </c>
      <c r="H1684" t="str">
        <f t="shared" si="501"/>
        <v>2014</v>
      </c>
      <c r="I1684" t="str">
        <f t="shared" si="502"/>
        <v>Yr - 2014</v>
      </c>
      <c r="J1684">
        <f t="shared" si="492"/>
        <v>3</v>
      </c>
      <c r="K1684" t="str">
        <f t="shared" si="503"/>
        <v>Qtr - 3</v>
      </c>
      <c r="L1684" t="str">
        <f t="shared" si="504"/>
        <v>January</v>
      </c>
      <c r="M1684">
        <f t="shared" si="496"/>
        <v>32</v>
      </c>
      <c r="N1684" t="str">
        <f t="shared" si="505"/>
        <v>Wk - 32</v>
      </c>
      <c r="O1684" t="str">
        <f t="shared" si="497"/>
        <v>Thursday</v>
      </c>
      <c r="P1684" t="str">
        <f t="shared" si="506"/>
        <v>2014</v>
      </c>
      <c r="Q1684">
        <f t="shared" si="507"/>
        <v>1</v>
      </c>
      <c r="R1684">
        <f t="shared" si="508"/>
        <v>5</v>
      </c>
      <c r="T1684" t="str">
        <f t="shared" si="509"/>
        <v>select '20140130' as [MemberId],'201407' as [FYPeriod],'7' as [FYPeriodInYear],'2014-01-01' as [PeriodStart],'2014-01-31' as [PeriodEnd],'2014' as [FYYear],'Yr - 2014' as [FYYearLabel],'3' as [FYQuarter],'Qtr - 3' as [FYQuarterLabel],'January' as [FYMonthLabel],'32' as [FYWeek],'Wk - 32' as [FYWeekLabel],'Thursday' as [Day],'2014' as [CalendarYear],'1' as [CalendarMonth],'5' as [CalendarDay],Null as [Entity] union all</v>
      </c>
    </row>
    <row r="1685" spans="1:20" x14ac:dyDescent="0.3">
      <c r="A1685">
        <f>IF($D$5-($D$5-(MAX($A$10:A1684)+1))&lt;=$D$5,$D$5-($D$5-(MAX($A$10:A1684)+1)),"")</f>
        <v>1675</v>
      </c>
      <c r="B1685" s="1">
        <f t="shared" si="499"/>
        <v>41670</v>
      </c>
      <c r="C1685" s="1" t="str">
        <f t="shared" si="500"/>
        <v>20140131</v>
      </c>
      <c r="D1685">
        <f t="shared" si="493"/>
        <v>201407</v>
      </c>
      <c r="E1685">
        <f t="shared" si="494"/>
        <v>7</v>
      </c>
      <c r="F1685" s="5">
        <f t="shared" si="495"/>
        <v>41640</v>
      </c>
      <c r="G1685" s="5">
        <f t="shared" si="498"/>
        <v>41670</v>
      </c>
      <c r="H1685" t="str">
        <f t="shared" si="501"/>
        <v>2014</v>
      </c>
      <c r="I1685" t="str">
        <f t="shared" si="502"/>
        <v>Yr - 2014</v>
      </c>
      <c r="J1685">
        <f t="shared" si="492"/>
        <v>3</v>
      </c>
      <c r="K1685" t="str">
        <f t="shared" si="503"/>
        <v>Qtr - 3</v>
      </c>
      <c r="L1685" t="str">
        <f t="shared" si="504"/>
        <v>January</v>
      </c>
      <c r="M1685">
        <f t="shared" si="496"/>
        <v>32</v>
      </c>
      <c r="N1685" t="str">
        <f t="shared" si="505"/>
        <v>Wk - 32</v>
      </c>
      <c r="O1685" t="str">
        <f t="shared" si="497"/>
        <v>Friday</v>
      </c>
      <c r="P1685" t="str">
        <f t="shared" si="506"/>
        <v>2014</v>
      </c>
      <c r="Q1685">
        <f t="shared" si="507"/>
        <v>1</v>
      </c>
      <c r="R1685">
        <f t="shared" si="508"/>
        <v>6</v>
      </c>
      <c r="T1685" t="str">
        <f t="shared" si="509"/>
        <v>select '20140131' as [MemberId],'201407' as [FYPeriod],'7' as [FYPeriodInYear],'2014-01-01' as [PeriodStart],'2014-01-31' as [PeriodEnd],'2014' as [FYYear],'Yr - 2014' as [FYYearLabel],'3' as [FYQuarter],'Qtr - 3' as [FYQuarterLabel],'January' as [FYMonthLabel],'32' as [FYWeek],'Wk - 32' as [FYWeekLabel],'Friday' as [Day],'2014' as [CalendarYear],'1' as [CalendarMonth],'6' as [CalendarDay],Null as [Entity] union all</v>
      </c>
    </row>
    <row r="1686" spans="1:20" x14ac:dyDescent="0.3">
      <c r="A1686">
        <f>IF($D$5-($D$5-(MAX($A$10:A1685)+1))&lt;=$D$5,$D$5-($D$5-(MAX($A$10:A1685)+1)),"")</f>
        <v>1676</v>
      </c>
      <c r="B1686" s="1">
        <f t="shared" si="499"/>
        <v>41671</v>
      </c>
      <c r="C1686" s="1" t="str">
        <f t="shared" si="500"/>
        <v>20140201</v>
      </c>
      <c r="D1686">
        <f t="shared" si="493"/>
        <v>201408</v>
      </c>
      <c r="E1686">
        <f t="shared" si="494"/>
        <v>8</v>
      </c>
      <c r="F1686" s="5">
        <f t="shared" si="495"/>
        <v>41671</v>
      </c>
      <c r="G1686" s="5">
        <f t="shared" si="498"/>
        <v>41698</v>
      </c>
      <c r="H1686" t="str">
        <f t="shared" si="501"/>
        <v>2014</v>
      </c>
      <c r="I1686" t="str">
        <f t="shared" si="502"/>
        <v>Yr - 2014</v>
      </c>
      <c r="J1686">
        <f t="shared" si="492"/>
        <v>3</v>
      </c>
      <c r="K1686" t="str">
        <f t="shared" si="503"/>
        <v>Qtr - 3</v>
      </c>
      <c r="L1686" t="str">
        <f t="shared" si="504"/>
        <v>February</v>
      </c>
      <c r="M1686">
        <f t="shared" si="496"/>
        <v>32</v>
      </c>
      <c r="N1686" t="str">
        <f t="shared" si="505"/>
        <v>Wk - 32</v>
      </c>
      <c r="O1686" t="str">
        <f t="shared" si="497"/>
        <v>Saturday</v>
      </c>
      <c r="P1686" t="str">
        <f t="shared" si="506"/>
        <v>2014</v>
      </c>
      <c r="Q1686">
        <f t="shared" si="507"/>
        <v>2</v>
      </c>
      <c r="R1686">
        <f t="shared" si="508"/>
        <v>7</v>
      </c>
      <c r="T1686" t="str">
        <f t="shared" si="509"/>
        <v>select '20140201' as [MemberId],'201408' as [FYPeriod],'8' as [FYPeriodInYear],'2014-02-01' as [PeriodStart],'2014-02-28' as [PeriodEnd],'2014' as [FYYear],'Yr - 2014' as [FYYearLabel],'3' as [FYQuarter],'Qtr - 3' as [FYQuarterLabel],'February' as [FYMonthLabel],'32' as [FYWeek],'Wk - 32' as [FYWeekLabel],'Saturday' as [Day],'2014' as [CalendarYear],'2' as [CalendarMonth],'7' as [CalendarDay],Null as [Entity] union all</v>
      </c>
    </row>
    <row r="1687" spans="1:20" x14ac:dyDescent="0.3">
      <c r="A1687">
        <f>IF($D$5-($D$5-(MAX($A$10:A1686)+1))&lt;=$D$5,$D$5-($D$5-(MAX($A$10:A1686)+1)),"")</f>
        <v>1677</v>
      </c>
      <c r="B1687" s="1">
        <f t="shared" si="499"/>
        <v>41672</v>
      </c>
      <c r="C1687" s="1" t="str">
        <f t="shared" si="500"/>
        <v>20140202</v>
      </c>
      <c r="D1687">
        <f t="shared" si="493"/>
        <v>201408</v>
      </c>
      <c r="E1687">
        <f t="shared" si="494"/>
        <v>8</v>
      </c>
      <c r="F1687" s="5">
        <f t="shared" si="495"/>
        <v>41671</v>
      </c>
      <c r="G1687" s="5">
        <f t="shared" si="498"/>
        <v>41698</v>
      </c>
      <c r="H1687" t="str">
        <f t="shared" si="501"/>
        <v>2014</v>
      </c>
      <c r="I1687" t="str">
        <f t="shared" si="502"/>
        <v>Yr - 2014</v>
      </c>
      <c r="J1687">
        <f t="shared" si="492"/>
        <v>3</v>
      </c>
      <c r="K1687" t="str">
        <f t="shared" si="503"/>
        <v>Qtr - 3</v>
      </c>
      <c r="L1687" t="str">
        <f t="shared" si="504"/>
        <v>February</v>
      </c>
      <c r="M1687">
        <f t="shared" si="496"/>
        <v>32</v>
      </c>
      <c r="N1687" t="str">
        <f t="shared" si="505"/>
        <v>Wk - 32</v>
      </c>
      <c r="O1687" t="str">
        <f t="shared" si="497"/>
        <v>Sunday</v>
      </c>
      <c r="P1687" t="str">
        <f t="shared" si="506"/>
        <v>2014</v>
      </c>
      <c r="Q1687">
        <f t="shared" si="507"/>
        <v>2</v>
      </c>
      <c r="R1687">
        <f t="shared" si="508"/>
        <v>1</v>
      </c>
      <c r="T1687" t="str">
        <f t="shared" si="509"/>
        <v>select '20140202' as [MemberId],'201408' as [FYPeriod],'8' as [FYPeriodInYear],'2014-02-01' as [PeriodStart],'2014-02-28' as [PeriodEnd],'2014' as [FYYear],'Yr - 2014' as [FYYearLabel],'3' as [FYQuarter],'Qtr - 3' as [FYQuarterLabel],'February' as [FYMonthLabel],'32' as [FYWeek],'Wk - 32' as [FYWeekLabel],'Sunday' as [Day],'2014' as [CalendarYear],'2' as [CalendarMonth],'1' as [CalendarDay],Null as [Entity] union all</v>
      </c>
    </row>
    <row r="1688" spans="1:20" x14ac:dyDescent="0.3">
      <c r="A1688">
        <f>IF($D$5-($D$5-(MAX($A$10:A1687)+1))&lt;=$D$5,$D$5-($D$5-(MAX($A$10:A1687)+1)),"")</f>
        <v>1678</v>
      </c>
      <c r="B1688" s="1">
        <f t="shared" si="499"/>
        <v>41673</v>
      </c>
      <c r="C1688" s="1" t="str">
        <f t="shared" si="500"/>
        <v>20140203</v>
      </c>
      <c r="D1688">
        <f t="shared" si="493"/>
        <v>201408</v>
      </c>
      <c r="E1688">
        <f t="shared" si="494"/>
        <v>8</v>
      </c>
      <c r="F1688" s="5">
        <f t="shared" si="495"/>
        <v>41671</v>
      </c>
      <c r="G1688" s="5">
        <f t="shared" si="498"/>
        <v>41698</v>
      </c>
      <c r="H1688" t="str">
        <f t="shared" si="501"/>
        <v>2014</v>
      </c>
      <c r="I1688" t="str">
        <f t="shared" si="502"/>
        <v>Yr - 2014</v>
      </c>
      <c r="J1688">
        <f t="shared" si="492"/>
        <v>3</v>
      </c>
      <c r="K1688" t="str">
        <f t="shared" si="503"/>
        <v>Qtr - 3</v>
      </c>
      <c r="L1688" t="str">
        <f t="shared" si="504"/>
        <v>February</v>
      </c>
      <c r="M1688">
        <f t="shared" si="496"/>
        <v>32</v>
      </c>
      <c r="N1688" t="str">
        <f t="shared" si="505"/>
        <v>Wk - 32</v>
      </c>
      <c r="O1688" t="str">
        <f t="shared" si="497"/>
        <v>Monday</v>
      </c>
      <c r="P1688" t="str">
        <f t="shared" si="506"/>
        <v>2014</v>
      </c>
      <c r="Q1688">
        <f t="shared" si="507"/>
        <v>2</v>
      </c>
      <c r="R1688">
        <f t="shared" si="508"/>
        <v>2</v>
      </c>
      <c r="T1688" t="str">
        <f t="shared" si="509"/>
        <v>select '20140203' as [MemberId],'201408' as [FYPeriod],'8' as [FYPeriodInYear],'2014-02-01' as [PeriodStart],'2014-02-28' as [PeriodEnd],'2014' as [FYYear],'Yr - 2014' as [FYYearLabel],'3' as [FYQuarter],'Qtr - 3' as [FYQuarterLabel],'February' as [FYMonthLabel],'32' as [FYWeek],'Wk - 32' as [FYWeekLabel],'Monday' as [Day],'2014' as [CalendarYear],'2' as [CalendarMonth],'2' as [CalendarDay],Null as [Entity] union all</v>
      </c>
    </row>
    <row r="1689" spans="1:20" x14ac:dyDescent="0.3">
      <c r="A1689">
        <f>IF($D$5-($D$5-(MAX($A$10:A1688)+1))&lt;=$D$5,$D$5-($D$5-(MAX($A$10:A1688)+1)),"")</f>
        <v>1679</v>
      </c>
      <c r="B1689" s="1">
        <f t="shared" si="499"/>
        <v>41674</v>
      </c>
      <c r="C1689" s="1" t="str">
        <f t="shared" si="500"/>
        <v>20140204</v>
      </c>
      <c r="D1689">
        <f t="shared" si="493"/>
        <v>201408</v>
      </c>
      <c r="E1689">
        <f t="shared" si="494"/>
        <v>8</v>
      </c>
      <c r="F1689" s="5">
        <f t="shared" si="495"/>
        <v>41671</v>
      </c>
      <c r="G1689" s="5">
        <f t="shared" si="498"/>
        <v>41698</v>
      </c>
      <c r="H1689" t="str">
        <f t="shared" si="501"/>
        <v>2014</v>
      </c>
      <c r="I1689" t="str">
        <f t="shared" si="502"/>
        <v>Yr - 2014</v>
      </c>
      <c r="J1689">
        <f t="shared" si="492"/>
        <v>3</v>
      </c>
      <c r="K1689" t="str">
        <f t="shared" si="503"/>
        <v>Qtr - 3</v>
      </c>
      <c r="L1689" t="str">
        <f t="shared" si="504"/>
        <v>February</v>
      </c>
      <c r="M1689">
        <f t="shared" si="496"/>
        <v>32</v>
      </c>
      <c r="N1689" t="str">
        <f t="shared" si="505"/>
        <v>Wk - 32</v>
      </c>
      <c r="O1689" t="str">
        <f t="shared" si="497"/>
        <v>Tuesday</v>
      </c>
      <c r="P1689" t="str">
        <f t="shared" si="506"/>
        <v>2014</v>
      </c>
      <c r="Q1689">
        <f t="shared" si="507"/>
        <v>2</v>
      </c>
      <c r="R1689">
        <f t="shared" si="508"/>
        <v>3</v>
      </c>
      <c r="T1689" t="str">
        <f t="shared" si="509"/>
        <v>select '20140204' as [MemberId],'201408' as [FYPeriod],'8' as [FYPeriodInYear],'2014-02-01' as [PeriodStart],'2014-02-28' as [PeriodEnd],'2014' as [FYYear],'Yr - 2014' as [FYYearLabel],'3' as [FYQuarter],'Qtr - 3' as [FYQuarterLabel],'February' as [FYMonthLabel],'32' as [FYWeek],'Wk - 32' as [FYWeekLabel],'Tuesday' as [Day],'2014' as [CalendarYear],'2' as [CalendarMonth],'3' as [CalendarDay],Null as [Entity] union all</v>
      </c>
    </row>
    <row r="1690" spans="1:20" x14ac:dyDescent="0.3">
      <c r="A1690">
        <f>IF($D$5-($D$5-(MAX($A$10:A1689)+1))&lt;=$D$5,$D$5-($D$5-(MAX($A$10:A1689)+1)),"")</f>
        <v>1680</v>
      </c>
      <c r="B1690" s="1">
        <f t="shared" si="499"/>
        <v>41675</v>
      </c>
      <c r="C1690" s="1" t="str">
        <f t="shared" si="500"/>
        <v>20140205</v>
      </c>
      <c r="D1690">
        <f t="shared" si="493"/>
        <v>201408</v>
      </c>
      <c r="E1690">
        <f t="shared" si="494"/>
        <v>8</v>
      </c>
      <c r="F1690" s="5">
        <f t="shared" si="495"/>
        <v>41671</v>
      </c>
      <c r="G1690" s="5">
        <f t="shared" si="498"/>
        <v>41698</v>
      </c>
      <c r="H1690" t="str">
        <f t="shared" si="501"/>
        <v>2014</v>
      </c>
      <c r="I1690" t="str">
        <f t="shared" si="502"/>
        <v>Yr - 2014</v>
      </c>
      <c r="J1690">
        <f t="shared" si="492"/>
        <v>3</v>
      </c>
      <c r="K1690" t="str">
        <f t="shared" si="503"/>
        <v>Qtr - 3</v>
      </c>
      <c r="L1690" t="str">
        <f t="shared" si="504"/>
        <v>February</v>
      </c>
      <c r="M1690">
        <f t="shared" si="496"/>
        <v>33</v>
      </c>
      <c r="N1690" t="str">
        <f t="shared" si="505"/>
        <v>Wk - 33</v>
      </c>
      <c r="O1690" t="str">
        <f t="shared" si="497"/>
        <v>Wednesday</v>
      </c>
      <c r="P1690" t="str">
        <f t="shared" si="506"/>
        <v>2014</v>
      </c>
      <c r="Q1690">
        <f t="shared" si="507"/>
        <v>2</v>
      </c>
      <c r="R1690">
        <f t="shared" si="508"/>
        <v>4</v>
      </c>
      <c r="T1690" t="str">
        <f t="shared" si="509"/>
        <v>select '20140205' as [MemberId],'201408' as [FYPeriod],'8' as [FYPeriodInYear],'2014-02-01' as [PeriodStart],'2014-02-28' as [PeriodEnd],'2014' as [FYYear],'Yr - 2014' as [FYYearLabel],'3' as [FYQuarter],'Qtr - 3' as [FYQuarterLabel],'February' as [FYMonthLabel],'33' as [FYWeek],'Wk - 33' as [FYWeekLabel],'Wednesday' as [Day],'2014' as [CalendarYear],'2' as [CalendarMonth],'4' as [CalendarDay],Null as [Entity] union all</v>
      </c>
    </row>
    <row r="1691" spans="1:20" x14ac:dyDescent="0.3">
      <c r="A1691">
        <f>IF($D$5-($D$5-(MAX($A$10:A1690)+1))&lt;=$D$5,$D$5-($D$5-(MAX($A$10:A1690)+1)),"")</f>
        <v>1681</v>
      </c>
      <c r="B1691" s="1">
        <f t="shared" si="499"/>
        <v>41676</v>
      </c>
      <c r="C1691" s="1" t="str">
        <f t="shared" si="500"/>
        <v>20140206</v>
      </c>
      <c r="D1691">
        <f t="shared" si="493"/>
        <v>201408</v>
      </c>
      <c r="E1691">
        <f t="shared" si="494"/>
        <v>8</v>
      </c>
      <c r="F1691" s="5">
        <f t="shared" si="495"/>
        <v>41671</v>
      </c>
      <c r="G1691" s="5">
        <f t="shared" si="498"/>
        <v>41698</v>
      </c>
      <c r="H1691" t="str">
        <f t="shared" si="501"/>
        <v>2014</v>
      </c>
      <c r="I1691" t="str">
        <f t="shared" si="502"/>
        <v>Yr - 2014</v>
      </c>
      <c r="J1691">
        <f t="shared" si="492"/>
        <v>3</v>
      </c>
      <c r="K1691" t="str">
        <f t="shared" si="503"/>
        <v>Qtr - 3</v>
      </c>
      <c r="L1691" t="str">
        <f t="shared" si="504"/>
        <v>February</v>
      </c>
      <c r="M1691">
        <f t="shared" si="496"/>
        <v>33</v>
      </c>
      <c r="N1691" t="str">
        <f t="shared" si="505"/>
        <v>Wk - 33</v>
      </c>
      <c r="O1691" t="str">
        <f t="shared" si="497"/>
        <v>Thursday</v>
      </c>
      <c r="P1691" t="str">
        <f t="shared" si="506"/>
        <v>2014</v>
      </c>
      <c r="Q1691">
        <f t="shared" si="507"/>
        <v>2</v>
      </c>
      <c r="R1691">
        <f t="shared" si="508"/>
        <v>5</v>
      </c>
      <c r="T1691" t="str">
        <f t="shared" si="509"/>
        <v>select '20140206' as [MemberId],'201408' as [FYPeriod],'8' as [FYPeriodInYear],'2014-02-01' as [PeriodStart],'2014-02-28' as [PeriodEnd],'2014' as [FYYear],'Yr - 2014' as [FYYearLabel],'3' as [FYQuarter],'Qtr - 3' as [FYQuarterLabel],'February' as [FYMonthLabel],'33' as [FYWeek],'Wk - 33' as [FYWeekLabel],'Thursday' as [Day],'2014' as [CalendarYear],'2' as [CalendarMonth],'5' as [CalendarDay],Null as [Entity] union all</v>
      </c>
    </row>
    <row r="1692" spans="1:20" x14ac:dyDescent="0.3">
      <c r="A1692">
        <f>IF($D$5-($D$5-(MAX($A$10:A1691)+1))&lt;=$D$5,$D$5-($D$5-(MAX($A$10:A1691)+1)),"")</f>
        <v>1682</v>
      </c>
      <c r="B1692" s="1">
        <f t="shared" si="499"/>
        <v>41677</v>
      </c>
      <c r="C1692" s="1" t="str">
        <f t="shared" si="500"/>
        <v>20140207</v>
      </c>
      <c r="D1692">
        <f t="shared" si="493"/>
        <v>201408</v>
      </c>
      <c r="E1692">
        <f t="shared" si="494"/>
        <v>8</v>
      </c>
      <c r="F1692" s="5">
        <f t="shared" si="495"/>
        <v>41671</v>
      </c>
      <c r="G1692" s="5">
        <f t="shared" si="498"/>
        <v>41698</v>
      </c>
      <c r="H1692" t="str">
        <f t="shared" si="501"/>
        <v>2014</v>
      </c>
      <c r="I1692" t="str">
        <f t="shared" si="502"/>
        <v>Yr - 2014</v>
      </c>
      <c r="J1692">
        <f t="shared" si="492"/>
        <v>3</v>
      </c>
      <c r="K1692" t="str">
        <f t="shared" si="503"/>
        <v>Qtr - 3</v>
      </c>
      <c r="L1692" t="str">
        <f t="shared" si="504"/>
        <v>February</v>
      </c>
      <c r="M1692">
        <f t="shared" si="496"/>
        <v>33</v>
      </c>
      <c r="N1692" t="str">
        <f t="shared" si="505"/>
        <v>Wk - 33</v>
      </c>
      <c r="O1692" t="str">
        <f t="shared" si="497"/>
        <v>Friday</v>
      </c>
      <c r="P1692" t="str">
        <f t="shared" si="506"/>
        <v>2014</v>
      </c>
      <c r="Q1692">
        <f t="shared" si="507"/>
        <v>2</v>
      </c>
      <c r="R1692">
        <f t="shared" si="508"/>
        <v>6</v>
      </c>
      <c r="T1692" t="str">
        <f t="shared" si="509"/>
        <v>select '20140207' as [MemberId],'201408' as [FYPeriod],'8' as [FYPeriodInYear],'2014-02-01' as [PeriodStart],'2014-02-28' as [PeriodEnd],'2014' as [FYYear],'Yr - 2014' as [FYYearLabel],'3' as [FYQuarter],'Qtr - 3' as [FYQuarterLabel],'February' as [FYMonthLabel],'33' as [FYWeek],'Wk - 33' as [FYWeekLabel],'Friday' as [Day],'2014' as [CalendarYear],'2' as [CalendarMonth],'6' as [CalendarDay],Null as [Entity] union all</v>
      </c>
    </row>
    <row r="1693" spans="1:20" x14ac:dyDescent="0.3">
      <c r="A1693">
        <f>IF($D$5-($D$5-(MAX($A$10:A1692)+1))&lt;=$D$5,$D$5-($D$5-(MAX($A$10:A1692)+1)),"")</f>
        <v>1683</v>
      </c>
      <c r="B1693" s="1">
        <f t="shared" si="499"/>
        <v>41678</v>
      </c>
      <c r="C1693" s="1" t="str">
        <f t="shared" si="500"/>
        <v>20140208</v>
      </c>
      <c r="D1693">
        <f t="shared" si="493"/>
        <v>201408</v>
      </c>
      <c r="E1693">
        <f t="shared" si="494"/>
        <v>8</v>
      </c>
      <c r="F1693" s="5">
        <f t="shared" si="495"/>
        <v>41671</v>
      </c>
      <c r="G1693" s="5">
        <f t="shared" si="498"/>
        <v>41698</v>
      </c>
      <c r="H1693" t="str">
        <f t="shared" si="501"/>
        <v>2014</v>
      </c>
      <c r="I1693" t="str">
        <f t="shared" si="502"/>
        <v>Yr - 2014</v>
      </c>
      <c r="J1693">
        <f t="shared" si="492"/>
        <v>3</v>
      </c>
      <c r="K1693" t="str">
        <f t="shared" si="503"/>
        <v>Qtr - 3</v>
      </c>
      <c r="L1693" t="str">
        <f t="shared" si="504"/>
        <v>February</v>
      </c>
      <c r="M1693">
        <f t="shared" si="496"/>
        <v>33</v>
      </c>
      <c r="N1693" t="str">
        <f t="shared" si="505"/>
        <v>Wk - 33</v>
      </c>
      <c r="O1693" t="str">
        <f t="shared" si="497"/>
        <v>Saturday</v>
      </c>
      <c r="P1693" t="str">
        <f t="shared" si="506"/>
        <v>2014</v>
      </c>
      <c r="Q1693">
        <f t="shared" si="507"/>
        <v>2</v>
      </c>
      <c r="R1693">
        <f t="shared" si="508"/>
        <v>7</v>
      </c>
      <c r="T1693" t="str">
        <f t="shared" si="509"/>
        <v>select '20140208' as [MemberId],'201408' as [FYPeriod],'8' as [FYPeriodInYear],'2014-02-01' as [PeriodStart],'2014-02-28' as [PeriodEnd],'2014' as [FYYear],'Yr - 2014' as [FYYearLabel],'3' as [FYQuarter],'Qtr - 3' as [FYQuarterLabel],'February' as [FYMonthLabel],'33' as [FYWeek],'Wk - 33' as [FYWeekLabel],'Saturday' as [Day],'2014' as [CalendarYear],'2' as [CalendarMonth],'7' as [CalendarDay],Null as [Entity] union all</v>
      </c>
    </row>
    <row r="1694" spans="1:20" x14ac:dyDescent="0.3">
      <c r="A1694">
        <f>IF($D$5-($D$5-(MAX($A$10:A1693)+1))&lt;=$D$5,$D$5-($D$5-(MAX($A$10:A1693)+1)),"")</f>
        <v>1684</v>
      </c>
      <c r="B1694" s="1">
        <f t="shared" si="499"/>
        <v>41679</v>
      </c>
      <c r="C1694" s="1" t="str">
        <f t="shared" si="500"/>
        <v>20140209</v>
      </c>
      <c r="D1694">
        <f t="shared" si="493"/>
        <v>201408</v>
      </c>
      <c r="E1694">
        <f t="shared" si="494"/>
        <v>8</v>
      </c>
      <c r="F1694" s="5">
        <f t="shared" si="495"/>
        <v>41671</v>
      </c>
      <c r="G1694" s="5">
        <f t="shared" si="498"/>
        <v>41698</v>
      </c>
      <c r="H1694" t="str">
        <f t="shared" si="501"/>
        <v>2014</v>
      </c>
      <c r="I1694" t="str">
        <f t="shared" si="502"/>
        <v>Yr - 2014</v>
      </c>
      <c r="J1694">
        <f t="shared" si="492"/>
        <v>3</v>
      </c>
      <c r="K1694" t="str">
        <f t="shared" si="503"/>
        <v>Qtr - 3</v>
      </c>
      <c r="L1694" t="str">
        <f t="shared" si="504"/>
        <v>February</v>
      </c>
      <c r="M1694">
        <f t="shared" si="496"/>
        <v>33</v>
      </c>
      <c r="N1694" t="str">
        <f t="shared" si="505"/>
        <v>Wk - 33</v>
      </c>
      <c r="O1694" t="str">
        <f t="shared" si="497"/>
        <v>Sunday</v>
      </c>
      <c r="P1694" t="str">
        <f t="shared" si="506"/>
        <v>2014</v>
      </c>
      <c r="Q1694">
        <f t="shared" si="507"/>
        <v>2</v>
      </c>
      <c r="R1694">
        <f t="shared" si="508"/>
        <v>1</v>
      </c>
      <c r="T1694" t="str">
        <f t="shared" si="509"/>
        <v>select '20140209' as [MemberId],'201408' as [FYPeriod],'8' as [FYPeriodInYear],'2014-02-01' as [PeriodStart],'2014-02-28' as [PeriodEnd],'2014' as [FYYear],'Yr - 2014' as [FYYearLabel],'3' as [FYQuarter],'Qtr - 3' as [FYQuarterLabel],'February' as [FYMonthLabel],'33' as [FYWeek],'Wk - 33' as [FYWeekLabel],'Sunday' as [Day],'2014' as [CalendarYear],'2' as [CalendarMonth],'1' as [CalendarDay],Null as [Entity] union all</v>
      </c>
    </row>
    <row r="1695" spans="1:20" x14ac:dyDescent="0.3">
      <c r="A1695">
        <f>IF($D$5-($D$5-(MAX($A$10:A1694)+1))&lt;=$D$5,$D$5-($D$5-(MAX($A$10:A1694)+1)),"")</f>
        <v>1685</v>
      </c>
      <c r="B1695" s="1">
        <f t="shared" si="499"/>
        <v>41680</v>
      </c>
      <c r="C1695" s="1" t="str">
        <f t="shared" si="500"/>
        <v>20140210</v>
      </c>
      <c r="D1695">
        <f t="shared" si="493"/>
        <v>201408</v>
      </c>
      <c r="E1695">
        <f t="shared" si="494"/>
        <v>8</v>
      </c>
      <c r="F1695" s="5">
        <f t="shared" si="495"/>
        <v>41671</v>
      </c>
      <c r="G1695" s="5">
        <f t="shared" si="498"/>
        <v>41698</v>
      </c>
      <c r="H1695" t="str">
        <f t="shared" si="501"/>
        <v>2014</v>
      </c>
      <c r="I1695" t="str">
        <f t="shared" si="502"/>
        <v>Yr - 2014</v>
      </c>
      <c r="J1695">
        <f t="shared" si="492"/>
        <v>3</v>
      </c>
      <c r="K1695" t="str">
        <f t="shared" si="503"/>
        <v>Qtr - 3</v>
      </c>
      <c r="L1695" t="str">
        <f t="shared" si="504"/>
        <v>February</v>
      </c>
      <c r="M1695">
        <f t="shared" si="496"/>
        <v>33</v>
      </c>
      <c r="N1695" t="str">
        <f t="shared" si="505"/>
        <v>Wk - 33</v>
      </c>
      <c r="O1695" t="str">
        <f t="shared" si="497"/>
        <v>Monday</v>
      </c>
      <c r="P1695" t="str">
        <f t="shared" si="506"/>
        <v>2014</v>
      </c>
      <c r="Q1695">
        <f t="shared" si="507"/>
        <v>2</v>
      </c>
      <c r="R1695">
        <f t="shared" si="508"/>
        <v>2</v>
      </c>
      <c r="T1695" t="str">
        <f t="shared" si="509"/>
        <v>select '20140210' as [MemberId],'201408' as [FYPeriod],'8' as [FYPeriodInYear],'2014-02-01' as [PeriodStart],'2014-02-28' as [PeriodEnd],'2014' as [FYYear],'Yr - 2014' as [FYYearLabel],'3' as [FYQuarter],'Qtr - 3' as [FYQuarterLabel],'February' as [FYMonthLabel],'33' as [FYWeek],'Wk - 33' as [FYWeekLabel],'Monday' as [Day],'2014' as [CalendarYear],'2' as [CalendarMonth],'2' as [CalendarDay],Null as [Entity] union all</v>
      </c>
    </row>
    <row r="1696" spans="1:20" x14ac:dyDescent="0.3">
      <c r="A1696">
        <f>IF($D$5-($D$5-(MAX($A$10:A1695)+1))&lt;=$D$5,$D$5-($D$5-(MAX($A$10:A1695)+1)),"")</f>
        <v>1686</v>
      </c>
      <c r="B1696" s="1">
        <f t="shared" si="499"/>
        <v>41681</v>
      </c>
      <c r="C1696" s="1" t="str">
        <f t="shared" si="500"/>
        <v>20140211</v>
      </c>
      <c r="D1696">
        <f t="shared" si="493"/>
        <v>201408</v>
      </c>
      <c r="E1696">
        <f t="shared" si="494"/>
        <v>8</v>
      </c>
      <c r="F1696" s="5">
        <f t="shared" si="495"/>
        <v>41671</v>
      </c>
      <c r="G1696" s="5">
        <f t="shared" si="498"/>
        <v>41698</v>
      </c>
      <c r="H1696" t="str">
        <f t="shared" si="501"/>
        <v>2014</v>
      </c>
      <c r="I1696" t="str">
        <f t="shared" si="502"/>
        <v>Yr - 2014</v>
      </c>
      <c r="J1696">
        <f t="shared" si="492"/>
        <v>3</v>
      </c>
      <c r="K1696" t="str">
        <f t="shared" si="503"/>
        <v>Qtr - 3</v>
      </c>
      <c r="L1696" t="str">
        <f t="shared" si="504"/>
        <v>February</v>
      </c>
      <c r="M1696">
        <f t="shared" si="496"/>
        <v>33</v>
      </c>
      <c r="N1696" t="str">
        <f t="shared" si="505"/>
        <v>Wk - 33</v>
      </c>
      <c r="O1696" t="str">
        <f t="shared" si="497"/>
        <v>Tuesday</v>
      </c>
      <c r="P1696" t="str">
        <f t="shared" si="506"/>
        <v>2014</v>
      </c>
      <c r="Q1696">
        <f t="shared" si="507"/>
        <v>2</v>
      </c>
      <c r="R1696">
        <f t="shared" si="508"/>
        <v>3</v>
      </c>
      <c r="T1696" t="str">
        <f t="shared" si="509"/>
        <v>select '20140211' as [MemberId],'201408' as [FYPeriod],'8' as [FYPeriodInYear],'2014-02-01' as [PeriodStart],'2014-02-28' as [PeriodEnd],'2014' as [FYYear],'Yr - 2014' as [FYYearLabel],'3' as [FYQuarter],'Qtr - 3' as [FYQuarterLabel],'February' as [FYMonthLabel],'33' as [FYWeek],'Wk - 33' as [FYWeekLabel],'Tuesday' as [Day],'2014' as [CalendarYear],'2' as [CalendarMonth],'3' as [CalendarDay],Null as [Entity] union all</v>
      </c>
    </row>
    <row r="1697" spans="1:20" x14ac:dyDescent="0.3">
      <c r="A1697">
        <f>IF($D$5-($D$5-(MAX($A$10:A1696)+1))&lt;=$D$5,$D$5-($D$5-(MAX($A$10:A1696)+1)),"")</f>
        <v>1687</v>
      </c>
      <c r="B1697" s="1">
        <f t="shared" si="499"/>
        <v>41682</v>
      </c>
      <c r="C1697" s="1" t="str">
        <f t="shared" si="500"/>
        <v>20140212</v>
      </c>
      <c r="D1697">
        <f t="shared" si="493"/>
        <v>201408</v>
      </c>
      <c r="E1697">
        <f t="shared" si="494"/>
        <v>8</v>
      </c>
      <c r="F1697" s="5">
        <f t="shared" si="495"/>
        <v>41671</v>
      </c>
      <c r="G1697" s="5">
        <f t="shared" si="498"/>
        <v>41698</v>
      </c>
      <c r="H1697" t="str">
        <f t="shared" si="501"/>
        <v>2014</v>
      </c>
      <c r="I1697" t="str">
        <f t="shared" si="502"/>
        <v>Yr - 2014</v>
      </c>
      <c r="J1697">
        <f t="shared" si="492"/>
        <v>3</v>
      </c>
      <c r="K1697" t="str">
        <f t="shared" si="503"/>
        <v>Qtr - 3</v>
      </c>
      <c r="L1697" t="str">
        <f t="shared" si="504"/>
        <v>February</v>
      </c>
      <c r="M1697">
        <f t="shared" si="496"/>
        <v>34</v>
      </c>
      <c r="N1697" t="str">
        <f t="shared" si="505"/>
        <v>Wk - 34</v>
      </c>
      <c r="O1697" t="str">
        <f t="shared" si="497"/>
        <v>Wednesday</v>
      </c>
      <c r="P1697" t="str">
        <f t="shared" si="506"/>
        <v>2014</v>
      </c>
      <c r="Q1697">
        <f t="shared" si="507"/>
        <v>2</v>
      </c>
      <c r="R1697">
        <f t="shared" si="508"/>
        <v>4</v>
      </c>
      <c r="T1697" t="str">
        <f t="shared" si="509"/>
        <v>select '20140212' as [MemberId],'201408' as [FYPeriod],'8' as [FYPeriodInYear],'2014-02-01' as [PeriodStart],'2014-02-28' as [PeriodEnd],'2014' as [FYYear],'Yr - 2014' as [FYYearLabel],'3' as [FYQuarter],'Qtr - 3' as [FYQuarterLabel],'February' as [FYMonthLabel],'34' as [FYWeek],'Wk - 34' as [FYWeekLabel],'Wednesday' as [Day],'2014' as [CalendarYear],'2' as [CalendarMonth],'4' as [CalendarDay],Null as [Entity] union all</v>
      </c>
    </row>
    <row r="1698" spans="1:20" x14ac:dyDescent="0.3">
      <c r="A1698">
        <f>IF($D$5-($D$5-(MAX($A$10:A1697)+1))&lt;=$D$5,$D$5-($D$5-(MAX($A$10:A1697)+1)),"")</f>
        <v>1688</v>
      </c>
      <c r="B1698" s="1">
        <f t="shared" si="499"/>
        <v>41683</v>
      </c>
      <c r="C1698" s="1" t="str">
        <f t="shared" si="500"/>
        <v>20140213</v>
      </c>
      <c r="D1698">
        <f t="shared" si="493"/>
        <v>201408</v>
      </c>
      <c r="E1698">
        <f t="shared" si="494"/>
        <v>8</v>
      </c>
      <c r="F1698" s="5">
        <f t="shared" si="495"/>
        <v>41671</v>
      </c>
      <c r="G1698" s="5">
        <f t="shared" si="498"/>
        <v>41698</v>
      </c>
      <c r="H1698" t="str">
        <f t="shared" si="501"/>
        <v>2014</v>
      </c>
      <c r="I1698" t="str">
        <f t="shared" si="502"/>
        <v>Yr - 2014</v>
      </c>
      <c r="J1698">
        <f t="shared" si="492"/>
        <v>3</v>
      </c>
      <c r="K1698" t="str">
        <f t="shared" si="503"/>
        <v>Qtr - 3</v>
      </c>
      <c r="L1698" t="str">
        <f t="shared" si="504"/>
        <v>February</v>
      </c>
      <c r="M1698">
        <f t="shared" si="496"/>
        <v>34</v>
      </c>
      <c r="N1698" t="str">
        <f t="shared" si="505"/>
        <v>Wk - 34</v>
      </c>
      <c r="O1698" t="str">
        <f t="shared" si="497"/>
        <v>Thursday</v>
      </c>
      <c r="P1698" t="str">
        <f t="shared" si="506"/>
        <v>2014</v>
      </c>
      <c r="Q1698">
        <f t="shared" si="507"/>
        <v>2</v>
      </c>
      <c r="R1698">
        <f t="shared" si="508"/>
        <v>5</v>
      </c>
      <c r="T1698" t="str">
        <f t="shared" si="509"/>
        <v>select '20140213' as [MemberId],'201408' as [FYPeriod],'8' as [FYPeriodInYear],'2014-02-01' as [PeriodStart],'2014-02-28' as [PeriodEnd],'2014' as [FYYear],'Yr - 2014' as [FYYearLabel],'3' as [FYQuarter],'Qtr - 3' as [FYQuarterLabel],'February' as [FYMonthLabel],'34' as [FYWeek],'Wk - 34' as [FYWeekLabel],'Thursday' as [Day],'2014' as [CalendarYear],'2' as [CalendarMonth],'5' as [CalendarDay],Null as [Entity] union all</v>
      </c>
    </row>
    <row r="1699" spans="1:20" x14ac:dyDescent="0.3">
      <c r="A1699">
        <f>IF($D$5-($D$5-(MAX($A$10:A1698)+1))&lt;=$D$5,$D$5-($D$5-(MAX($A$10:A1698)+1)),"")</f>
        <v>1689</v>
      </c>
      <c r="B1699" s="1">
        <f t="shared" si="499"/>
        <v>41684</v>
      </c>
      <c r="C1699" s="1" t="str">
        <f t="shared" si="500"/>
        <v>20140214</v>
      </c>
      <c r="D1699">
        <f t="shared" si="493"/>
        <v>201408</v>
      </c>
      <c r="E1699">
        <f t="shared" si="494"/>
        <v>8</v>
      </c>
      <c r="F1699" s="5">
        <f t="shared" si="495"/>
        <v>41671</v>
      </c>
      <c r="G1699" s="5">
        <f t="shared" si="498"/>
        <v>41698</v>
      </c>
      <c r="H1699" t="str">
        <f t="shared" si="501"/>
        <v>2014</v>
      </c>
      <c r="I1699" t="str">
        <f t="shared" si="502"/>
        <v>Yr - 2014</v>
      </c>
      <c r="J1699">
        <f t="shared" si="492"/>
        <v>3</v>
      </c>
      <c r="K1699" t="str">
        <f t="shared" si="503"/>
        <v>Qtr - 3</v>
      </c>
      <c r="L1699" t="str">
        <f t="shared" si="504"/>
        <v>February</v>
      </c>
      <c r="M1699">
        <f t="shared" si="496"/>
        <v>34</v>
      </c>
      <c r="N1699" t="str">
        <f t="shared" si="505"/>
        <v>Wk - 34</v>
      </c>
      <c r="O1699" t="str">
        <f t="shared" si="497"/>
        <v>Friday</v>
      </c>
      <c r="P1699" t="str">
        <f t="shared" si="506"/>
        <v>2014</v>
      </c>
      <c r="Q1699">
        <f t="shared" si="507"/>
        <v>2</v>
      </c>
      <c r="R1699">
        <f t="shared" si="508"/>
        <v>6</v>
      </c>
      <c r="T1699" t="str">
        <f t="shared" si="509"/>
        <v>select '20140214' as [MemberId],'201408' as [FYPeriod],'8' as [FYPeriodInYear],'2014-02-01' as [PeriodStart],'2014-02-28' as [PeriodEnd],'2014' as [FYYear],'Yr - 2014' as [FYYearLabel],'3' as [FYQuarter],'Qtr - 3' as [FYQuarterLabel],'February' as [FYMonthLabel],'34' as [FYWeek],'Wk - 34' as [FYWeekLabel],'Friday' as [Day],'2014' as [CalendarYear],'2' as [CalendarMonth],'6' as [CalendarDay],Null as [Entity] union all</v>
      </c>
    </row>
    <row r="1700" spans="1:20" x14ac:dyDescent="0.3">
      <c r="A1700">
        <f>IF($D$5-($D$5-(MAX($A$10:A1699)+1))&lt;=$D$5,$D$5-($D$5-(MAX($A$10:A1699)+1)),"")</f>
        <v>1690</v>
      </c>
      <c r="B1700" s="1">
        <f t="shared" si="499"/>
        <v>41685</v>
      </c>
      <c r="C1700" s="1" t="str">
        <f t="shared" si="500"/>
        <v>20140215</v>
      </c>
      <c r="D1700">
        <f t="shared" si="493"/>
        <v>201408</v>
      </c>
      <c r="E1700">
        <f t="shared" si="494"/>
        <v>8</v>
      </c>
      <c r="F1700" s="5">
        <f t="shared" si="495"/>
        <v>41671</v>
      </c>
      <c r="G1700" s="5">
        <f t="shared" si="498"/>
        <v>41698</v>
      </c>
      <c r="H1700" t="str">
        <f t="shared" si="501"/>
        <v>2014</v>
      </c>
      <c r="I1700" t="str">
        <f t="shared" si="502"/>
        <v>Yr - 2014</v>
      </c>
      <c r="J1700">
        <f t="shared" si="492"/>
        <v>3</v>
      </c>
      <c r="K1700" t="str">
        <f t="shared" si="503"/>
        <v>Qtr - 3</v>
      </c>
      <c r="L1700" t="str">
        <f t="shared" si="504"/>
        <v>February</v>
      </c>
      <c r="M1700">
        <f t="shared" si="496"/>
        <v>34</v>
      </c>
      <c r="N1700" t="str">
        <f t="shared" si="505"/>
        <v>Wk - 34</v>
      </c>
      <c r="O1700" t="str">
        <f t="shared" si="497"/>
        <v>Saturday</v>
      </c>
      <c r="P1700" t="str">
        <f t="shared" si="506"/>
        <v>2014</v>
      </c>
      <c r="Q1700">
        <f t="shared" si="507"/>
        <v>2</v>
      </c>
      <c r="R1700">
        <f t="shared" si="508"/>
        <v>7</v>
      </c>
      <c r="T1700" t="str">
        <f t="shared" si="509"/>
        <v>select '20140215' as [MemberId],'201408' as [FYPeriod],'8' as [FYPeriodInYear],'2014-02-01' as [PeriodStart],'2014-02-28' as [PeriodEnd],'2014' as [FYYear],'Yr - 2014' as [FYYearLabel],'3' as [FYQuarter],'Qtr - 3' as [FYQuarterLabel],'February' as [FYMonthLabel],'34' as [FYWeek],'Wk - 34' as [FYWeekLabel],'Saturday' as [Day],'2014' as [CalendarYear],'2' as [CalendarMonth],'7' as [CalendarDay],Null as [Entity] union all</v>
      </c>
    </row>
    <row r="1701" spans="1:20" x14ac:dyDescent="0.3">
      <c r="A1701">
        <f>IF($D$5-($D$5-(MAX($A$10:A1700)+1))&lt;=$D$5,$D$5-($D$5-(MAX($A$10:A1700)+1)),"")</f>
        <v>1691</v>
      </c>
      <c r="B1701" s="1">
        <f t="shared" si="499"/>
        <v>41686</v>
      </c>
      <c r="C1701" s="1" t="str">
        <f t="shared" si="500"/>
        <v>20140216</v>
      </c>
      <c r="D1701">
        <f t="shared" si="493"/>
        <v>201408</v>
      </c>
      <c r="E1701">
        <f t="shared" si="494"/>
        <v>8</v>
      </c>
      <c r="F1701" s="5">
        <f t="shared" si="495"/>
        <v>41671</v>
      </c>
      <c r="G1701" s="5">
        <f t="shared" si="498"/>
        <v>41698</v>
      </c>
      <c r="H1701" t="str">
        <f t="shared" si="501"/>
        <v>2014</v>
      </c>
      <c r="I1701" t="str">
        <f t="shared" si="502"/>
        <v>Yr - 2014</v>
      </c>
      <c r="J1701">
        <f t="shared" si="492"/>
        <v>3</v>
      </c>
      <c r="K1701" t="str">
        <f t="shared" si="503"/>
        <v>Qtr - 3</v>
      </c>
      <c r="L1701" t="str">
        <f t="shared" si="504"/>
        <v>February</v>
      </c>
      <c r="M1701">
        <f t="shared" si="496"/>
        <v>34</v>
      </c>
      <c r="N1701" t="str">
        <f t="shared" si="505"/>
        <v>Wk - 34</v>
      </c>
      <c r="O1701" t="str">
        <f t="shared" si="497"/>
        <v>Sunday</v>
      </c>
      <c r="P1701" t="str">
        <f t="shared" si="506"/>
        <v>2014</v>
      </c>
      <c r="Q1701">
        <f t="shared" si="507"/>
        <v>2</v>
      </c>
      <c r="R1701">
        <f t="shared" si="508"/>
        <v>1</v>
      </c>
      <c r="T1701" t="str">
        <f t="shared" si="509"/>
        <v>select '20140216' as [MemberId],'201408' as [FYPeriod],'8' as [FYPeriodInYear],'2014-02-01' as [PeriodStart],'2014-02-28' as [PeriodEnd],'2014' as [FYYear],'Yr - 2014' as [FYYearLabel],'3' as [FYQuarter],'Qtr - 3' as [FYQuarterLabel],'February' as [FYMonthLabel],'34' as [FYWeek],'Wk - 34' as [FYWeekLabel],'Sunday' as [Day],'2014' as [CalendarYear],'2' as [CalendarMonth],'1' as [CalendarDay],Null as [Entity] union all</v>
      </c>
    </row>
    <row r="1702" spans="1:20" x14ac:dyDescent="0.3">
      <c r="A1702">
        <f>IF($D$5-($D$5-(MAX($A$10:A1701)+1))&lt;=$D$5,$D$5-($D$5-(MAX($A$10:A1701)+1)),"")</f>
        <v>1692</v>
      </c>
      <c r="B1702" s="1">
        <f t="shared" si="499"/>
        <v>41687</v>
      </c>
      <c r="C1702" s="1" t="str">
        <f t="shared" si="500"/>
        <v>20140217</v>
      </c>
      <c r="D1702">
        <f t="shared" si="493"/>
        <v>201408</v>
      </c>
      <c r="E1702">
        <f t="shared" si="494"/>
        <v>8</v>
      </c>
      <c r="F1702" s="5">
        <f t="shared" si="495"/>
        <v>41671</v>
      </c>
      <c r="G1702" s="5">
        <f t="shared" si="498"/>
        <v>41698</v>
      </c>
      <c r="H1702" t="str">
        <f t="shared" si="501"/>
        <v>2014</v>
      </c>
      <c r="I1702" t="str">
        <f t="shared" si="502"/>
        <v>Yr - 2014</v>
      </c>
      <c r="J1702">
        <f t="shared" si="492"/>
        <v>3</v>
      </c>
      <c r="K1702" t="str">
        <f t="shared" si="503"/>
        <v>Qtr - 3</v>
      </c>
      <c r="L1702" t="str">
        <f t="shared" si="504"/>
        <v>February</v>
      </c>
      <c r="M1702">
        <f t="shared" si="496"/>
        <v>34</v>
      </c>
      <c r="N1702" t="str">
        <f t="shared" si="505"/>
        <v>Wk - 34</v>
      </c>
      <c r="O1702" t="str">
        <f t="shared" si="497"/>
        <v>Monday</v>
      </c>
      <c r="P1702" t="str">
        <f t="shared" si="506"/>
        <v>2014</v>
      </c>
      <c r="Q1702">
        <f t="shared" si="507"/>
        <v>2</v>
      </c>
      <c r="R1702">
        <f t="shared" si="508"/>
        <v>2</v>
      </c>
      <c r="T1702" t="str">
        <f t="shared" si="509"/>
        <v>select '20140217' as [MemberId],'201408' as [FYPeriod],'8' as [FYPeriodInYear],'2014-02-01' as [PeriodStart],'2014-02-28' as [PeriodEnd],'2014' as [FYYear],'Yr - 2014' as [FYYearLabel],'3' as [FYQuarter],'Qtr - 3' as [FYQuarterLabel],'February' as [FYMonthLabel],'34' as [FYWeek],'Wk - 34' as [FYWeekLabel],'Monday' as [Day],'2014' as [CalendarYear],'2' as [CalendarMonth],'2' as [CalendarDay],Null as [Entity] union all</v>
      </c>
    </row>
    <row r="1703" spans="1:20" x14ac:dyDescent="0.3">
      <c r="A1703">
        <f>IF($D$5-($D$5-(MAX($A$10:A1702)+1))&lt;=$D$5,$D$5-($D$5-(MAX($A$10:A1702)+1)),"")</f>
        <v>1693</v>
      </c>
      <c r="B1703" s="1">
        <f t="shared" si="499"/>
        <v>41688</v>
      </c>
      <c r="C1703" s="1" t="str">
        <f t="shared" si="500"/>
        <v>20140218</v>
      </c>
      <c r="D1703">
        <f t="shared" si="493"/>
        <v>201408</v>
      </c>
      <c r="E1703">
        <f t="shared" si="494"/>
        <v>8</v>
      </c>
      <c r="F1703" s="5">
        <f t="shared" si="495"/>
        <v>41671</v>
      </c>
      <c r="G1703" s="5">
        <f t="shared" si="498"/>
        <v>41698</v>
      </c>
      <c r="H1703" t="str">
        <f t="shared" si="501"/>
        <v>2014</v>
      </c>
      <c r="I1703" t="str">
        <f t="shared" si="502"/>
        <v>Yr - 2014</v>
      </c>
      <c r="J1703">
        <f t="shared" ref="J1703:J1766" si="510">IF($A1703="","",IF($G$3="Yes",ROUNDUP(MONTH($B1703)/3,0),IF($E1703=1,1,IF(AND(NOT(ISNA(MATCH($E1703,$AP$3:$AR$3,0))),MOD($E1702,3)=0),$J1702+1,$J1702))))</f>
        <v>3</v>
      </c>
      <c r="K1703" t="str">
        <f t="shared" si="503"/>
        <v>Qtr - 3</v>
      </c>
      <c r="L1703" t="str">
        <f t="shared" si="504"/>
        <v>February</v>
      </c>
      <c r="M1703">
        <f t="shared" si="496"/>
        <v>34</v>
      </c>
      <c r="N1703" t="str">
        <f t="shared" si="505"/>
        <v>Wk - 34</v>
      </c>
      <c r="O1703" t="str">
        <f t="shared" si="497"/>
        <v>Tuesday</v>
      </c>
      <c r="P1703" t="str">
        <f t="shared" si="506"/>
        <v>2014</v>
      </c>
      <c r="Q1703">
        <f t="shared" si="507"/>
        <v>2</v>
      </c>
      <c r="R1703">
        <f t="shared" si="508"/>
        <v>3</v>
      </c>
      <c r="T1703" t="str">
        <f t="shared" si="509"/>
        <v>select '20140218' as [MemberId],'201408' as [FYPeriod],'8' as [FYPeriodInYear],'2014-02-01' as [PeriodStart],'2014-02-28' as [PeriodEnd],'2014' as [FYYear],'Yr - 2014' as [FYYearLabel],'3' as [FYQuarter],'Qtr - 3' as [FYQuarterLabel],'February' as [FYMonthLabel],'34' as [FYWeek],'Wk - 34' as [FYWeekLabel],'Tuesday' as [Day],'2014' as [CalendarYear],'2' as [CalendarMonth],'3' as [CalendarDay],Null as [Entity] union all</v>
      </c>
    </row>
    <row r="1704" spans="1:20" x14ac:dyDescent="0.3">
      <c r="A1704">
        <f>IF($D$5-($D$5-(MAX($A$10:A1703)+1))&lt;=$D$5,$D$5-($D$5-(MAX($A$10:A1703)+1)),"")</f>
        <v>1694</v>
      </c>
      <c r="B1704" s="1">
        <f t="shared" si="499"/>
        <v>41689</v>
      </c>
      <c r="C1704" s="1" t="str">
        <f t="shared" si="500"/>
        <v>20140219</v>
      </c>
      <c r="D1704">
        <f t="shared" si="493"/>
        <v>201408</v>
      </c>
      <c r="E1704">
        <f t="shared" si="494"/>
        <v>8</v>
      </c>
      <c r="F1704" s="5">
        <f t="shared" si="495"/>
        <v>41671</v>
      </c>
      <c r="G1704" s="5">
        <f t="shared" si="498"/>
        <v>41698</v>
      </c>
      <c r="H1704" t="str">
        <f t="shared" si="501"/>
        <v>2014</v>
      </c>
      <c r="I1704" t="str">
        <f t="shared" si="502"/>
        <v>Yr - 2014</v>
      </c>
      <c r="J1704">
        <f t="shared" si="510"/>
        <v>3</v>
      </c>
      <c r="K1704" t="str">
        <f t="shared" si="503"/>
        <v>Qtr - 3</v>
      </c>
      <c r="L1704" t="str">
        <f t="shared" si="504"/>
        <v>February</v>
      </c>
      <c r="M1704">
        <f t="shared" si="496"/>
        <v>35</v>
      </c>
      <c r="N1704" t="str">
        <f t="shared" si="505"/>
        <v>Wk - 35</v>
      </c>
      <c r="O1704" t="str">
        <f t="shared" si="497"/>
        <v>Wednesday</v>
      </c>
      <c r="P1704" t="str">
        <f t="shared" si="506"/>
        <v>2014</v>
      </c>
      <c r="Q1704">
        <f t="shared" si="507"/>
        <v>2</v>
      </c>
      <c r="R1704">
        <f t="shared" si="508"/>
        <v>4</v>
      </c>
      <c r="T1704" t="str">
        <f t="shared" si="509"/>
        <v>select '20140219' as [MemberId],'201408' as [FYPeriod],'8' as [FYPeriodInYear],'2014-02-01' as [PeriodStart],'2014-02-28' as [PeriodEnd],'2014' as [FYYear],'Yr - 2014' as [FYYearLabel],'3' as [FYQuarter],'Qtr - 3' as [FYQuarterLabel],'February' as [FYMonthLabel],'35' as [FYWeek],'Wk - 35' as [FYWeekLabel],'Wednesday' as [Day],'2014' as [CalendarYear],'2' as [CalendarMonth],'4' as [CalendarDay],Null as [Entity] union all</v>
      </c>
    </row>
    <row r="1705" spans="1:20" x14ac:dyDescent="0.3">
      <c r="A1705">
        <f>IF($D$5-($D$5-(MAX($A$10:A1704)+1))&lt;=$D$5,$D$5-($D$5-(MAX($A$10:A1704)+1)),"")</f>
        <v>1695</v>
      </c>
      <c r="B1705" s="1">
        <f t="shared" si="499"/>
        <v>41690</v>
      </c>
      <c r="C1705" s="1" t="str">
        <f t="shared" si="500"/>
        <v>20140220</v>
      </c>
      <c r="D1705">
        <f t="shared" si="493"/>
        <v>201408</v>
      </c>
      <c r="E1705">
        <f t="shared" si="494"/>
        <v>8</v>
      </c>
      <c r="F1705" s="5">
        <f t="shared" si="495"/>
        <v>41671</v>
      </c>
      <c r="G1705" s="5">
        <f t="shared" si="498"/>
        <v>41698</v>
      </c>
      <c r="H1705" t="str">
        <f t="shared" si="501"/>
        <v>2014</v>
      </c>
      <c r="I1705" t="str">
        <f t="shared" si="502"/>
        <v>Yr - 2014</v>
      </c>
      <c r="J1705">
        <f t="shared" si="510"/>
        <v>3</v>
      </c>
      <c r="K1705" t="str">
        <f t="shared" si="503"/>
        <v>Qtr - 3</v>
      </c>
      <c r="L1705" t="str">
        <f t="shared" si="504"/>
        <v>February</v>
      </c>
      <c r="M1705">
        <f t="shared" si="496"/>
        <v>35</v>
      </c>
      <c r="N1705" t="str">
        <f t="shared" si="505"/>
        <v>Wk - 35</v>
      </c>
      <c r="O1705" t="str">
        <f t="shared" si="497"/>
        <v>Thursday</v>
      </c>
      <c r="P1705" t="str">
        <f t="shared" si="506"/>
        <v>2014</v>
      </c>
      <c r="Q1705">
        <f t="shared" si="507"/>
        <v>2</v>
      </c>
      <c r="R1705">
        <f t="shared" si="508"/>
        <v>5</v>
      </c>
      <c r="T1705" t="str">
        <f t="shared" si="509"/>
        <v>select '20140220' as [MemberId],'201408' as [FYPeriod],'8' as [FYPeriodInYear],'2014-02-01' as [PeriodStart],'2014-02-28' as [PeriodEnd],'2014' as [FYYear],'Yr - 2014' as [FYYearLabel],'3' as [FYQuarter],'Qtr - 3' as [FYQuarterLabel],'February' as [FYMonthLabel],'35' as [FYWeek],'Wk - 35' as [FYWeekLabel],'Thursday' as [Day],'2014' as [CalendarYear],'2' as [CalendarMonth],'5' as [CalendarDay],Null as [Entity] union all</v>
      </c>
    </row>
    <row r="1706" spans="1:20" x14ac:dyDescent="0.3">
      <c r="A1706">
        <f>IF($D$5-($D$5-(MAX($A$10:A1705)+1))&lt;=$D$5,$D$5-($D$5-(MAX($A$10:A1705)+1)),"")</f>
        <v>1696</v>
      </c>
      <c r="B1706" s="1">
        <f t="shared" si="499"/>
        <v>41691</v>
      </c>
      <c r="C1706" s="1" t="str">
        <f t="shared" si="500"/>
        <v>20140221</v>
      </c>
      <c r="D1706">
        <f t="shared" si="493"/>
        <v>201408</v>
      </c>
      <c r="E1706">
        <f t="shared" si="494"/>
        <v>8</v>
      </c>
      <c r="F1706" s="5">
        <f t="shared" si="495"/>
        <v>41671</v>
      </c>
      <c r="G1706" s="5">
        <f t="shared" si="498"/>
        <v>41698</v>
      </c>
      <c r="H1706" t="str">
        <f t="shared" si="501"/>
        <v>2014</v>
      </c>
      <c r="I1706" t="str">
        <f t="shared" si="502"/>
        <v>Yr - 2014</v>
      </c>
      <c r="J1706">
        <f t="shared" si="510"/>
        <v>3</v>
      </c>
      <c r="K1706" t="str">
        <f t="shared" si="503"/>
        <v>Qtr - 3</v>
      </c>
      <c r="L1706" t="str">
        <f t="shared" si="504"/>
        <v>February</v>
      </c>
      <c r="M1706">
        <f t="shared" si="496"/>
        <v>35</v>
      </c>
      <c r="N1706" t="str">
        <f t="shared" si="505"/>
        <v>Wk - 35</v>
      </c>
      <c r="O1706" t="str">
        <f t="shared" si="497"/>
        <v>Friday</v>
      </c>
      <c r="P1706" t="str">
        <f t="shared" si="506"/>
        <v>2014</v>
      </c>
      <c r="Q1706">
        <f t="shared" si="507"/>
        <v>2</v>
      </c>
      <c r="R1706">
        <f t="shared" si="508"/>
        <v>6</v>
      </c>
      <c r="T1706" t="str">
        <f t="shared" si="509"/>
        <v>select '20140221' as [MemberId],'201408' as [FYPeriod],'8' as [FYPeriodInYear],'2014-02-01' as [PeriodStart],'2014-02-28' as [PeriodEnd],'2014' as [FYYear],'Yr - 2014' as [FYYearLabel],'3' as [FYQuarter],'Qtr - 3' as [FYQuarterLabel],'February' as [FYMonthLabel],'35' as [FYWeek],'Wk - 35' as [FYWeekLabel],'Friday' as [Day],'2014' as [CalendarYear],'2' as [CalendarMonth],'6' as [CalendarDay],Null as [Entity] union all</v>
      </c>
    </row>
    <row r="1707" spans="1:20" x14ac:dyDescent="0.3">
      <c r="A1707">
        <f>IF($D$5-($D$5-(MAX($A$10:A1706)+1))&lt;=$D$5,$D$5-($D$5-(MAX($A$10:A1706)+1)),"")</f>
        <v>1697</v>
      </c>
      <c r="B1707" s="1">
        <f t="shared" si="499"/>
        <v>41692</v>
      </c>
      <c r="C1707" s="1" t="str">
        <f t="shared" si="500"/>
        <v>20140222</v>
      </c>
      <c r="D1707">
        <f t="shared" si="493"/>
        <v>201408</v>
      </c>
      <c r="E1707">
        <f t="shared" si="494"/>
        <v>8</v>
      </c>
      <c r="F1707" s="5">
        <f t="shared" si="495"/>
        <v>41671</v>
      </c>
      <c r="G1707" s="5">
        <f t="shared" si="498"/>
        <v>41698</v>
      </c>
      <c r="H1707" t="str">
        <f t="shared" si="501"/>
        <v>2014</v>
      </c>
      <c r="I1707" t="str">
        <f t="shared" si="502"/>
        <v>Yr - 2014</v>
      </c>
      <c r="J1707">
        <f t="shared" si="510"/>
        <v>3</v>
      </c>
      <c r="K1707" t="str">
        <f t="shared" si="503"/>
        <v>Qtr - 3</v>
      </c>
      <c r="L1707" t="str">
        <f t="shared" si="504"/>
        <v>February</v>
      </c>
      <c r="M1707">
        <f t="shared" si="496"/>
        <v>35</v>
      </c>
      <c r="N1707" t="str">
        <f t="shared" si="505"/>
        <v>Wk - 35</v>
      </c>
      <c r="O1707" t="str">
        <f t="shared" si="497"/>
        <v>Saturday</v>
      </c>
      <c r="P1707" t="str">
        <f t="shared" si="506"/>
        <v>2014</v>
      </c>
      <c r="Q1707">
        <f t="shared" si="507"/>
        <v>2</v>
      </c>
      <c r="R1707">
        <f t="shared" si="508"/>
        <v>7</v>
      </c>
      <c r="T1707" t="str">
        <f t="shared" si="509"/>
        <v>select '20140222' as [MemberId],'201408' as [FYPeriod],'8' as [FYPeriodInYear],'2014-02-01' as [PeriodStart],'2014-02-28' as [PeriodEnd],'2014' as [FYYear],'Yr - 2014' as [FYYearLabel],'3' as [FYQuarter],'Qtr - 3' as [FYQuarterLabel],'February' as [FYMonthLabel],'35' as [FYWeek],'Wk - 35' as [FYWeekLabel],'Saturday' as [Day],'2014' as [CalendarYear],'2' as [CalendarMonth],'7' as [CalendarDay],Null as [Entity] union all</v>
      </c>
    </row>
    <row r="1708" spans="1:20" x14ac:dyDescent="0.3">
      <c r="A1708">
        <f>IF($D$5-($D$5-(MAX($A$10:A1707)+1))&lt;=$D$5,$D$5-($D$5-(MAX($A$10:A1707)+1)),"")</f>
        <v>1698</v>
      </c>
      <c r="B1708" s="1">
        <f t="shared" si="499"/>
        <v>41693</v>
      </c>
      <c r="C1708" s="1" t="str">
        <f t="shared" si="500"/>
        <v>20140223</v>
      </c>
      <c r="D1708">
        <f t="shared" si="493"/>
        <v>201408</v>
      </c>
      <c r="E1708">
        <f t="shared" si="494"/>
        <v>8</v>
      </c>
      <c r="F1708" s="5">
        <f t="shared" si="495"/>
        <v>41671</v>
      </c>
      <c r="G1708" s="5">
        <f t="shared" si="498"/>
        <v>41698</v>
      </c>
      <c r="H1708" t="str">
        <f t="shared" si="501"/>
        <v>2014</v>
      </c>
      <c r="I1708" t="str">
        <f t="shared" si="502"/>
        <v>Yr - 2014</v>
      </c>
      <c r="J1708">
        <f t="shared" si="510"/>
        <v>3</v>
      </c>
      <c r="K1708" t="str">
        <f t="shared" si="503"/>
        <v>Qtr - 3</v>
      </c>
      <c r="L1708" t="str">
        <f t="shared" si="504"/>
        <v>February</v>
      </c>
      <c r="M1708">
        <f t="shared" si="496"/>
        <v>35</v>
      </c>
      <c r="N1708" t="str">
        <f t="shared" si="505"/>
        <v>Wk - 35</v>
      </c>
      <c r="O1708" t="str">
        <f t="shared" si="497"/>
        <v>Sunday</v>
      </c>
      <c r="P1708" t="str">
        <f t="shared" si="506"/>
        <v>2014</v>
      </c>
      <c r="Q1708">
        <f t="shared" si="507"/>
        <v>2</v>
      </c>
      <c r="R1708">
        <f t="shared" si="508"/>
        <v>1</v>
      </c>
      <c r="T1708" t="str">
        <f t="shared" si="509"/>
        <v>select '20140223' as [MemberId],'201408' as [FYPeriod],'8' as [FYPeriodInYear],'2014-02-01' as [PeriodStart],'2014-02-28' as [PeriodEnd],'2014' as [FYYear],'Yr - 2014' as [FYYearLabel],'3' as [FYQuarter],'Qtr - 3' as [FYQuarterLabel],'February' as [FYMonthLabel],'35' as [FYWeek],'Wk - 35' as [FYWeekLabel],'Sunday' as [Day],'2014' as [CalendarYear],'2' as [CalendarMonth],'1' as [CalendarDay],Null as [Entity] union all</v>
      </c>
    </row>
    <row r="1709" spans="1:20" x14ac:dyDescent="0.3">
      <c r="A1709">
        <f>IF($D$5-($D$5-(MAX($A$10:A1708)+1))&lt;=$D$5,$D$5-($D$5-(MAX($A$10:A1708)+1)),"")</f>
        <v>1699</v>
      </c>
      <c r="B1709" s="1">
        <f t="shared" si="499"/>
        <v>41694</v>
      </c>
      <c r="C1709" s="1" t="str">
        <f t="shared" si="500"/>
        <v>20140224</v>
      </c>
      <c r="D1709">
        <f t="shared" si="493"/>
        <v>201408</v>
      </c>
      <c r="E1709">
        <f t="shared" si="494"/>
        <v>8</v>
      </c>
      <c r="F1709" s="5">
        <f t="shared" si="495"/>
        <v>41671</v>
      </c>
      <c r="G1709" s="5">
        <f t="shared" si="498"/>
        <v>41698</v>
      </c>
      <c r="H1709" t="str">
        <f t="shared" si="501"/>
        <v>2014</v>
      </c>
      <c r="I1709" t="str">
        <f t="shared" si="502"/>
        <v>Yr - 2014</v>
      </c>
      <c r="J1709">
        <f t="shared" si="510"/>
        <v>3</v>
      </c>
      <c r="K1709" t="str">
        <f t="shared" si="503"/>
        <v>Qtr - 3</v>
      </c>
      <c r="L1709" t="str">
        <f t="shared" si="504"/>
        <v>February</v>
      </c>
      <c r="M1709">
        <f t="shared" si="496"/>
        <v>35</v>
      </c>
      <c r="N1709" t="str">
        <f t="shared" si="505"/>
        <v>Wk - 35</v>
      </c>
      <c r="O1709" t="str">
        <f t="shared" si="497"/>
        <v>Monday</v>
      </c>
      <c r="P1709" t="str">
        <f t="shared" si="506"/>
        <v>2014</v>
      </c>
      <c r="Q1709">
        <f t="shared" si="507"/>
        <v>2</v>
      </c>
      <c r="R1709">
        <f t="shared" si="508"/>
        <v>2</v>
      </c>
      <c r="T1709" t="str">
        <f t="shared" si="509"/>
        <v>select '20140224' as [MemberId],'201408' as [FYPeriod],'8' as [FYPeriodInYear],'2014-02-01' as [PeriodStart],'2014-02-28' as [PeriodEnd],'2014' as [FYYear],'Yr - 2014' as [FYYearLabel],'3' as [FYQuarter],'Qtr - 3' as [FYQuarterLabel],'February' as [FYMonthLabel],'35' as [FYWeek],'Wk - 35' as [FYWeekLabel],'Monday' as [Day],'2014' as [CalendarYear],'2' as [CalendarMonth],'2' as [CalendarDay],Null as [Entity] union all</v>
      </c>
    </row>
    <row r="1710" spans="1:20" x14ac:dyDescent="0.3">
      <c r="A1710">
        <f>IF($D$5-($D$5-(MAX($A$10:A1709)+1))&lt;=$D$5,$D$5-($D$5-(MAX($A$10:A1709)+1)),"")</f>
        <v>1700</v>
      </c>
      <c r="B1710" s="1">
        <f t="shared" si="499"/>
        <v>41695</v>
      </c>
      <c r="C1710" s="1" t="str">
        <f t="shared" si="500"/>
        <v>20140225</v>
      </c>
      <c r="D1710">
        <f t="shared" si="493"/>
        <v>201408</v>
      </c>
      <c r="E1710">
        <f t="shared" si="494"/>
        <v>8</v>
      </c>
      <c r="F1710" s="5">
        <f t="shared" si="495"/>
        <v>41671</v>
      </c>
      <c r="G1710" s="5">
        <f t="shared" si="498"/>
        <v>41698</v>
      </c>
      <c r="H1710" t="str">
        <f t="shared" si="501"/>
        <v>2014</v>
      </c>
      <c r="I1710" t="str">
        <f t="shared" si="502"/>
        <v>Yr - 2014</v>
      </c>
      <c r="J1710">
        <f t="shared" si="510"/>
        <v>3</v>
      </c>
      <c r="K1710" t="str">
        <f t="shared" si="503"/>
        <v>Qtr - 3</v>
      </c>
      <c r="L1710" t="str">
        <f t="shared" si="504"/>
        <v>February</v>
      </c>
      <c r="M1710">
        <f t="shared" si="496"/>
        <v>35</v>
      </c>
      <c r="N1710" t="str">
        <f t="shared" si="505"/>
        <v>Wk - 35</v>
      </c>
      <c r="O1710" t="str">
        <f t="shared" si="497"/>
        <v>Tuesday</v>
      </c>
      <c r="P1710" t="str">
        <f t="shared" si="506"/>
        <v>2014</v>
      </c>
      <c r="Q1710">
        <f t="shared" si="507"/>
        <v>2</v>
      </c>
      <c r="R1710">
        <f t="shared" si="508"/>
        <v>3</v>
      </c>
      <c r="T1710" t="str">
        <f t="shared" si="509"/>
        <v>select '20140225' as [MemberId],'201408' as [FYPeriod],'8' as [FYPeriodInYear],'2014-02-01' as [PeriodStart],'2014-02-28' as [PeriodEnd],'2014' as [FYYear],'Yr - 2014' as [FYYearLabel],'3' as [FYQuarter],'Qtr - 3' as [FYQuarterLabel],'February' as [FYMonthLabel],'35' as [FYWeek],'Wk - 35' as [FYWeekLabel],'Tuesday' as [Day],'2014' as [CalendarYear],'2' as [CalendarMonth],'3' as [CalendarDay],Null as [Entity] union all</v>
      </c>
    </row>
    <row r="1711" spans="1:20" x14ac:dyDescent="0.3">
      <c r="A1711">
        <f>IF($D$5-($D$5-(MAX($A$10:A1710)+1))&lt;=$D$5,$D$5-($D$5-(MAX($A$10:A1710)+1)),"")</f>
        <v>1701</v>
      </c>
      <c r="B1711" s="1">
        <f t="shared" si="499"/>
        <v>41696</v>
      </c>
      <c r="C1711" s="1" t="str">
        <f t="shared" si="500"/>
        <v>20140226</v>
      </c>
      <c r="D1711">
        <f t="shared" si="493"/>
        <v>201408</v>
      </c>
      <c r="E1711">
        <f t="shared" si="494"/>
        <v>8</v>
      </c>
      <c r="F1711" s="5">
        <f t="shared" si="495"/>
        <v>41671</v>
      </c>
      <c r="G1711" s="5">
        <f t="shared" si="498"/>
        <v>41698</v>
      </c>
      <c r="H1711" t="str">
        <f t="shared" si="501"/>
        <v>2014</v>
      </c>
      <c r="I1711" t="str">
        <f t="shared" si="502"/>
        <v>Yr - 2014</v>
      </c>
      <c r="J1711">
        <f t="shared" si="510"/>
        <v>3</v>
      </c>
      <c r="K1711" t="str">
        <f t="shared" si="503"/>
        <v>Qtr - 3</v>
      </c>
      <c r="L1711" t="str">
        <f t="shared" si="504"/>
        <v>February</v>
      </c>
      <c r="M1711">
        <f t="shared" si="496"/>
        <v>36</v>
      </c>
      <c r="N1711" t="str">
        <f t="shared" si="505"/>
        <v>Wk - 36</v>
      </c>
      <c r="O1711" t="str">
        <f t="shared" si="497"/>
        <v>Wednesday</v>
      </c>
      <c r="P1711" t="str">
        <f t="shared" si="506"/>
        <v>2014</v>
      </c>
      <c r="Q1711">
        <f t="shared" si="507"/>
        <v>2</v>
      </c>
      <c r="R1711">
        <f t="shared" si="508"/>
        <v>4</v>
      </c>
      <c r="T1711" t="str">
        <f t="shared" si="509"/>
        <v>select '20140226' as [MemberId],'201408' as [FYPeriod],'8' as [FYPeriodInYear],'2014-02-01' as [PeriodStart],'2014-02-28' as [PeriodEnd],'2014' as [FYYear],'Yr - 2014' as [FYYearLabel],'3' as [FYQuarter],'Qtr - 3' as [FYQuarterLabel],'February' as [FYMonthLabel],'36' as [FYWeek],'Wk - 36' as [FYWeekLabel],'Wednesday' as [Day],'2014' as [CalendarYear],'2' as [CalendarMonth],'4' as [CalendarDay],Null as [Entity] union all</v>
      </c>
    </row>
    <row r="1712" spans="1:20" x14ac:dyDescent="0.3">
      <c r="A1712">
        <f>IF($D$5-($D$5-(MAX($A$10:A1711)+1))&lt;=$D$5,$D$5-($D$5-(MAX($A$10:A1711)+1)),"")</f>
        <v>1702</v>
      </c>
      <c r="B1712" s="1">
        <f t="shared" si="499"/>
        <v>41697</v>
      </c>
      <c r="C1712" s="1" t="str">
        <f t="shared" si="500"/>
        <v>20140227</v>
      </c>
      <c r="D1712">
        <f t="shared" si="493"/>
        <v>201408</v>
      </c>
      <c r="E1712">
        <f t="shared" si="494"/>
        <v>8</v>
      </c>
      <c r="F1712" s="5">
        <f t="shared" si="495"/>
        <v>41671</v>
      </c>
      <c r="G1712" s="5">
        <f t="shared" si="498"/>
        <v>41698</v>
      </c>
      <c r="H1712" t="str">
        <f t="shared" si="501"/>
        <v>2014</v>
      </c>
      <c r="I1712" t="str">
        <f t="shared" si="502"/>
        <v>Yr - 2014</v>
      </c>
      <c r="J1712">
        <f t="shared" si="510"/>
        <v>3</v>
      </c>
      <c r="K1712" t="str">
        <f t="shared" si="503"/>
        <v>Qtr - 3</v>
      </c>
      <c r="L1712" t="str">
        <f t="shared" si="504"/>
        <v>February</v>
      </c>
      <c r="M1712">
        <f t="shared" si="496"/>
        <v>36</v>
      </c>
      <c r="N1712" t="str">
        <f t="shared" si="505"/>
        <v>Wk - 36</v>
      </c>
      <c r="O1712" t="str">
        <f t="shared" si="497"/>
        <v>Thursday</v>
      </c>
      <c r="P1712" t="str">
        <f t="shared" si="506"/>
        <v>2014</v>
      </c>
      <c r="Q1712">
        <f t="shared" si="507"/>
        <v>2</v>
      </c>
      <c r="R1712">
        <f t="shared" si="508"/>
        <v>5</v>
      </c>
      <c r="T1712" t="str">
        <f t="shared" si="509"/>
        <v>select '20140227' as [MemberId],'201408' as [FYPeriod],'8' as [FYPeriodInYear],'2014-02-01' as [PeriodStart],'2014-02-28' as [PeriodEnd],'2014' as [FYYear],'Yr - 2014' as [FYYearLabel],'3' as [FYQuarter],'Qtr - 3' as [FYQuarterLabel],'February' as [FYMonthLabel],'36' as [FYWeek],'Wk - 36' as [FYWeekLabel],'Thursday' as [Day],'2014' as [CalendarYear],'2' as [CalendarMonth],'5' as [CalendarDay],Null as [Entity] union all</v>
      </c>
    </row>
    <row r="1713" spans="1:20" x14ac:dyDescent="0.3">
      <c r="A1713">
        <f>IF($D$5-($D$5-(MAX($A$10:A1712)+1))&lt;=$D$5,$D$5-($D$5-(MAX($A$10:A1712)+1)),"")</f>
        <v>1703</v>
      </c>
      <c r="B1713" s="1">
        <f t="shared" si="499"/>
        <v>41698</v>
      </c>
      <c r="C1713" s="1" t="str">
        <f t="shared" si="500"/>
        <v>20140228</v>
      </c>
      <c r="D1713">
        <f t="shared" si="493"/>
        <v>201408</v>
      </c>
      <c r="E1713">
        <f t="shared" si="494"/>
        <v>8</v>
      </c>
      <c r="F1713" s="5">
        <f t="shared" si="495"/>
        <v>41671</v>
      </c>
      <c r="G1713" s="5">
        <f t="shared" si="498"/>
        <v>41698</v>
      </c>
      <c r="H1713" t="str">
        <f t="shared" si="501"/>
        <v>2014</v>
      </c>
      <c r="I1713" t="str">
        <f t="shared" si="502"/>
        <v>Yr - 2014</v>
      </c>
      <c r="J1713">
        <f t="shared" si="510"/>
        <v>3</v>
      </c>
      <c r="K1713" t="str">
        <f t="shared" si="503"/>
        <v>Qtr - 3</v>
      </c>
      <c r="L1713" t="str">
        <f t="shared" si="504"/>
        <v>February</v>
      </c>
      <c r="M1713">
        <f t="shared" si="496"/>
        <v>36</v>
      </c>
      <c r="N1713" t="str">
        <f t="shared" si="505"/>
        <v>Wk - 36</v>
      </c>
      <c r="O1713" t="str">
        <f t="shared" si="497"/>
        <v>Friday</v>
      </c>
      <c r="P1713" t="str">
        <f t="shared" si="506"/>
        <v>2014</v>
      </c>
      <c r="Q1713">
        <f t="shared" si="507"/>
        <v>2</v>
      </c>
      <c r="R1713">
        <f t="shared" si="508"/>
        <v>6</v>
      </c>
      <c r="T1713" t="str">
        <f t="shared" si="509"/>
        <v>select '20140228' as [MemberId],'201408' as [FYPeriod],'8' as [FYPeriodInYear],'2014-02-01' as [PeriodStart],'2014-02-28' as [PeriodEnd],'2014' as [FYYear],'Yr - 2014' as [FYYearLabel],'3' as [FYQuarter],'Qtr - 3' as [FYQuarterLabel],'February' as [FYMonthLabel],'36' as [FYWeek],'Wk - 36' as [FYWeekLabel],'Friday' as [Day],'2014' as [CalendarYear],'2' as [CalendarMonth],'6' as [CalendarDay],Null as [Entity] union all</v>
      </c>
    </row>
    <row r="1714" spans="1:20" x14ac:dyDescent="0.3">
      <c r="A1714">
        <f>IF($D$5-($D$5-(MAX($A$10:A1713)+1))&lt;=$D$5,$D$5-($D$5-(MAX($A$10:A1713)+1)),"")</f>
        <v>1704</v>
      </c>
      <c r="B1714" s="1">
        <f t="shared" si="499"/>
        <v>41699</v>
      </c>
      <c r="C1714" s="1" t="str">
        <f t="shared" si="500"/>
        <v>20140301</v>
      </c>
      <c r="D1714">
        <f t="shared" si="493"/>
        <v>201409</v>
      </c>
      <c r="E1714">
        <f t="shared" si="494"/>
        <v>9</v>
      </c>
      <c r="F1714" s="5">
        <f t="shared" si="495"/>
        <v>41699</v>
      </c>
      <c r="G1714" s="5">
        <f t="shared" si="498"/>
        <v>41729</v>
      </c>
      <c r="H1714" t="str">
        <f t="shared" si="501"/>
        <v>2014</v>
      </c>
      <c r="I1714" t="str">
        <f t="shared" si="502"/>
        <v>Yr - 2014</v>
      </c>
      <c r="J1714">
        <f t="shared" si="510"/>
        <v>3</v>
      </c>
      <c r="K1714" t="str">
        <f t="shared" si="503"/>
        <v>Qtr - 3</v>
      </c>
      <c r="L1714" t="str">
        <f t="shared" si="504"/>
        <v>March</v>
      </c>
      <c r="M1714">
        <f t="shared" si="496"/>
        <v>36</v>
      </c>
      <c r="N1714" t="str">
        <f t="shared" si="505"/>
        <v>Wk - 36</v>
      </c>
      <c r="O1714" t="str">
        <f t="shared" si="497"/>
        <v>Saturday</v>
      </c>
      <c r="P1714" t="str">
        <f t="shared" si="506"/>
        <v>2014</v>
      </c>
      <c r="Q1714">
        <f t="shared" si="507"/>
        <v>3</v>
      </c>
      <c r="R1714">
        <f t="shared" si="508"/>
        <v>7</v>
      </c>
      <c r="T1714" t="str">
        <f t="shared" si="509"/>
        <v>select '20140301' as [MemberId],'201409' as [FYPeriod],'9' as [FYPeriodInYear],'2014-03-01' as [PeriodStart],'2014-03-31' as [PeriodEnd],'2014' as [FYYear],'Yr - 2014' as [FYYearLabel],'3' as [FYQuarter],'Qtr - 3' as [FYQuarterLabel],'March' as [FYMonthLabel],'36' as [FYWeek],'Wk - 36' as [FYWeekLabel],'Saturday' as [Day],'2014' as [CalendarYear],'3' as [CalendarMonth],'7' as [CalendarDay],Null as [Entity] union all</v>
      </c>
    </row>
    <row r="1715" spans="1:20" x14ac:dyDescent="0.3">
      <c r="A1715">
        <f>IF($D$5-($D$5-(MAX($A$10:A1714)+1))&lt;=$D$5,$D$5-($D$5-(MAX($A$10:A1714)+1)),"")</f>
        <v>1705</v>
      </c>
      <c r="B1715" s="1">
        <f t="shared" si="499"/>
        <v>41700</v>
      </c>
      <c r="C1715" s="1" t="str">
        <f t="shared" si="500"/>
        <v>20140302</v>
      </c>
      <c r="D1715">
        <f t="shared" si="493"/>
        <v>201409</v>
      </c>
      <c r="E1715">
        <f t="shared" si="494"/>
        <v>9</v>
      </c>
      <c r="F1715" s="5">
        <f t="shared" si="495"/>
        <v>41699</v>
      </c>
      <c r="G1715" s="5">
        <f t="shared" si="498"/>
        <v>41729</v>
      </c>
      <c r="H1715" t="str">
        <f t="shared" si="501"/>
        <v>2014</v>
      </c>
      <c r="I1715" t="str">
        <f t="shared" si="502"/>
        <v>Yr - 2014</v>
      </c>
      <c r="J1715">
        <f t="shared" si="510"/>
        <v>3</v>
      </c>
      <c r="K1715" t="str">
        <f t="shared" si="503"/>
        <v>Qtr - 3</v>
      </c>
      <c r="L1715" t="str">
        <f t="shared" si="504"/>
        <v>March</v>
      </c>
      <c r="M1715">
        <f t="shared" si="496"/>
        <v>36</v>
      </c>
      <c r="N1715" t="str">
        <f t="shared" si="505"/>
        <v>Wk - 36</v>
      </c>
      <c r="O1715" t="str">
        <f t="shared" si="497"/>
        <v>Sunday</v>
      </c>
      <c r="P1715" t="str">
        <f t="shared" si="506"/>
        <v>2014</v>
      </c>
      <c r="Q1715">
        <f t="shared" si="507"/>
        <v>3</v>
      </c>
      <c r="R1715">
        <f t="shared" si="508"/>
        <v>1</v>
      </c>
      <c r="T1715" t="str">
        <f t="shared" si="509"/>
        <v>select '20140302' as [MemberId],'201409' as [FYPeriod],'9' as [FYPeriodInYear],'2014-03-01' as [PeriodStart],'2014-03-31' as [PeriodEnd],'2014' as [FYYear],'Yr - 2014' as [FYYearLabel],'3' as [FYQuarter],'Qtr - 3' as [FYQuarterLabel],'March' as [FYMonthLabel],'36' as [FYWeek],'Wk - 36' as [FYWeekLabel],'Sunday' as [Day],'2014' as [CalendarYear],'3' as [CalendarMonth],'1' as [CalendarDay],Null as [Entity] union all</v>
      </c>
    </row>
    <row r="1716" spans="1:20" x14ac:dyDescent="0.3">
      <c r="A1716">
        <f>IF($D$5-($D$5-(MAX($A$10:A1715)+1))&lt;=$D$5,$D$5-($D$5-(MAX($A$10:A1715)+1)),"")</f>
        <v>1706</v>
      </c>
      <c r="B1716" s="1">
        <f t="shared" si="499"/>
        <v>41701</v>
      </c>
      <c r="C1716" s="1" t="str">
        <f t="shared" si="500"/>
        <v>20140303</v>
      </c>
      <c r="D1716">
        <f t="shared" si="493"/>
        <v>201409</v>
      </c>
      <c r="E1716">
        <f t="shared" si="494"/>
        <v>9</v>
      </c>
      <c r="F1716" s="5">
        <f t="shared" si="495"/>
        <v>41699</v>
      </c>
      <c r="G1716" s="5">
        <f t="shared" si="498"/>
        <v>41729</v>
      </c>
      <c r="H1716" t="str">
        <f t="shared" si="501"/>
        <v>2014</v>
      </c>
      <c r="I1716" t="str">
        <f t="shared" si="502"/>
        <v>Yr - 2014</v>
      </c>
      <c r="J1716">
        <f t="shared" si="510"/>
        <v>3</v>
      </c>
      <c r="K1716" t="str">
        <f t="shared" si="503"/>
        <v>Qtr - 3</v>
      </c>
      <c r="L1716" t="str">
        <f t="shared" si="504"/>
        <v>March</v>
      </c>
      <c r="M1716">
        <f t="shared" si="496"/>
        <v>36</v>
      </c>
      <c r="N1716" t="str">
        <f t="shared" si="505"/>
        <v>Wk - 36</v>
      </c>
      <c r="O1716" t="str">
        <f t="shared" si="497"/>
        <v>Monday</v>
      </c>
      <c r="P1716" t="str">
        <f t="shared" si="506"/>
        <v>2014</v>
      </c>
      <c r="Q1716">
        <f t="shared" si="507"/>
        <v>3</v>
      </c>
      <c r="R1716">
        <f t="shared" si="508"/>
        <v>2</v>
      </c>
      <c r="T1716" t="str">
        <f t="shared" si="509"/>
        <v>select '20140303' as [MemberId],'201409' as [FYPeriod],'9' as [FYPeriodInYear],'2014-03-01' as [PeriodStart],'2014-03-31' as [PeriodEnd],'2014' as [FYYear],'Yr - 2014' as [FYYearLabel],'3' as [FYQuarter],'Qtr - 3' as [FYQuarterLabel],'March' as [FYMonthLabel],'36' as [FYWeek],'Wk - 36' as [FYWeekLabel],'Monday' as [Day],'2014' as [CalendarYear],'3' as [CalendarMonth],'2' as [CalendarDay],Null as [Entity] union all</v>
      </c>
    </row>
    <row r="1717" spans="1:20" x14ac:dyDescent="0.3">
      <c r="A1717">
        <f>IF($D$5-($D$5-(MAX($A$10:A1716)+1))&lt;=$D$5,$D$5-($D$5-(MAX($A$10:A1716)+1)),"")</f>
        <v>1707</v>
      </c>
      <c r="B1717" s="1">
        <f t="shared" si="499"/>
        <v>41702</v>
      </c>
      <c r="C1717" s="1" t="str">
        <f t="shared" si="500"/>
        <v>20140304</v>
      </c>
      <c r="D1717">
        <f t="shared" si="493"/>
        <v>201409</v>
      </c>
      <c r="E1717">
        <f t="shared" si="494"/>
        <v>9</v>
      </c>
      <c r="F1717" s="5">
        <f t="shared" si="495"/>
        <v>41699</v>
      </c>
      <c r="G1717" s="5">
        <f t="shared" si="498"/>
        <v>41729</v>
      </c>
      <c r="H1717" t="str">
        <f t="shared" si="501"/>
        <v>2014</v>
      </c>
      <c r="I1717" t="str">
        <f t="shared" si="502"/>
        <v>Yr - 2014</v>
      </c>
      <c r="J1717">
        <f t="shared" si="510"/>
        <v>3</v>
      </c>
      <c r="K1717" t="str">
        <f t="shared" si="503"/>
        <v>Qtr - 3</v>
      </c>
      <c r="L1717" t="str">
        <f t="shared" si="504"/>
        <v>March</v>
      </c>
      <c r="M1717">
        <f t="shared" si="496"/>
        <v>36</v>
      </c>
      <c r="N1717" t="str">
        <f t="shared" si="505"/>
        <v>Wk - 36</v>
      </c>
      <c r="O1717" t="str">
        <f t="shared" si="497"/>
        <v>Tuesday</v>
      </c>
      <c r="P1717" t="str">
        <f t="shared" si="506"/>
        <v>2014</v>
      </c>
      <c r="Q1717">
        <f t="shared" si="507"/>
        <v>3</v>
      </c>
      <c r="R1717">
        <f t="shared" si="508"/>
        <v>3</v>
      </c>
      <c r="T1717" t="str">
        <f t="shared" si="509"/>
        <v>select '20140304' as [MemberId],'201409' as [FYPeriod],'9' as [FYPeriodInYear],'2014-03-01' as [PeriodStart],'2014-03-31' as [PeriodEnd],'2014' as [FYYear],'Yr - 2014' as [FYYearLabel],'3' as [FYQuarter],'Qtr - 3' as [FYQuarterLabel],'March' as [FYMonthLabel],'36' as [FYWeek],'Wk - 36' as [FYWeekLabel],'Tuesday' as [Day],'2014' as [CalendarYear],'3' as [CalendarMonth],'3' as [CalendarDay],Null as [Entity] union all</v>
      </c>
    </row>
    <row r="1718" spans="1:20" x14ac:dyDescent="0.3">
      <c r="A1718">
        <f>IF($D$5-($D$5-(MAX($A$10:A1717)+1))&lt;=$D$5,$D$5-($D$5-(MAX($A$10:A1717)+1)),"")</f>
        <v>1708</v>
      </c>
      <c r="B1718" s="1">
        <f t="shared" si="499"/>
        <v>41703</v>
      </c>
      <c r="C1718" s="1" t="str">
        <f t="shared" si="500"/>
        <v>20140305</v>
      </c>
      <c r="D1718">
        <f t="shared" si="493"/>
        <v>201409</v>
      </c>
      <c r="E1718">
        <f t="shared" si="494"/>
        <v>9</v>
      </c>
      <c r="F1718" s="5">
        <f t="shared" si="495"/>
        <v>41699</v>
      </c>
      <c r="G1718" s="5">
        <f t="shared" si="498"/>
        <v>41729</v>
      </c>
      <c r="H1718" t="str">
        <f t="shared" si="501"/>
        <v>2014</v>
      </c>
      <c r="I1718" t="str">
        <f t="shared" si="502"/>
        <v>Yr - 2014</v>
      </c>
      <c r="J1718">
        <f t="shared" si="510"/>
        <v>3</v>
      </c>
      <c r="K1718" t="str">
        <f t="shared" si="503"/>
        <v>Qtr - 3</v>
      </c>
      <c r="L1718" t="str">
        <f t="shared" si="504"/>
        <v>March</v>
      </c>
      <c r="M1718">
        <f t="shared" si="496"/>
        <v>37</v>
      </c>
      <c r="N1718" t="str">
        <f t="shared" si="505"/>
        <v>Wk - 37</v>
      </c>
      <c r="O1718" t="str">
        <f t="shared" si="497"/>
        <v>Wednesday</v>
      </c>
      <c r="P1718" t="str">
        <f t="shared" si="506"/>
        <v>2014</v>
      </c>
      <c r="Q1718">
        <f t="shared" si="507"/>
        <v>3</v>
      </c>
      <c r="R1718">
        <f t="shared" si="508"/>
        <v>4</v>
      </c>
      <c r="T1718" t="str">
        <f t="shared" si="509"/>
        <v>select '20140305' as [MemberId],'201409' as [FYPeriod],'9' as [FYPeriodInYear],'2014-03-01' as [PeriodStart],'2014-03-31' as [PeriodEnd],'2014' as [FYYear],'Yr - 2014' as [FYYearLabel],'3' as [FYQuarter],'Qtr - 3' as [FYQuarterLabel],'March' as [FYMonthLabel],'37' as [FYWeek],'Wk - 37' as [FYWeekLabel],'Wednesday' as [Day],'2014' as [CalendarYear],'3' as [CalendarMonth],'4' as [CalendarDay],Null as [Entity] union all</v>
      </c>
    </row>
    <row r="1719" spans="1:20" x14ac:dyDescent="0.3">
      <c r="A1719">
        <f>IF($D$5-($D$5-(MAX($A$10:A1718)+1))&lt;=$D$5,$D$5-($D$5-(MAX($A$10:A1718)+1)),"")</f>
        <v>1709</v>
      </c>
      <c r="B1719" s="1">
        <f t="shared" si="499"/>
        <v>41704</v>
      </c>
      <c r="C1719" s="1" t="str">
        <f t="shared" si="500"/>
        <v>20140306</v>
      </c>
      <c r="D1719">
        <f t="shared" si="493"/>
        <v>201409</v>
      </c>
      <c r="E1719">
        <f t="shared" si="494"/>
        <v>9</v>
      </c>
      <c r="F1719" s="5">
        <f t="shared" si="495"/>
        <v>41699</v>
      </c>
      <c r="G1719" s="5">
        <f t="shared" si="498"/>
        <v>41729</v>
      </c>
      <c r="H1719" t="str">
        <f t="shared" si="501"/>
        <v>2014</v>
      </c>
      <c r="I1719" t="str">
        <f t="shared" si="502"/>
        <v>Yr - 2014</v>
      </c>
      <c r="J1719">
        <f t="shared" si="510"/>
        <v>3</v>
      </c>
      <c r="K1719" t="str">
        <f t="shared" si="503"/>
        <v>Qtr - 3</v>
      </c>
      <c r="L1719" t="str">
        <f t="shared" si="504"/>
        <v>March</v>
      </c>
      <c r="M1719">
        <f t="shared" si="496"/>
        <v>37</v>
      </c>
      <c r="N1719" t="str">
        <f t="shared" si="505"/>
        <v>Wk - 37</v>
      </c>
      <c r="O1719" t="str">
        <f t="shared" si="497"/>
        <v>Thursday</v>
      </c>
      <c r="P1719" t="str">
        <f t="shared" si="506"/>
        <v>2014</v>
      </c>
      <c r="Q1719">
        <f t="shared" si="507"/>
        <v>3</v>
      </c>
      <c r="R1719">
        <f t="shared" si="508"/>
        <v>5</v>
      </c>
      <c r="T1719" t="str">
        <f t="shared" si="509"/>
        <v>select '20140306' as [MemberId],'201409' as [FYPeriod],'9' as [FYPeriodInYear],'2014-03-01' as [PeriodStart],'2014-03-31' as [PeriodEnd],'2014' as [FYYear],'Yr - 2014' as [FYYearLabel],'3' as [FYQuarter],'Qtr - 3' as [FYQuarterLabel],'March' as [FYMonthLabel],'37' as [FYWeek],'Wk - 37' as [FYWeekLabel],'Thursday' as [Day],'2014' as [CalendarYear],'3' as [CalendarMonth],'5' as [CalendarDay],Null as [Entity] union all</v>
      </c>
    </row>
    <row r="1720" spans="1:20" x14ac:dyDescent="0.3">
      <c r="A1720">
        <f>IF($D$5-($D$5-(MAX($A$10:A1719)+1))&lt;=$D$5,$D$5-($D$5-(MAX($A$10:A1719)+1)),"")</f>
        <v>1710</v>
      </c>
      <c r="B1720" s="1">
        <f t="shared" si="499"/>
        <v>41705</v>
      </c>
      <c r="C1720" s="1" t="str">
        <f t="shared" si="500"/>
        <v>20140307</v>
      </c>
      <c r="D1720">
        <f t="shared" si="493"/>
        <v>201409</v>
      </c>
      <c r="E1720">
        <f t="shared" si="494"/>
        <v>9</v>
      </c>
      <c r="F1720" s="5">
        <f t="shared" si="495"/>
        <v>41699</v>
      </c>
      <c r="G1720" s="5">
        <f t="shared" si="498"/>
        <v>41729</v>
      </c>
      <c r="H1720" t="str">
        <f t="shared" si="501"/>
        <v>2014</v>
      </c>
      <c r="I1720" t="str">
        <f t="shared" si="502"/>
        <v>Yr - 2014</v>
      </c>
      <c r="J1720">
        <f t="shared" si="510"/>
        <v>3</v>
      </c>
      <c r="K1720" t="str">
        <f t="shared" si="503"/>
        <v>Qtr - 3</v>
      </c>
      <c r="L1720" t="str">
        <f t="shared" si="504"/>
        <v>March</v>
      </c>
      <c r="M1720">
        <f t="shared" si="496"/>
        <v>37</v>
      </c>
      <c r="N1720" t="str">
        <f t="shared" si="505"/>
        <v>Wk - 37</v>
      </c>
      <c r="O1720" t="str">
        <f t="shared" si="497"/>
        <v>Friday</v>
      </c>
      <c r="P1720" t="str">
        <f t="shared" si="506"/>
        <v>2014</v>
      </c>
      <c r="Q1720">
        <f t="shared" si="507"/>
        <v>3</v>
      </c>
      <c r="R1720">
        <f t="shared" si="508"/>
        <v>6</v>
      </c>
      <c r="T1720" t="str">
        <f t="shared" si="509"/>
        <v>select '20140307' as [MemberId],'201409' as [FYPeriod],'9' as [FYPeriodInYear],'2014-03-01' as [PeriodStart],'2014-03-31' as [PeriodEnd],'2014' as [FYYear],'Yr - 2014' as [FYYearLabel],'3' as [FYQuarter],'Qtr - 3' as [FYQuarterLabel],'March' as [FYMonthLabel],'37' as [FYWeek],'Wk - 37' as [FYWeekLabel],'Friday' as [Day],'2014' as [CalendarYear],'3' as [CalendarMonth],'6' as [CalendarDay],Null as [Entity] union all</v>
      </c>
    </row>
    <row r="1721" spans="1:20" x14ac:dyDescent="0.3">
      <c r="A1721">
        <f>IF($D$5-($D$5-(MAX($A$10:A1720)+1))&lt;=$D$5,$D$5-($D$5-(MAX($A$10:A1720)+1)),"")</f>
        <v>1711</v>
      </c>
      <c r="B1721" s="1">
        <f t="shared" si="499"/>
        <v>41706</v>
      </c>
      <c r="C1721" s="1" t="str">
        <f t="shared" si="500"/>
        <v>20140308</v>
      </c>
      <c r="D1721">
        <f t="shared" si="493"/>
        <v>201409</v>
      </c>
      <c r="E1721">
        <f t="shared" si="494"/>
        <v>9</v>
      </c>
      <c r="F1721" s="5">
        <f t="shared" si="495"/>
        <v>41699</v>
      </c>
      <c r="G1721" s="5">
        <f t="shared" si="498"/>
        <v>41729</v>
      </c>
      <c r="H1721" t="str">
        <f t="shared" si="501"/>
        <v>2014</v>
      </c>
      <c r="I1721" t="str">
        <f t="shared" si="502"/>
        <v>Yr - 2014</v>
      </c>
      <c r="J1721">
        <f t="shared" si="510"/>
        <v>3</v>
      </c>
      <c r="K1721" t="str">
        <f t="shared" si="503"/>
        <v>Qtr - 3</v>
      </c>
      <c r="L1721" t="str">
        <f t="shared" si="504"/>
        <v>March</v>
      </c>
      <c r="M1721">
        <f t="shared" si="496"/>
        <v>37</v>
      </c>
      <c r="N1721" t="str">
        <f t="shared" si="505"/>
        <v>Wk - 37</v>
      </c>
      <c r="O1721" t="str">
        <f t="shared" si="497"/>
        <v>Saturday</v>
      </c>
      <c r="P1721" t="str">
        <f t="shared" si="506"/>
        <v>2014</v>
      </c>
      <c r="Q1721">
        <f t="shared" si="507"/>
        <v>3</v>
      </c>
      <c r="R1721">
        <f t="shared" si="508"/>
        <v>7</v>
      </c>
      <c r="T1721" t="str">
        <f t="shared" si="509"/>
        <v>select '20140308' as [MemberId],'201409' as [FYPeriod],'9' as [FYPeriodInYear],'2014-03-01' as [PeriodStart],'2014-03-31' as [PeriodEnd],'2014' as [FYYear],'Yr - 2014' as [FYYearLabel],'3' as [FYQuarter],'Qtr - 3' as [FYQuarterLabel],'March' as [FYMonthLabel],'37' as [FYWeek],'Wk - 37' as [FYWeekLabel],'Saturday' as [Day],'2014' as [CalendarYear],'3' as [CalendarMonth],'7' as [CalendarDay],Null as [Entity] union all</v>
      </c>
    </row>
    <row r="1722" spans="1:20" x14ac:dyDescent="0.3">
      <c r="A1722">
        <f>IF($D$5-($D$5-(MAX($A$10:A1721)+1))&lt;=$D$5,$D$5-($D$5-(MAX($A$10:A1721)+1)),"")</f>
        <v>1712</v>
      </c>
      <c r="B1722" s="1">
        <f t="shared" si="499"/>
        <v>41707</v>
      </c>
      <c r="C1722" s="1" t="str">
        <f t="shared" si="500"/>
        <v>20140309</v>
      </c>
      <c r="D1722">
        <f t="shared" si="493"/>
        <v>201409</v>
      </c>
      <c r="E1722">
        <f t="shared" si="494"/>
        <v>9</v>
      </c>
      <c r="F1722" s="5">
        <f t="shared" si="495"/>
        <v>41699</v>
      </c>
      <c r="G1722" s="5">
        <f t="shared" si="498"/>
        <v>41729</v>
      </c>
      <c r="H1722" t="str">
        <f t="shared" si="501"/>
        <v>2014</v>
      </c>
      <c r="I1722" t="str">
        <f t="shared" si="502"/>
        <v>Yr - 2014</v>
      </c>
      <c r="J1722">
        <f t="shared" si="510"/>
        <v>3</v>
      </c>
      <c r="K1722" t="str">
        <f t="shared" si="503"/>
        <v>Qtr - 3</v>
      </c>
      <c r="L1722" t="str">
        <f t="shared" si="504"/>
        <v>March</v>
      </c>
      <c r="M1722">
        <f t="shared" si="496"/>
        <v>37</v>
      </c>
      <c r="N1722" t="str">
        <f t="shared" si="505"/>
        <v>Wk - 37</v>
      </c>
      <c r="O1722" t="str">
        <f t="shared" si="497"/>
        <v>Sunday</v>
      </c>
      <c r="P1722" t="str">
        <f t="shared" si="506"/>
        <v>2014</v>
      </c>
      <c r="Q1722">
        <f t="shared" si="507"/>
        <v>3</v>
      </c>
      <c r="R1722">
        <f t="shared" si="508"/>
        <v>1</v>
      </c>
      <c r="T1722" t="str">
        <f t="shared" si="509"/>
        <v>select '20140309' as [MemberId],'201409' as [FYPeriod],'9' as [FYPeriodInYear],'2014-03-01' as [PeriodStart],'2014-03-31' as [PeriodEnd],'2014' as [FYYear],'Yr - 2014' as [FYYearLabel],'3' as [FYQuarter],'Qtr - 3' as [FYQuarterLabel],'March' as [FYMonthLabel],'37' as [FYWeek],'Wk - 37' as [FYWeekLabel],'Sunday' as [Day],'2014' as [CalendarYear],'3' as [CalendarMonth],'1' as [CalendarDay],Null as [Entity] union all</v>
      </c>
    </row>
    <row r="1723" spans="1:20" x14ac:dyDescent="0.3">
      <c r="A1723">
        <f>IF($D$5-($D$5-(MAX($A$10:A1722)+1))&lt;=$D$5,$D$5-($D$5-(MAX($A$10:A1722)+1)),"")</f>
        <v>1713</v>
      </c>
      <c r="B1723" s="1">
        <f t="shared" si="499"/>
        <v>41708</v>
      </c>
      <c r="C1723" s="1" t="str">
        <f t="shared" si="500"/>
        <v>20140310</v>
      </c>
      <c r="D1723">
        <f t="shared" si="493"/>
        <v>201409</v>
      </c>
      <c r="E1723">
        <f t="shared" si="494"/>
        <v>9</v>
      </c>
      <c r="F1723" s="5">
        <f t="shared" si="495"/>
        <v>41699</v>
      </c>
      <c r="G1723" s="5">
        <f t="shared" si="498"/>
        <v>41729</v>
      </c>
      <c r="H1723" t="str">
        <f t="shared" si="501"/>
        <v>2014</v>
      </c>
      <c r="I1723" t="str">
        <f t="shared" si="502"/>
        <v>Yr - 2014</v>
      </c>
      <c r="J1723">
        <f t="shared" si="510"/>
        <v>3</v>
      </c>
      <c r="K1723" t="str">
        <f t="shared" si="503"/>
        <v>Qtr - 3</v>
      </c>
      <c r="L1723" t="str">
        <f t="shared" si="504"/>
        <v>March</v>
      </c>
      <c r="M1723">
        <f t="shared" si="496"/>
        <v>37</v>
      </c>
      <c r="N1723" t="str">
        <f t="shared" si="505"/>
        <v>Wk - 37</v>
      </c>
      <c r="O1723" t="str">
        <f t="shared" si="497"/>
        <v>Monday</v>
      </c>
      <c r="P1723" t="str">
        <f t="shared" si="506"/>
        <v>2014</v>
      </c>
      <c r="Q1723">
        <f t="shared" si="507"/>
        <v>3</v>
      </c>
      <c r="R1723">
        <f t="shared" si="508"/>
        <v>2</v>
      </c>
      <c r="T1723" t="str">
        <f t="shared" si="509"/>
        <v>select '20140310' as [MemberId],'201409' as [FYPeriod],'9' as [FYPeriodInYear],'2014-03-01' as [PeriodStart],'2014-03-31' as [PeriodEnd],'2014' as [FYYear],'Yr - 2014' as [FYYearLabel],'3' as [FYQuarter],'Qtr - 3' as [FYQuarterLabel],'March' as [FYMonthLabel],'37' as [FYWeek],'Wk - 37' as [FYWeekLabel],'Monday' as [Day],'2014' as [CalendarYear],'3' as [CalendarMonth],'2' as [CalendarDay],Null as [Entity] union all</v>
      </c>
    </row>
    <row r="1724" spans="1:20" x14ac:dyDescent="0.3">
      <c r="A1724">
        <f>IF($D$5-($D$5-(MAX($A$10:A1723)+1))&lt;=$D$5,$D$5-($D$5-(MAX($A$10:A1723)+1)),"")</f>
        <v>1714</v>
      </c>
      <c r="B1724" s="1">
        <f t="shared" si="499"/>
        <v>41709</v>
      </c>
      <c r="C1724" s="1" t="str">
        <f t="shared" si="500"/>
        <v>20140311</v>
      </c>
      <c r="D1724">
        <f t="shared" si="493"/>
        <v>201409</v>
      </c>
      <c r="E1724">
        <f t="shared" si="494"/>
        <v>9</v>
      </c>
      <c r="F1724" s="5">
        <f t="shared" si="495"/>
        <v>41699</v>
      </c>
      <c r="G1724" s="5">
        <f t="shared" si="498"/>
        <v>41729</v>
      </c>
      <c r="H1724" t="str">
        <f t="shared" si="501"/>
        <v>2014</v>
      </c>
      <c r="I1724" t="str">
        <f t="shared" si="502"/>
        <v>Yr - 2014</v>
      </c>
      <c r="J1724">
        <f t="shared" si="510"/>
        <v>3</v>
      </c>
      <c r="K1724" t="str">
        <f t="shared" si="503"/>
        <v>Qtr - 3</v>
      </c>
      <c r="L1724" t="str">
        <f t="shared" si="504"/>
        <v>March</v>
      </c>
      <c r="M1724">
        <f t="shared" si="496"/>
        <v>37</v>
      </c>
      <c r="N1724" t="str">
        <f t="shared" si="505"/>
        <v>Wk - 37</v>
      </c>
      <c r="O1724" t="str">
        <f t="shared" si="497"/>
        <v>Tuesday</v>
      </c>
      <c r="P1724" t="str">
        <f t="shared" si="506"/>
        <v>2014</v>
      </c>
      <c r="Q1724">
        <f t="shared" si="507"/>
        <v>3</v>
      </c>
      <c r="R1724">
        <f t="shared" si="508"/>
        <v>3</v>
      </c>
      <c r="T1724" t="str">
        <f t="shared" si="509"/>
        <v>select '20140311' as [MemberId],'201409' as [FYPeriod],'9' as [FYPeriodInYear],'2014-03-01' as [PeriodStart],'2014-03-31' as [PeriodEnd],'2014' as [FYYear],'Yr - 2014' as [FYYearLabel],'3' as [FYQuarter],'Qtr - 3' as [FYQuarterLabel],'March' as [FYMonthLabel],'37' as [FYWeek],'Wk - 37' as [FYWeekLabel],'Tuesday' as [Day],'2014' as [CalendarYear],'3' as [CalendarMonth],'3' as [CalendarDay],Null as [Entity] union all</v>
      </c>
    </row>
    <row r="1725" spans="1:20" x14ac:dyDescent="0.3">
      <c r="A1725">
        <f>IF($D$5-($D$5-(MAX($A$10:A1724)+1))&lt;=$D$5,$D$5-($D$5-(MAX($A$10:A1724)+1)),"")</f>
        <v>1715</v>
      </c>
      <c r="B1725" s="1">
        <f t="shared" si="499"/>
        <v>41710</v>
      </c>
      <c r="C1725" s="1" t="str">
        <f t="shared" si="500"/>
        <v>20140312</v>
      </c>
      <c r="D1725">
        <f t="shared" si="493"/>
        <v>201409</v>
      </c>
      <c r="E1725">
        <f t="shared" si="494"/>
        <v>9</v>
      </c>
      <c r="F1725" s="5">
        <f t="shared" si="495"/>
        <v>41699</v>
      </c>
      <c r="G1725" s="5">
        <f t="shared" si="498"/>
        <v>41729</v>
      </c>
      <c r="H1725" t="str">
        <f t="shared" si="501"/>
        <v>2014</v>
      </c>
      <c r="I1725" t="str">
        <f t="shared" si="502"/>
        <v>Yr - 2014</v>
      </c>
      <c r="J1725">
        <f t="shared" si="510"/>
        <v>3</v>
      </c>
      <c r="K1725" t="str">
        <f t="shared" si="503"/>
        <v>Qtr - 3</v>
      </c>
      <c r="L1725" t="str">
        <f t="shared" si="504"/>
        <v>March</v>
      </c>
      <c r="M1725">
        <f t="shared" si="496"/>
        <v>38</v>
      </c>
      <c r="N1725" t="str">
        <f t="shared" si="505"/>
        <v>Wk - 38</v>
      </c>
      <c r="O1725" t="str">
        <f t="shared" si="497"/>
        <v>Wednesday</v>
      </c>
      <c r="P1725" t="str">
        <f t="shared" si="506"/>
        <v>2014</v>
      </c>
      <c r="Q1725">
        <f t="shared" si="507"/>
        <v>3</v>
      </c>
      <c r="R1725">
        <f t="shared" si="508"/>
        <v>4</v>
      </c>
      <c r="T1725" t="str">
        <f t="shared" si="509"/>
        <v>select '20140312' as [MemberId],'201409' as [FYPeriod],'9' as [FYPeriodInYear],'2014-03-01' as [PeriodStart],'2014-03-31' as [PeriodEnd],'2014' as [FYYear],'Yr - 2014' as [FYYearLabel],'3' as [FYQuarter],'Qtr - 3' as [FYQuarterLabel],'March' as [FYMonthLabel],'38' as [FYWeek],'Wk - 38' as [FYWeekLabel],'Wednesday' as [Day],'2014' as [CalendarYear],'3' as [CalendarMonth],'4' as [CalendarDay],Null as [Entity] union all</v>
      </c>
    </row>
    <row r="1726" spans="1:20" x14ac:dyDescent="0.3">
      <c r="A1726">
        <f>IF($D$5-($D$5-(MAX($A$10:A1725)+1))&lt;=$D$5,$D$5-($D$5-(MAX($A$10:A1725)+1)),"")</f>
        <v>1716</v>
      </c>
      <c r="B1726" s="1">
        <f t="shared" si="499"/>
        <v>41711</v>
      </c>
      <c r="C1726" s="1" t="str">
        <f t="shared" si="500"/>
        <v>20140313</v>
      </c>
      <c r="D1726">
        <f t="shared" si="493"/>
        <v>201409</v>
      </c>
      <c r="E1726">
        <f t="shared" si="494"/>
        <v>9</v>
      </c>
      <c r="F1726" s="5">
        <f t="shared" si="495"/>
        <v>41699</v>
      </c>
      <c r="G1726" s="5">
        <f t="shared" si="498"/>
        <v>41729</v>
      </c>
      <c r="H1726" t="str">
        <f t="shared" si="501"/>
        <v>2014</v>
      </c>
      <c r="I1726" t="str">
        <f t="shared" si="502"/>
        <v>Yr - 2014</v>
      </c>
      <c r="J1726">
        <f t="shared" si="510"/>
        <v>3</v>
      </c>
      <c r="K1726" t="str">
        <f t="shared" si="503"/>
        <v>Qtr - 3</v>
      </c>
      <c r="L1726" t="str">
        <f t="shared" si="504"/>
        <v>March</v>
      </c>
      <c r="M1726">
        <f t="shared" si="496"/>
        <v>38</v>
      </c>
      <c r="N1726" t="str">
        <f t="shared" si="505"/>
        <v>Wk - 38</v>
      </c>
      <c r="O1726" t="str">
        <f t="shared" si="497"/>
        <v>Thursday</v>
      </c>
      <c r="P1726" t="str">
        <f t="shared" si="506"/>
        <v>2014</v>
      </c>
      <c r="Q1726">
        <f t="shared" si="507"/>
        <v>3</v>
      </c>
      <c r="R1726">
        <f t="shared" si="508"/>
        <v>5</v>
      </c>
      <c r="T1726" t="str">
        <f t="shared" si="509"/>
        <v>select '20140313' as [MemberId],'201409' as [FYPeriod],'9' as [FYPeriodInYear],'2014-03-01' as [PeriodStart],'2014-03-31' as [PeriodEnd],'2014' as [FYYear],'Yr - 2014' as [FYYearLabel],'3' as [FYQuarter],'Qtr - 3' as [FYQuarterLabel],'March' as [FYMonthLabel],'38' as [FYWeek],'Wk - 38' as [FYWeekLabel],'Thursday' as [Day],'2014' as [CalendarYear],'3' as [CalendarMonth],'5' as [CalendarDay],Null as [Entity] union all</v>
      </c>
    </row>
    <row r="1727" spans="1:20" x14ac:dyDescent="0.3">
      <c r="A1727">
        <f>IF($D$5-($D$5-(MAX($A$10:A1726)+1))&lt;=$D$5,$D$5-($D$5-(MAX($A$10:A1726)+1)),"")</f>
        <v>1717</v>
      </c>
      <c r="B1727" s="1">
        <f t="shared" si="499"/>
        <v>41712</v>
      </c>
      <c r="C1727" s="1" t="str">
        <f t="shared" si="500"/>
        <v>20140314</v>
      </c>
      <c r="D1727">
        <f t="shared" si="493"/>
        <v>201409</v>
      </c>
      <c r="E1727">
        <f t="shared" si="494"/>
        <v>9</v>
      </c>
      <c r="F1727" s="5">
        <f t="shared" si="495"/>
        <v>41699</v>
      </c>
      <c r="G1727" s="5">
        <f t="shared" si="498"/>
        <v>41729</v>
      </c>
      <c r="H1727" t="str">
        <f t="shared" si="501"/>
        <v>2014</v>
      </c>
      <c r="I1727" t="str">
        <f t="shared" si="502"/>
        <v>Yr - 2014</v>
      </c>
      <c r="J1727">
        <f t="shared" si="510"/>
        <v>3</v>
      </c>
      <c r="K1727" t="str">
        <f t="shared" si="503"/>
        <v>Qtr - 3</v>
      </c>
      <c r="L1727" t="str">
        <f t="shared" si="504"/>
        <v>March</v>
      </c>
      <c r="M1727">
        <f t="shared" si="496"/>
        <v>38</v>
      </c>
      <c r="N1727" t="str">
        <f t="shared" si="505"/>
        <v>Wk - 38</v>
      </c>
      <c r="O1727" t="str">
        <f t="shared" si="497"/>
        <v>Friday</v>
      </c>
      <c r="P1727" t="str">
        <f t="shared" si="506"/>
        <v>2014</v>
      </c>
      <c r="Q1727">
        <f t="shared" si="507"/>
        <v>3</v>
      </c>
      <c r="R1727">
        <f t="shared" si="508"/>
        <v>6</v>
      </c>
      <c r="T1727" t="str">
        <f t="shared" si="509"/>
        <v>select '20140314' as [MemberId],'201409' as [FYPeriod],'9' as [FYPeriodInYear],'2014-03-01' as [PeriodStart],'2014-03-31' as [PeriodEnd],'2014' as [FYYear],'Yr - 2014' as [FYYearLabel],'3' as [FYQuarter],'Qtr - 3' as [FYQuarterLabel],'March' as [FYMonthLabel],'38' as [FYWeek],'Wk - 38' as [FYWeekLabel],'Friday' as [Day],'2014' as [CalendarYear],'3' as [CalendarMonth],'6' as [CalendarDay],Null as [Entity] union all</v>
      </c>
    </row>
    <row r="1728" spans="1:20" x14ac:dyDescent="0.3">
      <c r="A1728">
        <f>IF($D$5-($D$5-(MAX($A$10:A1727)+1))&lt;=$D$5,$D$5-($D$5-(MAX($A$10:A1727)+1)),"")</f>
        <v>1718</v>
      </c>
      <c r="B1728" s="1">
        <f t="shared" si="499"/>
        <v>41713</v>
      </c>
      <c r="C1728" s="1" t="str">
        <f t="shared" si="500"/>
        <v>20140315</v>
      </c>
      <c r="D1728">
        <f t="shared" si="493"/>
        <v>201409</v>
      </c>
      <c r="E1728">
        <f t="shared" si="494"/>
        <v>9</v>
      </c>
      <c r="F1728" s="5">
        <f t="shared" si="495"/>
        <v>41699</v>
      </c>
      <c r="G1728" s="5">
        <f t="shared" si="498"/>
        <v>41729</v>
      </c>
      <c r="H1728" t="str">
        <f t="shared" si="501"/>
        <v>2014</v>
      </c>
      <c r="I1728" t="str">
        <f t="shared" si="502"/>
        <v>Yr - 2014</v>
      </c>
      <c r="J1728">
        <f t="shared" si="510"/>
        <v>3</v>
      </c>
      <c r="K1728" t="str">
        <f t="shared" si="503"/>
        <v>Qtr - 3</v>
      </c>
      <c r="L1728" t="str">
        <f t="shared" si="504"/>
        <v>March</v>
      </c>
      <c r="M1728">
        <f t="shared" si="496"/>
        <v>38</v>
      </c>
      <c r="N1728" t="str">
        <f t="shared" si="505"/>
        <v>Wk - 38</v>
      </c>
      <c r="O1728" t="str">
        <f t="shared" si="497"/>
        <v>Saturday</v>
      </c>
      <c r="P1728" t="str">
        <f t="shared" si="506"/>
        <v>2014</v>
      </c>
      <c r="Q1728">
        <f t="shared" si="507"/>
        <v>3</v>
      </c>
      <c r="R1728">
        <f t="shared" si="508"/>
        <v>7</v>
      </c>
      <c r="T1728" t="str">
        <f t="shared" si="509"/>
        <v>select '20140315' as [MemberId],'201409' as [FYPeriod],'9' as [FYPeriodInYear],'2014-03-01' as [PeriodStart],'2014-03-31' as [PeriodEnd],'2014' as [FYYear],'Yr - 2014' as [FYYearLabel],'3' as [FYQuarter],'Qtr - 3' as [FYQuarterLabel],'March' as [FYMonthLabel],'38' as [FYWeek],'Wk - 38' as [FYWeekLabel],'Saturday' as [Day],'2014' as [CalendarYear],'3' as [CalendarMonth],'7' as [CalendarDay],Null as [Entity] union all</v>
      </c>
    </row>
    <row r="1729" spans="1:20" x14ac:dyDescent="0.3">
      <c r="A1729">
        <f>IF($D$5-($D$5-(MAX($A$10:A1728)+1))&lt;=$D$5,$D$5-($D$5-(MAX($A$10:A1728)+1)),"")</f>
        <v>1719</v>
      </c>
      <c r="B1729" s="1">
        <f t="shared" si="499"/>
        <v>41714</v>
      </c>
      <c r="C1729" s="1" t="str">
        <f t="shared" si="500"/>
        <v>20140316</v>
      </c>
      <c r="D1729">
        <f t="shared" si="493"/>
        <v>201409</v>
      </c>
      <c r="E1729">
        <f t="shared" si="494"/>
        <v>9</v>
      </c>
      <c r="F1729" s="5">
        <f t="shared" si="495"/>
        <v>41699</v>
      </c>
      <c r="G1729" s="5">
        <f t="shared" si="498"/>
        <v>41729</v>
      </c>
      <c r="H1729" t="str">
        <f t="shared" si="501"/>
        <v>2014</v>
      </c>
      <c r="I1729" t="str">
        <f t="shared" si="502"/>
        <v>Yr - 2014</v>
      </c>
      <c r="J1729">
        <f t="shared" si="510"/>
        <v>3</v>
      </c>
      <c r="K1729" t="str">
        <f t="shared" si="503"/>
        <v>Qtr - 3</v>
      </c>
      <c r="L1729" t="str">
        <f t="shared" si="504"/>
        <v>March</v>
      </c>
      <c r="M1729">
        <f t="shared" si="496"/>
        <v>38</v>
      </c>
      <c r="N1729" t="str">
        <f t="shared" si="505"/>
        <v>Wk - 38</v>
      </c>
      <c r="O1729" t="str">
        <f t="shared" si="497"/>
        <v>Sunday</v>
      </c>
      <c r="P1729" t="str">
        <f t="shared" si="506"/>
        <v>2014</v>
      </c>
      <c r="Q1729">
        <f t="shared" si="507"/>
        <v>3</v>
      </c>
      <c r="R1729">
        <f t="shared" si="508"/>
        <v>1</v>
      </c>
      <c r="T1729" t="str">
        <f t="shared" si="509"/>
        <v>select '20140316' as [MemberId],'201409' as [FYPeriod],'9' as [FYPeriodInYear],'2014-03-01' as [PeriodStart],'2014-03-31' as [PeriodEnd],'2014' as [FYYear],'Yr - 2014' as [FYYearLabel],'3' as [FYQuarter],'Qtr - 3' as [FYQuarterLabel],'March' as [FYMonthLabel],'38' as [FYWeek],'Wk - 38' as [FYWeekLabel],'Sunday' as [Day],'2014' as [CalendarYear],'3' as [CalendarMonth],'1' as [CalendarDay],Null as [Entity] union all</v>
      </c>
    </row>
    <row r="1730" spans="1:20" x14ac:dyDescent="0.3">
      <c r="A1730">
        <f>IF($D$5-($D$5-(MAX($A$10:A1729)+1))&lt;=$D$5,$D$5-($D$5-(MAX($A$10:A1729)+1)),"")</f>
        <v>1720</v>
      </c>
      <c r="B1730" s="1">
        <f t="shared" si="499"/>
        <v>41715</v>
      </c>
      <c r="C1730" s="1" t="str">
        <f t="shared" si="500"/>
        <v>20140317</v>
      </c>
      <c r="D1730">
        <f t="shared" si="493"/>
        <v>201409</v>
      </c>
      <c r="E1730">
        <f t="shared" si="494"/>
        <v>9</v>
      </c>
      <c r="F1730" s="5">
        <f t="shared" si="495"/>
        <v>41699</v>
      </c>
      <c r="G1730" s="5">
        <f t="shared" si="498"/>
        <v>41729</v>
      </c>
      <c r="H1730" t="str">
        <f t="shared" si="501"/>
        <v>2014</v>
      </c>
      <c r="I1730" t="str">
        <f t="shared" si="502"/>
        <v>Yr - 2014</v>
      </c>
      <c r="J1730">
        <f t="shared" si="510"/>
        <v>3</v>
      </c>
      <c r="K1730" t="str">
        <f t="shared" si="503"/>
        <v>Qtr - 3</v>
      </c>
      <c r="L1730" t="str">
        <f t="shared" si="504"/>
        <v>March</v>
      </c>
      <c r="M1730">
        <f t="shared" si="496"/>
        <v>38</v>
      </c>
      <c r="N1730" t="str">
        <f t="shared" si="505"/>
        <v>Wk - 38</v>
      </c>
      <c r="O1730" t="str">
        <f t="shared" si="497"/>
        <v>Monday</v>
      </c>
      <c r="P1730" t="str">
        <f t="shared" si="506"/>
        <v>2014</v>
      </c>
      <c r="Q1730">
        <f t="shared" si="507"/>
        <v>3</v>
      </c>
      <c r="R1730">
        <f t="shared" si="508"/>
        <v>2</v>
      </c>
      <c r="T1730" t="str">
        <f t="shared" si="509"/>
        <v>select '20140317' as [MemberId],'201409' as [FYPeriod],'9' as [FYPeriodInYear],'2014-03-01' as [PeriodStart],'2014-03-31' as [PeriodEnd],'2014' as [FYYear],'Yr - 2014' as [FYYearLabel],'3' as [FYQuarter],'Qtr - 3' as [FYQuarterLabel],'March' as [FYMonthLabel],'38' as [FYWeek],'Wk - 38' as [FYWeekLabel],'Monday' as [Day],'2014' as [CalendarYear],'3' as [CalendarMonth],'2' as [CalendarDay],Null as [Entity] union all</v>
      </c>
    </row>
    <row r="1731" spans="1:20" x14ac:dyDescent="0.3">
      <c r="A1731">
        <f>IF($D$5-($D$5-(MAX($A$10:A1730)+1))&lt;=$D$5,$D$5-($D$5-(MAX($A$10:A1730)+1)),"")</f>
        <v>1721</v>
      </c>
      <c r="B1731" s="1">
        <f t="shared" si="499"/>
        <v>41716</v>
      </c>
      <c r="C1731" s="1" t="str">
        <f t="shared" si="500"/>
        <v>20140318</v>
      </c>
      <c r="D1731">
        <f t="shared" si="493"/>
        <v>201409</v>
      </c>
      <c r="E1731">
        <f t="shared" si="494"/>
        <v>9</v>
      </c>
      <c r="F1731" s="5">
        <f t="shared" si="495"/>
        <v>41699</v>
      </c>
      <c r="G1731" s="5">
        <f t="shared" si="498"/>
        <v>41729</v>
      </c>
      <c r="H1731" t="str">
        <f t="shared" si="501"/>
        <v>2014</v>
      </c>
      <c r="I1731" t="str">
        <f t="shared" si="502"/>
        <v>Yr - 2014</v>
      </c>
      <c r="J1731">
        <f t="shared" si="510"/>
        <v>3</v>
      </c>
      <c r="K1731" t="str">
        <f t="shared" si="503"/>
        <v>Qtr - 3</v>
      </c>
      <c r="L1731" t="str">
        <f t="shared" si="504"/>
        <v>March</v>
      </c>
      <c r="M1731">
        <f t="shared" si="496"/>
        <v>38</v>
      </c>
      <c r="N1731" t="str">
        <f t="shared" si="505"/>
        <v>Wk - 38</v>
      </c>
      <c r="O1731" t="str">
        <f t="shared" si="497"/>
        <v>Tuesday</v>
      </c>
      <c r="P1731" t="str">
        <f t="shared" si="506"/>
        <v>2014</v>
      </c>
      <c r="Q1731">
        <f t="shared" si="507"/>
        <v>3</v>
      </c>
      <c r="R1731">
        <f t="shared" si="508"/>
        <v>3</v>
      </c>
      <c r="T1731" t="str">
        <f t="shared" si="509"/>
        <v>select '20140318' as [MemberId],'201409' as [FYPeriod],'9' as [FYPeriodInYear],'2014-03-01' as [PeriodStart],'2014-03-31' as [PeriodEnd],'2014' as [FYYear],'Yr - 2014' as [FYYearLabel],'3' as [FYQuarter],'Qtr - 3' as [FYQuarterLabel],'March' as [FYMonthLabel],'38' as [FYWeek],'Wk - 38' as [FYWeekLabel],'Tuesday' as [Day],'2014' as [CalendarYear],'3' as [CalendarMonth],'3' as [CalendarDay],Null as [Entity] union all</v>
      </c>
    </row>
    <row r="1732" spans="1:20" x14ac:dyDescent="0.3">
      <c r="A1732">
        <f>IF($D$5-($D$5-(MAX($A$10:A1731)+1))&lt;=$D$5,$D$5-($D$5-(MAX($A$10:A1731)+1)),"")</f>
        <v>1722</v>
      </c>
      <c r="B1732" s="1">
        <f t="shared" si="499"/>
        <v>41717</v>
      </c>
      <c r="C1732" s="1" t="str">
        <f t="shared" si="500"/>
        <v>20140319</v>
      </c>
      <c r="D1732">
        <f t="shared" si="493"/>
        <v>201409</v>
      </c>
      <c r="E1732">
        <f t="shared" si="494"/>
        <v>9</v>
      </c>
      <c r="F1732" s="5">
        <f t="shared" si="495"/>
        <v>41699</v>
      </c>
      <c r="G1732" s="5">
        <f t="shared" si="498"/>
        <v>41729</v>
      </c>
      <c r="H1732" t="str">
        <f t="shared" si="501"/>
        <v>2014</v>
      </c>
      <c r="I1732" t="str">
        <f t="shared" si="502"/>
        <v>Yr - 2014</v>
      </c>
      <c r="J1732">
        <f t="shared" si="510"/>
        <v>3</v>
      </c>
      <c r="K1732" t="str">
        <f t="shared" si="503"/>
        <v>Qtr - 3</v>
      </c>
      <c r="L1732" t="str">
        <f t="shared" si="504"/>
        <v>March</v>
      </c>
      <c r="M1732">
        <f t="shared" si="496"/>
        <v>39</v>
      </c>
      <c r="N1732" t="str">
        <f t="shared" si="505"/>
        <v>Wk - 39</v>
      </c>
      <c r="O1732" t="str">
        <f t="shared" si="497"/>
        <v>Wednesday</v>
      </c>
      <c r="P1732" t="str">
        <f t="shared" si="506"/>
        <v>2014</v>
      </c>
      <c r="Q1732">
        <f t="shared" si="507"/>
        <v>3</v>
      </c>
      <c r="R1732">
        <f t="shared" si="508"/>
        <v>4</v>
      </c>
      <c r="T1732" t="str">
        <f t="shared" si="509"/>
        <v>select '20140319' as [MemberId],'201409' as [FYPeriod],'9' as [FYPeriodInYear],'2014-03-01' as [PeriodStart],'2014-03-31' as [PeriodEnd],'2014' as [FYYear],'Yr - 2014' as [FYYearLabel],'3' as [FYQuarter],'Qtr - 3' as [FYQuarterLabel],'March' as [FYMonthLabel],'39' as [FYWeek],'Wk - 39' as [FYWeekLabel],'Wednesday' as [Day],'2014' as [CalendarYear],'3' as [CalendarMonth],'4' as [CalendarDay],Null as [Entity] union all</v>
      </c>
    </row>
    <row r="1733" spans="1:20" x14ac:dyDescent="0.3">
      <c r="A1733">
        <f>IF($D$5-($D$5-(MAX($A$10:A1732)+1))&lt;=$D$5,$D$5-($D$5-(MAX($A$10:A1732)+1)),"")</f>
        <v>1723</v>
      </c>
      <c r="B1733" s="1">
        <f t="shared" si="499"/>
        <v>41718</v>
      </c>
      <c r="C1733" s="1" t="str">
        <f t="shared" si="500"/>
        <v>20140320</v>
      </c>
      <c r="D1733">
        <f t="shared" si="493"/>
        <v>201409</v>
      </c>
      <c r="E1733">
        <f t="shared" si="494"/>
        <v>9</v>
      </c>
      <c r="F1733" s="5">
        <f t="shared" si="495"/>
        <v>41699</v>
      </c>
      <c r="G1733" s="5">
        <f t="shared" si="498"/>
        <v>41729</v>
      </c>
      <c r="H1733" t="str">
        <f t="shared" si="501"/>
        <v>2014</v>
      </c>
      <c r="I1733" t="str">
        <f t="shared" si="502"/>
        <v>Yr - 2014</v>
      </c>
      <c r="J1733">
        <f t="shared" si="510"/>
        <v>3</v>
      </c>
      <c r="K1733" t="str">
        <f t="shared" si="503"/>
        <v>Qtr - 3</v>
      </c>
      <c r="L1733" t="str">
        <f t="shared" si="504"/>
        <v>March</v>
      </c>
      <c r="M1733">
        <f t="shared" si="496"/>
        <v>39</v>
      </c>
      <c r="N1733" t="str">
        <f t="shared" si="505"/>
        <v>Wk - 39</v>
      </c>
      <c r="O1733" t="str">
        <f t="shared" si="497"/>
        <v>Thursday</v>
      </c>
      <c r="P1733" t="str">
        <f t="shared" si="506"/>
        <v>2014</v>
      </c>
      <c r="Q1733">
        <f t="shared" si="507"/>
        <v>3</v>
      </c>
      <c r="R1733">
        <f t="shared" si="508"/>
        <v>5</v>
      </c>
      <c r="T1733" t="str">
        <f t="shared" si="509"/>
        <v>select '20140320' as [MemberId],'201409' as [FYPeriod],'9' as [FYPeriodInYear],'2014-03-01' as [PeriodStart],'2014-03-31' as [PeriodEnd],'2014' as [FYYear],'Yr - 2014' as [FYYearLabel],'3' as [FYQuarter],'Qtr - 3' as [FYQuarterLabel],'March' as [FYMonthLabel],'39' as [FYWeek],'Wk - 39' as [FYWeekLabel],'Thursday' as [Day],'2014' as [CalendarYear],'3' as [CalendarMonth],'5' as [CalendarDay],Null as [Entity] union all</v>
      </c>
    </row>
    <row r="1734" spans="1:20" x14ac:dyDescent="0.3">
      <c r="A1734">
        <f>IF($D$5-($D$5-(MAX($A$10:A1733)+1))&lt;=$D$5,$D$5-($D$5-(MAX($A$10:A1733)+1)),"")</f>
        <v>1724</v>
      </c>
      <c r="B1734" s="1">
        <f t="shared" si="499"/>
        <v>41719</v>
      </c>
      <c r="C1734" s="1" t="str">
        <f t="shared" si="500"/>
        <v>20140321</v>
      </c>
      <c r="D1734">
        <f t="shared" si="493"/>
        <v>201409</v>
      </c>
      <c r="E1734">
        <f t="shared" si="494"/>
        <v>9</v>
      </c>
      <c r="F1734" s="5">
        <f t="shared" si="495"/>
        <v>41699</v>
      </c>
      <c r="G1734" s="5">
        <f t="shared" si="498"/>
        <v>41729</v>
      </c>
      <c r="H1734" t="str">
        <f t="shared" si="501"/>
        <v>2014</v>
      </c>
      <c r="I1734" t="str">
        <f t="shared" si="502"/>
        <v>Yr - 2014</v>
      </c>
      <c r="J1734">
        <f t="shared" si="510"/>
        <v>3</v>
      </c>
      <c r="K1734" t="str">
        <f t="shared" si="503"/>
        <v>Qtr - 3</v>
      </c>
      <c r="L1734" t="str">
        <f t="shared" si="504"/>
        <v>March</v>
      </c>
      <c r="M1734">
        <f t="shared" si="496"/>
        <v>39</v>
      </c>
      <c r="N1734" t="str">
        <f t="shared" si="505"/>
        <v>Wk - 39</v>
      </c>
      <c r="O1734" t="str">
        <f t="shared" si="497"/>
        <v>Friday</v>
      </c>
      <c r="P1734" t="str">
        <f t="shared" si="506"/>
        <v>2014</v>
      </c>
      <c r="Q1734">
        <f t="shared" si="507"/>
        <v>3</v>
      </c>
      <c r="R1734">
        <f t="shared" si="508"/>
        <v>6</v>
      </c>
      <c r="T1734" t="str">
        <f t="shared" si="509"/>
        <v>select '20140321' as [MemberId],'201409' as [FYPeriod],'9' as [FYPeriodInYear],'2014-03-01' as [PeriodStart],'2014-03-31' as [PeriodEnd],'2014' as [FYYear],'Yr - 2014' as [FYYearLabel],'3' as [FYQuarter],'Qtr - 3' as [FYQuarterLabel],'March' as [FYMonthLabel],'39' as [FYWeek],'Wk - 39' as [FYWeekLabel],'Friday' as [Day],'2014' as [CalendarYear],'3' as [CalendarMonth],'6' as [CalendarDay],Null as [Entity] union all</v>
      </c>
    </row>
    <row r="1735" spans="1:20" x14ac:dyDescent="0.3">
      <c r="A1735">
        <f>IF($D$5-($D$5-(MAX($A$10:A1734)+1))&lt;=$D$5,$D$5-($D$5-(MAX($A$10:A1734)+1)),"")</f>
        <v>1725</v>
      </c>
      <c r="B1735" s="1">
        <f t="shared" si="499"/>
        <v>41720</v>
      </c>
      <c r="C1735" s="1" t="str">
        <f t="shared" si="500"/>
        <v>20140322</v>
      </c>
      <c r="D1735">
        <f t="shared" si="493"/>
        <v>201409</v>
      </c>
      <c r="E1735">
        <f t="shared" si="494"/>
        <v>9</v>
      </c>
      <c r="F1735" s="5">
        <f t="shared" si="495"/>
        <v>41699</v>
      </c>
      <c r="G1735" s="5">
        <f t="shared" si="498"/>
        <v>41729</v>
      </c>
      <c r="H1735" t="str">
        <f t="shared" si="501"/>
        <v>2014</v>
      </c>
      <c r="I1735" t="str">
        <f t="shared" si="502"/>
        <v>Yr - 2014</v>
      </c>
      <c r="J1735">
        <f t="shared" si="510"/>
        <v>3</v>
      </c>
      <c r="K1735" t="str">
        <f t="shared" si="503"/>
        <v>Qtr - 3</v>
      </c>
      <c r="L1735" t="str">
        <f t="shared" si="504"/>
        <v>March</v>
      </c>
      <c r="M1735">
        <f t="shared" si="496"/>
        <v>39</v>
      </c>
      <c r="N1735" t="str">
        <f t="shared" si="505"/>
        <v>Wk - 39</v>
      </c>
      <c r="O1735" t="str">
        <f t="shared" si="497"/>
        <v>Saturday</v>
      </c>
      <c r="P1735" t="str">
        <f t="shared" si="506"/>
        <v>2014</v>
      </c>
      <c r="Q1735">
        <f t="shared" si="507"/>
        <v>3</v>
      </c>
      <c r="R1735">
        <f t="shared" si="508"/>
        <v>7</v>
      </c>
      <c r="T1735" t="str">
        <f t="shared" si="509"/>
        <v>select '20140322' as [MemberId],'201409' as [FYPeriod],'9' as [FYPeriodInYear],'2014-03-01' as [PeriodStart],'2014-03-31' as [PeriodEnd],'2014' as [FYYear],'Yr - 2014' as [FYYearLabel],'3' as [FYQuarter],'Qtr - 3' as [FYQuarterLabel],'March' as [FYMonthLabel],'39' as [FYWeek],'Wk - 39' as [FYWeekLabel],'Saturday' as [Day],'2014' as [CalendarYear],'3' as [CalendarMonth],'7' as [CalendarDay],Null as [Entity] union all</v>
      </c>
    </row>
    <row r="1736" spans="1:20" x14ac:dyDescent="0.3">
      <c r="A1736">
        <f>IF($D$5-($D$5-(MAX($A$10:A1735)+1))&lt;=$D$5,$D$5-($D$5-(MAX($A$10:A1735)+1)),"")</f>
        <v>1726</v>
      </c>
      <c r="B1736" s="1">
        <f t="shared" si="499"/>
        <v>41721</v>
      </c>
      <c r="C1736" s="1" t="str">
        <f t="shared" si="500"/>
        <v>20140323</v>
      </c>
      <c r="D1736">
        <f t="shared" si="493"/>
        <v>201409</v>
      </c>
      <c r="E1736">
        <f t="shared" si="494"/>
        <v>9</v>
      </c>
      <c r="F1736" s="5">
        <f t="shared" si="495"/>
        <v>41699</v>
      </c>
      <c r="G1736" s="5">
        <f t="shared" si="498"/>
        <v>41729</v>
      </c>
      <c r="H1736" t="str">
        <f t="shared" si="501"/>
        <v>2014</v>
      </c>
      <c r="I1736" t="str">
        <f t="shared" si="502"/>
        <v>Yr - 2014</v>
      </c>
      <c r="J1736">
        <f t="shared" si="510"/>
        <v>3</v>
      </c>
      <c r="K1736" t="str">
        <f t="shared" si="503"/>
        <v>Qtr - 3</v>
      </c>
      <c r="L1736" t="str">
        <f t="shared" si="504"/>
        <v>March</v>
      </c>
      <c r="M1736">
        <f t="shared" si="496"/>
        <v>39</v>
      </c>
      <c r="N1736" t="str">
        <f t="shared" si="505"/>
        <v>Wk - 39</v>
      </c>
      <c r="O1736" t="str">
        <f t="shared" si="497"/>
        <v>Sunday</v>
      </c>
      <c r="P1736" t="str">
        <f t="shared" si="506"/>
        <v>2014</v>
      </c>
      <c r="Q1736">
        <f t="shared" si="507"/>
        <v>3</v>
      </c>
      <c r="R1736">
        <f t="shared" si="508"/>
        <v>1</v>
      </c>
      <c r="T1736" t="str">
        <f t="shared" si="509"/>
        <v>select '20140323' as [MemberId],'201409' as [FYPeriod],'9' as [FYPeriodInYear],'2014-03-01' as [PeriodStart],'2014-03-31' as [PeriodEnd],'2014' as [FYYear],'Yr - 2014' as [FYYearLabel],'3' as [FYQuarter],'Qtr - 3' as [FYQuarterLabel],'March' as [FYMonthLabel],'39' as [FYWeek],'Wk - 39' as [FYWeekLabel],'Sunday' as [Day],'2014' as [CalendarYear],'3' as [CalendarMonth],'1' as [CalendarDay],Null as [Entity] union all</v>
      </c>
    </row>
    <row r="1737" spans="1:20" x14ac:dyDescent="0.3">
      <c r="A1737">
        <f>IF($D$5-($D$5-(MAX($A$10:A1736)+1))&lt;=$D$5,$D$5-($D$5-(MAX($A$10:A1736)+1)),"")</f>
        <v>1727</v>
      </c>
      <c r="B1737" s="1">
        <f t="shared" si="499"/>
        <v>41722</v>
      </c>
      <c r="C1737" s="1" t="str">
        <f t="shared" si="500"/>
        <v>20140324</v>
      </c>
      <c r="D1737">
        <f t="shared" si="493"/>
        <v>201409</v>
      </c>
      <c r="E1737">
        <f t="shared" si="494"/>
        <v>9</v>
      </c>
      <c r="F1737" s="5">
        <f t="shared" si="495"/>
        <v>41699</v>
      </c>
      <c r="G1737" s="5">
        <f t="shared" si="498"/>
        <v>41729</v>
      </c>
      <c r="H1737" t="str">
        <f t="shared" si="501"/>
        <v>2014</v>
      </c>
      <c r="I1737" t="str">
        <f t="shared" si="502"/>
        <v>Yr - 2014</v>
      </c>
      <c r="J1737">
        <f t="shared" si="510"/>
        <v>3</v>
      </c>
      <c r="K1737" t="str">
        <f t="shared" si="503"/>
        <v>Qtr - 3</v>
      </c>
      <c r="L1737" t="str">
        <f t="shared" si="504"/>
        <v>March</v>
      </c>
      <c r="M1737">
        <f t="shared" si="496"/>
        <v>39</v>
      </c>
      <c r="N1737" t="str">
        <f t="shared" si="505"/>
        <v>Wk - 39</v>
      </c>
      <c r="O1737" t="str">
        <f t="shared" si="497"/>
        <v>Monday</v>
      </c>
      <c r="P1737" t="str">
        <f t="shared" si="506"/>
        <v>2014</v>
      </c>
      <c r="Q1737">
        <f t="shared" si="507"/>
        <v>3</v>
      </c>
      <c r="R1737">
        <f t="shared" si="508"/>
        <v>2</v>
      </c>
      <c r="T1737" t="str">
        <f t="shared" si="509"/>
        <v>select '20140324' as [MemberId],'201409' as [FYPeriod],'9' as [FYPeriodInYear],'2014-03-01' as [PeriodStart],'2014-03-31' as [PeriodEnd],'2014' as [FYYear],'Yr - 2014' as [FYYearLabel],'3' as [FYQuarter],'Qtr - 3' as [FYQuarterLabel],'March' as [FYMonthLabel],'39' as [FYWeek],'Wk - 39' as [FYWeekLabel],'Monday' as [Day],'2014' as [CalendarYear],'3' as [CalendarMonth],'2' as [CalendarDay],Null as [Entity] union all</v>
      </c>
    </row>
    <row r="1738" spans="1:20" x14ac:dyDescent="0.3">
      <c r="A1738">
        <f>IF($D$5-($D$5-(MAX($A$10:A1737)+1))&lt;=$D$5,$D$5-($D$5-(MAX($A$10:A1737)+1)),"")</f>
        <v>1728</v>
      </c>
      <c r="B1738" s="1">
        <f t="shared" si="499"/>
        <v>41723</v>
      </c>
      <c r="C1738" s="1" t="str">
        <f t="shared" si="500"/>
        <v>20140325</v>
      </c>
      <c r="D1738">
        <f t="shared" si="493"/>
        <v>201409</v>
      </c>
      <c r="E1738">
        <f t="shared" si="494"/>
        <v>9</v>
      </c>
      <c r="F1738" s="5">
        <f t="shared" si="495"/>
        <v>41699</v>
      </c>
      <c r="G1738" s="5">
        <f t="shared" si="498"/>
        <v>41729</v>
      </c>
      <c r="H1738" t="str">
        <f t="shared" si="501"/>
        <v>2014</v>
      </c>
      <c r="I1738" t="str">
        <f t="shared" si="502"/>
        <v>Yr - 2014</v>
      </c>
      <c r="J1738">
        <f t="shared" si="510"/>
        <v>3</v>
      </c>
      <c r="K1738" t="str">
        <f t="shared" si="503"/>
        <v>Qtr - 3</v>
      </c>
      <c r="L1738" t="str">
        <f t="shared" si="504"/>
        <v>March</v>
      </c>
      <c r="M1738">
        <f t="shared" si="496"/>
        <v>39</v>
      </c>
      <c r="N1738" t="str">
        <f t="shared" si="505"/>
        <v>Wk - 39</v>
      </c>
      <c r="O1738" t="str">
        <f t="shared" si="497"/>
        <v>Tuesday</v>
      </c>
      <c r="P1738" t="str">
        <f t="shared" si="506"/>
        <v>2014</v>
      </c>
      <c r="Q1738">
        <f t="shared" si="507"/>
        <v>3</v>
      </c>
      <c r="R1738">
        <f t="shared" si="508"/>
        <v>3</v>
      </c>
      <c r="T1738" t="str">
        <f t="shared" si="509"/>
        <v>select '20140325' as [MemberId],'201409' as [FYPeriod],'9' as [FYPeriodInYear],'2014-03-01' as [PeriodStart],'2014-03-31' as [PeriodEnd],'2014' as [FYYear],'Yr - 2014' as [FYYearLabel],'3' as [FYQuarter],'Qtr - 3' as [FYQuarterLabel],'March' as [FYMonthLabel],'39' as [FYWeek],'Wk - 39' as [FYWeekLabel],'Tuesday' as [Day],'2014' as [CalendarYear],'3' as [CalendarMonth],'3' as [CalendarDay],Null as [Entity] union all</v>
      </c>
    </row>
    <row r="1739" spans="1:20" x14ac:dyDescent="0.3">
      <c r="A1739">
        <f>IF($D$5-($D$5-(MAX($A$10:A1738)+1))&lt;=$D$5,$D$5-($D$5-(MAX($A$10:A1738)+1)),"")</f>
        <v>1729</v>
      </c>
      <c r="B1739" s="1">
        <f t="shared" si="499"/>
        <v>41724</v>
      </c>
      <c r="C1739" s="1" t="str">
        <f t="shared" si="500"/>
        <v>20140326</v>
      </c>
      <c r="D1739">
        <f t="shared" si="493"/>
        <v>201409</v>
      </c>
      <c r="E1739">
        <f t="shared" si="494"/>
        <v>9</v>
      </c>
      <c r="F1739" s="5">
        <f t="shared" si="495"/>
        <v>41699</v>
      </c>
      <c r="G1739" s="5">
        <f t="shared" si="498"/>
        <v>41729</v>
      </c>
      <c r="H1739" t="str">
        <f t="shared" si="501"/>
        <v>2014</v>
      </c>
      <c r="I1739" t="str">
        <f t="shared" si="502"/>
        <v>Yr - 2014</v>
      </c>
      <c r="J1739">
        <f t="shared" si="510"/>
        <v>3</v>
      </c>
      <c r="K1739" t="str">
        <f t="shared" si="503"/>
        <v>Qtr - 3</v>
      </c>
      <c r="L1739" t="str">
        <f t="shared" si="504"/>
        <v>March</v>
      </c>
      <c r="M1739">
        <f t="shared" si="496"/>
        <v>40</v>
      </c>
      <c r="N1739" t="str">
        <f t="shared" si="505"/>
        <v>Wk - 40</v>
      </c>
      <c r="O1739" t="str">
        <f t="shared" si="497"/>
        <v>Wednesday</v>
      </c>
      <c r="P1739" t="str">
        <f t="shared" si="506"/>
        <v>2014</v>
      </c>
      <c r="Q1739">
        <f t="shared" si="507"/>
        <v>3</v>
      </c>
      <c r="R1739">
        <f t="shared" si="508"/>
        <v>4</v>
      </c>
      <c r="T1739" t="str">
        <f t="shared" si="509"/>
        <v>select '20140326' as [MemberId],'201409' as [FYPeriod],'9' as [FYPeriodInYear],'2014-03-01' as [PeriodStart],'2014-03-31' as [PeriodEnd],'2014' as [FYYear],'Yr - 2014' as [FYYearLabel],'3' as [FYQuarter],'Qtr - 3' as [FYQuarterLabel],'March' as [FYMonthLabel],'40' as [FYWeek],'Wk - 40' as [FYWeekLabel],'Wednesday' as [Day],'2014' as [CalendarYear],'3' as [CalendarMonth],'4' as [CalendarDay],Null as [Entity] union all</v>
      </c>
    </row>
    <row r="1740" spans="1:20" x14ac:dyDescent="0.3">
      <c r="A1740">
        <f>IF($D$5-($D$5-(MAX($A$10:A1739)+1))&lt;=$D$5,$D$5-($D$5-(MAX($A$10:A1739)+1)),"")</f>
        <v>1730</v>
      </c>
      <c r="B1740" s="1">
        <f t="shared" si="499"/>
        <v>41725</v>
      </c>
      <c r="C1740" s="1" t="str">
        <f t="shared" si="500"/>
        <v>20140327</v>
      </c>
      <c r="D1740">
        <f t="shared" si="493"/>
        <v>201409</v>
      </c>
      <c r="E1740">
        <f t="shared" si="494"/>
        <v>9</v>
      </c>
      <c r="F1740" s="5">
        <f t="shared" si="495"/>
        <v>41699</v>
      </c>
      <c r="G1740" s="5">
        <f t="shared" si="498"/>
        <v>41729</v>
      </c>
      <c r="H1740" t="str">
        <f t="shared" si="501"/>
        <v>2014</v>
      </c>
      <c r="I1740" t="str">
        <f t="shared" si="502"/>
        <v>Yr - 2014</v>
      </c>
      <c r="J1740">
        <f t="shared" si="510"/>
        <v>3</v>
      </c>
      <c r="K1740" t="str">
        <f t="shared" si="503"/>
        <v>Qtr - 3</v>
      </c>
      <c r="L1740" t="str">
        <f t="shared" si="504"/>
        <v>March</v>
      </c>
      <c r="M1740">
        <f t="shared" si="496"/>
        <v>40</v>
      </c>
      <c r="N1740" t="str">
        <f t="shared" si="505"/>
        <v>Wk - 40</v>
      </c>
      <c r="O1740" t="str">
        <f t="shared" si="497"/>
        <v>Thursday</v>
      </c>
      <c r="P1740" t="str">
        <f t="shared" si="506"/>
        <v>2014</v>
      </c>
      <c r="Q1740">
        <f t="shared" si="507"/>
        <v>3</v>
      </c>
      <c r="R1740">
        <f t="shared" si="508"/>
        <v>5</v>
      </c>
      <c r="T1740" t="str">
        <f t="shared" si="509"/>
        <v>select '20140327' as [MemberId],'201409' as [FYPeriod],'9' as [FYPeriodInYear],'2014-03-01' as [PeriodStart],'2014-03-31' as [PeriodEnd],'2014' as [FYYear],'Yr - 2014' as [FYYearLabel],'3' as [FYQuarter],'Qtr - 3' as [FYQuarterLabel],'March' as [FYMonthLabel],'40' as [FYWeek],'Wk - 40' as [FYWeekLabel],'Thursday' as [Day],'2014' as [CalendarYear],'3' as [CalendarMonth],'5' as [CalendarDay],Null as [Entity] union all</v>
      </c>
    </row>
    <row r="1741" spans="1:20" x14ac:dyDescent="0.3">
      <c r="A1741">
        <f>IF($D$5-($D$5-(MAX($A$10:A1740)+1))&lt;=$D$5,$D$5-($D$5-(MAX($A$10:A1740)+1)),"")</f>
        <v>1731</v>
      </c>
      <c r="B1741" s="1">
        <f t="shared" si="499"/>
        <v>41726</v>
      </c>
      <c r="C1741" s="1" t="str">
        <f t="shared" si="500"/>
        <v>20140328</v>
      </c>
      <c r="D1741">
        <f t="shared" ref="D1741:D1804" si="511">IF($A1741="","",IF($G$3="Yes",LEFT($C1741,6),IF($B1741&lt;=$G1740,$D1740,IF(AND($B1740=$G1740,$E1740&lt;$D$6),$D1740+1,$D1740+(101-$D$6)))))</f>
        <v>201409</v>
      </c>
      <c r="E1741">
        <f t="shared" ref="E1741:E1804" si="512">IF($A1741="","",IF($G$3="Yes",MONTH($B1741),VALUE(RIGHT($D1741,2))))</f>
        <v>9</v>
      </c>
      <c r="F1741" s="5">
        <f t="shared" ref="F1741:F1804" si="513">IF($A1741="","",IF($G$3="yes",EOMONTH($B1741,-1)+1,IF($J$2="yes",EOMONTH($B1741,-1)+1,IF($G1739&lt;$B1741,$B1741,$F1739))))</f>
        <v>41699</v>
      </c>
      <c r="G1741" s="5">
        <f t="shared" si="498"/>
        <v>41729</v>
      </c>
      <c r="H1741" t="str">
        <f t="shared" si="501"/>
        <v>2014</v>
      </c>
      <c r="I1741" t="str">
        <f t="shared" si="502"/>
        <v>Yr - 2014</v>
      </c>
      <c r="J1741">
        <f t="shared" si="510"/>
        <v>3</v>
      </c>
      <c r="K1741" t="str">
        <f t="shared" si="503"/>
        <v>Qtr - 3</v>
      </c>
      <c r="L1741" t="str">
        <f t="shared" si="504"/>
        <v>March</v>
      </c>
      <c r="M1741">
        <f t="shared" ref="M1741:M1804" si="514">IF($A1741="","",IF($G$3="yes",WEEKNUM($B1741),IF($H1741&gt;$H1740,1,IF($O1741&lt;&gt;$D$2,$M1740,$M1740+1))))</f>
        <v>40</v>
      </c>
      <c r="N1741" t="str">
        <f t="shared" si="505"/>
        <v>Wk - 40</v>
      </c>
      <c r="O1741" t="str">
        <f t="shared" ref="O1741:O1804" si="515">TEXT($B1741,"Dddd")</f>
        <v>Friday</v>
      </c>
      <c r="P1741" t="str">
        <f t="shared" si="506"/>
        <v>2014</v>
      </c>
      <c r="Q1741">
        <f t="shared" si="507"/>
        <v>3</v>
      </c>
      <c r="R1741">
        <f t="shared" si="508"/>
        <v>6</v>
      </c>
      <c r="T1741" t="str">
        <f t="shared" si="509"/>
        <v>select '20140328' as [MemberId],'201409' as [FYPeriod],'9' as [FYPeriodInYear],'2014-03-01' as [PeriodStart],'2014-03-31' as [PeriodEnd],'2014' as [FYYear],'Yr - 2014' as [FYYearLabel],'3' as [FYQuarter],'Qtr - 3' as [FYQuarterLabel],'March' as [FYMonthLabel],'40' as [FYWeek],'Wk - 40' as [FYWeekLabel],'Friday' as [Day],'2014' as [CalendarYear],'3' as [CalendarMonth],'6' as [CalendarDay],Null as [Entity] union all</v>
      </c>
    </row>
    <row r="1742" spans="1:20" x14ac:dyDescent="0.3">
      <c r="A1742">
        <f>IF($D$5-($D$5-(MAX($A$10:A1741)+1))&lt;=$D$5,$D$5-($D$5-(MAX($A$10:A1741)+1)),"")</f>
        <v>1732</v>
      </c>
      <c r="B1742" s="1">
        <f t="shared" si="499"/>
        <v>41727</v>
      </c>
      <c r="C1742" s="1" t="str">
        <f t="shared" si="500"/>
        <v>20140329</v>
      </c>
      <c r="D1742">
        <f t="shared" si="511"/>
        <v>201409</v>
      </c>
      <c r="E1742">
        <f t="shared" si="512"/>
        <v>9</v>
      </c>
      <c r="F1742" s="5">
        <f t="shared" si="513"/>
        <v>41699</v>
      </c>
      <c r="G1742" s="5">
        <f t="shared" ref="G1742:G1805" si="516">IF($A1742="","",(IF($G$3="yes",EOMONTH($B1742,0),IF($J$2="yes",EOMONTH($B1742,0),IF($E1742&lt;=
MOD(DATE(YEAR($B1742),12,31)-DATE(YEAR($B1742),1,1)+1,$D$6),$F1742+ROUNDUP((DATE(YEAR($B1742),12,31)-DATE(YEAR($B1742),1,1)+1)/$D$6,0)-1,$F1742+ROUNDDOWN((DATE(YEAR($B1742),12,31)-DATE(YEAR($B1742),1,1)+1)/$D$6,0)-1)))))</f>
        <v>41729</v>
      </c>
      <c r="H1742" t="str">
        <f t="shared" si="501"/>
        <v>2014</v>
      </c>
      <c r="I1742" t="str">
        <f t="shared" si="502"/>
        <v>Yr - 2014</v>
      </c>
      <c r="J1742">
        <f t="shared" si="510"/>
        <v>3</v>
      </c>
      <c r="K1742" t="str">
        <f t="shared" si="503"/>
        <v>Qtr - 3</v>
      </c>
      <c r="L1742" t="str">
        <f t="shared" si="504"/>
        <v>March</v>
      </c>
      <c r="M1742">
        <f t="shared" si="514"/>
        <v>40</v>
      </c>
      <c r="N1742" t="str">
        <f t="shared" si="505"/>
        <v>Wk - 40</v>
      </c>
      <c r="O1742" t="str">
        <f t="shared" si="515"/>
        <v>Saturday</v>
      </c>
      <c r="P1742" t="str">
        <f t="shared" si="506"/>
        <v>2014</v>
      </c>
      <c r="Q1742">
        <f t="shared" si="507"/>
        <v>3</v>
      </c>
      <c r="R1742">
        <f t="shared" si="508"/>
        <v>7</v>
      </c>
      <c r="T1742" t="str">
        <f t="shared" si="509"/>
        <v>select '20140329' as [MemberId],'201409' as [FYPeriod],'9' as [FYPeriodInYear],'2014-03-01' as [PeriodStart],'2014-03-31' as [PeriodEnd],'2014' as [FYYear],'Yr - 2014' as [FYYearLabel],'3' as [FYQuarter],'Qtr - 3' as [FYQuarterLabel],'March' as [FYMonthLabel],'40' as [FYWeek],'Wk - 40' as [FYWeekLabel],'Saturday' as [Day],'2014' as [CalendarYear],'3' as [CalendarMonth],'7' as [CalendarDay],Null as [Entity] union all</v>
      </c>
    </row>
    <row r="1743" spans="1:20" x14ac:dyDescent="0.3">
      <c r="A1743">
        <f>IF($D$5-($D$5-(MAX($A$10:A1742)+1))&lt;=$D$5,$D$5-($D$5-(MAX($A$10:A1742)+1)),"")</f>
        <v>1733</v>
      </c>
      <c r="B1743" s="1">
        <f t="shared" ref="B1743:B1806" si="517">IF($A1743="","",$D$3+$A1743)</f>
        <v>41728</v>
      </c>
      <c r="C1743" s="1" t="str">
        <f t="shared" ref="C1743:C1806" si="518">IF($A1743="","",TEXT($D$3+$A1743,"yyyymmdd"))</f>
        <v>20140330</v>
      </c>
      <c r="D1743">
        <f t="shared" si="511"/>
        <v>201409</v>
      </c>
      <c r="E1743">
        <f t="shared" si="512"/>
        <v>9</v>
      </c>
      <c r="F1743" s="5">
        <f t="shared" si="513"/>
        <v>41699</v>
      </c>
      <c r="G1743" s="5">
        <f t="shared" si="516"/>
        <v>41729</v>
      </c>
      <c r="H1743" t="str">
        <f t="shared" ref="H1743:H1806" si="519">IF($A1743="","",IF($G$3="Yes",LEFT($C1743,4),LEFT($D1743,4)))</f>
        <v>2014</v>
      </c>
      <c r="I1743" t="str">
        <f t="shared" ref="I1743:I1806" si="520">IF($A1743="","","Yr - "&amp;H1743)</f>
        <v>Yr - 2014</v>
      </c>
      <c r="J1743">
        <f t="shared" si="510"/>
        <v>3</v>
      </c>
      <c r="K1743" t="str">
        <f t="shared" ref="K1743:K1806" si="521">IF($A1743="","","Qtr - "&amp;J1743)</f>
        <v>Qtr - 3</v>
      </c>
      <c r="L1743" t="str">
        <f t="shared" ref="L1743:L1806" si="522">IF($A1743="","",IF($G$3="Yes",TEXT($B1743,"Mmmm"),TEXT($F1743,"Mmmm")))</f>
        <v>March</v>
      </c>
      <c r="M1743">
        <f t="shared" si="514"/>
        <v>40</v>
      </c>
      <c r="N1743" t="str">
        <f t="shared" ref="N1743:N1806" si="523">IF($A1743="","","Wk - "&amp;M1743)</f>
        <v>Wk - 40</v>
      </c>
      <c r="O1743" t="str">
        <f t="shared" si="515"/>
        <v>Sunday</v>
      </c>
      <c r="P1743" t="str">
        <f t="shared" ref="P1743:P1806" si="524">IF($A1743="","",LEFT(C1743,4))</f>
        <v>2014</v>
      </c>
      <c r="Q1743">
        <f t="shared" ref="Q1743:Q1806" si="525">IF($A1743="","",MONTH($B1743))</f>
        <v>3</v>
      </c>
      <c r="R1743">
        <f t="shared" ref="R1743:R1806" si="526">IF($A1743="","",WEEKDAY(B1743))</f>
        <v>1</v>
      </c>
      <c r="T1743" t="str">
        <f t="shared" ref="T1743:T1806" si="527">IF($A1743="","","select '"&amp;C1743&amp;"' as [MemberId],'"&amp;D1743&amp;"' as [FYPeriod],'"&amp;E1743&amp;"' as [FYPeriodInYear],'"&amp;TEXT(F1743,"yyyy-mm-dd")&amp;"' as [PeriodStart],'"&amp;TEXT(G1743,"yyyy-mm-dd")&amp;"' as [PeriodEnd],'"&amp;H1743&amp;"' as [FYYear],'"&amp;I1743&amp;"' as [FYYearLabel],'"&amp;J1743&amp;"' as [FYQuarter],'"&amp;K1743&amp;"' as [FYQuarterLabel],'"&amp;L1743&amp;"' as [FYMonthLabel],'"&amp;M1743&amp;"' as [FYWeek],'"&amp;N1743&amp;"' as [FYWeekLabel],'"&amp;O1743&amp;"' as [Day],'"&amp;P1743&amp;"' as [CalendarYear],'"&amp;Q1743&amp;"' as [CalendarMonth],'"&amp;R1743&amp;"' as [CalendarDay],Null as [Entity]"&amp;IF(A1744="",""," union all"))</f>
        <v>select '20140330' as [MemberId],'201409' as [FYPeriod],'9' as [FYPeriodInYear],'2014-03-01' as [PeriodStart],'2014-03-31' as [PeriodEnd],'2014' as [FYYear],'Yr - 2014' as [FYYearLabel],'3' as [FYQuarter],'Qtr - 3' as [FYQuarterLabel],'March' as [FYMonthLabel],'40' as [FYWeek],'Wk - 40' as [FYWeekLabel],'Sunday' as [Day],'2014' as [CalendarYear],'3' as [CalendarMonth],'1' as [CalendarDay],Null as [Entity] union all</v>
      </c>
    </row>
    <row r="1744" spans="1:20" x14ac:dyDescent="0.3">
      <c r="A1744">
        <f>IF($D$5-($D$5-(MAX($A$10:A1743)+1))&lt;=$D$5,$D$5-($D$5-(MAX($A$10:A1743)+1)),"")</f>
        <v>1734</v>
      </c>
      <c r="B1744" s="1">
        <f t="shared" si="517"/>
        <v>41729</v>
      </c>
      <c r="C1744" s="1" t="str">
        <f t="shared" si="518"/>
        <v>20140331</v>
      </c>
      <c r="D1744">
        <f t="shared" si="511"/>
        <v>201409</v>
      </c>
      <c r="E1744">
        <f t="shared" si="512"/>
        <v>9</v>
      </c>
      <c r="F1744" s="5">
        <f t="shared" si="513"/>
        <v>41699</v>
      </c>
      <c r="G1744" s="5">
        <f t="shared" si="516"/>
        <v>41729</v>
      </c>
      <c r="H1744" t="str">
        <f t="shared" si="519"/>
        <v>2014</v>
      </c>
      <c r="I1744" t="str">
        <f t="shared" si="520"/>
        <v>Yr - 2014</v>
      </c>
      <c r="J1744">
        <f t="shared" si="510"/>
        <v>3</v>
      </c>
      <c r="K1744" t="str">
        <f t="shared" si="521"/>
        <v>Qtr - 3</v>
      </c>
      <c r="L1744" t="str">
        <f t="shared" si="522"/>
        <v>March</v>
      </c>
      <c r="M1744">
        <f t="shared" si="514"/>
        <v>40</v>
      </c>
      <c r="N1744" t="str">
        <f t="shared" si="523"/>
        <v>Wk - 40</v>
      </c>
      <c r="O1744" t="str">
        <f t="shared" si="515"/>
        <v>Monday</v>
      </c>
      <c r="P1744" t="str">
        <f t="shared" si="524"/>
        <v>2014</v>
      </c>
      <c r="Q1744">
        <f t="shared" si="525"/>
        <v>3</v>
      </c>
      <c r="R1744">
        <f t="shared" si="526"/>
        <v>2</v>
      </c>
      <c r="T1744" t="str">
        <f t="shared" si="527"/>
        <v>select '20140331' as [MemberId],'201409' as [FYPeriod],'9' as [FYPeriodInYear],'2014-03-01' as [PeriodStart],'2014-03-31' as [PeriodEnd],'2014' as [FYYear],'Yr - 2014' as [FYYearLabel],'3' as [FYQuarter],'Qtr - 3' as [FYQuarterLabel],'March' as [FYMonthLabel],'40' as [FYWeek],'Wk - 40' as [FYWeekLabel],'Monday' as [Day],'2014' as [CalendarYear],'3' as [CalendarMonth],'2' as [CalendarDay],Null as [Entity] union all</v>
      </c>
    </row>
    <row r="1745" spans="1:20" x14ac:dyDescent="0.3">
      <c r="A1745">
        <f>IF($D$5-($D$5-(MAX($A$10:A1744)+1))&lt;=$D$5,$D$5-($D$5-(MAX($A$10:A1744)+1)),"")</f>
        <v>1735</v>
      </c>
      <c r="B1745" s="1">
        <f t="shared" si="517"/>
        <v>41730</v>
      </c>
      <c r="C1745" s="1" t="str">
        <f t="shared" si="518"/>
        <v>20140401</v>
      </c>
      <c r="D1745">
        <f t="shared" si="511"/>
        <v>201410</v>
      </c>
      <c r="E1745">
        <f t="shared" si="512"/>
        <v>10</v>
      </c>
      <c r="F1745" s="5">
        <f t="shared" si="513"/>
        <v>41730</v>
      </c>
      <c r="G1745" s="5">
        <f t="shared" si="516"/>
        <v>41759</v>
      </c>
      <c r="H1745" t="str">
        <f t="shared" si="519"/>
        <v>2014</v>
      </c>
      <c r="I1745" t="str">
        <f t="shared" si="520"/>
        <v>Yr - 2014</v>
      </c>
      <c r="J1745">
        <f t="shared" si="510"/>
        <v>4</v>
      </c>
      <c r="K1745" t="str">
        <f t="shared" si="521"/>
        <v>Qtr - 4</v>
      </c>
      <c r="L1745" t="str">
        <f t="shared" si="522"/>
        <v>April</v>
      </c>
      <c r="M1745">
        <f t="shared" si="514"/>
        <v>40</v>
      </c>
      <c r="N1745" t="str">
        <f t="shared" si="523"/>
        <v>Wk - 40</v>
      </c>
      <c r="O1745" t="str">
        <f t="shared" si="515"/>
        <v>Tuesday</v>
      </c>
      <c r="P1745" t="str">
        <f t="shared" si="524"/>
        <v>2014</v>
      </c>
      <c r="Q1745">
        <f t="shared" si="525"/>
        <v>4</v>
      </c>
      <c r="R1745">
        <f t="shared" si="526"/>
        <v>3</v>
      </c>
      <c r="T1745" t="str">
        <f t="shared" si="527"/>
        <v>select '20140401' as [MemberId],'201410' as [FYPeriod],'10' as [FYPeriodInYear],'2014-04-01' as [PeriodStart],'2014-04-30' as [PeriodEnd],'2014' as [FYYear],'Yr - 2014' as [FYYearLabel],'4' as [FYQuarter],'Qtr - 4' as [FYQuarterLabel],'April' as [FYMonthLabel],'40' as [FYWeek],'Wk - 40' as [FYWeekLabel],'Tuesday' as [Day],'2014' as [CalendarYear],'4' as [CalendarMonth],'3' as [CalendarDay],Null as [Entity] union all</v>
      </c>
    </row>
    <row r="1746" spans="1:20" x14ac:dyDescent="0.3">
      <c r="A1746">
        <f>IF($D$5-($D$5-(MAX($A$10:A1745)+1))&lt;=$D$5,$D$5-($D$5-(MAX($A$10:A1745)+1)),"")</f>
        <v>1736</v>
      </c>
      <c r="B1746" s="1">
        <f t="shared" si="517"/>
        <v>41731</v>
      </c>
      <c r="C1746" s="1" t="str">
        <f t="shared" si="518"/>
        <v>20140402</v>
      </c>
      <c r="D1746">
        <f t="shared" si="511"/>
        <v>201410</v>
      </c>
      <c r="E1746">
        <f t="shared" si="512"/>
        <v>10</v>
      </c>
      <c r="F1746" s="5">
        <f t="shared" si="513"/>
        <v>41730</v>
      </c>
      <c r="G1746" s="5">
        <f t="shared" si="516"/>
        <v>41759</v>
      </c>
      <c r="H1746" t="str">
        <f t="shared" si="519"/>
        <v>2014</v>
      </c>
      <c r="I1746" t="str">
        <f t="shared" si="520"/>
        <v>Yr - 2014</v>
      </c>
      <c r="J1746">
        <f t="shared" si="510"/>
        <v>4</v>
      </c>
      <c r="K1746" t="str">
        <f t="shared" si="521"/>
        <v>Qtr - 4</v>
      </c>
      <c r="L1746" t="str">
        <f t="shared" si="522"/>
        <v>April</v>
      </c>
      <c r="M1746">
        <f t="shared" si="514"/>
        <v>41</v>
      </c>
      <c r="N1746" t="str">
        <f t="shared" si="523"/>
        <v>Wk - 41</v>
      </c>
      <c r="O1746" t="str">
        <f t="shared" si="515"/>
        <v>Wednesday</v>
      </c>
      <c r="P1746" t="str">
        <f t="shared" si="524"/>
        <v>2014</v>
      </c>
      <c r="Q1746">
        <f t="shared" si="525"/>
        <v>4</v>
      </c>
      <c r="R1746">
        <f t="shared" si="526"/>
        <v>4</v>
      </c>
      <c r="T1746" t="str">
        <f t="shared" si="527"/>
        <v>select '20140402' as [MemberId],'201410' as [FYPeriod],'10' as [FYPeriodInYear],'2014-04-01' as [PeriodStart],'2014-04-30' as [PeriodEnd],'2014' as [FYYear],'Yr - 2014' as [FYYearLabel],'4' as [FYQuarter],'Qtr - 4' as [FYQuarterLabel],'April' as [FYMonthLabel],'41' as [FYWeek],'Wk - 41' as [FYWeekLabel],'Wednesday' as [Day],'2014' as [CalendarYear],'4' as [CalendarMonth],'4' as [CalendarDay],Null as [Entity] union all</v>
      </c>
    </row>
    <row r="1747" spans="1:20" x14ac:dyDescent="0.3">
      <c r="A1747">
        <f>IF($D$5-($D$5-(MAX($A$10:A1746)+1))&lt;=$D$5,$D$5-($D$5-(MAX($A$10:A1746)+1)),"")</f>
        <v>1737</v>
      </c>
      <c r="B1747" s="1">
        <f t="shared" si="517"/>
        <v>41732</v>
      </c>
      <c r="C1747" s="1" t="str">
        <f t="shared" si="518"/>
        <v>20140403</v>
      </c>
      <c r="D1747">
        <f t="shared" si="511"/>
        <v>201410</v>
      </c>
      <c r="E1747">
        <f t="shared" si="512"/>
        <v>10</v>
      </c>
      <c r="F1747" s="5">
        <f t="shared" si="513"/>
        <v>41730</v>
      </c>
      <c r="G1747" s="5">
        <f t="shared" si="516"/>
        <v>41759</v>
      </c>
      <c r="H1747" t="str">
        <f t="shared" si="519"/>
        <v>2014</v>
      </c>
      <c r="I1747" t="str">
        <f t="shared" si="520"/>
        <v>Yr - 2014</v>
      </c>
      <c r="J1747">
        <f t="shared" si="510"/>
        <v>4</v>
      </c>
      <c r="K1747" t="str">
        <f t="shared" si="521"/>
        <v>Qtr - 4</v>
      </c>
      <c r="L1747" t="str">
        <f t="shared" si="522"/>
        <v>April</v>
      </c>
      <c r="M1747">
        <f t="shared" si="514"/>
        <v>41</v>
      </c>
      <c r="N1747" t="str">
        <f t="shared" si="523"/>
        <v>Wk - 41</v>
      </c>
      <c r="O1747" t="str">
        <f t="shared" si="515"/>
        <v>Thursday</v>
      </c>
      <c r="P1747" t="str">
        <f t="shared" si="524"/>
        <v>2014</v>
      </c>
      <c r="Q1747">
        <f t="shared" si="525"/>
        <v>4</v>
      </c>
      <c r="R1747">
        <f t="shared" si="526"/>
        <v>5</v>
      </c>
      <c r="T1747" t="str">
        <f t="shared" si="527"/>
        <v>select '20140403' as [MemberId],'201410' as [FYPeriod],'10' as [FYPeriodInYear],'2014-04-01' as [PeriodStart],'2014-04-30' as [PeriodEnd],'2014' as [FYYear],'Yr - 2014' as [FYYearLabel],'4' as [FYQuarter],'Qtr - 4' as [FYQuarterLabel],'April' as [FYMonthLabel],'41' as [FYWeek],'Wk - 41' as [FYWeekLabel],'Thursday' as [Day],'2014' as [CalendarYear],'4' as [CalendarMonth],'5' as [CalendarDay],Null as [Entity] union all</v>
      </c>
    </row>
    <row r="1748" spans="1:20" x14ac:dyDescent="0.3">
      <c r="A1748">
        <f>IF($D$5-($D$5-(MAX($A$10:A1747)+1))&lt;=$D$5,$D$5-($D$5-(MAX($A$10:A1747)+1)),"")</f>
        <v>1738</v>
      </c>
      <c r="B1748" s="1">
        <f t="shared" si="517"/>
        <v>41733</v>
      </c>
      <c r="C1748" s="1" t="str">
        <f t="shared" si="518"/>
        <v>20140404</v>
      </c>
      <c r="D1748">
        <f t="shared" si="511"/>
        <v>201410</v>
      </c>
      <c r="E1748">
        <f t="shared" si="512"/>
        <v>10</v>
      </c>
      <c r="F1748" s="5">
        <f t="shared" si="513"/>
        <v>41730</v>
      </c>
      <c r="G1748" s="5">
        <f t="shared" si="516"/>
        <v>41759</v>
      </c>
      <c r="H1748" t="str">
        <f t="shared" si="519"/>
        <v>2014</v>
      </c>
      <c r="I1748" t="str">
        <f t="shared" si="520"/>
        <v>Yr - 2014</v>
      </c>
      <c r="J1748">
        <f t="shared" si="510"/>
        <v>4</v>
      </c>
      <c r="K1748" t="str">
        <f t="shared" si="521"/>
        <v>Qtr - 4</v>
      </c>
      <c r="L1748" t="str">
        <f t="shared" si="522"/>
        <v>April</v>
      </c>
      <c r="M1748">
        <f t="shared" si="514"/>
        <v>41</v>
      </c>
      <c r="N1748" t="str">
        <f t="shared" si="523"/>
        <v>Wk - 41</v>
      </c>
      <c r="O1748" t="str">
        <f t="shared" si="515"/>
        <v>Friday</v>
      </c>
      <c r="P1748" t="str">
        <f t="shared" si="524"/>
        <v>2014</v>
      </c>
      <c r="Q1748">
        <f t="shared" si="525"/>
        <v>4</v>
      </c>
      <c r="R1748">
        <f t="shared" si="526"/>
        <v>6</v>
      </c>
      <c r="T1748" t="str">
        <f t="shared" si="527"/>
        <v>select '20140404' as [MemberId],'201410' as [FYPeriod],'10' as [FYPeriodInYear],'2014-04-01' as [PeriodStart],'2014-04-30' as [PeriodEnd],'2014' as [FYYear],'Yr - 2014' as [FYYearLabel],'4' as [FYQuarter],'Qtr - 4' as [FYQuarterLabel],'April' as [FYMonthLabel],'41' as [FYWeek],'Wk - 41' as [FYWeekLabel],'Friday' as [Day],'2014' as [CalendarYear],'4' as [CalendarMonth],'6' as [CalendarDay],Null as [Entity] union all</v>
      </c>
    </row>
    <row r="1749" spans="1:20" x14ac:dyDescent="0.3">
      <c r="A1749">
        <f>IF($D$5-($D$5-(MAX($A$10:A1748)+1))&lt;=$D$5,$D$5-($D$5-(MAX($A$10:A1748)+1)),"")</f>
        <v>1739</v>
      </c>
      <c r="B1749" s="1">
        <f t="shared" si="517"/>
        <v>41734</v>
      </c>
      <c r="C1749" s="1" t="str">
        <f t="shared" si="518"/>
        <v>20140405</v>
      </c>
      <c r="D1749">
        <f t="shared" si="511"/>
        <v>201410</v>
      </c>
      <c r="E1749">
        <f t="shared" si="512"/>
        <v>10</v>
      </c>
      <c r="F1749" s="5">
        <f t="shared" si="513"/>
        <v>41730</v>
      </c>
      <c r="G1749" s="5">
        <f t="shared" si="516"/>
        <v>41759</v>
      </c>
      <c r="H1749" t="str">
        <f t="shared" si="519"/>
        <v>2014</v>
      </c>
      <c r="I1749" t="str">
        <f t="shared" si="520"/>
        <v>Yr - 2014</v>
      </c>
      <c r="J1749">
        <f t="shared" si="510"/>
        <v>4</v>
      </c>
      <c r="K1749" t="str">
        <f t="shared" si="521"/>
        <v>Qtr - 4</v>
      </c>
      <c r="L1749" t="str">
        <f t="shared" si="522"/>
        <v>April</v>
      </c>
      <c r="M1749">
        <f t="shared" si="514"/>
        <v>41</v>
      </c>
      <c r="N1749" t="str">
        <f t="shared" si="523"/>
        <v>Wk - 41</v>
      </c>
      <c r="O1749" t="str">
        <f t="shared" si="515"/>
        <v>Saturday</v>
      </c>
      <c r="P1749" t="str">
        <f t="shared" si="524"/>
        <v>2014</v>
      </c>
      <c r="Q1749">
        <f t="shared" si="525"/>
        <v>4</v>
      </c>
      <c r="R1749">
        <f t="shared" si="526"/>
        <v>7</v>
      </c>
      <c r="T1749" t="str">
        <f t="shared" si="527"/>
        <v>select '20140405' as [MemberId],'201410' as [FYPeriod],'10' as [FYPeriodInYear],'2014-04-01' as [PeriodStart],'2014-04-30' as [PeriodEnd],'2014' as [FYYear],'Yr - 2014' as [FYYearLabel],'4' as [FYQuarter],'Qtr - 4' as [FYQuarterLabel],'April' as [FYMonthLabel],'41' as [FYWeek],'Wk - 41' as [FYWeekLabel],'Saturday' as [Day],'2014' as [CalendarYear],'4' as [CalendarMonth],'7' as [CalendarDay],Null as [Entity] union all</v>
      </c>
    </row>
    <row r="1750" spans="1:20" x14ac:dyDescent="0.3">
      <c r="A1750">
        <f>IF($D$5-($D$5-(MAX($A$10:A1749)+1))&lt;=$D$5,$D$5-($D$5-(MAX($A$10:A1749)+1)),"")</f>
        <v>1740</v>
      </c>
      <c r="B1750" s="1">
        <f t="shared" si="517"/>
        <v>41735</v>
      </c>
      <c r="C1750" s="1" t="str">
        <f t="shared" si="518"/>
        <v>20140406</v>
      </c>
      <c r="D1750">
        <f t="shared" si="511"/>
        <v>201410</v>
      </c>
      <c r="E1750">
        <f t="shared" si="512"/>
        <v>10</v>
      </c>
      <c r="F1750" s="5">
        <f t="shared" si="513"/>
        <v>41730</v>
      </c>
      <c r="G1750" s="5">
        <f t="shared" si="516"/>
        <v>41759</v>
      </c>
      <c r="H1750" t="str">
        <f t="shared" si="519"/>
        <v>2014</v>
      </c>
      <c r="I1750" t="str">
        <f t="shared" si="520"/>
        <v>Yr - 2014</v>
      </c>
      <c r="J1750">
        <f t="shared" si="510"/>
        <v>4</v>
      </c>
      <c r="K1750" t="str">
        <f t="shared" si="521"/>
        <v>Qtr - 4</v>
      </c>
      <c r="L1750" t="str">
        <f t="shared" si="522"/>
        <v>April</v>
      </c>
      <c r="M1750">
        <f t="shared" si="514"/>
        <v>41</v>
      </c>
      <c r="N1750" t="str">
        <f t="shared" si="523"/>
        <v>Wk - 41</v>
      </c>
      <c r="O1750" t="str">
        <f t="shared" si="515"/>
        <v>Sunday</v>
      </c>
      <c r="P1750" t="str">
        <f t="shared" si="524"/>
        <v>2014</v>
      </c>
      <c r="Q1750">
        <f t="shared" si="525"/>
        <v>4</v>
      </c>
      <c r="R1750">
        <f t="shared" si="526"/>
        <v>1</v>
      </c>
      <c r="T1750" t="str">
        <f t="shared" si="527"/>
        <v>select '20140406' as [MemberId],'201410' as [FYPeriod],'10' as [FYPeriodInYear],'2014-04-01' as [PeriodStart],'2014-04-30' as [PeriodEnd],'2014' as [FYYear],'Yr - 2014' as [FYYearLabel],'4' as [FYQuarter],'Qtr - 4' as [FYQuarterLabel],'April' as [FYMonthLabel],'41' as [FYWeek],'Wk - 41' as [FYWeekLabel],'Sunday' as [Day],'2014' as [CalendarYear],'4' as [CalendarMonth],'1' as [CalendarDay],Null as [Entity] union all</v>
      </c>
    </row>
    <row r="1751" spans="1:20" x14ac:dyDescent="0.3">
      <c r="A1751">
        <f>IF($D$5-($D$5-(MAX($A$10:A1750)+1))&lt;=$D$5,$D$5-($D$5-(MAX($A$10:A1750)+1)),"")</f>
        <v>1741</v>
      </c>
      <c r="B1751" s="1">
        <f t="shared" si="517"/>
        <v>41736</v>
      </c>
      <c r="C1751" s="1" t="str">
        <f t="shared" si="518"/>
        <v>20140407</v>
      </c>
      <c r="D1751">
        <f t="shared" si="511"/>
        <v>201410</v>
      </c>
      <c r="E1751">
        <f t="shared" si="512"/>
        <v>10</v>
      </c>
      <c r="F1751" s="5">
        <f t="shared" si="513"/>
        <v>41730</v>
      </c>
      <c r="G1751" s="5">
        <f t="shared" si="516"/>
        <v>41759</v>
      </c>
      <c r="H1751" t="str">
        <f t="shared" si="519"/>
        <v>2014</v>
      </c>
      <c r="I1751" t="str">
        <f t="shared" si="520"/>
        <v>Yr - 2014</v>
      </c>
      <c r="J1751">
        <f t="shared" si="510"/>
        <v>4</v>
      </c>
      <c r="K1751" t="str">
        <f t="shared" si="521"/>
        <v>Qtr - 4</v>
      </c>
      <c r="L1751" t="str">
        <f t="shared" si="522"/>
        <v>April</v>
      </c>
      <c r="M1751">
        <f t="shared" si="514"/>
        <v>41</v>
      </c>
      <c r="N1751" t="str">
        <f t="shared" si="523"/>
        <v>Wk - 41</v>
      </c>
      <c r="O1751" t="str">
        <f t="shared" si="515"/>
        <v>Monday</v>
      </c>
      <c r="P1751" t="str">
        <f t="shared" si="524"/>
        <v>2014</v>
      </c>
      <c r="Q1751">
        <f t="shared" si="525"/>
        <v>4</v>
      </c>
      <c r="R1751">
        <f t="shared" si="526"/>
        <v>2</v>
      </c>
      <c r="T1751" t="str">
        <f t="shared" si="527"/>
        <v>select '20140407' as [MemberId],'201410' as [FYPeriod],'10' as [FYPeriodInYear],'2014-04-01' as [PeriodStart],'2014-04-30' as [PeriodEnd],'2014' as [FYYear],'Yr - 2014' as [FYYearLabel],'4' as [FYQuarter],'Qtr - 4' as [FYQuarterLabel],'April' as [FYMonthLabel],'41' as [FYWeek],'Wk - 41' as [FYWeekLabel],'Monday' as [Day],'2014' as [CalendarYear],'4' as [CalendarMonth],'2' as [CalendarDay],Null as [Entity] union all</v>
      </c>
    </row>
    <row r="1752" spans="1:20" x14ac:dyDescent="0.3">
      <c r="A1752">
        <f>IF($D$5-($D$5-(MAX($A$10:A1751)+1))&lt;=$D$5,$D$5-($D$5-(MAX($A$10:A1751)+1)),"")</f>
        <v>1742</v>
      </c>
      <c r="B1752" s="1">
        <f t="shared" si="517"/>
        <v>41737</v>
      </c>
      <c r="C1752" s="1" t="str">
        <f t="shared" si="518"/>
        <v>20140408</v>
      </c>
      <c r="D1752">
        <f t="shared" si="511"/>
        <v>201410</v>
      </c>
      <c r="E1752">
        <f t="shared" si="512"/>
        <v>10</v>
      </c>
      <c r="F1752" s="5">
        <f t="shared" si="513"/>
        <v>41730</v>
      </c>
      <c r="G1752" s="5">
        <f t="shared" si="516"/>
        <v>41759</v>
      </c>
      <c r="H1752" t="str">
        <f t="shared" si="519"/>
        <v>2014</v>
      </c>
      <c r="I1752" t="str">
        <f t="shared" si="520"/>
        <v>Yr - 2014</v>
      </c>
      <c r="J1752">
        <f t="shared" si="510"/>
        <v>4</v>
      </c>
      <c r="K1752" t="str">
        <f t="shared" si="521"/>
        <v>Qtr - 4</v>
      </c>
      <c r="L1752" t="str">
        <f t="shared" si="522"/>
        <v>April</v>
      </c>
      <c r="M1752">
        <f t="shared" si="514"/>
        <v>41</v>
      </c>
      <c r="N1752" t="str">
        <f t="shared" si="523"/>
        <v>Wk - 41</v>
      </c>
      <c r="O1752" t="str">
        <f t="shared" si="515"/>
        <v>Tuesday</v>
      </c>
      <c r="P1752" t="str">
        <f t="shared" si="524"/>
        <v>2014</v>
      </c>
      <c r="Q1752">
        <f t="shared" si="525"/>
        <v>4</v>
      </c>
      <c r="R1752">
        <f t="shared" si="526"/>
        <v>3</v>
      </c>
      <c r="T1752" t="str">
        <f t="shared" si="527"/>
        <v>select '20140408' as [MemberId],'201410' as [FYPeriod],'10' as [FYPeriodInYear],'2014-04-01' as [PeriodStart],'2014-04-30' as [PeriodEnd],'2014' as [FYYear],'Yr - 2014' as [FYYearLabel],'4' as [FYQuarter],'Qtr - 4' as [FYQuarterLabel],'April' as [FYMonthLabel],'41' as [FYWeek],'Wk - 41' as [FYWeekLabel],'Tuesday' as [Day],'2014' as [CalendarYear],'4' as [CalendarMonth],'3' as [CalendarDay],Null as [Entity] union all</v>
      </c>
    </row>
    <row r="1753" spans="1:20" x14ac:dyDescent="0.3">
      <c r="A1753">
        <f>IF($D$5-($D$5-(MAX($A$10:A1752)+1))&lt;=$D$5,$D$5-($D$5-(MAX($A$10:A1752)+1)),"")</f>
        <v>1743</v>
      </c>
      <c r="B1753" s="1">
        <f t="shared" si="517"/>
        <v>41738</v>
      </c>
      <c r="C1753" s="1" t="str">
        <f t="shared" si="518"/>
        <v>20140409</v>
      </c>
      <c r="D1753">
        <f t="shared" si="511"/>
        <v>201410</v>
      </c>
      <c r="E1753">
        <f t="shared" si="512"/>
        <v>10</v>
      </c>
      <c r="F1753" s="5">
        <f t="shared" si="513"/>
        <v>41730</v>
      </c>
      <c r="G1753" s="5">
        <f t="shared" si="516"/>
        <v>41759</v>
      </c>
      <c r="H1753" t="str">
        <f t="shared" si="519"/>
        <v>2014</v>
      </c>
      <c r="I1753" t="str">
        <f t="shared" si="520"/>
        <v>Yr - 2014</v>
      </c>
      <c r="J1753">
        <f t="shared" si="510"/>
        <v>4</v>
      </c>
      <c r="K1753" t="str">
        <f t="shared" si="521"/>
        <v>Qtr - 4</v>
      </c>
      <c r="L1753" t="str">
        <f t="shared" si="522"/>
        <v>April</v>
      </c>
      <c r="M1753">
        <f t="shared" si="514"/>
        <v>42</v>
      </c>
      <c r="N1753" t="str">
        <f t="shared" si="523"/>
        <v>Wk - 42</v>
      </c>
      <c r="O1753" t="str">
        <f t="shared" si="515"/>
        <v>Wednesday</v>
      </c>
      <c r="P1753" t="str">
        <f t="shared" si="524"/>
        <v>2014</v>
      </c>
      <c r="Q1753">
        <f t="shared" si="525"/>
        <v>4</v>
      </c>
      <c r="R1753">
        <f t="shared" si="526"/>
        <v>4</v>
      </c>
      <c r="T1753" t="str">
        <f t="shared" si="527"/>
        <v>select '20140409' as [MemberId],'201410' as [FYPeriod],'10' as [FYPeriodInYear],'2014-04-01' as [PeriodStart],'2014-04-30' as [PeriodEnd],'2014' as [FYYear],'Yr - 2014' as [FYYearLabel],'4' as [FYQuarter],'Qtr - 4' as [FYQuarterLabel],'April' as [FYMonthLabel],'42' as [FYWeek],'Wk - 42' as [FYWeekLabel],'Wednesday' as [Day],'2014' as [CalendarYear],'4' as [CalendarMonth],'4' as [CalendarDay],Null as [Entity] union all</v>
      </c>
    </row>
    <row r="1754" spans="1:20" x14ac:dyDescent="0.3">
      <c r="A1754">
        <f>IF($D$5-($D$5-(MAX($A$10:A1753)+1))&lt;=$D$5,$D$5-($D$5-(MAX($A$10:A1753)+1)),"")</f>
        <v>1744</v>
      </c>
      <c r="B1754" s="1">
        <f t="shared" si="517"/>
        <v>41739</v>
      </c>
      <c r="C1754" s="1" t="str">
        <f t="shared" si="518"/>
        <v>20140410</v>
      </c>
      <c r="D1754">
        <f t="shared" si="511"/>
        <v>201410</v>
      </c>
      <c r="E1754">
        <f t="shared" si="512"/>
        <v>10</v>
      </c>
      <c r="F1754" s="5">
        <f t="shared" si="513"/>
        <v>41730</v>
      </c>
      <c r="G1754" s="5">
        <f t="shared" si="516"/>
        <v>41759</v>
      </c>
      <c r="H1754" t="str">
        <f t="shared" si="519"/>
        <v>2014</v>
      </c>
      <c r="I1754" t="str">
        <f t="shared" si="520"/>
        <v>Yr - 2014</v>
      </c>
      <c r="J1754">
        <f t="shared" si="510"/>
        <v>4</v>
      </c>
      <c r="K1754" t="str">
        <f t="shared" si="521"/>
        <v>Qtr - 4</v>
      </c>
      <c r="L1754" t="str">
        <f t="shared" si="522"/>
        <v>April</v>
      </c>
      <c r="M1754">
        <f t="shared" si="514"/>
        <v>42</v>
      </c>
      <c r="N1754" t="str">
        <f t="shared" si="523"/>
        <v>Wk - 42</v>
      </c>
      <c r="O1754" t="str">
        <f t="shared" si="515"/>
        <v>Thursday</v>
      </c>
      <c r="P1754" t="str">
        <f t="shared" si="524"/>
        <v>2014</v>
      </c>
      <c r="Q1754">
        <f t="shared" si="525"/>
        <v>4</v>
      </c>
      <c r="R1754">
        <f t="shared" si="526"/>
        <v>5</v>
      </c>
      <c r="T1754" t="str">
        <f t="shared" si="527"/>
        <v>select '20140410' as [MemberId],'201410' as [FYPeriod],'10' as [FYPeriodInYear],'2014-04-01' as [PeriodStart],'2014-04-30' as [PeriodEnd],'2014' as [FYYear],'Yr - 2014' as [FYYearLabel],'4' as [FYQuarter],'Qtr - 4' as [FYQuarterLabel],'April' as [FYMonthLabel],'42' as [FYWeek],'Wk - 42' as [FYWeekLabel],'Thursday' as [Day],'2014' as [CalendarYear],'4' as [CalendarMonth],'5' as [CalendarDay],Null as [Entity] union all</v>
      </c>
    </row>
    <row r="1755" spans="1:20" x14ac:dyDescent="0.3">
      <c r="A1755">
        <f>IF($D$5-($D$5-(MAX($A$10:A1754)+1))&lt;=$D$5,$D$5-($D$5-(MAX($A$10:A1754)+1)),"")</f>
        <v>1745</v>
      </c>
      <c r="B1755" s="1">
        <f t="shared" si="517"/>
        <v>41740</v>
      </c>
      <c r="C1755" s="1" t="str">
        <f t="shared" si="518"/>
        <v>20140411</v>
      </c>
      <c r="D1755">
        <f t="shared" si="511"/>
        <v>201410</v>
      </c>
      <c r="E1755">
        <f t="shared" si="512"/>
        <v>10</v>
      </c>
      <c r="F1755" s="5">
        <f t="shared" si="513"/>
        <v>41730</v>
      </c>
      <c r="G1755" s="5">
        <f t="shared" si="516"/>
        <v>41759</v>
      </c>
      <c r="H1755" t="str">
        <f t="shared" si="519"/>
        <v>2014</v>
      </c>
      <c r="I1755" t="str">
        <f t="shared" si="520"/>
        <v>Yr - 2014</v>
      </c>
      <c r="J1755">
        <f t="shared" si="510"/>
        <v>4</v>
      </c>
      <c r="K1755" t="str">
        <f t="shared" si="521"/>
        <v>Qtr - 4</v>
      </c>
      <c r="L1755" t="str">
        <f t="shared" si="522"/>
        <v>April</v>
      </c>
      <c r="M1755">
        <f t="shared" si="514"/>
        <v>42</v>
      </c>
      <c r="N1755" t="str">
        <f t="shared" si="523"/>
        <v>Wk - 42</v>
      </c>
      <c r="O1755" t="str">
        <f t="shared" si="515"/>
        <v>Friday</v>
      </c>
      <c r="P1755" t="str">
        <f t="shared" si="524"/>
        <v>2014</v>
      </c>
      <c r="Q1755">
        <f t="shared" si="525"/>
        <v>4</v>
      </c>
      <c r="R1755">
        <f t="shared" si="526"/>
        <v>6</v>
      </c>
      <c r="T1755" t="str">
        <f t="shared" si="527"/>
        <v>select '20140411' as [MemberId],'201410' as [FYPeriod],'10' as [FYPeriodInYear],'2014-04-01' as [PeriodStart],'2014-04-30' as [PeriodEnd],'2014' as [FYYear],'Yr - 2014' as [FYYearLabel],'4' as [FYQuarter],'Qtr - 4' as [FYQuarterLabel],'April' as [FYMonthLabel],'42' as [FYWeek],'Wk - 42' as [FYWeekLabel],'Friday' as [Day],'2014' as [CalendarYear],'4' as [CalendarMonth],'6' as [CalendarDay],Null as [Entity] union all</v>
      </c>
    </row>
    <row r="1756" spans="1:20" x14ac:dyDescent="0.3">
      <c r="A1756">
        <f>IF($D$5-($D$5-(MAX($A$10:A1755)+1))&lt;=$D$5,$D$5-($D$5-(MAX($A$10:A1755)+1)),"")</f>
        <v>1746</v>
      </c>
      <c r="B1756" s="1">
        <f t="shared" si="517"/>
        <v>41741</v>
      </c>
      <c r="C1756" s="1" t="str">
        <f t="shared" si="518"/>
        <v>20140412</v>
      </c>
      <c r="D1756">
        <f t="shared" si="511"/>
        <v>201410</v>
      </c>
      <c r="E1756">
        <f t="shared" si="512"/>
        <v>10</v>
      </c>
      <c r="F1756" s="5">
        <f t="shared" si="513"/>
        <v>41730</v>
      </c>
      <c r="G1756" s="5">
        <f t="shared" si="516"/>
        <v>41759</v>
      </c>
      <c r="H1756" t="str">
        <f t="shared" si="519"/>
        <v>2014</v>
      </c>
      <c r="I1756" t="str">
        <f t="shared" si="520"/>
        <v>Yr - 2014</v>
      </c>
      <c r="J1756">
        <f t="shared" si="510"/>
        <v>4</v>
      </c>
      <c r="K1756" t="str">
        <f t="shared" si="521"/>
        <v>Qtr - 4</v>
      </c>
      <c r="L1756" t="str">
        <f t="shared" si="522"/>
        <v>April</v>
      </c>
      <c r="M1756">
        <f t="shared" si="514"/>
        <v>42</v>
      </c>
      <c r="N1756" t="str">
        <f t="shared" si="523"/>
        <v>Wk - 42</v>
      </c>
      <c r="O1756" t="str">
        <f t="shared" si="515"/>
        <v>Saturday</v>
      </c>
      <c r="P1756" t="str">
        <f t="shared" si="524"/>
        <v>2014</v>
      </c>
      <c r="Q1756">
        <f t="shared" si="525"/>
        <v>4</v>
      </c>
      <c r="R1756">
        <f t="shared" si="526"/>
        <v>7</v>
      </c>
      <c r="T1756" t="str">
        <f t="shared" si="527"/>
        <v>select '20140412' as [MemberId],'201410' as [FYPeriod],'10' as [FYPeriodInYear],'2014-04-01' as [PeriodStart],'2014-04-30' as [PeriodEnd],'2014' as [FYYear],'Yr - 2014' as [FYYearLabel],'4' as [FYQuarter],'Qtr - 4' as [FYQuarterLabel],'April' as [FYMonthLabel],'42' as [FYWeek],'Wk - 42' as [FYWeekLabel],'Saturday' as [Day],'2014' as [CalendarYear],'4' as [CalendarMonth],'7' as [CalendarDay],Null as [Entity] union all</v>
      </c>
    </row>
    <row r="1757" spans="1:20" x14ac:dyDescent="0.3">
      <c r="A1757">
        <f>IF($D$5-($D$5-(MAX($A$10:A1756)+1))&lt;=$D$5,$D$5-($D$5-(MAX($A$10:A1756)+1)),"")</f>
        <v>1747</v>
      </c>
      <c r="B1757" s="1">
        <f t="shared" si="517"/>
        <v>41742</v>
      </c>
      <c r="C1757" s="1" t="str">
        <f t="shared" si="518"/>
        <v>20140413</v>
      </c>
      <c r="D1757">
        <f t="shared" si="511"/>
        <v>201410</v>
      </c>
      <c r="E1757">
        <f t="shared" si="512"/>
        <v>10</v>
      </c>
      <c r="F1757" s="5">
        <f t="shared" si="513"/>
        <v>41730</v>
      </c>
      <c r="G1757" s="5">
        <f t="shared" si="516"/>
        <v>41759</v>
      </c>
      <c r="H1757" t="str">
        <f t="shared" si="519"/>
        <v>2014</v>
      </c>
      <c r="I1757" t="str">
        <f t="shared" si="520"/>
        <v>Yr - 2014</v>
      </c>
      <c r="J1757">
        <f t="shared" si="510"/>
        <v>4</v>
      </c>
      <c r="K1757" t="str">
        <f t="shared" si="521"/>
        <v>Qtr - 4</v>
      </c>
      <c r="L1757" t="str">
        <f t="shared" si="522"/>
        <v>April</v>
      </c>
      <c r="M1757">
        <f t="shared" si="514"/>
        <v>42</v>
      </c>
      <c r="N1757" t="str">
        <f t="shared" si="523"/>
        <v>Wk - 42</v>
      </c>
      <c r="O1757" t="str">
        <f t="shared" si="515"/>
        <v>Sunday</v>
      </c>
      <c r="P1757" t="str">
        <f t="shared" si="524"/>
        <v>2014</v>
      </c>
      <c r="Q1757">
        <f t="shared" si="525"/>
        <v>4</v>
      </c>
      <c r="R1757">
        <f t="shared" si="526"/>
        <v>1</v>
      </c>
      <c r="T1757" t="str">
        <f t="shared" si="527"/>
        <v>select '20140413' as [MemberId],'201410' as [FYPeriod],'10' as [FYPeriodInYear],'2014-04-01' as [PeriodStart],'2014-04-30' as [PeriodEnd],'2014' as [FYYear],'Yr - 2014' as [FYYearLabel],'4' as [FYQuarter],'Qtr - 4' as [FYQuarterLabel],'April' as [FYMonthLabel],'42' as [FYWeek],'Wk - 42' as [FYWeekLabel],'Sunday' as [Day],'2014' as [CalendarYear],'4' as [CalendarMonth],'1' as [CalendarDay],Null as [Entity] union all</v>
      </c>
    </row>
    <row r="1758" spans="1:20" x14ac:dyDescent="0.3">
      <c r="A1758">
        <f>IF($D$5-($D$5-(MAX($A$10:A1757)+1))&lt;=$D$5,$D$5-($D$5-(MAX($A$10:A1757)+1)),"")</f>
        <v>1748</v>
      </c>
      <c r="B1758" s="1">
        <f t="shared" si="517"/>
        <v>41743</v>
      </c>
      <c r="C1758" s="1" t="str">
        <f t="shared" si="518"/>
        <v>20140414</v>
      </c>
      <c r="D1758">
        <f t="shared" si="511"/>
        <v>201410</v>
      </c>
      <c r="E1758">
        <f t="shared" si="512"/>
        <v>10</v>
      </c>
      <c r="F1758" s="5">
        <f t="shared" si="513"/>
        <v>41730</v>
      </c>
      <c r="G1758" s="5">
        <f t="shared" si="516"/>
        <v>41759</v>
      </c>
      <c r="H1758" t="str">
        <f t="shared" si="519"/>
        <v>2014</v>
      </c>
      <c r="I1758" t="str">
        <f t="shared" si="520"/>
        <v>Yr - 2014</v>
      </c>
      <c r="J1758">
        <f t="shared" si="510"/>
        <v>4</v>
      </c>
      <c r="K1758" t="str">
        <f t="shared" si="521"/>
        <v>Qtr - 4</v>
      </c>
      <c r="L1758" t="str">
        <f t="shared" si="522"/>
        <v>April</v>
      </c>
      <c r="M1758">
        <f t="shared" si="514"/>
        <v>42</v>
      </c>
      <c r="N1758" t="str">
        <f t="shared" si="523"/>
        <v>Wk - 42</v>
      </c>
      <c r="O1758" t="str">
        <f t="shared" si="515"/>
        <v>Monday</v>
      </c>
      <c r="P1758" t="str">
        <f t="shared" si="524"/>
        <v>2014</v>
      </c>
      <c r="Q1758">
        <f t="shared" si="525"/>
        <v>4</v>
      </c>
      <c r="R1758">
        <f t="shared" si="526"/>
        <v>2</v>
      </c>
      <c r="T1758" t="str">
        <f t="shared" si="527"/>
        <v>select '20140414' as [MemberId],'201410' as [FYPeriod],'10' as [FYPeriodInYear],'2014-04-01' as [PeriodStart],'2014-04-30' as [PeriodEnd],'2014' as [FYYear],'Yr - 2014' as [FYYearLabel],'4' as [FYQuarter],'Qtr - 4' as [FYQuarterLabel],'April' as [FYMonthLabel],'42' as [FYWeek],'Wk - 42' as [FYWeekLabel],'Monday' as [Day],'2014' as [CalendarYear],'4' as [CalendarMonth],'2' as [CalendarDay],Null as [Entity] union all</v>
      </c>
    </row>
    <row r="1759" spans="1:20" x14ac:dyDescent="0.3">
      <c r="A1759">
        <f>IF($D$5-($D$5-(MAX($A$10:A1758)+1))&lt;=$D$5,$D$5-($D$5-(MAX($A$10:A1758)+1)),"")</f>
        <v>1749</v>
      </c>
      <c r="B1759" s="1">
        <f t="shared" si="517"/>
        <v>41744</v>
      </c>
      <c r="C1759" s="1" t="str">
        <f t="shared" si="518"/>
        <v>20140415</v>
      </c>
      <c r="D1759">
        <f t="shared" si="511"/>
        <v>201410</v>
      </c>
      <c r="E1759">
        <f t="shared" si="512"/>
        <v>10</v>
      </c>
      <c r="F1759" s="5">
        <f t="shared" si="513"/>
        <v>41730</v>
      </c>
      <c r="G1759" s="5">
        <f t="shared" si="516"/>
        <v>41759</v>
      </c>
      <c r="H1759" t="str">
        <f t="shared" si="519"/>
        <v>2014</v>
      </c>
      <c r="I1759" t="str">
        <f t="shared" si="520"/>
        <v>Yr - 2014</v>
      </c>
      <c r="J1759">
        <f t="shared" si="510"/>
        <v>4</v>
      </c>
      <c r="K1759" t="str">
        <f t="shared" si="521"/>
        <v>Qtr - 4</v>
      </c>
      <c r="L1759" t="str">
        <f t="shared" si="522"/>
        <v>April</v>
      </c>
      <c r="M1759">
        <f t="shared" si="514"/>
        <v>42</v>
      </c>
      <c r="N1759" t="str">
        <f t="shared" si="523"/>
        <v>Wk - 42</v>
      </c>
      <c r="O1759" t="str">
        <f t="shared" si="515"/>
        <v>Tuesday</v>
      </c>
      <c r="P1759" t="str">
        <f t="shared" si="524"/>
        <v>2014</v>
      </c>
      <c r="Q1759">
        <f t="shared" si="525"/>
        <v>4</v>
      </c>
      <c r="R1759">
        <f t="shared" si="526"/>
        <v>3</v>
      </c>
      <c r="T1759" t="str">
        <f t="shared" si="527"/>
        <v>select '20140415' as [MemberId],'201410' as [FYPeriod],'10' as [FYPeriodInYear],'2014-04-01' as [PeriodStart],'2014-04-30' as [PeriodEnd],'2014' as [FYYear],'Yr - 2014' as [FYYearLabel],'4' as [FYQuarter],'Qtr - 4' as [FYQuarterLabel],'April' as [FYMonthLabel],'42' as [FYWeek],'Wk - 42' as [FYWeekLabel],'Tuesday' as [Day],'2014' as [CalendarYear],'4' as [CalendarMonth],'3' as [CalendarDay],Null as [Entity] union all</v>
      </c>
    </row>
    <row r="1760" spans="1:20" x14ac:dyDescent="0.3">
      <c r="A1760">
        <f>IF($D$5-($D$5-(MAX($A$10:A1759)+1))&lt;=$D$5,$D$5-($D$5-(MAX($A$10:A1759)+1)),"")</f>
        <v>1750</v>
      </c>
      <c r="B1760" s="1">
        <f t="shared" si="517"/>
        <v>41745</v>
      </c>
      <c r="C1760" s="1" t="str">
        <f t="shared" si="518"/>
        <v>20140416</v>
      </c>
      <c r="D1760">
        <f t="shared" si="511"/>
        <v>201410</v>
      </c>
      <c r="E1760">
        <f t="shared" si="512"/>
        <v>10</v>
      </c>
      <c r="F1760" s="5">
        <f t="shared" si="513"/>
        <v>41730</v>
      </c>
      <c r="G1760" s="5">
        <f t="shared" si="516"/>
        <v>41759</v>
      </c>
      <c r="H1760" t="str">
        <f t="shared" si="519"/>
        <v>2014</v>
      </c>
      <c r="I1760" t="str">
        <f t="shared" si="520"/>
        <v>Yr - 2014</v>
      </c>
      <c r="J1760">
        <f t="shared" si="510"/>
        <v>4</v>
      </c>
      <c r="K1760" t="str">
        <f t="shared" si="521"/>
        <v>Qtr - 4</v>
      </c>
      <c r="L1760" t="str">
        <f t="shared" si="522"/>
        <v>April</v>
      </c>
      <c r="M1760">
        <f t="shared" si="514"/>
        <v>43</v>
      </c>
      <c r="N1760" t="str">
        <f t="shared" si="523"/>
        <v>Wk - 43</v>
      </c>
      <c r="O1760" t="str">
        <f t="shared" si="515"/>
        <v>Wednesday</v>
      </c>
      <c r="P1760" t="str">
        <f t="shared" si="524"/>
        <v>2014</v>
      </c>
      <c r="Q1760">
        <f t="shared" si="525"/>
        <v>4</v>
      </c>
      <c r="R1760">
        <f t="shared" si="526"/>
        <v>4</v>
      </c>
      <c r="T1760" t="str">
        <f t="shared" si="527"/>
        <v>select '20140416' as [MemberId],'201410' as [FYPeriod],'10' as [FYPeriodInYear],'2014-04-01' as [PeriodStart],'2014-04-30' as [PeriodEnd],'2014' as [FYYear],'Yr - 2014' as [FYYearLabel],'4' as [FYQuarter],'Qtr - 4' as [FYQuarterLabel],'April' as [FYMonthLabel],'43' as [FYWeek],'Wk - 43' as [FYWeekLabel],'Wednesday' as [Day],'2014' as [CalendarYear],'4' as [CalendarMonth],'4' as [CalendarDay],Null as [Entity] union all</v>
      </c>
    </row>
    <row r="1761" spans="1:20" x14ac:dyDescent="0.3">
      <c r="A1761">
        <f>IF($D$5-($D$5-(MAX($A$10:A1760)+1))&lt;=$D$5,$D$5-($D$5-(MAX($A$10:A1760)+1)),"")</f>
        <v>1751</v>
      </c>
      <c r="B1761" s="1">
        <f t="shared" si="517"/>
        <v>41746</v>
      </c>
      <c r="C1761" s="1" t="str">
        <f t="shared" si="518"/>
        <v>20140417</v>
      </c>
      <c r="D1761">
        <f t="shared" si="511"/>
        <v>201410</v>
      </c>
      <c r="E1761">
        <f t="shared" si="512"/>
        <v>10</v>
      </c>
      <c r="F1761" s="5">
        <f t="shared" si="513"/>
        <v>41730</v>
      </c>
      <c r="G1761" s="5">
        <f t="shared" si="516"/>
        <v>41759</v>
      </c>
      <c r="H1761" t="str">
        <f t="shared" si="519"/>
        <v>2014</v>
      </c>
      <c r="I1761" t="str">
        <f t="shared" si="520"/>
        <v>Yr - 2014</v>
      </c>
      <c r="J1761">
        <f t="shared" si="510"/>
        <v>4</v>
      </c>
      <c r="K1761" t="str">
        <f t="shared" si="521"/>
        <v>Qtr - 4</v>
      </c>
      <c r="L1761" t="str">
        <f t="shared" si="522"/>
        <v>April</v>
      </c>
      <c r="M1761">
        <f t="shared" si="514"/>
        <v>43</v>
      </c>
      <c r="N1761" t="str">
        <f t="shared" si="523"/>
        <v>Wk - 43</v>
      </c>
      <c r="O1761" t="str">
        <f t="shared" si="515"/>
        <v>Thursday</v>
      </c>
      <c r="P1761" t="str">
        <f t="shared" si="524"/>
        <v>2014</v>
      </c>
      <c r="Q1761">
        <f t="shared" si="525"/>
        <v>4</v>
      </c>
      <c r="R1761">
        <f t="shared" si="526"/>
        <v>5</v>
      </c>
      <c r="T1761" t="str">
        <f t="shared" si="527"/>
        <v>select '20140417' as [MemberId],'201410' as [FYPeriod],'10' as [FYPeriodInYear],'2014-04-01' as [PeriodStart],'2014-04-30' as [PeriodEnd],'2014' as [FYYear],'Yr - 2014' as [FYYearLabel],'4' as [FYQuarter],'Qtr - 4' as [FYQuarterLabel],'April' as [FYMonthLabel],'43' as [FYWeek],'Wk - 43' as [FYWeekLabel],'Thursday' as [Day],'2014' as [CalendarYear],'4' as [CalendarMonth],'5' as [CalendarDay],Null as [Entity] union all</v>
      </c>
    </row>
    <row r="1762" spans="1:20" x14ac:dyDescent="0.3">
      <c r="A1762">
        <f>IF($D$5-($D$5-(MAX($A$10:A1761)+1))&lt;=$D$5,$D$5-($D$5-(MAX($A$10:A1761)+1)),"")</f>
        <v>1752</v>
      </c>
      <c r="B1762" s="1">
        <f t="shared" si="517"/>
        <v>41747</v>
      </c>
      <c r="C1762" s="1" t="str">
        <f t="shared" si="518"/>
        <v>20140418</v>
      </c>
      <c r="D1762">
        <f t="shared" si="511"/>
        <v>201410</v>
      </c>
      <c r="E1762">
        <f t="shared" si="512"/>
        <v>10</v>
      </c>
      <c r="F1762" s="5">
        <f t="shared" si="513"/>
        <v>41730</v>
      </c>
      <c r="G1762" s="5">
        <f t="shared" si="516"/>
        <v>41759</v>
      </c>
      <c r="H1762" t="str">
        <f t="shared" si="519"/>
        <v>2014</v>
      </c>
      <c r="I1762" t="str">
        <f t="shared" si="520"/>
        <v>Yr - 2014</v>
      </c>
      <c r="J1762">
        <f t="shared" si="510"/>
        <v>4</v>
      </c>
      <c r="K1762" t="str">
        <f t="shared" si="521"/>
        <v>Qtr - 4</v>
      </c>
      <c r="L1762" t="str">
        <f t="shared" si="522"/>
        <v>April</v>
      </c>
      <c r="M1762">
        <f t="shared" si="514"/>
        <v>43</v>
      </c>
      <c r="N1762" t="str">
        <f t="shared" si="523"/>
        <v>Wk - 43</v>
      </c>
      <c r="O1762" t="str">
        <f t="shared" si="515"/>
        <v>Friday</v>
      </c>
      <c r="P1762" t="str">
        <f t="shared" si="524"/>
        <v>2014</v>
      </c>
      <c r="Q1762">
        <f t="shared" si="525"/>
        <v>4</v>
      </c>
      <c r="R1762">
        <f t="shared" si="526"/>
        <v>6</v>
      </c>
      <c r="T1762" t="str">
        <f t="shared" si="527"/>
        <v>select '20140418' as [MemberId],'201410' as [FYPeriod],'10' as [FYPeriodInYear],'2014-04-01' as [PeriodStart],'2014-04-30' as [PeriodEnd],'2014' as [FYYear],'Yr - 2014' as [FYYearLabel],'4' as [FYQuarter],'Qtr - 4' as [FYQuarterLabel],'April' as [FYMonthLabel],'43' as [FYWeek],'Wk - 43' as [FYWeekLabel],'Friday' as [Day],'2014' as [CalendarYear],'4' as [CalendarMonth],'6' as [CalendarDay],Null as [Entity] union all</v>
      </c>
    </row>
    <row r="1763" spans="1:20" x14ac:dyDescent="0.3">
      <c r="A1763">
        <f>IF($D$5-($D$5-(MAX($A$10:A1762)+1))&lt;=$D$5,$D$5-($D$5-(MAX($A$10:A1762)+1)),"")</f>
        <v>1753</v>
      </c>
      <c r="B1763" s="1">
        <f t="shared" si="517"/>
        <v>41748</v>
      </c>
      <c r="C1763" s="1" t="str">
        <f t="shared" si="518"/>
        <v>20140419</v>
      </c>
      <c r="D1763">
        <f t="shared" si="511"/>
        <v>201410</v>
      </c>
      <c r="E1763">
        <f t="shared" si="512"/>
        <v>10</v>
      </c>
      <c r="F1763" s="5">
        <f t="shared" si="513"/>
        <v>41730</v>
      </c>
      <c r="G1763" s="5">
        <f t="shared" si="516"/>
        <v>41759</v>
      </c>
      <c r="H1763" t="str">
        <f t="shared" si="519"/>
        <v>2014</v>
      </c>
      <c r="I1763" t="str">
        <f t="shared" si="520"/>
        <v>Yr - 2014</v>
      </c>
      <c r="J1763">
        <f t="shared" si="510"/>
        <v>4</v>
      </c>
      <c r="K1763" t="str">
        <f t="shared" si="521"/>
        <v>Qtr - 4</v>
      </c>
      <c r="L1763" t="str">
        <f t="shared" si="522"/>
        <v>April</v>
      </c>
      <c r="M1763">
        <f t="shared" si="514"/>
        <v>43</v>
      </c>
      <c r="N1763" t="str">
        <f t="shared" si="523"/>
        <v>Wk - 43</v>
      </c>
      <c r="O1763" t="str">
        <f t="shared" si="515"/>
        <v>Saturday</v>
      </c>
      <c r="P1763" t="str">
        <f t="shared" si="524"/>
        <v>2014</v>
      </c>
      <c r="Q1763">
        <f t="shared" si="525"/>
        <v>4</v>
      </c>
      <c r="R1763">
        <f t="shared" si="526"/>
        <v>7</v>
      </c>
      <c r="T1763" t="str">
        <f t="shared" si="527"/>
        <v>select '20140419' as [MemberId],'201410' as [FYPeriod],'10' as [FYPeriodInYear],'2014-04-01' as [PeriodStart],'2014-04-30' as [PeriodEnd],'2014' as [FYYear],'Yr - 2014' as [FYYearLabel],'4' as [FYQuarter],'Qtr - 4' as [FYQuarterLabel],'April' as [FYMonthLabel],'43' as [FYWeek],'Wk - 43' as [FYWeekLabel],'Saturday' as [Day],'2014' as [CalendarYear],'4' as [CalendarMonth],'7' as [CalendarDay],Null as [Entity] union all</v>
      </c>
    </row>
    <row r="1764" spans="1:20" x14ac:dyDescent="0.3">
      <c r="A1764">
        <f>IF($D$5-($D$5-(MAX($A$10:A1763)+1))&lt;=$D$5,$D$5-($D$5-(MAX($A$10:A1763)+1)),"")</f>
        <v>1754</v>
      </c>
      <c r="B1764" s="1">
        <f t="shared" si="517"/>
        <v>41749</v>
      </c>
      <c r="C1764" s="1" t="str">
        <f t="shared" si="518"/>
        <v>20140420</v>
      </c>
      <c r="D1764">
        <f t="shared" si="511"/>
        <v>201410</v>
      </c>
      <c r="E1764">
        <f t="shared" si="512"/>
        <v>10</v>
      </c>
      <c r="F1764" s="5">
        <f t="shared" si="513"/>
        <v>41730</v>
      </c>
      <c r="G1764" s="5">
        <f t="shared" si="516"/>
        <v>41759</v>
      </c>
      <c r="H1764" t="str">
        <f t="shared" si="519"/>
        <v>2014</v>
      </c>
      <c r="I1764" t="str">
        <f t="shared" si="520"/>
        <v>Yr - 2014</v>
      </c>
      <c r="J1764">
        <f t="shared" si="510"/>
        <v>4</v>
      </c>
      <c r="K1764" t="str">
        <f t="shared" si="521"/>
        <v>Qtr - 4</v>
      </c>
      <c r="L1764" t="str">
        <f t="shared" si="522"/>
        <v>April</v>
      </c>
      <c r="M1764">
        <f t="shared" si="514"/>
        <v>43</v>
      </c>
      <c r="N1764" t="str">
        <f t="shared" si="523"/>
        <v>Wk - 43</v>
      </c>
      <c r="O1764" t="str">
        <f t="shared" si="515"/>
        <v>Sunday</v>
      </c>
      <c r="P1764" t="str">
        <f t="shared" si="524"/>
        <v>2014</v>
      </c>
      <c r="Q1764">
        <f t="shared" si="525"/>
        <v>4</v>
      </c>
      <c r="R1764">
        <f t="shared" si="526"/>
        <v>1</v>
      </c>
      <c r="T1764" t="str">
        <f t="shared" si="527"/>
        <v>select '20140420' as [MemberId],'201410' as [FYPeriod],'10' as [FYPeriodInYear],'2014-04-01' as [PeriodStart],'2014-04-30' as [PeriodEnd],'2014' as [FYYear],'Yr - 2014' as [FYYearLabel],'4' as [FYQuarter],'Qtr - 4' as [FYQuarterLabel],'April' as [FYMonthLabel],'43' as [FYWeek],'Wk - 43' as [FYWeekLabel],'Sunday' as [Day],'2014' as [CalendarYear],'4' as [CalendarMonth],'1' as [CalendarDay],Null as [Entity] union all</v>
      </c>
    </row>
    <row r="1765" spans="1:20" x14ac:dyDescent="0.3">
      <c r="A1765">
        <f>IF($D$5-($D$5-(MAX($A$10:A1764)+1))&lt;=$D$5,$D$5-($D$5-(MAX($A$10:A1764)+1)),"")</f>
        <v>1755</v>
      </c>
      <c r="B1765" s="1">
        <f t="shared" si="517"/>
        <v>41750</v>
      </c>
      <c r="C1765" s="1" t="str">
        <f t="shared" si="518"/>
        <v>20140421</v>
      </c>
      <c r="D1765">
        <f t="shared" si="511"/>
        <v>201410</v>
      </c>
      <c r="E1765">
        <f t="shared" si="512"/>
        <v>10</v>
      </c>
      <c r="F1765" s="5">
        <f t="shared" si="513"/>
        <v>41730</v>
      </c>
      <c r="G1765" s="5">
        <f t="shared" si="516"/>
        <v>41759</v>
      </c>
      <c r="H1765" t="str">
        <f t="shared" si="519"/>
        <v>2014</v>
      </c>
      <c r="I1765" t="str">
        <f t="shared" si="520"/>
        <v>Yr - 2014</v>
      </c>
      <c r="J1765">
        <f t="shared" si="510"/>
        <v>4</v>
      </c>
      <c r="K1765" t="str">
        <f t="shared" si="521"/>
        <v>Qtr - 4</v>
      </c>
      <c r="L1765" t="str">
        <f t="shared" si="522"/>
        <v>April</v>
      </c>
      <c r="M1765">
        <f t="shared" si="514"/>
        <v>43</v>
      </c>
      <c r="N1765" t="str">
        <f t="shared" si="523"/>
        <v>Wk - 43</v>
      </c>
      <c r="O1765" t="str">
        <f t="shared" si="515"/>
        <v>Monday</v>
      </c>
      <c r="P1765" t="str">
        <f t="shared" si="524"/>
        <v>2014</v>
      </c>
      <c r="Q1765">
        <f t="shared" si="525"/>
        <v>4</v>
      </c>
      <c r="R1765">
        <f t="shared" si="526"/>
        <v>2</v>
      </c>
      <c r="T1765" t="str">
        <f t="shared" si="527"/>
        <v>select '20140421' as [MemberId],'201410' as [FYPeriod],'10' as [FYPeriodInYear],'2014-04-01' as [PeriodStart],'2014-04-30' as [PeriodEnd],'2014' as [FYYear],'Yr - 2014' as [FYYearLabel],'4' as [FYQuarter],'Qtr - 4' as [FYQuarterLabel],'April' as [FYMonthLabel],'43' as [FYWeek],'Wk - 43' as [FYWeekLabel],'Monday' as [Day],'2014' as [CalendarYear],'4' as [CalendarMonth],'2' as [CalendarDay],Null as [Entity] union all</v>
      </c>
    </row>
    <row r="1766" spans="1:20" x14ac:dyDescent="0.3">
      <c r="A1766">
        <f>IF($D$5-($D$5-(MAX($A$10:A1765)+1))&lt;=$D$5,$D$5-($D$5-(MAX($A$10:A1765)+1)),"")</f>
        <v>1756</v>
      </c>
      <c r="B1766" s="1">
        <f t="shared" si="517"/>
        <v>41751</v>
      </c>
      <c r="C1766" s="1" t="str">
        <f t="shared" si="518"/>
        <v>20140422</v>
      </c>
      <c r="D1766">
        <f t="shared" si="511"/>
        <v>201410</v>
      </c>
      <c r="E1766">
        <f t="shared" si="512"/>
        <v>10</v>
      </c>
      <c r="F1766" s="5">
        <f t="shared" si="513"/>
        <v>41730</v>
      </c>
      <c r="G1766" s="5">
        <f t="shared" si="516"/>
        <v>41759</v>
      </c>
      <c r="H1766" t="str">
        <f t="shared" si="519"/>
        <v>2014</v>
      </c>
      <c r="I1766" t="str">
        <f t="shared" si="520"/>
        <v>Yr - 2014</v>
      </c>
      <c r="J1766">
        <f t="shared" si="510"/>
        <v>4</v>
      </c>
      <c r="K1766" t="str">
        <f t="shared" si="521"/>
        <v>Qtr - 4</v>
      </c>
      <c r="L1766" t="str">
        <f t="shared" si="522"/>
        <v>April</v>
      </c>
      <c r="M1766">
        <f t="shared" si="514"/>
        <v>43</v>
      </c>
      <c r="N1766" t="str">
        <f t="shared" si="523"/>
        <v>Wk - 43</v>
      </c>
      <c r="O1766" t="str">
        <f t="shared" si="515"/>
        <v>Tuesday</v>
      </c>
      <c r="P1766" t="str">
        <f t="shared" si="524"/>
        <v>2014</v>
      </c>
      <c r="Q1766">
        <f t="shared" si="525"/>
        <v>4</v>
      </c>
      <c r="R1766">
        <f t="shared" si="526"/>
        <v>3</v>
      </c>
      <c r="T1766" t="str">
        <f t="shared" si="527"/>
        <v>select '20140422' as [MemberId],'201410' as [FYPeriod],'10' as [FYPeriodInYear],'2014-04-01' as [PeriodStart],'2014-04-30' as [PeriodEnd],'2014' as [FYYear],'Yr - 2014' as [FYYearLabel],'4' as [FYQuarter],'Qtr - 4' as [FYQuarterLabel],'April' as [FYMonthLabel],'43' as [FYWeek],'Wk - 43' as [FYWeekLabel],'Tuesday' as [Day],'2014' as [CalendarYear],'4' as [CalendarMonth],'3' as [CalendarDay],Null as [Entity] union all</v>
      </c>
    </row>
    <row r="1767" spans="1:20" x14ac:dyDescent="0.3">
      <c r="A1767">
        <f>IF($D$5-($D$5-(MAX($A$10:A1766)+1))&lt;=$D$5,$D$5-($D$5-(MAX($A$10:A1766)+1)),"")</f>
        <v>1757</v>
      </c>
      <c r="B1767" s="1">
        <f t="shared" si="517"/>
        <v>41752</v>
      </c>
      <c r="C1767" s="1" t="str">
        <f t="shared" si="518"/>
        <v>20140423</v>
      </c>
      <c r="D1767">
        <f t="shared" si="511"/>
        <v>201410</v>
      </c>
      <c r="E1767">
        <f t="shared" si="512"/>
        <v>10</v>
      </c>
      <c r="F1767" s="5">
        <f t="shared" si="513"/>
        <v>41730</v>
      </c>
      <c r="G1767" s="5">
        <f t="shared" si="516"/>
        <v>41759</v>
      </c>
      <c r="H1767" t="str">
        <f t="shared" si="519"/>
        <v>2014</v>
      </c>
      <c r="I1767" t="str">
        <f t="shared" si="520"/>
        <v>Yr - 2014</v>
      </c>
      <c r="J1767">
        <f t="shared" ref="J1767:J1830" si="528">IF($A1767="","",IF($G$3="Yes",ROUNDUP(MONTH($B1767)/3,0),IF($E1767=1,1,IF(AND(NOT(ISNA(MATCH($E1767,$AP$3:$AR$3,0))),MOD($E1766,3)=0),$J1766+1,$J1766))))</f>
        <v>4</v>
      </c>
      <c r="K1767" t="str">
        <f t="shared" si="521"/>
        <v>Qtr - 4</v>
      </c>
      <c r="L1767" t="str">
        <f t="shared" si="522"/>
        <v>April</v>
      </c>
      <c r="M1767">
        <f t="shared" si="514"/>
        <v>44</v>
      </c>
      <c r="N1767" t="str">
        <f t="shared" si="523"/>
        <v>Wk - 44</v>
      </c>
      <c r="O1767" t="str">
        <f t="shared" si="515"/>
        <v>Wednesday</v>
      </c>
      <c r="P1767" t="str">
        <f t="shared" si="524"/>
        <v>2014</v>
      </c>
      <c r="Q1767">
        <f t="shared" si="525"/>
        <v>4</v>
      </c>
      <c r="R1767">
        <f t="shared" si="526"/>
        <v>4</v>
      </c>
      <c r="T1767" t="str">
        <f t="shared" si="527"/>
        <v>select '20140423' as [MemberId],'201410' as [FYPeriod],'10' as [FYPeriodInYear],'2014-04-01' as [PeriodStart],'2014-04-30' as [PeriodEnd],'2014' as [FYYear],'Yr - 2014' as [FYYearLabel],'4' as [FYQuarter],'Qtr - 4' as [FYQuarterLabel],'April' as [FYMonthLabel],'44' as [FYWeek],'Wk - 44' as [FYWeekLabel],'Wednesday' as [Day],'2014' as [CalendarYear],'4' as [CalendarMonth],'4' as [CalendarDay],Null as [Entity] union all</v>
      </c>
    </row>
    <row r="1768" spans="1:20" x14ac:dyDescent="0.3">
      <c r="A1768">
        <f>IF($D$5-($D$5-(MAX($A$10:A1767)+1))&lt;=$D$5,$D$5-($D$5-(MAX($A$10:A1767)+1)),"")</f>
        <v>1758</v>
      </c>
      <c r="B1768" s="1">
        <f t="shared" si="517"/>
        <v>41753</v>
      </c>
      <c r="C1768" s="1" t="str">
        <f t="shared" si="518"/>
        <v>20140424</v>
      </c>
      <c r="D1768">
        <f t="shared" si="511"/>
        <v>201410</v>
      </c>
      <c r="E1768">
        <f t="shared" si="512"/>
        <v>10</v>
      </c>
      <c r="F1768" s="5">
        <f t="shared" si="513"/>
        <v>41730</v>
      </c>
      <c r="G1768" s="5">
        <f t="shared" si="516"/>
        <v>41759</v>
      </c>
      <c r="H1768" t="str">
        <f t="shared" si="519"/>
        <v>2014</v>
      </c>
      <c r="I1768" t="str">
        <f t="shared" si="520"/>
        <v>Yr - 2014</v>
      </c>
      <c r="J1768">
        <f t="shared" si="528"/>
        <v>4</v>
      </c>
      <c r="K1768" t="str">
        <f t="shared" si="521"/>
        <v>Qtr - 4</v>
      </c>
      <c r="L1768" t="str">
        <f t="shared" si="522"/>
        <v>April</v>
      </c>
      <c r="M1768">
        <f t="shared" si="514"/>
        <v>44</v>
      </c>
      <c r="N1768" t="str">
        <f t="shared" si="523"/>
        <v>Wk - 44</v>
      </c>
      <c r="O1768" t="str">
        <f t="shared" si="515"/>
        <v>Thursday</v>
      </c>
      <c r="P1768" t="str">
        <f t="shared" si="524"/>
        <v>2014</v>
      </c>
      <c r="Q1768">
        <f t="shared" si="525"/>
        <v>4</v>
      </c>
      <c r="R1768">
        <f t="shared" si="526"/>
        <v>5</v>
      </c>
      <c r="T1768" t="str">
        <f t="shared" si="527"/>
        <v>select '20140424' as [MemberId],'201410' as [FYPeriod],'10' as [FYPeriodInYear],'2014-04-01' as [PeriodStart],'2014-04-30' as [PeriodEnd],'2014' as [FYYear],'Yr - 2014' as [FYYearLabel],'4' as [FYQuarter],'Qtr - 4' as [FYQuarterLabel],'April' as [FYMonthLabel],'44' as [FYWeek],'Wk - 44' as [FYWeekLabel],'Thursday' as [Day],'2014' as [CalendarYear],'4' as [CalendarMonth],'5' as [CalendarDay],Null as [Entity] union all</v>
      </c>
    </row>
    <row r="1769" spans="1:20" x14ac:dyDescent="0.3">
      <c r="A1769">
        <f>IF($D$5-($D$5-(MAX($A$10:A1768)+1))&lt;=$D$5,$D$5-($D$5-(MAX($A$10:A1768)+1)),"")</f>
        <v>1759</v>
      </c>
      <c r="B1769" s="1">
        <f t="shared" si="517"/>
        <v>41754</v>
      </c>
      <c r="C1769" s="1" t="str">
        <f t="shared" si="518"/>
        <v>20140425</v>
      </c>
      <c r="D1769">
        <f t="shared" si="511"/>
        <v>201410</v>
      </c>
      <c r="E1769">
        <f t="shared" si="512"/>
        <v>10</v>
      </c>
      <c r="F1769" s="5">
        <f t="shared" si="513"/>
        <v>41730</v>
      </c>
      <c r="G1769" s="5">
        <f t="shared" si="516"/>
        <v>41759</v>
      </c>
      <c r="H1769" t="str">
        <f t="shared" si="519"/>
        <v>2014</v>
      </c>
      <c r="I1769" t="str">
        <f t="shared" si="520"/>
        <v>Yr - 2014</v>
      </c>
      <c r="J1769">
        <f t="shared" si="528"/>
        <v>4</v>
      </c>
      <c r="K1769" t="str">
        <f t="shared" si="521"/>
        <v>Qtr - 4</v>
      </c>
      <c r="L1769" t="str">
        <f t="shared" si="522"/>
        <v>April</v>
      </c>
      <c r="M1769">
        <f t="shared" si="514"/>
        <v>44</v>
      </c>
      <c r="N1769" t="str">
        <f t="shared" si="523"/>
        <v>Wk - 44</v>
      </c>
      <c r="O1769" t="str">
        <f t="shared" si="515"/>
        <v>Friday</v>
      </c>
      <c r="P1769" t="str">
        <f t="shared" si="524"/>
        <v>2014</v>
      </c>
      <c r="Q1769">
        <f t="shared" si="525"/>
        <v>4</v>
      </c>
      <c r="R1769">
        <f t="shared" si="526"/>
        <v>6</v>
      </c>
      <c r="T1769" t="str">
        <f t="shared" si="527"/>
        <v>select '20140425' as [MemberId],'201410' as [FYPeriod],'10' as [FYPeriodInYear],'2014-04-01' as [PeriodStart],'2014-04-30' as [PeriodEnd],'2014' as [FYYear],'Yr - 2014' as [FYYearLabel],'4' as [FYQuarter],'Qtr - 4' as [FYQuarterLabel],'April' as [FYMonthLabel],'44' as [FYWeek],'Wk - 44' as [FYWeekLabel],'Friday' as [Day],'2014' as [CalendarYear],'4' as [CalendarMonth],'6' as [CalendarDay],Null as [Entity] union all</v>
      </c>
    </row>
    <row r="1770" spans="1:20" x14ac:dyDescent="0.3">
      <c r="A1770">
        <f>IF($D$5-($D$5-(MAX($A$10:A1769)+1))&lt;=$D$5,$D$5-($D$5-(MAX($A$10:A1769)+1)),"")</f>
        <v>1760</v>
      </c>
      <c r="B1770" s="1">
        <f t="shared" si="517"/>
        <v>41755</v>
      </c>
      <c r="C1770" s="1" t="str">
        <f t="shared" si="518"/>
        <v>20140426</v>
      </c>
      <c r="D1770">
        <f t="shared" si="511"/>
        <v>201410</v>
      </c>
      <c r="E1770">
        <f t="shared" si="512"/>
        <v>10</v>
      </c>
      <c r="F1770" s="5">
        <f t="shared" si="513"/>
        <v>41730</v>
      </c>
      <c r="G1770" s="5">
        <f t="shared" si="516"/>
        <v>41759</v>
      </c>
      <c r="H1770" t="str">
        <f t="shared" si="519"/>
        <v>2014</v>
      </c>
      <c r="I1770" t="str">
        <f t="shared" si="520"/>
        <v>Yr - 2014</v>
      </c>
      <c r="J1770">
        <f t="shared" si="528"/>
        <v>4</v>
      </c>
      <c r="K1770" t="str">
        <f t="shared" si="521"/>
        <v>Qtr - 4</v>
      </c>
      <c r="L1770" t="str">
        <f t="shared" si="522"/>
        <v>April</v>
      </c>
      <c r="M1770">
        <f t="shared" si="514"/>
        <v>44</v>
      </c>
      <c r="N1770" t="str">
        <f t="shared" si="523"/>
        <v>Wk - 44</v>
      </c>
      <c r="O1770" t="str">
        <f t="shared" si="515"/>
        <v>Saturday</v>
      </c>
      <c r="P1770" t="str">
        <f t="shared" si="524"/>
        <v>2014</v>
      </c>
      <c r="Q1770">
        <f t="shared" si="525"/>
        <v>4</v>
      </c>
      <c r="R1770">
        <f t="shared" si="526"/>
        <v>7</v>
      </c>
      <c r="T1770" t="str">
        <f t="shared" si="527"/>
        <v>select '20140426' as [MemberId],'201410' as [FYPeriod],'10' as [FYPeriodInYear],'2014-04-01' as [PeriodStart],'2014-04-30' as [PeriodEnd],'2014' as [FYYear],'Yr - 2014' as [FYYearLabel],'4' as [FYQuarter],'Qtr - 4' as [FYQuarterLabel],'April' as [FYMonthLabel],'44' as [FYWeek],'Wk - 44' as [FYWeekLabel],'Saturday' as [Day],'2014' as [CalendarYear],'4' as [CalendarMonth],'7' as [CalendarDay],Null as [Entity] union all</v>
      </c>
    </row>
    <row r="1771" spans="1:20" x14ac:dyDescent="0.3">
      <c r="A1771">
        <f>IF($D$5-($D$5-(MAX($A$10:A1770)+1))&lt;=$D$5,$D$5-($D$5-(MAX($A$10:A1770)+1)),"")</f>
        <v>1761</v>
      </c>
      <c r="B1771" s="1">
        <f t="shared" si="517"/>
        <v>41756</v>
      </c>
      <c r="C1771" s="1" t="str">
        <f t="shared" si="518"/>
        <v>20140427</v>
      </c>
      <c r="D1771">
        <f t="shared" si="511"/>
        <v>201410</v>
      </c>
      <c r="E1771">
        <f t="shared" si="512"/>
        <v>10</v>
      </c>
      <c r="F1771" s="5">
        <f t="shared" si="513"/>
        <v>41730</v>
      </c>
      <c r="G1771" s="5">
        <f t="shared" si="516"/>
        <v>41759</v>
      </c>
      <c r="H1771" t="str">
        <f t="shared" si="519"/>
        <v>2014</v>
      </c>
      <c r="I1771" t="str">
        <f t="shared" si="520"/>
        <v>Yr - 2014</v>
      </c>
      <c r="J1771">
        <f t="shared" si="528"/>
        <v>4</v>
      </c>
      <c r="K1771" t="str">
        <f t="shared" si="521"/>
        <v>Qtr - 4</v>
      </c>
      <c r="L1771" t="str">
        <f t="shared" si="522"/>
        <v>April</v>
      </c>
      <c r="M1771">
        <f t="shared" si="514"/>
        <v>44</v>
      </c>
      <c r="N1771" t="str">
        <f t="shared" si="523"/>
        <v>Wk - 44</v>
      </c>
      <c r="O1771" t="str">
        <f t="shared" si="515"/>
        <v>Sunday</v>
      </c>
      <c r="P1771" t="str">
        <f t="shared" si="524"/>
        <v>2014</v>
      </c>
      <c r="Q1771">
        <f t="shared" si="525"/>
        <v>4</v>
      </c>
      <c r="R1771">
        <f t="shared" si="526"/>
        <v>1</v>
      </c>
      <c r="T1771" t="str">
        <f t="shared" si="527"/>
        <v>select '20140427' as [MemberId],'201410' as [FYPeriod],'10' as [FYPeriodInYear],'2014-04-01' as [PeriodStart],'2014-04-30' as [PeriodEnd],'2014' as [FYYear],'Yr - 2014' as [FYYearLabel],'4' as [FYQuarter],'Qtr - 4' as [FYQuarterLabel],'April' as [FYMonthLabel],'44' as [FYWeek],'Wk - 44' as [FYWeekLabel],'Sunday' as [Day],'2014' as [CalendarYear],'4' as [CalendarMonth],'1' as [CalendarDay],Null as [Entity] union all</v>
      </c>
    </row>
    <row r="1772" spans="1:20" x14ac:dyDescent="0.3">
      <c r="A1772">
        <f>IF($D$5-($D$5-(MAX($A$10:A1771)+1))&lt;=$D$5,$D$5-($D$5-(MAX($A$10:A1771)+1)),"")</f>
        <v>1762</v>
      </c>
      <c r="B1772" s="1">
        <f t="shared" si="517"/>
        <v>41757</v>
      </c>
      <c r="C1772" s="1" t="str">
        <f t="shared" si="518"/>
        <v>20140428</v>
      </c>
      <c r="D1772">
        <f t="shared" si="511"/>
        <v>201410</v>
      </c>
      <c r="E1772">
        <f t="shared" si="512"/>
        <v>10</v>
      </c>
      <c r="F1772" s="5">
        <f t="shared" si="513"/>
        <v>41730</v>
      </c>
      <c r="G1772" s="5">
        <f t="shared" si="516"/>
        <v>41759</v>
      </c>
      <c r="H1772" t="str">
        <f t="shared" si="519"/>
        <v>2014</v>
      </c>
      <c r="I1772" t="str">
        <f t="shared" si="520"/>
        <v>Yr - 2014</v>
      </c>
      <c r="J1772">
        <f t="shared" si="528"/>
        <v>4</v>
      </c>
      <c r="K1772" t="str">
        <f t="shared" si="521"/>
        <v>Qtr - 4</v>
      </c>
      <c r="L1772" t="str">
        <f t="shared" si="522"/>
        <v>April</v>
      </c>
      <c r="M1772">
        <f t="shared" si="514"/>
        <v>44</v>
      </c>
      <c r="N1772" t="str">
        <f t="shared" si="523"/>
        <v>Wk - 44</v>
      </c>
      <c r="O1772" t="str">
        <f t="shared" si="515"/>
        <v>Monday</v>
      </c>
      <c r="P1772" t="str">
        <f t="shared" si="524"/>
        <v>2014</v>
      </c>
      <c r="Q1772">
        <f t="shared" si="525"/>
        <v>4</v>
      </c>
      <c r="R1772">
        <f t="shared" si="526"/>
        <v>2</v>
      </c>
      <c r="T1772" t="str">
        <f t="shared" si="527"/>
        <v>select '20140428' as [MemberId],'201410' as [FYPeriod],'10' as [FYPeriodInYear],'2014-04-01' as [PeriodStart],'2014-04-30' as [PeriodEnd],'2014' as [FYYear],'Yr - 2014' as [FYYearLabel],'4' as [FYQuarter],'Qtr - 4' as [FYQuarterLabel],'April' as [FYMonthLabel],'44' as [FYWeek],'Wk - 44' as [FYWeekLabel],'Monday' as [Day],'2014' as [CalendarYear],'4' as [CalendarMonth],'2' as [CalendarDay],Null as [Entity] union all</v>
      </c>
    </row>
    <row r="1773" spans="1:20" x14ac:dyDescent="0.3">
      <c r="A1773">
        <f>IF($D$5-($D$5-(MAX($A$10:A1772)+1))&lt;=$D$5,$D$5-($D$5-(MAX($A$10:A1772)+1)),"")</f>
        <v>1763</v>
      </c>
      <c r="B1773" s="1">
        <f t="shared" si="517"/>
        <v>41758</v>
      </c>
      <c r="C1773" s="1" t="str">
        <f t="shared" si="518"/>
        <v>20140429</v>
      </c>
      <c r="D1773">
        <f t="shared" si="511"/>
        <v>201410</v>
      </c>
      <c r="E1773">
        <f t="shared" si="512"/>
        <v>10</v>
      </c>
      <c r="F1773" s="5">
        <f t="shared" si="513"/>
        <v>41730</v>
      </c>
      <c r="G1773" s="5">
        <f t="shared" si="516"/>
        <v>41759</v>
      </c>
      <c r="H1773" t="str">
        <f t="shared" si="519"/>
        <v>2014</v>
      </c>
      <c r="I1773" t="str">
        <f t="shared" si="520"/>
        <v>Yr - 2014</v>
      </c>
      <c r="J1773">
        <f t="shared" si="528"/>
        <v>4</v>
      </c>
      <c r="K1773" t="str">
        <f t="shared" si="521"/>
        <v>Qtr - 4</v>
      </c>
      <c r="L1773" t="str">
        <f t="shared" si="522"/>
        <v>April</v>
      </c>
      <c r="M1773">
        <f t="shared" si="514"/>
        <v>44</v>
      </c>
      <c r="N1773" t="str">
        <f t="shared" si="523"/>
        <v>Wk - 44</v>
      </c>
      <c r="O1773" t="str">
        <f t="shared" si="515"/>
        <v>Tuesday</v>
      </c>
      <c r="P1773" t="str">
        <f t="shared" si="524"/>
        <v>2014</v>
      </c>
      <c r="Q1773">
        <f t="shared" si="525"/>
        <v>4</v>
      </c>
      <c r="R1773">
        <f t="shared" si="526"/>
        <v>3</v>
      </c>
      <c r="T1773" t="str">
        <f t="shared" si="527"/>
        <v>select '20140429' as [MemberId],'201410' as [FYPeriod],'10' as [FYPeriodInYear],'2014-04-01' as [PeriodStart],'2014-04-30' as [PeriodEnd],'2014' as [FYYear],'Yr - 2014' as [FYYearLabel],'4' as [FYQuarter],'Qtr - 4' as [FYQuarterLabel],'April' as [FYMonthLabel],'44' as [FYWeek],'Wk - 44' as [FYWeekLabel],'Tuesday' as [Day],'2014' as [CalendarYear],'4' as [CalendarMonth],'3' as [CalendarDay],Null as [Entity] union all</v>
      </c>
    </row>
    <row r="1774" spans="1:20" x14ac:dyDescent="0.3">
      <c r="A1774">
        <f>IF($D$5-($D$5-(MAX($A$10:A1773)+1))&lt;=$D$5,$D$5-($D$5-(MAX($A$10:A1773)+1)),"")</f>
        <v>1764</v>
      </c>
      <c r="B1774" s="1">
        <f t="shared" si="517"/>
        <v>41759</v>
      </c>
      <c r="C1774" s="1" t="str">
        <f t="shared" si="518"/>
        <v>20140430</v>
      </c>
      <c r="D1774">
        <f t="shared" si="511"/>
        <v>201410</v>
      </c>
      <c r="E1774">
        <f t="shared" si="512"/>
        <v>10</v>
      </c>
      <c r="F1774" s="5">
        <f t="shared" si="513"/>
        <v>41730</v>
      </c>
      <c r="G1774" s="5">
        <f t="shared" si="516"/>
        <v>41759</v>
      </c>
      <c r="H1774" t="str">
        <f t="shared" si="519"/>
        <v>2014</v>
      </c>
      <c r="I1774" t="str">
        <f t="shared" si="520"/>
        <v>Yr - 2014</v>
      </c>
      <c r="J1774">
        <f t="shared" si="528"/>
        <v>4</v>
      </c>
      <c r="K1774" t="str">
        <f t="shared" si="521"/>
        <v>Qtr - 4</v>
      </c>
      <c r="L1774" t="str">
        <f t="shared" si="522"/>
        <v>April</v>
      </c>
      <c r="M1774">
        <f t="shared" si="514"/>
        <v>45</v>
      </c>
      <c r="N1774" t="str">
        <f t="shared" si="523"/>
        <v>Wk - 45</v>
      </c>
      <c r="O1774" t="str">
        <f t="shared" si="515"/>
        <v>Wednesday</v>
      </c>
      <c r="P1774" t="str">
        <f t="shared" si="524"/>
        <v>2014</v>
      </c>
      <c r="Q1774">
        <f t="shared" si="525"/>
        <v>4</v>
      </c>
      <c r="R1774">
        <f t="shared" si="526"/>
        <v>4</v>
      </c>
      <c r="T1774" t="str">
        <f t="shared" si="527"/>
        <v>select '20140430' as [MemberId],'201410' as [FYPeriod],'10' as [FYPeriodInYear],'2014-04-01' as [PeriodStart],'2014-04-30' as [PeriodEnd],'2014' as [FYYear],'Yr - 2014' as [FYYearLabel],'4' as [FYQuarter],'Qtr - 4' as [FYQuarterLabel],'April' as [FYMonthLabel],'45' as [FYWeek],'Wk - 45' as [FYWeekLabel],'Wednesday' as [Day],'2014' as [CalendarYear],'4' as [CalendarMonth],'4' as [CalendarDay],Null as [Entity] union all</v>
      </c>
    </row>
    <row r="1775" spans="1:20" x14ac:dyDescent="0.3">
      <c r="A1775">
        <f>IF($D$5-($D$5-(MAX($A$10:A1774)+1))&lt;=$D$5,$D$5-($D$5-(MAX($A$10:A1774)+1)),"")</f>
        <v>1765</v>
      </c>
      <c r="B1775" s="1">
        <f t="shared" si="517"/>
        <v>41760</v>
      </c>
      <c r="C1775" s="1" t="str">
        <f t="shared" si="518"/>
        <v>20140501</v>
      </c>
      <c r="D1775">
        <f t="shared" si="511"/>
        <v>201411</v>
      </c>
      <c r="E1775">
        <f t="shared" si="512"/>
        <v>11</v>
      </c>
      <c r="F1775" s="5">
        <f t="shared" si="513"/>
        <v>41760</v>
      </c>
      <c r="G1775" s="5">
        <f t="shared" si="516"/>
        <v>41790</v>
      </c>
      <c r="H1775" t="str">
        <f t="shared" si="519"/>
        <v>2014</v>
      </c>
      <c r="I1775" t="str">
        <f t="shared" si="520"/>
        <v>Yr - 2014</v>
      </c>
      <c r="J1775">
        <f t="shared" si="528"/>
        <v>4</v>
      </c>
      <c r="K1775" t="str">
        <f t="shared" si="521"/>
        <v>Qtr - 4</v>
      </c>
      <c r="L1775" t="str">
        <f t="shared" si="522"/>
        <v>May</v>
      </c>
      <c r="M1775">
        <f t="shared" si="514"/>
        <v>45</v>
      </c>
      <c r="N1775" t="str">
        <f t="shared" si="523"/>
        <v>Wk - 45</v>
      </c>
      <c r="O1775" t="str">
        <f t="shared" si="515"/>
        <v>Thursday</v>
      </c>
      <c r="P1775" t="str">
        <f t="shared" si="524"/>
        <v>2014</v>
      </c>
      <c r="Q1775">
        <f t="shared" si="525"/>
        <v>5</v>
      </c>
      <c r="R1775">
        <f t="shared" si="526"/>
        <v>5</v>
      </c>
      <c r="T1775" t="str">
        <f t="shared" si="527"/>
        <v>select '20140501' as [MemberId],'201411' as [FYPeriod],'11' as [FYPeriodInYear],'2014-05-01' as [PeriodStart],'2014-05-31' as [PeriodEnd],'2014' as [FYYear],'Yr - 2014' as [FYYearLabel],'4' as [FYQuarter],'Qtr - 4' as [FYQuarterLabel],'May' as [FYMonthLabel],'45' as [FYWeek],'Wk - 45' as [FYWeekLabel],'Thursday' as [Day],'2014' as [CalendarYear],'5' as [CalendarMonth],'5' as [CalendarDay],Null as [Entity] union all</v>
      </c>
    </row>
    <row r="1776" spans="1:20" x14ac:dyDescent="0.3">
      <c r="A1776">
        <f>IF($D$5-($D$5-(MAX($A$10:A1775)+1))&lt;=$D$5,$D$5-($D$5-(MAX($A$10:A1775)+1)),"")</f>
        <v>1766</v>
      </c>
      <c r="B1776" s="1">
        <f t="shared" si="517"/>
        <v>41761</v>
      </c>
      <c r="C1776" s="1" t="str">
        <f t="shared" si="518"/>
        <v>20140502</v>
      </c>
      <c r="D1776">
        <f t="shared" si="511"/>
        <v>201411</v>
      </c>
      <c r="E1776">
        <f t="shared" si="512"/>
        <v>11</v>
      </c>
      <c r="F1776" s="5">
        <f t="shared" si="513"/>
        <v>41760</v>
      </c>
      <c r="G1776" s="5">
        <f t="shared" si="516"/>
        <v>41790</v>
      </c>
      <c r="H1776" t="str">
        <f t="shared" si="519"/>
        <v>2014</v>
      </c>
      <c r="I1776" t="str">
        <f t="shared" si="520"/>
        <v>Yr - 2014</v>
      </c>
      <c r="J1776">
        <f t="shared" si="528"/>
        <v>4</v>
      </c>
      <c r="K1776" t="str">
        <f t="shared" si="521"/>
        <v>Qtr - 4</v>
      </c>
      <c r="L1776" t="str">
        <f t="shared" si="522"/>
        <v>May</v>
      </c>
      <c r="M1776">
        <f t="shared" si="514"/>
        <v>45</v>
      </c>
      <c r="N1776" t="str">
        <f t="shared" si="523"/>
        <v>Wk - 45</v>
      </c>
      <c r="O1776" t="str">
        <f t="shared" si="515"/>
        <v>Friday</v>
      </c>
      <c r="P1776" t="str">
        <f t="shared" si="524"/>
        <v>2014</v>
      </c>
      <c r="Q1776">
        <f t="shared" si="525"/>
        <v>5</v>
      </c>
      <c r="R1776">
        <f t="shared" si="526"/>
        <v>6</v>
      </c>
      <c r="T1776" t="str">
        <f t="shared" si="527"/>
        <v>select '20140502' as [MemberId],'201411' as [FYPeriod],'11' as [FYPeriodInYear],'2014-05-01' as [PeriodStart],'2014-05-31' as [PeriodEnd],'2014' as [FYYear],'Yr - 2014' as [FYYearLabel],'4' as [FYQuarter],'Qtr - 4' as [FYQuarterLabel],'May' as [FYMonthLabel],'45' as [FYWeek],'Wk - 45' as [FYWeekLabel],'Friday' as [Day],'2014' as [CalendarYear],'5' as [CalendarMonth],'6' as [CalendarDay],Null as [Entity] union all</v>
      </c>
    </row>
    <row r="1777" spans="1:20" x14ac:dyDescent="0.3">
      <c r="A1777">
        <f>IF($D$5-($D$5-(MAX($A$10:A1776)+1))&lt;=$D$5,$D$5-($D$5-(MAX($A$10:A1776)+1)),"")</f>
        <v>1767</v>
      </c>
      <c r="B1777" s="1">
        <f t="shared" si="517"/>
        <v>41762</v>
      </c>
      <c r="C1777" s="1" t="str">
        <f t="shared" si="518"/>
        <v>20140503</v>
      </c>
      <c r="D1777">
        <f t="shared" si="511"/>
        <v>201411</v>
      </c>
      <c r="E1777">
        <f t="shared" si="512"/>
        <v>11</v>
      </c>
      <c r="F1777" s="5">
        <f t="shared" si="513"/>
        <v>41760</v>
      </c>
      <c r="G1777" s="5">
        <f t="shared" si="516"/>
        <v>41790</v>
      </c>
      <c r="H1777" t="str">
        <f t="shared" si="519"/>
        <v>2014</v>
      </c>
      <c r="I1777" t="str">
        <f t="shared" si="520"/>
        <v>Yr - 2014</v>
      </c>
      <c r="J1777">
        <f t="shared" si="528"/>
        <v>4</v>
      </c>
      <c r="K1777" t="str">
        <f t="shared" si="521"/>
        <v>Qtr - 4</v>
      </c>
      <c r="L1777" t="str">
        <f t="shared" si="522"/>
        <v>May</v>
      </c>
      <c r="M1777">
        <f t="shared" si="514"/>
        <v>45</v>
      </c>
      <c r="N1777" t="str">
        <f t="shared" si="523"/>
        <v>Wk - 45</v>
      </c>
      <c r="O1777" t="str">
        <f t="shared" si="515"/>
        <v>Saturday</v>
      </c>
      <c r="P1777" t="str">
        <f t="shared" si="524"/>
        <v>2014</v>
      </c>
      <c r="Q1777">
        <f t="shared" si="525"/>
        <v>5</v>
      </c>
      <c r="R1777">
        <f t="shared" si="526"/>
        <v>7</v>
      </c>
      <c r="T1777" t="str">
        <f t="shared" si="527"/>
        <v>select '20140503' as [MemberId],'201411' as [FYPeriod],'11' as [FYPeriodInYear],'2014-05-01' as [PeriodStart],'2014-05-31' as [PeriodEnd],'2014' as [FYYear],'Yr - 2014' as [FYYearLabel],'4' as [FYQuarter],'Qtr - 4' as [FYQuarterLabel],'May' as [FYMonthLabel],'45' as [FYWeek],'Wk - 45' as [FYWeekLabel],'Saturday' as [Day],'2014' as [CalendarYear],'5' as [CalendarMonth],'7' as [CalendarDay],Null as [Entity] union all</v>
      </c>
    </row>
    <row r="1778" spans="1:20" x14ac:dyDescent="0.3">
      <c r="A1778">
        <f>IF($D$5-($D$5-(MAX($A$10:A1777)+1))&lt;=$D$5,$D$5-($D$5-(MAX($A$10:A1777)+1)),"")</f>
        <v>1768</v>
      </c>
      <c r="B1778" s="1">
        <f t="shared" si="517"/>
        <v>41763</v>
      </c>
      <c r="C1778" s="1" t="str">
        <f t="shared" si="518"/>
        <v>20140504</v>
      </c>
      <c r="D1778">
        <f t="shared" si="511"/>
        <v>201411</v>
      </c>
      <c r="E1778">
        <f t="shared" si="512"/>
        <v>11</v>
      </c>
      <c r="F1778" s="5">
        <f t="shared" si="513"/>
        <v>41760</v>
      </c>
      <c r="G1778" s="5">
        <f t="shared" si="516"/>
        <v>41790</v>
      </c>
      <c r="H1778" t="str">
        <f t="shared" si="519"/>
        <v>2014</v>
      </c>
      <c r="I1778" t="str">
        <f t="shared" si="520"/>
        <v>Yr - 2014</v>
      </c>
      <c r="J1778">
        <f t="shared" si="528"/>
        <v>4</v>
      </c>
      <c r="K1778" t="str">
        <f t="shared" si="521"/>
        <v>Qtr - 4</v>
      </c>
      <c r="L1778" t="str">
        <f t="shared" si="522"/>
        <v>May</v>
      </c>
      <c r="M1778">
        <f t="shared" si="514"/>
        <v>45</v>
      </c>
      <c r="N1778" t="str">
        <f t="shared" si="523"/>
        <v>Wk - 45</v>
      </c>
      <c r="O1778" t="str">
        <f t="shared" si="515"/>
        <v>Sunday</v>
      </c>
      <c r="P1778" t="str">
        <f t="shared" si="524"/>
        <v>2014</v>
      </c>
      <c r="Q1778">
        <f t="shared" si="525"/>
        <v>5</v>
      </c>
      <c r="R1778">
        <f t="shared" si="526"/>
        <v>1</v>
      </c>
      <c r="T1778" t="str">
        <f t="shared" si="527"/>
        <v>select '20140504' as [MemberId],'201411' as [FYPeriod],'11' as [FYPeriodInYear],'2014-05-01' as [PeriodStart],'2014-05-31' as [PeriodEnd],'2014' as [FYYear],'Yr - 2014' as [FYYearLabel],'4' as [FYQuarter],'Qtr - 4' as [FYQuarterLabel],'May' as [FYMonthLabel],'45' as [FYWeek],'Wk - 45' as [FYWeekLabel],'Sunday' as [Day],'2014' as [CalendarYear],'5' as [CalendarMonth],'1' as [CalendarDay],Null as [Entity] union all</v>
      </c>
    </row>
    <row r="1779" spans="1:20" x14ac:dyDescent="0.3">
      <c r="A1779">
        <f>IF($D$5-($D$5-(MAX($A$10:A1778)+1))&lt;=$D$5,$D$5-($D$5-(MAX($A$10:A1778)+1)),"")</f>
        <v>1769</v>
      </c>
      <c r="B1779" s="1">
        <f t="shared" si="517"/>
        <v>41764</v>
      </c>
      <c r="C1779" s="1" t="str">
        <f t="shared" si="518"/>
        <v>20140505</v>
      </c>
      <c r="D1779">
        <f t="shared" si="511"/>
        <v>201411</v>
      </c>
      <c r="E1779">
        <f t="shared" si="512"/>
        <v>11</v>
      </c>
      <c r="F1779" s="5">
        <f t="shared" si="513"/>
        <v>41760</v>
      </c>
      <c r="G1779" s="5">
        <f t="shared" si="516"/>
        <v>41790</v>
      </c>
      <c r="H1779" t="str">
        <f t="shared" si="519"/>
        <v>2014</v>
      </c>
      <c r="I1779" t="str">
        <f t="shared" si="520"/>
        <v>Yr - 2014</v>
      </c>
      <c r="J1779">
        <f t="shared" si="528"/>
        <v>4</v>
      </c>
      <c r="K1779" t="str">
        <f t="shared" si="521"/>
        <v>Qtr - 4</v>
      </c>
      <c r="L1779" t="str">
        <f t="shared" si="522"/>
        <v>May</v>
      </c>
      <c r="M1779">
        <f t="shared" si="514"/>
        <v>45</v>
      </c>
      <c r="N1779" t="str">
        <f t="shared" si="523"/>
        <v>Wk - 45</v>
      </c>
      <c r="O1779" t="str">
        <f t="shared" si="515"/>
        <v>Monday</v>
      </c>
      <c r="P1779" t="str">
        <f t="shared" si="524"/>
        <v>2014</v>
      </c>
      <c r="Q1779">
        <f t="shared" si="525"/>
        <v>5</v>
      </c>
      <c r="R1779">
        <f t="shared" si="526"/>
        <v>2</v>
      </c>
      <c r="T1779" t="str">
        <f t="shared" si="527"/>
        <v>select '20140505' as [MemberId],'201411' as [FYPeriod],'11' as [FYPeriodInYear],'2014-05-01' as [PeriodStart],'2014-05-31' as [PeriodEnd],'2014' as [FYYear],'Yr - 2014' as [FYYearLabel],'4' as [FYQuarter],'Qtr - 4' as [FYQuarterLabel],'May' as [FYMonthLabel],'45' as [FYWeek],'Wk - 45' as [FYWeekLabel],'Monday' as [Day],'2014' as [CalendarYear],'5' as [CalendarMonth],'2' as [CalendarDay],Null as [Entity] union all</v>
      </c>
    </row>
    <row r="1780" spans="1:20" x14ac:dyDescent="0.3">
      <c r="A1780">
        <f>IF($D$5-($D$5-(MAX($A$10:A1779)+1))&lt;=$D$5,$D$5-($D$5-(MAX($A$10:A1779)+1)),"")</f>
        <v>1770</v>
      </c>
      <c r="B1780" s="1">
        <f t="shared" si="517"/>
        <v>41765</v>
      </c>
      <c r="C1780" s="1" t="str">
        <f t="shared" si="518"/>
        <v>20140506</v>
      </c>
      <c r="D1780">
        <f t="shared" si="511"/>
        <v>201411</v>
      </c>
      <c r="E1780">
        <f t="shared" si="512"/>
        <v>11</v>
      </c>
      <c r="F1780" s="5">
        <f t="shared" si="513"/>
        <v>41760</v>
      </c>
      <c r="G1780" s="5">
        <f t="shared" si="516"/>
        <v>41790</v>
      </c>
      <c r="H1780" t="str">
        <f t="shared" si="519"/>
        <v>2014</v>
      </c>
      <c r="I1780" t="str">
        <f t="shared" si="520"/>
        <v>Yr - 2014</v>
      </c>
      <c r="J1780">
        <f t="shared" si="528"/>
        <v>4</v>
      </c>
      <c r="K1780" t="str">
        <f t="shared" si="521"/>
        <v>Qtr - 4</v>
      </c>
      <c r="L1780" t="str">
        <f t="shared" si="522"/>
        <v>May</v>
      </c>
      <c r="M1780">
        <f t="shared" si="514"/>
        <v>45</v>
      </c>
      <c r="N1780" t="str">
        <f t="shared" si="523"/>
        <v>Wk - 45</v>
      </c>
      <c r="O1780" t="str">
        <f t="shared" si="515"/>
        <v>Tuesday</v>
      </c>
      <c r="P1780" t="str">
        <f t="shared" si="524"/>
        <v>2014</v>
      </c>
      <c r="Q1780">
        <f t="shared" si="525"/>
        <v>5</v>
      </c>
      <c r="R1780">
        <f t="shared" si="526"/>
        <v>3</v>
      </c>
      <c r="T1780" t="str">
        <f t="shared" si="527"/>
        <v>select '20140506' as [MemberId],'201411' as [FYPeriod],'11' as [FYPeriodInYear],'2014-05-01' as [PeriodStart],'2014-05-31' as [PeriodEnd],'2014' as [FYYear],'Yr - 2014' as [FYYearLabel],'4' as [FYQuarter],'Qtr - 4' as [FYQuarterLabel],'May' as [FYMonthLabel],'45' as [FYWeek],'Wk - 45' as [FYWeekLabel],'Tuesday' as [Day],'2014' as [CalendarYear],'5' as [CalendarMonth],'3' as [CalendarDay],Null as [Entity] union all</v>
      </c>
    </row>
    <row r="1781" spans="1:20" x14ac:dyDescent="0.3">
      <c r="A1781">
        <f>IF($D$5-($D$5-(MAX($A$10:A1780)+1))&lt;=$D$5,$D$5-($D$5-(MAX($A$10:A1780)+1)),"")</f>
        <v>1771</v>
      </c>
      <c r="B1781" s="1">
        <f t="shared" si="517"/>
        <v>41766</v>
      </c>
      <c r="C1781" s="1" t="str">
        <f t="shared" si="518"/>
        <v>20140507</v>
      </c>
      <c r="D1781">
        <f t="shared" si="511"/>
        <v>201411</v>
      </c>
      <c r="E1781">
        <f t="shared" si="512"/>
        <v>11</v>
      </c>
      <c r="F1781" s="5">
        <f t="shared" si="513"/>
        <v>41760</v>
      </c>
      <c r="G1781" s="5">
        <f t="shared" si="516"/>
        <v>41790</v>
      </c>
      <c r="H1781" t="str">
        <f t="shared" si="519"/>
        <v>2014</v>
      </c>
      <c r="I1781" t="str">
        <f t="shared" si="520"/>
        <v>Yr - 2014</v>
      </c>
      <c r="J1781">
        <f t="shared" si="528"/>
        <v>4</v>
      </c>
      <c r="K1781" t="str">
        <f t="shared" si="521"/>
        <v>Qtr - 4</v>
      </c>
      <c r="L1781" t="str">
        <f t="shared" si="522"/>
        <v>May</v>
      </c>
      <c r="M1781">
        <f t="shared" si="514"/>
        <v>46</v>
      </c>
      <c r="N1781" t="str">
        <f t="shared" si="523"/>
        <v>Wk - 46</v>
      </c>
      <c r="O1781" t="str">
        <f t="shared" si="515"/>
        <v>Wednesday</v>
      </c>
      <c r="P1781" t="str">
        <f t="shared" si="524"/>
        <v>2014</v>
      </c>
      <c r="Q1781">
        <f t="shared" si="525"/>
        <v>5</v>
      </c>
      <c r="R1781">
        <f t="shared" si="526"/>
        <v>4</v>
      </c>
      <c r="T1781" t="str">
        <f t="shared" si="527"/>
        <v>select '20140507' as [MemberId],'201411' as [FYPeriod],'11' as [FYPeriodInYear],'2014-05-01' as [PeriodStart],'2014-05-31' as [PeriodEnd],'2014' as [FYYear],'Yr - 2014' as [FYYearLabel],'4' as [FYQuarter],'Qtr - 4' as [FYQuarterLabel],'May' as [FYMonthLabel],'46' as [FYWeek],'Wk - 46' as [FYWeekLabel],'Wednesday' as [Day],'2014' as [CalendarYear],'5' as [CalendarMonth],'4' as [CalendarDay],Null as [Entity] union all</v>
      </c>
    </row>
    <row r="1782" spans="1:20" x14ac:dyDescent="0.3">
      <c r="A1782">
        <f>IF($D$5-($D$5-(MAX($A$10:A1781)+1))&lt;=$D$5,$D$5-($D$5-(MAX($A$10:A1781)+1)),"")</f>
        <v>1772</v>
      </c>
      <c r="B1782" s="1">
        <f t="shared" si="517"/>
        <v>41767</v>
      </c>
      <c r="C1782" s="1" t="str">
        <f t="shared" si="518"/>
        <v>20140508</v>
      </c>
      <c r="D1782">
        <f t="shared" si="511"/>
        <v>201411</v>
      </c>
      <c r="E1782">
        <f t="shared" si="512"/>
        <v>11</v>
      </c>
      <c r="F1782" s="5">
        <f t="shared" si="513"/>
        <v>41760</v>
      </c>
      <c r="G1782" s="5">
        <f t="shared" si="516"/>
        <v>41790</v>
      </c>
      <c r="H1782" t="str">
        <f t="shared" si="519"/>
        <v>2014</v>
      </c>
      <c r="I1782" t="str">
        <f t="shared" si="520"/>
        <v>Yr - 2014</v>
      </c>
      <c r="J1782">
        <f t="shared" si="528"/>
        <v>4</v>
      </c>
      <c r="K1782" t="str">
        <f t="shared" si="521"/>
        <v>Qtr - 4</v>
      </c>
      <c r="L1782" t="str">
        <f t="shared" si="522"/>
        <v>May</v>
      </c>
      <c r="M1782">
        <f t="shared" si="514"/>
        <v>46</v>
      </c>
      <c r="N1782" t="str">
        <f t="shared" si="523"/>
        <v>Wk - 46</v>
      </c>
      <c r="O1782" t="str">
        <f t="shared" si="515"/>
        <v>Thursday</v>
      </c>
      <c r="P1782" t="str">
        <f t="shared" si="524"/>
        <v>2014</v>
      </c>
      <c r="Q1782">
        <f t="shared" si="525"/>
        <v>5</v>
      </c>
      <c r="R1782">
        <f t="shared" si="526"/>
        <v>5</v>
      </c>
      <c r="T1782" t="str">
        <f t="shared" si="527"/>
        <v>select '20140508' as [MemberId],'201411' as [FYPeriod],'11' as [FYPeriodInYear],'2014-05-01' as [PeriodStart],'2014-05-31' as [PeriodEnd],'2014' as [FYYear],'Yr - 2014' as [FYYearLabel],'4' as [FYQuarter],'Qtr - 4' as [FYQuarterLabel],'May' as [FYMonthLabel],'46' as [FYWeek],'Wk - 46' as [FYWeekLabel],'Thursday' as [Day],'2014' as [CalendarYear],'5' as [CalendarMonth],'5' as [CalendarDay],Null as [Entity] union all</v>
      </c>
    </row>
    <row r="1783" spans="1:20" x14ac:dyDescent="0.3">
      <c r="A1783">
        <f>IF($D$5-($D$5-(MAX($A$10:A1782)+1))&lt;=$D$5,$D$5-($D$5-(MAX($A$10:A1782)+1)),"")</f>
        <v>1773</v>
      </c>
      <c r="B1783" s="1">
        <f t="shared" si="517"/>
        <v>41768</v>
      </c>
      <c r="C1783" s="1" t="str">
        <f t="shared" si="518"/>
        <v>20140509</v>
      </c>
      <c r="D1783">
        <f t="shared" si="511"/>
        <v>201411</v>
      </c>
      <c r="E1783">
        <f t="shared" si="512"/>
        <v>11</v>
      </c>
      <c r="F1783" s="5">
        <f t="shared" si="513"/>
        <v>41760</v>
      </c>
      <c r="G1783" s="5">
        <f t="shared" si="516"/>
        <v>41790</v>
      </c>
      <c r="H1783" t="str">
        <f t="shared" si="519"/>
        <v>2014</v>
      </c>
      <c r="I1783" t="str">
        <f t="shared" si="520"/>
        <v>Yr - 2014</v>
      </c>
      <c r="J1783">
        <f t="shared" si="528"/>
        <v>4</v>
      </c>
      <c r="K1783" t="str">
        <f t="shared" si="521"/>
        <v>Qtr - 4</v>
      </c>
      <c r="L1783" t="str">
        <f t="shared" si="522"/>
        <v>May</v>
      </c>
      <c r="M1783">
        <f t="shared" si="514"/>
        <v>46</v>
      </c>
      <c r="N1783" t="str">
        <f t="shared" si="523"/>
        <v>Wk - 46</v>
      </c>
      <c r="O1783" t="str">
        <f t="shared" si="515"/>
        <v>Friday</v>
      </c>
      <c r="P1783" t="str">
        <f t="shared" si="524"/>
        <v>2014</v>
      </c>
      <c r="Q1783">
        <f t="shared" si="525"/>
        <v>5</v>
      </c>
      <c r="R1783">
        <f t="shared" si="526"/>
        <v>6</v>
      </c>
      <c r="T1783" t="str">
        <f t="shared" si="527"/>
        <v>select '20140509' as [MemberId],'201411' as [FYPeriod],'11' as [FYPeriodInYear],'2014-05-01' as [PeriodStart],'2014-05-31' as [PeriodEnd],'2014' as [FYYear],'Yr - 2014' as [FYYearLabel],'4' as [FYQuarter],'Qtr - 4' as [FYQuarterLabel],'May' as [FYMonthLabel],'46' as [FYWeek],'Wk - 46' as [FYWeekLabel],'Friday' as [Day],'2014' as [CalendarYear],'5' as [CalendarMonth],'6' as [CalendarDay],Null as [Entity] union all</v>
      </c>
    </row>
    <row r="1784" spans="1:20" x14ac:dyDescent="0.3">
      <c r="A1784">
        <f>IF($D$5-($D$5-(MAX($A$10:A1783)+1))&lt;=$D$5,$D$5-($D$5-(MAX($A$10:A1783)+1)),"")</f>
        <v>1774</v>
      </c>
      <c r="B1784" s="1">
        <f t="shared" si="517"/>
        <v>41769</v>
      </c>
      <c r="C1784" s="1" t="str">
        <f t="shared" si="518"/>
        <v>20140510</v>
      </c>
      <c r="D1784">
        <f t="shared" si="511"/>
        <v>201411</v>
      </c>
      <c r="E1784">
        <f t="shared" si="512"/>
        <v>11</v>
      </c>
      <c r="F1784" s="5">
        <f t="shared" si="513"/>
        <v>41760</v>
      </c>
      <c r="G1784" s="5">
        <f t="shared" si="516"/>
        <v>41790</v>
      </c>
      <c r="H1784" t="str">
        <f t="shared" si="519"/>
        <v>2014</v>
      </c>
      <c r="I1784" t="str">
        <f t="shared" si="520"/>
        <v>Yr - 2014</v>
      </c>
      <c r="J1784">
        <f t="shared" si="528"/>
        <v>4</v>
      </c>
      <c r="K1784" t="str">
        <f t="shared" si="521"/>
        <v>Qtr - 4</v>
      </c>
      <c r="L1784" t="str">
        <f t="shared" si="522"/>
        <v>May</v>
      </c>
      <c r="M1784">
        <f t="shared" si="514"/>
        <v>46</v>
      </c>
      <c r="N1784" t="str">
        <f t="shared" si="523"/>
        <v>Wk - 46</v>
      </c>
      <c r="O1784" t="str">
        <f t="shared" si="515"/>
        <v>Saturday</v>
      </c>
      <c r="P1784" t="str">
        <f t="shared" si="524"/>
        <v>2014</v>
      </c>
      <c r="Q1784">
        <f t="shared" si="525"/>
        <v>5</v>
      </c>
      <c r="R1784">
        <f t="shared" si="526"/>
        <v>7</v>
      </c>
      <c r="T1784" t="str">
        <f t="shared" si="527"/>
        <v>select '20140510' as [MemberId],'201411' as [FYPeriod],'11' as [FYPeriodInYear],'2014-05-01' as [PeriodStart],'2014-05-31' as [PeriodEnd],'2014' as [FYYear],'Yr - 2014' as [FYYearLabel],'4' as [FYQuarter],'Qtr - 4' as [FYQuarterLabel],'May' as [FYMonthLabel],'46' as [FYWeek],'Wk - 46' as [FYWeekLabel],'Saturday' as [Day],'2014' as [CalendarYear],'5' as [CalendarMonth],'7' as [CalendarDay],Null as [Entity] union all</v>
      </c>
    </row>
    <row r="1785" spans="1:20" x14ac:dyDescent="0.3">
      <c r="A1785">
        <f>IF($D$5-($D$5-(MAX($A$10:A1784)+1))&lt;=$D$5,$D$5-($D$5-(MAX($A$10:A1784)+1)),"")</f>
        <v>1775</v>
      </c>
      <c r="B1785" s="1">
        <f t="shared" si="517"/>
        <v>41770</v>
      </c>
      <c r="C1785" s="1" t="str">
        <f t="shared" si="518"/>
        <v>20140511</v>
      </c>
      <c r="D1785">
        <f t="shared" si="511"/>
        <v>201411</v>
      </c>
      <c r="E1785">
        <f t="shared" si="512"/>
        <v>11</v>
      </c>
      <c r="F1785" s="5">
        <f t="shared" si="513"/>
        <v>41760</v>
      </c>
      <c r="G1785" s="5">
        <f t="shared" si="516"/>
        <v>41790</v>
      </c>
      <c r="H1785" t="str">
        <f t="shared" si="519"/>
        <v>2014</v>
      </c>
      <c r="I1785" t="str">
        <f t="shared" si="520"/>
        <v>Yr - 2014</v>
      </c>
      <c r="J1785">
        <f t="shared" si="528"/>
        <v>4</v>
      </c>
      <c r="K1785" t="str">
        <f t="shared" si="521"/>
        <v>Qtr - 4</v>
      </c>
      <c r="L1785" t="str">
        <f t="shared" si="522"/>
        <v>May</v>
      </c>
      <c r="M1785">
        <f t="shared" si="514"/>
        <v>46</v>
      </c>
      <c r="N1785" t="str">
        <f t="shared" si="523"/>
        <v>Wk - 46</v>
      </c>
      <c r="O1785" t="str">
        <f t="shared" si="515"/>
        <v>Sunday</v>
      </c>
      <c r="P1785" t="str">
        <f t="shared" si="524"/>
        <v>2014</v>
      </c>
      <c r="Q1785">
        <f t="shared" si="525"/>
        <v>5</v>
      </c>
      <c r="R1785">
        <f t="shared" si="526"/>
        <v>1</v>
      </c>
      <c r="T1785" t="str">
        <f t="shared" si="527"/>
        <v>select '20140511' as [MemberId],'201411' as [FYPeriod],'11' as [FYPeriodInYear],'2014-05-01' as [PeriodStart],'2014-05-31' as [PeriodEnd],'2014' as [FYYear],'Yr - 2014' as [FYYearLabel],'4' as [FYQuarter],'Qtr - 4' as [FYQuarterLabel],'May' as [FYMonthLabel],'46' as [FYWeek],'Wk - 46' as [FYWeekLabel],'Sunday' as [Day],'2014' as [CalendarYear],'5' as [CalendarMonth],'1' as [CalendarDay],Null as [Entity] union all</v>
      </c>
    </row>
    <row r="1786" spans="1:20" x14ac:dyDescent="0.3">
      <c r="A1786">
        <f>IF($D$5-($D$5-(MAX($A$10:A1785)+1))&lt;=$D$5,$D$5-($D$5-(MAX($A$10:A1785)+1)),"")</f>
        <v>1776</v>
      </c>
      <c r="B1786" s="1">
        <f t="shared" si="517"/>
        <v>41771</v>
      </c>
      <c r="C1786" s="1" t="str">
        <f t="shared" si="518"/>
        <v>20140512</v>
      </c>
      <c r="D1786">
        <f t="shared" si="511"/>
        <v>201411</v>
      </c>
      <c r="E1786">
        <f t="shared" si="512"/>
        <v>11</v>
      </c>
      <c r="F1786" s="5">
        <f t="shared" si="513"/>
        <v>41760</v>
      </c>
      <c r="G1786" s="5">
        <f t="shared" si="516"/>
        <v>41790</v>
      </c>
      <c r="H1786" t="str">
        <f t="shared" si="519"/>
        <v>2014</v>
      </c>
      <c r="I1786" t="str">
        <f t="shared" si="520"/>
        <v>Yr - 2014</v>
      </c>
      <c r="J1786">
        <f t="shared" si="528"/>
        <v>4</v>
      </c>
      <c r="K1786" t="str">
        <f t="shared" si="521"/>
        <v>Qtr - 4</v>
      </c>
      <c r="L1786" t="str">
        <f t="shared" si="522"/>
        <v>May</v>
      </c>
      <c r="M1786">
        <f t="shared" si="514"/>
        <v>46</v>
      </c>
      <c r="N1786" t="str">
        <f t="shared" si="523"/>
        <v>Wk - 46</v>
      </c>
      <c r="O1786" t="str">
        <f t="shared" si="515"/>
        <v>Monday</v>
      </c>
      <c r="P1786" t="str">
        <f t="shared" si="524"/>
        <v>2014</v>
      </c>
      <c r="Q1786">
        <f t="shared" si="525"/>
        <v>5</v>
      </c>
      <c r="R1786">
        <f t="shared" si="526"/>
        <v>2</v>
      </c>
      <c r="T1786" t="str">
        <f t="shared" si="527"/>
        <v>select '20140512' as [MemberId],'201411' as [FYPeriod],'11' as [FYPeriodInYear],'2014-05-01' as [PeriodStart],'2014-05-31' as [PeriodEnd],'2014' as [FYYear],'Yr - 2014' as [FYYearLabel],'4' as [FYQuarter],'Qtr - 4' as [FYQuarterLabel],'May' as [FYMonthLabel],'46' as [FYWeek],'Wk - 46' as [FYWeekLabel],'Monday' as [Day],'2014' as [CalendarYear],'5' as [CalendarMonth],'2' as [CalendarDay],Null as [Entity] union all</v>
      </c>
    </row>
    <row r="1787" spans="1:20" x14ac:dyDescent="0.3">
      <c r="A1787">
        <f>IF($D$5-($D$5-(MAX($A$10:A1786)+1))&lt;=$D$5,$D$5-($D$5-(MAX($A$10:A1786)+1)),"")</f>
        <v>1777</v>
      </c>
      <c r="B1787" s="1">
        <f t="shared" si="517"/>
        <v>41772</v>
      </c>
      <c r="C1787" s="1" t="str">
        <f t="shared" si="518"/>
        <v>20140513</v>
      </c>
      <c r="D1787">
        <f t="shared" si="511"/>
        <v>201411</v>
      </c>
      <c r="E1787">
        <f t="shared" si="512"/>
        <v>11</v>
      </c>
      <c r="F1787" s="5">
        <f t="shared" si="513"/>
        <v>41760</v>
      </c>
      <c r="G1787" s="5">
        <f t="shared" si="516"/>
        <v>41790</v>
      </c>
      <c r="H1787" t="str">
        <f t="shared" si="519"/>
        <v>2014</v>
      </c>
      <c r="I1787" t="str">
        <f t="shared" si="520"/>
        <v>Yr - 2014</v>
      </c>
      <c r="J1787">
        <f t="shared" si="528"/>
        <v>4</v>
      </c>
      <c r="K1787" t="str">
        <f t="shared" si="521"/>
        <v>Qtr - 4</v>
      </c>
      <c r="L1787" t="str">
        <f t="shared" si="522"/>
        <v>May</v>
      </c>
      <c r="M1787">
        <f t="shared" si="514"/>
        <v>46</v>
      </c>
      <c r="N1787" t="str">
        <f t="shared" si="523"/>
        <v>Wk - 46</v>
      </c>
      <c r="O1787" t="str">
        <f t="shared" si="515"/>
        <v>Tuesday</v>
      </c>
      <c r="P1787" t="str">
        <f t="shared" si="524"/>
        <v>2014</v>
      </c>
      <c r="Q1787">
        <f t="shared" si="525"/>
        <v>5</v>
      </c>
      <c r="R1787">
        <f t="shared" si="526"/>
        <v>3</v>
      </c>
      <c r="T1787" t="str">
        <f t="shared" si="527"/>
        <v>select '20140513' as [MemberId],'201411' as [FYPeriod],'11' as [FYPeriodInYear],'2014-05-01' as [PeriodStart],'2014-05-31' as [PeriodEnd],'2014' as [FYYear],'Yr - 2014' as [FYYearLabel],'4' as [FYQuarter],'Qtr - 4' as [FYQuarterLabel],'May' as [FYMonthLabel],'46' as [FYWeek],'Wk - 46' as [FYWeekLabel],'Tuesday' as [Day],'2014' as [CalendarYear],'5' as [CalendarMonth],'3' as [CalendarDay],Null as [Entity] union all</v>
      </c>
    </row>
    <row r="1788" spans="1:20" x14ac:dyDescent="0.3">
      <c r="A1788">
        <f>IF($D$5-($D$5-(MAX($A$10:A1787)+1))&lt;=$D$5,$D$5-($D$5-(MAX($A$10:A1787)+1)),"")</f>
        <v>1778</v>
      </c>
      <c r="B1788" s="1">
        <f t="shared" si="517"/>
        <v>41773</v>
      </c>
      <c r="C1788" s="1" t="str">
        <f t="shared" si="518"/>
        <v>20140514</v>
      </c>
      <c r="D1788">
        <f t="shared" si="511"/>
        <v>201411</v>
      </c>
      <c r="E1788">
        <f t="shared" si="512"/>
        <v>11</v>
      </c>
      <c r="F1788" s="5">
        <f t="shared" si="513"/>
        <v>41760</v>
      </c>
      <c r="G1788" s="5">
        <f t="shared" si="516"/>
        <v>41790</v>
      </c>
      <c r="H1788" t="str">
        <f t="shared" si="519"/>
        <v>2014</v>
      </c>
      <c r="I1788" t="str">
        <f t="shared" si="520"/>
        <v>Yr - 2014</v>
      </c>
      <c r="J1788">
        <f t="shared" si="528"/>
        <v>4</v>
      </c>
      <c r="K1788" t="str">
        <f t="shared" si="521"/>
        <v>Qtr - 4</v>
      </c>
      <c r="L1788" t="str">
        <f t="shared" si="522"/>
        <v>May</v>
      </c>
      <c r="M1788">
        <f t="shared" si="514"/>
        <v>47</v>
      </c>
      <c r="N1788" t="str">
        <f t="shared" si="523"/>
        <v>Wk - 47</v>
      </c>
      <c r="O1788" t="str">
        <f t="shared" si="515"/>
        <v>Wednesday</v>
      </c>
      <c r="P1788" t="str">
        <f t="shared" si="524"/>
        <v>2014</v>
      </c>
      <c r="Q1788">
        <f t="shared" si="525"/>
        <v>5</v>
      </c>
      <c r="R1788">
        <f t="shared" si="526"/>
        <v>4</v>
      </c>
      <c r="T1788" t="str">
        <f t="shared" si="527"/>
        <v>select '20140514' as [MemberId],'201411' as [FYPeriod],'11' as [FYPeriodInYear],'2014-05-01' as [PeriodStart],'2014-05-31' as [PeriodEnd],'2014' as [FYYear],'Yr - 2014' as [FYYearLabel],'4' as [FYQuarter],'Qtr - 4' as [FYQuarterLabel],'May' as [FYMonthLabel],'47' as [FYWeek],'Wk - 47' as [FYWeekLabel],'Wednesday' as [Day],'2014' as [CalendarYear],'5' as [CalendarMonth],'4' as [CalendarDay],Null as [Entity] union all</v>
      </c>
    </row>
    <row r="1789" spans="1:20" x14ac:dyDescent="0.3">
      <c r="A1789">
        <f>IF($D$5-($D$5-(MAX($A$10:A1788)+1))&lt;=$D$5,$D$5-($D$5-(MAX($A$10:A1788)+1)),"")</f>
        <v>1779</v>
      </c>
      <c r="B1789" s="1">
        <f t="shared" si="517"/>
        <v>41774</v>
      </c>
      <c r="C1789" s="1" t="str">
        <f t="shared" si="518"/>
        <v>20140515</v>
      </c>
      <c r="D1789">
        <f t="shared" si="511"/>
        <v>201411</v>
      </c>
      <c r="E1789">
        <f t="shared" si="512"/>
        <v>11</v>
      </c>
      <c r="F1789" s="5">
        <f t="shared" si="513"/>
        <v>41760</v>
      </c>
      <c r="G1789" s="5">
        <f t="shared" si="516"/>
        <v>41790</v>
      </c>
      <c r="H1789" t="str">
        <f t="shared" si="519"/>
        <v>2014</v>
      </c>
      <c r="I1789" t="str">
        <f t="shared" si="520"/>
        <v>Yr - 2014</v>
      </c>
      <c r="J1789">
        <f t="shared" si="528"/>
        <v>4</v>
      </c>
      <c r="K1789" t="str">
        <f t="shared" si="521"/>
        <v>Qtr - 4</v>
      </c>
      <c r="L1789" t="str">
        <f t="shared" si="522"/>
        <v>May</v>
      </c>
      <c r="M1789">
        <f t="shared" si="514"/>
        <v>47</v>
      </c>
      <c r="N1789" t="str">
        <f t="shared" si="523"/>
        <v>Wk - 47</v>
      </c>
      <c r="O1789" t="str">
        <f t="shared" si="515"/>
        <v>Thursday</v>
      </c>
      <c r="P1789" t="str">
        <f t="shared" si="524"/>
        <v>2014</v>
      </c>
      <c r="Q1789">
        <f t="shared" si="525"/>
        <v>5</v>
      </c>
      <c r="R1789">
        <f t="shared" si="526"/>
        <v>5</v>
      </c>
      <c r="T1789" t="str">
        <f t="shared" si="527"/>
        <v>select '20140515' as [MemberId],'201411' as [FYPeriod],'11' as [FYPeriodInYear],'2014-05-01' as [PeriodStart],'2014-05-31' as [PeriodEnd],'2014' as [FYYear],'Yr - 2014' as [FYYearLabel],'4' as [FYQuarter],'Qtr - 4' as [FYQuarterLabel],'May' as [FYMonthLabel],'47' as [FYWeek],'Wk - 47' as [FYWeekLabel],'Thursday' as [Day],'2014' as [CalendarYear],'5' as [CalendarMonth],'5' as [CalendarDay],Null as [Entity] union all</v>
      </c>
    </row>
    <row r="1790" spans="1:20" x14ac:dyDescent="0.3">
      <c r="A1790">
        <f>IF($D$5-($D$5-(MAX($A$10:A1789)+1))&lt;=$D$5,$D$5-($D$5-(MAX($A$10:A1789)+1)),"")</f>
        <v>1780</v>
      </c>
      <c r="B1790" s="1">
        <f t="shared" si="517"/>
        <v>41775</v>
      </c>
      <c r="C1790" s="1" t="str">
        <f t="shared" si="518"/>
        <v>20140516</v>
      </c>
      <c r="D1790">
        <f t="shared" si="511"/>
        <v>201411</v>
      </c>
      <c r="E1790">
        <f t="shared" si="512"/>
        <v>11</v>
      </c>
      <c r="F1790" s="5">
        <f t="shared" si="513"/>
        <v>41760</v>
      </c>
      <c r="G1790" s="5">
        <f t="shared" si="516"/>
        <v>41790</v>
      </c>
      <c r="H1790" t="str">
        <f t="shared" si="519"/>
        <v>2014</v>
      </c>
      <c r="I1790" t="str">
        <f t="shared" si="520"/>
        <v>Yr - 2014</v>
      </c>
      <c r="J1790">
        <f t="shared" si="528"/>
        <v>4</v>
      </c>
      <c r="K1790" t="str">
        <f t="shared" si="521"/>
        <v>Qtr - 4</v>
      </c>
      <c r="L1790" t="str">
        <f t="shared" si="522"/>
        <v>May</v>
      </c>
      <c r="M1790">
        <f t="shared" si="514"/>
        <v>47</v>
      </c>
      <c r="N1790" t="str">
        <f t="shared" si="523"/>
        <v>Wk - 47</v>
      </c>
      <c r="O1790" t="str">
        <f t="shared" si="515"/>
        <v>Friday</v>
      </c>
      <c r="P1790" t="str">
        <f t="shared" si="524"/>
        <v>2014</v>
      </c>
      <c r="Q1790">
        <f t="shared" si="525"/>
        <v>5</v>
      </c>
      <c r="R1790">
        <f t="shared" si="526"/>
        <v>6</v>
      </c>
      <c r="T1790" t="str">
        <f t="shared" si="527"/>
        <v>select '20140516' as [MemberId],'201411' as [FYPeriod],'11' as [FYPeriodInYear],'2014-05-01' as [PeriodStart],'2014-05-31' as [PeriodEnd],'2014' as [FYYear],'Yr - 2014' as [FYYearLabel],'4' as [FYQuarter],'Qtr - 4' as [FYQuarterLabel],'May' as [FYMonthLabel],'47' as [FYWeek],'Wk - 47' as [FYWeekLabel],'Friday' as [Day],'2014' as [CalendarYear],'5' as [CalendarMonth],'6' as [CalendarDay],Null as [Entity] union all</v>
      </c>
    </row>
    <row r="1791" spans="1:20" x14ac:dyDescent="0.3">
      <c r="A1791">
        <f>IF($D$5-($D$5-(MAX($A$10:A1790)+1))&lt;=$D$5,$D$5-($D$5-(MAX($A$10:A1790)+1)),"")</f>
        <v>1781</v>
      </c>
      <c r="B1791" s="1">
        <f t="shared" si="517"/>
        <v>41776</v>
      </c>
      <c r="C1791" s="1" t="str">
        <f t="shared" si="518"/>
        <v>20140517</v>
      </c>
      <c r="D1791">
        <f t="shared" si="511"/>
        <v>201411</v>
      </c>
      <c r="E1791">
        <f t="shared" si="512"/>
        <v>11</v>
      </c>
      <c r="F1791" s="5">
        <f t="shared" si="513"/>
        <v>41760</v>
      </c>
      <c r="G1791" s="5">
        <f t="shared" si="516"/>
        <v>41790</v>
      </c>
      <c r="H1791" t="str">
        <f t="shared" si="519"/>
        <v>2014</v>
      </c>
      <c r="I1791" t="str">
        <f t="shared" si="520"/>
        <v>Yr - 2014</v>
      </c>
      <c r="J1791">
        <f t="shared" si="528"/>
        <v>4</v>
      </c>
      <c r="K1791" t="str">
        <f t="shared" si="521"/>
        <v>Qtr - 4</v>
      </c>
      <c r="L1791" t="str">
        <f t="shared" si="522"/>
        <v>May</v>
      </c>
      <c r="M1791">
        <f t="shared" si="514"/>
        <v>47</v>
      </c>
      <c r="N1791" t="str">
        <f t="shared" si="523"/>
        <v>Wk - 47</v>
      </c>
      <c r="O1791" t="str">
        <f t="shared" si="515"/>
        <v>Saturday</v>
      </c>
      <c r="P1791" t="str">
        <f t="shared" si="524"/>
        <v>2014</v>
      </c>
      <c r="Q1791">
        <f t="shared" si="525"/>
        <v>5</v>
      </c>
      <c r="R1791">
        <f t="shared" si="526"/>
        <v>7</v>
      </c>
      <c r="T1791" t="str">
        <f t="shared" si="527"/>
        <v>select '20140517' as [MemberId],'201411' as [FYPeriod],'11' as [FYPeriodInYear],'2014-05-01' as [PeriodStart],'2014-05-31' as [PeriodEnd],'2014' as [FYYear],'Yr - 2014' as [FYYearLabel],'4' as [FYQuarter],'Qtr - 4' as [FYQuarterLabel],'May' as [FYMonthLabel],'47' as [FYWeek],'Wk - 47' as [FYWeekLabel],'Saturday' as [Day],'2014' as [CalendarYear],'5' as [CalendarMonth],'7' as [CalendarDay],Null as [Entity] union all</v>
      </c>
    </row>
    <row r="1792" spans="1:20" x14ac:dyDescent="0.3">
      <c r="A1792">
        <f>IF($D$5-($D$5-(MAX($A$10:A1791)+1))&lt;=$D$5,$D$5-($D$5-(MAX($A$10:A1791)+1)),"")</f>
        <v>1782</v>
      </c>
      <c r="B1792" s="1">
        <f t="shared" si="517"/>
        <v>41777</v>
      </c>
      <c r="C1792" s="1" t="str">
        <f t="shared" si="518"/>
        <v>20140518</v>
      </c>
      <c r="D1792">
        <f t="shared" si="511"/>
        <v>201411</v>
      </c>
      <c r="E1792">
        <f t="shared" si="512"/>
        <v>11</v>
      </c>
      <c r="F1792" s="5">
        <f t="shared" si="513"/>
        <v>41760</v>
      </c>
      <c r="G1792" s="5">
        <f t="shared" si="516"/>
        <v>41790</v>
      </c>
      <c r="H1792" t="str">
        <f t="shared" si="519"/>
        <v>2014</v>
      </c>
      <c r="I1792" t="str">
        <f t="shared" si="520"/>
        <v>Yr - 2014</v>
      </c>
      <c r="J1792">
        <f t="shared" si="528"/>
        <v>4</v>
      </c>
      <c r="K1792" t="str">
        <f t="shared" si="521"/>
        <v>Qtr - 4</v>
      </c>
      <c r="L1792" t="str">
        <f t="shared" si="522"/>
        <v>May</v>
      </c>
      <c r="M1792">
        <f t="shared" si="514"/>
        <v>47</v>
      </c>
      <c r="N1792" t="str">
        <f t="shared" si="523"/>
        <v>Wk - 47</v>
      </c>
      <c r="O1792" t="str">
        <f t="shared" si="515"/>
        <v>Sunday</v>
      </c>
      <c r="P1792" t="str">
        <f t="shared" si="524"/>
        <v>2014</v>
      </c>
      <c r="Q1792">
        <f t="shared" si="525"/>
        <v>5</v>
      </c>
      <c r="R1792">
        <f t="shared" si="526"/>
        <v>1</v>
      </c>
      <c r="T1792" t="str">
        <f t="shared" si="527"/>
        <v>select '20140518' as [MemberId],'201411' as [FYPeriod],'11' as [FYPeriodInYear],'2014-05-01' as [PeriodStart],'2014-05-31' as [PeriodEnd],'2014' as [FYYear],'Yr - 2014' as [FYYearLabel],'4' as [FYQuarter],'Qtr - 4' as [FYQuarterLabel],'May' as [FYMonthLabel],'47' as [FYWeek],'Wk - 47' as [FYWeekLabel],'Sunday' as [Day],'2014' as [CalendarYear],'5' as [CalendarMonth],'1' as [CalendarDay],Null as [Entity] union all</v>
      </c>
    </row>
    <row r="1793" spans="1:20" x14ac:dyDescent="0.3">
      <c r="A1793">
        <f>IF($D$5-($D$5-(MAX($A$10:A1792)+1))&lt;=$D$5,$D$5-($D$5-(MAX($A$10:A1792)+1)),"")</f>
        <v>1783</v>
      </c>
      <c r="B1793" s="1">
        <f t="shared" si="517"/>
        <v>41778</v>
      </c>
      <c r="C1793" s="1" t="str">
        <f t="shared" si="518"/>
        <v>20140519</v>
      </c>
      <c r="D1793">
        <f t="shared" si="511"/>
        <v>201411</v>
      </c>
      <c r="E1793">
        <f t="shared" si="512"/>
        <v>11</v>
      </c>
      <c r="F1793" s="5">
        <f t="shared" si="513"/>
        <v>41760</v>
      </c>
      <c r="G1793" s="5">
        <f t="shared" si="516"/>
        <v>41790</v>
      </c>
      <c r="H1793" t="str">
        <f t="shared" si="519"/>
        <v>2014</v>
      </c>
      <c r="I1793" t="str">
        <f t="shared" si="520"/>
        <v>Yr - 2014</v>
      </c>
      <c r="J1793">
        <f t="shared" si="528"/>
        <v>4</v>
      </c>
      <c r="K1793" t="str">
        <f t="shared" si="521"/>
        <v>Qtr - 4</v>
      </c>
      <c r="L1793" t="str">
        <f t="shared" si="522"/>
        <v>May</v>
      </c>
      <c r="M1793">
        <f t="shared" si="514"/>
        <v>47</v>
      </c>
      <c r="N1793" t="str">
        <f t="shared" si="523"/>
        <v>Wk - 47</v>
      </c>
      <c r="O1793" t="str">
        <f t="shared" si="515"/>
        <v>Monday</v>
      </c>
      <c r="P1793" t="str">
        <f t="shared" si="524"/>
        <v>2014</v>
      </c>
      <c r="Q1793">
        <f t="shared" si="525"/>
        <v>5</v>
      </c>
      <c r="R1793">
        <f t="shared" si="526"/>
        <v>2</v>
      </c>
      <c r="T1793" t="str">
        <f t="shared" si="527"/>
        <v>select '20140519' as [MemberId],'201411' as [FYPeriod],'11' as [FYPeriodInYear],'2014-05-01' as [PeriodStart],'2014-05-31' as [PeriodEnd],'2014' as [FYYear],'Yr - 2014' as [FYYearLabel],'4' as [FYQuarter],'Qtr - 4' as [FYQuarterLabel],'May' as [FYMonthLabel],'47' as [FYWeek],'Wk - 47' as [FYWeekLabel],'Monday' as [Day],'2014' as [CalendarYear],'5' as [CalendarMonth],'2' as [CalendarDay],Null as [Entity] union all</v>
      </c>
    </row>
    <row r="1794" spans="1:20" x14ac:dyDescent="0.3">
      <c r="A1794">
        <f>IF($D$5-($D$5-(MAX($A$10:A1793)+1))&lt;=$D$5,$D$5-($D$5-(MAX($A$10:A1793)+1)),"")</f>
        <v>1784</v>
      </c>
      <c r="B1794" s="1">
        <f t="shared" si="517"/>
        <v>41779</v>
      </c>
      <c r="C1794" s="1" t="str">
        <f t="shared" si="518"/>
        <v>20140520</v>
      </c>
      <c r="D1794">
        <f t="shared" si="511"/>
        <v>201411</v>
      </c>
      <c r="E1794">
        <f t="shared" si="512"/>
        <v>11</v>
      </c>
      <c r="F1794" s="5">
        <f t="shared" si="513"/>
        <v>41760</v>
      </c>
      <c r="G1794" s="5">
        <f t="shared" si="516"/>
        <v>41790</v>
      </c>
      <c r="H1794" t="str">
        <f t="shared" si="519"/>
        <v>2014</v>
      </c>
      <c r="I1794" t="str">
        <f t="shared" si="520"/>
        <v>Yr - 2014</v>
      </c>
      <c r="J1794">
        <f t="shared" si="528"/>
        <v>4</v>
      </c>
      <c r="K1794" t="str">
        <f t="shared" si="521"/>
        <v>Qtr - 4</v>
      </c>
      <c r="L1794" t="str">
        <f t="shared" si="522"/>
        <v>May</v>
      </c>
      <c r="M1794">
        <f t="shared" si="514"/>
        <v>47</v>
      </c>
      <c r="N1794" t="str">
        <f t="shared" si="523"/>
        <v>Wk - 47</v>
      </c>
      <c r="O1794" t="str">
        <f t="shared" si="515"/>
        <v>Tuesday</v>
      </c>
      <c r="P1794" t="str">
        <f t="shared" si="524"/>
        <v>2014</v>
      </c>
      <c r="Q1794">
        <f t="shared" si="525"/>
        <v>5</v>
      </c>
      <c r="R1794">
        <f t="shared" si="526"/>
        <v>3</v>
      </c>
      <c r="T1794" t="str">
        <f t="shared" si="527"/>
        <v>select '20140520' as [MemberId],'201411' as [FYPeriod],'11' as [FYPeriodInYear],'2014-05-01' as [PeriodStart],'2014-05-31' as [PeriodEnd],'2014' as [FYYear],'Yr - 2014' as [FYYearLabel],'4' as [FYQuarter],'Qtr - 4' as [FYQuarterLabel],'May' as [FYMonthLabel],'47' as [FYWeek],'Wk - 47' as [FYWeekLabel],'Tuesday' as [Day],'2014' as [CalendarYear],'5' as [CalendarMonth],'3' as [CalendarDay],Null as [Entity] union all</v>
      </c>
    </row>
    <row r="1795" spans="1:20" x14ac:dyDescent="0.3">
      <c r="A1795">
        <f>IF($D$5-($D$5-(MAX($A$10:A1794)+1))&lt;=$D$5,$D$5-($D$5-(MAX($A$10:A1794)+1)),"")</f>
        <v>1785</v>
      </c>
      <c r="B1795" s="1">
        <f t="shared" si="517"/>
        <v>41780</v>
      </c>
      <c r="C1795" s="1" t="str">
        <f t="shared" si="518"/>
        <v>20140521</v>
      </c>
      <c r="D1795">
        <f t="shared" si="511"/>
        <v>201411</v>
      </c>
      <c r="E1795">
        <f t="shared" si="512"/>
        <v>11</v>
      </c>
      <c r="F1795" s="5">
        <f t="shared" si="513"/>
        <v>41760</v>
      </c>
      <c r="G1795" s="5">
        <f t="shared" si="516"/>
        <v>41790</v>
      </c>
      <c r="H1795" t="str">
        <f t="shared" si="519"/>
        <v>2014</v>
      </c>
      <c r="I1795" t="str">
        <f t="shared" si="520"/>
        <v>Yr - 2014</v>
      </c>
      <c r="J1795">
        <f t="shared" si="528"/>
        <v>4</v>
      </c>
      <c r="K1795" t="str">
        <f t="shared" si="521"/>
        <v>Qtr - 4</v>
      </c>
      <c r="L1795" t="str">
        <f t="shared" si="522"/>
        <v>May</v>
      </c>
      <c r="M1795">
        <f t="shared" si="514"/>
        <v>48</v>
      </c>
      <c r="N1795" t="str">
        <f t="shared" si="523"/>
        <v>Wk - 48</v>
      </c>
      <c r="O1795" t="str">
        <f t="shared" si="515"/>
        <v>Wednesday</v>
      </c>
      <c r="P1795" t="str">
        <f t="shared" si="524"/>
        <v>2014</v>
      </c>
      <c r="Q1795">
        <f t="shared" si="525"/>
        <v>5</v>
      </c>
      <c r="R1795">
        <f t="shared" si="526"/>
        <v>4</v>
      </c>
      <c r="T1795" t="str">
        <f t="shared" si="527"/>
        <v>select '20140521' as [MemberId],'201411' as [FYPeriod],'11' as [FYPeriodInYear],'2014-05-01' as [PeriodStart],'2014-05-31' as [PeriodEnd],'2014' as [FYYear],'Yr - 2014' as [FYYearLabel],'4' as [FYQuarter],'Qtr - 4' as [FYQuarterLabel],'May' as [FYMonthLabel],'48' as [FYWeek],'Wk - 48' as [FYWeekLabel],'Wednesday' as [Day],'2014' as [CalendarYear],'5' as [CalendarMonth],'4' as [CalendarDay],Null as [Entity] union all</v>
      </c>
    </row>
    <row r="1796" spans="1:20" x14ac:dyDescent="0.3">
      <c r="A1796">
        <f>IF($D$5-($D$5-(MAX($A$10:A1795)+1))&lt;=$D$5,$D$5-($D$5-(MAX($A$10:A1795)+1)),"")</f>
        <v>1786</v>
      </c>
      <c r="B1796" s="1">
        <f t="shared" si="517"/>
        <v>41781</v>
      </c>
      <c r="C1796" s="1" t="str">
        <f t="shared" si="518"/>
        <v>20140522</v>
      </c>
      <c r="D1796">
        <f t="shared" si="511"/>
        <v>201411</v>
      </c>
      <c r="E1796">
        <f t="shared" si="512"/>
        <v>11</v>
      </c>
      <c r="F1796" s="5">
        <f t="shared" si="513"/>
        <v>41760</v>
      </c>
      <c r="G1796" s="5">
        <f t="shared" si="516"/>
        <v>41790</v>
      </c>
      <c r="H1796" t="str">
        <f t="shared" si="519"/>
        <v>2014</v>
      </c>
      <c r="I1796" t="str">
        <f t="shared" si="520"/>
        <v>Yr - 2014</v>
      </c>
      <c r="J1796">
        <f t="shared" si="528"/>
        <v>4</v>
      </c>
      <c r="K1796" t="str">
        <f t="shared" si="521"/>
        <v>Qtr - 4</v>
      </c>
      <c r="L1796" t="str">
        <f t="shared" si="522"/>
        <v>May</v>
      </c>
      <c r="M1796">
        <f t="shared" si="514"/>
        <v>48</v>
      </c>
      <c r="N1796" t="str">
        <f t="shared" si="523"/>
        <v>Wk - 48</v>
      </c>
      <c r="O1796" t="str">
        <f t="shared" si="515"/>
        <v>Thursday</v>
      </c>
      <c r="P1796" t="str">
        <f t="shared" si="524"/>
        <v>2014</v>
      </c>
      <c r="Q1796">
        <f t="shared" si="525"/>
        <v>5</v>
      </c>
      <c r="R1796">
        <f t="shared" si="526"/>
        <v>5</v>
      </c>
      <c r="T1796" t="str">
        <f t="shared" si="527"/>
        <v>select '20140522' as [MemberId],'201411' as [FYPeriod],'11' as [FYPeriodInYear],'2014-05-01' as [PeriodStart],'2014-05-31' as [PeriodEnd],'2014' as [FYYear],'Yr - 2014' as [FYYearLabel],'4' as [FYQuarter],'Qtr - 4' as [FYQuarterLabel],'May' as [FYMonthLabel],'48' as [FYWeek],'Wk - 48' as [FYWeekLabel],'Thursday' as [Day],'2014' as [CalendarYear],'5' as [CalendarMonth],'5' as [CalendarDay],Null as [Entity] union all</v>
      </c>
    </row>
    <row r="1797" spans="1:20" x14ac:dyDescent="0.3">
      <c r="A1797">
        <f>IF($D$5-($D$5-(MAX($A$10:A1796)+1))&lt;=$D$5,$D$5-($D$5-(MAX($A$10:A1796)+1)),"")</f>
        <v>1787</v>
      </c>
      <c r="B1797" s="1">
        <f t="shared" si="517"/>
        <v>41782</v>
      </c>
      <c r="C1797" s="1" t="str">
        <f t="shared" si="518"/>
        <v>20140523</v>
      </c>
      <c r="D1797">
        <f t="shared" si="511"/>
        <v>201411</v>
      </c>
      <c r="E1797">
        <f t="shared" si="512"/>
        <v>11</v>
      </c>
      <c r="F1797" s="5">
        <f t="shared" si="513"/>
        <v>41760</v>
      </c>
      <c r="G1797" s="5">
        <f t="shared" si="516"/>
        <v>41790</v>
      </c>
      <c r="H1797" t="str">
        <f t="shared" si="519"/>
        <v>2014</v>
      </c>
      <c r="I1797" t="str">
        <f t="shared" si="520"/>
        <v>Yr - 2014</v>
      </c>
      <c r="J1797">
        <f t="shared" si="528"/>
        <v>4</v>
      </c>
      <c r="K1797" t="str">
        <f t="shared" si="521"/>
        <v>Qtr - 4</v>
      </c>
      <c r="L1797" t="str">
        <f t="shared" si="522"/>
        <v>May</v>
      </c>
      <c r="M1797">
        <f t="shared" si="514"/>
        <v>48</v>
      </c>
      <c r="N1797" t="str">
        <f t="shared" si="523"/>
        <v>Wk - 48</v>
      </c>
      <c r="O1797" t="str">
        <f t="shared" si="515"/>
        <v>Friday</v>
      </c>
      <c r="P1797" t="str">
        <f t="shared" si="524"/>
        <v>2014</v>
      </c>
      <c r="Q1797">
        <f t="shared" si="525"/>
        <v>5</v>
      </c>
      <c r="R1797">
        <f t="shared" si="526"/>
        <v>6</v>
      </c>
      <c r="T1797" t="str">
        <f t="shared" si="527"/>
        <v>select '20140523' as [MemberId],'201411' as [FYPeriod],'11' as [FYPeriodInYear],'2014-05-01' as [PeriodStart],'2014-05-31' as [PeriodEnd],'2014' as [FYYear],'Yr - 2014' as [FYYearLabel],'4' as [FYQuarter],'Qtr - 4' as [FYQuarterLabel],'May' as [FYMonthLabel],'48' as [FYWeek],'Wk - 48' as [FYWeekLabel],'Friday' as [Day],'2014' as [CalendarYear],'5' as [CalendarMonth],'6' as [CalendarDay],Null as [Entity] union all</v>
      </c>
    </row>
    <row r="1798" spans="1:20" x14ac:dyDescent="0.3">
      <c r="A1798">
        <f>IF($D$5-($D$5-(MAX($A$10:A1797)+1))&lt;=$D$5,$D$5-($D$5-(MAX($A$10:A1797)+1)),"")</f>
        <v>1788</v>
      </c>
      <c r="B1798" s="1">
        <f t="shared" si="517"/>
        <v>41783</v>
      </c>
      <c r="C1798" s="1" t="str">
        <f t="shared" si="518"/>
        <v>20140524</v>
      </c>
      <c r="D1798">
        <f t="shared" si="511"/>
        <v>201411</v>
      </c>
      <c r="E1798">
        <f t="shared" si="512"/>
        <v>11</v>
      </c>
      <c r="F1798" s="5">
        <f t="shared" si="513"/>
        <v>41760</v>
      </c>
      <c r="G1798" s="5">
        <f t="shared" si="516"/>
        <v>41790</v>
      </c>
      <c r="H1798" t="str">
        <f t="shared" si="519"/>
        <v>2014</v>
      </c>
      <c r="I1798" t="str">
        <f t="shared" si="520"/>
        <v>Yr - 2014</v>
      </c>
      <c r="J1798">
        <f t="shared" si="528"/>
        <v>4</v>
      </c>
      <c r="K1798" t="str">
        <f t="shared" si="521"/>
        <v>Qtr - 4</v>
      </c>
      <c r="L1798" t="str">
        <f t="shared" si="522"/>
        <v>May</v>
      </c>
      <c r="M1798">
        <f t="shared" si="514"/>
        <v>48</v>
      </c>
      <c r="N1798" t="str">
        <f t="shared" si="523"/>
        <v>Wk - 48</v>
      </c>
      <c r="O1798" t="str">
        <f t="shared" si="515"/>
        <v>Saturday</v>
      </c>
      <c r="P1798" t="str">
        <f t="shared" si="524"/>
        <v>2014</v>
      </c>
      <c r="Q1798">
        <f t="shared" si="525"/>
        <v>5</v>
      </c>
      <c r="R1798">
        <f t="shared" si="526"/>
        <v>7</v>
      </c>
      <c r="T1798" t="str">
        <f t="shared" si="527"/>
        <v>select '20140524' as [MemberId],'201411' as [FYPeriod],'11' as [FYPeriodInYear],'2014-05-01' as [PeriodStart],'2014-05-31' as [PeriodEnd],'2014' as [FYYear],'Yr - 2014' as [FYYearLabel],'4' as [FYQuarter],'Qtr - 4' as [FYQuarterLabel],'May' as [FYMonthLabel],'48' as [FYWeek],'Wk - 48' as [FYWeekLabel],'Saturday' as [Day],'2014' as [CalendarYear],'5' as [CalendarMonth],'7' as [CalendarDay],Null as [Entity] union all</v>
      </c>
    </row>
    <row r="1799" spans="1:20" x14ac:dyDescent="0.3">
      <c r="A1799">
        <f>IF($D$5-($D$5-(MAX($A$10:A1798)+1))&lt;=$D$5,$D$5-($D$5-(MAX($A$10:A1798)+1)),"")</f>
        <v>1789</v>
      </c>
      <c r="B1799" s="1">
        <f t="shared" si="517"/>
        <v>41784</v>
      </c>
      <c r="C1799" s="1" t="str">
        <f t="shared" si="518"/>
        <v>20140525</v>
      </c>
      <c r="D1799">
        <f t="shared" si="511"/>
        <v>201411</v>
      </c>
      <c r="E1799">
        <f t="shared" si="512"/>
        <v>11</v>
      </c>
      <c r="F1799" s="5">
        <f t="shared" si="513"/>
        <v>41760</v>
      </c>
      <c r="G1799" s="5">
        <f t="shared" si="516"/>
        <v>41790</v>
      </c>
      <c r="H1799" t="str">
        <f t="shared" si="519"/>
        <v>2014</v>
      </c>
      <c r="I1799" t="str">
        <f t="shared" si="520"/>
        <v>Yr - 2014</v>
      </c>
      <c r="J1799">
        <f t="shared" si="528"/>
        <v>4</v>
      </c>
      <c r="K1799" t="str">
        <f t="shared" si="521"/>
        <v>Qtr - 4</v>
      </c>
      <c r="L1799" t="str">
        <f t="shared" si="522"/>
        <v>May</v>
      </c>
      <c r="M1799">
        <f t="shared" si="514"/>
        <v>48</v>
      </c>
      <c r="N1799" t="str">
        <f t="shared" si="523"/>
        <v>Wk - 48</v>
      </c>
      <c r="O1799" t="str">
        <f t="shared" si="515"/>
        <v>Sunday</v>
      </c>
      <c r="P1799" t="str">
        <f t="shared" si="524"/>
        <v>2014</v>
      </c>
      <c r="Q1799">
        <f t="shared" si="525"/>
        <v>5</v>
      </c>
      <c r="R1799">
        <f t="shared" si="526"/>
        <v>1</v>
      </c>
      <c r="T1799" t="str">
        <f t="shared" si="527"/>
        <v>select '20140525' as [MemberId],'201411' as [FYPeriod],'11' as [FYPeriodInYear],'2014-05-01' as [PeriodStart],'2014-05-31' as [PeriodEnd],'2014' as [FYYear],'Yr - 2014' as [FYYearLabel],'4' as [FYQuarter],'Qtr - 4' as [FYQuarterLabel],'May' as [FYMonthLabel],'48' as [FYWeek],'Wk - 48' as [FYWeekLabel],'Sunday' as [Day],'2014' as [CalendarYear],'5' as [CalendarMonth],'1' as [CalendarDay],Null as [Entity] union all</v>
      </c>
    </row>
    <row r="1800" spans="1:20" x14ac:dyDescent="0.3">
      <c r="A1800">
        <f>IF($D$5-($D$5-(MAX($A$10:A1799)+1))&lt;=$D$5,$D$5-($D$5-(MAX($A$10:A1799)+1)),"")</f>
        <v>1790</v>
      </c>
      <c r="B1800" s="1">
        <f t="shared" si="517"/>
        <v>41785</v>
      </c>
      <c r="C1800" s="1" t="str">
        <f t="shared" si="518"/>
        <v>20140526</v>
      </c>
      <c r="D1800">
        <f t="shared" si="511"/>
        <v>201411</v>
      </c>
      <c r="E1800">
        <f t="shared" si="512"/>
        <v>11</v>
      </c>
      <c r="F1800" s="5">
        <f t="shared" si="513"/>
        <v>41760</v>
      </c>
      <c r="G1800" s="5">
        <f t="shared" si="516"/>
        <v>41790</v>
      </c>
      <c r="H1800" t="str">
        <f t="shared" si="519"/>
        <v>2014</v>
      </c>
      <c r="I1800" t="str">
        <f t="shared" si="520"/>
        <v>Yr - 2014</v>
      </c>
      <c r="J1800">
        <f t="shared" si="528"/>
        <v>4</v>
      </c>
      <c r="K1800" t="str">
        <f t="shared" si="521"/>
        <v>Qtr - 4</v>
      </c>
      <c r="L1800" t="str">
        <f t="shared" si="522"/>
        <v>May</v>
      </c>
      <c r="M1800">
        <f t="shared" si="514"/>
        <v>48</v>
      </c>
      <c r="N1800" t="str">
        <f t="shared" si="523"/>
        <v>Wk - 48</v>
      </c>
      <c r="O1800" t="str">
        <f t="shared" si="515"/>
        <v>Monday</v>
      </c>
      <c r="P1800" t="str">
        <f t="shared" si="524"/>
        <v>2014</v>
      </c>
      <c r="Q1800">
        <f t="shared" si="525"/>
        <v>5</v>
      </c>
      <c r="R1800">
        <f t="shared" si="526"/>
        <v>2</v>
      </c>
      <c r="T1800" t="str">
        <f t="shared" si="527"/>
        <v>select '20140526' as [MemberId],'201411' as [FYPeriod],'11' as [FYPeriodInYear],'2014-05-01' as [PeriodStart],'2014-05-31' as [PeriodEnd],'2014' as [FYYear],'Yr - 2014' as [FYYearLabel],'4' as [FYQuarter],'Qtr - 4' as [FYQuarterLabel],'May' as [FYMonthLabel],'48' as [FYWeek],'Wk - 48' as [FYWeekLabel],'Monday' as [Day],'2014' as [CalendarYear],'5' as [CalendarMonth],'2' as [CalendarDay],Null as [Entity] union all</v>
      </c>
    </row>
    <row r="1801" spans="1:20" x14ac:dyDescent="0.3">
      <c r="A1801">
        <f>IF($D$5-($D$5-(MAX($A$10:A1800)+1))&lt;=$D$5,$D$5-($D$5-(MAX($A$10:A1800)+1)),"")</f>
        <v>1791</v>
      </c>
      <c r="B1801" s="1">
        <f t="shared" si="517"/>
        <v>41786</v>
      </c>
      <c r="C1801" s="1" t="str">
        <f t="shared" si="518"/>
        <v>20140527</v>
      </c>
      <c r="D1801">
        <f t="shared" si="511"/>
        <v>201411</v>
      </c>
      <c r="E1801">
        <f t="shared" si="512"/>
        <v>11</v>
      </c>
      <c r="F1801" s="5">
        <f t="shared" si="513"/>
        <v>41760</v>
      </c>
      <c r="G1801" s="5">
        <f t="shared" si="516"/>
        <v>41790</v>
      </c>
      <c r="H1801" t="str">
        <f t="shared" si="519"/>
        <v>2014</v>
      </c>
      <c r="I1801" t="str">
        <f t="shared" si="520"/>
        <v>Yr - 2014</v>
      </c>
      <c r="J1801">
        <f t="shared" si="528"/>
        <v>4</v>
      </c>
      <c r="K1801" t="str">
        <f t="shared" si="521"/>
        <v>Qtr - 4</v>
      </c>
      <c r="L1801" t="str">
        <f t="shared" si="522"/>
        <v>May</v>
      </c>
      <c r="M1801">
        <f t="shared" si="514"/>
        <v>48</v>
      </c>
      <c r="N1801" t="str">
        <f t="shared" si="523"/>
        <v>Wk - 48</v>
      </c>
      <c r="O1801" t="str">
        <f t="shared" si="515"/>
        <v>Tuesday</v>
      </c>
      <c r="P1801" t="str">
        <f t="shared" si="524"/>
        <v>2014</v>
      </c>
      <c r="Q1801">
        <f t="shared" si="525"/>
        <v>5</v>
      </c>
      <c r="R1801">
        <f t="shared" si="526"/>
        <v>3</v>
      </c>
      <c r="T1801" t="str">
        <f t="shared" si="527"/>
        <v>select '20140527' as [MemberId],'201411' as [FYPeriod],'11' as [FYPeriodInYear],'2014-05-01' as [PeriodStart],'2014-05-31' as [PeriodEnd],'2014' as [FYYear],'Yr - 2014' as [FYYearLabel],'4' as [FYQuarter],'Qtr - 4' as [FYQuarterLabel],'May' as [FYMonthLabel],'48' as [FYWeek],'Wk - 48' as [FYWeekLabel],'Tuesday' as [Day],'2014' as [CalendarYear],'5' as [CalendarMonth],'3' as [CalendarDay],Null as [Entity] union all</v>
      </c>
    </row>
    <row r="1802" spans="1:20" x14ac:dyDescent="0.3">
      <c r="A1802">
        <f>IF($D$5-($D$5-(MAX($A$10:A1801)+1))&lt;=$D$5,$D$5-($D$5-(MAX($A$10:A1801)+1)),"")</f>
        <v>1792</v>
      </c>
      <c r="B1802" s="1">
        <f t="shared" si="517"/>
        <v>41787</v>
      </c>
      <c r="C1802" s="1" t="str">
        <f t="shared" si="518"/>
        <v>20140528</v>
      </c>
      <c r="D1802">
        <f t="shared" si="511"/>
        <v>201411</v>
      </c>
      <c r="E1802">
        <f t="shared" si="512"/>
        <v>11</v>
      </c>
      <c r="F1802" s="5">
        <f t="shared" si="513"/>
        <v>41760</v>
      </c>
      <c r="G1802" s="5">
        <f t="shared" si="516"/>
        <v>41790</v>
      </c>
      <c r="H1802" t="str">
        <f t="shared" si="519"/>
        <v>2014</v>
      </c>
      <c r="I1802" t="str">
        <f t="shared" si="520"/>
        <v>Yr - 2014</v>
      </c>
      <c r="J1802">
        <f t="shared" si="528"/>
        <v>4</v>
      </c>
      <c r="K1802" t="str">
        <f t="shared" si="521"/>
        <v>Qtr - 4</v>
      </c>
      <c r="L1802" t="str">
        <f t="shared" si="522"/>
        <v>May</v>
      </c>
      <c r="M1802">
        <f t="shared" si="514"/>
        <v>49</v>
      </c>
      <c r="N1802" t="str">
        <f t="shared" si="523"/>
        <v>Wk - 49</v>
      </c>
      <c r="O1802" t="str">
        <f t="shared" si="515"/>
        <v>Wednesday</v>
      </c>
      <c r="P1802" t="str">
        <f t="shared" si="524"/>
        <v>2014</v>
      </c>
      <c r="Q1802">
        <f t="shared" si="525"/>
        <v>5</v>
      </c>
      <c r="R1802">
        <f t="shared" si="526"/>
        <v>4</v>
      </c>
      <c r="T1802" t="str">
        <f t="shared" si="527"/>
        <v>select '20140528' as [MemberId],'201411' as [FYPeriod],'11' as [FYPeriodInYear],'2014-05-01' as [PeriodStart],'2014-05-31' as [PeriodEnd],'2014' as [FYYear],'Yr - 2014' as [FYYearLabel],'4' as [FYQuarter],'Qtr - 4' as [FYQuarterLabel],'May' as [FYMonthLabel],'49' as [FYWeek],'Wk - 49' as [FYWeekLabel],'Wednesday' as [Day],'2014' as [CalendarYear],'5' as [CalendarMonth],'4' as [CalendarDay],Null as [Entity] union all</v>
      </c>
    </row>
    <row r="1803" spans="1:20" x14ac:dyDescent="0.3">
      <c r="A1803">
        <f>IF($D$5-($D$5-(MAX($A$10:A1802)+1))&lt;=$D$5,$D$5-($D$5-(MAX($A$10:A1802)+1)),"")</f>
        <v>1793</v>
      </c>
      <c r="B1803" s="1">
        <f t="shared" si="517"/>
        <v>41788</v>
      </c>
      <c r="C1803" s="1" t="str">
        <f t="shared" si="518"/>
        <v>20140529</v>
      </c>
      <c r="D1803">
        <f t="shared" si="511"/>
        <v>201411</v>
      </c>
      <c r="E1803">
        <f t="shared" si="512"/>
        <v>11</v>
      </c>
      <c r="F1803" s="5">
        <f t="shared" si="513"/>
        <v>41760</v>
      </c>
      <c r="G1803" s="5">
        <f t="shared" si="516"/>
        <v>41790</v>
      </c>
      <c r="H1803" t="str">
        <f t="shared" si="519"/>
        <v>2014</v>
      </c>
      <c r="I1803" t="str">
        <f t="shared" si="520"/>
        <v>Yr - 2014</v>
      </c>
      <c r="J1803">
        <f t="shared" si="528"/>
        <v>4</v>
      </c>
      <c r="K1803" t="str">
        <f t="shared" si="521"/>
        <v>Qtr - 4</v>
      </c>
      <c r="L1803" t="str">
        <f t="shared" si="522"/>
        <v>May</v>
      </c>
      <c r="M1803">
        <f t="shared" si="514"/>
        <v>49</v>
      </c>
      <c r="N1803" t="str">
        <f t="shared" si="523"/>
        <v>Wk - 49</v>
      </c>
      <c r="O1803" t="str">
        <f t="shared" si="515"/>
        <v>Thursday</v>
      </c>
      <c r="P1803" t="str">
        <f t="shared" si="524"/>
        <v>2014</v>
      </c>
      <c r="Q1803">
        <f t="shared" si="525"/>
        <v>5</v>
      </c>
      <c r="R1803">
        <f t="shared" si="526"/>
        <v>5</v>
      </c>
      <c r="T1803" t="str">
        <f t="shared" si="527"/>
        <v>select '20140529' as [MemberId],'201411' as [FYPeriod],'11' as [FYPeriodInYear],'2014-05-01' as [PeriodStart],'2014-05-31' as [PeriodEnd],'2014' as [FYYear],'Yr - 2014' as [FYYearLabel],'4' as [FYQuarter],'Qtr - 4' as [FYQuarterLabel],'May' as [FYMonthLabel],'49' as [FYWeek],'Wk - 49' as [FYWeekLabel],'Thursday' as [Day],'2014' as [CalendarYear],'5' as [CalendarMonth],'5' as [CalendarDay],Null as [Entity] union all</v>
      </c>
    </row>
    <row r="1804" spans="1:20" x14ac:dyDescent="0.3">
      <c r="A1804">
        <f>IF($D$5-($D$5-(MAX($A$10:A1803)+1))&lt;=$D$5,$D$5-($D$5-(MAX($A$10:A1803)+1)),"")</f>
        <v>1794</v>
      </c>
      <c r="B1804" s="1">
        <f t="shared" si="517"/>
        <v>41789</v>
      </c>
      <c r="C1804" s="1" t="str">
        <f t="shared" si="518"/>
        <v>20140530</v>
      </c>
      <c r="D1804">
        <f t="shared" si="511"/>
        <v>201411</v>
      </c>
      <c r="E1804">
        <f t="shared" si="512"/>
        <v>11</v>
      </c>
      <c r="F1804" s="5">
        <f t="shared" si="513"/>
        <v>41760</v>
      </c>
      <c r="G1804" s="5">
        <f t="shared" si="516"/>
        <v>41790</v>
      </c>
      <c r="H1804" t="str">
        <f t="shared" si="519"/>
        <v>2014</v>
      </c>
      <c r="I1804" t="str">
        <f t="shared" si="520"/>
        <v>Yr - 2014</v>
      </c>
      <c r="J1804">
        <f t="shared" si="528"/>
        <v>4</v>
      </c>
      <c r="K1804" t="str">
        <f t="shared" si="521"/>
        <v>Qtr - 4</v>
      </c>
      <c r="L1804" t="str">
        <f t="shared" si="522"/>
        <v>May</v>
      </c>
      <c r="M1804">
        <f t="shared" si="514"/>
        <v>49</v>
      </c>
      <c r="N1804" t="str">
        <f t="shared" si="523"/>
        <v>Wk - 49</v>
      </c>
      <c r="O1804" t="str">
        <f t="shared" si="515"/>
        <v>Friday</v>
      </c>
      <c r="P1804" t="str">
        <f t="shared" si="524"/>
        <v>2014</v>
      </c>
      <c r="Q1804">
        <f t="shared" si="525"/>
        <v>5</v>
      </c>
      <c r="R1804">
        <f t="shared" si="526"/>
        <v>6</v>
      </c>
      <c r="T1804" t="str">
        <f t="shared" si="527"/>
        <v>select '20140530' as [MemberId],'201411' as [FYPeriod],'11' as [FYPeriodInYear],'2014-05-01' as [PeriodStart],'2014-05-31' as [PeriodEnd],'2014' as [FYYear],'Yr - 2014' as [FYYearLabel],'4' as [FYQuarter],'Qtr - 4' as [FYQuarterLabel],'May' as [FYMonthLabel],'49' as [FYWeek],'Wk - 49' as [FYWeekLabel],'Friday' as [Day],'2014' as [CalendarYear],'5' as [CalendarMonth],'6' as [CalendarDay],Null as [Entity] union all</v>
      </c>
    </row>
    <row r="1805" spans="1:20" x14ac:dyDescent="0.3">
      <c r="A1805">
        <f>IF($D$5-($D$5-(MAX($A$10:A1804)+1))&lt;=$D$5,$D$5-($D$5-(MAX($A$10:A1804)+1)),"")</f>
        <v>1795</v>
      </c>
      <c r="B1805" s="1">
        <f t="shared" si="517"/>
        <v>41790</v>
      </c>
      <c r="C1805" s="1" t="str">
        <f t="shared" si="518"/>
        <v>20140531</v>
      </c>
      <c r="D1805">
        <f t="shared" ref="D1805:D1868" si="529">IF($A1805="","",IF($G$3="Yes",LEFT($C1805,6),IF($B1805&lt;=$G1804,$D1804,IF(AND($B1804=$G1804,$E1804&lt;$D$6),$D1804+1,$D1804+(101-$D$6)))))</f>
        <v>201411</v>
      </c>
      <c r="E1805">
        <f t="shared" ref="E1805:E1868" si="530">IF($A1805="","",IF($G$3="Yes",MONTH($B1805),VALUE(RIGHT($D1805,2))))</f>
        <v>11</v>
      </c>
      <c r="F1805" s="5">
        <f t="shared" ref="F1805:F1868" si="531">IF($A1805="","",IF($G$3="yes",EOMONTH($B1805,-1)+1,IF($J$2="yes",EOMONTH($B1805,-1)+1,IF($G1803&lt;$B1805,$B1805,$F1803))))</f>
        <v>41760</v>
      </c>
      <c r="G1805" s="5">
        <f t="shared" si="516"/>
        <v>41790</v>
      </c>
      <c r="H1805" t="str">
        <f t="shared" si="519"/>
        <v>2014</v>
      </c>
      <c r="I1805" t="str">
        <f t="shared" si="520"/>
        <v>Yr - 2014</v>
      </c>
      <c r="J1805">
        <f t="shared" si="528"/>
        <v>4</v>
      </c>
      <c r="K1805" t="str">
        <f t="shared" si="521"/>
        <v>Qtr - 4</v>
      </c>
      <c r="L1805" t="str">
        <f t="shared" si="522"/>
        <v>May</v>
      </c>
      <c r="M1805">
        <f t="shared" ref="M1805:M1868" si="532">IF($A1805="","",IF($G$3="yes",WEEKNUM($B1805),IF($H1805&gt;$H1804,1,IF($O1805&lt;&gt;$D$2,$M1804,$M1804+1))))</f>
        <v>49</v>
      </c>
      <c r="N1805" t="str">
        <f t="shared" si="523"/>
        <v>Wk - 49</v>
      </c>
      <c r="O1805" t="str">
        <f t="shared" ref="O1805:O1868" si="533">TEXT($B1805,"Dddd")</f>
        <v>Saturday</v>
      </c>
      <c r="P1805" t="str">
        <f t="shared" si="524"/>
        <v>2014</v>
      </c>
      <c r="Q1805">
        <f t="shared" si="525"/>
        <v>5</v>
      </c>
      <c r="R1805">
        <f t="shared" si="526"/>
        <v>7</v>
      </c>
      <c r="T1805" t="str">
        <f t="shared" si="527"/>
        <v>select '20140531' as [MemberId],'201411' as [FYPeriod],'11' as [FYPeriodInYear],'2014-05-01' as [PeriodStart],'2014-05-31' as [PeriodEnd],'2014' as [FYYear],'Yr - 2014' as [FYYearLabel],'4' as [FYQuarter],'Qtr - 4' as [FYQuarterLabel],'May' as [FYMonthLabel],'49' as [FYWeek],'Wk - 49' as [FYWeekLabel],'Saturday' as [Day],'2014' as [CalendarYear],'5' as [CalendarMonth],'7' as [CalendarDay],Null as [Entity] union all</v>
      </c>
    </row>
    <row r="1806" spans="1:20" x14ac:dyDescent="0.3">
      <c r="A1806">
        <f>IF($D$5-($D$5-(MAX($A$10:A1805)+1))&lt;=$D$5,$D$5-($D$5-(MAX($A$10:A1805)+1)),"")</f>
        <v>1796</v>
      </c>
      <c r="B1806" s="1">
        <f t="shared" si="517"/>
        <v>41791</v>
      </c>
      <c r="C1806" s="1" t="str">
        <f t="shared" si="518"/>
        <v>20140601</v>
      </c>
      <c r="D1806">
        <f t="shared" si="529"/>
        <v>201412</v>
      </c>
      <c r="E1806">
        <f t="shared" si="530"/>
        <v>12</v>
      </c>
      <c r="F1806" s="5">
        <f t="shared" si="531"/>
        <v>41791</v>
      </c>
      <c r="G1806" s="5">
        <f t="shared" ref="G1806:G1869" si="534">IF($A1806="","",(IF($G$3="yes",EOMONTH($B1806,0),IF($J$2="yes",EOMONTH($B1806,0),IF($E1806&lt;=
MOD(DATE(YEAR($B1806),12,31)-DATE(YEAR($B1806),1,1)+1,$D$6),$F1806+ROUNDUP((DATE(YEAR($B1806),12,31)-DATE(YEAR($B1806),1,1)+1)/$D$6,0)-1,$F1806+ROUNDDOWN((DATE(YEAR($B1806),12,31)-DATE(YEAR($B1806),1,1)+1)/$D$6,0)-1)))))</f>
        <v>41820</v>
      </c>
      <c r="H1806" t="str">
        <f t="shared" si="519"/>
        <v>2014</v>
      </c>
      <c r="I1806" t="str">
        <f t="shared" si="520"/>
        <v>Yr - 2014</v>
      </c>
      <c r="J1806">
        <f t="shared" si="528"/>
        <v>4</v>
      </c>
      <c r="K1806" t="str">
        <f t="shared" si="521"/>
        <v>Qtr - 4</v>
      </c>
      <c r="L1806" t="str">
        <f t="shared" si="522"/>
        <v>June</v>
      </c>
      <c r="M1806">
        <f t="shared" si="532"/>
        <v>49</v>
      </c>
      <c r="N1806" t="str">
        <f t="shared" si="523"/>
        <v>Wk - 49</v>
      </c>
      <c r="O1806" t="str">
        <f t="shared" si="533"/>
        <v>Sunday</v>
      </c>
      <c r="P1806" t="str">
        <f t="shared" si="524"/>
        <v>2014</v>
      </c>
      <c r="Q1806">
        <f t="shared" si="525"/>
        <v>6</v>
      </c>
      <c r="R1806">
        <f t="shared" si="526"/>
        <v>1</v>
      </c>
      <c r="T1806" t="str">
        <f t="shared" si="527"/>
        <v>select '20140601' as [MemberId],'201412' as [FYPeriod],'12' as [FYPeriodInYear],'2014-06-01' as [PeriodStart],'2014-06-30' as [PeriodEnd],'2014' as [FYYear],'Yr - 2014' as [FYYearLabel],'4' as [FYQuarter],'Qtr - 4' as [FYQuarterLabel],'June' as [FYMonthLabel],'49' as [FYWeek],'Wk - 49' as [FYWeekLabel],'Sunday' as [Day],'2014' as [CalendarYear],'6' as [CalendarMonth],'1' as [CalendarDay],Null as [Entity] union all</v>
      </c>
    </row>
    <row r="1807" spans="1:20" x14ac:dyDescent="0.3">
      <c r="A1807">
        <f>IF($D$5-($D$5-(MAX($A$10:A1806)+1))&lt;=$D$5,$D$5-($D$5-(MAX($A$10:A1806)+1)),"")</f>
        <v>1797</v>
      </c>
      <c r="B1807" s="1">
        <f t="shared" ref="B1807:B1870" si="535">IF($A1807="","",$D$3+$A1807)</f>
        <v>41792</v>
      </c>
      <c r="C1807" s="1" t="str">
        <f t="shared" ref="C1807:C1870" si="536">IF($A1807="","",TEXT($D$3+$A1807,"yyyymmdd"))</f>
        <v>20140602</v>
      </c>
      <c r="D1807">
        <f t="shared" si="529"/>
        <v>201412</v>
      </c>
      <c r="E1807">
        <f t="shared" si="530"/>
        <v>12</v>
      </c>
      <c r="F1807" s="5">
        <f t="shared" si="531"/>
        <v>41791</v>
      </c>
      <c r="G1807" s="5">
        <f t="shared" si="534"/>
        <v>41820</v>
      </c>
      <c r="H1807" t="str">
        <f t="shared" ref="H1807:H1870" si="537">IF($A1807="","",IF($G$3="Yes",LEFT($C1807,4),LEFT($D1807,4)))</f>
        <v>2014</v>
      </c>
      <c r="I1807" t="str">
        <f t="shared" ref="I1807:I1870" si="538">IF($A1807="","","Yr - "&amp;H1807)</f>
        <v>Yr - 2014</v>
      </c>
      <c r="J1807">
        <f t="shared" si="528"/>
        <v>4</v>
      </c>
      <c r="K1807" t="str">
        <f t="shared" ref="K1807:K1870" si="539">IF($A1807="","","Qtr - "&amp;J1807)</f>
        <v>Qtr - 4</v>
      </c>
      <c r="L1807" t="str">
        <f t="shared" ref="L1807:L1870" si="540">IF($A1807="","",IF($G$3="Yes",TEXT($B1807,"Mmmm"),TEXT($F1807,"Mmmm")))</f>
        <v>June</v>
      </c>
      <c r="M1807">
        <f t="shared" si="532"/>
        <v>49</v>
      </c>
      <c r="N1807" t="str">
        <f t="shared" ref="N1807:N1870" si="541">IF($A1807="","","Wk - "&amp;M1807)</f>
        <v>Wk - 49</v>
      </c>
      <c r="O1807" t="str">
        <f t="shared" si="533"/>
        <v>Monday</v>
      </c>
      <c r="P1807" t="str">
        <f t="shared" ref="P1807:P1870" si="542">IF($A1807="","",LEFT(C1807,4))</f>
        <v>2014</v>
      </c>
      <c r="Q1807">
        <f t="shared" ref="Q1807:Q1870" si="543">IF($A1807="","",MONTH($B1807))</f>
        <v>6</v>
      </c>
      <c r="R1807">
        <f t="shared" ref="R1807:R1870" si="544">IF($A1807="","",WEEKDAY(B1807))</f>
        <v>2</v>
      </c>
      <c r="T1807" t="str">
        <f t="shared" ref="T1807:T1870" si="545">IF($A1807="","","select '"&amp;C1807&amp;"' as [MemberId],'"&amp;D1807&amp;"' as [FYPeriod],'"&amp;E1807&amp;"' as [FYPeriodInYear],'"&amp;TEXT(F1807,"yyyy-mm-dd")&amp;"' as [PeriodStart],'"&amp;TEXT(G1807,"yyyy-mm-dd")&amp;"' as [PeriodEnd],'"&amp;H1807&amp;"' as [FYYear],'"&amp;I1807&amp;"' as [FYYearLabel],'"&amp;J1807&amp;"' as [FYQuarter],'"&amp;K1807&amp;"' as [FYQuarterLabel],'"&amp;L1807&amp;"' as [FYMonthLabel],'"&amp;M1807&amp;"' as [FYWeek],'"&amp;N1807&amp;"' as [FYWeekLabel],'"&amp;O1807&amp;"' as [Day],'"&amp;P1807&amp;"' as [CalendarYear],'"&amp;Q1807&amp;"' as [CalendarMonth],'"&amp;R1807&amp;"' as [CalendarDay],Null as [Entity]"&amp;IF(A1808="",""," union all"))</f>
        <v>select '20140602' as [MemberId],'201412' as [FYPeriod],'12' as [FYPeriodInYear],'2014-06-01' as [PeriodStart],'2014-06-30' as [PeriodEnd],'2014' as [FYYear],'Yr - 2014' as [FYYearLabel],'4' as [FYQuarter],'Qtr - 4' as [FYQuarterLabel],'June' as [FYMonthLabel],'49' as [FYWeek],'Wk - 49' as [FYWeekLabel],'Monday' as [Day],'2014' as [CalendarYear],'6' as [CalendarMonth],'2' as [CalendarDay],Null as [Entity] union all</v>
      </c>
    </row>
    <row r="1808" spans="1:20" x14ac:dyDescent="0.3">
      <c r="A1808">
        <f>IF($D$5-($D$5-(MAX($A$10:A1807)+1))&lt;=$D$5,$D$5-($D$5-(MAX($A$10:A1807)+1)),"")</f>
        <v>1798</v>
      </c>
      <c r="B1808" s="1">
        <f t="shared" si="535"/>
        <v>41793</v>
      </c>
      <c r="C1808" s="1" t="str">
        <f t="shared" si="536"/>
        <v>20140603</v>
      </c>
      <c r="D1808">
        <f t="shared" si="529"/>
        <v>201412</v>
      </c>
      <c r="E1808">
        <f t="shared" si="530"/>
        <v>12</v>
      </c>
      <c r="F1808" s="5">
        <f t="shared" si="531"/>
        <v>41791</v>
      </c>
      <c r="G1808" s="5">
        <f t="shared" si="534"/>
        <v>41820</v>
      </c>
      <c r="H1808" t="str">
        <f t="shared" si="537"/>
        <v>2014</v>
      </c>
      <c r="I1808" t="str">
        <f t="shared" si="538"/>
        <v>Yr - 2014</v>
      </c>
      <c r="J1808">
        <f t="shared" si="528"/>
        <v>4</v>
      </c>
      <c r="K1808" t="str">
        <f t="shared" si="539"/>
        <v>Qtr - 4</v>
      </c>
      <c r="L1808" t="str">
        <f t="shared" si="540"/>
        <v>June</v>
      </c>
      <c r="M1808">
        <f t="shared" si="532"/>
        <v>49</v>
      </c>
      <c r="N1808" t="str">
        <f t="shared" si="541"/>
        <v>Wk - 49</v>
      </c>
      <c r="O1808" t="str">
        <f t="shared" si="533"/>
        <v>Tuesday</v>
      </c>
      <c r="P1808" t="str">
        <f t="shared" si="542"/>
        <v>2014</v>
      </c>
      <c r="Q1808">
        <f t="shared" si="543"/>
        <v>6</v>
      </c>
      <c r="R1808">
        <f t="shared" si="544"/>
        <v>3</v>
      </c>
      <c r="T1808" t="str">
        <f t="shared" si="545"/>
        <v>select '20140603' as [MemberId],'201412' as [FYPeriod],'12' as [FYPeriodInYear],'2014-06-01' as [PeriodStart],'2014-06-30' as [PeriodEnd],'2014' as [FYYear],'Yr - 2014' as [FYYearLabel],'4' as [FYQuarter],'Qtr - 4' as [FYQuarterLabel],'June' as [FYMonthLabel],'49' as [FYWeek],'Wk - 49' as [FYWeekLabel],'Tuesday' as [Day],'2014' as [CalendarYear],'6' as [CalendarMonth],'3' as [CalendarDay],Null as [Entity] union all</v>
      </c>
    </row>
    <row r="1809" spans="1:20" x14ac:dyDescent="0.3">
      <c r="A1809">
        <f>IF($D$5-($D$5-(MAX($A$10:A1808)+1))&lt;=$D$5,$D$5-($D$5-(MAX($A$10:A1808)+1)),"")</f>
        <v>1799</v>
      </c>
      <c r="B1809" s="1">
        <f t="shared" si="535"/>
        <v>41794</v>
      </c>
      <c r="C1809" s="1" t="str">
        <f t="shared" si="536"/>
        <v>20140604</v>
      </c>
      <c r="D1809">
        <f t="shared" si="529"/>
        <v>201412</v>
      </c>
      <c r="E1809">
        <f t="shared" si="530"/>
        <v>12</v>
      </c>
      <c r="F1809" s="5">
        <f t="shared" si="531"/>
        <v>41791</v>
      </c>
      <c r="G1809" s="5">
        <f t="shared" si="534"/>
        <v>41820</v>
      </c>
      <c r="H1809" t="str">
        <f t="shared" si="537"/>
        <v>2014</v>
      </c>
      <c r="I1809" t="str">
        <f t="shared" si="538"/>
        <v>Yr - 2014</v>
      </c>
      <c r="J1809">
        <f t="shared" si="528"/>
        <v>4</v>
      </c>
      <c r="K1809" t="str">
        <f t="shared" si="539"/>
        <v>Qtr - 4</v>
      </c>
      <c r="L1809" t="str">
        <f t="shared" si="540"/>
        <v>June</v>
      </c>
      <c r="M1809">
        <f t="shared" si="532"/>
        <v>50</v>
      </c>
      <c r="N1809" t="str">
        <f t="shared" si="541"/>
        <v>Wk - 50</v>
      </c>
      <c r="O1809" t="str">
        <f t="shared" si="533"/>
        <v>Wednesday</v>
      </c>
      <c r="P1809" t="str">
        <f t="shared" si="542"/>
        <v>2014</v>
      </c>
      <c r="Q1809">
        <f t="shared" si="543"/>
        <v>6</v>
      </c>
      <c r="R1809">
        <f t="shared" si="544"/>
        <v>4</v>
      </c>
      <c r="T1809" t="str">
        <f t="shared" si="545"/>
        <v>select '20140604' as [MemberId],'201412' as [FYPeriod],'12' as [FYPeriodInYear],'2014-06-01' as [PeriodStart],'2014-06-30' as [PeriodEnd],'2014' as [FYYear],'Yr - 2014' as [FYYearLabel],'4' as [FYQuarter],'Qtr - 4' as [FYQuarterLabel],'June' as [FYMonthLabel],'50' as [FYWeek],'Wk - 50' as [FYWeekLabel],'Wednesday' as [Day],'2014' as [CalendarYear],'6' as [CalendarMonth],'4' as [CalendarDay],Null as [Entity] union all</v>
      </c>
    </row>
    <row r="1810" spans="1:20" x14ac:dyDescent="0.3">
      <c r="A1810">
        <f>IF($D$5-($D$5-(MAX($A$10:A1809)+1))&lt;=$D$5,$D$5-($D$5-(MAX($A$10:A1809)+1)),"")</f>
        <v>1800</v>
      </c>
      <c r="B1810" s="1">
        <f t="shared" si="535"/>
        <v>41795</v>
      </c>
      <c r="C1810" s="1" t="str">
        <f t="shared" si="536"/>
        <v>20140605</v>
      </c>
      <c r="D1810">
        <f t="shared" si="529"/>
        <v>201412</v>
      </c>
      <c r="E1810">
        <f t="shared" si="530"/>
        <v>12</v>
      </c>
      <c r="F1810" s="5">
        <f t="shared" si="531"/>
        <v>41791</v>
      </c>
      <c r="G1810" s="5">
        <f t="shared" si="534"/>
        <v>41820</v>
      </c>
      <c r="H1810" t="str">
        <f t="shared" si="537"/>
        <v>2014</v>
      </c>
      <c r="I1810" t="str">
        <f t="shared" si="538"/>
        <v>Yr - 2014</v>
      </c>
      <c r="J1810">
        <f t="shared" si="528"/>
        <v>4</v>
      </c>
      <c r="K1810" t="str">
        <f t="shared" si="539"/>
        <v>Qtr - 4</v>
      </c>
      <c r="L1810" t="str">
        <f t="shared" si="540"/>
        <v>June</v>
      </c>
      <c r="M1810">
        <f t="shared" si="532"/>
        <v>50</v>
      </c>
      <c r="N1810" t="str">
        <f t="shared" si="541"/>
        <v>Wk - 50</v>
      </c>
      <c r="O1810" t="str">
        <f t="shared" si="533"/>
        <v>Thursday</v>
      </c>
      <c r="P1810" t="str">
        <f t="shared" si="542"/>
        <v>2014</v>
      </c>
      <c r="Q1810">
        <f t="shared" si="543"/>
        <v>6</v>
      </c>
      <c r="R1810">
        <f t="shared" si="544"/>
        <v>5</v>
      </c>
      <c r="T1810" t="str">
        <f t="shared" si="545"/>
        <v>select '20140605' as [MemberId],'201412' as [FYPeriod],'12' as [FYPeriodInYear],'2014-06-01' as [PeriodStart],'2014-06-30' as [PeriodEnd],'2014' as [FYYear],'Yr - 2014' as [FYYearLabel],'4' as [FYQuarter],'Qtr - 4' as [FYQuarterLabel],'June' as [FYMonthLabel],'50' as [FYWeek],'Wk - 50' as [FYWeekLabel],'Thursday' as [Day],'2014' as [CalendarYear],'6' as [CalendarMonth],'5' as [CalendarDay],Null as [Entity] union all</v>
      </c>
    </row>
    <row r="1811" spans="1:20" x14ac:dyDescent="0.3">
      <c r="A1811">
        <f>IF($D$5-($D$5-(MAX($A$10:A1810)+1))&lt;=$D$5,$D$5-($D$5-(MAX($A$10:A1810)+1)),"")</f>
        <v>1801</v>
      </c>
      <c r="B1811" s="1">
        <f t="shared" si="535"/>
        <v>41796</v>
      </c>
      <c r="C1811" s="1" t="str">
        <f t="shared" si="536"/>
        <v>20140606</v>
      </c>
      <c r="D1811">
        <f t="shared" si="529"/>
        <v>201412</v>
      </c>
      <c r="E1811">
        <f t="shared" si="530"/>
        <v>12</v>
      </c>
      <c r="F1811" s="5">
        <f t="shared" si="531"/>
        <v>41791</v>
      </c>
      <c r="G1811" s="5">
        <f t="shared" si="534"/>
        <v>41820</v>
      </c>
      <c r="H1811" t="str">
        <f t="shared" si="537"/>
        <v>2014</v>
      </c>
      <c r="I1811" t="str">
        <f t="shared" si="538"/>
        <v>Yr - 2014</v>
      </c>
      <c r="J1811">
        <f t="shared" si="528"/>
        <v>4</v>
      </c>
      <c r="K1811" t="str">
        <f t="shared" si="539"/>
        <v>Qtr - 4</v>
      </c>
      <c r="L1811" t="str">
        <f t="shared" si="540"/>
        <v>June</v>
      </c>
      <c r="M1811">
        <f t="shared" si="532"/>
        <v>50</v>
      </c>
      <c r="N1811" t="str">
        <f t="shared" si="541"/>
        <v>Wk - 50</v>
      </c>
      <c r="O1811" t="str">
        <f t="shared" si="533"/>
        <v>Friday</v>
      </c>
      <c r="P1811" t="str">
        <f t="shared" si="542"/>
        <v>2014</v>
      </c>
      <c r="Q1811">
        <f t="shared" si="543"/>
        <v>6</v>
      </c>
      <c r="R1811">
        <f t="shared" si="544"/>
        <v>6</v>
      </c>
      <c r="T1811" t="str">
        <f t="shared" si="545"/>
        <v>select '20140606' as [MemberId],'201412' as [FYPeriod],'12' as [FYPeriodInYear],'2014-06-01' as [PeriodStart],'2014-06-30' as [PeriodEnd],'2014' as [FYYear],'Yr - 2014' as [FYYearLabel],'4' as [FYQuarter],'Qtr - 4' as [FYQuarterLabel],'June' as [FYMonthLabel],'50' as [FYWeek],'Wk - 50' as [FYWeekLabel],'Friday' as [Day],'2014' as [CalendarYear],'6' as [CalendarMonth],'6' as [CalendarDay],Null as [Entity] union all</v>
      </c>
    </row>
    <row r="1812" spans="1:20" x14ac:dyDescent="0.3">
      <c r="A1812">
        <f>IF($D$5-($D$5-(MAX($A$10:A1811)+1))&lt;=$D$5,$D$5-($D$5-(MAX($A$10:A1811)+1)),"")</f>
        <v>1802</v>
      </c>
      <c r="B1812" s="1">
        <f t="shared" si="535"/>
        <v>41797</v>
      </c>
      <c r="C1812" s="1" t="str">
        <f t="shared" si="536"/>
        <v>20140607</v>
      </c>
      <c r="D1812">
        <f t="shared" si="529"/>
        <v>201412</v>
      </c>
      <c r="E1812">
        <f t="shared" si="530"/>
        <v>12</v>
      </c>
      <c r="F1812" s="5">
        <f t="shared" si="531"/>
        <v>41791</v>
      </c>
      <c r="G1812" s="5">
        <f t="shared" si="534"/>
        <v>41820</v>
      </c>
      <c r="H1812" t="str">
        <f t="shared" si="537"/>
        <v>2014</v>
      </c>
      <c r="I1812" t="str">
        <f t="shared" si="538"/>
        <v>Yr - 2014</v>
      </c>
      <c r="J1812">
        <f t="shared" si="528"/>
        <v>4</v>
      </c>
      <c r="K1812" t="str">
        <f t="shared" si="539"/>
        <v>Qtr - 4</v>
      </c>
      <c r="L1812" t="str">
        <f t="shared" si="540"/>
        <v>June</v>
      </c>
      <c r="M1812">
        <f t="shared" si="532"/>
        <v>50</v>
      </c>
      <c r="N1812" t="str">
        <f t="shared" si="541"/>
        <v>Wk - 50</v>
      </c>
      <c r="O1812" t="str">
        <f t="shared" si="533"/>
        <v>Saturday</v>
      </c>
      <c r="P1812" t="str">
        <f t="shared" si="542"/>
        <v>2014</v>
      </c>
      <c r="Q1812">
        <f t="shared" si="543"/>
        <v>6</v>
      </c>
      <c r="R1812">
        <f t="shared" si="544"/>
        <v>7</v>
      </c>
      <c r="T1812" t="str">
        <f t="shared" si="545"/>
        <v>select '20140607' as [MemberId],'201412' as [FYPeriod],'12' as [FYPeriodInYear],'2014-06-01' as [PeriodStart],'2014-06-30' as [PeriodEnd],'2014' as [FYYear],'Yr - 2014' as [FYYearLabel],'4' as [FYQuarter],'Qtr - 4' as [FYQuarterLabel],'June' as [FYMonthLabel],'50' as [FYWeek],'Wk - 50' as [FYWeekLabel],'Saturday' as [Day],'2014' as [CalendarYear],'6' as [CalendarMonth],'7' as [CalendarDay],Null as [Entity] union all</v>
      </c>
    </row>
    <row r="1813" spans="1:20" x14ac:dyDescent="0.3">
      <c r="A1813">
        <f>IF($D$5-($D$5-(MAX($A$10:A1812)+1))&lt;=$D$5,$D$5-($D$5-(MAX($A$10:A1812)+1)),"")</f>
        <v>1803</v>
      </c>
      <c r="B1813" s="1">
        <f t="shared" si="535"/>
        <v>41798</v>
      </c>
      <c r="C1813" s="1" t="str">
        <f t="shared" si="536"/>
        <v>20140608</v>
      </c>
      <c r="D1813">
        <f t="shared" si="529"/>
        <v>201412</v>
      </c>
      <c r="E1813">
        <f t="shared" si="530"/>
        <v>12</v>
      </c>
      <c r="F1813" s="5">
        <f t="shared" si="531"/>
        <v>41791</v>
      </c>
      <c r="G1813" s="5">
        <f t="shared" si="534"/>
        <v>41820</v>
      </c>
      <c r="H1813" t="str">
        <f t="shared" si="537"/>
        <v>2014</v>
      </c>
      <c r="I1813" t="str">
        <f t="shared" si="538"/>
        <v>Yr - 2014</v>
      </c>
      <c r="J1813">
        <f t="shared" si="528"/>
        <v>4</v>
      </c>
      <c r="K1813" t="str">
        <f t="shared" si="539"/>
        <v>Qtr - 4</v>
      </c>
      <c r="L1813" t="str">
        <f t="shared" si="540"/>
        <v>June</v>
      </c>
      <c r="M1813">
        <f t="shared" si="532"/>
        <v>50</v>
      </c>
      <c r="N1813" t="str">
        <f t="shared" si="541"/>
        <v>Wk - 50</v>
      </c>
      <c r="O1813" t="str">
        <f t="shared" si="533"/>
        <v>Sunday</v>
      </c>
      <c r="P1813" t="str">
        <f t="shared" si="542"/>
        <v>2014</v>
      </c>
      <c r="Q1813">
        <f t="shared" si="543"/>
        <v>6</v>
      </c>
      <c r="R1813">
        <f t="shared" si="544"/>
        <v>1</v>
      </c>
      <c r="T1813" t="str">
        <f t="shared" si="545"/>
        <v>select '20140608' as [MemberId],'201412' as [FYPeriod],'12' as [FYPeriodInYear],'2014-06-01' as [PeriodStart],'2014-06-30' as [PeriodEnd],'2014' as [FYYear],'Yr - 2014' as [FYYearLabel],'4' as [FYQuarter],'Qtr - 4' as [FYQuarterLabel],'June' as [FYMonthLabel],'50' as [FYWeek],'Wk - 50' as [FYWeekLabel],'Sunday' as [Day],'2014' as [CalendarYear],'6' as [CalendarMonth],'1' as [CalendarDay],Null as [Entity] union all</v>
      </c>
    </row>
    <row r="1814" spans="1:20" x14ac:dyDescent="0.3">
      <c r="A1814">
        <f>IF($D$5-($D$5-(MAX($A$10:A1813)+1))&lt;=$D$5,$D$5-($D$5-(MAX($A$10:A1813)+1)),"")</f>
        <v>1804</v>
      </c>
      <c r="B1814" s="1">
        <f t="shared" si="535"/>
        <v>41799</v>
      </c>
      <c r="C1814" s="1" t="str">
        <f t="shared" si="536"/>
        <v>20140609</v>
      </c>
      <c r="D1814">
        <f t="shared" si="529"/>
        <v>201412</v>
      </c>
      <c r="E1814">
        <f t="shared" si="530"/>
        <v>12</v>
      </c>
      <c r="F1814" s="5">
        <f t="shared" si="531"/>
        <v>41791</v>
      </c>
      <c r="G1814" s="5">
        <f t="shared" si="534"/>
        <v>41820</v>
      </c>
      <c r="H1814" t="str">
        <f t="shared" si="537"/>
        <v>2014</v>
      </c>
      <c r="I1814" t="str">
        <f t="shared" si="538"/>
        <v>Yr - 2014</v>
      </c>
      <c r="J1814">
        <f t="shared" si="528"/>
        <v>4</v>
      </c>
      <c r="K1814" t="str">
        <f t="shared" si="539"/>
        <v>Qtr - 4</v>
      </c>
      <c r="L1814" t="str">
        <f t="shared" si="540"/>
        <v>June</v>
      </c>
      <c r="M1814">
        <f t="shared" si="532"/>
        <v>50</v>
      </c>
      <c r="N1814" t="str">
        <f t="shared" si="541"/>
        <v>Wk - 50</v>
      </c>
      <c r="O1814" t="str">
        <f t="shared" si="533"/>
        <v>Monday</v>
      </c>
      <c r="P1814" t="str">
        <f t="shared" si="542"/>
        <v>2014</v>
      </c>
      <c r="Q1814">
        <f t="shared" si="543"/>
        <v>6</v>
      </c>
      <c r="R1814">
        <f t="shared" si="544"/>
        <v>2</v>
      </c>
      <c r="T1814" t="str">
        <f t="shared" si="545"/>
        <v>select '20140609' as [MemberId],'201412' as [FYPeriod],'12' as [FYPeriodInYear],'2014-06-01' as [PeriodStart],'2014-06-30' as [PeriodEnd],'2014' as [FYYear],'Yr - 2014' as [FYYearLabel],'4' as [FYQuarter],'Qtr - 4' as [FYQuarterLabel],'June' as [FYMonthLabel],'50' as [FYWeek],'Wk - 50' as [FYWeekLabel],'Monday' as [Day],'2014' as [CalendarYear],'6' as [CalendarMonth],'2' as [CalendarDay],Null as [Entity] union all</v>
      </c>
    </row>
    <row r="1815" spans="1:20" x14ac:dyDescent="0.3">
      <c r="A1815">
        <f>IF($D$5-($D$5-(MAX($A$10:A1814)+1))&lt;=$D$5,$D$5-($D$5-(MAX($A$10:A1814)+1)),"")</f>
        <v>1805</v>
      </c>
      <c r="B1815" s="1">
        <f t="shared" si="535"/>
        <v>41800</v>
      </c>
      <c r="C1815" s="1" t="str">
        <f t="shared" si="536"/>
        <v>20140610</v>
      </c>
      <c r="D1815">
        <f t="shared" si="529"/>
        <v>201412</v>
      </c>
      <c r="E1815">
        <f t="shared" si="530"/>
        <v>12</v>
      </c>
      <c r="F1815" s="5">
        <f t="shared" si="531"/>
        <v>41791</v>
      </c>
      <c r="G1815" s="5">
        <f t="shared" si="534"/>
        <v>41820</v>
      </c>
      <c r="H1815" t="str">
        <f t="shared" si="537"/>
        <v>2014</v>
      </c>
      <c r="I1815" t="str">
        <f t="shared" si="538"/>
        <v>Yr - 2014</v>
      </c>
      <c r="J1815">
        <f t="shared" si="528"/>
        <v>4</v>
      </c>
      <c r="K1815" t="str">
        <f t="shared" si="539"/>
        <v>Qtr - 4</v>
      </c>
      <c r="L1815" t="str">
        <f t="shared" si="540"/>
        <v>June</v>
      </c>
      <c r="M1815">
        <f t="shared" si="532"/>
        <v>50</v>
      </c>
      <c r="N1815" t="str">
        <f t="shared" si="541"/>
        <v>Wk - 50</v>
      </c>
      <c r="O1815" t="str">
        <f t="shared" si="533"/>
        <v>Tuesday</v>
      </c>
      <c r="P1815" t="str">
        <f t="shared" si="542"/>
        <v>2014</v>
      </c>
      <c r="Q1815">
        <f t="shared" si="543"/>
        <v>6</v>
      </c>
      <c r="R1815">
        <f t="shared" si="544"/>
        <v>3</v>
      </c>
      <c r="T1815" t="str">
        <f t="shared" si="545"/>
        <v>select '20140610' as [MemberId],'201412' as [FYPeriod],'12' as [FYPeriodInYear],'2014-06-01' as [PeriodStart],'2014-06-30' as [PeriodEnd],'2014' as [FYYear],'Yr - 2014' as [FYYearLabel],'4' as [FYQuarter],'Qtr - 4' as [FYQuarterLabel],'June' as [FYMonthLabel],'50' as [FYWeek],'Wk - 50' as [FYWeekLabel],'Tuesday' as [Day],'2014' as [CalendarYear],'6' as [CalendarMonth],'3' as [CalendarDay],Null as [Entity] union all</v>
      </c>
    </row>
    <row r="1816" spans="1:20" x14ac:dyDescent="0.3">
      <c r="A1816">
        <f>IF($D$5-($D$5-(MAX($A$10:A1815)+1))&lt;=$D$5,$D$5-($D$5-(MAX($A$10:A1815)+1)),"")</f>
        <v>1806</v>
      </c>
      <c r="B1816" s="1">
        <f t="shared" si="535"/>
        <v>41801</v>
      </c>
      <c r="C1816" s="1" t="str">
        <f t="shared" si="536"/>
        <v>20140611</v>
      </c>
      <c r="D1816">
        <f t="shared" si="529"/>
        <v>201412</v>
      </c>
      <c r="E1816">
        <f t="shared" si="530"/>
        <v>12</v>
      </c>
      <c r="F1816" s="5">
        <f t="shared" si="531"/>
        <v>41791</v>
      </c>
      <c r="G1816" s="5">
        <f t="shared" si="534"/>
        <v>41820</v>
      </c>
      <c r="H1816" t="str">
        <f t="shared" si="537"/>
        <v>2014</v>
      </c>
      <c r="I1816" t="str">
        <f t="shared" si="538"/>
        <v>Yr - 2014</v>
      </c>
      <c r="J1816">
        <f t="shared" si="528"/>
        <v>4</v>
      </c>
      <c r="K1816" t="str">
        <f t="shared" si="539"/>
        <v>Qtr - 4</v>
      </c>
      <c r="L1816" t="str">
        <f t="shared" si="540"/>
        <v>June</v>
      </c>
      <c r="M1816">
        <f t="shared" si="532"/>
        <v>51</v>
      </c>
      <c r="N1816" t="str">
        <f t="shared" si="541"/>
        <v>Wk - 51</v>
      </c>
      <c r="O1816" t="str">
        <f t="shared" si="533"/>
        <v>Wednesday</v>
      </c>
      <c r="P1816" t="str">
        <f t="shared" si="542"/>
        <v>2014</v>
      </c>
      <c r="Q1816">
        <f t="shared" si="543"/>
        <v>6</v>
      </c>
      <c r="R1816">
        <f t="shared" si="544"/>
        <v>4</v>
      </c>
      <c r="T1816" t="str">
        <f t="shared" si="545"/>
        <v>select '20140611' as [MemberId],'201412' as [FYPeriod],'12' as [FYPeriodInYear],'2014-06-01' as [PeriodStart],'2014-06-30' as [PeriodEnd],'2014' as [FYYear],'Yr - 2014' as [FYYearLabel],'4' as [FYQuarter],'Qtr - 4' as [FYQuarterLabel],'June' as [FYMonthLabel],'51' as [FYWeek],'Wk - 51' as [FYWeekLabel],'Wednesday' as [Day],'2014' as [CalendarYear],'6' as [CalendarMonth],'4' as [CalendarDay],Null as [Entity] union all</v>
      </c>
    </row>
    <row r="1817" spans="1:20" x14ac:dyDescent="0.3">
      <c r="A1817">
        <f>IF($D$5-($D$5-(MAX($A$10:A1816)+1))&lt;=$D$5,$D$5-($D$5-(MAX($A$10:A1816)+1)),"")</f>
        <v>1807</v>
      </c>
      <c r="B1817" s="1">
        <f t="shared" si="535"/>
        <v>41802</v>
      </c>
      <c r="C1817" s="1" t="str">
        <f t="shared" si="536"/>
        <v>20140612</v>
      </c>
      <c r="D1817">
        <f t="shared" si="529"/>
        <v>201412</v>
      </c>
      <c r="E1817">
        <f t="shared" si="530"/>
        <v>12</v>
      </c>
      <c r="F1817" s="5">
        <f t="shared" si="531"/>
        <v>41791</v>
      </c>
      <c r="G1817" s="5">
        <f t="shared" si="534"/>
        <v>41820</v>
      </c>
      <c r="H1817" t="str">
        <f t="shared" si="537"/>
        <v>2014</v>
      </c>
      <c r="I1817" t="str">
        <f t="shared" si="538"/>
        <v>Yr - 2014</v>
      </c>
      <c r="J1817">
        <f t="shared" si="528"/>
        <v>4</v>
      </c>
      <c r="K1817" t="str">
        <f t="shared" si="539"/>
        <v>Qtr - 4</v>
      </c>
      <c r="L1817" t="str">
        <f t="shared" si="540"/>
        <v>June</v>
      </c>
      <c r="M1817">
        <f t="shared" si="532"/>
        <v>51</v>
      </c>
      <c r="N1817" t="str">
        <f t="shared" si="541"/>
        <v>Wk - 51</v>
      </c>
      <c r="O1817" t="str">
        <f t="shared" si="533"/>
        <v>Thursday</v>
      </c>
      <c r="P1817" t="str">
        <f t="shared" si="542"/>
        <v>2014</v>
      </c>
      <c r="Q1817">
        <f t="shared" si="543"/>
        <v>6</v>
      </c>
      <c r="R1817">
        <f t="shared" si="544"/>
        <v>5</v>
      </c>
      <c r="T1817" t="str">
        <f t="shared" si="545"/>
        <v>select '20140612' as [MemberId],'201412' as [FYPeriod],'12' as [FYPeriodInYear],'2014-06-01' as [PeriodStart],'2014-06-30' as [PeriodEnd],'2014' as [FYYear],'Yr - 2014' as [FYYearLabel],'4' as [FYQuarter],'Qtr - 4' as [FYQuarterLabel],'June' as [FYMonthLabel],'51' as [FYWeek],'Wk - 51' as [FYWeekLabel],'Thursday' as [Day],'2014' as [CalendarYear],'6' as [CalendarMonth],'5' as [CalendarDay],Null as [Entity] union all</v>
      </c>
    </row>
    <row r="1818" spans="1:20" x14ac:dyDescent="0.3">
      <c r="A1818">
        <f>IF($D$5-($D$5-(MAX($A$10:A1817)+1))&lt;=$D$5,$D$5-($D$5-(MAX($A$10:A1817)+1)),"")</f>
        <v>1808</v>
      </c>
      <c r="B1818" s="1">
        <f t="shared" si="535"/>
        <v>41803</v>
      </c>
      <c r="C1818" s="1" t="str">
        <f t="shared" si="536"/>
        <v>20140613</v>
      </c>
      <c r="D1818">
        <f t="shared" si="529"/>
        <v>201412</v>
      </c>
      <c r="E1818">
        <f t="shared" si="530"/>
        <v>12</v>
      </c>
      <c r="F1818" s="5">
        <f t="shared" si="531"/>
        <v>41791</v>
      </c>
      <c r="G1818" s="5">
        <f t="shared" si="534"/>
        <v>41820</v>
      </c>
      <c r="H1818" t="str">
        <f t="shared" si="537"/>
        <v>2014</v>
      </c>
      <c r="I1818" t="str">
        <f t="shared" si="538"/>
        <v>Yr - 2014</v>
      </c>
      <c r="J1818">
        <f t="shared" si="528"/>
        <v>4</v>
      </c>
      <c r="K1818" t="str">
        <f t="shared" si="539"/>
        <v>Qtr - 4</v>
      </c>
      <c r="L1818" t="str">
        <f t="shared" si="540"/>
        <v>June</v>
      </c>
      <c r="M1818">
        <f t="shared" si="532"/>
        <v>51</v>
      </c>
      <c r="N1818" t="str">
        <f t="shared" si="541"/>
        <v>Wk - 51</v>
      </c>
      <c r="O1818" t="str">
        <f t="shared" si="533"/>
        <v>Friday</v>
      </c>
      <c r="P1818" t="str">
        <f t="shared" si="542"/>
        <v>2014</v>
      </c>
      <c r="Q1818">
        <f t="shared" si="543"/>
        <v>6</v>
      </c>
      <c r="R1818">
        <f t="shared" si="544"/>
        <v>6</v>
      </c>
      <c r="T1818" t="str">
        <f t="shared" si="545"/>
        <v>select '20140613' as [MemberId],'201412' as [FYPeriod],'12' as [FYPeriodInYear],'2014-06-01' as [PeriodStart],'2014-06-30' as [PeriodEnd],'2014' as [FYYear],'Yr - 2014' as [FYYearLabel],'4' as [FYQuarter],'Qtr - 4' as [FYQuarterLabel],'June' as [FYMonthLabel],'51' as [FYWeek],'Wk - 51' as [FYWeekLabel],'Friday' as [Day],'2014' as [CalendarYear],'6' as [CalendarMonth],'6' as [CalendarDay],Null as [Entity] union all</v>
      </c>
    </row>
    <row r="1819" spans="1:20" x14ac:dyDescent="0.3">
      <c r="A1819">
        <f>IF($D$5-($D$5-(MAX($A$10:A1818)+1))&lt;=$D$5,$D$5-($D$5-(MAX($A$10:A1818)+1)),"")</f>
        <v>1809</v>
      </c>
      <c r="B1819" s="1">
        <f t="shared" si="535"/>
        <v>41804</v>
      </c>
      <c r="C1819" s="1" t="str">
        <f t="shared" si="536"/>
        <v>20140614</v>
      </c>
      <c r="D1819">
        <f t="shared" si="529"/>
        <v>201412</v>
      </c>
      <c r="E1819">
        <f t="shared" si="530"/>
        <v>12</v>
      </c>
      <c r="F1819" s="5">
        <f t="shared" si="531"/>
        <v>41791</v>
      </c>
      <c r="G1819" s="5">
        <f t="shared" si="534"/>
        <v>41820</v>
      </c>
      <c r="H1819" t="str">
        <f t="shared" si="537"/>
        <v>2014</v>
      </c>
      <c r="I1819" t="str">
        <f t="shared" si="538"/>
        <v>Yr - 2014</v>
      </c>
      <c r="J1819">
        <f t="shared" si="528"/>
        <v>4</v>
      </c>
      <c r="K1819" t="str">
        <f t="shared" si="539"/>
        <v>Qtr - 4</v>
      </c>
      <c r="L1819" t="str">
        <f t="shared" si="540"/>
        <v>June</v>
      </c>
      <c r="M1819">
        <f t="shared" si="532"/>
        <v>51</v>
      </c>
      <c r="N1819" t="str">
        <f t="shared" si="541"/>
        <v>Wk - 51</v>
      </c>
      <c r="O1819" t="str">
        <f t="shared" si="533"/>
        <v>Saturday</v>
      </c>
      <c r="P1819" t="str">
        <f t="shared" si="542"/>
        <v>2014</v>
      </c>
      <c r="Q1819">
        <f t="shared" si="543"/>
        <v>6</v>
      </c>
      <c r="R1819">
        <f t="shared" si="544"/>
        <v>7</v>
      </c>
      <c r="T1819" t="str">
        <f t="shared" si="545"/>
        <v>select '20140614' as [MemberId],'201412' as [FYPeriod],'12' as [FYPeriodInYear],'2014-06-01' as [PeriodStart],'2014-06-30' as [PeriodEnd],'2014' as [FYYear],'Yr - 2014' as [FYYearLabel],'4' as [FYQuarter],'Qtr - 4' as [FYQuarterLabel],'June' as [FYMonthLabel],'51' as [FYWeek],'Wk - 51' as [FYWeekLabel],'Saturday' as [Day],'2014' as [CalendarYear],'6' as [CalendarMonth],'7' as [CalendarDay],Null as [Entity] union all</v>
      </c>
    </row>
    <row r="1820" spans="1:20" x14ac:dyDescent="0.3">
      <c r="A1820">
        <f>IF($D$5-($D$5-(MAX($A$10:A1819)+1))&lt;=$D$5,$D$5-($D$5-(MAX($A$10:A1819)+1)),"")</f>
        <v>1810</v>
      </c>
      <c r="B1820" s="1">
        <f t="shared" si="535"/>
        <v>41805</v>
      </c>
      <c r="C1820" s="1" t="str">
        <f t="shared" si="536"/>
        <v>20140615</v>
      </c>
      <c r="D1820">
        <f t="shared" si="529"/>
        <v>201412</v>
      </c>
      <c r="E1820">
        <f t="shared" si="530"/>
        <v>12</v>
      </c>
      <c r="F1820" s="5">
        <f t="shared" si="531"/>
        <v>41791</v>
      </c>
      <c r="G1820" s="5">
        <f t="shared" si="534"/>
        <v>41820</v>
      </c>
      <c r="H1820" t="str">
        <f t="shared" si="537"/>
        <v>2014</v>
      </c>
      <c r="I1820" t="str">
        <f t="shared" si="538"/>
        <v>Yr - 2014</v>
      </c>
      <c r="J1820">
        <f t="shared" si="528"/>
        <v>4</v>
      </c>
      <c r="K1820" t="str">
        <f t="shared" si="539"/>
        <v>Qtr - 4</v>
      </c>
      <c r="L1820" t="str">
        <f t="shared" si="540"/>
        <v>June</v>
      </c>
      <c r="M1820">
        <f t="shared" si="532"/>
        <v>51</v>
      </c>
      <c r="N1820" t="str">
        <f t="shared" si="541"/>
        <v>Wk - 51</v>
      </c>
      <c r="O1820" t="str">
        <f t="shared" si="533"/>
        <v>Sunday</v>
      </c>
      <c r="P1820" t="str">
        <f t="shared" si="542"/>
        <v>2014</v>
      </c>
      <c r="Q1820">
        <f t="shared" si="543"/>
        <v>6</v>
      </c>
      <c r="R1820">
        <f t="shared" si="544"/>
        <v>1</v>
      </c>
      <c r="T1820" t="str">
        <f t="shared" si="545"/>
        <v>select '20140615' as [MemberId],'201412' as [FYPeriod],'12' as [FYPeriodInYear],'2014-06-01' as [PeriodStart],'2014-06-30' as [PeriodEnd],'2014' as [FYYear],'Yr - 2014' as [FYYearLabel],'4' as [FYQuarter],'Qtr - 4' as [FYQuarterLabel],'June' as [FYMonthLabel],'51' as [FYWeek],'Wk - 51' as [FYWeekLabel],'Sunday' as [Day],'2014' as [CalendarYear],'6' as [CalendarMonth],'1' as [CalendarDay],Null as [Entity] union all</v>
      </c>
    </row>
    <row r="1821" spans="1:20" x14ac:dyDescent="0.3">
      <c r="A1821">
        <f>IF($D$5-($D$5-(MAX($A$10:A1820)+1))&lt;=$D$5,$D$5-($D$5-(MAX($A$10:A1820)+1)),"")</f>
        <v>1811</v>
      </c>
      <c r="B1821" s="1">
        <f t="shared" si="535"/>
        <v>41806</v>
      </c>
      <c r="C1821" s="1" t="str">
        <f t="shared" si="536"/>
        <v>20140616</v>
      </c>
      <c r="D1821">
        <f t="shared" si="529"/>
        <v>201412</v>
      </c>
      <c r="E1821">
        <f t="shared" si="530"/>
        <v>12</v>
      </c>
      <c r="F1821" s="5">
        <f t="shared" si="531"/>
        <v>41791</v>
      </c>
      <c r="G1821" s="5">
        <f t="shared" si="534"/>
        <v>41820</v>
      </c>
      <c r="H1821" t="str">
        <f t="shared" si="537"/>
        <v>2014</v>
      </c>
      <c r="I1821" t="str">
        <f t="shared" si="538"/>
        <v>Yr - 2014</v>
      </c>
      <c r="J1821">
        <f t="shared" si="528"/>
        <v>4</v>
      </c>
      <c r="K1821" t="str">
        <f t="shared" si="539"/>
        <v>Qtr - 4</v>
      </c>
      <c r="L1821" t="str">
        <f t="shared" si="540"/>
        <v>June</v>
      </c>
      <c r="M1821">
        <f t="shared" si="532"/>
        <v>51</v>
      </c>
      <c r="N1821" t="str">
        <f t="shared" si="541"/>
        <v>Wk - 51</v>
      </c>
      <c r="O1821" t="str">
        <f t="shared" si="533"/>
        <v>Monday</v>
      </c>
      <c r="P1821" t="str">
        <f t="shared" si="542"/>
        <v>2014</v>
      </c>
      <c r="Q1821">
        <f t="shared" si="543"/>
        <v>6</v>
      </c>
      <c r="R1821">
        <f t="shared" si="544"/>
        <v>2</v>
      </c>
      <c r="T1821" t="str">
        <f t="shared" si="545"/>
        <v>select '20140616' as [MemberId],'201412' as [FYPeriod],'12' as [FYPeriodInYear],'2014-06-01' as [PeriodStart],'2014-06-30' as [PeriodEnd],'2014' as [FYYear],'Yr - 2014' as [FYYearLabel],'4' as [FYQuarter],'Qtr - 4' as [FYQuarterLabel],'June' as [FYMonthLabel],'51' as [FYWeek],'Wk - 51' as [FYWeekLabel],'Monday' as [Day],'2014' as [CalendarYear],'6' as [CalendarMonth],'2' as [CalendarDay],Null as [Entity] union all</v>
      </c>
    </row>
    <row r="1822" spans="1:20" x14ac:dyDescent="0.3">
      <c r="A1822">
        <f>IF($D$5-($D$5-(MAX($A$10:A1821)+1))&lt;=$D$5,$D$5-($D$5-(MAX($A$10:A1821)+1)),"")</f>
        <v>1812</v>
      </c>
      <c r="B1822" s="1">
        <f t="shared" si="535"/>
        <v>41807</v>
      </c>
      <c r="C1822" s="1" t="str">
        <f t="shared" si="536"/>
        <v>20140617</v>
      </c>
      <c r="D1822">
        <f t="shared" si="529"/>
        <v>201412</v>
      </c>
      <c r="E1822">
        <f t="shared" si="530"/>
        <v>12</v>
      </c>
      <c r="F1822" s="5">
        <f t="shared" si="531"/>
        <v>41791</v>
      </c>
      <c r="G1822" s="5">
        <f t="shared" si="534"/>
        <v>41820</v>
      </c>
      <c r="H1822" t="str">
        <f t="shared" si="537"/>
        <v>2014</v>
      </c>
      <c r="I1822" t="str">
        <f t="shared" si="538"/>
        <v>Yr - 2014</v>
      </c>
      <c r="J1822">
        <f t="shared" si="528"/>
        <v>4</v>
      </c>
      <c r="K1822" t="str">
        <f t="shared" si="539"/>
        <v>Qtr - 4</v>
      </c>
      <c r="L1822" t="str">
        <f t="shared" si="540"/>
        <v>June</v>
      </c>
      <c r="M1822">
        <f t="shared" si="532"/>
        <v>51</v>
      </c>
      <c r="N1822" t="str">
        <f t="shared" si="541"/>
        <v>Wk - 51</v>
      </c>
      <c r="O1822" t="str">
        <f t="shared" si="533"/>
        <v>Tuesday</v>
      </c>
      <c r="P1822" t="str">
        <f t="shared" si="542"/>
        <v>2014</v>
      </c>
      <c r="Q1822">
        <f t="shared" si="543"/>
        <v>6</v>
      </c>
      <c r="R1822">
        <f t="shared" si="544"/>
        <v>3</v>
      </c>
      <c r="T1822" t="str">
        <f t="shared" si="545"/>
        <v>select '20140617' as [MemberId],'201412' as [FYPeriod],'12' as [FYPeriodInYear],'2014-06-01' as [PeriodStart],'2014-06-30' as [PeriodEnd],'2014' as [FYYear],'Yr - 2014' as [FYYearLabel],'4' as [FYQuarter],'Qtr - 4' as [FYQuarterLabel],'June' as [FYMonthLabel],'51' as [FYWeek],'Wk - 51' as [FYWeekLabel],'Tuesday' as [Day],'2014' as [CalendarYear],'6' as [CalendarMonth],'3' as [CalendarDay],Null as [Entity] union all</v>
      </c>
    </row>
    <row r="1823" spans="1:20" x14ac:dyDescent="0.3">
      <c r="A1823">
        <f>IF($D$5-($D$5-(MAX($A$10:A1822)+1))&lt;=$D$5,$D$5-($D$5-(MAX($A$10:A1822)+1)),"")</f>
        <v>1813</v>
      </c>
      <c r="B1823" s="1">
        <f t="shared" si="535"/>
        <v>41808</v>
      </c>
      <c r="C1823" s="1" t="str">
        <f t="shared" si="536"/>
        <v>20140618</v>
      </c>
      <c r="D1823">
        <f t="shared" si="529"/>
        <v>201412</v>
      </c>
      <c r="E1823">
        <f t="shared" si="530"/>
        <v>12</v>
      </c>
      <c r="F1823" s="5">
        <f t="shared" si="531"/>
        <v>41791</v>
      </c>
      <c r="G1823" s="5">
        <f t="shared" si="534"/>
        <v>41820</v>
      </c>
      <c r="H1823" t="str">
        <f t="shared" si="537"/>
        <v>2014</v>
      </c>
      <c r="I1823" t="str">
        <f t="shared" si="538"/>
        <v>Yr - 2014</v>
      </c>
      <c r="J1823">
        <f t="shared" si="528"/>
        <v>4</v>
      </c>
      <c r="K1823" t="str">
        <f t="shared" si="539"/>
        <v>Qtr - 4</v>
      </c>
      <c r="L1823" t="str">
        <f t="shared" si="540"/>
        <v>June</v>
      </c>
      <c r="M1823">
        <f t="shared" si="532"/>
        <v>52</v>
      </c>
      <c r="N1823" t="str">
        <f t="shared" si="541"/>
        <v>Wk - 52</v>
      </c>
      <c r="O1823" t="str">
        <f t="shared" si="533"/>
        <v>Wednesday</v>
      </c>
      <c r="P1823" t="str">
        <f t="shared" si="542"/>
        <v>2014</v>
      </c>
      <c r="Q1823">
        <f t="shared" si="543"/>
        <v>6</v>
      </c>
      <c r="R1823">
        <f t="shared" si="544"/>
        <v>4</v>
      </c>
      <c r="T1823" t="str">
        <f t="shared" si="545"/>
        <v>select '20140618' as [MemberId],'201412' as [FYPeriod],'12' as [FYPeriodInYear],'2014-06-01' as [PeriodStart],'2014-06-30' as [PeriodEnd],'2014' as [FYYear],'Yr - 2014' as [FYYearLabel],'4' as [FYQuarter],'Qtr - 4' as [FYQuarterLabel],'June' as [FYMonthLabel],'52' as [FYWeek],'Wk - 52' as [FYWeekLabel],'Wednesday' as [Day],'2014' as [CalendarYear],'6' as [CalendarMonth],'4' as [CalendarDay],Null as [Entity] union all</v>
      </c>
    </row>
    <row r="1824" spans="1:20" x14ac:dyDescent="0.3">
      <c r="A1824">
        <f>IF($D$5-($D$5-(MAX($A$10:A1823)+1))&lt;=$D$5,$D$5-($D$5-(MAX($A$10:A1823)+1)),"")</f>
        <v>1814</v>
      </c>
      <c r="B1824" s="1">
        <f t="shared" si="535"/>
        <v>41809</v>
      </c>
      <c r="C1824" s="1" t="str">
        <f t="shared" si="536"/>
        <v>20140619</v>
      </c>
      <c r="D1824">
        <f t="shared" si="529"/>
        <v>201412</v>
      </c>
      <c r="E1824">
        <f t="shared" si="530"/>
        <v>12</v>
      </c>
      <c r="F1824" s="5">
        <f t="shared" si="531"/>
        <v>41791</v>
      </c>
      <c r="G1824" s="5">
        <f t="shared" si="534"/>
        <v>41820</v>
      </c>
      <c r="H1824" t="str">
        <f t="shared" si="537"/>
        <v>2014</v>
      </c>
      <c r="I1824" t="str">
        <f t="shared" si="538"/>
        <v>Yr - 2014</v>
      </c>
      <c r="J1824">
        <f t="shared" si="528"/>
        <v>4</v>
      </c>
      <c r="K1824" t="str">
        <f t="shared" si="539"/>
        <v>Qtr - 4</v>
      </c>
      <c r="L1824" t="str">
        <f t="shared" si="540"/>
        <v>June</v>
      </c>
      <c r="M1824">
        <f t="shared" si="532"/>
        <v>52</v>
      </c>
      <c r="N1824" t="str">
        <f t="shared" si="541"/>
        <v>Wk - 52</v>
      </c>
      <c r="O1824" t="str">
        <f t="shared" si="533"/>
        <v>Thursday</v>
      </c>
      <c r="P1824" t="str">
        <f t="shared" si="542"/>
        <v>2014</v>
      </c>
      <c r="Q1824">
        <f t="shared" si="543"/>
        <v>6</v>
      </c>
      <c r="R1824">
        <f t="shared" si="544"/>
        <v>5</v>
      </c>
      <c r="T1824" t="str">
        <f t="shared" si="545"/>
        <v>select '20140619' as [MemberId],'201412' as [FYPeriod],'12' as [FYPeriodInYear],'2014-06-01' as [PeriodStart],'2014-06-30' as [PeriodEnd],'2014' as [FYYear],'Yr - 2014' as [FYYearLabel],'4' as [FYQuarter],'Qtr - 4' as [FYQuarterLabel],'June' as [FYMonthLabel],'52' as [FYWeek],'Wk - 52' as [FYWeekLabel],'Thursday' as [Day],'2014' as [CalendarYear],'6' as [CalendarMonth],'5' as [CalendarDay],Null as [Entity] union all</v>
      </c>
    </row>
    <row r="1825" spans="1:20" x14ac:dyDescent="0.3">
      <c r="A1825">
        <f>IF($D$5-($D$5-(MAX($A$10:A1824)+1))&lt;=$D$5,$D$5-($D$5-(MAX($A$10:A1824)+1)),"")</f>
        <v>1815</v>
      </c>
      <c r="B1825" s="1">
        <f t="shared" si="535"/>
        <v>41810</v>
      </c>
      <c r="C1825" s="1" t="str">
        <f t="shared" si="536"/>
        <v>20140620</v>
      </c>
      <c r="D1825">
        <f t="shared" si="529"/>
        <v>201412</v>
      </c>
      <c r="E1825">
        <f t="shared" si="530"/>
        <v>12</v>
      </c>
      <c r="F1825" s="5">
        <f t="shared" si="531"/>
        <v>41791</v>
      </c>
      <c r="G1825" s="5">
        <f t="shared" si="534"/>
        <v>41820</v>
      </c>
      <c r="H1825" t="str">
        <f t="shared" si="537"/>
        <v>2014</v>
      </c>
      <c r="I1825" t="str">
        <f t="shared" si="538"/>
        <v>Yr - 2014</v>
      </c>
      <c r="J1825">
        <f t="shared" si="528"/>
        <v>4</v>
      </c>
      <c r="K1825" t="str">
        <f t="shared" si="539"/>
        <v>Qtr - 4</v>
      </c>
      <c r="L1825" t="str">
        <f t="shared" si="540"/>
        <v>June</v>
      </c>
      <c r="M1825">
        <f t="shared" si="532"/>
        <v>52</v>
      </c>
      <c r="N1825" t="str">
        <f t="shared" si="541"/>
        <v>Wk - 52</v>
      </c>
      <c r="O1825" t="str">
        <f t="shared" si="533"/>
        <v>Friday</v>
      </c>
      <c r="P1825" t="str">
        <f t="shared" si="542"/>
        <v>2014</v>
      </c>
      <c r="Q1825">
        <f t="shared" si="543"/>
        <v>6</v>
      </c>
      <c r="R1825">
        <f t="shared" si="544"/>
        <v>6</v>
      </c>
      <c r="T1825" t="str">
        <f t="shared" si="545"/>
        <v>select '20140620' as [MemberId],'201412' as [FYPeriod],'12' as [FYPeriodInYear],'2014-06-01' as [PeriodStart],'2014-06-30' as [PeriodEnd],'2014' as [FYYear],'Yr - 2014' as [FYYearLabel],'4' as [FYQuarter],'Qtr - 4' as [FYQuarterLabel],'June' as [FYMonthLabel],'52' as [FYWeek],'Wk - 52' as [FYWeekLabel],'Friday' as [Day],'2014' as [CalendarYear],'6' as [CalendarMonth],'6' as [CalendarDay],Null as [Entity] union all</v>
      </c>
    </row>
    <row r="1826" spans="1:20" x14ac:dyDescent="0.3">
      <c r="A1826">
        <f>IF($D$5-($D$5-(MAX($A$10:A1825)+1))&lt;=$D$5,$D$5-($D$5-(MAX($A$10:A1825)+1)),"")</f>
        <v>1816</v>
      </c>
      <c r="B1826" s="1">
        <f t="shared" si="535"/>
        <v>41811</v>
      </c>
      <c r="C1826" s="1" t="str">
        <f t="shared" si="536"/>
        <v>20140621</v>
      </c>
      <c r="D1826">
        <f t="shared" si="529"/>
        <v>201412</v>
      </c>
      <c r="E1826">
        <f t="shared" si="530"/>
        <v>12</v>
      </c>
      <c r="F1826" s="5">
        <f t="shared" si="531"/>
        <v>41791</v>
      </c>
      <c r="G1826" s="5">
        <f t="shared" si="534"/>
        <v>41820</v>
      </c>
      <c r="H1826" t="str">
        <f t="shared" si="537"/>
        <v>2014</v>
      </c>
      <c r="I1826" t="str">
        <f t="shared" si="538"/>
        <v>Yr - 2014</v>
      </c>
      <c r="J1826">
        <f t="shared" si="528"/>
        <v>4</v>
      </c>
      <c r="K1826" t="str">
        <f t="shared" si="539"/>
        <v>Qtr - 4</v>
      </c>
      <c r="L1826" t="str">
        <f t="shared" si="540"/>
        <v>June</v>
      </c>
      <c r="M1826">
        <f t="shared" si="532"/>
        <v>52</v>
      </c>
      <c r="N1826" t="str">
        <f t="shared" si="541"/>
        <v>Wk - 52</v>
      </c>
      <c r="O1826" t="str">
        <f t="shared" si="533"/>
        <v>Saturday</v>
      </c>
      <c r="P1826" t="str">
        <f t="shared" si="542"/>
        <v>2014</v>
      </c>
      <c r="Q1826">
        <f t="shared" si="543"/>
        <v>6</v>
      </c>
      <c r="R1826">
        <f t="shared" si="544"/>
        <v>7</v>
      </c>
      <c r="T1826" t="str">
        <f t="shared" si="545"/>
        <v>select '20140621' as [MemberId],'201412' as [FYPeriod],'12' as [FYPeriodInYear],'2014-06-01' as [PeriodStart],'2014-06-30' as [PeriodEnd],'2014' as [FYYear],'Yr - 2014' as [FYYearLabel],'4' as [FYQuarter],'Qtr - 4' as [FYQuarterLabel],'June' as [FYMonthLabel],'52' as [FYWeek],'Wk - 52' as [FYWeekLabel],'Saturday' as [Day],'2014' as [CalendarYear],'6' as [CalendarMonth],'7' as [CalendarDay],Null as [Entity] union all</v>
      </c>
    </row>
    <row r="1827" spans="1:20" x14ac:dyDescent="0.3">
      <c r="A1827">
        <f>IF($D$5-($D$5-(MAX($A$10:A1826)+1))&lt;=$D$5,$D$5-($D$5-(MAX($A$10:A1826)+1)),"")</f>
        <v>1817</v>
      </c>
      <c r="B1827" s="1">
        <f t="shared" si="535"/>
        <v>41812</v>
      </c>
      <c r="C1827" s="1" t="str">
        <f t="shared" si="536"/>
        <v>20140622</v>
      </c>
      <c r="D1827">
        <f t="shared" si="529"/>
        <v>201412</v>
      </c>
      <c r="E1827">
        <f t="shared" si="530"/>
        <v>12</v>
      </c>
      <c r="F1827" s="5">
        <f t="shared" si="531"/>
        <v>41791</v>
      </c>
      <c r="G1827" s="5">
        <f t="shared" si="534"/>
        <v>41820</v>
      </c>
      <c r="H1827" t="str">
        <f t="shared" si="537"/>
        <v>2014</v>
      </c>
      <c r="I1827" t="str">
        <f t="shared" si="538"/>
        <v>Yr - 2014</v>
      </c>
      <c r="J1827">
        <f t="shared" si="528"/>
        <v>4</v>
      </c>
      <c r="K1827" t="str">
        <f t="shared" si="539"/>
        <v>Qtr - 4</v>
      </c>
      <c r="L1827" t="str">
        <f t="shared" si="540"/>
        <v>June</v>
      </c>
      <c r="M1827">
        <f t="shared" si="532"/>
        <v>52</v>
      </c>
      <c r="N1827" t="str">
        <f t="shared" si="541"/>
        <v>Wk - 52</v>
      </c>
      <c r="O1827" t="str">
        <f t="shared" si="533"/>
        <v>Sunday</v>
      </c>
      <c r="P1827" t="str">
        <f t="shared" si="542"/>
        <v>2014</v>
      </c>
      <c r="Q1827">
        <f t="shared" si="543"/>
        <v>6</v>
      </c>
      <c r="R1827">
        <f t="shared" si="544"/>
        <v>1</v>
      </c>
      <c r="T1827" t="str">
        <f t="shared" si="545"/>
        <v>select '20140622' as [MemberId],'201412' as [FYPeriod],'12' as [FYPeriodInYear],'2014-06-01' as [PeriodStart],'2014-06-30' as [PeriodEnd],'2014' as [FYYear],'Yr - 2014' as [FYYearLabel],'4' as [FYQuarter],'Qtr - 4' as [FYQuarterLabel],'June' as [FYMonthLabel],'52' as [FYWeek],'Wk - 52' as [FYWeekLabel],'Sunday' as [Day],'2014' as [CalendarYear],'6' as [CalendarMonth],'1' as [CalendarDay],Null as [Entity] union all</v>
      </c>
    </row>
    <row r="1828" spans="1:20" x14ac:dyDescent="0.3">
      <c r="A1828">
        <f>IF($D$5-($D$5-(MAX($A$10:A1827)+1))&lt;=$D$5,$D$5-($D$5-(MAX($A$10:A1827)+1)),"")</f>
        <v>1818</v>
      </c>
      <c r="B1828" s="1">
        <f t="shared" si="535"/>
        <v>41813</v>
      </c>
      <c r="C1828" s="1" t="str">
        <f t="shared" si="536"/>
        <v>20140623</v>
      </c>
      <c r="D1828">
        <f t="shared" si="529"/>
        <v>201412</v>
      </c>
      <c r="E1828">
        <f t="shared" si="530"/>
        <v>12</v>
      </c>
      <c r="F1828" s="5">
        <f t="shared" si="531"/>
        <v>41791</v>
      </c>
      <c r="G1828" s="5">
        <f t="shared" si="534"/>
        <v>41820</v>
      </c>
      <c r="H1828" t="str">
        <f t="shared" si="537"/>
        <v>2014</v>
      </c>
      <c r="I1828" t="str">
        <f t="shared" si="538"/>
        <v>Yr - 2014</v>
      </c>
      <c r="J1828">
        <f t="shared" si="528"/>
        <v>4</v>
      </c>
      <c r="K1828" t="str">
        <f t="shared" si="539"/>
        <v>Qtr - 4</v>
      </c>
      <c r="L1828" t="str">
        <f t="shared" si="540"/>
        <v>June</v>
      </c>
      <c r="M1828">
        <f t="shared" si="532"/>
        <v>52</v>
      </c>
      <c r="N1828" t="str">
        <f t="shared" si="541"/>
        <v>Wk - 52</v>
      </c>
      <c r="O1828" t="str">
        <f t="shared" si="533"/>
        <v>Monday</v>
      </c>
      <c r="P1828" t="str">
        <f t="shared" si="542"/>
        <v>2014</v>
      </c>
      <c r="Q1828">
        <f t="shared" si="543"/>
        <v>6</v>
      </c>
      <c r="R1828">
        <f t="shared" si="544"/>
        <v>2</v>
      </c>
      <c r="T1828" t="str">
        <f t="shared" si="545"/>
        <v>select '20140623' as [MemberId],'201412' as [FYPeriod],'12' as [FYPeriodInYear],'2014-06-01' as [PeriodStart],'2014-06-30' as [PeriodEnd],'2014' as [FYYear],'Yr - 2014' as [FYYearLabel],'4' as [FYQuarter],'Qtr - 4' as [FYQuarterLabel],'June' as [FYMonthLabel],'52' as [FYWeek],'Wk - 52' as [FYWeekLabel],'Monday' as [Day],'2014' as [CalendarYear],'6' as [CalendarMonth],'2' as [CalendarDay],Null as [Entity] union all</v>
      </c>
    </row>
    <row r="1829" spans="1:20" x14ac:dyDescent="0.3">
      <c r="A1829">
        <f>IF($D$5-($D$5-(MAX($A$10:A1828)+1))&lt;=$D$5,$D$5-($D$5-(MAX($A$10:A1828)+1)),"")</f>
        <v>1819</v>
      </c>
      <c r="B1829" s="1">
        <f t="shared" si="535"/>
        <v>41814</v>
      </c>
      <c r="C1829" s="1" t="str">
        <f t="shared" si="536"/>
        <v>20140624</v>
      </c>
      <c r="D1829">
        <f t="shared" si="529"/>
        <v>201412</v>
      </c>
      <c r="E1829">
        <f t="shared" si="530"/>
        <v>12</v>
      </c>
      <c r="F1829" s="5">
        <f t="shared" si="531"/>
        <v>41791</v>
      </c>
      <c r="G1829" s="5">
        <f t="shared" si="534"/>
        <v>41820</v>
      </c>
      <c r="H1829" t="str">
        <f t="shared" si="537"/>
        <v>2014</v>
      </c>
      <c r="I1829" t="str">
        <f t="shared" si="538"/>
        <v>Yr - 2014</v>
      </c>
      <c r="J1829">
        <f t="shared" si="528"/>
        <v>4</v>
      </c>
      <c r="K1829" t="str">
        <f t="shared" si="539"/>
        <v>Qtr - 4</v>
      </c>
      <c r="L1829" t="str">
        <f t="shared" si="540"/>
        <v>June</v>
      </c>
      <c r="M1829">
        <f t="shared" si="532"/>
        <v>52</v>
      </c>
      <c r="N1829" t="str">
        <f t="shared" si="541"/>
        <v>Wk - 52</v>
      </c>
      <c r="O1829" t="str">
        <f t="shared" si="533"/>
        <v>Tuesday</v>
      </c>
      <c r="P1829" t="str">
        <f t="shared" si="542"/>
        <v>2014</v>
      </c>
      <c r="Q1829">
        <f t="shared" si="543"/>
        <v>6</v>
      </c>
      <c r="R1829">
        <f t="shared" si="544"/>
        <v>3</v>
      </c>
      <c r="T1829" t="str">
        <f t="shared" si="545"/>
        <v>select '20140624' as [MemberId],'201412' as [FYPeriod],'12' as [FYPeriodInYear],'2014-06-01' as [PeriodStart],'2014-06-30' as [PeriodEnd],'2014' as [FYYear],'Yr - 2014' as [FYYearLabel],'4' as [FYQuarter],'Qtr - 4' as [FYQuarterLabel],'June' as [FYMonthLabel],'52' as [FYWeek],'Wk - 52' as [FYWeekLabel],'Tuesday' as [Day],'2014' as [CalendarYear],'6' as [CalendarMonth],'3' as [CalendarDay],Null as [Entity] union all</v>
      </c>
    </row>
    <row r="1830" spans="1:20" x14ac:dyDescent="0.3">
      <c r="A1830">
        <f>IF($D$5-($D$5-(MAX($A$10:A1829)+1))&lt;=$D$5,$D$5-($D$5-(MAX($A$10:A1829)+1)),"")</f>
        <v>1820</v>
      </c>
      <c r="B1830" s="1">
        <f t="shared" si="535"/>
        <v>41815</v>
      </c>
      <c r="C1830" s="1" t="str">
        <f t="shared" si="536"/>
        <v>20140625</v>
      </c>
      <c r="D1830">
        <f t="shared" si="529"/>
        <v>201412</v>
      </c>
      <c r="E1830">
        <f t="shared" si="530"/>
        <v>12</v>
      </c>
      <c r="F1830" s="5">
        <f t="shared" si="531"/>
        <v>41791</v>
      </c>
      <c r="G1830" s="5">
        <f t="shared" si="534"/>
        <v>41820</v>
      </c>
      <c r="H1830" t="str">
        <f t="shared" si="537"/>
        <v>2014</v>
      </c>
      <c r="I1830" t="str">
        <f t="shared" si="538"/>
        <v>Yr - 2014</v>
      </c>
      <c r="J1830">
        <f t="shared" si="528"/>
        <v>4</v>
      </c>
      <c r="K1830" t="str">
        <f t="shared" si="539"/>
        <v>Qtr - 4</v>
      </c>
      <c r="L1830" t="str">
        <f t="shared" si="540"/>
        <v>June</v>
      </c>
      <c r="M1830">
        <f t="shared" si="532"/>
        <v>53</v>
      </c>
      <c r="N1830" t="str">
        <f t="shared" si="541"/>
        <v>Wk - 53</v>
      </c>
      <c r="O1830" t="str">
        <f t="shared" si="533"/>
        <v>Wednesday</v>
      </c>
      <c r="P1830" t="str">
        <f t="shared" si="542"/>
        <v>2014</v>
      </c>
      <c r="Q1830">
        <f t="shared" si="543"/>
        <v>6</v>
      </c>
      <c r="R1830">
        <f t="shared" si="544"/>
        <v>4</v>
      </c>
      <c r="T1830" t="str">
        <f t="shared" si="545"/>
        <v>select '20140625' as [MemberId],'201412' as [FYPeriod],'12' as [FYPeriodInYear],'2014-06-01' as [PeriodStart],'2014-06-30' as [PeriodEnd],'2014' as [FYYear],'Yr - 2014' as [FYYearLabel],'4' as [FYQuarter],'Qtr - 4' as [FYQuarterLabel],'June' as [FYMonthLabel],'53' as [FYWeek],'Wk - 53' as [FYWeekLabel],'Wednesday' as [Day],'2014' as [CalendarYear],'6' as [CalendarMonth],'4' as [CalendarDay],Null as [Entity] union all</v>
      </c>
    </row>
    <row r="1831" spans="1:20" x14ac:dyDescent="0.3">
      <c r="A1831">
        <f>IF($D$5-($D$5-(MAX($A$10:A1830)+1))&lt;=$D$5,$D$5-($D$5-(MAX($A$10:A1830)+1)),"")</f>
        <v>1821</v>
      </c>
      <c r="B1831" s="1">
        <f t="shared" si="535"/>
        <v>41816</v>
      </c>
      <c r="C1831" s="1" t="str">
        <f t="shared" si="536"/>
        <v>20140626</v>
      </c>
      <c r="D1831">
        <f t="shared" si="529"/>
        <v>201412</v>
      </c>
      <c r="E1831">
        <f t="shared" si="530"/>
        <v>12</v>
      </c>
      <c r="F1831" s="5">
        <f t="shared" si="531"/>
        <v>41791</v>
      </c>
      <c r="G1831" s="5">
        <f t="shared" si="534"/>
        <v>41820</v>
      </c>
      <c r="H1831" t="str">
        <f t="shared" si="537"/>
        <v>2014</v>
      </c>
      <c r="I1831" t="str">
        <f t="shared" si="538"/>
        <v>Yr - 2014</v>
      </c>
      <c r="J1831">
        <f t="shared" ref="J1831:J1894" si="546">IF($A1831="","",IF($G$3="Yes",ROUNDUP(MONTH($B1831)/3,0),IF($E1831=1,1,IF(AND(NOT(ISNA(MATCH($E1831,$AP$3:$AR$3,0))),MOD($E1830,3)=0),$J1830+1,$J1830))))</f>
        <v>4</v>
      </c>
      <c r="K1831" t="str">
        <f t="shared" si="539"/>
        <v>Qtr - 4</v>
      </c>
      <c r="L1831" t="str">
        <f t="shared" si="540"/>
        <v>June</v>
      </c>
      <c r="M1831">
        <f t="shared" si="532"/>
        <v>53</v>
      </c>
      <c r="N1831" t="str">
        <f t="shared" si="541"/>
        <v>Wk - 53</v>
      </c>
      <c r="O1831" t="str">
        <f t="shared" si="533"/>
        <v>Thursday</v>
      </c>
      <c r="P1831" t="str">
        <f t="shared" si="542"/>
        <v>2014</v>
      </c>
      <c r="Q1831">
        <f t="shared" si="543"/>
        <v>6</v>
      </c>
      <c r="R1831">
        <f t="shared" si="544"/>
        <v>5</v>
      </c>
      <c r="T1831" t="str">
        <f t="shared" si="545"/>
        <v>select '20140626' as [MemberId],'201412' as [FYPeriod],'12' as [FYPeriodInYear],'2014-06-01' as [PeriodStart],'2014-06-30' as [PeriodEnd],'2014' as [FYYear],'Yr - 2014' as [FYYearLabel],'4' as [FYQuarter],'Qtr - 4' as [FYQuarterLabel],'June' as [FYMonthLabel],'53' as [FYWeek],'Wk - 53' as [FYWeekLabel],'Thursday' as [Day],'2014' as [CalendarYear],'6' as [CalendarMonth],'5' as [CalendarDay],Null as [Entity] union all</v>
      </c>
    </row>
    <row r="1832" spans="1:20" x14ac:dyDescent="0.3">
      <c r="A1832">
        <f>IF($D$5-($D$5-(MAX($A$10:A1831)+1))&lt;=$D$5,$D$5-($D$5-(MAX($A$10:A1831)+1)),"")</f>
        <v>1822</v>
      </c>
      <c r="B1832" s="1">
        <f t="shared" si="535"/>
        <v>41817</v>
      </c>
      <c r="C1832" s="1" t="str">
        <f t="shared" si="536"/>
        <v>20140627</v>
      </c>
      <c r="D1832">
        <f t="shared" si="529"/>
        <v>201412</v>
      </c>
      <c r="E1832">
        <f t="shared" si="530"/>
        <v>12</v>
      </c>
      <c r="F1832" s="5">
        <f t="shared" si="531"/>
        <v>41791</v>
      </c>
      <c r="G1832" s="5">
        <f t="shared" si="534"/>
        <v>41820</v>
      </c>
      <c r="H1832" t="str">
        <f t="shared" si="537"/>
        <v>2014</v>
      </c>
      <c r="I1832" t="str">
        <f t="shared" si="538"/>
        <v>Yr - 2014</v>
      </c>
      <c r="J1832">
        <f t="shared" si="546"/>
        <v>4</v>
      </c>
      <c r="K1832" t="str">
        <f t="shared" si="539"/>
        <v>Qtr - 4</v>
      </c>
      <c r="L1832" t="str">
        <f t="shared" si="540"/>
        <v>June</v>
      </c>
      <c r="M1832">
        <f t="shared" si="532"/>
        <v>53</v>
      </c>
      <c r="N1832" t="str">
        <f t="shared" si="541"/>
        <v>Wk - 53</v>
      </c>
      <c r="O1832" t="str">
        <f t="shared" si="533"/>
        <v>Friday</v>
      </c>
      <c r="P1832" t="str">
        <f t="shared" si="542"/>
        <v>2014</v>
      </c>
      <c r="Q1832">
        <f t="shared" si="543"/>
        <v>6</v>
      </c>
      <c r="R1832">
        <f t="shared" si="544"/>
        <v>6</v>
      </c>
      <c r="T1832" t="str">
        <f t="shared" si="545"/>
        <v>select '20140627' as [MemberId],'201412' as [FYPeriod],'12' as [FYPeriodInYear],'2014-06-01' as [PeriodStart],'2014-06-30' as [PeriodEnd],'2014' as [FYYear],'Yr - 2014' as [FYYearLabel],'4' as [FYQuarter],'Qtr - 4' as [FYQuarterLabel],'June' as [FYMonthLabel],'53' as [FYWeek],'Wk - 53' as [FYWeekLabel],'Friday' as [Day],'2014' as [CalendarYear],'6' as [CalendarMonth],'6' as [CalendarDay],Null as [Entity] union all</v>
      </c>
    </row>
    <row r="1833" spans="1:20" x14ac:dyDescent="0.3">
      <c r="A1833">
        <f>IF($D$5-($D$5-(MAX($A$10:A1832)+1))&lt;=$D$5,$D$5-($D$5-(MAX($A$10:A1832)+1)),"")</f>
        <v>1823</v>
      </c>
      <c r="B1833" s="1">
        <f t="shared" si="535"/>
        <v>41818</v>
      </c>
      <c r="C1833" s="1" t="str">
        <f t="shared" si="536"/>
        <v>20140628</v>
      </c>
      <c r="D1833">
        <f t="shared" si="529"/>
        <v>201412</v>
      </c>
      <c r="E1833">
        <f t="shared" si="530"/>
        <v>12</v>
      </c>
      <c r="F1833" s="5">
        <f t="shared" si="531"/>
        <v>41791</v>
      </c>
      <c r="G1833" s="5">
        <f t="shared" si="534"/>
        <v>41820</v>
      </c>
      <c r="H1833" t="str">
        <f t="shared" si="537"/>
        <v>2014</v>
      </c>
      <c r="I1833" t="str">
        <f t="shared" si="538"/>
        <v>Yr - 2014</v>
      </c>
      <c r="J1833">
        <f t="shared" si="546"/>
        <v>4</v>
      </c>
      <c r="K1833" t="str">
        <f t="shared" si="539"/>
        <v>Qtr - 4</v>
      </c>
      <c r="L1833" t="str">
        <f t="shared" si="540"/>
        <v>June</v>
      </c>
      <c r="M1833">
        <f t="shared" si="532"/>
        <v>53</v>
      </c>
      <c r="N1833" t="str">
        <f t="shared" si="541"/>
        <v>Wk - 53</v>
      </c>
      <c r="O1833" t="str">
        <f t="shared" si="533"/>
        <v>Saturday</v>
      </c>
      <c r="P1833" t="str">
        <f t="shared" si="542"/>
        <v>2014</v>
      </c>
      <c r="Q1833">
        <f t="shared" si="543"/>
        <v>6</v>
      </c>
      <c r="R1833">
        <f t="shared" si="544"/>
        <v>7</v>
      </c>
      <c r="T1833" t="str">
        <f t="shared" si="545"/>
        <v>select '20140628' as [MemberId],'201412' as [FYPeriod],'12' as [FYPeriodInYear],'2014-06-01' as [PeriodStart],'2014-06-30' as [PeriodEnd],'2014' as [FYYear],'Yr - 2014' as [FYYearLabel],'4' as [FYQuarter],'Qtr - 4' as [FYQuarterLabel],'June' as [FYMonthLabel],'53' as [FYWeek],'Wk - 53' as [FYWeekLabel],'Saturday' as [Day],'2014' as [CalendarYear],'6' as [CalendarMonth],'7' as [CalendarDay],Null as [Entity] union all</v>
      </c>
    </row>
    <row r="1834" spans="1:20" x14ac:dyDescent="0.3">
      <c r="A1834">
        <f>IF($D$5-($D$5-(MAX($A$10:A1833)+1))&lt;=$D$5,$D$5-($D$5-(MAX($A$10:A1833)+1)),"")</f>
        <v>1824</v>
      </c>
      <c r="B1834" s="1">
        <f t="shared" si="535"/>
        <v>41819</v>
      </c>
      <c r="C1834" s="1" t="str">
        <f t="shared" si="536"/>
        <v>20140629</v>
      </c>
      <c r="D1834">
        <f t="shared" si="529"/>
        <v>201412</v>
      </c>
      <c r="E1834">
        <f t="shared" si="530"/>
        <v>12</v>
      </c>
      <c r="F1834" s="5">
        <f t="shared" si="531"/>
        <v>41791</v>
      </c>
      <c r="G1834" s="5">
        <f t="shared" si="534"/>
        <v>41820</v>
      </c>
      <c r="H1834" t="str">
        <f t="shared" si="537"/>
        <v>2014</v>
      </c>
      <c r="I1834" t="str">
        <f t="shared" si="538"/>
        <v>Yr - 2014</v>
      </c>
      <c r="J1834">
        <f t="shared" si="546"/>
        <v>4</v>
      </c>
      <c r="K1834" t="str">
        <f t="shared" si="539"/>
        <v>Qtr - 4</v>
      </c>
      <c r="L1834" t="str">
        <f t="shared" si="540"/>
        <v>June</v>
      </c>
      <c r="M1834">
        <f t="shared" si="532"/>
        <v>53</v>
      </c>
      <c r="N1834" t="str">
        <f t="shared" si="541"/>
        <v>Wk - 53</v>
      </c>
      <c r="O1834" t="str">
        <f t="shared" si="533"/>
        <v>Sunday</v>
      </c>
      <c r="P1834" t="str">
        <f t="shared" si="542"/>
        <v>2014</v>
      </c>
      <c r="Q1834">
        <f t="shared" si="543"/>
        <v>6</v>
      </c>
      <c r="R1834">
        <f t="shared" si="544"/>
        <v>1</v>
      </c>
      <c r="T1834" t="str">
        <f t="shared" si="545"/>
        <v>select '20140629' as [MemberId],'201412' as [FYPeriod],'12' as [FYPeriodInYear],'2014-06-01' as [PeriodStart],'2014-06-30' as [PeriodEnd],'2014' as [FYYear],'Yr - 2014' as [FYYearLabel],'4' as [FYQuarter],'Qtr - 4' as [FYQuarterLabel],'June' as [FYMonthLabel],'53' as [FYWeek],'Wk - 53' as [FYWeekLabel],'Sunday' as [Day],'2014' as [CalendarYear],'6' as [CalendarMonth],'1' as [CalendarDay],Null as [Entity] union all</v>
      </c>
    </row>
    <row r="1835" spans="1:20" x14ac:dyDescent="0.3">
      <c r="A1835">
        <f>IF($D$5-($D$5-(MAX($A$10:A1834)+1))&lt;=$D$5,$D$5-($D$5-(MAX($A$10:A1834)+1)),"")</f>
        <v>1825</v>
      </c>
      <c r="B1835" s="1">
        <f t="shared" si="535"/>
        <v>41820</v>
      </c>
      <c r="C1835" s="1" t="str">
        <f t="shared" si="536"/>
        <v>20140630</v>
      </c>
      <c r="D1835">
        <f t="shared" si="529"/>
        <v>201412</v>
      </c>
      <c r="E1835">
        <f t="shared" si="530"/>
        <v>12</v>
      </c>
      <c r="F1835" s="5">
        <f t="shared" si="531"/>
        <v>41791</v>
      </c>
      <c r="G1835" s="5">
        <f t="shared" si="534"/>
        <v>41820</v>
      </c>
      <c r="H1835" t="str">
        <f t="shared" si="537"/>
        <v>2014</v>
      </c>
      <c r="I1835" t="str">
        <f t="shared" si="538"/>
        <v>Yr - 2014</v>
      </c>
      <c r="J1835">
        <f t="shared" si="546"/>
        <v>4</v>
      </c>
      <c r="K1835" t="str">
        <f t="shared" si="539"/>
        <v>Qtr - 4</v>
      </c>
      <c r="L1835" t="str">
        <f t="shared" si="540"/>
        <v>June</v>
      </c>
      <c r="M1835">
        <f t="shared" si="532"/>
        <v>53</v>
      </c>
      <c r="N1835" t="str">
        <f t="shared" si="541"/>
        <v>Wk - 53</v>
      </c>
      <c r="O1835" t="str">
        <f t="shared" si="533"/>
        <v>Monday</v>
      </c>
      <c r="P1835" t="str">
        <f t="shared" si="542"/>
        <v>2014</v>
      </c>
      <c r="Q1835">
        <f t="shared" si="543"/>
        <v>6</v>
      </c>
      <c r="R1835">
        <f t="shared" si="544"/>
        <v>2</v>
      </c>
      <c r="T1835" t="str">
        <f t="shared" si="545"/>
        <v>select '20140630' as [MemberId],'201412' as [FYPeriod],'12' as [FYPeriodInYear],'2014-06-01' as [PeriodStart],'2014-06-30' as [PeriodEnd],'2014' as [FYYear],'Yr - 2014' as [FYYearLabel],'4' as [FYQuarter],'Qtr - 4' as [FYQuarterLabel],'June' as [FYMonthLabel],'53' as [FYWeek],'Wk - 53' as [FYWeekLabel],'Monday' as [Day],'2014' as [CalendarYear],'6' as [CalendarMonth],'2' as [CalendarDay],Null as [Entity] union all</v>
      </c>
    </row>
    <row r="1836" spans="1:20" x14ac:dyDescent="0.3">
      <c r="A1836">
        <f>IF($D$5-($D$5-(MAX($A$10:A1835)+1))&lt;=$D$5,$D$5-($D$5-(MAX($A$10:A1835)+1)),"")</f>
        <v>1826</v>
      </c>
      <c r="B1836" s="1">
        <f t="shared" si="535"/>
        <v>41821</v>
      </c>
      <c r="C1836" s="1" t="str">
        <f t="shared" si="536"/>
        <v>20140701</v>
      </c>
      <c r="D1836">
        <f t="shared" si="529"/>
        <v>201501</v>
      </c>
      <c r="E1836">
        <f t="shared" si="530"/>
        <v>1</v>
      </c>
      <c r="F1836" s="5">
        <f t="shared" si="531"/>
        <v>41821</v>
      </c>
      <c r="G1836" s="5">
        <f t="shared" si="534"/>
        <v>41851</v>
      </c>
      <c r="H1836" t="str">
        <f t="shared" si="537"/>
        <v>2015</v>
      </c>
      <c r="I1836" t="str">
        <f t="shared" si="538"/>
        <v>Yr - 2015</v>
      </c>
      <c r="J1836">
        <f t="shared" si="546"/>
        <v>1</v>
      </c>
      <c r="K1836" t="str">
        <f t="shared" si="539"/>
        <v>Qtr - 1</v>
      </c>
      <c r="L1836" t="str">
        <f t="shared" si="540"/>
        <v>July</v>
      </c>
      <c r="M1836">
        <f t="shared" si="532"/>
        <v>1</v>
      </c>
      <c r="N1836" t="str">
        <f t="shared" si="541"/>
        <v>Wk - 1</v>
      </c>
      <c r="O1836" t="str">
        <f t="shared" si="533"/>
        <v>Tuesday</v>
      </c>
      <c r="P1836" t="str">
        <f t="shared" si="542"/>
        <v>2014</v>
      </c>
      <c r="Q1836">
        <f t="shared" si="543"/>
        <v>7</v>
      </c>
      <c r="R1836">
        <f t="shared" si="544"/>
        <v>3</v>
      </c>
      <c r="T1836" t="str">
        <f t="shared" si="545"/>
        <v>select '20140701' as [MemberId],'201501' as [FYPeriod],'1' as [FYPeriodInYear],'2014-07-01' as [PeriodStart],'2014-07-31' as [PeriodEnd],'2015' as [FYYear],'Yr - 2015' as [FYYearLabel],'1' as [FYQuarter],'Qtr - 1' as [FYQuarterLabel],'July' as [FYMonthLabel],'1' as [FYWeek],'Wk - 1' as [FYWeekLabel],'Tuesday' as [Day],'2014' as [CalendarYear],'7' as [CalendarMonth],'3' as [CalendarDay],Null as [Entity] union all</v>
      </c>
    </row>
    <row r="1837" spans="1:20" x14ac:dyDescent="0.3">
      <c r="A1837">
        <f>IF($D$5-($D$5-(MAX($A$10:A1836)+1))&lt;=$D$5,$D$5-($D$5-(MAX($A$10:A1836)+1)),"")</f>
        <v>1827</v>
      </c>
      <c r="B1837" s="1">
        <f t="shared" si="535"/>
        <v>41822</v>
      </c>
      <c r="C1837" s="1" t="str">
        <f t="shared" si="536"/>
        <v>20140702</v>
      </c>
      <c r="D1837">
        <f t="shared" si="529"/>
        <v>201501</v>
      </c>
      <c r="E1837">
        <f t="shared" si="530"/>
        <v>1</v>
      </c>
      <c r="F1837" s="5">
        <f t="shared" si="531"/>
        <v>41821</v>
      </c>
      <c r="G1837" s="5">
        <f t="shared" si="534"/>
        <v>41851</v>
      </c>
      <c r="H1837" t="str">
        <f t="shared" si="537"/>
        <v>2015</v>
      </c>
      <c r="I1837" t="str">
        <f t="shared" si="538"/>
        <v>Yr - 2015</v>
      </c>
      <c r="J1837">
        <f t="shared" si="546"/>
        <v>1</v>
      </c>
      <c r="K1837" t="str">
        <f t="shared" si="539"/>
        <v>Qtr - 1</v>
      </c>
      <c r="L1837" t="str">
        <f t="shared" si="540"/>
        <v>July</v>
      </c>
      <c r="M1837">
        <f t="shared" si="532"/>
        <v>2</v>
      </c>
      <c r="N1837" t="str">
        <f t="shared" si="541"/>
        <v>Wk - 2</v>
      </c>
      <c r="O1837" t="str">
        <f t="shared" si="533"/>
        <v>Wednesday</v>
      </c>
      <c r="P1837" t="str">
        <f t="shared" si="542"/>
        <v>2014</v>
      </c>
      <c r="Q1837">
        <f t="shared" si="543"/>
        <v>7</v>
      </c>
      <c r="R1837">
        <f t="shared" si="544"/>
        <v>4</v>
      </c>
      <c r="T1837" t="str">
        <f t="shared" si="545"/>
        <v>select '20140702' as [MemberId],'201501' as [FYPeriod],'1' as [FYPeriodInYear],'2014-07-01' as [PeriodStart],'2014-07-31' as [PeriodEnd],'2015' as [FYYear],'Yr - 2015' as [FYYearLabel],'1' as [FYQuarter],'Qtr - 1' as [FYQuarterLabel],'July' as [FYMonthLabel],'2' as [FYWeek],'Wk - 2' as [FYWeekLabel],'Wednesday' as [Day],'2014' as [CalendarYear],'7' as [CalendarMonth],'4' as [CalendarDay],Null as [Entity] union all</v>
      </c>
    </row>
    <row r="1838" spans="1:20" x14ac:dyDescent="0.3">
      <c r="A1838">
        <f>IF($D$5-($D$5-(MAX($A$10:A1837)+1))&lt;=$D$5,$D$5-($D$5-(MAX($A$10:A1837)+1)),"")</f>
        <v>1828</v>
      </c>
      <c r="B1838" s="1">
        <f t="shared" si="535"/>
        <v>41823</v>
      </c>
      <c r="C1838" s="1" t="str">
        <f t="shared" si="536"/>
        <v>20140703</v>
      </c>
      <c r="D1838">
        <f t="shared" si="529"/>
        <v>201501</v>
      </c>
      <c r="E1838">
        <f t="shared" si="530"/>
        <v>1</v>
      </c>
      <c r="F1838" s="5">
        <f t="shared" si="531"/>
        <v>41821</v>
      </c>
      <c r="G1838" s="5">
        <f t="shared" si="534"/>
        <v>41851</v>
      </c>
      <c r="H1838" t="str">
        <f t="shared" si="537"/>
        <v>2015</v>
      </c>
      <c r="I1838" t="str">
        <f t="shared" si="538"/>
        <v>Yr - 2015</v>
      </c>
      <c r="J1838">
        <f t="shared" si="546"/>
        <v>1</v>
      </c>
      <c r="K1838" t="str">
        <f t="shared" si="539"/>
        <v>Qtr - 1</v>
      </c>
      <c r="L1838" t="str">
        <f t="shared" si="540"/>
        <v>July</v>
      </c>
      <c r="M1838">
        <f t="shared" si="532"/>
        <v>2</v>
      </c>
      <c r="N1838" t="str">
        <f t="shared" si="541"/>
        <v>Wk - 2</v>
      </c>
      <c r="O1838" t="str">
        <f t="shared" si="533"/>
        <v>Thursday</v>
      </c>
      <c r="P1838" t="str">
        <f t="shared" si="542"/>
        <v>2014</v>
      </c>
      <c r="Q1838">
        <f t="shared" si="543"/>
        <v>7</v>
      </c>
      <c r="R1838">
        <f t="shared" si="544"/>
        <v>5</v>
      </c>
      <c r="T1838" t="str">
        <f t="shared" si="545"/>
        <v>select '20140703' as [MemberId],'201501' as [FYPeriod],'1' as [FYPeriodInYear],'2014-07-01' as [PeriodStart],'2014-07-31' as [PeriodEnd],'2015' as [FYYear],'Yr - 2015' as [FYYearLabel],'1' as [FYQuarter],'Qtr - 1' as [FYQuarterLabel],'July' as [FYMonthLabel],'2' as [FYWeek],'Wk - 2' as [FYWeekLabel],'Thursday' as [Day],'2014' as [CalendarYear],'7' as [CalendarMonth],'5' as [CalendarDay],Null as [Entity] union all</v>
      </c>
    </row>
    <row r="1839" spans="1:20" x14ac:dyDescent="0.3">
      <c r="A1839">
        <f>IF($D$5-($D$5-(MAX($A$10:A1838)+1))&lt;=$D$5,$D$5-($D$5-(MAX($A$10:A1838)+1)),"")</f>
        <v>1829</v>
      </c>
      <c r="B1839" s="1">
        <f t="shared" si="535"/>
        <v>41824</v>
      </c>
      <c r="C1839" s="1" t="str">
        <f t="shared" si="536"/>
        <v>20140704</v>
      </c>
      <c r="D1839">
        <f t="shared" si="529"/>
        <v>201501</v>
      </c>
      <c r="E1839">
        <f t="shared" si="530"/>
        <v>1</v>
      </c>
      <c r="F1839" s="5">
        <f t="shared" si="531"/>
        <v>41821</v>
      </c>
      <c r="G1839" s="5">
        <f t="shared" si="534"/>
        <v>41851</v>
      </c>
      <c r="H1839" t="str">
        <f t="shared" si="537"/>
        <v>2015</v>
      </c>
      <c r="I1839" t="str">
        <f t="shared" si="538"/>
        <v>Yr - 2015</v>
      </c>
      <c r="J1839">
        <f t="shared" si="546"/>
        <v>1</v>
      </c>
      <c r="K1839" t="str">
        <f t="shared" si="539"/>
        <v>Qtr - 1</v>
      </c>
      <c r="L1839" t="str">
        <f t="shared" si="540"/>
        <v>July</v>
      </c>
      <c r="M1839">
        <f t="shared" si="532"/>
        <v>2</v>
      </c>
      <c r="N1839" t="str">
        <f t="shared" si="541"/>
        <v>Wk - 2</v>
      </c>
      <c r="O1839" t="str">
        <f t="shared" si="533"/>
        <v>Friday</v>
      </c>
      <c r="P1839" t="str">
        <f t="shared" si="542"/>
        <v>2014</v>
      </c>
      <c r="Q1839">
        <f t="shared" si="543"/>
        <v>7</v>
      </c>
      <c r="R1839">
        <f t="shared" si="544"/>
        <v>6</v>
      </c>
      <c r="T1839" t="str">
        <f t="shared" si="545"/>
        <v>select '20140704' as [MemberId],'201501' as [FYPeriod],'1' as [FYPeriodInYear],'2014-07-01' as [PeriodStart],'2014-07-31' as [PeriodEnd],'2015' as [FYYear],'Yr - 2015' as [FYYearLabel],'1' as [FYQuarter],'Qtr - 1' as [FYQuarterLabel],'July' as [FYMonthLabel],'2' as [FYWeek],'Wk - 2' as [FYWeekLabel],'Friday' as [Day],'2014' as [CalendarYear],'7' as [CalendarMonth],'6' as [CalendarDay],Null as [Entity] union all</v>
      </c>
    </row>
    <row r="1840" spans="1:20" x14ac:dyDescent="0.3">
      <c r="A1840">
        <f>IF($D$5-($D$5-(MAX($A$10:A1839)+1))&lt;=$D$5,$D$5-($D$5-(MAX($A$10:A1839)+1)),"")</f>
        <v>1830</v>
      </c>
      <c r="B1840" s="1">
        <f t="shared" si="535"/>
        <v>41825</v>
      </c>
      <c r="C1840" s="1" t="str">
        <f t="shared" si="536"/>
        <v>20140705</v>
      </c>
      <c r="D1840">
        <f t="shared" si="529"/>
        <v>201501</v>
      </c>
      <c r="E1840">
        <f t="shared" si="530"/>
        <v>1</v>
      </c>
      <c r="F1840" s="5">
        <f t="shared" si="531"/>
        <v>41821</v>
      </c>
      <c r="G1840" s="5">
        <f t="shared" si="534"/>
        <v>41851</v>
      </c>
      <c r="H1840" t="str">
        <f t="shared" si="537"/>
        <v>2015</v>
      </c>
      <c r="I1840" t="str">
        <f t="shared" si="538"/>
        <v>Yr - 2015</v>
      </c>
      <c r="J1840">
        <f t="shared" si="546"/>
        <v>1</v>
      </c>
      <c r="K1840" t="str">
        <f t="shared" si="539"/>
        <v>Qtr - 1</v>
      </c>
      <c r="L1840" t="str">
        <f t="shared" si="540"/>
        <v>July</v>
      </c>
      <c r="M1840">
        <f t="shared" si="532"/>
        <v>2</v>
      </c>
      <c r="N1840" t="str">
        <f t="shared" si="541"/>
        <v>Wk - 2</v>
      </c>
      <c r="O1840" t="str">
        <f t="shared" si="533"/>
        <v>Saturday</v>
      </c>
      <c r="P1840" t="str">
        <f t="shared" si="542"/>
        <v>2014</v>
      </c>
      <c r="Q1840">
        <f t="shared" si="543"/>
        <v>7</v>
      </c>
      <c r="R1840">
        <f t="shared" si="544"/>
        <v>7</v>
      </c>
      <c r="T1840" t="str">
        <f t="shared" si="545"/>
        <v>select '20140705' as [MemberId],'201501' as [FYPeriod],'1' as [FYPeriodInYear],'2014-07-01' as [PeriodStart],'2014-07-31' as [PeriodEnd],'2015' as [FYYear],'Yr - 2015' as [FYYearLabel],'1' as [FYQuarter],'Qtr - 1' as [FYQuarterLabel],'July' as [FYMonthLabel],'2' as [FYWeek],'Wk - 2' as [FYWeekLabel],'Saturday' as [Day],'2014' as [CalendarYear],'7' as [CalendarMonth],'7' as [CalendarDay],Null as [Entity] union all</v>
      </c>
    </row>
    <row r="1841" spans="1:20" x14ac:dyDescent="0.3">
      <c r="A1841">
        <f>IF($D$5-($D$5-(MAX($A$10:A1840)+1))&lt;=$D$5,$D$5-($D$5-(MAX($A$10:A1840)+1)),"")</f>
        <v>1831</v>
      </c>
      <c r="B1841" s="1">
        <f t="shared" si="535"/>
        <v>41826</v>
      </c>
      <c r="C1841" s="1" t="str">
        <f t="shared" si="536"/>
        <v>20140706</v>
      </c>
      <c r="D1841">
        <f t="shared" si="529"/>
        <v>201501</v>
      </c>
      <c r="E1841">
        <f t="shared" si="530"/>
        <v>1</v>
      </c>
      <c r="F1841" s="5">
        <f t="shared" si="531"/>
        <v>41821</v>
      </c>
      <c r="G1841" s="5">
        <f t="shared" si="534"/>
        <v>41851</v>
      </c>
      <c r="H1841" t="str">
        <f t="shared" si="537"/>
        <v>2015</v>
      </c>
      <c r="I1841" t="str">
        <f t="shared" si="538"/>
        <v>Yr - 2015</v>
      </c>
      <c r="J1841">
        <f t="shared" si="546"/>
        <v>1</v>
      </c>
      <c r="K1841" t="str">
        <f t="shared" si="539"/>
        <v>Qtr - 1</v>
      </c>
      <c r="L1841" t="str">
        <f t="shared" si="540"/>
        <v>July</v>
      </c>
      <c r="M1841">
        <f t="shared" si="532"/>
        <v>2</v>
      </c>
      <c r="N1841" t="str">
        <f t="shared" si="541"/>
        <v>Wk - 2</v>
      </c>
      <c r="O1841" t="str">
        <f t="shared" si="533"/>
        <v>Sunday</v>
      </c>
      <c r="P1841" t="str">
        <f t="shared" si="542"/>
        <v>2014</v>
      </c>
      <c r="Q1841">
        <f t="shared" si="543"/>
        <v>7</v>
      </c>
      <c r="R1841">
        <f t="shared" si="544"/>
        <v>1</v>
      </c>
      <c r="T1841" t="str">
        <f t="shared" si="545"/>
        <v>select '20140706' as [MemberId],'201501' as [FYPeriod],'1' as [FYPeriodInYear],'2014-07-01' as [PeriodStart],'2014-07-31' as [PeriodEnd],'2015' as [FYYear],'Yr - 2015' as [FYYearLabel],'1' as [FYQuarter],'Qtr - 1' as [FYQuarterLabel],'July' as [FYMonthLabel],'2' as [FYWeek],'Wk - 2' as [FYWeekLabel],'Sunday' as [Day],'2014' as [CalendarYear],'7' as [CalendarMonth],'1' as [CalendarDay],Null as [Entity] union all</v>
      </c>
    </row>
    <row r="1842" spans="1:20" x14ac:dyDescent="0.3">
      <c r="A1842">
        <f>IF($D$5-($D$5-(MAX($A$10:A1841)+1))&lt;=$D$5,$D$5-($D$5-(MAX($A$10:A1841)+1)),"")</f>
        <v>1832</v>
      </c>
      <c r="B1842" s="1">
        <f t="shared" si="535"/>
        <v>41827</v>
      </c>
      <c r="C1842" s="1" t="str">
        <f t="shared" si="536"/>
        <v>20140707</v>
      </c>
      <c r="D1842">
        <f t="shared" si="529"/>
        <v>201501</v>
      </c>
      <c r="E1842">
        <f t="shared" si="530"/>
        <v>1</v>
      </c>
      <c r="F1842" s="5">
        <f t="shared" si="531"/>
        <v>41821</v>
      </c>
      <c r="G1842" s="5">
        <f t="shared" si="534"/>
        <v>41851</v>
      </c>
      <c r="H1842" t="str">
        <f t="shared" si="537"/>
        <v>2015</v>
      </c>
      <c r="I1842" t="str">
        <f t="shared" si="538"/>
        <v>Yr - 2015</v>
      </c>
      <c r="J1842">
        <f t="shared" si="546"/>
        <v>1</v>
      </c>
      <c r="K1842" t="str">
        <f t="shared" si="539"/>
        <v>Qtr - 1</v>
      </c>
      <c r="L1842" t="str">
        <f t="shared" si="540"/>
        <v>July</v>
      </c>
      <c r="M1842">
        <f t="shared" si="532"/>
        <v>2</v>
      </c>
      <c r="N1842" t="str">
        <f t="shared" si="541"/>
        <v>Wk - 2</v>
      </c>
      <c r="O1842" t="str">
        <f t="shared" si="533"/>
        <v>Monday</v>
      </c>
      <c r="P1842" t="str">
        <f t="shared" si="542"/>
        <v>2014</v>
      </c>
      <c r="Q1842">
        <f t="shared" si="543"/>
        <v>7</v>
      </c>
      <c r="R1842">
        <f t="shared" si="544"/>
        <v>2</v>
      </c>
      <c r="T1842" t="str">
        <f t="shared" si="545"/>
        <v>select '20140707' as [MemberId],'201501' as [FYPeriod],'1' as [FYPeriodInYear],'2014-07-01' as [PeriodStart],'2014-07-31' as [PeriodEnd],'2015' as [FYYear],'Yr - 2015' as [FYYearLabel],'1' as [FYQuarter],'Qtr - 1' as [FYQuarterLabel],'July' as [FYMonthLabel],'2' as [FYWeek],'Wk - 2' as [FYWeekLabel],'Monday' as [Day],'2014' as [CalendarYear],'7' as [CalendarMonth],'2' as [CalendarDay],Null as [Entity] union all</v>
      </c>
    </row>
    <row r="1843" spans="1:20" x14ac:dyDescent="0.3">
      <c r="A1843">
        <f>IF($D$5-($D$5-(MAX($A$10:A1842)+1))&lt;=$D$5,$D$5-($D$5-(MAX($A$10:A1842)+1)),"")</f>
        <v>1833</v>
      </c>
      <c r="B1843" s="1">
        <f t="shared" si="535"/>
        <v>41828</v>
      </c>
      <c r="C1843" s="1" t="str">
        <f t="shared" si="536"/>
        <v>20140708</v>
      </c>
      <c r="D1843">
        <f t="shared" si="529"/>
        <v>201501</v>
      </c>
      <c r="E1843">
        <f t="shared" si="530"/>
        <v>1</v>
      </c>
      <c r="F1843" s="5">
        <f t="shared" si="531"/>
        <v>41821</v>
      </c>
      <c r="G1843" s="5">
        <f t="shared" si="534"/>
        <v>41851</v>
      </c>
      <c r="H1843" t="str">
        <f t="shared" si="537"/>
        <v>2015</v>
      </c>
      <c r="I1843" t="str">
        <f t="shared" si="538"/>
        <v>Yr - 2015</v>
      </c>
      <c r="J1843">
        <f t="shared" si="546"/>
        <v>1</v>
      </c>
      <c r="K1843" t="str">
        <f t="shared" si="539"/>
        <v>Qtr - 1</v>
      </c>
      <c r="L1843" t="str">
        <f t="shared" si="540"/>
        <v>July</v>
      </c>
      <c r="M1843">
        <f t="shared" si="532"/>
        <v>2</v>
      </c>
      <c r="N1843" t="str">
        <f t="shared" si="541"/>
        <v>Wk - 2</v>
      </c>
      <c r="O1843" t="str">
        <f t="shared" si="533"/>
        <v>Tuesday</v>
      </c>
      <c r="P1843" t="str">
        <f t="shared" si="542"/>
        <v>2014</v>
      </c>
      <c r="Q1843">
        <f t="shared" si="543"/>
        <v>7</v>
      </c>
      <c r="R1843">
        <f t="shared" si="544"/>
        <v>3</v>
      </c>
      <c r="T1843" t="str">
        <f t="shared" si="545"/>
        <v>select '20140708' as [MemberId],'201501' as [FYPeriod],'1' as [FYPeriodInYear],'2014-07-01' as [PeriodStart],'2014-07-31' as [PeriodEnd],'2015' as [FYYear],'Yr - 2015' as [FYYearLabel],'1' as [FYQuarter],'Qtr - 1' as [FYQuarterLabel],'July' as [FYMonthLabel],'2' as [FYWeek],'Wk - 2' as [FYWeekLabel],'Tuesday' as [Day],'2014' as [CalendarYear],'7' as [CalendarMonth],'3' as [CalendarDay],Null as [Entity] union all</v>
      </c>
    </row>
    <row r="1844" spans="1:20" x14ac:dyDescent="0.3">
      <c r="A1844">
        <f>IF($D$5-($D$5-(MAX($A$10:A1843)+1))&lt;=$D$5,$D$5-($D$5-(MAX($A$10:A1843)+1)),"")</f>
        <v>1834</v>
      </c>
      <c r="B1844" s="1">
        <f t="shared" si="535"/>
        <v>41829</v>
      </c>
      <c r="C1844" s="1" t="str">
        <f t="shared" si="536"/>
        <v>20140709</v>
      </c>
      <c r="D1844">
        <f t="shared" si="529"/>
        <v>201501</v>
      </c>
      <c r="E1844">
        <f t="shared" si="530"/>
        <v>1</v>
      </c>
      <c r="F1844" s="5">
        <f t="shared" si="531"/>
        <v>41821</v>
      </c>
      <c r="G1844" s="5">
        <f t="shared" si="534"/>
        <v>41851</v>
      </c>
      <c r="H1844" t="str">
        <f t="shared" si="537"/>
        <v>2015</v>
      </c>
      <c r="I1844" t="str">
        <f t="shared" si="538"/>
        <v>Yr - 2015</v>
      </c>
      <c r="J1844">
        <f t="shared" si="546"/>
        <v>1</v>
      </c>
      <c r="K1844" t="str">
        <f t="shared" si="539"/>
        <v>Qtr - 1</v>
      </c>
      <c r="L1844" t="str">
        <f t="shared" si="540"/>
        <v>July</v>
      </c>
      <c r="M1844">
        <f t="shared" si="532"/>
        <v>3</v>
      </c>
      <c r="N1844" t="str">
        <f t="shared" si="541"/>
        <v>Wk - 3</v>
      </c>
      <c r="O1844" t="str">
        <f t="shared" si="533"/>
        <v>Wednesday</v>
      </c>
      <c r="P1844" t="str">
        <f t="shared" si="542"/>
        <v>2014</v>
      </c>
      <c r="Q1844">
        <f t="shared" si="543"/>
        <v>7</v>
      </c>
      <c r="R1844">
        <f t="shared" si="544"/>
        <v>4</v>
      </c>
      <c r="T1844" t="str">
        <f t="shared" si="545"/>
        <v>select '20140709' as [MemberId],'201501' as [FYPeriod],'1' as [FYPeriodInYear],'2014-07-01' as [PeriodStart],'2014-07-31' as [PeriodEnd],'2015' as [FYYear],'Yr - 2015' as [FYYearLabel],'1' as [FYQuarter],'Qtr - 1' as [FYQuarterLabel],'July' as [FYMonthLabel],'3' as [FYWeek],'Wk - 3' as [FYWeekLabel],'Wednesday' as [Day],'2014' as [CalendarYear],'7' as [CalendarMonth],'4' as [CalendarDay],Null as [Entity] union all</v>
      </c>
    </row>
    <row r="1845" spans="1:20" x14ac:dyDescent="0.3">
      <c r="A1845">
        <f>IF($D$5-($D$5-(MAX($A$10:A1844)+1))&lt;=$D$5,$D$5-($D$5-(MAX($A$10:A1844)+1)),"")</f>
        <v>1835</v>
      </c>
      <c r="B1845" s="1">
        <f t="shared" si="535"/>
        <v>41830</v>
      </c>
      <c r="C1845" s="1" t="str">
        <f t="shared" si="536"/>
        <v>20140710</v>
      </c>
      <c r="D1845">
        <f t="shared" si="529"/>
        <v>201501</v>
      </c>
      <c r="E1845">
        <f t="shared" si="530"/>
        <v>1</v>
      </c>
      <c r="F1845" s="5">
        <f t="shared" si="531"/>
        <v>41821</v>
      </c>
      <c r="G1845" s="5">
        <f t="shared" si="534"/>
        <v>41851</v>
      </c>
      <c r="H1845" t="str">
        <f t="shared" si="537"/>
        <v>2015</v>
      </c>
      <c r="I1845" t="str">
        <f t="shared" si="538"/>
        <v>Yr - 2015</v>
      </c>
      <c r="J1845">
        <f t="shared" si="546"/>
        <v>1</v>
      </c>
      <c r="K1845" t="str">
        <f t="shared" si="539"/>
        <v>Qtr - 1</v>
      </c>
      <c r="L1845" t="str">
        <f t="shared" si="540"/>
        <v>July</v>
      </c>
      <c r="M1845">
        <f t="shared" si="532"/>
        <v>3</v>
      </c>
      <c r="N1845" t="str">
        <f t="shared" si="541"/>
        <v>Wk - 3</v>
      </c>
      <c r="O1845" t="str">
        <f t="shared" si="533"/>
        <v>Thursday</v>
      </c>
      <c r="P1845" t="str">
        <f t="shared" si="542"/>
        <v>2014</v>
      </c>
      <c r="Q1845">
        <f t="shared" si="543"/>
        <v>7</v>
      </c>
      <c r="R1845">
        <f t="shared" si="544"/>
        <v>5</v>
      </c>
      <c r="T1845" t="str">
        <f t="shared" si="545"/>
        <v>select '20140710' as [MemberId],'201501' as [FYPeriod],'1' as [FYPeriodInYear],'2014-07-01' as [PeriodStart],'2014-07-31' as [PeriodEnd],'2015' as [FYYear],'Yr - 2015' as [FYYearLabel],'1' as [FYQuarter],'Qtr - 1' as [FYQuarterLabel],'July' as [FYMonthLabel],'3' as [FYWeek],'Wk - 3' as [FYWeekLabel],'Thursday' as [Day],'2014' as [CalendarYear],'7' as [CalendarMonth],'5' as [CalendarDay],Null as [Entity] union all</v>
      </c>
    </row>
    <row r="1846" spans="1:20" x14ac:dyDescent="0.3">
      <c r="A1846">
        <f>IF($D$5-($D$5-(MAX($A$10:A1845)+1))&lt;=$D$5,$D$5-($D$5-(MAX($A$10:A1845)+1)),"")</f>
        <v>1836</v>
      </c>
      <c r="B1846" s="1">
        <f t="shared" si="535"/>
        <v>41831</v>
      </c>
      <c r="C1846" s="1" t="str">
        <f t="shared" si="536"/>
        <v>20140711</v>
      </c>
      <c r="D1846">
        <f t="shared" si="529"/>
        <v>201501</v>
      </c>
      <c r="E1846">
        <f t="shared" si="530"/>
        <v>1</v>
      </c>
      <c r="F1846" s="5">
        <f t="shared" si="531"/>
        <v>41821</v>
      </c>
      <c r="G1846" s="5">
        <f t="shared" si="534"/>
        <v>41851</v>
      </c>
      <c r="H1846" t="str">
        <f t="shared" si="537"/>
        <v>2015</v>
      </c>
      <c r="I1846" t="str">
        <f t="shared" si="538"/>
        <v>Yr - 2015</v>
      </c>
      <c r="J1846">
        <f t="shared" si="546"/>
        <v>1</v>
      </c>
      <c r="K1846" t="str">
        <f t="shared" si="539"/>
        <v>Qtr - 1</v>
      </c>
      <c r="L1846" t="str">
        <f t="shared" si="540"/>
        <v>July</v>
      </c>
      <c r="M1846">
        <f t="shared" si="532"/>
        <v>3</v>
      </c>
      <c r="N1846" t="str">
        <f t="shared" si="541"/>
        <v>Wk - 3</v>
      </c>
      <c r="O1846" t="str">
        <f t="shared" si="533"/>
        <v>Friday</v>
      </c>
      <c r="P1846" t="str">
        <f t="shared" si="542"/>
        <v>2014</v>
      </c>
      <c r="Q1846">
        <f t="shared" si="543"/>
        <v>7</v>
      </c>
      <c r="R1846">
        <f t="shared" si="544"/>
        <v>6</v>
      </c>
      <c r="T1846" t="str">
        <f t="shared" si="545"/>
        <v>select '20140711' as [MemberId],'201501' as [FYPeriod],'1' as [FYPeriodInYear],'2014-07-01' as [PeriodStart],'2014-07-31' as [PeriodEnd],'2015' as [FYYear],'Yr - 2015' as [FYYearLabel],'1' as [FYQuarter],'Qtr - 1' as [FYQuarterLabel],'July' as [FYMonthLabel],'3' as [FYWeek],'Wk - 3' as [FYWeekLabel],'Friday' as [Day],'2014' as [CalendarYear],'7' as [CalendarMonth],'6' as [CalendarDay],Null as [Entity] union all</v>
      </c>
    </row>
    <row r="1847" spans="1:20" x14ac:dyDescent="0.3">
      <c r="A1847">
        <f>IF($D$5-($D$5-(MAX($A$10:A1846)+1))&lt;=$D$5,$D$5-($D$5-(MAX($A$10:A1846)+1)),"")</f>
        <v>1837</v>
      </c>
      <c r="B1847" s="1">
        <f t="shared" si="535"/>
        <v>41832</v>
      </c>
      <c r="C1847" s="1" t="str">
        <f t="shared" si="536"/>
        <v>20140712</v>
      </c>
      <c r="D1847">
        <f t="shared" si="529"/>
        <v>201501</v>
      </c>
      <c r="E1847">
        <f t="shared" si="530"/>
        <v>1</v>
      </c>
      <c r="F1847" s="5">
        <f t="shared" si="531"/>
        <v>41821</v>
      </c>
      <c r="G1847" s="5">
        <f t="shared" si="534"/>
        <v>41851</v>
      </c>
      <c r="H1847" t="str">
        <f t="shared" si="537"/>
        <v>2015</v>
      </c>
      <c r="I1847" t="str">
        <f t="shared" si="538"/>
        <v>Yr - 2015</v>
      </c>
      <c r="J1847">
        <f t="shared" si="546"/>
        <v>1</v>
      </c>
      <c r="K1847" t="str">
        <f t="shared" si="539"/>
        <v>Qtr - 1</v>
      </c>
      <c r="L1847" t="str">
        <f t="shared" si="540"/>
        <v>July</v>
      </c>
      <c r="M1847">
        <f t="shared" si="532"/>
        <v>3</v>
      </c>
      <c r="N1847" t="str">
        <f t="shared" si="541"/>
        <v>Wk - 3</v>
      </c>
      <c r="O1847" t="str">
        <f t="shared" si="533"/>
        <v>Saturday</v>
      </c>
      <c r="P1847" t="str">
        <f t="shared" si="542"/>
        <v>2014</v>
      </c>
      <c r="Q1847">
        <f t="shared" si="543"/>
        <v>7</v>
      </c>
      <c r="R1847">
        <f t="shared" si="544"/>
        <v>7</v>
      </c>
      <c r="T1847" t="str">
        <f t="shared" si="545"/>
        <v>select '20140712' as [MemberId],'201501' as [FYPeriod],'1' as [FYPeriodInYear],'2014-07-01' as [PeriodStart],'2014-07-31' as [PeriodEnd],'2015' as [FYYear],'Yr - 2015' as [FYYearLabel],'1' as [FYQuarter],'Qtr - 1' as [FYQuarterLabel],'July' as [FYMonthLabel],'3' as [FYWeek],'Wk - 3' as [FYWeekLabel],'Saturday' as [Day],'2014' as [CalendarYear],'7' as [CalendarMonth],'7' as [CalendarDay],Null as [Entity] union all</v>
      </c>
    </row>
    <row r="1848" spans="1:20" x14ac:dyDescent="0.3">
      <c r="A1848">
        <f>IF($D$5-($D$5-(MAX($A$10:A1847)+1))&lt;=$D$5,$D$5-($D$5-(MAX($A$10:A1847)+1)),"")</f>
        <v>1838</v>
      </c>
      <c r="B1848" s="1">
        <f t="shared" si="535"/>
        <v>41833</v>
      </c>
      <c r="C1848" s="1" t="str">
        <f t="shared" si="536"/>
        <v>20140713</v>
      </c>
      <c r="D1848">
        <f t="shared" si="529"/>
        <v>201501</v>
      </c>
      <c r="E1848">
        <f t="shared" si="530"/>
        <v>1</v>
      </c>
      <c r="F1848" s="5">
        <f t="shared" si="531"/>
        <v>41821</v>
      </c>
      <c r="G1848" s="5">
        <f t="shared" si="534"/>
        <v>41851</v>
      </c>
      <c r="H1848" t="str">
        <f t="shared" si="537"/>
        <v>2015</v>
      </c>
      <c r="I1848" t="str">
        <f t="shared" si="538"/>
        <v>Yr - 2015</v>
      </c>
      <c r="J1848">
        <f t="shared" si="546"/>
        <v>1</v>
      </c>
      <c r="K1848" t="str">
        <f t="shared" si="539"/>
        <v>Qtr - 1</v>
      </c>
      <c r="L1848" t="str">
        <f t="shared" si="540"/>
        <v>July</v>
      </c>
      <c r="M1848">
        <f t="shared" si="532"/>
        <v>3</v>
      </c>
      <c r="N1848" t="str">
        <f t="shared" si="541"/>
        <v>Wk - 3</v>
      </c>
      <c r="O1848" t="str">
        <f t="shared" si="533"/>
        <v>Sunday</v>
      </c>
      <c r="P1848" t="str">
        <f t="shared" si="542"/>
        <v>2014</v>
      </c>
      <c r="Q1848">
        <f t="shared" si="543"/>
        <v>7</v>
      </c>
      <c r="R1848">
        <f t="shared" si="544"/>
        <v>1</v>
      </c>
      <c r="T1848" t="str">
        <f t="shared" si="545"/>
        <v>select '20140713' as [MemberId],'201501' as [FYPeriod],'1' as [FYPeriodInYear],'2014-07-01' as [PeriodStart],'2014-07-31' as [PeriodEnd],'2015' as [FYYear],'Yr - 2015' as [FYYearLabel],'1' as [FYQuarter],'Qtr - 1' as [FYQuarterLabel],'July' as [FYMonthLabel],'3' as [FYWeek],'Wk - 3' as [FYWeekLabel],'Sunday' as [Day],'2014' as [CalendarYear],'7' as [CalendarMonth],'1' as [CalendarDay],Null as [Entity] union all</v>
      </c>
    </row>
    <row r="1849" spans="1:20" x14ac:dyDescent="0.3">
      <c r="A1849">
        <f>IF($D$5-($D$5-(MAX($A$10:A1848)+1))&lt;=$D$5,$D$5-($D$5-(MAX($A$10:A1848)+1)),"")</f>
        <v>1839</v>
      </c>
      <c r="B1849" s="1">
        <f t="shared" si="535"/>
        <v>41834</v>
      </c>
      <c r="C1849" s="1" t="str">
        <f t="shared" si="536"/>
        <v>20140714</v>
      </c>
      <c r="D1849">
        <f t="shared" si="529"/>
        <v>201501</v>
      </c>
      <c r="E1849">
        <f t="shared" si="530"/>
        <v>1</v>
      </c>
      <c r="F1849" s="5">
        <f t="shared" si="531"/>
        <v>41821</v>
      </c>
      <c r="G1849" s="5">
        <f t="shared" si="534"/>
        <v>41851</v>
      </c>
      <c r="H1849" t="str">
        <f t="shared" si="537"/>
        <v>2015</v>
      </c>
      <c r="I1849" t="str">
        <f t="shared" si="538"/>
        <v>Yr - 2015</v>
      </c>
      <c r="J1849">
        <f t="shared" si="546"/>
        <v>1</v>
      </c>
      <c r="K1849" t="str">
        <f t="shared" si="539"/>
        <v>Qtr - 1</v>
      </c>
      <c r="L1849" t="str">
        <f t="shared" si="540"/>
        <v>July</v>
      </c>
      <c r="M1849">
        <f t="shared" si="532"/>
        <v>3</v>
      </c>
      <c r="N1849" t="str">
        <f t="shared" si="541"/>
        <v>Wk - 3</v>
      </c>
      <c r="O1849" t="str">
        <f t="shared" si="533"/>
        <v>Monday</v>
      </c>
      <c r="P1849" t="str">
        <f t="shared" si="542"/>
        <v>2014</v>
      </c>
      <c r="Q1849">
        <f t="shared" si="543"/>
        <v>7</v>
      </c>
      <c r="R1849">
        <f t="shared" si="544"/>
        <v>2</v>
      </c>
      <c r="T1849" t="str">
        <f t="shared" si="545"/>
        <v>select '20140714' as [MemberId],'201501' as [FYPeriod],'1' as [FYPeriodInYear],'2014-07-01' as [PeriodStart],'2014-07-31' as [PeriodEnd],'2015' as [FYYear],'Yr - 2015' as [FYYearLabel],'1' as [FYQuarter],'Qtr - 1' as [FYQuarterLabel],'July' as [FYMonthLabel],'3' as [FYWeek],'Wk - 3' as [FYWeekLabel],'Monday' as [Day],'2014' as [CalendarYear],'7' as [CalendarMonth],'2' as [CalendarDay],Null as [Entity] union all</v>
      </c>
    </row>
    <row r="1850" spans="1:20" x14ac:dyDescent="0.3">
      <c r="A1850">
        <f>IF($D$5-($D$5-(MAX($A$10:A1849)+1))&lt;=$D$5,$D$5-($D$5-(MAX($A$10:A1849)+1)),"")</f>
        <v>1840</v>
      </c>
      <c r="B1850" s="1">
        <f t="shared" si="535"/>
        <v>41835</v>
      </c>
      <c r="C1850" s="1" t="str">
        <f t="shared" si="536"/>
        <v>20140715</v>
      </c>
      <c r="D1850">
        <f t="shared" si="529"/>
        <v>201501</v>
      </c>
      <c r="E1850">
        <f t="shared" si="530"/>
        <v>1</v>
      </c>
      <c r="F1850" s="5">
        <f t="shared" si="531"/>
        <v>41821</v>
      </c>
      <c r="G1850" s="5">
        <f t="shared" si="534"/>
        <v>41851</v>
      </c>
      <c r="H1850" t="str">
        <f t="shared" si="537"/>
        <v>2015</v>
      </c>
      <c r="I1850" t="str">
        <f t="shared" si="538"/>
        <v>Yr - 2015</v>
      </c>
      <c r="J1850">
        <f t="shared" si="546"/>
        <v>1</v>
      </c>
      <c r="K1850" t="str">
        <f t="shared" si="539"/>
        <v>Qtr - 1</v>
      </c>
      <c r="L1850" t="str">
        <f t="shared" si="540"/>
        <v>July</v>
      </c>
      <c r="M1850">
        <f t="shared" si="532"/>
        <v>3</v>
      </c>
      <c r="N1850" t="str">
        <f t="shared" si="541"/>
        <v>Wk - 3</v>
      </c>
      <c r="O1850" t="str">
        <f t="shared" si="533"/>
        <v>Tuesday</v>
      </c>
      <c r="P1850" t="str">
        <f t="shared" si="542"/>
        <v>2014</v>
      </c>
      <c r="Q1850">
        <f t="shared" si="543"/>
        <v>7</v>
      </c>
      <c r="R1850">
        <f t="shared" si="544"/>
        <v>3</v>
      </c>
      <c r="T1850" t="str">
        <f t="shared" si="545"/>
        <v>select '20140715' as [MemberId],'201501' as [FYPeriod],'1' as [FYPeriodInYear],'2014-07-01' as [PeriodStart],'2014-07-31' as [PeriodEnd],'2015' as [FYYear],'Yr - 2015' as [FYYearLabel],'1' as [FYQuarter],'Qtr - 1' as [FYQuarterLabel],'July' as [FYMonthLabel],'3' as [FYWeek],'Wk - 3' as [FYWeekLabel],'Tuesday' as [Day],'2014' as [CalendarYear],'7' as [CalendarMonth],'3' as [CalendarDay],Null as [Entity] union all</v>
      </c>
    </row>
    <row r="1851" spans="1:20" x14ac:dyDescent="0.3">
      <c r="A1851">
        <f>IF($D$5-($D$5-(MAX($A$10:A1850)+1))&lt;=$D$5,$D$5-($D$5-(MAX($A$10:A1850)+1)),"")</f>
        <v>1841</v>
      </c>
      <c r="B1851" s="1">
        <f t="shared" si="535"/>
        <v>41836</v>
      </c>
      <c r="C1851" s="1" t="str">
        <f t="shared" si="536"/>
        <v>20140716</v>
      </c>
      <c r="D1851">
        <f t="shared" si="529"/>
        <v>201501</v>
      </c>
      <c r="E1851">
        <f t="shared" si="530"/>
        <v>1</v>
      </c>
      <c r="F1851" s="5">
        <f t="shared" si="531"/>
        <v>41821</v>
      </c>
      <c r="G1851" s="5">
        <f t="shared" si="534"/>
        <v>41851</v>
      </c>
      <c r="H1851" t="str">
        <f t="shared" si="537"/>
        <v>2015</v>
      </c>
      <c r="I1851" t="str">
        <f t="shared" si="538"/>
        <v>Yr - 2015</v>
      </c>
      <c r="J1851">
        <f t="shared" si="546"/>
        <v>1</v>
      </c>
      <c r="K1851" t="str">
        <f t="shared" si="539"/>
        <v>Qtr - 1</v>
      </c>
      <c r="L1851" t="str">
        <f t="shared" si="540"/>
        <v>July</v>
      </c>
      <c r="M1851">
        <f t="shared" si="532"/>
        <v>4</v>
      </c>
      <c r="N1851" t="str">
        <f t="shared" si="541"/>
        <v>Wk - 4</v>
      </c>
      <c r="O1851" t="str">
        <f t="shared" si="533"/>
        <v>Wednesday</v>
      </c>
      <c r="P1851" t="str">
        <f t="shared" si="542"/>
        <v>2014</v>
      </c>
      <c r="Q1851">
        <f t="shared" si="543"/>
        <v>7</v>
      </c>
      <c r="R1851">
        <f t="shared" si="544"/>
        <v>4</v>
      </c>
      <c r="T1851" t="str">
        <f t="shared" si="545"/>
        <v>select '20140716' as [MemberId],'201501' as [FYPeriod],'1' as [FYPeriodInYear],'2014-07-01' as [PeriodStart],'2014-07-31' as [PeriodEnd],'2015' as [FYYear],'Yr - 2015' as [FYYearLabel],'1' as [FYQuarter],'Qtr - 1' as [FYQuarterLabel],'July' as [FYMonthLabel],'4' as [FYWeek],'Wk - 4' as [FYWeekLabel],'Wednesday' as [Day],'2014' as [CalendarYear],'7' as [CalendarMonth],'4' as [CalendarDay],Null as [Entity] union all</v>
      </c>
    </row>
    <row r="1852" spans="1:20" x14ac:dyDescent="0.3">
      <c r="A1852">
        <f>IF($D$5-($D$5-(MAX($A$10:A1851)+1))&lt;=$D$5,$D$5-($D$5-(MAX($A$10:A1851)+1)),"")</f>
        <v>1842</v>
      </c>
      <c r="B1852" s="1">
        <f t="shared" si="535"/>
        <v>41837</v>
      </c>
      <c r="C1852" s="1" t="str">
        <f t="shared" si="536"/>
        <v>20140717</v>
      </c>
      <c r="D1852">
        <f t="shared" si="529"/>
        <v>201501</v>
      </c>
      <c r="E1852">
        <f t="shared" si="530"/>
        <v>1</v>
      </c>
      <c r="F1852" s="5">
        <f t="shared" si="531"/>
        <v>41821</v>
      </c>
      <c r="G1852" s="5">
        <f t="shared" si="534"/>
        <v>41851</v>
      </c>
      <c r="H1852" t="str">
        <f t="shared" si="537"/>
        <v>2015</v>
      </c>
      <c r="I1852" t="str">
        <f t="shared" si="538"/>
        <v>Yr - 2015</v>
      </c>
      <c r="J1852">
        <f t="shared" si="546"/>
        <v>1</v>
      </c>
      <c r="K1852" t="str">
        <f t="shared" si="539"/>
        <v>Qtr - 1</v>
      </c>
      <c r="L1852" t="str">
        <f t="shared" si="540"/>
        <v>July</v>
      </c>
      <c r="M1852">
        <f t="shared" si="532"/>
        <v>4</v>
      </c>
      <c r="N1852" t="str">
        <f t="shared" si="541"/>
        <v>Wk - 4</v>
      </c>
      <c r="O1852" t="str">
        <f t="shared" si="533"/>
        <v>Thursday</v>
      </c>
      <c r="P1852" t="str">
        <f t="shared" si="542"/>
        <v>2014</v>
      </c>
      <c r="Q1852">
        <f t="shared" si="543"/>
        <v>7</v>
      </c>
      <c r="R1852">
        <f t="shared" si="544"/>
        <v>5</v>
      </c>
      <c r="T1852" t="str">
        <f t="shared" si="545"/>
        <v>select '20140717' as [MemberId],'201501' as [FYPeriod],'1' as [FYPeriodInYear],'2014-07-01' as [PeriodStart],'2014-07-31' as [PeriodEnd],'2015' as [FYYear],'Yr - 2015' as [FYYearLabel],'1' as [FYQuarter],'Qtr - 1' as [FYQuarterLabel],'July' as [FYMonthLabel],'4' as [FYWeek],'Wk - 4' as [FYWeekLabel],'Thursday' as [Day],'2014' as [CalendarYear],'7' as [CalendarMonth],'5' as [CalendarDay],Null as [Entity] union all</v>
      </c>
    </row>
    <row r="1853" spans="1:20" x14ac:dyDescent="0.3">
      <c r="A1853">
        <f>IF($D$5-($D$5-(MAX($A$10:A1852)+1))&lt;=$D$5,$D$5-($D$5-(MAX($A$10:A1852)+1)),"")</f>
        <v>1843</v>
      </c>
      <c r="B1853" s="1">
        <f t="shared" si="535"/>
        <v>41838</v>
      </c>
      <c r="C1853" s="1" t="str">
        <f t="shared" si="536"/>
        <v>20140718</v>
      </c>
      <c r="D1853">
        <f t="shared" si="529"/>
        <v>201501</v>
      </c>
      <c r="E1853">
        <f t="shared" si="530"/>
        <v>1</v>
      </c>
      <c r="F1853" s="5">
        <f t="shared" si="531"/>
        <v>41821</v>
      </c>
      <c r="G1853" s="5">
        <f t="shared" si="534"/>
        <v>41851</v>
      </c>
      <c r="H1853" t="str">
        <f t="shared" si="537"/>
        <v>2015</v>
      </c>
      <c r="I1853" t="str">
        <f t="shared" si="538"/>
        <v>Yr - 2015</v>
      </c>
      <c r="J1853">
        <f t="shared" si="546"/>
        <v>1</v>
      </c>
      <c r="K1853" t="str">
        <f t="shared" si="539"/>
        <v>Qtr - 1</v>
      </c>
      <c r="L1853" t="str">
        <f t="shared" si="540"/>
        <v>July</v>
      </c>
      <c r="M1853">
        <f t="shared" si="532"/>
        <v>4</v>
      </c>
      <c r="N1853" t="str">
        <f t="shared" si="541"/>
        <v>Wk - 4</v>
      </c>
      <c r="O1853" t="str">
        <f t="shared" si="533"/>
        <v>Friday</v>
      </c>
      <c r="P1853" t="str">
        <f t="shared" si="542"/>
        <v>2014</v>
      </c>
      <c r="Q1853">
        <f t="shared" si="543"/>
        <v>7</v>
      </c>
      <c r="R1853">
        <f t="shared" si="544"/>
        <v>6</v>
      </c>
      <c r="T1853" t="str">
        <f t="shared" si="545"/>
        <v>select '20140718' as [MemberId],'201501' as [FYPeriod],'1' as [FYPeriodInYear],'2014-07-01' as [PeriodStart],'2014-07-31' as [PeriodEnd],'2015' as [FYYear],'Yr - 2015' as [FYYearLabel],'1' as [FYQuarter],'Qtr - 1' as [FYQuarterLabel],'July' as [FYMonthLabel],'4' as [FYWeek],'Wk - 4' as [FYWeekLabel],'Friday' as [Day],'2014' as [CalendarYear],'7' as [CalendarMonth],'6' as [CalendarDay],Null as [Entity] union all</v>
      </c>
    </row>
    <row r="1854" spans="1:20" x14ac:dyDescent="0.3">
      <c r="A1854">
        <f>IF($D$5-($D$5-(MAX($A$10:A1853)+1))&lt;=$D$5,$D$5-($D$5-(MAX($A$10:A1853)+1)),"")</f>
        <v>1844</v>
      </c>
      <c r="B1854" s="1">
        <f t="shared" si="535"/>
        <v>41839</v>
      </c>
      <c r="C1854" s="1" t="str">
        <f t="shared" si="536"/>
        <v>20140719</v>
      </c>
      <c r="D1854">
        <f t="shared" si="529"/>
        <v>201501</v>
      </c>
      <c r="E1854">
        <f t="shared" si="530"/>
        <v>1</v>
      </c>
      <c r="F1854" s="5">
        <f t="shared" si="531"/>
        <v>41821</v>
      </c>
      <c r="G1854" s="5">
        <f t="shared" si="534"/>
        <v>41851</v>
      </c>
      <c r="H1854" t="str">
        <f t="shared" si="537"/>
        <v>2015</v>
      </c>
      <c r="I1854" t="str">
        <f t="shared" si="538"/>
        <v>Yr - 2015</v>
      </c>
      <c r="J1854">
        <f t="shared" si="546"/>
        <v>1</v>
      </c>
      <c r="K1854" t="str">
        <f t="shared" si="539"/>
        <v>Qtr - 1</v>
      </c>
      <c r="L1854" t="str">
        <f t="shared" si="540"/>
        <v>July</v>
      </c>
      <c r="M1854">
        <f t="shared" si="532"/>
        <v>4</v>
      </c>
      <c r="N1854" t="str">
        <f t="shared" si="541"/>
        <v>Wk - 4</v>
      </c>
      <c r="O1854" t="str">
        <f t="shared" si="533"/>
        <v>Saturday</v>
      </c>
      <c r="P1854" t="str">
        <f t="shared" si="542"/>
        <v>2014</v>
      </c>
      <c r="Q1854">
        <f t="shared" si="543"/>
        <v>7</v>
      </c>
      <c r="R1854">
        <f t="shared" si="544"/>
        <v>7</v>
      </c>
      <c r="T1854" t="str">
        <f t="shared" si="545"/>
        <v>select '20140719' as [MemberId],'201501' as [FYPeriod],'1' as [FYPeriodInYear],'2014-07-01' as [PeriodStart],'2014-07-31' as [PeriodEnd],'2015' as [FYYear],'Yr - 2015' as [FYYearLabel],'1' as [FYQuarter],'Qtr - 1' as [FYQuarterLabel],'July' as [FYMonthLabel],'4' as [FYWeek],'Wk - 4' as [FYWeekLabel],'Saturday' as [Day],'2014' as [CalendarYear],'7' as [CalendarMonth],'7' as [CalendarDay],Null as [Entity] union all</v>
      </c>
    </row>
    <row r="1855" spans="1:20" x14ac:dyDescent="0.3">
      <c r="A1855">
        <f>IF($D$5-($D$5-(MAX($A$10:A1854)+1))&lt;=$D$5,$D$5-($D$5-(MAX($A$10:A1854)+1)),"")</f>
        <v>1845</v>
      </c>
      <c r="B1855" s="1">
        <f t="shared" si="535"/>
        <v>41840</v>
      </c>
      <c r="C1855" s="1" t="str">
        <f t="shared" si="536"/>
        <v>20140720</v>
      </c>
      <c r="D1855">
        <f t="shared" si="529"/>
        <v>201501</v>
      </c>
      <c r="E1855">
        <f t="shared" si="530"/>
        <v>1</v>
      </c>
      <c r="F1855" s="5">
        <f t="shared" si="531"/>
        <v>41821</v>
      </c>
      <c r="G1855" s="5">
        <f t="shared" si="534"/>
        <v>41851</v>
      </c>
      <c r="H1855" t="str">
        <f t="shared" si="537"/>
        <v>2015</v>
      </c>
      <c r="I1855" t="str">
        <f t="shared" si="538"/>
        <v>Yr - 2015</v>
      </c>
      <c r="J1855">
        <f t="shared" si="546"/>
        <v>1</v>
      </c>
      <c r="K1855" t="str">
        <f t="shared" si="539"/>
        <v>Qtr - 1</v>
      </c>
      <c r="L1855" t="str">
        <f t="shared" si="540"/>
        <v>July</v>
      </c>
      <c r="M1855">
        <f t="shared" si="532"/>
        <v>4</v>
      </c>
      <c r="N1855" t="str">
        <f t="shared" si="541"/>
        <v>Wk - 4</v>
      </c>
      <c r="O1855" t="str">
        <f t="shared" si="533"/>
        <v>Sunday</v>
      </c>
      <c r="P1855" t="str">
        <f t="shared" si="542"/>
        <v>2014</v>
      </c>
      <c r="Q1855">
        <f t="shared" si="543"/>
        <v>7</v>
      </c>
      <c r="R1855">
        <f t="shared" si="544"/>
        <v>1</v>
      </c>
      <c r="T1855" t="str">
        <f t="shared" si="545"/>
        <v>select '20140720' as [MemberId],'201501' as [FYPeriod],'1' as [FYPeriodInYear],'2014-07-01' as [PeriodStart],'2014-07-31' as [PeriodEnd],'2015' as [FYYear],'Yr - 2015' as [FYYearLabel],'1' as [FYQuarter],'Qtr - 1' as [FYQuarterLabel],'July' as [FYMonthLabel],'4' as [FYWeek],'Wk - 4' as [FYWeekLabel],'Sunday' as [Day],'2014' as [CalendarYear],'7' as [CalendarMonth],'1' as [CalendarDay],Null as [Entity] union all</v>
      </c>
    </row>
    <row r="1856" spans="1:20" x14ac:dyDescent="0.3">
      <c r="A1856">
        <f>IF($D$5-($D$5-(MAX($A$10:A1855)+1))&lt;=$D$5,$D$5-($D$5-(MAX($A$10:A1855)+1)),"")</f>
        <v>1846</v>
      </c>
      <c r="B1856" s="1">
        <f t="shared" si="535"/>
        <v>41841</v>
      </c>
      <c r="C1856" s="1" t="str">
        <f t="shared" si="536"/>
        <v>20140721</v>
      </c>
      <c r="D1856">
        <f t="shared" si="529"/>
        <v>201501</v>
      </c>
      <c r="E1856">
        <f t="shared" si="530"/>
        <v>1</v>
      </c>
      <c r="F1856" s="5">
        <f t="shared" si="531"/>
        <v>41821</v>
      </c>
      <c r="G1856" s="5">
        <f t="shared" si="534"/>
        <v>41851</v>
      </c>
      <c r="H1856" t="str">
        <f t="shared" si="537"/>
        <v>2015</v>
      </c>
      <c r="I1856" t="str">
        <f t="shared" si="538"/>
        <v>Yr - 2015</v>
      </c>
      <c r="J1856">
        <f t="shared" si="546"/>
        <v>1</v>
      </c>
      <c r="K1856" t="str">
        <f t="shared" si="539"/>
        <v>Qtr - 1</v>
      </c>
      <c r="L1856" t="str">
        <f t="shared" si="540"/>
        <v>July</v>
      </c>
      <c r="M1856">
        <f t="shared" si="532"/>
        <v>4</v>
      </c>
      <c r="N1856" t="str">
        <f t="shared" si="541"/>
        <v>Wk - 4</v>
      </c>
      <c r="O1856" t="str">
        <f t="shared" si="533"/>
        <v>Monday</v>
      </c>
      <c r="P1856" t="str">
        <f t="shared" si="542"/>
        <v>2014</v>
      </c>
      <c r="Q1856">
        <f t="shared" si="543"/>
        <v>7</v>
      </c>
      <c r="R1856">
        <f t="shared" si="544"/>
        <v>2</v>
      </c>
      <c r="T1856" t="str">
        <f t="shared" si="545"/>
        <v>select '20140721' as [MemberId],'201501' as [FYPeriod],'1' as [FYPeriodInYear],'2014-07-01' as [PeriodStart],'2014-07-31' as [PeriodEnd],'2015' as [FYYear],'Yr - 2015' as [FYYearLabel],'1' as [FYQuarter],'Qtr - 1' as [FYQuarterLabel],'July' as [FYMonthLabel],'4' as [FYWeek],'Wk - 4' as [FYWeekLabel],'Monday' as [Day],'2014' as [CalendarYear],'7' as [CalendarMonth],'2' as [CalendarDay],Null as [Entity] union all</v>
      </c>
    </row>
    <row r="1857" spans="1:20" x14ac:dyDescent="0.3">
      <c r="A1857">
        <f>IF($D$5-($D$5-(MAX($A$10:A1856)+1))&lt;=$D$5,$D$5-($D$5-(MAX($A$10:A1856)+1)),"")</f>
        <v>1847</v>
      </c>
      <c r="B1857" s="1">
        <f t="shared" si="535"/>
        <v>41842</v>
      </c>
      <c r="C1857" s="1" t="str">
        <f t="shared" si="536"/>
        <v>20140722</v>
      </c>
      <c r="D1857">
        <f t="shared" si="529"/>
        <v>201501</v>
      </c>
      <c r="E1857">
        <f t="shared" si="530"/>
        <v>1</v>
      </c>
      <c r="F1857" s="5">
        <f t="shared" si="531"/>
        <v>41821</v>
      </c>
      <c r="G1857" s="5">
        <f t="shared" si="534"/>
        <v>41851</v>
      </c>
      <c r="H1857" t="str">
        <f t="shared" si="537"/>
        <v>2015</v>
      </c>
      <c r="I1857" t="str">
        <f t="shared" si="538"/>
        <v>Yr - 2015</v>
      </c>
      <c r="J1857">
        <f t="shared" si="546"/>
        <v>1</v>
      </c>
      <c r="K1857" t="str">
        <f t="shared" si="539"/>
        <v>Qtr - 1</v>
      </c>
      <c r="L1857" t="str">
        <f t="shared" si="540"/>
        <v>July</v>
      </c>
      <c r="M1857">
        <f t="shared" si="532"/>
        <v>4</v>
      </c>
      <c r="N1857" t="str">
        <f t="shared" si="541"/>
        <v>Wk - 4</v>
      </c>
      <c r="O1857" t="str">
        <f t="shared" si="533"/>
        <v>Tuesday</v>
      </c>
      <c r="P1857" t="str">
        <f t="shared" si="542"/>
        <v>2014</v>
      </c>
      <c r="Q1857">
        <f t="shared" si="543"/>
        <v>7</v>
      </c>
      <c r="R1857">
        <f t="shared" si="544"/>
        <v>3</v>
      </c>
      <c r="T1857" t="str">
        <f t="shared" si="545"/>
        <v>select '20140722' as [MemberId],'201501' as [FYPeriod],'1' as [FYPeriodInYear],'2014-07-01' as [PeriodStart],'2014-07-31' as [PeriodEnd],'2015' as [FYYear],'Yr - 2015' as [FYYearLabel],'1' as [FYQuarter],'Qtr - 1' as [FYQuarterLabel],'July' as [FYMonthLabel],'4' as [FYWeek],'Wk - 4' as [FYWeekLabel],'Tuesday' as [Day],'2014' as [CalendarYear],'7' as [CalendarMonth],'3' as [CalendarDay],Null as [Entity] union all</v>
      </c>
    </row>
    <row r="1858" spans="1:20" x14ac:dyDescent="0.3">
      <c r="A1858">
        <f>IF($D$5-($D$5-(MAX($A$10:A1857)+1))&lt;=$D$5,$D$5-($D$5-(MAX($A$10:A1857)+1)),"")</f>
        <v>1848</v>
      </c>
      <c r="B1858" s="1">
        <f t="shared" si="535"/>
        <v>41843</v>
      </c>
      <c r="C1858" s="1" t="str">
        <f t="shared" si="536"/>
        <v>20140723</v>
      </c>
      <c r="D1858">
        <f t="shared" si="529"/>
        <v>201501</v>
      </c>
      <c r="E1858">
        <f t="shared" si="530"/>
        <v>1</v>
      </c>
      <c r="F1858" s="5">
        <f t="shared" si="531"/>
        <v>41821</v>
      </c>
      <c r="G1858" s="5">
        <f t="shared" si="534"/>
        <v>41851</v>
      </c>
      <c r="H1858" t="str">
        <f t="shared" si="537"/>
        <v>2015</v>
      </c>
      <c r="I1858" t="str">
        <f t="shared" si="538"/>
        <v>Yr - 2015</v>
      </c>
      <c r="J1858">
        <f t="shared" si="546"/>
        <v>1</v>
      </c>
      <c r="K1858" t="str">
        <f t="shared" si="539"/>
        <v>Qtr - 1</v>
      </c>
      <c r="L1858" t="str">
        <f t="shared" si="540"/>
        <v>July</v>
      </c>
      <c r="M1858">
        <f t="shared" si="532"/>
        <v>5</v>
      </c>
      <c r="N1858" t="str">
        <f t="shared" si="541"/>
        <v>Wk - 5</v>
      </c>
      <c r="O1858" t="str">
        <f t="shared" si="533"/>
        <v>Wednesday</v>
      </c>
      <c r="P1858" t="str">
        <f t="shared" si="542"/>
        <v>2014</v>
      </c>
      <c r="Q1858">
        <f t="shared" si="543"/>
        <v>7</v>
      </c>
      <c r="R1858">
        <f t="shared" si="544"/>
        <v>4</v>
      </c>
      <c r="T1858" t="str">
        <f t="shared" si="545"/>
        <v>select '20140723' as [MemberId],'201501' as [FYPeriod],'1' as [FYPeriodInYear],'2014-07-01' as [PeriodStart],'2014-07-31' as [PeriodEnd],'2015' as [FYYear],'Yr - 2015' as [FYYearLabel],'1' as [FYQuarter],'Qtr - 1' as [FYQuarterLabel],'July' as [FYMonthLabel],'5' as [FYWeek],'Wk - 5' as [FYWeekLabel],'Wednesday' as [Day],'2014' as [CalendarYear],'7' as [CalendarMonth],'4' as [CalendarDay],Null as [Entity] union all</v>
      </c>
    </row>
    <row r="1859" spans="1:20" x14ac:dyDescent="0.3">
      <c r="A1859">
        <f>IF($D$5-($D$5-(MAX($A$10:A1858)+1))&lt;=$D$5,$D$5-($D$5-(MAX($A$10:A1858)+1)),"")</f>
        <v>1849</v>
      </c>
      <c r="B1859" s="1">
        <f t="shared" si="535"/>
        <v>41844</v>
      </c>
      <c r="C1859" s="1" t="str">
        <f t="shared" si="536"/>
        <v>20140724</v>
      </c>
      <c r="D1859">
        <f t="shared" si="529"/>
        <v>201501</v>
      </c>
      <c r="E1859">
        <f t="shared" si="530"/>
        <v>1</v>
      </c>
      <c r="F1859" s="5">
        <f t="shared" si="531"/>
        <v>41821</v>
      </c>
      <c r="G1859" s="5">
        <f t="shared" si="534"/>
        <v>41851</v>
      </c>
      <c r="H1859" t="str">
        <f t="shared" si="537"/>
        <v>2015</v>
      </c>
      <c r="I1859" t="str">
        <f t="shared" si="538"/>
        <v>Yr - 2015</v>
      </c>
      <c r="J1859">
        <f t="shared" si="546"/>
        <v>1</v>
      </c>
      <c r="K1859" t="str">
        <f t="shared" si="539"/>
        <v>Qtr - 1</v>
      </c>
      <c r="L1859" t="str">
        <f t="shared" si="540"/>
        <v>July</v>
      </c>
      <c r="M1859">
        <f t="shared" si="532"/>
        <v>5</v>
      </c>
      <c r="N1859" t="str">
        <f t="shared" si="541"/>
        <v>Wk - 5</v>
      </c>
      <c r="O1859" t="str">
        <f t="shared" si="533"/>
        <v>Thursday</v>
      </c>
      <c r="P1859" t="str">
        <f t="shared" si="542"/>
        <v>2014</v>
      </c>
      <c r="Q1859">
        <f t="shared" si="543"/>
        <v>7</v>
      </c>
      <c r="R1859">
        <f t="shared" si="544"/>
        <v>5</v>
      </c>
      <c r="T1859" t="str">
        <f t="shared" si="545"/>
        <v>select '20140724' as [MemberId],'201501' as [FYPeriod],'1' as [FYPeriodInYear],'2014-07-01' as [PeriodStart],'2014-07-31' as [PeriodEnd],'2015' as [FYYear],'Yr - 2015' as [FYYearLabel],'1' as [FYQuarter],'Qtr - 1' as [FYQuarterLabel],'July' as [FYMonthLabel],'5' as [FYWeek],'Wk - 5' as [FYWeekLabel],'Thursday' as [Day],'2014' as [CalendarYear],'7' as [CalendarMonth],'5' as [CalendarDay],Null as [Entity] union all</v>
      </c>
    </row>
    <row r="1860" spans="1:20" x14ac:dyDescent="0.3">
      <c r="A1860">
        <f>IF($D$5-($D$5-(MAX($A$10:A1859)+1))&lt;=$D$5,$D$5-($D$5-(MAX($A$10:A1859)+1)),"")</f>
        <v>1850</v>
      </c>
      <c r="B1860" s="1">
        <f t="shared" si="535"/>
        <v>41845</v>
      </c>
      <c r="C1860" s="1" t="str">
        <f t="shared" si="536"/>
        <v>20140725</v>
      </c>
      <c r="D1860">
        <f t="shared" si="529"/>
        <v>201501</v>
      </c>
      <c r="E1860">
        <f t="shared" si="530"/>
        <v>1</v>
      </c>
      <c r="F1860" s="5">
        <f t="shared" si="531"/>
        <v>41821</v>
      </c>
      <c r="G1860" s="5">
        <f t="shared" si="534"/>
        <v>41851</v>
      </c>
      <c r="H1860" t="str">
        <f t="shared" si="537"/>
        <v>2015</v>
      </c>
      <c r="I1860" t="str">
        <f t="shared" si="538"/>
        <v>Yr - 2015</v>
      </c>
      <c r="J1860">
        <f t="shared" si="546"/>
        <v>1</v>
      </c>
      <c r="K1860" t="str">
        <f t="shared" si="539"/>
        <v>Qtr - 1</v>
      </c>
      <c r="L1860" t="str">
        <f t="shared" si="540"/>
        <v>July</v>
      </c>
      <c r="M1860">
        <f t="shared" si="532"/>
        <v>5</v>
      </c>
      <c r="N1860" t="str">
        <f t="shared" si="541"/>
        <v>Wk - 5</v>
      </c>
      <c r="O1860" t="str">
        <f t="shared" si="533"/>
        <v>Friday</v>
      </c>
      <c r="P1860" t="str">
        <f t="shared" si="542"/>
        <v>2014</v>
      </c>
      <c r="Q1860">
        <f t="shared" si="543"/>
        <v>7</v>
      </c>
      <c r="R1860">
        <f t="shared" si="544"/>
        <v>6</v>
      </c>
      <c r="T1860" t="str">
        <f t="shared" si="545"/>
        <v>select '20140725' as [MemberId],'201501' as [FYPeriod],'1' as [FYPeriodInYear],'2014-07-01' as [PeriodStart],'2014-07-31' as [PeriodEnd],'2015' as [FYYear],'Yr - 2015' as [FYYearLabel],'1' as [FYQuarter],'Qtr - 1' as [FYQuarterLabel],'July' as [FYMonthLabel],'5' as [FYWeek],'Wk - 5' as [FYWeekLabel],'Friday' as [Day],'2014' as [CalendarYear],'7' as [CalendarMonth],'6' as [CalendarDay],Null as [Entity] union all</v>
      </c>
    </row>
    <row r="1861" spans="1:20" x14ac:dyDescent="0.3">
      <c r="A1861">
        <f>IF($D$5-($D$5-(MAX($A$10:A1860)+1))&lt;=$D$5,$D$5-($D$5-(MAX($A$10:A1860)+1)),"")</f>
        <v>1851</v>
      </c>
      <c r="B1861" s="1">
        <f t="shared" si="535"/>
        <v>41846</v>
      </c>
      <c r="C1861" s="1" t="str">
        <f t="shared" si="536"/>
        <v>20140726</v>
      </c>
      <c r="D1861">
        <f t="shared" si="529"/>
        <v>201501</v>
      </c>
      <c r="E1861">
        <f t="shared" si="530"/>
        <v>1</v>
      </c>
      <c r="F1861" s="5">
        <f t="shared" si="531"/>
        <v>41821</v>
      </c>
      <c r="G1861" s="5">
        <f t="shared" si="534"/>
        <v>41851</v>
      </c>
      <c r="H1861" t="str">
        <f t="shared" si="537"/>
        <v>2015</v>
      </c>
      <c r="I1861" t="str">
        <f t="shared" si="538"/>
        <v>Yr - 2015</v>
      </c>
      <c r="J1861">
        <f t="shared" si="546"/>
        <v>1</v>
      </c>
      <c r="K1861" t="str">
        <f t="shared" si="539"/>
        <v>Qtr - 1</v>
      </c>
      <c r="L1861" t="str">
        <f t="shared" si="540"/>
        <v>July</v>
      </c>
      <c r="M1861">
        <f t="shared" si="532"/>
        <v>5</v>
      </c>
      <c r="N1861" t="str">
        <f t="shared" si="541"/>
        <v>Wk - 5</v>
      </c>
      <c r="O1861" t="str">
        <f t="shared" si="533"/>
        <v>Saturday</v>
      </c>
      <c r="P1861" t="str">
        <f t="shared" si="542"/>
        <v>2014</v>
      </c>
      <c r="Q1861">
        <f t="shared" si="543"/>
        <v>7</v>
      </c>
      <c r="R1861">
        <f t="shared" si="544"/>
        <v>7</v>
      </c>
      <c r="T1861" t="str">
        <f t="shared" si="545"/>
        <v>select '20140726' as [MemberId],'201501' as [FYPeriod],'1' as [FYPeriodInYear],'2014-07-01' as [PeriodStart],'2014-07-31' as [PeriodEnd],'2015' as [FYYear],'Yr - 2015' as [FYYearLabel],'1' as [FYQuarter],'Qtr - 1' as [FYQuarterLabel],'July' as [FYMonthLabel],'5' as [FYWeek],'Wk - 5' as [FYWeekLabel],'Saturday' as [Day],'2014' as [CalendarYear],'7' as [CalendarMonth],'7' as [CalendarDay],Null as [Entity] union all</v>
      </c>
    </row>
    <row r="1862" spans="1:20" x14ac:dyDescent="0.3">
      <c r="A1862">
        <f>IF($D$5-($D$5-(MAX($A$10:A1861)+1))&lt;=$D$5,$D$5-($D$5-(MAX($A$10:A1861)+1)),"")</f>
        <v>1852</v>
      </c>
      <c r="B1862" s="1">
        <f t="shared" si="535"/>
        <v>41847</v>
      </c>
      <c r="C1862" s="1" t="str">
        <f t="shared" si="536"/>
        <v>20140727</v>
      </c>
      <c r="D1862">
        <f t="shared" si="529"/>
        <v>201501</v>
      </c>
      <c r="E1862">
        <f t="shared" si="530"/>
        <v>1</v>
      </c>
      <c r="F1862" s="5">
        <f t="shared" si="531"/>
        <v>41821</v>
      </c>
      <c r="G1862" s="5">
        <f t="shared" si="534"/>
        <v>41851</v>
      </c>
      <c r="H1862" t="str">
        <f t="shared" si="537"/>
        <v>2015</v>
      </c>
      <c r="I1862" t="str">
        <f t="shared" si="538"/>
        <v>Yr - 2015</v>
      </c>
      <c r="J1862">
        <f t="shared" si="546"/>
        <v>1</v>
      </c>
      <c r="K1862" t="str">
        <f t="shared" si="539"/>
        <v>Qtr - 1</v>
      </c>
      <c r="L1862" t="str">
        <f t="shared" si="540"/>
        <v>July</v>
      </c>
      <c r="M1862">
        <f t="shared" si="532"/>
        <v>5</v>
      </c>
      <c r="N1862" t="str">
        <f t="shared" si="541"/>
        <v>Wk - 5</v>
      </c>
      <c r="O1862" t="str">
        <f t="shared" si="533"/>
        <v>Sunday</v>
      </c>
      <c r="P1862" t="str">
        <f t="shared" si="542"/>
        <v>2014</v>
      </c>
      <c r="Q1862">
        <f t="shared" si="543"/>
        <v>7</v>
      </c>
      <c r="R1862">
        <f t="shared" si="544"/>
        <v>1</v>
      </c>
      <c r="T1862" t="str">
        <f t="shared" si="545"/>
        <v>select '20140727' as [MemberId],'201501' as [FYPeriod],'1' as [FYPeriodInYear],'2014-07-01' as [PeriodStart],'2014-07-31' as [PeriodEnd],'2015' as [FYYear],'Yr - 2015' as [FYYearLabel],'1' as [FYQuarter],'Qtr - 1' as [FYQuarterLabel],'July' as [FYMonthLabel],'5' as [FYWeek],'Wk - 5' as [FYWeekLabel],'Sunday' as [Day],'2014' as [CalendarYear],'7' as [CalendarMonth],'1' as [CalendarDay],Null as [Entity] union all</v>
      </c>
    </row>
    <row r="1863" spans="1:20" x14ac:dyDescent="0.3">
      <c r="A1863">
        <f>IF($D$5-($D$5-(MAX($A$10:A1862)+1))&lt;=$D$5,$D$5-($D$5-(MAX($A$10:A1862)+1)),"")</f>
        <v>1853</v>
      </c>
      <c r="B1863" s="1">
        <f t="shared" si="535"/>
        <v>41848</v>
      </c>
      <c r="C1863" s="1" t="str">
        <f t="shared" si="536"/>
        <v>20140728</v>
      </c>
      <c r="D1863">
        <f t="shared" si="529"/>
        <v>201501</v>
      </c>
      <c r="E1863">
        <f t="shared" si="530"/>
        <v>1</v>
      </c>
      <c r="F1863" s="5">
        <f t="shared" si="531"/>
        <v>41821</v>
      </c>
      <c r="G1863" s="5">
        <f t="shared" si="534"/>
        <v>41851</v>
      </c>
      <c r="H1863" t="str">
        <f t="shared" si="537"/>
        <v>2015</v>
      </c>
      <c r="I1863" t="str">
        <f t="shared" si="538"/>
        <v>Yr - 2015</v>
      </c>
      <c r="J1863">
        <f t="shared" si="546"/>
        <v>1</v>
      </c>
      <c r="K1863" t="str">
        <f t="shared" si="539"/>
        <v>Qtr - 1</v>
      </c>
      <c r="L1863" t="str">
        <f t="shared" si="540"/>
        <v>July</v>
      </c>
      <c r="M1863">
        <f t="shared" si="532"/>
        <v>5</v>
      </c>
      <c r="N1863" t="str">
        <f t="shared" si="541"/>
        <v>Wk - 5</v>
      </c>
      <c r="O1863" t="str">
        <f t="shared" si="533"/>
        <v>Monday</v>
      </c>
      <c r="P1863" t="str">
        <f t="shared" si="542"/>
        <v>2014</v>
      </c>
      <c r="Q1863">
        <f t="shared" si="543"/>
        <v>7</v>
      </c>
      <c r="R1863">
        <f t="shared" si="544"/>
        <v>2</v>
      </c>
      <c r="T1863" t="str">
        <f t="shared" si="545"/>
        <v>select '20140728' as [MemberId],'201501' as [FYPeriod],'1' as [FYPeriodInYear],'2014-07-01' as [PeriodStart],'2014-07-31' as [PeriodEnd],'2015' as [FYYear],'Yr - 2015' as [FYYearLabel],'1' as [FYQuarter],'Qtr - 1' as [FYQuarterLabel],'July' as [FYMonthLabel],'5' as [FYWeek],'Wk - 5' as [FYWeekLabel],'Monday' as [Day],'2014' as [CalendarYear],'7' as [CalendarMonth],'2' as [CalendarDay],Null as [Entity] union all</v>
      </c>
    </row>
    <row r="1864" spans="1:20" x14ac:dyDescent="0.3">
      <c r="A1864">
        <f>IF($D$5-($D$5-(MAX($A$10:A1863)+1))&lt;=$D$5,$D$5-($D$5-(MAX($A$10:A1863)+1)),"")</f>
        <v>1854</v>
      </c>
      <c r="B1864" s="1">
        <f t="shared" si="535"/>
        <v>41849</v>
      </c>
      <c r="C1864" s="1" t="str">
        <f t="shared" si="536"/>
        <v>20140729</v>
      </c>
      <c r="D1864">
        <f t="shared" si="529"/>
        <v>201501</v>
      </c>
      <c r="E1864">
        <f t="shared" si="530"/>
        <v>1</v>
      </c>
      <c r="F1864" s="5">
        <f t="shared" si="531"/>
        <v>41821</v>
      </c>
      <c r="G1864" s="5">
        <f t="shared" si="534"/>
        <v>41851</v>
      </c>
      <c r="H1864" t="str">
        <f t="shared" si="537"/>
        <v>2015</v>
      </c>
      <c r="I1864" t="str">
        <f t="shared" si="538"/>
        <v>Yr - 2015</v>
      </c>
      <c r="J1864">
        <f t="shared" si="546"/>
        <v>1</v>
      </c>
      <c r="K1864" t="str">
        <f t="shared" si="539"/>
        <v>Qtr - 1</v>
      </c>
      <c r="L1864" t="str">
        <f t="shared" si="540"/>
        <v>July</v>
      </c>
      <c r="M1864">
        <f t="shared" si="532"/>
        <v>5</v>
      </c>
      <c r="N1864" t="str">
        <f t="shared" si="541"/>
        <v>Wk - 5</v>
      </c>
      <c r="O1864" t="str">
        <f t="shared" si="533"/>
        <v>Tuesday</v>
      </c>
      <c r="P1864" t="str">
        <f t="shared" si="542"/>
        <v>2014</v>
      </c>
      <c r="Q1864">
        <f t="shared" si="543"/>
        <v>7</v>
      </c>
      <c r="R1864">
        <f t="shared" si="544"/>
        <v>3</v>
      </c>
      <c r="T1864" t="str">
        <f t="shared" si="545"/>
        <v>select '20140729' as [MemberId],'201501' as [FYPeriod],'1' as [FYPeriodInYear],'2014-07-01' as [PeriodStart],'2014-07-31' as [PeriodEnd],'2015' as [FYYear],'Yr - 2015' as [FYYearLabel],'1' as [FYQuarter],'Qtr - 1' as [FYQuarterLabel],'July' as [FYMonthLabel],'5' as [FYWeek],'Wk - 5' as [FYWeekLabel],'Tuesday' as [Day],'2014' as [CalendarYear],'7' as [CalendarMonth],'3' as [CalendarDay],Null as [Entity] union all</v>
      </c>
    </row>
    <row r="1865" spans="1:20" x14ac:dyDescent="0.3">
      <c r="A1865">
        <f>IF($D$5-($D$5-(MAX($A$10:A1864)+1))&lt;=$D$5,$D$5-($D$5-(MAX($A$10:A1864)+1)),"")</f>
        <v>1855</v>
      </c>
      <c r="B1865" s="1">
        <f t="shared" si="535"/>
        <v>41850</v>
      </c>
      <c r="C1865" s="1" t="str">
        <f t="shared" si="536"/>
        <v>20140730</v>
      </c>
      <c r="D1865">
        <f t="shared" si="529"/>
        <v>201501</v>
      </c>
      <c r="E1865">
        <f t="shared" si="530"/>
        <v>1</v>
      </c>
      <c r="F1865" s="5">
        <f t="shared" si="531"/>
        <v>41821</v>
      </c>
      <c r="G1865" s="5">
        <f t="shared" si="534"/>
        <v>41851</v>
      </c>
      <c r="H1865" t="str">
        <f t="shared" si="537"/>
        <v>2015</v>
      </c>
      <c r="I1865" t="str">
        <f t="shared" si="538"/>
        <v>Yr - 2015</v>
      </c>
      <c r="J1865">
        <f t="shared" si="546"/>
        <v>1</v>
      </c>
      <c r="K1865" t="str">
        <f t="shared" si="539"/>
        <v>Qtr - 1</v>
      </c>
      <c r="L1865" t="str">
        <f t="shared" si="540"/>
        <v>July</v>
      </c>
      <c r="M1865">
        <f t="shared" si="532"/>
        <v>6</v>
      </c>
      <c r="N1865" t="str">
        <f t="shared" si="541"/>
        <v>Wk - 6</v>
      </c>
      <c r="O1865" t="str">
        <f t="shared" si="533"/>
        <v>Wednesday</v>
      </c>
      <c r="P1865" t="str">
        <f t="shared" si="542"/>
        <v>2014</v>
      </c>
      <c r="Q1865">
        <f t="shared" si="543"/>
        <v>7</v>
      </c>
      <c r="R1865">
        <f t="shared" si="544"/>
        <v>4</v>
      </c>
      <c r="T1865" t="str">
        <f t="shared" si="545"/>
        <v>select '20140730' as [MemberId],'201501' as [FYPeriod],'1' as [FYPeriodInYear],'2014-07-01' as [PeriodStart],'2014-07-31' as [PeriodEnd],'2015' as [FYYear],'Yr - 2015' as [FYYearLabel],'1' as [FYQuarter],'Qtr - 1' as [FYQuarterLabel],'July' as [FYMonthLabel],'6' as [FYWeek],'Wk - 6' as [FYWeekLabel],'Wednesday' as [Day],'2014' as [CalendarYear],'7' as [CalendarMonth],'4' as [CalendarDay],Null as [Entity] union all</v>
      </c>
    </row>
    <row r="1866" spans="1:20" x14ac:dyDescent="0.3">
      <c r="A1866">
        <f>IF($D$5-($D$5-(MAX($A$10:A1865)+1))&lt;=$D$5,$D$5-($D$5-(MAX($A$10:A1865)+1)),"")</f>
        <v>1856</v>
      </c>
      <c r="B1866" s="1">
        <f t="shared" si="535"/>
        <v>41851</v>
      </c>
      <c r="C1866" s="1" t="str">
        <f t="shared" si="536"/>
        <v>20140731</v>
      </c>
      <c r="D1866">
        <f t="shared" si="529"/>
        <v>201501</v>
      </c>
      <c r="E1866">
        <f t="shared" si="530"/>
        <v>1</v>
      </c>
      <c r="F1866" s="5">
        <f t="shared" si="531"/>
        <v>41821</v>
      </c>
      <c r="G1866" s="5">
        <f t="shared" si="534"/>
        <v>41851</v>
      </c>
      <c r="H1866" t="str">
        <f t="shared" si="537"/>
        <v>2015</v>
      </c>
      <c r="I1866" t="str">
        <f t="shared" si="538"/>
        <v>Yr - 2015</v>
      </c>
      <c r="J1866">
        <f t="shared" si="546"/>
        <v>1</v>
      </c>
      <c r="K1866" t="str">
        <f t="shared" si="539"/>
        <v>Qtr - 1</v>
      </c>
      <c r="L1866" t="str">
        <f t="shared" si="540"/>
        <v>July</v>
      </c>
      <c r="M1866">
        <f t="shared" si="532"/>
        <v>6</v>
      </c>
      <c r="N1866" t="str">
        <f t="shared" si="541"/>
        <v>Wk - 6</v>
      </c>
      <c r="O1866" t="str">
        <f t="shared" si="533"/>
        <v>Thursday</v>
      </c>
      <c r="P1866" t="str">
        <f t="shared" si="542"/>
        <v>2014</v>
      </c>
      <c r="Q1866">
        <f t="shared" si="543"/>
        <v>7</v>
      </c>
      <c r="R1866">
        <f t="shared" si="544"/>
        <v>5</v>
      </c>
      <c r="T1866" t="str">
        <f t="shared" si="545"/>
        <v>select '20140731' as [MemberId],'201501' as [FYPeriod],'1' as [FYPeriodInYear],'2014-07-01' as [PeriodStart],'2014-07-31' as [PeriodEnd],'2015' as [FYYear],'Yr - 2015' as [FYYearLabel],'1' as [FYQuarter],'Qtr - 1' as [FYQuarterLabel],'July' as [FYMonthLabel],'6' as [FYWeek],'Wk - 6' as [FYWeekLabel],'Thursday' as [Day],'2014' as [CalendarYear],'7' as [CalendarMonth],'5' as [CalendarDay],Null as [Entity] union all</v>
      </c>
    </row>
    <row r="1867" spans="1:20" x14ac:dyDescent="0.3">
      <c r="A1867">
        <f>IF($D$5-($D$5-(MAX($A$10:A1866)+1))&lt;=$D$5,$D$5-($D$5-(MAX($A$10:A1866)+1)),"")</f>
        <v>1857</v>
      </c>
      <c r="B1867" s="1">
        <f t="shared" si="535"/>
        <v>41852</v>
      </c>
      <c r="C1867" s="1" t="str">
        <f t="shared" si="536"/>
        <v>20140801</v>
      </c>
      <c r="D1867">
        <f t="shared" si="529"/>
        <v>201502</v>
      </c>
      <c r="E1867">
        <f t="shared" si="530"/>
        <v>2</v>
      </c>
      <c r="F1867" s="5">
        <f t="shared" si="531"/>
        <v>41852</v>
      </c>
      <c r="G1867" s="5">
        <f t="shared" si="534"/>
        <v>41882</v>
      </c>
      <c r="H1867" t="str">
        <f t="shared" si="537"/>
        <v>2015</v>
      </c>
      <c r="I1867" t="str">
        <f t="shared" si="538"/>
        <v>Yr - 2015</v>
      </c>
      <c r="J1867">
        <f t="shared" si="546"/>
        <v>1</v>
      </c>
      <c r="K1867" t="str">
        <f t="shared" si="539"/>
        <v>Qtr - 1</v>
      </c>
      <c r="L1867" t="str">
        <f t="shared" si="540"/>
        <v>August</v>
      </c>
      <c r="M1867">
        <f t="shared" si="532"/>
        <v>6</v>
      </c>
      <c r="N1867" t="str">
        <f t="shared" si="541"/>
        <v>Wk - 6</v>
      </c>
      <c r="O1867" t="str">
        <f t="shared" si="533"/>
        <v>Friday</v>
      </c>
      <c r="P1867" t="str">
        <f t="shared" si="542"/>
        <v>2014</v>
      </c>
      <c r="Q1867">
        <f t="shared" si="543"/>
        <v>8</v>
      </c>
      <c r="R1867">
        <f t="shared" si="544"/>
        <v>6</v>
      </c>
      <c r="T1867" t="str">
        <f t="shared" si="545"/>
        <v>select '20140801' as [MemberId],'201502' as [FYPeriod],'2' as [FYPeriodInYear],'2014-08-01' as [PeriodStart],'2014-08-31' as [PeriodEnd],'2015' as [FYYear],'Yr - 2015' as [FYYearLabel],'1' as [FYQuarter],'Qtr - 1' as [FYQuarterLabel],'August' as [FYMonthLabel],'6' as [FYWeek],'Wk - 6' as [FYWeekLabel],'Friday' as [Day],'2014' as [CalendarYear],'8' as [CalendarMonth],'6' as [CalendarDay],Null as [Entity] union all</v>
      </c>
    </row>
    <row r="1868" spans="1:20" x14ac:dyDescent="0.3">
      <c r="A1868">
        <f>IF($D$5-($D$5-(MAX($A$10:A1867)+1))&lt;=$D$5,$D$5-($D$5-(MAX($A$10:A1867)+1)),"")</f>
        <v>1858</v>
      </c>
      <c r="B1868" s="1">
        <f t="shared" si="535"/>
        <v>41853</v>
      </c>
      <c r="C1868" s="1" t="str">
        <f t="shared" si="536"/>
        <v>20140802</v>
      </c>
      <c r="D1868">
        <f t="shared" si="529"/>
        <v>201502</v>
      </c>
      <c r="E1868">
        <f t="shared" si="530"/>
        <v>2</v>
      </c>
      <c r="F1868" s="5">
        <f t="shared" si="531"/>
        <v>41852</v>
      </c>
      <c r="G1868" s="5">
        <f t="shared" si="534"/>
        <v>41882</v>
      </c>
      <c r="H1868" t="str">
        <f t="shared" si="537"/>
        <v>2015</v>
      </c>
      <c r="I1868" t="str">
        <f t="shared" si="538"/>
        <v>Yr - 2015</v>
      </c>
      <c r="J1868">
        <f t="shared" si="546"/>
        <v>1</v>
      </c>
      <c r="K1868" t="str">
        <f t="shared" si="539"/>
        <v>Qtr - 1</v>
      </c>
      <c r="L1868" t="str">
        <f t="shared" si="540"/>
        <v>August</v>
      </c>
      <c r="M1868">
        <f t="shared" si="532"/>
        <v>6</v>
      </c>
      <c r="N1868" t="str">
        <f t="shared" si="541"/>
        <v>Wk - 6</v>
      </c>
      <c r="O1868" t="str">
        <f t="shared" si="533"/>
        <v>Saturday</v>
      </c>
      <c r="P1868" t="str">
        <f t="shared" si="542"/>
        <v>2014</v>
      </c>
      <c r="Q1868">
        <f t="shared" si="543"/>
        <v>8</v>
      </c>
      <c r="R1868">
        <f t="shared" si="544"/>
        <v>7</v>
      </c>
      <c r="T1868" t="str">
        <f t="shared" si="545"/>
        <v>select '20140802' as [MemberId],'201502' as [FYPeriod],'2' as [FYPeriodInYear],'2014-08-01' as [PeriodStart],'2014-08-31' as [PeriodEnd],'2015' as [FYYear],'Yr - 2015' as [FYYearLabel],'1' as [FYQuarter],'Qtr - 1' as [FYQuarterLabel],'August' as [FYMonthLabel],'6' as [FYWeek],'Wk - 6' as [FYWeekLabel],'Saturday' as [Day],'2014' as [CalendarYear],'8' as [CalendarMonth],'7' as [CalendarDay],Null as [Entity] union all</v>
      </c>
    </row>
    <row r="1869" spans="1:20" x14ac:dyDescent="0.3">
      <c r="A1869">
        <f>IF($D$5-($D$5-(MAX($A$10:A1868)+1))&lt;=$D$5,$D$5-($D$5-(MAX($A$10:A1868)+1)),"")</f>
        <v>1859</v>
      </c>
      <c r="B1869" s="1">
        <f t="shared" si="535"/>
        <v>41854</v>
      </c>
      <c r="C1869" s="1" t="str">
        <f t="shared" si="536"/>
        <v>20140803</v>
      </c>
      <c r="D1869">
        <f t="shared" ref="D1869:D1932" si="547">IF($A1869="","",IF($G$3="Yes",LEFT($C1869,6),IF($B1869&lt;=$G1868,$D1868,IF(AND($B1868=$G1868,$E1868&lt;$D$6),$D1868+1,$D1868+(101-$D$6)))))</f>
        <v>201502</v>
      </c>
      <c r="E1869">
        <f t="shared" ref="E1869:E1932" si="548">IF($A1869="","",IF($G$3="Yes",MONTH($B1869),VALUE(RIGHT($D1869,2))))</f>
        <v>2</v>
      </c>
      <c r="F1869" s="5">
        <f t="shared" ref="F1869:F1932" si="549">IF($A1869="","",IF($G$3="yes",EOMONTH($B1869,-1)+1,IF($J$2="yes",EOMONTH($B1869,-1)+1,IF($G1867&lt;$B1869,$B1869,$F1867))))</f>
        <v>41852</v>
      </c>
      <c r="G1869" s="5">
        <f t="shared" si="534"/>
        <v>41882</v>
      </c>
      <c r="H1869" t="str">
        <f t="shared" si="537"/>
        <v>2015</v>
      </c>
      <c r="I1869" t="str">
        <f t="shared" si="538"/>
        <v>Yr - 2015</v>
      </c>
      <c r="J1869">
        <f t="shared" si="546"/>
        <v>1</v>
      </c>
      <c r="K1869" t="str">
        <f t="shared" si="539"/>
        <v>Qtr - 1</v>
      </c>
      <c r="L1869" t="str">
        <f t="shared" si="540"/>
        <v>August</v>
      </c>
      <c r="M1869">
        <f t="shared" ref="M1869:M1932" si="550">IF($A1869="","",IF($G$3="yes",WEEKNUM($B1869),IF($H1869&gt;$H1868,1,IF($O1869&lt;&gt;$D$2,$M1868,$M1868+1))))</f>
        <v>6</v>
      </c>
      <c r="N1869" t="str">
        <f t="shared" si="541"/>
        <v>Wk - 6</v>
      </c>
      <c r="O1869" t="str">
        <f t="shared" ref="O1869:O1932" si="551">TEXT($B1869,"Dddd")</f>
        <v>Sunday</v>
      </c>
      <c r="P1869" t="str">
        <f t="shared" si="542"/>
        <v>2014</v>
      </c>
      <c r="Q1869">
        <f t="shared" si="543"/>
        <v>8</v>
      </c>
      <c r="R1869">
        <f t="shared" si="544"/>
        <v>1</v>
      </c>
      <c r="T1869" t="str">
        <f t="shared" si="545"/>
        <v>select '20140803' as [MemberId],'201502' as [FYPeriod],'2' as [FYPeriodInYear],'2014-08-01' as [PeriodStart],'2014-08-31' as [PeriodEnd],'2015' as [FYYear],'Yr - 2015' as [FYYearLabel],'1' as [FYQuarter],'Qtr - 1' as [FYQuarterLabel],'August' as [FYMonthLabel],'6' as [FYWeek],'Wk - 6' as [FYWeekLabel],'Sunday' as [Day],'2014' as [CalendarYear],'8' as [CalendarMonth],'1' as [CalendarDay],Null as [Entity] union all</v>
      </c>
    </row>
    <row r="1870" spans="1:20" x14ac:dyDescent="0.3">
      <c r="A1870">
        <f>IF($D$5-($D$5-(MAX($A$10:A1869)+1))&lt;=$D$5,$D$5-($D$5-(MAX($A$10:A1869)+1)),"")</f>
        <v>1860</v>
      </c>
      <c r="B1870" s="1">
        <f t="shared" si="535"/>
        <v>41855</v>
      </c>
      <c r="C1870" s="1" t="str">
        <f t="shared" si="536"/>
        <v>20140804</v>
      </c>
      <c r="D1870">
        <f t="shared" si="547"/>
        <v>201502</v>
      </c>
      <c r="E1870">
        <f t="shared" si="548"/>
        <v>2</v>
      </c>
      <c r="F1870" s="5">
        <f t="shared" si="549"/>
        <v>41852</v>
      </c>
      <c r="G1870" s="5">
        <f t="shared" ref="G1870:G1933" si="552">IF($A1870="","",(IF($G$3="yes",EOMONTH($B1870,0),IF($J$2="yes",EOMONTH($B1870,0),IF($E1870&lt;=
MOD(DATE(YEAR($B1870),12,31)-DATE(YEAR($B1870),1,1)+1,$D$6),$F1870+ROUNDUP((DATE(YEAR($B1870),12,31)-DATE(YEAR($B1870),1,1)+1)/$D$6,0)-1,$F1870+ROUNDDOWN((DATE(YEAR($B1870),12,31)-DATE(YEAR($B1870),1,1)+1)/$D$6,0)-1)))))</f>
        <v>41882</v>
      </c>
      <c r="H1870" t="str">
        <f t="shared" si="537"/>
        <v>2015</v>
      </c>
      <c r="I1870" t="str">
        <f t="shared" si="538"/>
        <v>Yr - 2015</v>
      </c>
      <c r="J1870">
        <f t="shared" si="546"/>
        <v>1</v>
      </c>
      <c r="K1870" t="str">
        <f t="shared" si="539"/>
        <v>Qtr - 1</v>
      </c>
      <c r="L1870" t="str">
        <f t="shared" si="540"/>
        <v>August</v>
      </c>
      <c r="M1870">
        <f t="shared" si="550"/>
        <v>6</v>
      </c>
      <c r="N1870" t="str">
        <f t="shared" si="541"/>
        <v>Wk - 6</v>
      </c>
      <c r="O1870" t="str">
        <f t="shared" si="551"/>
        <v>Monday</v>
      </c>
      <c r="P1870" t="str">
        <f t="shared" si="542"/>
        <v>2014</v>
      </c>
      <c r="Q1870">
        <f t="shared" si="543"/>
        <v>8</v>
      </c>
      <c r="R1870">
        <f t="shared" si="544"/>
        <v>2</v>
      </c>
      <c r="T1870" t="str">
        <f t="shared" si="545"/>
        <v>select '20140804' as [MemberId],'201502' as [FYPeriod],'2' as [FYPeriodInYear],'2014-08-01' as [PeriodStart],'2014-08-31' as [PeriodEnd],'2015' as [FYYear],'Yr - 2015' as [FYYearLabel],'1' as [FYQuarter],'Qtr - 1' as [FYQuarterLabel],'August' as [FYMonthLabel],'6' as [FYWeek],'Wk - 6' as [FYWeekLabel],'Monday' as [Day],'2014' as [CalendarYear],'8' as [CalendarMonth],'2' as [CalendarDay],Null as [Entity] union all</v>
      </c>
    </row>
    <row r="1871" spans="1:20" x14ac:dyDescent="0.3">
      <c r="A1871">
        <f>IF($D$5-($D$5-(MAX($A$10:A1870)+1))&lt;=$D$5,$D$5-($D$5-(MAX($A$10:A1870)+1)),"")</f>
        <v>1861</v>
      </c>
      <c r="B1871" s="1">
        <f t="shared" ref="B1871:B1934" si="553">IF($A1871="","",$D$3+$A1871)</f>
        <v>41856</v>
      </c>
      <c r="C1871" s="1" t="str">
        <f t="shared" ref="C1871:C1934" si="554">IF($A1871="","",TEXT($D$3+$A1871,"yyyymmdd"))</f>
        <v>20140805</v>
      </c>
      <c r="D1871">
        <f t="shared" si="547"/>
        <v>201502</v>
      </c>
      <c r="E1871">
        <f t="shared" si="548"/>
        <v>2</v>
      </c>
      <c r="F1871" s="5">
        <f t="shared" si="549"/>
        <v>41852</v>
      </c>
      <c r="G1871" s="5">
        <f t="shared" si="552"/>
        <v>41882</v>
      </c>
      <c r="H1871" t="str">
        <f t="shared" ref="H1871:H1934" si="555">IF($A1871="","",IF($G$3="Yes",LEFT($C1871,4),LEFT($D1871,4)))</f>
        <v>2015</v>
      </c>
      <c r="I1871" t="str">
        <f t="shared" ref="I1871:I1934" si="556">IF($A1871="","","Yr - "&amp;H1871)</f>
        <v>Yr - 2015</v>
      </c>
      <c r="J1871">
        <f t="shared" si="546"/>
        <v>1</v>
      </c>
      <c r="K1871" t="str">
        <f t="shared" ref="K1871:K1934" si="557">IF($A1871="","","Qtr - "&amp;J1871)</f>
        <v>Qtr - 1</v>
      </c>
      <c r="L1871" t="str">
        <f t="shared" ref="L1871:L1934" si="558">IF($A1871="","",IF($G$3="Yes",TEXT($B1871,"Mmmm"),TEXT($F1871,"Mmmm")))</f>
        <v>August</v>
      </c>
      <c r="M1871">
        <f t="shared" si="550"/>
        <v>6</v>
      </c>
      <c r="N1871" t="str">
        <f t="shared" ref="N1871:N1934" si="559">IF($A1871="","","Wk - "&amp;M1871)</f>
        <v>Wk - 6</v>
      </c>
      <c r="O1871" t="str">
        <f t="shared" si="551"/>
        <v>Tuesday</v>
      </c>
      <c r="P1871" t="str">
        <f t="shared" ref="P1871:P1934" si="560">IF($A1871="","",LEFT(C1871,4))</f>
        <v>2014</v>
      </c>
      <c r="Q1871">
        <f t="shared" ref="Q1871:Q1934" si="561">IF($A1871="","",MONTH($B1871))</f>
        <v>8</v>
      </c>
      <c r="R1871">
        <f t="shared" ref="R1871:R1934" si="562">IF($A1871="","",WEEKDAY(B1871))</f>
        <v>3</v>
      </c>
      <c r="T1871" t="str">
        <f t="shared" ref="T1871:T1934" si="563">IF($A1871="","","select '"&amp;C1871&amp;"' as [MemberId],'"&amp;D1871&amp;"' as [FYPeriod],'"&amp;E1871&amp;"' as [FYPeriodInYear],'"&amp;TEXT(F1871,"yyyy-mm-dd")&amp;"' as [PeriodStart],'"&amp;TEXT(G1871,"yyyy-mm-dd")&amp;"' as [PeriodEnd],'"&amp;H1871&amp;"' as [FYYear],'"&amp;I1871&amp;"' as [FYYearLabel],'"&amp;J1871&amp;"' as [FYQuarter],'"&amp;K1871&amp;"' as [FYQuarterLabel],'"&amp;L1871&amp;"' as [FYMonthLabel],'"&amp;M1871&amp;"' as [FYWeek],'"&amp;N1871&amp;"' as [FYWeekLabel],'"&amp;O1871&amp;"' as [Day],'"&amp;P1871&amp;"' as [CalendarYear],'"&amp;Q1871&amp;"' as [CalendarMonth],'"&amp;R1871&amp;"' as [CalendarDay],Null as [Entity]"&amp;IF(A1872="",""," union all"))</f>
        <v>select '20140805' as [MemberId],'201502' as [FYPeriod],'2' as [FYPeriodInYear],'2014-08-01' as [PeriodStart],'2014-08-31' as [PeriodEnd],'2015' as [FYYear],'Yr - 2015' as [FYYearLabel],'1' as [FYQuarter],'Qtr - 1' as [FYQuarterLabel],'August' as [FYMonthLabel],'6' as [FYWeek],'Wk - 6' as [FYWeekLabel],'Tuesday' as [Day],'2014' as [CalendarYear],'8' as [CalendarMonth],'3' as [CalendarDay],Null as [Entity] union all</v>
      </c>
    </row>
    <row r="1872" spans="1:20" x14ac:dyDescent="0.3">
      <c r="A1872">
        <f>IF($D$5-($D$5-(MAX($A$10:A1871)+1))&lt;=$D$5,$D$5-($D$5-(MAX($A$10:A1871)+1)),"")</f>
        <v>1862</v>
      </c>
      <c r="B1872" s="1">
        <f t="shared" si="553"/>
        <v>41857</v>
      </c>
      <c r="C1872" s="1" t="str">
        <f t="shared" si="554"/>
        <v>20140806</v>
      </c>
      <c r="D1872">
        <f t="shared" si="547"/>
        <v>201502</v>
      </c>
      <c r="E1872">
        <f t="shared" si="548"/>
        <v>2</v>
      </c>
      <c r="F1872" s="5">
        <f t="shared" si="549"/>
        <v>41852</v>
      </c>
      <c r="G1872" s="5">
        <f t="shared" si="552"/>
        <v>41882</v>
      </c>
      <c r="H1872" t="str">
        <f t="shared" si="555"/>
        <v>2015</v>
      </c>
      <c r="I1872" t="str">
        <f t="shared" si="556"/>
        <v>Yr - 2015</v>
      </c>
      <c r="J1872">
        <f t="shared" si="546"/>
        <v>1</v>
      </c>
      <c r="K1872" t="str">
        <f t="shared" si="557"/>
        <v>Qtr - 1</v>
      </c>
      <c r="L1872" t="str">
        <f t="shared" si="558"/>
        <v>August</v>
      </c>
      <c r="M1872">
        <f t="shared" si="550"/>
        <v>7</v>
      </c>
      <c r="N1872" t="str">
        <f t="shared" si="559"/>
        <v>Wk - 7</v>
      </c>
      <c r="O1872" t="str">
        <f t="shared" si="551"/>
        <v>Wednesday</v>
      </c>
      <c r="P1872" t="str">
        <f t="shared" si="560"/>
        <v>2014</v>
      </c>
      <c r="Q1872">
        <f t="shared" si="561"/>
        <v>8</v>
      </c>
      <c r="R1872">
        <f t="shared" si="562"/>
        <v>4</v>
      </c>
      <c r="T1872" t="str">
        <f t="shared" si="563"/>
        <v>select '20140806' as [MemberId],'201502' as [FYPeriod],'2' as [FYPeriodInYear],'2014-08-01' as [PeriodStart],'2014-08-31' as [PeriodEnd],'2015' as [FYYear],'Yr - 2015' as [FYYearLabel],'1' as [FYQuarter],'Qtr - 1' as [FYQuarterLabel],'August' as [FYMonthLabel],'7' as [FYWeek],'Wk - 7' as [FYWeekLabel],'Wednesday' as [Day],'2014' as [CalendarYear],'8' as [CalendarMonth],'4' as [CalendarDay],Null as [Entity] union all</v>
      </c>
    </row>
    <row r="1873" spans="1:20" x14ac:dyDescent="0.3">
      <c r="A1873">
        <f>IF($D$5-($D$5-(MAX($A$10:A1872)+1))&lt;=$D$5,$D$5-($D$5-(MAX($A$10:A1872)+1)),"")</f>
        <v>1863</v>
      </c>
      <c r="B1873" s="1">
        <f t="shared" si="553"/>
        <v>41858</v>
      </c>
      <c r="C1873" s="1" t="str">
        <f t="shared" si="554"/>
        <v>20140807</v>
      </c>
      <c r="D1873">
        <f t="shared" si="547"/>
        <v>201502</v>
      </c>
      <c r="E1873">
        <f t="shared" si="548"/>
        <v>2</v>
      </c>
      <c r="F1873" s="5">
        <f t="shared" si="549"/>
        <v>41852</v>
      </c>
      <c r="G1873" s="5">
        <f t="shared" si="552"/>
        <v>41882</v>
      </c>
      <c r="H1873" t="str">
        <f t="shared" si="555"/>
        <v>2015</v>
      </c>
      <c r="I1873" t="str">
        <f t="shared" si="556"/>
        <v>Yr - 2015</v>
      </c>
      <c r="J1873">
        <f t="shared" si="546"/>
        <v>1</v>
      </c>
      <c r="K1873" t="str">
        <f t="shared" si="557"/>
        <v>Qtr - 1</v>
      </c>
      <c r="L1873" t="str">
        <f t="shared" si="558"/>
        <v>August</v>
      </c>
      <c r="M1873">
        <f t="shared" si="550"/>
        <v>7</v>
      </c>
      <c r="N1873" t="str">
        <f t="shared" si="559"/>
        <v>Wk - 7</v>
      </c>
      <c r="O1873" t="str">
        <f t="shared" si="551"/>
        <v>Thursday</v>
      </c>
      <c r="P1873" t="str">
        <f t="shared" si="560"/>
        <v>2014</v>
      </c>
      <c r="Q1873">
        <f t="shared" si="561"/>
        <v>8</v>
      </c>
      <c r="R1873">
        <f t="shared" si="562"/>
        <v>5</v>
      </c>
      <c r="T1873" t="str">
        <f t="shared" si="563"/>
        <v>select '20140807' as [MemberId],'201502' as [FYPeriod],'2' as [FYPeriodInYear],'2014-08-01' as [PeriodStart],'2014-08-31' as [PeriodEnd],'2015' as [FYYear],'Yr - 2015' as [FYYearLabel],'1' as [FYQuarter],'Qtr - 1' as [FYQuarterLabel],'August' as [FYMonthLabel],'7' as [FYWeek],'Wk - 7' as [FYWeekLabel],'Thursday' as [Day],'2014' as [CalendarYear],'8' as [CalendarMonth],'5' as [CalendarDay],Null as [Entity] union all</v>
      </c>
    </row>
    <row r="1874" spans="1:20" x14ac:dyDescent="0.3">
      <c r="A1874">
        <f>IF($D$5-($D$5-(MAX($A$10:A1873)+1))&lt;=$D$5,$D$5-($D$5-(MAX($A$10:A1873)+1)),"")</f>
        <v>1864</v>
      </c>
      <c r="B1874" s="1">
        <f t="shared" si="553"/>
        <v>41859</v>
      </c>
      <c r="C1874" s="1" t="str">
        <f t="shared" si="554"/>
        <v>20140808</v>
      </c>
      <c r="D1874">
        <f t="shared" si="547"/>
        <v>201502</v>
      </c>
      <c r="E1874">
        <f t="shared" si="548"/>
        <v>2</v>
      </c>
      <c r="F1874" s="5">
        <f t="shared" si="549"/>
        <v>41852</v>
      </c>
      <c r="G1874" s="5">
        <f t="shared" si="552"/>
        <v>41882</v>
      </c>
      <c r="H1874" t="str">
        <f t="shared" si="555"/>
        <v>2015</v>
      </c>
      <c r="I1874" t="str">
        <f t="shared" si="556"/>
        <v>Yr - 2015</v>
      </c>
      <c r="J1874">
        <f t="shared" si="546"/>
        <v>1</v>
      </c>
      <c r="K1874" t="str">
        <f t="shared" si="557"/>
        <v>Qtr - 1</v>
      </c>
      <c r="L1874" t="str">
        <f t="shared" si="558"/>
        <v>August</v>
      </c>
      <c r="M1874">
        <f t="shared" si="550"/>
        <v>7</v>
      </c>
      <c r="N1874" t="str">
        <f t="shared" si="559"/>
        <v>Wk - 7</v>
      </c>
      <c r="O1874" t="str">
        <f t="shared" si="551"/>
        <v>Friday</v>
      </c>
      <c r="P1874" t="str">
        <f t="shared" si="560"/>
        <v>2014</v>
      </c>
      <c r="Q1874">
        <f t="shared" si="561"/>
        <v>8</v>
      </c>
      <c r="R1874">
        <f t="shared" si="562"/>
        <v>6</v>
      </c>
      <c r="T1874" t="str">
        <f t="shared" si="563"/>
        <v>select '20140808' as [MemberId],'201502' as [FYPeriod],'2' as [FYPeriodInYear],'2014-08-01' as [PeriodStart],'2014-08-31' as [PeriodEnd],'2015' as [FYYear],'Yr - 2015' as [FYYearLabel],'1' as [FYQuarter],'Qtr - 1' as [FYQuarterLabel],'August' as [FYMonthLabel],'7' as [FYWeek],'Wk - 7' as [FYWeekLabel],'Friday' as [Day],'2014' as [CalendarYear],'8' as [CalendarMonth],'6' as [CalendarDay],Null as [Entity] union all</v>
      </c>
    </row>
    <row r="1875" spans="1:20" x14ac:dyDescent="0.3">
      <c r="A1875">
        <f>IF($D$5-($D$5-(MAX($A$10:A1874)+1))&lt;=$D$5,$D$5-($D$5-(MAX($A$10:A1874)+1)),"")</f>
        <v>1865</v>
      </c>
      <c r="B1875" s="1">
        <f t="shared" si="553"/>
        <v>41860</v>
      </c>
      <c r="C1875" s="1" t="str">
        <f t="shared" si="554"/>
        <v>20140809</v>
      </c>
      <c r="D1875">
        <f t="shared" si="547"/>
        <v>201502</v>
      </c>
      <c r="E1875">
        <f t="shared" si="548"/>
        <v>2</v>
      </c>
      <c r="F1875" s="5">
        <f t="shared" si="549"/>
        <v>41852</v>
      </c>
      <c r="G1875" s="5">
        <f t="shared" si="552"/>
        <v>41882</v>
      </c>
      <c r="H1875" t="str">
        <f t="shared" si="555"/>
        <v>2015</v>
      </c>
      <c r="I1875" t="str">
        <f t="shared" si="556"/>
        <v>Yr - 2015</v>
      </c>
      <c r="J1875">
        <f t="shared" si="546"/>
        <v>1</v>
      </c>
      <c r="K1875" t="str">
        <f t="shared" si="557"/>
        <v>Qtr - 1</v>
      </c>
      <c r="L1875" t="str">
        <f t="shared" si="558"/>
        <v>August</v>
      </c>
      <c r="M1875">
        <f t="shared" si="550"/>
        <v>7</v>
      </c>
      <c r="N1875" t="str">
        <f t="shared" si="559"/>
        <v>Wk - 7</v>
      </c>
      <c r="O1875" t="str">
        <f t="shared" si="551"/>
        <v>Saturday</v>
      </c>
      <c r="P1875" t="str">
        <f t="shared" si="560"/>
        <v>2014</v>
      </c>
      <c r="Q1875">
        <f t="shared" si="561"/>
        <v>8</v>
      </c>
      <c r="R1875">
        <f t="shared" si="562"/>
        <v>7</v>
      </c>
      <c r="T1875" t="str">
        <f t="shared" si="563"/>
        <v>select '20140809' as [MemberId],'201502' as [FYPeriod],'2' as [FYPeriodInYear],'2014-08-01' as [PeriodStart],'2014-08-31' as [PeriodEnd],'2015' as [FYYear],'Yr - 2015' as [FYYearLabel],'1' as [FYQuarter],'Qtr - 1' as [FYQuarterLabel],'August' as [FYMonthLabel],'7' as [FYWeek],'Wk - 7' as [FYWeekLabel],'Saturday' as [Day],'2014' as [CalendarYear],'8' as [CalendarMonth],'7' as [CalendarDay],Null as [Entity] union all</v>
      </c>
    </row>
    <row r="1876" spans="1:20" x14ac:dyDescent="0.3">
      <c r="A1876">
        <f>IF($D$5-($D$5-(MAX($A$10:A1875)+1))&lt;=$D$5,$D$5-($D$5-(MAX($A$10:A1875)+1)),"")</f>
        <v>1866</v>
      </c>
      <c r="B1876" s="1">
        <f t="shared" si="553"/>
        <v>41861</v>
      </c>
      <c r="C1876" s="1" t="str">
        <f t="shared" si="554"/>
        <v>20140810</v>
      </c>
      <c r="D1876">
        <f t="shared" si="547"/>
        <v>201502</v>
      </c>
      <c r="E1876">
        <f t="shared" si="548"/>
        <v>2</v>
      </c>
      <c r="F1876" s="5">
        <f t="shared" si="549"/>
        <v>41852</v>
      </c>
      <c r="G1876" s="5">
        <f t="shared" si="552"/>
        <v>41882</v>
      </c>
      <c r="H1876" t="str">
        <f t="shared" si="555"/>
        <v>2015</v>
      </c>
      <c r="I1876" t="str">
        <f t="shared" si="556"/>
        <v>Yr - 2015</v>
      </c>
      <c r="J1876">
        <f t="shared" si="546"/>
        <v>1</v>
      </c>
      <c r="K1876" t="str">
        <f t="shared" si="557"/>
        <v>Qtr - 1</v>
      </c>
      <c r="L1876" t="str">
        <f t="shared" si="558"/>
        <v>August</v>
      </c>
      <c r="M1876">
        <f t="shared" si="550"/>
        <v>7</v>
      </c>
      <c r="N1876" t="str">
        <f t="shared" si="559"/>
        <v>Wk - 7</v>
      </c>
      <c r="O1876" t="str">
        <f t="shared" si="551"/>
        <v>Sunday</v>
      </c>
      <c r="P1876" t="str">
        <f t="shared" si="560"/>
        <v>2014</v>
      </c>
      <c r="Q1876">
        <f t="shared" si="561"/>
        <v>8</v>
      </c>
      <c r="R1876">
        <f t="shared" si="562"/>
        <v>1</v>
      </c>
      <c r="T1876" t="str">
        <f t="shared" si="563"/>
        <v>select '20140810' as [MemberId],'201502' as [FYPeriod],'2' as [FYPeriodInYear],'2014-08-01' as [PeriodStart],'2014-08-31' as [PeriodEnd],'2015' as [FYYear],'Yr - 2015' as [FYYearLabel],'1' as [FYQuarter],'Qtr - 1' as [FYQuarterLabel],'August' as [FYMonthLabel],'7' as [FYWeek],'Wk - 7' as [FYWeekLabel],'Sunday' as [Day],'2014' as [CalendarYear],'8' as [CalendarMonth],'1' as [CalendarDay],Null as [Entity] union all</v>
      </c>
    </row>
    <row r="1877" spans="1:20" x14ac:dyDescent="0.3">
      <c r="A1877">
        <f>IF($D$5-($D$5-(MAX($A$10:A1876)+1))&lt;=$D$5,$D$5-($D$5-(MAX($A$10:A1876)+1)),"")</f>
        <v>1867</v>
      </c>
      <c r="B1877" s="1">
        <f t="shared" si="553"/>
        <v>41862</v>
      </c>
      <c r="C1877" s="1" t="str">
        <f t="shared" si="554"/>
        <v>20140811</v>
      </c>
      <c r="D1877">
        <f t="shared" si="547"/>
        <v>201502</v>
      </c>
      <c r="E1877">
        <f t="shared" si="548"/>
        <v>2</v>
      </c>
      <c r="F1877" s="5">
        <f t="shared" si="549"/>
        <v>41852</v>
      </c>
      <c r="G1877" s="5">
        <f t="shared" si="552"/>
        <v>41882</v>
      </c>
      <c r="H1877" t="str">
        <f t="shared" si="555"/>
        <v>2015</v>
      </c>
      <c r="I1877" t="str">
        <f t="shared" si="556"/>
        <v>Yr - 2015</v>
      </c>
      <c r="J1877">
        <f t="shared" si="546"/>
        <v>1</v>
      </c>
      <c r="K1877" t="str">
        <f t="shared" si="557"/>
        <v>Qtr - 1</v>
      </c>
      <c r="L1877" t="str">
        <f t="shared" si="558"/>
        <v>August</v>
      </c>
      <c r="M1877">
        <f t="shared" si="550"/>
        <v>7</v>
      </c>
      <c r="N1877" t="str">
        <f t="shared" si="559"/>
        <v>Wk - 7</v>
      </c>
      <c r="O1877" t="str">
        <f t="shared" si="551"/>
        <v>Monday</v>
      </c>
      <c r="P1877" t="str">
        <f t="shared" si="560"/>
        <v>2014</v>
      </c>
      <c r="Q1877">
        <f t="shared" si="561"/>
        <v>8</v>
      </c>
      <c r="R1877">
        <f t="shared" si="562"/>
        <v>2</v>
      </c>
      <c r="T1877" t="str">
        <f t="shared" si="563"/>
        <v>select '20140811' as [MemberId],'201502' as [FYPeriod],'2' as [FYPeriodInYear],'2014-08-01' as [PeriodStart],'2014-08-31' as [PeriodEnd],'2015' as [FYYear],'Yr - 2015' as [FYYearLabel],'1' as [FYQuarter],'Qtr - 1' as [FYQuarterLabel],'August' as [FYMonthLabel],'7' as [FYWeek],'Wk - 7' as [FYWeekLabel],'Monday' as [Day],'2014' as [CalendarYear],'8' as [CalendarMonth],'2' as [CalendarDay],Null as [Entity] union all</v>
      </c>
    </row>
    <row r="1878" spans="1:20" x14ac:dyDescent="0.3">
      <c r="A1878">
        <f>IF($D$5-($D$5-(MAX($A$10:A1877)+1))&lt;=$D$5,$D$5-($D$5-(MAX($A$10:A1877)+1)),"")</f>
        <v>1868</v>
      </c>
      <c r="B1878" s="1">
        <f t="shared" si="553"/>
        <v>41863</v>
      </c>
      <c r="C1878" s="1" t="str">
        <f t="shared" si="554"/>
        <v>20140812</v>
      </c>
      <c r="D1878">
        <f t="shared" si="547"/>
        <v>201502</v>
      </c>
      <c r="E1878">
        <f t="shared" si="548"/>
        <v>2</v>
      </c>
      <c r="F1878" s="5">
        <f t="shared" si="549"/>
        <v>41852</v>
      </c>
      <c r="G1878" s="5">
        <f t="shared" si="552"/>
        <v>41882</v>
      </c>
      <c r="H1878" t="str">
        <f t="shared" si="555"/>
        <v>2015</v>
      </c>
      <c r="I1878" t="str">
        <f t="shared" si="556"/>
        <v>Yr - 2015</v>
      </c>
      <c r="J1878">
        <f t="shared" si="546"/>
        <v>1</v>
      </c>
      <c r="K1878" t="str">
        <f t="shared" si="557"/>
        <v>Qtr - 1</v>
      </c>
      <c r="L1878" t="str">
        <f t="shared" si="558"/>
        <v>August</v>
      </c>
      <c r="M1878">
        <f t="shared" si="550"/>
        <v>7</v>
      </c>
      <c r="N1878" t="str">
        <f t="shared" si="559"/>
        <v>Wk - 7</v>
      </c>
      <c r="O1878" t="str">
        <f t="shared" si="551"/>
        <v>Tuesday</v>
      </c>
      <c r="P1878" t="str">
        <f t="shared" si="560"/>
        <v>2014</v>
      </c>
      <c r="Q1878">
        <f t="shared" si="561"/>
        <v>8</v>
      </c>
      <c r="R1878">
        <f t="shared" si="562"/>
        <v>3</v>
      </c>
      <c r="T1878" t="str">
        <f t="shared" si="563"/>
        <v>select '20140812' as [MemberId],'201502' as [FYPeriod],'2' as [FYPeriodInYear],'2014-08-01' as [PeriodStart],'2014-08-31' as [PeriodEnd],'2015' as [FYYear],'Yr - 2015' as [FYYearLabel],'1' as [FYQuarter],'Qtr - 1' as [FYQuarterLabel],'August' as [FYMonthLabel],'7' as [FYWeek],'Wk - 7' as [FYWeekLabel],'Tuesday' as [Day],'2014' as [CalendarYear],'8' as [CalendarMonth],'3' as [CalendarDay],Null as [Entity] union all</v>
      </c>
    </row>
    <row r="1879" spans="1:20" x14ac:dyDescent="0.3">
      <c r="A1879">
        <f>IF($D$5-($D$5-(MAX($A$10:A1878)+1))&lt;=$D$5,$D$5-($D$5-(MAX($A$10:A1878)+1)),"")</f>
        <v>1869</v>
      </c>
      <c r="B1879" s="1">
        <f t="shared" si="553"/>
        <v>41864</v>
      </c>
      <c r="C1879" s="1" t="str">
        <f t="shared" si="554"/>
        <v>20140813</v>
      </c>
      <c r="D1879">
        <f t="shared" si="547"/>
        <v>201502</v>
      </c>
      <c r="E1879">
        <f t="shared" si="548"/>
        <v>2</v>
      </c>
      <c r="F1879" s="5">
        <f t="shared" si="549"/>
        <v>41852</v>
      </c>
      <c r="G1879" s="5">
        <f t="shared" si="552"/>
        <v>41882</v>
      </c>
      <c r="H1879" t="str">
        <f t="shared" si="555"/>
        <v>2015</v>
      </c>
      <c r="I1879" t="str">
        <f t="shared" si="556"/>
        <v>Yr - 2015</v>
      </c>
      <c r="J1879">
        <f t="shared" si="546"/>
        <v>1</v>
      </c>
      <c r="K1879" t="str">
        <f t="shared" si="557"/>
        <v>Qtr - 1</v>
      </c>
      <c r="L1879" t="str">
        <f t="shared" si="558"/>
        <v>August</v>
      </c>
      <c r="M1879">
        <f t="shared" si="550"/>
        <v>8</v>
      </c>
      <c r="N1879" t="str">
        <f t="shared" si="559"/>
        <v>Wk - 8</v>
      </c>
      <c r="O1879" t="str">
        <f t="shared" si="551"/>
        <v>Wednesday</v>
      </c>
      <c r="P1879" t="str">
        <f t="shared" si="560"/>
        <v>2014</v>
      </c>
      <c r="Q1879">
        <f t="shared" si="561"/>
        <v>8</v>
      </c>
      <c r="R1879">
        <f t="shared" si="562"/>
        <v>4</v>
      </c>
      <c r="T1879" t="str">
        <f t="shared" si="563"/>
        <v>select '20140813' as [MemberId],'201502' as [FYPeriod],'2' as [FYPeriodInYear],'2014-08-01' as [PeriodStart],'2014-08-31' as [PeriodEnd],'2015' as [FYYear],'Yr - 2015' as [FYYearLabel],'1' as [FYQuarter],'Qtr - 1' as [FYQuarterLabel],'August' as [FYMonthLabel],'8' as [FYWeek],'Wk - 8' as [FYWeekLabel],'Wednesday' as [Day],'2014' as [CalendarYear],'8' as [CalendarMonth],'4' as [CalendarDay],Null as [Entity] union all</v>
      </c>
    </row>
    <row r="1880" spans="1:20" x14ac:dyDescent="0.3">
      <c r="A1880">
        <f>IF($D$5-($D$5-(MAX($A$10:A1879)+1))&lt;=$D$5,$D$5-($D$5-(MAX($A$10:A1879)+1)),"")</f>
        <v>1870</v>
      </c>
      <c r="B1880" s="1">
        <f t="shared" si="553"/>
        <v>41865</v>
      </c>
      <c r="C1880" s="1" t="str">
        <f t="shared" si="554"/>
        <v>20140814</v>
      </c>
      <c r="D1880">
        <f t="shared" si="547"/>
        <v>201502</v>
      </c>
      <c r="E1880">
        <f t="shared" si="548"/>
        <v>2</v>
      </c>
      <c r="F1880" s="5">
        <f t="shared" si="549"/>
        <v>41852</v>
      </c>
      <c r="G1880" s="5">
        <f t="shared" si="552"/>
        <v>41882</v>
      </c>
      <c r="H1880" t="str">
        <f t="shared" si="555"/>
        <v>2015</v>
      </c>
      <c r="I1880" t="str">
        <f t="shared" si="556"/>
        <v>Yr - 2015</v>
      </c>
      <c r="J1880">
        <f t="shared" si="546"/>
        <v>1</v>
      </c>
      <c r="K1880" t="str">
        <f t="shared" si="557"/>
        <v>Qtr - 1</v>
      </c>
      <c r="L1880" t="str">
        <f t="shared" si="558"/>
        <v>August</v>
      </c>
      <c r="M1880">
        <f t="shared" si="550"/>
        <v>8</v>
      </c>
      <c r="N1880" t="str">
        <f t="shared" si="559"/>
        <v>Wk - 8</v>
      </c>
      <c r="O1880" t="str">
        <f t="shared" si="551"/>
        <v>Thursday</v>
      </c>
      <c r="P1880" t="str">
        <f t="shared" si="560"/>
        <v>2014</v>
      </c>
      <c r="Q1880">
        <f t="shared" si="561"/>
        <v>8</v>
      </c>
      <c r="R1880">
        <f t="shared" si="562"/>
        <v>5</v>
      </c>
      <c r="T1880" t="str">
        <f t="shared" si="563"/>
        <v>select '20140814' as [MemberId],'201502' as [FYPeriod],'2' as [FYPeriodInYear],'2014-08-01' as [PeriodStart],'2014-08-31' as [PeriodEnd],'2015' as [FYYear],'Yr - 2015' as [FYYearLabel],'1' as [FYQuarter],'Qtr - 1' as [FYQuarterLabel],'August' as [FYMonthLabel],'8' as [FYWeek],'Wk - 8' as [FYWeekLabel],'Thursday' as [Day],'2014' as [CalendarYear],'8' as [CalendarMonth],'5' as [CalendarDay],Null as [Entity] union all</v>
      </c>
    </row>
    <row r="1881" spans="1:20" x14ac:dyDescent="0.3">
      <c r="A1881">
        <f>IF($D$5-($D$5-(MAX($A$10:A1880)+1))&lt;=$D$5,$D$5-($D$5-(MAX($A$10:A1880)+1)),"")</f>
        <v>1871</v>
      </c>
      <c r="B1881" s="1">
        <f t="shared" si="553"/>
        <v>41866</v>
      </c>
      <c r="C1881" s="1" t="str">
        <f t="shared" si="554"/>
        <v>20140815</v>
      </c>
      <c r="D1881">
        <f t="shared" si="547"/>
        <v>201502</v>
      </c>
      <c r="E1881">
        <f t="shared" si="548"/>
        <v>2</v>
      </c>
      <c r="F1881" s="5">
        <f t="shared" si="549"/>
        <v>41852</v>
      </c>
      <c r="G1881" s="5">
        <f t="shared" si="552"/>
        <v>41882</v>
      </c>
      <c r="H1881" t="str">
        <f t="shared" si="555"/>
        <v>2015</v>
      </c>
      <c r="I1881" t="str">
        <f t="shared" si="556"/>
        <v>Yr - 2015</v>
      </c>
      <c r="J1881">
        <f t="shared" si="546"/>
        <v>1</v>
      </c>
      <c r="K1881" t="str">
        <f t="shared" si="557"/>
        <v>Qtr - 1</v>
      </c>
      <c r="L1881" t="str">
        <f t="shared" si="558"/>
        <v>August</v>
      </c>
      <c r="M1881">
        <f t="shared" si="550"/>
        <v>8</v>
      </c>
      <c r="N1881" t="str">
        <f t="shared" si="559"/>
        <v>Wk - 8</v>
      </c>
      <c r="O1881" t="str">
        <f t="shared" si="551"/>
        <v>Friday</v>
      </c>
      <c r="P1881" t="str">
        <f t="shared" si="560"/>
        <v>2014</v>
      </c>
      <c r="Q1881">
        <f t="shared" si="561"/>
        <v>8</v>
      </c>
      <c r="R1881">
        <f t="shared" si="562"/>
        <v>6</v>
      </c>
      <c r="T1881" t="str">
        <f t="shared" si="563"/>
        <v>select '20140815' as [MemberId],'201502' as [FYPeriod],'2' as [FYPeriodInYear],'2014-08-01' as [PeriodStart],'2014-08-31' as [PeriodEnd],'2015' as [FYYear],'Yr - 2015' as [FYYearLabel],'1' as [FYQuarter],'Qtr - 1' as [FYQuarterLabel],'August' as [FYMonthLabel],'8' as [FYWeek],'Wk - 8' as [FYWeekLabel],'Friday' as [Day],'2014' as [CalendarYear],'8' as [CalendarMonth],'6' as [CalendarDay],Null as [Entity] union all</v>
      </c>
    </row>
    <row r="1882" spans="1:20" x14ac:dyDescent="0.3">
      <c r="A1882">
        <f>IF($D$5-($D$5-(MAX($A$10:A1881)+1))&lt;=$D$5,$D$5-($D$5-(MAX($A$10:A1881)+1)),"")</f>
        <v>1872</v>
      </c>
      <c r="B1882" s="1">
        <f t="shared" si="553"/>
        <v>41867</v>
      </c>
      <c r="C1882" s="1" t="str">
        <f t="shared" si="554"/>
        <v>20140816</v>
      </c>
      <c r="D1882">
        <f t="shared" si="547"/>
        <v>201502</v>
      </c>
      <c r="E1882">
        <f t="shared" si="548"/>
        <v>2</v>
      </c>
      <c r="F1882" s="5">
        <f t="shared" si="549"/>
        <v>41852</v>
      </c>
      <c r="G1882" s="5">
        <f t="shared" si="552"/>
        <v>41882</v>
      </c>
      <c r="H1882" t="str">
        <f t="shared" si="555"/>
        <v>2015</v>
      </c>
      <c r="I1882" t="str">
        <f t="shared" si="556"/>
        <v>Yr - 2015</v>
      </c>
      <c r="J1882">
        <f t="shared" si="546"/>
        <v>1</v>
      </c>
      <c r="K1882" t="str">
        <f t="shared" si="557"/>
        <v>Qtr - 1</v>
      </c>
      <c r="L1882" t="str">
        <f t="shared" si="558"/>
        <v>August</v>
      </c>
      <c r="M1882">
        <f t="shared" si="550"/>
        <v>8</v>
      </c>
      <c r="N1882" t="str">
        <f t="shared" si="559"/>
        <v>Wk - 8</v>
      </c>
      <c r="O1882" t="str">
        <f t="shared" si="551"/>
        <v>Saturday</v>
      </c>
      <c r="P1882" t="str">
        <f t="shared" si="560"/>
        <v>2014</v>
      </c>
      <c r="Q1882">
        <f t="shared" si="561"/>
        <v>8</v>
      </c>
      <c r="R1882">
        <f t="shared" si="562"/>
        <v>7</v>
      </c>
      <c r="T1882" t="str">
        <f t="shared" si="563"/>
        <v>select '20140816' as [MemberId],'201502' as [FYPeriod],'2' as [FYPeriodInYear],'2014-08-01' as [PeriodStart],'2014-08-31' as [PeriodEnd],'2015' as [FYYear],'Yr - 2015' as [FYYearLabel],'1' as [FYQuarter],'Qtr - 1' as [FYQuarterLabel],'August' as [FYMonthLabel],'8' as [FYWeek],'Wk - 8' as [FYWeekLabel],'Saturday' as [Day],'2014' as [CalendarYear],'8' as [CalendarMonth],'7' as [CalendarDay],Null as [Entity] union all</v>
      </c>
    </row>
    <row r="1883" spans="1:20" x14ac:dyDescent="0.3">
      <c r="A1883">
        <f>IF($D$5-($D$5-(MAX($A$10:A1882)+1))&lt;=$D$5,$D$5-($D$5-(MAX($A$10:A1882)+1)),"")</f>
        <v>1873</v>
      </c>
      <c r="B1883" s="1">
        <f t="shared" si="553"/>
        <v>41868</v>
      </c>
      <c r="C1883" s="1" t="str">
        <f t="shared" si="554"/>
        <v>20140817</v>
      </c>
      <c r="D1883">
        <f t="shared" si="547"/>
        <v>201502</v>
      </c>
      <c r="E1883">
        <f t="shared" si="548"/>
        <v>2</v>
      </c>
      <c r="F1883" s="5">
        <f t="shared" si="549"/>
        <v>41852</v>
      </c>
      <c r="G1883" s="5">
        <f t="shared" si="552"/>
        <v>41882</v>
      </c>
      <c r="H1883" t="str">
        <f t="shared" si="555"/>
        <v>2015</v>
      </c>
      <c r="I1883" t="str">
        <f t="shared" si="556"/>
        <v>Yr - 2015</v>
      </c>
      <c r="J1883">
        <f t="shared" si="546"/>
        <v>1</v>
      </c>
      <c r="K1883" t="str">
        <f t="shared" si="557"/>
        <v>Qtr - 1</v>
      </c>
      <c r="L1883" t="str">
        <f t="shared" si="558"/>
        <v>August</v>
      </c>
      <c r="M1883">
        <f t="shared" si="550"/>
        <v>8</v>
      </c>
      <c r="N1883" t="str">
        <f t="shared" si="559"/>
        <v>Wk - 8</v>
      </c>
      <c r="O1883" t="str">
        <f t="shared" si="551"/>
        <v>Sunday</v>
      </c>
      <c r="P1883" t="str">
        <f t="shared" si="560"/>
        <v>2014</v>
      </c>
      <c r="Q1883">
        <f t="shared" si="561"/>
        <v>8</v>
      </c>
      <c r="R1883">
        <f t="shared" si="562"/>
        <v>1</v>
      </c>
      <c r="T1883" t="str">
        <f t="shared" si="563"/>
        <v>select '20140817' as [MemberId],'201502' as [FYPeriod],'2' as [FYPeriodInYear],'2014-08-01' as [PeriodStart],'2014-08-31' as [PeriodEnd],'2015' as [FYYear],'Yr - 2015' as [FYYearLabel],'1' as [FYQuarter],'Qtr - 1' as [FYQuarterLabel],'August' as [FYMonthLabel],'8' as [FYWeek],'Wk - 8' as [FYWeekLabel],'Sunday' as [Day],'2014' as [CalendarYear],'8' as [CalendarMonth],'1' as [CalendarDay],Null as [Entity] union all</v>
      </c>
    </row>
    <row r="1884" spans="1:20" x14ac:dyDescent="0.3">
      <c r="A1884">
        <f>IF($D$5-($D$5-(MAX($A$10:A1883)+1))&lt;=$D$5,$D$5-($D$5-(MAX($A$10:A1883)+1)),"")</f>
        <v>1874</v>
      </c>
      <c r="B1884" s="1">
        <f t="shared" si="553"/>
        <v>41869</v>
      </c>
      <c r="C1884" s="1" t="str">
        <f t="shared" si="554"/>
        <v>20140818</v>
      </c>
      <c r="D1884">
        <f t="shared" si="547"/>
        <v>201502</v>
      </c>
      <c r="E1884">
        <f t="shared" si="548"/>
        <v>2</v>
      </c>
      <c r="F1884" s="5">
        <f t="shared" si="549"/>
        <v>41852</v>
      </c>
      <c r="G1884" s="5">
        <f t="shared" si="552"/>
        <v>41882</v>
      </c>
      <c r="H1884" t="str">
        <f t="shared" si="555"/>
        <v>2015</v>
      </c>
      <c r="I1884" t="str">
        <f t="shared" si="556"/>
        <v>Yr - 2015</v>
      </c>
      <c r="J1884">
        <f t="shared" si="546"/>
        <v>1</v>
      </c>
      <c r="K1884" t="str">
        <f t="shared" si="557"/>
        <v>Qtr - 1</v>
      </c>
      <c r="L1884" t="str">
        <f t="shared" si="558"/>
        <v>August</v>
      </c>
      <c r="M1884">
        <f t="shared" si="550"/>
        <v>8</v>
      </c>
      <c r="N1884" t="str">
        <f t="shared" si="559"/>
        <v>Wk - 8</v>
      </c>
      <c r="O1884" t="str">
        <f t="shared" si="551"/>
        <v>Monday</v>
      </c>
      <c r="P1884" t="str">
        <f t="shared" si="560"/>
        <v>2014</v>
      </c>
      <c r="Q1884">
        <f t="shared" si="561"/>
        <v>8</v>
      </c>
      <c r="R1884">
        <f t="shared" si="562"/>
        <v>2</v>
      </c>
      <c r="T1884" t="str">
        <f t="shared" si="563"/>
        <v>select '20140818' as [MemberId],'201502' as [FYPeriod],'2' as [FYPeriodInYear],'2014-08-01' as [PeriodStart],'2014-08-31' as [PeriodEnd],'2015' as [FYYear],'Yr - 2015' as [FYYearLabel],'1' as [FYQuarter],'Qtr - 1' as [FYQuarterLabel],'August' as [FYMonthLabel],'8' as [FYWeek],'Wk - 8' as [FYWeekLabel],'Monday' as [Day],'2014' as [CalendarYear],'8' as [CalendarMonth],'2' as [CalendarDay],Null as [Entity] union all</v>
      </c>
    </row>
    <row r="1885" spans="1:20" x14ac:dyDescent="0.3">
      <c r="A1885">
        <f>IF($D$5-($D$5-(MAX($A$10:A1884)+1))&lt;=$D$5,$D$5-($D$5-(MAX($A$10:A1884)+1)),"")</f>
        <v>1875</v>
      </c>
      <c r="B1885" s="1">
        <f t="shared" si="553"/>
        <v>41870</v>
      </c>
      <c r="C1885" s="1" t="str">
        <f t="shared" si="554"/>
        <v>20140819</v>
      </c>
      <c r="D1885">
        <f t="shared" si="547"/>
        <v>201502</v>
      </c>
      <c r="E1885">
        <f t="shared" si="548"/>
        <v>2</v>
      </c>
      <c r="F1885" s="5">
        <f t="shared" si="549"/>
        <v>41852</v>
      </c>
      <c r="G1885" s="5">
        <f t="shared" si="552"/>
        <v>41882</v>
      </c>
      <c r="H1885" t="str">
        <f t="shared" si="555"/>
        <v>2015</v>
      </c>
      <c r="I1885" t="str">
        <f t="shared" si="556"/>
        <v>Yr - 2015</v>
      </c>
      <c r="J1885">
        <f t="shared" si="546"/>
        <v>1</v>
      </c>
      <c r="K1885" t="str">
        <f t="shared" si="557"/>
        <v>Qtr - 1</v>
      </c>
      <c r="L1885" t="str">
        <f t="shared" si="558"/>
        <v>August</v>
      </c>
      <c r="M1885">
        <f t="shared" si="550"/>
        <v>8</v>
      </c>
      <c r="N1885" t="str">
        <f t="shared" si="559"/>
        <v>Wk - 8</v>
      </c>
      <c r="O1885" t="str">
        <f t="shared" si="551"/>
        <v>Tuesday</v>
      </c>
      <c r="P1885" t="str">
        <f t="shared" si="560"/>
        <v>2014</v>
      </c>
      <c r="Q1885">
        <f t="shared" si="561"/>
        <v>8</v>
      </c>
      <c r="R1885">
        <f t="shared" si="562"/>
        <v>3</v>
      </c>
      <c r="T1885" t="str">
        <f t="shared" si="563"/>
        <v>select '20140819' as [MemberId],'201502' as [FYPeriod],'2' as [FYPeriodInYear],'2014-08-01' as [PeriodStart],'2014-08-31' as [PeriodEnd],'2015' as [FYYear],'Yr - 2015' as [FYYearLabel],'1' as [FYQuarter],'Qtr - 1' as [FYQuarterLabel],'August' as [FYMonthLabel],'8' as [FYWeek],'Wk - 8' as [FYWeekLabel],'Tuesday' as [Day],'2014' as [CalendarYear],'8' as [CalendarMonth],'3' as [CalendarDay],Null as [Entity] union all</v>
      </c>
    </row>
    <row r="1886" spans="1:20" x14ac:dyDescent="0.3">
      <c r="A1886">
        <f>IF($D$5-($D$5-(MAX($A$10:A1885)+1))&lt;=$D$5,$D$5-($D$5-(MAX($A$10:A1885)+1)),"")</f>
        <v>1876</v>
      </c>
      <c r="B1886" s="1">
        <f t="shared" si="553"/>
        <v>41871</v>
      </c>
      <c r="C1886" s="1" t="str">
        <f t="shared" si="554"/>
        <v>20140820</v>
      </c>
      <c r="D1886">
        <f t="shared" si="547"/>
        <v>201502</v>
      </c>
      <c r="E1886">
        <f t="shared" si="548"/>
        <v>2</v>
      </c>
      <c r="F1886" s="5">
        <f t="shared" si="549"/>
        <v>41852</v>
      </c>
      <c r="G1886" s="5">
        <f t="shared" si="552"/>
        <v>41882</v>
      </c>
      <c r="H1886" t="str">
        <f t="shared" si="555"/>
        <v>2015</v>
      </c>
      <c r="I1886" t="str">
        <f t="shared" si="556"/>
        <v>Yr - 2015</v>
      </c>
      <c r="J1886">
        <f t="shared" si="546"/>
        <v>1</v>
      </c>
      <c r="K1886" t="str">
        <f t="shared" si="557"/>
        <v>Qtr - 1</v>
      </c>
      <c r="L1886" t="str">
        <f t="shared" si="558"/>
        <v>August</v>
      </c>
      <c r="M1886">
        <f t="shared" si="550"/>
        <v>9</v>
      </c>
      <c r="N1886" t="str">
        <f t="shared" si="559"/>
        <v>Wk - 9</v>
      </c>
      <c r="O1886" t="str">
        <f t="shared" si="551"/>
        <v>Wednesday</v>
      </c>
      <c r="P1886" t="str">
        <f t="shared" si="560"/>
        <v>2014</v>
      </c>
      <c r="Q1886">
        <f t="shared" si="561"/>
        <v>8</v>
      </c>
      <c r="R1886">
        <f t="shared" si="562"/>
        <v>4</v>
      </c>
      <c r="T1886" t="str">
        <f t="shared" si="563"/>
        <v>select '20140820' as [MemberId],'201502' as [FYPeriod],'2' as [FYPeriodInYear],'2014-08-01' as [PeriodStart],'2014-08-31' as [PeriodEnd],'2015' as [FYYear],'Yr - 2015' as [FYYearLabel],'1' as [FYQuarter],'Qtr - 1' as [FYQuarterLabel],'August' as [FYMonthLabel],'9' as [FYWeek],'Wk - 9' as [FYWeekLabel],'Wednesday' as [Day],'2014' as [CalendarYear],'8' as [CalendarMonth],'4' as [CalendarDay],Null as [Entity] union all</v>
      </c>
    </row>
    <row r="1887" spans="1:20" x14ac:dyDescent="0.3">
      <c r="A1887">
        <f>IF($D$5-($D$5-(MAX($A$10:A1886)+1))&lt;=$D$5,$D$5-($D$5-(MAX($A$10:A1886)+1)),"")</f>
        <v>1877</v>
      </c>
      <c r="B1887" s="1">
        <f t="shared" si="553"/>
        <v>41872</v>
      </c>
      <c r="C1887" s="1" t="str">
        <f t="shared" si="554"/>
        <v>20140821</v>
      </c>
      <c r="D1887">
        <f t="shared" si="547"/>
        <v>201502</v>
      </c>
      <c r="E1887">
        <f t="shared" si="548"/>
        <v>2</v>
      </c>
      <c r="F1887" s="5">
        <f t="shared" si="549"/>
        <v>41852</v>
      </c>
      <c r="G1887" s="5">
        <f t="shared" si="552"/>
        <v>41882</v>
      </c>
      <c r="H1887" t="str">
        <f t="shared" si="555"/>
        <v>2015</v>
      </c>
      <c r="I1887" t="str">
        <f t="shared" si="556"/>
        <v>Yr - 2015</v>
      </c>
      <c r="J1887">
        <f t="shared" si="546"/>
        <v>1</v>
      </c>
      <c r="K1887" t="str">
        <f t="shared" si="557"/>
        <v>Qtr - 1</v>
      </c>
      <c r="L1887" t="str">
        <f t="shared" si="558"/>
        <v>August</v>
      </c>
      <c r="M1887">
        <f t="shared" si="550"/>
        <v>9</v>
      </c>
      <c r="N1887" t="str">
        <f t="shared" si="559"/>
        <v>Wk - 9</v>
      </c>
      <c r="O1887" t="str">
        <f t="shared" si="551"/>
        <v>Thursday</v>
      </c>
      <c r="P1887" t="str">
        <f t="shared" si="560"/>
        <v>2014</v>
      </c>
      <c r="Q1887">
        <f t="shared" si="561"/>
        <v>8</v>
      </c>
      <c r="R1887">
        <f t="shared" si="562"/>
        <v>5</v>
      </c>
      <c r="T1887" t="str">
        <f t="shared" si="563"/>
        <v>select '20140821' as [MemberId],'201502' as [FYPeriod],'2' as [FYPeriodInYear],'2014-08-01' as [PeriodStart],'2014-08-31' as [PeriodEnd],'2015' as [FYYear],'Yr - 2015' as [FYYearLabel],'1' as [FYQuarter],'Qtr - 1' as [FYQuarterLabel],'August' as [FYMonthLabel],'9' as [FYWeek],'Wk - 9' as [FYWeekLabel],'Thursday' as [Day],'2014' as [CalendarYear],'8' as [CalendarMonth],'5' as [CalendarDay],Null as [Entity] union all</v>
      </c>
    </row>
    <row r="1888" spans="1:20" x14ac:dyDescent="0.3">
      <c r="A1888">
        <f>IF($D$5-($D$5-(MAX($A$10:A1887)+1))&lt;=$D$5,$D$5-($D$5-(MAX($A$10:A1887)+1)),"")</f>
        <v>1878</v>
      </c>
      <c r="B1888" s="1">
        <f t="shared" si="553"/>
        <v>41873</v>
      </c>
      <c r="C1888" s="1" t="str">
        <f t="shared" si="554"/>
        <v>20140822</v>
      </c>
      <c r="D1888">
        <f t="shared" si="547"/>
        <v>201502</v>
      </c>
      <c r="E1888">
        <f t="shared" si="548"/>
        <v>2</v>
      </c>
      <c r="F1888" s="5">
        <f t="shared" si="549"/>
        <v>41852</v>
      </c>
      <c r="G1888" s="5">
        <f t="shared" si="552"/>
        <v>41882</v>
      </c>
      <c r="H1888" t="str">
        <f t="shared" si="555"/>
        <v>2015</v>
      </c>
      <c r="I1888" t="str">
        <f t="shared" si="556"/>
        <v>Yr - 2015</v>
      </c>
      <c r="J1888">
        <f t="shared" si="546"/>
        <v>1</v>
      </c>
      <c r="K1888" t="str">
        <f t="shared" si="557"/>
        <v>Qtr - 1</v>
      </c>
      <c r="L1888" t="str">
        <f t="shared" si="558"/>
        <v>August</v>
      </c>
      <c r="M1888">
        <f t="shared" si="550"/>
        <v>9</v>
      </c>
      <c r="N1888" t="str">
        <f t="shared" si="559"/>
        <v>Wk - 9</v>
      </c>
      <c r="O1888" t="str">
        <f t="shared" si="551"/>
        <v>Friday</v>
      </c>
      <c r="P1888" t="str">
        <f t="shared" si="560"/>
        <v>2014</v>
      </c>
      <c r="Q1888">
        <f t="shared" si="561"/>
        <v>8</v>
      </c>
      <c r="R1888">
        <f t="shared" si="562"/>
        <v>6</v>
      </c>
      <c r="T1888" t="str">
        <f t="shared" si="563"/>
        <v>select '20140822' as [MemberId],'201502' as [FYPeriod],'2' as [FYPeriodInYear],'2014-08-01' as [PeriodStart],'2014-08-31' as [PeriodEnd],'2015' as [FYYear],'Yr - 2015' as [FYYearLabel],'1' as [FYQuarter],'Qtr - 1' as [FYQuarterLabel],'August' as [FYMonthLabel],'9' as [FYWeek],'Wk - 9' as [FYWeekLabel],'Friday' as [Day],'2014' as [CalendarYear],'8' as [CalendarMonth],'6' as [CalendarDay],Null as [Entity] union all</v>
      </c>
    </row>
    <row r="1889" spans="1:20" x14ac:dyDescent="0.3">
      <c r="A1889">
        <f>IF($D$5-($D$5-(MAX($A$10:A1888)+1))&lt;=$D$5,$D$5-($D$5-(MAX($A$10:A1888)+1)),"")</f>
        <v>1879</v>
      </c>
      <c r="B1889" s="1">
        <f t="shared" si="553"/>
        <v>41874</v>
      </c>
      <c r="C1889" s="1" t="str">
        <f t="shared" si="554"/>
        <v>20140823</v>
      </c>
      <c r="D1889">
        <f t="shared" si="547"/>
        <v>201502</v>
      </c>
      <c r="E1889">
        <f t="shared" si="548"/>
        <v>2</v>
      </c>
      <c r="F1889" s="5">
        <f t="shared" si="549"/>
        <v>41852</v>
      </c>
      <c r="G1889" s="5">
        <f t="shared" si="552"/>
        <v>41882</v>
      </c>
      <c r="H1889" t="str">
        <f t="shared" si="555"/>
        <v>2015</v>
      </c>
      <c r="I1889" t="str">
        <f t="shared" si="556"/>
        <v>Yr - 2015</v>
      </c>
      <c r="J1889">
        <f t="shared" si="546"/>
        <v>1</v>
      </c>
      <c r="K1889" t="str">
        <f t="shared" si="557"/>
        <v>Qtr - 1</v>
      </c>
      <c r="L1889" t="str">
        <f t="shared" si="558"/>
        <v>August</v>
      </c>
      <c r="M1889">
        <f t="shared" si="550"/>
        <v>9</v>
      </c>
      <c r="N1889" t="str">
        <f t="shared" si="559"/>
        <v>Wk - 9</v>
      </c>
      <c r="O1889" t="str">
        <f t="shared" si="551"/>
        <v>Saturday</v>
      </c>
      <c r="P1889" t="str">
        <f t="shared" si="560"/>
        <v>2014</v>
      </c>
      <c r="Q1889">
        <f t="shared" si="561"/>
        <v>8</v>
      </c>
      <c r="R1889">
        <f t="shared" si="562"/>
        <v>7</v>
      </c>
      <c r="T1889" t="str">
        <f t="shared" si="563"/>
        <v>select '20140823' as [MemberId],'201502' as [FYPeriod],'2' as [FYPeriodInYear],'2014-08-01' as [PeriodStart],'2014-08-31' as [PeriodEnd],'2015' as [FYYear],'Yr - 2015' as [FYYearLabel],'1' as [FYQuarter],'Qtr - 1' as [FYQuarterLabel],'August' as [FYMonthLabel],'9' as [FYWeek],'Wk - 9' as [FYWeekLabel],'Saturday' as [Day],'2014' as [CalendarYear],'8' as [CalendarMonth],'7' as [CalendarDay],Null as [Entity] union all</v>
      </c>
    </row>
    <row r="1890" spans="1:20" x14ac:dyDescent="0.3">
      <c r="A1890">
        <f>IF($D$5-($D$5-(MAX($A$10:A1889)+1))&lt;=$D$5,$D$5-($D$5-(MAX($A$10:A1889)+1)),"")</f>
        <v>1880</v>
      </c>
      <c r="B1890" s="1">
        <f t="shared" si="553"/>
        <v>41875</v>
      </c>
      <c r="C1890" s="1" t="str">
        <f t="shared" si="554"/>
        <v>20140824</v>
      </c>
      <c r="D1890">
        <f t="shared" si="547"/>
        <v>201502</v>
      </c>
      <c r="E1890">
        <f t="shared" si="548"/>
        <v>2</v>
      </c>
      <c r="F1890" s="5">
        <f t="shared" si="549"/>
        <v>41852</v>
      </c>
      <c r="G1890" s="5">
        <f t="shared" si="552"/>
        <v>41882</v>
      </c>
      <c r="H1890" t="str">
        <f t="shared" si="555"/>
        <v>2015</v>
      </c>
      <c r="I1890" t="str">
        <f t="shared" si="556"/>
        <v>Yr - 2015</v>
      </c>
      <c r="J1890">
        <f t="shared" si="546"/>
        <v>1</v>
      </c>
      <c r="K1890" t="str">
        <f t="shared" si="557"/>
        <v>Qtr - 1</v>
      </c>
      <c r="L1890" t="str">
        <f t="shared" si="558"/>
        <v>August</v>
      </c>
      <c r="M1890">
        <f t="shared" si="550"/>
        <v>9</v>
      </c>
      <c r="N1890" t="str">
        <f t="shared" si="559"/>
        <v>Wk - 9</v>
      </c>
      <c r="O1890" t="str">
        <f t="shared" si="551"/>
        <v>Sunday</v>
      </c>
      <c r="P1890" t="str">
        <f t="shared" si="560"/>
        <v>2014</v>
      </c>
      <c r="Q1890">
        <f t="shared" si="561"/>
        <v>8</v>
      </c>
      <c r="R1890">
        <f t="shared" si="562"/>
        <v>1</v>
      </c>
      <c r="T1890" t="str">
        <f t="shared" si="563"/>
        <v>select '20140824' as [MemberId],'201502' as [FYPeriod],'2' as [FYPeriodInYear],'2014-08-01' as [PeriodStart],'2014-08-31' as [PeriodEnd],'2015' as [FYYear],'Yr - 2015' as [FYYearLabel],'1' as [FYQuarter],'Qtr - 1' as [FYQuarterLabel],'August' as [FYMonthLabel],'9' as [FYWeek],'Wk - 9' as [FYWeekLabel],'Sunday' as [Day],'2014' as [CalendarYear],'8' as [CalendarMonth],'1' as [CalendarDay],Null as [Entity] union all</v>
      </c>
    </row>
    <row r="1891" spans="1:20" x14ac:dyDescent="0.3">
      <c r="A1891">
        <f>IF($D$5-($D$5-(MAX($A$10:A1890)+1))&lt;=$D$5,$D$5-($D$5-(MAX($A$10:A1890)+1)),"")</f>
        <v>1881</v>
      </c>
      <c r="B1891" s="1">
        <f t="shared" si="553"/>
        <v>41876</v>
      </c>
      <c r="C1891" s="1" t="str">
        <f t="shared" si="554"/>
        <v>20140825</v>
      </c>
      <c r="D1891">
        <f t="shared" si="547"/>
        <v>201502</v>
      </c>
      <c r="E1891">
        <f t="shared" si="548"/>
        <v>2</v>
      </c>
      <c r="F1891" s="5">
        <f t="shared" si="549"/>
        <v>41852</v>
      </c>
      <c r="G1891" s="5">
        <f t="shared" si="552"/>
        <v>41882</v>
      </c>
      <c r="H1891" t="str">
        <f t="shared" si="555"/>
        <v>2015</v>
      </c>
      <c r="I1891" t="str">
        <f t="shared" si="556"/>
        <v>Yr - 2015</v>
      </c>
      <c r="J1891">
        <f t="shared" si="546"/>
        <v>1</v>
      </c>
      <c r="K1891" t="str">
        <f t="shared" si="557"/>
        <v>Qtr - 1</v>
      </c>
      <c r="L1891" t="str">
        <f t="shared" si="558"/>
        <v>August</v>
      </c>
      <c r="M1891">
        <f t="shared" si="550"/>
        <v>9</v>
      </c>
      <c r="N1891" t="str">
        <f t="shared" si="559"/>
        <v>Wk - 9</v>
      </c>
      <c r="O1891" t="str">
        <f t="shared" si="551"/>
        <v>Monday</v>
      </c>
      <c r="P1891" t="str">
        <f t="shared" si="560"/>
        <v>2014</v>
      </c>
      <c r="Q1891">
        <f t="shared" si="561"/>
        <v>8</v>
      </c>
      <c r="R1891">
        <f t="shared" si="562"/>
        <v>2</v>
      </c>
      <c r="T1891" t="str">
        <f t="shared" si="563"/>
        <v>select '20140825' as [MemberId],'201502' as [FYPeriod],'2' as [FYPeriodInYear],'2014-08-01' as [PeriodStart],'2014-08-31' as [PeriodEnd],'2015' as [FYYear],'Yr - 2015' as [FYYearLabel],'1' as [FYQuarter],'Qtr - 1' as [FYQuarterLabel],'August' as [FYMonthLabel],'9' as [FYWeek],'Wk - 9' as [FYWeekLabel],'Monday' as [Day],'2014' as [CalendarYear],'8' as [CalendarMonth],'2' as [CalendarDay],Null as [Entity] union all</v>
      </c>
    </row>
    <row r="1892" spans="1:20" x14ac:dyDescent="0.3">
      <c r="A1892">
        <f>IF($D$5-($D$5-(MAX($A$10:A1891)+1))&lt;=$D$5,$D$5-($D$5-(MAX($A$10:A1891)+1)),"")</f>
        <v>1882</v>
      </c>
      <c r="B1892" s="1">
        <f t="shared" si="553"/>
        <v>41877</v>
      </c>
      <c r="C1892" s="1" t="str">
        <f t="shared" si="554"/>
        <v>20140826</v>
      </c>
      <c r="D1892">
        <f t="shared" si="547"/>
        <v>201502</v>
      </c>
      <c r="E1892">
        <f t="shared" si="548"/>
        <v>2</v>
      </c>
      <c r="F1892" s="5">
        <f t="shared" si="549"/>
        <v>41852</v>
      </c>
      <c r="G1892" s="5">
        <f t="shared" si="552"/>
        <v>41882</v>
      </c>
      <c r="H1892" t="str">
        <f t="shared" si="555"/>
        <v>2015</v>
      </c>
      <c r="I1892" t="str">
        <f t="shared" si="556"/>
        <v>Yr - 2015</v>
      </c>
      <c r="J1892">
        <f t="shared" si="546"/>
        <v>1</v>
      </c>
      <c r="K1892" t="str">
        <f t="shared" si="557"/>
        <v>Qtr - 1</v>
      </c>
      <c r="L1892" t="str">
        <f t="shared" si="558"/>
        <v>August</v>
      </c>
      <c r="M1892">
        <f t="shared" si="550"/>
        <v>9</v>
      </c>
      <c r="N1892" t="str">
        <f t="shared" si="559"/>
        <v>Wk - 9</v>
      </c>
      <c r="O1892" t="str">
        <f t="shared" si="551"/>
        <v>Tuesday</v>
      </c>
      <c r="P1892" t="str">
        <f t="shared" si="560"/>
        <v>2014</v>
      </c>
      <c r="Q1892">
        <f t="shared" si="561"/>
        <v>8</v>
      </c>
      <c r="R1892">
        <f t="shared" si="562"/>
        <v>3</v>
      </c>
      <c r="T1892" t="str">
        <f t="shared" si="563"/>
        <v>select '20140826' as [MemberId],'201502' as [FYPeriod],'2' as [FYPeriodInYear],'2014-08-01' as [PeriodStart],'2014-08-31' as [PeriodEnd],'2015' as [FYYear],'Yr - 2015' as [FYYearLabel],'1' as [FYQuarter],'Qtr - 1' as [FYQuarterLabel],'August' as [FYMonthLabel],'9' as [FYWeek],'Wk - 9' as [FYWeekLabel],'Tuesday' as [Day],'2014' as [CalendarYear],'8' as [CalendarMonth],'3' as [CalendarDay],Null as [Entity] union all</v>
      </c>
    </row>
    <row r="1893" spans="1:20" x14ac:dyDescent="0.3">
      <c r="A1893">
        <f>IF($D$5-($D$5-(MAX($A$10:A1892)+1))&lt;=$D$5,$D$5-($D$5-(MAX($A$10:A1892)+1)),"")</f>
        <v>1883</v>
      </c>
      <c r="B1893" s="1">
        <f t="shared" si="553"/>
        <v>41878</v>
      </c>
      <c r="C1893" s="1" t="str">
        <f t="shared" si="554"/>
        <v>20140827</v>
      </c>
      <c r="D1893">
        <f t="shared" si="547"/>
        <v>201502</v>
      </c>
      <c r="E1893">
        <f t="shared" si="548"/>
        <v>2</v>
      </c>
      <c r="F1893" s="5">
        <f t="shared" si="549"/>
        <v>41852</v>
      </c>
      <c r="G1893" s="5">
        <f t="shared" si="552"/>
        <v>41882</v>
      </c>
      <c r="H1893" t="str">
        <f t="shared" si="555"/>
        <v>2015</v>
      </c>
      <c r="I1893" t="str">
        <f t="shared" si="556"/>
        <v>Yr - 2015</v>
      </c>
      <c r="J1893">
        <f t="shared" si="546"/>
        <v>1</v>
      </c>
      <c r="K1893" t="str">
        <f t="shared" si="557"/>
        <v>Qtr - 1</v>
      </c>
      <c r="L1893" t="str">
        <f t="shared" si="558"/>
        <v>August</v>
      </c>
      <c r="M1893">
        <f t="shared" si="550"/>
        <v>10</v>
      </c>
      <c r="N1893" t="str">
        <f t="shared" si="559"/>
        <v>Wk - 10</v>
      </c>
      <c r="O1893" t="str">
        <f t="shared" si="551"/>
        <v>Wednesday</v>
      </c>
      <c r="P1893" t="str">
        <f t="shared" si="560"/>
        <v>2014</v>
      </c>
      <c r="Q1893">
        <f t="shared" si="561"/>
        <v>8</v>
      </c>
      <c r="R1893">
        <f t="shared" si="562"/>
        <v>4</v>
      </c>
      <c r="T1893" t="str">
        <f t="shared" si="563"/>
        <v>select '20140827' as [MemberId],'201502' as [FYPeriod],'2' as [FYPeriodInYear],'2014-08-01' as [PeriodStart],'2014-08-31' as [PeriodEnd],'2015' as [FYYear],'Yr - 2015' as [FYYearLabel],'1' as [FYQuarter],'Qtr - 1' as [FYQuarterLabel],'August' as [FYMonthLabel],'10' as [FYWeek],'Wk - 10' as [FYWeekLabel],'Wednesday' as [Day],'2014' as [CalendarYear],'8' as [CalendarMonth],'4' as [CalendarDay],Null as [Entity] union all</v>
      </c>
    </row>
    <row r="1894" spans="1:20" x14ac:dyDescent="0.3">
      <c r="A1894">
        <f>IF($D$5-($D$5-(MAX($A$10:A1893)+1))&lt;=$D$5,$D$5-($D$5-(MAX($A$10:A1893)+1)),"")</f>
        <v>1884</v>
      </c>
      <c r="B1894" s="1">
        <f t="shared" si="553"/>
        <v>41879</v>
      </c>
      <c r="C1894" s="1" t="str">
        <f t="shared" si="554"/>
        <v>20140828</v>
      </c>
      <c r="D1894">
        <f t="shared" si="547"/>
        <v>201502</v>
      </c>
      <c r="E1894">
        <f t="shared" si="548"/>
        <v>2</v>
      </c>
      <c r="F1894" s="5">
        <f t="shared" si="549"/>
        <v>41852</v>
      </c>
      <c r="G1894" s="5">
        <f t="shared" si="552"/>
        <v>41882</v>
      </c>
      <c r="H1894" t="str">
        <f t="shared" si="555"/>
        <v>2015</v>
      </c>
      <c r="I1894" t="str">
        <f t="shared" si="556"/>
        <v>Yr - 2015</v>
      </c>
      <c r="J1894">
        <f t="shared" si="546"/>
        <v>1</v>
      </c>
      <c r="K1894" t="str">
        <f t="shared" si="557"/>
        <v>Qtr - 1</v>
      </c>
      <c r="L1894" t="str">
        <f t="shared" si="558"/>
        <v>August</v>
      </c>
      <c r="M1894">
        <f t="shared" si="550"/>
        <v>10</v>
      </c>
      <c r="N1894" t="str">
        <f t="shared" si="559"/>
        <v>Wk - 10</v>
      </c>
      <c r="O1894" t="str">
        <f t="shared" si="551"/>
        <v>Thursday</v>
      </c>
      <c r="P1894" t="str">
        <f t="shared" si="560"/>
        <v>2014</v>
      </c>
      <c r="Q1894">
        <f t="shared" si="561"/>
        <v>8</v>
      </c>
      <c r="R1894">
        <f t="shared" si="562"/>
        <v>5</v>
      </c>
      <c r="T1894" t="str">
        <f t="shared" si="563"/>
        <v>select '20140828' as [MemberId],'201502' as [FYPeriod],'2' as [FYPeriodInYear],'2014-08-01' as [PeriodStart],'2014-08-31' as [PeriodEnd],'2015' as [FYYear],'Yr - 2015' as [FYYearLabel],'1' as [FYQuarter],'Qtr - 1' as [FYQuarterLabel],'August' as [FYMonthLabel],'10' as [FYWeek],'Wk - 10' as [FYWeekLabel],'Thursday' as [Day],'2014' as [CalendarYear],'8' as [CalendarMonth],'5' as [CalendarDay],Null as [Entity] union all</v>
      </c>
    </row>
    <row r="1895" spans="1:20" x14ac:dyDescent="0.3">
      <c r="A1895">
        <f>IF($D$5-($D$5-(MAX($A$10:A1894)+1))&lt;=$D$5,$D$5-($D$5-(MAX($A$10:A1894)+1)),"")</f>
        <v>1885</v>
      </c>
      <c r="B1895" s="1">
        <f t="shared" si="553"/>
        <v>41880</v>
      </c>
      <c r="C1895" s="1" t="str">
        <f t="shared" si="554"/>
        <v>20140829</v>
      </c>
      <c r="D1895">
        <f t="shared" si="547"/>
        <v>201502</v>
      </c>
      <c r="E1895">
        <f t="shared" si="548"/>
        <v>2</v>
      </c>
      <c r="F1895" s="5">
        <f t="shared" si="549"/>
        <v>41852</v>
      </c>
      <c r="G1895" s="5">
        <f t="shared" si="552"/>
        <v>41882</v>
      </c>
      <c r="H1895" t="str">
        <f t="shared" si="555"/>
        <v>2015</v>
      </c>
      <c r="I1895" t="str">
        <f t="shared" si="556"/>
        <v>Yr - 2015</v>
      </c>
      <c r="J1895">
        <f t="shared" ref="J1895:J1958" si="564">IF($A1895="","",IF($G$3="Yes",ROUNDUP(MONTH($B1895)/3,0),IF($E1895=1,1,IF(AND(NOT(ISNA(MATCH($E1895,$AP$3:$AR$3,0))),MOD($E1894,3)=0),$J1894+1,$J1894))))</f>
        <v>1</v>
      </c>
      <c r="K1895" t="str">
        <f t="shared" si="557"/>
        <v>Qtr - 1</v>
      </c>
      <c r="L1895" t="str">
        <f t="shared" si="558"/>
        <v>August</v>
      </c>
      <c r="M1895">
        <f t="shared" si="550"/>
        <v>10</v>
      </c>
      <c r="N1895" t="str">
        <f t="shared" si="559"/>
        <v>Wk - 10</v>
      </c>
      <c r="O1895" t="str">
        <f t="shared" si="551"/>
        <v>Friday</v>
      </c>
      <c r="P1895" t="str">
        <f t="shared" si="560"/>
        <v>2014</v>
      </c>
      <c r="Q1895">
        <f t="shared" si="561"/>
        <v>8</v>
      </c>
      <c r="R1895">
        <f t="shared" si="562"/>
        <v>6</v>
      </c>
      <c r="T1895" t="str">
        <f t="shared" si="563"/>
        <v>select '20140829' as [MemberId],'201502' as [FYPeriod],'2' as [FYPeriodInYear],'2014-08-01' as [PeriodStart],'2014-08-31' as [PeriodEnd],'2015' as [FYYear],'Yr - 2015' as [FYYearLabel],'1' as [FYQuarter],'Qtr - 1' as [FYQuarterLabel],'August' as [FYMonthLabel],'10' as [FYWeek],'Wk - 10' as [FYWeekLabel],'Friday' as [Day],'2014' as [CalendarYear],'8' as [CalendarMonth],'6' as [CalendarDay],Null as [Entity] union all</v>
      </c>
    </row>
    <row r="1896" spans="1:20" x14ac:dyDescent="0.3">
      <c r="A1896">
        <f>IF($D$5-($D$5-(MAX($A$10:A1895)+1))&lt;=$D$5,$D$5-($D$5-(MAX($A$10:A1895)+1)),"")</f>
        <v>1886</v>
      </c>
      <c r="B1896" s="1">
        <f t="shared" si="553"/>
        <v>41881</v>
      </c>
      <c r="C1896" s="1" t="str">
        <f t="shared" si="554"/>
        <v>20140830</v>
      </c>
      <c r="D1896">
        <f t="shared" si="547"/>
        <v>201502</v>
      </c>
      <c r="E1896">
        <f t="shared" si="548"/>
        <v>2</v>
      </c>
      <c r="F1896" s="5">
        <f t="shared" si="549"/>
        <v>41852</v>
      </c>
      <c r="G1896" s="5">
        <f t="shared" si="552"/>
        <v>41882</v>
      </c>
      <c r="H1896" t="str">
        <f t="shared" si="555"/>
        <v>2015</v>
      </c>
      <c r="I1896" t="str">
        <f t="shared" si="556"/>
        <v>Yr - 2015</v>
      </c>
      <c r="J1896">
        <f t="shared" si="564"/>
        <v>1</v>
      </c>
      <c r="K1896" t="str">
        <f t="shared" si="557"/>
        <v>Qtr - 1</v>
      </c>
      <c r="L1896" t="str">
        <f t="shared" si="558"/>
        <v>August</v>
      </c>
      <c r="M1896">
        <f t="shared" si="550"/>
        <v>10</v>
      </c>
      <c r="N1896" t="str">
        <f t="shared" si="559"/>
        <v>Wk - 10</v>
      </c>
      <c r="O1896" t="str">
        <f t="shared" si="551"/>
        <v>Saturday</v>
      </c>
      <c r="P1896" t="str">
        <f t="shared" si="560"/>
        <v>2014</v>
      </c>
      <c r="Q1896">
        <f t="shared" si="561"/>
        <v>8</v>
      </c>
      <c r="R1896">
        <f t="shared" si="562"/>
        <v>7</v>
      </c>
      <c r="T1896" t="str">
        <f t="shared" si="563"/>
        <v>select '20140830' as [MemberId],'201502' as [FYPeriod],'2' as [FYPeriodInYear],'2014-08-01' as [PeriodStart],'2014-08-31' as [PeriodEnd],'2015' as [FYYear],'Yr - 2015' as [FYYearLabel],'1' as [FYQuarter],'Qtr - 1' as [FYQuarterLabel],'August' as [FYMonthLabel],'10' as [FYWeek],'Wk - 10' as [FYWeekLabel],'Saturday' as [Day],'2014' as [CalendarYear],'8' as [CalendarMonth],'7' as [CalendarDay],Null as [Entity] union all</v>
      </c>
    </row>
    <row r="1897" spans="1:20" x14ac:dyDescent="0.3">
      <c r="A1897">
        <f>IF($D$5-($D$5-(MAX($A$10:A1896)+1))&lt;=$D$5,$D$5-($D$5-(MAX($A$10:A1896)+1)),"")</f>
        <v>1887</v>
      </c>
      <c r="B1897" s="1">
        <f t="shared" si="553"/>
        <v>41882</v>
      </c>
      <c r="C1897" s="1" t="str">
        <f t="shared" si="554"/>
        <v>20140831</v>
      </c>
      <c r="D1897">
        <f t="shared" si="547"/>
        <v>201502</v>
      </c>
      <c r="E1897">
        <f t="shared" si="548"/>
        <v>2</v>
      </c>
      <c r="F1897" s="5">
        <f t="shared" si="549"/>
        <v>41852</v>
      </c>
      <c r="G1897" s="5">
        <f t="shared" si="552"/>
        <v>41882</v>
      </c>
      <c r="H1897" t="str">
        <f t="shared" si="555"/>
        <v>2015</v>
      </c>
      <c r="I1897" t="str">
        <f t="shared" si="556"/>
        <v>Yr - 2015</v>
      </c>
      <c r="J1897">
        <f t="shared" si="564"/>
        <v>1</v>
      </c>
      <c r="K1897" t="str">
        <f t="shared" si="557"/>
        <v>Qtr - 1</v>
      </c>
      <c r="L1897" t="str">
        <f t="shared" si="558"/>
        <v>August</v>
      </c>
      <c r="M1897">
        <f t="shared" si="550"/>
        <v>10</v>
      </c>
      <c r="N1897" t="str">
        <f t="shared" si="559"/>
        <v>Wk - 10</v>
      </c>
      <c r="O1897" t="str">
        <f t="shared" si="551"/>
        <v>Sunday</v>
      </c>
      <c r="P1897" t="str">
        <f t="shared" si="560"/>
        <v>2014</v>
      </c>
      <c r="Q1897">
        <f t="shared" si="561"/>
        <v>8</v>
      </c>
      <c r="R1897">
        <f t="shared" si="562"/>
        <v>1</v>
      </c>
      <c r="T1897" t="str">
        <f t="shared" si="563"/>
        <v>select '20140831' as [MemberId],'201502' as [FYPeriod],'2' as [FYPeriodInYear],'2014-08-01' as [PeriodStart],'2014-08-31' as [PeriodEnd],'2015' as [FYYear],'Yr - 2015' as [FYYearLabel],'1' as [FYQuarter],'Qtr - 1' as [FYQuarterLabel],'August' as [FYMonthLabel],'10' as [FYWeek],'Wk - 10' as [FYWeekLabel],'Sunday' as [Day],'2014' as [CalendarYear],'8' as [CalendarMonth],'1' as [CalendarDay],Null as [Entity] union all</v>
      </c>
    </row>
    <row r="1898" spans="1:20" x14ac:dyDescent="0.3">
      <c r="A1898">
        <f>IF($D$5-($D$5-(MAX($A$10:A1897)+1))&lt;=$D$5,$D$5-($D$5-(MAX($A$10:A1897)+1)),"")</f>
        <v>1888</v>
      </c>
      <c r="B1898" s="1">
        <f t="shared" si="553"/>
        <v>41883</v>
      </c>
      <c r="C1898" s="1" t="str">
        <f t="shared" si="554"/>
        <v>20140901</v>
      </c>
      <c r="D1898">
        <f t="shared" si="547"/>
        <v>201503</v>
      </c>
      <c r="E1898">
        <f t="shared" si="548"/>
        <v>3</v>
      </c>
      <c r="F1898" s="5">
        <f t="shared" si="549"/>
        <v>41883</v>
      </c>
      <c r="G1898" s="5">
        <f t="shared" si="552"/>
        <v>41912</v>
      </c>
      <c r="H1898" t="str">
        <f t="shared" si="555"/>
        <v>2015</v>
      </c>
      <c r="I1898" t="str">
        <f t="shared" si="556"/>
        <v>Yr - 2015</v>
      </c>
      <c r="J1898">
        <f t="shared" si="564"/>
        <v>1</v>
      </c>
      <c r="K1898" t="str">
        <f t="shared" si="557"/>
        <v>Qtr - 1</v>
      </c>
      <c r="L1898" t="str">
        <f t="shared" si="558"/>
        <v>September</v>
      </c>
      <c r="M1898">
        <f t="shared" si="550"/>
        <v>10</v>
      </c>
      <c r="N1898" t="str">
        <f t="shared" si="559"/>
        <v>Wk - 10</v>
      </c>
      <c r="O1898" t="str">
        <f t="shared" si="551"/>
        <v>Monday</v>
      </c>
      <c r="P1898" t="str">
        <f t="shared" si="560"/>
        <v>2014</v>
      </c>
      <c r="Q1898">
        <f t="shared" si="561"/>
        <v>9</v>
      </c>
      <c r="R1898">
        <f t="shared" si="562"/>
        <v>2</v>
      </c>
      <c r="T1898" t="str">
        <f t="shared" si="563"/>
        <v>select '20140901' as [MemberId],'201503' as [FYPeriod],'3' as [FYPeriodInYear],'2014-09-01' as [PeriodStart],'2014-09-30' as [PeriodEnd],'2015' as [FYYear],'Yr - 2015' as [FYYearLabel],'1' as [FYQuarter],'Qtr - 1' as [FYQuarterLabel],'September' as [FYMonthLabel],'10' as [FYWeek],'Wk - 10' as [FYWeekLabel],'Monday' as [Day],'2014' as [CalendarYear],'9' as [CalendarMonth],'2' as [CalendarDay],Null as [Entity] union all</v>
      </c>
    </row>
    <row r="1899" spans="1:20" x14ac:dyDescent="0.3">
      <c r="A1899">
        <f>IF($D$5-($D$5-(MAX($A$10:A1898)+1))&lt;=$D$5,$D$5-($D$5-(MAX($A$10:A1898)+1)),"")</f>
        <v>1889</v>
      </c>
      <c r="B1899" s="1">
        <f t="shared" si="553"/>
        <v>41884</v>
      </c>
      <c r="C1899" s="1" t="str">
        <f t="shared" si="554"/>
        <v>20140902</v>
      </c>
      <c r="D1899">
        <f t="shared" si="547"/>
        <v>201503</v>
      </c>
      <c r="E1899">
        <f t="shared" si="548"/>
        <v>3</v>
      </c>
      <c r="F1899" s="5">
        <f t="shared" si="549"/>
        <v>41883</v>
      </c>
      <c r="G1899" s="5">
        <f t="shared" si="552"/>
        <v>41912</v>
      </c>
      <c r="H1899" t="str">
        <f t="shared" si="555"/>
        <v>2015</v>
      </c>
      <c r="I1899" t="str">
        <f t="shared" si="556"/>
        <v>Yr - 2015</v>
      </c>
      <c r="J1899">
        <f t="shared" si="564"/>
        <v>1</v>
      </c>
      <c r="K1899" t="str">
        <f t="shared" si="557"/>
        <v>Qtr - 1</v>
      </c>
      <c r="L1899" t="str">
        <f t="shared" si="558"/>
        <v>September</v>
      </c>
      <c r="M1899">
        <f t="shared" si="550"/>
        <v>10</v>
      </c>
      <c r="N1899" t="str">
        <f t="shared" si="559"/>
        <v>Wk - 10</v>
      </c>
      <c r="O1899" t="str">
        <f t="shared" si="551"/>
        <v>Tuesday</v>
      </c>
      <c r="P1899" t="str">
        <f t="shared" si="560"/>
        <v>2014</v>
      </c>
      <c r="Q1899">
        <f t="shared" si="561"/>
        <v>9</v>
      </c>
      <c r="R1899">
        <f t="shared" si="562"/>
        <v>3</v>
      </c>
      <c r="T1899" t="str">
        <f t="shared" si="563"/>
        <v>select '20140902' as [MemberId],'201503' as [FYPeriod],'3' as [FYPeriodInYear],'2014-09-01' as [PeriodStart],'2014-09-30' as [PeriodEnd],'2015' as [FYYear],'Yr - 2015' as [FYYearLabel],'1' as [FYQuarter],'Qtr - 1' as [FYQuarterLabel],'September' as [FYMonthLabel],'10' as [FYWeek],'Wk - 10' as [FYWeekLabel],'Tuesday' as [Day],'2014' as [CalendarYear],'9' as [CalendarMonth],'3' as [CalendarDay],Null as [Entity] union all</v>
      </c>
    </row>
    <row r="1900" spans="1:20" x14ac:dyDescent="0.3">
      <c r="A1900">
        <f>IF($D$5-($D$5-(MAX($A$10:A1899)+1))&lt;=$D$5,$D$5-($D$5-(MAX($A$10:A1899)+1)),"")</f>
        <v>1890</v>
      </c>
      <c r="B1900" s="1">
        <f t="shared" si="553"/>
        <v>41885</v>
      </c>
      <c r="C1900" s="1" t="str">
        <f t="shared" si="554"/>
        <v>20140903</v>
      </c>
      <c r="D1900">
        <f t="shared" si="547"/>
        <v>201503</v>
      </c>
      <c r="E1900">
        <f t="shared" si="548"/>
        <v>3</v>
      </c>
      <c r="F1900" s="5">
        <f t="shared" si="549"/>
        <v>41883</v>
      </c>
      <c r="G1900" s="5">
        <f t="shared" si="552"/>
        <v>41912</v>
      </c>
      <c r="H1900" t="str">
        <f t="shared" si="555"/>
        <v>2015</v>
      </c>
      <c r="I1900" t="str">
        <f t="shared" si="556"/>
        <v>Yr - 2015</v>
      </c>
      <c r="J1900">
        <f t="shared" si="564"/>
        <v>1</v>
      </c>
      <c r="K1900" t="str">
        <f t="shared" si="557"/>
        <v>Qtr - 1</v>
      </c>
      <c r="L1900" t="str">
        <f t="shared" si="558"/>
        <v>September</v>
      </c>
      <c r="M1900">
        <f t="shared" si="550"/>
        <v>11</v>
      </c>
      <c r="N1900" t="str">
        <f t="shared" si="559"/>
        <v>Wk - 11</v>
      </c>
      <c r="O1900" t="str">
        <f t="shared" si="551"/>
        <v>Wednesday</v>
      </c>
      <c r="P1900" t="str">
        <f t="shared" si="560"/>
        <v>2014</v>
      </c>
      <c r="Q1900">
        <f t="shared" si="561"/>
        <v>9</v>
      </c>
      <c r="R1900">
        <f t="shared" si="562"/>
        <v>4</v>
      </c>
      <c r="T1900" t="str">
        <f t="shared" si="563"/>
        <v>select '20140903' as [MemberId],'201503' as [FYPeriod],'3' as [FYPeriodInYear],'2014-09-01' as [PeriodStart],'2014-09-30' as [PeriodEnd],'2015' as [FYYear],'Yr - 2015' as [FYYearLabel],'1' as [FYQuarter],'Qtr - 1' as [FYQuarterLabel],'September' as [FYMonthLabel],'11' as [FYWeek],'Wk - 11' as [FYWeekLabel],'Wednesday' as [Day],'2014' as [CalendarYear],'9' as [CalendarMonth],'4' as [CalendarDay],Null as [Entity] union all</v>
      </c>
    </row>
    <row r="1901" spans="1:20" x14ac:dyDescent="0.3">
      <c r="A1901">
        <f>IF($D$5-($D$5-(MAX($A$10:A1900)+1))&lt;=$D$5,$D$5-($D$5-(MAX($A$10:A1900)+1)),"")</f>
        <v>1891</v>
      </c>
      <c r="B1901" s="1">
        <f t="shared" si="553"/>
        <v>41886</v>
      </c>
      <c r="C1901" s="1" t="str">
        <f t="shared" si="554"/>
        <v>20140904</v>
      </c>
      <c r="D1901">
        <f t="shared" si="547"/>
        <v>201503</v>
      </c>
      <c r="E1901">
        <f t="shared" si="548"/>
        <v>3</v>
      </c>
      <c r="F1901" s="5">
        <f t="shared" si="549"/>
        <v>41883</v>
      </c>
      <c r="G1901" s="5">
        <f t="shared" si="552"/>
        <v>41912</v>
      </c>
      <c r="H1901" t="str">
        <f t="shared" si="555"/>
        <v>2015</v>
      </c>
      <c r="I1901" t="str">
        <f t="shared" si="556"/>
        <v>Yr - 2015</v>
      </c>
      <c r="J1901">
        <f t="shared" si="564"/>
        <v>1</v>
      </c>
      <c r="K1901" t="str">
        <f t="shared" si="557"/>
        <v>Qtr - 1</v>
      </c>
      <c r="L1901" t="str">
        <f t="shared" si="558"/>
        <v>September</v>
      </c>
      <c r="M1901">
        <f t="shared" si="550"/>
        <v>11</v>
      </c>
      <c r="N1901" t="str">
        <f t="shared" si="559"/>
        <v>Wk - 11</v>
      </c>
      <c r="O1901" t="str">
        <f t="shared" si="551"/>
        <v>Thursday</v>
      </c>
      <c r="P1901" t="str">
        <f t="shared" si="560"/>
        <v>2014</v>
      </c>
      <c r="Q1901">
        <f t="shared" si="561"/>
        <v>9</v>
      </c>
      <c r="R1901">
        <f t="shared" si="562"/>
        <v>5</v>
      </c>
      <c r="T1901" t="str">
        <f t="shared" si="563"/>
        <v>select '20140904' as [MemberId],'201503' as [FYPeriod],'3' as [FYPeriodInYear],'2014-09-01' as [PeriodStart],'2014-09-30' as [PeriodEnd],'2015' as [FYYear],'Yr - 2015' as [FYYearLabel],'1' as [FYQuarter],'Qtr - 1' as [FYQuarterLabel],'September' as [FYMonthLabel],'11' as [FYWeek],'Wk - 11' as [FYWeekLabel],'Thursday' as [Day],'2014' as [CalendarYear],'9' as [CalendarMonth],'5' as [CalendarDay],Null as [Entity] union all</v>
      </c>
    </row>
    <row r="1902" spans="1:20" x14ac:dyDescent="0.3">
      <c r="A1902">
        <f>IF($D$5-($D$5-(MAX($A$10:A1901)+1))&lt;=$D$5,$D$5-($D$5-(MAX($A$10:A1901)+1)),"")</f>
        <v>1892</v>
      </c>
      <c r="B1902" s="1">
        <f t="shared" si="553"/>
        <v>41887</v>
      </c>
      <c r="C1902" s="1" t="str">
        <f t="shared" si="554"/>
        <v>20140905</v>
      </c>
      <c r="D1902">
        <f t="shared" si="547"/>
        <v>201503</v>
      </c>
      <c r="E1902">
        <f t="shared" si="548"/>
        <v>3</v>
      </c>
      <c r="F1902" s="5">
        <f t="shared" si="549"/>
        <v>41883</v>
      </c>
      <c r="G1902" s="5">
        <f t="shared" si="552"/>
        <v>41912</v>
      </c>
      <c r="H1902" t="str">
        <f t="shared" si="555"/>
        <v>2015</v>
      </c>
      <c r="I1902" t="str">
        <f t="shared" si="556"/>
        <v>Yr - 2015</v>
      </c>
      <c r="J1902">
        <f t="shared" si="564"/>
        <v>1</v>
      </c>
      <c r="K1902" t="str">
        <f t="shared" si="557"/>
        <v>Qtr - 1</v>
      </c>
      <c r="L1902" t="str">
        <f t="shared" si="558"/>
        <v>September</v>
      </c>
      <c r="M1902">
        <f t="shared" si="550"/>
        <v>11</v>
      </c>
      <c r="N1902" t="str">
        <f t="shared" si="559"/>
        <v>Wk - 11</v>
      </c>
      <c r="O1902" t="str">
        <f t="shared" si="551"/>
        <v>Friday</v>
      </c>
      <c r="P1902" t="str">
        <f t="shared" si="560"/>
        <v>2014</v>
      </c>
      <c r="Q1902">
        <f t="shared" si="561"/>
        <v>9</v>
      </c>
      <c r="R1902">
        <f t="shared" si="562"/>
        <v>6</v>
      </c>
      <c r="T1902" t="str">
        <f t="shared" si="563"/>
        <v>select '20140905' as [MemberId],'201503' as [FYPeriod],'3' as [FYPeriodInYear],'2014-09-01' as [PeriodStart],'2014-09-30' as [PeriodEnd],'2015' as [FYYear],'Yr - 2015' as [FYYearLabel],'1' as [FYQuarter],'Qtr - 1' as [FYQuarterLabel],'September' as [FYMonthLabel],'11' as [FYWeek],'Wk - 11' as [FYWeekLabel],'Friday' as [Day],'2014' as [CalendarYear],'9' as [CalendarMonth],'6' as [CalendarDay],Null as [Entity] union all</v>
      </c>
    </row>
    <row r="1903" spans="1:20" x14ac:dyDescent="0.3">
      <c r="A1903">
        <f>IF($D$5-($D$5-(MAX($A$10:A1902)+1))&lt;=$D$5,$D$5-($D$5-(MAX($A$10:A1902)+1)),"")</f>
        <v>1893</v>
      </c>
      <c r="B1903" s="1">
        <f t="shared" si="553"/>
        <v>41888</v>
      </c>
      <c r="C1903" s="1" t="str">
        <f t="shared" si="554"/>
        <v>20140906</v>
      </c>
      <c r="D1903">
        <f t="shared" si="547"/>
        <v>201503</v>
      </c>
      <c r="E1903">
        <f t="shared" si="548"/>
        <v>3</v>
      </c>
      <c r="F1903" s="5">
        <f t="shared" si="549"/>
        <v>41883</v>
      </c>
      <c r="G1903" s="5">
        <f t="shared" si="552"/>
        <v>41912</v>
      </c>
      <c r="H1903" t="str">
        <f t="shared" si="555"/>
        <v>2015</v>
      </c>
      <c r="I1903" t="str">
        <f t="shared" si="556"/>
        <v>Yr - 2015</v>
      </c>
      <c r="J1903">
        <f t="shared" si="564"/>
        <v>1</v>
      </c>
      <c r="K1903" t="str">
        <f t="shared" si="557"/>
        <v>Qtr - 1</v>
      </c>
      <c r="L1903" t="str">
        <f t="shared" si="558"/>
        <v>September</v>
      </c>
      <c r="M1903">
        <f t="shared" si="550"/>
        <v>11</v>
      </c>
      <c r="N1903" t="str">
        <f t="shared" si="559"/>
        <v>Wk - 11</v>
      </c>
      <c r="O1903" t="str">
        <f t="shared" si="551"/>
        <v>Saturday</v>
      </c>
      <c r="P1903" t="str">
        <f t="shared" si="560"/>
        <v>2014</v>
      </c>
      <c r="Q1903">
        <f t="shared" si="561"/>
        <v>9</v>
      </c>
      <c r="R1903">
        <f t="shared" si="562"/>
        <v>7</v>
      </c>
      <c r="T1903" t="str">
        <f t="shared" si="563"/>
        <v>select '20140906' as [MemberId],'201503' as [FYPeriod],'3' as [FYPeriodInYear],'2014-09-01' as [PeriodStart],'2014-09-30' as [PeriodEnd],'2015' as [FYYear],'Yr - 2015' as [FYYearLabel],'1' as [FYQuarter],'Qtr - 1' as [FYQuarterLabel],'September' as [FYMonthLabel],'11' as [FYWeek],'Wk - 11' as [FYWeekLabel],'Saturday' as [Day],'2014' as [CalendarYear],'9' as [CalendarMonth],'7' as [CalendarDay],Null as [Entity] union all</v>
      </c>
    </row>
    <row r="1904" spans="1:20" x14ac:dyDescent="0.3">
      <c r="A1904">
        <f>IF($D$5-($D$5-(MAX($A$10:A1903)+1))&lt;=$D$5,$D$5-($D$5-(MAX($A$10:A1903)+1)),"")</f>
        <v>1894</v>
      </c>
      <c r="B1904" s="1">
        <f t="shared" si="553"/>
        <v>41889</v>
      </c>
      <c r="C1904" s="1" t="str">
        <f t="shared" si="554"/>
        <v>20140907</v>
      </c>
      <c r="D1904">
        <f t="shared" si="547"/>
        <v>201503</v>
      </c>
      <c r="E1904">
        <f t="shared" si="548"/>
        <v>3</v>
      </c>
      <c r="F1904" s="5">
        <f t="shared" si="549"/>
        <v>41883</v>
      </c>
      <c r="G1904" s="5">
        <f t="shared" si="552"/>
        <v>41912</v>
      </c>
      <c r="H1904" t="str">
        <f t="shared" si="555"/>
        <v>2015</v>
      </c>
      <c r="I1904" t="str">
        <f t="shared" si="556"/>
        <v>Yr - 2015</v>
      </c>
      <c r="J1904">
        <f t="shared" si="564"/>
        <v>1</v>
      </c>
      <c r="K1904" t="str">
        <f t="shared" si="557"/>
        <v>Qtr - 1</v>
      </c>
      <c r="L1904" t="str">
        <f t="shared" si="558"/>
        <v>September</v>
      </c>
      <c r="M1904">
        <f t="shared" si="550"/>
        <v>11</v>
      </c>
      <c r="N1904" t="str">
        <f t="shared" si="559"/>
        <v>Wk - 11</v>
      </c>
      <c r="O1904" t="str">
        <f t="shared" si="551"/>
        <v>Sunday</v>
      </c>
      <c r="P1904" t="str">
        <f t="shared" si="560"/>
        <v>2014</v>
      </c>
      <c r="Q1904">
        <f t="shared" si="561"/>
        <v>9</v>
      </c>
      <c r="R1904">
        <f t="shared" si="562"/>
        <v>1</v>
      </c>
      <c r="T1904" t="str">
        <f t="shared" si="563"/>
        <v>select '20140907' as [MemberId],'201503' as [FYPeriod],'3' as [FYPeriodInYear],'2014-09-01' as [PeriodStart],'2014-09-30' as [PeriodEnd],'2015' as [FYYear],'Yr - 2015' as [FYYearLabel],'1' as [FYQuarter],'Qtr - 1' as [FYQuarterLabel],'September' as [FYMonthLabel],'11' as [FYWeek],'Wk - 11' as [FYWeekLabel],'Sunday' as [Day],'2014' as [CalendarYear],'9' as [CalendarMonth],'1' as [CalendarDay],Null as [Entity] union all</v>
      </c>
    </row>
    <row r="1905" spans="1:20" x14ac:dyDescent="0.3">
      <c r="A1905">
        <f>IF($D$5-($D$5-(MAX($A$10:A1904)+1))&lt;=$D$5,$D$5-($D$5-(MAX($A$10:A1904)+1)),"")</f>
        <v>1895</v>
      </c>
      <c r="B1905" s="1">
        <f t="shared" si="553"/>
        <v>41890</v>
      </c>
      <c r="C1905" s="1" t="str">
        <f t="shared" si="554"/>
        <v>20140908</v>
      </c>
      <c r="D1905">
        <f t="shared" si="547"/>
        <v>201503</v>
      </c>
      <c r="E1905">
        <f t="shared" si="548"/>
        <v>3</v>
      </c>
      <c r="F1905" s="5">
        <f t="shared" si="549"/>
        <v>41883</v>
      </c>
      <c r="G1905" s="5">
        <f t="shared" si="552"/>
        <v>41912</v>
      </c>
      <c r="H1905" t="str">
        <f t="shared" si="555"/>
        <v>2015</v>
      </c>
      <c r="I1905" t="str">
        <f t="shared" si="556"/>
        <v>Yr - 2015</v>
      </c>
      <c r="J1905">
        <f t="shared" si="564"/>
        <v>1</v>
      </c>
      <c r="K1905" t="str">
        <f t="shared" si="557"/>
        <v>Qtr - 1</v>
      </c>
      <c r="L1905" t="str">
        <f t="shared" si="558"/>
        <v>September</v>
      </c>
      <c r="M1905">
        <f t="shared" si="550"/>
        <v>11</v>
      </c>
      <c r="N1905" t="str">
        <f t="shared" si="559"/>
        <v>Wk - 11</v>
      </c>
      <c r="O1905" t="str">
        <f t="shared" si="551"/>
        <v>Monday</v>
      </c>
      <c r="P1905" t="str">
        <f t="shared" si="560"/>
        <v>2014</v>
      </c>
      <c r="Q1905">
        <f t="shared" si="561"/>
        <v>9</v>
      </c>
      <c r="R1905">
        <f t="shared" si="562"/>
        <v>2</v>
      </c>
      <c r="T1905" t="str">
        <f t="shared" si="563"/>
        <v>select '20140908' as [MemberId],'201503' as [FYPeriod],'3' as [FYPeriodInYear],'2014-09-01' as [PeriodStart],'2014-09-30' as [PeriodEnd],'2015' as [FYYear],'Yr - 2015' as [FYYearLabel],'1' as [FYQuarter],'Qtr - 1' as [FYQuarterLabel],'September' as [FYMonthLabel],'11' as [FYWeek],'Wk - 11' as [FYWeekLabel],'Monday' as [Day],'2014' as [CalendarYear],'9' as [CalendarMonth],'2' as [CalendarDay],Null as [Entity] union all</v>
      </c>
    </row>
    <row r="1906" spans="1:20" x14ac:dyDescent="0.3">
      <c r="A1906">
        <f>IF($D$5-($D$5-(MAX($A$10:A1905)+1))&lt;=$D$5,$D$5-($D$5-(MAX($A$10:A1905)+1)),"")</f>
        <v>1896</v>
      </c>
      <c r="B1906" s="1">
        <f t="shared" si="553"/>
        <v>41891</v>
      </c>
      <c r="C1906" s="1" t="str">
        <f t="shared" si="554"/>
        <v>20140909</v>
      </c>
      <c r="D1906">
        <f t="shared" si="547"/>
        <v>201503</v>
      </c>
      <c r="E1906">
        <f t="shared" si="548"/>
        <v>3</v>
      </c>
      <c r="F1906" s="5">
        <f t="shared" si="549"/>
        <v>41883</v>
      </c>
      <c r="G1906" s="5">
        <f t="shared" si="552"/>
        <v>41912</v>
      </c>
      <c r="H1906" t="str">
        <f t="shared" si="555"/>
        <v>2015</v>
      </c>
      <c r="I1906" t="str">
        <f t="shared" si="556"/>
        <v>Yr - 2015</v>
      </c>
      <c r="J1906">
        <f t="shared" si="564"/>
        <v>1</v>
      </c>
      <c r="K1906" t="str">
        <f t="shared" si="557"/>
        <v>Qtr - 1</v>
      </c>
      <c r="L1906" t="str">
        <f t="shared" si="558"/>
        <v>September</v>
      </c>
      <c r="M1906">
        <f t="shared" si="550"/>
        <v>11</v>
      </c>
      <c r="N1906" t="str">
        <f t="shared" si="559"/>
        <v>Wk - 11</v>
      </c>
      <c r="O1906" t="str">
        <f t="shared" si="551"/>
        <v>Tuesday</v>
      </c>
      <c r="P1906" t="str">
        <f t="shared" si="560"/>
        <v>2014</v>
      </c>
      <c r="Q1906">
        <f t="shared" si="561"/>
        <v>9</v>
      </c>
      <c r="R1906">
        <f t="shared" si="562"/>
        <v>3</v>
      </c>
      <c r="T1906" t="str">
        <f t="shared" si="563"/>
        <v>select '20140909' as [MemberId],'201503' as [FYPeriod],'3' as [FYPeriodInYear],'2014-09-01' as [PeriodStart],'2014-09-30' as [PeriodEnd],'2015' as [FYYear],'Yr - 2015' as [FYYearLabel],'1' as [FYQuarter],'Qtr - 1' as [FYQuarterLabel],'September' as [FYMonthLabel],'11' as [FYWeek],'Wk - 11' as [FYWeekLabel],'Tuesday' as [Day],'2014' as [CalendarYear],'9' as [CalendarMonth],'3' as [CalendarDay],Null as [Entity] union all</v>
      </c>
    </row>
    <row r="1907" spans="1:20" x14ac:dyDescent="0.3">
      <c r="A1907">
        <f>IF($D$5-($D$5-(MAX($A$10:A1906)+1))&lt;=$D$5,$D$5-($D$5-(MAX($A$10:A1906)+1)),"")</f>
        <v>1897</v>
      </c>
      <c r="B1907" s="1">
        <f t="shared" si="553"/>
        <v>41892</v>
      </c>
      <c r="C1907" s="1" t="str">
        <f t="shared" si="554"/>
        <v>20140910</v>
      </c>
      <c r="D1907">
        <f t="shared" si="547"/>
        <v>201503</v>
      </c>
      <c r="E1907">
        <f t="shared" si="548"/>
        <v>3</v>
      </c>
      <c r="F1907" s="5">
        <f t="shared" si="549"/>
        <v>41883</v>
      </c>
      <c r="G1907" s="5">
        <f t="shared" si="552"/>
        <v>41912</v>
      </c>
      <c r="H1907" t="str">
        <f t="shared" si="555"/>
        <v>2015</v>
      </c>
      <c r="I1907" t="str">
        <f t="shared" si="556"/>
        <v>Yr - 2015</v>
      </c>
      <c r="J1907">
        <f t="shared" si="564"/>
        <v>1</v>
      </c>
      <c r="K1907" t="str">
        <f t="shared" si="557"/>
        <v>Qtr - 1</v>
      </c>
      <c r="L1907" t="str">
        <f t="shared" si="558"/>
        <v>September</v>
      </c>
      <c r="M1907">
        <f t="shared" si="550"/>
        <v>12</v>
      </c>
      <c r="N1907" t="str">
        <f t="shared" si="559"/>
        <v>Wk - 12</v>
      </c>
      <c r="O1907" t="str">
        <f t="shared" si="551"/>
        <v>Wednesday</v>
      </c>
      <c r="P1907" t="str">
        <f t="shared" si="560"/>
        <v>2014</v>
      </c>
      <c r="Q1907">
        <f t="shared" si="561"/>
        <v>9</v>
      </c>
      <c r="R1907">
        <f t="shared" si="562"/>
        <v>4</v>
      </c>
      <c r="T1907" t="str">
        <f t="shared" si="563"/>
        <v>select '20140910' as [MemberId],'201503' as [FYPeriod],'3' as [FYPeriodInYear],'2014-09-01' as [PeriodStart],'2014-09-30' as [PeriodEnd],'2015' as [FYYear],'Yr - 2015' as [FYYearLabel],'1' as [FYQuarter],'Qtr - 1' as [FYQuarterLabel],'September' as [FYMonthLabel],'12' as [FYWeek],'Wk - 12' as [FYWeekLabel],'Wednesday' as [Day],'2014' as [CalendarYear],'9' as [CalendarMonth],'4' as [CalendarDay],Null as [Entity] union all</v>
      </c>
    </row>
    <row r="1908" spans="1:20" x14ac:dyDescent="0.3">
      <c r="A1908">
        <f>IF($D$5-($D$5-(MAX($A$10:A1907)+1))&lt;=$D$5,$D$5-($D$5-(MAX($A$10:A1907)+1)),"")</f>
        <v>1898</v>
      </c>
      <c r="B1908" s="1">
        <f t="shared" si="553"/>
        <v>41893</v>
      </c>
      <c r="C1908" s="1" t="str">
        <f t="shared" si="554"/>
        <v>20140911</v>
      </c>
      <c r="D1908">
        <f t="shared" si="547"/>
        <v>201503</v>
      </c>
      <c r="E1908">
        <f t="shared" si="548"/>
        <v>3</v>
      </c>
      <c r="F1908" s="5">
        <f t="shared" si="549"/>
        <v>41883</v>
      </c>
      <c r="G1908" s="5">
        <f t="shared" si="552"/>
        <v>41912</v>
      </c>
      <c r="H1908" t="str">
        <f t="shared" si="555"/>
        <v>2015</v>
      </c>
      <c r="I1908" t="str">
        <f t="shared" si="556"/>
        <v>Yr - 2015</v>
      </c>
      <c r="J1908">
        <f t="shared" si="564"/>
        <v>1</v>
      </c>
      <c r="K1908" t="str">
        <f t="shared" si="557"/>
        <v>Qtr - 1</v>
      </c>
      <c r="L1908" t="str">
        <f t="shared" si="558"/>
        <v>September</v>
      </c>
      <c r="M1908">
        <f t="shared" si="550"/>
        <v>12</v>
      </c>
      <c r="N1908" t="str">
        <f t="shared" si="559"/>
        <v>Wk - 12</v>
      </c>
      <c r="O1908" t="str">
        <f t="shared" si="551"/>
        <v>Thursday</v>
      </c>
      <c r="P1908" t="str">
        <f t="shared" si="560"/>
        <v>2014</v>
      </c>
      <c r="Q1908">
        <f t="shared" si="561"/>
        <v>9</v>
      </c>
      <c r="R1908">
        <f t="shared" si="562"/>
        <v>5</v>
      </c>
      <c r="T1908" t="str">
        <f t="shared" si="563"/>
        <v>select '20140911' as [MemberId],'201503' as [FYPeriod],'3' as [FYPeriodInYear],'2014-09-01' as [PeriodStart],'2014-09-30' as [PeriodEnd],'2015' as [FYYear],'Yr - 2015' as [FYYearLabel],'1' as [FYQuarter],'Qtr - 1' as [FYQuarterLabel],'September' as [FYMonthLabel],'12' as [FYWeek],'Wk - 12' as [FYWeekLabel],'Thursday' as [Day],'2014' as [CalendarYear],'9' as [CalendarMonth],'5' as [CalendarDay],Null as [Entity] union all</v>
      </c>
    </row>
    <row r="1909" spans="1:20" x14ac:dyDescent="0.3">
      <c r="A1909">
        <f>IF($D$5-($D$5-(MAX($A$10:A1908)+1))&lt;=$D$5,$D$5-($D$5-(MAX($A$10:A1908)+1)),"")</f>
        <v>1899</v>
      </c>
      <c r="B1909" s="1">
        <f t="shared" si="553"/>
        <v>41894</v>
      </c>
      <c r="C1909" s="1" t="str">
        <f t="shared" si="554"/>
        <v>20140912</v>
      </c>
      <c r="D1909">
        <f t="shared" si="547"/>
        <v>201503</v>
      </c>
      <c r="E1909">
        <f t="shared" si="548"/>
        <v>3</v>
      </c>
      <c r="F1909" s="5">
        <f t="shared" si="549"/>
        <v>41883</v>
      </c>
      <c r="G1909" s="5">
        <f t="shared" si="552"/>
        <v>41912</v>
      </c>
      <c r="H1909" t="str">
        <f t="shared" si="555"/>
        <v>2015</v>
      </c>
      <c r="I1909" t="str">
        <f t="shared" si="556"/>
        <v>Yr - 2015</v>
      </c>
      <c r="J1909">
        <f t="shared" si="564"/>
        <v>1</v>
      </c>
      <c r="K1909" t="str">
        <f t="shared" si="557"/>
        <v>Qtr - 1</v>
      </c>
      <c r="L1909" t="str">
        <f t="shared" si="558"/>
        <v>September</v>
      </c>
      <c r="M1909">
        <f t="shared" si="550"/>
        <v>12</v>
      </c>
      <c r="N1909" t="str">
        <f t="shared" si="559"/>
        <v>Wk - 12</v>
      </c>
      <c r="O1909" t="str">
        <f t="shared" si="551"/>
        <v>Friday</v>
      </c>
      <c r="P1909" t="str">
        <f t="shared" si="560"/>
        <v>2014</v>
      </c>
      <c r="Q1909">
        <f t="shared" si="561"/>
        <v>9</v>
      </c>
      <c r="R1909">
        <f t="shared" si="562"/>
        <v>6</v>
      </c>
      <c r="T1909" t="str">
        <f t="shared" si="563"/>
        <v>select '20140912' as [MemberId],'201503' as [FYPeriod],'3' as [FYPeriodInYear],'2014-09-01' as [PeriodStart],'2014-09-30' as [PeriodEnd],'2015' as [FYYear],'Yr - 2015' as [FYYearLabel],'1' as [FYQuarter],'Qtr - 1' as [FYQuarterLabel],'September' as [FYMonthLabel],'12' as [FYWeek],'Wk - 12' as [FYWeekLabel],'Friday' as [Day],'2014' as [CalendarYear],'9' as [CalendarMonth],'6' as [CalendarDay],Null as [Entity] union all</v>
      </c>
    </row>
    <row r="1910" spans="1:20" x14ac:dyDescent="0.3">
      <c r="A1910">
        <f>IF($D$5-($D$5-(MAX($A$10:A1909)+1))&lt;=$D$5,$D$5-($D$5-(MAX($A$10:A1909)+1)),"")</f>
        <v>1900</v>
      </c>
      <c r="B1910" s="1">
        <f t="shared" si="553"/>
        <v>41895</v>
      </c>
      <c r="C1910" s="1" t="str">
        <f t="shared" si="554"/>
        <v>20140913</v>
      </c>
      <c r="D1910">
        <f t="shared" si="547"/>
        <v>201503</v>
      </c>
      <c r="E1910">
        <f t="shared" si="548"/>
        <v>3</v>
      </c>
      <c r="F1910" s="5">
        <f t="shared" si="549"/>
        <v>41883</v>
      </c>
      <c r="G1910" s="5">
        <f t="shared" si="552"/>
        <v>41912</v>
      </c>
      <c r="H1910" t="str">
        <f t="shared" si="555"/>
        <v>2015</v>
      </c>
      <c r="I1910" t="str">
        <f t="shared" si="556"/>
        <v>Yr - 2015</v>
      </c>
      <c r="J1910">
        <f t="shared" si="564"/>
        <v>1</v>
      </c>
      <c r="K1910" t="str">
        <f t="shared" si="557"/>
        <v>Qtr - 1</v>
      </c>
      <c r="L1910" t="str">
        <f t="shared" si="558"/>
        <v>September</v>
      </c>
      <c r="M1910">
        <f t="shared" si="550"/>
        <v>12</v>
      </c>
      <c r="N1910" t="str">
        <f t="shared" si="559"/>
        <v>Wk - 12</v>
      </c>
      <c r="O1910" t="str">
        <f t="shared" si="551"/>
        <v>Saturday</v>
      </c>
      <c r="P1910" t="str">
        <f t="shared" si="560"/>
        <v>2014</v>
      </c>
      <c r="Q1910">
        <f t="shared" si="561"/>
        <v>9</v>
      </c>
      <c r="R1910">
        <f t="shared" si="562"/>
        <v>7</v>
      </c>
      <c r="T1910" t="str">
        <f t="shared" si="563"/>
        <v>select '20140913' as [MemberId],'201503' as [FYPeriod],'3' as [FYPeriodInYear],'2014-09-01' as [PeriodStart],'2014-09-30' as [PeriodEnd],'2015' as [FYYear],'Yr - 2015' as [FYYearLabel],'1' as [FYQuarter],'Qtr - 1' as [FYQuarterLabel],'September' as [FYMonthLabel],'12' as [FYWeek],'Wk - 12' as [FYWeekLabel],'Saturday' as [Day],'2014' as [CalendarYear],'9' as [CalendarMonth],'7' as [CalendarDay],Null as [Entity] union all</v>
      </c>
    </row>
    <row r="1911" spans="1:20" x14ac:dyDescent="0.3">
      <c r="A1911">
        <f>IF($D$5-($D$5-(MAX($A$10:A1910)+1))&lt;=$D$5,$D$5-($D$5-(MAX($A$10:A1910)+1)),"")</f>
        <v>1901</v>
      </c>
      <c r="B1911" s="1">
        <f t="shared" si="553"/>
        <v>41896</v>
      </c>
      <c r="C1911" s="1" t="str">
        <f t="shared" si="554"/>
        <v>20140914</v>
      </c>
      <c r="D1911">
        <f t="shared" si="547"/>
        <v>201503</v>
      </c>
      <c r="E1911">
        <f t="shared" si="548"/>
        <v>3</v>
      </c>
      <c r="F1911" s="5">
        <f t="shared" si="549"/>
        <v>41883</v>
      </c>
      <c r="G1911" s="5">
        <f t="shared" si="552"/>
        <v>41912</v>
      </c>
      <c r="H1911" t="str">
        <f t="shared" si="555"/>
        <v>2015</v>
      </c>
      <c r="I1911" t="str">
        <f t="shared" si="556"/>
        <v>Yr - 2015</v>
      </c>
      <c r="J1911">
        <f t="shared" si="564"/>
        <v>1</v>
      </c>
      <c r="K1911" t="str">
        <f t="shared" si="557"/>
        <v>Qtr - 1</v>
      </c>
      <c r="L1911" t="str">
        <f t="shared" si="558"/>
        <v>September</v>
      </c>
      <c r="M1911">
        <f t="shared" si="550"/>
        <v>12</v>
      </c>
      <c r="N1911" t="str">
        <f t="shared" si="559"/>
        <v>Wk - 12</v>
      </c>
      <c r="O1911" t="str">
        <f t="shared" si="551"/>
        <v>Sunday</v>
      </c>
      <c r="P1911" t="str">
        <f t="shared" si="560"/>
        <v>2014</v>
      </c>
      <c r="Q1911">
        <f t="shared" si="561"/>
        <v>9</v>
      </c>
      <c r="R1911">
        <f t="shared" si="562"/>
        <v>1</v>
      </c>
      <c r="T1911" t="str">
        <f t="shared" si="563"/>
        <v>select '20140914' as [MemberId],'201503' as [FYPeriod],'3' as [FYPeriodInYear],'2014-09-01' as [PeriodStart],'2014-09-30' as [PeriodEnd],'2015' as [FYYear],'Yr - 2015' as [FYYearLabel],'1' as [FYQuarter],'Qtr - 1' as [FYQuarterLabel],'September' as [FYMonthLabel],'12' as [FYWeek],'Wk - 12' as [FYWeekLabel],'Sunday' as [Day],'2014' as [CalendarYear],'9' as [CalendarMonth],'1' as [CalendarDay],Null as [Entity] union all</v>
      </c>
    </row>
    <row r="1912" spans="1:20" x14ac:dyDescent="0.3">
      <c r="A1912">
        <f>IF($D$5-($D$5-(MAX($A$10:A1911)+1))&lt;=$D$5,$D$5-($D$5-(MAX($A$10:A1911)+1)),"")</f>
        <v>1902</v>
      </c>
      <c r="B1912" s="1">
        <f t="shared" si="553"/>
        <v>41897</v>
      </c>
      <c r="C1912" s="1" t="str">
        <f t="shared" si="554"/>
        <v>20140915</v>
      </c>
      <c r="D1912">
        <f t="shared" si="547"/>
        <v>201503</v>
      </c>
      <c r="E1912">
        <f t="shared" si="548"/>
        <v>3</v>
      </c>
      <c r="F1912" s="5">
        <f t="shared" si="549"/>
        <v>41883</v>
      </c>
      <c r="G1912" s="5">
        <f t="shared" si="552"/>
        <v>41912</v>
      </c>
      <c r="H1912" t="str">
        <f t="shared" si="555"/>
        <v>2015</v>
      </c>
      <c r="I1912" t="str">
        <f t="shared" si="556"/>
        <v>Yr - 2015</v>
      </c>
      <c r="J1912">
        <f t="shared" si="564"/>
        <v>1</v>
      </c>
      <c r="K1912" t="str">
        <f t="shared" si="557"/>
        <v>Qtr - 1</v>
      </c>
      <c r="L1912" t="str">
        <f t="shared" si="558"/>
        <v>September</v>
      </c>
      <c r="M1912">
        <f t="shared" si="550"/>
        <v>12</v>
      </c>
      <c r="N1912" t="str">
        <f t="shared" si="559"/>
        <v>Wk - 12</v>
      </c>
      <c r="O1912" t="str">
        <f t="shared" si="551"/>
        <v>Monday</v>
      </c>
      <c r="P1912" t="str">
        <f t="shared" si="560"/>
        <v>2014</v>
      </c>
      <c r="Q1912">
        <f t="shared" si="561"/>
        <v>9</v>
      </c>
      <c r="R1912">
        <f t="shared" si="562"/>
        <v>2</v>
      </c>
      <c r="T1912" t="str">
        <f t="shared" si="563"/>
        <v>select '20140915' as [MemberId],'201503' as [FYPeriod],'3' as [FYPeriodInYear],'2014-09-01' as [PeriodStart],'2014-09-30' as [PeriodEnd],'2015' as [FYYear],'Yr - 2015' as [FYYearLabel],'1' as [FYQuarter],'Qtr - 1' as [FYQuarterLabel],'September' as [FYMonthLabel],'12' as [FYWeek],'Wk - 12' as [FYWeekLabel],'Monday' as [Day],'2014' as [CalendarYear],'9' as [CalendarMonth],'2' as [CalendarDay],Null as [Entity] union all</v>
      </c>
    </row>
    <row r="1913" spans="1:20" x14ac:dyDescent="0.3">
      <c r="A1913">
        <f>IF($D$5-($D$5-(MAX($A$10:A1912)+1))&lt;=$D$5,$D$5-($D$5-(MAX($A$10:A1912)+1)),"")</f>
        <v>1903</v>
      </c>
      <c r="B1913" s="1">
        <f t="shared" si="553"/>
        <v>41898</v>
      </c>
      <c r="C1913" s="1" t="str">
        <f t="shared" si="554"/>
        <v>20140916</v>
      </c>
      <c r="D1913">
        <f t="shared" si="547"/>
        <v>201503</v>
      </c>
      <c r="E1913">
        <f t="shared" si="548"/>
        <v>3</v>
      </c>
      <c r="F1913" s="5">
        <f t="shared" si="549"/>
        <v>41883</v>
      </c>
      <c r="G1913" s="5">
        <f t="shared" si="552"/>
        <v>41912</v>
      </c>
      <c r="H1913" t="str">
        <f t="shared" si="555"/>
        <v>2015</v>
      </c>
      <c r="I1913" t="str">
        <f t="shared" si="556"/>
        <v>Yr - 2015</v>
      </c>
      <c r="J1913">
        <f t="shared" si="564"/>
        <v>1</v>
      </c>
      <c r="K1913" t="str">
        <f t="shared" si="557"/>
        <v>Qtr - 1</v>
      </c>
      <c r="L1913" t="str">
        <f t="shared" si="558"/>
        <v>September</v>
      </c>
      <c r="M1913">
        <f t="shared" si="550"/>
        <v>12</v>
      </c>
      <c r="N1913" t="str">
        <f t="shared" si="559"/>
        <v>Wk - 12</v>
      </c>
      <c r="O1913" t="str">
        <f t="shared" si="551"/>
        <v>Tuesday</v>
      </c>
      <c r="P1913" t="str">
        <f t="shared" si="560"/>
        <v>2014</v>
      </c>
      <c r="Q1913">
        <f t="shared" si="561"/>
        <v>9</v>
      </c>
      <c r="R1913">
        <f t="shared" si="562"/>
        <v>3</v>
      </c>
      <c r="T1913" t="str">
        <f t="shared" si="563"/>
        <v>select '20140916' as [MemberId],'201503' as [FYPeriod],'3' as [FYPeriodInYear],'2014-09-01' as [PeriodStart],'2014-09-30' as [PeriodEnd],'2015' as [FYYear],'Yr - 2015' as [FYYearLabel],'1' as [FYQuarter],'Qtr - 1' as [FYQuarterLabel],'September' as [FYMonthLabel],'12' as [FYWeek],'Wk - 12' as [FYWeekLabel],'Tuesday' as [Day],'2014' as [CalendarYear],'9' as [CalendarMonth],'3' as [CalendarDay],Null as [Entity] union all</v>
      </c>
    </row>
    <row r="1914" spans="1:20" x14ac:dyDescent="0.3">
      <c r="A1914">
        <f>IF($D$5-($D$5-(MAX($A$10:A1913)+1))&lt;=$D$5,$D$5-($D$5-(MAX($A$10:A1913)+1)),"")</f>
        <v>1904</v>
      </c>
      <c r="B1914" s="1">
        <f t="shared" si="553"/>
        <v>41899</v>
      </c>
      <c r="C1914" s="1" t="str">
        <f t="shared" si="554"/>
        <v>20140917</v>
      </c>
      <c r="D1914">
        <f t="shared" si="547"/>
        <v>201503</v>
      </c>
      <c r="E1914">
        <f t="shared" si="548"/>
        <v>3</v>
      </c>
      <c r="F1914" s="5">
        <f t="shared" si="549"/>
        <v>41883</v>
      </c>
      <c r="G1914" s="5">
        <f t="shared" si="552"/>
        <v>41912</v>
      </c>
      <c r="H1914" t="str">
        <f t="shared" si="555"/>
        <v>2015</v>
      </c>
      <c r="I1914" t="str">
        <f t="shared" si="556"/>
        <v>Yr - 2015</v>
      </c>
      <c r="J1914">
        <f t="shared" si="564"/>
        <v>1</v>
      </c>
      <c r="K1914" t="str">
        <f t="shared" si="557"/>
        <v>Qtr - 1</v>
      </c>
      <c r="L1914" t="str">
        <f t="shared" si="558"/>
        <v>September</v>
      </c>
      <c r="M1914">
        <f t="shared" si="550"/>
        <v>13</v>
      </c>
      <c r="N1914" t="str">
        <f t="shared" si="559"/>
        <v>Wk - 13</v>
      </c>
      <c r="O1914" t="str">
        <f t="shared" si="551"/>
        <v>Wednesday</v>
      </c>
      <c r="P1914" t="str">
        <f t="shared" si="560"/>
        <v>2014</v>
      </c>
      <c r="Q1914">
        <f t="shared" si="561"/>
        <v>9</v>
      </c>
      <c r="R1914">
        <f t="shared" si="562"/>
        <v>4</v>
      </c>
      <c r="T1914" t="str">
        <f t="shared" si="563"/>
        <v>select '20140917' as [MemberId],'201503' as [FYPeriod],'3' as [FYPeriodInYear],'2014-09-01' as [PeriodStart],'2014-09-30' as [PeriodEnd],'2015' as [FYYear],'Yr - 2015' as [FYYearLabel],'1' as [FYQuarter],'Qtr - 1' as [FYQuarterLabel],'September' as [FYMonthLabel],'13' as [FYWeek],'Wk - 13' as [FYWeekLabel],'Wednesday' as [Day],'2014' as [CalendarYear],'9' as [CalendarMonth],'4' as [CalendarDay],Null as [Entity] union all</v>
      </c>
    </row>
    <row r="1915" spans="1:20" x14ac:dyDescent="0.3">
      <c r="A1915">
        <f>IF($D$5-($D$5-(MAX($A$10:A1914)+1))&lt;=$D$5,$D$5-($D$5-(MAX($A$10:A1914)+1)),"")</f>
        <v>1905</v>
      </c>
      <c r="B1915" s="1">
        <f t="shared" si="553"/>
        <v>41900</v>
      </c>
      <c r="C1915" s="1" t="str">
        <f t="shared" si="554"/>
        <v>20140918</v>
      </c>
      <c r="D1915">
        <f t="shared" si="547"/>
        <v>201503</v>
      </c>
      <c r="E1915">
        <f t="shared" si="548"/>
        <v>3</v>
      </c>
      <c r="F1915" s="5">
        <f t="shared" si="549"/>
        <v>41883</v>
      </c>
      <c r="G1915" s="5">
        <f t="shared" si="552"/>
        <v>41912</v>
      </c>
      <c r="H1915" t="str">
        <f t="shared" si="555"/>
        <v>2015</v>
      </c>
      <c r="I1915" t="str">
        <f t="shared" si="556"/>
        <v>Yr - 2015</v>
      </c>
      <c r="J1915">
        <f t="shared" si="564"/>
        <v>1</v>
      </c>
      <c r="K1915" t="str">
        <f t="shared" si="557"/>
        <v>Qtr - 1</v>
      </c>
      <c r="L1915" t="str">
        <f t="shared" si="558"/>
        <v>September</v>
      </c>
      <c r="M1915">
        <f t="shared" si="550"/>
        <v>13</v>
      </c>
      <c r="N1915" t="str">
        <f t="shared" si="559"/>
        <v>Wk - 13</v>
      </c>
      <c r="O1915" t="str">
        <f t="shared" si="551"/>
        <v>Thursday</v>
      </c>
      <c r="P1915" t="str">
        <f t="shared" si="560"/>
        <v>2014</v>
      </c>
      <c r="Q1915">
        <f t="shared" si="561"/>
        <v>9</v>
      </c>
      <c r="R1915">
        <f t="shared" si="562"/>
        <v>5</v>
      </c>
      <c r="T1915" t="str">
        <f t="shared" si="563"/>
        <v>select '20140918' as [MemberId],'201503' as [FYPeriod],'3' as [FYPeriodInYear],'2014-09-01' as [PeriodStart],'2014-09-30' as [PeriodEnd],'2015' as [FYYear],'Yr - 2015' as [FYYearLabel],'1' as [FYQuarter],'Qtr - 1' as [FYQuarterLabel],'September' as [FYMonthLabel],'13' as [FYWeek],'Wk - 13' as [FYWeekLabel],'Thursday' as [Day],'2014' as [CalendarYear],'9' as [CalendarMonth],'5' as [CalendarDay],Null as [Entity] union all</v>
      </c>
    </row>
    <row r="1916" spans="1:20" x14ac:dyDescent="0.3">
      <c r="A1916">
        <f>IF($D$5-($D$5-(MAX($A$10:A1915)+1))&lt;=$D$5,$D$5-($D$5-(MAX($A$10:A1915)+1)),"")</f>
        <v>1906</v>
      </c>
      <c r="B1916" s="1">
        <f t="shared" si="553"/>
        <v>41901</v>
      </c>
      <c r="C1916" s="1" t="str">
        <f t="shared" si="554"/>
        <v>20140919</v>
      </c>
      <c r="D1916">
        <f t="shared" si="547"/>
        <v>201503</v>
      </c>
      <c r="E1916">
        <f t="shared" si="548"/>
        <v>3</v>
      </c>
      <c r="F1916" s="5">
        <f t="shared" si="549"/>
        <v>41883</v>
      </c>
      <c r="G1916" s="5">
        <f t="shared" si="552"/>
        <v>41912</v>
      </c>
      <c r="H1916" t="str">
        <f t="shared" si="555"/>
        <v>2015</v>
      </c>
      <c r="I1916" t="str">
        <f t="shared" si="556"/>
        <v>Yr - 2015</v>
      </c>
      <c r="J1916">
        <f t="shared" si="564"/>
        <v>1</v>
      </c>
      <c r="K1916" t="str">
        <f t="shared" si="557"/>
        <v>Qtr - 1</v>
      </c>
      <c r="L1916" t="str">
        <f t="shared" si="558"/>
        <v>September</v>
      </c>
      <c r="M1916">
        <f t="shared" si="550"/>
        <v>13</v>
      </c>
      <c r="N1916" t="str">
        <f t="shared" si="559"/>
        <v>Wk - 13</v>
      </c>
      <c r="O1916" t="str">
        <f t="shared" si="551"/>
        <v>Friday</v>
      </c>
      <c r="P1916" t="str">
        <f t="shared" si="560"/>
        <v>2014</v>
      </c>
      <c r="Q1916">
        <f t="shared" si="561"/>
        <v>9</v>
      </c>
      <c r="R1916">
        <f t="shared" si="562"/>
        <v>6</v>
      </c>
      <c r="T1916" t="str">
        <f t="shared" si="563"/>
        <v>select '20140919' as [MemberId],'201503' as [FYPeriod],'3' as [FYPeriodInYear],'2014-09-01' as [PeriodStart],'2014-09-30' as [PeriodEnd],'2015' as [FYYear],'Yr - 2015' as [FYYearLabel],'1' as [FYQuarter],'Qtr - 1' as [FYQuarterLabel],'September' as [FYMonthLabel],'13' as [FYWeek],'Wk - 13' as [FYWeekLabel],'Friday' as [Day],'2014' as [CalendarYear],'9' as [CalendarMonth],'6' as [CalendarDay],Null as [Entity] union all</v>
      </c>
    </row>
    <row r="1917" spans="1:20" x14ac:dyDescent="0.3">
      <c r="A1917">
        <f>IF($D$5-($D$5-(MAX($A$10:A1916)+1))&lt;=$D$5,$D$5-($D$5-(MAX($A$10:A1916)+1)),"")</f>
        <v>1907</v>
      </c>
      <c r="B1917" s="1">
        <f t="shared" si="553"/>
        <v>41902</v>
      </c>
      <c r="C1917" s="1" t="str">
        <f t="shared" si="554"/>
        <v>20140920</v>
      </c>
      <c r="D1917">
        <f t="shared" si="547"/>
        <v>201503</v>
      </c>
      <c r="E1917">
        <f t="shared" si="548"/>
        <v>3</v>
      </c>
      <c r="F1917" s="5">
        <f t="shared" si="549"/>
        <v>41883</v>
      </c>
      <c r="G1917" s="5">
        <f t="shared" si="552"/>
        <v>41912</v>
      </c>
      <c r="H1917" t="str">
        <f t="shared" si="555"/>
        <v>2015</v>
      </c>
      <c r="I1917" t="str">
        <f t="shared" si="556"/>
        <v>Yr - 2015</v>
      </c>
      <c r="J1917">
        <f t="shared" si="564"/>
        <v>1</v>
      </c>
      <c r="K1917" t="str">
        <f t="shared" si="557"/>
        <v>Qtr - 1</v>
      </c>
      <c r="L1917" t="str">
        <f t="shared" si="558"/>
        <v>September</v>
      </c>
      <c r="M1917">
        <f t="shared" si="550"/>
        <v>13</v>
      </c>
      <c r="N1917" t="str">
        <f t="shared" si="559"/>
        <v>Wk - 13</v>
      </c>
      <c r="O1917" t="str">
        <f t="shared" si="551"/>
        <v>Saturday</v>
      </c>
      <c r="P1917" t="str">
        <f t="shared" si="560"/>
        <v>2014</v>
      </c>
      <c r="Q1917">
        <f t="shared" si="561"/>
        <v>9</v>
      </c>
      <c r="R1917">
        <f t="shared" si="562"/>
        <v>7</v>
      </c>
      <c r="T1917" t="str">
        <f t="shared" si="563"/>
        <v>select '20140920' as [MemberId],'201503' as [FYPeriod],'3' as [FYPeriodInYear],'2014-09-01' as [PeriodStart],'2014-09-30' as [PeriodEnd],'2015' as [FYYear],'Yr - 2015' as [FYYearLabel],'1' as [FYQuarter],'Qtr - 1' as [FYQuarterLabel],'September' as [FYMonthLabel],'13' as [FYWeek],'Wk - 13' as [FYWeekLabel],'Saturday' as [Day],'2014' as [CalendarYear],'9' as [CalendarMonth],'7' as [CalendarDay],Null as [Entity] union all</v>
      </c>
    </row>
    <row r="1918" spans="1:20" x14ac:dyDescent="0.3">
      <c r="A1918">
        <f>IF($D$5-($D$5-(MAX($A$10:A1917)+1))&lt;=$D$5,$D$5-($D$5-(MAX($A$10:A1917)+1)),"")</f>
        <v>1908</v>
      </c>
      <c r="B1918" s="1">
        <f t="shared" si="553"/>
        <v>41903</v>
      </c>
      <c r="C1918" s="1" t="str">
        <f t="shared" si="554"/>
        <v>20140921</v>
      </c>
      <c r="D1918">
        <f t="shared" si="547"/>
        <v>201503</v>
      </c>
      <c r="E1918">
        <f t="shared" si="548"/>
        <v>3</v>
      </c>
      <c r="F1918" s="5">
        <f t="shared" si="549"/>
        <v>41883</v>
      </c>
      <c r="G1918" s="5">
        <f t="shared" si="552"/>
        <v>41912</v>
      </c>
      <c r="H1918" t="str">
        <f t="shared" si="555"/>
        <v>2015</v>
      </c>
      <c r="I1918" t="str">
        <f t="shared" si="556"/>
        <v>Yr - 2015</v>
      </c>
      <c r="J1918">
        <f t="shared" si="564"/>
        <v>1</v>
      </c>
      <c r="K1918" t="str">
        <f t="shared" si="557"/>
        <v>Qtr - 1</v>
      </c>
      <c r="L1918" t="str">
        <f t="shared" si="558"/>
        <v>September</v>
      </c>
      <c r="M1918">
        <f t="shared" si="550"/>
        <v>13</v>
      </c>
      <c r="N1918" t="str">
        <f t="shared" si="559"/>
        <v>Wk - 13</v>
      </c>
      <c r="O1918" t="str">
        <f t="shared" si="551"/>
        <v>Sunday</v>
      </c>
      <c r="P1918" t="str">
        <f t="shared" si="560"/>
        <v>2014</v>
      </c>
      <c r="Q1918">
        <f t="shared" si="561"/>
        <v>9</v>
      </c>
      <c r="R1918">
        <f t="shared" si="562"/>
        <v>1</v>
      </c>
      <c r="T1918" t="str">
        <f t="shared" si="563"/>
        <v>select '20140921' as [MemberId],'201503' as [FYPeriod],'3' as [FYPeriodInYear],'2014-09-01' as [PeriodStart],'2014-09-30' as [PeriodEnd],'2015' as [FYYear],'Yr - 2015' as [FYYearLabel],'1' as [FYQuarter],'Qtr - 1' as [FYQuarterLabel],'September' as [FYMonthLabel],'13' as [FYWeek],'Wk - 13' as [FYWeekLabel],'Sunday' as [Day],'2014' as [CalendarYear],'9' as [CalendarMonth],'1' as [CalendarDay],Null as [Entity] union all</v>
      </c>
    </row>
    <row r="1919" spans="1:20" x14ac:dyDescent="0.3">
      <c r="A1919">
        <f>IF($D$5-($D$5-(MAX($A$10:A1918)+1))&lt;=$D$5,$D$5-($D$5-(MAX($A$10:A1918)+1)),"")</f>
        <v>1909</v>
      </c>
      <c r="B1919" s="1">
        <f t="shared" si="553"/>
        <v>41904</v>
      </c>
      <c r="C1919" s="1" t="str">
        <f t="shared" si="554"/>
        <v>20140922</v>
      </c>
      <c r="D1919">
        <f t="shared" si="547"/>
        <v>201503</v>
      </c>
      <c r="E1919">
        <f t="shared" si="548"/>
        <v>3</v>
      </c>
      <c r="F1919" s="5">
        <f t="shared" si="549"/>
        <v>41883</v>
      </c>
      <c r="G1919" s="5">
        <f t="shared" si="552"/>
        <v>41912</v>
      </c>
      <c r="H1919" t="str">
        <f t="shared" si="555"/>
        <v>2015</v>
      </c>
      <c r="I1919" t="str">
        <f t="shared" si="556"/>
        <v>Yr - 2015</v>
      </c>
      <c r="J1919">
        <f t="shared" si="564"/>
        <v>1</v>
      </c>
      <c r="K1919" t="str">
        <f t="shared" si="557"/>
        <v>Qtr - 1</v>
      </c>
      <c r="L1919" t="str">
        <f t="shared" si="558"/>
        <v>September</v>
      </c>
      <c r="M1919">
        <f t="shared" si="550"/>
        <v>13</v>
      </c>
      <c r="N1919" t="str">
        <f t="shared" si="559"/>
        <v>Wk - 13</v>
      </c>
      <c r="O1919" t="str">
        <f t="shared" si="551"/>
        <v>Monday</v>
      </c>
      <c r="P1919" t="str">
        <f t="shared" si="560"/>
        <v>2014</v>
      </c>
      <c r="Q1919">
        <f t="shared" si="561"/>
        <v>9</v>
      </c>
      <c r="R1919">
        <f t="shared" si="562"/>
        <v>2</v>
      </c>
      <c r="T1919" t="str">
        <f t="shared" si="563"/>
        <v>select '20140922' as [MemberId],'201503' as [FYPeriod],'3' as [FYPeriodInYear],'2014-09-01' as [PeriodStart],'2014-09-30' as [PeriodEnd],'2015' as [FYYear],'Yr - 2015' as [FYYearLabel],'1' as [FYQuarter],'Qtr - 1' as [FYQuarterLabel],'September' as [FYMonthLabel],'13' as [FYWeek],'Wk - 13' as [FYWeekLabel],'Monday' as [Day],'2014' as [CalendarYear],'9' as [CalendarMonth],'2' as [CalendarDay],Null as [Entity] union all</v>
      </c>
    </row>
    <row r="1920" spans="1:20" x14ac:dyDescent="0.3">
      <c r="A1920">
        <f>IF($D$5-($D$5-(MAX($A$10:A1919)+1))&lt;=$D$5,$D$5-($D$5-(MAX($A$10:A1919)+1)),"")</f>
        <v>1910</v>
      </c>
      <c r="B1920" s="1">
        <f t="shared" si="553"/>
        <v>41905</v>
      </c>
      <c r="C1920" s="1" t="str">
        <f t="shared" si="554"/>
        <v>20140923</v>
      </c>
      <c r="D1920">
        <f t="shared" si="547"/>
        <v>201503</v>
      </c>
      <c r="E1920">
        <f t="shared" si="548"/>
        <v>3</v>
      </c>
      <c r="F1920" s="5">
        <f t="shared" si="549"/>
        <v>41883</v>
      </c>
      <c r="G1920" s="5">
        <f t="shared" si="552"/>
        <v>41912</v>
      </c>
      <c r="H1920" t="str">
        <f t="shared" si="555"/>
        <v>2015</v>
      </c>
      <c r="I1920" t="str">
        <f t="shared" si="556"/>
        <v>Yr - 2015</v>
      </c>
      <c r="J1920">
        <f t="shared" si="564"/>
        <v>1</v>
      </c>
      <c r="K1920" t="str">
        <f t="shared" si="557"/>
        <v>Qtr - 1</v>
      </c>
      <c r="L1920" t="str">
        <f t="shared" si="558"/>
        <v>September</v>
      </c>
      <c r="M1920">
        <f t="shared" si="550"/>
        <v>13</v>
      </c>
      <c r="N1920" t="str">
        <f t="shared" si="559"/>
        <v>Wk - 13</v>
      </c>
      <c r="O1920" t="str">
        <f t="shared" si="551"/>
        <v>Tuesday</v>
      </c>
      <c r="P1920" t="str">
        <f t="shared" si="560"/>
        <v>2014</v>
      </c>
      <c r="Q1920">
        <f t="shared" si="561"/>
        <v>9</v>
      </c>
      <c r="R1920">
        <f t="shared" si="562"/>
        <v>3</v>
      </c>
      <c r="T1920" t="str">
        <f t="shared" si="563"/>
        <v>select '20140923' as [MemberId],'201503' as [FYPeriod],'3' as [FYPeriodInYear],'2014-09-01' as [PeriodStart],'2014-09-30' as [PeriodEnd],'2015' as [FYYear],'Yr - 2015' as [FYYearLabel],'1' as [FYQuarter],'Qtr - 1' as [FYQuarterLabel],'September' as [FYMonthLabel],'13' as [FYWeek],'Wk - 13' as [FYWeekLabel],'Tuesday' as [Day],'2014' as [CalendarYear],'9' as [CalendarMonth],'3' as [CalendarDay],Null as [Entity] union all</v>
      </c>
    </row>
    <row r="1921" spans="1:20" x14ac:dyDescent="0.3">
      <c r="A1921">
        <f>IF($D$5-($D$5-(MAX($A$10:A1920)+1))&lt;=$D$5,$D$5-($D$5-(MAX($A$10:A1920)+1)),"")</f>
        <v>1911</v>
      </c>
      <c r="B1921" s="1">
        <f t="shared" si="553"/>
        <v>41906</v>
      </c>
      <c r="C1921" s="1" t="str">
        <f t="shared" si="554"/>
        <v>20140924</v>
      </c>
      <c r="D1921">
        <f t="shared" si="547"/>
        <v>201503</v>
      </c>
      <c r="E1921">
        <f t="shared" si="548"/>
        <v>3</v>
      </c>
      <c r="F1921" s="5">
        <f t="shared" si="549"/>
        <v>41883</v>
      </c>
      <c r="G1921" s="5">
        <f t="shared" si="552"/>
        <v>41912</v>
      </c>
      <c r="H1921" t="str">
        <f t="shared" si="555"/>
        <v>2015</v>
      </c>
      <c r="I1921" t="str">
        <f t="shared" si="556"/>
        <v>Yr - 2015</v>
      </c>
      <c r="J1921">
        <f t="shared" si="564"/>
        <v>1</v>
      </c>
      <c r="K1921" t="str">
        <f t="shared" si="557"/>
        <v>Qtr - 1</v>
      </c>
      <c r="L1921" t="str">
        <f t="shared" si="558"/>
        <v>September</v>
      </c>
      <c r="M1921">
        <f t="shared" si="550"/>
        <v>14</v>
      </c>
      <c r="N1921" t="str">
        <f t="shared" si="559"/>
        <v>Wk - 14</v>
      </c>
      <c r="O1921" t="str">
        <f t="shared" si="551"/>
        <v>Wednesday</v>
      </c>
      <c r="P1921" t="str">
        <f t="shared" si="560"/>
        <v>2014</v>
      </c>
      <c r="Q1921">
        <f t="shared" si="561"/>
        <v>9</v>
      </c>
      <c r="R1921">
        <f t="shared" si="562"/>
        <v>4</v>
      </c>
      <c r="T1921" t="str">
        <f t="shared" si="563"/>
        <v>select '20140924' as [MemberId],'201503' as [FYPeriod],'3' as [FYPeriodInYear],'2014-09-01' as [PeriodStart],'2014-09-30' as [PeriodEnd],'2015' as [FYYear],'Yr - 2015' as [FYYearLabel],'1' as [FYQuarter],'Qtr - 1' as [FYQuarterLabel],'September' as [FYMonthLabel],'14' as [FYWeek],'Wk - 14' as [FYWeekLabel],'Wednesday' as [Day],'2014' as [CalendarYear],'9' as [CalendarMonth],'4' as [CalendarDay],Null as [Entity] union all</v>
      </c>
    </row>
    <row r="1922" spans="1:20" x14ac:dyDescent="0.3">
      <c r="A1922">
        <f>IF($D$5-($D$5-(MAX($A$10:A1921)+1))&lt;=$D$5,$D$5-($D$5-(MAX($A$10:A1921)+1)),"")</f>
        <v>1912</v>
      </c>
      <c r="B1922" s="1">
        <f t="shared" si="553"/>
        <v>41907</v>
      </c>
      <c r="C1922" s="1" t="str">
        <f t="shared" si="554"/>
        <v>20140925</v>
      </c>
      <c r="D1922">
        <f t="shared" si="547"/>
        <v>201503</v>
      </c>
      <c r="E1922">
        <f t="shared" si="548"/>
        <v>3</v>
      </c>
      <c r="F1922" s="5">
        <f t="shared" si="549"/>
        <v>41883</v>
      </c>
      <c r="G1922" s="5">
        <f t="shared" si="552"/>
        <v>41912</v>
      </c>
      <c r="H1922" t="str">
        <f t="shared" si="555"/>
        <v>2015</v>
      </c>
      <c r="I1922" t="str">
        <f t="shared" si="556"/>
        <v>Yr - 2015</v>
      </c>
      <c r="J1922">
        <f t="shared" si="564"/>
        <v>1</v>
      </c>
      <c r="K1922" t="str">
        <f t="shared" si="557"/>
        <v>Qtr - 1</v>
      </c>
      <c r="L1922" t="str">
        <f t="shared" si="558"/>
        <v>September</v>
      </c>
      <c r="M1922">
        <f t="shared" si="550"/>
        <v>14</v>
      </c>
      <c r="N1922" t="str">
        <f t="shared" si="559"/>
        <v>Wk - 14</v>
      </c>
      <c r="O1922" t="str">
        <f t="shared" si="551"/>
        <v>Thursday</v>
      </c>
      <c r="P1922" t="str">
        <f t="shared" si="560"/>
        <v>2014</v>
      </c>
      <c r="Q1922">
        <f t="shared" si="561"/>
        <v>9</v>
      </c>
      <c r="R1922">
        <f t="shared" si="562"/>
        <v>5</v>
      </c>
      <c r="T1922" t="str">
        <f t="shared" si="563"/>
        <v>select '20140925' as [MemberId],'201503' as [FYPeriod],'3' as [FYPeriodInYear],'2014-09-01' as [PeriodStart],'2014-09-30' as [PeriodEnd],'2015' as [FYYear],'Yr - 2015' as [FYYearLabel],'1' as [FYQuarter],'Qtr - 1' as [FYQuarterLabel],'September' as [FYMonthLabel],'14' as [FYWeek],'Wk - 14' as [FYWeekLabel],'Thursday' as [Day],'2014' as [CalendarYear],'9' as [CalendarMonth],'5' as [CalendarDay],Null as [Entity] union all</v>
      </c>
    </row>
    <row r="1923" spans="1:20" x14ac:dyDescent="0.3">
      <c r="A1923">
        <f>IF($D$5-($D$5-(MAX($A$10:A1922)+1))&lt;=$D$5,$D$5-($D$5-(MAX($A$10:A1922)+1)),"")</f>
        <v>1913</v>
      </c>
      <c r="B1923" s="1">
        <f t="shared" si="553"/>
        <v>41908</v>
      </c>
      <c r="C1923" s="1" t="str">
        <f t="shared" si="554"/>
        <v>20140926</v>
      </c>
      <c r="D1923">
        <f t="shared" si="547"/>
        <v>201503</v>
      </c>
      <c r="E1923">
        <f t="shared" si="548"/>
        <v>3</v>
      </c>
      <c r="F1923" s="5">
        <f t="shared" si="549"/>
        <v>41883</v>
      </c>
      <c r="G1923" s="5">
        <f t="shared" si="552"/>
        <v>41912</v>
      </c>
      <c r="H1923" t="str">
        <f t="shared" si="555"/>
        <v>2015</v>
      </c>
      <c r="I1923" t="str">
        <f t="shared" si="556"/>
        <v>Yr - 2015</v>
      </c>
      <c r="J1923">
        <f t="shared" si="564"/>
        <v>1</v>
      </c>
      <c r="K1923" t="str">
        <f t="shared" si="557"/>
        <v>Qtr - 1</v>
      </c>
      <c r="L1923" t="str">
        <f t="shared" si="558"/>
        <v>September</v>
      </c>
      <c r="M1923">
        <f t="shared" si="550"/>
        <v>14</v>
      </c>
      <c r="N1923" t="str">
        <f t="shared" si="559"/>
        <v>Wk - 14</v>
      </c>
      <c r="O1923" t="str">
        <f t="shared" si="551"/>
        <v>Friday</v>
      </c>
      <c r="P1923" t="str">
        <f t="shared" si="560"/>
        <v>2014</v>
      </c>
      <c r="Q1923">
        <f t="shared" si="561"/>
        <v>9</v>
      </c>
      <c r="R1923">
        <f t="shared" si="562"/>
        <v>6</v>
      </c>
      <c r="T1923" t="str">
        <f t="shared" si="563"/>
        <v>select '20140926' as [MemberId],'201503' as [FYPeriod],'3' as [FYPeriodInYear],'2014-09-01' as [PeriodStart],'2014-09-30' as [PeriodEnd],'2015' as [FYYear],'Yr - 2015' as [FYYearLabel],'1' as [FYQuarter],'Qtr - 1' as [FYQuarterLabel],'September' as [FYMonthLabel],'14' as [FYWeek],'Wk - 14' as [FYWeekLabel],'Friday' as [Day],'2014' as [CalendarYear],'9' as [CalendarMonth],'6' as [CalendarDay],Null as [Entity] union all</v>
      </c>
    </row>
    <row r="1924" spans="1:20" x14ac:dyDescent="0.3">
      <c r="A1924">
        <f>IF($D$5-($D$5-(MAX($A$10:A1923)+1))&lt;=$D$5,$D$5-($D$5-(MAX($A$10:A1923)+1)),"")</f>
        <v>1914</v>
      </c>
      <c r="B1924" s="1">
        <f t="shared" si="553"/>
        <v>41909</v>
      </c>
      <c r="C1924" s="1" t="str">
        <f t="shared" si="554"/>
        <v>20140927</v>
      </c>
      <c r="D1924">
        <f t="shared" si="547"/>
        <v>201503</v>
      </c>
      <c r="E1924">
        <f t="shared" si="548"/>
        <v>3</v>
      </c>
      <c r="F1924" s="5">
        <f t="shared" si="549"/>
        <v>41883</v>
      </c>
      <c r="G1924" s="5">
        <f t="shared" si="552"/>
        <v>41912</v>
      </c>
      <c r="H1924" t="str">
        <f t="shared" si="555"/>
        <v>2015</v>
      </c>
      <c r="I1924" t="str">
        <f t="shared" si="556"/>
        <v>Yr - 2015</v>
      </c>
      <c r="J1924">
        <f t="shared" si="564"/>
        <v>1</v>
      </c>
      <c r="K1924" t="str">
        <f t="shared" si="557"/>
        <v>Qtr - 1</v>
      </c>
      <c r="L1924" t="str">
        <f t="shared" si="558"/>
        <v>September</v>
      </c>
      <c r="M1924">
        <f t="shared" si="550"/>
        <v>14</v>
      </c>
      <c r="N1924" t="str">
        <f t="shared" si="559"/>
        <v>Wk - 14</v>
      </c>
      <c r="O1924" t="str">
        <f t="shared" si="551"/>
        <v>Saturday</v>
      </c>
      <c r="P1924" t="str">
        <f t="shared" si="560"/>
        <v>2014</v>
      </c>
      <c r="Q1924">
        <f t="shared" si="561"/>
        <v>9</v>
      </c>
      <c r="R1924">
        <f t="shared" si="562"/>
        <v>7</v>
      </c>
      <c r="T1924" t="str">
        <f t="shared" si="563"/>
        <v>select '20140927' as [MemberId],'201503' as [FYPeriod],'3' as [FYPeriodInYear],'2014-09-01' as [PeriodStart],'2014-09-30' as [PeriodEnd],'2015' as [FYYear],'Yr - 2015' as [FYYearLabel],'1' as [FYQuarter],'Qtr - 1' as [FYQuarterLabel],'September' as [FYMonthLabel],'14' as [FYWeek],'Wk - 14' as [FYWeekLabel],'Saturday' as [Day],'2014' as [CalendarYear],'9' as [CalendarMonth],'7' as [CalendarDay],Null as [Entity] union all</v>
      </c>
    </row>
    <row r="1925" spans="1:20" x14ac:dyDescent="0.3">
      <c r="A1925">
        <f>IF($D$5-($D$5-(MAX($A$10:A1924)+1))&lt;=$D$5,$D$5-($D$5-(MAX($A$10:A1924)+1)),"")</f>
        <v>1915</v>
      </c>
      <c r="B1925" s="1">
        <f t="shared" si="553"/>
        <v>41910</v>
      </c>
      <c r="C1925" s="1" t="str">
        <f t="shared" si="554"/>
        <v>20140928</v>
      </c>
      <c r="D1925">
        <f t="shared" si="547"/>
        <v>201503</v>
      </c>
      <c r="E1925">
        <f t="shared" si="548"/>
        <v>3</v>
      </c>
      <c r="F1925" s="5">
        <f t="shared" si="549"/>
        <v>41883</v>
      </c>
      <c r="G1925" s="5">
        <f t="shared" si="552"/>
        <v>41912</v>
      </c>
      <c r="H1925" t="str">
        <f t="shared" si="555"/>
        <v>2015</v>
      </c>
      <c r="I1925" t="str">
        <f t="shared" si="556"/>
        <v>Yr - 2015</v>
      </c>
      <c r="J1925">
        <f t="shared" si="564"/>
        <v>1</v>
      </c>
      <c r="K1925" t="str">
        <f t="shared" si="557"/>
        <v>Qtr - 1</v>
      </c>
      <c r="L1925" t="str">
        <f t="shared" si="558"/>
        <v>September</v>
      </c>
      <c r="M1925">
        <f t="shared" si="550"/>
        <v>14</v>
      </c>
      <c r="N1925" t="str">
        <f t="shared" si="559"/>
        <v>Wk - 14</v>
      </c>
      <c r="O1925" t="str">
        <f t="shared" si="551"/>
        <v>Sunday</v>
      </c>
      <c r="P1925" t="str">
        <f t="shared" si="560"/>
        <v>2014</v>
      </c>
      <c r="Q1925">
        <f t="shared" si="561"/>
        <v>9</v>
      </c>
      <c r="R1925">
        <f t="shared" si="562"/>
        <v>1</v>
      </c>
      <c r="T1925" t="str">
        <f t="shared" si="563"/>
        <v>select '20140928' as [MemberId],'201503' as [FYPeriod],'3' as [FYPeriodInYear],'2014-09-01' as [PeriodStart],'2014-09-30' as [PeriodEnd],'2015' as [FYYear],'Yr - 2015' as [FYYearLabel],'1' as [FYQuarter],'Qtr - 1' as [FYQuarterLabel],'September' as [FYMonthLabel],'14' as [FYWeek],'Wk - 14' as [FYWeekLabel],'Sunday' as [Day],'2014' as [CalendarYear],'9' as [CalendarMonth],'1' as [CalendarDay],Null as [Entity] union all</v>
      </c>
    </row>
    <row r="1926" spans="1:20" x14ac:dyDescent="0.3">
      <c r="A1926">
        <f>IF($D$5-($D$5-(MAX($A$10:A1925)+1))&lt;=$D$5,$D$5-($D$5-(MAX($A$10:A1925)+1)),"")</f>
        <v>1916</v>
      </c>
      <c r="B1926" s="1">
        <f t="shared" si="553"/>
        <v>41911</v>
      </c>
      <c r="C1926" s="1" t="str">
        <f t="shared" si="554"/>
        <v>20140929</v>
      </c>
      <c r="D1926">
        <f t="shared" si="547"/>
        <v>201503</v>
      </c>
      <c r="E1926">
        <f t="shared" si="548"/>
        <v>3</v>
      </c>
      <c r="F1926" s="5">
        <f t="shared" si="549"/>
        <v>41883</v>
      </c>
      <c r="G1926" s="5">
        <f t="shared" si="552"/>
        <v>41912</v>
      </c>
      <c r="H1926" t="str">
        <f t="shared" si="555"/>
        <v>2015</v>
      </c>
      <c r="I1926" t="str">
        <f t="shared" si="556"/>
        <v>Yr - 2015</v>
      </c>
      <c r="J1926">
        <f t="shared" si="564"/>
        <v>1</v>
      </c>
      <c r="K1926" t="str">
        <f t="shared" si="557"/>
        <v>Qtr - 1</v>
      </c>
      <c r="L1926" t="str">
        <f t="shared" si="558"/>
        <v>September</v>
      </c>
      <c r="M1926">
        <f t="shared" si="550"/>
        <v>14</v>
      </c>
      <c r="N1926" t="str">
        <f t="shared" si="559"/>
        <v>Wk - 14</v>
      </c>
      <c r="O1926" t="str">
        <f t="shared" si="551"/>
        <v>Monday</v>
      </c>
      <c r="P1926" t="str">
        <f t="shared" si="560"/>
        <v>2014</v>
      </c>
      <c r="Q1926">
        <f t="shared" si="561"/>
        <v>9</v>
      </c>
      <c r="R1926">
        <f t="shared" si="562"/>
        <v>2</v>
      </c>
      <c r="T1926" t="str">
        <f t="shared" si="563"/>
        <v>select '20140929' as [MemberId],'201503' as [FYPeriod],'3' as [FYPeriodInYear],'2014-09-01' as [PeriodStart],'2014-09-30' as [PeriodEnd],'2015' as [FYYear],'Yr - 2015' as [FYYearLabel],'1' as [FYQuarter],'Qtr - 1' as [FYQuarterLabel],'September' as [FYMonthLabel],'14' as [FYWeek],'Wk - 14' as [FYWeekLabel],'Monday' as [Day],'2014' as [CalendarYear],'9' as [CalendarMonth],'2' as [CalendarDay],Null as [Entity] union all</v>
      </c>
    </row>
    <row r="1927" spans="1:20" x14ac:dyDescent="0.3">
      <c r="A1927">
        <f>IF($D$5-($D$5-(MAX($A$10:A1926)+1))&lt;=$D$5,$D$5-($D$5-(MAX($A$10:A1926)+1)),"")</f>
        <v>1917</v>
      </c>
      <c r="B1927" s="1">
        <f t="shared" si="553"/>
        <v>41912</v>
      </c>
      <c r="C1927" s="1" t="str">
        <f t="shared" si="554"/>
        <v>20140930</v>
      </c>
      <c r="D1927">
        <f t="shared" si="547"/>
        <v>201503</v>
      </c>
      <c r="E1927">
        <f t="shared" si="548"/>
        <v>3</v>
      </c>
      <c r="F1927" s="5">
        <f t="shared" si="549"/>
        <v>41883</v>
      </c>
      <c r="G1927" s="5">
        <f t="shared" si="552"/>
        <v>41912</v>
      </c>
      <c r="H1927" t="str">
        <f t="shared" si="555"/>
        <v>2015</v>
      </c>
      <c r="I1927" t="str">
        <f t="shared" si="556"/>
        <v>Yr - 2015</v>
      </c>
      <c r="J1927">
        <f t="shared" si="564"/>
        <v>1</v>
      </c>
      <c r="K1927" t="str">
        <f t="shared" si="557"/>
        <v>Qtr - 1</v>
      </c>
      <c r="L1927" t="str">
        <f t="shared" si="558"/>
        <v>September</v>
      </c>
      <c r="M1927">
        <f t="shared" si="550"/>
        <v>14</v>
      </c>
      <c r="N1927" t="str">
        <f t="shared" si="559"/>
        <v>Wk - 14</v>
      </c>
      <c r="O1927" t="str">
        <f t="shared" si="551"/>
        <v>Tuesday</v>
      </c>
      <c r="P1927" t="str">
        <f t="shared" si="560"/>
        <v>2014</v>
      </c>
      <c r="Q1927">
        <f t="shared" si="561"/>
        <v>9</v>
      </c>
      <c r="R1927">
        <f t="shared" si="562"/>
        <v>3</v>
      </c>
      <c r="T1927" t="str">
        <f t="shared" si="563"/>
        <v>select '20140930' as [MemberId],'201503' as [FYPeriod],'3' as [FYPeriodInYear],'2014-09-01' as [PeriodStart],'2014-09-30' as [PeriodEnd],'2015' as [FYYear],'Yr - 2015' as [FYYearLabel],'1' as [FYQuarter],'Qtr - 1' as [FYQuarterLabel],'September' as [FYMonthLabel],'14' as [FYWeek],'Wk - 14' as [FYWeekLabel],'Tuesday' as [Day],'2014' as [CalendarYear],'9' as [CalendarMonth],'3' as [CalendarDay],Null as [Entity] union all</v>
      </c>
    </row>
    <row r="1928" spans="1:20" x14ac:dyDescent="0.3">
      <c r="A1928">
        <f>IF($D$5-($D$5-(MAX($A$10:A1927)+1))&lt;=$D$5,$D$5-($D$5-(MAX($A$10:A1927)+1)),"")</f>
        <v>1918</v>
      </c>
      <c r="B1928" s="1">
        <f t="shared" si="553"/>
        <v>41913</v>
      </c>
      <c r="C1928" s="1" t="str">
        <f t="shared" si="554"/>
        <v>20141001</v>
      </c>
      <c r="D1928">
        <f t="shared" si="547"/>
        <v>201504</v>
      </c>
      <c r="E1928">
        <f t="shared" si="548"/>
        <v>4</v>
      </c>
      <c r="F1928" s="5">
        <f t="shared" si="549"/>
        <v>41913</v>
      </c>
      <c r="G1928" s="5">
        <f t="shared" si="552"/>
        <v>41943</v>
      </c>
      <c r="H1928" t="str">
        <f t="shared" si="555"/>
        <v>2015</v>
      </c>
      <c r="I1928" t="str">
        <f t="shared" si="556"/>
        <v>Yr - 2015</v>
      </c>
      <c r="J1928">
        <f t="shared" si="564"/>
        <v>2</v>
      </c>
      <c r="K1928" t="str">
        <f t="shared" si="557"/>
        <v>Qtr - 2</v>
      </c>
      <c r="L1928" t="str">
        <f t="shared" si="558"/>
        <v>October</v>
      </c>
      <c r="M1928">
        <f t="shared" si="550"/>
        <v>15</v>
      </c>
      <c r="N1928" t="str">
        <f t="shared" si="559"/>
        <v>Wk - 15</v>
      </c>
      <c r="O1928" t="str">
        <f t="shared" si="551"/>
        <v>Wednesday</v>
      </c>
      <c r="P1928" t="str">
        <f t="shared" si="560"/>
        <v>2014</v>
      </c>
      <c r="Q1928">
        <f t="shared" si="561"/>
        <v>10</v>
      </c>
      <c r="R1928">
        <f t="shared" si="562"/>
        <v>4</v>
      </c>
      <c r="T1928" t="str">
        <f t="shared" si="563"/>
        <v>select '20141001' as [MemberId],'201504' as [FYPeriod],'4' as [FYPeriodInYear],'2014-10-01' as [PeriodStart],'2014-10-31' as [PeriodEnd],'2015' as [FYYear],'Yr - 2015' as [FYYearLabel],'2' as [FYQuarter],'Qtr - 2' as [FYQuarterLabel],'October' as [FYMonthLabel],'15' as [FYWeek],'Wk - 15' as [FYWeekLabel],'Wednesday' as [Day],'2014' as [CalendarYear],'10' as [CalendarMonth],'4' as [CalendarDay],Null as [Entity] union all</v>
      </c>
    </row>
    <row r="1929" spans="1:20" x14ac:dyDescent="0.3">
      <c r="A1929">
        <f>IF($D$5-($D$5-(MAX($A$10:A1928)+1))&lt;=$D$5,$D$5-($D$5-(MAX($A$10:A1928)+1)),"")</f>
        <v>1919</v>
      </c>
      <c r="B1929" s="1">
        <f t="shared" si="553"/>
        <v>41914</v>
      </c>
      <c r="C1929" s="1" t="str">
        <f t="shared" si="554"/>
        <v>20141002</v>
      </c>
      <c r="D1929">
        <f t="shared" si="547"/>
        <v>201504</v>
      </c>
      <c r="E1929">
        <f t="shared" si="548"/>
        <v>4</v>
      </c>
      <c r="F1929" s="5">
        <f t="shared" si="549"/>
        <v>41913</v>
      </c>
      <c r="G1929" s="5">
        <f t="shared" si="552"/>
        <v>41943</v>
      </c>
      <c r="H1929" t="str">
        <f t="shared" si="555"/>
        <v>2015</v>
      </c>
      <c r="I1929" t="str">
        <f t="shared" si="556"/>
        <v>Yr - 2015</v>
      </c>
      <c r="J1929">
        <f t="shared" si="564"/>
        <v>2</v>
      </c>
      <c r="K1929" t="str">
        <f t="shared" si="557"/>
        <v>Qtr - 2</v>
      </c>
      <c r="L1929" t="str">
        <f t="shared" si="558"/>
        <v>October</v>
      </c>
      <c r="M1929">
        <f t="shared" si="550"/>
        <v>15</v>
      </c>
      <c r="N1929" t="str">
        <f t="shared" si="559"/>
        <v>Wk - 15</v>
      </c>
      <c r="O1929" t="str">
        <f t="shared" si="551"/>
        <v>Thursday</v>
      </c>
      <c r="P1929" t="str">
        <f t="shared" si="560"/>
        <v>2014</v>
      </c>
      <c r="Q1929">
        <f t="shared" si="561"/>
        <v>10</v>
      </c>
      <c r="R1929">
        <f t="shared" si="562"/>
        <v>5</v>
      </c>
      <c r="T1929" t="str">
        <f t="shared" si="563"/>
        <v>select '20141002' as [MemberId],'201504' as [FYPeriod],'4' as [FYPeriodInYear],'2014-10-01' as [PeriodStart],'2014-10-31' as [PeriodEnd],'2015' as [FYYear],'Yr - 2015' as [FYYearLabel],'2' as [FYQuarter],'Qtr - 2' as [FYQuarterLabel],'October' as [FYMonthLabel],'15' as [FYWeek],'Wk - 15' as [FYWeekLabel],'Thursday' as [Day],'2014' as [CalendarYear],'10' as [CalendarMonth],'5' as [CalendarDay],Null as [Entity] union all</v>
      </c>
    </row>
    <row r="1930" spans="1:20" x14ac:dyDescent="0.3">
      <c r="A1930">
        <f>IF($D$5-($D$5-(MAX($A$10:A1929)+1))&lt;=$D$5,$D$5-($D$5-(MAX($A$10:A1929)+1)),"")</f>
        <v>1920</v>
      </c>
      <c r="B1930" s="1">
        <f t="shared" si="553"/>
        <v>41915</v>
      </c>
      <c r="C1930" s="1" t="str">
        <f t="shared" si="554"/>
        <v>20141003</v>
      </c>
      <c r="D1930">
        <f t="shared" si="547"/>
        <v>201504</v>
      </c>
      <c r="E1930">
        <f t="shared" si="548"/>
        <v>4</v>
      </c>
      <c r="F1930" s="5">
        <f t="shared" si="549"/>
        <v>41913</v>
      </c>
      <c r="G1930" s="5">
        <f t="shared" si="552"/>
        <v>41943</v>
      </c>
      <c r="H1930" t="str">
        <f t="shared" si="555"/>
        <v>2015</v>
      </c>
      <c r="I1930" t="str">
        <f t="shared" si="556"/>
        <v>Yr - 2015</v>
      </c>
      <c r="J1930">
        <f t="shared" si="564"/>
        <v>2</v>
      </c>
      <c r="K1930" t="str">
        <f t="shared" si="557"/>
        <v>Qtr - 2</v>
      </c>
      <c r="L1930" t="str">
        <f t="shared" si="558"/>
        <v>October</v>
      </c>
      <c r="M1930">
        <f t="shared" si="550"/>
        <v>15</v>
      </c>
      <c r="N1930" t="str">
        <f t="shared" si="559"/>
        <v>Wk - 15</v>
      </c>
      <c r="O1930" t="str">
        <f t="shared" si="551"/>
        <v>Friday</v>
      </c>
      <c r="P1930" t="str">
        <f t="shared" si="560"/>
        <v>2014</v>
      </c>
      <c r="Q1930">
        <f t="shared" si="561"/>
        <v>10</v>
      </c>
      <c r="R1930">
        <f t="shared" si="562"/>
        <v>6</v>
      </c>
      <c r="T1930" t="str">
        <f t="shared" si="563"/>
        <v>select '20141003' as [MemberId],'201504' as [FYPeriod],'4' as [FYPeriodInYear],'2014-10-01' as [PeriodStart],'2014-10-31' as [PeriodEnd],'2015' as [FYYear],'Yr - 2015' as [FYYearLabel],'2' as [FYQuarter],'Qtr - 2' as [FYQuarterLabel],'October' as [FYMonthLabel],'15' as [FYWeek],'Wk - 15' as [FYWeekLabel],'Friday' as [Day],'2014' as [CalendarYear],'10' as [CalendarMonth],'6' as [CalendarDay],Null as [Entity] union all</v>
      </c>
    </row>
    <row r="1931" spans="1:20" x14ac:dyDescent="0.3">
      <c r="A1931">
        <f>IF($D$5-($D$5-(MAX($A$10:A1930)+1))&lt;=$D$5,$D$5-($D$5-(MAX($A$10:A1930)+1)),"")</f>
        <v>1921</v>
      </c>
      <c r="B1931" s="1">
        <f t="shared" si="553"/>
        <v>41916</v>
      </c>
      <c r="C1931" s="1" t="str">
        <f t="shared" si="554"/>
        <v>20141004</v>
      </c>
      <c r="D1931">
        <f t="shared" si="547"/>
        <v>201504</v>
      </c>
      <c r="E1931">
        <f t="shared" si="548"/>
        <v>4</v>
      </c>
      <c r="F1931" s="5">
        <f t="shared" si="549"/>
        <v>41913</v>
      </c>
      <c r="G1931" s="5">
        <f t="shared" si="552"/>
        <v>41943</v>
      </c>
      <c r="H1931" t="str">
        <f t="shared" si="555"/>
        <v>2015</v>
      </c>
      <c r="I1931" t="str">
        <f t="shared" si="556"/>
        <v>Yr - 2015</v>
      </c>
      <c r="J1931">
        <f t="shared" si="564"/>
        <v>2</v>
      </c>
      <c r="K1931" t="str">
        <f t="shared" si="557"/>
        <v>Qtr - 2</v>
      </c>
      <c r="L1931" t="str">
        <f t="shared" si="558"/>
        <v>October</v>
      </c>
      <c r="M1931">
        <f t="shared" si="550"/>
        <v>15</v>
      </c>
      <c r="N1931" t="str">
        <f t="shared" si="559"/>
        <v>Wk - 15</v>
      </c>
      <c r="O1931" t="str">
        <f t="shared" si="551"/>
        <v>Saturday</v>
      </c>
      <c r="P1931" t="str">
        <f t="shared" si="560"/>
        <v>2014</v>
      </c>
      <c r="Q1931">
        <f t="shared" si="561"/>
        <v>10</v>
      </c>
      <c r="R1931">
        <f t="shared" si="562"/>
        <v>7</v>
      </c>
      <c r="T1931" t="str">
        <f t="shared" si="563"/>
        <v>select '20141004' as [MemberId],'201504' as [FYPeriod],'4' as [FYPeriodInYear],'2014-10-01' as [PeriodStart],'2014-10-31' as [PeriodEnd],'2015' as [FYYear],'Yr - 2015' as [FYYearLabel],'2' as [FYQuarter],'Qtr - 2' as [FYQuarterLabel],'October' as [FYMonthLabel],'15' as [FYWeek],'Wk - 15' as [FYWeekLabel],'Saturday' as [Day],'2014' as [CalendarYear],'10' as [CalendarMonth],'7' as [CalendarDay],Null as [Entity] union all</v>
      </c>
    </row>
    <row r="1932" spans="1:20" x14ac:dyDescent="0.3">
      <c r="A1932">
        <f>IF($D$5-($D$5-(MAX($A$10:A1931)+1))&lt;=$D$5,$D$5-($D$5-(MAX($A$10:A1931)+1)),"")</f>
        <v>1922</v>
      </c>
      <c r="B1932" s="1">
        <f t="shared" si="553"/>
        <v>41917</v>
      </c>
      <c r="C1932" s="1" t="str">
        <f t="shared" si="554"/>
        <v>20141005</v>
      </c>
      <c r="D1932">
        <f t="shared" si="547"/>
        <v>201504</v>
      </c>
      <c r="E1932">
        <f t="shared" si="548"/>
        <v>4</v>
      </c>
      <c r="F1932" s="5">
        <f t="shared" si="549"/>
        <v>41913</v>
      </c>
      <c r="G1932" s="5">
        <f t="shared" si="552"/>
        <v>41943</v>
      </c>
      <c r="H1932" t="str">
        <f t="shared" si="555"/>
        <v>2015</v>
      </c>
      <c r="I1932" t="str">
        <f t="shared" si="556"/>
        <v>Yr - 2015</v>
      </c>
      <c r="J1932">
        <f t="shared" si="564"/>
        <v>2</v>
      </c>
      <c r="K1932" t="str">
        <f t="shared" si="557"/>
        <v>Qtr - 2</v>
      </c>
      <c r="L1932" t="str">
        <f t="shared" si="558"/>
        <v>October</v>
      </c>
      <c r="M1932">
        <f t="shared" si="550"/>
        <v>15</v>
      </c>
      <c r="N1932" t="str">
        <f t="shared" si="559"/>
        <v>Wk - 15</v>
      </c>
      <c r="O1932" t="str">
        <f t="shared" si="551"/>
        <v>Sunday</v>
      </c>
      <c r="P1932" t="str">
        <f t="shared" si="560"/>
        <v>2014</v>
      </c>
      <c r="Q1932">
        <f t="shared" si="561"/>
        <v>10</v>
      </c>
      <c r="R1932">
        <f t="shared" si="562"/>
        <v>1</v>
      </c>
      <c r="T1932" t="str">
        <f t="shared" si="563"/>
        <v>select '20141005' as [MemberId],'201504' as [FYPeriod],'4' as [FYPeriodInYear],'2014-10-01' as [PeriodStart],'2014-10-31' as [PeriodEnd],'2015' as [FYYear],'Yr - 2015' as [FYYearLabel],'2' as [FYQuarter],'Qtr - 2' as [FYQuarterLabel],'October' as [FYMonthLabel],'15' as [FYWeek],'Wk - 15' as [FYWeekLabel],'Sunday' as [Day],'2014' as [CalendarYear],'10' as [CalendarMonth],'1' as [CalendarDay],Null as [Entity] union all</v>
      </c>
    </row>
    <row r="1933" spans="1:20" x14ac:dyDescent="0.3">
      <c r="A1933">
        <f>IF($D$5-($D$5-(MAX($A$10:A1932)+1))&lt;=$D$5,$D$5-($D$5-(MAX($A$10:A1932)+1)),"")</f>
        <v>1923</v>
      </c>
      <c r="B1933" s="1">
        <f t="shared" si="553"/>
        <v>41918</v>
      </c>
      <c r="C1933" s="1" t="str">
        <f t="shared" si="554"/>
        <v>20141006</v>
      </c>
      <c r="D1933">
        <f t="shared" ref="D1933:D1996" si="565">IF($A1933="","",IF($G$3="Yes",LEFT($C1933,6),IF($B1933&lt;=$G1932,$D1932,IF(AND($B1932=$G1932,$E1932&lt;$D$6),$D1932+1,$D1932+(101-$D$6)))))</f>
        <v>201504</v>
      </c>
      <c r="E1933">
        <f t="shared" ref="E1933:E1996" si="566">IF($A1933="","",IF($G$3="Yes",MONTH($B1933),VALUE(RIGHT($D1933,2))))</f>
        <v>4</v>
      </c>
      <c r="F1933" s="5">
        <f t="shared" ref="F1933:F1996" si="567">IF($A1933="","",IF($G$3="yes",EOMONTH($B1933,-1)+1,IF($J$2="yes",EOMONTH($B1933,-1)+1,IF($G1931&lt;$B1933,$B1933,$F1931))))</f>
        <v>41913</v>
      </c>
      <c r="G1933" s="5">
        <f t="shared" si="552"/>
        <v>41943</v>
      </c>
      <c r="H1933" t="str">
        <f t="shared" si="555"/>
        <v>2015</v>
      </c>
      <c r="I1933" t="str">
        <f t="shared" si="556"/>
        <v>Yr - 2015</v>
      </c>
      <c r="J1933">
        <f t="shared" si="564"/>
        <v>2</v>
      </c>
      <c r="K1933" t="str">
        <f t="shared" si="557"/>
        <v>Qtr - 2</v>
      </c>
      <c r="L1933" t="str">
        <f t="shared" si="558"/>
        <v>October</v>
      </c>
      <c r="M1933">
        <f t="shared" ref="M1933:M1996" si="568">IF($A1933="","",IF($G$3="yes",WEEKNUM($B1933),IF($H1933&gt;$H1932,1,IF($O1933&lt;&gt;$D$2,$M1932,$M1932+1))))</f>
        <v>15</v>
      </c>
      <c r="N1933" t="str">
        <f t="shared" si="559"/>
        <v>Wk - 15</v>
      </c>
      <c r="O1933" t="str">
        <f t="shared" ref="O1933:O1996" si="569">TEXT($B1933,"Dddd")</f>
        <v>Monday</v>
      </c>
      <c r="P1933" t="str">
        <f t="shared" si="560"/>
        <v>2014</v>
      </c>
      <c r="Q1933">
        <f t="shared" si="561"/>
        <v>10</v>
      </c>
      <c r="R1933">
        <f t="shared" si="562"/>
        <v>2</v>
      </c>
      <c r="T1933" t="str">
        <f t="shared" si="563"/>
        <v>select '20141006' as [MemberId],'201504' as [FYPeriod],'4' as [FYPeriodInYear],'2014-10-01' as [PeriodStart],'2014-10-31' as [PeriodEnd],'2015' as [FYYear],'Yr - 2015' as [FYYearLabel],'2' as [FYQuarter],'Qtr - 2' as [FYQuarterLabel],'October' as [FYMonthLabel],'15' as [FYWeek],'Wk - 15' as [FYWeekLabel],'Monday' as [Day],'2014' as [CalendarYear],'10' as [CalendarMonth],'2' as [CalendarDay],Null as [Entity] union all</v>
      </c>
    </row>
    <row r="1934" spans="1:20" x14ac:dyDescent="0.3">
      <c r="A1934">
        <f>IF($D$5-($D$5-(MAX($A$10:A1933)+1))&lt;=$D$5,$D$5-($D$5-(MAX($A$10:A1933)+1)),"")</f>
        <v>1924</v>
      </c>
      <c r="B1934" s="1">
        <f t="shared" si="553"/>
        <v>41919</v>
      </c>
      <c r="C1934" s="1" t="str">
        <f t="shared" si="554"/>
        <v>20141007</v>
      </c>
      <c r="D1934">
        <f t="shared" si="565"/>
        <v>201504</v>
      </c>
      <c r="E1934">
        <f t="shared" si="566"/>
        <v>4</v>
      </c>
      <c r="F1934" s="5">
        <f t="shared" si="567"/>
        <v>41913</v>
      </c>
      <c r="G1934" s="5">
        <f t="shared" ref="G1934:G1997" si="570">IF($A1934="","",(IF($G$3="yes",EOMONTH($B1934,0),IF($J$2="yes",EOMONTH($B1934,0),IF($E1934&lt;=
MOD(DATE(YEAR($B1934),12,31)-DATE(YEAR($B1934),1,1)+1,$D$6),$F1934+ROUNDUP((DATE(YEAR($B1934),12,31)-DATE(YEAR($B1934),1,1)+1)/$D$6,0)-1,$F1934+ROUNDDOWN((DATE(YEAR($B1934),12,31)-DATE(YEAR($B1934),1,1)+1)/$D$6,0)-1)))))</f>
        <v>41943</v>
      </c>
      <c r="H1934" t="str">
        <f t="shared" si="555"/>
        <v>2015</v>
      </c>
      <c r="I1934" t="str">
        <f t="shared" si="556"/>
        <v>Yr - 2015</v>
      </c>
      <c r="J1934">
        <f t="shared" si="564"/>
        <v>2</v>
      </c>
      <c r="K1934" t="str">
        <f t="shared" si="557"/>
        <v>Qtr - 2</v>
      </c>
      <c r="L1934" t="str">
        <f t="shared" si="558"/>
        <v>October</v>
      </c>
      <c r="M1934">
        <f t="shared" si="568"/>
        <v>15</v>
      </c>
      <c r="N1934" t="str">
        <f t="shared" si="559"/>
        <v>Wk - 15</v>
      </c>
      <c r="O1934" t="str">
        <f t="shared" si="569"/>
        <v>Tuesday</v>
      </c>
      <c r="P1934" t="str">
        <f t="shared" si="560"/>
        <v>2014</v>
      </c>
      <c r="Q1934">
        <f t="shared" si="561"/>
        <v>10</v>
      </c>
      <c r="R1934">
        <f t="shared" si="562"/>
        <v>3</v>
      </c>
      <c r="T1934" t="str">
        <f t="shared" si="563"/>
        <v>select '20141007' as [MemberId],'201504' as [FYPeriod],'4' as [FYPeriodInYear],'2014-10-01' as [PeriodStart],'2014-10-31' as [PeriodEnd],'2015' as [FYYear],'Yr - 2015' as [FYYearLabel],'2' as [FYQuarter],'Qtr - 2' as [FYQuarterLabel],'October' as [FYMonthLabel],'15' as [FYWeek],'Wk - 15' as [FYWeekLabel],'Tuesday' as [Day],'2014' as [CalendarYear],'10' as [CalendarMonth],'3' as [CalendarDay],Null as [Entity] union all</v>
      </c>
    </row>
    <row r="1935" spans="1:20" x14ac:dyDescent="0.3">
      <c r="A1935">
        <f>IF($D$5-($D$5-(MAX($A$10:A1934)+1))&lt;=$D$5,$D$5-($D$5-(MAX($A$10:A1934)+1)),"")</f>
        <v>1925</v>
      </c>
      <c r="B1935" s="1">
        <f t="shared" ref="B1935:B1998" si="571">IF($A1935="","",$D$3+$A1935)</f>
        <v>41920</v>
      </c>
      <c r="C1935" s="1" t="str">
        <f t="shared" ref="C1935:C1998" si="572">IF($A1935="","",TEXT($D$3+$A1935,"yyyymmdd"))</f>
        <v>20141008</v>
      </c>
      <c r="D1935">
        <f t="shared" si="565"/>
        <v>201504</v>
      </c>
      <c r="E1935">
        <f t="shared" si="566"/>
        <v>4</v>
      </c>
      <c r="F1935" s="5">
        <f t="shared" si="567"/>
        <v>41913</v>
      </c>
      <c r="G1935" s="5">
        <f t="shared" si="570"/>
        <v>41943</v>
      </c>
      <c r="H1935" t="str">
        <f t="shared" ref="H1935:H1998" si="573">IF($A1935="","",IF($G$3="Yes",LEFT($C1935,4),LEFT($D1935,4)))</f>
        <v>2015</v>
      </c>
      <c r="I1935" t="str">
        <f t="shared" ref="I1935:I1998" si="574">IF($A1935="","","Yr - "&amp;H1935)</f>
        <v>Yr - 2015</v>
      </c>
      <c r="J1935">
        <f t="shared" si="564"/>
        <v>2</v>
      </c>
      <c r="K1935" t="str">
        <f t="shared" ref="K1935:K1998" si="575">IF($A1935="","","Qtr - "&amp;J1935)</f>
        <v>Qtr - 2</v>
      </c>
      <c r="L1935" t="str">
        <f t="shared" ref="L1935:L1998" si="576">IF($A1935="","",IF($G$3="Yes",TEXT($B1935,"Mmmm"),TEXT($F1935,"Mmmm")))</f>
        <v>October</v>
      </c>
      <c r="M1935">
        <f t="shared" si="568"/>
        <v>16</v>
      </c>
      <c r="N1935" t="str">
        <f t="shared" ref="N1935:N1998" si="577">IF($A1935="","","Wk - "&amp;M1935)</f>
        <v>Wk - 16</v>
      </c>
      <c r="O1935" t="str">
        <f t="shared" si="569"/>
        <v>Wednesday</v>
      </c>
      <c r="P1935" t="str">
        <f t="shared" ref="P1935:P1998" si="578">IF($A1935="","",LEFT(C1935,4))</f>
        <v>2014</v>
      </c>
      <c r="Q1935">
        <f t="shared" ref="Q1935:Q1998" si="579">IF($A1935="","",MONTH($B1935))</f>
        <v>10</v>
      </c>
      <c r="R1935">
        <f t="shared" ref="R1935:R1998" si="580">IF($A1935="","",WEEKDAY(B1935))</f>
        <v>4</v>
      </c>
      <c r="T1935" t="str">
        <f t="shared" ref="T1935:T1998" si="581">IF($A1935="","","select '"&amp;C1935&amp;"' as [MemberId],'"&amp;D1935&amp;"' as [FYPeriod],'"&amp;E1935&amp;"' as [FYPeriodInYear],'"&amp;TEXT(F1935,"yyyy-mm-dd")&amp;"' as [PeriodStart],'"&amp;TEXT(G1935,"yyyy-mm-dd")&amp;"' as [PeriodEnd],'"&amp;H1935&amp;"' as [FYYear],'"&amp;I1935&amp;"' as [FYYearLabel],'"&amp;J1935&amp;"' as [FYQuarter],'"&amp;K1935&amp;"' as [FYQuarterLabel],'"&amp;L1935&amp;"' as [FYMonthLabel],'"&amp;M1935&amp;"' as [FYWeek],'"&amp;N1935&amp;"' as [FYWeekLabel],'"&amp;O1935&amp;"' as [Day],'"&amp;P1935&amp;"' as [CalendarYear],'"&amp;Q1935&amp;"' as [CalendarMonth],'"&amp;R1935&amp;"' as [CalendarDay],Null as [Entity]"&amp;IF(A1936="",""," union all"))</f>
        <v>select '20141008' as [MemberId],'201504' as [FYPeriod],'4' as [FYPeriodInYear],'2014-10-01' as [PeriodStart],'2014-10-31' as [PeriodEnd],'2015' as [FYYear],'Yr - 2015' as [FYYearLabel],'2' as [FYQuarter],'Qtr - 2' as [FYQuarterLabel],'October' as [FYMonthLabel],'16' as [FYWeek],'Wk - 16' as [FYWeekLabel],'Wednesday' as [Day],'2014' as [CalendarYear],'10' as [CalendarMonth],'4' as [CalendarDay],Null as [Entity] union all</v>
      </c>
    </row>
    <row r="1936" spans="1:20" x14ac:dyDescent="0.3">
      <c r="A1936">
        <f>IF($D$5-($D$5-(MAX($A$10:A1935)+1))&lt;=$D$5,$D$5-($D$5-(MAX($A$10:A1935)+1)),"")</f>
        <v>1926</v>
      </c>
      <c r="B1936" s="1">
        <f t="shared" si="571"/>
        <v>41921</v>
      </c>
      <c r="C1936" s="1" t="str">
        <f t="shared" si="572"/>
        <v>20141009</v>
      </c>
      <c r="D1936">
        <f t="shared" si="565"/>
        <v>201504</v>
      </c>
      <c r="E1936">
        <f t="shared" si="566"/>
        <v>4</v>
      </c>
      <c r="F1936" s="5">
        <f t="shared" si="567"/>
        <v>41913</v>
      </c>
      <c r="G1936" s="5">
        <f t="shared" si="570"/>
        <v>41943</v>
      </c>
      <c r="H1936" t="str">
        <f t="shared" si="573"/>
        <v>2015</v>
      </c>
      <c r="I1936" t="str">
        <f t="shared" si="574"/>
        <v>Yr - 2015</v>
      </c>
      <c r="J1936">
        <f t="shared" si="564"/>
        <v>2</v>
      </c>
      <c r="K1936" t="str">
        <f t="shared" si="575"/>
        <v>Qtr - 2</v>
      </c>
      <c r="L1936" t="str">
        <f t="shared" si="576"/>
        <v>October</v>
      </c>
      <c r="M1936">
        <f t="shared" si="568"/>
        <v>16</v>
      </c>
      <c r="N1936" t="str">
        <f t="shared" si="577"/>
        <v>Wk - 16</v>
      </c>
      <c r="O1936" t="str">
        <f t="shared" si="569"/>
        <v>Thursday</v>
      </c>
      <c r="P1936" t="str">
        <f t="shared" si="578"/>
        <v>2014</v>
      </c>
      <c r="Q1936">
        <f t="shared" si="579"/>
        <v>10</v>
      </c>
      <c r="R1936">
        <f t="shared" si="580"/>
        <v>5</v>
      </c>
      <c r="T1936" t="str">
        <f t="shared" si="581"/>
        <v>select '20141009' as [MemberId],'201504' as [FYPeriod],'4' as [FYPeriodInYear],'2014-10-01' as [PeriodStart],'2014-10-31' as [PeriodEnd],'2015' as [FYYear],'Yr - 2015' as [FYYearLabel],'2' as [FYQuarter],'Qtr - 2' as [FYQuarterLabel],'October' as [FYMonthLabel],'16' as [FYWeek],'Wk - 16' as [FYWeekLabel],'Thursday' as [Day],'2014' as [CalendarYear],'10' as [CalendarMonth],'5' as [CalendarDay],Null as [Entity] union all</v>
      </c>
    </row>
    <row r="1937" spans="1:20" x14ac:dyDescent="0.3">
      <c r="A1937">
        <f>IF($D$5-($D$5-(MAX($A$10:A1936)+1))&lt;=$D$5,$D$5-($D$5-(MAX($A$10:A1936)+1)),"")</f>
        <v>1927</v>
      </c>
      <c r="B1937" s="1">
        <f t="shared" si="571"/>
        <v>41922</v>
      </c>
      <c r="C1937" s="1" t="str">
        <f t="shared" si="572"/>
        <v>20141010</v>
      </c>
      <c r="D1937">
        <f t="shared" si="565"/>
        <v>201504</v>
      </c>
      <c r="E1937">
        <f t="shared" si="566"/>
        <v>4</v>
      </c>
      <c r="F1937" s="5">
        <f t="shared" si="567"/>
        <v>41913</v>
      </c>
      <c r="G1937" s="5">
        <f t="shared" si="570"/>
        <v>41943</v>
      </c>
      <c r="H1937" t="str">
        <f t="shared" si="573"/>
        <v>2015</v>
      </c>
      <c r="I1937" t="str">
        <f t="shared" si="574"/>
        <v>Yr - 2015</v>
      </c>
      <c r="J1937">
        <f t="shared" si="564"/>
        <v>2</v>
      </c>
      <c r="K1937" t="str">
        <f t="shared" si="575"/>
        <v>Qtr - 2</v>
      </c>
      <c r="L1937" t="str">
        <f t="shared" si="576"/>
        <v>October</v>
      </c>
      <c r="M1937">
        <f t="shared" si="568"/>
        <v>16</v>
      </c>
      <c r="N1937" t="str">
        <f t="shared" si="577"/>
        <v>Wk - 16</v>
      </c>
      <c r="O1937" t="str">
        <f t="shared" si="569"/>
        <v>Friday</v>
      </c>
      <c r="P1937" t="str">
        <f t="shared" si="578"/>
        <v>2014</v>
      </c>
      <c r="Q1937">
        <f t="shared" si="579"/>
        <v>10</v>
      </c>
      <c r="R1937">
        <f t="shared" si="580"/>
        <v>6</v>
      </c>
      <c r="T1937" t="str">
        <f t="shared" si="581"/>
        <v>select '20141010' as [MemberId],'201504' as [FYPeriod],'4' as [FYPeriodInYear],'2014-10-01' as [PeriodStart],'2014-10-31' as [PeriodEnd],'2015' as [FYYear],'Yr - 2015' as [FYYearLabel],'2' as [FYQuarter],'Qtr - 2' as [FYQuarterLabel],'October' as [FYMonthLabel],'16' as [FYWeek],'Wk - 16' as [FYWeekLabel],'Friday' as [Day],'2014' as [CalendarYear],'10' as [CalendarMonth],'6' as [CalendarDay],Null as [Entity] union all</v>
      </c>
    </row>
    <row r="1938" spans="1:20" x14ac:dyDescent="0.3">
      <c r="A1938">
        <f>IF($D$5-($D$5-(MAX($A$10:A1937)+1))&lt;=$D$5,$D$5-($D$5-(MAX($A$10:A1937)+1)),"")</f>
        <v>1928</v>
      </c>
      <c r="B1938" s="1">
        <f t="shared" si="571"/>
        <v>41923</v>
      </c>
      <c r="C1938" s="1" t="str">
        <f t="shared" si="572"/>
        <v>20141011</v>
      </c>
      <c r="D1938">
        <f t="shared" si="565"/>
        <v>201504</v>
      </c>
      <c r="E1938">
        <f t="shared" si="566"/>
        <v>4</v>
      </c>
      <c r="F1938" s="5">
        <f t="shared" si="567"/>
        <v>41913</v>
      </c>
      <c r="G1938" s="5">
        <f t="shared" si="570"/>
        <v>41943</v>
      </c>
      <c r="H1938" t="str">
        <f t="shared" si="573"/>
        <v>2015</v>
      </c>
      <c r="I1938" t="str">
        <f t="shared" si="574"/>
        <v>Yr - 2015</v>
      </c>
      <c r="J1938">
        <f t="shared" si="564"/>
        <v>2</v>
      </c>
      <c r="K1938" t="str">
        <f t="shared" si="575"/>
        <v>Qtr - 2</v>
      </c>
      <c r="L1938" t="str">
        <f t="shared" si="576"/>
        <v>October</v>
      </c>
      <c r="M1938">
        <f t="shared" si="568"/>
        <v>16</v>
      </c>
      <c r="N1938" t="str">
        <f t="shared" si="577"/>
        <v>Wk - 16</v>
      </c>
      <c r="O1938" t="str">
        <f t="shared" si="569"/>
        <v>Saturday</v>
      </c>
      <c r="P1938" t="str">
        <f t="shared" si="578"/>
        <v>2014</v>
      </c>
      <c r="Q1938">
        <f t="shared" si="579"/>
        <v>10</v>
      </c>
      <c r="R1938">
        <f t="shared" si="580"/>
        <v>7</v>
      </c>
      <c r="T1938" t="str">
        <f t="shared" si="581"/>
        <v>select '20141011' as [MemberId],'201504' as [FYPeriod],'4' as [FYPeriodInYear],'2014-10-01' as [PeriodStart],'2014-10-31' as [PeriodEnd],'2015' as [FYYear],'Yr - 2015' as [FYYearLabel],'2' as [FYQuarter],'Qtr - 2' as [FYQuarterLabel],'October' as [FYMonthLabel],'16' as [FYWeek],'Wk - 16' as [FYWeekLabel],'Saturday' as [Day],'2014' as [CalendarYear],'10' as [CalendarMonth],'7' as [CalendarDay],Null as [Entity] union all</v>
      </c>
    </row>
    <row r="1939" spans="1:20" x14ac:dyDescent="0.3">
      <c r="A1939">
        <f>IF($D$5-($D$5-(MAX($A$10:A1938)+1))&lt;=$D$5,$D$5-($D$5-(MAX($A$10:A1938)+1)),"")</f>
        <v>1929</v>
      </c>
      <c r="B1939" s="1">
        <f t="shared" si="571"/>
        <v>41924</v>
      </c>
      <c r="C1939" s="1" t="str">
        <f t="shared" si="572"/>
        <v>20141012</v>
      </c>
      <c r="D1939">
        <f t="shared" si="565"/>
        <v>201504</v>
      </c>
      <c r="E1939">
        <f t="shared" si="566"/>
        <v>4</v>
      </c>
      <c r="F1939" s="5">
        <f t="shared" si="567"/>
        <v>41913</v>
      </c>
      <c r="G1939" s="5">
        <f t="shared" si="570"/>
        <v>41943</v>
      </c>
      <c r="H1939" t="str">
        <f t="shared" si="573"/>
        <v>2015</v>
      </c>
      <c r="I1939" t="str">
        <f t="shared" si="574"/>
        <v>Yr - 2015</v>
      </c>
      <c r="J1939">
        <f t="shared" si="564"/>
        <v>2</v>
      </c>
      <c r="K1939" t="str">
        <f t="shared" si="575"/>
        <v>Qtr - 2</v>
      </c>
      <c r="L1939" t="str">
        <f t="shared" si="576"/>
        <v>October</v>
      </c>
      <c r="M1939">
        <f t="shared" si="568"/>
        <v>16</v>
      </c>
      <c r="N1939" t="str">
        <f t="shared" si="577"/>
        <v>Wk - 16</v>
      </c>
      <c r="O1939" t="str">
        <f t="shared" si="569"/>
        <v>Sunday</v>
      </c>
      <c r="P1939" t="str">
        <f t="shared" si="578"/>
        <v>2014</v>
      </c>
      <c r="Q1939">
        <f t="shared" si="579"/>
        <v>10</v>
      </c>
      <c r="R1939">
        <f t="shared" si="580"/>
        <v>1</v>
      </c>
      <c r="T1939" t="str">
        <f t="shared" si="581"/>
        <v>select '20141012' as [MemberId],'201504' as [FYPeriod],'4' as [FYPeriodInYear],'2014-10-01' as [PeriodStart],'2014-10-31' as [PeriodEnd],'2015' as [FYYear],'Yr - 2015' as [FYYearLabel],'2' as [FYQuarter],'Qtr - 2' as [FYQuarterLabel],'October' as [FYMonthLabel],'16' as [FYWeek],'Wk - 16' as [FYWeekLabel],'Sunday' as [Day],'2014' as [CalendarYear],'10' as [CalendarMonth],'1' as [CalendarDay],Null as [Entity] union all</v>
      </c>
    </row>
    <row r="1940" spans="1:20" x14ac:dyDescent="0.3">
      <c r="A1940">
        <f>IF($D$5-($D$5-(MAX($A$10:A1939)+1))&lt;=$D$5,$D$5-($D$5-(MAX($A$10:A1939)+1)),"")</f>
        <v>1930</v>
      </c>
      <c r="B1940" s="1">
        <f t="shared" si="571"/>
        <v>41925</v>
      </c>
      <c r="C1940" s="1" t="str">
        <f t="shared" si="572"/>
        <v>20141013</v>
      </c>
      <c r="D1940">
        <f t="shared" si="565"/>
        <v>201504</v>
      </c>
      <c r="E1940">
        <f t="shared" si="566"/>
        <v>4</v>
      </c>
      <c r="F1940" s="5">
        <f t="shared" si="567"/>
        <v>41913</v>
      </c>
      <c r="G1940" s="5">
        <f t="shared" si="570"/>
        <v>41943</v>
      </c>
      <c r="H1940" t="str">
        <f t="shared" si="573"/>
        <v>2015</v>
      </c>
      <c r="I1940" t="str">
        <f t="shared" si="574"/>
        <v>Yr - 2015</v>
      </c>
      <c r="J1940">
        <f t="shared" si="564"/>
        <v>2</v>
      </c>
      <c r="K1940" t="str">
        <f t="shared" si="575"/>
        <v>Qtr - 2</v>
      </c>
      <c r="L1940" t="str">
        <f t="shared" si="576"/>
        <v>October</v>
      </c>
      <c r="M1940">
        <f t="shared" si="568"/>
        <v>16</v>
      </c>
      <c r="N1940" t="str">
        <f t="shared" si="577"/>
        <v>Wk - 16</v>
      </c>
      <c r="O1940" t="str">
        <f t="shared" si="569"/>
        <v>Monday</v>
      </c>
      <c r="P1940" t="str">
        <f t="shared" si="578"/>
        <v>2014</v>
      </c>
      <c r="Q1940">
        <f t="shared" si="579"/>
        <v>10</v>
      </c>
      <c r="R1940">
        <f t="shared" si="580"/>
        <v>2</v>
      </c>
      <c r="T1940" t="str">
        <f t="shared" si="581"/>
        <v>select '20141013' as [MemberId],'201504' as [FYPeriod],'4' as [FYPeriodInYear],'2014-10-01' as [PeriodStart],'2014-10-31' as [PeriodEnd],'2015' as [FYYear],'Yr - 2015' as [FYYearLabel],'2' as [FYQuarter],'Qtr - 2' as [FYQuarterLabel],'October' as [FYMonthLabel],'16' as [FYWeek],'Wk - 16' as [FYWeekLabel],'Monday' as [Day],'2014' as [CalendarYear],'10' as [CalendarMonth],'2' as [CalendarDay],Null as [Entity] union all</v>
      </c>
    </row>
    <row r="1941" spans="1:20" x14ac:dyDescent="0.3">
      <c r="A1941">
        <f>IF($D$5-($D$5-(MAX($A$10:A1940)+1))&lt;=$D$5,$D$5-($D$5-(MAX($A$10:A1940)+1)),"")</f>
        <v>1931</v>
      </c>
      <c r="B1941" s="1">
        <f t="shared" si="571"/>
        <v>41926</v>
      </c>
      <c r="C1941" s="1" t="str">
        <f t="shared" si="572"/>
        <v>20141014</v>
      </c>
      <c r="D1941">
        <f t="shared" si="565"/>
        <v>201504</v>
      </c>
      <c r="E1941">
        <f t="shared" si="566"/>
        <v>4</v>
      </c>
      <c r="F1941" s="5">
        <f t="shared" si="567"/>
        <v>41913</v>
      </c>
      <c r="G1941" s="5">
        <f t="shared" si="570"/>
        <v>41943</v>
      </c>
      <c r="H1941" t="str">
        <f t="shared" si="573"/>
        <v>2015</v>
      </c>
      <c r="I1941" t="str">
        <f t="shared" si="574"/>
        <v>Yr - 2015</v>
      </c>
      <c r="J1941">
        <f t="shared" si="564"/>
        <v>2</v>
      </c>
      <c r="K1941" t="str">
        <f t="shared" si="575"/>
        <v>Qtr - 2</v>
      </c>
      <c r="L1941" t="str">
        <f t="shared" si="576"/>
        <v>October</v>
      </c>
      <c r="M1941">
        <f t="shared" si="568"/>
        <v>16</v>
      </c>
      <c r="N1941" t="str">
        <f t="shared" si="577"/>
        <v>Wk - 16</v>
      </c>
      <c r="O1941" t="str">
        <f t="shared" si="569"/>
        <v>Tuesday</v>
      </c>
      <c r="P1941" t="str">
        <f t="shared" si="578"/>
        <v>2014</v>
      </c>
      <c r="Q1941">
        <f t="shared" si="579"/>
        <v>10</v>
      </c>
      <c r="R1941">
        <f t="shared" si="580"/>
        <v>3</v>
      </c>
      <c r="T1941" t="str">
        <f t="shared" si="581"/>
        <v>select '20141014' as [MemberId],'201504' as [FYPeriod],'4' as [FYPeriodInYear],'2014-10-01' as [PeriodStart],'2014-10-31' as [PeriodEnd],'2015' as [FYYear],'Yr - 2015' as [FYYearLabel],'2' as [FYQuarter],'Qtr - 2' as [FYQuarterLabel],'October' as [FYMonthLabel],'16' as [FYWeek],'Wk - 16' as [FYWeekLabel],'Tuesday' as [Day],'2014' as [CalendarYear],'10' as [CalendarMonth],'3' as [CalendarDay],Null as [Entity] union all</v>
      </c>
    </row>
    <row r="1942" spans="1:20" x14ac:dyDescent="0.3">
      <c r="A1942">
        <f>IF($D$5-($D$5-(MAX($A$10:A1941)+1))&lt;=$D$5,$D$5-($D$5-(MAX($A$10:A1941)+1)),"")</f>
        <v>1932</v>
      </c>
      <c r="B1942" s="1">
        <f t="shared" si="571"/>
        <v>41927</v>
      </c>
      <c r="C1942" s="1" t="str">
        <f t="shared" si="572"/>
        <v>20141015</v>
      </c>
      <c r="D1942">
        <f t="shared" si="565"/>
        <v>201504</v>
      </c>
      <c r="E1942">
        <f t="shared" si="566"/>
        <v>4</v>
      </c>
      <c r="F1942" s="5">
        <f t="shared" si="567"/>
        <v>41913</v>
      </c>
      <c r="G1942" s="5">
        <f t="shared" si="570"/>
        <v>41943</v>
      </c>
      <c r="H1942" t="str">
        <f t="shared" si="573"/>
        <v>2015</v>
      </c>
      <c r="I1942" t="str">
        <f t="shared" si="574"/>
        <v>Yr - 2015</v>
      </c>
      <c r="J1942">
        <f t="shared" si="564"/>
        <v>2</v>
      </c>
      <c r="K1942" t="str">
        <f t="shared" si="575"/>
        <v>Qtr - 2</v>
      </c>
      <c r="L1942" t="str">
        <f t="shared" si="576"/>
        <v>October</v>
      </c>
      <c r="M1942">
        <f t="shared" si="568"/>
        <v>17</v>
      </c>
      <c r="N1942" t="str">
        <f t="shared" si="577"/>
        <v>Wk - 17</v>
      </c>
      <c r="O1942" t="str">
        <f t="shared" si="569"/>
        <v>Wednesday</v>
      </c>
      <c r="P1942" t="str">
        <f t="shared" si="578"/>
        <v>2014</v>
      </c>
      <c r="Q1942">
        <f t="shared" si="579"/>
        <v>10</v>
      </c>
      <c r="R1942">
        <f t="shared" si="580"/>
        <v>4</v>
      </c>
      <c r="T1942" t="str">
        <f t="shared" si="581"/>
        <v>select '20141015' as [MemberId],'201504' as [FYPeriod],'4' as [FYPeriodInYear],'2014-10-01' as [PeriodStart],'2014-10-31' as [PeriodEnd],'2015' as [FYYear],'Yr - 2015' as [FYYearLabel],'2' as [FYQuarter],'Qtr - 2' as [FYQuarterLabel],'October' as [FYMonthLabel],'17' as [FYWeek],'Wk - 17' as [FYWeekLabel],'Wednesday' as [Day],'2014' as [CalendarYear],'10' as [CalendarMonth],'4' as [CalendarDay],Null as [Entity] union all</v>
      </c>
    </row>
    <row r="1943" spans="1:20" x14ac:dyDescent="0.3">
      <c r="A1943">
        <f>IF($D$5-($D$5-(MAX($A$10:A1942)+1))&lt;=$D$5,$D$5-($D$5-(MAX($A$10:A1942)+1)),"")</f>
        <v>1933</v>
      </c>
      <c r="B1943" s="1">
        <f t="shared" si="571"/>
        <v>41928</v>
      </c>
      <c r="C1943" s="1" t="str">
        <f t="shared" si="572"/>
        <v>20141016</v>
      </c>
      <c r="D1943">
        <f t="shared" si="565"/>
        <v>201504</v>
      </c>
      <c r="E1943">
        <f t="shared" si="566"/>
        <v>4</v>
      </c>
      <c r="F1943" s="5">
        <f t="shared" si="567"/>
        <v>41913</v>
      </c>
      <c r="G1943" s="5">
        <f t="shared" si="570"/>
        <v>41943</v>
      </c>
      <c r="H1943" t="str">
        <f t="shared" si="573"/>
        <v>2015</v>
      </c>
      <c r="I1943" t="str">
        <f t="shared" si="574"/>
        <v>Yr - 2015</v>
      </c>
      <c r="J1943">
        <f t="shared" si="564"/>
        <v>2</v>
      </c>
      <c r="K1943" t="str">
        <f t="shared" si="575"/>
        <v>Qtr - 2</v>
      </c>
      <c r="L1943" t="str">
        <f t="shared" si="576"/>
        <v>October</v>
      </c>
      <c r="M1943">
        <f t="shared" si="568"/>
        <v>17</v>
      </c>
      <c r="N1943" t="str">
        <f t="shared" si="577"/>
        <v>Wk - 17</v>
      </c>
      <c r="O1943" t="str">
        <f t="shared" si="569"/>
        <v>Thursday</v>
      </c>
      <c r="P1943" t="str">
        <f t="shared" si="578"/>
        <v>2014</v>
      </c>
      <c r="Q1943">
        <f t="shared" si="579"/>
        <v>10</v>
      </c>
      <c r="R1943">
        <f t="shared" si="580"/>
        <v>5</v>
      </c>
      <c r="T1943" t="str">
        <f t="shared" si="581"/>
        <v>select '20141016' as [MemberId],'201504' as [FYPeriod],'4' as [FYPeriodInYear],'2014-10-01' as [PeriodStart],'2014-10-31' as [PeriodEnd],'2015' as [FYYear],'Yr - 2015' as [FYYearLabel],'2' as [FYQuarter],'Qtr - 2' as [FYQuarterLabel],'October' as [FYMonthLabel],'17' as [FYWeek],'Wk - 17' as [FYWeekLabel],'Thursday' as [Day],'2014' as [CalendarYear],'10' as [CalendarMonth],'5' as [CalendarDay],Null as [Entity] union all</v>
      </c>
    </row>
    <row r="1944" spans="1:20" x14ac:dyDescent="0.3">
      <c r="A1944">
        <f>IF($D$5-($D$5-(MAX($A$10:A1943)+1))&lt;=$D$5,$D$5-($D$5-(MAX($A$10:A1943)+1)),"")</f>
        <v>1934</v>
      </c>
      <c r="B1944" s="1">
        <f t="shared" si="571"/>
        <v>41929</v>
      </c>
      <c r="C1944" s="1" t="str">
        <f t="shared" si="572"/>
        <v>20141017</v>
      </c>
      <c r="D1944">
        <f t="shared" si="565"/>
        <v>201504</v>
      </c>
      <c r="E1944">
        <f t="shared" si="566"/>
        <v>4</v>
      </c>
      <c r="F1944" s="5">
        <f t="shared" si="567"/>
        <v>41913</v>
      </c>
      <c r="G1944" s="5">
        <f t="shared" si="570"/>
        <v>41943</v>
      </c>
      <c r="H1944" t="str">
        <f t="shared" si="573"/>
        <v>2015</v>
      </c>
      <c r="I1944" t="str">
        <f t="shared" si="574"/>
        <v>Yr - 2015</v>
      </c>
      <c r="J1944">
        <f t="shared" si="564"/>
        <v>2</v>
      </c>
      <c r="K1944" t="str">
        <f t="shared" si="575"/>
        <v>Qtr - 2</v>
      </c>
      <c r="L1944" t="str">
        <f t="shared" si="576"/>
        <v>October</v>
      </c>
      <c r="M1944">
        <f t="shared" si="568"/>
        <v>17</v>
      </c>
      <c r="N1944" t="str">
        <f t="shared" si="577"/>
        <v>Wk - 17</v>
      </c>
      <c r="O1944" t="str">
        <f t="shared" si="569"/>
        <v>Friday</v>
      </c>
      <c r="P1944" t="str">
        <f t="shared" si="578"/>
        <v>2014</v>
      </c>
      <c r="Q1944">
        <f t="shared" si="579"/>
        <v>10</v>
      </c>
      <c r="R1944">
        <f t="shared" si="580"/>
        <v>6</v>
      </c>
      <c r="T1944" t="str">
        <f t="shared" si="581"/>
        <v>select '20141017' as [MemberId],'201504' as [FYPeriod],'4' as [FYPeriodInYear],'2014-10-01' as [PeriodStart],'2014-10-31' as [PeriodEnd],'2015' as [FYYear],'Yr - 2015' as [FYYearLabel],'2' as [FYQuarter],'Qtr - 2' as [FYQuarterLabel],'October' as [FYMonthLabel],'17' as [FYWeek],'Wk - 17' as [FYWeekLabel],'Friday' as [Day],'2014' as [CalendarYear],'10' as [CalendarMonth],'6' as [CalendarDay],Null as [Entity] union all</v>
      </c>
    </row>
    <row r="1945" spans="1:20" x14ac:dyDescent="0.3">
      <c r="A1945">
        <f>IF($D$5-($D$5-(MAX($A$10:A1944)+1))&lt;=$D$5,$D$5-($D$5-(MAX($A$10:A1944)+1)),"")</f>
        <v>1935</v>
      </c>
      <c r="B1945" s="1">
        <f t="shared" si="571"/>
        <v>41930</v>
      </c>
      <c r="C1945" s="1" t="str">
        <f t="shared" si="572"/>
        <v>20141018</v>
      </c>
      <c r="D1945">
        <f t="shared" si="565"/>
        <v>201504</v>
      </c>
      <c r="E1945">
        <f t="shared" si="566"/>
        <v>4</v>
      </c>
      <c r="F1945" s="5">
        <f t="shared" si="567"/>
        <v>41913</v>
      </c>
      <c r="G1945" s="5">
        <f t="shared" si="570"/>
        <v>41943</v>
      </c>
      <c r="H1945" t="str">
        <f t="shared" si="573"/>
        <v>2015</v>
      </c>
      <c r="I1945" t="str">
        <f t="shared" si="574"/>
        <v>Yr - 2015</v>
      </c>
      <c r="J1945">
        <f t="shared" si="564"/>
        <v>2</v>
      </c>
      <c r="K1945" t="str">
        <f t="shared" si="575"/>
        <v>Qtr - 2</v>
      </c>
      <c r="L1945" t="str">
        <f t="shared" si="576"/>
        <v>October</v>
      </c>
      <c r="M1945">
        <f t="shared" si="568"/>
        <v>17</v>
      </c>
      <c r="N1945" t="str">
        <f t="shared" si="577"/>
        <v>Wk - 17</v>
      </c>
      <c r="O1945" t="str">
        <f t="shared" si="569"/>
        <v>Saturday</v>
      </c>
      <c r="P1945" t="str">
        <f t="shared" si="578"/>
        <v>2014</v>
      </c>
      <c r="Q1945">
        <f t="shared" si="579"/>
        <v>10</v>
      </c>
      <c r="R1945">
        <f t="shared" si="580"/>
        <v>7</v>
      </c>
      <c r="T1945" t="str">
        <f t="shared" si="581"/>
        <v>select '20141018' as [MemberId],'201504' as [FYPeriod],'4' as [FYPeriodInYear],'2014-10-01' as [PeriodStart],'2014-10-31' as [PeriodEnd],'2015' as [FYYear],'Yr - 2015' as [FYYearLabel],'2' as [FYQuarter],'Qtr - 2' as [FYQuarterLabel],'October' as [FYMonthLabel],'17' as [FYWeek],'Wk - 17' as [FYWeekLabel],'Saturday' as [Day],'2014' as [CalendarYear],'10' as [CalendarMonth],'7' as [CalendarDay],Null as [Entity] union all</v>
      </c>
    </row>
    <row r="1946" spans="1:20" x14ac:dyDescent="0.3">
      <c r="A1946">
        <f>IF($D$5-($D$5-(MAX($A$10:A1945)+1))&lt;=$D$5,$D$5-($D$5-(MAX($A$10:A1945)+1)),"")</f>
        <v>1936</v>
      </c>
      <c r="B1946" s="1">
        <f t="shared" si="571"/>
        <v>41931</v>
      </c>
      <c r="C1946" s="1" t="str">
        <f t="shared" si="572"/>
        <v>20141019</v>
      </c>
      <c r="D1946">
        <f t="shared" si="565"/>
        <v>201504</v>
      </c>
      <c r="E1946">
        <f t="shared" si="566"/>
        <v>4</v>
      </c>
      <c r="F1946" s="5">
        <f t="shared" si="567"/>
        <v>41913</v>
      </c>
      <c r="G1946" s="5">
        <f t="shared" si="570"/>
        <v>41943</v>
      </c>
      <c r="H1946" t="str">
        <f t="shared" si="573"/>
        <v>2015</v>
      </c>
      <c r="I1946" t="str">
        <f t="shared" si="574"/>
        <v>Yr - 2015</v>
      </c>
      <c r="J1946">
        <f t="shared" si="564"/>
        <v>2</v>
      </c>
      <c r="K1946" t="str">
        <f t="shared" si="575"/>
        <v>Qtr - 2</v>
      </c>
      <c r="L1946" t="str">
        <f t="shared" si="576"/>
        <v>October</v>
      </c>
      <c r="M1946">
        <f t="shared" si="568"/>
        <v>17</v>
      </c>
      <c r="N1946" t="str">
        <f t="shared" si="577"/>
        <v>Wk - 17</v>
      </c>
      <c r="O1946" t="str">
        <f t="shared" si="569"/>
        <v>Sunday</v>
      </c>
      <c r="P1946" t="str">
        <f t="shared" si="578"/>
        <v>2014</v>
      </c>
      <c r="Q1946">
        <f t="shared" si="579"/>
        <v>10</v>
      </c>
      <c r="R1946">
        <f t="shared" si="580"/>
        <v>1</v>
      </c>
      <c r="T1946" t="str">
        <f t="shared" si="581"/>
        <v>select '20141019' as [MemberId],'201504' as [FYPeriod],'4' as [FYPeriodInYear],'2014-10-01' as [PeriodStart],'2014-10-31' as [PeriodEnd],'2015' as [FYYear],'Yr - 2015' as [FYYearLabel],'2' as [FYQuarter],'Qtr - 2' as [FYQuarterLabel],'October' as [FYMonthLabel],'17' as [FYWeek],'Wk - 17' as [FYWeekLabel],'Sunday' as [Day],'2014' as [CalendarYear],'10' as [CalendarMonth],'1' as [CalendarDay],Null as [Entity] union all</v>
      </c>
    </row>
    <row r="1947" spans="1:20" x14ac:dyDescent="0.3">
      <c r="A1947">
        <f>IF($D$5-($D$5-(MAX($A$10:A1946)+1))&lt;=$D$5,$D$5-($D$5-(MAX($A$10:A1946)+1)),"")</f>
        <v>1937</v>
      </c>
      <c r="B1947" s="1">
        <f t="shared" si="571"/>
        <v>41932</v>
      </c>
      <c r="C1947" s="1" t="str">
        <f t="shared" si="572"/>
        <v>20141020</v>
      </c>
      <c r="D1947">
        <f t="shared" si="565"/>
        <v>201504</v>
      </c>
      <c r="E1947">
        <f t="shared" si="566"/>
        <v>4</v>
      </c>
      <c r="F1947" s="5">
        <f t="shared" si="567"/>
        <v>41913</v>
      </c>
      <c r="G1947" s="5">
        <f t="shared" si="570"/>
        <v>41943</v>
      </c>
      <c r="H1947" t="str">
        <f t="shared" si="573"/>
        <v>2015</v>
      </c>
      <c r="I1947" t="str">
        <f t="shared" si="574"/>
        <v>Yr - 2015</v>
      </c>
      <c r="J1947">
        <f t="shared" si="564"/>
        <v>2</v>
      </c>
      <c r="K1947" t="str">
        <f t="shared" si="575"/>
        <v>Qtr - 2</v>
      </c>
      <c r="L1947" t="str">
        <f t="shared" si="576"/>
        <v>October</v>
      </c>
      <c r="M1947">
        <f t="shared" si="568"/>
        <v>17</v>
      </c>
      <c r="N1947" t="str">
        <f t="shared" si="577"/>
        <v>Wk - 17</v>
      </c>
      <c r="O1947" t="str">
        <f t="shared" si="569"/>
        <v>Monday</v>
      </c>
      <c r="P1947" t="str">
        <f t="shared" si="578"/>
        <v>2014</v>
      </c>
      <c r="Q1947">
        <f t="shared" si="579"/>
        <v>10</v>
      </c>
      <c r="R1947">
        <f t="shared" si="580"/>
        <v>2</v>
      </c>
      <c r="T1947" t="str">
        <f t="shared" si="581"/>
        <v>select '20141020' as [MemberId],'201504' as [FYPeriod],'4' as [FYPeriodInYear],'2014-10-01' as [PeriodStart],'2014-10-31' as [PeriodEnd],'2015' as [FYYear],'Yr - 2015' as [FYYearLabel],'2' as [FYQuarter],'Qtr - 2' as [FYQuarterLabel],'October' as [FYMonthLabel],'17' as [FYWeek],'Wk - 17' as [FYWeekLabel],'Monday' as [Day],'2014' as [CalendarYear],'10' as [CalendarMonth],'2' as [CalendarDay],Null as [Entity] union all</v>
      </c>
    </row>
    <row r="1948" spans="1:20" x14ac:dyDescent="0.3">
      <c r="A1948">
        <f>IF($D$5-($D$5-(MAX($A$10:A1947)+1))&lt;=$D$5,$D$5-($D$5-(MAX($A$10:A1947)+1)),"")</f>
        <v>1938</v>
      </c>
      <c r="B1948" s="1">
        <f t="shared" si="571"/>
        <v>41933</v>
      </c>
      <c r="C1948" s="1" t="str">
        <f t="shared" si="572"/>
        <v>20141021</v>
      </c>
      <c r="D1948">
        <f t="shared" si="565"/>
        <v>201504</v>
      </c>
      <c r="E1948">
        <f t="shared" si="566"/>
        <v>4</v>
      </c>
      <c r="F1948" s="5">
        <f t="shared" si="567"/>
        <v>41913</v>
      </c>
      <c r="G1948" s="5">
        <f t="shared" si="570"/>
        <v>41943</v>
      </c>
      <c r="H1948" t="str">
        <f t="shared" si="573"/>
        <v>2015</v>
      </c>
      <c r="I1948" t="str">
        <f t="shared" si="574"/>
        <v>Yr - 2015</v>
      </c>
      <c r="J1948">
        <f t="shared" si="564"/>
        <v>2</v>
      </c>
      <c r="K1948" t="str">
        <f t="shared" si="575"/>
        <v>Qtr - 2</v>
      </c>
      <c r="L1948" t="str">
        <f t="shared" si="576"/>
        <v>October</v>
      </c>
      <c r="M1948">
        <f t="shared" si="568"/>
        <v>17</v>
      </c>
      <c r="N1948" t="str">
        <f t="shared" si="577"/>
        <v>Wk - 17</v>
      </c>
      <c r="O1948" t="str">
        <f t="shared" si="569"/>
        <v>Tuesday</v>
      </c>
      <c r="P1948" t="str">
        <f t="shared" si="578"/>
        <v>2014</v>
      </c>
      <c r="Q1948">
        <f t="shared" si="579"/>
        <v>10</v>
      </c>
      <c r="R1948">
        <f t="shared" si="580"/>
        <v>3</v>
      </c>
      <c r="T1948" t="str">
        <f t="shared" si="581"/>
        <v>select '20141021' as [MemberId],'201504' as [FYPeriod],'4' as [FYPeriodInYear],'2014-10-01' as [PeriodStart],'2014-10-31' as [PeriodEnd],'2015' as [FYYear],'Yr - 2015' as [FYYearLabel],'2' as [FYQuarter],'Qtr - 2' as [FYQuarterLabel],'October' as [FYMonthLabel],'17' as [FYWeek],'Wk - 17' as [FYWeekLabel],'Tuesday' as [Day],'2014' as [CalendarYear],'10' as [CalendarMonth],'3' as [CalendarDay],Null as [Entity] union all</v>
      </c>
    </row>
    <row r="1949" spans="1:20" x14ac:dyDescent="0.3">
      <c r="A1949">
        <f>IF($D$5-($D$5-(MAX($A$10:A1948)+1))&lt;=$D$5,$D$5-($D$5-(MAX($A$10:A1948)+1)),"")</f>
        <v>1939</v>
      </c>
      <c r="B1949" s="1">
        <f t="shared" si="571"/>
        <v>41934</v>
      </c>
      <c r="C1949" s="1" t="str">
        <f t="shared" si="572"/>
        <v>20141022</v>
      </c>
      <c r="D1949">
        <f t="shared" si="565"/>
        <v>201504</v>
      </c>
      <c r="E1949">
        <f t="shared" si="566"/>
        <v>4</v>
      </c>
      <c r="F1949" s="5">
        <f t="shared" si="567"/>
        <v>41913</v>
      </c>
      <c r="G1949" s="5">
        <f t="shared" si="570"/>
        <v>41943</v>
      </c>
      <c r="H1949" t="str">
        <f t="shared" si="573"/>
        <v>2015</v>
      </c>
      <c r="I1949" t="str">
        <f t="shared" si="574"/>
        <v>Yr - 2015</v>
      </c>
      <c r="J1949">
        <f t="shared" si="564"/>
        <v>2</v>
      </c>
      <c r="K1949" t="str">
        <f t="shared" si="575"/>
        <v>Qtr - 2</v>
      </c>
      <c r="L1949" t="str">
        <f t="shared" si="576"/>
        <v>October</v>
      </c>
      <c r="M1949">
        <f t="shared" si="568"/>
        <v>18</v>
      </c>
      <c r="N1949" t="str">
        <f t="shared" si="577"/>
        <v>Wk - 18</v>
      </c>
      <c r="O1949" t="str">
        <f t="shared" si="569"/>
        <v>Wednesday</v>
      </c>
      <c r="P1949" t="str">
        <f t="shared" si="578"/>
        <v>2014</v>
      </c>
      <c r="Q1949">
        <f t="shared" si="579"/>
        <v>10</v>
      </c>
      <c r="R1949">
        <f t="shared" si="580"/>
        <v>4</v>
      </c>
      <c r="T1949" t="str">
        <f t="shared" si="581"/>
        <v>select '20141022' as [MemberId],'201504' as [FYPeriod],'4' as [FYPeriodInYear],'2014-10-01' as [PeriodStart],'2014-10-31' as [PeriodEnd],'2015' as [FYYear],'Yr - 2015' as [FYYearLabel],'2' as [FYQuarter],'Qtr - 2' as [FYQuarterLabel],'October' as [FYMonthLabel],'18' as [FYWeek],'Wk - 18' as [FYWeekLabel],'Wednesday' as [Day],'2014' as [CalendarYear],'10' as [CalendarMonth],'4' as [CalendarDay],Null as [Entity] union all</v>
      </c>
    </row>
    <row r="1950" spans="1:20" x14ac:dyDescent="0.3">
      <c r="A1950">
        <f>IF($D$5-($D$5-(MAX($A$10:A1949)+1))&lt;=$D$5,$D$5-($D$5-(MAX($A$10:A1949)+1)),"")</f>
        <v>1940</v>
      </c>
      <c r="B1950" s="1">
        <f t="shared" si="571"/>
        <v>41935</v>
      </c>
      <c r="C1950" s="1" t="str">
        <f t="shared" si="572"/>
        <v>20141023</v>
      </c>
      <c r="D1950">
        <f t="shared" si="565"/>
        <v>201504</v>
      </c>
      <c r="E1950">
        <f t="shared" si="566"/>
        <v>4</v>
      </c>
      <c r="F1950" s="5">
        <f t="shared" si="567"/>
        <v>41913</v>
      </c>
      <c r="G1950" s="5">
        <f t="shared" si="570"/>
        <v>41943</v>
      </c>
      <c r="H1950" t="str">
        <f t="shared" si="573"/>
        <v>2015</v>
      </c>
      <c r="I1950" t="str">
        <f t="shared" si="574"/>
        <v>Yr - 2015</v>
      </c>
      <c r="J1950">
        <f t="shared" si="564"/>
        <v>2</v>
      </c>
      <c r="K1950" t="str">
        <f t="shared" si="575"/>
        <v>Qtr - 2</v>
      </c>
      <c r="L1950" t="str">
        <f t="shared" si="576"/>
        <v>October</v>
      </c>
      <c r="M1950">
        <f t="shared" si="568"/>
        <v>18</v>
      </c>
      <c r="N1950" t="str">
        <f t="shared" si="577"/>
        <v>Wk - 18</v>
      </c>
      <c r="O1950" t="str">
        <f t="shared" si="569"/>
        <v>Thursday</v>
      </c>
      <c r="P1950" t="str">
        <f t="shared" si="578"/>
        <v>2014</v>
      </c>
      <c r="Q1950">
        <f t="shared" si="579"/>
        <v>10</v>
      </c>
      <c r="R1950">
        <f t="shared" si="580"/>
        <v>5</v>
      </c>
      <c r="T1950" t="str">
        <f t="shared" si="581"/>
        <v>select '20141023' as [MemberId],'201504' as [FYPeriod],'4' as [FYPeriodInYear],'2014-10-01' as [PeriodStart],'2014-10-31' as [PeriodEnd],'2015' as [FYYear],'Yr - 2015' as [FYYearLabel],'2' as [FYQuarter],'Qtr - 2' as [FYQuarterLabel],'October' as [FYMonthLabel],'18' as [FYWeek],'Wk - 18' as [FYWeekLabel],'Thursday' as [Day],'2014' as [CalendarYear],'10' as [CalendarMonth],'5' as [CalendarDay],Null as [Entity] union all</v>
      </c>
    </row>
    <row r="1951" spans="1:20" x14ac:dyDescent="0.3">
      <c r="A1951">
        <f>IF($D$5-($D$5-(MAX($A$10:A1950)+1))&lt;=$D$5,$D$5-($D$5-(MAX($A$10:A1950)+1)),"")</f>
        <v>1941</v>
      </c>
      <c r="B1951" s="1">
        <f t="shared" si="571"/>
        <v>41936</v>
      </c>
      <c r="C1951" s="1" t="str">
        <f t="shared" si="572"/>
        <v>20141024</v>
      </c>
      <c r="D1951">
        <f t="shared" si="565"/>
        <v>201504</v>
      </c>
      <c r="E1951">
        <f t="shared" si="566"/>
        <v>4</v>
      </c>
      <c r="F1951" s="5">
        <f t="shared" si="567"/>
        <v>41913</v>
      </c>
      <c r="G1951" s="5">
        <f t="shared" si="570"/>
        <v>41943</v>
      </c>
      <c r="H1951" t="str">
        <f t="shared" si="573"/>
        <v>2015</v>
      </c>
      <c r="I1951" t="str">
        <f t="shared" si="574"/>
        <v>Yr - 2015</v>
      </c>
      <c r="J1951">
        <f t="shared" si="564"/>
        <v>2</v>
      </c>
      <c r="K1951" t="str">
        <f t="shared" si="575"/>
        <v>Qtr - 2</v>
      </c>
      <c r="L1951" t="str">
        <f t="shared" si="576"/>
        <v>October</v>
      </c>
      <c r="M1951">
        <f t="shared" si="568"/>
        <v>18</v>
      </c>
      <c r="N1951" t="str">
        <f t="shared" si="577"/>
        <v>Wk - 18</v>
      </c>
      <c r="O1951" t="str">
        <f t="shared" si="569"/>
        <v>Friday</v>
      </c>
      <c r="P1951" t="str">
        <f t="shared" si="578"/>
        <v>2014</v>
      </c>
      <c r="Q1951">
        <f t="shared" si="579"/>
        <v>10</v>
      </c>
      <c r="R1951">
        <f t="shared" si="580"/>
        <v>6</v>
      </c>
      <c r="T1951" t="str">
        <f t="shared" si="581"/>
        <v>select '20141024' as [MemberId],'201504' as [FYPeriod],'4' as [FYPeriodInYear],'2014-10-01' as [PeriodStart],'2014-10-31' as [PeriodEnd],'2015' as [FYYear],'Yr - 2015' as [FYYearLabel],'2' as [FYQuarter],'Qtr - 2' as [FYQuarterLabel],'October' as [FYMonthLabel],'18' as [FYWeek],'Wk - 18' as [FYWeekLabel],'Friday' as [Day],'2014' as [CalendarYear],'10' as [CalendarMonth],'6' as [CalendarDay],Null as [Entity] union all</v>
      </c>
    </row>
    <row r="1952" spans="1:20" x14ac:dyDescent="0.3">
      <c r="A1952">
        <f>IF($D$5-($D$5-(MAX($A$10:A1951)+1))&lt;=$D$5,$D$5-($D$5-(MAX($A$10:A1951)+1)),"")</f>
        <v>1942</v>
      </c>
      <c r="B1952" s="1">
        <f t="shared" si="571"/>
        <v>41937</v>
      </c>
      <c r="C1952" s="1" t="str">
        <f t="shared" si="572"/>
        <v>20141025</v>
      </c>
      <c r="D1952">
        <f t="shared" si="565"/>
        <v>201504</v>
      </c>
      <c r="E1952">
        <f t="shared" si="566"/>
        <v>4</v>
      </c>
      <c r="F1952" s="5">
        <f t="shared" si="567"/>
        <v>41913</v>
      </c>
      <c r="G1952" s="5">
        <f t="shared" si="570"/>
        <v>41943</v>
      </c>
      <c r="H1952" t="str">
        <f t="shared" si="573"/>
        <v>2015</v>
      </c>
      <c r="I1952" t="str">
        <f t="shared" si="574"/>
        <v>Yr - 2015</v>
      </c>
      <c r="J1952">
        <f t="shared" si="564"/>
        <v>2</v>
      </c>
      <c r="K1952" t="str">
        <f t="shared" si="575"/>
        <v>Qtr - 2</v>
      </c>
      <c r="L1952" t="str">
        <f t="shared" si="576"/>
        <v>October</v>
      </c>
      <c r="M1952">
        <f t="shared" si="568"/>
        <v>18</v>
      </c>
      <c r="N1952" t="str">
        <f t="shared" si="577"/>
        <v>Wk - 18</v>
      </c>
      <c r="O1952" t="str">
        <f t="shared" si="569"/>
        <v>Saturday</v>
      </c>
      <c r="P1952" t="str">
        <f t="shared" si="578"/>
        <v>2014</v>
      </c>
      <c r="Q1952">
        <f t="shared" si="579"/>
        <v>10</v>
      </c>
      <c r="R1952">
        <f t="shared" si="580"/>
        <v>7</v>
      </c>
      <c r="T1952" t="str">
        <f t="shared" si="581"/>
        <v>select '20141025' as [MemberId],'201504' as [FYPeriod],'4' as [FYPeriodInYear],'2014-10-01' as [PeriodStart],'2014-10-31' as [PeriodEnd],'2015' as [FYYear],'Yr - 2015' as [FYYearLabel],'2' as [FYQuarter],'Qtr - 2' as [FYQuarterLabel],'October' as [FYMonthLabel],'18' as [FYWeek],'Wk - 18' as [FYWeekLabel],'Saturday' as [Day],'2014' as [CalendarYear],'10' as [CalendarMonth],'7' as [CalendarDay],Null as [Entity] union all</v>
      </c>
    </row>
    <row r="1953" spans="1:20" x14ac:dyDescent="0.3">
      <c r="A1953">
        <f>IF($D$5-($D$5-(MAX($A$10:A1952)+1))&lt;=$D$5,$D$5-($D$5-(MAX($A$10:A1952)+1)),"")</f>
        <v>1943</v>
      </c>
      <c r="B1953" s="1">
        <f t="shared" si="571"/>
        <v>41938</v>
      </c>
      <c r="C1953" s="1" t="str">
        <f t="shared" si="572"/>
        <v>20141026</v>
      </c>
      <c r="D1953">
        <f t="shared" si="565"/>
        <v>201504</v>
      </c>
      <c r="E1953">
        <f t="shared" si="566"/>
        <v>4</v>
      </c>
      <c r="F1953" s="5">
        <f t="shared" si="567"/>
        <v>41913</v>
      </c>
      <c r="G1953" s="5">
        <f t="shared" si="570"/>
        <v>41943</v>
      </c>
      <c r="H1953" t="str">
        <f t="shared" si="573"/>
        <v>2015</v>
      </c>
      <c r="I1953" t="str">
        <f t="shared" si="574"/>
        <v>Yr - 2015</v>
      </c>
      <c r="J1953">
        <f t="shared" si="564"/>
        <v>2</v>
      </c>
      <c r="K1953" t="str">
        <f t="shared" si="575"/>
        <v>Qtr - 2</v>
      </c>
      <c r="L1953" t="str">
        <f t="shared" si="576"/>
        <v>October</v>
      </c>
      <c r="M1953">
        <f t="shared" si="568"/>
        <v>18</v>
      </c>
      <c r="N1953" t="str">
        <f t="shared" si="577"/>
        <v>Wk - 18</v>
      </c>
      <c r="O1953" t="str">
        <f t="shared" si="569"/>
        <v>Sunday</v>
      </c>
      <c r="P1953" t="str">
        <f t="shared" si="578"/>
        <v>2014</v>
      </c>
      <c r="Q1953">
        <f t="shared" si="579"/>
        <v>10</v>
      </c>
      <c r="R1953">
        <f t="shared" si="580"/>
        <v>1</v>
      </c>
      <c r="T1953" t="str">
        <f t="shared" si="581"/>
        <v>select '20141026' as [MemberId],'201504' as [FYPeriod],'4' as [FYPeriodInYear],'2014-10-01' as [PeriodStart],'2014-10-31' as [PeriodEnd],'2015' as [FYYear],'Yr - 2015' as [FYYearLabel],'2' as [FYQuarter],'Qtr - 2' as [FYQuarterLabel],'October' as [FYMonthLabel],'18' as [FYWeek],'Wk - 18' as [FYWeekLabel],'Sunday' as [Day],'2014' as [CalendarYear],'10' as [CalendarMonth],'1' as [CalendarDay],Null as [Entity] union all</v>
      </c>
    </row>
    <row r="1954" spans="1:20" x14ac:dyDescent="0.3">
      <c r="A1954">
        <f>IF($D$5-($D$5-(MAX($A$10:A1953)+1))&lt;=$D$5,$D$5-($D$5-(MAX($A$10:A1953)+1)),"")</f>
        <v>1944</v>
      </c>
      <c r="B1954" s="1">
        <f t="shared" si="571"/>
        <v>41939</v>
      </c>
      <c r="C1954" s="1" t="str">
        <f t="shared" si="572"/>
        <v>20141027</v>
      </c>
      <c r="D1954">
        <f t="shared" si="565"/>
        <v>201504</v>
      </c>
      <c r="E1954">
        <f t="shared" si="566"/>
        <v>4</v>
      </c>
      <c r="F1954" s="5">
        <f t="shared" si="567"/>
        <v>41913</v>
      </c>
      <c r="G1954" s="5">
        <f t="shared" si="570"/>
        <v>41943</v>
      </c>
      <c r="H1954" t="str">
        <f t="shared" si="573"/>
        <v>2015</v>
      </c>
      <c r="I1954" t="str">
        <f t="shared" si="574"/>
        <v>Yr - 2015</v>
      </c>
      <c r="J1954">
        <f t="shared" si="564"/>
        <v>2</v>
      </c>
      <c r="K1954" t="str">
        <f t="shared" si="575"/>
        <v>Qtr - 2</v>
      </c>
      <c r="L1954" t="str">
        <f t="shared" si="576"/>
        <v>October</v>
      </c>
      <c r="M1954">
        <f t="shared" si="568"/>
        <v>18</v>
      </c>
      <c r="N1954" t="str">
        <f t="shared" si="577"/>
        <v>Wk - 18</v>
      </c>
      <c r="O1954" t="str">
        <f t="shared" si="569"/>
        <v>Monday</v>
      </c>
      <c r="P1954" t="str">
        <f t="shared" si="578"/>
        <v>2014</v>
      </c>
      <c r="Q1954">
        <f t="shared" si="579"/>
        <v>10</v>
      </c>
      <c r="R1954">
        <f t="shared" si="580"/>
        <v>2</v>
      </c>
      <c r="T1954" t="str">
        <f t="shared" si="581"/>
        <v>select '20141027' as [MemberId],'201504' as [FYPeriod],'4' as [FYPeriodInYear],'2014-10-01' as [PeriodStart],'2014-10-31' as [PeriodEnd],'2015' as [FYYear],'Yr - 2015' as [FYYearLabel],'2' as [FYQuarter],'Qtr - 2' as [FYQuarterLabel],'October' as [FYMonthLabel],'18' as [FYWeek],'Wk - 18' as [FYWeekLabel],'Monday' as [Day],'2014' as [CalendarYear],'10' as [CalendarMonth],'2' as [CalendarDay],Null as [Entity] union all</v>
      </c>
    </row>
    <row r="1955" spans="1:20" x14ac:dyDescent="0.3">
      <c r="A1955">
        <f>IF($D$5-($D$5-(MAX($A$10:A1954)+1))&lt;=$D$5,$D$5-($D$5-(MAX($A$10:A1954)+1)),"")</f>
        <v>1945</v>
      </c>
      <c r="B1955" s="1">
        <f t="shared" si="571"/>
        <v>41940</v>
      </c>
      <c r="C1955" s="1" t="str">
        <f t="shared" si="572"/>
        <v>20141028</v>
      </c>
      <c r="D1955">
        <f t="shared" si="565"/>
        <v>201504</v>
      </c>
      <c r="E1955">
        <f t="shared" si="566"/>
        <v>4</v>
      </c>
      <c r="F1955" s="5">
        <f t="shared" si="567"/>
        <v>41913</v>
      </c>
      <c r="G1955" s="5">
        <f t="shared" si="570"/>
        <v>41943</v>
      </c>
      <c r="H1955" t="str">
        <f t="shared" si="573"/>
        <v>2015</v>
      </c>
      <c r="I1955" t="str">
        <f t="shared" si="574"/>
        <v>Yr - 2015</v>
      </c>
      <c r="J1955">
        <f t="shared" si="564"/>
        <v>2</v>
      </c>
      <c r="K1955" t="str">
        <f t="shared" si="575"/>
        <v>Qtr - 2</v>
      </c>
      <c r="L1955" t="str">
        <f t="shared" si="576"/>
        <v>October</v>
      </c>
      <c r="M1955">
        <f t="shared" si="568"/>
        <v>18</v>
      </c>
      <c r="N1955" t="str">
        <f t="shared" si="577"/>
        <v>Wk - 18</v>
      </c>
      <c r="O1955" t="str">
        <f t="shared" si="569"/>
        <v>Tuesday</v>
      </c>
      <c r="P1955" t="str">
        <f t="shared" si="578"/>
        <v>2014</v>
      </c>
      <c r="Q1955">
        <f t="shared" si="579"/>
        <v>10</v>
      </c>
      <c r="R1955">
        <f t="shared" si="580"/>
        <v>3</v>
      </c>
      <c r="T1955" t="str">
        <f t="shared" si="581"/>
        <v>select '20141028' as [MemberId],'201504' as [FYPeriod],'4' as [FYPeriodInYear],'2014-10-01' as [PeriodStart],'2014-10-31' as [PeriodEnd],'2015' as [FYYear],'Yr - 2015' as [FYYearLabel],'2' as [FYQuarter],'Qtr - 2' as [FYQuarterLabel],'October' as [FYMonthLabel],'18' as [FYWeek],'Wk - 18' as [FYWeekLabel],'Tuesday' as [Day],'2014' as [CalendarYear],'10' as [CalendarMonth],'3' as [CalendarDay],Null as [Entity] union all</v>
      </c>
    </row>
    <row r="1956" spans="1:20" x14ac:dyDescent="0.3">
      <c r="A1956">
        <f>IF($D$5-($D$5-(MAX($A$10:A1955)+1))&lt;=$D$5,$D$5-($D$5-(MAX($A$10:A1955)+1)),"")</f>
        <v>1946</v>
      </c>
      <c r="B1956" s="1">
        <f t="shared" si="571"/>
        <v>41941</v>
      </c>
      <c r="C1956" s="1" t="str">
        <f t="shared" si="572"/>
        <v>20141029</v>
      </c>
      <c r="D1956">
        <f t="shared" si="565"/>
        <v>201504</v>
      </c>
      <c r="E1956">
        <f t="shared" si="566"/>
        <v>4</v>
      </c>
      <c r="F1956" s="5">
        <f t="shared" si="567"/>
        <v>41913</v>
      </c>
      <c r="G1956" s="5">
        <f t="shared" si="570"/>
        <v>41943</v>
      </c>
      <c r="H1956" t="str">
        <f t="shared" si="573"/>
        <v>2015</v>
      </c>
      <c r="I1956" t="str">
        <f t="shared" si="574"/>
        <v>Yr - 2015</v>
      </c>
      <c r="J1956">
        <f t="shared" si="564"/>
        <v>2</v>
      </c>
      <c r="K1956" t="str">
        <f t="shared" si="575"/>
        <v>Qtr - 2</v>
      </c>
      <c r="L1956" t="str">
        <f t="shared" si="576"/>
        <v>October</v>
      </c>
      <c r="M1956">
        <f t="shared" si="568"/>
        <v>19</v>
      </c>
      <c r="N1956" t="str">
        <f t="shared" si="577"/>
        <v>Wk - 19</v>
      </c>
      <c r="O1956" t="str">
        <f t="shared" si="569"/>
        <v>Wednesday</v>
      </c>
      <c r="P1956" t="str">
        <f t="shared" si="578"/>
        <v>2014</v>
      </c>
      <c r="Q1956">
        <f t="shared" si="579"/>
        <v>10</v>
      </c>
      <c r="R1956">
        <f t="shared" si="580"/>
        <v>4</v>
      </c>
      <c r="T1956" t="str">
        <f t="shared" si="581"/>
        <v>select '20141029' as [MemberId],'201504' as [FYPeriod],'4' as [FYPeriodInYear],'2014-10-01' as [PeriodStart],'2014-10-31' as [PeriodEnd],'2015' as [FYYear],'Yr - 2015' as [FYYearLabel],'2' as [FYQuarter],'Qtr - 2' as [FYQuarterLabel],'October' as [FYMonthLabel],'19' as [FYWeek],'Wk - 19' as [FYWeekLabel],'Wednesday' as [Day],'2014' as [CalendarYear],'10' as [CalendarMonth],'4' as [CalendarDay],Null as [Entity] union all</v>
      </c>
    </row>
    <row r="1957" spans="1:20" x14ac:dyDescent="0.3">
      <c r="A1957">
        <f>IF($D$5-($D$5-(MAX($A$10:A1956)+1))&lt;=$D$5,$D$5-($D$5-(MAX($A$10:A1956)+1)),"")</f>
        <v>1947</v>
      </c>
      <c r="B1957" s="1">
        <f t="shared" si="571"/>
        <v>41942</v>
      </c>
      <c r="C1957" s="1" t="str">
        <f t="shared" si="572"/>
        <v>20141030</v>
      </c>
      <c r="D1957">
        <f t="shared" si="565"/>
        <v>201504</v>
      </c>
      <c r="E1957">
        <f t="shared" si="566"/>
        <v>4</v>
      </c>
      <c r="F1957" s="5">
        <f t="shared" si="567"/>
        <v>41913</v>
      </c>
      <c r="G1957" s="5">
        <f t="shared" si="570"/>
        <v>41943</v>
      </c>
      <c r="H1957" t="str">
        <f t="shared" si="573"/>
        <v>2015</v>
      </c>
      <c r="I1957" t="str">
        <f t="shared" si="574"/>
        <v>Yr - 2015</v>
      </c>
      <c r="J1957">
        <f t="shared" si="564"/>
        <v>2</v>
      </c>
      <c r="K1957" t="str">
        <f t="shared" si="575"/>
        <v>Qtr - 2</v>
      </c>
      <c r="L1957" t="str">
        <f t="shared" si="576"/>
        <v>October</v>
      </c>
      <c r="M1957">
        <f t="shared" si="568"/>
        <v>19</v>
      </c>
      <c r="N1957" t="str">
        <f t="shared" si="577"/>
        <v>Wk - 19</v>
      </c>
      <c r="O1957" t="str">
        <f t="shared" si="569"/>
        <v>Thursday</v>
      </c>
      <c r="P1957" t="str">
        <f t="shared" si="578"/>
        <v>2014</v>
      </c>
      <c r="Q1957">
        <f t="shared" si="579"/>
        <v>10</v>
      </c>
      <c r="R1957">
        <f t="shared" si="580"/>
        <v>5</v>
      </c>
      <c r="T1957" t="str">
        <f t="shared" si="581"/>
        <v>select '20141030' as [MemberId],'201504' as [FYPeriod],'4' as [FYPeriodInYear],'2014-10-01' as [PeriodStart],'2014-10-31' as [PeriodEnd],'2015' as [FYYear],'Yr - 2015' as [FYYearLabel],'2' as [FYQuarter],'Qtr - 2' as [FYQuarterLabel],'October' as [FYMonthLabel],'19' as [FYWeek],'Wk - 19' as [FYWeekLabel],'Thursday' as [Day],'2014' as [CalendarYear],'10' as [CalendarMonth],'5' as [CalendarDay],Null as [Entity] union all</v>
      </c>
    </row>
    <row r="1958" spans="1:20" x14ac:dyDescent="0.3">
      <c r="A1958">
        <f>IF($D$5-($D$5-(MAX($A$10:A1957)+1))&lt;=$D$5,$D$5-($D$5-(MAX($A$10:A1957)+1)),"")</f>
        <v>1948</v>
      </c>
      <c r="B1958" s="1">
        <f t="shared" si="571"/>
        <v>41943</v>
      </c>
      <c r="C1958" s="1" t="str">
        <f t="shared" si="572"/>
        <v>20141031</v>
      </c>
      <c r="D1958">
        <f t="shared" si="565"/>
        <v>201504</v>
      </c>
      <c r="E1958">
        <f t="shared" si="566"/>
        <v>4</v>
      </c>
      <c r="F1958" s="5">
        <f t="shared" si="567"/>
        <v>41913</v>
      </c>
      <c r="G1958" s="5">
        <f t="shared" si="570"/>
        <v>41943</v>
      </c>
      <c r="H1958" t="str">
        <f t="shared" si="573"/>
        <v>2015</v>
      </c>
      <c r="I1958" t="str">
        <f t="shared" si="574"/>
        <v>Yr - 2015</v>
      </c>
      <c r="J1958">
        <f t="shared" si="564"/>
        <v>2</v>
      </c>
      <c r="K1958" t="str">
        <f t="shared" si="575"/>
        <v>Qtr - 2</v>
      </c>
      <c r="L1958" t="str">
        <f t="shared" si="576"/>
        <v>October</v>
      </c>
      <c r="M1958">
        <f t="shared" si="568"/>
        <v>19</v>
      </c>
      <c r="N1958" t="str">
        <f t="shared" si="577"/>
        <v>Wk - 19</v>
      </c>
      <c r="O1958" t="str">
        <f t="shared" si="569"/>
        <v>Friday</v>
      </c>
      <c r="P1958" t="str">
        <f t="shared" si="578"/>
        <v>2014</v>
      </c>
      <c r="Q1958">
        <f t="shared" si="579"/>
        <v>10</v>
      </c>
      <c r="R1958">
        <f t="shared" si="580"/>
        <v>6</v>
      </c>
      <c r="T1958" t="str">
        <f t="shared" si="581"/>
        <v>select '20141031' as [MemberId],'201504' as [FYPeriod],'4' as [FYPeriodInYear],'2014-10-01' as [PeriodStart],'2014-10-31' as [PeriodEnd],'2015' as [FYYear],'Yr - 2015' as [FYYearLabel],'2' as [FYQuarter],'Qtr - 2' as [FYQuarterLabel],'October' as [FYMonthLabel],'19' as [FYWeek],'Wk - 19' as [FYWeekLabel],'Friday' as [Day],'2014' as [CalendarYear],'10' as [CalendarMonth],'6' as [CalendarDay],Null as [Entity] union all</v>
      </c>
    </row>
    <row r="1959" spans="1:20" x14ac:dyDescent="0.3">
      <c r="A1959">
        <f>IF($D$5-($D$5-(MAX($A$10:A1958)+1))&lt;=$D$5,$D$5-($D$5-(MAX($A$10:A1958)+1)),"")</f>
        <v>1949</v>
      </c>
      <c r="B1959" s="1">
        <f t="shared" si="571"/>
        <v>41944</v>
      </c>
      <c r="C1959" s="1" t="str">
        <f t="shared" si="572"/>
        <v>20141101</v>
      </c>
      <c r="D1959">
        <f t="shared" si="565"/>
        <v>201505</v>
      </c>
      <c r="E1959">
        <f t="shared" si="566"/>
        <v>5</v>
      </c>
      <c r="F1959" s="5">
        <f t="shared" si="567"/>
        <v>41944</v>
      </c>
      <c r="G1959" s="5">
        <f t="shared" si="570"/>
        <v>41973</v>
      </c>
      <c r="H1959" t="str">
        <f t="shared" si="573"/>
        <v>2015</v>
      </c>
      <c r="I1959" t="str">
        <f t="shared" si="574"/>
        <v>Yr - 2015</v>
      </c>
      <c r="J1959">
        <f t="shared" ref="J1959:J2022" si="582">IF($A1959="","",IF($G$3="Yes",ROUNDUP(MONTH($B1959)/3,0),IF($E1959=1,1,IF(AND(NOT(ISNA(MATCH($E1959,$AP$3:$AR$3,0))),MOD($E1958,3)=0),$J1958+1,$J1958))))</f>
        <v>2</v>
      </c>
      <c r="K1959" t="str">
        <f t="shared" si="575"/>
        <v>Qtr - 2</v>
      </c>
      <c r="L1959" t="str">
        <f t="shared" si="576"/>
        <v>November</v>
      </c>
      <c r="M1959">
        <f t="shared" si="568"/>
        <v>19</v>
      </c>
      <c r="N1959" t="str">
        <f t="shared" si="577"/>
        <v>Wk - 19</v>
      </c>
      <c r="O1959" t="str">
        <f t="shared" si="569"/>
        <v>Saturday</v>
      </c>
      <c r="P1959" t="str">
        <f t="shared" si="578"/>
        <v>2014</v>
      </c>
      <c r="Q1959">
        <f t="shared" si="579"/>
        <v>11</v>
      </c>
      <c r="R1959">
        <f t="shared" si="580"/>
        <v>7</v>
      </c>
      <c r="T1959" t="str">
        <f t="shared" si="581"/>
        <v>select '20141101' as [MemberId],'201505' as [FYPeriod],'5' as [FYPeriodInYear],'2014-11-01' as [PeriodStart],'2014-11-30' as [PeriodEnd],'2015' as [FYYear],'Yr - 2015' as [FYYearLabel],'2' as [FYQuarter],'Qtr - 2' as [FYQuarterLabel],'November' as [FYMonthLabel],'19' as [FYWeek],'Wk - 19' as [FYWeekLabel],'Saturday' as [Day],'2014' as [CalendarYear],'11' as [CalendarMonth],'7' as [CalendarDay],Null as [Entity] union all</v>
      </c>
    </row>
    <row r="1960" spans="1:20" x14ac:dyDescent="0.3">
      <c r="A1960">
        <f>IF($D$5-($D$5-(MAX($A$10:A1959)+1))&lt;=$D$5,$D$5-($D$5-(MAX($A$10:A1959)+1)),"")</f>
        <v>1950</v>
      </c>
      <c r="B1960" s="1">
        <f t="shared" si="571"/>
        <v>41945</v>
      </c>
      <c r="C1960" s="1" t="str">
        <f t="shared" si="572"/>
        <v>20141102</v>
      </c>
      <c r="D1960">
        <f t="shared" si="565"/>
        <v>201505</v>
      </c>
      <c r="E1960">
        <f t="shared" si="566"/>
        <v>5</v>
      </c>
      <c r="F1960" s="5">
        <f t="shared" si="567"/>
        <v>41944</v>
      </c>
      <c r="G1960" s="5">
        <f t="shared" si="570"/>
        <v>41973</v>
      </c>
      <c r="H1960" t="str">
        <f t="shared" si="573"/>
        <v>2015</v>
      </c>
      <c r="I1960" t="str">
        <f t="shared" si="574"/>
        <v>Yr - 2015</v>
      </c>
      <c r="J1960">
        <f t="shared" si="582"/>
        <v>2</v>
      </c>
      <c r="K1960" t="str">
        <f t="shared" si="575"/>
        <v>Qtr - 2</v>
      </c>
      <c r="L1960" t="str">
        <f t="shared" si="576"/>
        <v>November</v>
      </c>
      <c r="M1960">
        <f t="shared" si="568"/>
        <v>19</v>
      </c>
      <c r="N1960" t="str">
        <f t="shared" si="577"/>
        <v>Wk - 19</v>
      </c>
      <c r="O1960" t="str">
        <f t="shared" si="569"/>
        <v>Sunday</v>
      </c>
      <c r="P1960" t="str">
        <f t="shared" si="578"/>
        <v>2014</v>
      </c>
      <c r="Q1960">
        <f t="shared" si="579"/>
        <v>11</v>
      </c>
      <c r="R1960">
        <f t="shared" si="580"/>
        <v>1</v>
      </c>
      <c r="T1960" t="str">
        <f t="shared" si="581"/>
        <v>select '20141102' as [MemberId],'201505' as [FYPeriod],'5' as [FYPeriodInYear],'2014-11-01' as [PeriodStart],'2014-11-30' as [PeriodEnd],'2015' as [FYYear],'Yr - 2015' as [FYYearLabel],'2' as [FYQuarter],'Qtr - 2' as [FYQuarterLabel],'November' as [FYMonthLabel],'19' as [FYWeek],'Wk - 19' as [FYWeekLabel],'Sunday' as [Day],'2014' as [CalendarYear],'11' as [CalendarMonth],'1' as [CalendarDay],Null as [Entity] union all</v>
      </c>
    </row>
    <row r="1961" spans="1:20" x14ac:dyDescent="0.3">
      <c r="A1961">
        <f>IF($D$5-($D$5-(MAX($A$10:A1960)+1))&lt;=$D$5,$D$5-($D$5-(MAX($A$10:A1960)+1)),"")</f>
        <v>1951</v>
      </c>
      <c r="B1961" s="1">
        <f t="shared" si="571"/>
        <v>41946</v>
      </c>
      <c r="C1961" s="1" t="str">
        <f t="shared" si="572"/>
        <v>20141103</v>
      </c>
      <c r="D1961">
        <f t="shared" si="565"/>
        <v>201505</v>
      </c>
      <c r="E1961">
        <f t="shared" si="566"/>
        <v>5</v>
      </c>
      <c r="F1961" s="5">
        <f t="shared" si="567"/>
        <v>41944</v>
      </c>
      <c r="G1961" s="5">
        <f t="shared" si="570"/>
        <v>41973</v>
      </c>
      <c r="H1961" t="str">
        <f t="shared" si="573"/>
        <v>2015</v>
      </c>
      <c r="I1961" t="str">
        <f t="shared" si="574"/>
        <v>Yr - 2015</v>
      </c>
      <c r="J1961">
        <f t="shared" si="582"/>
        <v>2</v>
      </c>
      <c r="K1961" t="str">
        <f t="shared" si="575"/>
        <v>Qtr - 2</v>
      </c>
      <c r="L1961" t="str">
        <f t="shared" si="576"/>
        <v>November</v>
      </c>
      <c r="M1961">
        <f t="shared" si="568"/>
        <v>19</v>
      </c>
      <c r="N1961" t="str">
        <f t="shared" si="577"/>
        <v>Wk - 19</v>
      </c>
      <c r="O1961" t="str">
        <f t="shared" si="569"/>
        <v>Monday</v>
      </c>
      <c r="P1961" t="str">
        <f t="shared" si="578"/>
        <v>2014</v>
      </c>
      <c r="Q1961">
        <f t="shared" si="579"/>
        <v>11</v>
      </c>
      <c r="R1961">
        <f t="shared" si="580"/>
        <v>2</v>
      </c>
      <c r="T1961" t="str">
        <f t="shared" si="581"/>
        <v>select '20141103' as [MemberId],'201505' as [FYPeriod],'5' as [FYPeriodInYear],'2014-11-01' as [PeriodStart],'2014-11-30' as [PeriodEnd],'2015' as [FYYear],'Yr - 2015' as [FYYearLabel],'2' as [FYQuarter],'Qtr - 2' as [FYQuarterLabel],'November' as [FYMonthLabel],'19' as [FYWeek],'Wk - 19' as [FYWeekLabel],'Monday' as [Day],'2014' as [CalendarYear],'11' as [CalendarMonth],'2' as [CalendarDay],Null as [Entity] union all</v>
      </c>
    </row>
    <row r="1962" spans="1:20" x14ac:dyDescent="0.3">
      <c r="A1962">
        <f>IF($D$5-($D$5-(MAX($A$10:A1961)+1))&lt;=$D$5,$D$5-($D$5-(MAX($A$10:A1961)+1)),"")</f>
        <v>1952</v>
      </c>
      <c r="B1962" s="1">
        <f t="shared" si="571"/>
        <v>41947</v>
      </c>
      <c r="C1962" s="1" t="str">
        <f t="shared" si="572"/>
        <v>20141104</v>
      </c>
      <c r="D1962">
        <f t="shared" si="565"/>
        <v>201505</v>
      </c>
      <c r="E1962">
        <f t="shared" si="566"/>
        <v>5</v>
      </c>
      <c r="F1962" s="5">
        <f t="shared" si="567"/>
        <v>41944</v>
      </c>
      <c r="G1962" s="5">
        <f t="shared" si="570"/>
        <v>41973</v>
      </c>
      <c r="H1962" t="str">
        <f t="shared" si="573"/>
        <v>2015</v>
      </c>
      <c r="I1962" t="str">
        <f t="shared" si="574"/>
        <v>Yr - 2015</v>
      </c>
      <c r="J1962">
        <f t="shared" si="582"/>
        <v>2</v>
      </c>
      <c r="K1962" t="str">
        <f t="shared" si="575"/>
        <v>Qtr - 2</v>
      </c>
      <c r="L1962" t="str">
        <f t="shared" si="576"/>
        <v>November</v>
      </c>
      <c r="M1962">
        <f t="shared" si="568"/>
        <v>19</v>
      </c>
      <c r="N1962" t="str">
        <f t="shared" si="577"/>
        <v>Wk - 19</v>
      </c>
      <c r="O1962" t="str">
        <f t="shared" si="569"/>
        <v>Tuesday</v>
      </c>
      <c r="P1962" t="str">
        <f t="shared" si="578"/>
        <v>2014</v>
      </c>
      <c r="Q1962">
        <f t="shared" si="579"/>
        <v>11</v>
      </c>
      <c r="R1962">
        <f t="shared" si="580"/>
        <v>3</v>
      </c>
      <c r="T1962" t="str">
        <f t="shared" si="581"/>
        <v>select '20141104' as [MemberId],'201505' as [FYPeriod],'5' as [FYPeriodInYear],'2014-11-01' as [PeriodStart],'2014-11-30' as [PeriodEnd],'2015' as [FYYear],'Yr - 2015' as [FYYearLabel],'2' as [FYQuarter],'Qtr - 2' as [FYQuarterLabel],'November' as [FYMonthLabel],'19' as [FYWeek],'Wk - 19' as [FYWeekLabel],'Tuesday' as [Day],'2014' as [CalendarYear],'11' as [CalendarMonth],'3' as [CalendarDay],Null as [Entity] union all</v>
      </c>
    </row>
    <row r="1963" spans="1:20" x14ac:dyDescent="0.3">
      <c r="A1963">
        <f>IF($D$5-($D$5-(MAX($A$10:A1962)+1))&lt;=$D$5,$D$5-($D$5-(MAX($A$10:A1962)+1)),"")</f>
        <v>1953</v>
      </c>
      <c r="B1963" s="1">
        <f t="shared" si="571"/>
        <v>41948</v>
      </c>
      <c r="C1963" s="1" t="str">
        <f t="shared" si="572"/>
        <v>20141105</v>
      </c>
      <c r="D1963">
        <f t="shared" si="565"/>
        <v>201505</v>
      </c>
      <c r="E1963">
        <f t="shared" si="566"/>
        <v>5</v>
      </c>
      <c r="F1963" s="5">
        <f t="shared" si="567"/>
        <v>41944</v>
      </c>
      <c r="G1963" s="5">
        <f t="shared" si="570"/>
        <v>41973</v>
      </c>
      <c r="H1963" t="str">
        <f t="shared" si="573"/>
        <v>2015</v>
      </c>
      <c r="I1963" t="str">
        <f t="shared" si="574"/>
        <v>Yr - 2015</v>
      </c>
      <c r="J1963">
        <f t="shared" si="582"/>
        <v>2</v>
      </c>
      <c r="K1963" t="str">
        <f t="shared" si="575"/>
        <v>Qtr - 2</v>
      </c>
      <c r="L1963" t="str">
        <f t="shared" si="576"/>
        <v>November</v>
      </c>
      <c r="M1963">
        <f t="shared" si="568"/>
        <v>20</v>
      </c>
      <c r="N1963" t="str">
        <f t="shared" si="577"/>
        <v>Wk - 20</v>
      </c>
      <c r="O1963" t="str">
        <f t="shared" si="569"/>
        <v>Wednesday</v>
      </c>
      <c r="P1963" t="str">
        <f t="shared" si="578"/>
        <v>2014</v>
      </c>
      <c r="Q1963">
        <f t="shared" si="579"/>
        <v>11</v>
      </c>
      <c r="R1963">
        <f t="shared" si="580"/>
        <v>4</v>
      </c>
      <c r="T1963" t="str">
        <f t="shared" si="581"/>
        <v>select '20141105' as [MemberId],'201505' as [FYPeriod],'5' as [FYPeriodInYear],'2014-11-01' as [PeriodStart],'2014-11-30' as [PeriodEnd],'2015' as [FYYear],'Yr - 2015' as [FYYearLabel],'2' as [FYQuarter],'Qtr - 2' as [FYQuarterLabel],'November' as [FYMonthLabel],'20' as [FYWeek],'Wk - 20' as [FYWeekLabel],'Wednesday' as [Day],'2014' as [CalendarYear],'11' as [CalendarMonth],'4' as [CalendarDay],Null as [Entity] union all</v>
      </c>
    </row>
    <row r="1964" spans="1:20" x14ac:dyDescent="0.3">
      <c r="A1964">
        <f>IF($D$5-($D$5-(MAX($A$10:A1963)+1))&lt;=$D$5,$D$5-($D$5-(MAX($A$10:A1963)+1)),"")</f>
        <v>1954</v>
      </c>
      <c r="B1964" s="1">
        <f t="shared" si="571"/>
        <v>41949</v>
      </c>
      <c r="C1964" s="1" t="str">
        <f t="shared" si="572"/>
        <v>20141106</v>
      </c>
      <c r="D1964">
        <f t="shared" si="565"/>
        <v>201505</v>
      </c>
      <c r="E1964">
        <f t="shared" si="566"/>
        <v>5</v>
      </c>
      <c r="F1964" s="5">
        <f t="shared" si="567"/>
        <v>41944</v>
      </c>
      <c r="G1964" s="5">
        <f t="shared" si="570"/>
        <v>41973</v>
      </c>
      <c r="H1964" t="str">
        <f t="shared" si="573"/>
        <v>2015</v>
      </c>
      <c r="I1964" t="str">
        <f t="shared" si="574"/>
        <v>Yr - 2015</v>
      </c>
      <c r="J1964">
        <f t="shared" si="582"/>
        <v>2</v>
      </c>
      <c r="K1964" t="str">
        <f t="shared" si="575"/>
        <v>Qtr - 2</v>
      </c>
      <c r="L1964" t="str">
        <f t="shared" si="576"/>
        <v>November</v>
      </c>
      <c r="M1964">
        <f t="shared" si="568"/>
        <v>20</v>
      </c>
      <c r="N1964" t="str">
        <f t="shared" si="577"/>
        <v>Wk - 20</v>
      </c>
      <c r="O1964" t="str">
        <f t="shared" si="569"/>
        <v>Thursday</v>
      </c>
      <c r="P1964" t="str">
        <f t="shared" si="578"/>
        <v>2014</v>
      </c>
      <c r="Q1964">
        <f t="shared" si="579"/>
        <v>11</v>
      </c>
      <c r="R1964">
        <f t="shared" si="580"/>
        <v>5</v>
      </c>
      <c r="T1964" t="str">
        <f t="shared" si="581"/>
        <v>select '20141106' as [MemberId],'201505' as [FYPeriod],'5' as [FYPeriodInYear],'2014-11-01' as [PeriodStart],'2014-11-30' as [PeriodEnd],'2015' as [FYYear],'Yr - 2015' as [FYYearLabel],'2' as [FYQuarter],'Qtr - 2' as [FYQuarterLabel],'November' as [FYMonthLabel],'20' as [FYWeek],'Wk - 20' as [FYWeekLabel],'Thursday' as [Day],'2014' as [CalendarYear],'11' as [CalendarMonth],'5' as [CalendarDay],Null as [Entity] union all</v>
      </c>
    </row>
    <row r="1965" spans="1:20" x14ac:dyDescent="0.3">
      <c r="A1965">
        <f>IF($D$5-($D$5-(MAX($A$10:A1964)+1))&lt;=$D$5,$D$5-($D$5-(MAX($A$10:A1964)+1)),"")</f>
        <v>1955</v>
      </c>
      <c r="B1965" s="1">
        <f t="shared" si="571"/>
        <v>41950</v>
      </c>
      <c r="C1965" s="1" t="str">
        <f t="shared" si="572"/>
        <v>20141107</v>
      </c>
      <c r="D1965">
        <f t="shared" si="565"/>
        <v>201505</v>
      </c>
      <c r="E1965">
        <f t="shared" si="566"/>
        <v>5</v>
      </c>
      <c r="F1965" s="5">
        <f t="shared" si="567"/>
        <v>41944</v>
      </c>
      <c r="G1965" s="5">
        <f t="shared" si="570"/>
        <v>41973</v>
      </c>
      <c r="H1965" t="str">
        <f t="shared" si="573"/>
        <v>2015</v>
      </c>
      <c r="I1965" t="str">
        <f t="shared" si="574"/>
        <v>Yr - 2015</v>
      </c>
      <c r="J1965">
        <f t="shared" si="582"/>
        <v>2</v>
      </c>
      <c r="K1965" t="str">
        <f t="shared" si="575"/>
        <v>Qtr - 2</v>
      </c>
      <c r="L1965" t="str">
        <f t="shared" si="576"/>
        <v>November</v>
      </c>
      <c r="M1965">
        <f t="shared" si="568"/>
        <v>20</v>
      </c>
      <c r="N1965" t="str">
        <f t="shared" si="577"/>
        <v>Wk - 20</v>
      </c>
      <c r="O1965" t="str">
        <f t="shared" si="569"/>
        <v>Friday</v>
      </c>
      <c r="P1965" t="str">
        <f t="shared" si="578"/>
        <v>2014</v>
      </c>
      <c r="Q1965">
        <f t="shared" si="579"/>
        <v>11</v>
      </c>
      <c r="R1965">
        <f t="shared" si="580"/>
        <v>6</v>
      </c>
      <c r="T1965" t="str">
        <f t="shared" si="581"/>
        <v>select '20141107' as [MemberId],'201505' as [FYPeriod],'5' as [FYPeriodInYear],'2014-11-01' as [PeriodStart],'2014-11-30' as [PeriodEnd],'2015' as [FYYear],'Yr - 2015' as [FYYearLabel],'2' as [FYQuarter],'Qtr - 2' as [FYQuarterLabel],'November' as [FYMonthLabel],'20' as [FYWeek],'Wk - 20' as [FYWeekLabel],'Friday' as [Day],'2014' as [CalendarYear],'11' as [CalendarMonth],'6' as [CalendarDay],Null as [Entity] union all</v>
      </c>
    </row>
    <row r="1966" spans="1:20" x14ac:dyDescent="0.3">
      <c r="A1966">
        <f>IF($D$5-($D$5-(MAX($A$10:A1965)+1))&lt;=$D$5,$D$5-($D$5-(MAX($A$10:A1965)+1)),"")</f>
        <v>1956</v>
      </c>
      <c r="B1966" s="1">
        <f t="shared" si="571"/>
        <v>41951</v>
      </c>
      <c r="C1966" s="1" t="str">
        <f t="shared" si="572"/>
        <v>20141108</v>
      </c>
      <c r="D1966">
        <f t="shared" si="565"/>
        <v>201505</v>
      </c>
      <c r="E1966">
        <f t="shared" si="566"/>
        <v>5</v>
      </c>
      <c r="F1966" s="5">
        <f t="shared" si="567"/>
        <v>41944</v>
      </c>
      <c r="G1966" s="5">
        <f t="shared" si="570"/>
        <v>41973</v>
      </c>
      <c r="H1966" t="str">
        <f t="shared" si="573"/>
        <v>2015</v>
      </c>
      <c r="I1966" t="str">
        <f t="shared" si="574"/>
        <v>Yr - 2015</v>
      </c>
      <c r="J1966">
        <f t="shared" si="582"/>
        <v>2</v>
      </c>
      <c r="K1966" t="str">
        <f t="shared" si="575"/>
        <v>Qtr - 2</v>
      </c>
      <c r="L1966" t="str">
        <f t="shared" si="576"/>
        <v>November</v>
      </c>
      <c r="M1966">
        <f t="shared" si="568"/>
        <v>20</v>
      </c>
      <c r="N1966" t="str">
        <f t="shared" si="577"/>
        <v>Wk - 20</v>
      </c>
      <c r="O1966" t="str">
        <f t="shared" si="569"/>
        <v>Saturday</v>
      </c>
      <c r="P1966" t="str">
        <f t="shared" si="578"/>
        <v>2014</v>
      </c>
      <c r="Q1966">
        <f t="shared" si="579"/>
        <v>11</v>
      </c>
      <c r="R1966">
        <f t="shared" si="580"/>
        <v>7</v>
      </c>
      <c r="T1966" t="str">
        <f t="shared" si="581"/>
        <v>select '20141108' as [MemberId],'201505' as [FYPeriod],'5' as [FYPeriodInYear],'2014-11-01' as [PeriodStart],'2014-11-30' as [PeriodEnd],'2015' as [FYYear],'Yr - 2015' as [FYYearLabel],'2' as [FYQuarter],'Qtr - 2' as [FYQuarterLabel],'November' as [FYMonthLabel],'20' as [FYWeek],'Wk - 20' as [FYWeekLabel],'Saturday' as [Day],'2014' as [CalendarYear],'11' as [CalendarMonth],'7' as [CalendarDay],Null as [Entity] union all</v>
      </c>
    </row>
    <row r="1967" spans="1:20" x14ac:dyDescent="0.3">
      <c r="A1967">
        <f>IF($D$5-($D$5-(MAX($A$10:A1966)+1))&lt;=$D$5,$D$5-($D$5-(MAX($A$10:A1966)+1)),"")</f>
        <v>1957</v>
      </c>
      <c r="B1967" s="1">
        <f t="shared" si="571"/>
        <v>41952</v>
      </c>
      <c r="C1967" s="1" t="str">
        <f t="shared" si="572"/>
        <v>20141109</v>
      </c>
      <c r="D1967">
        <f t="shared" si="565"/>
        <v>201505</v>
      </c>
      <c r="E1967">
        <f t="shared" si="566"/>
        <v>5</v>
      </c>
      <c r="F1967" s="5">
        <f t="shared" si="567"/>
        <v>41944</v>
      </c>
      <c r="G1967" s="5">
        <f t="shared" si="570"/>
        <v>41973</v>
      </c>
      <c r="H1967" t="str">
        <f t="shared" si="573"/>
        <v>2015</v>
      </c>
      <c r="I1967" t="str">
        <f t="shared" si="574"/>
        <v>Yr - 2015</v>
      </c>
      <c r="J1967">
        <f t="shared" si="582"/>
        <v>2</v>
      </c>
      <c r="K1967" t="str">
        <f t="shared" si="575"/>
        <v>Qtr - 2</v>
      </c>
      <c r="L1967" t="str">
        <f t="shared" si="576"/>
        <v>November</v>
      </c>
      <c r="M1967">
        <f t="shared" si="568"/>
        <v>20</v>
      </c>
      <c r="N1967" t="str">
        <f t="shared" si="577"/>
        <v>Wk - 20</v>
      </c>
      <c r="O1967" t="str">
        <f t="shared" si="569"/>
        <v>Sunday</v>
      </c>
      <c r="P1967" t="str">
        <f t="shared" si="578"/>
        <v>2014</v>
      </c>
      <c r="Q1967">
        <f t="shared" si="579"/>
        <v>11</v>
      </c>
      <c r="R1967">
        <f t="shared" si="580"/>
        <v>1</v>
      </c>
      <c r="T1967" t="str">
        <f t="shared" si="581"/>
        <v>select '20141109' as [MemberId],'201505' as [FYPeriod],'5' as [FYPeriodInYear],'2014-11-01' as [PeriodStart],'2014-11-30' as [PeriodEnd],'2015' as [FYYear],'Yr - 2015' as [FYYearLabel],'2' as [FYQuarter],'Qtr - 2' as [FYQuarterLabel],'November' as [FYMonthLabel],'20' as [FYWeek],'Wk - 20' as [FYWeekLabel],'Sunday' as [Day],'2014' as [CalendarYear],'11' as [CalendarMonth],'1' as [CalendarDay],Null as [Entity] union all</v>
      </c>
    </row>
    <row r="1968" spans="1:20" x14ac:dyDescent="0.3">
      <c r="A1968">
        <f>IF($D$5-($D$5-(MAX($A$10:A1967)+1))&lt;=$D$5,$D$5-($D$5-(MAX($A$10:A1967)+1)),"")</f>
        <v>1958</v>
      </c>
      <c r="B1968" s="1">
        <f t="shared" si="571"/>
        <v>41953</v>
      </c>
      <c r="C1968" s="1" t="str">
        <f t="shared" si="572"/>
        <v>20141110</v>
      </c>
      <c r="D1968">
        <f t="shared" si="565"/>
        <v>201505</v>
      </c>
      <c r="E1968">
        <f t="shared" si="566"/>
        <v>5</v>
      </c>
      <c r="F1968" s="5">
        <f t="shared" si="567"/>
        <v>41944</v>
      </c>
      <c r="G1968" s="5">
        <f t="shared" si="570"/>
        <v>41973</v>
      </c>
      <c r="H1968" t="str">
        <f t="shared" si="573"/>
        <v>2015</v>
      </c>
      <c r="I1968" t="str">
        <f t="shared" si="574"/>
        <v>Yr - 2015</v>
      </c>
      <c r="J1968">
        <f t="shared" si="582"/>
        <v>2</v>
      </c>
      <c r="K1968" t="str">
        <f t="shared" si="575"/>
        <v>Qtr - 2</v>
      </c>
      <c r="L1968" t="str">
        <f t="shared" si="576"/>
        <v>November</v>
      </c>
      <c r="M1968">
        <f t="shared" si="568"/>
        <v>20</v>
      </c>
      <c r="N1968" t="str">
        <f t="shared" si="577"/>
        <v>Wk - 20</v>
      </c>
      <c r="O1968" t="str">
        <f t="shared" si="569"/>
        <v>Monday</v>
      </c>
      <c r="P1968" t="str">
        <f t="shared" si="578"/>
        <v>2014</v>
      </c>
      <c r="Q1968">
        <f t="shared" si="579"/>
        <v>11</v>
      </c>
      <c r="R1968">
        <f t="shared" si="580"/>
        <v>2</v>
      </c>
      <c r="T1968" t="str">
        <f t="shared" si="581"/>
        <v>select '20141110' as [MemberId],'201505' as [FYPeriod],'5' as [FYPeriodInYear],'2014-11-01' as [PeriodStart],'2014-11-30' as [PeriodEnd],'2015' as [FYYear],'Yr - 2015' as [FYYearLabel],'2' as [FYQuarter],'Qtr - 2' as [FYQuarterLabel],'November' as [FYMonthLabel],'20' as [FYWeek],'Wk - 20' as [FYWeekLabel],'Monday' as [Day],'2014' as [CalendarYear],'11' as [CalendarMonth],'2' as [CalendarDay],Null as [Entity] union all</v>
      </c>
    </row>
    <row r="1969" spans="1:20" x14ac:dyDescent="0.3">
      <c r="A1969">
        <f>IF($D$5-($D$5-(MAX($A$10:A1968)+1))&lt;=$D$5,$D$5-($D$5-(MAX($A$10:A1968)+1)),"")</f>
        <v>1959</v>
      </c>
      <c r="B1969" s="1">
        <f t="shared" si="571"/>
        <v>41954</v>
      </c>
      <c r="C1969" s="1" t="str">
        <f t="shared" si="572"/>
        <v>20141111</v>
      </c>
      <c r="D1969">
        <f t="shared" si="565"/>
        <v>201505</v>
      </c>
      <c r="E1969">
        <f t="shared" si="566"/>
        <v>5</v>
      </c>
      <c r="F1969" s="5">
        <f t="shared" si="567"/>
        <v>41944</v>
      </c>
      <c r="G1969" s="5">
        <f t="shared" si="570"/>
        <v>41973</v>
      </c>
      <c r="H1969" t="str">
        <f t="shared" si="573"/>
        <v>2015</v>
      </c>
      <c r="I1969" t="str">
        <f t="shared" si="574"/>
        <v>Yr - 2015</v>
      </c>
      <c r="J1969">
        <f t="shared" si="582"/>
        <v>2</v>
      </c>
      <c r="K1969" t="str">
        <f t="shared" si="575"/>
        <v>Qtr - 2</v>
      </c>
      <c r="L1969" t="str">
        <f t="shared" si="576"/>
        <v>November</v>
      </c>
      <c r="M1969">
        <f t="shared" si="568"/>
        <v>20</v>
      </c>
      <c r="N1969" t="str">
        <f t="shared" si="577"/>
        <v>Wk - 20</v>
      </c>
      <c r="O1969" t="str">
        <f t="shared" si="569"/>
        <v>Tuesday</v>
      </c>
      <c r="P1969" t="str">
        <f t="shared" si="578"/>
        <v>2014</v>
      </c>
      <c r="Q1969">
        <f t="shared" si="579"/>
        <v>11</v>
      </c>
      <c r="R1969">
        <f t="shared" si="580"/>
        <v>3</v>
      </c>
      <c r="T1969" t="str">
        <f t="shared" si="581"/>
        <v>select '20141111' as [MemberId],'201505' as [FYPeriod],'5' as [FYPeriodInYear],'2014-11-01' as [PeriodStart],'2014-11-30' as [PeriodEnd],'2015' as [FYYear],'Yr - 2015' as [FYYearLabel],'2' as [FYQuarter],'Qtr - 2' as [FYQuarterLabel],'November' as [FYMonthLabel],'20' as [FYWeek],'Wk - 20' as [FYWeekLabel],'Tuesday' as [Day],'2014' as [CalendarYear],'11' as [CalendarMonth],'3' as [CalendarDay],Null as [Entity] union all</v>
      </c>
    </row>
    <row r="1970" spans="1:20" x14ac:dyDescent="0.3">
      <c r="A1970">
        <f>IF($D$5-($D$5-(MAX($A$10:A1969)+1))&lt;=$D$5,$D$5-($D$5-(MAX($A$10:A1969)+1)),"")</f>
        <v>1960</v>
      </c>
      <c r="B1970" s="1">
        <f t="shared" si="571"/>
        <v>41955</v>
      </c>
      <c r="C1970" s="1" t="str">
        <f t="shared" si="572"/>
        <v>20141112</v>
      </c>
      <c r="D1970">
        <f t="shared" si="565"/>
        <v>201505</v>
      </c>
      <c r="E1970">
        <f t="shared" si="566"/>
        <v>5</v>
      </c>
      <c r="F1970" s="5">
        <f t="shared" si="567"/>
        <v>41944</v>
      </c>
      <c r="G1970" s="5">
        <f t="shared" si="570"/>
        <v>41973</v>
      </c>
      <c r="H1970" t="str">
        <f t="shared" si="573"/>
        <v>2015</v>
      </c>
      <c r="I1970" t="str">
        <f t="shared" si="574"/>
        <v>Yr - 2015</v>
      </c>
      <c r="J1970">
        <f t="shared" si="582"/>
        <v>2</v>
      </c>
      <c r="K1970" t="str">
        <f t="shared" si="575"/>
        <v>Qtr - 2</v>
      </c>
      <c r="L1970" t="str">
        <f t="shared" si="576"/>
        <v>November</v>
      </c>
      <c r="M1970">
        <f t="shared" si="568"/>
        <v>21</v>
      </c>
      <c r="N1970" t="str">
        <f t="shared" si="577"/>
        <v>Wk - 21</v>
      </c>
      <c r="O1970" t="str">
        <f t="shared" si="569"/>
        <v>Wednesday</v>
      </c>
      <c r="P1970" t="str">
        <f t="shared" si="578"/>
        <v>2014</v>
      </c>
      <c r="Q1970">
        <f t="shared" si="579"/>
        <v>11</v>
      </c>
      <c r="R1970">
        <f t="shared" si="580"/>
        <v>4</v>
      </c>
      <c r="T1970" t="str">
        <f t="shared" si="581"/>
        <v>select '20141112' as [MemberId],'201505' as [FYPeriod],'5' as [FYPeriodInYear],'2014-11-01' as [PeriodStart],'2014-11-30' as [PeriodEnd],'2015' as [FYYear],'Yr - 2015' as [FYYearLabel],'2' as [FYQuarter],'Qtr - 2' as [FYQuarterLabel],'November' as [FYMonthLabel],'21' as [FYWeek],'Wk - 21' as [FYWeekLabel],'Wednesday' as [Day],'2014' as [CalendarYear],'11' as [CalendarMonth],'4' as [CalendarDay],Null as [Entity] union all</v>
      </c>
    </row>
    <row r="1971" spans="1:20" x14ac:dyDescent="0.3">
      <c r="A1971">
        <f>IF($D$5-($D$5-(MAX($A$10:A1970)+1))&lt;=$D$5,$D$5-($D$5-(MAX($A$10:A1970)+1)),"")</f>
        <v>1961</v>
      </c>
      <c r="B1971" s="1">
        <f t="shared" si="571"/>
        <v>41956</v>
      </c>
      <c r="C1971" s="1" t="str">
        <f t="shared" si="572"/>
        <v>20141113</v>
      </c>
      <c r="D1971">
        <f t="shared" si="565"/>
        <v>201505</v>
      </c>
      <c r="E1971">
        <f t="shared" si="566"/>
        <v>5</v>
      </c>
      <c r="F1971" s="5">
        <f t="shared" si="567"/>
        <v>41944</v>
      </c>
      <c r="G1971" s="5">
        <f t="shared" si="570"/>
        <v>41973</v>
      </c>
      <c r="H1971" t="str">
        <f t="shared" si="573"/>
        <v>2015</v>
      </c>
      <c r="I1971" t="str">
        <f t="shared" si="574"/>
        <v>Yr - 2015</v>
      </c>
      <c r="J1971">
        <f t="shared" si="582"/>
        <v>2</v>
      </c>
      <c r="K1971" t="str">
        <f t="shared" si="575"/>
        <v>Qtr - 2</v>
      </c>
      <c r="L1971" t="str">
        <f t="shared" si="576"/>
        <v>November</v>
      </c>
      <c r="M1971">
        <f t="shared" si="568"/>
        <v>21</v>
      </c>
      <c r="N1971" t="str">
        <f t="shared" si="577"/>
        <v>Wk - 21</v>
      </c>
      <c r="O1971" t="str">
        <f t="shared" si="569"/>
        <v>Thursday</v>
      </c>
      <c r="P1971" t="str">
        <f t="shared" si="578"/>
        <v>2014</v>
      </c>
      <c r="Q1971">
        <f t="shared" si="579"/>
        <v>11</v>
      </c>
      <c r="R1971">
        <f t="shared" si="580"/>
        <v>5</v>
      </c>
      <c r="T1971" t="str">
        <f t="shared" si="581"/>
        <v>select '20141113' as [MemberId],'201505' as [FYPeriod],'5' as [FYPeriodInYear],'2014-11-01' as [PeriodStart],'2014-11-30' as [PeriodEnd],'2015' as [FYYear],'Yr - 2015' as [FYYearLabel],'2' as [FYQuarter],'Qtr - 2' as [FYQuarterLabel],'November' as [FYMonthLabel],'21' as [FYWeek],'Wk - 21' as [FYWeekLabel],'Thursday' as [Day],'2014' as [CalendarYear],'11' as [CalendarMonth],'5' as [CalendarDay],Null as [Entity] union all</v>
      </c>
    </row>
    <row r="1972" spans="1:20" x14ac:dyDescent="0.3">
      <c r="A1972">
        <f>IF($D$5-($D$5-(MAX($A$10:A1971)+1))&lt;=$D$5,$D$5-($D$5-(MAX($A$10:A1971)+1)),"")</f>
        <v>1962</v>
      </c>
      <c r="B1972" s="1">
        <f t="shared" si="571"/>
        <v>41957</v>
      </c>
      <c r="C1972" s="1" t="str">
        <f t="shared" si="572"/>
        <v>20141114</v>
      </c>
      <c r="D1972">
        <f t="shared" si="565"/>
        <v>201505</v>
      </c>
      <c r="E1972">
        <f t="shared" si="566"/>
        <v>5</v>
      </c>
      <c r="F1972" s="5">
        <f t="shared" si="567"/>
        <v>41944</v>
      </c>
      <c r="G1972" s="5">
        <f t="shared" si="570"/>
        <v>41973</v>
      </c>
      <c r="H1972" t="str">
        <f t="shared" si="573"/>
        <v>2015</v>
      </c>
      <c r="I1972" t="str">
        <f t="shared" si="574"/>
        <v>Yr - 2015</v>
      </c>
      <c r="J1972">
        <f t="shared" si="582"/>
        <v>2</v>
      </c>
      <c r="K1972" t="str">
        <f t="shared" si="575"/>
        <v>Qtr - 2</v>
      </c>
      <c r="L1972" t="str">
        <f t="shared" si="576"/>
        <v>November</v>
      </c>
      <c r="M1972">
        <f t="shared" si="568"/>
        <v>21</v>
      </c>
      <c r="N1972" t="str">
        <f t="shared" si="577"/>
        <v>Wk - 21</v>
      </c>
      <c r="O1972" t="str">
        <f t="shared" si="569"/>
        <v>Friday</v>
      </c>
      <c r="P1972" t="str">
        <f t="shared" si="578"/>
        <v>2014</v>
      </c>
      <c r="Q1972">
        <f t="shared" si="579"/>
        <v>11</v>
      </c>
      <c r="R1972">
        <f t="shared" si="580"/>
        <v>6</v>
      </c>
      <c r="T1972" t="str">
        <f t="shared" si="581"/>
        <v>select '20141114' as [MemberId],'201505' as [FYPeriod],'5' as [FYPeriodInYear],'2014-11-01' as [PeriodStart],'2014-11-30' as [PeriodEnd],'2015' as [FYYear],'Yr - 2015' as [FYYearLabel],'2' as [FYQuarter],'Qtr - 2' as [FYQuarterLabel],'November' as [FYMonthLabel],'21' as [FYWeek],'Wk - 21' as [FYWeekLabel],'Friday' as [Day],'2014' as [CalendarYear],'11' as [CalendarMonth],'6' as [CalendarDay],Null as [Entity] union all</v>
      </c>
    </row>
    <row r="1973" spans="1:20" x14ac:dyDescent="0.3">
      <c r="A1973">
        <f>IF($D$5-($D$5-(MAX($A$10:A1972)+1))&lt;=$D$5,$D$5-($D$5-(MAX($A$10:A1972)+1)),"")</f>
        <v>1963</v>
      </c>
      <c r="B1973" s="1">
        <f t="shared" si="571"/>
        <v>41958</v>
      </c>
      <c r="C1973" s="1" t="str">
        <f t="shared" si="572"/>
        <v>20141115</v>
      </c>
      <c r="D1973">
        <f t="shared" si="565"/>
        <v>201505</v>
      </c>
      <c r="E1973">
        <f t="shared" si="566"/>
        <v>5</v>
      </c>
      <c r="F1973" s="5">
        <f t="shared" si="567"/>
        <v>41944</v>
      </c>
      <c r="G1973" s="5">
        <f t="shared" si="570"/>
        <v>41973</v>
      </c>
      <c r="H1973" t="str">
        <f t="shared" si="573"/>
        <v>2015</v>
      </c>
      <c r="I1973" t="str">
        <f t="shared" si="574"/>
        <v>Yr - 2015</v>
      </c>
      <c r="J1973">
        <f t="shared" si="582"/>
        <v>2</v>
      </c>
      <c r="K1973" t="str">
        <f t="shared" si="575"/>
        <v>Qtr - 2</v>
      </c>
      <c r="L1973" t="str">
        <f t="shared" si="576"/>
        <v>November</v>
      </c>
      <c r="M1973">
        <f t="shared" si="568"/>
        <v>21</v>
      </c>
      <c r="N1973" t="str">
        <f t="shared" si="577"/>
        <v>Wk - 21</v>
      </c>
      <c r="O1973" t="str">
        <f t="shared" si="569"/>
        <v>Saturday</v>
      </c>
      <c r="P1973" t="str">
        <f t="shared" si="578"/>
        <v>2014</v>
      </c>
      <c r="Q1973">
        <f t="shared" si="579"/>
        <v>11</v>
      </c>
      <c r="R1973">
        <f t="shared" si="580"/>
        <v>7</v>
      </c>
      <c r="T1973" t="str">
        <f t="shared" si="581"/>
        <v>select '20141115' as [MemberId],'201505' as [FYPeriod],'5' as [FYPeriodInYear],'2014-11-01' as [PeriodStart],'2014-11-30' as [PeriodEnd],'2015' as [FYYear],'Yr - 2015' as [FYYearLabel],'2' as [FYQuarter],'Qtr - 2' as [FYQuarterLabel],'November' as [FYMonthLabel],'21' as [FYWeek],'Wk - 21' as [FYWeekLabel],'Saturday' as [Day],'2014' as [CalendarYear],'11' as [CalendarMonth],'7' as [CalendarDay],Null as [Entity] union all</v>
      </c>
    </row>
    <row r="1974" spans="1:20" x14ac:dyDescent="0.3">
      <c r="A1974">
        <f>IF($D$5-($D$5-(MAX($A$10:A1973)+1))&lt;=$D$5,$D$5-($D$5-(MAX($A$10:A1973)+1)),"")</f>
        <v>1964</v>
      </c>
      <c r="B1974" s="1">
        <f t="shared" si="571"/>
        <v>41959</v>
      </c>
      <c r="C1974" s="1" t="str">
        <f t="shared" si="572"/>
        <v>20141116</v>
      </c>
      <c r="D1974">
        <f t="shared" si="565"/>
        <v>201505</v>
      </c>
      <c r="E1974">
        <f t="shared" si="566"/>
        <v>5</v>
      </c>
      <c r="F1974" s="5">
        <f t="shared" si="567"/>
        <v>41944</v>
      </c>
      <c r="G1974" s="5">
        <f t="shared" si="570"/>
        <v>41973</v>
      </c>
      <c r="H1974" t="str">
        <f t="shared" si="573"/>
        <v>2015</v>
      </c>
      <c r="I1974" t="str">
        <f t="shared" si="574"/>
        <v>Yr - 2015</v>
      </c>
      <c r="J1974">
        <f t="shared" si="582"/>
        <v>2</v>
      </c>
      <c r="K1974" t="str">
        <f t="shared" si="575"/>
        <v>Qtr - 2</v>
      </c>
      <c r="L1974" t="str">
        <f t="shared" si="576"/>
        <v>November</v>
      </c>
      <c r="M1974">
        <f t="shared" si="568"/>
        <v>21</v>
      </c>
      <c r="N1974" t="str">
        <f t="shared" si="577"/>
        <v>Wk - 21</v>
      </c>
      <c r="O1974" t="str">
        <f t="shared" si="569"/>
        <v>Sunday</v>
      </c>
      <c r="P1974" t="str">
        <f t="shared" si="578"/>
        <v>2014</v>
      </c>
      <c r="Q1974">
        <f t="shared" si="579"/>
        <v>11</v>
      </c>
      <c r="R1974">
        <f t="shared" si="580"/>
        <v>1</v>
      </c>
      <c r="T1974" t="str">
        <f t="shared" si="581"/>
        <v>select '20141116' as [MemberId],'201505' as [FYPeriod],'5' as [FYPeriodInYear],'2014-11-01' as [PeriodStart],'2014-11-30' as [PeriodEnd],'2015' as [FYYear],'Yr - 2015' as [FYYearLabel],'2' as [FYQuarter],'Qtr - 2' as [FYQuarterLabel],'November' as [FYMonthLabel],'21' as [FYWeek],'Wk - 21' as [FYWeekLabel],'Sunday' as [Day],'2014' as [CalendarYear],'11' as [CalendarMonth],'1' as [CalendarDay],Null as [Entity] union all</v>
      </c>
    </row>
    <row r="1975" spans="1:20" x14ac:dyDescent="0.3">
      <c r="A1975">
        <f>IF($D$5-($D$5-(MAX($A$10:A1974)+1))&lt;=$D$5,$D$5-($D$5-(MAX($A$10:A1974)+1)),"")</f>
        <v>1965</v>
      </c>
      <c r="B1975" s="1">
        <f t="shared" si="571"/>
        <v>41960</v>
      </c>
      <c r="C1975" s="1" t="str">
        <f t="shared" si="572"/>
        <v>20141117</v>
      </c>
      <c r="D1975">
        <f t="shared" si="565"/>
        <v>201505</v>
      </c>
      <c r="E1975">
        <f t="shared" si="566"/>
        <v>5</v>
      </c>
      <c r="F1975" s="5">
        <f t="shared" si="567"/>
        <v>41944</v>
      </c>
      <c r="G1975" s="5">
        <f t="shared" si="570"/>
        <v>41973</v>
      </c>
      <c r="H1975" t="str">
        <f t="shared" si="573"/>
        <v>2015</v>
      </c>
      <c r="I1975" t="str">
        <f t="shared" si="574"/>
        <v>Yr - 2015</v>
      </c>
      <c r="J1975">
        <f t="shared" si="582"/>
        <v>2</v>
      </c>
      <c r="K1975" t="str">
        <f t="shared" si="575"/>
        <v>Qtr - 2</v>
      </c>
      <c r="L1975" t="str">
        <f t="shared" si="576"/>
        <v>November</v>
      </c>
      <c r="M1975">
        <f t="shared" si="568"/>
        <v>21</v>
      </c>
      <c r="N1975" t="str">
        <f t="shared" si="577"/>
        <v>Wk - 21</v>
      </c>
      <c r="O1975" t="str">
        <f t="shared" si="569"/>
        <v>Monday</v>
      </c>
      <c r="P1975" t="str">
        <f t="shared" si="578"/>
        <v>2014</v>
      </c>
      <c r="Q1975">
        <f t="shared" si="579"/>
        <v>11</v>
      </c>
      <c r="R1975">
        <f t="shared" si="580"/>
        <v>2</v>
      </c>
      <c r="T1975" t="str">
        <f t="shared" si="581"/>
        <v>select '20141117' as [MemberId],'201505' as [FYPeriod],'5' as [FYPeriodInYear],'2014-11-01' as [PeriodStart],'2014-11-30' as [PeriodEnd],'2015' as [FYYear],'Yr - 2015' as [FYYearLabel],'2' as [FYQuarter],'Qtr - 2' as [FYQuarterLabel],'November' as [FYMonthLabel],'21' as [FYWeek],'Wk - 21' as [FYWeekLabel],'Monday' as [Day],'2014' as [CalendarYear],'11' as [CalendarMonth],'2' as [CalendarDay],Null as [Entity] union all</v>
      </c>
    </row>
    <row r="1976" spans="1:20" x14ac:dyDescent="0.3">
      <c r="A1976">
        <f>IF($D$5-($D$5-(MAX($A$10:A1975)+1))&lt;=$D$5,$D$5-($D$5-(MAX($A$10:A1975)+1)),"")</f>
        <v>1966</v>
      </c>
      <c r="B1976" s="1">
        <f t="shared" si="571"/>
        <v>41961</v>
      </c>
      <c r="C1976" s="1" t="str">
        <f t="shared" si="572"/>
        <v>20141118</v>
      </c>
      <c r="D1976">
        <f t="shared" si="565"/>
        <v>201505</v>
      </c>
      <c r="E1976">
        <f t="shared" si="566"/>
        <v>5</v>
      </c>
      <c r="F1976" s="5">
        <f t="shared" si="567"/>
        <v>41944</v>
      </c>
      <c r="G1976" s="5">
        <f t="shared" si="570"/>
        <v>41973</v>
      </c>
      <c r="H1976" t="str">
        <f t="shared" si="573"/>
        <v>2015</v>
      </c>
      <c r="I1976" t="str">
        <f t="shared" si="574"/>
        <v>Yr - 2015</v>
      </c>
      <c r="J1976">
        <f t="shared" si="582"/>
        <v>2</v>
      </c>
      <c r="K1976" t="str">
        <f t="shared" si="575"/>
        <v>Qtr - 2</v>
      </c>
      <c r="L1976" t="str">
        <f t="shared" si="576"/>
        <v>November</v>
      </c>
      <c r="M1976">
        <f t="shared" si="568"/>
        <v>21</v>
      </c>
      <c r="N1976" t="str">
        <f t="shared" si="577"/>
        <v>Wk - 21</v>
      </c>
      <c r="O1976" t="str">
        <f t="shared" si="569"/>
        <v>Tuesday</v>
      </c>
      <c r="P1976" t="str">
        <f t="shared" si="578"/>
        <v>2014</v>
      </c>
      <c r="Q1976">
        <f t="shared" si="579"/>
        <v>11</v>
      </c>
      <c r="R1976">
        <f t="shared" si="580"/>
        <v>3</v>
      </c>
      <c r="T1976" t="str">
        <f t="shared" si="581"/>
        <v>select '20141118' as [MemberId],'201505' as [FYPeriod],'5' as [FYPeriodInYear],'2014-11-01' as [PeriodStart],'2014-11-30' as [PeriodEnd],'2015' as [FYYear],'Yr - 2015' as [FYYearLabel],'2' as [FYQuarter],'Qtr - 2' as [FYQuarterLabel],'November' as [FYMonthLabel],'21' as [FYWeek],'Wk - 21' as [FYWeekLabel],'Tuesday' as [Day],'2014' as [CalendarYear],'11' as [CalendarMonth],'3' as [CalendarDay],Null as [Entity] union all</v>
      </c>
    </row>
    <row r="1977" spans="1:20" x14ac:dyDescent="0.3">
      <c r="A1977">
        <f>IF($D$5-($D$5-(MAX($A$10:A1976)+1))&lt;=$D$5,$D$5-($D$5-(MAX($A$10:A1976)+1)),"")</f>
        <v>1967</v>
      </c>
      <c r="B1977" s="1">
        <f t="shared" si="571"/>
        <v>41962</v>
      </c>
      <c r="C1977" s="1" t="str">
        <f t="shared" si="572"/>
        <v>20141119</v>
      </c>
      <c r="D1977">
        <f t="shared" si="565"/>
        <v>201505</v>
      </c>
      <c r="E1977">
        <f t="shared" si="566"/>
        <v>5</v>
      </c>
      <c r="F1977" s="5">
        <f t="shared" si="567"/>
        <v>41944</v>
      </c>
      <c r="G1977" s="5">
        <f t="shared" si="570"/>
        <v>41973</v>
      </c>
      <c r="H1977" t="str">
        <f t="shared" si="573"/>
        <v>2015</v>
      </c>
      <c r="I1977" t="str">
        <f t="shared" si="574"/>
        <v>Yr - 2015</v>
      </c>
      <c r="J1977">
        <f t="shared" si="582"/>
        <v>2</v>
      </c>
      <c r="K1977" t="str">
        <f t="shared" si="575"/>
        <v>Qtr - 2</v>
      </c>
      <c r="L1977" t="str">
        <f t="shared" si="576"/>
        <v>November</v>
      </c>
      <c r="M1977">
        <f t="shared" si="568"/>
        <v>22</v>
      </c>
      <c r="N1977" t="str">
        <f t="shared" si="577"/>
        <v>Wk - 22</v>
      </c>
      <c r="O1977" t="str">
        <f t="shared" si="569"/>
        <v>Wednesday</v>
      </c>
      <c r="P1977" t="str">
        <f t="shared" si="578"/>
        <v>2014</v>
      </c>
      <c r="Q1977">
        <f t="shared" si="579"/>
        <v>11</v>
      </c>
      <c r="R1977">
        <f t="shared" si="580"/>
        <v>4</v>
      </c>
      <c r="T1977" t="str">
        <f t="shared" si="581"/>
        <v>select '20141119' as [MemberId],'201505' as [FYPeriod],'5' as [FYPeriodInYear],'2014-11-01' as [PeriodStart],'2014-11-30' as [PeriodEnd],'2015' as [FYYear],'Yr - 2015' as [FYYearLabel],'2' as [FYQuarter],'Qtr - 2' as [FYQuarterLabel],'November' as [FYMonthLabel],'22' as [FYWeek],'Wk - 22' as [FYWeekLabel],'Wednesday' as [Day],'2014' as [CalendarYear],'11' as [CalendarMonth],'4' as [CalendarDay],Null as [Entity] union all</v>
      </c>
    </row>
    <row r="1978" spans="1:20" x14ac:dyDescent="0.3">
      <c r="A1978">
        <f>IF($D$5-($D$5-(MAX($A$10:A1977)+1))&lt;=$D$5,$D$5-($D$5-(MAX($A$10:A1977)+1)),"")</f>
        <v>1968</v>
      </c>
      <c r="B1978" s="1">
        <f t="shared" si="571"/>
        <v>41963</v>
      </c>
      <c r="C1978" s="1" t="str">
        <f t="shared" si="572"/>
        <v>20141120</v>
      </c>
      <c r="D1978">
        <f t="shared" si="565"/>
        <v>201505</v>
      </c>
      <c r="E1978">
        <f t="shared" si="566"/>
        <v>5</v>
      </c>
      <c r="F1978" s="5">
        <f t="shared" si="567"/>
        <v>41944</v>
      </c>
      <c r="G1978" s="5">
        <f t="shared" si="570"/>
        <v>41973</v>
      </c>
      <c r="H1978" t="str">
        <f t="shared" si="573"/>
        <v>2015</v>
      </c>
      <c r="I1978" t="str">
        <f t="shared" si="574"/>
        <v>Yr - 2015</v>
      </c>
      <c r="J1978">
        <f t="shared" si="582"/>
        <v>2</v>
      </c>
      <c r="K1978" t="str">
        <f t="shared" si="575"/>
        <v>Qtr - 2</v>
      </c>
      <c r="L1978" t="str">
        <f t="shared" si="576"/>
        <v>November</v>
      </c>
      <c r="M1978">
        <f t="shared" si="568"/>
        <v>22</v>
      </c>
      <c r="N1978" t="str">
        <f t="shared" si="577"/>
        <v>Wk - 22</v>
      </c>
      <c r="O1978" t="str">
        <f t="shared" si="569"/>
        <v>Thursday</v>
      </c>
      <c r="P1978" t="str">
        <f t="shared" si="578"/>
        <v>2014</v>
      </c>
      <c r="Q1978">
        <f t="shared" si="579"/>
        <v>11</v>
      </c>
      <c r="R1978">
        <f t="shared" si="580"/>
        <v>5</v>
      </c>
      <c r="T1978" t="str">
        <f t="shared" si="581"/>
        <v>select '20141120' as [MemberId],'201505' as [FYPeriod],'5' as [FYPeriodInYear],'2014-11-01' as [PeriodStart],'2014-11-30' as [PeriodEnd],'2015' as [FYYear],'Yr - 2015' as [FYYearLabel],'2' as [FYQuarter],'Qtr - 2' as [FYQuarterLabel],'November' as [FYMonthLabel],'22' as [FYWeek],'Wk - 22' as [FYWeekLabel],'Thursday' as [Day],'2014' as [CalendarYear],'11' as [CalendarMonth],'5' as [CalendarDay],Null as [Entity] union all</v>
      </c>
    </row>
    <row r="1979" spans="1:20" x14ac:dyDescent="0.3">
      <c r="A1979">
        <f>IF($D$5-($D$5-(MAX($A$10:A1978)+1))&lt;=$D$5,$D$5-($D$5-(MAX($A$10:A1978)+1)),"")</f>
        <v>1969</v>
      </c>
      <c r="B1979" s="1">
        <f t="shared" si="571"/>
        <v>41964</v>
      </c>
      <c r="C1979" s="1" t="str">
        <f t="shared" si="572"/>
        <v>20141121</v>
      </c>
      <c r="D1979">
        <f t="shared" si="565"/>
        <v>201505</v>
      </c>
      <c r="E1979">
        <f t="shared" si="566"/>
        <v>5</v>
      </c>
      <c r="F1979" s="5">
        <f t="shared" si="567"/>
        <v>41944</v>
      </c>
      <c r="G1979" s="5">
        <f t="shared" si="570"/>
        <v>41973</v>
      </c>
      <c r="H1979" t="str">
        <f t="shared" si="573"/>
        <v>2015</v>
      </c>
      <c r="I1979" t="str">
        <f t="shared" si="574"/>
        <v>Yr - 2015</v>
      </c>
      <c r="J1979">
        <f t="shared" si="582"/>
        <v>2</v>
      </c>
      <c r="K1979" t="str">
        <f t="shared" si="575"/>
        <v>Qtr - 2</v>
      </c>
      <c r="L1979" t="str">
        <f t="shared" si="576"/>
        <v>November</v>
      </c>
      <c r="M1979">
        <f t="shared" si="568"/>
        <v>22</v>
      </c>
      <c r="N1979" t="str">
        <f t="shared" si="577"/>
        <v>Wk - 22</v>
      </c>
      <c r="O1979" t="str">
        <f t="shared" si="569"/>
        <v>Friday</v>
      </c>
      <c r="P1979" t="str">
        <f t="shared" si="578"/>
        <v>2014</v>
      </c>
      <c r="Q1979">
        <f t="shared" si="579"/>
        <v>11</v>
      </c>
      <c r="R1979">
        <f t="shared" si="580"/>
        <v>6</v>
      </c>
      <c r="T1979" t="str">
        <f t="shared" si="581"/>
        <v>select '20141121' as [MemberId],'201505' as [FYPeriod],'5' as [FYPeriodInYear],'2014-11-01' as [PeriodStart],'2014-11-30' as [PeriodEnd],'2015' as [FYYear],'Yr - 2015' as [FYYearLabel],'2' as [FYQuarter],'Qtr - 2' as [FYQuarterLabel],'November' as [FYMonthLabel],'22' as [FYWeek],'Wk - 22' as [FYWeekLabel],'Friday' as [Day],'2014' as [CalendarYear],'11' as [CalendarMonth],'6' as [CalendarDay],Null as [Entity] union all</v>
      </c>
    </row>
    <row r="1980" spans="1:20" x14ac:dyDescent="0.3">
      <c r="A1980">
        <f>IF($D$5-($D$5-(MAX($A$10:A1979)+1))&lt;=$D$5,$D$5-($D$5-(MAX($A$10:A1979)+1)),"")</f>
        <v>1970</v>
      </c>
      <c r="B1980" s="1">
        <f t="shared" si="571"/>
        <v>41965</v>
      </c>
      <c r="C1980" s="1" t="str">
        <f t="shared" si="572"/>
        <v>20141122</v>
      </c>
      <c r="D1980">
        <f t="shared" si="565"/>
        <v>201505</v>
      </c>
      <c r="E1980">
        <f t="shared" si="566"/>
        <v>5</v>
      </c>
      <c r="F1980" s="5">
        <f t="shared" si="567"/>
        <v>41944</v>
      </c>
      <c r="G1980" s="5">
        <f t="shared" si="570"/>
        <v>41973</v>
      </c>
      <c r="H1980" t="str">
        <f t="shared" si="573"/>
        <v>2015</v>
      </c>
      <c r="I1980" t="str">
        <f t="shared" si="574"/>
        <v>Yr - 2015</v>
      </c>
      <c r="J1980">
        <f t="shared" si="582"/>
        <v>2</v>
      </c>
      <c r="K1980" t="str">
        <f t="shared" si="575"/>
        <v>Qtr - 2</v>
      </c>
      <c r="L1980" t="str">
        <f t="shared" si="576"/>
        <v>November</v>
      </c>
      <c r="M1980">
        <f t="shared" si="568"/>
        <v>22</v>
      </c>
      <c r="N1980" t="str">
        <f t="shared" si="577"/>
        <v>Wk - 22</v>
      </c>
      <c r="O1980" t="str">
        <f t="shared" si="569"/>
        <v>Saturday</v>
      </c>
      <c r="P1980" t="str">
        <f t="shared" si="578"/>
        <v>2014</v>
      </c>
      <c r="Q1980">
        <f t="shared" si="579"/>
        <v>11</v>
      </c>
      <c r="R1980">
        <f t="shared" si="580"/>
        <v>7</v>
      </c>
      <c r="T1980" t="str">
        <f t="shared" si="581"/>
        <v>select '20141122' as [MemberId],'201505' as [FYPeriod],'5' as [FYPeriodInYear],'2014-11-01' as [PeriodStart],'2014-11-30' as [PeriodEnd],'2015' as [FYYear],'Yr - 2015' as [FYYearLabel],'2' as [FYQuarter],'Qtr - 2' as [FYQuarterLabel],'November' as [FYMonthLabel],'22' as [FYWeek],'Wk - 22' as [FYWeekLabel],'Saturday' as [Day],'2014' as [CalendarYear],'11' as [CalendarMonth],'7' as [CalendarDay],Null as [Entity] union all</v>
      </c>
    </row>
    <row r="1981" spans="1:20" x14ac:dyDescent="0.3">
      <c r="A1981">
        <f>IF($D$5-($D$5-(MAX($A$10:A1980)+1))&lt;=$D$5,$D$5-($D$5-(MAX($A$10:A1980)+1)),"")</f>
        <v>1971</v>
      </c>
      <c r="B1981" s="1">
        <f t="shared" si="571"/>
        <v>41966</v>
      </c>
      <c r="C1981" s="1" t="str">
        <f t="shared" si="572"/>
        <v>20141123</v>
      </c>
      <c r="D1981">
        <f t="shared" si="565"/>
        <v>201505</v>
      </c>
      <c r="E1981">
        <f t="shared" si="566"/>
        <v>5</v>
      </c>
      <c r="F1981" s="5">
        <f t="shared" si="567"/>
        <v>41944</v>
      </c>
      <c r="G1981" s="5">
        <f t="shared" si="570"/>
        <v>41973</v>
      </c>
      <c r="H1981" t="str">
        <f t="shared" si="573"/>
        <v>2015</v>
      </c>
      <c r="I1981" t="str">
        <f t="shared" si="574"/>
        <v>Yr - 2015</v>
      </c>
      <c r="J1981">
        <f t="shared" si="582"/>
        <v>2</v>
      </c>
      <c r="K1981" t="str">
        <f t="shared" si="575"/>
        <v>Qtr - 2</v>
      </c>
      <c r="L1981" t="str">
        <f t="shared" si="576"/>
        <v>November</v>
      </c>
      <c r="M1981">
        <f t="shared" si="568"/>
        <v>22</v>
      </c>
      <c r="N1981" t="str">
        <f t="shared" si="577"/>
        <v>Wk - 22</v>
      </c>
      <c r="O1981" t="str">
        <f t="shared" si="569"/>
        <v>Sunday</v>
      </c>
      <c r="P1981" t="str">
        <f t="shared" si="578"/>
        <v>2014</v>
      </c>
      <c r="Q1981">
        <f t="shared" si="579"/>
        <v>11</v>
      </c>
      <c r="R1981">
        <f t="shared" si="580"/>
        <v>1</v>
      </c>
      <c r="T1981" t="str">
        <f t="shared" si="581"/>
        <v>select '20141123' as [MemberId],'201505' as [FYPeriod],'5' as [FYPeriodInYear],'2014-11-01' as [PeriodStart],'2014-11-30' as [PeriodEnd],'2015' as [FYYear],'Yr - 2015' as [FYYearLabel],'2' as [FYQuarter],'Qtr - 2' as [FYQuarterLabel],'November' as [FYMonthLabel],'22' as [FYWeek],'Wk - 22' as [FYWeekLabel],'Sunday' as [Day],'2014' as [CalendarYear],'11' as [CalendarMonth],'1' as [CalendarDay],Null as [Entity] union all</v>
      </c>
    </row>
    <row r="1982" spans="1:20" x14ac:dyDescent="0.3">
      <c r="A1982">
        <f>IF($D$5-($D$5-(MAX($A$10:A1981)+1))&lt;=$D$5,$D$5-($D$5-(MAX($A$10:A1981)+1)),"")</f>
        <v>1972</v>
      </c>
      <c r="B1982" s="1">
        <f t="shared" si="571"/>
        <v>41967</v>
      </c>
      <c r="C1982" s="1" t="str">
        <f t="shared" si="572"/>
        <v>20141124</v>
      </c>
      <c r="D1982">
        <f t="shared" si="565"/>
        <v>201505</v>
      </c>
      <c r="E1982">
        <f t="shared" si="566"/>
        <v>5</v>
      </c>
      <c r="F1982" s="5">
        <f t="shared" si="567"/>
        <v>41944</v>
      </c>
      <c r="G1982" s="5">
        <f t="shared" si="570"/>
        <v>41973</v>
      </c>
      <c r="H1982" t="str">
        <f t="shared" si="573"/>
        <v>2015</v>
      </c>
      <c r="I1982" t="str">
        <f t="shared" si="574"/>
        <v>Yr - 2015</v>
      </c>
      <c r="J1982">
        <f t="shared" si="582"/>
        <v>2</v>
      </c>
      <c r="K1982" t="str">
        <f t="shared" si="575"/>
        <v>Qtr - 2</v>
      </c>
      <c r="L1982" t="str">
        <f t="shared" si="576"/>
        <v>November</v>
      </c>
      <c r="M1982">
        <f t="shared" si="568"/>
        <v>22</v>
      </c>
      <c r="N1982" t="str">
        <f t="shared" si="577"/>
        <v>Wk - 22</v>
      </c>
      <c r="O1982" t="str">
        <f t="shared" si="569"/>
        <v>Monday</v>
      </c>
      <c r="P1982" t="str">
        <f t="shared" si="578"/>
        <v>2014</v>
      </c>
      <c r="Q1982">
        <f t="shared" si="579"/>
        <v>11</v>
      </c>
      <c r="R1982">
        <f t="shared" si="580"/>
        <v>2</v>
      </c>
      <c r="T1982" t="str">
        <f t="shared" si="581"/>
        <v>select '20141124' as [MemberId],'201505' as [FYPeriod],'5' as [FYPeriodInYear],'2014-11-01' as [PeriodStart],'2014-11-30' as [PeriodEnd],'2015' as [FYYear],'Yr - 2015' as [FYYearLabel],'2' as [FYQuarter],'Qtr - 2' as [FYQuarterLabel],'November' as [FYMonthLabel],'22' as [FYWeek],'Wk - 22' as [FYWeekLabel],'Monday' as [Day],'2014' as [CalendarYear],'11' as [CalendarMonth],'2' as [CalendarDay],Null as [Entity] union all</v>
      </c>
    </row>
    <row r="1983" spans="1:20" x14ac:dyDescent="0.3">
      <c r="A1983">
        <f>IF($D$5-($D$5-(MAX($A$10:A1982)+1))&lt;=$D$5,$D$5-($D$5-(MAX($A$10:A1982)+1)),"")</f>
        <v>1973</v>
      </c>
      <c r="B1983" s="1">
        <f t="shared" si="571"/>
        <v>41968</v>
      </c>
      <c r="C1983" s="1" t="str">
        <f t="shared" si="572"/>
        <v>20141125</v>
      </c>
      <c r="D1983">
        <f t="shared" si="565"/>
        <v>201505</v>
      </c>
      <c r="E1983">
        <f t="shared" si="566"/>
        <v>5</v>
      </c>
      <c r="F1983" s="5">
        <f t="shared" si="567"/>
        <v>41944</v>
      </c>
      <c r="G1983" s="5">
        <f t="shared" si="570"/>
        <v>41973</v>
      </c>
      <c r="H1983" t="str">
        <f t="shared" si="573"/>
        <v>2015</v>
      </c>
      <c r="I1983" t="str">
        <f t="shared" si="574"/>
        <v>Yr - 2015</v>
      </c>
      <c r="J1983">
        <f t="shared" si="582"/>
        <v>2</v>
      </c>
      <c r="K1983" t="str">
        <f t="shared" si="575"/>
        <v>Qtr - 2</v>
      </c>
      <c r="L1983" t="str">
        <f t="shared" si="576"/>
        <v>November</v>
      </c>
      <c r="M1983">
        <f t="shared" si="568"/>
        <v>22</v>
      </c>
      <c r="N1983" t="str">
        <f t="shared" si="577"/>
        <v>Wk - 22</v>
      </c>
      <c r="O1983" t="str">
        <f t="shared" si="569"/>
        <v>Tuesday</v>
      </c>
      <c r="P1983" t="str">
        <f t="shared" si="578"/>
        <v>2014</v>
      </c>
      <c r="Q1983">
        <f t="shared" si="579"/>
        <v>11</v>
      </c>
      <c r="R1983">
        <f t="shared" si="580"/>
        <v>3</v>
      </c>
      <c r="T1983" t="str">
        <f t="shared" si="581"/>
        <v>select '20141125' as [MemberId],'201505' as [FYPeriod],'5' as [FYPeriodInYear],'2014-11-01' as [PeriodStart],'2014-11-30' as [PeriodEnd],'2015' as [FYYear],'Yr - 2015' as [FYYearLabel],'2' as [FYQuarter],'Qtr - 2' as [FYQuarterLabel],'November' as [FYMonthLabel],'22' as [FYWeek],'Wk - 22' as [FYWeekLabel],'Tuesday' as [Day],'2014' as [CalendarYear],'11' as [CalendarMonth],'3' as [CalendarDay],Null as [Entity] union all</v>
      </c>
    </row>
    <row r="1984" spans="1:20" x14ac:dyDescent="0.3">
      <c r="A1984">
        <f>IF($D$5-($D$5-(MAX($A$10:A1983)+1))&lt;=$D$5,$D$5-($D$5-(MAX($A$10:A1983)+1)),"")</f>
        <v>1974</v>
      </c>
      <c r="B1984" s="1">
        <f t="shared" si="571"/>
        <v>41969</v>
      </c>
      <c r="C1984" s="1" t="str">
        <f t="shared" si="572"/>
        <v>20141126</v>
      </c>
      <c r="D1984">
        <f t="shared" si="565"/>
        <v>201505</v>
      </c>
      <c r="E1984">
        <f t="shared" si="566"/>
        <v>5</v>
      </c>
      <c r="F1984" s="5">
        <f t="shared" si="567"/>
        <v>41944</v>
      </c>
      <c r="G1984" s="5">
        <f t="shared" si="570"/>
        <v>41973</v>
      </c>
      <c r="H1984" t="str">
        <f t="shared" si="573"/>
        <v>2015</v>
      </c>
      <c r="I1984" t="str">
        <f t="shared" si="574"/>
        <v>Yr - 2015</v>
      </c>
      <c r="J1984">
        <f t="shared" si="582"/>
        <v>2</v>
      </c>
      <c r="K1984" t="str">
        <f t="shared" si="575"/>
        <v>Qtr - 2</v>
      </c>
      <c r="L1984" t="str">
        <f t="shared" si="576"/>
        <v>November</v>
      </c>
      <c r="M1984">
        <f t="shared" si="568"/>
        <v>23</v>
      </c>
      <c r="N1984" t="str">
        <f t="shared" si="577"/>
        <v>Wk - 23</v>
      </c>
      <c r="O1984" t="str">
        <f t="shared" si="569"/>
        <v>Wednesday</v>
      </c>
      <c r="P1984" t="str">
        <f t="shared" si="578"/>
        <v>2014</v>
      </c>
      <c r="Q1984">
        <f t="shared" si="579"/>
        <v>11</v>
      </c>
      <c r="R1984">
        <f t="shared" si="580"/>
        <v>4</v>
      </c>
      <c r="T1984" t="str">
        <f t="shared" si="581"/>
        <v>select '20141126' as [MemberId],'201505' as [FYPeriod],'5' as [FYPeriodInYear],'2014-11-01' as [PeriodStart],'2014-11-30' as [PeriodEnd],'2015' as [FYYear],'Yr - 2015' as [FYYearLabel],'2' as [FYQuarter],'Qtr - 2' as [FYQuarterLabel],'November' as [FYMonthLabel],'23' as [FYWeek],'Wk - 23' as [FYWeekLabel],'Wednesday' as [Day],'2014' as [CalendarYear],'11' as [CalendarMonth],'4' as [CalendarDay],Null as [Entity] union all</v>
      </c>
    </row>
    <row r="1985" spans="1:20" x14ac:dyDescent="0.3">
      <c r="A1985">
        <f>IF($D$5-($D$5-(MAX($A$10:A1984)+1))&lt;=$D$5,$D$5-($D$5-(MAX($A$10:A1984)+1)),"")</f>
        <v>1975</v>
      </c>
      <c r="B1985" s="1">
        <f t="shared" si="571"/>
        <v>41970</v>
      </c>
      <c r="C1985" s="1" t="str">
        <f t="shared" si="572"/>
        <v>20141127</v>
      </c>
      <c r="D1985">
        <f t="shared" si="565"/>
        <v>201505</v>
      </c>
      <c r="E1985">
        <f t="shared" si="566"/>
        <v>5</v>
      </c>
      <c r="F1985" s="5">
        <f t="shared" si="567"/>
        <v>41944</v>
      </c>
      <c r="G1985" s="5">
        <f t="shared" si="570"/>
        <v>41973</v>
      </c>
      <c r="H1985" t="str">
        <f t="shared" si="573"/>
        <v>2015</v>
      </c>
      <c r="I1985" t="str">
        <f t="shared" si="574"/>
        <v>Yr - 2015</v>
      </c>
      <c r="J1985">
        <f t="shared" si="582"/>
        <v>2</v>
      </c>
      <c r="K1985" t="str">
        <f t="shared" si="575"/>
        <v>Qtr - 2</v>
      </c>
      <c r="L1985" t="str">
        <f t="shared" si="576"/>
        <v>November</v>
      </c>
      <c r="M1985">
        <f t="shared" si="568"/>
        <v>23</v>
      </c>
      <c r="N1985" t="str">
        <f t="shared" si="577"/>
        <v>Wk - 23</v>
      </c>
      <c r="O1985" t="str">
        <f t="shared" si="569"/>
        <v>Thursday</v>
      </c>
      <c r="P1985" t="str">
        <f t="shared" si="578"/>
        <v>2014</v>
      </c>
      <c r="Q1985">
        <f t="shared" si="579"/>
        <v>11</v>
      </c>
      <c r="R1985">
        <f t="shared" si="580"/>
        <v>5</v>
      </c>
      <c r="T1985" t="str">
        <f t="shared" si="581"/>
        <v>select '20141127' as [MemberId],'201505' as [FYPeriod],'5' as [FYPeriodInYear],'2014-11-01' as [PeriodStart],'2014-11-30' as [PeriodEnd],'2015' as [FYYear],'Yr - 2015' as [FYYearLabel],'2' as [FYQuarter],'Qtr - 2' as [FYQuarterLabel],'November' as [FYMonthLabel],'23' as [FYWeek],'Wk - 23' as [FYWeekLabel],'Thursday' as [Day],'2014' as [CalendarYear],'11' as [CalendarMonth],'5' as [CalendarDay],Null as [Entity] union all</v>
      </c>
    </row>
    <row r="1986" spans="1:20" x14ac:dyDescent="0.3">
      <c r="A1986">
        <f>IF($D$5-($D$5-(MAX($A$10:A1985)+1))&lt;=$D$5,$D$5-($D$5-(MAX($A$10:A1985)+1)),"")</f>
        <v>1976</v>
      </c>
      <c r="B1986" s="1">
        <f t="shared" si="571"/>
        <v>41971</v>
      </c>
      <c r="C1986" s="1" t="str">
        <f t="shared" si="572"/>
        <v>20141128</v>
      </c>
      <c r="D1986">
        <f t="shared" si="565"/>
        <v>201505</v>
      </c>
      <c r="E1986">
        <f t="shared" si="566"/>
        <v>5</v>
      </c>
      <c r="F1986" s="5">
        <f t="shared" si="567"/>
        <v>41944</v>
      </c>
      <c r="G1986" s="5">
        <f t="shared" si="570"/>
        <v>41973</v>
      </c>
      <c r="H1986" t="str">
        <f t="shared" si="573"/>
        <v>2015</v>
      </c>
      <c r="I1986" t="str">
        <f t="shared" si="574"/>
        <v>Yr - 2015</v>
      </c>
      <c r="J1986">
        <f t="shared" si="582"/>
        <v>2</v>
      </c>
      <c r="K1986" t="str">
        <f t="shared" si="575"/>
        <v>Qtr - 2</v>
      </c>
      <c r="L1986" t="str">
        <f t="shared" si="576"/>
        <v>November</v>
      </c>
      <c r="M1986">
        <f t="shared" si="568"/>
        <v>23</v>
      </c>
      <c r="N1986" t="str">
        <f t="shared" si="577"/>
        <v>Wk - 23</v>
      </c>
      <c r="O1986" t="str">
        <f t="shared" si="569"/>
        <v>Friday</v>
      </c>
      <c r="P1986" t="str">
        <f t="shared" si="578"/>
        <v>2014</v>
      </c>
      <c r="Q1986">
        <f t="shared" si="579"/>
        <v>11</v>
      </c>
      <c r="R1986">
        <f t="shared" si="580"/>
        <v>6</v>
      </c>
      <c r="T1986" t="str">
        <f t="shared" si="581"/>
        <v>select '20141128' as [MemberId],'201505' as [FYPeriod],'5' as [FYPeriodInYear],'2014-11-01' as [PeriodStart],'2014-11-30' as [PeriodEnd],'2015' as [FYYear],'Yr - 2015' as [FYYearLabel],'2' as [FYQuarter],'Qtr - 2' as [FYQuarterLabel],'November' as [FYMonthLabel],'23' as [FYWeek],'Wk - 23' as [FYWeekLabel],'Friday' as [Day],'2014' as [CalendarYear],'11' as [CalendarMonth],'6' as [CalendarDay],Null as [Entity] union all</v>
      </c>
    </row>
    <row r="1987" spans="1:20" x14ac:dyDescent="0.3">
      <c r="A1987">
        <f>IF($D$5-($D$5-(MAX($A$10:A1986)+1))&lt;=$D$5,$D$5-($D$5-(MAX($A$10:A1986)+1)),"")</f>
        <v>1977</v>
      </c>
      <c r="B1987" s="1">
        <f t="shared" si="571"/>
        <v>41972</v>
      </c>
      <c r="C1987" s="1" t="str">
        <f t="shared" si="572"/>
        <v>20141129</v>
      </c>
      <c r="D1987">
        <f t="shared" si="565"/>
        <v>201505</v>
      </c>
      <c r="E1987">
        <f t="shared" si="566"/>
        <v>5</v>
      </c>
      <c r="F1987" s="5">
        <f t="shared" si="567"/>
        <v>41944</v>
      </c>
      <c r="G1987" s="5">
        <f t="shared" si="570"/>
        <v>41973</v>
      </c>
      <c r="H1987" t="str">
        <f t="shared" si="573"/>
        <v>2015</v>
      </c>
      <c r="I1987" t="str">
        <f t="shared" si="574"/>
        <v>Yr - 2015</v>
      </c>
      <c r="J1987">
        <f t="shared" si="582"/>
        <v>2</v>
      </c>
      <c r="K1987" t="str">
        <f t="shared" si="575"/>
        <v>Qtr - 2</v>
      </c>
      <c r="L1987" t="str">
        <f t="shared" si="576"/>
        <v>November</v>
      </c>
      <c r="M1987">
        <f t="shared" si="568"/>
        <v>23</v>
      </c>
      <c r="N1987" t="str">
        <f t="shared" si="577"/>
        <v>Wk - 23</v>
      </c>
      <c r="O1987" t="str">
        <f t="shared" si="569"/>
        <v>Saturday</v>
      </c>
      <c r="P1987" t="str">
        <f t="shared" si="578"/>
        <v>2014</v>
      </c>
      <c r="Q1987">
        <f t="shared" si="579"/>
        <v>11</v>
      </c>
      <c r="R1987">
        <f t="shared" si="580"/>
        <v>7</v>
      </c>
      <c r="T1987" t="str">
        <f t="shared" si="581"/>
        <v>select '20141129' as [MemberId],'201505' as [FYPeriod],'5' as [FYPeriodInYear],'2014-11-01' as [PeriodStart],'2014-11-30' as [PeriodEnd],'2015' as [FYYear],'Yr - 2015' as [FYYearLabel],'2' as [FYQuarter],'Qtr - 2' as [FYQuarterLabel],'November' as [FYMonthLabel],'23' as [FYWeek],'Wk - 23' as [FYWeekLabel],'Saturday' as [Day],'2014' as [CalendarYear],'11' as [CalendarMonth],'7' as [CalendarDay],Null as [Entity] union all</v>
      </c>
    </row>
    <row r="1988" spans="1:20" x14ac:dyDescent="0.3">
      <c r="A1988">
        <f>IF($D$5-($D$5-(MAX($A$10:A1987)+1))&lt;=$D$5,$D$5-($D$5-(MAX($A$10:A1987)+1)),"")</f>
        <v>1978</v>
      </c>
      <c r="B1988" s="1">
        <f t="shared" si="571"/>
        <v>41973</v>
      </c>
      <c r="C1988" s="1" t="str">
        <f t="shared" si="572"/>
        <v>20141130</v>
      </c>
      <c r="D1988">
        <f t="shared" si="565"/>
        <v>201505</v>
      </c>
      <c r="E1988">
        <f t="shared" si="566"/>
        <v>5</v>
      </c>
      <c r="F1988" s="5">
        <f t="shared" si="567"/>
        <v>41944</v>
      </c>
      <c r="G1988" s="5">
        <f t="shared" si="570"/>
        <v>41973</v>
      </c>
      <c r="H1988" t="str">
        <f t="shared" si="573"/>
        <v>2015</v>
      </c>
      <c r="I1988" t="str">
        <f t="shared" si="574"/>
        <v>Yr - 2015</v>
      </c>
      <c r="J1988">
        <f t="shared" si="582"/>
        <v>2</v>
      </c>
      <c r="K1988" t="str">
        <f t="shared" si="575"/>
        <v>Qtr - 2</v>
      </c>
      <c r="L1988" t="str">
        <f t="shared" si="576"/>
        <v>November</v>
      </c>
      <c r="M1988">
        <f t="shared" si="568"/>
        <v>23</v>
      </c>
      <c r="N1988" t="str">
        <f t="shared" si="577"/>
        <v>Wk - 23</v>
      </c>
      <c r="O1988" t="str">
        <f t="shared" si="569"/>
        <v>Sunday</v>
      </c>
      <c r="P1988" t="str">
        <f t="shared" si="578"/>
        <v>2014</v>
      </c>
      <c r="Q1988">
        <f t="shared" si="579"/>
        <v>11</v>
      </c>
      <c r="R1988">
        <f t="shared" si="580"/>
        <v>1</v>
      </c>
      <c r="T1988" t="str">
        <f t="shared" si="581"/>
        <v>select '20141130' as [MemberId],'201505' as [FYPeriod],'5' as [FYPeriodInYear],'2014-11-01' as [PeriodStart],'2014-11-30' as [PeriodEnd],'2015' as [FYYear],'Yr - 2015' as [FYYearLabel],'2' as [FYQuarter],'Qtr - 2' as [FYQuarterLabel],'November' as [FYMonthLabel],'23' as [FYWeek],'Wk - 23' as [FYWeekLabel],'Sunday' as [Day],'2014' as [CalendarYear],'11' as [CalendarMonth],'1' as [CalendarDay],Null as [Entity] union all</v>
      </c>
    </row>
    <row r="1989" spans="1:20" x14ac:dyDescent="0.3">
      <c r="A1989">
        <f>IF($D$5-($D$5-(MAX($A$10:A1988)+1))&lt;=$D$5,$D$5-($D$5-(MAX($A$10:A1988)+1)),"")</f>
        <v>1979</v>
      </c>
      <c r="B1989" s="1">
        <f t="shared" si="571"/>
        <v>41974</v>
      </c>
      <c r="C1989" s="1" t="str">
        <f t="shared" si="572"/>
        <v>20141201</v>
      </c>
      <c r="D1989">
        <f t="shared" si="565"/>
        <v>201506</v>
      </c>
      <c r="E1989">
        <f t="shared" si="566"/>
        <v>6</v>
      </c>
      <c r="F1989" s="5">
        <f t="shared" si="567"/>
        <v>41974</v>
      </c>
      <c r="G1989" s="5">
        <f t="shared" si="570"/>
        <v>42004</v>
      </c>
      <c r="H1989" t="str">
        <f t="shared" si="573"/>
        <v>2015</v>
      </c>
      <c r="I1989" t="str">
        <f t="shared" si="574"/>
        <v>Yr - 2015</v>
      </c>
      <c r="J1989">
        <f t="shared" si="582"/>
        <v>2</v>
      </c>
      <c r="K1989" t="str">
        <f t="shared" si="575"/>
        <v>Qtr - 2</v>
      </c>
      <c r="L1989" t="str">
        <f t="shared" si="576"/>
        <v>December</v>
      </c>
      <c r="M1989">
        <f t="shared" si="568"/>
        <v>23</v>
      </c>
      <c r="N1989" t="str">
        <f t="shared" si="577"/>
        <v>Wk - 23</v>
      </c>
      <c r="O1989" t="str">
        <f t="shared" si="569"/>
        <v>Monday</v>
      </c>
      <c r="P1989" t="str">
        <f t="shared" si="578"/>
        <v>2014</v>
      </c>
      <c r="Q1989">
        <f t="shared" si="579"/>
        <v>12</v>
      </c>
      <c r="R1989">
        <f t="shared" si="580"/>
        <v>2</v>
      </c>
      <c r="T1989" t="str">
        <f t="shared" si="581"/>
        <v>select '20141201' as [MemberId],'201506' as [FYPeriod],'6' as [FYPeriodInYear],'2014-12-01' as [PeriodStart],'2014-12-31' as [PeriodEnd],'2015' as [FYYear],'Yr - 2015' as [FYYearLabel],'2' as [FYQuarter],'Qtr - 2' as [FYQuarterLabel],'December' as [FYMonthLabel],'23' as [FYWeek],'Wk - 23' as [FYWeekLabel],'Monday' as [Day],'2014' as [CalendarYear],'12' as [CalendarMonth],'2' as [CalendarDay],Null as [Entity] union all</v>
      </c>
    </row>
    <row r="1990" spans="1:20" x14ac:dyDescent="0.3">
      <c r="A1990">
        <f>IF($D$5-($D$5-(MAX($A$10:A1989)+1))&lt;=$D$5,$D$5-($D$5-(MAX($A$10:A1989)+1)),"")</f>
        <v>1980</v>
      </c>
      <c r="B1990" s="1">
        <f t="shared" si="571"/>
        <v>41975</v>
      </c>
      <c r="C1990" s="1" t="str">
        <f t="shared" si="572"/>
        <v>20141202</v>
      </c>
      <c r="D1990">
        <f t="shared" si="565"/>
        <v>201506</v>
      </c>
      <c r="E1990">
        <f t="shared" si="566"/>
        <v>6</v>
      </c>
      <c r="F1990" s="5">
        <f t="shared" si="567"/>
        <v>41974</v>
      </c>
      <c r="G1990" s="5">
        <f t="shared" si="570"/>
        <v>42004</v>
      </c>
      <c r="H1990" t="str">
        <f t="shared" si="573"/>
        <v>2015</v>
      </c>
      <c r="I1990" t="str">
        <f t="shared" si="574"/>
        <v>Yr - 2015</v>
      </c>
      <c r="J1990">
        <f t="shared" si="582"/>
        <v>2</v>
      </c>
      <c r="K1990" t="str">
        <f t="shared" si="575"/>
        <v>Qtr - 2</v>
      </c>
      <c r="L1990" t="str">
        <f t="shared" si="576"/>
        <v>December</v>
      </c>
      <c r="M1990">
        <f t="shared" si="568"/>
        <v>23</v>
      </c>
      <c r="N1990" t="str">
        <f t="shared" si="577"/>
        <v>Wk - 23</v>
      </c>
      <c r="O1990" t="str">
        <f t="shared" si="569"/>
        <v>Tuesday</v>
      </c>
      <c r="P1990" t="str">
        <f t="shared" si="578"/>
        <v>2014</v>
      </c>
      <c r="Q1990">
        <f t="shared" si="579"/>
        <v>12</v>
      </c>
      <c r="R1990">
        <f t="shared" si="580"/>
        <v>3</v>
      </c>
      <c r="T1990" t="str">
        <f t="shared" si="581"/>
        <v>select '20141202' as [MemberId],'201506' as [FYPeriod],'6' as [FYPeriodInYear],'2014-12-01' as [PeriodStart],'2014-12-31' as [PeriodEnd],'2015' as [FYYear],'Yr - 2015' as [FYYearLabel],'2' as [FYQuarter],'Qtr - 2' as [FYQuarterLabel],'December' as [FYMonthLabel],'23' as [FYWeek],'Wk - 23' as [FYWeekLabel],'Tuesday' as [Day],'2014' as [CalendarYear],'12' as [CalendarMonth],'3' as [CalendarDay],Null as [Entity] union all</v>
      </c>
    </row>
    <row r="1991" spans="1:20" x14ac:dyDescent="0.3">
      <c r="A1991">
        <f>IF($D$5-($D$5-(MAX($A$10:A1990)+1))&lt;=$D$5,$D$5-($D$5-(MAX($A$10:A1990)+1)),"")</f>
        <v>1981</v>
      </c>
      <c r="B1991" s="1">
        <f t="shared" si="571"/>
        <v>41976</v>
      </c>
      <c r="C1991" s="1" t="str">
        <f t="shared" si="572"/>
        <v>20141203</v>
      </c>
      <c r="D1991">
        <f t="shared" si="565"/>
        <v>201506</v>
      </c>
      <c r="E1991">
        <f t="shared" si="566"/>
        <v>6</v>
      </c>
      <c r="F1991" s="5">
        <f t="shared" si="567"/>
        <v>41974</v>
      </c>
      <c r="G1991" s="5">
        <f t="shared" si="570"/>
        <v>42004</v>
      </c>
      <c r="H1991" t="str">
        <f t="shared" si="573"/>
        <v>2015</v>
      </c>
      <c r="I1991" t="str">
        <f t="shared" si="574"/>
        <v>Yr - 2015</v>
      </c>
      <c r="J1991">
        <f t="shared" si="582"/>
        <v>2</v>
      </c>
      <c r="K1991" t="str">
        <f t="shared" si="575"/>
        <v>Qtr - 2</v>
      </c>
      <c r="L1991" t="str">
        <f t="shared" si="576"/>
        <v>December</v>
      </c>
      <c r="M1991">
        <f t="shared" si="568"/>
        <v>24</v>
      </c>
      <c r="N1991" t="str">
        <f t="shared" si="577"/>
        <v>Wk - 24</v>
      </c>
      <c r="O1991" t="str">
        <f t="shared" si="569"/>
        <v>Wednesday</v>
      </c>
      <c r="P1991" t="str">
        <f t="shared" si="578"/>
        <v>2014</v>
      </c>
      <c r="Q1991">
        <f t="shared" si="579"/>
        <v>12</v>
      </c>
      <c r="R1991">
        <f t="shared" si="580"/>
        <v>4</v>
      </c>
      <c r="T1991" t="str">
        <f t="shared" si="581"/>
        <v>select '20141203' as [MemberId],'201506' as [FYPeriod],'6' as [FYPeriodInYear],'2014-12-01' as [PeriodStart],'2014-12-31' as [PeriodEnd],'2015' as [FYYear],'Yr - 2015' as [FYYearLabel],'2' as [FYQuarter],'Qtr - 2' as [FYQuarterLabel],'December' as [FYMonthLabel],'24' as [FYWeek],'Wk - 24' as [FYWeekLabel],'Wednesday' as [Day],'2014' as [CalendarYear],'12' as [CalendarMonth],'4' as [CalendarDay],Null as [Entity] union all</v>
      </c>
    </row>
    <row r="1992" spans="1:20" x14ac:dyDescent="0.3">
      <c r="A1992">
        <f>IF($D$5-($D$5-(MAX($A$10:A1991)+1))&lt;=$D$5,$D$5-($D$5-(MAX($A$10:A1991)+1)),"")</f>
        <v>1982</v>
      </c>
      <c r="B1992" s="1">
        <f t="shared" si="571"/>
        <v>41977</v>
      </c>
      <c r="C1992" s="1" t="str">
        <f t="shared" si="572"/>
        <v>20141204</v>
      </c>
      <c r="D1992">
        <f t="shared" si="565"/>
        <v>201506</v>
      </c>
      <c r="E1992">
        <f t="shared" si="566"/>
        <v>6</v>
      </c>
      <c r="F1992" s="5">
        <f t="shared" si="567"/>
        <v>41974</v>
      </c>
      <c r="G1992" s="5">
        <f t="shared" si="570"/>
        <v>42004</v>
      </c>
      <c r="H1992" t="str">
        <f t="shared" si="573"/>
        <v>2015</v>
      </c>
      <c r="I1992" t="str">
        <f t="shared" si="574"/>
        <v>Yr - 2015</v>
      </c>
      <c r="J1992">
        <f t="shared" si="582"/>
        <v>2</v>
      </c>
      <c r="K1992" t="str">
        <f t="shared" si="575"/>
        <v>Qtr - 2</v>
      </c>
      <c r="L1992" t="str">
        <f t="shared" si="576"/>
        <v>December</v>
      </c>
      <c r="M1992">
        <f t="shared" si="568"/>
        <v>24</v>
      </c>
      <c r="N1992" t="str">
        <f t="shared" si="577"/>
        <v>Wk - 24</v>
      </c>
      <c r="O1992" t="str">
        <f t="shared" si="569"/>
        <v>Thursday</v>
      </c>
      <c r="P1992" t="str">
        <f t="shared" si="578"/>
        <v>2014</v>
      </c>
      <c r="Q1992">
        <f t="shared" si="579"/>
        <v>12</v>
      </c>
      <c r="R1992">
        <f t="shared" si="580"/>
        <v>5</v>
      </c>
      <c r="T1992" t="str">
        <f t="shared" si="581"/>
        <v>select '20141204' as [MemberId],'201506' as [FYPeriod],'6' as [FYPeriodInYear],'2014-12-01' as [PeriodStart],'2014-12-31' as [PeriodEnd],'2015' as [FYYear],'Yr - 2015' as [FYYearLabel],'2' as [FYQuarter],'Qtr - 2' as [FYQuarterLabel],'December' as [FYMonthLabel],'24' as [FYWeek],'Wk - 24' as [FYWeekLabel],'Thursday' as [Day],'2014' as [CalendarYear],'12' as [CalendarMonth],'5' as [CalendarDay],Null as [Entity] union all</v>
      </c>
    </row>
    <row r="1993" spans="1:20" x14ac:dyDescent="0.3">
      <c r="A1993">
        <f>IF($D$5-($D$5-(MAX($A$10:A1992)+1))&lt;=$D$5,$D$5-($D$5-(MAX($A$10:A1992)+1)),"")</f>
        <v>1983</v>
      </c>
      <c r="B1993" s="1">
        <f t="shared" si="571"/>
        <v>41978</v>
      </c>
      <c r="C1993" s="1" t="str">
        <f t="shared" si="572"/>
        <v>20141205</v>
      </c>
      <c r="D1993">
        <f t="shared" si="565"/>
        <v>201506</v>
      </c>
      <c r="E1993">
        <f t="shared" si="566"/>
        <v>6</v>
      </c>
      <c r="F1993" s="5">
        <f t="shared" si="567"/>
        <v>41974</v>
      </c>
      <c r="G1993" s="5">
        <f t="shared" si="570"/>
        <v>42004</v>
      </c>
      <c r="H1993" t="str">
        <f t="shared" si="573"/>
        <v>2015</v>
      </c>
      <c r="I1993" t="str">
        <f t="shared" si="574"/>
        <v>Yr - 2015</v>
      </c>
      <c r="J1993">
        <f t="shared" si="582"/>
        <v>2</v>
      </c>
      <c r="K1993" t="str">
        <f t="shared" si="575"/>
        <v>Qtr - 2</v>
      </c>
      <c r="L1993" t="str">
        <f t="shared" si="576"/>
        <v>December</v>
      </c>
      <c r="M1993">
        <f t="shared" si="568"/>
        <v>24</v>
      </c>
      <c r="N1993" t="str">
        <f t="shared" si="577"/>
        <v>Wk - 24</v>
      </c>
      <c r="O1993" t="str">
        <f t="shared" si="569"/>
        <v>Friday</v>
      </c>
      <c r="P1993" t="str">
        <f t="shared" si="578"/>
        <v>2014</v>
      </c>
      <c r="Q1993">
        <f t="shared" si="579"/>
        <v>12</v>
      </c>
      <c r="R1993">
        <f t="shared" si="580"/>
        <v>6</v>
      </c>
      <c r="T1993" t="str">
        <f t="shared" si="581"/>
        <v>select '20141205' as [MemberId],'201506' as [FYPeriod],'6' as [FYPeriodInYear],'2014-12-01' as [PeriodStart],'2014-12-31' as [PeriodEnd],'2015' as [FYYear],'Yr - 2015' as [FYYearLabel],'2' as [FYQuarter],'Qtr - 2' as [FYQuarterLabel],'December' as [FYMonthLabel],'24' as [FYWeek],'Wk - 24' as [FYWeekLabel],'Friday' as [Day],'2014' as [CalendarYear],'12' as [CalendarMonth],'6' as [CalendarDay],Null as [Entity] union all</v>
      </c>
    </row>
    <row r="1994" spans="1:20" x14ac:dyDescent="0.3">
      <c r="A1994">
        <f>IF($D$5-($D$5-(MAX($A$10:A1993)+1))&lt;=$D$5,$D$5-($D$5-(MAX($A$10:A1993)+1)),"")</f>
        <v>1984</v>
      </c>
      <c r="B1994" s="1">
        <f t="shared" si="571"/>
        <v>41979</v>
      </c>
      <c r="C1994" s="1" t="str">
        <f t="shared" si="572"/>
        <v>20141206</v>
      </c>
      <c r="D1994">
        <f t="shared" si="565"/>
        <v>201506</v>
      </c>
      <c r="E1994">
        <f t="shared" si="566"/>
        <v>6</v>
      </c>
      <c r="F1994" s="5">
        <f t="shared" si="567"/>
        <v>41974</v>
      </c>
      <c r="G1994" s="5">
        <f t="shared" si="570"/>
        <v>42004</v>
      </c>
      <c r="H1994" t="str">
        <f t="shared" si="573"/>
        <v>2015</v>
      </c>
      <c r="I1994" t="str">
        <f t="shared" si="574"/>
        <v>Yr - 2015</v>
      </c>
      <c r="J1994">
        <f t="shared" si="582"/>
        <v>2</v>
      </c>
      <c r="K1994" t="str">
        <f t="shared" si="575"/>
        <v>Qtr - 2</v>
      </c>
      <c r="L1994" t="str">
        <f t="shared" si="576"/>
        <v>December</v>
      </c>
      <c r="M1994">
        <f t="shared" si="568"/>
        <v>24</v>
      </c>
      <c r="N1994" t="str">
        <f t="shared" si="577"/>
        <v>Wk - 24</v>
      </c>
      <c r="O1994" t="str">
        <f t="shared" si="569"/>
        <v>Saturday</v>
      </c>
      <c r="P1994" t="str">
        <f t="shared" si="578"/>
        <v>2014</v>
      </c>
      <c r="Q1994">
        <f t="shared" si="579"/>
        <v>12</v>
      </c>
      <c r="R1994">
        <f t="shared" si="580"/>
        <v>7</v>
      </c>
      <c r="T1994" t="str">
        <f t="shared" si="581"/>
        <v>select '20141206' as [MemberId],'201506' as [FYPeriod],'6' as [FYPeriodInYear],'2014-12-01' as [PeriodStart],'2014-12-31' as [PeriodEnd],'2015' as [FYYear],'Yr - 2015' as [FYYearLabel],'2' as [FYQuarter],'Qtr - 2' as [FYQuarterLabel],'December' as [FYMonthLabel],'24' as [FYWeek],'Wk - 24' as [FYWeekLabel],'Saturday' as [Day],'2014' as [CalendarYear],'12' as [CalendarMonth],'7' as [CalendarDay],Null as [Entity] union all</v>
      </c>
    </row>
    <row r="1995" spans="1:20" x14ac:dyDescent="0.3">
      <c r="A1995">
        <f>IF($D$5-($D$5-(MAX($A$10:A1994)+1))&lt;=$D$5,$D$5-($D$5-(MAX($A$10:A1994)+1)),"")</f>
        <v>1985</v>
      </c>
      <c r="B1995" s="1">
        <f t="shared" si="571"/>
        <v>41980</v>
      </c>
      <c r="C1995" s="1" t="str">
        <f t="shared" si="572"/>
        <v>20141207</v>
      </c>
      <c r="D1995">
        <f t="shared" si="565"/>
        <v>201506</v>
      </c>
      <c r="E1995">
        <f t="shared" si="566"/>
        <v>6</v>
      </c>
      <c r="F1995" s="5">
        <f t="shared" si="567"/>
        <v>41974</v>
      </c>
      <c r="G1995" s="5">
        <f t="shared" si="570"/>
        <v>42004</v>
      </c>
      <c r="H1995" t="str">
        <f t="shared" si="573"/>
        <v>2015</v>
      </c>
      <c r="I1995" t="str">
        <f t="shared" si="574"/>
        <v>Yr - 2015</v>
      </c>
      <c r="J1995">
        <f t="shared" si="582"/>
        <v>2</v>
      </c>
      <c r="K1995" t="str">
        <f t="shared" si="575"/>
        <v>Qtr - 2</v>
      </c>
      <c r="L1995" t="str">
        <f t="shared" si="576"/>
        <v>December</v>
      </c>
      <c r="M1995">
        <f t="shared" si="568"/>
        <v>24</v>
      </c>
      <c r="N1995" t="str">
        <f t="shared" si="577"/>
        <v>Wk - 24</v>
      </c>
      <c r="O1995" t="str">
        <f t="shared" si="569"/>
        <v>Sunday</v>
      </c>
      <c r="P1995" t="str">
        <f t="shared" si="578"/>
        <v>2014</v>
      </c>
      <c r="Q1995">
        <f t="shared" si="579"/>
        <v>12</v>
      </c>
      <c r="R1995">
        <f t="shared" si="580"/>
        <v>1</v>
      </c>
      <c r="T1995" t="str">
        <f t="shared" si="581"/>
        <v>select '20141207' as [MemberId],'201506' as [FYPeriod],'6' as [FYPeriodInYear],'2014-12-01' as [PeriodStart],'2014-12-31' as [PeriodEnd],'2015' as [FYYear],'Yr - 2015' as [FYYearLabel],'2' as [FYQuarter],'Qtr - 2' as [FYQuarterLabel],'December' as [FYMonthLabel],'24' as [FYWeek],'Wk - 24' as [FYWeekLabel],'Sunday' as [Day],'2014' as [CalendarYear],'12' as [CalendarMonth],'1' as [CalendarDay],Null as [Entity] union all</v>
      </c>
    </row>
    <row r="1996" spans="1:20" x14ac:dyDescent="0.3">
      <c r="A1996">
        <f>IF($D$5-($D$5-(MAX($A$10:A1995)+1))&lt;=$D$5,$D$5-($D$5-(MAX($A$10:A1995)+1)),"")</f>
        <v>1986</v>
      </c>
      <c r="B1996" s="1">
        <f t="shared" si="571"/>
        <v>41981</v>
      </c>
      <c r="C1996" s="1" t="str">
        <f t="shared" si="572"/>
        <v>20141208</v>
      </c>
      <c r="D1996">
        <f t="shared" si="565"/>
        <v>201506</v>
      </c>
      <c r="E1996">
        <f t="shared" si="566"/>
        <v>6</v>
      </c>
      <c r="F1996" s="5">
        <f t="shared" si="567"/>
        <v>41974</v>
      </c>
      <c r="G1996" s="5">
        <f t="shared" si="570"/>
        <v>42004</v>
      </c>
      <c r="H1996" t="str">
        <f t="shared" si="573"/>
        <v>2015</v>
      </c>
      <c r="I1996" t="str">
        <f t="shared" si="574"/>
        <v>Yr - 2015</v>
      </c>
      <c r="J1996">
        <f t="shared" si="582"/>
        <v>2</v>
      </c>
      <c r="K1996" t="str">
        <f t="shared" si="575"/>
        <v>Qtr - 2</v>
      </c>
      <c r="L1996" t="str">
        <f t="shared" si="576"/>
        <v>December</v>
      </c>
      <c r="M1996">
        <f t="shared" si="568"/>
        <v>24</v>
      </c>
      <c r="N1996" t="str">
        <f t="shared" si="577"/>
        <v>Wk - 24</v>
      </c>
      <c r="O1996" t="str">
        <f t="shared" si="569"/>
        <v>Monday</v>
      </c>
      <c r="P1996" t="str">
        <f t="shared" si="578"/>
        <v>2014</v>
      </c>
      <c r="Q1996">
        <f t="shared" si="579"/>
        <v>12</v>
      </c>
      <c r="R1996">
        <f t="shared" si="580"/>
        <v>2</v>
      </c>
      <c r="T1996" t="str">
        <f t="shared" si="581"/>
        <v>select '20141208' as [MemberId],'201506' as [FYPeriod],'6' as [FYPeriodInYear],'2014-12-01' as [PeriodStart],'2014-12-31' as [PeriodEnd],'2015' as [FYYear],'Yr - 2015' as [FYYearLabel],'2' as [FYQuarter],'Qtr - 2' as [FYQuarterLabel],'December' as [FYMonthLabel],'24' as [FYWeek],'Wk - 24' as [FYWeekLabel],'Monday' as [Day],'2014' as [CalendarYear],'12' as [CalendarMonth],'2' as [CalendarDay],Null as [Entity] union all</v>
      </c>
    </row>
    <row r="1997" spans="1:20" x14ac:dyDescent="0.3">
      <c r="A1997">
        <f>IF($D$5-($D$5-(MAX($A$10:A1996)+1))&lt;=$D$5,$D$5-($D$5-(MAX($A$10:A1996)+1)),"")</f>
        <v>1987</v>
      </c>
      <c r="B1997" s="1">
        <f t="shared" si="571"/>
        <v>41982</v>
      </c>
      <c r="C1997" s="1" t="str">
        <f t="shared" si="572"/>
        <v>20141209</v>
      </c>
      <c r="D1997">
        <f t="shared" ref="D1997:D2060" si="583">IF($A1997="","",IF($G$3="Yes",LEFT($C1997,6),IF($B1997&lt;=$G1996,$D1996,IF(AND($B1996=$G1996,$E1996&lt;$D$6),$D1996+1,$D1996+(101-$D$6)))))</f>
        <v>201506</v>
      </c>
      <c r="E1997">
        <f t="shared" ref="E1997:E2060" si="584">IF($A1997="","",IF($G$3="Yes",MONTH($B1997),VALUE(RIGHT($D1997,2))))</f>
        <v>6</v>
      </c>
      <c r="F1997" s="5">
        <f t="shared" ref="F1997:F2060" si="585">IF($A1997="","",IF($G$3="yes",EOMONTH($B1997,-1)+1,IF($J$2="yes",EOMONTH($B1997,-1)+1,IF($G1995&lt;$B1997,$B1997,$F1995))))</f>
        <v>41974</v>
      </c>
      <c r="G1997" s="5">
        <f t="shared" si="570"/>
        <v>42004</v>
      </c>
      <c r="H1997" t="str">
        <f t="shared" si="573"/>
        <v>2015</v>
      </c>
      <c r="I1997" t="str">
        <f t="shared" si="574"/>
        <v>Yr - 2015</v>
      </c>
      <c r="J1997">
        <f t="shared" si="582"/>
        <v>2</v>
      </c>
      <c r="K1997" t="str">
        <f t="shared" si="575"/>
        <v>Qtr - 2</v>
      </c>
      <c r="L1997" t="str">
        <f t="shared" si="576"/>
        <v>December</v>
      </c>
      <c r="M1997">
        <f t="shared" ref="M1997:M2060" si="586">IF($A1997="","",IF($G$3="yes",WEEKNUM($B1997),IF($H1997&gt;$H1996,1,IF($O1997&lt;&gt;$D$2,$M1996,$M1996+1))))</f>
        <v>24</v>
      </c>
      <c r="N1997" t="str">
        <f t="shared" si="577"/>
        <v>Wk - 24</v>
      </c>
      <c r="O1997" t="str">
        <f t="shared" ref="O1997:O2060" si="587">TEXT($B1997,"Dddd")</f>
        <v>Tuesday</v>
      </c>
      <c r="P1997" t="str">
        <f t="shared" si="578"/>
        <v>2014</v>
      </c>
      <c r="Q1997">
        <f t="shared" si="579"/>
        <v>12</v>
      </c>
      <c r="R1997">
        <f t="shared" si="580"/>
        <v>3</v>
      </c>
      <c r="T1997" t="str">
        <f t="shared" si="581"/>
        <v>select '20141209' as [MemberId],'201506' as [FYPeriod],'6' as [FYPeriodInYear],'2014-12-01' as [PeriodStart],'2014-12-31' as [PeriodEnd],'2015' as [FYYear],'Yr - 2015' as [FYYearLabel],'2' as [FYQuarter],'Qtr - 2' as [FYQuarterLabel],'December' as [FYMonthLabel],'24' as [FYWeek],'Wk - 24' as [FYWeekLabel],'Tuesday' as [Day],'2014' as [CalendarYear],'12' as [CalendarMonth],'3' as [CalendarDay],Null as [Entity] union all</v>
      </c>
    </row>
    <row r="1998" spans="1:20" x14ac:dyDescent="0.3">
      <c r="A1998">
        <f>IF($D$5-($D$5-(MAX($A$10:A1997)+1))&lt;=$D$5,$D$5-($D$5-(MAX($A$10:A1997)+1)),"")</f>
        <v>1988</v>
      </c>
      <c r="B1998" s="1">
        <f t="shared" si="571"/>
        <v>41983</v>
      </c>
      <c r="C1998" s="1" t="str">
        <f t="shared" si="572"/>
        <v>20141210</v>
      </c>
      <c r="D1998">
        <f t="shared" si="583"/>
        <v>201506</v>
      </c>
      <c r="E1998">
        <f t="shared" si="584"/>
        <v>6</v>
      </c>
      <c r="F1998" s="5">
        <f t="shared" si="585"/>
        <v>41974</v>
      </c>
      <c r="G1998" s="5">
        <f t="shared" ref="G1998:G2061" si="588">IF($A1998="","",(IF($G$3="yes",EOMONTH($B1998,0),IF($J$2="yes",EOMONTH($B1998,0),IF($E1998&lt;=
MOD(DATE(YEAR($B1998),12,31)-DATE(YEAR($B1998),1,1)+1,$D$6),$F1998+ROUNDUP((DATE(YEAR($B1998),12,31)-DATE(YEAR($B1998),1,1)+1)/$D$6,0)-1,$F1998+ROUNDDOWN((DATE(YEAR($B1998),12,31)-DATE(YEAR($B1998),1,1)+1)/$D$6,0)-1)))))</f>
        <v>42004</v>
      </c>
      <c r="H1998" t="str">
        <f t="shared" si="573"/>
        <v>2015</v>
      </c>
      <c r="I1998" t="str">
        <f t="shared" si="574"/>
        <v>Yr - 2015</v>
      </c>
      <c r="J1998">
        <f t="shared" si="582"/>
        <v>2</v>
      </c>
      <c r="K1998" t="str">
        <f t="shared" si="575"/>
        <v>Qtr - 2</v>
      </c>
      <c r="L1998" t="str">
        <f t="shared" si="576"/>
        <v>December</v>
      </c>
      <c r="M1998">
        <f t="shared" si="586"/>
        <v>25</v>
      </c>
      <c r="N1998" t="str">
        <f t="shared" si="577"/>
        <v>Wk - 25</v>
      </c>
      <c r="O1998" t="str">
        <f t="shared" si="587"/>
        <v>Wednesday</v>
      </c>
      <c r="P1998" t="str">
        <f t="shared" si="578"/>
        <v>2014</v>
      </c>
      <c r="Q1998">
        <f t="shared" si="579"/>
        <v>12</v>
      </c>
      <c r="R1998">
        <f t="shared" si="580"/>
        <v>4</v>
      </c>
      <c r="T1998" t="str">
        <f t="shared" si="581"/>
        <v>select '20141210' as [MemberId],'201506' as [FYPeriod],'6' as [FYPeriodInYear],'2014-12-01' as [PeriodStart],'2014-12-31' as [PeriodEnd],'2015' as [FYYear],'Yr - 2015' as [FYYearLabel],'2' as [FYQuarter],'Qtr - 2' as [FYQuarterLabel],'December' as [FYMonthLabel],'25' as [FYWeek],'Wk - 25' as [FYWeekLabel],'Wednesday' as [Day],'2014' as [CalendarYear],'12' as [CalendarMonth],'4' as [CalendarDay],Null as [Entity] union all</v>
      </c>
    </row>
    <row r="1999" spans="1:20" x14ac:dyDescent="0.3">
      <c r="A1999">
        <f>IF($D$5-($D$5-(MAX($A$10:A1998)+1))&lt;=$D$5,$D$5-($D$5-(MAX($A$10:A1998)+1)),"")</f>
        <v>1989</v>
      </c>
      <c r="B1999" s="1">
        <f t="shared" ref="B1999:B2062" si="589">IF($A1999="","",$D$3+$A1999)</f>
        <v>41984</v>
      </c>
      <c r="C1999" s="1" t="str">
        <f t="shared" ref="C1999:C2062" si="590">IF($A1999="","",TEXT($D$3+$A1999,"yyyymmdd"))</f>
        <v>20141211</v>
      </c>
      <c r="D1999">
        <f t="shared" si="583"/>
        <v>201506</v>
      </c>
      <c r="E1999">
        <f t="shared" si="584"/>
        <v>6</v>
      </c>
      <c r="F1999" s="5">
        <f t="shared" si="585"/>
        <v>41974</v>
      </c>
      <c r="G1999" s="5">
        <f t="shared" si="588"/>
        <v>42004</v>
      </c>
      <c r="H1999" t="str">
        <f t="shared" ref="H1999:H2062" si="591">IF($A1999="","",IF($G$3="Yes",LEFT($C1999,4),LEFT($D1999,4)))</f>
        <v>2015</v>
      </c>
      <c r="I1999" t="str">
        <f t="shared" ref="I1999:I2062" si="592">IF($A1999="","","Yr - "&amp;H1999)</f>
        <v>Yr - 2015</v>
      </c>
      <c r="J1999">
        <f t="shared" si="582"/>
        <v>2</v>
      </c>
      <c r="K1999" t="str">
        <f t="shared" ref="K1999:K2062" si="593">IF($A1999="","","Qtr - "&amp;J1999)</f>
        <v>Qtr - 2</v>
      </c>
      <c r="L1999" t="str">
        <f t="shared" ref="L1999:L2062" si="594">IF($A1999="","",IF($G$3="Yes",TEXT($B1999,"Mmmm"),TEXT($F1999,"Mmmm")))</f>
        <v>December</v>
      </c>
      <c r="M1999">
        <f t="shared" si="586"/>
        <v>25</v>
      </c>
      <c r="N1999" t="str">
        <f t="shared" ref="N1999:N2062" si="595">IF($A1999="","","Wk - "&amp;M1999)</f>
        <v>Wk - 25</v>
      </c>
      <c r="O1999" t="str">
        <f t="shared" si="587"/>
        <v>Thursday</v>
      </c>
      <c r="P1999" t="str">
        <f t="shared" ref="P1999:P2062" si="596">IF($A1999="","",LEFT(C1999,4))</f>
        <v>2014</v>
      </c>
      <c r="Q1999">
        <f t="shared" ref="Q1999:Q2062" si="597">IF($A1999="","",MONTH($B1999))</f>
        <v>12</v>
      </c>
      <c r="R1999">
        <f t="shared" ref="R1999:R2062" si="598">IF($A1999="","",WEEKDAY(B1999))</f>
        <v>5</v>
      </c>
      <c r="T1999" t="str">
        <f t="shared" ref="T1999:T2062" si="599">IF($A1999="","","select '"&amp;C1999&amp;"' as [MemberId],'"&amp;D1999&amp;"' as [FYPeriod],'"&amp;E1999&amp;"' as [FYPeriodInYear],'"&amp;TEXT(F1999,"yyyy-mm-dd")&amp;"' as [PeriodStart],'"&amp;TEXT(G1999,"yyyy-mm-dd")&amp;"' as [PeriodEnd],'"&amp;H1999&amp;"' as [FYYear],'"&amp;I1999&amp;"' as [FYYearLabel],'"&amp;J1999&amp;"' as [FYQuarter],'"&amp;K1999&amp;"' as [FYQuarterLabel],'"&amp;L1999&amp;"' as [FYMonthLabel],'"&amp;M1999&amp;"' as [FYWeek],'"&amp;N1999&amp;"' as [FYWeekLabel],'"&amp;O1999&amp;"' as [Day],'"&amp;P1999&amp;"' as [CalendarYear],'"&amp;Q1999&amp;"' as [CalendarMonth],'"&amp;R1999&amp;"' as [CalendarDay],Null as [Entity]"&amp;IF(A2000="",""," union all"))</f>
        <v>select '20141211' as [MemberId],'201506' as [FYPeriod],'6' as [FYPeriodInYear],'2014-12-01' as [PeriodStart],'2014-12-31' as [PeriodEnd],'2015' as [FYYear],'Yr - 2015' as [FYYearLabel],'2' as [FYQuarter],'Qtr - 2' as [FYQuarterLabel],'December' as [FYMonthLabel],'25' as [FYWeek],'Wk - 25' as [FYWeekLabel],'Thursday' as [Day],'2014' as [CalendarYear],'12' as [CalendarMonth],'5' as [CalendarDay],Null as [Entity] union all</v>
      </c>
    </row>
    <row r="2000" spans="1:20" x14ac:dyDescent="0.3">
      <c r="A2000">
        <f>IF($D$5-($D$5-(MAX($A$10:A1999)+1))&lt;=$D$5,$D$5-($D$5-(MAX($A$10:A1999)+1)),"")</f>
        <v>1990</v>
      </c>
      <c r="B2000" s="1">
        <f t="shared" si="589"/>
        <v>41985</v>
      </c>
      <c r="C2000" s="1" t="str">
        <f t="shared" si="590"/>
        <v>20141212</v>
      </c>
      <c r="D2000">
        <f t="shared" si="583"/>
        <v>201506</v>
      </c>
      <c r="E2000">
        <f t="shared" si="584"/>
        <v>6</v>
      </c>
      <c r="F2000" s="5">
        <f t="shared" si="585"/>
        <v>41974</v>
      </c>
      <c r="G2000" s="5">
        <f t="shared" si="588"/>
        <v>42004</v>
      </c>
      <c r="H2000" t="str">
        <f t="shared" si="591"/>
        <v>2015</v>
      </c>
      <c r="I2000" t="str">
        <f t="shared" si="592"/>
        <v>Yr - 2015</v>
      </c>
      <c r="J2000">
        <f t="shared" si="582"/>
        <v>2</v>
      </c>
      <c r="K2000" t="str">
        <f t="shared" si="593"/>
        <v>Qtr - 2</v>
      </c>
      <c r="L2000" t="str">
        <f t="shared" si="594"/>
        <v>December</v>
      </c>
      <c r="M2000">
        <f t="shared" si="586"/>
        <v>25</v>
      </c>
      <c r="N2000" t="str">
        <f t="shared" si="595"/>
        <v>Wk - 25</v>
      </c>
      <c r="O2000" t="str">
        <f t="shared" si="587"/>
        <v>Friday</v>
      </c>
      <c r="P2000" t="str">
        <f t="shared" si="596"/>
        <v>2014</v>
      </c>
      <c r="Q2000">
        <f t="shared" si="597"/>
        <v>12</v>
      </c>
      <c r="R2000">
        <f t="shared" si="598"/>
        <v>6</v>
      </c>
      <c r="T2000" t="str">
        <f t="shared" si="599"/>
        <v>select '20141212' as [MemberId],'201506' as [FYPeriod],'6' as [FYPeriodInYear],'2014-12-01' as [PeriodStart],'2014-12-31' as [PeriodEnd],'2015' as [FYYear],'Yr - 2015' as [FYYearLabel],'2' as [FYQuarter],'Qtr - 2' as [FYQuarterLabel],'December' as [FYMonthLabel],'25' as [FYWeek],'Wk - 25' as [FYWeekLabel],'Friday' as [Day],'2014' as [CalendarYear],'12' as [CalendarMonth],'6' as [CalendarDay],Null as [Entity] union all</v>
      </c>
    </row>
    <row r="2001" spans="1:20" x14ac:dyDescent="0.3">
      <c r="A2001">
        <f>IF($D$5-($D$5-(MAX($A$10:A2000)+1))&lt;=$D$5,$D$5-($D$5-(MAX($A$10:A2000)+1)),"")</f>
        <v>1991</v>
      </c>
      <c r="B2001" s="1">
        <f t="shared" si="589"/>
        <v>41986</v>
      </c>
      <c r="C2001" s="1" t="str">
        <f t="shared" si="590"/>
        <v>20141213</v>
      </c>
      <c r="D2001">
        <f t="shared" si="583"/>
        <v>201506</v>
      </c>
      <c r="E2001">
        <f t="shared" si="584"/>
        <v>6</v>
      </c>
      <c r="F2001" s="5">
        <f t="shared" si="585"/>
        <v>41974</v>
      </c>
      <c r="G2001" s="5">
        <f t="shared" si="588"/>
        <v>42004</v>
      </c>
      <c r="H2001" t="str">
        <f t="shared" si="591"/>
        <v>2015</v>
      </c>
      <c r="I2001" t="str">
        <f t="shared" si="592"/>
        <v>Yr - 2015</v>
      </c>
      <c r="J2001">
        <f t="shared" si="582"/>
        <v>2</v>
      </c>
      <c r="K2001" t="str">
        <f t="shared" si="593"/>
        <v>Qtr - 2</v>
      </c>
      <c r="L2001" t="str">
        <f t="shared" si="594"/>
        <v>December</v>
      </c>
      <c r="M2001">
        <f t="shared" si="586"/>
        <v>25</v>
      </c>
      <c r="N2001" t="str">
        <f t="shared" si="595"/>
        <v>Wk - 25</v>
      </c>
      <c r="O2001" t="str">
        <f t="shared" si="587"/>
        <v>Saturday</v>
      </c>
      <c r="P2001" t="str">
        <f t="shared" si="596"/>
        <v>2014</v>
      </c>
      <c r="Q2001">
        <f t="shared" si="597"/>
        <v>12</v>
      </c>
      <c r="R2001">
        <f t="shared" si="598"/>
        <v>7</v>
      </c>
      <c r="T2001" t="str">
        <f t="shared" si="599"/>
        <v>select '20141213' as [MemberId],'201506' as [FYPeriod],'6' as [FYPeriodInYear],'2014-12-01' as [PeriodStart],'2014-12-31' as [PeriodEnd],'2015' as [FYYear],'Yr - 2015' as [FYYearLabel],'2' as [FYQuarter],'Qtr - 2' as [FYQuarterLabel],'December' as [FYMonthLabel],'25' as [FYWeek],'Wk - 25' as [FYWeekLabel],'Saturday' as [Day],'2014' as [CalendarYear],'12' as [CalendarMonth],'7' as [CalendarDay],Null as [Entity] union all</v>
      </c>
    </row>
    <row r="2002" spans="1:20" x14ac:dyDescent="0.3">
      <c r="A2002">
        <f>IF($D$5-($D$5-(MAX($A$10:A2001)+1))&lt;=$D$5,$D$5-($D$5-(MAX($A$10:A2001)+1)),"")</f>
        <v>1992</v>
      </c>
      <c r="B2002" s="1">
        <f t="shared" si="589"/>
        <v>41987</v>
      </c>
      <c r="C2002" s="1" t="str">
        <f t="shared" si="590"/>
        <v>20141214</v>
      </c>
      <c r="D2002">
        <f t="shared" si="583"/>
        <v>201506</v>
      </c>
      <c r="E2002">
        <f t="shared" si="584"/>
        <v>6</v>
      </c>
      <c r="F2002" s="5">
        <f t="shared" si="585"/>
        <v>41974</v>
      </c>
      <c r="G2002" s="5">
        <f t="shared" si="588"/>
        <v>42004</v>
      </c>
      <c r="H2002" t="str">
        <f t="shared" si="591"/>
        <v>2015</v>
      </c>
      <c r="I2002" t="str">
        <f t="shared" si="592"/>
        <v>Yr - 2015</v>
      </c>
      <c r="J2002">
        <f t="shared" si="582"/>
        <v>2</v>
      </c>
      <c r="K2002" t="str">
        <f t="shared" si="593"/>
        <v>Qtr - 2</v>
      </c>
      <c r="L2002" t="str">
        <f t="shared" si="594"/>
        <v>December</v>
      </c>
      <c r="M2002">
        <f t="shared" si="586"/>
        <v>25</v>
      </c>
      <c r="N2002" t="str">
        <f t="shared" si="595"/>
        <v>Wk - 25</v>
      </c>
      <c r="O2002" t="str">
        <f t="shared" si="587"/>
        <v>Sunday</v>
      </c>
      <c r="P2002" t="str">
        <f t="shared" si="596"/>
        <v>2014</v>
      </c>
      <c r="Q2002">
        <f t="shared" si="597"/>
        <v>12</v>
      </c>
      <c r="R2002">
        <f t="shared" si="598"/>
        <v>1</v>
      </c>
      <c r="T2002" t="str">
        <f t="shared" si="599"/>
        <v>select '20141214' as [MemberId],'201506' as [FYPeriod],'6' as [FYPeriodInYear],'2014-12-01' as [PeriodStart],'2014-12-31' as [PeriodEnd],'2015' as [FYYear],'Yr - 2015' as [FYYearLabel],'2' as [FYQuarter],'Qtr - 2' as [FYQuarterLabel],'December' as [FYMonthLabel],'25' as [FYWeek],'Wk - 25' as [FYWeekLabel],'Sunday' as [Day],'2014' as [CalendarYear],'12' as [CalendarMonth],'1' as [CalendarDay],Null as [Entity] union all</v>
      </c>
    </row>
    <row r="2003" spans="1:20" x14ac:dyDescent="0.3">
      <c r="A2003">
        <f>IF($D$5-($D$5-(MAX($A$10:A2002)+1))&lt;=$D$5,$D$5-($D$5-(MAX($A$10:A2002)+1)),"")</f>
        <v>1993</v>
      </c>
      <c r="B2003" s="1">
        <f t="shared" si="589"/>
        <v>41988</v>
      </c>
      <c r="C2003" s="1" t="str">
        <f t="shared" si="590"/>
        <v>20141215</v>
      </c>
      <c r="D2003">
        <f t="shared" si="583"/>
        <v>201506</v>
      </c>
      <c r="E2003">
        <f t="shared" si="584"/>
        <v>6</v>
      </c>
      <c r="F2003" s="5">
        <f t="shared" si="585"/>
        <v>41974</v>
      </c>
      <c r="G2003" s="5">
        <f t="shared" si="588"/>
        <v>42004</v>
      </c>
      <c r="H2003" t="str">
        <f t="shared" si="591"/>
        <v>2015</v>
      </c>
      <c r="I2003" t="str">
        <f t="shared" si="592"/>
        <v>Yr - 2015</v>
      </c>
      <c r="J2003">
        <f t="shared" si="582"/>
        <v>2</v>
      </c>
      <c r="K2003" t="str">
        <f t="shared" si="593"/>
        <v>Qtr - 2</v>
      </c>
      <c r="L2003" t="str">
        <f t="shared" si="594"/>
        <v>December</v>
      </c>
      <c r="M2003">
        <f t="shared" si="586"/>
        <v>25</v>
      </c>
      <c r="N2003" t="str">
        <f t="shared" si="595"/>
        <v>Wk - 25</v>
      </c>
      <c r="O2003" t="str">
        <f t="shared" si="587"/>
        <v>Monday</v>
      </c>
      <c r="P2003" t="str">
        <f t="shared" si="596"/>
        <v>2014</v>
      </c>
      <c r="Q2003">
        <f t="shared" si="597"/>
        <v>12</v>
      </c>
      <c r="R2003">
        <f t="shared" si="598"/>
        <v>2</v>
      </c>
      <c r="T2003" t="str">
        <f t="shared" si="599"/>
        <v>select '20141215' as [MemberId],'201506' as [FYPeriod],'6' as [FYPeriodInYear],'2014-12-01' as [PeriodStart],'2014-12-31' as [PeriodEnd],'2015' as [FYYear],'Yr - 2015' as [FYYearLabel],'2' as [FYQuarter],'Qtr - 2' as [FYQuarterLabel],'December' as [FYMonthLabel],'25' as [FYWeek],'Wk - 25' as [FYWeekLabel],'Monday' as [Day],'2014' as [CalendarYear],'12' as [CalendarMonth],'2' as [CalendarDay],Null as [Entity] union all</v>
      </c>
    </row>
    <row r="2004" spans="1:20" x14ac:dyDescent="0.3">
      <c r="A2004">
        <f>IF($D$5-($D$5-(MAX($A$10:A2003)+1))&lt;=$D$5,$D$5-($D$5-(MAX($A$10:A2003)+1)),"")</f>
        <v>1994</v>
      </c>
      <c r="B2004" s="1">
        <f t="shared" si="589"/>
        <v>41989</v>
      </c>
      <c r="C2004" s="1" t="str">
        <f t="shared" si="590"/>
        <v>20141216</v>
      </c>
      <c r="D2004">
        <f t="shared" si="583"/>
        <v>201506</v>
      </c>
      <c r="E2004">
        <f t="shared" si="584"/>
        <v>6</v>
      </c>
      <c r="F2004" s="5">
        <f t="shared" si="585"/>
        <v>41974</v>
      </c>
      <c r="G2004" s="5">
        <f t="shared" si="588"/>
        <v>42004</v>
      </c>
      <c r="H2004" t="str">
        <f t="shared" si="591"/>
        <v>2015</v>
      </c>
      <c r="I2004" t="str">
        <f t="shared" si="592"/>
        <v>Yr - 2015</v>
      </c>
      <c r="J2004">
        <f t="shared" si="582"/>
        <v>2</v>
      </c>
      <c r="K2004" t="str">
        <f t="shared" si="593"/>
        <v>Qtr - 2</v>
      </c>
      <c r="L2004" t="str">
        <f t="shared" si="594"/>
        <v>December</v>
      </c>
      <c r="M2004">
        <f t="shared" si="586"/>
        <v>25</v>
      </c>
      <c r="N2004" t="str">
        <f t="shared" si="595"/>
        <v>Wk - 25</v>
      </c>
      <c r="O2004" t="str">
        <f t="shared" si="587"/>
        <v>Tuesday</v>
      </c>
      <c r="P2004" t="str">
        <f t="shared" si="596"/>
        <v>2014</v>
      </c>
      <c r="Q2004">
        <f t="shared" si="597"/>
        <v>12</v>
      </c>
      <c r="R2004">
        <f t="shared" si="598"/>
        <v>3</v>
      </c>
      <c r="T2004" t="str">
        <f t="shared" si="599"/>
        <v>select '20141216' as [MemberId],'201506' as [FYPeriod],'6' as [FYPeriodInYear],'2014-12-01' as [PeriodStart],'2014-12-31' as [PeriodEnd],'2015' as [FYYear],'Yr - 2015' as [FYYearLabel],'2' as [FYQuarter],'Qtr - 2' as [FYQuarterLabel],'December' as [FYMonthLabel],'25' as [FYWeek],'Wk - 25' as [FYWeekLabel],'Tuesday' as [Day],'2014' as [CalendarYear],'12' as [CalendarMonth],'3' as [CalendarDay],Null as [Entity] union all</v>
      </c>
    </row>
    <row r="2005" spans="1:20" x14ac:dyDescent="0.3">
      <c r="A2005">
        <f>IF($D$5-($D$5-(MAX($A$10:A2004)+1))&lt;=$D$5,$D$5-($D$5-(MAX($A$10:A2004)+1)),"")</f>
        <v>1995</v>
      </c>
      <c r="B2005" s="1">
        <f t="shared" si="589"/>
        <v>41990</v>
      </c>
      <c r="C2005" s="1" t="str">
        <f t="shared" si="590"/>
        <v>20141217</v>
      </c>
      <c r="D2005">
        <f t="shared" si="583"/>
        <v>201506</v>
      </c>
      <c r="E2005">
        <f t="shared" si="584"/>
        <v>6</v>
      </c>
      <c r="F2005" s="5">
        <f t="shared" si="585"/>
        <v>41974</v>
      </c>
      <c r="G2005" s="5">
        <f t="shared" si="588"/>
        <v>42004</v>
      </c>
      <c r="H2005" t="str">
        <f t="shared" si="591"/>
        <v>2015</v>
      </c>
      <c r="I2005" t="str">
        <f t="shared" si="592"/>
        <v>Yr - 2015</v>
      </c>
      <c r="J2005">
        <f t="shared" si="582"/>
        <v>2</v>
      </c>
      <c r="K2005" t="str">
        <f t="shared" si="593"/>
        <v>Qtr - 2</v>
      </c>
      <c r="L2005" t="str">
        <f t="shared" si="594"/>
        <v>December</v>
      </c>
      <c r="M2005">
        <f t="shared" si="586"/>
        <v>26</v>
      </c>
      <c r="N2005" t="str">
        <f t="shared" si="595"/>
        <v>Wk - 26</v>
      </c>
      <c r="O2005" t="str">
        <f t="shared" si="587"/>
        <v>Wednesday</v>
      </c>
      <c r="P2005" t="str">
        <f t="shared" si="596"/>
        <v>2014</v>
      </c>
      <c r="Q2005">
        <f t="shared" si="597"/>
        <v>12</v>
      </c>
      <c r="R2005">
        <f t="shared" si="598"/>
        <v>4</v>
      </c>
      <c r="T2005" t="str">
        <f t="shared" si="599"/>
        <v>select '20141217' as [MemberId],'201506' as [FYPeriod],'6' as [FYPeriodInYear],'2014-12-01' as [PeriodStart],'2014-12-31' as [PeriodEnd],'2015' as [FYYear],'Yr - 2015' as [FYYearLabel],'2' as [FYQuarter],'Qtr - 2' as [FYQuarterLabel],'December' as [FYMonthLabel],'26' as [FYWeek],'Wk - 26' as [FYWeekLabel],'Wednesday' as [Day],'2014' as [CalendarYear],'12' as [CalendarMonth],'4' as [CalendarDay],Null as [Entity] union all</v>
      </c>
    </row>
    <row r="2006" spans="1:20" x14ac:dyDescent="0.3">
      <c r="A2006">
        <f>IF($D$5-($D$5-(MAX($A$10:A2005)+1))&lt;=$D$5,$D$5-($D$5-(MAX($A$10:A2005)+1)),"")</f>
        <v>1996</v>
      </c>
      <c r="B2006" s="1">
        <f t="shared" si="589"/>
        <v>41991</v>
      </c>
      <c r="C2006" s="1" t="str">
        <f t="shared" si="590"/>
        <v>20141218</v>
      </c>
      <c r="D2006">
        <f t="shared" si="583"/>
        <v>201506</v>
      </c>
      <c r="E2006">
        <f t="shared" si="584"/>
        <v>6</v>
      </c>
      <c r="F2006" s="5">
        <f t="shared" si="585"/>
        <v>41974</v>
      </c>
      <c r="G2006" s="5">
        <f t="shared" si="588"/>
        <v>42004</v>
      </c>
      <c r="H2006" t="str">
        <f t="shared" si="591"/>
        <v>2015</v>
      </c>
      <c r="I2006" t="str">
        <f t="shared" si="592"/>
        <v>Yr - 2015</v>
      </c>
      <c r="J2006">
        <f t="shared" si="582"/>
        <v>2</v>
      </c>
      <c r="K2006" t="str">
        <f t="shared" si="593"/>
        <v>Qtr - 2</v>
      </c>
      <c r="L2006" t="str">
        <f t="shared" si="594"/>
        <v>December</v>
      </c>
      <c r="M2006">
        <f t="shared" si="586"/>
        <v>26</v>
      </c>
      <c r="N2006" t="str">
        <f t="shared" si="595"/>
        <v>Wk - 26</v>
      </c>
      <c r="O2006" t="str">
        <f t="shared" si="587"/>
        <v>Thursday</v>
      </c>
      <c r="P2006" t="str">
        <f t="shared" si="596"/>
        <v>2014</v>
      </c>
      <c r="Q2006">
        <f t="shared" si="597"/>
        <v>12</v>
      </c>
      <c r="R2006">
        <f t="shared" si="598"/>
        <v>5</v>
      </c>
      <c r="T2006" t="str">
        <f t="shared" si="599"/>
        <v>select '20141218' as [MemberId],'201506' as [FYPeriod],'6' as [FYPeriodInYear],'2014-12-01' as [PeriodStart],'2014-12-31' as [PeriodEnd],'2015' as [FYYear],'Yr - 2015' as [FYYearLabel],'2' as [FYQuarter],'Qtr - 2' as [FYQuarterLabel],'December' as [FYMonthLabel],'26' as [FYWeek],'Wk - 26' as [FYWeekLabel],'Thursday' as [Day],'2014' as [CalendarYear],'12' as [CalendarMonth],'5' as [CalendarDay],Null as [Entity] union all</v>
      </c>
    </row>
    <row r="2007" spans="1:20" x14ac:dyDescent="0.3">
      <c r="A2007">
        <f>IF($D$5-($D$5-(MAX($A$10:A2006)+1))&lt;=$D$5,$D$5-($D$5-(MAX($A$10:A2006)+1)),"")</f>
        <v>1997</v>
      </c>
      <c r="B2007" s="1">
        <f t="shared" si="589"/>
        <v>41992</v>
      </c>
      <c r="C2007" s="1" t="str">
        <f t="shared" si="590"/>
        <v>20141219</v>
      </c>
      <c r="D2007">
        <f t="shared" si="583"/>
        <v>201506</v>
      </c>
      <c r="E2007">
        <f t="shared" si="584"/>
        <v>6</v>
      </c>
      <c r="F2007" s="5">
        <f t="shared" si="585"/>
        <v>41974</v>
      </c>
      <c r="G2007" s="5">
        <f t="shared" si="588"/>
        <v>42004</v>
      </c>
      <c r="H2007" t="str">
        <f t="shared" si="591"/>
        <v>2015</v>
      </c>
      <c r="I2007" t="str">
        <f t="shared" si="592"/>
        <v>Yr - 2015</v>
      </c>
      <c r="J2007">
        <f t="shared" si="582"/>
        <v>2</v>
      </c>
      <c r="K2007" t="str">
        <f t="shared" si="593"/>
        <v>Qtr - 2</v>
      </c>
      <c r="L2007" t="str">
        <f t="shared" si="594"/>
        <v>December</v>
      </c>
      <c r="M2007">
        <f t="shared" si="586"/>
        <v>26</v>
      </c>
      <c r="N2007" t="str">
        <f t="shared" si="595"/>
        <v>Wk - 26</v>
      </c>
      <c r="O2007" t="str">
        <f t="shared" si="587"/>
        <v>Friday</v>
      </c>
      <c r="P2007" t="str">
        <f t="shared" si="596"/>
        <v>2014</v>
      </c>
      <c r="Q2007">
        <f t="shared" si="597"/>
        <v>12</v>
      </c>
      <c r="R2007">
        <f t="shared" si="598"/>
        <v>6</v>
      </c>
      <c r="T2007" t="str">
        <f t="shared" si="599"/>
        <v>select '20141219' as [MemberId],'201506' as [FYPeriod],'6' as [FYPeriodInYear],'2014-12-01' as [PeriodStart],'2014-12-31' as [PeriodEnd],'2015' as [FYYear],'Yr - 2015' as [FYYearLabel],'2' as [FYQuarter],'Qtr - 2' as [FYQuarterLabel],'December' as [FYMonthLabel],'26' as [FYWeek],'Wk - 26' as [FYWeekLabel],'Friday' as [Day],'2014' as [CalendarYear],'12' as [CalendarMonth],'6' as [CalendarDay],Null as [Entity] union all</v>
      </c>
    </row>
    <row r="2008" spans="1:20" x14ac:dyDescent="0.3">
      <c r="A2008">
        <f>IF($D$5-($D$5-(MAX($A$10:A2007)+1))&lt;=$D$5,$D$5-($D$5-(MAX($A$10:A2007)+1)),"")</f>
        <v>1998</v>
      </c>
      <c r="B2008" s="1">
        <f t="shared" si="589"/>
        <v>41993</v>
      </c>
      <c r="C2008" s="1" t="str">
        <f t="shared" si="590"/>
        <v>20141220</v>
      </c>
      <c r="D2008">
        <f t="shared" si="583"/>
        <v>201506</v>
      </c>
      <c r="E2008">
        <f t="shared" si="584"/>
        <v>6</v>
      </c>
      <c r="F2008" s="5">
        <f t="shared" si="585"/>
        <v>41974</v>
      </c>
      <c r="G2008" s="5">
        <f t="shared" si="588"/>
        <v>42004</v>
      </c>
      <c r="H2008" t="str">
        <f t="shared" si="591"/>
        <v>2015</v>
      </c>
      <c r="I2008" t="str">
        <f t="shared" si="592"/>
        <v>Yr - 2015</v>
      </c>
      <c r="J2008">
        <f t="shared" si="582"/>
        <v>2</v>
      </c>
      <c r="K2008" t="str">
        <f t="shared" si="593"/>
        <v>Qtr - 2</v>
      </c>
      <c r="L2008" t="str">
        <f t="shared" si="594"/>
        <v>December</v>
      </c>
      <c r="M2008">
        <f t="shared" si="586"/>
        <v>26</v>
      </c>
      <c r="N2008" t="str">
        <f t="shared" si="595"/>
        <v>Wk - 26</v>
      </c>
      <c r="O2008" t="str">
        <f t="shared" si="587"/>
        <v>Saturday</v>
      </c>
      <c r="P2008" t="str">
        <f t="shared" si="596"/>
        <v>2014</v>
      </c>
      <c r="Q2008">
        <f t="shared" si="597"/>
        <v>12</v>
      </c>
      <c r="R2008">
        <f t="shared" si="598"/>
        <v>7</v>
      </c>
      <c r="T2008" t="str">
        <f t="shared" si="599"/>
        <v>select '20141220' as [MemberId],'201506' as [FYPeriod],'6' as [FYPeriodInYear],'2014-12-01' as [PeriodStart],'2014-12-31' as [PeriodEnd],'2015' as [FYYear],'Yr - 2015' as [FYYearLabel],'2' as [FYQuarter],'Qtr - 2' as [FYQuarterLabel],'December' as [FYMonthLabel],'26' as [FYWeek],'Wk - 26' as [FYWeekLabel],'Saturday' as [Day],'2014' as [CalendarYear],'12' as [CalendarMonth],'7' as [CalendarDay],Null as [Entity] union all</v>
      </c>
    </row>
    <row r="2009" spans="1:20" x14ac:dyDescent="0.3">
      <c r="A2009">
        <f>IF($D$5-($D$5-(MAX($A$10:A2008)+1))&lt;=$D$5,$D$5-($D$5-(MAX($A$10:A2008)+1)),"")</f>
        <v>1999</v>
      </c>
      <c r="B2009" s="1">
        <f t="shared" si="589"/>
        <v>41994</v>
      </c>
      <c r="C2009" s="1" t="str">
        <f t="shared" si="590"/>
        <v>20141221</v>
      </c>
      <c r="D2009">
        <f t="shared" si="583"/>
        <v>201506</v>
      </c>
      <c r="E2009">
        <f t="shared" si="584"/>
        <v>6</v>
      </c>
      <c r="F2009" s="5">
        <f t="shared" si="585"/>
        <v>41974</v>
      </c>
      <c r="G2009" s="5">
        <f t="shared" si="588"/>
        <v>42004</v>
      </c>
      <c r="H2009" t="str">
        <f t="shared" si="591"/>
        <v>2015</v>
      </c>
      <c r="I2009" t="str">
        <f t="shared" si="592"/>
        <v>Yr - 2015</v>
      </c>
      <c r="J2009">
        <f t="shared" si="582"/>
        <v>2</v>
      </c>
      <c r="K2009" t="str">
        <f t="shared" si="593"/>
        <v>Qtr - 2</v>
      </c>
      <c r="L2009" t="str">
        <f t="shared" si="594"/>
        <v>December</v>
      </c>
      <c r="M2009">
        <f t="shared" si="586"/>
        <v>26</v>
      </c>
      <c r="N2009" t="str">
        <f t="shared" si="595"/>
        <v>Wk - 26</v>
      </c>
      <c r="O2009" t="str">
        <f t="shared" si="587"/>
        <v>Sunday</v>
      </c>
      <c r="P2009" t="str">
        <f t="shared" si="596"/>
        <v>2014</v>
      </c>
      <c r="Q2009">
        <f t="shared" si="597"/>
        <v>12</v>
      </c>
      <c r="R2009">
        <f t="shared" si="598"/>
        <v>1</v>
      </c>
      <c r="T2009" t="str">
        <f t="shared" si="599"/>
        <v>select '20141221' as [MemberId],'201506' as [FYPeriod],'6' as [FYPeriodInYear],'2014-12-01' as [PeriodStart],'2014-12-31' as [PeriodEnd],'2015' as [FYYear],'Yr - 2015' as [FYYearLabel],'2' as [FYQuarter],'Qtr - 2' as [FYQuarterLabel],'December' as [FYMonthLabel],'26' as [FYWeek],'Wk - 26' as [FYWeekLabel],'Sunday' as [Day],'2014' as [CalendarYear],'12' as [CalendarMonth],'1' as [CalendarDay],Null as [Entity] union all</v>
      </c>
    </row>
    <row r="2010" spans="1:20" x14ac:dyDescent="0.3">
      <c r="A2010">
        <f>IF($D$5-($D$5-(MAX($A$10:A2009)+1))&lt;=$D$5,$D$5-($D$5-(MAX($A$10:A2009)+1)),"")</f>
        <v>2000</v>
      </c>
      <c r="B2010" s="1">
        <f t="shared" si="589"/>
        <v>41995</v>
      </c>
      <c r="C2010" s="1" t="str">
        <f t="shared" si="590"/>
        <v>20141222</v>
      </c>
      <c r="D2010">
        <f t="shared" si="583"/>
        <v>201506</v>
      </c>
      <c r="E2010">
        <f t="shared" si="584"/>
        <v>6</v>
      </c>
      <c r="F2010" s="5">
        <f t="shared" si="585"/>
        <v>41974</v>
      </c>
      <c r="G2010" s="5">
        <f t="shared" si="588"/>
        <v>42004</v>
      </c>
      <c r="H2010" t="str">
        <f t="shared" si="591"/>
        <v>2015</v>
      </c>
      <c r="I2010" t="str">
        <f t="shared" si="592"/>
        <v>Yr - 2015</v>
      </c>
      <c r="J2010">
        <f t="shared" si="582"/>
        <v>2</v>
      </c>
      <c r="K2010" t="str">
        <f t="shared" si="593"/>
        <v>Qtr - 2</v>
      </c>
      <c r="L2010" t="str">
        <f t="shared" si="594"/>
        <v>December</v>
      </c>
      <c r="M2010">
        <f t="shared" si="586"/>
        <v>26</v>
      </c>
      <c r="N2010" t="str">
        <f t="shared" si="595"/>
        <v>Wk - 26</v>
      </c>
      <c r="O2010" t="str">
        <f t="shared" si="587"/>
        <v>Monday</v>
      </c>
      <c r="P2010" t="str">
        <f t="shared" si="596"/>
        <v>2014</v>
      </c>
      <c r="Q2010">
        <f t="shared" si="597"/>
        <v>12</v>
      </c>
      <c r="R2010">
        <f t="shared" si="598"/>
        <v>2</v>
      </c>
      <c r="T2010" t="str">
        <f t="shared" si="599"/>
        <v>select '20141222' as [MemberId],'201506' as [FYPeriod],'6' as [FYPeriodInYear],'2014-12-01' as [PeriodStart],'2014-12-31' as [PeriodEnd],'2015' as [FYYear],'Yr - 2015' as [FYYearLabel],'2' as [FYQuarter],'Qtr - 2' as [FYQuarterLabel],'December' as [FYMonthLabel],'26' as [FYWeek],'Wk - 26' as [FYWeekLabel],'Monday' as [Day],'2014' as [CalendarYear],'12' as [CalendarMonth],'2' as [CalendarDay],Null as [Entity] union all</v>
      </c>
    </row>
    <row r="2011" spans="1:20" x14ac:dyDescent="0.3">
      <c r="A2011">
        <f>IF($D$5-($D$5-(MAX($A$10:A2010)+1))&lt;=$D$5,$D$5-($D$5-(MAX($A$10:A2010)+1)),"")</f>
        <v>2001</v>
      </c>
      <c r="B2011" s="1">
        <f t="shared" si="589"/>
        <v>41996</v>
      </c>
      <c r="C2011" s="1" t="str">
        <f t="shared" si="590"/>
        <v>20141223</v>
      </c>
      <c r="D2011">
        <f t="shared" si="583"/>
        <v>201506</v>
      </c>
      <c r="E2011">
        <f t="shared" si="584"/>
        <v>6</v>
      </c>
      <c r="F2011" s="5">
        <f t="shared" si="585"/>
        <v>41974</v>
      </c>
      <c r="G2011" s="5">
        <f t="shared" si="588"/>
        <v>42004</v>
      </c>
      <c r="H2011" t="str">
        <f t="shared" si="591"/>
        <v>2015</v>
      </c>
      <c r="I2011" t="str">
        <f t="shared" si="592"/>
        <v>Yr - 2015</v>
      </c>
      <c r="J2011">
        <f t="shared" si="582"/>
        <v>2</v>
      </c>
      <c r="K2011" t="str">
        <f t="shared" si="593"/>
        <v>Qtr - 2</v>
      </c>
      <c r="L2011" t="str">
        <f t="shared" si="594"/>
        <v>December</v>
      </c>
      <c r="M2011">
        <f t="shared" si="586"/>
        <v>26</v>
      </c>
      <c r="N2011" t="str">
        <f t="shared" si="595"/>
        <v>Wk - 26</v>
      </c>
      <c r="O2011" t="str">
        <f t="shared" si="587"/>
        <v>Tuesday</v>
      </c>
      <c r="P2011" t="str">
        <f t="shared" si="596"/>
        <v>2014</v>
      </c>
      <c r="Q2011">
        <f t="shared" si="597"/>
        <v>12</v>
      </c>
      <c r="R2011">
        <f t="shared" si="598"/>
        <v>3</v>
      </c>
      <c r="T2011" t="str">
        <f t="shared" si="599"/>
        <v>select '20141223' as [MemberId],'201506' as [FYPeriod],'6' as [FYPeriodInYear],'2014-12-01' as [PeriodStart],'2014-12-31' as [PeriodEnd],'2015' as [FYYear],'Yr - 2015' as [FYYearLabel],'2' as [FYQuarter],'Qtr - 2' as [FYQuarterLabel],'December' as [FYMonthLabel],'26' as [FYWeek],'Wk - 26' as [FYWeekLabel],'Tuesday' as [Day],'2014' as [CalendarYear],'12' as [CalendarMonth],'3' as [CalendarDay],Null as [Entity] union all</v>
      </c>
    </row>
    <row r="2012" spans="1:20" x14ac:dyDescent="0.3">
      <c r="A2012">
        <f>IF($D$5-($D$5-(MAX($A$10:A2011)+1))&lt;=$D$5,$D$5-($D$5-(MAX($A$10:A2011)+1)),"")</f>
        <v>2002</v>
      </c>
      <c r="B2012" s="1">
        <f t="shared" si="589"/>
        <v>41997</v>
      </c>
      <c r="C2012" s="1" t="str">
        <f t="shared" si="590"/>
        <v>20141224</v>
      </c>
      <c r="D2012">
        <f t="shared" si="583"/>
        <v>201506</v>
      </c>
      <c r="E2012">
        <f t="shared" si="584"/>
        <v>6</v>
      </c>
      <c r="F2012" s="5">
        <f t="shared" si="585"/>
        <v>41974</v>
      </c>
      <c r="G2012" s="5">
        <f t="shared" si="588"/>
        <v>42004</v>
      </c>
      <c r="H2012" t="str">
        <f t="shared" si="591"/>
        <v>2015</v>
      </c>
      <c r="I2012" t="str">
        <f t="shared" si="592"/>
        <v>Yr - 2015</v>
      </c>
      <c r="J2012">
        <f t="shared" si="582"/>
        <v>2</v>
      </c>
      <c r="K2012" t="str">
        <f t="shared" si="593"/>
        <v>Qtr - 2</v>
      </c>
      <c r="L2012" t="str">
        <f t="shared" si="594"/>
        <v>December</v>
      </c>
      <c r="M2012">
        <f t="shared" si="586"/>
        <v>27</v>
      </c>
      <c r="N2012" t="str">
        <f t="shared" si="595"/>
        <v>Wk - 27</v>
      </c>
      <c r="O2012" t="str">
        <f t="shared" si="587"/>
        <v>Wednesday</v>
      </c>
      <c r="P2012" t="str">
        <f t="shared" si="596"/>
        <v>2014</v>
      </c>
      <c r="Q2012">
        <f t="shared" si="597"/>
        <v>12</v>
      </c>
      <c r="R2012">
        <f t="shared" si="598"/>
        <v>4</v>
      </c>
      <c r="T2012" t="str">
        <f t="shared" si="599"/>
        <v>select '20141224' as [MemberId],'201506' as [FYPeriod],'6' as [FYPeriodInYear],'2014-12-01' as [PeriodStart],'2014-12-31' as [PeriodEnd],'2015' as [FYYear],'Yr - 2015' as [FYYearLabel],'2' as [FYQuarter],'Qtr - 2' as [FYQuarterLabel],'December' as [FYMonthLabel],'27' as [FYWeek],'Wk - 27' as [FYWeekLabel],'Wednesday' as [Day],'2014' as [CalendarYear],'12' as [CalendarMonth],'4' as [CalendarDay],Null as [Entity] union all</v>
      </c>
    </row>
    <row r="2013" spans="1:20" x14ac:dyDescent="0.3">
      <c r="A2013">
        <f>IF($D$5-($D$5-(MAX($A$10:A2012)+1))&lt;=$D$5,$D$5-($D$5-(MAX($A$10:A2012)+1)),"")</f>
        <v>2003</v>
      </c>
      <c r="B2013" s="1">
        <f t="shared" si="589"/>
        <v>41998</v>
      </c>
      <c r="C2013" s="1" t="str">
        <f t="shared" si="590"/>
        <v>20141225</v>
      </c>
      <c r="D2013">
        <f t="shared" si="583"/>
        <v>201506</v>
      </c>
      <c r="E2013">
        <f t="shared" si="584"/>
        <v>6</v>
      </c>
      <c r="F2013" s="5">
        <f t="shared" si="585"/>
        <v>41974</v>
      </c>
      <c r="G2013" s="5">
        <f t="shared" si="588"/>
        <v>42004</v>
      </c>
      <c r="H2013" t="str">
        <f t="shared" si="591"/>
        <v>2015</v>
      </c>
      <c r="I2013" t="str">
        <f t="shared" si="592"/>
        <v>Yr - 2015</v>
      </c>
      <c r="J2013">
        <f t="shared" si="582"/>
        <v>2</v>
      </c>
      <c r="K2013" t="str">
        <f t="shared" si="593"/>
        <v>Qtr - 2</v>
      </c>
      <c r="L2013" t="str">
        <f t="shared" si="594"/>
        <v>December</v>
      </c>
      <c r="M2013">
        <f t="shared" si="586"/>
        <v>27</v>
      </c>
      <c r="N2013" t="str">
        <f t="shared" si="595"/>
        <v>Wk - 27</v>
      </c>
      <c r="O2013" t="str">
        <f t="shared" si="587"/>
        <v>Thursday</v>
      </c>
      <c r="P2013" t="str">
        <f t="shared" si="596"/>
        <v>2014</v>
      </c>
      <c r="Q2013">
        <f t="shared" si="597"/>
        <v>12</v>
      </c>
      <c r="R2013">
        <f t="shared" si="598"/>
        <v>5</v>
      </c>
      <c r="T2013" t="str">
        <f t="shared" si="599"/>
        <v>select '20141225' as [MemberId],'201506' as [FYPeriod],'6' as [FYPeriodInYear],'2014-12-01' as [PeriodStart],'2014-12-31' as [PeriodEnd],'2015' as [FYYear],'Yr - 2015' as [FYYearLabel],'2' as [FYQuarter],'Qtr - 2' as [FYQuarterLabel],'December' as [FYMonthLabel],'27' as [FYWeek],'Wk - 27' as [FYWeekLabel],'Thursday' as [Day],'2014' as [CalendarYear],'12' as [CalendarMonth],'5' as [CalendarDay],Null as [Entity] union all</v>
      </c>
    </row>
    <row r="2014" spans="1:20" x14ac:dyDescent="0.3">
      <c r="A2014">
        <f>IF($D$5-($D$5-(MAX($A$10:A2013)+1))&lt;=$D$5,$D$5-($D$5-(MAX($A$10:A2013)+1)),"")</f>
        <v>2004</v>
      </c>
      <c r="B2014" s="1">
        <f t="shared" si="589"/>
        <v>41999</v>
      </c>
      <c r="C2014" s="1" t="str">
        <f t="shared" si="590"/>
        <v>20141226</v>
      </c>
      <c r="D2014">
        <f t="shared" si="583"/>
        <v>201506</v>
      </c>
      <c r="E2014">
        <f t="shared" si="584"/>
        <v>6</v>
      </c>
      <c r="F2014" s="5">
        <f t="shared" si="585"/>
        <v>41974</v>
      </c>
      <c r="G2014" s="5">
        <f t="shared" si="588"/>
        <v>42004</v>
      </c>
      <c r="H2014" t="str">
        <f t="shared" si="591"/>
        <v>2015</v>
      </c>
      <c r="I2014" t="str">
        <f t="shared" si="592"/>
        <v>Yr - 2015</v>
      </c>
      <c r="J2014">
        <f t="shared" si="582"/>
        <v>2</v>
      </c>
      <c r="K2014" t="str">
        <f t="shared" si="593"/>
        <v>Qtr - 2</v>
      </c>
      <c r="L2014" t="str">
        <f t="shared" si="594"/>
        <v>December</v>
      </c>
      <c r="M2014">
        <f t="shared" si="586"/>
        <v>27</v>
      </c>
      <c r="N2014" t="str">
        <f t="shared" si="595"/>
        <v>Wk - 27</v>
      </c>
      <c r="O2014" t="str">
        <f t="shared" si="587"/>
        <v>Friday</v>
      </c>
      <c r="P2014" t="str">
        <f t="shared" si="596"/>
        <v>2014</v>
      </c>
      <c r="Q2014">
        <f t="shared" si="597"/>
        <v>12</v>
      </c>
      <c r="R2014">
        <f t="shared" si="598"/>
        <v>6</v>
      </c>
      <c r="T2014" t="str">
        <f t="shared" si="599"/>
        <v>select '20141226' as [MemberId],'201506' as [FYPeriod],'6' as [FYPeriodInYear],'2014-12-01' as [PeriodStart],'2014-12-31' as [PeriodEnd],'2015' as [FYYear],'Yr - 2015' as [FYYearLabel],'2' as [FYQuarter],'Qtr - 2' as [FYQuarterLabel],'December' as [FYMonthLabel],'27' as [FYWeek],'Wk - 27' as [FYWeekLabel],'Friday' as [Day],'2014' as [CalendarYear],'12' as [CalendarMonth],'6' as [CalendarDay],Null as [Entity] union all</v>
      </c>
    </row>
    <row r="2015" spans="1:20" x14ac:dyDescent="0.3">
      <c r="A2015">
        <f>IF($D$5-($D$5-(MAX($A$10:A2014)+1))&lt;=$D$5,$D$5-($D$5-(MAX($A$10:A2014)+1)),"")</f>
        <v>2005</v>
      </c>
      <c r="B2015" s="1">
        <f t="shared" si="589"/>
        <v>42000</v>
      </c>
      <c r="C2015" s="1" t="str">
        <f t="shared" si="590"/>
        <v>20141227</v>
      </c>
      <c r="D2015">
        <f t="shared" si="583"/>
        <v>201506</v>
      </c>
      <c r="E2015">
        <f t="shared" si="584"/>
        <v>6</v>
      </c>
      <c r="F2015" s="5">
        <f t="shared" si="585"/>
        <v>41974</v>
      </c>
      <c r="G2015" s="5">
        <f t="shared" si="588"/>
        <v>42004</v>
      </c>
      <c r="H2015" t="str">
        <f t="shared" si="591"/>
        <v>2015</v>
      </c>
      <c r="I2015" t="str">
        <f t="shared" si="592"/>
        <v>Yr - 2015</v>
      </c>
      <c r="J2015">
        <f t="shared" si="582"/>
        <v>2</v>
      </c>
      <c r="K2015" t="str">
        <f t="shared" si="593"/>
        <v>Qtr - 2</v>
      </c>
      <c r="L2015" t="str">
        <f t="shared" si="594"/>
        <v>December</v>
      </c>
      <c r="M2015">
        <f t="shared" si="586"/>
        <v>27</v>
      </c>
      <c r="N2015" t="str">
        <f t="shared" si="595"/>
        <v>Wk - 27</v>
      </c>
      <c r="O2015" t="str">
        <f t="shared" si="587"/>
        <v>Saturday</v>
      </c>
      <c r="P2015" t="str">
        <f t="shared" si="596"/>
        <v>2014</v>
      </c>
      <c r="Q2015">
        <f t="shared" si="597"/>
        <v>12</v>
      </c>
      <c r="R2015">
        <f t="shared" si="598"/>
        <v>7</v>
      </c>
      <c r="T2015" t="str">
        <f t="shared" si="599"/>
        <v>select '20141227' as [MemberId],'201506' as [FYPeriod],'6' as [FYPeriodInYear],'2014-12-01' as [PeriodStart],'2014-12-31' as [PeriodEnd],'2015' as [FYYear],'Yr - 2015' as [FYYearLabel],'2' as [FYQuarter],'Qtr - 2' as [FYQuarterLabel],'December' as [FYMonthLabel],'27' as [FYWeek],'Wk - 27' as [FYWeekLabel],'Saturday' as [Day],'2014' as [CalendarYear],'12' as [CalendarMonth],'7' as [CalendarDay],Null as [Entity] union all</v>
      </c>
    </row>
    <row r="2016" spans="1:20" x14ac:dyDescent="0.3">
      <c r="A2016">
        <f>IF($D$5-($D$5-(MAX($A$10:A2015)+1))&lt;=$D$5,$D$5-($D$5-(MAX($A$10:A2015)+1)),"")</f>
        <v>2006</v>
      </c>
      <c r="B2016" s="1">
        <f t="shared" si="589"/>
        <v>42001</v>
      </c>
      <c r="C2016" s="1" t="str">
        <f t="shared" si="590"/>
        <v>20141228</v>
      </c>
      <c r="D2016">
        <f t="shared" si="583"/>
        <v>201506</v>
      </c>
      <c r="E2016">
        <f t="shared" si="584"/>
        <v>6</v>
      </c>
      <c r="F2016" s="5">
        <f t="shared" si="585"/>
        <v>41974</v>
      </c>
      <c r="G2016" s="5">
        <f t="shared" si="588"/>
        <v>42004</v>
      </c>
      <c r="H2016" t="str">
        <f t="shared" si="591"/>
        <v>2015</v>
      </c>
      <c r="I2016" t="str">
        <f t="shared" si="592"/>
        <v>Yr - 2015</v>
      </c>
      <c r="J2016">
        <f t="shared" si="582"/>
        <v>2</v>
      </c>
      <c r="K2016" t="str">
        <f t="shared" si="593"/>
        <v>Qtr - 2</v>
      </c>
      <c r="L2016" t="str">
        <f t="shared" si="594"/>
        <v>December</v>
      </c>
      <c r="M2016">
        <f t="shared" si="586"/>
        <v>27</v>
      </c>
      <c r="N2016" t="str">
        <f t="shared" si="595"/>
        <v>Wk - 27</v>
      </c>
      <c r="O2016" t="str">
        <f t="shared" si="587"/>
        <v>Sunday</v>
      </c>
      <c r="P2016" t="str">
        <f t="shared" si="596"/>
        <v>2014</v>
      </c>
      <c r="Q2016">
        <f t="shared" si="597"/>
        <v>12</v>
      </c>
      <c r="R2016">
        <f t="shared" si="598"/>
        <v>1</v>
      </c>
      <c r="T2016" t="str">
        <f t="shared" si="599"/>
        <v>select '20141228' as [MemberId],'201506' as [FYPeriod],'6' as [FYPeriodInYear],'2014-12-01' as [PeriodStart],'2014-12-31' as [PeriodEnd],'2015' as [FYYear],'Yr - 2015' as [FYYearLabel],'2' as [FYQuarter],'Qtr - 2' as [FYQuarterLabel],'December' as [FYMonthLabel],'27' as [FYWeek],'Wk - 27' as [FYWeekLabel],'Sunday' as [Day],'2014' as [CalendarYear],'12' as [CalendarMonth],'1' as [CalendarDay],Null as [Entity] union all</v>
      </c>
    </row>
    <row r="2017" spans="1:20" x14ac:dyDescent="0.3">
      <c r="A2017">
        <f>IF($D$5-($D$5-(MAX($A$10:A2016)+1))&lt;=$D$5,$D$5-($D$5-(MAX($A$10:A2016)+1)),"")</f>
        <v>2007</v>
      </c>
      <c r="B2017" s="1">
        <f t="shared" si="589"/>
        <v>42002</v>
      </c>
      <c r="C2017" s="1" t="str">
        <f t="shared" si="590"/>
        <v>20141229</v>
      </c>
      <c r="D2017">
        <f t="shared" si="583"/>
        <v>201506</v>
      </c>
      <c r="E2017">
        <f t="shared" si="584"/>
        <v>6</v>
      </c>
      <c r="F2017" s="5">
        <f t="shared" si="585"/>
        <v>41974</v>
      </c>
      <c r="G2017" s="5">
        <f t="shared" si="588"/>
        <v>42004</v>
      </c>
      <c r="H2017" t="str">
        <f t="shared" si="591"/>
        <v>2015</v>
      </c>
      <c r="I2017" t="str">
        <f t="shared" si="592"/>
        <v>Yr - 2015</v>
      </c>
      <c r="J2017">
        <f t="shared" si="582"/>
        <v>2</v>
      </c>
      <c r="K2017" t="str">
        <f t="shared" si="593"/>
        <v>Qtr - 2</v>
      </c>
      <c r="L2017" t="str">
        <f t="shared" si="594"/>
        <v>December</v>
      </c>
      <c r="M2017">
        <f t="shared" si="586"/>
        <v>27</v>
      </c>
      <c r="N2017" t="str">
        <f t="shared" si="595"/>
        <v>Wk - 27</v>
      </c>
      <c r="O2017" t="str">
        <f t="shared" si="587"/>
        <v>Monday</v>
      </c>
      <c r="P2017" t="str">
        <f t="shared" si="596"/>
        <v>2014</v>
      </c>
      <c r="Q2017">
        <f t="shared" si="597"/>
        <v>12</v>
      </c>
      <c r="R2017">
        <f t="shared" si="598"/>
        <v>2</v>
      </c>
      <c r="T2017" t="str">
        <f t="shared" si="599"/>
        <v>select '20141229' as [MemberId],'201506' as [FYPeriod],'6' as [FYPeriodInYear],'2014-12-01' as [PeriodStart],'2014-12-31' as [PeriodEnd],'2015' as [FYYear],'Yr - 2015' as [FYYearLabel],'2' as [FYQuarter],'Qtr - 2' as [FYQuarterLabel],'December' as [FYMonthLabel],'27' as [FYWeek],'Wk - 27' as [FYWeekLabel],'Monday' as [Day],'2014' as [CalendarYear],'12' as [CalendarMonth],'2' as [CalendarDay],Null as [Entity] union all</v>
      </c>
    </row>
    <row r="2018" spans="1:20" x14ac:dyDescent="0.3">
      <c r="A2018">
        <f>IF($D$5-($D$5-(MAX($A$10:A2017)+1))&lt;=$D$5,$D$5-($D$5-(MAX($A$10:A2017)+1)),"")</f>
        <v>2008</v>
      </c>
      <c r="B2018" s="1">
        <f t="shared" si="589"/>
        <v>42003</v>
      </c>
      <c r="C2018" s="1" t="str">
        <f t="shared" si="590"/>
        <v>20141230</v>
      </c>
      <c r="D2018">
        <f t="shared" si="583"/>
        <v>201506</v>
      </c>
      <c r="E2018">
        <f t="shared" si="584"/>
        <v>6</v>
      </c>
      <c r="F2018" s="5">
        <f t="shared" si="585"/>
        <v>41974</v>
      </c>
      <c r="G2018" s="5">
        <f t="shared" si="588"/>
        <v>42004</v>
      </c>
      <c r="H2018" t="str">
        <f t="shared" si="591"/>
        <v>2015</v>
      </c>
      <c r="I2018" t="str">
        <f t="shared" si="592"/>
        <v>Yr - 2015</v>
      </c>
      <c r="J2018">
        <f t="shared" si="582"/>
        <v>2</v>
      </c>
      <c r="K2018" t="str">
        <f t="shared" si="593"/>
        <v>Qtr - 2</v>
      </c>
      <c r="L2018" t="str">
        <f t="shared" si="594"/>
        <v>December</v>
      </c>
      <c r="M2018">
        <f t="shared" si="586"/>
        <v>27</v>
      </c>
      <c r="N2018" t="str">
        <f t="shared" si="595"/>
        <v>Wk - 27</v>
      </c>
      <c r="O2018" t="str">
        <f t="shared" si="587"/>
        <v>Tuesday</v>
      </c>
      <c r="P2018" t="str">
        <f t="shared" si="596"/>
        <v>2014</v>
      </c>
      <c r="Q2018">
        <f t="shared" si="597"/>
        <v>12</v>
      </c>
      <c r="R2018">
        <f t="shared" si="598"/>
        <v>3</v>
      </c>
      <c r="T2018" t="str">
        <f t="shared" si="599"/>
        <v>select '20141230' as [MemberId],'201506' as [FYPeriod],'6' as [FYPeriodInYear],'2014-12-01' as [PeriodStart],'2014-12-31' as [PeriodEnd],'2015' as [FYYear],'Yr - 2015' as [FYYearLabel],'2' as [FYQuarter],'Qtr - 2' as [FYQuarterLabel],'December' as [FYMonthLabel],'27' as [FYWeek],'Wk - 27' as [FYWeekLabel],'Tuesday' as [Day],'2014' as [CalendarYear],'12' as [CalendarMonth],'3' as [CalendarDay],Null as [Entity] union all</v>
      </c>
    </row>
    <row r="2019" spans="1:20" x14ac:dyDescent="0.3">
      <c r="A2019">
        <f>IF($D$5-($D$5-(MAX($A$10:A2018)+1))&lt;=$D$5,$D$5-($D$5-(MAX($A$10:A2018)+1)),"")</f>
        <v>2009</v>
      </c>
      <c r="B2019" s="1">
        <f t="shared" si="589"/>
        <v>42004</v>
      </c>
      <c r="C2019" s="1" t="str">
        <f t="shared" si="590"/>
        <v>20141231</v>
      </c>
      <c r="D2019">
        <f t="shared" si="583"/>
        <v>201506</v>
      </c>
      <c r="E2019">
        <f t="shared" si="584"/>
        <v>6</v>
      </c>
      <c r="F2019" s="5">
        <f t="shared" si="585"/>
        <v>41974</v>
      </c>
      <c r="G2019" s="5">
        <f t="shared" si="588"/>
        <v>42004</v>
      </c>
      <c r="H2019" t="str">
        <f t="shared" si="591"/>
        <v>2015</v>
      </c>
      <c r="I2019" t="str">
        <f t="shared" si="592"/>
        <v>Yr - 2015</v>
      </c>
      <c r="J2019">
        <f t="shared" si="582"/>
        <v>2</v>
      </c>
      <c r="K2019" t="str">
        <f t="shared" si="593"/>
        <v>Qtr - 2</v>
      </c>
      <c r="L2019" t="str">
        <f t="shared" si="594"/>
        <v>December</v>
      </c>
      <c r="M2019">
        <f t="shared" si="586"/>
        <v>28</v>
      </c>
      <c r="N2019" t="str">
        <f t="shared" si="595"/>
        <v>Wk - 28</v>
      </c>
      <c r="O2019" t="str">
        <f t="shared" si="587"/>
        <v>Wednesday</v>
      </c>
      <c r="P2019" t="str">
        <f t="shared" si="596"/>
        <v>2014</v>
      </c>
      <c r="Q2019">
        <f t="shared" si="597"/>
        <v>12</v>
      </c>
      <c r="R2019">
        <f t="shared" si="598"/>
        <v>4</v>
      </c>
      <c r="T2019" t="str">
        <f t="shared" si="599"/>
        <v>select '20141231' as [MemberId],'201506' as [FYPeriod],'6' as [FYPeriodInYear],'2014-12-01' as [PeriodStart],'2014-12-31' as [PeriodEnd],'2015' as [FYYear],'Yr - 2015' as [FYYearLabel],'2' as [FYQuarter],'Qtr - 2' as [FYQuarterLabel],'December' as [FYMonthLabel],'28' as [FYWeek],'Wk - 28' as [FYWeekLabel],'Wednesday' as [Day],'2014' as [CalendarYear],'12' as [CalendarMonth],'4' as [CalendarDay],Null as [Entity] union all</v>
      </c>
    </row>
    <row r="2020" spans="1:20" x14ac:dyDescent="0.3">
      <c r="A2020">
        <f>IF($D$5-($D$5-(MAX($A$10:A2019)+1))&lt;=$D$5,$D$5-($D$5-(MAX($A$10:A2019)+1)),"")</f>
        <v>2010</v>
      </c>
      <c r="B2020" s="1">
        <f t="shared" si="589"/>
        <v>42005</v>
      </c>
      <c r="C2020" s="1" t="str">
        <f t="shared" si="590"/>
        <v>20150101</v>
      </c>
      <c r="D2020">
        <f t="shared" si="583"/>
        <v>201507</v>
      </c>
      <c r="E2020">
        <f t="shared" si="584"/>
        <v>7</v>
      </c>
      <c r="F2020" s="5">
        <f t="shared" si="585"/>
        <v>42005</v>
      </c>
      <c r="G2020" s="5">
        <f t="shared" si="588"/>
        <v>42035</v>
      </c>
      <c r="H2020" t="str">
        <f t="shared" si="591"/>
        <v>2015</v>
      </c>
      <c r="I2020" t="str">
        <f t="shared" si="592"/>
        <v>Yr - 2015</v>
      </c>
      <c r="J2020">
        <f t="shared" si="582"/>
        <v>3</v>
      </c>
      <c r="K2020" t="str">
        <f t="shared" si="593"/>
        <v>Qtr - 3</v>
      </c>
      <c r="L2020" t="str">
        <f t="shared" si="594"/>
        <v>January</v>
      </c>
      <c r="M2020">
        <f t="shared" si="586"/>
        <v>28</v>
      </c>
      <c r="N2020" t="str">
        <f t="shared" si="595"/>
        <v>Wk - 28</v>
      </c>
      <c r="O2020" t="str">
        <f t="shared" si="587"/>
        <v>Thursday</v>
      </c>
      <c r="P2020" t="str">
        <f t="shared" si="596"/>
        <v>2015</v>
      </c>
      <c r="Q2020">
        <f t="shared" si="597"/>
        <v>1</v>
      </c>
      <c r="R2020">
        <f t="shared" si="598"/>
        <v>5</v>
      </c>
      <c r="T2020" t="str">
        <f t="shared" si="599"/>
        <v>select '20150101' as [MemberId],'201507' as [FYPeriod],'7' as [FYPeriodInYear],'2015-01-01' as [PeriodStart],'2015-01-31' as [PeriodEnd],'2015' as [FYYear],'Yr - 2015' as [FYYearLabel],'3' as [FYQuarter],'Qtr - 3' as [FYQuarterLabel],'January' as [FYMonthLabel],'28' as [FYWeek],'Wk - 28' as [FYWeekLabel],'Thursday' as [Day],'2015' as [CalendarYear],'1' as [CalendarMonth],'5' as [CalendarDay],Null as [Entity] union all</v>
      </c>
    </row>
    <row r="2021" spans="1:20" x14ac:dyDescent="0.3">
      <c r="A2021">
        <f>IF($D$5-($D$5-(MAX($A$10:A2020)+1))&lt;=$D$5,$D$5-($D$5-(MAX($A$10:A2020)+1)),"")</f>
        <v>2011</v>
      </c>
      <c r="B2021" s="1">
        <f t="shared" si="589"/>
        <v>42006</v>
      </c>
      <c r="C2021" s="1" t="str">
        <f t="shared" si="590"/>
        <v>20150102</v>
      </c>
      <c r="D2021">
        <f t="shared" si="583"/>
        <v>201507</v>
      </c>
      <c r="E2021">
        <f t="shared" si="584"/>
        <v>7</v>
      </c>
      <c r="F2021" s="5">
        <f t="shared" si="585"/>
        <v>42005</v>
      </c>
      <c r="G2021" s="5">
        <f t="shared" si="588"/>
        <v>42035</v>
      </c>
      <c r="H2021" t="str">
        <f t="shared" si="591"/>
        <v>2015</v>
      </c>
      <c r="I2021" t="str">
        <f t="shared" si="592"/>
        <v>Yr - 2015</v>
      </c>
      <c r="J2021">
        <f t="shared" si="582"/>
        <v>3</v>
      </c>
      <c r="K2021" t="str">
        <f t="shared" si="593"/>
        <v>Qtr - 3</v>
      </c>
      <c r="L2021" t="str">
        <f t="shared" si="594"/>
        <v>January</v>
      </c>
      <c r="M2021">
        <f t="shared" si="586"/>
        <v>28</v>
      </c>
      <c r="N2021" t="str">
        <f t="shared" si="595"/>
        <v>Wk - 28</v>
      </c>
      <c r="O2021" t="str">
        <f t="shared" si="587"/>
        <v>Friday</v>
      </c>
      <c r="P2021" t="str">
        <f t="shared" si="596"/>
        <v>2015</v>
      </c>
      <c r="Q2021">
        <f t="shared" si="597"/>
        <v>1</v>
      </c>
      <c r="R2021">
        <f t="shared" si="598"/>
        <v>6</v>
      </c>
      <c r="T2021" t="str">
        <f t="shared" si="599"/>
        <v>select '20150102' as [MemberId],'201507' as [FYPeriod],'7' as [FYPeriodInYear],'2015-01-01' as [PeriodStart],'2015-01-31' as [PeriodEnd],'2015' as [FYYear],'Yr - 2015' as [FYYearLabel],'3' as [FYQuarter],'Qtr - 3' as [FYQuarterLabel],'January' as [FYMonthLabel],'28' as [FYWeek],'Wk - 28' as [FYWeekLabel],'Friday' as [Day],'2015' as [CalendarYear],'1' as [CalendarMonth],'6' as [CalendarDay],Null as [Entity] union all</v>
      </c>
    </row>
    <row r="2022" spans="1:20" x14ac:dyDescent="0.3">
      <c r="A2022">
        <f>IF($D$5-($D$5-(MAX($A$10:A2021)+1))&lt;=$D$5,$D$5-($D$5-(MAX($A$10:A2021)+1)),"")</f>
        <v>2012</v>
      </c>
      <c r="B2022" s="1">
        <f t="shared" si="589"/>
        <v>42007</v>
      </c>
      <c r="C2022" s="1" t="str">
        <f t="shared" si="590"/>
        <v>20150103</v>
      </c>
      <c r="D2022">
        <f t="shared" si="583"/>
        <v>201507</v>
      </c>
      <c r="E2022">
        <f t="shared" si="584"/>
        <v>7</v>
      </c>
      <c r="F2022" s="5">
        <f t="shared" si="585"/>
        <v>42005</v>
      </c>
      <c r="G2022" s="5">
        <f t="shared" si="588"/>
        <v>42035</v>
      </c>
      <c r="H2022" t="str">
        <f t="shared" si="591"/>
        <v>2015</v>
      </c>
      <c r="I2022" t="str">
        <f t="shared" si="592"/>
        <v>Yr - 2015</v>
      </c>
      <c r="J2022">
        <f t="shared" si="582"/>
        <v>3</v>
      </c>
      <c r="K2022" t="str">
        <f t="shared" si="593"/>
        <v>Qtr - 3</v>
      </c>
      <c r="L2022" t="str">
        <f t="shared" si="594"/>
        <v>January</v>
      </c>
      <c r="M2022">
        <f t="shared" si="586"/>
        <v>28</v>
      </c>
      <c r="N2022" t="str">
        <f t="shared" si="595"/>
        <v>Wk - 28</v>
      </c>
      <c r="O2022" t="str">
        <f t="shared" si="587"/>
        <v>Saturday</v>
      </c>
      <c r="P2022" t="str">
        <f t="shared" si="596"/>
        <v>2015</v>
      </c>
      <c r="Q2022">
        <f t="shared" si="597"/>
        <v>1</v>
      </c>
      <c r="R2022">
        <f t="shared" si="598"/>
        <v>7</v>
      </c>
      <c r="T2022" t="str">
        <f t="shared" si="599"/>
        <v>select '20150103' as [MemberId],'201507' as [FYPeriod],'7' as [FYPeriodInYear],'2015-01-01' as [PeriodStart],'2015-01-31' as [PeriodEnd],'2015' as [FYYear],'Yr - 2015' as [FYYearLabel],'3' as [FYQuarter],'Qtr - 3' as [FYQuarterLabel],'January' as [FYMonthLabel],'28' as [FYWeek],'Wk - 28' as [FYWeekLabel],'Saturday' as [Day],'2015' as [CalendarYear],'1' as [CalendarMonth],'7' as [CalendarDay],Null as [Entity] union all</v>
      </c>
    </row>
    <row r="2023" spans="1:20" x14ac:dyDescent="0.3">
      <c r="A2023">
        <f>IF($D$5-($D$5-(MAX($A$10:A2022)+1))&lt;=$D$5,$D$5-($D$5-(MAX($A$10:A2022)+1)),"")</f>
        <v>2013</v>
      </c>
      <c r="B2023" s="1">
        <f t="shared" si="589"/>
        <v>42008</v>
      </c>
      <c r="C2023" s="1" t="str">
        <f t="shared" si="590"/>
        <v>20150104</v>
      </c>
      <c r="D2023">
        <f t="shared" si="583"/>
        <v>201507</v>
      </c>
      <c r="E2023">
        <f t="shared" si="584"/>
        <v>7</v>
      </c>
      <c r="F2023" s="5">
        <f t="shared" si="585"/>
        <v>42005</v>
      </c>
      <c r="G2023" s="5">
        <f t="shared" si="588"/>
        <v>42035</v>
      </c>
      <c r="H2023" t="str">
        <f t="shared" si="591"/>
        <v>2015</v>
      </c>
      <c r="I2023" t="str">
        <f t="shared" si="592"/>
        <v>Yr - 2015</v>
      </c>
      <c r="J2023">
        <f t="shared" ref="J2023:J2086" si="600">IF($A2023="","",IF($G$3="Yes",ROUNDUP(MONTH($B2023)/3,0),IF($E2023=1,1,IF(AND(NOT(ISNA(MATCH($E2023,$AP$3:$AR$3,0))),MOD($E2022,3)=0),$J2022+1,$J2022))))</f>
        <v>3</v>
      </c>
      <c r="K2023" t="str">
        <f t="shared" si="593"/>
        <v>Qtr - 3</v>
      </c>
      <c r="L2023" t="str">
        <f t="shared" si="594"/>
        <v>January</v>
      </c>
      <c r="M2023">
        <f t="shared" si="586"/>
        <v>28</v>
      </c>
      <c r="N2023" t="str">
        <f t="shared" si="595"/>
        <v>Wk - 28</v>
      </c>
      <c r="O2023" t="str">
        <f t="shared" si="587"/>
        <v>Sunday</v>
      </c>
      <c r="P2023" t="str">
        <f t="shared" si="596"/>
        <v>2015</v>
      </c>
      <c r="Q2023">
        <f t="shared" si="597"/>
        <v>1</v>
      </c>
      <c r="R2023">
        <f t="shared" si="598"/>
        <v>1</v>
      </c>
      <c r="T2023" t="str">
        <f t="shared" si="599"/>
        <v>select '20150104' as [MemberId],'201507' as [FYPeriod],'7' as [FYPeriodInYear],'2015-01-01' as [PeriodStart],'2015-01-31' as [PeriodEnd],'2015' as [FYYear],'Yr - 2015' as [FYYearLabel],'3' as [FYQuarter],'Qtr - 3' as [FYQuarterLabel],'January' as [FYMonthLabel],'28' as [FYWeek],'Wk - 28' as [FYWeekLabel],'Sunday' as [Day],'2015' as [CalendarYear],'1' as [CalendarMonth],'1' as [CalendarDay],Null as [Entity] union all</v>
      </c>
    </row>
    <row r="2024" spans="1:20" x14ac:dyDescent="0.3">
      <c r="A2024">
        <f>IF($D$5-($D$5-(MAX($A$10:A2023)+1))&lt;=$D$5,$D$5-($D$5-(MAX($A$10:A2023)+1)),"")</f>
        <v>2014</v>
      </c>
      <c r="B2024" s="1">
        <f t="shared" si="589"/>
        <v>42009</v>
      </c>
      <c r="C2024" s="1" t="str">
        <f t="shared" si="590"/>
        <v>20150105</v>
      </c>
      <c r="D2024">
        <f t="shared" si="583"/>
        <v>201507</v>
      </c>
      <c r="E2024">
        <f t="shared" si="584"/>
        <v>7</v>
      </c>
      <c r="F2024" s="5">
        <f t="shared" si="585"/>
        <v>42005</v>
      </c>
      <c r="G2024" s="5">
        <f t="shared" si="588"/>
        <v>42035</v>
      </c>
      <c r="H2024" t="str">
        <f t="shared" si="591"/>
        <v>2015</v>
      </c>
      <c r="I2024" t="str">
        <f t="shared" si="592"/>
        <v>Yr - 2015</v>
      </c>
      <c r="J2024">
        <f t="shared" si="600"/>
        <v>3</v>
      </c>
      <c r="K2024" t="str">
        <f t="shared" si="593"/>
        <v>Qtr - 3</v>
      </c>
      <c r="L2024" t="str">
        <f t="shared" si="594"/>
        <v>January</v>
      </c>
      <c r="M2024">
        <f t="shared" si="586"/>
        <v>28</v>
      </c>
      <c r="N2024" t="str">
        <f t="shared" si="595"/>
        <v>Wk - 28</v>
      </c>
      <c r="O2024" t="str">
        <f t="shared" si="587"/>
        <v>Monday</v>
      </c>
      <c r="P2024" t="str">
        <f t="shared" si="596"/>
        <v>2015</v>
      </c>
      <c r="Q2024">
        <f t="shared" si="597"/>
        <v>1</v>
      </c>
      <c r="R2024">
        <f t="shared" si="598"/>
        <v>2</v>
      </c>
      <c r="T2024" t="str">
        <f t="shared" si="599"/>
        <v>select '20150105' as [MemberId],'201507' as [FYPeriod],'7' as [FYPeriodInYear],'2015-01-01' as [PeriodStart],'2015-01-31' as [PeriodEnd],'2015' as [FYYear],'Yr - 2015' as [FYYearLabel],'3' as [FYQuarter],'Qtr - 3' as [FYQuarterLabel],'January' as [FYMonthLabel],'28' as [FYWeek],'Wk - 28' as [FYWeekLabel],'Monday' as [Day],'2015' as [CalendarYear],'1' as [CalendarMonth],'2' as [CalendarDay],Null as [Entity] union all</v>
      </c>
    </row>
    <row r="2025" spans="1:20" x14ac:dyDescent="0.3">
      <c r="A2025">
        <f>IF($D$5-($D$5-(MAX($A$10:A2024)+1))&lt;=$D$5,$D$5-($D$5-(MAX($A$10:A2024)+1)),"")</f>
        <v>2015</v>
      </c>
      <c r="B2025" s="1">
        <f t="shared" si="589"/>
        <v>42010</v>
      </c>
      <c r="C2025" s="1" t="str">
        <f t="shared" si="590"/>
        <v>20150106</v>
      </c>
      <c r="D2025">
        <f t="shared" si="583"/>
        <v>201507</v>
      </c>
      <c r="E2025">
        <f t="shared" si="584"/>
        <v>7</v>
      </c>
      <c r="F2025" s="5">
        <f t="shared" si="585"/>
        <v>42005</v>
      </c>
      <c r="G2025" s="5">
        <f t="shared" si="588"/>
        <v>42035</v>
      </c>
      <c r="H2025" t="str">
        <f t="shared" si="591"/>
        <v>2015</v>
      </c>
      <c r="I2025" t="str">
        <f t="shared" si="592"/>
        <v>Yr - 2015</v>
      </c>
      <c r="J2025">
        <f t="shared" si="600"/>
        <v>3</v>
      </c>
      <c r="K2025" t="str">
        <f t="shared" si="593"/>
        <v>Qtr - 3</v>
      </c>
      <c r="L2025" t="str">
        <f t="shared" si="594"/>
        <v>January</v>
      </c>
      <c r="M2025">
        <f t="shared" si="586"/>
        <v>28</v>
      </c>
      <c r="N2025" t="str">
        <f t="shared" si="595"/>
        <v>Wk - 28</v>
      </c>
      <c r="O2025" t="str">
        <f t="shared" si="587"/>
        <v>Tuesday</v>
      </c>
      <c r="P2025" t="str">
        <f t="shared" si="596"/>
        <v>2015</v>
      </c>
      <c r="Q2025">
        <f t="shared" si="597"/>
        <v>1</v>
      </c>
      <c r="R2025">
        <f t="shared" si="598"/>
        <v>3</v>
      </c>
      <c r="T2025" t="str">
        <f t="shared" si="599"/>
        <v>select '20150106' as [MemberId],'201507' as [FYPeriod],'7' as [FYPeriodInYear],'2015-01-01' as [PeriodStart],'2015-01-31' as [PeriodEnd],'2015' as [FYYear],'Yr - 2015' as [FYYearLabel],'3' as [FYQuarter],'Qtr - 3' as [FYQuarterLabel],'January' as [FYMonthLabel],'28' as [FYWeek],'Wk - 28' as [FYWeekLabel],'Tuesday' as [Day],'2015' as [CalendarYear],'1' as [CalendarMonth],'3' as [CalendarDay],Null as [Entity] union all</v>
      </c>
    </row>
    <row r="2026" spans="1:20" x14ac:dyDescent="0.3">
      <c r="A2026">
        <f>IF($D$5-($D$5-(MAX($A$10:A2025)+1))&lt;=$D$5,$D$5-($D$5-(MAX($A$10:A2025)+1)),"")</f>
        <v>2016</v>
      </c>
      <c r="B2026" s="1">
        <f t="shared" si="589"/>
        <v>42011</v>
      </c>
      <c r="C2026" s="1" t="str">
        <f t="shared" si="590"/>
        <v>20150107</v>
      </c>
      <c r="D2026">
        <f t="shared" si="583"/>
        <v>201507</v>
      </c>
      <c r="E2026">
        <f t="shared" si="584"/>
        <v>7</v>
      </c>
      <c r="F2026" s="5">
        <f t="shared" si="585"/>
        <v>42005</v>
      </c>
      <c r="G2026" s="5">
        <f t="shared" si="588"/>
        <v>42035</v>
      </c>
      <c r="H2026" t="str">
        <f t="shared" si="591"/>
        <v>2015</v>
      </c>
      <c r="I2026" t="str">
        <f t="shared" si="592"/>
        <v>Yr - 2015</v>
      </c>
      <c r="J2026">
        <f t="shared" si="600"/>
        <v>3</v>
      </c>
      <c r="K2026" t="str">
        <f t="shared" si="593"/>
        <v>Qtr - 3</v>
      </c>
      <c r="L2026" t="str">
        <f t="shared" si="594"/>
        <v>January</v>
      </c>
      <c r="M2026">
        <f t="shared" si="586"/>
        <v>29</v>
      </c>
      <c r="N2026" t="str">
        <f t="shared" si="595"/>
        <v>Wk - 29</v>
      </c>
      <c r="O2026" t="str">
        <f t="shared" si="587"/>
        <v>Wednesday</v>
      </c>
      <c r="P2026" t="str">
        <f t="shared" si="596"/>
        <v>2015</v>
      </c>
      <c r="Q2026">
        <f t="shared" si="597"/>
        <v>1</v>
      </c>
      <c r="R2026">
        <f t="shared" si="598"/>
        <v>4</v>
      </c>
      <c r="T2026" t="str">
        <f t="shared" si="599"/>
        <v>select '20150107' as [MemberId],'201507' as [FYPeriod],'7' as [FYPeriodInYear],'2015-01-01' as [PeriodStart],'2015-01-31' as [PeriodEnd],'2015' as [FYYear],'Yr - 2015' as [FYYearLabel],'3' as [FYQuarter],'Qtr - 3' as [FYQuarterLabel],'January' as [FYMonthLabel],'29' as [FYWeek],'Wk - 29' as [FYWeekLabel],'Wednesday' as [Day],'2015' as [CalendarYear],'1' as [CalendarMonth],'4' as [CalendarDay],Null as [Entity] union all</v>
      </c>
    </row>
    <row r="2027" spans="1:20" x14ac:dyDescent="0.3">
      <c r="A2027">
        <f>IF($D$5-($D$5-(MAX($A$10:A2026)+1))&lt;=$D$5,$D$5-($D$5-(MAX($A$10:A2026)+1)),"")</f>
        <v>2017</v>
      </c>
      <c r="B2027" s="1">
        <f t="shared" si="589"/>
        <v>42012</v>
      </c>
      <c r="C2027" s="1" t="str">
        <f t="shared" si="590"/>
        <v>20150108</v>
      </c>
      <c r="D2027">
        <f t="shared" si="583"/>
        <v>201507</v>
      </c>
      <c r="E2027">
        <f t="shared" si="584"/>
        <v>7</v>
      </c>
      <c r="F2027" s="5">
        <f t="shared" si="585"/>
        <v>42005</v>
      </c>
      <c r="G2027" s="5">
        <f t="shared" si="588"/>
        <v>42035</v>
      </c>
      <c r="H2027" t="str">
        <f t="shared" si="591"/>
        <v>2015</v>
      </c>
      <c r="I2027" t="str">
        <f t="shared" si="592"/>
        <v>Yr - 2015</v>
      </c>
      <c r="J2027">
        <f t="shared" si="600"/>
        <v>3</v>
      </c>
      <c r="K2027" t="str">
        <f t="shared" si="593"/>
        <v>Qtr - 3</v>
      </c>
      <c r="L2027" t="str">
        <f t="shared" si="594"/>
        <v>January</v>
      </c>
      <c r="M2027">
        <f t="shared" si="586"/>
        <v>29</v>
      </c>
      <c r="N2027" t="str">
        <f t="shared" si="595"/>
        <v>Wk - 29</v>
      </c>
      <c r="O2027" t="str">
        <f t="shared" si="587"/>
        <v>Thursday</v>
      </c>
      <c r="P2027" t="str">
        <f t="shared" si="596"/>
        <v>2015</v>
      </c>
      <c r="Q2027">
        <f t="shared" si="597"/>
        <v>1</v>
      </c>
      <c r="R2027">
        <f t="shared" si="598"/>
        <v>5</v>
      </c>
      <c r="T2027" t="str">
        <f t="shared" si="599"/>
        <v>select '20150108' as [MemberId],'201507' as [FYPeriod],'7' as [FYPeriodInYear],'2015-01-01' as [PeriodStart],'2015-01-31' as [PeriodEnd],'2015' as [FYYear],'Yr - 2015' as [FYYearLabel],'3' as [FYQuarter],'Qtr - 3' as [FYQuarterLabel],'January' as [FYMonthLabel],'29' as [FYWeek],'Wk - 29' as [FYWeekLabel],'Thursday' as [Day],'2015' as [CalendarYear],'1' as [CalendarMonth],'5' as [CalendarDay],Null as [Entity] union all</v>
      </c>
    </row>
    <row r="2028" spans="1:20" x14ac:dyDescent="0.3">
      <c r="A2028">
        <f>IF($D$5-($D$5-(MAX($A$10:A2027)+1))&lt;=$D$5,$D$5-($D$5-(MAX($A$10:A2027)+1)),"")</f>
        <v>2018</v>
      </c>
      <c r="B2028" s="1">
        <f t="shared" si="589"/>
        <v>42013</v>
      </c>
      <c r="C2028" s="1" t="str">
        <f t="shared" si="590"/>
        <v>20150109</v>
      </c>
      <c r="D2028">
        <f t="shared" si="583"/>
        <v>201507</v>
      </c>
      <c r="E2028">
        <f t="shared" si="584"/>
        <v>7</v>
      </c>
      <c r="F2028" s="5">
        <f t="shared" si="585"/>
        <v>42005</v>
      </c>
      <c r="G2028" s="5">
        <f t="shared" si="588"/>
        <v>42035</v>
      </c>
      <c r="H2028" t="str">
        <f t="shared" si="591"/>
        <v>2015</v>
      </c>
      <c r="I2028" t="str">
        <f t="shared" si="592"/>
        <v>Yr - 2015</v>
      </c>
      <c r="J2028">
        <f t="shared" si="600"/>
        <v>3</v>
      </c>
      <c r="K2028" t="str">
        <f t="shared" si="593"/>
        <v>Qtr - 3</v>
      </c>
      <c r="L2028" t="str">
        <f t="shared" si="594"/>
        <v>January</v>
      </c>
      <c r="M2028">
        <f t="shared" si="586"/>
        <v>29</v>
      </c>
      <c r="N2028" t="str">
        <f t="shared" si="595"/>
        <v>Wk - 29</v>
      </c>
      <c r="O2028" t="str">
        <f t="shared" si="587"/>
        <v>Friday</v>
      </c>
      <c r="P2028" t="str">
        <f t="shared" si="596"/>
        <v>2015</v>
      </c>
      <c r="Q2028">
        <f t="shared" si="597"/>
        <v>1</v>
      </c>
      <c r="R2028">
        <f t="shared" si="598"/>
        <v>6</v>
      </c>
      <c r="T2028" t="str">
        <f t="shared" si="599"/>
        <v>select '20150109' as [MemberId],'201507' as [FYPeriod],'7' as [FYPeriodInYear],'2015-01-01' as [PeriodStart],'2015-01-31' as [PeriodEnd],'2015' as [FYYear],'Yr - 2015' as [FYYearLabel],'3' as [FYQuarter],'Qtr - 3' as [FYQuarterLabel],'January' as [FYMonthLabel],'29' as [FYWeek],'Wk - 29' as [FYWeekLabel],'Friday' as [Day],'2015' as [CalendarYear],'1' as [CalendarMonth],'6' as [CalendarDay],Null as [Entity] union all</v>
      </c>
    </row>
    <row r="2029" spans="1:20" x14ac:dyDescent="0.3">
      <c r="A2029">
        <f>IF($D$5-($D$5-(MAX($A$10:A2028)+1))&lt;=$D$5,$D$5-($D$5-(MAX($A$10:A2028)+1)),"")</f>
        <v>2019</v>
      </c>
      <c r="B2029" s="1">
        <f t="shared" si="589"/>
        <v>42014</v>
      </c>
      <c r="C2029" s="1" t="str">
        <f t="shared" si="590"/>
        <v>20150110</v>
      </c>
      <c r="D2029">
        <f t="shared" si="583"/>
        <v>201507</v>
      </c>
      <c r="E2029">
        <f t="shared" si="584"/>
        <v>7</v>
      </c>
      <c r="F2029" s="5">
        <f t="shared" si="585"/>
        <v>42005</v>
      </c>
      <c r="G2029" s="5">
        <f t="shared" si="588"/>
        <v>42035</v>
      </c>
      <c r="H2029" t="str">
        <f t="shared" si="591"/>
        <v>2015</v>
      </c>
      <c r="I2029" t="str">
        <f t="shared" si="592"/>
        <v>Yr - 2015</v>
      </c>
      <c r="J2029">
        <f t="shared" si="600"/>
        <v>3</v>
      </c>
      <c r="K2029" t="str">
        <f t="shared" si="593"/>
        <v>Qtr - 3</v>
      </c>
      <c r="L2029" t="str">
        <f t="shared" si="594"/>
        <v>January</v>
      </c>
      <c r="M2029">
        <f t="shared" si="586"/>
        <v>29</v>
      </c>
      <c r="N2029" t="str">
        <f t="shared" si="595"/>
        <v>Wk - 29</v>
      </c>
      <c r="O2029" t="str">
        <f t="shared" si="587"/>
        <v>Saturday</v>
      </c>
      <c r="P2029" t="str">
        <f t="shared" si="596"/>
        <v>2015</v>
      </c>
      <c r="Q2029">
        <f t="shared" si="597"/>
        <v>1</v>
      </c>
      <c r="R2029">
        <f t="shared" si="598"/>
        <v>7</v>
      </c>
      <c r="T2029" t="str">
        <f t="shared" si="599"/>
        <v>select '20150110' as [MemberId],'201507' as [FYPeriod],'7' as [FYPeriodInYear],'2015-01-01' as [PeriodStart],'2015-01-31' as [PeriodEnd],'2015' as [FYYear],'Yr - 2015' as [FYYearLabel],'3' as [FYQuarter],'Qtr - 3' as [FYQuarterLabel],'January' as [FYMonthLabel],'29' as [FYWeek],'Wk - 29' as [FYWeekLabel],'Saturday' as [Day],'2015' as [CalendarYear],'1' as [CalendarMonth],'7' as [CalendarDay],Null as [Entity] union all</v>
      </c>
    </row>
    <row r="2030" spans="1:20" x14ac:dyDescent="0.3">
      <c r="A2030">
        <f>IF($D$5-($D$5-(MAX($A$10:A2029)+1))&lt;=$D$5,$D$5-($D$5-(MAX($A$10:A2029)+1)),"")</f>
        <v>2020</v>
      </c>
      <c r="B2030" s="1">
        <f t="shared" si="589"/>
        <v>42015</v>
      </c>
      <c r="C2030" s="1" t="str">
        <f t="shared" si="590"/>
        <v>20150111</v>
      </c>
      <c r="D2030">
        <f t="shared" si="583"/>
        <v>201507</v>
      </c>
      <c r="E2030">
        <f t="shared" si="584"/>
        <v>7</v>
      </c>
      <c r="F2030" s="5">
        <f t="shared" si="585"/>
        <v>42005</v>
      </c>
      <c r="G2030" s="5">
        <f t="shared" si="588"/>
        <v>42035</v>
      </c>
      <c r="H2030" t="str">
        <f t="shared" si="591"/>
        <v>2015</v>
      </c>
      <c r="I2030" t="str">
        <f t="shared" si="592"/>
        <v>Yr - 2015</v>
      </c>
      <c r="J2030">
        <f t="shared" si="600"/>
        <v>3</v>
      </c>
      <c r="K2030" t="str">
        <f t="shared" si="593"/>
        <v>Qtr - 3</v>
      </c>
      <c r="L2030" t="str">
        <f t="shared" si="594"/>
        <v>January</v>
      </c>
      <c r="M2030">
        <f t="shared" si="586"/>
        <v>29</v>
      </c>
      <c r="N2030" t="str">
        <f t="shared" si="595"/>
        <v>Wk - 29</v>
      </c>
      <c r="O2030" t="str">
        <f t="shared" si="587"/>
        <v>Sunday</v>
      </c>
      <c r="P2030" t="str">
        <f t="shared" si="596"/>
        <v>2015</v>
      </c>
      <c r="Q2030">
        <f t="shared" si="597"/>
        <v>1</v>
      </c>
      <c r="R2030">
        <f t="shared" si="598"/>
        <v>1</v>
      </c>
      <c r="T2030" t="str">
        <f t="shared" si="599"/>
        <v>select '20150111' as [MemberId],'201507' as [FYPeriod],'7' as [FYPeriodInYear],'2015-01-01' as [PeriodStart],'2015-01-31' as [PeriodEnd],'2015' as [FYYear],'Yr - 2015' as [FYYearLabel],'3' as [FYQuarter],'Qtr - 3' as [FYQuarterLabel],'January' as [FYMonthLabel],'29' as [FYWeek],'Wk - 29' as [FYWeekLabel],'Sunday' as [Day],'2015' as [CalendarYear],'1' as [CalendarMonth],'1' as [CalendarDay],Null as [Entity] union all</v>
      </c>
    </row>
    <row r="2031" spans="1:20" x14ac:dyDescent="0.3">
      <c r="A2031">
        <f>IF($D$5-($D$5-(MAX($A$10:A2030)+1))&lt;=$D$5,$D$5-($D$5-(MAX($A$10:A2030)+1)),"")</f>
        <v>2021</v>
      </c>
      <c r="B2031" s="1">
        <f t="shared" si="589"/>
        <v>42016</v>
      </c>
      <c r="C2031" s="1" t="str">
        <f t="shared" si="590"/>
        <v>20150112</v>
      </c>
      <c r="D2031">
        <f t="shared" si="583"/>
        <v>201507</v>
      </c>
      <c r="E2031">
        <f t="shared" si="584"/>
        <v>7</v>
      </c>
      <c r="F2031" s="5">
        <f t="shared" si="585"/>
        <v>42005</v>
      </c>
      <c r="G2031" s="5">
        <f t="shared" si="588"/>
        <v>42035</v>
      </c>
      <c r="H2031" t="str">
        <f t="shared" si="591"/>
        <v>2015</v>
      </c>
      <c r="I2031" t="str">
        <f t="shared" si="592"/>
        <v>Yr - 2015</v>
      </c>
      <c r="J2031">
        <f t="shared" si="600"/>
        <v>3</v>
      </c>
      <c r="K2031" t="str">
        <f t="shared" si="593"/>
        <v>Qtr - 3</v>
      </c>
      <c r="L2031" t="str">
        <f t="shared" si="594"/>
        <v>January</v>
      </c>
      <c r="M2031">
        <f t="shared" si="586"/>
        <v>29</v>
      </c>
      <c r="N2031" t="str">
        <f t="shared" si="595"/>
        <v>Wk - 29</v>
      </c>
      <c r="O2031" t="str">
        <f t="shared" si="587"/>
        <v>Monday</v>
      </c>
      <c r="P2031" t="str">
        <f t="shared" si="596"/>
        <v>2015</v>
      </c>
      <c r="Q2031">
        <f t="shared" si="597"/>
        <v>1</v>
      </c>
      <c r="R2031">
        <f t="shared" si="598"/>
        <v>2</v>
      </c>
      <c r="T2031" t="str">
        <f t="shared" si="599"/>
        <v>select '20150112' as [MemberId],'201507' as [FYPeriod],'7' as [FYPeriodInYear],'2015-01-01' as [PeriodStart],'2015-01-31' as [PeriodEnd],'2015' as [FYYear],'Yr - 2015' as [FYYearLabel],'3' as [FYQuarter],'Qtr - 3' as [FYQuarterLabel],'January' as [FYMonthLabel],'29' as [FYWeek],'Wk - 29' as [FYWeekLabel],'Monday' as [Day],'2015' as [CalendarYear],'1' as [CalendarMonth],'2' as [CalendarDay],Null as [Entity] union all</v>
      </c>
    </row>
    <row r="2032" spans="1:20" x14ac:dyDescent="0.3">
      <c r="A2032">
        <f>IF($D$5-($D$5-(MAX($A$10:A2031)+1))&lt;=$D$5,$D$5-($D$5-(MAX($A$10:A2031)+1)),"")</f>
        <v>2022</v>
      </c>
      <c r="B2032" s="1">
        <f t="shared" si="589"/>
        <v>42017</v>
      </c>
      <c r="C2032" s="1" t="str">
        <f t="shared" si="590"/>
        <v>20150113</v>
      </c>
      <c r="D2032">
        <f t="shared" si="583"/>
        <v>201507</v>
      </c>
      <c r="E2032">
        <f t="shared" si="584"/>
        <v>7</v>
      </c>
      <c r="F2032" s="5">
        <f t="shared" si="585"/>
        <v>42005</v>
      </c>
      <c r="G2032" s="5">
        <f t="shared" si="588"/>
        <v>42035</v>
      </c>
      <c r="H2032" t="str">
        <f t="shared" si="591"/>
        <v>2015</v>
      </c>
      <c r="I2032" t="str">
        <f t="shared" si="592"/>
        <v>Yr - 2015</v>
      </c>
      <c r="J2032">
        <f t="shared" si="600"/>
        <v>3</v>
      </c>
      <c r="K2032" t="str">
        <f t="shared" si="593"/>
        <v>Qtr - 3</v>
      </c>
      <c r="L2032" t="str">
        <f t="shared" si="594"/>
        <v>January</v>
      </c>
      <c r="M2032">
        <f t="shared" si="586"/>
        <v>29</v>
      </c>
      <c r="N2032" t="str">
        <f t="shared" si="595"/>
        <v>Wk - 29</v>
      </c>
      <c r="O2032" t="str">
        <f t="shared" si="587"/>
        <v>Tuesday</v>
      </c>
      <c r="P2032" t="str">
        <f t="shared" si="596"/>
        <v>2015</v>
      </c>
      <c r="Q2032">
        <f t="shared" si="597"/>
        <v>1</v>
      </c>
      <c r="R2032">
        <f t="shared" si="598"/>
        <v>3</v>
      </c>
      <c r="T2032" t="str">
        <f t="shared" si="599"/>
        <v>select '20150113' as [MemberId],'201507' as [FYPeriod],'7' as [FYPeriodInYear],'2015-01-01' as [PeriodStart],'2015-01-31' as [PeriodEnd],'2015' as [FYYear],'Yr - 2015' as [FYYearLabel],'3' as [FYQuarter],'Qtr - 3' as [FYQuarterLabel],'January' as [FYMonthLabel],'29' as [FYWeek],'Wk - 29' as [FYWeekLabel],'Tuesday' as [Day],'2015' as [CalendarYear],'1' as [CalendarMonth],'3' as [CalendarDay],Null as [Entity] union all</v>
      </c>
    </row>
    <row r="2033" spans="1:20" x14ac:dyDescent="0.3">
      <c r="A2033">
        <f>IF($D$5-($D$5-(MAX($A$10:A2032)+1))&lt;=$D$5,$D$5-($D$5-(MAX($A$10:A2032)+1)),"")</f>
        <v>2023</v>
      </c>
      <c r="B2033" s="1">
        <f t="shared" si="589"/>
        <v>42018</v>
      </c>
      <c r="C2033" s="1" t="str">
        <f t="shared" si="590"/>
        <v>20150114</v>
      </c>
      <c r="D2033">
        <f t="shared" si="583"/>
        <v>201507</v>
      </c>
      <c r="E2033">
        <f t="shared" si="584"/>
        <v>7</v>
      </c>
      <c r="F2033" s="5">
        <f t="shared" si="585"/>
        <v>42005</v>
      </c>
      <c r="G2033" s="5">
        <f t="shared" si="588"/>
        <v>42035</v>
      </c>
      <c r="H2033" t="str">
        <f t="shared" si="591"/>
        <v>2015</v>
      </c>
      <c r="I2033" t="str">
        <f t="shared" si="592"/>
        <v>Yr - 2015</v>
      </c>
      <c r="J2033">
        <f t="shared" si="600"/>
        <v>3</v>
      </c>
      <c r="K2033" t="str">
        <f t="shared" si="593"/>
        <v>Qtr - 3</v>
      </c>
      <c r="L2033" t="str">
        <f t="shared" si="594"/>
        <v>January</v>
      </c>
      <c r="M2033">
        <f t="shared" si="586"/>
        <v>30</v>
      </c>
      <c r="N2033" t="str">
        <f t="shared" si="595"/>
        <v>Wk - 30</v>
      </c>
      <c r="O2033" t="str">
        <f t="shared" si="587"/>
        <v>Wednesday</v>
      </c>
      <c r="P2033" t="str">
        <f t="shared" si="596"/>
        <v>2015</v>
      </c>
      <c r="Q2033">
        <f t="shared" si="597"/>
        <v>1</v>
      </c>
      <c r="R2033">
        <f t="shared" si="598"/>
        <v>4</v>
      </c>
      <c r="T2033" t="str">
        <f t="shared" si="599"/>
        <v>select '20150114' as [MemberId],'201507' as [FYPeriod],'7' as [FYPeriodInYear],'2015-01-01' as [PeriodStart],'2015-01-31' as [PeriodEnd],'2015' as [FYYear],'Yr - 2015' as [FYYearLabel],'3' as [FYQuarter],'Qtr - 3' as [FYQuarterLabel],'January' as [FYMonthLabel],'30' as [FYWeek],'Wk - 30' as [FYWeekLabel],'Wednesday' as [Day],'2015' as [CalendarYear],'1' as [CalendarMonth],'4' as [CalendarDay],Null as [Entity] union all</v>
      </c>
    </row>
    <row r="2034" spans="1:20" x14ac:dyDescent="0.3">
      <c r="A2034">
        <f>IF($D$5-($D$5-(MAX($A$10:A2033)+1))&lt;=$D$5,$D$5-($D$5-(MAX($A$10:A2033)+1)),"")</f>
        <v>2024</v>
      </c>
      <c r="B2034" s="1">
        <f t="shared" si="589"/>
        <v>42019</v>
      </c>
      <c r="C2034" s="1" t="str">
        <f t="shared" si="590"/>
        <v>20150115</v>
      </c>
      <c r="D2034">
        <f t="shared" si="583"/>
        <v>201507</v>
      </c>
      <c r="E2034">
        <f t="shared" si="584"/>
        <v>7</v>
      </c>
      <c r="F2034" s="5">
        <f t="shared" si="585"/>
        <v>42005</v>
      </c>
      <c r="G2034" s="5">
        <f t="shared" si="588"/>
        <v>42035</v>
      </c>
      <c r="H2034" t="str">
        <f t="shared" si="591"/>
        <v>2015</v>
      </c>
      <c r="I2034" t="str">
        <f t="shared" si="592"/>
        <v>Yr - 2015</v>
      </c>
      <c r="J2034">
        <f t="shared" si="600"/>
        <v>3</v>
      </c>
      <c r="K2034" t="str">
        <f t="shared" si="593"/>
        <v>Qtr - 3</v>
      </c>
      <c r="L2034" t="str">
        <f t="shared" si="594"/>
        <v>January</v>
      </c>
      <c r="M2034">
        <f t="shared" si="586"/>
        <v>30</v>
      </c>
      <c r="N2034" t="str">
        <f t="shared" si="595"/>
        <v>Wk - 30</v>
      </c>
      <c r="O2034" t="str">
        <f t="shared" si="587"/>
        <v>Thursday</v>
      </c>
      <c r="P2034" t="str">
        <f t="shared" si="596"/>
        <v>2015</v>
      </c>
      <c r="Q2034">
        <f t="shared" si="597"/>
        <v>1</v>
      </c>
      <c r="R2034">
        <f t="shared" si="598"/>
        <v>5</v>
      </c>
      <c r="T2034" t="str">
        <f t="shared" si="599"/>
        <v>select '20150115' as [MemberId],'201507' as [FYPeriod],'7' as [FYPeriodInYear],'2015-01-01' as [PeriodStart],'2015-01-31' as [PeriodEnd],'2015' as [FYYear],'Yr - 2015' as [FYYearLabel],'3' as [FYQuarter],'Qtr - 3' as [FYQuarterLabel],'January' as [FYMonthLabel],'30' as [FYWeek],'Wk - 30' as [FYWeekLabel],'Thursday' as [Day],'2015' as [CalendarYear],'1' as [CalendarMonth],'5' as [CalendarDay],Null as [Entity] union all</v>
      </c>
    </row>
    <row r="2035" spans="1:20" x14ac:dyDescent="0.3">
      <c r="A2035">
        <f>IF($D$5-($D$5-(MAX($A$10:A2034)+1))&lt;=$D$5,$D$5-($D$5-(MAX($A$10:A2034)+1)),"")</f>
        <v>2025</v>
      </c>
      <c r="B2035" s="1">
        <f t="shared" si="589"/>
        <v>42020</v>
      </c>
      <c r="C2035" s="1" t="str">
        <f t="shared" si="590"/>
        <v>20150116</v>
      </c>
      <c r="D2035">
        <f t="shared" si="583"/>
        <v>201507</v>
      </c>
      <c r="E2035">
        <f t="shared" si="584"/>
        <v>7</v>
      </c>
      <c r="F2035" s="5">
        <f t="shared" si="585"/>
        <v>42005</v>
      </c>
      <c r="G2035" s="5">
        <f t="shared" si="588"/>
        <v>42035</v>
      </c>
      <c r="H2035" t="str">
        <f t="shared" si="591"/>
        <v>2015</v>
      </c>
      <c r="I2035" t="str">
        <f t="shared" si="592"/>
        <v>Yr - 2015</v>
      </c>
      <c r="J2035">
        <f t="shared" si="600"/>
        <v>3</v>
      </c>
      <c r="K2035" t="str">
        <f t="shared" si="593"/>
        <v>Qtr - 3</v>
      </c>
      <c r="L2035" t="str">
        <f t="shared" si="594"/>
        <v>January</v>
      </c>
      <c r="M2035">
        <f t="shared" si="586"/>
        <v>30</v>
      </c>
      <c r="N2035" t="str">
        <f t="shared" si="595"/>
        <v>Wk - 30</v>
      </c>
      <c r="O2035" t="str">
        <f t="shared" si="587"/>
        <v>Friday</v>
      </c>
      <c r="P2035" t="str">
        <f t="shared" si="596"/>
        <v>2015</v>
      </c>
      <c r="Q2035">
        <f t="shared" si="597"/>
        <v>1</v>
      </c>
      <c r="R2035">
        <f t="shared" si="598"/>
        <v>6</v>
      </c>
      <c r="T2035" t="str">
        <f t="shared" si="599"/>
        <v>select '20150116' as [MemberId],'201507' as [FYPeriod],'7' as [FYPeriodInYear],'2015-01-01' as [PeriodStart],'2015-01-31' as [PeriodEnd],'2015' as [FYYear],'Yr - 2015' as [FYYearLabel],'3' as [FYQuarter],'Qtr - 3' as [FYQuarterLabel],'January' as [FYMonthLabel],'30' as [FYWeek],'Wk - 30' as [FYWeekLabel],'Friday' as [Day],'2015' as [CalendarYear],'1' as [CalendarMonth],'6' as [CalendarDay],Null as [Entity] union all</v>
      </c>
    </row>
    <row r="2036" spans="1:20" x14ac:dyDescent="0.3">
      <c r="A2036">
        <f>IF($D$5-($D$5-(MAX($A$10:A2035)+1))&lt;=$D$5,$D$5-($D$5-(MAX($A$10:A2035)+1)),"")</f>
        <v>2026</v>
      </c>
      <c r="B2036" s="1">
        <f t="shared" si="589"/>
        <v>42021</v>
      </c>
      <c r="C2036" s="1" t="str">
        <f t="shared" si="590"/>
        <v>20150117</v>
      </c>
      <c r="D2036">
        <f t="shared" si="583"/>
        <v>201507</v>
      </c>
      <c r="E2036">
        <f t="shared" si="584"/>
        <v>7</v>
      </c>
      <c r="F2036" s="5">
        <f t="shared" si="585"/>
        <v>42005</v>
      </c>
      <c r="G2036" s="5">
        <f t="shared" si="588"/>
        <v>42035</v>
      </c>
      <c r="H2036" t="str">
        <f t="shared" si="591"/>
        <v>2015</v>
      </c>
      <c r="I2036" t="str">
        <f t="shared" si="592"/>
        <v>Yr - 2015</v>
      </c>
      <c r="J2036">
        <f t="shared" si="600"/>
        <v>3</v>
      </c>
      <c r="K2036" t="str">
        <f t="shared" si="593"/>
        <v>Qtr - 3</v>
      </c>
      <c r="L2036" t="str">
        <f t="shared" si="594"/>
        <v>January</v>
      </c>
      <c r="M2036">
        <f t="shared" si="586"/>
        <v>30</v>
      </c>
      <c r="N2036" t="str">
        <f t="shared" si="595"/>
        <v>Wk - 30</v>
      </c>
      <c r="O2036" t="str">
        <f t="shared" si="587"/>
        <v>Saturday</v>
      </c>
      <c r="P2036" t="str">
        <f t="shared" si="596"/>
        <v>2015</v>
      </c>
      <c r="Q2036">
        <f t="shared" si="597"/>
        <v>1</v>
      </c>
      <c r="R2036">
        <f t="shared" si="598"/>
        <v>7</v>
      </c>
      <c r="T2036" t="str">
        <f t="shared" si="599"/>
        <v>select '20150117' as [MemberId],'201507' as [FYPeriod],'7' as [FYPeriodInYear],'2015-01-01' as [PeriodStart],'2015-01-31' as [PeriodEnd],'2015' as [FYYear],'Yr - 2015' as [FYYearLabel],'3' as [FYQuarter],'Qtr - 3' as [FYQuarterLabel],'January' as [FYMonthLabel],'30' as [FYWeek],'Wk - 30' as [FYWeekLabel],'Saturday' as [Day],'2015' as [CalendarYear],'1' as [CalendarMonth],'7' as [CalendarDay],Null as [Entity] union all</v>
      </c>
    </row>
    <row r="2037" spans="1:20" x14ac:dyDescent="0.3">
      <c r="A2037">
        <f>IF($D$5-($D$5-(MAX($A$10:A2036)+1))&lt;=$D$5,$D$5-($D$5-(MAX($A$10:A2036)+1)),"")</f>
        <v>2027</v>
      </c>
      <c r="B2037" s="1">
        <f t="shared" si="589"/>
        <v>42022</v>
      </c>
      <c r="C2037" s="1" t="str">
        <f t="shared" si="590"/>
        <v>20150118</v>
      </c>
      <c r="D2037">
        <f t="shared" si="583"/>
        <v>201507</v>
      </c>
      <c r="E2037">
        <f t="shared" si="584"/>
        <v>7</v>
      </c>
      <c r="F2037" s="5">
        <f t="shared" si="585"/>
        <v>42005</v>
      </c>
      <c r="G2037" s="5">
        <f t="shared" si="588"/>
        <v>42035</v>
      </c>
      <c r="H2037" t="str">
        <f t="shared" si="591"/>
        <v>2015</v>
      </c>
      <c r="I2037" t="str">
        <f t="shared" si="592"/>
        <v>Yr - 2015</v>
      </c>
      <c r="J2037">
        <f t="shared" si="600"/>
        <v>3</v>
      </c>
      <c r="K2037" t="str">
        <f t="shared" si="593"/>
        <v>Qtr - 3</v>
      </c>
      <c r="L2037" t="str">
        <f t="shared" si="594"/>
        <v>January</v>
      </c>
      <c r="M2037">
        <f t="shared" si="586"/>
        <v>30</v>
      </c>
      <c r="N2037" t="str">
        <f t="shared" si="595"/>
        <v>Wk - 30</v>
      </c>
      <c r="O2037" t="str">
        <f t="shared" si="587"/>
        <v>Sunday</v>
      </c>
      <c r="P2037" t="str">
        <f t="shared" si="596"/>
        <v>2015</v>
      </c>
      <c r="Q2037">
        <f t="shared" si="597"/>
        <v>1</v>
      </c>
      <c r="R2037">
        <f t="shared" si="598"/>
        <v>1</v>
      </c>
      <c r="T2037" t="str">
        <f t="shared" si="599"/>
        <v>select '20150118' as [MemberId],'201507' as [FYPeriod],'7' as [FYPeriodInYear],'2015-01-01' as [PeriodStart],'2015-01-31' as [PeriodEnd],'2015' as [FYYear],'Yr - 2015' as [FYYearLabel],'3' as [FYQuarter],'Qtr - 3' as [FYQuarterLabel],'January' as [FYMonthLabel],'30' as [FYWeek],'Wk - 30' as [FYWeekLabel],'Sunday' as [Day],'2015' as [CalendarYear],'1' as [CalendarMonth],'1' as [CalendarDay],Null as [Entity] union all</v>
      </c>
    </row>
    <row r="2038" spans="1:20" x14ac:dyDescent="0.3">
      <c r="A2038">
        <f>IF($D$5-($D$5-(MAX($A$10:A2037)+1))&lt;=$D$5,$D$5-($D$5-(MAX($A$10:A2037)+1)),"")</f>
        <v>2028</v>
      </c>
      <c r="B2038" s="1">
        <f t="shared" si="589"/>
        <v>42023</v>
      </c>
      <c r="C2038" s="1" t="str">
        <f t="shared" si="590"/>
        <v>20150119</v>
      </c>
      <c r="D2038">
        <f t="shared" si="583"/>
        <v>201507</v>
      </c>
      <c r="E2038">
        <f t="shared" si="584"/>
        <v>7</v>
      </c>
      <c r="F2038" s="5">
        <f t="shared" si="585"/>
        <v>42005</v>
      </c>
      <c r="G2038" s="5">
        <f t="shared" si="588"/>
        <v>42035</v>
      </c>
      <c r="H2038" t="str">
        <f t="shared" si="591"/>
        <v>2015</v>
      </c>
      <c r="I2038" t="str">
        <f t="shared" si="592"/>
        <v>Yr - 2015</v>
      </c>
      <c r="J2038">
        <f t="shared" si="600"/>
        <v>3</v>
      </c>
      <c r="K2038" t="str">
        <f t="shared" si="593"/>
        <v>Qtr - 3</v>
      </c>
      <c r="L2038" t="str">
        <f t="shared" si="594"/>
        <v>January</v>
      </c>
      <c r="M2038">
        <f t="shared" si="586"/>
        <v>30</v>
      </c>
      <c r="N2038" t="str">
        <f t="shared" si="595"/>
        <v>Wk - 30</v>
      </c>
      <c r="O2038" t="str">
        <f t="shared" si="587"/>
        <v>Monday</v>
      </c>
      <c r="P2038" t="str">
        <f t="shared" si="596"/>
        <v>2015</v>
      </c>
      <c r="Q2038">
        <f t="shared" si="597"/>
        <v>1</v>
      </c>
      <c r="R2038">
        <f t="shared" si="598"/>
        <v>2</v>
      </c>
      <c r="T2038" t="str">
        <f t="shared" si="599"/>
        <v>select '20150119' as [MemberId],'201507' as [FYPeriod],'7' as [FYPeriodInYear],'2015-01-01' as [PeriodStart],'2015-01-31' as [PeriodEnd],'2015' as [FYYear],'Yr - 2015' as [FYYearLabel],'3' as [FYQuarter],'Qtr - 3' as [FYQuarterLabel],'January' as [FYMonthLabel],'30' as [FYWeek],'Wk - 30' as [FYWeekLabel],'Monday' as [Day],'2015' as [CalendarYear],'1' as [CalendarMonth],'2' as [CalendarDay],Null as [Entity] union all</v>
      </c>
    </row>
    <row r="2039" spans="1:20" x14ac:dyDescent="0.3">
      <c r="A2039">
        <f>IF($D$5-($D$5-(MAX($A$10:A2038)+1))&lt;=$D$5,$D$5-($D$5-(MAX($A$10:A2038)+1)),"")</f>
        <v>2029</v>
      </c>
      <c r="B2039" s="1">
        <f t="shared" si="589"/>
        <v>42024</v>
      </c>
      <c r="C2039" s="1" t="str">
        <f t="shared" si="590"/>
        <v>20150120</v>
      </c>
      <c r="D2039">
        <f t="shared" si="583"/>
        <v>201507</v>
      </c>
      <c r="E2039">
        <f t="shared" si="584"/>
        <v>7</v>
      </c>
      <c r="F2039" s="5">
        <f t="shared" si="585"/>
        <v>42005</v>
      </c>
      <c r="G2039" s="5">
        <f t="shared" si="588"/>
        <v>42035</v>
      </c>
      <c r="H2039" t="str">
        <f t="shared" si="591"/>
        <v>2015</v>
      </c>
      <c r="I2039" t="str">
        <f t="shared" si="592"/>
        <v>Yr - 2015</v>
      </c>
      <c r="J2039">
        <f t="shared" si="600"/>
        <v>3</v>
      </c>
      <c r="K2039" t="str">
        <f t="shared" si="593"/>
        <v>Qtr - 3</v>
      </c>
      <c r="L2039" t="str">
        <f t="shared" si="594"/>
        <v>January</v>
      </c>
      <c r="M2039">
        <f t="shared" si="586"/>
        <v>30</v>
      </c>
      <c r="N2039" t="str">
        <f t="shared" si="595"/>
        <v>Wk - 30</v>
      </c>
      <c r="O2039" t="str">
        <f t="shared" si="587"/>
        <v>Tuesday</v>
      </c>
      <c r="P2039" t="str">
        <f t="shared" si="596"/>
        <v>2015</v>
      </c>
      <c r="Q2039">
        <f t="shared" si="597"/>
        <v>1</v>
      </c>
      <c r="R2039">
        <f t="shared" si="598"/>
        <v>3</v>
      </c>
      <c r="T2039" t="str">
        <f t="shared" si="599"/>
        <v>select '20150120' as [MemberId],'201507' as [FYPeriod],'7' as [FYPeriodInYear],'2015-01-01' as [PeriodStart],'2015-01-31' as [PeriodEnd],'2015' as [FYYear],'Yr - 2015' as [FYYearLabel],'3' as [FYQuarter],'Qtr - 3' as [FYQuarterLabel],'January' as [FYMonthLabel],'30' as [FYWeek],'Wk - 30' as [FYWeekLabel],'Tuesday' as [Day],'2015' as [CalendarYear],'1' as [CalendarMonth],'3' as [CalendarDay],Null as [Entity] union all</v>
      </c>
    </row>
    <row r="2040" spans="1:20" x14ac:dyDescent="0.3">
      <c r="A2040">
        <f>IF($D$5-($D$5-(MAX($A$10:A2039)+1))&lt;=$D$5,$D$5-($D$5-(MAX($A$10:A2039)+1)),"")</f>
        <v>2030</v>
      </c>
      <c r="B2040" s="1">
        <f t="shared" si="589"/>
        <v>42025</v>
      </c>
      <c r="C2040" s="1" t="str">
        <f t="shared" si="590"/>
        <v>20150121</v>
      </c>
      <c r="D2040">
        <f t="shared" si="583"/>
        <v>201507</v>
      </c>
      <c r="E2040">
        <f t="shared" si="584"/>
        <v>7</v>
      </c>
      <c r="F2040" s="5">
        <f t="shared" si="585"/>
        <v>42005</v>
      </c>
      <c r="G2040" s="5">
        <f t="shared" si="588"/>
        <v>42035</v>
      </c>
      <c r="H2040" t="str">
        <f t="shared" si="591"/>
        <v>2015</v>
      </c>
      <c r="I2040" t="str">
        <f t="shared" si="592"/>
        <v>Yr - 2015</v>
      </c>
      <c r="J2040">
        <f t="shared" si="600"/>
        <v>3</v>
      </c>
      <c r="K2040" t="str">
        <f t="shared" si="593"/>
        <v>Qtr - 3</v>
      </c>
      <c r="L2040" t="str">
        <f t="shared" si="594"/>
        <v>January</v>
      </c>
      <c r="M2040">
        <f t="shared" si="586"/>
        <v>31</v>
      </c>
      <c r="N2040" t="str">
        <f t="shared" si="595"/>
        <v>Wk - 31</v>
      </c>
      <c r="O2040" t="str">
        <f t="shared" si="587"/>
        <v>Wednesday</v>
      </c>
      <c r="P2040" t="str">
        <f t="shared" si="596"/>
        <v>2015</v>
      </c>
      <c r="Q2040">
        <f t="shared" si="597"/>
        <v>1</v>
      </c>
      <c r="R2040">
        <f t="shared" si="598"/>
        <v>4</v>
      </c>
      <c r="T2040" t="str">
        <f t="shared" si="599"/>
        <v>select '20150121' as [MemberId],'201507' as [FYPeriod],'7' as [FYPeriodInYear],'2015-01-01' as [PeriodStart],'2015-01-31' as [PeriodEnd],'2015' as [FYYear],'Yr - 2015' as [FYYearLabel],'3' as [FYQuarter],'Qtr - 3' as [FYQuarterLabel],'January' as [FYMonthLabel],'31' as [FYWeek],'Wk - 31' as [FYWeekLabel],'Wednesday' as [Day],'2015' as [CalendarYear],'1' as [CalendarMonth],'4' as [CalendarDay],Null as [Entity] union all</v>
      </c>
    </row>
    <row r="2041" spans="1:20" x14ac:dyDescent="0.3">
      <c r="A2041">
        <f>IF($D$5-($D$5-(MAX($A$10:A2040)+1))&lt;=$D$5,$D$5-($D$5-(MAX($A$10:A2040)+1)),"")</f>
        <v>2031</v>
      </c>
      <c r="B2041" s="1">
        <f t="shared" si="589"/>
        <v>42026</v>
      </c>
      <c r="C2041" s="1" t="str">
        <f t="shared" si="590"/>
        <v>20150122</v>
      </c>
      <c r="D2041">
        <f t="shared" si="583"/>
        <v>201507</v>
      </c>
      <c r="E2041">
        <f t="shared" si="584"/>
        <v>7</v>
      </c>
      <c r="F2041" s="5">
        <f t="shared" si="585"/>
        <v>42005</v>
      </c>
      <c r="G2041" s="5">
        <f t="shared" si="588"/>
        <v>42035</v>
      </c>
      <c r="H2041" t="str">
        <f t="shared" si="591"/>
        <v>2015</v>
      </c>
      <c r="I2041" t="str">
        <f t="shared" si="592"/>
        <v>Yr - 2015</v>
      </c>
      <c r="J2041">
        <f t="shared" si="600"/>
        <v>3</v>
      </c>
      <c r="K2041" t="str">
        <f t="shared" si="593"/>
        <v>Qtr - 3</v>
      </c>
      <c r="L2041" t="str">
        <f t="shared" si="594"/>
        <v>January</v>
      </c>
      <c r="M2041">
        <f t="shared" si="586"/>
        <v>31</v>
      </c>
      <c r="N2041" t="str">
        <f t="shared" si="595"/>
        <v>Wk - 31</v>
      </c>
      <c r="O2041" t="str">
        <f t="shared" si="587"/>
        <v>Thursday</v>
      </c>
      <c r="P2041" t="str">
        <f t="shared" si="596"/>
        <v>2015</v>
      </c>
      <c r="Q2041">
        <f t="shared" si="597"/>
        <v>1</v>
      </c>
      <c r="R2041">
        <f t="shared" si="598"/>
        <v>5</v>
      </c>
      <c r="T2041" t="str">
        <f t="shared" si="599"/>
        <v>select '20150122' as [MemberId],'201507' as [FYPeriod],'7' as [FYPeriodInYear],'2015-01-01' as [PeriodStart],'2015-01-31' as [PeriodEnd],'2015' as [FYYear],'Yr - 2015' as [FYYearLabel],'3' as [FYQuarter],'Qtr - 3' as [FYQuarterLabel],'January' as [FYMonthLabel],'31' as [FYWeek],'Wk - 31' as [FYWeekLabel],'Thursday' as [Day],'2015' as [CalendarYear],'1' as [CalendarMonth],'5' as [CalendarDay],Null as [Entity] union all</v>
      </c>
    </row>
    <row r="2042" spans="1:20" x14ac:dyDescent="0.3">
      <c r="A2042">
        <f>IF($D$5-($D$5-(MAX($A$10:A2041)+1))&lt;=$D$5,$D$5-($D$5-(MAX($A$10:A2041)+1)),"")</f>
        <v>2032</v>
      </c>
      <c r="B2042" s="1">
        <f t="shared" si="589"/>
        <v>42027</v>
      </c>
      <c r="C2042" s="1" t="str">
        <f t="shared" si="590"/>
        <v>20150123</v>
      </c>
      <c r="D2042">
        <f t="shared" si="583"/>
        <v>201507</v>
      </c>
      <c r="E2042">
        <f t="shared" si="584"/>
        <v>7</v>
      </c>
      <c r="F2042" s="5">
        <f t="shared" si="585"/>
        <v>42005</v>
      </c>
      <c r="G2042" s="5">
        <f t="shared" si="588"/>
        <v>42035</v>
      </c>
      <c r="H2042" t="str">
        <f t="shared" si="591"/>
        <v>2015</v>
      </c>
      <c r="I2042" t="str">
        <f t="shared" si="592"/>
        <v>Yr - 2015</v>
      </c>
      <c r="J2042">
        <f t="shared" si="600"/>
        <v>3</v>
      </c>
      <c r="K2042" t="str">
        <f t="shared" si="593"/>
        <v>Qtr - 3</v>
      </c>
      <c r="L2042" t="str">
        <f t="shared" si="594"/>
        <v>January</v>
      </c>
      <c r="M2042">
        <f t="shared" si="586"/>
        <v>31</v>
      </c>
      <c r="N2042" t="str">
        <f t="shared" si="595"/>
        <v>Wk - 31</v>
      </c>
      <c r="O2042" t="str">
        <f t="shared" si="587"/>
        <v>Friday</v>
      </c>
      <c r="P2042" t="str">
        <f t="shared" si="596"/>
        <v>2015</v>
      </c>
      <c r="Q2042">
        <f t="shared" si="597"/>
        <v>1</v>
      </c>
      <c r="R2042">
        <f t="shared" si="598"/>
        <v>6</v>
      </c>
      <c r="T2042" t="str">
        <f t="shared" si="599"/>
        <v>select '20150123' as [MemberId],'201507' as [FYPeriod],'7' as [FYPeriodInYear],'2015-01-01' as [PeriodStart],'2015-01-31' as [PeriodEnd],'2015' as [FYYear],'Yr - 2015' as [FYYearLabel],'3' as [FYQuarter],'Qtr - 3' as [FYQuarterLabel],'January' as [FYMonthLabel],'31' as [FYWeek],'Wk - 31' as [FYWeekLabel],'Friday' as [Day],'2015' as [CalendarYear],'1' as [CalendarMonth],'6' as [CalendarDay],Null as [Entity] union all</v>
      </c>
    </row>
    <row r="2043" spans="1:20" x14ac:dyDescent="0.3">
      <c r="A2043">
        <f>IF($D$5-($D$5-(MAX($A$10:A2042)+1))&lt;=$D$5,$D$5-($D$5-(MAX($A$10:A2042)+1)),"")</f>
        <v>2033</v>
      </c>
      <c r="B2043" s="1">
        <f t="shared" si="589"/>
        <v>42028</v>
      </c>
      <c r="C2043" s="1" t="str">
        <f t="shared" si="590"/>
        <v>20150124</v>
      </c>
      <c r="D2043">
        <f t="shared" si="583"/>
        <v>201507</v>
      </c>
      <c r="E2043">
        <f t="shared" si="584"/>
        <v>7</v>
      </c>
      <c r="F2043" s="5">
        <f t="shared" si="585"/>
        <v>42005</v>
      </c>
      <c r="G2043" s="5">
        <f t="shared" si="588"/>
        <v>42035</v>
      </c>
      <c r="H2043" t="str">
        <f t="shared" si="591"/>
        <v>2015</v>
      </c>
      <c r="I2043" t="str">
        <f t="shared" si="592"/>
        <v>Yr - 2015</v>
      </c>
      <c r="J2043">
        <f t="shared" si="600"/>
        <v>3</v>
      </c>
      <c r="K2043" t="str">
        <f t="shared" si="593"/>
        <v>Qtr - 3</v>
      </c>
      <c r="L2043" t="str">
        <f t="shared" si="594"/>
        <v>January</v>
      </c>
      <c r="M2043">
        <f t="shared" si="586"/>
        <v>31</v>
      </c>
      <c r="N2043" t="str">
        <f t="shared" si="595"/>
        <v>Wk - 31</v>
      </c>
      <c r="O2043" t="str">
        <f t="shared" si="587"/>
        <v>Saturday</v>
      </c>
      <c r="P2043" t="str">
        <f t="shared" si="596"/>
        <v>2015</v>
      </c>
      <c r="Q2043">
        <f t="shared" si="597"/>
        <v>1</v>
      </c>
      <c r="R2043">
        <f t="shared" si="598"/>
        <v>7</v>
      </c>
      <c r="T2043" t="str">
        <f t="shared" si="599"/>
        <v>select '20150124' as [MemberId],'201507' as [FYPeriod],'7' as [FYPeriodInYear],'2015-01-01' as [PeriodStart],'2015-01-31' as [PeriodEnd],'2015' as [FYYear],'Yr - 2015' as [FYYearLabel],'3' as [FYQuarter],'Qtr - 3' as [FYQuarterLabel],'January' as [FYMonthLabel],'31' as [FYWeek],'Wk - 31' as [FYWeekLabel],'Saturday' as [Day],'2015' as [CalendarYear],'1' as [CalendarMonth],'7' as [CalendarDay],Null as [Entity] union all</v>
      </c>
    </row>
    <row r="2044" spans="1:20" x14ac:dyDescent="0.3">
      <c r="A2044">
        <f>IF($D$5-($D$5-(MAX($A$10:A2043)+1))&lt;=$D$5,$D$5-($D$5-(MAX($A$10:A2043)+1)),"")</f>
        <v>2034</v>
      </c>
      <c r="B2044" s="1">
        <f t="shared" si="589"/>
        <v>42029</v>
      </c>
      <c r="C2044" s="1" t="str">
        <f t="shared" si="590"/>
        <v>20150125</v>
      </c>
      <c r="D2044">
        <f t="shared" si="583"/>
        <v>201507</v>
      </c>
      <c r="E2044">
        <f t="shared" si="584"/>
        <v>7</v>
      </c>
      <c r="F2044" s="5">
        <f t="shared" si="585"/>
        <v>42005</v>
      </c>
      <c r="G2044" s="5">
        <f t="shared" si="588"/>
        <v>42035</v>
      </c>
      <c r="H2044" t="str">
        <f t="shared" si="591"/>
        <v>2015</v>
      </c>
      <c r="I2044" t="str">
        <f t="shared" si="592"/>
        <v>Yr - 2015</v>
      </c>
      <c r="J2044">
        <f t="shared" si="600"/>
        <v>3</v>
      </c>
      <c r="K2044" t="str">
        <f t="shared" si="593"/>
        <v>Qtr - 3</v>
      </c>
      <c r="L2044" t="str">
        <f t="shared" si="594"/>
        <v>January</v>
      </c>
      <c r="M2044">
        <f t="shared" si="586"/>
        <v>31</v>
      </c>
      <c r="N2044" t="str">
        <f t="shared" si="595"/>
        <v>Wk - 31</v>
      </c>
      <c r="O2044" t="str">
        <f t="shared" si="587"/>
        <v>Sunday</v>
      </c>
      <c r="P2044" t="str">
        <f t="shared" si="596"/>
        <v>2015</v>
      </c>
      <c r="Q2044">
        <f t="shared" si="597"/>
        <v>1</v>
      </c>
      <c r="R2044">
        <f t="shared" si="598"/>
        <v>1</v>
      </c>
      <c r="T2044" t="str">
        <f t="shared" si="599"/>
        <v>select '20150125' as [MemberId],'201507' as [FYPeriod],'7' as [FYPeriodInYear],'2015-01-01' as [PeriodStart],'2015-01-31' as [PeriodEnd],'2015' as [FYYear],'Yr - 2015' as [FYYearLabel],'3' as [FYQuarter],'Qtr - 3' as [FYQuarterLabel],'January' as [FYMonthLabel],'31' as [FYWeek],'Wk - 31' as [FYWeekLabel],'Sunday' as [Day],'2015' as [CalendarYear],'1' as [CalendarMonth],'1' as [CalendarDay],Null as [Entity] union all</v>
      </c>
    </row>
    <row r="2045" spans="1:20" x14ac:dyDescent="0.3">
      <c r="A2045">
        <f>IF($D$5-($D$5-(MAX($A$10:A2044)+1))&lt;=$D$5,$D$5-($D$5-(MAX($A$10:A2044)+1)),"")</f>
        <v>2035</v>
      </c>
      <c r="B2045" s="1">
        <f t="shared" si="589"/>
        <v>42030</v>
      </c>
      <c r="C2045" s="1" t="str">
        <f t="shared" si="590"/>
        <v>20150126</v>
      </c>
      <c r="D2045">
        <f t="shared" si="583"/>
        <v>201507</v>
      </c>
      <c r="E2045">
        <f t="shared" si="584"/>
        <v>7</v>
      </c>
      <c r="F2045" s="5">
        <f t="shared" si="585"/>
        <v>42005</v>
      </c>
      <c r="G2045" s="5">
        <f t="shared" si="588"/>
        <v>42035</v>
      </c>
      <c r="H2045" t="str">
        <f t="shared" si="591"/>
        <v>2015</v>
      </c>
      <c r="I2045" t="str">
        <f t="shared" si="592"/>
        <v>Yr - 2015</v>
      </c>
      <c r="J2045">
        <f t="shared" si="600"/>
        <v>3</v>
      </c>
      <c r="K2045" t="str">
        <f t="shared" si="593"/>
        <v>Qtr - 3</v>
      </c>
      <c r="L2045" t="str">
        <f t="shared" si="594"/>
        <v>January</v>
      </c>
      <c r="M2045">
        <f t="shared" si="586"/>
        <v>31</v>
      </c>
      <c r="N2045" t="str">
        <f t="shared" si="595"/>
        <v>Wk - 31</v>
      </c>
      <c r="O2045" t="str">
        <f t="shared" si="587"/>
        <v>Monday</v>
      </c>
      <c r="P2045" t="str">
        <f t="shared" si="596"/>
        <v>2015</v>
      </c>
      <c r="Q2045">
        <f t="shared" si="597"/>
        <v>1</v>
      </c>
      <c r="R2045">
        <f t="shared" si="598"/>
        <v>2</v>
      </c>
      <c r="T2045" t="str">
        <f t="shared" si="599"/>
        <v>select '20150126' as [MemberId],'201507' as [FYPeriod],'7' as [FYPeriodInYear],'2015-01-01' as [PeriodStart],'2015-01-31' as [PeriodEnd],'2015' as [FYYear],'Yr - 2015' as [FYYearLabel],'3' as [FYQuarter],'Qtr - 3' as [FYQuarterLabel],'January' as [FYMonthLabel],'31' as [FYWeek],'Wk - 31' as [FYWeekLabel],'Monday' as [Day],'2015' as [CalendarYear],'1' as [CalendarMonth],'2' as [CalendarDay],Null as [Entity] union all</v>
      </c>
    </row>
    <row r="2046" spans="1:20" x14ac:dyDescent="0.3">
      <c r="A2046">
        <f>IF($D$5-($D$5-(MAX($A$10:A2045)+1))&lt;=$D$5,$D$5-($D$5-(MAX($A$10:A2045)+1)),"")</f>
        <v>2036</v>
      </c>
      <c r="B2046" s="1">
        <f t="shared" si="589"/>
        <v>42031</v>
      </c>
      <c r="C2046" s="1" t="str">
        <f t="shared" si="590"/>
        <v>20150127</v>
      </c>
      <c r="D2046">
        <f t="shared" si="583"/>
        <v>201507</v>
      </c>
      <c r="E2046">
        <f t="shared" si="584"/>
        <v>7</v>
      </c>
      <c r="F2046" s="5">
        <f t="shared" si="585"/>
        <v>42005</v>
      </c>
      <c r="G2046" s="5">
        <f t="shared" si="588"/>
        <v>42035</v>
      </c>
      <c r="H2046" t="str">
        <f t="shared" si="591"/>
        <v>2015</v>
      </c>
      <c r="I2046" t="str">
        <f t="shared" si="592"/>
        <v>Yr - 2015</v>
      </c>
      <c r="J2046">
        <f t="shared" si="600"/>
        <v>3</v>
      </c>
      <c r="K2046" t="str">
        <f t="shared" si="593"/>
        <v>Qtr - 3</v>
      </c>
      <c r="L2046" t="str">
        <f t="shared" si="594"/>
        <v>January</v>
      </c>
      <c r="M2046">
        <f t="shared" si="586"/>
        <v>31</v>
      </c>
      <c r="N2046" t="str">
        <f t="shared" si="595"/>
        <v>Wk - 31</v>
      </c>
      <c r="O2046" t="str">
        <f t="shared" si="587"/>
        <v>Tuesday</v>
      </c>
      <c r="P2046" t="str">
        <f t="shared" si="596"/>
        <v>2015</v>
      </c>
      <c r="Q2046">
        <f t="shared" si="597"/>
        <v>1</v>
      </c>
      <c r="R2046">
        <f t="shared" si="598"/>
        <v>3</v>
      </c>
      <c r="T2046" t="str">
        <f t="shared" si="599"/>
        <v>select '20150127' as [MemberId],'201507' as [FYPeriod],'7' as [FYPeriodInYear],'2015-01-01' as [PeriodStart],'2015-01-31' as [PeriodEnd],'2015' as [FYYear],'Yr - 2015' as [FYYearLabel],'3' as [FYQuarter],'Qtr - 3' as [FYQuarterLabel],'January' as [FYMonthLabel],'31' as [FYWeek],'Wk - 31' as [FYWeekLabel],'Tuesday' as [Day],'2015' as [CalendarYear],'1' as [CalendarMonth],'3' as [CalendarDay],Null as [Entity] union all</v>
      </c>
    </row>
    <row r="2047" spans="1:20" x14ac:dyDescent="0.3">
      <c r="A2047">
        <f>IF($D$5-($D$5-(MAX($A$10:A2046)+1))&lt;=$D$5,$D$5-($D$5-(MAX($A$10:A2046)+1)),"")</f>
        <v>2037</v>
      </c>
      <c r="B2047" s="1">
        <f t="shared" si="589"/>
        <v>42032</v>
      </c>
      <c r="C2047" s="1" t="str">
        <f t="shared" si="590"/>
        <v>20150128</v>
      </c>
      <c r="D2047">
        <f t="shared" si="583"/>
        <v>201507</v>
      </c>
      <c r="E2047">
        <f t="shared" si="584"/>
        <v>7</v>
      </c>
      <c r="F2047" s="5">
        <f t="shared" si="585"/>
        <v>42005</v>
      </c>
      <c r="G2047" s="5">
        <f t="shared" si="588"/>
        <v>42035</v>
      </c>
      <c r="H2047" t="str">
        <f t="shared" si="591"/>
        <v>2015</v>
      </c>
      <c r="I2047" t="str">
        <f t="shared" si="592"/>
        <v>Yr - 2015</v>
      </c>
      <c r="J2047">
        <f t="shared" si="600"/>
        <v>3</v>
      </c>
      <c r="K2047" t="str">
        <f t="shared" si="593"/>
        <v>Qtr - 3</v>
      </c>
      <c r="L2047" t="str">
        <f t="shared" si="594"/>
        <v>January</v>
      </c>
      <c r="M2047">
        <f t="shared" si="586"/>
        <v>32</v>
      </c>
      <c r="N2047" t="str">
        <f t="shared" si="595"/>
        <v>Wk - 32</v>
      </c>
      <c r="O2047" t="str">
        <f t="shared" si="587"/>
        <v>Wednesday</v>
      </c>
      <c r="P2047" t="str">
        <f t="shared" si="596"/>
        <v>2015</v>
      </c>
      <c r="Q2047">
        <f t="shared" si="597"/>
        <v>1</v>
      </c>
      <c r="R2047">
        <f t="shared" si="598"/>
        <v>4</v>
      </c>
      <c r="T2047" t="str">
        <f t="shared" si="599"/>
        <v>select '20150128' as [MemberId],'201507' as [FYPeriod],'7' as [FYPeriodInYear],'2015-01-01' as [PeriodStart],'2015-01-31' as [PeriodEnd],'2015' as [FYYear],'Yr - 2015' as [FYYearLabel],'3' as [FYQuarter],'Qtr - 3' as [FYQuarterLabel],'January' as [FYMonthLabel],'32' as [FYWeek],'Wk - 32' as [FYWeekLabel],'Wednesday' as [Day],'2015' as [CalendarYear],'1' as [CalendarMonth],'4' as [CalendarDay],Null as [Entity] union all</v>
      </c>
    </row>
    <row r="2048" spans="1:20" x14ac:dyDescent="0.3">
      <c r="A2048">
        <f>IF($D$5-($D$5-(MAX($A$10:A2047)+1))&lt;=$D$5,$D$5-($D$5-(MAX($A$10:A2047)+1)),"")</f>
        <v>2038</v>
      </c>
      <c r="B2048" s="1">
        <f t="shared" si="589"/>
        <v>42033</v>
      </c>
      <c r="C2048" s="1" t="str">
        <f t="shared" si="590"/>
        <v>20150129</v>
      </c>
      <c r="D2048">
        <f t="shared" si="583"/>
        <v>201507</v>
      </c>
      <c r="E2048">
        <f t="shared" si="584"/>
        <v>7</v>
      </c>
      <c r="F2048" s="5">
        <f t="shared" si="585"/>
        <v>42005</v>
      </c>
      <c r="G2048" s="5">
        <f t="shared" si="588"/>
        <v>42035</v>
      </c>
      <c r="H2048" t="str">
        <f t="shared" si="591"/>
        <v>2015</v>
      </c>
      <c r="I2048" t="str">
        <f t="shared" si="592"/>
        <v>Yr - 2015</v>
      </c>
      <c r="J2048">
        <f t="shared" si="600"/>
        <v>3</v>
      </c>
      <c r="K2048" t="str">
        <f t="shared" si="593"/>
        <v>Qtr - 3</v>
      </c>
      <c r="L2048" t="str">
        <f t="shared" si="594"/>
        <v>January</v>
      </c>
      <c r="M2048">
        <f t="shared" si="586"/>
        <v>32</v>
      </c>
      <c r="N2048" t="str">
        <f t="shared" si="595"/>
        <v>Wk - 32</v>
      </c>
      <c r="O2048" t="str">
        <f t="shared" si="587"/>
        <v>Thursday</v>
      </c>
      <c r="P2048" t="str">
        <f t="shared" si="596"/>
        <v>2015</v>
      </c>
      <c r="Q2048">
        <f t="shared" si="597"/>
        <v>1</v>
      </c>
      <c r="R2048">
        <f t="shared" si="598"/>
        <v>5</v>
      </c>
      <c r="T2048" t="str">
        <f t="shared" si="599"/>
        <v>select '20150129' as [MemberId],'201507' as [FYPeriod],'7' as [FYPeriodInYear],'2015-01-01' as [PeriodStart],'2015-01-31' as [PeriodEnd],'2015' as [FYYear],'Yr - 2015' as [FYYearLabel],'3' as [FYQuarter],'Qtr - 3' as [FYQuarterLabel],'January' as [FYMonthLabel],'32' as [FYWeek],'Wk - 32' as [FYWeekLabel],'Thursday' as [Day],'2015' as [CalendarYear],'1' as [CalendarMonth],'5' as [CalendarDay],Null as [Entity] union all</v>
      </c>
    </row>
    <row r="2049" spans="1:20" x14ac:dyDescent="0.3">
      <c r="A2049">
        <f>IF($D$5-($D$5-(MAX($A$10:A2048)+1))&lt;=$D$5,$D$5-($D$5-(MAX($A$10:A2048)+1)),"")</f>
        <v>2039</v>
      </c>
      <c r="B2049" s="1">
        <f t="shared" si="589"/>
        <v>42034</v>
      </c>
      <c r="C2049" s="1" t="str">
        <f t="shared" si="590"/>
        <v>20150130</v>
      </c>
      <c r="D2049">
        <f t="shared" si="583"/>
        <v>201507</v>
      </c>
      <c r="E2049">
        <f t="shared" si="584"/>
        <v>7</v>
      </c>
      <c r="F2049" s="5">
        <f t="shared" si="585"/>
        <v>42005</v>
      </c>
      <c r="G2049" s="5">
        <f t="shared" si="588"/>
        <v>42035</v>
      </c>
      <c r="H2049" t="str">
        <f t="shared" si="591"/>
        <v>2015</v>
      </c>
      <c r="I2049" t="str">
        <f t="shared" si="592"/>
        <v>Yr - 2015</v>
      </c>
      <c r="J2049">
        <f t="shared" si="600"/>
        <v>3</v>
      </c>
      <c r="K2049" t="str">
        <f t="shared" si="593"/>
        <v>Qtr - 3</v>
      </c>
      <c r="L2049" t="str">
        <f t="shared" si="594"/>
        <v>January</v>
      </c>
      <c r="M2049">
        <f t="shared" si="586"/>
        <v>32</v>
      </c>
      <c r="N2049" t="str">
        <f t="shared" si="595"/>
        <v>Wk - 32</v>
      </c>
      <c r="O2049" t="str">
        <f t="shared" si="587"/>
        <v>Friday</v>
      </c>
      <c r="P2049" t="str">
        <f t="shared" si="596"/>
        <v>2015</v>
      </c>
      <c r="Q2049">
        <f t="shared" si="597"/>
        <v>1</v>
      </c>
      <c r="R2049">
        <f t="shared" si="598"/>
        <v>6</v>
      </c>
      <c r="T2049" t="str">
        <f t="shared" si="599"/>
        <v>select '20150130' as [MemberId],'201507' as [FYPeriod],'7' as [FYPeriodInYear],'2015-01-01' as [PeriodStart],'2015-01-31' as [PeriodEnd],'2015' as [FYYear],'Yr - 2015' as [FYYearLabel],'3' as [FYQuarter],'Qtr - 3' as [FYQuarterLabel],'January' as [FYMonthLabel],'32' as [FYWeek],'Wk - 32' as [FYWeekLabel],'Friday' as [Day],'2015' as [CalendarYear],'1' as [CalendarMonth],'6' as [CalendarDay],Null as [Entity] union all</v>
      </c>
    </row>
    <row r="2050" spans="1:20" x14ac:dyDescent="0.3">
      <c r="A2050">
        <f>IF($D$5-($D$5-(MAX($A$10:A2049)+1))&lt;=$D$5,$D$5-($D$5-(MAX($A$10:A2049)+1)),"")</f>
        <v>2040</v>
      </c>
      <c r="B2050" s="1">
        <f t="shared" si="589"/>
        <v>42035</v>
      </c>
      <c r="C2050" s="1" t="str">
        <f t="shared" si="590"/>
        <v>20150131</v>
      </c>
      <c r="D2050">
        <f t="shared" si="583"/>
        <v>201507</v>
      </c>
      <c r="E2050">
        <f t="shared" si="584"/>
        <v>7</v>
      </c>
      <c r="F2050" s="5">
        <f t="shared" si="585"/>
        <v>42005</v>
      </c>
      <c r="G2050" s="5">
        <f t="shared" si="588"/>
        <v>42035</v>
      </c>
      <c r="H2050" t="str">
        <f t="shared" si="591"/>
        <v>2015</v>
      </c>
      <c r="I2050" t="str">
        <f t="shared" si="592"/>
        <v>Yr - 2015</v>
      </c>
      <c r="J2050">
        <f t="shared" si="600"/>
        <v>3</v>
      </c>
      <c r="K2050" t="str">
        <f t="shared" si="593"/>
        <v>Qtr - 3</v>
      </c>
      <c r="L2050" t="str">
        <f t="shared" si="594"/>
        <v>January</v>
      </c>
      <c r="M2050">
        <f t="shared" si="586"/>
        <v>32</v>
      </c>
      <c r="N2050" t="str">
        <f t="shared" si="595"/>
        <v>Wk - 32</v>
      </c>
      <c r="O2050" t="str">
        <f t="shared" si="587"/>
        <v>Saturday</v>
      </c>
      <c r="P2050" t="str">
        <f t="shared" si="596"/>
        <v>2015</v>
      </c>
      <c r="Q2050">
        <f t="shared" si="597"/>
        <v>1</v>
      </c>
      <c r="R2050">
        <f t="shared" si="598"/>
        <v>7</v>
      </c>
      <c r="T2050" t="str">
        <f t="shared" si="599"/>
        <v>select '20150131' as [MemberId],'201507' as [FYPeriod],'7' as [FYPeriodInYear],'2015-01-01' as [PeriodStart],'2015-01-31' as [PeriodEnd],'2015' as [FYYear],'Yr - 2015' as [FYYearLabel],'3' as [FYQuarter],'Qtr - 3' as [FYQuarterLabel],'January' as [FYMonthLabel],'32' as [FYWeek],'Wk - 32' as [FYWeekLabel],'Saturday' as [Day],'2015' as [CalendarYear],'1' as [CalendarMonth],'7' as [CalendarDay],Null as [Entity] union all</v>
      </c>
    </row>
    <row r="2051" spans="1:20" x14ac:dyDescent="0.3">
      <c r="A2051">
        <f>IF($D$5-($D$5-(MAX($A$10:A2050)+1))&lt;=$D$5,$D$5-($D$5-(MAX($A$10:A2050)+1)),"")</f>
        <v>2041</v>
      </c>
      <c r="B2051" s="1">
        <f t="shared" si="589"/>
        <v>42036</v>
      </c>
      <c r="C2051" s="1" t="str">
        <f t="shared" si="590"/>
        <v>20150201</v>
      </c>
      <c r="D2051">
        <f t="shared" si="583"/>
        <v>201508</v>
      </c>
      <c r="E2051">
        <f t="shared" si="584"/>
        <v>8</v>
      </c>
      <c r="F2051" s="5">
        <f t="shared" si="585"/>
        <v>42036</v>
      </c>
      <c r="G2051" s="5">
        <f t="shared" si="588"/>
        <v>42063</v>
      </c>
      <c r="H2051" t="str">
        <f t="shared" si="591"/>
        <v>2015</v>
      </c>
      <c r="I2051" t="str">
        <f t="shared" si="592"/>
        <v>Yr - 2015</v>
      </c>
      <c r="J2051">
        <f t="shared" si="600"/>
        <v>3</v>
      </c>
      <c r="K2051" t="str">
        <f t="shared" si="593"/>
        <v>Qtr - 3</v>
      </c>
      <c r="L2051" t="str">
        <f t="shared" si="594"/>
        <v>February</v>
      </c>
      <c r="M2051">
        <f t="shared" si="586"/>
        <v>32</v>
      </c>
      <c r="N2051" t="str">
        <f t="shared" si="595"/>
        <v>Wk - 32</v>
      </c>
      <c r="O2051" t="str">
        <f t="shared" si="587"/>
        <v>Sunday</v>
      </c>
      <c r="P2051" t="str">
        <f t="shared" si="596"/>
        <v>2015</v>
      </c>
      <c r="Q2051">
        <f t="shared" si="597"/>
        <v>2</v>
      </c>
      <c r="R2051">
        <f t="shared" si="598"/>
        <v>1</v>
      </c>
      <c r="T2051" t="str">
        <f t="shared" si="599"/>
        <v>select '20150201' as [MemberId],'201508' as [FYPeriod],'8' as [FYPeriodInYear],'2015-02-01' as [PeriodStart],'2015-02-28' as [PeriodEnd],'2015' as [FYYear],'Yr - 2015' as [FYYearLabel],'3' as [FYQuarter],'Qtr - 3' as [FYQuarterLabel],'February' as [FYMonthLabel],'32' as [FYWeek],'Wk - 32' as [FYWeekLabel],'Sunday' as [Day],'2015' as [CalendarYear],'2' as [CalendarMonth],'1' as [CalendarDay],Null as [Entity] union all</v>
      </c>
    </row>
    <row r="2052" spans="1:20" x14ac:dyDescent="0.3">
      <c r="A2052">
        <f>IF($D$5-($D$5-(MAX($A$10:A2051)+1))&lt;=$D$5,$D$5-($D$5-(MAX($A$10:A2051)+1)),"")</f>
        <v>2042</v>
      </c>
      <c r="B2052" s="1">
        <f t="shared" si="589"/>
        <v>42037</v>
      </c>
      <c r="C2052" s="1" t="str">
        <f t="shared" si="590"/>
        <v>20150202</v>
      </c>
      <c r="D2052">
        <f t="shared" si="583"/>
        <v>201508</v>
      </c>
      <c r="E2052">
        <f t="shared" si="584"/>
        <v>8</v>
      </c>
      <c r="F2052" s="5">
        <f t="shared" si="585"/>
        <v>42036</v>
      </c>
      <c r="G2052" s="5">
        <f t="shared" si="588"/>
        <v>42063</v>
      </c>
      <c r="H2052" t="str">
        <f t="shared" si="591"/>
        <v>2015</v>
      </c>
      <c r="I2052" t="str">
        <f t="shared" si="592"/>
        <v>Yr - 2015</v>
      </c>
      <c r="J2052">
        <f t="shared" si="600"/>
        <v>3</v>
      </c>
      <c r="K2052" t="str">
        <f t="shared" si="593"/>
        <v>Qtr - 3</v>
      </c>
      <c r="L2052" t="str">
        <f t="shared" si="594"/>
        <v>February</v>
      </c>
      <c r="M2052">
        <f t="shared" si="586"/>
        <v>32</v>
      </c>
      <c r="N2052" t="str">
        <f t="shared" si="595"/>
        <v>Wk - 32</v>
      </c>
      <c r="O2052" t="str">
        <f t="shared" si="587"/>
        <v>Monday</v>
      </c>
      <c r="P2052" t="str">
        <f t="shared" si="596"/>
        <v>2015</v>
      </c>
      <c r="Q2052">
        <f t="shared" si="597"/>
        <v>2</v>
      </c>
      <c r="R2052">
        <f t="shared" si="598"/>
        <v>2</v>
      </c>
      <c r="T2052" t="str">
        <f t="shared" si="599"/>
        <v>select '20150202' as [MemberId],'201508' as [FYPeriod],'8' as [FYPeriodInYear],'2015-02-01' as [PeriodStart],'2015-02-28' as [PeriodEnd],'2015' as [FYYear],'Yr - 2015' as [FYYearLabel],'3' as [FYQuarter],'Qtr - 3' as [FYQuarterLabel],'February' as [FYMonthLabel],'32' as [FYWeek],'Wk - 32' as [FYWeekLabel],'Monday' as [Day],'2015' as [CalendarYear],'2' as [CalendarMonth],'2' as [CalendarDay],Null as [Entity] union all</v>
      </c>
    </row>
    <row r="2053" spans="1:20" x14ac:dyDescent="0.3">
      <c r="A2053">
        <f>IF($D$5-($D$5-(MAX($A$10:A2052)+1))&lt;=$D$5,$D$5-($D$5-(MAX($A$10:A2052)+1)),"")</f>
        <v>2043</v>
      </c>
      <c r="B2053" s="1">
        <f t="shared" si="589"/>
        <v>42038</v>
      </c>
      <c r="C2053" s="1" t="str">
        <f t="shared" si="590"/>
        <v>20150203</v>
      </c>
      <c r="D2053">
        <f t="shared" si="583"/>
        <v>201508</v>
      </c>
      <c r="E2053">
        <f t="shared" si="584"/>
        <v>8</v>
      </c>
      <c r="F2053" s="5">
        <f t="shared" si="585"/>
        <v>42036</v>
      </c>
      <c r="G2053" s="5">
        <f t="shared" si="588"/>
        <v>42063</v>
      </c>
      <c r="H2053" t="str">
        <f t="shared" si="591"/>
        <v>2015</v>
      </c>
      <c r="I2053" t="str">
        <f t="shared" si="592"/>
        <v>Yr - 2015</v>
      </c>
      <c r="J2053">
        <f t="shared" si="600"/>
        <v>3</v>
      </c>
      <c r="K2053" t="str">
        <f t="shared" si="593"/>
        <v>Qtr - 3</v>
      </c>
      <c r="L2053" t="str">
        <f t="shared" si="594"/>
        <v>February</v>
      </c>
      <c r="M2053">
        <f t="shared" si="586"/>
        <v>32</v>
      </c>
      <c r="N2053" t="str">
        <f t="shared" si="595"/>
        <v>Wk - 32</v>
      </c>
      <c r="O2053" t="str">
        <f t="shared" si="587"/>
        <v>Tuesday</v>
      </c>
      <c r="P2053" t="str">
        <f t="shared" si="596"/>
        <v>2015</v>
      </c>
      <c r="Q2053">
        <f t="shared" si="597"/>
        <v>2</v>
      </c>
      <c r="R2053">
        <f t="shared" si="598"/>
        <v>3</v>
      </c>
      <c r="T2053" t="str">
        <f t="shared" si="599"/>
        <v>select '20150203' as [MemberId],'201508' as [FYPeriod],'8' as [FYPeriodInYear],'2015-02-01' as [PeriodStart],'2015-02-28' as [PeriodEnd],'2015' as [FYYear],'Yr - 2015' as [FYYearLabel],'3' as [FYQuarter],'Qtr - 3' as [FYQuarterLabel],'February' as [FYMonthLabel],'32' as [FYWeek],'Wk - 32' as [FYWeekLabel],'Tuesday' as [Day],'2015' as [CalendarYear],'2' as [CalendarMonth],'3' as [CalendarDay],Null as [Entity] union all</v>
      </c>
    </row>
    <row r="2054" spans="1:20" x14ac:dyDescent="0.3">
      <c r="A2054">
        <f>IF($D$5-($D$5-(MAX($A$10:A2053)+1))&lt;=$D$5,$D$5-($D$5-(MAX($A$10:A2053)+1)),"")</f>
        <v>2044</v>
      </c>
      <c r="B2054" s="1">
        <f t="shared" si="589"/>
        <v>42039</v>
      </c>
      <c r="C2054" s="1" t="str">
        <f t="shared" si="590"/>
        <v>20150204</v>
      </c>
      <c r="D2054">
        <f t="shared" si="583"/>
        <v>201508</v>
      </c>
      <c r="E2054">
        <f t="shared" si="584"/>
        <v>8</v>
      </c>
      <c r="F2054" s="5">
        <f t="shared" si="585"/>
        <v>42036</v>
      </c>
      <c r="G2054" s="5">
        <f t="shared" si="588"/>
        <v>42063</v>
      </c>
      <c r="H2054" t="str">
        <f t="shared" si="591"/>
        <v>2015</v>
      </c>
      <c r="I2054" t="str">
        <f t="shared" si="592"/>
        <v>Yr - 2015</v>
      </c>
      <c r="J2054">
        <f t="shared" si="600"/>
        <v>3</v>
      </c>
      <c r="K2054" t="str">
        <f t="shared" si="593"/>
        <v>Qtr - 3</v>
      </c>
      <c r="L2054" t="str">
        <f t="shared" si="594"/>
        <v>February</v>
      </c>
      <c r="M2054">
        <f t="shared" si="586"/>
        <v>33</v>
      </c>
      <c r="N2054" t="str">
        <f t="shared" si="595"/>
        <v>Wk - 33</v>
      </c>
      <c r="O2054" t="str">
        <f t="shared" si="587"/>
        <v>Wednesday</v>
      </c>
      <c r="P2054" t="str">
        <f t="shared" si="596"/>
        <v>2015</v>
      </c>
      <c r="Q2054">
        <f t="shared" si="597"/>
        <v>2</v>
      </c>
      <c r="R2054">
        <f t="shared" si="598"/>
        <v>4</v>
      </c>
      <c r="T2054" t="str">
        <f t="shared" si="599"/>
        <v>select '20150204' as [MemberId],'201508' as [FYPeriod],'8' as [FYPeriodInYear],'2015-02-01' as [PeriodStart],'2015-02-28' as [PeriodEnd],'2015' as [FYYear],'Yr - 2015' as [FYYearLabel],'3' as [FYQuarter],'Qtr - 3' as [FYQuarterLabel],'February' as [FYMonthLabel],'33' as [FYWeek],'Wk - 33' as [FYWeekLabel],'Wednesday' as [Day],'2015' as [CalendarYear],'2' as [CalendarMonth],'4' as [CalendarDay],Null as [Entity] union all</v>
      </c>
    </row>
    <row r="2055" spans="1:20" x14ac:dyDescent="0.3">
      <c r="A2055">
        <f>IF($D$5-($D$5-(MAX($A$10:A2054)+1))&lt;=$D$5,$D$5-($D$5-(MAX($A$10:A2054)+1)),"")</f>
        <v>2045</v>
      </c>
      <c r="B2055" s="1">
        <f t="shared" si="589"/>
        <v>42040</v>
      </c>
      <c r="C2055" s="1" t="str">
        <f t="shared" si="590"/>
        <v>20150205</v>
      </c>
      <c r="D2055">
        <f t="shared" si="583"/>
        <v>201508</v>
      </c>
      <c r="E2055">
        <f t="shared" si="584"/>
        <v>8</v>
      </c>
      <c r="F2055" s="5">
        <f t="shared" si="585"/>
        <v>42036</v>
      </c>
      <c r="G2055" s="5">
        <f t="shared" si="588"/>
        <v>42063</v>
      </c>
      <c r="H2055" t="str">
        <f t="shared" si="591"/>
        <v>2015</v>
      </c>
      <c r="I2055" t="str">
        <f t="shared" si="592"/>
        <v>Yr - 2015</v>
      </c>
      <c r="J2055">
        <f t="shared" si="600"/>
        <v>3</v>
      </c>
      <c r="K2055" t="str">
        <f t="shared" si="593"/>
        <v>Qtr - 3</v>
      </c>
      <c r="L2055" t="str">
        <f t="shared" si="594"/>
        <v>February</v>
      </c>
      <c r="M2055">
        <f t="shared" si="586"/>
        <v>33</v>
      </c>
      <c r="N2055" t="str">
        <f t="shared" si="595"/>
        <v>Wk - 33</v>
      </c>
      <c r="O2055" t="str">
        <f t="shared" si="587"/>
        <v>Thursday</v>
      </c>
      <c r="P2055" t="str">
        <f t="shared" si="596"/>
        <v>2015</v>
      </c>
      <c r="Q2055">
        <f t="shared" si="597"/>
        <v>2</v>
      </c>
      <c r="R2055">
        <f t="shared" si="598"/>
        <v>5</v>
      </c>
      <c r="T2055" t="str">
        <f t="shared" si="599"/>
        <v>select '20150205' as [MemberId],'201508' as [FYPeriod],'8' as [FYPeriodInYear],'2015-02-01' as [PeriodStart],'2015-02-28' as [PeriodEnd],'2015' as [FYYear],'Yr - 2015' as [FYYearLabel],'3' as [FYQuarter],'Qtr - 3' as [FYQuarterLabel],'February' as [FYMonthLabel],'33' as [FYWeek],'Wk - 33' as [FYWeekLabel],'Thursday' as [Day],'2015' as [CalendarYear],'2' as [CalendarMonth],'5' as [CalendarDay],Null as [Entity] union all</v>
      </c>
    </row>
    <row r="2056" spans="1:20" x14ac:dyDescent="0.3">
      <c r="A2056">
        <f>IF($D$5-($D$5-(MAX($A$10:A2055)+1))&lt;=$D$5,$D$5-($D$5-(MAX($A$10:A2055)+1)),"")</f>
        <v>2046</v>
      </c>
      <c r="B2056" s="1">
        <f t="shared" si="589"/>
        <v>42041</v>
      </c>
      <c r="C2056" s="1" t="str">
        <f t="shared" si="590"/>
        <v>20150206</v>
      </c>
      <c r="D2056">
        <f t="shared" si="583"/>
        <v>201508</v>
      </c>
      <c r="E2056">
        <f t="shared" si="584"/>
        <v>8</v>
      </c>
      <c r="F2056" s="5">
        <f t="shared" si="585"/>
        <v>42036</v>
      </c>
      <c r="G2056" s="5">
        <f t="shared" si="588"/>
        <v>42063</v>
      </c>
      <c r="H2056" t="str">
        <f t="shared" si="591"/>
        <v>2015</v>
      </c>
      <c r="I2056" t="str">
        <f t="shared" si="592"/>
        <v>Yr - 2015</v>
      </c>
      <c r="J2056">
        <f t="shared" si="600"/>
        <v>3</v>
      </c>
      <c r="K2056" t="str">
        <f t="shared" si="593"/>
        <v>Qtr - 3</v>
      </c>
      <c r="L2056" t="str">
        <f t="shared" si="594"/>
        <v>February</v>
      </c>
      <c r="M2056">
        <f t="shared" si="586"/>
        <v>33</v>
      </c>
      <c r="N2056" t="str">
        <f t="shared" si="595"/>
        <v>Wk - 33</v>
      </c>
      <c r="O2056" t="str">
        <f t="shared" si="587"/>
        <v>Friday</v>
      </c>
      <c r="P2056" t="str">
        <f t="shared" si="596"/>
        <v>2015</v>
      </c>
      <c r="Q2056">
        <f t="shared" si="597"/>
        <v>2</v>
      </c>
      <c r="R2056">
        <f t="shared" si="598"/>
        <v>6</v>
      </c>
      <c r="T2056" t="str">
        <f t="shared" si="599"/>
        <v>select '20150206' as [MemberId],'201508' as [FYPeriod],'8' as [FYPeriodInYear],'2015-02-01' as [PeriodStart],'2015-02-28' as [PeriodEnd],'2015' as [FYYear],'Yr - 2015' as [FYYearLabel],'3' as [FYQuarter],'Qtr - 3' as [FYQuarterLabel],'February' as [FYMonthLabel],'33' as [FYWeek],'Wk - 33' as [FYWeekLabel],'Friday' as [Day],'2015' as [CalendarYear],'2' as [CalendarMonth],'6' as [CalendarDay],Null as [Entity] union all</v>
      </c>
    </row>
    <row r="2057" spans="1:20" x14ac:dyDescent="0.3">
      <c r="A2057">
        <f>IF($D$5-($D$5-(MAX($A$10:A2056)+1))&lt;=$D$5,$D$5-($D$5-(MAX($A$10:A2056)+1)),"")</f>
        <v>2047</v>
      </c>
      <c r="B2057" s="1">
        <f t="shared" si="589"/>
        <v>42042</v>
      </c>
      <c r="C2057" s="1" t="str">
        <f t="shared" si="590"/>
        <v>20150207</v>
      </c>
      <c r="D2057">
        <f t="shared" si="583"/>
        <v>201508</v>
      </c>
      <c r="E2057">
        <f t="shared" si="584"/>
        <v>8</v>
      </c>
      <c r="F2057" s="5">
        <f t="shared" si="585"/>
        <v>42036</v>
      </c>
      <c r="G2057" s="5">
        <f t="shared" si="588"/>
        <v>42063</v>
      </c>
      <c r="H2057" t="str">
        <f t="shared" si="591"/>
        <v>2015</v>
      </c>
      <c r="I2057" t="str">
        <f t="shared" si="592"/>
        <v>Yr - 2015</v>
      </c>
      <c r="J2057">
        <f t="shared" si="600"/>
        <v>3</v>
      </c>
      <c r="K2057" t="str">
        <f t="shared" si="593"/>
        <v>Qtr - 3</v>
      </c>
      <c r="L2057" t="str">
        <f t="shared" si="594"/>
        <v>February</v>
      </c>
      <c r="M2057">
        <f t="shared" si="586"/>
        <v>33</v>
      </c>
      <c r="N2057" t="str">
        <f t="shared" si="595"/>
        <v>Wk - 33</v>
      </c>
      <c r="O2057" t="str">
        <f t="shared" si="587"/>
        <v>Saturday</v>
      </c>
      <c r="P2057" t="str">
        <f t="shared" si="596"/>
        <v>2015</v>
      </c>
      <c r="Q2057">
        <f t="shared" si="597"/>
        <v>2</v>
      </c>
      <c r="R2057">
        <f t="shared" si="598"/>
        <v>7</v>
      </c>
      <c r="T2057" t="str">
        <f t="shared" si="599"/>
        <v>select '20150207' as [MemberId],'201508' as [FYPeriod],'8' as [FYPeriodInYear],'2015-02-01' as [PeriodStart],'2015-02-28' as [PeriodEnd],'2015' as [FYYear],'Yr - 2015' as [FYYearLabel],'3' as [FYQuarter],'Qtr - 3' as [FYQuarterLabel],'February' as [FYMonthLabel],'33' as [FYWeek],'Wk - 33' as [FYWeekLabel],'Saturday' as [Day],'2015' as [CalendarYear],'2' as [CalendarMonth],'7' as [CalendarDay],Null as [Entity] union all</v>
      </c>
    </row>
    <row r="2058" spans="1:20" x14ac:dyDescent="0.3">
      <c r="A2058">
        <f>IF($D$5-($D$5-(MAX($A$10:A2057)+1))&lt;=$D$5,$D$5-($D$5-(MAX($A$10:A2057)+1)),"")</f>
        <v>2048</v>
      </c>
      <c r="B2058" s="1">
        <f t="shared" si="589"/>
        <v>42043</v>
      </c>
      <c r="C2058" s="1" t="str">
        <f t="shared" si="590"/>
        <v>20150208</v>
      </c>
      <c r="D2058">
        <f t="shared" si="583"/>
        <v>201508</v>
      </c>
      <c r="E2058">
        <f t="shared" si="584"/>
        <v>8</v>
      </c>
      <c r="F2058" s="5">
        <f t="shared" si="585"/>
        <v>42036</v>
      </c>
      <c r="G2058" s="5">
        <f t="shared" si="588"/>
        <v>42063</v>
      </c>
      <c r="H2058" t="str">
        <f t="shared" si="591"/>
        <v>2015</v>
      </c>
      <c r="I2058" t="str">
        <f t="shared" si="592"/>
        <v>Yr - 2015</v>
      </c>
      <c r="J2058">
        <f t="shared" si="600"/>
        <v>3</v>
      </c>
      <c r="K2058" t="str">
        <f t="shared" si="593"/>
        <v>Qtr - 3</v>
      </c>
      <c r="L2058" t="str">
        <f t="shared" si="594"/>
        <v>February</v>
      </c>
      <c r="M2058">
        <f t="shared" si="586"/>
        <v>33</v>
      </c>
      <c r="N2058" t="str">
        <f t="shared" si="595"/>
        <v>Wk - 33</v>
      </c>
      <c r="O2058" t="str">
        <f t="shared" si="587"/>
        <v>Sunday</v>
      </c>
      <c r="P2058" t="str">
        <f t="shared" si="596"/>
        <v>2015</v>
      </c>
      <c r="Q2058">
        <f t="shared" si="597"/>
        <v>2</v>
      </c>
      <c r="R2058">
        <f t="shared" si="598"/>
        <v>1</v>
      </c>
      <c r="T2058" t="str">
        <f t="shared" si="599"/>
        <v>select '20150208' as [MemberId],'201508' as [FYPeriod],'8' as [FYPeriodInYear],'2015-02-01' as [PeriodStart],'2015-02-28' as [PeriodEnd],'2015' as [FYYear],'Yr - 2015' as [FYYearLabel],'3' as [FYQuarter],'Qtr - 3' as [FYQuarterLabel],'February' as [FYMonthLabel],'33' as [FYWeek],'Wk - 33' as [FYWeekLabel],'Sunday' as [Day],'2015' as [CalendarYear],'2' as [CalendarMonth],'1' as [CalendarDay],Null as [Entity] union all</v>
      </c>
    </row>
    <row r="2059" spans="1:20" x14ac:dyDescent="0.3">
      <c r="A2059">
        <f>IF($D$5-($D$5-(MAX($A$10:A2058)+1))&lt;=$D$5,$D$5-($D$5-(MAX($A$10:A2058)+1)),"")</f>
        <v>2049</v>
      </c>
      <c r="B2059" s="1">
        <f t="shared" si="589"/>
        <v>42044</v>
      </c>
      <c r="C2059" s="1" t="str">
        <f t="shared" si="590"/>
        <v>20150209</v>
      </c>
      <c r="D2059">
        <f t="shared" si="583"/>
        <v>201508</v>
      </c>
      <c r="E2059">
        <f t="shared" si="584"/>
        <v>8</v>
      </c>
      <c r="F2059" s="5">
        <f t="shared" si="585"/>
        <v>42036</v>
      </c>
      <c r="G2059" s="5">
        <f t="shared" si="588"/>
        <v>42063</v>
      </c>
      <c r="H2059" t="str">
        <f t="shared" si="591"/>
        <v>2015</v>
      </c>
      <c r="I2059" t="str">
        <f t="shared" si="592"/>
        <v>Yr - 2015</v>
      </c>
      <c r="J2059">
        <f t="shared" si="600"/>
        <v>3</v>
      </c>
      <c r="K2059" t="str">
        <f t="shared" si="593"/>
        <v>Qtr - 3</v>
      </c>
      <c r="L2059" t="str">
        <f t="shared" si="594"/>
        <v>February</v>
      </c>
      <c r="M2059">
        <f t="shared" si="586"/>
        <v>33</v>
      </c>
      <c r="N2059" t="str">
        <f t="shared" si="595"/>
        <v>Wk - 33</v>
      </c>
      <c r="O2059" t="str">
        <f t="shared" si="587"/>
        <v>Monday</v>
      </c>
      <c r="P2059" t="str">
        <f t="shared" si="596"/>
        <v>2015</v>
      </c>
      <c r="Q2059">
        <f t="shared" si="597"/>
        <v>2</v>
      </c>
      <c r="R2059">
        <f t="shared" si="598"/>
        <v>2</v>
      </c>
      <c r="T2059" t="str">
        <f t="shared" si="599"/>
        <v>select '20150209' as [MemberId],'201508' as [FYPeriod],'8' as [FYPeriodInYear],'2015-02-01' as [PeriodStart],'2015-02-28' as [PeriodEnd],'2015' as [FYYear],'Yr - 2015' as [FYYearLabel],'3' as [FYQuarter],'Qtr - 3' as [FYQuarterLabel],'February' as [FYMonthLabel],'33' as [FYWeek],'Wk - 33' as [FYWeekLabel],'Monday' as [Day],'2015' as [CalendarYear],'2' as [CalendarMonth],'2' as [CalendarDay],Null as [Entity] union all</v>
      </c>
    </row>
    <row r="2060" spans="1:20" x14ac:dyDescent="0.3">
      <c r="A2060">
        <f>IF($D$5-($D$5-(MAX($A$10:A2059)+1))&lt;=$D$5,$D$5-($D$5-(MAX($A$10:A2059)+1)),"")</f>
        <v>2050</v>
      </c>
      <c r="B2060" s="1">
        <f t="shared" si="589"/>
        <v>42045</v>
      </c>
      <c r="C2060" s="1" t="str">
        <f t="shared" si="590"/>
        <v>20150210</v>
      </c>
      <c r="D2060">
        <f t="shared" si="583"/>
        <v>201508</v>
      </c>
      <c r="E2060">
        <f t="shared" si="584"/>
        <v>8</v>
      </c>
      <c r="F2060" s="5">
        <f t="shared" si="585"/>
        <v>42036</v>
      </c>
      <c r="G2060" s="5">
        <f t="shared" si="588"/>
        <v>42063</v>
      </c>
      <c r="H2060" t="str">
        <f t="shared" si="591"/>
        <v>2015</v>
      </c>
      <c r="I2060" t="str">
        <f t="shared" si="592"/>
        <v>Yr - 2015</v>
      </c>
      <c r="J2060">
        <f t="shared" si="600"/>
        <v>3</v>
      </c>
      <c r="K2060" t="str">
        <f t="shared" si="593"/>
        <v>Qtr - 3</v>
      </c>
      <c r="L2060" t="str">
        <f t="shared" si="594"/>
        <v>February</v>
      </c>
      <c r="M2060">
        <f t="shared" si="586"/>
        <v>33</v>
      </c>
      <c r="N2060" t="str">
        <f t="shared" si="595"/>
        <v>Wk - 33</v>
      </c>
      <c r="O2060" t="str">
        <f t="shared" si="587"/>
        <v>Tuesday</v>
      </c>
      <c r="P2060" t="str">
        <f t="shared" si="596"/>
        <v>2015</v>
      </c>
      <c r="Q2060">
        <f t="shared" si="597"/>
        <v>2</v>
      </c>
      <c r="R2060">
        <f t="shared" si="598"/>
        <v>3</v>
      </c>
      <c r="T2060" t="str">
        <f t="shared" si="599"/>
        <v>select '20150210' as [MemberId],'201508' as [FYPeriod],'8' as [FYPeriodInYear],'2015-02-01' as [PeriodStart],'2015-02-28' as [PeriodEnd],'2015' as [FYYear],'Yr - 2015' as [FYYearLabel],'3' as [FYQuarter],'Qtr - 3' as [FYQuarterLabel],'February' as [FYMonthLabel],'33' as [FYWeek],'Wk - 33' as [FYWeekLabel],'Tuesday' as [Day],'2015' as [CalendarYear],'2' as [CalendarMonth],'3' as [CalendarDay],Null as [Entity] union all</v>
      </c>
    </row>
    <row r="2061" spans="1:20" x14ac:dyDescent="0.3">
      <c r="A2061">
        <f>IF($D$5-($D$5-(MAX($A$10:A2060)+1))&lt;=$D$5,$D$5-($D$5-(MAX($A$10:A2060)+1)),"")</f>
        <v>2051</v>
      </c>
      <c r="B2061" s="1">
        <f t="shared" si="589"/>
        <v>42046</v>
      </c>
      <c r="C2061" s="1" t="str">
        <f t="shared" si="590"/>
        <v>20150211</v>
      </c>
      <c r="D2061">
        <f t="shared" ref="D2061:D2124" si="601">IF($A2061="","",IF($G$3="Yes",LEFT($C2061,6),IF($B2061&lt;=$G2060,$D2060,IF(AND($B2060=$G2060,$E2060&lt;$D$6),$D2060+1,$D2060+(101-$D$6)))))</f>
        <v>201508</v>
      </c>
      <c r="E2061">
        <f t="shared" ref="E2061:E2124" si="602">IF($A2061="","",IF($G$3="Yes",MONTH($B2061),VALUE(RIGHT($D2061,2))))</f>
        <v>8</v>
      </c>
      <c r="F2061" s="5">
        <f t="shared" ref="F2061:F2124" si="603">IF($A2061="","",IF($G$3="yes",EOMONTH($B2061,-1)+1,IF($J$2="yes",EOMONTH($B2061,-1)+1,IF($G2059&lt;$B2061,$B2061,$F2059))))</f>
        <v>42036</v>
      </c>
      <c r="G2061" s="5">
        <f t="shared" si="588"/>
        <v>42063</v>
      </c>
      <c r="H2061" t="str">
        <f t="shared" si="591"/>
        <v>2015</v>
      </c>
      <c r="I2061" t="str">
        <f t="shared" si="592"/>
        <v>Yr - 2015</v>
      </c>
      <c r="J2061">
        <f t="shared" si="600"/>
        <v>3</v>
      </c>
      <c r="K2061" t="str">
        <f t="shared" si="593"/>
        <v>Qtr - 3</v>
      </c>
      <c r="L2061" t="str">
        <f t="shared" si="594"/>
        <v>February</v>
      </c>
      <c r="M2061">
        <f t="shared" ref="M2061:M2124" si="604">IF($A2061="","",IF($G$3="yes",WEEKNUM($B2061),IF($H2061&gt;$H2060,1,IF($O2061&lt;&gt;$D$2,$M2060,$M2060+1))))</f>
        <v>34</v>
      </c>
      <c r="N2061" t="str">
        <f t="shared" si="595"/>
        <v>Wk - 34</v>
      </c>
      <c r="O2061" t="str">
        <f t="shared" ref="O2061:O2124" si="605">TEXT($B2061,"Dddd")</f>
        <v>Wednesday</v>
      </c>
      <c r="P2061" t="str">
        <f t="shared" si="596"/>
        <v>2015</v>
      </c>
      <c r="Q2061">
        <f t="shared" si="597"/>
        <v>2</v>
      </c>
      <c r="R2061">
        <f t="shared" si="598"/>
        <v>4</v>
      </c>
      <c r="T2061" t="str">
        <f t="shared" si="599"/>
        <v>select '20150211' as [MemberId],'201508' as [FYPeriod],'8' as [FYPeriodInYear],'2015-02-01' as [PeriodStart],'2015-02-28' as [PeriodEnd],'2015' as [FYYear],'Yr - 2015' as [FYYearLabel],'3' as [FYQuarter],'Qtr - 3' as [FYQuarterLabel],'February' as [FYMonthLabel],'34' as [FYWeek],'Wk - 34' as [FYWeekLabel],'Wednesday' as [Day],'2015' as [CalendarYear],'2' as [CalendarMonth],'4' as [CalendarDay],Null as [Entity] union all</v>
      </c>
    </row>
    <row r="2062" spans="1:20" x14ac:dyDescent="0.3">
      <c r="A2062">
        <f>IF($D$5-($D$5-(MAX($A$10:A2061)+1))&lt;=$D$5,$D$5-($D$5-(MAX($A$10:A2061)+1)),"")</f>
        <v>2052</v>
      </c>
      <c r="B2062" s="1">
        <f t="shared" si="589"/>
        <v>42047</v>
      </c>
      <c r="C2062" s="1" t="str">
        <f t="shared" si="590"/>
        <v>20150212</v>
      </c>
      <c r="D2062">
        <f t="shared" si="601"/>
        <v>201508</v>
      </c>
      <c r="E2062">
        <f t="shared" si="602"/>
        <v>8</v>
      </c>
      <c r="F2062" s="5">
        <f t="shared" si="603"/>
        <v>42036</v>
      </c>
      <c r="G2062" s="5">
        <f t="shared" ref="G2062:G2125" si="606">IF($A2062="","",(IF($G$3="yes",EOMONTH($B2062,0),IF($J$2="yes",EOMONTH($B2062,0),IF($E2062&lt;=
MOD(DATE(YEAR($B2062),12,31)-DATE(YEAR($B2062),1,1)+1,$D$6),$F2062+ROUNDUP((DATE(YEAR($B2062),12,31)-DATE(YEAR($B2062),1,1)+1)/$D$6,0)-1,$F2062+ROUNDDOWN((DATE(YEAR($B2062),12,31)-DATE(YEAR($B2062),1,1)+1)/$D$6,0)-1)))))</f>
        <v>42063</v>
      </c>
      <c r="H2062" t="str">
        <f t="shared" si="591"/>
        <v>2015</v>
      </c>
      <c r="I2062" t="str">
        <f t="shared" si="592"/>
        <v>Yr - 2015</v>
      </c>
      <c r="J2062">
        <f t="shared" si="600"/>
        <v>3</v>
      </c>
      <c r="K2062" t="str">
        <f t="shared" si="593"/>
        <v>Qtr - 3</v>
      </c>
      <c r="L2062" t="str">
        <f t="shared" si="594"/>
        <v>February</v>
      </c>
      <c r="M2062">
        <f t="shared" si="604"/>
        <v>34</v>
      </c>
      <c r="N2062" t="str">
        <f t="shared" si="595"/>
        <v>Wk - 34</v>
      </c>
      <c r="O2062" t="str">
        <f t="shared" si="605"/>
        <v>Thursday</v>
      </c>
      <c r="P2062" t="str">
        <f t="shared" si="596"/>
        <v>2015</v>
      </c>
      <c r="Q2062">
        <f t="shared" si="597"/>
        <v>2</v>
      </c>
      <c r="R2062">
        <f t="shared" si="598"/>
        <v>5</v>
      </c>
      <c r="T2062" t="str">
        <f t="shared" si="599"/>
        <v>select '20150212' as [MemberId],'201508' as [FYPeriod],'8' as [FYPeriodInYear],'2015-02-01' as [PeriodStart],'2015-02-28' as [PeriodEnd],'2015' as [FYYear],'Yr - 2015' as [FYYearLabel],'3' as [FYQuarter],'Qtr - 3' as [FYQuarterLabel],'February' as [FYMonthLabel],'34' as [FYWeek],'Wk - 34' as [FYWeekLabel],'Thursday' as [Day],'2015' as [CalendarYear],'2' as [CalendarMonth],'5' as [CalendarDay],Null as [Entity] union all</v>
      </c>
    </row>
    <row r="2063" spans="1:20" x14ac:dyDescent="0.3">
      <c r="A2063">
        <f>IF($D$5-($D$5-(MAX($A$10:A2062)+1))&lt;=$D$5,$D$5-($D$5-(MAX($A$10:A2062)+1)),"")</f>
        <v>2053</v>
      </c>
      <c r="B2063" s="1">
        <f t="shared" ref="B2063:B2126" si="607">IF($A2063="","",$D$3+$A2063)</f>
        <v>42048</v>
      </c>
      <c r="C2063" s="1" t="str">
        <f t="shared" ref="C2063:C2126" si="608">IF($A2063="","",TEXT($D$3+$A2063,"yyyymmdd"))</f>
        <v>20150213</v>
      </c>
      <c r="D2063">
        <f t="shared" si="601"/>
        <v>201508</v>
      </c>
      <c r="E2063">
        <f t="shared" si="602"/>
        <v>8</v>
      </c>
      <c r="F2063" s="5">
        <f t="shared" si="603"/>
        <v>42036</v>
      </c>
      <c r="G2063" s="5">
        <f t="shared" si="606"/>
        <v>42063</v>
      </c>
      <c r="H2063" t="str">
        <f t="shared" ref="H2063:H2126" si="609">IF($A2063="","",IF($G$3="Yes",LEFT($C2063,4),LEFT($D2063,4)))</f>
        <v>2015</v>
      </c>
      <c r="I2063" t="str">
        <f t="shared" ref="I2063:I2126" si="610">IF($A2063="","","Yr - "&amp;H2063)</f>
        <v>Yr - 2015</v>
      </c>
      <c r="J2063">
        <f t="shared" si="600"/>
        <v>3</v>
      </c>
      <c r="K2063" t="str">
        <f t="shared" ref="K2063:K2126" si="611">IF($A2063="","","Qtr - "&amp;J2063)</f>
        <v>Qtr - 3</v>
      </c>
      <c r="L2063" t="str">
        <f t="shared" ref="L2063:L2126" si="612">IF($A2063="","",IF($G$3="Yes",TEXT($B2063,"Mmmm"),TEXT($F2063,"Mmmm")))</f>
        <v>February</v>
      </c>
      <c r="M2063">
        <f t="shared" si="604"/>
        <v>34</v>
      </c>
      <c r="N2063" t="str">
        <f t="shared" ref="N2063:N2126" si="613">IF($A2063="","","Wk - "&amp;M2063)</f>
        <v>Wk - 34</v>
      </c>
      <c r="O2063" t="str">
        <f t="shared" si="605"/>
        <v>Friday</v>
      </c>
      <c r="P2063" t="str">
        <f t="shared" ref="P2063:P2126" si="614">IF($A2063="","",LEFT(C2063,4))</f>
        <v>2015</v>
      </c>
      <c r="Q2063">
        <f t="shared" ref="Q2063:Q2126" si="615">IF($A2063="","",MONTH($B2063))</f>
        <v>2</v>
      </c>
      <c r="R2063">
        <f t="shared" ref="R2063:R2126" si="616">IF($A2063="","",WEEKDAY(B2063))</f>
        <v>6</v>
      </c>
      <c r="T2063" t="str">
        <f t="shared" ref="T2063:T2126" si="617">IF($A2063="","","select '"&amp;C2063&amp;"' as [MemberId],'"&amp;D2063&amp;"' as [FYPeriod],'"&amp;E2063&amp;"' as [FYPeriodInYear],'"&amp;TEXT(F2063,"yyyy-mm-dd")&amp;"' as [PeriodStart],'"&amp;TEXT(G2063,"yyyy-mm-dd")&amp;"' as [PeriodEnd],'"&amp;H2063&amp;"' as [FYYear],'"&amp;I2063&amp;"' as [FYYearLabel],'"&amp;J2063&amp;"' as [FYQuarter],'"&amp;K2063&amp;"' as [FYQuarterLabel],'"&amp;L2063&amp;"' as [FYMonthLabel],'"&amp;M2063&amp;"' as [FYWeek],'"&amp;N2063&amp;"' as [FYWeekLabel],'"&amp;O2063&amp;"' as [Day],'"&amp;P2063&amp;"' as [CalendarYear],'"&amp;Q2063&amp;"' as [CalendarMonth],'"&amp;R2063&amp;"' as [CalendarDay],Null as [Entity]"&amp;IF(A2064="",""," union all"))</f>
        <v>select '20150213' as [MemberId],'201508' as [FYPeriod],'8' as [FYPeriodInYear],'2015-02-01' as [PeriodStart],'2015-02-28' as [PeriodEnd],'2015' as [FYYear],'Yr - 2015' as [FYYearLabel],'3' as [FYQuarter],'Qtr - 3' as [FYQuarterLabel],'February' as [FYMonthLabel],'34' as [FYWeek],'Wk - 34' as [FYWeekLabel],'Friday' as [Day],'2015' as [CalendarYear],'2' as [CalendarMonth],'6' as [CalendarDay],Null as [Entity] union all</v>
      </c>
    </row>
    <row r="2064" spans="1:20" x14ac:dyDescent="0.3">
      <c r="A2064">
        <f>IF($D$5-($D$5-(MAX($A$10:A2063)+1))&lt;=$D$5,$D$5-($D$5-(MAX($A$10:A2063)+1)),"")</f>
        <v>2054</v>
      </c>
      <c r="B2064" s="1">
        <f t="shared" si="607"/>
        <v>42049</v>
      </c>
      <c r="C2064" s="1" t="str">
        <f t="shared" si="608"/>
        <v>20150214</v>
      </c>
      <c r="D2064">
        <f t="shared" si="601"/>
        <v>201508</v>
      </c>
      <c r="E2064">
        <f t="shared" si="602"/>
        <v>8</v>
      </c>
      <c r="F2064" s="5">
        <f t="shared" si="603"/>
        <v>42036</v>
      </c>
      <c r="G2064" s="5">
        <f t="shared" si="606"/>
        <v>42063</v>
      </c>
      <c r="H2064" t="str">
        <f t="shared" si="609"/>
        <v>2015</v>
      </c>
      <c r="I2064" t="str">
        <f t="shared" si="610"/>
        <v>Yr - 2015</v>
      </c>
      <c r="J2064">
        <f t="shared" si="600"/>
        <v>3</v>
      </c>
      <c r="K2064" t="str">
        <f t="shared" si="611"/>
        <v>Qtr - 3</v>
      </c>
      <c r="L2064" t="str">
        <f t="shared" si="612"/>
        <v>February</v>
      </c>
      <c r="M2064">
        <f t="shared" si="604"/>
        <v>34</v>
      </c>
      <c r="N2064" t="str">
        <f t="shared" si="613"/>
        <v>Wk - 34</v>
      </c>
      <c r="O2064" t="str">
        <f t="shared" si="605"/>
        <v>Saturday</v>
      </c>
      <c r="P2064" t="str">
        <f t="shared" si="614"/>
        <v>2015</v>
      </c>
      <c r="Q2064">
        <f t="shared" si="615"/>
        <v>2</v>
      </c>
      <c r="R2064">
        <f t="shared" si="616"/>
        <v>7</v>
      </c>
      <c r="T2064" t="str">
        <f t="shared" si="617"/>
        <v>select '20150214' as [MemberId],'201508' as [FYPeriod],'8' as [FYPeriodInYear],'2015-02-01' as [PeriodStart],'2015-02-28' as [PeriodEnd],'2015' as [FYYear],'Yr - 2015' as [FYYearLabel],'3' as [FYQuarter],'Qtr - 3' as [FYQuarterLabel],'February' as [FYMonthLabel],'34' as [FYWeek],'Wk - 34' as [FYWeekLabel],'Saturday' as [Day],'2015' as [CalendarYear],'2' as [CalendarMonth],'7' as [CalendarDay],Null as [Entity] union all</v>
      </c>
    </row>
    <row r="2065" spans="1:20" x14ac:dyDescent="0.3">
      <c r="A2065">
        <f>IF($D$5-($D$5-(MAX($A$10:A2064)+1))&lt;=$D$5,$D$5-($D$5-(MAX($A$10:A2064)+1)),"")</f>
        <v>2055</v>
      </c>
      <c r="B2065" s="1">
        <f t="shared" si="607"/>
        <v>42050</v>
      </c>
      <c r="C2065" s="1" t="str">
        <f t="shared" si="608"/>
        <v>20150215</v>
      </c>
      <c r="D2065">
        <f t="shared" si="601"/>
        <v>201508</v>
      </c>
      <c r="E2065">
        <f t="shared" si="602"/>
        <v>8</v>
      </c>
      <c r="F2065" s="5">
        <f t="shared" si="603"/>
        <v>42036</v>
      </c>
      <c r="G2065" s="5">
        <f t="shared" si="606"/>
        <v>42063</v>
      </c>
      <c r="H2065" t="str">
        <f t="shared" si="609"/>
        <v>2015</v>
      </c>
      <c r="I2065" t="str">
        <f t="shared" si="610"/>
        <v>Yr - 2015</v>
      </c>
      <c r="J2065">
        <f t="shared" si="600"/>
        <v>3</v>
      </c>
      <c r="K2065" t="str">
        <f t="shared" si="611"/>
        <v>Qtr - 3</v>
      </c>
      <c r="L2065" t="str">
        <f t="shared" si="612"/>
        <v>February</v>
      </c>
      <c r="M2065">
        <f t="shared" si="604"/>
        <v>34</v>
      </c>
      <c r="N2065" t="str">
        <f t="shared" si="613"/>
        <v>Wk - 34</v>
      </c>
      <c r="O2065" t="str">
        <f t="shared" si="605"/>
        <v>Sunday</v>
      </c>
      <c r="P2065" t="str">
        <f t="shared" si="614"/>
        <v>2015</v>
      </c>
      <c r="Q2065">
        <f t="shared" si="615"/>
        <v>2</v>
      </c>
      <c r="R2065">
        <f t="shared" si="616"/>
        <v>1</v>
      </c>
      <c r="T2065" t="str">
        <f t="shared" si="617"/>
        <v>select '20150215' as [MemberId],'201508' as [FYPeriod],'8' as [FYPeriodInYear],'2015-02-01' as [PeriodStart],'2015-02-28' as [PeriodEnd],'2015' as [FYYear],'Yr - 2015' as [FYYearLabel],'3' as [FYQuarter],'Qtr - 3' as [FYQuarterLabel],'February' as [FYMonthLabel],'34' as [FYWeek],'Wk - 34' as [FYWeekLabel],'Sunday' as [Day],'2015' as [CalendarYear],'2' as [CalendarMonth],'1' as [CalendarDay],Null as [Entity] union all</v>
      </c>
    </row>
    <row r="2066" spans="1:20" x14ac:dyDescent="0.3">
      <c r="A2066">
        <f>IF($D$5-($D$5-(MAX($A$10:A2065)+1))&lt;=$D$5,$D$5-($D$5-(MAX($A$10:A2065)+1)),"")</f>
        <v>2056</v>
      </c>
      <c r="B2066" s="1">
        <f t="shared" si="607"/>
        <v>42051</v>
      </c>
      <c r="C2066" s="1" t="str">
        <f t="shared" si="608"/>
        <v>20150216</v>
      </c>
      <c r="D2066">
        <f t="shared" si="601"/>
        <v>201508</v>
      </c>
      <c r="E2066">
        <f t="shared" si="602"/>
        <v>8</v>
      </c>
      <c r="F2066" s="5">
        <f t="shared" si="603"/>
        <v>42036</v>
      </c>
      <c r="G2066" s="5">
        <f t="shared" si="606"/>
        <v>42063</v>
      </c>
      <c r="H2066" t="str">
        <f t="shared" si="609"/>
        <v>2015</v>
      </c>
      <c r="I2066" t="str">
        <f t="shared" si="610"/>
        <v>Yr - 2015</v>
      </c>
      <c r="J2066">
        <f t="shared" si="600"/>
        <v>3</v>
      </c>
      <c r="K2066" t="str">
        <f t="shared" si="611"/>
        <v>Qtr - 3</v>
      </c>
      <c r="L2066" t="str">
        <f t="shared" si="612"/>
        <v>February</v>
      </c>
      <c r="M2066">
        <f t="shared" si="604"/>
        <v>34</v>
      </c>
      <c r="N2066" t="str">
        <f t="shared" si="613"/>
        <v>Wk - 34</v>
      </c>
      <c r="O2066" t="str">
        <f t="shared" si="605"/>
        <v>Monday</v>
      </c>
      <c r="P2066" t="str">
        <f t="shared" si="614"/>
        <v>2015</v>
      </c>
      <c r="Q2066">
        <f t="shared" si="615"/>
        <v>2</v>
      </c>
      <c r="R2066">
        <f t="shared" si="616"/>
        <v>2</v>
      </c>
      <c r="T2066" t="str">
        <f t="shared" si="617"/>
        <v>select '20150216' as [MemberId],'201508' as [FYPeriod],'8' as [FYPeriodInYear],'2015-02-01' as [PeriodStart],'2015-02-28' as [PeriodEnd],'2015' as [FYYear],'Yr - 2015' as [FYYearLabel],'3' as [FYQuarter],'Qtr - 3' as [FYQuarterLabel],'February' as [FYMonthLabel],'34' as [FYWeek],'Wk - 34' as [FYWeekLabel],'Monday' as [Day],'2015' as [CalendarYear],'2' as [CalendarMonth],'2' as [CalendarDay],Null as [Entity] union all</v>
      </c>
    </row>
    <row r="2067" spans="1:20" x14ac:dyDescent="0.3">
      <c r="A2067">
        <f>IF($D$5-($D$5-(MAX($A$10:A2066)+1))&lt;=$D$5,$D$5-($D$5-(MAX($A$10:A2066)+1)),"")</f>
        <v>2057</v>
      </c>
      <c r="B2067" s="1">
        <f t="shared" si="607"/>
        <v>42052</v>
      </c>
      <c r="C2067" s="1" t="str">
        <f t="shared" si="608"/>
        <v>20150217</v>
      </c>
      <c r="D2067">
        <f t="shared" si="601"/>
        <v>201508</v>
      </c>
      <c r="E2067">
        <f t="shared" si="602"/>
        <v>8</v>
      </c>
      <c r="F2067" s="5">
        <f t="shared" si="603"/>
        <v>42036</v>
      </c>
      <c r="G2067" s="5">
        <f t="shared" si="606"/>
        <v>42063</v>
      </c>
      <c r="H2067" t="str">
        <f t="shared" si="609"/>
        <v>2015</v>
      </c>
      <c r="I2067" t="str">
        <f t="shared" si="610"/>
        <v>Yr - 2015</v>
      </c>
      <c r="J2067">
        <f t="shared" si="600"/>
        <v>3</v>
      </c>
      <c r="K2067" t="str">
        <f t="shared" si="611"/>
        <v>Qtr - 3</v>
      </c>
      <c r="L2067" t="str">
        <f t="shared" si="612"/>
        <v>February</v>
      </c>
      <c r="M2067">
        <f t="shared" si="604"/>
        <v>34</v>
      </c>
      <c r="N2067" t="str">
        <f t="shared" si="613"/>
        <v>Wk - 34</v>
      </c>
      <c r="O2067" t="str">
        <f t="shared" si="605"/>
        <v>Tuesday</v>
      </c>
      <c r="P2067" t="str">
        <f t="shared" si="614"/>
        <v>2015</v>
      </c>
      <c r="Q2067">
        <f t="shared" si="615"/>
        <v>2</v>
      </c>
      <c r="R2067">
        <f t="shared" si="616"/>
        <v>3</v>
      </c>
      <c r="T2067" t="str">
        <f t="shared" si="617"/>
        <v>select '20150217' as [MemberId],'201508' as [FYPeriod],'8' as [FYPeriodInYear],'2015-02-01' as [PeriodStart],'2015-02-28' as [PeriodEnd],'2015' as [FYYear],'Yr - 2015' as [FYYearLabel],'3' as [FYQuarter],'Qtr - 3' as [FYQuarterLabel],'February' as [FYMonthLabel],'34' as [FYWeek],'Wk - 34' as [FYWeekLabel],'Tuesday' as [Day],'2015' as [CalendarYear],'2' as [CalendarMonth],'3' as [CalendarDay],Null as [Entity] union all</v>
      </c>
    </row>
    <row r="2068" spans="1:20" x14ac:dyDescent="0.3">
      <c r="A2068">
        <f>IF($D$5-($D$5-(MAX($A$10:A2067)+1))&lt;=$D$5,$D$5-($D$5-(MAX($A$10:A2067)+1)),"")</f>
        <v>2058</v>
      </c>
      <c r="B2068" s="1">
        <f t="shared" si="607"/>
        <v>42053</v>
      </c>
      <c r="C2068" s="1" t="str">
        <f t="shared" si="608"/>
        <v>20150218</v>
      </c>
      <c r="D2068">
        <f t="shared" si="601"/>
        <v>201508</v>
      </c>
      <c r="E2068">
        <f t="shared" si="602"/>
        <v>8</v>
      </c>
      <c r="F2068" s="5">
        <f t="shared" si="603"/>
        <v>42036</v>
      </c>
      <c r="G2068" s="5">
        <f t="shared" si="606"/>
        <v>42063</v>
      </c>
      <c r="H2068" t="str">
        <f t="shared" si="609"/>
        <v>2015</v>
      </c>
      <c r="I2068" t="str">
        <f t="shared" si="610"/>
        <v>Yr - 2015</v>
      </c>
      <c r="J2068">
        <f t="shared" si="600"/>
        <v>3</v>
      </c>
      <c r="K2068" t="str">
        <f t="shared" si="611"/>
        <v>Qtr - 3</v>
      </c>
      <c r="L2068" t="str">
        <f t="shared" si="612"/>
        <v>February</v>
      </c>
      <c r="M2068">
        <f t="shared" si="604"/>
        <v>35</v>
      </c>
      <c r="N2068" t="str">
        <f t="shared" si="613"/>
        <v>Wk - 35</v>
      </c>
      <c r="O2068" t="str">
        <f t="shared" si="605"/>
        <v>Wednesday</v>
      </c>
      <c r="P2068" t="str">
        <f t="shared" si="614"/>
        <v>2015</v>
      </c>
      <c r="Q2068">
        <f t="shared" si="615"/>
        <v>2</v>
      </c>
      <c r="R2068">
        <f t="shared" si="616"/>
        <v>4</v>
      </c>
      <c r="T2068" t="str">
        <f t="shared" si="617"/>
        <v>select '20150218' as [MemberId],'201508' as [FYPeriod],'8' as [FYPeriodInYear],'2015-02-01' as [PeriodStart],'2015-02-28' as [PeriodEnd],'2015' as [FYYear],'Yr - 2015' as [FYYearLabel],'3' as [FYQuarter],'Qtr - 3' as [FYQuarterLabel],'February' as [FYMonthLabel],'35' as [FYWeek],'Wk - 35' as [FYWeekLabel],'Wednesday' as [Day],'2015' as [CalendarYear],'2' as [CalendarMonth],'4' as [CalendarDay],Null as [Entity] union all</v>
      </c>
    </row>
    <row r="2069" spans="1:20" x14ac:dyDescent="0.3">
      <c r="A2069">
        <f>IF($D$5-($D$5-(MAX($A$10:A2068)+1))&lt;=$D$5,$D$5-($D$5-(MAX($A$10:A2068)+1)),"")</f>
        <v>2059</v>
      </c>
      <c r="B2069" s="1">
        <f t="shared" si="607"/>
        <v>42054</v>
      </c>
      <c r="C2069" s="1" t="str">
        <f t="shared" si="608"/>
        <v>20150219</v>
      </c>
      <c r="D2069">
        <f t="shared" si="601"/>
        <v>201508</v>
      </c>
      <c r="E2069">
        <f t="shared" si="602"/>
        <v>8</v>
      </c>
      <c r="F2069" s="5">
        <f t="shared" si="603"/>
        <v>42036</v>
      </c>
      <c r="G2069" s="5">
        <f t="shared" si="606"/>
        <v>42063</v>
      </c>
      <c r="H2069" t="str">
        <f t="shared" si="609"/>
        <v>2015</v>
      </c>
      <c r="I2069" t="str">
        <f t="shared" si="610"/>
        <v>Yr - 2015</v>
      </c>
      <c r="J2069">
        <f t="shared" si="600"/>
        <v>3</v>
      </c>
      <c r="K2069" t="str">
        <f t="shared" si="611"/>
        <v>Qtr - 3</v>
      </c>
      <c r="L2069" t="str">
        <f t="shared" si="612"/>
        <v>February</v>
      </c>
      <c r="M2069">
        <f t="shared" si="604"/>
        <v>35</v>
      </c>
      <c r="N2069" t="str">
        <f t="shared" si="613"/>
        <v>Wk - 35</v>
      </c>
      <c r="O2069" t="str">
        <f t="shared" si="605"/>
        <v>Thursday</v>
      </c>
      <c r="P2069" t="str">
        <f t="shared" si="614"/>
        <v>2015</v>
      </c>
      <c r="Q2069">
        <f t="shared" si="615"/>
        <v>2</v>
      </c>
      <c r="R2069">
        <f t="shared" si="616"/>
        <v>5</v>
      </c>
      <c r="T2069" t="str">
        <f t="shared" si="617"/>
        <v>select '20150219' as [MemberId],'201508' as [FYPeriod],'8' as [FYPeriodInYear],'2015-02-01' as [PeriodStart],'2015-02-28' as [PeriodEnd],'2015' as [FYYear],'Yr - 2015' as [FYYearLabel],'3' as [FYQuarter],'Qtr - 3' as [FYQuarterLabel],'February' as [FYMonthLabel],'35' as [FYWeek],'Wk - 35' as [FYWeekLabel],'Thursday' as [Day],'2015' as [CalendarYear],'2' as [CalendarMonth],'5' as [CalendarDay],Null as [Entity] union all</v>
      </c>
    </row>
    <row r="2070" spans="1:20" x14ac:dyDescent="0.3">
      <c r="A2070">
        <f>IF($D$5-($D$5-(MAX($A$10:A2069)+1))&lt;=$D$5,$D$5-($D$5-(MAX($A$10:A2069)+1)),"")</f>
        <v>2060</v>
      </c>
      <c r="B2070" s="1">
        <f t="shared" si="607"/>
        <v>42055</v>
      </c>
      <c r="C2070" s="1" t="str">
        <f t="shared" si="608"/>
        <v>20150220</v>
      </c>
      <c r="D2070">
        <f t="shared" si="601"/>
        <v>201508</v>
      </c>
      <c r="E2070">
        <f t="shared" si="602"/>
        <v>8</v>
      </c>
      <c r="F2070" s="5">
        <f t="shared" si="603"/>
        <v>42036</v>
      </c>
      <c r="G2070" s="5">
        <f t="shared" si="606"/>
        <v>42063</v>
      </c>
      <c r="H2070" t="str">
        <f t="shared" si="609"/>
        <v>2015</v>
      </c>
      <c r="I2070" t="str">
        <f t="shared" si="610"/>
        <v>Yr - 2015</v>
      </c>
      <c r="J2070">
        <f t="shared" si="600"/>
        <v>3</v>
      </c>
      <c r="K2070" t="str">
        <f t="shared" si="611"/>
        <v>Qtr - 3</v>
      </c>
      <c r="L2070" t="str">
        <f t="shared" si="612"/>
        <v>February</v>
      </c>
      <c r="M2070">
        <f t="shared" si="604"/>
        <v>35</v>
      </c>
      <c r="N2070" t="str">
        <f t="shared" si="613"/>
        <v>Wk - 35</v>
      </c>
      <c r="O2070" t="str">
        <f t="shared" si="605"/>
        <v>Friday</v>
      </c>
      <c r="P2070" t="str">
        <f t="shared" si="614"/>
        <v>2015</v>
      </c>
      <c r="Q2070">
        <f t="shared" si="615"/>
        <v>2</v>
      </c>
      <c r="R2070">
        <f t="shared" si="616"/>
        <v>6</v>
      </c>
      <c r="T2070" t="str">
        <f t="shared" si="617"/>
        <v>select '20150220' as [MemberId],'201508' as [FYPeriod],'8' as [FYPeriodInYear],'2015-02-01' as [PeriodStart],'2015-02-28' as [PeriodEnd],'2015' as [FYYear],'Yr - 2015' as [FYYearLabel],'3' as [FYQuarter],'Qtr - 3' as [FYQuarterLabel],'February' as [FYMonthLabel],'35' as [FYWeek],'Wk - 35' as [FYWeekLabel],'Friday' as [Day],'2015' as [CalendarYear],'2' as [CalendarMonth],'6' as [CalendarDay],Null as [Entity] union all</v>
      </c>
    </row>
    <row r="2071" spans="1:20" x14ac:dyDescent="0.3">
      <c r="A2071">
        <f>IF($D$5-($D$5-(MAX($A$10:A2070)+1))&lt;=$D$5,$D$5-($D$5-(MAX($A$10:A2070)+1)),"")</f>
        <v>2061</v>
      </c>
      <c r="B2071" s="1">
        <f t="shared" si="607"/>
        <v>42056</v>
      </c>
      <c r="C2071" s="1" t="str">
        <f t="shared" si="608"/>
        <v>20150221</v>
      </c>
      <c r="D2071">
        <f t="shared" si="601"/>
        <v>201508</v>
      </c>
      <c r="E2071">
        <f t="shared" si="602"/>
        <v>8</v>
      </c>
      <c r="F2071" s="5">
        <f t="shared" si="603"/>
        <v>42036</v>
      </c>
      <c r="G2071" s="5">
        <f t="shared" si="606"/>
        <v>42063</v>
      </c>
      <c r="H2071" t="str">
        <f t="shared" si="609"/>
        <v>2015</v>
      </c>
      <c r="I2071" t="str">
        <f t="shared" si="610"/>
        <v>Yr - 2015</v>
      </c>
      <c r="J2071">
        <f t="shared" si="600"/>
        <v>3</v>
      </c>
      <c r="K2071" t="str">
        <f t="shared" si="611"/>
        <v>Qtr - 3</v>
      </c>
      <c r="L2071" t="str">
        <f t="shared" si="612"/>
        <v>February</v>
      </c>
      <c r="M2071">
        <f t="shared" si="604"/>
        <v>35</v>
      </c>
      <c r="N2071" t="str">
        <f t="shared" si="613"/>
        <v>Wk - 35</v>
      </c>
      <c r="O2071" t="str">
        <f t="shared" si="605"/>
        <v>Saturday</v>
      </c>
      <c r="P2071" t="str">
        <f t="shared" si="614"/>
        <v>2015</v>
      </c>
      <c r="Q2071">
        <f t="shared" si="615"/>
        <v>2</v>
      </c>
      <c r="R2071">
        <f t="shared" si="616"/>
        <v>7</v>
      </c>
      <c r="T2071" t="str">
        <f t="shared" si="617"/>
        <v>select '20150221' as [MemberId],'201508' as [FYPeriod],'8' as [FYPeriodInYear],'2015-02-01' as [PeriodStart],'2015-02-28' as [PeriodEnd],'2015' as [FYYear],'Yr - 2015' as [FYYearLabel],'3' as [FYQuarter],'Qtr - 3' as [FYQuarterLabel],'February' as [FYMonthLabel],'35' as [FYWeek],'Wk - 35' as [FYWeekLabel],'Saturday' as [Day],'2015' as [CalendarYear],'2' as [CalendarMonth],'7' as [CalendarDay],Null as [Entity] union all</v>
      </c>
    </row>
    <row r="2072" spans="1:20" x14ac:dyDescent="0.3">
      <c r="A2072">
        <f>IF($D$5-($D$5-(MAX($A$10:A2071)+1))&lt;=$D$5,$D$5-($D$5-(MAX($A$10:A2071)+1)),"")</f>
        <v>2062</v>
      </c>
      <c r="B2072" s="1">
        <f t="shared" si="607"/>
        <v>42057</v>
      </c>
      <c r="C2072" s="1" t="str">
        <f t="shared" si="608"/>
        <v>20150222</v>
      </c>
      <c r="D2072">
        <f t="shared" si="601"/>
        <v>201508</v>
      </c>
      <c r="E2072">
        <f t="shared" si="602"/>
        <v>8</v>
      </c>
      <c r="F2072" s="5">
        <f t="shared" si="603"/>
        <v>42036</v>
      </c>
      <c r="G2072" s="5">
        <f t="shared" si="606"/>
        <v>42063</v>
      </c>
      <c r="H2072" t="str">
        <f t="shared" si="609"/>
        <v>2015</v>
      </c>
      <c r="I2072" t="str">
        <f t="shared" si="610"/>
        <v>Yr - 2015</v>
      </c>
      <c r="J2072">
        <f t="shared" si="600"/>
        <v>3</v>
      </c>
      <c r="K2072" t="str">
        <f t="shared" si="611"/>
        <v>Qtr - 3</v>
      </c>
      <c r="L2072" t="str">
        <f t="shared" si="612"/>
        <v>February</v>
      </c>
      <c r="M2072">
        <f t="shared" si="604"/>
        <v>35</v>
      </c>
      <c r="N2072" t="str">
        <f t="shared" si="613"/>
        <v>Wk - 35</v>
      </c>
      <c r="O2072" t="str">
        <f t="shared" si="605"/>
        <v>Sunday</v>
      </c>
      <c r="P2072" t="str">
        <f t="shared" si="614"/>
        <v>2015</v>
      </c>
      <c r="Q2072">
        <f t="shared" si="615"/>
        <v>2</v>
      </c>
      <c r="R2072">
        <f t="shared" si="616"/>
        <v>1</v>
      </c>
      <c r="T2072" t="str">
        <f t="shared" si="617"/>
        <v>select '20150222' as [MemberId],'201508' as [FYPeriod],'8' as [FYPeriodInYear],'2015-02-01' as [PeriodStart],'2015-02-28' as [PeriodEnd],'2015' as [FYYear],'Yr - 2015' as [FYYearLabel],'3' as [FYQuarter],'Qtr - 3' as [FYQuarterLabel],'February' as [FYMonthLabel],'35' as [FYWeek],'Wk - 35' as [FYWeekLabel],'Sunday' as [Day],'2015' as [CalendarYear],'2' as [CalendarMonth],'1' as [CalendarDay],Null as [Entity] union all</v>
      </c>
    </row>
    <row r="2073" spans="1:20" x14ac:dyDescent="0.3">
      <c r="A2073">
        <f>IF($D$5-($D$5-(MAX($A$10:A2072)+1))&lt;=$D$5,$D$5-($D$5-(MAX($A$10:A2072)+1)),"")</f>
        <v>2063</v>
      </c>
      <c r="B2073" s="1">
        <f t="shared" si="607"/>
        <v>42058</v>
      </c>
      <c r="C2073" s="1" t="str">
        <f t="shared" si="608"/>
        <v>20150223</v>
      </c>
      <c r="D2073">
        <f t="shared" si="601"/>
        <v>201508</v>
      </c>
      <c r="E2073">
        <f t="shared" si="602"/>
        <v>8</v>
      </c>
      <c r="F2073" s="5">
        <f t="shared" si="603"/>
        <v>42036</v>
      </c>
      <c r="G2073" s="5">
        <f t="shared" si="606"/>
        <v>42063</v>
      </c>
      <c r="H2073" t="str">
        <f t="shared" si="609"/>
        <v>2015</v>
      </c>
      <c r="I2073" t="str">
        <f t="shared" si="610"/>
        <v>Yr - 2015</v>
      </c>
      <c r="J2073">
        <f t="shared" si="600"/>
        <v>3</v>
      </c>
      <c r="K2073" t="str">
        <f t="shared" si="611"/>
        <v>Qtr - 3</v>
      </c>
      <c r="L2073" t="str">
        <f t="shared" si="612"/>
        <v>February</v>
      </c>
      <c r="M2073">
        <f t="shared" si="604"/>
        <v>35</v>
      </c>
      <c r="N2073" t="str">
        <f t="shared" si="613"/>
        <v>Wk - 35</v>
      </c>
      <c r="O2073" t="str">
        <f t="shared" si="605"/>
        <v>Monday</v>
      </c>
      <c r="P2073" t="str">
        <f t="shared" si="614"/>
        <v>2015</v>
      </c>
      <c r="Q2073">
        <f t="shared" si="615"/>
        <v>2</v>
      </c>
      <c r="R2073">
        <f t="shared" si="616"/>
        <v>2</v>
      </c>
      <c r="T2073" t="str">
        <f t="shared" si="617"/>
        <v>select '20150223' as [MemberId],'201508' as [FYPeriod],'8' as [FYPeriodInYear],'2015-02-01' as [PeriodStart],'2015-02-28' as [PeriodEnd],'2015' as [FYYear],'Yr - 2015' as [FYYearLabel],'3' as [FYQuarter],'Qtr - 3' as [FYQuarterLabel],'February' as [FYMonthLabel],'35' as [FYWeek],'Wk - 35' as [FYWeekLabel],'Monday' as [Day],'2015' as [CalendarYear],'2' as [CalendarMonth],'2' as [CalendarDay],Null as [Entity] union all</v>
      </c>
    </row>
    <row r="2074" spans="1:20" x14ac:dyDescent="0.3">
      <c r="A2074">
        <f>IF($D$5-($D$5-(MAX($A$10:A2073)+1))&lt;=$D$5,$D$5-($D$5-(MAX($A$10:A2073)+1)),"")</f>
        <v>2064</v>
      </c>
      <c r="B2074" s="1">
        <f t="shared" si="607"/>
        <v>42059</v>
      </c>
      <c r="C2074" s="1" t="str">
        <f t="shared" si="608"/>
        <v>20150224</v>
      </c>
      <c r="D2074">
        <f t="shared" si="601"/>
        <v>201508</v>
      </c>
      <c r="E2074">
        <f t="shared" si="602"/>
        <v>8</v>
      </c>
      <c r="F2074" s="5">
        <f t="shared" si="603"/>
        <v>42036</v>
      </c>
      <c r="G2074" s="5">
        <f t="shared" si="606"/>
        <v>42063</v>
      </c>
      <c r="H2074" t="str">
        <f t="shared" si="609"/>
        <v>2015</v>
      </c>
      <c r="I2074" t="str">
        <f t="shared" si="610"/>
        <v>Yr - 2015</v>
      </c>
      <c r="J2074">
        <f t="shared" si="600"/>
        <v>3</v>
      </c>
      <c r="K2074" t="str">
        <f t="shared" si="611"/>
        <v>Qtr - 3</v>
      </c>
      <c r="L2074" t="str">
        <f t="shared" si="612"/>
        <v>February</v>
      </c>
      <c r="M2074">
        <f t="shared" si="604"/>
        <v>35</v>
      </c>
      <c r="N2074" t="str">
        <f t="shared" si="613"/>
        <v>Wk - 35</v>
      </c>
      <c r="O2074" t="str">
        <f t="shared" si="605"/>
        <v>Tuesday</v>
      </c>
      <c r="P2074" t="str">
        <f t="shared" si="614"/>
        <v>2015</v>
      </c>
      <c r="Q2074">
        <f t="shared" si="615"/>
        <v>2</v>
      </c>
      <c r="R2074">
        <f t="shared" si="616"/>
        <v>3</v>
      </c>
      <c r="T2074" t="str">
        <f t="shared" si="617"/>
        <v>select '20150224' as [MemberId],'201508' as [FYPeriod],'8' as [FYPeriodInYear],'2015-02-01' as [PeriodStart],'2015-02-28' as [PeriodEnd],'2015' as [FYYear],'Yr - 2015' as [FYYearLabel],'3' as [FYQuarter],'Qtr - 3' as [FYQuarterLabel],'February' as [FYMonthLabel],'35' as [FYWeek],'Wk - 35' as [FYWeekLabel],'Tuesday' as [Day],'2015' as [CalendarYear],'2' as [CalendarMonth],'3' as [CalendarDay],Null as [Entity] union all</v>
      </c>
    </row>
    <row r="2075" spans="1:20" x14ac:dyDescent="0.3">
      <c r="A2075">
        <f>IF($D$5-($D$5-(MAX($A$10:A2074)+1))&lt;=$D$5,$D$5-($D$5-(MAX($A$10:A2074)+1)),"")</f>
        <v>2065</v>
      </c>
      <c r="B2075" s="1">
        <f t="shared" si="607"/>
        <v>42060</v>
      </c>
      <c r="C2075" s="1" t="str">
        <f t="shared" si="608"/>
        <v>20150225</v>
      </c>
      <c r="D2075">
        <f t="shared" si="601"/>
        <v>201508</v>
      </c>
      <c r="E2075">
        <f t="shared" si="602"/>
        <v>8</v>
      </c>
      <c r="F2075" s="5">
        <f t="shared" si="603"/>
        <v>42036</v>
      </c>
      <c r="G2075" s="5">
        <f t="shared" si="606"/>
        <v>42063</v>
      </c>
      <c r="H2075" t="str">
        <f t="shared" si="609"/>
        <v>2015</v>
      </c>
      <c r="I2075" t="str">
        <f t="shared" si="610"/>
        <v>Yr - 2015</v>
      </c>
      <c r="J2075">
        <f t="shared" si="600"/>
        <v>3</v>
      </c>
      <c r="K2075" t="str">
        <f t="shared" si="611"/>
        <v>Qtr - 3</v>
      </c>
      <c r="L2075" t="str">
        <f t="shared" si="612"/>
        <v>February</v>
      </c>
      <c r="M2075">
        <f t="shared" si="604"/>
        <v>36</v>
      </c>
      <c r="N2075" t="str">
        <f t="shared" si="613"/>
        <v>Wk - 36</v>
      </c>
      <c r="O2075" t="str">
        <f t="shared" si="605"/>
        <v>Wednesday</v>
      </c>
      <c r="P2075" t="str">
        <f t="shared" si="614"/>
        <v>2015</v>
      </c>
      <c r="Q2075">
        <f t="shared" si="615"/>
        <v>2</v>
      </c>
      <c r="R2075">
        <f t="shared" si="616"/>
        <v>4</v>
      </c>
      <c r="T2075" t="str">
        <f t="shared" si="617"/>
        <v>select '20150225' as [MemberId],'201508' as [FYPeriod],'8' as [FYPeriodInYear],'2015-02-01' as [PeriodStart],'2015-02-28' as [PeriodEnd],'2015' as [FYYear],'Yr - 2015' as [FYYearLabel],'3' as [FYQuarter],'Qtr - 3' as [FYQuarterLabel],'February' as [FYMonthLabel],'36' as [FYWeek],'Wk - 36' as [FYWeekLabel],'Wednesday' as [Day],'2015' as [CalendarYear],'2' as [CalendarMonth],'4' as [CalendarDay],Null as [Entity] union all</v>
      </c>
    </row>
    <row r="2076" spans="1:20" x14ac:dyDescent="0.3">
      <c r="A2076">
        <f>IF($D$5-($D$5-(MAX($A$10:A2075)+1))&lt;=$D$5,$D$5-($D$5-(MAX($A$10:A2075)+1)),"")</f>
        <v>2066</v>
      </c>
      <c r="B2076" s="1">
        <f t="shared" si="607"/>
        <v>42061</v>
      </c>
      <c r="C2076" s="1" t="str">
        <f t="shared" si="608"/>
        <v>20150226</v>
      </c>
      <c r="D2076">
        <f t="shared" si="601"/>
        <v>201508</v>
      </c>
      <c r="E2076">
        <f t="shared" si="602"/>
        <v>8</v>
      </c>
      <c r="F2076" s="5">
        <f t="shared" si="603"/>
        <v>42036</v>
      </c>
      <c r="G2076" s="5">
        <f t="shared" si="606"/>
        <v>42063</v>
      </c>
      <c r="H2076" t="str">
        <f t="shared" si="609"/>
        <v>2015</v>
      </c>
      <c r="I2076" t="str">
        <f t="shared" si="610"/>
        <v>Yr - 2015</v>
      </c>
      <c r="J2076">
        <f t="shared" si="600"/>
        <v>3</v>
      </c>
      <c r="K2076" t="str">
        <f t="shared" si="611"/>
        <v>Qtr - 3</v>
      </c>
      <c r="L2076" t="str">
        <f t="shared" si="612"/>
        <v>February</v>
      </c>
      <c r="M2076">
        <f t="shared" si="604"/>
        <v>36</v>
      </c>
      <c r="N2076" t="str">
        <f t="shared" si="613"/>
        <v>Wk - 36</v>
      </c>
      <c r="O2076" t="str">
        <f t="shared" si="605"/>
        <v>Thursday</v>
      </c>
      <c r="P2076" t="str">
        <f t="shared" si="614"/>
        <v>2015</v>
      </c>
      <c r="Q2076">
        <f t="shared" si="615"/>
        <v>2</v>
      </c>
      <c r="R2076">
        <f t="shared" si="616"/>
        <v>5</v>
      </c>
      <c r="T2076" t="str">
        <f t="shared" si="617"/>
        <v>select '20150226' as [MemberId],'201508' as [FYPeriod],'8' as [FYPeriodInYear],'2015-02-01' as [PeriodStart],'2015-02-28' as [PeriodEnd],'2015' as [FYYear],'Yr - 2015' as [FYYearLabel],'3' as [FYQuarter],'Qtr - 3' as [FYQuarterLabel],'February' as [FYMonthLabel],'36' as [FYWeek],'Wk - 36' as [FYWeekLabel],'Thursday' as [Day],'2015' as [CalendarYear],'2' as [CalendarMonth],'5' as [CalendarDay],Null as [Entity] union all</v>
      </c>
    </row>
    <row r="2077" spans="1:20" x14ac:dyDescent="0.3">
      <c r="A2077">
        <f>IF($D$5-($D$5-(MAX($A$10:A2076)+1))&lt;=$D$5,$D$5-($D$5-(MAX($A$10:A2076)+1)),"")</f>
        <v>2067</v>
      </c>
      <c r="B2077" s="1">
        <f t="shared" si="607"/>
        <v>42062</v>
      </c>
      <c r="C2077" s="1" t="str">
        <f t="shared" si="608"/>
        <v>20150227</v>
      </c>
      <c r="D2077">
        <f t="shared" si="601"/>
        <v>201508</v>
      </c>
      <c r="E2077">
        <f t="shared" si="602"/>
        <v>8</v>
      </c>
      <c r="F2077" s="5">
        <f t="shared" si="603"/>
        <v>42036</v>
      </c>
      <c r="G2077" s="5">
        <f t="shared" si="606"/>
        <v>42063</v>
      </c>
      <c r="H2077" t="str">
        <f t="shared" si="609"/>
        <v>2015</v>
      </c>
      <c r="I2077" t="str">
        <f t="shared" si="610"/>
        <v>Yr - 2015</v>
      </c>
      <c r="J2077">
        <f t="shared" si="600"/>
        <v>3</v>
      </c>
      <c r="K2077" t="str">
        <f t="shared" si="611"/>
        <v>Qtr - 3</v>
      </c>
      <c r="L2077" t="str">
        <f t="shared" si="612"/>
        <v>February</v>
      </c>
      <c r="M2077">
        <f t="shared" si="604"/>
        <v>36</v>
      </c>
      <c r="N2077" t="str">
        <f t="shared" si="613"/>
        <v>Wk - 36</v>
      </c>
      <c r="O2077" t="str">
        <f t="shared" si="605"/>
        <v>Friday</v>
      </c>
      <c r="P2077" t="str">
        <f t="shared" si="614"/>
        <v>2015</v>
      </c>
      <c r="Q2077">
        <f t="shared" si="615"/>
        <v>2</v>
      </c>
      <c r="R2077">
        <f t="shared" si="616"/>
        <v>6</v>
      </c>
      <c r="T2077" t="str">
        <f t="shared" si="617"/>
        <v>select '20150227' as [MemberId],'201508' as [FYPeriod],'8' as [FYPeriodInYear],'2015-02-01' as [PeriodStart],'2015-02-28' as [PeriodEnd],'2015' as [FYYear],'Yr - 2015' as [FYYearLabel],'3' as [FYQuarter],'Qtr - 3' as [FYQuarterLabel],'February' as [FYMonthLabel],'36' as [FYWeek],'Wk - 36' as [FYWeekLabel],'Friday' as [Day],'2015' as [CalendarYear],'2' as [CalendarMonth],'6' as [CalendarDay],Null as [Entity] union all</v>
      </c>
    </row>
    <row r="2078" spans="1:20" x14ac:dyDescent="0.3">
      <c r="A2078">
        <f>IF($D$5-($D$5-(MAX($A$10:A2077)+1))&lt;=$D$5,$D$5-($D$5-(MAX($A$10:A2077)+1)),"")</f>
        <v>2068</v>
      </c>
      <c r="B2078" s="1">
        <f t="shared" si="607"/>
        <v>42063</v>
      </c>
      <c r="C2078" s="1" t="str">
        <f t="shared" si="608"/>
        <v>20150228</v>
      </c>
      <c r="D2078">
        <f t="shared" si="601"/>
        <v>201508</v>
      </c>
      <c r="E2078">
        <f t="shared" si="602"/>
        <v>8</v>
      </c>
      <c r="F2078" s="5">
        <f t="shared" si="603"/>
        <v>42036</v>
      </c>
      <c r="G2078" s="5">
        <f t="shared" si="606"/>
        <v>42063</v>
      </c>
      <c r="H2078" t="str">
        <f t="shared" si="609"/>
        <v>2015</v>
      </c>
      <c r="I2078" t="str">
        <f t="shared" si="610"/>
        <v>Yr - 2015</v>
      </c>
      <c r="J2078">
        <f t="shared" si="600"/>
        <v>3</v>
      </c>
      <c r="K2078" t="str">
        <f t="shared" si="611"/>
        <v>Qtr - 3</v>
      </c>
      <c r="L2078" t="str">
        <f t="shared" si="612"/>
        <v>February</v>
      </c>
      <c r="M2078">
        <f t="shared" si="604"/>
        <v>36</v>
      </c>
      <c r="N2078" t="str">
        <f t="shared" si="613"/>
        <v>Wk - 36</v>
      </c>
      <c r="O2078" t="str">
        <f t="shared" si="605"/>
        <v>Saturday</v>
      </c>
      <c r="P2078" t="str">
        <f t="shared" si="614"/>
        <v>2015</v>
      </c>
      <c r="Q2078">
        <f t="shared" si="615"/>
        <v>2</v>
      </c>
      <c r="R2078">
        <f t="shared" si="616"/>
        <v>7</v>
      </c>
      <c r="T2078" t="str">
        <f t="shared" si="617"/>
        <v>select '20150228' as [MemberId],'201508' as [FYPeriod],'8' as [FYPeriodInYear],'2015-02-01' as [PeriodStart],'2015-02-28' as [PeriodEnd],'2015' as [FYYear],'Yr - 2015' as [FYYearLabel],'3' as [FYQuarter],'Qtr - 3' as [FYQuarterLabel],'February' as [FYMonthLabel],'36' as [FYWeek],'Wk - 36' as [FYWeekLabel],'Saturday' as [Day],'2015' as [CalendarYear],'2' as [CalendarMonth],'7' as [CalendarDay],Null as [Entity] union all</v>
      </c>
    </row>
    <row r="2079" spans="1:20" x14ac:dyDescent="0.3">
      <c r="A2079">
        <f>IF($D$5-($D$5-(MAX($A$10:A2078)+1))&lt;=$D$5,$D$5-($D$5-(MAX($A$10:A2078)+1)),"")</f>
        <v>2069</v>
      </c>
      <c r="B2079" s="1">
        <f t="shared" si="607"/>
        <v>42064</v>
      </c>
      <c r="C2079" s="1" t="str">
        <f t="shared" si="608"/>
        <v>20150301</v>
      </c>
      <c r="D2079">
        <f t="shared" si="601"/>
        <v>201509</v>
      </c>
      <c r="E2079">
        <f t="shared" si="602"/>
        <v>9</v>
      </c>
      <c r="F2079" s="5">
        <f t="shared" si="603"/>
        <v>42064</v>
      </c>
      <c r="G2079" s="5">
        <f t="shared" si="606"/>
        <v>42094</v>
      </c>
      <c r="H2079" t="str">
        <f t="shared" si="609"/>
        <v>2015</v>
      </c>
      <c r="I2079" t="str">
        <f t="shared" si="610"/>
        <v>Yr - 2015</v>
      </c>
      <c r="J2079">
        <f t="shared" si="600"/>
        <v>3</v>
      </c>
      <c r="K2079" t="str">
        <f t="shared" si="611"/>
        <v>Qtr - 3</v>
      </c>
      <c r="L2079" t="str">
        <f t="shared" si="612"/>
        <v>March</v>
      </c>
      <c r="M2079">
        <f t="shared" si="604"/>
        <v>36</v>
      </c>
      <c r="N2079" t="str">
        <f t="shared" si="613"/>
        <v>Wk - 36</v>
      </c>
      <c r="O2079" t="str">
        <f t="shared" si="605"/>
        <v>Sunday</v>
      </c>
      <c r="P2079" t="str">
        <f t="shared" si="614"/>
        <v>2015</v>
      </c>
      <c r="Q2079">
        <f t="shared" si="615"/>
        <v>3</v>
      </c>
      <c r="R2079">
        <f t="shared" si="616"/>
        <v>1</v>
      </c>
      <c r="T2079" t="str">
        <f t="shared" si="617"/>
        <v>select '20150301' as [MemberId],'201509' as [FYPeriod],'9' as [FYPeriodInYear],'2015-03-01' as [PeriodStart],'2015-03-31' as [PeriodEnd],'2015' as [FYYear],'Yr - 2015' as [FYYearLabel],'3' as [FYQuarter],'Qtr - 3' as [FYQuarterLabel],'March' as [FYMonthLabel],'36' as [FYWeek],'Wk - 36' as [FYWeekLabel],'Sunday' as [Day],'2015' as [CalendarYear],'3' as [CalendarMonth],'1' as [CalendarDay],Null as [Entity] union all</v>
      </c>
    </row>
    <row r="2080" spans="1:20" x14ac:dyDescent="0.3">
      <c r="A2080">
        <f>IF($D$5-($D$5-(MAX($A$10:A2079)+1))&lt;=$D$5,$D$5-($D$5-(MAX($A$10:A2079)+1)),"")</f>
        <v>2070</v>
      </c>
      <c r="B2080" s="1">
        <f t="shared" si="607"/>
        <v>42065</v>
      </c>
      <c r="C2080" s="1" t="str">
        <f t="shared" si="608"/>
        <v>20150302</v>
      </c>
      <c r="D2080">
        <f t="shared" si="601"/>
        <v>201509</v>
      </c>
      <c r="E2080">
        <f t="shared" si="602"/>
        <v>9</v>
      </c>
      <c r="F2080" s="5">
        <f t="shared" si="603"/>
        <v>42064</v>
      </c>
      <c r="G2080" s="5">
        <f t="shared" si="606"/>
        <v>42094</v>
      </c>
      <c r="H2080" t="str">
        <f t="shared" si="609"/>
        <v>2015</v>
      </c>
      <c r="I2080" t="str">
        <f t="shared" si="610"/>
        <v>Yr - 2015</v>
      </c>
      <c r="J2080">
        <f t="shared" si="600"/>
        <v>3</v>
      </c>
      <c r="K2080" t="str">
        <f t="shared" si="611"/>
        <v>Qtr - 3</v>
      </c>
      <c r="L2080" t="str">
        <f t="shared" si="612"/>
        <v>March</v>
      </c>
      <c r="M2080">
        <f t="shared" si="604"/>
        <v>36</v>
      </c>
      <c r="N2080" t="str">
        <f t="shared" si="613"/>
        <v>Wk - 36</v>
      </c>
      <c r="O2080" t="str">
        <f t="shared" si="605"/>
        <v>Monday</v>
      </c>
      <c r="P2080" t="str">
        <f t="shared" si="614"/>
        <v>2015</v>
      </c>
      <c r="Q2080">
        <f t="shared" si="615"/>
        <v>3</v>
      </c>
      <c r="R2080">
        <f t="shared" si="616"/>
        <v>2</v>
      </c>
      <c r="T2080" t="str">
        <f t="shared" si="617"/>
        <v>select '20150302' as [MemberId],'201509' as [FYPeriod],'9' as [FYPeriodInYear],'2015-03-01' as [PeriodStart],'2015-03-31' as [PeriodEnd],'2015' as [FYYear],'Yr - 2015' as [FYYearLabel],'3' as [FYQuarter],'Qtr - 3' as [FYQuarterLabel],'March' as [FYMonthLabel],'36' as [FYWeek],'Wk - 36' as [FYWeekLabel],'Monday' as [Day],'2015' as [CalendarYear],'3' as [CalendarMonth],'2' as [CalendarDay],Null as [Entity] union all</v>
      </c>
    </row>
    <row r="2081" spans="1:20" x14ac:dyDescent="0.3">
      <c r="A2081">
        <f>IF($D$5-($D$5-(MAX($A$10:A2080)+1))&lt;=$D$5,$D$5-($D$5-(MAX($A$10:A2080)+1)),"")</f>
        <v>2071</v>
      </c>
      <c r="B2081" s="1">
        <f t="shared" si="607"/>
        <v>42066</v>
      </c>
      <c r="C2081" s="1" t="str">
        <f t="shared" si="608"/>
        <v>20150303</v>
      </c>
      <c r="D2081">
        <f t="shared" si="601"/>
        <v>201509</v>
      </c>
      <c r="E2081">
        <f t="shared" si="602"/>
        <v>9</v>
      </c>
      <c r="F2081" s="5">
        <f t="shared" si="603"/>
        <v>42064</v>
      </c>
      <c r="G2081" s="5">
        <f t="shared" si="606"/>
        <v>42094</v>
      </c>
      <c r="H2081" t="str">
        <f t="shared" si="609"/>
        <v>2015</v>
      </c>
      <c r="I2081" t="str">
        <f t="shared" si="610"/>
        <v>Yr - 2015</v>
      </c>
      <c r="J2081">
        <f t="shared" si="600"/>
        <v>3</v>
      </c>
      <c r="K2081" t="str">
        <f t="shared" si="611"/>
        <v>Qtr - 3</v>
      </c>
      <c r="L2081" t="str">
        <f t="shared" si="612"/>
        <v>March</v>
      </c>
      <c r="M2081">
        <f t="shared" si="604"/>
        <v>36</v>
      </c>
      <c r="N2081" t="str">
        <f t="shared" si="613"/>
        <v>Wk - 36</v>
      </c>
      <c r="O2081" t="str">
        <f t="shared" si="605"/>
        <v>Tuesday</v>
      </c>
      <c r="P2081" t="str">
        <f t="shared" si="614"/>
        <v>2015</v>
      </c>
      <c r="Q2081">
        <f t="shared" si="615"/>
        <v>3</v>
      </c>
      <c r="R2081">
        <f t="shared" si="616"/>
        <v>3</v>
      </c>
      <c r="T2081" t="str">
        <f t="shared" si="617"/>
        <v>select '20150303' as [MemberId],'201509' as [FYPeriod],'9' as [FYPeriodInYear],'2015-03-01' as [PeriodStart],'2015-03-31' as [PeriodEnd],'2015' as [FYYear],'Yr - 2015' as [FYYearLabel],'3' as [FYQuarter],'Qtr - 3' as [FYQuarterLabel],'March' as [FYMonthLabel],'36' as [FYWeek],'Wk - 36' as [FYWeekLabel],'Tuesday' as [Day],'2015' as [CalendarYear],'3' as [CalendarMonth],'3' as [CalendarDay],Null as [Entity] union all</v>
      </c>
    </row>
    <row r="2082" spans="1:20" x14ac:dyDescent="0.3">
      <c r="A2082">
        <f>IF($D$5-($D$5-(MAX($A$10:A2081)+1))&lt;=$D$5,$D$5-($D$5-(MAX($A$10:A2081)+1)),"")</f>
        <v>2072</v>
      </c>
      <c r="B2082" s="1">
        <f t="shared" si="607"/>
        <v>42067</v>
      </c>
      <c r="C2082" s="1" t="str">
        <f t="shared" si="608"/>
        <v>20150304</v>
      </c>
      <c r="D2082">
        <f t="shared" si="601"/>
        <v>201509</v>
      </c>
      <c r="E2082">
        <f t="shared" si="602"/>
        <v>9</v>
      </c>
      <c r="F2082" s="5">
        <f t="shared" si="603"/>
        <v>42064</v>
      </c>
      <c r="G2082" s="5">
        <f t="shared" si="606"/>
        <v>42094</v>
      </c>
      <c r="H2082" t="str">
        <f t="shared" si="609"/>
        <v>2015</v>
      </c>
      <c r="I2082" t="str">
        <f t="shared" si="610"/>
        <v>Yr - 2015</v>
      </c>
      <c r="J2082">
        <f t="shared" si="600"/>
        <v>3</v>
      </c>
      <c r="K2082" t="str">
        <f t="shared" si="611"/>
        <v>Qtr - 3</v>
      </c>
      <c r="L2082" t="str">
        <f t="shared" si="612"/>
        <v>March</v>
      </c>
      <c r="M2082">
        <f t="shared" si="604"/>
        <v>37</v>
      </c>
      <c r="N2082" t="str">
        <f t="shared" si="613"/>
        <v>Wk - 37</v>
      </c>
      <c r="O2082" t="str">
        <f t="shared" si="605"/>
        <v>Wednesday</v>
      </c>
      <c r="P2082" t="str">
        <f t="shared" si="614"/>
        <v>2015</v>
      </c>
      <c r="Q2082">
        <f t="shared" si="615"/>
        <v>3</v>
      </c>
      <c r="R2082">
        <f t="shared" si="616"/>
        <v>4</v>
      </c>
      <c r="T2082" t="str">
        <f t="shared" si="617"/>
        <v>select '20150304' as [MemberId],'201509' as [FYPeriod],'9' as [FYPeriodInYear],'2015-03-01' as [PeriodStart],'2015-03-31' as [PeriodEnd],'2015' as [FYYear],'Yr - 2015' as [FYYearLabel],'3' as [FYQuarter],'Qtr - 3' as [FYQuarterLabel],'March' as [FYMonthLabel],'37' as [FYWeek],'Wk - 37' as [FYWeekLabel],'Wednesday' as [Day],'2015' as [CalendarYear],'3' as [CalendarMonth],'4' as [CalendarDay],Null as [Entity] union all</v>
      </c>
    </row>
    <row r="2083" spans="1:20" x14ac:dyDescent="0.3">
      <c r="A2083">
        <f>IF($D$5-($D$5-(MAX($A$10:A2082)+1))&lt;=$D$5,$D$5-($D$5-(MAX($A$10:A2082)+1)),"")</f>
        <v>2073</v>
      </c>
      <c r="B2083" s="1">
        <f t="shared" si="607"/>
        <v>42068</v>
      </c>
      <c r="C2083" s="1" t="str">
        <f t="shared" si="608"/>
        <v>20150305</v>
      </c>
      <c r="D2083">
        <f t="shared" si="601"/>
        <v>201509</v>
      </c>
      <c r="E2083">
        <f t="shared" si="602"/>
        <v>9</v>
      </c>
      <c r="F2083" s="5">
        <f t="shared" si="603"/>
        <v>42064</v>
      </c>
      <c r="G2083" s="5">
        <f t="shared" si="606"/>
        <v>42094</v>
      </c>
      <c r="H2083" t="str">
        <f t="shared" si="609"/>
        <v>2015</v>
      </c>
      <c r="I2083" t="str">
        <f t="shared" si="610"/>
        <v>Yr - 2015</v>
      </c>
      <c r="J2083">
        <f t="shared" si="600"/>
        <v>3</v>
      </c>
      <c r="K2083" t="str">
        <f t="shared" si="611"/>
        <v>Qtr - 3</v>
      </c>
      <c r="L2083" t="str">
        <f t="shared" si="612"/>
        <v>March</v>
      </c>
      <c r="M2083">
        <f t="shared" si="604"/>
        <v>37</v>
      </c>
      <c r="N2083" t="str">
        <f t="shared" si="613"/>
        <v>Wk - 37</v>
      </c>
      <c r="O2083" t="str">
        <f t="shared" si="605"/>
        <v>Thursday</v>
      </c>
      <c r="P2083" t="str">
        <f t="shared" si="614"/>
        <v>2015</v>
      </c>
      <c r="Q2083">
        <f t="shared" si="615"/>
        <v>3</v>
      </c>
      <c r="R2083">
        <f t="shared" si="616"/>
        <v>5</v>
      </c>
      <c r="T2083" t="str">
        <f t="shared" si="617"/>
        <v>select '20150305' as [MemberId],'201509' as [FYPeriod],'9' as [FYPeriodInYear],'2015-03-01' as [PeriodStart],'2015-03-31' as [PeriodEnd],'2015' as [FYYear],'Yr - 2015' as [FYYearLabel],'3' as [FYQuarter],'Qtr - 3' as [FYQuarterLabel],'March' as [FYMonthLabel],'37' as [FYWeek],'Wk - 37' as [FYWeekLabel],'Thursday' as [Day],'2015' as [CalendarYear],'3' as [CalendarMonth],'5' as [CalendarDay],Null as [Entity] union all</v>
      </c>
    </row>
    <row r="2084" spans="1:20" x14ac:dyDescent="0.3">
      <c r="A2084">
        <f>IF($D$5-($D$5-(MAX($A$10:A2083)+1))&lt;=$D$5,$D$5-($D$5-(MAX($A$10:A2083)+1)),"")</f>
        <v>2074</v>
      </c>
      <c r="B2084" s="1">
        <f t="shared" si="607"/>
        <v>42069</v>
      </c>
      <c r="C2084" s="1" t="str">
        <f t="shared" si="608"/>
        <v>20150306</v>
      </c>
      <c r="D2084">
        <f t="shared" si="601"/>
        <v>201509</v>
      </c>
      <c r="E2084">
        <f t="shared" si="602"/>
        <v>9</v>
      </c>
      <c r="F2084" s="5">
        <f t="shared" si="603"/>
        <v>42064</v>
      </c>
      <c r="G2084" s="5">
        <f t="shared" si="606"/>
        <v>42094</v>
      </c>
      <c r="H2084" t="str">
        <f t="shared" si="609"/>
        <v>2015</v>
      </c>
      <c r="I2084" t="str">
        <f t="shared" si="610"/>
        <v>Yr - 2015</v>
      </c>
      <c r="J2084">
        <f t="shared" si="600"/>
        <v>3</v>
      </c>
      <c r="K2084" t="str">
        <f t="shared" si="611"/>
        <v>Qtr - 3</v>
      </c>
      <c r="L2084" t="str">
        <f t="shared" si="612"/>
        <v>March</v>
      </c>
      <c r="M2084">
        <f t="shared" si="604"/>
        <v>37</v>
      </c>
      <c r="N2084" t="str">
        <f t="shared" si="613"/>
        <v>Wk - 37</v>
      </c>
      <c r="O2084" t="str">
        <f t="shared" si="605"/>
        <v>Friday</v>
      </c>
      <c r="P2084" t="str">
        <f t="shared" si="614"/>
        <v>2015</v>
      </c>
      <c r="Q2084">
        <f t="shared" si="615"/>
        <v>3</v>
      </c>
      <c r="R2084">
        <f t="shared" si="616"/>
        <v>6</v>
      </c>
      <c r="T2084" t="str">
        <f t="shared" si="617"/>
        <v>select '20150306' as [MemberId],'201509' as [FYPeriod],'9' as [FYPeriodInYear],'2015-03-01' as [PeriodStart],'2015-03-31' as [PeriodEnd],'2015' as [FYYear],'Yr - 2015' as [FYYearLabel],'3' as [FYQuarter],'Qtr - 3' as [FYQuarterLabel],'March' as [FYMonthLabel],'37' as [FYWeek],'Wk - 37' as [FYWeekLabel],'Friday' as [Day],'2015' as [CalendarYear],'3' as [CalendarMonth],'6' as [CalendarDay],Null as [Entity] union all</v>
      </c>
    </row>
    <row r="2085" spans="1:20" x14ac:dyDescent="0.3">
      <c r="A2085">
        <f>IF($D$5-($D$5-(MAX($A$10:A2084)+1))&lt;=$D$5,$D$5-($D$5-(MAX($A$10:A2084)+1)),"")</f>
        <v>2075</v>
      </c>
      <c r="B2085" s="1">
        <f t="shared" si="607"/>
        <v>42070</v>
      </c>
      <c r="C2085" s="1" t="str">
        <f t="shared" si="608"/>
        <v>20150307</v>
      </c>
      <c r="D2085">
        <f t="shared" si="601"/>
        <v>201509</v>
      </c>
      <c r="E2085">
        <f t="shared" si="602"/>
        <v>9</v>
      </c>
      <c r="F2085" s="5">
        <f t="shared" si="603"/>
        <v>42064</v>
      </c>
      <c r="G2085" s="5">
        <f t="shared" si="606"/>
        <v>42094</v>
      </c>
      <c r="H2085" t="str">
        <f t="shared" si="609"/>
        <v>2015</v>
      </c>
      <c r="I2085" t="str">
        <f t="shared" si="610"/>
        <v>Yr - 2015</v>
      </c>
      <c r="J2085">
        <f t="shared" si="600"/>
        <v>3</v>
      </c>
      <c r="K2085" t="str">
        <f t="shared" si="611"/>
        <v>Qtr - 3</v>
      </c>
      <c r="L2085" t="str">
        <f t="shared" si="612"/>
        <v>March</v>
      </c>
      <c r="M2085">
        <f t="shared" si="604"/>
        <v>37</v>
      </c>
      <c r="N2085" t="str">
        <f t="shared" si="613"/>
        <v>Wk - 37</v>
      </c>
      <c r="O2085" t="str">
        <f t="shared" si="605"/>
        <v>Saturday</v>
      </c>
      <c r="P2085" t="str">
        <f t="shared" si="614"/>
        <v>2015</v>
      </c>
      <c r="Q2085">
        <f t="shared" si="615"/>
        <v>3</v>
      </c>
      <c r="R2085">
        <f t="shared" si="616"/>
        <v>7</v>
      </c>
      <c r="T2085" t="str">
        <f t="shared" si="617"/>
        <v>select '20150307' as [MemberId],'201509' as [FYPeriod],'9' as [FYPeriodInYear],'2015-03-01' as [PeriodStart],'2015-03-31' as [PeriodEnd],'2015' as [FYYear],'Yr - 2015' as [FYYearLabel],'3' as [FYQuarter],'Qtr - 3' as [FYQuarterLabel],'March' as [FYMonthLabel],'37' as [FYWeek],'Wk - 37' as [FYWeekLabel],'Saturday' as [Day],'2015' as [CalendarYear],'3' as [CalendarMonth],'7' as [CalendarDay],Null as [Entity] union all</v>
      </c>
    </row>
    <row r="2086" spans="1:20" x14ac:dyDescent="0.3">
      <c r="A2086">
        <f>IF($D$5-($D$5-(MAX($A$10:A2085)+1))&lt;=$D$5,$D$5-($D$5-(MAX($A$10:A2085)+1)),"")</f>
        <v>2076</v>
      </c>
      <c r="B2086" s="1">
        <f t="shared" si="607"/>
        <v>42071</v>
      </c>
      <c r="C2086" s="1" t="str">
        <f t="shared" si="608"/>
        <v>20150308</v>
      </c>
      <c r="D2086">
        <f t="shared" si="601"/>
        <v>201509</v>
      </c>
      <c r="E2086">
        <f t="shared" si="602"/>
        <v>9</v>
      </c>
      <c r="F2086" s="5">
        <f t="shared" si="603"/>
        <v>42064</v>
      </c>
      <c r="G2086" s="5">
        <f t="shared" si="606"/>
        <v>42094</v>
      </c>
      <c r="H2086" t="str">
        <f t="shared" si="609"/>
        <v>2015</v>
      </c>
      <c r="I2086" t="str">
        <f t="shared" si="610"/>
        <v>Yr - 2015</v>
      </c>
      <c r="J2086">
        <f t="shared" si="600"/>
        <v>3</v>
      </c>
      <c r="K2086" t="str">
        <f t="shared" si="611"/>
        <v>Qtr - 3</v>
      </c>
      <c r="L2086" t="str">
        <f t="shared" si="612"/>
        <v>March</v>
      </c>
      <c r="M2086">
        <f t="shared" si="604"/>
        <v>37</v>
      </c>
      <c r="N2086" t="str">
        <f t="shared" si="613"/>
        <v>Wk - 37</v>
      </c>
      <c r="O2086" t="str">
        <f t="shared" si="605"/>
        <v>Sunday</v>
      </c>
      <c r="P2086" t="str">
        <f t="shared" si="614"/>
        <v>2015</v>
      </c>
      <c r="Q2086">
        <f t="shared" si="615"/>
        <v>3</v>
      </c>
      <c r="R2086">
        <f t="shared" si="616"/>
        <v>1</v>
      </c>
      <c r="T2086" t="str">
        <f t="shared" si="617"/>
        <v>select '20150308' as [MemberId],'201509' as [FYPeriod],'9' as [FYPeriodInYear],'2015-03-01' as [PeriodStart],'2015-03-31' as [PeriodEnd],'2015' as [FYYear],'Yr - 2015' as [FYYearLabel],'3' as [FYQuarter],'Qtr - 3' as [FYQuarterLabel],'March' as [FYMonthLabel],'37' as [FYWeek],'Wk - 37' as [FYWeekLabel],'Sunday' as [Day],'2015' as [CalendarYear],'3' as [CalendarMonth],'1' as [CalendarDay],Null as [Entity] union all</v>
      </c>
    </row>
    <row r="2087" spans="1:20" x14ac:dyDescent="0.3">
      <c r="A2087">
        <f>IF($D$5-($D$5-(MAX($A$10:A2086)+1))&lt;=$D$5,$D$5-($D$5-(MAX($A$10:A2086)+1)),"")</f>
        <v>2077</v>
      </c>
      <c r="B2087" s="1">
        <f t="shared" si="607"/>
        <v>42072</v>
      </c>
      <c r="C2087" s="1" t="str">
        <f t="shared" si="608"/>
        <v>20150309</v>
      </c>
      <c r="D2087">
        <f t="shared" si="601"/>
        <v>201509</v>
      </c>
      <c r="E2087">
        <f t="shared" si="602"/>
        <v>9</v>
      </c>
      <c r="F2087" s="5">
        <f t="shared" si="603"/>
        <v>42064</v>
      </c>
      <c r="G2087" s="5">
        <f t="shared" si="606"/>
        <v>42094</v>
      </c>
      <c r="H2087" t="str">
        <f t="shared" si="609"/>
        <v>2015</v>
      </c>
      <c r="I2087" t="str">
        <f t="shared" si="610"/>
        <v>Yr - 2015</v>
      </c>
      <c r="J2087">
        <f t="shared" ref="J2087:J2150" si="618">IF($A2087="","",IF($G$3="Yes",ROUNDUP(MONTH($B2087)/3,0),IF($E2087=1,1,IF(AND(NOT(ISNA(MATCH($E2087,$AP$3:$AR$3,0))),MOD($E2086,3)=0),$J2086+1,$J2086))))</f>
        <v>3</v>
      </c>
      <c r="K2087" t="str">
        <f t="shared" si="611"/>
        <v>Qtr - 3</v>
      </c>
      <c r="L2087" t="str">
        <f t="shared" si="612"/>
        <v>March</v>
      </c>
      <c r="M2087">
        <f t="shared" si="604"/>
        <v>37</v>
      </c>
      <c r="N2087" t="str">
        <f t="shared" si="613"/>
        <v>Wk - 37</v>
      </c>
      <c r="O2087" t="str">
        <f t="shared" si="605"/>
        <v>Monday</v>
      </c>
      <c r="P2087" t="str">
        <f t="shared" si="614"/>
        <v>2015</v>
      </c>
      <c r="Q2087">
        <f t="shared" si="615"/>
        <v>3</v>
      </c>
      <c r="R2087">
        <f t="shared" si="616"/>
        <v>2</v>
      </c>
      <c r="T2087" t="str">
        <f t="shared" si="617"/>
        <v>select '20150309' as [MemberId],'201509' as [FYPeriod],'9' as [FYPeriodInYear],'2015-03-01' as [PeriodStart],'2015-03-31' as [PeriodEnd],'2015' as [FYYear],'Yr - 2015' as [FYYearLabel],'3' as [FYQuarter],'Qtr - 3' as [FYQuarterLabel],'March' as [FYMonthLabel],'37' as [FYWeek],'Wk - 37' as [FYWeekLabel],'Monday' as [Day],'2015' as [CalendarYear],'3' as [CalendarMonth],'2' as [CalendarDay],Null as [Entity] union all</v>
      </c>
    </row>
    <row r="2088" spans="1:20" x14ac:dyDescent="0.3">
      <c r="A2088">
        <f>IF($D$5-($D$5-(MAX($A$10:A2087)+1))&lt;=$D$5,$D$5-($D$5-(MAX($A$10:A2087)+1)),"")</f>
        <v>2078</v>
      </c>
      <c r="B2088" s="1">
        <f t="shared" si="607"/>
        <v>42073</v>
      </c>
      <c r="C2088" s="1" t="str">
        <f t="shared" si="608"/>
        <v>20150310</v>
      </c>
      <c r="D2088">
        <f t="shared" si="601"/>
        <v>201509</v>
      </c>
      <c r="E2088">
        <f t="shared" si="602"/>
        <v>9</v>
      </c>
      <c r="F2088" s="5">
        <f t="shared" si="603"/>
        <v>42064</v>
      </c>
      <c r="G2088" s="5">
        <f t="shared" si="606"/>
        <v>42094</v>
      </c>
      <c r="H2088" t="str">
        <f t="shared" si="609"/>
        <v>2015</v>
      </c>
      <c r="I2088" t="str">
        <f t="shared" si="610"/>
        <v>Yr - 2015</v>
      </c>
      <c r="J2088">
        <f t="shared" si="618"/>
        <v>3</v>
      </c>
      <c r="K2088" t="str">
        <f t="shared" si="611"/>
        <v>Qtr - 3</v>
      </c>
      <c r="L2088" t="str">
        <f t="shared" si="612"/>
        <v>March</v>
      </c>
      <c r="M2088">
        <f t="shared" si="604"/>
        <v>37</v>
      </c>
      <c r="N2088" t="str">
        <f t="shared" si="613"/>
        <v>Wk - 37</v>
      </c>
      <c r="O2088" t="str">
        <f t="shared" si="605"/>
        <v>Tuesday</v>
      </c>
      <c r="P2088" t="str">
        <f t="shared" si="614"/>
        <v>2015</v>
      </c>
      <c r="Q2088">
        <f t="shared" si="615"/>
        <v>3</v>
      </c>
      <c r="R2088">
        <f t="shared" si="616"/>
        <v>3</v>
      </c>
      <c r="T2088" t="str">
        <f t="shared" si="617"/>
        <v>select '20150310' as [MemberId],'201509' as [FYPeriod],'9' as [FYPeriodInYear],'2015-03-01' as [PeriodStart],'2015-03-31' as [PeriodEnd],'2015' as [FYYear],'Yr - 2015' as [FYYearLabel],'3' as [FYQuarter],'Qtr - 3' as [FYQuarterLabel],'March' as [FYMonthLabel],'37' as [FYWeek],'Wk - 37' as [FYWeekLabel],'Tuesday' as [Day],'2015' as [CalendarYear],'3' as [CalendarMonth],'3' as [CalendarDay],Null as [Entity] union all</v>
      </c>
    </row>
    <row r="2089" spans="1:20" x14ac:dyDescent="0.3">
      <c r="A2089">
        <f>IF($D$5-($D$5-(MAX($A$10:A2088)+1))&lt;=$D$5,$D$5-($D$5-(MAX($A$10:A2088)+1)),"")</f>
        <v>2079</v>
      </c>
      <c r="B2089" s="1">
        <f t="shared" si="607"/>
        <v>42074</v>
      </c>
      <c r="C2089" s="1" t="str">
        <f t="shared" si="608"/>
        <v>20150311</v>
      </c>
      <c r="D2089">
        <f t="shared" si="601"/>
        <v>201509</v>
      </c>
      <c r="E2089">
        <f t="shared" si="602"/>
        <v>9</v>
      </c>
      <c r="F2089" s="5">
        <f t="shared" si="603"/>
        <v>42064</v>
      </c>
      <c r="G2089" s="5">
        <f t="shared" si="606"/>
        <v>42094</v>
      </c>
      <c r="H2089" t="str">
        <f t="shared" si="609"/>
        <v>2015</v>
      </c>
      <c r="I2089" t="str">
        <f t="shared" si="610"/>
        <v>Yr - 2015</v>
      </c>
      <c r="J2089">
        <f t="shared" si="618"/>
        <v>3</v>
      </c>
      <c r="K2089" t="str">
        <f t="shared" si="611"/>
        <v>Qtr - 3</v>
      </c>
      <c r="L2089" t="str">
        <f t="shared" si="612"/>
        <v>March</v>
      </c>
      <c r="M2089">
        <f t="shared" si="604"/>
        <v>38</v>
      </c>
      <c r="N2089" t="str">
        <f t="shared" si="613"/>
        <v>Wk - 38</v>
      </c>
      <c r="O2089" t="str">
        <f t="shared" si="605"/>
        <v>Wednesday</v>
      </c>
      <c r="P2089" t="str">
        <f t="shared" si="614"/>
        <v>2015</v>
      </c>
      <c r="Q2089">
        <f t="shared" si="615"/>
        <v>3</v>
      </c>
      <c r="R2089">
        <f t="shared" si="616"/>
        <v>4</v>
      </c>
      <c r="T2089" t="str">
        <f t="shared" si="617"/>
        <v>select '20150311' as [MemberId],'201509' as [FYPeriod],'9' as [FYPeriodInYear],'2015-03-01' as [PeriodStart],'2015-03-31' as [PeriodEnd],'2015' as [FYYear],'Yr - 2015' as [FYYearLabel],'3' as [FYQuarter],'Qtr - 3' as [FYQuarterLabel],'March' as [FYMonthLabel],'38' as [FYWeek],'Wk - 38' as [FYWeekLabel],'Wednesday' as [Day],'2015' as [CalendarYear],'3' as [CalendarMonth],'4' as [CalendarDay],Null as [Entity] union all</v>
      </c>
    </row>
    <row r="2090" spans="1:20" x14ac:dyDescent="0.3">
      <c r="A2090">
        <f>IF($D$5-($D$5-(MAX($A$10:A2089)+1))&lt;=$D$5,$D$5-($D$5-(MAX($A$10:A2089)+1)),"")</f>
        <v>2080</v>
      </c>
      <c r="B2090" s="1">
        <f t="shared" si="607"/>
        <v>42075</v>
      </c>
      <c r="C2090" s="1" t="str">
        <f t="shared" si="608"/>
        <v>20150312</v>
      </c>
      <c r="D2090">
        <f t="shared" si="601"/>
        <v>201509</v>
      </c>
      <c r="E2090">
        <f t="shared" si="602"/>
        <v>9</v>
      </c>
      <c r="F2090" s="5">
        <f t="shared" si="603"/>
        <v>42064</v>
      </c>
      <c r="G2090" s="5">
        <f t="shared" si="606"/>
        <v>42094</v>
      </c>
      <c r="H2090" t="str">
        <f t="shared" si="609"/>
        <v>2015</v>
      </c>
      <c r="I2090" t="str">
        <f t="shared" si="610"/>
        <v>Yr - 2015</v>
      </c>
      <c r="J2090">
        <f t="shared" si="618"/>
        <v>3</v>
      </c>
      <c r="K2090" t="str">
        <f t="shared" si="611"/>
        <v>Qtr - 3</v>
      </c>
      <c r="L2090" t="str">
        <f t="shared" si="612"/>
        <v>March</v>
      </c>
      <c r="M2090">
        <f t="shared" si="604"/>
        <v>38</v>
      </c>
      <c r="N2090" t="str">
        <f t="shared" si="613"/>
        <v>Wk - 38</v>
      </c>
      <c r="O2090" t="str">
        <f t="shared" si="605"/>
        <v>Thursday</v>
      </c>
      <c r="P2090" t="str">
        <f t="shared" si="614"/>
        <v>2015</v>
      </c>
      <c r="Q2090">
        <f t="shared" si="615"/>
        <v>3</v>
      </c>
      <c r="R2090">
        <f t="shared" si="616"/>
        <v>5</v>
      </c>
      <c r="T2090" t="str">
        <f t="shared" si="617"/>
        <v>select '20150312' as [MemberId],'201509' as [FYPeriod],'9' as [FYPeriodInYear],'2015-03-01' as [PeriodStart],'2015-03-31' as [PeriodEnd],'2015' as [FYYear],'Yr - 2015' as [FYYearLabel],'3' as [FYQuarter],'Qtr - 3' as [FYQuarterLabel],'March' as [FYMonthLabel],'38' as [FYWeek],'Wk - 38' as [FYWeekLabel],'Thursday' as [Day],'2015' as [CalendarYear],'3' as [CalendarMonth],'5' as [CalendarDay],Null as [Entity] union all</v>
      </c>
    </row>
    <row r="2091" spans="1:20" x14ac:dyDescent="0.3">
      <c r="A2091">
        <f>IF($D$5-($D$5-(MAX($A$10:A2090)+1))&lt;=$D$5,$D$5-($D$5-(MAX($A$10:A2090)+1)),"")</f>
        <v>2081</v>
      </c>
      <c r="B2091" s="1">
        <f t="shared" si="607"/>
        <v>42076</v>
      </c>
      <c r="C2091" s="1" t="str">
        <f t="shared" si="608"/>
        <v>20150313</v>
      </c>
      <c r="D2091">
        <f t="shared" si="601"/>
        <v>201509</v>
      </c>
      <c r="E2091">
        <f t="shared" si="602"/>
        <v>9</v>
      </c>
      <c r="F2091" s="5">
        <f t="shared" si="603"/>
        <v>42064</v>
      </c>
      <c r="G2091" s="5">
        <f t="shared" si="606"/>
        <v>42094</v>
      </c>
      <c r="H2091" t="str">
        <f t="shared" si="609"/>
        <v>2015</v>
      </c>
      <c r="I2091" t="str">
        <f t="shared" si="610"/>
        <v>Yr - 2015</v>
      </c>
      <c r="J2091">
        <f t="shared" si="618"/>
        <v>3</v>
      </c>
      <c r="K2091" t="str">
        <f t="shared" si="611"/>
        <v>Qtr - 3</v>
      </c>
      <c r="L2091" t="str">
        <f t="shared" si="612"/>
        <v>March</v>
      </c>
      <c r="M2091">
        <f t="shared" si="604"/>
        <v>38</v>
      </c>
      <c r="N2091" t="str">
        <f t="shared" si="613"/>
        <v>Wk - 38</v>
      </c>
      <c r="O2091" t="str">
        <f t="shared" si="605"/>
        <v>Friday</v>
      </c>
      <c r="P2091" t="str">
        <f t="shared" si="614"/>
        <v>2015</v>
      </c>
      <c r="Q2091">
        <f t="shared" si="615"/>
        <v>3</v>
      </c>
      <c r="R2091">
        <f t="shared" si="616"/>
        <v>6</v>
      </c>
      <c r="T2091" t="str">
        <f t="shared" si="617"/>
        <v>select '20150313' as [MemberId],'201509' as [FYPeriod],'9' as [FYPeriodInYear],'2015-03-01' as [PeriodStart],'2015-03-31' as [PeriodEnd],'2015' as [FYYear],'Yr - 2015' as [FYYearLabel],'3' as [FYQuarter],'Qtr - 3' as [FYQuarterLabel],'March' as [FYMonthLabel],'38' as [FYWeek],'Wk - 38' as [FYWeekLabel],'Friday' as [Day],'2015' as [CalendarYear],'3' as [CalendarMonth],'6' as [CalendarDay],Null as [Entity] union all</v>
      </c>
    </row>
    <row r="2092" spans="1:20" x14ac:dyDescent="0.3">
      <c r="A2092">
        <f>IF($D$5-($D$5-(MAX($A$10:A2091)+1))&lt;=$D$5,$D$5-($D$5-(MAX($A$10:A2091)+1)),"")</f>
        <v>2082</v>
      </c>
      <c r="B2092" s="1">
        <f t="shared" si="607"/>
        <v>42077</v>
      </c>
      <c r="C2092" s="1" t="str">
        <f t="shared" si="608"/>
        <v>20150314</v>
      </c>
      <c r="D2092">
        <f t="shared" si="601"/>
        <v>201509</v>
      </c>
      <c r="E2092">
        <f t="shared" si="602"/>
        <v>9</v>
      </c>
      <c r="F2092" s="5">
        <f t="shared" si="603"/>
        <v>42064</v>
      </c>
      <c r="G2092" s="5">
        <f t="shared" si="606"/>
        <v>42094</v>
      </c>
      <c r="H2092" t="str">
        <f t="shared" si="609"/>
        <v>2015</v>
      </c>
      <c r="I2092" t="str">
        <f t="shared" si="610"/>
        <v>Yr - 2015</v>
      </c>
      <c r="J2092">
        <f t="shared" si="618"/>
        <v>3</v>
      </c>
      <c r="K2092" t="str">
        <f t="shared" si="611"/>
        <v>Qtr - 3</v>
      </c>
      <c r="L2092" t="str">
        <f t="shared" si="612"/>
        <v>March</v>
      </c>
      <c r="M2092">
        <f t="shared" si="604"/>
        <v>38</v>
      </c>
      <c r="N2092" t="str">
        <f t="shared" si="613"/>
        <v>Wk - 38</v>
      </c>
      <c r="O2092" t="str">
        <f t="shared" si="605"/>
        <v>Saturday</v>
      </c>
      <c r="P2092" t="str">
        <f t="shared" si="614"/>
        <v>2015</v>
      </c>
      <c r="Q2092">
        <f t="shared" si="615"/>
        <v>3</v>
      </c>
      <c r="R2092">
        <f t="shared" si="616"/>
        <v>7</v>
      </c>
      <c r="T2092" t="str">
        <f t="shared" si="617"/>
        <v>select '20150314' as [MemberId],'201509' as [FYPeriod],'9' as [FYPeriodInYear],'2015-03-01' as [PeriodStart],'2015-03-31' as [PeriodEnd],'2015' as [FYYear],'Yr - 2015' as [FYYearLabel],'3' as [FYQuarter],'Qtr - 3' as [FYQuarterLabel],'March' as [FYMonthLabel],'38' as [FYWeek],'Wk - 38' as [FYWeekLabel],'Saturday' as [Day],'2015' as [CalendarYear],'3' as [CalendarMonth],'7' as [CalendarDay],Null as [Entity] union all</v>
      </c>
    </row>
    <row r="2093" spans="1:20" x14ac:dyDescent="0.3">
      <c r="A2093">
        <f>IF($D$5-($D$5-(MAX($A$10:A2092)+1))&lt;=$D$5,$D$5-($D$5-(MAX($A$10:A2092)+1)),"")</f>
        <v>2083</v>
      </c>
      <c r="B2093" s="1">
        <f t="shared" si="607"/>
        <v>42078</v>
      </c>
      <c r="C2093" s="1" t="str">
        <f t="shared" si="608"/>
        <v>20150315</v>
      </c>
      <c r="D2093">
        <f t="shared" si="601"/>
        <v>201509</v>
      </c>
      <c r="E2093">
        <f t="shared" si="602"/>
        <v>9</v>
      </c>
      <c r="F2093" s="5">
        <f t="shared" si="603"/>
        <v>42064</v>
      </c>
      <c r="G2093" s="5">
        <f t="shared" si="606"/>
        <v>42094</v>
      </c>
      <c r="H2093" t="str">
        <f t="shared" si="609"/>
        <v>2015</v>
      </c>
      <c r="I2093" t="str">
        <f t="shared" si="610"/>
        <v>Yr - 2015</v>
      </c>
      <c r="J2093">
        <f t="shared" si="618"/>
        <v>3</v>
      </c>
      <c r="K2093" t="str">
        <f t="shared" si="611"/>
        <v>Qtr - 3</v>
      </c>
      <c r="L2093" t="str">
        <f t="shared" si="612"/>
        <v>March</v>
      </c>
      <c r="M2093">
        <f t="shared" si="604"/>
        <v>38</v>
      </c>
      <c r="N2093" t="str">
        <f t="shared" si="613"/>
        <v>Wk - 38</v>
      </c>
      <c r="O2093" t="str">
        <f t="shared" si="605"/>
        <v>Sunday</v>
      </c>
      <c r="P2093" t="str">
        <f t="shared" si="614"/>
        <v>2015</v>
      </c>
      <c r="Q2093">
        <f t="shared" si="615"/>
        <v>3</v>
      </c>
      <c r="R2093">
        <f t="shared" si="616"/>
        <v>1</v>
      </c>
      <c r="T2093" t="str">
        <f t="shared" si="617"/>
        <v>select '20150315' as [MemberId],'201509' as [FYPeriod],'9' as [FYPeriodInYear],'2015-03-01' as [PeriodStart],'2015-03-31' as [PeriodEnd],'2015' as [FYYear],'Yr - 2015' as [FYYearLabel],'3' as [FYQuarter],'Qtr - 3' as [FYQuarterLabel],'March' as [FYMonthLabel],'38' as [FYWeek],'Wk - 38' as [FYWeekLabel],'Sunday' as [Day],'2015' as [CalendarYear],'3' as [CalendarMonth],'1' as [CalendarDay],Null as [Entity] union all</v>
      </c>
    </row>
    <row r="2094" spans="1:20" x14ac:dyDescent="0.3">
      <c r="A2094">
        <f>IF($D$5-($D$5-(MAX($A$10:A2093)+1))&lt;=$D$5,$D$5-($D$5-(MAX($A$10:A2093)+1)),"")</f>
        <v>2084</v>
      </c>
      <c r="B2094" s="1">
        <f t="shared" si="607"/>
        <v>42079</v>
      </c>
      <c r="C2094" s="1" t="str">
        <f t="shared" si="608"/>
        <v>20150316</v>
      </c>
      <c r="D2094">
        <f t="shared" si="601"/>
        <v>201509</v>
      </c>
      <c r="E2094">
        <f t="shared" si="602"/>
        <v>9</v>
      </c>
      <c r="F2094" s="5">
        <f t="shared" si="603"/>
        <v>42064</v>
      </c>
      <c r="G2094" s="5">
        <f t="shared" si="606"/>
        <v>42094</v>
      </c>
      <c r="H2094" t="str">
        <f t="shared" si="609"/>
        <v>2015</v>
      </c>
      <c r="I2094" t="str">
        <f t="shared" si="610"/>
        <v>Yr - 2015</v>
      </c>
      <c r="J2094">
        <f t="shared" si="618"/>
        <v>3</v>
      </c>
      <c r="K2094" t="str">
        <f t="shared" si="611"/>
        <v>Qtr - 3</v>
      </c>
      <c r="L2094" t="str">
        <f t="shared" si="612"/>
        <v>March</v>
      </c>
      <c r="M2094">
        <f t="shared" si="604"/>
        <v>38</v>
      </c>
      <c r="N2094" t="str">
        <f t="shared" si="613"/>
        <v>Wk - 38</v>
      </c>
      <c r="O2094" t="str">
        <f t="shared" si="605"/>
        <v>Monday</v>
      </c>
      <c r="P2094" t="str">
        <f t="shared" si="614"/>
        <v>2015</v>
      </c>
      <c r="Q2094">
        <f t="shared" si="615"/>
        <v>3</v>
      </c>
      <c r="R2094">
        <f t="shared" si="616"/>
        <v>2</v>
      </c>
      <c r="T2094" t="str">
        <f t="shared" si="617"/>
        <v>select '20150316' as [MemberId],'201509' as [FYPeriod],'9' as [FYPeriodInYear],'2015-03-01' as [PeriodStart],'2015-03-31' as [PeriodEnd],'2015' as [FYYear],'Yr - 2015' as [FYYearLabel],'3' as [FYQuarter],'Qtr - 3' as [FYQuarterLabel],'March' as [FYMonthLabel],'38' as [FYWeek],'Wk - 38' as [FYWeekLabel],'Monday' as [Day],'2015' as [CalendarYear],'3' as [CalendarMonth],'2' as [CalendarDay],Null as [Entity] union all</v>
      </c>
    </row>
    <row r="2095" spans="1:20" x14ac:dyDescent="0.3">
      <c r="A2095">
        <f>IF($D$5-($D$5-(MAX($A$10:A2094)+1))&lt;=$D$5,$D$5-($D$5-(MAX($A$10:A2094)+1)),"")</f>
        <v>2085</v>
      </c>
      <c r="B2095" s="1">
        <f t="shared" si="607"/>
        <v>42080</v>
      </c>
      <c r="C2095" s="1" t="str">
        <f t="shared" si="608"/>
        <v>20150317</v>
      </c>
      <c r="D2095">
        <f t="shared" si="601"/>
        <v>201509</v>
      </c>
      <c r="E2095">
        <f t="shared" si="602"/>
        <v>9</v>
      </c>
      <c r="F2095" s="5">
        <f t="shared" si="603"/>
        <v>42064</v>
      </c>
      <c r="G2095" s="5">
        <f t="shared" si="606"/>
        <v>42094</v>
      </c>
      <c r="H2095" t="str">
        <f t="shared" si="609"/>
        <v>2015</v>
      </c>
      <c r="I2095" t="str">
        <f t="shared" si="610"/>
        <v>Yr - 2015</v>
      </c>
      <c r="J2095">
        <f t="shared" si="618"/>
        <v>3</v>
      </c>
      <c r="K2095" t="str">
        <f t="shared" si="611"/>
        <v>Qtr - 3</v>
      </c>
      <c r="L2095" t="str">
        <f t="shared" si="612"/>
        <v>March</v>
      </c>
      <c r="M2095">
        <f t="shared" si="604"/>
        <v>38</v>
      </c>
      <c r="N2095" t="str">
        <f t="shared" si="613"/>
        <v>Wk - 38</v>
      </c>
      <c r="O2095" t="str">
        <f t="shared" si="605"/>
        <v>Tuesday</v>
      </c>
      <c r="P2095" t="str">
        <f t="shared" si="614"/>
        <v>2015</v>
      </c>
      <c r="Q2095">
        <f t="shared" si="615"/>
        <v>3</v>
      </c>
      <c r="R2095">
        <f t="shared" si="616"/>
        <v>3</v>
      </c>
      <c r="T2095" t="str">
        <f t="shared" si="617"/>
        <v>select '20150317' as [MemberId],'201509' as [FYPeriod],'9' as [FYPeriodInYear],'2015-03-01' as [PeriodStart],'2015-03-31' as [PeriodEnd],'2015' as [FYYear],'Yr - 2015' as [FYYearLabel],'3' as [FYQuarter],'Qtr - 3' as [FYQuarterLabel],'March' as [FYMonthLabel],'38' as [FYWeek],'Wk - 38' as [FYWeekLabel],'Tuesday' as [Day],'2015' as [CalendarYear],'3' as [CalendarMonth],'3' as [CalendarDay],Null as [Entity] union all</v>
      </c>
    </row>
    <row r="2096" spans="1:20" x14ac:dyDescent="0.3">
      <c r="A2096">
        <f>IF($D$5-($D$5-(MAX($A$10:A2095)+1))&lt;=$D$5,$D$5-($D$5-(MAX($A$10:A2095)+1)),"")</f>
        <v>2086</v>
      </c>
      <c r="B2096" s="1">
        <f t="shared" si="607"/>
        <v>42081</v>
      </c>
      <c r="C2096" s="1" t="str">
        <f t="shared" si="608"/>
        <v>20150318</v>
      </c>
      <c r="D2096">
        <f t="shared" si="601"/>
        <v>201509</v>
      </c>
      <c r="E2096">
        <f t="shared" si="602"/>
        <v>9</v>
      </c>
      <c r="F2096" s="5">
        <f t="shared" si="603"/>
        <v>42064</v>
      </c>
      <c r="G2096" s="5">
        <f t="shared" si="606"/>
        <v>42094</v>
      </c>
      <c r="H2096" t="str">
        <f t="shared" si="609"/>
        <v>2015</v>
      </c>
      <c r="I2096" t="str">
        <f t="shared" si="610"/>
        <v>Yr - 2015</v>
      </c>
      <c r="J2096">
        <f t="shared" si="618"/>
        <v>3</v>
      </c>
      <c r="K2096" t="str">
        <f t="shared" si="611"/>
        <v>Qtr - 3</v>
      </c>
      <c r="L2096" t="str">
        <f t="shared" si="612"/>
        <v>March</v>
      </c>
      <c r="M2096">
        <f t="shared" si="604"/>
        <v>39</v>
      </c>
      <c r="N2096" t="str">
        <f t="shared" si="613"/>
        <v>Wk - 39</v>
      </c>
      <c r="O2096" t="str">
        <f t="shared" si="605"/>
        <v>Wednesday</v>
      </c>
      <c r="P2096" t="str">
        <f t="shared" si="614"/>
        <v>2015</v>
      </c>
      <c r="Q2096">
        <f t="shared" si="615"/>
        <v>3</v>
      </c>
      <c r="R2096">
        <f t="shared" si="616"/>
        <v>4</v>
      </c>
      <c r="T2096" t="str">
        <f t="shared" si="617"/>
        <v>select '20150318' as [MemberId],'201509' as [FYPeriod],'9' as [FYPeriodInYear],'2015-03-01' as [PeriodStart],'2015-03-31' as [PeriodEnd],'2015' as [FYYear],'Yr - 2015' as [FYYearLabel],'3' as [FYQuarter],'Qtr - 3' as [FYQuarterLabel],'March' as [FYMonthLabel],'39' as [FYWeek],'Wk - 39' as [FYWeekLabel],'Wednesday' as [Day],'2015' as [CalendarYear],'3' as [CalendarMonth],'4' as [CalendarDay],Null as [Entity] union all</v>
      </c>
    </row>
    <row r="2097" spans="1:20" x14ac:dyDescent="0.3">
      <c r="A2097">
        <f>IF($D$5-($D$5-(MAX($A$10:A2096)+1))&lt;=$D$5,$D$5-($D$5-(MAX($A$10:A2096)+1)),"")</f>
        <v>2087</v>
      </c>
      <c r="B2097" s="1">
        <f t="shared" si="607"/>
        <v>42082</v>
      </c>
      <c r="C2097" s="1" t="str">
        <f t="shared" si="608"/>
        <v>20150319</v>
      </c>
      <c r="D2097">
        <f t="shared" si="601"/>
        <v>201509</v>
      </c>
      <c r="E2097">
        <f t="shared" si="602"/>
        <v>9</v>
      </c>
      <c r="F2097" s="5">
        <f t="shared" si="603"/>
        <v>42064</v>
      </c>
      <c r="G2097" s="5">
        <f t="shared" si="606"/>
        <v>42094</v>
      </c>
      <c r="H2097" t="str">
        <f t="shared" si="609"/>
        <v>2015</v>
      </c>
      <c r="I2097" t="str">
        <f t="shared" si="610"/>
        <v>Yr - 2015</v>
      </c>
      <c r="J2097">
        <f t="shared" si="618"/>
        <v>3</v>
      </c>
      <c r="K2097" t="str">
        <f t="shared" si="611"/>
        <v>Qtr - 3</v>
      </c>
      <c r="L2097" t="str">
        <f t="shared" si="612"/>
        <v>March</v>
      </c>
      <c r="M2097">
        <f t="shared" si="604"/>
        <v>39</v>
      </c>
      <c r="N2097" t="str">
        <f t="shared" si="613"/>
        <v>Wk - 39</v>
      </c>
      <c r="O2097" t="str">
        <f t="shared" si="605"/>
        <v>Thursday</v>
      </c>
      <c r="P2097" t="str">
        <f t="shared" si="614"/>
        <v>2015</v>
      </c>
      <c r="Q2097">
        <f t="shared" si="615"/>
        <v>3</v>
      </c>
      <c r="R2097">
        <f t="shared" si="616"/>
        <v>5</v>
      </c>
      <c r="T2097" t="str">
        <f t="shared" si="617"/>
        <v>select '20150319' as [MemberId],'201509' as [FYPeriod],'9' as [FYPeriodInYear],'2015-03-01' as [PeriodStart],'2015-03-31' as [PeriodEnd],'2015' as [FYYear],'Yr - 2015' as [FYYearLabel],'3' as [FYQuarter],'Qtr - 3' as [FYQuarterLabel],'March' as [FYMonthLabel],'39' as [FYWeek],'Wk - 39' as [FYWeekLabel],'Thursday' as [Day],'2015' as [CalendarYear],'3' as [CalendarMonth],'5' as [CalendarDay],Null as [Entity] union all</v>
      </c>
    </row>
    <row r="2098" spans="1:20" x14ac:dyDescent="0.3">
      <c r="A2098">
        <f>IF($D$5-($D$5-(MAX($A$10:A2097)+1))&lt;=$D$5,$D$5-($D$5-(MAX($A$10:A2097)+1)),"")</f>
        <v>2088</v>
      </c>
      <c r="B2098" s="1">
        <f t="shared" si="607"/>
        <v>42083</v>
      </c>
      <c r="C2098" s="1" t="str">
        <f t="shared" si="608"/>
        <v>20150320</v>
      </c>
      <c r="D2098">
        <f t="shared" si="601"/>
        <v>201509</v>
      </c>
      <c r="E2098">
        <f t="shared" si="602"/>
        <v>9</v>
      </c>
      <c r="F2098" s="5">
        <f t="shared" si="603"/>
        <v>42064</v>
      </c>
      <c r="G2098" s="5">
        <f t="shared" si="606"/>
        <v>42094</v>
      </c>
      <c r="H2098" t="str">
        <f t="shared" si="609"/>
        <v>2015</v>
      </c>
      <c r="I2098" t="str">
        <f t="shared" si="610"/>
        <v>Yr - 2015</v>
      </c>
      <c r="J2098">
        <f t="shared" si="618"/>
        <v>3</v>
      </c>
      <c r="K2098" t="str">
        <f t="shared" si="611"/>
        <v>Qtr - 3</v>
      </c>
      <c r="L2098" t="str">
        <f t="shared" si="612"/>
        <v>March</v>
      </c>
      <c r="M2098">
        <f t="shared" si="604"/>
        <v>39</v>
      </c>
      <c r="N2098" t="str">
        <f t="shared" si="613"/>
        <v>Wk - 39</v>
      </c>
      <c r="O2098" t="str">
        <f t="shared" si="605"/>
        <v>Friday</v>
      </c>
      <c r="P2098" t="str">
        <f t="shared" si="614"/>
        <v>2015</v>
      </c>
      <c r="Q2098">
        <f t="shared" si="615"/>
        <v>3</v>
      </c>
      <c r="R2098">
        <f t="shared" si="616"/>
        <v>6</v>
      </c>
      <c r="T2098" t="str">
        <f t="shared" si="617"/>
        <v>select '20150320' as [MemberId],'201509' as [FYPeriod],'9' as [FYPeriodInYear],'2015-03-01' as [PeriodStart],'2015-03-31' as [PeriodEnd],'2015' as [FYYear],'Yr - 2015' as [FYYearLabel],'3' as [FYQuarter],'Qtr - 3' as [FYQuarterLabel],'March' as [FYMonthLabel],'39' as [FYWeek],'Wk - 39' as [FYWeekLabel],'Friday' as [Day],'2015' as [CalendarYear],'3' as [CalendarMonth],'6' as [CalendarDay],Null as [Entity] union all</v>
      </c>
    </row>
    <row r="2099" spans="1:20" x14ac:dyDescent="0.3">
      <c r="A2099">
        <f>IF($D$5-($D$5-(MAX($A$10:A2098)+1))&lt;=$D$5,$D$5-($D$5-(MAX($A$10:A2098)+1)),"")</f>
        <v>2089</v>
      </c>
      <c r="B2099" s="1">
        <f t="shared" si="607"/>
        <v>42084</v>
      </c>
      <c r="C2099" s="1" t="str">
        <f t="shared" si="608"/>
        <v>20150321</v>
      </c>
      <c r="D2099">
        <f t="shared" si="601"/>
        <v>201509</v>
      </c>
      <c r="E2099">
        <f t="shared" si="602"/>
        <v>9</v>
      </c>
      <c r="F2099" s="5">
        <f t="shared" si="603"/>
        <v>42064</v>
      </c>
      <c r="G2099" s="5">
        <f t="shared" si="606"/>
        <v>42094</v>
      </c>
      <c r="H2099" t="str">
        <f t="shared" si="609"/>
        <v>2015</v>
      </c>
      <c r="I2099" t="str">
        <f t="shared" si="610"/>
        <v>Yr - 2015</v>
      </c>
      <c r="J2099">
        <f t="shared" si="618"/>
        <v>3</v>
      </c>
      <c r="K2099" t="str">
        <f t="shared" si="611"/>
        <v>Qtr - 3</v>
      </c>
      <c r="L2099" t="str">
        <f t="shared" si="612"/>
        <v>March</v>
      </c>
      <c r="M2099">
        <f t="shared" si="604"/>
        <v>39</v>
      </c>
      <c r="N2099" t="str">
        <f t="shared" si="613"/>
        <v>Wk - 39</v>
      </c>
      <c r="O2099" t="str">
        <f t="shared" si="605"/>
        <v>Saturday</v>
      </c>
      <c r="P2099" t="str">
        <f t="shared" si="614"/>
        <v>2015</v>
      </c>
      <c r="Q2099">
        <f t="shared" si="615"/>
        <v>3</v>
      </c>
      <c r="R2099">
        <f t="shared" si="616"/>
        <v>7</v>
      </c>
      <c r="T2099" t="str">
        <f t="shared" si="617"/>
        <v>select '20150321' as [MemberId],'201509' as [FYPeriod],'9' as [FYPeriodInYear],'2015-03-01' as [PeriodStart],'2015-03-31' as [PeriodEnd],'2015' as [FYYear],'Yr - 2015' as [FYYearLabel],'3' as [FYQuarter],'Qtr - 3' as [FYQuarterLabel],'March' as [FYMonthLabel],'39' as [FYWeek],'Wk - 39' as [FYWeekLabel],'Saturday' as [Day],'2015' as [CalendarYear],'3' as [CalendarMonth],'7' as [CalendarDay],Null as [Entity] union all</v>
      </c>
    </row>
    <row r="2100" spans="1:20" x14ac:dyDescent="0.3">
      <c r="A2100">
        <f>IF($D$5-($D$5-(MAX($A$10:A2099)+1))&lt;=$D$5,$D$5-($D$5-(MAX($A$10:A2099)+1)),"")</f>
        <v>2090</v>
      </c>
      <c r="B2100" s="1">
        <f t="shared" si="607"/>
        <v>42085</v>
      </c>
      <c r="C2100" s="1" t="str">
        <f t="shared" si="608"/>
        <v>20150322</v>
      </c>
      <c r="D2100">
        <f t="shared" si="601"/>
        <v>201509</v>
      </c>
      <c r="E2100">
        <f t="shared" si="602"/>
        <v>9</v>
      </c>
      <c r="F2100" s="5">
        <f t="shared" si="603"/>
        <v>42064</v>
      </c>
      <c r="G2100" s="5">
        <f t="shared" si="606"/>
        <v>42094</v>
      </c>
      <c r="H2100" t="str">
        <f t="shared" si="609"/>
        <v>2015</v>
      </c>
      <c r="I2100" t="str">
        <f t="shared" si="610"/>
        <v>Yr - 2015</v>
      </c>
      <c r="J2100">
        <f t="shared" si="618"/>
        <v>3</v>
      </c>
      <c r="K2100" t="str">
        <f t="shared" si="611"/>
        <v>Qtr - 3</v>
      </c>
      <c r="L2100" t="str">
        <f t="shared" si="612"/>
        <v>March</v>
      </c>
      <c r="M2100">
        <f t="shared" si="604"/>
        <v>39</v>
      </c>
      <c r="N2100" t="str">
        <f t="shared" si="613"/>
        <v>Wk - 39</v>
      </c>
      <c r="O2100" t="str">
        <f t="shared" si="605"/>
        <v>Sunday</v>
      </c>
      <c r="P2100" t="str">
        <f t="shared" si="614"/>
        <v>2015</v>
      </c>
      <c r="Q2100">
        <f t="shared" si="615"/>
        <v>3</v>
      </c>
      <c r="R2100">
        <f t="shared" si="616"/>
        <v>1</v>
      </c>
      <c r="T2100" t="str">
        <f t="shared" si="617"/>
        <v>select '20150322' as [MemberId],'201509' as [FYPeriod],'9' as [FYPeriodInYear],'2015-03-01' as [PeriodStart],'2015-03-31' as [PeriodEnd],'2015' as [FYYear],'Yr - 2015' as [FYYearLabel],'3' as [FYQuarter],'Qtr - 3' as [FYQuarterLabel],'March' as [FYMonthLabel],'39' as [FYWeek],'Wk - 39' as [FYWeekLabel],'Sunday' as [Day],'2015' as [CalendarYear],'3' as [CalendarMonth],'1' as [CalendarDay],Null as [Entity] union all</v>
      </c>
    </row>
    <row r="2101" spans="1:20" x14ac:dyDescent="0.3">
      <c r="A2101">
        <f>IF($D$5-($D$5-(MAX($A$10:A2100)+1))&lt;=$D$5,$D$5-($D$5-(MAX($A$10:A2100)+1)),"")</f>
        <v>2091</v>
      </c>
      <c r="B2101" s="1">
        <f t="shared" si="607"/>
        <v>42086</v>
      </c>
      <c r="C2101" s="1" t="str">
        <f t="shared" si="608"/>
        <v>20150323</v>
      </c>
      <c r="D2101">
        <f t="shared" si="601"/>
        <v>201509</v>
      </c>
      <c r="E2101">
        <f t="shared" si="602"/>
        <v>9</v>
      </c>
      <c r="F2101" s="5">
        <f t="shared" si="603"/>
        <v>42064</v>
      </c>
      <c r="G2101" s="5">
        <f t="shared" si="606"/>
        <v>42094</v>
      </c>
      <c r="H2101" t="str">
        <f t="shared" si="609"/>
        <v>2015</v>
      </c>
      <c r="I2101" t="str">
        <f t="shared" si="610"/>
        <v>Yr - 2015</v>
      </c>
      <c r="J2101">
        <f t="shared" si="618"/>
        <v>3</v>
      </c>
      <c r="K2101" t="str">
        <f t="shared" si="611"/>
        <v>Qtr - 3</v>
      </c>
      <c r="L2101" t="str">
        <f t="shared" si="612"/>
        <v>March</v>
      </c>
      <c r="M2101">
        <f t="shared" si="604"/>
        <v>39</v>
      </c>
      <c r="N2101" t="str">
        <f t="shared" si="613"/>
        <v>Wk - 39</v>
      </c>
      <c r="O2101" t="str">
        <f t="shared" si="605"/>
        <v>Monday</v>
      </c>
      <c r="P2101" t="str">
        <f t="shared" si="614"/>
        <v>2015</v>
      </c>
      <c r="Q2101">
        <f t="shared" si="615"/>
        <v>3</v>
      </c>
      <c r="R2101">
        <f t="shared" si="616"/>
        <v>2</v>
      </c>
      <c r="T2101" t="str">
        <f t="shared" si="617"/>
        <v>select '20150323' as [MemberId],'201509' as [FYPeriod],'9' as [FYPeriodInYear],'2015-03-01' as [PeriodStart],'2015-03-31' as [PeriodEnd],'2015' as [FYYear],'Yr - 2015' as [FYYearLabel],'3' as [FYQuarter],'Qtr - 3' as [FYQuarterLabel],'March' as [FYMonthLabel],'39' as [FYWeek],'Wk - 39' as [FYWeekLabel],'Monday' as [Day],'2015' as [CalendarYear],'3' as [CalendarMonth],'2' as [CalendarDay],Null as [Entity] union all</v>
      </c>
    </row>
    <row r="2102" spans="1:20" x14ac:dyDescent="0.3">
      <c r="A2102">
        <f>IF($D$5-($D$5-(MAX($A$10:A2101)+1))&lt;=$D$5,$D$5-($D$5-(MAX($A$10:A2101)+1)),"")</f>
        <v>2092</v>
      </c>
      <c r="B2102" s="1">
        <f t="shared" si="607"/>
        <v>42087</v>
      </c>
      <c r="C2102" s="1" t="str">
        <f t="shared" si="608"/>
        <v>20150324</v>
      </c>
      <c r="D2102">
        <f t="shared" si="601"/>
        <v>201509</v>
      </c>
      <c r="E2102">
        <f t="shared" si="602"/>
        <v>9</v>
      </c>
      <c r="F2102" s="5">
        <f t="shared" si="603"/>
        <v>42064</v>
      </c>
      <c r="G2102" s="5">
        <f t="shared" si="606"/>
        <v>42094</v>
      </c>
      <c r="H2102" t="str">
        <f t="shared" si="609"/>
        <v>2015</v>
      </c>
      <c r="I2102" t="str">
        <f t="shared" si="610"/>
        <v>Yr - 2015</v>
      </c>
      <c r="J2102">
        <f t="shared" si="618"/>
        <v>3</v>
      </c>
      <c r="K2102" t="str">
        <f t="shared" si="611"/>
        <v>Qtr - 3</v>
      </c>
      <c r="L2102" t="str">
        <f t="shared" si="612"/>
        <v>March</v>
      </c>
      <c r="M2102">
        <f t="shared" si="604"/>
        <v>39</v>
      </c>
      <c r="N2102" t="str">
        <f t="shared" si="613"/>
        <v>Wk - 39</v>
      </c>
      <c r="O2102" t="str">
        <f t="shared" si="605"/>
        <v>Tuesday</v>
      </c>
      <c r="P2102" t="str">
        <f t="shared" si="614"/>
        <v>2015</v>
      </c>
      <c r="Q2102">
        <f t="shared" si="615"/>
        <v>3</v>
      </c>
      <c r="R2102">
        <f t="shared" si="616"/>
        <v>3</v>
      </c>
      <c r="T2102" t="str">
        <f t="shared" si="617"/>
        <v>select '20150324' as [MemberId],'201509' as [FYPeriod],'9' as [FYPeriodInYear],'2015-03-01' as [PeriodStart],'2015-03-31' as [PeriodEnd],'2015' as [FYYear],'Yr - 2015' as [FYYearLabel],'3' as [FYQuarter],'Qtr - 3' as [FYQuarterLabel],'March' as [FYMonthLabel],'39' as [FYWeek],'Wk - 39' as [FYWeekLabel],'Tuesday' as [Day],'2015' as [CalendarYear],'3' as [CalendarMonth],'3' as [CalendarDay],Null as [Entity] union all</v>
      </c>
    </row>
    <row r="2103" spans="1:20" x14ac:dyDescent="0.3">
      <c r="A2103">
        <f>IF($D$5-($D$5-(MAX($A$10:A2102)+1))&lt;=$D$5,$D$5-($D$5-(MAX($A$10:A2102)+1)),"")</f>
        <v>2093</v>
      </c>
      <c r="B2103" s="1">
        <f t="shared" si="607"/>
        <v>42088</v>
      </c>
      <c r="C2103" s="1" t="str">
        <f t="shared" si="608"/>
        <v>20150325</v>
      </c>
      <c r="D2103">
        <f t="shared" si="601"/>
        <v>201509</v>
      </c>
      <c r="E2103">
        <f t="shared" si="602"/>
        <v>9</v>
      </c>
      <c r="F2103" s="5">
        <f t="shared" si="603"/>
        <v>42064</v>
      </c>
      <c r="G2103" s="5">
        <f t="shared" si="606"/>
        <v>42094</v>
      </c>
      <c r="H2103" t="str">
        <f t="shared" si="609"/>
        <v>2015</v>
      </c>
      <c r="I2103" t="str">
        <f t="shared" si="610"/>
        <v>Yr - 2015</v>
      </c>
      <c r="J2103">
        <f t="shared" si="618"/>
        <v>3</v>
      </c>
      <c r="K2103" t="str">
        <f t="shared" si="611"/>
        <v>Qtr - 3</v>
      </c>
      <c r="L2103" t="str">
        <f t="shared" si="612"/>
        <v>March</v>
      </c>
      <c r="M2103">
        <f t="shared" si="604"/>
        <v>40</v>
      </c>
      <c r="N2103" t="str">
        <f t="shared" si="613"/>
        <v>Wk - 40</v>
      </c>
      <c r="O2103" t="str">
        <f t="shared" si="605"/>
        <v>Wednesday</v>
      </c>
      <c r="P2103" t="str">
        <f t="shared" si="614"/>
        <v>2015</v>
      </c>
      <c r="Q2103">
        <f t="shared" si="615"/>
        <v>3</v>
      </c>
      <c r="R2103">
        <f t="shared" si="616"/>
        <v>4</v>
      </c>
      <c r="T2103" t="str">
        <f t="shared" si="617"/>
        <v>select '20150325' as [MemberId],'201509' as [FYPeriod],'9' as [FYPeriodInYear],'2015-03-01' as [PeriodStart],'2015-03-31' as [PeriodEnd],'2015' as [FYYear],'Yr - 2015' as [FYYearLabel],'3' as [FYQuarter],'Qtr - 3' as [FYQuarterLabel],'March' as [FYMonthLabel],'40' as [FYWeek],'Wk - 40' as [FYWeekLabel],'Wednesday' as [Day],'2015' as [CalendarYear],'3' as [CalendarMonth],'4' as [CalendarDay],Null as [Entity] union all</v>
      </c>
    </row>
    <row r="2104" spans="1:20" x14ac:dyDescent="0.3">
      <c r="A2104">
        <f>IF($D$5-($D$5-(MAX($A$10:A2103)+1))&lt;=$D$5,$D$5-($D$5-(MAX($A$10:A2103)+1)),"")</f>
        <v>2094</v>
      </c>
      <c r="B2104" s="1">
        <f t="shared" si="607"/>
        <v>42089</v>
      </c>
      <c r="C2104" s="1" t="str">
        <f t="shared" si="608"/>
        <v>20150326</v>
      </c>
      <c r="D2104">
        <f t="shared" si="601"/>
        <v>201509</v>
      </c>
      <c r="E2104">
        <f t="shared" si="602"/>
        <v>9</v>
      </c>
      <c r="F2104" s="5">
        <f t="shared" si="603"/>
        <v>42064</v>
      </c>
      <c r="G2104" s="5">
        <f t="shared" si="606"/>
        <v>42094</v>
      </c>
      <c r="H2104" t="str">
        <f t="shared" si="609"/>
        <v>2015</v>
      </c>
      <c r="I2104" t="str">
        <f t="shared" si="610"/>
        <v>Yr - 2015</v>
      </c>
      <c r="J2104">
        <f t="shared" si="618"/>
        <v>3</v>
      </c>
      <c r="K2104" t="str">
        <f t="shared" si="611"/>
        <v>Qtr - 3</v>
      </c>
      <c r="L2104" t="str">
        <f t="shared" si="612"/>
        <v>March</v>
      </c>
      <c r="M2104">
        <f t="shared" si="604"/>
        <v>40</v>
      </c>
      <c r="N2104" t="str">
        <f t="shared" si="613"/>
        <v>Wk - 40</v>
      </c>
      <c r="O2104" t="str">
        <f t="shared" si="605"/>
        <v>Thursday</v>
      </c>
      <c r="P2104" t="str">
        <f t="shared" si="614"/>
        <v>2015</v>
      </c>
      <c r="Q2104">
        <f t="shared" si="615"/>
        <v>3</v>
      </c>
      <c r="R2104">
        <f t="shared" si="616"/>
        <v>5</v>
      </c>
      <c r="T2104" t="str">
        <f t="shared" si="617"/>
        <v>select '20150326' as [MemberId],'201509' as [FYPeriod],'9' as [FYPeriodInYear],'2015-03-01' as [PeriodStart],'2015-03-31' as [PeriodEnd],'2015' as [FYYear],'Yr - 2015' as [FYYearLabel],'3' as [FYQuarter],'Qtr - 3' as [FYQuarterLabel],'March' as [FYMonthLabel],'40' as [FYWeek],'Wk - 40' as [FYWeekLabel],'Thursday' as [Day],'2015' as [CalendarYear],'3' as [CalendarMonth],'5' as [CalendarDay],Null as [Entity] union all</v>
      </c>
    </row>
    <row r="2105" spans="1:20" x14ac:dyDescent="0.3">
      <c r="A2105">
        <f>IF($D$5-($D$5-(MAX($A$10:A2104)+1))&lt;=$D$5,$D$5-($D$5-(MAX($A$10:A2104)+1)),"")</f>
        <v>2095</v>
      </c>
      <c r="B2105" s="1">
        <f t="shared" si="607"/>
        <v>42090</v>
      </c>
      <c r="C2105" s="1" t="str">
        <f t="shared" si="608"/>
        <v>20150327</v>
      </c>
      <c r="D2105">
        <f t="shared" si="601"/>
        <v>201509</v>
      </c>
      <c r="E2105">
        <f t="shared" si="602"/>
        <v>9</v>
      </c>
      <c r="F2105" s="5">
        <f t="shared" si="603"/>
        <v>42064</v>
      </c>
      <c r="G2105" s="5">
        <f t="shared" si="606"/>
        <v>42094</v>
      </c>
      <c r="H2105" t="str">
        <f t="shared" si="609"/>
        <v>2015</v>
      </c>
      <c r="I2105" t="str">
        <f t="shared" si="610"/>
        <v>Yr - 2015</v>
      </c>
      <c r="J2105">
        <f t="shared" si="618"/>
        <v>3</v>
      </c>
      <c r="K2105" t="str">
        <f t="shared" si="611"/>
        <v>Qtr - 3</v>
      </c>
      <c r="L2105" t="str">
        <f t="shared" si="612"/>
        <v>March</v>
      </c>
      <c r="M2105">
        <f t="shared" si="604"/>
        <v>40</v>
      </c>
      <c r="N2105" t="str">
        <f t="shared" si="613"/>
        <v>Wk - 40</v>
      </c>
      <c r="O2105" t="str">
        <f t="shared" si="605"/>
        <v>Friday</v>
      </c>
      <c r="P2105" t="str">
        <f t="shared" si="614"/>
        <v>2015</v>
      </c>
      <c r="Q2105">
        <f t="shared" si="615"/>
        <v>3</v>
      </c>
      <c r="R2105">
        <f t="shared" si="616"/>
        <v>6</v>
      </c>
      <c r="T2105" t="str">
        <f t="shared" si="617"/>
        <v>select '20150327' as [MemberId],'201509' as [FYPeriod],'9' as [FYPeriodInYear],'2015-03-01' as [PeriodStart],'2015-03-31' as [PeriodEnd],'2015' as [FYYear],'Yr - 2015' as [FYYearLabel],'3' as [FYQuarter],'Qtr - 3' as [FYQuarterLabel],'March' as [FYMonthLabel],'40' as [FYWeek],'Wk - 40' as [FYWeekLabel],'Friday' as [Day],'2015' as [CalendarYear],'3' as [CalendarMonth],'6' as [CalendarDay],Null as [Entity] union all</v>
      </c>
    </row>
    <row r="2106" spans="1:20" x14ac:dyDescent="0.3">
      <c r="A2106">
        <f>IF($D$5-($D$5-(MAX($A$10:A2105)+1))&lt;=$D$5,$D$5-($D$5-(MAX($A$10:A2105)+1)),"")</f>
        <v>2096</v>
      </c>
      <c r="B2106" s="1">
        <f t="shared" si="607"/>
        <v>42091</v>
      </c>
      <c r="C2106" s="1" t="str">
        <f t="shared" si="608"/>
        <v>20150328</v>
      </c>
      <c r="D2106">
        <f t="shared" si="601"/>
        <v>201509</v>
      </c>
      <c r="E2106">
        <f t="shared" si="602"/>
        <v>9</v>
      </c>
      <c r="F2106" s="5">
        <f t="shared" si="603"/>
        <v>42064</v>
      </c>
      <c r="G2106" s="5">
        <f t="shared" si="606"/>
        <v>42094</v>
      </c>
      <c r="H2106" t="str">
        <f t="shared" si="609"/>
        <v>2015</v>
      </c>
      <c r="I2106" t="str">
        <f t="shared" si="610"/>
        <v>Yr - 2015</v>
      </c>
      <c r="J2106">
        <f t="shared" si="618"/>
        <v>3</v>
      </c>
      <c r="K2106" t="str">
        <f t="shared" si="611"/>
        <v>Qtr - 3</v>
      </c>
      <c r="L2106" t="str">
        <f t="shared" si="612"/>
        <v>March</v>
      </c>
      <c r="M2106">
        <f t="shared" si="604"/>
        <v>40</v>
      </c>
      <c r="N2106" t="str">
        <f t="shared" si="613"/>
        <v>Wk - 40</v>
      </c>
      <c r="O2106" t="str">
        <f t="shared" si="605"/>
        <v>Saturday</v>
      </c>
      <c r="P2106" t="str">
        <f t="shared" si="614"/>
        <v>2015</v>
      </c>
      <c r="Q2106">
        <f t="shared" si="615"/>
        <v>3</v>
      </c>
      <c r="R2106">
        <f t="shared" si="616"/>
        <v>7</v>
      </c>
      <c r="T2106" t="str">
        <f t="shared" si="617"/>
        <v>select '20150328' as [MemberId],'201509' as [FYPeriod],'9' as [FYPeriodInYear],'2015-03-01' as [PeriodStart],'2015-03-31' as [PeriodEnd],'2015' as [FYYear],'Yr - 2015' as [FYYearLabel],'3' as [FYQuarter],'Qtr - 3' as [FYQuarterLabel],'March' as [FYMonthLabel],'40' as [FYWeek],'Wk - 40' as [FYWeekLabel],'Saturday' as [Day],'2015' as [CalendarYear],'3' as [CalendarMonth],'7' as [CalendarDay],Null as [Entity] union all</v>
      </c>
    </row>
    <row r="2107" spans="1:20" x14ac:dyDescent="0.3">
      <c r="A2107">
        <f>IF($D$5-($D$5-(MAX($A$10:A2106)+1))&lt;=$D$5,$D$5-($D$5-(MAX($A$10:A2106)+1)),"")</f>
        <v>2097</v>
      </c>
      <c r="B2107" s="1">
        <f t="shared" si="607"/>
        <v>42092</v>
      </c>
      <c r="C2107" s="1" t="str">
        <f t="shared" si="608"/>
        <v>20150329</v>
      </c>
      <c r="D2107">
        <f t="shared" si="601"/>
        <v>201509</v>
      </c>
      <c r="E2107">
        <f t="shared" si="602"/>
        <v>9</v>
      </c>
      <c r="F2107" s="5">
        <f t="shared" si="603"/>
        <v>42064</v>
      </c>
      <c r="G2107" s="5">
        <f t="shared" si="606"/>
        <v>42094</v>
      </c>
      <c r="H2107" t="str">
        <f t="shared" si="609"/>
        <v>2015</v>
      </c>
      <c r="I2107" t="str">
        <f t="shared" si="610"/>
        <v>Yr - 2015</v>
      </c>
      <c r="J2107">
        <f t="shared" si="618"/>
        <v>3</v>
      </c>
      <c r="K2107" t="str">
        <f t="shared" si="611"/>
        <v>Qtr - 3</v>
      </c>
      <c r="L2107" t="str">
        <f t="shared" si="612"/>
        <v>March</v>
      </c>
      <c r="M2107">
        <f t="shared" si="604"/>
        <v>40</v>
      </c>
      <c r="N2107" t="str">
        <f t="shared" si="613"/>
        <v>Wk - 40</v>
      </c>
      <c r="O2107" t="str">
        <f t="shared" si="605"/>
        <v>Sunday</v>
      </c>
      <c r="P2107" t="str">
        <f t="shared" si="614"/>
        <v>2015</v>
      </c>
      <c r="Q2107">
        <f t="shared" si="615"/>
        <v>3</v>
      </c>
      <c r="R2107">
        <f t="shared" si="616"/>
        <v>1</v>
      </c>
      <c r="T2107" t="str">
        <f t="shared" si="617"/>
        <v>select '20150329' as [MemberId],'201509' as [FYPeriod],'9' as [FYPeriodInYear],'2015-03-01' as [PeriodStart],'2015-03-31' as [PeriodEnd],'2015' as [FYYear],'Yr - 2015' as [FYYearLabel],'3' as [FYQuarter],'Qtr - 3' as [FYQuarterLabel],'March' as [FYMonthLabel],'40' as [FYWeek],'Wk - 40' as [FYWeekLabel],'Sunday' as [Day],'2015' as [CalendarYear],'3' as [CalendarMonth],'1' as [CalendarDay],Null as [Entity] union all</v>
      </c>
    </row>
    <row r="2108" spans="1:20" x14ac:dyDescent="0.3">
      <c r="A2108">
        <f>IF($D$5-($D$5-(MAX($A$10:A2107)+1))&lt;=$D$5,$D$5-($D$5-(MAX($A$10:A2107)+1)),"")</f>
        <v>2098</v>
      </c>
      <c r="B2108" s="1">
        <f t="shared" si="607"/>
        <v>42093</v>
      </c>
      <c r="C2108" s="1" t="str">
        <f t="shared" si="608"/>
        <v>20150330</v>
      </c>
      <c r="D2108">
        <f t="shared" si="601"/>
        <v>201509</v>
      </c>
      <c r="E2108">
        <f t="shared" si="602"/>
        <v>9</v>
      </c>
      <c r="F2108" s="5">
        <f t="shared" si="603"/>
        <v>42064</v>
      </c>
      <c r="G2108" s="5">
        <f t="shared" si="606"/>
        <v>42094</v>
      </c>
      <c r="H2108" t="str">
        <f t="shared" si="609"/>
        <v>2015</v>
      </c>
      <c r="I2108" t="str">
        <f t="shared" si="610"/>
        <v>Yr - 2015</v>
      </c>
      <c r="J2108">
        <f t="shared" si="618"/>
        <v>3</v>
      </c>
      <c r="K2108" t="str">
        <f t="shared" si="611"/>
        <v>Qtr - 3</v>
      </c>
      <c r="L2108" t="str">
        <f t="shared" si="612"/>
        <v>March</v>
      </c>
      <c r="M2108">
        <f t="shared" si="604"/>
        <v>40</v>
      </c>
      <c r="N2108" t="str">
        <f t="shared" si="613"/>
        <v>Wk - 40</v>
      </c>
      <c r="O2108" t="str">
        <f t="shared" si="605"/>
        <v>Monday</v>
      </c>
      <c r="P2108" t="str">
        <f t="shared" si="614"/>
        <v>2015</v>
      </c>
      <c r="Q2108">
        <f t="shared" si="615"/>
        <v>3</v>
      </c>
      <c r="R2108">
        <f t="shared" si="616"/>
        <v>2</v>
      </c>
      <c r="T2108" t="str">
        <f t="shared" si="617"/>
        <v>select '20150330' as [MemberId],'201509' as [FYPeriod],'9' as [FYPeriodInYear],'2015-03-01' as [PeriodStart],'2015-03-31' as [PeriodEnd],'2015' as [FYYear],'Yr - 2015' as [FYYearLabel],'3' as [FYQuarter],'Qtr - 3' as [FYQuarterLabel],'March' as [FYMonthLabel],'40' as [FYWeek],'Wk - 40' as [FYWeekLabel],'Monday' as [Day],'2015' as [CalendarYear],'3' as [CalendarMonth],'2' as [CalendarDay],Null as [Entity] union all</v>
      </c>
    </row>
    <row r="2109" spans="1:20" x14ac:dyDescent="0.3">
      <c r="A2109">
        <f>IF($D$5-($D$5-(MAX($A$10:A2108)+1))&lt;=$D$5,$D$5-($D$5-(MAX($A$10:A2108)+1)),"")</f>
        <v>2099</v>
      </c>
      <c r="B2109" s="1">
        <f t="shared" si="607"/>
        <v>42094</v>
      </c>
      <c r="C2109" s="1" t="str">
        <f t="shared" si="608"/>
        <v>20150331</v>
      </c>
      <c r="D2109">
        <f t="shared" si="601"/>
        <v>201509</v>
      </c>
      <c r="E2109">
        <f t="shared" si="602"/>
        <v>9</v>
      </c>
      <c r="F2109" s="5">
        <f t="shared" si="603"/>
        <v>42064</v>
      </c>
      <c r="G2109" s="5">
        <f t="shared" si="606"/>
        <v>42094</v>
      </c>
      <c r="H2109" t="str">
        <f t="shared" si="609"/>
        <v>2015</v>
      </c>
      <c r="I2109" t="str">
        <f t="shared" si="610"/>
        <v>Yr - 2015</v>
      </c>
      <c r="J2109">
        <f t="shared" si="618"/>
        <v>3</v>
      </c>
      <c r="K2109" t="str">
        <f t="shared" si="611"/>
        <v>Qtr - 3</v>
      </c>
      <c r="L2109" t="str">
        <f t="shared" si="612"/>
        <v>March</v>
      </c>
      <c r="M2109">
        <f t="shared" si="604"/>
        <v>40</v>
      </c>
      <c r="N2109" t="str">
        <f t="shared" si="613"/>
        <v>Wk - 40</v>
      </c>
      <c r="O2109" t="str">
        <f t="shared" si="605"/>
        <v>Tuesday</v>
      </c>
      <c r="P2109" t="str">
        <f t="shared" si="614"/>
        <v>2015</v>
      </c>
      <c r="Q2109">
        <f t="shared" si="615"/>
        <v>3</v>
      </c>
      <c r="R2109">
        <f t="shared" si="616"/>
        <v>3</v>
      </c>
      <c r="T2109" t="str">
        <f t="shared" si="617"/>
        <v>select '20150331' as [MemberId],'201509' as [FYPeriod],'9' as [FYPeriodInYear],'2015-03-01' as [PeriodStart],'2015-03-31' as [PeriodEnd],'2015' as [FYYear],'Yr - 2015' as [FYYearLabel],'3' as [FYQuarter],'Qtr - 3' as [FYQuarterLabel],'March' as [FYMonthLabel],'40' as [FYWeek],'Wk - 40' as [FYWeekLabel],'Tuesday' as [Day],'2015' as [CalendarYear],'3' as [CalendarMonth],'3' as [CalendarDay],Null as [Entity] union all</v>
      </c>
    </row>
    <row r="2110" spans="1:20" x14ac:dyDescent="0.3">
      <c r="A2110">
        <f>IF($D$5-($D$5-(MAX($A$10:A2109)+1))&lt;=$D$5,$D$5-($D$5-(MAX($A$10:A2109)+1)),"")</f>
        <v>2100</v>
      </c>
      <c r="B2110" s="1">
        <f t="shared" si="607"/>
        <v>42095</v>
      </c>
      <c r="C2110" s="1" t="str">
        <f t="shared" si="608"/>
        <v>20150401</v>
      </c>
      <c r="D2110">
        <f t="shared" si="601"/>
        <v>201510</v>
      </c>
      <c r="E2110">
        <f t="shared" si="602"/>
        <v>10</v>
      </c>
      <c r="F2110" s="5">
        <f t="shared" si="603"/>
        <v>42095</v>
      </c>
      <c r="G2110" s="5">
        <f t="shared" si="606"/>
        <v>42124</v>
      </c>
      <c r="H2110" t="str">
        <f t="shared" si="609"/>
        <v>2015</v>
      </c>
      <c r="I2110" t="str">
        <f t="shared" si="610"/>
        <v>Yr - 2015</v>
      </c>
      <c r="J2110">
        <f t="shared" si="618"/>
        <v>4</v>
      </c>
      <c r="K2110" t="str">
        <f t="shared" si="611"/>
        <v>Qtr - 4</v>
      </c>
      <c r="L2110" t="str">
        <f t="shared" si="612"/>
        <v>April</v>
      </c>
      <c r="M2110">
        <f t="shared" si="604"/>
        <v>41</v>
      </c>
      <c r="N2110" t="str">
        <f t="shared" si="613"/>
        <v>Wk - 41</v>
      </c>
      <c r="O2110" t="str">
        <f t="shared" si="605"/>
        <v>Wednesday</v>
      </c>
      <c r="P2110" t="str">
        <f t="shared" si="614"/>
        <v>2015</v>
      </c>
      <c r="Q2110">
        <f t="shared" si="615"/>
        <v>4</v>
      </c>
      <c r="R2110">
        <f t="shared" si="616"/>
        <v>4</v>
      </c>
      <c r="T2110" t="str">
        <f t="shared" si="617"/>
        <v>select '20150401' as [MemberId],'201510' as [FYPeriod],'10' as [FYPeriodInYear],'2015-04-01' as [PeriodStart],'2015-04-30' as [PeriodEnd],'2015' as [FYYear],'Yr - 2015' as [FYYearLabel],'4' as [FYQuarter],'Qtr - 4' as [FYQuarterLabel],'April' as [FYMonthLabel],'41' as [FYWeek],'Wk - 41' as [FYWeekLabel],'Wednesday' as [Day],'2015' as [CalendarYear],'4' as [CalendarMonth],'4' as [CalendarDay],Null as [Entity] union all</v>
      </c>
    </row>
    <row r="2111" spans="1:20" x14ac:dyDescent="0.3">
      <c r="A2111">
        <f>IF($D$5-($D$5-(MAX($A$10:A2110)+1))&lt;=$D$5,$D$5-($D$5-(MAX($A$10:A2110)+1)),"")</f>
        <v>2101</v>
      </c>
      <c r="B2111" s="1">
        <f t="shared" si="607"/>
        <v>42096</v>
      </c>
      <c r="C2111" s="1" t="str">
        <f t="shared" si="608"/>
        <v>20150402</v>
      </c>
      <c r="D2111">
        <f t="shared" si="601"/>
        <v>201510</v>
      </c>
      <c r="E2111">
        <f t="shared" si="602"/>
        <v>10</v>
      </c>
      <c r="F2111" s="5">
        <f t="shared" si="603"/>
        <v>42095</v>
      </c>
      <c r="G2111" s="5">
        <f t="shared" si="606"/>
        <v>42124</v>
      </c>
      <c r="H2111" t="str">
        <f t="shared" si="609"/>
        <v>2015</v>
      </c>
      <c r="I2111" t="str">
        <f t="shared" si="610"/>
        <v>Yr - 2015</v>
      </c>
      <c r="J2111">
        <f t="shared" si="618"/>
        <v>4</v>
      </c>
      <c r="K2111" t="str">
        <f t="shared" si="611"/>
        <v>Qtr - 4</v>
      </c>
      <c r="L2111" t="str">
        <f t="shared" si="612"/>
        <v>April</v>
      </c>
      <c r="M2111">
        <f t="shared" si="604"/>
        <v>41</v>
      </c>
      <c r="N2111" t="str">
        <f t="shared" si="613"/>
        <v>Wk - 41</v>
      </c>
      <c r="O2111" t="str">
        <f t="shared" si="605"/>
        <v>Thursday</v>
      </c>
      <c r="P2111" t="str">
        <f t="shared" si="614"/>
        <v>2015</v>
      </c>
      <c r="Q2111">
        <f t="shared" si="615"/>
        <v>4</v>
      </c>
      <c r="R2111">
        <f t="shared" si="616"/>
        <v>5</v>
      </c>
      <c r="T2111" t="str">
        <f t="shared" si="617"/>
        <v>select '20150402' as [MemberId],'201510' as [FYPeriod],'10' as [FYPeriodInYear],'2015-04-01' as [PeriodStart],'2015-04-30' as [PeriodEnd],'2015' as [FYYear],'Yr - 2015' as [FYYearLabel],'4' as [FYQuarter],'Qtr - 4' as [FYQuarterLabel],'April' as [FYMonthLabel],'41' as [FYWeek],'Wk - 41' as [FYWeekLabel],'Thursday' as [Day],'2015' as [CalendarYear],'4' as [CalendarMonth],'5' as [CalendarDay],Null as [Entity] union all</v>
      </c>
    </row>
    <row r="2112" spans="1:20" x14ac:dyDescent="0.3">
      <c r="A2112">
        <f>IF($D$5-($D$5-(MAX($A$10:A2111)+1))&lt;=$D$5,$D$5-($D$5-(MAX($A$10:A2111)+1)),"")</f>
        <v>2102</v>
      </c>
      <c r="B2112" s="1">
        <f t="shared" si="607"/>
        <v>42097</v>
      </c>
      <c r="C2112" s="1" t="str">
        <f t="shared" si="608"/>
        <v>20150403</v>
      </c>
      <c r="D2112">
        <f t="shared" si="601"/>
        <v>201510</v>
      </c>
      <c r="E2112">
        <f t="shared" si="602"/>
        <v>10</v>
      </c>
      <c r="F2112" s="5">
        <f t="shared" si="603"/>
        <v>42095</v>
      </c>
      <c r="G2112" s="5">
        <f t="shared" si="606"/>
        <v>42124</v>
      </c>
      <c r="H2112" t="str">
        <f t="shared" si="609"/>
        <v>2015</v>
      </c>
      <c r="I2112" t="str">
        <f t="shared" si="610"/>
        <v>Yr - 2015</v>
      </c>
      <c r="J2112">
        <f t="shared" si="618"/>
        <v>4</v>
      </c>
      <c r="K2112" t="str">
        <f t="shared" si="611"/>
        <v>Qtr - 4</v>
      </c>
      <c r="L2112" t="str">
        <f t="shared" si="612"/>
        <v>April</v>
      </c>
      <c r="M2112">
        <f t="shared" si="604"/>
        <v>41</v>
      </c>
      <c r="N2112" t="str">
        <f t="shared" si="613"/>
        <v>Wk - 41</v>
      </c>
      <c r="O2112" t="str">
        <f t="shared" si="605"/>
        <v>Friday</v>
      </c>
      <c r="P2112" t="str">
        <f t="shared" si="614"/>
        <v>2015</v>
      </c>
      <c r="Q2112">
        <f t="shared" si="615"/>
        <v>4</v>
      </c>
      <c r="R2112">
        <f t="shared" si="616"/>
        <v>6</v>
      </c>
      <c r="T2112" t="str">
        <f t="shared" si="617"/>
        <v>select '20150403' as [MemberId],'201510' as [FYPeriod],'10' as [FYPeriodInYear],'2015-04-01' as [PeriodStart],'2015-04-30' as [PeriodEnd],'2015' as [FYYear],'Yr - 2015' as [FYYearLabel],'4' as [FYQuarter],'Qtr - 4' as [FYQuarterLabel],'April' as [FYMonthLabel],'41' as [FYWeek],'Wk - 41' as [FYWeekLabel],'Friday' as [Day],'2015' as [CalendarYear],'4' as [CalendarMonth],'6' as [CalendarDay],Null as [Entity] union all</v>
      </c>
    </row>
    <row r="2113" spans="1:20" x14ac:dyDescent="0.3">
      <c r="A2113">
        <f>IF($D$5-($D$5-(MAX($A$10:A2112)+1))&lt;=$D$5,$D$5-($D$5-(MAX($A$10:A2112)+1)),"")</f>
        <v>2103</v>
      </c>
      <c r="B2113" s="1">
        <f t="shared" si="607"/>
        <v>42098</v>
      </c>
      <c r="C2113" s="1" t="str">
        <f t="shared" si="608"/>
        <v>20150404</v>
      </c>
      <c r="D2113">
        <f t="shared" si="601"/>
        <v>201510</v>
      </c>
      <c r="E2113">
        <f t="shared" si="602"/>
        <v>10</v>
      </c>
      <c r="F2113" s="5">
        <f t="shared" si="603"/>
        <v>42095</v>
      </c>
      <c r="G2113" s="5">
        <f t="shared" si="606"/>
        <v>42124</v>
      </c>
      <c r="H2113" t="str">
        <f t="shared" si="609"/>
        <v>2015</v>
      </c>
      <c r="I2113" t="str">
        <f t="shared" si="610"/>
        <v>Yr - 2015</v>
      </c>
      <c r="J2113">
        <f t="shared" si="618"/>
        <v>4</v>
      </c>
      <c r="K2113" t="str">
        <f t="shared" si="611"/>
        <v>Qtr - 4</v>
      </c>
      <c r="L2113" t="str">
        <f t="shared" si="612"/>
        <v>April</v>
      </c>
      <c r="M2113">
        <f t="shared" si="604"/>
        <v>41</v>
      </c>
      <c r="N2113" t="str">
        <f t="shared" si="613"/>
        <v>Wk - 41</v>
      </c>
      <c r="O2113" t="str">
        <f t="shared" si="605"/>
        <v>Saturday</v>
      </c>
      <c r="P2113" t="str">
        <f t="shared" si="614"/>
        <v>2015</v>
      </c>
      <c r="Q2113">
        <f t="shared" si="615"/>
        <v>4</v>
      </c>
      <c r="R2113">
        <f t="shared" si="616"/>
        <v>7</v>
      </c>
      <c r="T2113" t="str">
        <f t="shared" si="617"/>
        <v>select '20150404' as [MemberId],'201510' as [FYPeriod],'10' as [FYPeriodInYear],'2015-04-01' as [PeriodStart],'2015-04-30' as [PeriodEnd],'2015' as [FYYear],'Yr - 2015' as [FYYearLabel],'4' as [FYQuarter],'Qtr - 4' as [FYQuarterLabel],'April' as [FYMonthLabel],'41' as [FYWeek],'Wk - 41' as [FYWeekLabel],'Saturday' as [Day],'2015' as [CalendarYear],'4' as [CalendarMonth],'7' as [CalendarDay],Null as [Entity] union all</v>
      </c>
    </row>
    <row r="2114" spans="1:20" x14ac:dyDescent="0.3">
      <c r="A2114">
        <f>IF($D$5-($D$5-(MAX($A$10:A2113)+1))&lt;=$D$5,$D$5-($D$5-(MAX($A$10:A2113)+1)),"")</f>
        <v>2104</v>
      </c>
      <c r="B2114" s="1">
        <f t="shared" si="607"/>
        <v>42099</v>
      </c>
      <c r="C2114" s="1" t="str">
        <f t="shared" si="608"/>
        <v>20150405</v>
      </c>
      <c r="D2114">
        <f t="shared" si="601"/>
        <v>201510</v>
      </c>
      <c r="E2114">
        <f t="shared" si="602"/>
        <v>10</v>
      </c>
      <c r="F2114" s="5">
        <f t="shared" si="603"/>
        <v>42095</v>
      </c>
      <c r="G2114" s="5">
        <f t="shared" si="606"/>
        <v>42124</v>
      </c>
      <c r="H2114" t="str">
        <f t="shared" si="609"/>
        <v>2015</v>
      </c>
      <c r="I2114" t="str">
        <f t="shared" si="610"/>
        <v>Yr - 2015</v>
      </c>
      <c r="J2114">
        <f t="shared" si="618"/>
        <v>4</v>
      </c>
      <c r="K2114" t="str">
        <f t="shared" si="611"/>
        <v>Qtr - 4</v>
      </c>
      <c r="L2114" t="str">
        <f t="shared" si="612"/>
        <v>April</v>
      </c>
      <c r="M2114">
        <f t="shared" si="604"/>
        <v>41</v>
      </c>
      <c r="N2114" t="str">
        <f t="shared" si="613"/>
        <v>Wk - 41</v>
      </c>
      <c r="O2114" t="str">
        <f t="shared" si="605"/>
        <v>Sunday</v>
      </c>
      <c r="P2114" t="str">
        <f t="shared" si="614"/>
        <v>2015</v>
      </c>
      <c r="Q2114">
        <f t="shared" si="615"/>
        <v>4</v>
      </c>
      <c r="R2114">
        <f t="shared" si="616"/>
        <v>1</v>
      </c>
      <c r="T2114" t="str">
        <f t="shared" si="617"/>
        <v>select '20150405' as [MemberId],'201510' as [FYPeriod],'10' as [FYPeriodInYear],'2015-04-01' as [PeriodStart],'2015-04-30' as [PeriodEnd],'2015' as [FYYear],'Yr - 2015' as [FYYearLabel],'4' as [FYQuarter],'Qtr - 4' as [FYQuarterLabel],'April' as [FYMonthLabel],'41' as [FYWeek],'Wk - 41' as [FYWeekLabel],'Sunday' as [Day],'2015' as [CalendarYear],'4' as [CalendarMonth],'1' as [CalendarDay],Null as [Entity] union all</v>
      </c>
    </row>
    <row r="2115" spans="1:20" x14ac:dyDescent="0.3">
      <c r="A2115">
        <f>IF($D$5-($D$5-(MAX($A$10:A2114)+1))&lt;=$D$5,$D$5-($D$5-(MAX($A$10:A2114)+1)),"")</f>
        <v>2105</v>
      </c>
      <c r="B2115" s="1">
        <f t="shared" si="607"/>
        <v>42100</v>
      </c>
      <c r="C2115" s="1" t="str">
        <f t="shared" si="608"/>
        <v>20150406</v>
      </c>
      <c r="D2115">
        <f t="shared" si="601"/>
        <v>201510</v>
      </c>
      <c r="E2115">
        <f t="shared" si="602"/>
        <v>10</v>
      </c>
      <c r="F2115" s="5">
        <f t="shared" si="603"/>
        <v>42095</v>
      </c>
      <c r="G2115" s="5">
        <f t="shared" si="606"/>
        <v>42124</v>
      </c>
      <c r="H2115" t="str">
        <f t="shared" si="609"/>
        <v>2015</v>
      </c>
      <c r="I2115" t="str">
        <f t="shared" si="610"/>
        <v>Yr - 2015</v>
      </c>
      <c r="J2115">
        <f t="shared" si="618"/>
        <v>4</v>
      </c>
      <c r="K2115" t="str">
        <f t="shared" si="611"/>
        <v>Qtr - 4</v>
      </c>
      <c r="L2115" t="str">
        <f t="shared" si="612"/>
        <v>April</v>
      </c>
      <c r="M2115">
        <f t="shared" si="604"/>
        <v>41</v>
      </c>
      <c r="N2115" t="str">
        <f t="shared" si="613"/>
        <v>Wk - 41</v>
      </c>
      <c r="O2115" t="str">
        <f t="shared" si="605"/>
        <v>Monday</v>
      </c>
      <c r="P2115" t="str">
        <f t="shared" si="614"/>
        <v>2015</v>
      </c>
      <c r="Q2115">
        <f t="shared" si="615"/>
        <v>4</v>
      </c>
      <c r="R2115">
        <f t="shared" si="616"/>
        <v>2</v>
      </c>
      <c r="T2115" t="str">
        <f t="shared" si="617"/>
        <v>select '20150406' as [MemberId],'201510' as [FYPeriod],'10' as [FYPeriodInYear],'2015-04-01' as [PeriodStart],'2015-04-30' as [PeriodEnd],'2015' as [FYYear],'Yr - 2015' as [FYYearLabel],'4' as [FYQuarter],'Qtr - 4' as [FYQuarterLabel],'April' as [FYMonthLabel],'41' as [FYWeek],'Wk - 41' as [FYWeekLabel],'Monday' as [Day],'2015' as [CalendarYear],'4' as [CalendarMonth],'2' as [CalendarDay],Null as [Entity] union all</v>
      </c>
    </row>
    <row r="2116" spans="1:20" x14ac:dyDescent="0.3">
      <c r="A2116">
        <f>IF($D$5-($D$5-(MAX($A$10:A2115)+1))&lt;=$D$5,$D$5-($D$5-(MAX($A$10:A2115)+1)),"")</f>
        <v>2106</v>
      </c>
      <c r="B2116" s="1">
        <f t="shared" si="607"/>
        <v>42101</v>
      </c>
      <c r="C2116" s="1" t="str">
        <f t="shared" si="608"/>
        <v>20150407</v>
      </c>
      <c r="D2116">
        <f t="shared" si="601"/>
        <v>201510</v>
      </c>
      <c r="E2116">
        <f t="shared" si="602"/>
        <v>10</v>
      </c>
      <c r="F2116" s="5">
        <f t="shared" si="603"/>
        <v>42095</v>
      </c>
      <c r="G2116" s="5">
        <f t="shared" si="606"/>
        <v>42124</v>
      </c>
      <c r="H2116" t="str">
        <f t="shared" si="609"/>
        <v>2015</v>
      </c>
      <c r="I2116" t="str">
        <f t="shared" si="610"/>
        <v>Yr - 2015</v>
      </c>
      <c r="J2116">
        <f t="shared" si="618"/>
        <v>4</v>
      </c>
      <c r="K2116" t="str">
        <f t="shared" si="611"/>
        <v>Qtr - 4</v>
      </c>
      <c r="L2116" t="str">
        <f t="shared" si="612"/>
        <v>April</v>
      </c>
      <c r="M2116">
        <f t="shared" si="604"/>
        <v>41</v>
      </c>
      <c r="N2116" t="str">
        <f t="shared" si="613"/>
        <v>Wk - 41</v>
      </c>
      <c r="O2116" t="str">
        <f t="shared" si="605"/>
        <v>Tuesday</v>
      </c>
      <c r="P2116" t="str">
        <f t="shared" si="614"/>
        <v>2015</v>
      </c>
      <c r="Q2116">
        <f t="shared" si="615"/>
        <v>4</v>
      </c>
      <c r="R2116">
        <f t="shared" si="616"/>
        <v>3</v>
      </c>
      <c r="T2116" t="str">
        <f t="shared" si="617"/>
        <v>select '20150407' as [MemberId],'201510' as [FYPeriod],'10' as [FYPeriodInYear],'2015-04-01' as [PeriodStart],'2015-04-30' as [PeriodEnd],'2015' as [FYYear],'Yr - 2015' as [FYYearLabel],'4' as [FYQuarter],'Qtr - 4' as [FYQuarterLabel],'April' as [FYMonthLabel],'41' as [FYWeek],'Wk - 41' as [FYWeekLabel],'Tuesday' as [Day],'2015' as [CalendarYear],'4' as [CalendarMonth],'3' as [CalendarDay],Null as [Entity] union all</v>
      </c>
    </row>
    <row r="2117" spans="1:20" x14ac:dyDescent="0.3">
      <c r="A2117">
        <f>IF($D$5-($D$5-(MAX($A$10:A2116)+1))&lt;=$D$5,$D$5-($D$5-(MAX($A$10:A2116)+1)),"")</f>
        <v>2107</v>
      </c>
      <c r="B2117" s="1">
        <f t="shared" si="607"/>
        <v>42102</v>
      </c>
      <c r="C2117" s="1" t="str">
        <f t="shared" si="608"/>
        <v>20150408</v>
      </c>
      <c r="D2117">
        <f t="shared" si="601"/>
        <v>201510</v>
      </c>
      <c r="E2117">
        <f t="shared" si="602"/>
        <v>10</v>
      </c>
      <c r="F2117" s="5">
        <f t="shared" si="603"/>
        <v>42095</v>
      </c>
      <c r="G2117" s="5">
        <f t="shared" si="606"/>
        <v>42124</v>
      </c>
      <c r="H2117" t="str">
        <f t="shared" si="609"/>
        <v>2015</v>
      </c>
      <c r="I2117" t="str">
        <f t="shared" si="610"/>
        <v>Yr - 2015</v>
      </c>
      <c r="J2117">
        <f t="shared" si="618"/>
        <v>4</v>
      </c>
      <c r="K2117" t="str">
        <f t="shared" si="611"/>
        <v>Qtr - 4</v>
      </c>
      <c r="L2117" t="str">
        <f t="shared" si="612"/>
        <v>April</v>
      </c>
      <c r="M2117">
        <f t="shared" si="604"/>
        <v>42</v>
      </c>
      <c r="N2117" t="str">
        <f t="shared" si="613"/>
        <v>Wk - 42</v>
      </c>
      <c r="O2117" t="str">
        <f t="shared" si="605"/>
        <v>Wednesday</v>
      </c>
      <c r="P2117" t="str">
        <f t="shared" si="614"/>
        <v>2015</v>
      </c>
      <c r="Q2117">
        <f t="shared" si="615"/>
        <v>4</v>
      </c>
      <c r="R2117">
        <f t="shared" si="616"/>
        <v>4</v>
      </c>
      <c r="T2117" t="str">
        <f t="shared" si="617"/>
        <v>select '20150408' as [MemberId],'201510' as [FYPeriod],'10' as [FYPeriodInYear],'2015-04-01' as [PeriodStart],'2015-04-30' as [PeriodEnd],'2015' as [FYYear],'Yr - 2015' as [FYYearLabel],'4' as [FYQuarter],'Qtr - 4' as [FYQuarterLabel],'April' as [FYMonthLabel],'42' as [FYWeek],'Wk - 42' as [FYWeekLabel],'Wednesday' as [Day],'2015' as [CalendarYear],'4' as [CalendarMonth],'4' as [CalendarDay],Null as [Entity] union all</v>
      </c>
    </row>
    <row r="2118" spans="1:20" x14ac:dyDescent="0.3">
      <c r="A2118">
        <f>IF($D$5-($D$5-(MAX($A$10:A2117)+1))&lt;=$D$5,$D$5-($D$5-(MAX($A$10:A2117)+1)),"")</f>
        <v>2108</v>
      </c>
      <c r="B2118" s="1">
        <f t="shared" si="607"/>
        <v>42103</v>
      </c>
      <c r="C2118" s="1" t="str">
        <f t="shared" si="608"/>
        <v>20150409</v>
      </c>
      <c r="D2118">
        <f t="shared" si="601"/>
        <v>201510</v>
      </c>
      <c r="E2118">
        <f t="shared" si="602"/>
        <v>10</v>
      </c>
      <c r="F2118" s="5">
        <f t="shared" si="603"/>
        <v>42095</v>
      </c>
      <c r="G2118" s="5">
        <f t="shared" si="606"/>
        <v>42124</v>
      </c>
      <c r="H2118" t="str">
        <f t="shared" si="609"/>
        <v>2015</v>
      </c>
      <c r="I2118" t="str">
        <f t="shared" si="610"/>
        <v>Yr - 2015</v>
      </c>
      <c r="J2118">
        <f t="shared" si="618"/>
        <v>4</v>
      </c>
      <c r="K2118" t="str">
        <f t="shared" si="611"/>
        <v>Qtr - 4</v>
      </c>
      <c r="L2118" t="str">
        <f t="shared" si="612"/>
        <v>April</v>
      </c>
      <c r="M2118">
        <f t="shared" si="604"/>
        <v>42</v>
      </c>
      <c r="N2118" t="str">
        <f t="shared" si="613"/>
        <v>Wk - 42</v>
      </c>
      <c r="O2118" t="str">
        <f t="shared" si="605"/>
        <v>Thursday</v>
      </c>
      <c r="P2118" t="str">
        <f t="shared" si="614"/>
        <v>2015</v>
      </c>
      <c r="Q2118">
        <f t="shared" si="615"/>
        <v>4</v>
      </c>
      <c r="R2118">
        <f t="shared" si="616"/>
        <v>5</v>
      </c>
      <c r="T2118" t="str">
        <f t="shared" si="617"/>
        <v>select '20150409' as [MemberId],'201510' as [FYPeriod],'10' as [FYPeriodInYear],'2015-04-01' as [PeriodStart],'2015-04-30' as [PeriodEnd],'2015' as [FYYear],'Yr - 2015' as [FYYearLabel],'4' as [FYQuarter],'Qtr - 4' as [FYQuarterLabel],'April' as [FYMonthLabel],'42' as [FYWeek],'Wk - 42' as [FYWeekLabel],'Thursday' as [Day],'2015' as [CalendarYear],'4' as [CalendarMonth],'5' as [CalendarDay],Null as [Entity] union all</v>
      </c>
    </row>
    <row r="2119" spans="1:20" x14ac:dyDescent="0.3">
      <c r="A2119">
        <f>IF($D$5-($D$5-(MAX($A$10:A2118)+1))&lt;=$D$5,$D$5-($D$5-(MAX($A$10:A2118)+1)),"")</f>
        <v>2109</v>
      </c>
      <c r="B2119" s="1">
        <f t="shared" si="607"/>
        <v>42104</v>
      </c>
      <c r="C2119" s="1" t="str">
        <f t="shared" si="608"/>
        <v>20150410</v>
      </c>
      <c r="D2119">
        <f t="shared" si="601"/>
        <v>201510</v>
      </c>
      <c r="E2119">
        <f t="shared" si="602"/>
        <v>10</v>
      </c>
      <c r="F2119" s="5">
        <f t="shared" si="603"/>
        <v>42095</v>
      </c>
      <c r="G2119" s="5">
        <f t="shared" si="606"/>
        <v>42124</v>
      </c>
      <c r="H2119" t="str">
        <f t="shared" si="609"/>
        <v>2015</v>
      </c>
      <c r="I2119" t="str">
        <f t="shared" si="610"/>
        <v>Yr - 2015</v>
      </c>
      <c r="J2119">
        <f t="shared" si="618"/>
        <v>4</v>
      </c>
      <c r="K2119" t="str">
        <f t="shared" si="611"/>
        <v>Qtr - 4</v>
      </c>
      <c r="L2119" t="str">
        <f t="shared" si="612"/>
        <v>April</v>
      </c>
      <c r="M2119">
        <f t="shared" si="604"/>
        <v>42</v>
      </c>
      <c r="N2119" t="str">
        <f t="shared" si="613"/>
        <v>Wk - 42</v>
      </c>
      <c r="O2119" t="str">
        <f t="shared" si="605"/>
        <v>Friday</v>
      </c>
      <c r="P2119" t="str">
        <f t="shared" si="614"/>
        <v>2015</v>
      </c>
      <c r="Q2119">
        <f t="shared" si="615"/>
        <v>4</v>
      </c>
      <c r="R2119">
        <f t="shared" si="616"/>
        <v>6</v>
      </c>
      <c r="T2119" t="str">
        <f t="shared" si="617"/>
        <v>select '20150410' as [MemberId],'201510' as [FYPeriod],'10' as [FYPeriodInYear],'2015-04-01' as [PeriodStart],'2015-04-30' as [PeriodEnd],'2015' as [FYYear],'Yr - 2015' as [FYYearLabel],'4' as [FYQuarter],'Qtr - 4' as [FYQuarterLabel],'April' as [FYMonthLabel],'42' as [FYWeek],'Wk - 42' as [FYWeekLabel],'Friday' as [Day],'2015' as [CalendarYear],'4' as [CalendarMonth],'6' as [CalendarDay],Null as [Entity] union all</v>
      </c>
    </row>
    <row r="2120" spans="1:20" x14ac:dyDescent="0.3">
      <c r="A2120">
        <f>IF($D$5-($D$5-(MAX($A$10:A2119)+1))&lt;=$D$5,$D$5-($D$5-(MAX($A$10:A2119)+1)),"")</f>
        <v>2110</v>
      </c>
      <c r="B2120" s="1">
        <f t="shared" si="607"/>
        <v>42105</v>
      </c>
      <c r="C2120" s="1" t="str">
        <f t="shared" si="608"/>
        <v>20150411</v>
      </c>
      <c r="D2120">
        <f t="shared" si="601"/>
        <v>201510</v>
      </c>
      <c r="E2120">
        <f t="shared" si="602"/>
        <v>10</v>
      </c>
      <c r="F2120" s="5">
        <f t="shared" si="603"/>
        <v>42095</v>
      </c>
      <c r="G2120" s="5">
        <f t="shared" si="606"/>
        <v>42124</v>
      </c>
      <c r="H2120" t="str">
        <f t="shared" si="609"/>
        <v>2015</v>
      </c>
      <c r="I2120" t="str">
        <f t="shared" si="610"/>
        <v>Yr - 2015</v>
      </c>
      <c r="J2120">
        <f t="shared" si="618"/>
        <v>4</v>
      </c>
      <c r="K2120" t="str">
        <f t="shared" si="611"/>
        <v>Qtr - 4</v>
      </c>
      <c r="L2120" t="str">
        <f t="shared" si="612"/>
        <v>April</v>
      </c>
      <c r="M2120">
        <f t="shared" si="604"/>
        <v>42</v>
      </c>
      <c r="N2120" t="str">
        <f t="shared" si="613"/>
        <v>Wk - 42</v>
      </c>
      <c r="O2120" t="str">
        <f t="shared" si="605"/>
        <v>Saturday</v>
      </c>
      <c r="P2120" t="str">
        <f t="shared" si="614"/>
        <v>2015</v>
      </c>
      <c r="Q2120">
        <f t="shared" si="615"/>
        <v>4</v>
      </c>
      <c r="R2120">
        <f t="shared" si="616"/>
        <v>7</v>
      </c>
      <c r="T2120" t="str">
        <f t="shared" si="617"/>
        <v>select '20150411' as [MemberId],'201510' as [FYPeriod],'10' as [FYPeriodInYear],'2015-04-01' as [PeriodStart],'2015-04-30' as [PeriodEnd],'2015' as [FYYear],'Yr - 2015' as [FYYearLabel],'4' as [FYQuarter],'Qtr - 4' as [FYQuarterLabel],'April' as [FYMonthLabel],'42' as [FYWeek],'Wk - 42' as [FYWeekLabel],'Saturday' as [Day],'2015' as [CalendarYear],'4' as [CalendarMonth],'7' as [CalendarDay],Null as [Entity] union all</v>
      </c>
    </row>
    <row r="2121" spans="1:20" x14ac:dyDescent="0.3">
      <c r="A2121">
        <f>IF($D$5-($D$5-(MAX($A$10:A2120)+1))&lt;=$D$5,$D$5-($D$5-(MAX($A$10:A2120)+1)),"")</f>
        <v>2111</v>
      </c>
      <c r="B2121" s="1">
        <f t="shared" si="607"/>
        <v>42106</v>
      </c>
      <c r="C2121" s="1" t="str">
        <f t="shared" si="608"/>
        <v>20150412</v>
      </c>
      <c r="D2121">
        <f t="shared" si="601"/>
        <v>201510</v>
      </c>
      <c r="E2121">
        <f t="shared" si="602"/>
        <v>10</v>
      </c>
      <c r="F2121" s="5">
        <f t="shared" si="603"/>
        <v>42095</v>
      </c>
      <c r="G2121" s="5">
        <f t="shared" si="606"/>
        <v>42124</v>
      </c>
      <c r="H2121" t="str">
        <f t="shared" si="609"/>
        <v>2015</v>
      </c>
      <c r="I2121" t="str">
        <f t="shared" si="610"/>
        <v>Yr - 2015</v>
      </c>
      <c r="J2121">
        <f t="shared" si="618"/>
        <v>4</v>
      </c>
      <c r="K2121" t="str">
        <f t="shared" si="611"/>
        <v>Qtr - 4</v>
      </c>
      <c r="L2121" t="str">
        <f t="shared" si="612"/>
        <v>April</v>
      </c>
      <c r="M2121">
        <f t="shared" si="604"/>
        <v>42</v>
      </c>
      <c r="N2121" t="str">
        <f t="shared" si="613"/>
        <v>Wk - 42</v>
      </c>
      <c r="O2121" t="str">
        <f t="shared" si="605"/>
        <v>Sunday</v>
      </c>
      <c r="P2121" t="str">
        <f t="shared" si="614"/>
        <v>2015</v>
      </c>
      <c r="Q2121">
        <f t="shared" si="615"/>
        <v>4</v>
      </c>
      <c r="R2121">
        <f t="shared" si="616"/>
        <v>1</v>
      </c>
      <c r="T2121" t="str">
        <f t="shared" si="617"/>
        <v>select '20150412' as [MemberId],'201510' as [FYPeriod],'10' as [FYPeriodInYear],'2015-04-01' as [PeriodStart],'2015-04-30' as [PeriodEnd],'2015' as [FYYear],'Yr - 2015' as [FYYearLabel],'4' as [FYQuarter],'Qtr - 4' as [FYQuarterLabel],'April' as [FYMonthLabel],'42' as [FYWeek],'Wk - 42' as [FYWeekLabel],'Sunday' as [Day],'2015' as [CalendarYear],'4' as [CalendarMonth],'1' as [CalendarDay],Null as [Entity] union all</v>
      </c>
    </row>
    <row r="2122" spans="1:20" x14ac:dyDescent="0.3">
      <c r="A2122">
        <f>IF($D$5-($D$5-(MAX($A$10:A2121)+1))&lt;=$D$5,$D$5-($D$5-(MAX($A$10:A2121)+1)),"")</f>
        <v>2112</v>
      </c>
      <c r="B2122" s="1">
        <f t="shared" si="607"/>
        <v>42107</v>
      </c>
      <c r="C2122" s="1" t="str">
        <f t="shared" si="608"/>
        <v>20150413</v>
      </c>
      <c r="D2122">
        <f t="shared" si="601"/>
        <v>201510</v>
      </c>
      <c r="E2122">
        <f t="shared" si="602"/>
        <v>10</v>
      </c>
      <c r="F2122" s="5">
        <f t="shared" si="603"/>
        <v>42095</v>
      </c>
      <c r="G2122" s="5">
        <f t="shared" si="606"/>
        <v>42124</v>
      </c>
      <c r="H2122" t="str">
        <f t="shared" si="609"/>
        <v>2015</v>
      </c>
      <c r="I2122" t="str">
        <f t="shared" si="610"/>
        <v>Yr - 2015</v>
      </c>
      <c r="J2122">
        <f t="shared" si="618"/>
        <v>4</v>
      </c>
      <c r="K2122" t="str">
        <f t="shared" si="611"/>
        <v>Qtr - 4</v>
      </c>
      <c r="L2122" t="str">
        <f t="shared" si="612"/>
        <v>April</v>
      </c>
      <c r="M2122">
        <f t="shared" si="604"/>
        <v>42</v>
      </c>
      <c r="N2122" t="str">
        <f t="shared" si="613"/>
        <v>Wk - 42</v>
      </c>
      <c r="O2122" t="str">
        <f t="shared" si="605"/>
        <v>Monday</v>
      </c>
      <c r="P2122" t="str">
        <f t="shared" si="614"/>
        <v>2015</v>
      </c>
      <c r="Q2122">
        <f t="shared" si="615"/>
        <v>4</v>
      </c>
      <c r="R2122">
        <f t="shared" si="616"/>
        <v>2</v>
      </c>
      <c r="T2122" t="str">
        <f t="shared" si="617"/>
        <v>select '20150413' as [MemberId],'201510' as [FYPeriod],'10' as [FYPeriodInYear],'2015-04-01' as [PeriodStart],'2015-04-30' as [PeriodEnd],'2015' as [FYYear],'Yr - 2015' as [FYYearLabel],'4' as [FYQuarter],'Qtr - 4' as [FYQuarterLabel],'April' as [FYMonthLabel],'42' as [FYWeek],'Wk - 42' as [FYWeekLabel],'Monday' as [Day],'2015' as [CalendarYear],'4' as [CalendarMonth],'2' as [CalendarDay],Null as [Entity] union all</v>
      </c>
    </row>
    <row r="2123" spans="1:20" x14ac:dyDescent="0.3">
      <c r="A2123">
        <f>IF($D$5-($D$5-(MAX($A$10:A2122)+1))&lt;=$D$5,$D$5-($D$5-(MAX($A$10:A2122)+1)),"")</f>
        <v>2113</v>
      </c>
      <c r="B2123" s="1">
        <f t="shared" si="607"/>
        <v>42108</v>
      </c>
      <c r="C2123" s="1" t="str">
        <f t="shared" si="608"/>
        <v>20150414</v>
      </c>
      <c r="D2123">
        <f t="shared" si="601"/>
        <v>201510</v>
      </c>
      <c r="E2123">
        <f t="shared" si="602"/>
        <v>10</v>
      </c>
      <c r="F2123" s="5">
        <f t="shared" si="603"/>
        <v>42095</v>
      </c>
      <c r="G2123" s="5">
        <f t="shared" si="606"/>
        <v>42124</v>
      </c>
      <c r="H2123" t="str">
        <f t="shared" si="609"/>
        <v>2015</v>
      </c>
      <c r="I2123" t="str">
        <f t="shared" si="610"/>
        <v>Yr - 2015</v>
      </c>
      <c r="J2123">
        <f t="shared" si="618"/>
        <v>4</v>
      </c>
      <c r="K2123" t="str">
        <f t="shared" si="611"/>
        <v>Qtr - 4</v>
      </c>
      <c r="L2123" t="str">
        <f t="shared" si="612"/>
        <v>April</v>
      </c>
      <c r="M2123">
        <f t="shared" si="604"/>
        <v>42</v>
      </c>
      <c r="N2123" t="str">
        <f t="shared" si="613"/>
        <v>Wk - 42</v>
      </c>
      <c r="O2123" t="str">
        <f t="shared" si="605"/>
        <v>Tuesday</v>
      </c>
      <c r="P2123" t="str">
        <f t="shared" si="614"/>
        <v>2015</v>
      </c>
      <c r="Q2123">
        <f t="shared" si="615"/>
        <v>4</v>
      </c>
      <c r="R2123">
        <f t="shared" si="616"/>
        <v>3</v>
      </c>
      <c r="T2123" t="str">
        <f t="shared" si="617"/>
        <v>select '20150414' as [MemberId],'201510' as [FYPeriod],'10' as [FYPeriodInYear],'2015-04-01' as [PeriodStart],'2015-04-30' as [PeriodEnd],'2015' as [FYYear],'Yr - 2015' as [FYYearLabel],'4' as [FYQuarter],'Qtr - 4' as [FYQuarterLabel],'April' as [FYMonthLabel],'42' as [FYWeek],'Wk - 42' as [FYWeekLabel],'Tuesday' as [Day],'2015' as [CalendarYear],'4' as [CalendarMonth],'3' as [CalendarDay],Null as [Entity] union all</v>
      </c>
    </row>
    <row r="2124" spans="1:20" x14ac:dyDescent="0.3">
      <c r="A2124">
        <f>IF($D$5-($D$5-(MAX($A$10:A2123)+1))&lt;=$D$5,$D$5-($D$5-(MAX($A$10:A2123)+1)),"")</f>
        <v>2114</v>
      </c>
      <c r="B2124" s="1">
        <f t="shared" si="607"/>
        <v>42109</v>
      </c>
      <c r="C2124" s="1" t="str">
        <f t="shared" si="608"/>
        <v>20150415</v>
      </c>
      <c r="D2124">
        <f t="shared" si="601"/>
        <v>201510</v>
      </c>
      <c r="E2124">
        <f t="shared" si="602"/>
        <v>10</v>
      </c>
      <c r="F2124" s="5">
        <f t="shared" si="603"/>
        <v>42095</v>
      </c>
      <c r="G2124" s="5">
        <f t="shared" si="606"/>
        <v>42124</v>
      </c>
      <c r="H2124" t="str">
        <f t="shared" si="609"/>
        <v>2015</v>
      </c>
      <c r="I2124" t="str">
        <f t="shared" si="610"/>
        <v>Yr - 2015</v>
      </c>
      <c r="J2124">
        <f t="shared" si="618"/>
        <v>4</v>
      </c>
      <c r="K2124" t="str">
        <f t="shared" si="611"/>
        <v>Qtr - 4</v>
      </c>
      <c r="L2124" t="str">
        <f t="shared" si="612"/>
        <v>April</v>
      </c>
      <c r="M2124">
        <f t="shared" si="604"/>
        <v>43</v>
      </c>
      <c r="N2124" t="str">
        <f t="shared" si="613"/>
        <v>Wk - 43</v>
      </c>
      <c r="O2124" t="str">
        <f t="shared" si="605"/>
        <v>Wednesday</v>
      </c>
      <c r="P2124" t="str">
        <f t="shared" si="614"/>
        <v>2015</v>
      </c>
      <c r="Q2124">
        <f t="shared" si="615"/>
        <v>4</v>
      </c>
      <c r="R2124">
        <f t="shared" si="616"/>
        <v>4</v>
      </c>
      <c r="T2124" t="str">
        <f t="shared" si="617"/>
        <v>select '20150415' as [MemberId],'201510' as [FYPeriod],'10' as [FYPeriodInYear],'2015-04-01' as [PeriodStart],'2015-04-30' as [PeriodEnd],'2015' as [FYYear],'Yr - 2015' as [FYYearLabel],'4' as [FYQuarter],'Qtr - 4' as [FYQuarterLabel],'April' as [FYMonthLabel],'43' as [FYWeek],'Wk - 43' as [FYWeekLabel],'Wednesday' as [Day],'2015' as [CalendarYear],'4' as [CalendarMonth],'4' as [CalendarDay],Null as [Entity] union all</v>
      </c>
    </row>
    <row r="2125" spans="1:20" x14ac:dyDescent="0.3">
      <c r="A2125">
        <f>IF($D$5-($D$5-(MAX($A$10:A2124)+1))&lt;=$D$5,$D$5-($D$5-(MAX($A$10:A2124)+1)),"")</f>
        <v>2115</v>
      </c>
      <c r="B2125" s="1">
        <f t="shared" si="607"/>
        <v>42110</v>
      </c>
      <c r="C2125" s="1" t="str">
        <f t="shared" si="608"/>
        <v>20150416</v>
      </c>
      <c r="D2125">
        <f t="shared" ref="D2125:D2188" si="619">IF($A2125="","",IF($G$3="Yes",LEFT($C2125,6),IF($B2125&lt;=$G2124,$D2124,IF(AND($B2124=$G2124,$E2124&lt;$D$6),$D2124+1,$D2124+(101-$D$6)))))</f>
        <v>201510</v>
      </c>
      <c r="E2125">
        <f t="shared" ref="E2125:E2188" si="620">IF($A2125="","",IF($G$3="Yes",MONTH($B2125),VALUE(RIGHT($D2125,2))))</f>
        <v>10</v>
      </c>
      <c r="F2125" s="5">
        <f t="shared" ref="F2125:F2188" si="621">IF($A2125="","",IF($G$3="yes",EOMONTH($B2125,-1)+1,IF($J$2="yes",EOMONTH($B2125,-1)+1,IF($G2123&lt;$B2125,$B2125,$F2123))))</f>
        <v>42095</v>
      </c>
      <c r="G2125" s="5">
        <f t="shared" si="606"/>
        <v>42124</v>
      </c>
      <c r="H2125" t="str">
        <f t="shared" si="609"/>
        <v>2015</v>
      </c>
      <c r="I2125" t="str">
        <f t="shared" si="610"/>
        <v>Yr - 2015</v>
      </c>
      <c r="J2125">
        <f t="shared" si="618"/>
        <v>4</v>
      </c>
      <c r="K2125" t="str">
        <f t="shared" si="611"/>
        <v>Qtr - 4</v>
      </c>
      <c r="L2125" t="str">
        <f t="shared" si="612"/>
        <v>April</v>
      </c>
      <c r="M2125">
        <f t="shared" ref="M2125:M2188" si="622">IF($A2125="","",IF($G$3="yes",WEEKNUM($B2125),IF($H2125&gt;$H2124,1,IF($O2125&lt;&gt;$D$2,$M2124,$M2124+1))))</f>
        <v>43</v>
      </c>
      <c r="N2125" t="str">
        <f t="shared" si="613"/>
        <v>Wk - 43</v>
      </c>
      <c r="O2125" t="str">
        <f t="shared" ref="O2125:O2188" si="623">TEXT($B2125,"Dddd")</f>
        <v>Thursday</v>
      </c>
      <c r="P2125" t="str">
        <f t="shared" si="614"/>
        <v>2015</v>
      </c>
      <c r="Q2125">
        <f t="shared" si="615"/>
        <v>4</v>
      </c>
      <c r="R2125">
        <f t="shared" si="616"/>
        <v>5</v>
      </c>
      <c r="T2125" t="str">
        <f t="shared" si="617"/>
        <v>select '20150416' as [MemberId],'201510' as [FYPeriod],'10' as [FYPeriodInYear],'2015-04-01' as [PeriodStart],'2015-04-30' as [PeriodEnd],'2015' as [FYYear],'Yr - 2015' as [FYYearLabel],'4' as [FYQuarter],'Qtr - 4' as [FYQuarterLabel],'April' as [FYMonthLabel],'43' as [FYWeek],'Wk - 43' as [FYWeekLabel],'Thursday' as [Day],'2015' as [CalendarYear],'4' as [CalendarMonth],'5' as [CalendarDay],Null as [Entity] union all</v>
      </c>
    </row>
    <row r="2126" spans="1:20" x14ac:dyDescent="0.3">
      <c r="A2126">
        <f>IF($D$5-($D$5-(MAX($A$10:A2125)+1))&lt;=$D$5,$D$5-($D$5-(MAX($A$10:A2125)+1)),"")</f>
        <v>2116</v>
      </c>
      <c r="B2126" s="1">
        <f t="shared" si="607"/>
        <v>42111</v>
      </c>
      <c r="C2126" s="1" t="str">
        <f t="shared" si="608"/>
        <v>20150417</v>
      </c>
      <c r="D2126">
        <f t="shared" si="619"/>
        <v>201510</v>
      </c>
      <c r="E2126">
        <f t="shared" si="620"/>
        <v>10</v>
      </c>
      <c r="F2126" s="5">
        <f t="shared" si="621"/>
        <v>42095</v>
      </c>
      <c r="G2126" s="5">
        <f t="shared" ref="G2126:G2189" si="624">IF($A2126="","",(IF($G$3="yes",EOMONTH($B2126,0),IF($J$2="yes",EOMONTH($B2126,0),IF($E2126&lt;=
MOD(DATE(YEAR($B2126),12,31)-DATE(YEAR($B2126),1,1)+1,$D$6),$F2126+ROUNDUP((DATE(YEAR($B2126),12,31)-DATE(YEAR($B2126),1,1)+1)/$D$6,0)-1,$F2126+ROUNDDOWN((DATE(YEAR($B2126),12,31)-DATE(YEAR($B2126),1,1)+1)/$D$6,0)-1)))))</f>
        <v>42124</v>
      </c>
      <c r="H2126" t="str">
        <f t="shared" si="609"/>
        <v>2015</v>
      </c>
      <c r="I2126" t="str">
        <f t="shared" si="610"/>
        <v>Yr - 2015</v>
      </c>
      <c r="J2126">
        <f t="shared" si="618"/>
        <v>4</v>
      </c>
      <c r="K2126" t="str">
        <f t="shared" si="611"/>
        <v>Qtr - 4</v>
      </c>
      <c r="L2126" t="str">
        <f t="shared" si="612"/>
        <v>April</v>
      </c>
      <c r="M2126">
        <f t="shared" si="622"/>
        <v>43</v>
      </c>
      <c r="N2126" t="str">
        <f t="shared" si="613"/>
        <v>Wk - 43</v>
      </c>
      <c r="O2126" t="str">
        <f t="shared" si="623"/>
        <v>Friday</v>
      </c>
      <c r="P2126" t="str">
        <f t="shared" si="614"/>
        <v>2015</v>
      </c>
      <c r="Q2126">
        <f t="shared" si="615"/>
        <v>4</v>
      </c>
      <c r="R2126">
        <f t="shared" si="616"/>
        <v>6</v>
      </c>
      <c r="T2126" t="str">
        <f t="shared" si="617"/>
        <v>select '20150417' as [MemberId],'201510' as [FYPeriod],'10' as [FYPeriodInYear],'2015-04-01' as [PeriodStart],'2015-04-30' as [PeriodEnd],'2015' as [FYYear],'Yr - 2015' as [FYYearLabel],'4' as [FYQuarter],'Qtr - 4' as [FYQuarterLabel],'April' as [FYMonthLabel],'43' as [FYWeek],'Wk - 43' as [FYWeekLabel],'Friday' as [Day],'2015' as [CalendarYear],'4' as [CalendarMonth],'6' as [CalendarDay],Null as [Entity] union all</v>
      </c>
    </row>
    <row r="2127" spans="1:20" x14ac:dyDescent="0.3">
      <c r="A2127">
        <f>IF($D$5-($D$5-(MAX($A$10:A2126)+1))&lt;=$D$5,$D$5-($D$5-(MAX($A$10:A2126)+1)),"")</f>
        <v>2117</v>
      </c>
      <c r="B2127" s="1">
        <f t="shared" ref="B2127:B2190" si="625">IF($A2127="","",$D$3+$A2127)</f>
        <v>42112</v>
      </c>
      <c r="C2127" s="1" t="str">
        <f t="shared" ref="C2127:C2190" si="626">IF($A2127="","",TEXT($D$3+$A2127,"yyyymmdd"))</f>
        <v>20150418</v>
      </c>
      <c r="D2127">
        <f t="shared" si="619"/>
        <v>201510</v>
      </c>
      <c r="E2127">
        <f t="shared" si="620"/>
        <v>10</v>
      </c>
      <c r="F2127" s="5">
        <f t="shared" si="621"/>
        <v>42095</v>
      </c>
      <c r="G2127" s="5">
        <f t="shared" si="624"/>
        <v>42124</v>
      </c>
      <c r="H2127" t="str">
        <f t="shared" ref="H2127:H2190" si="627">IF($A2127="","",IF($G$3="Yes",LEFT($C2127,4),LEFT($D2127,4)))</f>
        <v>2015</v>
      </c>
      <c r="I2127" t="str">
        <f t="shared" ref="I2127:I2190" si="628">IF($A2127="","","Yr - "&amp;H2127)</f>
        <v>Yr - 2015</v>
      </c>
      <c r="J2127">
        <f t="shared" si="618"/>
        <v>4</v>
      </c>
      <c r="K2127" t="str">
        <f t="shared" ref="K2127:K2190" si="629">IF($A2127="","","Qtr - "&amp;J2127)</f>
        <v>Qtr - 4</v>
      </c>
      <c r="L2127" t="str">
        <f t="shared" ref="L2127:L2190" si="630">IF($A2127="","",IF($G$3="Yes",TEXT($B2127,"Mmmm"),TEXT($F2127,"Mmmm")))</f>
        <v>April</v>
      </c>
      <c r="M2127">
        <f t="shared" si="622"/>
        <v>43</v>
      </c>
      <c r="N2127" t="str">
        <f t="shared" ref="N2127:N2190" si="631">IF($A2127="","","Wk - "&amp;M2127)</f>
        <v>Wk - 43</v>
      </c>
      <c r="O2127" t="str">
        <f t="shared" si="623"/>
        <v>Saturday</v>
      </c>
      <c r="P2127" t="str">
        <f t="shared" ref="P2127:P2190" si="632">IF($A2127="","",LEFT(C2127,4))</f>
        <v>2015</v>
      </c>
      <c r="Q2127">
        <f t="shared" ref="Q2127:Q2190" si="633">IF($A2127="","",MONTH($B2127))</f>
        <v>4</v>
      </c>
      <c r="R2127">
        <f t="shared" ref="R2127:R2190" si="634">IF($A2127="","",WEEKDAY(B2127))</f>
        <v>7</v>
      </c>
      <c r="T2127" t="str">
        <f t="shared" ref="T2127:T2190" si="635">IF($A2127="","","select '"&amp;C2127&amp;"' as [MemberId],'"&amp;D2127&amp;"' as [FYPeriod],'"&amp;E2127&amp;"' as [FYPeriodInYear],'"&amp;TEXT(F2127,"yyyy-mm-dd")&amp;"' as [PeriodStart],'"&amp;TEXT(G2127,"yyyy-mm-dd")&amp;"' as [PeriodEnd],'"&amp;H2127&amp;"' as [FYYear],'"&amp;I2127&amp;"' as [FYYearLabel],'"&amp;J2127&amp;"' as [FYQuarter],'"&amp;K2127&amp;"' as [FYQuarterLabel],'"&amp;L2127&amp;"' as [FYMonthLabel],'"&amp;M2127&amp;"' as [FYWeek],'"&amp;N2127&amp;"' as [FYWeekLabel],'"&amp;O2127&amp;"' as [Day],'"&amp;P2127&amp;"' as [CalendarYear],'"&amp;Q2127&amp;"' as [CalendarMonth],'"&amp;R2127&amp;"' as [CalendarDay],Null as [Entity]"&amp;IF(A2128="",""," union all"))</f>
        <v>select '20150418' as [MemberId],'201510' as [FYPeriod],'10' as [FYPeriodInYear],'2015-04-01' as [PeriodStart],'2015-04-30' as [PeriodEnd],'2015' as [FYYear],'Yr - 2015' as [FYYearLabel],'4' as [FYQuarter],'Qtr - 4' as [FYQuarterLabel],'April' as [FYMonthLabel],'43' as [FYWeek],'Wk - 43' as [FYWeekLabel],'Saturday' as [Day],'2015' as [CalendarYear],'4' as [CalendarMonth],'7' as [CalendarDay],Null as [Entity] union all</v>
      </c>
    </row>
    <row r="2128" spans="1:20" x14ac:dyDescent="0.3">
      <c r="A2128">
        <f>IF($D$5-($D$5-(MAX($A$10:A2127)+1))&lt;=$D$5,$D$5-($D$5-(MAX($A$10:A2127)+1)),"")</f>
        <v>2118</v>
      </c>
      <c r="B2128" s="1">
        <f t="shared" si="625"/>
        <v>42113</v>
      </c>
      <c r="C2128" s="1" t="str">
        <f t="shared" si="626"/>
        <v>20150419</v>
      </c>
      <c r="D2128">
        <f t="shared" si="619"/>
        <v>201510</v>
      </c>
      <c r="E2128">
        <f t="shared" si="620"/>
        <v>10</v>
      </c>
      <c r="F2128" s="5">
        <f t="shared" si="621"/>
        <v>42095</v>
      </c>
      <c r="G2128" s="5">
        <f t="shared" si="624"/>
        <v>42124</v>
      </c>
      <c r="H2128" t="str">
        <f t="shared" si="627"/>
        <v>2015</v>
      </c>
      <c r="I2128" t="str">
        <f t="shared" si="628"/>
        <v>Yr - 2015</v>
      </c>
      <c r="J2128">
        <f t="shared" si="618"/>
        <v>4</v>
      </c>
      <c r="K2128" t="str">
        <f t="shared" si="629"/>
        <v>Qtr - 4</v>
      </c>
      <c r="L2128" t="str">
        <f t="shared" si="630"/>
        <v>April</v>
      </c>
      <c r="M2128">
        <f t="shared" si="622"/>
        <v>43</v>
      </c>
      <c r="N2128" t="str">
        <f t="shared" si="631"/>
        <v>Wk - 43</v>
      </c>
      <c r="O2128" t="str">
        <f t="shared" si="623"/>
        <v>Sunday</v>
      </c>
      <c r="P2128" t="str">
        <f t="shared" si="632"/>
        <v>2015</v>
      </c>
      <c r="Q2128">
        <f t="shared" si="633"/>
        <v>4</v>
      </c>
      <c r="R2128">
        <f t="shared" si="634"/>
        <v>1</v>
      </c>
      <c r="T2128" t="str">
        <f t="shared" si="635"/>
        <v>select '20150419' as [MemberId],'201510' as [FYPeriod],'10' as [FYPeriodInYear],'2015-04-01' as [PeriodStart],'2015-04-30' as [PeriodEnd],'2015' as [FYYear],'Yr - 2015' as [FYYearLabel],'4' as [FYQuarter],'Qtr - 4' as [FYQuarterLabel],'April' as [FYMonthLabel],'43' as [FYWeek],'Wk - 43' as [FYWeekLabel],'Sunday' as [Day],'2015' as [CalendarYear],'4' as [CalendarMonth],'1' as [CalendarDay],Null as [Entity] union all</v>
      </c>
    </row>
    <row r="2129" spans="1:20" x14ac:dyDescent="0.3">
      <c r="A2129">
        <f>IF($D$5-($D$5-(MAX($A$10:A2128)+1))&lt;=$D$5,$D$5-($D$5-(MAX($A$10:A2128)+1)),"")</f>
        <v>2119</v>
      </c>
      <c r="B2129" s="1">
        <f t="shared" si="625"/>
        <v>42114</v>
      </c>
      <c r="C2129" s="1" t="str">
        <f t="shared" si="626"/>
        <v>20150420</v>
      </c>
      <c r="D2129">
        <f t="shared" si="619"/>
        <v>201510</v>
      </c>
      <c r="E2129">
        <f t="shared" si="620"/>
        <v>10</v>
      </c>
      <c r="F2129" s="5">
        <f t="shared" si="621"/>
        <v>42095</v>
      </c>
      <c r="G2129" s="5">
        <f t="shared" si="624"/>
        <v>42124</v>
      </c>
      <c r="H2129" t="str">
        <f t="shared" si="627"/>
        <v>2015</v>
      </c>
      <c r="I2129" t="str">
        <f t="shared" si="628"/>
        <v>Yr - 2015</v>
      </c>
      <c r="J2129">
        <f t="shared" si="618"/>
        <v>4</v>
      </c>
      <c r="K2129" t="str">
        <f t="shared" si="629"/>
        <v>Qtr - 4</v>
      </c>
      <c r="L2129" t="str">
        <f t="shared" si="630"/>
        <v>April</v>
      </c>
      <c r="M2129">
        <f t="shared" si="622"/>
        <v>43</v>
      </c>
      <c r="N2129" t="str">
        <f t="shared" si="631"/>
        <v>Wk - 43</v>
      </c>
      <c r="O2129" t="str">
        <f t="shared" si="623"/>
        <v>Monday</v>
      </c>
      <c r="P2129" t="str">
        <f t="shared" si="632"/>
        <v>2015</v>
      </c>
      <c r="Q2129">
        <f t="shared" si="633"/>
        <v>4</v>
      </c>
      <c r="R2129">
        <f t="shared" si="634"/>
        <v>2</v>
      </c>
      <c r="T2129" t="str">
        <f t="shared" si="635"/>
        <v>select '20150420' as [MemberId],'201510' as [FYPeriod],'10' as [FYPeriodInYear],'2015-04-01' as [PeriodStart],'2015-04-30' as [PeriodEnd],'2015' as [FYYear],'Yr - 2015' as [FYYearLabel],'4' as [FYQuarter],'Qtr - 4' as [FYQuarterLabel],'April' as [FYMonthLabel],'43' as [FYWeek],'Wk - 43' as [FYWeekLabel],'Monday' as [Day],'2015' as [CalendarYear],'4' as [CalendarMonth],'2' as [CalendarDay],Null as [Entity] union all</v>
      </c>
    </row>
    <row r="2130" spans="1:20" x14ac:dyDescent="0.3">
      <c r="A2130">
        <f>IF($D$5-($D$5-(MAX($A$10:A2129)+1))&lt;=$D$5,$D$5-($D$5-(MAX($A$10:A2129)+1)),"")</f>
        <v>2120</v>
      </c>
      <c r="B2130" s="1">
        <f t="shared" si="625"/>
        <v>42115</v>
      </c>
      <c r="C2130" s="1" t="str">
        <f t="shared" si="626"/>
        <v>20150421</v>
      </c>
      <c r="D2130">
        <f t="shared" si="619"/>
        <v>201510</v>
      </c>
      <c r="E2130">
        <f t="shared" si="620"/>
        <v>10</v>
      </c>
      <c r="F2130" s="5">
        <f t="shared" si="621"/>
        <v>42095</v>
      </c>
      <c r="G2130" s="5">
        <f t="shared" si="624"/>
        <v>42124</v>
      </c>
      <c r="H2130" t="str">
        <f t="shared" si="627"/>
        <v>2015</v>
      </c>
      <c r="I2130" t="str">
        <f t="shared" si="628"/>
        <v>Yr - 2015</v>
      </c>
      <c r="J2130">
        <f t="shared" si="618"/>
        <v>4</v>
      </c>
      <c r="K2130" t="str">
        <f t="shared" si="629"/>
        <v>Qtr - 4</v>
      </c>
      <c r="L2130" t="str">
        <f t="shared" si="630"/>
        <v>April</v>
      </c>
      <c r="M2130">
        <f t="shared" si="622"/>
        <v>43</v>
      </c>
      <c r="N2130" t="str">
        <f t="shared" si="631"/>
        <v>Wk - 43</v>
      </c>
      <c r="O2130" t="str">
        <f t="shared" si="623"/>
        <v>Tuesday</v>
      </c>
      <c r="P2130" t="str">
        <f t="shared" si="632"/>
        <v>2015</v>
      </c>
      <c r="Q2130">
        <f t="shared" si="633"/>
        <v>4</v>
      </c>
      <c r="R2130">
        <f t="shared" si="634"/>
        <v>3</v>
      </c>
      <c r="T2130" t="str">
        <f t="shared" si="635"/>
        <v>select '20150421' as [MemberId],'201510' as [FYPeriod],'10' as [FYPeriodInYear],'2015-04-01' as [PeriodStart],'2015-04-30' as [PeriodEnd],'2015' as [FYYear],'Yr - 2015' as [FYYearLabel],'4' as [FYQuarter],'Qtr - 4' as [FYQuarterLabel],'April' as [FYMonthLabel],'43' as [FYWeek],'Wk - 43' as [FYWeekLabel],'Tuesday' as [Day],'2015' as [CalendarYear],'4' as [CalendarMonth],'3' as [CalendarDay],Null as [Entity] union all</v>
      </c>
    </row>
    <row r="2131" spans="1:20" x14ac:dyDescent="0.3">
      <c r="A2131">
        <f>IF($D$5-($D$5-(MAX($A$10:A2130)+1))&lt;=$D$5,$D$5-($D$5-(MAX($A$10:A2130)+1)),"")</f>
        <v>2121</v>
      </c>
      <c r="B2131" s="1">
        <f t="shared" si="625"/>
        <v>42116</v>
      </c>
      <c r="C2131" s="1" t="str">
        <f t="shared" si="626"/>
        <v>20150422</v>
      </c>
      <c r="D2131">
        <f t="shared" si="619"/>
        <v>201510</v>
      </c>
      <c r="E2131">
        <f t="shared" si="620"/>
        <v>10</v>
      </c>
      <c r="F2131" s="5">
        <f t="shared" si="621"/>
        <v>42095</v>
      </c>
      <c r="G2131" s="5">
        <f t="shared" si="624"/>
        <v>42124</v>
      </c>
      <c r="H2131" t="str">
        <f t="shared" si="627"/>
        <v>2015</v>
      </c>
      <c r="I2131" t="str">
        <f t="shared" si="628"/>
        <v>Yr - 2015</v>
      </c>
      <c r="J2131">
        <f t="shared" si="618"/>
        <v>4</v>
      </c>
      <c r="K2131" t="str">
        <f t="shared" si="629"/>
        <v>Qtr - 4</v>
      </c>
      <c r="L2131" t="str">
        <f t="shared" si="630"/>
        <v>April</v>
      </c>
      <c r="M2131">
        <f t="shared" si="622"/>
        <v>44</v>
      </c>
      <c r="N2131" t="str">
        <f t="shared" si="631"/>
        <v>Wk - 44</v>
      </c>
      <c r="O2131" t="str">
        <f t="shared" si="623"/>
        <v>Wednesday</v>
      </c>
      <c r="P2131" t="str">
        <f t="shared" si="632"/>
        <v>2015</v>
      </c>
      <c r="Q2131">
        <f t="shared" si="633"/>
        <v>4</v>
      </c>
      <c r="R2131">
        <f t="shared" si="634"/>
        <v>4</v>
      </c>
      <c r="T2131" t="str">
        <f t="shared" si="635"/>
        <v>select '20150422' as [MemberId],'201510' as [FYPeriod],'10' as [FYPeriodInYear],'2015-04-01' as [PeriodStart],'2015-04-30' as [PeriodEnd],'2015' as [FYYear],'Yr - 2015' as [FYYearLabel],'4' as [FYQuarter],'Qtr - 4' as [FYQuarterLabel],'April' as [FYMonthLabel],'44' as [FYWeek],'Wk - 44' as [FYWeekLabel],'Wednesday' as [Day],'2015' as [CalendarYear],'4' as [CalendarMonth],'4' as [CalendarDay],Null as [Entity] union all</v>
      </c>
    </row>
    <row r="2132" spans="1:20" x14ac:dyDescent="0.3">
      <c r="A2132">
        <f>IF($D$5-($D$5-(MAX($A$10:A2131)+1))&lt;=$D$5,$D$5-($D$5-(MAX($A$10:A2131)+1)),"")</f>
        <v>2122</v>
      </c>
      <c r="B2132" s="1">
        <f t="shared" si="625"/>
        <v>42117</v>
      </c>
      <c r="C2132" s="1" t="str">
        <f t="shared" si="626"/>
        <v>20150423</v>
      </c>
      <c r="D2132">
        <f t="shared" si="619"/>
        <v>201510</v>
      </c>
      <c r="E2132">
        <f t="shared" si="620"/>
        <v>10</v>
      </c>
      <c r="F2132" s="5">
        <f t="shared" si="621"/>
        <v>42095</v>
      </c>
      <c r="G2132" s="5">
        <f t="shared" si="624"/>
        <v>42124</v>
      </c>
      <c r="H2132" t="str">
        <f t="shared" si="627"/>
        <v>2015</v>
      </c>
      <c r="I2132" t="str">
        <f t="shared" si="628"/>
        <v>Yr - 2015</v>
      </c>
      <c r="J2132">
        <f t="shared" si="618"/>
        <v>4</v>
      </c>
      <c r="K2132" t="str">
        <f t="shared" si="629"/>
        <v>Qtr - 4</v>
      </c>
      <c r="L2132" t="str">
        <f t="shared" si="630"/>
        <v>April</v>
      </c>
      <c r="M2132">
        <f t="shared" si="622"/>
        <v>44</v>
      </c>
      <c r="N2132" t="str">
        <f t="shared" si="631"/>
        <v>Wk - 44</v>
      </c>
      <c r="O2132" t="str">
        <f t="shared" si="623"/>
        <v>Thursday</v>
      </c>
      <c r="P2132" t="str">
        <f t="shared" si="632"/>
        <v>2015</v>
      </c>
      <c r="Q2132">
        <f t="shared" si="633"/>
        <v>4</v>
      </c>
      <c r="R2132">
        <f t="shared" si="634"/>
        <v>5</v>
      </c>
      <c r="T2132" t="str">
        <f t="shared" si="635"/>
        <v>select '20150423' as [MemberId],'201510' as [FYPeriod],'10' as [FYPeriodInYear],'2015-04-01' as [PeriodStart],'2015-04-30' as [PeriodEnd],'2015' as [FYYear],'Yr - 2015' as [FYYearLabel],'4' as [FYQuarter],'Qtr - 4' as [FYQuarterLabel],'April' as [FYMonthLabel],'44' as [FYWeek],'Wk - 44' as [FYWeekLabel],'Thursday' as [Day],'2015' as [CalendarYear],'4' as [CalendarMonth],'5' as [CalendarDay],Null as [Entity] union all</v>
      </c>
    </row>
    <row r="2133" spans="1:20" x14ac:dyDescent="0.3">
      <c r="A2133">
        <f>IF($D$5-($D$5-(MAX($A$10:A2132)+1))&lt;=$D$5,$D$5-($D$5-(MAX($A$10:A2132)+1)),"")</f>
        <v>2123</v>
      </c>
      <c r="B2133" s="1">
        <f t="shared" si="625"/>
        <v>42118</v>
      </c>
      <c r="C2133" s="1" t="str">
        <f t="shared" si="626"/>
        <v>20150424</v>
      </c>
      <c r="D2133">
        <f t="shared" si="619"/>
        <v>201510</v>
      </c>
      <c r="E2133">
        <f t="shared" si="620"/>
        <v>10</v>
      </c>
      <c r="F2133" s="5">
        <f t="shared" si="621"/>
        <v>42095</v>
      </c>
      <c r="G2133" s="5">
        <f t="shared" si="624"/>
        <v>42124</v>
      </c>
      <c r="H2133" t="str">
        <f t="shared" si="627"/>
        <v>2015</v>
      </c>
      <c r="I2133" t="str">
        <f t="shared" si="628"/>
        <v>Yr - 2015</v>
      </c>
      <c r="J2133">
        <f t="shared" si="618"/>
        <v>4</v>
      </c>
      <c r="K2133" t="str">
        <f t="shared" si="629"/>
        <v>Qtr - 4</v>
      </c>
      <c r="L2133" t="str">
        <f t="shared" si="630"/>
        <v>April</v>
      </c>
      <c r="M2133">
        <f t="shared" si="622"/>
        <v>44</v>
      </c>
      <c r="N2133" t="str">
        <f t="shared" si="631"/>
        <v>Wk - 44</v>
      </c>
      <c r="O2133" t="str">
        <f t="shared" si="623"/>
        <v>Friday</v>
      </c>
      <c r="P2133" t="str">
        <f t="shared" si="632"/>
        <v>2015</v>
      </c>
      <c r="Q2133">
        <f t="shared" si="633"/>
        <v>4</v>
      </c>
      <c r="R2133">
        <f t="shared" si="634"/>
        <v>6</v>
      </c>
      <c r="T2133" t="str">
        <f t="shared" si="635"/>
        <v>select '20150424' as [MemberId],'201510' as [FYPeriod],'10' as [FYPeriodInYear],'2015-04-01' as [PeriodStart],'2015-04-30' as [PeriodEnd],'2015' as [FYYear],'Yr - 2015' as [FYYearLabel],'4' as [FYQuarter],'Qtr - 4' as [FYQuarterLabel],'April' as [FYMonthLabel],'44' as [FYWeek],'Wk - 44' as [FYWeekLabel],'Friday' as [Day],'2015' as [CalendarYear],'4' as [CalendarMonth],'6' as [CalendarDay],Null as [Entity] union all</v>
      </c>
    </row>
    <row r="2134" spans="1:20" x14ac:dyDescent="0.3">
      <c r="A2134">
        <f>IF($D$5-($D$5-(MAX($A$10:A2133)+1))&lt;=$D$5,$D$5-($D$5-(MAX($A$10:A2133)+1)),"")</f>
        <v>2124</v>
      </c>
      <c r="B2134" s="1">
        <f t="shared" si="625"/>
        <v>42119</v>
      </c>
      <c r="C2134" s="1" t="str">
        <f t="shared" si="626"/>
        <v>20150425</v>
      </c>
      <c r="D2134">
        <f t="shared" si="619"/>
        <v>201510</v>
      </c>
      <c r="E2134">
        <f t="shared" si="620"/>
        <v>10</v>
      </c>
      <c r="F2134" s="5">
        <f t="shared" si="621"/>
        <v>42095</v>
      </c>
      <c r="G2134" s="5">
        <f t="shared" si="624"/>
        <v>42124</v>
      </c>
      <c r="H2134" t="str">
        <f t="shared" si="627"/>
        <v>2015</v>
      </c>
      <c r="I2134" t="str">
        <f t="shared" si="628"/>
        <v>Yr - 2015</v>
      </c>
      <c r="J2134">
        <f t="shared" si="618"/>
        <v>4</v>
      </c>
      <c r="K2134" t="str">
        <f t="shared" si="629"/>
        <v>Qtr - 4</v>
      </c>
      <c r="L2134" t="str">
        <f t="shared" si="630"/>
        <v>April</v>
      </c>
      <c r="M2134">
        <f t="shared" si="622"/>
        <v>44</v>
      </c>
      <c r="N2134" t="str">
        <f t="shared" si="631"/>
        <v>Wk - 44</v>
      </c>
      <c r="O2134" t="str">
        <f t="shared" si="623"/>
        <v>Saturday</v>
      </c>
      <c r="P2134" t="str">
        <f t="shared" si="632"/>
        <v>2015</v>
      </c>
      <c r="Q2134">
        <f t="shared" si="633"/>
        <v>4</v>
      </c>
      <c r="R2134">
        <f t="shared" si="634"/>
        <v>7</v>
      </c>
      <c r="T2134" t="str">
        <f t="shared" si="635"/>
        <v>select '20150425' as [MemberId],'201510' as [FYPeriod],'10' as [FYPeriodInYear],'2015-04-01' as [PeriodStart],'2015-04-30' as [PeriodEnd],'2015' as [FYYear],'Yr - 2015' as [FYYearLabel],'4' as [FYQuarter],'Qtr - 4' as [FYQuarterLabel],'April' as [FYMonthLabel],'44' as [FYWeek],'Wk - 44' as [FYWeekLabel],'Saturday' as [Day],'2015' as [CalendarYear],'4' as [CalendarMonth],'7' as [CalendarDay],Null as [Entity] union all</v>
      </c>
    </row>
    <row r="2135" spans="1:20" x14ac:dyDescent="0.3">
      <c r="A2135">
        <f>IF($D$5-($D$5-(MAX($A$10:A2134)+1))&lt;=$D$5,$D$5-($D$5-(MAX($A$10:A2134)+1)),"")</f>
        <v>2125</v>
      </c>
      <c r="B2135" s="1">
        <f t="shared" si="625"/>
        <v>42120</v>
      </c>
      <c r="C2135" s="1" t="str">
        <f t="shared" si="626"/>
        <v>20150426</v>
      </c>
      <c r="D2135">
        <f t="shared" si="619"/>
        <v>201510</v>
      </c>
      <c r="E2135">
        <f t="shared" si="620"/>
        <v>10</v>
      </c>
      <c r="F2135" s="5">
        <f t="shared" si="621"/>
        <v>42095</v>
      </c>
      <c r="G2135" s="5">
        <f t="shared" si="624"/>
        <v>42124</v>
      </c>
      <c r="H2135" t="str">
        <f t="shared" si="627"/>
        <v>2015</v>
      </c>
      <c r="I2135" t="str">
        <f t="shared" si="628"/>
        <v>Yr - 2015</v>
      </c>
      <c r="J2135">
        <f t="shared" si="618"/>
        <v>4</v>
      </c>
      <c r="K2135" t="str">
        <f t="shared" si="629"/>
        <v>Qtr - 4</v>
      </c>
      <c r="L2135" t="str">
        <f t="shared" si="630"/>
        <v>April</v>
      </c>
      <c r="M2135">
        <f t="shared" si="622"/>
        <v>44</v>
      </c>
      <c r="N2135" t="str">
        <f t="shared" si="631"/>
        <v>Wk - 44</v>
      </c>
      <c r="O2135" t="str">
        <f t="shared" si="623"/>
        <v>Sunday</v>
      </c>
      <c r="P2135" t="str">
        <f t="shared" si="632"/>
        <v>2015</v>
      </c>
      <c r="Q2135">
        <f t="shared" si="633"/>
        <v>4</v>
      </c>
      <c r="R2135">
        <f t="shared" si="634"/>
        <v>1</v>
      </c>
      <c r="T2135" t="str">
        <f t="shared" si="635"/>
        <v>select '20150426' as [MemberId],'201510' as [FYPeriod],'10' as [FYPeriodInYear],'2015-04-01' as [PeriodStart],'2015-04-30' as [PeriodEnd],'2015' as [FYYear],'Yr - 2015' as [FYYearLabel],'4' as [FYQuarter],'Qtr - 4' as [FYQuarterLabel],'April' as [FYMonthLabel],'44' as [FYWeek],'Wk - 44' as [FYWeekLabel],'Sunday' as [Day],'2015' as [CalendarYear],'4' as [CalendarMonth],'1' as [CalendarDay],Null as [Entity] union all</v>
      </c>
    </row>
    <row r="2136" spans="1:20" x14ac:dyDescent="0.3">
      <c r="A2136">
        <f>IF($D$5-($D$5-(MAX($A$10:A2135)+1))&lt;=$D$5,$D$5-($D$5-(MAX($A$10:A2135)+1)),"")</f>
        <v>2126</v>
      </c>
      <c r="B2136" s="1">
        <f t="shared" si="625"/>
        <v>42121</v>
      </c>
      <c r="C2136" s="1" t="str">
        <f t="shared" si="626"/>
        <v>20150427</v>
      </c>
      <c r="D2136">
        <f t="shared" si="619"/>
        <v>201510</v>
      </c>
      <c r="E2136">
        <f t="shared" si="620"/>
        <v>10</v>
      </c>
      <c r="F2136" s="5">
        <f t="shared" si="621"/>
        <v>42095</v>
      </c>
      <c r="G2136" s="5">
        <f t="shared" si="624"/>
        <v>42124</v>
      </c>
      <c r="H2136" t="str">
        <f t="shared" si="627"/>
        <v>2015</v>
      </c>
      <c r="I2136" t="str">
        <f t="shared" si="628"/>
        <v>Yr - 2015</v>
      </c>
      <c r="J2136">
        <f t="shared" si="618"/>
        <v>4</v>
      </c>
      <c r="K2136" t="str">
        <f t="shared" si="629"/>
        <v>Qtr - 4</v>
      </c>
      <c r="L2136" t="str">
        <f t="shared" si="630"/>
        <v>April</v>
      </c>
      <c r="M2136">
        <f t="shared" si="622"/>
        <v>44</v>
      </c>
      <c r="N2136" t="str">
        <f t="shared" si="631"/>
        <v>Wk - 44</v>
      </c>
      <c r="O2136" t="str">
        <f t="shared" si="623"/>
        <v>Monday</v>
      </c>
      <c r="P2136" t="str">
        <f t="shared" si="632"/>
        <v>2015</v>
      </c>
      <c r="Q2136">
        <f t="shared" si="633"/>
        <v>4</v>
      </c>
      <c r="R2136">
        <f t="shared" si="634"/>
        <v>2</v>
      </c>
      <c r="T2136" t="str">
        <f t="shared" si="635"/>
        <v>select '20150427' as [MemberId],'201510' as [FYPeriod],'10' as [FYPeriodInYear],'2015-04-01' as [PeriodStart],'2015-04-30' as [PeriodEnd],'2015' as [FYYear],'Yr - 2015' as [FYYearLabel],'4' as [FYQuarter],'Qtr - 4' as [FYQuarterLabel],'April' as [FYMonthLabel],'44' as [FYWeek],'Wk - 44' as [FYWeekLabel],'Monday' as [Day],'2015' as [CalendarYear],'4' as [CalendarMonth],'2' as [CalendarDay],Null as [Entity] union all</v>
      </c>
    </row>
    <row r="2137" spans="1:20" x14ac:dyDescent="0.3">
      <c r="A2137">
        <f>IF($D$5-($D$5-(MAX($A$10:A2136)+1))&lt;=$D$5,$D$5-($D$5-(MAX($A$10:A2136)+1)),"")</f>
        <v>2127</v>
      </c>
      <c r="B2137" s="1">
        <f t="shared" si="625"/>
        <v>42122</v>
      </c>
      <c r="C2137" s="1" t="str">
        <f t="shared" si="626"/>
        <v>20150428</v>
      </c>
      <c r="D2137">
        <f t="shared" si="619"/>
        <v>201510</v>
      </c>
      <c r="E2137">
        <f t="shared" si="620"/>
        <v>10</v>
      </c>
      <c r="F2137" s="5">
        <f t="shared" si="621"/>
        <v>42095</v>
      </c>
      <c r="G2137" s="5">
        <f t="shared" si="624"/>
        <v>42124</v>
      </c>
      <c r="H2137" t="str">
        <f t="shared" si="627"/>
        <v>2015</v>
      </c>
      <c r="I2137" t="str">
        <f t="shared" si="628"/>
        <v>Yr - 2015</v>
      </c>
      <c r="J2137">
        <f t="shared" si="618"/>
        <v>4</v>
      </c>
      <c r="K2137" t="str">
        <f t="shared" si="629"/>
        <v>Qtr - 4</v>
      </c>
      <c r="L2137" t="str">
        <f t="shared" si="630"/>
        <v>April</v>
      </c>
      <c r="M2137">
        <f t="shared" si="622"/>
        <v>44</v>
      </c>
      <c r="N2137" t="str">
        <f t="shared" si="631"/>
        <v>Wk - 44</v>
      </c>
      <c r="O2137" t="str">
        <f t="shared" si="623"/>
        <v>Tuesday</v>
      </c>
      <c r="P2137" t="str">
        <f t="shared" si="632"/>
        <v>2015</v>
      </c>
      <c r="Q2137">
        <f t="shared" si="633"/>
        <v>4</v>
      </c>
      <c r="R2137">
        <f t="shared" si="634"/>
        <v>3</v>
      </c>
      <c r="T2137" t="str">
        <f t="shared" si="635"/>
        <v>select '20150428' as [MemberId],'201510' as [FYPeriod],'10' as [FYPeriodInYear],'2015-04-01' as [PeriodStart],'2015-04-30' as [PeriodEnd],'2015' as [FYYear],'Yr - 2015' as [FYYearLabel],'4' as [FYQuarter],'Qtr - 4' as [FYQuarterLabel],'April' as [FYMonthLabel],'44' as [FYWeek],'Wk - 44' as [FYWeekLabel],'Tuesday' as [Day],'2015' as [CalendarYear],'4' as [CalendarMonth],'3' as [CalendarDay],Null as [Entity] union all</v>
      </c>
    </row>
    <row r="2138" spans="1:20" x14ac:dyDescent="0.3">
      <c r="A2138">
        <f>IF($D$5-($D$5-(MAX($A$10:A2137)+1))&lt;=$D$5,$D$5-($D$5-(MAX($A$10:A2137)+1)),"")</f>
        <v>2128</v>
      </c>
      <c r="B2138" s="1">
        <f t="shared" si="625"/>
        <v>42123</v>
      </c>
      <c r="C2138" s="1" t="str">
        <f t="shared" si="626"/>
        <v>20150429</v>
      </c>
      <c r="D2138">
        <f t="shared" si="619"/>
        <v>201510</v>
      </c>
      <c r="E2138">
        <f t="shared" si="620"/>
        <v>10</v>
      </c>
      <c r="F2138" s="5">
        <f t="shared" si="621"/>
        <v>42095</v>
      </c>
      <c r="G2138" s="5">
        <f t="shared" si="624"/>
        <v>42124</v>
      </c>
      <c r="H2138" t="str">
        <f t="shared" si="627"/>
        <v>2015</v>
      </c>
      <c r="I2138" t="str">
        <f t="shared" si="628"/>
        <v>Yr - 2015</v>
      </c>
      <c r="J2138">
        <f t="shared" si="618"/>
        <v>4</v>
      </c>
      <c r="K2138" t="str">
        <f t="shared" si="629"/>
        <v>Qtr - 4</v>
      </c>
      <c r="L2138" t="str">
        <f t="shared" si="630"/>
        <v>April</v>
      </c>
      <c r="M2138">
        <f t="shared" si="622"/>
        <v>45</v>
      </c>
      <c r="N2138" t="str">
        <f t="shared" si="631"/>
        <v>Wk - 45</v>
      </c>
      <c r="O2138" t="str">
        <f t="shared" si="623"/>
        <v>Wednesday</v>
      </c>
      <c r="P2138" t="str">
        <f t="shared" si="632"/>
        <v>2015</v>
      </c>
      <c r="Q2138">
        <f t="shared" si="633"/>
        <v>4</v>
      </c>
      <c r="R2138">
        <f t="shared" si="634"/>
        <v>4</v>
      </c>
      <c r="T2138" t="str">
        <f t="shared" si="635"/>
        <v>select '20150429' as [MemberId],'201510' as [FYPeriod],'10' as [FYPeriodInYear],'2015-04-01' as [PeriodStart],'2015-04-30' as [PeriodEnd],'2015' as [FYYear],'Yr - 2015' as [FYYearLabel],'4' as [FYQuarter],'Qtr - 4' as [FYQuarterLabel],'April' as [FYMonthLabel],'45' as [FYWeek],'Wk - 45' as [FYWeekLabel],'Wednesday' as [Day],'2015' as [CalendarYear],'4' as [CalendarMonth],'4' as [CalendarDay],Null as [Entity] union all</v>
      </c>
    </row>
    <row r="2139" spans="1:20" x14ac:dyDescent="0.3">
      <c r="A2139">
        <f>IF($D$5-($D$5-(MAX($A$10:A2138)+1))&lt;=$D$5,$D$5-($D$5-(MAX($A$10:A2138)+1)),"")</f>
        <v>2129</v>
      </c>
      <c r="B2139" s="1">
        <f t="shared" si="625"/>
        <v>42124</v>
      </c>
      <c r="C2139" s="1" t="str">
        <f t="shared" si="626"/>
        <v>20150430</v>
      </c>
      <c r="D2139">
        <f t="shared" si="619"/>
        <v>201510</v>
      </c>
      <c r="E2139">
        <f t="shared" si="620"/>
        <v>10</v>
      </c>
      <c r="F2139" s="5">
        <f t="shared" si="621"/>
        <v>42095</v>
      </c>
      <c r="G2139" s="5">
        <f t="shared" si="624"/>
        <v>42124</v>
      </c>
      <c r="H2139" t="str">
        <f t="shared" si="627"/>
        <v>2015</v>
      </c>
      <c r="I2139" t="str">
        <f t="shared" si="628"/>
        <v>Yr - 2015</v>
      </c>
      <c r="J2139">
        <f t="shared" si="618"/>
        <v>4</v>
      </c>
      <c r="K2139" t="str">
        <f t="shared" si="629"/>
        <v>Qtr - 4</v>
      </c>
      <c r="L2139" t="str">
        <f t="shared" si="630"/>
        <v>April</v>
      </c>
      <c r="M2139">
        <f t="shared" si="622"/>
        <v>45</v>
      </c>
      <c r="N2139" t="str">
        <f t="shared" si="631"/>
        <v>Wk - 45</v>
      </c>
      <c r="O2139" t="str">
        <f t="shared" si="623"/>
        <v>Thursday</v>
      </c>
      <c r="P2139" t="str">
        <f t="shared" si="632"/>
        <v>2015</v>
      </c>
      <c r="Q2139">
        <f t="shared" si="633"/>
        <v>4</v>
      </c>
      <c r="R2139">
        <f t="shared" si="634"/>
        <v>5</v>
      </c>
      <c r="T2139" t="str">
        <f t="shared" si="635"/>
        <v>select '20150430' as [MemberId],'201510' as [FYPeriod],'10' as [FYPeriodInYear],'2015-04-01' as [PeriodStart],'2015-04-30' as [PeriodEnd],'2015' as [FYYear],'Yr - 2015' as [FYYearLabel],'4' as [FYQuarter],'Qtr - 4' as [FYQuarterLabel],'April' as [FYMonthLabel],'45' as [FYWeek],'Wk - 45' as [FYWeekLabel],'Thursday' as [Day],'2015' as [CalendarYear],'4' as [CalendarMonth],'5' as [CalendarDay],Null as [Entity] union all</v>
      </c>
    </row>
    <row r="2140" spans="1:20" x14ac:dyDescent="0.3">
      <c r="A2140">
        <f>IF($D$5-($D$5-(MAX($A$10:A2139)+1))&lt;=$D$5,$D$5-($D$5-(MAX($A$10:A2139)+1)),"")</f>
        <v>2130</v>
      </c>
      <c r="B2140" s="1">
        <f t="shared" si="625"/>
        <v>42125</v>
      </c>
      <c r="C2140" s="1" t="str">
        <f t="shared" si="626"/>
        <v>20150501</v>
      </c>
      <c r="D2140">
        <f t="shared" si="619"/>
        <v>201511</v>
      </c>
      <c r="E2140">
        <f t="shared" si="620"/>
        <v>11</v>
      </c>
      <c r="F2140" s="5">
        <f t="shared" si="621"/>
        <v>42125</v>
      </c>
      <c r="G2140" s="5">
        <f t="shared" si="624"/>
        <v>42155</v>
      </c>
      <c r="H2140" t="str">
        <f t="shared" si="627"/>
        <v>2015</v>
      </c>
      <c r="I2140" t="str">
        <f t="shared" si="628"/>
        <v>Yr - 2015</v>
      </c>
      <c r="J2140">
        <f t="shared" si="618"/>
        <v>4</v>
      </c>
      <c r="K2140" t="str">
        <f t="shared" si="629"/>
        <v>Qtr - 4</v>
      </c>
      <c r="L2140" t="str">
        <f t="shared" si="630"/>
        <v>May</v>
      </c>
      <c r="M2140">
        <f t="shared" si="622"/>
        <v>45</v>
      </c>
      <c r="N2140" t="str">
        <f t="shared" si="631"/>
        <v>Wk - 45</v>
      </c>
      <c r="O2140" t="str">
        <f t="shared" si="623"/>
        <v>Friday</v>
      </c>
      <c r="P2140" t="str">
        <f t="shared" si="632"/>
        <v>2015</v>
      </c>
      <c r="Q2140">
        <f t="shared" si="633"/>
        <v>5</v>
      </c>
      <c r="R2140">
        <f t="shared" si="634"/>
        <v>6</v>
      </c>
      <c r="T2140" t="str">
        <f t="shared" si="635"/>
        <v>select '20150501' as [MemberId],'201511' as [FYPeriod],'11' as [FYPeriodInYear],'2015-05-01' as [PeriodStart],'2015-05-31' as [PeriodEnd],'2015' as [FYYear],'Yr - 2015' as [FYYearLabel],'4' as [FYQuarter],'Qtr - 4' as [FYQuarterLabel],'May' as [FYMonthLabel],'45' as [FYWeek],'Wk - 45' as [FYWeekLabel],'Friday' as [Day],'2015' as [CalendarYear],'5' as [CalendarMonth],'6' as [CalendarDay],Null as [Entity] union all</v>
      </c>
    </row>
    <row r="2141" spans="1:20" x14ac:dyDescent="0.3">
      <c r="A2141">
        <f>IF($D$5-($D$5-(MAX($A$10:A2140)+1))&lt;=$D$5,$D$5-($D$5-(MAX($A$10:A2140)+1)),"")</f>
        <v>2131</v>
      </c>
      <c r="B2141" s="1">
        <f t="shared" si="625"/>
        <v>42126</v>
      </c>
      <c r="C2141" s="1" t="str">
        <f t="shared" si="626"/>
        <v>20150502</v>
      </c>
      <c r="D2141">
        <f t="shared" si="619"/>
        <v>201511</v>
      </c>
      <c r="E2141">
        <f t="shared" si="620"/>
        <v>11</v>
      </c>
      <c r="F2141" s="5">
        <f t="shared" si="621"/>
        <v>42125</v>
      </c>
      <c r="G2141" s="5">
        <f t="shared" si="624"/>
        <v>42155</v>
      </c>
      <c r="H2141" t="str">
        <f t="shared" si="627"/>
        <v>2015</v>
      </c>
      <c r="I2141" t="str">
        <f t="shared" si="628"/>
        <v>Yr - 2015</v>
      </c>
      <c r="J2141">
        <f t="shared" si="618"/>
        <v>4</v>
      </c>
      <c r="K2141" t="str">
        <f t="shared" si="629"/>
        <v>Qtr - 4</v>
      </c>
      <c r="L2141" t="str">
        <f t="shared" si="630"/>
        <v>May</v>
      </c>
      <c r="M2141">
        <f t="shared" si="622"/>
        <v>45</v>
      </c>
      <c r="N2141" t="str">
        <f t="shared" si="631"/>
        <v>Wk - 45</v>
      </c>
      <c r="O2141" t="str">
        <f t="shared" si="623"/>
        <v>Saturday</v>
      </c>
      <c r="P2141" t="str">
        <f t="shared" si="632"/>
        <v>2015</v>
      </c>
      <c r="Q2141">
        <f t="shared" si="633"/>
        <v>5</v>
      </c>
      <c r="R2141">
        <f t="shared" si="634"/>
        <v>7</v>
      </c>
      <c r="T2141" t="str">
        <f t="shared" si="635"/>
        <v>select '20150502' as [MemberId],'201511' as [FYPeriod],'11' as [FYPeriodInYear],'2015-05-01' as [PeriodStart],'2015-05-31' as [PeriodEnd],'2015' as [FYYear],'Yr - 2015' as [FYYearLabel],'4' as [FYQuarter],'Qtr - 4' as [FYQuarterLabel],'May' as [FYMonthLabel],'45' as [FYWeek],'Wk - 45' as [FYWeekLabel],'Saturday' as [Day],'2015' as [CalendarYear],'5' as [CalendarMonth],'7' as [CalendarDay],Null as [Entity] union all</v>
      </c>
    </row>
    <row r="2142" spans="1:20" x14ac:dyDescent="0.3">
      <c r="A2142">
        <f>IF($D$5-($D$5-(MAX($A$10:A2141)+1))&lt;=$D$5,$D$5-($D$5-(MAX($A$10:A2141)+1)),"")</f>
        <v>2132</v>
      </c>
      <c r="B2142" s="1">
        <f t="shared" si="625"/>
        <v>42127</v>
      </c>
      <c r="C2142" s="1" t="str">
        <f t="shared" si="626"/>
        <v>20150503</v>
      </c>
      <c r="D2142">
        <f t="shared" si="619"/>
        <v>201511</v>
      </c>
      <c r="E2142">
        <f t="shared" si="620"/>
        <v>11</v>
      </c>
      <c r="F2142" s="5">
        <f t="shared" si="621"/>
        <v>42125</v>
      </c>
      <c r="G2142" s="5">
        <f t="shared" si="624"/>
        <v>42155</v>
      </c>
      <c r="H2142" t="str">
        <f t="shared" si="627"/>
        <v>2015</v>
      </c>
      <c r="I2142" t="str">
        <f t="shared" si="628"/>
        <v>Yr - 2015</v>
      </c>
      <c r="J2142">
        <f t="shared" si="618"/>
        <v>4</v>
      </c>
      <c r="K2142" t="str">
        <f t="shared" si="629"/>
        <v>Qtr - 4</v>
      </c>
      <c r="L2142" t="str">
        <f t="shared" si="630"/>
        <v>May</v>
      </c>
      <c r="M2142">
        <f t="shared" si="622"/>
        <v>45</v>
      </c>
      <c r="N2142" t="str">
        <f t="shared" si="631"/>
        <v>Wk - 45</v>
      </c>
      <c r="O2142" t="str">
        <f t="shared" si="623"/>
        <v>Sunday</v>
      </c>
      <c r="P2142" t="str">
        <f t="shared" si="632"/>
        <v>2015</v>
      </c>
      <c r="Q2142">
        <f t="shared" si="633"/>
        <v>5</v>
      </c>
      <c r="R2142">
        <f t="shared" si="634"/>
        <v>1</v>
      </c>
      <c r="T2142" t="str">
        <f t="shared" si="635"/>
        <v>select '20150503' as [MemberId],'201511' as [FYPeriod],'11' as [FYPeriodInYear],'2015-05-01' as [PeriodStart],'2015-05-31' as [PeriodEnd],'2015' as [FYYear],'Yr - 2015' as [FYYearLabel],'4' as [FYQuarter],'Qtr - 4' as [FYQuarterLabel],'May' as [FYMonthLabel],'45' as [FYWeek],'Wk - 45' as [FYWeekLabel],'Sunday' as [Day],'2015' as [CalendarYear],'5' as [CalendarMonth],'1' as [CalendarDay],Null as [Entity] union all</v>
      </c>
    </row>
    <row r="2143" spans="1:20" x14ac:dyDescent="0.3">
      <c r="A2143">
        <f>IF($D$5-($D$5-(MAX($A$10:A2142)+1))&lt;=$D$5,$D$5-($D$5-(MAX($A$10:A2142)+1)),"")</f>
        <v>2133</v>
      </c>
      <c r="B2143" s="1">
        <f t="shared" si="625"/>
        <v>42128</v>
      </c>
      <c r="C2143" s="1" t="str">
        <f t="shared" si="626"/>
        <v>20150504</v>
      </c>
      <c r="D2143">
        <f t="shared" si="619"/>
        <v>201511</v>
      </c>
      <c r="E2143">
        <f t="shared" si="620"/>
        <v>11</v>
      </c>
      <c r="F2143" s="5">
        <f t="shared" si="621"/>
        <v>42125</v>
      </c>
      <c r="G2143" s="5">
        <f t="shared" si="624"/>
        <v>42155</v>
      </c>
      <c r="H2143" t="str">
        <f t="shared" si="627"/>
        <v>2015</v>
      </c>
      <c r="I2143" t="str">
        <f t="shared" si="628"/>
        <v>Yr - 2015</v>
      </c>
      <c r="J2143">
        <f t="shared" si="618"/>
        <v>4</v>
      </c>
      <c r="K2143" t="str">
        <f t="shared" si="629"/>
        <v>Qtr - 4</v>
      </c>
      <c r="L2143" t="str">
        <f t="shared" si="630"/>
        <v>May</v>
      </c>
      <c r="M2143">
        <f t="shared" si="622"/>
        <v>45</v>
      </c>
      <c r="N2143" t="str">
        <f t="shared" si="631"/>
        <v>Wk - 45</v>
      </c>
      <c r="O2143" t="str">
        <f t="shared" si="623"/>
        <v>Monday</v>
      </c>
      <c r="P2143" t="str">
        <f t="shared" si="632"/>
        <v>2015</v>
      </c>
      <c r="Q2143">
        <f t="shared" si="633"/>
        <v>5</v>
      </c>
      <c r="R2143">
        <f t="shared" si="634"/>
        <v>2</v>
      </c>
      <c r="T2143" t="str">
        <f t="shared" si="635"/>
        <v>select '20150504' as [MemberId],'201511' as [FYPeriod],'11' as [FYPeriodInYear],'2015-05-01' as [PeriodStart],'2015-05-31' as [PeriodEnd],'2015' as [FYYear],'Yr - 2015' as [FYYearLabel],'4' as [FYQuarter],'Qtr - 4' as [FYQuarterLabel],'May' as [FYMonthLabel],'45' as [FYWeek],'Wk - 45' as [FYWeekLabel],'Monday' as [Day],'2015' as [CalendarYear],'5' as [CalendarMonth],'2' as [CalendarDay],Null as [Entity] union all</v>
      </c>
    </row>
    <row r="2144" spans="1:20" x14ac:dyDescent="0.3">
      <c r="A2144">
        <f>IF($D$5-($D$5-(MAX($A$10:A2143)+1))&lt;=$D$5,$D$5-($D$5-(MAX($A$10:A2143)+1)),"")</f>
        <v>2134</v>
      </c>
      <c r="B2144" s="1">
        <f t="shared" si="625"/>
        <v>42129</v>
      </c>
      <c r="C2144" s="1" t="str">
        <f t="shared" si="626"/>
        <v>20150505</v>
      </c>
      <c r="D2144">
        <f t="shared" si="619"/>
        <v>201511</v>
      </c>
      <c r="E2144">
        <f t="shared" si="620"/>
        <v>11</v>
      </c>
      <c r="F2144" s="5">
        <f t="shared" si="621"/>
        <v>42125</v>
      </c>
      <c r="G2144" s="5">
        <f t="shared" si="624"/>
        <v>42155</v>
      </c>
      <c r="H2144" t="str">
        <f t="shared" si="627"/>
        <v>2015</v>
      </c>
      <c r="I2144" t="str">
        <f t="shared" si="628"/>
        <v>Yr - 2015</v>
      </c>
      <c r="J2144">
        <f t="shared" si="618"/>
        <v>4</v>
      </c>
      <c r="K2144" t="str">
        <f t="shared" si="629"/>
        <v>Qtr - 4</v>
      </c>
      <c r="L2144" t="str">
        <f t="shared" si="630"/>
        <v>May</v>
      </c>
      <c r="M2144">
        <f t="shared" si="622"/>
        <v>45</v>
      </c>
      <c r="N2144" t="str">
        <f t="shared" si="631"/>
        <v>Wk - 45</v>
      </c>
      <c r="O2144" t="str">
        <f t="shared" si="623"/>
        <v>Tuesday</v>
      </c>
      <c r="P2144" t="str">
        <f t="shared" si="632"/>
        <v>2015</v>
      </c>
      <c r="Q2144">
        <f t="shared" si="633"/>
        <v>5</v>
      </c>
      <c r="R2144">
        <f t="shared" si="634"/>
        <v>3</v>
      </c>
      <c r="T2144" t="str">
        <f t="shared" si="635"/>
        <v>select '20150505' as [MemberId],'201511' as [FYPeriod],'11' as [FYPeriodInYear],'2015-05-01' as [PeriodStart],'2015-05-31' as [PeriodEnd],'2015' as [FYYear],'Yr - 2015' as [FYYearLabel],'4' as [FYQuarter],'Qtr - 4' as [FYQuarterLabel],'May' as [FYMonthLabel],'45' as [FYWeek],'Wk - 45' as [FYWeekLabel],'Tuesday' as [Day],'2015' as [CalendarYear],'5' as [CalendarMonth],'3' as [CalendarDay],Null as [Entity] union all</v>
      </c>
    </row>
    <row r="2145" spans="1:20" x14ac:dyDescent="0.3">
      <c r="A2145">
        <f>IF($D$5-($D$5-(MAX($A$10:A2144)+1))&lt;=$D$5,$D$5-($D$5-(MAX($A$10:A2144)+1)),"")</f>
        <v>2135</v>
      </c>
      <c r="B2145" s="1">
        <f t="shared" si="625"/>
        <v>42130</v>
      </c>
      <c r="C2145" s="1" t="str">
        <f t="shared" si="626"/>
        <v>20150506</v>
      </c>
      <c r="D2145">
        <f t="shared" si="619"/>
        <v>201511</v>
      </c>
      <c r="E2145">
        <f t="shared" si="620"/>
        <v>11</v>
      </c>
      <c r="F2145" s="5">
        <f t="shared" si="621"/>
        <v>42125</v>
      </c>
      <c r="G2145" s="5">
        <f t="shared" si="624"/>
        <v>42155</v>
      </c>
      <c r="H2145" t="str">
        <f t="shared" si="627"/>
        <v>2015</v>
      </c>
      <c r="I2145" t="str">
        <f t="shared" si="628"/>
        <v>Yr - 2015</v>
      </c>
      <c r="J2145">
        <f t="shared" si="618"/>
        <v>4</v>
      </c>
      <c r="K2145" t="str">
        <f t="shared" si="629"/>
        <v>Qtr - 4</v>
      </c>
      <c r="L2145" t="str">
        <f t="shared" si="630"/>
        <v>May</v>
      </c>
      <c r="M2145">
        <f t="shared" si="622"/>
        <v>46</v>
      </c>
      <c r="N2145" t="str">
        <f t="shared" si="631"/>
        <v>Wk - 46</v>
      </c>
      <c r="O2145" t="str">
        <f t="shared" si="623"/>
        <v>Wednesday</v>
      </c>
      <c r="P2145" t="str">
        <f t="shared" si="632"/>
        <v>2015</v>
      </c>
      <c r="Q2145">
        <f t="shared" si="633"/>
        <v>5</v>
      </c>
      <c r="R2145">
        <f t="shared" si="634"/>
        <v>4</v>
      </c>
      <c r="T2145" t="str">
        <f t="shared" si="635"/>
        <v>select '20150506' as [MemberId],'201511' as [FYPeriod],'11' as [FYPeriodInYear],'2015-05-01' as [PeriodStart],'2015-05-31' as [PeriodEnd],'2015' as [FYYear],'Yr - 2015' as [FYYearLabel],'4' as [FYQuarter],'Qtr - 4' as [FYQuarterLabel],'May' as [FYMonthLabel],'46' as [FYWeek],'Wk - 46' as [FYWeekLabel],'Wednesday' as [Day],'2015' as [CalendarYear],'5' as [CalendarMonth],'4' as [CalendarDay],Null as [Entity] union all</v>
      </c>
    </row>
    <row r="2146" spans="1:20" x14ac:dyDescent="0.3">
      <c r="A2146">
        <f>IF($D$5-($D$5-(MAX($A$10:A2145)+1))&lt;=$D$5,$D$5-($D$5-(MAX($A$10:A2145)+1)),"")</f>
        <v>2136</v>
      </c>
      <c r="B2146" s="1">
        <f t="shared" si="625"/>
        <v>42131</v>
      </c>
      <c r="C2146" s="1" t="str">
        <f t="shared" si="626"/>
        <v>20150507</v>
      </c>
      <c r="D2146">
        <f t="shared" si="619"/>
        <v>201511</v>
      </c>
      <c r="E2146">
        <f t="shared" si="620"/>
        <v>11</v>
      </c>
      <c r="F2146" s="5">
        <f t="shared" si="621"/>
        <v>42125</v>
      </c>
      <c r="G2146" s="5">
        <f t="shared" si="624"/>
        <v>42155</v>
      </c>
      <c r="H2146" t="str">
        <f t="shared" si="627"/>
        <v>2015</v>
      </c>
      <c r="I2146" t="str">
        <f t="shared" si="628"/>
        <v>Yr - 2015</v>
      </c>
      <c r="J2146">
        <f t="shared" si="618"/>
        <v>4</v>
      </c>
      <c r="K2146" t="str">
        <f t="shared" si="629"/>
        <v>Qtr - 4</v>
      </c>
      <c r="L2146" t="str">
        <f t="shared" si="630"/>
        <v>May</v>
      </c>
      <c r="M2146">
        <f t="shared" si="622"/>
        <v>46</v>
      </c>
      <c r="N2146" t="str">
        <f t="shared" si="631"/>
        <v>Wk - 46</v>
      </c>
      <c r="O2146" t="str">
        <f t="shared" si="623"/>
        <v>Thursday</v>
      </c>
      <c r="P2146" t="str">
        <f t="shared" si="632"/>
        <v>2015</v>
      </c>
      <c r="Q2146">
        <f t="shared" si="633"/>
        <v>5</v>
      </c>
      <c r="R2146">
        <f t="shared" si="634"/>
        <v>5</v>
      </c>
      <c r="T2146" t="str">
        <f t="shared" si="635"/>
        <v>select '20150507' as [MemberId],'201511' as [FYPeriod],'11' as [FYPeriodInYear],'2015-05-01' as [PeriodStart],'2015-05-31' as [PeriodEnd],'2015' as [FYYear],'Yr - 2015' as [FYYearLabel],'4' as [FYQuarter],'Qtr - 4' as [FYQuarterLabel],'May' as [FYMonthLabel],'46' as [FYWeek],'Wk - 46' as [FYWeekLabel],'Thursday' as [Day],'2015' as [CalendarYear],'5' as [CalendarMonth],'5' as [CalendarDay],Null as [Entity] union all</v>
      </c>
    </row>
    <row r="2147" spans="1:20" x14ac:dyDescent="0.3">
      <c r="A2147">
        <f>IF($D$5-($D$5-(MAX($A$10:A2146)+1))&lt;=$D$5,$D$5-($D$5-(MAX($A$10:A2146)+1)),"")</f>
        <v>2137</v>
      </c>
      <c r="B2147" s="1">
        <f t="shared" si="625"/>
        <v>42132</v>
      </c>
      <c r="C2147" s="1" t="str">
        <f t="shared" si="626"/>
        <v>20150508</v>
      </c>
      <c r="D2147">
        <f t="shared" si="619"/>
        <v>201511</v>
      </c>
      <c r="E2147">
        <f t="shared" si="620"/>
        <v>11</v>
      </c>
      <c r="F2147" s="5">
        <f t="shared" si="621"/>
        <v>42125</v>
      </c>
      <c r="G2147" s="5">
        <f t="shared" si="624"/>
        <v>42155</v>
      </c>
      <c r="H2147" t="str">
        <f t="shared" si="627"/>
        <v>2015</v>
      </c>
      <c r="I2147" t="str">
        <f t="shared" si="628"/>
        <v>Yr - 2015</v>
      </c>
      <c r="J2147">
        <f t="shared" si="618"/>
        <v>4</v>
      </c>
      <c r="K2147" t="str">
        <f t="shared" si="629"/>
        <v>Qtr - 4</v>
      </c>
      <c r="L2147" t="str">
        <f t="shared" si="630"/>
        <v>May</v>
      </c>
      <c r="M2147">
        <f t="shared" si="622"/>
        <v>46</v>
      </c>
      <c r="N2147" t="str">
        <f t="shared" si="631"/>
        <v>Wk - 46</v>
      </c>
      <c r="O2147" t="str">
        <f t="shared" si="623"/>
        <v>Friday</v>
      </c>
      <c r="P2147" t="str">
        <f t="shared" si="632"/>
        <v>2015</v>
      </c>
      <c r="Q2147">
        <f t="shared" si="633"/>
        <v>5</v>
      </c>
      <c r="R2147">
        <f t="shared" si="634"/>
        <v>6</v>
      </c>
      <c r="T2147" t="str">
        <f t="shared" si="635"/>
        <v>select '20150508' as [MemberId],'201511' as [FYPeriod],'11' as [FYPeriodInYear],'2015-05-01' as [PeriodStart],'2015-05-31' as [PeriodEnd],'2015' as [FYYear],'Yr - 2015' as [FYYearLabel],'4' as [FYQuarter],'Qtr - 4' as [FYQuarterLabel],'May' as [FYMonthLabel],'46' as [FYWeek],'Wk - 46' as [FYWeekLabel],'Friday' as [Day],'2015' as [CalendarYear],'5' as [CalendarMonth],'6' as [CalendarDay],Null as [Entity] union all</v>
      </c>
    </row>
    <row r="2148" spans="1:20" x14ac:dyDescent="0.3">
      <c r="A2148">
        <f>IF($D$5-($D$5-(MAX($A$10:A2147)+1))&lt;=$D$5,$D$5-($D$5-(MAX($A$10:A2147)+1)),"")</f>
        <v>2138</v>
      </c>
      <c r="B2148" s="1">
        <f t="shared" si="625"/>
        <v>42133</v>
      </c>
      <c r="C2148" s="1" t="str">
        <f t="shared" si="626"/>
        <v>20150509</v>
      </c>
      <c r="D2148">
        <f t="shared" si="619"/>
        <v>201511</v>
      </c>
      <c r="E2148">
        <f t="shared" si="620"/>
        <v>11</v>
      </c>
      <c r="F2148" s="5">
        <f t="shared" si="621"/>
        <v>42125</v>
      </c>
      <c r="G2148" s="5">
        <f t="shared" si="624"/>
        <v>42155</v>
      </c>
      <c r="H2148" t="str">
        <f t="shared" si="627"/>
        <v>2015</v>
      </c>
      <c r="I2148" t="str">
        <f t="shared" si="628"/>
        <v>Yr - 2015</v>
      </c>
      <c r="J2148">
        <f t="shared" si="618"/>
        <v>4</v>
      </c>
      <c r="K2148" t="str">
        <f t="shared" si="629"/>
        <v>Qtr - 4</v>
      </c>
      <c r="L2148" t="str">
        <f t="shared" si="630"/>
        <v>May</v>
      </c>
      <c r="M2148">
        <f t="shared" si="622"/>
        <v>46</v>
      </c>
      <c r="N2148" t="str">
        <f t="shared" si="631"/>
        <v>Wk - 46</v>
      </c>
      <c r="O2148" t="str">
        <f t="shared" si="623"/>
        <v>Saturday</v>
      </c>
      <c r="P2148" t="str">
        <f t="shared" si="632"/>
        <v>2015</v>
      </c>
      <c r="Q2148">
        <f t="shared" si="633"/>
        <v>5</v>
      </c>
      <c r="R2148">
        <f t="shared" si="634"/>
        <v>7</v>
      </c>
      <c r="T2148" t="str">
        <f t="shared" si="635"/>
        <v>select '20150509' as [MemberId],'201511' as [FYPeriod],'11' as [FYPeriodInYear],'2015-05-01' as [PeriodStart],'2015-05-31' as [PeriodEnd],'2015' as [FYYear],'Yr - 2015' as [FYYearLabel],'4' as [FYQuarter],'Qtr - 4' as [FYQuarterLabel],'May' as [FYMonthLabel],'46' as [FYWeek],'Wk - 46' as [FYWeekLabel],'Saturday' as [Day],'2015' as [CalendarYear],'5' as [CalendarMonth],'7' as [CalendarDay],Null as [Entity] union all</v>
      </c>
    </row>
    <row r="2149" spans="1:20" x14ac:dyDescent="0.3">
      <c r="A2149">
        <f>IF($D$5-($D$5-(MAX($A$10:A2148)+1))&lt;=$D$5,$D$5-($D$5-(MAX($A$10:A2148)+1)),"")</f>
        <v>2139</v>
      </c>
      <c r="B2149" s="1">
        <f t="shared" si="625"/>
        <v>42134</v>
      </c>
      <c r="C2149" s="1" t="str">
        <f t="shared" si="626"/>
        <v>20150510</v>
      </c>
      <c r="D2149">
        <f t="shared" si="619"/>
        <v>201511</v>
      </c>
      <c r="E2149">
        <f t="shared" si="620"/>
        <v>11</v>
      </c>
      <c r="F2149" s="5">
        <f t="shared" si="621"/>
        <v>42125</v>
      </c>
      <c r="G2149" s="5">
        <f t="shared" si="624"/>
        <v>42155</v>
      </c>
      <c r="H2149" t="str">
        <f t="shared" si="627"/>
        <v>2015</v>
      </c>
      <c r="I2149" t="str">
        <f t="shared" si="628"/>
        <v>Yr - 2015</v>
      </c>
      <c r="J2149">
        <f t="shared" si="618"/>
        <v>4</v>
      </c>
      <c r="K2149" t="str">
        <f t="shared" si="629"/>
        <v>Qtr - 4</v>
      </c>
      <c r="L2149" t="str">
        <f t="shared" si="630"/>
        <v>May</v>
      </c>
      <c r="M2149">
        <f t="shared" si="622"/>
        <v>46</v>
      </c>
      <c r="N2149" t="str">
        <f t="shared" si="631"/>
        <v>Wk - 46</v>
      </c>
      <c r="O2149" t="str">
        <f t="shared" si="623"/>
        <v>Sunday</v>
      </c>
      <c r="P2149" t="str">
        <f t="shared" si="632"/>
        <v>2015</v>
      </c>
      <c r="Q2149">
        <f t="shared" si="633"/>
        <v>5</v>
      </c>
      <c r="R2149">
        <f t="shared" si="634"/>
        <v>1</v>
      </c>
      <c r="T2149" t="str">
        <f t="shared" si="635"/>
        <v>select '20150510' as [MemberId],'201511' as [FYPeriod],'11' as [FYPeriodInYear],'2015-05-01' as [PeriodStart],'2015-05-31' as [PeriodEnd],'2015' as [FYYear],'Yr - 2015' as [FYYearLabel],'4' as [FYQuarter],'Qtr - 4' as [FYQuarterLabel],'May' as [FYMonthLabel],'46' as [FYWeek],'Wk - 46' as [FYWeekLabel],'Sunday' as [Day],'2015' as [CalendarYear],'5' as [CalendarMonth],'1' as [CalendarDay],Null as [Entity] union all</v>
      </c>
    </row>
    <row r="2150" spans="1:20" x14ac:dyDescent="0.3">
      <c r="A2150">
        <f>IF($D$5-($D$5-(MAX($A$10:A2149)+1))&lt;=$D$5,$D$5-($D$5-(MAX($A$10:A2149)+1)),"")</f>
        <v>2140</v>
      </c>
      <c r="B2150" s="1">
        <f t="shared" si="625"/>
        <v>42135</v>
      </c>
      <c r="C2150" s="1" t="str">
        <f t="shared" si="626"/>
        <v>20150511</v>
      </c>
      <c r="D2150">
        <f t="shared" si="619"/>
        <v>201511</v>
      </c>
      <c r="E2150">
        <f t="shared" si="620"/>
        <v>11</v>
      </c>
      <c r="F2150" s="5">
        <f t="shared" si="621"/>
        <v>42125</v>
      </c>
      <c r="G2150" s="5">
        <f t="shared" si="624"/>
        <v>42155</v>
      </c>
      <c r="H2150" t="str">
        <f t="shared" si="627"/>
        <v>2015</v>
      </c>
      <c r="I2150" t="str">
        <f t="shared" si="628"/>
        <v>Yr - 2015</v>
      </c>
      <c r="J2150">
        <f t="shared" si="618"/>
        <v>4</v>
      </c>
      <c r="K2150" t="str">
        <f t="shared" si="629"/>
        <v>Qtr - 4</v>
      </c>
      <c r="L2150" t="str">
        <f t="shared" si="630"/>
        <v>May</v>
      </c>
      <c r="M2150">
        <f t="shared" si="622"/>
        <v>46</v>
      </c>
      <c r="N2150" t="str">
        <f t="shared" si="631"/>
        <v>Wk - 46</v>
      </c>
      <c r="O2150" t="str">
        <f t="shared" si="623"/>
        <v>Monday</v>
      </c>
      <c r="P2150" t="str">
        <f t="shared" si="632"/>
        <v>2015</v>
      </c>
      <c r="Q2150">
        <f t="shared" si="633"/>
        <v>5</v>
      </c>
      <c r="R2150">
        <f t="shared" si="634"/>
        <v>2</v>
      </c>
      <c r="T2150" t="str">
        <f t="shared" si="635"/>
        <v>select '20150511' as [MemberId],'201511' as [FYPeriod],'11' as [FYPeriodInYear],'2015-05-01' as [PeriodStart],'2015-05-31' as [PeriodEnd],'2015' as [FYYear],'Yr - 2015' as [FYYearLabel],'4' as [FYQuarter],'Qtr - 4' as [FYQuarterLabel],'May' as [FYMonthLabel],'46' as [FYWeek],'Wk - 46' as [FYWeekLabel],'Monday' as [Day],'2015' as [CalendarYear],'5' as [CalendarMonth],'2' as [CalendarDay],Null as [Entity] union all</v>
      </c>
    </row>
    <row r="2151" spans="1:20" x14ac:dyDescent="0.3">
      <c r="A2151">
        <f>IF($D$5-($D$5-(MAX($A$10:A2150)+1))&lt;=$D$5,$D$5-($D$5-(MAX($A$10:A2150)+1)),"")</f>
        <v>2141</v>
      </c>
      <c r="B2151" s="1">
        <f t="shared" si="625"/>
        <v>42136</v>
      </c>
      <c r="C2151" s="1" t="str">
        <f t="shared" si="626"/>
        <v>20150512</v>
      </c>
      <c r="D2151">
        <f t="shared" si="619"/>
        <v>201511</v>
      </c>
      <c r="E2151">
        <f t="shared" si="620"/>
        <v>11</v>
      </c>
      <c r="F2151" s="5">
        <f t="shared" si="621"/>
        <v>42125</v>
      </c>
      <c r="G2151" s="5">
        <f t="shared" si="624"/>
        <v>42155</v>
      </c>
      <c r="H2151" t="str">
        <f t="shared" si="627"/>
        <v>2015</v>
      </c>
      <c r="I2151" t="str">
        <f t="shared" si="628"/>
        <v>Yr - 2015</v>
      </c>
      <c r="J2151">
        <f t="shared" ref="J2151:J2214" si="636">IF($A2151="","",IF($G$3="Yes",ROUNDUP(MONTH($B2151)/3,0),IF($E2151=1,1,IF(AND(NOT(ISNA(MATCH($E2151,$AP$3:$AR$3,0))),MOD($E2150,3)=0),$J2150+1,$J2150))))</f>
        <v>4</v>
      </c>
      <c r="K2151" t="str">
        <f t="shared" si="629"/>
        <v>Qtr - 4</v>
      </c>
      <c r="L2151" t="str">
        <f t="shared" si="630"/>
        <v>May</v>
      </c>
      <c r="M2151">
        <f t="shared" si="622"/>
        <v>46</v>
      </c>
      <c r="N2151" t="str">
        <f t="shared" si="631"/>
        <v>Wk - 46</v>
      </c>
      <c r="O2151" t="str">
        <f t="shared" si="623"/>
        <v>Tuesday</v>
      </c>
      <c r="P2151" t="str">
        <f t="shared" si="632"/>
        <v>2015</v>
      </c>
      <c r="Q2151">
        <f t="shared" si="633"/>
        <v>5</v>
      </c>
      <c r="R2151">
        <f t="shared" si="634"/>
        <v>3</v>
      </c>
      <c r="T2151" t="str">
        <f t="shared" si="635"/>
        <v>select '20150512' as [MemberId],'201511' as [FYPeriod],'11' as [FYPeriodInYear],'2015-05-01' as [PeriodStart],'2015-05-31' as [PeriodEnd],'2015' as [FYYear],'Yr - 2015' as [FYYearLabel],'4' as [FYQuarter],'Qtr - 4' as [FYQuarterLabel],'May' as [FYMonthLabel],'46' as [FYWeek],'Wk - 46' as [FYWeekLabel],'Tuesday' as [Day],'2015' as [CalendarYear],'5' as [CalendarMonth],'3' as [CalendarDay],Null as [Entity] union all</v>
      </c>
    </row>
    <row r="2152" spans="1:20" x14ac:dyDescent="0.3">
      <c r="A2152">
        <f>IF($D$5-($D$5-(MAX($A$10:A2151)+1))&lt;=$D$5,$D$5-($D$5-(MAX($A$10:A2151)+1)),"")</f>
        <v>2142</v>
      </c>
      <c r="B2152" s="1">
        <f t="shared" si="625"/>
        <v>42137</v>
      </c>
      <c r="C2152" s="1" t="str">
        <f t="shared" si="626"/>
        <v>20150513</v>
      </c>
      <c r="D2152">
        <f t="shared" si="619"/>
        <v>201511</v>
      </c>
      <c r="E2152">
        <f t="shared" si="620"/>
        <v>11</v>
      </c>
      <c r="F2152" s="5">
        <f t="shared" si="621"/>
        <v>42125</v>
      </c>
      <c r="G2152" s="5">
        <f t="shared" si="624"/>
        <v>42155</v>
      </c>
      <c r="H2152" t="str">
        <f t="shared" si="627"/>
        <v>2015</v>
      </c>
      <c r="I2152" t="str">
        <f t="shared" si="628"/>
        <v>Yr - 2015</v>
      </c>
      <c r="J2152">
        <f t="shared" si="636"/>
        <v>4</v>
      </c>
      <c r="K2152" t="str">
        <f t="shared" si="629"/>
        <v>Qtr - 4</v>
      </c>
      <c r="L2152" t="str">
        <f t="shared" si="630"/>
        <v>May</v>
      </c>
      <c r="M2152">
        <f t="shared" si="622"/>
        <v>47</v>
      </c>
      <c r="N2152" t="str">
        <f t="shared" si="631"/>
        <v>Wk - 47</v>
      </c>
      <c r="O2152" t="str">
        <f t="shared" si="623"/>
        <v>Wednesday</v>
      </c>
      <c r="P2152" t="str">
        <f t="shared" si="632"/>
        <v>2015</v>
      </c>
      <c r="Q2152">
        <f t="shared" si="633"/>
        <v>5</v>
      </c>
      <c r="R2152">
        <f t="shared" si="634"/>
        <v>4</v>
      </c>
      <c r="T2152" t="str">
        <f t="shared" si="635"/>
        <v>select '20150513' as [MemberId],'201511' as [FYPeriod],'11' as [FYPeriodInYear],'2015-05-01' as [PeriodStart],'2015-05-31' as [PeriodEnd],'2015' as [FYYear],'Yr - 2015' as [FYYearLabel],'4' as [FYQuarter],'Qtr - 4' as [FYQuarterLabel],'May' as [FYMonthLabel],'47' as [FYWeek],'Wk - 47' as [FYWeekLabel],'Wednesday' as [Day],'2015' as [CalendarYear],'5' as [CalendarMonth],'4' as [CalendarDay],Null as [Entity] union all</v>
      </c>
    </row>
    <row r="2153" spans="1:20" x14ac:dyDescent="0.3">
      <c r="A2153">
        <f>IF($D$5-($D$5-(MAX($A$10:A2152)+1))&lt;=$D$5,$D$5-($D$5-(MAX($A$10:A2152)+1)),"")</f>
        <v>2143</v>
      </c>
      <c r="B2153" s="1">
        <f t="shared" si="625"/>
        <v>42138</v>
      </c>
      <c r="C2153" s="1" t="str">
        <f t="shared" si="626"/>
        <v>20150514</v>
      </c>
      <c r="D2153">
        <f t="shared" si="619"/>
        <v>201511</v>
      </c>
      <c r="E2153">
        <f t="shared" si="620"/>
        <v>11</v>
      </c>
      <c r="F2153" s="5">
        <f t="shared" si="621"/>
        <v>42125</v>
      </c>
      <c r="G2153" s="5">
        <f t="shared" si="624"/>
        <v>42155</v>
      </c>
      <c r="H2153" t="str">
        <f t="shared" si="627"/>
        <v>2015</v>
      </c>
      <c r="I2153" t="str">
        <f t="shared" si="628"/>
        <v>Yr - 2015</v>
      </c>
      <c r="J2153">
        <f t="shared" si="636"/>
        <v>4</v>
      </c>
      <c r="K2153" t="str">
        <f t="shared" si="629"/>
        <v>Qtr - 4</v>
      </c>
      <c r="L2153" t="str">
        <f t="shared" si="630"/>
        <v>May</v>
      </c>
      <c r="M2153">
        <f t="shared" si="622"/>
        <v>47</v>
      </c>
      <c r="N2153" t="str">
        <f t="shared" si="631"/>
        <v>Wk - 47</v>
      </c>
      <c r="O2153" t="str">
        <f t="shared" si="623"/>
        <v>Thursday</v>
      </c>
      <c r="P2153" t="str">
        <f t="shared" si="632"/>
        <v>2015</v>
      </c>
      <c r="Q2153">
        <f t="shared" si="633"/>
        <v>5</v>
      </c>
      <c r="R2153">
        <f t="shared" si="634"/>
        <v>5</v>
      </c>
      <c r="T2153" t="str">
        <f t="shared" si="635"/>
        <v>select '20150514' as [MemberId],'201511' as [FYPeriod],'11' as [FYPeriodInYear],'2015-05-01' as [PeriodStart],'2015-05-31' as [PeriodEnd],'2015' as [FYYear],'Yr - 2015' as [FYYearLabel],'4' as [FYQuarter],'Qtr - 4' as [FYQuarterLabel],'May' as [FYMonthLabel],'47' as [FYWeek],'Wk - 47' as [FYWeekLabel],'Thursday' as [Day],'2015' as [CalendarYear],'5' as [CalendarMonth],'5' as [CalendarDay],Null as [Entity] union all</v>
      </c>
    </row>
    <row r="2154" spans="1:20" x14ac:dyDescent="0.3">
      <c r="A2154">
        <f>IF($D$5-($D$5-(MAX($A$10:A2153)+1))&lt;=$D$5,$D$5-($D$5-(MAX($A$10:A2153)+1)),"")</f>
        <v>2144</v>
      </c>
      <c r="B2154" s="1">
        <f t="shared" si="625"/>
        <v>42139</v>
      </c>
      <c r="C2154" s="1" t="str">
        <f t="shared" si="626"/>
        <v>20150515</v>
      </c>
      <c r="D2154">
        <f t="shared" si="619"/>
        <v>201511</v>
      </c>
      <c r="E2154">
        <f t="shared" si="620"/>
        <v>11</v>
      </c>
      <c r="F2154" s="5">
        <f t="shared" si="621"/>
        <v>42125</v>
      </c>
      <c r="G2154" s="5">
        <f t="shared" si="624"/>
        <v>42155</v>
      </c>
      <c r="H2154" t="str">
        <f t="shared" si="627"/>
        <v>2015</v>
      </c>
      <c r="I2154" t="str">
        <f t="shared" si="628"/>
        <v>Yr - 2015</v>
      </c>
      <c r="J2154">
        <f t="shared" si="636"/>
        <v>4</v>
      </c>
      <c r="K2154" t="str">
        <f t="shared" si="629"/>
        <v>Qtr - 4</v>
      </c>
      <c r="L2154" t="str">
        <f t="shared" si="630"/>
        <v>May</v>
      </c>
      <c r="M2154">
        <f t="shared" si="622"/>
        <v>47</v>
      </c>
      <c r="N2154" t="str">
        <f t="shared" si="631"/>
        <v>Wk - 47</v>
      </c>
      <c r="O2154" t="str">
        <f t="shared" si="623"/>
        <v>Friday</v>
      </c>
      <c r="P2154" t="str">
        <f t="shared" si="632"/>
        <v>2015</v>
      </c>
      <c r="Q2154">
        <f t="shared" si="633"/>
        <v>5</v>
      </c>
      <c r="R2154">
        <f t="shared" si="634"/>
        <v>6</v>
      </c>
      <c r="T2154" t="str">
        <f t="shared" si="635"/>
        <v>select '20150515' as [MemberId],'201511' as [FYPeriod],'11' as [FYPeriodInYear],'2015-05-01' as [PeriodStart],'2015-05-31' as [PeriodEnd],'2015' as [FYYear],'Yr - 2015' as [FYYearLabel],'4' as [FYQuarter],'Qtr - 4' as [FYQuarterLabel],'May' as [FYMonthLabel],'47' as [FYWeek],'Wk - 47' as [FYWeekLabel],'Friday' as [Day],'2015' as [CalendarYear],'5' as [CalendarMonth],'6' as [CalendarDay],Null as [Entity] union all</v>
      </c>
    </row>
    <row r="2155" spans="1:20" x14ac:dyDescent="0.3">
      <c r="A2155">
        <f>IF($D$5-($D$5-(MAX($A$10:A2154)+1))&lt;=$D$5,$D$5-($D$5-(MAX($A$10:A2154)+1)),"")</f>
        <v>2145</v>
      </c>
      <c r="B2155" s="1">
        <f t="shared" si="625"/>
        <v>42140</v>
      </c>
      <c r="C2155" s="1" t="str">
        <f t="shared" si="626"/>
        <v>20150516</v>
      </c>
      <c r="D2155">
        <f t="shared" si="619"/>
        <v>201511</v>
      </c>
      <c r="E2155">
        <f t="shared" si="620"/>
        <v>11</v>
      </c>
      <c r="F2155" s="5">
        <f t="shared" si="621"/>
        <v>42125</v>
      </c>
      <c r="G2155" s="5">
        <f t="shared" si="624"/>
        <v>42155</v>
      </c>
      <c r="H2155" t="str">
        <f t="shared" si="627"/>
        <v>2015</v>
      </c>
      <c r="I2155" t="str">
        <f t="shared" si="628"/>
        <v>Yr - 2015</v>
      </c>
      <c r="J2155">
        <f t="shared" si="636"/>
        <v>4</v>
      </c>
      <c r="K2155" t="str">
        <f t="shared" si="629"/>
        <v>Qtr - 4</v>
      </c>
      <c r="L2155" t="str">
        <f t="shared" si="630"/>
        <v>May</v>
      </c>
      <c r="M2155">
        <f t="shared" si="622"/>
        <v>47</v>
      </c>
      <c r="N2155" t="str">
        <f t="shared" si="631"/>
        <v>Wk - 47</v>
      </c>
      <c r="O2155" t="str">
        <f t="shared" si="623"/>
        <v>Saturday</v>
      </c>
      <c r="P2155" t="str">
        <f t="shared" si="632"/>
        <v>2015</v>
      </c>
      <c r="Q2155">
        <f t="shared" si="633"/>
        <v>5</v>
      </c>
      <c r="R2155">
        <f t="shared" si="634"/>
        <v>7</v>
      </c>
      <c r="T2155" t="str">
        <f t="shared" si="635"/>
        <v>select '20150516' as [MemberId],'201511' as [FYPeriod],'11' as [FYPeriodInYear],'2015-05-01' as [PeriodStart],'2015-05-31' as [PeriodEnd],'2015' as [FYYear],'Yr - 2015' as [FYYearLabel],'4' as [FYQuarter],'Qtr - 4' as [FYQuarterLabel],'May' as [FYMonthLabel],'47' as [FYWeek],'Wk - 47' as [FYWeekLabel],'Saturday' as [Day],'2015' as [CalendarYear],'5' as [CalendarMonth],'7' as [CalendarDay],Null as [Entity] union all</v>
      </c>
    </row>
    <row r="2156" spans="1:20" x14ac:dyDescent="0.3">
      <c r="A2156">
        <f>IF($D$5-($D$5-(MAX($A$10:A2155)+1))&lt;=$D$5,$D$5-($D$5-(MAX($A$10:A2155)+1)),"")</f>
        <v>2146</v>
      </c>
      <c r="B2156" s="1">
        <f t="shared" si="625"/>
        <v>42141</v>
      </c>
      <c r="C2156" s="1" t="str">
        <f t="shared" si="626"/>
        <v>20150517</v>
      </c>
      <c r="D2156">
        <f t="shared" si="619"/>
        <v>201511</v>
      </c>
      <c r="E2156">
        <f t="shared" si="620"/>
        <v>11</v>
      </c>
      <c r="F2156" s="5">
        <f t="shared" si="621"/>
        <v>42125</v>
      </c>
      <c r="G2156" s="5">
        <f t="shared" si="624"/>
        <v>42155</v>
      </c>
      <c r="H2156" t="str">
        <f t="shared" si="627"/>
        <v>2015</v>
      </c>
      <c r="I2156" t="str">
        <f t="shared" si="628"/>
        <v>Yr - 2015</v>
      </c>
      <c r="J2156">
        <f t="shared" si="636"/>
        <v>4</v>
      </c>
      <c r="K2156" t="str">
        <f t="shared" si="629"/>
        <v>Qtr - 4</v>
      </c>
      <c r="L2156" t="str">
        <f t="shared" si="630"/>
        <v>May</v>
      </c>
      <c r="M2156">
        <f t="shared" si="622"/>
        <v>47</v>
      </c>
      <c r="N2156" t="str">
        <f t="shared" si="631"/>
        <v>Wk - 47</v>
      </c>
      <c r="O2156" t="str">
        <f t="shared" si="623"/>
        <v>Sunday</v>
      </c>
      <c r="P2156" t="str">
        <f t="shared" si="632"/>
        <v>2015</v>
      </c>
      <c r="Q2156">
        <f t="shared" si="633"/>
        <v>5</v>
      </c>
      <c r="R2156">
        <f t="shared" si="634"/>
        <v>1</v>
      </c>
      <c r="T2156" t="str">
        <f t="shared" si="635"/>
        <v>select '20150517' as [MemberId],'201511' as [FYPeriod],'11' as [FYPeriodInYear],'2015-05-01' as [PeriodStart],'2015-05-31' as [PeriodEnd],'2015' as [FYYear],'Yr - 2015' as [FYYearLabel],'4' as [FYQuarter],'Qtr - 4' as [FYQuarterLabel],'May' as [FYMonthLabel],'47' as [FYWeek],'Wk - 47' as [FYWeekLabel],'Sunday' as [Day],'2015' as [CalendarYear],'5' as [CalendarMonth],'1' as [CalendarDay],Null as [Entity] union all</v>
      </c>
    </row>
    <row r="2157" spans="1:20" x14ac:dyDescent="0.3">
      <c r="A2157">
        <f>IF($D$5-($D$5-(MAX($A$10:A2156)+1))&lt;=$D$5,$D$5-($D$5-(MAX($A$10:A2156)+1)),"")</f>
        <v>2147</v>
      </c>
      <c r="B2157" s="1">
        <f t="shared" si="625"/>
        <v>42142</v>
      </c>
      <c r="C2157" s="1" t="str">
        <f t="shared" si="626"/>
        <v>20150518</v>
      </c>
      <c r="D2157">
        <f t="shared" si="619"/>
        <v>201511</v>
      </c>
      <c r="E2157">
        <f t="shared" si="620"/>
        <v>11</v>
      </c>
      <c r="F2157" s="5">
        <f t="shared" si="621"/>
        <v>42125</v>
      </c>
      <c r="G2157" s="5">
        <f t="shared" si="624"/>
        <v>42155</v>
      </c>
      <c r="H2157" t="str">
        <f t="shared" si="627"/>
        <v>2015</v>
      </c>
      <c r="I2157" t="str">
        <f t="shared" si="628"/>
        <v>Yr - 2015</v>
      </c>
      <c r="J2157">
        <f t="shared" si="636"/>
        <v>4</v>
      </c>
      <c r="K2157" t="str">
        <f t="shared" si="629"/>
        <v>Qtr - 4</v>
      </c>
      <c r="L2157" t="str">
        <f t="shared" si="630"/>
        <v>May</v>
      </c>
      <c r="M2157">
        <f t="shared" si="622"/>
        <v>47</v>
      </c>
      <c r="N2157" t="str">
        <f t="shared" si="631"/>
        <v>Wk - 47</v>
      </c>
      <c r="O2157" t="str">
        <f t="shared" si="623"/>
        <v>Monday</v>
      </c>
      <c r="P2157" t="str">
        <f t="shared" si="632"/>
        <v>2015</v>
      </c>
      <c r="Q2157">
        <f t="shared" si="633"/>
        <v>5</v>
      </c>
      <c r="R2157">
        <f t="shared" si="634"/>
        <v>2</v>
      </c>
      <c r="T2157" t="str">
        <f t="shared" si="635"/>
        <v>select '20150518' as [MemberId],'201511' as [FYPeriod],'11' as [FYPeriodInYear],'2015-05-01' as [PeriodStart],'2015-05-31' as [PeriodEnd],'2015' as [FYYear],'Yr - 2015' as [FYYearLabel],'4' as [FYQuarter],'Qtr - 4' as [FYQuarterLabel],'May' as [FYMonthLabel],'47' as [FYWeek],'Wk - 47' as [FYWeekLabel],'Monday' as [Day],'2015' as [CalendarYear],'5' as [CalendarMonth],'2' as [CalendarDay],Null as [Entity] union all</v>
      </c>
    </row>
    <row r="2158" spans="1:20" x14ac:dyDescent="0.3">
      <c r="A2158">
        <f>IF($D$5-($D$5-(MAX($A$10:A2157)+1))&lt;=$D$5,$D$5-($D$5-(MAX($A$10:A2157)+1)),"")</f>
        <v>2148</v>
      </c>
      <c r="B2158" s="1">
        <f t="shared" si="625"/>
        <v>42143</v>
      </c>
      <c r="C2158" s="1" t="str">
        <f t="shared" si="626"/>
        <v>20150519</v>
      </c>
      <c r="D2158">
        <f t="shared" si="619"/>
        <v>201511</v>
      </c>
      <c r="E2158">
        <f t="shared" si="620"/>
        <v>11</v>
      </c>
      <c r="F2158" s="5">
        <f t="shared" si="621"/>
        <v>42125</v>
      </c>
      <c r="G2158" s="5">
        <f t="shared" si="624"/>
        <v>42155</v>
      </c>
      <c r="H2158" t="str">
        <f t="shared" si="627"/>
        <v>2015</v>
      </c>
      <c r="I2158" t="str">
        <f t="shared" si="628"/>
        <v>Yr - 2015</v>
      </c>
      <c r="J2158">
        <f t="shared" si="636"/>
        <v>4</v>
      </c>
      <c r="K2158" t="str">
        <f t="shared" si="629"/>
        <v>Qtr - 4</v>
      </c>
      <c r="L2158" t="str">
        <f t="shared" si="630"/>
        <v>May</v>
      </c>
      <c r="M2158">
        <f t="shared" si="622"/>
        <v>47</v>
      </c>
      <c r="N2158" t="str">
        <f t="shared" si="631"/>
        <v>Wk - 47</v>
      </c>
      <c r="O2158" t="str">
        <f t="shared" si="623"/>
        <v>Tuesday</v>
      </c>
      <c r="P2158" t="str">
        <f t="shared" si="632"/>
        <v>2015</v>
      </c>
      <c r="Q2158">
        <f t="shared" si="633"/>
        <v>5</v>
      </c>
      <c r="R2158">
        <f t="shared" si="634"/>
        <v>3</v>
      </c>
      <c r="T2158" t="str">
        <f t="shared" si="635"/>
        <v>select '20150519' as [MemberId],'201511' as [FYPeriod],'11' as [FYPeriodInYear],'2015-05-01' as [PeriodStart],'2015-05-31' as [PeriodEnd],'2015' as [FYYear],'Yr - 2015' as [FYYearLabel],'4' as [FYQuarter],'Qtr - 4' as [FYQuarterLabel],'May' as [FYMonthLabel],'47' as [FYWeek],'Wk - 47' as [FYWeekLabel],'Tuesday' as [Day],'2015' as [CalendarYear],'5' as [CalendarMonth],'3' as [CalendarDay],Null as [Entity] union all</v>
      </c>
    </row>
    <row r="2159" spans="1:20" x14ac:dyDescent="0.3">
      <c r="A2159">
        <f>IF($D$5-($D$5-(MAX($A$10:A2158)+1))&lt;=$D$5,$D$5-($D$5-(MAX($A$10:A2158)+1)),"")</f>
        <v>2149</v>
      </c>
      <c r="B2159" s="1">
        <f t="shared" si="625"/>
        <v>42144</v>
      </c>
      <c r="C2159" s="1" t="str">
        <f t="shared" si="626"/>
        <v>20150520</v>
      </c>
      <c r="D2159">
        <f t="shared" si="619"/>
        <v>201511</v>
      </c>
      <c r="E2159">
        <f t="shared" si="620"/>
        <v>11</v>
      </c>
      <c r="F2159" s="5">
        <f t="shared" si="621"/>
        <v>42125</v>
      </c>
      <c r="G2159" s="5">
        <f t="shared" si="624"/>
        <v>42155</v>
      </c>
      <c r="H2159" t="str">
        <f t="shared" si="627"/>
        <v>2015</v>
      </c>
      <c r="I2159" t="str">
        <f t="shared" si="628"/>
        <v>Yr - 2015</v>
      </c>
      <c r="J2159">
        <f t="shared" si="636"/>
        <v>4</v>
      </c>
      <c r="K2159" t="str">
        <f t="shared" si="629"/>
        <v>Qtr - 4</v>
      </c>
      <c r="L2159" t="str">
        <f t="shared" si="630"/>
        <v>May</v>
      </c>
      <c r="M2159">
        <f t="shared" si="622"/>
        <v>48</v>
      </c>
      <c r="N2159" t="str">
        <f t="shared" si="631"/>
        <v>Wk - 48</v>
      </c>
      <c r="O2159" t="str">
        <f t="shared" si="623"/>
        <v>Wednesday</v>
      </c>
      <c r="P2159" t="str">
        <f t="shared" si="632"/>
        <v>2015</v>
      </c>
      <c r="Q2159">
        <f t="shared" si="633"/>
        <v>5</v>
      </c>
      <c r="R2159">
        <f t="shared" si="634"/>
        <v>4</v>
      </c>
      <c r="T2159" t="str">
        <f t="shared" si="635"/>
        <v>select '20150520' as [MemberId],'201511' as [FYPeriod],'11' as [FYPeriodInYear],'2015-05-01' as [PeriodStart],'2015-05-31' as [PeriodEnd],'2015' as [FYYear],'Yr - 2015' as [FYYearLabel],'4' as [FYQuarter],'Qtr - 4' as [FYQuarterLabel],'May' as [FYMonthLabel],'48' as [FYWeek],'Wk - 48' as [FYWeekLabel],'Wednesday' as [Day],'2015' as [CalendarYear],'5' as [CalendarMonth],'4' as [CalendarDay],Null as [Entity] union all</v>
      </c>
    </row>
    <row r="2160" spans="1:20" x14ac:dyDescent="0.3">
      <c r="A2160">
        <f>IF($D$5-($D$5-(MAX($A$10:A2159)+1))&lt;=$D$5,$D$5-($D$5-(MAX($A$10:A2159)+1)),"")</f>
        <v>2150</v>
      </c>
      <c r="B2160" s="1">
        <f t="shared" si="625"/>
        <v>42145</v>
      </c>
      <c r="C2160" s="1" t="str">
        <f t="shared" si="626"/>
        <v>20150521</v>
      </c>
      <c r="D2160">
        <f t="shared" si="619"/>
        <v>201511</v>
      </c>
      <c r="E2160">
        <f t="shared" si="620"/>
        <v>11</v>
      </c>
      <c r="F2160" s="5">
        <f t="shared" si="621"/>
        <v>42125</v>
      </c>
      <c r="G2160" s="5">
        <f t="shared" si="624"/>
        <v>42155</v>
      </c>
      <c r="H2160" t="str">
        <f t="shared" si="627"/>
        <v>2015</v>
      </c>
      <c r="I2160" t="str">
        <f t="shared" si="628"/>
        <v>Yr - 2015</v>
      </c>
      <c r="J2160">
        <f t="shared" si="636"/>
        <v>4</v>
      </c>
      <c r="K2160" t="str">
        <f t="shared" si="629"/>
        <v>Qtr - 4</v>
      </c>
      <c r="L2160" t="str">
        <f t="shared" si="630"/>
        <v>May</v>
      </c>
      <c r="M2160">
        <f t="shared" si="622"/>
        <v>48</v>
      </c>
      <c r="N2160" t="str">
        <f t="shared" si="631"/>
        <v>Wk - 48</v>
      </c>
      <c r="O2160" t="str">
        <f t="shared" si="623"/>
        <v>Thursday</v>
      </c>
      <c r="P2160" t="str">
        <f t="shared" si="632"/>
        <v>2015</v>
      </c>
      <c r="Q2160">
        <f t="shared" si="633"/>
        <v>5</v>
      </c>
      <c r="R2160">
        <f t="shared" si="634"/>
        <v>5</v>
      </c>
      <c r="T2160" t="str">
        <f t="shared" si="635"/>
        <v>select '20150521' as [MemberId],'201511' as [FYPeriod],'11' as [FYPeriodInYear],'2015-05-01' as [PeriodStart],'2015-05-31' as [PeriodEnd],'2015' as [FYYear],'Yr - 2015' as [FYYearLabel],'4' as [FYQuarter],'Qtr - 4' as [FYQuarterLabel],'May' as [FYMonthLabel],'48' as [FYWeek],'Wk - 48' as [FYWeekLabel],'Thursday' as [Day],'2015' as [CalendarYear],'5' as [CalendarMonth],'5' as [CalendarDay],Null as [Entity] union all</v>
      </c>
    </row>
    <row r="2161" spans="1:20" x14ac:dyDescent="0.3">
      <c r="A2161">
        <f>IF($D$5-($D$5-(MAX($A$10:A2160)+1))&lt;=$D$5,$D$5-($D$5-(MAX($A$10:A2160)+1)),"")</f>
        <v>2151</v>
      </c>
      <c r="B2161" s="1">
        <f t="shared" si="625"/>
        <v>42146</v>
      </c>
      <c r="C2161" s="1" t="str">
        <f t="shared" si="626"/>
        <v>20150522</v>
      </c>
      <c r="D2161">
        <f t="shared" si="619"/>
        <v>201511</v>
      </c>
      <c r="E2161">
        <f t="shared" si="620"/>
        <v>11</v>
      </c>
      <c r="F2161" s="5">
        <f t="shared" si="621"/>
        <v>42125</v>
      </c>
      <c r="G2161" s="5">
        <f t="shared" si="624"/>
        <v>42155</v>
      </c>
      <c r="H2161" t="str">
        <f t="shared" si="627"/>
        <v>2015</v>
      </c>
      <c r="I2161" t="str">
        <f t="shared" si="628"/>
        <v>Yr - 2015</v>
      </c>
      <c r="J2161">
        <f t="shared" si="636"/>
        <v>4</v>
      </c>
      <c r="K2161" t="str">
        <f t="shared" si="629"/>
        <v>Qtr - 4</v>
      </c>
      <c r="L2161" t="str">
        <f t="shared" si="630"/>
        <v>May</v>
      </c>
      <c r="M2161">
        <f t="shared" si="622"/>
        <v>48</v>
      </c>
      <c r="N2161" t="str">
        <f t="shared" si="631"/>
        <v>Wk - 48</v>
      </c>
      <c r="O2161" t="str">
        <f t="shared" si="623"/>
        <v>Friday</v>
      </c>
      <c r="P2161" t="str">
        <f t="shared" si="632"/>
        <v>2015</v>
      </c>
      <c r="Q2161">
        <f t="shared" si="633"/>
        <v>5</v>
      </c>
      <c r="R2161">
        <f t="shared" si="634"/>
        <v>6</v>
      </c>
      <c r="T2161" t="str">
        <f t="shared" si="635"/>
        <v>select '20150522' as [MemberId],'201511' as [FYPeriod],'11' as [FYPeriodInYear],'2015-05-01' as [PeriodStart],'2015-05-31' as [PeriodEnd],'2015' as [FYYear],'Yr - 2015' as [FYYearLabel],'4' as [FYQuarter],'Qtr - 4' as [FYQuarterLabel],'May' as [FYMonthLabel],'48' as [FYWeek],'Wk - 48' as [FYWeekLabel],'Friday' as [Day],'2015' as [CalendarYear],'5' as [CalendarMonth],'6' as [CalendarDay],Null as [Entity] union all</v>
      </c>
    </row>
    <row r="2162" spans="1:20" x14ac:dyDescent="0.3">
      <c r="A2162">
        <f>IF($D$5-($D$5-(MAX($A$10:A2161)+1))&lt;=$D$5,$D$5-($D$5-(MAX($A$10:A2161)+1)),"")</f>
        <v>2152</v>
      </c>
      <c r="B2162" s="1">
        <f t="shared" si="625"/>
        <v>42147</v>
      </c>
      <c r="C2162" s="1" t="str">
        <f t="shared" si="626"/>
        <v>20150523</v>
      </c>
      <c r="D2162">
        <f t="shared" si="619"/>
        <v>201511</v>
      </c>
      <c r="E2162">
        <f t="shared" si="620"/>
        <v>11</v>
      </c>
      <c r="F2162" s="5">
        <f t="shared" si="621"/>
        <v>42125</v>
      </c>
      <c r="G2162" s="5">
        <f t="shared" si="624"/>
        <v>42155</v>
      </c>
      <c r="H2162" t="str">
        <f t="shared" si="627"/>
        <v>2015</v>
      </c>
      <c r="I2162" t="str">
        <f t="shared" si="628"/>
        <v>Yr - 2015</v>
      </c>
      <c r="J2162">
        <f t="shared" si="636"/>
        <v>4</v>
      </c>
      <c r="K2162" t="str">
        <f t="shared" si="629"/>
        <v>Qtr - 4</v>
      </c>
      <c r="L2162" t="str">
        <f t="shared" si="630"/>
        <v>May</v>
      </c>
      <c r="M2162">
        <f t="shared" si="622"/>
        <v>48</v>
      </c>
      <c r="N2162" t="str">
        <f t="shared" si="631"/>
        <v>Wk - 48</v>
      </c>
      <c r="O2162" t="str">
        <f t="shared" si="623"/>
        <v>Saturday</v>
      </c>
      <c r="P2162" t="str">
        <f t="shared" si="632"/>
        <v>2015</v>
      </c>
      <c r="Q2162">
        <f t="shared" si="633"/>
        <v>5</v>
      </c>
      <c r="R2162">
        <f t="shared" si="634"/>
        <v>7</v>
      </c>
      <c r="T2162" t="str">
        <f t="shared" si="635"/>
        <v>select '20150523' as [MemberId],'201511' as [FYPeriod],'11' as [FYPeriodInYear],'2015-05-01' as [PeriodStart],'2015-05-31' as [PeriodEnd],'2015' as [FYYear],'Yr - 2015' as [FYYearLabel],'4' as [FYQuarter],'Qtr - 4' as [FYQuarterLabel],'May' as [FYMonthLabel],'48' as [FYWeek],'Wk - 48' as [FYWeekLabel],'Saturday' as [Day],'2015' as [CalendarYear],'5' as [CalendarMonth],'7' as [CalendarDay],Null as [Entity] union all</v>
      </c>
    </row>
    <row r="2163" spans="1:20" x14ac:dyDescent="0.3">
      <c r="A2163">
        <f>IF($D$5-($D$5-(MAX($A$10:A2162)+1))&lt;=$D$5,$D$5-($D$5-(MAX($A$10:A2162)+1)),"")</f>
        <v>2153</v>
      </c>
      <c r="B2163" s="1">
        <f t="shared" si="625"/>
        <v>42148</v>
      </c>
      <c r="C2163" s="1" t="str">
        <f t="shared" si="626"/>
        <v>20150524</v>
      </c>
      <c r="D2163">
        <f t="shared" si="619"/>
        <v>201511</v>
      </c>
      <c r="E2163">
        <f t="shared" si="620"/>
        <v>11</v>
      </c>
      <c r="F2163" s="5">
        <f t="shared" si="621"/>
        <v>42125</v>
      </c>
      <c r="G2163" s="5">
        <f t="shared" si="624"/>
        <v>42155</v>
      </c>
      <c r="H2163" t="str">
        <f t="shared" si="627"/>
        <v>2015</v>
      </c>
      <c r="I2163" t="str">
        <f t="shared" si="628"/>
        <v>Yr - 2015</v>
      </c>
      <c r="J2163">
        <f t="shared" si="636"/>
        <v>4</v>
      </c>
      <c r="K2163" t="str">
        <f t="shared" si="629"/>
        <v>Qtr - 4</v>
      </c>
      <c r="L2163" t="str">
        <f t="shared" si="630"/>
        <v>May</v>
      </c>
      <c r="M2163">
        <f t="shared" si="622"/>
        <v>48</v>
      </c>
      <c r="N2163" t="str">
        <f t="shared" si="631"/>
        <v>Wk - 48</v>
      </c>
      <c r="O2163" t="str">
        <f t="shared" si="623"/>
        <v>Sunday</v>
      </c>
      <c r="P2163" t="str">
        <f t="shared" si="632"/>
        <v>2015</v>
      </c>
      <c r="Q2163">
        <f t="shared" si="633"/>
        <v>5</v>
      </c>
      <c r="R2163">
        <f t="shared" si="634"/>
        <v>1</v>
      </c>
      <c r="T2163" t="str">
        <f t="shared" si="635"/>
        <v>select '20150524' as [MemberId],'201511' as [FYPeriod],'11' as [FYPeriodInYear],'2015-05-01' as [PeriodStart],'2015-05-31' as [PeriodEnd],'2015' as [FYYear],'Yr - 2015' as [FYYearLabel],'4' as [FYQuarter],'Qtr - 4' as [FYQuarterLabel],'May' as [FYMonthLabel],'48' as [FYWeek],'Wk - 48' as [FYWeekLabel],'Sunday' as [Day],'2015' as [CalendarYear],'5' as [CalendarMonth],'1' as [CalendarDay],Null as [Entity] union all</v>
      </c>
    </row>
    <row r="2164" spans="1:20" x14ac:dyDescent="0.3">
      <c r="A2164">
        <f>IF($D$5-($D$5-(MAX($A$10:A2163)+1))&lt;=$D$5,$D$5-($D$5-(MAX($A$10:A2163)+1)),"")</f>
        <v>2154</v>
      </c>
      <c r="B2164" s="1">
        <f t="shared" si="625"/>
        <v>42149</v>
      </c>
      <c r="C2164" s="1" t="str">
        <f t="shared" si="626"/>
        <v>20150525</v>
      </c>
      <c r="D2164">
        <f t="shared" si="619"/>
        <v>201511</v>
      </c>
      <c r="E2164">
        <f t="shared" si="620"/>
        <v>11</v>
      </c>
      <c r="F2164" s="5">
        <f t="shared" si="621"/>
        <v>42125</v>
      </c>
      <c r="G2164" s="5">
        <f t="shared" si="624"/>
        <v>42155</v>
      </c>
      <c r="H2164" t="str">
        <f t="shared" si="627"/>
        <v>2015</v>
      </c>
      <c r="I2164" t="str">
        <f t="shared" si="628"/>
        <v>Yr - 2015</v>
      </c>
      <c r="J2164">
        <f t="shared" si="636"/>
        <v>4</v>
      </c>
      <c r="K2164" t="str">
        <f t="shared" si="629"/>
        <v>Qtr - 4</v>
      </c>
      <c r="L2164" t="str">
        <f t="shared" si="630"/>
        <v>May</v>
      </c>
      <c r="M2164">
        <f t="shared" si="622"/>
        <v>48</v>
      </c>
      <c r="N2164" t="str">
        <f t="shared" si="631"/>
        <v>Wk - 48</v>
      </c>
      <c r="O2164" t="str">
        <f t="shared" si="623"/>
        <v>Monday</v>
      </c>
      <c r="P2164" t="str">
        <f t="shared" si="632"/>
        <v>2015</v>
      </c>
      <c r="Q2164">
        <f t="shared" si="633"/>
        <v>5</v>
      </c>
      <c r="R2164">
        <f t="shared" si="634"/>
        <v>2</v>
      </c>
      <c r="T2164" t="str">
        <f t="shared" si="635"/>
        <v>select '20150525' as [MemberId],'201511' as [FYPeriod],'11' as [FYPeriodInYear],'2015-05-01' as [PeriodStart],'2015-05-31' as [PeriodEnd],'2015' as [FYYear],'Yr - 2015' as [FYYearLabel],'4' as [FYQuarter],'Qtr - 4' as [FYQuarterLabel],'May' as [FYMonthLabel],'48' as [FYWeek],'Wk - 48' as [FYWeekLabel],'Monday' as [Day],'2015' as [CalendarYear],'5' as [CalendarMonth],'2' as [CalendarDay],Null as [Entity] union all</v>
      </c>
    </row>
    <row r="2165" spans="1:20" x14ac:dyDescent="0.3">
      <c r="A2165">
        <f>IF($D$5-($D$5-(MAX($A$10:A2164)+1))&lt;=$D$5,$D$5-($D$5-(MAX($A$10:A2164)+1)),"")</f>
        <v>2155</v>
      </c>
      <c r="B2165" s="1">
        <f t="shared" si="625"/>
        <v>42150</v>
      </c>
      <c r="C2165" s="1" t="str">
        <f t="shared" si="626"/>
        <v>20150526</v>
      </c>
      <c r="D2165">
        <f t="shared" si="619"/>
        <v>201511</v>
      </c>
      <c r="E2165">
        <f t="shared" si="620"/>
        <v>11</v>
      </c>
      <c r="F2165" s="5">
        <f t="shared" si="621"/>
        <v>42125</v>
      </c>
      <c r="G2165" s="5">
        <f t="shared" si="624"/>
        <v>42155</v>
      </c>
      <c r="H2165" t="str">
        <f t="shared" si="627"/>
        <v>2015</v>
      </c>
      <c r="I2165" t="str">
        <f t="shared" si="628"/>
        <v>Yr - 2015</v>
      </c>
      <c r="J2165">
        <f t="shared" si="636"/>
        <v>4</v>
      </c>
      <c r="K2165" t="str">
        <f t="shared" si="629"/>
        <v>Qtr - 4</v>
      </c>
      <c r="L2165" t="str">
        <f t="shared" si="630"/>
        <v>May</v>
      </c>
      <c r="M2165">
        <f t="shared" si="622"/>
        <v>48</v>
      </c>
      <c r="N2165" t="str">
        <f t="shared" si="631"/>
        <v>Wk - 48</v>
      </c>
      <c r="O2165" t="str">
        <f t="shared" si="623"/>
        <v>Tuesday</v>
      </c>
      <c r="P2165" t="str">
        <f t="shared" si="632"/>
        <v>2015</v>
      </c>
      <c r="Q2165">
        <f t="shared" si="633"/>
        <v>5</v>
      </c>
      <c r="R2165">
        <f t="shared" si="634"/>
        <v>3</v>
      </c>
      <c r="T2165" t="str">
        <f t="shared" si="635"/>
        <v>select '20150526' as [MemberId],'201511' as [FYPeriod],'11' as [FYPeriodInYear],'2015-05-01' as [PeriodStart],'2015-05-31' as [PeriodEnd],'2015' as [FYYear],'Yr - 2015' as [FYYearLabel],'4' as [FYQuarter],'Qtr - 4' as [FYQuarterLabel],'May' as [FYMonthLabel],'48' as [FYWeek],'Wk - 48' as [FYWeekLabel],'Tuesday' as [Day],'2015' as [CalendarYear],'5' as [CalendarMonth],'3' as [CalendarDay],Null as [Entity] union all</v>
      </c>
    </row>
    <row r="2166" spans="1:20" x14ac:dyDescent="0.3">
      <c r="A2166">
        <f>IF($D$5-($D$5-(MAX($A$10:A2165)+1))&lt;=$D$5,$D$5-($D$5-(MAX($A$10:A2165)+1)),"")</f>
        <v>2156</v>
      </c>
      <c r="B2166" s="1">
        <f t="shared" si="625"/>
        <v>42151</v>
      </c>
      <c r="C2166" s="1" t="str">
        <f t="shared" si="626"/>
        <v>20150527</v>
      </c>
      <c r="D2166">
        <f t="shared" si="619"/>
        <v>201511</v>
      </c>
      <c r="E2166">
        <f t="shared" si="620"/>
        <v>11</v>
      </c>
      <c r="F2166" s="5">
        <f t="shared" si="621"/>
        <v>42125</v>
      </c>
      <c r="G2166" s="5">
        <f t="shared" si="624"/>
        <v>42155</v>
      </c>
      <c r="H2166" t="str">
        <f t="shared" si="627"/>
        <v>2015</v>
      </c>
      <c r="I2166" t="str">
        <f t="shared" si="628"/>
        <v>Yr - 2015</v>
      </c>
      <c r="J2166">
        <f t="shared" si="636"/>
        <v>4</v>
      </c>
      <c r="K2166" t="str">
        <f t="shared" si="629"/>
        <v>Qtr - 4</v>
      </c>
      <c r="L2166" t="str">
        <f t="shared" si="630"/>
        <v>May</v>
      </c>
      <c r="M2166">
        <f t="shared" si="622"/>
        <v>49</v>
      </c>
      <c r="N2166" t="str">
        <f t="shared" si="631"/>
        <v>Wk - 49</v>
      </c>
      <c r="O2166" t="str">
        <f t="shared" si="623"/>
        <v>Wednesday</v>
      </c>
      <c r="P2166" t="str">
        <f t="shared" si="632"/>
        <v>2015</v>
      </c>
      <c r="Q2166">
        <f t="shared" si="633"/>
        <v>5</v>
      </c>
      <c r="R2166">
        <f t="shared" si="634"/>
        <v>4</v>
      </c>
      <c r="T2166" t="str">
        <f t="shared" si="635"/>
        <v>select '20150527' as [MemberId],'201511' as [FYPeriod],'11' as [FYPeriodInYear],'2015-05-01' as [PeriodStart],'2015-05-31' as [PeriodEnd],'2015' as [FYYear],'Yr - 2015' as [FYYearLabel],'4' as [FYQuarter],'Qtr - 4' as [FYQuarterLabel],'May' as [FYMonthLabel],'49' as [FYWeek],'Wk - 49' as [FYWeekLabel],'Wednesday' as [Day],'2015' as [CalendarYear],'5' as [CalendarMonth],'4' as [CalendarDay],Null as [Entity] union all</v>
      </c>
    </row>
    <row r="2167" spans="1:20" x14ac:dyDescent="0.3">
      <c r="A2167">
        <f>IF($D$5-($D$5-(MAX($A$10:A2166)+1))&lt;=$D$5,$D$5-($D$5-(MAX($A$10:A2166)+1)),"")</f>
        <v>2157</v>
      </c>
      <c r="B2167" s="1">
        <f t="shared" si="625"/>
        <v>42152</v>
      </c>
      <c r="C2167" s="1" t="str">
        <f t="shared" si="626"/>
        <v>20150528</v>
      </c>
      <c r="D2167">
        <f t="shared" si="619"/>
        <v>201511</v>
      </c>
      <c r="E2167">
        <f t="shared" si="620"/>
        <v>11</v>
      </c>
      <c r="F2167" s="5">
        <f t="shared" si="621"/>
        <v>42125</v>
      </c>
      <c r="G2167" s="5">
        <f t="shared" si="624"/>
        <v>42155</v>
      </c>
      <c r="H2167" t="str">
        <f t="shared" si="627"/>
        <v>2015</v>
      </c>
      <c r="I2167" t="str">
        <f t="shared" si="628"/>
        <v>Yr - 2015</v>
      </c>
      <c r="J2167">
        <f t="shared" si="636"/>
        <v>4</v>
      </c>
      <c r="K2167" t="str">
        <f t="shared" si="629"/>
        <v>Qtr - 4</v>
      </c>
      <c r="L2167" t="str">
        <f t="shared" si="630"/>
        <v>May</v>
      </c>
      <c r="M2167">
        <f t="shared" si="622"/>
        <v>49</v>
      </c>
      <c r="N2167" t="str">
        <f t="shared" si="631"/>
        <v>Wk - 49</v>
      </c>
      <c r="O2167" t="str">
        <f t="shared" si="623"/>
        <v>Thursday</v>
      </c>
      <c r="P2167" t="str">
        <f t="shared" si="632"/>
        <v>2015</v>
      </c>
      <c r="Q2167">
        <f t="shared" si="633"/>
        <v>5</v>
      </c>
      <c r="R2167">
        <f t="shared" si="634"/>
        <v>5</v>
      </c>
      <c r="T2167" t="str">
        <f t="shared" si="635"/>
        <v>select '20150528' as [MemberId],'201511' as [FYPeriod],'11' as [FYPeriodInYear],'2015-05-01' as [PeriodStart],'2015-05-31' as [PeriodEnd],'2015' as [FYYear],'Yr - 2015' as [FYYearLabel],'4' as [FYQuarter],'Qtr - 4' as [FYQuarterLabel],'May' as [FYMonthLabel],'49' as [FYWeek],'Wk - 49' as [FYWeekLabel],'Thursday' as [Day],'2015' as [CalendarYear],'5' as [CalendarMonth],'5' as [CalendarDay],Null as [Entity] union all</v>
      </c>
    </row>
    <row r="2168" spans="1:20" x14ac:dyDescent="0.3">
      <c r="A2168">
        <f>IF($D$5-($D$5-(MAX($A$10:A2167)+1))&lt;=$D$5,$D$5-($D$5-(MAX($A$10:A2167)+1)),"")</f>
        <v>2158</v>
      </c>
      <c r="B2168" s="1">
        <f t="shared" si="625"/>
        <v>42153</v>
      </c>
      <c r="C2168" s="1" t="str">
        <f t="shared" si="626"/>
        <v>20150529</v>
      </c>
      <c r="D2168">
        <f t="shared" si="619"/>
        <v>201511</v>
      </c>
      <c r="E2168">
        <f t="shared" si="620"/>
        <v>11</v>
      </c>
      <c r="F2168" s="5">
        <f t="shared" si="621"/>
        <v>42125</v>
      </c>
      <c r="G2168" s="5">
        <f t="shared" si="624"/>
        <v>42155</v>
      </c>
      <c r="H2168" t="str">
        <f t="shared" si="627"/>
        <v>2015</v>
      </c>
      <c r="I2168" t="str">
        <f t="shared" si="628"/>
        <v>Yr - 2015</v>
      </c>
      <c r="J2168">
        <f t="shared" si="636"/>
        <v>4</v>
      </c>
      <c r="K2168" t="str">
        <f t="shared" si="629"/>
        <v>Qtr - 4</v>
      </c>
      <c r="L2168" t="str">
        <f t="shared" si="630"/>
        <v>May</v>
      </c>
      <c r="M2168">
        <f t="shared" si="622"/>
        <v>49</v>
      </c>
      <c r="N2168" t="str">
        <f t="shared" si="631"/>
        <v>Wk - 49</v>
      </c>
      <c r="O2168" t="str">
        <f t="shared" si="623"/>
        <v>Friday</v>
      </c>
      <c r="P2168" t="str">
        <f t="shared" si="632"/>
        <v>2015</v>
      </c>
      <c r="Q2168">
        <f t="shared" si="633"/>
        <v>5</v>
      </c>
      <c r="R2168">
        <f t="shared" si="634"/>
        <v>6</v>
      </c>
      <c r="T2168" t="str">
        <f t="shared" si="635"/>
        <v>select '20150529' as [MemberId],'201511' as [FYPeriod],'11' as [FYPeriodInYear],'2015-05-01' as [PeriodStart],'2015-05-31' as [PeriodEnd],'2015' as [FYYear],'Yr - 2015' as [FYYearLabel],'4' as [FYQuarter],'Qtr - 4' as [FYQuarterLabel],'May' as [FYMonthLabel],'49' as [FYWeek],'Wk - 49' as [FYWeekLabel],'Friday' as [Day],'2015' as [CalendarYear],'5' as [CalendarMonth],'6' as [CalendarDay],Null as [Entity] union all</v>
      </c>
    </row>
    <row r="2169" spans="1:20" x14ac:dyDescent="0.3">
      <c r="A2169">
        <f>IF($D$5-($D$5-(MAX($A$10:A2168)+1))&lt;=$D$5,$D$5-($D$5-(MAX($A$10:A2168)+1)),"")</f>
        <v>2159</v>
      </c>
      <c r="B2169" s="1">
        <f t="shared" si="625"/>
        <v>42154</v>
      </c>
      <c r="C2169" s="1" t="str">
        <f t="shared" si="626"/>
        <v>20150530</v>
      </c>
      <c r="D2169">
        <f t="shared" si="619"/>
        <v>201511</v>
      </c>
      <c r="E2169">
        <f t="shared" si="620"/>
        <v>11</v>
      </c>
      <c r="F2169" s="5">
        <f t="shared" si="621"/>
        <v>42125</v>
      </c>
      <c r="G2169" s="5">
        <f t="shared" si="624"/>
        <v>42155</v>
      </c>
      <c r="H2169" t="str">
        <f t="shared" si="627"/>
        <v>2015</v>
      </c>
      <c r="I2169" t="str">
        <f t="shared" si="628"/>
        <v>Yr - 2015</v>
      </c>
      <c r="J2169">
        <f t="shared" si="636"/>
        <v>4</v>
      </c>
      <c r="K2169" t="str">
        <f t="shared" si="629"/>
        <v>Qtr - 4</v>
      </c>
      <c r="L2169" t="str">
        <f t="shared" si="630"/>
        <v>May</v>
      </c>
      <c r="M2169">
        <f t="shared" si="622"/>
        <v>49</v>
      </c>
      <c r="N2169" t="str">
        <f t="shared" si="631"/>
        <v>Wk - 49</v>
      </c>
      <c r="O2169" t="str">
        <f t="shared" si="623"/>
        <v>Saturday</v>
      </c>
      <c r="P2169" t="str">
        <f t="shared" si="632"/>
        <v>2015</v>
      </c>
      <c r="Q2169">
        <f t="shared" si="633"/>
        <v>5</v>
      </c>
      <c r="R2169">
        <f t="shared" si="634"/>
        <v>7</v>
      </c>
      <c r="T2169" t="str">
        <f t="shared" si="635"/>
        <v>select '20150530' as [MemberId],'201511' as [FYPeriod],'11' as [FYPeriodInYear],'2015-05-01' as [PeriodStart],'2015-05-31' as [PeriodEnd],'2015' as [FYYear],'Yr - 2015' as [FYYearLabel],'4' as [FYQuarter],'Qtr - 4' as [FYQuarterLabel],'May' as [FYMonthLabel],'49' as [FYWeek],'Wk - 49' as [FYWeekLabel],'Saturday' as [Day],'2015' as [CalendarYear],'5' as [CalendarMonth],'7' as [CalendarDay],Null as [Entity] union all</v>
      </c>
    </row>
    <row r="2170" spans="1:20" x14ac:dyDescent="0.3">
      <c r="A2170">
        <f>IF($D$5-($D$5-(MAX($A$10:A2169)+1))&lt;=$D$5,$D$5-($D$5-(MAX($A$10:A2169)+1)),"")</f>
        <v>2160</v>
      </c>
      <c r="B2170" s="1">
        <f t="shared" si="625"/>
        <v>42155</v>
      </c>
      <c r="C2170" s="1" t="str">
        <f t="shared" si="626"/>
        <v>20150531</v>
      </c>
      <c r="D2170">
        <f t="shared" si="619"/>
        <v>201511</v>
      </c>
      <c r="E2170">
        <f t="shared" si="620"/>
        <v>11</v>
      </c>
      <c r="F2170" s="5">
        <f t="shared" si="621"/>
        <v>42125</v>
      </c>
      <c r="G2170" s="5">
        <f t="shared" si="624"/>
        <v>42155</v>
      </c>
      <c r="H2170" t="str">
        <f t="shared" si="627"/>
        <v>2015</v>
      </c>
      <c r="I2170" t="str">
        <f t="shared" si="628"/>
        <v>Yr - 2015</v>
      </c>
      <c r="J2170">
        <f t="shared" si="636"/>
        <v>4</v>
      </c>
      <c r="K2170" t="str">
        <f t="shared" si="629"/>
        <v>Qtr - 4</v>
      </c>
      <c r="L2170" t="str">
        <f t="shared" si="630"/>
        <v>May</v>
      </c>
      <c r="M2170">
        <f t="shared" si="622"/>
        <v>49</v>
      </c>
      <c r="N2170" t="str">
        <f t="shared" si="631"/>
        <v>Wk - 49</v>
      </c>
      <c r="O2170" t="str">
        <f t="shared" si="623"/>
        <v>Sunday</v>
      </c>
      <c r="P2170" t="str">
        <f t="shared" si="632"/>
        <v>2015</v>
      </c>
      <c r="Q2170">
        <f t="shared" si="633"/>
        <v>5</v>
      </c>
      <c r="R2170">
        <f t="shared" si="634"/>
        <v>1</v>
      </c>
      <c r="T2170" t="str">
        <f t="shared" si="635"/>
        <v>select '20150531' as [MemberId],'201511' as [FYPeriod],'11' as [FYPeriodInYear],'2015-05-01' as [PeriodStart],'2015-05-31' as [PeriodEnd],'2015' as [FYYear],'Yr - 2015' as [FYYearLabel],'4' as [FYQuarter],'Qtr - 4' as [FYQuarterLabel],'May' as [FYMonthLabel],'49' as [FYWeek],'Wk - 49' as [FYWeekLabel],'Sunday' as [Day],'2015' as [CalendarYear],'5' as [CalendarMonth],'1' as [CalendarDay],Null as [Entity] union all</v>
      </c>
    </row>
    <row r="2171" spans="1:20" x14ac:dyDescent="0.3">
      <c r="A2171">
        <f>IF($D$5-($D$5-(MAX($A$10:A2170)+1))&lt;=$D$5,$D$5-($D$5-(MAX($A$10:A2170)+1)),"")</f>
        <v>2161</v>
      </c>
      <c r="B2171" s="1">
        <f t="shared" si="625"/>
        <v>42156</v>
      </c>
      <c r="C2171" s="1" t="str">
        <f t="shared" si="626"/>
        <v>20150601</v>
      </c>
      <c r="D2171">
        <f t="shared" si="619"/>
        <v>201512</v>
      </c>
      <c r="E2171">
        <f t="shared" si="620"/>
        <v>12</v>
      </c>
      <c r="F2171" s="5">
        <f t="shared" si="621"/>
        <v>42156</v>
      </c>
      <c r="G2171" s="5">
        <f t="shared" si="624"/>
        <v>42185</v>
      </c>
      <c r="H2171" t="str">
        <f t="shared" si="627"/>
        <v>2015</v>
      </c>
      <c r="I2171" t="str">
        <f t="shared" si="628"/>
        <v>Yr - 2015</v>
      </c>
      <c r="J2171">
        <f t="shared" si="636"/>
        <v>4</v>
      </c>
      <c r="K2171" t="str">
        <f t="shared" si="629"/>
        <v>Qtr - 4</v>
      </c>
      <c r="L2171" t="str">
        <f t="shared" si="630"/>
        <v>June</v>
      </c>
      <c r="M2171">
        <f t="shared" si="622"/>
        <v>49</v>
      </c>
      <c r="N2171" t="str">
        <f t="shared" si="631"/>
        <v>Wk - 49</v>
      </c>
      <c r="O2171" t="str">
        <f t="shared" si="623"/>
        <v>Monday</v>
      </c>
      <c r="P2171" t="str">
        <f t="shared" si="632"/>
        <v>2015</v>
      </c>
      <c r="Q2171">
        <f t="shared" si="633"/>
        <v>6</v>
      </c>
      <c r="R2171">
        <f t="shared" si="634"/>
        <v>2</v>
      </c>
      <c r="T2171" t="str">
        <f t="shared" si="635"/>
        <v>select '20150601' as [MemberId],'201512' as [FYPeriod],'12' as [FYPeriodInYear],'2015-06-01' as [PeriodStart],'2015-06-30' as [PeriodEnd],'2015' as [FYYear],'Yr - 2015' as [FYYearLabel],'4' as [FYQuarter],'Qtr - 4' as [FYQuarterLabel],'June' as [FYMonthLabel],'49' as [FYWeek],'Wk - 49' as [FYWeekLabel],'Monday' as [Day],'2015' as [CalendarYear],'6' as [CalendarMonth],'2' as [CalendarDay],Null as [Entity] union all</v>
      </c>
    </row>
    <row r="2172" spans="1:20" x14ac:dyDescent="0.3">
      <c r="A2172">
        <f>IF($D$5-($D$5-(MAX($A$10:A2171)+1))&lt;=$D$5,$D$5-($D$5-(MAX($A$10:A2171)+1)),"")</f>
        <v>2162</v>
      </c>
      <c r="B2172" s="1">
        <f t="shared" si="625"/>
        <v>42157</v>
      </c>
      <c r="C2172" s="1" t="str">
        <f t="shared" si="626"/>
        <v>20150602</v>
      </c>
      <c r="D2172">
        <f t="shared" si="619"/>
        <v>201512</v>
      </c>
      <c r="E2172">
        <f t="shared" si="620"/>
        <v>12</v>
      </c>
      <c r="F2172" s="5">
        <f t="shared" si="621"/>
        <v>42156</v>
      </c>
      <c r="G2172" s="5">
        <f t="shared" si="624"/>
        <v>42185</v>
      </c>
      <c r="H2172" t="str">
        <f t="shared" si="627"/>
        <v>2015</v>
      </c>
      <c r="I2172" t="str">
        <f t="shared" si="628"/>
        <v>Yr - 2015</v>
      </c>
      <c r="J2172">
        <f t="shared" si="636"/>
        <v>4</v>
      </c>
      <c r="K2172" t="str">
        <f t="shared" si="629"/>
        <v>Qtr - 4</v>
      </c>
      <c r="L2172" t="str">
        <f t="shared" si="630"/>
        <v>June</v>
      </c>
      <c r="M2172">
        <f t="shared" si="622"/>
        <v>49</v>
      </c>
      <c r="N2172" t="str">
        <f t="shared" si="631"/>
        <v>Wk - 49</v>
      </c>
      <c r="O2172" t="str">
        <f t="shared" si="623"/>
        <v>Tuesday</v>
      </c>
      <c r="P2172" t="str">
        <f t="shared" si="632"/>
        <v>2015</v>
      </c>
      <c r="Q2172">
        <f t="shared" si="633"/>
        <v>6</v>
      </c>
      <c r="R2172">
        <f t="shared" si="634"/>
        <v>3</v>
      </c>
      <c r="T2172" t="str">
        <f t="shared" si="635"/>
        <v>select '20150602' as [MemberId],'201512' as [FYPeriod],'12' as [FYPeriodInYear],'2015-06-01' as [PeriodStart],'2015-06-30' as [PeriodEnd],'2015' as [FYYear],'Yr - 2015' as [FYYearLabel],'4' as [FYQuarter],'Qtr - 4' as [FYQuarterLabel],'June' as [FYMonthLabel],'49' as [FYWeek],'Wk - 49' as [FYWeekLabel],'Tuesday' as [Day],'2015' as [CalendarYear],'6' as [CalendarMonth],'3' as [CalendarDay],Null as [Entity] union all</v>
      </c>
    </row>
    <row r="2173" spans="1:20" x14ac:dyDescent="0.3">
      <c r="A2173">
        <f>IF($D$5-($D$5-(MAX($A$10:A2172)+1))&lt;=$D$5,$D$5-($D$5-(MAX($A$10:A2172)+1)),"")</f>
        <v>2163</v>
      </c>
      <c r="B2173" s="1">
        <f t="shared" si="625"/>
        <v>42158</v>
      </c>
      <c r="C2173" s="1" t="str">
        <f t="shared" si="626"/>
        <v>20150603</v>
      </c>
      <c r="D2173">
        <f t="shared" si="619"/>
        <v>201512</v>
      </c>
      <c r="E2173">
        <f t="shared" si="620"/>
        <v>12</v>
      </c>
      <c r="F2173" s="5">
        <f t="shared" si="621"/>
        <v>42156</v>
      </c>
      <c r="G2173" s="5">
        <f t="shared" si="624"/>
        <v>42185</v>
      </c>
      <c r="H2173" t="str">
        <f t="shared" si="627"/>
        <v>2015</v>
      </c>
      <c r="I2173" t="str">
        <f t="shared" si="628"/>
        <v>Yr - 2015</v>
      </c>
      <c r="J2173">
        <f t="shared" si="636"/>
        <v>4</v>
      </c>
      <c r="K2173" t="str">
        <f t="shared" si="629"/>
        <v>Qtr - 4</v>
      </c>
      <c r="L2173" t="str">
        <f t="shared" si="630"/>
        <v>June</v>
      </c>
      <c r="M2173">
        <f t="shared" si="622"/>
        <v>50</v>
      </c>
      <c r="N2173" t="str">
        <f t="shared" si="631"/>
        <v>Wk - 50</v>
      </c>
      <c r="O2173" t="str">
        <f t="shared" si="623"/>
        <v>Wednesday</v>
      </c>
      <c r="P2173" t="str">
        <f t="shared" si="632"/>
        <v>2015</v>
      </c>
      <c r="Q2173">
        <f t="shared" si="633"/>
        <v>6</v>
      </c>
      <c r="R2173">
        <f t="shared" si="634"/>
        <v>4</v>
      </c>
      <c r="T2173" t="str">
        <f t="shared" si="635"/>
        <v>select '20150603' as [MemberId],'201512' as [FYPeriod],'12' as [FYPeriodInYear],'2015-06-01' as [PeriodStart],'2015-06-30' as [PeriodEnd],'2015' as [FYYear],'Yr - 2015' as [FYYearLabel],'4' as [FYQuarter],'Qtr - 4' as [FYQuarterLabel],'June' as [FYMonthLabel],'50' as [FYWeek],'Wk - 50' as [FYWeekLabel],'Wednesday' as [Day],'2015' as [CalendarYear],'6' as [CalendarMonth],'4' as [CalendarDay],Null as [Entity] union all</v>
      </c>
    </row>
    <row r="2174" spans="1:20" x14ac:dyDescent="0.3">
      <c r="A2174">
        <f>IF($D$5-($D$5-(MAX($A$10:A2173)+1))&lt;=$D$5,$D$5-($D$5-(MAX($A$10:A2173)+1)),"")</f>
        <v>2164</v>
      </c>
      <c r="B2174" s="1">
        <f t="shared" si="625"/>
        <v>42159</v>
      </c>
      <c r="C2174" s="1" t="str">
        <f t="shared" si="626"/>
        <v>20150604</v>
      </c>
      <c r="D2174">
        <f t="shared" si="619"/>
        <v>201512</v>
      </c>
      <c r="E2174">
        <f t="shared" si="620"/>
        <v>12</v>
      </c>
      <c r="F2174" s="5">
        <f t="shared" si="621"/>
        <v>42156</v>
      </c>
      <c r="G2174" s="5">
        <f t="shared" si="624"/>
        <v>42185</v>
      </c>
      <c r="H2174" t="str">
        <f t="shared" si="627"/>
        <v>2015</v>
      </c>
      <c r="I2174" t="str">
        <f t="shared" si="628"/>
        <v>Yr - 2015</v>
      </c>
      <c r="J2174">
        <f t="shared" si="636"/>
        <v>4</v>
      </c>
      <c r="K2174" t="str">
        <f t="shared" si="629"/>
        <v>Qtr - 4</v>
      </c>
      <c r="L2174" t="str">
        <f t="shared" si="630"/>
        <v>June</v>
      </c>
      <c r="M2174">
        <f t="shared" si="622"/>
        <v>50</v>
      </c>
      <c r="N2174" t="str">
        <f t="shared" si="631"/>
        <v>Wk - 50</v>
      </c>
      <c r="O2174" t="str">
        <f t="shared" si="623"/>
        <v>Thursday</v>
      </c>
      <c r="P2174" t="str">
        <f t="shared" si="632"/>
        <v>2015</v>
      </c>
      <c r="Q2174">
        <f t="shared" si="633"/>
        <v>6</v>
      </c>
      <c r="R2174">
        <f t="shared" si="634"/>
        <v>5</v>
      </c>
      <c r="T2174" t="str">
        <f t="shared" si="635"/>
        <v>select '20150604' as [MemberId],'201512' as [FYPeriod],'12' as [FYPeriodInYear],'2015-06-01' as [PeriodStart],'2015-06-30' as [PeriodEnd],'2015' as [FYYear],'Yr - 2015' as [FYYearLabel],'4' as [FYQuarter],'Qtr - 4' as [FYQuarterLabel],'June' as [FYMonthLabel],'50' as [FYWeek],'Wk - 50' as [FYWeekLabel],'Thursday' as [Day],'2015' as [CalendarYear],'6' as [CalendarMonth],'5' as [CalendarDay],Null as [Entity] union all</v>
      </c>
    </row>
    <row r="2175" spans="1:20" x14ac:dyDescent="0.3">
      <c r="A2175">
        <f>IF($D$5-($D$5-(MAX($A$10:A2174)+1))&lt;=$D$5,$D$5-($D$5-(MAX($A$10:A2174)+1)),"")</f>
        <v>2165</v>
      </c>
      <c r="B2175" s="1">
        <f t="shared" si="625"/>
        <v>42160</v>
      </c>
      <c r="C2175" s="1" t="str">
        <f t="shared" si="626"/>
        <v>20150605</v>
      </c>
      <c r="D2175">
        <f t="shared" si="619"/>
        <v>201512</v>
      </c>
      <c r="E2175">
        <f t="shared" si="620"/>
        <v>12</v>
      </c>
      <c r="F2175" s="5">
        <f t="shared" si="621"/>
        <v>42156</v>
      </c>
      <c r="G2175" s="5">
        <f t="shared" si="624"/>
        <v>42185</v>
      </c>
      <c r="H2175" t="str">
        <f t="shared" si="627"/>
        <v>2015</v>
      </c>
      <c r="I2175" t="str">
        <f t="shared" si="628"/>
        <v>Yr - 2015</v>
      </c>
      <c r="J2175">
        <f t="shared" si="636"/>
        <v>4</v>
      </c>
      <c r="K2175" t="str">
        <f t="shared" si="629"/>
        <v>Qtr - 4</v>
      </c>
      <c r="L2175" t="str">
        <f t="shared" si="630"/>
        <v>June</v>
      </c>
      <c r="M2175">
        <f t="shared" si="622"/>
        <v>50</v>
      </c>
      <c r="N2175" t="str">
        <f t="shared" si="631"/>
        <v>Wk - 50</v>
      </c>
      <c r="O2175" t="str">
        <f t="shared" si="623"/>
        <v>Friday</v>
      </c>
      <c r="P2175" t="str">
        <f t="shared" si="632"/>
        <v>2015</v>
      </c>
      <c r="Q2175">
        <f t="shared" si="633"/>
        <v>6</v>
      </c>
      <c r="R2175">
        <f t="shared" si="634"/>
        <v>6</v>
      </c>
      <c r="T2175" t="str">
        <f t="shared" si="635"/>
        <v>select '20150605' as [MemberId],'201512' as [FYPeriod],'12' as [FYPeriodInYear],'2015-06-01' as [PeriodStart],'2015-06-30' as [PeriodEnd],'2015' as [FYYear],'Yr - 2015' as [FYYearLabel],'4' as [FYQuarter],'Qtr - 4' as [FYQuarterLabel],'June' as [FYMonthLabel],'50' as [FYWeek],'Wk - 50' as [FYWeekLabel],'Friday' as [Day],'2015' as [CalendarYear],'6' as [CalendarMonth],'6' as [CalendarDay],Null as [Entity] union all</v>
      </c>
    </row>
    <row r="2176" spans="1:20" x14ac:dyDescent="0.3">
      <c r="A2176">
        <f>IF($D$5-($D$5-(MAX($A$10:A2175)+1))&lt;=$D$5,$D$5-($D$5-(MAX($A$10:A2175)+1)),"")</f>
        <v>2166</v>
      </c>
      <c r="B2176" s="1">
        <f t="shared" si="625"/>
        <v>42161</v>
      </c>
      <c r="C2176" s="1" t="str">
        <f t="shared" si="626"/>
        <v>20150606</v>
      </c>
      <c r="D2176">
        <f t="shared" si="619"/>
        <v>201512</v>
      </c>
      <c r="E2176">
        <f t="shared" si="620"/>
        <v>12</v>
      </c>
      <c r="F2176" s="5">
        <f t="shared" si="621"/>
        <v>42156</v>
      </c>
      <c r="G2176" s="5">
        <f t="shared" si="624"/>
        <v>42185</v>
      </c>
      <c r="H2176" t="str">
        <f t="shared" si="627"/>
        <v>2015</v>
      </c>
      <c r="I2176" t="str">
        <f t="shared" si="628"/>
        <v>Yr - 2015</v>
      </c>
      <c r="J2176">
        <f t="shared" si="636"/>
        <v>4</v>
      </c>
      <c r="K2176" t="str">
        <f t="shared" si="629"/>
        <v>Qtr - 4</v>
      </c>
      <c r="L2176" t="str">
        <f t="shared" si="630"/>
        <v>June</v>
      </c>
      <c r="M2176">
        <f t="shared" si="622"/>
        <v>50</v>
      </c>
      <c r="N2176" t="str">
        <f t="shared" si="631"/>
        <v>Wk - 50</v>
      </c>
      <c r="O2176" t="str">
        <f t="shared" si="623"/>
        <v>Saturday</v>
      </c>
      <c r="P2176" t="str">
        <f t="shared" si="632"/>
        <v>2015</v>
      </c>
      <c r="Q2176">
        <f t="shared" si="633"/>
        <v>6</v>
      </c>
      <c r="R2176">
        <f t="shared" si="634"/>
        <v>7</v>
      </c>
      <c r="T2176" t="str">
        <f t="shared" si="635"/>
        <v>select '20150606' as [MemberId],'201512' as [FYPeriod],'12' as [FYPeriodInYear],'2015-06-01' as [PeriodStart],'2015-06-30' as [PeriodEnd],'2015' as [FYYear],'Yr - 2015' as [FYYearLabel],'4' as [FYQuarter],'Qtr - 4' as [FYQuarterLabel],'June' as [FYMonthLabel],'50' as [FYWeek],'Wk - 50' as [FYWeekLabel],'Saturday' as [Day],'2015' as [CalendarYear],'6' as [CalendarMonth],'7' as [CalendarDay],Null as [Entity] union all</v>
      </c>
    </row>
    <row r="2177" spans="1:20" x14ac:dyDescent="0.3">
      <c r="A2177">
        <f>IF($D$5-($D$5-(MAX($A$10:A2176)+1))&lt;=$D$5,$D$5-($D$5-(MAX($A$10:A2176)+1)),"")</f>
        <v>2167</v>
      </c>
      <c r="B2177" s="1">
        <f t="shared" si="625"/>
        <v>42162</v>
      </c>
      <c r="C2177" s="1" t="str">
        <f t="shared" si="626"/>
        <v>20150607</v>
      </c>
      <c r="D2177">
        <f t="shared" si="619"/>
        <v>201512</v>
      </c>
      <c r="E2177">
        <f t="shared" si="620"/>
        <v>12</v>
      </c>
      <c r="F2177" s="5">
        <f t="shared" si="621"/>
        <v>42156</v>
      </c>
      <c r="G2177" s="5">
        <f t="shared" si="624"/>
        <v>42185</v>
      </c>
      <c r="H2177" t="str">
        <f t="shared" si="627"/>
        <v>2015</v>
      </c>
      <c r="I2177" t="str">
        <f t="shared" si="628"/>
        <v>Yr - 2015</v>
      </c>
      <c r="J2177">
        <f t="shared" si="636"/>
        <v>4</v>
      </c>
      <c r="K2177" t="str">
        <f t="shared" si="629"/>
        <v>Qtr - 4</v>
      </c>
      <c r="L2177" t="str">
        <f t="shared" si="630"/>
        <v>June</v>
      </c>
      <c r="M2177">
        <f t="shared" si="622"/>
        <v>50</v>
      </c>
      <c r="N2177" t="str">
        <f t="shared" si="631"/>
        <v>Wk - 50</v>
      </c>
      <c r="O2177" t="str">
        <f t="shared" si="623"/>
        <v>Sunday</v>
      </c>
      <c r="P2177" t="str">
        <f t="shared" si="632"/>
        <v>2015</v>
      </c>
      <c r="Q2177">
        <f t="shared" si="633"/>
        <v>6</v>
      </c>
      <c r="R2177">
        <f t="shared" si="634"/>
        <v>1</v>
      </c>
      <c r="T2177" t="str">
        <f t="shared" si="635"/>
        <v>select '20150607' as [MemberId],'201512' as [FYPeriod],'12' as [FYPeriodInYear],'2015-06-01' as [PeriodStart],'2015-06-30' as [PeriodEnd],'2015' as [FYYear],'Yr - 2015' as [FYYearLabel],'4' as [FYQuarter],'Qtr - 4' as [FYQuarterLabel],'June' as [FYMonthLabel],'50' as [FYWeek],'Wk - 50' as [FYWeekLabel],'Sunday' as [Day],'2015' as [CalendarYear],'6' as [CalendarMonth],'1' as [CalendarDay],Null as [Entity] union all</v>
      </c>
    </row>
    <row r="2178" spans="1:20" x14ac:dyDescent="0.3">
      <c r="A2178">
        <f>IF($D$5-($D$5-(MAX($A$10:A2177)+1))&lt;=$D$5,$D$5-($D$5-(MAX($A$10:A2177)+1)),"")</f>
        <v>2168</v>
      </c>
      <c r="B2178" s="1">
        <f t="shared" si="625"/>
        <v>42163</v>
      </c>
      <c r="C2178" s="1" t="str">
        <f t="shared" si="626"/>
        <v>20150608</v>
      </c>
      <c r="D2178">
        <f t="shared" si="619"/>
        <v>201512</v>
      </c>
      <c r="E2178">
        <f t="shared" si="620"/>
        <v>12</v>
      </c>
      <c r="F2178" s="5">
        <f t="shared" si="621"/>
        <v>42156</v>
      </c>
      <c r="G2178" s="5">
        <f t="shared" si="624"/>
        <v>42185</v>
      </c>
      <c r="H2178" t="str">
        <f t="shared" si="627"/>
        <v>2015</v>
      </c>
      <c r="I2178" t="str">
        <f t="shared" si="628"/>
        <v>Yr - 2015</v>
      </c>
      <c r="J2178">
        <f t="shared" si="636"/>
        <v>4</v>
      </c>
      <c r="K2178" t="str">
        <f t="shared" si="629"/>
        <v>Qtr - 4</v>
      </c>
      <c r="L2178" t="str">
        <f t="shared" si="630"/>
        <v>June</v>
      </c>
      <c r="M2178">
        <f t="shared" si="622"/>
        <v>50</v>
      </c>
      <c r="N2178" t="str">
        <f t="shared" si="631"/>
        <v>Wk - 50</v>
      </c>
      <c r="O2178" t="str">
        <f t="shared" si="623"/>
        <v>Monday</v>
      </c>
      <c r="P2178" t="str">
        <f t="shared" si="632"/>
        <v>2015</v>
      </c>
      <c r="Q2178">
        <f t="shared" si="633"/>
        <v>6</v>
      </c>
      <c r="R2178">
        <f t="shared" si="634"/>
        <v>2</v>
      </c>
      <c r="T2178" t="str">
        <f t="shared" si="635"/>
        <v>select '20150608' as [MemberId],'201512' as [FYPeriod],'12' as [FYPeriodInYear],'2015-06-01' as [PeriodStart],'2015-06-30' as [PeriodEnd],'2015' as [FYYear],'Yr - 2015' as [FYYearLabel],'4' as [FYQuarter],'Qtr - 4' as [FYQuarterLabel],'June' as [FYMonthLabel],'50' as [FYWeek],'Wk - 50' as [FYWeekLabel],'Monday' as [Day],'2015' as [CalendarYear],'6' as [CalendarMonth],'2' as [CalendarDay],Null as [Entity] union all</v>
      </c>
    </row>
    <row r="2179" spans="1:20" x14ac:dyDescent="0.3">
      <c r="A2179">
        <f>IF($D$5-($D$5-(MAX($A$10:A2178)+1))&lt;=$D$5,$D$5-($D$5-(MAX($A$10:A2178)+1)),"")</f>
        <v>2169</v>
      </c>
      <c r="B2179" s="1">
        <f t="shared" si="625"/>
        <v>42164</v>
      </c>
      <c r="C2179" s="1" t="str">
        <f t="shared" si="626"/>
        <v>20150609</v>
      </c>
      <c r="D2179">
        <f t="shared" si="619"/>
        <v>201512</v>
      </c>
      <c r="E2179">
        <f t="shared" si="620"/>
        <v>12</v>
      </c>
      <c r="F2179" s="5">
        <f t="shared" si="621"/>
        <v>42156</v>
      </c>
      <c r="G2179" s="5">
        <f t="shared" si="624"/>
        <v>42185</v>
      </c>
      <c r="H2179" t="str">
        <f t="shared" si="627"/>
        <v>2015</v>
      </c>
      <c r="I2179" t="str">
        <f t="shared" si="628"/>
        <v>Yr - 2015</v>
      </c>
      <c r="J2179">
        <f t="shared" si="636"/>
        <v>4</v>
      </c>
      <c r="K2179" t="str">
        <f t="shared" si="629"/>
        <v>Qtr - 4</v>
      </c>
      <c r="L2179" t="str">
        <f t="shared" si="630"/>
        <v>June</v>
      </c>
      <c r="M2179">
        <f t="shared" si="622"/>
        <v>50</v>
      </c>
      <c r="N2179" t="str">
        <f t="shared" si="631"/>
        <v>Wk - 50</v>
      </c>
      <c r="O2179" t="str">
        <f t="shared" si="623"/>
        <v>Tuesday</v>
      </c>
      <c r="P2179" t="str">
        <f t="shared" si="632"/>
        <v>2015</v>
      </c>
      <c r="Q2179">
        <f t="shared" si="633"/>
        <v>6</v>
      </c>
      <c r="R2179">
        <f t="shared" si="634"/>
        <v>3</v>
      </c>
      <c r="T2179" t="str">
        <f t="shared" si="635"/>
        <v>select '20150609' as [MemberId],'201512' as [FYPeriod],'12' as [FYPeriodInYear],'2015-06-01' as [PeriodStart],'2015-06-30' as [PeriodEnd],'2015' as [FYYear],'Yr - 2015' as [FYYearLabel],'4' as [FYQuarter],'Qtr - 4' as [FYQuarterLabel],'June' as [FYMonthLabel],'50' as [FYWeek],'Wk - 50' as [FYWeekLabel],'Tuesday' as [Day],'2015' as [CalendarYear],'6' as [CalendarMonth],'3' as [CalendarDay],Null as [Entity] union all</v>
      </c>
    </row>
    <row r="2180" spans="1:20" x14ac:dyDescent="0.3">
      <c r="A2180">
        <f>IF($D$5-($D$5-(MAX($A$10:A2179)+1))&lt;=$D$5,$D$5-($D$5-(MAX($A$10:A2179)+1)),"")</f>
        <v>2170</v>
      </c>
      <c r="B2180" s="1">
        <f t="shared" si="625"/>
        <v>42165</v>
      </c>
      <c r="C2180" s="1" t="str">
        <f t="shared" si="626"/>
        <v>20150610</v>
      </c>
      <c r="D2180">
        <f t="shared" si="619"/>
        <v>201512</v>
      </c>
      <c r="E2180">
        <f t="shared" si="620"/>
        <v>12</v>
      </c>
      <c r="F2180" s="5">
        <f t="shared" si="621"/>
        <v>42156</v>
      </c>
      <c r="G2180" s="5">
        <f t="shared" si="624"/>
        <v>42185</v>
      </c>
      <c r="H2180" t="str">
        <f t="shared" si="627"/>
        <v>2015</v>
      </c>
      <c r="I2180" t="str">
        <f t="shared" si="628"/>
        <v>Yr - 2015</v>
      </c>
      <c r="J2180">
        <f t="shared" si="636"/>
        <v>4</v>
      </c>
      <c r="K2180" t="str">
        <f t="shared" si="629"/>
        <v>Qtr - 4</v>
      </c>
      <c r="L2180" t="str">
        <f t="shared" si="630"/>
        <v>June</v>
      </c>
      <c r="M2180">
        <f t="shared" si="622"/>
        <v>51</v>
      </c>
      <c r="N2180" t="str">
        <f t="shared" si="631"/>
        <v>Wk - 51</v>
      </c>
      <c r="O2180" t="str">
        <f t="shared" si="623"/>
        <v>Wednesday</v>
      </c>
      <c r="P2180" t="str">
        <f t="shared" si="632"/>
        <v>2015</v>
      </c>
      <c r="Q2180">
        <f t="shared" si="633"/>
        <v>6</v>
      </c>
      <c r="R2180">
        <f t="shared" si="634"/>
        <v>4</v>
      </c>
      <c r="T2180" t="str">
        <f t="shared" si="635"/>
        <v>select '20150610' as [MemberId],'201512' as [FYPeriod],'12' as [FYPeriodInYear],'2015-06-01' as [PeriodStart],'2015-06-30' as [PeriodEnd],'2015' as [FYYear],'Yr - 2015' as [FYYearLabel],'4' as [FYQuarter],'Qtr - 4' as [FYQuarterLabel],'June' as [FYMonthLabel],'51' as [FYWeek],'Wk - 51' as [FYWeekLabel],'Wednesday' as [Day],'2015' as [CalendarYear],'6' as [CalendarMonth],'4' as [CalendarDay],Null as [Entity] union all</v>
      </c>
    </row>
    <row r="2181" spans="1:20" x14ac:dyDescent="0.3">
      <c r="A2181">
        <f>IF($D$5-($D$5-(MAX($A$10:A2180)+1))&lt;=$D$5,$D$5-($D$5-(MAX($A$10:A2180)+1)),"")</f>
        <v>2171</v>
      </c>
      <c r="B2181" s="1">
        <f t="shared" si="625"/>
        <v>42166</v>
      </c>
      <c r="C2181" s="1" t="str">
        <f t="shared" si="626"/>
        <v>20150611</v>
      </c>
      <c r="D2181">
        <f t="shared" si="619"/>
        <v>201512</v>
      </c>
      <c r="E2181">
        <f t="shared" si="620"/>
        <v>12</v>
      </c>
      <c r="F2181" s="5">
        <f t="shared" si="621"/>
        <v>42156</v>
      </c>
      <c r="G2181" s="5">
        <f t="shared" si="624"/>
        <v>42185</v>
      </c>
      <c r="H2181" t="str">
        <f t="shared" si="627"/>
        <v>2015</v>
      </c>
      <c r="I2181" t="str">
        <f t="shared" si="628"/>
        <v>Yr - 2015</v>
      </c>
      <c r="J2181">
        <f t="shared" si="636"/>
        <v>4</v>
      </c>
      <c r="K2181" t="str">
        <f t="shared" si="629"/>
        <v>Qtr - 4</v>
      </c>
      <c r="L2181" t="str">
        <f t="shared" si="630"/>
        <v>June</v>
      </c>
      <c r="M2181">
        <f t="shared" si="622"/>
        <v>51</v>
      </c>
      <c r="N2181" t="str">
        <f t="shared" si="631"/>
        <v>Wk - 51</v>
      </c>
      <c r="O2181" t="str">
        <f t="shared" si="623"/>
        <v>Thursday</v>
      </c>
      <c r="P2181" t="str">
        <f t="shared" si="632"/>
        <v>2015</v>
      </c>
      <c r="Q2181">
        <f t="shared" si="633"/>
        <v>6</v>
      </c>
      <c r="R2181">
        <f t="shared" si="634"/>
        <v>5</v>
      </c>
      <c r="T2181" t="str">
        <f t="shared" si="635"/>
        <v>select '20150611' as [MemberId],'201512' as [FYPeriod],'12' as [FYPeriodInYear],'2015-06-01' as [PeriodStart],'2015-06-30' as [PeriodEnd],'2015' as [FYYear],'Yr - 2015' as [FYYearLabel],'4' as [FYQuarter],'Qtr - 4' as [FYQuarterLabel],'June' as [FYMonthLabel],'51' as [FYWeek],'Wk - 51' as [FYWeekLabel],'Thursday' as [Day],'2015' as [CalendarYear],'6' as [CalendarMonth],'5' as [CalendarDay],Null as [Entity] union all</v>
      </c>
    </row>
    <row r="2182" spans="1:20" x14ac:dyDescent="0.3">
      <c r="A2182">
        <f>IF($D$5-($D$5-(MAX($A$10:A2181)+1))&lt;=$D$5,$D$5-($D$5-(MAX($A$10:A2181)+1)),"")</f>
        <v>2172</v>
      </c>
      <c r="B2182" s="1">
        <f t="shared" si="625"/>
        <v>42167</v>
      </c>
      <c r="C2182" s="1" t="str">
        <f t="shared" si="626"/>
        <v>20150612</v>
      </c>
      <c r="D2182">
        <f t="shared" si="619"/>
        <v>201512</v>
      </c>
      <c r="E2182">
        <f t="shared" si="620"/>
        <v>12</v>
      </c>
      <c r="F2182" s="5">
        <f t="shared" si="621"/>
        <v>42156</v>
      </c>
      <c r="G2182" s="5">
        <f t="shared" si="624"/>
        <v>42185</v>
      </c>
      <c r="H2182" t="str">
        <f t="shared" si="627"/>
        <v>2015</v>
      </c>
      <c r="I2182" t="str">
        <f t="shared" si="628"/>
        <v>Yr - 2015</v>
      </c>
      <c r="J2182">
        <f t="shared" si="636"/>
        <v>4</v>
      </c>
      <c r="K2182" t="str">
        <f t="shared" si="629"/>
        <v>Qtr - 4</v>
      </c>
      <c r="L2182" t="str">
        <f t="shared" si="630"/>
        <v>June</v>
      </c>
      <c r="M2182">
        <f t="shared" si="622"/>
        <v>51</v>
      </c>
      <c r="N2182" t="str">
        <f t="shared" si="631"/>
        <v>Wk - 51</v>
      </c>
      <c r="O2182" t="str">
        <f t="shared" si="623"/>
        <v>Friday</v>
      </c>
      <c r="P2182" t="str">
        <f t="shared" si="632"/>
        <v>2015</v>
      </c>
      <c r="Q2182">
        <f t="shared" si="633"/>
        <v>6</v>
      </c>
      <c r="R2182">
        <f t="shared" si="634"/>
        <v>6</v>
      </c>
      <c r="T2182" t="str">
        <f t="shared" si="635"/>
        <v>select '20150612' as [MemberId],'201512' as [FYPeriod],'12' as [FYPeriodInYear],'2015-06-01' as [PeriodStart],'2015-06-30' as [PeriodEnd],'2015' as [FYYear],'Yr - 2015' as [FYYearLabel],'4' as [FYQuarter],'Qtr - 4' as [FYQuarterLabel],'June' as [FYMonthLabel],'51' as [FYWeek],'Wk - 51' as [FYWeekLabel],'Friday' as [Day],'2015' as [CalendarYear],'6' as [CalendarMonth],'6' as [CalendarDay],Null as [Entity] union all</v>
      </c>
    </row>
    <row r="2183" spans="1:20" x14ac:dyDescent="0.3">
      <c r="A2183">
        <f>IF($D$5-($D$5-(MAX($A$10:A2182)+1))&lt;=$D$5,$D$5-($D$5-(MAX($A$10:A2182)+1)),"")</f>
        <v>2173</v>
      </c>
      <c r="B2183" s="1">
        <f t="shared" si="625"/>
        <v>42168</v>
      </c>
      <c r="C2183" s="1" t="str">
        <f t="shared" si="626"/>
        <v>20150613</v>
      </c>
      <c r="D2183">
        <f t="shared" si="619"/>
        <v>201512</v>
      </c>
      <c r="E2183">
        <f t="shared" si="620"/>
        <v>12</v>
      </c>
      <c r="F2183" s="5">
        <f t="shared" si="621"/>
        <v>42156</v>
      </c>
      <c r="G2183" s="5">
        <f t="shared" si="624"/>
        <v>42185</v>
      </c>
      <c r="H2183" t="str">
        <f t="shared" si="627"/>
        <v>2015</v>
      </c>
      <c r="I2183" t="str">
        <f t="shared" si="628"/>
        <v>Yr - 2015</v>
      </c>
      <c r="J2183">
        <f t="shared" si="636"/>
        <v>4</v>
      </c>
      <c r="K2183" t="str">
        <f t="shared" si="629"/>
        <v>Qtr - 4</v>
      </c>
      <c r="L2183" t="str">
        <f t="shared" si="630"/>
        <v>June</v>
      </c>
      <c r="M2183">
        <f t="shared" si="622"/>
        <v>51</v>
      </c>
      <c r="N2183" t="str">
        <f t="shared" si="631"/>
        <v>Wk - 51</v>
      </c>
      <c r="O2183" t="str">
        <f t="shared" si="623"/>
        <v>Saturday</v>
      </c>
      <c r="P2183" t="str">
        <f t="shared" si="632"/>
        <v>2015</v>
      </c>
      <c r="Q2183">
        <f t="shared" si="633"/>
        <v>6</v>
      </c>
      <c r="R2183">
        <f t="shared" si="634"/>
        <v>7</v>
      </c>
      <c r="T2183" t="str">
        <f t="shared" si="635"/>
        <v>select '20150613' as [MemberId],'201512' as [FYPeriod],'12' as [FYPeriodInYear],'2015-06-01' as [PeriodStart],'2015-06-30' as [PeriodEnd],'2015' as [FYYear],'Yr - 2015' as [FYYearLabel],'4' as [FYQuarter],'Qtr - 4' as [FYQuarterLabel],'June' as [FYMonthLabel],'51' as [FYWeek],'Wk - 51' as [FYWeekLabel],'Saturday' as [Day],'2015' as [CalendarYear],'6' as [CalendarMonth],'7' as [CalendarDay],Null as [Entity] union all</v>
      </c>
    </row>
    <row r="2184" spans="1:20" x14ac:dyDescent="0.3">
      <c r="A2184">
        <f>IF($D$5-($D$5-(MAX($A$10:A2183)+1))&lt;=$D$5,$D$5-($D$5-(MAX($A$10:A2183)+1)),"")</f>
        <v>2174</v>
      </c>
      <c r="B2184" s="1">
        <f t="shared" si="625"/>
        <v>42169</v>
      </c>
      <c r="C2184" s="1" t="str">
        <f t="shared" si="626"/>
        <v>20150614</v>
      </c>
      <c r="D2184">
        <f t="shared" si="619"/>
        <v>201512</v>
      </c>
      <c r="E2184">
        <f t="shared" si="620"/>
        <v>12</v>
      </c>
      <c r="F2184" s="5">
        <f t="shared" si="621"/>
        <v>42156</v>
      </c>
      <c r="G2184" s="5">
        <f t="shared" si="624"/>
        <v>42185</v>
      </c>
      <c r="H2184" t="str">
        <f t="shared" si="627"/>
        <v>2015</v>
      </c>
      <c r="I2184" t="str">
        <f t="shared" si="628"/>
        <v>Yr - 2015</v>
      </c>
      <c r="J2184">
        <f t="shared" si="636"/>
        <v>4</v>
      </c>
      <c r="K2184" t="str">
        <f t="shared" si="629"/>
        <v>Qtr - 4</v>
      </c>
      <c r="L2184" t="str">
        <f t="shared" si="630"/>
        <v>June</v>
      </c>
      <c r="M2184">
        <f t="shared" si="622"/>
        <v>51</v>
      </c>
      <c r="N2184" t="str">
        <f t="shared" si="631"/>
        <v>Wk - 51</v>
      </c>
      <c r="O2184" t="str">
        <f t="shared" si="623"/>
        <v>Sunday</v>
      </c>
      <c r="P2184" t="str">
        <f t="shared" si="632"/>
        <v>2015</v>
      </c>
      <c r="Q2184">
        <f t="shared" si="633"/>
        <v>6</v>
      </c>
      <c r="R2184">
        <f t="shared" si="634"/>
        <v>1</v>
      </c>
      <c r="T2184" t="str">
        <f t="shared" si="635"/>
        <v>select '20150614' as [MemberId],'201512' as [FYPeriod],'12' as [FYPeriodInYear],'2015-06-01' as [PeriodStart],'2015-06-30' as [PeriodEnd],'2015' as [FYYear],'Yr - 2015' as [FYYearLabel],'4' as [FYQuarter],'Qtr - 4' as [FYQuarterLabel],'June' as [FYMonthLabel],'51' as [FYWeek],'Wk - 51' as [FYWeekLabel],'Sunday' as [Day],'2015' as [CalendarYear],'6' as [CalendarMonth],'1' as [CalendarDay],Null as [Entity] union all</v>
      </c>
    </row>
    <row r="2185" spans="1:20" x14ac:dyDescent="0.3">
      <c r="A2185">
        <f>IF($D$5-($D$5-(MAX($A$10:A2184)+1))&lt;=$D$5,$D$5-($D$5-(MAX($A$10:A2184)+1)),"")</f>
        <v>2175</v>
      </c>
      <c r="B2185" s="1">
        <f t="shared" si="625"/>
        <v>42170</v>
      </c>
      <c r="C2185" s="1" t="str">
        <f t="shared" si="626"/>
        <v>20150615</v>
      </c>
      <c r="D2185">
        <f t="shared" si="619"/>
        <v>201512</v>
      </c>
      <c r="E2185">
        <f t="shared" si="620"/>
        <v>12</v>
      </c>
      <c r="F2185" s="5">
        <f t="shared" si="621"/>
        <v>42156</v>
      </c>
      <c r="G2185" s="5">
        <f t="shared" si="624"/>
        <v>42185</v>
      </c>
      <c r="H2185" t="str">
        <f t="shared" si="627"/>
        <v>2015</v>
      </c>
      <c r="I2185" t="str">
        <f t="shared" si="628"/>
        <v>Yr - 2015</v>
      </c>
      <c r="J2185">
        <f t="shared" si="636"/>
        <v>4</v>
      </c>
      <c r="K2185" t="str">
        <f t="shared" si="629"/>
        <v>Qtr - 4</v>
      </c>
      <c r="L2185" t="str">
        <f t="shared" si="630"/>
        <v>June</v>
      </c>
      <c r="M2185">
        <f t="shared" si="622"/>
        <v>51</v>
      </c>
      <c r="N2185" t="str">
        <f t="shared" si="631"/>
        <v>Wk - 51</v>
      </c>
      <c r="O2185" t="str">
        <f t="shared" si="623"/>
        <v>Monday</v>
      </c>
      <c r="P2185" t="str">
        <f t="shared" si="632"/>
        <v>2015</v>
      </c>
      <c r="Q2185">
        <f t="shared" si="633"/>
        <v>6</v>
      </c>
      <c r="R2185">
        <f t="shared" si="634"/>
        <v>2</v>
      </c>
      <c r="T2185" t="str">
        <f t="shared" si="635"/>
        <v>select '20150615' as [MemberId],'201512' as [FYPeriod],'12' as [FYPeriodInYear],'2015-06-01' as [PeriodStart],'2015-06-30' as [PeriodEnd],'2015' as [FYYear],'Yr - 2015' as [FYYearLabel],'4' as [FYQuarter],'Qtr - 4' as [FYQuarterLabel],'June' as [FYMonthLabel],'51' as [FYWeek],'Wk - 51' as [FYWeekLabel],'Monday' as [Day],'2015' as [CalendarYear],'6' as [CalendarMonth],'2' as [CalendarDay],Null as [Entity] union all</v>
      </c>
    </row>
    <row r="2186" spans="1:20" x14ac:dyDescent="0.3">
      <c r="A2186">
        <f>IF($D$5-($D$5-(MAX($A$10:A2185)+1))&lt;=$D$5,$D$5-($D$5-(MAX($A$10:A2185)+1)),"")</f>
        <v>2176</v>
      </c>
      <c r="B2186" s="1">
        <f t="shared" si="625"/>
        <v>42171</v>
      </c>
      <c r="C2186" s="1" t="str">
        <f t="shared" si="626"/>
        <v>20150616</v>
      </c>
      <c r="D2186">
        <f t="shared" si="619"/>
        <v>201512</v>
      </c>
      <c r="E2186">
        <f t="shared" si="620"/>
        <v>12</v>
      </c>
      <c r="F2186" s="5">
        <f t="shared" si="621"/>
        <v>42156</v>
      </c>
      <c r="G2186" s="5">
        <f t="shared" si="624"/>
        <v>42185</v>
      </c>
      <c r="H2186" t="str">
        <f t="shared" si="627"/>
        <v>2015</v>
      </c>
      <c r="I2186" t="str">
        <f t="shared" si="628"/>
        <v>Yr - 2015</v>
      </c>
      <c r="J2186">
        <f t="shared" si="636"/>
        <v>4</v>
      </c>
      <c r="K2186" t="str">
        <f t="shared" si="629"/>
        <v>Qtr - 4</v>
      </c>
      <c r="L2186" t="str">
        <f t="shared" si="630"/>
        <v>June</v>
      </c>
      <c r="M2186">
        <f t="shared" si="622"/>
        <v>51</v>
      </c>
      <c r="N2186" t="str">
        <f t="shared" si="631"/>
        <v>Wk - 51</v>
      </c>
      <c r="O2186" t="str">
        <f t="shared" si="623"/>
        <v>Tuesday</v>
      </c>
      <c r="P2186" t="str">
        <f t="shared" si="632"/>
        <v>2015</v>
      </c>
      <c r="Q2186">
        <f t="shared" si="633"/>
        <v>6</v>
      </c>
      <c r="R2186">
        <f t="shared" si="634"/>
        <v>3</v>
      </c>
      <c r="T2186" t="str">
        <f t="shared" si="635"/>
        <v>select '20150616' as [MemberId],'201512' as [FYPeriod],'12' as [FYPeriodInYear],'2015-06-01' as [PeriodStart],'2015-06-30' as [PeriodEnd],'2015' as [FYYear],'Yr - 2015' as [FYYearLabel],'4' as [FYQuarter],'Qtr - 4' as [FYQuarterLabel],'June' as [FYMonthLabel],'51' as [FYWeek],'Wk - 51' as [FYWeekLabel],'Tuesday' as [Day],'2015' as [CalendarYear],'6' as [CalendarMonth],'3' as [CalendarDay],Null as [Entity] union all</v>
      </c>
    </row>
    <row r="2187" spans="1:20" x14ac:dyDescent="0.3">
      <c r="A2187">
        <f>IF($D$5-($D$5-(MAX($A$10:A2186)+1))&lt;=$D$5,$D$5-($D$5-(MAX($A$10:A2186)+1)),"")</f>
        <v>2177</v>
      </c>
      <c r="B2187" s="1">
        <f t="shared" si="625"/>
        <v>42172</v>
      </c>
      <c r="C2187" s="1" t="str">
        <f t="shared" si="626"/>
        <v>20150617</v>
      </c>
      <c r="D2187">
        <f t="shared" si="619"/>
        <v>201512</v>
      </c>
      <c r="E2187">
        <f t="shared" si="620"/>
        <v>12</v>
      </c>
      <c r="F2187" s="5">
        <f t="shared" si="621"/>
        <v>42156</v>
      </c>
      <c r="G2187" s="5">
        <f t="shared" si="624"/>
        <v>42185</v>
      </c>
      <c r="H2187" t="str">
        <f t="shared" si="627"/>
        <v>2015</v>
      </c>
      <c r="I2187" t="str">
        <f t="shared" si="628"/>
        <v>Yr - 2015</v>
      </c>
      <c r="J2187">
        <f t="shared" si="636"/>
        <v>4</v>
      </c>
      <c r="K2187" t="str">
        <f t="shared" si="629"/>
        <v>Qtr - 4</v>
      </c>
      <c r="L2187" t="str">
        <f t="shared" si="630"/>
        <v>June</v>
      </c>
      <c r="M2187">
        <f t="shared" si="622"/>
        <v>52</v>
      </c>
      <c r="N2187" t="str">
        <f t="shared" si="631"/>
        <v>Wk - 52</v>
      </c>
      <c r="O2187" t="str">
        <f t="shared" si="623"/>
        <v>Wednesday</v>
      </c>
      <c r="P2187" t="str">
        <f t="shared" si="632"/>
        <v>2015</v>
      </c>
      <c r="Q2187">
        <f t="shared" si="633"/>
        <v>6</v>
      </c>
      <c r="R2187">
        <f t="shared" si="634"/>
        <v>4</v>
      </c>
      <c r="T2187" t="str">
        <f t="shared" si="635"/>
        <v>select '20150617' as [MemberId],'201512' as [FYPeriod],'12' as [FYPeriodInYear],'2015-06-01' as [PeriodStart],'2015-06-30' as [PeriodEnd],'2015' as [FYYear],'Yr - 2015' as [FYYearLabel],'4' as [FYQuarter],'Qtr - 4' as [FYQuarterLabel],'June' as [FYMonthLabel],'52' as [FYWeek],'Wk - 52' as [FYWeekLabel],'Wednesday' as [Day],'2015' as [CalendarYear],'6' as [CalendarMonth],'4' as [CalendarDay],Null as [Entity] union all</v>
      </c>
    </row>
    <row r="2188" spans="1:20" x14ac:dyDescent="0.3">
      <c r="A2188">
        <f>IF($D$5-($D$5-(MAX($A$10:A2187)+1))&lt;=$D$5,$D$5-($D$5-(MAX($A$10:A2187)+1)),"")</f>
        <v>2178</v>
      </c>
      <c r="B2188" s="1">
        <f t="shared" si="625"/>
        <v>42173</v>
      </c>
      <c r="C2188" s="1" t="str">
        <f t="shared" si="626"/>
        <v>20150618</v>
      </c>
      <c r="D2188">
        <f t="shared" si="619"/>
        <v>201512</v>
      </c>
      <c r="E2188">
        <f t="shared" si="620"/>
        <v>12</v>
      </c>
      <c r="F2188" s="5">
        <f t="shared" si="621"/>
        <v>42156</v>
      </c>
      <c r="G2188" s="5">
        <f t="shared" si="624"/>
        <v>42185</v>
      </c>
      <c r="H2188" t="str">
        <f t="shared" si="627"/>
        <v>2015</v>
      </c>
      <c r="I2188" t="str">
        <f t="shared" si="628"/>
        <v>Yr - 2015</v>
      </c>
      <c r="J2188">
        <f t="shared" si="636"/>
        <v>4</v>
      </c>
      <c r="K2188" t="str">
        <f t="shared" si="629"/>
        <v>Qtr - 4</v>
      </c>
      <c r="L2188" t="str">
        <f t="shared" si="630"/>
        <v>June</v>
      </c>
      <c r="M2188">
        <f t="shared" si="622"/>
        <v>52</v>
      </c>
      <c r="N2188" t="str">
        <f t="shared" si="631"/>
        <v>Wk - 52</v>
      </c>
      <c r="O2188" t="str">
        <f t="shared" si="623"/>
        <v>Thursday</v>
      </c>
      <c r="P2188" t="str">
        <f t="shared" si="632"/>
        <v>2015</v>
      </c>
      <c r="Q2188">
        <f t="shared" si="633"/>
        <v>6</v>
      </c>
      <c r="R2188">
        <f t="shared" si="634"/>
        <v>5</v>
      </c>
      <c r="T2188" t="str">
        <f t="shared" si="635"/>
        <v>select '20150618' as [MemberId],'201512' as [FYPeriod],'12' as [FYPeriodInYear],'2015-06-01' as [PeriodStart],'2015-06-30' as [PeriodEnd],'2015' as [FYYear],'Yr - 2015' as [FYYearLabel],'4' as [FYQuarter],'Qtr - 4' as [FYQuarterLabel],'June' as [FYMonthLabel],'52' as [FYWeek],'Wk - 52' as [FYWeekLabel],'Thursday' as [Day],'2015' as [CalendarYear],'6' as [CalendarMonth],'5' as [CalendarDay],Null as [Entity] union all</v>
      </c>
    </row>
    <row r="2189" spans="1:20" x14ac:dyDescent="0.3">
      <c r="A2189">
        <f>IF($D$5-($D$5-(MAX($A$10:A2188)+1))&lt;=$D$5,$D$5-($D$5-(MAX($A$10:A2188)+1)),"")</f>
        <v>2179</v>
      </c>
      <c r="B2189" s="1">
        <f t="shared" si="625"/>
        <v>42174</v>
      </c>
      <c r="C2189" s="1" t="str">
        <f t="shared" si="626"/>
        <v>20150619</v>
      </c>
      <c r="D2189">
        <f t="shared" ref="D2189:D2252" si="637">IF($A2189="","",IF($G$3="Yes",LEFT($C2189,6),IF($B2189&lt;=$G2188,$D2188,IF(AND($B2188=$G2188,$E2188&lt;$D$6),$D2188+1,$D2188+(101-$D$6)))))</f>
        <v>201512</v>
      </c>
      <c r="E2189">
        <f t="shared" ref="E2189:E2252" si="638">IF($A2189="","",IF($G$3="Yes",MONTH($B2189),VALUE(RIGHT($D2189,2))))</f>
        <v>12</v>
      </c>
      <c r="F2189" s="5">
        <f t="shared" ref="F2189:F2252" si="639">IF($A2189="","",IF($G$3="yes",EOMONTH($B2189,-1)+1,IF($J$2="yes",EOMONTH($B2189,-1)+1,IF($G2187&lt;$B2189,$B2189,$F2187))))</f>
        <v>42156</v>
      </c>
      <c r="G2189" s="5">
        <f t="shared" si="624"/>
        <v>42185</v>
      </c>
      <c r="H2189" t="str">
        <f t="shared" si="627"/>
        <v>2015</v>
      </c>
      <c r="I2189" t="str">
        <f t="shared" si="628"/>
        <v>Yr - 2015</v>
      </c>
      <c r="J2189">
        <f t="shared" si="636"/>
        <v>4</v>
      </c>
      <c r="K2189" t="str">
        <f t="shared" si="629"/>
        <v>Qtr - 4</v>
      </c>
      <c r="L2189" t="str">
        <f t="shared" si="630"/>
        <v>June</v>
      </c>
      <c r="M2189">
        <f t="shared" ref="M2189:M2252" si="640">IF($A2189="","",IF($G$3="yes",WEEKNUM($B2189),IF($H2189&gt;$H2188,1,IF($O2189&lt;&gt;$D$2,$M2188,$M2188+1))))</f>
        <v>52</v>
      </c>
      <c r="N2189" t="str">
        <f t="shared" si="631"/>
        <v>Wk - 52</v>
      </c>
      <c r="O2189" t="str">
        <f t="shared" ref="O2189:O2252" si="641">TEXT($B2189,"Dddd")</f>
        <v>Friday</v>
      </c>
      <c r="P2189" t="str">
        <f t="shared" si="632"/>
        <v>2015</v>
      </c>
      <c r="Q2189">
        <f t="shared" si="633"/>
        <v>6</v>
      </c>
      <c r="R2189">
        <f t="shared" si="634"/>
        <v>6</v>
      </c>
      <c r="T2189" t="str">
        <f t="shared" si="635"/>
        <v>select '20150619' as [MemberId],'201512' as [FYPeriod],'12' as [FYPeriodInYear],'2015-06-01' as [PeriodStart],'2015-06-30' as [PeriodEnd],'2015' as [FYYear],'Yr - 2015' as [FYYearLabel],'4' as [FYQuarter],'Qtr - 4' as [FYQuarterLabel],'June' as [FYMonthLabel],'52' as [FYWeek],'Wk - 52' as [FYWeekLabel],'Friday' as [Day],'2015' as [CalendarYear],'6' as [CalendarMonth],'6' as [CalendarDay],Null as [Entity] union all</v>
      </c>
    </row>
    <row r="2190" spans="1:20" x14ac:dyDescent="0.3">
      <c r="A2190">
        <f>IF($D$5-($D$5-(MAX($A$10:A2189)+1))&lt;=$D$5,$D$5-($D$5-(MAX($A$10:A2189)+1)),"")</f>
        <v>2180</v>
      </c>
      <c r="B2190" s="1">
        <f t="shared" si="625"/>
        <v>42175</v>
      </c>
      <c r="C2190" s="1" t="str">
        <f t="shared" si="626"/>
        <v>20150620</v>
      </c>
      <c r="D2190">
        <f t="shared" si="637"/>
        <v>201512</v>
      </c>
      <c r="E2190">
        <f t="shared" si="638"/>
        <v>12</v>
      </c>
      <c r="F2190" s="5">
        <f t="shared" si="639"/>
        <v>42156</v>
      </c>
      <c r="G2190" s="5">
        <f t="shared" ref="G2190:G2253" si="642">IF($A2190="","",(IF($G$3="yes",EOMONTH($B2190,0),IF($J$2="yes",EOMONTH($B2190,0),IF($E2190&lt;=
MOD(DATE(YEAR($B2190),12,31)-DATE(YEAR($B2190),1,1)+1,$D$6),$F2190+ROUNDUP((DATE(YEAR($B2190),12,31)-DATE(YEAR($B2190),1,1)+1)/$D$6,0)-1,$F2190+ROUNDDOWN((DATE(YEAR($B2190),12,31)-DATE(YEAR($B2190),1,1)+1)/$D$6,0)-1)))))</f>
        <v>42185</v>
      </c>
      <c r="H2190" t="str">
        <f t="shared" si="627"/>
        <v>2015</v>
      </c>
      <c r="I2190" t="str">
        <f t="shared" si="628"/>
        <v>Yr - 2015</v>
      </c>
      <c r="J2190">
        <f t="shared" si="636"/>
        <v>4</v>
      </c>
      <c r="K2190" t="str">
        <f t="shared" si="629"/>
        <v>Qtr - 4</v>
      </c>
      <c r="L2190" t="str">
        <f t="shared" si="630"/>
        <v>June</v>
      </c>
      <c r="M2190">
        <f t="shared" si="640"/>
        <v>52</v>
      </c>
      <c r="N2190" t="str">
        <f t="shared" si="631"/>
        <v>Wk - 52</v>
      </c>
      <c r="O2190" t="str">
        <f t="shared" si="641"/>
        <v>Saturday</v>
      </c>
      <c r="P2190" t="str">
        <f t="shared" si="632"/>
        <v>2015</v>
      </c>
      <c r="Q2190">
        <f t="shared" si="633"/>
        <v>6</v>
      </c>
      <c r="R2190">
        <f t="shared" si="634"/>
        <v>7</v>
      </c>
      <c r="T2190" t="str">
        <f t="shared" si="635"/>
        <v>select '20150620' as [MemberId],'201512' as [FYPeriod],'12' as [FYPeriodInYear],'2015-06-01' as [PeriodStart],'2015-06-30' as [PeriodEnd],'2015' as [FYYear],'Yr - 2015' as [FYYearLabel],'4' as [FYQuarter],'Qtr - 4' as [FYQuarterLabel],'June' as [FYMonthLabel],'52' as [FYWeek],'Wk - 52' as [FYWeekLabel],'Saturday' as [Day],'2015' as [CalendarYear],'6' as [CalendarMonth],'7' as [CalendarDay],Null as [Entity] union all</v>
      </c>
    </row>
    <row r="2191" spans="1:20" x14ac:dyDescent="0.3">
      <c r="A2191">
        <f>IF($D$5-($D$5-(MAX($A$10:A2190)+1))&lt;=$D$5,$D$5-($D$5-(MAX($A$10:A2190)+1)),"")</f>
        <v>2181</v>
      </c>
      <c r="B2191" s="1">
        <f t="shared" ref="B2191:B2254" si="643">IF($A2191="","",$D$3+$A2191)</f>
        <v>42176</v>
      </c>
      <c r="C2191" s="1" t="str">
        <f t="shared" ref="C2191:C2254" si="644">IF($A2191="","",TEXT($D$3+$A2191,"yyyymmdd"))</f>
        <v>20150621</v>
      </c>
      <c r="D2191">
        <f t="shared" si="637"/>
        <v>201512</v>
      </c>
      <c r="E2191">
        <f t="shared" si="638"/>
        <v>12</v>
      </c>
      <c r="F2191" s="5">
        <f t="shared" si="639"/>
        <v>42156</v>
      </c>
      <c r="G2191" s="5">
        <f t="shared" si="642"/>
        <v>42185</v>
      </c>
      <c r="H2191" t="str">
        <f t="shared" ref="H2191:H2254" si="645">IF($A2191="","",IF($G$3="Yes",LEFT($C2191,4),LEFT($D2191,4)))</f>
        <v>2015</v>
      </c>
      <c r="I2191" t="str">
        <f t="shared" ref="I2191:I2254" si="646">IF($A2191="","","Yr - "&amp;H2191)</f>
        <v>Yr - 2015</v>
      </c>
      <c r="J2191">
        <f t="shared" si="636"/>
        <v>4</v>
      </c>
      <c r="K2191" t="str">
        <f t="shared" ref="K2191:K2254" si="647">IF($A2191="","","Qtr - "&amp;J2191)</f>
        <v>Qtr - 4</v>
      </c>
      <c r="L2191" t="str">
        <f t="shared" ref="L2191:L2254" si="648">IF($A2191="","",IF($G$3="Yes",TEXT($B2191,"Mmmm"),TEXT($F2191,"Mmmm")))</f>
        <v>June</v>
      </c>
      <c r="M2191">
        <f t="shared" si="640"/>
        <v>52</v>
      </c>
      <c r="N2191" t="str">
        <f t="shared" ref="N2191:N2254" si="649">IF($A2191="","","Wk - "&amp;M2191)</f>
        <v>Wk - 52</v>
      </c>
      <c r="O2191" t="str">
        <f t="shared" si="641"/>
        <v>Sunday</v>
      </c>
      <c r="P2191" t="str">
        <f t="shared" ref="P2191:P2254" si="650">IF($A2191="","",LEFT(C2191,4))</f>
        <v>2015</v>
      </c>
      <c r="Q2191">
        <f t="shared" ref="Q2191:Q2254" si="651">IF($A2191="","",MONTH($B2191))</f>
        <v>6</v>
      </c>
      <c r="R2191">
        <f t="shared" ref="R2191:R2254" si="652">IF($A2191="","",WEEKDAY(B2191))</f>
        <v>1</v>
      </c>
      <c r="T2191" t="str">
        <f t="shared" ref="T2191:T2254" si="653">IF($A2191="","","select '"&amp;C2191&amp;"' as [MemberId],'"&amp;D2191&amp;"' as [FYPeriod],'"&amp;E2191&amp;"' as [FYPeriodInYear],'"&amp;TEXT(F2191,"yyyy-mm-dd")&amp;"' as [PeriodStart],'"&amp;TEXT(G2191,"yyyy-mm-dd")&amp;"' as [PeriodEnd],'"&amp;H2191&amp;"' as [FYYear],'"&amp;I2191&amp;"' as [FYYearLabel],'"&amp;J2191&amp;"' as [FYQuarter],'"&amp;K2191&amp;"' as [FYQuarterLabel],'"&amp;L2191&amp;"' as [FYMonthLabel],'"&amp;M2191&amp;"' as [FYWeek],'"&amp;N2191&amp;"' as [FYWeekLabel],'"&amp;O2191&amp;"' as [Day],'"&amp;P2191&amp;"' as [CalendarYear],'"&amp;Q2191&amp;"' as [CalendarMonth],'"&amp;R2191&amp;"' as [CalendarDay],Null as [Entity]"&amp;IF(A2192="",""," union all"))</f>
        <v>select '20150621' as [MemberId],'201512' as [FYPeriod],'12' as [FYPeriodInYear],'2015-06-01' as [PeriodStart],'2015-06-30' as [PeriodEnd],'2015' as [FYYear],'Yr - 2015' as [FYYearLabel],'4' as [FYQuarter],'Qtr - 4' as [FYQuarterLabel],'June' as [FYMonthLabel],'52' as [FYWeek],'Wk - 52' as [FYWeekLabel],'Sunday' as [Day],'2015' as [CalendarYear],'6' as [CalendarMonth],'1' as [CalendarDay],Null as [Entity] union all</v>
      </c>
    </row>
    <row r="2192" spans="1:20" x14ac:dyDescent="0.3">
      <c r="A2192">
        <f>IF($D$5-($D$5-(MAX($A$10:A2191)+1))&lt;=$D$5,$D$5-($D$5-(MAX($A$10:A2191)+1)),"")</f>
        <v>2182</v>
      </c>
      <c r="B2192" s="1">
        <f t="shared" si="643"/>
        <v>42177</v>
      </c>
      <c r="C2192" s="1" t="str">
        <f t="shared" si="644"/>
        <v>20150622</v>
      </c>
      <c r="D2192">
        <f t="shared" si="637"/>
        <v>201512</v>
      </c>
      <c r="E2192">
        <f t="shared" si="638"/>
        <v>12</v>
      </c>
      <c r="F2192" s="5">
        <f t="shared" si="639"/>
        <v>42156</v>
      </c>
      <c r="G2192" s="5">
        <f t="shared" si="642"/>
        <v>42185</v>
      </c>
      <c r="H2192" t="str">
        <f t="shared" si="645"/>
        <v>2015</v>
      </c>
      <c r="I2192" t="str">
        <f t="shared" si="646"/>
        <v>Yr - 2015</v>
      </c>
      <c r="J2192">
        <f t="shared" si="636"/>
        <v>4</v>
      </c>
      <c r="K2192" t="str">
        <f t="shared" si="647"/>
        <v>Qtr - 4</v>
      </c>
      <c r="L2192" t="str">
        <f t="shared" si="648"/>
        <v>June</v>
      </c>
      <c r="M2192">
        <f t="shared" si="640"/>
        <v>52</v>
      </c>
      <c r="N2192" t="str">
        <f t="shared" si="649"/>
        <v>Wk - 52</v>
      </c>
      <c r="O2192" t="str">
        <f t="shared" si="641"/>
        <v>Monday</v>
      </c>
      <c r="P2192" t="str">
        <f t="shared" si="650"/>
        <v>2015</v>
      </c>
      <c r="Q2192">
        <f t="shared" si="651"/>
        <v>6</v>
      </c>
      <c r="R2192">
        <f t="shared" si="652"/>
        <v>2</v>
      </c>
      <c r="T2192" t="str">
        <f t="shared" si="653"/>
        <v>select '20150622' as [MemberId],'201512' as [FYPeriod],'12' as [FYPeriodInYear],'2015-06-01' as [PeriodStart],'2015-06-30' as [PeriodEnd],'2015' as [FYYear],'Yr - 2015' as [FYYearLabel],'4' as [FYQuarter],'Qtr - 4' as [FYQuarterLabel],'June' as [FYMonthLabel],'52' as [FYWeek],'Wk - 52' as [FYWeekLabel],'Monday' as [Day],'2015' as [CalendarYear],'6' as [CalendarMonth],'2' as [CalendarDay],Null as [Entity] union all</v>
      </c>
    </row>
    <row r="2193" spans="1:20" x14ac:dyDescent="0.3">
      <c r="A2193">
        <f>IF($D$5-($D$5-(MAX($A$10:A2192)+1))&lt;=$D$5,$D$5-($D$5-(MAX($A$10:A2192)+1)),"")</f>
        <v>2183</v>
      </c>
      <c r="B2193" s="1">
        <f t="shared" si="643"/>
        <v>42178</v>
      </c>
      <c r="C2193" s="1" t="str">
        <f t="shared" si="644"/>
        <v>20150623</v>
      </c>
      <c r="D2193">
        <f t="shared" si="637"/>
        <v>201512</v>
      </c>
      <c r="E2193">
        <f t="shared" si="638"/>
        <v>12</v>
      </c>
      <c r="F2193" s="5">
        <f t="shared" si="639"/>
        <v>42156</v>
      </c>
      <c r="G2193" s="5">
        <f t="shared" si="642"/>
        <v>42185</v>
      </c>
      <c r="H2193" t="str">
        <f t="shared" si="645"/>
        <v>2015</v>
      </c>
      <c r="I2193" t="str">
        <f t="shared" si="646"/>
        <v>Yr - 2015</v>
      </c>
      <c r="J2193">
        <f t="shared" si="636"/>
        <v>4</v>
      </c>
      <c r="K2193" t="str">
        <f t="shared" si="647"/>
        <v>Qtr - 4</v>
      </c>
      <c r="L2193" t="str">
        <f t="shared" si="648"/>
        <v>June</v>
      </c>
      <c r="M2193">
        <f t="shared" si="640"/>
        <v>52</v>
      </c>
      <c r="N2193" t="str">
        <f t="shared" si="649"/>
        <v>Wk - 52</v>
      </c>
      <c r="O2193" t="str">
        <f t="shared" si="641"/>
        <v>Tuesday</v>
      </c>
      <c r="P2193" t="str">
        <f t="shared" si="650"/>
        <v>2015</v>
      </c>
      <c r="Q2193">
        <f t="shared" si="651"/>
        <v>6</v>
      </c>
      <c r="R2193">
        <f t="shared" si="652"/>
        <v>3</v>
      </c>
      <c r="T2193" t="str">
        <f t="shared" si="653"/>
        <v>select '20150623' as [MemberId],'201512' as [FYPeriod],'12' as [FYPeriodInYear],'2015-06-01' as [PeriodStart],'2015-06-30' as [PeriodEnd],'2015' as [FYYear],'Yr - 2015' as [FYYearLabel],'4' as [FYQuarter],'Qtr - 4' as [FYQuarterLabel],'June' as [FYMonthLabel],'52' as [FYWeek],'Wk - 52' as [FYWeekLabel],'Tuesday' as [Day],'2015' as [CalendarYear],'6' as [CalendarMonth],'3' as [CalendarDay],Null as [Entity] union all</v>
      </c>
    </row>
    <row r="2194" spans="1:20" x14ac:dyDescent="0.3">
      <c r="A2194">
        <f>IF($D$5-($D$5-(MAX($A$10:A2193)+1))&lt;=$D$5,$D$5-($D$5-(MAX($A$10:A2193)+1)),"")</f>
        <v>2184</v>
      </c>
      <c r="B2194" s="1">
        <f t="shared" si="643"/>
        <v>42179</v>
      </c>
      <c r="C2194" s="1" t="str">
        <f t="shared" si="644"/>
        <v>20150624</v>
      </c>
      <c r="D2194">
        <f t="shared" si="637"/>
        <v>201512</v>
      </c>
      <c r="E2194">
        <f t="shared" si="638"/>
        <v>12</v>
      </c>
      <c r="F2194" s="5">
        <f t="shared" si="639"/>
        <v>42156</v>
      </c>
      <c r="G2194" s="5">
        <f t="shared" si="642"/>
        <v>42185</v>
      </c>
      <c r="H2194" t="str">
        <f t="shared" si="645"/>
        <v>2015</v>
      </c>
      <c r="I2194" t="str">
        <f t="shared" si="646"/>
        <v>Yr - 2015</v>
      </c>
      <c r="J2194">
        <f t="shared" si="636"/>
        <v>4</v>
      </c>
      <c r="K2194" t="str">
        <f t="shared" si="647"/>
        <v>Qtr - 4</v>
      </c>
      <c r="L2194" t="str">
        <f t="shared" si="648"/>
        <v>June</v>
      </c>
      <c r="M2194">
        <f t="shared" si="640"/>
        <v>53</v>
      </c>
      <c r="N2194" t="str">
        <f t="shared" si="649"/>
        <v>Wk - 53</v>
      </c>
      <c r="O2194" t="str">
        <f t="shared" si="641"/>
        <v>Wednesday</v>
      </c>
      <c r="P2194" t="str">
        <f t="shared" si="650"/>
        <v>2015</v>
      </c>
      <c r="Q2194">
        <f t="shared" si="651"/>
        <v>6</v>
      </c>
      <c r="R2194">
        <f t="shared" si="652"/>
        <v>4</v>
      </c>
      <c r="T2194" t="str">
        <f t="shared" si="653"/>
        <v>select '20150624' as [MemberId],'201512' as [FYPeriod],'12' as [FYPeriodInYear],'2015-06-01' as [PeriodStart],'2015-06-30' as [PeriodEnd],'2015' as [FYYear],'Yr - 2015' as [FYYearLabel],'4' as [FYQuarter],'Qtr - 4' as [FYQuarterLabel],'June' as [FYMonthLabel],'53' as [FYWeek],'Wk - 53' as [FYWeekLabel],'Wednesday' as [Day],'2015' as [CalendarYear],'6' as [CalendarMonth],'4' as [CalendarDay],Null as [Entity] union all</v>
      </c>
    </row>
    <row r="2195" spans="1:20" x14ac:dyDescent="0.3">
      <c r="A2195">
        <f>IF($D$5-($D$5-(MAX($A$10:A2194)+1))&lt;=$D$5,$D$5-($D$5-(MAX($A$10:A2194)+1)),"")</f>
        <v>2185</v>
      </c>
      <c r="B2195" s="1">
        <f t="shared" si="643"/>
        <v>42180</v>
      </c>
      <c r="C2195" s="1" t="str">
        <f t="shared" si="644"/>
        <v>20150625</v>
      </c>
      <c r="D2195">
        <f t="shared" si="637"/>
        <v>201512</v>
      </c>
      <c r="E2195">
        <f t="shared" si="638"/>
        <v>12</v>
      </c>
      <c r="F2195" s="5">
        <f t="shared" si="639"/>
        <v>42156</v>
      </c>
      <c r="G2195" s="5">
        <f t="shared" si="642"/>
        <v>42185</v>
      </c>
      <c r="H2195" t="str">
        <f t="shared" si="645"/>
        <v>2015</v>
      </c>
      <c r="I2195" t="str">
        <f t="shared" si="646"/>
        <v>Yr - 2015</v>
      </c>
      <c r="J2195">
        <f t="shared" si="636"/>
        <v>4</v>
      </c>
      <c r="K2195" t="str">
        <f t="shared" si="647"/>
        <v>Qtr - 4</v>
      </c>
      <c r="L2195" t="str">
        <f t="shared" si="648"/>
        <v>June</v>
      </c>
      <c r="M2195">
        <f t="shared" si="640"/>
        <v>53</v>
      </c>
      <c r="N2195" t="str">
        <f t="shared" si="649"/>
        <v>Wk - 53</v>
      </c>
      <c r="O2195" t="str">
        <f t="shared" si="641"/>
        <v>Thursday</v>
      </c>
      <c r="P2195" t="str">
        <f t="shared" si="650"/>
        <v>2015</v>
      </c>
      <c r="Q2195">
        <f t="shared" si="651"/>
        <v>6</v>
      </c>
      <c r="R2195">
        <f t="shared" si="652"/>
        <v>5</v>
      </c>
      <c r="T2195" t="str">
        <f t="shared" si="653"/>
        <v>select '20150625' as [MemberId],'201512' as [FYPeriod],'12' as [FYPeriodInYear],'2015-06-01' as [PeriodStart],'2015-06-30' as [PeriodEnd],'2015' as [FYYear],'Yr - 2015' as [FYYearLabel],'4' as [FYQuarter],'Qtr - 4' as [FYQuarterLabel],'June' as [FYMonthLabel],'53' as [FYWeek],'Wk - 53' as [FYWeekLabel],'Thursday' as [Day],'2015' as [CalendarYear],'6' as [CalendarMonth],'5' as [CalendarDay],Null as [Entity] union all</v>
      </c>
    </row>
    <row r="2196" spans="1:20" x14ac:dyDescent="0.3">
      <c r="A2196">
        <f>IF($D$5-($D$5-(MAX($A$10:A2195)+1))&lt;=$D$5,$D$5-($D$5-(MAX($A$10:A2195)+1)),"")</f>
        <v>2186</v>
      </c>
      <c r="B2196" s="1">
        <f t="shared" si="643"/>
        <v>42181</v>
      </c>
      <c r="C2196" s="1" t="str">
        <f t="shared" si="644"/>
        <v>20150626</v>
      </c>
      <c r="D2196">
        <f t="shared" si="637"/>
        <v>201512</v>
      </c>
      <c r="E2196">
        <f t="shared" si="638"/>
        <v>12</v>
      </c>
      <c r="F2196" s="5">
        <f t="shared" si="639"/>
        <v>42156</v>
      </c>
      <c r="G2196" s="5">
        <f t="shared" si="642"/>
        <v>42185</v>
      </c>
      <c r="H2196" t="str">
        <f t="shared" si="645"/>
        <v>2015</v>
      </c>
      <c r="I2196" t="str">
        <f t="shared" si="646"/>
        <v>Yr - 2015</v>
      </c>
      <c r="J2196">
        <f t="shared" si="636"/>
        <v>4</v>
      </c>
      <c r="K2196" t="str">
        <f t="shared" si="647"/>
        <v>Qtr - 4</v>
      </c>
      <c r="L2196" t="str">
        <f t="shared" si="648"/>
        <v>June</v>
      </c>
      <c r="M2196">
        <f t="shared" si="640"/>
        <v>53</v>
      </c>
      <c r="N2196" t="str">
        <f t="shared" si="649"/>
        <v>Wk - 53</v>
      </c>
      <c r="O2196" t="str">
        <f t="shared" si="641"/>
        <v>Friday</v>
      </c>
      <c r="P2196" t="str">
        <f t="shared" si="650"/>
        <v>2015</v>
      </c>
      <c r="Q2196">
        <f t="shared" si="651"/>
        <v>6</v>
      </c>
      <c r="R2196">
        <f t="shared" si="652"/>
        <v>6</v>
      </c>
      <c r="T2196" t="str">
        <f t="shared" si="653"/>
        <v>select '20150626' as [MemberId],'201512' as [FYPeriod],'12' as [FYPeriodInYear],'2015-06-01' as [PeriodStart],'2015-06-30' as [PeriodEnd],'2015' as [FYYear],'Yr - 2015' as [FYYearLabel],'4' as [FYQuarter],'Qtr - 4' as [FYQuarterLabel],'June' as [FYMonthLabel],'53' as [FYWeek],'Wk - 53' as [FYWeekLabel],'Friday' as [Day],'2015' as [CalendarYear],'6' as [CalendarMonth],'6' as [CalendarDay],Null as [Entity] union all</v>
      </c>
    </row>
    <row r="2197" spans="1:20" x14ac:dyDescent="0.3">
      <c r="A2197">
        <f>IF($D$5-($D$5-(MAX($A$10:A2196)+1))&lt;=$D$5,$D$5-($D$5-(MAX($A$10:A2196)+1)),"")</f>
        <v>2187</v>
      </c>
      <c r="B2197" s="1">
        <f t="shared" si="643"/>
        <v>42182</v>
      </c>
      <c r="C2197" s="1" t="str">
        <f t="shared" si="644"/>
        <v>20150627</v>
      </c>
      <c r="D2197">
        <f t="shared" si="637"/>
        <v>201512</v>
      </c>
      <c r="E2197">
        <f t="shared" si="638"/>
        <v>12</v>
      </c>
      <c r="F2197" s="5">
        <f t="shared" si="639"/>
        <v>42156</v>
      </c>
      <c r="G2197" s="5">
        <f t="shared" si="642"/>
        <v>42185</v>
      </c>
      <c r="H2197" t="str">
        <f t="shared" si="645"/>
        <v>2015</v>
      </c>
      <c r="I2197" t="str">
        <f t="shared" si="646"/>
        <v>Yr - 2015</v>
      </c>
      <c r="J2197">
        <f t="shared" si="636"/>
        <v>4</v>
      </c>
      <c r="K2197" t="str">
        <f t="shared" si="647"/>
        <v>Qtr - 4</v>
      </c>
      <c r="L2197" t="str">
        <f t="shared" si="648"/>
        <v>June</v>
      </c>
      <c r="M2197">
        <f t="shared" si="640"/>
        <v>53</v>
      </c>
      <c r="N2197" t="str">
        <f t="shared" si="649"/>
        <v>Wk - 53</v>
      </c>
      <c r="O2197" t="str">
        <f t="shared" si="641"/>
        <v>Saturday</v>
      </c>
      <c r="P2197" t="str">
        <f t="shared" si="650"/>
        <v>2015</v>
      </c>
      <c r="Q2197">
        <f t="shared" si="651"/>
        <v>6</v>
      </c>
      <c r="R2197">
        <f t="shared" si="652"/>
        <v>7</v>
      </c>
      <c r="T2197" t="str">
        <f t="shared" si="653"/>
        <v>select '20150627' as [MemberId],'201512' as [FYPeriod],'12' as [FYPeriodInYear],'2015-06-01' as [PeriodStart],'2015-06-30' as [PeriodEnd],'2015' as [FYYear],'Yr - 2015' as [FYYearLabel],'4' as [FYQuarter],'Qtr - 4' as [FYQuarterLabel],'June' as [FYMonthLabel],'53' as [FYWeek],'Wk - 53' as [FYWeekLabel],'Saturday' as [Day],'2015' as [CalendarYear],'6' as [CalendarMonth],'7' as [CalendarDay],Null as [Entity] union all</v>
      </c>
    </row>
    <row r="2198" spans="1:20" x14ac:dyDescent="0.3">
      <c r="A2198">
        <f>IF($D$5-($D$5-(MAX($A$10:A2197)+1))&lt;=$D$5,$D$5-($D$5-(MAX($A$10:A2197)+1)),"")</f>
        <v>2188</v>
      </c>
      <c r="B2198" s="1">
        <f t="shared" si="643"/>
        <v>42183</v>
      </c>
      <c r="C2198" s="1" t="str">
        <f t="shared" si="644"/>
        <v>20150628</v>
      </c>
      <c r="D2198">
        <f t="shared" si="637"/>
        <v>201512</v>
      </c>
      <c r="E2198">
        <f t="shared" si="638"/>
        <v>12</v>
      </c>
      <c r="F2198" s="5">
        <f t="shared" si="639"/>
        <v>42156</v>
      </c>
      <c r="G2198" s="5">
        <f t="shared" si="642"/>
        <v>42185</v>
      </c>
      <c r="H2198" t="str">
        <f t="shared" si="645"/>
        <v>2015</v>
      </c>
      <c r="I2198" t="str">
        <f t="shared" si="646"/>
        <v>Yr - 2015</v>
      </c>
      <c r="J2198">
        <f t="shared" si="636"/>
        <v>4</v>
      </c>
      <c r="K2198" t="str">
        <f t="shared" si="647"/>
        <v>Qtr - 4</v>
      </c>
      <c r="L2198" t="str">
        <f t="shared" si="648"/>
        <v>June</v>
      </c>
      <c r="M2198">
        <f t="shared" si="640"/>
        <v>53</v>
      </c>
      <c r="N2198" t="str">
        <f t="shared" si="649"/>
        <v>Wk - 53</v>
      </c>
      <c r="O2198" t="str">
        <f t="shared" si="641"/>
        <v>Sunday</v>
      </c>
      <c r="P2198" t="str">
        <f t="shared" si="650"/>
        <v>2015</v>
      </c>
      <c r="Q2198">
        <f t="shared" si="651"/>
        <v>6</v>
      </c>
      <c r="R2198">
        <f t="shared" si="652"/>
        <v>1</v>
      </c>
      <c r="T2198" t="str">
        <f t="shared" si="653"/>
        <v>select '20150628' as [MemberId],'201512' as [FYPeriod],'12' as [FYPeriodInYear],'2015-06-01' as [PeriodStart],'2015-06-30' as [PeriodEnd],'2015' as [FYYear],'Yr - 2015' as [FYYearLabel],'4' as [FYQuarter],'Qtr - 4' as [FYQuarterLabel],'June' as [FYMonthLabel],'53' as [FYWeek],'Wk - 53' as [FYWeekLabel],'Sunday' as [Day],'2015' as [CalendarYear],'6' as [CalendarMonth],'1' as [CalendarDay],Null as [Entity] union all</v>
      </c>
    </row>
    <row r="2199" spans="1:20" x14ac:dyDescent="0.3">
      <c r="A2199">
        <f>IF($D$5-($D$5-(MAX($A$10:A2198)+1))&lt;=$D$5,$D$5-($D$5-(MAX($A$10:A2198)+1)),"")</f>
        <v>2189</v>
      </c>
      <c r="B2199" s="1">
        <f t="shared" si="643"/>
        <v>42184</v>
      </c>
      <c r="C2199" s="1" t="str">
        <f t="shared" si="644"/>
        <v>20150629</v>
      </c>
      <c r="D2199">
        <f t="shared" si="637"/>
        <v>201512</v>
      </c>
      <c r="E2199">
        <f t="shared" si="638"/>
        <v>12</v>
      </c>
      <c r="F2199" s="5">
        <f t="shared" si="639"/>
        <v>42156</v>
      </c>
      <c r="G2199" s="5">
        <f t="shared" si="642"/>
        <v>42185</v>
      </c>
      <c r="H2199" t="str">
        <f t="shared" si="645"/>
        <v>2015</v>
      </c>
      <c r="I2199" t="str">
        <f t="shared" si="646"/>
        <v>Yr - 2015</v>
      </c>
      <c r="J2199">
        <f t="shared" si="636"/>
        <v>4</v>
      </c>
      <c r="K2199" t="str">
        <f t="shared" si="647"/>
        <v>Qtr - 4</v>
      </c>
      <c r="L2199" t="str">
        <f t="shared" si="648"/>
        <v>June</v>
      </c>
      <c r="M2199">
        <f t="shared" si="640"/>
        <v>53</v>
      </c>
      <c r="N2199" t="str">
        <f t="shared" si="649"/>
        <v>Wk - 53</v>
      </c>
      <c r="O2199" t="str">
        <f t="shared" si="641"/>
        <v>Monday</v>
      </c>
      <c r="P2199" t="str">
        <f t="shared" si="650"/>
        <v>2015</v>
      </c>
      <c r="Q2199">
        <f t="shared" si="651"/>
        <v>6</v>
      </c>
      <c r="R2199">
        <f t="shared" si="652"/>
        <v>2</v>
      </c>
      <c r="T2199" t="str">
        <f t="shared" si="653"/>
        <v>select '20150629' as [MemberId],'201512' as [FYPeriod],'12' as [FYPeriodInYear],'2015-06-01' as [PeriodStart],'2015-06-30' as [PeriodEnd],'2015' as [FYYear],'Yr - 2015' as [FYYearLabel],'4' as [FYQuarter],'Qtr - 4' as [FYQuarterLabel],'June' as [FYMonthLabel],'53' as [FYWeek],'Wk - 53' as [FYWeekLabel],'Monday' as [Day],'2015' as [CalendarYear],'6' as [CalendarMonth],'2' as [CalendarDay],Null as [Entity] union all</v>
      </c>
    </row>
    <row r="2200" spans="1:20" x14ac:dyDescent="0.3">
      <c r="A2200">
        <f>IF($D$5-($D$5-(MAX($A$10:A2199)+1))&lt;=$D$5,$D$5-($D$5-(MAX($A$10:A2199)+1)),"")</f>
        <v>2190</v>
      </c>
      <c r="B2200" s="1">
        <f t="shared" si="643"/>
        <v>42185</v>
      </c>
      <c r="C2200" s="1" t="str">
        <f t="shared" si="644"/>
        <v>20150630</v>
      </c>
      <c r="D2200">
        <f t="shared" si="637"/>
        <v>201512</v>
      </c>
      <c r="E2200">
        <f t="shared" si="638"/>
        <v>12</v>
      </c>
      <c r="F2200" s="5">
        <f t="shared" si="639"/>
        <v>42156</v>
      </c>
      <c r="G2200" s="5">
        <f t="shared" si="642"/>
        <v>42185</v>
      </c>
      <c r="H2200" t="str">
        <f t="shared" si="645"/>
        <v>2015</v>
      </c>
      <c r="I2200" t="str">
        <f t="shared" si="646"/>
        <v>Yr - 2015</v>
      </c>
      <c r="J2200">
        <f t="shared" si="636"/>
        <v>4</v>
      </c>
      <c r="K2200" t="str">
        <f t="shared" si="647"/>
        <v>Qtr - 4</v>
      </c>
      <c r="L2200" t="str">
        <f t="shared" si="648"/>
        <v>June</v>
      </c>
      <c r="M2200">
        <f t="shared" si="640"/>
        <v>53</v>
      </c>
      <c r="N2200" t="str">
        <f t="shared" si="649"/>
        <v>Wk - 53</v>
      </c>
      <c r="O2200" t="str">
        <f t="shared" si="641"/>
        <v>Tuesday</v>
      </c>
      <c r="P2200" t="str">
        <f t="shared" si="650"/>
        <v>2015</v>
      </c>
      <c r="Q2200">
        <f t="shared" si="651"/>
        <v>6</v>
      </c>
      <c r="R2200">
        <f t="shared" si="652"/>
        <v>3</v>
      </c>
      <c r="T2200" t="str">
        <f t="shared" si="653"/>
        <v>select '20150630' as [MemberId],'201512' as [FYPeriod],'12' as [FYPeriodInYear],'2015-06-01' as [PeriodStart],'2015-06-30' as [PeriodEnd],'2015' as [FYYear],'Yr - 2015' as [FYYearLabel],'4' as [FYQuarter],'Qtr - 4' as [FYQuarterLabel],'June' as [FYMonthLabel],'53' as [FYWeek],'Wk - 53' as [FYWeekLabel],'Tuesday' as [Day],'2015' as [CalendarYear],'6' as [CalendarMonth],'3' as [CalendarDay],Null as [Entity] union all</v>
      </c>
    </row>
    <row r="2201" spans="1:20" x14ac:dyDescent="0.3">
      <c r="A2201">
        <f>IF($D$5-($D$5-(MAX($A$10:A2200)+1))&lt;=$D$5,$D$5-($D$5-(MAX($A$10:A2200)+1)),"")</f>
        <v>2191</v>
      </c>
      <c r="B2201" s="1">
        <f t="shared" si="643"/>
        <v>42186</v>
      </c>
      <c r="C2201" s="1" t="str">
        <f t="shared" si="644"/>
        <v>20150701</v>
      </c>
      <c r="D2201">
        <f t="shared" si="637"/>
        <v>201601</v>
      </c>
      <c r="E2201">
        <f t="shared" si="638"/>
        <v>1</v>
      </c>
      <c r="F2201" s="5">
        <f t="shared" si="639"/>
        <v>42186</v>
      </c>
      <c r="G2201" s="5">
        <f t="shared" si="642"/>
        <v>42216</v>
      </c>
      <c r="H2201" t="str">
        <f t="shared" si="645"/>
        <v>2016</v>
      </c>
      <c r="I2201" t="str">
        <f t="shared" si="646"/>
        <v>Yr - 2016</v>
      </c>
      <c r="J2201">
        <f t="shared" si="636"/>
        <v>1</v>
      </c>
      <c r="K2201" t="str">
        <f t="shared" si="647"/>
        <v>Qtr - 1</v>
      </c>
      <c r="L2201" t="str">
        <f t="shared" si="648"/>
        <v>July</v>
      </c>
      <c r="M2201">
        <f t="shared" si="640"/>
        <v>1</v>
      </c>
      <c r="N2201" t="str">
        <f t="shared" si="649"/>
        <v>Wk - 1</v>
      </c>
      <c r="O2201" t="str">
        <f t="shared" si="641"/>
        <v>Wednesday</v>
      </c>
      <c r="P2201" t="str">
        <f t="shared" si="650"/>
        <v>2015</v>
      </c>
      <c r="Q2201">
        <f t="shared" si="651"/>
        <v>7</v>
      </c>
      <c r="R2201">
        <f t="shared" si="652"/>
        <v>4</v>
      </c>
      <c r="T2201" t="str">
        <f t="shared" si="653"/>
        <v>select '20150701' as [MemberId],'201601' as [FYPeriod],'1' as [FYPeriodInYear],'2015-07-01' as [PeriodStart],'2015-07-31' as [PeriodEnd],'2016' as [FYYear],'Yr - 2016' as [FYYearLabel],'1' as [FYQuarter],'Qtr - 1' as [FYQuarterLabel],'July' as [FYMonthLabel],'1' as [FYWeek],'Wk - 1' as [FYWeekLabel],'Wednesday' as [Day],'2015' as [CalendarYear],'7' as [CalendarMonth],'4' as [CalendarDay],Null as [Entity] union all</v>
      </c>
    </row>
    <row r="2202" spans="1:20" x14ac:dyDescent="0.3">
      <c r="A2202">
        <f>IF($D$5-($D$5-(MAX($A$10:A2201)+1))&lt;=$D$5,$D$5-($D$5-(MAX($A$10:A2201)+1)),"")</f>
        <v>2192</v>
      </c>
      <c r="B2202" s="1">
        <f t="shared" si="643"/>
        <v>42187</v>
      </c>
      <c r="C2202" s="1" t="str">
        <f t="shared" si="644"/>
        <v>20150702</v>
      </c>
      <c r="D2202">
        <f t="shared" si="637"/>
        <v>201601</v>
      </c>
      <c r="E2202">
        <f t="shared" si="638"/>
        <v>1</v>
      </c>
      <c r="F2202" s="5">
        <f t="shared" si="639"/>
        <v>42186</v>
      </c>
      <c r="G2202" s="5">
        <f t="shared" si="642"/>
        <v>42216</v>
      </c>
      <c r="H2202" t="str">
        <f t="shared" si="645"/>
        <v>2016</v>
      </c>
      <c r="I2202" t="str">
        <f t="shared" si="646"/>
        <v>Yr - 2016</v>
      </c>
      <c r="J2202">
        <f t="shared" si="636"/>
        <v>1</v>
      </c>
      <c r="K2202" t="str">
        <f t="shared" si="647"/>
        <v>Qtr - 1</v>
      </c>
      <c r="L2202" t="str">
        <f t="shared" si="648"/>
        <v>July</v>
      </c>
      <c r="M2202">
        <f t="shared" si="640"/>
        <v>1</v>
      </c>
      <c r="N2202" t="str">
        <f t="shared" si="649"/>
        <v>Wk - 1</v>
      </c>
      <c r="O2202" t="str">
        <f t="shared" si="641"/>
        <v>Thursday</v>
      </c>
      <c r="P2202" t="str">
        <f t="shared" si="650"/>
        <v>2015</v>
      </c>
      <c r="Q2202">
        <f t="shared" si="651"/>
        <v>7</v>
      </c>
      <c r="R2202">
        <f t="shared" si="652"/>
        <v>5</v>
      </c>
      <c r="T2202" t="str">
        <f t="shared" si="653"/>
        <v>select '20150702' as [MemberId],'201601' as [FYPeriod],'1' as [FYPeriodInYear],'2015-07-01' as [PeriodStart],'2015-07-31' as [PeriodEnd],'2016' as [FYYear],'Yr - 2016' as [FYYearLabel],'1' as [FYQuarter],'Qtr - 1' as [FYQuarterLabel],'July' as [FYMonthLabel],'1' as [FYWeek],'Wk - 1' as [FYWeekLabel],'Thursday' as [Day],'2015' as [CalendarYear],'7' as [CalendarMonth],'5' as [CalendarDay],Null as [Entity] union all</v>
      </c>
    </row>
    <row r="2203" spans="1:20" x14ac:dyDescent="0.3">
      <c r="A2203">
        <f>IF($D$5-($D$5-(MAX($A$10:A2202)+1))&lt;=$D$5,$D$5-($D$5-(MAX($A$10:A2202)+1)),"")</f>
        <v>2193</v>
      </c>
      <c r="B2203" s="1">
        <f t="shared" si="643"/>
        <v>42188</v>
      </c>
      <c r="C2203" s="1" t="str">
        <f t="shared" si="644"/>
        <v>20150703</v>
      </c>
      <c r="D2203">
        <f t="shared" si="637"/>
        <v>201601</v>
      </c>
      <c r="E2203">
        <f t="shared" si="638"/>
        <v>1</v>
      </c>
      <c r="F2203" s="5">
        <f t="shared" si="639"/>
        <v>42186</v>
      </c>
      <c r="G2203" s="5">
        <f t="shared" si="642"/>
        <v>42216</v>
      </c>
      <c r="H2203" t="str">
        <f t="shared" si="645"/>
        <v>2016</v>
      </c>
      <c r="I2203" t="str">
        <f t="shared" si="646"/>
        <v>Yr - 2016</v>
      </c>
      <c r="J2203">
        <f t="shared" si="636"/>
        <v>1</v>
      </c>
      <c r="K2203" t="str">
        <f t="shared" si="647"/>
        <v>Qtr - 1</v>
      </c>
      <c r="L2203" t="str">
        <f t="shared" si="648"/>
        <v>July</v>
      </c>
      <c r="M2203">
        <f t="shared" si="640"/>
        <v>1</v>
      </c>
      <c r="N2203" t="str">
        <f t="shared" si="649"/>
        <v>Wk - 1</v>
      </c>
      <c r="O2203" t="str">
        <f t="shared" si="641"/>
        <v>Friday</v>
      </c>
      <c r="P2203" t="str">
        <f t="shared" si="650"/>
        <v>2015</v>
      </c>
      <c r="Q2203">
        <f t="shared" si="651"/>
        <v>7</v>
      </c>
      <c r="R2203">
        <f t="shared" si="652"/>
        <v>6</v>
      </c>
      <c r="T2203" t="str">
        <f t="shared" si="653"/>
        <v>select '20150703' as [MemberId],'201601' as [FYPeriod],'1' as [FYPeriodInYear],'2015-07-01' as [PeriodStart],'2015-07-31' as [PeriodEnd],'2016' as [FYYear],'Yr - 2016' as [FYYearLabel],'1' as [FYQuarter],'Qtr - 1' as [FYQuarterLabel],'July' as [FYMonthLabel],'1' as [FYWeek],'Wk - 1' as [FYWeekLabel],'Friday' as [Day],'2015' as [CalendarYear],'7' as [CalendarMonth],'6' as [CalendarDay],Null as [Entity] union all</v>
      </c>
    </row>
    <row r="2204" spans="1:20" x14ac:dyDescent="0.3">
      <c r="A2204">
        <f>IF($D$5-($D$5-(MAX($A$10:A2203)+1))&lt;=$D$5,$D$5-($D$5-(MAX($A$10:A2203)+1)),"")</f>
        <v>2194</v>
      </c>
      <c r="B2204" s="1">
        <f t="shared" si="643"/>
        <v>42189</v>
      </c>
      <c r="C2204" s="1" t="str">
        <f t="shared" si="644"/>
        <v>20150704</v>
      </c>
      <c r="D2204">
        <f t="shared" si="637"/>
        <v>201601</v>
      </c>
      <c r="E2204">
        <f t="shared" si="638"/>
        <v>1</v>
      </c>
      <c r="F2204" s="5">
        <f t="shared" si="639"/>
        <v>42186</v>
      </c>
      <c r="G2204" s="5">
        <f t="shared" si="642"/>
        <v>42216</v>
      </c>
      <c r="H2204" t="str">
        <f t="shared" si="645"/>
        <v>2016</v>
      </c>
      <c r="I2204" t="str">
        <f t="shared" si="646"/>
        <v>Yr - 2016</v>
      </c>
      <c r="J2204">
        <f t="shared" si="636"/>
        <v>1</v>
      </c>
      <c r="K2204" t="str">
        <f t="shared" si="647"/>
        <v>Qtr - 1</v>
      </c>
      <c r="L2204" t="str">
        <f t="shared" si="648"/>
        <v>July</v>
      </c>
      <c r="M2204">
        <f t="shared" si="640"/>
        <v>1</v>
      </c>
      <c r="N2204" t="str">
        <f t="shared" si="649"/>
        <v>Wk - 1</v>
      </c>
      <c r="O2204" t="str">
        <f t="shared" si="641"/>
        <v>Saturday</v>
      </c>
      <c r="P2204" t="str">
        <f t="shared" si="650"/>
        <v>2015</v>
      </c>
      <c r="Q2204">
        <f t="shared" si="651"/>
        <v>7</v>
      </c>
      <c r="R2204">
        <f t="shared" si="652"/>
        <v>7</v>
      </c>
      <c r="T2204" t="str">
        <f t="shared" si="653"/>
        <v>select '20150704' as [MemberId],'201601' as [FYPeriod],'1' as [FYPeriodInYear],'2015-07-01' as [PeriodStart],'2015-07-31' as [PeriodEnd],'2016' as [FYYear],'Yr - 2016' as [FYYearLabel],'1' as [FYQuarter],'Qtr - 1' as [FYQuarterLabel],'July' as [FYMonthLabel],'1' as [FYWeek],'Wk - 1' as [FYWeekLabel],'Saturday' as [Day],'2015' as [CalendarYear],'7' as [CalendarMonth],'7' as [CalendarDay],Null as [Entity] union all</v>
      </c>
    </row>
    <row r="2205" spans="1:20" x14ac:dyDescent="0.3">
      <c r="A2205">
        <f>IF($D$5-($D$5-(MAX($A$10:A2204)+1))&lt;=$D$5,$D$5-($D$5-(MAX($A$10:A2204)+1)),"")</f>
        <v>2195</v>
      </c>
      <c r="B2205" s="1">
        <f t="shared" si="643"/>
        <v>42190</v>
      </c>
      <c r="C2205" s="1" t="str">
        <f t="shared" si="644"/>
        <v>20150705</v>
      </c>
      <c r="D2205">
        <f t="shared" si="637"/>
        <v>201601</v>
      </c>
      <c r="E2205">
        <f t="shared" si="638"/>
        <v>1</v>
      </c>
      <c r="F2205" s="5">
        <f t="shared" si="639"/>
        <v>42186</v>
      </c>
      <c r="G2205" s="5">
        <f t="shared" si="642"/>
        <v>42216</v>
      </c>
      <c r="H2205" t="str">
        <f t="shared" si="645"/>
        <v>2016</v>
      </c>
      <c r="I2205" t="str">
        <f t="shared" si="646"/>
        <v>Yr - 2016</v>
      </c>
      <c r="J2205">
        <f t="shared" si="636"/>
        <v>1</v>
      </c>
      <c r="K2205" t="str">
        <f t="shared" si="647"/>
        <v>Qtr - 1</v>
      </c>
      <c r="L2205" t="str">
        <f t="shared" si="648"/>
        <v>July</v>
      </c>
      <c r="M2205">
        <f t="shared" si="640"/>
        <v>1</v>
      </c>
      <c r="N2205" t="str">
        <f t="shared" si="649"/>
        <v>Wk - 1</v>
      </c>
      <c r="O2205" t="str">
        <f t="shared" si="641"/>
        <v>Sunday</v>
      </c>
      <c r="P2205" t="str">
        <f t="shared" si="650"/>
        <v>2015</v>
      </c>
      <c r="Q2205">
        <f t="shared" si="651"/>
        <v>7</v>
      </c>
      <c r="R2205">
        <f t="shared" si="652"/>
        <v>1</v>
      </c>
      <c r="T2205" t="str">
        <f t="shared" si="653"/>
        <v>select '20150705' as [MemberId],'201601' as [FYPeriod],'1' as [FYPeriodInYear],'2015-07-01' as [PeriodStart],'2015-07-31' as [PeriodEnd],'2016' as [FYYear],'Yr - 2016' as [FYYearLabel],'1' as [FYQuarter],'Qtr - 1' as [FYQuarterLabel],'July' as [FYMonthLabel],'1' as [FYWeek],'Wk - 1' as [FYWeekLabel],'Sunday' as [Day],'2015' as [CalendarYear],'7' as [CalendarMonth],'1' as [CalendarDay],Null as [Entity] union all</v>
      </c>
    </row>
    <row r="2206" spans="1:20" x14ac:dyDescent="0.3">
      <c r="A2206">
        <f>IF($D$5-($D$5-(MAX($A$10:A2205)+1))&lt;=$D$5,$D$5-($D$5-(MAX($A$10:A2205)+1)),"")</f>
        <v>2196</v>
      </c>
      <c r="B2206" s="1">
        <f t="shared" si="643"/>
        <v>42191</v>
      </c>
      <c r="C2206" s="1" t="str">
        <f t="shared" si="644"/>
        <v>20150706</v>
      </c>
      <c r="D2206">
        <f t="shared" si="637"/>
        <v>201601</v>
      </c>
      <c r="E2206">
        <f t="shared" si="638"/>
        <v>1</v>
      </c>
      <c r="F2206" s="5">
        <f t="shared" si="639"/>
        <v>42186</v>
      </c>
      <c r="G2206" s="5">
        <f t="shared" si="642"/>
        <v>42216</v>
      </c>
      <c r="H2206" t="str">
        <f t="shared" si="645"/>
        <v>2016</v>
      </c>
      <c r="I2206" t="str">
        <f t="shared" si="646"/>
        <v>Yr - 2016</v>
      </c>
      <c r="J2206">
        <f t="shared" si="636"/>
        <v>1</v>
      </c>
      <c r="K2206" t="str">
        <f t="shared" si="647"/>
        <v>Qtr - 1</v>
      </c>
      <c r="L2206" t="str">
        <f t="shared" si="648"/>
        <v>July</v>
      </c>
      <c r="M2206">
        <f t="shared" si="640"/>
        <v>1</v>
      </c>
      <c r="N2206" t="str">
        <f t="shared" si="649"/>
        <v>Wk - 1</v>
      </c>
      <c r="O2206" t="str">
        <f t="shared" si="641"/>
        <v>Monday</v>
      </c>
      <c r="P2206" t="str">
        <f t="shared" si="650"/>
        <v>2015</v>
      </c>
      <c r="Q2206">
        <f t="shared" si="651"/>
        <v>7</v>
      </c>
      <c r="R2206">
        <f t="shared" si="652"/>
        <v>2</v>
      </c>
      <c r="T2206" t="str">
        <f t="shared" si="653"/>
        <v>select '20150706' as [MemberId],'201601' as [FYPeriod],'1' as [FYPeriodInYear],'2015-07-01' as [PeriodStart],'2015-07-31' as [PeriodEnd],'2016' as [FYYear],'Yr - 2016' as [FYYearLabel],'1' as [FYQuarter],'Qtr - 1' as [FYQuarterLabel],'July' as [FYMonthLabel],'1' as [FYWeek],'Wk - 1' as [FYWeekLabel],'Monday' as [Day],'2015' as [CalendarYear],'7' as [CalendarMonth],'2' as [CalendarDay],Null as [Entity] union all</v>
      </c>
    </row>
    <row r="2207" spans="1:20" x14ac:dyDescent="0.3">
      <c r="A2207">
        <f>IF($D$5-($D$5-(MAX($A$10:A2206)+1))&lt;=$D$5,$D$5-($D$5-(MAX($A$10:A2206)+1)),"")</f>
        <v>2197</v>
      </c>
      <c r="B2207" s="1">
        <f t="shared" si="643"/>
        <v>42192</v>
      </c>
      <c r="C2207" s="1" t="str">
        <f t="shared" si="644"/>
        <v>20150707</v>
      </c>
      <c r="D2207">
        <f t="shared" si="637"/>
        <v>201601</v>
      </c>
      <c r="E2207">
        <f t="shared" si="638"/>
        <v>1</v>
      </c>
      <c r="F2207" s="5">
        <f t="shared" si="639"/>
        <v>42186</v>
      </c>
      <c r="G2207" s="5">
        <f t="shared" si="642"/>
        <v>42216</v>
      </c>
      <c r="H2207" t="str">
        <f t="shared" si="645"/>
        <v>2016</v>
      </c>
      <c r="I2207" t="str">
        <f t="shared" si="646"/>
        <v>Yr - 2016</v>
      </c>
      <c r="J2207">
        <f t="shared" si="636"/>
        <v>1</v>
      </c>
      <c r="K2207" t="str">
        <f t="shared" si="647"/>
        <v>Qtr - 1</v>
      </c>
      <c r="L2207" t="str">
        <f t="shared" si="648"/>
        <v>July</v>
      </c>
      <c r="M2207">
        <f t="shared" si="640"/>
        <v>1</v>
      </c>
      <c r="N2207" t="str">
        <f t="shared" si="649"/>
        <v>Wk - 1</v>
      </c>
      <c r="O2207" t="str">
        <f t="shared" si="641"/>
        <v>Tuesday</v>
      </c>
      <c r="P2207" t="str">
        <f t="shared" si="650"/>
        <v>2015</v>
      </c>
      <c r="Q2207">
        <f t="shared" si="651"/>
        <v>7</v>
      </c>
      <c r="R2207">
        <f t="shared" si="652"/>
        <v>3</v>
      </c>
      <c r="T2207" t="str">
        <f t="shared" si="653"/>
        <v>select '20150707' as [MemberId],'201601' as [FYPeriod],'1' as [FYPeriodInYear],'2015-07-01' as [PeriodStart],'2015-07-31' as [PeriodEnd],'2016' as [FYYear],'Yr - 2016' as [FYYearLabel],'1' as [FYQuarter],'Qtr - 1' as [FYQuarterLabel],'July' as [FYMonthLabel],'1' as [FYWeek],'Wk - 1' as [FYWeekLabel],'Tuesday' as [Day],'2015' as [CalendarYear],'7' as [CalendarMonth],'3' as [CalendarDay],Null as [Entity] union all</v>
      </c>
    </row>
    <row r="2208" spans="1:20" x14ac:dyDescent="0.3">
      <c r="A2208">
        <f>IF($D$5-($D$5-(MAX($A$10:A2207)+1))&lt;=$D$5,$D$5-($D$5-(MAX($A$10:A2207)+1)),"")</f>
        <v>2198</v>
      </c>
      <c r="B2208" s="1">
        <f t="shared" si="643"/>
        <v>42193</v>
      </c>
      <c r="C2208" s="1" t="str">
        <f t="shared" si="644"/>
        <v>20150708</v>
      </c>
      <c r="D2208">
        <f t="shared" si="637"/>
        <v>201601</v>
      </c>
      <c r="E2208">
        <f t="shared" si="638"/>
        <v>1</v>
      </c>
      <c r="F2208" s="5">
        <f t="shared" si="639"/>
        <v>42186</v>
      </c>
      <c r="G2208" s="5">
        <f t="shared" si="642"/>
        <v>42216</v>
      </c>
      <c r="H2208" t="str">
        <f t="shared" si="645"/>
        <v>2016</v>
      </c>
      <c r="I2208" t="str">
        <f t="shared" si="646"/>
        <v>Yr - 2016</v>
      </c>
      <c r="J2208">
        <f t="shared" si="636"/>
        <v>1</v>
      </c>
      <c r="K2208" t="str">
        <f t="shared" si="647"/>
        <v>Qtr - 1</v>
      </c>
      <c r="L2208" t="str">
        <f t="shared" si="648"/>
        <v>July</v>
      </c>
      <c r="M2208">
        <f t="shared" si="640"/>
        <v>2</v>
      </c>
      <c r="N2208" t="str">
        <f t="shared" si="649"/>
        <v>Wk - 2</v>
      </c>
      <c r="O2208" t="str">
        <f t="shared" si="641"/>
        <v>Wednesday</v>
      </c>
      <c r="P2208" t="str">
        <f t="shared" si="650"/>
        <v>2015</v>
      </c>
      <c r="Q2208">
        <f t="shared" si="651"/>
        <v>7</v>
      </c>
      <c r="R2208">
        <f t="shared" si="652"/>
        <v>4</v>
      </c>
      <c r="T2208" t="str">
        <f t="shared" si="653"/>
        <v>select '20150708' as [MemberId],'201601' as [FYPeriod],'1' as [FYPeriodInYear],'2015-07-01' as [PeriodStart],'2015-07-31' as [PeriodEnd],'2016' as [FYYear],'Yr - 2016' as [FYYearLabel],'1' as [FYQuarter],'Qtr - 1' as [FYQuarterLabel],'July' as [FYMonthLabel],'2' as [FYWeek],'Wk - 2' as [FYWeekLabel],'Wednesday' as [Day],'2015' as [CalendarYear],'7' as [CalendarMonth],'4' as [CalendarDay],Null as [Entity] union all</v>
      </c>
    </row>
    <row r="2209" spans="1:20" x14ac:dyDescent="0.3">
      <c r="A2209">
        <f>IF($D$5-($D$5-(MAX($A$10:A2208)+1))&lt;=$D$5,$D$5-($D$5-(MAX($A$10:A2208)+1)),"")</f>
        <v>2199</v>
      </c>
      <c r="B2209" s="1">
        <f t="shared" si="643"/>
        <v>42194</v>
      </c>
      <c r="C2209" s="1" t="str">
        <f t="shared" si="644"/>
        <v>20150709</v>
      </c>
      <c r="D2209">
        <f t="shared" si="637"/>
        <v>201601</v>
      </c>
      <c r="E2209">
        <f t="shared" si="638"/>
        <v>1</v>
      </c>
      <c r="F2209" s="5">
        <f t="shared" si="639"/>
        <v>42186</v>
      </c>
      <c r="G2209" s="5">
        <f t="shared" si="642"/>
        <v>42216</v>
      </c>
      <c r="H2209" t="str">
        <f t="shared" si="645"/>
        <v>2016</v>
      </c>
      <c r="I2209" t="str">
        <f t="shared" si="646"/>
        <v>Yr - 2016</v>
      </c>
      <c r="J2209">
        <f t="shared" si="636"/>
        <v>1</v>
      </c>
      <c r="K2209" t="str">
        <f t="shared" si="647"/>
        <v>Qtr - 1</v>
      </c>
      <c r="L2209" t="str">
        <f t="shared" si="648"/>
        <v>July</v>
      </c>
      <c r="M2209">
        <f t="shared" si="640"/>
        <v>2</v>
      </c>
      <c r="N2209" t="str">
        <f t="shared" si="649"/>
        <v>Wk - 2</v>
      </c>
      <c r="O2209" t="str">
        <f t="shared" si="641"/>
        <v>Thursday</v>
      </c>
      <c r="P2209" t="str">
        <f t="shared" si="650"/>
        <v>2015</v>
      </c>
      <c r="Q2209">
        <f t="shared" si="651"/>
        <v>7</v>
      </c>
      <c r="R2209">
        <f t="shared" si="652"/>
        <v>5</v>
      </c>
      <c r="T2209" t="str">
        <f t="shared" si="653"/>
        <v>select '20150709' as [MemberId],'201601' as [FYPeriod],'1' as [FYPeriodInYear],'2015-07-01' as [PeriodStart],'2015-07-31' as [PeriodEnd],'2016' as [FYYear],'Yr - 2016' as [FYYearLabel],'1' as [FYQuarter],'Qtr - 1' as [FYQuarterLabel],'July' as [FYMonthLabel],'2' as [FYWeek],'Wk - 2' as [FYWeekLabel],'Thursday' as [Day],'2015' as [CalendarYear],'7' as [CalendarMonth],'5' as [CalendarDay],Null as [Entity] union all</v>
      </c>
    </row>
    <row r="2210" spans="1:20" x14ac:dyDescent="0.3">
      <c r="A2210">
        <f>IF($D$5-($D$5-(MAX($A$10:A2209)+1))&lt;=$D$5,$D$5-($D$5-(MAX($A$10:A2209)+1)),"")</f>
        <v>2200</v>
      </c>
      <c r="B2210" s="1">
        <f t="shared" si="643"/>
        <v>42195</v>
      </c>
      <c r="C2210" s="1" t="str">
        <f t="shared" si="644"/>
        <v>20150710</v>
      </c>
      <c r="D2210">
        <f t="shared" si="637"/>
        <v>201601</v>
      </c>
      <c r="E2210">
        <f t="shared" si="638"/>
        <v>1</v>
      </c>
      <c r="F2210" s="5">
        <f t="shared" si="639"/>
        <v>42186</v>
      </c>
      <c r="G2210" s="5">
        <f t="shared" si="642"/>
        <v>42216</v>
      </c>
      <c r="H2210" t="str">
        <f t="shared" si="645"/>
        <v>2016</v>
      </c>
      <c r="I2210" t="str">
        <f t="shared" si="646"/>
        <v>Yr - 2016</v>
      </c>
      <c r="J2210">
        <f t="shared" si="636"/>
        <v>1</v>
      </c>
      <c r="K2210" t="str">
        <f t="shared" si="647"/>
        <v>Qtr - 1</v>
      </c>
      <c r="L2210" t="str">
        <f t="shared" si="648"/>
        <v>July</v>
      </c>
      <c r="M2210">
        <f t="shared" si="640"/>
        <v>2</v>
      </c>
      <c r="N2210" t="str">
        <f t="shared" si="649"/>
        <v>Wk - 2</v>
      </c>
      <c r="O2210" t="str">
        <f t="shared" si="641"/>
        <v>Friday</v>
      </c>
      <c r="P2210" t="str">
        <f t="shared" si="650"/>
        <v>2015</v>
      </c>
      <c r="Q2210">
        <f t="shared" si="651"/>
        <v>7</v>
      </c>
      <c r="R2210">
        <f t="shared" si="652"/>
        <v>6</v>
      </c>
      <c r="T2210" t="str">
        <f t="shared" si="653"/>
        <v>select '20150710' as [MemberId],'201601' as [FYPeriod],'1' as [FYPeriodInYear],'2015-07-01' as [PeriodStart],'2015-07-31' as [PeriodEnd],'2016' as [FYYear],'Yr - 2016' as [FYYearLabel],'1' as [FYQuarter],'Qtr - 1' as [FYQuarterLabel],'July' as [FYMonthLabel],'2' as [FYWeek],'Wk - 2' as [FYWeekLabel],'Friday' as [Day],'2015' as [CalendarYear],'7' as [CalendarMonth],'6' as [CalendarDay],Null as [Entity] union all</v>
      </c>
    </row>
    <row r="2211" spans="1:20" x14ac:dyDescent="0.3">
      <c r="A2211">
        <f>IF($D$5-($D$5-(MAX($A$10:A2210)+1))&lt;=$D$5,$D$5-($D$5-(MAX($A$10:A2210)+1)),"")</f>
        <v>2201</v>
      </c>
      <c r="B2211" s="1">
        <f t="shared" si="643"/>
        <v>42196</v>
      </c>
      <c r="C2211" s="1" t="str">
        <f t="shared" si="644"/>
        <v>20150711</v>
      </c>
      <c r="D2211">
        <f t="shared" si="637"/>
        <v>201601</v>
      </c>
      <c r="E2211">
        <f t="shared" si="638"/>
        <v>1</v>
      </c>
      <c r="F2211" s="5">
        <f t="shared" si="639"/>
        <v>42186</v>
      </c>
      <c r="G2211" s="5">
        <f t="shared" si="642"/>
        <v>42216</v>
      </c>
      <c r="H2211" t="str">
        <f t="shared" si="645"/>
        <v>2016</v>
      </c>
      <c r="I2211" t="str">
        <f t="shared" si="646"/>
        <v>Yr - 2016</v>
      </c>
      <c r="J2211">
        <f t="shared" si="636"/>
        <v>1</v>
      </c>
      <c r="K2211" t="str">
        <f t="shared" si="647"/>
        <v>Qtr - 1</v>
      </c>
      <c r="L2211" t="str">
        <f t="shared" si="648"/>
        <v>July</v>
      </c>
      <c r="M2211">
        <f t="shared" si="640"/>
        <v>2</v>
      </c>
      <c r="N2211" t="str">
        <f t="shared" si="649"/>
        <v>Wk - 2</v>
      </c>
      <c r="O2211" t="str">
        <f t="shared" si="641"/>
        <v>Saturday</v>
      </c>
      <c r="P2211" t="str">
        <f t="shared" si="650"/>
        <v>2015</v>
      </c>
      <c r="Q2211">
        <f t="shared" si="651"/>
        <v>7</v>
      </c>
      <c r="R2211">
        <f t="shared" si="652"/>
        <v>7</v>
      </c>
      <c r="T2211" t="str">
        <f t="shared" si="653"/>
        <v>select '20150711' as [MemberId],'201601' as [FYPeriod],'1' as [FYPeriodInYear],'2015-07-01' as [PeriodStart],'2015-07-31' as [PeriodEnd],'2016' as [FYYear],'Yr - 2016' as [FYYearLabel],'1' as [FYQuarter],'Qtr - 1' as [FYQuarterLabel],'July' as [FYMonthLabel],'2' as [FYWeek],'Wk - 2' as [FYWeekLabel],'Saturday' as [Day],'2015' as [CalendarYear],'7' as [CalendarMonth],'7' as [CalendarDay],Null as [Entity] union all</v>
      </c>
    </row>
    <row r="2212" spans="1:20" x14ac:dyDescent="0.3">
      <c r="A2212">
        <f>IF($D$5-($D$5-(MAX($A$10:A2211)+1))&lt;=$D$5,$D$5-($D$5-(MAX($A$10:A2211)+1)),"")</f>
        <v>2202</v>
      </c>
      <c r="B2212" s="1">
        <f t="shared" si="643"/>
        <v>42197</v>
      </c>
      <c r="C2212" s="1" t="str">
        <f t="shared" si="644"/>
        <v>20150712</v>
      </c>
      <c r="D2212">
        <f t="shared" si="637"/>
        <v>201601</v>
      </c>
      <c r="E2212">
        <f t="shared" si="638"/>
        <v>1</v>
      </c>
      <c r="F2212" s="5">
        <f t="shared" si="639"/>
        <v>42186</v>
      </c>
      <c r="G2212" s="5">
        <f t="shared" si="642"/>
        <v>42216</v>
      </c>
      <c r="H2212" t="str">
        <f t="shared" si="645"/>
        <v>2016</v>
      </c>
      <c r="I2212" t="str">
        <f t="shared" si="646"/>
        <v>Yr - 2016</v>
      </c>
      <c r="J2212">
        <f t="shared" si="636"/>
        <v>1</v>
      </c>
      <c r="K2212" t="str">
        <f t="shared" si="647"/>
        <v>Qtr - 1</v>
      </c>
      <c r="L2212" t="str">
        <f t="shared" si="648"/>
        <v>July</v>
      </c>
      <c r="M2212">
        <f t="shared" si="640"/>
        <v>2</v>
      </c>
      <c r="N2212" t="str">
        <f t="shared" si="649"/>
        <v>Wk - 2</v>
      </c>
      <c r="O2212" t="str">
        <f t="shared" si="641"/>
        <v>Sunday</v>
      </c>
      <c r="P2212" t="str">
        <f t="shared" si="650"/>
        <v>2015</v>
      </c>
      <c r="Q2212">
        <f t="shared" si="651"/>
        <v>7</v>
      </c>
      <c r="R2212">
        <f t="shared" si="652"/>
        <v>1</v>
      </c>
      <c r="T2212" t="str">
        <f t="shared" si="653"/>
        <v>select '20150712' as [MemberId],'201601' as [FYPeriod],'1' as [FYPeriodInYear],'2015-07-01' as [PeriodStart],'2015-07-31' as [PeriodEnd],'2016' as [FYYear],'Yr - 2016' as [FYYearLabel],'1' as [FYQuarter],'Qtr - 1' as [FYQuarterLabel],'July' as [FYMonthLabel],'2' as [FYWeek],'Wk - 2' as [FYWeekLabel],'Sunday' as [Day],'2015' as [CalendarYear],'7' as [CalendarMonth],'1' as [CalendarDay],Null as [Entity] union all</v>
      </c>
    </row>
    <row r="2213" spans="1:20" x14ac:dyDescent="0.3">
      <c r="A2213">
        <f>IF($D$5-($D$5-(MAX($A$10:A2212)+1))&lt;=$D$5,$D$5-($D$5-(MAX($A$10:A2212)+1)),"")</f>
        <v>2203</v>
      </c>
      <c r="B2213" s="1">
        <f t="shared" si="643"/>
        <v>42198</v>
      </c>
      <c r="C2213" s="1" t="str">
        <f t="shared" si="644"/>
        <v>20150713</v>
      </c>
      <c r="D2213">
        <f t="shared" si="637"/>
        <v>201601</v>
      </c>
      <c r="E2213">
        <f t="shared" si="638"/>
        <v>1</v>
      </c>
      <c r="F2213" s="5">
        <f t="shared" si="639"/>
        <v>42186</v>
      </c>
      <c r="G2213" s="5">
        <f t="shared" si="642"/>
        <v>42216</v>
      </c>
      <c r="H2213" t="str">
        <f t="shared" si="645"/>
        <v>2016</v>
      </c>
      <c r="I2213" t="str">
        <f t="shared" si="646"/>
        <v>Yr - 2016</v>
      </c>
      <c r="J2213">
        <f t="shared" si="636"/>
        <v>1</v>
      </c>
      <c r="K2213" t="str">
        <f t="shared" si="647"/>
        <v>Qtr - 1</v>
      </c>
      <c r="L2213" t="str">
        <f t="shared" si="648"/>
        <v>July</v>
      </c>
      <c r="M2213">
        <f t="shared" si="640"/>
        <v>2</v>
      </c>
      <c r="N2213" t="str">
        <f t="shared" si="649"/>
        <v>Wk - 2</v>
      </c>
      <c r="O2213" t="str">
        <f t="shared" si="641"/>
        <v>Monday</v>
      </c>
      <c r="P2213" t="str">
        <f t="shared" si="650"/>
        <v>2015</v>
      </c>
      <c r="Q2213">
        <f t="shared" si="651"/>
        <v>7</v>
      </c>
      <c r="R2213">
        <f t="shared" si="652"/>
        <v>2</v>
      </c>
      <c r="T2213" t="str">
        <f t="shared" si="653"/>
        <v>select '20150713' as [MemberId],'201601' as [FYPeriod],'1' as [FYPeriodInYear],'2015-07-01' as [PeriodStart],'2015-07-31' as [PeriodEnd],'2016' as [FYYear],'Yr - 2016' as [FYYearLabel],'1' as [FYQuarter],'Qtr - 1' as [FYQuarterLabel],'July' as [FYMonthLabel],'2' as [FYWeek],'Wk - 2' as [FYWeekLabel],'Monday' as [Day],'2015' as [CalendarYear],'7' as [CalendarMonth],'2' as [CalendarDay],Null as [Entity] union all</v>
      </c>
    </row>
    <row r="2214" spans="1:20" x14ac:dyDescent="0.3">
      <c r="A2214">
        <f>IF($D$5-($D$5-(MAX($A$10:A2213)+1))&lt;=$D$5,$D$5-($D$5-(MAX($A$10:A2213)+1)),"")</f>
        <v>2204</v>
      </c>
      <c r="B2214" s="1">
        <f t="shared" si="643"/>
        <v>42199</v>
      </c>
      <c r="C2214" s="1" t="str">
        <f t="shared" si="644"/>
        <v>20150714</v>
      </c>
      <c r="D2214">
        <f t="shared" si="637"/>
        <v>201601</v>
      </c>
      <c r="E2214">
        <f t="shared" si="638"/>
        <v>1</v>
      </c>
      <c r="F2214" s="5">
        <f t="shared" si="639"/>
        <v>42186</v>
      </c>
      <c r="G2214" s="5">
        <f t="shared" si="642"/>
        <v>42216</v>
      </c>
      <c r="H2214" t="str">
        <f t="shared" si="645"/>
        <v>2016</v>
      </c>
      <c r="I2214" t="str">
        <f t="shared" si="646"/>
        <v>Yr - 2016</v>
      </c>
      <c r="J2214">
        <f t="shared" si="636"/>
        <v>1</v>
      </c>
      <c r="K2214" t="str">
        <f t="shared" si="647"/>
        <v>Qtr - 1</v>
      </c>
      <c r="L2214" t="str">
        <f t="shared" si="648"/>
        <v>July</v>
      </c>
      <c r="M2214">
        <f t="shared" si="640"/>
        <v>2</v>
      </c>
      <c r="N2214" t="str">
        <f t="shared" si="649"/>
        <v>Wk - 2</v>
      </c>
      <c r="O2214" t="str">
        <f t="shared" si="641"/>
        <v>Tuesday</v>
      </c>
      <c r="P2214" t="str">
        <f t="shared" si="650"/>
        <v>2015</v>
      </c>
      <c r="Q2214">
        <f t="shared" si="651"/>
        <v>7</v>
      </c>
      <c r="R2214">
        <f t="shared" si="652"/>
        <v>3</v>
      </c>
      <c r="T2214" t="str">
        <f t="shared" si="653"/>
        <v>select '20150714' as [MemberId],'201601' as [FYPeriod],'1' as [FYPeriodInYear],'2015-07-01' as [PeriodStart],'2015-07-31' as [PeriodEnd],'2016' as [FYYear],'Yr - 2016' as [FYYearLabel],'1' as [FYQuarter],'Qtr - 1' as [FYQuarterLabel],'July' as [FYMonthLabel],'2' as [FYWeek],'Wk - 2' as [FYWeekLabel],'Tuesday' as [Day],'2015' as [CalendarYear],'7' as [CalendarMonth],'3' as [CalendarDay],Null as [Entity] union all</v>
      </c>
    </row>
    <row r="2215" spans="1:20" x14ac:dyDescent="0.3">
      <c r="A2215">
        <f>IF($D$5-($D$5-(MAX($A$10:A2214)+1))&lt;=$D$5,$D$5-($D$5-(MAX($A$10:A2214)+1)),"")</f>
        <v>2205</v>
      </c>
      <c r="B2215" s="1">
        <f t="shared" si="643"/>
        <v>42200</v>
      </c>
      <c r="C2215" s="1" t="str">
        <f t="shared" si="644"/>
        <v>20150715</v>
      </c>
      <c r="D2215">
        <f t="shared" si="637"/>
        <v>201601</v>
      </c>
      <c r="E2215">
        <f t="shared" si="638"/>
        <v>1</v>
      </c>
      <c r="F2215" s="5">
        <f t="shared" si="639"/>
        <v>42186</v>
      </c>
      <c r="G2215" s="5">
        <f t="shared" si="642"/>
        <v>42216</v>
      </c>
      <c r="H2215" t="str">
        <f t="shared" si="645"/>
        <v>2016</v>
      </c>
      <c r="I2215" t="str">
        <f t="shared" si="646"/>
        <v>Yr - 2016</v>
      </c>
      <c r="J2215">
        <f t="shared" ref="J2215:J2278" si="654">IF($A2215="","",IF($G$3="Yes",ROUNDUP(MONTH($B2215)/3,0),IF($E2215=1,1,IF(AND(NOT(ISNA(MATCH($E2215,$AP$3:$AR$3,0))),MOD($E2214,3)=0),$J2214+1,$J2214))))</f>
        <v>1</v>
      </c>
      <c r="K2215" t="str">
        <f t="shared" si="647"/>
        <v>Qtr - 1</v>
      </c>
      <c r="L2215" t="str">
        <f t="shared" si="648"/>
        <v>July</v>
      </c>
      <c r="M2215">
        <f t="shared" si="640"/>
        <v>3</v>
      </c>
      <c r="N2215" t="str">
        <f t="shared" si="649"/>
        <v>Wk - 3</v>
      </c>
      <c r="O2215" t="str">
        <f t="shared" si="641"/>
        <v>Wednesday</v>
      </c>
      <c r="P2215" t="str">
        <f t="shared" si="650"/>
        <v>2015</v>
      </c>
      <c r="Q2215">
        <f t="shared" si="651"/>
        <v>7</v>
      </c>
      <c r="R2215">
        <f t="shared" si="652"/>
        <v>4</v>
      </c>
      <c r="T2215" t="str">
        <f t="shared" si="653"/>
        <v>select '20150715' as [MemberId],'201601' as [FYPeriod],'1' as [FYPeriodInYear],'2015-07-01' as [PeriodStart],'2015-07-31' as [PeriodEnd],'2016' as [FYYear],'Yr - 2016' as [FYYearLabel],'1' as [FYQuarter],'Qtr - 1' as [FYQuarterLabel],'July' as [FYMonthLabel],'3' as [FYWeek],'Wk - 3' as [FYWeekLabel],'Wednesday' as [Day],'2015' as [CalendarYear],'7' as [CalendarMonth],'4' as [CalendarDay],Null as [Entity] union all</v>
      </c>
    </row>
    <row r="2216" spans="1:20" x14ac:dyDescent="0.3">
      <c r="A2216">
        <f>IF($D$5-($D$5-(MAX($A$10:A2215)+1))&lt;=$D$5,$D$5-($D$5-(MAX($A$10:A2215)+1)),"")</f>
        <v>2206</v>
      </c>
      <c r="B2216" s="1">
        <f t="shared" si="643"/>
        <v>42201</v>
      </c>
      <c r="C2216" s="1" t="str">
        <f t="shared" si="644"/>
        <v>20150716</v>
      </c>
      <c r="D2216">
        <f t="shared" si="637"/>
        <v>201601</v>
      </c>
      <c r="E2216">
        <f t="shared" si="638"/>
        <v>1</v>
      </c>
      <c r="F2216" s="5">
        <f t="shared" si="639"/>
        <v>42186</v>
      </c>
      <c r="G2216" s="5">
        <f t="shared" si="642"/>
        <v>42216</v>
      </c>
      <c r="H2216" t="str">
        <f t="shared" si="645"/>
        <v>2016</v>
      </c>
      <c r="I2216" t="str">
        <f t="shared" si="646"/>
        <v>Yr - 2016</v>
      </c>
      <c r="J2216">
        <f t="shared" si="654"/>
        <v>1</v>
      </c>
      <c r="K2216" t="str">
        <f t="shared" si="647"/>
        <v>Qtr - 1</v>
      </c>
      <c r="L2216" t="str">
        <f t="shared" si="648"/>
        <v>July</v>
      </c>
      <c r="M2216">
        <f t="shared" si="640"/>
        <v>3</v>
      </c>
      <c r="N2216" t="str">
        <f t="shared" si="649"/>
        <v>Wk - 3</v>
      </c>
      <c r="O2216" t="str">
        <f t="shared" si="641"/>
        <v>Thursday</v>
      </c>
      <c r="P2216" t="str">
        <f t="shared" si="650"/>
        <v>2015</v>
      </c>
      <c r="Q2216">
        <f t="shared" si="651"/>
        <v>7</v>
      </c>
      <c r="R2216">
        <f t="shared" si="652"/>
        <v>5</v>
      </c>
      <c r="T2216" t="str">
        <f t="shared" si="653"/>
        <v>select '20150716' as [MemberId],'201601' as [FYPeriod],'1' as [FYPeriodInYear],'2015-07-01' as [PeriodStart],'2015-07-31' as [PeriodEnd],'2016' as [FYYear],'Yr - 2016' as [FYYearLabel],'1' as [FYQuarter],'Qtr - 1' as [FYQuarterLabel],'July' as [FYMonthLabel],'3' as [FYWeek],'Wk - 3' as [FYWeekLabel],'Thursday' as [Day],'2015' as [CalendarYear],'7' as [CalendarMonth],'5' as [CalendarDay],Null as [Entity] union all</v>
      </c>
    </row>
    <row r="2217" spans="1:20" x14ac:dyDescent="0.3">
      <c r="A2217">
        <f>IF($D$5-($D$5-(MAX($A$10:A2216)+1))&lt;=$D$5,$D$5-($D$5-(MAX($A$10:A2216)+1)),"")</f>
        <v>2207</v>
      </c>
      <c r="B2217" s="1">
        <f t="shared" si="643"/>
        <v>42202</v>
      </c>
      <c r="C2217" s="1" t="str">
        <f t="shared" si="644"/>
        <v>20150717</v>
      </c>
      <c r="D2217">
        <f t="shared" si="637"/>
        <v>201601</v>
      </c>
      <c r="E2217">
        <f t="shared" si="638"/>
        <v>1</v>
      </c>
      <c r="F2217" s="5">
        <f t="shared" si="639"/>
        <v>42186</v>
      </c>
      <c r="G2217" s="5">
        <f t="shared" si="642"/>
        <v>42216</v>
      </c>
      <c r="H2217" t="str">
        <f t="shared" si="645"/>
        <v>2016</v>
      </c>
      <c r="I2217" t="str">
        <f t="shared" si="646"/>
        <v>Yr - 2016</v>
      </c>
      <c r="J2217">
        <f t="shared" si="654"/>
        <v>1</v>
      </c>
      <c r="K2217" t="str">
        <f t="shared" si="647"/>
        <v>Qtr - 1</v>
      </c>
      <c r="L2217" t="str">
        <f t="shared" si="648"/>
        <v>July</v>
      </c>
      <c r="M2217">
        <f t="shared" si="640"/>
        <v>3</v>
      </c>
      <c r="N2217" t="str">
        <f t="shared" si="649"/>
        <v>Wk - 3</v>
      </c>
      <c r="O2217" t="str">
        <f t="shared" si="641"/>
        <v>Friday</v>
      </c>
      <c r="P2217" t="str">
        <f t="shared" si="650"/>
        <v>2015</v>
      </c>
      <c r="Q2217">
        <f t="shared" si="651"/>
        <v>7</v>
      </c>
      <c r="R2217">
        <f t="shared" si="652"/>
        <v>6</v>
      </c>
      <c r="T2217" t="str">
        <f t="shared" si="653"/>
        <v>select '20150717' as [MemberId],'201601' as [FYPeriod],'1' as [FYPeriodInYear],'2015-07-01' as [PeriodStart],'2015-07-31' as [PeriodEnd],'2016' as [FYYear],'Yr - 2016' as [FYYearLabel],'1' as [FYQuarter],'Qtr - 1' as [FYQuarterLabel],'July' as [FYMonthLabel],'3' as [FYWeek],'Wk - 3' as [FYWeekLabel],'Friday' as [Day],'2015' as [CalendarYear],'7' as [CalendarMonth],'6' as [CalendarDay],Null as [Entity] union all</v>
      </c>
    </row>
    <row r="2218" spans="1:20" x14ac:dyDescent="0.3">
      <c r="A2218">
        <f>IF($D$5-($D$5-(MAX($A$10:A2217)+1))&lt;=$D$5,$D$5-($D$5-(MAX($A$10:A2217)+1)),"")</f>
        <v>2208</v>
      </c>
      <c r="B2218" s="1">
        <f t="shared" si="643"/>
        <v>42203</v>
      </c>
      <c r="C2218" s="1" t="str">
        <f t="shared" si="644"/>
        <v>20150718</v>
      </c>
      <c r="D2218">
        <f t="shared" si="637"/>
        <v>201601</v>
      </c>
      <c r="E2218">
        <f t="shared" si="638"/>
        <v>1</v>
      </c>
      <c r="F2218" s="5">
        <f t="shared" si="639"/>
        <v>42186</v>
      </c>
      <c r="G2218" s="5">
        <f t="shared" si="642"/>
        <v>42216</v>
      </c>
      <c r="H2218" t="str">
        <f t="shared" si="645"/>
        <v>2016</v>
      </c>
      <c r="I2218" t="str">
        <f t="shared" si="646"/>
        <v>Yr - 2016</v>
      </c>
      <c r="J2218">
        <f t="shared" si="654"/>
        <v>1</v>
      </c>
      <c r="K2218" t="str">
        <f t="shared" si="647"/>
        <v>Qtr - 1</v>
      </c>
      <c r="L2218" t="str">
        <f t="shared" si="648"/>
        <v>July</v>
      </c>
      <c r="M2218">
        <f t="shared" si="640"/>
        <v>3</v>
      </c>
      <c r="N2218" t="str">
        <f t="shared" si="649"/>
        <v>Wk - 3</v>
      </c>
      <c r="O2218" t="str">
        <f t="shared" si="641"/>
        <v>Saturday</v>
      </c>
      <c r="P2218" t="str">
        <f t="shared" si="650"/>
        <v>2015</v>
      </c>
      <c r="Q2218">
        <f t="shared" si="651"/>
        <v>7</v>
      </c>
      <c r="R2218">
        <f t="shared" si="652"/>
        <v>7</v>
      </c>
      <c r="T2218" t="str">
        <f t="shared" si="653"/>
        <v>select '20150718' as [MemberId],'201601' as [FYPeriod],'1' as [FYPeriodInYear],'2015-07-01' as [PeriodStart],'2015-07-31' as [PeriodEnd],'2016' as [FYYear],'Yr - 2016' as [FYYearLabel],'1' as [FYQuarter],'Qtr - 1' as [FYQuarterLabel],'July' as [FYMonthLabel],'3' as [FYWeek],'Wk - 3' as [FYWeekLabel],'Saturday' as [Day],'2015' as [CalendarYear],'7' as [CalendarMonth],'7' as [CalendarDay],Null as [Entity] union all</v>
      </c>
    </row>
    <row r="2219" spans="1:20" x14ac:dyDescent="0.3">
      <c r="A2219">
        <f>IF($D$5-($D$5-(MAX($A$10:A2218)+1))&lt;=$D$5,$D$5-($D$5-(MAX($A$10:A2218)+1)),"")</f>
        <v>2209</v>
      </c>
      <c r="B2219" s="1">
        <f t="shared" si="643"/>
        <v>42204</v>
      </c>
      <c r="C2219" s="1" t="str">
        <f t="shared" si="644"/>
        <v>20150719</v>
      </c>
      <c r="D2219">
        <f t="shared" si="637"/>
        <v>201601</v>
      </c>
      <c r="E2219">
        <f t="shared" si="638"/>
        <v>1</v>
      </c>
      <c r="F2219" s="5">
        <f t="shared" si="639"/>
        <v>42186</v>
      </c>
      <c r="G2219" s="5">
        <f t="shared" si="642"/>
        <v>42216</v>
      </c>
      <c r="H2219" t="str">
        <f t="shared" si="645"/>
        <v>2016</v>
      </c>
      <c r="I2219" t="str">
        <f t="shared" si="646"/>
        <v>Yr - 2016</v>
      </c>
      <c r="J2219">
        <f t="shared" si="654"/>
        <v>1</v>
      </c>
      <c r="K2219" t="str">
        <f t="shared" si="647"/>
        <v>Qtr - 1</v>
      </c>
      <c r="L2219" t="str">
        <f t="shared" si="648"/>
        <v>July</v>
      </c>
      <c r="M2219">
        <f t="shared" si="640"/>
        <v>3</v>
      </c>
      <c r="N2219" t="str">
        <f t="shared" si="649"/>
        <v>Wk - 3</v>
      </c>
      <c r="O2219" t="str">
        <f t="shared" si="641"/>
        <v>Sunday</v>
      </c>
      <c r="P2219" t="str">
        <f t="shared" si="650"/>
        <v>2015</v>
      </c>
      <c r="Q2219">
        <f t="shared" si="651"/>
        <v>7</v>
      </c>
      <c r="R2219">
        <f t="shared" si="652"/>
        <v>1</v>
      </c>
      <c r="T2219" t="str">
        <f t="shared" si="653"/>
        <v>select '20150719' as [MemberId],'201601' as [FYPeriod],'1' as [FYPeriodInYear],'2015-07-01' as [PeriodStart],'2015-07-31' as [PeriodEnd],'2016' as [FYYear],'Yr - 2016' as [FYYearLabel],'1' as [FYQuarter],'Qtr - 1' as [FYQuarterLabel],'July' as [FYMonthLabel],'3' as [FYWeek],'Wk - 3' as [FYWeekLabel],'Sunday' as [Day],'2015' as [CalendarYear],'7' as [CalendarMonth],'1' as [CalendarDay],Null as [Entity] union all</v>
      </c>
    </row>
    <row r="2220" spans="1:20" x14ac:dyDescent="0.3">
      <c r="A2220">
        <f>IF($D$5-($D$5-(MAX($A$10:A2219)+1))&lt;=$D$5,$D$5-($D$5-(MAX($A$10:A2219)+1)),"")</f>
        <v>2210</v>
      </c>
      <c r="B2220" s="1">
        <f t="shared" si="643"/>
        <v>42205</v>
      </c>
      <c r="C2220" s="1" t="str">
        <f t="shared" si="644"/>
        <v>20150720</v>
      </c>
      <c r="D2220">
        <f t="shared" si="637"/>
        <v>201601</v>
      </c>
      <c r="E2220">
        <f t="shared" si="638"/>
        <v>1</v>
      </c>
      <c r="F2220" s="5">
        <f t="shared" si="639"/>
        <v>42186</v>
      </c>
      <c r="G2220" s="5">
        <f t="shared" si="642"/>
        <v>42216</v>
      </c>
      <c r="H2220" t="str">
        <f t="shared" si="645"/>
        <v>2016</v>
      </c>
      <c r="I2220" t="str">
        <f t="shared" si="646"/>
        <v>Yr - 2016</v>
      </c>
      <c r="J2220">
        <f t="shared" si="654"/>
        <v>1</v>
      </c>
      <c r="K2220" t="str">
        <f t="shared" si="647"/>
        <v>Qtr - 1</v>
      </c>
      <c r="L2220" t="str">
        <f t="shared" si="648"/>
        <v>July</v>
      </c>
      <c r="M2220">
        <f t="shared" si="640"/>
        <v>3</v>
      </c>
      <c r="N2220" t="str">
        <f t="shared" si="649"/>
        <v>Wk - 3</v>
      </c>
      <c r="O2220" t="str">
        <f t="shared" si="641"/>
        <v>Monday</v>
      </c>
      <c r="P2220" t="str">
        <f t="shared" si="650"/>
        <v>2015</v>
      </c>
      <c r="Q2220">
        <f t="shared" si="651"/>
        <v>7</v>
      </c>
      <c r="R2220">
        <f t="shared" si="652"/>
        <v>2</v>
      </c>
      <c r="T2220" t="str">
        <f t="shared" si="653"/>
        <v>select '20150720' as [MemberId],'201601' as [FYPeriod],'1' as [FYPeriodInYear],'2015-07-01' as [PeriodStart],'2015-07-31' as [PeriodEnd],'2016' as [FYYear],'Yr - 2016' as [FYYearLabel],'1' as [FYQuarter],'Qtr - 1' as [FYQuarterLabel],'July' as [FYMonthLabel],'3' as [FYWeek],'Wk - 3' as [FYWeekLabel],'Monday' as [Day],'2015' as [CalendarYear],'7' as [CalendarMonth],'2' as [CalendarDay],Null as [Entity] union all</v>
      </c>
    </row>
    <row r="2221" spans="1:20" x14ac:dyDescent="0.3">
      <c r="A2221">
        <f>IF($D$5-($D$5-(MAX($A$10:A2220)+1))&lt;=$D$5,$D$5-($D$5-(MAX($A$10:A2220)+1)),"")</f>
        <v>2211</v>
      </c>
      <c r="B2221" s="1">
        <f t="shared" si="643"/>
        <v>42206</v>
      </c>
      <c r="C2221" s="1" t="str">
        <f t="shared" si="644"/>
        <v>20150721</v>
      </c>
      <c r="D2221">
        <f t="shared" si="637"/>
        <v>201601</v>
      </c>
      <c r="E2221">
        <f t="shared" si="638"/>
        <v>1</v>
      </c>
      <c r="F2221" s="5">
        <f t="shared" si="639"/>
        <v>42186</v>
      </c>
      <c r="G2221" s="5">
        <f t="shared" si="642"/>
        <v>42216</v>
      </c>
      <c r="H2221" t="str">
        <f t="shared" si="645"/>
        <v>2016</v>
      </c>
      <c r="I2221" t="str">
        <f t="shared" si="646"/>
        <v>Yr - 2016</v>
      </c>
      <c r="J2221">
        <f t="shared" si="654"/>
        <v>1</v>
      </c>
      <c r="K2221" t="str">
        <f t="shared" si="647"/>
        <v>Qtr - 1</v>
      </c>
      <c r="L2221" t="str">
        <f t="shared" si="648"/>
        <v>July</v>
      </c>
      <c r="M2221">
        <f t="shared" si="640"/>
        <v>3</v>
      </c>
      <c r="N2221" t="str">
        <f t="shared" si="649"/>
        <v>Wk - 3</v>
      </c>
      <c r="O2221" t="str">
        <f t="shared" si="641"/>
        <v>Tuesday</v>
      </c>
      <c r="P2221" t="str">
        <f t="shared" si="650"/>
        <v>2015</v>
      </c>
      <c r="Q2221">
        <f t="shared" si="651"/>
        <v>7</v>
      </c>
      <c r="R2221">
        <f t="shared" si="652"/>
        <v>3</v>
      </c>
      <c r="T2221" t="str">
        <f t="shared" si="653"/>
        <v>select '20150721' as [MemberId],'201601' as [FYPeriod],'1' as [FYPeriodInYear],'2015-07-01' as [PeriodStart],'2015-07-31' as [PeriodEnd],'2016' as [FYYear],'Yr - 2016' as [FYYearLabel],'1' as [FYQuarter],'Qtr - 1' as [FYQuarterLabel],'July' as [FYMonthLabel],'3' as [FYWeek],'Wk - 3' as [FYWeekLabel],'Tuesday' as [Day],'2015' as [CalendarYear],'7' as [CalendarMonth],'3' as [CalendarDay],Null as [Entity] union all</v>
      </c>
    </row>
    <row r="2222" spans="1:20" x14ac:dyDescent="0.3">
      <c r="A2222">
        <f>IF($D$5-($D$5-(MAX($A$10:A2221)+1))&lt;=$D$5,$D$5-($D$5-(MAX($A$10:A2221)+1)),"")</f>
        <v>2212</v>
      </c>
      <c r="B2222" s="1">
        <f t="shared" si="643"/>
        <v>42207</v>
      </c>
      <c r="C2222" s="1" t="str">
        <f t="shared" si="644"/>
        <v>20150722</v>
      </c>
      <c r="D2222">
        <f t="shared" si="637"/>
        <v>201601</v>
      </c>
      <c r="E2222">
        <f t="shared" si="638"/>
        <v>1</v>
      </c>
      <c r="F2222" s="5">
        <f t="shared" si="639"/>
        <v>42186</v>
      </c>
      <c r="G2222" s="5">
        <f t="shared" si="642"/>
        <v>42216</v>
      </c>
      <c r="H2222" t="str">
        <f t="shared" si="645"/>
        <v>2016</v>
      </c>
      <c r="I2222" t="str">
        <f t="shared" si="646"/>
        <v>Yr - 2016</v>
      </c>
      <c r="J2222">
        <f t="shared" si="654"/>
        <v>1</v>
      </c>
      <c r="K2222" t="str">
        <f t="shared" si="647"/>
        <v>Qtr - 1</v>
      </c>
      <c r="L2222" t="str">
        <f t="shared" si="648"/>
        <v>July</v>
      </c>
      <c r="M2222">
        <f t="shared" si="640"/>
        <v>4</v>
      </c>
      <c r="N2222" t="str">
        <f t="shared" si="649"/>
        <v>Wk - 4</v>
      </c>
      <c r="O2222" t="str">
        <f t="shared" si="641"/>
        <v>Wednesday</v>
      </c>
      <c r="P2222" t="str">
        <f t="shared" si="650"/>
        <v>2015</v>
      </c>
      <c r="Q2222">
        <f t="shared" si="651"/>
        <v>7</v>
      </c>
      <c r="R2222">
        <f t="shared" si="652"/>
        <v>4</v>
      </c>
      <c r="T2222" t="str">
        <f t="shared" si="653"/>
        <v>select '20150722' as [MemberId],'201601' as [FYPeriod],'1' as [FYPeriodInYear],'2015-07-01' as [PeriodStart],'2015-07-31' as [PeriodEnd],'2016' as [FYYear],'Yr - 2016' as [FYYearLabel],'1' as [FYQuarter],'Qtr - 1' as [FYQuarterLabel],'July' as [FYMonthLabel],'4' as [FYWeek],'Wk - 4' as [FYWeekLabel],'Wednesday' as [Day],'2015' as [CalendarYear],'7' as [CalendarMonth],'4' as [CalendarDay],Null as [Entity] union all</v>
      </c>
    </row>
    <row r="2223" spans="1:20" x14ac:dyDescent="0.3">
      <c r="A2223">
        <f>IF($D$5-($D$5-(MAX($A$10:A2222)+1))&lt;=$D$5,$D$5-($D$5-(MAX($A$10:A2222)+1)),"")</f>
        <v>2213</v>
      </c>
      <c r="B2223" s="1">
        <f t="shared" si="643"/>
        <v>42208</v>
      </c>
      <c r="C2223" s="1" t="str">
        <f t="shared" si="644"/>
        <v>20150723</v>
      </c>
      <c r="D2223">
        <f t="shared" si="637"/>
        <v>201601</v>
      </c>
      <c r="E2223">
        <f t="shared" si="638"/>
        <v>1</v>
      </c>
      <c r="F2223" s="5">
        <f t="shared" si="639"/>
        <v>42186</v>
      </c>
      <c r="G2223" s="5">
        <f t="shared" si="642"/>
        <v>42216</v>
      </c>
      <c r="H2223" t="str">
        <f t="shared" si="645"/>
        <v>2016</v>
      </c>
      <c r="I2223" t="str">
        <f t="shared" si="646"/>
        <v>Yr - 2016</v>
      </c>
      <c r="J2223">
        <f t="shared" si="654"/>
        <v>1</v>
      </c>
      <c r="K2223" t="str">
        <f t="shared" si="647"/>
        <v>Qtr - 1</v>
      </c>
      <c r="L2223" t="str">
        <f t="shared" si="648"/>
        <v>July</v>
      </c>
      <c r="M2223">
        <f t="shared" si="640"/>
        <v>4</v>
      </c>
      <c r="N2223" t="str">
        <f t="shared" si="649"/>
        <v>Wk - 4</v>
      </c>
      <c r="O2223" t="str">
        <f t="shared" si="641"/>
        <v>Thursday</v>
      </c>
      <c r="P2223" t="str">
        <f t="shared" si="650"/>
        <v>2015</v>
      </c>
      <c r="Q2223">
        <f t="shared" si="651"/>
        <v>7</v>
      </c>
      <c r="R2223">
        <f t="shared" si="652"/>
        <v>5</v>
      </c>
      <c r="T2223" t="str">
        <f t="shared" si="653"/>
        <v>select '20150723' as [MemberId],'201601' as [FYPeriod],'1' as [FYPeriodInYear],'2015-07-01' as [PeriodStart],'2015-07-31' as [PeriodEnd],'2016' as [FYYear],'Yr - 2016' as [FYYearLabel],'1' as [FYQuarter],'Qtr - 1' as [FYQuarterLabel],'July' as [FYMonthLabel],'4' as [FYWeek],'Wk - 4' as [FYWeekLabel],'Thursday' as [Day],'2015' as [CalendarYear],'7' as [CalendarMonth],'5' as [CalendarDay],Null as [Entity] union all</v>
      </c>
    </row>
    <row r="2224" spans="1:20" x14ac:dyDescent="0.3">
      <c r="A2224">
        <f>IF($D$5-($D$5-(MAX($A$10:A2223)+1))&lt;=$D$5,$D$5-($D$5-(MAX($A$10:A2223)+1)),"")</f>
        <v>2214</v>
      </c>
      <c r="B2224" s="1">
        <f t="shared" si="643"/>
        <v>42209</v>
      </c>
      <c r="C2224" s="1" t="str">
        <f t="shared" si="644"/>
        <v>20150724</v>
      </c>
      <c r="D2224">
        <f t="shared" si="637"/>
        <v>201601</v>
      </c>
      <c r="E2224">
        <f t="shared" si="638"/>
        <v>1</v>
      </c>
      <c r="F2224" s="5">
        <f t="shared" si="639"/>
        <v>42186</v>
      </c>
      <c r="G2224" s="5">
        <f t="shared" si="642"/>
        <v>42216</v>
      </c>
      <c r="H2224" t="str">
        <f t="shared" si="645"/>
        <v>2016</v>
      </c>
      <c r="I2224" t="str">
        <f t="shared" si="646"/>
        <v>Yr - 2016</v>
      </c>
      <c r="J2224">
        <f t="shared" si="654"/>
        <v>1</v>
      </c>
      <c r="K2224" t="str">
        <f t="shared" si="647"/>
        <v>Qtr - 1</v>
      </c>
      <c r="L2224" t="str">
        <f t="shared" si="648"/>
        <v>July</v>
      </c>
      <c r="M2224">
        <f t="shared" si="640"/>
        <v>4</v>
      </c>
      <c r="N2224" t="str">
        <f t="shared" si="649"/>
        <v>Wk - 4</v>
      </c>
      <c r="O2224" t="str">
        <f t="shared" si="641"/>
        <v>Friday</v>
      </c>
      <c r="P2224" t="str">
        <f t="shared" si="650"/>
        <v>2015</v>
      </c>
      <c r="Q2224">
        <f t="shared" si="651"/>
        <v>7</v>
      </c>
      <c r="R2224">
        <f t="shared" si="652"/>
        <v>6</v>
      </c>
      <c r="T2224" t="str">
        <f t="shared" si="653"/>
        <v>select '20150724' as [MemberId],'201601' as [FYPeriod],'1' as [FYPeriodInYear],'2015-07-01' as [PeriodStart],'2015-07-31' as [PeriodEnd],'2016' as [FYYear],'Yr - 2016' as [FYYearLabel],'1' as [FYQuarter],'Qtr - 1' as [FYQuarterLabel],'July' as [FYMonthLabel],'4' as [FYWeek],'Wk - 4' as [FYWeekLabel],'Friday' as [Day],'2015' as [CalendarYear],'7' as [CalendarMonth],'6' as [CalendarDay],Null as [Entity] union all</v>
      </c>
    </row>
    <row r="2225" spans="1:20" x14ac:dyDescent="0.3">
      <c r="A2225">
        <f>IF($D$5-($D$5-(MAX($A$10:A2224)+1))&lt;=$D$5,$D$5-($D$5-(MAX($A$10:A2224)+1)),"")</f>
        <v>2215</v>
      </c>
      <c r="B2225" s="1">
        <f t="shared" si="643"/>
        <v>42210</v>
      </c>
      <c r="C2225" s="1" t="str">
        <f t="shared" si="644"/>
        <v>20150725</v>
      </c>
      <c r="D2225">
        <f t="shared" si="637"/>
        <v>201601</v>
      </c>
      <c r="E2225">
        <f t="shared" si="638"/>
        <v>1</v>
      </c>
      <c r="F2225" s="5">
        <f t="shared" si="639"/>
        <v>42186</v>
      </c>
      <c r="G2225" s="5">
        <f t="shared" si="642"/>
        <v>42216</v>
      </c>
      <c r="H2225" t="str">
        <f t="shared" si="645"/>
        <v>2016</v>
      </c>
      <c r="I2225" t="str">
        <f t="shared" si="646"/>
        <v>Yr - 2016</v>
      </c>
      <c r="J2225">
        <f t="shared" si="654"/>
        <v>1</v>
      </c>
      <c r="K2225" t="str">
        <f t="shared" si="647"/>
        <v>Qtr - 1</v>
      </c>
      <c r="L2225" t="str">
        <f t="shared" si="648"/>
        <v>July</v>
      </c>
      <c r="M2225">
        <f t="shared" si="640"/>
        <v>4</v>
      </c>
      <c r="N2225" t="str">
        <f t="shared" si="649"/>
        <v>Wk - 4</v>
      </c>
      <c r="O2225" t="str">
        <f t="shared" si="641"/>
        <v>Saturday</v>
      </c>
      <c r="P2225" t="str">
        <f t="shared" si="650"/>
        <v>2015</v>
      </c>
      <c r="Q2225">
        <f t="shared" si="651"/>
        <v>7</v>
      </c>
      <c r="R2225">
        <f t="shared" si="652"/>
        <v>7</v>
      </c>
      <c r="T2225" t="str">
        <f t="shared" si="653"/>
        <v>select '20150725' as [MemberId],'201601' as [FYPeriod],'1' as [FYPeriodInYear],'2015-07-01' as [PeriodStart],'2015-07-31' as [PeriodEnd],'2016' as [FYYear],'Yr - 2016' as [FYYearLabel],'1' as [FYQuarter],'Qtr - 1' as [FYQuarterLabel],'July' as [FYMonthLabel],'4' as [FYWeek],'Wk - 4' as [FYWeekLabel],'Saturday' as [Day],'2015' as [CalendarYear],'7' as [CalendarMonth],'7' as [CalendarDay],Null as [Entity] union all</v>
      </c>
    </row>
    <row r="2226" spans="1:20" x14ac:dyDescent="0.3">
      <c r="A2226">
        <f>IF($D$5-($D$5-(MAX($A$10:A2225)+1))&lt;=$D$5,$D$5-($D$5-(MAX($A$10:A2225)+1)),"")</f>
        <v>2216</v>
      </c>
      <c r="B2226" s="1">
        <f t="shared" si="643"/>
        <v>42211</v>
      </c>
      <c r="C2226" s="1" t="str">
        <f t="shared" si="644"/>
        <v>20150726</v>
      </c>
      <c r="D2226">
        <f t="shared" si="637"/>
        <v>201601</v>
      </c>
      <c r="E2226">
        <f t="shared" si="638"/>
        <v>1</v>
      </c>
      <c r="F2226" s="5">
        <f t="shared" si="639"/>
        <v>42186</v>
      </c>
      <c r="G2226" s="5">
        <f t="shared" si="642"/>
        <v>42216</v>
      </c>
      <c r="H2226" t="str">
        <f t="shared" si="645"/>
        <v>2016</v>
      </c>
      <c r="I2226" t="str">
        <f t="shared" si="646"/>
        <v>Yr - 2016</v>
      </c>
      <c r="J2226">
        <f t="shared" si="654"/>
        <v>1</v>
      </c>
      <c r="K2226" t="str">
        <f t="shared" si="647"/>
        <v>Qtr - 1</v>
      </c>
      <c r="L2226" t="str">
        <f t="shared" si="648"/>
        <v>July</v>
      </c>
      <c r="M2226">
        <f t="shared" si="640"/>
        <v>4</v>
      </c>
      <c r="N2226" t="str">
        <f t="shared" si="649"/>
        <v>Wk - 4</v>
      </c>
      <c r="O2226" t="str">
        <f t="shared" si="641"/>
        <v>Sunday</v>
      </c>
      <c r="P2226" t="str">
        <f t="shared" si="650"/>
        <v>2015</v>
      </c>
      <c r="Q2226">
        <f t="shared" si="651"/>
        <v>7</v>
      </c>
      <c r="R2226">
        <f t="shared" si="652"/>
        <v>1</v>
      </c>
      <c r="T2226" t="str">
        <f t="shared" si="653"/>
        <v>select '20150726' as [MemberId],'201601' as [FYPeriod],'1' as [FYPeriodInYear],'2015-07-01' as [PeriodStart],'2015-07-31' as [PeriodEnd],'2016' as [FYYear],'Yr - 2016' as [FYYearLabel],'1' as [FYQuarter],'Qtr - 1' as [FYQuarterLabel],'July' as [FYMonthLabel],'4' as [FYWeek],'Wk - 4' as [FYWeekLabel],'Sunday' as [Day],'2015' as [CalendarYear],'7' as [CalendarMonth],'1' as [CalendarDay],Null as [Entity] union all</v>
      </c>
    </row>
    <row r="2227" spans="1:20" x14ac:dyDescent="0.3">
      <c r="A2227">
        <f>IF($D$5-($D$5-(MAX($A$10:A2226)+1))&lt;=$D$5,$D$5-($D$5-(MAX($A$10:A2226)+1)),"")</f>
        <v>2217</v>
      </c>
      <c r="B2227" s="1">
        <f t="shared" si="643"/>
        <v>42212</v>
      </c>
      <c r="C2227" s="1" t="str">
        <f t="shared" si="644"/>
        <v>20150727</v>
      </c>
      <c r="D2227">
        <f t="shared" si="637"/>
        <v>201601</v>
      </c>
      <c r="E2227">
        <f t="shared" si="638"/>
        <v>1</v>
      </c>
      <c r="F2227" s="5">
        <f t="shared" si="639"/>
        <v>42186</v>
      </c>
      <c r="G2227" s="5">
        <f t="shared" si="642"/>
        <v>42216</v>
      </c>
      <c r="H2227" t="str">
        <f t="shared" si="645"/>
        <v>2016</v>
      </c>
      <c r="I2227" t="str">
        <f t="shared" si="646"/>
        <v>Yr - 2016</v>
      </c>
      <c r="J2227">
        <f t="shared" si="654"/>
        <v>1</v>
      </c>
      <c r="K2227" t="str">
        <f t="shared" si="647"/>
        <v>Qtr - 1</v>
      </c>
      <c r="L2227" t="str">
        <f t="shared" si="648"/>
        <v>July</v>
      </c>
      <c r="M2227">
        <f t="shared" si="640"/>
        <v>4</v>
      </c>
      <c r="N2227" t="str">
        <f t="shared" si="649"/>
        <v>Wk - 4</v>
      </c>
      <c r="O2227" t="str">
        <f t="shared" si="641"/>
        <v>Monday</v>
      </c>
      <c r="P2227" t="str">
        <f t="shared" si="650"/>
        <v>2015</v>
      </c>
      <c r="Q2227">
        <f t="shared" si="651"/>
        <v>7</v>
      </c>
      <c r="R2227">
        <f t="shared" si="652"/>
        <v>2</v>
      </c>
      <c r="T2227" t="str">
        <f t="shared" si="653"/>
        <v>select '20150727' as [MemberId],'201601' as [FYPeriod],'1' as [FYPeriodInYear],'2015-07-01' as [PeriodStart],'2015-07-31' as [PeriodEnd],'2016' as [FYYear],'Yr - 2016' as [FYYearLabel],'1' as [FYQuarter],'Qtr - 1' as [FYQuarterLabel],'July' as [FYMonthLabel],'4' as [FYWeek],'Wk - 4' as [FYWeekLabel],'Monday' as [Day],'2015' as [CalendarYear],'7' as [CalendarMonth],'2' as [CalendarDay],Null as [Entity] union all</v>
      </c>
    </row>
    <row r="2228" spans="1:20" x14ac:dyDescent="0.3">
      <c r="A2228">
        <f>IF($D$5-($D$5-(MAX($A$10:A2227)+1))&lt;=$D$5,$D$5-($D$5-(MAX($A$10:A2227)+1)),"")</f>
        <v>2218</v>
      </c>
      <c r="B2228" s="1">
        <f t="shared" si="643"/>
        <v>42213</v>
      </c>
      <c r="C2228" s="1" t="str">
        <f t="shared" si="644"/>
        <v>20150728</v>
      </c>
      <c r="D2228">
        <f t="shared" si="637"/>
        <v>201601</v>
      </c>
      <c r="E2228">
        <f t="shared" si="638"/>
        <v>1</v>
      </c>
      <c r="F2228" s="5">
        <f t="shared" si="639"/>
        <v>42186</v>
      </c>
      <c r="G2228" s="5">
        <f t="shared" si="642"/>
        <v>42216</v>
      </c>
      <c r="H2228" t="str">
        <f t="shared" si="645"/>
        <v>2016</v>
      </c>
      <c r="I2228" t="str">
        <f t="shared" si="646"/>
        <v>Yr - 2016</v>
      </c>
      <c r="J2228">
        <f t="shared" si="654"/>
        <v>1</v>
      </c>
      <c r="K2228" t="str">
        <f t="shared" si="647"/>
        <v>Qtr - 1</v>
      </c>
      <c r="L2228" t="str">
        <f t="shared" si="648"/>
        <v>July</v>
      </c>
      <c r="M2228">
        <f t="shared" si="640"/>
        <v>4</v>
      </c>
      <c r="N2228" t="str">
        <f t="shared" si="649"/>
        <v>Wk - 4</v>
      </c>
      <c r="O2228" t="str">
        <f t="shared" si="641"/>
        <v>Tuesday</v>
      </c>
      <c r="P2228" t="str">
        <f t="shared" si="650"/>
        <v>2015</v>
      </c>
      <c r="Q2228">
        <f t="shared" si="651"/>
        <v>7</v>
      </c>
      <c r="R2228">
        <f t="shared" si="652"/>
        <v>3</v>
      </c>
      <c r="T2228" t="str">
        <f t="shared" si="653"/>
        <v>select '20150728' as [MemberId],'201601' as [FYPeriod],'1' as [FYPeriodInYear],'2015-07-01' as [PeriodStart],'2015-07-31' as [PeriodEnd],'2016' as [FYYear],'Yr - 2016' as [FYYearLabel],'1' as [FYQuarter],'Qtr - 1' as [FYQuarterLabel],'July' as [FYMonthLabel],'4' as [FYWeek],'Wk - 4' as [FYWeekLabel],'Tuesday' as [Day],'2015' as [CalendarYear],'7' as [CalendarMonth],'3' as [CalendarDay],Null as [Entity] union all</v>
      </c>
    </row>
    <row r="2229" spans="1:20" x14ac:dyDescent="0.3">
      <c r="A2229">
        <f>IF($D$5-($D$5-(MAX($A$10:A2228)+1))&lt;=$D$5,$D$5-($D$5-(MAX($A$10:A2228)+1)),"")</f>
        <v>2219</v>
      </c>
      <c r="B2229" s="1">
        <f t="shared" si="643"/>
        <v>42214</v>
      </c>
      <c r="C2229" s="1" t="str">
        <f t="shared" si="644"/>
        <v>20150729</v>
      </c>
      <c r="D2229">
        <f t="shared" si="637"/>
        <v>201601</v>
      </c>
      <c r="E2229">
        <f t="shared" si="638"/>
        <v>1</v>
      </c>
      <c r="F2229" s="5">
        <f t="shared" si="639"/>
        <v>42186</v>
      </c>
      <c r="G2229" s="5">
        <f t="shared" si="642"/>
        <v>42216</v>
      </c>
      <c r="H2229" t="str">
        <f t="shared" si="645"/>
        <v>2016</v>
      </c>
      <c r="I2229" t="str">
        <f t="shared" si="646"/>
        <v>Yr - 2016</v>
      </c>
      <c r="J2229">
        <f t="shared" si="654"/>
        <v>1</v>
      </c>
      <c r="K2229" t="str">
        <f t="shared" si="647"/>
        <v>Qtr - 1</v>
      </c>
      <c r="L2229" t="str">
        <f t="shared" si="648"/>
        <v>July</v>
      </c>
      <c r="M2229">
        <f t="shared" si="640"/>
        <v>5</v>
      </c>
      <c r="N2229" t="str">
        <f t="shared" si="649"/>
        <v>Wk - 5</v>
      </c>
      <c r="O2229" t="str">
        <f t="shared" si="641"/>
        <v>Wednesday</v>
      </c>
      <c r="P2229" t="str">
        <f t="shared" si="650"/>
        <v>2015</v>
      </c>
      <c r="Q2229">
        <f t="shared" si="651"/>
        <v>7</v>
      </c>
      <c r="R2229">
        <f t="shared" si="652"/>
        <v>4</v>
      </c>
      <c r="T2229" t="str">
        <f t="shared" si="653"/>
        <v>select '20150729' as [MemberId],'201601' as [FYPeriod],'1' as [FYPeriodInYear],'2015-07-01' as [PeriodStart],'2015-07-31' as [PeriodEnd],'2016' as [FYYear],'Yr - 2016' as [FYYearLabel],'1' as [FYQuarter],'Qtr - 1' as [FYQuarterLabel],'July' as [FYMonthLabel],'5' as [FYWeek],'Wk - 5' as [FYWeekLabel],'Wednesday' as [Day],'2015' as [CalendarYear],'7' as [CalendarMonth],'4' as [CalendarDay],Null as [Entity] union all</v>
      </c>
    </row>
    <row r="2230" spans="1:20" x14ac:dyDescent="0.3">
      <c r="A2230">
        <f>IF($D$5-($D$5-(MAX($A$10:A2229)+1))&lt;=$D$5,$D$5-($D$5-(MAX($A$10:A2229)+1)),"")</f>
        <v>2220</v>
      </c>
      <c r="B2230" s="1">
        <f t="shared" si="643"/>
        <v>42215</v>
      </c>
      <c r="C2230" s="1" t="str">
        <f t="shared" si="644"/>
        <v>20150730</v>
      </c>
      <c r="D2230">
        <f t="shared" si="637"/>
        <v>201601</v>
      </c>
      <c r="E2230">
        <f t="shared" si="638"/>
        <v>1</v>
      </c>
      <c r="F2230" s="5">
        <f t="shared" si="639"/>
        <v>42186</v>
      </c>
      <c r="G2230" s="5">
        <f t="shared" si="642"/>
        <v>42216</v>
      </c>
      <c r="H2230" t="str">
        <f t="shared" si="645"/>
        <v>2016</v>
      </c>
      <c r="I2230" t="str">
        <f t="shared" si="646"/>
        <v>Yr - 2016</v>
      </c>
      <c r="J2230">
        <f t="shared" si="654"/>
        <v>1</v>
      </c>
      <c r="K2230" t="str">
        <f t="shared" si="647"/>
        <v>Qtr - 1</v>
      </c>
      <c r="L2230" t="str">
        <f t="shared" si="648"/>
        <v>July</v>
      </c>
      <c r="M2230">
        <f t="shared" si="640"/>
        <v>5</v>
      </c>
      <c r="N2230" t="str">
        <f t="shared" si="649"/>
        <v>Wk - 5</v>
      </c>
      <c r="O2230" t="str">
        <f t="shared" si="641"/>
        <v>Thursday</v>
      </c>
      <c r="P2230" t="str">
        <f t="shared" si="650"/>
        <v>2015</v>
      </c>
      <c r="Q2230">
        <f t="shared" si="651"/>
        <v>7</v>
      </c>
      <c r="R2230">
        <f t="shared" si="652"/>
        <v>5</v>
      </c>
      <c r="T2230" t="str">
        <f t="shared" si="653"/>
        <v>select '20150730' as [MemberId],'201601' as [FYPeriod],'1' as [FYPeriodInYear],'2015-07-01' as [PeriodStart],'2015-07-31' as [PeriodEnd],'2016' as [FYYear],'Yr - 2016' as [FYYearLabel],'1' as [FYQuarter],'Qtr - 1' as [FYQuarterLabel],'July' as [FYMonthLabel],'5' as [FYWeek],'Wk - 5' as [FYWeekLabel],'Thursday' as [Day],'2015' as [CalendarYear],'7' as [CalendarMonth],'5' as [CalendarDay],Null as [Entity] union all</v>
      </c>
    </row>
    <row r="2231" spans="1:20" x14ac:dyDescent="0.3">
      <c r="A2231">
        <f>IF($D$5-($D$5-(MAX($A$10:A2230)+1))&lt;=$D$5,$D$5-($D$5-(MAX($A$10:A2230)+1)),"")</f>
        <v>2221</v>
      </c>
      <c r="B2231" s="1">
        <f t="shared" si="643"/>
        <v>42216</v>
      </c>
      <c r="C2231" s="1" t="str">
        <f t="shared" si="644"/>
        <v>20150731</v>
      </c>
      <c r="D2231">
        <f t="shared" si="637"/>
        <v>201601</v>
      </c>
      <c r="E2231">
        <f t="shared" si="638"/>
        <v>1</v>
      </c>
      <c r="F2231" s="5">
        <f t="shared" si="639"/>
        <v>42186</v>
      </c>
      <c r="G2231" s="5">
        <f t="shared" si="642"/>
        <v>42216</v>
      </c>
      <c r="H2231" t="str">
        <f t="shared" si="645"/>
        <v>2016</v>
      </c>
      <c r="I2231" t="str">
        <f t="shared" si="646"/>
        <v>Yr - 2016</v>
      </c>
      <c r="J2231">
        <f t="shared" si="654"/>
        <v>1</v>
      </c>
      <c r="K2231" t="str">
        <f t="shared" si="647"/>
        <v>Qtr - 1</v>
      </c>
      <c r="L2231" t="str">
        <f t="shared" si="648"/>
        <v>July</v>
      </c>
      <c r="M2231">
        <f t="shared" si="640"/>
        <v>5</v>
      </c>
      <c r="N2231" t="str">
        <f t="shared" si="649"/>
        <v>Wk - 5</v>
      </c>
      <c r="O2231" t="str">
        <f t="shared" si="641"/>
        <v>Friday</v>
      </c>
      <c r="P2231" t="str">
        <f t="shared" si="650"/>
        <v>2015</v>
      </c>
      <c r="Q2231">
        <f t="shared" si="651"/>
        <v>7</v>
      </c>
      <c r="R2231">
        <f t="shared" si="652"/>
        <v>6</v>
      </c>
      <c r="T2231" t="str">
        <f t="shared" si="653"/>
        <v>select '20150731' as [MemberId],'201601' as [FYPeriod],'1' as [FYPeriodInYear],'2015-07-01' as [PeriodStart],'2015-07-31' as [PeriodEnd],'2016' as [FYYear],'Yr - 2016' as [FYYearLabel],'1' as [FYQuarter],'Qtr - 1' as [FYQuarterLabel],'July' as [FYMonthLabel],'5' as [FYWeek],'Wk - 5' as [FYWeekLabel],'Friday' as [Day],'2015' as [CalendarYear],'7' as [CalendarMonth],'6' as [CalendarDay],Null as [Entity] union all</v>
      </c>
    </row>
    <row r="2232" spans="1:20" x14ac:dyDescent="0.3">
      <c r="A2232">
        <f>IF($D$5-($D$5-(MAX($A$10:A2231)+1))&lt;=$D$5,$D$5-($D$5-(MAX($A$10:A2231)+1)),"")</f>
        <v>2222</v>
      </c>
      <c r="B2232" s="1">
        <f t="shared" si="643"/>
        <v>42217</v>
      </c>
      <c r="C2232" s="1" t="str">
        <f t="shared" si="644"/>
        <v>20150801</v>
      </c>
      <c r="D2232">
        <f t="shared" si="637"/>
        <v>201602</v>
      </c>
      <c r="E2232">
        <f t="shared" si="638"/>
        <v>2</v>
      </c>
      <c r="F2232" s="5">
        <f t="shared" si="639"/>
        <v>42217</v>
      </c>
      <c r="G2232" s="5">
        <f t="shared" si="642"/>
        <v>42247</v>
      </c>
      <c r="H2232" t="str">
        <f t="shared" si="645"/>
        <v>2016</v>
      </c>
      <c r="I2232" t="str">
        <f t="shared" si="646"/>
        <v>Yr - 2016</v>
      </c>
      <c r="J2232">
        <f t="shared" si="654"/>
        <v>1</v>
      </c>
      <c r="K2232" t="str">
        <f t="shared" si="647"/>
        <v>Qtr - 1</v>
      </c>
      <c r="L2232" t="str">
        <f t="shared" si="648"/>
        <v>August</v>
      </c>
      <c r="M2232">
        <f t="shared" si="640"/>
        <v>5</v>
      </c>
      <c r="N2232" t="str">
        <f t="shared" si="649"/>
        <v>Wk - 5</v>
      </c>
      <c r="O2232" t="str">
        <f t="shared" si="641"/>
        <v>Saturday</v>
      </c>
      <c r="P2232" t="str">
        <f t="shared" si="650"/>
        <v>2015</v>
      </c>
      <c r="Q2232">
        <f t="shared" si="651"/>
        <v>8</v>
      </c>
      <c r="R2232">
        <f t="shared" si="652"/>
        <v>7</v>
      </c>
      <c r="T2232" t="str">
        <f t="shared" si="653"/>
        <v>select '20150801' as [MemberId],'201602' as [FYPeriod],'2' as [FYPeriodInYear],'2015-08-01' as [PeriodStart],'2015-08-31' as [PeriodEnd],'2016' as [FYYear],'Yr - 2016' as [FYYearLabel],'1' as [FYQuarter],'Qtr - 1' as [FYQuarterLabel],'August' as [FYMonthLabel],'5' as [FYWeek],'Wk - 5' as [FYWeekLabel],'Saturday' as [Day],'2015' as [CalendarYear],'8' as [CalendarMonth],'7' as [CalendarDay],Null as [Entity] union all</v>
      </c>
    </row>
    <row r="2233" spans="1:20" x14ac:dyDescent="0.3">
      <c r="A2233">
        <f>IF($D$5-($D$5-(MAX($A$10:A2232)+1))&lt;=$D$5,$D$5-($D$5-(MAX($A$10:A2232)+1)),"")</f>
        <v>2223</v>
      </c>
      <c r="B2233" s="1">
        <f t="shared" si="643"/>
        <v>42218</v>
      </c>
      <c r="C2233" s="1" t="str">
        <f t="shared" si="644"/>
        <v>20150802</v>
      </c>
      <c r="D2233">
        <f t="shared" si="637"/>
        <v>201602</v>
      </c>
      <c r="E2233">
        <f t="shared" si="638"/>
        <v>2</v>
      </c>
      <c r="F2233" s="5">
        <f t="shared" si="639"/>
        <v>42217</v>
      </c>
      <c r="G2233" s="5">
        <f t="shared" si="642"/>
        <v>42247</v>
      </c>
      <c r="H2233" t="str">
        <f t="shared" si="645"/>
        <v>2016</v>
      </c>
      <c r="I2233" t="str">
        <f t="shared" si="646"/>
        <v>Yr - 2016</v>
      </c>
      <c r="J2233">
        <f t="shared" si="654"/>
        <v>1</v>
      </c>
      <c r="K2233" t="str">
        <f t="shared" si="647"/>
        <v>Qtr - 1</v>
      </c>
      <c r="L2233" t="str">
        <f t="shared" si="648"/>
        <v>August</v>
      </c>
      <c r="M2233">
        <f t="shared" si="640"/>
        <v>5</v>
      </c>
      <c r="N2233" t="str">
        <f t="shared" si="649"/>
        <v>Wk - 5</v>
      </c>
      <c r="O2233" t="str">
        <f t="shared" si="641"/>
        <v>Sunday</v>
      </c>
      <c r="P2233" t="str">
        <f t="shared" si="650"/>
        <v>2015</v>
      </c>
      <c r="Q2233">
        <f t="shared" si="651"/>
        <v>8</v>
      </c>
      <c r="R2233">
        <f t="shared" si="652"/>
        <v>1</v>
      </c>
      <c r="T2233" t="str">
        <f t="shared" si="653"/>
        <v>select '20150802' as [MemberId],'201602' as [FYPeriod],'2' as [FYPeriodInYear],'2015-08-01' as [PeriodStart],'2015-08-31' as [PeriodEnd],'2016' as [FYYear],'Yr - 2016' as [FYYearLabel],'1' as [FYQuarter],'Qtr - 1' as [FYQuarterLabel],'August' as [FYMonthLabel],'5' as [FYWeek],'Wk - 5' as [FYWeekLabel],'Sunday' as [Day],'2015' as [CalendarYear],'8' as [CalendarMonth],'1' as [CalendarDay],Null as [Entity] union all</v>
      </c>
    </row>
    <row r="2234" spans="1:20" x14ac:dyDescent="0.3">
      <c r="A2234">
        <f>IF($D$5-($D$5-(MAX($A$10:A2233)+1))&lt;=$D$5,$D$5-($D$5-(MAX($A$10:A2233)+1)),"")</f>
        <v>2224</v>
      </c>
      <c r="B2234" s="1">
        <f t="shared" si="643"/>
        <v>42219</v>
      </c>
      <c r="C2234" s="1" t="str">
        <f t="shared" si="644"/>
        <v>20150803</v>
      </c>
      <c r="D2234">
        <f t="shared" si="637"/>
        <v>201602</v>
      </c>
      <c r="E2234">
        <f t="shared" si="638"/>
        <v>2</v>
      </c>
      <c r="F2234" s="5">
        <f t="shared" si="639"/>
        <v>42217</v>
      </c>
      <c r="G2234" s="5">
        <f t="shared" si="642"/>
        <v>42247</v>
      </c>
      <c r="H2234" t="str">
        <f t="shared" si="645"/>
        <v>2016</v>
      </c>
      <c r="I2234" t="str">
        <f t="shared" si="646"/>
        <v>Yr - 2016</v>
      </c>
      <c r="J2234">
        <f t="shared" si="654"/>
        <v>1</v>
      </c>
      <c r="K2234" t="str">
        <f t="shared" si="647"/>
        <v>Qtr - 1</v>
      </c>
      <c r="L2234" t="str">
        <f t="shared" si="648"/>
        <v>August</v>
      </c>
      <c r="M2234">
        <f t="shared" si="640"/>
        <v>5</v>
      </c>
      <c r="N2234" t="str">
        <f t="shared" si="649"/>
        <v>Wk - 5</v>
      </c>
      <c r="O2234" t="str">
        <f t="shared" si="641"/>
        <v>Monday</v>
      </c>
      <c r="P2234" t="str">
        <f t="shared" si="650"/>
        <v>2015</v>
      </c>
      <c r="Q2234">
        <f t="shared" si="651"/>
        <v>8</v>
      </c>
      <c r="R2234">
        <f t="shared" si="652"/>
        <v>2</v>
      </c>
      <c r="T2234" t="str">
        <f t="shared" si="653"/>
        <v>select '20150803' as [MemberId],'201602' as [FYPeriod],'2' as [FYPeriodInYear],'2015-08-01' as [PeriodStart],'2015-08-31' as [PeriodEnd],'2016' as [FYYear],'Yr - 2016' as [FYYearLabel],'1' as [FYQuarter],'Qtr - 1' as [FYQuarterLabel],'August' as [FYMonthLabel],'5' as [FYWeek],'Wk - 5' as [FYWeekLabel],'Monday' as [Day],'2015' as [CalendarYear],'8' as [CalendarMonth],'2' as [CalendarDay],Null as [Entity] union all</v>
      </c>
    </row>
    <row r="2235" spans="1:20" x14ac:dyDescent="0.3">
      <c r="A2235">
        <f>IF($D$5-($D$5-(MAX($A$10:A2234)+1))&lt;=$D$5,$D$5-($D$5-(MAX($A$10:A2234)+1)),"")</f>
        <v>2225</v>
      </c>
      <c r="B2235" s="1">
        <f t="shared" si="643"/>
        <v>42220</v>
      </c>
      <c r="C2235" s="1" t="str">
        <f t="shared" si="644"/>
        <v>20150804</v>
      </c>
      <c r="D2235">
        <f t="shared" si="637"/>
        <v>201602</v>
      </c>
      <c r="E2235">
        <f t="shared" si="638"/>
        <v>2</v>
      </c>
      <c r="F2235" s="5">
        <f t="shared" si="639"/>
        <v>42217</v>
      </c>
      <c r="G2235" s="5">
        <f t="shared" si="642"/>
        <v>42247</v>
      </c>
      <c r="H2235" t="str">
        <f t="shared" si="645"/>
        <v>2016</v>
      </c>
      <c r="I2235" t="str">
        <f t="shared" si="646"/>
        <v>Yr - 2016</v>
      </c>
      <c r="J2235">
        <f t="shared" si="654"/>
        <v>1</v>
      </c>
      <c r="K2235" t="str">
        <f t="shared" si="647"/>
        <v>Qtr - 1</v>
      </c>
      <c r="L2235" t="str">
        <f t="shared" si="648"/>
        <v>August</v>
      </c>
      <c r="M2235">
        <f t="shared" si="640"/>
        <v>5</v>
      </c>
      <c r="N2235" t="str">
        <f t="shared" si="649"/>
        <v>Wk - 5</v>
      </c>
      <c r="O2235" t="str">
        <f t="shared" si="641"/>
        <v>Tuesday</v>
      </c>
      <c r="P2235" t="str">
        <f t="shared" si="650"/>
        <v>2015</v>
      </c>
      <c r="Q2235">
        <f t="shared" si="651"/>
        <v>8</v>
      </c>
      <c r="R2235">
        <f t="shared" si="652"/>
        <v>3</v>
      </c>
      <c r="T2235" t="str">
        <f t="shared" si="653"/>
        <v>select '20150804' as [MemberId],'201602' as [FYPeriod],'2' as [FYPeriodInYear],'2015-08-01' as [PeriodStart],'2015-08-31' as [PeriodEnd],'2016' as [FYYear],'Yr - 2016' as [FYYearLabel],'1' as [FYQuarter],'Qtr - 1' as [FYQuarterLabel],'August' as [FYMonthLabel],'5' as [FYWeek],'Wk - 5' as [FYWeekLabel],'Tuesday' as [Day],'2015' as [CalendarYear],'8' as [CalendarMonth],'3' as [CalendarDay],Null as [Entity] union all</v>
      </c>
    </row>
    <row r="2236" spans="1:20" x14ac:dyDescent="0.3">
      <c r="A2236">
        <f>IF($D$5-($D$5-(MAX($A$10:A2235)+1))&lt;=$D$5,$D$5-($D$5-(MAX($A$10:A2235)+1)),"")</f>
        <v>2226</v>
      </c>
      <c r="B2236" s="1">
        <f t="shared" si="643"/>
        <v>42221</v>
      </c>
      <c r="C2236" s="1" t="str">
        <f t="shared" si="644"/>
        <v>20150805</v>
      </c>
      <c r="D2236">
        <f t="shared" si="637"/>
        <v>201602</v>
      </c>
      <c r="E2236">
        <f t="shared" si="638"/>
        <v>2</v>
      </c>
      <c r="F2236" s="5">
        <f t="shared" si="639"/>
        <v>42217</v>
      </c>
      <c r="G2236" s="5">
        <f t="shared" si="642"/>
        <v>42247</v>
      </c>
      <c r="H2236" t="str">
        <f t="shared" si="645"/>
        <v>2016</v>
      </c>
      <c r="I2236" t="str">
        <f t="shared" si="646"/>
        <v>Yr - 2016</v>
      </c>
      <c r="J2236">
        <f t="shared" si="654"/>
        <v>1</v>
      </c>
      <c r="K2236" t="str">
        <f t="shared" si="647"/>
        <v>Qtr - 1</v>
      </c>
      <c r="L2236" t="str">
        <f t="shared" si="648"/>
        <v>August</v>
      </c>
      <c r="M2236">
        <f t="shared" si="640"/>
        <v>6</v>
      </c>
      <c r="N2236" t="str">
        <f t="shared" si="649"/>
        <v>Wk - 6</v>
      </c>
      <c r="O2236" t="str">
        <f t="shared" si="641"/>
        <v>Wednesday</v>
      </c>
      <c r="P2236" t="str">
        <f t="shared" si="650"/>
        <v>2015</v>
      </c>
      <c r="Q2236">
        <f t="shared" si="651"/>
        <v>8</v>
      </c>
      <c r="R2236">
        <f t="shared" si="652"/>
        <v>4</v>
      </c>
      <c r="T2236" t="str">
        <f t="shared" si="653"/>
        <v>select '20150805' as [MemberId],'201602' as [FYPeriod],'2' as [FYPeriodInYear],'2015-08-01' as [PeriodStart],'2015-08-31' as [PeriodEnd],'2016' as [FYYear],'Yr - 2016' as [FYYearLabel],'1' as [FYQuarter],'Qtr - 1' as [FYQuarterLabel],'August' as [FYMonthLabel],'6' as [FYWeek],'Wk - 6' as [FYWeekLabel],'Wednesday' as [Day],'2015' as [CalendarYear],'8' as [CalendarMonth],'4' as [CalendarDay],Null as [Entity] union all</v>
      </c>
    </row>
    <row r="2237" spans="1:20" x14ac:dyDescent="0.3">
      <c r="A2237">
        <f>IF($D$5-($D$5-(MAX($A$10:A2236)+1))&lt;=$D$5,$D$5-($D$5-(MAX($A$10:A2236)+1)),"")</f>
        <v>2227</v>
      </c>
      <c r="B2237" s="1">
        <f t="shared" si="643"/>
        <v>42222</v>
      </c>
      <c r="C2237" s="1" t="str">
        <f t="shared" si="644"/>
        <v>20150806</v>
      </c>
      <c r="D2237">
        <f t="shared" si="637"/>
        <v>201602</v>
      </c>
      <c r="E2237">
        <f t="shared" si="638"/>
        <v>2</v>
      </c>
      <c r="F2237" s="5">
        <f t="shared" si="639"/>
        <v>42217</v>
      </c>
      <c r="G2237" s="5">
        <f t="shared" si="642"/>
        <v>42247</v>
      </c>
      <c r="H2237" t="str">
        <f t="shared" si="645"/>
        <v>2016</v>
      </c>
      <c r="I2237" t="str">
        <f t="shared" si="646"/>
        <v>Yr - 2016</v>
      </c>
      <c r="J2237">
        <f t="shared" si="654"/>
        <v>1</v>
      </c>
      <c r="K2237" t="str">
        <f t="shared" si="647"/>
        <v>Qtr - 1</v>
      </c>
      <c r="L2237" t="str">
        <f t="shared" si="648"/>
        <v>August</v>
      </c>
      <c r="M2237">
        <f t="shared" si="640"/>
        <v>6</v>
      </c>
      <c r="N2237" t="str">
        <f t="shared" si="649"/>
        <v>Wk - 6</v>
      </c>
      <c r="O2237" t="str">
        <f t="shared" si="641"/>
        <v>Thursday</v>
      </c>
      <c r="P2237" t="str">
        <f t="shared" si="650"/>
        <v>2015</v>
      </c>
      <c r="Q2237">
        <f t="shared" si="651"/>
        <v>8</v>
      </c>
      <c r="R2237">
        <f t="shared" si="652"/>
        <v>5</v>
      </c>
      <c r="T2237" t="str">
        <f t="shared" si="653"/>
        <v>select '20150806' as [MemberId],'201602' as [FYPeriod],'2' as [FYPeriodInYear],'2015-08-01' as [PeriodStart],'2015-08-31' as [PeriodEnd],'2016' as [FYYear],'Yr - 2016' as [FYYearLabel],'1' as [FYQuarter],'Qtr - 1' as [FYQuarterLabel],'August' as [FYMonthLabel],'6' as [FYWeek],'Wk - 6' as [FYWeekLabel],'Thursday' as [Day],'2015' as [CalendarYear],'8' as [CalendarMonth],'5' as [CalendarDay],Null as [Entity] union all</v>
      </c>
    </row>
    <row r="2238" spans="1:20" x14ac:dyDescent="0.3">
      <c r="A2238">
        <f>IF($D$5-($D$5-(MAX($A$10:A2237)+1))&lt;=$D$5,$D$5-($D$5-(MAX($A$10:A2237)+1)),"")</f>
        <v>2228</v>
      </c>
      <c r="B2238" s="1">
        <f t="shared" si="643"/>
        <v>42223</v>
      </c>
      <c r="C2238" s="1" t="str">
        <f t="shared" si="644"/>
        <v>20150807</v>
      </c>
      <c r="D2238">
        <f t="shared" si="637"/>
        <v>201602</v>
      </c>
      <c r="E2238">
        <f t="shared" si="638"/>
        <v>2</v>
      </c>
      <c r="F2238" s="5">
        <f t="shared" si="639"/>
        <v>42217</v>
      </c>
      <c r="G2238" s="5">
        <f t="shared" si="642"/>
        <v>42247</v>
      </c>
      <c r="H2238" t="str">
        <f t="shared" si="645"/>
        <v>2016</v>
      </c>
      <c r="I2238" t="str">
        <f t="shared" si="646"/>
        <v>Yr - 2016</v>
      </c>
      <c r="J2238">
        <f t="shared" si="654"/>
        <v>1</v>
      </c>
      <c r="K2238" t="str">
        <f t="shared" si="647"/>
        <v>Qtr - 1</v>
      </c>
      <c r="L2238" t="str">
        <f t="shared" si="648"/>
        <v>August</v>
      </c>
      <c r="M2238">
        <f t="shared" si="640"/>
        <v>6</v>
      </c>
      <c r="N2238" t="str">
        <f t="shared" si="649"/>
        <v>Wk - 6</v>
      </c>
      <c r="O2238" t="str">
        <f t="shared" si="641"/>
        <v>Friday</v>
      </c>
      <c r="P2238" t="str">
        <f t="shared" si="650"/>
        <v>2015</v>
      </c>
      <c r="Q2238">
        <f t="shared" si="651"/>
        <v>8</v>
      </c>
      <c r="R2238">
        <f t="shared" si="652"/>
        <v>6</v>
      </c>
      <c r="T2238" t="str">
        <f t="shared" si="653"/>
        <v>select '20150807' as [MemberId],'201602' as [FYPeriod],'2' as [FYPeriodInYear],'2015-08-01' as [PeriodStart],'2015-08-31' as [PeriodEnd],'2016' as [FYYear],'Yr - 2016' as [FYYearLabel],'1' as [FYQuarter],'Qtr - 1' as [FYQuarterLabel],'August' as [FYMonthLabel],'6' as [FYWeek],'Wk - 6' as [FYWeekLabel],'Friday' as [Day],'2015' as [CalendarYear],'8' as [CalendarMonth],'6' as [CalendarDay],Null as [Entity] union all</v>
      </c>
    </row>
    <row r="2239" spans="1:20" x14ac:dyDescent="0.3">
      <c r="A2239">
        <f>IF($D$5-($D$5-(MAX($A$10:A2238)+1))&lt;=$D$5,$D$5-($D$5-(MAX($A$10:A2238)+1)),"")</f>
        <v>2229</v>
      </c>
      <c r="B2239" s="1">
        <f t="shared" si="643"/>
        <v>42224</v>
      </c>
      <c r="C2239" s="1" t="str">
        <f t="shared" si="644"/>
        <v>20150808</v>
      </c>
      <c r="D2239">
        <f t="shared" si="637"/>
        <v>201602</v>
      </c>
      <c r="E2239">
        <f t="shared" si="638"/>
        <v>2</v>
      </c>
      <c r="F2239" s="5">
        <f t="shared" si="639"/>
        <v>42217</v>
      </c>
      <c r="G2239" s="5">
        <f t="shared" si="642"/>
        <v>42247</v>
      </c>
      <c r="H2239" t="str">
        <f t="shared" si="645"/>
        <v>2016</v>
      </c>
      <c r="I2239" t="str">
        <f t="shared" si="646"/>
        <v>Yr - 2016</v>
      </c>
      <c r="J2239">
        <f t="shared" si="654"/>
        <v>1</v>
      </c>
      <c r="K2239" t="str">
        <f t="shared" si="647"/>
        <v>Qtr - 1</v>
      </c>
      <c r="L2239" t="str">
        <f t="shared" si="648"/>
        <v>August</v>
      </c>
      <c r="M2239">
        <f t="shared" si="640"/>
        <v>6</v>
      </c>
      <c r="N2239" t="str">
        <f t="shared" si="649"/>
        <v>Wk - 6</v>
      </c>
      <c r="O2239" t="str">
        <f t="shared" si="641"/>
        <v>Saturday</v>
      </c>
      <c r="P2239" t="str">
        <f t="shared" si="650"/>
        <v>2015</v>
      </c>
      <c r="Q2239">
        <f t="shared" si="651"/>
        <v>8</v>
      </c>
      <c r="R2239">
        <f t="shared" si="652"/>
        <v>7</v>
      </c>
      <c r="T2239" t="str">
        <f t="shared" si="653"/>
        <v>select '20150808' as [MemberId],'201602' as [FYPeriod],'2' as [FYPeriodInYear],'2015-08-01' as [PeriodStart],'2015-08-31' as [PeriodEnd],'2016' as [FYYear],'Yr - 2016' as [FYYearLabel],'1' as [FYQuarter],'Qtr - 1' as [FYQuarterLabel],'August' as [FYMonthLabel],'6' as [FYWeek],'Wk - 6' as [FYWeekLabel],'Saturday' as [Day],'2015' as [CalendarYear],'8' as [CalendarMonth],'7' as [CalendarDay],Null as [Entity] union all</v>
      </c>
    </row>
    <row r="2240" spans="1:20" x14ac:dyDescent="0.3">
      <c r="A2240">
        <f>IF($D$5-($D$5-(MAX($A$10:A2239)+1))&lt;=$D$5,$D$5-($D$5-(MAX($A$10:A2239)+1)),"")</f>
        <v>2230</v>
      </c>
      <c r="B2240" s="1">
        <f t="shared" si="643"/>
        <v>42225</v>
      </c>
      <c r="C2240" s="1" t="str">
        <f t="shared" si="644"/>
        <v>20150809</v>
      </c>
      <c r="D2240">
        <f t="shared" si="637"/>
        <v>201602</v>
      </c>
      <c r="E2240">
        <f t="shared" si="638"/>
        <v>2</v>
      </c>
      <c r="F2240" s="5">
        <f t="shared" si="639"/>
        <v>42217</v>
      </c>
      <c r="G2240" s="5">
        <f t="shared" si="642"/>
        <v>42247</v>
      </c>
      <c r="H2240" t="str">
        <f t="shared" si="645"/>
        <v>2016</v>
      </c>
      <c r="I2240" t="str">
        <f t="shared" si="646"/>
        <v>Yr - 2016</v>
      </c>
      <c r="J2240">
        <f t="shared" si="654"/>
        <v>1</v>
      </c>
      <c r="K2240" t="str">
        <f t="shared" si="647"/>
        <v>Qtr - 1</v>
      </c>
      <c r="L2240" t="str">
        <f t="shared" si="648"/>
        <v>August</v>
      </c>
      <c r="M2240">
        <f t="shared" si="640"/>
        <v>6</v>
      </c>
      <c r="N2240" t="str">
        <f t="shared" si="649"/>
        <v>Wk - 6</v>
      </c>
      <c r="O2240" t="str">
        <f t="shared" si="641"/>
        <v>Sunday</v>
      </c>
      <c r="P2240" t="str">
        <f t="shared" si="650"/>
        <v>2015</v>
      </c>
      <c r="Q2240">
        <f t="shared" si="651"/>
        <v>8</v>
      </c>
      <c r="R2240">
        <f t="shared" si="652"/>
        <v>1</v>
      </c>
      <c r="T2240" t="str">
        <f t="shared" si="653"/>
        <v>select '20150809' as [MemberId],'201602' as [FYPeriod],'2' as [FYPeriodInYear],'2015-08-01' as [PeriodStart],'2015-08-31' as [PeriodEnd],'2016' as [FYYear],'Yr - 2016' as [FYYearLabel],'1' as [FYQuarter],'Qtr - 1' as [FYQuarterLabel],'August' as [FYMonthLabel],'6' as [FYWeek],'Wk - 6' as [FYWeekLabel],'Sunday' as [Day],'2015' as [CalendarYear],'8' as [CalendarMonth],'1' as [CalendarDay],Null as [Entity] union all</v>
      </c>
    </row>
    <row r="2241" spans="1:20" x14ac:dyDescent="0.3">
      <c r="A2241">
        <f>IF($D$5-($D$5-(MAX($A$10:A2240)+1))&lt;=$D$5,$D$5-($D$5-(MAX($A$10:A2240)+1)),"")</f>
        <v>2231</v>
      </c>
      <c r="B2241" s="1">
        <f t="shared" si="643"/>
        <v>42226</v>
      </c>
      <c r="C2241" s="1" t="str">
        <f t="shared" si="644"/>
        <v>20150810</v>
      </c>
      <c r="D2241">
        <f t="shared" si="637"/>
        <v>201602</v>
      </c>
      <c r="E2241">
        <f t="shared" si="638"/>
        <v>2</v>
      </c>
      <c r="F2241" s="5">
        <f t="shared" si="639"/>
        <v>42217</v>
      </c>
      <c r="G2241" s="5">
        <f t="shared" si="642"/>
        <v>42247</v>
      </c>
      <c r="H2241" t="str">
        <f t="shared" si="645"/>
        <v>2016</v>
      </c>
      <c r="I2241" t="str">
        <f t="shared" si="646"/>
        <v>Yr - 2016</v>
      </c>
      <c r="J2241">
        <f t="shared" si="654"/>
        <v>1</v>
      </c>
      <c r="K2241" t="str">
        <f t="shared" si="647"/>
        <v>Qtr - 1</v>
      </c>
      <c r="L2241" t="str">
        <f t="shared" si="648"/>
        <v>August</v>
      </c>
      <c r="M2241">
        <f t="shared" si="640"/>
        <v>6</v>
      </c>
      <c r="N2241" t="str">
        <f t="shared" si="649"/>
        <v>Wk - 6</v>
      </c>
      <c r="O2241" t="str">
        <f t="shared" si="641"/>
        <v>Monday</v>
      </c>
      <c r="P2241" t="str">
        <f t="shared" si="650"/>
        <v>2015</v>
      </c>
      <c r="Q2241">
        <f t="shared" si="651"/>
        <v>8</v>
      </c>
      <c r="R2241">
        <f t="shared" si="652"/>
        <v>2</v>
      </c>
      <c r="T2241" t="str">
        <f t="shared" si="653"/>
        <v>select '20150810' as [MemberId],'201602' as [FYPeriod],'2' as [FYPeriodInYear],'2015-08-01' as [PeriodStart],'2015-08-31' as [PeriodEnd],'2016' as [FYYear],'Yr - 2016' as [FYYearLabel],'1' as [FYQuarter],'Qtr - 1' as [FYQuarterLabel],'August' as [FYMonthLabel],'6' as [FYWeek],'Wk - 6' as [FYWeekLabel],'Monday' as [Day],'2015' as [CalendarYear],'8' as [CalendarMonth],'2' as [CalendarDay],Null as [Entity] union all</v>
      </c>
    </row>
    <row r="2242" spans="1:20" x14ac:dyDescent="0.3">
      <c r="A2242">
        <f>IF($D$5-($D$5-(MAX($A$10:A2241)+1))&lt;=$D$5,$D$5-($D$5-(MAX($A$10:A2241)+1)),"")</f>
        <v>2232</v>
      </c>
      <c r="B2242" s="1">
        <f t="shared" si="643"/>
        <v>42227</v>
      </c>
      <c r="C2242" s="1" t="str">
        <f t="shared" si="644"/>
        <v>20150811</v>
      </c>
      <c r="D2242">
        <f t="shared" si="637"/>
        <v>201602</v>
      </c>
      <c r="E2242">
        <f t="shared" si="638"/>
        <v>2</v>
      </c>
      <c r="F2242" s="5">
        <f t="shared" si="639"/>
        <v>42217</v>
      </c>
      <c r="G2242" s="5">
        <f t="shared" si="642"/>
        <v>42247</v>
      </c>
      <c r="H2242" t="str">
        <f t="shared" si="645"/>
        <v>2016</v>
      </c>
      <c r="I2242" t="str">
        <f t="shared" si="646"/>
        <v>Yr - 2016</v>
      </c>
      <c r="J2242">
        <f t="shared" si="654"/>
        <v>1</v>
      </c>
      <c r="K2242" t="str">
        <f t="shared" si="647"/>
        <v>Qtr - 1</v>
      </c>
      <c r="L2242" t="str">
        <f t="shared" si="648"/>
        <v>August</v>
      </c>
      <c r="M2242">
        <f t="shared" si="640"/>
        <v>6</v>
      </c>
      <c r="N2242" t="str">
        <f t="shared" si="649"/>
        <v>Wk - 6</v>
      </c>
      <c r="O2242" t="str">
        <f t="shared" si="641"/>
        <v>Tuesday</v>
      </c>
      <c r="P2242" t="str">
        <f t="shared" si="650"/>
        <v>2015</v>
      </c>
      <c r="Q2242">
        <f t="shared" si="651"/>
        <v>8</v>
      </c>
      <c r="R2242">
        <f t="shared" si="652"/>
        <v>3</v>
      </c>
      <c r="T2242" t="str">
        <f t="shared" si="653"/>
        <v>select '20150811' as [MemberId],'201602' as [FYPeriod],'2' as [FYPeriodInYear],'2015-08-01' as [PeriodStart],'2015-08-31' as [PeriodEnd],'2016' as [FYYear],'Yr - 2016' as [FYYearLabel],'1' as [FYQuarter],'Qtr - 1' as [FYQuarterLabel],'August' as [FYMonthLabel],'6' as [FYWeek],'Wk - 6' as [FYWeekLabel],'Tuesday' as [Day],'2015' as [CalendarYear],'8' as [CalendarMonth],'3' as [CalendarDay],Null as [Entity] union all</v>
      </c>
    </row>
    <row r="2243" spans="1:20" x14ac:dyDescent="0.3">
      <c r="A2243">
        <f>IF($D$5-($D$5-(MAX($A$10:A2242)+1))&lt;=$D$5,$D$5-($D$5-(MAX($A$10:A2242)+1)),"")</f>
        <v>2233</v>
      </c>
      <c r="B2243" s="1">
        <f t="shared" si="643"/>
        <v>42228</v>
      </c>
      <c r="C2243" s="1" t="str">
        <f t="shared" si="644"/>
        <v>20150812</v>
      </c>
      <c r="D2243">
        <f t="shared" si="637"/>
        <v>201602</v>
      </c>
      <c r="E2243">
        <f t="shared" si="638"/>
        <v>2</v>
      </c>
      <c r="F2243" s="5">
        <f t="shared" si="639"/>
        <v>42217</v>
      </c>
      <c r="G2243" s="5">
        <f t="shared" si="642"/>
        <v>42247</v>
      </c>
      <c r="H2243" t="str">
        <f t="shared" si="645"/>
        <v>2016</v>
      </c>
      <c r="I2243" t="str">
        <f t="shared" si="646"/>
        <v>Yr - 2016</v>
      </c>
      <c r="J2243">
        <f t="shared" si="654"/>
        <v>1</v>
      </c>
      <c r="K2243" t="str">
        <f t="shared" si="647"/>
        <v>Qtr - 1</v>
      </c>
      <c r="L2243" t="str">
        <f t="shared" si="648"/>
        <v>August</v>
      </c>
      <c r="M2243">
        <f t="shared" si="640"/>
        <v>7</v>
      </c>
      <c r="N2243" t="str">
        <f t="shared" si="649"/>
        <v>Wk - 7</v>
      </c>
      <c r="O2243" t="str">
        <f t="shared" si="641"/>
        <v>Wednesday</v>
      </c>
      <c r="P2243" t="str">
        <f t="shared" si="650"/>
        <v>2015</v>
      </c>
      <c r="Q2243">
        <f t="shared" si="651"/>
        <v>8</v>
      </c>
      <c r="R2243">
        <f t="shared" si="652"/>
        <v>4</v>
      </c>
      <c r="T2243" t="str">
        <f t="shared" si="653"/>
        <v>select '20150812' as [MemberId],'201602' as [FYPeriod],'2' as [FYPeriodInYear],'2015-08-01' as [PeriodStart],'2015-08-31' as [PeriodEnd],'2016' as [FYYear],'Yr - 2016' as [FYYearLabel],'1' as [FYQuarter],'Qtr - 1' as [FYQuarterLabel],'August' as [FYMonthLabel],'7' as [FYWeek],'Wk - 7' as [FYWeekLabel],'Wednesday' as [Day],'2015' as [CalendarYear],'8' as [CalendarMonth],'4' as [CalendarDay],Null as [Entity] union all</v>
      </c>
    </row>
    <row r="2244" spans="1:20" x14ac:dyDescent="0.3">
      <c r="A2244">
        <f>IF($D$5-($D$5-(MAX($A$10:A2243)+1))&lt;=$D$5,$D$5-($D$5-(MAX($A$10:A2243)+1)),"")</f>
        <v>2234</v>
      </c>
      <c r="B2244" s="1">
        <f t="shared" si="643"/>
        <v>42229</v>
      </c>
      <c r="C2244" s="1" t="str">
        <f t="shared" si="644"/>
        <v>20150813</v>
      </c>
      <c r="D2244">
        <f t="shared" si="637"/>
        <v>201602</v>
      </c>
      <c r="E2244">
        <f t="shared" si="638"/>
        <v>2</v>
      </c>
      <c r="F2244" s="5">
        <f t="shared" si="639"/>
        <v>42217</v>
      </c>
      <c r="G2244" s="5">
        <f t="shared" si="642"/>
        <v>42247</v>
      </c>
      <c r="H2244" t="str">
        <f t="shared" si="645"/>
        <v>2016</v>
      </c>
      <c r="I2244" t="str">
        <f t="shared" si="646"/>
        <v>Yr - 2016</v>
      </c>
      <c r="J2244">
        <f t="shared" si="654"/>
        <v>1</v>
      </c>
      <c r="K2244" t="str">
        <f t="shared" si="647"/>
        <v>Qtr - 1</v>
      </c>
      <c r="L2244" t="str">
        <f t="shared" si="648"/>
        <v>August</v>
      </c>
      <c r="M2244">
        <f t="shared" si="640"/>
        <v>7</v>
      </c>
      <c r="N2244" t="str">
        <f t="shared" si="649"/>
        <v>Wk - 7</v>
      </c>
      <c r="O2244" t="str">
        <f t="shared" si="641"/>
        <v>Thursday</v>
      </c>
      <c r="P2244" t="str">
        <f t="shared" si="650"/>
        <v>2015</v>
      </c>
      <c r="Q2244">
        <f t="shared" si="651"/>
        <v>8</v>
      </c>
      <c r="R2244">
        <f t="shared" si="652"/>
        <v>5</v>
      </c>
      <c r="T2244" t="str">
        <f t="shared" si="653"/>
        <v>select '20150813' as [MemberId],'201602' as [FYPeriod],'2' as [FYPeriodInYear],'2015-08-01' as [PeriodStart],'2015-08-31' as [PeriodEnd],'2016' as [FYYear],'Yr - 2016' as [FYYearLabel],'1' as [FYQuarter],'Qtr - 1' as [FYQuarterLabel],'August' as [FYMonthLabel],'7' as [FYWeek],'Wk - 7' as [FYWeekLabel],'Thursday' as [Day],'2015' as [CalendarYear],'8' as [CalendarMonth],'5' as [CalendarDay],Null as [Entity] union all</v>
      </c>
    </row>
    <row r="2245" spans="1:20" x14ac:dyDescent="0.3">
      <c r="A2245">
        <f>IF($D$5-($D$5-(MAX($A$10:A2244)+1))&lt;=$D$5,$D$5-($D$5-(MAX($A$10:A2244)+1)),"")</f>
        <v>2235</v>
      </c>
      <c r="B2245" s="1">
        <f t="shared" si="643"/>
        <v>42230</v>
      </c>
      <c r="C2245" s="1" t="str">
        <f t="shared" si="644"/>
        <v>20150814</v>
      </c>
      <c r="D2245">
        <f t="shared" si="637"/>
        <v>201602</v>
      </c>
      <c r="E2245">
        <f t="shared" si="638"/>
        <v>2</v>
      </c>
      <c r="F2245" s="5">
        <f t="shared" si="639"/>
        <v>42217</v>
      </c>
      <c r="G2245" s="5">
        <f t="shared" si="642"/>
        <v>42247</v>
      </c>
      <c r="H2245" t="str">
        <f t="shared" si="645"/>
        <v>2016</v>
      </c>
      <c r="I2245" t="str">
        <f t="shared" si="646"/>
        <v>Yr - 2016</v>
      </c>
      <c r="J2245">
        <f t="shared" si="654"/>
        <v>1</v>
      </c>
      <c r="K2245" t="str">
        <f t="shared" si="647"/>
        <v>Qtr - 1</v>
      </c>
      <c r="L2245" t="str">
        <f t="shared" si="648"/>
        <v>August</v>
      </c>
      <c r="M2245">
        <f t="shared" si="640"/>
        <v>7</v>
      </c>
      <c r="N2245" t="str">
        <f t="shared" si="649"/>
        <v>Wk - 7</v>
      </c>
      <c r="O2245" t="str">
        <f t="shared" si="641"/>
        <v>Friday</v>
      </c>
      <c r="P2245" t="str">
        <f t="shared" si="650"/>
        <v>2015</v>
      </c>
      <c r="Q2245">
        <f t="shared" si="651"/>
        <v>8</v>
      </c>
      <c r="R2245">
        <f t="shared" si="652"/>
        <v>6</v>
      </c>
      <c r="T2245" t="str">
        <f t="shared" si="653"/>
        <v>select '20150814' as [MemberId],'201602' as [FYPeriod],'2' as [FYPeriodInYear],'2015-08-01' as [PeriodStart],'2015-08-31' as [PeriodEnd],'2016' as [FYYear],'Yr - 2016' as [FYYearLabel],'1' as [FYQuarter],'Qtr - 1' as [FYQuarterLabel],'August' as [FYMonthLabel],'7' as [FYWeek],'Wk - 7' as [FYWeekLabel],'Friday' as [Day],'2015' as [CalendarYear],'8' as [CalendarMonth],'6' as [CalendarDay],Null as [Entity] union all</v>
      </c>
    </row>
    <row r="2246" spans="1:20" x14ac:dyDescent="0.3">
      <c r="A2246">
        <f>IF($D$5-($D$5-(MAX($A$10:A2245)+1))&lt;=$D$5,$D$5-($D$5-(MAX($A$10:A2245)+1)),"")</f>
        <v>2236</v>
      </c>
      <c r="B2246" s="1">
        <f t="shared" si="643"/>
        <v>42231</v>
      </c>
      <c r="C2246" s="1" t="str">
        <f t="shared" si="644"/>
        <v>20150815</v>
      </c>
      <c r="D2246">
        <f t="shared" si="637"/>
        <v>201602</v>
      </c>
      <c r="E2246">
        <f t="shared" si="638"/>
        <v>2</v>
      </c>
      <c r="F2246" s="5">
        <f t="shared" si="639"/>
        <v>42217</v>
      </c>
      <c r="G2246" s="5">
        <f t="shared" si="642"/>
        <v>42247</v>
      </c>
      <c r="H2246" t="str">
        <f t="shared" si="645"/>
        <v>2016</v>
      </c>
      <c r="I2246" t="str">
        <f t="shared" si="646"/>
        <v>Yr - 2016</v>
      </c>
      <c r="J2246">
        <f t="shared" si="654"/>
        <v>1</v>
      </c>
      <c r="K2246" t="str">
        <f t="shared" si="647"/>
        <v>Qtr - 1</v>
      </c>
      <c r="L2246" t="str">
        <f t="shared" si="648"/>
        <v>August</v>
      </c>
      <c r="M2246">
        <f t="shared" si="640"/>
        <v>7</v>
      </c>
      <c r="N2246" t="str">
        <f t="shared" si="649"/>
        <v>Wk - 7</v>
      </c>
      <c r="O2246" t="str">
        <f t="shared" si="641"/>
        <v>Saturday</v>
      </c>
      <c r="P2246" t="str">
        <f t="shared" si="650"/>
        <v>2015</v>
      </c>
      <c r="Q2246">
        <f t="shared" si="651"/>
        <v>8</v>
      </c>
      <c r="R2246">
        <f t="shared" si="652"/>
        <v>7</v>
      </c>
      <c r="T2246" t="str">
        <f t="shared" si="653"/>
        <v>select '20150815' as [MemberId],'201602' as [FYPeriod],'2' as [FYPeriodInYear],'2015-08-01' as [PeriodStart],'2015-08-31' as [PeriodEnd],'2016' as [FYYear],'Yr - 2016' as [FYYearLabel],'1' as [FYQuarter],'Qtr - 1' as [FYQuarterLabel],'August' as [FYMonthLabel],'7' as [FYWeek],'Wk - 7' as [FYWeekLabel],'Saturday' as [Day],'2015' as [CalendarYear],'8' as [CalendarMonth],'7' as [CalendarDay],Null as [Entity] union all</v>
      </c>
    </row>
    <row r="2247" spans="1:20" x14ac:dyDescent="0.3">
      <c r="A2247">
        <f>IF($D$5-($D$5-(MAX($A$10:A2246)+1))&lt;=$D$5,$D$5-($D$5-(MAX($A$10:A2246)+1)),"")</f>
        <v>2237</v>
      </c>
      <c r="B2247" s="1">
        <f t="shared" si="643"/>
        <v>42232</v>
      </c>
      <c r="C2247" s="1" t="str">
        <f t="shared" si="644"/>
        <v>20150816</v>
      </c>
      <c r="D2247">
        <f t="shared" si="637"/>
        <v>201602</v>
      </c>
      <c r="E2247">
        <f t="shared" si="638"/>
        <v>2</v>
      </c>
      <c r="F2247" s="5">
        <f t="shared" si="639"/>
        <v>42217</v>
      </c>
      <c r="G2247" s="5">
        <f t="shared" si="642"/>
        <v>42247</v>
      </c>
      <c r="H2247" t="str">
        <f t="shared" si="645"/>
        <v>2016</v>
      </c>
      <c r="I2247" t="str">
        <f t="shared" si="646"/>
        <v>Yr - 2016</v>
      </c>
      <c r="J2247">
        <f t="shared" si="654"/>
        <v>1</v>
      </c>
      <c r="K2247" t="str">
        <f t="shared" si="647"/>
        <v>Qtr - 1</v>
      </c>
      <c r="L2247" t="str">
        <f t="shared" si="648"/>
        <v>August</v>
      </c>
      <c r="M2247">
        <f t="shared" si="640"/>
        <v>7</v>
      </c>
      <c r="N2247" t="str">
        <f t="shared" si="649"/>
        <v>Wk - 7</v>
      </c>
      <c r="O2247" t="str">
        <f t="shared" si="641"/>
        <v>Sunday</v>
      </c>
      <c r="P2247" t="str">
        <f t="shared" si="650"/>
        <v>2015</v>
      </c>
      <c r="Q2247">
        <f t="shared" si="651"/>
        <v>8</v>
      </c>
      <c r="R2247">
        <f t="shared" si="652"/>
        <v>1</v>
      </c>
      <c r="T2247" t="str">
        <f t="shared" si="653"/>
        <v>select '20150816' as [MemberId],'201602' as [FYPeriod],'2' as [FYPeriodInYear],'2015-08-01' as [PeriodStart],'2015-08-31' as [PeriodEnd],'2016' as [FYYear],'Yr - 2016' as [FYYearLabel],'1' as [FYQuarter],'Qtr - 1' as [FYQuarterLabel],'August' as [FYMonthLabel],'7' as [FYWeek],'Wk - 7' as [FYWeekLabel],'Sunday' as [Day],'2015' as [CalendarYear],'8' as [CalendarMonth],'1' as [CalendarDay],Null as [Entity] union all</v>
      </c>
    </row>
    <row r="2248" spans="1:20" x14ac:dyDescent="0.3">
      <c r="A2248">
        <f>IF($D$5-($D$5-(MAX($A$10:A2247)+1))&lt;=$D$5,$D$5-($D$5-(MAX($A$10:A2247)+1)),"")</f>
        <v>2238</v>
      </c>
      <c r="B2248" s="1">
        <f t="shared" si="643"/>
        <v>42233</v>
      </c>
      <c r="C2248" s="1" t="str">
        <f t="shared" si="644"/>
        <v>20150817</v>
      </c>
      <c r="D2248">
        <f t="shared" si="637"/>
        <v>201602</v>
      </c>
      <c r="E2248">
        <f t="shared" si="638"/>
        <v>2</v>
      </c>
      <c r="F2248" s="5">
        <f t="shared" si="639"/>
        <v>42217</v>
      </c>
      <c r="G2248" s="5">
        <f t="shared" si="642"/>
        <v>42247</v>
      </c>
      <c r="H2248" t="str">
        <f t="shared" si="645"/>
        <v>2016</v>
      </c>
      <c r="I2248" t="str">
        <f t="shared" si="646"/>
        <v>Yr - 2016</v>
      </c>
      <c r="J2248">
        <f t="shared" si="654"/>
        <v>1</v>
      </c>
      <c r="K2248" t="str">
        <f t="shared" si="647"/>
        <v>Qtr - 1</v>
      </c>
      <c r="L2248" t="str">
        <f t="shared" si="648"/>
        <v>August</v>
      </c>
      <c r="M2248">
        <f t="shared" si="640"/>
        <v>7</v>
      </c>
      <c r="N2248" t="str">
        <f t="shared" si="649"/>
        <v>Wk - 7</v>
      </c>
      <c r="O2248" t="str">
        <f t="shared" si="641"/>
        <v>Monday</v>
      </c>
      <c r="P2248" t="str">
        <f t="shared" si="650"/>
        <v>2015</v>
      </c>
      <c r="Q2248">
        <f t="shared" si="651"/>
        <v>8</v>
      </c>
      <c r="R2248">
        <f t="shared" si="652"/>
        <v>2</v>
      </c>
      <c r="T2248" t="str">
        <f t="shared" si="653"/>
        <v>select '20150817' as [MemberId],'201602' as [FYPeriod],'2' as [FYPeriodInYear],'2015-08-01' as [PeriodStart],'2015-08-31' as [PeriodEnd],'2016' as [FYYear],'Yr - 2016' as [FYYearLabel],'1' as [FYQuarter],'Qtr - 1' as [FYQuarterLabel],'August' as [FYMonthLabel],'7' as [FYWeek],'Wk - 7' as [FYWeekLabel],'Monday' as [Day],'2015' as [CalendarYear],'8' as [CalendarMonth],'2' as [CalendarDay],Null as [Entity] union all</v>
      </c>
    </row>
    <row r="2249" spans="1:20" x14ac:dyDescent="0.3">
      <c r="A2249">
        <f>IF($D$5-($D$5-(MAX($A$10:A2248)+1))&lt;=$D$5,$D$5-($D$5-(MAX($A$10:A2248)+1)),"")</f>
        <v>2239</v>
      </c>
      <c r="B2249" s="1">
        <f t="shared" si="643"/>
        <v>42234</v>
      </c>
      <c r="C2249" s="1" t="str">
        <f t="shared" si="644"/>
        <v>20150818</v>
      </c>
      <c r="D2249">
        <f t="shared" si="637"/>
        <v>201602</v>
      </c>
      <c r="E2249">
        <f t="shared" si="638"/>
        <v>2</v>
      </c>
      <c r="F2249" s="5">
        <f t="shared" si="639"/>
        <v>42217</v>
      </c>
      <c r="G2249" s="5">
        <f t="shared" si="642"/>
        <v>42247</v>
      </c>
      <c r="H2249" t="str">
        <f t="shared" si="645"/>
        <v>2016</v>
      </c>
      <c r="I2249" t="str">
        <f t="shared" si="646"/>
        <v>Yr - 2016</v>
      </c>
      <c r="J2249">
        <f t="shared" si="654"/>
        <v>1</v>
      </c>
      <c r="K2249" t="str">
        <f t="shared" si="647"/>
        <v>Qtr - 1</v>
      </c>
      <c r="L2249" t="str">
        <f t="shared" si="648"/>
        <v>August</v>
      </c>
      <c r="M2249">
        <f t="shared" si="640"/>
        <v>7</v>
      </c>
      <c r="N2249" t="str">
        <f t="shared" si="649"/>
        <v>Wk - 7</v>
      </c>
      <c r="O2249" t="str">
        <f t="shared" si="641"/>
        <v>Tuesday</v>
      </c>
      <c r="P2249" t="str">
        <f t="shared" si="650"/>
        <v>2015</v>
      </c>
      <c r="Q2249">
        <f t="shared" si="651"/>
        <v>8</v>
      </c>
      <c r="R2249">
        <f t="shared" si="652"/>
        <v>3</v>
      </c>
      <c r="T2249" t="str">
        <f t="shared" si="653"/>
        <v>select '20150818' as [MemberId],'201602' as [FYPeriod],'2' as [FYPeriodInYear],'2015-08-01' as [PeriodStart],'2015-08-31' as [PeriodEnd],'2016' as [FYYear],'Yr - 2016' as [FYYearLabel],'1' as [FYQuarter],'Qtr - 1' as [FYQuarterLabel],'August' as [FYMonthLabel],'7' as [FYWeek],'Wk - 7' as [FYWeekLabel],'Tuesday' as [Day],'2015' as [CalendarYear],'8' as [CalendarMonth],'3' as [CalendarDay],Null as [Entity] union all</v>
      </c>
    </row>
    <row r="2250" spans="1:20" x14ac:dyDescent="0.3">
      <c r="A2250">
        <f>IF($D$5-($D$5-(MAX($A$10:A2249)+1))&lt;=$D$5,$D$5-($D$5-(MAX($A$10:A2249)+1)),"")</f>
        <v>2240</v>
      </c>
      <c r="B2250" s="1">
        <f t="shared" si="643"/>
        <v>42235</v>
      </c>
      <c r="C2250" s="1" t="str">
        <f t="shared" si="644"/>
        <v>20150819</v>
      </c>
      <c r="D2250">
        <f t="shared" si="637"/>
        <v>201602</v>
      </c>
      <c r="E2250">
        <f t="shared" si="638"/>
        <v>2</v>
      </c>
      <c r="F2250" s="5">
        <f t="shared" si="639"/>
        <v>42217</v>
      </c>
      <c r="G2250" s="5">
        <f t="shared" si="642"/>
        <v>42247</v>
      </c>
      <c r="H2250" t="str">
        <f t="shared" si="645"/>
        <v>2016</v>
      </c>
      <c r="I2250" t="str">
        <f t="shared" si="646"/>
        <v>Yr - 2016</v>
      </c>
      <c r="J2250">
        <f t="shared" si="654"/>
        <v>1</v>
      </c>
      <c r="K2250" t="str">
        <f t="shared" si="647"/>
        <v>Qtr - 1</v>
      </c>
      <c r="L2250" t="str">
        <f t="shared" si="648"/>
        <v>August</v>
      </c>
      <c r="M2250">
        <f t="shared" si="640"/>
        <v>8</v>
      </c>
      <c r="N2250" t="str">
        <f t="shared" si="649"/>
        <v>Wk - 8</v>
      </c>
      <c r="O2250" t="str">
        <f t="shared" si="641"/>
        <v>Wednesday</v>
      </c>
      <c r="P2250" t="str">
        <f t="shared" si="650"/>
        <v>2015</v>
      </c>
      <c r="Q2250">
        <f t="shared" si="651"/>
        <v>8</v>
      </c>
      <c r="R2250">
        <f t="shared" si="652"/>
        <v>4</v>
      </c>
      <c r="T2250" t="str">
        <f t="shared" si="653"/>
        <v>select '20150819' as [MemberId],'201602' as [FYPeriod],'2' as [FYPeriodInYear],'2015-08-01' as [PeriodStart],'2015-08-31' as [PeriodEnd],'2016' as [FYYear],'Yr - 2016' as [FYYearLabel],'1' as [FYQuarter],'Qtr - 1' as [FYQuarterLabel],'August' as [FYMonthLabel],'8' as [FYWeek],'Wk - 8' as [FYWeekLabel],'Wednesday' as [Day],'2015' as [CalendarYear],'8' as [CalendarMonth],'4' as [CalendarDay],Null as [Entity] union all</v>
      </c>
    </row>
    <row r="2251" spans="1:20" x14ac:dyDescent="0.3">
      <c r="A2251">
        <f>IF($D$5-($D$5-(MAX($A$10:A2250)+1))&lt;=$D$5,$D$5-($D$5-(MAX($A$10:A2250)+1)),"")</f>
        <v>2241</v>
      </c>
      <c r="B2251" s="1">
        <f t="shared" si="643"/>
        <v>42236</v>
      </c>
      <c r="C2251" s="1" t="str">
        <f t="shared" si="644"/>
        <v>20150820</v>
      </c>
      <c r="D2251">
        <f t="shared" si="637"/>
        <v>201602</v>
      </c>
      <c r="E2251">
        <f t="shared" si="638"/>
        <v>2</v>
      </c>
      <c r="F2251" s="5">
        <f t="shared" si="639"/>
        <v>42217</v>
      </c>
      <c r="G2251" s="5">
        <f t="shared" si="642"/>
        <v>42247</v>
      </c>
      <c r="H2251" t="str">
        <f t="shared" si="645"/>
        <v>2016</v>
      </c>
      <c r="I2251" t="str">
        <f t="shared" si="646"/>
        <v>Yr - 2016</v>
      </c>
      <c r="J2251">
        <f t="shared" si="654"/>
        <v>1</v>
      </c>
      <c r="K2251" t="str">
        <f t="shared" si="647"/>
        <v>Qtr - 1</v>
      </c>
      <c r="L2251" t="str">
        <f t="shared" si="648"/>
        <v>August</v>
      </c>
      <c r="M2251">
        <f t="shared" si="640"/>
        <v>8</v>
      </c>
      <c r="N2251" t="str">
        <f t="shared" si="649"/>
        <v>Wk - 8</v>
      </c>
      <c r="O2251" t="str">
        <f t="shared" si="641"/>
        <v>Thursday</v>
      </c>
      <c r="P2251" t="str">
        <f t="shared" si="650"/>
        <v>2015</v>
      </c>
      <c r="Q2251">
        <f t="shared" si="651"/>
        <v>8</v>
      </c>
      <c r="R2251">
        <f t="shared" si="652"/>
        <v>5</v>
      </c>
      <c r="T2251" t="str">
        <f t="shared" si="653"/>
        <v>select '20150820' as [MemberId],'201602' as [FYPeriod],'2' as [FYPeriodInYear],'2015-08-01' as [PeriodStart],'2015-08-31' as [PeriodEnd],'2016' as [FYYear],'Yr - 2016' as [FYYearLabel],'1' as [FYQuarter],'Qtr - 1' as [FYQuarterLabel],'August' as [FYMonthLabel],'8' as [FYWeek],'Wk - 8' as [FYWeekLabel],'Thursday' as [Day],'2015' as [CalendarYear],'8' as [CalendarMonth],'5' as [CalendarDay],Null as [Entity] union all</v>
      </c>
    </row>
    <row r="2252" spans="1:20" x14ac:dyDescent="0.3">
      <c r="A2252">
        <f>IF($D$5-($D$5-(MAX($A$10:A2251)+1))&lt;=$D$5,$D$5-($D$5-(MAX($A$10:A2251)+1)),"")</f>
        <v>2242</v>
      </c>
      <c r="B2252" s="1">
        <f t="shared" si="643"/>
        <v>42237</v>
      </c>
      <c r="C2252" s="1" t="str">
        <f t="shared" si="644"/>
        <v>20150821</v>
      </c>
      <c r="D2252">
        <f t="shared" si="637"/>
        <v>201602</v>
      </c>
      <c r="E2252">
        <f t="shared" si="638"/>
        <v>2</v>
      </c>
      <c r="F2252" s="5">
        <f t="shared" si="639"/>
        <v>42217</v>
      </c>
      <c r="G2252" s="5">
        <f t="shared" si="642"/>
        <v>42247</v>
      </c>
      <c r="H2252" t="str">
        <f t="shared" si="645"/>
        <v>2016</v>
      </c>
      <c r="I2252" t="str">
        <f t="shared" si="646"/>
        <v>Yr - 2016</v>
      </c>
      <c r="J2252">
        <f t="shared" si="654"/>
        <v>1</v>
      </c>
      <c r="K2252" t="str">
        <f t="shared" si="647"/>
        <v>Qtr - 1</v>
      </c>
      <c r="L2252" t="str">
        <f t="shared" si="648"/>
        <v>August</v>
      </c>
      <c r="M2252">
        <f t="shared" si="640"/>
        <v>8</v>
      </c>
      <c r="N2252" t="str">
        <f t="shared" si="649"/>
        <v>Wk - 8</v>
      </c>
      <c r="O2252" t="str">
        <f t="shared" si="641"/>
        <v>Friday</v>
      </c>
      <c r="P2252" t="str">
        <f t="shared" si="650"/>
        <v>2015</v>
      </c>
      <c r="Q2252">
        <f t="shared" si="651"/>
        <v>8</v>
      </c>
      <c r="R2252">
        <f t="shared" si="652"/>
        <v>6</v>
      </c>
      <c r="T2252" t="str">
        <f t="shared" si="653"/>
        <v>select '20150821' as [MemberId],'201602' as [FYPeriod],'2' as [FYPeriodInYear],'2015-08-01' as [PeriodStart],'2015-08-31' as [PeriodEnd],'2016' as [FYYear],'Yr - 2016' as [FYYearLabel],'1' as [FYQuarter],'Qtr - 1' as [FYQuarterLabel],'August' as [FYMonthLabel],'8' as [FYWeek],'Wk - 8' as [FYWeekLabel],'Friday' as [Day],'2015' as [CalendarYear],'8' as [CalendarMonth],'6' as [CalendarDay],Null as [Entity] union all</v>
      </c>
    </row>
    <row r="2253" spans="1:20" x14ac:dyDescent="0.3">
      <c r="A2253">
        <f>IF($D$5-($D$5-(MAX($A$10:A2252)+1))&lt;=$D$5,$D$5-($D$5-(MAX($A$10:A2252)+1)),"")</f>
        <v>2243</v>
      </c>
      <c r="B2253" s="1">
        <f t="shared" si="643"/>
        <v>42238</v>
      </c>
      <c r="C2253" s="1" t="str">
        <f t="shared" si="644"/>
        <v>20150822</v>
      </c>
      <c r="D2253">
        <f t="shared" ref="D2253:D2316" si="655">IF($A2253="","",IF($G$3="Yes",LEFT($C2253,6),IF($B2253&lt;=$G2252,$D2252,IF(AND($B2252=$G2252,$E2252&lt;$D$6),$D2252+1,$D2252+(101-$D$6)))))</f>
        <v>201602</v>
      </c>
      <c r="E2253">
        <f t="shared" ref="E2253:E2316" si="656">IF($A2253="","",IF($G$3="Yes",MONTH($B2253),VALUE(RIGHT($D2253,2))))</f>
        <v>2</v>
      </c>
      <c r="F2253" s="5">
        <f t="shared" ref="F2253:F2316" si="657">IF($A2253="","",IF($G$3="yes",EOMONTH($B2253,-1)+1,IF($J$2="yes",EOMONTH($B2253,-1)+1,IF($G2251&lt;$B2253,$B2253,$F2251))))</f>
        <v>42217</v>
      </c>
      <c r="G2253" s="5">
        <f t="shared" si="642"/>
        <v>42247</v>
      </c>
      <c r="H2253" t="str">
        <f t="shared" si="645"/>
        <v>2016</v>
      </c>
      <c r="I2253" t="str">
        <f t="shared" si="646"/>
        <v>Yr - 2016</v>
      </c>
      <c r="J2253">
        <f t="shared" si="654"/>
        <v>1</v>
      </c>
      <c r="K2253" t="str">
        <f t="shared" si="647"/>
        <v>Qtr - 1</v>
      </c>
      <c r="L2253" t="str">
        <f t="shared" si="648"/>
        <v>August</v>
      </c>
      <c r="M2253">
        <f t="shared" ref="M2253:M2316" si="658">IF($A2253="","",IF($G$3="yes",WEEKNUM($B2253),IF($H2253&gt;$H2252,1,IF($O2253&lt;&gt;$D$2,$M2252,$M2252+1))))</f>
        <v>8</v>
      </c>
      <c r="N2253" t="str">
        <f t="shared" si="649"/>
        <v>Wk - 8</v>
      </c>
      <c r="O2253" t="str">
        <f t="shared" ref="O2253:O2316" si="659">TEXT($B2253,"Dddd")</f>
        <v>Saturday</v>
      </c>
      <c r="P2253" t="str">
        <f t="shared" si="650"/>
        <v>2015</v>
      </c>
      <c r="Q2253">
        <f t="shared" si="651"/>
        <v>8</v>
      </c>
      <c r="R2253">
        <f t="shared" si="652"/>
        <v>7</v>
      </c>
      <c r="T2253" t="str">
        <f t="shared" si="653"/>
        <v>select '20150822' as [MemberId],'201602' as [FYPeriod],'2' as [FYPeriodInYear],'2015-08-01' as [PeriodStart],'2015-08-31' as [PeriodEnd],'2016' as [FYYear],'Yr - 2016' as [FYYearLabel],'1' as [FYQuarter],'Qtr - 1' as [FYQuarterLabel],'August' as [FYMonthLabel],'8' as [FYWeek],'Wk - 8' as [FYWeekLabel],'Saturday' as [Day],'2015' as [CalendarYear],'8' as [CalendarMonth],'7' as [CalendarDay],Null as [Entity] union all</v>
      </c>
    </row>
    <row r="2254" spans="1:20" x14ac:dyDescent="0.3">
      <c r="A2254">
        <f>IF($D$5-($D$5-(MAX($A$10:A2253)+1))&lt;=$D$5,$D$5-($D$5-(MAX($A$10:A2253)+1)),"")</f>
        <v>2244</v>
      </c>
      <c r="B2254" s="1">
        <f t="shared" si="643"/>
        <v>42239</v>
      </c>
      <c r="C2254" s="1" t="str">
        <f t="shared" si="644"/>
        <v>20150823</v>
      </c>
      <c r="D2254">
        <f t="shared" si="655"/>
        <v>201602</v>
      </c>
      <c r="E2254">
        <f t="shared" si="656"/>
        <v>2</v>
      </c>
      <c r="F2254" s="5">
        <f t="shared" si="657"/>
        <v>42217</v>
      </c>
      <c r="G2254" s="5">
        <f t="shared" ref="G2254:G2317" si="660">IF($A2254="","",(IF($G$3="yes",EOMONTH($B2254,0),IF($J$2="yes",EOMONTH($B2254,0),IF($E2254&lt;=
MOD(DATE(YEAR($B2254),12,31)-DATE(YEAR($B2254),1,1)+1,$D$6),$F2254+ROUNDUP((DATE(YEAR($B2254),12,31)-DATE(YEAR($B2254),1,1)+1)/$D$6,0)-1,$F2254+ROUNDDOWN((DATE(YEAR($B2254),12,31)-DATE(YEAR($B2254),1,1)+1)/$D$6,0)-1)))))</f>
        <v>42247</v>
      </c>
      <c r="H2254" t="str">
        <f t="shared" si="645"/>
        <v>2016</v>
      </c>
      <c r="I2254" t="str">
        <f t="shared" si="646"/>
        <v>Yr - 2016</v>
      </c>
      <c r="J2254">
        <f t="shared" si="654"/>
        <v>1</v>
      </c>
      <c r="K2254" t="str">
        <f t="shared" si="647"/>
        <v>Qtr - 1</v>
      </c>
      <c r="L2254" t="str">
        <f t="shared" si="648"/>
        <v>August</v>
      </c>
      <c r="M2254">
        <f t="shared" si="658"/>
        <v>8</v>
      </c>
      <c r="N2254" t="str">
        <f t="shared" si="649"/>
        <v>Wk - 8</v>
      </c>
      <c r="O2254" t="str">
        <f t="shared" si="659"/>
        <v>Sunday</v>
      </c>
      <c r="P2254" t="str">
        <f t="shared" si="650"/>
        <v>2015</v>
      </c>
      <c r="Q2254">
        <f t="shared" si="651"/>
        <v>8</v>
      </c>
      <c r="R2254">
        <f t="shared" si="652"/>
        <v>1</v>
      </c>
      <c r="T2254" t="str">
        <f t="shared" si="653"/>
        <v>select '20150823' as [MemberId],'201602' as [FYPeriod],'2' as [FYPeriodInYear],'2015-08-01' as [PeriodStart],'2015-08-31' as [PeriodEnd],'2016' as [FYYear],'Yr - 2016' as [FYYearLabel],'1' as [FYQuarter],'Qtr - 1' as [FYQuarterLabel],'August' as [FYMonthLabel],'8' as [FYWeek],'Wk - 8' as [FYWeekLabel],'Sunday' as [Day],'2015' as [CalendarYear],'8' as [CalendarMonth],'1' as [CalendarDay],Null as [Entity] union all</v>
      </c>
    </row>
    <row r="2255" spans="1:20" x14ac:dyDescent="0.3">
      <c r="A2255">
        <f>IF($D$5-($D$5-(MAX($A$10:A2254)+1))&lt;=$D$5,$D$5-($D$5-(MAX($A$10:A2254)+1)),"")</f>
        <v>2245</v>
      </c>
      <c r="B2255" s="1">
        <f t="shared" ref="B2255:B2318" si="661">IF($A2255="","",$D$3+$A2255)</f>
        <v>42240</v>
      </c>
      <c r="C2255" s="1" t="str">
        <f t="shared" ref="C2255:C2318" si="662">IF($A2255="","",TEXT($D$3+$A2255,"yyyymmdd"))</f>
        <v>20150824</v>
      </c>
      <c r="D2255">
        <f t="shared" si="655"/>
        <v>201602</v>
      </c>
      <c r="E2255">
        <f t="shared" si="656"/>
        <v>2</v>
      </c>
      <c r="F2255" s="5">
        <f t="shared" si="657"/>
        <v>42217</v>
      </c>
      <c r="G2255" s="5">
        <f t="shared" si="660"/>
        <v>42247</v>
      </c>
      <c r="H2255" t="str">
        <f t="shared" ref="H2255:H2318" si="663">IF($A2255="","",IF($G$3="Yes",LEFT($C2255,4),LEFT($D2255,4)))</f>
        <v>2016</v>
      </c>
      <c r="I2255" t="str">
        <f t="shared" ref="I2255:I2318" si="664">IF($A2255="","","Yr - "&amp;H2255)</f>
        <v>Yr - 2016</v>
      </c>
      <c r="J2255">
        <f t="shared" si="654"/>
        <v>1</v>
      </c>
      <c r="K2255" t="str">
        <f t="shared" ref="K2255:K2318" si="665">IF($A2255="","","Qtr - "&amp;J2255)</f>
        <v>Qtr - 1</v>
      </c>
      <c r="L2255" t="str">
        <f t="shared" ref="L2255:L2318" si="666">IF($A2255="","",IF($G$3="Yes",TEXT($B2255,"Mmmm"),TEXT($F2255,"Mmmm")))</f>
        <v>August</v>
      </c>
      <c r="M2255">
        <f t="shared" si="658"/>
        <v>8</v>
      </c>
      <c r="N2255" t="str">
        <f t="shared" ref="N2255:N2318" si="667">IF($A2255="","","Wk - "&amp;M2255)</f>
        <v>Wk - 8</v>
      </c>
      <c r="O2255" t="str">
        <f t="shared" si="659"/>
        <v>Monday</v>
      </c>
      <c r="P2255" t="str">
        <f t="shared" ref="P2255:P2318" si="668">IF($A2255="","",LEFT(C2255,4))</f>
        <v>2015</v>
      </c>
      <c r="Q2255">
        <f t="shared" ref="Q2255:Q2318" si="669">IF($A2255="","",MONTH($B2255))</f>
        <v>8</v>
      </c>
      <c r="R2255">
        <f t="shared" ref="R2255:R2318" si="670">IF($A2255="","",WEEKDAY(B2255))</f>
        <v>2</v>
      </c>
      <c r="T2255" t="str">
        <f t="shared" ref="T2255:T2318" si="671">IF($A2255="","","select '"&amp;C2255&amp;"' as [MemberId],'"&amp;D2255&amp;"' as [FYPeriod],'"&amp;E2255&amp;"' as [FYPeriodInYear],'"&amp;TEXT(F2255,"yyyy-mm-dd")&amp;"' as [PeriodStart],'"&amp;TEXT(G2255,"yyyy-mm-dd")&amp;"' as [PeriodEnd],'"&amp;H2255&amp;"' as [FYYear],'"&amp;I2255&amp;"' as [FYYearLabel],'"&amp;J2255&amp;"' as [FYQuarter],'"&amp;K2255&amp;"' as [FYQuarterLabel],'"&amp;L2255&amp;"' as [FYMonthLabel],'"&amp;M2255&amp;"' as [FYWeek],'"&amp;N2255&amp;"' as [FYWeekLabel],'"&amp;O2255&amp;"' as [Day],'"&amp;P2255&amp;"' as [CalendarYear],'"&amp;Q2255&amp;"' as [CalendarMonth],'"&amp;R2255&amp;"' as [CalendarDay],Null as [Entity]"&amp;IF(A2256="",""," union all"))</f>
        <v>select '20150824' as [MemberId],'201602' as [FYPeriod],'2' as [FYPeriodInYear],'2015-08-01' as [PeriodStart],'2015-08-31' as [PeriodEnd],'2016' as [FYYear],'Yr - 2016' as [FYYearLabel],'1' as [FYQuarter],'Qtr - 1' as [FYQuarterLabel],'August' as [FYMonthLabel],'8' as [FYWeek],'Wk - 8' as [FYWeekLabel],'Monday' as [Day],'2015' as [CalendarYear],'8' as [CalendarMonth],'2' as [CalendarDay],Null as [Entity] union all</v>
      </c>
    </row>
    <row r="2256" spans="1:20" x14ac:dyDescent="0.3">
      <c r="A2256">
        <f>IF($D$5-($D$5-(MAX($A$10:A2255)+1))&lt;=$D$5,$D$5-($D$5-(MAX($A$10:A2255)+1)),"")</f>
        <v>2246</v>
      </c>
      <c r="B2256" s="1">
        <f t="shared" si="661"/>
        <v>42241</v>
      </c>
      <c r="C2256" s="1" t="str">
        <f t="shared" si="662"/>
        <v>20150825</v>
      </c>
      <c r="D2256">
        <f t="shared" si="655"/>
        <v>201602</v>
      </c>
      <c r="E2256">
        <f t="shared" si="656"/>
        <v>2</v>
      </c>
      <c r="F2256" s="5">
        <f t="shared" si="657"/>
        <v>42217</v>
      </c>
      <c r="G2256" s="5">
        <f t="shared" si="660"/>
        <v>42247</v>
      </c>
      <c r="H2256" t="str">
        <f t="shared" si="663"/>
        <v>2016</v>
      </c>
      <c r="I2256" t="str">
        <f t="shared" si="664"/>
        <v>Yr - 2016</v>
      </c>
      <c r="J2256">
        <f t="shared" si="654"/>
        <v>1</v>
      </c>
      <c r="K2256" t="str">
        <f t="shared" si="665"/>
        <v>Qtr - 1</v>
      </c>
      <c r="L2256" t="str">
        <f t="shared" si="666"/>
        <v>August</v>
      </c>
      <c r="M2256">
        <f t="shared" si="658"/>
        <v>8</v>
      </c>
      <c r="N2256" t="str">
        <f t="shared" si="667"/>
        <v>Wk - 8</v>
      </c>
      <c r="O2256" t="str">
        <f t="shared" si="659"/>
        <v>Tuesday</v>
      </c>
      <c r="P2256" t="str">
        <f t="shared" si="668"/>
        <v>2015</v>
      </c>
      <c r="Q2256">
        <f t="shared" si="669"/>
        <v>8</v>
      </c>
      <c r="R2256">
        <f t="shared" si="670"/>
        <v>3</v>
      </c>
      <c r="T2256" t="str">
        <f t="shared" si="671"/>
        <v>select '20150825' as [MemberId],'201602' as [FYPeriod],'2' as [FYPeriodInYear],'2015-08-01' as [PeriodStart],'2015-08-31' as [PeriodEnd],'2016' as [FYYear],'Yr - 2016' as [FYYearLabel],'1' as [FYQuarter],'Qtr - 1' as [FYQuarterLabel],'August' as [FYMonthLabel],'8' as [FYWeek],'Wk - 8' as [FYWeekLabel],'Tuesday' as [Day],'2015' as [CalendarYear],'8' as [CalendarMonth],'3' as [CalendarDay],Null as [Entity] union all</v>
      </c>
    </row>
    <row r="2257" spans="1:20" x14ac:dyDescent="0.3">
      <c r="A2257">
        <f>IF($D$5-($D$5-(MAX($A$10:A2256)+1))&lt;=$D$5,$D$5-($D$5-(MAX($A$10:A2256)+1)),"")</f>
        <v>2247</v>
      </c>
      <c r="B2257" s="1">
        <f t="shared" si="661"/>
        <v>42242</v>
      </c>
      <c r="C2257" s="1" t="str">
        <f t="shared" si="662"/>
        <v>20150826</v>
      </c>
      <c r="D2257">
        <f t="shared" si="655"/>
        <v>201602</v>
      </c>
      <c r="E2257">
        <f t="shared" si="656"/>
        <v>2</v>
      </c>
      <c r="F2257" s="5">
        <f t="shared" si="657"/>
        <v>42217</v>
      </c>
      <c r="G2257" s="5">
        <f t="shared" si="660"/>
        <v>42247</v>
      </c>
      <c r="H2257" t="str">
        <f t="shared" si="663"/>
        <v>2016</v>
      </c>
      <c r="I2257" t="str">
        <f t="shared" si="664"/>
        <v>Yr - 2016</v>
      </c>
      <c r="J2257">
        <f t="shared" si="654"/>
        <v>1</v>
      </c>
      <c r="K2257" t="str">
        <f t="shared" si="665"/>
        <v>Qtr - 1</v>
      </c>
      <c r="L2257" t="str">
        <f t="shared" si="666"/>
        <v>August</v>
      </c>
      <c r="M2257">
        <f t="shared" si="658"/>
        <v>9</v>
      </c>
      <c r="N2257" t="str">
        <f t="shared" si="667"/>
        <v>Wk - 9</v>
      </c>
      <c r="O2257" t="str">
        <f t="shared" si="659"/>
        <v>Wednesday</v>
      </c>
      <c r="P2257" t="str">
        <f t="shared" si="668"/>
        <v>2015</v>
      </c>
      <c r="Q2257">
        <f t="shared" si="669"/>
        <v>8</v>
      </c>
      <c r="R2257">
        <f t="shared" si="670"/>
        <v>4</v>
      </c>
      <c r="T2257" t="str">
        <f t="shared" si="671"/>
        <v>select '20150826' as [MemberId],'201602' as [FYPeriod],'2' as [FYPeriodInYear],'2015-08-01' as [PeriodStart],'2015-08-31' as [PeriodEnd],'2016' as [FYYear],'Yr - 2016' as [FYYearLabel],'1' as [FYQuarter],'Qtr - 1' as [FYQuarterLabel],'August' as [FYMonthLabel],'9' as [FYWeek],'Wk - 9' as [FYWeekLabel],'Wednesday' as [Day],'2015' as [CalendarYear],'8' as [CalendarMonth],'4' as [CalendarDay],Null as [Entity] union all</v>
      </c>
    </row>
    <row r="2258" spans="1:20" x14ac:dyDescent="0.3">
      <c r="A2258">
        <f>IF($D$5-($D$5-(MAX($A$10:A2257)+1))&lt;=$D$5,$D$5-($D$5-(MAX($A$10:A2257)+1)),"")</f>
        <v>2248</v>
      </c>
      <c r="B2258" s="1">
        <f t="shared" si="661"/>
        <v>42243</v>
      </c>
      <c r="C2258" s="1" t="str">
        <f t="shared" si="662"/>
        <v>20150827</v>
      </c>
      <c r="D2258">
        <f t="shared" si="655"/>
        <v>201602</v>
      </c>
      <c r="E2258">
        <f t="shared" si="656"/>
        <v>2</v>
      </c>
      <c r="F2258" s="5">
        <f t="shared" si="657"/>
        <v>42217</v>
      </c>
      <c r="G2258" s="5">
        <f t="shared" si="660"/>
        <v>42247</v>
      </c>
      <c r="H2258" t="str">
        <f t="shared" si="663"/>
        <v>2016</v>
      </c>
      <c r="I2258" t="str">
        <f t="shared" si="664"/>
        <v>Yr - 2016</v>
      </c>
      <c r="J2258">
        <f t="shared" si="654"/>
        <v>1</v>
      </c>
      <c r="K2258" t="str">
        <f t="shared" si="665"/>
        <v>Qtr - 1</v>
      </c>
      <c r="L2258" t="str">
        <f t="shared" si="666"/>
        <v>August</v>
      </c>
      <c r="M2258">
        <f t="shared" si="658"/>
        <v>9</v>
      </c>
      <c r="N2258" t="str">
        <f t="shared" si="667"/>
        <v>Wk - 9</v>
      </c>
      <c r="O2258" t="str">
        <f t="shared" si="659"/>
        <v>Thursday</v>
      </c>
      <c r="P2258" t="str">
        <f t="shared" si="668"/>
        <v>2015</v>
      </c>
      <c r="Q2258">
        <f t="shared" si="669"/>
        <v>8</v>
      </c>
      <c r="R2258">
        <f t="shared" si="670"/>
        <v>5</v>
      </c>
      <c r="T2258" t="str">
        <f t="shared" si="671"/>
        <v>select '20150827' as [MemberId],'201602' as [FYPeriod],'2' as [FYPeriodInYear],'2015-08-01' as [PeriodStart],'2015-08-31' as [PeriodEnd],'2016' as [FYYear],'Yr - 2016' as [FYYearLabel],'1' as [FYQuarter],'Qtr - 1' as [FYQuarterLabel],'August' as [FYMonthLabel],'9' as [FYWeek],'Wk - 9' as [FYWeekLabel],'Thursday' as [Day],'2015' as [CalendarYear],'8' as [CalendarMonth],'5' as [CalendarDay],Null as [Entity] union all</v>
      </c>
    </row>
    <row r="2259" spans="1:20" x14ac:dyDescent="0.3">
      <c r="A2259">
        <f>IF($D$5-($D$5-(MAX($A$10:A2258)+1))&lt;=$D$5,$D$5-($D$5-(MAX($A$10:A2258)+1)),"")</f>
        <v>2249</v>
      </c>
      <c r="B2259" s="1">
        <f t="shared" si="661"/>
        <v>42244</v>
      </c>
      <c r="C2259" s="1" t="str">
        <f t="shared" si="662"/>
        <v>20150828</v>
      </c>
      <c r="D2259">
        <f t="shared" si="655"/>
        <v>201602</v>
      </c>
      <c r="E2259">
        <f t="shared" si="656"/>
        <v>2</v>
      </c>
      <c r="F2259" s="5">
        <f t="shared" si="657"/>
        <v>42217</v>
      </c>
      <c r="G2259" s="5">
        <f t="shared" si="660"/>
        <v>42247</v>
      </c>
      <c r="H2259" t="str">
        <f t="shared" si="663"/>
        <v>2016</v>
      </c>
      <c r="I2259" t="str">
        <f t="shared" si="664"/>
        <v>Yr - 2016</v>
      </c>
      <c r="J2259">
        <f t="shared" si="654"/>
        <v>1</v>
      </c>
      <c r="K2259" t="str">
        <f t="shared" si="665"/>
        <v>Qtr - 1</v>
      </c>
      <c r="L2259" t="str">
        <f t="shared" si="666"/>
        <v>August</v>
      </c>
      <c r="M2259">
        <f t="shared" si="658"/>
        <v>9</v>
      </c>
      <c r="N2259" t="str">
        <f t="shared" si="667"/>
        <v>Wk - 9</v>
      </c>
      <c r="O2259" t="str">
        <f t="shared" si="659"/>
        <v>Friday</v>
      </c>
      <c r="P2259" t="str">
        <f t="shared" si="668"/>
        <v>2015</v>
      </c>
      <c r="Q2259">
        <f t="shared" si="669"/>
        <v>8</v>
      </c>
      <c r="R2259">
        <f t="shared" si="670"/>
        <v>6</v>
      </c>
      <c r="T2259" t="str">
        <f t="shared" si="671"/>
        <v>select '20150828' as [MemberId],'201602' as [FYPeriod],'2' as [FYPeriodInYear],'2015-08-01' as [PeriodStart],'2015-08-31' as [PeriodEnd],'2016' as [FYYear],'Yr - 2016' as [FYYearLabel],'1' as [FYQuarter],'Qtr - 1' as [FYQuarterLabel],'August' as [FYMonthLabel],'9' as [FYWeek],'Wk - 9' as [FYWeekLabel],'Friday' as [Day],'2015' as [CalendarYear],'8' as [CalendarMonth],'6' as [CalendarDay],Null as [Entity] union all</v>
      </c>
    </row>
    <row r="2260" spans="1:20" x14ac:dyDescent="0.3">
      <c r="A2260">
        <f>IF($D$5-($D$5-(MAX($A$10:A2259)+1))&lt;=$D$5,$D$5-($D$5-(MAX($A$10:A2259)+1)),"")</f>
        <v>2250</v>
      </c>
      <c r="B2260" s="1">
        <f t="shared" si="661"/>
        <v>42245</v>
      </c>
      <c r="C2260" s="1" t="str">
        <f t="shared" si="662"/>
        <v>20150829</v>
      </c>
      <c r="D2260">
        <f t="shared" si="655"/>
        <v>201602</v>
      </c>
      <c r="E2260">
        <f t="shared" si="656"/>
        <v>2</v>
      </c>
      <c r="F2260" s="5">
        <f t="shared" si="657"/>
        <v>42217</v>
      </c>
      <c r="G2260" s="5">
        <f t="shared" si="660"/>
        <v>42247</v>
      </c>
      <c r="H2260" t="str">
        <f t="shared" si="663"/>
        <v>2016</v>
      </c>
      <c r="I2260" t="str">
        <f t="shared" si="664"/>
        <v>Yr - 2016</v>
      </c>
      <c r="J2260">
        <f t="shared" si="654"/>
        <v>1</v>
      </c>
      <c r="K2260" t="str">
        <f t="shared" si="665"/>
        <v>Qtr - 1</v>
      </c>
      <c r="L2260" t="str">
        <f t="shared" si="666"/>
        <v>August</v>
      </c>
      <c r="M2260">
        <f t="shared" si="658"/>
        <v>9</v>
      </c>
      <c r="N2260" t="str">
        <f t="shared" si="667"/>
        <v>Wk - 9</v>
      </c>
      <c r="O2260" t="str">
        <f t="shared" si="659"/>
        <v>Saturday</v>
      </c>
      <c r="P2260" t="str">
        <f t="shared" si="668"/>
        <v>2015</v>
      </c>
      <c r="Q2260">
        <f t="shared" si="669"/>
        <v>8</v>
      </c>
      <c r="R2260">
        <f t="shared" si="670"/>
        <v>7</v>
      </c>
      <c r="T2260" t="str">
        <f t="shared" si="671"/>
        <v>select '20150829' as [MemberId],'201602' as [FYPeriod],'2' as [FYPeriodInYear],'2015-08-01' as [PeriodStart],'2015-08-31' as [PeriodEnd],'2016' as [FYYear],'Yr - 2016' as [FYYearLabel],'1' as [FYQuarter],'Qtr - 1' as [FYQuarterLabel],'August' as [FYMonthLabel],'9' as [FYWeek],'Wk - 9' as [FYWeekLabel],'Saturday' as [Day],'2015' as [CalendarYear],'8' as [CalendarMonth],'7' as [CalendarDay],Null as [Entity] union all</v>
      </c>
    </row>
    <row r="2261" spans="1:20" x14ac:dyDescent="0.3">
      <c r="A2261">
        <f>IF($D$5-($D$5-(MAX($A$10:A2260)+1))&lt;=$D$5,$D$5-($D$5-(MAX($A$10:A2260)+1)),"")</f>
        <v>2251</v>
      </c>
      <c r="B2261" s="1">
        <f t="shared" si="661"/>
        <v>42246</v>
      </c>
      <c r="C2261" s="1" t="str">
        <f t="shared" si="662"/>
        <v>20150830</v>
      </c>
      <c r="D2261">
        <f t="shared" si="655"/>
        <v>201602</v>
      </c>
      <c r="E2261">
        <f t="shared" si="656"/>
        <v>2</v>
      </c>
      <c r="F2261" s="5">
        <f t="shared" si="657"/>
        <v>42217</v>
      </c>
      <c r="G2261" s="5">
        <f t="shared" si="660"/>
        <v>42247</v>
      </c>
      <c r="H2261" t="str">
        <f t="shared" si="663"/>
        <v>2016</v>
      </c>
      <c r="I2261" t="str">
        <f t="shared" si="664"/>
        <v>Yr - 2016</v>
      </c>
      <c r="J2261">
        <f t="shared" si="654"/>
        <v>1</v>
      </c>
      <c r="K2261" t="str">
        <f t="shared" si="665"/>
        <v>Qtr - 1</v>
      </c>
      <c r="L2261" t="str">
        <f t="shared" si="666"/>
        <v>August</v>
      </c>
      <c r="M2261">
        <f t="shared" si="658"/>
        <v>9</v>
      </c>
      <c r="N2261" t="str">
        <f t="shared" si="667"/>
        <v>Wk - 9</v>
      </c>
      <c r="O2261" t="str">
        <f t="shared" si="659"/>
        <v>Sunday</v>
      </c>
      <c r="P2261" t="str">
        <f t="shared" si="668"/>
        <v>2015</v>
      </c>
      <c r="Q2261">
        <f t="shared" si="669"/>
        <v>8</v>
      </c>
      <c r="R2261">
        <f t="shared" si="670"/>
        <v>1</v>
      </c>
      <c r="T2261" t="str">
        <f t="shared" si="671"/>
        <v>select '20150830' as [MemberId],'201602' as [FYPeriod],'2' as [FYPeriodInYear],'2015-08-01' as [PeriodStart],'2015-08-31' as [PeriodEnd],'2016' as [FYYear],'Yr - 2016' as [FYYearLabel],'1' as [FYQuarter],'Qtr - 1' as [FYQuarterLabel],'August' as [FYMonthLabel],'9' as [FYWeek],'Wk - 9' as [FYWeekLabel],'Sunday' as [Day],'2015' as [CalendarYear],'8' as [CalendarMonth],'1' as [CalendarDay],Null as [Entity] union all</v>
      </c>
    </row>
    <row r="2262" spans="1:20" x14ac:dyDescent="0.3">
      <c r="A2262">
        <f>IF($D$5-($D$5-(MAX($A$10:A2261)+1))&lt;=$D$5,$D$5-($D$5-(MAX($A$10:A2261)+1)),"")</f>
        <v>2252</v>
      </c>
      <c r="B2262" s="1">
        <f t="shared" si="661"/>
        <v>42247</v>
      </c>
      <c r="C2262" s="1" t="str">
        <f t="shared" si="662"/>
        <v>20150831</v>
      </c>
      <c r="D2262">
        <f t="shared" si="655"/>
        <v>201602</v>
      </c>
      <c r="E2262">
        <f t="shared" si="656"/>
        <v>2</v>
      </c>
      <c r="F2262" s="5">
        <f t="shared" si="657"/>
        <v>42217</v>
      </c>
      <c r="G2262" s="5">
        <f t="shared" si="660"/>
        <v>42247</v>
      </c>
      <c r="H2262" t="str">
        <f t="shared" si="663"/>
        <v>2016</v>
      </c>
      <c r="I2262" t="str">
        <f t="shared" si="664"/>
        <v>Yr - 2016</v>
      </c>
      <c r="J2262">
        <f t="shared" si="654"/>
        <v>1</v>
      </c>
      <c r="K2262" t="str">
        <f t="shared" si="665"/>
        <v>Qtr - 1</v>
      </c>
      <c r="L2262" t="str">
        <f t="shared" si="666"/>
        <v>August</v>
      </c>
      <c r="M2262">
        <f t="shared" si="658"/>
        <v>9</v>
      </c>
      <c r="N2262" t="str">
        <f t="shared" si="667"/>
        <v>Wk - 9</v>
      </c>
      <c r="O2262" t="str">
        <f t="shared" si="659"/>
        <v>Monday</v>
      </c>
      <c r="P2262" t="str">
        <f t="shared" si="668"/>
        <v>2015</v>
      </c>
      <c r="Q2262">
        <f t="shared" si="669"/>
        <v>8</v>
      </c>
      <c r="R2262">
        <f t="shared" si="670"/>
        <v>2</v>
      </c>
      <c r="T2262" t="str">
        <f t="shared" si="671"/>
        <v>select '20150831' as [MemberId],'201602' as [FYPeriod],'2' as [FYPeriodInYear],'2015-08-01' as [PeriodStart],'2015-08-31' as [PeriodEnd],'2016' as [FYYear],'Yr - 2016' as [FYYearLabel],'1' as [FYQuarter],'Qtr - 1' as [FYQuarterLabel],'August' as [FYMonthLabel],'9' as [FYWeek],'Wk - 9' as [FYWeekLabel],'Monday' as [Day],'2015' as [CalendarYear],'8' as [CalendarMonth],'2' as [CalendarDay],Null as [Entity] union all</v>
      </c>
    </row>
    <row r="2263" spans="1:20" x14ac:dyDescent="0.3">
      <c r="A2263">
        <f>IF($D$5-($D$5-(MAX($A$10:A2262)+1))&lt;=$D$5,$D$5-($D$5-(MAX($A$10:A2262)+1)),"")</f>
        <v>2253</v>
      </c>
      <c r="B2263" s="1">
        <f t="shared" si="661"/>
        <v>42248</v>
      </c>
      <c r="C2263" s="1" t="str">
        <f t="shared" si="662"/>
        <v>20150901</v>
      </c>
      <c r="D2263">
        <f t="shared" si="655"/>
        <v>201603</v>
      </c>
      <c r="E2263">
        <f t="shared" si="656"/>
        <v>3</v>
      </c>
      <c r="F2263" s="5">
        <f t="shared" si="657"/>
        <v>42248</v>
      </c>
      <c r="G2263" s="5">
        <f t="shared" si="660"/>
        <v>42277</v>
      </c>
      <c r="H2263" t="str">
        <f t="shared" si="663"/>
        <v>2016</v>
      </c>
      <c r="I2263" t="str">
        <f t="shared" si="664"/>
        <v>Yr - 2016</v>
      </c>
      <c r="J2263">
        <f t="shared" si="654"/>
        <v>1</v>
      </c>
      <c r="K2263" t="str">
        <f t="shared" si="665"/>
        <v>Qtr - 1</v>
      </c>
      <c r="L2263" t="str">
        <f t="shared" si="666"/>
        <v>September</v>
      </c>
      <c r="M2263">
        <f t="shared" si="658"/>
        <v>9</v>
      </c>
      <c r="N2263" t="str">
        <f t="shared" si="667"/>
        <v>Wk - 9</v>
      </c>
      <c r="O2263" t="str">
        <f t="shared" si="659"/>
        <v>Tuesday</v>
      </c>
      <c r="P2263" t="str">
        <f t="shared" si="668"/>
        <v>2015</v>
      </c>
      <c r="Q2263">
        <f t="shared" si="669"/>
        <v>9</v>
      </c>
      <c r="R2263">
        <f t="shared" si="670"/>
        <v>3</v>
      </c>
      <c r="T2263" t="str">
        <f t="shared" si="671"/>
        <v>select '20150901' as [MemberId],'201603' as [FYPeriod],'3' as [FYPeriodInYear],'2015-09-01' as [PeriodStart],'2015-09-30' as [PeriodEnd],'2016' as [FYYear],'Yr - 2016' as [FYYearLabel],'1' as [FYQuarter],'Qtr - 1' as [FYQuarterLabel],'September' as [FYMonthLabel],'9' as [FYWeek],'Wk - 9' as [FYWeekLabel],'Tuesday' as [Day],'2015' as [CalendarYear],'9' as [CalendarMonth],'3' as [CalendarDay],Null as [Entity] union all</v>
      </c>
    </row>
    <row r="2264" spans="1:20" x14ac:dyDescent="0.3">
      <c r="A2264">
        <f>IF($D$5-($D$5-(MAX($A$10:A2263)+1))&lt;=$D$5,$D$5-($D$5-(MAX($A$10:A2263)+1)),"")</f>
        <v>2254</v>
      </c>
      <c r="B2264" s="1">
        <f t="shared" si="661"/>
        <v>42249</v>
      </c>
      <c r="C2264" s="1" t="str">
        <f t="shared" si="662"/>
        <v>20150902</v>
      </c>
      <c r="D2264">
        <f t="shared" si="655"/>
        <v>201603</v>
      </c>
      <c r="E2264">
        <f t="shared" si="656"/>
        <v>3</v>
      </c>
      <c r="F2264" s="5">
        <f t="shared" si="657"/>
        <v>42248</v>
      </c>
      <c r="G2264" s="5">
        <f t="shared" si="660"/>
        <v>42277</v>
      </c>
      <c r="H2264" t="str">
        <f t="shared" si="663"/>
        <v>2016</v>
      </c>
      <c r="I2264" t="str">
        <f t="shared" si="664"/>
        <v>Yr - 2016</v>
      </c>
      <c r="J2264">
        <f t="shared" si="654"/>
        <v>1</v>
      </c>
      <c r="K2264" t="str">
        <f t="shared" si="665"/>
        <v>Qtr - 1</v>
      </c>
      <c r="L2264" t="str">
        <f t="shared" si="666"/>
        <v>September</v>
      </c>
      <c r="M2264">
        <f t="shared" si="658"/>
        <v>10</v>
      </c>
      <c r="N2264" t="str">
        <f t="shared" si="667"/>
        <v>Wk - 10</v>
      </c>
      <c r="O2264" t="str">
        <f t="shared" si="659"/>
        <v>Wednesday</v>
      </c>
      <c r="P2264" t="str">
        <f t="shared" si="668"/>
        <v>2015</v>
      </c>
      <c r="Q2264">
        <f t="shared" si="669"/>
        <v>9</v>
      </c>
      <c r="R2264">
        <f t="shared" si="670"/>
        <v>4</v>
      </c>
      <c r="T2264" t="str">
        <f t="shared" si="671"/>
        <v>select '20150902' as [MemberId],'201603' as [FYPeriod],'3' as [FYPeriodInYear],'2015-09-01' as [PeriodStart],'2015-09-30' as [PeriodEnd],'2016' as [FYYear],'Yr - 2016' as [FYYearLabel],'1' as [FYQuarter],'Qtr - 1' as [FYQuarterLabel],'September' as [FYMonthLabel],'10' as [FYWeek],'Wk - 10' as [FYWeekLabel],'Wednesday' as [Day],'2015' as [CalendarYear],'9' as [CalendarMonth],'4' as [CalendarDay],Null as [Entity] union all</v>
      </c>
    </row>
    <row r="2265" spans="1:20" x14ac:dyDescent="0.3">
      <c r="A2265">
        <f>IF($D$5-($D$5-(MAX($A$10:A2264)+1))&lt;=$D$5,$D$5-($D$5-(MAX($A$10:A2264)+1)),"")</f>
        <v>2255</v>
      </c>
      <c r="B2265" s="1">
        <f t="shared" si="661"/>
        <v>42250</v>
      </c>
      <c r="C2265" s="1" t="str">
        <f t="shared" si="662"/>
        <v>20150903</v>
      </c>
      <c r="D2265">
        <f t="shared" si="655"/>
        <v>201603</v>
      </c>
      <c r="E2265">
        <f t="shared" si="656"/>
        <v>3</v>
      </c>
      <c r="F2265" s="5">
        <f t="shared" si="657"/>
        <v>42248</v>
      </c>
      <c r="G2265" s="5">
        <f t="shared" si="660"/>
        <v>42277</v>
      </c>
      <c r="H2265" t="str">
        <f t="shared" si="663"/>
        <v>2016</v>
      </c>
      <c r="I2265" t="str">
        <f t="shared" si="664"/>
        <v>Yr - 2016</v>
      </c>
      <c r="J2265">
        <f t="shared" si="654"/>
        <v>1</v>
      </c>
      <c r="K2265" t="str">
        <f t="shared" si="665"/>
        <v>Qtr - 1</v>
      </c>
      <c r="L2265" t="str">
        <f t="shared" si="666"/>
        <v>September</v>
      </c>
      <c r="M2265">
        <f t="shared" si="658"/>
        <v>10</v>
      </c>
      <c r="N2265" t="str">
        <f t="shared" si="667"/>
        <v>Wk - 10</v>
      </c>
      <c r="O2265" t="str">
        <f t="shared" si="659"/>
        <v>Thursday</v>
      </c>
      <c r="P2265" t="str">
        <f t="shared" si="668"/>
        <v>2015</v>
      </c>
      <c r="Q2265">
        <f t="shared" si="669"/>
        <v>9</v>
      </c>
      <c r="R2265">
        <f t="shared" si="670"/>
        <v>5</v>
      </c>
      <c r="T2265" t="str">
        <f t="shared" si="671"/>
        <v>select '20150903' as [MemberId],'201603' as [FYPeriod],'3' as [FYPeriodInYear],'2015-09-01' as [PeriodStart],'2015-09-30' as [PeriodEnd],'2016' as [FYYear],'Yr - 2016' as [FYYearLabel],'1' as [FYQuarter],'Qtr - 1' as [FYQuarterLabel],'September' as [FYMonthLabel],'10' as [FYWeek],'Wk - 10' as [FYWeekLabel],'Thursday' as [Day],'2015' as [CalendarYear],'9' as [CalendarMonth],'5' as [CalendarDay],Null as [Entity] union all</v>
      </c>
    </row>
    <row r="2266" spans="1:20" x14ac:dyDescent="0.3">
      <c r="A2266">
        <f>IF($D$5-($D$5-(MAX($A$10:A2265)+1))&lt;=$D$5,$D$5-($D$5-(MAX($A$10:A2265)+1)),"")</f>
        <v>2256</v>
      </c>
      <c r="B2266" s="1">
        <f t="shared" si="661"/>
        <v>42251</v>
      </c>
      <c r="C2266" s="1" t="str">
        <f t="shared" si="662"/>
        <v>20150904</v>
      </c>
      <c r="D2266">
        <f t="shared" si="655"/>
        <v>201603</v>
      </c>
      <c r="E2266">
        <f t="shared" si="656"/>
        <v>3</v>
      </c>
      <c r="F2266" s="5">
        <f t="shared" si="657"/>
        <v>42248</v>
      </c>
      <c r="G2266" s="5">
        <f t="shared" si="660"/>
        <v>42277</v>
      </c>
      <c r="H2266" t="str">
        <f t="shared" si="663"/>
        <v>2016</v>
      </c>
      <c r="I2266" t="str">
        <f t="shared" si="664"/>
        <v>Yr - 2016</v>
      </c>
      <c r="J2266">
        <f t="shared" si="654"/>
        <v>1</v>
      </c>
      <c r="K2266" t="str">
        <f t="shared" si="665"/>
        <v>Qtr - 1</v>
      </c>
      <c r="L2266" t="str">
        <f t="shared" si="666"/>
        <v>September</v>
      </c>
      <c r="M2266">
        <f t="shared" si="658"/>
        <v>10</v>
      </c>
      <c r="N2266" t="str">
        <f t="shared" si="667"/>
        <v>Wk - 10</v>
      </c>
      <c r="O2266" t="str">
        <f t="shared" si="659"/>
        <v>Friday</v>
      </c>
      <c r="P2266" t="str">
        <f t="shared" si="668"/>
        <v>2015</v>
      </c>
      <c r="Q2266">
        <f t="shared" si="669"/>
        <v>9</v>
      </c>
      <c r="R2266">
        <f t="shared" si="670"/>
        <v>6</v>
      </c>
      <c r="T2266" t="str">
        <f t="shared" si="671"/>
        <v>select '20150904' as [MemberId],'201603' as [FYPeriod],'3' as [FYPeriodInYear],'2015-09-01' as [PeriodStart],'2015-09-30' as [PeriodEnd],'2016' as [FYYear],'Yr - 2016' as [FYYearLabel],'1' as [FYQuarter],'Qtr - 1' as [FYQuarterLabel],'September' as [FYMonthLabel],'10' as [FYWeek],'Wk - 10' as [FYWeekLabel],'Friday' as [Day],'2015' as [CalendarYear],'9' as [CalendarMonth],'6' as [CalendarDay],Null as [Entity] union all</v>
      </c>
    </row>
    <row r="2267" spans="1:20" x14ac:dyDescent="0.3">
      <c r="A2267">
        <f>IF($D$5-($D$5-(MAX($A$10:A2266)+1))&lt;=$D$5,$D$5-($D$5-(MAX($A$10:A2266)+1)),"")</f>
        <v>2257</v>
      </c>
      <c r="B2267" s="1">
        <f t="shared" si="661"/>
        <v>42252</v>
      </c>
      <c r="C2267" s="1" t="str">
        <f t="shared" si="662"/>
        <v>20150905</v>
      </c>
      <c r="D2267">
        <f t="shared" si="655"/>
        <v>201603</v>
      </c>
      <c r="E2267">
        <f t="shared" si="656"/>
        <v>3</v>
      </c>
      <c r="F2267" s="5">
        <f t="shared" si="657"/>
        <v>42248</v>
      </c>
      <c r="G2267" s="5">
        <f t="shared" si="660"/>
        <v>42277</v>
      </c>
      <c r="H2267" t="str">
        <f t="shared" si="663"/>
        <v>2016</v>
      </c>
      <c r="I2267" t="str">
        <f t="shared" si="664"/>
        <v>Yr - 2016</v>
      </c>
      <c r="J2267">
        <f t="shared" si="654"/>
        <v>1</v>
      </c>
      <c r="K2267" t="str">
        <f t="shared" si="665"/>
        <v>Qtr - 1</v>
      </c>
      <c r="L2267" t="str">
        <f t="shared" si="666"/>
        <v>September</v>
      </c>
      <c r="M2267">
        <f t="shared" si="658"/>
        <v>10</v>
      </c>
      <c r="N2267" t="str">
        <f t="shared" si="667"/>
        <v>Wk - 10</v>
      </c>
      <c r="O2267" t="str">
        <f t="shared" si="659"/>
        <v>Saturday</v>
      </c>
      <c r="P2267" t="str">
        <f t="shared" si="668"/>
        <v>2015</v>
      </c>
      <c r="Q2267">
        <f t="shared" si="669"/>
        <v>9</v>
      </c>
      <c r="R2267">
        <f t="shared" si="670"/>
        <v>7</v>
      </c>
      <c r="T2267" t="str">
        <f t="shared" si="671"/>
        <v>select '20150905' as [MemberId],'201603' as [FYPeriod],'3' as [FYPeriodInYear],'2015-09-01' as [PeriodStart],'2015-09-30' as [PeriodEnd],'2016' as [FYYear],'Yr - 2016' as [FYYearLabel],'1' as [FYQuarter],'Qtr - 1' as [FYQuarterLabel],'September' as [FYMonthLabel],'10' as [FYWeek],'Wk - 10' as [FYWeekLabel],'Saturday' as [Day],'2015' as [CalendarYear],'9' as [CalendarMonth],'7' as [CalendarDay],Null as [Entity] union all</v>
      </c>
    </row>
    <row r="2268" spans="1:20" x14ac:dyDescent="0.3">
      <c r="A2268">
        <f>IF($D$5-($D$5-(MAX($A$10:A2267)+1))&lt;=$D$5,$D$5-($D$5-(MAX($A$10:A2267)+1)),"")</f>
        <v>2258</v>
      </c>
      <c r="B2268" s="1">
        <f t="shared" si="661"/>
        <v>42253</v>
      </c>
      <c r="C2268" s="1" t="str">
        <f t="shared" si="662"/>
        <v>20150906</v>
      </c>
      <c r="D2268">
        <f t="shared" si="655"/>
        <v>201603</v>
      </c>
      <c r="E2268">
        <f t="shared" si="656"/>
        <v>3</v>
      </c>
      <c r="F2268" s="5">
        <f t="shared" si="657"/>
        <v>42248</v>
      </c>
      <c r="G2268" s="5">
        <f t="shared" si="660"/>
        <v>42277</v>
      </c>
      <c r="H2268" t="str">
        <f t="shared" si="663"/>
        <v>2016</v>
      </c>
      <c r="I2268" t="str">
        <f t="shared" si="664"/>
        <v>Yr - 2016</v>
      </c>
      <c r="J2268">
        <f t="shared" si="654"/>
        <v>1</v>
      </c>
      <c r="K2268" t="str">
        <f t="shared" si="665"/>
        <v>Qtr - 1</v>
      </c>
      <c r="L2268" t="str">
        <f t="shared" si="666"/>
        <v>September</v>
      </c>
      <c r="M2268">
        <f t="shared" si="658"/>
        <v>10</v>
      </c>
      <c r="N2268" t="str">
        <f t="shared" si="667"/>
        <v>Wk - 10</v>
      </c>
      <c r="O2268" t="str">
        <f t="shared" si="659"/>
        <v>Sunday</v>
      </c>
      <c r="P2268" t="str">
        <f t="shared" si="668"/>
        <v>2015</v>
      </c>
      <c r="Q2268">
        <f t="shared" si="669"/>
        <v>9</v>
      </c>
      <c r="R2268">
        <f t="shared" si="670"/>
        <v>1</v>
      </c>
      <c r="T2268" t="str">
        <f t="shared" si="671"/>
        <v>select '20150906' as [MemberId],'201603' as [FYPeriod],'3' as [FYPeriodInYear],'2015-09-01' as [PeriodStart],'2015-09-30' as [PeriodEnd],'2016' as [FYYear],'Yr - 2016' as [FYYearLabel],'1' as [FYQuarter],'Qtr - 1' as [FYQuarterLabel],'September' as [FYMonthLabel],'10' as [FYWeek],'Wk - 10' as [FYWeekLabel],'Sunday' as [Day],'2015' as [CalendarYear],'9' as [CalendarMonth],'1' as [CalendarDay],Null as [Entity] union all</v>
      </c>
    </row>
    <row r="2269" spans="1:20" x14ac:dyDescent="0.3">
      <c r="A2269">
        <f>IF($D$5-($D$5-(MAX($A$10:A2268)+1))&lt;=$D$5,$D$5-($D$5-(MAX($A$10:A2268)+1)),"")</f>
        <v>2259</v>
      </c>
      <c r="B2269" s="1">
        <f t="shared" si="661"/>
        <v>42254</v>
      </c>
      <c r="C2269" s="1" t="str">
        <f t="shared" si="662"/>
        <v>20150907</v>
      </c>
      <c r="D2269">
        <f t="shared" si="655"/>
        <v>201603</v>
      </c>
      <c r="E2269">
        <f t="shared" si="656"/>
        <v>3</v>
      </c>
      <c r="F2269" s="5">
        <f t="shared" si="657"/>
        <v>42248</v>
      </c>
      <c r="G2269" s="5">
        <f t="shared" si="660"/>
        <v>42277</v>
      </c>
      <c r="H2269" t="str">
        <f t="shared" si="663"/>
        <v>2016</v>
      </c>
      <c r="I2269" t="str">
        <f t="shared" si="664"/>
        <v>Yr - 2016</v>
      </c>
      <c r="J2269">
        <f t="shared" si="654"/>
        <v>1</v>
      </c>
      <c r="K2269" t="str">
        <f t="shared" si="665"/>
        <v>Qtr - 1</v>
      </c>
      <c r="L2269" t="str">
        <f t="shared" si="666"/>
        <v>September</v>
      </c>
      <c r="M2269">
        <f t="shared" si="658"/>
        <v>10</v>
      </c>
      <c r="N2269" t="str">
        <f t="shared" si="667"/>
        <v>Wk - 10</v>
      </c>
      <c r="O2269" t="str">
        <f t="shared" si="659"/>
        <v>Monday</v>
      </c>
      <c r="P2269" t="str">
        <f t="shared" si="668"/>
        <v>2015</v>
      </c>
      <c r="Q2269">
        <f t="shared" si="669"/>
        <v>9</v>
      </c>
      <c r="R2269">
        <f t="shared" si="670"/>
        <v>2</v>
      </c>
      <c r="T2269" t="str">
        <f t="shared" si="671"/>
        <v>select '20150907' as [MemberId],'201603' as [FYPeriod],'3' as [FYPeriodInYear],'2015-09-01' as [PeriodStart],'2015-09-30' as [PeriodEnd],'2016' as [FYYear],'Yr - 2016' as [FYYearLabel],'1' as [FYQuarter],'Qtr - 1' as [FYQuarterLabel],'September' as [FYMonthLabel],'10' as [FYWeek],'Wk - 10' as [FYWeekLabel],'Monday' as [Day],'2015' as [CalendarYear],'9' as [CalendarMonth],'2' as [CalendarDay],Null as [Entity] union all</v>
      </c>
    </row>
    <row r="2270" spans="1:20" x14ac:dyDescent="0.3">
      <c r="A2270">
        <f>IF($D$5-($D$5-(MAX($A$10:A2269)+1))&lt;=$D$5,$D$5-($D$5-(MAX($A$10:A2269)+1)),"")</f>
        <v>2260</v>
      </c>
      <c r="B2270" s="1">
        <f t="shared" si="661"/>
        <v>42255</v>
      </c>
      <c r="C2270" s="1" t="str">
        <f t="shared" si="662"/>
        <v>20150908</v>
      </c>
      <c r="D2270">
        <f t="shared" si="655"/>
        <v>201603</v>
      </c>
      <c r="E2270">
        <f t="shared" si="656"/>
        <v>3</v>
      </c>
      <c r="F2270" s="5">
        <f t="shared" si="657"/>
        <v>42248</v>
      </c>
      <c r="G2270" s="5">
        <f t="shared" si="660"/>
        <v>42277</v>
      </c>
      <c r="H2270" t="str">
        <f t="shared" si="663"/>
        <v>2016</v>
      </c>
      <c r="I2270" t="str">
        <f t="shared" si="664"/>
        <v>Yr - 2016</v>
      </c>
      <c r="J2270">
        <f t="shared" si="654"/>
        <v>1</v>
      </c>
      <c r="K2270" t="str">
        <f t="shared" si="665"/>
        <v>Qtr - 1</v>
      </c>
      <c r="L2270" t="str">
        <f t="shared" si="666"/>
        <v>September</v>
      </c>
      <c r="M2270">
        <f t="shared" si="658"/>
        <v>10</v>
      </c>
      <c r="N2270" t="str">
        <f t="shared" si="667"/>
        <v>Wk - 10</v>
      </c>
      <c r="O2270" t="str">
        <f t="shared" si="659"/>
        <v>Tuesday</v>
      </c>
      <c r="P2270" t="str">
        <f t="shared" si="668"/>
        <v>2015</v>
      </c>
      <c r="Q2270">
        <f t="shared" si="669"/>
        <v>9</v>
      </c>
      <c r="R2270">
        <f t="shared" si="670"/>
        <v>3</v>
      </c>
      <c r="T2270" t="str">
        <f t="shared" si="671"/>
        <v>select '20150908' as [MemberId],'201603' as [FYPeriod],'3' as [FYPeriodInYear],'2015-09-01' as [PeriodStart],'2015-09-30' as [PeriodEnd],'2016' as [FYYear],'Yr - 2016' as [FYYearLabel],'1' as [FYQuarter],'Qtr - 1' as [FYQuarterLabel],'September' as [FYMonthLabel],'10' as [FYWeek],'Wk - 10' as [FYWeekLabel],'Tuesday' as [Day],'2015' as [CalendarYear],'9' as [CalendarMonth],'3' as [CalendarDay],Null as [Entity] union all</v>
      </c>
    </row>
    <row r="2271" spans="1:20" x14ac:dyDescent="0.3">
      <c r="A2271">
        <f>IF($D$5-($D$5-(MAX($A$10:A2270)+1))&lt;=$D$5,$D$5-($D$5-(MAX($A$10:A2270)+1)),"")</f>
        <v>2261</v>
      </c>
      <c r="B2271" s="1">
        <f t="shared" si="661"/>
        <v>42256</v>
      </c>
      <c r="C2271" s="1" t="str">
        <f t="shared" si="662"/>
        <v>20150909</v>
      </c>
      <c r="D2271">
        <f t="shared" si="655"/>
        <v>201603</v>
      </c>
      <c r="E2271">
        <f t="shared" si="656"/>
        <v>3</v>
      </c>
      <c r="F2271" s="5">
        <f t="shared" si="657"/>
        <v>42248</v>
      </c>
      <c r="G2271" s="5">
        <f t="shared" si="660"/>
        <v>42277</v>
      </c>
      <c r="H2271" t="str">
        <f t="shared" si="663"/>
        <v>2016</v>
      </c>
      <c r="I2271" t="str">
        <f t="shared" si="664"/>
        <v>Yr - 2016</v>
      </c>
      <c r="J2271">
        <f t="shared" si="654"/>
        <v>1</v>
      </c>
      <c r="K2271" t="str">
        <f t="shared" si="665"/>
        <v>Qtr - 1</v>
      </c>
      <c r="L2271" t="str">
        <f t="shared" si="666"/>
        <v>September</v>
      </c>
      <c r="M2271">
        <f t="shared" si="658"/>
        <v>11</v>
      </c>
      <c r="N2271" t="str">
        <f t="shared" si="667"/>
        <v>Wk - 11</v>
      </c>
      <c r="O2271" t="str">
        <f t="shared" si="659"/>
        <v>Wednesday</v>
      </c>
      <c r="P2271" t="str">
        <f t="shared" si="668"/>
        <v>2015</v>
      </c>
      <c r="Q2271">
        <f t="shared" si="669"/>
        <v>9</v>
      </c>
      <c r="R2271">
        <f t="shared" si="670"/>
        <v>4</v>
      </c>
      <c r="T2271" t="str">
        <f t="shared" si="671"/>
        <v>select '20150909' as [MemberId],'201603' as [FYPeriod],'3' as [FYPeriodInYear],'2015-09-01' as [PeriodStart],'2015-09-30' as [PeriodEnd],'2016' as [FYYear],'Yr - 2016' as [FYYearLabel],'1' as [FYQuarter],'Qtr - 1' as [FYQuarterLabel],'September' as [FYMonthLabel],'11' as [FYWeek],'Wk - 11' as [FYWeekLabel],'Wednesday' as [Day],'2015' as [CalendarYear],'9' as [CalendarMonth],'4' as [CalendarDay],Null as [Entity] union all</v>
      </c>
    </row>
    <row r="2272" spans="1:20" x14ac:dyDescent="0.3">
      <c r="A2272">
        <f>IF($D$5-($D$5-(MAX($A$10:A2271)+1))&lt;=$D$5,$D$5-($D$5-(MAX($A$10:A2271)+1)),"")</f>
        <v>2262</v>
      </c>
      <c r="B2272" s="1">
        <f t="shared" si="661"/>
        <v>42257</v>
      </c>
      <c r="C2272" s="1" t="str">
        <f t="shared" si="662"/>
        <v>20150910</v>
      </c>
      <c r="D2272">
        <f t="shared" si="655"/>
        <v>201603</v>
      </c>
      <c r="E2272">
        <f t="shared" si="656"/>
        <v>3</v>
      </c>
      <c r="F2272" s="5">
        <f t="shared" si="657"/>
        <v>42248</v>
      </c>
      <c r="G2272" s="5">
        <f t="shared" si="660"/>
        <v>42277</v>
      </c>
      <c r="H2272" t="str">
        <f t="shared" si="663"/>
        <v>2016</v>
      </c>
      <c r="I2272" t="str">
        <f t="shared" si="664"/>
        <v>Yr - 2016</v>
      </c>
      <c r="J2272">
        <f t="shared" si="654"/>
        <v>1</v>
      </c>
      <c r="K2272" t="str">
        <f t="shared" si="665"/>
        <v>Qtr - 1</v>
      </c>
      <c r="L2272" t="str">
        <f t="shared" si="666"/>
        <v>September</v>
      </c>
      <c r="M2272">
        <f t="shared" si="658"/>
        <v>11</v>
      </c>
      <c r="N2272" t="str">
        <f t="shared" si="667"/>
        <v>Wk - 11</v>
      </c>
      <c r="O2272" t="str">
        <f t="shared" si="659"/>
        <v>Thursday</v>
      </c>
      <c r="P2272" t="str">
        <f t="shared" si="668"/>
        <v>2015</v>
      </c>
      <c r="Q2272">
        <f t="shared" si="669"/>
        <v>9</v>
      </c>
      <c r="R2272">
        <f t="shared" si="670"/>
        <v>5</v>
      </c>
      <c r="T2272" t="str">
        <f t="shared" si="671"/>
        <v>select '20150910' as [MemberId],'201603' as [FYPeriod],'3' as [FYPeriodInYear],'2015-09-01' as [PeriodStart],'2015-09-30' as [PeriodEnd],'2016' as [FYYear],'Yr - 2016' as [FYYearLabel],'1' as [FYQuarter],'Qtr - 1' as [FYQuarterLabel],'September' as [FYMonthLabel],'11' as [FYWeek],'Wk - 11' as [FYWeekLabel],'Thursday' as [Day],'2015' as [CalendarYear],'9' as [CalendarMonth],'5' as [CalendarDay],Null as [Entity] union all</v>
      </c>
    </row>
    <row r="2273" spans="1:20" x14ac:dyDescent="0.3">
      <c r="A2273">
        <f>IF($D$5-($D$5-(MAX($A$10:A2272)+1))&lt;=$D$5,$D$5-($D$5-(MAX($A$10:A2272)+1)),"")</f>
        <v>2263</v>
      </c>
      <c r="B2273" s="1">
        <f t="shared" si="661"/>
        <v>42258</v>
      </c>
      <c r="C2273" s="1" t="str">
        <f t="shared" si="662"/>
        <v>20150911</v>
      </c>
      <c r="D2273">
        <f t="shared" si="655"/>
        <v>201603</v>
      </c>
      <c r="E2273">
        <f t="shared" si="656"/>
        <v>3</v>
      </c>
      <c r="F2273" s="5">
        <f t="shared" si="657"/>
        <v>42248</v>
      </c>
      <c r="G2273" s="5">
        <f t="shared" si="660"/>
        <v>42277</v>
      </c>
      <c r="H2273" t="str">
        <f t="shared" si="663"/>
        <v>2016</v>
      </c>
      <c r="I2273" t="str">
        <f t="shared" si="664"/>
        <v>Yr - 2016</v>
      </c>
      <c r="J2273">
        <f t="shared" si="654"/>
        <v>1</v>
      </c>
      <c r="K2273" t="str">
        <f t="shared" si="665"/>
        <v>Qtr - 1</v>
      </c>
      <c r="L2273" t="str">
        <f t="shared" si="666"/>
        <v>September</v>
      </c>
      <c r="M2273">
        <f t="shared" si="658"/>
        <v>11</v>
      </c>
      <c r="N2273" t="str">
        <f t="shared" si="667"/>
        <v>Wk - 11</v>
      </c>
      <c r="O2273" t="str">
        <f t="shared" si="659"/>
        <v>Friday</v>
      </c>
      <c r="P2273" t="str">
        <f t="shared" si="668"/>
        <v>2015</v>
      </c>
      <c r="Q2273">
        <f t="shared" si="669"/>
        <v>9</v>
      </c>
      <c r="R2273">
        <f t="shared" si="670"/>
        <v>6</v>
      </c>
      <c r="T2273" t="str">
        <f t="shared" si="671"/>
        <v>select '20150911' as [MemberId],'201603' as [FYPeriod],'3' as [FYPeriodInYear],'2015-09-01' as [PeriodStart],'2015-09-30' as [PeriodEnd],'2016' as [FYYear],'Yr - 2016' as [FYYearLabel],'1' as [FYQuarter],'Qtr - 1' as [FYQuarterLabel],'September' as [FYMonthLabel],'11' as [FYWeek],'Wk - 11' as [FYWeekLabel],'Friday' as [Day],'2015' as [CalendarYear],'9' as [CalendarMonth],'6' as [CalendarDay],Null as [Entity] union all</v>
      </c>
    </row>
    <row r="2274" spans="1:20" x14ac:dyDescent="0.3">
      <c r="A2274">
        <f>IF($D$5-($D$5-(MAX($A$10:A2273)+1))&lt;=$D$5,$D$5-($D$5-(MAX($A$10:A2273)+1)),"")</f>
        <v>2264</v>
      </c>
      <c r="B2274" s="1">
        <f t="shared" si="661"/>
        <v>42259</v>
      </c>
      <c r="C2274" s="1" t="str">
        <f t="shared" si="662"/>
        <v>20150912</v>
      </c>
      <c r="D2274">
        <f t="shared" si="655"/>
        <v>201603</v>
      </c>
      <c r="E2274">
        <f t="shared" si="656"/>
        <v>3</v>
      </c>
      <c r="F2274" s="5">
        <f t="shared" si="657"/>
        <v>42248</v>
      </c>
      <c r="G2274" s="5">
        <f t="shared" si="660"/>
        <v>42277</v>
      </c>
      <c r="H2274" t="str">
        <f t="shared" si="663"/>
        <v>2016</v>
      </c>
      <c r="I2274" t="str">
        <f t="shared" si="664"/>
        <v>Yr - 2016</v>
      </c>
      <c r="J2274">
        <f t="shared" si="654"/>
        <v>1</v>
      </c>
      <c r="K2274" t="str">
        <f t="shared" si="665"/>
        <v>Qtr - 1</v>
      </c>
      <c r="L2274" t="str">
        <f t="shared" si="666"/>
        <v>September</v>
      </c>
      <c r="M2274">
        <f t="shared" si="658"/>
        <v>11</v>
      </c>
      <c r="N2274" t="str">
        <f t="shared" si="667"/>
        <v>Wk - 11</v>
      </c>
      <c r="O2274" t="str">
        <f t="shared" si="659"/>
        <v>Saturday</v>
      </c>
      <c r="P2274" t="str">
        <f t="shared" si="668"/>
        <v>2015</v>
      </c>
      <c r="Q2274">
        <f t="shared" si="669"/>
        <v>9</v>
      </c>
      <c r="R2274">
        <f t="shared" si="670"/>
        <v>7</v>
      </c>
      <c r="T2274" t="str">
        <f t="shared" si="671"/>
        <v>select '20150912' as [MemberId],'201603' as [FYPeriod],'3' as [FYPeriodInYear],'2015-09-01' as [PeriodStart],'2015-09-30' as [PeriodEnd],'2016' as [FYYear],'Yr - 2016' as [FYYearLabel],'1' as [FYQuarter],'Qtr - 1' as [FYQuarterLabel],'September' as [FYMonthLabel],'11' as [FYWeek],'Wk - 11' as [FYWeekLabel],'Saturday' as [Day],'2015' as [CalendarYear],'9' as [CalendarMonth],'7' as [CalendarDay],Null as [Entity] union all</v>
      </c>
    </row>
    <row r="2275" spans="1:20" x14ac:dyDescent="0.3">
      <c r="A2275">
        <f>IF($D$5-($D$5-(MAX($A$10:A2274)+1))&lt;=$D$5,$D$5-($D$5-(MAX($A$10:A2274)+1)),"")</f>
        <v>2265</v>
      </c>
      <c r="B2275" s="1">
        <f t="shared" si="661"/>
        <v>42260</v>
      </c>
      <c r="C2275" s="1" t="str">
        <f t="shared" si="662"/>
        <v>20150913</v>
      </c>
      <c r="D2275">
        <f t="shared" si="655"/>
        <v>201603</v>
      </c>
      <c r="E2275">
        <f t="shared" si="656"/>
        <v>3</v>
      </c>
      <c r="F2275" s="5">
        <f t="shared" si="657"/>
        <v>42248</v>
      </c>
      <c r="G2275" s="5">
        <f t="shared" si="660"/>
        <v>42277</v>
      </c>
      <c r="H2275" t="str">
        <f t="shared" si="663"/>
        <v>2016</v>
      </c>
      <c r="I2275" t="str">
        <f t="shared" si="664"/>
        <v>Yr - 2016</v>
      </c>
      <c r="J2275">
        <f t="shared" si="654"/>
        <v>1</v>
      </c>
      <c r="K2275" t="str">
        <f t="shared" si="665"/>
        <v>Qtr - 1</v>
      </c>
      <c r="L2275" t="str">
        <f t="shared" si="666"/>
        <v>September</v>
      </c>
      <c r="M2275">
        <f t="shared" si="658"/>
        <v>11</v>
      </c>
      <c r="N2275" t="str">
        <f t="shared" si="667"/>
        <v>Wk - 11</v>
      </c>
      <c r="O2275" t="str">
        <f t="shared" si="659"/>
        <v>Sunday</v>
      </c>
      <c r="P2275" t="str">
        <f t="shared" si="668"/>
        <v>2015</v>
      </c>
      <c r="Q2275">
        <f t="shared" si="669"/>
        <v>9</v>
      </c>
      <c r="R2275">
        <f t="shared" si="670"/>
        <v>1</v>
      </c>
      <c r="T2275" t="str">
        <f t="shared" si="671"/>
        <v>select '20150913' as [MemberId],'201603' as [FYPeriod],'3' as [FYPeriodInYear],'2015-09-01' as [PeriodStart],'2015-09-30' as [PeriodEnd],'2016' as [FYYear],'Yr - 2016' as [FYYearLabel],'1' as [FYQuarter],'Qtr - 1' as [FYQuarterLabel],'September' as [FYMonthLabel],'11' as [FYWeek],'Wk - 11' as [FYWeekLabel],'Sunday' as [Day],'2015' as [CalendarYear],'9' as [CalendarMonth],'1' as [CalendarDay],Null as [Entity] union all</v>
      </c>
    </row>
    <row r="2276" spans="1:20" x14ac:dyDescent="0.3">
      <c r="A2276">
        <f>IF($D$5-($D$5-(MAX($A$10:A2275)+1))&lt;=$D$5,$D$5-($D$5-(MAX($A$10:A2275)+1)),"")</f>
        <v>2266</v>
      </c>
      <c r="B2276" s="1">
        <f t="shared" si="661"/>
        <v>42261</v>
      </c>
      <c r="C2276" s="1" t="str">
        <f t="shared" si="662"/>
        <v>20150914</v>
      </c>
      <c r="D2276">
        <f t="shared" si="655"/>
        <v>201603</v>
      </c>
      <c r="E2276">
        <f t="shared" si="656"/>
        <v>3</v>
      </c>
      <c r="F2276" s="5">
        <f t="shared" si="657"/>
        <v>42248</v>
      </c>
      <c r="G2276" s="5">
        <f t="shared" si="660"/>
        <v>42277</v>
      </c>
      <c r="H2276" t="str">
        <f t="shared" si="663"/>
        <v>2016</v>
      </c>
      <c r="I2276" t="str">
        <f t="shared" si="664"/>
        <v>Yr - 2016</v>
      </c>
      <c r="J2276">
        <f t="shared" si="654"/>
        <v>1</v>
      </c>
      <c r="K2276" t="str">
        <f t="shared" si="665"/>
        <v>Qtr - 1</v>
      </c>
      <c r="L2276" t="str">
        <f t="shared" si="666"/>
        <v>September</v>
      </c>
      <c r="M2276">
        <f t="shared" si="658"/>
        <v>11</v>
      </c>
      <c r="N2276" t="str">
        <f t="shared" si="667"/>
        <v>Wk - 11</v>
      </c>
      <c r="O2276" t="str">
        <f t="shared" si="659"/>
        <v>Monday</v>
      </c>
      <c r="P2276" t="str">
        <f t="shared" si="668"/>
        <v>2015</v>
      </c>
      <c r="Q2276">
        <f t="shared" si="669"/>
        <v>9</v>
      </c>
      <c r="R2276">
        <f t="shared" si="670"/>
        <v>2</v>
      </c>
      <c r="T2276" t="str">
        <f t="shared" si="671"/>
        <v>select '20150914' as [MemberId],'201603' as [FYPeriod],'3' as [FYPeriodInYear],'2015-09-01' as [PeriodStart],'2015-09-30' as [PeriodEnd],'2016' as [FYYear],'Yr - 2016' as [FYYearLabel],'1' as [FYQuarter],'Qtr - 1' as [FYQuarterLabel],'September' as [FYMonthLabel],'11' as [FYWeek],'Wk - 11' as [FYWeekLabel],'Monday' as [Day],'2015' as [CalendarYear],'9' as [CalendarMonth],'2' as [CalendarDay],Null as [Entity] union all</v>
      </c>
    </row>
    <row r="2277" spans="1:20" x14ac:dyDescent="0.3">
      <c r="A2277">
        <f>IF($D$5-($D$5-(MAX($A$10:A2276)+1))&lt;=$D$5,$D$5-($D$5-(MAX($A$10:A2276)+1)),"")</f>
        <v>2267</v>
      </c>
      <c r="B2277" s="1">
        <f t="shared" si="661"/>
        <v>42262</v>
      </c>
      <c r="C2277" s="1" t="str">
        <f t="shared" si="662"/>
        <v>20150915</v>
      </c>
      <c r="D2277">
        <f t="shared" si="655"/>
        <v>201603</v>
      </c>
      <c r="E2277">
        <f t="shared" si="656"/>
        <v>3</v>
      </c>
      <c r="F2277" s="5">
        <f t="shared" si="657"/>
        <v>42248</v>
      </c>
      <c r="G2277" s="5">
        <f t="shared" si="660"/>
        <v>42277</v>
      </c>
      <c r="H2277" t="str">
        <f t="shared" si="663"/>
        <v>2016</v>
      </c>
      <c r="I2277" t="str">
        <f t="shared" si="664"/>
        <v>Yr - 2016</v>
      </c>
      <c r="J2277">
        <f t="shared" si="654"/>
        <v>1</v>
      </c>
      <c r="K2277" t="str">
        <f t="shared" si="665"/>
        <v>Qtr - 1</v>
      </c>
      <c r="L2277" t="str">
        <f t="shared" si="666"/>
        <v>September</v>
      </c>
      <c r="M2277">
        <f t="shared" si="658"/>
        <v>11</v>
      </c>
      <c r="N2277" t="str">
        <f t="shared" si="667"/>
        <v>Wk - 11</v>
      </c>
      <c r="O2277" t="str">
        <f t="shared" si="659"/>
        <v>Tuesday</v>
      </c>
      <c r="P2277" t="str">
        <f t="shared" si="668"/>
        <v>2015</v>
      </c>
      <c r="Q2277">
        <f t="shared" si="669"/>
        <v>9</v>
      </c>
      <c r="R2277">
        <f t="shared" si="670"/>
        <v>3</v>
      </c>
      <c r="T2277" t="str">
        <f t="shared" si="671"/>
        <v>select '20150915' as [MemberId],'201603' as [FYPeriod],'3' as [FYPeriodInYear],'2015-09-01' as [PeriodStart],'2015-09-30' as [PeriodEnd],'2016' as [FYYear],'Yr - 2016' as [FYYearLabel],'1' as [FYQuarter],'Qtr - 1' as [FYQuarterLabel],'September' as [FYMonthLabel],'11' as [FYWeek],'Wk - 11' as [FYWeekLabel],'Tuesday' as [Day],'2015' as [CalendarYear],'9' as [CalendarMonth],'3' as [CalendarDay],Null as [Entity] union all</v>
      </c>
    </row>
    <row r="2278" spans="1:20" x14ac:dyDescent="0.3">
      <c r="A2278">
        <f>IF($D$5-($D$5-(MAX($A$10:A2277)+1))&lt;=$D$5,$D$5-($D$5-(MAX($A$10:A2277)+1)),"")</f>
        <v>2268</v>
      </c>
      <c r="B2278" s="1">
        <f t="shared" si="661"/>
        <v>42263</v>
      </c>
      <c r="C2278" s="1" t="str">
        <f t="shared" si="662"/>
        <v>20150916</v>
      </c>
      <c r="D2278">
        <f t="shared" si="655"/>
        <v>201603</v>
      </c>
      <c r="E2278">
        <f t="shared" si="656"/>
        <v>3</v>
      </c>
      <c r="F2278" s="5">
        <f t="shared" si="657"/>
        <v>42248</v>
      </c>
      <c r="G2278" s="5">
        <f t="shared" si="660"/>
        <v>42277</v>
      </c>
      <c r="H2278" t="str">
        <f t="shared" si="663"/>
        <v>2016</v>
      </c>
      <c r="I2278" t="str">
        <f t="shared" si="664"/>
        <v>Yr - 2016</v>
      </c>
      <c r="J2278">
        <f t="shared" si="654"/>
        <v>1</v>
      </c>
      <c r="K2278" t="str">
        <f t="shared" si="665"/>
        <v>Qtr - 1</v>
      </c>
      <c r="L2278" t="str">
        <f t="shared" si="666"/>
        <v>September</v>
      </c>
      <c r="M2278">
        <f t="shared" si="658"/>
        <v>12</v>
      </c>
      <c r="N2278" t="str">
        <f t="shared" si="667"/>
        <v>Wk - 12</v>
      </c>
      <c r="O2278" t="str">
        <f t="shared" si="659"/>
        <v>Wednesday</v>
      </c>
      <c r="P2278" t="str">
        <f t="shared" si="668"/>
        <v>2015</v>
      </c>
      <c r="Q2278">
        <f t="shared" si="669"/>
        <v>9</v>
      </c>
      <c r="R2278">
        <f t="shared" si="670"/>
        <v>4</v>
      </c>
      <c r="T2278" t="str">
        <f t="shared" si="671"/>
        <v>select '20150916' as [MemberId],'201603' as [FYPeriod],'3' as [FYPeriodInYear],'2015-09-01' as [PeriodStart],'2015-09-30' as [PeriodEnd],'2016' as [FYYear],'Yr - 2016' as [FYYearLabel],'1' as [FYQuarter],'Qtr - 1' as [FYQuarterLabel],'September' as [FYMonthLabel],'12' as [FYWeek],'Wk - 12' as [FYWeekLabel],'Wednesday' as [Day],'2015' as [CalendarYear],'9' as [CalendarMonth],'4' as [CalendarDay],Null as [Entity] union all</v>
      </c>
    </row>
    <row r="2279" spans="1:20" x14ac:dyDescent="0.3">
      <c r="A2279">
        <f>IF($D$5-($D$5-(MAX($A$10:A2278)+1))&lt;=$D$5,$D$5-($D$5-(MAX($A$10:A2278)+1)),"")</f>
        <v>2269</v>
      </c>
      <c r="B2279" s="1">
        <f t="shared" si="661"/>
        <v>42264</v>
      </c>
      <c r="C2279" s="1" t="str">
        <f t="shared" si="662"/>
        <v>20150917</v>
      </c>
      <c r="D2279">
        <f t="shared" si="655"/>
        <v>201603</v>
      </c>
      <c r="E2279">
        <f t="shared" si="656"/>
        <v>3</v>
      </c>
      <c r="F2279" s="5">
        <f t="shared" si="657"/>
        <v>42248</v>
      </c>
      <c r="G2279" s="5">
        <f t="shared" si="660"/>
        <v>42277</v>
      </c>
      <c r="H2279" t="str">
        <f t="shared" si="663"/>
        <v>2016</v>
      </c>
      <c r="I2279" t="str">
        <f t="shared" si="664"/>
        <v>Yr - 2016</v>
      </c>
      <c r="J2279">
        <f t="shared" ref="J2279:J2342" si="672">IF($A2279="","",IF($G$3="Yes",ROUNDUP(MONTH($B2279)/3,0),IF($E2279=1,1,IF(AND(NOT(ISNA(MATCH($E2279,$AP$3:$AR$3,0))),MOD($E2278,3)=0),$J2278+1,$J2278))))</f>
        <v>1</v>
      </c>
      <c r="K2279" t="str">
        <f t="shared" si="665"/>
        <v>Qtr - 1</v>
      </c>
      <c r="L2279" t="str">
        <f t="shared" si="666"/>
        <v>September</v>
      </c>
      <c r="M2279">
        <f t="shared" si="658"/>
        <v>12</v>
      </c>
      <c r="N2279" t="str">
        <f t="shared" si="667"/>
        <v>Wk - 12</v>
      </c>
      <c r="O2279" t="str">
        <f t="shared" si="659"/>
        <v>Thursday</v>
      </c>
      <c r="P2279" t="str">
        <f t="shared" si="668"/>
        <v>2015</v>
      </c>
      <c r="Q2279">
        <f t="shared" si="669"/>
        <v>9</v>
      </c>
      <c r="R2279">
        <f t="shared" si="670"/>
        <v>5</v>
      </c>
      <c r="T2279" t="str">
        <f t="shared" si="671"/>
        <v>select '20150917' as [MemberId],'201603' as [FYPeriod],'3' as [FYPeriodInYear],'2015-09-01' as [PeriodStart],'2015-09-30' as [PeriodEnd],'2016' as [FYYear],'Yr - 2016' as [FYYearLabel],'1' as [FYQuarter],'Qtr - 1' as [FYQuarterLabel],'September' as [FYMonthLabel],'12' as [FYWeek],'Wk - 12' as [FYWeekLabel],'Thursday' as [Day],'2015' as [CalendarYear],'9' as [CalendarMonth],'5' as [CalendarDay],Null as [Entity] union all</v>
      </c>
    </row>
    <row r="2280" spans="1:20" x14ac:dyDescent="0.3">
      <c r="A2280">
        <f>IF($D$5-($D$5-(MAX($A$10:A2279)+1))&lt;=$D$5,$D$5-($D$5-(MAX($A$10:A2279)+1)),"")</f>
        <v>2270</v>
      </c>
      <c r="B2280" s="1">
        <f t="shared" si="661"/>
        <v>42265</v>
      </c>
      <c r="C2280" s="1" t="str">
        <f t="shared" si="662"/>
        <v>20150918</v>
      </c>
      <c r="D2280">
        <f t="shared" si="655"/>
        <v>201603</v>
      </c>
      <c r="E2280">
        <f t="shared" si="656"/>
        <v>3</v>
      </c>
      <c r="F2280" s="5">
        <f t="shared" si="657"/>
        <v>42248</v>
      </c>
      <c r="G2280" s="5">
        <f t="shared" si="660"/>
        <v>42277</v>
      </c>
      <c r="H2280" t="str">
        <f t="shared" si="663"/>
        <v>2016</v>
      </c>
      <c r="I2280" t="str">
        <f t="shared" si="664"/>
        <v>Yr - 2016</v>
      </c>
      <c r="J2280">
        <f t="shared" si="672"/>
        <v>1</v>
      </c>
      <c r="K2280" t="str">
        <f t="shared" si="665"/>
        <v>Qtr - 1</v>
      </c>
      <c r="L2280" t="str">
        <f t="shared" si="666"/>
        <v>September</v>
      </c>
      <c r="M2280">
        <f t="shared" si="658"/>
        <v>12</v>
      </c>
      <c r="N2280" t="str">
        <f t="shared" si="667"/>
        <v>Wk - 12</v>
      </c>
      <c r="O2280" t="str">
        <f t="shared" si="659"/>
        <v>Friday</v>
      </c>
      <c r="P2280" t="str">
        <f t="shared" si="668"/>
        <v>2015</v>
      </c>
      <c r="Q2280">
        <f t="shared" si="669"/>
        <v>9</v>
      </c>
      <c r="R2280">
        <f t="shared" si="670"/>
        <v>6</v>
      </c>
      <c r="T2280" t="str">
        <f t="shared" si="671"/>
        <v>select '20150918' as [MemberId],'201603' as [FYPeriod],'3' as [FYPeriodInYear],'2015-09-01' as [PeriodStart],'2015-09-30' as [PeriodEnd],'2016' as [FYYear],'Yr - 2016' as [FYYearLabel],'1' as [FYQuarter],'Qtr - 1' as [FYQuarterLabel],'September' as [FYMonthLabel],'12' as [FYWeek],'Wk - 12' as [FYWeekLabel],'Friday' as [Day],'2015' as [CalendarYear],'9' as [CalendarMonth],'6' as [CalendarDay],Null as [Entity] union all</v>
      </c>
    </row>
    <row r="2281" spans="1:20" x14ac:dyDescent="0.3">
      <c r="A2281">
        <f>IF($D$5-($D$5-(MAX($A$10:A2280)+1))&lt;=$D$5,$D$5-($D$5-(MAX($A$10:A2280)+1)),"")</f>
        <v>2271</v>
      </c>
      <c r="B2281" s="1">
        <f t="shared" si="661"/>
        <v>42266</v>
      </c>
      <c r="C2281" s="1" t="str">
        <f t="shared" si="662"/>
        <v>20150919</v>
      </c>
      <c r="D2281">
        <f t="shared" si="655"/>
        <v>201603</v>
      </c>
      <c r="E2281">
        <f t="shared" si="656"/>
        <v>3</v>
      </c>
      <c r="F2281" s="5">
        <f t="shared" si="657"/>
        <v>42248</v>
      </c>
      <c r="G2281" s="5">
        <f t="shared" si="660"/>
        <v>42277</v>
      </c>
      <c r="H2281" t="str">
        <f t="shared" si="663"/>
        <v>2016</v>
      </c>
      <c r="I2281" t="str">
        <f t="shared" si="664"/>
        <v>Yr - 2016</v>
      </c>
      <c r="J2281">
        <f t="shared" si="672"/>
        <v>1</v>
      </c>
      <c r="K2281" t="str">
        <f t="shared" si="665"/>
        <v>Qtr - 1</v>
      </c>
      <c r="L2281" t="str">
        <f t="shared" si="666"/>
        <v>September</v>
      </c>
      <c r="M2281">
        <f t="shared" si="658"/>
        <v>12</v>
      </c>
      <c r="N2281" t="str">
        <f t="shared" si="667"/>
        <v>Wk - 12</v>
      </c>
      <c r="O2281" t="str">
        <f t="shared" si="659"/>
        <v>Saturday</v>
      </c>
      <c r="P2281" t="str">
        <f t="shared" si="668"/>
        <v>2015</v>
      </c>
      <c r="Q2281">
        <f t="shared" si="669"/>
        <v>9</v>
      </c>
      <c r="R2281">
        <f t="shared" si="670"/>
        <v>7</v>
      </c>
      <c r="T2281" t="str">
        <f t="shared" si="671"/>
        <v>select '20150919' as [MemberId],'201603' as [FYPeriod],'3' as [FYPeriodInYear],'2015-09-01' as [PeriodStart],'2015-09-30' as [PeriodEnd],'2016' as [FYYear],'Yr - 2016' as [FYYearLabel],'1' as [FYQuarter],'Qtr - 1' as [FYQuarterLabel],'September' as [FYMonthLabel],'12' as [FYWeek],'Wk - 12' as [FYWeekLabel],'Saturday' as [Day],'2015' as [CalendarYear],'9' as [CalendarMonth],'7' as [CalendarDay],Null as [Entity] union all</v>
      </c>
    </row>
    <row r="2282" spans="1:20" x14ac:dyDescent="0.3">
      <c r="A2282">
        <f>IF($D$5-($D$5-(MAX($A$10:A2281)+1))&lt;=$D$5,$D$5-($D$5-(MAX($A$10:A2281)+1)),"")</f>
        <v>2272</v>
      </c>
      <c r="B2282" s="1">
        <f t="shared" si="661"/>
        <v>42267</v>
      </c>
      <c r="C2282" s="1" t="str">
        <f t="shared" si="662"/>
        <v>20150920</v>
      </c>
      <c r="D2282">
        <f t="shared" si="655"/>
        <v>201603</v>
      </c>
      <c r="E2282">
        <f t="shared" si="656"/>
        <v>3</v>
      </c>
      <c r="F2282" s="5">
        <f t="shared" si="657"/>
        <v>42248</v>
      </c>
      <c r="G2282" s="5">
        <f t="shared" si="660"/>
        <v>42277</v>
      </c>
      <c r="H2282" t="str">
        <f t="shared" si="663"/>
        <v>2016</v>
      </c>
      <c r="I2282" t="str">
        <f t="shared" si="664"/>
        <v>Yr - 2016</v>
      </c>
      <c r="J2282">
        <f t="shared" si="672"/>
        <v>1</v>
      </c>
      <c r="K2282" t="str">
        <f t="shared" si="665"/>
        <v>Qtr - 1</v>
      </c>
      <c r="L2282" t="str">
        <f t="shared" si="666"/>
        <v>September</v>
      </c>
      <c r="M2282">
        <f t="shared" si="658"/>
        <v>12</v>
      </c>
      <c r="N2282" t="str">
        <f t="shared" si="667"/>
        <v>Wk - 12</v>
      </c>
      <c r="O2282" t="str">
        <f t="shared" si="659"/>
        <v>Sunday</v>
      </c>
      <c r="P2282" t="str">
        <f t="shared" si="668"/>
        <v>2015</v>
      </c>
      <c r="Q2282">
        <f t="shared" si="669"/>
        <v>9</v>
      </c>
      <c r="R2282">
        <f t="shared" si="670"/>
        <v>1</v>
      </c>
      <c r="T2282" t="str">
        <f t="shared" si="671"/>
        <v>select '20150920' as [MemberId],'201603' as [FYPeriod],'3' as [FYPeriodInYear],'2015-09-01' as [PeriodStart],'2015-09-30' as [PeriodEnd],'2016' as [FYYear],'Yr - 2016' as [FYYearLabel],'1' as [FYQuarter],'Qtr - 1' as [FYQuarterLabel],'September' as [FYMonthLabel],'12' as [FYWeek],'Wk - 12' as [FYWeekLabel],'Sunday' as [Day],'2015' as [CalendarYear],'9' as [CalendarMonth],'1' as [CalendarDay],Null as [Entity] union all</v>
      </c>
    </row>
    <row r="2283" spans="1:20" x14ac:dyDescent="0.3">
      <c r="A2283">
        <f>IF($D$5-($D$5-(MAX($A$10:A2282)+1))&lt;=$D$5,$D$5-($D$5-(MAX($A$10:A2282)+1)),"")</f>
        <v>2273</v>
      </c>
      <c r="B2283" s="1">
        <f t="shared" si="661"/>
        <v>42268</v>
      </c>
      <c r="C2283" s="1" t="str">
        <f t="shared" si="662"/>
        <v>20150921</v>
      </c>
      <c r="D2283">
        <f t="shared" si="655"/>
        <v>201603</v>
      </c>
      <c r="E2283">
        <f t="shared" si="656"/>
        <v>3</v>
      </c>
      <c r="F2283" s="5">
        <f t="shared" si="657"/>
        <v>42248</v>
      </c>
      <c r="G2283" s="5">
        <f t="shared" si="660"/>
        <v>42277</v>
      </c>
      <c r="H2283" t="str">
        <f t="shared" si="663"/>
        <v>2016</v>
      </c>
      <c r="I2283" t="str">
        <f t="shared" si="664"/>
        <v>Yr - 2016</v>
      </c>
      <c r="J2283">
        <f t="shared" si="672"/>
        <v>1</v>
      </c>
      <c r="K2283" t="str">
        <f t="shared" si="665"/>
        <v>Qtr - 1</v>
      </c>
      <c r="L2283" t="str">
        <f t="shared" si="666"/>
        <v>September</v>
      </c>
      <c r="M2283">
        <f t="shared" si="658"/>
        <v>12</v>
      </c>
      <c r="N2283" t="str">
        <f t="shared" si="667"/>
        <v>Wk - 12</v>
      </c>
      <c r="O2283" t="str">
        <f t="shared" si="659"/>
        <v>Monday</v>
      </c>
      <c r="P2283" t="str">
        <f t="shared" si="668"/>
        <v>2015</v>
      </c>
      <c r="Q2283">
        <f t="shared" si="669"/>
        <v>9</v>
      </c>
      <c r="R2283">
        <f t="shared" si="670"/>
        <v>2</v>
      </c>
      <c r="T2283" t="str">
        <f t="shared" si="671"/>
        <v>select '20150921' as [MemberId],'201603' as [FYPeriod],'3' as [FYPeriodInYear],'2015-09-01' as [PeriodStart],'2015-09-30' as [PeriodEnd],'2016' as [FYYear],'Yr - 2016' as [FYYearLabel],'1' as [FYQuarter],'Qtr - 1' as [FYQuarterLabel],'September' as [FYMonthLabel],'12' as [FYWeek],'Wk - 12' as [FYWeekLabel],'Monday' as [Day],'2015' as [CalendarYear],'9' as [CalendarMonth],'2' as [CalendarDay],Null as [Entity] union all</v>
      </c>
    </row>
    <row r="2284" spans="1:20" x14ac:dyDescent="0.3">
      <c r="A2284">
        <f>IF($D$5-($D$5-(MAX($A$10:A2283)+1))&lt;=$D$5,$D$5-($D$5-(MAX($A$10:A2283)+1)),"")</f>
        <v>2274</v>
      </c>
      <c r="B2284" s="1">
        <f t="shared" si="661"/>
        <v>42269</v>
      </c>
      <c r="C2284" s="1" t="str">
        <f t="shared" si="662"/>
        <v>20150922</v>
      </c>
      <c r="D2284">
        <f t="shared" si="655"/>
        <v>201603</v>
      </c>
      <c r="E2284">
        <f t="shared" si="656"/>
        <v>3</v>
      </c>
      <c r="F2284" s="5">
        <f t="shared" si="657"/>
        <v>42248</v>
      </c>
      <c r="G2284" s="5">
        <f t="shared" si="660"/>
        <v>42277</v>
      </c>
      <c r="H2284" t="str">
        <f t="shared" si="663"/>
        <v>2016</v>
      </c>
      <c r="I2284" t="str">
        <f t="shared" si="664"/>
        <v>Yr - 2016</v>
      </c>
      <c r="J2284">
        <f t="shared" si="672"/>
        <v>1</v>
      </c>
      <c r="K2284" t="str">
        <f t="shared" si="665"/>
        <v>Qtr - 1</v>
      </c>
      <c r="L2284" t="str">
        <f t="shared" si="666"/>
        <v>September</v>
      </c>
      <c r="M2284">
        <f t="shared" si="658"/>
        <v>12</v>
      </c>
      <c r="N2284" t="str">
        <f t="shared" si="667"/>
        <v>Wk - 12</v>
      </c>
      <c r="O2284" t="str">
        <f t="shared" si="659"/>
        <v>Tuesday</v>
      </c>
      <c r="P2284" t="str">
        <f t="shared" si="668"/>
        <v>2015</v>
      </c>
      <c r="Q2284">
        <f t="shared" si="669"/>
        <v>9</v>
      </c>
      <c r="R2284">
        <f t="shared" si="670"/>
        <v>3</v>
      </c>
      <c r="T2284" t="str">
        <f t="shared" si="671"/>
        <v>select '20150922' as [MemberId],'201603' as [FYPeriod],'3' as [FYPeriodInYear],'2015-09-01' as [PeriodStart],'2015-09-30' as [PeriodEnd],'2016' as [FYYear],'Yr - 2016' as [FYYearLabel],'1' as [FYQuarter],'Qtr - 1' as [FYQuarterLabel],'September' as [FYMonthLabel],'12' as [FYWeek],'Wk - 12' as [FYWeekLabel],'Tuesday' as [Day],'2015' as [CalendarYear],'9' as [CalendarMonth],'3' as [CalendarDay],Null as [Entity] union all</v>
      </c>
    </row>
    <row r="2285" spans="1:20" x14ac:dyDescent="0.3">
      <c r="A2285">
        <f>IF($D$5-($D$5-(MAX($A$10:A2284)+1))&lt;=$D$5,$D$5-($D$5-(MAX($A$10:A2284)+1)),"")</f>
        <v>2275</v>
      </c>
      <c r="B2285" s="1">
        <f t="shared" si="661"/>
        <v>42270</v>
      </c>
      <c r="C2285" s="1" t="str">
        <f t="shared" si="662"/>
        <v>20150923</v>
      </c>
      <c r="D2285">
        <f t="shared" si="655"/>
        <v>201603</v>
      </c>
      <c r="E2285">
        <f t="shared" si="656"/>
        <v>3</v>
      </c>
      <c r="F2285" s="5">
        <f t="shared" si="657"/>
        <v>42248</v>
      </c>
      <c r="G2285" s="5">
        <f t="shared" si="660"/>
        <v>42277</v>
      </c>
      <c r="H2285" t="str">
        <f t="shared" si="663"/>
        <v>2016</v>
      </c>
      <c r="I2285" t="str">
        <f t="shared" si="664"/>
        <v>Yr - 2016</v>
      </c>
      <c r="J2285">
        <f t="shared" si="672"/>
        <v>1</v>
      </c>
      <c r="K2285" t="str">
        <f t="shared" si="665"/>
        <v>Qtr - 1</v>
      </c>
      <c r="L2285" t="str">
        <f t="shared" si="666"/>
        <v>September</v>
      </c>
      <c r="M2285">
        <f t="shared" si="658"/>
        <v>13</v>
      </c>
      <c r="N2285" t="str">
        <f t="shared" si="667"/>
        <v>Wk - 13</v>
      </c>
      <c r="O2285" t="str">
        <f t="shared" si="659"/>
        <v>Wednesday</v>
      </c>
      <c r="P2285" t="str">
        <f t="shared" si="668"/>
        <v>2015</v>
      </c>
      <c r="Q2285">
        <f t="shared" si="669"/>
        <v>9</v>
      </c>
      <c r="R2285">
        <f t="shared" si="670"/>
        <v>4</v>
      </c>
      <c r="T2285" t="str">
        <f t="shared" si="671"/>
        <v>select '20150923' as [MemberId],'201603' as [FYPeriod],'3' as [FYPeriodInYear],'2015-09-01' as [PeriodStart],'2015-09-30' as [PeriodEnd],'2016' as [FYYear],'Yr - 2016' as [FYYearLabel],'1' as [FYQuarter],'Qtr - 1' as [FYQuarterLabel],'September' as [FYMonthLabel],'13' as [FYWeek],'Wk - 13' as [FYWeekLabel],'Wednesday' as [Day],'2015' as [CalendarYear],'9' as [CalendarMonth],'4' as [CalendarDay],Null as [Entity] union all</v>
      </c>
    </row>
    <row r="2286" spans="1:20" x14ac:dyDescent="0.3">
      <c r="A2286">
        <f>IF($D$5-($D$5-(MAX($A$10:A2285)+1))&lt;=$D$5,$D$5-($D$5-(MAX($A$10:A2285)+1)),"")</f>
        <v>2276</v>
      </c>
      <c r="B2286" s="1">
        <f t="shared" si="661"/>
        <v>42271</v>
      </c>
      <c r="C2286" s="1" t="str">
        <f t="shared" si="662"/>
        <v>20150924</v>
      </c>
      <c r="D2286">
        <f t="shared" si="655"/>
        <v>201603</v>
      </c>
      <c r="E2286">
        <f t="shared" si="656"/>
        <v>3</v>
      </c>
      <c r="F2286" s="5">
        <f t="shared" si="657"/>
        <v>42248</v>
      </c>
      <c r="G2286" s="5">
        <f t="shared" si="660"/>
        <v>42277</v>
      </c>
      <c r="H2286" t="str">
        <f t="shared" si="663"/>
        <v>2016</v>
      </c>
      <c r="I2286" t="str">
        <f t="shared" si="664"/>
        <v>Yr - 2016</v>
      </c>
      <c r="J2286">
        <f t="shared" si="672"/>
        <v>1</v>
      </c>
      <c r="K2286" t="str">
        <f t="shared" si="665"/>
        <v>Qtr - 1</v>
      </c>
      <c r="L2286" t="str">
        <f t="shared" si="666"/>
        <v>September</v>
      </c>
      <c r="M2286">
        <f t="shared" si="658"/>
        <v>13</v>
      </c>
      <c r="N2286" t="str">
        <f t="shared" si="667"/>
        <v>Wk - 13</v>
      </c>
      <c r="O2286" t="str">
        <f t="shared" si="659"/>
        <v>Thursday</v>
      </c>
      <c r="P2286" t="str">
        <f t="shared" si="668"/>
        <v>2015</v>
      </c>
      <c r="Q2286">
        <f t="shared" si="669"/>
        <v>9</v>
      </c>
      <c r="R2286">
        <f t="shared" si="670"/>
        <v>5</v>
      </c>
      <c r="T2286" t="str">
        <f t="shared" si="671"/>
        <v>select '20150924' as [MemberId],'201603' as [FYPeriod],'3' as [FYPeriodInYear],'2015-09-01' as [PeriodStart],'2015-09-30' as [PeriodEnd],'2016' as [FYYear],'Yr - 2016' as [FYYearLabel],'1' as [FYQuarter],'Qtr - 1' as [FYQuarterLabel],'September' as [FYMonthLabel],'13' as [FYWeek],'Wk - 13' as [FYWeekLabel],'Thursday' as [Day],'2015' as [CalendarYear],'9' as [CalendarMonth],'5' as [CalendarDay],Null as [Entity] union all</v>
      </c>
    </row>
    <row r="2287" spans="1:20" x14ac:dyDescent="0.3">
      <c r="A2287">
        <f>IF($D$5-($D$5-(MAX($A$10:A2286)+1))&lt;=$D$5,$D$5-($D$5-(MAX($A$10:A2286)+1)),"")</f>
        <v>2277</v>
      </c>
      <c r="B2287" s="1">
        <f t="shared" si="661"/>
        <v>42272</v>
      </c>
      <c r="C2287" s="1" t="str">
        <f t="shared" si="662"/>
        <v>20150925</v>
      </c>
      <c r="D2287">
        <f t="shared" si="655"/>
        <v>201603</v>
      </c>
      <c r="E2287">
        <f t="shared" si="656"/>
        <v>3</v>
      </c>
      <c r="F2287" s="5">
        <f t="shared" si="657"/>
        <v>42248</v>
      </c>
      <c r="G2287" s="5">
        <f t="shared" si="660"/>
        <v>42277</v>
      </c>
      <c r="H2287" t="str">
        <f t="shared" si="663"/>
        <v>2016</v>
      </c>
      <c r="I2287" t="str">
        <f t="shared" si="664"/>
        <v>Yr - 2016</v>
      </c>
      <c r="J2287">
        <f t="shared" si="672"/>
        <v>1</v>
      </c>
      <c r="K2287" t="str">
        <f t="shared" si="665"/>
        <v>Qtr - 1</v>
      </c>
      <c r="L2287" t="str">
        <f t="shared" si="666"/>
        <v>September</v>
      </c>
      <c r="M2287">
        <f t="shared" si="658"/>
        <v>13</v>
      </c>
      <c r="N2287" t="str">
        <f t="shared" si="667"/>
        <v>Wk - 13</v>
      </c>
      <c r="O2287" t="str">
        <f t="shared" si="659"/>
        <v>Friday</v>
      </c>
      <c r="P2287" t="str">
        <f t="shared" si="668"/>
        <v>2015</v>
      </c>
      <c r="Q2287">
        <f t="shared" si="669"/>
        <v>9</v>
      </c>
      <c r="R2287">
        <f t="shared" si="670"/>
        <v>6</v>
      </c>
      <c r="T2287" t="str">
        <f t="shared" si="671"/>
        <v>select '20150925' as [MemberId],'201603' as [FYPeriod],'3' as [FYPeriodInYear],'2015-09-01' as [PeriodStart],'2015-09-30' as [PeriodEnd],'2016' as [FYYear],'Yr - 2016' as [FYYearLabel],'1' as [FYQuarter],'Qtr - 1' as [FYQuarterLabel],'September' as [FYMonthLabel],'13' as [FYWeek],'Wk - 13' as [FYWeekLabel],'Friday' as [Day],'2015' as [CalendarYear],'9' as [CalendarMonth],'6' as [CalendarDay],Null as [Entity] union all</v>
      </c>
    </row>
    <row r="2288" spans="1:20" x14ac:dyDescent="0.3">
      <c r="A2288">
        <f>IF($D$5-($D$5-(MAX($A$10:A2287)+1))&lt;=$D$5,$D$5-($D$5-(MAX($A$10:A2287)+1)),"")</f>
        <v>2278</v>
      </c>
      <c r="B2288" s="1">
        <f t="shared" si="661"/>
        <v>42273</v>
      </c>
      <c r="C2288" s="1" t="str">
        <f t="shared" si="662"/>
        <v>20150926</v>
      </c>
      <c r="D2288">
        <f t="shared" si="655"/>
        <v>201603</v>
      </c>
      <c r="E2288">
        <f t="shared" si="656"/>
        <v>3</v>
      </c>
      <c r="F2288" s="5">
        <f t="shared" si="657"/>
        <v>42248</v>
      </c>
      <c r="G2288" s="5">
        <f t="shared" si="660"/>
        <v>42277</v>
      </c>
      <c r="H2288" t="str">
        <f t="shared" si="663"/>
        <v>2016</v>
      </c>
      <c r="I2288" t="str">
        <f t="shared" si="664"/>
        <v>Yr - 2016</v>
      </c>
      <c r="J2288">
        <f t="shared" si="672"/>
        <v>1</v>
      </c>
      <c r="K2288" t="str">
        <f t="shared" si="665"/>
        <v>Qtr - 1</v>
      </c>
      <c r="L2288" t="str">
        <f t="shared" si="666"/>
        <v>September</v>
      </c>
      <c r="M2288">
        <f t="shared" si="658"/>
        <v>13</v>
      </c>
      <c r="N2288" t="str">
        <f t="shared" si="667"/>
        <v>Wk - 13</v>
      </c>
      <c r="O2288" t="str">
        <f t="shared" si="659"/>
        <v>Saturday</v>
      </c>
      <c r="P2288" t="str">
        <f t="shared" si="668"/>
        <v>2015</v>
      </c>
      <c r="Q2288">
        <f t="shared" si="669"/>
        <v>9</v>
      </c>
      <c r="R2288">
        <f t="shared" si="670"/>
        <v>7</v>
      </c>
      <c r="T2288" t="str">
        <f t="shared" si="671"/>
        <v>select '20150926' as [MemberId],'201603' as [FYPeriod],'3' as [FYPeriodInYear],'2015-09-01' as [PeriodStart],'2015-09-30' as [PeriodEnd],'2016' as [FYYear],'Yr - 2016' as [FYYearLabel],'1' as [FYQuarter],'Qtr - 1' as [FYQuarterLabel],'September' as [FYMonthLabel],'13' as [FYWeek],'Wk - 13' as [FYWeekLabel],'Saturday' as [Day],'2015' as [CalendarYear],'9' as [CalendarMonth],'7' as [CalendarDay],Null as [Entity] union all</v>
      </c>
    </row>
    <row r="2289" spans="1:20" x14ac:dyDescent="0.3">
      <c r="A2289">
        <f>IF($D$5-($D$5-(MAX($A$10:A2288)+1))&lt;=$D$5,$D$5-($D$5-(MAX($A$10:A2288)+1)),"")</f>
        <v>2279</v>
      </c>
      <c r="B2289" s="1">
        <f t="shared" si="661"/>
        <v>42274</v>
      </c>
      <c r="C2289" s="1" t="str">
        <f t="shared" si="662"/>
        <v>20150927</v>
      </c>
      <c r="D2289">
        <f t="shared" si="655"/>
        <v>201603</v>
      </c>
      <c r="E2289">
        <f t="shared" si="656"/>
        <v>3</v>
      </c>
      <c r="F2289" s="5">
        <f t="shared" si="657"/>
        <v>42248</v>
      </c>
      <c r="G2289" s="5">
        <f t="shared" si="660"/>
        <v>42277</v>
      </c>
      <c r="H2289" t="str">
        <f t="shared" si="663"/>
        <v>2016</v>
      </c>
      <c r="I2289" t="str">
        <f t="shared" si="664"/>
        <v>Yr - 2016</v>
      </c>
      <c r="J2289">
        <f t="shared" si="672"/>
        <v>1</v>
      </c>
      <c r="K2289" t="str">
        <f t="shared" si="665"/>
        <v>Qtr - 1</v>
      </c>
      <c r="L2289" t="str">
        <f t="shared" si="666"/>
        <v>September</v>
      </c>
      <c r="M2289">
        <f t="shared" si="658"/>
        <v>13</v>
      </c>
      <c r="N2289" t="str">
        <f t="shared" si="667"/>
        <v>Wk - 13</v>
      </c>
      <c r="O2289" t="str">
        <f t="shared" si="659"/>
        <v>Sunday</v>
      </c>
      <c r="P2289" t="str">
        <f t="shared" si="668"/>
        <v>2015</v>
      </c>
      <c r="Q2289">
        <f t="shared" si="669"/>
        <v>9</v>
      </c>
      <c r="R2289">
        <f t="shared" si="670"/>
        <v>1</v>
      </c>
      <c r="T2289" t="str">
        <f t="shared" si="671"/>
        <v>select '20150927' as [MemberId],'201603' as [FYPeriod],'3' as [FYPeriodInYear],'2015-09-01' as [PeriodStart],'2015-09-30' as [PeriodEnd],'2016' as [FYYear],'Yr - 2016' as [FYYearLabel],'1' as [FYQuarter],'Qtr - 1' as [FYQuarterLabel],'September' as [FYMonthLabel],'13' as [FYWeek],'Wk - 13' as [FYWeekLabel],'Sunday' as [Day],'2015' as [CalendarYear],'9' as [CalendarMonth],'1' as [CalendarDay],Null as [Entity] union all</v>
      </c>
    </row>
    <row r="2290" spans="1:20" x14ac:dyDescent="0.3">
      <c r="A2290">
        <f>IF($D$5-($D$5-(MAX($A$10:A2289)+1))&lt;=$D$5,$D$5-($D$5-(MAX($A$10:A2289)+1)),"")</f>
        <v>2280</v>
      </c>
      <c r="B2290" s="1">
        <f t="shared" si="661"/>
        <v>42275</v>
      </c>
      <c r="C2290" s="1" t="str">
        <f t="shared" si="662"/>
        <v>20150928</v>
      </c>
      <c r="D2290">
        <f t="shared" si="655"/>
        <v>201603</v>
      </c>
      <c r="E2290">
        <f t="shared" si="656"/>
        <v>3</v>
      </c>
      <c r="F2290" s="5">
        <f t="shared" si="657"/>
        <v>42248</v>
      </c>
      <c r="G2290" s="5">
        <f t="shared" si="660"/>
        <v>42277</v>
      </c>
      <c r="H2290" t="str">
        <f t="shared" si="663"/>
        <v>2016</v>
      </c>
      <c r="I2290" t="str">
        <f t="shared" si="664"/>
        <v>Yr - 2016</v>
      </c>
      <c r="J2290">
        <f t="shared" si="672"/>
        <v>1</v>
      </c>
      <c r="K2290" t="str">
        <f t="shared" si="665"/>
        <v>Qtr - 1</v>
      </c>
      <c r="L2290" t="str">
        <f t="shared" si="666"/>
        <v>September</v>
      </c>
      <c r="M2290">
        <f t="shared" si="658"/>
        <v>13</v>
      </c>
      <c r="N2290" t="str">
        <f t="shared" si="667"/>
        <v>Wk - 13</v>
      </c>
      <c r="O2290" t="str">
        <f t="shared" si="659"/>
        <v>Monday</v>
      </c>
      <c r="P2290" t="str">
        <f t="shared" si="668"/>
        <v>2015</v>
      </c>
      <c r="Q2290">
        <f t="shared" si="669"/>
        <v>9</v>
      </c>
      <c r="R2290">
        <f t="shared" si="670"/>
        <v>2</v>
      </c>
      <c r="T2290" t="str">
        <f t="shared" si="671"/>
        <v>select '20150928' as [MemberId],'201603' as [FYPeriod],'3' as [FYPeriodInYear],'2015-09-01' as [PeriodStart],'2015-09-30' as [PeriodEnd],'2016' as [FYYear],'Yr - 2016' as [FYYearLabel],'1' as [FYQuarter],'Qtr - 1' as [FYQuarterLabel],'September' as [FYMonthLabel],'13' as [FYWeek],'Wk - 13' as [FYWeekLabel],'Monday' as [Day],'2015' as [CalendarYear],'9' as [CalendarMonth],'2' as [CalendarDay],Null as [Entity] union all</v>
      </c>
    </row>
    <row r="2291" spans="1:20" x14ac:dyDescent="0.3">
      <c r="A2291">
        <f>IF($D$5-($D$5-(MAX($A$10:A2290)+1))&lt;=$D$5,$D$5-($D$5-(MAX($A$10:A2290)+1)),"")</f>
        <v>2281</v>
      </c>
      <c r="B2291" s="1">
        <f t="shared" si="661"/>
        <v>42276</v>
      </c>
      <c r="C2291" s="1" t="str">
        <f t="shared" si="662"/>
        <v>20150929</v>
      </c>
      <c r="D2291">
        <f t="shared" si="655"/>
        <v>201603</v>
      </c>
      <c r="E2291">
        <f t="shared" si="656"/>
        <v>3</v>
      </c>
      <c r="F2291" s="5">
        <f t="shared" si="657"/>
        <v>42248</v>
      </c>
      <c r="G2291" s="5">
        <f t="shared" si="660"/>
        <v>42277</v>
      </c>
      <c r="H2291" t="str">
        <f t="shared" si="663"/>
        <v>2016</v>
      </c>
      <c r="I2291" t="str">
        <f t="shared" si="664"/>
        <v>Yr - 2016</v>
      </c>
      <c r="J2291">
        <f t="shared" si="672"/>
        <v>1</v>
      </c>
      <c r="K2291" t="str">
        <f t="shared" si="665"/>
        <v>Qtr - 1</v>
      </c>
      <c r="L2291" t="str">
        <f t="shared" si="666"/>
        <v>September</v>
      </c>
      <c r="M2291">
        <f t="shared" si="658"/>
        <v>13</v>
      </c>
      <c r="N2291" t="str">
        <f t="shared" si="667"/>
        <v>Wk - 13</v>
      </c>
      <c r="O2291" t="str">
        <f t="shared" si="659"/>
        <v>Tuesday</v>
      </c>
      <c r="P2291" t="str">
        <f t="shared" si="668"/>
        <v>2015</v>
      </c>
      <c r="Q2291">
        <f t="shared" si="669"/>
        <v>9</v>
      </c>
      <c r="R2291">
        <f t="shared" si="670"/>
        <v>3</v>
      </c>
      <c r="T2291" t="str">
        <f t="shared" si="671"/>
        <v>select '20150929' as [MemberId],'201603' as [FYPeriod],'3' as [FYPeriodInYear],'2015-09-01' as [PeriodStart],'2015-09-30' as [PeriodEnd],'2016' as [FYYear],'Yr - 2016' as [FYYearLabel],'1' as [FYQuarter],'Qtr - 1' as [FYQuarterLabel],'September' as [FYMonthLabel],'13' as [FYWeek],'Wk - 13' as [FYWeekLabel],'Tuesday' as [Day],'2015' as [CalendarYear],'9' as [CalendarMonth],'3' as [CalendarDay],Null as [Entity] union all</v>
      </c>
    </row>
    <row r="2292" spans="1:20" x14ac:dyDescent="0.3">
      <c r="A2292">
        <f>IF($D$5-($D$5-(MAX($A$10:A2291)+1))&lt;=$D$5,$D$5-($D$5-(MAX($A$10:A2291)+1)),"")</f>
        <v>2282</v>
      </c>
      <c r="B2292" s="1">
        <f t="shared" si="661"/>
        <v>42277</v>
      </c>
      <c r="C2292" s="1" t="str">
        <f t="shared" si="662"/>
        <v>20150930</v>
      </c>
      <c r="D2292">
        <f t="shared" si="655"/>
        <v>201603</v>
      </c>
      <c r="E2292">
        <f t="shared" si="656"/>
        <v>3</v>
      </c>
      <c r="F2292" s="5">
        <f t="shared" si="657"/>
        <v>42248</v>
      </c>
      <c r="G2292" s="5">
        <f t="shared" si="660"/>
        <v>42277</v>
      </c>
      <c r="H2292" t="str">
        <f t="shared" si="663"/>
        <v>2016</v>
      </c>
      <c r="I2292" t="str">
        <f t="shared" si="664"/>
        <v>Yr - 2016</v>
      </c>
      <c r="J2292">
        <f t="shared" si="672"/>
        <v>1</v>
      </c>
      <c r="K2292" t="str">
        <f t="shared" si="665"/>
        <v>Qtr - 1</v>
      </c>
      <c r="L2292" t="str">
        <f t="shared" si="666"/>
        <v>September</v>
      </c>
      <c r="M2292">
        <f t="shared" si="658"/>
        <v>14</v>
      </c>
      <c r="N2292" t="str">
        <f t="shared" si="667"/>
        <v>Wk - 14</v>
      </c>
      <c r="O2292" t="str">
        <f t="shared" si="659"/>
        <v>Wednesday</v>
      </c>
      <c r="P2292" t="str">
        <f t="shared" si="668"/>
        <v>2015</v>
      </c>
      <c r="Q2292">
        <f t="shared" si="669"/>
        <v>9</v>
      </c>
      <c r="R2292">
        <f t="shared" si="670"/>
        <v>4</v>
      </c>
      <c r="T2292" t="str">
        <f t="shared" si="671"/>
        <v>select '20150930' as [MemberId],'201603' as [FYPeriod],'3' as [FYPeriodInYear],'2015-09-01' as [PeriodStart],'2015-09-30' as [PeriodEnd],'2016' as [FYYear],'Yr - 2016' as [FYYearLabel],'1' as [FYQuarter],'Qtr - 1' as [FYQuarterLabel],'September' as [FYMonthLabel],'14' as [FYWeek],'Wk - 14' as [FYWeekLabel],'Wednesday' as [Day],'2015' as [CalendarYear],'9' as [CalendarMonth],'4' as [CalendarDay],Null as [Entity] union all</v>
      </c>
    </row>
    <row r="2293" spans="1:20" x14ac:dyDescent="0.3">
      <c r="A2293">
        <f>IF($D$5-($D$5-(MAX($A$10:A2292)+1))&lt;=$D$5,$D$5-($D$5-(MAX($A$10:A2292)+1)),"")</f>
        <v>2283</v>
      </c>
      <c r="B2293" s="1">
        <f t="shared" si="661"/>
        <v>42278</v>
      </c>
      <c r="C2293" s="1" t="str">
        <f t="shared" si="662"/>
        <v>20151001</v>
      </c>
      <c r="D2293">
        <f t="shared" si="655"/>
        <v>201604</v>
      </c>
      <c r="E2293">
        <f t="shared" si="656"/>
        <v>4</v>
      </c>
      <c r="F2293" s="5">
        <f t="shared" si="657"/>
        <v>42278</v>
      </c>
      <c r="G2293" s="5">
        <f t="shared" si="660"/>
        <v>42308</v>
      </c>
      <c r="H2293" t="str">
        <f t="shared" si="663"/>
        <v>2016</v>
      </c>
      <c r="I2293" t="str">
        <f t="shared" si="664"/>
        <v>Yr - 2016</v>
      </c>
      <c r="J2293">
        <f t="shared" si="672"/>
        <v>2</v>
      </c>
      <c r="K2293" t="str">
        <f t="shared" si="665"/>
        <v>Qtr - 2</v>
      </c>
      <c r="L2293" t="str">
        <f t="shared" si="666"/>
        <v>October</v>
      </c>
      <c r="M2293">
        <f t="shared" si="658"/>
        <v>14</v>
      </c>
      <c r="N2293" t="str">
        <f t="shared" si="667"/>
        <v>Wk - 14</v>
      </c>
      <c r="O2293" t="str">
        <f t="shared" si="659"/>
        <v>Thursday</v>
      </c>
      <c r="P2293" t="str">
        <f t="shared" si="668"/>
        <v>2015</v>
      </c>
      <c r="Q2293">
        <f t="shared" si="669"/>
        <v>10</v>
      </c>
      <c r="R2293">
        <f t="shared" si="670"/>
        <v>5</v>
      </c>
      <c r="T2293" t="str">
        <f t="shared" si="671"/>
        <v>select '20151001' as [MemberId],'201604' as [FYPeriod],'4' as [FYPeriodInYear],'2015-10-01' as [PeriodStart],'2015-10-31' as [PeriodEnd],'2016' as [FYYear],'Yr - 2016' as [FYYearLabel],'2' as [FYQuarter],'Qtr - 2' as [FYQuarterLabel],'October' as [FYMonthLabel],'14' as [FYWeek],'Wk - 14' as [FYWeekLabel],'Thursday' as [Day],'2015' as [CalendarYear],'10' as [CalendarMonth],'5' as [CalendarDay],Null as [Entity] union all</v>
      </c>
    </row>
    <row r="2294" spans="1:20" x14ac:dyDescent="0.3">
      <c r="A2294">
        <f>IF($D$5-($D$5-(MAX($A$10:A2293)+1))&lt;=$D$5,$D$5-($D$5-(MAX($A$10:A2293)+1)),"")</f>
        <v>2284</v>
      </c>
      <c r="B2294" s="1">
        <f t="shared" si="661"/>
        <v>42279</v>
      </c>
      <c r="C2294" s="1" t="str">
        <f t="shared" si="662"/>
        <v>20151002</v>
      </c>
      <c r="D2294">
        <f t="shared" si="655"/>
        <v>201604</v>
      </c>
      <c r="E2294">
        <f t="shared" si="656"/>
        <v>4</v>
      </c>
      <c r="F2294" s="5">
        <f t="shared" si="657"/>
        <v>42278</v>
      </c>
      <c r="G2294" s="5">
        <f t="shared" si="660"/>
        <v>42308</v>
      </c>
      <c r="H2294" t="str">
        <f t="shared" si="663"/>
        <v>2016</v>
      </c>
      <c r="I2294" t="str">
        <f t="shared" si="664"/>
        <v>Yr - 2016</v>
      </c>
      <c r="J2294">
        <f t="shared" si="672"/>
        <v>2</v>
      </c>
      <c r="K2294" t="str">
        <f t="shared" si="665"/>
        <v>Qtr - 2</v>
      </c>
      <c r="L2294" t="str">
        <f t="shared" si="666"/>
        <v>October</v>
      </c>
      <c r="M2294">
        <f t="shared" si="658"/>
        <v>14</v>
      </c>
      <c r="N2294" t="str">
        <f t="shared" si="667"/>
        <v>Wk - 14</v>
      </c>
      <c r="O2294" t="str">
        <f t="shared" si="659"/>
        <v>Friday</v>
      </c>
      <c r="P2294" t="str">
        <f t="shared" si="668"/>
        <v>2015</v>
      </c>
      <c r="Q2294">
        <f t="shared" si="669"/>
        <v>10</v>
      </c>
      <c r="R2294">
        <f t="shared" si="670"/>
        <v>6</v>
      </c>
      <c r="T2294" t="str">
        <f t="shared" si="671"/>
        <v>select '20151002' as [MemberId],'201604' as [FYPeriod],'4' as [FYPeriodInYear],'2015-10-01' as [PeriodStart],'2015-10-31' as [PeriodEnd],'2016' as [FYYear],'Yr - 2016' as [FYYearLabel],'2' as [FYQuarter],'Qtr - 2' as [FYQuarterLabel],'October' as [FYMonthLabel],'14' as [FYWeek],'Wk - 14' as [FYWeekLabel],'Friday' as [Day],'2015' as [CalendarYear],'10' as [CalendarMonth],'6' as [CalendarDay],Null as [Entity] union all</v>
      </c>
    </row>
    <row r="2295" spans="1:20" x14ac:dyDescent="0.3">
      <c r="A2295">
        <f>IF($D$5-($D$5-(MAX($A$10:A2294)+1))&lt;=$D$5,$D$5-($D$5-(MAX($A$10:A2294)+1)),"")</f>
        <v>2285</v>
      </c>
      <c r="B2295" s="1">
        <f t="shared" si="661"/>
        <v>42280</v>
      </c>
      <c r="C2295" s="1" t="str">
        <f t="shared" si="662"/>
        <v>20151003</v>
      </c>
      <c r="D2295">
        <f t="shared" si="655"/>
        <v>201604</v>
      </c>
      <c r="E2295">
        <f t="shared" si="656"/>
        <v>4</v>
      </c>
      <c r="F2295" s="5">
        <f t="shared" si="657"/>
        <v>42278</v>
      </c>
      <c r="G2295" s="5">
        <f t="shared" si="660"/>
        <v>42308</v>
      </c>
      <c r="H2295" t="str">
        <f t="shared" si="663"/>
        <v>2016</v>
      </c>
      <c r="I2295" t="str">
        <f t="shared" si="664"/>
        <v>Yr - 2016</v>
      </c>
      <c r="J2295">
        <f t="shared" si="672"/>
        <v>2</v>
      </c>
      <c r="K2295" t="str">
        <f t="shared" si="665"/>
        <v>Qtr - 2</v>
      </c>
      <c r="L2295" t="str">
        <f t="shared" si="666"/>
        <v>October</v>
      </c>
      <c r="M2295">
        <f t="shared" si="658"/>
        <v>14</v>
      </c>
      <c r="N2295" t="str">
        <f t="shared" si="667"/>
        <v>Wk - 14</v>
      </c>
      <c r="O2295" t="str">
        <f t="shared" si="659"/>
        <v>Saturday</v>
      </c>
      <c r="P2295" t="str">
        <f t="shared" si="668"/>
        <v>2015</v>
      </c>
      <c r="Q2295">
        <f t="shared" si="669"/>
        <v>10</v>
      </c>
      <c r="R2295">
        <f t="shared" si="670"/>
        <v>7</v>
      </c>
      <c r="T2295" t="str">
        <f t="shared" si="671"/>
        <v>select '20151003' as [MemberId],'201604' as [FYPeriod],'4' as [FYPeriodInYear],'2015-10-01' as [PeriodStart],'2015-10-31' as [PeriodEnd],'2016' as [FYYear],'Yr - 2016' as [FYYearLabel],'2' as [FYQuarter],'Qtr - 2' as [FYQuarterLabel],'October' as [FYMonthLabel],'14' as [FYWeek],'Wk - 14' as [FYWeekLabel],'Saturday' as [Day],'2015' as [CalendarYear],'10' as [CalendarMonth],'7' as [CalendarDay],Null as [Entity] union all</v>
      </c>
    </row>
    <row r="2296" spans="1:20" x14ac:dyDescent="0.3">
      <c r="A2296">
        <f>IF($D$5-($D$5-(MAX($A$10:A2295)+1))&lt;=$D$5,$D$5-($D$5-(MAX($A$10:A2295)+1)),"")</f>
        <v>2286</v>
      </c>
      <c r="B2296" s="1">
        <f t="shared" si="661"/>
        <v>42281</v>
      </c>
      <c r="C2296" s="1" t="str">
        <f t="shared" si="662"/>
        <v>20151004</v>
      </c>
      <c r="D2296">
        <f t="shared" si="655"/>
        <v>201604</v>
      </c>
      <c r="E2296">
        <f t="shared" si="656"/>
        <v>4</v>
      </c>
      <c r="F2296" s="5">
        <f t="shared" si="657"/>
        <v>42278</v>
      </c>
      <c r="G2296" s="5">
        <f t="shared" si="660"/>
        <v>42308</v>
      </c>
      <c r="H2296" t="str">
        <f t="shared" si="663"/>
        <v>2016</v>
      </c>
      <c r="I2296" t="str">
        <f t="shared" si="664"/>
        <v>Yr - 2016</v>
      </c>
      <c r="J2296">
        <f t="shared" si="672"/>
        <v>2</v>
      </c>
      <c r="K2296" t="str">
        <f t="shared" si="665"/>
        <v>Qtr - 2</v>
      </c>
      <c r="L2296" t="str">
        <f t="shared" si="666"/>
        <v>October</v>
      </c>
      <c r="M2296">
        <f t="shared" si="658"/>
        <v>14</v>
      </c>
      <c r="N2296" t="str">
        <f t="shared" si="667"/>
        <v>Wk - 14</v>
      </c>
      <c r="O2296" t="str">
        <f t="shared" si="659"/>
        <v>Sunday</v>
      </c>
      <c r="P2296" t="str">
        <f t="shared" si="668"/>
        <v>2015</v>
      </c>
      <c r="Q2296">
        <f t="shared" si="669"/>
        <v>10</v>
      </c>
      <c r="R2296">
        <f t="shared" si="670"/>
        <v>1</v>
      </c>
      <c r="T2296" t="str">
        <f t="shared" si="671"/>
        <v>select '20151004' as [MemberId],'201604' as [FYPeriod],'4' as [FYPeriodInYear],'2015-10-01' as [PeriodStart],'2015-10-31' as [PeriodEnd],'2016' as [FYYear],'Yr - 2016' as [FYYearLabel],'2' as [FYQuarter],'Qtr - 2' as [FYQuarterLabel],'October' as [FYMonthLabel],'14' as [FYWeek],'Wk - 14' as [FYWeekLabel],'Sunday' as [Day],'2015' as [CalendarYear],'10' as [CalendarMonth],'1' as [CalendarDay],Null as [Entity] union all</v>
      </c>
    </row>
    <row r="2297" spans="1:20" x14ac:dyDescent="0.3">
      <c r="A2297">
        <f>IF($D$5-($D$5-(MAX($A$10:A2296)+1))&lt;=$D$5,$D$5-($D$5-(MAX($A$10:A2296)+1)),"")</f>
        <v>2287</v>
      </c>
      <c r="B2297" s="1">
        <f t="shared" si="661"/>
        <v>42282</v>
      </c>
      <c r="C2297" s="1" t="str">
        <f t="shared" si="662"/>
        <v>20151005</v>
      </c>
      <c r="D2297">
        <f t="shared" si="655"/>
        <v>201604</v>
      </c>
      <c r="E2297">
        <f t="shared" si="656"/>
        <v>4</v>
      </c>
      <c r="F2297" s="5">
        <f t="shared" si="657"/>
        <v>42278</v>
      </c>
      <c r="G2297" s="5">
        <f t="shared" si="660"/>
        <v>42308</v>
      </c>
      <c r="H2297" t="str">
        <f t="shared" si="663"/>
        <v>2016</v>
      </c>
      <c r="I2297" t="str">
        <f t="shared" si="664"/>
        <v>Yr - 2016</v>
      </c>
      <c r="J2297">
        <f t="shared" si="672"/>
        <v>2</v>
      </c>
      <c r="K2297" t="str">
        <f t="shared" si="665"/>
        <v>Qtr - 2</v>
      </c>
      <c r="L2297" t="str">
        <f t="shared" si="666"/>
        <v>October</v>
      </c>
      <c r="M2297">
        <f t="shared" si="658"/>
        <v>14</v>
      </c>
      <c r="N2297" t="str">
        <f t="shared" si="667"/>
        <v>Wk - 14</v>
      </c>
      <c r="O2297" t="str">
        <f t="shared" si="659"/>
        <v>Monday</v>
      </c>
      <c r="P2297" t="str">
        <f t="shared" si="668"/>
        <v>2015</v>
      </c>
      <c r="Q2297">
        <f t="shared" si="669"/>
        <v>10</v>
      </c>
      <c r="R2297">
        <f t="shared" si="670"/>
        <v>2</v>
      </c>
      <c r="T2297" t="str">
        <f t="shared" si="671"/>
        <v>select '20151005' as [MemberId],'201604' as [FYPeriod],'4' as [FYPeriodInYear],'2015-10-01' as [PeriodStart],'2015-10-31' as [PeriodEnd],'2016' as [FYYear],'Yr - 2016' as [FYYearLabel],'2' as [FYQuarter],'Qtr - 2' as [FYQuarterLabel],'October' as [FYMonthLabel],'14' as [FYWeek],'Wk - 14' as [FYWeekLabel],'Monday' as [Day],'2015' as [CalendarYear],'10' as [CalendarMonth],'2' as [CalendarDay],Null as [Entity] union all</v>
      </c>
    </row>
    <row r="2298" spans="1:20" x14ac:dyDescent="0.3">
      <c r="A2298">
        <f>IF($D$5-($D$5-(MAX($A$10:A2297)+1))&lt;=$D$5,$D$5-($D$5-(MAX($A$10:A2297)+1)),"")</f>
        <v>2288</v>
      </c>
      <c r="B2298" s="1">
        <f t="shared" si="661"/>
        <v>42283</v>
      </c>
      <c r="C2298" s="1" t="str">
        <f t="shared" si="662"/>
        <v>20151006</v>
      </c>
      <c r="D2298">
        <f t="shared" si="655"/>
        <v>201604</v>
      </c>
      <c r="E2298">
        <f t="shared" si="656"/>
        <v>4</v>
      </c>
      <c r="F2298" s="5">
        <f t="shared" si="657"/>
        <v>42278</v>
      </c>
      <c r="G2298" s="5">
        <f t="shared" si="660"/>
        <v>42308</v>
      </c>
      <c r="H2298" t="str">
        <f t="shared" si="663"/>
        <v>2016</v>
      </c>
      <c r="I2298" t="str">
        <f t="shared" si="664"/>
        <v>Yr - 2016</v>
      </c>
      <c r="J2298">
        <f t="shared" si="672"/>
        <v>2</v>
      </c>
      <c r="K2298" t="str">
        <f t="shared" si="665"/>
        <v>Qtr - 2</v>
      </c>
      <c r="L2298" t="str">
        <f t="shared" si="666"/>
        <v>October</v>
      </c>
      <c r="M2298">
        <f t="shared" si="658"/>
        <v>14</v>
      </c>
      <c r="N2298" t="str">
        <f t="shared" si="667"/>
        <v>Wk - 14</v>
      </c>
      <c r="O2298" t="str">
        <f t="shared" si="659"/>
        <v>Tuesday</v>
      </c>
      <c r="P2298" t="str">
        <f t="shared" si="668"/>
        <v>2015</v>
      </c>
      <c r="Q2298">
        <f t="shared" si="669"/>
        <v>10</v>
      </c>
      <c r="R2298">
        <f t="shared" si="670"/>
        <v>3</v>
      </c>
      <c r="T2298" t="str">
        <f t="shared" si="671"/>
        <v>select '20151006' as [MemberId],'201604' as [FYPeriod],'4' as [FYPeriodInYear],'2015-10-01' as [PeriodStart],'2015-10-31' as [PeriodEnd],'2016' as [FYYear],'Yr - 2016' as [FYYearLabel],'2' as [FYQuarter],'Qtr - 2' as [FYQuarterLabel],'October' as [FYMonthLabel],'14' as [FYWeek],'Wk - 14' as [FYWeekLabel],'Tuesday' as [Day],'2015' as [CalendarYear],'10' as [CalendarMonth],'3' as [CalendarDay],Null as [Entity] union all</v>
      </c>
    </row>
    <row r="2299" spans="1:20" x14ac:dyDescent="0.3">
      <c r="A2299">
        <f>IF($D$5-($D$5-(MAX($A$10:A2298)+1))&lt;=$D$5,$D$5-($D$5-(MAX($A$10:A2298)+1)),"")</f>
        <v>2289</v>
      </c>
      <c r="B2299" s="1">
        <f t="shared" si="661"/>
        <v>42284</v>
      </c>
      <c r="C2299" s="1" t="str">
        <f t="shared" si="662"/>
        <v>20151007</v>
      </c>
      <c r="D2299">
        <f t="shared" si="655"/>
        <v>201604</v>
      </c>
      <c r="E2299">
        <f t="shared" si="656"/>
        <v>4</v>
      </c>
      <c r="F2299" s="5">
        <f t="shared" si="657"/>
        <v>42278</v>
      </c>
      <c r="G2299" s="5">
        <f t="shared" si="660"/>
        <v>42308</v>
      </c>
      <c r="H2299" t="str">
        <f t="shared" si="663"/>
        <v>2016</v>
      </c>
      <c r="I2299" t="str">
        <f t="shared" si="664"/>
        <v>Yr - 2016</v>
      </c>
      <c r="J2299">
        <f t="shared" si="672"/>
        <v>2</v>
      </c>
      <c r="K2299" t="str">
        <f t="shared" si="665"/>
        <v>Qtr - 2</v>
      </c>
      <c r="L2299" t="str">
        <f t="shared" si="666"/>
        <v>October</v>
      </c>
      <c r="M2299">
        <f t="shared" si="658"/>
        <v>15</v>
      </c>
      <c r="N2299" t="str">
        <f t="shared" si="667"/>
        <v>Wk - 15</v>
      </c>
      <c r="O2299" t="str">
        <f t="shared" si="659"/>
        <v>Wednesday</v>
      </c>
      <c r="P2299" t="str">
        <f t="shared" si="668"/>
        <v>2015</v>
      </c>
      <c r="Q2299">
        <f t="shared" si="669"/>
        <v>10</v>
      </c>
      <c r="R2299">
        <f t="shared" si="670"/>
        <v>4</v>
      </c>
      <c r="T2299" t="str">
        <f t="shared" si="671"/>
        <v>select '20151007' as [MemberId],'201604' as [FYPeriod],'4' as [FYPeriodInYear],'2015-10-01' as [PeriodStart],'2015-10-31' as [PeriodEnd],'2016' as [FYYear],'Yr - 2016' as [FYYearLabel],'2' as [FYQuarter],'Qtr - 2' as [FYQuarterLabel],'October' as [FYMonthLabel],'15' as [FYWeek],'Wk - 15' as [FYWeekLabel],'Wednesday' as [Day],'2015' as [CalendarYear],'10' as [CalendarMonth],'4' as [CalendarDay],Null as [Entity] union all</v>
      </c>
    </row>
    <row r="2300" spans="1:20" x14ac:dyDescent="0.3">
      <c r="A2300">
        <f>IF($D$5-($D$5-(MAX($A$10:A2299)+1))&lt;=$D$5,$D$5-($D$5-(MAX($A$10:A2299)+1)),"")</f>
        <v>2290</v>
      </c>
      <c r="B2300" s="1">
        <f t="shared" si="661"/>
        <v>42285</v>
      </c>
      <c r="C2300" s="1" t="str">
        <f t="shared" si="662"/>
        <v>20151008</v>
      </c>
      <c r="D2300">
        <f t="shared" si="655"/>
        <v>201604</v>
      </c>
      <c r="E2300">
        <f t="shared" si="656"/>
        <v>4</v>
      </c>
      <c r="F2300" s="5">
        <f t="shared" si="657"/>
        <v>42278</v>
      </c>
      <c r="G2300" s="5">
        <f t="shared" si="660"/>
        <v>42308</v>
      </c>
      <c r="H2300" t="str">
        <f t="shared" si="663"/>
        <v>2016</v>
      </c>
      <c r="I2300" t="str">
        <f t="shared" si="664"/>
        <v>Yr - 2016</v>
      </c>
      <c r="J2300">
        <f t="shared" si="672"/>
        <v>2</v>
      </c>
      <c r="K2300" t="str">
        <f t="shared" si="665"/>
        <v>Qtr - 2</v>
      </c>
      <c r="L2300" t="str">
        <f t="shared" si="666"/>
        <v>October</v>
      </c>
      <c r="M2300">
        <f t="shared" si="658"/>
        <v>15</v>
      </c>
      <c r="N2300" t="str">
        <f t="shared" si="667"/>
        <v>Wk - 15</v>
      </c>
      <c r="O2300" t="str">
        <f t="shared" si="659"/>
        <v>Thursday</v>
      </c>
      <c r="P2300" t="str">
        <f t="shared" si="668"/>
        <v>2015</v>
      </c>
      <c r="Q2300">
        <f t="shared" si="669"/>
        <v>10</v>
      </c>
      <c r="R2300">
        <f t="shared" si="670"/>
        <v>5</v>
      </c>
      <c r="T2300" t="str">
        <f t="shared" si="671"/>
        <v>select '20151008' as [MemberId],'201604' as [FYPeriod],'4' as [FYPeriodInYear],'2015-10-01' as [PeriodStart],'2015-10-31' as [PeriodEnd],'2016' as [FYYear],'Yr - 2016' as [FYYearLabel],'2' as [FYQuarter],'Qtr - 2' as [FYQuarterLabel],'October' as [FYMonthLabel],'15' as [FYWeek],'Wk - 15' as [FYWeekLabel],'Thursday' as [Day],'2015' as [CalendarYear],'10' as [CalendarMonth],'5' as [CalendarDay],Null as [Entity] union all</v>
      </c>
    </row>
    <row r="2301" spans="1:20" x14ac:dyDescent="0.3">
      <c r="A2301">
        <f>IF($D$5-($D$5-(MAX($A$10:A2300)+1))&lt;=$D$5,$D$5-($D$5-(MAX($A$10:A2300)+1)),"")</f>
        <v>2291</v>
      </c>
      <c r="B2301" s="1">
        <f t="shared" si="661"/>
        <v>42286</v>
      </c>
      <c r="C2301" s="1" t="str">
        <f t="shared" si="662"/>
        <v>20151009</v>
      </c>
      <c r="D2301">
        <f t="shared" si="655"/>
        <v>201604</v>
      </c>
      <c r="E2301">
        <f t="shared" si="656"/>
        <v>4</v>
      </c>
      <c r="F2301" s="5">
        <f t="shared" si="657"/>
        <v>42278</v>
      </c>
      <c r="G2301" s="5">
        <f t="shared" si="660"/>
        <v>42308</v>
      </c>
      <c r="H2301" t="str">
        <f t="shared" si="663"/>
        <v>2016</v>
      </c>
      <c r="I2301" t="str">
        <f t="shared" si="664"/>
        <v>Yr - 2016</v>
      </c>
      <c r="J2301">
        <f t="shared" si="672"/>
        <v>2</v>
      </c>
      <c r="K2301" t="str">
        <f t="shared" si="665"/>
        <v>Qtr - 2</v>
      </c>
      <c r="L2301" t="str">
        <f t="shared" si="666"/>
        <v>October</v>
      </c>
      <c r="M2301">
        <f t="shared" si="658"/>
        <v>15</v>
      </c>
      <c r="N2301" t="str">
        <f t="shared" si="667"/>
        <v>Wk - 15</v>
      </c>
      <c r="O2301" t="str">
        <f t="shared" si="659"/>
        <v>Friday</v>
      </c>
      <c r="P2301" t="str">
        <f t="shared" si="668"/>
        <v>2015</v>
      </c>
      <c r="Q2301">
        <f t="shared" si="669"/>
        <v>10</v>
      </c>
      <c r="R2301">
        <f t="shared" si="670"/>
        <v>6</v>
      </c>
      <c r="T2301" t="str">
        <f t="shared" si="671"/>
        <v>select '20151009' as [MemberId],'201604' as [FYPeriod],'4' as [FYPeriodInYear],'2015-10-01' as [PeriodStart],'2015-10-31' as [PeriodEnd],'2016' as [FYYear],'Yr - 2016' as [FYYearLabel],'2' as [FYQuarter],'Qtr - 2' as [FYQuarterLabel],'October' as [FYMonthLabel],'15' as [FYWeek],'Wk - 15' as [FYWeekLabel],'Friday' as [Day],'2015' as [CalendarYear],'10' as [CalendarMonth],'6' as [CalendarDay],Null as [Entity] union all</v>
      </c>
    </row>
    <row r="2302" spans="1:20" x14ac:dyDescent="0.3">
      <c r="A2302">
        <f>IF($D$5-($D$5-(MAX($A$10:A2301)+1))&lt;=$D$5,$D$5-($D$5-(MAX($A$10:A2301)+1)),"")</f>
        <v>2292</v>
      </c>
      <c r="B2302" s="1">
        <f t="shared" si="661"/>
        <v>42287</v>
      </c>
      <c r="C2302" s="1" t="str">
        <f t="shared" si="662"/>
        <v>20151010</v>
      </c>
      <c r="D2302">
        <f t="shared" si="655"/>
        <v>201604</v>
      </c>
      <c r="E2302">
        <f t="shared" si="656"/>
        <v>4</v>
      </c>
      <c r="F2302" s="5">
        <f t="shared" si="657"/>
        <v>42278</v>
      </c>
      <c r="G2302" s="5">
        <f t="shared" si="660"/>
        <v>42308</v>
      </c>
      <c r="H2302" t="str">
        <f t="shared" si="663"/>
        <v>2016</v>
      </c>
      <c r="I2302" t="str">
        <f t="shared" si="664"/>
        <v>Yr - 2016</v>
      </c>
      <c r="J2302">
        <f t="shared" si="672"/>
        <v>2</v>
      </c>
      <c r="K2302" t="str">
        <f t="shared" si="665"/>
        <v>Qtr - 2</v>
      </c>
      <c r="L2302" t="str">
        <f t="shared" si="666"/>
        <v>October</v>
      </c>
      <c r="M2302">
        <f t="shared" si="658"/>
        <v>15</v>
      </c>
      <c r="N2302" t="str">
        <f t="shared" si="667"/>
        <v>Wk - 15</v>
      </c>
      <c r="O2302" t="str">
        <f t="shared" si="659"/>
        <v>Saturday</v>
      </c>
      <c r="P2302" t="str">
        <f t="shared" si="668"/>
        <v>2015</v>
      </c>
      <c r="Q2302">
        <f t="shared" si="669"/>
        <v>10</v>
      </c>
      <c r="R2302">
        <f t="shared" si="670"/>
        <v>7</v>
      </c>
      <c r="T2302" t="str">
        <f t="shared" si="671"/>
        <v>select '20151010' as [MemberId],'201604' as [FYPeriod],'4' as [FYPeriodInYear],'2015-10-01' as [PeriodStart],'2015-10-31' as [PeriodEnd],'2016' as [FYYear],'Yr - 2016' as [FYYearLabel],'2' as [FYQuarter],'Qtr - 2' as [FYQuarterLabel],'October' as [FYMonthLabel],'15' as [FYWeek],'Wk - 15' as [FYWeekLabel],'Saturday' as [Day],'2015' as [CalendarYear],'10' as [CalendarMonth],'7' as [CalendarDay],Null as [Entity] union all</v>
      </c>
    </row>
    <row r="2303" spans="1:20" x14ac:dyDescent="0.3">
      <c r="A2303">
        <f>IF($D$5-($D$5-(MAX($A$10:A2302)+1))&lt;=$D$5,$D$5-($D$5-(MAX($A$10:A2302)+1)),"")</f>
        <v>2293</v>
      </c>
      <c r="B2303" s="1">
        <f t="shared" si="661"/>
        <v>42288</v>
      </c>
      <c r="C2303" s="1" t="str">
        <f t="shared" si="662"/>
        <v>20151011</v>
      </c>
      <c r="D2303">
        <f t="shared" si="655"/>
        <v>201604</v>
      </c>
      <c r="E2303">
        <f t="shared" si="656"/>
        <v>4</v>
      </c>
      <c r="F2303" s="5">
        <f t="shared" si="657"/>
        <v>42278</v>
      </c>
      <c r="G2303" s="5">
        <f t="shared" si="660"/>
        <v>42308</v>
      </c>
      <c r="H2303" t="str">
        <f t="shared" si="663"/>
        <v>2016</v>
      </c>
      <c r="I2303" t="str">
        <f t="shared" si="664"/>
        <v>Yr - 2016</v>
      </c>
      <c r="J2303">
        <f t="shared" si="672"/>
        <v>2</v>
      </c>
      <c r="K2303" t="str">
        <f t="shared" si="665"/>
        <v>Qtr - 2</v>
      </c>
      <c r="L2303" t="str">
        <f t="shared" si="666"/>
        <v>October</v>
      </c>
      <c r="M2303">
        <f t="shared" si="658"/>
        <v>15</v>
      </c>
      <c r="N2303" t="str">
        <f t="shared" si="667"/>
        <v>Wk - 15</v>
      </c>
      <c r="O2303" t="str">
        <f t="shared" si="659"/>
        <v>Sunday</v>
      </c>
      <c r="P2303" t="str">
        <f t="shared" si="668"/>
        <v>2015</v>
      </c>
      <c r="Q2303">
        <f t="shared" si="669"/>
        <v>10</v>
      </c>
      <c r="R2303">
        <f t="shared" si="670"/>
        <v>1</v>
      </c>
      <c r="T2303" t="str">
        <f t="shared" si="671"/>
        <v>select '20151011' as [MemberId],'201604' as [FYPeriod],'4' as [FYPeriodInYear],'2015-10-01' as [PeriodStart],'2015-10-31' as [PeriodEnd],'2016' as [FYYear],'Yr - 2016' as [FYYearLabel],'2' as [FYQuarter],'Qtr - 2' as [FYQuarterLabel],'October' as [FYMonthLabel],'15' as [FYWeek],'Wk - 15' as [FYWeekLabel],'Sunday' as [Day],'2015' as [CalendarYear],'10' as [CalendarMonth],'1' as [CalendarDay],Null as [Entity] union all</v>
      </c>
    </row>
    <row r="2304" spans="1:20" x14ac:dyDescent="0.3">
      <c r="A2304">
        <f>IF($D$5-($D$5-(MAX($A$10:A2303)+1))&lt;=$D$5,$D$5-($D$5-(MAX($A$10:A2303)+1)),"")</f>
        <v>2294</v>
      </c>
      <c r="B2304" s="1">
        <f t="shared" si="661"/>
        <v>42289</v>
      </c>
      <c r="C2304" s="1" t="str">
        <f t="shared" si="662"/>
        <v>20151012</v>
      </c>
      <c r="D2304">
        <f t="shared" si="655"/>
        <v>201604</v>
      </c>
      <c r="E2304">
        <f t="shared" si="656"/>
        <v>4</v>
      </c>
      <c r="F2304" s="5">
        <f t="shared" si="657"/>
        <v>42278</v>
      </c>
      <c r="G2304" s="5">
        <f t="shared" si="660"/>
        <v>42308</v>
      </c>
      <c r="H2304" t="str">
        <f t="shared" si="663"/>
        <v>2016</v>
      </c>
      <c r="I2304" t="str">
        <f t="shared" si="664"/>
        <v>Yr - 2016</v>
      </c>
      <c r="J2304">
        <f t="shared" si="672"/>
        <v>2</v>
      </c>
      <c r="K2304" t="str">
        <f t="shared" si="665"/>
        <v>Qtr - 2</v>
      </c>
      <c r="L2304" t="str">
        <f t="shared" si="666"/>
        <v>October</v>
      </c>
      <c r="M2304">
        <f t="shared" si="658"/>
        <v>15</v>
      </c>
      <c r="N2304" t="str">
        <f t="shared" si="667"/>
        <v>Wk - 15</v>
      </c>
      <c r="O2304" t="str">
        <f t="shared" si="659"/>
        <v>Monday</v>
      </c>
      <c r="P2304" t="str">
        <f t="shared" si="668"/>
        <v>2015</v>
      </c>
      <c r="Q2304">
        <f t="shared" si="669"/>
        <v>10</v>
      </c>
      <c r="R2304">
        <f t="shared" si="670"/>
        <v>2</v>
      </c>
      <c r="T2304" t="str">
        <f t="shared" si="671"/>
        <v>select '20151012' as [MemberId],'201604' as [FYPeriod],'4' as [FYPeriodInYear],'2015-10-01' as [PeriodStart],'2015-10-31' as [PeriodEnd],'2016' as [FYYear],'Yr - 2016' as [FYYearLabel],'2' as [FYQuarter],'Qtr - 2' as [FYQuarterLabel],'October' as [FYMonthLabel],'15' as [FYWeek],'Wk - 15' as [FYWeekLabel],'Monday' as [Day],'2015' as [CalendarYear],'10' as [CalendarMonth],'2' as [CalendarDay],Null as [Entity] union all</v>
      </c>
    </row>
    <row r="2305" spans="1:20" x14ac:dyDescent="0.3">
      <c r="A2305">
        <f>IF($D$5-($D$5-(MAX($A$10:A2304)+1))&lt;=$D$5,$D$5-($D$5-(MAX($A$10:A2304)+1)),"")</f>
        <v>2295</v>
      </c>
      <c r="B2305" s="1">
        <f t="shared" si="661"/>
        <v>42290</v>
      </c>
      <c r="C2305" s="1" t="str">
        <f t="shared" si="662"/>
        <v>20151013</v>
      </c>
      <c r="D2305">
        <f t="shared" si="655"/>
        <v>201604</v>
      </c>
      <c r="E2305">
        <f t="shared" si="656"/>
        <v>4</v>
      </c>
      <c r="F2305" s="5">
        <f t="shared" si="657"/>
        <v>42278</v>
      </c>
      <c r="G2305" s="5">
        <f t="shared" si="660"/>
        <v>42308</v>
      </c>
      <c r="H2305" t="str">
        <f t="shared" si="663"/>
        <v>2016</v>
      </c>
      <c r="I2305" t="str">
        <f t="shared" si="664"/>
        <v>Yr - 2016</v>
      </c>
      <c r="J2305">
        <f t="shared" si="672"/>
        <v>2</v>
      </c>
      <c r="K2305" t="str">
        <f t="shared" si="665"/>
        <v>Qtr - 2</v>
      </c>
      <c r="L2305" t="str">
        <f t="shared" si="666"/>
        <v>October</v>
      </c>
      <c r="M2305">
        <f t="shared" si="658"/>
        <v>15</v>
      </c>
      <c r="N2305" t="str">
        <f t="shared" si="667"/>
        <v>Wk - 15</v>
      </c>
      <c r="O2305" t="str">
        <f t="shared" si="659"/>
        <v>Tuesday</v>
      </c>
      <c r="P2305" t="str">
        <f t="shared" si="668"/>
        <v>2015</v>
      </c>
      <c r="Q2305">
        <f t="shared" si="669"/>
        <v>10</v>
      </c>
      <c r="R2305">
        <f t="shared" si="670"/>
        <v>3</v>
      </c>
      <c r="T2305" t="str">
        <f t="shared" si="671"/>
        <v>select '20151013' as [MemberId],'201604' as [FYPeriod],'4' as [FYPeriodInYear],'2015-10-01' as [PeriodStart],'2015-10-31' as [PeriodEnd],'2016' as [FYYear],'Yr - 2016' as [FYYearLabel],'2' as [FYQuarter],'Qtr - 2' as [FYQuarterLabel],'October' as [FYMonthLabel],'15' as [FYWeek],'Wk - 15' as [FYWeekLabel],'Tuesday' as [Day],'2015' as [CalendarYear],'10' as [CalendarMonth],'3' as [CalendarDay],Null as [Entity] union all</v>
      </c>
    </row>
    <row r="2306" spans="1:20" x14ac:dyDescent="0.3">
      <c r="A2306">
        <f>IF($D$5-($D$5-(MAX($A$10:A2305)+1))&lt;=$D$5,$D$5-($D$5-(MAX($A$10:A2305)+1)),"")</f>
        <v>2296</v>
      </c>
      <c r="B2306" s="1">
        <f t="shared" si="661"/>
        <v>42291</v>
      </c>
      <c r="C2306" s="1" t="str">
        <f t="shared" si="662"/>
        <v>20151014</v>
      </c>
      <c r="D2306">
        <f t="shared" si="655"/>
        <v>201604</v>
      </c>
      <c r="E2306">
        <f t="shared" si="656"/>
        <v>4</v>
      </c>
      <c r="F2306" s="5">
        <f t="shared" si="657"/>
        <v>42278</v>
      </c>
      <c r="G2306" s="5">
        <f t="shared" si="660"/>
        <v>42308</v>
      </c>
      <c r="H2306" t="str">
        <f t="shared" si="663"/>
        <v>2016</v>
      </c>
      <c r="I2306" t="str">
        <f t="shared" si="664"/>
        <v>Yr - 2016</v>
      </c>
      <c r="J2306">
        <f t="shared" si="672"/>
        <v>2</v>
      </c>
      <c r="K2306" t="str">
        <f t="shared" si="665"/>
        <v>Qtr - 2</v>
      </c>
      <c r="L2306" t="str">
        <f t="shared" si="666"/>
        <v>October</v>
      </c>
      <c r="M2306">
        <f t="shared" si="658"/>
        <v>16</v>
      </c>
      <c r="N2306" t="str">
        <f t="shared" si="667"/>
        <v>Wk - 16</v>
      </c>
      <c r="O2306" t="str">
        <f t="shared" si="659"/>
        <v>Wednesday</v>
      </c>
      <c r="P2306" t="str">
        <f t="shared" si="668"/>
        <v>2015</v>
      </c>
      <c r="Q2306">
        <f t="shared" si="669"/>
        <v>10</v>
      </c>
      <c r="R2306">
        <f t="shared" si="670"/>
        <v>4</v>
      </c>
      <c r="T2306" t="str">
        <f t="shared" si="671"/>
        <v>select '20151014' as [MemberId],'201604' as [FYPeriod],'4' as [FYPeriodInYear],'2015-10-01' as [PeriodStart],'2015-10-31' as [PeriodEnd],'2016' as [FYYear],'Yr - 2016' as [FYYearLabel],'2' as [FYQuarter],'Qtr - 2' as [FYQuarterLabel],'October' as [FYMonthLabel],'16' as [FYWeek],'Wk - 16' as [FYWeekLabel],'Wednesday' as [Day],'2015' as [CalendarYear],'10' as [CalendarMonth],'4' as [CalendarDay],Null as [Entity] union all</v>
      </c>
    </row>
    <row r="2307" spans="1:20" x14ac:dyDescent="0.3">
      <c r="A2307">
        <f>IF($D$5-($D$5-(MAX($A$10:A2306)+1))&lt;=$D$5,$D$5-($D$5-(MAX($A$10:A2306)+1)),"")</f>
        <v>2297</v>
      </c>
      <c r="B2307" s="1">
        <f t="shared" si="661"/>
        <v>42292</v>
      </c>
      <c r="C2307" s="1" t="str">
        <f t="shared" si="662"/>
        <v>20151015</v>
      </c>
      <c r="D2307">
        <f t="shared" si="655"/>
        <v>201604</v>
      </c>
      <c r="E2307">
        <f t="shared" si="656"/>
        <v>4</v>
      </c>
      <c r="F2307" s="5">
        <f t="shared" si="657"/>
        <v>42278</v>
      </c>
      <c r="G2307" s="5">
        <f t="shared" si="660"/>
        <v>42308</v>
      </c>
      <c r="H2307" t="str">
        <f t="shared" si="663"/>
        <v>2016</v>
      </c>
      <c r="I2307" t="str">
        <f t="shared" si="664"/>
        <v>Yr - 2016</v>
      </c>
      <c r="J2307">
        <f t="shared" si="672"/>
        <v>2</v>
      </c>
      <c r="K2307" t="str">
        <f t="shared" si="665"/>
        <v>Qtr - 2</v>
      </c>
      <c r="L2307" t="str">
        <f t="shared" si="666"/>
        <v>October</v>
      </c>
      <c r="M2307">
        <f t="shared" si="658"/>
        <v>16</v>
      </c>
      <c r="N2307" t="str">
        <f t="shared" si="667"/>
        <v>Wk - 16</v>
      </c>
      <c r="O2307" t="str">
        <f t="shared" si="659"/>
        <v>Thursday</v>
      </c>
      <c r="P2307" t="str">
        <f t="shared" si="668"/>
        <v>2015</v>
      </c>
      <c r="Q2307">
        <f t="shared" si="669"/>
        <v>10</v>
      </c>
      <c r="R2307">
        <f t="shared" si="670"/>
        <v>5</v>
      </c>
      <c r="T2307" t="str">
        <f t="shared" si="671"/>
        <v>select '20151015' as [MemberId],'201604' as [FYPeriod],'4' as [FYPeriodInYear],'2015-10-01' as [PeriodStart],'2015-10-31' as [PeriodEnd],'2016' as [FYYear],'Yr - 2016' as [FYYearLabel],'2' as [FYQuarter],'Qtr - 2' as [FYQuarterLabel],'October' as [FYMonthLabel],'16' as [FYWeek],'Wk - 16' as [FYWeekLabel],'Thursday' as [Day],'2015' as [CalendarYear],'10' as [CalendarMonth],'5' as [CalendarDay],Null as [Entity] union all</v>
      </c>
    </row>
    <row r="2308" spans="1:20" x14ac:dyDescent="0.3">
      <c r="A2308">
        <f>IF($D$5-($D$5-(MAX($A$10:A2307)+1))&lt;=$D$5,$D$5-($D$5-(MAX($A$10:A2307)+1)),"")</f>
        <v>2298</v>
      </c>
      <c r="B2308" s="1">
        <f t="shared" si="661"/>
        <v>42293</v>
      </c>
      <c r="C2308" s="1" t="str">
        <f t="shared" si="662"/>
        <v>20151016</v>
      </c>
      <c r="D2308">
        <f t="shared" si="655"/>
        <v>201604</v>
      </c>
      <c r="E2308">
        <f t="shared" si="656"/>
        <v>4</v>
      </c>
      <c r="F2308" s="5">
        <f t="shared" si="657"/>
        <v>42278</v>
      </c>
      <c r="G2308" s="5">
        <f t="shared" si="660"/>
        <v>42308</v>
      </c>
      <c r="H2308" t="str">
        <f t="shared" si="663"/>
        <v>2016</v>
      </c>
      <c r="I2308" t="str">
        <f t="shared" si="664"/>
        <v>Yr - 2016</v>
      </c>
      <c r="J2308">
        <f t="shared" si="672"/>
        <v>2</v>
      </c>
      <c r="K2308" t="str">
        <f t="shared" si="665"/>
        <v>Qtr - 2</v>
      </c>
      <c r="L2308" t="str">
        <f t="shared" si="666"/>
        <v>October</v>
      </c>
      <c r="M2308">
        <f t="shared" si="658"/>
        <v>16</v>
      </c>
      <c r="N2308" t="str">
        <f t="shared" si="667"/>
        <v>Wk - 16</v>
      </c>
      <c r="O2308" t="str">
        <f t="shared" si="659"/>
        <v>Friday</v>
      </c>
      <c r="P2308" t="str">
        <f t="shared" si="668"/>
        <v>2015</v>
      </c>
      <c r="Q2308">
        <f t="shared" si="669"/>
        <v>10</v>
      </c>
      <c r="R2308">
        <f t="shared" si="670"/>
        <v>6</v>
      </c>
      <c r="T2308" t="str">
        <f t="shared" si="671"/>
        <v>select '20151016' as [MemberId],'201604' as [FYPeriod],'4' as [FYPeriodInYear],'2015-10-01' as [PeriodStart],'2015-10-31' as [PeriodEnd],'2016' as [FYYear],'Yr - 2016' as [FYYearLabel],'2' as [FYQuarter],'Qtr - 2' as [FYQuarterLabel],'October' as [FYMonthLabel],'16' as [FYWeek],'Wk - 16' as [FYWeekLabel],'Friday' as [Day],'2015' as [CalendarYear],'10' as [CalendarMonth],'6' as [CalendarDay],Null as [Entity] union all</v>
      </c>
    </row>
    <row r="2309" spans="1:20" x14ac:dyDescent="0.3">
      <c r="A2309">
        <f>IF($D$5-($D$5-(MAX($A$10:A2308)+1))&lt;=$D$5,$D$5-($D$5-(MAX($A$10:A2308)+1)),"")</f>
        <v>2299</v>
      </c>
      <c r="B2309" s="1">
        <f t="shared" si="661"/>
        <v>42294</v>
      </c>
      <c r="C2309" s="1" t="str">
        <f t="shared" si="662"/>
        <v>20151017</v>
      </c>
      <c r="D2309">
        <f t="shared" si="655"/>
        <v>201604</v>
      </c>
      <c r="E2309">
        <f t="shared" si="656"/>
        <v>4</v>
      </c>
      <c r="F2309" s="5">
        <f t="shared" si="657"/>
        <v>42278</v>
      </c>
      <c r="G2309" s="5">
        <f t="shared" si="660"/>
        <v>42308</v>
      </c>
      <c r="H2309" t="str">
        <f t="shared" si="663"/>
        <v>2016</v>
      </c>
      <c r="I2309" t="str">
        <f t="shared" si="664"/>
        <v>Yr - 2016</v>
      </c>
      <c r="J2309">
        <f t="shared" si="672"/>
        <v>2</v>
      </c>
      <c r="K2309" t="str">
        <f t="shared" si="665"/>
        <v>Qtr - 2</v>
      </c>
      <c r="L2309" t="str">
        <f t="shared" si="666"/>
        <v>October</v>
      </c>
      <c r="M2309">
        <f t="shared" si="658"/>
        <v>16</v>
      </c>
      <c r="N2309" t="str">
        <f t="shared" si="667"/>
        <v>Wk - 16</v>
      </c>
      <c r="O2309" t="str">
        <f t="shared" si="659"/>
        <v>Saturday</v>
      </c>
      <c r="P2309" t="str">
        <f t="shared" si="668"/>
        <v>2015</v>
      </c>
      <c r="Q2309">
        <f t="shared" si="669"/>
        <v>10</v>
      </c>
      <c r="R2309">
        <f t="shared" si="670"/>
        <v>7</v>
      </c>
      <c r="T2309" t="str">
        <f t="shared" si="671"/>
        <v>select '20151017' as [MemberId],'201604' as [FYPeriod],'4' as [FYPeriodInYear],'2015-10-01' as [PeriodStart],'2015-10-31' as [PeriodEnd],'2016' as [FYYear],'Yr - 2016' as [FYYearLabel],'2' as [FYQuarter],'Qtr - 2' as [FYQuarterLabel],'October' as [FYMonthLabel],'16' as [FYWeek],'Wk - 16' as [FYWeekLabel],'Saturday' as [Day],'2015' as [CalendarYear],'10' as [CalendarMonth],'7' as [CalendarDay],Null as [Entity] union all</v>
      </c>
    </row>
    <row r="2310" spans="1:20" x14ac:dyDescent="0.3">
      <c r="A2310">
        <f>IF($D$5-($D$5-(MAX($A$10:A2309)+1))&lt;=$D$5,$D$5-($D$5-(MAX($A$10:A2309)+1)),"")</f>
        <v>2300</v>
      </c>
      <c r="B2310" s="1">
        <f t="shared" si="661"/>
        <v>42295</v>
      </c>
      <c r="C2310" s="1" t="str">
        <f t="shared" si="662"/>
        <v>20151018</v>
      </c>
      <c r="D2310">
        <f t="shared" si="655"/>
        <v>201604</v>
      </c>
      <c r="E2310">
        <f t="shared" si="656"/>
        <v>4</v>
      </c>
      <c r="F2310" s="5">
        <f t="shared" si="657"/>
        <v>42278</v>
      </c>
      <c r="G2310" s="5">
        <f t="shared" si="660"/>
        <v>42308</v>
      </c>
      <c r="H2310" t="str">
        <f t="shared" si="663"/>
        <v>2016</v>
      </c>
      <c r="I2310" t="str">
        <f t="shared" si="664"/>
        <v>Yr - 2016</v>
      </c>
      <c r="J2310">
        <f t="shared" si="672"/>
        <v>2</v>
      </c>
      <c r="K2310" t="str">
        <f t="shared" si="665"/>
        <v>Qtr - 2</v>
      </c>
      <c r="L2310" t="str">
        <f t="shared" si="666"/>
        <v>October</v>
      </c>
      <c r="M2310">
        <f t="shared" si="658"/>
        <v>16</v>
      </c>
      <c r="N2310" t="str">
        <f t="shared" si="667"/>
        <v>Wk - 16</v>
      </c>
      <c r="O2310" t="str">
        <f t="shared" si="659"/>
        <v>Sunday</v>
      </c>
      <c r="P2310" t="str">
        <f t="shared" si="668"/>
        <v>2015</v>
      </c>
      <c r="Q2310">
        <f t="shared" si="669"/>
        <v>10</v>
      </c>
      <c r="R2310">
        <f t="shared" si="670"/>
        <v>1</v>
      </c>
      <c r="T2310" t="str">
        <f t="shared" si="671"/>
        <v>select '20151018' as [MemberId],'201604' as [FYPeriod],'4' as [FYPeriodInYear],'2015-10-01' as [PeriodStart],'2015-10-31' as [PeriodEnd],'2016' as [FYYear],'Yr - 2016' as [FYYearLabel],'2' as [FYQuarter],'Qtr - 2' as [FYQuarterLabel],'October' as [FYMonthLabel],'16' as [FYWeek],'Wk - 16' as [FYWeekLabel],'Sunday' as [Day],'2015' as [CalendarYear],'10' as [CalendarMonth],'1' as [CalendarDay],Null as [Entity] union all</v>
      </c>
    </row>
    <row r="2311" spans="1:20" x14ac:dyDescent="0.3">
      <c r="A2311">
        <f>IF($D$5-($D$5-(MAX($A$10:A2310)+1))&lt;=$D$5,$D$5-($D$5-(MAX($A$10:A2310)+1)),"")</f>
        <v>2301</v>
      </c>
      <c r="B2311" s="1">
        <f t="shared" si="661"/>
        <v>42296</v>
      </c>
      <c r="C2311" s="1" t="str">
        <f t="shared" si="662"/>
        <v>20151019</v>
      </c>
      <c r="D2311">
        <f t="shared" si="655"/>
        <v>201604</v>
      </c>
      <c r="E2311">
        <f t="shared" si="656"/>
        <v>4</v>
      </c>
      <c r="F2311" s="5">
        <f t="shared" si="657"/>
        <v>42278</v>
      </c>
      <c r="G2311" s="5">
        <f t="shared" si="660"/>
        <v>42308</v>
      </c>
      <c r="H2311" t="str">
        <f t="shared" si="663"/>
        <v>2016</v>
      </c>
      <c r="I2311" t="str">
        <f t="shared" si="664"/>
        <v>Yr - 2016</v>
      </c>
      <c r="J2311">
        <f t="shared" si="672"/>
        <v>2</v>
      </c>
      <c r="K2311" t="str">
        <f t="shared" si="665"/>
        <v>Qtr - 2</v>
      </c>
      <c r="L2311" t="str">
        <f t="shared" si="666"/>
        <v>October</v>
      </c>
      <c r="M2311">
        <f t="shared" si="658"/>
        <v>16</v>
      </c>
      <c r="N2311" t="str">
        <f t="shared" si="667"/>
        <v>Wk - 16</v>
      </c>
      <c r="O2311" t="str">
        <f t="shared" si="659"/>
        <v>Monday</v>
      </c>
      <c r="P2311" t="str">
        <f t="shared" si="668"/>
        <v>2015</v>
      </c>
      <c r="Q2311">
        <f t="shared" si="669"/>
        <v>10</v>
      </c>
      <c r="R2311">
        <f t="shared" si="670"/>
        <v>2</v>
      </c>
      <c r="T2311" t="str">
        <f t="shared" si="671"/>
        <v>select '20151019' as [MemberId],'201604' as [FYPeriod],'4' as [FYPeriodInYear],'2015-10-01' as [PeriodStart],'2015-10-31' as [PeriodEnd],'2016' as [FYYear],'Yr - 2016' as [FYYearLabel],'2' as [FYQuarter],'Qtr - 2' as [FYQuarterLabel],'October' as [FYMonthLabel],'16' as [FYWeek],'Wk - 16' as [FYWeekLabel],'Monday' as [Day],'2015' as [CalendarYear],'10' as [CalendarMonth],'2' as [CalendarDay],Null as [Entity] union all</v>
      </c>
    </row>
    <row r="2312" spans="1:20" x14ac:dyDescent="0.3">
      <c r="A2312">
        <f>IF($D$5-($D$5-(MAX($A$10:A2311)+1))&lt;=$D$5,$D$5-($D$5-(MAX($A$10:A2311)+1)),"")</f>
        <v>2302</v>
      </c>
      <c r="B2312" s="1">
        <f t="shared" si="661"/>
        <v>42297</v>
      </c>
      <c r="C2312" s="1" t="str">
        <f t="shared" si="662"/>
        <v>20151020</v>
      </c>
      <c r="D2312">
        <f t="shared" si="655"/>
        <v>201604</v>
      </c>
      <c r="E2312">
        <f t="shared" si="656"/>
        <v>4</v>
      </c>
      <c r="F2312" s="5">
        <f t="shared" si="657"/>
        <v>42278</v>
      </c>
      <c r="G2312" s="5">
        <f t="shared" si="660"/>
        <v>42308</v>
      </c>
      <c r="H2312" t="str">
        <f t="shared" si="663"/>
        <v>2016</v>
      </c>
      <c r="I2312" t="str">
        <f t="shared" si="664"/>
        <v>Yr - 2016</v>
      </c>
      <c r="J2312">
        <f t="shared" si="672"/>
        <v>2</v>
      </c>
      <c r="K2312" t="str">
        <f t="shared" si="665"/>
        <v>Qtr - 2</v>
      </c>
      <c r="L2312" t="str">
        <f t="shared" si="666"/>
        <v>October</v>
      </c>
      <c r="M2312">
        <f t="shared" si="658"/>
        <v>16</v>
      </c>
      <c r="N2312" t="str">
        <f t="shared" si="667"/>
        <v>Wk - 16</v>
      </c>
      <c r="O2312" t="str">
        <f t="shared" si="659"/>
        <v>Tuesday</v>
      </c>
      <c r="P2312" t="str">
        <f t="shared" si="668"/>
        <v>2015</v>
      </c>
      <c r="Q2312">
        <f t="shared" si="669"/>
        <v>10</v>
      </c>
      <c r="R2312">
        <f t="shared" si="670"/>
        <v>3</v>
      </c>
      <c r="T2312" t="str">
        <f t="shared" si="671"/>
        <v>select '20151020' as [MemberId],'201604' as [FYPeriod],'4' as [FYPeriodInYear],'2015-10-01' as [PeriodStart],'2015-10-31' as [PeriodEnd],'2016' as [FYYear],'Yr - 2016' as [FYYearLabel],'2' as [FYQuarter],'Qtr - 2' as [FYQuarterLabel],'October' as [FYMonthLabel],'16' as [FYWeek],'Wk - 16' as [FYWeekLabel],'Tuesday' as [Day],'2015' as [CalendarYear],'10' as [CalendarMonth],'3' as [CalendarDay],Null as [Entity] union all</v>
      </c>
    </row>
    <row r="2313" spans="1:20" x14ac:dyDescent="0.3">
      <c r="A2313">
        <f>IF($D$5-($D$5-(MAX($A$10:A2312)+1))&lt;=$D$5,$D$5-($D$5-(MAX($A$10:A2312)+1)),"")</f>
        <v>2303</v>
      </c>
      <c r="B2313" s="1">
        <f t="shared" si="661"/>
        <v>42298</v>
      </c>
      <c r="C2313" s="1" t="str">
        <f t="shared" si="662"/>
        <v>20151021</v>
      </c>
      <c r="D2313">
        <f t="shared" si="655"/>
        <v>201604</v>
      </c>
      <c r="E2313">
        <f t="shared" si="656"/>
        <v>4</v>
      </c>
      <c r="F2313" s="5">
        <f t="shared" si="657"/>
        <v>42278</v>
      </c>
      <c r="G2313" s="5">
        <f t="shared" si="660"/>
        <v>42308</v>
      </c>
      <c r="H2313" t="str">
        <f t="shared" si="663"/>
        <v>2016</v>
      </c>
      <c r="I2313" t="str">
        <f t="shared" si="664"/>
        <v>Yr - 2016</v>
      </c>
      <c r="J2313">
        <f t="shared" si="672"/>
        <v>2</v>
      </c>
      <c r="K2313" t="str">
        <f t="shared" si="665"/>
        <v>Qtr - 2</v>
      </c>
      <c r="L2313" t="str">
        <f t="shared" si="666"/>
        <v>October</v>
      </c>
      <c r="M2313">
        <f t="shared" si="658"/>
        <v>17</v>
      </c>
      <c r="N2313" t="str">
        <f t="shared" si="667"/>
        <v>Wk - 17</v>
      </c>
      <c r="O2313" t="str">
        <f t="shared" si="659"/>
        <v>Wednesday</v>
      </c>
      <c r="P2313" t="str">
        <f t="shared" si="668"/>
        <v>2015</v>
      </c>
      <c r="Q2313">
        <f t="shared" si="669"/>
        <v>10</v>
      </c>
      <c r="R2313">
        <f t="shared" si="670"/>
        <v>4</v>
      </c>
      <c r="T2313" t="str">
        <f t="shared" si="671"/>
        <v>select '20151021' as [MemberId],'201604' as [FYPeriod],'4' as [FYPeriodInYear],'2015-10-01' as [PeriodStart],'2015-10-31' as [PeriodEnd],'2016' as [FYYear],'Yr - 2016' as [FYYearLabel],'2' as [FYQuarter],'Qtr - 2' as [FYQuarterLabel],'October' as [FYMonthLabel],'17' as [FYWeek],'Wk - 17' as [FYWeekLabel],'Wednesday' as [Day],'2015' as [CalendarYear],'10' as [CalendarMonth],'4' as [CalendarDay],Null as [Entity] union all</v>
      </c>
    </row>
    <row r="2314" spans="1:20" x14ac:dyDescent="0.3">
      <c r="A2314">
        <f>IF($D$5-($D$5-(MAX($A$10:A2313)+1))&lt;=$D$5,$D$5-($D$5-(MAX($A$10:A2313)+1)),"")</f>
        <v>2304</v>
      </c>
      <c r="B2314" s="1">
        <f t="shared" si="661"/>
        <v>42299</v>
      </c>
      <c r="C2314" s="1" t="str">
        <f t="shared" si="662"/>
        <v>20151022</v>
      </c>
      <c r="D2314">
        <f t="shared" si="655"/>
        <v>201604</v>
      </c>
      <c r="E2314">
        <f t="shared" si="656"/>
        <v>4</v>
      </c>
      <c r="F2314" s="5">
        <f t="shared" si="657"/>
        <v>42278</v>
      </c>
      <c r="G2314" s="5">
        <f t="shared" si="660"/>
        <v>42308</v>
      </c>
      <c r="H2314" t="str">
        <f t="shared" si="663"/>
        <v>2016</v>
      </c>
      <c r="I2314" t="str">
        <f t="shared" si="664"/>
        <v>Yr - 2016</v>
      </c>
      <c r="J2314">
        <f t="shared" si="672"/>
        <v>2</v>
      </c>
      <c r="K2314" t="str">
        <f t="shared" si="665"/>
        <v>Qtr - 2</v>
      </c>
      <c r="L2314" t="str">
        <f t="shared" si="666"/>
        <v>October</v>
      </c>
      <c r="M2314">
        <f t="shared" si="658"/>
        <v>17</v>
      </c>
      <c r="N2314" t="str">
        <f t="shared" si="667"/>
        <v>Wk - 17</v>
      </c>
      <c r="O2314" t="str">
        <f t="shared" si="659"/>
        <v>Thursday</v>
      </c>
      <c r="P2314" t="str">
        <f t="shared" si="668"/>
        <v>2015</v>
      </c>
      <c r="Q2314">
        <f t="shared" si="669"/>
        <v>10</v>
      </c>
      <c r="R2314">
        <f t="shared" si="670"/>
        <v>5</v>
      </c>
      <c r="T2314" t="str">
        <f t="shared" si="671"/>
        <v>select '20151022' as [MemberId],'201604' as [FYPeriod],'4' as [FYPeriodInYear],'2015-10-01' as [PeriodStart],'2015-10-31' as [PeriodEnd],'2016' as [FYYear],'Yr - 2016' as [FYYearLabel],'2' as [FYQuarter],'Qtr - 2' as [FYQuarterLabel],'October' as [FYMonthLabel],'17' as [FYWeek],'Wk - 17' as [FYWeekLabel],'Thursday' as [Day],'2015' as [CalendarYear],'10' as [CalendarMonth],'5' as [CalendarDay],Null as [Entity] union all</v>
      </c>
    </row>
    <row r="2315" spans="1:20" x14ac:dyDescent="0.3">
      <c r="A2315">
        <f>IF($D$5-($D$5-(MAX($A$10:A2314)+1))&lt;=$D$5,$D$5-($D$5-(MAX($A$10:A2314)+1)),"")</f>
        <v>2305</v>
      </c>
      <c r="B2315" s="1">
        <f t="shared" si="661"/>
        <v>42300</v>
      </c>
      <c r="C2315" s="1" t="str">
        <f t="shared" si="662"/>
        <v>20151023</v>
      </c>
      <c r="D2315">
        <f t="shared" si="655"/>
        <v>201604</v>
      </c>
      <c r="E2315">
        <f t="shared" si="656"/>
        <v>4</v>
      </c>
      <c r="F2315" s="5">
        <f t="shared" si="657"/>
        <v>42278</v>
      </c>
      <c r="G2315" s="5">
        <f t="shared" si="660"/>
        <v>42308</v>
      </c>
      <c r="H2315" t="str">
        <f t="shared" si="663"/>
        <v>2016</v>
      </c>
      <c r="I2315" t="str">
        <f t="shared" si="664"/>
        <v>Yr - 2016</v>
      </c>
      <c r="J2315">
        <f t="shared" si="672"/>
        <v>2</v>
      </c>
      <c r="K2315" t="str">
        <f t="shared" si="665"/>
        <v>Qtr - 2</v>
      </c>
      <c r="L2315" t="str">
        <f t="shared" si="666"/>
        <v>October</v>
      </c>
      <c r="M2315">
        <f t="shared" si="658"/>
        <v>17</v>
      </c>
      <c r="N2315" t="str">
        <f t="shared" si="667"/>
        <v>Wk - 17</v>
      </c>
      <c r="O2315" t="str">
        <f t="shared" si="659"/>
        <v>Friday</v>
      </c>
      <c r="P2315" t="str">
        <f t="shared" si="668"/>
        <v>2015</v>
      </c>
      <c r="Q2315">
        <f t="shared" si="669"/>
        <v>10</v>
      </c>
      <c r="R2315">
        <f t="shared" si="670"/>
        <v>6</v>
      </c>
      <c r="T2315" t="str">
        <f t="shared" si="671"/>
        <v>select '20151023' as [MemberId],'201604' as [FYPeriod],'4' as [FYPeriodInYear],'2015-10-01' as [PeriodStart],'2015-10-31' as [PeriodEnd],'2016' as [FYYear],'Yr - 2016' as [FYYearLabel],'2' as [FYQuarter],'Qtr - 2' as [FYQuarterLabel],'October' as [FYMonthLabel],'17' as [FYWeek],'Wk - 17' as [FYWeekLabel],'Friday' as [Day],'2015' as [CalendarYear],'10' as [CalendarMonth],'6' as [CalendarDay],Null as [Entity] union all</v>
      </c>
    </row>
    <row r="2316" spans="1:20" x14ac:dyDescent="0.3">
      <c r="A2316">
        <f>IF($D$5-($D$5-(MAX($A$10:A2315)+1))&lt;=$D$5,$D$5-($D$5-(MAX($A$10:A2315)+1)),"")</f>
        <v>2306</v>
      </c>
      <c r="B2316" s="1">
        <f t="shared" si="661"/>
        <v>42301</v>
      </c>
      <c r="C2316" s="1" t="str">
        <f t="shared" si="662"/>
        <v>20151024</v>
      </c>
      <c r="D2316">
        <f t="shared" si="655"/>
        <v>201604</v>
      </c>
      <c r="E2316">
        <f t="shared" si="656"/>
        <v>4</v>
      </c>
      <c r="F2316" s="5">
        <f t="shared" si="657"/>
        <v>42278</v>
      </c>
      <c r="G2316" s="5">
        <f t="shared" si="660"/>
        <v>42308</v>
      </c>
      <c r="H2316" t="str">
        <f t="shared" si="663"/>
        <v>2016</v>
      </c>
      <c r="I2316" t="str">
        <f t="shared" si="664"/>
        <v>Yr - 2016</v>
      </c>
      <c r="J2316">
        <f t="shared" si="672"/>
        <v>2</v>
      </c>
      <c r="K2316" t="str">
        <f t="shared" si="665"/>
        <v>Qtr - 2</v>
      </c>
      <c r="L2316" t="str">
        <f t="shared" si="666"/>
        <v>October</v>
      </c>
      <c r="M2316">
        <f t="shared" si="658"/>
        <v>17</v>
      </c>
      <c r="N2316" t="str">
        <f t="shared" si="667"/>
        <v>Wk - 17</v>
      </c>
      <c r="O2316" t="str">
        <f t="shared" si="659"/>
        <v>Saturday</v>
      </c>
      <c r="P2316" t="str">
        <f t="shared" si="668"/>
        <v>2015</v>
      </c>
      <c r="Q2316">
        <f t="shared" si="669"/>
        <v>10</v>
      </c>
      <c r="R2316">
        <f t="shared" si="670"/>
        <v>7</v>
      </c>
      <c r="T2316" t="str">
        <f t="shared" si="671"/>
        <v>select '20151024' as [MemberId],'201604' as [FYPeriod],'4' as [FYPeriodInYear],'2015-10-01' as [PeriodStart],'2015-10-31' as [PeriodEnd],'2016' as [FYYear],'Yr - 2016' as [FYYearLabel],'2' as [FYQuarter],'Qtr - 2' as [FYQuarterLabel],'October' as [FYMonthLabel],'17' as [FYWeek],'Wk - 17' as [FYWeekLabel],'Saturday' as [Day],'2015' as [CalendarYear],'10' as [CalendarMonth],'7' as [CalendarDay],Null as [Entity] union all</v>
      </c>
    </row>
    <row r="2317" spans="1:20" x14ac:dyDescent="0.3">
      <c r="A2317">
        <f>IF($D$5-($D$5-(MAX($A$10:A2316)+1))&lt;=$D$5,$D$5-($D$5-(MAX($A$10:A2316)+1)),"")</f>
        <v>2307</v>
      </c>
      <c r="B2317" s="1">
        <f t="shared" si="661"/>
        <v>42302</v>
      </c>
      <c r="C2317" s="1" t="str">
        <f t="shared" si="662"/>
        <v>20151025</v>
      </c>
      <c r="D2317">
        <f t="shared" ref="D2317:D2380" si="673">IF($A2317="","",IF($G$3="Yes",LEFT($C2317,6),IF($B2317&lt;=$G2316,$D2316,IF(AND($B2316=$G2316,$E2316&lt;$D$6),$D2316+1,$D2316+(101-$D$6)))))</f>
        <v>201604</v>
      </c>
      <c r="E2317">
        <f t="shared" ref="E2317:E2380" si="674">IF($A2317="","",IF($G$3="Yes",MONTH($B2317),VALUE(RIGHT($D2317,2))))</f>
        <v>4</v>
      </c>
      <c r="F2317" s="5">
        <f t="shared" ref="F2317:F2380" si="675">IF($A2317="","",IF($G$3="yes",EOMONTH($B2317,-1)+1,IF($J$2="yes",EOMONTH($B2317,-1)+1,IF($G2315&lt;$B2317,$B2317,$F2315))))</f>
        <v>42278</v>
      </c>
      <c r="G2317" s="5">
        <f t="shared" si="660"/>
        <v>42308</v>
      </c>
      <c r="H2317" t="str">
        <f t="shared" si="663"/>
        <v>2016</v>
      </c>
      <c r="I2317" t="str">
        <f t="shared" si="664"/>
        <v>Yr - 2016</v>
      </c>
      <c r="J2317">
        <f t="shared" si="672"/>
        <v>2</v>
      </c>
      <c r="K2317" t="str">
        <f t="shared" si="665"/>
        <v>Qtr - 2</v>
      </c>
      <c r="L2317" t="str">
        <f t="shared" si="666"/>
        <v>October</v>
      </c>
      <c r="M2317">
        <f t="shared" ref="M2317:M2380" si="676">IF($A2317="","",IF($G$3="yes",WEEKNUM($B2317),IF($H2317&gt;$H2316,1,IF($O2317&lt;&gt;$D$2,$M2316,$M2316+1))))</f>
        <v>17</v>
      </c>
      <c r="N2317" t="str">
        <f t="shared" si="667"/>
        <v>Wk - 17</v>
      </c>
      <c r="O2317" t="str">
        <f t="shared" ref="O2317:O2380" si="677">TEXT($B2317,"Dddd")</f>
        <v>Sunday</v>
      </c>
      <c r="P2317" t="str">
        <f t="shared" si="668"/>
        <v>2015</v>
      </c>
      <c r="Q2317">
        <f t="shared" si="669"/>
        <v>10</v>
      </c>
      <c r="R2317">
        <f t="shared" si="670"/>
        <v>1</v>
      </c>
      <c r="T2317" t="str">
        <f t="shared" si="671"/>
        <v>select '20151025' as [MemberId],'201604' as [FYPeriod],'4' as [FYPeriodInYear],'2015-10-01' as [PeriodStart],'2015-10-31' as [PeriodEnd],'2016' as [FYYear],'Yr - 2016' as [FYYearLabel],'2' as [FYQuarter],'Qtr - 2' as [FYQuarterLabel],'October' as [FYMonthLabel],'17' as [FYWeek],'Wk - 17' as [FYWeekLabel],'Sunday' as [Day],'2015' as [CalendarYear],'10' as [CalendarMonth],'1' as [CalendarDay],Null as [Entity] union all</v>
      </c>
    </row>
    <row r="2318" spans="1:20" x14ac:dyDescent="0.3">
      <c r="A2318">
        <f>IF($D$5-($D$5-(MAX($A$10:A2317)+1))&lt;=$D$5,$D$5-($D$5-(MAX($A$10:A2317)+1)),"")</f>
        <v>2308</v>
      </c>
      <c r="B2318" s="1">
        <f t="shared" si="661"/>
        <v>42303</v>
      </c>
      <c r="C2318" s="1" t="str">
        <f t="shared" si="662"/>
        <v>20151026</v>
      </c>
      <c r="D2318">
        <f t="shared" si="673"/>
        <v>201604</v>
      </c>
      <c r="E2318">
        <f t="shared" si="674"/>
        <v>4</v>
      </c>
      <c r="F2318" s="5">
        <f t="shared" si="675"/>
        <v>42278</v>
      </c>
      <c r="G2318" s="5">
        <f t="shared" ref="G2318:G2381" si="678">IF($A2318="","",(IF($G$3="yes",EOMONTH($B2318,0),IF($J$2="yes",EOMONTH($B2318,0),IF($E2318&lt;=
MOD(DATE(YEAR($B2318),12,31)-DATE(YEAR($B2318),1,1)+1,$D$6),$F2318+ROUNDUP((DATE(YEAR($B2318),12,31)-DATE(YEAR($B2318),1,1)+1)/$D$6,0)-1,$F2318+ROUNDDOWN((DATE(YEAR($B2318),12,31)-DATE(YEAR($B2318),1,1)+1)/$D$6,0)-1)))))</f>
        <v>42308</v>
      </c>
      <c r="H2318" t="str">
        <f t="shared" si="663"/>
        <v>2016</v>
      </c>
      <c r="I2318" t="str">
        <f t="shared" si="664"/>
        <v>Yr - 2016</v>
      </c>
      <c r="J2318">
        <f t="shared" si="672"/>
        <v>2</v>
      </c>
      <c r="K2318" t="str">
        <f t="shared" si="665"/>
        <v>Qtr - 2</v>
      </c>
      <c r="L2318" t="str">
        <f t="shared" si="666"/>
        <v>October</v>
      </c>
      <c r="M2318">
        <f t="shared" si="676"/>
        <v>17</v>
      </c>
      <c r="N2318" t="str">
        <f t="shared" si="667"/>
        <v>Wk - 17</v>
      </c>
      <c r="O2318" t="str">
        <f t="shared" si="677"/>
        <v>Monday</v>
      </c>
      <c r="P2318" t="str">
        <f t="shared" si="668"/>
        <v>2015</v>
      </c>
      <c r="Q2318">
        <f t="shared" si="669"/>
        <v>10</v>
      </c>
      <c r="R2318">
        <f t="shared" si="670"/>
        <v>2</v>
      </c>
      <c r="T2318" t="str">
        <f t="shared" si="671"/>
        <v>select '20151026' as [MemberId],'201604' as [FYPeriod],'4' as [FYPeriodInYear],'2015-10-01' as [PeriodStart],'2015-10-31' as [PeriodEnd],'2016' as [FYYear],'Yr - 2016' as [FYYearLabel],'2' as [FYQuarter],'Qtr - 2' as [FYQuarterLabel],'October' as [FYMonthLabel],'17' as [FYWeek],'Wk - 17' as [FYWeekLabel],'Monday' as [Day],'2015' as [CalendarYear],'10' as [CalendarMonth],'2' as [CalendarDay],Null as [Entity] union all</v>
      </c>
    </row>
    <row r="2319" spans="1:20" x14ac:dyDescent="0.3">
      <c r="A2319">
        <f>IF($D$5-($D$5-(MAX($A$10:A2318)+1))&lt;=$D$5,$D$5-($D$5-(MAX($A$10:A2318)+1)),"")</f>
        <v>2309</v>
      </c>
      <c r="B2319" s="1">
        <f t="shared" ref="B2319:B2382" si="679">IF($A2319="","",$D$3+$A2319)</f>
        <v>42304</v>
      </c>
      <c r="C2319" s="1" t="str">
        <f t="shared" ref="C2319:C2382" si="680">IF($A2319="","",TEXT($D$3+$A2319,"yyyymmdd"))</f>
        <v>20151027</v>
      </c>
      <c r="D2319">
        <f t="shared" si="673"/>
        <v>201604</v>
      </c>
      <c r="E2319">
        <f t="shared" si="674"/>
        <v>4</v>
      </c>
      <c r="F2319" s="5">
        <f t="shared" si="675"/>
        <v>42278</v>
      </c>
      <c r="G2319" s="5">
        <f t="shared" si="678"/>
        <v>42308</v>
      </c>
      <c r="H2319" t="str">
        <f t="shared" ref="H2319:H2382" si="681">IF($A2319="","",IF($G$3="Yes",LEFT($C2319,4),LEFT($D2319,4)))</f>
        <v>2016</v>
      </c>
      <c r="I2319" t="str">
        <f t="shared" ref="I2319:I2382" si="682">IF($A2319="","","Yr - "&amp;H2319)</f>
        <v>Yr - 2016</v>
      </c>
      <c r="J2319">
        <f t="shared" si="672"/>
        <v>2</v>
      </c>
      <c r="K2319" t="str">
        <f t="shared" ref="K2319:K2382" si="683">IF($A2319="","","Qtr - "&amp;J2319)</f>
        <v>Qtr - 2</v>
      </c>
      <c r="L2319" t="str">
        <f t="shared" ref="L2319:L2382" si="684">IF($A2319="","",IF($G$3="Yes",TEXT($B2319,"Mmmm"),TEXT($F2319,"Mmmm")))</f>
        <v>October</v>
      </c>
      <c r="M2319">
        <f t="shared" si="676"/>
        <v>17</v>
      </c>
      <c r="N2319" t="str">
        <f t="shared" ref="N2319:N2382" si="685">IF($A2319="","","Wk - "&amp;M2319)</f>
        <v>Wk - 17</v>
      </c>
      <c r="O2319" t="str">
        <f t="shared" si="677"/>
        <v>Tuesday</v>
      </c>
      <c r="P2319" t="str">
        <f t="shared" ref="P2319:P2382" si="686">IF($A2319="","",LEFT(C2319,4))</f>
        <v>2015</v>
      </c>
      <c r="Q2319">
        <f t="shared" ref="Q2319:Q2382" si="687">IF($A2319="","",MONTH($B2319))</f>
        <v>10</v>
      </c>
      <c r="R2319">
        <f t="shared" ref="R2319:R2382" si="688">IF($A2319="","",WEEKDAY(B2319))</f>
        <v>3</v>
      </c>
      <c r="T2319" t="str">
        <f t="shared" ref="T2319:T2382" si="689">IF($A2319="","","select '"&amp;C2319&amp;"' as [MemberId],'"&amp;D2319&amp;"' as [FYPeriod],'"&amp;E2319&amp;"' as [FYPeriodInYear],'"&amp;TEXT(F2319,"yyyy-mm-dd")&amp;"' as [PeriodStart],'"&amp;TEXT(G2319,"yyyy-mm-dd")&amp;"' as [PeriodEnd],'"&amp;H2319&amp;"' as [FYYear],'"&amp;I2319&amp;"' as [FYYearLabel],'"&amp;J2319&amp;"' as [FYQuarter],'"&amp;K2319&amp;"' as [FYQuarterLabel],'"&amp;L2319&amp;"' as [FYMonthLabel],'"&amp;M2319&amp;"' as [FYWeek],'"&amp;N2319&amp;"' as [FYWeekLabel],'"&amp;O2319&amp;"' as [Day],'"&amp;P2319&amp;"' as [CalendarYear],'"&amp;Q2319&amp;"' as [CalendarMonth],'"&amp;R2319&amp;"' as [CalendarDay],Null as [Entity]"&amp;IF(A2320="",""," union all"))</f>
        <v>select '20151027' as [MemberId],'201604' as [FYPeriod],'4' as [FYPeriodInYear],'2015-10-01' as [PeriodStart],'2015-10-31' as [PeriodEnd],'2016' as [FYYear],'Yr - 2016' as [FYYearLabel],'2' as [FYQuarter],'Qtr - 2' as [FYQuarterLabel],'October' as [FYMonthLabel],'17' as [FYWeek],'Wk - 17' as [FYWeekLabel],'Tuesday' as [Day],'2015' as [CalendarYear],'10' as [CalendarMonth],'3' as [CalendarDay],Null as [Entity] union all</v>
      </c>
    </row>
    <row r="2320" spans="1:20" x14ac:dyDescent="0.3">
      <c r="A2320">
        <f>IF($D$5-($D$5-(MAX($A$10:A2319)+1))&lt;=$D$5,$D$5-($D$5-(MAX($A$10:A2319)+1)),"")</f>
        <v>2310</v>
      </c>
      <c r="B2320" s="1">
        <f t="shared" si="679"/>
        <v>42305</v>
      </c>
      <c r="C2320" s="1" t="str">
        <f t="shared" si="680"/>
        <v>20151028</v>
      </c>
      <c r="D2320">
        <f t="shared" si="673"/>
        <v>201604</v>
      </c>
      <c r="E2320">
        <f t="shared" si="674"/>
        <v>4</v>
      </c>
      <c r="F2320" s="5">
        <f t="shared" si="675"/>
        <v>42278</v>
      </c>
      <c r="G2320" s="5">
        <f t="shared" si="678"/>
        <v>42308</v>
      </c>
      <c r="H2320" t="str">
        <f t="shared" si="681"/>
        <v>2016</v>
      </c>
      <c r="I2320" t="str">
        <f t="shared" si="682"/>
        <v>Yr - 2016</v>
      </c>
      <c r="J2320">
        <f t="shared" si="672"/>
        <v>2</v>
      </c>
      <c r="K2320" t="str">
        <f t="shared" si="683"/>
        <v>Qtr - 2</v>
      </c>
      <c r="L2320" t="str">
        <f t="shared" si="684"/>
        <v>October</v>
      </c>
      <c r="M2320">
        <f t="shared" si="676"/>
        <v>18</v>
      </c>
      <c r="N2320" t="str">
        <f t="shared" si="685"/>
        <v>Wk - 18</v>
      </c>
      <c r="O2320" t="str">
        <f t="shared" si="677"/>
        <v>Wednesday</v>
      </c>
      <c r="P2320" t="str">
        <f t="shared" si="686"/>
        <v>2015</v>
      </c>
      <c r="Q2320">
        <f t="shared" si="687"/>
        <v>10</v>
      </c>
      <c r="R2320">
        <f t="shared" si="688"/>
        <v>4</v>
      </c>
      <c r="T2320" t="str">
        <f t="shared" si="689"/>
        <v>select '20151028' as [MemberId],'201604' as [FYPeriod],'4' as [FYPeriodInYear],'2015-10-01' as [PeriodStart],'2015-10-31' as [PeriodEnd],'2016' as [FYYear],'Yr - 2016' as [FYYearLabel],'2' as [FYQuarter],'Qtr - 2' as [FYQuarterLabel],'October' as [FYMonthLabel],'18' as [FYWeek],'Wk - 18' as [FYWeekLabel],'Wednesday' as [Day],'2015' as [CalendarYear],'10' as [CalendarMonth],'4' as [CalendarDay],Null as [Entity] union all</v>
      </c>
    </row>
    <row r="2321" spans="1:20" x14ac:dyDescent="0.3">
      <c r="A2321">
        <f>IF($D$5-($D$5-(MAX($A$10:A2320)+1))&lt;=$D$5,$D$5-($D$5-(MAX($A$10:A2320)+1)),"")</f>
        <v>2311</v>
      </c>
      <c r="B2321" s="1">
        <f t="shared" si="679"/>
        <v>42306</v>
      </c>
      <c r="C2321" s="1" t="str">
        <f t="shared" si="680"/>
        <v>20151029</v>
      </c>
      <c r="D2321">
        <f t="shared" si="673"/>
        <v>201604</v>
      </c>
      <c r="E2321">
        <f t="shared" si="674"/>
        <v>4</v>
      </c>
      <c r="F2321" s="5">
        <f t="shared" si="675"/>
        <v>42278</v>
      </c>
      <c r="G2321" s="5">
        <f t="shared" si="678"/>
        <v>42308</v>
      </c>
      <c r="H2321" t="str">
        <f t="shared" si="681"/>
        <v>2016</v>
      </c>
      <c r="I2321" t="str">
        <f t="shared" si="682"/>
        <v>Yr - 2016</v>
      </c>
      <c r="J2321">
        <f t="shared" si="672"/>
        <v>2</v>
      </c>
      <c r="K2321" t="str">
        <f t="shared" si="683"/>
        <v>Qtr - 2</v>
      </c>
      <c r="L2321" t="str">
        <f t="shared" si="684"/>
        <v>October</v>
      </c>
      <c r="M2321">
        <f t="shared" si="676"/>
        <v>18</v>
      </c>
      <c r="N2321" t="str">
        <f t="shared" si="685"/>
        <v>Wk - 18</v>
      </c>
      <c r="O2321" t="str">
        <f t="shared" si="677"/>
        <v>Thursday</v>
      </c>
      <c r="P2321" t="str">
        <f t="shared" si="686"/>
        <v>2015</v>
      </c>
      <c r="Q2321">
        <f t="shared" si="687"/>
        <v>10</v>
      </c>
      <c r="R2321">
        <f t="shared" si="688"/>
        <v>5</v>
      </c>
      <c r="T2321" t="str">
        <f t="shared" si="689"/>
        <v>select '20151029' as [MemberId],'201604' as [FYPeriod],'4' as [FYPeriodInYear],'2015-10-01' as [PeriodStart],'2015-10-31' as [PeriodEnd],'2016' as [FYYear],'Yr - 2016' as [FYYearLabel],'2' as [FYQuarter],'Qtr - 2' as [FYQuarterLabel],'October' as [FYMonthLabel],'18' as [FYWeek],'Wk - 18' as [FYWeekLabel],'Thursday' as [Day],'2015' as [CalendarYear],'10' as [CalendarMonth],'5' as [CalendarDay],Null as [Entity] union all</v>
      </c>
    </row>
    <row r="2322" spans="1:20" x14ac:dyDescent="0.3">
      <c r="A2322">
        <f>IF($D$5-($D$5-(MAX($A$10:A2321)+1))&lt;=$D$5,$D$5-($D$5-(MAX($A$10:A2321)+1)),"")</f>
        <v>2312</v>
      </c>
      <c r="B2322" s="1">
        <f t="shared" si="679"/>
        <v>42307</v>
      </c>
      <c r="C2322" s="1" t="str">
        <f t="shared" si="680"/>
        <v>20151030</v>
      </c>
      <c r="D2322">
        <f t="shared" si="673"/>
        <v>201604</v>
      </c>
      <c r="E2322">
        <f t="shared" si="674"/>
        <v>4</v>
      </c>
      <c r="F2322" s="5">
        <f t="shared" si="675"/>
        <v>42278</v>
      </c>
      <c r="G2322" s="5">
        <f t="shared" si="678"/>
        <v>42308</v>
      </c>
      <c r="H2322" t="str">
        <f t="shared" si="681"/>
        <v>2016</v>
      </c>
      <c r="I2322" t="str">
        <f t="shared" si="682"/>
        <v>Yr - 2016</v>
      </c>
      <c r="J2322">
        <f t="shared" si="672"/>
        <v>2</v>
      </c>
      <c r="K2322" t="str">
        <f t="shared" si="683"/>
        <v>Qtr - 2</v>
      </c>
      <c r="L2322" t="str">
        <f t="shared" si="684"/>
        <v>October</v>
      </c>
      <c r="M2322">
        <f t="shared" si="676"/>
        <v>18</v>
      </c>
      <c r="N2322" t="str">
        <f t="shared" si="685"/>
        <v>Wk - 18</v>
      </c>
      <c r="O2322" t="str">
        <f t="shared" si="677"/>
        <v>Friday</v>
      </c>
      <c r="P2322" t="str">
        <f t="shared" si="686"/>
        <v>2015</v>
      </c>
      <c r="Q2322">
        <f t="shared" si="687"/>
        <v>10</v>
      </c>
      <c r="R2322">
        <f t="shared" si="688"/>
        <v>6</v>
      </c>
      <c r="T2322" t="str">
        <f t="shared" si="689"/>
        <v>select '20151030' as [MemberId],'201604' as [FYPeriod],'4' as [FYPeriodInYear],'2015-10-01' as [PeriodStart],'2015-10-31' as [PeriodEnd],'2016' as [FYYear],'Yr - 2016' as [FYYearLabel],'2' as [FYQuarter],'Qtr - 2' as [FYQuarterLabel],'October' as [FYMonthLabel],'18' as [FYWeek],'Wk - 18' as [FYWeekLabel],'Friday' as [Day],'2015' as [CalendarYear],'10' as [CalendarMonth],'6' as [CalendarDay],Null as [Entity] union all</v>
      </c>
    </row>
    <row r="2323" spans="1:20" x14ac:dyDescent="0.3">
      <c r="A2323">
        <f>IF($D$5-($D$5-(MAX($A$10:A2322)+1))&lt;=$D$5,$D$5-($D$5-(MAX($A$10:A2322)+1)),"")</f>
        <v>2313</v>
      </c>
      <c r="B2323" s="1">
        <f t="shared" si="679"/>
        <v>42308</v>
      </c>
      <c r="C2323" s="1" t="str">
        <f t="shared" si="680"/>
        <v>20151031</v>
      </c>
      <c r="D2323">
        <f t="shared" si="673"/>
        <v>201604</v>
      </c>
      <c r="E2323">
        <f t="shared" si="674"/>
        <v>4</v>
      </c>
      <c r="F2323" s="5">
        <f t="shared" si="675"/>
        <v>42278</v>
      </c>
      <c r="G2323" s="5">
        <f t="shared" si="678"/>
        <v>42308</v>
      </c>
      <c r="H2323" t="str">
        <f t="shared" si="681"/>
        <v>2016</v>
      </c>
      <c r="I2323" t="str">
        <f t="shared" si="682"/>
        <v>Yr - 2016</v>
      </c>
      <c r="J2323">
        <f t="shared" si="672"/>
        <v>2</v>
      </c>
      <c r="K2323" t="str">
        <f t="shared" si="683"/>
        <v>Qtr - 2</v>
      </c>
      <c r="L2323" t="str">
        <f t="shared" si="684"/>
        <v>October</v>
      </c>
      <c r="M2323">
        <f t="shared" si="676"/>
        <v>18</v>
      </c>
      <c r="N2323" t="str">
        <f t="shared" si="685"/>
        <v>Wk - 18</v>
      </c>
      <c r="O2323" t="str">
        <f t="shared" si="677"/>
        <v>Saturday</v>
      </c>
      <c r="P2323" t="str">
        <f t="shared" si="686"/>
        <v>2015</v>
      </c>
      <c r="Q2323">
        <f t="shared" si="687"/>
        <v>10</v>
      </c>
      <c r="R2323">
        <f t="shared" si="688"/>
        <v>7</v>
      </c>
      <c r="T2323" t="str">
        <f t="shared" si="689"/>
        <v>select '20151031' as [MemberId],'201604' as [FYPeriod],'4' as [FYPeriodInYear],'2015-10-01' as [PeriodStart],'2015-10-31' as [PeriodEnd],'2016' as [FYYear],'Yr - 2016' as [FYYearLabel],'2' as [FYQuarter],'Qtr - 2' as [FYQuarterLabel],'October' as [FYMonthLabel],'18' as [FYWeek],'Wk - 18' as [FYWeekLabel],'Saturday' as [Day],'2015' as [CalendarYear],'10' as [CalendarMonth],'7' as [CalendarDay],Null as [Entity] union all</v>
      </c>
    </row>
    <row r="2324" spans="1:20" x14ac:dyDescent="0.3">
      <c r="A2324">
        <f>IF($D$5-($D$5-(MAX($A$10:A2323)+1))&lt;=$D$5,$D$5-($D$5-(MAX($A$10:A2323)+1)),"")</f>
        <v>2314</v>
      </c>
      <c r="B2324" s="1">
        <f t="shared" si="679"/>
        <v>42309</v>
      </c>
      <c r="C2324" s="1" t="str">
        <f t="shared" si="680"/>
        <v>20151101</v>
      </c>
      <c r="D2324">
        <f t="shared" si="673"/>
        <v>201605</v>
      </c>
      <c r="E2324">
        <f t="shared" si="674"/>
        <v>5</v>
      </c>
      <c r="F2324" s="5">
        <f t="shared" si="675"/>
        <v>42309</v>
      </c>
      <c r="G2324" s="5">
        <f t="shared" si="678"/>
        <v>42338</v>
      </c>
      <c r="H2324" t="str">
        <f t="shared" si="681"/>
        <v>2016</v>
      </c>
      <c r="I2324" t="str">
        <f t="shared" si="682"/>
        <v>Yr - 2016</v>
      </c>
      <c r="J2324">
        <f t="shared" si="672"/>
        <v>2</v>
      </c>
      <c r="K2324" t="str">
        <f t="shared" si="683"/>
        <v>Qtr - 2</v>
      </c>
      <c r="L2324" t="str">
        <f t="shared" si="684"/>
        <v>November</v>
      </c>
      <c r="M2324">
        <f t="shared" si="676"/>
        <v>18</v>
      </c>
      <c r="N2324" t="str">
        <f t="shared" si="685"/>
        <v>Wk - 18</v>
      </c>
      <c r="O2324" t="str">
        <f t="shared" si="677"/>
        <v>Sunday</v>
      </c>
      <c r="P2324" t="str">
        <f t="shared" si="686"/>
        <v>2015</v>
      </c>
      <c r="Q2324">
        <f t="shared" si="687"/>
        <v>11</v>
      </c>
      <c r="R2324">
        <f t="shared" si="688"/>
        <v>1</v>
      </c>
      <c r="T2324" t="str">
        <f t="shared" si="689"/>
        <v>select '20151101' as [MemberId],'201605' as [FYPeriod],'5' as [FYPeriodInYear],'2015-11-01' as [PeriodStart],'2015-11-30' as [PeriodEnd],'2016' as [FYYear],'Yr - 2016' as [FYYearLabel],'2' as [FYQuarter],'Qtr - 2' as [FYQuarterLabel],'November' as [FYMonthLabel],'18' as [FYWeek],'Wk - 18' as [FYWeekLabel],'Sunday' as [Day],'2015' as [CalendarYear],'11' as [CalendarMonth],'1' as [CalendarDay],Null as [Entity] union all</v>
      </c>
    </row>
    <row r="2325" spans="1:20" x14ac:dyDescent="0.3">
      <c r="A2325">
        <f>IF($D$5-($D$5-(MAX($A$10:A2324)+1))&lt;=$D$5,$D$5-($D$5-(MAX($A$10:A2324)+1)),"")</f>
        <v>2315</v>
      </c>
      <c r="B2325" s="1">
        <f t="shared" si="679"/>
        <v>42310</v>
      </c>
      <c r="C2325" s="1" t="str">
        <f t="shared" si="680"/>
        <v>20151102</v>
      </c>
      <c r="D2325">
        <f t="shared" si="673"/>
        <v>201605</v>
      </c>
      <c r="E2325">
        <f t="shared" si="674"/>
        <v>5</v>
      </c>
      <c r="F2325" s="5">
        <f t="shared" si="675"/>
        <v>42309</v>
      </c>
      <c r="G2325" s="5">
        <f t="shared" si="678"/>
        <v>42338</v>
      </c>
      <c r="H2325" t="str">
        <f t="shared" si="681"/>
        <v>2016</v>
      </c>
      <c r="I2325" t="str">
        <f t="shared" si="682"/>
        <v>Yr - 2016</v>
      </c>
      <c r="J2325">
        <f t="shared" si="672"/>
        <v>2</v>
      </c>
      <c r="K2325" t="str">
        <f t="shared" si="683"/>
        <v>Qtr - 2</v>
      </c>
      <c r="L2325" t="str">
        <f t="shared" si="684"/>
        <v>November</v>
      </c>
      <c r="M2325">
        <f t="shared" si="676"/>
        <v>18</v>
      </c>
      <c r="N2325" t="str">
        <f t="shared" si="685"/>
        <v>Wk - 18</v>
      </c>
      <c r="O2325" t="str">
        <f t="shared" si="677"/>
        <v>Monday</v>
      </c>
      <c r="P2325" t="str">
        <f t="shared" si="686"/>
        <v>2015</v>
      </c>
      <c r="Q2325">
        <f t="shared" si="687"/>
        <v>11</v>
      </c>
      <c r="R2325">
        <f t="shared" si="688"/>
        <v>2</v>
      </c>
      <c r="T2325" t="str">
        <f t="shared" si="689"/>
        <v>select '20151102' as [MemberId],'201605' as [FYPeriod],'5' as [FYPeriodInYear],'2015-11-01' as [PeriodStart],'2015-11-30' as [PeriodEnd],'2016' as [FYYear],'Yr - 2016' as [FYYearLabel],'2' as [FYQuarter],'Qtr - 2' as [FYQuarterLabel],'November' as [FYMonthLabel],'18' as [FYWeek],'Wk - 18' as [FYWeekLabel],'Monday' as [Day],'2015' as [CalendarYear],'11' as [CalendarMonth],'2' as [CalendarDay],Null as [Entity] union all</v>
      </c>
    </row>
    <row r="2326" spans="1:20" x14ac:dyDescent="0.3">
      <c r="A2326">
        <f>IF($D$5-($D$5-(MAX($A$10:A2325)+1))&lt;=$D$5,$D$5-($D$5-(MAX($A$10:A2325)+1)),"")</f>
        <v>2316</v>
      </c>
      <c r="B2326" s="1">
        <f t="shared" si="679"/>
        <v>42311</v>
      </c>
      <c r="C2326" s="1" t="str">
        <f t="shared" si="680"/>
        <v>20151103</v>
      </c>
      <c r="D2326">
        <f t="shared" si="673"/>
        <v>201605</v>
      </c>
      <c r="E2326">
        <f t="shared" si="674"/>
        <v>5</v>
      </c>
      <c r="F2326" s="5">
        <f t="shared" si="675"/>
        <v>42309</v>
      </c>
      <c r="G2326" s="5">
        <f t="shared" si="678"/>
        <v>42338</v>
      </c>
      <c r="H2326" t="str">
        <f t="shared" si="681"/>
        <v>2016</v>
      </c>
      <c r="I2326" t="str">
        <f t="shared" si="682"/>
        <v>Yr - 2016</v>
      </c>
      <c r="J2326">
        <f t="shared" si="672"/>
        <v>2</v>
      </c>
      <c r="K2326" t="str">
        <f t="shared" si="683"/>
        <v>Qtr - 2</v>
      </c>
      <c r="L2326" t="str">
        <f t="shared" si="684"/>
        <v>November</v>
      </c>
      <c r="M2326">
        <f t="shared" si="676"/>
        <v>18</v>
      </c>
      <c r="N2326" t="str">
        <f t="shared" si="685"/>
        <v>Wk - 18</v>
      </c>
      <c r="O2326" t="str">
        <f t="shared" si="677"/>
        <v>Tuesday</v>
      </c>
      <c r="P2326" t="str">
        <f t="shared" si="686"/>
        <v>2015</v>
      </c>
      <c r="Q2326">
        <f t="shared" si="687"/>
        <v>11</v>
      </c>
      <c r="R2326">
        <f t="shared" si="688"/>
        <v>3</v>
      </c>
      <c r="T2326" t="str">
        <f t="shared" si="689"/>
        <v>select '20151103' as [MemberId],'201605' as [FYPeriod],'5' as [FYPeriodInYear],'2015-11-01' as [PeriodStart],'2015-11-30' as [PeriodEnd],'2016' as [FYYear],'Yr - 2016' as [FYYearLabel],'2' as [FYQuarter],'Qtr - 2' as [FYQuarterLabel],'November' as [FYMonthLabel],'18' as [FYWeek],'Wk - 18' as [FYWeekLabel],'Tuesday' as [Day],'2015' as [CalendarYear],'11' as [CalendarMonth],'3' as [CalendarDay],Null as [Entity] union all</v>
      </c>
    </row>
    <row r="2327" spans="1:20" x14ac:dyDescent="0.3">
      <c r="A2327">
        <f>IF($D$5-($D$5-(MAX($A$10:A2326)+1))&lt;=$D$5,$D$5-($D$5-(MAX($A$10:A2326)+1)),"")</f>
        <v>2317</v>
      </c>
      <c r="B2327" s="1">
        <f t="shared" si="679"/>
        <v>42312</v>
      </c>
      <c r="C2327" s="1" t="str">
        <f t="shared" si="680"/>
        <v>20151104</v>
      </c>
      <c r="D2327">
        <f t="shared" si="673"/>
        <v>201605</v>
      </c>
      <c r="E2327">
        <f t="shared" si="674"/>
        <v>5</v>
      </c>
      <c r="F2327" s="5">
        <f t="shared" si="675"/>
        <v>42309</v>
      </c>
      <c r="G2327" s="5">
        <f t="shared" si="678"/>
        <v>42338</v>
      </c>
      <c r="H2327" t="str">
        <f t="shared" si="681"/>
        <v>2016</v>
      </c>
      <c r="I2327" t="str">
        <f t="shared" si="682"/>
        <v>Yr - 2016</v>
      </c>
      <c r="J2327">
        <f t="shared" si="672"/>
        <v>2</v>
      </c>
      <c r="K2327" t="str">
        <f t="shared" si="683"/>
        <v>Qtr - 2</v>
      </c>
      <c r="L2327" t="str">
        <f t="shared" si="684"/>
        <v>November</v>
      </c>
      <c r="M2327">
        <f t="shared" si="676"/>
        <v>19</v>
      </c>
      <c r="N2327" t="str">
        <f t="shared" si="685"/>
        <v>Wk - 19</v>
      </c>
      <c r="O2327" t="str">
        <f t="shared" si="677"/>
        <v>Wednesday</v>
      </c>
      <c r="P2327" t="str">
        <f t="shared" si="686"/>
        <v>2015</v>
      </c>
      <c r="Q2327">
        <f t="shared" si="687"/>
        <v>11</v>
      </c>
      <c r="R2327">
        <f t="shared" si="688"/>
        <v>4</v>
      </c>
      <c r="T2327" t="str">
        <f t="shared" si="689"/>
        <v>select '20151104' as [MemberId],'201605' as [FYPeriod],'5' as [FYPeriodInYear],'2015-11-01' as [PeriodStart],'2015-11-30' as [PeriodEnd],'2016' as [FYYear],'Yr - 2016' as [FYYearLabel],'2' as [FYQuarter],'Qtr - 2' as [FYQuarterLabel],'November' as [FYMonthLabel],'19' as [FYWeek],'Wk - 19' as [FYWeekLabel],'Wednesday' as [Day],'2015' as [CalendarYear],'11' as [CalendarMonth],'4' as [CalendarDay],Null as [Entity] union all</v>
      </c>
    </row>
    <row r="2328" spans="1:20" x14ac:dyDescent="0.3">
      <c r="A2328">
        <f>IF($D$5-($D$5-(MAX($A$10:A2327)+1))&lt;=$D$5,$D$5-($D$5-(MAX($A$10:A2327)+1)),"")</f>
        <v>2318</v>
      </c>
      <c r="B2328" s="1">
        <f t="shared" si="679"/>
        <v>42313</v>
      </c>
      <c r="C2328" s="1" t="str">
        <f t="shared" si="680"/>
        <v>20151105</v>
      </c>
      <c r="D2328">
        <f t="shared" si="673"/>
        <v>201605</v>
      </c>
      <c r="E2328">
        <f t="shared" si="674"/>
        <v>5</v>
      </c>
      <c r="F2328" s="5">
        <f t="shared" si="675"/>
        <v>42309</v>
      </c>
      <c r="G2328" s="5">
        <f t="shared" si="678"/>
        <v>42338</v>
      </c>
      <c r="H2328" t="str">
        <f t="shared" si="681"/>
        <v>2016</v>
      </c>
      <c r="I2328" t="str">
        <f t="shared" si="682"/>
        <v>Yr - 2016</v>
      </c>
      <c r="J2328">
        <f t="shared" si="672"/>
        <v>2</v>
      </c>
      <c r="K2328" t="str">
        <f t="shared" si="683"/>
        <v>Qtr - 2</v>
      </c>
      <c r="L2328" t="str">
        <f t="shared" si="684"/>
        <v>November</v>
      </c>
      <c r="M2328">
        <f t="shared" si="676"/>
        <v>19</v>
      </c>
      <c r="N2328" t="str">
        <f t="shared" si="685"/>
        <v>Wk - 19</v>
      </c>
      <c r="O2328" t="str">
        <f t="shared" si="677"/>
        <v>Thursday</v>
      </c>
      <c r="P2328" t="str">
        <f t="shared" si="686"/>
        <v>2015</v>
      </c>
      <c r="Q2328">
        <f t="shared" si="687"/>
        <v>11</v>
      </c>
      <c r="R2328">
        <f t="shared" si="688"/>
        <v>5</v>
      </c>
      <c r="T2328" t="str">
        <f t="shared" si="689"/>
        <v>select '20151105' as [MemberId],'201605' as [FYPeriod],'5' as [FYPeriodInYear],'2015-11-01' as [PeriodStart],'2015-11-30' as [PeriodEnd],'2016' as [FYYear],'Yr - 2016' as [FYYearLabel],'2' as [FYQuarter],'Qtr - 2' as [FYQuarterLabel],'November' as [FYMonthLabel],'19' as [FYWeek],'Wk - 19' as [FYWeekLabel],'Thursday' as [Day],'2015' as [CalendarYear],'11' as [CalendarMonth],'5' as [CalendarDay],Null as [Entity] union all</v>
      </c>
    </row>
    <row r="2329" spans="1:20" x14ac:dyDescent="0.3">
      <c r="A2329">
        <f>IF($D$5-($D$5-(MAX($A$10:A2328)+1))&lt;=$D$5,$D$5-($D$5-(MAX($A$10:A2328)+1)),"")</f>
        <v>2319</v>
      </c>
      <c r="B2329" s="1">
        <f t="shared" si="679"/>
        <v>42314</v>
      </c>
      <c r="C2329" s="1" t="str">
        <f t="shared" si="680"/>
        <v>20151106</v>
      </c>
      <c r="D2329">
        <f t="shared" si="673"/>
        <v>201605</v>
      </c>
      <c r="E2329">
        <f t="shared" si="674"/>
        <v>5</v>
      </c>
      <c r="F2329" s="5">
        <f t="shared" si="675"/>
        <v>42309</v>
      </c>
      <c r="G2329" s="5">
        <f t="shared" si="678"/>
        <v>42338</v>
      </c>
      <c r="H2329" t="str">
        <f t="shared" si="681"/>
        <v>2016</v>
      </c>
      <c r="I2329" t="str">
        <f t="shared" si="682"/>
        <v>Yr - 2016</v>
      </c>
      <c r="J2329">
        <f t="shared" si="672"/>
        <v>2</v>
      </c>
      <c r="K2329" t="str">
        <f t="shared" si="683"/>
        <v>Qtr - 2</v>
      </c>
      <c r="L2329" t="str">
        <f t="shared" si="684"/>
        <v>November</v>
      </c>
      <c r="M2329">
        <f t="shared" si="676"/>
        <v>19</v>
      </c>
      <c r="N2329" t="str">
        <f t="shared" si="685"/>
        <v>Wk - 19</v>
      </c>
      <c r="O2329" t="str">
        <f t="shared" si="677"/>
        <v>Friday</v>
      </c>
      <c r="P2329" t="str">
        <f t="shared" si="686"/>
        <v>2015</v>
      </c>
      <c r="Q2329">
        <f t="shared" si="687"/>
        <v>11</v>
      </c>
      <c r="R2329">
        <f t="shared" si="688"/>
        <v>6</v>
      </c>
      <c r="T2329" t="str">
        <f t="shared" si="689"/>
        <v>select '20151106' as [MemberId],'201605' as [FYPeriod],'5' as [FYPeriodInYear],'2015-11-01' as [PeriodStart],'2015-11-30' as [PeriodEnd],'2016' as [FYYear],'Yr - 2016' as [FYYearLabel],'2' as [FYQuarter],'Qtr - 2' as [FYQuarterLabel],'November' as [FYMonthLabel],'19' as [FYWeek],'Wk - 19' as [FYWeekLabel],'Friday' as [Day],'2015' as [CalendarYear],'11' as [CalendarMonth],'6' as [CalendarDay],Null as [Entity] union all</v>
      </c>
    </row>
    <row r="2330" spans="1:20" x14ac:dyDescent="0.3">
      <c r="A2330">
        <f>IF($D$5-($D$5-(MAX($A$10:A2329)+1))&lt;=$D$5,$D$5-($D$5-(MAX($A$10:A2329)+1)),"")</f>
        <v>2320</v>
      </c>
      <c r="B2330" s="1">
        <f t="shared" si="679"/>
        <v>42315</v>
      </c>
      <c r="C2330" s="1" t="str">
        <f t="shared" si="680"/>
        <v>20151107</v>
      </c>
      <c r="D2330">
        <f t="shared" si="673"/>
        <v>201605</v>
      </c>
      <c r="E2330">
        <f t="shared" si="674"/>
        <v>5</v>
      </c>
      <c r="F2330" s="5">
        <f t="shared" si="675"/>
        <v>42309</v>
      </c>
      <c r="G2330" s="5">
        <f t="shared" si="678"/>
        <v>42338</v>
      </c>
      <c r="H2330" t="str">
        <f t="shared" si="681"/>
        <v>2016</v>
      </c>
      <c r="I2330" t="str">
        <f t="shared" si="682"/>
        <v>Yr - 2016</v>
      </c>
      <c r="J2330">
        <f t="shared" si="672"/>
        <v>2</v>
      </c>
      <c r="K2330" t="str">
        <f t="shared" si="683"/>
        <v>Qtr - 2</v>
      </c>
      <c r="L2330" t="str">
        <f t="shared" si="684"/>
        <v>November</v>
      </c>
      <c r="M2330">
        <f t="shared" si="676"/>
        <v>19</v>
      </c>
      <c r="N2330" t="str">
        <f t="shared" si="685"/>
        <v>Wk - 19</v>
      </c>
      <c r="O2330" t="str">
        <f t="shared" si="677"/>
        <v>Saturday</v>
      </c>
      <c r="P2330" t="str">
        <f t="shared" si="686"/>
        <v>2015</v>
      </c>
      <c r="Q2330">
        <f t="shared" si="687"/>
        <v>11</v>
      </c>
      <c r="R2330">
        <f t="shared" si="688"/>
        <v>7</v>
      </c>
      <c r="T2330" t="str">
        <f t="shared" si="689"/>
        <v>select '20151107' as [MemberId],'201605' as [FYPeriod],'5' as [FYPeriodInYear],'2015-11-01' as [PeriodStart],'2015-11-30' as [PeriodEnd],'2016' as [FYYear],'Yr - 2016' as [FYYearLabel],'2' as [FYQuarter],'Qtr - 2' as [FYQuarterLabel],'November' as [FYMonthLabel],'19' as [FYWeek],'Wk - 19' as [FYWeekLabel],'Saturday' as [Day],'2015' as [CalendarYear],'11' as [CalendarMonth],'7' as [CalendarDay],Null as [Entity] union all</v>
      </c>
    </row>
    <row r="2331" spans="1:20" x14ac:dyDescent="0.3">
      <c r="A2331">
        <f>IF($D$5-($D$5-(MAX($A$10:A2330)+1))&lt;=$D$5,$D$5-($D$5-(MAX($A$10:A2330)+1)),"")</f>
        <v>2321</v>
      </c>
      <c r="B2331" s="1">
        <f t="shared" si="679"/>
        <v>42316</v>
      </c>
      <c r="C2331" s="1" t="str">
        <f t="shared" si="680"/>
        <v>20151108</v>
      </c>
      <c r="D2331">
        <f t="shared" si="673"/>
        <v>201605</v>
      </c>
      <c r="E2331">
        <f t="shared" si="674"/>
        <v>5</v>
      </c>
      <c r="F2331" s="5">
        <f t="shared" si="675"/>
        <v>42309</v>
      </c>
      <c r="G2331" s="5">
        <f t="shared" si="678"/>
        <v>42338</v>
      </c>
      <c r="H2331" t="str">
        <f t="shared" si="681"/>
        <v>2016</v>
      </c>
      <c r="I2331" t="str">
        <f t="shared" si="682"/>
        <v>Yr - 2016</v>
      </c>
      <c r="J2331">
        <f t="shared" si="672"/>
        <v>2</v>
      </c>
      <c r="K2331" t="str">
        <f t="shared" si="683"/>
        <v>Qtr - 2</v>
      </c>
      <c r="L2331" t="str">
        <f t="shared" si="684"/>
        <v>November</v>
      </c>
      <c r="M2331">
        <f t="shared" si="676"/>
        <v>19</v>
      </c>
      <c r="N2331" t="str">
        <f t="shared" si="685"/>
        <v>Wk - 19</v>
      </c>
      <c r="O2331" t="str">
        <f t="shared" si="677"/>
        <v>Sunday</v>
      </c>
      <c r="P2331" t="str">
        <f t="shared" si="686"/>
        <v>2015</v>
      </c>
      <c r="Q2331">
        <f t="shared" si="687"/>
        <v>11</v>
      </c>
      <c r="R2331">
        <f t="shared" si="688"/>
        <v>1</v>
      </c>
      <c r="T2331" t="str">
        <f t="shared" si="689"/>
        <v>select '20151108' as [MemberId],'201605' as [FYPeriod],'5' as [FYPeriodInYear],'2015-11-01' as [PeriodStart],'2015-11-30' as [PeriodEnd],'2016' as [FYYear],'Yr - 2016' as [FYYearLabel],'2' as [FYQuarter],'Qtr - 2' as [FYQuarterLabel],'November' as [FYMonthLabel],'19' as [FYWeek],'Wk - 19' as [FYWeekLabel],'Sunday' as [Day],'2015' as [CalendarYear],'11' as [CalendarMonth],'1' as [CalendarDay],Null as [Entity] union all</v>
      </c>
    </row>
    <row r="2332" spans="1:20" x14ac:dyDescent="0.3">
      <c r="A2332">
        <f>IF($D$5-($D$5-(MAX($A$10:A2331)+1))&lt;=$D$5,$D$5-($D$5-(MAX($A$10:A2331)+1)),"")</f>
        <v>2322</v>
      </c>
      <c r="B2332" s="1">
        <f t="shared" si="679"/>
        <v>42317</v>
      </c>
      <c r="C2332" s="1" t="str">
        <f t="shared" si="680"/>
        <v>20151109</v>
      </c>
      <c r="D2332">
        <f t="shared" si="673"/>
        <v>201605</v>
      </c>
      <c r="E2332">
        <f t="shared" si="674"/>
        <v>5</v>
      </c>
      <c r="F2332" s="5">
        <f t="shared" si="675"/>
        <v>42309</v>
      </c>
      <c r="G2332" s="5">
        <f t="shared" si="678"/>
        <v>42338</v>
      </c>
      <c r="H2332" t="str">
        <f t="shared" si="681"/>
        <v>2016</v>
      </c>
      <c r="I2332" t="str">
        <f t="shared" si="682"/>
        <v>Yr - 2016</v>
      </c>
      <c r="J2332">
        <f t="shared" si="672"/>
        <v>2</v>
      </c>
      <c r="K2332" t="str">
        <f t="shared" si="683"/>
        <v>Qtr - 2</v>
      </c>
      <c r="L2332" t="str">
        <f t="shared" si="684"/>
        <v>November</v>
      </c>
      <c r="M2332">
        <f t="shared" si="676"/>
        <v>19</v>
      </c>
      <c r="N2332" t="str">
        <f t="shared" si="685"/>
        <v>Wk - 19</v>
      </c>
      <c r="O2332" t="str">
        <f t="shared" si="677"/>
        <v>Monday</v>
      </c>
      <c r="P2332" t="str">
        <f t="shared" si="686"/>
        <v>2015</v>
      </c>
      <c r="Q2332">
        <f t="shared" si="687"/>
        <v>11</v>
      </c>
      <c r="R2332">
        <f t="shared" si="688"/>
        <v>2</v>
      </c>
      <c r="T2332" t="str">
        <f t="shared" si="689"/>
        <v>select '20151109' as [MemberId],'201605' as [FYPeriod],'5' as [FYPeriodInYear],'2015-11-01' as [PeriodStart],'2015-11-30' as [PeriodEnd],'2016' as [FYYear],'Yr - 2016' as [FYYearLabel],'2' as [FYQuarter],'Qtr - 2' as [FYQuarterLabel],'November' as [FYMonthLabel],'19' as [FYWeek],'Wk - 19' as [FYWeekLabel],'Monday' as [Day],'2015' as [CalendarYear],'11' as [CalendarMonth],'2' as [CalendarDay],Null as [Entity] union all</v>
      </c>
    </row>
    <row r="2333" spans="1:20" x14ac:dyDescent="0.3">
      <c r="A2333">
        <f>IF($D$5-($D$5-(MAX($A$10:A2332)+1))&lt;=$D$5,$D$5-($D$5-(MAX($A$10:A2332)+1)),"")</f>
        <v>2323</v>
      </c>
      <c r="B2333" s="1">
        <f t="shared" si="679"/>
        <v>42318</v>
      </c>
      <c r="C2333" s="1" t="str">
        <f t="shared" si="680"/>
        <v>20151110</v>
      </c>
      <c r="D2333">
        <f t="shared" si="673"/>
        <v>201605</v>
      </c>
      <c r="E2333">
        <f t="shared" si="674"/>
        <v>5</v>
      </c>
      <c r="F2333" s="5">
        <f t="shared" si="675"/>
        <v>42309</v>
      </c>
      <c r="G2333" s="5">
        <f t="shared" si="678"/>
        <v>42338</v>
      </c>
      <c r="H2333" t="str">
        <f t="shared" si="681"/>
        <v>2016</v>
      </c>
      <c r="I2333" t="str">
        <f t="shared" si="682"/>
        <v>Yr - 2016</v>
      </c>
      <c r="J2333">
        <f t="shared" si="672"/>
        <v>2</v>
      </c>
      <c r="K2333" t="str">
        <f t="shared" si="683"/>
        <v>Qtr - 2</v>
      </c>
      <c r="L2333" t="str">
        <f t="shared" si="684"/>
        <v>November</v>
      </c>
      <c r="M2333">
        <f t="shared" si="676"/>
        <v>19</v>
      </c>
      <c r="N2333" t="str">
        <f t="shared" si="685"/>
        <v>Wk - 19</v>
      </c>
      <c r="O2333" t="str">
        <f t="shared" si="677"/>
        <v>Tuesday</v>
      </c>
      <c r="P2333" t="str">
        <f t="shared" si="686"/>
        <v>2015</v>
      </c>
      <c r="Q2333">
        <f t="shared" si="687"/>
        <v>11</v>
      </c>
      <c r="R2333">
        <f t="shared" si="688"/>
        <v>3</v>
      </c>
      <c r="T2333" t="str">
        <f t="shared" si="689"/>
        <v>select '20151110' as [MemberId],'201605' as [FYPeriod],'5' as [FYPeriodInYear],'2015-11-01' as [PeriodStart],'2015-11-30' as [PeriodEnd],'2016' as [FYYear],'Yr - 2016' as [FYYearLabel],'2' as [FYQuarter],'Qtr - 2' as [FYQuarterLabel],'November' as [FYMonthLabel],'19' as [FYWeek],'Wk - 19' as [FYWeekLabel],'Tuesday' as [Day],'2015' as [CalendarYear],'11' as [CalendarMonth],'3' as [CalendarDay],Null as [Entity] union all</v>
      </c>
    </row>
    <row r="2334" spans="1:20" x14ac:dyDescent="0.3">
      <c r="A2334">
        <f>IF($D$5-($D$5-(MAX($A$10:A2333)+1))&lt;=$D$5,$D$5-($D$5-(MAX($A$10:A2333)+1)),"")</f>
        <v>2324</v>
      </c>
      <c r="B2334" s="1">
        <f t="shared" si="679"/>
        <v>42319</v>
      </c>
      <c r="C2334" s="1" t="str">
        <f t="shared" si="680"/>
        <v>20151111</v>
      </c>
      <c r="D2334">
        <f t="shared" si="673"/>
        <v>201605</v>
      </c>
      <c r="E2334">
        <f t="shared" si="674"/>
        <v>5</v>
      </c>
      <c r="F2334" s="5">
        <f t="shared" si="675"/>
        <v>42309</v>
      </c>
      <c r="G2334" s="5">
        <f t="shared" si="678"/>
        <v>42338</v>
      </c>
      <c r="H2334" t="str">
        <f t="shared" si="681"/>
        <v>2016</v>
      </c>
      <c r="I2334" t="str">
        <f t="shared" si="682"/>
        <v>Yr - 2016</v>
      </c>
      <c r="J2334">
        <f t="shared" si="672"/>
        <v>2</v>
      </c>
      <c r="K2334" t="str">
        <f t="shared" si="683"/>
        <v>Qtr - 2</v>
      </c>
      <c r="L2334" t="str">
        <f t="shared" si="684"/>
        <v>November</v>
      </c>
      <c r="M2334">
        <f t="shared" si="676"/>
        <v>20</v>
      </c>
      <c r="N2334" t="str">
        <f t="shared" si="685"/>
        <v>Wk - 20</v>
      </c>
      <c r="O2334" t="str">
        <f t="shared" si="677"/>
        <v>Wednesday</v>
      </c>
      <c r="P2334" t="str">
        <f t="shared" si="686"/>
        <v>2015</v>
      </c>
      <c r="Q2334">
        <f t="shared" si="687"/>
        <v>11</v>
      </c>
      <c r="R2334">
        <f t="shared" si="688"/>
        <v>4</v>
      </c>
      <c r="T2334" t="str">
        <f t="shared" si="689"/>
        <v>select '20151111' as [MemberId],'201605' as [FYPeriod],'5' as [FYPeriodInYear],'2015-11-01' as [PeriodStart],'2015-11-30' as [PeriodEnd],'2016' as [FYYear],'Yr - 2016' as [FYYearLabel],'2' as [FYQuarter],'Qtr - 2' as [FYQuarterLabel],'November' as [FYMonthLabel],'20' as [FYWeek],'Wk - 20' as [FYWeekLabel],'Wednesday' as [Day],'2015' as [CalendarYear],'11' as [CalendarMonth],'4' as [CalendarDay],Null as [Entity] union all</v>
      </c>
    </row>
    <row r="2335" spans="1:20" x14ac:dyDescent="0.3">
      <c r="A2335">
        <f>IF($D$5-($D$5-(MAX($A$10:A2334)+1))&lt;=$D$5,$D$5-($D$5-(MAX($A$10:A2334)+1)),"")</f>
        <v>2325</v>
      </c>
      <c r="B2335" s="1">
        <f t="shared" si="679"/>
        <v>42320</v>
      </c>
      <c r="C2335" s="1" t="str">
        <f t="shared" si="680"/>
        <v>20151112</v>
      </c>
      <c r="D2335">
        <f t="shared" si="673"/>
        <v>201605</v>
      </c>
      <c r="E2335">
        <f t="shared" si="674"/>
        <v>5</v>
      </c>
      <c r="F2335" s="5">
        <f t="shared" si="675"/>
        <v>42309</v>
      </c>
      <c r="G2335" s="5">
        <f t="shared" si="678"/>
        <v>42338</v>
      </c>
      <c r="H2335" t="str">
        <f t="shared" si="681"/>
        <v>2016</v>
      </c>
      <c r="I2335" t="str">
        <f t="shared" si="682"/>
        <v>Yr - 2016</v>
      </c>
      <c r="J2335">
        <f t="shared" si="672"/>
        <v>2</v>
      </c>
      <c r="K2335" t="str">
        <f t="shared" si="683"/>
        <v>Qtr - 2</v>
      </c>
      <c r="L2335" t="str">
        <f t="shared" si="684"/>
        <v>November</v>
      </c>
      <c r="M2335">
        <f t="shared" si="676"/>
        <v>20</v>
      </c>
      <c r="N2335" t="str">
        <f t="shared" si="685"/>
        <v>Wk - 20</v>
      </c>
      <c r="O2335" t="str">
        <f t="shared" si="677"/>
        <v>Thursday</v>
      </c>
      <c r="P2335" t="str">
        <f t="shared" si="686"/>
        <v>2015</v>
      </c>
      <c r="Q2335">
        <f t="shared" si="687"/>
        <v>11</v>
      </c>
      <c r="R2335">
        <f t="shared" si="688"/>
        <v>5</v>
      </c>
      <c r="T2335" t="str">
        <f t="shared" si="689"/>
        <v>select '20151112' as [MemberId],'201605' as [FYPeriod],'5' as [FYPeriodInYear],'2015-11-01' as [PeriodStart],'2015-11-30' as [PeriodEnd],'2016' as [FYYear],'Yr - 2016' as [FYYearLabel],'2' as [FYQuarter],'Qtr - 2' as [FYQuarterLabel],'November' as [FYMonthLabel],'20' as [FYWeek],'Wk - 20' as [FYWeekLabel],'Thursday' as [Day],'2015' as [CalendarYear],'11' as [CalendarMonth],'5' as [CalendarDay],Null as [Entity] union all</v>
      </c>
    </row>
    <row r="2336" spans="1:20" x14ac:dyDescent="0.3">
      <c r="A2336">
        <f>IF($D$5-($D$5-(MAX($A$10:A2335)+1))&lt;=$D$5,$D$5-($D$5-(MAX($A$10:A2335)+1)),"")</f>
        <v>2326</v>
      </c>
      <c r="B2336" s="1">
        <f t="shared" si="679"/>
        <v>42321</v>
      </c>
      <c r="C2336" s="1" t="str">
        <f t="shared" si="680"/>
        <v>20151113</v>
      </c>
      <c r="D2336">
        <f t="shared" si="673"/>
        <v>201605</v>
      </c>
      <c r="E2336">
        <f t="shared" si="674"/>
        <v>5</v>
      </c>
      <c r="F2336" s="5">
        <f t="shared" si="675"/>
        <v>42309</v>
      </c>
      <c r="G2336" s="5">
        <f t="shared" si="678"/>
        <v>42338</v>
      </c>
      <c r="H2336" t="str">
        <f t="shared" si="681"/>
        <v>2016</v>
      </c>
      <c r="I2336" t="str">
        <f t="shared" si="682"/>
        <v>Yr - 2016</v>
      </c>
      <c r="J2336">
        <f t="shared" si="672"/>
        <v>2</v>
      </c>
      <c r="K2336" t="str">
        <f t="shared" si="683"/>
        <v>Qtr - 2</v>
      </c>
      <c r="L2336" t="str">
        <f t="shared" si="684"/>
        <v>November</v>
      </c>
      <c r="M2336">
        <f t="shared" si="676"/>
        <v>20</v>
      </c>
      <c r="N2336" t="str">
        <f t="shared" si="685"/>
        <v>Wk - 20</v>
      </c>
      <c r="O2336" t="str">
        <f t="shared" si="677"/>
        <v>Friday</v>
      </c>
      <c r="P2336" t="str">
        <f t="shared" si="686"/>
        <v>2015</v>
      </c>
      <c r="Q2336">
        <f t="shared" si="687"/>
        <v>11</v>
      </c>
      <c r="R2336">
        <f t="shared" si="688"/>
        <v>6</v>
      </c>
      <c r="T2336" t="str">
        <f t="shared" si="689"/>
        <v>select '20151113' as [MemberId],'201605' as [FYPeriod],'5' as [FYPeriodInYear],'2015-11-01' as [PeriodStart],'2015-11-30' as [PeriodEnd],'2016' as [FYYear],'Yr - 2016' as [FYYearLabel],'2' as [FYQuarter],'Qtr - 2' as [FYQuarterLabel],'November' as [FYMonthLabel],'20' as [FYWeek],'Wk - 20' as [FYWeekLabel],'Friday' as [Day],'2015' as [CalendarYear],'11' as [CalendarMonth],'6' as [CalendarDay],Null as [Entity] union all</v>
      </c>
    </row>
    <row r="2337" spans="1:20" x14ac:dyDescent="0.3">
      <c r="A2337">
        <f>IF($D$5-($D$5-(MAX($A$10:A2336)+1))&lt;=$D$5,$D$5-($D$5-(MAX($A$10:A2336)+1)),"")</f>
        <v>2327</v>
      </c>
      <c r="B2337" s="1">
        <f t="shared" si="679"/>
        <v>42322</v>
      </c>
      <c r="C2337" s="1" t="str">
        <f t="shared" si="680"/>
        <v>20151114</v>
      </c>
      <c r="D2337">
        <f t="shared" si="673"/>
        <v>201605</v>
      </c>
      <c r="E2337">
        <f t="shared" si="674"/>
        <v>5</v>
      </c>
      <c r="F2337" s="5">
        <f t="shared" si="675"/>
        <v>42309</v>
      </c>
      <c r="G2337" s="5">
        <f t="shared" si="678"/>
        <v>42338</v>
      </c>
      <c r="H2337" t="str">
        <f t="shared" si="681"/>
        <v>2016</v>
      </c>
      <c r="I2337" t="str">
        <f t="shared" si="682"/>
        <v>Yr - 2016</v>
      </c>
      <c r="J2337">
        <f t="shared" si="672"/>
        <v>2</v>
      </c>
      <c r="K2337" t="str">
        <f t="shared" si="683"/>
        <v>Qtr - 2</v>
      </c>
      <c r="L2337" t="str">
        <f t="shared" si="684"/>
        <v>November</v>
      </c>
      <c r="M2337">
        <f t="shared" si="676"/>
        <v>20</v>
      </c>
      <c r="N2337" t="str">
        <f t="shared" si="685"/>
        <v>Wk - 20</v>
      </c>
      <c r="O2337" t="str">
        <f t="shared" si="677"/>
        <v>Saturday</v>
      </c>
      <c r="P2337" t="str">
        <f t="shared" si="686"/>
        <v>2015</v>
      </c>
      <c r="Q2337">
        <f t="shared" si="687"/>
        <v>11</v>
      </c>
      <c r="R2337">
        <f t="shared" si="688"/>
        <v>7</v>
      </c>
      <c r="T2337" t="str">
        <f t="shared" si="689"/>
        <v>select '20151114' as [MemberId],'201605' as [FYPeriod],'5' as [FYPeriodInYear],'2015-11-01' as [PeriodStart],'2015-11-30' as [PeriodEnd],'2016' as [FYYear],'Yr - 2016' as [FYYearLabel],'2' as [FYQuarter],'Qtr - 2' as [FYQuarterLabel],'November' as [FYMonthLabel],'20' as [FYWeek],'Wk - 20' as [FYWeekLabel],'Saturday' as [Day],'2015' as [CalendarYear],'11' as [CalendarMonth],'7' as [CalendarDay],Null as [Entity] union all</v>
      </c>
    </row>
    <row r="2338" spans="1:20" x14ac:dyDescent="0.3">
      <c r="A2338">
        <f>IF($D$5-($D$5-(MAX($A$10:A2337)+1))&lt;=$D$5,$D$5-($D$5-(MAX($A$10:A2337)+1)),"")</f>
        <v>2328</v>
      </c>
      <c r="B2338" s="1">
        <f t="shared" si="679"/>
        <v>42323</v>
      </c>
      <c r="C2338" s="1" t="str">
        <f t="shared" si="680"/>
        <v>20151115</v>
      </c>
      <c r="D2338">
        <f t="shared" si="673"/>
        <v>201605</v>
      </c>
      <c r="E2338">
        <f t="shared" si="674"/>
        <v>5</v>
      </c>
      <c r="F2338" s="5">
        <f t="shared" si="675"/>
        <v>42309</v>
      </c>
      <c r="G2338" s="5">
        <f t="shared" si="678"/>
        <v>42338</v>
      </c>
      <c r="H2338" t="str">
        <f t="shared" si="681"/>
        <v>2016</v>
      </c>
      <c r="I2338" t="str">
        <f t="shared" si="682"/>
        <v>Yr - 2016</v>
      </c>
      <c r="J2338">
        <f t="shared" si="672"/>
        <v>2</v>
      </c>
      <c r="K2338" t="str">
        <f t="shared" si="683"/>
        <v>Qtr - 2</v>
      </c>
      <c r="L2338" t="str">
        <f t="shared" si="684"/>
        <v>November</v>
      </c>
      <c r="M2338">
        <f t="shared" si="676"/>
        <v>20</v>
      </c>
      <c r="N2338" t="str">
        <f t="shared" si="685"/>
        <v>Wk - 20</v>
      </c>
      <c r="O2338" t="str">
        <f t="shared" si="677"/>
        <v>Sunday</v>
      </c>
      <c r="P2338" t="str">
        <f t="shared" si="686"/>
        <v>2015</v>
      </c>
      <c r="Q2338">
        <f t="shared" si="687"/>
        <v>11</v>
      </c>
      <c r="R2338">
        <f t="shared" si="688"/>
        <v>1</v>
      </c>
      <c r="T2338" t="str">
        <f t="shared" si="689"/>
        <v>select '20151115' as [MemberId],'201605' as [FYPeriod],'5' as [FYPeriodInYear],'2015-11-01' as [PeriodStart],'2015-11-30' as [PeriodEnd],'2016' as [FYYear],'Yr - 2016' as [FYYearLabel],'2' as [FYQuarter],'Qtr - 2' as [FYQuarterLabel],'November' as [FYMonthLabel],'20' as [FYWeek],'Wk - 20' as [FYWeekLabel],'Sunday' as [Day],'2015' as [CalendarYear],'11' as [CalendarMonth],'1' as [CalendarDay],Null as [Entity] union all</v>
      </c>
    </row>
    <row r="2339" spans="1:20" x14ac:dyDescent="0.3">
      <c r="A2339">
        <f>IF($D$5-($D$5-(MAX($A$10:A2338)+1))&lt;=$D$5,$D$5-($D$5-(MAX($A$10:A2338)+1)),"")</f>
        <v>2329</v>
      </c>
      <c r="B2339" s="1">
        <f t="shared" si="679"/>
        <v>42324</v>
      </c>
      <c r="C2339" s="1" t="str">
        <f t="shared" si="680"/>
        <v>20151116</v>
      </c>
      <c r="D2339">
        <f t="shared" si="673"/>
        <v>201605</v>
      </c>
      <c r="E2339">
        <f t="shared" si="674"/>
        <v>5</v>
      </c>
      <c r="F2339" s="5">
        <f t="shared" si="675"/>
        <v>42309</v>
      </c>
      <c r="G2339" s="5">
        <f t="shared" si="678"/>
        <v>42338</v>
      </c>
      <c r="H2339" t="str">
        <f t="shared" si="681"/>
        <v>2016</v>
      </c>
      <c r="I2339" t="str">
        <f t="shared" si="682"/>
        <v>Yr - 2016</v>
      </c>
      <c r="J2339">
        <f t="shared" si="672"/>
        <v>2</v>
      </c>
      <c r="K2339" t="str">
        <f t="shared" si="683"/>
        <v>Qtr - 2</v>
      </c>
      <c r="L2339" t="str">
        <f t="shared" si="684"/>
        <v>November</v>
      </c>
      <c r="M2339">
        <f t="shared" si="676"/>
        <v>20</v>
      </c>
      <c r="N2339" t="str">
        <f t="shared" si="685"/>
        <v>Wk - 20</v>
      </c>
      <c r="O2339" t="str">
        <f t="shared" si="677"/>
        <v>Monday</v>
      </c>
      <c r="P2339" t="str">
        <f t="shared" si="686"/>
        <v>2015</v>
      </c>
      <c r="Q2339">
        <f t="shared" si="687"/>
        <v>11</v>
      </c>
      <c r="R2339">
        <f t="shared" si="688"/>
        <v>2</v>
      </c>
      <c r="T2339" t="str">
        <f t="shared" si="689"/>
        <v>select '20151116' as [MemberId],'201605' as [FYPeriod],'5' as [FYPeriodInYear],'2015-11-01' as [PeriodStart],'2015-11-30' as [PeriodEnd],'2016' as [FYYear],'Yr - 2016' as [FYYearLabel],'2' as [FYQuarter],'Qtr - 2' as [FYQuarterLabel],'November' as [FYMonthLabel],'20' as [FYWeek],'Wk - 20' as [FYWeekLabel],'Monday' as [Day],'2015' as [CalendarYear],'11' as [CalendarMonth],'2' as [CalendarDay],Null as [Entity] union all</v>
      </c>
    </row>
    <row r="2340" spans="1:20" x14ac:dyDescent="0.3">
      <c r="A2340">
        <f>IF($D$5-($D$5-(MAX($A$10:A2339)+1))&lt;=$D$5,$D$5-($D$5-(MAX($A$10:A2339)+1)),"")</f>
        <v>2330</v>
      </c>
      <c r="B2340" s="1">
        <f t="shared" si="679"/>
        <v>42325</v>
      </c>
      <c r="C2340" s="1" t="str">
        <f t="shared" si="680"/>
        <v>20151117</v>
      </c>
      <c r="D2340">
        <f t="shared" si="673"/>
        <v>201605</v>
      </c>
      <c r="E2340">
        <f t="shared" si="674"/>
        <v>5</v>
      </c>
      <c r="F2340" s="5">
        <f t="shared" si="675"/>
        <v>42309</v>
      </c>
      <c r="G2340" s="5">
        <f t="shared" si="678"/>
        <v>42338</v>
      </c>
      <c r="H2340" t="str">
        <f t="shared" si="681"/>
        <v>2016</v>
      </c>
      <c r="I2340" t="str">
        <f t="shared" si="682"/>
        <v>Yr - 2016</v>
      </c>
      <c r="J2340">
        <f t="shared" si="672"/>
        <v>2</v>
      </c>
      <c r="K2340" t="str">
        <f t="shared" si="683"/>
        <v>Qtr - 2</v>
      </c>
      <c r="L2340" t="str">
        <f t="shared" si="684"/>
        <v>November</v>
      </c>
      <c r="M2340">
        <f t="shared" si="676"/>
        <v>20</v>
      </c>
      <c r="N2340" t="str">
        <f t="shared" si="685"/>
        <v>Wk - 20</v>
      </c>
      <c r="O2340" t="str">
        <f t="shared" si="677"/>
        <v>Tuesday</v>
      </c>
      <c r="P2340" t="str">
        <f t="shared" si="686"/>
        <v>2015</v>
      </c>
      <c r="Q2340">
        <f t="shared" si="687"/>
        <v>11</v>
      </c>
      <c r="R2340">
        <f t="shared" si="688"/>
        <v>3</v>
      </c>
      <c r="T2340" t="str">
        <f t="shared" si="689"/>
        <v>select '20151117' as [MemberId],'201605' as [FYPeriod],'5' as [FYPeriodInYear],'2015-11-01' as [PeriodStart],'2015-11-30' as [PeriodEnd],'2016' as [FYYear],'Yr - 2016' as [FYYearLabel],'2' as [FYQuarter],'Qtr - 2' as [FYQuarterLabel],'November' as [FYMonthLabel],'20' as [FYWeek],'Wk - 20' as [FYWeekLabel],'Tuesday' as [Day],'2015' as [CalendarYear],'11' as [CalendarMonth],'3' as [CalendarDay],Null as [Entity] union all</v>
      </c>
    </row>
    <row r="2341" spans="1:20" x14ac:dyDescent="0.3">
      <c r="A2341">
        <f>IF($D$5-($D$5-(MAX($A$10:A2340)+1))&lt;=$D$5,$D$5-($D$5-(MAX($A$10:A2340)+1)),"")</f>
        <v>2331</v>
      </c>
      <c r="B2341" s="1">
        <f t="shared" si="679"/>
        <v>42326</v>
      </c>
      <c r="C2341" s="1" t="str">
        <f t="shared" si="680"/>
        <v>20151118</v>
      </c>
      <c r="D2341">
        <f t="shared" si="673"/>
        <v>201605</v>
      </c>
      <c r="E2341">
        <f t="shared" si="674"/>
        <v>5</v>
      </c>
      <c r="F2341" s="5">
        <f t="shared" si="675"/>
        <v>42309</v>
      </c>
      <c r="G2341" s="5">
        <f t="shared" si="678"/>
        <v>42338</v>
      </c>
      <c r="H2341" t="str">
        <f t="shared" si="681"/>
        <v>2016</v>
      </c>
      <c r="I2341" t="str">
        <f t="shared" si="682"/>
        <v>Yr - 2016</v>
      </c>
      <c r="J2341">
        <f t="shared" si="672"/>
        <v>2</v>
      </c>
      <c r="K2341" t="str">
        <f t="shared" si="683"/>
        <v>Qtr - 2</v>
      </c>
      <c r="L2341" t="str">
        <f t="shared" si="684"/>
        <v>November</v>
      </c>
      <c r="M2341">
        <f t="shared" si="676"/>
        <v>21</v>
      </c>
      <c r="N2341" t="str">
        <f t="shared" si="685"/>
        <v>Wk - 21</v>
      </c>
      <c r="O2341" t="str">
        <f t="shared" si="677"/>
        <v>Wednesday</v>
      </c>
      <c r="P2341" t="str">
        <f t="shared" si="686"/>
        <v>2015</v>
      </c>
      <c r="Q2341">
        <f t="shared" si="687"/>
        <v>11</v>
      </c>
      <c r="R2341">
        <f t="shared" si="688"/>
        <v>4</v>
      </c>
      <c r="T2341" t="str">
        <f t="shared" si="689"/>
        <v>select '20151118' as [MemberId],'201605' as [FYPeriod],'5' as [FYPeriodInYear],'2015-11-01' as [PeriodStart],'2015-11-30' as [PeriodEnd],'2016' as [FYYear],'Yr - 2016' as [FYYearLabel],'2' as [FYQuarter],'Qtr - 2' as [FYQuarterLabel],'November' as [FYMonthLabel],'21' as [FYWeek],'Wk - 21' as [FYWeekLabel],'Wednesday' as [Day],'2015' as [CalendarYear],'11' as [CalendarMonth],'4' as [CalendarDay],Null as [Entity] union all</v>
      </c>
    </row>
    <row r="2342" spans="1:20" x14ac:dyDescent="0.3">
      <c r="A2342">
        <f>IF($D$5-($D$5-(MAX($A$10:A2341)+1))&lt;=$D$5,$D$5-($D$5-(MAX($A$10:A2341)+1)),"")</f>
        <v>2332</v>
      </c>
      <c r="B2342" s="1">
        <f t="shared" si="679"/>
        <v>42327</v>
      </c>
      <c r="C2342" s="1" t="str">
        <f t="shared" si="680"/>
        <v>20151119</v>
      </c>
      <c r="D2342">
        <f t="shared" si="673"/>
        <v>201605</v>
      </c>
      <c r="E2342">
        <f t="shared" si="674"/>
        <v>5</v>
      </c>
      <c r="F2342" s="5">
        <f t="shared" si="675"/>
        <v>42309</v>
      </c>
      <c r="G2342" s="5">
        <f t="shared" si="678"/>
        <v>42338</v>
      </c>
      <c r="H2342" t="str">
        <f t="shared" si="681"/>
        <v>2016</v>
      </c>
      <c r="I2342" t="str">
        <f t="shared" si="682"/>
        <v>Yr - 2016</v>
      </c>
      <c r="J2342">
        <f t="shared" si="672"/>
        <v>2</v>
      </c>
      <c r="K2342" t="str">
        <f t="shared" si="683"/>
        <v>Qtr - 2</v>
      </c>
      <c r="L2342" t="str">
        <f t="shared" si="684"/>
        <v>November</v>
      </c>
      <c r="M2342">
        <f t="shared" si="676"/>
        <v>21</v>
      </c>
      <c r="N2342" t="str">
        <f t="shared" si="685"/>
        <v>Wk - 21</v>
      </c>
      <c r="O2342" t="str">
        <f t="shared" si="677"/>
        <v>Thursday</v>
      </c>
      <c r="P2342" t="str">
        <f t="shared" si="686"/>
        <v>2015</v>
      </c>
      <c r="Q2342">
        <f t="shared" si="687"/>
        <v>11</v>
      </c>
      <c r="R2342">
        <f t="shared" si="688"/>
        <v>5</v>
      </c>
      <c r="T2342" t="str">
        <f t="shared" si="689"/>
        <v>select '20151119' as [MemberId],'201605' as [FYPeriod],'5' as [FYPeriodInYear],'2015-11-01' as [PeriodStart],'2015-11-30' as [PeriodEnd],'2016' as [FYYear],'Yr - 2016' as [FYYearLabel],'2' as [FYQuarter],'Qtr - 2' as [FYQuarterLabel],'November' as [FYMonthLabel],'21' as [FYWeek],'Wk - 21' as [FYWeekLabel],'Thursday' as [Day],'2015' as [CalendarYear],'11' as [CalendarMonth],'5' as [CalendarDay],Null as [Entity] union all</v>
      </c>
    </row>
    <row r="2343" spans="1:20" x14ac:dyDescent="0.3">
      <c r="A2343">
        <f>IF($D$5-($D$5-(MAX($A$10:A2342)+1))&lt;=$D$5,$D$5-($D$5-(MAX($A$10:A2342)+1)),"")</f>
        <v>2333</v>
      </c>
      <c r="B2343" s="1">
        <f t="shared" si="679"/>
        <v>42328</v>
      </c>
      <c r="C2343" s="1" t="str">
        <f t="shared" si="680"/>
        <v>20151120</v>
      </c>
      <c r="D2343">
        <f t="shared" si="673"/>
        <v>201605</v>
      </c>
      <c r="E2343">
        <f t="shared" si="674"/>
        <v>5</v>
      </c>
      <c r="F2343" s="5">
        <f t="shared" si="675"/>
        <v>42309</v>
      </c>
      <c r="G2343" s="5">
        <f t="shared" si="678"/>
        <v>42338</v>
      </c>
      <c r="H2343" t="str">
        <f t="shared" si="681"/>
        <v>2016</v>
      </c>
      <c r="I2343" t="str">
        <f t="shared" si="682"/>
        <v>Yr - 2016</v>
      </c>
      <c r="J2343">
        <f t="shared" ref="J2343:J2406" si="690">IF($A2343="","",IF($G$3="Yes",ROUNDUP(MONTH($B2343)/3,0),IF($E2343=1,1,IF(AND(NOT(ISNA(MATCH($E2343,$AP$3:$AR$3,0))),MOD($E2342,3)=0),$J2342+1,$J2342))))</f>
        <v>2</v>
      </c>
      <c r="K2343" t="str">
        <f t="shared" si="683"/>
        <v>Qtr - 2</v>
      </c>
      <c r="L2343" t="str">
        <f t="shared" si="684"/>
        <v>November</v>
      </c>
      <c r="M2343">
        <f t="shared" si="676"/>
        <v>21</v>
      </c>
      <c r="N2343" t="str">
        <f t="shared" si="685"/>
        <v>Wk - 21</v>
      </c>
      <c r="O2343" t="str">
        <f t="shared" si="677"/>
        <v>Friday</v>
      </c>
      <c r="P2343" t="str">
        <f t="shared" si="686"/>
        <v>2015</v>
      </c>
      <c r="Q2343">
        <f t="shared" si="687"/>
        <v>11</v>
      </c>
      <c r="R2343">
        <f t="shared" si="688"/>
        <v>6</v>
      </c>
      <c r="T2343" t="str">
        <f t="shared" si="689"/>
        <v>select '20151120' as [MemberId],'201605' as [FYPeriod],'5' as [FYPeriodInYear],'2015-11-01' as [PeriodStart],'2015-11-30' as [PeriodEnd],'2016' as [FYYear],'Yr - 2016' as [FYYearLabel],'2' as [FYQuarter],'Qtr - 2' as [FYQuarterLabel],'November' as [FYMonthLabel],'21' as [FYWeek],'Wk - 21' as [FYWeekLabel],'Friday' as [Day],'2015' as [CalendarYear],'11' as [CalendarMonth],'6' as [CalendarDay],Null as [Entity] union all</v>
      </c>
    </row>
    <row r="2344" spans="1:20" x14ac:dyDescent="0.3">
      <c r="A2344">
        <f>IF($D$5-($D$5-(MAX($A$10:A2343)+1))&lt;=$D$5,$D$5-($D$5-(MAX($A$10:A2343)+1)),"")</f>
        <v>2334</v>
      </c>
      <c r="B2344" s="1">
        <f t="shared" si="679"/>
        <v>42329</v>
      </c>
      <c r="C2344" s="1" t="str">
        <f t="shared" si="680"/>
        <v>20151121</v>
      </c>
      <c r="D2344">
        <f t="shared" si="673"/>
        <v>201605</v>
      </c>
      <c r="E2344">
        <f t="shared" si="674"/>
        <v>5</v>
      </c>
      <c r="F2344" s="5">
        <f t="shared" si="675"/>
        <v>42309</v>
      </c>
      <c r="G2344" s="5">
        <f t="shared" si="678"/>
        <v>42338</v>
      </c>
      <c r="H2344" t="str">
        <f t="shared" si="681"/>
        <v>2016</v>
      </c>
      <c r="I2344" t="str">
        <f t="shared" si="682"/>
        <v>Yr - 2016</v>
      </c>
      <c r="J2344">
        <f t="shared" si="690"/>
        <v>2</v>
      </c>
      <c r="K2344" t="str">
        <f t="shared" si="683"/>
        <v>Qtr - 2</v>
      </c>
      <c r="L2344" t="str">
        <f t="shared" si="684"/>
        <v>November</v>
      </c>
      <c r="M2344">
        <f t="shared" si="676"/>
        <v>21</v>
      </c>
      <c r="N2344" t="str">
        <f t="shared" si="685"/>
        <v>Wk - 21</v>
      </c>
      <c r="O2344" t="str">
        <f t="shared" si="677"/>
        <v>Saturday</v>
      </c>
      <c r="P2344" t="str">
        <f t="shared" si="686"/>
        <v>2015</v>
      </c>
      <c r="Q2344">
        <f t="shared" si="687"/>
        <v>11</v>
      </c>
      <c r="R2344">
        <f t="shared" si="688"/>
        <v>7</v>
      </c>
      <c r="T2344" t="str">
        <f t="shared" si="689"/>
        <v>select '20151121' as [MemberId],'201605' as [FYPeriod],'5' as [FYPeriodInYear],'2015-11-01' as [PeriodStart],'2015-11-30' as [PeriodEnd],'2016' as [FYYear],'Yr - 2016' as [FYYearLabel],'2' as [FYQuarter],'Qtr - 2' as [FYQuarterLabel],'November' as [FYMonthLabel],'21' as [FYWeek],'Wk - 21' as [FYWeekLabel],'Saturday' as [Day],'2015' as [CalendarYear],'11' as [CalendarMonth],'7' as [CalendarDay],Null as [Entity] union all</v>
      </c>
    </row>
    <row r="2345" spans="1:20" x14ac:dyDescent="0.3">
      <c r="A2345">
        <f>IF($D$5-($D$5-(MAX($A$10:A2344)+1))&lt;=$D$5,$D$5-($D$5-(MAX($A$10:A2344)+1)),"")</f>
        <v>2335</v>
      </c>
      <c r="B2345" s="1">
        <f t="shared" si="679"/>
        <v>42330</v>
      </c>
      <c r="C2345" s="1" t="str">
        <f t="shared" si="680"/>
        <v>20151122</v>
      </c>
      <c r="D2345">
        <f t="shared" si="673"/>
        <v>201605</v>
      </c>
      <c r="E2345">
        <f t="shared" si="674"/>
        <v>5</v>
      </c>
      <c r="F2345" s="5">
        <f t="shared" si="675"/>
        <v>42309</v>
      </c>
      <c r="G2345" s="5">
        <f t="shared" si="678"/>
        <v>42338</v>
      </c>
      <c r="H2345" t="str">
        <f t="shared" si="681"/>
        <v>2016</v>
      </c>
      <c r="I2345" t="str">
        <f t="shared" si="682"/>
        <v>Yr - 2016</v>
      </c>
      <c r="J2345">
        <f t="shared" si="690"/>
        <v>2</v>
      </c>
      <c r="K2345" t="str">
        <f t="shared" si="683"/>
        <v>Qtr - 2</v>
      </c>
      <c r="L2345" t="str">
        <f t="shared" si="684"/>
        <v>November</v>
      </c>
      <c r="M2345">
        <f t="shared" si="676"/>
        <v>21</v>
      </c>
      <c r="N2345" t="str">
        <f t="shared" si="685"/>
        <v>Wk - 21</v>
      </c>
      <c r="O2345" t="str">
        <f t="shared" si="677"/>
        <v>Sunday</v>
      </c>
      <c r="P2345" t="str">
        <f t="shared" si="686"/>
        <v>2015</v>
      </c>
      <c r="Q2345">
        <f t="shared" si="687"/>
        <v>11</v>
      </c>
      <c r="R2345">
        <f t="shared" si="688"/>
        <v>1</v>
      </c>
      <c r="T2345" t="str">
        <f t="shared" si="689"/>
        <v>select '20151122' as [MemberId],'201605' as [FYPeriod],'5' as [FYPeriodInYear],'2015-11-01' as [PeriodStart],'2015-11-30' as [PeriodEnd],'2016' as [FYYear],'Yr - 2016' as [FYYearLabel],'2' as [FYQuarter],'Qtr - 2' as [FYQuarterLabel],'November' as [FYMonthLabel],'21' as [FYWeek],'Wk - 21' as [FYWeekLabel],'Sunday' as [Day],'2015' as [CalendarYear],'11' as [CalendarMonth],'1' as [CalendarDay],Null as [Entity] union all</v>
      </c>
    </row>
    <row r="2346" spans="1:20" x14ac:dyDescent="0.3">
      <c r="A2346">
        <f>IF($D$5-($D$5-(MAX($A$10:A2345)+1))&lt;=$D$5,$D$5-($D$5-(MAX($A$10:A2345)+1)),"")</f>
        <v>2336</v>
      </c>
      <c r="B2346" s="1">
        <f t="shared" si="679"/>
        <v>42331</v>
      </c>
      <c r="C2346" s="1" t="str">
        <f t="shared" si="680"/>
        <v>20151123</v>
      </c>
      <c r="D2346">
        <f t="shared" si="673"/>
        <v>201605</v>
      </c>
      <c r="E2346">
        <f t="shared" si="674"/>
        <v>5</v>
      </c>
      <c r="F2346" s="5">
        <f t="shared" si="675"/>
        <v>42309</v>
      </c>
      <c r="G2346" s="5">
        <f t="shared" si="678"/>
        <v>42338</v>
      </c>
      <c r="H2346" t="str">
        <f t="shared" si="681"/>
        <v>2016</v>
      </c>
      <c r="I2346" t="str">
        <f t="shared" si="682"/>
        <v>Yr - 2016</v>
      </c>
      <c r="J2346">
        <f t="shared" si="690"/>
        <v>2</v>
      </c>
      <c r="K2346" t="str">
        <f t="shared" si="683"/>
        <v>Qtr - 2</v>
      </c>
      <c r="L2346" t="str">
        <f t="shared" si="684"/>
        <v>November</v>
      </c>
      <c r="M2346">
        <f t="shared" si="676"/>
        <v>21</v>
      </c>
      <c r="N2346" t="str">
        <f t="shared" si="685"/>
        <v>Wk - 21</v>
      </c>
      <c r="O2346" t="str">
        <f t="shared" si="677"/>
        <v>Monday</v>
      </c>
      <c r="P2346" t="str">
        <f t="shared" si="686"/>
        <v>2015</v>
      </c>
      <c r="Q2346">
        <f t="shared" si="687"/>
        <v>11</v>
      </c>
      <c r="R2346">
        <f t="shared" si="688"/>
        <v>2</v>
      </c>
      <c r="T2346" t="str">
        <f t="shared" si="689"/>
        <v>select '20151123' as [MemberId],'201605' as [FYPeriod],'5' as [FYPeriodInYear],'2015-11-01' as [PeriodStart],'2015-11-30' as [PeriodEnd],'2016' as [FYYear],'Yr - 2016' as [FYYearLabel],'2' as [FYQuarter],'Qtr - 2' as [FYQuarterLabel],'November' as [FYMonthLabel],'21' as [FYWeek],'Wk - 21' as [FYWeekLabel],'Monday' as [Day],'2015' as [CalendarYear],'11' as [CalendarMonth],'2' as [CalendarDay],Null as [Entity] union all</v>
      </c>
    </row>
    <row r="2347" spans="1:20" x14ac:dyDescent="0.3">
      <c r="A2347">
        <f>IF($D$5-($D$5-(MAX($A$10:A2346)+1))&lt;=$D$5,$D$5-($D$5-(MAX($A$10:A2346)+1)),"")</f>
        <v>2337</v>
      </c>
      <c r="B2347" s="1">
        <f t="shared" si="679"/>
        <v>42332</v>
      </c>
      <c r="C2347" s="1" t="str">
        <f t="shared" si="680"/>
        <v>20151124</v>
      </c>
      <c r="D2347">
        <f t="shared" si="673"/>
        <v>201605</v>
      </c>
      <c r="E2347">
        <f t="shared" si="674"/>
        <v>5</v>
      </c>
      <c r="F2347" s="5">
        <f t="shared" si="675"/>
        <v>42309</v>
      </c>
      <c r="G2347" s="5">
        <f t="shared" si="678"/>
        <v>42338</v>
      </c>
      <c r="H2347" t="str">
        <f t="shared" si="681"/>
        <v>2016</v>
      </c>
      <c r="I2347" t="str">
        <f t="shared" si="682"/>
        <v>Yr - 2016</v>
      </c>
      <c r="J2347">
        <f t="shared" si="690"/>
        <v>2</v>
      </c>
      <c r="K2347" t="str">
        <f t="shared" si="683"/>
        <v>Qtr - 2</v>
      </c>
      <c r="L2347" t="str">
        <f t="shared" si="684"/>
        <v>November</v>
      </c>
      <c r="M2347">
        <f t="shared" si="676"/>
        <v>21</v>
      </c>
      <c r="N2347" t="str">
        <f t="shared" si="685"/>
        <v>Wk - 21</v>
      </c>
      <c r="O2347" t="str">
        <f t="shared" si="677"/>
        <v>Tuesday</v>
      </c>
      <c r="P2347" t="str">
        <f t="shared" si="686"/>
        <v>2015</v>
      </c>
      <c r="Q2347">
        <f t="shared" si="687"/>
        <v>11</v>
      </c>
      <c r="R2347">
        <f t="shared" si="688"/>
        <v>3</v>
      </c>
      <c r="T2347" t="str">
        <f t="shared" si="689"/>
        <v>select '20151124' as [MemberId],'201605' as [FYPeriod],'5' as [FYPeriodInYear],'2015-11-01' as [PeriodStart],'2015-11-30' as [PeriodEnd],'2016' as [FYYear],'Yr - 2016' as [FYYearLabel],'2' as [FYQuarter],'Qtr - 2' as [FYQuarterLabel],'November' as [FYMonthLabel],'21' as [FYWeek],'Wk - 21' as [FYWeekLabel],'Tuesday' as [Day],'2015' as [CalendarYear],'11' as [CalendarMonth],'3' as [CalendarDay],Null as [Entity] union all</v>
      </c>
    </row>
    <row r="2348" spans="1:20" x14ac:dyDescent="0.3">
      <c r="A2348">
        <f>IF($D$5-($D$5-(MAX($A$10:A2347)+1))&lt;=$D$5,$D$5-($D$5-(MAX($A$10:A2347)+1)),"")</f>
        <v>2338</v>
      </c>
      <c r="B2348" s="1">
        <f t="shared" si="679"/>
        <v>42333</v>
      </c>
      <c r="C2348" s="1" t="str">
        <f t="shared" si="680"/>
        <v>20151125</v>
      </c>
      <c r="D2348">
        <f t="shared" si="673"/>
        <v>201605</v>
      </c>
      <c r="E2348">
        <f t="shared" si="674"/>
        <v>5</v>
      </c>
      <c r="F2348" s="5">
        <f t="shared" si="675"/>
        <v>42309</v>
      </c>
      <c r="G2348" s="5">
        <f t="shared" si="678"/>
        <v>42338</v>
      </c>
      <c r="H2348" t="str">
        <f t="shared" si="681"/>
        <v>2016</v>
      </c>
      <c r="I2348" t="str">
        <f t="shared" si="682"/>
        <v>Yr - 2016</v>
      </c>
      <c r="J2348">
        <f t="shared" si="690"/>
        <v>2</v>
      </c>
      <c r="K2348" t="str">
        <f t="shared" si="683"/>
        <v>Qtr - 2</v>
      </c>
      <c r="L2348" t="str">
        <f t="shared" si="684"/>
        <v>November</v>
      </c>
      <c r="M2348">
        <f t="shared" si="676"/>
        <v>22</v>
      </c>
      <c r="N2348" t="str">
        <f t="shared" si="685"/>
        <v>Wk - 22</v>
      </c>
      <c r="O2348" t="str">
        <f t="shared" si="677"/>
        <v>Wednesday</v>
      </c>
      <c r="P2348" t="str">
        <f t="shared" si="686"/>
        <v>2015</v>
      </c>
      <c r="Q2348">
        <f t="shared" si="687"/>
        <v>11</v>
      </c>
      <c r="R2348">
        <f t="shared" si="688"/>
        <v>4</v>
      </c>
      <c r="T2348" t="str">
        <f t="shared" si="689"/>
        <v>select '20151125' as [MemberId],'201605' as [FYPeriod],'5' as [FYPeriodInYear],'2015-11-01' as [PeriodStart],'2015-11-30' as [PeriodEnd],'2016' as [FYYear],'Yr - 2016' as [FYYearLabel],'2' as [FYQuarter],'Qtr - 2' as [FYQuarterLabel],'November' as [FYMonthLabel],'22' as [FYWeek],'Wk - 22' as [FYWeekLabel],'Wednesday' as [Day],'2015' as [CalendarYear],'11' as [CalendarMonth],'4' as [CalendarDay],Null as [Entity] union all</v>
      </c>
    </row>
    <row r="2349" spans="1:20" x14ac:dyDescent="0.3">
      <c r="A2349">
        <f>IF($D$5-($D$5-(MAX($A$10:A2348)+1))&lt;=$D$5,$D$5-($D$5-(MAX($A$10:A2348)+1)),"")</f>
        <v>2339</v>
      </c>
      <c r="B2349" s="1">
        <f t="shared" si="679"/>
        <v>42334</v>
      </c>
      <c r="C2349" s="1" t="str">
        <f t="shared" si="680"/>
        <v>20151126</v>
      </c>
      <c r="D2349">
        <f t="shared" si="673"/>
        <v>201605</v>
      </c>
      <c r="E2349">
        <f t="shared" si="674"/>
        <v>5</v>
      </c>
      <c r="F2349" s="5">
        <f t="shared" si="675"/>
        <v>42309</v>
      </c>
      <c r="G2349" s="5">
        <f t="shared" si="678"/>
        <v>42338</v>
      </c>
      <c r="H2349" t="str">
        <f t="shared" si="681"/>
        <v>2016</v>
      </c>
      <c r="I2349" t="str">
        <f t="shared" si="682"/>
        <v>Yr - 2016</v>
      </c>
      <c r="J2349">
        <f t="shared" si="690"/>
        <v>2</v>
      </c>
      <c r="K2349" t="str">
        <f t="shared" si="683"/>
        <v>Qtr - 2</v>
      </c>
      <c r="L2349" t="str">
        <f t="shared" si="684"/>
        <v>November</v>
      </c>
      <c r="M2349">
        <f t="shared" si="676"/>
        <v>22</v>
      </c>
      <c r="N2349" t="str">
        <f t="shared" si="685"/>
        <v>Wk - 22</v>
      </c>
      <c r="O2349" t="str">
        <f t="shared" si="677"/>
        <v>Thursday</v>
      </c>
      <c r="P2349" t="str">
        <f t="shared" si="686"/>
        <v>2015</v>
      </c>
      <c r="Q2349">
        <f t="shared" si="687"/>
        <v>11</v>
      </c>
      <c r="R2349">
        <f t="shared" si="688"/>
        <v>5</v>
      </c>
      <c r="T2349" t="str">
        <f t="shared" si="689"/>
        <v>select '20151126' as [MemberId],'201605' as [FYPeriod],'5' as [FYPeriodInYear],'2015-11-01' as [PeriodStart],'2015-11-30' as [PeriodEnd],'2016' as [FYYear],'Yr - 2016' as [FYYearLabel],'2' as [FYQuarter],'Qtr - 2' as [FYQuarterLabel],'November' as [FYMonthLabel],'22' as [FYWeek],'Wk - 22' as [FYWeekLabel],'Thursday' as [Day],'2015' as [CalendarYear],'11' as [CalendarMonth],'5' as [CalendarDay],Null as [Entity] union all</v>
      </c>
    </row>
    <row r="2350" spans="1:20" x14ac:dyDescent="0.3">
      <c r="A2350">
        <f>IF($D$5-($D$5-(MAX($A$10:A2349)+1))&lt;=$D$5,$D$5-($D$5-(MAX($A$10:A2349)+1)),"")</f>
        <v>2340</v>
      </c>
      <c r="B2350" s="1">
        <f t="shared" si="679"/>
        <v>42335</v>
      </c>
      <c r="C2350" s="1" t="str">
        <f t="shared" si="680"/>
        <v>20151127</v>
      </c>
      <c r="D2350">
        <f t="shared" si="673"/>
        <v>201605</v>
      </c>
      <c r="E2350">
        <f t="shared" si="674"/>
        <v>5</v>
      </c>
      <c r="F2350" s="5">
        <f t="shared" si="675"/>
        <v>42309</v>
      </c>
      <c r="G2350" s="5">
        <f t="shared" si="678"/>
        <v>42338</v>
      </c>
      <c r="H2350" t="str">
        <f t="shared" si="681"/>
        <v>2016</v>
      </c>
      <c r="I2350" t="str">
        <f t="shared" si="682"/>
        <v>Yr - 2016</v>
      </c>
      <c r="J2350">
        <f t="shared" si="690"/>
        <v>2</v>
      </c>
      <c r="K2350" t="str">
        <f t="shared" si="683"/>
        <v>Qtr - 2</v>
      </c>
      <c r="L2350" t="str">
        <f t="shared" si="684"/>
        <v>November</v>
      </c>
      <c r="M2350">
        <f t="shared" si="676"/>
        <v>22</v>
      </c>
      <c r="N2350" t="str">
        <f t="shared" si="685"/>
        <v>Wk - 22</v>
      </c>
      <c r="O2350" t="str">
        <f t="shared" si="677"/>
        <v>Friday</v>
      </c>
      <c r="P2350" t="str">
        <f t="shared" si="686"/>
        <v>2015</v>
      </c>
      <c r="Q2350">
        <f t="shared" si="687"/>
        <v>11</v>
      </c>
      <c r="R2350">
        <f t="shared" si="688"/>
        <v>6</v>
      </c>
      <c r="T2350" t="str">
        <f t="shared" si="689"/>
        <v>select '20151127' as [MemberId],'201605' as [FYPeriod],'5' as [FYPeriodInYear],'2015-11-01' as [PeriodStart],'2015-11-30' as [PeriodEnd],'2016' as [FYYear],'Yr - 2016' as [FYYearLabel],'2' as [FYQuarter],'Qtr - 2' as [FYQuarterLabel],'November' as [FYMonthLabel],'22' as [FYWeek],'Wk - 22' as [FYWeekLabel],'Friday' as [Day],'2015' as [CalendarYear],'11' as [CalendarMonth],'6' as [CalendarDay],Null as [Entity] union all</v>
      </c>
    </row>
    <row r="2351" spans="1:20" x14ac:dyDescent="0.3">
      <c r="A2351">
        <f>IF($D$5-($D$5-(MAX($A$10:A2350)+1))&lt;=$D$5,$D$5-($D$5-(MAX($A$10:A2350)+1)),"")</f>
        <v>2341</v>
      </c>
      <c r="B2351" s="1">
        <f t="shared" si="679"/>
        <v>42336</v>
      </c>
      <c r="C2351" s="1" t="str">
        <f t="shared" si="680"/>
        <v>20151128</v>
      </c>
      <c r="D2351">
        <f t="shared" si="673"/>
        <v>201605</v>
      </c>
      <c r="E2351">
        <f t="shared" si="674"/>
        <v>5</v>
      </c>
      <c r="F2351" s="5">
        <f t="shared" si="675"/>
        <v>42309</v>
      </c>
      <c r="G2351" s="5">
        <f t="shared" si="678"/>
        <v>42338</v>
      </c>
      <c r="H2351" t="str">
        <f t="shared" si="681"/>
        <v>2016</v>
      </c>
      <c r="I2351" t="str">
        <f t="shared" si="682"/>
        <v>Yr - 2016</v>
      </c>
      <c r="J2351">
        <f t="shared" si="690"/>
        <v>2</v>
      </c>
      <c r="K2351" t="str">
        <f t="shared" si="683"/>
        <v>Qtr - 2</v>
      </c>
      <c r="L2351" t="str">
        <f t="shared" si="684"/>
        <v>November</v>
      </c>
      <c r="M2351">
        <f t="shared" si="676"/>
        <v>22</v>
      </c>
      <c r="N2351" t="str">
        <f t="shared" si="685"/>
        <v>Wk - 22</v>
      </c>
      <c r="O2351" t="str">
        <f t="shared" si="677"/>
        <v>Saturday</v>
      </c>
      <c r="P2351" t="str">
        <f t="shared" si="686"/>
        <v>2015</v>
      </c>
      <c r="Q2351">
        <f t="shared" si="687"/>
        <v>11</v>
      </c>
      <c r="R2351">
        <f t="shared" si="688"/>
        <v>7</v>
      </c>
      <c r="T2351" t="str">
        <f t="shared" si="689"/>
        <v>select '20151128' as [MemberId],'201605' as [FYPeriod],'5' as [FYPeriodInYear],'2015-11-01' as [PeriodStart],'2015-11-30' as [PeriodEnd],'2016' as [FYYear],'Yr - 2016' as [FYYearLabel],'2' as [FYQuarter],'Qtr - 2' as [FYQuarterLabel],'November' as [FYMonthLabel],'22' as [FYWeek],'Wk - 22' as [FYWeekLabel],'Saturday' as [Day],'2015' as [CalendarYear],'11' as [CalendarMonth],'7' as [CalendarDay],Null as [Entity] union all</v>
      </c>
    </row>
    <row r="2352" spans="1:20" x14ac:dyDescent="0.3">
      <c r="A2352">
        <f>IF($D$5-($D$5-(MAX($A$10:A2351)+1))&lt;=$D$5,$D$5-($D$5-(MAX($A$10:A2351)+1)),"")</f>
        <v>2342</v>
      </c>
      <c r="B2352" s="1">
        <f t="shared" si="679"/>
        <v>42337</v>
      </c>
      <c r="C2352" s="1" t="str">
        <f t="shared" si="680"/>
        <v>20151129</v>
      </c>
      <c r="D2352">
        <f t="shared" si="673"/>
        <v>201605</v>
      </c>
      <c r="E2352">
        <f t="shared" si="674"/>
        <v>5</v>
      </c>
      <c r="F2352" s="5">
        <f t="shared" si="675"/>
        <v>42309</v>
      </c>
      <c r="G2352" s="5">
        <f t="shared" si="678"/>
        <v>42338</v>
      </c>
      <c r="H2352" t="str">
        <f t="shared" si="681"/>
        <v>2016</v>
      </c>
      <c r="I2352" t="str">
        <f t="shared" si="682"/>
        <v>Yr - 2016</v>
      </c>
      <c r="J2352">
        <f t="shared" si="690"/>
        <v>2</v>
      </c>
      <c r="K2352" t="str">
        <f t="shared" si="683"/>
        <v>Qtr - 2</v>
      </c>
      <c r="L2352" t="str">
        <f t="shared" si="684"/>
        <v>November</v>
      </c>
      <c r="M2352">
        <f t="shared" si="676"/>
        <v>22</v>
      </c>
      <c r="N2352" t="str">
        <f t="shared" si="685"/>
        <v>Wk - 22</v>
      </c>
      <c r="O2352" t="str">
        <f t="shared" si="677"/>
        <v>Sunday</v>
      </c>
      <c r="P2352" t="str">
        <f t="shared" si="686"/>
        <v>2015</v>
      </c>
      <c r="Q2352">
        <f t="shared" si="687"/>
        <v>11</v>
      </c>
      <c r="R2352">
        <f t="shared" si="688"/>
        <v>1</v>
      </c>
      <c r="T2352" t="str">
        <f t="shared" si="689"/>
        <v>select '20151129' as [MemberId],'201605' as [FYPeriod],'5' as [FYPeriodInYear],'2015-11-01' as [PeriodStart],'2015-11-30' as [PeriodEnd],'2016' as [FYYear],'Yr - 2016' as [FYYearLabel],'2' as [FYQuarter],'Qtr - 2' as [FYQuarterLabel],'November' as [FYMonthLabel],'22' as [FYWeek],'Wk - 22' as [FYWeekLabel],'Sunday' as [Day],'2015' as [CalendarYear],'11' as [CalendarMonth],'1' as [CalendarDay],Null as [Entity] union all</v>
      </c>
    </row>
    <row r="2353" spans="1:20" x14ac:dyDescent="0.3">
      <c r="A2353">
        <f>IF($D$5-($D$5-(MAX($A$10:A2352)+1))&lt;=$D$5,$D$5-($D$5-(MAX($A$10:A2352)+1)),"")</f>
        <v>2343</v>
      </c>
      <c r="B2353" s="1">
        <f t="shared" si="679"/>
        <v>42338</v>
      </c>
      <c r="C2353" s="1" t="str">
        <f t="shared" si="680"/>
        <v>20151130</v>
      </c>
      <c r="D2353">
        <f t="shared" si="673"/>
        <v>201605</v>
      </c>
      <c r="E2353">
        <f t="shared" si="674"/>
        <v>5</v>
      </c>
      <c r="F2353" s="5">
        <f t="shared" si="675"/>
        <v>42309</v>
      </c>
      <c r="G2353" s="5">
        <f t="shared" si="678"/>
        <v>42338</v>
      </c>
      <c r="H2353" t="str">
        <f t="shared" si="681"/>
        <v>2016</v>
      </c>
      <c r="I2353" t="str">
        <f t="shared" si="682"/>
        <v>Yr - 2016</v>
      </c>
      <c r="J2353">
        <f t="shared" si="690"/>
        <v>2</v>
      </c>
      <c r="K2353" t="str">
        <f t="shared" si="683"/>
        <v>Qtr - 2</v>
      </c>
      <c r="L2353" t="str">
        <f t="shared" si="684"/>
        <v>November</v>
      </c>
      <c r="M2353">
        <f t="shared" si="676"/>
        <v>22</v>
      </c>
      <c r="N2353" t="str">
        <f t="shared" si="685"/>
        <v>Wk - 22</v>
      </c>
      <c r="O2353" t="str">
        <f t="shared" si="677"/>
        <v>Monday</v>
      </c>
      <c r="P2353" t="str">
        <f t="shared" si="686"/>
        <v>2015</v>
      </c>
      <c r="Q2353">
        <f t="shared" si="687"/>
        <v>11</v>
      </c>
      <c r="R2353">
        <f t="shared" si="688"/>
        <v>2</v>
      </c>
      <c r="T2353" t="str">
        <f t="shared" si="689"/>
        <v>select '20151130' as [MemberId],'201605' as [FYPeriod],'5' as [FYPeriodInYear],'2015-11-01' as [PeriodStart],'2015-11-30' as [PeriodEnd],'2016' as [FYYear],'Yr - 2016' as [FYYearLabel],'2' as [FYQuarter],'Qtr - 2' as [FYQuarterLabel],'November' as [FYMonthLabel],'22' as [FYWeek],'Wk - 22' as [FYWeekLabel],'Monday' as [Day],'2015' as [CalendarYear],'11' as [CalendarMonth],'2' as [CalendarDay],Null as [Entity] union all</v>
      </c>
    </row>
    <row r="2354" spans="1:20" x14ac:dyDescent="0.3">
      <c r="A2354">
        <f>IF($D$5-($D$5-(MAX($A$10:A2353)+1))&lt;=$D$5,$D$5-($D$5-(MAX($A$10:A2353)+1)),"")</f>
        <v>2344</v>
      </c>
      <c r="B2354" s="1">
        <f t="shared" si="679"/>
        <v>42339</v>
      </c>
      <c r="C2354" s="1" t="str">
        <f t="shared" si="680"/>
        <v>20151201</v>
      </c>
      <c r="D2354">
        <f t="shared" si="673"/>
        <v>201606</v>
      </c>
      <c r="E2354">
        <f t="shared" si="674"/>
        <v>6</v>
      </c>
      <c r="F2354" s="5">
        <f t="shared" si="675"/>
        <v>42339</v>
      </c>
      <c r="G2354" s="5">
        <f t="shared" si="678"/>
        <v>42369</v>
      </c>
      <c r="H2354" t="str">
        <f t="shared" si="681"/>
        <v>2016</v>
      </c>
      <c r="I2354" t="str">
        <f t="shared" si="682"/>
        <v>Yr - 2016</v>
      </c>
      <c r="J2354">
        <f t="shared" si="690"/>
        <v>2</v>
      </c>
      <c r="K2354" t="str">
        <f t="shared" si="683"/>
        <v>Qtr - 2</v>
      </c>
      <c r="L2354" t="str">
        <f t="shared" si="684"/>
        <v>December</v>
      </c>
      <c r="M2354">
        <f t="shared" si="676"/>
        <v>22</v>
      </c>
      <c r="N2354" t="str">
        <f t="shared" si="685"/>
        <v>Wk - 22</v>
      </c>
      <c r="O2354" t="str">
        <f t="shared" si="677"/>
        <v>Tuesday</v>
      </c>
      <c r="P2354" t="str">
        <f t="shared" si="686"/>
        <v>2015</v>
      </c>
      <c r="Q2354">
        <f t="shared" si="687"/>
        <v>12</v>
      </c>
      <c r="R2354">
        <f t="shared" si="688"/>
        <v>3</v>
      </c>
      <c r="T2354" t="str">
        <f t="shared" si="689"/>
        <v>select '20151201' as [MemberId],'201606' as [FYPeriod],'6' as [FYPeriodInYear],'2015-12-01' as [PeriodStart],'2015-12-31' as [PeriodEnd],'2016' as [FYYear],'Yr - 2016' as [FYYearLabel],'2' as [FYQuarter],'Qtr - 2' as [FYQuarterLabel],'December' as [FYMonthLabel],'22' as [FYWeek],'Wk - 22' as [FYWeekLabel],'Tuesday' as [Day],'2015' as [CalendarYear],'12' as [CalendarMonth],'3' as [CalendarDay],Null as [Entity] union all</v>
      </c>
    </row>
    <row r="2355" spans="1:20" x14ac:dyDescent="0.3">
      <c r="A2355">
        <f>IF($D$5-($D$5-(MAX($A$10:A2354)+1))&lt;=$D$5,$D$5-($D$5-(MAX($A$10:A2354)+1)),"")</f>
        <v>2345</v>
      </c>
      <c r="B2355" s="1">
        <f t="shared" si="679"/>
        <v>42340</v>
      </c>
      <c r="C2355" s="1" t="str">
        <f t="shared" si="680"/>
        <v>20151202</v>
      </c>
      <c r="D2355">
        <f t="shared" si="673"/>
        <v>201606</v>
      </c>
      <c r="E2355">
        <f t="shared" si="674"/>
        <v>6</v>
      </c>
      <c r="F2355" s="5">
        <f t="shared" si="675"/>
        <v>42339</v>
      </c>
      <c r="G2355" s="5">
        <f t="shared" si="678"/>
        <v>42369</v>
      </c>
      <c r="H2355" t="str">
        <f t="shared" si="681"/>
        <v>2016</v>
      </c>
      <c r="I2355" t="str">
        <f t="shared" si="682"/>
        <v>Yr - 2016</v>
      </c>
      <c r="J2355">
        <f t="shared" si="690"/>
        <v>2</v>
      </c>
      <c r="K2355" t="str">
        <f t="shared" si="683"/>
        <v>Qtr - 2</v>
      </c>
      <c r="L2355" t="str">
        <f t="shared" si="684"/>
        <v>December</v>
      </c>
      <c r="M2355">
        <f t="shared" si="676"/>
        <v>23</v>
      </c>
      <c r="N2355" t="str">
        <f t="shared" si="685"/>
        <v>Wk - 23</v>
      </c>
      <c r="O2355" t="str">
        <f t="shared" si="677"/>
        <v>Wednesday</v>
      </c>
      <c r="P2355" t="str">
        <f t="shared" si="686"/>
        <v>2015</v>
      </c>
      <c r="Q2355">
        <f t="shared" si="687"/>
        <v>12</v>
      </c>
      <c r="R2355">
        <f t="shared" si="688"/>
        <v>4</v>
      </c>
      <c r="T2355" t="str">
        <f t="shared" si="689"/>
        <v>select '20151202' as [MemberId],'201606' as [FYPeriod],'6' as [FYPeriodInYear],'2015-12-01' as [PeriodStart],'2015-12-31' as [PeriodEnd],'2016' as [FYYear],'Yr - 2016' as [FYYearLabel],'2' as [FYQuarter],'Qtr - 2' as [FYQuarterLabel],'December' as [FYMonthLabel],'23' as [FYWeek],'Wk - 23' as [FYWeekLabel],'Wednesday' as [Day],'2015' as [CalendarYear],'12' as [CalendarMonth],'4' as [CalendarDay],Null as [Entity] union all</v>
      </c>
    </row>
    <row r="2356" spans="1:20" x14ac:dyDescent="0.3">
      <c r="A2356">
        <f>IF($D$5-($D$5-(MAX($A$10:A2355)+1))&lt;=$D$5,$D$5-($D$5-(MAX($A$10:A2355)+1)),"")</f>
        <v>2346</v>
      </c>
      <c r="B2356" s="1">
        <f t="shared" si="679"/>
        <v>42341</v>
      </c>
      <c r="C2356" s="1" t="str">
        <f t="shared" si="680"/>
        <v>20151203</v>
      </c>
      <c r="D2356">
        <f t="shared" si="673"/>
        <v>201606</v>
      </c>
      <c r="E2356">
        <f t="shared" si="674"/>
        <v>6</v>
      </c>
      <c r="F2356" s="5">
        <f t="shared" si="675"/>
        <v>42339</v>
      </c>
      <c r="G2356" s="5">
        <f t="shared" si="678"/>
        <v>42369</v>
      </c>
      <c r="H2356" t="str">
        <f t="shared" si="681"/>
        <v>2016</v>
      </c>
      <c r="I2356" t="str">
        <f t="shared" si="682"/>
        <v>Yr - 2016</v>
      </c>
      <c r="J2356">
        <f t="shared" si="690"/>
        <v>2</v>
      </c>
      <c r="K2356" t="str">
        <f t="shared" si="683"/>
        <v>Qtr - 2</v>
      </c>
      <c r="L2356" t="str">
        <f t="shared" si="684"/>
        <v>December</v>
      </c>
      <c r="M2356">
        <f t="shared" si="676"/>
        <v>23</v>
      </c>
      <c r="N2356" t="str">
        <f t="shared" si="685"/>
        <v>Wk - 23</v>
      </c>
      <c r="O2356" t="str">
        <f t="shared" si="677"/>
        <v>Thursday</v>
      </c>
      <c r="P2356" t="str">
        <f t="shared" si="686"/>
        <v>2015</v>
      </c>
      <c r="Q2356">
        <f t="shared" si="687"/>
        <v>12</v>
      </c>
      <c r="R2356">
        <f t="shared" si="688"/>
        <v>5</v>
      </c>
      <c r="T2356" t="str">
        <f t="shared" si="689"/>
        <v>select '20151203' as [MemberId],'201606' as [FYPeriod],'6' as [FYPeriodInYear],'2015-12-01' as [PeriodStart],'2015-12-31' as [PeriodEnd],'2016' as [FYYear],'Yr - 2016' as [FYYearLabel],'2' as [FYQuarter],'Qtr - 2' as [FYQuarterLabel],'December' as [FYMonthLabel],'23' as [FYWeek],'Wk - 23' as [FYWeekLabel],'Thursday' as [Day],'2015' as [CalendarYear],'12' as [CalendarMonth],'5' as [CalendarDay],Null as [Entity] union all</v>
      </c>
    </row>
    <row r="2357" spans="1:20" x14ac:dyDescent="0.3">
      <c r="A2357">
        <f>IF($D$5-($D$5-(MAX($A$10:A2356)+1))&lt;=$D$5,$D$5-($D$5-(MAX($A$10:A2356)+1)),"")</f>
        <v>2347</v>
      </c>
      <c r="B2357" s="1">
        <f t="shared" si="679"/>
        <v>42342</v>
      </c>
      <c r="C2357" s="1" t="str">
        <f t="shared" si="680"/>
        <v>20151204</v>
      </c>
      <c r="D2357">
        <f t="shared" si="673"/>
        <v>201606</v>
      </c>
      <c r="E2357">
        <f t="shared" si="674"/>
        <v>6</v>
      </c>
      <c r="F2357" s="5">
        <f t="shared" si="675"/>
        <v>42339</v>
      </c>
      <c r="G2357" s="5">
        <f t="shared" si="678"/>
        <v>42369</v>
      </c>
      <c r="H2357" t="str">
        <f t="shared" si="681"/>
        <v>2016</v>
      </c>
      <c r="I2357" t="str">
        <f t="shared" si="682"/>
        <v>Yr - 2016</v>
      </c>
      <c r="J2357">
        <f t="shared" si="690"/>
        <v>2</v>
      </c>
      <c r="K2357" t="str">
        <f t="shared" si="683"/>
        <v>Qtr - 2</v>
      </c>
      <c r="L2357" t="str">
        <f t="shared" si="684"/>
        <v>December</v>
      </c>
      <c r="M2357">
        <f t="shared" si="676"/>
        <v>23</v>
      </c>
      <c r="N2357" t="str">
        <f t="shared" si="685"/>
        <v>Wk - 23</v>
      </c>
      <c r="O2357" t="str">
        <f t="shared" si="677"/>
        <v>Friday</v>
      </c>
      <c r="P2357" t="str">
        <f t="shared" si="686"/>
        <v>2015</v>
      </c>
      <c r="Q2357">
        <f t="shared" si="687"/>
        <v>12</v>
      </c>
      <c r="R2357">
        <f t="shared" si="688"/>
        <v>6</v>
      </c>
      <c r="T2357" t="str">
        <f t="shared" si="689"/>
        <v>select '20151204' as [MemberId],'201606' as [FYPeriod],'6' as [FYPeriodInYear],'2015-12-01' as [PeriodStart],'2015-12-31' as [PeriodEnd],'2016' as [FYYear],'Yr - 2016' as [FYYearLabel],'2' as [FYQuarter],'Qtr - 2' as [FYQuarterLabel],'December' as [FYMonthLabel],'23' as [FYWeek],'Wk - 23' as [FYWeekLabel],'Friday' as [Day],'2015' as [CalendarYear],'12' as [CalendarMonth],'6' as [CalendarDay],Null as [Entity] union all</v>
      </c>
    </row>
    <row r="2358" spans="1:20" x14ac:dyDescent="0.3">
      <c r="A2358">
        <f>IF($D$5-($D$5-(MAX($A$10:A2357)+1))&lt;=$D$5,$D$5-($D$5-(MAX($A$10:A2357)+1)),"")</f>
        <v>2348</v>
      </c>
      <c r="B2358" s="1">
        <f t="shared" si="679"/>
        <v>42343</v>
      </c>
      <c r="C2358" s="1" t="str">
        <f t="shared" si="680"/>
        <v>20151205</v>
      </c>
      <c r="D2358">
        <f t="shared" si="673"/>
        <v>201606</v>
      </c>
      <c r="E2358">
        <f t="shared" si="674"/>
        <v>6</v>
      </c>
      <c r="F2358" s="5">
        <f t="shared" si="675"/>
        <v>42339</v>
      </c>
      <c r="G2358" s="5">
        <f t="shared" si="678"/>
        <v>42369</v>
      </c>
      <c r="H2358" t="str">
        <f t="shared" si="681"/>
        <v>2016</v>
      </c>
      <c r="I2358" t="str">
        <f t="shared" si="682"/>
        <v>Yr - 2016</v>
      </c>
      <c r="J2358">
        <f t="shared" si="690"/>
        <v>2</v>
      </c>
      <c r="K2358" t="str">
        <f t="shared" si="683"/>
        <v>Qtr - 2</v>
      </c>
      <c r="L2358" t="str">
        <f t="shared" si="684"/>
        <v>December</v>
      </c>
      <c r="M2358">
        <f t="shared" si="676"/>
        <v>23</v>
      </c>
      <c r="N2358" t="str">
        <f t="shared" si="685"/>
        <v>Wk - 23</v>
      </c>
      <c r="O2358" t="str">
        <f t="shared" si="677"/>
        <v>Saturday</v>
      </c>
      <c r="P2358" t="str">
        <f t="shared" si="686"/>
        <v>2015</v>
      </c>
      <c r="Q2358">
        <f t="shared" si="687"/>
        <v>12</v>
      </c>
      <c r="R2358">
        <f t="shared" si="688"/>
        <v>7</v>
      </c>
      <c r="T2358" t="str">
        <f t="shared" si="689"/>
        <v>select '20151205' as [MemberId],'201606' as [FYPeriod],'6' as [FYPeriodInYear],'2015-12-01' as [PeriodStart],'2015-12-31' as [PeriodEnd],'2016' as [FYYear],'Yr - 2016' as [FYYearLabel],'2' as [FYQuarter],'Qtr - 2' as [FYQuarterLabel],'December' as [FYMonthLabel],'23' as [FYWeek],'Wk - 23' as [FYWeekLabel],'Saturday' as [Day],'2015' as [CalendarYear],'12' as [CalendarMonth],'7' as [CalendarDay],Null as [Entity] union all</v>
      </c>
    </row>
    <row r="2359" spans="1:20" x14ac:dyDescent="0.3">
      <c r="A2359">
        <f>IF($D$5-($D$5-(MAX($A$10:A2358)+1))&lt;=$D$5,$D$5-($D$5-(MAX($A$10:A2358)+1)),"")</f>
        <v>2349</v>
      </c>
      <c r="B2359" s="1">
        <f t="shared" si="679"/>
        <v>42344</v>
      </c>
      <c r="C2359" s="1" t="str">
        <f t="shared" si="680"/>
        <v>20151206</v>
      </c>
      <c r="D2359">
        <f t="shared" si="673"/>
        <v>201606</v>
      </c>
      <c r="E2359">
        <f t="shared" si="674"/>
        <v>6</v>
      </c>
      <c r="F2359" s="5">
        <f t="shared" si="675"/>
        <v>42339</v>
      </c>
      <c r="G2359" s="5">
        <f t="shared" si="678"/>
        <v>42369</v>
      </c>
      <c r="H2359" t="str">
        <f t="shared" si="681"/>
        <v>2016</v>
      </c>
      <c r="I2359" t="str">
        <f t="shared" si="682"/>
        <v>Yr - 2016</v>
      </c>
      <c r="J2359">
        <f t="shared" si="690"/>
        <v>2</v>
      </c>
      <c r="K2359" t="str">
        <f t="shared" si="683"/>
        <v>Qtr - 2</v>
      </c>
      <c r="L2359" t="str">
        <f t="shared" si="684"/>
        <v>December</v>
      </c>
      <c r="M2359">
        <f t="shared" si="676"/>
        <v>23</v>
      </c>
      <c r="N2359" t="str">
        <f t="shared" si="685"/>
        <v>Wk - 23</v>
      </c>
      <c r="O2359" t="str">
        <f t="shared" si="677"/>
        <v>Sunday</v>
      </c>
      <c r="P2359" t="str">
        <f t="shared" si="686"/>
        <v>2015</v>
      </c>
      <c r="Q2359">
        <f t="shared" si="687"/>
        <v>12</v>
      </c>
      <c r="R2359">
        <f t="shared" si="688"/>
        <v>1</v>
      </c>
      <c r="T2359" t="str">
        <f t="shared" si="689"/>
        <v>select '20151206' as [MemberId],'201606' as [FYPeriod],'6' as [FYPeriodInYear],'2015-12-01' as [PeriodStart],'2015-12-31' as [PeriodEnd],'2016' as [FYYear],'Yr - 2016' as [FYYearLabel],'2' as [FYQuarter],'Qtr - 2' as [FYQuarterLabel],'December' as [FYMonthLabel],'23' as [FYWeek],'Wk - 23' as [FYWeekLabel],'Sunday' as [Day],'2015' as [CalendarYear],'12' as [CalendarMonth],'1' as [CalendarDay],Null as [Entity] union all</v>
      </c>
    </row>
    <row r="2360" spans="1:20" x14ac:dyDescent="0.3">
      <c r="A2360">
        <f>IF($D$5-($D$5-(MAX($A$10:A2359)+1))&lt;=$D$5,$D$5-($D$5-(MAX($A$10:A2359)+1)),"")</f>
        <v>2350</v>
      </c>
      <c r="B2360" s="1">
        <f t="shared" si="679"/>
        <v>42345</v>
      </c>
      <c r="C2360" s="1" t="str">
        <f t="shared" si="680"/>
        <v>20151207</v>
      </c>
      <c r="D2360">
        <f t="shared" si="673"/>
        <v>201606</v>
      </c>
      <c r="E2360">
        <f t="shared" si="674"/>
        <v>6</v>
      </c>
      <c r="F2360" s="5">
        <f t="shared" si="675"/>
        <v>42339</v>
      </c>
      <c r="G2360" s="5">
        <f t="shared" si="678"/>
        <v>42369</v>
      </c>
      <c r="H2360" t="str">
        <f t="shared" si="681"/>
        <v>2016</v>
      </c>
      <c r="I2360" t="str">
        <f t="shared" si="682"/>
        <v>Yr - 2016</v>
      </c>
      <c r="J2360">
        <f t="shared" si="690"/>
        <v>2</v>
      </c>
      <c r="K2360" t="str">
        <f t="shared" si="683"/>
        <v>Qtr - 2</v>
      </c>
      <c r="L2360" t="str">
        <f t="shared" si="684"/>
        <v>December</v>
      </c>
      <c r="M2360">
        <f t="shared" si="676"/>
        <v>23</v>
      </c>
      <c r="N2360" t="str">
        <f t="shared" si="685"/>
        <v>Wk - 23</v>
      </c>
      <c r="O2360" t="str">
        <f t="shared" si="677"/>
        <v>Monday</v>
      </c>
      <c r="P2360" t="str">
        <f t="shared" si="686"/>
        <v>2015</v>
      </c>
      <c r="Q2360">
        <f t="shared" si="687"/>
        <v>12</v>
      </c>
      <c r="R2360">
        <f t="shared" si="688"/>
        <v>2</v>
      </c>
      <c r="T2360" t="str">
        <f t="shared" si="689"/>
        <v>select '20151207' as [MemberId],'201606' as [FYPeriod],'6' as [FYPeriodInYear],'2015-12-01' as [PeriodStart],'2015-12-31' as [PeriodEnd],'2016' as [FYYear],'Yr - 2016' as [FYYearLabel],'2' as [FYQuarter],'Qtr - 2' as [FYQuarterLabel],'December' as [FYMonthLabel],'23' as [FYWeek],'Wk - 23' as [FYWeekLabel],'Monday' as [Day],'2015' as [CalendarYear],'12' as [CalendarMonth],'2' as [CalendarDay],Null as [Entity] union all</v>
      </c>
    </row>
    <row r="2361" spans="1:20" x14ac:dyDescent="0.3">
      <c r="A2361">
        <f>IF($D$5-($D$5-(MAX($A$10:A2360)+1))&lt;=$D$5,$D$5-($D$5-(MAX($A$10:A2360)+1)),"")</f>
        <v>2351</v>
      </c>
      <c r="B2361" s="1">
        <f t="shared" si="679"/>
        <v>42346</v>
      </c>
      <c r="C2361" s="1" t="str">
        <f t="shared" si="680"/>
        <v>20151208</v>
      </c>
      <c r="D2361">
        <f t="shared" si="673"/>
        <v>201606</v>
      </c>
      <c r="E2361">
        <f t="shared" si="674"/>
        <v>6</v>
      </c>
      <c r="F2361" s="5">
        <f t="shared" si="675"/>
        <v>42339</v>
      </c>
      <c r="G2361" s="5">
        <f t="shared" si="678"/>
        <v>42369</v>
      </c>
      <c r="H2361" t="str">
        <f t="shared" si="681"/>
        <v>2016</v>
      </c>
      <c r="I2361" t="str">
        <f t="shared" si="682"/>
        <v>Yr - 2016</v>
      </c>
      <c r="J2361">
        <f t="shared" si="690"/>
        <v>2</v>
      </c>
      <c r="K2361" t="str">
        <f t="shared" si="683"/>
        <v>Qtr - 2</v>
      </c>
      <c r="L2361" t="str">
        <f t="shared" si="684"/>
        <v>December</v>
      </c>
      <c r="M2361">
        <f t="shared" si="676"/>
        <v>23</v>
      </c>
      <c r="N2361" t="str">
        <f t="shared" si="685"/>
        <v>Wk - 23</v>
      </c>
      <c r="O2361" t="str">
        <f t="shared" si="677"/>
        <v>Tuesday</v>
      </c>
      <c r="P2361" t="str">
        <f t="shared" si="686"/>
        <v>2015</v>
      </c>
      <c r="Q2361">
        <f t="shared" si="687"/>
        <v>12</v>
      </c>
      <c r="R2361">
        <f t="shared" si="688"/>
        <v>3</v>
      </c>
      <c r="T2361" t="str">
        <f t="shared" si="689"/>
        <v>select '20151208' as [MemberId],'201606' as [FYPeriod],'6' as [FYPeriodInYear],'2015-12-01' as [PeriodStart],'2015-12-31' as [PeriodEnd],'2016' as [FYYear],'Yr - 2016' as [FYYearLabel],'2' as [FYQuarter],'Qtr - 2' as [FYQuarterLabel],'December' as [FYMonthLabel],'23' as [FYWeek],'Wk - 23' as [FYWeekLabel],'Tuesday' as [Day],'2015' as [CalendarYear],'12' as [CalendarMonth],'3' as [CalendarDay],Null as [Entity] union all</v>
      </c>
    </row>
    <row r="2362" spans="1:20" x14ac:dyDescent="0.3">
      <c r="A2362">
        <f>IF($D$5-($D$5-(MAX($A$10:A2361)+1))&lt;=$D$5,$D$5-($D$5-(MAX($A$10:A2361)+1)),"")</f>
        <v>2352</v>
      </c>
      <c r="B2362" s="1">
        <f t="shared" si="679"/>
        <v>42347</v>
      </c>
      <c r="C2362" s="1" t="str">
        <f t="shared" si="680"/>
        <v>20151209</v>
      </c>
      <c r="D2362">
        <f t="shared" si="673"/>
        <v>201606</v>
      </c>
      <c r="E2362">
        <f t="shared" si="674"/>
        <v>6</v>
      </c>
      <c r="F2362" s="5">
        <f t="shared" si="675"/>
        <v>42339</v>
      </c>
      <c r="G2362" s="5">
        <f t="shared" si="678"/>
        <v>42369</v>
      </c>
      <c r="H2362" t="str">
        <f t="shared" si="681"/>
        <v>2016</v>
      </c>
      <c r="I2362" t="str">
        <f t="shared" si="682"/>
        <v>Yr - 2016</v>
      </c>
      <c r="J2362">
        <f t="shared" si="690"/>
        <v>2</v>
      </c>
      <c r="K2362" t="str">
        <f t="shared" si="683"/>
        <v>Qtr - 2</v>
      </c>
      <c r="L2362" t="str">
        <f t="shared" si="684"/>
        <v>December</v>
      </c>
      <c r="M2362">
        <f t="shared" si="676"/>
        <v>24</v>
      </c>
      <c r="N2362" t="str">
        <f t="shared" si="685"/>
        <v>Wk - 24</v>
      </c>
      <c r="O2362" t="str">
        <f t="shared" si="677"/>
        <v>Wednesday</v>
      </c>
      <c r="P2362" t="str">
        <f t="shared" si="686"/>
        <v>2015</v>
      </c>
      <c r="Q2362">
        <f t="shared" si="687"/>
        <v>12</v>
      </c>
      <c r="R2362">
        <f t="shared" si="688"/>
        <v>4</v>
      </c>
      <c r="T2362" t="str">
        <f t="shared" si="689"/>
        <v>select '20151209' as [MemberId],'201606' as [FYPeriod],'6' as [FYPeriodInYear],'2015-12-01' as [PeriodStart],'2015-12-31' as [PeriodEnd],'2016' as [FYYear],'Yr - 2016' as [FYYearLabel],'2' as [FYQuarter],'Qtr - 2' as [FYQuarterLabel],'December' as [FYMonthLabel],'24' as [FYWeek],'Wk - 24' as [FYWeekLabel],'Wednesday' as [Day],'2015' as [CalendarYear],'12' as [CalendarMonth],'4' as [CalendarDay],Null as [Entity] union all</v>
      </c>
    </row>
    <row r="2363" spans="1:20" x14ac:dyDescent="0.3">
      <c r="A2363">
        <f>IF($D$5-($D$5-(MAX($A$10:A2362)+1))&lt;=$D$5,$D$5-($D$5-(MAX($A$10:A2362)+1)),"")</f>
        <v>2353</v>
      </c>
      <c r="B2363" s="1">
        <f t="shared" si="679"/>
        <v>42348</v>
      </c>
      <c r="C2363" s="1" t="str">
        <f t="shared" si="680"/>
        <v>20151210</v>
      </c>
      <c r="D2363">
        <f t="shared" si="673"/>
        <v>201606</v>
      </c>
      <c r="E2363">
        <f t="shared" si="674"/>
        <v>6</v>
      </c>
      <c r="F2363" s="5">
        <f t="shared" si="675"/>
        <v>42339</v>
      </c>
      <c r="G2363" s="5">
        <f t="shared" si="678"/>
        <v>42369</v>
      </c>
      <c r="H2363" t="str">
        <f t="shared" si="681"/>
        <v>2016</v>
      </c>
      <c r="I2363" t="str">
        <f t="shared" si="682"/>
        <v>Yr - 2016</v>
      </c>
      <c r="J2363">
        <f t="shared" si="690"/>
        <v>2</v>
      </c>
      <c r="K2363" t="str">
        <f t="shared" si="683"/>
        <v>Qtr - 2</v>
      </c>
      <c r="L2363" t="str">
        <f t="shared" si="684"/>
        <v>December</v>
      </c>
      <c r="M2363">
        <f t="shared" si="676"/>
        <v>24</v>
      </c>
      <c r="N2363" t="str">
        <f t="shared" si="685"/>
        <v>Wk - 24</v>
      </c>
      <c r="O2363" t="str">
        <f t="shared" si="677"/>
        <v>Thursday</v>
      </c>
      <c r="P2363" t="str">
        <f t="shared" si="686"/>
        <v>2015</v>
      </c>
      <c r="Q2363">
        <f t="shared" si="687"/>
        <v>12</v>
      </c>
      <c r="R2363">
        <f t="shared" si="688"/>
        <v>5</v>
      </c>
      <c r="T2363" t="str">
        <f t="shared" si="689"/>
        <v>select '20151210' as [MemberId],'201606' as [FYPeriod],'6' as [FYPeriodInYear],'2015-12-01' as [PeriodStart],'2015-12-31' as [PeriodEnd],'2016' as [FYYear],'Yr - 2016' as [FYYearLabel],'2' as [FYQuarter],'Qtr - 2' as [FYQuarterLabel],'December' as [FYMonthLabel],'24' as [FYWeek],'Wk - 24' as [FYWeekLabel],'Thursday' as [Day],'2015' as [CalendarYear],'12' as [CalendarMonth],'5' as [CalendarDay],Null as [Entity] union all</v>
      </c>
    </row>
    <row r="2364" spans="1:20" x14ac:dyDescent="0.3">
      <c r="A2364">
        <f>IF($D$5-($D$5-(MAX($A$10:A2363)+1))&lt;=$D$5,$D$5-($D$5-(MAX($A$10:A2363)+1)),"")</f>
        <v>2354</v>
      </c>
      <c r="B2364" s="1">
        <f t="shared" si="679"/>
        <v>42349</v>
      </c>
      <c r="C2364" s="1" t="str">
        <f t="shared" si="680"/>
        <v>20151211</v>
      </c>
      <c r="D2364">
        <f t="shared" si="673"/>
        <v>201606</v>
      </c>
      <c r="E2364">
        <f t="shared" si="674"/>
        <v>6</v>
      </c>
      <c r="F2364" s="5">
        <f t="shared" si="675"/>
        <v>42339</v>
      </c>
      <c r="G2364" s="5">
        <f t="shared" si="678"/>
        <v>42369</v>
      </c>
      <c r="H2364" t="str">
        <f t="shared" si="681"/>
        <v>2016</v>
      </c>
      <c r="I2364" t="str">
        <f t="shared" si="682"/>
        <v>Yr - 2016</v>
      </c>
      <c r="J2364">
        <f t="shared" si="690"/>
        <v>2</v>
      </c>
      <c r="K2364" t="str">
        <f t="shared" si="683"/>
        <v>Qtr - 2</v>
      </c>
      <c r="L2364" t="str">
        <f t="shared" si="684"/>
        <v>December</v>
      </c>
      <c r="M2364">
        <f t="shared" si="676"/>
        <v>24</v>
      </c>
      <c r="N2364" t="str">
        <f t="shared" si="685"/>
        <v>Wk - 24</v>
      </c>
      <c r="O2364" t="str">
        <f t="shared" si="677"/>
        <v>Friday</v>
      </c>
      <c r="P2364" t="str">
        <f t="shared" si="686"/>
        <v>2015</v>
      </c>
      <c r="Q2364">
        <f t="shared" si="687"/>
        <v>12</v>
      </c>
      <c r="R2364">
        <f t="shared" si="688"/>
        <v>6</v>
      </c>
      <c r="T2364" t="str">
        <f t="shared" si="689"/>
        <v>select '20151211' as [MemberId],'201606' as [FYPeriod],'6' as [FYPeriodInYear],'2015-12-01' as [PeriodStart],'2015-12-31' as [PeriodEnd],'2016' as [FYYear],'Yr - 2016' as [FYYearLabel],'2' as [FYQuarter],'Qtr - 2' as [FYQuarterLabel],'December' as [FYMonthLabel],'24' as [FYWeek],'Wk - 24' as [FYWeekLabel],'Friday' as [Day],'2015' as [CalendarYear],'12' as [CalendarMonth],'6' as [CalendarDay],Null as [Entity] union all</v>
      </c>
    </row>
    <row r="2365" spans="1:20" x14ac:dyDescent="0.3">
      <c r="A2365">
        <f>IF($D$5-($D$5-(MAX($A$10:A2364)+1))&lt;=$D$5,$D$5-($D$5-(MAX($A$10:A2364)+1)),"")</f>
        <v>2355</v>
      </c>
      <c r="B2365" s="1">
        <f t="shared" si="679"/>
        <v>42350</v>
      </c>
      <c r="C2365" s="1" t="str">
        <f t="shared" si="680"/>
        <v>20151212</v>
      </c>
      <c r="D2365">
        <f t="shared" si="673"/>
        <v>201606</v>
      </c>
      <c r="E2365">
        <f t="shared" si="674"/>
        <v>6</v>
      </c>
      <c r="F2365" s="5">
        <f t="shared" si="675"/>
        <v>42339</v>
      </c>
      <c r="G2365" s="5">
        <f t="shared" si="678"/>
        <v>42369</v>
      </c>
      <c r="H2365" t="str">
        <f t="shared" si="681"/>
        <v>2016</v>
      </c>
      <c r="I2365" t="str">
        <f t="shared" si="682"/>
        <v>Yr - 2016</v>
      </c>
      <c r="J2365">
        <f t="shared" si="690"/>
        <v>2</v>
      </c>
      <c r="K2365" t="str">
        <f t="shared" si="683"/>
        <v>Qtr - 2</v>
      </c>
      <c r="L2365" t="str">
        <f t="shared" si="684"/>
        <v>December</v>
      </c>
      <c r="M2365">
        <f t="shared" si="676"/>
        <v>24</v>
      </c>
      <c r="N2365" t="str">
        <f t="shared" si="685"/>
        <v>Wk - 24</v>
      </c>
      <c r="O2365" t="str">
        <f t="shared" si="677"/>
        <v>Saturday</v>
      </c>
      <c r="P2365" t="str">
        <f t="shared" si="686"/>
        <v>2015</v>
      </c>
      <c r="Q2365">
        <f t="shared" si="687"/>
        <v>12</v>
      </c>
      <c r="R2365">
        <f t="shared" si="688"/>
        <v>7</v>
      </c>
      <c r="T2365" t="str">
        <f t="shared" si="689"/>
        <v>select '20151212' as [MemberId],'201606' as [FYPeriod],'6' as [FYPeriodInYear],'2015-12-01' as [PeriodStart],'2015-12-31' as [PeriodEnd],'2016' as [FYYear],'Yr - 2016' as [FYYearLabel],'2' as [FYQuarter],'Qtr - 2' as [FYQuarterLabel],'December' as [FYMonthLabel],'24' as [FYWeek],'Wk - 24' as [FYWeekLabel],'Saturday' as [Day],'2015' as [CalendarYear],'12' as [CalendarMonth],'7' as [CalendarDay],Null as [Entity] union all</v>
      </c>
    </row>
    <row r="2366" spans="1:20" x14ac:dyDescent="0.3">
      <c r="A2366">
        <f>IF($D$5-($D$5-(MAX($A$10:A2365)+1))&lt;=$D$5,$D$5-($D$5-(MAX($A$10:A2365)+1)),"")</f>
        <v>2356</v>
      </c>
      <c r="B2366" s="1">
        <f t="shared" si="679"/>
        <v>42351</v>
      </c>
      <c r="C2366" s="1" t="str">
        <f t="shared" si="680"/>
        <v>20151213</v>
      </c>
      <c r="D2366">
        <f t="shared" si="673"/>
        <v>201606</v>
      </c>
      <c r="E2366">
        <f t="shared" si="674"/>
        <v>6</v>
      </c>
      <c r="F2366" s="5">
        <f t="shared" si="675"/>
        <v>42339</v>
      </c>
      <c r="G2366" s="5">
        <f t="shared" si="678"/>
        <v>42369</v>
      </c>
      <c r="H2366" t="str">
        <f t="shared" si="681"/>
        <v>2016</v>
      </c>
      <c r="I2366" t="str">
        <f t="shared" si="682"/>
        <v>Yr - 2016</v>
      </c>
      <c r="J2366">
        <f t="shared" si="690"/>
        <v>2</v>
      </c>
      <c r="K2366" t="str">
        <f t="shared" si="683"/>
        <v>Qtr - 2</v>
      </c>
      <c r="L2366" t="str">
        <f t="shared" si="684"/>
        <v>December</v>
      </c>
      <c r="M2366">
        <f t="shared" si="676"/>
        <v>24</v>
      </c>
      <c r="N2366" t="str">
        <f t="shared" si="685"/>
        <v>Wk - 24</v>
      </c>
      <c r="O2366" t="str">
        <f t="shared" si="677"/>
        <v>Sunday</v>
      </c>
      <c r="P2366" t="str">
        <f t="shared" si="686"/>
        <v>2015</v>
      </c>
      <c r="Q2366">
        <f t="shared" si="687"/>
        <v>12</v>
      </c>
      <c r="R2366">
        <f t="shared" si="688"/>
        <v>1</v>
      </c>
      <c r="T2366" t="str">
        <f t="shared" si="689"/>
        <v>select '20151213' as [MemberId],'201606' as [FYPeriod],'6' as [FYPeriodInYear],'2015-12-01' as [PeriodStart],'2015-12-31' as [PeriodEnd],'2016' as [FYYear],'Yr - 2016' as [FYYearLabel],'2' as [FYQuarter],'Qtr - 2' as [FYQuarterLabel],'December' as [FYMonthLabel],'24' as [FYWeek],'Wk - 24' as [FYWeekLabel],'Sunday' as [Day],'2015' as [CalendarYear],'12' as [CalendarMonth],'1' as [CalendarDay],Null as [Entity] union all</v>
      </c>
    </row>
    <row r="2367" spans="1:20" x14ac:dyDescent="0.3">
      <c r="A2367">
        <f>IF($D$5-($D$5-(MAX($A$10:A2366)+1))&lt;=$D$5,$D$5-($D$5-(MAX($A$10:A2366)+1)),"")</f>
        <v>2357</v>
      </c>
      <c r="B2367" s="1">
        <f t="shared" si="679"/>
        <v>42352</v>
      </c>
      <c r="C2367" s="1" t="str">
        <f t="shared" si="680"/>
        <v>20151214</v>
      </c>
      <c r="D2367">
        <f t="shared" si="673"/>
        <v>201606</v>
      </c>
      <c r="E2367">
        <f t="shared" si="674"/>
        <v>6</v>
      </c>
      <c r="F2367" s="5">
        <f t="shared" si="675"/>
        <v>42339</v>
      </c>
      <c r="G2367" s="5">
        <f t="shared" si="678"/>
        <v>42369</v>
      </c>
      <c r="H2367" t="str">
        <f t="shared" si="681"/>
        <v>2016</v>
      </c>
      <c r="I2367" t="str">
        <f t="shared" si="682"/>
        <v>Yr - 2016</v>
      </c>
      <c r="J2367">
        <f t="shared" si="690"/>
        <v>2</v>
      </c>
      <c r="K2367" t="str">
        <f t="shared" si="683"/>
        <v>Qtr - 2</v>
      </c>
      <c r="L2367" t="str">
        <f t="shared" si="684"/>
        <v>December</v>
      </c>
      <c r="M2367">
        <f t="shared" si="676"/>
        <v>24</v>
      </c>
      <c r="N2367" t="str">
        <f t="shared" si="685"/>
        <v>Wk - 24</v>
      </c>
      <c r="O2367" t="str">
        <f t="shared" si="677"/>
        <v>Monday</v>
      </c>
      <c r="P2367" t="str">
        <f t="shared" si="686"/>
        <v>2015</v>
      </c>
      <c r="Q2367">
        <f t="shared" si="687"/>
        <v>12</v>
      </c>
      <c r="R2367">
        <f t="shared" si="688"/>
        <v>2</v>
      </c>
      <c r="T2367" t="str">
        <f t="shared" si="689"/>
        <v>select '20151214' as [MemberId],'201606' as [FYPeriod],'6' as [FYPeriodInYear],'2015-12-01' as [PeriodStart],'2015-12-31' as [PeriodEnd],'2016' as [FYYear],'Yr - 2016' as [FYYearLabel],'2' as [FYQuarter],'Qtr - 2' as [FYQuarterLabel],'December' as [FYMonthLabel],'24' as [FYWeek],'Wk - 24' as [FYWeekLabel],'Monday' as [Day],'2015' as [CalendarYear],'12' as [CalendarMonth],'2' as [CalendarDay],Null as [Entity] union all</v>
      </c>
    </row>
    <row r="2368" spans="1:20" x14ac:dyDescent="0.3">
      <c r="A2368">
        <f>IF($D$5-($D$5-(MAX($A$10:A2367)+1))&lt;=$D$5,$D$5-($D$5-(MAX($A$10:A2367)+1)),"")</f>
        <v>2358</v>
      </c>
      <c r="B2368" s="1">
        <f t="shared" si="679"/>
        <v>42353</v>
      </c>
      <c r="C2368" s="1" t="str">
        <f t="shared" si="680"/>
        <v>20151215</v>
      </c>
      <c r="D2368">
        <f t="shared" si="673"/>
        <v>201606</v>
      </c>
      <c r="E2368">
        <f t="shared" si="674"/>
        <v>6</v>
      </c>
      <c r="F2368" s="5">
        <f t="shared" si="675"/>
        <v>42339</v>
      </c>
      <c r="G2368" s="5">
        <f t="shared" si="678"/>
        <v>42369</v>
      </c>
      <c r="H2368" t="str">
        <f t="shared" si="681"/>
        <v>2016</v>
      </c>
      <c r="I2368" t="str">
        <f t="shared" si="682"/>
        <v>Yr - 2016</v>
      </c>
      <c r="J2368">
        <f t="shared" si="690"/>
        <v>2</v>
      </c>
      <c r="K2368" t="str">
        <f t="shared" si="683"/>
        <v>Qtr - 2</v>
      </c>
      <c r="L2368" t="str">
        <f t="shared" si="684"/>
        <v>December</v>
      </c>
      <c r="M2368">
        <f t="shared" si="676"/>
        <v>24</v>
      </c>
      <c r="N2368" t="str">
        <f t="shared" si="685"/>
        <v>Wk - 24</v>
      </c>
      <c r="O2368" t="str">
        <f t="shared" si="677"/>
        <v>Tuesday</v>
      </c>
      <c r="P2368" t="str">
        <f t="shared" si="686"/>
        <v>2015</v>
      </c>
      <c r="Q2368">
        <f t="shared" si="687"/>
        <v>12</v>
      </c>
      <c r="R2368">
        <f t="shared" si="688"/>
        <v>3</v>
      </c>
      <c r="T2368" t="str">
        <f t="shared" si="689"/>
        <v>select '20151215' as [MemberId],'201606' as [FYPeriod],'6' as [FYPeriodInYear],'2015-12-01' as [PeriodStart],'2015-12-31' as [PeriodEnd],'2016' as [FYYear],'Yr - 2016' as [FYYearLabel],'2' as [FYQuarter],'Qtr - 2' as [FYQuarterLabel],'December' as [FYMonthLabel],'24' as [FYWeek],'Wk - 24' as [FYWeekLabel],'Tuesday' as [Day],'2015' as [CalendarYear],'12' as [CalendarMonth],'3' as [CalendarDay],Null as [Entity] union all</v>
      </c>
    </row>
    <row r="2369" spans="1:20" x14ac:dyDescent="0.3">
      <c r="A2369">
        <f>IF($D$5-($D$5-(MAX($A$10:A2368)+1))&lt;=$D$5,$D$5-($D$5-(MAX($A$10:A2368)+1)),"")</f>
        <v>2359</v>
      </c>
      <c r="B2369" s="1">
        <f t="shared" si="679"/>
        <v>42354</v>
      </c>
      <c r="C2369" s="1" t="str">
        <f t="shared" si="680"/>
        <v>20151216</v>
      </c>
      <c r="D2369">
        <f t="shared" si="673"/>
        <v>201606</v>
      </c>
      <c r="E2369">
        <f t="shared" si="674"/>
        <v>6</v>
      </c>
      <c r="F2369" s="5">
        <f t="shared" si="675"/>
        <v>42339</v>
      </c>
      <c r="G2369" s="5">
        <f t="shared" si="678"/>
        <v>42369</v>
      </c>
      <c r="H2369" t="str">
        <f t="shared" si="681"/>
        <v>2016</v>
      </c>
      <c r="I2369" t="str">
        <f t="shared" si="682"/>
        <v>Yr - 2016</v>
      </c>
      <c r="J2369">
        <f t="shared" si="690"/>
        <v>2</v>
      </c>
      <c r="K2369" t="str">
        <f t="shared" si="683"/>
        <v>Qtr - 2</v>
      </c>
      <c r="L2369" t="str">
        <f t="shared" si="684"/>
        <v>December</v>
      </c>
      <c r="M2369">
        <f t="shared" si="676"/>
        <v>25</v>
      </c>
      <c r="N2369" t="str">
        <f t="shared" si="685"/>
        <v>Wk - 25</v>
      </c>
      <c r="O2369" t="str">
        <f t="shared" si="677"/>
        <v>Wednesday</v>
      </c>
      <c r="P2369" t="str">
        <f t="shared" si="686"/>
        <v>2015</v>
      </c>
      <c r="Q2369">
        <f t="shared" si="687"/>
        <v>12</v>
      </c>
      <c r="R2369">
        <f t="shared" si="688"/>
        <v>4</v>
      </c>
      <c r="T2369" t="str">
        <f t="shared" si="689"/>
        <v>select '20151216' as [MemberId],'201606' as [FYPeriod],'6' as [FYPeriodInYear],'2015-12-01' as [PeriodStart],'2015-12-31' as [PeriodEnd],'2016' as [FYYear],'Yr - 2016' as [FYYearLabel],'2' as [FYQuarter],'Qtr - 2' as [FYQuarterLabel],'December' as [FYMonthLabel],'25' as [FYWeek],'Wk - 25' as [FYWeekLabel],'Wednesday' as [Day],'2015' as [CalendarYear],'12' as [CalendarMonth],'4' as [CalendarDay],Null as [Entity] union all</v>
      </c>
    </row>
    <row r="2370" spans="1:20" x14ac:dyDescent="0.3">
      <c r="A2370">
        <f>IF($D$5-($D$5-(MAX($A$10:A2369)+1))&lt;=$D$5,$D$5-($D$5-(MAX($A$10:A2369)+1)),"")</f>
        <v>2360</v>
      </c>
      <c r="B2370" s="1">
        <f t="shared" si="679"/>
        <v>42355</v>
      </c>
      <c r="C2370" s="1" t="str">
        <f t="shared" si="680"/>
        <v>20151217</v>
      </c>
      <c r="D2370">
        <f t="shared" si="673"/>
        <v>201606</v>
      </c>
      <c r="E2370">
        <f t="shared" si="674"/>
        <v>6</v>
      </c>
      <c r="F2370" s="5">
        <f t="shared" si="675"/>
        <v>42339</v>
      </c>
      <c r="G2370" s="5">
        <f t="shared" si="678"/>
        <v>42369</v>
      </c>
      <c r="H2370" t="str">
        <f t="shared" si="681"/>
        <v>2016</v>
      </c>
      <c r="I2370" t="str">
        <f t="shared" si="682"/>
        <v>Yr - 2016</v>
      </c>
      <c r="J2370">
        <f t="shared" si="690"/>
        <v>2</v>
      </c>
      <c r="K2370" t="str">
        <f t="shared" si="683"/>
        <v>Qtr - 2</v>
      </c>
      <c r="L2370" t="str">
        <f t="shared" si="684"/>
        <v>December</v>
      </c>
      <c r="M2370">
        <f t="shared" si="676"/>
        <v>25</v>
      </c>
      <c r="N2370" t="str">
        <f t="shared" si="685"/>
        <v>Wk - 25</v>
      </c>
      <c r="O2370" t="str">
        <f t="shared" si="677"/>
        <v>Thursday</v>
      </c>
      <c r="P2370" t="str">
        <f t="shared" si="686"/>
        <v>2015</v>
      </c>
      <c r="Q2370">
        <f t="shared" si="687"/>
        <v>12</v>
      </c>
      <c r="R2370">
        <f t="shared" si="688"/>
        <v>5</v>
      </c>
      <c r="T2370" t="str">
        <f t="shared" si="689"/>
        <v>select '20151217' as [MemberId],'201606' as [FYPeriod],'6' as [FYPeriodInYear],'2015-12-01' as [PeriodStart],'2015-12-31' as [PeriodEnd],'2016' as [FYYear],'Yr - 2016' as [FYYearLabel],'2' as [FYQuarter],'Qtr - 2' as [FYQuarterLabel],'December' as [FYMonthLabel],'25' as [FYWeek],'Wk - 25' as [FYWeekLabel],'Thursday' as [Day],'2015' as [CalendarYear],'12' as [CalendarMonth],'5' as [CalendarDay],Null as [Entity] union all</v>
      </c>
    </row>
    <row r="2371" spans="1:20" x14ac:dyDescent="0.3">
      <c r="A2371">
        <f>IF($D$5-($D$5-(MAX($A$10:A2370)+1))&lt;=$D$5,$D$5-($D$5-(MAX($A$10:A2370)+1)),"")</f>
        <v>2361</v>
      </c>
      <c r="B2371" s="1">
        <f t="shared" si="679"/>
        <v>42356</v>
      </c>
      <c r="C2371" s="1" t="str">
        <f t="shared" si="680"/>
        <v>20151218</v>
      </c>
      <c r="D2371">
        <f t="shared" si="673"/>
        <v>201606</v>
      </c>
      <c r="E2371">
        <f t="shared" si="674"/>
        <v>6</v>
      </c>
      <c r="F2371" s="5">
        <f t="shared" si="675"/>
        <v>42339</v>
      </c>
      <c r="G2371" s="5">
        <f t="shared" si="678"/>
        <v>42369</v>
      </c>
      <c r="H2371" t="str">
        <f t="shared" si="681"/>
        <v>2016</v>
      </c>
      <c r="I2371" t="str">
        <f t="shared" si="682"/>
        <v>Yr - 2016</v>
      </c>
      <c r="J2371">
        <f t="shared" si="690"/>
        <v>2</v>
      </c>
      <c r="K2371" t="str">
        <f t="shared" si="683"/>
        <v>Qtr - 2</v>
      </c>
      <c r="L2371" t="str">
        <f t="shared" si="684"/>
        <v>December</v>
      </c>
      <c r="M2371">
        <f t="shared" si="676"/>
        <v>25</v>
      </c>
      <c r="N2371" t="str">
        <f t="shared" si="685"/>
        <v>Wk - 25</v>
      </c>
      <c r="O2371" t="str">
        <f t="shared" si="677"/>
        <v>Friday</v>
      </c>
      <c r="P2371" t="str">
        <f t="shared" si="686"/>
        <v>2015</v>
      </c>
      <c r="Q2371">
        <f t="shared" si="687"/>
        <v>12</v>
      </c>
      <c r="R2371">
        <f t="shared" si="688"/>
        <v>6</v>
      </c>
      <c r="T2371" t="str">
        <f t="shared" si="689"/>
        <v>select '20151218' as [MemberId],'201606' as [FYPeriod],'6' as [FYPeriodInYear],'2015-12-01' as [PeriodStart],'2015-12-31' as [PeriodEnd],'2016' as [FYYear],'Yr - 2016' as [FYYearLabel],'2' as [FYQuarter],'Qtr - 2' as [FYQuarterLabel],'December' as [FYMonthLabel],'25' as [FYWeek],'Wk - 25' as [FYWeekLabel],'Friday' as [Day],'2015' as [CalendarYear],'12' as [CalendarMonth],'6' as [CalendarDay],Null as [Entity] union all</v>
      </c>
    </row>
    <row r="2372" spans="1:20" x14ac:dyDescent="0.3">
      <c r="A2372">
        <f>IF($D$5-($D$5-(MAX($A$10:A2371)+1))&lt;=$D$5,$D$5-($D$5-(MAX($A$10:A2371)+1)),"")</f>
        <v>2362</v>
      </c>
      <c r="B2372" s="1">
        <f t="shared" si="679"/>
        <v>42357</v>
      </c>
      <c r="C2372" s="1" t="str">
        <f t="shared" si="680"/>
        <v>20151219</v>
      </c>
      <c r="D2372">
        <f t="shared" si="673"/>
        <v>201606</v>
      </c>
      <c r="E2372">
        <f t="shared" si="674"/>
        <v>6</v>
      </c>
      <c r="F2372" s="5">
        <f t="shared" si="675"/>
        <v>42339</v>
      </c>
      <c r="G2372" s="5">
        <f t="shared" si="678"/>
        <v>42369</v>
      </c>
      <c r="H2372" t="str">
        <f t="shared" si="681"/>
        <v>2016</v>
      </c>
      <c r="I2372" t="str">
        <f t="shared" si="682"/>
        <v>Yr - 2016</v>
      </c>
      <c r="J2372">
        <f t="shared" si="690"/>
        <v>2</v>
      </c>
      <c r="K2372" t="str">
        <f t="shared" si="683"/>
        <v>Qtr - 2</v>
      </c>
      <c r="L2372" t="str">
        <f t="shared" si="684"/>
        <v>December</v>
      </c>
      <c r="M2372">
        <f t="shared" si="676"/>
        <v>25</v>
      </c>
      <c r="N2372" t="str">
        <f t="shared" si="685"/>
        <v>Wk - 25</v>
      </c>
      <c r="O2372" t="str">
        <f t="shared" si="677"/>
        <v>Saturday</v>
      </c>
      <c r="P2372" t="str">
        <f t="shared" si="686"/>
        <v>2015</v>
      </c>
      <c r="Q2372">
        <f t="shared" si="687"/>
        <v>12</v>
      </c>
      <c r="R2372">
        <f t="shared" si="688"/>
        <v>7</v>
      </c>
      <c r="T2372" t="str">
        <f t="shared" si="689"/>
        <v>select '20151219' as [MemberId],'201606' as [FYPeriod],'6' as [FYPeriodInYear],'2015-12-01' as [PeriodStart],'2015-12-31' as [PeriodEnd],'2016' as [FYYear],'Yr - 2016' as [FYYearLabel],'2' as [FYQuarter],'Qtr - 2' as [FYQuarterLabel],'December' as [FYMonthLabel],'25' as [FYWeek],'Wk - 25' as [FYWeekLabel],'Saturday' as [Day],'2015' as [CalendarYear],'12' as [CalendarMonth],'7' as [CalendarDay],Null as [Entity] union all</v>
      </c>
    </row>
    <row r="2373" spans="1:20" x14ac:dyDescent="0.3">
      <c r="A2373">
        <f>IF($D$5-($D$5-(MAX($A$10:A2372)+1))&lt;=$D$5,$D$5-($D$5-(MAX($A$10:A2372)+1)),"")</f>
        <v>2363</v>
      </c>
      <c r="B2373" s="1">
        <f t="shared" si="679"/>
        <v>42358</v>
      </c>
      <c r="C2373" s="1" t="str">
        <f t="shared" si="680"/>
        <v>20151220</v>
      </c>
      <c r="D2373">
        <f t="shared" si="673"/>
        <v>201606</v>
      </c>
      <c r="E2373">
        <f t="shared" si="674"/>
        <v>6</v>
      </c>
      <c r="F2373" s="5">
        <f t="shared" si="675"/>
        <v>42339</v>
      </c>
      <c r="G2373" s="5">
        <f t="shared" si="678"/>
        <v>42369</v>
      </c>
      <c r="H2373" t="str">
        <f t="shared" si="681"/>
        <v>2016</v>
      </c>
      <c r="I2373" t="str">
        <f t="shared" si="682"/>
        <v>Yr - 2016</v>
      </c>
      <c r="J2373">
        <f t="shared" si="690"/>
        <v>2</v>
      </c>
      <c r="K2373" t="str">
        <f t="shared" si="683"/>
        <v>Qtr - 2</v>
      </c>
      <c r="L2373" t="str">
        <f t="shared" si="684"/>
        <v>December</v>
      </c>
      <c r="M2373">
        <f t="shared" si="676"/>
        <v>25</v>
      </c>
      <c r="N2373" t="str">
        <f t="shared" si="685"/>
        <v>Wk - 25</v>
      </c>
      <c r="O2373" t="str">
        <f t="shared" si="677"/>
        <v>Sunday</v>
      </c>
      <c r="P2373" t="str">
        <f t="shared" si="686"/>
        <v>2015</v>
      </c>
      <c r="Q2373">
        <f t="shared" si="687"/>
        <v>12</v>
      </c>
      <c r="R2373">
        <f t="shared" si="688"/>
        <v>1</v>
      </c>
      <c r="T2373" t="str">
        <f t="shared" si="689"/>
        <v>select '20151220' as [MemberId],'201606' as [FYPeriod],'6' as [FYPeriodInYear],'2015-12-01' as [PeriodStart],'2015-12-31' as [PeriodEnd],'2016' as [FYYear],'Yr - 2016' as [FYYearLabel],'2' as [FYQuarter],'Qtr - 2' as [FYQuarterLabel],'December' as [FYMonthLabel],'25' as [FYWeek],'Wk - 25' as [FYWeekLabel],'Sunday' as [Day],'2015' as [CalendarYear],'12' as [CalendarMonth],'1' as [CalendarDay],Null as [Entity] union all</v>
      </c>
    </row>
    <row r="2374" spans="1:20" x14ac:dyDescent="0.3">
      <c r="A2374">
        <f>IF($D$5-($D$5-(MAX($A$10:A2373)+1))&lt;=$D$5,$D$5-($D$5-(MAX($A$10:A2373)+1)),"")</f>
        <v>2364</v>
      </c>
      <c r="B2374" s="1">
        <f t="shared" si="679"/>
        <v>42359</v>
      </c>
      <c r="C2374" s="1" t="str">
        <f t="shared" si="680"/>
        <v>20151221</v>
      </c>
      <c r="D2374">
        <f t="shared" si="673"/>
        <v>201606</v>
      </c>
      <c r="E2374">
        <f t="shared" si="674"/>
        <v>6</v>
      </c>
      <c r="F2374" s="5">
        <f t="shared" si="675"/>
        <v>42339</v>
      </c>
      <c r="G2374" s="5">
        <f t="shared" si="678"/>
        <v>42369</v>
      </c>
      <c r="H2374" t="str">
        <f t="shared" si="681"/>
        <v>2016</v>
      </c>
      <c r="I2374" t="str">
        <f t="shared" si="682"/>
        <v>Yr - 2016</v>
      </c>
      <c r="J2374">
        <f t="shared" si="690"/>
        <v>2</v>
      </c>
      <c r="K2374" t="str">
        <f t="shared" si="683"/>
        <v>Qtr - 2</v>
      </c>
      <c r="L2374" t="str">
        <f t="shared" si="684"/>
        <v>December</v>
      </c>
      <c r="M2374">
        <f t="shared" si="676"/>
        <v>25</v>
      </c>
      <c r="N2374" t="str">
        <f t="shared" si="685"/>
        <v>Wk - 25</v>
      </c>
      <c r="O2374" t="str">
        <f t="shared" si="677"/>
        <v>Monday</v>
      </c>
      <c r="P2374" t="str">
        <f t="shared" si="686"/>
        <v>2015</v>
      </c>
      <c r="Q2374">
        <f t="shared" si="687"/>
        <v>12</v>
      </c>
      <c r="R2374">
        <f t="shared" si="688"/>
        <v>2</v>
      </c>
      <c r="T2374" t="str">
        <f t="shared" si="689"/>
        <v>select '20151221' as [MemberId],'201606' as [FYPeriod],'6' as [FYPeriodInYear],'2015-12-01' as [PeriodStart],'2015-12-31' as [PeriodEnd],'2016' as [FYYear],'Yr - 2016' as [FYYearLabel],'2' as [FYQuarter],'Qtr - 2' as [FYQuarterLabel],'December' as [FYMonthLabel],'25' as [FYWeek],'Wk - 25' as [FYWeekLabel],'Monday' as [Day],'2015' as [CalendarYear],'12' as [CalendarMonth],'2' as [CalendarDay],Null as [Entity] union all</v>
      </c>
    </row>
    <row r="2375" spans="1:20" x14ac:dyDescent="0.3">
      <c r="A2375">
        <f>IF($D$5-($D$5-(MAX($A$10:A2374)+1))&lt;=$D$5,$D$5-($D$5-(MAX($A$10:A2374)+1)),"")</f>
        <v>2365</v>
      </c>
      <c r="B2375" s="1">
        <f t="shared" si="679"/>
        <v>42360</v>
      </c>
      <c r="C2375" s="1" t="str">
        <f t="shared" si="680"/>
        <v>20151222</v>
      </c>
      <c r="D2375">
        <f t="shared" si="673"/>
        <v>201606</v>
      </c>
      <c r="E2375">
        <f t="shared" si="674"/>
        <v>6</v>
      </c>
      <c r="F2375" s="5">
        <f t="shared" si="675"/>
        <v>42339</v>
      </c>
      <c r="G2375" s="5">
        <f t="shared" si="678"/>
        <v>42369</v>
      </c>
      <c r="H2375" t="str">
        <f t="shared" si="681"/>
        <v>2016</v>
      </c>
      <c r="I2375" t="str">
        <f t="shared" si="682"/>
        <v>Yr - 2016</v>
      </c>
      <c r="J2375">
        <f t="shared" si="690"/>
        <v>2</v>
      </c>
      <c r="K2375" t="str">
        <f t="shared" si="683"/>
        <v>Qtr - 2</v>
      </c>
      <c r="L2375" t="str">
        <f t="shared" si="684"/>
        <v>December</v>
      </c>
      <c r="M2375">
        <f t="shared" si="676"/>
        <v>25</v>
      </c>
      <c r="N2375" t="str">
        <f t="shared" si="685"/>
        <v>Wk - 25</v>
      </c>
      <c r="O2375" t="str">
        <f t="shared" si="677"/>
        <v>Tuesday</v>
      </c>
      <c r="P2375" t="str">
        <f t="shared" si="686"/>
        <v>2015</v>
      </c>
      <c r="Q2375">
        <f t="shared" si="687"/>
        <v>12</v>
      </c>
      <c r="R2375">
        <f t="shared" si="688"/>
        <v>3</v>
      </c>
      <c r="T2375" t="str">
        <f t="shared" si="689"/>
        <v>select '20151222' as [MemberId],'201606' as [FYPeriod],'6' as [FYPeriodInYear],'2015-12-01' as [PeriodStart],'2015-12-31' as [PeriodEnd],'2016' as [FYYear],'Yr - 2016' as [FYYearLabel],'2' as [FYQuarter],'Qtr - 2' as [FYQuarterLabel],'December' as [FYMonthLabel],'25' as [FYWeek],'Wk - 25' as [FYWeekLabel],'Tuesday' as [Day],'2015' as [CalendarYear],'12' as [CalendarMonth],'3' as [CalendarDay],Null as [Entity] union all</v>
      </c>
    </row>
    <row r="2376" spans="1:20" x14ac:dyDescent="0.3">
      <c r="A2376">
        <f>IF($D$5-($D$5-(MAX($A$10:A2375)+1))&lt;=$D$5,$D$5-($D$5-(MAX($A$10:A2375)+1)),"")</f>
        <v>2366</v>
      </c>
      <c r="B2376" s="1">
        <f t="shared" si="679"/>
        <v>42361</v>
      </c>
      <c r="C2376" s="1" t="str">
        <f t="shared" si="680"/>
        <v>20151223</v>
      </c>
      <c r="D2376">
        <f t="shared" si="673"/>
        <v>201606</v>
      </c>
      <c r="E2376">
        <f t="shared" si="674"/>
        <v>6</v>
      </c>
      <c r="F2376" s="5">
        <f t="shared" si="675"/>
        <v>42339</v>
      </c>
      <c r="G2376" s="5">
        <f t="shared" si="678"/>
        <v>42369</v>
      </c>
      <c r="H2376" t="str">
        <f t="shared" si="681"/>
        <v>2016</v>
      </c>
      <c r="I2376" t="str">
        <f t="shared" si="682"/>
        <v>Yr - 2016</v>
      </c>
      <c r="J2376">
        <f t="shared" si="690"/>
        <v>2</v>
      </c>
      <c r="K2376" t="str">
        <f t="shared" si="683"/>
        <v>Qtr - 2</v>
      </c>
      <c r="L2376" t="str">
        <f t="shared" si="684"/>
        <v>December</v>
      </c>
      <c r="M2376">
        <f t="shared" si="676"/>
        <v>26</v>
      </c>
      <c r="N2376" t="str">
        <f t="shared" si="685"/>
        <v>Wk - 26</v>
      </c>
      <c r="O2376" t="str">
        <f t="shared" si="677"/>
        <v>Wednesday</v>
      </c>
      <c r="P2376" t="str">
        <f t="shared" si="686"/>
        <v>2015</v>
      </c>
      <c r="Q2376">
        <f t="shared" si="687"/>
        <v>12</v>
      </c>
      <c r="R2376">
        <f t="shared" si="688"/>
        <v>4</v>
      </c>
      <c r="T2376" t="str">
        <f t="shared" si="689"/>
        <v>select '20151223' as [MemberId],'201606' as [FYPeriod],'6' as [FYPeriodInYear],'2015-12-01' as [PeriodStart],'2015-12-31' as [PeriodEnd],'2016' as [FYYear],'Yr - 2016' as [FYYearLabel],'2' as [FYQuarter],'Qtr - 2' as [FYQuarterLabel],'December' as [FYMonthLabel],'26' as [FYWeek],'Wk - 26' as [FYWeekLabel],'Wednesday' as [Day],'2015' as [CalendarYear],'12' as [CalendarMonth],'4' as [CalendarDay],Null as [Entity] union all</v>
      </c>
    </row>
    <row r="2377" spans="1:20" x14ac:dyDescent="0.3">
      <c r="A2377">
        <f>IF($D$5-($D$5-(MAX($A$10:A2376)+1))&lt;=$D$5,$D$5-($D$5-(MAX($A$10:A2376)+1)),"")</f>
        <v>2367</v>
      </c>
      <c r="B2377" s="1">
        <f t="shared" si="679"/>
        <v>42362</v>
      </c>
      <c r="C2377" s="1" t="str">
        <f t="shared" si="680"/>
        <v>20151224</v>
      </c>
      <c r="D2377">
        <f t="shared" si="673"/>
        <v>201606</v>
      </c>
      <c r="E2377">
        <f t="shared" si="674"/>
        <v>6</v>
      </c>
      <c r="F2377" s="5">
        <f t="shared" si="675"/>
        <v>42339</v>
      </c>
      <c r="G2377" s="5">
        <f t="shared" si="678"/>
        <v>42369</v>
      </c>
      <c r="H2377" t="str">
        <f t="shared" si="681"/>
        <v>2016</v>
      </c>
      <c r="I2377" t="str">
        <f t="shared" si="682"/>
        <v>Yr - 2016</v>
      </c>
      <c r="J2377">
        <f t="shared" si="690"/>
        <v>2</v>
      </c>
      <c r="K2377" t="str">
        <f t="shared" si="683"/>
        <v>Qtr - 2</v>
      </c>
      <c r="L2377" t="str">
        <f t="shared" si="684"/>
        <v>December</v>
      </c>
      <c r="M2377">
        <f t="shared" si="676"/>
        <v>26</v>
      </c>
      <c r="N2377" t="str">
        <f t="shared" si="685"/>
        <v>Wk - 26</v>
      </c>
      <c r="O2377" t="str">
        <f t="shared" si="677"/>
        <v>Thursday</v>
      </c>
      <c r="P2377" t="str">
        <f t="shared" si="686"/>
        <v>2015</v>
      </c>
      <c r="Q2377">
        <f t="shared" si="687"/>
        <v>12</v>
      </c>
      <c r="R2377">
        <f t="shared" si="688"/>
        <v>5</v>
      </c>
      <c r="T2377" t="str">
        <f t="shared" si="689"/>
        <v>select '20151224' as [MemberId],'201606' as [FYPeriod],'6' as [FYPeriodInYear],'2015-12-01' as [PeriodStart],'2015-12-31' as [PeriodEnd],'2016' as [FYYear],'Yr - 2016' as [FYYearLabel],'2' as [FYQuarter],'Qtr - 2' as [FYQuarterLabel],'December' as [FYMonthLabel],'26' as [FYWeek],'Wk - 26' as [FYWeekLabel],'Thursday' as [Day],'2015' as [CalendarYear],'12' as [CalendarMonth],'5' as [CalendarDay],Null as [Entity] union all</v>
      </c>
    </row>
    <row r="2378" spans="1:20" x14ac:dyDescent="0.3">
      <c r="A2378">
        <f>IF($D$5-($D$5-(MAX($A$10:A2377)+1))&lt;=$D$5,$D$5-($D$5-(MAX($A$10:A2377)+1)),"")</f>
        <v>2368</v>
      </c>
      <c r="B2378" s="1">
        <f t="shared" si="679"/>
        <v>42363</v>
      </c>
      <c r="C2378" s="1" t="str">
        <f t="shared" si="680"/>
        <v>20151225</v>
      </c>
      <c r="D2378">
        <f t="shared" si="673"/>
        <v>201606</v>
      </c>
      <c r="E2378">
        <f t="shared" si="674"/>
        <v>6</v>
      </c>
      <c r="F2378" s="5">
        <f t="shared" si="675"/>
        <v>42339</v>
      </c>
      <c r="G2378" s="5">
        <f t="shared" si="678"/>
        <v>42369</v>
      </c>
      <c r="H2378" t="str">
        <f t="shared" si="681"/>
        <v>2016</v>
      </c>
      <c r="I2378" t="str">
        <f t="shared" si="682"/>
        <v>Yr - 2016</v>
      </c>
      <c r="J2378">
        <f t="shared" si="690"/>
        <v>2</v>
      </c>
      <c r="K2378" t="str">
        <f t="shared" si="683"/>
        <v>Qtr - 2</v>
      </c>
      <c r="L2378" t="str">
        <f t="shared" si="684"/>
        <v>December</v>
      </c>
      <c r="M2378">
        <f t="shared" si="676"/>
        <v>26</v>
      </c>
      <c r="N2378" t="str">
        <f t="shared" si="685"/>
        <v>Wk - 26</v>
      </c>
      <c r="O2378" t="str">
        <f t="shared" si="677"/>
        <v>Friday</v>
      </c>
      <c r="P2378" t="str">
        <f t="shared" si="686"/>
        <v>2015</v>
      </c>
      <c r="Q2378">
        <f t="shared" si="687"/>
        <v>12</v>
      </c>
      <c r="R2378">
        <f t="shared" si="688"/>
        <v>6</v>
      </c>
      <c r="T2378" t="str">
        <f t="shared" si="689"/>
        <v>select '20151225' as [MemberId],'201606' as [FYPeriod],'6' as [FYPeriodInYear],'2015-12-01' as [PeriodStart],'2015-12-31' as [PeriodEnd],'2016' as [FYYear],'Yr - 2016' as [FYYearLabel],'2' as [FYQuarter],'Qtr - 2' as [FYQuarterLabel],'December' as [FYMonthLabel],'26' as [FYWeek],'Wk - 26' as [FYWeekLabel],'Friday' as [Day],'2015' as [CalendarYear],'12' as [CalendarMonth],'6' as [CalendarDay],Null as [Entity] union all</v>
      </c>
    </row>
    <row r="2379" spans="1:20" x14ac:dyDescent="0.3">
      <c r="A2379">
        <f>IF($D$5-($D$5-(MAX($A$10:A2378)+1))&lt;=$D$5,$D$5-($D$5-(MAX($A$10:A2378)+1)),"")</f>
        <v>2369</v>
      </c>
      <c r="B2379" s="1">
        <f t="shared" si="679"/>
        <v>42364</v>
      </c>
      <c r="C2379" s="1" t="str">
        <f t="shared" si="680"/>
        <v>20151226</v>
      </c>
      <c r="D2379">
        <f t="shared" si="673"/>
        <v>201606</v>
      </c>
      <c r="E2379">
        <f t="shared" si="674"/>
        <v>6</v>
      </c>
      <c r="F2379" s="5">
        <f t="shared" si="675"/>
        <v>42339</v>
      </c>
      <c r="G2379" s="5">
        <f t="shared" si="678"/>
        <v>42369</v>
      </c>
      <c r="H2379" t="str">
        <f t="shared" si="681"/>
        <v>2016</v>
      </c>
      <c r="I2379" t="str">
        <f t="shared" si="682"/>
        <v>Yr - 2016</v>
      </c>
      <c r="J2379">
        <f t="shared" si="690"/>
        <v>2</v>
      </c>
      <c r="K2379" t="str">
        <f t="shared" si="683"/>
        <v>Qtr - 2</v>
      </c>
      <c r="L2379" t="str">
        <f t="shared" si="684"/>
        <v>December</v>
      </c>
      <c r="M2379">
        <f t="shared" si="676"/>
        <v>26</v>
      </c>
      <c r="N2379" t="str">
        <f t="shared" si="685"/>
        <v>Wk - 26</v>
      </c>
      <c r="O2379" t="str">
        <f t="shared" si="677"/>
        <v>Saturday</v>
      </c>
      <c r="P2379" t="str">
        <f t="shared" si="686"/>
        <v>2015</v>
      </c>
      <c r="Q2379">
        <f t="shared" si="687"/>
        <v>12</v>
      </c>
      <c r="R2379">
        <f t="shared" si="688"/>
        <v>7</v>
      </c>
      <c r="T2379" t="str">
        <f t="shared" si="689"/>
        <v>select '20151226' as [MemberId],'201606' as [FYPeriod],'6' as [FYPeriodInYear],'2015-12-01' as [PeriodStart],'2015-12-31' as [PeriodEnd],'2016' as [FYYear],'Yr - 2016' as [FYYearLabel],'2' as [FYQuarter],'Qtr - 2' as [FYQuarterLabel],'December' as [FYMonthLabel],'26' as [FYWeek],'Wk - 26' as [FYWeekLabel],'Saturday' as [Day],'2015' as [CalendarYear],'12' as [CalendarMonth],'7' as [CalendarDay],Null as [Entity] union all</v>
      </c>
    </row>
    <row r="2380" spans="1:20" x14ac:dyDescent="0.3">
      <c r="A2380">
        <f>IF($D$5-($D$5-(MAX($A$10:A2379)+1))&lt;=$D$5,$D$5-($D$5-(MAX($A$10:A2379)+1)),"")</f>
        <v>2370</v>
      </c>
      <c r="B2380" s="1">
        <f t="shared" si="679"/>
        <v>42365</v>
      </c>
      <c r="C2380" s="1" t="str">
        <f t="shared" si="680"/>
        <v>20151227</v>
      </c>
      <c r="D2380">
        <f t="shared" si="673"/>
        <v>201606</v>
      </c>
      <c r="E2380">
        <f t="shared" si="674"/>
        <v>6</v>
      </c>
      <c r="F2380" s="5">
        <f t="shared" si="675"/>
        <v>42339</v>
      </c>
      <c r="G2380" s="5">
        <f t="shared" si="678"/>
        <v>42369</v>
      </c>
      <c r="H2380" t="str">
        <f t="shared" si="681"/>
        <v>2016</v>
      </c>
      <c r="I2380" t="str">
        <f t="shared" si="682"/>
        <v>Yr - 2016</v>
      </c>
      <c r="J2380">
        <f t="shared" si="690"/>
        <v>2</v>
      </c>
      <c r="K2380" t="str">
        <f t="shared" si="683"/>
        <v>Qtr - 2</v>
      </c>
      <c r="L2380" t="str">
        <f t="shared" si="684"/>
        <v>December</v>
      </c>
      <c r="M2380">
        <f t="shared" si="676"/>
        <v>26</v>
      </c>
      <c r="N2380" t="str">
        <f t="shared" si="685"/>
        <v>Wk - 26</v>
      </c>
      <c r="O2380" t="str">
        <f t="shared" si="677"/>
        <v>Sunday</v>
      </c>
      <c r="P2380" t="str">
        <f t="shared" si="686"/>
        <v>2015</v>
      </c>
      <c r="Q2380">
        <f t="shared" si="687"/>
        <v>12</v>
      </c>
      <c r="R2380">
        <f t="shared" si="688"/>
        <v>1</v>
      </c>
      <c r="T2380" t="str">
        <f t="shared" si="689"/>
        <v>select '20151227' as [MemberId],'201606' as [FYPeriod],'6' as [FYPeriodInYear],'2015-12-01' as [PeriodStart],'2015-12-31' as [PeriodEnd],'2016' as [FYYear],'Yr - 2016' as [FYYearLabel],'2' as [FYQuarter],'Qtr - 2' as [FYQuarterLabel],'December' as [FYMonthLabel],'26' as [FYWeek],'Wk - 26' as [FYWeekLabel],'Sunday' as [Day],'2015' as [CalendarYear],'12' as [CalendarMonth],'1' as [CalendarDay],Null as [Entity] union all</v>
      </c>
    </row>
    <row r="2381" spans="1:20" x14ac:dyDescent="0.3">
      <c r="A2381">
        <f>IF($D$5-($D$5-(MAX($A$10:A2380)+1))&lt;=$D$5,$D$5-($D$5-(MAX($A$10:A2380)+1)),"")</f>
        <v>2371</v>
      </c>
      <c r="B2381" s="1">
        <f t="shared" si="679"/>
        <v>42366</v>
      </c>
      <c r="C2381" s="1" t="str">
        <f t="shared" si="680"/>
        <v>20151228</v>
      </c>
      <c r="D2381">
        <f t="shared" ref="D2381:D2444" si="691">IF($A2381="","",IF($G$3="Yes",LEFT($C2381,6),IF($B2381&lt;=$G2380,$D2380,IF(AND($B2380=$G2380,$E2380&lt;$D$6),$D2380+1,$D2380+(101-$D$6)))))</f>
        <v>201606</v>
      </c>
      <c r="E2381">
        <f t="shared" ref="E2381:E2444" si="692">IF($A2381="","",IF($G$3="Yes",MONTH($B2381),VALUE(RIGHT($D2381,2))))</f>
        <v>6</v>
      </c>
      <c r="F2381" s="5">
        <f t="shared" ref="F2381:F2444" si="693">IF($A2381="","",IF($G$3="yes",EOMONTH($B2381,-1)+1,IF($J$2="yes",EOMONTH($B2381,-1)+1,IF($G2379&lt;$B2381,$B2381,$F2379))))</f>
        <v>42339</v>
      </c>
      <c r="G2381" s="5">
        <f t="shared" si="678"/>
        <v>42369</v>
      </c>
      <c r="H2381" t="str">
        <f t="shared" si="681"/>
        <v>2016</v>
      </c>
      <c r="I2381" t="str">
        <f t="shared" si="682"/>
        <v>Yr - 2016</v>
      </c>
      <c r="J2381">
        <f t="shared" si="690"/>
        <v>2</v>
      </c>
      <c r="K2381" t="str">
        <f t="shared" si="683"/>
        <v>Qtr - 2</v>
      </c>
      <c r="L2381" t="str">
        <f t="shared" si="684"/>
        <v>December</v>
      </c>
      <c r="M2381">
        <f t="shared" ref="M2381:M2444" si="694">IF($A2381="","",IF($G$3="yes",WEEKNUM($B2381),IF($H2381&gt;$H2380,1,IF($O2381&lt;&gt;$D$2,$M2380,$M2380+1))))</f>
        <v>26</v>
      </c>
      <c r="N2381" t="str">
        <f t="shared" si="685"/>
        <v>Wk - 26</v>
      </c>
      <c r="O2381" t="str">
        <f t="shared" ref="O2381:O2444" si="695">TEXT($B2381,"Dddd")</f>
        <v>Monday</v>
      </c>
      <c r="P2381" t="str">
        <f t="shared" si="686"/>
        <v>2015</v>
      </c>
      <c r="Q2381">
        <f t="shared" si="687"/>
        <v>12</v>
      </c>
      <c r="R2381">
        <f t="shared" si="688"/>
        <v>2</v>
      </c>
      <c r="T2381" t="str">
        <f t="shared" si="689"/>
        <v>select '20151228' as [MemberId],'201606' as [FYPeriod],'6' as [FYPeriodInYear],'2015-12-01' as [PeriodStart],'2015-12-31' as [PeriodEnd],'2016' as [FYYear],'Yr - 2016' as [FYYearLabel],'2' as [FYQuarter],'Qtr - 2' as [FYQuarterLabel],'December' as [FYMonthLabel],'26' as [FYWeek],'Wk - 26' as [FYWeekLabel],'Monday' as [Day],'2015' as [CalendarYear],'12' as [CalendarMonth],'2' as [CalendarDay],Null as [Entity] union all</v>
      </c>
    </row>
    <row r="2382" spans="1:20" x14ac:dyDescent="0.3">
      <c r="A2382">
        <f>IF($D$5-($D$5-(MAX($A$10:A2381)+1))&lt;=$D$5,$D$5-($D$5-(MAX($A$10:A2381)+1)),"")</f>
        <v>2372</v>
      </c>
      <c r="B2382" s="1">
        <f t="shared" si="679"/>
        <v>42367</v>
      </c>
      <c r="C2382" s="1" t="str">
        <f t="shared" si="680"/>
        <v>20151229</v>
      </c>
      <c r="D2382">
        <f t="shared" si="691"/>
        <v>201606</v>
      </c>
      <c r="E2382">
        <f t="shared" si="692"/>
        <v>6</v>
      </c>
      <c r="F2382" s="5">
        <f t="shared" si="693"/>
        <v>42339</v>
      </c>
      <c r="G2382" s="5">
        <f t="shared" ref="G2382:G2445" si="696">IF($A2382="","",(IF($G$3="yes",EOMONTH($B2382,0),IF($J$2="yes",EOMONTH($B2382,0),IF($E2382&lt;=
MOD(DATE(YEAR($B2382),12,31)-DATE(YEAR($B2382),1,1)+1,$D$6),$F2382+ROUNDUP((DATE(YEAR($B2382),12,31)-DATE(YEAR($B2382),1,1)+1)/$D$6,0)-1,$F2382+ROUNDDOWN((DATE(YEAR($B2382),12,31)-DATE(YEAR($B2382),1,1)+1)/$D$6,0)-1)))))</f>
        <v>42369</v>
      </c>
      <c r="H2382" t="str">
        <f t="shared" si="681"/>
        <v>2016</v>
      </c>
      <c r="I2382" t="str">
        <f t="shared" si="682"/>
        <v>Yr - 2016</v>
      </c>
      <c r="J2382">
        <f t="shared" si="690"/>
        <v>2</v>
      </c>
      <c r="K2382" t="str">
        <f t="shared" si="683"/>
        <v>Qtr - 2</v>
      </c>
      <c r="L2382" t="str">
        <f t="shared" si="684"/>
        <v>December</v>
      </c>
      <c r="M2382">
        <f t="shared" si="694"/>
        <v>26</v>
      </c>
      <c r="N2382" t="str">
        <f t="shared" si="685"/>
        <v>Wk - 26</v>
      </c>
      <c r="O2382" t="str">
        <f t="shared" si="695"/>
        <v>Tuesday</v>
      </c>
      <c r="P2382" t="str">
        <f t="shared" si="686"/>
        <v>2015</v>
      </c>
      <c r="Q2382">
        <f t="shared" si="687"/>
        <v>12</v>
      </c>
      <c r="R2382">
        <f t="shared" si="688"/>
        <v>3</v>
      </c>
      <c r="T2382" t="str">
        <f t="shared" si="689"/>
        <v>select '20151229' as [MemberId],'201606' as [FYPeriod],'6' as [FYPeriodInYear],'2015-12-01' as [PeriodStart],'2015-12-31' as [PeriodEnd],'2016' as [FYYear],'Yr - 2016' as [FYYearLabel],'2' as [FYQuarter],'Qtr - 2' as [FYQuarterLabel],'December' as [FYMonthLabel],'26' as [FYWeek],'Wk - 26' as [FYWeekLabel],'Tuesday' as [Day],'2015' as [CalendarYear],'12' as [CalendarMonth],'3' as [CalendarDay],Null as [Entity] union all</v>
      </c>
    </row>
    <row r="2383" spans="1:20" x14ac:dyDescent="0.3">
      <c r="A2383">
        <f>IF($D$5-($D$5-(MAX($A$10:A2382)+1))&lt;=$D$5,$D$5-($D$5-(MAX($A$10:A2382)+1)),"")</f>
        <v>2373</v>
      </c>
      <c r="B2383" s="1">
        <f t="shared" ref="B2383:B2446" si="697">IF($A2383="","",$D$3+$A2383)</f>
        <v>42368</v>
      </c>
      <c r="C2383" s="1" t="str">
        <f t="shared" ref="C2383:C2446" si="698">IF($A2383="","",TEXT($D$3+$A2383,"yyyymmdd"))</f>
        <v>20151230</v>
      </c>
      <c r="D2383">
        <f t="shared" si="691"/>
        <v>201606</v>
      </c>
      <c r="E2383">
        <f t="shared" si="692"/>
        <v>6</v>
      </c>
      <c r="F2383" s="5">
        <f t="shared" si="693"/>
        <v>42339</v>
      </c>
      <c r="G2383" s="5">
        <f t="shared" si="696"/>
        <v>42369</v>
      </c>
      <c r="H2383" t="str">
        <f t="shared" ref="H2383:H2446" si="699">IF($A2383="","",IF($G$3="Yes",LEFT($C2383,4),LEFT($D2383,4)))</f>
        <v>2016</v>
      </c>
      <c r="I2383" t="str">
        <f t="shared" ref="I2383:I2446" si="700">IF($A2383="","","Yr - "&amp;H2383)</f>
        <v>Yr - 2016</v>
      </c>
      <c r="J2383">
        <f t="shared" si="690"/>
        <v>2</v>
      </c>
      <c r="K2383" t="str">
        <f t="shared" ref="K2383:K2446" si="701">IF($A2383="","","Qtr - "&amp;J2383)</f>
        <v>Qtr - 2</v>
      </c>
      <c r="L2383" t="str">
        <f t="shared" ref="L2383:L2446" si="702">IF($A2383="","",IF($G$3="Yes",TEXT($B2383,"Mmmm"),TEXT($F2383,"Mmmm")))</f>
        <v>December</v>
      </c>
      <c r="M2383">
        <f t="shared" si="694"/>
        <v>27</v>
      </c>
      <c r="N2383" t="str">
        <f t="shared" ref="N2383:N2446" si="703">IF($A2383="","","Wk - "&amp;M2383)</f>
        <v>Wk - 27</v>
      </c>
      <c r="O2383" t="str">
        <f t="shared" si="695"/>
        <v>Wednesday</v>
      </c>
      <c r="P2383" t="str">
        <f t="shared" ref="P2383:P2446" si="704">IF($A2383="","",LEFT(C2383,4))</f>
        <v>2015</v>
      </c>
      <c r="Q2383">
        <f t="shared" ref="Q2383:Q2446" si="705">IF($A2383="","",MONTH($B2383))</f>
        <v>12</v>
      </c>
      <c r="R2383">
        <f t="shared" ref="R2383:R2446" si="706">IF($A2383="","",WEEKDAY(B2383))</f>
        <v>4</v>
      </c>
      <c r="T2383" t="str">
        <f t="shared" ref="T2383:T2446" si="707">IF($A2383="","","select '"&amp;C2383&amp;"' as [MemberId],'"&amp;D2383&amp;"' as [FYPeriod],'"&amp;E2383&amp;"' as [FYPeriodInYear],'"&amp;TEXT(F2383,"yyyy-mm-dd")&amp;"' as [PeriodStart],'"&amp;TEXT(G2383,"yyyy-mm-dd")&amp;"' as [PeriodEnd],'"&amp;H2383&amp;"' as [FYYear],'"&amp;I2383&amp;"' as [FYYearLabel],'"&amp;J2383&amp;"' as [FYQuarter],'"&amp;K2383&amp;"' as [FYQuarterLabel],'"&amp;L2383&amp;"' as [FYMonthLabel],'"&amp;M2383&amp;"' as [FYWeek],'"&amp;N2383&amp;"' as [FYWeekLabel],'"&amp;O2383&amp;"' as [Day],'"&amp;P2383&amp;"' as [CalendarYear],'"&amp;Q2383&amp;"' as [CalendarMonth],'"&amp;R2383&amp;"' as [CalendarDay],Null as [Entity]"&amp;IF(A2384="",""," union all"))</f>
        <v>select '20151230' as [MemberId],'201606' as [FYPeriod],'6' as [FYPeriodInYear],'2015-12-01' as [PeriodStart],'2015-12-31' as [PeriodEnd],'2016' as [FYYear],'Yr - 2016' as [FYYearLabel],'2' as [FYQuarter],'Qtr - 2' as [FYQuarterLabel],'December' as [FYMonthLabel],'27' as [FYWeek],'Wk - 27' as [FYWeekLabel],'Wednesday' as [Day],'2015' as [CalendarYear],'12' as [CalendarMonth],'4' as [CalendarDay],Null as [Entity] union all</v>
      </c>
    </row>
    <row r="2384" spans="1:20" x14ac:dyDescent="0.3">
      <c r="A2384">
        <f>IF($D$5-($D$5-(MAX($A$10:A2383)+1))&lt;=$D$5,$D$5-($D$5-(MAX($A$10:A2383)+1)),"")</f>
        <v>2374</v>
      </c>
      <c r="B2384" s="1">
        <f t="shared" si="697"/>
        <v>42369</v>
      </c>
      <c r="C2384" s="1" t="str">
        <f t="shared" si="698"/>
        <v>20151231</v>
      </c>
      <c r="D2384">
        <f t="shared" si="691"/>
        <v>201606</v>
      </c>
      <c r="E2384">
        <f t="shared" si="692"/>
        <v>6</v>
      </c>
      <c r="F2384" s="5">
        <f t="shared" si="693"/>
        <v>42339</v>
      </c>
      <c r="G2384" s="5">
        <f t="shared" si="696"/>
        <v>42369</v>
      </c>
      <c r="H2384" t="str">
        <f t="shared" si="699"/>
        <v>2016</v>
      </c>
      <c r="I2384" t="str">
        <f t="shared" si="700"/>
        <v>Yr - 2016</v>
      </c>
      <c r="J2384">
        <f t="shared" si="690"/>
        <v>2</v>
      </c>
      <c r="K2384" t="str">
        <f t="shared" si="701"/>
        <v>Qtr - 2</v>
      </c>
      <c r="L2384" t="str">
        <f t="shared" si="702"/>
        <v>December</v>
      </c>
      <c r="M2384">
        <f t="shared" si="694"/>
        <v>27</v>
      </c>
      <c r="N2384" t="str">
        <f t="shared" si="703"/>
        <v>Wk - 27</v>
      </c>
      <c r="O2384" t="str">
        <f t="shared" si="695"/>
        <v>Thursday</v>
      </c>
      <c r="P2384" t="str">
        <f t="shared" si="704"/>
        <v>2015</v>
      </c>
      <c r="Q2384">
        <f t="shared" si="705"/>
        <v>12</v>
      </c>
      <c r="R2384">
        <f t="shared" si="706"/>
        <v>5</v>
      </c>
      <c r="T2384" t="str">
        <f t="shared" si="707"/>
        <v>select '20151231' as [MemberId],'201606' as [FYPeriod],'6' as [FYPeriodInYear],'2015-12-01' as [PeriodStart],'2015-12-31' as [PeriodEnd],'2016' as [FYYear],'Yr - 2016' as [FYYearLabel],'2' as [FYQuarter],'Qtr - 2' as [FYQuarterLabel],'December' as [FYMonthLabel],'27' as [FYWeek],'Wk - 27' as [FYWeekLabel],'Thursday' as [Day],'2015' as [CalendarYear],'12' as [CalendarMonth],'5' as [CalendarDay],Null as [Entity] union all</v>
      </c>
    </row>
    <row r="2385" spans="1:20" x14ac:dyDescent="0.3">
      <c r="A2385">
        <f>IF($D$5-($D$5-(MAX($A$10:A2384)+1))&lt;=$D$5,$D$5-($D$5-(MAX($A$10:A2384)+1)),"")</f>
        <v>2375</v>
      </c>
      <c r="B2385" s="1">
        <f t="shared" si="697"/>
        <v>42370</v>
      </c>
      <c r="C2385" s="1" t="str">
        <f t="shared" si="698"/>
        <v>20160101</v>
      </c>
      <c r="D2385">
        <f t="shared" si="691"/>
        <v>201607</v>
      </c>
      <c r="E2385">
        <f t="shared" si="692"/>
        <v>7</v>
      </c>
      <c r="F2385" s="5">
        <f t="shared" si="693"/>
        <v>42370</v>
      </c>
      <c r="G2385" s="5">
        <f t="shared" si="696"/>
        <v>42400</v>
      </c>
      <c r="H2385" t="str">
        <f t="shared" si="699"/>
        <v>2016</v>
      </c>
      <c r="I2385" t="str">
        <f t="shared" si="700"/>
        <v>Yr - 2016</v>
      </c>
      <c r="J2385">
        <f t="shared" si="690"/>
        <v>3</v>
      </c>
      <c r="K2385" t="str">
        <f t="shared" si="701"/>
        <v>Qtr - 3</v>
      </c>
      <c r="L2385" t="str">
        <f t="shared" si="702"/>
        <v>January</v>
      </c>
      <c r="M2385">
        <f t="shared" si="694"/>
        <v>27</v>
      </c>
      <c r="N2385" t="str">
        <f t="shared" si="703"/>
        <v>Wk - 27</v>
      </c>
      <c r="O2385" t="str">
        <f t="shared" si="695"/>
        <v>Friday</v>
      </c>
      <c r="P2385" t="str">
        <f t="shared" si="704"/>
        <v>2016</v>
      </c>
      <c r="Q2385">
        <f t="shared" si="705"/>
        <v>1</v>
      </c>
      <c r="R2385">
        <f t="shared" si="706"/>
        <v>6</v>
      </c>
      <c r="T2385" t="str">
        <f t="shared" si="707"/>
        <v>select '20160101' as [MemberId],'201607' as [FYPeriod],'7' as [FYPeriodInYear],'2016-01-01' as [PeriodStart],'2016-01-31' as [PeriodEnd],'2016' as [FYYear],'Yr - 2016' as [FYYearLabel],'3' as [FYQuarter],'Qtr - 3' as [FYQuarterLabel],'January' as [FYMonthLabel],'27' as [FYWeek],'Wk - 27' as [FYWeekLabel],'Friday' as [Day],'2016' as [CalendarYear],'1' as [CalendarMonth],'6' as [CalendarDay],Null as [Entity] union all</v>
      </c>
    </row>
    <row r="2386" spans="1:20" x14ac:dyDescent="0.3">
      <c r="A2386">
        <f>IF($D$5-($D$5-(MAX($A$10:A2385)+1))&lt;=$D$5,$D$5-($D$5-(MAX($A$10:A2385)+1)),"")</f>
        <v>2376</v>
      </c>
      <c r="B2386" s="1">
        <f t="shared" si="697"/>
        <v>42371</v>
      </c>
      <c r="C2386" s="1" t="str">
        <f t="shared" si="698"/>
        <v>20160102</v>
      </c>
      <c r="D2386">
        <f t="shared" si="691"/>
        <v>201607</v>
      </c>
      <c r="E2386">
        <f t="shared" si="692"/>
        <v>7</v>
      </c>
      <c r="F2386" s="5">
        <f t="shared" si="693"/>
        <v>42370</v>
      </c>
      <c r="G2386" s="5">
        <f t="shared" si="696"/>
        <v>42400</v>
      </c>
      <c r="H2386" t="str">
        <f t="shared" si="699"/>
        <v>2016</v>
      </c>
      <c r="I2386" t="str">
        <f t="shared" si="700"/>
        <v>Yr - 2016</v>
      </c>
      <c r="J2386">
        <f t="shared" si="690"/>
        <v>3</v>
      </c>
      <c r="K2386" t="str">
        <f t="shared" si="701"/>
        <v>Qtr - 3</v>
      </c>
      <c r="L2386" t="str">
        <f t="shared" si="702"/>
        <v>January</v>
      </c>
      <c r="M2386">
        <f t="shared" si="694"/>
        <v>27</v>
      </c>
      <c r="N2386" t="str">
        <f t="shared" si="703"/>
        <v>Wk - 27</v>
      </c>
      <c r="O2386" t="str">
        <f t="shared" si="695"/>
        <v>Saturday</v>
      </c>
      <c r="P2386" t="str">
        <f t="shared" si="704"/>
        <v>2016</v>
      </c>
      <c r="Q2386">
        <f t="shared" si="705"/>
        <v>1</v>
      </c>
      <c r="R2386">
        <f t="shared" si="706"/>
        <v>7</v>
      </c>
      <c r="T2386" t="str">
        <f t="shared" si="707"/>
        <v>select '20160102' as [MemberId],'201607' as [FYPeriod],'7' as [FYPeriodInYear],'2016-01-01' as [PeriodStart],'2016-01-31' as [PeriodEnd],'2016' as [FYYear],'Yr - 2016' as [FYYearLabel],'3' as [FYQuarter],'Qtr - 3' as [FYQuarterLabel],'January' as [FYMonthLabel],'27' as [FYWeek],'Wk - 27' as [FYWeekLabel],'Saturday' as [Day],'2016' as [CalendarYear],'1' as [CalendarMonth],'7' as [CalendarDay],Null as [Entity] union all</v>
      </c>
    </row>
    <row r="2387" spans="1:20" x14ac:dyDescent="0.3">
      <c r="A2387">
        <f>IF($D$5-($D$5-(MAX($A$10:A2386)+1))&lt;=$D$5,$D$5-($D$5-(MAX($A$10:A2386)+1)),"")</f>
        <v>2377</v>
      </c>
      <c r="B2387" s="1">
        <f t="shared" si="697"/>
        <v>42372</v>
      </c>
      <c r="C2387" s="1" t="str">
        <f t="shared" si="698"/>
        <v>20160103</v>
      </c>
      <c r="D2387">
        <f t="shared" si="691"/>
        <v>201607</v>
      </c>
      <c r="E2387">
        <f t="shared" si="692"/>
        <v>7</v>
      </c>
      <c r="F2387" s="5">
        <f t="shared" si="693"/>
        <v>42370</v>
      </c>
      <c r="G2387" s="5">
        <f t="shared" si="696"/>
        <v>42400</v>
      </c>
      <c r="H2387" t="str">
        <f t="shared" si="699"/>
        <v>2016</v>
      </c>
      <c r="I2387" t="str">
        <f t="shared" si="700"/>
        <v>Yr - 2016</v>
      </c>
      <c r="J2387">
        <f t="shared" si="690"/>
        <v>3</v>
      </c>
      <c r="K2387" t="str">
        <f t="shared" si="701"/>
        <v>Qtr - 3</v>
      </c>
      <c r="L2387" t="str">
        <f t="shared" si="702"/>
        <v>January</v>
      </c>
      <c r="M2387">
        <f t="shared" si="694"/>
        <v>27</v>
      </c>
      <c r="N2387" t="str">
        <f t="shared" si="703"/>
        <v>Wk - 27</v>
      </c>
      <c r="O2387" t="str">
        <f t="shared" si="695"/>
        <v>Sunday</v>
      </c>
      <c r="P2387" t="str">
        <f t="shared" si="704"/>
        <v>2016</v>
      </c>
      <c r="Q2387">
        <f t="shared" si="705"/>
        <v>1</v>
      </c>
      <c r="R2387">
        <f t="shared" si="706"/>
        <v>1</v>
      </c>
      <c r="T2387" t="str">
        <f t="shared" si="707"/>
        <v>select '20160103' as [MemberId],'201607' as [FYPeriod],'7' as [FYPeriodInYear],'2016-01-01' as [PeriodStart],'2016-01-31' as [PeriodEnd],'2016' as [FYYear],'Yr - 2016' as [FYYearLabel],'3' as [FYQuarter],'Qtr - 3' as [FYQuarterLabel],'January' as [FYMonthLabel],'27' as [FYWeek],'Wk - 27' as [FYWeekLabel],'Sunday' as [Day],'2016' as [CalendarYear],'1' as [CalendarMonth],'1' as [CalendarDay],Null as [Entity] union all</v>
      </c>
    </row>
    <row r="2388" spans="1:20" x14ac:dyDescent="0.3">
      <c r="A2388">
        <f>IF($D$5-($D$5-(MAX($A$10:A2387)+1))&lt;=$D$5,$D$5-($D$5-(MAX($A$10:A2387)+1)),"")</f>
        <v>2378</v>
      </c>
      <c r="B2388" s="1">
        <f t="shared" si="697"/>
        <v>42373</v>
      </c>
      <c r="C2388" s="1" t="str">
        <f t="shared" si="698"/>
        <v>20160104</v>
      </c>
      <c r="D2388">
        <f t="shared" si="691"/>
        <v>201607</v>
      </c>
      <c r="E2388">
        <f t="shared" si="692"/>
        <v>7</v>
      </c>
      <c r="F2388" s="5">
        <f t="shared" si="693"/>
        <v>42370</v>
      </c>
      <c r="G2388" s="5">
        <f t="shared" si="696"/>
        <v>42400</v>
      </c>
      <c r="H2388" t="str">
        <f t="shared" si="699"/>
        <v>2016</v>
      </c>
      <c r="I2388" t="str">
        <f t="shared" si="700"/>
        <v>Yr - 2016</v>
      </c>
      <c r="J2388">
        <f t="shared" si="690"/>
        <v>3</v>
      </c>
      <c r="K2388" t="str">
        <f t="shared" si="701"/>
        <v>Qtr - 3</v>
      </c>
      <c r="L2388" t="str">
        <f t="shared" si="702"/>
        <v>January</v>
      </c>
      <c r="M2388">
        <f t="shared" si="694"/>
        <v>27</v>
      </c>
      <c r="N2388" t="str">
        <f t="shared" si="703"/>
        <v>Wk - 27</v>
      </c>
      <c r="O2388" t="str">
        <f t="shared" si="695"/>
        <v>Monday</v>
      </c>
      <c r="P2388" t="str">
        <f t="shared" si="704"/>
        <v>2016</v>
      </c>
      <c r="Q2388">
        <f t="shared" si="705"/>
        <v>1</v>
      </c>
      <c r="R2388">
        <f t="shared" si="706"/>
        <v>2</v>
      </c>
      <c r="T2388" t="str">
        <f t="shared" si="707"/>
        <v>select '20160104' as [MemberId],'201607' as [FYPeriod],'7' as [FYPeriodInYear],'2016-01-01' as [PeriodStart],'2016-01-31' as [PeriodEnd],'2016' as [FYYear],'Yr - 2016' as [FYYearLabel],'3' as [FYQuarter],'Qtr - 3' as [FYQuarterLabel],'January' as [FYMonthLabel],'27' as [FYWeek],'Wk - 27' as [FYWeekLabel],'Monday' as [Day],'2016' as [CalendarYear],'1' as [CalendarMonth],'2' as [CalendarDay],Null as [Entity] union all</v>
      </c>
    </row>
    <row r="2389" spans="1:20" x14ac:dyDescent="0.3">
      <c r="A2389">
        <f>IF($D$5-($D$5-(MAX($A$10:A2388)+1))&lt;=$D$5,$D$5-($D$5-(MAX($A$10:A2388)+1)),"")</f>
        <v>2379</v>
      </c>
      <c r="B2389" s="1">
        <f t="shared" si="697"/>
        <v>42374</v>
      </c>
      <c r="C2389" s="1" t="str">
        <f t="shared" si="698"/>
        <v>20160105</v>
      </c>
      <c r="D2389">
        <f t="shared" si="691"/>
        <v>201607</v>
      </c>
      <c r="E2389">
        <f t="shared" si="692"/>
        <v>7</v>
      </c>
      <c r="F2389" s="5">
        <f t="shared" si="693"/>
        <v>42370</v>
      </c>
      <c r="G2389" s="5">
        <f t="shared" si="696"/>
        <v>42400</v>
      </c>
      <c r="H2389" t="str">
        <f t="shared" si="699"/>
        <v>2016</v>
      </c>
      <c r="I2389" t="str">
        <f t="shared" si="700"/>
        <v>Yr - 2016</v>
      </c>
      <c r="J2389">
        <f t="shared" si="690"/>
        <v>3</v>
      </c>
      <c r="K2389" t="str">
        <f t="shared" si="701"/>
        <v>Qtr - 3</v>
      </c>
      <c r="L2389" t="str">
        <f t="shared" si="702"/>
        <v>January</v>
      </c>
      <c r="M2389">
        <f t="shared" si="694"/>
        <v>27</v>
      </c>
      <c r="N2389" t="str">
        <f t="shared" si="703"/>
        <v>Wk - 27</v>
      </c>
      <c r="O2389" t="str">
        <f t="shared" si="695"/>
        <v>Tuesday</v>
      </c>
      <c r="P2389" t="str">
        <f t="shared" si="704"/>
        <v>2016</v>
      </c>
      <c r="Q2389">
        <f t="shared" si="705"/>
        <v>1</v>
      </c>
      <c r="R2389">
        <f t="shared" si="706"/>
        <v>3</v>
      </c>
      <c r="T2389" t="str">
        <f t="shared" si="707"/>
        <v>select '20160105' as [MemberId],'201607' as [FYPeriod],'7' as [FYPeriodInYear],'2016-01-01' as [PeriodStart],'2016-01-31' as [PeriodEnd],'2016' as [FYYear],'Yr - 2016' as [FYYearLabel],'3' as [FYQuarter],'Qtr - 3' as [FYQuarterLabel],'January' as [FYMonthLabel],'27' as [FYWeek],'Wk - 27' as [FYWeekLabel],'Tuesday' as [Day],'2016' as [CalendarYear],'1' as [CalendarMonth],'3' as [CalendarDay],Null as [Entity] union all</v>
      </c>
    </row>
    <row r="2390" spans="1:20" x14ac:dyDescent="0.3">
      <c r="A2390">
        <f>IF($D$5-($D$5-(MAX($A$10:A2389)+1))&lt;=$D$5,$D$5-($D$5-(MAX($A$10:A2389)+1)),"")</f>
        <v>2380</v>
      </c>
      <c r="B2390" s="1">
        <f t="shared" si="697"/>
        <v>42375</v>
      </c>
      <c r="C2390" s="1" t="str">
        <f t="shared" si="698"/>
        <v>20160106</v>
      </c>
      <c r="D2390">
        <f t="shared" si="691"/>
        <v>201607</v>
      </c>
      <c r="E2390">
        <f t="shared" si="692"/>
        <v>7</v>
      </c>
      <c r="F2390" s="5">
        <f t="shared" si="693"/>
        <v>42370</v>
      </c>
      <c r="G2390" s="5">
        <f t="shared" si="696"/>
        <v>42400</v>
      </c>
      <c r="H2390" t="str">
        <f t="shared" si="699"/>
        <v>2016</v>
      </c>
      <c r="I2390" t="str">
        <f t="shared" si="700"/>
        <v>Yr - 2016</v>
      </c>
      <c r="J2390">
        <f t="shared" si="690"/>
        <v>3</v>
      </c>
      <c r="K2390" t="str">
        <f t="shared" si="701"/>
        <v>Qtr - 3</v>
      </c>
      <c r="L2390" t="str">
        <f t="shared" si="702"/>
        <v>January</v>
      </c>
      <c r="M2390">
        <f t="shared" si="694"/>
        <v>28</v>
      </c>
      <c r="N2390" t="str">
        <f t="shared" si="703"/>
        <v>Wk - 28</v>
      </c>
      <c r="O2390" t="str">
        <f t="shared" si="695"/>
        <v>Wednesday</v>
      </c>
      <c r="P2390" t="str">
        <f t="shared" si="704"/>
        <v>2016</v>
      </c>
      <c r="Q2390">
        <f t="shared" si="705"/>
        <v>1</v>
      </c>
      <c r="R2390">
        <f t="shared" si="706"/>
        <v>4</v>
      </c>
      <c r="T2390" t="str">
        <f t="shared" si="707"/>
        <v>select '20160106' as [MemberId],'201607' as [FYPeriod],'7' as [FYPeriodInYear],'2016-01-01' as [PeriodStart],'2016-01-31' as [PeriodEnd],'2016' as [FYYear],'Yr - 2016' as [FYYearLabel],'3' as [FYQuarter],'Qtr - 3' as [FYQuarterLabel],'January' as [FYMonthLabel],'28' as [FYWeek],'Wk - 28' as [FYWeekLabel],'Wednesday' as [Day],'2016' as [CalendarYear],'1' as [CalendarMonth],'4' as [CalendarDay],Null as [Entity] union all</v>
      </c>
    </row>
    <row r="2391" spans="1:20" x14ac:dyDescent="0.3">
      <c r="A2391">
        <f>IF($D$5-($D$5-(MAX($A$10:A2390)+1))&lt;=$D$5,$D$5-($D$5-(MAX($A$10:A2390)+1)),"")</f>
        <v>2381</v>
      </c>
      <c r="B2391" s="1">
        <f t="shared" si="697"/>
        <v>42376</v>
      </c>
      <c r="C2391" s="1" t="str">
        <f t="shared" si="698"/>
        <v>20160107</v>
      </c>
      <c r="D2391">
        <f t="shared" si="691"/>
        <v>201607</v>
      </c>
      <c r="E2391">
        <f t="shared" si="692"/>
        <v>7</v>
      </c>
      <c r="F2391" s="5">
        <f t="shared" si="693"/>
        <v>42370</v>
      </c>
      <c r="G2391" s="5">
        <f t="shared" si="696"/>
        <v>42400</v>
      </c>
      <c r="H2391" t="str">
        <f t="shared" si="699"/>
        <v>2016</v>
      </c>
      <c r="I2391" t="str">
        <f t="shared" si="700"/>
        <v>Yr - 2016</v>
      </c>
      <c r="J2391">
        <f t="shared" si="690"/>
        <v>3</v>
      </c>
      <c r="K2391" t="str">
        <f t="shared" si="701"/>
        <v>Qtr - 3</v>
      </c>
      <c r="L2391" t="str">
        <f t="shared" si="702"/>
        <v>January</v>
      </c>
      <c r="M2391">
        <f t="shared" si="694"/>
        <v>28</v>
      </c>
      <c r="N2391" t="str">
        <f t="shared" si="703"/>
        <v>Wk - 28</v>
      </c>
      <c r="O2391" t="str">
        <f t="shared" si="695"/>
        <v>Thursday</v>
      </c>
      <c r="P2391" t="str">
        <f t="shared" si="704"/>
        <v>2016</v>
      </c>
      <c r="Q2391">
        <f t="shared" si="705"/>
        <v>1</v>
      </c>
      <c r="R2391">
        <f t="shared" si="706"/>
        <v>5</v>
      </c>
      <c r="T2391" t="str">
        <f t="shared" si="707"/>
        <v>select '20160107' as [MemberId],'201607' as [FYPeriod],'7' as [FYPeriodInYear],'2016-01-01' as [PeriodStart],'2016-01-31' as [PeriodEnd],'2016' as [FYYear],'Yr - 2016' as [FYYearLabel],'3' as [FYQuarter],'Qtr - 3' as [FYQuarterLabel],'January' as [FYMonthLabel],'28' as [FYWeek],'Wk - 28' as [FYWeekLabel],'Thursday' as [Day],'2016' as [CalendarYear],'1' as [CalendarMonth],'5' as [CalendarDay],Null as [Entity] union all</v>
      </c>
    </row>
    <row r="2392" spans="1:20" x14ac:dyDescent="0.3">
      <c r="A2392">
        <f>IF($D$5-($D$5-(MAX($A$10:A2391)+1))&lt;=$D$5,$D$5-($D$5-(MAX($A$10:A2391)+1)),"")</f>
        <v>2382</v>
      </c>
      <c r="B2392" s="1">
        <f t="shared" si="697"/>
        <v>42377</v>
      </c>
      <c r="C2392" s="1" t="str">
        <f t="shared" si="698"/>
        <v>20160108</v>
      </c>
      <c r="D2392">
        <f t="shared" si="691"/>
        <v>201607</v>
      </c>
      <c r="E2392">
        <f t="shared" si="692"/>
        <v>7</v>
      </c>
      <c r="F2392" s="5">
        <f t="shared" si="693"/>
        <v>42370</v>
      </c>
      <c r="G2392" s="5">
        <f t="shared" si="696"/>
        <v>42400</v>
      </c>
      <c r="H2392" t="str">
        <f t="shared" si="699"/>
        <v>2016</v>
      </c>
      <c r="I2392" t="str">
        <f t="shared" si="700"/>
        <v>Yr - 2016</v>
      </c>
      <c r="J2392">
        <f t="shared" si="690"/>
        <v>3</v>
      </c>
      <c r="K2392" t="str">
        <f t="shared" si="701"/>
        <v>Qtr - 3</v>
      </c>
      <c r="L2392" t="str">
        <f t="shared" si="702"/>
        <v>January</v>
      </c>
      <c r="M2392">
        <f t="shared" si="694"/>
        <v>28</v>
      </c>
      <c r="N2392" t="str">
        <f t="shared" si="703"/>
        <v>Wk - 28</v>
      </c>
      <c r="O2392" t="str">
        <f t="shared" si="695"/>
        <v>Friday</v>
      </c>
      <c r="P2392" t="str">
        <f t="shared" si="704"/>
        <v>2016</v>
      </c>
      <c r="Q2392">
        <f t="shared" si="705"/>
        <v>1</v>
      </c>
      <c r="R2392">
        <f t="shared" si="706"/>
        <v>6</v>
      </c>
      <c r="T2392" t="str">
        <f t="shared" si="707"/>
        <v>select '20160108' as [MemberId],'201607' as [FYPeriod],'7' as [FYPeriodInYear],'2016-01-01' as [PeriodStart],'2016-01-31' as [PeriodEnd],'2016' as [FYYear],'Yr - 2016' as [FYYearLabel],'3' as [FYQuarter],'Qtr - 3' as [FYQuarterLabel],'January' as [FYMonthLabel],'28' as [FYWeek],'Wk - 28' as [FYWeekLabel],'Friday' as [Day],'2016' as [CalendarYear],'1' as [CalendarMonth],'6' as [CalendarDay],Null as [Entity] union all</v>
      </c>
    </row>
    <row r="2393" spans="1:20" x14ac:dyDescent="0.3">
      <c r="A2393">
        <f>IF($D$5-($D$5-(MAX($A$10:A2392)+1))&lt;=$D$5,$D$5-($D$5-(MAX($A$10:A2392)+1)),"")</f>
        <v>2383</v>
      </c>
      <c r="B2393" s="1">
        <f t="shared" si="697"/>
        <v>42378</v>
      </c>
      <c r="C2393" s="1" t="str">
        <f t="shared" si="698"/>
        <v>20160109</v>
      </c>
      <c r="D2393">
        <f t="shared" si="691"/>
        <v>201607</v>
      </c>
      <c r="E2393">
        <f t="shared" si="692"/>
        <v>7</v>
      </c>
      <c r="F2393" s="5">
        <f t="shared" si="693"/>
        <v>42370</v>
      </c>
      <c r="G2393" s="5">
        <f t="shared" si="696"/>
        <v>42400</v>
      </c>
      <c r="H2393" t="str">
        <f t="shared" si="699"/>
        <v>2016</v>
      </c>
      <c r="I2393" t="str">
        <f t="shared" si="700"/>
        <v>Yr - 2016</v>
      </c>
      <c r="J2393">
        <f t="shared" si="690"/>
        <v>3</v>
      </c>
      <c r="K2393" t="str">
        <f t="shared" si="701"/>
        <v>Qtr - 3</v>
      </c>
      <c r="L2393" t="str">
        <f t="shared" si="702"/>
        <v>January</v>
      </c>
      <c r="M2393">
        <f t="shared" si="694"/>
        <v>28</v>
      </c>
      <c r="N2393" t="str">
        <f t="shared" si="703"/>
        <v>Wk - 28</v>
      </c>
      <c r="O2393" t="str">
        <f t="shared" si="695"/>
        <v>Saturday</v>
      </c>
      <c r="P2393" t="str">
        <f t="shared" si="704"/>
        <v>2016</v>
      </c>
      <c r="Q2393">
        <f t="shared" si="705"/>
        <v>1</v>
      </c>
      <c r="R2393">
        <f t="shared" si="706"/>
        <v>7</v>
      </c>
      <c r="T2393" t="str">
        <f t="shared" si="707"/>
        <v>select '20160109' as [MemberId],'201607' as [FYPeriod],'7' as [FYPeriodInYear],'2016-01-01' as [PeriodStart],'2016-01-31' as [PeriodEnd],'2016' as [FYYear],'Yr - 2016' as [FYYearLabel],'3' as [FYQuarter],'Qtr - 3' as [FYQuarterLabel],'January' as [FYMonthLabel],'28' as [FYWeek],'Wk - 28' as [FYWeekLabel],'Saturday' as [Day],'2016' as [CalendarYear],'1' as [CalendarMonth],'7' as [CalendarDay],Null as [Entity] union all</v>
      </c>
    </row>
    <row r="2394" spans="1:20" x14ac:dyDescent="0.3">
      <c r="A2394">
        <f>IF($D$5-($D$5-(MAX($A$10:A2393)+1))&lt;=$D$5,$D$5-($D$5-(MAX($A$10:A2393)+1)),"")</f>
        <v>2384</v>
      </c>
      <c r="B2394" s="1">
        <f t="shared" si="697"/>
        <v>42379</v>
      </c>
      <c r="C2394" s="1" t="str">
        <f t="shared" si="698"/>
        <v>20160110</v>
      </c>
      <c r="D2394">
        <f t="shared" si="691"/>
        <v>201607</v>
      </c>
      <c r="E2394">
        <f t="shared" si="692"/>
        <v>7</v>
      </c>
      <c r="F2394" s="5">
        <f t="shared" si="693"/>
        <v>42370</v>
      </c>
      <c r="G2394" s="5">
        <f t="shared" si="696"/>
        <v>42400</v>
      </c>
      <c r="H2394" t="str">
        <f t="shared" si="699"/>
        <v>2016</v>
      </c>
      <c r="I2394" t="str">
        <f t="shared" si="700"/>
        <v>Yr - 2016</v>
      </c>
      <c r="J2394">
        <f t="shared" si="690"/>
        <v>3</v>
      </c>
      <c r="K2394" t="str">
        <f t="shared" si="701"/>
        <v>Qtr - 3</v>
      </c>
      <c r="L2394" t="str">
        <f t="shared" si="702"/>
        <v>January</v>
      </c>
      <c r="M2394">
        <f t="shared" si="694"/>
        <v>28</v>
      </c>
      <c r="N2394" t="str">
        <f t="shared" si="703"/>
        <v>Wk - 28</v>
      </c>
      <c r="O2394" t="str">
        <f t="shared" si="695"/>
        <v>Sunday</v>
      </c>
      <c r="P2394" t="str">
        <f t="shared" si="704"/>
        <v>2016</v>
      </c>
      <c r="Q2394">
        <f t="shared" si="705"/>
        <v>1</v>
      </c>
      <c r="R2394">
        <f t="shared" si="706"/>
        <v>1</v>
      </c>
      <c r="T2394" t="str">
        <f t="shared" si="707"/>
        <v>select '20160110' as [MemberId],'201607' as [FYPeriod],'7' as [FYPeriodInYear],'2016-01-01' as [PeriodStart],'2016-01-31' as [PeriodEnd],'2016' as [FYYear],'Yr - 2016' as [FYYearLabel],'3' as [FYQuarter],'Qtr - 3' as [FYQuarterLabel],'January' as [FYMonthLabel],'28' as [FYWeek],'Wk - 28' as [FYWeekLabel],'Sunday' as [Day],'2016' as [CalendarYear],'1' as [CalendarMonth],'1' as [CalendarDay],Null as [Entity] union all</v>
      </c>
    </row>
    <row r="2395" spans="1:20" x14ac:dyDescent="0.3">
      <c r="A2395">
        <f>IF($D$5-($D$5-(MAX($A$10:A2394)+1))&lt;=$D$5,$D$5-($D$5-(MAX($A$10:A2394)+1)),"")</f>
        <v>2385</v>
      </c>
      <c r="B2395" s="1">
        <f t="shared" si="697"/>
        <v>42380</v>
      </c>
      <c r="C2395" s="1" t="str">
        <f t="shared" si="698"/>
        <v>20160111</v>
      </c>
      <c r="D2395">
        <f t="shared" si="691"/>
        <v>201607</v>
      </c>
      <c r="E2395">
        <f t="shared" si="692"/>
        <v>7</v>
      </c>
      <c r="F2395" s="5">
        <f t="shared" si="693"/>
        <v>42370</v>
      </c>
      <c r="G2395" s="5">
        <f t="shared" si="696"/>
        <v>42400</v>
      </c>
      <c r="H2395" t="str">
        <f t="shared" si="699"/>
        <v>2016</v>
      </c>
      <c r="I2395" t="str">
        <f t="shared" si="700"/>
        <v>Yr - 2016</v>
      </c>
      <c r="J2395">
        <f t="shared" si="690"/>
        <v>3</v>
      </c>
      <c r="K2395" t="str">
        <f t="shared" si="701"/>
        <v>Qtr - 3</v>
      </c>
      <c r="L2395" t="str">
        <f t="shared" si="702"/>
        <v>January</v>
      </c>
      <c r="M2395">
        <f t="shared" si="694"/>
        <v>28</v>
      </c>
      <c r="N2395" t="str">
        <f t="shared" si="703"/>
        <v>Wk - 28</v>
      </c>
      <c r="O2395" t="str">
        <f t="shared" si="695"/>
        <v>Monday</v>
      </c>
      <c r="P2395" t="str">
        <f t="shared" si="704"/>
        <v>2016</v>
      </c>
      <c r="Q2395">
        <f t="shared" si="705"/>
        <v>1</v>
      </c>
      <c r="R2395">
        <f t="shared" si="706"/>
        <v>2</v>
      </c>
      <c r="T2395" t="str">
        <f t="shared" si="707"/>
        <v>select '20160111' as [MemberId],'201607' as [FYPeriod],'7' as [FYPeriodInYear],'2016-01-01' as [PeriodStart],'2016-01-31' as [PeriodEnd],'2016' as [FYYear],'Yr - 2016' as [FYYearLabel],'3' as [FYQuarter],'Qtr - 3' as [FYQuarterLabel],'January' as [FYMonthLabel],'28' as [FYWeek],'Wk - 28' as [FYWeekLabel],'Monday' as [Day],'2016' as [CalendarYear],'1' as [CalendarMonth],'2' as [CalendarDay],Null as [Entity] union all</v>
      </c>
    </row>
    <row r="2396" spans="1:20" x14ac:dyDescent="0.3">
      <c r="A2396">
        <f>IF($D$5-($D$5-(MAX($A$10:A2395)+1))&lt;=$D$5,$D$5-($D$5-(MAX($A$10:A2395)+1)),"")</f>
        <v>2386</v>
      </c>
      <c r="B2396" s="1">
        <f t="shared" si="697"/>
        <v>42381</v>
      </c>
      <c r="C2396" s="1" t="str">
        <f t="shared" si="698"/>
        <v>20160112</v>
      </c>
      <c r="D2396">
        <f t="shared" si="691"/>
        <v>201607</v>
      </c>
      <c r="E2396">
        <f t="shared" si="692"/>
        <v>7</v>
      </c>
      <c r="F2396" s="5">
        <f t="shared" si="693"/>
        <v>42370</v>
      </c>
      <c r="G2396" s="5">
        <f t="shared" si="696"/>
        <v>42400</v>
      </c>
      <c r="H2396" t="str">
        <f t="shared" si="699"/>
        <v>2016</v>
      </c>
      <c r="I2396" t="str">
        <f t="shared" si="700"/>
        <v>Yr - 2016</v>
      </c>
      <c r="J2396">
        <f t="shared" si="690"/>
        <v>3</v>
      </c>
      <c r="K2396" t="str">
        <f t="shared" si="701"/>
        <v>Qtr - 3</v>
      </c>
      <c r="L2396" t="str">
        <f t="shared" si="702"/>
        <v>January</v>
      </c>
      <c r="M2396">
        <f t="shared" si="694"/>
        <v>28</v>
      </c>
      <c r="N2396" t="str">
        <f t="shared" si="703"/>
        <v>Wk - 28</v>
      </c>
      <c r="O2396" t="str">
        <f t="shared" si="695"/>
        <v>Tuesday</v>
      </c>
      <c r="P2396" t="str">
        <f t="shared" si="704"/>
        <v>2016</v>
      </c>
      <c r="Q2396">
        <f t="shared" si="705"/>
        <v>1</v>
      </c>
      <c r="R2396">
        <f t="shared" si="706"/>
        <v>3</v>
      </c>
      <c r="T2396" t="str">
        <f t="shared" si="707"/>
        <v>select '20160112' as [MemberId],'201607' as [FYPeriod],'7' as [FYPeriodInYear],'2016-01-01' as [PeriodStart],'2016-01-31' as [PeriodEnd],'2016' as [FYYear],'Yr - 2016' as [FYYearLabel],'3' as [FYQuarter],'Qtr - 3' as [FYQuarterLabel],'January' as [FYMonthLabel],'28' as [FYWeek],'Wk - 28' as [FYWeekLabel],'Tuesday' as [Day],'2016' as [CalendarYear],'1' as [CalendarMonth],'3' as [CalendarDay],Null as [Entity] union all</v>
      </c>
    </row>
    <row r="2397" spans="1:20" x14ac:dyDescent="0.3">
      <c r="A2397">
        <f>IF($D$5-($D$5-(MAX($A$10:A2396)+1))&lt;=$D$5,$D$5-($D$5-(MAX($A$10:A2396)+1)),"")</f>
        <v>2387</v>
      </c>
      <c r="B2397" s="1">
        <f t="shared" si="697"/>
        <v>42382</v>
      </c>
      <c r="C2397" s="1" t="str">
        <f t="shared" si="698"/>
        <v>20160113</v>
      </c>
      <c r="D2397">
        <f t="shared" si="691"/>
        <v>201607</v>
      </c>
      <c r="E2397">
        <f t="shared" si="692"/>
        <v>7</v>
      </c>
      <c r="F2397" s="5">
        <f t="shared" si="693"/>
        <v>42370</v>
      </c>
      <c r="G2397" s="5">
        <f t="shared" si="696"/>
        <v>42400</v>
      </c>
      <c r="H2397" t="str">
        <f t="shared" si="699"/>
        <v>2016</v>
      </c>
      <c r="I2397" t="str">
        <f t="shared" si="700"/>
        <v>Yr - 2016</v>
      </c>
      <c r="J2397">
        <f t="shared" si="690"/>
        <v>3</v>
      </c>
      <c r="K2397" t="str">
        <f t="shared" si="701"/>
        <v>Qtr - 3</v>
      </c>
      <c r="L2397" t="str">
        <f t="shared" si="702"/>
        <v>January</v>
      </c>
      <c r="M2397">
        <f t="shared" si="694"/>
        <v>29</v>
      </c>
      <c r="N2397" t="str">
        <f t="shared" si="703"/>
        <v>Wk - 29</v>
      </c>
      <c r="O2397" t="str">
        <f t="shared" si="695"/>
        <v>Wednesday</v>
      </c>
      <c r="P2397" t="str">
        <f t="shared" si="704"/>
        <v>2016</v>
      </c>
      <c r="Q2397">
        <f t="shared" si="705"/>
        <v>1</v>
      </c>
      <c r="R2397">
        <f t="shared" si="706"/>
        <v>4</v>
      </c>
      <c r="T2397" t="str">
        <f t="shared" si="707"/>
        <v>select '20160113' as [MemberId],'201607' as [FYPeriod],'7' as [FYPeriodInYear],'2016-01-01' as [PeriodStart],'2016-01-31' as [PeriodEnd],'2016' as [FYYear],'Yr - 2016' as [FYYearLabel],'3' as [FYQuarter],'Qtr - 3' as [FYQuarterLabel],'January' as [FYMonthLabel],'29' as [FYWeek],'Wk - 29' as [FYWeekLabel],'Wednesday' as [Day],'2016' as [CalendarYear],'1' as [CalendarMonth],'4' as [CalendarDay],Null as [Entity] union all</v>
      </c>
    </row>
    <row r="2398" spans="1:20" x14ac:dyDescent="0.3">
      <c r="A2398">
        <f>IF($D$5-($D$5-(MAX($A$10:A2397)+1))&lt;=$D$5,$D$5-($D$5-(MAX($A$10:A2397)+1)),"")</f>
        <v>2388</v>
      </c>
      <c r="B2398" s="1">
        <f t="shared" si="697"/>
        <v>42383</v>
      </c>
      <c r="C2398" s="1" t="str">
        <f t="shared" si="698"/>
        <v>20160114</v>
      </c>
      <c r="D2398">
        <f t="shared" si="691"/>
        <v>201607</v>
      </c>
      <c r="E2398">
        <f t="shared" si="692"/>
        <v>7</v>
      </c>
      <c r="F2398" s="5">
        <f t="shared" si="693"/>
        <v>42370</v>
      </c>
      <c r="G2398" s="5">
        <f t="shared" si="696"/>
        <v>42400</v>
      </c>
      <c r="H2398" t="str">
        <f t="shared" si="699"/>
        <v>2016</v>
      </c>
      <c r="I2398" t="str">
        <f t="shared" si="700"/>
        <v>Yr - 2016</v>
      </c>
      <c r="J2398">
        <f t="shared" si="690"/>
        <v>3</v>
      </c>
      <c r="K2398" t="str">
        <f t="shared" si="701"/>
        <v>Qtr - 3</v>
      </c>
      <c r="L2398" t="str">
        <f t="shared" si="702"/>
        <v>January</v>
      </c>
      <c r="M2398">
        <f t="shared" si="694"/>
        <v>29</v>
      </c>
      <c r="N2398" t="str">
        <f t="shared" si="703"/>
        <v>Wk - 29</v>
      </c>
      <c r="O2398" t="str">
        <f t="shared" si="695"/>
        <v>Thursday</v>
      </c>
      <c r="P2398" t="str">
        <f t="shared" si="704"/>
        <v>2016</v>
      </c>
      <c r="Q2398">
        <f t="shared" si="705"/>
        <v>1</v>
      </c>
      <c r="R2398">
        <f t="shared" si="706"/>
        <v>5</v>
      </c>
      <c r="T2398" t="str">
        <f t="shared" si="707"/>
        <v>select '20160114' as [MemberId],'201607' as [FYPeriod],'7' as [FYPeriodInYear],'2016-01-01' as [PeriodStart],'2016-01-31' as [PeriodEnd],'2016' as [FYYear],'Yr - 2016' as [FYYearLabel],'3' as [FYQuarter],'Qtr - 3' as [FYQuarterLabel],'January' as [FYMonthLabel],'29' as [FYWeek],'Wk - 29' as [FYWeekLabel],'Thursday' as [Day],'2016' as [CalendarYear],'1' as [CalendarMonth],'5' as [CalendarDay],Null as [Entity] union all</v>
      </c>
    </row>
    <row r="2399" spans="1:20" x14ac:dyDescent="0.3">
      <c r="A2399">
        <f>IF($D$5-($D$5-(MAX($A$10:A2398)+1))&lt;=$D$5,$D$5-($D$5-(MAX($A$10:A2398)+1)),"")</f>
        <v>2389</v>
      </c>
      <c r="B2399" s="1">
        <f t="shared" si="697"/>
        <v>42384</v>
      </c>
      <c r="C2399" s="1" t="str">
        <f t="shared" si="698"/>
        <v>20160115</v>
      </c>
      <c r="D2399">
        <f t="shared" si="691"/>
        <v>201607</v>
      </c>
      <c r="E2399">
        <f t="shared" si="692"/>
        <v>7</v>
      </c>
      <c r="F2399" s="5">
        <f t="shared" si="693"/>
        <v>42370</v>
      </c>
      <c r="G2399" s="5">
        <f t="shared" si="696"/>
        <v>42400</v>
      </c>
      <c r="H2399" t="str">
        <f t="shared" si="699"/>
        <v>2016</v>
      </c>
      <c r="I2399" t="str">
        <f t="shared" si="700"/>
        <v>Yr - 2016</v>
      </c>
      <c r="J2399">
        <f t="shared" si="690"/>
        <v>3</v>
      </c>
      <c r="K2399" t="str">
        <f t="shared" si="701"/>
        <v>Qtr - 3</v>
      </c>
      <c r="L2399" t="str">
        <f t="shared" si="702"/>
        <v>January</v>
      </c>
      <c r="M2399">
        <f t="shared" si="694"/>
        <v>29</v>
      </c>
      <c r="N2399" t="str">
        <f t="shared" si="703"/>
        <v>Wk - 29</v>
      </c>
      <c r="O2399" t="str">
        <f t="shared" si="695"/>
        <v>Friday</v>
      </c>
      <c r="P2399" t="str">
        <f t="shared" si="704"/>
        <v>2016</v>
      </c>
      <c r="Q2399">
        <f t="shared" si="705"/>
        <v>1</v>
      </c>
      <c r="R2399">
        <f t="shared" si="706"/>
        <v>6</v>
      </c>
      <c r="T2399" t="str">
        <f t="shared" si="707"/>
        <v>select '20160115' as [MemberId],'201607' as [FYPeriod],'7' as [FYPeriodInYear],'2016-01-01' as [PeriodStart],'2016-01-31' as [PeriodEnd],'2016' as [FYYear],'Yr - 2016' as [FYYearLabel],'3' as [FYQuarter],'Qtr - 3' as [FYQuarterLabel],'January' as [FYMonthLabel],'29' as [FYWeek],'Wk - 29' as [FYWeekLabel],'Friday' as [Day],'2016' as [CalendarYear],'1' as [CalendarMonth],'6' as [CalendarDay],Null as [Entity] union all</v>
      </c>
    </row>
    <row r="2400" spans="1:20" x14ac:dyDescent="0.3">
      <c r="A2400">
        <f>IF($D$5-($D$5-(MAX($A$10:A2399)+1))&lt;=$D$5,$D$5-($D$5-(MAX($A$10:A2399)+1)),"")</f>
        <v>2390</v>
      </c>
      <c r="B2400" s="1">
        <f t="shared" si="697"/>
        <v>42385</v>
      </c>
      <c r="C2400" s="1" t="str">
        <f t="shared" si="698"/>
        <v>20160116</v>
      </c>
      <c r="D2400">
        <f t="shared" si="691"/>
        <v>201607</v>
      </c>
      <c r="E2400">
        <f t="shared" si="692"/>
        <v>7</v>
      </c>
      <c r="F2400" s="5">
        <f t="shared" si="693"/>
        <v>42370</v>
      </c>
      <c r="G2400" s="5">
        <f t="shared" si="696"/>
        <v>42400</v>
      </c>
      <c r="H2400" t="str">
        <f t="shared" si="699"/>
        <v>2016</v>
      </c>
      <c r="I2400" t="str">
        <f t="shared" si="700"/>
        <v>Yr - 2016</v>
      </c>
      <c r="J2400">
        <f t="shared" si="690"/>
        <v>3</v>
      </c>
      <c r="K2400" t="str">
        <f t="shared" si="701"/>
        <v>Qtr - 3</v>
      </c>
      <c r="L2400" t="str">
        <f t="shared" si="702"/>
        <v>January</v>
      </c>
      <c r="M2400">
        <f t="shared" si="694"/>
        <v>29</v>
      </c>
      <c r="N2400" t="str">
        <f t="shared" si="703"/>
        <v>Wk - 29</v>
      </c>
      <c r="O2400" t="str">
        <f t="shared" si="695"/>
        <v>Saturday</v>
      </c>
      <c r="P2400" t="str">
        <f t="shared" si="704"/>
        <v>2016</v>
      </c>
      <c r="Q2400">
        <f t="shared" si="705"/>
        <v>1</v>
      </c>
      <c r="R2400">
        <f t="shared" si="706"/>
        <v>7</v>
      </c>
      <c r="T2400" t="str">
        <f t="shared" si="707"/>
        <v>select '20160116' as [MemberId],'201607' as [FYPeriod],'7' as [FYPeriodInYear],'2016-01-01' as [PeriodStart],'2016-01-31' as [PeriodEnd],'2016' as [FYYear],'Yr - 2016' as [FYYearLabel],'3' as [FYQuarter],'Qtr - 3' as [FYQuarterLabel],'January' as [FYMonthLabel],'29' as [FYWeek],'Wk - 29' as [FYWeekLabel],'Saturday' as [Day],'2016' as [CalendarYear],'1' as [CalendarMonth],'7' as [CalendarDay],Null as [Entity] union all</v>
      </c>
    </row>
    <row r="2401" spans="1:20" x14ac:dyDescent="0.3">
      <c r="A2401">
        <f>IF($D$5-($D$5-(MAX($A$10:A2400)+1))&lt;=$D$5,$D$5-($D$5-(MAX($A$10:A2400)+1)),"")</f>
        <v>2391</v>
      </c>
      <c r="B2401" s="1">
        <f t="shared" si="697"/>
        <v>42386</v>
      </c>
      <c r="C2401" s="1" t="str">
        <f t="shared" si="698"/>
        <v>20160117</v>
      </c>
      <c r="D2401">
        <f t="shared" si="691"/>
        <v>201607</v>
      </c>
      <c r="E2401">
        <f t="shared" si="692"/>
        <v>7</v>
      </c>
      <c r="F2401" s="5">
        <f t="shared" si="693"/>
        <v>42370</v>
      </c>
      <c r="G2401" s="5">
        <f t="shared" si="696"/>
        <v>42400</v>
      </c>
      <c r="H2401" t="str">
        <f t="shared" si="699"/>
        <v>2016</v>
      </c>
      <c r="I2401" t="str">
        <f t="shared" si="700"/>
        <v>Yr - 2016</v>
      </c>
      <c r="J2401">
        <f t="shared" si="690"/>
        <v>3</v>
      </c>
      <c r="K2401" t="str">
        <f t="shared" si="701"/>
        <v>Qtr - 3</v>
      </c>
      <c r="L2401" t="str">
        <f t="shared" si="702"/>
        <v>January</v>
      </c>
      <c r="M2401">
        <f t="shared" si="694"/>
        <v>29</v>
      </c>
      <c r="N2401" t="str">
        <f t="shared" si="703"/>
        <v>Wk - 29</v>
      </c>
      <c r="O2401" t="str">
        <f t="shared" si="695"/>
        <v>Sunday</v>
      </c>
      <c r="P2401" t="str">
        <f t="shared" si="704"/>
        <v>2016</v>
      </c>
      <c r="Q2401">
        <f t="shared" si="705"/>
        <v>1</v>
      </c>
      <c r="R2401">
        <f t="shared" si="706"/>
        <v>1</v>
      </c>
      <c r="T2401" t="str">
        <f t="shared" si="707"/>
        <v>select '20160117' as [MemberId],'201607' as [FYPeriod],'7' as [FYPeriodInYear],'2016-01-01' as [PeriodStart],'2016-01-31' as [PeriodEnd],'2016' as [FYYear],'Yr - 2016' as [FYYearLabel],'3' as [FYQuarter],'Qtr - 3' as [FYQuarterLabel],'January' as [FYMonthLabel],'29' as [FYWeek],'Wk - 29' as [FYWeekLabel],'Sunday' as [Day],'2016' as [CalendarYear],'1' as [CalendarMonth],'1' as [CalendarDay],Null as [Entity] union all</v>
      </c>
    </row>
    <row r="2402" spans="1:20" x14ac:dyDescent="0.3">
      <c r="A2402">
        <f>IF($D$5-($D$5-(MAX($A$10:A2401)+1))&lt;=$D$5,$D$5-($D$5-(MAX($A$10:A2401)+1)),"")</f>
        <v>2392</v>
      </c>
      <c r="B2402" s="1">
        <f t="shared" si="697"/>
        <v>42387</v>
      </c>
      <c r="C2402" s="1" t="str">
        <f t="shared" si="698"/>
        <v>20160118</v>
      </c>
      <c r="D2402">
        <f t="shared" si="691"/>
        <v>201607</v>
      </c>
      <c r="E2402">
        <f t="shared" si="692"/>
        <v>7</v>
      </c>
      <c r="F2402" s="5">
        <f t="shared" si="693"/>
        <v>42370</v>
      </c>
      <c r="G2402" s="5">
        <f t="shared" si="696"/>
        <v>42400</v>
      </c>
      <c r="H2402" t="str">
        <f t="shared" si="699"/>
        <v>2016</v>
      </c>
      <c r="I2402" t="str">
        <f t="shared" si="700"/>
        <v>Yr - 2016</v>
      </c>
      <c r="J2402">
        <f t="shared" si="690"/>
        <v>3</v>
      </c>
      <c r="K2402" t="str">
        <f t="shared" si="701"/>
        <v>Qtr - 3</v>
      </c>
      <c r="L2402" t="str">
        <f t="shared" si="702"/>
        <v>January</v>
      </c>
      <c r="M2402">
        <f t="shared" si="694"/>
        <v>29</v>
      </c>
      <c r="N2402" t="str">
        <f t="shared" si="703"/>
        <v>Wk - 29</v>
      </c>
      <c r="O2402" t="str">
        <f t="shared" si="695"/>
        <v>Monday</v>
      </c>
      <c r="P2402" t="str">
        <f t="shared" si="704"/>
        <v>2016</v>
      </c>
      <c r="Q2402">
        <f t="shared" si="705"/>
        <v>1</v>
      </c>
      <c r="R2402">
        <f t="shared" si="706"/>
        <v>2</v>
      </c>
      <c r="T2402" t="str">
        <f t="shared" si="707"/>
        <v>select '20160118' as [MemberId],'201607' as [FYPeriod],'7' as [FYPeriodInYear],'2016-01-01' as [PeriodStart],'2016-01-31' as [PeriodEnd],'2016' as [FYYear],'Yr - 2016' as [FYYearLabel],'3' as [FYQuarter],'Qtr - 3' as [FYQuarterLabel],'January' as [FYMonthLabel],'29' as [FYWeek],'Wk - 29' as [FYWeekLabel],'Monday' as [Day],'2016' as [CalendarYear],'1' as [CalendarMonth],'2' as [CalendarDay],Null as [Entity] union all</v>
      </c>
    </row>
    <row r="2403" spans="1:20" x14ac:dyDescent="0.3">
      <c r="A2403">
        <f>IF($D$5-($D$5-(MAX($A$10:A2402)+1))&lt;=$D$5,$D$5-($D$5-(MAX($A$10:A2402)+1)),"")</f>
        <v>2393</v>
      </c>
      <c r="B2403" s="1">
        <f t="shared" si="697"/>
        <v>42388</v>
      </c>
      <c r="C2403" s="1" t="str">
        <f t="shared" si="698"/>
        <v>20160119</v>
      </c>
      <c r="D2403">
        <f t="shared" si="691"/>
        <v>201607</v>
      </c>
      <c r="E2403">
        <f t="shared" si="692"/>
        <v>7</v>
      </c>
      <c r="F2403" s="5">
        <f t="shared" si="693"/>
        <v>42370</v>
      </c>
      <c r="G2403" s="5">
        <f t="shared" si="696"/>
        <v>42400</v>
      </c>
      <c r="H2403" t="str">
        <f t="shared" si="699"/>
        <v>2016</v>
      </c>
      <c r="I2403" t="str">
        <f t="shared" si="700"/>
        <v>Yr - 2016</v>
      </c>
      <c r="J2403">
        <f t="shared" si="690"/>
        <v>3</v>
      </c>
      <c r="K2403" t="str">
        <f t="shared" si="701"/>
        <v>Qtr - 3</v>
      </c>
      <c r="L2403" t="str">
        <f t="shared" si="702"/>
        <v>January</v>
      </c>
      <c r="M2403">
        <f t="shared" si="694"/>
        <v>29</v>
      </c>
      <c r="N2403" t="str">
        <f t="shared" si="703"/>
        <v>Wk - 29</v>
      </c>
      <c r="O2403" t="str">
        <f t="shared" si="695"/>
        <v>Tuesday</v>
      </c>
      <c r="P2403" t="str">
        <f t="shared" si="704"/>
        <v>2016</v>
      </c>
      <c r="Q2403">
        <f t="shared" si="705"/>
        <v>1</v>
      </c>
      <c r="R2403">
        <f t="shared" si="706"/>
        <v>3</v>
      </c>
      <c r="T2403" t="str">
        <f t="shared" si="707"/>
        <v>select '20160119' as [MemberId],'201607' as [FYPeriod],'7' as [FYPeriodInYear],'2016-01-01' as [PeriodStart],'2016-01-31' as [PeriodEnd],'2016' as [FYYear],'Yr - 2016' as [FYYearLabel],'3' as [FYQuarter],'Qtr - 3' as [FYQuarterLabel],'January' as [FYMonthLabel],'29' as [FYWeek],'Wk - 29' as [FYWeekLabel],'Tuesday' as [Day],'2016' as [CalendarYear],'1' as [CalendarMonth],'3' as [CalendarDay],Null as [Entity] union all</v>
      </c>
    </row>
    <row r="2404" spans="1:20" x14ac:dyDescent="0.3">
      <c r="A2404">
        <f>IF($D$5-($D$5-(MAX($A$10:A2403)+1))&lt;=$D$5,$D$5-($D$5-(MAX($A$10:A2403)+1)),"")</f>
        <v>2394</v>
      </c>
      <c r="B2404" s="1">
        <f t="shared" si="697"/>
        <v>42389</v>
      </c>
      <c r="C2404" s="1" t="str">
        <f t="shared" si="698"/>
        <v>20160120</v>
      </c>
      <c r="D2404">
        <f t="shared" si="691"/>
        <v>201607</v>
      </c>
      <c r="E2404">
        <f t="shared" si="692"/>
        <v>7</v>
      </c>
      <c r="F2404" s="5">
        <f t="shared" si="693"/>
        <v>42370</v>
      </c>
      <c r="G2404" s="5">
        <f t="shared" si="696"/>
        <v>42400</v>
      </c>
      <c r="H2404" t="str">
        <f t="shared" si="699"/>
        <v>2016</v>
      </c>
      <c r="I2404" t="str">
        <f t="shared" si="700"/>
        <v>Yr - 2016</v>
      </c>
      <c r="J2404">
        <f t="shared" si="690"/>
        <v>3</v>
      </c>
      <c r="K2404" t="str">
        <f t="shared" si="701"/>
        <v>Qtr - 3</v>
      </c>
      <c r="L2404" t="str">
        <f t="shared" si="702"/>
        <v>January</v>
      </c>
      <c r="M2404">
        <f t="shared" si="694"/>
        <v>30</v>
      </c>
      <c r="N2404" t="str">
        <f t="shared" si="703"/>
        <v>Wk - 30</v>
      </c>
      <c r="O2404" t="str">
        <f t="shared" si="695"/>
        <v>Wednesday</v>
      </c>
      <c r="P2404" t="str">
        <f t="shared" si="704"/>
        <v>2016</v>
      </c>
      <c r="Q2404">
        <f t="shared" si="705"/>
        <v>1</v>
      </c>
      <c r="R2404">
        <f t="shared" si="706"/>
        <v>4</v>
      </c>
      <c r="T2404" t="str">
        <f t="shared" si="707"/>
        <v>select '20160120' as [MemberId],'201607' as [FYPeriod],'7' as [FYPeriodInYear],'2016-01-01' as [PeriodStart],'2016-01-31' as [PeriodEnd],'2016' as [FYYear],'Yr - 2016' as [FYYearLabel],'3' as [FYQuarter],'Qtr - 3' as [FYQuarterLabel],'January' as [FYMonthLabel],'30' as [FYWeek],'Wk - 30' as [FYWeekLabel],'Wednesday' as [Day],'2016' as [CalendarYear],'1' as [CalendarMonth],'4' as [CalendarDay],Null as [Entity] union all</v>
      </c>
    </row>
    <row r="2405" spans="1:20" x14ac:dyDescent="0.3">
      <c r="A2405">
        <f>IF($D$5-($D$5-(MAX($A$10:A2404)+1))&lt;=$D$5,$D$5-($D$5-(MAX($A$10:A2404)+1)),"")</f>
        <v>2395</v>
      </c>
      <c r="B2405" s="1">
        <f t="shared" si="697"/>
        <v>42390</v>
      </c>
      <c r="C2405" s="1" t="str">
        <f t="shared" si="698"/>
        <v>20160121</v>
      </c>
      <c r="D2405">
        <f t="shared" si="691"/>
        <v>201607</v>
      </c>
      <c r="E2405">
        <f t="shared" si="692"/>
        <v>7</v>
      </c>
      <c r="F2405" s="5">
        <f t="shared" si="693"/>
        <v>42370</v>
      </c>
      <c r="G2405" s="5">
        <f t="shared" si="696"/>
        <v>42400</v>
      </c>
      <c r="H2405" t="str">
        <f t="shared" si="699"/>
        <v>2016</v>
      </c>
      <c r="I2405" t="str">
        <f t="shared" si="700"/>
        <v>Yr - 2016</v>
      </c>
      <c r="J2405">
        <f t="shared" si="690"/>
        <v>3</v>
      </c>
      <c r="K2405" t="str">
        <f t="shared" si="701"/>
        <v>Qtr - 3</v>
      </c>
      <c r="L2405" t="str">
        <f t="shared" si="702"/>
        <v>January</v>
      </c>
      <c r="M2405">
        <f t="shared" si="694"/>
        <v>30</v>
      </c>
      <c r="N2405" t="str">
        <f t="shared" si="703"/>
        <v>Wk - 30</v>
      </c>
      <c r="O2405" t="str">
        <f t="shared" si="695"/>
        <v>Thursday</v>
      </c>
      <c r="P2405" t="str">
        <f t="shared" si="704"/>
        <v>2016</v>
      </c>
      <c r="Q2405">
        <f t="shared" si="705"/>
        <v>1</v>
      </c>
      <c r="R2405">
        <f t="shared" si="706"/>
        <v>5</v>
      </c>
      <c r="T2405" t="str">
        <f t="shared" si="707"/>
        <v>select '20160121' as [MemberId],'201607' as [FYPeriod],'7' as [FYPeriodInYear],'2016-01-01' as [PeriodStart],'2016-01-31' as [PeriodEnd],'2016' as [FYYear],'Yr - 2016' as [FYYearLabel],'3' as [FYQuarter],'Qtr - 3' as [FYQuarterLabel],'January' as [FYMonthLabel],'30' as [FYWeek],'Wk - 30' as [FYWeekLabel],'Thursday' as [Day],'2016' as [CalendarYear],'1' as [CalendarMonth],'5' as [CalendarDay],Null as [Entity] union all</v>
      </c>
    </row>
    <row r="2406" spans="1:20" x14ac:dyDescent="0.3">
      <c r="A2406">
        <f>IF($D$5-($D$5-(MAX($A$10:A2405)+1))&lt;=$D$5,$D$5-($D$5-(MAX($A$10:A2405)+1)),"")</f>
        <v>2396</v>
      </c>
      <c r="B2406" s="1">
        <f t="shared" si="697"/>
        <v>42391</v>
      </c>
      <c r="C2406" s="1" t="str">
        <f t="shared" si="698"/>
        <v>20160122</v>
      </c>
      <c r="D2406">
        <f t="shared" si="691"/>
        <v>201607</v>
      </c>
      <c r="E2406">
        <f t="shared" si="692"/>
        <v>7</v>
      </c>
      <c r="F2406" s="5">
        <f t="shared" si="693"/>
        <v>42370</v>
      </c>
      <c r="G2406" s="5">
        <f t="shared" si="696"/>
        <v>42400</v>
      </c>
      <c r="H2406" t="str">
        <f t="shared" si="699"/>
        <v>2016</v>
      </c>
      <c r="I2406" t="str">
        <f t="shared" si="700"/>
        <v>Yr - 2016</v>
      </c>
      <c r="J2406">
        <f t="shared" si="690"/>
        <v>3</v>
      </c>
      <c r="K2406" t="str">
        <f t="shared" si="701"/>
        <v>Qtr - 3</v>
      </c>
      <c r="L2406" t="str">
        <f t="shared" si="702"/>
        <v>January</v>
      </c>
      <c r="M2406">
        <f t="shared" si="694"/>
        <v>30</v>
      </c>
      <c r="N2406" t="str">
        <f t="shared" si="703"/>
        <v>Wk - 30</v>
      </c>
      <c r="O2406" t="str">
        <f t="shared" si="695"/>
        <v>Friday</v>
      </c>
      <c r="P2406" t="str">
        <f t="shared" si="704"/>
        <v>2016</v>
      </c>
      <c r="Q2406">
        <f t="shared" si="705"/>
        <v>1</v>
      </c>
      <c r="R2406">
        <f t="shared" si="706"/>
        <v>6</v>
      </c>
      <c r="T2406" t="str">
        <f t="shared" si="707"/>
        <v>select '20160122' as [MemberId],'201607' as [FYPeriod],'7' as [FYPeriodInYear],'2016-01-01' as [PeriodStart],'2016-01-31' as [PeriodEnd],'2016' as [FYYear],'Yr - 2016' as [FYYearLabel],'3' as [FYQuarter],'Qtr - 3' as [FYQuarterLabel],'January' as [FYMonthLabel],'30' as [FYWeek],'Wk - 30' as [FYWeekLabel],'Friday' as [Day],'2016' as [CalendarYear],'1' as [CalendarMonth],'6' as [CalendarDay],Null as [Entity] union all</v>
      </c>
    </row>
    <row r="2407" spans="1:20" x14ac:dyDescent="0.3">
      <c r="A2407">
        <f>IF($D$5-($D$5-(MAX($A$10:A2406)+1))&lt;=$D$5,$D$5-($D$5-(MAX($A$10:A2406)+1)),"")</f>
        <v>2397</v>
      </c>
      <c r="B2407" s="1">
        <f t="shared" si="697"/>
        <v>42392</v>
      </c>
      <c r="C2407" s="1" t="str">
        <f t="shared" si="698"/>
        <v>20160123</v>
      </c>
      <c r="D2407">
        <f t="shared" si="691"/>
        <v>201607</v>
      </c>
      <c r="E2407">
        <f t="shared" si="692"/>
        <v>7</v>
      </c>
      <c r="F2407" s="5">
        <f t="shared" si="693"/>
        <v>42370</v>
      </c>
      <c r="G2407" s="5">
        <f t="shared" si="696"/>
        <v>42400</v>
      </c>
      <c r="H2407" t="str">
        <f t="shared" si="699"/>
        <v>2016</v>
      </c>
      <c r="I2407" t="str">
        <f t="shared" si="700"/>
        <v>Yr - 2016</v>
      </c>
      <c r="J2407">
        <f t="shared" ref="J2407:J2470" si="708">IF($A2407="","",IF($G$3="Yes",ROUNDUP(MONTH($B2407)/3,0),IF($E2407=1,1,IF(AND(NOT(ISNA(MATCH($E2407,$AP$3:$AR$3,0))),MOD($E2406,3)=0),$J2406+1,$J2406))))</f>
        <v>3</v>
      </c>
      <c r="K2407" t="str">
        <f t="shared" si="701"/>
        <v>Qtr - 3</v>
      </c>
      <c r="L2407" t="str">
        <f t="shared" si="702"/>
        <v>January</v>
      </c>
      <c r="M2407">
        <f t="shared" si="694"/>
        <v>30</v>
      </c>
      <c r="N2407" t="str">
        <f t="shared" si="703"/>
        <v>Wk - 30</v>
      </c>
      <c r="O2407" t="str">
        <f t="shared" si="695"/>
        <v>Saturday</v>
      </c>
      <c r="P2407" t="str">
        <f t="shared" si="704"/>
        <v>2016</v>
      </c>
      <c r="Q2407">
        <f t="shared" si="705"/>
        <v>1</v>
      </c>
      <c r="R2407">
        <f t="shared" si="706"/>
        <v>7</v>
      </c>
      <c r="T2407" t="str">
        <f t="shared" si="707"/>
        <v>select '20160123' as [MemberId],'201607' as [FYPeriod],'7' as [FYPeriodInYear],'2016-01-01' as [PeriodStart],'2016-01-31' as [PeriodEnd],'2016' as [FYYear],'Yr - 2016' as [FYYearLabel],'3' as [FYQuarter],'Qtr - 3' as [FYQuarterLabel],'January' as [FYMonthLabel],'30' as [FYWeek],'Wk - 30' as [FYWeekLabel],'Saturday' as [Day],'2016' as [CalendarYear],'1' as [CalendarMonth],'7' as [CalendarDay],Null as [Entity] union all</v>
      </c>
    </row>
    <row r="2408" spans="1:20" x14ac:dyDescent="0.3">
      <c r="A2408">
        <f>IF($D$5-($D$5-(MAX($A$10:A2407)+1))&lt;=$D$5,$D$5-($D$5-(MAX($A$10:A2407)+1)),"")</f>
        <v>2398</v>
      </c>
      <c r="B2408" s="1">
        <f t="shared" si="697"/>
        <v>42393</v>
      </c>
      <c r="C2408" s="1" t="str">
        <f t="shared" si="698"/>
        <v>20160124</v>
      </c>
      <c r="D2408">
        <f t="shared" si="691"/>
        <v>201607</v>
      </c>
      <c r="E2408">
        <f t="shared" si="692"/>
        <v>7</v>
      </c>
      <c r="F2408" s="5">
        <f t="shared" si="693"/>
        <v>42370</v>
      </c>
      <c r="G2408" s="5">
        <f t="shared" si="696"/>
        <v>42400</v>
      </c>
      <c r="H2408" t="str">
        <f t="shared" si="699"/>
        <v>2016</v>
      </c>
      <c r="I2408" t="str">
        <f t="shared" si="700"/>
        <v>Yr - 2016</v>
      </c>
      <c r="J2408">
        <f t="shared" si="708"/>
        <v>3</v>
      </c>
      <c r="K2408" t="str">
        <f t="shared" si="701"/>
        <v>Qtr - 3</v>
      </c>
      <c r="L2408" t="str">
        <f t="shared" si="702"/>
        <v>January</v>
      </c>
      <c r="M2408">
        <f t="shared" si="694"/>
        <v>30</v>
      </c>
      <c r="N2408" t="str">
        <f t="shared" si="703"/>
        <v>Wk - 30</v>
      </c>
      <c r="O2408" t="str">
        <f t="shared" si="695"/>
        <v>Sunday</v>
      </c>
      <c r="P2408" t="str">
        <f t="shared" si="704"/>
        <v>2016</v>
      </c>
      <c r="Q2408">
        <f t="shared" si="705"/>
        <v>1</v>
      </c>
      <c r="R2408">
        <f t="shared" si="706"/>
        <v>1</v>
      </c>
      <c r="T2408" t="str">
        <f t="shared" si="707"/>
        <v>select '20160124' as [MemberId],'201607' as [FYPeriod],'7' as [FYPeriodInYear],'2016-01-01' as [PeriodStart],'2016-01-31' as [PeriodEnd],'2016' as [FYYear],'Yr - 2016' as [FYYearLabel],'3' as [FYQuarter],'Qtr - 3' as [FYQuarterLabel],'January' as [FYMonthLabel],'30' as [FYWeek],'Wk - 30' as [FYWeekLabel],'Sunday' as [Day],'2016' as [CalendarYear],'1' as [CalendarMonth],'1' as [CalendarDay],Null as [Entity] union all</v>
      </c>
    </row>
    <row r="2409" spans="1:20" x14ac:dyDescent="0.3">
      <c r="A2409">
        <f>IF($D$5-($D$5-(MAX($A$10:A2408)+1))&lt;=$D$5,$D$5-($D$5-(MAX($A$10:A2408)+1)),"")</f>
        <v>2399</v>
      </c>
      <c r="B2409" s="1">
        <f t="shared" si="697"/>
        <v>42394</v>
      </c>
      <c r="C2409" s="1" t="str">
        <f t="shared" si="698"/>
        <v>20160125</v>
      </c>
      <c r="D2409">
        <f t="shared" si="691"/>
        <v>201607</v>
      </c>
      <c r="E2409">
        <f t="shared" si="692"/>
        <v>7</v>
      </c>
      <c r="F2409" s="5">
        <f t="shared" si="693"/>
        <v>42370</v>
      </c>
      <c r="G2409" s="5">
        <f t="shared" si="696"/>
        <v>42400</v>
      </c>
      <c r="H2409" t="str">
        <f t="shared" si="699"/>
        <v>2016</v>
      </c>
      <c r="I2409" t="str">
        <f t="shared" si="700"/>
        <v>Yr - 2016</v>
      </c>
      <c r="J2409">
        <f t="shared" si="708"/>
        <v>3</v>
      </c>
      <c r="K2409" t="str">
        <f t="shared" si="701"/>
        <v>Qtr - 3</v>
      </c>
      <c r="L2409" t="str">
        <f t="shared" si="702"/>
        <v>January</v>
      </c>
      <c r="M2409">
        <f t="shared" si="694"/>
        <v>30</v>
      </c>
      <c r="N2409" t="str">
        <f t="shared" si="703"/>
        <v>Wk - 30</v>
      </c>
      <c r="O2409" t="str">
        <f t="shared" si="695"/>
        <v>Monday</v>
      </c>
      <c r="P2409" t="str">
        <f t="shared" si="704"/>
        <v>2016</v>
      </c>
      <c r="Q2409">
        <f t="shared" si="705"/>
        <v>1</v>
      </c>
      <c r="R2409">
        <f t="shared" si="706"/>
        <v>2</v>
      </c>
      <c r="T2409" t="str">
        <f t="shared" si="707"/>
        <v>select '20160125' as [MemberId],'201607' as [FYPeriod],'7' as [FYPeriodInYear],'2016-01-01' as [PeriodStart],'2016-01-31' as [PeriodEnd],'2016' as [FYYear],'Yr - 2016' as [FYYearLabel],'3' as [FYQuarter],'Qtr - 3' as [FYQuarterLabel],'January' as [FYMonthLabel],'30' as [FYWeek],'Wk - 30' as [FYWeekLabel],'Monday' as [Day],'2016' as [CalendarYear],'1' as [CalendarMonth],'2' as [CalendarDay],Null as [Entity] union all</v>
      </c>
    </row>
    <row r="2410" spans="1:20" x14ac:dyDescent="0.3">
      <c r="A2410">
        <f>IF($D$5-($D$5-(MAX($A$10:A2409)+1))&lt;=$D$5,$D$5-($D$5-(MAX($A$10:A2409)+1)),"")</f>
        <v>2400</v>
      </c>
      <c r="B2410" s="1">
        <f t="shared" si="697"/>
        <v>42395</v>
      </c>
      <c r="C2410" s="1" t="str">
        <f t="shared" si="698"/>
        <v>20160126</v>
      </c>
      <c r="D2410">
        <f t="shared" si="691"/>
        <v>201607</v>
      </c>
      <c r="E2410">
        <f t="shared" si="692"/>
        <v>7</v>
      </c>
      <c r="F2410" s="5">
        <f t="shared" si="693"/>
        <v>42370</v>
      </c>
      <c r="G2410" s="5">
        <f t="shared" si="696"/>
        <v>42400</v>
      </c>
      <c r="H2410" t="str">
        <f t="shared" si="699"/>
        <v>2016</v>
      </c>
      <c r="I2410" t="str">
        <f t="shared" si="700"/>
        <v>Yr - 2016</v>
      </c>
      <c r="J2410">
        <f t="shared" si="708"/>
        <v>3</v>
      </c>
      <c r="K2410" t="str">
        <f t="shared" si="701"/>
        <v>Qtr - 3</v>
      </c>
      <c r="L2410" t="str">
        <f t="shared" si="702"/>
        <v>January</v>
      </c>
      <c r="M2410">
        <f t="shared" si="694"/>
        <v>30</v>
      </c>
      <c r="N2410" t="str">
        <f t="shared" si="703"/>
        <v>Wk - 30</v>
      </c>
      <c r="O2410" t="str">
        <f t="shared" si="695"/>
        <v>Tuesday</v>
      </c>
      <c r="P2410" t="str">
        <f t="shared" si="704"/>
        <v>2016</v>
      </c>
      <c r="Q2410">
        <f t="shared" si="705"/>
        <v>1</v>
      </c>
      <c r="R2410">
        <f t="shared" si="706"/>
        <v>3</v>
      </c>
      <c r="T2410" t="str">
        <f t="shared" si="707"/>
        <v>select '20160126' as [MemberId],'201607' as [FYPeriod],'7' as [FYPeriodInYear],'2016-01-01' as [PeriodStart],'2016-01-31' as [PeriodEnd],'2016' as [FYYear],'Yr - 2016' as [FYYearLabel],'3' as [FYQuarter],'Qtr - 3' as [FYQuarterLabel],'January' as [FYMonthLabel],'30' as [FYWeek],'Wk - 30' as [FYWeekLabel],'Tuesday' as [Day],'2016' as [CalendarYear],'1' as [CalendarMonth],'3' as [CalendarDay],Null as [Entity] union all</v>
      </c>
    </row>
    <row r="2411" spans="1:20" x14ac:dyDescent="0.3">
      <c r="A2411">
        <f>IF($D$5-($D$5-(MAX($A$10:A2410)+1))&lt;=$D$5,$D$5-($D$5-(MAX($A$10:A2410)+1)),"")</f>
        <v>2401</v>
      </c>
      <c r="B2411" s="1">
        <f t="shared" si="697"/>
        <v>42396</v>
      </c>
      <c r="C2411" s="1" t="str">
        <f t="shared" si="698"/>
        <v>20160127</v>
      </c>
      <c r="D2411">
        <f t="shared" si="691"/>
        <v>201607</v>
      </c>
      <c r="E2411">
        <f t="shared" si="692"/>
        <v>7</v>
      </c>
      <c r="F2411" s="5">
        <f t="shared" si="693"/>
        <v>42370</v>
      </c>
      <c r="G2411" s="5">
        <f t="shared" si="696"/>
        <v>42400</v>
      </c>
      <c r="H2411" t="str">
        <f t="shared" si="699"/>
        <v>2016</v>
      </c>
      <c r="I2411" t="str">
        <f t="shared" si="700"/>
        <v>Yr - 2016</v>
      </c>
      <c r="J2411">
        <f t="shared" si="708"/>
        <v>3</v>
      </c>
      <c r="K2411" t="str">
        <f t="shared" si="701"/>
        <v>Qtr - 3</v>
      </c>
      <c r="L2411" t="str">
        <f t="shared" si="702"/>
        <v>January</v>
      </c>
      <c r="M2411">
        <f t="shared" si="694"/>
        <v>31</v>
      </c>
      <c r="N2411" t="str">
        <f t="shared" si="703"/>
        <v>Wk - 31</v>
      </c>
      <c r="O2411" t="str">
        <f t="shared" si="695"/>
        <v>Wednesday</v>
      </c>
      <c r="P2411" t="str">
        <f t="shared" si="704"/>
        <v>2016</v>
      </c>
      <c r="Q2411">
        <f t="shared" si="705"/>
        <v>1</v>
      </c>
      <c r="R2411">
        <f t="shared" si="706"/>
        <v>4</v>
      </c>
      <c r="T2411" t="str">
        <f t="shared" si="707"/>
        <v>select '20160127' as [MemberId],'201607' as [FYPeriod],'7' as [FYPeriodInYear],'2016-01-01' as [PeriodStart],'2016-01-31' as [PeriodEnd],'2016' as [FYYear],'Yr - 2016' as [FYYearLabel],'3' as [FYQuarter],'Qtr - 3' as [FYQuarterLabel],'January' as [FYMonthLabel],'31' as [FYWeek],'Wk - 31' as [FYWeekLabel],'Wednesday' as [Day],'2016' as [CalendarYear],'1' as [CalendarMonth],'4' as [CalendarDay],Null as [Entity] union all</v>
      </c>
    </row>
    <row r="2412" spans="1:20" x14ac:dyDescent="0.3">
      <c r="A2412">
        <f>IF($D$5-($D$5-(MAX($A$10:A2411)+1))&lt;=$D$5,$D$5-($D$5-(MAX($A$10:A2411)+1)),"")</f>
        <v>2402</v>
      </c>
      <c r="B2412" s="1">
        <f t="shared" si="697"/>
        <v>42397</v>
      </c>
      <c r="C2412" s="1" t="str">
        <f t="shared" si="698"/>
        <v>20160128</v>
      </c>
      <c r="D2412">
        <f t="shared" si="691"/>
        <v>201607</v>
      </c>
      <c r="E2412">
        <f t="shared" si="692"/>
        <v>7</v>
      </c>
      <c r="F2412" s="5">
        <f t="shared" si="693"/>
        <v>42370</v>
      </c>
      <c r="G2412" s="5">
        <f t="shared" si="696"/>
        <v>42400</v>
      </c>
      <c r="H2412" t="str">
        <f t="shared" si="699"/>
        <v>2016</v>
      </c>
      <c r="I2412" t="str">
        <f t="shared" si="700"/>
        <v>Yr - 2016</v>
      </c>
      <c r="J2412">
        <f t="shared" si="708"/>
        <v>3</v>
      </c>
      <c r="K2412" t="str">
        <f t="shared" si="701"/>
        <v>Qtr - 3</v>
      </c>
      <c r="L2412" t="str">
        <f t="shared" si="702"/>
        <v>January</v>
      </c>
      <c r="M2412">
        <f t="shared" si="694"/>
        <v>31</v>
      </c>
      <c r="N2412" t="str">
        <f t="shared" si="703"/>
        <v>Wk - 31</v>
      </c>
      <c r="O2412" t="str">
        <f t="shared" si="695"/>
        <v>Thursday</v>
      </c>
      <c r="P2412" t="str">
        <f t="shared" si="704"/>
        <v>2016</v>
      </c>
      <c r="Q2412">
        <f t="shared" si="705"/>
        <v>1</v>
      </c>
      <c r="R2412">
        <f t="shared" si="706"/>
        <v>5</v>
      </c>
      <c r="T2412" t="str">
        <f t="shared" si="707"/>
        <v>select '20160128' as [MemberId],'201607' as [FYPeriod],'7' as [FYPeriodInYear],'2016-01-01' as [PeriodStart],'2016-01-31' as [PeriodEnd],'2016' as [FYYear],'Yr - 2016' as [FYYearLabel],'3' as [FYQuarter],'Qtr - 3' as [FYQuarterLabel],'January' as [FYMonthLabel],'31' as [FYWeek],'Wk - 31' as [FYWeekLabel],'Thursday' as [Day],'2016' as [CalendarYear],'1' as [CalendarMonth],'5' as [CalendarDay],Null as [Entity] union all</v>
      </c>
    </row>
    <row r="2413" spans="1:20" x14ac:dyDescent="0.3">
      <c r="A2413">
        <f>IF($D$5-($D$5-(MAX($A$10:A2412)+1))&lt;=$D$5,$D$5-($D$5-(MAX($A$10:A2412)+1)),"")</f>
        <v>2403</v>
      </c>
      <c r="B2413" s="1">
        <f t="shared" si="697"/>
        <v>42398</v>
      </c>
      <c r="C2413" s="1" t="str">
        <f t="shared" si="698"/>
        <v>20160129</v>
      </c>
      <c r="D2413">
        <f t="shared" si="691"/>
        <v>201607</v>
      </c>
      <c r="E2413">
        <f t="shared" si="692"/>
        <v>7</v>
      </c>
      <c r="F2413" s="5">
        <f t="shared" si="693"/>
        <v>42370</v>
      </c>
      <c r="G2413" s="5">
        <f t="shared" si="696"/>
        <v>42400</v>
      </c>
      <c r="H2413" t="str">
        <f t="shared" si="699"/>
        <v>2016</v>
      </c>
      <c r="I2413" t="str">
        <f t="shared" si="700"/>
        <v>Yr - 2016</v>
      </c>
      <c r="J2413">
        <f t="shared" si="708"/>
        <v>3</v>
      </c>
      <c r="K2413" t="str">
        <f t="shared" si="701"/>
        <v>Qtr - 3</v>
      </c>
      <c r="L2413" t="str">
        <f t="shared" si="702"/>
        <v>January</v>
      </c>
      <c r="M2413">
        <f t="shared" si="694"/>
        <v>31</v>
      </c>
      <c r="N2413" t="str">
        <f t="shared" si="703"/>
        <v>Wk - 31</v>
      </c>
      <c r="O2413" t="str">
        <f t="shared" si="695"/>
        <v>Friday</v>
      </c>
      <c r="P2413" t="str">
        <f t="shared" si="704"/>
        <v>2016</v>
      </c>
      <c r="Q2413">
        <f t="shared" si="705"/>
        <v>1</v>
      </c>
      <c r="R2413">
        <f t="shared" si="706"/>
        <v>6</v>
      </c>
      <c r="T2413" t="str">
        <f t="shared" si="707"/>
        <v>select '20160129' as [MemberId],'201607' as [FYPeriod],'7' as [FYPeriodInYear],'2016-01-01' as [PeriodStart],'2016-01-31' as [PeriodEnd],'2016' as [FYYear],'Yr - 2016' as [FYYearLabel],'3' as [FYQuarter],'Qtr - 3' as [FYQuarterLabel],'January' as [FYMonthLabel],'31' as [FYWeek],'Wk - 31' as [FYWeekLabel],'Friday' as [Day],'2016' as [CalendarYear],'1' as [CalendarMonth],'6' as [CalendarDay],Null as [Entity] union all</v>
      </c>
    </row>
    <row r="2414" spans="1:20" x14ac:dyDescent="0.3">
      <c r="A2414">
        <f>IF($D$5-($D$5-(MAX($A$10:A2413)+1))&lt;=$D$5,$D$5-($D$5-(MAX($A$10:A2413)+1)),"")</f>
        <v>2404</v>
      </c>
      <c r="B2414" s="1">
        <f t="shared" si="697"/>
        <v>42399</v>
      </c>
      <c r="C2414" s="1" t="str">
        <f t="shared" si="698"/>
        <v>20160130</v>
      </c>
      <c r="D2414">
        <f t="shared" si="691"/>
        <v>201607</v>
      </c>
      <c r="E2414">
        <f t="shared" si="692"/>
        <v>7</v>
      </c>
      <c r="F2414" s="5">
        <f t="shared" si="693"/>
        <v>42370</v>
      </c>
      <c r="G2414" s="5">
        <f t="shared" si="696"/>
        <v>42400</v>
      </c>
      <c r="H2414" t="str">
        <f t="shared" si="699"/>
        <v>2016</v>
      </c>
      <c r="I2414" t="str">
        <f t="shared" si="700"/>
        <v>Yr - 2016</v>
      </c>
      <c r="J2414">
        <f t="shared" si="708"/>
        <v>3</v>
      </c>
      <c r="K2414" t="str">
        <f t="shared" si="701"/>
        <v>Qtr - 3</v>
      </c>
      <c r="L2414" t="str">
        <f t="shared" si="702"/>
        <v>January</v>
      </c>
      <c r="M2414">
        <f t="shared" si="694"/>
        <v>31</v>
      </c>
      <c r="N2414" t="str">
        <f t="shared" si="703"/>
        <v>Wk - 31</v>
      </c>
      <c r="O2414" t="str">
        <f t="shared" si="695"/>
        <v>Saturday</v>
      </c>
      <c r="P2414" t="str">
        <f t="shared" si="704"/>
        <v>2016</v>
      </c>
      <c r="Q2414">
        <f t="shared" si="705"/>
        <v>1</v>
      </c>
      <c r="R2414">
        <f t="shared" si="706"/>
        <v>7</v>
      </c>
      <c r="T2414" t="str">
        <f t="shared" si="707"/>
        <v>select '20160130' as [MemberId],'201607' as [FYPeriod],'7' as [FYPeriodInYear],'2016-01-01' as [PeriodStart],'2016-01-31' as [PeriodEnd],'2016' as [FYYear],'Yr - 2016' as [FYYearLabel],'3' as [FYQuarter],'Qtr - 3' as [FYQuarterLabel],'January' as [FYMonthLabel],'31' as [FYWeek],'Wk - 31' as [FYWeekLabel],'Saturday' as [Day],'2016' as [CalendarYear],'1' as [CalendarMonth],'7' as [CalendarDay],Null as [Entity] union all</v>
      </c>
    </row>
    <row r="2415" spans="1:20" x14ac:dyDescent="0.3">
      <c r="A2415">
        <f>IF($D$5-($D$5-(MAX($A$10:A2414)+1))&lt;=$D$5,$D$5-($D$5-(MAX($A$10:A2414)+1)),"")</f>
        <v>2405</v>
      </c>
      <c r="B2415" s="1">
        <f t="shared" si="697"/>
        <v>42400</v>
      </c>
      <c r="C2415" s="1" t="str">
        <f t="shared" si="698"/>
        <v>20160131</v>
      </c>
      <c r="D2415">
        <f t="shared" si="691"/>
        <v>201607</v>
      </c>
      <c r="E2415">
        <f t="shared" si="692"/>
        <v>7</v>
      </c>
      <c r="F2415" s="5">
        <f t="shared" si="693"/>
        <v>42370</v>
      </c>
      <c r="G2415" s="5">
        <f t="shared" si="696"/>
        <v>42400</v>
      </c>
      <c r="H2415" t="str">
        <f t="shared" si="699"/>
        <v>2016</v>
      </c>
      <c r="I2415" t="str">
        <f t="shared" si="700"/>
        <v>Yr - 2016</v>
      </c>
      <c r="J2415">
        <f t="shared" si="708"/>
        <v>3</v>
      </c>
      <c r="K2415" t="str">
        <f t="shared" si="701"/>
        <v>Qtr - 3</v>
      </c>
      <c r="L2415" t="str">
        <f t="shared" si="702"/>
        <v>January</v>
      </c>
      <c r="M2415">
        <f t="shared" si="694"/>
        <v>31</v>
      </c>
      <c r="N2415" t="str">
        <f t="shared" si="703"/>
        <v>Wk - 31</v>
      </c>
      <c r="O2415" t="str">
        <f t="shared" si="695"/>
        <v>Sunday</v>
      </c>
      <c r="P2415" t="str">
        <f t="shared" si="704"/>
        <v>2016</v>
      </c>
      <c r="Q2415">
        <f t="shared" si="705"/>
        <v>1</v>
      </c>
      <c r="R2415">
        <f t="shared" si="706"/>
        <v>1</v>
      </c>
      <c r="T2415" t="str">
        <f t="shared" si="707"/>
        <v>select '20160131' as [MemberId],'201607' as [FYPeriod],'7' as [FYPeriodInYear],'2016-01-01' as [PeriodStart],'2016-01-31' as [PeriodEnd],'2016' as [FYYear],'Yr - 2016' as [FYYearLabel],'3' as [FYQuarter],'Qtr - 3' as [FYQuarterLabel],'January' as [FYMonthLabel],'31' as [FYWeek],'Wk - 31' as [FYWeekLabel],'Sunday' as [Day],'2016' as [CalendarYear],'1' as [CalendarMonth],'1' as [CalendarDay],Null as [Entity] union all</v>
      </c>
    </row>
    <row r="2416" spans="1:20" x14ac:dyDescent="0.3">
      <c r="A2416">
        <f>IF($D$5-($D$5-(MAX($A$10:A2415)+1))&lt;=$D$5,$D$5-($D$5-(MAX($A$10:A2415)+1)),"")</f>
        <v>2406</v>
      </c>
      <c r="B2416" s="1">
        <f t="shared" si="697"/>
        <v>42401</v>
      </c>
      <c r="C2416" s="1" t="str">
        <f t="shared" si="698"/>
        <v>20160201</v>
      </c>
      <c r="D2416">
        <f t="shared" si="691"/>
        <v>201608</v>
      </c>
      <c r="E2416">
        <f t="shared" si="692"/>
        <v>8</v>
      </c>
      <c r="F2416" s="5">
        <f t="shared" si="693"/>
        <v>42401</v>
      </c>
      <c r="G2416" s="5">
        <f t="shared" si="696"/>
        <v>42429</v>
      </c>
      <c r="H2416" t="str">
        <f t="shared" si="699"/>
        <v>2016</v>
      </c>
      <c r="I2416" t="str">
        <f t="shared" si="700"/>
        <v>Yr - 2016</v>
      </c>
      <c r="J2416">
        <f t="shared" si="708"/>
        <v>3</v>
      </c>
      <c r="K2416" t="str">
        <f t="shared" si="701"/>
        <v>Qtr - 3</v>
      </c>
      <c r="L2416" t="str">
        <f t="shared" si="702"/>
        <v>February</v>
      </c>
      <c r="M2416">
        <f t="shared" si="694"/>
        <v>31</v>
      </c>
      <c r="N2416" t="str">
        <f t="shared" si="703"/>
        <v>Wk - 31</v>
      </c>
      <c r="O2416" t="str">
        <f t="shared" si="695"/>
        <v>Monday</v>
      </c>
      <c r="P2416" t="str">
        <f t="shared" si="704"/>
        <v>2016</v>
      </c>
      <c r="Q2416">
        <f t="shared" si="705"/>
        <v>2</v>
      </c>
      <c r="R2416">
        <f t="shared" si="706"/>
        <v>2</v>
      </c>
      <c r="T2416" t="str">
        <f t="shared" si="707"/>
        <v>select '20160201' as [MemberId],'201608' as [FYPeriod],'8' as [FYPeriodInYear],'2016-02-01' as [PeriodStart],'2016-02-29' as [PeriodEnd],'2016' as [FYYear],'Yr - 2016' as [FYYearLabel],'3' as [FYQuarter],'Qtr - 3' as [FYQuarterLabel],'February' as [FYMonthLabel],'31' as [FYWeek],'Wk - 31' as [FYWeekLabel],'Monday' as [Day],'2016' as [CalendarYear],'2' as [CalendarMonth],'2' as [CalendarDay],Null as [Entity] union all</v>
      </c>
    </row>
    <row r="2417" spans="1:20" x14ac:dyDescent="0.3">
      <c r="A2417">
        <f>IF($D$5-($D$5-(MAX($A$10:A2416)+1))&lt;=$D$5,$D$5-($D$5-(MAX($A$10:A2416)+1)),"")</f>
        <v>2407</v>
      </c>
      <c r="B2417" s="1">
        <f t="shared" si="697"/>
        <v>42402</v>
      </c>
      <c r="C2417" s="1" t="str">
        <f t="shared" si="698"/>
        <v>20160202</v>
      </c>
      <c r="D2417">
        <f t="shared" si="691"/>
        <v>201608</v>
      </c>
      <c r="E2417">
        <f t="shared" si="692"/>
        <v>8</v>
      </c>
      <c r="F2417" s="5">
        <f t="shared" si="693"/>
        <v>42401</v>
      </c>
      <c r="G2417" s="5">
        <f t="shared" si="696"/>
        <v>42429</v>
      </c>
      <c r="H2417" t="str">
        <f t="shared" si="699"/>
        <v>2016</v>
      </c>
      <c r="I2417" t="str">
        <f t="shared" si="700"/>
        <v>Yr - 2016</v>
      </c>
      <c r="J2417">
        <f t="shared" si="708"/>
        <v>3</v>
      </c>
      <c r="K2417" t="str">
        <f t="shared" si="701"/>
        <v>Qtr - 3</v>
      </c>
      <c r="L2417" t="str">
        <f t="shared" si="702"/>
        <v>February</v>
      </c>
      <c r="M2417">
        <f t="shared" si="694"/>
        <v>31</v>
      </c>
      <c r="N2417" t="str">
        <f t="shared" si="703"/>
        <v>Wk - 31</v>
      </c>
      <c r="O2417" t="str">
        <f t="shared" si="695"/>
        <v>Tuesday</v>
      </c>
      <c r="P2417" t="str">
        <f t="shared" si="704"/>
        <v>2016</v>
      </c>
      <c r="Q2417">
        <f t="shared" si="705"/>
        <v>2</v>
      </c>
      <c r="R2417">
        <f t="shared" si="706"/>
        <v>3</v>
      </c>
      <c r="T2417" t="str">
        <f t="shared" si="707"/>
        <v>select '20160202' as [MemberId],'201608' as [FYPeriod],'8' as [FYPeriodInYear],'2016-02-01' as [PeriodStart],'2016-02-29' as [PeriodEnd],'2016' as [FYYear],'Yr - 2016' as [FYYearLabel],'3' as [FYQuarter],'Qtr - 3' as [FYQuarterLabel],'February' as [FYMonthLabel],'31' as [FYWeek],'Wk - 31' as [FYWeekLabel],'Tuesday' as [Day],'2016' as [CalendarYear],'2' as [CalendarMonth],'3' as [CalendarDay],Null as [Entity] union all</v>
      </c>
    </row>
    <row r="2418" spans="1:20" x14ac:dyDescent="0.3">
      <c r="A2418">
        <f>IF($D$5-($D$5-(MAX($A$10:A2417)+1))&lt;=$D$5,$D$5-($D$5-(MAX($A$10:A2417)+1)),"")</f>
        <v>2408</v>
      </c>
      <c r="B2418" s="1">
        <f t="shared" si="697"/>
        <v>42403</v>
      </c>
      <c r="C2418" s="1" t="str">
        <f t="shared" si="698"/>
        <v>20160203</v>
      </c>
      <c r="D2418">
        <f t="shared" si="691"/>
        <v>201608</v>
      </c>
      <c r="E2418">
        <f t="shared" si="692"/>
        <v>8</v>
      </c>
      <c r="F2418" s="5">
        <f t="shared" si="693"/>
        <v>42401</v>
      </c>
      <c r="G2418" s="5">
        <f t="shared" si="696"/>
        <v>42429</v>
      </c>
      <c r="H2418" t="str">
        <f t="shared" si="699"/>
        <v>2016</v>
      </c>
      <c r="I2418" t="str">
        <f t="shared" si="700"/>
        <v>Yr - 2016</v>
      </c>
      <c r="J2418">
        <f t="shared" si="708"/>
        <v>3</v>
      </c>
      <c r="K2418" t="str">
        <f t="shared" si="701"/>
        <v>Qtr - 3</v>
      </c>
      <c r="L2418" t="str">
        <f t="shared" si="702"/>
        <v>February</v>
      </c>
      <c r="M2418">
        <f t="shared" si="694"/>
        <v>32</v>
      </c>
      <c r="N2418" t="str">
        <f t="shared" si="703"/>
        <v>Wk - 32</v>
      </c>
      <c r="O2418" t="str">
        <f t="shared" si="695"/>
        <v>Wednesday</v>
      </c>
      <c r="P2418" t="str">
        <f t="shared" si="704"/>
        <v>2016</v>
      </c>
      <c r="Q2418">
        <f t="shared" si="705"/>
        <v>2</v>
      </c>
      <c r="R2418">
        <f t="shared" si="706"/>
        <v>4</v>
      </c>
      <c r="T2418" t="str">
        <f t="shared" si="707"/>
        <v>select '20160203' as [MemberId],'201608' as [FYPeriod],'8' as [FYPeriodInYear],'2016-02-01' as [PeriodStart],'2016-02-29' as [PeriodEnd],'2016' as [FYYear],'Yr - 2016' as [FYYearLabel],'3' as [FYQuarter],'Qtr - 3' as [FYQuarterLabel],'February' as [FYMonthLabel],'32' as [FYWeek],'Wk - 32' as [FYWeekLabel],'Wednesday' as [Day],'2016' as [CalendarYear],'2' as [CalendarMonth],'4' as [CalendarDay],Null as [Entity] union all</v>
      </c>
    </row>
    <row r="2419" spans="1:20" x14ac:dyDescent="0.3">
      <c r="A2419">
        <f>IF($D$5-($D$5-(MAX($A$10:A2418)+1))&lt;=$D$5,$D$5-($D$5-(MAX($A$10:A2418)+1)),"")</f>
        <v>2409</v>
      </c>
      <c r="B2419" s="1">
        <f t="shared" si="697"/>
        <v>42404</v>
      </c>
      <c r="C2419" s="1" t="str">
        <f t="shared" si="698"/>
        <v>20160204</v>
      </c>
      <c r="D2419">
        <f t="shared" si="691"/>
        <v>201608</v>
      </c>
      <c r="E2419">
        <f t="shared" si="692"/>
        <v>8</v>
      </c>
      <c r="F2419" s="5">
        <f t="shared" si="693"/>
        <v>42401</v>
      </c>
      <c r="G2419" s="5">
        <f t="shared" si="696"/>
        <v>42429</v>
      </c>
      <c r="H2419" t="str">
        <f t="shared" si="699"/>
        <v>2016</v>
      </c>
      <c r="I2419" t="str">
        <f t="shared" si="700"/>
        <v>Yr - 2016</v>
      </c>
      <c r="J2419">
        <f t="shared" si="708"/>
        <v>3</v>
      </c>
      <c r="K2419" t="str">
        <f t="shared" si="701"/>
        <v>Qtr - 3</v>
      </c>
      <c r="L2419" t="str">
        <f t="shared" si="702"/>
        <v>February</v>
      </c>
      <c r="M2419">
        <f t="shared" si="694"/>
        <v>32</v>
      </c>
      <c r="N2419" t="str">
        <f t="shared" si="703"/>
        <v>Wk - 32</v>
      </c>
      <c r="O2419" t="str">
        <f t="shared" si="695"/>
        <v>Thursday</v>
      </c>
      <c r="P2419" t="str">
        <f t="shared" si="704"/>
        <v>2016</v>
      </c>
      <c r="Q2419">
        <f t="shared" si="705"/>
        <v>2</v>
      </c>
      <c r="R2419">
        <f t="shared" si="706"/>
        <v>5</v>
      </c>
      <c r="T2419" t="str">
        <f t="shared" si="707"/>
        <v>select '20160204' as [MemberId],'201608' as [FYPeriod],'8' as [FYPeriodInYear],'2016-02-01' as [PeriodStart],'2016-02-29' as [PeriodEnd],'2016' as [FYYear],'Yr - 2016' as [FYYearLabel],'3' as [FYQuarter],'Qtr - 3' as [FYQuarterLabel],'February' as [FYMonthLabel],'32' as [FYWeek],'Wk - 32' as [FYWeekLabel],'Thursday' as [Day],'2016' as [CalendarYear],'2' as [CalendarMonth],'5' as [CalendarDay],Null as [Entity] union all</v>
      </c>
    </row>
    <row r="2420" spans="1:20" x14ac:dyDescent="0.3">
      <c r="A2420">
        <f>IF($D$5-($D$5-(MAX($A$10:A2419)+1))&lt;=$D$5,$D$5-($D$5-(MAX($A$10:A2419)+1)),"")</f>
        <v>2410</v>
      </c>
      <c r="B2420" s="1">
        <f t="shared" si="697"/>
        <v>42405</v>
      </c>
      <c r="C2420" s="1" t="str">
        <f t="shared" si="698"/>
        <v>20160205</v>
      </c>
      <c r="D2420">
        <f t="shared" si="691"/>
        <v>201608</v>
      </c>
      <c r="E2420">
        <f t="shared" si="692"/>
        <v>8</v>
      </c>
      <c r="F2420" s="5">
        <f t="shared" si="693"/>
        <v>42401</v>
      </c>
      <c r="G2420" s="5">
        <f t="shared" si="696"/>
        <v>42429</v>
      </c>
      <c r="H2420" t="str">
        <f t="shared" si="699"/>
        <v>2016</v>
      </c>
      <c r="I2420" t="str">
        <f t="shared" si="700"/>
        <v>Yr - 2016</v>
      </c>
      <c r="J2420">
        <f t="shared" si="708"/>
        <v>3</v>
      </c>
      <c r="K2420" t="str">
        <f t="shared" si="701"/>
        <v>Qtr - 3</v>
      </c>
      <c r="L2420" t="str">
        <f t="shared" si="702"/>
        <v>February</v>
      </c>
      <c r="M2420">
        <f t="shared" si="694"/>
        <v>32</v>
      </c>
      <c r="N2420" t="str">
        <f t="shared" si="703"/>
        <v>Wk - 32</v>
      </c>
      <c r="O2420" t="str">
        <f t="shared" si="695"/>
        <v>Friday</v>
      </c>
      <c r="P2420" t="str">
        <f t="shared" si="704"/>
        <v>2016</v>
      </c>
      <c r="Q2420">
        <f t="shared" si="705"/>
        <v>2</v>
      </c>
      <c r="R2420">
        <f t="shared" si="706"/>
        <v>6</v>
      </c>
      <c r="T2420" t="str">
        <f t="shared" si="707"/>
        <v>select '20160205' as [MemberId],'201608' as [FYPeriod],'8' as [FYPeriodInYear],'2016-02-01' as [PeriodStart],'2016-02-29' as [PeriodEnd],'2016' as [FYYear],'Yr - 2016' as [FYYearLabel],'3' as [FYQuarter],'Qtr - 3' as [FYQuarterLabel],'February' as [FYMonthLabel],'32' as [FYWeek],'Wk - 32' as [FYWeekLabel],'Friday' as [Day],'2016' as [CalendarYear],'2' as [CalendarMonth],'6' as [CalendarDay],Null as [Entity] union all</v>
      </c>
    </row>
    <row r="2421" spans="1:20" x14ac:dyDescent="0.3">
      <c r="A2421">
        <f>IF($D$5-($D$5-(MAX($A$10:A2420)+1))&lt;=$D$5,$D$5-($D$5-(MAX($A$10:A2420)+1)),"")</f>
        <v>2411</v>
      </c>
      <c r="B2421" s="1">
        <f t="shared" si="697"/>
        <v>42406</v>
      </c>
      <c r="C2421" s="1" t="str">
        <f t="shared" si="698"/>
        <v>20160206</v>
      </c>
      <c r="D2421">
        <f t="shared" si="691"/>
        <v>201608</v>
      </c>
      <c r="E2421">
        <f t="shared" si="692"/>
        <v>8</v>
      </c>
      <c r="F2421" s="5">
        <f t="shared" si="693"/>
        <v>42401</v>
      </c>
      <c r="G2421" s="5">
        <f t="shared" si="696"/>
        <v>42429</v>
      </c>
      <c r="H2421" t="str">
        <f t="shared" si="699"/>
        <v>2016</v>
      </c>
      <c r="I2421" t="str">
        <f t="shared" si="700"/>
        <v>Yr - 2016</v>
      </c>
      <c r="J2421">
        <f t="shared" si="708"/>
        <v>3</v>
      </c>
      <c r="K2421" t="str">
        <f t="shared" si="701"/>
        <v>Qtr - 3</v>
      </c>
      <c r="L2421" t="str">
        <f t="shared" si="702"/>
        <v>February</v>
      </c>
      <c r="M2421">
        <f t="shared" si="694"/>
        <v>32</v>
      </c>
      <c r="N2421" t="str">
        <f t="shared" si="703"/>
        <v>Wk - 32</v>
      </c>
      <c r="O2421" t="str">
        <f t="shared" si="695"/>
        <v>Saturday</v>
      </c>
      <c r="P2421" t="str">
        <f t="shared" si="704"/>
        <v>2016</v>
      </c>
      <c r="Q2421">
        <f t="shared" si="705"/>
        <v>2</v>
      </c>
      <c r="R2421">
        <f t="shared" si="706"/>
        <v>7</v>
      </c>
      <c r="T2421" t="str">
        <f t="shared" si="707"/>
        <v>select '20160206' as [MemberId],'201608' as [FYPeriod],'8' as [FYPeriodInYear],'2016-02-01' as [PeriodStart],'2016-02-29' as [PeriodEnd],'2016' as [FYYear],'Yr - 2016' as [FYYearLabel],'3' as [FYQuarter],'Qtr - 3' as [FYQuarterLabel],'February' as [FYMonthLabel],'32' as [FYWeek],'Wk - 32' as [FYWeekLabel],'Saturday' as [Day],'2016' as [CalendarYear],'2' as [CalendarMonth],'7' as [CalendarDay],Null as [Entity] union all</v>
      </c>
    </row>
    <row r="2422" spans="1:20" x14ac:dyDescent="0.3">
      <c r="A2422">
        <f>IF($D$5-($D$5-(MAX($A$10:A2421)+1))&lt;=$D$5,$D$5-($D$5-(MAX($A$10:A2421)+1)),"")</f>
        <v>2412</v>
      </c>
      <c r="B2422" s="1">
        <f t="shared" si="697"/>
        <v>42407</v>
      </c>
      <c r="C2422" s="1" t="str">
        <f t="shared" si="698"/>
        <v>20160207</v>
      </c>
      <c r="D2422">
        <f t="shared" si="691"/>
        <v>201608</v>
      </c>
      <c r="E2422">
        <f t="shared" si="692"/>
        <v>8</v>
      </c>
      <c r="F2422" s="5">
        <f t="shared" si="693"/>
        <v>42401</v>
      </c>
      <c r="G2422" s="5">
        <f t="shared" si="696"/>
        <v>42429</v>
      </c>
      <c r="H2422" t="str">
        <f t="shared" si="699"/>
        <v>2016</v>
      </c>
      <c r="I2422" t="str">
        <f t="shared" si="700"/>
        <v>Yr - 2016</v>
      </c>
      <c r="J2422">
        <f t="shared" si="708"/>
        <v>3</v>
      </c>
      <c r="K2422" t="str">
        <f t="shared" si="701"/>
        <v>Qtr - 3</v>
      </c>
      <c r="L2422" t="str">
        <f t="shared" si="702"/>
        <v>February</v>
      </c>
      <c r="M2422">
        <f t="shared" si="694"/>
        <v>32</v>
      </c>
      <c r="N2422" t="str">
        <f t="shared" si="703"/>
        <v>Wk - 32</v>
      </c>
      <c r="O2422" t="str">
        <f t="shared" si="695"/>
        <v>Sunday</v>
      </c>
      <c r="P2422" t="str">
        <f t="shared" si="704"/>
        <v>2016</v>
      </c>
      <c r="Q2422">
        <f t="shared" si="705"/>
        <v>2</v>
      </c>
      <c r="R2422">
        <f t="shared" si="706"/>
        <v>1</v>
      </c>
      <c r="T2422" t="str">
        <f t="shared" si="707"/>
        <v>select '20160207' as [MemberId],'201608' as [FYPeriod],'8' as [FYPeriodInYear],'2016-02-01' as [PeriodStart],'2016-02-29' as [PeriodEnd],'2016' as [FYYear],'Yr - 2016' as [FYYearLabel],'3' as [FYQuarter],'Qtr - 3' as [FYQuarterLabel],'February' as [FYMonthLabel],'32' as [FYWeek],'Wk - 32' as [FYWeekLabel],'Sunday' as [Day],'2016' as [CalendarYear],'2' as [CalendarMonth],'1' as [CalendarDay],Null as [Entity] union all</v>
      </c>
    </row>
    <row r="2423" spans="1:20" x14ac:dyDescent="0.3">
      <c r="A2423">
        <f>IF($D$5-($D$5-(MAX($A$10:A2422)+1))&lt;=$D$5,$D$5-($D$5-(MAX($A$10:A2422)+1)),"")</f>
        <v>2413</v>
      </c>
      <c r="B2423" s="1">
        <f t="shared" si="697"/>
        <v>42408</v>
      </c>
      <c r="C2423" s="1" t="str">
        <f t="shared" si="698"/>
        <v>20160208</v>
      </c>
      <c r="D2423">
        <f t="shared" si="691"/>
        <v>201608</v>
      </c>
      <c r="E2423">
        <f t="shared" si="692"/>
        <v>8</v>
      </c>
      <c r="F2423" s="5">
        <f t="shared" si="693"/>
        <v>42401</v>
      </c>
      <c r="G2423" s="5">
        <f t="shared" si="696"/>
        <v>42429</v>
      </c>
      <c r="H2423" t="str">
        <f t="shared" si="699"/>
        <v>2016</v>
      </c>
      <c r="I2423" t="str">
        <f t="shared" si="700"/>
        <v>Yr - 2016</v>
      </c>
      <c r="J2423">
        <f t="shared" si="708"/>
        <v>3</v>
      </c>
      <c r="K2423" t="str">
        <f t="shared" si="701"/>
        <v>Qtr - 3</v>
      </c>
      <c r="L2423" t="str">
        <f t="shared" si="702"/>
        <v>February</v>
      </c>
      <c r="M2423">
        <f t="shared" si="694"/>
        <v>32</v>
      </c>
      <c r="N2423" t="str">
        <f t="shared" si="703"/>
        <v>Wk - 32</v>
      </c>
      <c r="O2423" t="str">
        <f t="shared" si="695"/>
        <v>Monday</v>
      </c>
      <c r="P2423" t="str">
        <f t="shared" si="704"/>
        <v>2016</v>
      </c>
      <c r="Q2423">
        <f t="shared" si="705"/>
        <v>2</v>
      </c>
      <c r="R2423">
        <f t="shared" si="706"/>
        <v>2</v>
      </c>
      <c r="T2423" t="str">
        <f t="shared" si="707"/>
        <v>select '20160208' as [MemberId],'201608' as [FYPeriod],'8' as [FYPeriodInYear],'2016-02-01' as [PeriodStart],'2016-02-29' as [PeriodEnd],'2016' as [FYYear],'Yr - 2016' as [FYYearLabel],'3' as [FYQuarter],'Qtr - 3' as [FYQuarterLabel],'February' as [FYMonthLabel],'32' as [FYWeek],'Wk - 32' as [FYWeekLabel],'Monday' as [Day],'2016' as [CalendarYear],'2' as [CalendarMonth],'2' as [CalendarDay],Null as [Entity] union all</v>
      </c>
    </row>
    <row r="2424" spans="1:20" x14ac:dyDescent="0.3">
      <c r="A2424">
        <f>IF($D$5-($D$5-(MAX($A$10:A2423)+1))&lt;=$D$5,$D$5-($D$5-(MAX($A$10:A2423)+1)),"")</f>
        <v>2414</v>
      </c>
      <c r="B2424" s="1">
        <f t="shared" si="697"/>
        <v>42409</v>
      </c>
      <c r="C2424" s="1" t="str">
        <f t="shared" si="698"/>
        <v>20160209</v>
      </c>
      <c r="D2424">
        <f t="shared" si="691"/>
        <v>201608</v>
      </c>
      <c r="E2424">
        <f t="shared" si="692"/>
        <v>8</v>
      </c>
      <c r="F2424" s="5">
        <f t="shared" si="693"/>
        <v>42401</v>
      </c>
      <c r="G2424" s="5">
        <f t="shared" si="696"/>
        <v>42429</v>
      </c>
      <c r="H2424" t="str">
        <f t="shared" si="699"/>
        <v>2016</v>
      </c>
      <c r="I2424" t="str">
        <f t="shared" si="700"/>
        <v>Yr - 2016</v>
      </c>
      <c r="J2424">
        <f t="shared" si="708"/>
        <v>3</v>
      </c>
      <c r="K2424" t="str">
        <f t="shared" si="701"/>
        <v>Qtr - 3</v>
      </c>
      <c r="L2424" t="str">
        <f t="shared" si="702"/>
        <v>February</v>
      </c>
      <c r="M2424">
        <f t="shared" si="694"/>
        <v>32</v>
      </c>
      <c r="N2424" t="str">
        <f t="shared" si="703"/>
        <v>Wk - 32</v>
      </c>
      <c r="O2424" t="str">
        <f t="shared" si="695"/>
        <v>Tuesday</v>
      </c>
      <c r="P2424" t="str">
        <f t="shared" si="704"/>
        <v>2016</v>
      </c>
      <c r="Q2424">
        <f t="shared" si="705"/>
        <v>2</v>
      </c>
      <c r="R2424">
        <f t="shared" si="706"/>
        <v>3</v>
      </c>
      <c r="T2424" t="str">
        <f t="shared" si="707"/>
        <v>select '20160209' as [MemberId],'201608' as [FYPeriod],'8' as [FYPeriodInYear],'2016-02-01' as [PeriodStart],'2016-02-29' as [PeriodEnd],'2016' as [FYYear],'Yr - 2016' as [FYYearLabel],'3' as [FYQuarter],'Qtr - 3' as [FYQuarterLabel],'February' as [FYMonthLabel],'32' as [FYWeek],'Wk - 32' as [FYWeekLabel],'Tuesday' as [Day],'2016' as [CalendarYear],'2' as [CalendarMonth],'3' as [CalendarDay],Null as [Entity] union all</v>
      </c>
    </row>
    <row r="2425" spans="1:20" x14ac:dyDescent="0.3">
      <c r="A2425">
        <f>IF($D$5-($D$5-(MAX($A$10:A2424)+1))&lt;=$D$5,$D$5-($D$5-(MAX($A$10:A2424)+1)),"")</f>
        <v>2415</v>
      </c>
      <c r="B2425" s="1">
        <f t="shared" si="697"/>
        <v>42410</v>
      </c>
      <c r="C2425" s="1" t="str">
        <f t="shared" si="698"/>
        <v>20160210</v>
      </c>
      <c r="D2425">
        <f t="shared" si="691"/>
        <v>201608</v>
      </c>
      <c r="E2425">
        <f t="shared" si="692"/>
        <v>8</v>
      </c>
      <c r="F2425" s="5">
        <f t="shared" si="693"/>
        <v>42401</v>
      </c>
      <c r="G2425" s="5">
        <f t="shared" si="696"/>
        <v>42429</v>
      </c>
      <c r="H2425" t="str">
        <f t="shared" si="699"/>
        <v>2016</v>
      </c>
      <c r="I2425" t="str">
        <f t="shared" si="700"/>
        <v>Yr - 2016</v>
      </c>
      <c r="J2425">
        <f t="shared" si="708"/>
        <v>3</v>
      </c>
      <c r="K2425" t="str">
        <f t="shared" si="701"/>
        <v>Qtr - 3</v>
      </c>
      <c r="L2425" t="str">
        <f t="shared" si="702"/>
        <v>February</v>
      </c>
      <c r="M2425">
        <f t="shared" si="694"/>
        <v>33</v>
      </c>
      <c r="N2425" t="str">
        <f t="shared" si="703"/>
        <v>Wk - 33</v>
      </c>
      <c r="O2425" t="str">
        <f t="shared" si="695"/>
        <v>Wednesday</v>
      </c>
      <c r="P2425" t="str">
        <f t="shared" si="704"/>
        <v>2016</v>
      </c>
      <c r="Q2425">
        <f t="shared" si="705"/>
        <v>2</v>
      </c>
      <c r="R2425">
        <f t="shared" si="706"/>
        <v>4</v>
      </c>
      <c r="T2425" t="str">
        <f t="shared" si="707"/>
        <v>select '20160210' as [MemberId],'201608' as [FYPeriod],'8' as [FYPeriodInYear],'2016-02-01' as [PeriodStart],'2016-02-29' as [PeriodEnd],'2016' as [FYYear],'Yr - 2016' as [FYYearLabel],'3' as [FYQuarter],'Qtr - 3' as [FYQuarterLabel],'February' as [FYMonthLabel],'33' as [FYWeek],'Wk - 33' as [FYWeekLabel],'Wednesday' as [Day],'2016' as [CalendarYear],'2' as [CalendarMonth],'4' as [CalendarDay],Null as [Entity] union all</v>
      </c>
    </row>
    <row r="2426" spans="1:20" x14ac:dyDescent="0.3">
      <c r="A2426">
        <f>IF($D$5-($D$5-(MAX($A$10:A2425)+1))&lt;=$D$5,$D$5-($D$5-(MAX($A$10:A2425)+1)),"")</f>
        <v>2416</v>
      </c>
      <c r="B2426" s="1">
        <f t="shared" si="697"/>
        <v>42411</v>
      </c>
      <c r="C2426" s="1" t="str">
        <f t="shared" si="698"/>
        <v>20160211</v>
      </c>
      <c r="D2426">
        <f t="shared" si="691"/>
        <v>201608</v>
      </c>
      <c r="E2426">
        <f t="shared" si="692"/>
        <v>8</v>
      </c>
      <c r="F2426" s="5">
        <f t="shared" si="693"/>
        <v>42401</v>
      </c>
      <c r="G2426" s="5">
        <f t="shared" si="696"/>
        <v>42429</v>
      </c>
      <c r="H2426" t="str">
        <f t="shared" si="699"/>
        <v>2016</v>
      </c>
      <c r="I2426" t="str">
        <f t="shared" si="700"/>
        <v>Yr - 2016</v>
      </c>
      <c r="J2426">
        <f t="shared" si="708"/>
        <v>3</v>
      </c>
      <c r="K2426" t="str">
        <f t="shared" si="701"/>
        <v>Qtr - 3</v>
      </c>
      <c r="L2426" t="str">
        <f t="shared" si="702"/>
        <v>February</v>
      </c>
      <c r="M2426">
        <f t="shared" si="694"/>
        <v>33</v>
      </c>
      <c r="N2426" t="str">
        <f t="shared" si="703"/>
        <v>Wk - 33</v>
      </c>
      <c r="O2426" t="str">
        <f t="shared" si="695"/>
        <v>Thursday</v>
      </c>
      <c r="P2426" t="str">
        <f t="shared" si="704"/>
        <v>2016</v>
      </c>
      <c r="Q2426">
        <f t="shared" si="705"/>
        <v>2</v>
      </c>
      <c r="R2426">
        <f t="shared" si="706"/>
        <v>5</v>
      </c>
      <c r="T2426" t="str">
        <f t="shared" si="707"/>
        <v>select '20160211' as [MemberId],'201608' as [FYPeriod],'8' as [FYPeriodInYear],'2016-02-01' as [PeriodStart],'2016-02-29' as [PeriodEnd],'2016' as [FYYear],'Yr - 2016' as [FYYearLabel],'3' as [FYQuarter],'Qtr - 3' as [FYQuarterLabel],'February' as [FYMonthLabel],'33' as [FYWeek],'Wk - 33' as [FYWeekLabel],'Thursday' as [Day],'2016' as [CalendarYear],'2' as [CalendarMonth],'5' as [CalendarDay],Null as [Entity] union all</v>
      </c>
    </row>
    <row r="2427" spans="1:20" x14ac:dyDescent="0.3">
      <c r="A2427">
        <f>IF($D$5-($D$5-(MAX($A$10:A2426)+1))&lt;=$D$5,$D$5-($D$5-(MAX($A$10:A2426)+1)),"")</f>
        <v>2417</v>
      </c>
      <c r="B2427" s="1">
        <f t="shared" si="697"/>
        <v>42412</v>
      </c>
      <c r="C2427" s="1" t="str">
        <f t="shared" si="698"/>
        <v>20160212</v>
      </c>
      <c r="D2427">
        <f t="shared" si="691"/>
        <v>201608</v>
      </c>
      <c r="E2427">
        <f t="shared" si="692"/>
        <v>8</v>
      </c>
      <c r="F2427" s="5">
        <f t="shared" si="693"/>
        <v>42401</v>
      </c>
      <c r="G2427" s="5">
        <f t="shared" si="696"/>
        <v>42429</v>
      </c>
      <c r="H2427" t="str">
        <f t="shared" si="699"/>
        <v>2016</v>
      </c>
      <c r="I2427" t="str">
        <f t="shared" si="700"/>
        <v>Yr - 2016</v>
      </c>
      <c r="J2427">
        <f t="shared" si="708"/>
        <v>3</v>
      </c>
      <c r="K2427" t="str">
        <f t="shared" si="701"/>
        <v>Qtr - 3</v>
      </c>
      <c r="L2427" t="str">
        <f t="shared" si="702"/>
        <v>February</v>
      </c>
      <c r="M2427">
        <f t="shared" si="694"/>
        <v>33</v>
      </c>
      <c r="N2427" t="str">
        <f t="shared" si="703"/>
        <v>Wk - 33</v>
      </c>
      <c r="O2427" t="str">
        <f t="shared" si="695"/>
        <v>Friday</v>
      </c>
      <c r="P2427" t="str">
        <f t="shared" si="704"/>
        <v>2016</v>
      </c>
      <c r="Q2427">
        <f t="shared" si="705"/>
        <v>2</v>
      </c>
      <c r="R2427">
        <f t="shared" si="706"/>
        <v>6</v>
      </c>
      <c r="T2427" t="str">
        <f t="shared" si="707"/>
        <v>select '20160212' as [MemberId],'201608' as [FYPeriod],'8' as [FYPeriodInYear],'2016-02-01' as [PeriodStart],'2016-02-29' as [PeriodEnd],'2016' as [FYYear],'Yr - 2016' as [FYYearLabel],'3' as [FYQuarter],'Qtr - 3' as [FYQuarterLabel],'February' as [FYMonthLabel],'33' as [FYWeek],'Wk - 33' as [FYWeekLabel],'Friday' as [Day],'2016' as [CalendarYear],'2' as [CalendarMonth],'6' as [CalendarDay],Null as [Entity] union all</v>
      </c>
    </row>
    <row r="2428" spans="1:20" x14ac:dyDescent="0.3">
      <c r="A2428">
        <f>IF($D$5-($D$5-(MAX($A$10:A2427)+1))&lt;=$D$5,$D$5-($D$5-(MAX($A$10:A2427)+1)),"")</f>
        <v>2418</v>
      </c>
      <c r="B2428" s="1">
        <f t="shared" si="697"/>
        <v>42413</v>
      </c>
      <c r="C2428" s="1" t="str">
        <f t="shared" si="698"/>
        <v>20160213</v>
      </c>
      <c r="D2428">
        <f t="shared" si="691"/>
        <v>201608</v>
      </c>
      <c r="E2428">
        <f t="shared" si="692"/>
        <v>8</v>
      </c>
      <c r="F2428" s="5">
        <f t="shared" si="693"/>
        <v>42401</v>
      </c>
      <c r="G2428" s="5">
        <f t="shared" si="696"/>
        <v>42429</v>
      </c>
      <c r="H2428" t="str">
        <f t="shared" si="699"/>
        <v>2016</v>
      </c>
      <c r="I2428" t="str">
        <f t="shared" si="700"/>
        <v>Yr - 2016</v>
      </c>
      <c r="J2428">
        <f t="shared" si="708"/>
        <v>3</v>
      </c>
      <c r="K2428" t="str">
        <f t="shared" si="701"/>
        <v>Qtr - 3</v>
      </c>
      <c r="L2428" t="str">
        <f t="shared" si="702"/>
        <v>February</v>
      </c>
      <c r="M2428">
        <f t="shared" si="694"/>
        <v>33</v>
      </c>
      <c r="N2428" t="str">
        <f t="shared" si="703"/>
        <v>Wk - 33</v>
      </c>
      <c r="O2428" t="str">
        <f t="shared" si="695"/>
        <v>Saturday</v>
      </c>
      <c r="P2428" t="str">
        <f t="shared" si="704"/>
        <v>2016</v>
      </c>
      <c r="Q2428">
        <f t="shared" si="705"/>
        <v>2</v>
      </c>
      <c r="R2428">
        <f t="shared" si="706"/>
        <v>7</v>
      </c>
      <c r="T2428" t="str">
        <f t="shared" si="707"/>
        <v>select '20160213' as [MemberId],'201608' as [FYPeriod],'8' as [FYPeriodInYear],'2016-02-01' as [PeriodStart],'2016-02-29' as [PeriodEnd],'2016' as [FYYear],'Yr - 2016' as [FYYearLabel],'3' as [FYQuarter],'Qtr - 3' as [FYQuarterLabel],'February' as [FYMonthLabel],'33' as [FYWeek],'Wk - 33' as [FYWeekLabel],'Saturday' as [Day],'2016' as [CalendarYear],'2' as [CalendarMonth],'7' as [CalendarDay],Null as [Entity] union all</v>
      </c>
    </row>
    <row r="2429" spans="1:20" x14ac:dyDescent="0.3">
      <c r="A2429">
        <f>IF($D$5-($D$5-(MAX($A$10:A2428)+1))&lt;=$D$5,$D$5-($D$5-(MAX($A$10:A2428)+1)),"")</f>
        <v>2419</v>
      </c>
      <c r="B2429" s="1">
        <f t="shared" si="697"/>
        <v>42414</v>
      </c>
      <c r="C2429" s="1" t="str">
        <f t="shared" si="698"/>
        <v>20160214</v>
      </c>
      <c r="D2429">
        <f t="shared" si="691"/>
        <v>201608</v>
      </c>
      <c r="E2429">
        <f t="shared" si="692"/>
        <v>8</v>
      </c>
      <c r="F2429" s="5">
        <f t="shared" si="693"/>
        <v>42401</v>
      </c>
      <c r="G2429" s="5">
        <f t="shared" si="696"/>
        <v>42429</v>
      </c>
      <c r="H2429" t="str">
        <f t="shared" si="699"/>
        <v>2016</v>
      </c>
      <c r="I2429" t="str">
        <f t="shared" si="700"/>
        <v>Yr - 2016</v>
      </c>
      <c r="J2429">
        <f t="shared" si="708"/>
        <v>3</v>
      </c>
      <c r="K2429" t="str">
        <f t="shared" si="701"/>
        <v>Qtr - 3</v>
      </c>
      <c r="L2429" t="str">
        <f t="shared" si="702"/>
        <v>February</v>
      </c>
      <c r="M2429">
        <f t="shared" si="694"/>
        <v>33</v>
      </c>
      <c r="N2429" t="str">
        <f t="shared" si="703"/>
        <v>Wk - 33</v>
      </c>
      <c r="O2429" t="str">
        <f t="shared" si="695"/>
        <v>Sunday</v>
      </c>
      <c r="P2429" t="str">
        <f t="shared" si="704"/>
        <v>2016</v>
      </c>
      <c r="Q2429">
        <f t="shared" si="705"/>
        <v>2</v>
      </c>
      <c r="R2429">
        <f t="shared" si="706"/>
        <v>1</v>
      </c>
      <c r="T2429" t="str">
        <f t="shared" si="707"/>
        <v>select '20160214' as [MemberId],'201608' as [FYPeriod],'8' as [FYPeriodInYear],'2016-02-01' as [PeriodStart],'2016-02-29' as [PeriodEnd],'2016' as [FYYear],'Yr - 2016' as [FYYearLabel],'3' as [FYQuarter],'Qtr - 3' as [FYQuarterLabel],'February' as [FYMonthLabel],'33' as [FYWeek],'Wk - 33' as [FYWeekLabel],'Sunday' as [Day],'2016' as [CalendarYear],'2' as [CalendarMonth],'1' as [CalendarDay],Null as [Entity] union all</v>
      </c>
    </row>
    <row r="2430" spans="1:20" x14ac:dyDescent="0.3">
      <c r="A2430">
        <f>IF($D$5-($D$5-(MAX($A$10:A2429)+1))&lt;=$D$5,$D$5-($D$5-(MAX($A$10:A2429)+1)),"")</f>
        <v>2420</v>
      </c>
      <c r="B2430" s="1">
        <f t="shared" si="697"/>
        <v>42415</v>
      </c>
      <c r="C2430" s="1" t="str">
        <f t="shared" si="698"/>
        <v>20160215</v>
      </c>
      <c r="D2430">
        <f t="shared" si="691"/>
        <v>201608</v>
      </c>
      <c r="E2430">
        <f t="shared" si="692"/>
        <v>8</v>
      </c>
      <c r="F2430" s="5">
        <f t="shared" si="693"/>
        <v>42401</v>
      </c>
      <c r="G2430" s="5">
        <f t="shared" si="696"/>
        <v>42429</v>
      </c>
      <c r="H2430" t="str">
        <f t="shared" si="699"/>
        <v>2016</v>
      </c>
      <c r="I2430" t="str">
        <f t="shared" si="700"/>
        <v>Yr - 2016</v>
      </c>
      <c r="J2430">
        <f t="shared" si="708"/>
        <v>3</v>
      </c>
      <c r="K2430" t="str">
        <f t="shared" si="701"/>
        <v>Qtr - 3</v>
      </c>
      <c r="L2430" t="str">
        <f t="shared" si="702"/>
        <v>February</v>
      </c>
      <c r="M2430">
        <f t="shared" si="694"/>
        <v>33</v>
      </c>
      <c r="N2430" t="str">
        <f t="shared" si="703"/>
        <v>Wk - 33</v>
      </c>
      <c r="O2430" t="str">
        <f t="shared" si="695"/>
        <v>Monday</v>
      </c>
      <c r="P2430" t="str">
        <f t="shared" si="704"/>
        <v>2016</v>
      </c>
      <c r="Q2430">
        <f t="shared" si="705"/>
        <v>2</v>
      </c>
      <c r="R2430">
        <f t="shared" si="706"/>
        <v>2</v>
      </c>
      <c r="T2430" t="str">
        <f t="shared" si="707"/>
        <v>select '20160215' as [MemberId],'201608' as [FYPeriod],'8' as [FYPeriodInYear],'2016-02-01' as [PeriodStart],'2016-02-29' as [PeriodEnd],'2016' as [FYYear],'Yr - 2016' as [FYYearLabel],'3' as [FYQuarter],'Qtr - 3' as [FYQuarterLabel],'February' as [FYMonthLabel],'33' as [FYWeek],'Wk - 33' as [FYWeekLabel],'Monday' as [Day],'2016' as [CalendarYear],'2' as [CalendarMonth],'2' as [CalendarDay],Null as [Entity] union all</v>
      </c>
    </row>
    <row r="2431" spans="1:20" x14ac:dyDescent="0.3">
      <c r="A2431">
        <f>IF($D$5-($D$5-(MAX($A$10:A2430)+1))&lt;=$D$5,$D$5-($D$5-(MAX($A$10:A2430)+1)),"")</f>
        <v>2421</v>
      </c>
      <c r="B2431" s="1">
        <f t="shared" si="697"/>
        <v>42416</v>
      </c>
      <c r="C2431" s="1" t="str">
        <f t="shared" si="698"/>
        <v>20160216</v>
      </c>
      <c r="D2431">
        <f t="shared" si="691"/>
        <v>201608</v>
      </c>
      <c r="E2431">
        <f t="shared" si="692"/>
        <v>8</v>
      </c>
      <c r="F2431" s="5">
        <f t="shared" si="693"/>
        <v>42401</v>
      </c>
      <c r="G2431" s="5">
        <f t="shared" si="696"/>
        <v>42429</v>
      </c>
      <c r="H2431" t="str">
        <f t="shared" si="699"/>
        <v>2016</v>
      </c>
      <c r="I2431" t="str">
        <f t="shared" si="700"/>
        <v>Yr - 2016</v>
      </c>
      <c r="J2431">
        <f t="shared" si="708"/>
        <v>3</v>
      </c>
      <c r="K2431" t="str">
        <f t="shared" si="701"/>
        <v>Qtr - 3</v>
      </c>
      <c r="L2431" t="str">
        <f t="shared" si="702"/>
        <v>February</v>
      </c>
      <c r="M2431">
        <f t="shared" si="694"/>
        <v>33</v>
      </c>
      <c r="N2431" t="str">
        <f t="shared" si="703"/>
        <v>Wk - 33</v>
      </c>
      <c r="O2431" t="str">
        <f t="shared" si="695"/>
        <v>Tuesday</v>
      </c>
      <c r="P2431" t="str">
        <f t="shared" si="704"/>
        <v>2016</v>
      </c>
      <c r="Q2431">
        <f t="shared" si="705"/>
        <v>2</v>
      </c>
      <c r="R2431">
        <f t="shared" si="706"/>
        <v>3</v>
      </c>
      <c r="T2431" t="str">
        <f t="shared" si="707"/>
        <v>select '20160216' as [MemberId],'201608' as [FYPeriod],'8' as [FYPeriodInYear],'2016-02-01' as [PeriodStart],'2016-02-29' as [PeriodEnd],'2016' as [FYYear],'Yr - 2016' as [FYYearLabel],'3' as [FYQuarter],'Qtr - 3' as [FYQuarterLabel],'February' as [FYMonthLabel],'33' as [FYWeek],'Wk - 33' as [FYWeekLabel],'Tuesday' as [Day],'2016' as [CalendarYear],'2' as [CalendarMonth],'3' as [CalendarDay],Null as [Entity] union all</v>
      </c>
    </row>
    <row r="2432" spans="1:20" x14ac:dyDescent="0.3">
      <c r="A2432">
        <f>IF($D$5-($D$5-(MAX($A$10:A2431)+1))&lt;=$D$5,$D$5-($D$5-(MAX($A$10:A2431)+1)),"")</f>
        <v>2422</v>
      </c>
      <c r="B2432" s="1">
        <f t="shared" si="697"/>
        <v>42417</v>
      </c>
      <c r="C2432" s="1" t="str">
        <f t="shared" si="698"/>
        <v>20160217</v>
      </c>
      <c r="D2432">
        <f t="shared" si="691"/>
        <v>201608</v>
      </c>
      <c r="E2432">
        <f t="shared" si="692"/>
        <v>8</v>
      </c>
      <c r="F2432" s="5">
        <f t="shared" si="693"/>
        <v>42401</v>
      </c>
      <c r="G2432" s="5">
        <f t="shared" si="696"/>
        <v>42429</v>
      </c>
      <c r="H2432" t="str">
        <f t="shared" si="699"/>
        <v>2016</v>
      </c>
      <c r="I2432" t="str">
        <f t="shared" si="700"/>
        <v>Yr - 2016</v>
      </c>
      <c r="J2432">
        <f t="shared" si="708"/>
        <v>3</v>
      </c>
      <c r="K2432" t="str">
        <f t="shared" si="701"/>
        <v>Qtr - 3</v>
      </c>
      <c r="L2432" t="str">
        <f t="shared" si="702"/>
        <v>February</v>
      </c>
      <c r="M2432">
        <f t="shared" si="694"/>
        <v>34</v>
      </c>
      <c r="N2432" t="str">
        <f t="shared" si="703"/>
        <v>Wk - 34</v>
      </c>
      <c r="O2432" t="str">
        <f t="shared" si="695"/>
        <v>Wednesday</v>
      </c>
      <c r="P2432" t="str">
        <f t="shared" si="704"/>
        <v>2016</v>
      </c>
      <c r="Q2432">
        <f t="shared" si="705"/>
        <v>2</v>
      </c>
      <c r="R2432">
        <f t="shared" si="706"/>
        <v>4</v>
      </c>
      <c r="T2432" t="str">
        <f t="shared" si="707"/>
        <v>select '20160217' as [MemberId],'201608' as [FYPeriod],'8' as [FYPeriodInYear],'2016-02-01' as [PeriodStart],'2016-02-29' as [PeriodEnd],'2016' as [FYYear],'Yr - 2016' as [FYYearLabel],'3' as [FYQuarter],'Qtr - 3' as [FYQuarterLabel],'February' as [FYMonthLabel],'34' as [FYWeek],'Wk - 34' as [FYWeekLabel],'Wednesday' as [Day],'2016' as [CalendarYear],'2' as [CalendarMonth],'4' as [CalendarDay],Null as [Entity] union all</v>
      </c>
    </row>
    <row r="2433" spans="1:20" x14ac:dyDescent="0.3">
      <c r="A2433">
        <f>IF($D$5-($D$5-(MAX($A$10:A2432)+1))&lt;=$D$5,$D$5-($D$5-(MAX($A$10:A2432)+1)),"")</f>
        <v>2423</v>
      </c>
      <c r="B2433" s="1">
        <f t="shared" si="697"/>
        <v>42418</v>
      </c>
      <c r="C2433" s="1" t="str">
        <f t="shared" si="698"/>
        <v>20160218</v>
      </c>
      <c r="D2433">
        <f t="shared" si="691"/>
        <v>201608</v>
      </c>
      <c r="E2433">
        <f t="shared" si="692"/>
        <v>8</v>
      </c>
      <c r="F2433" s="5">
        <f t="shared" si="693"/>
        <v>42401</v>
      </c>
      <c r="G2433" s="5">
        <f t="shared" si="696"/>
        <v>42429</v>
      </c>
      <c r="H2433" t="str">
        <f t="shared" si="699"/>
        <v>2016</v>
      </c>
      <c r="I2433" t="str">
        <f t="shared" si="700"/>
        <v>Yr - 2016</v>
      </c>
      <c r="J2433">
        <f t="shared" si="708"/>
        <v>3</v>
      </c>
      <c r="K2433" t="str">
        <f t="shared" si="701"/>
        <v>Qtr - 3</v>
      </c>
      <c r="L2433" t="str">
        <f t="shared" si="702"/>
        <v>February</v>
      </c>
      <c r="M2433">
        <f t="shared" si="694"/>
        <v>34</v>
      </c>
      <c r="N2433" t="str">
        <f t="shared" si="703"/>
        <v>Wk - 34</v>
      </c>
      <c r="O2433" t="str">
        <f t="shared" si="695"/>
        <v>Thursday</v>
      </c>
      <c r="P2433" t="str">
        <f t="shared" si="704"/>
        <v>2016</v>
      </c>
      <c r="Q2433">
        <f t="shared" si="705"/>
        <v>2</v>
      </c>
      <c r="R2433">
        <f t="shared" si="706"/>
        <v>5</v>
      </c>
      <c r="T2433" t="str">
        <f t="shared" si="707"/>
        <v>select '20160218' as [MemberId],'201608' as [FYPeriod],'8' as [FYPeriodInYear],'2016-02-01' as [PeriodStart],'2016-02-29' as [PeriodEnd],'2016' as [FYYear],'Yr - 2016' as [FYYearLabel],'3' as [FYQuarter],'Qtr - 3' as [FYQuarterLabel],'February' as [FYMonthLabel],'34' as [FYWeek],'Wk - 34' as [FYWeekLabel],'Thursday' as [Day],'2016' as [CalendarYear],'2' as [CalendarMonth],'5' as [CalendarDay],Null as [Entity] union all</v>
      </c>
    </row>
    <row r="2434" spans="1:20" x14ac:dyDescent="0.3">
      <c r="A2434">
        <f>IF($D$5-($D$5-(MAX($A$10:A2433)+1))&lt;=$D$5,$D$5-($D$5-(MAX($A$10:A2433)+1)),"")</f>
        <v>2424</v>
      </c>
      <c r="B2434" s="1">
        <f t="shared" si="697"/>
        <v>42419</v>
      </c>
      <c r="C2434" s="1" t="str">
        <f t="shared" si="698"/>
        <v>20160219</v>
      </c>
      <c r="D2434">
        <f t="shared" si="691"/>
        <v>201608</v>
      </c>
      <c r="E2434">
        <f t="shared" si="692"/>
        <v>8</v>
      </c>
      <c r="F2434" s="5">
        <f t="shared" si="693"/>
        <v>42401</v>
      </c>
      <c r="G2434" s="5">
        <f t="shared" si="696"/>
        <v>42429</v>
      </c>
      <c r="H2434" t="str">
        <f t="shared" si="699"/>
        <v>2016</v>
      </c>
      <c r="I2434" t="str">
        <f t="shared" si="700"/>
        <v>Yr - 2016</v>
      </c>
      <c r="J2434">
        <f t="shared" si="708"/>
        <v>3</v>
      </c>
      <c r="K2434" t="str">
        <f t="shared" si="701"/>
        <v>Qtr - 3</v>
      </c>
      <c r="L2434" t="str">
        <f t="shared" si="702"/>
        <v>February</v>
      </c>
      <c r="M2434">
        <f t="shared" si="694"/>
        <v>34</v>
      </c>
      <c r="N2434" t="str">
        <f t="shared" si="703"/>
        <v>Wk - 34</v>
      </c>
      <c r="O2434" t="str">
        <f t="shared" si="695"/>
        <v>Friday</v>
      </c>
      <c r="P2434" t="str">
        <f t="shared" si="704"/>
        <v>2016</v>
      </c>
      <c r="Q2434">
        <f t="shared" si="705"/>
        <v>2</v>
      </c>
      <c r="R2434">
        <f t="shared" si="706"/>
        <v>6</v>
      </c>
      <c r="T2434" t="str">
        <f t="shared" si="707"/>
        <v>select '20160219' as [MemberId],'201608' as [FYPeriod],'8' as [FYPeriodInYear],'2016-02-01' as [PeriodStart],'2016-02-29' as [PeriodEnd],'2016' as [FYYear],'Yr - 2016' as [FYYearLabel],'3' as [FYQuarter],'Qtr - 3' as [FYQuarterLabel],'February' as [FYMonthLabel],'34' as [FYWeek],'Wk - 34' as [FYWeekLabel],'Friday' as [Day],'2016' as [CalendarYear],'2' as [CalendarMonth],'6' as [CalendarDay],Null as [Entity] union all</v>
      </c>
    </row>
    <row r="2435" spans="1:20" x14ac:dyDescent="0.3">
      <c r="A2435">
        <f>IF($D$5-($D$5-(MAX($A$10:A2434)+1))&lt;=$D$5,$D$5-($D$5-(MAX($A$10:A2434)+1)),"")</f>
        <v>2425</v>
      </c>
      <c r="B2435" s="1">
        <f t="shared" si="697"/>
        <v>42420</v>
      </c>
      <c r="C2435" s="1" t="str">
        <f t="shared" si="698"/>
        <v>20160220</v>
      </c>
      <c r="D2435">
        <f t="shared" si="691"/>
        <v>201608</v>
      </c>
      <c r="E2435">
        <f t="shared" si="692"/>
        <v>8</v>
      </c>
      <c r="F2435" s="5">
        <f t="shared" si="693"/>
        <v>42401</v>
      </c>
      <c r="G2435" s="5">
        <f t="shared" si="696"/>
        <v>42429</v>
      </c>
      <c r="H2435" t="str">
        <f t="shared" si="699"/>
        <v>2016</v>
      </c>
      <c r="I2435" t="str">
        <f t="shared" si="700"/>
        <v>Yr - 2016</v>
      </c>
      <c r="J2435">
        <f t="shared" si="708"/>
        <v>3</v>
      </c>
      <c r="K2435" t="str">
        <f t="shared" si="701"/>
        <v>Qtr - 3</v>
      </c>
      <c r="L2435" t="str">
        <f t="shared" si="702"/>
        <v>February</v>
      </c>
      <c r="M2435">
        <f t="shared" si="694"/>
        <v>34</v>
      </c>
      <c r="N2435" t="str">
        <f t="shared" si="703"/>
        <v>Wk - 34</v>
      </c>
      <c r="O2435" t="str">
        <f t="shared" si="695"/>
        <v>Saturday</v>
      </c>
      <c r="P2435" t="str">
        <f t="shared" si="704"/>
        <v>2016</v>
      </c>
      <c r="Q2435">
        <f t="shared" si="705"/>
        <v>2</v>
      </c>
      <c r="R2435">
        <f t="shared" si="706"/>
        <v>7</v>
      </c>
      <c r="T2435" t="str">
        <f t="shared" si="707"/>
        <v>select '20160220' as [MemberId],'201608' as [FYPeriod],'8' as [FYPeriodInYear],'2016-02-01' as [PeriodStart],'2016-02-29' as [PeriodEnd],'2016' as [FYYear],'Yr - 2016' as [FYYearLabel],'3' as [FYQuarter],'Qtr - 3' as [FYQuarterLabel],'February' as [FYMonthLabel],'34' as [FYWeek],'Wk - 34' as [FYWeekLabel],'Saturday' as [Day],'2016' as [CalendarYear],'2' as [CalendarMonth],'7' as [CalendarDay],Null as [Entity] union all</v>
      </c>
    </row>
    <row r="2436" spans="1:20" x14ac:dyDescent="0.3">
      <c r="A2436">
        <f>IF($D$5-($D$5-(MAX($A$10:A2435)+1))&lt;=$D$5,$D$5-($D$5-(MAX($A$10:A2435)+1)),"")</f>
        <v>2426</v>
      </c>
      <c r="B2436" s="1">
        <f t="shared" si="697"/>
        <v>42421</v>
      </c>
      <c r="C2436" s="1" t="str">
        <f t="shared" si="698"/>
        <v>20160221</v>
      </c>
      <c r="D2436">
        <f t="shared" si="691"/>
        <v>201608</v>
      </c>
      <c r="E2436">
        <f t="shared" si="692"/>
        <v>8</v>
      </c>
      <c r="F2436" s="5">
        <f t="shared" si="693"/>
        <v>42401</v>
      </c>
      <c r="G2436" s="5">
        <f t="shared" si="696"/>
        <v>42429</v>
      </c>
      <c r="H2436" t="str">
        <f t="shared" si="699"/>
        <v>2016</v>
      </c>
      <c r="I2436" t="str">
        <f t="shared" si="700"/>
        <v>Yr - 2016</v>
      </c>
      <c r="J2436">
        <f t="shared" si="708"/>
        <v>3</v>
      </c>
      <c r="K2436" t="str">
        <f t="shared" si="701"/>
        <v>Qtr - 3</v>
      </c>
      <c r="L2436" t="str">
        <f t="shared" si="702"/>
        <v>February</v>
      </c>
      <c r="M2436">
        <f t="shared" si="694"/>
        <v>34</v>
      </c>
      <c r="N2436" t="str">
        <f t="shared" si="703"/>
        <v>Wk - 34</v>
      </c>
      <c r="O2436" t="str">
        <f t="shared" si="695"/>
        <v>Sunday</v>
      </c>
      <c r="P2436" t="str">
        <f t="shared" si="704"/>
        <v>2016</v>
      </c>
      <c r="Q2436">
        <f t="shared" si="705"/>
        <v>2</v>
      </c>
      <c r="R2436">
        <f t="shared" si="706"/>
        <v>1</v>
      </c>
      <c r="T2436" t="str">
        <f t="shared" si="707"/>
        <v>select '20160221' as [MemberId],'201608' as [FYPeriod],'8' as [FYPeriodInYear],'2016-02-01' as [PeriodStart],'2016-02-29' as [PeriodEnd],'2016' as [FYYear],'Yr - 2016' as [FYYearLabel],'3' as [FYQuarter],'Qtr - 3' as [FYQuarterLabel],'February' as [FYMonthLabel],'34' as [FYWeek],'Wk - 34' as [FYWeekLabel],'Sunday' as [Day],'2016' as [CalendarYear],'2' as [CalendarMonth],'1' as [CalendarDay],Null as [Entity] union all</v>
      </c>
    </row>
    <row r="2437" spans="1:20" x14ac:dyDescent="0.3">
      <c r="A2437">
        <f>IF($D$5-($D$5-(MAX($A$10:A2436)+1))&lt;=$D$5,$D$5-($D$5-(MAX($A$10:A2436)+1)),"")</f>
        <v>2427</v>
      </c>
      <c r="B2437" s="1">
        <f t="shared" si="697"/>
        <v>42422</v>
      </c>
      <c r="C2437" s="1" t="str">
        <f t="shared" si="698"/>
        <v>20160222</v>
      </c>
      <c r="D2437">
        <f t="shared" si="691"/>
        <v>201608</v>
      </c>
      <c r="E2437">
        <f t="shared" si="692"/>
        <v>8</v>
      </c>
      <c r="F2437" s="5">
        <f t="shared" si="693"/>
        <v>42401</v>
      </c>
      <c r="G2437" s="5">
        <f t="shared" si="696"/>
        <v>42429</v>
      </c>
      <c r="H2437" t="str">
        <f t="shared" si="699"/>
        <v>2016</v>
      </c>
      <c r="I2437" t="str">
        <f t="shared" si="700"/>
        <v>Yr - 2016</v>
      </c>
      <c r="J2437">
        <f t="shared" si="708"/>
        <v>3</v>
      </c>
      <c r="K2437" t="str">
        <f t="shared" si="701"/>
        <v>Qtr - 3</v>
      </c>
      <c r="L2437" t="str">
        <f t="shared" si="702"/>
        <v>February</v>
      </c>
      <c r="M2437">
        <f t="shared" si="694"/>
        <v>34</v>
      </c>
      <c r="N2437" t="str">
        <f t="shared" si="703"/>
        <v>Wk - 34</v>
      </c>
      <c r="O2437" t="str">
        <f t="shared" si="695"/>
        <v>Monday</v>
      </c>
      <c r="P2437" t="str">
        <f t="shared" si="704"/>
        <v>2016</v>
      </c>
      <c r="Q2437">
        <f t="shared" si="705"/>
        <v>2</v>
      </c>
      <c r="R2437">
        <f t="shared" si="706"/>
        <v>2</v>
      </c>
      <c r="T2437" t="str">
        <f t="shared" si="707"/>
        <v>select '20160222' as [MemberId],'201608' as [FYPeriod],'8' as [FYPeriodInYear],'2016-02-01' as [PeriodStart],'2016-02-29' as [PeriodEnd],'2016' as [FYYear],'Yr - 2016' as [FYYearLabel],'3' as [FYQuarter],'Qtr - 3' as [FYQuarterLabel],'February' as [FYMonthLabel],'34' as [FYWeek],'Wk - 34' as [FYWeekLabel],'Monday' as [Day],'2016' as [CalendarYear],'2' as [CalendarMonth],'2' as [CalendarDay],Null as [Entity] union all</v>
      </c>
    </row>
    <row r="2438" spans="1:20" x14ac:dyDescent="0.3">
      <c r="A2438">
        <f>IF($D$5-($D$5-(MAX($A$10:A2437)+1))&lt;=$D$5,$D$5-($D$5-(MAX($A$10:A2437)+1)),"")</f>
        <v>2428</v>
      </c>
      <c r="B2438" s="1">
        <f t="shared" si="697"/>
        <v>42423</v>
      </c>
      <c r="C2438" s="1" t="str">
        <f t="shared" si="698"/>
        <v>20160223</v>
      </c>
      <c r="D2438">
        <f t="shared" si="691"/>
        <v>201608</v>
      </c>
      <c r="E2438">
        <f t="shared" si="692"/>
        <v>8</v>
      </c>
      <c r="F2438" s="5">
        <f t="shared" si="693"/>
        <v>42401</v>
      </c>
      <c r="G2438" s="5">
        <f t="shared" si="696"/>
        <v>42429</v>
      </c>
      <c r="H2438" t="str">
        <f t="shared" si="699"/>
        <v>2016</v>
      </c>
      <c r="I2438" t="str">
        <f t="shared" si="700"/>
        <v>Yr - 2016</v>
      </c>
      <c r="J2438">
        <f t="shared" si="708"/>
        <v>3</v>
      </c>
      <c r="K2438" t="str">
        <f t="shared" si="701"/>
        <v>Qtr - 3</v>
      </c>
      <c r="L2438" t="str">
        <f t="shared" si="702"/>
        <v>February</v>
      </c>
      <c r="M2438">
        <f t="shared" si="694"/>
        <v>34</v>
      </c>
      <c r="N2438" t="str">
        <f t="shared" si="703"/>
        <v>Wk - 34</v>
      </c>
      <c r="O2438" t="str">
        <f t="shared" si="695"/>
        <v>Tuesday</v>
      </c>
      <c r="P2438" t="str">
        <f t="shared" si="704"/>
        <v>2016</v>
      </c>
      <c r="Q2438">
        <f t="shared" si="705"/>
        <v>2</v>
      </c>
      <c r="R2438">
        <f t="shared" si="706"/>
        <v>3</v>
      </c>
      <c r="T2438" t="str">
        <f t="shared" si="707"/>
        <v>select '20160223' as [MemberId],'201608' as [FYPeriod],'8' as [FYPeriodInYear],'2016-02-01' as [PeriodStart],'2016-02-29' as [PeriodEnd],'2016' as [FYYear],'Yr - 2016' as [FYYearLabel],'3' as [FYQuarter],'Qtr - 3' as [FYQuarterLabel],'February' as [FYMonthLabel],'34' as [FYWeek],'Wk - 34' as [FYWeekLabel],'Tuesday' as [Day],'2016' as [CalendarYear],'2' as [CalendarMonth],'3' as [CalendarDay],Null as [Entity] union all</v>
      </c>
    </row>
    <row r="2439" spans="1:20" x14ac:dyDescent="0.3">
      <c r="A2439">
        <f>IF($D$5-($D$5-(MAX($A$10:A2438)+1))&lt;=$D$5,$D$5-($D$5-(MAX($A$10:A2438)+1)),"")</f>
        <v>2429</v>
      </c>
      <c r="B2439" s="1">
        <f t="shared" si="697"/>
        <v>42424</v>
      </c>
      <c r="C2439" s="1" t="str">
        <f t="shared" si="698"/>
        <v>20160224</v>
      </c>
      <c r="D2439">
        <f t="shared" si="691"/>
        <v>201608</v>
      </c>
      <c r="E2439">
        <f t="shared" si="692"/>
        <v>8</v>
      </c>
      <c r="F2439" s="5">
        <f t="shared" si="693"/>
        <v>42401</v>
      </c>
      <c r="G2439" s="5">
        <f t="shared" si="696"/>
        <v>42429</v>
      </c>
      <c r="H2439" t="str">
        <f t="shared" si="699"/>
        <v>2016</v>
      </c>
      <c r="I2439" t="str">
        <f t="shared" si="700"/>
        <v>Yr - 2016</v>
      </c>
      <c r="J2439">
        <f t="shared" si="708"/>
        <v>3</v>
      </c>
      <c r="K2439" t="str">
        <f t="shared" si="701"/>
        <v>Qtr - 3</v>
      </c>
      <c r="L2439" t="str">
        <f t="shared" si="702"/>
        <v>February</v>
      </c>
      <c r="M2439">
        <f t="shared" si="694"/>
        <v>35</v>
      </c>
      <c r="N2439" t="str">
        <f t="shared" si="703"/>
        <v>Wk - 35</v>
      </c>
      <c r="O2439" t="str">
        <f t="shared" si="695"/>
        <v>Wednesday</v>
      </c>
      <c r="P2439" t="str">
        <f t="shared" si="704"/>
        <v>2016</v>
      </c>
      <c r="Q2439">
        <f t="shared" si="705"/>
        <v>2</v>
      </c>
      <c r="R2439">
        <f t="shared" si="706"/>
        <v>4</v>
      </c>
      <c r="T2439" t="str">
        <f t="shared" si="707"/>
        <v>select '20160224' as [MemberId],'201608' as [FYPeriod],'8' as [FYPeriodInYear],'2016-02-01' as [PeriodStart],'2016-02-29' as [PeriodEnd],'2016' as [FYYear],'Yr - 2016' as [FYYearLabel],'3' as [FYQuarter],'Qtr - 3' as [FYQuarterLabel],'February' as [FYMonthLabel],'35' as [FYWeek],'Wk - 35' as [FYWeekLabel],'Wednesday' as [Day],'2016' as [CalendarYear],'2' as [CalendarMonth],'4' as [CalendarDay],Null as [Entity] union all</v>
      </c>
    </row>
    <row r="2440" spans="1:20" x14ac:dyDescent="0.3">
      <c r="A2440">
        <f>IF($D$5-($D$5-(MAX($A$10:A2439)+1))&lt;=$D$5,$D$5-($D$5-(MAX($A$10:A2439)+1)),"")</f>
        <v>2430</v>
      </c>
      <c r="B2440" s="1">
        <f t="shared" si="697"/>
        <v>42425</v>
      </c>
      <c r="C2440" s="1" t="str">
        <f t="shared" si="698"/>
        <v>20160225</v>
      </c>
      <c r="D2440">
        <f t="shared" si="691"/>
        <v>201608</v>
      </c>
      <c r="E2440">
        <f t="shared" si="692"/>
        <v>8</v>
      </c>
      <c r="F2440" s="5">
        <f t="shared" si="693"/>
        <v>42401</v>
      </c>
      <c r="G2440" s="5">
        <f t="shared" si="696"/>
        <v>42429</v>
      </c>
      <c r="H2440" t="str">
        <f t="shared" si="699"/>
        <v>2016</v>
      </c>
      <c r="I2440" t="str">
        <f t="shared" si="700"/>
        <v>Yr - 2016</v>
      </c>
      <c r="J2440">
        <f t="shared" si="708"/>
        <v>3</v>
      </c>
      <c r="K2440" t="str">
        <f t="shared" si="701"/>
        <v>Qtr - 3</v>
      </c>
      <c r="L2440" t="str">
        <f t="shared" si="702"/>
        <v>February</v>
      </c>
      <c r="M2440">
        <f t="shared" si="694"/>
        <v>35</v>
      </c>
      <c r="N2440" t="str">
        <f t="shared" si="703"/>
        <v>Wk - 35</v>
      </c>
      <c r="O2440" t="str">
        <f t="shared" si="695"/>
        <v>Thursday</v>
      </c>
      <c r="P2440" t="str">
        <f t="shared" si="704"/>
        <v>2016</v>
      </c>
      <c r="Q2440">
        <f t="shared" si="705"/>
        <v>2</v>
      </c>
      <c r="R2440">
        <f t="shared" si="706"/>
        <v>5</v>
      </c>
      <c r="T2440" t="str">
        <f t="shared" si="707"/>
        <v>select '20160225' as [MemberId],'201608' as [FYPeriod],'8' as [FYPeriodInYear],'2016-02-01' as [PeriodStart],'2016-02-29' as [PeriodEnd],'2016' as [FYYear],'Yr - 2016' as [FYYearLabel],'3' as [FYQuarter],'Qtr - 3' as [FYQuarterLabel],'February' as [FYMonthLabel],'35' as [FYWeek],'Wk - 35' as [FYWeekLabel],'Thursday' as [Day],'2016' as [CalendarYear],'2' as [CalendarMonth],'5' as [CalendarDay],Null as [Entity] union all</v>
      </c>
    </row>
    <row r="2441" spans="1:20" x14ac:dyDescent="0.3">
      <c r="A2441">
        <f>IF($D$5-($D$5-(MAX($A$10:A2440)+1))&lt;=$D$5,$D$5-($D$5-(MAX($A$10:A2440)+1)),"")</f>
        <v>2431</v>
      </c>
      <c r="B2441" s="1">
        <f t="shared" si="697"/>
        <v>42426</v>
      </c>
      <c r="C2441" s="1" t="str">
        <f t="shared" si="698"/>
        <v>20160226</v>
      </c>
      <c r="D2441">
        <f t="shared" si="691"/>
        <v>201608</v>
      </c>
      <c r="E2441">
        <f t="shared" si="692"/>
        <v>8</v>
      </c>
      <c r="F2441" s="5">
        <f t="shared" si="693"/>
        <v>42401</v>
      </c>
      <c r="G2441" s="5">
        <f t="shared" si="696"/>
        <v>42429</v>
      </c>
      <c r="H2441" t="str">
        <f t="shared" si="699"/>
        <v>2016</v>
      </c>
      <c r="I2441" t="str">
        <f t="shared" si="700"/>
        <v>Yr - 2016</v>
      </c>
      <c r="J2441">
        <f t="shared" si="708"/>
        <v>3</v>
      </c>
      <c r="K2441" t="str">
        <f t="shared" si="701"/>
        <v>Qtr - 3</v>
      </c>
      <c r="L2441" t="str">
        <f t="shared" si="702"/>
        <v>February</v>
      </c>
      <c r="M2441">
        <f t="shared" si="694"/>
        <v>35</v>
      </c>
      <c r="N2441" t="str">
        <f t="shared" si="703"/>
        <v>Wk - 35</v>
      </c>
      <c r="O2441" t="str">
        <f t="shared" si="695"/>
        <v>Friday</v>
      </c>
      <c r="P2441" t="str">
        <f t="shared" si="704"/>
        <v>2016</v>
      </c>
      <c r="Q2441">
        <f t="shared" si="705"/>
        <v>2</v>
      </c>
      <c r="R2441">
        <f t="shared" si="706"/>
        <v>6</v>
      </c>
      <c r="T2441" t="str">
        <f t="shared" si="707"/>
        <v>select '20160226' as [MemberId],'201608' as [FYPeriod],'8' as [FYPeriodInYear],'2016-02-01' as [PeriodStart],'2016-02-29' as [PeriodEnd],'2016' as [FYYear],'Yr - 2016' as [FYYearLabel],'3' as [FYQuarter],'Qtr - 3' as [FYQuarterLabel],'February' as [FYMonthLabel],'35' as [FYWeek],'Wk - 35' as [FYWeekLabel],'Friday' as [Day],'2016' as [CalendarYear],'2' as [CalendarMonth],'6' as [CalendarDay],Null as [Entity] union all</v>
      </c>
    </row>
    <row r="2442" spans="1:20" x14ac:dyDescent="0.3">
      <c r="A2442">
        <f>IF($D$5-($D$5-(MAX($A$10:A2441)+1))&lt;=$D$5,$D$5-($D$5-(MAX($A$10:A2441)+1)),"")</f>
        <v>2432</v>
      </c>
      <c r="B2442" s="1">
        <f t="shared" si="697"/>
        <v>42427</v>
      </c>
      <c r="C2442" s="1" t="str">
        <f t="shared" si="698"/>
        <v>20160227</v>
      </c>
      <c r="D2442">
        <f t="shared" si="691"/>
        <v>201608</v>
      </c>
      <c r="E2442">
        <f t="shared" si="692"/>
        <v>8</v>
      </c>
      <c r="F2442" s="5">
        <f t="shared" si="693"/>
        <v>42401</v>
      </c>
      <c r="G2442" s="5">
        <f t="shared" si="696"/>
        <v>42429</v>
      </c>
      <c r="H2442" t="str">
        <f t="shared" si="699"/>
        <v>2016</v>
      </c>
      <c r="I2442" t="str">
        <f t="shared" si="700"/>
        <v>Yr - 2016</v>
      </c>
      <c r="J2442">
        <f t="shared" si="708"/>
        <v>3</v>
      </c>
      <c r="K2442" t="str">
        <f t="shared" si="701"/>
        <v>Qtr - 3</v>
      </c>
      <c r="L2442" t="str">
        <f t="shared" si="702"/>
        <v>February</v>
      </c>
      <c r="M2442">
        <f t="shared" si="694"/>
        <v>35</v>
      </c>
      <c r="N2442" t="str">
        <f t="shared" si="703"/>
        <v>Wk - 35</v>
      </c>
      <c r="O2442" t="str">
        <f t="shared" si="695"/>
        <v>Saturday</v>
      </c>
      <c r="P2442" t="str">
        <f t="shared" si="704"/>
        <v>2016</v>
      </c>
      <c r="Q2442">
        <f t="shared" si="705"/>
        <v>2</v>
      </c>
      <c r="R2442">
        <f t="shared" si="706"/>
        <v>7</v>
      </c>
      <c r="T2442" t="str">
        <f t="shared" si="707"/>
        <v>select '20160227' as [MemberId],'201608' as [FYPeriod],'8' as [FYPeriodInYear],'2016-02-01' as [PeriodStart],'2016-02-29' as [PeriodEnd],'2016' as [FYYear],'Yr - 2016' as [FYYearLabel],'3' as [FYQuarter],'Qtr - 3' as [FYQuarterLabel],'February' as [FYMonthLabel],'35' as [FYWeek],'Wk - 35' as [FYWeekLabel],'Saturday' as [Day],'2016' as [CalendarYear],'2' as [CalendarMonth],'7' as [CalendarDay],Null as [Entity] union all</v>
      </c>
    </row>
    <row r="2443" spans="1:20" x14ac:dyDescent="0.3">
      <c r="A2443">
        <f>IF($D$5-($D$5-(MAX($A$10:A2442)+1))&lt;=$D$5,$D$5-($D$5-(MAX($A$10:A2442)+1)),"")</f>
        <v>2433</v>
      </c>
      <c r="B2443" s="1">
        <f t="shared" si="697"/>
        <v>42428</v>
      </c>
      <c r="C2443" s="1" t="str">
        <f t="shared" si="698"/>
        <v>20160228</v>
      </c>
      <c r="D2443">
        <f t="shared" si="691"/>
        <v>201608</v>
      </c>
      <c r="E2443">
        <f t="shared" si="692"/>
        <v>8</v>
      </c>
      <c r="F2443" s="5">
        <f t="shared" si="693"/>
        <v>42401</v>
      </c>
      <c r="G2443" s="5">
        <f t="shared" si="696"/>
        <v>42429</v>
      </c>
      <c r="H2443" t="str">
        <f t="shared" si="699"/>
        <v>2016</v>
      </c>
      <c r="I2443" t="str">
        <f t="shared" si="700"/>
        <v>Yr - 2016</v>
      </c>
      <c r="J2443">
        <f t="shared" si="708"/>
        <v>3</v>
      </c>
      <c r="K2443" t="str">
        <f t="shared" si="701"/>
        <v>Qtr - 3</v>
      </c>
      <c r="L2443" t="str">
        <f t="shared" si="702"/>
        <v>February</v>
      </c>
      <c r="M2443">
        <f t="shared" si="694"/>
        <v>35</v>
      </c>
      <c r="N2443" t="str">
        <f t="shared" si="703"/>
        <v>Wk - 35</v>
      </c>
      <c r="O2443" t="str">
        <f t="shared" si="695"/>
        <v>Sunday</v>
      </c>
      <c r="P2443" t="str">
        <f t="shared" si="704"/>
        <v>2016</v>
      </c>
      <c r="Q2443">
        <f t="shared" si="705"/>
        <v>2</v>
      </c>
      <c r="R2443">
        <f t="shared" si="706"/>
        <v>1</v>
      </c>
      <c r="T2443" t="str">
        <f t="shared" si="707"/>
        <v>select '20160228' as [MemberId],'201608' as [FYPeriod],'8' as [FYPeriodInYear],'2016-02-01' as [PeriodStart],'2016-02-29' as [PeriodEnd],'2016' as [FYYear],'Yr - 2016' as [FYYearLabel],'3' as [FYQuarter],'Qtr - 3' as [FYQuarterLabel],'February' as [FYMonthLabel],'35' as [FYWeek],'Wk - 35' as [FYWeekLabel],'Sunday' as [Day],'2016' as [CalendarYear],'2' as [CalendarMonth],'1' as [CalendarDay],Null as [Entity] union all</v>
      </c>
    </row>
    <row r="2444" spans="1:20" x14ac:dyDescent="0.3">
      <c r="A2444">
        <f>IF($D$5-($D$5-(MAX($A$10:A2443)+1))&lt;=$D$5,$D$5-($D$5-(MAX($A$10:A2443)+1)),"")</f>
        <v>2434</v>
      </c>
      <c r="B2444" s="1">
        <f t="shared" si="697"/>
        <v>42429</v>
      </c>
      <c r="C2444" s="1" t="str">
        <f t="shared" si="698"/>
        <v>20160229</v>
      </c>
      <c r="D2444">
        <f t="shared" si="691"/>
        <v>201608</v>
      </c>
      <c r="E2444">
        <f t="shared" si="692"/>
        <v>8</v>
      </c>
      <c r="F2444" s="5">
        <f t="shared" si="693"/>
        <v>42401</v>
      </c>
      <c r="G2444" s="5">
        <f t="shared" si="696"/>
        <v>42429</v>
      </c>
      <c r="H2444" t="str">
        <f t="shared" si="699"/>
        <v>2016</v>
      </c>
      <c r="I2444" t="str">
        <f t="shared" si="700"/>
        <v>Yr - 2016</v>
      </c>
      <c r="J2444">
        <f t="shared" si="708"/>
        <v>3</v>
      </c>
      <c r="K2444" t="str">
        <f t="shared" si="701"/>
        <v>Qtr - 3</v>
      </c>
      <c r="L2444" t="str">
        <f t="shared" si="702"/>
        <v>February</v>
      </c>
      <c r="M2444">
        <f t="shared" si="694"/>
        <v>35</v>
      </c>
      <c r="N2444" t="str">
        <f t="shared" si="703"/>
        <v>Wk - 35</v>
      </c>
      <c r="O2444" t="str">
        <f t="shared" si="695"/>
        <v>Monday</v>
      </c>
      <c r="P2444" t="str">
        <f t="shared" si="704"/>
        <v>2016</v>
      </c>
      <c r="Q2444">
        <f t="shared" si="705"/>
        <v>2</v>
      </c>
      <c r="R2444">
        <f t="shared" si="706"/>
        <v>2</v>
      </c>
      <c r="T2444" t="str">
        <f t="shared" si="707"/>
        <v>select '20160229' as [MemberId],'201608' as [FYPeriod],'8' as [FYPeriodInYear],'2016-02-01' as [PeriodStart],'2016-02-29' as [PeriodEnd],'2016' as [FYYear],'Yr - 2016' as [FYYearLabel],'3' as [FYQuarter],'Qtr - 3' as [FYQuarterLabel],'February' as [FYMonthLabel],'35' as [FYWeek],'Wk - 35' as [FYWeekLabel],'Monday' as [Day],'2016' as [CalendarYear],'2' as [CalendarMonth],'2' as [CalendarDay],Null as [Entity] union all</v>
      </c>
    </row>
    <row r="2445" spans="1:20" x14ac:dyDescent="0.3">
      <c r="A2445">
        <f>IF($D$5-($D$5-(MAX($A$10:A2444)+1))&lt;=$D$5,$D$5-($D$5-(MAX($A$10:A2444)+1)),"")</f>
        <v>2435</v>
      </c>
      <c r="B2445" s="1">
        <f t="shared" si="697"/>
        <v>42430</v>
      </c>
      <c r="C2445" s="1" t="str">
        <f t="shared" si="698"/>
        <v>20160301</v>
      </c>
      <c r="D2445">
        <f t="shared" ref="D2445:D2508" si="709">IF($A2445="","",IF($G$3="Yes",LEFT($C2445,6),IF($B2445&lt;=$G2444,$D2444,IF(AND($B2444=$G2444,$E2444&lt;$D$6),$D2444+1,$D2444+(101-$D$6)))))</f>
        <v>201609</v>
      </c>
      <c r="E2445">
        <f t="shared" ref="E2445:E2508" si="710">IF($A2445="","",IF($G$3="Yes",MONTH($B2445),VALUE(RIGHT($D2445,2))))</f>
        <v>9</v>
      </c>
      <c r="F2445" s="5">
        <f t="shared" ref="F2445:F2508" si="711">IF($A2445="","",IF($G$3="yes",EOMONTH($B2445,-1)+1,IF($J$2="yes",EOMONTH($B2445,-1)+1,IF($G2443&lt;$B2445,$B2445,$F2443))))</f>
        <v>42430</v>
      </c>
      <c r="G2445" s="5">
        <f t="shared" si="696"/>
        <v>42460</v>
      </c>
      <c r="H2445" t="str">
        <f t="shared" si="699"/>
        <v>2016</v>
      </c>
      <c r="I2445" t="str">
        <f t="shared" si="700"/>
        <v>Yr - 2016</v>
      </c>
      <c r="J2445">
        <f t="shared" si="708"/>
        <v>3</v>
      </c>
      <c r="K2445" t="str">
        <f t="shared" si="701"/>
        <v>Qtr - 3</v>
      </c>
      <c r="L2445" t="str">
        <f t="shared" si="702"/>
        <v>March</v>
      </c>
      <c r="M2445">
        <f t="shared" ref="M2445:M2508" si="712">IF($A2445="","",IF($G$3="yes",WEEKNUM($B2445),IF($H2445&gt;$H2444,1,IF($O2445&lt;&gt;$D$2,$M2444,$M2444+1))))</f>
        <v>35</v>
      </c>
      <c r="N2445" t="str">
        <f t="shared" si="703"/>
        <v>Wk - 35</v>
      </c>
      <c r="O2445" t="str">
        <f t="shared" ref="O2445:O2508" si="713">TEXT($B2445,"Dddd")</f>
        <v>Tuesday</v>
      </c>
      <c r="P2445" t="str">
        <f t="shared" si="704"/>
        <v>2016</v>
      </c>
      <c r="Q2445">
        <f t="shared" si="705"/>
        <v>3</v>
      </c>
      <c r="R2445">
        <f t="shared" si="706"/>
        <v>3</v>
      </c>
      <c r="T2445" t="str">
        <f t="shared" si="707"/>
        <v>select '20160301' as [MemberId],'201609' as [FYPeriod],'9' as [FYPeriodInYear],'2016-03-01' as [PeriodStart],'2016-03-31' as [PeriodEnd],'2016' as [FYYear],'Yr - 2016' as [FYYearLabel],'3' as [FYQuarter],'Qtr - 3' as [FYQuarterLabel],'March' as [FYMonthLabel],'35' as [FYWeek],'Wk - 35' as [FYWeekLabel],'Tuesday' as [Day],'2016' as [CalendarYear],'3' as [CalendarMonth],'3' as [CalendarDay],Null as [Entity] union all</v>
      </c>
    </row>
    <row r="2446" spans="1:20" x14ac:dyDescent="0.3">
      <c r="A2446">
        <f>IF($D$5-($D$5-(MAX($A$10:A2445)+1))&lt;=$D$5,$D$5-($D$5-(MAX($A$10:A2445)+1)),"")</f>
        <v>2436</v>
      </c>
      <c r="B2446" s="1">
        <f t="shared" si="697"/>
        <v>42431</v>
      </c>
      <c r="C2446" s="1" t="str">
        <f t="shared" si="698"/>
        <v>20160302</v>
      </c>
      <c r="D2446">
        <f t="shared" si="709"/>
        <v>201609</v>
      </c>
      <c r="E2446">
        <f t="shared" si="710"/>
        <v>9</v>
      </c>
      <c r="F2446" s="5">
        <f t="shared" si="711"/>
        <v>42430</v>
      </c>
      <c r="G2446" s="5">
        <f t="shared" ref="G2446:G2509" si="714">IF($A2446="","",(IF($G$3="yes",EOMONTH($B2446,0),IF($J$2="yes",EOMONTH($B2446,0),IF($E2446&lt;=
MOD(DATE(YEAR($B2446),12,31)-DATE(YEAR($B2446),1,1)+1,$D$6),$F2446+ROUNDUP((DATE(YEAR($B2446),12,31)-DATE(YEAR($B2446),1,1)+1)/$D$6,0)-1,$F2446+ROUNDDOWN((DATE(YEAR($B2446),12,31)-DATE(YEAR($B2446),1,1)+1)/$D$6,0)-1)))))</f>
        <v>42460</v>
      </c>
      <c r="H2446" t="str">
        <f t="shared" si="699"/>
        <v>2016</v>
      </c>
      <c r="I2446" t="str">
        <f t="shared" si="700"/>
        <v>Yr - 2016</v>
      </c>
      <c r="J2446">
        <f t="shared" si="708"/>
        <v>3</v>
      </c>
      <c r="K2446" t="str">
        <f t="shared" si="701"/>
        <v>Qtr - 3</v>
      </c>
      <c r="L2446" t="str">
        <f t="shared" si="702"/>
        <v>March</v>
      </c>
      <c r="M2446">
        <f t="shared" si="712"/>
        <v>36</v>
      </c>
      <c r="N2446" t="str">
        <f t="shared" si="703"/>
        <v>Wk - 36</v>
      </c>
      <c r="O2446" t="str">
        <f t="shared" si="713"/>
        <v>Wednesday</v>
      </c>
      <c r="P2446" t="str">
        <f t="shared" si="704"/>
        <v>2016</v>
      </c>
      <c r="Q2446">
        <f t="shared" si="705"/>
        <v>3</v>
      </c>
      <c r="R2446">
        <f t="shared" si="706"/>
        <v>4</v>
      </c>
      <c r="T2446" t="str">
        <f t="shared" si="707"/>
        <v>select '20160302' as [MemberId],'201609' as [FYPeriod],'9' as [FYPeriodInYear],'2016-03-01' as [PeriodStart],'2016-03-31' as [PeriodEnd],'2016' as [FYYear],'Yr - 2016' as [FYYearLabel],'3' as [FYQuarter],'Qtr - 3' as [FYQuarterLabel],'March' as [FYMonthLabel],'36' as [FYWeek],'Wk - 36' as [FYWeekLabel],'Wednesday' as [Day],'2016' as [CalendarYear],'3' as [CalendarMonth],'4' as [CalendarDay],Null as [Entity] union all</v>
      </c>
    </row>
    <row r="2447" spans="1:20" x14ac:dyDescent="0.3">
      <c r="A2447">
        <f>IF($D$5-($D$5-(MAX($A$10:A2446)+1))&lt;=$D$5,$D$5-($D$5-(MAX($A$10:A2446)+1)),"")</f>
        <v>2437</v>
      </c>
      <c r="B2447" s="1">
        <f t="shared" ref="B2447:B2510" si="715">IF($A2447="","",$D$3+$A2447)</f>
        <v>42432</v>
      </c>
      <c r="C2447" s="1" t="str">
        <f t="shared" ref="C2447:C2510" si="716">IF($A2447="","",TEXT($D$3+$A2447,"yyyymmdd"))</f>
        <v>20160303</v>
      </c>
      <c r="D2447">
        <f t="shared" si="709"/>
        <v>201609</v>
      </c>
      <c r="E2447">
        <f t="shared" si="710"/>
        <v>9</v>
      </c>
      <c r="F2447" s="5">
        <f t="shared" si="711"/>
        <v>42430</v>
      </c>
      <c r="G2447" s="5">
        <f t="shared" si="714"/>
        <v>42460</v>
      </c>
      <c r="H2447" t="str">
        <f t="shared" ref="H2447:H2510" si="717">IF($A2447="","",IF($G$3="Yes",LEFT($C2447,4),LEFT($D2447,4)))</f>
        <v>2016</v>
      </c>
      <c r="I2447" t="str">
        <f t="shared" ref="I2447:I2510" si="718">IF($A2447="","","Yr - "&amp;H2447)</f>
        <v>Yr - 2016</v>
      </c>
      <c r="J2447">
        <f t="shared" si="708"/>
        <v>3</v>
      </c>
      <c r="K2447" t="str">
        <f t="shared" ref="K2447:K2510" si="719">IF($A2447="","","Qtr - "&amp;J2447)</f>
        <v>Qtr - 3</v>
      </c>
      <c r="L2447" t="str">
        <f t="shared" ref="L2447:L2510" si="720">IF($A2447="","",IF($G$3="Yes",TEXT($B2447,"Mmmm"),TEXT($F2447,"Mmmm")))</f>
        <v>March</v>
      </c>
      <c r="M2447">
        <f t="shared" si="712"/>
        <v>36</v>
      </c>
      <c r="N2447" t="str">
        <f t="shared" ref="N2447:N2510" si="721">IF($A2447="","","Wk - "&amp;M2447)</f>
        <v>Wk - 36</v>
      </c>
      <c r="O2447" t="str">
        <f t="shared" si="713"/>
        <v>Thursday</v>
      </c>
      <c r="P2447" t="str">
        <f t="shared" ref="P2447:P2510" si="722">IF($A2447="","",LEFT(C2447,4))</f>
        <v>2016</v>
      </c>
      <c r="Q2447">
        <f t="shared" ref="Q2447:Q2510" si="723">IF($A2447="","",MONTH($B2447))</f>
        <v>3</v>
      </c>
      <c r="R2447">
        <f t="shared" ref="R2447:R2510" si="724">IF($A2447="","",WEEKDAY(B2447))</f>
        <v>5</v>
      </c>
      <c r="T2447" t="str">
        <f t="shared" ref="T2447:T2510" si="725">IF($A2447="","","select '"&amp;C2447&amp;"' as [MemberId],'"&amp;D2447&amp;"' as [FYPeriod],'"&amp;E2447&amp;"' as [FYPeriodInYear],'"&amp;TEXT(F2447,"yyyy-mm-dd")&amp;"' as [PeriodStart],'"&amp;TEXT(G2447,"yyyy-mm-dd")&amp;"' as [PeriodEnd],'"&amp;H2447&amp;"' as [FYYear],'"&amp;I2447&amp;"' as [FYYearLabel],'"&amp;J2447&amp;"' as [FYQuarter],'"&amp;K2447&amp;"' as [FYQuarterLabel],'"&amp;L2447&amp;"' as [FYMonthLabel],'"&amp;M2447&amp;"' as [FYWeek],'"&amp;N2447&amp;"' as [FYWeekLabel],'"&amp;O2447&amp;"' as [Day],'"&amp;P2447&amp;"' as [CalendarYear],'"&amp;Q2447&amp;"' as [CalendarMonth],'"&amp;R2447&amp;"' as [CalendarDay],Null as [Entity]"&amp;IF(A2448="",""," union all"))</f>
        <v>select '20160303' as [MemberId],'201609' as [FYPeriod],'9' as [FYPeriodInYear],'2016-03-01' as [PeriodStart],'2016-03-31' as [PeriodEnd],'2016' as [FYYear],'Yr - 2016' as [FYYearLabel],'3' as [FYQuarter],'Qtr - 3' as [FYQuarterLabel],'March' as [FYMonthLabel],'36' as [FYWeek],'Wk - 36' as [FYWeekLabel],'Thursday' as [Day],'2016' as [CalendarYear],'3' as [CalendarMonth],'5' as [CalendarDay],Null as [Entity] union all</v>
      </c>
    </row>
    <row r="2448" spans="1:20" x14ac:dyDescent="0.3">
      <c r="A2448">
        <f>IF($D$5-($D$5-(MAX($A$10:A2447)+1))&lt;=$D$5,$D$5-($D$5-(MAX($A$10:A2447)+1)),"")</f>
        <v>2438</v>
      </c>
      <c r="B2448" s="1">
        <f t="shared" si="715"/>
        <v>42433</v>
      </c>
      <c r="C2448" s="1" t="str">
        <f t="shared" si="716"/>
        <v>20160304</v>
      </c>
      <c r="D2448">
        <f t="shared" si="709"/>
        <v>201609</v>
      </c>
      <c r="E2448">
        <f t="shared" si="710"/>
        <v>9</v>
      </c>
      <c r="F2448" s="5">
        <f t="shared" si="711"/>
        <v>42430</v>
      </c>
      <c r="G2448" s="5">
        <f t="shared" si="714"/>
        <v>42460</v>
      </c>
      <c r="H2448" t="str">
        <f t="shared" si="717"/>
        <v>2016</v>
      </c>
      <c r="I2448" t="str">
        <f t="shared" si="718"/>
        <v>Yr - 2016</v>
      </c>
      <c r="J2448">
        <f t="shared" si="708"/>
        <v>3</v>
      </c>
      <c r="K2448" t="str">
        <f t="shared" si="719"/>
        <v>Qtr - 3</v>
      </c>
      <c r="L2448" t="str">
        <f t="shared" si="720"/>
        <v>March</v>
      </c>
      <c r="M2448">
        <f t="shared" si="712"/>
        <v>36</v>
      </c>
      <c r="N2448" t="str">
        <f t="shared" si="721"/>
        <v>Wk - 36</v>
      </c>
      <c r="O2448" t="str">
        <f t="shared" si="713"/>
        <v>Friday</v>
      </c>
      <c r="P2448" t="str">
        <f t="shared" si="722"/>
        <v>2016</v>
      </c>
      <c r="Q2448">
        <f t="shared" si="723"/>
        <v>3</v>
      </c>
      <c r="R2448">
        <f t="shared" si="724"/>
        <v>6</v>
      </c>
      <c r="T2448" t="str">
        <f t="shared" si="725"/>
        <v>select '20160304' as [MemberId],'201609' as [FYPeriod],'9' as [FYPeriodInYear],'2016-03-01' as [PeriodStart],'2016-03-31' as [PeriodEnd],'2016' as [FYYear],'Yr - 2016' as [FYYearLabel],'3' as [FYQuarter],'Qtr - 3' as [FYQuarterLabel],'March' as [FYMonthLabel],'36' as [FYWeek],'Wk - 36' as [FYWeekLabel],'Friday' as [Day],'2016' as [CalendarYear],'3' as [CalendarMonth],'6' as [CalendarDay],Null as [Entity] union all</v>
      </c>
    </row>
    <row r="2449" spans="1:20" x14ac:dyDescent="0.3">
      <c r="A2449">
        <f>IF($D$5-($D$5-(MAX($A$10:A2448)+1))&lt;=$D$5,$D$5-($D$5-(MAX($A$10:A2448)+1)),"")</f>
        <v>2439</v>
      </c>
      <c r="B2449" s="1">
        <f t="shared" si="715"/>
        <v>42434</v>
      </c>
      <c r="C2449" s="1" t="str">
        <f t="shared" si="716"/>
        <v>20160305</v>
      </c>
      <c r="D2449">
        <f t="shared" si="709"/>
        <v>201609</v>
      </c>
      <c r="E2449">
        <f t="shared" si="710"/>
        <v>9</v>
      </c>
      <c r="F2449" s="5">
        <f t="shared" si="711"/>
        <v>42430</v>
      </c>
      <c r="G2449" s="5">
        <f t="shared" si="714"/>
        <v>42460</v>
      </c>
      <c r="H2449" t="str">
        <f t="shared" si="717"/>
        <v>2016</v>
      </c>
      <c r="I2449" t="str">
        <f t="shared" si="718"/>
        <v>Yr - 2016</v>
      </c>
      <c r="J2449">
        <f t="shared" si="708"/>
        <v>3</v>
      </c>
      <c r="K2449" t="str">
        <f t="shared" si="719"/>
        <v>Qtr - 3</v>
      </c>
      <c r="L2449" t="str">
        <f t="shared" si="720"/>
        <v>March</v>
      </c>
      <c r="M2449">
        <f t="shared" si="712"/>
        <v>36</v>
      </c>
      <c r="N2449" t="str">
        <f t="shared" si="721"/>
        <v>Wk - 36</v>
      </c>
      <c r="O2449" t="str">
        <f t="shared" si="713"/>
        <v>Saturday</v>
      </c>
      <c r="P2449" t="str">
        <f t="shared" si="722"/>
        <v>2016</v>
      </c>
      <c r="Q2449">
        <f t="shared" si="723"/>
        <v>3</v>
      </c>
      <c r="R2449">
        <f t="shared" si="724"/>
        <v>7</v>
      </c>
      <c r="T2449" t="str">
        <f t="shared" si="725"/>
        <v>select '20160305' as [MemberId],'201609' as [FYPeriod],'9' as [FYPeriodInYear],'2016-03-01' as [PeriodStart],'2016-03-31' as [PeriodEnd],'2016' as [FYYear],'Yr - 2016' as [FYYearLabel],'3' as [FYQuarter],'Qtr - 3' as [FYQuarterLabel],'March' as [FYMonthLabel],'36' as [FYWeek],'Wk - 36' as [FYWeekLabel],'Saturday' as [Day],'2016' as [CalendarYear],'3' as [CalendarMonth],'7' as [CalendarDay],Null as [Entity] union all</v>
      </c>
    </row>
    <row r="2450" spans="1:20" x14ac:dyDescent="0.3">
      <c r="A2450">
        <f>IF($D$5-($D$5-(MAX($A$10:A2449)+1))&lt;=$D$5,$D$5-($D$5-(MAX($A$10:A2449)+1)),"")</f>
        <v>2440</v>
      </c>
      <c r="B2450" s="1">
        <f t="shared" si="715"/>
        <v>42435</v>
      </c>
      <c r="C2450" s="1" t="str">
        <f t="shared" si="716"/>
        <v>20160306</v>
      </c>
      <c r="D2450">
        <f t="shared" si="709"/>
        <v>201609</v>
      </c>
      <c r="E2450">
        <f t="shared" si="710"/>
        <v>9</v>
      </c>
      <c r="F2450" s="5">
        <f t="shared" si="711"/>
        <v>42430</v>
      </c>
      <c r="G2450" s="5">
        <f t="shared" si="714"/>
        <v>42460</v>
      </c>
      <c r="H2450" t="str">
        <f t="shared" si="717"/>
        <v>2016</v>
      </c>
      <c r="I2450" t="str">
        <f t="shared" si="718"/>
        <v>Yr - 2016</v>
      </c>
      <c r="J2450">
        <f t="shared" si="708"/>
        <v>3</v>
      </c>
      <c r="K2450" t="str">
        <f t="shared" si="719"/>
        <v>Qtr - 3</v>
      </c>
      <c r="L2450" t="str">
        <f t="shared" si="720"/>
        <v>March</v>
      </c>
      <c r="M2450">
        <f t="shared" si="712"/>
        <v>36</v>
      </c>
      <c r="N2450" t="str">
        <f t="shared" si="721"/>
        <v>Wk - 36</v>
      </c>
      <c r="O2450" t="str">
        <f t="shared" si="713"/>
        <v>Sunday</v>
      </c>
      <c r="P2450" t="str">
        <f t="shared" si="722"/>
        <v>2016</v>
      </c>
      <c r="Q2450">
        <f t="shared" si="723"/>
        <v>3</v>
      </c>
      <c r="R2450">
        <f t="shared" si="724"/>
        <v>1</v>
      </c>
      <c r="T2450" t="str">
        <f t="shared" si="725"/>
        <v>select '20160306' as [MemberId],'201609' as [FYPeriod],'9' as [FYPeriodInYear],'2016-03-01' as [PeriodStart],'2016-03-31' as [PeriodEnd],'2016' as [FYYear],'Yr - 2016' as [FYYearLabel],'3' as [FYQuarter],'Qtr - 3' as [FYQuarterLabel],'March' as [FYMonthLabel],'36' as [FYWeek],'Wk - 36' as [FYWeekLabel],'Sunday' as [Day],'2016' as [CalendarYear],'3' as [CalendarMonth],'1' as [CalendarDay],Null as [Entity] union all</v>
      </c>
    </row>
    <row r="2451" spans="1:20" x14ac:dyDescent="0.3">
      <c r="A2451">
        <f>IF($D$5-($D$5-(MAX($A$10:A2450)+1))&lt;=$D$5,$D$5-($D$5-(MAX($A$10:A2450)+1)),"")</f>
        <v>2441</v>
      </c>
      <c r="B2451" s="1">
        <f t="shared" si="715"/>
        <v>42436</v>
      </c>
      <c r="C2451" s="1" t="str">
        <f t="shared" si="716"/>
        <v>20160307</v>
      </c>
      <c r="D2451">
        <f t="shared" si="709"/>
        <v>201609</v>
      </c>
      <c r="E2451">
        <f t="shared" si="710"/>
        <v>9</v>
      </c>
      <c r="F2451" s="5">
        <f t="shared" si="711"/>
        <v>42430</v>
      </c>
      <c r="G2451" s="5">
        <f t="shared" si="714"/>
        <v>42460</v>
      </c>
      <c r="H2451" t="str">
        <f t="shared" si="717"/>
        <v>2016</v>
      </c>
      <c r="I2451" t="str">
        <f t="shared" si="718"/>
        <v>Yr - 2016</v>
      </c>
      <c r="J2451">
        <f t="shared" si="708"/>
        <v>3</v>
      </c>
      <c r="K2451" t="str">
        <f t="shared" si="719"/>
        <v>Qtr - 3</v>
      </c>
      <c r="L2451" t="str">
        <f t="shared" si="720"/>
        <v>March</v>
      </c>
      <c r="M2451">
        <f t="shared" si="712"/>
        <v>36</v>
      </c>
      <c r="N2451" t="str">
        <f t="shared" si="721"/>
        <v>Wk - 36</v>
      </c>
      <c r="O2451" t="str">
        <f t="shared" si="713"/>
        <v>Monday</v>
      </c>
      <c r="P2451" t="str">
        <f t="shared" si="722"/>
        <v>2016</v>
      </c>
      <c r="Q2451">
        <f t="shared" si="723"/>
        <v>3</v>
      </c>
      <c r="R2451">
        <f t="shared" si="724"/>
        <v>2</v>
      </c>
      <c r="T2451" t="str">
        <f t="shared" si="725"/>
        <v>select '20160307' as [MemberId],'201609' as [FYPeriod],'9' as [FYPeriodInYear],'2016-03-01' as [PeriodStart],'2016-03-31' as [PeriodEnd],'2016' as [FYYear],'Yr - 2016' as [FYYearLabel],'3' as [FYQuarter],'Qtr - 3' as [FYQuarterLabel],'March' as [FYMonthLabel],'36' as [FYWeek],'Wk - 36' as [FYWeekLabel],'Monday' as [Day],'2016' as [CalendarYear],'3' as [CalendarMonth],'2' as [CalendarDay],Null as [Entity] union all</v>
      </c>
    </row>
    <row r="2452" spans="1:20" x14ac:dyDescent="0.3">
      <c r="A2452">
        <f>IF($D$5-($D$5-(MAX($A$10:A2451)+1))&lt;=$D$5,$D$5-($D$5-(MAX($A$10:A2451)+1)),"")</f>
        <v>2442</v>
      </c>
      <c r="B2452" s="1">
        <f t="shared" si="715"/>
        <v>42437</v>
      </c>
      <c r="C2452" s="1" t="str">
        <f t="shared" si="716"/>
        <v>20160308</v>
      </c>
      <c r="D2452">
        <f t="shared" si="709"/>
        <v>201609</v>
      </c>
      <c r="E2452">
        <f t="shared" si="710"/>
        <v>9</v>
      </c>
      <c r="F2452" s="5">
        <f t="shared" si="711"/>
        <v>42430</v>
      </c>
      <c r="G2452" s="5">
        <f t="shared" si="714"/>
        <v>42460</v>
      </c>
      <c r="H2452" t="str">
        <f t="shared" si="717"/>
        <v>2016</v>
      </c>
      <c r="I2452" t="str">
        <f t="shared" si="718"/>
        <v>Yr - 2016</v>
      </c>
      <c r="J2452">
        <f t="shared" si="708"/>
        <v>3</v>
      </c>
      <c r="K2452" t="str">
        <f t="shared" si="719"/>
        <v>Qtr - 3</v>
      </c>
      <c r="L2452" t="str">
        <f t="shared" si="720"/>
        <v>March</v>
      </c>
      <c r="M2452">
        <f t="shared" si="712"/>
        <v>36</v>
      </c>
      <c r="N2452" t="str">
        <f t="shared" si="721"/>
        <v>Wk - 36</v>
      </c>
      <c r="O2452" t="str">
        <f t="shared" si="713"/>
        <v>Tuesday</v>
      </c>
      <c r="P2452" t="str">
        <f t="shared" si="722"/>
        <v>2016</v>
      </c>
      <c r="Q2452">
        <f t="shared" si="723"/>
        <v>3</v>
      </c>
      <c r="R2452">
        <f t="shared" si="724"/>
        <v>3</v>
      </c>
      <c r="T2452" t="str">
        <f t="shared" si="725"/>
        <v>select '20160308' as [MemberId],'201609' as [FYPeriod],'9' as [FYPeriodInYear],'2016-03-01' as [PeriodStart],'2016-03-31' as [PeriodEnd],'2016' as [FYYear],'Yr - 2016' as [FYYearLabel],'3' as [FYQuarter],'Qtr - 3' as [FYQuarterLabel],'March' as [FYMonthLabel],'36' as [FYWeek],'Wk - 36' as [FYWeekLabel],'Tuesday' as [Day],'2016' as [CalendarYear],'3' as [CalendarMonth],'3' as [CalendarDay],Null as [Entity] union all</v>
      </c>
    </row>
    <row r="2453" spans="1:20" x14ac:dyDescent="0.3">
      <c r="A2453">
        <f>IF($D$5-($D$5-(MAX($A$10:A2452)+1))&lt;=$D$5,$D$5-($D$5-(MAX($A$10:A2452)+1)),"")</f>
        <v>2443</v>
      </c>
      <c r="B2453" s="1">
        <f t="shared" si="715"/>
        <v>42438</v>
      </c>
      <c r="C2453" s="1" t="str">
        <f t="shared" si="716"/>
        <v>20160309</v>
      </c>
      <c r="D2453">
        <f t="shared" si="709"/>
        <v>201609</v>
      </c>
      <c r="E2453">
        <f t="shared" si="710"/>
        <v>9</v>
      </c>
      <c r="F2453" s="5">
        <f t="shared" si="711"/>
        <v>42430</v>
      </c>
      <c r="G2453" s="5">
        <f t="shared" si="714"/>
        <v>42460</v>
      </c>
      <c r="H2453" t="str">
        <f t="shared" si="717"/>
        <v>2016</v>
      </c>
      <c r="I2453" t="str">
        <f t="shared" si="718"/>
        <v>Yr - 2016</v>
      </c>
      <c r="J2453">
        <f t="shared" si="708"/>
        <v>3</v>
      </c>
      <c r="K2453" t="str">
        <f t="shared" si="719"/>
        <v>Qtr - 3</v>
      </c>
      <c r="L2453" t="str">
        <f t="shared" si="720"/>
        <v>March</v>
      </c>
      <c r="M2453">
        <f t="shared" si="712"/>
        <v>37</v>
      </c>
      <c r="N2453" t="str">
        <f t="shared" si="721"/>
        <v>Wk - 37</v>
      </c>
      <c r="O2453" t="str">
        <f t="shared" si="713"/>
        <v>Wednesday</v>
      </c>
      <c r="P2453" t="str">
        <f t="shared" si="722"/>
        <v>2016</v>
      </c>
      <c r="Q2453">
        <f t="shared" si="723"/>
        <v>3</v>
      </c>
      <c r="R2453">
        <f t="shared" si="724"/>
        <v>4</v>
      </c>
      <c r="T2453" t="str">
        <f t="shared" si="725"/>
        <v>select '20160309' as [MemberId],'201609' as [FYPeriod],'9' as [FYPeriodInYear],'2016-03-01' as [PeriodStart],'2016-03-31' as [PeriodEnd],'2016' as [FYYear],'Yr - 2016' as [FYYearLabel],'3' as [FYQuarter],'Qtr - 3' as [FYQuarterLabel],'March' as [FYMonthLabel],'37' as [FYWeek],'Wk - 37' as [FYWeekLabel],'Wednesday' as [Day],'2016' as [CalendarYear],'3' as [CalendarMonth],'4' as [CalendarDay],Null as [Entity] union all</v>
      </c>
    </row>
    <row r="2454" spans="1:20" x14ac:dyDescent="0.3">
      <c r="A2454">
        <f>IF($D$5-($D$5-(MAX($A$10:A2453)+1))&lt;=$D$5,$D$5-($D$5-(MAX($A$10:A2453)+1)),"")</f>
        <v>2444</v>
      </c>
      <c r="B2454" s="1">
        <f t="shared" si="715"/>
        <v>42439</v>
      </c>
      <c r="C2454" s="1" t="str">
        <f t="shared" si="716"/>
        <v>20160310</v>
      </c>
      <c r="D2454">
        <f t="shared" si="709"/>
        <v>201609</v>
      </c>
      <c r="E2454">
        <f t="shared" si="710"/>
        <v>9</v>
      </c>
      <c r="F2454" s="5">
        <f t="shared" si="711"/>
        <v>42430</v>
      </c>
      <c r="G2454" s="5">
        <f t="shared" si="714"/>
        <v>42460</v>
      </c>
      <c r="H2454" t="str">
        <f t="shared" si="717"/>
        <v>2016</v>
      </c>
      <c r="I2454" t="str">
        <f t="shared" si="718"/>
        <v>Yr - 2016</v>
      </c>
      <c r="J2454">
        <f t="shared" si="708"/>
        <v>3</v>
      </c>
      <c r="K2454" t="str">
        <f t="shared" si="719"/>
        <v>Qtr - 3</v>
      </c>
      <c r="L2454" t="str">
        <f t="shared" si="720"/>
        <v>March</v>
      </c>
      <c r="M2454">
        <f t="shared" si="712"/>
        <v>37</v>
      </c>
      <c r="N2454" t="str">
        <f t="shared" si="721"/>
        <v>Wk - 37</v>
      </c>
      <c r="O2454" t="str">
        <f t="shared" si="713"/>
        <v>Thursday</v>
      </c>
      <c r="P2454" t="str">
        <f t="shared" si="722"/>
        <v>2016</v>
      </c>
      <c r="Q2454">
        <f t="shared" si="723"/>
        <v>3</v>
      </c>
      <c r="R2454">
        <f t="shared" si="724"/>
        <v>5</v>
      </c>
      <c r="T2454" t="str">
        <f t="shared" si="725"/>
        <v>select '20160310' as [MemberId],'201609' as [FYPeriod],'9' as [FYPeriodInYear],'2016-03-01' as [PeriodStart],'2016-03-31' as [PeriodEnd],'2016' as [FYYear],'Yr - 2016' as [FYYearLabel],'3' as [FYQuarter],'Qtr - 3' as [FYQuarterLabel],'March' as [FYMonthLabel],'37' as [FYWeek],'Wk - 37' as [FYWeekLabel],'Thursday' as [Day],'2016' as [CalendarYear],'3' as [CalendarMonth],'5' as [CalendarDay],Null as [Entity] union all</v>
      </c>
    </row>
    <row r="2455" spans="1:20" x14ac:dyDescent="0.3">
      <c r="A2455">
        <f>IF($D$5-($D$5-(MAX($A$10:A2454)+1))&lt;=$D$5,$D$5-($D$5-(MAX($A$10:A2454)+1)),"")</f>
        <v>2445</v>
      </c>
      <c r="B2455" s="1">
        <f t="shared" si="715"/>
        <v>42440</v>
      </c>
      <c r="C2455" s="1" t="str">
        <f t="shared" si="716"/>
        <v>20160311</v>
      </c>
      <c r="D2455">
        <f t="shared" si="709"/>
        <v>201609</v>
      </c>
      <c r="E2455">
        <f t="shared" si="710"/>
        <v>9</v>
      </c>
      <c r="F2455" s="5">
        <f t="shared" si="711"/>
        <v>42430</v>
      </c>
      <c r="G2455" s="5">
        <f t="shared" si="714"/>
        <v>42460</v>
      </c>
      <c r="H2455" t="str">
        <f t="shared" si="717"/>
        <v>2016</v>
      </c>
      <c r="I2455" t="str">
        <f t="shared" si="718"/>
        <v>Yr - 2016</v>
      </c>
      <c r="J2455">
        <f t="shared" si="708"/>
        <v>3</v>
      </c>
      <c r="K2455" t="str">
        <f t="shared" si="719"/>
        <v>Qtr - 3</v>
      </c>
      <c r="L2455" t="str">
        <f t="shared" si="720"/>
        <v>March</v>
      </c>
      <c r="M2455">
        <f t="shared" si="712"/>
        <v>37</v>
      </c>
      <c r="N2455" t="str">
        <f t="shared" si="721"/>
        <v>Wk - 37</v>
      </c>
      <c r="O2455" t="str">
        <f t="shared" si="713"/>
        <v>Friday</v>
      </c>
      <c r="P2455" t="str">
        <f t="shared" si="722"/>
        <v>2016</v>
      </c>
      <c r="Q2455">
        <f t="shared" si="723"/>
        <v>3</v>
      </c>
      <c r="R2455">
        <f t="shared" si="724"/>
        <v>6</v>
      </c>
      <c r="T2455" t="str">
        <f t="shared" si="725"/>
        <v>select '20160311' as [MemberId],'201609' as [FYPeriod],'9' as [FYPeriodInYear],'2016-03-01' as [PeriodStart],'2016-03-31' as [PeriodEnd],'2016' as [FYYear],'Yr - 2016' as [FYYearLabel],'3' as [FYQuarter],'Qtr - 3' as [FYQuarterLabel],'March' as [FYMonthLabel],'37' as [FYWeek],'Wk - 37' as [FYWeekLabel],'Friday' as [Day],'2016' as [CalendarYear],'3' as [CalendarMonth],'6' as [CalendarDay],Null as [Entity] union all</v>
      </c>
    </row>
    <row r="2456" spans="1:20" x14ac:dyDescent="0.3">
      <c r="A2456">
        <f>IF($D$5-($D$5-(MAX($A$10:A2455)+1))&lt;=$D$5,$D$5-($D$5-(MAX($A$10:A2455)+1)),"")</f>
        <v>2446</v>
      </c>
      <c r="B2456" s="1">
        <f t="shared" si="715"/>
        <v>42441</v>
      </c>
      <c r="C2456" s="1" t="str">
        <f t="shared" si="716"/>
        <v>20160312</v>
      </c>
      <c r="D2456">
        <f t="shared" si="709"/>
        <v>201609</v>
      </c>
      <c r="E2456">
        <f t="shared" si="710"/>
        <v>9</v>
      </c>
      <c r="F2456" s="5">
        <f t="shared" si="711"/>
        <v>42430</v>
      </c>
      <c r="G2456" s="5">
        <f t="shared" si="714"/>
        <v>42460</v>
      </c>
      <c r="H2456" t="str">
        <f t="shared" si="717"/>
        <v>2016</v>
      </c>
      <c r="I2456" t="str">
        <f t="shared" si="718"/>
        <v>Yr - 2016</v>
      </c>
      <c r="J2456">
        <f t="shared" si="708"/>
        <v>3</v>
      </c>
      <c r="K2456" t="str">
        <f t="shared" si="719"/>
        <v>Qtr - 3</v>
      </c>
      <c r="L2456" t="str">
        <f t="shared" si="720"/>
        <v>March</v>
      </c>
      <c r="M2456">
        <f t="shared" si="712"/>
        <v>37</v>
      </c>
      <c r="N2456" t="str">
        <f t="shared" si="721"/>
        <v>Wk - 37</v>
      </c>
      <c r="O2456" t="str">
        <f t="shared" si="713"/>
        <v>Saturday</v>
      </c>
      <c r="P2456" t="str">
        <f t="shared" si="722"/>
        <v>2016</v>
      </c>
      <c r="Q2456">
        <f t="shared" si="723"/>
        <v>3</v>
      </c>
      <c r="R2456">
        <f t="shared" si="724"/>
        <v>7</v>
      </c>
      <c r="T2456" t="str">
        <f t="shared" si="725"/>
        <v>select '20160312' as [MemberId],'201609' as [FYPeriod],'9' as [FYPeriodInYear],'2016-03-01' as [PeriodStart],'2016-03-31' as [PeriodEnd],'2016' as [FYYear],'Yr - 2016' as [FYYearLabel],'3' as [FYQuarter],'Qtr - 3' as [FYQuarterLabel],'March' as [FYMonthLabel],'37' as [FYWeek],'Wk - 37' as [FYWeekLabel],'Saturday' as [Day],'2016' as [CalendarYear],'3' as [CalendarMonth],'7' as [CalendarDay],Null as [Entity] union all</v>
      </c>
    </row>
    <row r="2457" spans="1:20" x14ac:dyDescent="0.3">
      <c r="A2457">
        <f>IF($D$5-($D$5-(MAX($A$10:A2456)+1))&lt;=$D$5,$D$5-($D$5-(MAX($A$10:A2456)+1)),"")</f>
        <v>2447</v>
      </c>
      <c r="B2457" s="1">
        <f t="shared" si="715"/>
        <v>42442</v>
      </c>
      <c r="C2457" s="1" t="str">
        <f t="shared" si="716"/>
        <v>20160313</v>
      </c>
      <c r="D2457">
        <f t="shared" si="709"/>
        <v>201609</v>
      </c>
      <c r="E2457">
        <f t="shared" si="710"/>
        <v>9</v>
      </c>
      <c r="F2457" s="5">
        <f t="shared" si="711"/>
        <v>42430</v>
      </c>
      <c r="G2457" s="5">
        <f t="shared" si="714"/>
        <v>42460</v>
      </c>
      <c r="H2457" t="str">
        <f t="shared" si="717"/>
        <v>2016</v>
      </c>
      <c r="I2457" t="str">
        <f t="shared" si="718"/>
        <v>Yr - 2016</v>
      </c>
      <c r="J2457">
        <f t="shared" si="708"/>
        <v>3</v>
      </c>
      <c r="K2457" t="str">
        <f t="shared" si="719"/>
        <v>Qtr - 3</v>
      </c>
      <c r="L2457" t="str">
        <f t="shared" si="720"/>
        <v>March</v>
      </c>
      <c r="M2457">
        <f t="shared" si="712"/>
        <v>37</v>
      </c>
      <c r="N2457" t="str">
        <f t="shared" si="721"/>
        <v>Wk - 37</v>
      </c>
      <c r="O2457" t="str">
        <f t="shared" si="713"/>
        <v>Sunday</v>
      </c>
      <c r="P2457" t="str">
        <f t="shared" si="722"/>
        <v>2016</v>
      </c>
      <c r="Q2457">
        <f t="shared" si="723"/>
        <v>3</v>
      </c>
      <c r="R2457">
        <f t="shared" si="724"/>
        <v>1</v>
      </c>
      <c r="T2457" t="str">
        <f t="shared" si="725"/>
        <v>select '20160313' as [MemberId],'201609' as [FYPeriod],'9' as [FYPeriodInYear],'2016-03-01' as [PeriodStart],'2016-03-31' as [PeriodEnd],'2016' as [FYYear],'Yr - 2016' as [FYYearLabel],'3' as [FYQuarter],'Qtr - 3' as [FYQuarterLabel],'March' as [FYMonthLabel],'37' as [FYWeek],'Wk - 37' as [FYWeekLabel],'Sunday' as [Day],'2016' as [CalendarYear],'3' as [CalendarMonth],'1' as [CalendarDay],Null as [Entity] union all</v>
      </c>
    </row>
    <row r="2458" spans="1:20" x14ac:dyDescent="0.3">
      <c r="A2458">
        <f>IF($D$5-($D$5-(MAX($A$10:A2457)+1))&lt;=$D$5,$D$5-($D$5-(MAX($A$10:A2457)+1)),"")</f>
        <v>2448</v>
      </c>
      <c r="B2458" s="1">
        <f t="shared" si="715"/>
        <v>42443</v>
      </c>
      <c r="C2458" s="1" t="str">
        <f t="shared" si="716"/>
        <v>20160314</v>
      </c>
      <c r="D2458">
        <f t="shared" si="709"/>
        <v>201609</v>
      </c>
      <c r="E2458">
        <f t="shared" si="710"/>
        <v>9</v>
      </c>
      <c r="F2458" s="5">
        <f t="shared" si="711"/>
        <v>42430</v>
      </c>
      <c r="G2458" s="5">
        <f t="shared" si="714"/>
        <v>42460</v>
      </c>
      <c r="H2458" t="str">
        <f t="shared" si="717"/>
        <v>2016</v>
      </c>
      <c r="I2458" t="str">
        <f t="shared" si="718"/>
        <v>Yr - 2016</v>
      </c>
      <c r="J2458">
        <f t="shared" si="708"/>
        <v>3</v>
      </c>
      <c r="K2458" t="str">
        <f t="shared" si="719"/>
        <v>Qtr - 3</v>
      </c>
      <c r="L2458" t="str">
        <f t="shared" si="720"/>
        <v>March</v>
      </c>
      <c r="M2458">
        <f t="shared" si="712"/>
        <v>37</v>
      </c>
      <c r="N2458" t="str">
        <f t="shared" si="721"/>
        <v>Wk - 37</v>
      </c>
      <c r="O2458" t="str">
        <f t="shared" si="713"/>
        <v>Monday</v>
      </c>
      <c r="P2458" t="str">
        <f t="shared" si="722"/>
        <v>2016</v>
      </c>
      <c r="Q2458">
        <f t="shared" si="723"/>
        <v>3</v>
      </c>
      <c r="R2458">
        <f t="shared" si="724"/>
        <v>2</v>
      </c>
      <c r="T2458" t="str">
        <f t="shared" si="725"/>
        <v>select '20160314' as [MemberId],'201609' as [FYPeriod],'9' as [FYPeriodInYear],'2016-03-01' as [PeriodStart],'2016-03-31' as [PeriodEnd],'2016' as [FYYear],'Yr - 2016' as [FYYearLabel],'3' as [FYQuarter],'Qtr - 3' as [FYQuarterLabel],'March' as [FYMonthLabel],'37' as [FYWeek],'Wk - 37' as [FYWeekLabel],'Monday' as [Day],'2016' as [CalendarYear],'3' as [CalendarMonth],'2' as [CalendarDay],Null as [Entity] union all</v>
      </c>
    </row>
    <row r="2459" spans="1:20" x14ac:dyDescent="0.3">
      <c r="A2459">
        <f>IF($D$5-($D$5-(MAX($A$10:A2458)+1))&lt;=$D$5,$D$5-($D$5-(MAX($A$10:A2458)+1)),"")</f>
        <v>2449</v>
      </c>
      <c r="B2459" s="1">
        <f t="shared" si="715"/>
        <v>42444</v>
      </c>
      <c r="C2459" s="1" t="str">
        <f t="shared" si="716"/>
        <v>20160315</v>
      </c>
      <c r="D2459">
        <f t="shared" si="709"/>
        <v>201609</v>
      </c>
      <c r="E2459">
        <f t="shared" si="710"/>
        <v>9</v>
      </c>
      <c r="F2459" s="5">
        <f t="shared" si="711"/>
        <v>42430</v>
      </c>
      <c r="G2459" s="5">
        <f t="shared" si="714"/>
        <v>42460</v>
      </c>
      <c r="H2459" t="str">
        <f t="shared" si="717"/>
        <v>2016</v>
      </c>
      <c r="I2459" t="str">
        <f t="shared" si="718"/>
        <v>Yr - 2016</v>
      </c>
      <c r="J2459">
        <f t="shared" si="708"/>
        <v>3</v>
      </c>
      <c r="K2459" t="str">
        <f t="shared" si="719"/>
        <v>Qtr - 3</v>
      </c>
      <c r="L2459" t="str">
        <f t="shared" si="720"/>
        <v>March</v>
      </c>
      <c r="M2459">
        <f t="shared" si="712"/>
        <v>37</v>
      </c>
      <c r="N2459" t="str">
        <f t="shared" si="721"/>
        <v>Wk - 37</v>
      </c>
      <c r="O2459" t="str">
        <f t="shared" si="713"/>
        <v>Tuesday</v>
      </c>
      <c r="P2459" t="str">
        <f t="shared" si="722"/>
        <v>2016</v>
      </c>
      <c r="Q2459">
        <f t="shared" si="723"/>
        <v>3</v>
      </c>
      <c r="R2459">
        <f t="shared" si="724"/>
        <v>3</v>
      </c>
      <c r="T2459" t="str">
        <f t="shared" si="725"/>
        <v>select '20160315' as [MemberId],'201609' as [FYPeriod],'9' as [FYPeriodInYear],'2016-03-01' as [PeriodStart],'2016-03-31' as [PeriodEnd],'2016' as [FYYear],'Yr - 2016' as [FYYearLabel],'3' as [FYQuarter],'Qtr - 3' as [FYQuarterLabel],'March' as [FYMonthLabel],'37' as [FYWeek],'Wk - 37' as [FYWeekLabel],'Tuesday' as [Day],'2016' as [CalendarYear],'3' as [CalendarMonth],'3' as [CalendarDay],Null as [Entity] union all</v>
      </c>
    </row>
    <row r="2460" spans="1:20" x14ac:dyDescent="0.3">
      <c r="A2460">
        <f>IF($D$5-($D$5-(MAX($A$10:A2459)+1))&lt;=$D$5,$D$5-($D$5-(MAX($A$10:A2459)+1)),"")</f>
        <v>2450</v>
      </c>
      <c r="B2460" s="1">
        <f t="shared" si="715"/>
        <v>42445</v>
      </c>
      <c r="C2460" s="1" t="str">
        <f t="shared" si="716"/>
        <v>20160316</v>
      </c>
      <c r="D2460">
        <f t="shared" si="709"/>
        <v>201609</v>
      </c>
      <c r="E2460">
        <f t="shared" si="710"/>
        <v>9</v>
      </c>
      <c r="F2460" s="5">
        <f t="shared" si="711"/>
        <v>42430</v>
      </c>
      <c r="G2460" s="5">
        <f t="shared" si="714"/>
        <v>42460</v>
      </c>
      <c r="H2460" t="str">
        <f t="shared" si="717"/>
        <v>2016</v>
      </c>
      <c r="I2460" t="str">
        <f t="shared" si="718"/>
        <v>Yr - 2016</v>
      </c>
      <c r="J2460">
        <f t="shared" si="708"/>
        <v>3</v>
      </c>
      <c r="K2460" t="str">
        <f t="shared" si="719"/>
        <v>Qtr - 3</v>
      </c>
      <c r="L2460" t="str">
        <f t="shared" si="720"/>
        <v>March</v>
      </c>
      <c r="M2460">
        <f t="shared" si="712"/>
        <v>38</v>
      </c>
      <c r="N2460" t="str">
        <f t="shared" si="721"/>
        <v>Wk - 38</v>
      </c>
      <c r="O2460" t="str">
        <f t="shared" si="713"/>
        <v>Wednesday</v>
      </c>
      <c r="P2460" t="str">
        <f t="shared" si="722"/>
        <v>2016</v>
      </c>
      <c r="Q2460">
        <f t="shared" si="723"/>
        <v>3</v>
      </c>
      <c r="R2460">
        <f t="shared" si="724"/>
        <v>4</v>
      </c>
      <c r="T2460" t="str">
        <f t="shared" si="725"/>
        <v>select '20160316' as [MemberId],'201609' as [FYPeriod],'9' as [FYPeriodInYear],'2016-03-01' as [PeriodStart],'2016-03-31' as [PeriodEnd],'2016' as [FYYear],'Yr - 2016' as [FYYearLabel],'3' as [FYQuarter],'Qtr - 3' as [FYQuarterLabel],'March' as [FYMonthLabel],'38' as [FYWeek],'Wk - 38' as [FYWeekLabel],'Wednesday' as [Day],'2016' as [CalendarYear],'3' as [CalendarMonth],'4' as [CalendarDay],Null as [Entity] union all</v>
      </c>
    </row>
    <row r="2461" spans="1:20" x14ac:dyDescent="0.3">
      <c r="A2461">
        <f>IF($D$5-($D$5-(MAX($A$10:A2460)+1))&lt;=$D$5,$D$5-($D$5-(MAX($A$10:A2460)+1)),"")</f>
        <v>2451</v>
      </c>
      <c r="B2461" s="1">
        <f t="shared" si="715"/>
        <v>42446</v>
      </c>
      <c r="C2461" s="1" t="str">
        <f t="shared" si="716"/>
        <v>20160317</v>
      </c>
      <c r="D2461">
        <f t="shared" si="709"/>
        <v>201609</v>
      </c>
      <c r="E2461">
        <f t="shared" si="710"/>
        <v>9</v>
      </c>
      <c r="F2461" s="5">
        <f t="shared" si="711"/>
        <v>42430</v>
      </c>
      <c r="G2461" s="5">
        <f t="shared" si="714"/>
        <v>42460</v>
      </c>
      <c r="H2461" t="str">
        <f t="shared" si="717"/>
        <v>2016</v>
      </c>
      <c r="I2461" t="str">
        <f t="shared" si="718"/>
        <v>Yr - 2016</v>
      </c>
      <c r="J2461">
        <f t="shared" si="708"/>
        <v>3</v>
      </c>
      <c r="K2461" t="str">
        <f t="shared" si="719"/>
        <v>Qtr - 3</v>
      </c>
      <c r="L2461" t="str">
        <f t="shared" si="720"/>
        <v>March</v>
      </c>
      <c r="M2461">
        <f t="shared" si="712"/>
        <v>38</v>
      </c>
      <c r="N2461" t="str">
        <f t="shared" si="721"/>
        <v>Wk - 38</v>
      </c>
      <c r="O2461" t="str">
        <f t="shared" si="713"/>
        <v>Thursday</v>
      </c>
      <c r="P2461" t="str">
        <f t="shared" si="722"/>
        <v>2016</v>
      </c>
      <c r="Q2461">
        <f t="shared" si="723"/>
        <v>3</v>
      </c>
      <c r="R2461">
        <f t="shared" si="724"/>
        <v>5</v>
      </c>
      <c r="T2461" t="str">
        <f t="shared" si="725"/>
        <v>select '20160317' as [MemberId],'201609' as [FYPeriod],'9' as [FYPeriodInYear],'2016-03-01' as [PeriodStart],'2016-03-31' as [PeriodEnd],'2016' as [FYYear],'Yr - 2016' as [FYYearLabel],'3' as [FYQuarter],'Qtr - 3' as [FYQuarterLabel],'March' as [FYMonthLabel],'38' as [FYWeek],'Wk - 38' as [FYWeekLabel],'Thursday' as [Day],'2016' as [CalendarYear],'3' as [CalendarMonth],'5' as [CalendarDay],Null as [Entity] union all</v>
      </c>
    </row>
    <row r="2462" spans="1:20" x14ac:dyDescent="0.3">
      <c r="A2462">
        <f>IF($D$5-($D$5-(MAX($A$10:A2461)+1))&lt;=$D$5,$D$5-($D$5-(MAX($A$10:A2461)+1)),"")</f>
        <v>2452</v>
      </c>
      <c r="B2462" s="1">
        <f t="shared" si="715"/>
        <v>42447</v>
      </c>
      <c r="C2462" s="1" t="str">
        <f t="shared" si="716"/>
        <v>20160318</v>
      </c>
      <c r="D2462">
        <f t="shared" si="709"/>
        <v>201609</v>
      </c>
      <c r="E2462">
        <f t="shared" si="710"/>
        <v>9</v>
      </c>
      <c r="F2462" s="5">
        <f t="shared" si="711"/>
        <v>42430</v>
      </c>
      <c r="G2462" s="5">
        <f t="shared" si="714"/>
        <v>42460</v>
      </c>
      <c r="H2462" t="str">
        <f t="shared" si="717"/>
        <v>2016</v>
      </c>
      <c r="I2462" t="str">
        <f t="shared" si="718"/>
        <v>Yr - 2016</v>
      </c>
      <c r="J2462">
        <f t="shared" si="708"/>
        <v>3</v>
      </c>
      <c r="K2462" t="str">
        <f t="shared" si="719"/>
        <v>Qtr - 3</v>
      </c>
      <c r="L2462" t="str">
        <f t="shared" si="720"/>
        <v>March</v>
      </c>
      <c r="M2462">
        <f t="shared" si="712"/>
        <v>38</v>
      </c>
      <c r="N2462" t="str">
        <f t="shared" si="721"/>
        <v>Wk - 38</v>
      </c>
      <c r="O2462" t="str">
        <f t="shared" si="713"/>
        <v>Friday</v>
      </c>
      <c r="P2462" t="str">
        <f t="shared" si="722"/>
        <v>2016</v>
      </c>
      <c r="Q2462">
        <f t="shared" si="723"/>
        <v>3</v>
      </c>
      <c r="R2462">
        <f t="shared" si="724"/>
        <v>6</v>
      </c>
      <c r="T2462" t="str">
        <f t="shared" si="725"/>
        <v>select '20160318' as [MemberId],'201609' as [FYPeriod],'9' as [FYPeriodInYear],'2016-03-01' as [PeriodStart],'2016-03-31' as [PeriodEnd],'2016' as [FYYear],'Yr - 2016' as [FYYearLabel],'3' as [FYQuarter],'Qtr - 3' as [FYQuarterLabel],'March' as [FYMonthLabel],'38' as [FYWeek],'Wk - 38' as [FYWeekLabel],'Friday' as [Day],'2016' as [CalendarYear],'3' as [CalendarMonth],'6' as [CalendarDay],Null as [Entity] union all</v>
      </c>
    </row>
    <row r="2463" spans="1:20" x14ac:dyDescent="0.3">
      <c r="A2463">
        <f>IF($D$5-($D$5-(MAX($A$10:A2462)+1))&lt;=$D$5,$D$5-($D$5-(MAX($A$10:A2462)+1)),"")</f>
        <v>2453</v>
      </c>
      <c r="B2463" s="1">
        <f t="shared" si="715"/>
        <v>42448</v>
      </c>
      <c r="C2463" s="1" t="str">
        <f t="shared" si="716"/>
        <v>20160319</v>
      </c>
      <c r="D2463">
        <f t="shared" si="709"/>
        <v>201609</v>
      </c>
      <c r="E2463">
        <f t="shared" si="710"/>
        <v>9</v>
      </c>
      <c r="F2463" s="5">
        <f t="shared" si="711"/>
        <v>42430</v>
      </c>
      <c r="G2463" s="5">
        <f t="shared" si="714"/>
        <v>42460</v>
      </c>
      <c r="H2463" t="str">
        <f t="shared" si="717"/>
        <v>2016</v>
      </c>
      <c r="I2463" t="str">
        <f t="shared" si="718"/>
        <v>Yr - 2016</v>
      </c>
      <c r="J2463">
        <f t="shared" si="708"/>
        <v>3</v>
      </c>
      <c r="K2463" t="str">
        <f t="shared" si="719"/>
        <v>Qtr - 3</v>
      </c>
      <c r="L2463" t="str">
        <f t="shared" si="720"/>
        <v>March</v>
      </c>
      <c r="M2463">
        <f t="shared" si="712"/>
        <v>38</v>
      </c>
      <c r="N2463" t="str">
        <f t="shared" si="721"/>
        <v>Wk - 38</v>
      </c>
      <c r="O2463" t="str">
        <f t="shared" si="713"/>
        <v>Saturday</v>
      </c>
      <c r="P2463" t="str">
        <f t="shared" si="722"/>
        <v>2016</v>
      </c>
      <c r="Q2463">
        <f t="shared" si="723"/>
        <v>3</v>
      </c>
      <c r="R2463">
        <f t="shared" si="724"/>
        <v>7</v>
      </c>
      <c r="T2463" t="str">
        <f t="shared" si="725"/>
        <v>select '20160319' as [MemberId],'201609' as [FYPeriod],'9' as [FYPeriodInYear],'2016-03-01' as [PeriodStart],'2016-03-31' as [PeriodEnd],'2016' as [FYYear],'Yr - 2016' as [FYYearLabel],'3' as [FYQuarter],'Qtr - 3' as [FYQuarterLabel],'March' as [FYMonthLabel],'38' as [FYWeek],'Wk - 38' as [FYWeekLabel],'Saturday' as [Day],'2016' as [CalendarYear],'3' as [CalendarMonth],'7' as [CalendarDay],Null as [Entity] union all</v>
      </c>
    </row>
    <row r="2464" spans="1:20" x14ac:dyDescent="0.3">
      <c r="A2464">
        <f>IF($D$5-($D$5-(MAX($A$10:A2463)+1))&lt;=$D$5,$D$5-($D$5-(MAX($A$10:A2463)+1)),"")</f>
        <v>2454</v>
      </c>
      <c r="B2464" s="1">
        <f t="shared" si="715"/>
        <v>42449</v>
      </c>
      <c r="C2464" s="1" t="str">
        <f t="shared" si="716"/>
        <v>20160320</v>
      </c>
      <c r="D2464">
        <f t="shared" si="709"/>
        <v>201609</v>
      </c>
      <c r="E2464">
        <f t="shared" si="710"/>
        <v>9</v>
      </c>
      <c r="F2464" s="5">
        <f t="shared" si="711"/>
        <v>42430</v>
      </c>
      <c r="G2464" s="5">
        <f t="shared" si="714"/>
        <v>42460</v>
      </c>
      <c r="H2464" t="str">
        <f t="shared" si="717"/>
        <v>2016</v>
      </c>
      <c r="I2464" t="str">
        <f t="shared" si="718"/>
        <v>Yr - 2016</v>
      </c>
      <c r="J2464">
        <f t="shared" si="708"/>
        <v>3</v>
      </c>
      <c r="K2464" t="str">
        <f t="shared" si="719"/>
        <v>Qtr - 3</v>
      </c>
      <c r="L2464" t="str">
        <f t="shared" si="720"/>
        <v>March</v>
      </c>
      <c r="M2464">
        <f t="shared" si="712"/>
        <v>38</v>
      </c>
      <c r="N2464" t="str">
        <f t="shared" si="721"/>
        <v>Wk - 38</v>
      </c>
      <c r="O2464" t="str">
        <f t="shared" si="713"/>
        <v>Sunday</v>
      </c>
      <c r="P2464" t="str">
        <f t="shared" si="722"/>
        <v>2016</v>
      </c>
      <c r="Q2464">
        <f t="shared" si="723"/>
        <v>3</v>
      </c>
      <c r="R2464">
        <f t="shared" si="724"/>
        <v>1</v>
      </c>
      <c r="T2464" t="str">
        <f t="shared" si="725"/>
        <v>select '20160320' as [MemberId],'201609' as [FYPeriod],'9' as [FYPeriodInYear],'2016-03-01' as [PeriodStart],'2016-03-31' as [PeriodEnd],'2016' as [FYYear],'Yr - 2016' as [FYYearLabel],'3' as [FYQuarter],'Qtr - 3' as [FYQuarterLabel],'March' as [FYMonthLabel],'38' as [FYWeek],'Wk - 38' as [FYWeekLabel],'Sunday' as [Day],'2016' as [CalendarYear],'3' as [CalendarMonth],'1' as [CalendarDay],Null as [Entity] union all</v>
      </c>
    </row>
    <row r="2465" spans="1:20" x14ac:dyDescent="0.3">
      <c r="A2465">
        <f>IF($D$5-($D$5-(MAX($A$10:A2464)+1))&lt;=$D$5,$D$5-($D$5-(MAX($A$10:A2464)+1)),"")</f>
        <v>2455</v>
      </c>
      <c r="B2465" s="1">
        <f t="shared" si="715"/>
        <v>42450</v>
      </c>
      <c r="C2465" s="1" t="str">
        <f t="shared" si="716"/>
        <v>20160321</v>
      </c>
      <c r="D2465">
        <f t="shared" si="709"/>
        <v>201609</v>
      </c>
      <c r="E2465">
        <f t="shared" si="710"/>
        <v>9</v>
      </c>
      <c r="F2465" s="5">
        <f t="shared" si="711"/>
        <v>42430</v>
      </c>
      <c r="G2465" s="5">
        <f t="shared" si="714"/>
        <v>42460</v>
      </c>
      <c r="H2465" t="str">
        <f t="shared" si="717"/>
        <v>2016</v>
      </c>
      <c r="I2465" t="str">
        <f t="shared" si="718"/>
        <v>Yr - 2016</v>
      </c>
      <c r="J2465">
        <f t="shared" si="708"/>
        <v>3</v>
      </c>
      <c r="K2465" t="str">
        <f t="shared" si="719"/>
        <v>Qtr - 3</v>
      </c>
      <c r="L2465" t="str">
        <f t="shared" si="720"/>
        <v>March</v>
      </c>
      <c r="M2465">
        <f t="shared" si="712"/>
        <v>38</v>
      </c>
      <c r="N2465" t="str">
        <f t="shared" si="721"/>
        <v>Wk - 38</v>
      </c>
      <c r="O2465" t="str">
        <f t="shared" si="713"/>
        <v>Monday</v>
      </c>
      <c r="P2465" t="str">
        <f t="shared" si="722"/>
        <v>2016</v>
      </c>
      <c r="Q2465">
        <f t="shared" si="723"/>
        <v>3</v>
      </c>
      <c r="R2465">
        <f t="shared" si="724"/>
        <v>2</v>
      </c>
      <c r="T2465" t="str">
        <f t="shared" si="725"/>
        <v>select '20160321' as [MemberId],'201609' as [FYPeriod],'9' as [FYPeriodInYear],'2016-03-01' as [PeriodStart],'2016-03-31' as [PeriodEnd],'2016' as [FYYear],'Yr - 2016' as [FYYearLabel],'3' as [FYQuarter],'Qtr - 3' as [FYQuarterLabel],'March' as [FYMonthLabel],'38' as [FYWeek],'Wk - 38' as [FYWeekLabel],'Monday' as [Day],'2016' as [CalendarYear],'3' as [CalendarMonth],'2' as [CalendarDay],Null as [Entity] union all</v>
      </c>
    </row>
    <row r="2466" spans="1:20" x14ac:dyDescent="0.3">
      <c r="A2466">
        <f>IF($D$5-($D$5-(MAX($A$10:A2465)+1))&lt;=$D$5,$D$5-($D$5-(MAX($A$10:A2465)+1)),"")</f>
        <v>2456</v>
      </c>
      <c r="B2466" s="1">
        <f t="shared" si="715"/>
        <v>42451</v>
      </c>
      <c r="C2466" s="1" t="str">
        <f t="shared" si="716"/>
        <v>20160322</v>
      </c>
      <c r="D2466">
        <f t="shared" si="709"/>
        <v>201609</v>
      </c>
      <c r="E2466">
        <f t="shared" si="710"/>
        <v>9</v>
      </c>
      <c r="F2466" s="5">
        <f t="shared" si="711"/>
        <v>42430</v>
      </c>
      <c r="G2466" s="5">
        <f t="shared" si="714"/>
        <v>42460</v>
      </c>
      <c r="H2466" t="str">
        <f t="shared" si="717"/>
        <v>2016</v>
      </c>
      <c r="I2466" t="str">
        <f t="shared" si="718"/>
        <v>Yr - 2016</v>
      </c>
      <c r="J2466">
        <f t="shared" si="708"/>
        <v>3</v>
      </c>
      <c r="K2466" t="str">
        <f t="shared" si="719"/>
        <v>Qtr - 3</v>
      </c>
      <c r="L2466" t="str">
        <f t="shared" si="720"/>
        <v>March</v>
      </c>
      <c r="M2466">
        <f t="shared" si="712"/>
        <v>38</v>
      </c>
      <c r="N2466" t="str">
        <f t="shared" si="721"/>
        <v>Wk - 38</v>
      </c>
      <c r="O2466" t="str">
        <f t="shared" si="713"/>
        <v>Tuesday</v>
      </c>
      <c r="P2466" t="str">
        <f t="shared" si="722"/>
        <v>2016</v>
      </c>
      <c r="Q2466">
        <f t="shared" si="723"/>
        <v>3</v>
      </c>
      <c r="R2466">
        <f t="shared" si="724"/>
        <v>3</v>
      </c>
      <c r="T2466" t="str">
        <f t="shared" si="725"/>
        <v>select '20160322' as [MemberId],'201609' as [FYPeriod],'9' as [FYPeriodInYear],'2016-03-01' as [PeriodStart],'2016-03-31' as [PeriodEnd],'2016' as [FYYear],'Yr - 2016' as [FYYearLabel],'3' as [FYQuarter],'Qtr - 3' as [FYQuarterLabel],'March' as [FYMonthLabel],'38' as [FYWeek],'Wk - 38' as [FYWeekLabel],'Tuesday' as [Day],'2016' as [CalendarYear],'3' as [CalendarMonth],'3' as [CalendarDay],Null as [Entity] union all</v>
      </c>
    </row>
    <row r="2467" spans="1:20" x14ac:dyDescent="0.3">
      <c r="A2467">
        <f>IF($D$5-($D$5-(MAX($A$10:A2466)+1))&lt;=$D$5,$D$5-($D$5-(MAX($A$10:A2466)+1)),"")</f>
        <v>2457</v>
      </c>
      <c r="B2467" s="1">
        <f t="shared" si="715"/>
        <v>42452</v>
      </c>
      <c r="C2467" s="1" t="str">
        <f t="shared" si="716"/>
        <v>20160323</v>
      </c>
      <c r="D2467">
        <f t="shared" si="709"/>
        <v>201609</v>
      </c>
      <c r="E2467">
        <f t="shared" si="710"/>
        <v>9</v>
      </c>
      <c r="F2467" s="5">
        <f t="shared" si="711"/>
        <v>42430</v>
      </c>
      <c r="G2467" s="5">
        <f t="shared" si="714"/>
        <v>42460</v>
      </c>
      <c r="H2467" t="str">
        <f t="shared" si="717"/>
        <v>2016</v>
      </c>
      <c r="I2467" t="str">
        <f t="shared" si="718"/>
        <v>Yr - 2016</v>
      </c>
      <c r="J2467">
        <f t="shared" si="708"/>
        <v>3</v>
      </c>
      <c r="K2467" t="str">
        <f t="shared" si="719"/>
        <v>Qtr - 3</v>
      </c>
      <c r="L2467" t="str">
        <f t="shared" si="720"/>
        <v>March</v>
      </c>
      <c r="M2467">
        <f t="shared" si="712"/>
        <v>39</v>
      </c>
      <c r="N2467" t="str">
        <f t="shared" si="721"/>
        <v>Wk - 39</v>
      </c>
      <c r="O2467" t="str">
        <f t="shared" si="713"/>
        <v>Wednesday</v>
      </c>
      <c r="P2467" t="str">
        <f t="shared" si="722"/>
        <v>2016</v>
      </c>
      <c r="Q2467">
        <f t="shared" si="723"/>
        <v>3</v>
      </c>
      <c r="R2467">
        <f t="shared" si="724"/>
        <v>4</v>
      </c>
      <c r="T2467" t="str">
        <f t="shared" si="725"/>
        <v>select '20160323' as [MemberId],'201609' as [FYPeriod],'9' as [FYPeriodInYear],'2016-03-01' as [PeriodStart],'2016-03-31' as [PeriodEnd],'2016' as [FYYear],'Yr - 2016' as [FYYearLabel],'3' as [FYQuarter],'Qtr - 3' as [FYQuarterLabel],'March' as [FYMonthLabel],'39' as [FYWeek],'Wk - 39' as [FYWeekLabel],'Wednesday' as [Day],'2016' as [CalendarYear],'3' as [CalendarMonth],'4' as [CalendarDay],Null as [Entity] union all</v>
      </c>
    </row>
    <row r="2468" spans="1:20" x14ac:dyDescent="0.3">
      <c r="A2468">
        <f>IF($D$5-($D$5-(MAX($A$10:A2467)+1))&lt;=$D$5,$D$5-($D$5-(MAX($A$10:A2467)+1)),"")</f>
        <v>2458</v>
      </c>
      <c r="B2468" s="1">
        <f t="shared" si="715"/>
        <v>42453</v>
      </c>
      <c r="C2468" s="1" t="str">
        <f t="shared" si="716"/>
        <v>20160324</v>
      </c>
      <c r="D2468">
        <f t="shared" si="709"/>
        <v>201609</v>
      </c>
      <c r="E2468">
        <f t="shared" si="710"/>
        <v>9</v>
      </c>
      <c r="F2468" s="5">
        <f t="shared" si="711"/>
        <v>42430</v>
      </c>
      <c r="G2468" s="5">
        <f t="shared" si="714"/>
        <v>42460</v>
      </c>
      <c r="H2468" t="str">
        <f t="shared" si="717"/>
        <v>2016</v>
      </c>
      <c r="I2468" t="str">
        <f t="shared" si="718"/>
        <v>Yr - 2016</v>
      </c>
      <c r="J2468">
        <f t="shared" si="708"/>
        <v>3</v>
      </c>
      <c r="K2468" t="str">
        <f t="shared" si="719"/>
        <v>Qtr - 3</v>
      </c>
      <c r="L2468" t="str">
        <f t="shared" si="720"/>
        <v>March</v>
      </c>
      <c r="M2468">
        <f t="shared" si="712"/>
        <v>39</v>
      </c>
      <c r="N2468" t="str">
        <f t="shared" si="721"/>
        <v>Wk - 39</v>
      </c>
      <c r="O2468" t="str">
        <f t="shared" si="713"/>
        <v>Thursday</v>
      </c>
      <c r="P2468" t="str">
        <f t="shared" si="722"/>
        <v>2016</v>
      </c>
      <c r="Q2468">
        <f t="shared" si="723"/>
        <v>3</v>
      </c>
      <c r="R2468">
        <f t="shared" si="724"/>
        <v>5</v>
      </c>
      <c r="T2468" t="str">
        <f t="shared" si="725"/>
        <v>select '20160324' as [MemberId],'201609' as [FYPeriod],'9' as [FYPeriodInYear],'2016-03-01' as [PeriodStart],'2016-03-31' as [PeriodEnd],'2016' as [FYYear],'Yr - 2016' as [FYYearLabel],'3' as [FYQuarter],'Qtr - 3' as [FYQuarterLabel],'March' as [FYMonthLabel],'39' as [FYWeek],'Wk - 39' as [FYWeekLabel],'Thursday' as [Day],'2016' as [CalendarYear],'3' as [CalendarMonth],'5' as [CalendarDay],Null as [Entity] union all</v>
      </c>
    </row>
    <row r="2469" spans="1:20" x14ac:dyDescent="0.3">
      <c r="A2469">
        <f>IF($D$5-($D$5-(MAX($A$10:A2468)+1))&lt;=$D$5,$D$5-($D$5-(MAX($A$10:A2468)+1)),"")</f>
        <v>2459</v>
      </c>
      <c r="B2469" s="1">
        <f t="shared" si="715"/>
        <v>42454</v>
      </c>
      <c r="C2469" s="1" t="str">
        <f t="shared" si="716"/>
        <v>20160325</v>
      </c>
      <c r="D2469">
        <f t="shared" si="709"/>
        <v>201609</v>
      </c>
      <c r="E2469">
        <f t="shared" si="710"/>
        <v>9</v>
      </c>
      <c r="F2469" s="5">
        <f t="shared" si="711"/>
        <v>42430</v>
      </c>
      <c r="G2469" s="5">
        <f t="shared" si="714"/>
        <v>42460</v>
      </c>
      <c r="H2469" t="str">
        <f t="shared" si="717"/>
        <v>2016</v>
      </c>
      <c r="I2469" t="str">
        <f t="shared" si="718"/>
        <v>Yr - 2016</v>
      </c>
      <c r="J2469">
        <f t="shared" si="708"/>
        <v>3</v>
      </c>
      <c r="K2469" t="str">
        <f t="shared" si="719"/>
        <v>Qtr - 3</v>
      </c>
      <c r="L2469" t="str">
        <f t="shared" si="720"/>
        <v>March</v>
      </c>
      <c r="M2469">
        <f t="shared" si="712"/>
        <v>39</v>
      </c>
      <c r="N2469" t="str">
        <f t="shared" si="721"/>
        <v>Wk - 39</v>
      </c>
      <c r="O2469" t="str">
        <f t="shared" si="713"/>
        <v>Friday</v>
      </c>
      <c r="P2469" t="str">
        <f t="shared" si="722"/>
        <v>2016</v>
      </c>
      <c r="Q2469">
        <f t="shared" si="723"/>
        <v>3</v>
      </c>
      <c r="R2469">
        <f t="shared" si="724"/>
        <v>6</v>
      </c>
      <c r="T2469" t="str">
        <f t="shared" si="725"/>
        <v>select '20160325' as [MemberId],'201609' as [FYPeriod],'9' as [FYPeriodInYear],'2016-03-01' as [PeriodStart],'2016-03-31' as [PeriodEnd],'2016' as [FYYear],'Yr - 2016' as [FYYearLabel],'3' as [FYQuarter],'Qtr - 3' as [FYQuarterLabel],'March' as [FYMonthLabel],'39' as [FYWeek],'Wk - 39' as [FYWeekLabel],'Friday' as [Day],'2016' as [CalendarYear],'3' as [CalendarMonth],'6' as [CalendarDay],Null as [Entity] union all</v>
      </c>
    </row>
    <row r="2470" spans="1:20" x14ac:dyDescent="0.3">
      <c r="A2470">
        <f>IF($D$5-($D$5-(MAX($A$10:A2469)+1))&lt;=$D$5,$D$5-($D$5-(MAX($A$10:A2469)+1)),"")</f>
        <v>2460</v>
      </c>
      <c r="B2470" s="1">
        <f t="shared" si="715"/>
        <v>42455</v>
      </c>
      <c r="C2470" s="1" t="str">
        <f t="shared" si="716"/>
        <v>20160326</v>
      </c>
      <c r="D2470">
        <f t="shared" si="709"/>
        <v>201609</v>
      </c>
      <c r="E2470">
        <f t="shared" si="710"/>
        <v>9</v>
      </c>
      <c r="F2470" s="5">
        <f t="shared" si="711"/>
        <v>42430</v>
      </c>
      <c r="G2470" s="5">
        <f t="shared" si="714"/>
        <v>42460</v>
      </c>
      <c r="H2470" t="str">
        <f t="shared" si="717"/>
        <v>2016</v>
      </c>
      <c r="I2470" t="str">
        <f t="shared" si="718"/>
        <v>Yr - 2016</v>
      </c>
      <c r="J2470">
        <f t="shared" si="708"/>
        <v>3</v>
      </c>
      <c r="K2470" t="str">
        <f t="shared" si="719"/>
        <v>Qtr - 3</v>
      </c>
      <c r="L2470" t="str">
        <f t="shared" si="720"/>
        <v>March</v>
      </c>
      <c r="M2470">
        <f t="shared" si="712"/>
        <v>39</v>
      </c>
      <c r="N2470" t="str">
        <f t="shared" si="721"/>
        <v>Wk - 39</v>
      </c>
      <c r="O2470" t="str">
        <f t="shared" si="713"/>
        <v>Saturday</v>
      </c>
      <c r="P2470" t="str">
        <f t="shared" si="722"/>
        <v>2016</v>
      </c>
      <c r="Q2470">
        <f t="shared" si="723"/>
        <v>3</v>
      </c>
      <c r="R2470">
        <f t="shared" si="724"/>
        <v>7</v>
      </c>
      <c r="T2470" t="str">
        <f t="shared" si="725"/>
        <v>select '20160326' as [MemberId],'201609' as [FYPeriod],'9' as [FYPeriodInYear],'2016-03-01' as [PeriodStart],'2016-03-31' as [PeriodEnd],'2016' as [FYYear],'Yr - 2016' as [FYYearLabel],'3' as [FYQuarter],'Qtr - 3' as [FYQuarterLabel],'March' as [FYMonthLabel],'39' as [FYWeek],'Wk - 39' as [FYWeekLabel],'Saturday' as [Day],'2016' as [CalendarYear],'3' as [CalendarMonth],'7' as [CalendarDay],Null as [Entity] union all</v>
      </c>
    </row>
    <row r="2471" spans="1:20" x14ac:dyDescent="0.3">
      <c r="A2471">
        <f>IF($D$5-($D$5-(MAX($A$10:A2470)+1))&lt;=$D$5,$D$5-($D$5-(MAX($A$10:A2470)+1)),"")</f>
        <v>2461</v>
      </c>
      <c r="B2471" s="1">
        <f t="shared" si="715"/>
        <v>42456</v>
      </c>
      <c r="C2471" s="1" t="str">
        <f t="shared" si="716"/>
        <v>20160327</v>
      </c>
      <c r="D2471">
        <f t="shared" si="709"/>
        <v>201609</v>
      </c>
      <c r="E2471">
        <f t="shared" si="710"/>
        <v>9</v>
      </c>
      <c r="F2471" s="5">
        <f t="shared" si="711"/>
        <v>42430</v>
      </c>
      <c r="G2471" s="5">
        <f t="shared" si="714"/>
        <v>42460</v>
      </c>
      <c r="H2471" t="str">
        <f t="shared" si="717"/>
        <v>2016</v>
      </c>
      <c r="I2471" t="str">
        <f t="shared" si="718"/>
        <v>Yr - 2016</v>
      </c>
      <c r="J2471">
        <f t="shared" ref="J2471:J2534" si="726">IF($A2471="","",IF($G$3="Yes",ROUNDUP(MONTH($B2471)/3,0),IF($E2471=1,1,IF(AND(NOT(ISNA(MATCH($E2471,$AP$3:$AR$3,0))),MOD($E2470,3)=0),$J2470+1,$J2470))))</f>
        <v>3</v>
      </c>
      <c r="K2471" t="str">
        <f t="shared" si="719"/>
        <v>Qtr - 3</v>
      </c>
      <c r="L2471" t="str">
        <f t="shared" si="720"/>
        <v>March</v>
      </c>
      <c r="M2471">
        <f t="shared" si="712"/>
        <v>39</v>
      </c>
      <c r="N2471" t="str">
        <f t="shared" si="721"/>
        <v>Wk - 39</v>
      </c>
      <c r="O2471" t="str">
        <f t="shared" si="713"/>
        <v>Sunday</v>
      </c>
      <c r="P2471" t="str">
        <f t="shared" si="722"/>
        <v>2016</v>
      </c>
      <c r="Q2471">
        <f t="shared" si="723"/>
        <v>3</v>
      </c>
      <c r="R2471">
        <f t="shared" si="724"/>
        <v>1</v>
      </c>
      <c r="T2471" t="str">
        <f t="shared" si="725"/>
        <v>select '20160327' as [MemberId],'201609' as [FYPeriod],'9' as [FYPeriodInYear],'2016-03-01' as [PeriodStart],'2016-03-31' as [PeriodEnd],'2016' as [FYYear],'Yr - 2016' as [FYYearLabel],'3' as [FYQuarter],'Qtr - 3' as [FYQuarterLabel],'March' as [FYMonthLabel],'39' as [FYWeek],'Wk - 39' as [FYWeekLabel],'Sunday' as [Day],'2016' as [CalendarYear],'3' as [CalendarMonth],'1' as [CalendarDay],Null as [Entity] union all</v>
      </c>
    </row>
    <row r="2472" spans="1:20" x14ac:dyDescent="0.3">
      <c r="A2472">
        <f>IF($D$5-($D$5-(MAX($A$10:A2471)+1))&lt;=$D$5,$D$5-($D$5-(MAX($A$10:A2471)+1)),"")</f>
        <v>2462</v>
      </c>
      <c r="B2472" s="1">
        <f t="shared" si="715"/>
        <v>42457</v>
      </c>
      <c r="C2472" s="1" t="str">
        <f t="shared" si="716"/>
        <v>20160328</v>
      </c>
      <c r="D2472">
        <f t="shared" si="709"/>
        <v>201609</v>
      </c>
      <c r="E2472">
        <f t="shared" si="710"/>
        <v>9</v>
      </c>
      <c r="F2472" s="5">
        <f t="shared" si="711"/>
        <v>42430</v>
      </c>
      <c r="G2472" s="5">
        <f t="shared" si="714"/>
        <v>42460</v>
      </c>
      <c r="H2472" t="str">
        <f t="shared" si="717"/>
        <v>2016</v>
      </c>
      <c r="I2472" t="str">
        <f t="shared" si="718"/>
        <v>Yr - 2016</v>
      </c>
      <c r="J2472">
        <f t="shared" si="726"/>
        <v>3</v>
      </c>
      <c r="K2472" t="str">
        <f t="shared" si="719"/>
        <v>Qtr - 3</v>
      </c>
      <c r="L2472" t="str">
        <f t="shared" si="720"/>
        <v>March</v>
      </c>
      <c r="M2472">
        <f t="shared" si="712"/>
        <v>39</v>
      </c>
      <c r="N2472" t="str">
        <f t="shared" si="721"/>
        <v>Wk - 39</v>
      </c>
      <c r="O2472" t="str">
        <f t="shared" si="713"/>
        <v>Monday</v>
      </c>
      <c r="P2472" t="str">
        <f t="shared" si="722"/>
        <v>2016</v>
      </c>
      <c r="Q2472">
        <f t="shared" si="723"/>
        <v>3</v>
      </c>
      <c r="R2472">
        <f t="shared" si="724"/>
        <v>2</v>
      </c>
      <c r="T2472" t="str">
        <f t="shared" si="725"/>
        <v>select '20160328' as [MemberId],'201609' as [FYPeriod],'9' as [FYPeriodInYear],'2016-03-01' as [PeriodStart],'2016-03-31' as [PeriodEnd],'2016' as [FYYear],'Yr - 2016' as [FYYearLabel],'3' as [FYQuarter],'Qtr - 3' as [FYQuarterLabel],'March' as [FYMonthLabel],'39' as [FYWeek],'Wk - 39' as [FYWeekLabel],'Monday' as [Day],'2016' as [CalendarYear],'3' as [CalendarMonth],'2' as [CalendarDay],Null as [Entity] union all</v>
      </c>
    </row>
    <row r="2473" spans="1:20" x14ac:dyDescent="0.3">
      <c r="A2473">
        <f>IF($D$5-($D$5-(MAX($A$10:A2472)+1))&lt;=$D$5,$D$5-($D$5-(MAX($A$10:A2472)+1)),"")</f>
        <v>2463</v>
      </c>
      <c r="B2473" s="1">
        <f t="shared" si="715"/>
        <v>42458</v>
      </c>
      <c r="C2473" s="1" t="str">
        <f t="shared" si="716"/>
        <v>20160329</v>
      </c>
      <c r="D2473">
        <f t="shared" si="709"/>
        <v>201609</v>
      </c>
      <c r="E2473">
        <f t="shared" si="710"/>
        <v>9</v>
      </c>
      <c r="F2473" s="5">
        <f t="shared" si="711"/>
        <v>42430</v>
      </c>
      <c r="G2473" s="5">
        <f t="shared" si="714"/>
        <v>42460</v>
      </c>
      <c r="H2473" t="str">
        <f t="shared" si="717"/>
        <v>2016</v>
      </c>
      <c r="I2473" t="str">
        <f t="shared" si="718"/>
        <v>Yr - 2016</v>
      </c>
      <c r="J2473">
        <f t="shared" si="726"/>
        <v>3</v>
      </c>
      <c r="K2473" t="str">
        <f t="shared" si="719"/>
        <v>Qtr - 3</v>
      </c>
      <c r="L2473" t="str">
        <f t="shared" si="720"/>
        <v>March</v>
      </c>
      <c r="M2473">
        <f t="shared" si="712"/>
        <v>39</v>
      </c>
      <c r="N2473" t="str">
        <f t="shared" si="721"/>
        <v>Wk - 39</v>
      </c>
      <c r="O2473" t="str">
        <f t="shared" si="713"/>
        <v>Tuesday</v>
      </c>
      <c r="P2473" t="str">
        <f t="shared" si="722"/>
        <v>2016</v>
      </c>
      <c r="Q2473">
        <f t="shared" si="723"/>
        <v>3</v>
      </c>
      <c r="R2473">
        <f t="shared" si="724"/>
        <v>3</v>
      </c>
      <c r="T2473" t="str">
        <f t="shared" si="725"/>
        <v>select '20160329' as [MemberId],'201609' as [FYPeriod],'9' as [FYPeriodInYear],'2016-03-01' as [PeriodStart],'2016-03-31' as [PeriodEnd],'2016' as [FYYear],'Yr - 2016' as [FYYearLabel],'3' as [FYQuarter],'Qtr - 3' as [FYQuarterLabel],'March' as [FYMonthLabel],'39' as [FYWeek],'Wk - 39' as [FYWeekLabel],'Tuesday' as [Day],'2016' as [CalendarYear],'3' as [CalendarMonth],'3' as [CalendarDay],Null as [Entity] union all</v>
      </c>
    </row>
    <row r="2474" spans="1:20" x14ac:dyDescent="0.3">
      <c r="A2474">
        <f>IF($D$5-($D$5-(MAX($A$10:A2473)+1))&lt;=$D$5,$D$5-($D$5-(MAX($A$10:A2473)+1)),"")</f>
        <v>2464</v>
      </c>
      <c r="B2474" s="1">
        <f t="shared" si="715"/>
        <v>42459</v>
      </c>
      <c r="C2474" s="1" t="str">
        <f t="shared" si="716"/>
        <v>20160330</v>
      </c>
      <c r="D2474">
        <f t="shared" si="709"/>
        <v>201609</v>
      </c>
      <c r="E2474">
        <f t="shared" si="710"/>
        <v>9</v>
      </c>
      <c r="F2474" s="5">
        <f t="shared" si="711"/>
        <v>42430</v>
      </c>
      <c r="G2474" s="5">
        <f t="shared" si="714"/>
        <v>42460</v>
      </c>
      <c r="H2474" t="str">
        <f t="shared" si="717"/>
        <v>2016</v>
      </c>
      <c r="I2474" t="str">
        <f t="shared" si="718"/>
        <v>Yr - 2016</v>
      </c>
      <c r="J2474">
        <f t="shared" si="726"/>
        <v>3</v>
      </c>
      <c r="K2474" t="str">
        <f t="shared" si="719"/>
        <v>Qtr - 3</v>
      </c>
      <c r="L2474" t="str">
        <f t="shared" si="720"/>
        <v>March</v>
      </c>
      <c r="M2474">
        <f t="shared" si="712"/>
        <v>40</v>
      </c>
      <c r="N2474" t="str">
        <f t="shared" si="721"/>
        <v>Wk - 40</v>
      </c>
      <c r="O2474" t="str">
        <f t="shared" si="713"/>
        <v>Wednesday</v>
      </c>
      <c r="P2474" t="str">
        <f t="shared" si="722"/>
        <v>2016</v>
      </c>
      <c r="Q2474">
        <f t="shared" si="723"/>
        <v>3</v>
      </c>
      <c r="R2474">
        <f t="shared" si="724"/>
        <v>4</v>
      </c>
      <c r="T2474" t="str">
        <f t="shared" si="725"/>
        <v>select '20160330' as [MemberId],'201609' as [FYPeriod],'9' as [FYPeriodInYear],'2016-03-01' as [PeriodStart],'2016-03-31' as [PeriodEnd],'2016' as [FYYear],'Yr - 2016' as [FYYearLabel],'3' as [FYQuarter],'Qtr - 3' as [FYQuarterLabel],'March' as [FYMonthLabel],'40' as [FYWeek],'Wk - 40' as [FYWeekLabel],'Wednesday' as [Day],'2016' as [CalendarYear],'3' as [CalendarMonth],'4' as [CalendarDay],Null as [Entity] union all</v>
      </c>
    </row>
    <row r="2475" spans="1:20" x14ac:dyDescent="0.3">
      <c r="A2475">
        <f>IF($D$5-($D$5-(MAX($A$10:A2474)+1))&lt;=$D$5,$D$5-($D$5-(MAX($A$10:A2474)+1)),"")</f>
        <v>2465</v>
      </c>
      <c r="B2475" s="1">
        <f t="shared" si="715"/>
        <v>42460</v>
      </c>
      <c r="C2475" s="1" t="str">
        <f t="shared" si="716"/>
        <v>20160331</v>
      </c>
      <c r="D2475">
        <f t="shared" si="709"/>
        <v>201609</v>
      </c>
      <c r="E2475">
        <f t="shared" si="710"/>
        <v>9</v>
      </c>
      <c r="F2475" s="5">
        <f t="shared" si="711"/>
        <v>42430</v>
      </c>
      <c r="G2475" s="5">
        <f t="shared" si="714"/>
        <v>42460</v>
      </c>
      <c r="H2475" t="str">
        <f t="shared" si="717"/>
        <v>2016</v>
      </c>
      <c r="I2475" t="str">
        <f t="shared" si="718"/>
        <v>Yr - 2016</v>
      </c>
      <c r="J2475">
        <f t="shared" si="726"/>
        <v>3</v>
      </c>
      <c r="K2475" t="str">
        <f t="shared" si="719"/>
        <v>Qtr - 3</v>
      </c>
      <c r="L2475" t="str">
        <f t="shared" si="720"/>
        <v>March</v>
      </c>
      <c r="M2475">
        <f t="shared" si="712"/>
        <v>40</v>
      </c>
      <c r="N2475" t="str">
        <f t="shared" si="721"/>
        <v>Wk - 40</v>
      </c>
      <c r="O2475" t="str">
        <f t="shared" si="713"/>
        <v>Thursday</v>
      </c>
      <c r="P2475" t="str">
        <f t="shared" si="722"/>
        <v>2016</v>
      </c>
      <c r="Q2475">
        <f t="shared" si="723"/>
        <v>3</v>
      </c>
      <c r="R2475">
        <f t="shared" si="724"/>
        <v>5</v>
      </c>
      <c r="T2475" t="str">
        <f t="shared" si="725"/>
        <v>select '20160331' as [MemberId],'201609' as [FYPeriod],'9' as [FYPeriodInYear],'2016-03-01' as [PeriodStart],'2016-03-31' as [PeriodEnd],'2016' as [FYYear],'Yr - 2016' as [FYYearLabel],'3' as [FYQuarter],'Qtr - 3' as [FYQuarterLabel],'March' as [FYMonthLabel],'40' as [FYWeek],'Wk - 40' as [FYWeekLabel],'Thursday' as [Day],'2016' as [CalendarYear],'3' as [CalendarMonth],'5' as [CalendarDay],Null as [Entity] union all</v>
      </c>
    </row>
    <row r="2476" spans="1:20" x14ac:dyDescent="0.3">
      <c r="A2476">
        <f>IF($D$5-($D$5-(MAX($A$10:A2475)+1))&lt;=$D$5,$D$5-($D$5-(MAX($A$10:A2475)+1)),"")</f>
        <v>2466</v>
      </c>
      <c r="B2476" s="1">
        <f t="shared" si="715"/>
        <v>42461</v>
      </c>
      <c r="C2476" s="1" t="str">
        <f t="shared" si="716"/>
        <v>20160401</v>
      </c>
      <c r="D2476">
        <f t="shared" si="709"/>
        <v>201610</v>
      </c>
      <c r="E2476">
        <f t="shared" si="710"/>
        <v>10</v>
      </c>
      <c r="F2476" s="5">
        <f t="shared" si="711"/>
        <v>42461</v>
      </c>
      <c r="G2476" s="5">
        <f t="shared" si="714"/>
        <v>42490</v>
      </c>
      <c r="H2476" t="str">
        <f t="shared" si="717"/>
        <v>2016</v>
      </c>
      <c r="I2476" t="str">
        <f t="shared" si="718"/>
        <v>Yr - 2016</v>
      </c>
      <c r="J2476">
        <f t="shared" si="726"/>
        <v>4</v>
      </c>
      <c r="K2476" t="str">
        <f t="shared" si="719"/>
        <v>Qtr - 4</v>
      </c>
      <c r="L2476" t="str">
        <f t="shared" si="720"/>
        <v>April</v>
      </c>
      <c r="M2476">
        <f t="shared" si="712"/>
        <v>40</v>
      </c>
      <c r="N2476" t="str">
        <f t="shared" si="721"/>
        <v>Wk - 40</v>
      </c>
      <c r="O2476" t="str">
        <f t="shared" si="713"/>
        <v>Friday</v>
      </c>
      <c r="P2476" t="str">
        <f t="shared" si="722"/>
        <v>2016</v>
      </c>
      <c r="Q2476">
        <f t="shared" si="723"/>
        <v>4</v>
      </c>
      <c r="R2476">
        <f t="shared" si="724"/>
        <v>6</v>
      </c>
      <c r="T2476" t="str">
        <f t="shared" si="725"/>
        <v>select '20160401' as [MemberId],'201610' as [FYPeriod],'10' as [FYPeriodInYear],'2016-04-01' as [PeriodStart],'2016-04-30' as [PeriodEnd],'2016' as [FYYear],'Yr - 2016' as [FYYearLabel],'4' as [FYQuarter],'Qtr - 4' as [FYQuarterLabel],'April' as [FYMonthLabel],'40' as [FYWeek],'Wk - 40' as [FYWeekLabel],'Friday' as [Day],'2016' as [CalendarYear],'4' as [CalendarMonth],'6' as [CalendarDay],Null as [Entity] union all</v>
      </c>
    </row>
    <row r="2477" spans="1:20" x14ac:dyDescent="0.3">
      <c r="A2477">
        <f>IF($D$5-($D$5-(MAX($A$10:A2476)+1))&lt;=$D$5,$D$5-($D$5-(MAX($A$10:A2476)+1)),"")</f>
        <v>2467</v>
      </c>
      <c r="B2477" s="1">
        <f t="shared" si="715"/>
        <v>42462</v>
      </c>
      <c r="C2477" s="1" t="str">
        <f t="shared" si="716"/>
        <v>20160402</v>
      </c>
      <c r="D2477">
        <f t="shared" si="709"/>
        <v>201610</v>
      </c>
      <c r="E2477">
        <f t="shared" si="710"/>
        <v>10</v>
      </c>
      <c r="F2477" s="5">
        <f t="shared" si="711"/>
        <v>42461</v>
      </c>
      <c r="G2477" s="5">
        <f t="shared" si="714"/>
        <v>42490</v>
      </c>
      <c r="H2477" t="str">
        <f t="shared" si="717"/>
        <v>2016</v>
      </c>
      <c r="I2477" t="str">
        <f t="shared" si="718"/>
        <v>Yr - 2016</v>
      </c>
      <c r="J2477">
        <f t="shared" si="726"/>
        <v>4</v>
      </c>
      <c r="K2477" t="str">
        <f t="shared" si="719"/>
        <v>Qtr - 4</v>
      </c>
      <c r="L2477" t="str">
        <f t="shared" si="720"/>
        <v>April</v>
      </c>
      <c r="M2477">
        <f t="shared" si="712"/>
        <v>40</v>
      </c>
      <c r="N2477" t="str">
        <f t="shared" si="721"/>
        <v>Wk - 40</v>
      </c>
      <c r="O2477" t="str">
        <f t="shared" si="713"/>
        <v>Saturday</v>
      </c>
      <c r="P2477" t="str">
        <f t="shared" si="722"/>
        <v>2016</v>
      </c>
      <c r="Q2477">
        <f t="shared" si="723"/>
        <v>4</v>
      </c>
      <c r="R2477">
        <f t="shared" si="724"/>
        <v>7</v>
      </c>
      <c r="T2477" t="str">
        <f t="shared" si="725"/>
        <v>select '20160402' as [MemberId],'201610' as [FYPeriod],'10' as [FYPeriodInYear],'2016-04-01' as [PeriodStart],'2016-04-30' as [PeriodEnd],'2016' as [FYYear],'Yr - 2016' as [FYYearLabel],'4' as [FYQuarter],'Qtr - 4' as [FYQuarterLabel],'April' as [FYMonthLabel],'40' as [FYWeek],'Wk - 40' as [FYWeekLabel],'Saturday' as [Day],'2016' as [CalendarYear],'4' as [CalendarMonth],'7' as [CalendarDay],Null as [Entity] union all</v>
      </c>
    </row>
    <row r="2478" spans="1:20" x14ac:dyDescent="0.3">
      <c r="A2478">
        <f>IF($D$5-($D$5-(MAX($A$10:A2477)+1))&lt;=$D$5,$D$5-($D$5-(MAX($A$10:A2477)+1)),"")</f>
        <v>2468</v>
      </c>
      <c r="B2478" s="1">
        <f t="shared" si="715"/>
        <v>42463</v>
      </c>
      <c r="C2478" s="1" t="str">
        <f t="shared" si="716"/>
        <v>20160403</v>
      </c>
      <c r="D2478">
        <f t="shared" si="709"/>
        <v>201610</v>
      </c>
      <c r="E2478">
        <f t="shared" si="710"/>
        <v>10</v>
      </c>
      <c r="F2478" s="5">
        <f t="shared" si="711"/>
        <v>42461</v>
      </c>
      <c r="G2478" s="5">
        <f t="shared" si="714"/>
        <v>42490</v>
      </c>
      <c r="H2478" t="str">
        <f t="shared" si="717"/>
        <v>2016</v>
      </c>
      <c r="I2478" t="str">
        <f t="shared" si="718"/>
        <v>Yr - 2016</v>
      </c>
      <c r="J2478">
        <f t="shared" si="726"/>
        <v>4</v>
      </c>
      <c r="K2478" t="str">
        <f t="shared" si="719"/>
        <v>Qtr - 4</v>
      </c>
      <c r="L2478" t="str">
        <f t="shared" si="720"/>
        <v>April</v>
      </c>
      <c r="M2478">
        <f t="shared" si="712"/>
        <v>40</v>
      </c>
      <c r="N2478" t="str">
        <f t="shared" si="721"/>
        <v>Wk - 40</v>
      </c>
      <c r="O2478" t="str">
        <f t="shared" si="713"/>
        <v>Sunday</v>
      </c>
      <c r="P2478" t="str">
        <f t="shared" si="722"/>
        <v>2016</v>
      </c>
      <c r="Q2478">
        <f t="shared" si="723"/>
        <v>4</v>
      </c>
      <c r="R2478">
        <f t="shared" si="724"/>
        <v>1</v>
      </c>
      <c r="T2478" t="str">
        <f t="shared" si="725"/>
        <v>select '20160403' as [MemberId],'201610' as [FYPeriod],'10' as [FYPeriodInYear],'2016-04-01' as [PeriodStart],'2016-04-30' as [PeriodEnd],'2016' as [FYYear],'Yr - 2016' as [FYYearLabel],'4' as [FYQuarter],'Qtr - 4' as [FYQuarterLabel],'April' as [FYMonthLabel],'40' as [FYWeek],'Wk - 40' as [FYWeekLabel],'Sunday' as [Day],'2016' as [CalendarYear],'4' as [CalendarMonth],'1' as [CalendarDay],Null as [Entity] union all</v>
      </c>
    </row>
    <row r="2479" spans="1:20" x14ac:dyDescent="0.3">
      <c r="A2479">
        <f>IF($D$5-($D$5-(MAX($A$10:A2478)+1))&lt;=$D$5,$D$5-($D$5-(MAX($A$10:A2478)+1)),"")</f>
        <v>2469</v>
      </c>
      <c r="B2479" s="1">
        <f t="shared" si="715"/>
        <v>42464</v>
      </c>
      <c r="C2479" s="1" t="str">
        <f t="shared" si="716"/>
        <v>20160404</v>
      </c>
      <c r="D2479">
        <f t="shared" si="709"/>
        <v>201610</v>
      </c>
      <c r="E2479">
        <f t="shared" si="710"/>
        <v>10</v>
      </c>
      <c r="F2479" s="5">
        <f t="shared" si="711"/>
        <v>42461</v>
      </c>
      <c r="G2479" s="5">
        <f t="shared" si="714"/>
        <v>42490</v>
      </c>
      <c r="H2479" t="str">
        <f t="shared" si="717"/>
        <v>2016</v>
      </c>
      <c r="I2479" t="str">
        <f t="shared" si="718"/>
        <v>Yr - 2016</v>
      </c>
      <c r="J2479">
        <f t="shared" si="726"/>
        <v>4</v>
      </c>
      <c r="K2479" t="str">
        <f t="shared" si="719"/>
        <v>Qtr - 4</v>
      </c>
      <c r="L2479" t="str">
        <f t="shared" si="720"/>
        <v>April</v>
      </c>
      <c r="M2479">
        <f t="shared" si="712"/>
        <v>40</v>
      </c>
      <c r="N2479" t="str">
        <f t="shared" si="721"/>
        <v>Wk - 40</v>
      </c>
      <c r="O2479" t="str">
        <f t="shared" si="713"/>
        <v>Monday</v>
      </c>
      <c r="P2479" t="str">
        <f t="shared" si="722"/>
        <v>2016</v>
      </c>
      <c r="Q2479">
        <f t="shared" si="723"/>
        <v>4</v>
      </c>
      <c r="R2479">
        <f t="shared" si="724"/>
        <v>2</v>
      </c>
      <c r="T2479" t="str">
        <f t="shared" si="725"/>
        <v>select '20160404' as [MemberId],'201610' as [FYPeriod],'10' as [FYPeriodInYear],'2016-04-01' as [PeriodStart],'2016-04-30' as [PeriodEnd],'2016' as [FYYear],'Yr - 2016' as [FYYearLabel],'4' as [FYQuarter],'Qtr - 4' as [FYQuarterLabel],'April' as [FYMonthLabel],'40' as [FYWeek],'Wk - 40' as [FYWeekLabel],'Monday' as [Day],'2016' as [CalendarYear],'4' as [CalendarMonth],'2' as [CalendarDay],Null as [Entity] union all</v>
      </c>
    </row>
    <row r="2480" spans="1:20" x14ac:dyDescent="0.3">
      <c r="A2480">
        <f>IF($D$5-($D$5-(MAX($A$10:A2479)+1))&lt;=$D$5,$D$5-($D$5-(MAX($A$10:A2479)+1)),"")</f>
        <v>2470</v>
      </c>
      <c r="B2480" s="1">
        <f t="shared" si="715"/>
        <v>42465</v>
      </c>
      <c r="C2480" s="1" t="str">
        <f t="shared" si="716"/>
        <v>20160405</v>
      </c>
      <c r="D2480">
        <f t="shared" si="709"/>
        <v>201610</v>
      </c>
      <c r="E2480">
        <f t="shared" si="710"/>
        <v>10</v>
      </c>
      <c r="F2480" s="5">
        <f t="shared" si="711"/>
        <v>42461</v>
      </c>
      <c r="G2480" s="5">
        <f t="shared" si="714"/>
        <v>42490</v>
      </c>
      <c r="H2480" t="str">
        <f t="shared" si="717"/>
        <v>2016</v>
      </c>
      <c r="I2480" t="str">
        <f t="shared" si="718"/>
        <v>Yr - 2016</v>
      </c>
      <c r="J2480">
        <f t="shared" si="726"/>
        <v>4</v>
      </c>
      <c r="K2480" t="str">
        <f t="shared" si="719"/>
        <v>Qtr - 4</v>
      </c>
      <c r="L2480" t="str">
        <f t="shared" si="720"/>
        <v>April</v>
      </c>
      <c r="M2480">
        <f t="shared" si="712"/>
        <v>40</v>
      </c>
      <c r="N2480" t="str">
        <f t="shared" si="721"/>
        <v>Wk - 40</v>
      </c>
      <c r="O2480" t="str">
        <f t="shared" si="713"/>
        <v>Tuesday</v>
      </c>
      <c r="P2480" t="str">
        <f t="shared" si="722"/>
        <v>2016</v>
      </c>
      <c r="Q2480">
        <f t="shared" si="723"/>
        <v>4</v>
      </c>
      <c r="R2480">
        <f t="shared" si="724"/>
        <v>3</v>
      </c>
      <c r="T2480" t="str">
        <f t="shared" si="725"/>
        <v>select '20160405' as [MemberId],'201610' as [FYPeriod],'10' as [FYPeriodInYear],'2016-04-01' as [PeriodStart],'2016-04-30' as [PeriodEnd],'2016' as [FYYear],'Yr - 2016' as [FYYearLabel],'4' as [FYQuarter],'Qtr - 4' as [FYQuarterLabel],'April' as [FYMonthLabel],'40' as [FYWeek],'Wk - 40' as [FYWeekLabel],'Tuesday' as [Day],'2016' as [CalendarYear],'4' as [CalendarMonth],'3' as [CalendarDay],Null as [Entity] union all</v>
      </c>
    </row>
    <row r="2481" spans="1:20" x14ac:dyDescent="0.3">
      <c r="A2481">
        <f>IF($D$5-($D$5-(MAX($A$10:A2480)+1))&lt;=$D$5,$D$5-($D$5-(MAX($A$10:A2480)+1)),"")</f>
        <v>2471</v>
      </c>
      <c r="B2481" s="1">
        <f t="shared" si="715"/>
        <v>42466</v>
      </c>
      <c r="C2481" s="1" t="str">
        <f t="shared" si="716"/>
        <v>20160406</v>
      </c>
      <c r="D2481">
        <f t="shared" si="709"/>
        <v>201610</v>
      </c>
      <c r="E2481">
        <f t="shared" si="710"/>
        <v>10</v>
      </c>
      <c r="F2481" s="5">
        <f t="shared" si="711"/>
        <v>42461</v>
      </c>
      <c r="G2481" s="5">
        <f t="shared" si="714"/>
        <v>42490</v>
      </c>
      <c r="H2481" t="str">
        <f t="shared" si="717"/>
        <v>2016</v>
      </c>
      <c r="I2481" t="str">
        <f t="shared" si="718"/>
        <v>Yr - 2016</v>
      </c>
      <c r="J2481">
        <f t="shared" si="726"/>
        <v>4</v>
      </c>
      <c r="K2481" t="str">
        <f t="shared" si="719"/>
        <v>Qtr - 4</v>
      </c>
      <c r="L2481" t="str">
        <f t="shared" si="720"/>
        <v>April</v>
      </c>
      <c r="M2481">
        <f t="shared" si="712"/>
        <v>41</v>
      </c>
      <c r="N2481" t="str">
        <f t="shared" si="721"/>
        <v>Wk - 41</v>
      </c>
      <c r="O2481" t="str">
        <f t="shared" si="713"/>
        <v>Wednesday</v>
      </c>
      <c r="P2481" t="str">
        <f t="shared" si="722"/>
        <v>2016</v>
      </c>
      <c r="Q2481">
        <f t="shared" si="723"/>
        <v>4</v>
      </c>
      <c r="R2481">
        <f t="shared" si="724"/>
        <v>4</v>
      </c>
      <c r="T2481" t="str">
        <f t="shared" si="725"/>
        <v>select '20160406' as [MemberId],'201610' as [FYPeriod],'10' as [FYPeriodInYear],'2016-04-01' as [PeriodStart],'2016-04-30' as [PeriodEnd],'2016' as [FYYear],'Yr - 2016' as [FYYearLabel],'4' as [FYQuarter],'Qtr - 4' as [FYQuarterLabel],'April' as [FYMonthLabel],'41' as [FYWeek],'Wk - 41' as [FYWeekLabel],'Wednesday' as [Day],'2016' as [CalendarYear],'4' as [CalendarMonth],'4' as [CalendarDay],Null as [Entity] union all</v>
      </c>
    </row>
    <row r="2482" spans="1:20" x14ac:dyDescent="0.3">
      <c r="A2482">
        <f>IF($D$5-($D$5-(MAX($A$10:A2481)+1))&lt;=$D$5,$D$5-($D$5-(MAX($A$10:A2481)+1)),"")</f>
        <v>2472</v>
      </c>
      <c r="B2482" s="1">
        <f t="shared" si="715"/>
        <v>42467</v>
      </c>
      <c r="C2482" s="1" t="str">
        <f t="shared" si="716"/>
        <v>20160407</v>
      </c>
      <c r="D2482">
        <f t="shared" si="709"/>
        <v>201610</v>
      </c>
      <c r="E2482">
        <f t="shared" si="710"/>
        <v>10</v>
      </c>
      <c r="F2482" s="5">
        <f t="shared" si="711"/>
        <v>42461</v>
      </c>
      <c r="G2482" s="5">
        <f t="shared" si="714"/>
        <v>42490</v>
      </c>
      <c r="H2482" t="str">
        <f t="shared" si="717"/>
        <v>2016</v>
      </c>
      <c r="I2482" t="str">
        <f t="shared" si="718"/>
        <v>Yr - 2016</v>
      </c>
      <c r="J2482">
        <f t="shared" si="726"/>
        <v>4</v>
      </c>
      <c r="K2482" t="str">
        <f t="shared" si="719"/>
        <v>Qtr - 4</v>
      </c>
      <c r="L2482" t="str">
        <f t="shared" si="720"/>
        <v>April</v>
      </c>
      <c r="M2482">
        <f t="shared" si="712"/>
        <v>41</v>
      </c>
      <c r="N2482" t="str">
        <f t="shared" si="721"/>
        <v>Wk - 41</v>
      </c>
      <c r="O2482" t="str">
        <f t="shared" si="713"/>
        <v>Thursday</v>
      </c>
      <c r="P2482" t="str">
        <f t="shared" si="722"/>
        <v>2016</v>
      </c>
      <c r="Q2482">
        <f t="shared" si="723"/>
        <v>4</v>
      </c>
      <c r="R2482">
        <f t="shared" si="724"/>
        <v>5</v>
      </c>
      <c r="T2482" t="str">
        <f t="shared" si="725"/>
        <v>select '20160407' as [MemberId],'201610' as [FYPeriod],'10' as [FYPeriodInYear],'2016-04-01' as [PeriodStart],'2016-04-30' as [PeriodEnd],'2016' as [FYYear],'Yr - 2016' as [FYYearLabel],'4' as [FYQuarter],'Qtr - 4' as [FYQuarterLabel],'April' as [FYMonthLabel],'41' as [FYWeek],'Wk - 41' as [FYWeekLabel],'Thursday' as [Day],'2016' as [CalendarYear],'4' as [CalendarMonth],'5' as [CalendarDay],Null as [Entity] union all</v>
      </c>
    </row>
    <row r="2483" spans="1:20" x14ac:dyDescent="0.3">
      <c r="A2483">
        <f>IF($D$5-($D$5-(MAX($A$10:A2482)+1))&lt;=$D$5,$D$5-($D$5-(MAX($A$10:A2482)+1)),"")</f>
        <v>2473</v>
      </c>
      <c r="B2483" s="1">
        <f t="shared" si="715"/>
        <v>42468</v>
      </c>
      <c r="C2483" s="1" t="str">
        <f t="shared" si="716"/>
        <v>20160408</v>
      </c>
      <c r="D2483">
        <f t="shared" si="709"/>
        <v>201610</v>
      </c>
      <c r="E2483">
        <f t="shared" si="710"/>
        <v>10</v>
      </c>
      <c r="F2483" s="5">
        <f t="shared" si="711"/>
        <v>42461</v>
      </c>
      <c r="G2483" s="5">
        <f t="shared" si="714"/>
        <v>42490</v>
      </c>
      <c r="H2483" t="str">
        <f t="shared" si="717"/>
        <v>2016</v>
      </c>
      <c r="I2483" t="str">
        <f t="shared" si="718"/>
        <v>Yr - 2016</v>
      </c>
      <c r="J2483">
        <f t="shared" si="726"/>
        <v>4</v>
      </c>
      <c r="K2483" t="str">
        <f t="shared" si="719"/>
        <v>Qtr - 4</v>
      </c>
      <c r="L2483" t="str">
        <f t="shared" si="720"/>
        <v>April</v>
      </c>
      <c r="M2483">
        <f t="shared" si="712"/>
        <v>41</v>
      </c>
      <c r="N2483" t="str">
        <f t="shared" si="721"/>
        <v>Wk - 41</v>
      </c>
      <c r="O2483" t="str">
        <f t="shared" si="713"/>
        <v>Friday</v>
      </c>
      <c r="P2483" t="str">
        <f t="shared" si="722"/>
        <v>2016</v>
      </c>
      <c r="Q2483">
        <f t="shared" si="723"/>
        <v>4</v>
      </c>
      <c r="R2483">
        <f t="shared" si="724"/>
        <v>6</v>
      </c>
      <c r="T2483" t="str">
        <f t="shared" si="725"/>
        <v>select '20160408' as [MemberId],'201610' as [FYPeriod],'10' as [FYPeriodInYear],'2016-04-01' as [PeriodStart],'2016-04-30' as [PeriodEnd],'2016' as [FYYear],'Yr - 2016' as [FYYearLabel],'4' as [FYQuarter],'Qtr - 4' as [FYQuarterLabel],'April' as [FYMonthLabel],'41' as [FYWeek],'Wk - 41' as [FYWeekLabel],'Friday' as [Day],'2016' as [CalendarYear],'4' as [CalendarMonth],'6' as [CalendarDay],Null as [Entity] union all</v>
      </c>
    </row>
    <row r="2484" spans="1:20" x14ac:dyDescent="0.3">
      <c r="A2484">
        <f>IF($D$5-($D$5-(MAX($A$10:A2483)+1))&lt;=$D$5,$D$5-($D$5-(MAX($A$10:A2483)+1)),"")</f>
        <v>2474</v>
      </c>
      <c r="B2484" s="1">
        <f t="shared" si="715"/>
        <v>42469</v>
      </c>
      <c r="C2484" s="1" t="str">
        <f t="shared" si="716"/>
        <v>20160409</v>
      </c>
      <c r="D2484">
        <f t="shared" si="709"/>
        <v>201610</v>
      </c>
      <c r="E2484">
        <f t="shared" si="710"/>
        <v>10</v>
      </c>
      <c r="F2484" s="5">
        <f t="shared" si="711"/>
        <v>42461</v>
      </c>
      <c r="G2484" s="5">
        <f t="shared" si="714"/>
        <v>42490</v>
      </c>
      <c r="H2484" t="str">
        <f t="shared" si="717"/>
        <v>2016</v>
      </c>
      <c r="I2484" t="str">
        <f t="shared" si="718"/>
        <v>Yr - 2016</v>
      </c>
      <c r="J2484">
        <f t="shared" si="726"/>
        <v>4</v>
      </c>
      <c r="K2484" t="str">
        <f t="shared" si="719"/>
        <v>Qtr - 4</v>
      </c>
      <c r="L2484" t="str">
        <f t="shared" si="720"/>
        <v>April</v>
      </c>
      <c r="M2484">
        <f t="shared" si="712"/>
        <v>41</v>
      </c>
      <c r="N2484" t="str">
        <f t="shared" si="721"/>
        <v>Wk - 41</v>
      </c>
      <c r="O2484" t="str">
        <f t="shared" si="713"/>
        <v>Saturday</v>
      </c>
      <c r="P2484" t="str">
        <f t="shared" si="722"/>
        <v>2016</v>
      </c>
      <c r="Q2484">
        <f t="shared" si="723"/>
        <v>4</v>
      </c>
      <c r="R2484">
        <f t="shared" si="724"/>
        <v>7</v>
      </c>
      <c r="T2484" t="str">
        <f t="shared" si="725"/>
        <v>select '20160409' as [MemberId],'201610' as [FYPeriod],'10' as [FYPeriodInYear],'2016-04-01' as [PeriodStart],'2016-04-30' as [PeriodEnd],'2016' as [FYYear],'Yr - 2016' as [FYYearLabel],'4' as [FYQuarter],'Qtr - 4' as [FYQuarterLabel],'April' as [FYMonthLabel],'41' as [FYWeek],'Wk - 41' as [FYWeekLabel],'Saturday' as [Day],'2016' as [CalendarYear],'4' as [CalendarMonth],'7' as [CalendarDay],Null as [Entity] union all</v>
      </c>
    </row>
    <row r="2485" spans="1:20" x14ac:dyDescent="0.3">
      <c r="A2485">
        <f>IF($D$5-($D$5-(MAX($A$10:A2484)+1))&lt;=$D$5,$D$5-($D$5-(MAX($A$10:A2484)+1)),"")</f>
        <v>2475</v>
      </c>
      <c r="B2485" s="1">
        <f t="shared" si="715"/>
        <v>42470</v>
      </c>
      <c r="C2485" s="1" t="str">
        <f t="shared" si="716"/>
        <v>20160410</v>
      </c>
      <c r="D2485">
        <f t="shared" si="709"/>
        <v>201610</v>
      </c>
      <c r="E2485">
        <f t="shared" si="710"/>
        <v>10</v>
      </c>
      <c r="F2485" s="5">
        <f t="shared" si="711"/>
        <v>42461</v>
      </c>
      <c r="G2485" s="5">
        <f t="shared" si="714"/>
        <v>42490</v>
      </c>
      <c r="H2485" t="str">
        <f t="shared" si="717"/>
        <v>2016</v>
      </c>
      <c r="I2485" t="str">
        <f t="shared" si="718"/>
        <v>Yr - 2016</v>
      </c>
      <c r="J2485">
        <f t="shared" si="726"/>
        <v>4</v>
      </c>
      <c r="K2485" t="str">
        <f t="shared" si="719"/>
        <v>Qtr - 4</v>
      </c>
      <c r="L2485" t="str">
        <f t="shared" si="720"/>
        <v>April</v>
      </c>
      <c r="M2485">
        <f t="shared" si="712"/>
        <v>41</v>
      </c>
      <c r="N2485" t="str">
        <f t="shared" si="721"/>
        <v>Wk - 41</v>
      </c>
      <c r="O2485" t="str">
        <f t="shared" si="713"/>
        <v>Sunday</v>
      </c>
      <c r="P2485" t="str">
        <f t="shared" si="722"/>
        <v>2016</v>
      </c>
      <c r="Q2485">
        <f t="shared" si="723"/>
        <v>4</v>
      </c>
      <c r="R2485">
        <f t="shared" si="724"/>
        <v>1</v>
      </c>
      <c r="T2485" t="str">
        <f t="shared" si="725"/>
        <v>select '20160410' as [MemberId],'201610' as [FYPeriod],'10' as [FYPeriodInYear],'2016-04-01' as [PeriodStart],'2016-04-30' as [PeriodEnd],'2016' as [FYYear],'Yr - 2016' as [FYYearLabel],'4' as [FYQuarter],'Qtr - 4' as [FYQuarterLabel],'April' as [FYMonthLabel],'41' as [FYWeek],'Wk - 41' as [FYWeekLabel],'Sunday' as [Day],'2016' as [CalendarYear],'4' as [CalendarMonth],'1' as [CalendarDay],Null as [Entity] union all</v>
      </c>
    </row>
    <row r="2486" spans="1:20" x14ac:dyDescent="0.3">
      <c r="A2486">
        <f>IF($D$5-($D$5-(MAX($A$10:A2485)+1))&lt;=$D$5,$D$5-($D$5-(MAX($A$10:A2485)+1)),"")</f>
        <v>2476</v>
      </c>
      <c r="B2486" s="1">
        <f t="shared" si="715"/>
        <v>42471</v>
      </c>
      <c r="C2486" s="1" t="str">
        <f t="shared" si="716"/>
        <v>20160411</v>
      </c>
      <c r="D2486">
        <f t="shared" si="709"/>
        <v>201610</v>
      </c>
      <c r="E2486">
        <f t="shared" si="710"/>
        <v>10</v>
      </c>
      <c r="F2486" s="5">
        <f t="shared" si="711"/>
        <v>42461</v>
      </c>
      <c r="G2486" s="5">
        <f t="shared" si="714"/>
        <v>42490</v>
      </c>
      <c r="H2486" t="str">
        <f t="shared" si="717"/>
        <v>2016</v>
      </c>
      <c r="I2486" t="str">
        <f t="shared" si="718"/>
        <v>Yr - 2016</v>
      </c>
      <c r="J2486">
        <f t="shared" si="726"/>
        <v>4</v>
      </c>
      <c r="K2486" t="str">
        <f t="shared" si="719"/>
        <v>Qtr - 4</v>
      </c>
      <c r="L2486" t="str">
        <f t="shared" si="720"/>
        <v>April</v>
      </c>
      <c r="M2486">
        <f t="shared" si="712"/>
        <v>41</v>
      </c>
      <c r="N2486" t="str">
        <f t="shared" si="721"/>
        <v>Wk - 41</v>
      </c>
      <c r="O2486" t="str">
        <f t="shared" si="713"/>
        <v>Monday</v>
      </c>
      <c r="P2486" t="str">
        <f t="shared" si="722"/>
        <v>2016</v>
      </c>
      <c r="Q2486">
        <f t="shared" si="723"/>
        <v>4</v>
      </c>
      <c r="R2486">
        <f t="shared" si="724"/>
        <v>2</v>
      </c>
      <c r="T2486" t="str">
        <f t="shared" si="725"/>
        <v>select '20160411' as [MemberId],'201610' as [FYPeriod],'10' as [FYPeriodInYear],'2016-04-01' as [PeriodStart],'2016-04-30' as [PeriodEnd],'2016' as [FYYear],'Yr - 2016' as [FYYearLabel],'4' as [FYQuarter],'Qtr - 4' as [FYQuarterLabel],'April' as [FYMonthLabel],'41' as [FYWeek],'Wk - 41' as [FYWeekLabel],'Monday' as [Day],'2016' as [CalendarYear],'4' as [CalendarMonth],'2' as [CalendarDay],Null as [Entity] union all</v>
      </c>
    </row>
    <row r="2487" spans="1:20" x14ac:dyDescent="0.3">
      <c r="A2487">
        <f>IF($D$5-($D$5-(MAX($A$10:A2486)+1))&lt;=$D$5,$D$5-($D$5-(MAX($A$10:A2486)+1)),"")</f>
        <v>2477</v>
      </c>
      <c r="B2487" s="1">
        <f t="shared" si="715"/>
        <v>42472</v>
      </c>
      <c r="C2487" s="1" t="str">
        <f t="shared" si="716"/>
        <v>20160412</v>
      </c>
      <c r="D2487">
        <f t="shared" si="709"/>
        <v>201610</v>
      </c>
      <c r="E2487">
        <f t="shared" si="710"/>
        <v>10</v>
      </c>
      <c r="F2487" s="5">
        <f t="shared" si="711"/>
        <v>42461</v>
      </c>
      <c r="G2487" s="5">
        <f t="shared" si="714"/>
        <v>42490</v>
      </c>
      <c r="H2487" t="str">
        <f t="shared" si="717"/>
        <v>2016</v>
      </c>
      <c r="I2487" t="str">
        <f t="shared" si="718"/>
        <v>Yr - 2016</v>
      </c>
      <c r="J2487">
        <f t="shared" si="726"/>
        <v>4</v>
      </c>
      <c r="K2487" t="str">
        <f t="shared" si="719"/>
        <v>Qtr - 4</v>
      </c>
      <c r="L2487" t="str">
        <f t="shared" si="720"/>
        <v>April</v>
      </c>
      <c r="M2487">
        <f t="shared" si="712"/>
        <v>41</v>
      </c>
      <c r="N2487" t="str">
        <f t="shared" si="721"/>
        <v>Wk - 41</v>
      </c>
      <c r="O2487" t="str">
        <f t="shared" si="713"/>
        <v>Tuesday</v>
      </c>
      <c r="P2487" t="str">
        <f t="shared" si="722"/>
        <v>2016</v>
      </c>
      <c r="Q2487">
        <f t="shared" si="723"/>
        <v>4</v>
      </c>
      <c r="R2487">
        <f t="shared" si="724"/>
        <v>3</v>
      </c>
      <c r="T2487" t="str">
        <f t="shared" si="725"/>
        <v>select '20160412' as [MemberId],'201610' as [FYPeriod],'10' as [FYPeriodInYear],'2016-04-01' as [PeriodStart],'2016-04-30' as [PeriodEnd],'2016' as [FYYear],'Yr - 2016' as [FYYearLabel],'4' as [FYQuarter],'Qtr - 4' as [FYQuarterLabel],'April' as [FYMonthLabel],'41' as [FYWeek],'Wk - 41' as [FYWeekLabel],'Tuesday' as [Day],'2016' as [CalendarYear],'4' as [CalendarMonth],'3' as [CalendarDay],Null as [Entity] union all</v>
      </c>
    </row>
    <row r="2488" spans="1:20" x14ac:dyDescent="0.3">
      <c r="A2488">
        <f>IF($D$5-($D$5-(MAX($A$10:A2487)+1))&lt;=$D$5,$D$5-($D$5-(MAX($A$10:A2487)+1)),"")</f>
        <v>2478</v>
      </c>
      <c r="B2488" s="1">
        <f t="shared" si="715"/>
        <v>42473</v>
      </c>
      <c r="C2488" s="1" t="str">
        <f t="shared" si="716"/>
        <v>20160413</v>
      </c>
      <c r="D2488">
        <f t="shared" si="709"/>
        <v>201610</v>
      </c>
      <c r="E2488">
        <f t="shared" si="710"/>
        <v>10</v>
      </c>
      <c r="F2488" s="5">
        <f t="shared" si="711"/>
        <v>42461</v>
      </c>
      <c r="G2488" s="5">
        <f t="shared" si="714"/>
        <v>42490</v>
      </c>
      <c r="H2488" t="str">
        <f t="shared" si="717"/>
        <v>2016</v>
      </c>
      <c r="I2488" t="str">
        <f t="shared" si="718"/>
        <v>Yr - 2016</v>
      </c>
      <c r="J2488">
        <f t="shared" si="726"/>
        <v>4</v>
      </c>
      <c r="K2488" t="str">
        <f t="shared" si="719"/>
        <v>Qtr - 4</v>
      </c>
      <c r="L2488" t="str">
        <f t="shared" si="720"/>
        <v>April</v>
      </c>
      <c r="M2488">
        <f t="shared" si="712"/>
        <v>42</v>
      </c>
      <c r="N2488" t="str">
        <f t="shared" si="721"/>
        <v>Wk - 42</v>
      </c>
      <c r="O2488" t="str">
        <f t="shared" si="713"/>
        <v>Wednesday</v>
      </c>
      <c r="P2488" t="str">
        <f t="shared" si="722"/>
        <v>2016</v>
      </c>
      <c r="Q2488">
        <f t="shared" si="723"/>
        <v>4</v>
      </c>
      <c r="R2488">
        <f t="shared" si="724"/>
        <v>4</v>
      </c>
      <c r="T2488" t="str">
        <f t="shared" si="725"/>
        <v>select '20160413' as [MemberId],'201610' as [FYPeriod],'10' as [FYPeriodInYear],'2016-04-01' as [PeriodStart],'2016-04-30' as [PeriodEnd],'2016' as [FYYear],'Yr - 2016' as [FYYearLabel],'4' as [FYQuarter],'Qtr - 4' as [FYQuarterLabel],'April' as [FYMonthLabel],'42' as [FYWeek],'Wk - 42' as [FYWeekLabel],'Wednesday' as [Day],'2016' as [CalendarYear],'4' as [CalendarMonth],'4' as [CalendarDay],Null as [Entity] union all</v>
      </c>
    </row>
    <row r="2489" spans="1:20" x14ac:dyDescent="0.3">
      <c r="A2489">
        <f>IF($D$5-($D$5-(MAX($A$10:A2488)+1))&lt;=$D$5,$D$5-($D$5-(MAX($A$10:A2488)+1)),"")</f>
        <v>2479</v>
      </c>
      <c r="B2489" s="1">
        <f t="shared" si="715"/>
        <v>42474</v>
      </c>
      <c r="C2489" s="1" t="str">
        <f t="shared" si="716"/>
        <v>20160414</v>
      </c>
      <c r="D2489">
        <f t="shared" si="709"/>
        <v>201610</v>
      </c>
      <c r="E2489">
        <f t="shared" si="710"/>
        <v>10</v>
      </c>
      <c r="F2489" s="5">
        <f t="shared" si="711"/>
        <v>42461</v>
      </c>
      <c r="G2489" s="5">
        <f t="shared" si="714"/>
        <v>42490</v>
      </c>
      <c r="H2489" t="str">
        <f t="shared" si="717"/>
        <v>2016</v>
      </c>
      <c r="I2489" t="str">
        <f t="shared" si="718"/>
        <v>Yr - 2016</v>
      </c>
      <c r="J2489">
        <f t="shared" si="726"/>
        <v>4</v>
      </c>
      <c r="K2489" t="str">
        <f t="shared" si="719"/>
        <v>Qtr - 4</v>
      </c>
      <c r="L2489" t="str">
        <f t="shared" si="720"/>
        <v>April</v>
      </c>
      <c r="M2489">
        <f t="shared" si="712"/>
        <v>42</v>
      </c>
      <c r="N2489" t="str">
        <f t="shared" si="721"/>
        <v>Wk - 42</v>
      </c>
      <c r="O2489" t="str">
        <f t="shared" si="713"/>
        <v>Thursday</v>
      </c>
      <c r="P2489" t="str">
        <f t="shared" si="722"/>
        <v>2016</v>
      </c>
      <c r="Q2489">
        <f t="shared" si="723"/>
        <v>4</v>
      </c>
      <c r="R2489">
        <f t="shared" si="724"/>
        <v>5</v>
      </c>
      <c r="T2489" t="str">
        <f t="shared" si="725"/>
        <v>select '20160414' as [MemberId],'201610' as [FYPeriod],'10' as [FYPeriodInYear],'2016-04-01' as [PeriodStart],'2016-04-30' as [PeriodEnd],'2016' as [FYYear],'Yr - 2016' as [FYYearLabel],'4' as [FYQuarter],'Qtr - 4' as [FYQuarterLabel],'April' as [FYMonthLabel],'42' as [FYWeek],'Wk - 42' as [FYWeekLabel],'Thursday' as [Day],'2016' as [CalendarYear],'4' as [CalendarMonth],'5' as [CalendarDay],Null as [Entity] union all</v>
      </c>
    </row>
    <row r="2490" spans="1:20" x14ac:dyDescent="0.3">
      <c r="A2490">
        <f>IF($D$5-($D$5-(MAX($A$10:A2489)+1))&lt;=$D$5,$D$5-($D$5-(MAX($A$10:A2489)+1)),"")</f>
        <v>2480</v>
      </c>
      <c r="B2490" s="1">
        <f t="shared" si="715"/>
        <v>42475</v>
      </c>
      <c r="C2490" s="1" t="str">
        <f t="shared" si="716"/>
        <v>20160415</v>
      </c>
      <c r="D2490">
        <f t="shared" si="709"/>
        <v>201610</v>
      </c>
      <c r="E2490">
        <f t="shared" si="710"/>
        <v>10</v>
      </c>
      <c r="F2490" s="5">
        <f t="shared" si="711"/>
        <v>42461</v>
      </c>
      <c r="G2490" s="5">
        <f t="shared" si="714"/>
        <v>42490</v>
      </c>
      <c r="H2490" t="str">
        <f t="shared" si="717"/>
        <v>2016</v>
      </c>
      <c r="I2490" t="str">
        <f t="shared" si="718"/>
        <v>Yr - 2016</v>
      </c>
      <c r="J2490">
        <f t="shared" si="726"/>
        <v>4</v>
      </c>
      <c r="K2490" t="str">
        <f t="shared" si="719"/>
        <v>Qtr - 4</v>
      </c>
      <c r="L2490" t="str">
        <f t="shared" si="720"/>
        <v>April</v>
      </c>
      <c r="M2490">
        <f t="shared" si="712"/>
        <v>42</v>
      </c>
      <c r="N2490" t="str">
        <f t="shared" si="721"/>
        <v>Wk - 42</v>
      </c>
      <c r="O2490" t="str">
        <f t="shared" si="713"/>
        <v>Friday</v>
      </c>
      <c r="P2490" t="str">
        <f t="shared" si="722"/>
        <v>2016</v>
      </c>
      <c r="Q2490">
        <f t="shared" si="723"/>
        <v>4</v>
      </c>
      <c r="R2490">
        <f t="shared" si="724"/>
        <v>6</v>
      </c>
      <c r="T2490" t="str">
        <f t="shared" si="725"/>
        <v>select '20160415' as [MemberId],'201610' as [FYPeriod],'10' as [FYPeriodInYear],'2016-04-01' as [PeriodStart],'2016-04-30' as [PeriodEnd],'2016' as [FYYear],'Yr - 2016' as [FYYearLabel],'4' as [FYQuarter],'Qtr - 4' as [FYQuarterLabel],'April' as [FYMonthLabel],'42' as [FYWeek],'Wk - 42' as [FYWeekLabel],'Friday' as [Day],'2016' as [CalendarYear],'4' as [CalendarMonth],'6' as [CalendarDay],Null as [Entity] union all</v>
      </c>
    </row>
    <row r="2491" spans="1:20" x14ac:dyDescent="0.3">
      <c r="A2491">
        <f>IF($D$5-($D$5-(MAX($A$10:A2490)+1))&lt;=$D$5,$D$5-($D$5-(MAX($A$10:A2490)+1)),"")</f>
        <v>2481</v>
      </c>
      <c r="B2491" s="1">
        <f t="shared" si="715"/>
        <v>42476</v>
      </c>
      <c r="C2491" s="1" t="str">
        <f t="shared" si="716"/>
        <v>20160416</v>
      </c>
      <c r="D2491">
        <f t="shared" si="709"/>
        <v>201610</v>
      </c>
      <c r="E2491">
        <f t="shared" si="710"/>
        <v>10</v>
      </c>
      <c r="F2491" s="5">
        <f t="shared" si="711"/>
        <v>42461</v>
      </c>
      <c r="G2491" s="5">
        <f t="shared" si="714"/>
        <v>42490</v>
      </c>
      <c r="H2491" t="str">
        <f t="shared" si="717"/>
        <v>2016</v>
      </c>
      <c r="I2491" t="str">
        <f t="shared" si="718"/>
        <v>Yr - 2016</v>
      </c>
      <c r="J2491">
        <f t="shared" si="726"/>
        <v>4</v>
      </c>
      <c r="K2491" t="str">
        <f t="shared" si="719"/>
        <v>Qtr - 4</v>
      </c>
      <c r="L2491" t="str">
        <f t="shared" si="720"/>
        <v>April</v>
      </c>
      <c r="M2491">
        <f t="shared" si="712"/>
        <v>42</v>
      </c>
      <c r="N2491" t="str">
        <f t="shared" si="721"/>
        <v>Wk - 42</v>
      </c>
      <c r="O2491" t="str">
        <f t="shared" si="713"/>
        <v>Saturday</v>
      </c>
      <c r="P2491" t="str">
        <f t="shared" si="722"/>
        <v>2016</v>
      </c>
      <c r="Q2491">
        <f t="shared" si="723"/>
        <v>4</v>
      </c>
      <c r="R2491">
        <f t="shared" si="724"/>
        <v>7</v>
      </c>
      <c r="T2491" t="str">
        <f t="shared" si="725"/>
        <v>select '20160416' as [MemberId],'201610' as [FYPeriod],'10' as [FYPeriodInYear],'2016-04-01' as [PeriodStart],'2016-04-30' as [PeriodEnd],'2016' as [FYYear],'Yr - 2016' as [FYYearLabel],'4' as [FYQuarter],'Qtr - 4' as [FYQuarterLabel],'April' as [FYMonthLabel],'42' as [FYWeek],'Wk - 42' as [FYWeekLabel],'Saturday' as [Day],'2016' as [CalendarYear],'4' as [CalendarMonth],'7' as [CalendarDay],Null as [Entity] union all</v>
      </c>
    </row>
    <row r="2492" spans="1:20" x14ac:dyDescent="0.3">
      <c r="A2492">
        <f>IF($D$5-($D$5-(MAX($A$10:A2491)+1))&lt;=$D$5,$D$5-($D$5-(MAX($A$10:A2491)+1)),"")</f>
        <v>2482</v>
      </c>
      <c r="B2492" s="1">
        <f t="shared" si="715"/>
        <v>42477</v>
      </c>
      <c r="C2492" s="1" t="str">
        <f t="shared" si="716"/>
        <v>20160417</v>
      </c>
      <c r="D2492">
        <f t="shared" si="709"/>
        <v>201610</v>
      </c>
      <c r="E2492">
        <f t="shared" si="710"/>
        <v>10</v>
      </c>
      <c r="F2492" s="5">
        <f t="shared" si="711"/>
        <v>42461</v>
      </c>
      <c r="G2492" s="5">
        <f t="shared" si="714"/>
        <v>42490</v>
      </c>
      <c r="H2492" t="str">
        <f t="shared" si="717"/>
        <v>2016</v>
      </c>
      <c r="I2492" t="str">
        <f t="shared" si="718"/>
        <v>Yr - 2016</v>
      </c>
      <c r="J2492">
        <f t="shared" si="726"/>
        <v>4</v>
      </c>
      <c r="K2492" t="str">
        <f t="shared" si="719"/>
        <v>Qtr - 4</v>
      </c>
      <c r="L2492" t="str">
        <f t="shared" si="720"/>
        <v>April</v>
      </c>
      <c r="M2492">
        <f t="shared" si="712"/>
        <v>42</v>
      </c>
      <c r="N2492" t="str">
        <f t="shared" si="721"/>
        <v>Wk - 42</v>
      </c>
      <c r="O2492" t="str">
        <f t="shared" si="713"/>
        <v>Sunday</v>
      </c>
      <c r="P2492" t="str">
        <f t="shared" si="722"/>
        <v>2016</v>
      </c>
      <c r="Q2492">
        <f t="shared" si="723"/>
        <v>4</v>
      </c>
      <c r="R2492">
        <f t="shared" si="724"/>
        <v>1</v>
      </c>
      <c r="T2492" t="str">
        <f t="shared" si="725"/>
        <v>select '20160417' as [MemberId],'201610' as [FYPeriod],'10' as [FYPeriodInYear],'2016-04-01' as [PeriodStart],'2016-04-30' as [PeriodEnd],'2016' as [FYYear],'Yr - 2016' as [FYYearLabel],'4' as [FYQuarter],'Qtr - 4' as [FYQuarterLabel],'April' as [FYMonthLabel],'42' as [FYWeek],'Wk - 42' as [FYWeekLabel],'Sunday' as [Day],'2016' as [CalendarYear],'4' as [CalendarMonth],'1' as [CalendarDay],Null as [Entity] union all</v>
      </c>
    </row>
    <row r="2493" spans="1:20" x14ac:dyDescent="0.3">
      <c r="A2493">
        <f>IF($D$5-($D$5-(MAX($A$10:A2492)+1))&lt;=$D$5,$D$5-($D$5-(MAX($A$10:A2492)+1)),"")</f>
        <v>2483</v>
      </c>
      <c r="B2493" s="1">
        <f t="shared" si="715"/>
        <v>42478</v>
      </c>
      <c r="C2493" s="1" t="str">
        <f t="shared" si="716"/>
        <v>20160418</v>
      </c>
      <c r="D2493">
        <f t="shared" si="709"/>
        <v>201610</v>
      </c>
      <c r="E2493">
        <f t="shared" si="710"/>
        <v>10</v>
      </c>
      <c r="F2493" s="5">
        <f t="shared" si="711"/>
        <v>42461</v>
      </c>
      <c r="G2493" s="5">
        <f t="shared" si="714"/>
        <v>42490</v>
      </c>
      <c r="H2493" t="str">
        <f t="shared" si="717"/>
        <v>2016</v>
      </c>
      <c r="I2493" t="str">
        <f t="shared" si="718"/>
        <v>Yr - 2016</v>
      </c>
      <c r="J2493">
        <f t="shared" si="726"/>
        <v>4</v>
      </c>
      <c r="K2493" t="str">
        <f t="shared" si="719"/>
        <v>Qtr - 4</v>
      </c>
      <c r="L2493" t="str">
        <f t="shared" si="720"/>
        <v>April</v>
      </c>
      <c r="M2493">
        <f t="shared" si="712"/>
        <v>42</v>
      </c>
      <c r="N2493" t="str">
        <f t="shared" si="721"/>
        <v>Wk - 42</v>
      </c>
      <c r="O2493" t="str">
        <f t="shared" si="713"/>
        <v>Monday</v>
      </c>
      <c r="P2493" t="str">
        <f t="shared" si="722"/>
        <v>2016</v>
      </c>
      <c r="Q2493">
        <f t="shared" si="723"/>
        <v>4</v>
      </c>
      <c r="R2493">
        <f t="shared" si="724"/>
        <v>2</v>
      </c>
      <c r="T2493" t="str">
        <f t="shared" si="725"/>
        <v>select '20160418' as [MemberId],'201610' as [FYPeriod],'10' as [FYPeriodInYear],'2016-04-01' as [PeriodStart],'2016-04-30' as [PeriodEnd],'2016' as [FYYear],'Yr - 2016' as [FYYearLabel],'4' as [FYQuarter],'Qtr - 4' as [FYQuarterLabel],'April' as [FYMonthLabel],'42' as [FYWeek],'Wk - 42' as [FYWeekLabel],'Monday' as [Day],'2016' as [CalendarYear],'4' as [CalendarMonth],'2' as [CalendarDay],Null as [Entity] union all</v>
      </c>
    </row>
    <row r="2494" spans="1:20" x14ac:dyDescent="0.3">
      <c r="A2494">
        <f>IF($D$5-($D$5-(MAX($A$10:A2493)+1))&lt;=$D$5,$D$5-($D$5-(MAX($A$10:A2493)+1)),"")</f>
        <v>2484</v>
      </c>
      <c r="B2494" s="1">
        <f t="shared" si="715"/>
        <v>42479</v>
      </c>
      <c r="C2494" s="1" t="str">
        <f t="shared" si="716"/>
        <v>20160419</v>
      </c>
      <c r="D2494">
        <f t="shared" si="709"/>
        <v>201610</v>
      </c>
      <c r="E2494">
        <f t="shared" si="710"/>
        <v>10</v>
      </c>
      <c r="F2494" s="5">
        <f t="shared" si="711"/>
        <v>42461</v>
      </c>
      <c r="G2494" s="5">
        <f t="shared" si="714"/>
        <v>42490</v>
      </c>
      <c r="H2494" t="str">
        <f t="shared" si="717"/>
        <v>2016</v>
      </c>
      <c r="I2494" t="str">
        <f t="shared" si="718"/>
        <v>Yr - 2016</v>
      </c>
      <c r="J2494">
        <f t="shared" si="726"/>
        <v>4</v>
      </c>
      <c r="K2494" t="str">
        <f t="shared" si="719"/>
        <v>Qtr - 4</v>
      </c>
      <c r="L2494" t="str">
        <f t="shared" si="720"/>
        <v>April</v>
      </c>
      <c r="M2494">
        <f t="shared" si="712"/>
        <v>42</v>
      </c>
      <c r="N2494" t="str">
        <f t="shared" si="721"/>
        <v>Wk - 42</v>
      </c>
      <c r="O2494" t="str">
        <f t="shared" si="713"/>
        <v>Tuesday</v>
      </c>
      <c r="P2494" t="str">
        <f t="shared" si="722"/>
        <v>2016</v>
      </c>
      <c r="Q2494">
        <f t="shared" si="723"/>
        <v>4</v>
      </c>
      <c r="R2494">
        <f t="shared" si="724"/>
        <v>3</v>
      </c>
      <c r="T2494" t="str">
        <f t="shared" si="725"/>
        <v>select '20160419' as [MemberId],'201610' as [FYPeriod],'10' as [FYPeriodInYear],'2016-04-01' as [PeriodStart],'2016-04-30' as [PeriodEnd],'2016' as [FYYear],'Yr - 2016' as [FYYearLabel],'4' as [FYQuarter],'Qtr - 4' as [FYQuarterLabel],'April' as [FYMonthLabel],'42' as [FYWeek],'Wk - 42' as [FYWeekLabel],'Tuesday' as [Day],'2016' as [CalendarYear],'4' as [CalendarMonth],'3' as [CalendarDay],Null as [Entity] union all</v>
      </c>
    </row>
    <row r="2495" spans="1:20" x14ac:dyDescent="0.3">
      <c r="A2495">
        <f>IF($D$5-($D$5-(MAX($A$10:A2494)+1))&lt;=$D$5,$D$5-($D$5-(MAX($A$10:A2494)+1)),"")</f>
        <v>2485</v>
      </c>
      <c r="B2495" s="1">
        <f t="shared" si="715"/>
        <v>42480</v>
      </c>
      <c r="C2495" s="1" t="str">
        <f t="shared" si="716"/>
        <v>20160420</v>
      </c>
      <c r="D2495">
        <f t="shared" si="709"/>
        <v>201610</v>
      </c>
      <c r="E2495">
        <f t="shared" si="710"/>
        <v>10</v>
      </c>
      <c r="F2495" s="5">
        <f t="shared" si="711"/>
        <v>42461</v>
      </c>
      <c r="G2495" s="5">
        <f t="shared" si="714"/>
        <v>42490</v>
      </c>
      <c r="H2495" t="str">
        <f t="shared" si="717"/>
        <v>2016</v>
      </c>
      <c r="I2495" t="str">
        <f t="shared" si="718"/>
        <v>Yr - 2016</v>
      </c>
      <c r="J2495">
        <f t="shared" si="726"/>
        <v>4</v>
      </c>
      <c r="K2495" t="str">
        <f t="shared" si="719"/>
        <v>Qtr - 4</v>
      </c>
      <c r="L2495" t="str">
        <f t="shared" si="720"/>
        <v>April</v>
      </c>
      <c r="M2495">
        <f t="shared" si="712"/>
        <v>43</v>
      </c>
      <c r="N2495" t="str">
        <f t="shared" si="721"/>
        <v>Wk - 43</v>
      </c>
      <c r="O2495" t="str">
        <f t="shared" si="713"/>
        <v>Wednesday</v>
      </c>
      <c r="P2495" t="str">
        <f t="shared" si="722"/>
        <v>2016</v>
      </c>
      <c r="Q2495">
        <f t="shared" si="723"/>
        <v>4</v>
      </c>
      <c r="R2495">
        <f t="shared" si="724"/>
        <v>4</v>
      </c>
      <c r="T2495" t="str">
        <f t="shared" si="725"/>
        <v>select '20160420' as [MemberId],'201610' as [FYPeriod],'10' as [FYPeriodInYear],'2016-04-01' as [PeriodStart],'2016-04-30' as [PeriodEnd],'2016' as [FYYear],'Yr - 2016' as [FYYearLabel],'4' as [FYQuarter],'Qtr - 4' as [FYQuarterLabel],'April' as [FYMonthLabel],'43' as [FYWeek],'Wk - 43' as [FYWeekLabel],'Wednesday' as [Day],'2016' as [CalendarYear],'4' as [CalendarMonth],'4' as [CalendarDay],Null as [Entity] union all</v>
      </c>
    </row>
    <row r="2496" spans="1:20" x14ac:dyDescent="0.3">
      <c r="A2496">
        <f>IF($D$5-($D$5-(MAX($A$10:A2495)+1))&lt;=$D$5,$D$5-($D$5-(MAX($A$10:A2495)+1)),"")</f>
        <v>2486</v>
      </c>
      <c r="B2496" s="1">
        <f t="shared" si="715"/>
        <v>42481</v>
      </c>
      <c r="C2496" s="1" t="str">
        <f t="shared" si="716"/>
        <v>20160421</v>
      </c>
      <c r="D2496">
        <f t="shared" si="709"/>
        <v>201610</v>
      </c>
      <c r="E2496">
        <f t="shared" si="710"/>
        <v>10</v>
      </c>
      <c r="F2496" s="5">
        <f t="shared" si="711"/>
        <v>42461</v>
      </c>
      <c r="G2496" s="5">
        <f t="shared" si="714"/>
        <v>42490</v>
      </c>
      <c r="H2496" t="str">
        <f t="shared" si="717"/>
        <v>2016</v>
      </c>
      <c r="I2496" t="str">
        <f t="shared" si="718"/>
        <v>Yr - 2016</v>
      </c>
      <c r="J2496">
        <f t="shared" si="726"/>
        <v>4</v>
      </c>
      <c r="K2496" t="str">
        <f t="shared" si="719"/>
        <v>Qtr - 4</v>
      </c>
      <c r="L2496" t="str">
        <f t="shared" si="720"/>
        <v>April</v>
      </c>
      <c r="M2496">
        <f t="shared" si="712"/>
        <v>43</v>
      </c>
      <c r="N2496" t="str">
        <f t="shared" si="721"/>
        <v>Wk - 43</v>
      </c>
      <c r="O2496" t="str">
        <f t="shared" si="713"/>
        <v>Thursday</v>
      </c>
      <c r="P2496" t="str">
        <f t="shared" si="722"/>
        <v>2016</v>
      </c>
      <c r="Q2496">
        <f t="shared" si="723"/>
        <v>4</v>
      </c>
      <c r="R2496">
        <f t="shared" si="724"/>
        <v>5</v>
      </c>
      <c r="T2496" t="str">
        <f t="shared" si="725"/>
        <v>select '20160421' as [MemberId],'201610' as [FYPeriod],'10' as [FYPeriodInYear],'2016-04-01' as [PeriodStart],'2016-04-30' as [PeriodEnd],'2016' as [FYYear],'Yr - 2016' as [FYYearLabel],'4' as [FYQuarter],'Qtr - 4' as [FYQuarterLabel],'April' as [FYMonthLabel],'43' as [FYWeek],'Wk - 43' as [FYWeekLabel],'Thursday' as [Day],'2016' as [CalendarYear],'4' as [CalendarMonth],'5' as [CalendarDay],Null as [Entity] union all</v>
      </c>
    </row>
    <row r="2497" spans="1:20" x14ac:dyDescent="0.3">
      <c r="A2497">
        <f>IF($D$5-($D$5-(MAX($A$10:A2496)+1))&lt;=$D$5,$D$5-($D$5-(MAX($A$10:A2496)+1)),"")</f>
        <v>2487</v>
      </c>
      <c r="B2497" s="1">
        <f t="shared" si="715"/>
        <v>42482</v>
      </c>
      <c r="C2497" s="1" t="str">
        <f t="shared" si="716"/>
        <v>20160422</v>
      </c>
      <c r="D2497">
        <f t="shared" si="709"/>
        <v>201610</v>
      </c>
      <c r="E2497">
        <f t="shared" si="710"/>
        <v>10</v>
      </c>
      <c r="F2497" s="5">
        <f t="shared" si="711"/>
        <v>42461</v>
      </c>
      <c r="G2497" s="5">
        <f t="shared" si="714"/>
        <v>42490</v>
      </c>
      <c r="H2497" t="str">
        <f t="shared" si="717"/>
        <v>2016</v>
      </c>
      <c r="I2497" t="str">
        <f t="shared" si="718"/>
        <v>Yr - 2016</v>
      </c>
      <c r="J2497">
        <f t="shared" si="726"/>
        <v>4</v>
      </c>
      <c r="K2497" t="str">
        <f t="shared" si="719"/>
        <v>Qtr - 4</v>
      </c>
      <c r="L2497" t="str">
        <f t="shared" si="720"/>
        <v>April</v>
      </c>
      <c r="M2497">
        <f t="shared" si="712"/>
        <v>43</v>
      </c>
      <c r="N2497" t="str">
        <f t="shared" si="721"/>
        <v>Wk - 43</v>
      </c>
      <c r="O2497" t="str">
        <f t="shared" si="713"/>
        <v>Friday</v>
      </c>
      <c r="P2497" t="str">
        <f t="shared" si="722"/>
        <v>2016</v>
      </c>
      <c r="Q2497">
        <f t="shared" si="723"/>
        <v>4</v>
      </c>
      <c r="R2497">
        <f t="shared" si="724"/>
        <v>6</v>
      </c>
      <c r="T2497" t="str">
        <f t="shared" si="725"/>
        <v>select '20160422' as [MemberId],'201610' as [FYPeriod],'10' as [FYPeriodInYear],'2016-04-01' as [PeriodStart],'2016-04-30' as [PeriodEnd],'2016' as [FYYear],'Yr - 2016' as [FYYearLabel],'4' as [FYQuarter],'Qtr - 4' as [FYQuarterLabel],'April' as [FYMonthLabel],'43' as [FYWeek],'Wk - 43' as [FYWeekLabel],'Friday' as [Day],'2016' as [CalendarYear],'4' as [CalendarMonth],'6' as [CalendarDay],Null as [Entity] union all</v>
      </c>
    </row>
    <row r="2498" spans="1:20" x14ac:dyDescent="0.3">
      <c r="A2498">
        <f>IF($D$5-($D$5-(MAX($A$10:A2497)+1))&lt;=$D$5,$D$5-($D$5-(MAX($A$10:A2497)+1)),"")</f>
        <v>2488</v>
      </c>
      <c r="B2498" s="1">
        <f t="shared" si="715"/>
        <v>42483</v>
      </c>
      <c r="C2498" s="1" t="str">
        <f t="shared" si="716"/>
        <v>20160423</v>
      </c>
      <c r="D2498">
        <f t="shared" si="709"/>
        <v>201610</v>
      </c>
      <c r="E2498">
        <f t="shared" si="710"/>
        <v>10</v>
      </c>
      <c r="F2498" s="5">
        <f t="shared" si="711"/>
        <v>42461</v>
      </c>
      <c r="G2498" s="5">
        <f t="shared" si="714"/>
        <v>42490</v>
      </c>
      <c r="H2498" t="str">
        <f t="shared" si="717"/>
        <v>2016</v>
      </c>
      <c r="I2498" t="str">
        <f t="shared" si="718"/>
        <v>Yr - 2016</v>
      </c>
      <c r="J2498">
        <f t="shared" si="726"/>
        <v>4</v>
      </c>
      <c r="K2498" t="str">
        <f t="shared" si="719"/>
        <v>Qtr - 4</v>
      </c>
      <c r="L2498" t="str">
        <f t="shared" si="720"/>
        <v>April</v>
      </c>
      <c r="M2498">
        <f t="shared" si="712"/>
        <v>43</v>
      </c>
      <c r="N2498" t="str">
        <f t="shared" si="721"/>
        <v>Wk - 43</v>
      </c>
      <c r="O2498" t="str">
        <f t="shared" si="713"/>
        <v>Saturday</v>
      </c>
      <c r="P2498" t="str">
        <f t="shared" si="722"/>
        <v>2016</v>
      </c>
      <c r="Q2498">
        <f t="shared" si="723"/>
        <v>4</v>
      </c>
      <c r="R2498">
        <f t="shared" si="724"/>
        <v>7</v>
      </c>
      <c r="T2498" t="str">
        <f t="shared" si="725"/>
        <v>select '20160423' as [MemberId],'201610' as [FYPeriod],'10' as [FYPeriodInYear],'2016-04-01' as [PeriodStart],'2016-04-30' as [PeriodEnd],'2016' as [FYYear],'Yr - 2016' as [FYYearLabel],'4' as [FYQuarter],'Qtr - 4' as [FYQuarterLabel],'April' as [FYMonthLabel],'43' as [FYWeek],'Wk - 43' as [FYWeekLabel],'Saturday' as [Day],'2016' as [CalendarYear],'4' as [CalendarMonth],'7' as [CalendarDay],Null as [Entity] union all</v>
      </c>
    </row>
    <row r="2499" spans="1:20" x14ac:dyDescent="0.3">
      <c r="A2499">
        <f>IF($D$5-($D$5-(MAX($A$10:A2498)+1))&lt;=$D$5,$D$5-($D$5-(MAX($A$10:A2498)+1)),"")</f>
        <v>2489</v>
      </c>
      <c r="B2499" s="1">
        <f t="shared" si="715"/>
        <v>42484</v>
      </c>
      <c r="C2499" s="1" t="str">
        <f t="shared" si="716"/>
        <v>20160424</v>
      </c>
      <c r="D2499">
        <f t="shared" si="709"/>
        <v>201610</v>
      </c>
      <c r="E2499">
        <f t="shared" si="710"/>
        <v>10</v>
      </c>
      <c r="F2499" s="5">
        <f t="shared" si="711"/>
        <v>42461</v>
      </c>
      <c r="G2499" s="5">
        <f t="shared" si="714"/>
        <v>42490</v>
      </c>
      <c r="H2499" t="str">
        <f t="shared" si="717"/>
        <v>2016</v>
      </c>
      <c r="I2499" t="str">
        <f t="shared" si="718"/>
        <v>Yr - 2016</v>
      </c>
      <c r="J2499">
        <f t="shared" si="726"/>
        <v>4</v>
      </c>
      <c r="K2499" t="str">
        <f t="shared" si="719"/>
        <v>Qtr - 4</v>
      </c>
      <c r="L2499" t="str">
        <f t="shared" si="720"/>
        <v>April</v>
      </c>
      <c r="M2499">
        <f t="shared" si="712"/>
        <v>43</v>
      </c>
      <c r="N2499" t="str">
        <f t="shared" si="721"/>
        <v>Wk - 43</v>
      </c>
      <c r="O2499" t="str">
        <f t="shared" si="713"/>
        <v>Sunday</v>
      </c>
      <c r="P2499" t="str">
        <f t="shared" si="722"/>
        <v>2016</v>
      </c>
      <c r="Q2499">
        <f t="shared" si="723"/>
        <v>4</v>
      </c>
      <c r="R2499">
        <f t="shared" si="724"/>
        <v>1</v>
      </c>
      <c r="T2499" t="str">
        <f t="shared" si="725"/>
        <v>select '20160424' as [MemberId],'201610' as [FYPeriod],'10' as [FYPeriodInYear],'2016-04-01' as [PeriodStart],'2016-04-30' as [PeriodEnd],'2016' as [FYYear],'Yr - 2016' as [FYYearLabel],'4' as [FYQuarter],'Qtr - 4' as [FYQuarterLabel],'April' as [FYMonthLabel],'43' as [FYWeek],'Wk - 43' as [FYWeekLabel],'Sunday' as [Day],'2016' as [CalendarYear],'4' as [CalendarMonth],'1' as [CalendarDay],Null as [Entity] union all</v>
      </c>
    </row>
    <row r="2500" spans="1:20" x14ac:dyDescent="0.3">
      <c r="A2500">
        <f>IF($D$5-($D$5-(MAX($A$10:A2499)+1))&lt;=$D$5,$D$5-($D$5-(MAX($A$10:A2499)+1)),"")</f>
        <v>2490</v>
      </c>
      <c r="B2500" s="1">
        <f t="shared" si="715"/>
        <v>42485</v>
      </c>
      <c r="C2500" s="1" t="str">
        <f t="shared" si="716"/>
        <v>20160425</v>
      </c>
      <c r="D2500">
        <f t="shared" si="709"/>
        <v>201610</v>
      </c>
      <c r="E2500">
        <f t="shared" si="710"/>
        <v>10</v>
      </c>
      <c r="F2500" s="5">
        <f t="shared" si="711"/>
        <v>42461</v>
      </c>
      <c r="G2500" s="5">
        <f t="shared" si="714"/>
        <v>42490</v>
      </c>
      <c r="H2500" t="str">
        <f t="shared" si="717"/>
        <v>2016</v>
      </c>
      <c r="I2500" t="str">
        <f t="shared" si="718"/>
        <v>Yr - 2016</v>
      </c>
      <c r="J2500">
        <f t="shared" si="726"/>
        <v>4</v>
      </c>
      <c r="K2500" t="str">
        <f t="shared" si="719"/>
        <v>Qtr - 4</v>
      </c>
      <c r="L2500" t="str">
        <f t="shared" si="720"/>
        <v>April</v>
      </c>
      <c r="M2500">
        <f t="shared" si="712"/>
        <v>43</v>
      </c>
      <c r="N2500" t="str">
        <f t="shared" si="721"/>
        <v>Wk - 43</v>
      </c>
      <c r="O2500" t="str">
        <f t="shared" si="713"/>
        <v>Monday</v>
      </c>
      <c r="P2500" t="str">
        <f t="shared" si="722"/>
        <v>2016</v>
      </c>
      <c r="Q2500">
        <f t="shared" si="723"/>
        <v>4</v>
      </c>
      <c r="R2500">
        <f t="shared" si="724"/>
        <v>2</v>
      </c>
      <c r="T2500" t="str">
        <f t="shared" si="725"/>
        <v>select '20160425' as [MemberId],'201610' as [FYPeriod],'10' as [FYPeriodInYear],'2016-04-01' as [PeriodStart],'2016-04-30' as [PeriodEnd],'2016' as [FYYear],'Yr - 2016' as [FYYearLabel],'4' as [FYQuarter],'Qtr - 4' as [FYQuarterLabel],'April' as [FYMonthLabel],'43' as [FYWeek],'Wk - 43' as [FYWeekLabel],'Monday' as [Day],'2016' as [CalendarYear],'4' as [CalendarMonth],'2' as [CalendarDay],Null as [Entity] union all</v>
      </c>
    </row>
    <row r="2501" spans="1:20" x14ac:dyDescent="0.3">
      <c r="A2501">
        <f>IF($D$5-($D$5-(MAX($A$10:A2500)+1))&lt;=$D$5,$D$5-($D$5-(MAX($A$10:A2500)+1)),"")</f>
        <v>2491</v>
      </c>
      <c r="B2501" s="1">
        <f t="shared" si="715"/>
        <v>42486</v>
      </c>
      <c r="C2501" s="1" t="str">
        <f t="shared" si="716"/>
        <v>20160426</v>
      </c>
      <c r="D2501">
        <f t="shared" si="709"/>
        <v>201610</v>
      </c>
      <c r="E2501">
        <f t="shared" si="710"/>
        <v>10</v>
      </c>
      <c r="F2501" s="5">
        <f t="shared" si="711"/>
        <v>42461</v>
      </c>
      <c r="G2501" s="5">
        <f t="shared" si="714"/>
        <v>42490</v>
      </c>
      <c r="H2501" t="str">
        <f t="shared" si="717"/>
        <v>2016</v>
      </c>
      <c r="I2501" t="str">
        <f t="shared" si="718"/>
        <v>Yr - 2016</v>
      </c>
      <c r="J2501">
        <f t="shared" si="726"/>
        <v>4</v>
      </c>
      <c r="K2501" t="str">
        <f t="shared" si="719"/>
        <v>Qtr - 4</v>
      </c>
      <c r="L2501" t="str">
        <f t="shared" si="720"/>
        <v>April</v>
      </c>
      <c r="M2501">
        <f t="shared" si="712"/>
        <v>43</v>
      </c>
      <c r="N2501" t="str">
        <f t="shared" si="721"/>
        <v>Wk - 43</v>
      </c>
      <c r="O2501" t="str">
        <f t="shared" si="713"/>
        <v>Tuesday</v>
      </c>
      <c r="P2501" t="str">
        <f t="shared" si="722"/>
        <v>2016</v>
      </c>
      <c r="Q2501">
        <f t="shared" si="723"/>
        <v>4</v>
      </c>
      <c r="R2501">
        <f t="shared" si="724"/>
        <v>3</v>
      </c>
      <c r="T2501" t="str">
        <f t="shared" si="725"/>
        <v>select '20160426' as [MemberId],'201610' as [FYPeriod],'10' as [FYPeriodInYear],'2016-04-01' as [PeriodStart],'2016-04-30' as [PeriodEnd],'2016' as [FYYear],'Yr - 2016' as [FYYearLabel],'4' as [FYQuarter],'Qtr - 4' as [FYQuarterLabel],'April' as [FYMonthLabel],'43' as [FYWeek],'Wk - 43' as [FYWeekLabel],'Tuesday' as [Day],'2016' as [CalendarYear],'4' as [CalendarMonth],'3' as [CalendarDay],Null as [Entity] union all</v>
      </c>
    </row>
    <row r="2502" spans="1:20" x14ac:dyDescent="0.3">
      <c r="A2502">
        <f>IF($D$5-($D$5-(MAX($A$10:A2501)+1))&lt;=$D$5,$D$5-($D$5-(MAX($A$10:A2501)+1)),"")</f>
        <v>2492</v>
      </c>
      <c r="B2502" s="1">
        <f t="shared" si="715"/>
        <v>42487</v>
      </c>
      <c r="C2502" s="1" t="str">
        <f t="shared" si="716"/>
        <v>20160427</v>
      </c>
      <c r="D2502">
        <f t="shared" si="709"/>
        <v>201610</v>
      </c>
      <c r="E2502">
        <f t="shared" si="710"/>
        <v>10</v>
      </c>
      <c r="F2502" s="5">
        <f t="shared" si="711"/>
        <v>42461</v>
      </c>
      <c r="G2502" s="5">
        <f t="shared" si="714"/>
        <v>42490</v>
      </c>
      <c r="H2502" t="str">
        <f t="shared" si="717"/>
        <v>2016</v>
      </c>
      <c r="I2502" t="str">
        <f t="shared" si="718"/>
        <v>Yr - 2016</v>
      </c>
      <c r="J2502">
        <f t="shared" si="726"/>
        <v>4</v>
      </c>
      <c r="K2502" t="str">
        <f t="shared" si="719"/>
        <v>Qtr - 4</v>
      </c>
      <c r="L2502" t="str">
        <f t="shared" si="720"/>
        <v>April</v>
      </c>
      <c r="M2502">
        <f t="shared" si="712"/>
        <v>44</v>
      </c>
      <c r="N2502" t="str">
        <f t="shared" si="721"/>
        <v>Wk - 44</v>
      </c>
      <c r="O2502" t="str">
        <f t="shared" si="713"/>
        <v>Wednesday</v>
      </c>
      <c r="P2502" t="str">
        <f t="shared" si="722"/>
        <v>2016</v>
      </c>
      <c r="Q2502">
        <f t="shared" si="723"/>
        <v>4</v>
      </c>
      <c r="R2502">
        <f t="shared" si="724"/>
        <v>4</v>
      </c>
      <c r="T2502" t="str">
        <f t="shared" si="725"/>
        <v>select '20160427' as [MemberId],'201610' as [FYPeriod],'10' as [FYPeriodInYear],'2016-04-01' as [PeriodStart],'2016-04-30' as [PeriodEnd],'2016' as [FYYear],'Yr - 2016' as [FYYearLabel],'4' as [FYQuarter],'Qtr - 4' as [FYQuarterLabel],'April' as [FYMonthLabel],'44' as [FYWeek],'Wk - 44' as [FYWeekLabel],'Wednesday' as [Day],'2016' as [CalendarYear],'4' as [CalendarMonth],'4' as [CalendarDay],Null as [Entity] union all</v>
      </c>
    </row>
    <row r="2503" spans="1:20" x14ac:dyDescent="0.3">
      <c r="A2503">
        <f>IF($D$5-($D$5-(MAX($A$10:A2502)+1))&lt;=$D$5,$D$5-($D$5-(MAX($A$10:A2502)+1)),"")</f>
        <v>2493</v>
      </c>
      <c r="B2503" s="1">
        <f t="shared" si="715"/>
        <v>42488</v>
      </c>
      <c r="C2503" s="1" t="str">
        <f t="shared" si="716"/>
        <v>20160428</v>
      </c>
      <c r="D2503">
        <f t="shared" si="709"/>
        <v>201610</v>
      </c>
      <c r="E2503">
        <f t="shared" si="710"/>
        <v>10</v>
      </c>
      <c r="F2503" s="5">
        <f t="shared" si="711"/>
        <v>42461</v>
      </c>
      <c r="G2503" s="5">
        <f t="shared" si="714"/>
        <v>42490</v>
      </c>
      <c r="H2503" t="str">
        <f t="shared" si="717"/>
        <v>2016</v>
      </c>
      <c r="I2503" t="str">
        <f t="shared" si="718"/>
        <v>Yr - 2016</v>
      </c>
      <c r="J2503">
        <f t="shared" si="726"/>
        <v>4</v>
      </c>
      <c r="K2503" t="str">
        <f t="shared" si="719"/>
        <v>Qtr - 4</v>
      </c>
      <c r="L2503" t="str">
        <f t="shared" si="720"/>
        <v>April</v>
      </c>
      <c r="M2503">
        <f t="shared" si="712"/>
        <v>44</v>
      </c>
      <c r="N2503" t="str">
        <f t="shared" si="721"/>
        <v>Wk - 44</v>
      </c>
      <c r="O2503" t="str">
        <f t="shared" si="713"/>
        <v>Thursday</v>
      </c>
      <c r="P2503" t="str">
        <f t="shared" si="722"/>
        <v>2016</v>
      </c>
      <c r="Q2503">
        <f t="shared" si="723"/>
        <v>4</v>
      </c>
      <c r="R2503">
        <f t="shared" si="724"/>
        <v>5</v>
      </c>
      <c r="T2503" t="str">
        <f t="shared" si="725"/>
        <v>select '20160428' as [MemberId],'201610' as [FYPeriod],'10' as [FYPeriodInYear],'2016-04-01' as [PeriodStart],'2016-04-30' as [PeriodEnd],'2016' as [FYYear],'Yr - 2016' as [FYYearLabel],'4' as [FYQuarter],'Qtr - 4' as [FYQuarterLabel],'April' as [FYMonthLabel],'44' as [FYWeek],'Wk - 44' as [FYWeekLabel],'Thursday' as [Day],'2016' as [CalendarYear],'4' as [CalendarMonth],'5' as [CalendarDay],Null as [Entity] union all</v>
      </c>
    </row>
    <row r="2504" spans="1:20" x14ac:dyDescent="0.3">
      <c r="A2504">
        <f>IF($D$5-($D$5-(MAX($A$10:A2503)+1))&lt;=$D$5,$D$5-($D$5-(MAX($A$10:A2503)+1)),"")</f>
        <v>2494</v>
      </c>
      <c r="B2504" s="1">
        <f t="shared" si="715"/>
        <v>42489</v>
      </c>
      <c r="C2504" s="1" t="str">
        <f t="shared" si="716"/>
        <v>20160429</v>
      </c>
      <c r="D2504">
        <f t="shared" si="709"/>
        <v>201610</v>
      </c>
      <c r="E2504">
        <f t="shared" si="710"/>
        <v>10</v>
      </c>
      <c r="F2504" s="5">
        <f t="shared" si="711"/>
        <v>42461</v>
      </c>
      <c r="G2504" s="5">
        <f t="shared" si="714"/>
        <v>42490</v>
      </c>
      <c r="H2504" t="str">
        <f t="shared" si="717"/>
        <v>2016</v>
      </c>
      <c r="I2504" t="str">
        <f t="shared" si="718"/>
        <v>Yr - 2016</v>
      </c>
      <c r="J2504">
        <f t="shared" si="726"/>
        <v>4</v>
      </c>
      <c r="K2504" t="str">
        <f t="shared" si="719"/>
        <v>Qtr - 4</v>
      </c>
      <c r="L2504" t="str">
        <f t="shared" si="720"/>
        <v>April</v>
      </c>
      <c r="M2504">
        <f t="shared" si="712"/>
        <v>44</v>
      </c>
      <c r="N2504" t="str">
        <f t="shared" si="721"/>
        <v>Wk - 44</v>
      </c>
      <c r="O2504" t="str">
        <f t="shared" si="713"/>
        <v>Friday</v>
      </c>
      <c r="P2504" t="str">
        <f t="shared" si="722"/>
        <v>2016</v>
      </c>
      <c r="Q2504">
        <f t="shared" si="723"/>
        <v>4</v>
      </c>
      <c r="R2504">
        <f t="shared" si="724"/>
        <v>6</v>
      </c>
      <c r="T2504" t="str">
        <f t="shared" si="725"/>
        <v>select '20160429' as [MemberId],'201610' as [FYPeriod],'10' as [FYPeriodInYear],'2016-04-01' as [PeriodStart],'2016-04-30' as [PeriodEnd],'2016' as [FYYear],'Yr - 2016' as [FYYearLabel],'4' as [FYQuarter],'Qtr - 4' as [FYQuarterLabel],'April' as [FYMonthLabel],'44' as [FYWeek],'Wk - 44' as [FYWeekLabel],'Friday' as [Day],'2016' as [CalendarYear],'4' as [CalendarMonth],'6' as [CalendarDay],Null as [Entity] union all</v>
      </c>
    </row>
    <row r="2505" spans="1:20" x14ac:dyDescent="0.3">
      <c r="A2505">
        <f>IF($D$5-($D$5-(MAX($A$10:A2504)+1))&lt;=$D$5,$D$5-($D$5-(MAX($A$10:A2504)+1)),"")</f>
        <v>2495</v>
      </c>
      <c r="B2505" s="1">
        <f t="shared" si="715"/>
        <v>42490</v>
      </c>
      <c r="C2505" s="1" t="str">
        <f t="shared" si="716"/>
        <v>20160430</v>
      </c>
      <c r="D2505">
        <f t="shared" si="709"/>
        <v>201610</v>
      </c>
      <c r="E2505">
        <f t="shared" si="710"/>
        <v>10</v>
      </c>
      <c r="F2505" s="5">
        <f t="shared" si="711"/>
        <v>42461</v>
      </c>
      <c r="G2505" s="5">
        <f t="shared" si="714"/>
        <v>42490</v>
      </c>
      <c r="H2505" t="str">
        <f t="shared" si="717"/>
        <v>2016</v>
      </c>
      <c r="I2505" t="str">
        <f t="shared" si="718"/>
        <v>Yr - 2016</v>
      </c>
      <c r="J2505">
        <f t="shared" si="726"/>
        <v>4</v>
      </c>
      <c r="K2505" t="str">
        <f t="shared" si="719"/>
        <v>Qtr - 4</v>
      </c>
      <c r="L2505" t="str">
        <f t="shared" si="720"/>
        <v>April</v>
      </c>
      <c r="M2505">
        <f t="shared" si="712"/>
        <v>44</v>
      </c>
      <c r="N2505" t="str">
        <f t="shared" si="721"/>
        <v>Wk - 44</v>
      </c>
      <c r="O2505" t="str">
        <f t="shared" si="713"/>
        <v>Saturday</v>
      </c>
      <c r="P2505" t="str">
        <f t="shared" si="722"/>
        <v>2016</v>
      </c>
      <c r="Q2505">
        <f t="shared" si="723"/>
        <v>4</v>
      </c>
      <c r="R2505">
        <f t="shared" si="724"/>
        <v>7</v>
      </c>
      <c r="T2505" t="str">
        <f t="shared" si="725"/>
        <v>select '20160430' as [MemberId],'201610' as [FYPeriod],'10' as [FYPeriodInYear],'2016-04-01' as [PeriodStart],'2016-04-30' as [PeriodEnd],'2016' as [FYYear],'Yr - 2016' as [FYYearLabel],'4' as [FYQuarter],'Qtr - 4' as [FYQuarterLabel],'April' as [FYMonthLabel],'44' as [FYWeek],'Wk - 44' as [FYWeekLabel],'Saturday' as [Day],'2016' as [CalendarYear],'4' as [CalendarMonth],'7' as [CalendarDay],Null as [Entity] union all</v>
      </c>
    </row>
    <row r="2506" spans="1:20" x14ac:dyDescent="0.3">
      <c r="A2506">
        <f>IF($D$5-($D$5-(MAX($A$10:A2505)+1))&lt;=$D$5,$D$5-($D$5-(MAX($A$10:A2505)+1)),"")</f>
        <v>2496</v>
      </c>
      <c r="B2506" s="1">
        <f t="shared" si="715"/>
        <v>42491</v>
      </c>
      <c r="C2506" s="1" t="str">
        <f t="shared" si="716"/>
        <v>20160501</v>
      </c>
      <c r="D2506">
        <f t="shared" si="709"/>
        <v>201611</v>
      </c>
      <c r="E2506">
        <f t="shared" si="710"/>
        <v>11</v>
      </c>
      <c r="F2506" s="5">
        <f t="shared" si="711"/>
        <v>42491</v>
      </c>
      <c r="G2506" s="5">
        <f t="shared" si="714"/>
        <v>42521</v>
      </c>
      <c r="H2506" t="str">
        <f t="shared" si="717"/>
        <v>2016</v>
      </c>
      <c r="I2506" t="str">
        <f t="shared" si="718"/>
        <v>Yr - 2016</v>
      </c>
      <c r="J2506">
        <f t="shared" si="726"/>
        <v>4</v>
      </c>
      <c r="K2506" t="str">
        <f t="shared" si="719"/>
        <v>Qtr - 4</v>
      </c>
      <c r="L2506" t="str">
        <f t="shared" si="720"/>
        <v>May</v>
      </c>
      <c r="M2506">
        <f t="shared" si="712"/>
        <v>44</v>
      </c>
      <c r="N2506" t="str">
        <f t="shared" si="721"/>
        <v>Wk - 44</v>
      </c>
      <c r="O2506" t="str">
        <f t="shared" si="713"/>
        <v>Sunday</v>
      </c>
      <c r="P2506" t="str">
        <f t="shared" si="722"/>
        <v>2016</v>
      </c>
      <c r="Q2506">
        <f t="shared" si="723"/>
        <v>5</v>
      </c>
      <c r="R2506">
        <f t="shared" si="724"/>
        <v>1</v>
      </c>
      <c r="T2506" t="str">
        <f t="shared" si="725"/>
        <v>select '20160501' as [MemberId],'201611' as [FYPeriod],'11' as [FYPeriodInYear],'2016-05-01' as [PeriodStart],'2016-05-31' as [PeriodEnd],'2016' as [FYYear],'Yr - 2016' as [FYYearLabel],'4' as [FYQuarter],'Qtr - 4' as [FYQuarterLabel],'May' as [FYMonthLabel],'44' as [FYWeek],'Wk - 44' as [FYWeekLabel],'Sunday' as [Day],'2016' as [CalendarYear],'5' as [CalendarMonth],'1' as [CalendarDay],Null as [Entity] union all</v>
      </c>
    </row>
    <row r="2507" spans="1:20" x14ac:dyDescent="0.3">
      <c r="A2507">
        <f>IF($D$5-($D$5-(MAX($A$10:A2506)+1))&lt;=$D$5,$D$5-($D$5-(MAX($A$10:A2506)+1)),"")</f>
        <v>2497</v>
      </c>
      <c r="B2507" s="1">
        <f t="shared" si="715"/>
        <v>42492</v>
      </c>
      <c r="C2507" s="1" t="str">
        <f t="shared" si="716"/>
        <v>20160502</v>
      </c>
      <c r="D2507">
        <f t="shared" si="709"/>
        <v>201611</v>
      </c>
      <c r="E2507">
        <f t="shared" si="710"/>
        <v>11</v>
      </c>
      <c r="F2507" s="5">
        <f t="shared" si="711"/>
        <v>42491</v>
      </c>
      <c r="G2507" s="5">
        <f t="shared" si="714"/>
        <v>42521</v>
      </c>
      <c r="H2507" t="str">
        <f t="shared" si="717"/>
        <v>2016</v>
      </c>
      <c r="I2507" t="str">
        <f t="shared" si="718"/>
        <v>Yr - 2016</v>
      </c>
      <c r="J2507">
        <f t="shared" si="726"/>
        <v>4</v>
      </c>
      <c r="K2507" t="str">
        <f t="shared" si="719"/>
        <v>Qtr - 4</v>
      </c>
      <c r="L2507" t="str">
        <f t="shared" si="720"/>
        <v>May</v>
      </c>
      <c r="M2507">
        <f t="shared" si="712"/>
        <v>44</v>
      </c>
      <c r="N2507" t="str">
        <f t="shared" si="721"/>
        <v>Wk - 44</v>
      </c>
      <c r="O2507" t="str">
        <f t="shared" si="713"/>
        <v>Monday</v>
      </c>
      <c r="P2507" t="str">
        <f t="shared" si="722"/>
        <v>2016</v>
      </c>
      <c r="Q2507">
        <f t="shared" si="723"/>
        <v>5</v>
      </c>
      <c r="R2507">
        <f t="shared" si="724"/>
        <v>2</v>
      </c>
      <c r="T2507" t="str">
        <f t="shared" si="725"/>
        <v>select '20160502' as [MemberId],'201611' as [FYPeriod],'11' as [FYPeriodInYear],'2016-05-01' as [PeriodStart],'2016-05-31' as [PeriodEnd],'2016' as [FYYear],'Yr - 2016' as [FYYearLabel],'4' as [FYQuarter],'Qtr - 4' as [FYQuarterLabel],'May' as [FYMonthLabel],'44' as [FYWeek],'Wk - 44' as [FYWeekLabel],'Monday' as [Day],'2016' as [CalendarYear],'5' as [CalendarMonth],'2' as [CalendarDay],Null as [Entity] union all</v>
      </c>
    </row>
    <row r="2508" spans="1:20" x14ac:dyDescent="0.3">
      <c r="A2508">
        <f>IF($D$5-($D$5-(MAX($A$10:A2507)+1))&lt;=$D$5,$D$5-($D$5-(MAX($A$10:A2507)+1)),"")</f>
        <v>2498</v>
      </c>
      <c r="B2508" s="1">
        <f t="shared" si="715"/>
        <v>42493</v>
      </c>
      <c r="C2508" s="1" t="str">
        <f t="shared" si="716"/>
        <v>20160503</v>
      </c>
      <c r="D2508">
        <f t="shared" si="709"/>
        <v>201611</v>
      </c>
      <c r="E2508">
        <f t="shared" si="710"/>
        <v>11</v>
      </c>
      <c r="F2508" s="5">
        <f t="shared" si="711"/>
        <v>42491</v>
      </c>
      <c r="G2508" s="5">
        <f t="shared" si="714"/>
        <v>42521</v>
      </c>
      <c r="H2508" t="str">
        <f t="shared" si="717"/>
        <v>2016</v>
      </c>
      <c r="I2508" t="str">
        <f t="shared" si="718"/>
        <v>Yr - 2016</v>
      </c>
      <c r="J2508">
        <f t="shared" si="726"/>
        <v>4</v>
      </c>
      <c r="K2508" t="str">
        <f t="shared" si="719"/>
        <v>Qtr - 4</v>
      </c>
      <c r="L2508" t="str">
        <f t="shared" si="720"/>
        <v>May</v>
      </c>
      <c r="M2508">
        <f t="shared" si="712"/>
        <v>44</v>
      </c>
      <c r="N2508" t="str">
        <f t="shared" si="721"/>
        <v>Wk - 44</v>
      </c>
      <c r="O2508" t="str">
        <f t="shared" si="713"/>
        <v>Tuesday</v>
      </c>
      <c r="P2508" t="str">
        <f t="shared" si="722"/>
        <v>2016</v>
      </c>
      <c r="Q2508">
        <f t="shared" si="723"/>
        <v>5</v>
      </c>
      <c r="R2508">
        <f t="shared" si="724"/>
        <v>3</v>
      </c>
      <c r="T2508" t="str">
        <f t="shared" si="725"/>
        <v>select '20160503' as [MemberId],'201611' as [FYPeriod],'11' as [FYPeriodInYear],'2016-05-01' as [PeriodStart],'2016-05-31' as [PeriodEnd],'2016' as [FYYear],'Yr - 2016' as [FYYearLabel],'4' as [FYQuarter],'Qtr - 4' as [FYQuarterLabel],'May' as [FYMonthLabel],'44' as [FYWeek],'Wk - 44' as [FYWeekLabel],'Tuesday' as [Day],'2016' as [CalendarYear],'5' as [CalendarMonth],'3' as [CalendarDay],Null as [Entity] union all</v>
      </c>
    </row>
    <row r="2509" spans="1:20" x14ac:dyDescent="0.3">
      <c r="A2509">
        <f>IF($D$5-($D$5-(MAX($A$10:A2508)+1))&lt;=$D$5,$D$5-($D$5-(MAX($A$10:A2508)+1)),"")</f>
        <v>2499</v>
      </c>
      <c r="B2509" s="1">
        <f t="shared" si="715"/>
        <v>42494</v>
      </c>
      <c r="C2509" s="1" t="str">
        <f t="shared" si="716"/>
        <v>20160504</v>
      </c>
      <c r="D2509">
        <f t="shared" ref="D2509:D2572" si="727">IF($A2509="","",IF($G$3="Yes",LEFT($C2509,6),IF($B2509&lt;=$G2508,$D2508,IF(AND($B2508=$G2508,$E2508&lt;$D$6),$D2508+1,$D2508+(101-$D$6)))))</f>
        <v>201611</v>
      </c>
      <c r="E2509">
        <f t="shared" ref="E2509:E2572" si="728">IF($A2509="","",IF($G$3="Yes",MONTH($B2509),VALUE(RIGHT($D2509,2))))</f>
        <v>11</v>
      </c>
      <c r="F2509" s="5">
        <f t="shared" ref="F2509:F2572" si="729">IF($A2509="","",IF($G$3="yes",EOMONTH($B2509,-1)+1,IF($J$2="yes",EOMONTH($B2509,-1)+1,IF($G2507&lt;$B2509,$B2509,$F2507))))</f>
        <v>42491</v>
      </c>
      <c r="G2509" s="5">
        <f t="shared" si="714"/>
        <v>42521</v>
      </c>
      <c r="H2509" t="str">
        <f t="shared" si="717"/>
        <v>2016</v>
      </c>
      <c r="I2509" t="str">
        <f t="shared" si="718"/>
        <v>Yr - 2016</v>
      </c>
      <c r="J2509">
        <f t="shared" si="726"/>
        <v>4</v>
      </c>
      <c r="K2509" t="str">
        <f t="shared" si="719"/>
        <v>Qtr - 4</v>
      </c>
      <c r="L2509" t="str">
        <f t="shared" si="720"/>
        <v>May</v>
      </c>
      <c r="M2509">
        <f t="shared" ref="M2509:M2572" si="730">IF($A2509="","",IF($G$3="yes",WEEKNUM($B2509),IF($H2509&gt;$H2508,1,IF($O2509&lt;&gt;$D$2,$M2508,$M2508+1))))</f>
        <v>45</v>
      </c>
      <c r="N2509" t="str">
        <f t="shared" si="721"/>
        <v>Wk - 45</v>
      </c>
      <c r="O2509" t="str">
        <f t="shared" ref="O2509:O2572" si="731">TEXT($B2509,"Dddd")</f>
        <v>Wednesday</v>
      </c>
      <c r="P2509" t="str">
        <f t="shared" si="722"/>
        <v>2016</v>
      </c>
      <c r="Q2509">
        <f t="shared" si="723"/>
        <v>5</v>
      </c>
      <c r="R2509">
        <f t="shared" si="724"/>
        <v>4</v>
      </c>
      <c r="T2509" t="str">
        <f t="shared" si="725"/>
        <v>select '20160504' as [MemberId],'201611' as [FYPeriod],'11' as [FYPeriodInYear],'2016-05-01' as [PeriodStart],'2016-05-31' as [PeriodEnd],'2016' as [FYYear],'Yr - 2016' as [FYYearLabel],'4' as [FYQuarter],'Qtr - 4' as [FYQuarterLabel],'May' as [FYMonthLabel],'45' as [FYWeek],'Wk - 45' as [FYWeekLabel],'Wednesday' as [Day],'2016' as [CalendarYear],'5' as [CalendarMonth],'4' as [CalendarDay],Null as [Entity] union all</v>
      </c>
    </row>
    <row r="2510" spans="1:20" x14ac:dyDescent="0.3">
      <c r="A2510">
        <f>IF($D$5-($D$5-(MAX($A$10:A2509)+1))&lt;=$D$5,$D$5-($D$5-(MAX($A$10:A2509)+1)),"")</f>
        <v>2500</v>
      </c>
      <c r="B2510" s="1">
        <f t="shared" si="715"/>
        <v>42495</v>
      </c>
      <c r="C2510" s="1" t="str">
        <f t="shared" si="716"/>
        <v>20160505</v>
      </c>
      <c r="D2510">
        <f t="shared" si="727"/>
        <v>201611</v>
      </c>
      <c r="E2510">
        <f t="shared" si="728"/>
        <v>11</v>
      </c>
      <c r="F2510" s="5">
        <f t="shared" si="729"/>
        <v>42491</v>
      </c>
      <c r="G2510" s="5">
        <f t="shared" ref="G2510:G2573" si="732">IF($A2510="","",(IF($G$3="yes",EOMONTH($B2510,0),IF($J$2="yes",EOMONTH($B2510,0),IF($E2510&lt;=
MOD(DATE(YEAR($B2510),12,31)-DATE(YEAR($B2510),1,1)+1,$D$6),$F2510+ROUNDUP((DATE(YEAR($B2510),12,31)-DATE(YEAR($B2510),1,1)+1)/$D$6,0)-1,$F2510+ROUNDDOWN((DATE(YEAR($B2510),12,31)-DATE(YEAR($B2510),1,1)+1)/$D$6,0)-1)))))</f>
        <v>42521</v>
      </c>
      <c r="H2510" t="str">
        <f t="shared" si="717"/>
        <v>2016</v>
      </c>
      <c r="I2510" t="str">
        <f t="shared" si="718"/>
        <v>Yr - 2016</v>
      </c>
      <c r="J2510">
        <f t="shared" si="726"/>
        <v>4</v>
      </c>
      <c r="K2510" t="str">
        <f t="shared" si="719"/>
        <v>Qtr - 4</v>
      </c>
      <c r="L2510" t="str">
        <f t="shared" si="720"/>
        <v>May</v>
      </c>
      <c r="M2510">
        <f t="shared" si="730"/>
        <v>45</v>
      </c>
      <c r="N2510" t="str">
        <f t="shared" si="721"/>
        <v>Wk - 45</v>
      </c>
      <c r="O2510" t="str">
        <f t="shared" si="731"/>
        <v>Thursday</v>
      </c>
      <c r="P2510" t="str">
        <f t="shared" si="722"/>
        <v>2016</v>
      </c>
      <c r="Q2510">
        <f t="shared" si="723"/>
        <v>5</v>
      </c>
      <c r="R2510">
        <f t="shared" si="724"/>
        <v>5</v>
      </c>
      <c r="T2510" t="str">
        <f t="shared" si="725"/>
        <v>select '20160505' as [MemberId],'201611' as [FYPeriod],'11' as [FYPeriodInYear],'2016-05-01' as [PeriodStart],'2016-05-31' as [PeriodEnd],'2016' as [FYYear],'Yr - 2016' as [FYYearLabel],'4' as [FYQuarter],'Qtr - 4' as [FYQuarterLabel],'May' as [FYMonthLabel],'45' as [FYWeek],'Wk - 45' as [FYWeekLabel],'Thursday' as [Day],'2016' as [CalendarYear],'5' as [CalendarMonth],'5' as [CalendarDay],Null as [Entity] union all</v>
      </c>
    </row>
    <row r="2511" spans="1:20" x14ac:dyDescent="0.3">
      <c r="A2511">
        <f>IF($D$5-($D$5-(MAX($A$10:A2510)+1))&lt;=$D$5,$D$5-($D$5-(MAX($A$10:A2510)+1)),"")</f>
        <v>2501</v>
      </c>
      <c r="B2511" s="1">
        <f t="shared" ref="B2511:B2574" si="733">IF($A2511="","",$D$3+$A2511)</f>
        <v>42496</v>
      </c>
      <c r="C2511" s="1" t="str">
        <f t="shared" ref="C2511:C2574" si="734">IF($A2511="","",TEXT($D$3+$A2511,"yyyymmdd"))</f>
        <v>20160506</v>
      </c>
      <c r="D2511">
        <f t="shared" si="727"/>
        <v>201611</v>
      </c>
      <c r="E2511">
        <f t="shared" si="728"/>
        <v>11</v>
      </c>
      <c r="F2511" s="5">
        <f t="shared" si="729"/>
        <v>42491</v>
      </c>
      <c r="G2511" s="5">
        <f t="shared" si="732"/>
        <v>42521</v>
      </c>
      <c r="H2511" t="str">
        <f t="shared" ref="H2511:H2574" si="735">IF($A2511="","",IF($G$3="Yes",LEFT($C2511,4),LEFT($D2511,4)))</f>
        <v>2016</v>
      </c>
      <c r="I2511" t="str">
        <f t="shared" ref="I2511:I2574" si="736">IF($A2511="","","Yr - "&amp;H2511)</f>
        <v>Yr - 2016</v>
      </c>
      <c r="J2511">
        <f t="shared" si="726"/>
        <v>4</v>
      </c>
      <c r="K2511" t="str">
        <f t="shared" ref="K2511:K2574" si="737">IF($A2511="","","Qtr - "&amp;J2511)</f>
        <v>Qtr - 4</v>
      </c>
      <c r="L2511" t="str">
        <f t="shared" ref="L2511:L2574" si="738">IF($A2511="","",IF($G$3="Yes",TEXT($B2511,"Mmmm"),TEXT($F2511,"Mmmm")))</f>
        <v>May</v>
      </c>
      <c r="M2511">
        <f t="shared" si="730"/>
        <v>45</v>
      </c>
      <c r="N2511" t="str">
        <f t="shared" ref="N2511:N2574" si="739">IF($A2511="","","Wk - "&amp;M2511)</f>
        <v>Wk - 45</v>
      </c>
      <c r="O2511" t="str">
        <f t="shared" si="731"/>
        <v>Friday</v>
      </c>
      <c r="P2511" t="str">
        <f t="shared" ref="P2511:P2574" si="740">IF($A2511="","",LEFT(C2511,4))</f>
        <v>2016</v>
      </c>
      <c r="Q2511">
        <f t="shared" ref="Q2511:Q2574" si="741">IF($A2511="","",MONTH($B2511))</f>
        <v>5</v>
      </c>
      <c r="R2511">
        <f t="shared" ref="R2511:R2574" si="742">IF($A2511="","",WEEKDAY(B2511))</f>
        <v>6</v>
      </c>
      <c r="T2511" t="str">
        <f t="shared" ref="T2511:T2574" si="743">IF($A2511="","","select '"&amp;C2511&amp;"' as [MemberId],'"&amp;D2511&amp;"' as [FYPeriod],'"&amp;E2511&amp;"' as [FYPeriodInYear],'"&amp;TEXT(F2511,"yyyy-mm-dd")&amp;"' as [PeriodStart],'"&amp;TEXT(G2511,"yyyy-mm-dd")&amp;"' as [PeriodEnd],'"&amp;H2511&amp;"' as [FYYear],'"&amp;I2511&amp;"' as [FYYearLabel],'"&amp;J2511&amp;"' as [FYQuarter],'"&amp;K2511&amp;"' as [FYQuarterLabel],'"&amp;L2511&amp;"' as [FYMonthLabel],'"&amp;M2511&amp;"' as [FYWeek],'"&amp;N2511&amp;"' as [FYWeekLabel],'"&amp;O2511&amp;"' as [Day],'"&amp;P2511&amp;"' as [CalendarYear],'"&amp;Q2511&amp;"' as [CalendarMonth],'"&amp;R2511&amp;"' as [CalendarDay],Null as [Entity]"&amp;IF(A2512="",""," union all"))</f>
        <v>select '20160506' as [MemberId],'201611' as [FYPeriod],'11' as [FYPeriodInYear],'2016-05-01' as [PeriodStart],'2016-05-31' as [PeriodEnd],'2016' as [FYYear],'Yr - 2016' as [FYYearLabel],'4' as [FYQuarter],'Qtr - 4' as [FYQuarterLabel],'May' as [FYMonthLabel],'45' as [FYWeek],'Wk - 45' as [FYWeekLabel],'Friday' as [Day],'2016' as [CalendarYear],'5' as [CalendarMonth],'6' as [CalendarDay],Null as [Entity] union all</v>
      </c>
    </row>
    <row r="2512" spans="1:20" x14ac:dyDescent="0.3">
      <c r="A2512">
        <f>IF($D$5-($D$5-(MAX($A$10:A2511)+1))&lt;=$D$5,$D$5-($D$5-(MAX($A$10:A2511)+1)),"")</f>
        <v>2502</v>
      </c>
      <c r="B2512" s="1">
        <f t="shared" si="733"/>
        <v>42497</v>
      </c>
      <c r="C2512" s="1" t="str">
        <f t="shared" si="734"/>
        <v>20160507</v>
      </c>
      <c r="D2512">
        <f t="shared" si="727"/>
        <v>201611</v>
      </c>
      <c r="E2512">
        <f t="shared" si="728"/>
        <v>11</v>
      </c>
      <c r="F2512" s="5">
        <f t="shared" si="729"/>
        <v>42491</v>
      </c>
      <c r="G2512" s="5">
        <f t="shared" si="732"/>
        <v>42521</v>
      </c>
      <c r="H2512" t="str">
        <f t="shared" si="735"/>
        <v>2016</v>
      </c>
      <c r="I2512" t="str">
        <f t="shared" si="736"/>
        <v>Yr - 2016</v>
      </c>
      <c r="J2512">
        <f t="shared" si="726"/>
        <v>4</v>
      </c>
      <c r="K2512" t="str">
        <f t="shared" si="737"/>
        <v>Qtr - 4</v>
      </c>
      <c r="L2512" t="str">
        <f t="shared" si="738"/>
        <v>May</v>
      </c>
      <c r="M2512">
        <f t="shared" si="730"/>
        <v>45</v>
      </c>
      <c r="N2512" t="str">
        <f t="shared" si="739"/>
        <v>Wk - 45</v>
      </c>
      <c r="O2512" t="str">
        <f t="shared" si="731"/>
        <v>Saturday</v>
      </c>
      <c r="P2512" t="str">
        <f t="shared" si="740"/>
        <v>2016</v>
      </c>
      <c r="Q2512">
        <f t="shared" si="741"/>
        <v>5</v>
      </c>
      <c r="R2512">
        <f t="shared" si="742"/>
        <v>7</v>
      </c>
      <c r="T2512" t="str">
        <f t="shared" si="743"/>
        <v>select '20160507' as [MemberId],'201611' as [FYPeriod],'11' as [FYPeriodInYear],'2016-05-01' as [PeriodStart],'2016-05-31' as [PeriodEnd],'2016' as [FYYear],'Yr - 2016' as [FYYearLabel],'4' as [FYQuarter],'Qtr - 4' as [FYQuarterLabel],'May' as [FYMonthLabel],'45' as [FYWeek],'Wk - 45' as [FYWeekLabel],'Saturday' as [Day],'2016' as [CalendarYear],'5' as [CalendarMonth],'7' as [CalendarDay],Null as [Entity] union all</v>
      </c>
    </row>
    <row r="2513" spans="1:20" x14ac:dyDescent="0.3">
      <c r="A2513">
        <f>IF($D$5-($D$5-(MAX($A$10:A2512)+1))&lt;=$D$5,$D$5-($D$5-(MAX($A$10:A2512)+1)),"")</f>
        <v>2503</v>
      </c>
      <c r="B2513" s="1">
        <f t="shared" si="733"/>
        <v>42498</v>
      </c>
      <c r="C2513" s="1" t="str">
        <f t="shared" si="734"/>
        <v>20160508</v>
      </c>
      <c r="D2513">
        <f t="shared" si="727"/>
        <v>201611</v>
      </c>
      <c r="E2513">
        <f t="shared" si="728"/>
        <v>11</v>
      </c>
      <c r="F2513" s="5">
        <f t="shared" si="729"/>
        <v>42491</v>
      </c>
      <c r="G2513" s="5">
        <f t="shared" si="732"/>
        <v>42521</v>
      </c>
      <c r="H2513" t="str">
        <f t="shared" si="735"/>
        <v>2016</v>
      </c>
      <c r="I2513" t="str">
        <f t="shared" si="736"/>
        <v>Yr - 2016</v>
      </c>
      <c r="J2513">
        <f t="shared" si="726"/>
        <v>4</v>
      </c>
      <c r="K2513" t="str">
        <f t="shared" si="737"/>
        <v>Qtr - 4</v>
      </c>
      <c r="L2513" t="str">
        <f t="shared" si="738"/>
        <v>May</v>
      </c>
      <c r="M2513">
        <f t="shared" si="730"/>
        <v>45</v>
      </c>
      <c r="N2513" t="str">
        <f t="shared" si="739"/>
        <v>Wk - 45</v>
      </c>
      <c r="O2513" t="str">
        <f t="shared" si="731"/>
        <v>Sunday</v>
      </c>
      <c r="P2513" t="str">
        <f t="shared" si="740"/>
        <v>2016</v>
      </c>
      <c r="Q2513">
        <f t="shared" si="741"/>
        <v>5</v>
      </c>
      <c r="R2513">
        <f t="shared" si="742"/>
        <v>1</v>
      </c>
      <c r="T2513" t="str">
        <f t="shared" si="743"/>
        <v>select '20160508' as [MemberId],'201611' as [FYPeriod],'11' as [FYPeriodInYear],'2016-05-01' as [PeriodStart],'2016-05-31' as [PeriodEnd],'2016' as [FYYear],'Yr - 2016' as [FYYearLabel],'4' as [FYQuarter],'Qtr - 4' as [FYQuarterLabel],'May' as [FYMonthLabel],'45' as [FYWeek],'Wk - 45' as [FYWeekLabel],'Sunday' as [Day],'2016' as [CalendarYear],'5' as [CalendarMonth],'1' as [CalendarDay],Null as [Entity] union all</v>
      </c>
    </row>
    <row r="2514" spans="1:20" x14ac:dyDescent="0.3">
      <c r="A2514">
        <f>IF($D$5-($D$5-(MAX($A$10:A2513)+1))&lt;=$D$5,$D$5-($D$5-(MAX($A$10:A2513)+1)),"")</f>
        <v>2504</v>
      </c>
      <c r="B2514" s="1">
        <f t="shared" si="733"/>
        <v>42499</v>
      </c>
      <c r="C2514" s="1" t="str">
        <f t="shared" si="734"/>
        <v>20160509</v>
      </c>
      <c r="D2514">
        <f t="shared" si="727"/>
        <v>201611</v>
      </c>
      <c r="E2514">
        <f t="shared" si="728"/>
        <v>11</v>
      </c>
      <c r="F2514" s="5">
        <f t="shared" si="729"/>
        <v>42491</v>
      </c>
      <c r="G2514" s="5">
        <f t="shared" si="732"/>
        <v>42521</v>
      </c>
      <c r="H2514" t="str">
        <f t="shared" si="735"/>
        <v>2016</v>
      </c>
      <c r="I2514" t="str">
        <f t="shared" si="736"/>
        <v>Yr - 2016</v>
      </c>
      <c r="J2514">
        <f t="shared" si="726"/>
        <v>4</v>
      </c>
      <c r="K2514" t="str">
        <f t="shared" si="737"/>
        <v>Qtr - 4</v>
      </c>
      <c r="L2514" t="str">
        <f t="shared" si="738"/>
        <v>May</v>
      </c>
      <c r="M2514">
        <f t="shared" si="730"/>
        <v>45</v>
      </c>
      <c r="N2514" t="str">
        <f t="shared" si="739"/>
        <v>Wk - 45</v>
      </c>
      <c r="O2514" t="str">
        <f t="shared" si="731"/>
        <v>Monday</v>
      </c>
      <c r="P2514" t="str">
        <f t="shared" si="740"/>
        <v>2016</v>
      </c>
      <c r="Q2514">
        <f t="shared" si="741"/>
        <v>5</v>
      </c>
      <c r="R2514">
        <f t="shared" si="742"/>
        <v>2</v>
      </c>
      <c r="T2514" t="str">
        <f t="shared" si="743"/>
        <v>select '20160509' as [MemberId],'201611' as [FYPeriod],'11' as [FYPeriodInYear],'2016-05-01' as [PeriodStart],'2016-05-31' as [PeriodEnd],'2016' as [FYYear],'Yr - 2016' as [FYYearLabel],'4' as [FYQuarter],'Qtr - 4' as [FYQuarterLabel],'May' as [FYMonthLabel],'45' as [FYWeek],'Wk - 45' as [FYWeekLabel],'Monday' as [Day],'2016' as [CalendarYear],'5' as [CalendarMonth],'2' as [CalendarDay],Null as [Entity] union all</v>
      </c>
    </row>
    <row r="2515" spans="1:20" x14ac:dyDescent="0.3">
      <c r="A2515">
        <f>IF($D$5-($D$5-(MAX($A$10:A2514)+1))&lt;=$D$5,$D$5-($D$5-(MAX($A$10:A2514)+1)),"")</f>
        <v>2505</v>
      </c>
      <c r="B2515" s="1">
        <f t="shared" si="733"/>
        <v>42500</v>
      </c>
      <c r="C2515" s="1" t="str">
        <f t="shared" si="734"/>
        <v>20160510</v>
      </c>
      <c r="D2515">
        <f t="shared" si="727"/>
        <v>201611</v>
      </c>
      <c r="E2515">
        <f t="shared" si="728"/>
        <v>11</v>
      </c>
      <c r="F2515" s="5">
        <f t="shared" si="729"/>
        <v>42491</v>
      </c>
      <c r="G2515" s="5">
        <f t="shared" si="732"/>
        <v>42521</v>
      </c>
      <c r="H2515" t="str">
        <f t="shared" si="735"/>
        <v>2016</v>
      </c>
      <c r="I2515" t="str">
        <f t="shared" si="736"/>
        <v>Yr - 2016</v>
      </c>
      <c r="J2515">
        <f t="shared" si="726"/>
        <v>4</v>
      </c>
      <c r="K2515" t="str">
        <f t="shared" si="737"/>
        <v>Qtr - 4</v>
      </c>
      <c r="L2515" t="str">
        <f t="shared" si="738"/>
        <v>May</v>
      </c>
      <c r="M2515">
        <f t="shared" si="730"/>
        <v>45</v>
      </c>
      <c r="N2515" t="str">
        <f t="shared" si="739"/>
        <v>Wk - 45</v>
      </c>
      <c r="O2515" t="str">
        <f t="shared" si="731"/>
        <v>Tuesday</v>
      </c>
      <c r="P2515" t="str">
        <f t="shared" si="740"/>
        <v>2016</v>
      </c>
      <c r="Q2515">
        <f t="shared" si="741"/>
        <v>5</v>
      </c>
      <c r="R2515">
        <f t="shared" si="742"/>
        <v>3</v>
      </c>
      <c r="T2515" t="str">
        <f t="shared" si="743"/>
        <v>select '20160510' as [MemberId],'201611' as [FYPeriod],'11' as [FYPeriodInYear],'2016-05-01' as [PeriodStart],'2016-05-31' as [PeriodEnd],'2016' as [FYYear],'Yr - 2016' as [FYYearLabel],'4' as [FYQuarter],'Qtr - 4' as [FYQuarterLabel],'May' as [FYMonthLabel],'45' as [FYWeek],'Wk - 45' as [FYWeekLabel],'Tuesday' as [Day],'2016' as [CalendarYear],'5' as [CalendarMonth],'3' as [CalendarDay],Null as [Entity] union all</v>
      </c>
    </row>
    <row r="2516" spans="1:20" x14ac:dyDescent="0.3">
      <c r="A2516">
        <f>IF($D$5-($D$5-(MAX($A$10:A2515)+1))&lt;=$D$5,$D$5-($D$5-(MAX($A$10:A2515)+1)),"")</f>
        <v>2506</v>
      </c>
      <c r="B2516" s="1">
        <f t="shared" si="733"/>
        <v>42501</v>
      </c>
      <c r="C2516" s="1" t="str">
        <f t="shared" si="734"/>
        <v>20160511</v>
      </c>
      <c r="D2516">
        <f t="shared" si="727"/>
        <v>201611</v>
      </c>
      <c r="E2516">
        <f t="shared" si="728"/>
        <v>11</v>
      </c>
      <c r="F2516" s="5">
        <f t="shared" si="729"/>
        <v>42491</v>
      </c>
      <c r="G2516" s="5">
        <f t="shared" si="732"/>
        <v>42521</v>
      </c>
      <c r="H2516" t="str">
        <f t="shared" si="735"/>
        <v>2016</v>
      </c>
      <c r="I2516" t="str">
        <f t="shared" si="736"/>
        <v>Yr - 2016</v>
      </c>
      <c r="J2516">
        <f t="shared" si="726"/>
        <v>4</v>
      </c>
      <c r="K2516" t="str">
        <f t="shared" si="737"/>
        <v>Qtr - 4</v>
      </c>
      <c r="L2516" t="str">
        <f t="shared" si="738"/>
        <v>May</v>
      </c>
      <c r="M2516">
        <f t="shared" si="730"/>
        <v>46</v>
      </c>
      <c r="N2516" t="str">
        <f t="shared" si="739"/>
        <v>Wk - 46</v>
      </c>
      <c r="O2516" t="str">
        <f t="shared" si="731"/>
        <v>Wednesday</v>
      </c>
      <c r="P2516" t="str">
        <f t="shared" si="740"/>
        <v>2016</v>
      </c>
      <c r="Q2516">
        <f t="shared" si="741"/>
        <v>5</v>
      </c>
      <c r="R2516">
        <f t="shared" si="742"/>
        <v>4</v>
      </c>
      <c r="T2516" t="str">
        <f t="shared" si="743"/>
        <v>select '20160511' as [MemberId],'201611' as [FYPeriod],'11' as [FYPeriodInYear],'2016-05-01' as [PeriodStart],'2016-05-31' as [PeriodEnd],'2016' as [FYYear],'Yr - 2016' as [FYYearLabel],'4' as [FYQuarter],'Qtr - 4' as [FYQuarterLabel],'May' as [FYMonthLabel],'46' as [FYWeek],'Wk - 46' as [FYWeekLabel],'Wednesday' as [Day],'2016' as [CalendarYear],'5' as [CalendarMonth],'4' as [CalendarDay],Null as [Entity] union all</v>
      </c>
    </row>
    <row r="2517" spans="1:20" x14ac:dyDescent="0.3">
      <c r="A2517">
        <f>IF($D$5-($D$5-(MAX($A$10:A2516)+1))&lt;=$D$5,$D$5-($D$5-(MAX($A$10:A2516)+1)),"")</f>
        <v>2507</v>
      </c>
      <c r="B2517" s="1">
        <f t="shared" si="733"/>
        <v>42502</v>
      </c>
      <c r="C2517" s="1" t="str">
        <f t="shared" si="734"/>
        <v>20160512</v>
      </c>
      <c r="D2517">
        <f t="shared" si="727"/>
        <v>201611</v>
      </c>
      <c r="E2517">
        <f t="shared" si="728"/>
        <v>11</v>
      </c>
      <c r="F2517" s="5">
        <f t="shared" si="729"/>
        <v>42491</v>
      </c>
      <c r="G2517" s="5">
        <f t="shared" si="732"/>
        <v>42521</v>
      </c>
      <c r="H2517" t="str">
        <f t="shared" si="735"/>
        <v>2016</v>
      </c>
      <c r="I2517" t="str">
        <f t="shared" si="736"/>
        <v>Yr - 2016</v>
      </c>
      <c r="J2517">
        <f t="shared" si="726"/>
        <v>4</v>
      </c>
      <c r="K2517" t="str">
        <f t="shared" si="737"/>
        <v>Qtr - 4</v>
      </c>
      <c r="L2517" t="str">
        <f t="shared" si="738"/>
        <v>May</v>
      </c>
      <c r="M2517">
        <f t="shared" si="730"/>
        <v>46</v>
      </c>
      <c r="N2517" t="str">
        <f t="shared" si="739"/>
        <v>Wk - 46</v>
      </c>
      <c r="O2517" t="str">
        <f t="shared" si="731"/>
        <v>Thursday</v>
      </c>
      <c r="P2517" t="str">
        <f t="shared" si="740"/>
        <v>2016</v>
      </c>
      <c r="Q2517">
        <f t="shared" si="741"/>
        <v>5</v>
      </c>
      <c r="R2517">
        <f t="shared" si="742"/>
        <v>5</v>
      </c>
      <c r="T2517" t="str">
        <f t="shared" si="743"/>
        <v>select '20160512' as [MemberId],'201611' as [FYPeriod],'11' as [FYPeriodInYear],'2016-05-01' as [PeriodStart],'2016-05-31' as [PeriodEnd],'2016' as [FYYear],'Yr - 2016' as [FYYearLabel],'4' as [FYQuarter],'Qtr - 4' as [FYQuarterLabel],'May' as [FYMonthLabel],'46' as [FYWeek],'Wk - 46' as [FYWeekLabel],'Thursday' as [Day],'2016' as [CalendarYear],'5' as [CalendarMonth],'5' as [CalendarDay],Null as [Entity] union all</v>
      </c>
    </row>
    <row r="2518" spans="1:20" x14ac:dyDescent="0.3">
      <c r="A2518">
        <f>IF($D$5-($D$5-(MAX($A$10:A2517)+1))&lt;=$D$5,$D$5-($D$5-(MAX($A$10:A2517)+1)),"")</f>
        <v>2508</v>
      </c>
      <c r="B2518" s="1">
        <f t="shared" si="733"/>
        <v>42503</v>
      </c>
      <c r="C2518" s="1" t="str">
        <f t="shared" si="734"/>
        <v>20160513</v>
      </c>
      <c r="D2518">
        <f t="shared" si="727"/>
        <v>201611</v>
      </c>
      <c r="E2518">
        <f t="shared" si="728"/>
        <v>11</v>
      </c>
      <c r="F2518" s="5">
        <f t="shared" si="729"/>
        <v>42491</v>
      </c>
      <c r="G2518" s="5">
        <f t="shared" si="732"/>
        <v>42521</v>
      </c>
      <c r="H2518" t="str">
        <f t="shared" si="735"/>
        <v>2016</v>
      </c>
      <c r="I2518" t="str">
        <f t="shared" si="736"/>
        <v>Yr - 2016</v>
      </c>
      <c r="J2518">
        <f t="shared" si="726"/>
        <v>4</v>
      </c>
      <c r="K2518" t="str">
        <f t="shared" si="737"/>
        <v>Qtr - 4</v>
      </c>
      <c r="L2518" t="str">
        <f t="shared" si="738"/>
        <v>May</v>
      </c>
      <c r="M2518">
        <f t="shared" si="730"/>
        <v>46</v>
      </c>
      <c r="N2518" t="str">
        <f t="shared" si="739"/>
        <v>Wk - 46</v>
      </c>
      <c r="O2518" t="str">
        <f t="shared" si="731"/>
        <v>Friday</v>
      </c>
      <c r="P2518" t="str">
        <f t="shared" si="740"/>
        <v>2016</v>
      </c>
      <c r="Q2518">
        <f t="shared" si="741"/>
        <v>5</v>
      </c>
      <c r="R2518">
        <f t="shared" si="742"/>
        <v>6</v>
      </c>
      <c r="T2518" t="str">
        <f t="shared" si="743"/>
        <v>select '20160513' as [MemberId],'201611' as [FYPeriod],'11' as [FYPeriodInYear],'2016-05-01' as [PeriodStart],'2016-05-31' as [PeriodEnd],'2016' as [FYYear],'Yr - 2016' as [FYYearLabel],'4' as [FYQuarter],'Qtr - 4' as [FYQuarterLabel],'May' as [FYMonthLabel],'46' as [FYWeek],'Wk - 46' as [FYWeekLabel],'Friday' as [Day],'2016' as [CalendarYear],'5' as [CalendarMonth],'6' as [CalendarDay],Null as [Entity] union all</v>
      </c>
    </row>
    <row r="2519" spans="1:20" x14ac:dyDescent="0.3">
      <c r="A2519">
        <f>IF($D$5-($D$5-(MAX($A$10:A2518)+1))&lt;=$D$5,$D$5-($D$5-(MAX($A$10:A2518)+1)),"")</f>
        <v>2509</v>
      </c>
      <c r="B2519" s="1">
        <f t="shared" si="733"/>
        <v>42504</v>
      </c>
      <c r="C2519" s="1" t="str">
        <f t="shared" si="734"/>
        <v>20160514</v>
      </c>
      <c r="D2519">
        <f t="shared" si="727"/>
        <v>201611</v>
      </c>
      <c r="E2519">
        <f t="shared" si="728"/>
        <v>11</v>
      </c>
      <c r="F2519" s="5">
        <f t="shared" si="729"/>
        <v>42491</v>
      </c>
      <c r="G2519" s="5">
        <f t="shared" si="732"/>
        <v>42521</v>
      </c>
      <c r="H2519" t="str">
        <f t="shared" si="735"/>
        <v>2016</v>
      </c>
      <c r="I2519" t="str">
        <f t="shared" si="736"/>
        <v>Yr - 2016</v>
      </c>
      <c r="J2519">
        <f t="shared" si="726"/>
        <v>4</v>
      </c>
      <c r="K2519" t="str">
        <f t="shared" si="737"/>
        <v>Qtr - 4</v>
      </c>
      <c r="L2519" t="str">
        <f t="shared" si="738"/>
        <v>May</v>
      </c>
      <c r="M2519">
        <f t="shared" si="730"/>
        <v>46</v>
      </c>
      <c r="N2519" t="str">
        <f t="shared" si="739"/>
        <v>Wk - 46</v>
      </c>
      <c r="O2519" t="str">
        <f t="shared" si="731"/>
        <v>Saturday</v>
      </c>
      <c r="P2519" t="str">
        <f t="shared" si="740"/>
        <v>2016</v>
      </c>
      <c r="Q2519">
        <f t="shared" si="741"/>
        <v>5</v>
      </c>
      <c r="R2519">
        <f t="shared" si="742"/>
        <v>7</v>
      </c>
      <c r="T2519" t="str">
        <f t="shared" si="743"/>
        <v>select '20160514' as [MemberId],'201611' as [FYPeriod],'11' as [FYPeriodInYear],'2016-05-01' as [PeriodStart],'2016-05-31' as [PeriodEnd],'2016' as [FYYear],'Yr - 2016' as [FYYearLabel],'4' as [FYQuarter],'Qtr - 4' as [FYQuarterLabel],'May' as [FYMonthLabel],'46' as [FYWeek],'Wk - 46' as [FYWeekLabel],'Saturday' as [Day],'2016' as [CalendarYear],'5' as [CalendarMonth],'7' as [CalendarDay],Null as [Entity] union all</v>
      </c>
    </row>
    <row r="2520" spans="1:20" x14ac:dyDescent="0.3">
      <c r="A2520">
        <f>IF($D$5-($D$5-(MAX($A$10:A2519)+1))&lt;=$D$5,$D$5-($D$5-(MAX($A$10:A2519)+1)),"")</f>
        <v>2510</v>
      </c>
      <c r="B2520" s="1">
        <f t="shared" si="733"/>
        <v>42505</v>
      </c>
      <c r="C2520" s="1" t="str">
        <f t="shared" si="734"/>
        <v>20160515</v>
      </c>
      <c r="D2520">
        <f t="shared" si="727"/>
        <v>201611</v>
      </c>
      <c r="E2520">
        <f t="shared" si="728"/>
        <v>11</v>
      </c>
      <c r="F2520" s="5">
        <f t="shared" si="729"/>
        <v>42491</v>
      </c>
      <c r="G2520" s="5">
        <f t="shared" si="732"/>
        <v>42521</v>
      </c>
      <c r="H2520" t="str">
        <f t="shared" si="735"/>
        <v>2016</v>
      </c>
      <c r="I2520" t="str">
        <f t="shared" si="736"/>
        <v>Yr - 2016</v>
      </c>
      <c r="J2520">
        <f t="shared" si="726"/>
        <v>4</v>
      </c>
      <c r="K2520" t="str">
        <f t="shared" si="737"/>
        <v>Qtr - 4</v>
      </c>
      <c r="L2520" t="str">
        <f t="shared" si="738"/>
        <v>May</v>
      </c>
      <c r="M2520">
        <f t="shared" si="730"/>
        <v>46</v>
      </c>
      <c r="N2520" t="str">
        <f t="shared" si="739"/>
        <v>Wk - 46</v>
      </c>
      <c r="O2520" t="str">
        <f t="shared" si="731"/>
        <v>Sunday</v>
      </c>
      <c r="P2520" t="str">
        <f t="shared" si="740"/>
        <v>2016</v>
      </c>
      <c r="Q2520">
        <f t="shared" si="741"/>
        <v>5</v>
      </c>
      <c r="R2520">
        <f t="shared" si="742"/>
        <v>1</v>
      </c>
      <c r="T2520" t="str">
        <f t="shared" si="743"/>
        <v>select '20160515' as [MemberId],'201611' as [FYPeriod],'11' as [FYPeriodInYear],'2016-05-01' as [PeriodStart],'2016-05-31' as [PeriodEnd],'2016' as [FYYear],'Yr - 2016' as [FYYearLabel],'4' as [FYQuarter],'Qtr - 4' as [FYQuarterLabel],'May' as [FYMonthLabel],'46' as [FYWeek],'Wk - 46' as [FYWeekLabel],'Sunday' as [Day],'2016' as [CalendarYear],'5' as [CalendarMonth],'1' as [CalendarDay],Null as [Entity] union all</v>
      </c>
    </row>
    <row r="2521" spans="1:20" x14ac:dyDescent="0.3">
      <c r="A2521">
        <f>IF($D$5-($D$5-(MAX($A$10:A2520)+1))&lt;=$D$5,$D$5-($D$5-(MAX($A$10:A2520)+1)),"")</f>
        <v>2511</v>
      </c>
      <c r="B2521" s="1">
        <f t="shared" si="733"/>
        <v>42506</v>
      </c>
      <c r="C2521" s="1" t="str">
        <f t="shared" si="734"/>
        <v>20160516</v>
      </c>
      <c r="D2521">
        <f t="shared" si="727"/>
        <v>201611</v>
      </c>
      <c r="E2521">
        <f t="shared" si="728"/>
        <v>11</v>
      </c>
      <c r="F2521" s="5">
        <f t="shared" si="729"/>
        <v>42491</v>
      </c>
      <c r="G2521" s="5">
        <f t="shared" si="732"/>
        <v>42521</v>
      </c>
      <c r="H2521" t="str">
        <f t="shared" si="735"/>
        <v>2016</v>
      </c>
      <c r="I2521" t="str">
        <f t="shared" si="736"/>
        <v>Yr - 2016</v>
      </c>
      <c r="J2521">
        <f t="shared" si="726"/>
        <v>4</v>
      </c>
      <c r="K2521" t="str">
        <f t="shared" si="737"/>
        <v>Qtr - 4</v>
      </c>
      <c r="L2521" t="str">
        <f t="shared" si="738"/>
        <v>May</v>
      </c>
      <c r="M2521">
        <f t="shared" si="730"/>
        <v>46</v>
      </c>
      <c r="N2521" t="str">
        <f t="shared" si="739"/>
        <v>Wk - 46</v>
      </c>
      <c r="O2521" t="str">
        <f t="shared" si="731"/>
        <v>Monday</v>
      </c>
      <c r="P2521" t="str">
        <f t="shared" si="740"/>
        <v>2016</v>
      </c>
      <c r="Q2521">
        <f t="shared" si="741"/>
        <v>5</v>
      </c>
      <c r="R2521">
        <f t="shared" si="742"/>
        <v>2</v>
      </c>
      <c r="T2521" t="str">
        <f t="shared" si="743"/>
        <v>select '20160516' as [MemberId],'201611' as [FYPeriod],'11' as [FYPeriodInYear],'2016-05-01' as [PeriodStart],'2016-05-31' as [PeriodEnd],'2016' as [FYYear],'Yr - 2016' as [FYYearLabel],'4' as [FYQuarter],'Qtr - 4' as [FYQuarterLabel],'May' as [FYMonthLabel],'46' as [FYWeek],'Wk - 46' as [FYWeekLabel],'Monday' as [Day],'2016' as [CalendarYear],'5' as [CalendarMonth],'2' as [CalendarDay],Null as [Entity] union all</v>
      </c>
    </row>
    <row r="2522" spans="1:20" x14ac:dyDescent="0.3">
      <c r="A2522">
        <f>IF($D$5-($D$5-(MAX($A$10:A2521)+1))&lt;=$D$5,$D$5-($D$5-(MAX($A$10:A2521)+1)),"")</f>
        <v>2512</v>
      </c>
      <c r="B2522" s="1">
        <f t="shared" si="733"/>
        <v>42507</v>
      </c>
      <c r="C2522" s="1" t="str">
        <f t="shared" si="734"/>
        <v>20160517</v>
      </c>
      <c r="D2522">
        <f t="shared" si="727"/>
        <v>201611</v>
      </c>
      <c r="E2522">
        <f t="shared" si="728"/>
        <v>11</v>
      </c>
      <c r="F2522" s="5">
        <f t="shared" si="729"/>
        <v>42491</v>
      </c>
      <c r="G2522" s="5">
        <f t="shared" si="732"/>
        <v>42521</v>
      </c>
      <c r="H2522" t="str">
        <f t="shared" si="735"/>
        <v>2016</v>
      </c>
      <c r="I2522" t="str">
        <f t="shared" si="736"/>
        <v>Yr - 2016</v>
      </c>
      <c r="J2522">
        <f t="shared" si="726"/>
        <v>4</v>
      </c>
      <c r="K2522" t="str">
        <f t="shared" si="737"/>
        <v>Qtr - 4</v>
      </c>
      <c r="L2522" t="str">
        <f t="shared" si="738"/>
        <v>May</v>
      </c>
      <c r="M2522">
        <f t="shared" si="730"/>
        <v>46</v>
      </c>
      <c r="N2522" t="str">
        <f t="shared" si="739"/>
        <v>Wk - 46</v>
      </c>
      <c r="O2522" t="str">
        <f t="shared" si="731"/>
        <v>Tuesday</v>
      </c>
      <c r="P2522" t="str">
        <f t="shared" si="740"/>
        <v>2016</v>
      </c>
      <c r="Q2522">
        <f t="shared" si="741"/>
        <v>5</v>
      </c>
      <c r="R2522">
        <f t="shared" si="742"/>
        <v>3</v>
      </c>
      <c r="T2522" t="str">
        <f t="shared" si="743"/>
        <v>select '20160517' as [MemberId],'201611' as [FYPeriod],'11' as [FYPeriodInYear],'2016-05-01' as [PeriodStart],'2016-05-31' as [PeriodEnd],'2016' as [FYYear],'Yr - 2016' as [FYYearLabel],'4' as [FYQuarter],'Qtr - 4' as [FYQuarterLabel],'May' as [FYMonthLabel],'46' as [FYWeek],'Wk - 46' as [FYWeekLabel],'Tuesday' as [Day],'2016' as [CalendarYear],'5' as [CalendarMonth],'3' as [CalendarDay],Null as [Entity] union all</v>
      </c>
    </row>
    <row r="2523" spans="1:20" x14ac:dyDescent="0.3">
      <c r="A2523">
        <f>IF($D$5-($D$5-(MAX($A$10:A2522)+1))&lt;=$D$5,$D$5-($D$5-(MAX($A$10:A2522)+1)),"")</f>
        <v>2513</v>
      </c>
      <c r="B2523" s="1">
        <f t="shared" si="733"/>
        <v>42508</v>
      </c>
      <c r="C2523" s="1" t="str">
        <f t="shared" si="734"/>
        <v>20160518</v>
      </c>
      <c r="D2523">
        <f t="shared" si="727"/>
        <v>201611</v>
      </c>
      <c r="E2523">
        <f t="shared" si="728"/>
        <v>11</v>
      </c>
      <c r="F2523" s="5">
        <f t="shared" si="729"/>
        <v>42491</v>
      </c>
      <c r="G2523" s="5">
        <f t="shared" si="732"/>
        <v>42521</v>
      </c>
      <c r="H2523" t="str">
        <f t="shared" si="735"/>
        <v>2016</v>
      </c>
      <c r="I2523" t="str">
        <f t="shared" si="736"/>
        <v>Yr - 2016</v>
      </c>
      <c r="J2523">
        <f t="shared" si="726"/>
        <v>4</v>
      </c>
      <c r="K2523" t="str">
        <f t="shared" si="737"/>
        <v>Qtr - 4</v>
      </c>
      <c r="L2523" t="str">
        <f t="shared" si="738"/>
        <v>May</v>
      </c>
      <c r="M2523">
        <f t="shared" si="730"/>
        <v>47</v>
      </c>
      <c r="N2523" t="str">
        <f t="shared" si="739"/>
        <v>Wk - 47</v>
      </c>
      <c r="O2523" t="str">
        <f t="shared" si="731"/>
        <v>Wednesday</v>
      </c>
      <c r="P2523" t="str">
        <f t="shared" si="740"/>
        <v>2016</v>
      </c>
      <c r="Q2523">
        <f t="shared" si="741"/>
        <v>5</v>
      </c>
      <c r="R2523">
        <f t="shared" si="742"/>
        <v>4</v>
      </c>
      <c r="T2523" t="str">
        <f t="shared" si="743"/>
        <v>select '20160518' as [MemberId],'201611' as [FYPeriod],'11' as [FYPeriodInYear],'2016-05-01' as [PeriodStart],'2016-05-31' as [PeriodEnd],'2016' as [FYYear],'Yr - 2016' as [FYYearLabel],'4' as [FYQuarter],'Qtr - 4' as [FYQuarterLabel],'May' as [FYMonthLabel],'47' as [FYWeek],'Wk - 47' as [FYWeekLabel],'Wednesday' as [Day],'2016' as [CalendarYear],'5' as [CalendarMonth],'4' as [CalendarDay],Null as [Entity] union all</v>
      </c>
    </row>
    <row r="2524" spans="1:20" x14ac:dyDescent="0.3">
      <c r="A2524">
        <f>IF($D$5-($D$5-(MAX($A$10:A2523)+1))&lt;=$D$5,$D$5-($D$5-(MAX($A$10:A2523)+1)),"")</f>
        <v>2514</v>
      </c>
      <c r="B2524" s="1">
        <f t="shared" si="733"/>
        <v>42509</v>
      </c>
      <c r="C2524" s="1" t="str">
        <f t="shared" si="734"/>
        <v>20160519</v>
      </c>
      <c r="D2524">
        <f t="shared" si="727"/>
        <v>201611</v>
      </c>
      <c r="E2524">
        <f t="shared" si="728"/>
        <v>11</v>
      </c>
      <c r="F2524" s="5">
        <f t="shared" si="729"/>
        <v>42491</v>
      </c>
      <c r="G2524" s="5">
        <f t="shared" si="732"/>
        <v>42521</v>
      </c>
      <c r="H2524" t="str">
        <f t="shared" si="735"/>
        <v>2016</v>
      </c>
      <c r="I2524" t="str">
        <f t="shared" si="736"/>
        <v>Yr - 2016</v>
      </c>
      <c r="J2524">
        <f t="shared" si="726"/>
        <v>4</v>
      </c>
      <c r="K2524" t="str">
        <f t="shared" si="737"/>
        <v>Qtr - 4</v>
      </c>
      <c r="L2524" t="str">
        <f t="shared" si="738"/>
        <v>May</v>
      </c>
      <c r="M2524">
        <f t="shared" si="730"/>
        <v>47</v>
      </c>
      <c r="N2524" t="str">
        <f t="shared" si="739"/>
        <v>Wk - 47</v>
      </c>
      <c r="O2524" t="str">
        <f t="shared" si="731"/>
        <v>Thursday</v>
      </c>
      <c r="P2524" t="str">
        <f t="shared" si="740"/>
        <v>2016</v>
      </c>
      <c r="Q2524">
        <f t="shared" si="741"/>
        <v>5</v>
      </c>
      <c r="R2524">
        <f t="shared" si="742"/>
        <v>5</v>
      </c>
      <c r="T2524" t="str">
        <f t="shared" si="743"/>
        <v>select '20160519' as [MemberId],'201611' as [FYPeriod],'11' as [FYPeriodInYear],'2016-05-01' as [PeriodStart],'2016-05-31' as [PeriodEnd],'2016' as [FYYear],'Yr - 2016' as [FYYearLabel],'4' as [FYQuarter],'Qtr - 4' as [FYQuarterLabel],'May' as [FYMonthLabel],'47' as [FYWeek],'Wk - 47' as [FYWeekLabel],'Thursday' as [Day],'2016' as [CalendarYear],'5' as [CalendarMonth],'5' as [CalendarDay],Null as [Entity] union all</v>
      </c>
    </row>
    <row r="2525" spans="1:20" x14ac:dyDescent="0.3">
      <c r="A2525">
        <f>IF($D$5-($D$5-(MAX($A$10:A2524)+1))&lt;=$D$5,$D$5-($D$5-(MAX($A$10:A2524)+1)),"")</f>
        <v>2515</v>
      </c>
      <c r="B2525" s="1">
        <f t="shared" si="733"/>
        <v>42510</v>
      </c>
      <c r="C2525" s="1" t="str">
        <f t="shared" si="734"/>
        <v>20160520</v>
      </c>
      <c r="D2525">
        <f t="shared" si="727"/>
        <v>201611</v>
      </c>
      <c r="E2525">
        <f t="shared" si="728"/>
        <v>11</v>
      </c>
      <c r="F2525" s="5">
        <f t="shared" si="729"/>
        <v>42491</v>
      </c>
      <c r="G2525" s="5">
        <f t="shared" si="732"/>
        <v>42521</v>
      </c>
      <c r="H2525" t="str">
        <f t="shared" si="735"/>
        <v>2016</v>
      </c>
      <c r="I2525" t="str">
        <f t="shared" si="736"/>
        <v>Yr - 2016</v>
      </c>
      <c r="J2525">
        <f t="shared" si="726"/>
        <v>4</v>
      </c>
      <c r="K2525" t="str">
        <f t="shared" si="737"/>
        <v>Qtr - 4</v>
      </c>
      <c r="L2525" t="str">
        <f t="shared" si="738"/>
        <v>May</v>
      </c>
      <c r="M2525">
        <f t="shared" si="730"/>
        <v>47</v>
      </c>
      <c r="N2525" t="str">
        <f t="shared" si="739"/>
        <v>Wk - 47</v>
      </c>
      <c r="O2525" t="str">
        <f t="shared" si="731"/>
        <v>Friday</v>
      </c>
      <c r="P2525" t="str">
        <f t="shared" si="740"/>
        <v>2016</v>
      </c>
      <c r="Q2525">
        <f t="shared" si="741"/>
        <v>5</v>
      </c>
      <c r="R2525">
        <f t="shared" si="742"/>
        <v>6</v>
      </c>
      <c r="T2525" t="str">
        <f t="shared" si="743"/>
        <v>select '20160520' as [MemberId],'201611' as [FYPeriod],'11' as [FYPeriodInYear],'2016-05-01' as [PeriodStart],'2016-05-31' as [PeriodEnd],'2016' as [FYYear],'Yr - 2016' as [FYYearLabel],'4' as [FYQuarter],'Qtr - 4' as [FYQuarterLabel],'May' as [FYMonthLabel],'47' as [FYWeek],'Wk - 47' as [FYWeekLabel],'Friday' as [Day],'2016' as [CalendarYear],'5' as [CalendarMonth],'6' as [CalendarDay],Null as [Entity] union all</v>
      </c>
    </row>
    <row r="2526" spans="1:20" x14ac:dyDescent="0.3">
      <c r="A2526">
        <f>IF($D$5-($D$5-(MAX($A$10:A2525)+1))&lt;=$D$5,$D$5-($D$5-(MAX($A$10:A2525)+1)),"")</f>
        <v>2516</v>
      </c>
      <c r="B2526" s="1">
        <f t="shared" si="733"/>
        <v>42511</v>
      </c>
      <c r="C2526" s="1" t="str">
        <f t="shared" si="734"/>
        <v>20160521</v>
      </c>
      <c r="D2526">
        <f t="shared" si="727"/>
        <v>201611</v>
      </c>
      <c r="E2526">
        <f t="shared" si="728"/>
        <v>11</v>
      </c>
      <c r="F2526" s="5">
        <f t="shared" si="729"/>
        <v>42491</v>
      </c>
      <c r="G2526" s="5">
        <f t="shared" si="732"/>
        <v>42521</v>
      </c>
      <c r="H2526" t="str">
        <f t="shared" si="735"/>
        <v>2016</v>
      </c>
      <c r="I2526" t="str">
        <f t="shared" si="736"/>
        <v>Yr - 2016</v>
      </c>
      <c r="J2526">
        <f t="shared" si="726"/>
        <v>4</v>
      </c>
      <c r="K2526" t="str">
        <f t="shared" si="737"/>
        <v>Qtr - 4</v>
      </c>
      <c r="L2526" t="str">
        <f t="shared" si="738"/>
        <v>May</v>
      </c>
      <c r="M2526">
        <f t="shared" si="730"/>
        <v>47</v>
      </c>
      <c r="N2526" t="str">
        <f t="shared" si="739"/>
        <v>Wk - 47</v>
      </c>
      <c r="O2526" t="str">
        <f t="shared" si="731"/>
        <v>Saturday</v>
      </c>
      <c r="P2526" t="str">
        <f t="shared" si="740"/>
        <v>2016</v>
      </c>
      <c r="Q2526">
        <f t="shared" si="741"/>
        <v>5</v>
      </c>
      <c r="R2526">
        <f t="shared" si="742"/>
        <v>7</v>
      </c>
      <c r="T2526" t="str">
        <f t="shared" si="743"/>
        <v>select '20160521' as [MemberId],'201611' as [FYPeriod],'11' as [FYPeriodInYear],'2016-05-01' as [PeriodStart],'2016-05-31' as [PeriodEnd],'2016' as [FYYear],'Yr - 2016' as [FYYearLabel],'4' as [FYQuarter],'Qtr - 4' as [FYQuarterLabel],'May' as [FYMonthLabel],'47' as [FYWeek],'Wk - 47' as [FYWeekLabel],'Saturday' as [Day],'2016' as [CalendarYear],'5' as [CalendarMonth],'7' as [CalendarDay],Null as [Entity] union all</v>
      </c>
    </row>
    <row r="2527" spans="1:20" x14ac:dyDescent="0.3">
      <c r="A2527">
        <f>IF($D$5-($D$5-(MAX($A$10:A2526)+1))&lt;=$D$5,$D$5-($D$5-(MAX($A$10:A2526)+1)),"")</f>
        <v>2517</v>
      </c>
      <c r="B2527" s="1">
        <f t="shared" si="733"/>
        <v>42512</v>
      </c>
      <c r="C2527" s="1" t="str">
        <f t="shared" si="734"/>
        <v>20160522</v>
      </c>
      <c r="D2527">
        <f t="shared" si="727"/>
        <v>201611</v>
      </c>
      <c r="E2527">
        <f t="shared" si="728"/>
        <v>11</v>
      </c>
      <c r="F2527" s="5">
        <f t="shared" si="729"/>
        <v>42491</v>
      </c>
      <c r="G2527" s="5">
        <f t="shared" si="732"/>
        <v>42521</v>
      </c>
      <c r="H2527" t="str">
        <f t="shared" si="735"/>
        <v>2016</v>
      </c>
      <c r="I2527" t="str">
        <f t="shared" si="736"/>
        <v>Yr - 2016</v>
      </c>
      <c r="J2527">
        <f t="shared" si="726"/>
        <v>4</v>
      </c>
      <c r="K2527" t="str">
        <f t="shared" si="737"/>
        <v>Qtr - 4</v>
      </c>
      <c r="L2527" t="str">
        <f t="shared" si="738"/>
        <v>May</v>
      </c>
      <c r="M2527">
        <f t="shared" si="730"/>
        <v>47</v>
      </c>
      <c r="N2527" t="str">
        <f t="shared" si="739"/>
        <v>Wk - 47</v>
      </c>
      <c r="O2527" t="str">
        <f t="shared" si="731"/>
        <v>Sunday</v>
      </c>
      <c r="P2527" t="str">
        <f t="shared" si="740"/>
        <v>2016</v>
      </c>
      <c r="Q2527">
        <f t="shared" si="741"/>
        <v>5</v>
      </c>
      <c r="R2527">
        <f t="shared" si="742"/>
        <v>1</v>
      </c>
      <c r="T2527" t="str">
        <f t="shared" si="743"/>
        <v>select '20160522' as [MemberId],'201611' as [FYPeriod],'11' as [FYPeriodInYear],'2016-05-01' as [PeriodStart],'2016-05-31' as [PeriodEnd],'2016' as [FYYear],'Yr - 2016' as [FYYearLabel],'4' as [FYQuarter],'Qtr - 4' as [FYQuarterLabel],'May' as [FYMonthLabel],'47' as [FYWeek],'Wk - 47' as [FYWeekLabel],'Sunday' as [Day],'2016' as [CalendarYear],'5' as [CalendarMonth],'1' as [CalendarDay],Null as [Entity] union all</v>
      </c>
    </row>
    <row r="2528" spans="1:20" x14ac:dyDescent="0.3">
      <c r="A2528">
        <f>IF($D$5-($D$5-(MAX($A$10:A2527)+1))&lt;=$D$5,$D$5-($D$5-(MAX($A$10:A2527)+1)),"")</f>
        <v>2518</v>
      </c>
      <c r="B2528" s="1">
        <f t="shared" si="733"/>
        <v>42513</v>
      </c>
      <c r="C2528" s="1" t="str">
        <f t="shared" si="734"/>
        <v>20160523</v>
      </c>
      <c r="D2528">
        <f t="shared" si="727"/>
        <v>201611</v>
      </c>
      <c r="E2528">
        <f t="shared" si="728"/>
        <v>11</v>
      </c>
      <c r="F2528" s="5">
        <f t="shared" si="729"/>
        <v>42491</v>
      </c>
      <c r="G2528" s="5">
        <f t="shared" si="732"/>
        <v>42521</v>
      </c>
      <c r="H2528" t="str">
        <f t="shared" si="735"/>
        <v>2016</v>
      </c>
      <c r="I2528" t="str">
        <f t="shared" si="736"/>
        <v>Yr - 2016</v>
      </c>
      <c r="J2528">
        <f t="shared" si="726"/>
        <v>4</v>
      </c>
      <c r="K2528" t="str">
        <f t="shared" si="737"/>
        <v>Qtr - 4</v>
      </c>
      <c r="L2528" t="str">
        <f t="shared" si="738"/>
        <v>May</v>
      </c>
      <c r="M2528">
        <f t="shared" si="730"/>
        <v>47</v>
      </c>
      <c r="N2528" t="str">
        <f t="shared" si="739"/>
        <v>Wk - 47</v>
      </c>
      <c r="O2528" t="str">
        <f t="shared" si="731"/>
        <v>Monday</v>
      </c>
      <c r="P2528" t="str">
        <f t="shared" si="740"/>
        <v>2016</v>
      </c>
      <c r="Q2528">
        <f t="shared" si="741"/>
        <v>5</v>
      </c>
      <c r="R2528">
        <f t="shared" si="742"/>
        <v>2</v>
      </c>
      <c r="T2528" t="str">
        <f t="shared" si="743"/>
        <v>select '20160523' as [MemberId],'201611' as [FYPeriod],'11' as [FYPeriodInYear],'2016-05-01' as [PeriodStart],'2016-05-31' as [PeriodEnd],'2016' as [FYYear],'Yr - 2016' as [FYYearLabel],'4' as [FYQuarter],'Qtr - 4' as [FYQuarterLabel],'May' as [FYMonthLabel],'47' as [FYWeek],'Wk - 47' as [FYWeekLabel],'Monday' as [Day],'2016' as [CalendarYear],'5' as [CalendarMonth],'2' as [CalendarDay],Null as [Entity] union all</v>
      </c>
    </row>
    <row r="2529" spans="1:20" x14ac:dyDescent="0.3">
      <c r="A2529">
        <f>IF($D$5-($D$5-(MAX($A$10:A2528)+1))&lt;=$D$5,$D$5-($D$5-(MAX($A$10:A2528)+1)),"")</f>
        <v>2519</v>
      </c>
      <c r="B2529" s="1">
        <f t="shared" si="733"/>
        <v>42514</v>
      </c>
      <c r="C2529" s="1" t="str">
        <f t="shared" si="734"/>
        <v>20160524</v>
      </c>
      <c r="D2529">
        <f t="shared" si="727"/>
        <v>201611</v>
      </c>
      <c r="E2529">
        <f t="shared" si="728"/>
        <v>11</v>
      </c>
      <c r="F2529" s="5">
        <f t="shared" si="729"/>
        <v>42491</v>
      </c>
      <c r="G2529" s="5">
        <f t="shared" si="732"/>
        <v>42521</v>
      </c>
      <c r="H2529" t="str">
        <f t="shared" si="735"/>
        <v>2016</v>
      </c>
      <c r="I2529" t="str">
        <f t="shared" si="736"/>
        <v>Yr - 2016</v>
      </c>
      <c r="J2529">
        <f t="shared" si="726"/>
        <v>4</v>
      </c>
      <c r="K2529" t="str">
        <f t="shared" si="737"/>
        <v>Qtr - 4</v>
      </c>
      <c r="L2529" t="str">
        <f t="shared" si="738"/>
        <v>May</v>
      </c>
      <c r="M2529">
        <f t="shared" si="730"/>
        <v>47</v>
      </c>
      <c r="N2529" t="str">
        <f t="shared" si="739"/>
        <v>Wk - 47</v>
      </c>
      <c r="O2529" t="str">
        <f t="shared" si="731"/>
        <v>Tuesday</v>
      </c>
      <c r="P2529" t="str">
        <f t="shared" si="740"/>
        <v>2016</v>
      </c>
      <c r="Q2529">
        <f t="shared" si="741"/>
        <v>5</v>
      </c>
      <c r="R2529">
        <f t="shared" si="742"/>
        <v>3</v>
      </c>
      <c r="T2529" t="str">
        <f t="shared" si="743"/>
        <v>select '20160524' as [MemberId],'201611' as [FYPeriod],'11' as [FYPeriodInYear],'2016-05-01' as [PeriodStart],'2016-05-31' as [PeriodEnd],'2016' as [FYYear],'Yr - 2016' as [FYYearLabel],'4' as [FYQuarter],'Qtr - 4' as [FYQuarterLabel],'May' as [FYMonthLabel],'47' as [FYWeek],'Wk - 47' as [FYWeekLabel],'Tuesday' as [Day],'2016' as [CalendarYear],'5' as [CalendarMonth],'3' as [CalendarDay],Null as [Entity] union all</v>
      </c>
    </row>
    <row r="2530" spans="1:20" x14ac:dyDescent="0.3">
      <c r="A2530">
        <f>IF($D$5-($D$5-(MAX($A$10:A2529)+1))&lt;=$D$5,$D$5-($D$5-(MAX($A$10:A2529)+1)),"")</f>
        <v>2520</v>
      </c>
      <c r="B2530" s="1">
        <f t="shared" si="733"/>
        <v>42515</v>
      </c>
      <c r="C2530" s="1" t="str">
        <f t="shared" si="734"/>
        <v>20160525</v>
      </c>
      <c r="D2530">
        <f t="shared" si="727"/>
        <v>201611</v>
      </c>
      <c r="E2530">
        <f t="shared" si="728"/>
        <v>11</v>
      </c>
      <c r="F2530" s="5">
        <f t="shared" si="729"/>
        <v>42491</v>
      </c>
      <c r="G2530" s="5">
        <f t="shared" si="732"/>
        <v>42521</v>
      </c>
      <c r="H2530" t="str">
        <f t="shared" si="735"/>
        <v>2016</v>
      </c>
      <c r="I2530" t="str">
        <f t="shared" si="736"/>
        <v>Yr - 2016</v>
      </c>
      <c r="J2530">
        <f t="shared" si="726"/>
        <v>4</v>
      </c>
      <c r="K2530" t="str">
        <f t="shared" si="737"/>
        <v>Qtr - 4</v>
      </c>
      <c r="L2530" t="str">
        <f t="shared" si="738"/>
        <v>May</v>
      </c>
      <c r="M2530">
        <f t="shared" si="730"/>
        <v>48</v>
      </c>
      <c r="N2530" t="str">
        <f t="shared" si="739"/>
        <v>Wk - 48</v>
      </c>
      <c r="O2530" t="str">
        <f t="shared" si="731"/>
        <v>Wednesday</v>
      </c>
      <c r="P2530" t="str">
        <f t="shared" si="740"/>
        <v>2016</v>
      </c>
      <c r="Q2530">
        <f t="shared" si="741"/>
        <v>5</v>
      </c>
      <c r="R2530">
        <f t="shared" si="742"/>
        <v>4</v>
      </c>
      <c r="T2530" t="str">
        <f t="shared" si="743"/>
        <v>select '20160525' as [MemberId],'201611' as [FYPeriod],'11' as [FYPeriodInYear],'2016-05-01' as [PeriodStart],'2016-05-31' as [PeriodEnd],'2016' as [FYYear],'Yr - 2016' as [FYYearLabel],'4' as [FYQuarter],'Qtr - 4' as [FYQuarterLabel],'May' as [FYMonthLabel],'48' as [FYWeek],'Wk - 48' as [FYWeekLabel],'Wednesday' as [Day],'2016' as [CalendarYear],'5' as [CalendarMonth],'4' as [CalendarDay],Null as [Entity] union all</v>
      </c>
    </row>
    <row r="2531" spans="1:20" x14ac:dyDescent="0.3">
      <c r="A2531">
        <f>IF($D$5-($D$5-(MAX($A$10:A2530)+1))&lt;=$D$5,$D$5-($D$5-(MAX($A$10:A2530)+1)),"")</f>
        <v>2521</v>
      </c>
      <c r="B2531" s="1">
        <f t="shared" si="733"/>
        <v>42516</v>
      </c>
      <c r="C2531" s="1" t="str">
        <f t="shared" si="734"/>
        <v>20160526</v>
      </c>
      <c r="D2531">
        <f t="shared" si="727"/>
        <v>201611</v>
      </c>
      <c r="E2531">
        <f t="shared" si="728"/>
        <v>11</v>
      </c>
      <c r="F2531" s="5">
        <f t="shared" si="729"/>
        <v>42491</v>
      </c>
      <c r="G2531" s="5">
        <f t="shared" si="732"/>
        <v>42521</v>
      </c>
      <c r="H2531" t="str">
        <f t="shared" si="735"/>
        <v>2016</v>
      </c>
      <c r="I2531" t="str">
        <f t="shared" si="736"/>
        <v>Yr - 2016</v>
      </c>
      <c r="J2531">
        <f t="shared" si="726"/>
        <v>4</v>
      </c>
      <c r="K2531" t="str">
        <f t="shared" si="737"/>
        <v>Qtr - 4</v>
      </c>
      <c r="L2531" t="str">
        <f t="shared" si="738"/>
        <v>May</v>
      </c>
      <c r="M2531">
        <f t="shared" si="730"/>
        <v>48</v>
      </c>
      <c r="N2531" t="str">
        <f t="shared" si="739"/>
        <v>Wk - 48</v>
      </c>
      <c r="O2531" t="str">
        <f t="shared" si="731"/>
        <v>Thursday</v>
      </c>
      <c r="P2531" t="str">
        <f t="shared" si="740"/>
        <v>2016</v>
      </c>
      <c r="Q2531">
        <f t="shared" si="741"/>
        <v>5</v>
      </c>
      <c r="R2531">
        <f t="shared" si="742"/>
        <v>5</v>
      </c>
      <c r="T2531" t="str">
        <f t="shared" si="743"/>
        <v>select '20160526' as [MemberId],'201611' as [FYPeriod],'11' as [FYPeriodInYear],'2016-05-01' as [PeriodStart],'2016-05-31' as [PeriodEnd],'2016' as [FYYear],'Yr - 2016' as [FYYearLabel],'4' as [FYQuarter],'Qtr - 4' as [FYQuarterLabel],'May' as [FYMonthLabel],'48' as [FYWeek],'Wk - 48' as [FYWeekLabel],'Thursday' as [Day],'2016' as [CalendarYear],'5' as [CalendarMonth],'5' as [CalendarDay],Null as [Entity] union all</v>
      </c>
    </row>
    <row r="2532" spans="1:20" x14ac:dyDescent="0.3">
      <c r="A2532">
        <f>IF($D$5-($D$5-(MAX($A$10:A2531)+1))&lt;=$D$5,$D$5-($D$5-(MAX($A$10:A2531)+1)),"")</f>
        <v>2522</v>
      </c>
      <c r="B2532" s="1">
        <f t="shared" si="733"/>
        <v>42517</v>
      </c>
      <c r="C2532" s="1" t="str">
        <f t="shared" si="734"/>
        <v>20160527</v>
      </c>
      <c r="D2532">
        <f t="shared" si="727"/>
        <v>201611</v>
      </c>
      <c r="E2532">
        <f t="shared" si="728"/>
        <v>11</v>
      </c>
      <c r="F2532" s="5">
        <f t="shared" si="729"/>
        <v>42491</v>
      </c>
      <c r="G2532" s="5">
        <f t="shared" si="732"/>
        <v>42521</v>
      </c>
      <c r="H2532" t="str">
        <f t="shared" si="735"/>
        <v>2016</v>
      </c>
      <c r="I2532" t="str">
        <f t="shared" si="736"/>
        <v>Yr - 2016</v>
      </c>
      <c r="J2532">
        <f t="shared" si="726"/>
        <v>4</v>
      </c>
      <c r="K2532" t="str">
        <f t="shared" si="737"/>
        <v>Qtr - 4</v>
      </c>
      <c r="L2532" t="str">
        <f t="shared" si="738"/>
        <v>May</v>
      </c>
      <c r="M2532">
        <f t="shared" si="730"/>
        <v>48</v>
      </c>
      <c r="N2532" t="str">
        <f t="shared" si="739"/>
        <v>Wk - 48</v>
      </c>
      <c r="O2532" t="str">
        <f t="shared" si="731"/>
        <v>Friday</v>
      </c>
      <c r="P2532" t="str">
        <f t="shared" si="740"/>
        <v>2016</v>
      </c>
      <c r="Q2532">
        <f t="shared" si="741"/>
        <v>5</v>
      </c>
      <c r="R2532">
        <f t="shared" si="742"/>
        <v>6</v>
      </c>
      <c r="T2532" t="str">
        <f t="shared" si="743"/>
        <v>select '20160527' as [MemberId],'201611' as [FYPeriod],'11' as [FYPeriodInYear],'2016-05-01' as [PeriodStart],'2016-05-31' as [PeriodEnd],'2016' as [FYYear],'Yr - 2016' as [FYYearLabel],'4' as [FYQuarter],'Qtr - 4' as [FYQuarterLabel],'May' as [FYMonthLabel],'48' as [FYWeek],'Wk - 48' as [FYWeekLabel],'Friday' as [Day],'2016' as [CalendarYear],'5' as [CalendarMonth],'6' as [CalendarDay],Null as [Entity] union all</v>
      </c>
    </row>
    <row r="2533" spans="1:20" x14ac:dyDescent="0.3">
      <c r="A2533">
        <f>IF($D$5-($D$5-(MAX($A$10:A2532)+1))&lt;=$D$5,$D$5-($D$5-(MAX($A$10:A2532)+1)),"")</f>
        <v>2523</v>
      </c>
      <c r="B2533" s="1">
        <f t="shared" si="733"/>
        <v>42518</v>
      </c>
      <c r="C2533" s="1" t="str">
        <f t="shared" si="734"/>
        <v>20160528</v>
      </c>
      <c r="D2533">
        <f t="shared" si="727"/>
        <v>201611</v>
      </c>
      <c r="E2533">
        <f t="shared" si="728"/>
        <v>11</v>
      </c>
      <c r="F2533" s="5">
        <f t="shared" si="729"/>
        <v>42491</v>
      </c>
      <c r="G2533" s="5">
        <f t="shared" si="732"/>
        <v>42521</v>
      </c>
      <c r="H2533" t="str">
        <f t="shared" si="735"/>
        <v>2016</v>
      </c>
      <c r="I2533" t="str">
        <f t="shared" si="736"/>
        <v>Yr - 2016</v>
      </c>
      <c r="J2533">
        <f t="shared" si="726"/>
        <v>4</v>
      </c>
      <c r="K2533" t="str">
        <f t="shared" si="737"/>
        <v>Qtr - 4</v>
      </c>
      <c r="L2533" t="str">
        <f t="shared" si="738"/>
        <v>May</v>
      </c>
      <c r="M2533">
        <f t="shared" si="730"/>
        <v>48</v>
      </c>
      <c r="N2533" t="str">
        <f t="shared" si="739"/>
        <v>Wk - 48</v>
      </c>
      <c r="O2533" t="str">
        <f t="shared" si="731"/>
        <v>Saturday</v>
      </c>
      <c r="P2533" t="str">
        <f t="shared" si="740"/>
        <v>2016</v>
      </c>
      <c r="Q2533">
        <f t="shared" si="741"/>
        <v>5</v>
      </c>
      <c r="R2533">
        <f t="shared" si="742"/>
        <v>7</v>
      </c>
      <c r="T2533" t="str">
        <f t="shared" si="743"/>
        <v>select '20160528' as [MemberId],'201611' as [FYPeriod],'11' as [FYPeriodInYear],'2016-05-01' as [PeriodStart],'2016-05-31' as [PeriodEnd],'2016' as [FYYear],'Yr - 2016' as [FYYearLabel],'4' as [FYQuarter],'Qtr - 4' as [FYQuarterLabel],'May' as [FYMonthLabel],'48' as [FYWeek],'Wk - 48' as [FYWeekLabel],'Saturday' as [Day],'2016' as [CalendarYear],'5' as [CalendarMonth],'7' as [CalendarDay],Null as [Entity] union all</v>
      </c>
    </row>
    <row r="2534" spans="1:20" x14ac:dyDescent="0.3">
      <c r="A2534">
        <f>IF($D$5-($D$5-(MAX($A$10:A2533)+1))&lt;=$D$5,$D$5-($D$5-(MAX($A$10:A2533)+1)),"")</f>
        <v>2524</v>
      </c>
      <c r="B2534" s="1">
        <f t="shared" si="733"/>
        <v>42519</v>
      </c>
      <c r="C2534" s="1" t="str">
        <f t="shared" si="734"/>
        <v>20160529</v>
      </c>
      <c r="D2534">
        <f t="shared" si="727"/>
        <v>201611</v>
      </c>
      <c r="E2534">
        <f t="shared" si="728"/>
        <v>11</v>
      </c>
      <c r="F2534" s="5">
        <f t="shared" si="729"/>
        <v>42491</v>
      </c>
      <c r="G2534" s="5">
        <f t="shared" si="732"/>
        <v>42521</v>
      </c>
      <c r="H2534" t="str">
        <f t="shared" si="735"/>
        <v>2016</v>
      </c>
      <c r="I2534" t="str">
        <f t="shared" si="736"/>
        <v>Yr - 2016</v>
      </c>
      <c r="J2534">
        <f t="shared" si="726"/>
        <v>4</v>
      </c>
      <c r="K2534" t="str">
        <f t="shared" si="737"/>
        <v>Qtr - 4</v>
      </c>
      <c r="L2534" t="str">
        <f t="shared" si="738"/>
        <v>May</v>
      </c>
      <c r="M2534">
        <f t="shared" si="730"/>
        <v>48</v>
      </c>
      <c r="N2534" t="str">
        <f t="shared" si="739"/>
        <v>Wk - 48</v>
      </c>
      <c r="O2534" t="str">
        <f t="shared" si="731"/>
        <v>Sunday</v>
      </c>
      <c r="P2534" t="str">
        <f t="shared" si="740"/>
        <v>2016</v>
      </c>
      <c r="Q2534">
        <f t="shared" si="741"/>
        <v>5</v>
      </c>
      <c r="R2534">
        <f t="shared" si="742"/>
        <v>1</v>
      </c>
      <c r="T2534" t="str">
        <f t="shared" si="743"/>
        <v>select '20160529' as [MemberId],'201611' as [FYPeriod],'11' as [FYPeriodInYear],'2016-05-01' as [PeriodStart],'2016-05-31' as [PeriodEnd],'2016' as [FYYear],'Yr - 2016' as [FYYearLabel],'4' as [FYQuarter],'Qtr - 4' as [FYQuarterLabel],'May' as [FYMonthLabel],'48' as [FYWeek],'Wk - 48' as [FYWeekLabel],'Sunday' as [Day],'2016' as [CalendarYear],'5' as [CalendarMonth],'1' as [CalendarDay],Null as [Entity] union all</v>
      </c>
    </row>
    <row r="2535" spans="1:20" x14ac:dyDescent="0.3">
      <c r="A2535">
        <f>IF($D$5-($D$5-(MAX($A$10:A2534)+1))&lt;=$D$5,$D$5-($D$5-(MAX($A$10:A2534)+1)),"")</f>
        <v>2525</v>
      </c>
      <c r="B2535" s="1">
        <f t="shared" si="733"/>
        <v>42520</v>
      </c>
      <c r="C2535" s="1" t="str">
        <f t="shared" si="734"/>
        <v>20160530</v>
      </c>
      <c r="D2535">
        <f t="shared" si="727"/>
        <v>201611</v>
      </c>
      <c r="E2535">
        <f t="shared" si="728"/>
        <v>11</v>
      </c>
      <c r="F2535" s="5">
        <f t="shared" si="729"/>
        <v>42491</v>
      </c>
      <c r="G2535" s="5">
        <f t="shared" si="732"/>
        <v>42521</v>
      </c>
      <c r="H2535" t="str">
        <f t="shared" si="735"/>
        <v>2016</v>
      </c>
      <c r="I2535" t="str">
        <f t="shared" si="736"/>
        <v>Yr - 2016</v>
      </c>
      <c r="J2535">
        <f t="shared" ref="J2535:J2598" si="744">IF($A2535="","",IF($G$3="Yes",ROUNDUP(MONTH($B2535)/3,0),IF($E2535=1,1,IF(AND(NOT(ISNA(MATCH($E2535,$AP$3:$AR$3,0))),MOD($E2534,3)=0),$J2534+1,$J2534))))</f>
        <v>4</v>
      </c>
      <c r="K2535" t="str">
        <f t="shared" si="737"/>
        <v>Qtr - 4</v>
      </c>
      <c r="L2535" t="str">
        <f t="shared" si="738"/>
        <v>May</v>
      </c>
      <c r="M2535">
        <f t="shared" si="730"/>
        <v>48</v>
      </c>
      <c r="N2535" t="str">
        <f t="shared" si="739"/>
        <v>Wk - 48</v>
      </c>
      <c r="O2535" t="str">
        <f t="shared" si="731"/>
        <v>Monday</v>
      </c>
      <c r="P2535" t="str">
        <f t="shared" si="740"/>
        <v>2016</v>
      </c>
      <c r="Q2535">
        <f t="shared" si="741"/>
        <v>5</v>
      </c>
      <c r="R2535">
        <f t="shared" si="742"/>
        <v>2</v>
      </c>
      <c r="T2535" t="str">
        <f t="shared" si="743"/>
        <v>select '20160530' as [MemberId],'201611' as [FYPeriod],'11' as [FYPeriodInYear],'2016-05-01' as [PeriodStart],'2016-05-31' as [PeriodEnd],'2016' as [FYYear],'Yr - 2016' as [FYYearLabel],'4' as [FYQuarter],'Qtr - 4' as [FYQuarterLabel],'May' as [FYMonthLabel],'48' as [FYWeek],'Wk - 48' as [FYWeekLabel],'Monday' as [Day],'2016' as [CalendarYear],'5' as [CalendarMonth],'2' as [CalendarDay],Null as [Entity] union all</v>
      </c>
    </row>
    <row r="2536" spans="1:20" x14ac:dyDescent="0.3">
      <c r="A2536">
        <f>IF($D$5-($D$5-(MAX($A$10:A2535)+1))&lt;=$D$5,$D$5-($D$5-(MAX($A$10:A2535)+1)),"")</f>
        <v>2526</v>
      </c>
      <c r="B2536" s="1">
        <f t="shared" si="733"/>
        <v>42521</v>
      </c>
      <c r="C2536" s="1" t="str">
        <f t="shared" si="734"/>
        <v>20160531</v>
      </c>
      <c r="D2536">
        <f t="shared" si="727"/>
        <v>201611</v>
      </c>
      <c r="E2536">
        <f t="shared" si="728"/>
        <v>11</v>
      </c>
      <c r="F2536" s="5">
        <f t="shared" si="729"/>
        <v>42491</v>
      </c>
      <c r="G2536" s="5">
        <f t="shared" si="732"/>
        <v>42521</v>
      </c>
      <c r="H2536" t="str">
        <f t="shared" si="735"/>
        <v>2016</v>
      </c>
      <c r="I2536" t="str">
        <f t="shared" si="736"/>
        <v>Yr - 2016</v>
      </c>
      <c r="J2536">
        <f t="shared" si="744"/>
        <v>4</v>
      </c>
      <c r="K2536" t="str">
        <f t="shared" si="737"/>
        <v>Qtr - 4</v>
      </c>
      <c r="L2536" t="str">
        <f t="shared" si="738"/>
        <v>May</v>
      </c>
      <c r="M2536">
        <f t="shared" si="730"/>
        <v>48</v>
      </c>
      <c r="N2536" t="str">
        <f t="shared" si="739"/>
        <v>Wk - 48</v>
      </c>
      <c r="O2536" t="str">
        <f t="shared" si="731"/>
        <v>Tuesday</v>
      </c>
      <c r="P2536" t="str">
        <f t="shared" si="740"/>
        <v>2016</v>
      </c>
      <c r="Q2536">
        <f t="shared" si="741"/>
        <v>5</v>
      </c>
      <c r="R2536">
        <f t="shared" si="742"/>
        <v>3</v>
      </c>
      <c r="T2536" t="str">
        <f t="shared" si="743"/>
        <v>select '20160531' as [MemberId],'201611' as [FYPeriod],'11' as [FYPeriodInYear],'2016-05-01' as [PeriodStart],'2016-05-31' as [PeriodEnd],'2016' as [FYYear],'Yr - 2016' as [FYYearLabel],'4' as [FYQuarter],'Qtr - 4' as [FYQuarterLabel],'May' as [FYMonthLabel],'48' as [FYWeek],'Wk - 48' as [FYWeekLabel],'Tuesday' as [Day],'2016' as [CalendarYear],'5' as [CalendarMonth],'3' as [CalendarDay],Null as [Entity] union all</v>
      </c>
    </row>
    <row r="2537" spans="1:20" x14ac:dyDescent="0.3">
      <c r="A2537">
        <f>IF($D$5-($D$5-(MAX($A$10:A2536)+1))&lt;=$D$5,$D$5-($D$5-(MAX($A$10:A2536)+1)),"")</f>
        <v>2527</v>
      </c>
      <c r="B2537" s="1">
        <f t="shared" si="733"/>
        <v>42522</v>
      </c>
      <c r="C2537" s="1" t="str">
        <f t="shared" si="734"/>
        <v>20160601</v>
      </c>
      <c r="D2537">
        <f t="shared" si="727"/>
        <v>201612</v>
      </c>
      <c r="E2537">
        <f t="shared" si="728"/>
        <v>12</v>
      </c>
      <c r="F2537" s="5">
        <f t="shared" si="729"/>
        <v>42522</v>
      </c>
      <c r="G2537" s="5">
        <f t="shared" si="732"/>
        <v>42551</v>
      </c>
      <c r="H2537" t="str">
        <f t="shared" si="735"/>
        <v>2016</v>
      </c>
      <c r="I2537" t="str">
        <f t="shared" si="736"/>
        <v>Yr - 2016</v>
      </c>
      <c r="J2537">
        <f t="shared" si="744"/>
        <v>4</v>
      </c>
      <c r="K2537" t="str">
        <f t="shared" si="737"/>
        <v>Qtr - 4</v>
      </c>
      <c r="L2537" t="str">
        <f t="shared" si="738"/>
        <v>June</v>
      </c>
      <c r="M2537">
        <f t="shared" si="730"/>
        <v>49</v>
      </c>
      <c r="N2537" t="str">
        <f t="shared" si="739"/>
        <v>Wk - 49</v>
      </c>
      <c r="O2537" t="str">
        <f t="shared" si="731"/>
        <v>Wednesday</v>
      </c>
      <c r="P2537" t="str">
        <f t="shared" si="740"/>
        <v>2016</v>
      </c>
      <c r="Q2537">
        <f t="shared" si="741"/>
        <v>6</v>
      </c>
      <c r="R2537">
        <f t="shared" si="742"/>
        <v>4</v>
      </c>
      <c r="T2537" t="str">
        <f t="shared" si="743"/>
        <v>select '20160601' as [MemberId],'201612' as [FYPeriod],'12' as [FYPeriodInYear],'2016-06-01' as [PeriodStart],'2016-06-30' as [PeriodEnd],'2016' as [FYYear],'Yr - 2016' as [FYYearLabel],'4' as [FYQuarter],'Qtr - 4' as [FYQuarterLabel],'June' as [FYMonthLabel],'49' as [FYWeek],'Wk - 49' as [FYWeekLabel],'Wednesday' as [Day],'2016' as [CalendarYear],'6' as [CalendarMonth],'4' as [CalendarDay],Null as [Entity] union all</v>
      </c>
    </row>
    <row r="2538" spans="1:20" x14ac:dyDescent="0.3">
      <c r="A2538">
        <f>IF($D$5-($D$5-(MAX($A$10:A2537)+1))&lt;=$D$5,$D$5-($D$5-(MAX($A$10:A2537)+1)),"")</f>
        <v>2528</v>
      </c>
      <c r="B2538" s="1">
        <f t="shared" si="733"/>
        <v>42523</v>
      </c>
      <c r="C2538" s="1" t="str">
        <f t="shared" si="734"/>
        <v>20160602</v>
      </c>
      <c r="D2538">
        <f t="shared" si="727"/>
        <v>201612</v>
      </c>
      <c r="E2538">
        <f t="shared" si="728"/>
        <v>12</v>
      </c>
      <c r="F2538" s="5">
        <f t="shared" si="729"/>
        <v>42522</v>
      </c>
      <c r="G2538" s="5">
        <f t="shared" si="732"/>
        <v>42551</v>
      </c>
      <c r="H2538" t="str">
        <f t="shared" si="735"/>
        <v>2016</v>
      </c>
      <c r="I2538" t="str">
        <f t="shared" si="736"/>
        <v>Yr - 2016</v>
      </c>
      <c r="J2538">
        <f t="shared" si="744"/>
        <v>4</v>
      </c>
      <c r="K2538" t="str">
        <f t="shared" si="737"/>
        <v>Qtr - 4</v>
      </c>
      <c r="L2538" t="str">
        <f t="shared" si="738"/>
        <v>June</v>
      </c>
      <c r="M2538">
        <f t="shared" si="730"/>
        <v>49</v>
      </c>
      <c r="N2538" t="str">
        <f t="shared" si="739"/>
        <v>Wk - 49</v>
      </c>
      <c r="O2538" t="str">
        <f t="shared" si="731"/>
        <v>Thursday</v>
      </c>
      <c r="P2538" t="str">
        <f t="shared" si="740"/>
        <v>2016</v>
      </c>
      <c r="Q2538">
        <f t="shared" si="741"/>
        <v>6</v>
      </c>
      <c r="R2538">
        <f t="shared" si="742"/>
        <v>5</v>
      </c>
      <c r="T2538" t="str">
        <f t="shared" si="743"/>
        <v>select '20160602' as [MemberId],'201612' as [FYPeriod],'12' as [FYPeriodInYear],'2016-06-01' as [PeriodStart],'2016-06-30' as [PeriodEnd],'2016' as [FYYear],'Yr - 2016' as [FYYearLabel],'4' as [FYQuarter],'Qtr - 4' as [FYQuarterLabel],'June' as [FYMonthLabel],'49' as [FYWeek],'Wk - 49' as [FYWeekLabel],'Thursday' as [Day],'2016' as [CalendarYear],'6' as [CalendarMonth],'5' as [CalendarDay],Null as [Entity] union all</v>
      </c>
    </row>
    <row r="2539" spans="1:20" x14ac:dyDescent="0.3">
      <c r="A2539">
        <f>IF($D$5-($D$5-(MAX($A$10:A2538)+1))&lt;=$D$5,$D$5-($D$5-(MAX($A$10:A2538)+1)),"")</f>
        <v>2529</v>
      </c>
      <c r="B2539" s="1">
        <f t="shared" si="733"/>
        <v>42524</v>
      </c>
      <c r="C2539" s="1" t="str">
        <f t="shared" si="734"/>
        <v>20160603</v>
      </c>
      <c r="D2539">
        <f t="shared" si="727"/>
        <v>201612</v>
      </c>
      <c r="E2539">
        <f t="shared" si="728"/>
        <v>12</v>
      </c>
      <c r="F2539" s="5">
        <f t="shared" si="729"/>
        <v>42522</v>
      </c>
      <c r="G2539" s="5">
        <f t="shared" si="732"/>
        <v>42551</v>
      </c>
      <c r="H2539" t="str">
        <f t="shared" si="735"/>
        <v>2016</v>
      </c>
      <c r="I2539" t="str">
        <f t="shared" si="736"/>
        <v>Yr - 2016</v>
      </c>
      <c r="J2539">
        <f t="shared" si="744"/>
        <v>4</v>
      </c>
      <c r="K2539" t="str">
        <f t="shared" si="737"/>
        <v>Qtr - 4</v>
      </c>
      <c r="L2539" t="str">
        <f t="shared" si="738"/>
        <v>June</v>
      </c>
      <c r="M2539">
        <f t="shared" si="730"/>
        <v>49</v>
      </c>
      <c r="N2539" t="str">
        <f t="shared" si="739"/>
        <v>Wk - 49</v>
      </c>
      <c r="O2539" t="str">
        <f t="shared" si="731"/>
        <v>Friday</v>
      </c>
      <c r="P2539" t="str">
        <f t="shared" si="740"/>
        <v>2016</v>
      </c>
      <c r="Q2539">
        <f t="shared" si="741"/>
        <v>6</v>
      </c>
      <c r="R2539">
        <f t="shared" si="742"/>
        <v>6</v>
      </c>
      <c r="T2539" t="str">
        <f t="shared" si="743"/>
        <v>select '20160603' as [MemberId],'201612' as [FYPeriod],'12' as [FYPeriodInYear],'2016-06-01' as [PeriodStart],'2016-06-30' as [PeriodEnd],'2016' as [FYYear],'Yr - 2016' as [FYYearLabel],'4' as [FYQuarter],'Qtr - 4' as [FYQuarterLabel],'June' as [FYMonthLabel],'49' as [FYWeek],'Wk - 49' as [FYWeekLabel],'Friday' as [Day],'2016' as [CalendarYear],'6' as [CalendarMonth],'6' as [CalendarDay],Null as [Entity] union all</v>
      </c>
    </row>
    <row r="2540" spans="1:20" x14ac:dyDescent="0.3">
      <c r="A2540">
        <f>IF($D$5-($D$5-(MAX($A$10:A2539)+1))&lt;=$D$5,$D$5-($D$5-(MAX($A$10:A2539)+1)),"")</f>
        <v>2530</v>
      </c>
      <c r="B2540" s="1">
        <f t="shared" si="733"/>
        <v>42525</v>
      </c>
      <c r="C2540" s="1" t="str">
        <f t="shared" si="734"/>
        <v>20160604</v>
      </c>
      <c r="D2540">
        <f t="shared" si="727"/>
        <v>201612</v>
      </c>
      <c r="E2540">
        <f t="shared" si="728"/>
        <v>12</v>
      </c>
      <c r="F2540" s="5">
        <f t="shared" si="729"/>
        <v>42522</v>
      </c>
      <c r="G2540" s="5">
        <f t="shared" si="732"/>
        <v>42551</v>
      </c>
      <c r="H2540" t="str">
        <f t="shared" si="735"/>
        <v>2016</v>
      </c>
      <c r="I2540" t="str">
        <f t="shared" si="736"/>
        <v>Yr - 2016</v>
      </c>
      <c r="J2540">
        <f t="shared" si="744"/>
        <v>4</v>
      </c>
      <c r="K2540" t="str">
        <f t="shared" si="737"/>
        <v>Qtr - 4</v>
      </c>
      <c r="L2540" t="str">
        <f t="shared" si="738"/>
        <v>June</v>
      </c>
      <c r="M2540">
        <f t="shared" si="730"/>
        <v>49</v>
      </c>
      <c r="N2540" t="str">
        <f t="shared" si="739"/>
        <v>Wk - 49</v>
      </c>
      <c r="O2540" t="str">
        <f t="shared" si="731"/>
        <v>Saturday</v>
      </c>
      <c r="P2540" t="str">
        <f t="shared" si="740"/>
        <v>2016</v>
      </c>
      <c r="Q2540">
        <f t="shared" si="741"/>
        <v>6</v>
      </c>
      <c r="R2540">
        <f t="shared" si="742"/>
        <v>7</v>
      </c>
      <c r="T2540" t="str">
        <f t="shared" si="743"/>
        <v>select '20160604' as [MemberId],'201612' as [FYPeriod],'12' as [FYPeriodInYear],'2016-06-01' as [PeriodStart],'2016-06-30' as [PeriodEnd],'2016' as [FYYear],'Yr - 2016' as [FYYearLabel],'4' as [FYQuarter],'Qtr - 4' as [FYQuarterLabel],'June' as [FYMonthLabel],'49' as [FYWeek],'Wk - 49' as [FYWeekLabel],'Saturday' as [Day],'2016' as [CalendarYear],'6' as [CalendarMonth],'7' as [CalendarDay],Null as [Entity] union all</v>
      </c>
    </row>
    <row r="2541" spans="1:20" x14ac:dyDescent="0.3">
      <c r="A2541">
        <f>IF($D$5-($D$5-(MAX($A$10:A2540)+1))&lt;=$D$5,$D$5-($D$5-(MAX($A$10:A2540)+1)),"")</f>
        <v>2531</v>
      </c>
      <c r="B2541" s="1">
        <f t="shared" si="733"/>
        <v>42526</v>
      </c>
      <c r="C2541" s="1" t="str">
        <f t="shared" si="734"/>
        <v>20160605</v>
      </c>
      <c r="D2541">
        <f t="shared" si="727"/>
        <v>201612</v>
      </c>
      <c r="E2541">
        <f t="shared" si="728"/>
        <v>12</v>
      </c>
      <c r="F2541" s="5">
        <f t="shared" si="729"/>
        <v>42522</v>
      </c>
      <c r="G2541" s="5">
        <f t="shared" si="732"/>
        <v>42551</v>
      </c>
      <c r="H2541" t="str">
        <f t="shared" si="735"/>
        <v>2016</v>
      </c>
      <c r="I2541" t="str">
        <f t="shared" si="736"/>
        <v>Yr - 2016</v>
      </c>
      <c r="J2541">
        <f t="shared" si="744"/>
        <v>4</v>
      </c>
      <c r="K2541" t="str">
        <f t="shared" si="737"/>
        <v>Qtr - 4</v>
      </c>
      <c r="L2541" t="str">
        <f t="shared" si="738"/>
        <v>June</v>
      </c>
      <c r="M2541">
        <f t="shared" si="730"/>
        <v>49</v>
      </c>
      <c r="N2541" t="str">
        <f t="shared" si="739"/>
        <v>Wk - 49</v>
      </c>
      <c r="O2541" t="str">
        <f t="shared" si="731"/>
        <v>Sunday</v>
      </c>
      <c r="P2541" t="str">
        <f t="shared" si="740"/>
        <v>2016</v>
      </c>
      <c r="Q2541">
        <f t="shared" si="741"/>
        <v>6</v>
      </c>
      <c r="R2541">
        <f t="shared" si="742"/>
        <v>1</v>
      </c>
      <c r="T2541" t="str">
        <f t="shared" si="743"/>
        <v>select '20160605' as [MemberId],'201612' as [FYPeriod],'12' as [FYPeriodInYear],'2016-06-01' as [PeriodStart],'2016-06-30' as [PeriodEnd],'2016' as [FYYear],'Yr - 2016' as [FYYearLabel],'4' as [FYQuarter],'Qtr - 4' as [FYQuarterLabel],'June' as [FYMonthLabel],'49' as [FYWeek],'Wk - 49' as [FYWeekLabel],'Sunday' as [Day],'2016' as [CalendarYear],'6' as [CalendarMonth],'1' as [CalendarDay],Null as [Entity] union all</v>
      </c>
    </row>
    <row r="2542" spans="1:20" x14ac:dyDescent="0.3">
      <c r="A2542">
        <f>IF($D$5-($D$5-(MAX($A$10:A2541)+1))&lt;=$D$5,$D$5-($D$5-(MAX($A$10:A2541)+1)),"")</f>
        <v>2532</v>
      </c>
      <c r="B2542" s="1">
        <f t="shared" si="733"/>
        <v>42527</v>
      </c>
      <c r="C2542" s="1" t="str">
        <f t="shared" si="734"/>
        <v>20160606</v>
      </c>
      <c r="D2542">
        <f t="shared" si="727"/>
        <v>201612</v>
      </c>
      <c r="E2542">
        <f t="shared" si="728"/>
        <v>12</v>
      </c>
      <c r="F2542" s="5">
        <f t="shared" si="729"/>
        <v>42522</v>
      </c>
      <c r="G2542" s="5">
        <f t="shared" si="732"/>
        <v>42551</v>
      </c>
      <c r="H2542" t="str">
        <f t="shared" si="735"/>
        <v>2016</v>
      </c>
      <c r="I2542" t="str">
        <f t="shared" si="736"/>
        <v>Yr - 2016</v>
      </c>
      <c r="J2542">
        <f t="shared" si="744"/>
        <v>4</v>
      </c>
      <c r="K2542" t="str">
        <f t="shared" si="737"/>
        <v>Qtr - 4</v>
      </c>
      <c r="L2542" t="str">
        <f t="shared" si="738"/>
        <v>June</v>
      </c>
      <c r="M2542">
        <f t="shared" si="730"/>
        <v>49</v>
      </c>
      <c r="N2542" t="str">
        <f t="shared" si="739"/>
        <v>Wk - 49</v>
      </c>
      <c r="O2542" t="str">
        <f t="shared" si="731"/>
        <v>Monday</v>
      </c>
      <c r="P2542" t="str">
        <f t="shared" si="740"/>
        <v>2016</v>
      </c>
      <c r="Q2542">
        <f t="shared" si="741"/>
        <v>6</v>
      </c>
      <c r="R2542">
        <f t="shared" si="742"/>
        <v>2</v>
      </c>
      <c r="T2542" t="str">
        <f t="shared" si="743"/>
        <v>select '20160606' as [MemberId],'201612' as [FYPeriod],'12' as [FYPeriodInYear],'2016-06-01' as [PeriodStart],'2016-06-30' as [PeriodEnd],'2016' as [FYYear],'Yr - 2016' as [FYYearLabel],'4' as [FYQuarter],'Qtr - 4' as [FYQuarterLabel],'June' as [FYMonthLabel],'49' as [FYWeek],'Wk - 49' as [FYWeekLabel],'Monday' as [Day],'2016' as [CalendarYear],'6' as [CalendarMonth],'2' as [CalendarDay],Null as [Entity] union all</v>
      </c>
    </row>
    <row r="2543" spans="1:20" x14ac:dyDescent="0.3">
      <c r="A2543">
        <f>IF($D$5-($D$5-(MAX($A$10:A2542)+1))&lt;=$D$5,$D$5-($D$5-(MAX($A$10:A2542)+1)),"")</f>
        <v>2533</v>
      </c>
      <c r="B2543" s="1">
        <f t="shared" si="733"/>
        <v>42528</v>
      </c>
      <c r="C2543" s="1" t="str">
        <f t="shared" si="734"/>
        <v>20160607</v>
      </c>
      <c r="D2543">
        <f t="shared" si="727"/>
        <v>201612</v>
      </c>
      <c r="E2543">
        <f t="shared" si="728"/>
        <v>12</v>
      </c>
      <c r="F2543" s="5">
        <f t="shared" si="729"/>
        <v>42522</v>
      </c>
      <c r="G2543" s="5">
        <f t="shared" si="732"/>
        <v>42551</v>
      </c>
      <c r="H2543" t="str">
        <f t="shared" si="735"/>
        <v>2016</v>
      </c>
      <c r="I2543" t="str">
        <f t="shared" si="736"/>
        <v>Yr - 2016</v>
      </c>
      <c r="J2543">
        <f t="shared" si="744"/>
        <v>4</v>
      </c>
      <c r="K2543" t="str">
        <f t="shared" si="737"/>
        <v>Qtr - 4</v>
      </c>
      <c r="L2543" t="str">
        <f t="shared" si="738"/>
        <v>June</v>
      </c>
      <c r="M2543">
        <f t="shared" si="730"/>
        <v>49</v>
      </c>
      <c r="N2543" t="str">
        <f t="shared" si="739"/>
        <v>Wk - 49</v>
      </c>
      <c r="O2543" t="str">
        <f t="shared" si="731"/>
        <v>Tuesday</v>
      </c>
      <c r="P2543" t="str">
        <f t="shared" si="740"/>
        <v>2016</v>
      </c>
      <c r="Q2543">
        <f t="shared" si="741"/>
        <v>6</v>
      </c>
      <c r="R2543">
        <f t="shared" si="742"/>
        <v>3</v>
      </c>
      <c r="T2543" t="str">
        <f t="shared" si="743"/>
        <v>select '20160607' as [MemberId],'201612' as [FYPeriod],'12' as [FYPeriodInYear],'2016-06-01' as [PeriodStart],'2016-06-30' as [PeriodEnd],'2016' as [FYYear],'Yr - 2016' as [FYYearLabel],'4' as [FYQuarter],'Qtr - 4' as [FYQuarterLabel],'June' as [FYMonthLabel],'49' as [FYWeek],'Wk - 49' as [FYWeekLabel],'Tuesday' as [Day],'2016' as [CalendarYear],'6' as [CalendarMonth],'3' as [CalendarDay],Null as [Entity] union all</v>
      </c>
    </row>
    <row r="2544" spans="1:20" x14ac:dyDescent="0.3">
      <c r="A2544">
        <f>IF($D$5-($D$5-(MAX($A$10:A2543)+1))&lt;=$D$5,$D$5-($D$5-(MAX($A$10:A2543)+1)),"")</f>
        <v>2534</v>
      </c>
      <c r="B2544" s="1">
        <f t="shared" si="733"/>
        <v>42529</v>
      </c>
      <c r="C2544" s="1" t="str">
        <f t="shared" si="734"/>
        <v>20160608</v>
      </c>
      <c r="D2544">
        <f t="shared" si="727"/>
        <v>201612</v>
      </c>
      <c r="E2544">
        <f t="shared" si="728"/>
        <v>12</v>
      </c>
      <c r="F2544" s="5">
        <f t="shared" si="729"/>
        <v>42522</v>
      </c>
      <c r="G2544" s="5">
        <f t="shared" si="732"/>
        <v>42551</v>
      </c>
      <c r="H2544" t="str">
        <f t="shared" si="735"/>
        <v>2016</v>
      </c>
      <c r="I2544" t="str">
        <f t="shared" si="736"/>
        <v>Yr - 2016</v>
      </c>
      <c r="J2544">
        <f t="shared" si="744"/>
        <v>4</v>
      </c>
      <c r="K2544" t="str">
        <f t="shared" si="737"/>
        <v>Qtr - 4</v>
      </c>
      <c r="L2544" t="str">
        <f t="shared" si="738"/>
        <v>June</v>
      </c>
      <c r="M2544">
        <f t="shared" si="730"/>
        <v>50</v>
      </c>
      <c r="N2544" t="str">
        <f t="shared" si="739"/>
        <v>Wk - 50</v>
      </c>
      <c r="O2544" t="str">
        <f t="shared" si="731"/>
        <v>Wednesday</v>
      </c>
      <c r="P2544" t="str">
        <f t="shared" si="740"/>
        <v>2016</v>
      </c>
      <c r="Q2544">
        <f t="shared" si="741"/>
        <v>6</v>
      </c>
      <c r="R2544">
        <f t="shared" si="742"/>
        <v>4</v>
      </c>
      <c r="T2544" t="str">
        <f t="shared" si="743"/>
        <v>select '20160608' as [MemberId],'201612' as [FYPeriod],'12' as [FYPeriodInYear],'2016-06-01' as [PeriodStart],'2016-06-30' as [PeriodEnd],'2016' as [FYYear],'Yr - 2016' as [FYYearLabel],'4' as [FYQuarter],'Qtr - 4' as [FYQuarterLabel],'June' as [FYMonthLabel],'50' as [FYWeek],'Wk - 50' as [FYWeekLabel],'Wednesday' as [Day],'2016' as [CalendarYear],'6' as [CalendarMonth],'4' as [CalendarDay],Null as [Entity] union all</v>
      </c>
    </row>
    <row r="2545" spans="1:20" x14ac:dyDescent="0.3">
      <c r="A2545">
        <f>IF($D$5-($D$5-(MAX($A$10:A2544)+1))&lt;=$D$5,$D$5-($D$5-(MAX($A$10:A2544)+1)),"")</f>
        <v>2535</v>
      </c>
      <c r="B2545" s="1">
        <f t="shared" si="733"/>
        <v>42530</v>
      </c>
      <c r="C2545" s="1" t="str">
        <f t="shared" si="734"/>
        <v>20160609</v>
      </c>
      <c r="D2545">
        <f t="shared" si="727"/>
        <v>201612</v>
      </c>
      <c r="E2545">
        <f t="shared" si="728"/>
        <v>12</v>
      </c>
      <c r="F2545" s="5">
        <f t="shared" si="729"/>
        <v>42522</v>
      </c>
      <c r="G2545" s="5">
        <f t="shared" si="732"/>
        <v>42551</v>
      </c>
      <c r="H2545" t="str">
        <f t="shared" si="735"/>
        <v>2016</v>
      </c>
      <c r="I2545" t="str">
        <f t="shared" si="736"/>
        <v>Yr - 2016</v>
      </c>
      <c r="J2545">
        <f t="shared" si="744"/>
        <v>4</v>
      </c>
      <c r="K2545" t="str">
        <f t="shared" si="737"/>
        <v>Qtr - 4</v>
      </c>
      <c r="L2545" t="str">
        <f t="shared" si="738"/>
        <v>June</v>
      </c>
      <c r="M2545">
        <f t="shared" si="730"/>
        <v>50</v>
      </c>
      <c r="N2545" t="str">
        <f t="shared" si="739"/>
        <v>Wk - 50</v>
      </c>
      <c r="O2545" t="str">
        <f t="shared" si="731"/>
        <v>Thursday</v>
      </c>
      <c r="P2545" t="str">
        <f t="shared" si="740"/>
        <v>2016</v>
      </c>
      <c r="Q2545">
        <f t="shared" si="741"/>
        <v>6</v>
      </c>
      <c r="R2545">
        <f t="shared" si="742"/>
        <v>5</v>
      </c>
      <c r="T2545" t="str">
        <f t="shared" si="743"/>
        <v>select '20160609' as [MemberId],'201612' as [FYPeriod],'12' as [FYPeriodInYear],'2016-06-01' as [PeriodStart],'2016-06-30' as [PeriodEnd],'2016' as [FYYear],'Yr - 2016' as [FYYearLabel],'4' as [FYQuarter],'Qtr - 4' as [FYQuarterLabel],'June' as [FYMonthLabel],'50' as [FYWeek],'Wk - 50' as [FYWeekLabel],'Thursday' as [Day],'2016' as [CalendarYear],'6' as [CalendarMonth],'5' as [CalendarDay],Null as [Entity] union all</v>
      </c>
    </row>
    <row r="2546" spans="1:20" x14ac:dyDescent="0.3">
      <c r="A2546">
        <f>IF($D$5-($D$5-(MAX($A$10:A2545)+1))&lt;=$D$5,$D$5-($D$5-(MAX($A$10:A2545)+1)),"")</f>
        <v>2536</v>
      </c>
      <c r="B2546" s="1">
        <f t="shared" si="733"/>
        <v>42531</v>
      </c>
      <c r="C2546" s="1" t="str">
        <f t="shared" si="734"/>
        <v>20160610</v>
      </c>
      <c r="D2546">
        <f t="shared" si="727"/>
        <v>201612</v>
      </c>
      <c r="E2546">
        <f t="shared" si="728"/>
        <v>12</v>
      </c>
      <c r="F2546" s="5">
        <f t="shared" si="729"/>
        <v>42522</v>
      </c>
      <c r="G2546" s="5">
        <f t="shared" si="732"/>
        <v>42551</v>
      </c>
      <c r="H2546" t="str">
        <f t="shared" si="735"/>
        <v>2016</v>
      </c>
      <c r="I2546" t="str">
        <f t="shared" si="736"/>
        <v>Yr - 2016</v>
      </c>
      <c r="J2546">
        <f t="shared" si="744"/>
        <v>4</v>
      </c>
      <c r="K2546" t="str">
        <f t="shared" si="737"/>
        <v>Qtr - 4</v>
      </c>
      <c r="L2546" t="str">
        <f t="shared" si="738"/>
        <v>June</v>
      </c>
      <c r="M2546">
        <f t="shared" si="730"/>
        <v>50</v>
      </c>
      <c r="N2546" t="str">
        <f t="shared" si="739"/>
        <v>Wk - 50</v>
      </c>
      <c r="O2546" t="str">
        <f t="shared" si="731"/>
        <v>Friday</v>
      </c>
      <c r="P2546" t="str">
        <f t="shared" si="740"/>
        <v>2016</v>
      </c>
      <c r="Q2546">
        <f t="shared" si="741"/>
        <v>6</v>
      </c>
      <c r="R2546">
        <f t="shared" si="742"/>
        <v>6</v>
      </c>
      <c r="T2546" t="str">
        <f t="shared" si="743"/>
        <v>select '20160610' as [MemberId],'201612' as [FYPeriod],'12' as [FYPeriodInYear],'2016-06-01' as [PeriodStart],'2016-06-30' as [PeriodEnd],'2016' as [FYYear],'Yr - 2016' as [FYYearLabel],'4' as [FYQuarter],'Qtr - 4' as [FYQuarterLabel],'June' as [FYMonthLabel],'50' as [FYWeek],'Wk - 50' as [FYWeekLabel],'Friday' as [Day],'2016' as [CalendarYear],'6' as [CalendarMonth],'6' as [CalendarDay],Null as [Entity] union all</v>
      </c>
    </row>
    <row r="2547" spans="1:20" x14ac:dyDescent="0.3">
      <c r="A2547">
        <f>IF($D$5-($D$5-(MAX($A$10:A2546)+1))&lt;=$D$5,$D$5-($D$5-(MAX($A$10:A2546)+1)),"")</f>
        <v>2537</v>
      </c>
      <c r="B2547" s="1">
        <f t="shared" si="733"/>
        <v>42532</v>
      </c>
      <c r="C2547" s="1" t="str">
        <f t="shared" si="734"/>
        <v>20160611</v>
      </c>
      <c r="D2547">
        <f t="shared" si="727"/>
        <v>201612</v>
      </c>
      <c r="E2547">
        <f t="shared" si="728"/>
        <v>12</v>
      </c>
      <c r="F2547" s="5">
        <f t="shared" si="729"/>
        <v>42522</v>
      </c>
      <c r="G2547" s="5">
        <f t="shared" si="732"/>
        <v>42551</v>
      </c>
      <c r="H2547" t="str">
        <f t="shared" si="735"/>
        <v>2016</v>
      </c>
      <c r="I2547" t="str">
        <f t="shared" si="736"/>
        <v>Yr - 2016</v>
      </c>
      <c r="J2547">
        <f t="shared" si="744"/>
        <v>4</v>
      </c>
      <c r="K2547" t="str">
        <f t="shared" si="737"/>
        <v>Qtr - 4</v>
      </c>
      <c r="L2547" t="str">
        <f t="shared" si="738"/>
        <v>June</v>
      </c>
      <c r="M2547">
        <f t="shared" si="730"/>
        <v>50</v>
      </c>
      <c r="N2547" t="str">
        <f t="shared" si="739"/>
        <v>Wk - 50</v>
      </c>
      <c r="O2547" t="str">
        <f t="shared" si="731"/>
        <v>Saturday</v>
      </c>
      <c r="P2547" t="str">
        <f t="shared" si="740"/>
        <v>2016</v>
      </c>
      <c r="Q2547">
        <f t="shared" si="741"/>
        <v>6</v>
      </c>
      <c r="R2547">
        <f t="shared" si="742"/>
        <v>7</v>
      </c>
      <c r="T2547" t="str">
        <f t="shared" si="743"/>
        <v>select '20160611' as [MemberId],'201612' as [FYPeriod],'12' as [FYPeriodInYear],'2016-06-01' as [PeriodStart],'2016-06-30' as [PeriodEnd],'2016' as [FYYear],'Yr - 2016' as [FYYearLabel],'4' as [FYQuarter],'Qtr - 4' as [FYQuarterLabel],'June' as [FYMonthLabel],'50' as [FYWeek],'Wk - 50' as [FYWeekLabel],'Saturday' as [Day],'2016' as [CalendarYear],'6' as [CalendarMonth],'7' as [CalendarDay],Null as [Entity] union all</v>
      </c>
    </row>
    <row r="2548" spans="1:20" x14ac:dyDescent="0.3">
      <c r="A2548">
        <f>IF($D$5-($D$5-(MAX($A$10:A2547)+1))&lt;=$D$5,$D$5-($D$5-(MAX($A$10:A2547)+1)),"")</f>
        <v>2538</v>
      </c>
      <c r="B2548" s="1">
        <f t="shared" si="733"/>
        <v>42533</v>
      </c>
      <c r="C2548" s="1" t="str">
        <f t="shared" si="734"/>
        <v>20160612</v>
      </c>
      <c r="D2548">
        <f t="shared" si="727"/>
        <v>201612</v>
      </c>
      <c r="E2548">
        <f t="shared" si="728"/>
        <v>12</v>
      </c>
      <c r="F2548" s="5">
        <f t="shared" si="729"/>
        <v>42522</v>
      </c>
      <c r="G2548" s="5">
        <f t="shared" si="732"/>
        <v>42551</v>
      </c>
      <c r="H2548" t="str">
        <f t="shared" si="735"/>
        <v>2016</v>
      </c>
      <c r="I2548" t="str">
        <f t="shared" si="736"/>
        <v>Yr - 2016</v>
      </c>
      <c r="J2548">
        <f t="shared" si="744"/>
        <v>4</v>
      </c>
      <c r="K2548" t="str">
        <f t="shared" si="737"/>
        <v>Qtr - 4</v>
      </c>
      <c r="L2548" t="str">
        <f t="shared" si="738"/>
        <v>June</v>
      </c>
      <c r="M2548">
        <f t="shared" si="730"/>
        <v>50</v>
      </c>
      <c r="N2548" t="str">
        <f t="shared" si="739"/>
        <v>Wk - 50</v>
      </c>
      <c r="O2548" t="str">
        <f t="shared" si="731"/>
        <v>Sunday</v>
      </c>
      <c r="P2548" t="str">
        <f t="shared" si="740"/>
        <v>2016</v>
      </c>
      <c r="Q2548">
        <f t="shared" si="741"/>
        <v>6</v>
      </c>
      <c r="R2548">
        <f t="shared" si="742"/>
        <v>1</v>
      </c>
      <c r="T2548" t="str">
        <f t="shared" si="743"/>
        <v>select '20160612' as [MemberId],'201612' as [FYPeriod],'12' as [FYPeriodInYear],'2016-06-01' as [PeriodStart],'2016-06-30' as [PeriodEnd],'2016' as [FYYear],'Yr - 2016' as [FYYearLabel],'4' as [FYQuarter],'Qtr - 4' as [FYQuarterLabel],'June' as [FYMonthLabel],'50' as [FYWeek],'Wk - 50' as [FYWeekLabel],'Sunday' as [Day],'2016' as [CalendarYear],'6' as [CalendarMonth],'1' as [CalendarDay],Null as [Entity] union all</v>
      </c>
    </row>
    <row r="2549" spans="1:20" x14ac:dyDescent="0.3">
      <c r="A2549">
        <f>IF($D$5-($D$5-(MAX($A$10:A2548)+1))&lt;=$D$5,$D$5-($D$5-(MAX($A$10:A2548)+1)),"")</f>
        <v>2539</v>
      </c>
      <c r="B2549" s="1">
        <f t="shared" si="733"/>
        <v>42534</v>
      </c>
      <c r="C2549" s="1" t="str">
        <f t="shared" si="734"/>
        <v>20160613</v>
      </c>
      <c r="D2549">
        <f t="shared" si="727"/>
        <v>201612</v>
      </c>
      <c r="E2549">
        <f t="shared" si="728"/>
        <v>12</v>
      </c>
      <c r="F2549" s="5">
        <f t="shared" si="729"/>
        <v>42522</v>
      </c>
      <c r="G2549" s="5">
        <f t="shared" si="732"/>
        <v>42551</v>
      </c>
      <c r="H2549" t="str">
        <f t="shared" si="735"/>
        <v>2016</v>
      </c>
      <c r="I2549" t="str">
        <f t="shared" si="736"/>
        <v>Yr - 2016</v>
      </c>
      <c r="J2549">
        <f t="shared" si="744"/>
        <v>4</v>
      </c>
      <c r="K2549" t="str">
        <f t="shared" si="737"/>
        <v>Qtr - 4</v>
      </c>
      <c r="L2549" t="str">
        <f t="shared" si="738"/>
        <v>June</v>
      </c>
      <c r="M2549">
        <f t="shared" si="730"/>
        <v>50</v>
      </c>
      <c r="N2549" t="str">
        <f t="shared" si="739"/>
        <v>Wk - 50</v>
      </c>
      <c r="O2549" t="str">
        <f t="shared" si="731"/>
        <v>Monday</v>
      </c>
      <c r="P2549" t="str">
        <f t="shared" si="740"/>
        <v>2016</v>
      </c>
      <c r="Q2549">
        <f t="shared" si="741"/>
        <v>6</v>
      </c>
      <c r="R2549">
        <f t="shared" si="742"/>
        <v>2</v>
      </c>
      <c r="T2549" t="str">
        <f t="shared" si="743"/>
        <v>select '20160613' as [MemberId],'201612' as [FYPeriod],'12' as [FYPeriodInYear],'2016-06-01' as [PeriodStart],'2016-06-30' as [PeriodEnd],'2016' as [FYYear],'Yr - 2016' as [FYYearLabel],'4' as [FYQuarter],'Qtr - 4' as [FYQuarterLabel],'June' as [FYMonthLabel],'50' as [FYWeek],'Wk - 50' as [FYWeekLabel],'Monday' as [Day],'2016' as [CalendarYear],'6' as [CalendarMonth],'2' as [CalendarDay],Null as [Entity] union all</v>
      </c>
    </row>
    <row r="2550" spans="1:20" x14ac:dyDescent="0.3">
      <c r="A2550">
        <f>IF($D$5-($D$5-(MAX($A$10:A2549)+1))&lt;=$D$5,$D$5-($D$5-(MAX($A$10:A2549)+1)),"")</f>
        <v>2540</v>
      </c>
      <c r="B2550" s="1">
        <f t="shared" si="733"/>
        <v>42535</v>
      </c>
      <c r="C2550" s="1" t="str">
        <f t="shared" si="734"/>
        <v>20160614</v>
      </c>
      <c r="D2550">
        <f t="shared" si="727"/>
        <v>201612</v>
      </c>
      <c r="E2550">
        <f t="shared" si="728"/>
        <v>12</v>
      </c>
      <c r="F2550" s="5">
        <f t="shared" si="729"/>
        <v>42522</v>
      </c>
      <c r="G2550" s="5">
        <f t="shared" si="732"/>
        <v>42551</v>
      </c>
      <c r="H2550" t="str">
        <f t="shared" si="735"/>
        <v>2016</v>
      </c>
      <c r="I2550" t="str">
        <f t="shared" si="736"/>
        <v>Yr - 2016</v>
      </c>
      <c r="J2550">
        <f t="shared" si="744"/>
        <v>4</v>
      </c>
      <c r="K2550" t="str">
        <f t="shared" si="737"/>
        <v>Qtr - 4</v>
      </c>
      <c r="L2550" t="str">
        <f t="shared" si="738"/>
        <v>June</v>
      </c>
      <c r="M2550">
        <f t="shared" si="730"/>
        <v>50</v>
      </c>
      <c r="N2550" t="str">
        <f t="shared" si="739"/>
        <v>Wk - 50</v>
      </c>
      <c r="O2550" t="str">
        <f t="shared" si="731"/>
        <v>Tuesday</v>
      </c>
      <c r="P2550" t="str">
        <f t="shared" si="740"/>
        <v>2016</v>
      </c>
      <c r="Q2550">
        <f t="shared" si="741"/>
        <v>6</v>
      </c>
      <c r="R2550">
        <f t="shared" si="742"/>
        <v>3</v>
      </c>
      <c r="T2550" t="str">
        <f t="shared" si="743"/>
        <v>select '20160614' as [MemberId],'201612' as [FYPeriod],'12' as [FYPeriodInYear],'2016-06-01' as [PeriodStart],'2016-06-30' as [PeriodEnd],'2016' as [FYYear],'Yr - 2016' as [FYYearLabel],'4' as [FYQuarter],'Qtr - 4' as [FYQuarterLabel],'June' as [FYMonthLabel],'50' as [FYWeek],'Wk - 50' as [FYWeekLabel],'Tuesday' as [Day],'2016' as [CalendarYear],'6' as [CalendarMonth],'3' as [CalendarDay],Null as [Entity] union all</v>
      </c>
    </row>
    <row r="2551" spans="1:20" x14ac:dyDescent="0.3">
      <c r="A2551">
        <f>IF($D$5-($D$5-(MAX($A$10:A2550)+1))&lt;=$D$5,$D$5-($D$5-(MAX($A$10:A2550)+1)),"")</f>
        <v>2541</v>
      </c>
      <c r="B2551" s="1">
        <f t="shared" si="733"/>
        <v>42536</v>
      </c>
      <c r="C2551" s="1" t="str">
        <f t="shared" si="734"/>
        <v>20160615</v>
      </c>
      <c r="D2551">
        <f t="shared" si="727"/>
        <v>201612</v>
      </c>
      <c r="E2551">
        <f t="shared" si="728"/>
        <v>12</v>
      </c>
      <c r="F2551" s="5">
        <f t="shared" si="729"/>
        <v>42522</v>
      </c>
      <c r="G2551" s="5">
        <f t="shared" si="732"/>
        <v>42551</v>
      </c>
      <c r="H2551" t="str">
        <f t="shared" si="735"/>
        <v>2016</v>
      </c>
      <c r="I2551" t="str">
        <f t="shared" si="736"/>
        <v>Yr - 2016</v>
      </c>
      <c r="J2551">
        <f t="shared" si="744"/>
        <v>4</v>
      </c>
      <c r="K2551" t="str">
        <f t="shared" si="737"/>
        <v>Qtr - 4</v>
      </c>
      <c r="L2551" t="str">
        <f t="shared" si="738"/>
        <v>June</v>
      </c>
      <c r="M2551">
        <f t="shared" si="730"/>
        <v>51</v>
      </c>
      <c r="N2551" t="str">
        <f t="shared" si="739"/>
        <v>Wk - 51</v>
      </c>
      <c r="O2551" t="str">
        <f t="shared" si="731"/>
        <v>Wednesday</v>
      </c>
      <c r="P2551" t="str">
        <f t="shared" si="740"/>
        <v>2016</v>
      </c>
      <c r="Q2551">
        <f t="shared" si="741"/>
        <v>6</v>
      </c>
      <c r="R2551">
        <f t="shared" si="742"/>
        <v>4</v>
      </c>
      <c r="T2551" t="str">
        <f t="shared" si="743"/>
        <v>select '20160615' as [MemberId],'201612' as [FYPeriod],'12' as [FYPeriodInYear],'2016-06-01' as [PeriodStart],'2016-06-30' as [PeriodEnd],'2016' as [FYYear],'Yr - 2016' as [FYYearLabel],'4' as [FYQuarter],'Qtr - 4' as [FYQuarterLabel],'June' as [FYMonthLabel],'51' as [FYWeek],'Wk - 51' as [FYWeekLabel],'Wednesday' as [Day],'2016' as [CalendarYear],'6' as [CalendarMonth],'4' as [CalendarDay],Null as [Entity] union all</v>
      </c>
    </row>
    <row r="2552" spans="1:20" x14ac:dyDescent="0.3">
      <c r="A2552">
        <f>IF($D$5-($D$5-(MAX($A$10:A2551)+1))&lt;=$D$5,$D$5-($D$5-(MAX($A$10:A2551)+1)),"")</f>
        <v>2542</v>
      </c>
      <c r="B2552" s="1">
        <f t="shared" si="733"/>
        <v>42537</v>
      </c>
      <c r="C2552" s="1" t="str">
        <f t="shared" si="734"/>
        <v>20160616</v>
      </c>
      <c r="D2552">
        <f t="shared" si="727"/>
        <v>201612</v>
      </c>
      <c r="E2552">
        <f t="shared" si="728"/>
        <v>12</v>
      </c>
      <c r="F2552" s="5">
        <f t="shared" si="729"/>
        <v>42522</v>
      </c>
      <c r="G2552" s="5">
        <f t="shared" si="732"/>
        <v>42551</v>
      </c>
      <c r="H2552" t="str">
        <f t="shared" si="735"/>
        <v>2016</v>
      </c>
      <c r="I2552" t="str">
        <f t="shared" si="736"/>
        <v>Yr - 2016</v>
      </c>
      <c r="J2552">
        <f t="shared" si="744"/>
        <v>4</v>
      </c>
      <c r="K2552" t="str">
        <f t="shared" si="737"/>
        <v>Qtr - 4</v>
      </c>
      <c r="L2552" t="str">
        <f t="shared" si="738"/>
        <v>June</v>
      </c>
      <c r="M2552">
        <f t="shared" si="730"/>
        <v>51</v>
      </c>
      <c r="N2552" t="str">
        <f t="shared" si="739"/>
        <v>Wk - 51</v>
      </c>
      <c r="O2552" t="str">
        <f t="shared" si="731"/>
        <v>Thursday</v>
      </c>
      <c r="P2552" t="str">
        <f t="shared" si="740"/>
        <v>2016</v>
      </c>
      <c r="Q2552">
        <f t="shared" si="741"/>
        <v>6</v>
      </c>
      <c r="R2552">
        <f t="shared" si="742"/>
        <v>5</v>
      </c>
      <c r="T2552" t="str">
        <f t="shared" si="743"/>
        <v>select '20160616' as [MemberId],'201612' as [FYPeriod],'12' as [FYPeriodInYear],'2016-06-01' as [PeriodStart],'2016-06-30' as [PeriodEnd],'2016' as [FYYear],'Yr - 2016' as [FYYearLabel],'4' as [FYQuarter],'Qtr - 4' as [FYQuarterLabel],'June' as [FYMonthLabel],'51' as [FYWeek],'Wk - 51' as [FYWeekLabel],'Thursday' as [Day],'2016' as [CalendarYear],'6' as [CalendarMonth],'5' as [CalendarDay],Null as [Entity] union all</v>
      </c>
    </row>
    <row r="2553" spans="1:20" x14ac:dyDescent="0.3">
      <c r="A2553">
        <f>IF($D$5-($D$5-(MAX($A$10:A2552)+1))&lt;=$D$5,$D$5-($D$5-(MAX($A$10:A2552)+1)),"")</f>
        <v>2543</v>
      </c>
      <c r="B2553" s="1">
        <f t="shared" si="733"/>
        <v>42538</v>
      </c>
      <c r="C2553" s="1" t="str">
        <f t="shared" si="734"/>
        <v>20160617</v>
      </c>
      <c r="D2553">
        <f t="shared" si="727"/>
        <v>201612</v>
      </c>
      <c r="E2553">
        <f t="shared" si="728"/>
        <v>12</v>
      </c>
      <c r="F2553" s="5">
        <f t="shared" si="729"/>
        <v>42522</v>
      </c>
      <c r="G2553" s="5">
        <f t="shared" si="732"/>
        <v>42551</v>
      </c>
      <c r="H2553" t="str">
        <f t="shared" si="735"/>
        <v>2016</v>
      </c>
      <c r="I2553" t="str">
        <f t="shared" si="736"/>
        <v>Yr - 2016</v>
      </c>
      <c r="J2553">
        <f t="shared" si="744"/>
        <v>4</v>
      </c>
      <c r="K2553" t="str">
        <f t="shared" si="737"/>
        <v>Qtr - 4</v>
      </c>
      <c r="L2553" t="str">
        <f t="shared" si="738"/>
        <v>June</v>
      </c>
      <c r="M2553">
        <f t="shared" si="730"/>
        <v>51</v>
      </c>
      <c r="N2553" t="str">
        <f t="shared" si="739"/>
        <v>Wk - 51</v>
      </c>
      <c r="O2553" t="str">
        <f t="shared" si="731"/>
        <v>Friday</v>
      </c>
      <c r="P2553" t="str">
        <f t="shared" si="740"/>
        <v>2016</v>
      </c>
      <c r="Q2553">
        <f t="shared" si="741"/>
        <v>6</v>
      </c>
      <c r="R2553">
        <f t="shared" si="742"/>
        <v>6</v>
      </c>
      <c r="T2553" t="str">
        <f t="shared" si="743"/>
        <v>select '20160617' as [MemberId],'201612' as [FYPeriod],'12' as [FYPeriodInYear],'2016-06-01' as [PeriodStart],'2016-06-30' as [PeriodEnd],'2016' as [FYYear],'Yr - 2016' as [FYYearLabel],'4' as [FYQuarter],'Qtr - 4' as [FYQuarterLabel],'June' as [FYMonthLabel],'51' as [FYWeek],'Wk - 51' as [FYWeekLabel],'Friday' as [Day],'2016' as [CalendarYear],'6' as [CalendarMonth],'6' as [CalendarDay],Null as [Entity] union all</v>
      </c>
    </row>
    <row r="2554" spans="1:20" x14ac:dyDescent="0.3">
      <c r="A2554">
        <f>IF($D$5-($D$5-(MAX($A$10:A2553)+1))&lt;=$D$5,$D$5-($D$5-(MAX($A$10:A2553)+1)),"")</f>
        <v>2544</v>
      </c>
      <c r="B2554" s="1">
        <f t="shared" si="733"/>
        <v>42539</v>
      </c>
      <c r="C2554" s="1" t="str">
        <f t="shared" si="734"/>
        <v>20160618</v>
      </c>
      <c r="D2554">
        <f t="shared" si="727"/>
        <v>201612</v>
      </c>
      <c r="E2554">
        <f t="shared" si="728"/>
        <v>12</v>
      </c>
      <c r="F2554" s="5">
        <f t="shared" si="729"/>
        <v>42522</v>
      </c>
      <c r="G2554" s="5">
        <f t="shared" si="732"/>
        <v>42551</v>
      </c>
      <c r="H2554" t="str">
        <f t="shared" si="735"/>
        <v>2016</v>
      </c>
      <c r="I2554" t="str">
        <f t="shared" si="736"/>
        <v>Yr - 2016</v>
      </c>
      <c r="J2554">
        <f t="shared" si="744"/>
        <v>4</v>
      </c>
      <c r="K2554" t="str">
        <f t="shared" si="737"/>
        <v>Qtr - 4</v>
      </c>
      <c r="L2554" t="str">
        <f t="shared" si="738"/>
        <v>June</v>
      </c>
      <c r="M2554">
        <f t="shared" si="730"/>
        <v>51</v>
      </c>
      <c r="N2554" t="str">
        <f t="shared" si="739"/>
        <v>Wk - 51</v>
      </c>
      <c r="O2554" t="str">
        <f t="shared" si="731"/>
        <v>Saturday</v>
      </c>
      <c r="P2554" t="str">
        <f t="shared" si="740"/>
        <v>2016</v>
      </c>
      <c r="Q2554">
        <f t="shared" si="741"/>
        <v>6</v>
      </c>
      <c r="R2554">
        <f t="shared" si="742"/>
        <v>7</v>
      </c>
      <c r="T2554" t="str">
        <f t="shared" si="743"/>
        <v>select '20160618' as [MemberId],'201612' as [FYPeriod],'12' as [FYPeriodInYear],'2016-06-01' as [PeriodStart],'2016-06-30' as [PeriodEnd],'2016' as [FYYear],'Yr - 2016' as [FYYearLabel],'4' as [FYQuarter],'Qtr - 4' as [FYQuarterLabel],'June' as [FYMonthLabel],'51' as [FYWeek],'Wk - 51' as [FYWeekLabel],'Saturday' as [Day],'2016' as [CalendarYear],'6' as [CalendarMonth],'7' as [CalendarDay],Null as [Entity] union all</v>
      </c>
    </row>
    <row r="2555" spans="1:20" x14ac:dyDescent="0.3">
      <c r="A2555">
        <f>IF($D$5-($D$5-(MAX($A$10:A2554)+1))&lt;=$D$5,$D$5-($D$5-(MAX($A$10:A2554)+1)),"")</f>
        <v>2545</v>
      </c>
      <c r="B2555" s="1">
        <f t="shared" si="733"/>
        <v>42540</v>
      </c>
      <c r="C2555" s="1" t="str">
        <f t="shared" si="734"/>
        <v>20160619</v>
      </c>
      <c r="D2555">
        <f t="shared" si="727"/>
        <v>201612</v>
      </c>
      <c r="E2555">
        <f t="shared" si="728"/>
        <v>12</v>
      </c>
      <c r="F2555" s="5">
        <f t="shared" si="729"/>
        <v>42522</v>
      </c>
      <c r="G2555" s="5">
        <f t="shared" si="732"/>
        <v>42551</v>
      </c>
      <c r="H2555" t="str">
        <f t="shared" si="735"/>
        <v>2016</v>
      </c>
      <c r="I2555" t="str">
        <f t="shared" si="736"/>
        <v>Yr - 2016</v>
      </c>
      <c r="J2555">
        <f t="shared" si="744"/>
        <v>4</v>
      </c>
      <c r="K2555" t="str">
        <f t="shared" si="737"/>
        <v>Qtr - 4</v>
      </c>
      <c r="L2555" t="str">
        <f t="shared" si="738"/>
        <v>June</v>
      </c>
      <c r="M2555">
        <f t="shared" si="730"/>
        <v>51</v>
      </c>
      <c r="N2555" t="str">
        <f t="shared" si="739"/>
        <v>Wk - 51</v>
      </c>
      <c r="O2555" t="str">
        <f t="shared" si="731"/>
        <v>Sunday</v>
      </c>
      <c r="P2555" t="str">
        <f t="shared" si="740"/>
        <v>2016</v>
      </c>
      <c r="Q2555">
        <f t="shared" si="741"/>
        <v>6</v>
      </c>
      <c r="R2555">
        <f t="shared" si="742"/>
        <v>1</v>
      </c>
      <c r="T2555" t="str">
        <f t="shared" si="743"/>
        <v>select '20160619' as [MemberId],'201612' as [FYPeriod],'12' as [FYPeriodInYear],'2016-06-01' as [PeriodStart],'2016-06-30' as [PeriodEnd],'2016' as [FYYear],'Yr - 2016' as [FYYearLabel],'4' as [FYQuarter],'Qtr - 4' as [FYQuarterLabel],'June' as [FYMonthLabel],'51' as [FYWeek],'Wk - 51' as [FYWeekLabel],'Sunday' as [Day],'2016' as [CalendarYear],'6' as [CalendarMonth],'1' as [CalendarDay],Null as [Entity] union all</v>
      </c>
    </row>
    <row r="2556" spans="1:20" x14ac:dyDescent="0.3">
      <c r="A2556">
        <f>IF($D$5-($D$5-(MAX($A$10:A2555)+1))&lt;=$D$5,$D$5-($D$5-(MAX($A$10:A2555)+1)),"")</f>
        <v>2546</v>
      </c>
      <c r="B2556" s="1">
        <f t="shared" si="733"/>
        <v>42541</v>
      </c>
      <c r="C2556" s="1" t="str">
        <f t="shared" si="734"/>
        <v>20160620</v>
      </c>
      <c r="D2556">
        <f t="shared" si="727"/>
        <v>201612</v>
      </c>
      <c r="E2556">
        <f t="shared" si="728"/>
        <v>12</v>
      </c>
      <c r="F2556" s="5">
        <f t="shared" si="729"/>
        <v>42522</v>
      </c>
      <c r="G2556" s="5">
        <f t="shared" si="732"/>
        <v>42551</v>
      </c>
      <c r="H2556" t="str">
        <f t="shared" si="735"/>
        <v>2016</v>
      </c>
      <c r="I2556" t="str">
        <f t="shared" si="736"/>
        <v>Yr - 2016</v>
      </c>
      <c r="J2556">
        <f t="shared" si="744"/>
        <v>4</v>
      </c>
      <c r="K2556" t="str">
        <f t="shared" si="737"/>
        <v>Qtr - 4</v>
      </c>
      <c r="L2556" t="str">
        <f t="shared" si="738"/>
        <v>June</v>
      </c>
      <c r="M2556">
        <f t="shared" si="730"/>
        <v>51</v>
      </c>
      <c r="N2556" t="str">
        <f t="shared" si="739"/>
        <v>Wk - 51</v>
      </c>
      <c r="O2556" t="str">
        <f t="shared" si="731"/>
        <v>Monday</v>
      </c>
      <c r="P2556" t="str">
        <f t="shared" si="740"/>
        <v>2016</v>
      </c>
      <c r="Q2556">
        <f t="shared" si="741"/>
        <v>6</v>
      </c>
      <c r="R2556">
        <f t="shared" si="742"/>
        <v>2</v>
      </c>
      <c r="T2556" t="str">
        <f t="shared" si="743"/>
        <v>select '20160620' as [MemberId],'201612' as [FYPeriod],'12' as [FYPeriodInYear],'2016-06-01' as [PeriodStart],'2016-06-30' as [PeriodEnd],'2016' as [FYYear],'Yr - 2016' as [FYYearLabel],'4' as [FYQuarter],'Qtr - 4' as [FYQuarterLabel],'June' as [FYMonthLabel],'51' as [FYWeek],'Wk - 51' as [FYWeekLabel],'Monday' as [Day],'2016' as [CalendarYear],'6' as [CalendarMonth],'2' as [CalendarDay],Null as [Entity] union all</v>
      </c>
    </row>
    <row r="2557" spans="1:20" x14ac:dyDescent="0.3">
      <c r="A2557">
        <f>IF($D$5-($D$5-(MAX($A$10:A2556)+1))&lt;=$D$5,$D$5-($D$5-(MAX($A$10:A2556)+1)),"")</f>
        <v>2547</v>
      </c>
      <c r="B2557" s="1">
        <f t="shared" si="733"/>
        <v>42542</v>
      </c>
      <c r="C2557" s="1" t="str">
        <f t="shared" si="734"/>
        <v>20160621</v>
      </c>
      <c r="D2557">
        <f t="shared" si="727"/>
        <v>201612</v>
      </c>
      <c r="E2557">
        <f t="shared" si="728"/>
        <v>12</v>
      </c>
      <c r="F2557" s="5">
        <f t="shared" si="729"/>
        <v>42522</v>
      </c>
      <c r="G2557" s="5">
        <f t="shared" si="732"/>
        <v>42551</v>
      </c>
      <c r="H2557" t="str">
        <f t="shared" si="735"/>
        <v>2016</v>
      </c>
      <c r="I2557" t="str">
        <f t="shared" si="736"/>
        <v>Yr - 2016</v>
      </c>
      <c r="J2557">
        <f t="shared" si="744"/>
        <v>4</v>
      </c>
      <c r="K2557" t="str">
        <f t="shared" si="737"/>
        <v>Qtr - 4</v>
      </c>
      <c r="L2557" t="str">
        <f t="shared" si="738"/>
        <v>June</v>
      </c>
      <c r="M2557">
        <f t="shared" si="730"/>
        <v>51</v>
      </c>
      <c r="N2557" t="str">
        <f t="shared" si="739"/>
        <v>Wk - 51</v>
      </c>
      <c r="O2557" t="str">
        <f t="shared" si="731"/>
        <v>Tuesday</v>
      </c>
      <c r="P2557" t="str">
        <f t="shared" si="740"/>
        <v>2016</v>
      </c>
      <c r="Q2557">
        <f t="shared" si="741"/>
        <v>6</v>
      </c>
      <c r="R2557">
        <f t="shared" si="742"/>
        <v>3</v>
      </c>
      <c r="T2557" t="str">
        <f t="shared" si="743"/>
        <v>select '20160621' as [MemberId],'201612' as [FYPeriod],'12' as [FYPeriodInYear],'2016-06-01' as [PeriodStart],'2016-06-30' as [PeriodEnd],'2016' as [FYYear],'Yr - 2016' as [FYYearLabel],'4' as [FYQuarter],'Qtr - 4' as [FYQuarterLabel],'June' as [FYMonthLabel],'51' as [FYWeek],'Wk - 51' as [FYWeekLabel],'Tuesday' as [Day],'2016' as [CalendarYear],'6' as [CalendarMonth],'3' as [CalendarDay],Null as [Entity] union all</v>
      </c>
    </row>
    <row r="2558" spans="1:20" x14ac:dyDescent="0.3">
      <c r="A2558">
        <f>IF($D$5-($D$5-(MAX($A$10:A2557)+1))&lt;=$D$5,$D$5-($D$5-(MAX($A$10:A2557)+1)),"")</f>
        <v>2548</v>
      </c>
      <c r="B2558" s="1">
        <f t="shared" si="733"/>
        <v>42543</v>
      </c>
      <c r="C2558" s="1" t="str">
        <f t="shared" si="734"/>
        <v>20160622</v>
      </c>
      <c r="D2558">
        <f t="shared" si="727"/>
        <v>201612</v>
      </c>
      <c r="E2558">
        <f t="shared" si="728"/>
        <v>12</v>
      </c>
      <c r="F2558" s="5">
        <f t="shared" si="729"/>
        <v>42522</v>
      </c>
      <c r="G2558" s="5">
        <f t="shared" si="732"/>
        <v>42551</v>
      </c>
      <c r="H2558" t="str">
        <f t="shared" si="735"/>
        <v>2016</v>
      </c>
      <c r="I2558" t="str">
        <f t="shared" si="736"/>
        <v>Yr - 2016</v>
      </c>
      <c r="J2558">
        <f t="shared" si="744"/>
        <v>4</v>
      </c>
      <c r="K2558" t="str">
        <f t="shared" si="737"/>
        <v>Qtr - 4</v>
      </c>
      <c r="L2558" t="str">
        <f t="shared" si="738"/>
        <v>June</v>
      </c>
      <c r="M2558">
        <f t="shared" si="730"/>
        <v>52</v>
      </c>
      <c r="N2558" t="str">
        <f t="shared" si="739"/>
        <v>Wk - 52</v>
      </c>
      <c r="O2558" t="str">
        <f t="shared" si="731"/>
        <v>Wednesday</v>
      </c>
      <c r="P2558" t="str">
        <f t="shared" si="740"/>
        <v>2016</v>
      </c>
      <c r="Q2558">
        <f t="shared" si="741"/>
        <v>6</v>
      </c>
      <c r="R2558">
        <f t="shared" si="742"/>
        <v>4</v>
      </c>
      <c r="T2558" t="str">
        <f t="shared" si="743"/>
        <v>select '20160622' as [MemberId],'201612' as [FYPeriod],'12' as [FYPeriodInYear],'2016-06-01' as [PeriodStart],'2016-06-30' as [PeriodEnd],'2016' as [FYYear],'Yr - 2016' as [FYYearLabel],'4' as [FYQuarter],'Qtr - 4' as [FYQuarterLabel],'June' as [FYMonthLabel],'52' as [FYWeek],'Wk - 52' as [FYWeekLabel],'Wednesday' as [Day],'2016' as [CalendarYear],'6' as [CalendarMonth],'4' as [CalendarDay],Null as [Entity] union all</v>
      </c>
    </row>
    <row r="2559" spans="1:20" x14ac:dyDescent="0.3">
      <c r="A2559">
        <f>IF($D$5-($D$5-(MAX($A$10:A2558)+1))&lt;=$D$5,$D$5-($D$5-(MAX($A$10:A2558)+1)),"")</f>
        <v>2549</v>
      </c>
      <c r="B2559" s="1">
        <f t="shared" si="733"/>
        <v>42544</v>
      </c>
      <c r="C2559" s="1" t="str">
        <f t="shared" si="734"/>
        <v>20160623</v>
      </c>
      <c r="D2559">
        <f t="shared" si="727"/>
        <v>201612</v>
      </c>
      <c r="E2559">
        <f t="shared" si="728"/>
        <v>12</v>
      </c>
      <c r="F2559" s="5">
        <f t="shared" si="729"/>
        <v>42522</v>
      </c>
      <c r="G2559" s="5">
        <f t="shared" si="732"/>
        <v>42551</v>
      </c>
      <c r="H2559" t="str">
        <f t="shared" si="735"/>
        <v>2016</v>
      </c>
      <c r="I2559" t="str">
        <f t="shared" si="736"/>
        <v>Yr - 2016</v>
      </c>
      <c r="J2559">
        <f t="shared" si="744"/>
        <v>4</v>
      </c>
      <c r="K2559" t="str">
        <f t="shared" si="737"/>
        <v>Qtr - 4</v>
      </c>
      <c r="L2559" t="str">
        <f t="shared" si="738"/>
        <v>June</v>
      </c>
      <c r="M2559">
        <f t="shared" si="730"/>
        <v>52</v>
      </c>
      <c r="N2559" t="str">
        <f t="shared" si="739"/>
        <v>Wk - 52</v>
      </c>
      <c r="O2559" t="str">
        <f t="shared" si="731"/>
        <v>Thursday</v>
      </c>
      <c r="P2559" t="str">
        <f t="shared" si="740"/>
        <v>2016</v>
      </c>
      <c r="Q2559">
        <f t="shared" si="741"/>
        <v>6</v>
      </c>
      <c r="R2559">
        <f t="shared" si="742"/>
        <v>5</v>
      </c>
      <c r="T2559" t="str">
        <f t="shared" si="743"/>
        <v>select '20160623' as [MemberId],'201612' as [FYPeriod],'12' as [FYPeriodInYear],'2016-06-01' as [PeriodStart],'2016-06-30' as [PeriodEnd],'2016' as [FYYear],'Yr - 2016' as [FYYearLabel],'4' as [FYQuarter],'Qtr - 4' as [FYQuarterLabel],'June' as [FYMonthLabel],'52' as [FYWeek],'Wk - 52' as [FYWeekLabel],'Thursday' as [Day],'2016' as [CalendarYear],'6' as [CalendarMonth],'5' as [CalendarDay],Null as [Entity] union all</v>
      </c>
    </row>
    <row r="2560" spans="1:20" x14ac:dyDescent="0.3">
      <c r="A2560">
        <f>IF($D$5-($D$5-(MAX($A$10:A2559)+1))&lt;=$D$5,$D$5-($D$5-(MAX($A$10:A2559)+1)),"")</f>
        <v>2550</v>
      </c>
      <c r="B2560" s="1">
        <f t="shared" si="733"/>
        <v>42545</v>
      </c>
      <c r="C2560" s="1" t="str">
        <f t="shared" si="734"/>
        <v>20160624</v>
      </c>
      <c r="D2560">
        <f t="shared" si="727"/>
        <v>201612</v>
      </c>
      <c r="E2560">
        <f t="shared" si="728"/>
        <v>12</v>
      </c>
      <c r="F2560" s="5">
        <f t="shared" si="729"/>
        <v>42522</v>
      </c>
      <c r="G2560" s="5">
        <f t="shared" si="732"/>
        <v>42551</v>
      </c>
      <c r="H2560" t="str">
        <f t="shared" si="735"/>
        <v>2016</v>
      </c>
      <c r="I2560" t="str">
        <f t="shared" si="736"/>
        <v>Yr - 2016</v>
      </c>
      <c r="J2560">
        <f t="shared" si="744"/>
        <v>4</v>
      </c>
      <c r="K2560" t="str">
        <f t="shared" si="737"/>
        <v>Qtr - 4</v>
      </c>
      <c r="L2560" t="str">
        <f t="shared" si="738"/>
        <v>June</v>
      </c>
      <c r="M2560">
        <f t="shared" si="730"/>
        <v>52</v>
      </c>
      <c r="N2560" t="str">
        <f t="shared" si="739"/>
        <v>Wk - 52</v>
      </c>
      <c r="O2560" t="str">
        <f t="shared" si="731"/>
        <v>Friday</v>
      </c>
      <c r="P2560" t="str">
        <f t="shared" si="740"/>
        <v>2016</v>
      </c>
      <c r="Q2560">
        <f t="shared" si="741"/>
        <v>6</v>
      </c>
      <c r="R2560">
        <f t="shared" si="742"/>
        <v>6</v>
      </c>
      <c r="T2560" t="str">
        <f t="shared" si="743"/>
        <v>select '20160624' as [MemberId],'201612' as [FYPeriod],'12' as [FYPeriodInYear],'2016-06-01' as [PeriodStart],'2016-06-30' as [PeriodEnd],'2016' as [FYYear],'Yr - 2016' as [FYYearLabel],'4' as [FYQuarter],'Qtr - 4' as [FYQuarterLabel],'June' as [FYMonthLabel],'52' as [FYWeek],'Wk - 52' as [FYWeekLabel],'Friday' as [Day],'2016' as [CalendarYear],'6' as [CalendarMonth],'6' as [CalendarDay],Null as [Entity] union all</v>
      </c>
    </row>
    <row r="2561" spans="1:20" x14ac:dyDescent="0.3">
      <c r="A2561">
        <f>IF($D$5-($D$5-(MAX($A$10:A2560)+1))&lt;=$D$5,$D$5-($D$5-(MAX($A$10:A2560)+1)),"")</f>
        <v>2551</v>
      </c>
      <c r="B2561" s="1">
        <f t="shared" si="733"/>
        <v>42546</v>
      </c>
      <c r="C2561" s="1" t="str">
        <f t="shared" si="734"/>
        <v>20160625</v>
      </c>
      <c r="D2561">
        <f t="shared" si="727"/>
        <v>201612</v>
      </c>
      <c r="E2561">
        <f t="shared" si="728"/>
        <v>12</v>
      </c>
      <c r="F2561" s="5">
        <f t="shared" si="729"/>
        <v>42522</v>
      </c>
      <c r="G2561" s="5">
        <f t="shared" si="732"/>
        <v>42551</v>
      </c>
      <c r="H2561" t="str">
        <f t="shared" si="735"/>
        <v>2016</v>
      </c>
      <c r="I2561" t="str">
        <f t="shared" si="736"/>
        <v>Yr - 2016</v>
      </c>
      <c r="J2561">
        <f t="shared" si="744"/>
        <v>4</v>
      </c>
      <c r="K2561" t="str">
        <f t="shared" si="737"/>
        <v>Qtr - 4</v>
      </c>
      <c r="L2561" t="str">
        <f t="shared" si="738"/>
        <v>June</v>
      </c>
      <c r="M2561">
        <f t="shared" si="730"/>
        <v>52</v>
      </c>
      <c r="N2561" t="str">
        <f t="shared" si="739"/>
        <v>Wk - 52</v>
      </c>
      <c r="O2561" t="str">
        <f t="shared" si="731"/>
        <v>Saturday</v>
      </c>
      <c r="P2561" t="str">
        <f t="shared" si="740"/>
        <v>2016</v>
      </c>
      <c r="Q2561">
        <f t="shared" si="741"/>
        <v>6</v>
      </c>
      <c r="R2561">
        <f t="shared" si="742"/>
        <v>7</v>
      </c>
      <c r="T2561" t="str">
        <f t="shared" si="743"/>
        <v>select '20160625' as [MemberId],'201612' as [FYPeriod],'12' as [FYPeriodInYear],'2016-06-01' as [PeriodStart],'2016-06-30' as [PeriodEnd],'2016' as [FYYear],'Yr - 2016' as [FYYearLabel],'4' as [FYQuarter],'Qtr - 4' as [FYQuarterLabel],'June' as [FYMonthLabel],'52' as [FYWeek],'Wk - 52' as [FYWeekLabel],'Saturday' as [Day],'2016' as [CalendarYear],'6' as [CalendarMonth],'7' as [CalendarDay],Null as [Entity] union all</v>
      </c>
    </row>
    <row r="2562" spans="1:20" x14ac:dyDescent="0.3">
      <c r="A2562">
        <f>IF($D$5-($D$5-(MAX($A$10:A2561)+1))&lt;=$D$5,$D$5-($D$5-(MAX($A$10:A2561)+1)),"")</f>
        <v>2552</v>
      </c>
      <c r="B2562" s="1">
        <f t="shared" si="733"/>
        <v>42547</v>
      </c>
      <c r="C2562" s="1" t="str">
        <f t="shared" si="734"/>
        <v>20160626</v>
      </c>
      <c r="D2562">
        <f t="shared" si="727"/>
        <v>201612</v>
      </c>
      <c r="E2562">
        <f t="shared" si="728"/>
        <v>12</v>
      </c>
      <c r="F2562" s="5">
        <f t="shared" si="729"/>
        <v>42522</v>
      </c>
      <c r="G2562" s="5">
        <f t="shared" si="732"/>
        <v>42551</v>
      </c>
      <c r="H2562" t="str">
        <f t="shared" si="735"/>
        <v>2016</v>
      </c>
      <c r="I2562" t="str">
        <f t="shared" si="736"/>
        <v>Yr - 2016</v>
      </c>
      <c r="J2562">
        <f t="shared" si="744"/>
        <v>4</v>
      </c>
      <c r="K2562" t="str">
        <f t="shared" si="737"/>
        <v>Qtr - 4</v>
      </c>
      <c r="L2562" t="str">
        <f t="shared" si="738"/>
        <v>June</v>
      </c>
      <c r="M2562">
        <f t="shared" si="730"/>
        <v>52</v>
      </c>
      <c r="N2562" t="str">
        <f t="shared" si="739"/>
        <v>Wk - 52</v>
      </c>
      <c r="O2562" t="str">
        <f t="shared" si="731"/>
        <v>Sunday</v>
      </c>
      <c r="P2562" t="str">
        <f t="shared" si="740"/>
        <v>2016</v>
      </c>
      <c r="Q2562">
        <f t="shared" si="741"/>
        <v>6</v>
      </c>
      <c r="R2562">
        <f t="shared" si="742"/>
        <v>1</v>
      </c>
      <c r="T2562" t="str">
        <f t="shared" si="743"/>
        <v>select '20160626' as [MemberId],'201612' as [FYPeriod],'12' as [FYPeriodInYear],'2016-06-01' as [PeriodStart],'2016-06-30' as [PeriodEnd],'2016' as [FYYear],'Yr - 2016' as [FYYearLabel],'4' as [FYQuarter],'Qtr - 4' as [FYQuarterLabel],'June' as [FYMonthLabel],'52' as [FYWeek],'Wk - 52' as [FYWeekLabel],'Sunday' as [Day],'2016' as [CalendarYear],'6' as [CalendarMonth],'1' as [CalendarDay],Null as [Entity] union all</v>
      </c>
    </row>
    <row r="2563" spans="1:20" x14ac:dyDescent="0.3">
      <c r="A2563">
        <f>IF($D$5-($D$5-(MAX($A$10:A2562)+1))&lt;=$D$5,$D$5-($D$5-(MAX($A$10:A2562)+1)),"")</f>
        <v>2553</v>
      </c>
      <c r="B2563" s="1">
        <f t="shared" si="733"/>
        <v>42548</v>
      </c>
      <c r="C2563" s="1" t="str">
        <f t="shared" si="734"/>
        <v>20160627</v>
      </c>
      <c r="D2563">
        <f t="shared" si="727"/>
        <v>201612</v>
      </c>
      <c r="E2563">
        <f t="shared" si="728"/>
        <v>12</v>
      </c>
      <c r="F2563" s="5">
        <f t="shared" si="729"/>
        <v>42522</v>
      </c>
      <c r="G2563" s="5">
        <f t="shared" si="732"/>
        <v>42551</v>
      </c>
      <c r="H2563" t="str">
        <f t="shared" si="735"/>
        <v>2016</v>
      </c>
      <c r="I2563" t="str">
        <f t="shared" si="736"/>
        <v>Yr - 2016</v>
      </c>
      <c r="J2563">
        <f t="shared" si="744"/>
        <v>4</v>
      </c>
      <c r="K2563" t="str">
        <f t="shared" si="737"/>
        <v>Qtr - 4</v>
      </c>
      <c r="L2563" t="str">
        <f t="shared" si="738"/>
        <v>June</v>
      </c>
      <c r="M2563">
        <f t="shared" si="730"/>
        <v>52</v>
      </c>
      <c r="N2563" t="str">
        <f t="shared" si="739"/>
        <v>Wk - 52</v>
      </c>
      <c r="O2563" t="str">
        <f t="shared" si="731"/>
        <v>Monday</v>
      </c>
      <c r="P2563" t="str">
        <f t="shared" si="740"/>
        <v>2016</v>
      </c>
      <c r="Q2563">
        <f t="shared" si="741"/>
        <v>6</v>
      </c>
      <c r="R2563">
        <f t="shared" si="742"/>
        <v>2</v>
      </c>
      <c r="T2563" t="str">
        <f t="shared" si="743"/>
        <v>select '20160627' as [MemberId],'201612' as [FYPeriod],'12' as [FYPeriodInYear],'2016-06-01' as [PeriodStart],'2016-06-30' as [PeriodEnd],'2016' as [FYYear],'Yr - 2016' as [FYYearLabel],'4' as [FYQuarter],'Qtr - 4' as [FYQuarterLabel],'June' as [FYMonthLabel],'52' as [FYWeek],'Wk - 52' as [FYWeekLabel],'Monday' as [Day],'2016' as [CalendarYear],'6' as [CalendarMonth],'2' as [CalendarDay],Null as [Entity] union all</v>
      </c>
    </row>
    <row r="2564" spans="1:20" x14ac:dyDescent="0.3">
      <c r="A2564">
        <f>IF($D$5-($D$5-(MAX($A$10:A2563)+1))&lt;=$D$5,$D$5-($D$5-(MAX($A$10:A2563)+1)),"")</f>
        <v>2554</v>
      </c>
      <c r="B2564" s="1">
        <f t="shared" si="733"/>
        <v>42549</v>
      </c>
      <c r="C2564" s="1" t="str">
        <f t="shared" si="734"/>
        <v>20160628</v>
      </c>
      <c r="D2564">
        <f t="shared" si="727"/>
        <v>201612</v>
      </c>
      <c r="E2564">
        <f t="shared" si="728"/>
        <v>12</v>
      </c>
      <c r="F2564" s="5">
        <f t="shared" si="729"/>
        <v>42522</v>
      </c>
      <c r="G2564" s="5">
        <f t="shared" si="732"/>
        <v>42551</v>
      </c>
      <c r="H2564" t="str">
        <f t="shared" si="735"/>
        <v>2016</v>
      </c>
      <c r="I2564" t="str">
        <f t="shared" si="736"/>
        <v>Yr - 2016</v>
      </c>
      <c r="J2564">
        <f t="shared" si="744"/>
        <v>4</v>
      </c>
      <c r="K2564" t="str">
        <f t="shared" si="737"/>
        <v>Qtr - 4</v>
      </c>
      <c r="L2564" t="str">
        <f t="shared" si="738"/>
        <v>June</v>
      </c>
      <c r="M2564">
        <f t="shared" si="730"/>
        <v>52</v>
      </c>
      <c r="N2564" t="str">
        <f t="shared" si="739"/>
        <v>Wk - 52</v>
      </c>
      <c r="O2564" t="str">
        <f t="shared" si="731"/>
        <v>Tuesday</v>
      </c>
      <c r="P2564" t="str">
        <f t="shared" si="740"/>
        <v>2016</v>
      </c>
      <c r="Q2564">
        <f t="shared" si="741"/>
        <v>6</v>
      </c>
      <c r="R2564">
        <f t="shared" si="742"/>
        <v>3</v>
      </c>
      <c r="T2564" t="str">
        <f t="shared" si="743"/>
        <v>select '20160628' as [MemberId],'201612' as [FYPeriod],'12' as [FYPeriodInYear],'2016-06-01' as [PeriodStart],'2016-06-30' as [PeriodEnd],'2016' as [FYYear],'Yr - 2016' as [FYYearLabel],'4' as [FYQuarter],'Qtr - 4' as [FYQuarterLabel],'June' as [FYMonthLabel],'52' as [FYWeek],'Wk - 52' as [FYWeekLabel],'Tuesday' as [Day],'2016' as [CalendarYear],'6' as [CalendarMonth],'3' as [CalendarDay],Null as [Entity] union all</v>
      </c>
    </row>
    <row r="2565" spans="1:20" x14ac:dyDescent="0.3">
      <c r="A2565">
        <f>IF($D$5-($D$5-(MAX($A$10:A2564)+1))&lt;=$D$5,$D$5-($D$5-(MAX($A$10:A2564)+1)),"")</f>
        <v>2555</v>
      </c>
      <c r="B2565" s="1">
        <f t="shared" si="733"/>
        <v>42550</v>
      </c>
      <c r="C2565" s="1" t="str">
        <f t="shared" si="734"/>
        <v>20160629</v>
      </c>
      <c r="D2565">
        <f t="shared" si="727"/>
        <v>201612</v>
      </c>
      <c r="E2565">
        <f t="shared" si="728"/>
        <v>12</v>
      </c>
      <c r="F2565" s="5">
        <f t="shared" si="729"/>
        <v>42522</v>
      </c>
      <c r="G2565" s="5">
        <f t="shared" si="732"/>
        <v>42551</v>
      </c>
      <c r="H2565" t="str">
        <f t="shared" si="735"/>
        <v>2016</v>
      </c>
      <c r="I2565" t="str">
        <f t="shared" si="736"/>
        <v>Yr - 2016</v>
      </c>
      <c r="J2565">
        <f t="shared" si="744"/>
        <v>4</v>
      </c>
      <c r="K2565" t="str">
        <f t="shared" si="737"/>
        <v>Qtr - 4</v>
      </c>
      <c r="L2565" t="str">
        <f t="shared" si="738"/>
        <v>June</v>
      </c>
      <c r="M2565">
        <f t="shared" si="730"/>
        <v>53</v>
      </c>
      <c r="N2565" t="str">
        <f t="shared" si="739"/>
        <v>Wk - 53</v>
      </c>
      <c r="O2565" t="str">
        <f t="shared" si="731"/>
        <v>Wednesday</v>
      </c>
      <c r="P2565" t="str">
        <f t="shared" si="740"/>
        <v>2016</v>
      </c>
      <c r="Q2565">
        <f t="shared" si="741"/>
        <v>6</v>
      </c>
      <c r="R2565">
        <f t="shared" si="742"/>
        <v>4</v>
      </c>
      <c r="T2565" t="str">
        <f t="shared" si="743"/>
        <v>select '20160629' as [MemberId],'201612' as [FYPeriod],'12' as [FYPeriodInYear],'2016-06-01' as [PeriodStart],'2016-06-30' as [PeriodEnd],'2016' as [FYYear],'Yr - 2016' as [FYYearLabel],'4' as [FYQuarter],'Qtr - 4' as [FYQuarterLabel],'June' as [FYMonthLabel],'53' as [FYWeek],'Wk - 53' as [FYWeekLabel],'Wednesday' as [Day],'2016' as [CalendarYear],'6' as [CalendarMonth],'4' as [CalendarDay],Null as [Entity] union all</v>
      </c>
    </row>
    <row r="2566" spans="1:20" x14ac:dyDescent="0.3">
      <c r="A2566">
        <f>IF($D$5-($D$5-(MAX($A$10:A2565)+1))&lt;=$D$5,$D$5-($D$5-(MAX($A$10:A2565)+1)),"")</f>
        <v>2556</v>
      </c>
      <c r="B2566" s="1">
        <f t="shared" si="733"/>
        <v>42551</v>
      </c>
      <c r="C2566" s="1" t="str">
        <f t="shared" si="734"/>
        <v>20160630</v>
      </c>
      <c r="D2566">
        <f t="shared" si="727"/>
        <v>201612</v>
      </c>
      <c r="E2566">
        <f t="shared" si="728"/>
        <v>12</v>
      </c>
      <c r="F2566" s="5">
        <f t="shared" si="729"/>
        <v>42522</v>
      </c>
      <c r="G2566" s="5">
        <f t="shared" si="732"/>
        <v>42551</v>
      </c>
      <c r="H2566" t="str">
        <f t="shared" si="735"/>
        <v>2016</v>
      </c>
      <c r="I2566" t="str">
        <f t="shared" si="736"/>
        <v>Yr - 2016</v>
      </c>
      <c r="J2566">
        <f t="shared" si="744"/>
        <v>4</v>
      </c>
      <c r="K2566" t="str">
        <f t="shared" si="737"/>
        <v>Qtr - 4</v>
      </c>
      <c r="L2566" t="str">
        <f t="shared" si="738"/>
        <v>June</v>
      </c>
      <c r="M2566">
        <f t="shared" si="730"/>
        <v>53</v>
      </c>
      <c r="N2566" t="str">
        <f t="shared" si="739"/>
        <v>Wk - 53</v>
      </c>
      <c r="O2566" t="str">
        <f t="shared" si="731"/>
        <v>Thursday</v>
      </c>
      <c r="P2566" t="str">
        <f t="shared" si="740"/>
        <v>2016</v>
      </c>
      <c r="Q2566">
        <f t="shared" si="741"/>
        <v>6</v>
      </c>
      <c r="R2566">
        <f t="shared" si="742"/>
        <v>5</v>
      </c>
      <c r="T2566" t="str">
        <f t="shared" si="743"/>
        <v>select '20160630' as [MemberId],'201612' as [FYPeriod],'12' as [FYPeriodInYear],'2016-06-01' as [PeriodStart],'2016-06-30' as [PeriodEnd],'2016' as [FYYear],'Yr - 2016' as [FYYearLabel],'4' as [FYQuarter],'Qtr - 4' as [FYQuarterLabel],'June' as [FYMonthLabel],'53' as [FYWeek],'Wk - 53' as [FYWeekLabel],'Thursday' as [Day],'2016' as [CalendarYear],'6' as [CalendarMonth],'5' as [CalendarDay],Null as [Entity] union all</v>
      </c>
    </row>
    <row r="2567" spans="1:20" x14ac:dyDescent="0.3">
      <c r="A2567">
        <f>IF($D$5-($D$5-(MAX($A$10:A2566)+1))&lt;=$D$5,$D$5-($D$5-(MAX($A$10:A2566)+1)),"")</f>
        <v>2557</v>
      </c>
      <c r="B2567" s="1">
        <f t="shared" si="733"/>
        <v>42552</v>
      </c>
      <c r="C2567" s="1" t="str">
        <f t="shared" si="734"/>
        <v>20160701</v>
      </c>
      <c r="D2567">
        <f t="shared" si="727"/>
        <v>201701</v>
      </c>
      <c r="E2567">
        <f t="shared" si="728"/>
        <v>1</v>
      </c>
      <c r="F2567" s="5">
        <f t="shared" si="729"/>
        <v>42552</v>
      </c>
      <c r="G2567" s="5">
        <f t="shared" si="732"/>
        <v>42582</v>
      </c>
      <c r="H2567" t="str">
        <f t="shared" si="735"/>
        <v>2017</v>
      </c>
      <c r="I2567" t="str">
        <f t="shared" si="736"/>
        <v>Yr - 2017</v>
      </c>
      <c r="J2567">
        <f t="shared" si="744"/>
        <v>1</v>
      </c>
      <c r="K2567" t="str">
        <f t="shared" si="737"/>
        <v>Qtr - 1</v>
      </c>
      <c r="L2567" t="str">
        <f t="shared" si="738"/>
        <v>July</v>
      </c>
      <c r="M2567">
        <f t="shared" si="730"/>
        <v>1</v>
      </c>
      <c r="N2567" t="str">
        <f t="shared" si="739"/>
        <v>Wk - 1</v>
      </c>
      <c r="O2567" t="str">
        <f t="shared" si="731"/>
        <v>Friday</v>
      </c>
      <c r="P2567" t="str">
        <f t="shared" si="740"/>
        <v>2016</v>
      </c>
      <c r="Q2567">
        <f t="shared" si="741"/>
        <v>7</v>
      </c>
      <c r="R2567">
        <f t="shared" si="742"/>
        <v>6</v>
      </c>
      <c r="T2567" t="str">
        <f t="shared" si="743"/>
        <v>select '20160701' as [MemberId],'201701' as [FYPeriod],'1' as [FYPeriodInYear],'2016-07-01' as [PeriodStart],'2016-07-31' as [PeriodEnd],'2017' as [FYYear],'Yr - 2017' as [FYYearLabel],'1' as [FYQuarter],'Qtr - 1' as [FYQuarterLabel],'July' as [FYMonthLabel],'1' as [FYWeek],'Wk - 1' as [FYWeekLabel],'Friday' as [Day],'2016' as [CalendarYear],'7' as [CalendarMonth],'6' as [CalendarDay],Null as [Entity] union all</v>
      </c>
    </row>
    <row r="2568" spans="1:20" x14ac:dyDescent="0.3">
      <c r="A2568">
        <f>IF($D$5-($D$5-(MAX($A$10:A2567)+1))&lt;=$D$5,$D$5-($D$5-(MAX($A$10:A2567)+1)),"")</f>
        <v>2558</v>
      </c>
      <c r="B2568" s="1">
        <f t="shared" si="733"/>
        <v>42553</v>
      </c>
      <c r="C2568" s="1" t="str">
        <f t="shared" si="734"/>
        <v>20160702</v>
      </c>
      <c r="D2568">
        <f t="shared" si="727"/>
        <v>201701</v>
      </c>
      <c r="E2568">
        <f t="shared" si="728"/>
        <v>1</v>
      </c>
      <c r="F2568" s="5">
        <f t="shared" si="729"/>
        <v>42552</v>
      </c>
      <c r="G2568" s="5">
        <f t="shared" si="732"/>
        <v>42582</v>
      </c>
      <c r="H2568" t="str">
        <f t="shared" si="735"/>
        <v>2017</v>
      </c>
      <c r="I2568" t="str">
        <f t="shared" si="736"/>
        <v>Yr - 2017</v>
      </c>
      <c r="J2568">
        <f t="shared" si="744"/>
        <v>1</v>
      </c>
      <c r="K2568" t="str">
        <f t="shared" si="737"/>
        <v>Qtr - 1</v>
      </c>
      <c r="L2568" t="str">
        <f t="shared" si="738"/>
        <v>July</v>
      </c>
      <c r="M2568">
        <f t="shared" si="730"/>
        <v>1</v>
      </c>
      <c r="N2568" t="str">
        <f t="shared" si="739"/>
        <v>Wk - 1</v>
      </c>
      <c r="O2568" t="str">
        <f t="shared" si="731"/>
        <v>Saturday</v>
      </c>
      <c r="P2568" t="str">
        <f t="shared" si="740"/>
        <v>2016</v>
      </c>
      <c r="Q2568">
        <f t="shared" si="741"/>
        <v>7</v>
      </c>
      <c r="R2568">
        <f t="shared" si="742"/>
        <v>7</v>
      </c>
      <c r="T2568" t="str">
        <f t="shared" si="743"/>
        <v>select '20160702' as [MemberId],'201701' as [FYPeriod],'1' as [FYPeriodInYear],'2016-07-01' as [PeriodStart],'2016-07-31' as [PeriodEnd],'2017' as [FYYear],'Yr - 2017' as [FYYearLabel],'1' as [FYQuarter],'Qtr - 1' as [FYQuarterLabel],'July' as [FYMonthLabel],'1' as [FYWeek],'Wk - 1' as [FYWeekLabel],'Saturday' as [Day],'2016' as [CalendarYear],'7' as [CalendarMonth],'7' as [CalendarDay],Null as [Entity] union all</v>
      </c>
    </row>
    <row r="2569" spans="1:20" x14ac:dyDescent="0.3">
      <c r="A2569">
        <f>IF($D$5-($D$5-(MAX($A$10:A2568)+1))&lt;=$D$5,$D$5-($D$5-(MAX($A$10:A2568)+1)),"")</f>
        <v>2559</v>
      </c>
      <c r="B2569" s="1">
        <f t="shared" si="733"/>
        <v>42554</v>
      </c>
      <c r="C2569" s="1" t="str">
        <f t="shared" si="734"/>
        <v>20160703</v>
      </c>
      <c r="D2569">
        <f t="shared" si="727"/>
        <v>201701</v>
      </c>
      <c r="E2569">
        <f t="shared" si="728"/>
        <v>1</v>
      </c>
      <c r="F2569" s="5">
        <f t="shared" si="729"/>
        <v>42552</v>
      </c>
      <c r="G2569" s="5">
        <f t="shared" si="732"/>
        <v>42582</v>
      </c>
      <c r="H2569" t="str">
        <f t="shared" si="735"/>
        <v>2017</v>
      </c>
      <c r="I2569" t="str">
        <f t="shared" si="736"/>
        <v>Yr - 2017</v>
      </c>
      <c r="J2569">
        <f t="shared" si="744"/>
        <v>1</v>
      </c>
      <c r="K2569" t="str">
        <f t="shared" si="737"/>
        <v>Qtr - 1</v>
      </c>
      <c r="L2569" t="str">
        <f t="shared" si="738"/>
        <v>July</v>
      </c>
      <c r="M2569">
        <f t="shared" si="730"/>
        <v>1</v>
      </c>
      <c r="N2569" t="str">
        <f t="shared" si="739"/>
        <v>Wk - 1</v>
      </c>
      <c r="O2569" t="str">
        <f t="shared" si="731"/>
        <v>Sunday</v>
      </c>
      <c r="P2569" t="str">
        <f t="shared" si="740"/>
        <v>2016</v>
      </c>
      <c r="Q2569">
        <f t="shared" si="741"/>
        <v>7</v>
      </c>
      <c r="R2569">
        <f t="shared" si="742"/>
        <v>1</v>
      </c>
      <c r="T2569" t="str">
        <f t="shared" si="743"/>
        <v>select '20160703' as [MemberId],'201701' as [FYPeriod],'1' as [FYPeriodInYear],'2016-07-01' as [PeriodStart],'2016-07-31' as [PeriodEnd],'2017' as [FYYear],'Yr - 2017' as [FYYearLabel],'1' as [FYQuarter],'Qtr - 1' as [FYQuarterLabel],'July' as [FYMonthLabel],'1' as [FYWeek],'Wk - 1' as [FYWeekLabel],'Sunday' as [Day],'2016' as [CalendarYear],'7' as [CalendarMonth],'1' as [CalendarDay],Null as [Entity] union all</v>
      </c>
    </row>
    <row r="2570" spans="1:20" x14ac:dyDescent="0.3">
      <c r="A2570">
        <f>IF($D$5-($D$5-(MAX($A$10:A2569)+1))&lt;=$D$5,$D$5-($D$5-(MAX($A$10:A2569)+1)),"")</f>
        <v>2560</v>
      </c>
      <c r="B2570" s="1">
        <f t="shared" si="733"/>
        <v>42555</v>
      </c>
      <c r="C2570" s="1" t="str">
        <f t="shared" si="734"/>
        <v>20160704</v>
      </c>
      <c r="D2570">
        <f t="shared" si="727"/>
        <v>201701</v>
      </c>
      <c r="E2570">
        <f t="shared" si="728"/>
        <v>1</v>
      </c>
      <c r="F2570" s="5">
        <f t="shared" si="729"/>
        <v>42552</v>
      </c>
      <c r="G2570" s="5">
        <f t="shared" si="732"/>
        <v>42582</v>
      </c>
      <c r="H2570" t="str">
        <f t="shared" si="735"/>
        <v>2017</v>
      </c>
      <c r="I2570" t="str">
        <f t="shared" si="736"/>
        <v>Yr - 2017</v>
      </c>
      <c r="J2570">
        <f t="shared" si="744"/>
        <v>1</v>
      </c>
      <c r="K2570" t="str">
        <f t="shared" si="737"/>
        <v>Qtr - 1</v>
      </c>
      <c r="L2570" t="str">
        <f t="shared" si="738"/>
        <v>July</v>
      </c>
      <c r="M2570">
        <f t="shared" si="730"/>
        <v>1</v>
      </c>
      <c r="N2570" t="str">
        <f t="shared" si="739"/>
        <v>Wk - 1</v>
      </c>
      <c r="O2570" t="str">
        <f t="shared" si="731"/>
        <v>Monday</v>
      </c>
      <c r="P2570" t="str">
        <f t="shared" si="740"/>
        <v>2016</v>
      </c>
      <c r="Q2570">
        <f t="shared" si="741"/>
        <v>7</v>
      </c>
      <c r="R2570">
        <f t="shared" si="742"/>
        <v>2</v>
      </c>
      <c r="T2570" t="str">
        <f t="shared" si="743"/>
        <v>select '20160704' as [MemberId],'201701' as [FYPeriod],'1' as [FYPeriodInYear],'2016-07-01' as [PeriodStart],'2016-07-31' as [PeriodEnd],'2017' as [FYYear],'Yr - 2017' as [FYYearLabel],'1' as [FYQuarter],'Qtr - 1' as [FYQuarterLabel],'July' as [FYMonthLabel],'1' as [FYWeek],'Wk - 1' as [FYWeekLabel],'Monday' as [Day],'2016' as [CalendarYear],'7' as [CalendarMonth],'2' as [CalendarDay],Null as [Entity] union all</v>
      </c>
    </row>
    <row r="2571" spans="1:20" x14ac:dyDescent="0.3">
      <c r="A2571">
        <f>IF($D$5-($D$5-(MAX($A$10:A2570)+1))&lt;=$D$5,$D$5-($D$5-(MAX($A$10:A2570)+1)),"")</f>
        <v>2561</v>
      </c>
      <c r="B2571" s="1">
        <f t="shared" si="733"/>
        <v>42556</v>
      </c>
      <c r="C2571" s="1" t="str">
        <f t="shared" si="734"/>
        <v>20160705</v>
      </c>
      <c r="D2571">
        <f t="shared" si="727"/>
        <v>201701</v>
      </c>
      <c r="E2571">
        <f t="shared" si="728"/>
        <v>1</v>
      </c>
      <c r="F2571" s="5">
        <f t="shared" si="729"/>
        <v>42552</v>
      </c>
      <c r="G2571" s="5">
        <f t="shared" si="732"/>
        <v>42582</v>
      </c>
      <c r="H2571" t="str">
        <f t="shared" si="735"/>
        <v>2017</v>
      </c>
      <c r="I2571" t="str">
        <f t="shared" si="736"/>
        <v>Yr - 2017</v>
      </c>
      <c r="J2571">
        <f t="shared" si="744"/>
        <v>1</v>
      </c>
      <c r="K2571" t="str">
        <f t="shared" si="737"/>
        <v>Qtr - 1</v>
      </c>
      <c r="L2571" t="str">
        <f t="shared" si="738"/>
        <v>July</v>
      </c>
      <c r="M2571">
        <f t="shared" si="730"/>
        <v>1</v>
      </c>
      <c r="N2571" t="str">
        <f t="shared" si="739"/>
        <v>Wk - 1</v>
      </c>
      <c r="O2571" t="str">
        <f t="shared" si="731"/>
        <v>Tuesday</v>
      </c>
      <c r="P2571" t="str">
        <f t="shared" si="740"/>
        <v>2016</v>
      </c>
      <c r="Q2571">
        <f t="shared" si="741"/>
        <v>7</v>
      </c>
      <c r="R2571">
        <f t="shared" si="742"/>
        <v>3</v>
      </c>
      <c r="T2571" t="str">
        <f t="shared" si="743"/>
        <v>select '20160705' as [MemberId],'201701' as [FYPeriod],'1' as [FYPeriodInYear],'2016-07-01' as [PeriodStart],'2016-07-31' as [PeriodEnd],'2017' as [FYYear],'Yr - 2017' as [FYYearLabel],'1' as [FYQuarter],'Qtr - 1' as [FYQuarterLabel],'July' as [FYMonthLabel],'1' as [FYWeek],'Wk - 1' as [FYWeekLabel],'Tuesday' as [Day],'2016' as [CalendarYear],'7' as [CalendarMonth],'3' as [CalendarDay],Null as [Entity] union all</v>
      </c>
    </row>
    <row r="2572" spans="1:20" x14ac:dyDescent="0.3">
      <c r="A2572">
        <f>IF($D$5-($D$5-(MAX($A$10:A2571)+1))&lt;=$D$5,$D$5-($D$5-(MAX($A$10:A2571)+1)),"")</f>
        <v>2562</v>
      </c>
      <c r="B2572" s="1">
        <f t="shared" si="733"/>
        <v>42557</v>
      </c>
      <c r="C2572" s="1" t="str">
        <f t="shared" si="734"/>
        <v>20160706</v>
      </c>
      <c r="D2572">
        <f t="shared" si="727"/>
        <v>201701</v>
      </c>
      <c r="E2572">
        <f t="shared" si="728"/>
        <v>1</v>
      </c>
      <c r="F2572" s="5">
        <f t="shared" si="729"/>
        <v>42552</v>
      </c>
      <c r="G2572" s="5">
        <f t="shared" si="732"/>
        <v>42582</v>
      </c>
      <c r="H2572" t="str">
        <f t="shared" si="735"/>
        <v>2017</v>
      </c>
      <c r="I2572" t="str">
        <f t="shared" si="736"/>
        <v>Yr - 2017</v>
      </c>
      <c r="J2572">
        <f t="shared" si="744"/>
        <v>1</v>
      </c>
      <c r="K2572" t="str">
        <f t="shared" si="737"/>
        <v>Qtr - 1</v>
      </c>
      <c r="L2572" t="str">
        <f t="shared" si="738"/>
        <v>July</v>
      </c>
      <c r="M2572">
        <f t="shared" si="730"/>
        <v>2</v>
      </c>
      <c r="N2572" t="str">
        <f t="shared" si="739"/>
        <v>Wk - 2</v>
      </c>
      <c r="O2572" t="str">
        <f t="shared" si="731"/>
        <v>Wednesday</v>
      </c>
      <c r="P2572" t="str">
        <f t="shared" si="740"/>
        <v>2016</v>
      </c>
      <c r="Q2572">
        <f t="shared" si="741"/>
        <v>7</v>
      </c>
      <c r="R2572">
        <f t="shared" si="742"/>
        <v>4</v>
      </c>
      <c r="T2572" t="str">
        <f t="shared" si="743"/>
        <v>select '20160706' as [MemberId],'201701' as [FYPeriod],'1' as [FYPeriodInYear],'2016-07-01' as [PeriodStart],'2016-07-31' as [PeriodEnd],'2017' as [FYYear],'Yr - 2017' as [FYYearLabel],'1' as [FYQuarter],'Qtr - 1' as [FYQuarterLabel],'July' as [FYMonthLabel],'2' as [FYWeek],'Wk - 2' as [FYWeekLabel],'Wednesday' as [Day],'2016' as [CalendarYear],'7' as [CalendarMonth],'4' as [CalendarDay],Null as [Entity] union all</v>
      </c>
    </row>
    <row r="2573" spans="1:20" x14ac:dyDescent="0.3">
      <c r="A2573">
        <f>IF($D$5-($D$5-(MAX($A$10:A2572)+1))&lt;=$D$5,$D$5-($D$5-(MAX($A$10:A2572)+1)),"")</f>
        <v>2563</v>
      </c>
      <c r="B2573" s="1">
        <f t="shared" si="733"/>
        <v>42558</v>
      </c>
      <c r="C2573" s="1" t="str">
        <f t="shared" si="734"/>
        <v>20160707</v>
      </c>
      <c r="D2573">
        <f t="shared" ref="D2573:D2636" si="745">IF($A2573="","",IF($G$3="Yes",LEFT($C2573,6),IF($B2573&lt;=$G2572,$D2572,IF(AND($B2572=$G2572,$E2572&lt;$D$6),$D2572+1,$D2572+(101-$D$6)))))</f>
        <v>201701</v>
      </c>
      <c r="E2573">
        <f t="shared" ref="E2573:E2636" si="746">IF($A2573="","",IF($G$3="Yes",MONTH($B2573),VALUE(RIGHT($D2573,2))))</f>
        <v>1</v>
      </c>
      <c r="F2573" s="5">
        <f t="shared" ref="F2573:F2636" si="747">IF($A2573="","",IF($G$3="yes",EOMONTH($B2573,-1)+1,IF($J$2="yes",EOMONTH($B2573,-1)+1,IF($G2571&lt;$B2573,$B2573,$F2571))))</f>
        <v>42552</v>
      </c>
      <c r="G2573" s="5">
        <f t="shared" si="732"/>
        <v>42582</v>
      </c>
      <c r="H2573" t="str">
        <f t="shared" si="735"/>
        <v>2017</v>
      </c>
      <c r="I2573" t="str">
        <f t="shared" si="736"/>
        <v>Yr - 2017</v>
      </c>
      <c r="J2573">
        <f t="shared" si="744"/>
        <v>1</v>
      </c>
      <c r="K2573" t="str">
        <f t="shared" si="737"/>
        <v>Qtr - 1</v>
      </c>
      <c r="L2573" t="str">
        <f t="shared" si="738"/>
        <v>July</v>
      </c>
      <c r="M2573">
        <f t="shared" ref="M2573:M2636" si="748">IF($A2573="","",IF($G$3="yes",WEEKNUM($B2573),IF($H2573&gt;$H2572,1,IF($O2573&lt;&gt;$D$2,$M2572,$M2572+1))))</f>
        <v>2</v>
      </c>
      <c r="N2573" t="str">
        <f t="shared" si="739"/>
        <v>Wk - 2</v>
      </c>
      <c r="O2573" t="str">
        <f t="shared" ref="O2573:O2636" si="749">TEXT($B2573,"Dddd")</f>
        <v>Thursday</v>
      </c>
      <c r="P2573" t="str">
        <f t="shared" si="740"/>
        <v>2016</v>
      </c>
      <c r="Q2573">
        <f t="shared" si="741"/>
        <v>7</v>
      </c>
      <c r="R2573">
        <f t="shared" si="742"/>
        <v>5</v>
      </c>
      <c r="T2573" t="str">
        <f t="shared" si="743"/>
        <v>select '20160707' as [MemberId],'201701' as [FYPeriod],'1' as [FYPeriodInYear],'2016-07-01' as [PeriodStart],'2016-07-31' as [PeriodEnd],'2017' as [FYYear],'Yr - 2017' as [FYYearLabel],'1' as [FYQuarter],'Qtr - 1' as [FYQuarterLabel],'July' as [FYMonthLabel],'2' as [FYWeek],'Wk - 2' as [FYWeekLabel],'Thursday' as [Day],'2016' as [CalendarYear],'7' as [CalendarMonth],'5' as [CalendarDay],Null as [Entity] union all</v>
      </c>
    </row>
    <row r="2574" spans="1:20" x14ac:dyDescent="0.3">
      <c r="A2574">
        <f>IF($D$5-($D$5-(MAX($A$10:A2573)+1))&lt;=$D$5,$D$5-($D$5-(MAX($A$10:A2573)+1)),"")</f>
        <v>2564</v>
      </c>
      <c r="B2574" s="1">
        <f t="shared" si="733"/>
        <v>42559</v>
      </c>
      <c r="C2574" s="1" t="str">
        <f t="shared" si="734"/>
        <v>20160708</v>
      </c>
      <c r="D2574">
        <f t="shared" si="745"/>
        <v>201701</v>
      </c>
      <c r="E2574">
        <f t="shared" si="746"/>
        <v>1</v>
      </c>
      <c r="F2574" s="5">
        <f t="shared" si="747"/>
        <v>42552</v>
      </c>
      <c r="G2574" s="5">
        <f t="shared" ref="G2574:G2637" si="750">IF($A2574="","",(IF($G$3="yes",EOMONTH($B2574,0),IF($J$2="yes",EOMONTH($B2574,0),IF($E2574&lt;=
MOD(DATE(YEAR($B2574),12,31)-DATE(YEAR($B2574),1,1)+1,$D$6),$F2574+ROUNDUP((DATE(YEAR($B2574),12,31)-DATE(YEAR($B2574),1,1)+1)/$D$6,0)-1,$F2574+ROUNDDOWN((DATE(YEAR($B2574),12,31)-DATE(YEAR($B2574),1,1)+1)/$D$6,0)-1)))))</f>
        <v>42582</v>
      </c>
      <c r="H2574" t="str">
        <f t="shared" si="735"/>
        <v>2017</v>
      </c>
      <c r="I2574" t="str">
        <f t="shared" si="736"/>
        <v>Yr - 2017</v>
      </c>
      <c r="J2574">
        <f t="shared" si="744"/>
        <v>1</v>
      </c>
      <c r="K2574" t="str">
        <f t="shared" si="737"/>
        <v>Qtr - 1</v>
      </c>
      <c r="L2574" t="str">
        <f t="shared" si="738"/>
        <v>July</v>
      </c>
      <c r="M2574">
        <f t="shared" si="748"/>
        <v>2</v>
      </c>
      <c r="N2574" t="str">
        <f t="shared" si="739"/>
        <v>Wk - 2</v>
      </c>
      <c r="O2574" t="str">
        <f t="shared" si="749"/>
        <v>Friday</v>
      </c>
      <c r="P2574" t="str">
        <f t="shared" si="740"/>
        <v>2016</v>
      </c>
      <c r="Q2574">
        <f t="shared" si="741"/>
        <v>7</v>
      </c>
      <c r="R2574">
        <f t="shared" si="742"/>
        <v>6</v>
      </c>
      <c r="T2574" t="str">
        <f t="shared" si="743"/>
        <v>select '20160708' as [MemberId],'201701' as [FYPeriod],'1' as [FYPeriodInYear],'2016-07-01' as [PeriodStart],'2016-07-31' as [PeriodEnd],'2017' as [FYYear],'Yr - 2017' as [FYYearLabel],'1' as [FYQuarter],'Qtr - 1' as [FYQuarterLabel],'July' as [FYMonthLabel],'2' as [FYWeek],'Wk - 2' as [FYWeekLabel],'Friday' as [Day],'2016' as [CalendarYear],'7' as [CalendarMonth],'6' as [CalendarDay],Null as [Entity] union all</v>
      </c>
    </row>
    <row r="2575" spans="1:20" x14ac:dyDescent="0.3">
      <c r="A2575">
        <f>IF($D$5-($D$5-(MAX($A$10:A2574)+1))&lt;=$D$5,$D$5-($D$5-(MAX($A$10:A2574)+1)),"")</f>
        <v>2565</v>
      </c>
      <c r="B2575" s="1">
        <f t="shared" ref="B2575:B2638" si="751">IF($A2575="","",$D$3+$A2575)</f>
        <v>42560</v>
      </c>
      <c r="C2575" s="1" t="str">
        <f t="shared" ref="C2575:C2638" si="752">IF($A2575="","",TEXT($D$3+$A2575,"yyyymmdd"))</f>
        <v>20160709</v>
      </c>
      <c r="D2575">
        <f t="shared" si="745"/>
        <v>201701</v>
      </c>
      <c r="E2575">
        <f t="shared" si="746"/>
        <v>1</v>
      </c>
      <c r="F2575" s="5">
        <f t="shared" si="747"/>
        <v>42552</v>
      </c>
      <c r="G2575" s="5">
        <f t="shared" si="750"/>
        <v>42582</v>
      </c>
      <c r="H2575" t="str">
        <f t="shared" ref="H2575:H2638" si="753">IF($A2575="","",IF($G$3="Yes",LEFT($C2575,4),LEFT($D2575,4)))</f>
        <v>2017</v>
      </c>
      <c r="I2575" t="str">
        <f t="shared" ref="I2575:I2638" si="754">IF($A2575="","","Yr - "&amp;H2575)</f>
        <v>Yr - 2017</v>
      </c>
      <c r="J2575">
        <f t="shared" si="744"/>
        <v>1</v>
      </c>
      <c r="K2575" t="str">
        <f t="shared" ref="K2575:K2638" si="755">IF($A2575="","","Qtr - "&amp;J2575)</f>
        <v>Qtr - 1</v>
      </c>
      <c r="L2575" t="str">
        <f t="shared" ref="L2575:L2638" si="756">IF($A2575="","",IF($G$3="Yes",TEXT($B2575,"Mmmm"),TEXT($F2575,"Mmmm")))</f>
        <v>July</v>
      </c>
      <c r="M2575">
        <f t="shared" si="748"/>
        <v>2</v>
      </c>
      <c r="N2575" t="str">
        <f t="shared" ref="N2575:N2638" si="757">IF($A2575="","","Wk - "&amp;M2575)</f>
        <v>Wk - 2</v>
      </c>
      <c r="O2575" t="str">
        <f t="shared" si="749"/>
        <v>Saturday</v>
      </c>
      <c r="P2575" t="str">
        <f t="shared" ref="P2575:P2638" si="758">IF($A2575="","",LEFT(C2575,4))</f>
        <v>2016</v>
      </c>
      <c r="Q2575">
        <f t="shared" ref="Q2575:Q2638" si="759">IF($A2575="","",MONTH($B2575))</f>
        <v>7</v>
      </c>
      <c r="R2575">
        <f t="shared" ref="R2575:R2638" si="760">IF($A2575="","",WEEKDAY(B2575))</f>
        <v>7</v>
      </c>
      <c r="T2575" t="str">
        <f t="shared" ref="T2575:T2638" si="761">IF($A2575="","","select '"&amp;C2575&amp;"' as [MemberId],'"&amp;D2575&amp;"' as [FYPeriod],'"&amp;E2575&amp;"' as [FYPeriodInYear],'"&amp;TEXT(F2575,"yyyy-mm-dd")&amp;"' as [PeriodStart],'"&amp;TEXT(G2575,"yyyy-mm-dd")&amp;"' as [PeriodEnd],'"&amp;H2575&amp;"' as [FYYear],'"&amp;I2575&amp;"' as [FYYearLabel],'"&amp;J2575&amp;"' as [FYQuarter],'"&amp;K2575&amp;"' as [FYQuarterLabel],'"&amp;L2575&amp;"' as [FYMonthLabel],'"&amp;M2575&amp;"' as [FYWeek],'"&amp;N2575&amp;"' as [FYWeekLabel],'"&amp;O2575&amp;"' as [Day],'"&amp;P2575&amp;"' as [CalendarYear],'"&amp;Q2575&amp;"' as [CalendarMonth],'"&amp;R2575&amp;"' as [CalendarDay],Null as [Entity]"&amp;IF(A2576="",""," union all"))</f>
        <v>select '20160709' as [MemberId],'201701' as [FYPeriod],'1' as [FYPeriodInYear],'2016-07-01' as [PeriodStart],'2016-07-31' as [PeriodEnd],'2017' as [FYYear],'Yr - 2017' as [FYYearLabel],'1' as [FYQuarter],'Qtr - 1' as [FYQuarterLabel],'July' as [FYMonthLabel],'2' as [FYWeek],'Wk - 2' as [FYWeekLabel],'Saturday' as [Day],'2016' as [CalendarYear],'7' as [CalendarMonth],'7' as [CalendarDay],Null as [Entity] union all</v>
      </c>
    </row>
    <row r="2576" spans="1:20" x14ac:dyDescent="0.3">
      <c r="A2576">
        <f>IF($D$5-($D$5-(MAX($A$10:A2575)+1))&lt;=$D$5,$D$5-($D$5-(MAX($A$10:A2575)+1)),"")</f>
        <v>2566</v>
      </c>
      <c r="B2576" s="1">
        <f t="shared" si="751"/>
        <v>42561</v>
      </c>
      <c r="C2576" s="1" t="str">
        <f t="shared" si="752"/>
        <v>20160710</v>
      </c>
      <c r="D2576">
        <f t="shared" si="745"/>
        <v>201701</v>
      </c>
      <c r="E2576">
        <f t="shared" si="746"/>
        <v>1</v>
      </c>
      <c r="F2576" s="5">
        <f t="shared" si="747"/>
        <v>42552</v>
      </c>
      <c r="G2576" s="5">
        <f t="shared" si="750"/>
        <v>42582</v>
      </c>
      <c r="H2576" t="str">
        <f t="shared" si="753"/>
        <v>2017</v>
      </c>
      <c r="I2576" t="str">
        <f t="shared" si="754"/>
        <v>Yr - 2017</v>
      </c>
      <c r="J2576">
        <f t="shared" si="744"/>
        <v>1</v>
      </c>
      <c r="K2576" t="str">
        <f t="shared" si="755"/>
        <v>Qtr - 1</v>
      </c>
      <c r="L2576" t="str">
        <f t="shared" si="756"/>
        <v>July</v>
      </c>
      <c r="M2576">
        <f t="shared" si="748"/>
        <v>2</v>
      </c>
      <c r="N2576" t="str">
        <f t="shared" si="757"/>
        <v>Wk - 2</v>
      </c>
      <c r="O2576" t="str">
        <f t="shared" si="749"/>
        <v>Sunday</v>
      </c>
      <c r="P2576" t="str">
        <f t="shared" si="758"/>
        <v>2016</v>
      </c>
      <c r="Q2576">
        <f t="shared" si="759"/>
        <v>7</v>
      </c>
      <c r="R2576">
        <f t="shared" si="760"/>
        <v>1</v>
      </c>
      <c r="T2576" t="str">
        <f t="shared" si="761"/>
        <v>select '20160710' as [MemberId],'201701' as [FYPeriod],'1' as [FYPeriodInYear],'2016-07-01' as [PeriodStart],'2016-07-31' as [PeriodEnd],'2017' as [FYYear],'Yr - 2017' as [FYYearLabel],'1' as [FYQuarter],'Qtr - 1' as [FYQuarterLabel],'July' as [FYMonthLabel],'2' as [FYWeek],'Wk - 2' as [FYWeekLabel],'Sunday' as [Day],'2016' as [CalendarYear],'7' as [CalendarMonth],'1' as [CalendarDay],Null as [Entity] union all</v>
      </c>
    </row>
    <row r="2577" spans="1:20" x14ac:dyDescent="0.3">
      <c r="A2577">
        <f>IF($D$5-($D$5-(MAX($A$10:A2576)+1))&lt;=$D$5,$D$5-($D$5-(MAX($A$10:A2576)+1)),"")</f>
        <v>2567</v>
      </c>
      <c r="B2577" s="1">
        <f t="shared" si="751"/>
        <v>42562</v>
      </c>
      <c r="C2577" s="1" t="str">
        <f t="shared" si="752"/>
        <v>20160711</v>
      </c>
      <c r="D2577">
        <f t="shared" si="745"/>
        <v>201701</v>
      </c>
      <c r="E2577">
        <f t="shared" si="746"/>
        <v>1</v>
      </c>
      <c r="F2577" s="5">
        <f t="shared" si="747"/>
        <v>42552</v>
      </c>
      <c r="G2577" s="5">
        <f t="shared" si="750"/>
        <v>42582</v>
      </c>
      <c r="H2577" t="str">
        <f t="shared" si="753"/>
        <v>2017</v>
      </c>
      <c r="I2577" t="str">
        <f t="shared" si="754"/>
        <v>Yr - 2017</v>
      </c>
      <c r="J2577">
        <f t="shared" si="744"/>
        <v>1</v>
      </c>
      <c r="K2577" t="str">
        <f t="shared" si="755"/>
        <v>Qtr - 1</v>
      </c>
      <c r="L2577" t="str">
        <f t="shared" si="756"/>
        <v>July</v>
      </c>
      <c r="M2577">
        <f t="shared" si="748"/>
        <v>2</v>
      </c>
      <c r="N2577" t="str">
        <f t="shared" si="757"/>
        <v>Wk - 2</v>
      </c>
      <c r="O2577" t="str">
        <f t="shared" si="749"/>
        <v>Monday</v>
      </c>
      <c r="P2577" t="str">
        <f t="shared" si="758"/>
        <v>2016</v>
      </c>
      <c r="Q2577">
        <f t="shared" si="759"/>
        <v>7</v>
      </c>
      <c r="R2577">
        <f t="shared" si="760"/>
        <v>2</v>
      </c>
      <c r="T2577" t="str">
        <f t="shared" si="761"/>
        <v>select '20160711' as [MemberId],'201701' as [FYPeriod],'1' as [FYPeriodInYear],'2016-07-01' as [PeriodStart],'2016-07-31' as [PeriodEnd],'2017' as [FYYear],'Yr - 2017' as [FYYearLabel],'1' as [FYQuarter],'Qtr - 1' as [FYQuarterLabel],'July' as [FYMonthLabel],'2' as [FYWeek],'Wk - 2' as [FYWeekLabel],'Monday' as [Day],'2016' as [CalendarYear],'7' as [CalendarMonth],'2' as [CalendarDay],Null as [Entity] union all</v>
      </c>
    </row>
    <row r="2578" spans="1:20" x14ac:dyDescent="0.3">
      <c r="A2578">
        <f>IF($D$5-($D$5-(MAX($A$10:A2577)+1))&lt;=$D$5,$D$5-($D$5-(MAX($A$10:A2577)+1)),"")</f>
        <v>2568</v>
      </c>
      <c r="B2578" s="1">
        <f t="shared" si="751"/>
        <v>42563</v>
      </c>
      <c r="C2578" s="1" t="str">
        <f t="shared" si="752"/>
        <v>20160712</v>
      </c>
      <c r="D2578">
        <f t="shared" si="745"/>
        <v>201701</v>
      </c>
      <c r="E2578">
        <f t="shared" si="746"/>
        <v>1</v>
      </c>
      <c r="F2578" s="5">
        <f t="shared" si="747"/>
        <v>42552</v>
      </c>
      <c r="G2578" s="5">
        <f t="shared" si="750"/>
        <v>42582</v>
      </c>
      <c r="H2578" t="str">
        <f t="shared" si="753"/>
        <v>2017</v>
      </c>
      <c r="I2578" t="str">
        <f t="shared" si="754"/>
        <v>Yr - 2017</v>
      </c>
      <c r="J2578">
        <f t="shared" si="744"/>
        <v>1</v>
      </c>
      <c r="K2578" t="str">
        <f t="shared" si="755"/>
        <v>Qtr - 1</v>
      </c>
      <c r="L2578" t="str">
        <f t="shared" si="756"/>
        <v>July</v>
      </c>
      <c r="M2578">
        <f t="shared" si="748"/>
        <v>2</v>
      </c>
      <c r="N2578" t="str">
        <f t="shared" si="757"/>
        <v>Wk - 2</v>
      </c>
      <c r="O2578" t="str">
        <f t="shared" si="749"/>
        <v>Tuesday</v>
      </c>
      <c r="P2578" t="str">
        <f t="shared" si="758"/>
        <v>2016</v>
      </c>
      <c r="Q2578">
        <f t="shared" si="759"/>
        <v>7</v>
      </c>
      <c r="R2578">
        <f t="shared" si="760"/>
        <v>3</v>
      </c>
      <c r="T2578" t="str">
        <f t="shared" si="761"/>
        <v>select '20160712' as [MemberId],'201701' as [FYPeriod],'1' as [FYPeriodInYear],'2016-07-01' as [PeriodStart],'2016-07-31' as [PeriodEnd],'2017' as [FYYear],'Yr - 2017' as [FYYearLabel],'1' as [FYQuarter],'Qtr - 1' as [FYQuarterLabel],'July' as [FYMonthLabel],'2' as [FYWeek],'Wk - 2' as [FYWeekLabel],'Tuesday' as [Day],'2016' as [CalendarYear],'7' as [CalendarMonth],'3' as [CalendarDay],Null as [Entity] union all</v>
      </c>
    </row>
    <row r="2579" spans="1:20" x14ac:dyDescent="0.3">
      <c r="A2579">
        <f>IF($D$5-($D$5-(MAX($A$10:A2578)+1))&lt;=$D$5,$D$5-($D$5-(MAX($A$10:A2578)+1)),"")</f>
        <v>2569</v>
      </c>
      <c r="B2579" s="1">
        <f t="shared" si="751"/>
        <v>42564</v>
      </c>
      <c r="C2579" s="1" t="str">
        <f t="shared" si="752"/>
        <v>20160713</v>
      </c>
      <c r="D2579">
        <f t="shared" si="745"/>
        <v>201701</v>
      </c>
      <c r="E2579">
        <f t="shared" si="746"/>
        <v>1</v>
      </c>
      <c r="F2579" s="5">
        <f t="shared" si="747"/>
        <v>42552</v>
      </c>
      <c r="G2579" s="5">
        <f t="shared" si="750"/>
        <v>42582</v>
      </c>
      <c r="H2579" t="str">
        <f t="shared" si="753"/>
        <v>2017</v>
      </c>
      <c r="I2579" t="str">
        <f t="shared" si="754"/>
        <v>Yr - 2017</v>
      </c>
      <c r="J2579">
        <f t="shared" si="744"/>
        <v>1</v>
      </c>
      <c r="K2579" t="str">
        <f t="shared" si="755"/>
        <v>Qtr - 1</v>
      </c>
      <c r="L2579" t="str">
        <f t="shared" si="756"/>
        <v>July</v>
      </c>
      <c r="M2579">
        <f t="shared" si="748"/>
        <v>3</v>
      </c>
      <c r="N2579" t="str">
        <f t="shared" si="757"/>
        <v>Wk - 3</v>
      </c>
      <c r="O2579" t="str">
        <f t="shared" si="749"/>
        <v>Wednesday</v>
      </c>
      <c r="P2579" t="str">
        <f t="shared" si="758"/>
        <v>2016</v>
      </c>
      <c r="Q2579">
        <f t="shared" si="759"/>
        <v>7</v>
      </c>
      <c r="R2579">
        <f t="shared" si="760"/>
        <v>4</v>
      </c>
      <c r="T2579" t="str">
        <f t="shared" si="761"/>
        <v>select '20160713' as [MemberId],'201701' as [FYPeriod],'1' as [FYPeriodInYear],'2016-07-01' as [PeriodStart],'2016-07-31' as [PeriodEnd],'2017' as [FYYear],'Yr - 2017' as [FYYearLabel],'1' as [FYQuarter],'Qtr - 1' as [FYQuarterLabel],'July' as [FYMonthLabel],'3' as [FYWeek],'Wk - 3' as [FYWeekLabel],'Wednesday' as [Day],'2016' as [CalendarYear],'7' as [CalendarMonth],'4' as [CalendarDay],Null as [Entity] union all</v>
      </c>
    </row>
    <row r="2580" spans="1:20" x14ac:dyDescent="0.3">
      <c r="A2580">
        <f>IF($D$5-($D$5-(MAX($A$10:A2579)+1))&lt;=$D$5,$D$5-($D$5-(MAX($A$10:A2579)+1)),"")</f>
        <v>2570</v>
      </c>
      <c r="B2580" s="1">
        <f t="shared" si="751"/>
        <v>42565</v>
      </c>
      <c r="C2580" s="1" t="str">
        <f t="shared" si="752"/>
        <v>20160714</v>
      </c>
      <c r="D2580">
        <f t="shared" si="745"/>
        <v>201701</v>
      </c>
      <c r="E2580">
        <f t="shared" si="746"/>
        <v>1</v>
      </c>
      <c r="F2580" s="5">
        <f t="shared" si="747"/>
        <v>42552</v>
      </c>
      <c r="G2580" s="5">
        <f t="shared" si="750"/>
        <v>42582</v>
      </c>
      <c r="H2580" t="str">
        <f t="shared" si="753"/>
        <v>2017</v>
      </c>
      <c r="I2580" t="str">
        <f t="shared" si="754"/>
        <v>Yr - 2017</v>
      </c>
      <c r="J2580">
        <f t="shared" si="744"/>
        <v>1</v>
      </c>
      <c r="K2580" t="str">
        <f t="shared" si="755"/>
        <v>Qtr - 1</v>
      </c>
      <c r="L2580" t="str">
        <f t="shared" si="756"/>
        <v>July</v>
      </c>
      <c r="M2580">
        <f t="shared" si="748"/>
        <v>3</v>
      </c>
      <c r="N2580" t="str">
        <f t="shared" si="757"/>
        <v>Wk - 3</v>
      </c>
      <c r="O2580" t="str">
        <f t="shared" si="749"/>
        <v>Thursday</v>
      </c>
      <c r="P2580" t="str">
        <f t="shared" si="758"/>
        <v>2016</v>
      </c>
      <c r="Q2580">
        <f t="shared" si="759"/>
        <v>7</v>
      </c>
      <c r="R2580">
        <f t="shared" si="760"/>
        <v>5</v>
      </c>
      <c r="T2580" t="str">
        <f t="shared" si="761"/>
        <v>select '20160714' as [MemberId],'201701' as [FYPeriod],'1' as [FYPeriodInYear],'2016-07-01' as [PeriodStart],'2016-07-31' as [PeriodEnd],'2017' as [FYYear],'Yr - 2017' as [FYYearLabel],'1' as [FYQuarter],'Qtr - 1' as [FYQuarterLabel],'July' as [FYMonthLabel],'3' as [FYWeek],'Wk - 3' as [FYWeekLabel],'Thursday' as [Day],'2016' as [CalendarYear],'7' as [CalendarMonth],'5' as [CalendarDay],Null as [Entity] union all</v>
      </c>
    </row>
    <row r="2581" spans="1:20" x14ac:dyDescent="0.3">
      <c r="A2581">
        <f>IF($D$5-($D$5-(MAX($A$10:A2580)+1))&lt;=$D$5,$D$5-($D$5-(MAX($A$10:A2580)+1)),"")</f>
        <v>2571</v>
      </c>
      <c r="B2581" s="1">
        <f t="shared" si="751"/>
        <v>42566</v>
      </c>
      <c r="C2581" s="1" t="str">
        <f t="shared" si="752"/>
        <v>20160715</v>
      </c>
      <c r="D2581">
        <f t="shared" si="745"/>
        <v>201701</v>
      </c>
      <c r="E2581">
        <f t="shared" si="746"/>
        <v>1</v>
      </c>
      <c r="F2581" s="5">
        <f t="shared" si="747"/>
        <v>42552</v>
      </c>
      <c r="G2581" s="5">
        <f t="shared" si="750"/>
        <v>42582</v>
      </c>
      <c r="H2581" t="str">
        <f t="shared" si="753"/>
        <v>2017</v>
      </c>
      <c r="I2581" t="str">
        <f t="shared" si="754"/>
        <v>Yr - 2017</v>
      </c>
      <c r="J2581">
        <f t="shared" si="744"/>
        <v>1</v>
      </c>
      <c r="K2581" t="str">
        <f t="shared" si="755"/>
        <v>Qtr - 1</v>
      </c>
      <c r="L2581" t="str">
        <f t="shared" si="756"/>
        <v>July</v>
      </c>
      <c r="M2581">
        <f t="shared" si="748"/>
        <v>3</v>
      </c>
      <c r="N2581" t="str">
        <f t="shared" si="757"/>
        <v>Wk - 3</v>
      </c>
      <c r="O2581" t="str">
        <f t="shared" si="749"/>
        <v>Friday</v>
      </c>
      <c r="P2581" t="str">
        <f t="shared" si="758"/>
        <v>2016</v>
      </c>
      <c r="Q2581">
        <f t="shared" si="759"/>
        <v>7</v>
      </c>
      <c r="R2581">
        <f t="shared" si="760"/>
        <v>6</v>
      </c>
      <c r="T2581" t="str">
        <f t="shared" si="761"/>
        <v>select '20160715' as [MemberId],'201701' as [FYPeriod],'1' as [FYPeriodInYear],'2016-07-01' as [PeriodStart],'2016-07-31' as [PeriodEnd],'2017' as [FYYear],'Yr - 2017' as [FYYearLabel],'1' as [FYQuarter],'Qtr - 1' as [FYQuarterLabel],'July' as [FYMonthLabel],'3' as [FYWeek],'Wk - 3' as [FYWeekLabel],'Friday' as [Day],'2016' as [CalendarYear],'7' as [CalendarMonth],'6' as [CalendarDay],Null as [Entity] union all</v>
      </c>
    </row>
    <row r="2582" spans="1:20" x14ac:dyDescent="0.3">
      <c r="A2582">
        <f>IF($D$5-($D$5-(MAX($A$10:A2581)+1))&lt;=$D$5,$D$5-($D$5-(MAX($A$10:A2581)+1)),"")</f>
        <v>2572</v>
      </c>
      <c r="B2582" s="1">
        <f t="shared" si="751"/>
        <v>42567</v>
      </c>
      <c r="C2582" s="1" t="str">
        <f t="shared" si="752"/>
        <v>20160716</v>
      </c>
      <c r="D2582">
        <f t="shared" si="745"/>
        <v>201701</v>
      </c>
      <c r="E2582">
        <f t="shared" si="746"/>
        <v>1</v>
      </c>
      <c r="F2582" s="5">
        <f t="shared" si="747"/>
        <v>42552</v>
      </c>
      <c r="G2582" s="5">
        <f t="shared" si="750"/>
        <v>42582</v>
      </c>
      <c r="H2582" t="str">
        <f t="shared" si="753"/>
        <v>2017</v>
      </c>
      <c r="I2582" t="str">
        <f t="shared" si="754"/>
        <v>Yr - 2017</v>
      </c>
      <c r="J2582">
        <f t="shared" si="744"/>
        <v>1</v>
      </c>
      <c r="K2582" t="str">
        <f t="shared" si="755"/>
        <v>Qtr - 1</v>
      </c>
      <c r="L2582" t="str">
        <f t="shared" si="756"/>
        <v>July</v>
      </c>
      <c r="M2582">
        <f t="shared" si="748"/>
        <v>3</v>
      </c>
      <c r="N2582" t="str">
        <f t="shared" si="757"/>
        <v>Wk - 3</v>
      </c>
      <c r="O2582" t="str">
        <f t="shared" si="749"/>
        <v>Saturday</v>
      </c>
      <c r="P2582" t="str">
        <f t="shared" si="758"/>
        <v>2016</v>
      </c>
      <c r="Q2582">
        <f t="shared" si="759"/>
        <v>7</v>
      </c>
      <c r="R2582">
        <f t="shared" si="760"/>
        <v>7</v>
      </c>
      <c r="T2582" t="str">
        <f t="shared" si="761"/>
        <v>select '20160716' as [MemberId],'201701' as [FYPeriod],'1' as [FYPeriodInYear],'2016-07-01' as [PeriodStart],'2016-07-31' as [PeriodEnd],'2017' as [FYYear],'Yr - 2017' as [FYYearLabel],'1' as [FYQuarter],'Qtr - 1' as [FYQuarterLabel],'July' as [FYMonthLabel],'3' as [FYWeek],'Wk - 3' as [FYWeekLabel],'Saturday' as [Day],'2016' as [CalendarYear],'7' as [CalendarMonth],'7' as [CalendarDay],Null as [Entity] union all</v>
      </c>
    </row>
    <row r="2583" spans="1:20" x14ac:dyDescent="0.3">
      <c r="A2583">
        <f>IF($D$5-($D$5-(MAX($A$10:A2582)+1))&lt;=$D$5,$D$5-($D$5-(MAX($A$10:A2582)+1)),"")</f>
        <v>2573</v>
      </c>
      <c r="B2583" s="1">
        <f t="shared" si="751"/>
        <v>42568</v>
      </c>
      <c r="C2583" s="1" t="str">
        <f t="shared" si="752"/>
        <v>20160717</v>
      </c>
      <c r="D2583">
        <f t="shared" si="745"/>
        <v>201701</v>
      </c>
      <c r="E2583">
        <f t="shared" si="746"/>
        <v>1</v>
      </c>
      <c r="F2583" s="5">
        <f t="shared" si="747"/>
        <v>42552</v>
      </c>
      <c r="G2583" s="5">
        <f t="shared" si="750"/>
        <v>42582</v>
      </c>
      <c r="H2583" t="str">
        <f t="shared" si="753"/>
        <v>2017</v>
      </c>
      <c r="I2583" t="str">
        <f t="shared" si="754"/>
        <v>Yr - 2017</v>
      </c>
      <c r="J2583">
        <f t="shared" si="744"/>
        <v>1</v>
      </c>
      <c r="K2583" t="str">
        <f t="shared" si="755"/>
        <v>Qtr - 1</v>
      </c>
      <c r="L2583" t="str">
        <f t="shared" si="756"/>
        <v>July</v>
      </c>
      <c r="M2583">
        <f t="shared" si="748"/>
        <v>3</v>
      </c>
      <c r="N2583" t="str">
        <f t="shared" si="757"/>
        <v>Wk - 3</v>
      </c>
      <c r="O2583" t="str">
        <f t="shared" si="749"/>
        <v>Sunday</v>
      </c>
      <c r="P2583" t="str">
        <f t="shared" si="758"/>
        <v>2016</v>
      </c>
      <c r="Q2583">
        <f t="shared" si="759"/>
        <v>7</v>
      </c>
      <c r="R2583">
        <f t="shared" si="760"/>
        <v>1</v>
      </c>
      <c r="T2583" t="str">
        <f t="shared" si="761"/>
        <v>select '20160717' as [MemberId],'201701' as [FYPeriod],'1' as [FYPeriodInYear],'2016-07-01' as [PeriodStart],'2016-07-31' as [PeriodEnd],'2017' as [FYYear],'Yr - 2017' as [FYYearLabel],'1' as [FYQuarter],'Qtr - 1' as [FYQuarterLabel],'July' as [FYMonthLabel],'3' as [FYWeek],'Wk - 3' as [FYWeekLabel],'Sunday' as [Day],'2016' as [CalendarYear],'7' as [CalendarMonth],'1' as [CalendarDay],Null as [Entity] union all</v>
      </c>
    </row>
    <row r="2584" spans="1:20" x14ac:dyDescent="0.3">
      <c r="A2584">
        <f>IF($D$5-($D$5-(MAX($A$10:A2583)+1))&lt;=$D$5,$D$5-($D$5-(MAX($A$10:A2583)+1)),"")</f>
        <v>2574</v>
      </c>
      <c r="B2584" s="1">
        <f t="shared" si="751"/>
        <v>42569</v>
      </c>
      <c r="C2584" s="1" t="str">
        <f t="shared" si="752"/>
        <v>20160718</v>
      </c>
      <c r="D2584">
        <f t="shared" si="745"/>
        <v>201701</v>
      </c>
      <c r="E2584">
        <f t="shared" si="746"/>
        <v>1</v>
      </c>
      <c r="F2584" s="5">
        <f t="shared" si="747"/>
        <v>42552</v>
      </c>
      <c r="G2584" s="5">
        <f t="shared" si="750"/>
        <v>42582</v>
      </c>
      <c r="H2584" t="str">
        <f t="shared" si="753"/>
        <v>2017</v>
      </c>
      <c r="I2584" t="str">
        <f t="shared" si="754"/>
        <v>Yr - 2017</v>
      </c>
      <c r="J2584">
        <f t="shared" si="744"/>
        <v>1</v>
      </c>
      <c r="K2584" t="str">
        <f t="shared" si="755"/>
        <v>Qtr - 1</v>
      </c>
      <c r="L2584" t="str">
        <f t="shared" si="756"/>
        <v>July</v>
      </c>
      <c r="M2584">
        <f t="shared" si="748"/>
        <v>3</v>
      </c>
      <c r="N2584" t="str">
        <f t="shared" si="757"/>
        <v>Wk - 3</v>
      </c>
      <c r="O2584" t="str">
        <f t="shared" si="749"/>
        <v>Monday</v>
      </c>
      <c r="P2584" t="str">
        <f t="shared" si="758"/>
        <v>2016</v>
      </c>
      <c r="Q2584">
        <f t="shared" si="759"/>
        <v>7</v>
      </c>
      <c r="R2584">
        <f t="shared" si="760"/>
        <v>2</v>
      </c>
      <c r="T2584" t="str">
        <f t="shared" si="761"/>
        <v>select '20160718' as [MemberId],'201701' as [FYPeriod],'1' as [FYPeriodInYear],'2016-07-01' as [PeriodStart],'2016-07-31' as [PeriodEnd],'2017' as [FYYear],'Yr - 2017' as [FYYearLabel],'1' as [FYQuarter],'Qtr - 1' as [FYQuarterLabel],'July' as [FYMonthLabel],'3' as [FYWeek],'Wk - 3' as [FYWeekLabel],'Monday' as [Day],'2016' as [CalendarYear],'7' as [CalendarMonth],'2' as [CalendarDay],Null as [Entity] union all</v>
      </c>
    </row>
    <row r="2585" spans="1:20" x14ac:dyDescent="0.3">
      <c r="A2585">
        <f>IF($D$5-($D$5-(MAX($A$10:A2584)+1))&lt;=$D$5,$D$5-($D$5-(MAX($A$10:A2584)+1)),"")</f>
        <v>2575</v>
      </c>
      <c r="B2585" s="1">
        <f t="shared" si="751"/>
        <v>42570</v>
      </c>
      <c r="C2585" s="1" t="str">
        <f t="shared" si="752"/>
        <v>20160719</v>
      </c>
      <c r="D2585">
        <f t="shared" si="745"/>
        <v>201701</v>
      </c>
      <c r="E2585">
        <f t="shared" si="746"/>
        <v>1</v>
      </c>
      <c r="F2585" s="5">
        <f t="shared" si="747"/>
        <v>42552</v>
      </c>
      <c r="G2585" s="5">
        <f t="shared" si="750"/>
        <v>42582</v>
      </c>
      <c r="H2585" t="str">
        <f t="shared" si="753"/>
        <v>2017</v>
      </c>
      <c r="I2585" t="str">
        <f t="shared" si="754"/>
        <v>Yr - 2017</v>
      </c>
      <c r="J2585">
        <f t="shared" si="744"/>
        <v>1</v>
      </c>
      <c r="K2585" t="str">
        <f t="shared" si="755"/>
        <v>Qtr - 1</v>
      </c>
      <c r="L2585" t="str">
        <f t="shared" si="756"/>
        <v>July</v>
      </c>
      <c r="M2585">
        <f t="shared" si="748"/>
        <v>3</v>
      </c>
      <c r="N2585" t="str">
        <f t="shared" si="757"/>
        <v>Wk - 3</v>
      </c>
      <c r="O2585" t="str">
        <f t="shared" si="749"/>
        <v>Tuesday</v>
      </c>
      <c r="P2585" t="str">
        <f t="shared" si="758"/>
        <v>2016</v>
      </c>
      <c r="Q2585">
        <f t="shared" si="759"/>
        <v>7</v>
      </c>
      <c r="R2585">
        <f t="shared" si="760"/>
        <v>3</v>
      </c>
      <c r="T2585" t="str">
        <f t="shared" si="761"/>
        <v>select '20160719' as [MemberId],'201701' as [FYPeriod],'1' as [FYPeriodInYear],'2016-07-01' as [PeriodStart],'2016-07-31' as [PeriodEnd],'2017' as [FYYear],'Yr - 2017' as [FYYearLabel],'1' as [FYQuarter],'Qtr - 1' as [FYQuarterLabel],'July' as [FYMonthLabel],'3' as [FYWeek],'Wk - 3' as [FYWeekLabel],'Tuesday' as [Day],'2016' as [CalendarYear],'7' as [CalendarMonth],'3' as [CalendarDay],Null as [Entity] union all</v>
      </c>
    </row>
    <row r="2586" spans="1:20" x14ac:dyDescent="0.3">
      <c r="A2586">
        <f>IF($D$5-($D$5-(MAX($A$10:A2585)+1))&lt;=$D$5,$D$5-($D$5-(MAX($A$10:A2585)+1)),"")</f>
        <v>2576</v>
      </c>
      <c r="B2586" s="1">
        <f t="shared" si="751"/>
        <v>42571</v>
      </c>
      <c r="C2586" s="1" t="str">
        <f t="shared" si="752"/>
        <v>20160720</v>
      </c>
      <c r="D2586">
        <f t="shared" si="745"/>
        <v>201701</v>
      </c>
      <c r="E2586">
        <f t="shared" si="746"/>
        <v>1</v>
      </c>
      <c r="F2586" s="5">
        <f t="shared" si="747"/>
        <v>42552</v>
      </c>
      <c r="G2586" s="5">
        <f t="shared" si="750"/>
        <v>42582</v>
      </c>
      <c r="H2586" t="str">
        <f t="shared" si="753"/>
        <v>2017</v>
      </c>
      <c r="I2586" t="str">
        <f t="shared" si="754"/>
        <v>Yr - 2017</v>
      </c>
      <c r="J2586">
        <f t="shared" si="744"/>
        <v>1</v>
      </c>
      <c r="K2586" t="str">
        <f t="shared" si="755"/>
        <v>Qtr - 1</v>
      </c>
      <c r="L2586" t="str">
        <f t="shared" si="756"/>
        <v>July</v>
      </c>
      <c r="M2586">
        <f t="shared" si="748"/>
        <v>4</v>
      </c>
      <c r="N2586" t="str">
        <f t="shared" si="757"/>
        <v>Wk - 4</v>
      </c>
      <c r="O2586" t="str">
        <f t="shared" si="749"/>
        <v>Wednesday</v>
      </c>
      <c r="P2586" t="str">
        <f t="shared" si="758"/>
        <v>2016</v>
      </c>
      <c r="Q2586">
        <f t="shared" si="759"/>
        <v>7</v>
      </c>
      <c r="R2586">
        <f t="shared" si="760"/>
        <v>4</v>
      </c>
      <c r="T2586" t="str">
        <f t="shared" si="761"/>
        <v>select '20160720' as [MemberId],'201701' as [FYPeriod],'1' as [FYPeriodInYear],'2016-07-01' as [PeriodStart],'2016-07-31' as [PeriodEnd],'2017' as [FYYear],'Yr - 2017' as [FYYearLabel],'1' as [FYQuarter],'Qtr - 1' as [FYQuarterLabel],'July' as [FYMonthLabel],'4' as [FYWeek],'Wk - 4' as [FYWeekLabel],'Wednesday' as [Day],'2016' as [CalendarYear],'7' as [CalendarMonth],'4' as [CalendarDay],Null as [Entity] union all</v>
      </c>
    </row>
    <row r="2587" spans="1:20" x14ac:dyDescent="0.3">
      <c r="A2587">
        <f>IF($D$5-($D$5-(MAX($A$10:A2586)+1))&lt;=$D$5,$D$5-($D$5-(MAX($A$10:A2586)+1)),"")</f>
        <v>2577</v>
      </c>
      <c r="B2587" s="1">
        <f t="shared" si="751"/>
        <v>42572</v>
      </c>
      <c r="C2587" s="1" t="str">
        <f t="shared" si="752"/>
        <v>20160721</v>
      </c>
      <c r="D2587">
        <f t="shared" si="745"/>
        <v>201701</v>
      </c>
      <c r="E2587">
        <f t="shared" si="746"/>
        <v>1</v>
      </c>
      <c r="F2587" s="5">
        <f t="shared" si="747"/>
        <v>42552</v>
      </c>
      <c r="G2587" s="5">
        <f t="shared" si="750"/>
        <v>42582</v>
      </c>
      <c r="H2587" t="str">
        <f t="shared" si="753"/>
        <v>2017</v>
      </c>
      <c r="I2587" t="str">
        <f t="shared" si="754"/>
        <v>Yr - 2017</v>
      </c>
      <c r="J2587">
        <f t="shared" si="744"/>
        <v>1</v>
      </c>
      <c r="K2587" t="str">
        <f t="shared" si="755"/>
        <v>Qtr - 1</v>
      </c>
      <c r="L2587" t="str">
        <f t="shared" si="756"/>
        <v>July</v>
      </c>
      <c r="M2587">
        <f t="shared" si="748"/>
        <v>4</v>
      </c>
      <c r="N2587" t="str">
        <f t="shared" si="757"/>
        <v>Wk - 4</v>
      </c>
      <c r="O2587" t="str">
        <f t="shared" si="749"/>
        <v>Thursday</v>
      </c>
      <c r="P2587" t="str">
        <f t="shared" si="758"/>
        <v>2016</v>
      </c>
      <c r="Q2587">
        <f t="shared" si="759"/>
        <v>7</v>
      </c>
      <c r="R2587">
        <f t="shared" si="760"/>
        <v>5</v>
      </c>
      <c r="T2587" t="str">
        <f t="shared" si="761"/>
        <v>select '20160721' as [MemberId],'201701' as [FYPeriod],'1' as [FYPeriodInYear],'2016-07-01' as [PeriodStart],'2016-07-31' as [PeriodEnd],'2017' as [FYYear],'Yr - 2017' as [FYYearLabel],'1' as [FYQuarter],'Qtr - 1' as [FYQuarterLabel],'July' as [FYMonthLabel],'4' as [FYWeek],'Wk - 4' as [FYWeekLabel],'Thursday' as [Day],'2016' as [CalendarYear],'7' as [CalendarMonth],'5' as [CalendarDay],Null as [Entity] union all</v>
      </c>
    </row>
    <row r="2588" spans="1:20" x14ac:dyDescent="0.3">
      <c r="A2588">
        <f>IF($D$5-($D$5-(MAX($A$10:A2587)+1))&lt;=$D$5,$D$5-($D$5-(MAX($A$10:A2587)+1)),"")</f>
        <v>2578</v>
      </c>
      <c r="B2588" s="1">
        <f t="shared" si="751"/>
        <v>42573</v>
      </c>
      <c r="C2588" s="1" t="str">
        <f t="shared" si="752"/>
        <v>20160722</v>
      </c>
      <c r="D2588">
        <f t="shared" si="745"/>
        <v>201701</v>
      </c>
      <c r="E2588">
        <f t="shared" si="746"/>
        <v>1</v>
      </c>
      <c r="F2588" s="5">
        <f t="shared" si="747"/>
        <v>42552</v>
      </c>
      <c r="G2588" s="5">
        <f t="shared" si="750"/>
        <v>42582</v>
      </c>
      <c r="H2588" t="str">
        <f t="shared" si="753"/>
        <v>2017</v>
      </c>
      <c r="I2588" t="str">
        <f t="shared" si="754"/>
        <v>Yr - 2017</v>
      </c>
      <c r="J2588">
        <f t="shared" si="744"/>
        <v>1</v>
      </c>
      <c r="K2588" t="str">
        <f t="shared" si="755"/>
        <v>Qtr - 1</v>
      </c>
      <c r="L2588" t="str">
        <f t="shared" si="756"/>
        <v>July</v>
      </c>
      <c r="M2588">
        <f t="shared" si="748"/>
        <v>4</v>
      </c>
      <c r="N2588" t="str">
        <f t="shared" si="757"/>
        <v>Wk - 4</v>
      </c>
      <c r="O2588" t="str">
        <f t="shared" si="749"/>
        <v>Friday</v>
      </c>
      <c r="P2588" t="str">
        <f t="shared" si="758"/>
        <v>2016</v>
      </c>
      <c r="Q2588">
        <f t="shared" si="759"/>
        <v>7</v>
      </c>
      <c r="R2588">
        <f t="shared" si="760"/>
        <v>6</v>
      </c>
      <c r="T2588" t="str">
        <f t="shared" si="761"/>
        <v>select '20160722' as [MemberId],'201701' as [FYPeriod],'1' as [FYPeriodInYear],'2016-07-01' as [PeriodStart],'2016-07-31' as [PeriodEnd],'2017' as [FYYear],'Yr - 2017' as [FYYearLabel],'1' as [FYQuarter],'Qtr - 1' as [FYQuarterLabel],'July' as [FYMonthLabel],'4' as [FYWeek],'Wk - 4' as [FYWeekLabel],'Friday' as [Day],'2016' as [CalendarYear],'7' as [CalendarMonth],'6' as [CalendarDay],Null as [Entity] union all</v>
      </c>
    </row>
    <row r="2589" spans="1:20" x14ac:dyDescent="0.3">
      <c r="A2589">
        <f>IF($D$5-($D$5-(MAX($A$10:A2588)+1))&lt;=$D$5,$D$5-($D$5-(MAX($A$10:A2588)+1)),"")</f>
        <v>2579</v>
      </c>
      <c r="B2589" s="1">
        <f t="shared" si="751"/>
        <v>42574</v>
      </c>
      <c r="C2589" s="1" t="str">
        <f t="shared" si="752"/>
        <v>20160723</v>
      </c>
      <c r="D2589">
        <f t="shared" si="745"/>
        <v>201701</v>
      </c>
      <c r="E2589">
        <f t="shared" si="746"/>
        <v>1</v>
      </c>
      <c r="F2589" s="5">
        <f t="shared" si="747"/>
        <v>42552</v>
      </c>
      <c r="G2589" s="5">
        <f t="shared" si="750"/>
        <v>42582</v>
      </c>
      <c r="H2589" t="str">
        <f t="shared" si="753"/>
        <v>2017</v>
      </c>
      <c r="I2589" t="str">
        <f t="shared" si="754"/>
        <v>Yr - 2017</v>
      </c>
      <c r="J2589">
        <f t="shared" si="744"/>
        <v>1</v>
      </c>
      <c r="K2589" t="str">
        <f t="shared" si="755"/>
        <v>Qtr - 1</v>
      </c>
      <c r="L2589" t="str">
        <f t="shared" si="756"/>
        <v>July</v>
      </c>
      <c r="M2589">
        <f t="shared" si="748"/>
        <v>4</v>
      </c>
      <c r="N2589" t="str">
        <f t="shared" si="757"/>
        <v>Wk - 4</v>
      </c>
      <c r="O2589" t="str">
        <f t="shared" si="749"/>
        <v>Saturday</v>
      </c>
      <c r="P2589" t="str">
        <f t="shared" si="758"/>
        <v>2016</v>
      </c>
      <c r="Q2589">
        <f t="shared" si="759"/>
        <v>7</v>
      </c>
      <c r="R2589">
        <f t="shared" si="760"/>
        <v>7</v>
      </c>
      <c r="T2589" t="str">
        <f t="shared" si="761"/>
        <v>select '20160723' as [MemberId],'201701' as [FYPeriod],'1' as [FYPeriodInYear],'2016-07-01' as [PeriodStart],'2016-07-31' as [PeriodEnd],'2017' as [FYYear],'Yr - 2017' as [FYYearLabel],'1' as [FYQuarter],'Qtr - 1' as [FYQuarterLabel],'July' as [FYMonthLabel],'4' as [FYWeek],'Wk - 4' as [FYWeekLabel],'Saturday' as [Day],'2016' as [CalendarYear],'7' as [CalendarMonth],'7' as [CalendarDay],Null as [Entity] union all</v>
      </c>
    </row>
    <row r="2590" spans="1:20" x14ac:dyDescent="0.3">
      <c r="A2590">
        <f>IF($D$5-($D$5-(MAX($A$10:A2589)+1))&lt;=$D$5,$D$5-($D$5-(MAX($A$10:A2589)+1)),"")</f>
        <v>2580</v>
      </c>
      <c r="B2590" s="1">
        <f t="shared" si="751"/>
        <v>42575</v>
      </c>
      <c r="C2590" s="1" t="str">
        <f t="shared" si="752"/>
        <v>20160724</v>
      </c>
      <c r="D2590">
        <f t="shared" si="745"/>
        <v>201701</v>
      </c>
      <c r="E2590">
        <f t="shared" si="746"/>
        <v>1</v>
      </c>
      <c r="F2590" s="5">
        <f t="shared" si="747"/>
        <v>42552</v>
      </c>
      <c r="G2590" s="5">
        <f t="shared" si="750"/>
        <v>42582</v>
      </c>
      <c r="H2590" t="str">
        <f t="shared" si="753"/>
        <v>2017</v>
      </c>
      <c r="I2590" t="str">
        <f t="shared" si="754"/>
        <v>Yr - 2017</v>
      </c>
      <c r="J2590">
        <f t="shared" si="744"/>
        <v>1</v>
      </c>
      <c r="K2590" t="str">
        <f t="shared" si="755"/>
        <v>Qtr - 1</v>
      </c>
      <c r="L2590" t="str">
        <f t="shared" si="756"/>
        <v>July</v>
      </c>
      <c r="M2590">
        <f t="shared" si="748"/>
        <v>4</v>
      </c>
      <c r="N2590" t="str">
        <f t="shared" si="757"/>
        <v>Wk - 4</v>
      </c>
      <c r="O2590" t="str">
        <f t="shared" si="749"/>
        <v>Sunday</v>
      </c>
      <c r="P2590" t="str">
        <f t="shared" si="758"/>
        <v>2016</v>
      </c>
      <c r="Q2590">
        <f t="shared" si="759"/>
        <v>7</v>
      </c>
      <c r="R2590">
        <f t="shared" si="760"/>
        <v>1</v>
      </c>
      <c r="T2590" t="str">
        <f t="shared" si="761"/>
        <v>select '20160724' as [MemberId],'201701' as [FYPeriod],'1' as [FYPeriodInYear],'2016-07-01' as [PeriodStart],'2016-07-31' as [PeriodEnd],'2017' as [FYYear],'Yr - 2017' as [FYYearLabel],'1' as [FYQuarter],'Qtr - 1' as [FYQuarterLabel],'July' as [FYMonthLabel],'4' as [FYWeek],'Wk - 4' as [FYWeekLabel],'Sunday' as [Day],'2016' as [CalendarYear],'7' as [CalendarMonth],'1' as [CalendarDay],Null as [Entity] union all</v>
      </c>
    </row>
    <row r="2591" spans="1:20" x14ac:dyDescent="0.3">
      <c r="A2591">
        <f>IF($D$5-($D$5-(MAX($A$10:A2590)+1))&lt;=$D$5,$D$5-($D$5-(MAX($A$10:A2590)+1)),"")</f>
        <v>2581</v>
      </c>
      <c r="B2591" s="1">
        <f t="shared" si="751"/>
        <v>42576</v>
      </c>
      <c r="C2591" s="1" t="str">
        <f t="shared" si="752"/>
        <v>20160725</v>
      </c>
      <c r="D2591">
        <f t="shared" si="745"/>
        <v>201701</v>
      </c>
      <c r="E2591">
        <f t="shared" si="746"/>
        <v>1</v>
      </c>
      <c r="F2591" s="5">
        <f t="shared" si="747"/>
        <v>42552</v>
      </c>
      <c r="G2591" s="5">
        <f t="shared" si="750"/>
        <v>42582</v>
      </c>
      <c r="H2591" t="str">
        <f t="shared" si="753"/>
        <v>2017</v>
      </c>
      <c r="I2591" t="str">
        <f t="shared" si="754"/>
        <v>Yr - 2017</v>
      </c>
      <c r="J2591">
        <f t="shared" si="744"/>
        <v>1</v>
      </c>
      <c r="K2591" t="str">
        <f t="shared" si="755"/>
        <v>Qtr - 1</v>
      </c>
      <c r="L2591" t="str">
        <f t="shared" si="756"/>
        <v>July</v>
      </c>
      <c r="M2591">
        <f t="shared" si="748"/>
        <v>4</v>
      </c>
      <c r="N2591" t="str">
        <f t="shared" si="757"/>
        <v>Wk - 4</v>
      </c>
      <c r="O2591" t="str">
        <f t="shared" si="749"/>
        <v>Monday</v>
      </c>
      <c r="P2591" t="str">
        <f t="shared" si="758"/>
        <v>2016</v>
      </c>
      <c r="Q2591">
        <f t="shared" si="759"/>
        <v>7</v>
      </c>
      <c r="R2591">
        <f t="shared" si="760"/>
        <v>2</v>
      </c>
      <c r="T2591" t="str">
        <f t="shared" si="761"/>
        <v>select '20160725' as [MemberId],'201701' as [FYPeriod],'1' as [FYPeriodInYear],'2016-07-01' as [PeriodStart],'2016-07-31' as [PeriodEnd],'2017' as [FYYear],'Yr - 2017' as [FYYearLabel],'1' as [FYQuarter],'Qtr - 1' as [FYQuarterLabel],'July' as [FYMonthLabel],'4' as [FYWeek],'Wk - 4' as [FYWeekLabel],'Monday' as [Day],'2016' as [CalendarYear],'7' as [CalendarMonth],'2' as [CalendarDay],Null as [Entity] union all</v>
      </c>
    </row>
    <row r="2592" spans="1:20" x14ac:dyDescent="0.3">
      <c r="A2592">
        <f>IF($D$5-($D$5-(MAX($A$10:A2591)+1))&lt;=$D$5,$D$5-($D$5-(MAX($A$10:A2591)+1)),"")</f>
        <v>2582</v>
      </c>
      <c r="B2592" s="1">
        <f t="shared" si="751"/>
        <v>42577</v>
      </c>
      <c r="C2592" s="1" t="str">
        <f t="shared" si="752"/>
        <v>20160726</v>
      </c>
      <c r="D2592">
        <f t="shared" si="745"/>
        <v>201701</v>
      </c>
      <c r="E2592">
        <f t="shared" si="746"/>
        <v>1</v>
      </c>
      <c r="F2592" s="5">
        <f t="shared" si="747"/>
        <v>42552</v>
      </c>
      <c r="G2592" s="5">
        <f t="shared" si="750"/>
        <v>42582</v>
      </c>
      <c r="H2592" t="str">
        <f t="shared" si="753"/>
        <v>2017</v>
      </c>
      <c r="I2592" t="str">
        <f t="shared" si="754"/>
        <v>Yr - 2017</v>
      </c>
      <c r="J2592">
        <f t="shared" si="744"/>
        <v>1</v>
      </c>
      <c r="K2592" t="str">
        <f t="shared" si="755"/>
        <v>Qtr - 1</v>
      </c>
      <c r="L2592" t="str">
        <f t="shared" si="756"/>
        <v>July</v>
      </c>
      <c r="M2592">
        <f t="shared" si="748"/>
        <v>4</v>
      </c>
      <c r="N2592" t="str">
        <f t="shared" si="757"/>
        <v>Wk - 4</v>
      </c>
      <c r="O2592" t="str">
        <f t="shared" si="749"/>
        <v>Tuesday</v>
      </c>
      <c r="P2592" t="str">
        <f t="shared" si="758"/>
        <v>2016</v>
      </c>
      <c r="Q2592">
        <f t="shared" si="759"/>
        <v>7</v>
      </c>
      <c r="R2592">
        <f t="shared" si="760"/>
        <v>3</v>
      </c>
      <c r="T2592" t="str">
        <f t="shared" si="761"/>
        <v>select '20160726' as [MemberId],'201701' as [FYPeriod],'1' as [FYPeriodInYear],'2016-07-01' as [PeriodStart],'2016-07-31' as [PeriodEnd],'2017' as [FYYear],'Yr - 2017' as [FYYearLabel],'1' as [FYQuarter],'Qtr - 1' as [FYQuarterLabel],'July' as [FYMonthLabel],'4' as [FYWeek],'Wk - 4' as [FYWeekLabel],'Tuesday' as [Day],'2016' as [CalendarYear],'7' as [CalendarMonth],'3' as [CalendarDay],Null as [Entity] union all</v>
      </c>
    </row>
    <row r="2593" spans="1:20" x14ac:dyDescent="0.3">
      <c r="A2593">
        <f>IF($D$5-($D$5-(MAX($A$10:A2592)+1))&lt;=$D$5,$D$5-($D$5-(MAX($A$10:A2592)+1)),"")</f>
        <v>2583</v>
      </c>
      <c r="B2593" s="1">
        <f t="shared" si="751"/>
        <v>42578</v>
      </c>
      <c r="C2593" s="1" t="str">
        <f t="shared" si="752"/>
        <v>20160727</v>
      </c>
      <c r="D2593">
        <f t="shared" si="745"/>
        <v>201701</v>
      </c>
      <c r="E2593">
        <f t="shared" si="746"/>
        <v>1</v>
      </c>
      <c r="F2593" s="5">
        <f t="shared" si="747"/>
        <v>42552</v>
      </c>
      <c r="G2593" s="5">
        <f t="shared" si="750"/>
        <v>42582</v>
      </c>
      <c r="H2593" t="str">
        <f t="shared" si="753"/>
        <v>2017</v>
      </c>
      <c r="I2593" t="str">
        <f t="shared" si="754"/>
        <v>Yr - 2017</v>
      </c>
      <c r="J2593">
        <f t="shared" si="744"/>
        <v>1</v>
      </c>
      <c r="K2593" t="str">
        <f t="shared" si="755"/>
        <v>Qtr - 1</v>
      </c>
      <c r="L2593" t="str">
        <f t="shared" si="756"/>
        <v>July</v>
      </c>
      <c r="M2593">
        <f t="shared" si="748"/>
        <v>5</v>
      </c>
      <c r="N2593" t="str">
        <f t="shared" si="757"/>
        <v>Wk - 5</v>
      </c>
      <c r="O2593" t="str">
        <f t="shared" si="749"/>
        <v>Wednesday</v>
      </c>
      <c r="P2593" t="str">
        <f t="shared" si="758"/>
        <v>2016</v>
      </c>
      <c r="Q2593">
        <f t="shared" si="759"/>
        <v>7</v>
      </c>
      <c r="R2593">
        <f t="shared" si="760"/>
        <v>4</v>
      </c>
      <c r="T2593" t="str">
        <f t="shared" si="761"/>
        <v>select '20160727' as [MemberId],'201701' as [FYPeriod],'1' as [FYPeriodInYear],'2016-07-01' as [PeriodStart],'2016-07-31' as [PeriodEnd],'2017' as [FYYear],'Yr - 2017' as [FYYearLabel],'1' as [FYQuarter],'Qtr - 1' as [FYQuarterLabel],'July' as [FYMonthLabel],'5' as [FYWeek],'Wk - 5' as [FYWeekLabel],'Wednesday' as [Day],'2016' as [CalendarYear],'7' as [CalendarMonth],'4' as [CalendarDay],Null as [Entity] union all</v>
      </c>
    </row>
    <row r="2594" spans="1:20" x14ac:dyDescent="0.3">
      <c r="A2594">
        <f>IF($D$5-($D$5-(MAX($A$10:A2593)+1))&lt;=$D$5,$D$5-($D$5-(MAX($A$10:A2593)+1)),"")</f>
        <v>2584</v>
      </c>
      <c r="B2594" s="1">
        <f t="shared" si="751"/>
        <v>42579</v>
      </c>
      <c r="C2594" s="1" t="str">
        <f t="shared" si="752"/>
        <v>20160728</v>
      </c>
      <c r="D2594">
        <f t="shared" si="745"/>
        <v>201701</v>
      </c>
      <c r="E2594">
        <f t="shared" si="746"/>
        <v>1</v>
      </c>
      <c r="F2594" s="5">
        <f t="shared" si="747"/>
        <v>42552</v>
      </c>
      <c r="G2594" s="5">
        <f t="shared" si="750"/>
        <v>42582</v>
      </c>
      <c r="H2594" t="str">
        <f t="shared" si="753"/>
        <v>2017</v>
      </c>
      <c r="I2594" t="str">
        <f t="shared" si="754"/>
        <v>Yr - 2017</v>
      </c>
      <c r="J2594">
        <f t="shared" si="744"/>
        <v>1</v>
      </c>
      <c r="K2594" t="str">
        <f t="shared" si="755"/>
        <v>Qtr - 1</v>
      </c>
      <c r="L2594" t="str">
        <f t="shared" si="756"/>
        <v>July</v>
      </c>
      <c r="M2594">
        <f t="shared" si="748"/>
        <v>5</v>
      </c>
      <c r="N2594" t="str">
        <f t="shared" si="757"/>
        <v>Wk - 5</v>
      </c>
      <c r="O2594" t="str">
        <f t="shared" si="749"/>
        <v>Thursday</v>
      </c>
      <c r="P2594" t="str">
        <f t="shared" si="758"/>
        <v>2016</v>
      </c>
      <c r="Q2594">
        <f t="shared" si="759"/>
        <v>7</v>
      </c>
      <c r="R2594">
        <f t="shared" si="760"/>
        <v>5</v>
      </c>
      <c r="T2594" t="str">
        <f t="shared" si="761"/>
        <v>select '20160728' as [MemberId],'201701' as [FYPeriod],'1' as [FYPeriodInYear],'2016-07-01' as [PeriodStart],'2016-07-31' as [PeriodEnd],'2017' as [FYYear],'Yr - 2017' as [FYYearLabel],'1' as [FYQuarter],'Qtr - 1' as [FYQuarterLabel],'July' as [FYMonthLabel],'5' as [FYWeek],'Wk - 5' as [FYWeekLabel],'Thursday' as [Day],'2016' as [CalendarYear],'7' as [CalendarMonth],'5' as [CalendarDay],Null as [Entity] union all</v>
      </c>
    </row>
    <row r="2595" spans="1:20" x14ac:dyDescent="0.3">
      <c r="A2595">
        <f>IF($D$5-($D$5-(MAX($A$10:A2594)+1))&lt;=$D$5,$D$5-($D$5-(MAX($A$10:A2594)+1)),"")</f>
        <v>2585</v>
      </c>
      <c r="B2595" s="1">
        <f t="shared" si="751"/>
        <v>42580</v>
      </c>
      <c r="C2595" s="1" t="str">
        <f t="shared" si="752"/>
        <v>20160729</v>
      </c>
      <c r="D2595">
        <f t="shared" si="745"/>
        <v>201701</v>
      </c>
      <c r="E2595">
        <f t="shared" si="746"/>
        <v>1</v>
      </c>
      <c r="F2595" s="5">
        <f t="shared" si="747"/>
        <v>42552</v>
      </c>
      <c r="G2595" s="5">
        <f t="shared" si="750"/>
        <v>42582</v>
      </c>
      <c r="H2595" t="str">
        <f t="shared" si="753"/>
        <v>2017</v>
      </c>
      <c r="I2595" t="str">
        <f t="shared" si="754"/>
        <v>Yr - 2017</v>
      </c>
      <c r="J2595">
        <f t="shared" si="744"/>
        <v>1</v>
      </c>
      <c r="K2595" t="str">
        <f t="shared" si="755"/>
        <v>Qtr - 1</v>
      </c>
      <c r="L2595" t="str">
        <f t="shared" si="756"/>
        <v>July</v>
      </c>
      <c r="M2595">
        <f t="shared" si="748"/>
        <v>5</v>
      </c>
      <c r="N2595" t="str">
        <f t="shared" si="757"/>
        <v>Wk - 5</v>
      </c>
      <c r="O2595" t="str">
        <f t="shared" si="749"/>
        <v>Friday</v>
      </c>
      <c r="P2595" t="str">
        <f t="shared" si="758"/>
        <v>2016</v>
      </c>
      <c r="Q2595">
        <f t="shared" si="759"/>
        <v>7</v>
      </c>
      <c r="R2595">
        <f t="shared" si="760"/>
        <v>6</v>
      </c>
      <c r="T2595" t="str">
        <f t="shared" si="761"/>
        <v>select '20160729' as [MemberId],'201701' as [FYPeriod],'1' as [FYPeriodInYear],'2016-07-01' as [PeriodStart],'2016-07-31' as [PeriodEnd],'2017' as [FYYear],'Yr - 2017' as [FYYearLabel],'1' as [FYQuarter],'Qtr - 1' as [FYQuarterLabel],'July' as [FYMonthLabel],'5' as [FYWeek],'Wk - 5' as [FYWeekLabel],'Friday' as [Day],'2016' as [CalendarYear],'7' as [CalendarMonth],'6' as [CalendarDay],Null as [Entity] union all</v>
      </c>
    </row>
    <row r="2596" spans="1:20" x14ac:dyDescent="0.3">
      <c r="A2596">
        <f>IF($D$5-($D$5-(MAX($A$10:A2595)+1))&lt;=$D$5,$D$5-($D$5-(MAX($A$10:A2595)+1)),"")</f>
        <v>2586</v>
      </c>
      <c r="B2596" s="1">
        <f t="shared" si="751"/>
        <v>42581</v>
      </c>
      <c r="C2596" s="1" t="str">
        <f t="shared" si="752"/>
        <v>20160730</v>
      </c>
      <c r="D2596">
        <f t="shared" si="745"/>
        <v>201701</v>
      </c>
      <c r="E2596">
        <f t="shared" si="746"/>
        <v>1</v>
      </c>
      <c r="F2596" s="5">
        <f t="shared" si="747"/>
        <v>42552</v>
      </c>
      <c r="G2596" s="5">
        <f t="shared" si="750"/>
        <v>42582</v>
      </c>
      <c r="H2596" t="str">
        <f t="shared" si="753"/>
        <v>2017</v>
      </c>
      <c r="I2596" t="str">
        <f t="shared" si="754"/>
        <v>Yr - 2017</v>
      </c>
      <c r="J2596">
        <f t="shared" si="744"/>
        <v>1</v>
      </c>
      <c r="K2596" t="str">
        <f t="shared" si="755"/>
        <v>Qtr - 1</v>
      </c>
      <c r="L2596" t="str">
        <f t="shared" si="756"/>
        <v>July</v>
      </c>
      <c r="M2596">
        <f t="shared" si="748"/>
        <v>5</v>
      </c>
      <c r="N2596" t="str">
        <f t="shared" si="757"/>
        <v>Wk - 5</v>
      </c>
      <c r="O2596" t="str">
        <f t="shared" si="749"/>
        <v>Saturday</v>
      </c>
      <c r="P2596" t="str">
        <f t="shared" si="758"/>
        <v>2016</v>
      </c>
      <c r="Q2596">
        <f t="shared" si="759"/>
        <v>7</v>
      </c>
      <c r="R2596">
        <f t="shared" si="760"/>
        <v>7</v>
      </c>
      <c r="T2596" t="str">
        <f t="shared" si="761"/>
        <v>select '20160730' as [MemberId],'201701' as [FYPeriod],'1' as [FYPeriodInYear],'2016-07-01' as [PeriodStart],'2016-07-31' as [PeriodEnd],'2017' as [FYYear],'Yr - 2017' as [FYYearLabel],'1' as [FYQuarter],'Qtr - 1' as [FYQuarterLabel],'July' as [FYMonthLabel],'5' as [FYWeek],'Wk - 5' as [FYWeekLabel],'Saturday' as [Day],'2016' as [CalendarYear],'7' as [CalendarMonth],'7' as [CalendarDay],Null as [Entity] union all</v>
      </c>
    </row>
    <row r="2597" spans="1:20" x14ac:dyDescent="0.3">
      <c r="A2597">
        <f>IF($D$5-($D$5-(MAX($A$10:A2596)+1))&lt;=$D$5,$D$5-($D$5-(MAX($A$10:A2596)+1)),"")</f>
        <v>2587</v>
      </c>
      <c r="B2597" s="1">
        <f t="shared" si="751"/>
        <v>42582</v>
      </c>
      <c r="C2597" s="1" t="str">
        <f t="shared" si="752"/>
        <v>20160731</v>
      </c>
      <c r="D2597">
        <f t="shared" si="745"/>
        <v>201701</v>
      </c>
      <c r="E2597">
        <f t="shared" si="746"/>
        <v>1</v>
      </c>
      <c r="F2597" s="5">
        <f t="shared" si="747"/>
        <v>42552</v>
      </c>
      <c r="G2597" s="5">
        <f t="shared" si="750"/>
        <v>42582</v>
      </c>
      <c r="H2597" t="str">
        <f t="shared" si="753"/>
        <v>2017</v>
      </c>
      <c r="I2597" t="str">
        <f t="shared" si="754"/>
        <v>Yr - 2017</v>
      </c>
      <c r="J2597">
        <f t="shared" si="744"/>
        <v>1</v>
      </c>
      <c r="K2597" t="str">
        <f t="shared" si="755"/>
        <v>Qtr - 1</v>
      </c>
      <c r="L2597" t="str">
        <f t="shared" si="756"/>
        <v>July</v>
      </c>
      <c r="M2597">
        <f t="shared" si="748"/>
        <v>5</v>
      </c>
      <c r="N2597" t="str">
        <f t="shared" si="757"/>
        <v>Wk - 5</v>
      </c>
      <c r="O2597" t="str">
        <f t="shared" si="749"/>
        <v>Sunday</v>
      </c>
      <c r="P2597" t="str">
        <f t="shared" si="758"/>
        <v>2016</v>
      </c>
      <c r="Q2597">
        <f t="shared" si="759"/>
        <v>7</v>
      </c>
      <c r="R2597">
        <f t="shared" si="760"/>
        <v>1</v>
      </c>
      <c r="T2597" t="str">
        <f t="shared" si="761"/>
        <v>select '20160731' as [MemberId],'201701' as [FYPeriod],'1' as [FYPeriodInYear],'2016-07-01' as [PeriodStart],'2016-07-31' as [PeriodEnd],'2017' as [FYYear],'Yr - 2017' as [FYYearLabel],'1' as [FYQuarter],'Qtr - 1' as [FYQuarterLabel],'July' as [FYMonthLabel],'5' as [FYWeek],'Wk - 5' as [FYWeekLabel],'Sunday' as [Day],'2016' as [CalendarYear],'7' as [CalendarMonth],'1' as [CalendarDay],Null as [Entity] union all</v>
      </c>
    </row>
    <row r="2598" spans="1:20" x14ac:dyDescent="0.3">
      <c r="A2598">
        <f>IF($D$5-($D$5-(MAX($A$10:A2597)+1))&lt;=$D$5,$D$5-($D$5-(MAX($A$10:A2597)+1)),"")</f>
        <v>2588</v>
      </c>
      <c r="B2598" s="1">
        <f t="shared" si="751"/>
        <v>42583</v>
      </c>
      <c r="C2598" s="1" t="str">
        <f t="shared" si="752"/>
        <v>20160801</v>
      </c>
      <c r="D2598">
        <f t="shared" si="745"/>
        <v>201702</v>
      </c>
      <c r="E2598">
        <f t="shared" si="746"/>
        <v>2</v>
      </c>
      <c r="F2598" s="5">
        <f t="shared" si="747"/>
        <v>42583</v>
      </c>
      <c r="G2598" s="5">
        <f t="shared" si="750"/>
        <v>42613</v>
      </c>
      <c r="H2598" t="str">
        <f t="shared" si="753"/>
        <v>2017</v>
      </c>
      <c r="I2598" t="str">
        <f t="shared" si="754"/>
        <v>Yr - 2017</v>
      </c>
      <c r="J2598">
        <f t="shared" si="744"/>
        <v>1</v>
      </c>
      <c r="K2598" t="str">
        <f t="shared" si="755"/>
        <v>Qtr - 1</v>
      </c>
      <c r="L2598" t="str">
        <f t="shared" si="756"/>
        <v>August</v>
      </c>
      <c r="M2598">
        <f t="shared" si="748"/>
        <v>5</v>
      </c>
      <c r="N2598" t="str">
        <f t="shared" si="757"/>
        <v>Wk - 5</v>
      </c>
      <c r="O2598" t="str">
        <f t="shared" si="749"/>
        <v>Monday</v>
      </c>
      <c r="P2598" t="str">
        <f t="shared" si="758"/>
        <v>2016</v>
      </c>
      <c r="Q2598">
        <f t="shared" si="759"/>
        <v>8</v>
      </c>
      <c r="R2598">
        <f t="shared" si="760"/>
        <v>2</v>
      </c>
      <c r="T2598" t="str">
        <f t="shared" si="761"/>
        <v>select '20160801' as [MemberId],'201702' as [FYPeriod],'2' as [FYPeriodInYear],'2016-08-01' as [PeriodStart],'2016-08-31' as [PeriodEnd],'2017' as [FYYear],'Yr - 2017' as [FYYearLabel],'1' as [FYQuarter],'Qtr - 1' as [FYQuarterLabel],'August' as [FYMonthLabel],'5' as [FYWeek],'Wk - 5' as [FYWeekLabel],'Monday' as [Day],'2016' as [CalendarYear],'8' as [CalendarMonth],'2' as [CalendarDay],Null as [Entity] union all</v>
      </c>
    </row>
    <row r="2599" spans="1:20" x14ac:dyDescent="0.3">
      <c r="A2599">
        <f>IF($D$5-($D$5-(MAX($A$10:A2598)+1))&lt;=$D$5,$D$5-($D$5-(MAX($A$10:A2598)+1)),"")</f>
        <v>2589</v>
      </c>
      <c r="B2599" s="1">
        <f t="shared" si="751"/>
        <v>42584</v>
      </c>
      <c r="C2599" s="1" t="str">
        <f t="shared" si="752"/>
        <v>20160802</v>
      </c>
      <c r="D2599">
        <f t="shared" si="745"/>
        <v>201702</v>
      </c>
      <c r="E2599">
        <f t="shared" si="746"/>
        <v>2</v>
      </c>
      <c r="F2599" s="5">
        <f t="shared" si="747"/>
        <v>42583</v>
      </c>
      <c r="G2599" s="5">
        <f t="shared" si="750"/>
        <v>42613</v>
      </c>
      <c r="H2599" t="str">
        <f t="shared" si="753"/>
        <v>2017</v>
      </c>
      <c r="I2599" t="str">
        <f t="shared" si="754"/>
        <v>Yr - 2017</v>
      </c>
      <c r="J2599">
        <f t="shared" ref="J2599:J2662" si="762">IF($A2599="","",IF($G$3="Yes",ROUNDUP(MONTH($B2599)/3,0),IF($E2599=1,1,IF(AND(NOT(ISNA(MATCH($E2599,$AP$3:$AR$3,0))),MOD($E2598,3)=0),$J2598+1,$J2598))))</f>
        <v>1</v>
      </c>
      <c r="K2599" t="str">
        <f t="shared" si="755"/>
        <v>Qtr - 1</v>
      </c>
      <c r="L2599" t="str">
        <f t="shared" si="756"/>
        <v>August</v>
      </c>
      <c r="M2599">
        <f t="shared" si="748"/>
        <v>5</v>
      </c>
      <c r="N2599" t="str">
        <f t="shared" si="757"/>
        <v>Wk - 5</v>
      </c>
      <c r="O2599" t="str">
        <f t="shared" si="749"/>
        <v>Tuesday</v>
      </c>
      <c r="P2599" t="str">
        <f t="shared" si="758"/>
        <v>2016</v>
      </c>
      <c r="Q2599">
        <f t="shared" si="759"/>
        <v>8</v>
      </c>
      <c r="R2599">
        <f t="shared" si="760"/>
        <v>3</v>
      </c>
      <c r="T2599" t="str">
        <f t="shared" si="761"/>
        <v>select '20160802' as [MemberId],'201702' as [FYPeriod],'2' as [FYPeriodInYear],'2016-08-01' as [PeriodStart],'2016-08-31' as [PeriodEnd],'2017' as [FYYear],'Yr - 2017' as [FYYearLabel],'1' as [FYQuarter],'Qtr - 1' as [FYQuarterLabel],'August' as [FYMonthLabel],'5' as [FYWeek],'Wk - 5' as [FYWeekLabel],'Tuesday' as [Day],'2016' as [CalendarYear],'8' as [CalendarMonth],'3' as [CalendarDay],Null as [Entity] union all</v>
      </c>
    </row>
    <row r="2600" spans="1:20" x14ac:dyDescent="0.3">
      <c r="A2600">
        <f>IF($D$5-($D$5-(MAX($A$10:A2599)+1))&lt;=$D$5,$D$5-($D$5-(MAX($A$10:A2599)+1)),"")</f>
        <v>2590</v>
      </c>
      <c r="B2600" s="1">
        <f t="shared" si="751"/>
        <v>42585</v>
      </c>
      <c r="C2600" s="1" t="str">
        <f t="shared" si="752"/>
        <v>20160803</v>
      </c>
      <c r="D2600">
        <f t="shared" si="745"/>
        <v>201702</v>
      </c>
      <c r="E2600">
        <f t="shared" si="746"/>
        <v>2</v>
      </c>
      <c r="F2600" s="5">
        <f t="shared" si="747"/>
        <v>42583</v>
      </c>
      <c r="G2600" s="5">
        <f t="shared" si="750"/>
        <v>42613</v>
      </c>
      <c r="H2600" t="str">
        <f t="shared" si="753"/>
        <v>2017</v>
      </c>
      <c r="I2600" t="str">
        <f t="shared" si="754"/>
        <v>Yr - 2017</v>
      </c>
      <c r="J2600">
        <f t="shared" si="762"/>
        <v>1</v>
      </c>
      <c r="K2600" t="str">
        <f t="shared" si="755"/>
        <v>Qtr - 1</v>
      </c>
      <c r="L2600" t="str">
        <f t="shared" si="756"/>
        <v>August</v>
      </c>
      <c r="M2600">
        <f t="shared" si="748"/>
        <v>6</v>
      </c>
      <c r="N2600" t="str">
        <f t="shared" si="757"/>
        <v>Wk - 6</v>
      </c>
      <c r="O2600" t="str">
        <f t="shared" si="749"/>
        <v>Wednesday</v>
      </c>
      <c r="P2600" t="str">
        <f t="shared" si="758"/>
        <v>2016</v>
      </c>
      <c r="Q2600">
        <f t="shared" si="759"/>
        <v>8</v>
      </c>
      <c r="R2600">
        <f t="shared" si="760"/>
        <v>4</v>
      </c>
      <c r="T2600" t="str">
        <f t="shared" si="761"/>
        <v>select '20160803' as [MemberId],'201702' as [FYPeriod],'2' as [FYPeriodInYear],'2016-08-01' as [PeriodStart],'2016-08-31' as [PeriodEnd],'2017' as [FYYear],'Yr - 2017' as [FYYearLabel],'1' as [FYQuarter],'Qtr - 1' as [FYQuarterLabel],'August' as [FYMonthLabel],'6' as [FYWeek],'Wk - 6' as [FYWeekLabel],'Wednesday' as [Day],'2016' as [CalendarYear],'8' as [CalendarMonth],'4' as [CalendarDay],Null as [Entity] union all</v>
      </c>
    </row>
    <row r="2601" spans="1:20" x14ac:dyDescent="0.3">
      <c r="A2601">
        <f>IF($D$5-($D$5-(MAX($A$10:A2600)+1))&lt;=$D$5,$D$5-($D$5-(MAX($A$10:A2600)+1)),"")</f>
        <v>2591</v>
      </c>
      <c r="B2601" s="1">
        <f t="shared" si="751"/>
        <v>42586</v>
      </c>
      <c r="C2601" s="1" t="str">
        <f t="shared" si="752"/>
        <v>20160804</v>
      </c>
      <c r="D2601">
        <f t="shared" si="745"/>
        <v>201702</v>
      </c>
      <c r="E2601">
        <f t="shared" si="746"/>
        <v>2</v>
      </c>
      <c r="F2601" s="5">
        <f t="shared" si="747"/>
        <v>42583</v>
      </c>
      <c r="G2601" s="5">
        <f t="shared" si="750"/>
        <v>42613</v>
      </c>
      <c r="H2601" t="str">
        <f t="shared" si="753"/>
        <v>2017</v>
      </c>
      <c r="I2601" t="str">
        <f t="shared" si="754"/>
        <v>Yr - 2017</v>
      </c>
      <c r="J2601">
        <f t="shared" si="762"/>
        <v>1</v>
      </c>
      <c r="K2601" t="str">
        <f t="shared" si="755"/>
        <v>Qtr - 1</v>
      </c>
      <c r="L2601" t="str">
        <f t="shared" si="756"/>
        <v>August</v>
      </c>
      <c r="M2601">
        <f t="shared" si="748"/>
        <v>6</v>
      </c>
      <c r="N2601" t="str">
        <f t="shared" si="757"/>
        <v>Wk - 6</v>
      </c>
      <c r="O2601" t="str">
        <f t="shared" si="749"/>
        <v>Thursday</v>
      </c>
      <c r="P2601" t="str">
        <f t="shared" si="758"/>
        <v>2016</v>
      </c>
      <c r="Q2601">
        <f t="shared" si="759"/>
        <v>8</v>
      </c>
      <c r="R2601">
        <f t="shared" si="760"/>
        <v>5</v>
      </c>
      <c r="T2601" t="str">
        <f t="shared" si="761"/>
        <v>select '20160804' as [MemberId],'201702' as [FYPeriod],'2' as [FYPeriodInYear],'2016-08-01' as [PeriodStart],'2016-08-31' as [PeriodEnd],'2017' as [FYYear],'Yr - 2017' as [FYYearLabel],'1' as [FYQuarter],'Qtr - 1' as [FYQuarterLabel],'August' as [FYMonthLabel],'6' as [FYWeek],'Wk - 6' as [FYWeekLabel],'Thursday' as [Day],'2016' as [CalendarYear],'8' as [CalendarMonth],'5' as [CalendarDay],Null as [Entity] union all</v>
      </c>
    </row>
    <row r="2602" spans="1:20" x14ac:dyDescent="0.3">
      <c r="A2602">
        <f>IF($D$5-($D$5-(MAX($A$10:A2601)+1))&lt;=$D$5,$D$5-($D$5-(MAX($A$10:A2601)+1)),"")</f>
        <v>2592</v>
      </c>
      <c r="B2602" s="1">
        <f t="shared" si="751"/>
        <v>42587</v>
      </c>
      <c r="C2602" s="1" t="str">
        <f t="shared" si="752"/>
        <v>20160805</v>
      </c>
      <c r="D2602">
        <f t="shared" si="745"/>
        <v>201702</v>
      </c>
      <c r="E2602">
        <f t="shared" si="746"/>
        <v>2</v>
      </c>
      <c r="F2602" s="5">
        <f t="shared" si="747"/>
        <v>42583</v>
      </c>
      <c r="G2602" s="5">
        <f t="shared" si="750"/>
        <v>42613</v>
      </c>
      <c r="H2602" t="str">
        <f t="shared" si="753"/>
        <v>2017</v>
      </c>
      <c r="I2602" t="str">
        <f t="shared" si="754"/>
        <v>Yr - 2017</v>
      </c>
      <c r="J2602">
        <f t="shared" si="762"/>
        <v>1</v>
      </c>
      <c r="K2602" t="str">
        <f t="shared" si="755"/>
        <v>Qtr - 1</v>
      </c>
      <c r="L2602" t="str">
        <f t="shared" si="756"/>
        <v>August</v>
      </c>
      <c r="M2602">
        <f t="shared" si="748"/>
        <v>6</v>
      </c>
      <c r="N2602" t="str">
        <f t="shared" si="757"/>
        <v>Wk - 6</v>
      </c>
      <c r="O2602" t="str">
        <f t="shared" si="749"/>
        <v>Friday</v>
      </c>
      <c r="P2602" t="str">
        <f t="shared" si="758"/>
        <v>2016</v>
      </c>
      <c r="Q2602">
        <f t="shared" si="759"/>
        <v>8</v>
      </c>
      <c r="R2602">
        <f t="shared" si="760"/>
        <v>6</v>
      </c>
      <c r="T2602" t="str">
        <f t="shared" si="761"/>
        <v>select '20160805' as [MemberId],'201702' as [FYPeriod],'2' as [FYPeriodInYear],'2016-08-01' as [PeriodStart],'2016-08-31' as [PeriodEnd],'2017' as [FYYear],'Yr - 2017' as [FYYearLabel],'1' as [FYQuarter],'Qtr - 1' as [FYQuarterLabel],'August' as [FYMonthLabel],'6' as [FYWeek],'Wk - 6' as [FYWeekLabel],'Friday' as [Day],'2016' as [CalendarYear],'8' as [CalendarMonth],'6' as [CalendarDay],Null as [Entity] union all</v>
      </c>
    </row>
    <row r="2603" spans="1:20" x14ac:dyDescent="0.3">
      <c r="A2603">
        <f>IF($D$5-($D$5-(MAX($A$10:A2602)+1))&lt;=$D$5,$D$5-($D$5-(MAX($A$10:A2602)+1)),"")</f>
        <v>2593</v>
      </c>
      <c r="B2603" s="1">
        <f t="shared" si="751"/>
        <v>42588</v>
      </c>
      <c r="C2603" s="1" t="str">
        <f t="shared" si="752"/>
        <v>20160806</v>
      </c>
      <c r="D2603">
        <f t="shared" si="745"/>
        <v>201702</v>
      </c>
      <c r="E2603">
        <f t="shared" si="746"/>
        <v>2</v>
      </c>
      <c r="F2603" s="5">
        <f t="shared" si="747"/>
        <v>42583</v>
      </c>
      <c r="G2603" s="5">
        <f t="shared" si="750"/>
        <v>42613</v>
      </c>
      <c r="H2603" t="str">
        <f t="shared" si="753"/>
        <v>2017</v>
      </c>
      <c r="I2603" t="str">
        <f t="shared" si="754"/>
        <v>Yr - 2017</v>
      </c>
      <c r="J2603">
        <f t="shared" si="762"/>
        <v>1</v>
      </c>
      <c r="K2603" t="str">
        <f t="shared" si="755"/>
        <v>Qtr - 1</v>
      </c>
      <c r="L2603" t="str">
        <f t="shared" si="756"/>
        <v>August</v>
      </c>
      <c r="M2603">
        <f t="shared" si="748"/>
        <v>6</v>
      </c>
      <c r="N2603" t="str">
        <f t="shared" si="757"/>
        <v>Wk - 6</v>
      </c>
      <c r="O2603" t="str">
        <f t="shared" si="749"/>
        <v>Saturday</v>
      </c>
      <c r="P2603" t="str">
        <f t="shared" si="758"/>
        <v>2016</v>
      </c>
      <c r="Q2603">
        <f t="shared" si="759"/>
        <v>8</v>
      </c>
      <c r="R2603">
        <f t="shared" si="760"/>
        <v>7</v>
      </c>
      <c r="T2603" t="str">
        <f t="shared" si="761"/>
        <v>select '20160806' as [MemberId],'201702' as [FYPeriod],'2' as [FYPeriodInYear],'2016-08-01' as [PeriodStart],'2016-08-31' as [PeriodEnd],'2017' as [FYYear],'Yr - 2017' as [FYYearLabel],'1' as [FYQuarter],'Qtr - 1' as [FYQuarterLabel],'August' as [FYMonthLabel],'6' as [FYWeek],'Wk - 6' as [FYWeekLabel],'Saturday' as [Day],'2016' as [CalendarYear],'8' as [CalendarMonth],'7' as [CalendarDay],Null as [Entity] union all</v>
      </c>
    </row>
    <row r="2604" spans="1:20" x14ac:dyDescent="0.3">
      <c r="A2604">
        <f>IF($D$5-($D$5-(MAX($A$10:A2603)+1))&lt;=$D$5,$D$5-($D$5-(MAX($A$10:A2603)+1)),"")</f>
        <v>2594</v>
      </c>
      <c r="B2604" s="1">
        <f t="shared" si="751"/>
        <v>42589</v>
      </c>
      <c r="C2604" s="1" t="str">
        <f t="shared" si="752"/>
        <v>20160807</v>
      </c>
      <c r="D2604">
        <f t="shared" si="745"/>
        <v>201702</v>
      </c>
      <c r="E2604">
        <f t="shared" si="746"/>
        <v>2</v>
      </c>
      <c r="F2604" s="5">
        <f t="shared" si="747"/>
        <v>42583</v>
      </c>
      <c r="G2604" s="5">
        <f t="shared" si="750"/>
        <v>42613</v>
      </c>
      <c r="H2604" t="str">
        <f t="shared" si="753"/>
        <v>2017</v>
      </c>
      <c r="I2604" t="str">
        <f t="shared" si="754"/>
        <v>Yr - 2017</v>
      </c>
      <c r="J2604">
        <f t="shared" si="762"/>
        <v>1</v>
      </c>
      <c r="K2604" t="str">
        <f t="shared" si="755"/>
        <v>Qtr - 1</v>
      </c>
      <c r="L2604" t="str">
        <f t="shared" si="756"/>
        <v>August</v>
      </c>
      <c r="M2604">
        <f t="shared" si="748"/>
        <v>6</v>
      </c>
      <c r="N2604" t="str">
        <f t="shared" si="757"/>
        <v>Wk - 6</v>
      </c>
      <c r="O2604" t="str">
        <f t="shared" si="749"/>
        <v>Sunday</v>
      </c>
      <c r="P2604" t="str">
        <f t="shared" si="758"/>
        <v>2016</v>
      </c>
      <c r="Q2604">
        <f t="shared" si="759"/>
        <v>8</v>
      </c>
      <c r="R2604">
        <f t="shared" si="760"/>
        <v>1</v>
      </c>
      <c r="T2604" t="str">
        <f t="shared" si="761"/>
        <v>select '20160807' as [MemberId],'201702' as [FYPeriod],'2' as [FYPeriodInYear],'2016-08-01' as [PeriodStart],'2016-08-31' as [PeriodEnd],'2017' as [FYYear],'Yr - 2017' as [FYYearLabel],'1' as [FYQuarter],'Qtr - 1' as [FYQuarterLabel],'August' as [FYMonthLabel],'6' as [FYWeek],'Wk - 6' as [FYWeekLabel],'Sunday' as [Day],'2016' as [CalendarYear],'8' as [CalendarMonth],'1' as [CalendarDay],Null as [Entity] union all</v>
      </c>
    </row>
    <row r="2605" spans="1:20" x14ac:dyDescent="0.3">
      <c r="A2605">
        <f>IF($D$5-($D$5-(MAX($A$10:A2604)+1))&lt;=$D$5,$D$5-($D$5-(MAX($A$10:A2604)+1)),"")</f>
        <v>2595</v>
      </c>
      <c r="B2605" s="1">
        <f t="shared" si="751"/>
        <v>42590</v>
      </c>
      <c r="C2605" s="1" t="str">
        <f t="shared" si="752"/>
        <v>20160808</v>
      </c>
      <c r="D2605">
        <f t="shared" si="745"/>
        <v>201702</v>
      </c>
      <c r="E2605">
        <f t="shared" si="746"/>
        <v>2</v>
      </c>
      <c r="F2605" s="5">
        <f t="shared" si="747"/>
        <v>42583</v>
      </c>
      <c r="G2605" s="5">
        <f t="shared" si="750"/>
        <v>42613</v>
      </c>
      <c r="H2605" t="str">
        <f t="shared" si="753"/>
        <v>2017</v>
      </c>
      <c r="I2605" t="str">
        <f t="shared" si="754"/>
        <v>Yr - 2017</v>
      </c>
      <c r="J2605">
        <f t="shared" si="762"/>
        <v>1</v>
      </c>
      <c r="K2605" t="str">
        <f t="shared" si="755"/>
        <v>Qtr - 1</v>
      </c>
      <c r="L2605" t="str">
        <f t="shared" si="756"/>
        <v>August</v>
      </c>
      <c r="M2605">
        <f t="shared" si="748"/>
        <v>6</v>
      </c>
      <c r="N2605" t="str">
        <f t="shared" si="757"/>
        <v>Wk - 6</v>
      </c>
      <c r="O2605" t="str">
        <f t="shared" si="749"/>
        <v>Monday</v>
      </c>
      <c r="P2605" t="str">
        <f t="shared" si="758"/>
        <v>2016</v>
      </c>
      <c r="Q2605">
        <f t="shared" si="759"/>
        <v>8</v>
      </c>
      <c r="R2605">
        <f t="shared" si="760"/>
        <v>2</v>
      </c>
      <c r="T2605" t="str">
        <f t="shared" si="761"/>
        <v>select '20160808' as [MemberId],'201702' as [FYPeriod],'2' as [FYPeriodInYear],'2016-08-01' as [PeriodStart],'2016-08-31' as [PeriodEnd],'2017' as [FYYear],'Yr - 2017' as [FYYearLabel],'1' as [FYQuarter],'Qtr - 1' as [FYQuarterLabel],'August' as [FYMonthLabel],'6' as [FYWeek],'Wk - 6' as [FYWeekLabel],'Monday' as [Day],'2016' as [CalendarYear],'8' as [CalendarMonth],'2' as [CalendarDay],Null as [Entity] union all</v>
      </c>
    </row>
    <row r="2606" spans="1:20" x14ac:dyDescent="0.3">
      <c r="A2606">
        <f>IF($D$5-($D$5-(MAX($A$10:A2605)+1))&lt;=$D$5,$D$5-($D$5-(MAX($A$10:A2605)+1)),"")</f>
        <v>2596</v>
      </c>
      <c r="B2606" s="1">
        <f t="shared" si="751"/>
        <v>42591</v>
      </c>
      <c r="C2606" s="1" t="str">
        <f t="shared" si="752"/>
        <v>20160809</v>
      </c>
      <c r="D2606">
        <f t="shared" si="745"/>
        <v>201702</v>
      </c>
      <c r="E2606">
        <f t="shared" si="746"/>
        <v>2</v>
      </c>
      <c r="F2606" s="5">
        <f t="shared" si="747"/>
        <v>42583</v>
      </c>
      <c r="G2606" s="5">
        <f t="shared" si="750"/>
        <v>42613</v>
      </c>
      <c r="H2606" t="str">
        <f t="shared" si="753"/>
        <v>2017</v>
      </c>
      <c r="I2606" t="str">
        <f t="shared" si="754"/>
        <v>Yr - 2017</v>
      </c>
      <c r="J2606">
        <f t="shared" si="762"/>
        <v>1</v>
      </c>
      <c r="K2606" t="str">
        <f t="shared" si="755"/>
        <v>Qtr - 1</v>
      </c>
      <c r="L2606" t="str">
        <f t="shared" si="756"/>
        <v>August</v>
      </c>
      <c r="M2606">
        <f t="shared" si="748"/>
        <v>6</v>
      </c>
      <c r="N2606" t="str">
        <f t="shared" si="757"/>
        <v>Wk - 6</v>
      </c>
      <c r="O2606" t="str">
        <f t="shared" si="749"/>
        <v>Tuesday</v>
      </c>
      <c r="P2606" t="str">
        <f t="shared" si="758"/>
        <v>2016</v>
      </c>
      <c r="Q2606">
        <f t="shared" si="759"/>
        <v>8</v>
      </c>
      <c r="R2606">
        <f t="shared" si="760"/>
        <v>3</v>
      </c>
      <c r="T2606" t="str">
        <f t="shared" si="761"/>
        <v>select '20160809' as [MemberId],'201702' as [FYPeriod],'2' as [FYPeriodInYear],'2016-08-01' as [PeriodStart],'2016-08-31' as [PeriodEnd],'2017' as [FYYear],'Yr - 2017' as [FYYearLabel],'1' as [FYQuarter],'Qtr - 1' as [FYQuarterLabel],'August' as [FYMonthLabel],'6' as [FYWeek],'Wk - 6' as [FYWeekLabel],'Tuesday' as [Day],'2016' as [CalendarYear],'8' as [CalendarMonth],'3' as [CalendarDay],Null as [Entity] union all</v>
      </c>
    </row>
    <row r="2607" spans="1:20" x14ac:dyDescent="0.3">
      <c r="A2607">
        <f>IF($D$5-($D$5-(MAX($A$10:A2606)+1))&lt;=$D$5,$D$5-($D$5-(MAX($A$10:A2606)+1)),"")</f>
        <v>2597</v>
      </c>
      <c r="B2607" s="1">
        <f t="shared" si="751"/>
        <v>42592</v>
      </c>
      <c r="C2607" s="1" t="str">
        <f t="shared" si="752"/>
        <v>20160810</v>
      </c>
      <c r="D2607">
        <f t="shared" si="745"/>
        <v>201702</v>
      </c>
      <c r="E2607">
        <f t="shared" si="746"/>
        <v>2</v>
      </c>
      <c r="F2607" s="5">
        <f t="shared" si="747"/>
        <v>42583</v>
      </c>
      <c r="G2607" s="5">
        <f t="shared" si="750"/>
        <v>42613</v>
      </c>
      <c r="H2607" t="str">
        <f t="shared" si="753"/>
        <v>2017</v>
      </c>
      <c r="I2607" t="str">
        <f t="shared" si="754"/>
        <v>Yr - 2017</v>
      </c>
      <c r="J2607">
        <f t="shared" si="762"/>
        <v>1</v>
      </c>
      <c r="K2607" t="str">
        <f t="shared" si="755"/>
        <v>Qtr - 1</v>
      </c>
      <c r="L2607" t="str">
        <f t="shared" si="756"/>
        <v>August</v>
      </c>
      <c r="M2607">
        <f t="shared" si="748"/>
        <v>7</v>
      </c>
      <c r="N2607" t="str">
        <f t="shared" si="757"/>
        <v>Wk - 7</v>
      </c>
      <c r="O2607" t="str">
        <f t="shared" si="749"/>
        <v>Wednesday</v>
      </c>
      <c r="P2607" t="str">
        <f t="shared" si="758"/>
        <v>2016</v>
      </c>
      <c r="Q2607">
        <f t="shared" si="759"/>
        <v>8</v>
      </c>
      <c r="R2607">
        <f t="shared" si="760"/>
        <v>4</v>
      </c>
      <c r="T2607" t="str">
        <f t="shared" si="761"/>
        <v>select '20160810' as [MemberId],'201702' as [FYPeriod],'2' as [FYPeriodInYear],'2016-08-01' as [PeriodStart],'2016-08-31' as [PeriodEnd],'2017' as [FYYear],'Yr - 2017' as [FYYearLabel],'1' as [FYQuarter],'Qtr - 1' as [FYQuarterLabel],'August' as [FYMonthLabel],'7' as [FYWeek],'Wk - 7' as [FYWeekLabel],'Wednesday' as [Day],'2016' as [CalendarYear],'8' as [CalendarMonth],'4' as [CalendarDay],Null as [Entity] union all</v>
      </c>
    </row>
    <row r="2608" spans="1:20" x14ac:dyDescent="0.3">
      <c r="A2608">
        <f>IF($D$5-($D$5-(MAX($A$10:A2607)+1))&lt;=$D$5,$D$5-($D$5-(MAX($A$10:A2607)+1)),"")</f>
        <v>2598</v>
      </c>
      <c r="B2608" s="1">
        <f t="shared" si="751"/>
        <v>42593</v>
      </c>
      <c r="C2608" s="1" t="str">
        <f t="shared" si="752"/>
        <v>20160811</v>
      </c>
      <c r="D2608">
        <f t="shared" si="745"/>
        <v>201702</v>
      </c>
      <c r="E2608">
        <f t="shared" si="746"/>
        <v>2</v>
      </c>
      <c r="F2608" s="5">
        <f t="shared" si="747"/>
        <v>42583</v>
      </c>
      <c r="G2608" s="5">
        <f t="shared" si="750"/>
        <v>42613</v>
      </c>
      <c r="H2608" t="str">
        <f t="shared" si="753"/>
        <v>2017</v>
      </c>
      <c r="I2608" t="str">
        <f t="shared" si="754"/>
        <v>Yr - 2017</v>
      </c>
      <c r="J2608">
        <f t="shared" si="762"/>
        <v>1</v>
      </c>
      <c r="K2608" t="str">
        <f t="shared" si="755"/>
        <v>Qtr - 1</v>
      </c>
      <c r="L2608" t="str">
        <f t="shared" si="756"/>
        <v>August</v>
      </c>
      <c r="M2608">
        <f t="shared" si="748"/>
        <v>7</v>
      </c>
      <c r="N2608" t="str">
        <f t="shared" si="757"/>
        <v>Wk - 7</v>
      </c>
      <c r="O2608" t="str">
        <f t="shared" si="749"/>
        <v>Thursday</v>
      </c>
      <c r="P2608" t="str">
        <f t="shared" si="758"/>
        <v>2016</v>
      </c>
      <c r="Q2608">
        <f t="shared" si="759"/>
        <v>8</v>
      </c>
      <c r="R2608">
        <f t="shared" si="760"/>
        <v>5</v>
      </c>
      <c r="T2608" t="str">
        <f t="shared" si="761"/>
        <v>select '20160811' as [MemberId],'201702' as [FYPeriod],'2' as [FYPeriodInYear],'2016-08-01' as [PeriodStart],'2016-08-31' as [PeriodEnd],'2017' as [FYYear],'Yr - 2017' as [FYYearLabel],'1' as [FYQuarter],'Qtr - 1' as [FYQuarterLabel],'August' as [FYMonthLabel],'7' as [FYWeek],'Wk - 7' as [FYWeekLabel],'Thursday' as [Day],'2016' as [CalendarYear],'8' as [CalendarMonth],'5' as [CalendarDay],Null as [Entity] union all</v>
      </c>
    </row>
    <row r="2609" spans="1:20" x14ac:dyDescent="0.3">
      <c r="A2609">
        <f>IF($D$5-($D$5-(MAX($A$10:A2608)+1))&lt;=$D$5,$D$5-($D$5-(MAX($A$10:A2608)+1)),"")</f>
        <v>2599</v>
      </c>
      <c r="B2609" s="1">
        <f t="shared" si="751"/>
        <v>42594</v>
      </c>
      <c r="C2609" s="1" t="str">
        <f t="shared" si="752"/>
        <v>20160812</v>
      </c>
      <c r="D2609">
        <f t="shared" si="745"/>
        <v>201702</v>
      </c>
      <c r="E2609">
        <f t="shared" si="746"/>
        <v>2</v>
      </c>
      <c r="F2609" s="5">
        <f t="shared" si="747"/>
        <v>42583</v>
      </c>
      <c r="G2609" s="5">
        <f t="shared" si="750"/>
        <v>42613</v>
      </c>
      <c r="H2609" t="str">
        <f t="shared" si="753"/>
        <v>2017</v>
      </c>
      <c r="I2609" t="str">
        <f t="shared" si="754"/>
        <v>Yr - 2017</v>
      </c>
      <c r="J2609">
        <f t="shared" si="762"/>
        <v>1</v>
      </c>
      <c r="K2609" t="str">
        <f t="shared" si="755"/>
        <v>Qtr - 1</v>
      </c>
      <c r="L2609" t="str">
        <f t="shared" si="756"/>
        <v>August</v>
      </c>
      <c r="M2609">
        <f t="shared" si="748"/>
        <v>7</v>
      </c>
      <c r="N2609" t="str">
        <f t="shared" si="757"/>
        <v>Wk - 7</v>
      </c>
      <c r="O2609" t="str">
        <f t="shared" si="749"/>
        <v>Friday</v>
      </c>
      <c r="P2609" t="str">
        <f t="shared" si="758"/>
        <v>2016</v>
      </c>
      <c r="Q2609">
        <f t="shared" si="759"/>
        <v>8</v>
      </c>
      <c r="R2609">
        <f t="shared" si="760"/>
        <v>6</v>
      </c>
      <c r="T2609" t="str">
        <f t="shared" si="761"/>
        <v>select '20160812' as [MemberId],'201702' as [FYPeriod],'2' as [FYPeriodInYear],'2016-08-01' as [PeriodStart],'2016-08-31' as [PeriodEnd],'2017' as [FYYear],'Yr - 2017' as [FYYearLabel],'1' as [FYQuarter],'Qtr - 1' as [FYQuarterLabel],'August' as [FYMonthLabel],'7' as [FYWeek],'Wk - 7' as [FYWeekLabel],'Friday' as [Day],'2016' as [CalendarYear],'8' as [CalendarMonth],'6' as [CalendarDay],Null as [Entity] union all</v>
      </c>
    </row>
    <row r="2610" spans="1:20" x14ac:dyDescent="0.3">
      <c r="A2610">
        <f>IF($D$5-($D$5-(MAX($A$10:A2609)+1))&lt;=$D$5,$D$5-($D$5-(MAX($A$10:A2609)+1)),"")</f>
        <v>2600</v>
      </c>
      <c r="B2610" s="1">
        <f t="shared" si="751"/>
        <v>42595</v>
      </c>
      <c r="C2610" s="1" t="str">
        <f t="shared" si="752"/>
        <v>20160813</v>
      </c>
      <c r="D2610">
        <f t="shared" si="745"/>
        <v>201702</v>
      </c>
      <c r="E2610">
        <f t="shared" si="746"/>
        <v>2</v>
      </c>
      <c r="F2610" s="5">
        <f t="shared" si="747"/>
        <v>42583</v>
      </c>
      <c r="G2610" s="5">
        <f t="shared" si="750"/>
        <v>42613</v>
      </c>
      <c r="H2610" t="str">
        <f t="shared" si="753"/>
        <v>2017</v>
      </c>
      <c r="I2610" t="str">
        <f t="shared" si="754"/>
        <v>Yr - 2017</v>
      </c>
      <c r="J2610">
        <f t="shared" si="762"/>
        <v>1</v>
      </c>
      <c r="K2610" t="str">
        <f t="shared" si="755"/>
        <v>Qtr - 1</v>
      </c>
      <c r="L2610" t="str">
        <f t="shared" si="756"/>
        <v>August</v>
      </c>
      <c r="M2610">
        <f t="shared" si="748"/>
        <v>7</v>
      </c>
      <c r="N2610" t="str">
        <f t="shared" si="757"/>
        <v>Wk - 7</v>
      </c>
      <c r="O2610" t="str">
        <f t="shared" si="749"/>
        <v>Saturday</v>
      </c>
      <c r="P2610" t="str">
        <f t="shared" si="758"/>
        <v>2016</v>
      </c>
      <c r="Q2610">
        <f t="shared" si="759"/>
        <v>8</v>
      </c>
      <c r="R2610">
        <f t="shared" si="760"/>
        <v>7</v>
      </c>
      <c r="T2610" t="str">
        <f t="shared" si="761"/>
        <v>select '20160813' as [MemberId],'201702' as [FYPeriod],'2' as [FYPeriodInYear],'2016-08-01' as [PeriodStart],'2016-08-31' as [PeriodEnd],'2017' as [FYYear],'Yr - 2017' as [FYYearLabel],'1' as [FYQuarter],'Qtr - 1' as [FYQuarterLabel],'August' as [FYMonthLabel],'7' as [FYWeek],'Wk - 7' as [FYWeekLabel],'Saturday' as [Day],'2016' as [CalendarYear],'8' as [CalendarMonth],'7' as [CalendarDay],Null as [Entity] union all</v>
      </c>
    </row>
    <row r="2611" spans="1:20" x14ac:dyDescent="0.3">
      <c r="A2611">
        <f>IF($D$5-($D$5-(MAX($A$10:A2610)+1))&lt;=$D$5,$D$5-($D$5-(MAX($A$10:A2610)+1)),"")</f>
        <v>2601</v>
      </c>
      <c r="B2611" s="1">
        <f t="shared" si="751"/>
        <v>42596</v>
      </c>
      <c r="C2611" s="1" t="str">
        <f t="shared" si="752"/>
        <v>20160814</v>
      </c>
      <c r="D2611">
        <f t="shared" si="745"/>
        <v>201702</v>
      </c>
      <c r="E2611">
        <f t="shared" si="746"/>
        <v>2</v>
      </c>
      <c r="F2611" s="5">
        <f t="shared" si="747"/>
        <v>42583</v>
      </c>
      <c r="G2611" s="5">
        <f t="shared" si="750"/>
        <v>42613</v>
      </c>
      <c r="H2611" t="str">
        <f t="shared" si="753"/>
        <v>2017</v>
      </c>
      <c r="I2611" t="str">
        <f t="shared" si="754"/>
        <v>Yr - 2017</v>
      </c>
      <c r="J2611">
        <f t="shared" si="762"/>
        <v>1</v>
      </c>
      <c r="K2611" t="str">
        <f t="shared" si="755"/>
        <v>Qtr - 1</v>
      </c>
      <c r="L2611" t="str">
        <f t="shared" si="756"/>
        <v>August</v>
      </c>
      <c r="M2611">
        <f t="shared" si="748"/>
        <v>7</v>
      </c>
      <c r="N2611" t="str">
        <f t="shared" si="757"/>
        <v>Wk - 7</v>
      </c>
      <c r="O2611" t="str">
        <f t="shared" si="749"/>
        <v>Sunday</v>
      </c>
      <c r="P2611" t="str">
        <f t="shared" si="758"/>
        <v>2016</v>
      </c>
      <c r="Q2611">
        <f t="shared" si="759"/>
        <v>8</v>
      </c>
      <c r="R2611">
        <f t="shared" si="760"/>
        <v>1</v>
      </c>
      <c r="T2611" t="str">
        <f t="shared" si="761"/>
        <v>select '20160814' as [MemberId],'201702' as [FYPeriod],'2' as [FYPeriodInYear],'2016-08-01' as [PeriodStart],'2016-08-31' as [PeriodEnd],'2017' as [FYYear],'Yr - 2017' as [FYYearLabel],'1' as [FYQuarter],'Qtr - 1' as [FYQuarterLabel],'August' as [FYMonthLabel],'7' as [FYWeek],'Wk - 7' as [FYWeekLabel],'Sunday' as [Day],'2016' as [CalendarYear],'8' as [CalendarMonth],'1' as [CalendarDay],Null as [Entity] union all</v>
      </c>
    </row>
    <row r="2612" spans="1:20" x14ac:dyDescent="0.3">
      <c r="A2612">
        <f>IF($D$5-($D$5-(MAX($A$10:A2611)+1))&lt;=$D$5,$D$5-($D$5-(MAX($A$10:A2611)+1)),"")</f>
        <v>2602</v>
      </c>
      <c r="B2612" s="1">
        <f t="shared" si="751"/>
        <v>42597</v>
      </c>
      <c r="C2612" s="1" t="str">
        <f t="shared" si="752"/>
        <v>20160815</v>
      </c>
      <c r="D2612">
        <f t="shared" si="745"/>
        <v>201702</v>
      </c>
      <c r="E2612">
        <f t="shared" si="746"/>
        <v>2</v>
      </c>
      <c r="F2612" s="5">
        <f t="shared" si="747"/>
        <v>42583</v>
      </c>
      <c r="G2612" s="5">
        <f t="shared" si="750"/>
        <v>42613</v>
      </c>
      <c r="H2612" t="str">
        <f t="shared" si="753"/>
        <v>2017</v>
      </c>
      <c r="I2612" t="str">
        <f t="shared" si="754"/>
        <v>Yr - 2017</v>
      </c>
      <c r="J2612">
        <f t="shared" si="762"/>
        <v>1</v>
      </c>
      <c r="K2612" t="str">
        <f t="shared" si="755"/>
        <v>Qtr - 1</v>
      </c>
      <c r="L2612" t="str">
        <f t="shared" si="756"/>
        <v>August</v>
      </c>
      <c r="M2612">
        <f t="shared" si="748"/>
        <v>7</v>
      </c>
      <c r="N2612" t="str">
        <f t="shared" si="757"/>
        <v>Wk - 7</v>
      </c>
      <c r="O2612" t="str">
        <f t="shared" si="749"/>
        <v>Monday</v>
      </c>
      <c r="P2612" t="str">
        <f t="shared" si="758"/>
        <v>2016</v>
      </c>
      <c r="Q2612">
        <f t="shared" si="759"/>
        <v>8</v>
      </c>
      <c r="R2612">
        <f t="shared" si="760"/>
        <v>2</v>
      </c>
      <c r="T2612" t="str">
        <f t="shared" si="761"/>
        <v>select '20160815' as [MemberId],'201702' as [FYPeriod],'2' as [FYPeriodInYear],'2016-08-01' as [PeriodStart],'2016-08-31' as [PeriodEnd],'2017' as [FYYear],'Yr - 2017' as [FYYearLabel],'1' as [FYQuarter],'Qtr - 1' as [FYQuarterLabel],'August' as [FYMonthLabel],'7' as [FYWeek],'Wk - 7' as [FYWeekLabel],'Monday' as [Day],'2016' as [CalendarYear],'8' as [CalendarMonth],'2' as [CalendarDay],Null as [Entity] union all</v>
      </c>
    </row>
    <row r="2613" spans="1:20" x14ac:dyDescent="0.3">
      <c r="A2613">
        <f>IF($D$5-($D$5-(MAX($A$10:A2612)+1))&lt;=$D$5,$D$5-($D$5-(MAX($A$10:A2612)+1)),"")</f>
        <v>2603</v>
      </c>
      <c r="B2613" s="1">
        <f t="shared" si="751"/>
        <v>42598</v>
      </c>
      <c r="C2613" s="1" t="str">
        <f t="shared" si="752"/>
        <v>20160816</v>
      </c>
      <c r="D2613">
        <f t="shared" si="745"/>
        <v>201702</v>
      </c>
      <c r="E2613">
        <f t="shared" si="746"/>
        <v>2</v>
      </c>
      <c r="F2613" s="5">
        <f t="shared" si="747"/>
        <v>42583</v>
      </c>
      <c r="G2613" s="5">
        <f t="shared" si="750"/>
        <v>42613</v>
      </c>
      <c r="H2613" t="str">
        <f t="shared" si="753"/>
        <v>2017</v>
      </c>
      <c r="I2613" t="str">
        <f t="shared" si="754"/>
        <v>Yr - 2017</v>
      </c>
      <c r="J2613">
        <f t="shared" si="762"/>
        <v>1</v>
      </c>
      <c r="K2613" t="str">
        <f t="shared" si="755"/>
        <v>Qtr - 1</v>
      </c>
      <c r="L2613" t="str">
        <f t="shared" si="756"/>
        <v>August</v>
      </c>
      <c r="M2613">
        <f t="shared" si="748"/>
        <v>7</v>
      </c>
      <c r="N2613" t="str">
        <f t="shared" si="757"/>
        <v>Wk - 7</v>
      </c>
      <c r="O2613" t="str">
        <f t="shared" si="749"/>
        <v>Tuesday</v>
      </c>
      <c r="P2613" t="str">
        <f t="shared" si="758"/>
        <v>2016</v>
      </c>
      <c r="Q2613">
        <f t="shared" si="759"/>
        <v>8</v>
      </c>
      <c r="R2613">
        <f t="shared" si="760"/>
        <v>3</v>
      </c>
      <c r="T2613" t="str">
        <f t="shared" si="761"/>
        <v>select '20160816' as [MemberId],'201702' as [FYPeriod],'2' as [FYPeriodInYear],'2016-08-01' as [PeriodStart],'2016-08-31' as [PeriodEnd],'2017' as [FYYear],'Yr - 2017' as [FYYearLabel],'1' as [FYQuarter],'Qtr - 1' as [FYQuarterLabel],'August' as [FYMonthLabel],'7' as [FYWeek],'Wk - 7' as [FYWeekLabel],'Tuesday' as [Day],'2016' as [CalendarYear],'8' as [CalendarMonth],'3' as [CalendarDay],Null as [Entity] union all</v>
      </c>
    </row>
    <row r="2614" spans="1:20" x14ac:dyDescent="0.3">
      <c r="A2614">
        <f>IF($D$5-($D$5-(MAX($A$10:A2613)+1))&lt;=$D$5,$D$5-($D$5-(MAX($A$10:A2613)+1)),"")</f>
        <v>2604</v>
      </c>
      <c r="B2614" s="1">
        <f t="shared" si="751"/>
        <v>42599</v>
      </c>
      <c r="C2614" s="1" t="str">
        <f t="shared" si="752"/>
        <v>20160817</v>
      </c>
      <c r="D2614">
        <f t="shared" si="745"/>
        <v>201702</v>
      </c>
      <c r="E2614">
        <f t="shared" si="746"/>
        <v>2</v>
      </c>
      <c r="F2614" s="5">
        <f t="shared" si="747"/>
        <v>42583</v>
      </c>
      <c r="G2614" s="5">
        <f t="shared" si="750"/>
        <v>42613</v>
      </c>
      <c r="H2614" t="str">
        <f t="shared" si="753"/>
        <v>2017</v>
      </c>
      <c r="I2614" t="str">
        <f t="shared" si="754"/>
        <v>Yr - 2017</v>
      </c>
      <c r="J2614">
        <f t="shared" si="762"/>
        <v>1</v>
      </c>
      <c r="K2614" t="str">
        <f t="shared" si="755"/>
        <v>Qtr - 1</v>
      </c>
      <c r="L2614" t="str">
        <f t="shared" si="756"/>
        <v>August</v>
      </c>
      <c r="M2614">
        <f t="shared" si="748"/>
        <v>8</v>
      </c>
      <c r="N2614" t="str">
        <f t="shared" si="757"/>
        <v>Wk - 8</v>
      </c>
      <c r="O2614" t="str">
        <f t="shared" si="749"/>
        <v>Wednesday</v>
      </c>
      <c r="P2614" t="str">
        <f t="shared" si="758"/>
        <v>2016</v>
      </c>
      <c r="Q2614">
        <f t="shared" si="759"/>
        <v>8</v>
      </c>
      <c r="R2614">
        <f t="shared" si="760"/>
        <v>4</v>
      </c>
      <c r="T2614" t="str">
        <f t="shared" si="761"/>
        <v>select '20160817' as [MemberId],'201702' as [FYPeriod],'2' as [FYPeriodInYear],'2016-08-01' as [PeriodStart],'2016-08-31' as [PeriodEnd],'2017' as [FYYear],'Yr - 2017' as [FYYearLabel],'1' as [FYQuarter],'Qtr - 1' as [FYQuarterLabel],'August' as [FYMonthLabel],'8' as [FYWeek],'Wk - 8' as [FYWeekLabel],'Wednesday' as [Day],'2016' as [CalendarYear],'8' as [CalendarMonth],'4' as [CalendarDay],Null as [Entity] union all</v>
      </c>
    </row>
    <row r="2615" spans="1:20" x14ac:dyDescent="0.3">
      <c r="A2615">
        <f>IF($D$5-($D$5-(MAX($A$10:A2614)+1))&lt;=$D$5,$D$5-($D$5-(MAX($A$10:A2614)+1)),"")</f>
        <v>2605</v>
      </c>
      <c r="B2615" s="1">
        <f t="shared" si="751"/>
        <v>42600</v>
      </c>
      <c r="C2615" s="1" t="str">
        <f t="shared" si="752"/>
        <v>20160818</v>
      </c>
      <c r="D2615">
        <f t="shared" si="745"/>
        <v>201702</v>
      </c>
      <c r="E2615">
        <f t="shared" si="746"/>
        <v>2</v>
      </c>
      <c r="F2615" s="5">
        <f t="shared" si="747"/>
        <v>42583</v>
      </c>
      <c r="G2615" s="5">
        <f t="shared" si="750"/>
        <v>42613</v>
      </c>
      <c r="H2615" t="str">
        <f t="shared" si="753"/>
        <v>2017</v>
      </c>
      <c r="I2615" t="str">
        <f t="shared" si="754"/>
        <v>Yr - 2017</v>
      </c>
      <c r="J2615">
        <f t="shared" si="762"/>
        <v>1</v>
      </c>
      <c r="K2615" t="str">
        <f t="shared" si="755"/>
        <v>Qtr - 1</v>
      </c>
      <c r="L2615" t="str">
        <f t="shared" si="756"/>
        <v>August</v>
      </c>
      <c r="M2615">
        <f t="shared" si="748"/>
        <v>8</v>
      </c>
      <c r="N2615" t="str">
        <f t="shared" si="757"/>
        <v>Wk - 8</v>
      </c>
      <c r="O2615" t="str">
        <f t="shared" si="749"/>
        <v>Thursday</v>
      </c>
      <c r="P2615" t="str">
        <f t="shared" si="758"/>
        <v>2016</v>
      </c>
      <c r="Q2615">
        <f t="shared" si="759"/>
        <v>8</v>
      </c>
      <c r="R2615">
        <f t="shared" si="760"/>
        <v>5</v>
      </c>
      <c r="T2615" t="str">
        <f t="shared" si="761"/>
        <v>select '20160818' as [MemberId],'201702' as [FYPeriod],'2' as [FYPeriodInYear],'2016-08-01' as [PeriodStart],'2016-08-31' as [PeriodEnd],'2017' as [FYYear],'Yr - 2017' as [FYYearLabel],'1' as [FYQuarter],'Qtr - 1' as [FYQuarterLabel],'August' as [FYMonthLabel],'8' as [FYWeek],'Wk - 8' as [FYWeekLabel],'Thursday' as [Day],'2016' as [CalendarYear],'8' as [CalendarMonth],'5' as [CalendarDay],Null as [Entity] union all</v>
      </c>
    </row>
    <row r="2616" spans="1:20" x14ac:dyDescent="0.3">
      <c r="A2616">
        <f>IF($D$5-($D$5-(MAX($A$10:A2615)+1))&lt;=$D$5,$D$5-($D$5-(MAX($A$10:A2615)+1)),"")</f>
        <v>2606</v>
      </c>
      <c r="B2616" s="1">
        <f t="shared" si="751"/>
        <v>42601</v>
      </c>
      <c r="C2616" s="1" t="str">
        <f t="shared" si="752"/>
        <v>20160819</v>
      </c>
      <c r="D2616">
        <f t="shared" si="745"/>
        <v>201702</v>
      </c>
      <c r="E2616">
        <f t="shared" si="746"/>
        <v>2</v>
      </c>
      <c r="F2616" s="5">
        <f t="shared" si="747"/>
        <v>42583</v>
      </c>
      <c r="G2616" s="5">
        <f t="shared" si="750"/>
        <v>42613</v>
      </c>
      <c r="H2616" t="str">
        <f t="shared" si="753"/>
        <v>2017</v>
      </c>
      <c r="I2616" t="str">
        <f t="shared" si="754"/>
        <v>Yr - 2017</v>
      </c>
      <c r="J2616">
        <f t="shared" si="762"/>
        <v>1</v>
      </c>
      <c r="K2616" t="str">
        <f t="shared" si="755"/>
        <v>Qtr - 1</v>
      </c>
      <c r="L2616" t="str">
        <f t="shared" si="756"/>
        <v>August</v>
      </c>
      <c r="M2616">
        <f t="shared" si="748"/>
        <v>8</v>
      </c>
      <c r="N2616" t="str">
        <f t="shared" si="757"/>
        <v>Wk - 8</v>
      </c>
      <c r="O2616" t="str">
        <f t="shared" si="749"/>
        <v>Friday</v>
      </c>
      <c r="P2616" t="str">
        <f t="shared" si="758"/>
        <v>2016</v>
      </c>
      <c r="Q2616">
        <f t="shared" si="759"/>
        <v>8</v>
      </c>
      <c r="R2616">
        <f t="shared" si="760"/>
        <v>6</v>
      </c>
      <c r="T2616" t="str">
        <f t="shared" si="761"/>
        <v>select '20160819' as [MemberId],'201702' as [FYPeriod],'2' as [FYPeriodInYear],'2016-08-01' as [PeriodStart],'2016-08-31' as [PeriodEnd],'2017' as [FYYear],'Yr - 2017' as [FYYearLabel],'1' as [FYQuarter],'Qtr - 1' as [FYQuarterLabel],'August' as [FYMonthLabel],'8' as [FYWeek],'Wk - 8' as [FYWeekLabel],'Friday' as [Day],'2016' as [CalendarYear],'8' as [CalendarMonth],'6' as [CalendarDay],Null as [Entity] union all</v>
      </c>
    </row>
    <row r="2617" spans="1:20" x14ac:dyDescent="0.3">
      <c r="A2617">
        <f>IF($D$5-($D$5-(MAX($A$10:A2616)+1))&lt;=$D$5,$D$5-($D$5-(MAX($A$10:A2616)+1)),"")</f>
        <v>2607</v>
      </c>
      <c r="B2617" s="1">
        <f t="shared" si="751"/>
        <v>42602</v>
      </c>
      <c r="C2617" s="1" t="str">
        <f t="shared" si="752"/>
        <v>20160820</v>
      </c>
      <c r="D2617">
        <f t="shared" si="745"/>
        <v>201702</v>
      </c>
      <c r="E2617">
        <f t="shared" si="746"/>
        <v>2</v>
      </c>
      <c r="F2617" s="5">
        <f t="shared" si="747"/>
        <v>42583</v>
      </c>
      <c r="G2617" s="5">
        <f t="shared" si="750"/>
        <v>42613</v>
      </c>
      <c r="H2617" t="str">
        <f t="shared" si="753"/>
        <v>2017</v>
      </c>
      <c r="I2617" t="str">
        <f t="shared" si="754"/>
        <v>Yr - 2017</v>
      </c>
      <c r="J2617">
        <f t="shared" si="762"/>
        <v>1</v>
      </c>
      <c r="K2617" t="str">
        <f t="shared" si="755"/>
        <v>Qtr - 1</v>
      </c>
      <c r="L2617" t="str">
        <f t="shared" si="756"/>
        <v>August</v>
      </c>
      <c r="M2617">
        <f t="shared" si="748"/>
        <v>8</v>
      </c>
      <c r="N2617" t="str">
        <f t="shared" si="757"/>
        <v>Wk - 8</v>
      </c>
      <c r="O2617" t="str">
        <f t="shared" si="749"/>
        <v>Saturday</v>
      </c>
      <c r="P2617" t="str">
        <f t="shared" si="758"/>
        <v>2016</v>
      </c>
      <c r="Q2617">
        <f t="shared" si="759"/>
        <v>8</v>
      </c>
      <c r="R2617">
        <f t="shared" si="760"/>
        <v>7</v>
      </c>
      <c r="T2617" t="str">
        <f t="shared" si="761"/>
        <v>select '20160820' as [MemberId],'201702' as [FYPeriod],'2' as [FYPeriodInYear],'2016-08-01' as [PeriodStart],'2016-08-31' as [PeriodEnd],'2017' as [FYYear],'Yr - 2017' as [FYYearLabel],'1' as [FYQuarter],'Qtr - 1' as [FYQuarterLabel],'August' as [FYMonthLabel],'8' as [FYWeek],'Wk - 8' as [FYWeekLabel],'Saturday' as [Day],'2016' as [CalendarYear],'8' as [CalendarMonth],'7' as [CalendarDay],Null as [Entity] union all</v>
      </c>
    </row>
    <row r="2618" spans="1:20" x14ac:dyDescent="0.3">
      <c r="A2618">
        <f>IF($D$5-($D$5-(MAX($A$10:A2617)+1))&lt;=$D$5,$D$5-($D$5-(MAX($A$10:A2617)+1)),"")</f>
        <v>2608</v>
      </c>
      <c r="B2618" s="1">
        <f t="shared" si="751"/>
        <v>42603</v>
      </c>
      <c r="C2618" s="1" t="str">
        <f t="shared" si="752"/>
        <v>20160821</v>
      </c>
      <c r="D2618">
        <f t="shared" si="745"/>
        <v>201702</v>
      </c>
      <c r="E2618">
        <f t="shared" si="746"/>
        <v>2</v>
      </c>
      <c r="F2618" s="5">
        <f t="shared" si="747"/>
        <v>42583</v>
      </c>
      <c r="G2618" s="5">
        <f t="shared" si="750"/>
        <v>42613</v>
      </c>
      <c r="H2618" t="str">
        <f t="shared" si="753"/>
        <v>2017</v>
      </c>
      <c r="I2618" t="str">
        <f t="shared" si="754"/>
        <v>Yr - 2017</v>
      </c>
      <c r="J2618">
        <f t="shared" si="762"/>
        <v>1</v>
      </c>
      <c r="K2618" t="str">
        <f t="shared" si="755"/>
        <v>Qtr - 1</v>
      </c>
      <c r="L2618" t="str">
        <f t="shared" si="756"/>
        <v>August</v>
      </c>
      <c r="M2618">
        <f t="shared" si="748"/>
        <v>8</v>
      </c>
      <c r="N2618" t="str">
        <f t="shared" si="757"/>
        <v>Wk - 8</v>
      </c>
      <c r="O2618" t="str">
        <f t="shared" si="749"/>
        <v>Sunday</v>
      </c>
      <c r="P2618" t="str">
        <f t="shared" si="758"/>
        <v>2016</v>
      </c>
      <c r="Q2618">
        <f t="shared" si="759"/>
        <v>8</v>
      </c>
      <c r="R2618">
        <f t="shared" si="760"/>
        <v>1</v>
      </c>
      <c r="T2618" t="str">
        <f t="shared" si="761"/>
        <v>select '20160821' as [MemberId],'201702' as [FYPeriod],'2' as [FYPeriodInYear],'2016-08-01' as [PeriodStart],'2016-08-31' as [PeriodEnd],'2017' as [FYYear],'Yr - 2017' as [FYYearLabel],'1' as [FYQuarter],'Qtr - 1' as [FYQuarterLabel],'August' as [FYMonthLabel],'8' as [FYWeek],'Wk - 8' as [FYWeekLabel],'Sunday' as [Day],'2016' as [CalendarYear],'8' as [CalendarMonth],'1' as [CalendarDay],Null as [Entity] union all</v>
      </c>
    </row>
    <row r="2619" spans="1:20" x14ac:dyDescent="0.3">
      <c r="A2619">
        <f>IF($D$5-($D$5-(MAX($A$10:A2618)+1))&lt;=$D$5,$D$5-($D$5-(MAX($A$10:A2618)+1)),"")</f>
        <v>2609</v>
      </c>
      <c r="B2619" s="1">
        <f t="shared" si="751"/>
        <v>42604</v>
      </c>
      <c r="C2619" s="1" t="str">
        <f t="shared" si="752"/>
        <v>20160822</v>
      </c>
      <c r="D2619">
        <f t="shared" si="745"/>
        <v>201702</v>
      </c>
      <c r="E2619">
        <f t="shared" si="746"/>
        <v>2</v>
      </c>
      <c r="F2619" s="5">
        <f t="shared" si="747"/>
        <v>42583</v>
      </c>
      <c r="G2619" s="5">
        <f t="shared" si="750"/>
        <v>42613</v>
      </c>
      <c r="H2619" t="str">
        <f t="shared" si="753"/>
        <v>2017</v>
      </c>
      <c r="I2619" t="str">
        <f t="shared" si="754"/>
        <v>Yr - 2017</v>
      </c>
      <c r="J2619">
        <f t="shared" si="762"/>
        <v>1</v>
      </c>
      <c r="K2619" t="str">
        <f t="shared" si="755"/>
        <v>Qtr - 1</v>
      </c>
      <c r="L2619" t="str">
        <f t="shared" si="756"/>
        <v>August</v>
      </c>
      <c r="M2619">
        <f t="shared" si="748"/>
        <v>8</v>
      </c>
      <c r="N2619" t="str">
        <f t="shared" si="757"/>
        <v>Wk - 8</v>
      </c>
      <c r="O2619" t="str">
        <f t="shared" si="749"/>
        <v>Monday</v>
      </c>
      <c r="P2619" t="str">
        <f t="shared" si="758"/>
        <v>2016</v>
      </c>
      <c r="Q2619">
        <f t="shared" si="759"/>
        <v>8</v>
      </c>
      <c r="R2619">
        <f t="shared" si="760"/>
        <v>2</v>
      </c>
      <c r="T2619" t="str">
        <f t="shared" si="761"/>
        <v>select '20160822' as [MemberId],'201702' as [FYPeriod],'2' as [FYPeriodInYear],'2016-08-01' as [PeriodStart],'2016-08-31' as [PeriodEnd],'2017' as [FYYear],'Yr - 2017' as [FYYearLabel],'1' as [FYQuarter],'Qtr - 1' as [FYQuarterLabel],'August' as [FYMonthLabel],'8' as [FYWeek],'Wk - 8' as [FYWeekLabel],'Monday' as [Day],'2016' as [CalendarYear],'8' as [CalendarMonth],'2' as [CalendarDay],Null as [Entity] union all</v>
      </c>
    </row>
    <row r="2620" spans="1:20" x14ac:dyDescent="0.3">
      <c r="A2620">
        <f>IF($D$5-($D$5-(MAX($A$10:A2619)+1))&lt;=$D$5,$D$5-($D$5-(MAX($A$10:A2619)+1)),"")</f>
        <v>2610</v>
      </c>
      <c r="B2620" s="1">
        <f t="shared" si="751"/>
        <v>42605</v>
      </c>
      <c r="C2620" s="1" t="str">
        <f t="shared" si="752"/>
        <v>20160823</v>
      </c>
      <c r="D2620">
        <f t="shared" si="745"/>
        <v>201702</v>
      </c>
      <c r="E2620">
        <f t="shared" si="746"/>
        <v>2</v>
      </c>
      <c r="F2620" s="5">
        <f t="shared" si="747"/>
        <v>42583</v>
      </c>
      <c r="G2620" s="5">
        <f t="shared" si="750"/>
        <v>42613</v>
      </c>
      <c r="H2620" t="str">
        <f t="shared" si="753"/>
        <v>2017</v>
      </c>
      <c r="I2620" t="str">
        <f t="shared" si="754"/>
        <v>Yr - 2017</v>
      </c>
      <c r="J2620">
        <f t="shared" si="762"/>
        <v>1</v>
      </c>
      <c r="K2620" t="str">
        <f t="shared" si="755"/>
        <v>Qtr - 1</v>
      </c>
      <c r="L2620" t="str">
        <f t="shared" si="756"/>
        <v>August</v>
      </c>
      <c r="M2620">
        <f t="shared" si="748"/>
        <v>8</v>
      </c>
      <c r="N2620" t="str">
        <f t="shared" si="757"/>
        <v>Wk - 8</v>
      </c>
      <c r="O2620" t="str">
        <f t="shared" si="749"/>
        <v>Tuesday</v>
      </c>
      <c r="P2620" t="str">
        <f t="shared" si="758"/>
        <v>2016</v>
      </c>
      <c r="Q2620">
        <f t="shared" si="759"/>
        <v>8</v>
      </c>
      <c r="R2620">
        <f t="shared" si="760"/>
        <v>3</v>
      </c>
      <c r="T2620" t="str">
        <f t="shared" si="761"/>
        <v>select '20160823' as [MemberId],'201702' as [FYPeriod],'2' as [FYPeriodInYear],'2016-08-01' as [PeriodStart],'2016-08-31' as [PeriodEnd],'2017' as [FYYear],'Yr - 2017' as [FYYearLabel],'1' as [FYQuarter],'Qtr - 1' as [FYQuarterLabel],'August' as [FYMonthLabel],'8' as [FYWeek],'Wk - 8' as [FYWeekLabel],'Tuesday' as [Day],'2016' as [CalendarYear],'8' as [CalendarMonth],'3' as [CalendarDay],Null as [Entity] union all</v>
      </c>
    </row>
    <row r="2621" spans="1:20" x14ac:dyDescent="0.3">
      <c r="A2621">
        <f>IF($D$5-($D$5-(MAX($A$10:A2620)+1))&lt;=$D$5,$D$5-($D$5-(MAX($A$10:A2620)+1)),"")</f>
        <v>2611</v>
      </c>
      <c r="B2621" s="1">
        <f t="shared" si="751"/>
        <v>42606</v>
      </c>
      <c r="C2621" s="1" t="str">
        <f t="shared" si="752"/>
        <v>20160824</v>
      </c>
      <c r="D2621">
        <f t="shared" si="745"/>
        <v>201702</v>
      </c>
      <c r="E2621">
        <f t="shared" si="746"/>
        <v>2</v>
      </c>
      <c r="F2621" s="5">
        <f t="shared" si="747"/>
        <v>42583</v>
      </c>
      <c r="G2621" s="5">
        <f t="shared" si="750"/>
        <v>42613</v>
      </c>
      <c r="H2621" t="str">
        <f t="shared" si="753"/>
        <v>2017</v>
      </c>
      <c r="I2621" t="str">
        <f t="shared" si="754"/>
        <v>Yr - 2017</v>
      </c>
      <c r="J2621">
        <f t="shared" si="762"/>
        <v>1</v>
      </c>
      <c r="K2621" t="str">
        <f t="shared" si="755"/>
        <v>Qtr - 1</v>
      </c>
      <c r="L2621" t="str">
        <f t="shared" si="756"/>
        <v>August</v>
      </c>
      <c r="M2621">
        <f t="shared" si="748"/>
        <v>9</v>
      </c>
      <c r="N2621" t="str">
        <f t="shared" si="757"/>
        <v>Wk - 9</v>
      </c>
      <c r="O2621" t="str">
        <f t="shared" si="749"/>
        <v>Wednesday</v>
      </c>
      <c r="P2621" t="str">
        <f t="shared" si="758"/>
        <v>2016</v>
      </c>
      <c r="Q2621">
        <f t="shared" si="759"/>
        <v>8</v>
      </c>
      <c r="R2621">
        <f t="shared" si="760"/>
        <v>4</v>
      </c>
      <c r="T2621" t="str">
        <f t="shared" si="761"/>
        <v>select '20160824' as [MemberId],'201702' as [FYPeriod],'2' as [FYPeriodInYear],'2016-08-01' as [PeriodStart],'2016-08-31' as [PeriodEnd],'2017' as [FYYear],'Yr - 2017' as [FYYearLabel],'1' as [FYQuarter],'Qtr - 1' as [FYQuarterLabel],'August' as [FYMonthLabel],'9' as [FYWeek],'Wk - 9' as [FYWeekLabel],'Wednesday' as [Day],'2016' as [CalendarYear],'8' as [CalendarMonth],'4' as [CalendarDay],Null as [Entity] union all</v>
      </c>
    </row>
    <row r="2622" spans="1:20" x14ac:dyDescent="0.3">
      <c r="A2622">
        <f>IF($D$5-($D$5-(MAX($A$10:A2621)+1))&lt;=$D$5,$D$5-($D$5-(MAX($A$10:A2621)+1)),"")</f>
        <v>2612</v>
      </c>
      <c r="B2622" s="1">
        <f t="shared" si="751"/>
        <v>42607</v>
      </c>
      <c r="C2622" s="1" t="str">
        <f t="shared" si="752"/>
        <v>20160825</v>
      </c>
      <c r="D2622">
        <f t="shared" si="745"/>
        <v>201702</v>
      </c>
      <c r="E2622">
        <f t="shared" si="746"/>
        <v>2</v>
      </c>
      <c r="F2622" s="5">
        <f t="shared" si="747"/>
        <v>42583</v>
      </c>
      <c r="G2622" s="5">
        <f t="shared" si="750"/>
        <v>42613</v>
      </c>
      <c r="H2622" t="str">
        <f t="shared" si="753"/>
        <v>2017</v>
      </c>
      <c r="I2622" t="str">
        <f t="shared" si="754"/>
        <v>Yr - 2017</v>
      </c>
      <c r="J2622">
        <f t="shared" si="762"/>
        <v>1</v>
      </c>
      <c r="K2622" t="str">
        <f t="shared" si="755"/>
        <v>Qtr - 1</v>
      </c>
      <c r="L2622" t="str">
        <f t="shared" si="756"/>
        <v>August</v>
      </c>
      <c r="M2622">
        <f t="shared" si="748"/>
        <v>9</v>
      </c>
      <c r="N2622" t="str">
        <f t="shared" si="757"/>
        <v>Wk - 9</v>
      </c>
      <c r="O2622" t="str">
        <f t="shared" si="749"/>
        <v>Thursday</v>
      </c>
      <c r="P2622" t="str">
        <f t="shared" si="758"/>
        <v>2016</v>
      </c>
      <c r="Q2622">
        <f t="shared" si="759"/>
        <v>8</v>
      </c>
      <c r="R2622">
        <f t="shared" si="760"/>
        <v>5</v>
      </c>
      <c r="T2622" t="str">
        <f t="shared" si="761"/>
        <v>select '20160825' as [MemberId],'201702' as [FYPeriod],'2' as [FYPeriodInYear],'2016-08-01' as [PeriodStart],'2016-08-31' as [PeriodEnd],'2017' as [FYYear],'Yr - 2017' as [FYYearLabel],'1' as [FYQuarter],'Qtr - 1' as [FYQuarterLabel],'August' as [FYMonthLabel],'9' as [FYWeek],'Wk - 9' as [FYWeekLabel],'Thursday' as [Day],'2016' as [CalendarYear],'8' as [CalendarMonth],'5' as [CalendarDay],Null as [Entity] union all</v>
      </c>
    </row>
    <row r="2623" spans="1:20" x14ac:dyDescent="0.3">
      <c r="A2623">
        <f>IF($D$5-($D$5-(MAX($A$10:A2622)+1))&lt;=$D$5,$D$5-($D$5-(MAX($A$10:A2622)+1)),"")</f>
        <v>2613</v>
      </c>
      <c r="B2623" s="1">
        <f t="shared" si="751"/>
        <v>42608</v>
      </c>
      <c r="C2623" s="1" t="str">
        <f t="shared" si="752"/>
        <v>20160826</v>
      </c>
      <c r="D2623">
        <f t="shared" si="745"/>
        <v>201702</v>
      </c>
      <c r="E2623">
        <f t="shared" si="746"/>
        <v>2</v>
      </c>
      <c r="F2623" s="5">
        <f t="shared" si="747"/>
        <v>42583</v>
      </c>
      <c r="G2623" s="5">
        <f t="shared" si="750"/>
        <v>42613</v>
      </c>
      <c r="H2623" t="str">
        <f t="shared" si="753"/>
        <v>2017</v>
      </c>
      <c r="I2623" t="str">
        <f t="shared" si="754"/>
        <v>Yr - 2017</v>
      </c>
      <c r="J2623">
        <f t="shared" si="762"/>
        <v>1</v>
      </c>
      <c r="K2623" t="str">
        <f t="shared" si="755"/>
        <v>Qtr - 1</v>
      </c>
      <c r="L2623" t="str">
        <f t="shared" si="756"/>
        <v>August</v>
      </c>
      <c r="M2623">
        <f t="shared" si="748"/>
        <v>9</v>
      </c>
      <c r="N2623" t="str">
        <f t="shared" si="757"/>
        <v>Wk - 9</v>
      </c>
      <c r="O2623" t="str">
        <f t="shared" si="749"/>
        <v>Friday</v>
      </c>
      <c r="P2623" t="str">
        <f t="shared" si="758"/>
        <v>2016</v>
      </c>
      <c r="Q2623">
        <f t="shared" si="759"/>
        <v>8</v>
      </c>
      <c r="R2623">
        <f t="shared" si="760"/>
        <v>6</v>
      </c>
      <c r="T2623" t="str">
        <f t="shared" si="761"/>
        <v>select '20160826' as [MemberId],'201702' as [FYPeriod],'2' as [FYPeriodInYear],'2016-08-01' as [PeriodStart],'2016-08-31' as [PeriodEnd],'2017' as [FYYear],'Yr - 2017' as [FYYearLabel],'1' as [FYQuarter],'Qtr - 1' as [FYQuarterLabel],'August' as [FYMonthLabel],'9' as [FYWeek],'Wk - 9' as [FYWeekLabel],'Friday' as [Day],'2016' as [CalendarYear],'8' as [CalendarMonth],'6' as [CalendarDay],Null as [Entity] union all</v>
      </c>
    </row>
    <row r="2624" spans="1:20" x14ac:dyDescent="0.3">
      <c r="A2624">
        <f>IF($D$5-($D$5-(MAX($A$10:A2623)+1))&lt;=$D$5,$D$5-($D$5-(MAX($A$10:A2623)+1)),"")</f>
        <v>2614</v>
      </c>
      <c r="B2624" s="1">
        <f t="shared" si="751"/>
        <v>42609</v>
      </c>
      <c r="C2624" s="1" t="str">
        <f t="shared" si="752"/>
        <v>20160827</v>
      </c>
      <c r="D2624">
        <f t="shared" si="745"/>
        <v>201702</v>
      </c>
      <c r="E2624">
        <f t="shared" si="746"/>
        <v>2</v>
      </c>
      <c r="F2624" s="5">
        <f t="shared" si="747"/>
        <v>42583</v>
      </c>
      <c r="G2624" s="5">
        <f t="shared" si="750"/>
        <v>42613</v>
      </c>
      <c r="H2624" t="str">
        <f t="shared" si="753"/>
        <v>2017</v>
      </c>
      <c r="I2624" t="str">
        <f t="shared" si="754"/>
        <v>Yr - 2017</v>
      </c>
      <c r="J2624">
        <f t="shared" si="762"/>
        <v>1</v>
      </c>
      <c r="K2624" t="str">
        <f t="shared" si="755"/>
        <v>Qtr - 1</v>
      </c>
      <c r="L2624" t="str">
        <f t="shared" si="756"/>
        <v>August</v>
      </c>
      <c r="M2624">
        <f t="shared" si="748"/>
        <v>9</v>
      </c>
      <c r="N2624" t="str">
        <f t="shared" si="757"/>
        <v>Wk - 9</v>
      </c>
      <c r="O2624" t="str">
        <f t="shared" si="749"/>
        <v>Saturday</v>
      </c>
      <c r="P2624" t="str">
        <f t="shared" si="758"/>
        <v>2016</v>
      </c>
      <c r="Q2624">
        <f t="shared" si="759"/>
        <v>8</v>
      </c>
      <c r="R2624">
        <f t="shared" si="760"/>
        <v>7</v>
      </c>
      <c r="T2624" t="str">
        <f t="shared" si="761"/>
        <v>select '20160827' as [MemberId],'201702' as [FYPeriod],'2' as [FYPeriodInYear],'2016-08-01' as [PeriodStart],'2016-08-31' as [PeriodEnd],'2017' as [FYYear],'Yr - 2017' as [FYYearLabel],'1' as [FYQuarter],'Qtr - 1' as [FYQuarterLabel],'August' as [FYMonthLabel],'9' as [FYWeek],'Wk - 9' as [FYWeekLabel],'Saturday' as [Day],'2016' as [CalendarYear],'8' as [CalendarMonth],'7' as [CalendarDay],Null as [Entity] union all</v>
      </c>
    </row>
    <row r="2625" spans="1:20" x14ac:dyDescent="0.3">
      <c r="A2625">
        <f>IF($D$5-($D$5-(MAX($A$10:A2624)+1))&lt;=$D$5,$D$5-($D$5-(MAX($A$10:A2624)+1)),"")</f>
        <v>2615</v>
      </c>
      <c r="B2625" s="1">
        <f t="shared" si="751"/>
        <v>42610</v>
      </c>
      <c r="C2625" s="1" t="str">
        <f t="shared" si="752"/>
        <v>20160828</v>
      </c>
      <c r="D2625">
        <f t="shared" si="745"/>
        <v>201702</v>
      </c>
      <c r="E2625">
        <f t="shared" si="746"/>
        <v>2</v>
      </c>
      <c r="F2625" s="5">
        <f t="shared" si="747"/>
        <v>42583</v>
      </c>
      <c r="G2625" s="5">
        <f t="shared" si="750"/>
        <v>42613</v>
      </c>
      <c r="H2625" t="str">
        <f t="shared" si="753"/>
        <v>2017</v>
      </c>
      <c r="I2625" t="str">
        <f t="shared" si="754"/>
        <v>Yr - 2017</v>
      </c>
      <c r="J2625">
        <f t="shared" si="762"/>
        <v>1</v>
      </c>
      <c r="K2625" t="str">
        <f t="shared" si="755"/>
        <v>Qtr - 1</v>
      </c>
      <c r="L2625" t="str">
        <f t="shared" si="756"/>
        <v>August</v>
      </c>
      <c r="M2625">
        <f t="shared" si="748"/>
        <v>9</v>
      </c>
      <c r="N2625" t="str">
        <f t="shared" si="757"/>
        <v>Wk - 9</v>
      </c>
      <c r="O2625" t="str">
        <f t="shared" si="749"/>
        <v>Sunday</v>
      </c>
      <c r="P2625" t="str">
        <f t="shared" si="758"/>
        <v>2016</v>
      </c>
      <c r="Q2625">
        <f t="shared" si="759"/>
        <v>8</v>
      </c>
      <c r="R2625">
        <f t="shared" si="760"/>
        <v>1</v>
      </c>
      <c r="T2625" t="str">
        <f t="shared" si="761"/>
        <v>select '20160828' as [MemberId],'201702' as [FYPeriod],'2' as [FYPeriodInYear],'2016-08-01' as [PeriodStart],'2016-08-31' as [PeriodEnd],'2017' as [FYYear],'Yr - 2017' as [FYYearLabel],'1' as [FYQuarter],'Qtr - 1' as [FYQuarterLabel],'August' as [FYMonthLabel],'9' as [FYWeek],'Wk - 9' as [FYWeekLabel],'Sunday' as [Day],'2016' as [CalendarYear],'8' as [CalendarMonth],'1' as [CalendarDay],Null as [Entity] union all</v>
      </c>
    </row>
    <row r="2626" spans="1:20" x14ac:dyDescent="0.3">
      <c r="A2626">
        <f>IF($D$5-($D$5-(MAX($A$10:A2625)+1))&lt;=$D$5,$D$5-($D$5-(MAX($A$10:A2625)+1)),"")</f>
        <v>2616</v>
      </c>
      <c r="B2626" s="1">
        <f t="shared" si="751"/>
        <v>42611</v>
      </c>
      <c r="C2626" s="1" t="str">
        <f t="shared" si="752"/>
        <v>20160829</v>
      </c>
      <c r="D2626">
        <f t="shared" si="745"/>
        <v>201702</v>
      </c>
      <c r="E2626">
        <f t="shared" si="746"/>
        <v>2</v>
      </c>
      <c r="F2626" s="5">
        <f t="shared" si="747"/>
        <v>42583</v>
      </c>
      <c r="G2626" s="5">
        <f t="shared" si="750"/>
        <v>42613</v>
      </c>
      <c r="H2626" t="str">
        <f t="shared" si="753"/>
        <v>2017</v>
      </c>
      <c r="I2626" t="str">
        <f t="shared" si="754"/>
        <v>Yr - 2017</v>
      </c>
      <c r="J2626">
        <f t="shared" si="762"/>
        <v>1</v>
      </c>
      <c r="K2626" t="str">
        <f t="shared" si="755"/>
        <v>Qtr - 1</v>
      </c>
      <c r="L2626" t="str">
        <f t="shared" si="756"/>
        <v>August</v>
      </c>
      <c r="M2626">
        <f t="shared" si="748"/>
        <v>9</v>
      </c>
      <c r="N2626" t="str">
        <f t="shared" si="757"/>
        <v>Wk - 9</v>
      </c>
      <c r="O2626" t="str">
        <f t="shared" si="749"/>
        <v>Monday</v>
      </c>
      <c r="P2626" t="str">
        <f t="shared" si="758"/>
        <v>2016</v>
      </c>
      <c r="Q2626">
        <f t="shared" si="759"/>
        <v>8</v>
      </c>
      <c r="R2626">
        <f t="shared" si="760"/>
        <v>2</v>
      </c>
      <c r="T2626" t="str">
        <f t="shared" si="761"/>
        <v>select '20160829' as [MemberId],'201702' as [FYPeriod],'2' as [FYPeriodInYear],'2016-08-01' as [PeriodStart],'2016-08-31' as [PeriodEnd],'2017' as [FYYear],'Yr - 2017' as [FYYearLabel],'1' as [FYQuarter],'Qtr - 1' as [FYQuarterLabel],'August' as [FYMonthLabel],'9' as [FYWeek],'Wk - 9' as [FYWeekLabel],'Monday' as [Day],'2016' as [CalendarYear],'8' as [CalendarMonth],'2' as [CalendarDay],Null as [Entity] union all</v>
      </c>
    </row>
    <row r="2627" spans="1:20" x14ac:dyDescent="0.3">
      <c r="A2627">
        <f>IF($D$5-($D$5-(MAX($A$10:A2626)+1))&lt;=$D$5,$D$5-($D$5-(MAX($A$10:A2626)+1)),"")</f>
        <v>2617</v>
      </c>
      <c r="B2627" s="1">
        <f t="shared" si="751"/>
        <v>42612</v>
      </c>
      <c r="C2627" s="1" t="str">
        <f t="shared" si="752"/>
        <v>20160830</v>
      </c>
      <c r="D2627">
        <f t="shared" si="745"/>
        <v>201702</v>
      </c>
      <c r="E2627">
        <f t="shared" si="746"/>
        <v>2</v>
      </c>
      <c r="F2627" s="5">
        <f t="shared" si="747"/>
        <v>42583</v>
      </c>
      <c r="G2627" s="5">
        <f t="shared" si="750"/>
        <v>42613</v>
      </c>
      <c r="H2627" t="str">
        <f t="shared" si="753"/>
        <v>2017</v>
      </c>
      <c r="I2627" t="str">
        <f t="shared" si="754"/>
        <v>Yr - 2017</v>
      </c>
      <c r="J2627">
        <f t="shared" si="762"/>
        <v>1</v>
      </c>
      <c r="K2627" t="str">
        <f t="shared" si="755"/>
        <v>Qtr - 1</v>
      </c>
      <c r="L2627" t="str">
        <f t="shared" si="756"/>
        <v>August</v>
      </c>
      <c r="M2627">
        <f t="shared" si="748"/>
        <v>9</v>
      </c>
      <c r="N2627" t="str">
        <f t="shared" si="757"/>
        <v>Wk - 9</v>
      </c>
      <c r="O2627" t="str">
        <f t="shared" si="749"/>
        <v>Tuesday</v>
      </c>
      <c r="P2627" t="str">
        <f t="shared" si="758"/>
        <v>2016</v>
      </c>
      <c r="Q2627">
        <f t="shared" si="759"/>
        <v>8</v>
      </c>
      <c r="R2627">
        <f t="shared" si="760"/>
        <v>3</v>
      </c>
      <c r="T2627" t="str">
        <f t="shared" si="761"/>
        <v>select '20160830' as [MemberId],'201702' as [FYPeriod],'2' as [FYPeriodInYear],'2016-08-01' as [PeriodStart],'2016-08-31' as [PeriodEnd],'2017' as [FYYear],'Yr - 2017' as [FYYearLabel],'1' as [FYQuarter],'Qtr - 1' as [FYQuarterLabel],'August' as [FYMonthLabel],'9' as [FYWeek],'Wk - 9' as [FYWeekLabel],'Tuesday' as [Day],'2016' as [CalendarYear],'8' as [CalendarMonth],'3' as [CalendarDay],Null as [Entity] union all</v>
      </c>
    </row>
    <row r="2628" spans="1:20" x14ac:dyDescent="0.3">
      <c r="A2628">
        <f>IF($D$5-($D$5-(MAX($A$10:A2627)+1))&lt;=$D$5,$D$5-($D$5-(MAX($A$10:A2627)+1)),"")</f>
        <v>2618</v>
      </c>
      <c r="B2628" s="1">
        <f t="shared" si="751"/>
        <v>42613</v>
      </c>
      <c r="C2628" s="1" t="str">
        <f t="shared" si="752"/>
        <v>20160831</v>
      </c>
      <c r="D2628">
        <f t="shared" si="745"/>
        <v>201702</v>
      </c>
      <c r="E2628">
        <f t="shared" si="746"/>
        <v>2</v>
      </c>
      <c r="F2628" s="5">
        <f t="shared" si="747"/>
        <v>42583</v>
      </c>
      <c r="G2628" s="5">
        <f t="shared" si="750"/>
        <v>42613</v>
      </c>
      <c r="H2628" t="str">
        <f t="shared" si="753"/>
        <v>2017</v>
      </c>
      <c r="I2628" t="str">
        <f t="shared" si="754"/>
        <v>Yr - 2017</v>
      </c>
      <c r="J2628">
        <f t="shared" si="762"/>
        <v>1</v>
      </c>
      <c r="K2628" t="str">
        <f t="shared" si="755"/>
        <v>Qtr - 1</v>
      </c>
      <c r="L2628" t="str">
        <f t="shared" si="756"/>
        <v>August</v>
      </c>
      <c r="M2628">
        <f t="shared" si="748"/>
        <v>10</v>
      </c>
      <c r="N2628" t="str">
        <f t="shared" si="757"/>
        <v>Wk - 10</v>
      </c>
      <c r="O2628" t="str">
        <f t="shared" si="749"/>
        <v>Wednesday</v>
      </c>
      <c r="P2628" t="str">
        <f t="shared" si="758"/>
        <v>2016</v>
      </c>
      <c r="Q2628">
        <f t="shared" si="759"/>
        <v>8</v>
      </c>
      <c r="R2628">
        <f t="shared" si="760"/>
        <v>4</v>
      </c>
      <c r="T2628" t="str">
        <f t="shared" si="761"/>
        <v>select '20160831' as [MemberId],'201702' as [FYPeriod],'2' as [FYPeriodInYear],'2016-08-01' as [PeriodStart],'2016-08-31' as [PeriodEnd],'2017' as [FYYear],'Yr - 2017' as [FYYearLabel],'1' as [FYQuarter],'Qtr - 1' as [FYQuarterLabel],'August' as [FYMonthLabel],'10' as [FYWeek],'Wk - 10' as [FYWeekLabel],'Wednesday' as [Day],'2016' as [CalendarYear],'8' as [CalendarMonth],'4' as [CalendarDay],Null as [Entity] union all</v>
      </c>
    </row>
    <row r="2629" spans="1:20" x14ac:dyDescent="0.3">
      <c r="A2629">
        <f>IF($D$5-($D$5-(MAX($A$10:A2628)+1))&lt;=$D$5,$D$5-($D$5-(MAX($A$10:A2628)+1)),"")</f>
        <v>2619</v>
      </c>
      <c r="B2629" s="1">
        <f t="shared" si="751"/>
        <v>42614</v>
      </c>
      <c r="C2629" s="1" t="str">
        <f t="shared" si="752"/>
        <v>20160901</v>
      </c>
      <c r="D2629">
        <f t="shared" si="745"/>
        <v>201703</v>
      </c>
      <c r="E2629">
        <f t="shared" si="746"/>
        <v>3</v>
      </c>
      <c r="F2629" s="5">
        <f t="shared" si="747"/>
        <v>42614</v>
      </c>
      <c r="G2629" s="5">
        <f t="shared" si="750"/>
        <v>42643</v>
      </c>
      <c r="H2629" t="str">
        <f t="shared" si="753"/>
        <v>2017</v>
      </c>
      <c r="I2629" t="str">
        <f t="shared" si="754"/>
        <v>Yr - 2017</v>
      </c>
      <c r="J2629">
        <f t="shared" si="762"/>
        <v>1</v>
      </c>
      <c r="K2629" t="str">
        <f t="shared" si="755"/>
        <v>Qtr - 1</v>
      </c>
      <c r="L2629" t="str">
        <f t="shared" si="756"/>
        <v>September</v>
      </c>
      <c r="M2629">
        <f t="shared" si="748"/>
        <v>10</v>
      </c>
      <c r="N2629" t="str">
        <f t="shared" si="757"/>
        <v>Wk - 10</v>
      </c>
      <c r="O2629" t="str">
        <f t="shared" si="749"/>
        <v>Thursday</v>
      </c>
      <c r="P2629" t="str">
        <f t="shared" si="758"/>
        <v>2016</v>
      </c>
      <c r="Q2629">
        <f t="shared" si="759"/>
        <v>9</v>
      </c>
      <c r="R2629">
        <f t="shared" si="760"/>
        <v>5</v>
      </c>
      <c r="T2629" t="str">
        <f t="shared" si="761"/>
        <v>select '20160901' as [MemberId],'201703' as [FYPeriod],'3' as [FYPeriodInYear],'2016-09-01' as [PeriodStart],'2016-09-30' as [PeriodEnd],'2017' as [FYYear],'Yr - 2017' as [FYYearLabel],'1' as [FYQuarter],'Qtr - 1' as [FYQuarterLabel],'September' as [FYMonthLabel],'10' as [FYWeek],'Wk - 10' as [FYWeekLabel],'Thursday' as [Day],'2016' as [CalendarYear],'9' as [CalendarMonth],'5' as [CalendarDay],Null as [Entity] union all</v>
      </c>
    </row>
    <row r="2630" spans="1:20" x14ac:dyDescent="0.3">
      <c r="A2630">
        <f>IF($D$5-($D$5-(MAX($A$10:A2629)+1))&lt;=$D$5,$D$5-($D$5-(MAX($A$10:A2629)+1)),"")</f>
        <v>2620</v>
      </c>
      <c r="B2630" s="1">
        <f t="shared" si="751"/>
        <v>42615</v>
      </c>
      <c r="C2630" s="1" t="str">
        <f t="shared" si="752"/>
        <v>20160902</v>
      </c>
      <c r="D2630">
        <f t="shared" si="745"/>
        <v>201703</v>
      </c>
      <c r="E2630">
        <f t="shared" si="746"/>
        <v>3</v>
      </c>
      <c r="F2630" s="5">
        <f t="shared" si="747"/>
        <v>42614</v>
      </c>
      <c r="G2630" s="5">
        <f t="shared" si="750"/>
        <v>42643</v>
      </c>
      <c r="H2630" t="str">
        <f t="shared" si="753"/>
        <v>2017</v>
      </c>
      <c r="I2630" t="str">
        <f t="shared" si="754"/>
        <v>Yr - 2017</v>
      </c>
      <c r="J2630">
        <f t="shared" si="762"/>
        <v>1</v>
      </c>
      <c r="K2630" t="str">
        <f t="shared" si="755"/>
        <v>Qtr - 1</v>
      </c>
      <c r="L2630" t="str">
        <f t="shared" si="756"/>
        <v>September</v>
      </c>
      <c r="M2630">
        <f t="shared" si="748"/>
        <v>10</v>
      </c>
      <c r="N2630" t="str">
        <f t="shared" si="757"/>
        <v>Wk - 10</v>
      </c>
      <c r="O2630" t="str">
        <f t="shared" si="749"/>
        <v>Friday</v>
      </c>
      <c r="P2630" t="str">
        <f t="shared" si="758"/>
        <v>2016</v>
      </c>
      <c r="Q2630">
        <f t="shared" si="759"/>
        <v>9</v>
      </c>
      <c r="R2630">
        <f t="shared" si="760"/>
        <v>6</v>
      </c>
      <c r="T2630" t="str">
        <f t="shared" si="761"/>
        <v>select '20160902' as [MemberId],'201703' as [FYPeriod],'3' as [FYPeriodInYear],'2016-09-01' as [PeriodStart],'2016-09-30' as [PeriodEnd],'2017' as [FYYear],'Yr - 2017' as [FYYearLabel],'1' as [FYQuarter],'Qtr - 1' as [FYQuarterLabel],'September' as [FYMonthLabel],'10' as [FYWeek],'Wk - 10' as [FYWeekLabel],'Friday' as [Day],'2016' as [CalendarYear],'9' as [CalendarMonth],'6' as [CalendarDay],Null as [Entity] union all</v>
      </c>
    </row>
    <row r="2631" spans="1:20" x14ac:dyDescent="0.3">
      <c r="A2631">
        <f>IF($D$5-($D$5-(MAX($A$10:A2630)+1))&lt;=$D$5,$D$5-($D$5-(MAX($A$10:A2630)+1)),"")</f>
        <v>2621</v>
      </c>
      <c r="B2631" s="1">
        <f t="shared" si="751"/>
        <v>42616</v>
      </c>
      <c r="C2631" s="1" t="str">
        <f t="shared" si="752"/>
        <v>20160903</v>
      </c>
      <c r="D2631">
        <f t="shared" si="745"/>
        <v>201703</v>
      </c>
      <c r="E2631">
        <f t="shared" si="746"/>
        <v>3</v>
      </c>
      <c r="F2631" s="5">
        <f t="shared" si="747"/>
        <v>42614</v>
      </c>
      <c r="G2631" s="5">
        <f t="shared" si="750"/>
        <v>42643</v>
      </c>
      <c r="H2631" t="str">
        <f t="shared" si="753"/>
        <v>2017</v>
      </c>
      <c r="I2631" t="str">
        <f t="shared" si="754"/>
        <v>Yr - 2017</v>
      </c>
      <c r="J2631">
        <f t="shared" si="762"/>
        <v>1</v>
      </c>
      <c r="K2631" t="str">
        <f t="shared" si="755"/>
        <v>Qtr - 1</v>
      </c>
      <c r="L2631" t="str">
        <f t="shared" si="756"/>
        <v>September</v>
      </c>
      <c r="M2631">
        <f t="shared" si="748"/>
        <v>10</v>
      </c>
      <c r="N2631" t="str">
        <f t="shared" si="757"/>
        <v>Wk - 10</v>
      </c>
      <c r="O2631" t="str">
        <f t="shared" si="749"/>
        <v>Saturday</v>
      </c>
      <c r="P2631" t="str">
        <f t="shared" si="758"/>
        <v>2016</v>
      </c>
      <c r="Q2631">
        <f t="shared" si="759"/>
        <v>9</v>
      </c>
      <c r="R2631">
        <f t="shared" si="760"/>
        <v>7</v>
      </c>
      <c r="T2631" t="str">
        <f t="shared" si="761"/>
        <v>select '20160903' as [MemberId],'201703' as [FYPeriod],'3' as [FYPeriodInYear],'2016-09-01' as [PeriodStart],'2016-09-30' as [PeriodEnd],'2017' as [FYYear],'Yr - 2017' as [FYYearLabel],'1' as [FYQuarter],'Qtr - 1' as [FYQuarterLabel],'September' as [FYMonthLabel],'10' as [FYWeek],'Wk - 10' as [FYWeekLabel],'Saturday' as [Day],'2016' as [CalendarYear],'9' as [CalendarMonth],'7' as [CalendarDay],Null as [Entity] union all</v>
      </c>
    </row>
    <row r="2632" spans="1:20" x14ac:dyDescent="0.3">
      <c r="A2632">
        <f>IF($D$5-($D$5-(MAX($A$10:A2631)+1))&lt;=$D$5,$D$5-($D$5-(MAX($A$10:A2631)+1)),"")</f>
        <v>2622</v>
      </c>
      <c r="B2632" s="1">
        <f t="shared" si="751"/>
        <v>42617</v>
      </c>
      <c r="C2632" s="1" t="str">
        <f t="shared" si="752"/>
        <v>20160904</v>
      </c>
      <c r="D2632">
        <f t="shared" si="745"/>
        <v>201703</v>
      </c>
      <c r="E2632">
        <f t="shared" si="746"/>
        <v>3</v>
      </c>
      <c r="F2632" s="5">
        <f t="shared" si="747"/>
        <v>42614</v>
      </c>
      <c r="G2632" s="5">
        <f t="shared" si="750"/>
        <v>42643</v>
      </c>
      <c r="H2632" t="str">
        <f t="shared" si="753"/>
        <v>2017</v>
      </c>
      <c r="I2632" t="str">
        <f t="shared" si="754"/>
        <v>Yr - 2017</v>
      </c>
      <c r="J2632">
        <f t="shared" si="762"/>
        <v>1</v>
      </c>
      <c r="K2632" t="str">
        <f t="shared" si="755"/>
        <v>Qtr - 1</v>
      </c>
      <c r="L2632" t="str">
        <f t="shared" si="756"/>
        <v>September</v>
      </c>
      <c r="M2632">
        <f t="shared" si="748"/>
        <v>10</v>
      </c>
      <c r="N2632" t="str">
        <f t="shared" si="757"/>
        <v>Wk - 10</v>
      </c>
      <c r="O2632" t="str">
        <f t="shared" si="749"/>
        <v>Sunday</v>
      </c>
      <c r="P2632" t="str">
        <f t="shared" si="758"/>
        <v>2016</v>
      </c>
      <c r="Q2632">
        <f t="shared" si="759"/>
        <v>9</v>
      </c>
      <c r="R2632">
        <f t="shared" si="760"/>
        <v>1</v>
      </c>
      <c r="T2632" t="str">
        <f t="shared" si="761"/>
        <v>select '20160904' as [MemberId],'201703' as [FYPeriod],'3' as [FYPeriodInYear],'2016-09-01' as [PeriodStart],'2016-09-30' as [PeriodEnd],'2017' as [FYYear],'Yr - 2017' as [FYYearLabel],'1' as [FYQuarter],'Qtr - 1' as [FYQuarterLabel],'September' as [FYMonthLabel],'10' as [FYWeek],'Wk - 10' as [FYWeekLabel],'Sunday' as [Day],'2016' as [CalendarYear],'9' as [CalendarMonth],'1' as [CalendarDay],Null as [Entity] union all</v>
      </c>
    </row>
    <row r="2633" spans="1:20" x14ac:dyDescent="0.3">
      <c r="A2633">
        <f>IF($D$5-($D$5-(MAX($A$10:A2632)+1))&lt;=$D$5,$D$5-($D$5-(MAX($A$10:A2632)+1)),"")</f>
        <v>2623</v>
      </c>
      <c r="B2633" s="1">
        <f t="shared" si="751"/>
        <v>42618</v>
      </c>
      <c r="C2633" s="1" t="str">
        <f t="shared" si="752"/>
        <v>20160905</v>
      </c>
      <c r="D2633">
        <f t="shared" si="745"/>
        <v>201703</v>
      </c>
      <c r="E2633">
        <f t="shared" si="746"/>
        <v>3</v>
      </c>
      <c r="F2633" s="5">
        <f t="shared" si="747"/>
        <v>42614</v>
      </c>
      <c r="G2633" s="5">
        <f t="shared" si="750"/>
        <v>42643</v>
      </c>
      <c r="H2633" t="str">
        <f t="shared" si="753"/>
        <v>2017</v>
      </c>
      <c r="I2633" t="str">
        <f t="shared" si="754"/>
        <v>Yr - 2017</v>
      </c>
      <c r="J2633">
        <f t="shared" si="762"/>
        <v>1</v>
      </c>
      <c r="K2633" t="str">
        <f t="shared" si="755"/>
        <v>Qtr - 1</v>
      </c>
      <c r="L2633" t="str">
        <f t="shared" si="756"/>
        <v>September</v>
      </c>
      <c r="M2633">
        <f t="shared" si="748"/>
        <v>10</v>
      </c>
      <c r="N2633" t="str">
        <f t="shared" si="757"/>
        <v>Wk - 10</v>
      </c>
      <c r="O2633" t="str">
        <f t="shared" si="749"/>
        <v>Monday</v>
      </c>
      <c r="P2633" t="str">
        <f t="shared" si="758"/>
        <v>2016</v>
      </c>
      <c r="Q2633">
        <f t="shared" si="759"/>
        <v>9</v>
      </c>
      <c r="R2633">
        <f t="shared" si="760"/>
        <v>2</v>
      </c>
      <c r="T2633" t="str">
        <f t="shared" si="761"/>
        <v>select '20160905' as [MemberId],'201703' as [FYPeriod],'3' as [FYPeriodInYear],'2016-09-01' as [PeriodStart],'2016-09-30' as [PeriodEnd],'2017' as [FYYear],'Yr - 2017' as [FYYearLabel],'1' as [FYQuarter],'Qtr - 1' as [FYQuarterLabel],'September' as [FYMonthLabel],'10' as [FYWeek],'Wk - 10' as [FYWeekLabel],'Monday' as [Day],'2016' as [CalendarYear],'9' as [CalendarMonth],'2' as [CalendarDay],Null as [Entity] union all</v>
      </c>
    </row>
    <row r="2634" spans="1:20" x14ac:dyDescent="0.3">
      <c r="A2634">
        <f>IF($D$5-($D$5-(MAX($A$10:A2633)+1))&lt;=$D$5,$D$5-($D$5-(MAX($A$10:A2633)+1)),"")</f>
        <v>2624</v>
      </c>
      <c r="B2634" s="1">
        <f t="shared" si="751"/>
        <v>42619</v>
      </c>
      <c r="C2634" s="1" t="str">
        <f t="shared" si="752"/>
        <v>20160906</v>
      </c>
      <c r="D2634">
        <f t="shared" si="745"/>
        <v>201703</v>
      </c>
      <c r="E2634">
        <f t="shared" si="746"/>
        <v>3</v>
      </c>
      <c r="F2634" s="5">
        <f t="shared" si="747"/>
        <v>42614</v>
      </c>
      <c r="G2634" s="5">
        <f t="shared" si="750"/>
        <v>42643</v>
      </c>
      <c r="H2634" t="str">
        <f t="shared" si="753"/>
        <v>2017</v>
      </c>
      <c r="I2634" t="str">
        <f t="shared" si="754"/>
        <v>Yr - 2017</v>
      </c>
      <c r="J2634">
        <f t="shared" si="762"/>
        <v>1</v>
      </c>
      <c r="K2634" t="str">
        <f t="shared" si="755"/>
        <v>Qtr - 1</v>
      </c>
      <c r="L2634" t="str">
        <f t="shared" si="756"/>
        <v>September</v>
      </c>
      <c r="M2634">
        <f t="shared" si="748"/>
        <v>10</v>
      </c>
      <c r="N2634" t="str">
        <f t="shared" si="757"/>
        <v>Wk - 10</v>
      </c>
      <c r="O2634" t="str">
        <f t="shared" si="749"/>
        <v>Tuesday</v>
      </c>
      <c r="P2634" t="str">
        <f t="shared" si="758"/>
        <v>2016</v>
      </c>
      <c r="Q2634">
        <f t="shared" si="759"/>
        <v>9</v>
      </c>
      <c r="R2634">
        <f t="shared" si="760"/>
        <v>3</v>
      </c>
      <c r="T2634" t="str">
        <f t="shared" si="761"/>
        <v>select '20160906' as [MemberId],'201703' as [FYPeriod],'3' as [FYPeriodInYear],'2016-09-01' as [PeriodStart],'2016-09-30' as [PeriodEnd],'2017' as [FYYear],'Yr - 2017' as [FYYearLabel],'1' as [FYQuarter],'Qtr - 1' as [FYQuarterLabel],'September' as [FYMonthLabel],'10' as [FYWeek],'Wk - 10' as [FYWeekLabel],'Tuesday' as [Day],'2016' as [CalendarYear],'9' as [CalendarMonth],'3' as [CalendarDay],Null as [Entity] union all</v>
      </c>
    </row>
    <row r="2635" spans="1:20" x14ac:dyDescent="0.3">
      <c r="A2635">
        <f>IF($D$5-($D$5-(MAX($A$10:A2634)+1))&lt;=$D$5,$D$5-($D$5-(MAX($A$10:A2634)+1)),"")</f>
        <v>2625</v>
      </c>
      <c r="B2635" s="1">
        <f t="shared" si="751"/>
        <v>42620</v>
      </c>
      <c r="C2635" s="1" t="str">
        <f t="shared" si="752"/>
        <v>20160907</v>
      </c>
      <c r="D2635">
        <f t="shared" si="745"/>
        <v>201703</v>
      </c>
      <c r="E2635">
        <f t="shared" si="746"/>
        <v>3</v>
      </c>
      <c r="F2635" s="5">
        <f t="shared" si="747"/>
        <v>42614</v>
      </c>
      <c r="G2635" s="5">
        <f t="shared" si="750"/>
        <v>42643</v>
      </c>
      <c r="H2635" t="str">
        <f t="shared" si="753"/>
        <v>2017</v>
      </c>
      <c r="I2635" t="str">
        <f t="shared" si="754"/>
        <v>Yr - 2017</v>
      </c>
      <c r="J2635">
        <f t="shared" si="762"/>
        <v>1</v>
      </c>
      <c r="K2635" t="str">
        <f t="shared" si="755"/>
        <v>Qtr - 1</v>
      </c>
      <c r="L2635" t="str">
        <f t="shared" si="756"/>
        <v>September</v>
      </c>
      <c r="M2635">
        <f t="shared" si="748"/>
        <v>11</v>
      </c>
      <c r="N2635" t="str">
        <f t="shared" si="757"/>
        <v>Wk - 11</v>
      </c>
      <c r="O2635" t="str">
        <f t="shared" si="749"/>
        <v>Wednesday</v>
      </c>
      <c r="P2635" t="str">
        <f t="shared" si="758"/>
        <v>2016</v>
      </c>
      <c r="Q2635">
        <f t="shared" si="759"/>
        <v>9</v>
      </c>
      <c r="R2635">
        <f t="shared" si="760"/>
        <v>4</v>
      </c>
      <c r="T2635" t="str">
        <f t="shared" si="761"/>
        <v>select '20160907' as [MemberId],'201703' as [FYPeriod],'3' as [FYPeriodInYear],'2016-09-01' as [PeriodStart],'2016-09-30' as [PeriodEnd],'2017' as [FYYear],'Yr - 2017' as [FYYearLabel],'1' as [FYQuarter],'Qtr - 1' as [FYQuarterLabel],'September' as [FYMonthLabel],'11' as [FYWeek],'Wk - 11' as [FYWeekLabel],'Wednesday' as [Day],'2016' as [CalendarYear],'9' as [CalendarMonth],'4' as [CalendarDay],Null as [Entity] union all</v>
      </c>
    </row>
    <row r="2636" spans="1:20" x14ac:dyDescent="0.3">
      <c r="A2636">
        <f>IF($D$5-($D$5-(MAX($A$10:A2635)+1))&lt;=$D$5,$D$5-($D$5-(MAX($A$10:A2635)+1)),"")</f>
        <v>2626</v>
      </c>
      <c r="B2636" s="1">
        <f t="shared" si="751"/>
        <v>42621</v>
      </c>
      <c r="C2636" s="1" t="str">
        <f t="shared" si="752"/>
        <v>20160908</v>
      </c>
      <c r="D2636">
        <f t="shared" si="745"/>
        <v>201703</v>
      </c>
      <c r="E2636">
        <f t="shared" si="746"/>
        <v>3</v>
      </c>
      <c r="F2636" s="5">
        <f t="shared" si="747"/>
        <v>42614</v>
      </c>
      <c r="G2636" s="5">
        <f t="shared" si="750"/>
        <v>42643</v>
      </c>
      <c r="H2636" t="str">
        <f t="shared" si="753"/>
        <v>2017</v>
      </c>
      <c r="I2636" t="str">
        <f t="shared" si="754"/>
        <v>Yr - 2017</v>
      </c>
      <c r="J2636">
        <f t="shared" si="762"/>
        <v>1</v>
      </c>
      <c r="K2636" t="str">
        <f t="shared" si="755"/>
        <v>Qtr - 1</v>
      </c>
      <c r="L2636" t="str">
        <f t="shared" si="756"/>
        <v>September</v>
      </c>
      <c r="M2636">
        <f t="shared" si="748"/>
        <v>11</v>
      </c>
      <c r="N2636" t="str">
        <f t="shared" si="757"/>
        <v>Wk - 11</v>
      </c>
      <c r="O2636" t="str">
        <f t="shared" si="749"/>
        <v>Thursday</v>
      </c>
      <c r="P2636" t="str">
        <f t="shared" si="758"/>
        <v>2016</v>
      </c>
      <c r="Q2636">
        <f t="shared" si="759"/>
        <v>9</v>
      </c>
      <c r="R2636">
        <f t="shared" si="760"/>
        <v>5</v>
      </c>
      <c r="T2636" t="str">
        <f t="shared" si="761"/>
        <v>select '20160908' as [MemberId],'201703' as [FYPeriod],'3' as [FYPeriodInYear],'2016-09-01' as [PeriodStart],'2016-09-30' as [PeriodEnd],'2017' as [FYYear],'Yr - 2017' as [FYYearLabel],'1' as [FYQuarter],'Qtr - 1' as [FYQuarterLabel],'September' as [FYMonthLabel],'11' as [FYWeek],'Wk - 11' as [FYWeekLabel],'Thursday' as [Day],'2016' as [CalendarYear],'9' as [CalendarMonth],'5' as [CalendarDay],Null as [Entity] union all</v>
      </c>
    </row>
    <row r="2637" spans="1:20" x14ac:dyDescent="0.3">
      <c r="A2637">
        <f>IF($D$5-($D$5-(MAX($A$10:A2636)+1))&lt;=$D$5,$D$5-($D$5-(MAX($A$10:A2636)+1)),"")</f>
        <v>2627</v>
      </c>
      <c r="B2637" s="1">
        <f t="shared" si="751"/>
        <v>42622</v>
      </c>
      <c r="C2637" s="1" t="str">
        <f t="shared" si="752"/>
        <v>20160909</v>
      </c>
      <c r="D2637">
        <f t="shared" ref="D2637:D2700" si="763">IF($A2637="","",IF($G$3="Yes",LEFT($C2637,6),IF($B2637&lt;=$G2636,$D2636,IF(AND($B2636=$G2636,$E2636&lt;$D$6),$D2636+1,$D2636+(101-$D$6)))))</f>
        <v>201703</v>
      </c>
      <c r="E2637">
        <f t="shared" ref="E2637:E2700" si="764">IF($A2637="","",IF($G$3="Yes",MONTH($B2637),VALUE(RIGHT($D2637,2))))</f>
        <v>3</v>
      </c>
      <c r="F2637" s="5">
        <f t="shared" ref="F2637:F2700" si="765">IF($A2637="","",IF($G$3="yes",EOMONTH($B2637,-1)+1,IF($J$2="yes",EOMONTH($B2637,-1)+1,IF($G2635&lt;$B2637,$B2637,$F2635))))</f>
        <v>42614</v>
      </c>
      <c r="G2637" s="5">
        <f t="shared" si="750"/>
        <v>42643</v>
      </c>
      <c r="H2637" t="str">
        <f t="shared" si="753"/>
        <v>2017</v>
      </c>
      <c r="I2637" t="str">
        <f t="shared" si="754"/>
        <v>Yr - 2017</v>
      </c>
      <c r="J2637">
        <f t="shared" si="762"/>
        <v>1</v>
      </c>
      <c r="K2637" t="str">
        <f t="shared" si="755"/>
        <v>Qtr - 1</v>
      </c>
      <c r="L2637" t="str">
        <f t="shared" si="756"/>
        <v>September</v>
      </c>
      <c r="M2637">
        <f t="shared" ref="M2637:M2700" si="766">IF($A2637="","",IF($G$3="yes",WEEKNUM($B2637),IF($H2637&gt;$H2636,1,IF($O2637&lt;&gt;$D$2,$M2636,$M2636+1))))</f>
        <v>11</v>
      </c>
      <c r="N2637" t="str">
        <f t="shared" si="757"/>
        <v>Wk - 11</v>
      </c>
      <c r="O2637" t="str">
        <f t="shared" ref="O2637:O2700" si="767">TEXT($B2637,"Dddd")</f>
        <v>Friday</v>
      </c>
      <c r="P2637" t="str">
        <f t="shared" si="758"/>
        <v>2016</v>
      </c>
      <c r="Q2637">
        <f t="shared" si="759"/>
        <v>9</v>
      </c>
      <c r="R2637">
        <f t="shared" si="760"/>
        <v>6</v>
      </c>
      <c r="T2637" t="str">
        <f t="shared" si="761"/>
        <v>select '20160909' as [MemberId],'201703' as [FYPeriod],'3' as [FYPeriodInYear],'2016-09-01' as [PeriodStart],'2016-09-30' as [PeriodEnd],'2017' as [FYYear],'Yr - 2017' as [FYYearLabel],'1' as [FYQuarter],'Qtr - 1' as [FYQuarterLabel],'September' as [FYMonthLabel],'11' as [FYWeek],'Wk - 11' as [FYWeekLabel],'Friday' as [Day],'2016' as [CalendarYear],'9' as [CalendarMonth],'6' as [CalendarDay],Null as [Entity] union all</v>
      </c>
    </row>
    <row r="2638" spans="1:20" x14ac:dyDescent="0.3">
      <c r="A2638">
        <f>IF($D$5-($D$5-(MAX($A$10:A2637)+1))&lt;=$D$5,$D$5-($D$5-(MAX($A$10:A2637)+1)),"")</f>
        <v>2628</v>
      </c>
      <c r="B2638" s="1">
        <f t="shared" si="751"/>
        <v>42623</v>
      </c>
      <c r="C2638" s="1" t="str">
        <f t="shared" si="752"/>
        <v>20160910</v>
      </c>
      <c r="D2638">
        <f t="shared" si="763"/>
        <v>201703</v>
      </c>
      <c r="E2638">
        <f t="shared" si="764"/>
        <v>3</v>
      </c>
      <c r="F2638" s="5">
        <f t="shared" si="765"/>
        <v>42614</v>
      </c>
      <c r="G2638" s="5">
        <f t="shared" ref="G2638:G2701" si="768">IF($A2638="","",(IF($G$3="yes",EOMONTH($B2638,0),IF($J$2="yes",EOMONTH($B2638,0),IF($E2638&lt;=
MOD(DATE(YEAR($B2638),12,31)-DATE(YEAR($B2638),1,1)+1,$D$6),$F2638+ROUNDUP((DATE(YEAR($B2638),12,31)-DATE(YEAR($B2638),1,1)+1)/$D$6,0)-1,$F2638+ROUNDDOWN((DATE(YEAR($B2638),12,31)-DATE(YEAR($B2638),1,1)+1)/$D$6,0)-1)))))</f>
        <v>42643</v>
      </c>
      <c r="H2638" t="str">
        <f t="shared" si="753"/>
        <v>2017</v>
      </c>
      <c r="I2638" t="str">
        <f t="shared" si="754"/>
        <v>Yr - 2017</v>
      </c>
      <c r="J2638">
        <f t="shared" si="762"/>
        <v>1</v>
      </c>
      <c r="K2638" t="str">
        <f t="shared" si="755"/>
        <v>Qtr - 1</v>
      </c>
      <c r="L2638" t="str">
        <f t="shared" si="756"/>
        <v>September</v>
      </c>
      <c r="M2638">
        <f t="shared" si="766"/>
        <v>11</v>
      </c>
      <c r="N2638" t="str">
        <f t="shared" si="757"/>
        <v>Wk - 11</v>
      </c>
      <c r="O2638" t="str">
        <f t="shared" si="767"/>
        <v>Saturday</v>
      </c>
      <c r="P2638" t="str">
        <f t="shared" si="758"/>
        <v>2016</v>
      </c>
      <c r="Q2638">
        <f t="shared" si="759"/>
        <v>9</v>
      </c>
      <c r="R2638">
        <f t="shared" si="760"/>
        <v>7</v>
      </c>
      <c r="T2638" t="str">
        <f t="shared" si="761"/>
        <v>select '20160910' as [MemberId],'201703' as [FYPeriod],'3' as [FYPeriodInYear],'2016-09-01' as [PeriodStart],'2016-09-30' as [PeriodEnd],'2017' as [FYYear],'Yr - 2017' as [FYYearLabel],'1' as [FYQuarter],'Qtr - 1' as [FYQuarterLabel],'September' as [FYMonthLabel],'11' as [FYWeek],'Wk - 11' as [FYWeekLabel],'Saturday' as [Day],'2016' as [CalendarYear],'9' as [CalendarMonth],'7' as [CalendarDay],Null as [Entity] union all</v>
      </c>
    </row>
    <row r="2639" spans="1:20" x14ac:dyDescent="0.3">
      <c r="A2639">
        <f>IF($D$5-($D$5-(MAX($A$10:A2638)+1))&lt;=$D$5,$D$5-($D$5-(MAX($A$10:A2638)+1)),"")</f>
        <v>2629</v>
      </c>
      <c r="B2639" s="1">
        <f t="shared" ref="B2639:B2702" si="769">IF($A2639="","",$D$3+$A2639)</f>
        <v>42624</v>
      </c>
      <c r="C2639" s="1" t="str">
        <f t="shared" ref="C2639:C2702" si="770">IF($A2639="","",TEXT($D$3+$A2639,"yyyymmdd"))</f>
        <v>20160911</v>
      </c>
      <c r="D2639">
        <f t="shared" si="763"/>
        <v>201703</v>
      </c>
      <c r="E2639">
        <f t="shared" si="764"/>
        <v>3</v>
      </c>
      <c r="F2639" s="5">
        <f t="shared" si="765"/>
        <v>42614</v>
      </c>
      <c r="G2639" s="5">
        <f t="shared" si="768"/>
        <v>42643</v>
      </c>
      <c r="H2639" t="str">
        <f t="shared" ref="H2639:H2702" si="771">IF($A2639="","",IF($G$3="Yes",LEFT($C2639,4),LEFT($D2639,4)))</f>
        <v>2017</v>
      </c>
      <c r="I2639" t="str">
        <f t="shared" ref="I2639:I2702" si="772">IF($A2639="","","Yr - "&amp;H2639)</f>
        <v>Yr - 2017</v>
      </c>
      <c r="J2639">
        <f t="shared" si="762"/>
        <v>1</v>
      </c>
      <c r="K2639" t="str">
        <f t="shared" ref="K2639:K2702" si="773">IF($A2639="","","Qtr - "&amp;J2639)</f>
        <v>Qtr - 1</v>
      </c>
      <c r="L2639" t="str">
        <f t="shared" ref="L2639:L2702" si="774">IF($A2639="","",IF($G$3="Yes",TEXT($B2639,"Mmmm"),TEXT($F2639,"Mmmm")))</f>
        <v>September</v>
      </c>
      <c r="M2639">
        <f t="shared" si="766"/>
        <v>11</v>
      </c>
      <c r="N2639" t="str">
        <f t="shared" ref="N2639:N2702" si="775">IF($A2639="","","Wk - "&amp;M2639)</f>
        <v>Wk - 11</v>
      </c>
      <c r="O2639" t="str">
        <f t="shared" si="767"/>
        <v>Sunday</v>
      </c>
      <c r="P2639" t="str">
        <f t="shared" ref="P2639:P2702" si="776">IF($A2639="","",LEFT(C2639,4))</f>
        <v>2016</v>
      </c>
      <c r="Q2639">
        <f t="shared" ref="Q2639:Q2702" si="777">IF($A2639="","",MONTH($B2639))</f>
        <v>9</v>
      </c>
      <c r="R2639">
        <f t="shared" ref="R2639:R2702" si="778">IF($A2639="","",WEEKDAY(B2639))</f>
        <v>1</v>
      </c>
      <c r="T2639" t="str">
        <f t="shared" ref="T2639:T2702" si="779">IF($A2639="","","select '"&amp;C2639&amp;"' as [MemberId],'"&amp;D2639&amp;"' as [FYPeriod],'"&amp;E2639&amp;"' as [FYPeriodInYear],'"&amp;TEXT(F2639,"yyyy-mm-dd")&amp;"' as [PeriodStart],'"&amp;TEXT(G2639,"yyyy-mm-dd")&amp;"' as [PeriodEnd],'"&amp;H2639&amp;"' as [FYYear],'"&amp;I2639&amp;"' as [FYYearLabel],'"&amp;J2639&amp;"' as [FYQuarter],'"&amp;K2639&amp;"' as [FYQuarterLabel],'"&amp;L2639&amp;"' as [FYMonthLabel],'"&amp;M2639&amp;"' as [FYWeek],'"&amp;N2639&amp;"' as [FYWeekLabel],'"&amp;O2639&amp;"' as [Day],'"&amp;P2639&amp;"' as [CalendarYear],'"&amp;Q2639&amp;"' as [CalendarMonth],'"&amp;R2639&amp;"' as [CalendarDay],Null as [Entity]"&amp;IF(A2640="",""," union all"))</f>
        <v>select '20160911' as [MemberId],'201703' as [FYPeriod],'3' as [FYPeriodInYear],'2016-09-01' as [PeriodStart],'2016-09-30' as [PeriodEnd],'2017' as [FYYear],'Yr - 2017' as [FYYearLabel],'1' as [FYQuarter],'Qtr - 1' as [FYQuarterLabel],'September' as [FYMonthLabel],'11' as [FYWeek],'Wk - 11' as [FYWeekLabel],'Sunday' as [Day],'2016' as [CalendarYear],'9' as [CalendarMonth],'1' as [CalendarDay],Null as [Entity] union all</v>
      </c>
    </row>
    <row r="2640" spans="1:20" x14ac:dyDescent="0.3">
      <c r="A2640">
        <f>IF($D$5-($D$5-(MAX($A$10:A2639)+1))&lt;=$D$5,$D$5-($D$5-(MAX($A$10:A2639)+1)),"")</f>
        <v>2630</v>
      </c>
      <c r="B2640" s="1">
        <f t="shared" si="769"/>
        <v>42625</v>
      </c>
      <c r="C2640" s="1" t="str">
        <f t="shared" si="770"/>
        <v>20160912</v>
      </c>
      <c r="D2640">
        <f t="shared" si="763"/>
        <v>201703</v>
      </c>
      <c r="E2640">
        <f t="shared" si="764"/>
        <v>3</v>
      </c>
      <c r="F2640" s="5">
        <f t="shared" si="765"/>
        <v>42614</v>
      </c>
      <c r="G2640" s="5">
        <f t="shared" si="768"/>
        <v>42643</v>
      </c>
      <c r="H2640" t="str">
        <f t="shared" si="771"/>
        <v>2017</v>
      </c>
      <c r="I2640" t="str">
        <f t="shared" si="772"/>
        <v>Yr - 2017</v>
      </c>
      <c r="J2640">
        <f t="shared" si="762"/>
        <v>1</v>
      </c>
      <c r="K2640" t="str">
        <f t="shared" si="773"/>
        <v>Qtr - 1</v>
      </c>
      <c r="L2640" t="str">
        <f t="shared" si="774"/>
        <v>September</v>
      </c>
      <c r="M2640">
        <f t="shared" si="766"/>
        <v>11</v>
      </c>
      <c r="N2640" t="str">
        <f t="shared" si="775"/>
        <v>Wk - 11</v>
      </c>
      <c r="O2640" t="str">
        <f t="shared" si="767"/>
        <v>Monday</v>
      </c>
      <c r="P2640" t="str">
        <f t="shared" si="776"/>
        <v>2016</v>
      </c>
      <c r="Q2640">
        <f t="shared" si="777"/>
        <v>9</v>
      </c>
      <c r="R2640">
        <f t="shared" si="778"/>
        <v>2</v>
      </c>
      <c r="T2640" t="str">
        <f t="shared" si="779"/>
        <v>select '20160912' as [MemberId],'201703' as [FYPeriod],'3' as [FYPeriodInYear],'2016-09-01' as [PeriodStart],'2016-09-30' as [PeriodEnd],'2017' as [FYYear],'Yr - 2017' as [FYYearLabel],'1' as [FYQuarter],'Qtr - 1' as [FYQuarterLabel],'September' as [FYMonthLabel],'11' as [FYWeek],'Wk - 11' as [FYWeekLabel],'Monday' as [Day],'2016' as [CalendarYear],'9' as [CalendarMonth],'2' as [CalendarDay],Null as [Entity] union all</v>
      </c>
    </row>
    <row r="2641" spans="1:20" x14ac:dyDescent="0.3">
      <c r="A2641">
        <f>IF($D$5-($D$5-(MAX($A$10:A2640)+1))&lt;=$D$5,$D$5-($D$5-(MAX($A$10:A2640)+1)),"")</f>
        <v>2631</v>
      </c>
      <c r="B2641" s="1">
        <f t="shared" si="769"/>
        <v>42626</v>
      </c>
      <c r="C2641" s="1" t="str">
        <f t="shared" si="770"/>
        <v>20160913</v>
      </c>
      <c r="D2641">
        <f t="shared" si="763"/>
        <v>201703</v>
      </c>
      <c r="E2641">
        <f t="shared" si="764"/>
        <v>3</v>
      </c>
      <c r="F2641" s="5">
        <f t="shared" si="765"/>
        <v>42614</v>
      </c>
      <c r="G2641" s="5">
        <f t="shared" si="768"/>
        <v>42643</v>
      </c>
      <c r="H2641" t="str">
        <f t="shared" si="771"/>
        <v>2017</v>
      </c>
      <c r="I2641" t="str">
        <f t="shared" si="772"/>
        <v>Yr - 2017</v>
      </c>
      <c r="J2641">
        <f t="shared" si="762"/>
        <v>1</v>
      </c>
      <c r="K2641" t="str">
        <f t="shared" si="773"/>
        <v>Qtr - 1</v>
      </c>
      <c r="L2641" t="str">
        <f t="shared" si="774"/>
        <v>September</v>
      </c>
      <c r="M2641">
        <f t="shared" si="766"/>
        <v>11</v>
      </c>
      <c r="N2641" t="str">
        <f t="shared" si="775"/>
        <v>Wk - 11</v>
      </c>
      <c r="O2641" t="str">
        <f t="shared" si="767"/>
        <v>Tuesday</v>
      </c>
      <c r="P2641" t="str">
        <f t="shared" si="776"/>
        <v>2016</v>
      </c>
      <c r="Q2641">
        <f t="shared" si="777"/>
        <v>9</v>
      </c>
      <c r="R2641">
        <f t="shared" si="778"/>
        <v>3</v>
      </c>
      <c r="T2641" t="str">
        <f t="shared" si="779"/>
        <v>select '20160913' as [MemberId],'201703' as [FYPeriod],'3' as [FYPeriodInYear],'2016-09-01' as [PeriodStart],'2016-09-30' as [PeriodEnd],'2017' as [FYYear],'Yr - 2017' as [FYYearLabel],'1' as [FYQuarter],'Qtr - 1' as [FYQuarterLabel],'September' as [FYMonthLabel],'11' as [FYWeek],'Wk - 11' as [FYWeekLabel],'Tuesday' as [Day],'2016' as [CalendarYear],'9' as [CalendarMonth],'3' as [CalendarDay],Null as [Entity] union all</v>
      </c>
    </row>
    <row r="2642" spans="1:20" x14ac:dyDescent="0.3">
      <c r="A2642">
        <f>IF($D$5-($D$5-(MAX($A$10:A2641)+1))&lt;=$D$5,$D$5-($D$5-(MAX($A$10:A2641)+1)),"")</f>
        <v>2632</v>
      </c>
      <c r="B2642" s="1">
        <f t="shared" si="769"/>
        <v>42627</v>
      </c>
      <c r="C2642" s="1" t="str">
        <f t="shared" si="770"/>
        <v>20160914</v>
      </c>
      <c r="D2642">
        <f t="shared" si="763"/>
        <v>201703</v>
      </c>
      <c r="E2642">
        <f t="shared" si="764"/>
        <v>3</v>
      </c>
      <c r="F2642" s="5">
        <f t="shared" si="765"/>
        <v>42614</v>
      </c>
      <c r="G2642" s="5">
        <f t="shared" si="768"/>
        <v>42643</v>
      </c>
      <c r="H2642" t="str">
        <f t="shared" si="771"/>
        <v>2017</v>
      </c>
      <c r="I2642" t="str">
        <f t="shared" si="772"/>
        <v>Yr - 2017</v>
      </c>
      <c r="J2642">
        <f t="shared" si="762"/>
        <v>1</v>
      </c>
      <c r="K2642" t="str">
        <f t="shared" si="773"/>
        <v>Qtr - 1</v>
      </c>
      <c r="L2642" t="str">
        <f t="shared" si="774"/>
        <v>September</v>
      </c>
      <c r="M2642">
        <f t="shared" si="766"/>
        <v>12</v>
      </c>
      <c r="N2642" t="str">
        <f t="shared" si="775"/>
        <v>Wk - 12</v>
      </c>
      <c r="O2642" t="str">
        <f t="shared" si="767"/>
        <v>Wednesday</v>
      </c>
      <c r="P2642" t="str">
        <f t="shared" si="776"/>
        <v>2016</v>
      </c>
      <c r="Q2642">
        <f t="shared" si="777"/>
        <v>9</v>
      </c>
      <c r="R2642">
        <f t="shared" si="778"/>
        <v>4</v>
      </c>
      <c r="T2642" t="str">
        <f t="shared" si="779"/>
        <v>select '20160914' as [MemberId],'201703' as [FYPeriod],'3' as [FYPeriodInYear],'2016-09-01' as [PeriodStart],'2016-09-30' as [PeriodEnd],'2017' as [FYYear],'Yr - 2017' as [FYYearLabel],'1' as [FYQuarter],'Qtr - 1' as [FYQuarterLabel],'September' as [FYMonthLabel],'12' as [FYWeek],'Wk - 12' as [FYWeekLabel],'Wednesday' as [Day],'2016' as [CalendarYear],'9' as [CalendarMonth],'4' as [CalendarDay],Null as [Entity] union all</v>
      </c>
    </row>
    <row r="2643" spans="1:20" x14ac:dyDescent="0.3">
      <c r="A2643">
        <f>IF($D$5-($D$5-(MAX($A$10:A2642)+1))&lt;=$D$5,$D$5-($D$5-(MAX($A$10:A2642)+1)),"")</f>
        <v>2633</v>
      </c>
      <c r="B2643" s="1">
        <f t="shared" si="769"/>
        <v>42628</v>
      </c>
      <c r="C2643" s="1" t="str">
        <f t="shared" si="770"/>
        <v>20160915</v>
      </c>
      <c r="D2643">
        <f t="shared" si="763"/>
        <v>201703</v>
      </c>
      <c r="E2643">
        <f t="shared" si="764"/>
        <v>3</v>
      </c>
      <c r="F2643" s="5">
        <f t="shared" si="765"/>
        <v>42614</v>
      </c>
      <c r="G2643" s="5">
        <f t="shared" si="768"/>
        <v>42643</v>
      </c>
      <c r="H2643" t="str">
        <f t="shared" si="771"/>
        <v>2017</v>
      </c>
      <c r="I2643" t="str">
        <f t="shared" si="772"/>
        <v>Yr - 2017</v>
      </c>
      <c r="J2643">
        <f t="shared" si="762"/>
        <v>1</v>
      </c>
      <c r="K2643" t="str">
        <f t="shared" si="773"/>
        <v>Qtr - 1</v>
      </c>
      <c r="L2643" t="str">
        <f t="shared" si="774"/>
        <v>September</v>
      </c>
      <c r="M2643">
        <f t="shared" si="766"/>
        <v>12</v>
      </c>
      <c r="N2643" t="str">
        <f t="shared" si="775"/>
        <v>Wk - 12</v>
      </c>
      <c r="O2643" t="str">
        <f t="shared" si="767"/>
        <v>Thursday</v>
      </c>
      <c r="P2643" t="str">
        <f t="shared" si="776"/>
        <v>2016</v>
      </c>
      <c r="Q2643">
        <f t="shared" si="777"/>
        <v>9</v>
      </c>
      <c r="R2643">
        <f t="shared" si="778"/>
        <v>5</v>
      </c>
      <c r="T2643" t="str">
        <f t="shared" si="779"/>
        <v>select '20160915' as [MemberId],'201703' as [FYPeriod],'3' as [FYPeriodInYear],'2016-09-01' as [PeriodStart],'2016-09-30' as [PeriodEnd],'2017' as [FYYear],'Yr - 2017' as [FYYearLabel],'1' as [FYQuarter],'Qtr - 1' as [FYQuarterLabel],'September' as [FYMonthLabel],'12' as [FYWeek],'Wk - 12' as [FYWeekLabel],'Thursday' as [Day],'2016' as [CalendarYear],'9' as [CalendarMonth],'5' as [CalendarDay],Null as [Entity] union all</v>
      </c>
    </row>
    <row r="2644" spans="1:20" x14ac:dyDescent="0.3">
      <c r="A2644">
        <f>IF($D$5-($D$5-(MAX($A$10:A2643)+1))&lt;=$D$5,$D$5-($D$5-(MAX($A$10:A2643)+1)),"")</f>
        <v>2634</v>
      </c>
      <c r="B2644" s="1">
        <f t="shared" si="769"/>
        <v>42629</v>
      </c>
      <c r="C2644" s="1" t="str">
        <f t="shared" si="770"/>
        <v>20160916</v>
      </c>
      <c r="D2644">
        <f t="shared" si="763"/>
        <v>201703</v>
      </c>
      <c r="E2644">
        <f t="shared" si="764"/>
        <v>3</v>
      </c>
      <c r="F2644" s="5">
        <f t="shared" si="765"/>
        <v>42614</v>
      </c>
      <c r="G2644" s="5">
        <f t="shared" si="768"/>
        <v>42643</v>
      </c>
      <c r="H2644" t="str">
        <f t="shared" si="771"/>
        <v>2017</v>
      </c>
      <c r="I2644" t="str">
        <f t="shared" si="772"/>
        <v>Yr - 2017</v>
      </c>
      <c r="J2644">
        <f t="shared" si="762"/>
        <v>1</v>
      </c>
      <c r="K2644" t="str">
        <f t="shared" si="773"/>
        <v>Qtr - 1</v>
      </c>
      <c r="L2644" t="str">
        <f t="shared" si="774"/>
        <v>September</v>
      </c>
      <c r="M2644">
        <f t="shared" si="766"/>
        <v>12</v>
      </c>
      <c r="N2644" t="str">
        <f t="shared" si="775"/>
        <v>Wk - 12</v>
      </c>
      <c r="O2644" t="str">
        <f t="shared" si="767"/>
        <v>Friday</v>
      </c>
      <c r="P2644" t="str">
        <f t="shared" si="776"/>
        <v>2016</v>
      </c>
      <c r="Q2644">
        <f t="shared" si="777"/>
        <v>9</v>
      </c>
      <c r="R2644">
        <f t="shared" si="778"/>
        <v>6</v>
      </c>
      <c r="T2644" t="str">
        <f t="shared" si="779"/>
        <v>select '20160916' as [MemberId],'201703' as [FYPeriod],'3' as [FYPeriodInYear],'2016-09-01' as [PeriodStart],'2016-09-30' as [PeriodEnd],'2017' as [FYYear],'Yr - 2017' as [FYYearLabel],'1' as [FYQuarter],'Qtr - 1' as [FYQuarterLabel],'September' as [FYMonthLabel],'12' as [FYWeek],'Wk - 12' as [FYWeekLabel],'Friday' as [Day],'2016' as [CalendarYear],'9' as [CalendarMonth],'6' as [CalendarDay],Null as [Entity] union all</v>
      </c>
    </row>
    <row r="2645" spans="1:20" x14ac:dyDescent="0.3">
      <c r="A2645">
        <f>IF($D$5-($D$5-(MAX($A$10:A2644)+1))&lt;=$D$5,$D$5-($D$5-(MAX($A$10:A2644)+1)),"")</f>
        <v>2635</v>
      </c>
      <c r="B2645" s="1">
        <f t="shared" si="769"/>
        <v>42630</v>
      </c>
      <c r="C2645" s="1" t="str">
        <f t="shared" si="770"/>
        <v>20160917</v>
      </c>
      <c r="D2645">
        <f t="shared" si="763"/>
        <v>201703</v>
      </c>
      <c r="E2645">
        <f t="shared" si="764"/>
        <v>3</v>
      </c>
      <c r="F2645" s="5">
        <f t="shared" si="765"/>
        <v>42614</v>
      </c>
      <c r="G2645" s="5">
        <f t="shared" si="768"/>
        <v>42643</v>
      </c>
      <c r="H2645" t="str">
        <f t="shared" si="771"/>
        <v>2017</v>
      </c>
      <c r="I2645" t="str">
        <f t="shared" si="772"/>
        <v>Yr - 2017</v>
      </c>
      <c r="J2645">
        <f t="shared" si="762"/>
        <v>1</v>
      </c>
      <c r="K2645" t="str">
        <f t="shared" si="773"/>
        <v>Qtr - 1</v>
      </c>
      <c r="L2645" t="str">
        <f t="shared" si="774"/>
        <v>September</v>
      </c>
      <c r="M2645">
        <f t="shared" si="766"/>
        <v>12</v>
      </c>
      <c r="N2645" t="str">
        <f t="shared" si="775"/>
        <v>Wk - 12</v>
      </c>
      <c r="O2645" t="str">
        <f t="shared" si="767"/>
        <v>Saturday</v>
      </c>
      <c r="P2645" t="str">
        <f t="shared" si="776"/>
        <v>2016</v>
      </c>
      <c r="Q2645">
        <f t="shared" si="777"/>
        <v>9</v>
      </c>
      <c r="R2645">
        <f t="shared" si="778"/>
        <v>7</v>
      </c>
      <c r="T2645" t="str">
        <f t="shared" si="779"/>
        <v>select '20160917' as [MemberId],'201703' as [FYPeriod],'3' as [FYPeriodInYear],'2016-09-01' as [PeriodStart],'2016-09-30' as [PeriodEnd],'2017' as [FYYear],'Yr - 2017' as [FYYearLabel],'1' as [FYQuarter],'Qtr - 1' as [FYQuarterLabel],'September' as [FYMonthLabel],'12' as [FYWeek],'Wk - 12' as [FYWeekLabel],'Saturday' as [Day],'2016' as [CalendarYear],'9' as [CalendarMonth],'7' as [CalendarDay],Null as [Entity] union all</v>
      </c>
    </row>
    <row r="2646" spans="1:20" x14ac:dyDescent="0.3">
      <c r="A2646">
        <f>IF($D$5-($D$5-(MAX($A$10:A2645)+1))&lt;=$D$5,$D$5-($D$5-(MAX($A$10:A2645)+1)),"")</f>
        <v>2636</v>
      </c>
      <c r="B2646" s="1">
        <f t="shared" si="769"/>
        <v>42631</v>
      </c>
      <c r="C2646" s="1" t="str">
        <f t="shared" si="770"/>
        <v>20160918</v>
      </c>
      <c r="D2646">
        <f t="shared" si="763"/>
        <v>201703</v>
      </c>
      <c r="E2646">
        <f t="shared" si="764"/>
        <v>3</v>
      </c>
      <c r="F2646" s="5">
        <f t="shared" si="765"/>
        <v>42614</v>
      </c>
      <c r="G2646" s="5">
        <f t="shared" si="768"/>
        <v>42643</v>
      </c>
      <c r="H2646" t="str">
        <f t="shared" si="771"/>
        <v>2017</v>
      </c>
      <c r="I2646" t="str">
        <f t="shared" si="772"/>
        <v>Yr - 2017</v>
      </c>
      <c r="J2646">
        <f t="shared" si="762"/>
        <v>1</v>
      </c>
      <c r="K2646" t="str">
        <f t="shared" si="773"/>
        <v>Qtr - 1</v>
      </c>
      <c r="L2646" t="str">
        <f t="shared" si="774"/>
        <v>September</v>
      </c>
      <c r="M2646">
        <f t="shared" si="766"/>
        <v>12</v>
      </c>
      <c r="N2646" t="str">
        <f t="shared" si="775"/>
        <v>Wk - 12</v>
      </c>
      <c r="O2646" t="str">
        <f t="shared" si="767"/>
        <v>Sunday</v>
      </c>
      <c r="P2646" t="str">
        <f t="shared" si="776"/>
        <v>2016</v>
      </c>
      <c r="Q2646">
        <f t="shared" si="777"/>
        <v>9</v>
      </c>
      <c r="R2646">
        <f t="shared" si="778"/>
        <v>1</v>
      </c>
      <c r="T2646" t="str">
        <f t="shared" si="779"/>
        <v>select '20160918' as [MemberId],'201703' as [FYPeriod],'3' as [FYPeriodInYear],'2016-09-01' as [PeriodStart],'2016-09-30' as [PeriodEnd],'2017' as [FYYear],'Yr - 2017' as [FYYearLabel],'1' as [FYQuarter],'Qtr - 1' as [FYQuarterLabel],'September' as [FYMonthLabel],'12' as [FYWeek],'Wk - 12' as [FYWeekLabel],'Sunday' as [Day],'2016' as [CalendarYear],'9' as [CalendarMonth],'1' as [CalendarDay],Null as [Entity] union all</v>
      </c>
    </row>
    <row r="2647" spans="1:20" x14ac:dyDescent="0.3">
      <c r="A2647">
        <f>IF($D$5-($D$5-(MAX($A$10:A2646)+1))&lt;=$D$5,$D$5-($D$5-(MAX($A$10:A2646)+1)),"")</f>
        <v>2637</v>
      </c>
      <c r="B2647" s="1">
        <f t="shared" si="769"/>
        <v>42632</v>
      </c>
      <c r="C2647" s="1" t="str">
        <f t="shared" si="770"/>
        <v>20160919</v>
      </c>
      <c r="D2647">
        <f t="shared" si="763"/>
        <v>201703</v>
      </c>
      <c r="E2647">
        <f t="shared" si="764"/>
        <v>3</v>
      </c>
      <c r="F2647" s="5">
        <f t="shared" si="765"/>
        <v>42614</v>
      </c>
      <c r="G2647" s="5">
        <f t="shared" si="768"/>
        <v>42643</v>
      </c>
      <c r="H2647" t="str">
        <f t="shared" si="771"/>
        <v>2017</v>
      </c>
      <c r="I2647" t="str">
        <f t="shared" si="772"/>
        <v>Yr - 2017</v>
      </c>
      <c r="J2647">
        <f t="shared" si="762"/>
        <v>1</v>
      </c>
      <c r="K2647" t="str">
        <f t="shared" si="773"/>
        <v>Qtr - 1</v>
      </c>
      <c r="L2647" t="str">
        <f t="shared" si="774"/>
        <v>September</v>
      </c>
      <c r="M2647">
        <f t="shared" si="766"/>
        <v>12</v>
      </c>
      <c r="N2647" t="str">
        <f t="shared" si="775"/>
        <v>Wk - 12</v>
      </c>
      <c r="O2647" t="str">
        <f t="shared" si="767"/>
        <v>Monday</v>
      </c>
      <c r="P2647" t="str">
        <f t="shared" si="776"/>
        <v>2016</v>
      </c>
      <c r="Q2647">
        <f t="shared" si="777"/>
        <v>9</v>
      </c>
      <c r="R2647">
        <f t="shared" si="778"/>
        <v>2</v>
      </c>
      <c r="T2647" t="str">
        <f t="shared" si="779"/>
        <v>select '20160919' as [MemberId],'201703' as [FYPeriod],'3' as [FYPeriodInYear],'2016-09-01' as [PeriodStart],'2016-09-30' as [PeriodEnd],'2017' as [FYYear],'Yr - 2017' as [FYYearLabel],'1' as [FYQuarter],'Qtr - 1' as [FYQuarterLabel],'September' as [FYMonthLabel],'12' as [FYWeek],'Wk - 12' as [FYWeekLabel],'Monday' as [Day],'2016' as [CalendarYear],'9' as [CalendarMonth],'2' as [CalendarDay],Null as [Entity] union all</v>
      </c>
    </row>
    <row r="2648" spans="1:20" x14ac:dyDescent="0.3">
      <c r="A2648">
        <f>IF($D$5-($D$5-(MAX($A$10:A2647)+1))&lt;=$D$5,$D$5-($D$5-(MAX($A$10:A2647)+1)),"")</f>
        <v>2638</v>
      </c>
      <c r="B2648" s="1">
        <f t="shared" si="769"/>
        <v>42633</v>
      </c>
      <c r="C2648" s="1" t="str">
        <f t="shared" si="770"/>
        <v>20160920</v>
      </c>
      <c r="D2648">
        <f t="shared" si="763"/>
        <v>201703</v>
      </c>
      <c r="E2648">
        <f t="shared" si="764"/>
        <v>3</v>
      </c>
      <c r="F2648" s="5">
        <f t="shared" si="765"/>
        <v>42614</v>
      </c>
      <c r="G2648" s="5">
        <f t="shared" si="768"/>
        <v>42643</v>
      </c>
      <c r="H2648" t="str">
        <f t="shared" si="771"/>
        <v>2017</v>
      </c>
      <c r="I2648" t="str">
        <f t="shared" si="772"/>
        <v>Yr - 2017</v>
      </c>
      <c r="J2648">
        <f t="shared" si="762"/>
        <v>1</v>
      </c>
      <c r="K2648" t="str">
        <f t="shared" si="773"/>
        <v>Qtr - 1</v>
      </c>
      <c r="L2648" t="str">
        <f t="shared" si="774"/>
        <v>September</v>
      </c>
      <c r="M2648">
        <f t="shared" si="766"/>
        <v>12</v>
      </c>
      <c r="N2648" t="str">
        <f t="shared" si="775"/>
        <v>Wk - 12</v>
      </c>
      <c r="O2648" t="str">
        <f t="shared" si="767"/>
        <v>Tuesday</v>
      </c>
      <c r="P2648" t="str">
        <f t="shared" si="776"/>
        <v>2016</v>
      </c>
      <c r="Q2648">
        <f t="shared" si="777"/>
        <v>9</v>
      </c>
      <c r="R2648">
        <f t="shared" si="778"/>
        <v>3</v>
      </c>
      <c r="T2648" t="str">
        <f t="shared" si="779"/>
        <v>select '20160920' as [MemberId],'201703' as [FYPeriod],'3' as [FYPeriodInYear],'2016-09-01' as [PeriodStart],'2016-09-30' as [PeriodEnd],'2017' as [FYYear],'Yr - 2017' as [FYYearLabel],'1' as [FYQuarter],'Qtr - 1' as [FYQuarterLabel],'September' as [FYMonthLabel],'12' as [FYWeek],'Wk - 12' as [FYWeekLabel],'Tuesday' as [Day],'2016' as [CalendarYear],'9' as [CalendarMonth],'3' as [CalendarDay],Null as [Entity] union all</v>
      </c>
    </row>
    <row r="2649" spans="1:20" x14ac:dyDescent="0.3">
      <c r="A2649">
        <f>IF($D$5-($D$5-(MAX($A$10:A2648)+1))&lt;=$D$5,$D$5-($D$5-(MAX($A$10:A2648)+1)),"")</f>
        <v>2639</v>
      </c>
      <c r="B2649" s="1">
        <f t="shared" si="769"/>
        <v>42634</v>
      </c>
      <c r="C2649" s="1" t="str">
        <f t="shared" si="770"/>
        <v>20160921</v>
      </c>
      <c r="D2649">
        <f t="shared" si="763"/>
        <v>201703</v>
      </c>
      <c r="E2649">
        <f t="shared" si="764"/>
        <v>3</v>
      </c>
      <c r="F2649" s="5">
        <f t="shared" si="765"/>
        <v>42614</v>
      </c>
      <c r="G2649" s="5">
        <f t="shared" si="768"/>
        <v>42643</v>
      </c>
      <c r="H2649" t="str">
        <f t="shared" si="771"/>
        <v>2017</v>
      </c>
      <c r="I2649" t="str">
        <f t="shared" si="772"/>
        <v>Yr - 2017</v>
      </c>
      <c r="J2649">
        <f t="shared" si="762"/>
        <v>1</v>
      </c>
      <c r="K2649" t="str">
        <f t="shared" si="773"/>
        <v>Qtr - 1</v>
      </c>
      <c r="L2649" t="str">
        <f t="shared" si="774"/>
        <v>September</v>
      </c>
      <c r="M2649">
        <f t="shared" si="766"/>
        <v>13</v>
      </c>
      <c r="N2649" t="str">
        <f t="shared" si="775"/>
        <v>Wk - 13</v>
      </c>
      <c r="O2649" t="str">
        <f t="shared" si="767"/>
        <v>Wednesday</v>
      </c>
      <c r="P2649" t="str">
        <f t="shared" si="776"/>
        <v>2016</v>
      </c>
      <c r="Q2649">
        <f t="shared" si="777"/>
        <v>9</v>
      </c>
      <c r="R2649">
        <f t="shared" si="778"/>
        <v>4</v>
      </c>
      <c r="T2649" t="str">
        <f t="shared" si="779"/>
        <v>select '20160921' as [MemberId],'201703' as [FYPeriod],'3' as [FYPeriodInYear],'2016-09-01' as [PeriodStart],'2016-09-30' as [PeriodEnd],'2017' as [FYYear],'Yr - 2017' as [FYYearLabel],'1' as [FYQuarter],'Qtr - 1' as [FYQuarterLabel],'September' as [FYMonthLabel],'13' as [FYWeek],'Wk - 13' as [FYWeekLabel],'Wednesday' as [Day],'2016' as [CalendarYear],'9' as [CalendarMonth],'4' as [CalendarDay],Null as [Entity] union all</v>
      </c>
    </row>
    <row r="2650" spans="1:20" x14ac:dyDescent="0.3">
      <c r="A2650">
        <f>IF($D$5-($D$5-(MAX($A$10:A2649)+1))&lt;=$D$5,$D$5-($D$5-(MAX($A$10:A2649)+1)),"")</f>
        <v>2640</v>
      </c>
      <c r="B2650" s="1">
        <f t="shared" si="769"/>
        <v>42635</v>
      </c>
      <c r="C2650" s="1" t="str">
        <f t="shared" si="770"/>
        <v>20160922</v>
      </c>
      <c r="D2650">
        <f t="shared" si="763"/>
        <v>201703</v>
      </c>
      <c r="E2650">
        <f t="shared" si="764"/>
        <v>3</v>
      </c>
      <c r="F2650" s="5">
        <f t="shared" si="765"/>
        <v>42614</v>
      </c>
      <c r="G2650" s="5">
        <f t="shared" si="768"/>
        <v>42643</v>
      </c>
      <c r="H2650" t="str">
        <f t="shared" si="771"/>
        <v>2017</v>
      </c>
      <c r="I2650" t="str">
        <f t="shared" si="772"/>
        <v>Yr - 2017</v>
      </c>
      <c r="J2650">
        <f t="shared" si="762"/>
        <v>1</v>
      </c>
      <c r="K2650" t="str">
        <f t="shared" si="773"/>
        <v>Qtr - 1</v>
      </c>
      <c r="L2650" t="str">
        <f t="shared" si="774"/>
        <v>September</v>
      </c>
      <c r="M2650">
        <f t="shared" si="766"/>
        <v>13</v>
      </c>
      <c r="N2650" t="str">
        <f t="shared" si="775"/>
        <v>Wk - 13</v>
      </c>
      <c r="O2650" t="str">
        <f t="shared" si="767"/>
        <v>Thursday</v>
      </c>
      <c r="P2650" t="str">
        <f t="shared" si="776"/>
        <v>2016</v>
      </c>
      <c r="Q2650">
        <f t="shared" si="777"/>
        <v>9</v>
      </c>
      <c r="R2650">
        <f t="shared" si="778"/>
        <v>5</v>
      </c>
      <c r="T2650" t="str">
        <f t="shared" si="779"/>
        <v>select '20160922' as [MemberId],'201703' as [FYPeriod],'3' as [FYPeriodInYear],'2016-09-01' as [PeriodStart],'2016-09-30' as [PeriodEnd],'2017' as [FYYear],'Yr - 2017' as [FYYearLabel],'1' as [FYQuarter],'Qtr - 1' as [FYQuarterLabel],'September' as [FYMonthLabel],'13' as [FYWeek],'Wk - 13' as [FYWeekLabel],'Thursday' as [Day],'2016' as [CalendarYear],'9' as [CalendarMonth],'5' as [CalendarDay],Null as [Entity] union all</v>
      </c>
    </row>
    <row r="2651" spans="1:20" x14ac:dyDescent="0.3">
      <c r="A2651">
        <f>IF($D$5-($D$5-(MAX($A$10:A2650)+1))&lt;=$D$5,$D$5-($D$5-(MAX($A$10:A2650)+1)),"")</f>
        <v>2641</v>
      </c>
      <c r="B2651" s="1">
        <f t="shared" si="769"/>
        <v>42636</v>
      </c>
      <c r="C2651" s="1" t="str">
        <f t="shared" si="770"/>
        <v>20160923</v>
      </c>
      <c r="D2651">
        <f t="shared" si="763"/>
        <v>201703</v>
      </c>
      <c r="E2651">
        <f t="shared" si="764"/>
        <v>3</v>
      </c>
      <c r="F2651" s="5">
        <f t="shared" si="765"/>
        <v>42614</v>
      </c>
      <c r="G2651" s="5">
        <f t="shared" si="768"/>
        <v>42643</v>
      </c>
      <c r="H2651" t="str">
        <f t="shared" si="771"/>
        <v>2017</v>
      </c>
      <c r="I2651" t="str">
        <f t="shared" si="772"/>
        <v>Yr - 2017</v>
      </c>
      <c r="J2651">
        <f t="shared" si="762"/>
        <v>1</v>
      </c>
      <c r="K2651" t="str">
        <f t="shared" si="773"/>
        <v>Qtr - 1</v>
      </c>
      <c r="L2651" t="str">
        <f t="shared" si="774"/>
        <v>September</v>
      </c>
      <c r="M2651">
        <f t="shared" si="766"/>
        <v>13</v>
      </c>
      <c r="N2651" t="str">
        <f t="shared" si="775"/>
        <v>Wk - 13</v>
      </c>
      <c r="O2651" t="str">
        <f t="shared" si="767"/>
        <v>Friday</v>
      </c>
      <c r="P2651" t="str">
        <f t="shared" si="776"/>
        <v>2016</v>
      </c>
      <c r="Q2651">
        <f t="shared" si="777"/>
        <v>9</v>
      </c>
      <c r="R2651">
        <f t="shared" si="778"/>
        <v>6</v>
      </c>
      <c r="T2651" t="str">
        <f t="shared" si="779"/>
        <v>select '20160923' as [MemberId],'201703' as [FYPeriod],'3' as [FYPeriodInYear],'2016-09-01' as [PeriodStart],'2016-09-30' as [PeriodEnd],'2017' as [FYYear],'Yr - 2017' as [FYYearLabel],'1' as [FYQuarter],'Qtr - 1' as [FYQuarterLabel],'September' as [FYMonthLabel],'13' as [FYWeek],'Wk - 13' as [FYWeekLabel],'Friday' as [Day],'2016' as [CalendarYear],'9' as [CalendarMonth],'6' as [CalendarDay],Null as [Entity] union all</v>
      </c>
    </row>
    <row r="2652" spans="1:20" x14ac:dyDescent="0.3">
      <c r="A2652">
        <f>IF($D$5-($D$5-(MAX($A$10:A2651)+1))&lt;=$D$5,$D$5-($D$5-(MAX($A$10:A2651)+1)),"")</f>
        <v>2642</v>
      </c>
      <c r="B2652" s="1">
        <f t="shared" si="769"/>
        <v>42637</v>
      </c>
      <c r="C2652" s="1" t="str">
        <f t="shared" si="770"/>
        <v>20160924</v>
      </c>
      <c r="D2652">
        <f t="shared" si="763"/>
        <v>201703</v>
      </c>
      <c r="E2652">
        <f t="shared" si="764"/>
        <v>3</v>
      </c>
      <c r="F2652" s="5">
        <f t="shared" si="765"/>
        <v>42614</v>
      </c>
      <c r="G2652" s="5">
        <f t="shared" si="768"/>
        <v>42643</v>
      </c>
      <c r="H2652" t="str">
        <f t="shared" si="771"/>
        <v>2017</v>
      </c>
      <c r="I2652" t="str">
        <f t="shared" si="772"/>
        <v>Yr - 2017</v>
      </c>
      <c r="J2652">
        <f t="shared" si="762"/>
        <v>1</v>
      </c>
      <c r="K2652" t="str">
        <f t="shared" si="773"/>
        <v>Qtr - 1</v>
      </c>
      <c r="L2652" t="str">
        <f t="shared" si="774"/>
        <v>September</v>
      </c>
      <c r="M2652">
        <f t="shared" si="766"/>
        <v>13</v>
      </c>
      <c r="N2652" t="str">
        <f t="shared" si="775"/>
        <v>Wk - 13</v>
      </c>
      <c r="O2652" t="str">
        <f t="shared" si="767"/>
        <v>Saturday</v>
      </c>
      <c r="P2652" t="str">
        <f t="shared" si="776"/>
        <v>2016</v>
      </c>
      <c r="Q2652">
        <f t="shared" si="777"/>
        <v>9</v>
      </c>
      <c r="R2652">
        <f t="shared" si="778"/>
        <v>7</v>
      </c>
      <c r="T2652" t="str">
        <f t="shared" si="779"/>
        <v>select '20160924' as [MemberId],'201703' as [FYPeriod],'3' as [FYPeriodInYear],'2016-09-01' as [PeriodStart],'2016-09-30' as [PeriodEnd],'2017' as [FYYear],'Yr - 2017' as [FYYearLabel],'1' as [FYQuarter],'Qtr - 1' as [FYQuarterLabel],'September' as [FYMonthLabel],'13' as [FYWeek],'Wk - 13' as [FYWeekLabel],'Saturday' as [Day],'2016' as [CalendarYear],'9' as [CalendarMonth],'7' as [CalendarDay],Null as [Entity] union all</v>
      </c>
    </row>
    <row r="2653" spans="1:20" x14ac:dyDescent="0.3">
      <c r="A2653">
        <f>IF($D$5-($D$5-(MAX($A$10:A2652)+1))&lt;=$D$5,$D$5-($D$5-(MAX($A$10:A2652)+1)),"")</f>
        <v>2643</v>
      </c>
      <c r="B2653" s="1">
        <f t="shared" si="769"/>
        <v>42638</v>
      </c>
      <c r="C2653" s="1" t="str">
        <f t="shared" si="770"/>
        <v>20160925</v>
      </c>
      <c r="D2653">
        <f t="shared" si="763"/>
        <v>201703</v>
      </c>
      <c r="E2653">
        <f t="shared" si="764"/>
        <v>3</v>
      </c>
      <c r="F2653" s="5">
        <f t="shared" si="765"/>
        <v>42614</v>
      </c>
      <c r="G2653" s="5">
        <f t="shared" si="768"/>
        <v>42643</v>
      </c>
      <c r="H2653" t="str">
        <f t="shared" si="771"/>
        <v>2017</v>
      </c>
      <c r="I2653" t="str">
        <f t="shared" si="772"/>
        <v>Yr - 2017</v>
      </c>
      <c r="J2653">
        <f t="shared" si="762"/>
        <v>1</v>
      </c>
      <c r="K2653" t="str">
        <f t="shared" si="773"/>
        <v>Qtr - 1</v>
      </c>
      <c r="L2653" t="str">
        <f t="shared" si="774"/>
        <v>September</v>
      </c>
      <c r="M2653">
        <f t="shared" si="766"/>
        <v>13</v>
      </c>
      <c r="N2653" t="str">
        <f t="shared" si="775"/>
        <v>Wk - 13</v>
      </c>
      <c r="O2653" t="str">
        <f t="shared" si="767"/>
        <v>Sunday</v>
      </c>
      <c r="P2653" t="str">
        <f t="shared" si="776"/>
        <v>2016</v>
      </c>
      <c r="Q2653">
        <f t="shared" si="777"/>
        <v>9</v>
      </c>
      <c r="R2653">
        <f t="shared" si="778"/>
        <v>1</v>
      </c>
      <c r="T2653" t="str">
        <f t="shared" si="779"/>
        <v>select '20160925' as [MemberId],'201703' as [FYPeriod],'3' as [FYPeriodInYear],'2016-09-01' as [PeriodStart],'2016-09-30' as [PeriodEnd],'2017' as [FYYear],'Yr - 2017' as [FYYearLabel],'1' as [FYQuarter],'Qtr - 1' as [FYQuarterLabel],'September' as [FYMonthLabel],'13' as [FYWeek],'Wk - 13' as [FYWeekLabel],'Sunday' as [Day],'2016' as [CalendarYear],'9' as [CalendarMonth],'1' as [CalendarDay],Null as [Entity] union all</v>
      </c>
    </row>
    <row r="2654" spans="1:20" x14ac:dyDescent="0.3">
      <c r="A2654">
        <f>IF($D$5-($D$5-(MAX($A$10:A2653)+1))&lt;=$D$5,$D$5-($D$5-(MAX($A$10:A2653)+1)),"")</f>
        <v>2644</v>
      </c>
      <c r="B2654" s="1">
        <f t="shared" si="769"/>
        <v>42639</v>
      </c>
      <c r="C2654" s="1" t="str">
        <f t="shared" si="770"/>
        <v>20160926</v>
      </c>
      <c r="D2654">
        <f t="shared" si="763"/>
        <v>201703</v>
      </c>
      <c r="E2654">
        <f t="shared" si="764"/>
        <v>3</v>
      </c>
      <c r="F2654" s="5">
        <f t="shared" si="765"/>
        <v>42614</v>
      </c>
      <c r="G2654" s="5">
        <f t="shared" si="768"/>
        <v>42643</v>
      </c>
      <c r="H2654" t="str">
        <f t="shared" si="771"/>
        <v>2017</v>
      </c>
      <c r="I2654" t="str">
        <f t="shared" si="772"/>
        <v>Yr - 2017</v>
      </c>
      <c r="J2654">
        <f t="shared" si="762"/>
        <v>1</v>
      </c>
      <c r="K2654" t="str">
        <f t="shared" si="773"/>
        <v>Qtr - 1</v>
      </c>
      <c r="L2654" t="str">
        <f t="shared" si="774"/>
        <v>September</v>
      </c>
      <c r="M2654">
        <f t="shared" si="766"/>
        <v>13</v>
      </c>
      <c r="N2654" t="str">
        <f t="shared" si="775"/>
        <v>Wk - 13</v>
      </c>
      <c r="O2654" t="str">
        <f t="shared" si="767"/>
        <v>Monday</v>
      </c>
      <c r="P2654" t="str">
        <f t="shared" si="776"/>
        <v>2016</v>
      </c>
      <c r="Q2654">
        <f t="shared" si="777"/>
        <v>9</v>
      </c>
      <c r="R2654">
        <f t="shared" si="778"/>
        <v>2</v>
      </c>
      <c r="T2654" t="str">
        <f t="shared" si="779"/>
        <v>select '20160926' as [MemberId],'201703' as [FYPeriod],'3' as [FYPeriodInYear],'2016-09-01' as [PeriodStart],'2016-09-30' as [PeriodEnd],'2017' as [FYYear],'Yr - 2017' as [FYYearLabel],'1' as [FYQuarter],'Qtr - 1' as [FYQuarterLabel],'September' as [FYMonthLabel],'13' as [FYWeek],'Wk - 13' as [FYWeekLabel],'Monday' as [Day],'2016' as [CalendarYear],'9' as [CalendarMonth],'2' as [CalendarDay],Null as [Entity] union all</v>
      </c>
    </row>
    <row r="2655" spans="1:20" x14ac:dyDescent="0.3">
      <c r="A2655">
        <f>IF($D$5-($D$5-(MAX($A$10:A2654)+1))&lt;=$D$5,$D$5-($D$5-(MAX($A$10:A2654)+1)),"")</f>
        <v>2645</v>
      </c>
      <c r="B2655" s="1">
        <f t="shared" si="769"/>
        <v>42640</v>
      </c>
      <c r="C2655" s="1" t="str">
        <f t="shared" si="770"/>
        <v>20160927</v>
      </c>
      <c r="D2655">
        <f t="shared" si="763"/>
        <v>201703</v>
      </c>
      <c r="E2655">
        <f t="shared" si="764"/>
        <v>3</v>
      </c>
      <c r="F2655" s="5">
        <f t="shared" si="765"/>
        <v>42614</v>
      </c>
      <c r="G2655" s="5">
        <f t="shared" si="768"/>
        <v>42643</v>
      </c>
      <c r="H2655" t="str">
        <f t="shared" si="771"/>
        <v>2017</v>
      </c>
      <c r="I2655" t="str">
        <f t="shared" si="772"/>
        <v>Yr - 2017</v>
      </c>
      <c r="J2655">
        <f t="shared" si="762"/>
        <v>1</v>
      </c>
      <c r="K2655" t="str">
        <f t="shared" si="773"/>
        <v>Qtr - 1</v>
      </c>
      <c r="L2655" t="str">
        <f t="shared" si="774"/>
        <v>September</v>
      </c>
      <c r="M2655">
        <f t="shared" si="766"/>
        <v>13</v>
      </c>
      <c r="N2655" t="str">
        <f t="shared" si="775"/>
        <v>Wk - 13</v>
      </c>
      <c r="O2655" t="str">
        <f t="shared" si="767"/>
        <v>Tuesday</v>
      </c>
      <c r="P2655" t="str">
        <f t="shared" si="776"/>
        <v>2016</v>
      </c>
      <c r="Q2655">
        <f t="shared" si="777"/>
        <v>9</v>
      </c>
      <c r="R2655">
        <f t="shared" si="778"/>
        <v>3</v>
      </c>
      <c r="T2655" t="str">
        <f t="shared" si="779"/>
        <v>select '20160927' as [MemberId],'201703' as [FYPeriod],'3' as [FYPeriodInYear],'2016-09-01' as [PeriodStart],'2016-09-30' as [PeriodEnd],'2017' as [FYYear],'Yr - 2017' as [FYYearLabel],'1' as [FYQuarter],'Qtr - 1' as [FYQuarterLabel],'September' as [FYMonthLabel],'13' as [FYWeek],'Wk - 13' as [FYWeekLabel],'Tuesday' as [Day],'2016' as [CalendarYear],'9' as [CalendarMonth],'3' as [CalendarDay],Null as [Entity] union all</v>
      </c>
    </row>
    <row r="2656" spans="1:20" x14ac:dyDescent="0.3">
      <c r="A2656">
        <f>IF($D$5-($D$5-(MAX($A$10:A2655)+1))&lt;=$D$5,$D$5-($D$5-(MAX($A$10:A2655)+1)),"")</f>
        <v>2646</v>
      </c>
      <c r="B2656" s="1">
        <f t="shared" si="769"/>
        <v>42641</v>
      </c>
      <c r="C2656" s="1" t="str">
        <f t="shared" si="770"/>
        <v>20160928</v>
      </c>
      <c r="D2656">
        <f t="shared" si="763"/>
        <v>201703</v>
      </c>
      <c r="E2656">
        <f t="shared" si="764"/>
        <v>3</v>
      </c>
      <c r="F2656" s="5">
        <f t="shared" si="765"/>
        <v>42614</v>
      </c>
      <c r="G2656" s="5">
        <f t="shared" si="768"/>
        <v>42643</v>
      </c>
      <c r="H2656" t="str">
        <f t="shared" si="771"/>
        <v>2017</v>
      </c>
      <c r="I2656" t="str">
        <f t="shared" si="772"/>
        <v>Yr - 2017</v>
      </c>
      <c r="J2656">
        <f t="shared" si="762"/>
        <v>1</v>
      </c>
      <c r="K2656" t="str">
        <f t="shared" si="773"/>
        <v>Qtr - 1</v>
      </c>
      <c r="L2656" t="str">
        <f t="shared" si="774"/>
        <v>September</v>
      </c>
      <c r="M2656">
        <f t="shared" si="766"/>
        <v>14</v>
      </c>
      <c r="N2656" t="str">
        <f t="shared" si="775"/>
        <v>Wk - 14</v>
      </c>
      <c r="O2656" t="str">
        <f t="shared" si="767"/>
        <v>Wednesday</v>
      </c>
      <c r="P2656" t="str">
        <f t="shared" si="776"/>
        <v>2016</v>
      </c>
      <c r="Q2656">
        <f t="shared" si="777"/>
        <v>9</v>
      </c>
      <c r="R2656">
        <f t="shared" si="778"/>
        <v>4</v>
      </c>
      <c r="T2656" t="str">
        <f t="shared" si="779"/>
        <v>select '20160928' as [MemberId],'201703' as [FYPeriod],'3' as [FYPeriodInYear],'2016-09-01' as [PeriodStart],'2016-09-30' as [PeriodEnd],'2017' as [FYYear],'Yr - 2017' as [FYYearLabel],'1' as [FYQuarter],'Qtr - 1' as [FYQuarterLabel],'September' as [FYMonthLabel],'14' as [FYWeek],'Wk - 14' as [FYWeekLabel],'Wednesday' as [Day],'2016' as [CalendarYear],'9' as [CalendarMonth],'4' as [CalendarDay],Null as [Entity] union all</v>
      </c>
    </row>
    <row r="2657" spans="1:20" x14ac:dyDescent="0.3">
      <c r="A2657">
        <f>IF($D$5-($D$5-(MAX($A$10:A2656)+1))&lt;=$D$5,$D$5-($D$5-(MAX($A$10:A2656)+1)),"")</f>
        <v>2647</v>
      </c>
      <c r="B2657" s="1">
        <f t="shared" si="769"/>
        <v>42642</v>
      </c>
      <c r="C2657" s="1" t="str">
        <f t="shared" si="770"/>
        <v>20160929</v>
      </c>
      <c r="D2657">
        <f t="shared" si="763"/>
        <v>201703</v>
      </c>
      <c r="E2657">
        <f t="shared" si="764"/>
        <v>3</v>
      </c>
      <c r="F2657" s="5">
        <f t="shared" si="765"/>
        <v>42614</v>
      </c>
      <c r="G2657" s="5">
        <f t="shared" si="768"/>
        <v>42643</v>
      </c>
      <c r="H2657" t="str">
        <f t="shared" si="771"/>
        <v>2017</v>
      </c>
      <c r="I2657" t="str">
        <f t="shared" si="772"/>
        <v>Yr - 2017</v>
      </c>
      <c r="J2657">
        <f t="shared" si="762"/>
        <v>1</v>
      </c>
      <c r="K2657" t="str">
        <f t="shared" si="773"/>
        <v>Qtr - 1</v>
      </c>
      <c r="L2657" t="str">
        <f t="shared" si="774"/>
        <v>September</v>
      </c>
      <c r="M2657">
        <f t="shared" si="766"/>
        <v>14</v>
      </c>
      <c r="N2657" t="str">
        <f t="shared" si="775"/>
        <v>Wk - 14</v>
      </c>
      <c r="O2657" t="str">
        <f t="shared" si="767"/>
        <v>Thursday</v>
      </c>
      <c r="P2657" t="str">
        <f t="shared" si="776"/>
        <v>2016</v>
      </c>
      <c r="Q2657">
        <f t="shared" si="777"/>
        <v>9</v>
      </c>
      <c r="R2657">
        <f t="shared" si="778"/>
        <v>5</v>
      </c>
      <c r="T2657" t="str">
        <f t="shared" si="779"/>
        <v>select '20160929' as [MemberId],'201703' as [FYPeriod],'3' as [FYPeriodInYear],'2016-09-01' as [PeriodStart],'2016-09-30' as [PeriodEnd],'2017' as [FYYear],'Yr - 2017' as [FYYearLabel],'1' as [FYQuarter],'Qtr - 1' as [FYQuarterLabel],'September' as [FYMonthLabel],'14' as [FYWeek],'Wk - 14' as [FYWeekLabel],'Thursday' as [Day],'2016' as [CalendarYear],'9' as [CalendarMonth],'5' as [CalendarDay],Null as [Entity] union all</v>
      </c>
    </row>
    <row r="2658" spans="1:20" x14ac:dyDescent="0.3">
      <c r="A2658">
        <f>IF($D$5-($D$5-(MAX($A$10:A2657)+1))&lt;=$D$5,$D$5-($D$5-(MAX($A$10:A2657)+1)),"")</f>
        <v>2648</v>
      </c>
      <c r="B2658" s="1">
        <f t="shared" si="769"/>
        <v>42643</v>
      </c>
      <c r="C2658" s="1" t="str">
        <f t="shared" si="770"/>
        <v>20160930</v>
      </c>
      <c r="D2658">
        <f t="shared" si="763"/>
        <v>201703</v>
      </c>
      <c r="E2658">
        <f t="shared" si="764"/>
        <v>3</v>
      </c>
      <c r="F2658" s="5">
        <f t="shared" si="765"/>
        <v>42614</v>
      </c>
      <c r="G2658" s="5">
        <f t="shared" si="768"/>
        <v>42643</v>
      </c>
      <c r="H2658" t="str">
        <f t="shared" si="771"/>
        <v>2017</v>
      </c>
      <c r="I2658" t="str">
        <f t="shared" si="772"/>
        <v>Yr - 2017</v>
      </c>
      <c r="J2658">
        <f t="shared" si="762"/>
        <v>1</v>
      </c>
      <c r="K2658" t="str">
        <f t="shared" si="773"/>
        <v>Qtr - 1</v>
      </c>
      <c r="L2658" t="str">
        <f t="shared" si="774"/>
        <v>September</v>
      </c>
      <c r="M2658">
        <f t="shared" si="766"/>
        <v>14</v>
      </c>
      <c r="N2658" t="str">
        <f t="shared" si="775"/>
        <v>Wk - 14</v>
      </c>
      <c r="O2658" t="str">
        <f t="shared" si="767"/>
        <v>Friday</v>
      </c>
      <c r="P2658" t="str">
        <f t="shared" si="776"/>
        <v>2016</v>
      </c>
      <c r="Q2658">
        <f t="shared" si="777"/>
        <v>9</v>
      </c>
      <c r="R2658">
        <f t="shared" si="778"/>
        <v>6</v>
      </c>
      <c r="T2658" t="str">
        <f t="shared" si="779"/>
        <v>select '20160930' as [MemberId],'201703' as [FYPeriod],'3' as [FYPeriodInYear],'2016-09-01' as [PeriodStart],'2016-09-30' as [PeriodEnd],'2017' as [FYYear],'Yr - 2017' as [FYYearLabel],'1' as [FYQuarter],'Qtr - 1' as [FYQuarterLabel],'September' as [FYMonthLabel],'14' as [FYWeek],'Wk - 14' as [FYWeekLabel],'Friday' as [Day],'2016' as [CalendarYear],'9' as [CalendarMonth],'6' as [CalendarDay],Null as [Entity] union all</v>
      </c>
    </row>
    <row r="2659" spans="1:20" x14ac:dyDescent="0.3">
      <c r="A2659">
        <f>IF($D$5-($D$5-(MAX($A$10:A2658)+1))&lt;=$D$5,$D$5-($D$5-(MAX($A$10:A2658)+1)),"")</f>
        <v>2649</v>
      </c>
      <c r="B2659" s="1">
        <f t="shared" si="769"/>
        <v>42644</v>
      </c>
      <c r="C2659" s="1" t="str">
        <f t="shared" si="770"/>
        <v>20161001</v>
      </c>
      <c r="D2659">
        <f t="shared" si="763"/>
        <v>201704</v>
      </c>
      <c r="E2659">
        <f t="shared" si="764"/>
        <v>4</v>
      </c>
      <c r="F2659" s="5">
        <f t="shared" si="765"/>
        <v>42644</v>
      </c>
      <c r="G2659" s="5">
        <f t="shared" si="768"/>
        <v>42674</v>
      </c>
      <c r="H2659" t="str">
        <f t="shared" si="771"/>
        <v>2017</v>
      </c>
      <c r="I2659" t="str">
        <f t="shared" si="772"/>
        <v>Yr - 2017</v>
      </c>
      <c r="J2659">
        <f t="shared" si="762"/>
        <v>2</v>
      </c>
      <c r="K2659" t="str">
        <f t="shared" si="773"/>
        <v>Qtr - 2</v>
      </c>
      <c r="L2659" t="str">
        <f t="shared" si="774"/>
        <v>October</v>
      </c>
      <c r="M2659">
        <f t="shared" si="766"/>
        <v>14</v>
      </c>
      <c r="N2659" t="str">
        <f t="shared" si="775"/>
        <v>Wk - 14</v>
      </c>
      <c r="O2659" t="str">
        <f t="shared" si="767"/>
        <v>Saturday</v>
      </c>
      <c r="P2659" t="str">
        <f t="shared" si="776"/>
        <v>2016</v>
      </c>
      <c r="Q2659">
        <f t="shared" si="777"/>
        <v>10</v>
      </c>
      <c r="R2659">
        <f t="shared" si="778"/>
        <v>7</v>
      </c>
      <c r="T2659" t="str">
        <f t="shared" si="779"/>
        <v>select '20161001' as [MemberId],'201704' as [FYPeriod],'4' as [FYPeriodInYear],'2016-10-01' as [PeriodStart],'2016-10-31' as [PeriodEnd],'2017' as [FYYear],'Yr - 2017' as [FYYearLabel],'2' as [FYQuarter],'Qtr - 2' as [FYQuarterLabel],'October' as [FYMonthLabel],'14' as [FYWeek],'Wk - 14' as [FYWeekLabel],'Saturday' as [Day],'2016' as [CalendarYear],'10' as [CalendarMonth],'7' as [CalendarDay],Null as [Entity] union all</v>
      </c>
    </row>
    <row r="2660" spans="1:20" x14ac:dyDescent="0.3">
      <c r="A2660">
        <f>IF($D$5-($D$5-(MAX($A$10:A2659)+1))&lt;=$D$5,$D$5-($D$5-(MAX($A$10:A2659)+1)),"")</f>
        <v>2650</v>
      </c>
      <c r="B2660" s="1">
        <f t="shared" si="769"/>
        <v>42645</v>
      </c>
      <c r="C2660" s="1" t="str">
        <f t="shared" si="770"/>
        <v>20161002</v>
      </c>
      <c r="D2660">
        <f t="shared" si="763"/>
        <v>201704</v>
      </c>
      <c r="E2660">
        <f t="shared" si="764"/>
        <v>4</v>
      </c>
      <c r="F2660" s="5">
        <f t="shared" si="765"/>
        <v>42644</v>
      </c>
      <c r="G2660" s="5">
        <f t="shared" si="768"/>
        <v>42674</v>
      </c>
      <c r="H2660" t="str">
        <f t="shared" si="771"/>
        <v>2017</v>
      </c>
      <c r="I2660" t="str">
        <f t="shared" si="772"/>
        <v>Yr - 2017</v>
      </c>
      <c r="J2660">
        <f t="shared" si="762"/>
        <v>2</v>
      </c>
      <c r="K2660" t="str">
        <f t="shared" si="773"/>
        <v>Qtr - 2</v>
      </c>
      <c r="L2660" t="str">
        <f t="shared" si="774"/>
        <v>October</v>
      </c>
      <c r="M2660">
        <f t="shared" si="766"/>
        <v>14</v>
      </c>
      <c r="N2660" t="str">
        <f t="shared" si="775"/>
        <v>Wk - 14</v>
      </c>
      <c r="O2660" t="str">
        <f t="shared" si="767"/>
        <v>Sunday</v>
      </c>
      <c r="P2660" t="str">
        <f t="shared" si="776"/>
        <v>2016</v>
      </c>
      <c r="Q2660">
        <f t="shared" si="777"/>
        <v>10</v>
      </c>
      <c r="R2660">
        <f t="shared" si="778"/>
        <v>1</v>
      </c>
      <c r="T2660" t="str">
        <f t="shared" si="779"/>
        <v>select '20161002' as [MemberId],'201704' as [FYPeriod],'4' as [FYPeriodInYear],'2016-10-01' as [PeriodStart],'2016-10-31' as [PeriodEnd],'2017' as [FYYear],'Yr - 2017' as [FYYearLabel],'2' as [FYQuarter],'Qtr - 2' as [FYQuarterLabel],'October' as [FYMonthLabel],'14' as [FYWeek],'Wk - 14' as [FYWeekLabel],'Sunday' as [Day],'2016' as [CalendarYear],'10' as [CalendarMonth],'1' as [CalendarDay],Null as [Entity] union all</v>
      </c>
    </row>
    <row r="2661" spans="1:20" x14ac:dyDescent="0.3">
      <c r="A2661">
        <f>IF($D$5-($D$5-(MAX($A$10:A2660)+1))&lt;=$D$5,$D$5-($D$5-(MAX($A$10:A2660)+1)),"")</f>
        <v>2651</v>
      </c>
      <c r="B2661" s="1">
        <f t="shared" si="769"/>
        <v>42646</v>
      </c>
      <c r="C2661" s="1" t="str">
        <f t="shared" si="770"/>
        <v>20161003</v>
      </c>
      <c r="D2661">
        <f t="shared" si="763"/>
        <v>201704</v>
      </c>
      <c r="E2661">
        <f t="shared" si="764"/>
        <v>4</v>
      </c>
      <c r="F2661" s="5">
        <f t="shared" si="765"/>
        <v>42644</v>
      </c>
      <c r="G2661" s="5">
        <f t="shared" si="768"/>
        <v>42674</v>
      </c>
      <c r="H2661" t="str">
        <f t="shared" si="771"/>
        <v>2017</v>
      </c>
      <c r="I2661" t="str">
        <f t="shared" si="772"/>
        <v>Yr - 2017</v>
      </c>
      <c r="J2661">
        <f t="shared" si="762"/>
        <v>2</v>
      </c>
      <c r="K2661" t="str">
        <f t="shared" si="773"/>
        <v>Qtr - 2</v>
      </c>
      <c r="L2661" t="str">
        <f t="shared" si="774"/>
        <v>October</v>
      </c>
      <c r="M2661">
        <f t="shared" si="766"/>
        <v>14</v>
      </c>
      <c r="N2661" t="str">
        <f t="shared" si="775"/>
        <v>Wk - 14</v>
      </c>
      <c r="O2661" t="str">
        <f t="shared" si="767"/>
        <v>Monday</v>
      </c>
      <c r="P2661" t="str">
        <f t="shared" si="776"/>
        <v>2016</v>
      </c>
      <c r="Q2661">
        <f t="shared" si="777"/>
        <v>10</v>
      </c>
      <c r="R2661">
        <f t="shared" si="778"/>
        <v>2</v>
      </c>
      <c r="T2661" t="str">
        <f t="shared" si="779"/>
        <v>select '20161003' as [MemberId],'201704' as [FYPeriod],'4' as [FYPeriodInYear],'2016-10-01' as [PeriodStart],'2016-10-31' as [PeriodEnd],'2017' as [FYYear],'Yr - 2017' as [FYYearLabel],'2' as [FYQuarter],'Qtr - 2' as [FYQuarterLabel],'October' as [FYMonthLabel],'14' as [FYWeek],'Wk - 14' as [FYWeekLabel],'Monday' as [Day],'2016' as [CalendarYear],'10' as [CalendarMonth],'2' as [CalendarDay],Null as [Entity] union all</v>
      </c>
    </row>
    <row r="2662" spans="1:20" x14ac:dyDescent="0.3">
      <c r="A2662">
        <f>IF($D$5-($D$5-(MAX($A$10:A2661)+1))&lt;=$D$5,$D$5-($D$5-(MAX($A$10:A2661)+1)),"")</f>
        <v>2652</v>
      </c>
      <c r="B2662" s="1">
        <f t="shared" si="769"/>
        <v>42647</v>
      </c>
      <c r="C2662" s="1" t="str">
        <f t="shared" si="770"/>
        <v>20161004</v>
      </c>
      <c r="D2662">
        <f t="shared" si="763"/>
        <v>201704</v>
      </c>
      <c r="E2662">
        <f t="shared" si="764"/>
        <v>4</v>
      </c>
      <c r="F2662" s="5">
        <f t="shared" si="765"/>
        <v>42644</v>
      </c>
      <c r="G2662" s="5">
        <f t="shared" si="768"/>
        <v>42674</v>
      </c>
      <c r="H2662" t="str">
        <f t="shared" si="771"/>
        <v>2017</v>
      </c>
      <c r="I2662" t="str">
        <f t="shared" si="772"/>
        <v>Yr - 2017</v>
      </c>
      <c r="J2662">
        <f t="shared" si="762"/>
        <v>2</v>
      </c>
      <c r="K2662" t="str">
        <f t="shared" si="773"/>
        <v>Qtr - 2</v>
      </c>
      <c r="L2662" t="str">
        <f t="shared" si="774"/>
        <v>October</v>
      </c>
      <c r="M2662">
        <f t="shared" si="766"/>
        <v>14</v>
      </c>
      <c r="N2662" t="str">
        <f t="shared" si="775"/>
        <v>Wk - 14</v>
      </c>
      <c r="O2662" t="str">
        <f t="shared" si="767"/>
        <v>Tuesday</v>
      </c>
      <c r="P2662" t="str">
        <f t="shared" si="776"/>
        <v>2016</v>
      </c>
      <c r="Q2662">
        <f t="shared" si="777"/>
        <v>10</v>
      </c>
      <c r="R2662">
        <f t="shared" si="778"/>
        <v>3</v>
      </c>
      <c r="T2662" t="str">
        <f t="shared" si="779"/>
        <v>select '20161004' as [MemberId],'201704' as [FYPeriod],'4' as [FYPeriodInYear],'2016-10-01' as [PeriodStart],'2016-10-31' as [PeriodEnd],'2017' as [FYYear],'Yr - 2017' as [FYYearLabel],'2' as [FYQuarter],'Qtr - 2' as [FYQuarterLabel],'October' as [FYMonthLabel],'14' as [FYWeek],'Wk - 14' as [FYWeekLabel],'Tuesday' as [Day],'2016' as [CalendarYear],'10' as [CalendarMonth],'3' as [CalendarDay],Null as [Entity] union all</v>
      </c>
    </row>
    <row r="2663" spans="1:20" x14ac:dyDescent="0.3">
      <c r="A2663">
        <f>IF($D$5-($D$5-(MAX($A$10:A2662)+1))&lt;=$D$5,$D$5-($D$5-(MAX($A$10:A2662)+1)),"")</f>
        <v>2653</v>
      </c>
      <c r="B2663" s="1">
        <f t="shared" si="769"/>
        <v>42648</v>
      </c>
      <c r="C2663" s="1" t="str">
        <f t="shared" si="770"/>
        <v>20161005</v>
      </c>
      <c r="D2663">
        <f t="shared" si="763"/>
        <v>201704</v>
      </c>
      <c r="E2663">
        <f t="shared" si="764"/>
        <v>4</v>
      </c>
      <c r="F2663" s="5">
        <f t="shared" si="765"/>
        <v>42644</v>
      </c>
      <c r="G2663" s="5">
        <f t="shared" si="768"/>
        <v>42674</v>
      </c>
      <c r="H2663" t="str">
        <f t="shared" si="771"/>
        <v>2017</v>
      </c>
      <c r="I2663" t="str">
        <f t="shared" si="772"/>
        <v>Yr - 2017</v>
      </c>
      <c r="J2663">
        <f t="shared" ref="J2663:J2726" si="780">IF($A2663="","",IF($G$3="Yes",ROUNDUP(MONTH($B2663)/3,0),IF($E2663=1,1,IF(AND(NOT(ISNA(MATCH($E2663,$AP$3:$AR$3,0))),MOD($E2662,3)=0),$J2662+1,$J2662))))</f>
        <v>2</v>
      </c>
      <c r="K2663" t="str">
        <f t="shared" si="773"/>
        <v>Qtr - 2</v>
      </c>
      <c r="L2663" t="str">
        <f t="shared" si="774"/>
        <v>October</v>
      </c>
      <c r="M2663">
        <f t="shared" si="766"/>
        <v>15</v>
      </c>
      <c r="N2663" t="str">
        <f t="shared" si="775"/>
        <v>Wk - 15</v>
      </c>
      <c r="O2663" t="str">
        <f t="shared" si="767"/>
        <v>Wednesday</v>
      </c>
      <c r="P2663" t="str">
        <f t="shared" si="776"/>
        <v>2016</v>
      </c>
      <c r="Q2663">
        <f t="shared" si="777"/>
        <v>10</v>
      </c>
      <c r="R2663">
        <f t="shared" si="778"/>
        <v>4</v>
      </c>
      <c r="T2663" t="str">
        <f t="shared" si="779"/>
        <v>select '20161005' as [MemberId],'201704' as [FYPeriod],'4' as [FYPeriodInYear],'2016-10-01' as [PeriodStart],'2016-10-31' as [PeriodEnd],'2017' as [FYYear],'Yr - 2017' as [FYYearLabel],'2' as [FYQuarter],'Qtr - 2' as [FYQuarterLabel],'October' as [FYMonthLabel],'15' as [FYWeek],'Wk - 15' as [FYWeekLabel],'Wednesday' as [Day],'2016' as [CalendarYear],'10' as [CalendarMonth],'4' as [CalendarDay],Null as [Entity] union all</v>
      </c>
    </row>
    <row r="2664" spans="1:20" x14ac:dyDescent="0.3">
      <c r="A2664">
        <f>IF($D$5-($D$5-(MAX($A$10:A2663)+1))&lt;=$D$5,$D$5-($D$5-(MAX($A$10:A2663)+1)),"")</f>
        <v>2654</v>
      </c>
      <c r="B2664" s="1">
        <f t="shared" si="769"/>
        <v>42649</v>
      </c>
      <c r="C2664" s="1" t="str">
        <f t="shared" si="770"/>
        <v>20161006</v>
      </c>
      <c r="D2664">
        <f t="shared" si="763"/>
        <v>201704</v>
      </c>
      <c r="E2664">
        <f t="shared" si="764"/>
        <v>4</v>
      </c>
      <c r="F2664" s="5">
        <f t="shared" si="765"/>
        <v>42644</v>
      </c>
      <c r="G2664" s="5">
        <f t="shared" si="768"/>
        <v>42674</v>
      </c>
      <c r="H2664" t="str">
        <f t="shared" si="771"/>
        <v>2017</v>
      </c>
      <c r="I2664" t="str">
        <f t="shared" si="772"/>
        <v>Yr - 2017</v>
      </c>
      <c r="J2664">
        <f t="shared" si="780"/>
        <v>2</v>
      </c>
      <c r="K2664" t="str">
        <f t="shared" si="773"/>
        <v>Qtr - 2</v>
      </c>
      <c r="L2664" t="str">
        <f t="shared" si="774"/>
        <v>October</v>
      </c>
      <c r="M2664">
        <f t="shared" si="766"/>
        <v>15</v>
      </c>
      <c r="N2664" t="str">
        <f t="shared" si="775"/>
        <v>Wk - 15</v>
      </c>
      <c r="O2664" t="str">
        <f t="shared" si="767"/>
        <v>Thursday</v>
      </c>
      <c r="P2664" t="str">
        <f t="shared" si="776"/>
        <v>2016</v>
      </c>
      <c r="Q2664">
        <f t="shared" si="777"/>
        <v>10</v>
      </c>
      <c r="R2664">
        <f t="shared" si="778"/>
        <v>5</v>
      </c>
      <c r="T2664" t="str">
        <f t="shared" si="779"/>
        <v>select '20161006' as [MemberId],'201704' as [FYPeriod],'4' as [FYPeriodInYear],'2016-10-01' as [PeriodStart],'2016-10-31' as [PeriodEnd],'2017' as [FYYear],'Yr - 2017' as [FYYearLabel],'2' as [FYQuarter],'Qtr - 2' as [FYQuarterLabel],'October' as [FYMonthLabel],'15' as [FYWeek],'Wk - 15' as [FYWeekLabel],'Thursday' as [Day],'2016' as [CalendarYear],'10' as [CalendarMonth],'5' as [CalendarDay],Null as [Entity] union all</v>
      </c>
    </row>
    <row r="2665" spans="1:20" x14ac:dyDescent="0.3">
      <c r="A2665">
        <f>IF($D$5-($D$5-(MAX($A$10:A2664)+1))&lt;=$D$5,$D$5-($D$5-(MAX($A$10:A2664)+1)),"")</f>
        <v>2655</v>
      </c>
      <c r="B2665" s="1">
        <f t="shared" si="769"/>
        <v>42650</v>
      </c>
      <c r="C2665" s="1" t="str">
        <f t="shared" si="770"/>
        <v>20161007</v>
      </c>
      <c r="D2665">
        <f t="shared" si="763"/>
        <v>201704</v>
      </c>
      <c r="E2665">
        <f t="shared" si="764"/>
        <v>4</v>
      </c>
      <c r="F2665" s="5">
        <f t="shared" si="765"/>
        <v>42644</v>
      </c>
      <c r="G2665" s="5">
        <f t="shared" si="768"/>
        <v>42674</v>
      </c>
      <c r="H2665" t="str">
        <f t="shared" si="771"/>
        <v>2017</v>
      </c>
      <c r="I2665" t="str">
        <f t="shared" si="772"/>
        <v>Yr - 2017</v>
      </c>
      <c r="J2665">
        <f t="shared" si="780"/>
        <v>2</v>
      </c>
      <c r="K2665" t="str">
        <f t="shared" si="773"/>
        <v>Qtr - 2</v>
      </c>
      <c r="L2665" t="str">
        <f t="shared" si="774"/>
        <v>October</v>
      </c>
      <c r="M2665">
        <f t="shared" si="766"/>
        <v>15</v>
      </c>
      <c r="N2665" t="str">
        <f t="shared" si="775"/>
        <v>Wk - 15</v>
      </c>
      <c r="O2665" t="str">
        <f t="shared" si="767"/>
        <v>Friday</v>
      </c>
      <c r="P2665" t="str">
        <f t="shared" si="776"/>
        <v>2016</v>
      </c>
      <c r="Q2665">
        <f t="shared" si="777"/>
        <v>10</v>
      </c>
      <c r="R2665">
        <f t="shared" si="778"/>
        <v>6</v>
      </c>
      <c r="T2665" t="str">
        <f t="shared" si="779"/>
        <v>select '20161007' as [MemberId],'201704' as [FYPeriod],'4' as [FYPeriodInYear],'2016-10-01' as [PeriodStart],'2016-10-31' as [PeriodEnd],'2017' as [FYYear],'Yr - 2017' as [FYYearLabel],'2' as [FYQuarter],'Qtr - 2' as [FYQuarterLabel],'October' as [FYMonthLabel],'15' as [FYWeek],'Wk - 15' as [FYWeekLabel],'Friday' as [Day],'2016' as [CalendarYear],'10' as [CalendarMonth],'6' as [CalendarDay],Null as [Entity] union all</v>
      </c>
    </row>
    <row r="2666" spans="1:20" x14ac:dyDescent="0.3">
      <c r="A2666">
        <f>IF($D$5-($D$5-(MAX($A$10:A2665)+1))&lt;=$D$5,$D$5-($D$5-(MAX($A$10:A2665)+1)),"")</f>
        <v>2656</v>
      </c>
      <c r="B2666" s="1">
        <f t="shared" si="769"/>
        <v>42651</v>
      </c>
      <c r="C2666" s="1" t="str">
        <f t="shared" si="770"/>
        <v>20161008</v>
      </c>
      <c r="D2666">
        <f t="shared" si="763"/>
        <v>201704</v>
      </c>
      <c r="E2666">
        <f t="shared" si="764"/>
        <v>4</v>
      </c>
      <c r="F2666" s="5">
        <f t="shared" si="765"/>
        <v>42644</v>
      </c>
      <c r="G2666" s="5">
        <f t="shared" si="768"/>
        <v>42674</v>
      </c>
      <c r="H2666" t="str">
        <f t="shared" si="771"/>
        <v>2017</v>
      </c>
      <c r="I2666" t="str">
        <f t="shared" si="772"/>
        <v>Yr - 2017</v>
      </c>
      <c r="J2666">
        <f t="shared" si="780"/>
        <v>2</v>
      </c>
      <c r="K2666" t="str">
        <f t="shared" si="773"/>
        <v>Qtr - 2</v>
      </c>
      <c r="L2666" t="str">
        <f t="shared" si="774"/>
        <v>October</v>
      </c>
      <c r="M2666">
        <f t="shared" si="766"/>
        <v>15</v>
      </c>
      <c r="N2666" t="str">
        <f t="shared" si="775"/>
        <v>Wk - 15</v>
      </c>
      <c r="O2666" t="str">
        <f t="shared" si="767"/>
        <v>Saturday</v>
      </c>
      <c r="P2666" t="str">
        <f t="shared" si="776"/>
        <v>2016</v>
      </c>
      <c r="Q2666">
        <f t="shared" si="777"/>
        <v>10</v>
      </c>
      <c r="R2666">
        <f t="shared" si="778"/>
        <v>7</v>
      </c>
      <c r="T2666" t="str">
        <f t="shared" si="779"/>
        <v>select '20161008' as [MemberId],'201704' as [FYPeriod],'4' as [FYPeriodInYear],'2016-10-01' as [PeriodStart],'2016-10-31' as [PeriodEnd],'2017' as [FYYear],'Yr - 2017' as [FYYearLabel],'2' as [FYQuarter],'Qtr - 2' as [FYQuarterLabel],'October' as [FYMonthLabel],'15' as [FYWeek],'Wk - 15' as [FYWeekLabel],'Saturday' as [Day],'2016' as [CalendarYear],'10' as [CalendarMonth],'7' as [CalendarDay],Null as [Entity] union all</v>
      </c>
    </row>
    <row r="2667" spans="1:20" x14ac:dyDescent="0.3">
      <c r="A2667">
        <f>IF($D$5-($D$5-(MAX($A$10:A2666)+1))&lt;=$D$5,$D$5-($D$5-(MAX($A$10:A2666)+1)),"")</f>
        <v>2657</v>
      </c>
      <c r="B2667" s="1">
        <f t="shared" si="769"/>
        <v>42652</v>
      </c>
      <c r="C2667" s="1" t="str">
        <f t="shared" si="770"/>
        <v>20161009</v>
      </c>
      <c r="D2667">
        <f t="shared" si="763"/>
        <v>201704</v>
      </c>
      <c r="E2667">
        <f t="shared" si="764"/>
        <v>4</v>
      </c>
      <c r="F2667" s="5">
        <f t="shared" si="765"/>
        <v>42644</v>
      </c>
      <c r="G2667" s="5">
        <f t="shared" si="768"/>
        <v>42674</v>
      </c>
      <c r="H2667" t="str">
        <f t="shared" si="771"/>
        <v>2017</v>
      </c>
      <c r="I2667" t="str">
        <f t="shared" si="772"/>
        <v>Yr - 2017</v>
      </c>
      <c r="J2667">
        <f t="shared" si="780"/>
        <v>2</v>
      </c>
      <c r="K2667" t="str">
        <f t="shared" si="773"/>
        <v>Qtr - 2</v>
      </c>
      <c r="L2667" t="str">
        <f t="shared" si="774"/>
        <v>October</v>
      </c>
      <c r="M2667">
        <f t="shared" si="766"/>
        <v>15</v>
      </c>
      <c r="N2667" t="str">
        <f t="shared" si="775"/>
        <v>Wk - 15</v>
      </c>
      <c r="O2667" t="str">
        <f t="shared" si="767"/>
        <v>Sunday</v>
      </c>
      <c r="P2667" t="str">
        <f t="shared" si="776"/>
        <v>2016</v>
      </c>
      <c r="Q2667">
        <f t="shared" si="777"/>
        <v>10</v>
      </c>
      <c r="R2667">
        <f t="shared" si="778"/>
        <v>1</v>
      </c>
      <c r="T2667" t="str">
        <f t="shared" si="779"/>
        <v>select '20161009' as [MemberId],'201704' as [FYPeriod],'4' as [FYPeriodInYear],'2016-10-01' as [PeriodStart],'2016-10-31' as [PeriodEnd],'2017' as [FYYear],'Yr - 2017' as [FYYearLabel],'2' as [FYQuarter],'Qtr - 2' as [FYQuarterLabel],'October' as [FYMonthLabel],'15' as [FYWeek],'Wk - 15' as [FYWeekLabel],'Sunday' as [Day],'2016' as [CalendarYear],'10' as [CalendarMonth],'1' as [CalendarDay],Null as [Entity] union all</v>
      </c>
    </row>
    <row r="2668" spans="1:20" x14ac:dyDescent="0.3">
      <c r="A2668">
        <f>IF($D$5-($D$5-(MAX($A$10:A2667)+1))&lt;=$D$5,$D$5-($D$5-(MAX($A$10:A2667)+1)),"")</f>
        <v>2658</v>
      </c>
      <c r="B2668" s="1">
        <f t="shared" si="769"/>
        <v>42653</v>
      </c>
      <c r="C2668" s="1" t="str">
        <f t="shared" si="770"/>
        <v>20161010</v>
      </c>
      <c r="D2668">
        <f t="shared" si="763"/>
        <v>201704</v>
      </c>
      <c r="E2668">
        <f t="shared" si="764"/>
        <v>4</v>
      </c>
      <c r="F2668" s="5">
        <f t="shared" si="765"/>
        <v>42644</v>
      </c>
      <c r="G2668" s="5">
        <f t="shared" si="768"/>
        <v>42674</v>
      </c>
      <c r="H2668" t="str">
        <f t="shared" si="771"/>
        <v>2017</v>
      </c>
      <c r="I2668" t="str">
        <f t="shared" si="772"/>
        <v>Yr - 2017</v>
      </c>
      <c r="J2668">
        <f t="shared" si="780"/>
        <v>2</v>
      </c>
      <c r="K2668" t="str">
        <f t="shared" si="773"/>
        <v>Qtr - 2</v>
      </c>
      <c r="L2668" t="str">
        <f t="shared" si="774"/>
        <v>October</v>
      </c>
      <c r="M2668">
        <f t="shared" si="766"/>
        <v>15</v>
      </c>
      <c r="N2668" t="str">
        <f t="shared" si="775"/>
        <v>Wk - 15</v>
      </c>
      <c r="O2668" t="str">
        <f t="shared" si="767"/>
        <v>Monday</v>
      </c>
      <c r="P2668" t="str">
        <f t="shared" si="776"/>
        <v>2016</v>
      </c>
      <c r="Q2668">
        <f t="shared" si="777"/>
        <v>10</v>
      </c>
      <c r="R2668">
        <f t="shared" si="778"/>
        <v>2</v>
      </c>
      <c r="T2668" t="str">
        <f t="shared" si="779"/>
        <v>select '20161010' as [MemberId],'201704' as [FYPeriod],'4' as [FYPeriodInYear],'2016-10-01' as [PeriodStart],'2016-10-31' as [PeriodEnd],'2017' as [FYYear],'Yr - 2017' as [FYYearLabel],'2' as [FYQuarter],'Qtr - 2' as [FYQuarterLabel],'October' as [FYMonthLabel],'15' as [FYWeek],'Wk - 15' as [FYWeekLabel],'Monday' as [Day],'2016' as [CalendarYear],'10' as [CalendarMonth],'2' as [CalendarDay],Null as [Entity] union all</v>
      </c>
    </row>
    <row r="2669" spans="1:20" x14ac:dyDescent="0.3">
      <c r="A2669">
        <f>IF($D$5-($D$5-(MAX($A$10:A2668)+1))&lt;=$D$5,$D$5-($D$5-(MAX($A$10:A2668)+1)),"")</f>
        <v>2659</v>
      </c>
      <c r="B2669" s="1">
        <f t="shared" si="769"/>
        <v>42654</v>
      </c>
      <c r="C2669" s="1" t="str">
        <f t="shared" si="770"/>
        <v>20161011</v>
      </c>
      <c r="D2669">
        <f t="shared" si="763"/>
        <v>201704</v>
      </c>
      <c r="E2669">
        <f t="shared" si="764"/>
        <v>4</v>
      </c>
      <c r="F2669" s="5">
        <f t="shared" si="765"/>
        <v>42644</v>
      </c>
      <c r="G2669" s="5">
        <f t="shared" si="768"/>
        <v>42674</v>
      </c>
      <c r="H2669" t="str">
        <f t="shared" si="771"/>
        <v>2017</v>
      </c>
      <c r="I2669" t="str">
        <f t="shared" si="772"/>
        <v>Yr - 2017</v>
      </c>
      <c r="J2669">
        <f t="shared" si="780"/>
        <v>2</v>
      </c>
      <c r="K2669" t="str">
        <f t="shared" si="773"/>
        <v>Qtr - 2</v>
      </c>
      <c r="L2669" t="str">
        <f t="shared" si="774"/>
        <v>October</v>
      </c>
      <c r="M2669">
        <f t="shared" si="766"/>
        <v>15</v>
      </c>
      <c r="N2669" t="str">
        <f t="shared" si="775"/>
        <v>Wk - 15</v>
      </c>
      <c r="O2669" t="str">
        <f t="shared" si="767"/>
        <v>Tuesday</v>
      </c>
      <c r="P2669" t="str">
        <f t="shared" si="776"/>
        <v>2016</v>
      </c>
      <c r="Q2669">
        <f t="shared" si="777"/>
        <v>10</v>
      </c>
      <c r="R2669">
        <f t="shared" si="778"/>
        <v>3</v>
      </c>
      <c r="T2669" t="str">
        <f t="shared" si="779"/>
        <v>select '20161011' as [MemberId],'201704' as [FYPeriod],'4' as [FYPeriodInYear],'2016-10-01' as [PeriodStart],'2016-10-31' as [PeriodEnd],'2017' as [FYYear],'Yr - 2017' as [FYYearLabel],'2' as [FYQuarter],'Qtr - 2' as [FYQuarterLabel],'October' as [FYMonthLabel],'15' as [FYWeek],'Wk - 15' as [FYWeekLabel],'Tuesday' as [Day],'2016' as [CalendarYear],'10' as [CalendarMonth],'3' as [CalendarDay],Null as [Entity] union all</v>
      </c>
    </row>
    <row r="2670" spans="1:20" x14ac:dyDescent="0.3">
      <c r="A2670">
        <f>IF($D$5-($D$5-(MAX($A$10:A2669)+1))&lt;=$D$5,$D$5-($D$5-(MAX($A$10:A2669)+1)),"")</f>
        <v>2660</v>
      </c>
      <c r="B2670" s="1">
        <f t="shared" si="769"/>
        <v>42655</v>
      </c>
      <c r="C2670" s="1" t="str">
        <f t="shared" si="770"/>
        <v>20161012</v>
      </c>
      <c r="D2670">
        <f t="shared" si="763"/>
        <v>201704</v>
      </c>
      <c r="E2670">
        <f t="shared" si="764"/>
        <v>4</v>
      </c>
      <c r="F2670" s="5">
        <f t="shared" si="765"/>
        <v>42644</v>
      </c>
      <c r="G2670" s="5">
        <f t="shared" si="768"/>
        <v>42674</v>
      </c>
      <c r="H2670" t="str">
        <f t="shared" si="771"/>
        <v>2017</v>
      </c>
      <c r="I2670" t="str">
        <f t="shared" si="772"/>
        <v>Yr - 2017</v>
      </c>
      <c r="J2670">
        <f t="shared" si="780"/>
        <v>2</v>
      </c>
      <c r="K2670" t="str">
        <f t="shared" si="773"/>
        <v>Qtr - 2</v>
      </c>
      <c r="L2670" t="str">
        <f t="shared" si="774"/>
        <v>October</v>
      </c>
      <c r="M2670">
        <f t="shared" si="766"/>
        <v>16</v>
      </c>
      <c r="N2670" t="str">
        <f t="shared" si="775"/>
        <v>Wk - 16</v>
      </c>
      <c r="O2670" t="str">
        <f t="shared" si="767"/>
        <v>Wednesday</v>
      </c>
      <c r="P2670" t="str">
        <f t="shared" si="776"/>
        <v>2016</v>
      </c>
      <c r="Q2670">
        <f t="shared" si="777"/>
        <v>10</v>
      </c>
      <c r="R2670">
        <f t="shared" si="778"/>
        <v>4</v>
      </c>
      <c r="T2670" t="str">
        <f t="shared" si="779"/>
        <v>select '20161012' as [MemberId],'201704' as [FYPeriod],'4' as [FYPeriodInYear],'2016-10-01' as [PeriodStart],'2016-10-31' as [PeriodEnd],'2017' as [FYYear],'Yr - 2017' as [FYYearLabel],'2' as [FYQuarter],'Qtr - 2' as [FYQuarterLabel],'October' as [FYMonthLabel],'16' as [FYWeek],'Wk - 16' as [FYWeekLabel],'Wednesday' as [Day],'2016' as [CalendarYear],'10' as [CalendarMonth],'4' as [CalendarDay],Null as [Entity] union all</v>
      </c>
    </row>
    <row r="2671" spans="1:20" x14ac:dyDescent="0.3">
      <c r="A2671">
        <f>IF($D$5-($D$5-(MAX($A$10:A2670)+1))&lt;=$D$5,$D$5-($D$5-(MAX($A$10:A2670)+1)),"")</f>
        <v>2661</v>
      </c>
      <c r="B2671" s="1">
        <f t="shared" si="769"/>
        <v>42656</v>
      </c>
      <c r="C2671" s="1" t="str">
        <f t="shared" si="770"/>
        <v>20161013</v>
      </c>
      <c r="D2671">
        <f t="shared" si="763"/>
        <v>201704</v>
      </c>
      <c r="E2671">
        <f t="shared" si="764"/>
        <v>4</v>
      </c>
      <c r="F2671" s="5">
        <f t="shared" si="765"/>
        <v>42644</v>
      </c>
      <c r="G2671" s="5">
        <f t="shared" si="768"/>
        <v>42674</v>
      </c>
      <c r="H2671" t="str">
        <f t="shared" si="771"/>
        <v>2017</v>
      </c>
      <c r="I2671" t="str">
        <f t="shared" si="772"/>
        <v>Yr - 2017</v>
      </c>
      <c r="J2671">
        <f t="shared" si="780"/>
        <v>2</v>
      </c>
      <c r="K2671" t="str">
        <f t="shared" si="773"/>
        <v>Qtr - 2</v>
      </c>
      <c r="L2671" t="str">
        <f t="shared" si="774"/>
        <v>October</v>
      </c>
      <c r="M2671">
        <f t="shared" si="766"/>
        <v>16</v>
      </c>
      <c r="N2671" t="str">
        <f t="shared" si="775"/>
        <v>Wk - 16</v>
      </c>
      <c r="O2671" t="str">
        <f t="shared" si="767"/>
        <v>Thursday</v>
      </c>
      <c r="P2671" t="str">
        <f t="shared" si="776"/>
        <v>2016</v>
      </c>
      <c r="Q2671">
        <f t="shared" si="777"/>
        <v>10</v>
      </c>
      <c r="R2671">
        <f t="shared" si="778"/>
        <v>5</v>
      </c>
      <c r="T2671" t="str">
        <f t="shared" si="779"/>
        <v>select '20161013' as [MemberId],'201704' as [FYPeriod],'4' as [FYPeriodInYear],'2016-10-01' as [PeriodStart],'2016-10-31' as [PeriodEnd],'2017' as [FYYear],'Yr - 2017' as [FYYearLabel],'2' as [FYQuarter],'Qtr - 2' as [FYQuarterLabel],'October' as [FYMonthLabel],'16' as [FYWeek],'Wk - 16' as [FYWeekLabel],'Thursday' as [Day],'2016' as [CalendarYear],'10' as [CalendarMonth],'5' as [CalendarDay],Null as [Entity] union all</v>
      </c>
    </row>
    <row r="2672" spans="1:20" x14ac:dyDescent="0.3">
      <c r="A2672">
        <f>IF($D$5-($D$5-(MAX($A$10:A2671)+1))&lt;=$D$5,$D$5-($D$5-(MAX($A$10:A2671)+1)),"")</f>
        <v>2662</v>
      </c>
      <c r="B2672" s="1">
        <f t="shared" si="769"/>
        <v>42657</v>
      </c>
      <c r="C2672" s="1" t="str">
        <f t="shared" si="770"/>
        <v>20161014</v>
      </c>
      <c r="D2672">
        <f t="shared" si="763"/>
        <v>201704</v>
      </c>
      <c r="E2672">
        <f t="shared" si="764"/>
        <v>4</v>
      </c>
      <c r="F2672" s="5">
        <f t="shared" si="765"/>
        <v>42644</v>
      </c>
      <c r="G2672" s="5">
        <f t="shared" si="768"/>
        <v>42674</v>
      </c>
      <c r="H2672" t="str">
        <f t="shared" si="771"/>
        <v>2017</v>
      </c>
      <c r="I2672" t="str">
        <f t="shared" si="772"/>
        <v>Yr - 2017</v>
      </c>
      <c r="J2672">
        <f t="shared" si="780"/>
        <v>2</v>
      </c>
      <c r="K2672" t="str">
        <f t="shared" si="773"/>
        <v>Qtr - 2</v>
      </c>
      <c r="L2672" t="str">
        <f t="shared" si="774"/>
        <v>October</v>
      </c>
      <c r="M2672">
        <f t="shared" si="766"/>
        <v>16</v>
      </c>
      <c r="N2672" t="str">
        <f t="shared" si="775"/>
        <v>Wk - 16</v>
      </c>
      <c r="O2672" t="str">
        <f t="shared" si="767"/>
        <v>Friday</v>
      </c>
      <c r="P2672" t="str">
        <f t="shared" si="776"/>
        <v>2016</v>
      </c>
      <c r="Q2672">
        <f t="shared" si="777"/>
        <v>10</v>
      </c>
      <c r="R2672">
        <f t="shared" si="778"/>
        <v>6</v>
      </c>
      <c r="T2672" t="str">
        <f t="shared" si="779"/>
        <v>select '20161014' as [MemberId],'201704' as [FYPeriod],'4' as [FYPeriodInYear],'2016-10-01' as [PeriodStart],'2016-10-31' as [PeriodEnd],'2017' as [FYYear],'Yr - 2017' as [FYYearLabel],'2' as [FYQuarter],'Qtr - 2' as [FYQuarterLabel],'October' as [FYMonthLabel],'16' as [FYWeek],'Wk - 16' as [FYWeekLabel],'Friday' as [Day],'2016' as [CalendarYear],'10' as [CalendarMonth],'6' as [CalendarDay],Null as [Entity] union all</v>
      </c>
    </row>
    <row r="2673" spans="1:20" x14ac:dyDescent="0.3">
      <c r="A2673">
        <f>IF($D$5-($D$5-(MAX($A$10:A2672)+1))&lt;=$D$5,$D$5-($D$5-(MAX($A$10:A2672)+1)),"")</f>
        <v>2663</v>
      </c>
      <c r="B2673" s="1">
        <f t="shared" si="769"/>
        <v>42658</v>
      </c>
      <c r="C2673" s="1" t="str">
        <f t="shared" si="770"/>
        <v>20161015</v>
      </c>
      <c r="D2673">
        <f t="shared" si="763"/>
        <v>201704</v>
      </c>
      <c r="E2673">
        <f t="shared" si="764"/>
        <v>4</v>
      </c>
      <c r="F2673" s="5">
        <f t="shared" si="765"/>
        <v>42644</v>
      </c>
      <c r="G2673" s="5">
        <f t="shared" si="768"/>
        <v>42674</v>
      </c>
      <c r="H2673" t="str">
        <f t="shared" si="771"/>
        <v>2017</v>
      </c>
      <c r="I2673" t="str">
        <f t="shared" si="772"/>
        <v>Yr - 2017</v>
      </c>
      <c r="J2673">
        <f t="shared" si="780"/>
        <v>2</v>
      </c>
      <c r="K2673" t="str">
        <f t="shared" si="773"/>
        <v>Qtr - 2</v>
      </c>
      <c r="L2673" t="str">
        <f t="shared" si="774"/>
        <v>October</v>
      </c>
      <c r="M2673">
        <f t="shared" si="766"/>
        <v>16</v>
      </c>
      <c r="N2673" t="str">
        <f t="shared" si="775"/>
        <v>Wk - 16</v>
      </c>
      <c r="O2673" t="str">
        <f t="shared" si="767"/>
        <v>Saturday</v>
      </c>
      <c r="P2673" t="str">
        <f t="shared" si="776"/>
        <v>2016</v>
      </c>
      <c r="Q2673">
        <f t="shared" si="777"/>
        <v>10</v>
      </c>
      <c r="R2673">
        <f t="shared" si="778"/>
        <v>7</v>
      </c>
      <c r="T2673" t="str">
        <f t="shared" si="779"/>
        <v>select '20161015' as [MemberId],'201704' as [FYPeriod],'4' as [FYPeriodInYear],'2016-10-01' as [PeriodStart],'2016-10-31' as [PeriodEnd],'2017' as [FYYear],'Yr - 2017' as [FYYearLabel],'2' as [FYQuarter],'Qtr - 2' as [FYQuarterLabel],'October' as [FYMonthLabel],'16' as [FYWeek],'Wk - 16' as [FYWeekLabel],'Saturday' as [Day],'2016' as [CalendarYear],'10' as [CalendarMonth],'7' as [CalendarDay],Null as [Entity] union all</v>
      </c>
    </row>
    <row r="2674" spans="1:20" x14ac:dyDescent="0.3">
      <c r="A2674">
        <f>IF($D$5-($D$5-(MAX($A$10:A2673)+1))&lt;=$D$5,$D$5-($D$5-(MAX($A$10:A2673)+1)),"")</f>
        <v>2664</v>
      </c>
      <c r="B2674" s="1">
        <f t="shared" si="769"/>
        <v>42659</v>
      </c>
      <c r="C2674" s="1" t="str">
        <f t="shared" si="770"/>
        <v>20161016</v>
      </c>
      <c r="D2674">
        <f t="shared" si="763"/>
        <v>201704</v>
      </c>
      <c r="E2674">
        <f t="shared" si="764"/>
        <v>4</v>
      </c>
      <c r="F2674" s="5">
        <f t="shared" si="765"/>
        <v>42644</v>
      </c>
      <c r="G2674" s="5">
        <f t="shared" si="768"/>
        <v>42674</v>
      </c>
      <c r="H2674" t="str">
        <f t="shared" si="771"/>
        <v>2017</v>
      </c>
      <c r="I2674" t="str">
        <f t="shared" si="772"/>
        <v>Yr - 2017</v>
      </c>
      <c r="J2674">
        <f t="shared" si="780"/>
        <v>2</v>
      </c>
      <c r="K2674" t="str">
        <f t="shared" si="773"/>
        <v>Qtr - 2</v>
      </c>
      <c r="L2674" t="str">
        <f t="shared" si="774"/>
        <v>October</v>
      </c>
      <c r="M2674">
        <f t="shared" si="766"/>
        <v>16</v>
      </c>
      <c r="N2674" t="str">
        <f t="shared" si="775"/>
        <v>Wk - 16</v>
      </c>
      <c r="O2674" t="str">
        <f t="shared" si="767"/>
        <v>Sunday</v>
      </c>
      <c r="P2674" t="str">
        <f t="shared" si="776"/>
        <v>2016</v>
      </c>
      <c r="Q2674">
        <f t="shared" si="777"/>
        <v>10</v>
      </c>
      <c r="R2674">
        <f t="shared" si="778"/>
        <v>1</v>
      </c>
      <c r="T2674" t="str">
        <f t="shared" si="779"/>
        <v>select '20161016' as [MemberId],'201704' as [FYPeriod],'4' as [FYPeriodInYear],'2016-10-01' as [PeriodStart],'2016-10-31' as [PeriodEnd],'2017' as [FYYear],'Yr - 2017' as [FYYearLabel],'2' as [FYQuarter],'Qtr - 2' as [FYQuarterLabel],'October' as [FYMonthLabel],'16' as [FYWeek],'Wk - 16' as [FYWeekLabel],'Sunday' as [Day],'2016' as [CalendarYear],'10' as [CalendarMonth],'1' as [CalendarDay],Null as [Entity] union all</v>
      </c>
    </row>
    <row r="2675" spans="1:20" x14ac:dyDescent="0.3">
      <c r="A2675">
        <f>IF($D$5-($D$5-(MAX($A$10:A2674)+1))&lt;=$D$5,$D$5-($D$5-(MAX($A$10:A2674)+1)),"")</f>
        <v>2665</v>
      </c>
      <c r="B2675" s="1">
        <f t="shared" si="769"/>
        <v>42660</v>
      </c>
      <c r="C2675" s="1" t="str">
        <f t="shared" si="770"/>
        <v>20161017</v>
      </c>
      <c r="D2675">
        <f t="shared" si="763"/>
        <v>201704</v>
      </c>
      <c r="E2675">
        <f t="shared" si="764"/>
        <v>4</v>
      </c>
      <c r="F2675" s="5">
        <f t="shared" si="765"/>
        <v>42644</v>
      </c>
      <c r="G2675" s="5">
        <f t="shared" si="768"/>
        <v>42674</v>
      </c>
      <c r="H2675" t="str">
        <f t="shared" si="771"/>
        <v>2017</v>
      </c>
      <c r="I2675" t="str">
        <f t="shared" si="772"/>
        <v>Yr - 2017</v>
      </c>
      <c r="J2675">
        <f t="shared" si="780"/>
        <v>2</v>
      </c>
      <c r="K2675" t="str">
        <f t="shared" si="773"/>
        <v>Qtr - 2</v>
      </c>
      <c r="L2675" t="str">
        <f t="shared" si="774"/>
        <v>October</v>
      </c>
      <c r="M2675">
        <f t="shared" si="766"/>
        <v>16</v>
      </c>
      <c r="N2675" t="str">
        <f t="shared" si="775"/>
        <v>Wk - 16</v>
      </c>
      <c r="O2675" t="str">
        <f t="shared" si="767"/>
        <v>Monday</v>
      </c>
      <c r="P2675" t="str">
        <f t="shared" si="776"/>
        <v>2016</v>
      </c>
      <c r="Q2675">
        <f t="shared" si="777"/>
        <v>10</v>
      </c>
      <c r="R2675">
        <f t="shared" si="778"/>
        <v>2</v>
      </c>
      <c r="T2675" t="str">
        <f t="shared" si="779"/>
        <v>select '20161017' as [MemberId],'201704' as [FYPeriod],'4' as [FYPeriodInYear],'2016-10-01' as [PeriodStart],'2016-10-31' as [PeriodEnd],'2017' as [FYYear],'Yr - 2017' as [FYYearLabel],'2' as [FYQuarter],'Qtr - 2' as [FYQuarterLabel],'October' as [FYMonthLabel],'16' as [FYWeek],'Wk - 16' as [FYWeekLabel],'Monday' as [Day],'2016' as [CalendarYear],'10' as [CalendarMonth],'2' as [CalendarDay],Null as [Entity] union all</v>
      </c>
    </row>
    <row r="2676" spans="1:20" x14ac:dyDescent="0.3">
      <c r="A2676">
        <f>IF($D$5-($D$5-(MAX($A$10:A2675)+1))&lt;=$D$5,$D$5-($D$5-(MAX($A$10:A2675)+1)),"")</f>
        <v>2666</v>
      </c>
      <c r="B2676" s="1">
        <f t="shared" si="769"/>
        <v>42661</v>
      </c>
      <c r="C2676" s="1" t="str">
        <f t="shared" si="770"/>
        <v>20161018</v>
      </c>
      <c r="D2676">
        <f t="shared" si="763"/>
        <v>201704</v>
      </c>
      <c r="E2676">
        <f t="shared" si="764"/>
        <v>4</v>
      </c>
      <c r="F2676" s="5">
        <f t="shared" si="765"/>
        <v>42644</v>
      </c>
      <c r="G2676" s="5">
        <f t="shared" si="768"/>
        <v>42674</v>
      </c>
      <c r="H2676" t="str">
        <f t="shared" si="771"/>
        <v>2017</v>
      </c>
      <c r="I2676" t="str">
        <f t="shared" si="772"/>
        <v>Yr - 2017</v>
      </c>
      <c r="J2676">
        <f t="shared" si="780"/>
        <v>2</v>
      </c>
      <c r="K2676" t="str">
        <f t="shared" si="773"/>
        <v>Qtr - 2</v>
      </c>
      <c r="L2676" t="str">
        <f t="shared" si="774"/>
        <v>October</v>
      </c>
      <c r="M2676">
        <f t="shared" si="766"/>
        <v>16</v>
      </c>
      <c r="N2676" t="str">
        <f t="shared" si="775"/>
        <v>Wk - 16</v>
      </c>
      <c r="O2676" t="str">
        <f t="shared" si="767"/>
        <v>Tuesday</v>
      </c>
      <c r="P2676" t="str">
        <f t="shared" si="776"/>
        <v>2016</v>
      </c>
      <c r="Q2676">
        <f t="shared" si="777"/>
        <v>10</v>
      </c>
      <c r="R2676">
        <f t="shared" si="778"/>
        <v>3</v>
      </c>
      <c r="T2676" t="str">
        <f t="shared" si="779"/>
        <v>select '20161018' as [MemberId],'201704' as [FYPeriod],'4' as [FYPeriodInYear],'2016-10-01' as [PeriodStart],'2016-10-31' as [PeriodEnd],'2017' as [FYYear],'Yr - 2017' as [FYYearLabel],'2' as [FYQuarter],'Qtr - 2' as [FYQuarterLabel],'October' as [FYMonthLabel],'16' as [FYWeek],'Wk - 16' as [FYWeekLabel],'Tuesday' as [Day],'2016' as [CalendarYear],'10' as [CalendarMonth],'3' as [CalendarDay],Null as [Entity] union all</v>
      </c>
    </row>
    <row r="2677" spans="1:20" x14ac:dyDescent="0.3">
      <c r="A2677">
        <f>IF($D$5-($D$5-(MAX($A$10:A2676)+1))&lt;=$D$5,$D$5-($D$5-(MAX($A$10:A2676)+1)),"")</f>
        <v>2667</v>
      </c>
      <c r="B2677" s="1">
        <f t="shared" si="769"/>
        <v>42662</v>
      </c>
      <c r="C2677" s="1" t="str">
        <f t="shared" si="770"/>
        <v>20161019</v>
      </c>
      <c r="D2677">
        <f t="shared" si="763"/>
        <v>201704</v>
      </c>
      <c r="E2677">
        <f t="shared" si="764"/>
        <v>4</v>
      </c>
      <c r="F2677" s="5">
        <f t="shared" si="765"/>
        <v>42644</v>
      </c>
      <c r="G2677" s="5">
        <f t="shared" si="768"/>
        <v>42674</v>
      </c>
      <c r="H2677" t="str">
        <f t="shared" si="771"/>
        <v>2017</v>
      </c>
      <c r="I2677" t="str">
        <f t="shared" si="772"/>
        <v>Yr - 2017</v>
      </c>
      <c r="J2677">
        <f t="shared" si="780"/>
        <v>2</v>
      </c>
      <c r="K2677" t="str">
        <f t="shared" si="773"/>
        <v>Qtr - 2</v>
      </c>
      <c r="L2677" t="str">
        <f t="shared" si="774"/>
        <v>October</v>
      </c>
      <c r="M2677">
        <f t="shared" si="766"/>
        <v>17</v>
      </c>
      <c r="N2677" t="str">
        <f t="shared" si="775"/>
        <v>Wk - 17</v>
      </c>
      <c r="O2677" t="str">
        <f t="shared" si="767"/>
        <v>Wednesday</v>
      </c>
      <c r="P2677" t="str">
        <f t="shared" si="776"/>
        <v>2016</v>
      </c>
      <c r="Q2677">
        <f t="shared" si="777"/>
        <v>10</v>
      </c>
      <c r="R2677">
        <f t="shared" si="778"/>
        <v>4</v>
      </c>
      <c r="T2677" t="str">
        <f t="shared" si="779"/>
        <v>select '20161019' as [MemberId],'201704' as [FYPeriod],'4' as [FYPeriodInYear],'2016-10-01' as [PeriodStart],'2016-10-31' as [PeriodEnd],'2017' as [FYYear],'Yr - 2017' as [FYYearLabel],'2' as [FYQuarter],'Qtr - 2' as [FYQuarterLabel],'October' as [FYMonthLabel],'17' as [FYWeek],'Wk - 17' as [FYWeekLabel],'Wednesday' as [Day],'2016' as [CalendarYear],'10' as [CalendarMonth],'4' as [CalendarDay],Null as [Entity] union all</v>
      </c>
    </row>
    <row r="2678" spans="1:20" x14ac:dyDescent="0.3">
      <c r="A2678">
        <f>IF($D$5-($D$5-(MAX($A$10:A2677)+1))&lt;=$D$5,$D$5-($D$5-(MAX($A$10:A2677)+1)),"")</f>
        <v>2668</v>
      </c>
      <c r="B2678" s="1">
        <f t="shared" si="769"/>
        <v>42663</v>
      </c>
      <c r="C2678" s="1" t="str">
        <f t="shared" si="770"/>
        <v>20161020</v>
      </c>
      <c r="D2678">
        <f t="shared" si="763"/>
        <v>201704</v>
      </c>
      <c r="E2678">
        <f t="shared" si="764"/>
        <v>4</v>
      </c>
      <c r="F2678" s="5">
        <f t="shared" si="765"/>
        <v>42644</v>
      </c>
      <c r="G2678" s="5">
        <f t="shared" si="768"/>
        <v>42674</v>
      </c>
      <c r="H2678" t="str">
        <f t="shared" si="771"/>
        <v>2017</v>
      </c>
      <c r="I2678" t="str">
        <f t="shared" si="772"/>
        <v>Yr - 2017</v>
      </c>
      <c r="J2678">
        <f t="shared" si="780"/>
        <v>2</v>
      </c>
      <c r="K2678" t="str">
        <f t="shared" si="773"/>
        <v>Qtr - 2</v>
      </c>
      <c r="L2678" t="str">
        <f t="shared" si="774"/>
        <v>October</v>
      </c>
      <c r="M2678">
        <f t="shared" si="766"/>
        <v>17</v>
      </c>
      <c r="N2678" t="str">
        <f t="shared" si="775"/>
        <v>Wk - 17</v>
      </c>
      <c r="O2678" t="str">
        <f t="shared" si="767"/>
        <v>Thursday</v>
      </c>
      <c r="P2678" t="str">
        <f t="shared" si="776"/>
        <v>2016</v>
      </c>
      <c r="Q2678">
        <f t="shared" si="777"/>
        <v>10</v>
      </c>
      <c r="R2678">
        <f t="shared" si="778"/>
        <v>5</v>
      </c>
      <c r="T2678" t="str">
        <f t="shared" si="779"/>
        <v>select '20161020' as [MemberId],'201704' as [FYPeriod],'4' as [FYPeriodInYear],'2016-10-01' as [PeriodStart],'2016-10-31' as [PeriodEnd],'2017' as [FYYear],'Yr - 2017' as [FYYearLabel],'2' as [FYQuarter],'Qtr - 2' as [FYQuarterLabel],'October' as [FYMonthLabel],'17' as [FYWeek],'Wk - 17' as [FYWeekLabel],'Thursday' as [Day],'2016' as [CalendarYear],'10' as [CalendarMonth],'5' as [CalendarDay],Null as [Entity] union all</v>
      </c>
    </row>
    <row r="2679" spans="1:20" x14ac:dyDescent="0.3">
      <c r="A2679">
        <f>IF($D$5-($D$5-(MAX($A$10:A2678)+1))&lt;=$D$5,$D$5-($D$5-(MAX($A$10:A2678)+1)),"")</f>
        <v>2669</v>
      </c>
      <c r="B2679" s="1">
        <f t="shared" si="769"/>
        <v>42664</v>
      </c>
      <c r="C2679" s="1" t="str">
        <f t="shared" si="770"/>
        <v>20161021</v>
      </c>
      <c r="D2679">
        <f t="shared" si="763"/>
        <v>201704</v>
      </c>
      <c r="E2679">
        <f t="shared" si="764"/>
        <v>4</v>
      </c>
      <c r="F2679" s="5">
        <f t="shared" si="765"/>
        <v>42644</v>
      </c>
      <c r="G2679" s="5">
        <f t="shared" si="768"/>
        <v>42674</v>
      </c>
      <c r="H2679" t="str">
        <f t="shared" si="771"/>
        <v>2017</v>
      </c>
      <c r="I2679" t="str">
        <f t="shared" si="772"/>
        <v>Yr - 2017</v>
      </c>
      <c r="J2679">
        <f t="shared" si="780"/>
        <v>2</v>
      </c>
      <c r="K2679" t="str">
        <f t="shared" si="773"/>
        <v>Qtr - 2</v>
      </c>
      <c r="L2679" t="str">
        <f t="shared" si="774"/>
        <v>October</v>
      </c>
      <c r="M2679">
        <f t="shared" si="766"/>
        <v>17</v>
      </c>
      <c r="N2679" t="str">
        <f t="shared" si="775"/>
        <v>Wk - 17</v>
      </c>
      <c r="O2679" t="str">
        <f t="shared" si="767"/>
        <v>Friday</v>
      </c>
      <c r="P2679" t="str">
        <f t="shared" si="776"/>
        <v>2016</v>
      </c>
      <c r="Q2679">
        <f t="shared" si="777"/>
        <v>10</v>
      </c>
      <c r="R2679">
        <f t="shared" si="778"/>
        <v>6</v>
      </c>
      <c r="T2679" t="str">
        <f t="shared" si="779"/>
        <v>select '20161021' as [MemberId],'201704' as [FYPeriod],'4' as [FYPeriodInYear],'2016-10-01' as [PeriodStart],'2016-10-31' as [PeriodEnd],'2017' as [FYYear],'Yr - 2017' as [FYYearLabel],'2' as [FYQuarter],'Qtr - 2' as [FYQuarterLabel],'October' as [FYMonthLabel],'17' as [FYWeek],'Wk - 17' as [FYWeekLabel],'Friday' as [Day],'2016' as [CalendarYear],'10' as [CalendarMonth],'6' as [CalendarDay],Null as [Entity] union all</v>
      </c>
    </row>
    <row r="2680" spans="1:20" x14ac:dyDescent="0.3">
      <c r="A2680">
        <f>IF($D$5-($D$5-(MAX($A$10:A2679)+1))&lt;=$D$5,$D$5-($D$5-(MAX($A$10:A2679)+1)),"")</f>
        <v>2670</v>
      </c>
      <c r="B2680" s="1">
        <f t="shared" si="769"/>
        <v>42665</v>
      </c>
      <c r="C2680" s="1" t="str">
        <f t="shared" si="770"/>
        <v>20161022</v>
      </c>
      <c r="D2680">
        <f t="shared" si="763"/>
        <v>201704</v>
      </c>
      <c r="E2680">
        <f t="shared" si="764"/>
        <v>4</v>
      </c>
      <c r="F2680" s="5">
        <f t="shared" si="765"/>
        <v>42644</v>
      </c>
      <c r="G2680" s="5">
        <f t="shared" si="768"/>
        <v>42674</v>
      </c>
      <c r="H2680" t="str">
        <f t="shared" si="771"/>
        <v>2017</v>
      </c>
      <c r="I2680" t="str">
        <f t="shared" si="772"/>
        <v>Yr - 2017</v>
      </c>
      <c r="J2680">
        <f t="shared" si="780"/>
        <v>2</v>
      </c>
      <c r="K2680" t="str">
        <f t="shared" si="773"/>
        <v>Qtr - 2</v>
      </c>
      <c r="L2680" t="str">
        <f t="shared" si="774"/>
        <v>October</v>
      </c>
      <c r="M2680">
        <f t="shared" si="766"/>
        <v>17</v>
      </c>
      <c r="N2680" t="str">
        <f t="shared" si="775"/>
        <v>Wk - 17</v>
      </c>
      <c r="O2680" t="str">
        <f t="shared" si="767"/>
        <v>Saturday</v>
      </c>
      <c r="P2680" t="str">
        <f t="shared" si="776"/>
        <v>2016</v>
      </c>
      <c r="Q2680">
        <f t="shared" si="777"/>
        <v>10</v>
      </c>
      <c r="R2680">
        <f t="shared" si="778"/>
        <v>7</v>
      </c>
      <c r="T2680" t="str">
        <f t="shared" si="779"/>
        <v>select '20161022' as [MemberId],'201704' as [FYPeriod],'4' as [FYPeriodInYear],'2016-10-01' as [PeriodStart],'2016-10-31' as [PeriodEnd],'2017' as [FYYear],'Yr - 2017' as [FYYearLabel],'2' as [FYQuarter],'Qtr - 2' as [FYQuarterLabel],'October' as [FYMonthLabel],'17' as [FYWeek],'Wk - 17' as [FYWeekLabel],'Saturday' as [Day],'2016' as [CalendarYear],'10' as [CalendarMonth],'7' as [CalendarDay],Null as [Entity] union all</v>
      </c>
    </row>
    <row r="2681" spans="1:20" x14ac:dyDescent="0.3">
      <c r="A2681">
        <f>IF($D$5-($D$5-(MAX($A$10:A2680)+1))&lt;=$D$5,$D$5-($D$5-(MAX($A$10:A2680)+1)),"")</f>
        <v>2671</v>
      </c>
      <c r="B2681" s="1">
        <f t="shared" si="769"/>
        <v>42666</v>
      </c>
      <c r="C2681" s="1" t="str">
        <f t="shared" si="770"/>
        <v>20161023</v>
      </c>
      <c r="D2681">
        <f t="shared" si="763"/>
        <v>201704</v>
      </c>
      <c r="E2681">
        <f t="shared" si="764"/>
        <v>4</v>
      </c>
      <c r="F2681" s="5">
        <f t="shared" si="765"/>
        <v>42644</v>
      </c>
      <c r="G2681" s="5">
        <f t="shared" si="768"/>
        <v>42674</v>
      </c>
      <c r="H2681" t="str">
        <f t="shared" si="771"/>
        <v>2017</v>
      </c>
      <c r="I2681" t="str">
        <f t="shared" si="772"/>
        <v>Yr - 2017</v>
      </c>
      <c r="J2681">
        <f t="shared" si="780"/>
        <v>2</v>
      </c>
      <c r="K2681" t="str">
        <f t="shared" si="773"/>
        <v>Qtr - 2</v>
      </c>
      <c r="L2681" t="str">
        <f t="shared" si="774"/>
        <v>October</v>
      </c>
      <c r="M2681">
        <f t="shared" si="766"/>
        <v>17</v>
      </c>
      <c r="N2681" t="str">
        <f t="shared" si="775"/>
        <v>Wk - 17</v>
      </c>
      <c r="O2681" t="str">
        <f t="shared" si="767"/>
        <v>Sunday</v>
      </c>
      <c r="P2681" t="str">
        <f t="shared" si="776"/>
        <v>2016</v>
      </c>
      <c r="Q2681">
        <f t="shared" si="777"/>
        <v>10</v>
      </c>
      <c r="R2681">
        <f t="shared" si="778"/>
        <v>1</v>
      </c>
      <c r="T2681" t="str">
        <f t="shared" si="779"/>
        <v>select '20161023' as [MemberId],'201704' as [FYPeriod],'4' as [FYPeriodInYear],'2016-10-01' as [PeriodStart],'2016-10-31' as [PeriodEnd],'2017' as [FYYear],'Yr - 2017' as [FYYearLabel],'2' as [FYQuarter],'Qtr - 2' as [FYQuarterLabel],'October' as [FYMonthLabel],'17' as [FYWeek],'Wk - 17' as [FYWeekLabel],'Sunday' as [Day],'2016' as [CalendarYear],'10' as [CalendarMonth],'1' as [CalendarDay],Null as [Entity] union all</v>
      </c>
    </row>
    <row r="2682" spans="1:20" x14ac:dyDescent="0.3">
      <c r="A2682">
        <f>IF($D$5-($D$5-(MAX($A$10:A2681)+1))&lt;=$D$5,$D$5-($D$5-(MAX($A$10:A2681)+1)),"")</f>
        <v>2672</v>
      </c>
      <c r="B2682" s="1">
        <f t="shared" si="769"/>
        <v>42667</v>
      </c>
      <c r="C2682" s="1" t="str">
        <f t="shared" si="770"/>
        <v>20161024</v>
      </c>
      <c r="D2682">
        <f t="shared" si="763"/>
        <v>201704</v>
      </c>
      <c r="E2682">
        <f t="shared" si="764"/>
        <v>4</v>
      </c>
      <c r="F2682" s="5">
        <f t="shared" si="765"/>
        <v>42644</v>
      </c>
      <c r="G2682" s="5">
        <f t="shared" si="768"/>
        <v>42674</v>
      </c>
      <c r="H2682" t="str">
        <f t="shared" si="771"/>
        <v>2017</v>
      </c>
      <c r="I2682" t="str">
        <f t="shared" si="772"/>
        <v>Yr - 2017</v>
      </c>
      <c r="J2682">
        <f t="shared" si="780"/>
        <v>2</v>
      </c>
      <c r="K2682" t="str">
        <f t="shared" si="773"/>
        <v>Qtr - 2</v>
      </c>
      <c r="L2682" t="str">
        <f t="shared" si="774"/>
        <v>October</v>
      </c>
      <c r="M2682">
        <f t="shared" si="766"/>
        <v>17</v>
      </c>
      <c r="N2682" t="str">
        <f t="shared" si="775"/>
        <v>Wk - 17</v>
      </c>
      <c r="O2682" t="str">
        <f t="shared" si="767"/>
        <v>Monday</v>
      </c>
      <c r="P2682" t="str">
        <f t="shared" si="776"/>
        <v>2016</v>
      </c>
      <c r="Q2682">
        <f t="shared" si="777"/>
        <v>10</v>
      </c>
      <c r="R2682">
        <f t="shared" si="778"/>
        <v>2</v>
      </c>
      <c r="T2682" t="str">
        <f t="shared" si="779"/>
        <v>select '20161024' as [MemberId],'201704' as [FYPeriod],'4' as [FYPeriodInYear],'2016-10-01' as [PeriodStart],'2016-10-31' as [PeriodEnd],'2017' as [FYYear],'Yr - 2017' as [FYYearLabel],'2' as [FYQuarter],'Qtr - 2' as [FYQuarterLabel],'October' as [FYMonthLabel],'17' as [FYWeek],'Wk - 17' as [FYWeekLabel],'Monday' as [Day],'2016' as [CalendarYear],'10' as [CalendarMonth],'2' as [CalendarDay],Null as [Entity] union all</v>
      </c>
    </row>
    <row r="2683" spans="1:20" x14ac:dyDescent="0.3">
      <c r="A2683">
        <f>IF($D$5-($D$5-(MAX($A$10:A2682)+1))&lt;=$D$5,$D$5-($D$5-(MAX($A$10:A2682)+1)),"")</f>
        <v>2673</v>
      </c>
      <c r="B2683" s="1">
        <f t="shared" si="769"/>
        <v>42668</v>
      </c>
      <c r="C2683" s="1" t="str">
        <f t="shared" si="770"/>
        <v>20161025</v>
      </c>
      <c r="D2683">
        <f t="shared" si="763"/>
        <v>201704</v>
      </c>
      <c r="E2683">
        <f t="shared" si="764"/>
        <v>4</v>
      </c>
      <c r="F2683" s="5">
        <f t="shared" si="765"/>
        <v>42644</v>
      </c>
      <c r="G2683" s="5">
        <f t="shared" si="768"/>
        <v>42674</v>
      </c>
      <c r="H2683" t="str">
        <f t="shared" si="771"/>
        <v>2017</v>
      </c>
      <c r="I2683" t="str">
        <f t="shared" si="772"/>
        <v>Yr - 2017</v>
      </c>
      <c r="J2683">
        <f t="shared" si="780"/>
        <v>2</v>
      </c>
      <c r="K2683" t="str">
        <f t="shared" si="773"/>
        <v>Qtr - 2</v>
      </c>
      <c r="L2683" t="str">
        <f t="shared" si="774"/>
        <v>October</v>
      </c>
      <c r="M2683">
        <f t="shared" si="766"/>
        <v>17</v>
      </c>
      <c r="N2683" t="str">
        <f t="shared" si="775"/>
        <v>Wk - 17</v>
      </c>
      <c r="O2683" t="str">
        <f t="shared" si="767"/>
        <v>Tuesday</v>
      </c>
      <c r="P2683" t="str">
        <f t="shared" si="776"/>
        <v>2016</v>
      </c>
      <c r="Q2683">
        <f t="shared" si="777"/>
        <v>10</v>
      </c>
      <c r="R2683">
        <f t="shared" si="778"/>
        <v>3</v>
      </c>
      <c r="T2683" t="str">
        <f t="shared" si="779"/>
        <v>select '20161025' as [MemberId],'201704' as [FYPeriod],'4' as [FYPeriodInYear],'2016-10-01' as [PeriodStart],'2016-10-31' as [PeriodEnd],'2017' as [FYYear],'Yr - 2017' as [FYYearLabel],'2' as [FYQuarter],'Qtr - 2' as [FYQuarterLabel],'October' as [FYMonthLabel],'17' as [FYWeek],'Wk - 17' as [FYWeekLabel],'Tuesday' as [Day],'2016' as [CalendarYear],'10' as [CalendarMonth],'3' as [CalendarDay],Null as [Entity] union all</v>
      </c>
    </row>
    <row r="2684" spans="1:20" x14ac:dyDescent="0.3">
      <c r="A2684">
        <f>IF($D$5-($D$5-(MAX($A$10:A2683)+1))&lt;=$D$5,$D$5-($D$5-(MAX($A$10:A2683)+1)),"")</f>
        <v>2674</v>
      </c>
      <c r="B2684" s="1">
        <f t="shared" si="769"/>
        <v>42669</v>
      </c>
      <c r="C2684" s="1" t="str">
        <f t="shared" si="770"/>
        <v>20161026</v>
      </c>
      <c r="D2684">
        <f t="shared" si="763"/>
        <v>201704</v>
      </c>
      <c r="E2684">
        <f t="shared" si="764"/>
        <v>4</v>
      </c>
      <c r="F2684" s="5">
        <f t="shared" si="765"/>
        <v>42644</v>
      </c>
      <c r="G2684" s="5">
        <f t="shared" si="768"/>
        <v>42674</v>
      </c>
      <c r="H2684" t="str">
        <f t="shared" si="771"/>
        <v>2017</v>
      </c>
      <c r="I2684" t="str">
        <f t="shared" si="772"/>
        <v>Yr - 2017</v>
      </c>
      <c r="J2684">
        <f t="shared" si="780"/>
        <v>2</v>
      </c>
      <c r="K2684" t="str">
        <f t="shared" si="773"/>
        <v>Qtr - 2</v>
      </c>
      <c r="L2684" t="str">
        <f t="shared" si="774"/>
        <v>October</v>
      </c>
      <c r="M2684">
        <f t="shared" si="766"/>
        <v>18</v>
      </c>
      <c r="N2684" t="str">
        <f t="shared" si="775"/>
        <v>Wk - 18</v>
      </c>
      <c r="O2684" t="str">
        <f t="shared" si="767"/>
        <v>Wednesday</v>
      </c>
      <c r="P2684" t="str">
        <f t="shared" si="776"/>
        <v>2016</v>
      </c>
      <c r="Q2684">
        <f t="shared" si="777"/>
        <v>10</v>
      </c>
      <c r="R2684">
        <f t="shared" si="778"/>
        <v>4</v>
      </c>
      <c r="T2684" t="str">
        <f t="shared" si="779"/>
        <v>select '20161026' as [MemberId],'201704' as [FYPeriod],'4' as [FYPeriodInYear],'2016-10-01' as [PeriodStart],'2016-10-31' as [PeriodEnd],'2017' as [FYYear],'Yr - 2017' as [FYYearLabel],'2' as [FYQuarter],'Qtr - 2' as [FYQuarterLabel],'October' as [FYMonthLabel],'18' as [FYWeek],'Wk - 18' as [FYWeekLabel],'Wednesday' as [Day],'2016' as [CalendarYear],'10' as [CalendarMonth],'4' as [CalendarDay],Null as [Entity] union all</v>
      </c>
    </row>
    <row r="2685" spans="1:20" x14ac:dyDescent="0.3">
      <c r="A2685">
        <f>IF($D$5-($D$5-(MAX($A$10:A2684)+1))&lt;=$D$5,$D$5-($D$5-(MAX($A$10:A2684)+1)),"")</f>
        <v>2675</v>
      </c>
      <c r="B2685" s="1">
        <f t="shared" si="769"/>
        <v>42670</v>
      </c>
      <c r="C2685" s="1" t="str">
        <f t="shared" si="770"/>
        <v>20161027</v>
      </c>
      <c r="D2685">
        <f t="shared" si="763"/>
        <v>201704</v>
      </c>
      <c r="E2685">
        <f t="shared" si="764"/>
        <v>4</v>
      </c>
      <c r="F2685" s="5">
        <f t="shared" si="765"/>
        <v>42644</v>
      </c>
      <c r="G2685" s="5">
        <f t="shared" si="768"/>
        <v>42674</v>
      </c>
      <c r="H2685" t="str">
        <f t="shared" si="771"/>
        <v>2017</v>
      </c>
      <c r="I2685" t="str">
        <f t="shared" si="772"/>
        <v>Yr - 2017</v>
      </c>
      <c r="J2685">
        <f t="shared" si="780"/>
        <v>2</v>
      </c>
      <c r="K2685" t="str">
        <f t="shared" si="773"/>
        <v>Qtr - 2</v>
      </c>
      <c r="L2685" t="str">
        <f t="shared" si="774"/>
        <v>October</v>
      </c>
      <c r="M2685">
        <f t="shared" si="766"/>
        <v>18</v>
      </c>
      <c r="N2685" t="str">
        <f t="shared" si="775"/>
        <v>Wk - 18</v>
      </c>
      <c r="O2685" t="str">
        <f t="shared" si="767"/>
        <v>Thursday</v>
      </c>
      <c r="P2685" t="str">
        <f t="shared" si="776"/>
        <v>2016</v>
      </c>
      <c r="Q2685">
        <f t="shared" si="777"/>
        <v>10</v>
      </c>
      <c r="R2685">
        <f t="shared" si="778"/>
        <v>5</v>
      </c>
      <c r="T2685" t="str">
        <f t="shared" si="779"/>
        <v>select '20161027' as [MemberId],'201704' as [FYPeriod],'4' as [FYPeriodInYear],'2016-10-01' as [PeriodStart],'2016-10-31' as [PeriodEnd],'2017' as [FYYear],'Yr - 2017' as [FYYearLabel],'2' as [FYQuarter],'Qtr - 2' as [FYQuarterLabel],'October' as [FYMonthLabel],'18' as [FYWeek],'Wk - 18' as [FYWeekLabel],'Thursday' as [Day],'2016' as [CalendarYear],'10' as [CalendarMonth],'5' as [CalendarDay],Null as [Entity] union all</v>
      </c>
    </row>
    <row r="2686" spans="1:20" x14ac:dyDescent="0.3">
      <c r="A2686">
        <f>IF($D$5-($D$5-(MAX($A$10:A2685)+1))&lt;=$D$5,$D$5-($D$5-(MAX($A$10:A2685)+1)),"")</f>
        <v>2676</v>
      </c>
      <c r="B2686" s="1">
        <f t="shared" si="769"/>
        <v>42671</v>
      </c>
      <c r="C2686" s="1" t="str">
        <f t="shared" si="770"/>
        <v>20161028</v>
      </c>
      <c r="D2686">
        <f t="shared" si="763"/>
        <v>201704</v>
      </c>
      <c r="E2686">
        <f t="shared" si="764"/>
        <v>4</v>
      </c>
      <c r="F2686" s="5">
        <f t="shared" si="765"/>
        <v>42644</v>
      </c>
      <c r="G2686" s="5">
        <f t="shared" si="768"/>
        <v>42674</v>
      </c>
      <c r="H2686" t="str">
        <f t="shared" si="771"/>
        <v>2017</v>
      </c>
      <c r="I2686" t="str">
        <f t="shared" si="772"/>
        <v>Yr - 2017</v>
      </c>
      <c r="J2686">
        <f t="shared" si="780"/>
        <v>2</v>
      </c>
      <c r="K2686" t="str">
        <f t="shared" si="773"/>
        <v>Qtr - 2</v>
      </c>
      <c r="L2686" t="str">
        <f t="shared" si="774"/>
        <v>October</v>
      </c>
      <c r="M2686">
        <f t="shared" si="766"/>
        <v>18</v>
      </c>
      <c r="N2686" t="str">
        <f t="shared" si="775"/>
        <v>Wk - 18</v>
      </c>
      <c r="O2686" t="str">
        <f t="shared" si="767"/>
        <v>Friday</v>
      </c>
      <c r="P2686" t="str">
        <f t="shared" si="776"/>
        <v>2016</v>
      </c>
      <c r="Q2686">
        <f t="shared" si="777"/>
        <v>10</v>
      </c>
      <c r="R2686">
        <f t="shared" si="778"/>
        <v>6</v>
      </c>
      <c r="T2686" t="str">
        <f t="shared" si="779"/>
        <v>select '20161028' as [MemberId],'201704' as [FYPeriod],'4' as [FYPeriodInYear],'2016-10-01' as [PeriodStart],'2016-10-31' as [PeriodEnd],'2017' as [FYYear],'Yr - 2017' as [FYYearLabel],'2' as [FYQuarter],'Qtr - 2' as [FYQuarterLabel],'October' as [FYMonthLabel],'18' as [FYWeek],'Wk - 18' as [FYWeekLabel],'Friday' as [Day],'2016' as [CalendarYear],'10' as [CalendarMonth],'6' as [CalendarDay],Null as [Entity] union all</v>
      </c>
    </row>
    <row r="2687" spans="1:20" x14ac:dyDescent="0.3">
      <c r="A2687">
        <f>IF($D$5-($D$5-(MAX($A$10:A2686)+1))&lt;=$D$5,$D$5-($D$5-(MAX($A$10:A2686)+1)),"")</f>
        <v>2677</v>
      </c>
      <c r="B2687" s="1">
        <f t="shared" si="769"/>
        <v>42672</v>
      </c>
      <c r="C2687" s="1" t="str">
        <f t="shared" si="770"/>
        <v>20161029</v>
      </c>
      <c r="D2687">
        <f t="shared" si="763"/>
        <v>201704</v>
      </c>
      <c r="E2687">
        <f t="shared" si="764"/>
        <v>4</v>
      </c>
      <c r="F2687" s="5">
        <f t="shared" si="765"/>
        <v>42644</v>
      </c>
      <c r="G2687" s="5">
        <f t="shared" si="768"/>
        <v>42674</v>
      </c>
      <c r="H2687" t="str">
        <f t="shared" si="771"/>
        <v>2017</v>
      </c>
      <c r="I2687" t="str">
        <f t="shared" si="772"/>
        <v>Yr - 2017</v>
      </c>
      <c r="J2687">
        <f t="shared" si="780"/>
        <v>2</v>
      </c>
      <c r="K2687" t="str">
        <f t="shared" si="773"/>
        <v>Qtr - 2</v>
      </c>
      <c r="L2687" t="str">
        <f t="shared" si="774"/>
        <v>October</v>
      </c>
      <c r="M2687">
        <f t="shared" si="766"/>
        <v>18</v>
      </c>
      <c r="N2687" t="str">
        <f t="shared" si="775"/>
        <v>Wk - 18</v>
      </c>
      <c r="O2687" t="str">
        <f t="shared" si="767"/>
        <v>Saturday</v>
      </c>
      <c r="P2687" t="str">
        <f t="shared" si="776"/>
        <v>2016</v>
      </c>
      <c r="Q2687">
        <f t="shared" si="777"/>
        <v>10</v>
      </c>
      <c r="R2687">
        <f t="shared" si="778"/>
        <v>7</v>
      </c>
      <c r="T2687" t="str">
        <f t="shared" si="779"/>
        <v>select '20161029' as [MemberId],'201704' as [FYPeriod],'4' as [FYPeriodInYear],'2016-10-01' as [PeriodStart],'2016-10-31' as [PeriodEnd],'2017' as [FYYear],'Yr - 2017' as [FYYearLabel],'2' as [FYQuarter],'Qtr - 2' as [FYQuarterLabel],'October' as [FYMonthLabel],'18' as [FYWeek],'Wk - 18' as [FYWeekLabel],'Saturday' as [Day],'2016' as [CalendarYear],'10' as [CalendarMonth],'7' as [CalendarDay],Null as [Entity] union all</v>
      </c>
    </row>
    <row r="2688" spans="1:20" x14ac:dyDescent="0.3">
      <c r="A2688">
        <f>IF($D$5-($D$5-(MAX($A$10:A2687)+1))&lt;=$D$5,$D$5-($D$5-(MAX($A$10:A2687)+1)),"")</f>
        <v>2678</v>
      </c>
      <c r="B2688" s="1">
        <f t="shared" si="769"/>
        <v>42673</v>
      </c>
      <c r="C2688" s="1" t="str">
        <f t="shared" si="770"/>
        <v>20161030</v>
      </c>
      <c r="D2688">
        <f t="shared" si="763"/>
        <v>201704</v>
      </c>
      <c r="E2688">
        <f t="shared" si="764"/>
        <v>4</v>
      </c>
      <c r="F2688" s="5">
        <f t="shared" si="765"/>
        <v>42644</v>
      </c>
      <c r="G2688" s="5">
        <f t="shared" si="768"/>
        <v>42674</v>
      </c>
      <c r="H2688" t="str">
        <f t="shared" si="771"/>
        <v>2017</v>
      </c>
      <c r="I2688" t="str">
        <f t="shared" si="772"/>
        <v>Yr - 2017</v>
      </c>
      <c r="J2688">
        <f t="shared" si="780"/>
        <v>2</v>
      </c>
      <c r="K2688" t="str">
        <f t="shared" si="773"/>
        <v>Qtr - 2</v>
      </c>
      <c r="L2688" t="str">
        <f t="shared" si="774"/>
        <v>October</v>
      </c>
      <c r="M2688">
        <f t="shared" si="766"/>
        <v>18</v>
      </c>
      <c r="N2688" t="str">
        <f t="shared" si="775"/>
        <v>Wk - 18</v>
      </c>
      <c r="O2688" t="str">
        <f t="shared" si="767"/>
        <v>Sunday</v>
      </c>
      <c r="P2688" t="str">
        <f t="shared" si="776"/>
        <v>2016</v>
      </c>
      <c r="Q2688">
        <f t="shared" si="777"/>
        <v>10</v>
      </c>
      <c r="R2688">
        <f t="shared" si="778"/>
        <v>1</v>
      </c>
      <c r="T2688" t="str">
        <f t="shared" si="779"/>
        <v>select '20161030' as [MemberId],'201704' as [FYPeriod],'4' as [FYPeriodInYear],'2016-10-01' as [PeriodStart],'2016-10-31' as [PeriodEnd],'2017' as [FYYear],'Yr - 2017' as [FYYearLabel],'2' as [FYQuarter],'Qtr - 2' as [FYQuarterLabel],'October' as [FYMonthLabel],'18' as [FYWeek],'Wk - 18' as [FYWeekLabel],'Sunday' as [Day],'2016' as [CalendarYear],'10' as [CalendarMonth],'1' as [CalendarDay],Null as [Entity] union all</v>
      </c>
    </row>
    <row r="2689" spans="1:20" x14ac:dyDescent="0.3">
      <c r="A2689">
        <f>IF($D$5-($D$5-(MAX($A$10:A2688)+1))&lt;=$D$5,$D$5-($D$5-(MAX($A$10:A2688)+1)),"")</f>
        <v>2679</v>
      </c>
      <c r="B2689" s="1">
        <f t="shared" si="769"/>
        <v>42674</v>
      </c>
      <c r="C2689" s="1" t="str">
        <f t="shared" si="770"/>
        <v>20161031</v>
      </c>
      <c r="D2689">
        <f t="shared" si="763"/>
        <v>201704</v>
      </c>
      <c r="E2689">
        <f t="shared" si="764"/>
        <v>4</v>
      </c>
      <c r="F2689" s="5">
        <f t="shared" si="765"/>
        <v>42644</v>
      </c>
      <c r="G2689" s="5">
        <f t="shared" si="768"/>
        <v>42674</v>
      </c>
      <c r="H2689" t="str">
        <f t="shared" si="771"/>
        <v>2017</v>
      </c>
      <c r="I2689" t="str">
        <f t="shared" si="772"/>
        <v>Yr - 2017</v>
      </c>
      <c r="J2689">
        <f t="shared" si="780"/>
        <v>2</v>
      </c>
      <c r="K2689" t="str">
        <f t="shared" si="773"/>
        <v>Qtr - 2</v>
      </c>
      <c r="L2689" t="str">
        <f t="shared" si="774"/>
        <v>October</v>
      </c>
      <c r="M2689">
        <f t="shared" si="766"/>
        <v>18</v>
      </c>
      <c r="N2689" t="str">
        <f t="shared" si="775"/>
        <v>Wk - 18</v>
      </c>
      <c r="O2689" t="str">
        <f t="shared" si="767"/>
        <v>Monday</v>
      </c>
      <c r="P2689" t="str">
        <f t="shared" si="776"/>
        <v>2016</v>
      </c>
      <c r="Q2689">
        <f t="shared" si="777"/>
        <v>10</v>
      </c>
      <c r="R2689">
        <f t="shared" si="778"/>
        <v>2</v>
      </c>
      <c r="T2689" t="str">
        <f t="shared" si="779"/>
        <v>select '20161031' as [MemberId],'201704' as [FYPeriod],'4' as [FYPeriodInYear],'2016-10-01' as [PeriodStart],'2016-10-31' as [PeriodEnd],'2017' as [FYYear],'Yr - 2017' as [FYYearLabel],'2' as [FYQuarter],'Qtr - 2' as [FYQuarterLabel],'October' as [FYMonthLabel],'18' as [FYWeek],'Wk - 18' as [FYWeekLabel],'Monday' as [Day],'2016' as [CalendarYear],'10' as [CalendarMonth],'2' as [CalendarDay],Null as [Entity] union all</v>
      </c>
    </row>
    <row r="2690" spans="1:20" x14ac:dyDescent="0.3">
      <c r="A2690">
        <f>IF($D$5-($D$5-(MAX($A$10:A2689)+1))&lt;=$D$5,$D$5-($D$5-(MAX($A$10:A2689)+1)),"")</f>
        <v>2680</v>
      </c>
      <c r="B2690" s="1">
        <f t="shared" si="769"/>
        <v>42675</v>
      </c>
      <c r="C2690" s="1" t="str">
        <f t="shared" si="770"/>
        <v>20161101</v>
      </c>
      <c r="D2690">
        <f t="shared" si="763"/>
        <v>201705</v>
      </c>
      <c r="E2690">
        <f t="shared" si="764"/>
        <v>5</v>
      </c>
      <c r="F2690" s="5">
        <f t="shared" si="765"/>
        <v>42675</v>
      </c>
      <c r="G2690" s="5">
        <f t="shared" si="768"/>
        <v>42704</v>
      </c>
      <c r="H2690" t="str">
        <f t="shared" si="771"/>
        <v>2017</v>
      </c>
      <c r="I2690" t="str">
        <f t="shared" si="772"/>
        <v>Yr - 2017</v>
      </c>
      <c r="J2690">
        <f t="shared" si="780"/>
        <v>2</v>
      </c>
      <c r="K2690" t="str">
        <f t="shared" si="773"/>
        <v>Qtr - 2</v>
      </c>
      <c r="L2690" t="str">
        <f t="shared" si="774"/>
        <v>November</v>
      </c>
      <c r="M2690">
        <f t="shared" si="766"/>
        <v>18</v>
      </c>
      <c r="N2690" t="str">
        <f t="shared" si="775"/>
        <v>Wk - 18</v>
      </c>
      <c r="O2690" t="str">
        <f t="shared" si="767"/>
        <v>Tuesday</v>
      </c>
      <c r="P2690" t="str">
        <f t="shared" si="776"/>
        <v>2016</v>
      </c>
      <c r="Q2690">
        <f t="shared" si="777"/>
        <v>11</v>
      </c>
      <c r="R2690">
        <f t="shared" si="778"/>
        <v>3</v>
      </c>
      <c r="T2690" t="str">
        <f t="shared" si="779"/>
        <v>select '20161101' as [MemberId],'201705' as [FYPeriod],'5' as [FYPeriodInYear],'2016-11-01' as [PeriodStart],'2016-11-30' as [PeriodEnd],'2017' as [FYYear],'Yr - 2017' as [FYYearLabel],'2' as [FYQuarter],'Qtr - 2' as [FYQuarterLabel],'November' as [FYMonthLabel],'18' as [FYWeek],'Wk - 18' as [FYWeekLabel],'Tuesday' as [Day],'2016' as [CalendarYear],'11' as [CalendarMonth],'3' as [CalendarDay],Null as [Entity] union all</v>
      </c>
    </row>
    <row r="2691" spans="1:20" x14ac:dyDescent="0.3">
      <c r="A2691">
        <f>IF($D$5-($D$5-(MAX($A$10:A2690)+1))&lt;=$D$5,$D$5-($D$5-(MAX($A$10:A2690)+1)),"")</f>
        <v>2681</v>
      </c>
      <c r="B2691" s="1">
        <f t="shared" si="769"/>
        <v>42676</v>
      </c>
      <c r="C2691" s="1" t="str">
        <f t="shared" si="770"/>
        <v>20161102</v>
      </c>
      <c r="D2691">
        <f t="shared" si="763"/>
        <v>201705</v>
      </c>
      <c r="E2691">
        <f t="shared" si="764"/>
        <v>5</v>
      </c>
      <c r="F2691" s="5">
        <f t="shared" si="765"/>
        <v>42675</v>
      </c>
      <c r="G2691" s="5">
        <f t="shared" si="768"/>
        <v>42704</v>
      </c>
      <c r="H2691" t="str">
        <f t="shared" si="771"/>
        <v>2017</v>
      </c>
      <c r="I2691" t="str">
        <f t="shared" si="772"/>
        <v>Yr - 2017</v>
      </c>
      <c r="J2691">
        <f t="shared" si="780"/>
        <v>2</v>
      </c>
      <c r="K2691" t="str">
        <f t="shared" si="773"/>
        <v>Qtr - 2</v>
      </c>
      <c r="L2691" t="str">
        <f t="shared" si="774"/>
        <v>November</v>
      </c>
      <c r="M2691">
        <f t="shared" si="766"/>
        <v>19</v>
      </c>
      <c r="N2691" t="str">
        <f t="shared" si="775"/>
        <v>Wk - 19</v>
      </c>
      <c r="O2691" t="str">
        <f t="shared" si="767"/>
        <v>Wednesday</v>
      </c>
      <c r="P2691" t="str">
        <f t="shared" si="776"/>
        <v>2016</v>
      </c>
      <c r="Q2691">
        <f t="shared" si="777"/>
        <v>11</v>
      </c>
      <c r="R2691">
        <f t="shared" si="778"/>
        <v>4</v>
      </c>
      <c r="T2691" t="str">
        <f t="shared" si="779"/>
        <v>select '20161102' as [MemberId],'201705' as [FYPeriod],'5' as [FYPeriodInYear],'2016-11-01' as [PeriodStart],'2016-11-30' as [PeriodEnd],'2017' as [FYYear],'Yr - 2017' as [FYYearLabel],'2' as [FYQuarter],'Qtr - 2' as [FYQuarterLabel],'November' as [FYMonthLabel],'19' as [FYWeek],'Wk - 19' as [FYWeekLabel],'Wednesday' as [Day],'2016' as [CalendarYear],'11' as [CalendarMonth],'4' as [CalendarDay],Null as [Entity] union all</v>
      </c>
    </row>
    <row r="2692" spans="1:20" x14ac:dyDescent="0.3">
      <c r="A2692">
        <f>IF($D$5-($D$5-(MAX($A$10:A2691)+1))&lt;=$D$5,$D$5-($D$5-(MAX($A$10:A2691)+1)),"")</f>
        <v>2682</v>
      </c>
      <c r="B2692" s="1">
        <f t="shared" si="769"/>
        <v>42677</v>
      </c>
      <c r="C2692" s="1" t="str">
        <f t="shared" si="770"/>
        <v>20161103</v>
      </c>
      <c r="D2692">
        <f t="shared" si="763"/>
        <v>201705</v>
      </c>
      <c r="E2692">
        <f t="shared" si="764"/>
        <v>5</v>
      </c>
      <c r="F2692" s="5">
        <f t="shared" si="765"/>
        <v>42675</v>
      </c>
      <c r="G2692" s="5">
        <f t="shared" si="768"/>
        <v>42704</v>
      </c>
      <c r="H2692" t="str">
        <f t="shared" si="771"/>
        <v>2017</v>
      </c>
      <c r="I2692" t="str">
        <f t="shared" si="772"/>
        <v>Yr - 2017</v>
      </c>
      <c r="J2692">
        <f t="shared" si="780"/>
        <v>2</v>
      </c>
      <c r="K2692" t="str">
        <f t="shared" si="773"/>
        <v>Qtr - 2</v>
      </c>
      <c r="L2692" t="str">
        <f t="shared" si="774"/>
        <v>November</v>
      </c>
      <c r="M2692">
        <f t="shared" si="766"/>
        <v>19</v>
      </c>
      <c r="N2692" t="str">
        <f t="shared" si="775"/>
        <v>Wk - 19</v>
      </c>
      <c r="O2692" t="str">
        <f t="shared" si="767"/>
        <v>Thursday</v>
      </c>
      <c r="P2692" t="str">
        <f t="shared" si="776"/>
        <v>2016</v>
      </c>
      <c r="Q2692">
        <f t="shared" si="777"/>
        <v>11</v>
      </c>
      <c r="R2692">
        <f t="shared" si="778"/>
        <v>5</v>
      </c>
      <c r="T2692" t="str">
        <f t="shared" si="779"/>
        <v>select '20161103' as [MemberId],'201705' as [FYPeriod],'5' as [FYPeriodInYear],'2016-11-01' as [PeriodStart],'2016-11-30' as [PeriodEnd],'2017' as [FYYear],'Yr - 2017' as [FYYearLabel],'2' as [FYQuarter],'Qtr - 2' as [FYQuarterLabel],'November' as [FYMonthLabel],'19' as [FYWeek],'Wk - 19' as [FYWeekLabel],'Thursday' as [Day],'2016' as [CalendarYear],'11' as [CalendarMonth],'5' as [CalendarDay],Null as [Entity] union all</v>
      </c>
    </row>
    <row r="2693" spans="1:20" x14ac:dyDescent="0.3">
      <c r="A2693">
        <f>IF($D$5-($D$5-(MAX($A$10:A2692)+1))&lt;=$D$5,$D$5-($D$5-(MAX($A$10:A2692)+1)),"")</f>
        <v>2683</v>
      </c>
      <c r="B2693" s="1">
        <f t="shared" si="769"/>
        <v>42678</v>
      </c>
      <c r="C2693" s="1" t="str">
        <f t="shared" si="770"/>
        <v>20161104</v>
      </c>
      <c r="D2693">
        <f t="shared" si="763"/>
        <v>201705</v>
      </c>
      <c r="E2693">
        <f t="shared" si="764"/>
        <v>5</v>
      </c>
      <c r="F2693" s="5">
        <f t="shared" si="765"/>
        <v>42675</v>
      </c>
      <c r="G2693" s="5">
        <f t="shared" si="768"/>
        <v>42704</v>
      </c>
      <c r="H2693" t="str">
        <f t="shared" si="771"/>
        <v>2017</v>
      </c>
      <c r="I2693" t="str">
        <f t="shared" si="772"/>
        <v>Yr - 2017</v>
      </c>
      <c r="J2693">
        <f t="shared" si="780"/>
        <v>2</v>
      </c>
      <c r="K2693" t="str">
        <f t="shared" si="773"/>
        <v>Qtr - 2</v>
      </c>
      <c r="L2693" t="str">
        <f t="shared" si="774"/>
        <v>November</v>
      </c>
      <c r="M2693">
        <f t="shared" si="766"/>
        <v>19</v>
      </c>
      <c r="N2693" t="str">
        <f t="shared" si="775"/>
        <v>Wk - 19</v>
      </c>
      <c r="O2693" t="str">
        <f t="shared" si="767"/>
        <v>Friday</v>
      </c>
      <c r="P2693" t="str">
        <f t="shared" si="776"/>
        <v>2016</v>
      </c>
      <c r="Q2693">
        <f t="shared" si="777"/>
        <v>11</v>
      </c>
      <c r="R2693">
        <f t="shared" si="778"/>
        <v>6</v>
      </c>
      <c r="T2693" t="str">
        <f t="shared" si="779"/>
        <v>select '20161104' as [MemberId],'201705' as [FYPeriod],'5' as [FYPeriodInYear],'2016-11-01' as [PeriodStart],'2016-11-30' as [PeriodEnd],'2017' as [FYYear],'Yr - 2017' as [FYYearLabel],'2' as [FYQuarter],'Qtr - 2' as [FYQuarterLabel],'November' as [FYMonthLabel],'19' as [FYWeek],'Wk - 19' as [FYWeekLabel],'Friday' as [Day],'2016' as [CalendarYear],'11' as [CalendarMonth],'6' as [CalendarDay],Null as [Entity] union all</v>
      </c>
    </row>
    <row r="2694" spans="1:20" x14ac:dyDescent="0.3">
      <c r="A2694">
        <f>IF($D$5-($D$5-(MAX($A$10:A2693)+1))&lt;=$D$5,$D$5-($D$5-(MAX($A$10:A2693)+1)),"")</f>
        <v>2684</v>
      </c>
      <c r="B2694" s="1">
        <f t="shared" si="769"/>
        <v>42679</v>
      </c>
      <c r="C2694" s="1" t="str">
        <f t="shared" si="770"/>
        <v>20161105</v>
      </c>
      <c r="D2694">
        <f t="shared" si="763"/>
        <v>201705</v>
      </c>
      <c r="E2694">
        <f t="shared" si="764"/>
        <v>5</v>
      </c>
      <c r="F2694" s="5">
        <f t="shared" si="765"/>
        <v>42675</v>
      </c>
      <c r="G2694" s="5">
        <f t="shared" si="768"/>
        <v>42704</v>
      </c>
      <c r="H2694" t="str">
        <f t="shared" si="771"/>
        <v>2017</v>
      </c>
      <c r="I2694" t="str">
        <f t="shared" si="772"/>
        <v>Yr - 2017</v>
      </c>
      <c r="J2694">
        <f t="shared" si="780"/>
        <v>2</v>
      </c>
      <c r="K2694" t="str">
        <f t="shared" si="773"/>
        <v>Qtr - 2</v>
      </c>
      <c r="L2694" t="str">
        <f t="shared" si="774"/>
        <v>November</v>
      </c>
      <c r="M2694">
        <f t="shared" si="766"/>
        <v>19</v>
      </c>
      <c r="N2694" t="str">
        <f t="shared" si="775"/>
        <v>Wk - 19</v>
      </c>
      <c r="O2694" t="str">
        <f t="shared" si="767"/>
        <v>Saturday</v>
      </c>
      <c r="P2694" t="str">
        <f t="shared" si="776"/>
        <v>2016</v>
      </c>
      <c r="Q2694">
        <f t="shared" si="777"/>
        <v>11</v>
      </c>
      <c r="R2694">
        <f t="shared" si="778"/>
        <v>7</v>
      </c>
      <c r="T2694" t="str">
        <f t="shared" si="779"/>
        <v>select '20161105' as [MemberId],'201705' as [FYPeriod],'5' as [FYPeriodInYear],'2016-11-01' as [PeriodStart],'2016-11-30' as [PeriodEnd],'2017' as [FYYear],'Yr - 2017' as [FYYearLabel],'2' as [FYQuarter],'Qtr - 2' as [FYQuarterLabel],'November' as [FYMonthLabel],'19' as [FYWeek],'Wk - 19' as [FYWeekLabel],'Saturday' as [Day],'2016' as [CalendarYear],'11' as [CalendarMonth],'7' as [CalendarDay],Null as [Entity] union all</v>
      </c>
    </row>
    <row r="2695" spans="1:20" x14ac:dyDescent="0.3">
      <c r="A2695">
        <f>IF($D$5-($D$5-(MAX($A$10:A2694)+1))&lt;=$D$5,$D$5-($D$5-(MAX($A$10:A2694)+1)),"")</f>
        <v>2685</v>
      </c>
      <c r="B2695" s="1">
        <f t="shared" si="769"/>
        <v>42680</v>
      </c>
      <c r="C2695" s="1" t="str">
        <f t="shared" si="770"/>
        <v>20161106</v>
      </c>
      <c r="D2695">
        <f t="shared" si="763"/>
        <v>201705</v>
      </c>
      <c r="E2695">
        <f t="shared" si="764"/>
        <v>5</v>
      </c>
      <c r="F2695" s="5">
        <f t="shared" si="765"/>
        <v>42675</v>
      </c>
      <c r="G2695" s="5">
        <f t="shared" si="768"/>
        <v>42704</v>
      </c>
      <c r="H2695" t="str">
        <f t="shared" si="771"/>
        <v>2017</v>
      </c>
      <c r="I2695" t="str">
        <f t="shared" si="772"/>
        <v>Yr - 2017</v>
      </c>
      <c r="J2695">
        <f t="shared" si="780"/>
        <v>2</v>
      </c>
      <c r="K2695" t="str">
        <f t="shared" si="773"/>
        <v>Qtr - 2</v>
      </c>
      <c r="L2695" t="str">
        <f t="shared" si="774"/>
        <v>November</v>
      </c>
      <c r="M2695">
        <f t="shared" si="766"/>
        <v>19</v>
      </c>
      <c r="N2695" t="str">
        <f t="shared" si="775"/>
        <v>Wk - 19</v>
      </c>
      <c r="O2695" t="str">
        <f t="shared" si="767"/>
        <v>Sunday</v>
      </c>
      <c r="P2695" t="str">
        <f t="shared" si="776"/>
        <v>2016</v>
      </c>
      <c r="Q2695">
        <f t="shared" si="777"/>
        <v>11</v>
      </c>
      <c r="R2695">
        <f t="shared" si="778"/>
        <v>1</v>
      </c>
      <c r="T2695" t="str">
        <f t="shared" si="779"/>
        <v>select '20161106' as [MemberId],'201705' as [FYPeriod],'5' as [FYPeriodInYear],'2016-11-01' as [PeriodStart],'2016-11-30' as [PeriodEnd],'2017' as [FYYear],'Yr - 2017' as [FYYearLabel],'2' as [FYQuarter],'Qtr - 2' as [FYQuarterLabel],'November' as [FYMonthLabel],'19' as [FYWeek],'Wk - 19' as [FYWeekLabel],'Sunday' as [Day],'2016' as [CalendarYear],'11' as [CalendarMonth],'1' as [CalendarDay],Null as [Entity] union all</v>
      </c>
    </row>
    <row r="2696" spans="1:20" x14ac:dyDescent="0.3">
      <c r="A2696">
        <f>IF($D$5-($D$5-(MAX($A$10:A2695)+1))&lt;=$D$5,$D$5-($D$5-(MAX($A$10:A2695)+1)),"")</f>
        <v>2686</v>
      </c>
      <c r="B2696" s="1">
        <f t="shared" si="769"/>
        <v>42681</v>
      </c>
      <c r="C2696" s="1" t="str">
        <f t="shared" si="770"/>
        <v>20161107</v>
      </c>
      <c r="D2696">
        <f t="shared" si="763"/>
        <v>201705</v>
      </c>
      <c r="E2696">
        <f t="shared" si="764"/>
        <v>5</v>
      </c>
      <c r="F2696" s="5">
        <f t="shared" si="765"/>
        <v>42675</v>
      </c>
      <c r="G2696" s="5">
        <f t="shared" si="768"/>
        <v>42704</v>
      </c>
      <c r="H2696" t="str">
        <f t="shared" si="771"/>
        <v>2017</v>
      </c>
      <c r="I2696" t="str">
        <f t="shared" si="772"/>
        <v>Yr - 2017</v>
      </c>
      <c r="J2696">
        <f t="shared" si="780"/>
        <v>2</v>
      </c>
      <c r="K2696" t="str">
        <f t="shared" si="773"/>
        <v>Qtr - 2</v>
      </c>
      <c r="L2696" t="str">
        <f t="shared" si="774"/>
        <v>November</v>
      </c>
      <c r="M2696">
        <f t="shared" si="766"/>
        <v>19</v>
      </c>
      <c r="N2696" t="str">
        <f t="shared" si="775"/>
        <v>Wk - 19</v>
      </c>
      <c r="O2696" t="str">
        <f t="shared" si="767"/>
        <v>Monday</v>
      </c>
      <c r="P2696" t="str">
        <f t="shared" si="776"/>
        <v>2016</v>
      </c>
      <c r="Q2696">
        <f t="shared" si="777"/>
        <v>11</v>
      </c>
      <c r="R2696">
        <f t="shared" si="778"/>
        <v>2</v>
      </c>
      <c r="T2696" t="str">
        <f t="shared" si="779"/>
        <v>select '20161107' as [MemberId],'201705' as [FYPeriod],'5' as [FYPeriodInYear],'2016-11-01' as [PeriodStart],'2016-11-30' as [PeriodEnd],'2017' as [FYYear],'Yr - 2017' as [FYYearLabel],'2' as [FYQuarter],'Qtr - 2' as [FYQuarterLabel],'November' as [FYMonthLabel],'19' as [FYWeek],'Wk - 19' as [FYWeekLabel],'Monday' as [Day],'2016' as [CalendarYear],'11' as [CalendarMonth],'2' as [CalendarDay],Null as [Entity] union all</v>
      </c>
    </row>
    <row r="2697" spans="1:20" x14ac:dyDescent="0.3">
      <c r="A2697">
        <f>IF($D$5-($D$5-(MAX($A$10:A2696)+1))&lt;=$D$5,$D$5-($D$5-(MAX($A$10:A2696)+1)),"")</f>
        <v>2687</v>
      </c>
      <c r="B2697" s="1">
        <f t="shared" si="769"/>
        <v>42682</v>
      </c>
      <c r="C2697" s="1" t="str">
        <f t="shared" si="770"/>
        <v>20161108</v>
      </c>
      <c r="D2697">
        <f t="shared" si="763"/>
        <v>201705</v>
      </c>
      <c r="E2697">
        <f t="shared" si="764"/>
        <v>5</v>
      </c>
      <c r="F2697" s="5">
        <f t="shared" si="765"/>
        <v>42675</v>
      </c>
      <c r="G2697" s="5">
        <f t="shared" si="768"/>
        <v>42704</v>
      </c>
      <c r="H2697" t="str">
        <f t="shared" si="771"/>
        <v>2017</v>
      </c>
      <c r="I2697" t="str">
        <f t="shared" si="772"/>
        <v>Yr - 2017</v>
      </c>
      <c r="J2697">
        <f t="shared" si="780"/>
        <v>2</v>
      </c>
      <c r="K2697" t="str">
        <f t="shared" si="773"/>
        <v>Qtr - 2</v>
      </c>
      <c r="L2697" t="str">
        <f t="shared" si="774"/>
        <v>November</v>
      </c>
      <c r="M2697">
        <f t="shared" si="766"/>
        <v>19</v>
      </c>
      <c r="N2697" t="str">
        <f t="shared" si="775"/>
        <v>Wk - 19</v>
      </c>
      <c r="O2697" t="str">
        <f t="shared" si="767"/>
        <v>Tuesday</v>
      </c>
      <c r="P2697" t="str">
        <f t="shared" si="776"/>
        <v>2016</v>
      </c>
      <c r="Q2697">
        <f t="shared" si="777"/>
        <v>11</v>
      </c>
      <c r="R2697">
        <f t="shared" si="778"/>
        <v>3</v>
      </c>
      <c r="T2697" t="str">
        <f t="shared" si="779"/>
        <v>select '20161108' as [MemberId],'201705' as [FYPeriod],'5' as [FYPeriodInYear],'2016-11-01' as [PeriodStart],'2016-11-30' as [PeriodEnd],'2017' as [FYYear],'Yr - 2017' as [FYYearLabel],'2' as [FYQuarter],'Qtr - 2' as [FYQuarterLabel],'November' as [FYMonthLabel],'19' as [FYWeek],'Wk - 19' as [FYWeekLabel],'Tuesday' as [Day],'2016' as [CalendarYear],'11' as [CalendarMonth],'3' as [CalendarDay],Null as [Entity] union all</v>
      </c>
    </row>
    <row r="2698" spans="1:20" x14ac:dyDescent="0.3">
      <c r="A2698">
        <f>IF($D$5-($D$5-(MAX($A$10:A2697)+1))&lt;=$D$5,$D$5-($D$5-(MAX($A$10:A2697)+1)),"")</f>
        <v>2688</v>
      </c>
      <c r="B2698" s="1">
        <f t="shared" si="769"/>
        <v>42683</v>
      </c>
      <c r="C2698" s="1" t="str">
        <f t="shared" si="770"/>
        <v>20161109</v>
      </c>
      <c r="D2698">
        <f t="shared" si="763"/>
        <v>201705</v>
      </c>
      <c r="E2698">
        <f t="shared" si="764"/>
        <v>5</v>
      </c>
      <c r="F2698" s="5">
        <f t="shared" si="765"/>
        <v>42675</v>
      </c>
      <c r="G2698" s="5">
        <f t="shared" si="768"/>
        <v>42704</v>
      </c>
      <c r="H2698" t="str">
        <f t="shared" si="771"/>
        <v>2017</v>
      </c>
      <c r="I2698" t="str">
        <f t="shared" si="772"/>
        <v>Yr - 2017</v>
      </c>
      <c r="J2698">
        <f t="shared" si="780"/>
        <v>2</v>
      </c>
      <c r="K2698" t="str">
        <f t="shared" si="773"/>
        <v>Qtr - 2</v>
      </c>
      <c r="L2698" t="str">
        <f t="shared" si="774"/>
        <v>November</v>
      </c>
      <c r="M2698">
        <f t="shared" si="766"/>
        <v>20</v>
      </c>
      <c r="N2698" t="str">
        <f t="shared" si="775"/>
        <v>Wk - 20</v>
      </c>
      <c r="O2698" t="str">
        <f t="shared" si="767"/>
        <v>Wednesday</v>
      </c>
      <c r="P2698" t="str">
        <f t="shared" si="776"/>
        <v>2016</v>
      </c>
      <c r="Q2698">
        <f t="shared" si="777"/>
        <v>11</v>
      </c>
      <c r="R2698">
        <f t="shared" si="778"/>
        <v>4</v>
      </c>
      <c r="T2698" t="str">
        <f t="shared" si="779"/>
        <v>select '20161109' as [MemberId],'201705' as [FYPeriod],'5' as [FYPeriodInYear],'2016-11-01' as [PeriodStart],'2016-11-30' as [PeriodEnd],'2017' as [FYYear],'Yr - 2017' as [FYYearLabel],'2' as [FYQuarter],'Qtr - 2' as [FYQuarterLabel],'November' as [FYMonthLabel],'20' as [FYWeek],'Wk - 20' as [FYWeekLabel],'Wednesday' as [Day],'2016' as [CalendarYear],'11' as [CalendarMonth],'4' as [CalendarDay],Null as [Entity] union all</v>
      </c>
    </row>
    <row r="2699" spans="1:20" x14ac:dyDescent="0.3">
      <c r="A2699">
        <f>IF($D$5-($D$5-(MAX($A$10:A2698)+1))&lt;=$D$5,$D$5-($D$5-(MAX($A$10:A2698)+1)),"")</f>
        <v>2689</v>
      </c>
      <c r="B2699" s="1">
        <f t="shared" si="769"/>
        <v>42684</v>
      </c>
      <c r="C2699" s="1" t="str">
        <f t="shared" si="770"/>
        <v>20161110</v>
      </c>
      <c r="D2699">
        <f t="shared" si="763"/>
        <v>201705</v>
      </c>
      <c r="E2699">
        <f t="shared" si="764"/>
        <v>5</v>
      </c>
      <c r="F2699" s="5">
        <f t="shared" si="765"/>
        <v>42675</v>
      </c>
      <c r="G2699" s="5">
        <f t="shared" si="768"/>
        <v>42704</v>
      </c>
      <c r="H2699" t="str">
        <f t="shared" si="771"/>
        <v>2017</v>
      </c>
      <c r="I2699" t="str">
        <f t="shared" si="772"/>
        <v>Yr - 2017</v>
      </c>
      <c r="J2699">
        <f t="shared" si="780"/>
        <v>2</v>
      </c>
      <c r="K2699" t="str">
        <f t="shared" si="773"/>
        <v>Qtr - 2</v>
      </c>
      <c r="L2699" t="str">
        <f t="shared" si="774"/>
        <v>November</v>
      </c>
      <c r="M2699">
        <f t="shared" si="766"/>
        <v>20</v>
      </c>
      <c r="N2699" t="str">
        <f t="shared" si="775"/>
        <v>Wk - 20</v>
      </c>
      <c r="O2699" t="str">
        <f t="shared" si="767"/>
        <v>Thursday</v>
      </c>
      <c r="P2699" t="str">
        <f t="shared" si="776"/>
        <v>2016</v>
      </c>
      <c r="Q2699">
        <f t="shared" si="777"/>
        <v>11</v>
      </c>
      <c r="R2699">
        <f t="shared" si="778"/>
        <v>5</v>
      </c>
      <c r="T2699" t="str">
        <f t="shared" si="779"/>
        <v>select '20161110' as [MemberId],'201705' as [FYPeriod],'5' as [FYPeriodInYear],'2016-11-01' as [PeriodStart],'2016-11-30' as [PeriodEnd],'2017' as [FYYear],'Yr - 2017' as [FYYearLabel],'2' as [FYQuarter],'Qtr - 2' as [FYQuarterLabel],'November' as [FYMonthLabel],'20' as [FYWeek],'Wk - 20' as [FYWeekLabel],'Thursday' as [Day],'2016' as [CalendarYear],'11' as [CalendarMonth],'5' as [CalendarDay],Null as [Entity] union all</v>
      </c>
    </row>
    <row r="2700" spans="1:20" x14ac:dyDescent="0.3">
      <c r="A2700">
        <f>IF($D$5-($D$5-(MAX($A$10:A2699)+1))&lt;=$D$5,$D$5-($D$5-(MAX($A$10:A2699)+1)),"")</f>
        <v>2690</v>
      </c>
      <c r="B2700" s="1">
        <f t="shared" si="769"/>
        <v>42685</v>
      </c>
      <c r="C2700" s="1" t="str">
        <f t="shared" si="770"/>
        <v>20161111</v>
      </c>
      <c r="D2700">
        <f t="shared" si="763"/>
        <v>201705</v>
      </c>
      <c r="E2700">
        <f t="shared" si="764"/>
        <v>5</v>
      </c>
      <c r="F2700" s="5">
        <f t="shared" si="765"/>
        <v>42675</v>
      </c>
      <c r="G2700" s="5">
        <f t="shared" si="768"/>
        <v>42704</v>
      </c>
      <c r="H2700" t="str">
        <f t="shared" si="771"/>
        <v>2017</v>
      </c>
      <c r="I2700" t="str">
        <f t="shared" si="772"/>
        <v>Yr - 2017</v>
      </c>
      <c r="J2700">
        <f t="shared" si="780"/>
        <v>2</v>
      </c>
      <c r="K2700" t="str">
        <f t="shared" si="773"/>
        <v>Qtr - 2</v>
      </c>
      <c r="L2700" t="str">
        <f t="shared" si="774"/>
        <v>November</v>
      </c>
      <c r="M2700">
        <f t="shared" si="766"/>
        <v>20</v>
      </c>
      <c r="N2700" t="str">
        <f t="shared" si="775"/>
        <v>Wk - 20</v>
      </c>
      <c r="O2700" t="str">
        <f t="shared" si="767"/>
        <v>Friday</v>
      </c>
      <c r="P2700" t="str">
        <f t="shared" si="776"/>
        <v>2016</v>
      </c>
      <c r="Q2700">
        <f t="shared" si="777"/>
        <v>11</v>
      </c>
      <c r="R2700">
        <f t="shared" si="778"/>
        <v>6</v>
      </c>
      <c r="T2700" t="str">
        <f t="shared" si="779"/>
        <v>select '20161111' as [MemberId],'201705' as [FYPeriod],'5' as [FYPeriodInYear],'2016-11-01' as [PeriodStart],'2016-11-30' as [PeriodEnd],'2017' as [FYYear],'Yr - 2017' as [FYYearLabel],'2' as [FYQuarter],'Qtr - 2' as [FYQuarterLabel],'November' as [FYMonthLabel],'20' as [FYWeek],'Wk - 20' as [FYWeekLabel],'Friday' as [Day],'2016' as [CalendarYear],'11' as [CalendarMonth],'6' as [CalendarDay],Null as [Entity] union all</v>
      </c>
    </row>
    <row r="2701" spans="1:20" x14ac:dyDescent="0.3">
      <c r="A2701">
        <f>IF($D$5-($D$5-(MAX($A$10:A2700)+1))&lt;=$D$5,$D$5-($D$5-(MAX($A$10:A2700)+1)),"")</f>
        <v>2691</v>
      </c>
      <c r="B2701" s="1">
        <f t="shared" si="769"/>
        <v>42686</v>
      </c>
      <c r="C2701" s="1" t="str">
        <f t="shared" si="770"/>
        <v>20161112</v>
      </c>
      <c r="D2701">
        <f t="shared" ref="D2701:D2764" si="781">IF($A2701="","",IF($G$3="Yes",LEFT($C2701,6),IF($B2701&lt;=$G2700,$D2700,IF(AND($B2700=$G2700,$E2700&lt;$D$6),$D2700+1,$D2700+(101-$D$6)))))</f>
        <v>201705</v>
      </c>
      <c r="E2701">
        <f t="shared" ref="E2701:E2764" si="782">IF($A2701="","",IF($G$3="Yes",MONTH($B2701),VALUE(RIGHT($D2701,2))))</f>
        <v>5</v>
      </c>
      <c r="F2701" s="5">
        <f t="shared" ref="F2701:F2764" si="783">IF($A2701="","",IF($G$3="yes",EOMONTH($B2701,-1)+1,IF($J$2="yes",EOMONTH($B2701,-1)+1,IF($G2699&lt;$B2701,$B2701,$F2699))))</f>
        <v>42675</v>
      </c>
      <c r="G2701" s="5">
        <f t="shared" si="768"/>
        <v>42704</v>
      </c>
      <c r="H2701" t="str">
        <f t="shared" si="771"/>
        <v>2017</v>
      </c>
      <c r="I2701" t="str">
        <f t="shared" si="772"/>
        <v>Yr - 2017</v>
      </c>
      <c r="J2701">
        <f t="shared" si="780"/>
        <v>2</v>
      </c>
      <c r="K2701" t="str">
        <f t="shared" si="773"/>
        <v>Qtr - 2</v>
      </c>
      <c r="L2701" t="str">
        <f t="shared" si="774"/>
        <v>November</v>
      </c>
      <c r="M2701">
        <f t="shared" ref="M2701:M2764" si="784">IF($A2701="","",IF($G$3="yes",WEEKNUM($B2701),IF($H2701&gt;$H2700,1,IF($O2701&lt;&gt;$D$2,$M2700,$M2700+1))))</f>
        <v>20</v>
      </c>
      <c r="N2701" t="str">
        <f t="shared" si="775"/>
        <v>Wk - 20</v>
      </c>
      <c r="O2701" t="str">
        <f t="shared" ref="O2701:O2764" si="785">TEXT($B2701,"Dddd")</f>
        <v>Saturday</v>
      </c>
      <c r="P2701" t="str">
        <f t="shared" si="776"/>
        <v>2016</v>
      </c>
      <c r="Q2701">
        <f t="shared" si="777"/>
        <v>11</v>
      </c>
      <c r="R2701">
        <f t="shared" si="778"/>
        <v>7</v>
      </c>
      <c r="T2701" t="str">
        <f t="shared" si="779"/>
        <v>select '20161112' as [MemberId],'201705' as [FYPeriod],'5' as [FYPeriodInYear],'2016-11-01' as [PeriodStart],'2016-11-30' as [PeriodEnd],'2017' as [FYYear],'Yr - 2017' as [FYYearLabel],'2' as [FYQuarter],'Qtr - 2' as [FYQuarterLabel],'November' as [FYMonthLabel],'20' as [FYWeek],'Wk - 20' as [FYWeekLabel],'Saturday' as [Day],'2016' as [CalendarYear],'11' as [CalendarMonth],'7' as [CalendarDay],Null as [Entity] union all</v>
      </c>
    </row>
    <row r="2702" spans="1:20" x14ac:dyDescent="0.3">
      <c r="A2702">
        <f>IF($D$5-($D$5-(MAX($A$10:A2701)+1))&lt;=$D$5,$D$5-($D$5-(MAX($A$10:A2701)+1)),"")</f>
        <v>2692</v>
      </c>
      <c r="B2702" s="1">
        <f t="shared" si="769"/>
        <v>42687</v>
      </c>
      <c r="C2702" s="1" t="str">
        <f t="shared" si="770"/>
        <v>20161113</v>
      </c>
      <c r="D2702">
        <f t="shared" si="781"/>
        <v>201705</v>
      </c>
      <c r="E2702">
        <f t="shared" si="782"/>
        <v>5</v>
      </c>
      <c r="F2702" s="5">
        <f t="shared" si="783"/>
        <v>42675</v>
      </c>
      <c r="G2702" s="5">
        <f t="shared" ref="G2702:G2765" si="786">IF($A2702="","",(IF($G$3="yes",EOMONTH($B2702,0),IF($J$2="yes",EOMONTH($B2702,0),IF($E2702&lt;=
MOD(DATE(YEAR($B2702),12,31)-DATE(YEAR($B2702),1,1)+1,$D$6),$F2702+ROUNDUP((DATE(YEAR($B2702),12,31)-DATE(YEAR($B2702),1,1)+1)/$D$6,0)-1,$F2702+ROUNDDOWN((DATE(YEAR($B2702),12,31)-DATE(YEAR($B2702),1,1)+1)/$D$6,0)-1)))))</f>
        <v>42704</v>
      </c>
      <c r="H2702" t="str">
        <f t="shared" si="771"/>
        <v>2017</v>
      </c>
      <c r="I2702" t="str">
        <f t="shared" si="772"/>
        <v>Yr - 2017</v>
      </c>
      <c r="J2702">
        <f t="shared" si="780"/>
        <v>2</v>
      </c>
      <c r="K2702" t="str">
        <f t="shared" si="773"/>
        <v>Qtr - 2</v>
      </c>
      <c r="L2702" t="str">
        <f t="shared" si="774"/>
        <v>November</v>
      </c>
      <c r="M2702">
        <f t="shared" si="784"/>
        <v>20</v>
      </c>
      <c r="N2702" t="str">
        <f t="shared" si="775"/>
        <v>Wk - 20</v>
      </c>
      <c r="O2702" t="str">
        <f t="shared" si="785"/>
        <v>Sunday</v>
      </c>
      <c r="P2702" t="str">
        <f t="shared" si="776"/>
        <v>2016</v>
      </c>
      <c r="Q2702">
        <f t="shared" si="777"/>
        <v>11</v>
      </c>
      <c r="R2702">
        <f t="shared" si="778"/>
        <v>1</v>
      </c>
      <c r="T2702" t="str">
        <f t="shared" si="779"/>
        <v>select '20161113' as [MemberId],'201705' as [FYPeriod],'5' as [FYPeriodInYear],'2016-11-01' as [PeriodStart],'2016-11-30' as [PeriodEnd],'2017' as [FYYear],'Yr - 2017' as [FYYearLabel],'2' as [FYQuarter],'Qtr - 2' as [FYQuarterLabel],'November' as [FYMonthLabel],'20' as [FYWeek],'Wk - 20' as [FYWeekLabel],'Sunday' as [Day],'2016' as [CalendarYear],'11' as [CalendarMonth],'1' as [CalendarDay],Null as [Entity] union all</v>
      </c>
    </row>
    <row r="2703" spans="1:20" x14ac:dyDescent="0.3">
      <c r="A2703">
        <f>IF($D$5-($D$5-(MAX($A$10:A2702)+1))&lt;=$D$5,$D$5-($D$5-(MAX($A$10:A2702)+1)),"")</f>
        <v>2693</v>
      </c>
      <c r="B2703" s="1">
        <f t="shared" ref="B2703:B2766" si="787">IF($A2703="","",$D$3+$A2703)</f>
        <v>42688</v>
      </c>
      <c r="C2703" s="1" t="str">
        <f t="shared" ref="C2703:C2766" si="788">IF($A2703="","",TEXT($D$3+$A2703,"yyyymmdd"))</f>
        <v>20161114</v>
      </c>
      <c r="D2703">
        <f t="shared" si="781"/>
        <v>201705</v>
      </c>
      <c r="E2703">
        <f t="shared" si="782"/>
        <v>5</v>
      </c>
      <c r="F2703" s="5">
        <f t="shared" si="783"/>
        <v>42675</v>
      </c>
      <c r="G2703" s="5">
        <f t="shared" si="786"/>
        <v>42704</v>
      </c>
      <c r="H2703" t="str">
        <f t="shared" ref="H2703:H2766" si="789">IF($A2703="","",IF($G$3="Yes",LEFT($C2703,4),LEFT($D2703,4)))</f>
        <v>2017</v>
      </c>
      <c r="I2703" t="str">
        <f t="shared" ref="I2703:I2766" si="790">IF($A2703="","","Yr - "&amp;H2703)</f>
        <v>Yr - 2017</v>
      </c>
      <c r="J2703">
        <f t="shared" si="780"/>
        <v>2</v>
      </c>
      <c r="K2703" t="str">
        <f t="shared" ref="K2703:K2766" si="791">IF($A2703="","","Qtr - "&amp;J2703)</f>
        <v>Qtr - 2</v>
      </c>
      <c r="L2703" t="str">
        <f t="shared" ref="L2703:L2766" si="792">IF($A2703="","",IF($G$3="Yes",TEXT($B2703,"Mmmm"),TEXT($F2703,"Mmmm")))</f>
        <v>November</v>
      </c>
      <c r="M2703">
        <f t="shared" si="784"/>
        <v>20</v>
      </c>
      <c r="N2703" t="str">
        <f t="shared" ref="N2703:N2766" si="793">IF($A2703="","","Wk - "&amp;M2703)</f>
        <v>Wk - 20</v>
      </c>
      <c r="O2703" t="str">
        <f t="shared" si="785"/>
        <v>Monday</v>
      </c>
      <c r="P2703" t="str">
        <f t="shared" ref="P2703:P2766" si="794">IF($A2703="","",LEFT(C2703,4))</f>
        <v>2016</v>
      </c>
      <c r="Q2703">
        <f t="shared" ref="Q2703:Q2766" si="795">IF($A2703="","",MONTH($B2703))</f>
        <v>11</v>
      </c>
      <c r="R2703">
        <f t="shared" ref="R2703:R2766" si="796">IF($A2703="","",WEEKDAY(B2703))</f>
        <v>2</v>
      </c>
      <c r="T2703" t="str">
        <f t="shared" ref="T2703:T2766" si="797">IF($A2703="","","select '"&amp;C2703&amp;"' as [MemberId],'"&amp;D2703&amp;"' as [FYPeriod],'"&amp;E2703&amp;"' as [FYPeriodInYear],'"&amp;TEXT(F2703,"yyyy-mm-dd")&amp;"' as [PeriodStart],'"&amp;TEXT(G2703,"yyyy-mm-dd")&amp;"' as [PeriodEnd],'"&amp;H2703&amp;"' as [FYYear],'"&amp;I2703&amp;"' as [FYYearLabel],'"&amp;J2703&amp;"' as [FYQuarter],'"&amp;K2703&amp;"' as [FYQuarterLabel],'"&amp;L2703&amp;"' as [FYMonthLabel],'"&amp;M2703&amp;"' as [FYWeek],'"&amp;N2703&amp;"' as [FYWeekLabel],'"&amp;O2703&amp;"' as [Day],'"&amp;P2703&amp;"' as [CalendarYear],'"&amp;Q2703&amp;"' as [CalendarMonth],'"&amp;R2703&amp;"' as [CalendarDay],Null as [Entity]"&amp;IF(A2704="",""," union all"))</f>
        <v>select '20161114' as [MemberId],'201705' as [FYPeriod],'5' as [FYPeriodInYear],'2016-11-01' as [PeriodStart],'2016-11-30' as [PeriodEnd],'2017' as [FYYear],'Yr - 2017' as [FYYearLabel],'2' as [FYQuarter],'Qtr - 2' as [FYQuarterLabel],'November' as [FYMonthLabel],'20' as [FYWeek],'Wk - 20' as [FYWeekLabel],'Monday' as [Day],'2016' as [CalendarYear],'11' as [CalendarMonth],'2' as [CalendarDay],Null as [Entity] union all</v>
      </c>
    </row>
    <row r="2704" spans="1:20" x14ac:dyDescent="0.3">
      <c r="A2704">
        <f>IF($D$5-($D$5-(MAX($A$10:A2703)+1))&lt;=$D$5,$D$5-($D$5-(MAX($A$10:A2703)+1)),"")</f>
        <v>2694</v>
      </c>
      <c r="B2704" s="1">
        <f t="shared" si="787"/>
        <v>42689</v>
      </c>
      <c r="C2704" s="1" t="str">
        <f t="shared" si="788"/>
        <v>20161115</v>
      </c>
      <c r="D2704">
        <f t="shared" si="781"/>
        <v>201705</v>
      </c>
      <c r="E2704">
        <f t="shared" si="782"/>
        <v>5</v>
      </c>
      <c r="F2704" s="5">
        <f t="shared" si="783"/>
        <v>42675</v>
      </c>
      <c r="G2704" s="5">
        <f t="shared" si="786"/>
        <v>42704</v>
      </c>
      <c r="H2704" t="str">
        <f t="shared" si="789"/>
        <v>2017</v>
      </c>
      <c r="I2704" t="str">
        <f t="shared" si="790"/>
        <v>Yr - 2017</v>
      </c>
      <c r="J2704">
        <f t="shared" si="780"/>
        <v>2</v>
      </c>
      <c r="K2704" t="str">
        <f t="shared" si="791"/>
        <v>Qtr - 2</v>
      </c>
      <c r="L2704" t="str">
        <f t="shared" si="792"/>
        <v>November</v>
      </c>
      <c r="M2704">
        <f t="shared" si="784"/>
        <v>20</v>
      </c>
      <c r="N2704" t="str">
        <f t="shared" si="793"/>
        <v>Wk - 20</v>
      </c>
      <c r="O2704" t="str">
        <f t="shared" si="785"/>
        <v>Tuesday</v>
      </c>
      <c r="P2704" t="str">
        <f t="shared" si="794"/>
        <v>2016</v>
      </c>
      <c r="Q2704">
        <f t="shared" si="795"/>
        <v>11</v>
      </c>
      <c r="R2704">
        <f t="shared" si="796"/>
        <v>3</v>
      </c>
      <c r="T2704" t="str">
        <f t="shared" si="797"/>
        <v>select '20161115' as [MemberId],'201705' as [FYPeriod],'5' as [FYPeriodInYear],'2016-11-01' as [PeriodStart],'2016-11-30' as [PeriodEnd],'2017' as [FYYear],'Yr - 2017' as [FYYearLabel],'2' as [FYQuarter],'Qtr - 2' as [FYQuarterLabel],'November' as [FYMonthLabel],'20' as [FYWeek],'Wk - 20' as [FYWeekLabel],'Tuesday' as [Day],'2016' as [CalendarYear],'11' as [CalendarMonth],'3' as [CalendarDay],Null as [Entity] union all</v>
      </c>
    </row>
    <row r="2705" spans="1:20" x14ac:dyDescent="0.3">
      <c r="A2705">
        <f>IF($D$5-($D$5-(MAX($A$10:A2704)+1))&lt;=$D$5,$D$5-($D$5-(MAX($A$10:A2704)+1)),"")</f>
        <v>2695</v>
      </c>
      <c r="B2705" s="1">
        <f t="shared" si="787"/>
        <v>42690</v>
      </c>
      <c r="C2705" s="1" t="str">
        <f t="shared" si="788"/>
        <v>20161116</v>
      </c>
      <c r="D2705">
        <f t="shared" si="781"/>
        <v>201705</v>
      </c>
      <c r="E2705">
        <f t="shared" si="782"/>
        <v>5</v>
      </c>
      <c r="F2705" s="5">
        <f t="shared" si="783"/>
        <v>42675</v>
      </c>
      <c r="G2705" s="5">
        <f t="shared" si="786"/>
        <v>42704</v>
      </c>
      <c r="H2705" t="str">
        <f t="shared" si="789"/>
        <v>2017</v>
      </c>
      <c r="I2705" t="str">
        <f t="shared" si="790"/>
        <v>Yr - 2017</v>
      </c>
      <c r="J2705">
        <f t="shared" si="780"/>
        <v>2</v>
      </c>
      <c r="K2705" t="str">
        <f t="shared" si="791"/>
        <v>Qtr - 2</v>
      </c>
      <c r="L2705" t="str">
        <f t="shared" si="792"/>
        <v>November</v>
      </c>
      <c r="M2705">
        <f t="shared" si="784"/>
        <v>21</v>
      </c>
      <c r="N2705" t="str">
        <f t="shared" si="793"/>
        <v>Wk - 21</v>
      </c>
      <c r="O2705" t="str">
        <f t="shared" si="785"/>
        <v>Wednesday</v>
      </c>
      <c r="P2705" t="str">
        <f t="shared" si="794"/>
        <v>2016</v>
      </c>
      <c r="Q2705">
        <f t="shared" si="795"/>
        <v>11</v>
      </c>
      <c r="R2705">
        <f t="shared" si="796"/>
        <v>4</v>
      </c>
      <c r="T2705" t="str">
        <f t="shared" si="797"/>
        <v>select '20161116' as [MemberId],'201705' as [FYPeriod],'5' as [FYPeriodInYear],'2016-11-01' as [PeriodStart],'2016-11-30' as [PeriodEnd],'2017' as [FYYear],'Yr - 2017' as [FYYearLabel],'2' as [FYQuarter],'Qtr - 2' as [FYQuarterLabel],'November' as [FYMonthLabel],'21' as [FYWeek],'Wk - 21' as [FYWeekLabel],'Wednesday' as [Day],'2016' as [CalendarYear],'11' as [CalendarMonth],'4' as [CalendarDay],Null as [Entity] union all</v>
      </c>
    </row>
    <row r="2706" spans="1:20" x14ac:dyDescent="0.3">
      <c r="A2706">
        <f>IF($D$5-($D$5-(MAX($A$10:A2705)+1))&lt;=$D$5,$D$5-($D$5-(MAX($A$10:A2705)+1)),"")</f>
        <v>2696</v>
      </c>
      <c r="B2706" s="1">
        <f t="shared" si="787"/>
        <v>42691</v>
      </c>
      <c r="C2706" s="1" t="str">
        <f t="shared" si="788"/>
        <v>20161117</v>
      </c>
      <c r="D2706">
        <f t="shared" si="781"/>
        <v>201705</v>
      </c>
      <c r="E2706">
        <f t="shared" si="782"/>
        <v>5</v>
      </c>
      <c r="F2706" s="5">
        <f t="shared" si="783"/>
        <v>42675</v>
      </c>
      <c r="G2706" s="5">
        <f t="shared" si="786"/>
        <v>42704</v>
      </c>
      <c r="H2706" t="str">
        <f t="shared" si="789"/>
        <v>2017</v>
      </c>
      <c r="I2706" t="str">
        <f t="shared" si="790"/>
        <v>Yr - 2017</v>
      </c>
      <c r="J2706">
        <f t="shared" si="780"/>
        <v>2</v>
      </c>
      <c r="K2706" t="str">
        <f t="shared" si="791"/>
        <v>Qtr - 2</v>
      </c>
      <c r="L2706" t="str">
        <f t="shared" si="792"/>
        <v>November</v>
      </c>
      <c r="M2706">
        <f t="shared" si="784"/>
        <v>21</v>
      </c>
      <c r="N2706" t="str">
        <f t="shared" si="793"/>
        <v>Wk - 21</v>
      </c>
      <c r="O2706" t="str">
        <f t="shared" si="785"/>
        <v>Thursday</v>
      </c>
      <c r="P2706" t="str">
        <f t="shared" si="794"/>
        <v>2016</v>
      </c>
      <c r="Q2706">
        <f t="shared" si="795"/>
        <v>11</v>
      </c>
      <c r="R2706">
        <f t="shared" si="796"/>
        <v>5</v>
      </c>
      <c r="T2706" t="str">
        <f t="shared" si="797"/>
        <v>select '20161117' as [MemberId],'201705' as [FYPeriod],'5' as [FYPeriodInYear],'2016-11-01' as [PeriodStart],'2016-11-30' as [PeriodEnd],'2017' as [FYYear],'Yr - 2017' as [FYYearLabel],'2' as [FYQuarter],'Qtr - 2' as [FYQuarterLabel],'November' as [FYMonthLabel],'21' as [FYWeek],'Wk - 21' as [FYWeekLabel],'Thursday' as [Day],'2016' as [CalendarYear],'11' as [CalendarMonth],'5' as [CalendarDay],Null as [Entity] union all</v>
      </c>
    </row>
    <row r="2707" spans="1:20" x14ac:dyDescent="0.3">
      <c r="A2707">
        <f>IF($D$5-($D$5-(MAX($A$10:A2706)+1))&lt;=$D$5,$D$5-($D$5-(MAX($A$10:A2706)+1)),"")</f>
        <v>2697</v>
      </c>
      <c r="B2707" s="1">
        <f t="shared" si="787"/>
        <v>42692</v>
      </c>
      <c r="C2707" s="1" t="str">
        <f t="shared" si="788"/>
        <v>20161118</v>
      </c>
      <c r="D2707">
        <f t="shared" si="781"/>
        <v>201705</v>
      </c>
      <c r="E2707">
        <f t="shared" si="782"/>
        <v>5</v>
      </c>
      <c r="F2707" s="5">
        <f t="shared" si="783"/>
        <v>42675</v>
      </c>
      <c r="G2707" s="5">
        <f t="shared" si="786"/>
        <v>42704</v>
      </c>
      <c r="H2707" t="str">
        <f t="shared" si="789"/>
        <v>2017</v>
      </c>
      <c r="I2707" t="str">
        <f t="shared" si="790"/>
        <v>Yr - 2017</v>
      </c>
      <c r="J2707">
        <f t="shared" si="780"/>
        <v>2</v>
      </c>
      <c r="K2707" t="str">
        <f t="shared" si="791"/>
        <v>Qtr - 2</v>
      </c>
      <c r="L2707" t="str">
        <f t="shared" si="792"/>
        <v>November</v>
      </c>
      <c r="M2707">
        <f t="shared" si="784"/>
        <v>21</v>
      </c>
      <c r="N2707" t="str">
        <f t="shared" si="793"/>
        <v>Wk - 21</v>
      </c>
      <c r="O2707" t="str">
        <f t="shared" si="785"/>
        <v>Friday</v>
      </c>
      <c r="P2707" t="str">
        <f t="shared" si="794"/>
        <v>2016</v>
      </c>
      <c r="Q2707">
        <f t="shared" si="795"/>
        <v>11</v>
      </c>
      <c r="R2707">
        <f t="shared" si="796"/>
        <v>6</v>
      </c>
      <c r="T2707" t="str">
        <f t="shared" si="797"/>
        <v>select '20161118' as [MemberId],'201705' as [FYPeriod],'5' as [FYPeriodInYear],'2016-11-01' as [PeriodStart],'2016-11-30' as [PeriodEnd],'2017' as [FYYear],'Yr - 2017' as [FYYearLabel],'2' as [FYQuarter],'Qtr - 2' as [FYQuarterLabel],'November' as [FYMonthLabel],'21' as [FYWeek],'Wk - 21' as [FYWeekLabel],'Friday' as [Day],'2016' as [CalendarYear],'11' as [CalendarMonth],'6' as [CalendarDay],Null as [Entity] union all</v>
      </c>
    </row>
    <row r="2708" spans="1:20" x14ac:dyDescent="0.3">
      <c r="A2708">
        <f>IF($D$5-($D$5-(MAX($A$10:A2707)+1))&lt;=$D$5,$D$5-($D$5-(MAX($A$10:A2707)+1)),"")</f>
        <v>2698</v>
      </c>
      <c r="B2708" s="1">
        <f t="shared" si="787"/>
        <v>42693</v>
      </c>
      <c r="C2708" s="1" t="str">
        <f t="shared" si="788"/>
        <v>20161119</v>
      </c>
      <c r="D2708">
        <f t="shared" si="781"/>
        <v>201705</v>
      </c>
      <c r="E2708">
        <f t="shared" si="782"/>
        <v>5</v>
      </c>
      <c r="F2708" s="5">
        <f t="shared" si="783"/>
        <v>42675</v>
      </c>
      <c r="G2708" s="5">
        <f t="shared" si="786"/>
        <v>42704</v>
      </c>
      <c r="H2708" t="str">
        <f t="shared" si="789"/>
        <v>2017</v>
      </c>
      <c r="I2708" t="str">
        <f t="shared" si="790"/>
        <v>Yr - 2017</v>
      </c>
      <c r="J2708">
        <f t="shared" si="780"/>
        <v>2</v>
      </c>
      <c r="K2708" t="str">
        <f t="shared" si="791"/>
        <v>Qtr - 2</v>
      </c>
      <c r="L2708" t="str">
        <f t="shared" si="792"/>
        <v>November</v>
      </c>
      <c r="M2708">
        <f t="shared" si="784"/>
        <v>21</v>
      </c>
      <c r="N2708" t="str">
        <f t="shared" si="793"/>
        <v>Wk - 21</v>
      </c>
      <c r="O2708" t="str">
        <f t="shared" si="785"/>
        <v>Saturday</v>
      </c>
      <c r="P2708" t="str">
        <f t="shared" si="794"/>
        <v>2016</v>
      </c>
      <c r="Q2708">
        <f t="shared" si="795"/>
        <v>11</v>
      </c>
      <c r="R2708">
        <f t="shared" si="796"/>
        <v>7</v>
      </c>
      <c r="T2708" t="str">
        <f t="shared" si="797"/>
        <v>select '20161119' as [MemberId],'201705' as [FYPeriod],'5' as [FYPeriodInYear],'2016-11-01' as [PeriodStart],'2016-11-30' as [PeriodEnd],'2017' as [FYYear],'Yr - 2017' as [FYYearLabel],'2' as [FYQuarter],'Qtr - 2' as [FYQuarterLabel],'November' as [FYMonthLabel],'21' as [FYWeek],'Wk - 21' as [FYWeekLabel],'Saturday' as [Day],'2016' as [CalendarYear],'11' as [CalendarMonth],'7' as [CalendarDay],Null as [Entity] union all</v>
      </c>
    </row>
    <row r="2709" spans="1:20" x14ac:dyDescent="0.3">
      <c r="A2709">
        <f>IF($D$5-($D$5-(MAX($A$10:A2708)+1))&lt;=$D$5,$D$5-($D$5-(MAX($A$10:A2708)+1)),"")</f>
        <v>2699</v>
      </c>
      <c r="B2709" s="1">
        <f t="shared" si="787"/>
        <v>42694</v>
      </c>
      <c r="C2709" s="1" t="str">
        <f t="shared" si="788"/>
        <v>20161120</v>
      </c>
      <c r="D2709">
        <f t="shared" si="781"/>
        <v>201705</v>
      </c>
      <c r="E2709">
        <f t="shared" si="782"/>
        <v>5</v>
      </c>
      <c r="F2709" s="5">
        <f t="shared" si="783"/>
        <v>42675</v>
      </c>
      <c r="G2709" s="5">
        <f t="shared" si="786"/>
        <v>42704</v>
      </c>
      <c r="H2709" t="str">
        <f t="shared" si="789"/>
        <v>2017</v>
      </c>
      <c r="I2709" t="str">
        <f t="shared" si="790"/>
        <v>Yr - 2017</v>
      </c>
      <c r="J2709">
        <f t="shared" si="780"/>
        <v>2</v>
      </c>
      <c r="K2709" t="str">
        <f t="shared" si="791"/>
        <v>Qtr - 2</v>
      </c>
      <c r="L2709" t="str">
        <f t="shared" si="792"/>
        <v>November</v>
      </c>
      <c r="M2709">
        <f t="shared" si="784"/>
        <v>21</v>
      </c>
      <c r="N2709" t="str">
        <f t="shared" si="793"/>
        <v>Wk - 21</v>
      </c>
      <c r="O2709" t="str">
        <f t="shared" si="785"/>
        <v>Sunday</v>
      </c>
      <c r="P2709" t="str">
        <f t="shared" si="794"/>
        <v>2016</v>
      </c>
      <c r="Q2709">
        <f t="shared" si="795"/>
        <v>11</v>
      </c>
      <c r="R2709">
        <f t="shared" si="796"/>
        <v>1</v>
      </c>
      <c r="T2709" t="str">
        <f t="shared" si="797"/>
        <v>select '20161120' as [MemberId],'201705' as [FYPeriod],'5' as [FYPeriodInYear],'2016-11-01' as [PeriodStart],'2016-11-30' as [PeriodEnd],'2017' as [FYYear],'Yr - 2017' as [FYYearLabel],'2' as [FYQuarter],'Qtr - 2' as [FYQuarterLabel],'November' as [FYMonthLabel],'21' as [FYWeek],'Wk - 21' as [FYWeekLabel],'Sunday' as [Day],'2016' as [CalendarYear],'11' as [CalendarMonth],'1' as [CalendarDay],Null as [Entity] union all</v>
      </c>
    </row>
    <row r="2710" spans="1:20" x14ac:dyDescent="0.3">
      <c r="A2710">
        <f>IF($D$5-($D$5-(MAX($A$10:A2709)+1))&lt;=$D$5,$D$5-($D$5-(MAX($A$10:A2709)+1)),"")</f>
        <v>2700</v>
      </c>
      <c r="B2710" s="1">
        <f t="shared" si="787"/>
        <v>42695</v>
      </c>
      <c r="C2710" s="1" t="str">
        <f t="shared" si="788"/>
        <v>20161121</v>
      </c>
      <c r="D2710">
        <f t="shared" si="781"/>
        <v>201705</v>
      </c>
      <c r="E2710">
        <f t="shared" si="782"/>
        <v>5</v>
      </c>
      <c r="F2710" s="5">
        <f t="shared" si="783"/>
        <v>42675</v>
      </c>
      <c r="G2710" s="5">
        <f t="shared" si="786"/>
        <v>42704</v>
      </c>
      <c r="H2710" t="str">
        <f t="shared" si="789"/>
        <v>2017</v>
      </c>
      <c r="I2710" t="str">
        <f t="shared" si="790"/>
        <v>Yr - 2017</v>
      </c>
      <c r="J2710">
        <f t="shared" si="780"/>
        <v>2</v>
      </c>
      <c r="K2710" t="str">
        <f t="shared" si="791"/>
        <v>Qtr - 2</v>
      </c>
      <c r="L2710" t="str">
        <f t="shared" si="792"/>
        <v>November</v>
      </c>
      <c r="M2710">
        <f t="shared" si="784"/>
        <v>21</v>
      </c>
      <c r="N2710" t="str">
        <f t="shared" si="793"/>
        <v>Wk - 21</v>
      </c>
      <c r="O2710" t="str">
        <f t="shared" si="785"/>
        <v>Monday</v>
      </c>
      <c r="P2710" t="str">
        <f t="shared" si="794"/>
        <v>2016</v>
      </c>
      <c r="Q2710">
        <f t="shared" si="795"/>
        <v>11</v>
      </c>
      <c r="R2710">
        <f t="shared" si="796"/>
        <v>2</v>
      </c>
      <c r="T2710" t="str">
        <f t="shared" si="797"/>
        <v>select '20161121' as [MemberId],'201705' as [FYPeriod],'5' as [FYPeriodInYear],'2016-11-01' as [PeriodStart],'2016-11-30' as [PeriodEnd],'2017' as [FYYear],'Yr - 2017' as [FYYearLabel],'2' as [FYQuarter],'Qtr - 2' as [FYQuarterLabel],'November' as [FYMonthLabel],'21' as [FYWeek],'Wk - 21' as [FYWeekLabel],'Monday' as [Day],'2016' as [CalendarYear],'11' as [CalendarMonth],'2' as [CalendarDay],Null as [Entity] union all</v>
      </c>
    </row>
    <row r="2711" spans="1:20" x14ac:dyDescent="0.3">
      <c r="A2711">
        <f>IF($D$5-($D$5-(MAX($A$10:A2710)+1))&lt;=$D$5,$D$5-($D$5-(MAX($A$10:A2710)+1)),"")</f>
        <v>2701</v>
      </c>
      <c r="B2711" s="1">
        <f t="shared" si="787"/>
        <v>42696</v>
      </c>
      <c r="C2711" s="1" t="str">
        <f t="shared" si="788"/>
        <v>20161122</v>
      </c>
      <c r="D2711">
        <f t="shared" si="781"/>
        <v>201705</v>
      </c>
      <c r="E2711">
        <f t="shared" si="782"/>
        <v>5</v>
      </c>
      <c r="F2711" s="5">
        <f t="shared" si="783"/>
        <v>42675</v>
      </c>
      <c r="G2711" s="5">
        <f t="shared" si="786"/>
        <v>42704</v>
      </c>
      <c r="H2711" t="str">
        <f t="shared" si="789"/>
        <v>2017</v>
      </c>
      <c r="I2711" t="str">
        <f t="shared" si="790"/>
        <v>Yr - 2017</v>
      </c>
      <c r="J2711">
        <f t="shared" si="780"/>
        <v>2</v>
      </c>
      <c r="K2711" t="str">
        <f t="shared" si="791"/>
        <v>Qtr - 2</v>
      </c>
      <c r="L2711" t="str">
        <f t="shared" si="792"/>
        <v>November</v>
      </c>
      <c r="M2711">
        <f t="shared" si="784"/>
        <v>21</v>
      </c>
      <c r="N2711" t="str">
        <f t="shared" si="793"/>
        <v>Wk - 21</v>
      </c>
      <c r="O2711" t="str">
        <f t="shared" si="785"/>
        <v>Tuesday</v>
      </c>
      <c r="P2711" t="str">
        <f t="shared" si="794"/>
        <v>2016</v>
      </c>
      <c r="Q2711">
        <f t="shared" si="795"/>
        <v>11</v>
      </c>
      <c r="R2711">
        <f t="shared" si="796"/>
        <v>3</v>
      </c>
      <c r="T2711" t="str">
        <f t="shared" si="797"/>
        <v>select '20161122' as [MemberId],'201705' as [FYPeriod],'5' as [FYPeriodInYear],'2016-11-01' as [PeriodStart],'2016-11-30' as [PeriodEnd],'2017' as [FYYear],'Yr - 2017' as [FYYearLabel],'2' as [FYQuarter],'Qtr - 2' as [FYQuarterLabel],'November' as [FYMonthLabel],'21' as [FYWeek],'Wk - 21' as [FYWeekLabel],'Tuesday' as [Day],'2016' as [CalendarYear],'11' as [CalendarMonth],'3' as [CalendarDay],Null as [Entity] union all</v>
      </c>
    </row>
    <row r="2712" spans="1:20" x14ac:dyDescent="0.3">
      <c r="A2712">
        <f>IF($D$5-($D$5-(MAX($A$10:A2711)+1))&lt;=$D$5,$D$5-($D$5-(MAX($A$10:A2711)+1)),"")</f>
        <v>2702</v>
      </c>
      <c r="B2712" s="1">
        <f t="shared" si="787"/>
        <v>42697</v>
      </c>
      <c r="C2712" s="1" t="str">
        <f t="shared" si="788"/>
        <v>20161123</v>
      </c>
      <c r="D2712">
        <f t="shared" si="781"/>
        <v>201705</v>
      </c>
      <c r="E2712">
        <f t="shared" si="782"/>
        <v>5</v>
      </c>
      <c r="F2712" s="5">
        <f t="shared" si="783"/>
        <v>42675</v>
      </c>
      <c r="G2712" s="5">
        <f t="shared" si="786"/>
        <v>42704</v>
      </c>
      <c r="H2712" t="str">
        <f t="shared" si="789"/>
        <v>2017</v>
      </c>
      <c r="I2712" t="str">
        <f t="shared" si="790"/>
        <v>Yr - 2017</v>
      </c>
      <c r="J2712">
        <f t="shared" si="780"/>
        <v>2</v>
      </c>
      <c r="K2712" t="str">
        <f t="shared" si="791"/>
        <v>Qtr - 2</v>
      </c>
      <c r="L2712" t="str">
        <f t="shared" si="792"/>
        <v>November</v>
      </c>
      <c r="M2712">
        <f t="shared" si="784"/>
        <v>22</v>
      </c>
      <c r="N2712" t="str">
        <f t="shared" si="793"/>
        <v>Wk - 22</v>
      </c>
      <c r="O2712" t="str">
        <f t="shared" si="785"/>
        <v>Wednesday</v>
      </c>
      <c r="P2712" t="str">
        <f t="shared" si="794"/>
        <v>2016</v>
      </c>
      <c r="Q2712">
        <f t="shared" si="795"/>
        <v>11</v>
      </c>
      <c r="R2712">
        <f t="shared" si="796"/>
        <v>4</v>
      </c>
      <c r="T2712" t="str">
        <f t="shared" si="797"/>
        <v>select '20161123' as [MemberId],'201705' as [FYPeriod],'5' as [FYPeriodInYear],'2016-11-01' as [PeriodStart],'2016-11-30' as [PeriodEnd],'2017' as [FYYear],'Yr - 2017' as [FYYearLabel],'2' as [FYQuarter],'Qtr - 2' as [FYQuarterLabel],'November' as [FYMonthLabel],'22' as [FYWeek],'Wk - 22' as [FYWeekLabel],'Wednesday' as [Day],'2016' as [CalendarYear],'11' as [CalendarMonth],'4' as [CalendarDay],Null as [Entity] union all</v>
      </c>
    </row>
    <row r="2713" spans="1:20" x14ac:dyDescent="0.3">
      <c r="A2713">
        <f>IF($D$5-($D$5-(MAX($A$10:A2712)+1))&lt;=$D$5,$D$5-($D$5-(MAX($A$10:A2712)+1)),"")</f>
        <v>2703</v>
      </c>
      <c r="B2713" s="1">
        <f t="shared" si="787"/>
        <v>42698</v>
      </c>
      <c r="C2713" s="1" t="str">
        <f t="shared" si="788"/>
        <v>20161124</v>
      </c>
      <c r="D2713">
        <f t="shared" si="781"/>
        <v>201705</v>
      </c>
      <c r="E2713">
        <f t="shared" si="782"/>
        <v>5</v>
      </c>
      <c r="F2713" s="5">
        <f t="shared" si="783"/>
        <v>42675</v>
      </c>
      <c r="G2713" s="5">
        <f t="shared" si="786"/>
        <v>42704</v>
      </c>
      <c r="H2713" t="str">
        <f t="shared" si="789"/>
        <v>2017</v>
      </c>
      <c r="I2713" t="str">
        <f t="shared" si="790"/>
        <v>Yr - 2017</v>
      </c>
      <c r="J2713">
        <f t="shared" si="780"/>
        <v>2</v>
      </c>
      <c r="K2713" t="str">
        <f t="shared" si="791"/>
        <v>Qtr - 2</v>
      </c>
      <c r="L2713" t="str">
        <f t="shared" si="792"/>
        <v>November</v>
      </c>
      <c r="M2713">
        <f t="shared" si="784"/>
        <v>22</v>
      </c>
      <c r="N2713" t="str">
        <f t="shared" si="793"/>
        <v>Wk - 22</v>
      </c>
      <c r="O2713" t="str">
        <f t="shared" si="785"/>
        <v>Thursday</v>
      </c>
      <c r="P2713" t="str">
        <f t="shared" si="794"/>
        <v>2016</v>
      </c>
      <c r="Q2713">
        <f t="shared" si="795"/>
        <v>11</v>
      </c>
      <c r="R2713">
        <f t="shared" si="796"/>
        <v>5</v>
      </c>
      <c r="T2713" t="str">
        <f t="shared" si="797"/>
        <v>select '20161124' as [MemberId],'201705' as [FYPeriod],'5' as [FYPeriodInYear],'2016-11-01' as [PeriodStart],'2016-11-30' as [PeriodEnd],'2017' as [FYYear],'Yr - 2017' as [FYYearLabel],'2' as [FYQuarter],'Qtr - 2' as [FYQuarterLabel],'November' as [FYMonthLabel],'22' as [FYWeek],'Wk - 22' as [FYWeekLabel],'Thursday' as [Day],'2016' as [CalendarYear],'11' as [CalendarMonth],'5' as [CalendarDay],Null as [Entity] union all</v>
      </c>
    </row>
    <row r="2714" spans="1:20" x14ac:dyDescent="0.3">
      <c r="A2714">
        <f>IF($D$5-($D$5-(MAX($A$10:A2713)+1))&lt;=$D$5,$D$5-($D$5-(MAX($A$10:A2713)+1)),"")</f>
        <v>2704</v>
      </c>
      <c r="B2714" s="1">
        <f t="shared" si="787"/>
        <v>42699</v>
      </c>
      <c r="C2714" s="1" t="str">
        <f t="shared" si="788"/>
        <v>20161125</v>
      </c>
      <c r="D2714">
        <f t="shared" si="781"/>
        <v>201705</v>
      </c>
      <c r="E2714">
        <f t="shared" si="782"/>
        <v>5</v>
      </c>
      <c r="F2714" s="5">
        <f t="shared" si="783"/>
        <v>42675</v>
      </c>
      <c r="G2714" s="5">
        <f t="shared" si="786"/>
        <v>42704</v>
      </c>
      <c r="H2714" t="str">
        <f t="shared" si="789"/>
        <v>2017</v>
      </c>
      <c r="I2714" t="str">
        <f t="shared" si="790"/>
        <v>Yr - 2017</v>
      </c>
      <c r="J2714">
        <f t="shared" si="780"/>
        <v>2</v>
      </c>
      <c r="K2714" t="str">
        <f t="shared" si="791"/>
        <v>Qtr - 2</v>
      </c>
      <c r="L2714" t="str">
        <f t="shared" si="792"/>
        <v>November</v>
      </c>
      <c r="M2714">
        <f t="shared" si="784"/>
        <v>22</v>
      </c>
      <c r="N2714" t="str">
        <f t="shared" si="793"/>
        <v>Wk - 22</v>
      </c>
      <c r="O2714" t="str">
        <f t="shared" si="785"/>
        <v>Friday</v>
      </c>
      <c r="P2714" t="str">
        <f t="shared" si="794"/>
        <v>2016</v>
      </c>
      <c r="Q2714">
        <f t="shared" si="795"/>
        <v>11</v>
      </c>
      <c r="R2714">
        <f t="shared" si="796"/>
        <v>6</v>
      </c>
      <c r="T2714" t="str">
        <f t="shared" si="797"/>
        <v>select '20161125' as [MemberId],'201705' as [FYPeriod],'5' as [FYPeriodInYear],'2016-11-01' as [PeriodStart],'2016-11-30' as [PeriodEnd],'2017' as [FYYear],'Yr - 2017' as [FYYearLabel],'2' as [FYQuarter],'Qtr - 2' as [FYQuarterLabel],'November' as [FYMonthLabel],'22' as [FYWeek],'Wk - 22' as [FYWeekLabel],'Friday' as [Day],'2016' as [CalendarYear],'11' as [CalendarMonth],'6' as [CalendarDay],Null as [Entity] union all</v>
      </c>
    </row>
    <row r="2715" spans="1:20" x14ac:dyDescent="0.3">
      <c r="A2715">
        <f>IF($D$5-($D$5-(MAX($A$10:A2714)+1))&lt;=$D$5,$D$5-($D$5-(MAX($A$10:A2714)+1)),"")</f>
        <v>2705</v>
      </c>
      <c r="B2715" s="1">
        <f t="shared" si="787"/>
        <v>42700</v>
      </c>
      <c r="C2715" s="1" t="str">
        <f t="shared" si="788"/>
        <v>20161126</v>
      </c>
      <c r="D2715">
        <f t="shared" si="781"/>
        <v>201705</v>
      </c>
      <c r="E2715">
        <f t="shared" si="782"/>
        <v>5</v>
      </c>
      <c r="F2715" s="5">
        <f t="shared" si="783"/>
        <v>42675</v>
      </c>
      <c r="G2715" s="5">
        <f t="shared" si="786"/>
        <v>42704</v>
      </c>
      <c r="H2715" t="str">
        <f t="shared" si="789"/>
        <v>2017</v>
      </c>
      <c r="I2715" t="str">
        <f t="shared" si="790"/>
        <v>Yr - 2017</v>
      </c>
      <c r="J2715">
        <f t="shared" si="780"/>
        <v>2</v>
      </c>
      <c r="K2715" t="str">
        <f t="shared" si="791"/>
        <v>Qtr - 2</v>
      </c>
      <c r="L2715" t="str">
        <f t="shared" si="792"/>
        <v>November</v>
      </c>
      <c r="M2715">
        <f t="shared" si="784"/>
        <v>22</v>
      </c>
      <c r="N2715" t="str">
        <f t="shared" si="793"/>
        <v>Wk - 22</v>
      </c>
      <c r="O2715" t="str">
        <f t="shared" si="785"/>
        <v>Saturday</v>
      </c>
      <c r="P2715" t="str">
        <f t="shared" si="794"/>
        <v>2016</v>
      </c>
      <c r="Q2715">
        <f t="shared" si="795"/>
        <v>11</v>
      </c>
      <c r="R2715">
        <f t="shared" si="796"/>
        <v>7</v>
      </c>
      <c r="T2715" t="str">
        <f t="shared" si="797"/>
        <v>select '20161126' as [MemberId],'201705' as [FYPeriod],'5' as [FYPeriodInYear],'2016-11-01' as [PeriodStart],'2016-11-30' as [PeriodEnd],'2017' as [FYYear],'Yr - 2017' as [FYYearLabel],'2' as [FYQuarter],'Qtr - 2' as [FYQuarterLabel],'November' as [FYMonthLabel],'22' as [FYWeek],'Wk - 22' as [FYWeekLabel],'Saturday' as [Day],'2016' as [CalendarYear],'11' as [CalendarMonth],'7' as [CalendarDay],Null as [Entity] union all</v>
      </c>
    </row>
    <row r="2716" spans="1:20" x14ac:dyDescent="0.3">
      <c r="A2716">
        <f>IF($D$5-($D$5-(MAX($A$10:A2715)+1))&lt;=$D$5,$D$5-($D$5-(MAX($A$10:A2715)+1)),"")</f>
        <v>2706</v>
      </c>
      <c r="B2716" s="1">
        <f t="shared" si="787"/>
        <v>42701</v>
      </c>
      <c r="C2716" s="1" t="str">
        <f t="shared" si="788"/>
        <v>20161127</v>
      </c>
      <c r="D2716">
        <f t="shared" si="781"/>
        <v>201705</v>
      </c>
      <c r="E2716">
        <f t="shared" si="782"/>
        <v>5</v>
      </c>
      <c r="F2716" s="5">
        <f t="shared" si="783"/>
        <v>42675</v>
      </c>
      <c r="G2716" s="5">
        <f t="shared" si="786"/>
        <v>42704</v>
      </c>
      <c r="H2716" t="str">
        <f t="shared" si="789"/>
        <v>2017</v>
      </c>
      <c r="I2716" t="str">
        <f t="shared" si="790"/>
        <v>Yr - 2017</v>
      </c>
      <c r="J2716">
        <f t="shared" si="780"/>
        <v>2</v>
      </c>
      <c r="K2716" t="str">
        <f t="shared" si="791"/>
        <v>Qtr - 2</v>
      </c>
      <c r="L2716" t="str">
        <f t="shared" si="792"/>
        <v>November</v>
      </c>
      <c r="M2716">
        <f t="shared" si="784"/>
        <v>22</v>
      </c>
      <c r="N2716" t="str">
        <f t="shared" si="793"/>
        <v>Wk - 22</v>
      </c>
      <c r="O2716" t="str">
        <f t="shared" si="785"/>
        <v>Sunday</v>
      </c>
      <c r="P2716" t="str">
        <f t="shared" si="794"/>
        <v>2016</v>
      </c>
      <c r="Q2716">
        <f t="shared" si="795"/>
        <v>11</v>
      </c>
      <c r="R2716">
        <f t="shared" si="796"/>
        <v>1</v>
      </c>
      <c r="T2716" t="str">
        <f t="shared" si="797"/>
        <v>select '20161127' as [MemberId],'201705' as [FYPeriod],'5' as [FYPeriodInYear],'2016-11-01' as [PeriodStart],'2016-11-30' as [PeriodEnd],'2017' as [FYYear],'Yr - 2017' as [FYYearLabel],'2' as [FYQuarter],'Qtr - 2' as [FYQuarterLabel],'November' as [FYMonthLabel],'22' as [FYWeek],'Wk - 22' as [FYWeekLabel],'Sunday' as [Day],'2016' as [CalendarYear],'11' as [CalendarMonth],'1' as [CalendarDay],Null as [Entity] union all</v>
      </c>
    </row>
    <row r="2717" spans="1:20" x14ac:dyDescent="0.3">
      <c r="A2717">
        <f>IF($D$5-($D$5-(MAX($A$10:A2716)+1))&lt;=$D$5,$D$5-($D$5-(MAX($A$10:A2716)+1)),"")</f>
        <v>2707</v>
      </c>
      <c r="B2717" s="1">
        <f t="shared" si="787"/>
        <v>42702</v>
      </c>
      <c r="C2717" s="1" t="str">
        <f t="shared" si="788"/>
        <v>20161128</v>
      </c>
      <c r="D2717">
        <f t="shared" si="781"/>
        <v>201705</v>
      </c>
      <c r="E2717">
        <f t="shared" si="782"/>
        <v>5</v>
      </c>
      <c r="F2717" s="5">
        <f t="shared" si="783"/>
        <v>42675</v>
      </c>
      <c r="G2717" s="5">
        <f t="shared" si="786"/>
        <v>42704</v>
      </c>
      <c r="H2717" t="str">
        <f t="shared" si="789"/>
        <v>2017</v>
      </c>
      <c r="I2717" t="str">
        <f t="shared" si="790"/>
        <v>Yr - 2017</v>
      </c>
      <c r="J2717">
        <f t="shared" si="780"/>
        <v>2</v>
      </c>
      <c r="K2717" t="str">
        <f t="shared" si="791"/>
        <v>Qtr - 2</v>
      </c>
      <c r="L2717" t="str">
        <f t="shared" si="792"/>
        <v>November</v>
      </c>
      <c r="M2717">
        <f t="shared" si="784"/>
        <v>22</v>
      </c>
      <c r="N2717" t="str">
        <f t="shared" si="793"/>
        <v>Wk - 22</v>
      </c>
      <c r="O2717" t="str">
        <f t="shared" si="785"/>
        <v>Monday</v>
      </c>
      <c r="P2717" t="str">
        <f t="shared" si="794"/>
        <v>2016</v>
      </c>
      <c r="Q2717">
        <f t="shared" si="795"/>
        <v>11</v>
      </c>
      <c r="R2717">
        <f t="shared" si="796"/>
        <v>2</v>
      </c>
      <c r="T2717" t="str">
        <f t="shared" si="797"/>
        <v>select '20161128' as [MemberId],'201705' as [FYPeriod],'5' as [FYPeriodInYear],'2016-11-01' as [PeriodStart],'2016-11-30' as [PeriodEnd],'2017' as [FYYear],'Yr - 2017' as [FYYearLabel],'2' as [FYQuarter],'Qtr - 2' as [FYQuarterLabel],'November' as [FYMonthLabel],'22' as [FYWeek],'Wk - 22' as [FYWeekLabel],'Monday' as [Day],'2016' as [CalendarYear],'11' as [CalendarMonth],'2' as [CalendarDay],Null as [Entity] union all</v>
      </c>
    </row>
    <row r="2718" spans="1:20" x14ac:dyDescent="0.3">
      <c r="A2718">
        <f>IF($D$5-($D$5-(MAX($A$10:A2717)+1))&lt;=$D$5,$D$5-($D$5-(MAX($A$10:A2717)+1)),"")</f>
        <v>2708</v>
      </c>
      <c r="B2718" s="1">
        <f t="shared" si="787"/>
        <v>42703</v>
      </c>
      <c r="C2718" s="1" t="str">
        <f t="shared" si="788"/>
        <v>20161129</v>
      </c>
      <c r="D2718">
        <f t="shared" si="781"/>
        <v>201705</v>
      </c>
      <c r="E2718">
        <f t="shared" si="782"/>
        <v>5</v>
      </c>
      <c r="F2718" s="5">
        <f t="shared" si="783"/>
        <v>42675</v>
      </c>
      <c r="G2718" s="5">
        <f t="shared" si="786"/>
        <v>42704</v>
      </c>
      <c r="H2718" t="str">
        <f t="shared" si="789"/>
        <v>2017</v>
      </c>
      <c r="I2718" t="str">
        <f t="shared" si="790"/>
        <v>Yr - 2017</v>
      </c>
      <c r="J2718">
        <f t="shared" si="780"/>
        <v>2</v>
      </c>
      <c r="K2718" t="str">
        <f t="shared" si="791"/>
        <v>Qtr - 2</v>
      </c>
      <c r="L2718" t="str">
        <f t="shared" si="792"/>
        <v>November</v>
      </c>
      <c r="M2718">
        <f t="shared" si="784"/>
        <v>22</v>
      </c>
      <c r="N2718" t="str">
        <f t="shared" si="793"/>
        <v>Wk - 22</v>
      </c>
      <c r="O2718" t="str">
        <f t="shared" si="785"/>
        <v>Tuesday</v>
      </c>
      <c r="P2718" t="str">
        <f t="shared" si="794"/>
        <v>2016</v>
      </c>
      <c r="Q2718">
        <f t="shared" si="795"/>
        <v>11</v>
      </c>
      <c r="R2718">
        <f t="shared" si="796"/>
        <v>3</v>
      </c>
      <c r="T2718" t="str">
        <f t="shared" si="797"/>
        <v>select '20161129' as [MemberId],'201705' as [FYPeriod],'5' as [FYPeriodInYear],'2016-11-01' as [PeriodStart],'2016-11-30' as [PeriodEnd],'2017' as [FYYear],'Yr - 2017' as [FYYearLabel],'2' as [FYQuarter],'Qtr - 2' as [FYQuarterLabel],'November' as [FYMonthLabel],'22' as [FYWeek],'Wk - 22' as [FYWeekLabel],'Tuesday' as [Day],'2016' as [CalendarYear],'11' as [CalendarMonth],'3' as [CalendarDay],Null as [Entity] union all</v>
      </c>
    </row>
    <row r="2719" spans="1:20" x14ac:dyDescent="0.3">
      <c r="A2719">
        <f>IF($D$5-($D$5-(MAX($A$10:A2718)+1))&lt;=$D$5,$D$5-($D$5-(MAX($A$10:A2718)+1)),"")</f>
        <v>2709</v>
      </c>
      <c r="B2719" s="1">
        <f t="shared" si="787"/>
        <v>42704</v>
      </c>
      <c r="C2719" s="1" t="str">
        <f t="shared" si="788"/>
        <v>20161130</v>
      </c>
      <c r="D2719">
        <f t="shared" si="781"/>
        <v>201705</v>
      </c>
      <c r="E2719">
        <f t="shared" si="782"/>
        <v>5</v>
      </c>
      <c r="F2719" s="5">
        <f t="shared" si="783"/>
        <v>42675</v>
      </c>
      <c r="G2719" s="5">
        <f t="shared" si="786"/>
        <v>42704</v>
      </c>
      <c r="H2719" t="str">
        <f t="shared" si="789"/>
        <v>2017</v>
      </c>
      <c r="I2719" t="str">
        <f t="shared" si="790"/>
        <v>Yr - 2017</v>
      </c>
      <c r="J2719">
        <f t="shared" si="780"/>
        <v>2</v>
      </c>
      <c r="K2719" t="str">
        <f t="shared" si="791"/>
        <v>Qtr - 2</v>
      </c>
      <c r="L2719" t="str">
        <f t="shared" si="792"/>
        <v>November</v>
      </c>
      <c r="M2719">
        <f t="shared" si="784"/>
        <v>23</v>
      </c>
      <c r="N2719" t="str">
        <f t="shared" si="793"/>
        <v>Wk - 23</v>
      </c>
      <c r="O2719" t="str">
        <f t="shared" si="785"/>
        <v>Wednesday</v>
      </c>
      <c r="P2719" t="str">
        <f t="shared" si="794"/>
        <v>2016</v>
      </c>
      <c r="Q2719">
        <f t="shared" si="795"/>
        <v>11</v>
      </c>
      <c r="R2719">
        <f t="shared" si="796"/>
        <v>4</v>
      </c>
      <c r="T2719" t="str">
        <f t="shared" si="797"/>
        <v>select '20161130' as [MemberId],'201705' as [FYPeriod],'5' as [FYPeriodInYear],'2016-11-01' as [PeriodStart],'2016-11-30' as [PeriodEnd],'2017' as [FYYear],'Yr - 2017' as [FYYearLabel],'2' as [FYQuarter],'Qtr - 2' as [FYQuarterLabel],'November' as [FYMonthLabel],'23' as [FYWeek],'Wk - 23' as [FYWeekLabel],'Wednesday' as [Day],'2016' as [CalendarYear],'11' as [CalendarMonth],'4' as [CalendarDay],Null as [Entity] union all</v>
      </c>
    </row>
    <row r="2720" spans="1:20" x14ac:dyDescent="0.3">
      <c r="A2720">
        <f>IF($D$5-($D$5-(MAX($A$10:A2719)+1))&lt;=$D$5,$D$5-($D$5-(MAX($A$10:A2719)+1)),"")</f>
        <v>2710</v>
      </c>
      <c r="B2720" s="1">
        <f t="shared" si="787"/>
        <v>42705</v>
      </c>
      <c r="C2720" s="1" t="str">
        <f t="shared" si="788"/>
        <v>20161201</v>
      </c>
      <c r="D2720">
        <f t="shared" si="781"/>
        <v>201706</v>
      </c>
      <c r="E2720">
        <f t="shared" si="782"/>
        <v>6</v>
      </c>
      <c r="F2720" s="5">
        <f t="shared" si="783"/>
        <v>42705</v>
      </c>
      <c r="G2720" s="5">
        <f t="shared" si="786"/>
        <v>42735</v>
      </c>
      <c r="H2720" t="str">
        <f t="shared" si="789"/>
        <v>2017</v>
      </c>
      <c r="I2720" t="str">
        <f t="shared" si="790"/>
        <v>Yr - 2017</v>
      </c>
      <c r="J2720">
        <f t="shared" si="780"/>
        <v>2</v>
      </c>
      <c r="K2720" t="str">
        <f t="shared" si="791"/>
        <v>Qtr - 2</v>
      </c>
      <c r="L2720" t="str">
        <f t="shared" si="792"/>
        <v>December</v>
      </c>
      <c r="M2720">
        <f t="shared" si="784"/>
        <v>23</v>
      </c>
      <c r="N2720" t="str">
        <f t="shared" si="793"/>
        <v>Wk - 23</v>
      </c>
      <c r="O2720" t="str">
        <f t="shared" si="785"/>
        <v>Thursday</v>
      </c>
      <c r="P2720" t="str">
        <f t="shared" si="794"/>
        <v>2016</v>
      </c>
      <c r="Q2720">
        <f t="shared" si="795"/>
        <v>12</v>
      </c>
      <c r="R2720">
        <f t="shared" si="796"/>
        <v>5</v>
      </c>
      <c r="T2720" t="str">
        <f t="shared" si="797"/>
        <v>select '20161201' as [MemberId],'201706' as [FYPeriod],'6' as [FYPeriodInYear],'2016-12-01' as [PeriodStart],'2016-12-31' as [PeriodEnd],'2017' as [FYYear],'Yr - 2017' as [FYYearLabel],'2' as [FYQuarter],'Qtr - 2' as [FYQuarterLabel],'December' as [FYMonthLabel],'23' as [FYWeek],'Wk - 23' as [FYWeekLabel],'Thursday' as [Day],'2016' as [CalendarYear],'12' as [CalendarMonth],'5' as [CalendarDay],Null as [Entity] union all</v>
      </c>
    </row>
    <row r="2721" spans="1:20" x14ac:dyDescent="0.3">
      <c r="A2721">
        <f>IF($D$5-($D$5-(MAX($A$10:A2720)+1))&lt;=$D$5,$D$5-($D$5-(MAX($A$10:A2720)+1)),"")</f>
        <v>2711</v>
      </c>
      <c r="B2721" s="1">
        <f t="shared" si="787"/>
        <v>42706</v>
      </c>
      <c r="C2721" s="1" t="str">
        <f t="shared" si="788"/>
        <v>20161202</v>
      </c>
      <c r="D2721">
        <f t="shared" si="781"/>
        <v>201706</v>
      </c>
      <c r="E2721">
        <f t="shared" si="782"/>
        <v>6</v>
      </c>
      <c r="F2721" s="5">
        <f t="shared" si="783"/>
        <v>42705</v>
      </c>
      <c r="G2721" s="5">
        <f t="shared" si="786"/>
        <v>42735</v>
      </c>
      <c r="H2721" t="str">
        <f t="shared" si="789"/>
        <v>2017</v>
      </c>
      <c r="I2721" t="str">
        <f t="shared" si="790"/>
        <v>Yr - 2017</v>
      </c>
      <c r="J2721">
        <f t="shared" si="780"/>
        <v>2</v>
      </c>
      <c r="K2721" t="str">
        <f t="shared" si="791"/>
        <v>Qtr - 2</v>
      </c>
      <c r="L2721" t="str">
        <f t="shared" si="792"/>
        <v>December</v>
      </c>
      <c r="M2721">
        <f t="shared" si="784"/>
        <v>23</v>
      </c>
      <c r="N2721" t="str">
        <f t="shared" si="793"/>
        <v>Wk - 23</v>
      </c>
      <c r="O2721" t="str">
        <f t="shared" si="785"/>
        <v>Friday</v>
      </c>
      <c r="P2721" t="str">
        <f t="shared" si="794"/>
        <v>2016</v>
      </c>
      <c r="Q2721">
        <f t="shared" si="795"/>
        <v>12</v>
      </c>
      <c r="R2721">
        <f t="shared" si="796"/>
        <v>6</v>
      </c>
      <c r="T2721" t="str">
        <f t="shared" si="797"/>
        <v>select '20161202' as [MemberId],'201706' as [FYPeriod],'6' as [FYPeriodInYear],'2016-12-01' as [PeriodStart],'2016-12-31' as [PeriodEnd],'2017' as [FYYear],'Yr - 2017' as [FYYearLabel],'2' as [FYQuarter],'Qtr - 2' as [FYQuarterLabel],'December' as [FYMonthLabel],'23' as [FYWeek],'Wk - 23' as [FYWeekLabel],'Friday' as [Day],'2016' as [CalendarYear],'12' as [CalendarMonth],'6' as [CalendarDay],Null as [Entity] union all</v>
      </c>
    </row>
    <row r="2722" spans="1:20" x14ac:dyDescent="0.3">
      <c r="A2722">
        <f>IF($D$5-($D$5-(MAX($A$10:A2721)+1))&lt;=$D$5,$D$5-($D$5-(MAX($A$10:A2721)+1)),"")</f>
        <v>2712</v>
      </c>
      <c r="B2722" s="1">
        <f t="shared" si="787"/>
        <v>42707</v>
      </c>
      <c r="C2722" s="1" t="str">
        <f t="shared" si="788"/>
        <v>20161203</v>
      </c>
      <c r="D2722">
        <f t="shared" si="781"/>
        <v>201706</v>
      </c>
      <c r="E2722">
        <f t="shared" si="782"/>
        <v>6</v>
      </c>
      <c r="F2722" s="5">
        <f t="shared" si="783"/>
        <v>42705</v>
      </c>
      <c r="G2722" s="5">
        <f t="shared" si="786"/>
        <v>42735</v>
      </c>
      <c r="H2722" t="str">
        <f t="shared" si="789"/>
        <v>2017</v>
      </c>
      <c r="I2722" t="str">
        <f t="shared" si="790"/>
        <v>Yr - 2017</v>
      </c>
      <c r="J2722">
        <f t="shared" si="780"/>
        <v>2</v>
      </c>
      <c r="K2722" t="str">
        <f t="shared" si="791"/>
        <v>Qtr - 2</v>
      </c>
      <c r="L2722" t="str">
        <f t="shared" si="792"/>
        <v>December</v>
      </c>
      <c r="M2722">
        <f t="shared" si="784"/>
        <v>23</v>
      </c>
      <c r="N2722" t="str">
        <f t="shared" si="793"/>
        <v>Wk - 23</v>
      </c>
      <c r="O2722" t="str">
        <f t="shared" si="785"/>
        <v>Saturday</v>
      </c>
      <c r="P2722" t="str">
        <f t="shared" si="794"/>
        <v>2016</v>
      </c>
      <c r="Q2722">
        <f t="shared" si="795"/>
        <v>12</v>
      </c>
      <c r="R2722">
        <f t="shared" si="796"/>
        <v>7</v>
      </c>
      <c r="T2722" t="str">
        <f t="shared" si="797"/>
        <v>select '20161203' as [MemberId],'201706' as [FYPeriod],'6' as [FYPeriodInYear],'2016-12-01' as [PeriodStart],'2016-12-31' as [PeriodEnd],'2017' as [FYYear],'Yr - 2017' as [FYYearLabel],'2' as [FYQuarter],'Qtr - 2' as [FYQuarterLabel],'December' as [FYMonthLabel],'23' as [FYWeek],'Wk - 23' as [FYWeekLabel],'Saturday' as [Day],'2016' as [CalendarYear],'12' as [CalendarMonth],'7' as [CalendarDay],Null as [Entity] union all</v>
      </c>
    </row>
    <row r="2723" spans="1:20" x14ac:dyDescent="0.3">
      <c r="A2723">
        <f>IF($D$5-($D$5-(MAX($A$10:A2722)+1))&lt;=$D$5,$D$5-($D$5-(MAX($A$10:A2722)+1)),"")</f>
        <v>2713</v>
      </c>
      <c r="B2723" s="1">
        <f t="shared" si="787"/>
        <v>42708</v>
      </c>
      <c r="C2723" s="1" t="str">
        <f t="shared" si="788"/>
        <v>20161204</v>
      </c>
      <c r="D2723">
        <f t="shared" si="781"/>
        <v>201706</v>
      </c>
      <c r="E2723">
        <f t="shared" si="782"/>
        <v>6</v>
      </c>
      <c r="F2723" s="5">
        <f t="shared" si="783"/>
        <v>42705</v>
      </c>
      <c r="G2723" s="5">
        <f t="shared" si="786"/>
        <v>42735</v>
      </c>
      <c r="H2723" t="str">
        <f t="shared" si="789"/>
        <v>2017</v>
      </c>
      <c r="I2723" t="str">
        <f t="shared" si="790"/>
        <v>Yr - 2017</v>
      </c>
      <c r="J2723">
        <f t="shared" si="780"/>
        <v>2</v>
      </c>
      <c r="K2723" t="str">
        <f t="shared" si="791"/>
        <v>Qtr - 2</v>
      </c>
      <c r="L2723" t="str">
        <f t="shared" si="792"/>
        <v>December</v>
      </c>
      <c r="M2723">
        <f t="shared" si="784"/>
        <v>23</v>
      </c>
      <c r="N2723" t="str">
        <f t="shared" si="793"/>
        <v>Wk - 23</v>
      </c>
      <c r="O2723" t="str">
        <f t="shared" si="785"/>
        <v>Sunday</v>
      </c>
      <c r="P2723" t="str">
        <f t="shared" si="794"/>
        <v>2016</v>
      </c>
      <c r="Q2723">
        <f t="shared" si="795"/>
        <v>12</v>
      </c>
      <c r="R2723">
        <f t="shared" si="796"/>
        <v>1</v>
      </c>
      <c r="T2723" t="str">
        <f t="shared" si="797"/>
        <v>select '20161204' as [MemberId],'201706' as [FYPeriod],'6' as [FYPeriodInYear],'2016-12-01' as [PeriodStart],'2016-12-31' as [PeriodEnd],'2017' as [FYYear],'Yr - 2017' as [FYYearLabel],'2' as [FYQuarter],'Qtr - 2' as [FYQuarterLabel],'December' as [FYMonthLabel],'23' as [FYWeek],'Wk - 23' as [FYWeekLabel],'Sunday' as [Day],'2016' as [CalendarYear],'12' as [CalendarMonth],'1' as [CalendarDay],Null as [Entity] union all</v>
      </c>
    </row>
    <row r="2724" spans="1:20" x14ac:dyDescent="0.3">
      <c r="A2724">
        <f>IF($D$5-($D$5-(MAX($A$10:A2723)+1))&lt;=$D$5,$D$5-($D$5-(MAX($A$10:A2723)+1)),"")</f>
        <v>2714</v>
      </c>
      <c r="B2724" s="1">
        <f t="shared" si="787"/>
        <v>42709</v>
      </c>
      <c r="C2724" s="1" t="str">
        <f t="shared" si="788"/>
        <v>20161205</v>
      </c>
      <c r="D2724">
        <f t="shared" si="781"/>
        <v>201706</v>
      </c>
      <c r="E2724">
        <f t="shared" si="782"/>
        <v>6</v>
      </c>
      <c r="F2724" s="5">
        <f t="shared" si="783"/>
        <v>42705</v>
      </c>
      <c r="G2724" s="5">
        <f t="shared" si="786"/>
        <v>42735</v>
      </c>
      <c r="H2724" t="str">
        <f t="shared" si="789"/>
        <v>2017</v>
      </c>
      <c r="I2724" t="str">
        <f t="shared" si="790"/>
        <v>Yr - 2017</v>
      </c>
      <c r="J2724">
        <f t="shared" si="780"/>
        <v>2</v>
      </c>
      <c r="K2724" t="str">
        <f t="shared" si="791"/>
        <v>Qtr - 2</v>
      </c>
      <c r="L2724" t="str">
        <f t="shared" si="792"/>
        <v>December</v>
      </c>
      <c r="M2724">
        <f t="shared" si="784"/>
        <v>23</v>
      </c>
      <c r="N2724" t="str">
        <f t="shared" si="793"/>
        <v>Wk - 23</v>
      </c>
      <c r="O2724" t="str">
        <f t="shared" si="785"/>
        <v>Monday</v>
      </c>
      <c r="P2724" t="str">
        <f t="shared" si="794"/>
        <v>2016</v>
      </c>
      <c r="Q2724">
        <f t="shared" si="795"/>
        <v>12</v>
      </c>
      <c r="R2724">
        <f t="shared" si="796"/>
        <v>2</v>
      </c>
      <c r="T2724" t="str">
        <f t="shared" si="797"/>
        <v>select '20161205' as [MemberId],'201706' as [FYPeriod],'6' as [FYPeriodInYear],'2016-12-01' as [PeriodStart],'2016-12-31' as [PeriodEnd],'2017' as [FYYear],'Yr - 2017' as [FYYearLabel],'2' as [FYQuarter],'Qtr - 2' as [FYQuarterLabel],'December' as [FYMonthLabel],'23' as [FYWeek],'Wk - 23' as [FYWeekLabel],'Monday' as [Day],'2016' as [CalendarYear],'12' as [CalendarMonth],'2' as [CalendarDay],Null as [Entity] union all</v>
      </c>
    </row>
    <row r="2725" spans="1:20" x14ac:dyDescent="0.3">
      <c r="A2725">
        <f>IF($D$5-($D$5-(MAX($A$10:A2724)+1))&lt;=$D$5,$D$5-($D$5-(MAX($A$10:A2724)+1)),"")</f>
        <v>2715</v>
      </c>
      <c r="B2725" s="1">
        <f t="shared" si="787"/>
        <v>42710</v>
      </c>
      <c r="C2725" s="1" t="str">
        <f t="shared" si="788"/>
        <v>20161206</v>
      </c>
      <c r="D2725">
        <f t="shared" si="781"/>
        <v>201706</v>
      </c>
      <c r="E2725">
        <f t="shared" si="782"/>
        <v>6</v>
      </c>
      <c r="F2725" s="5">
        <f t="shared" si="783"/>
        <v>42705</v>
      </c>
      <c r="G2725" s="5">
        <f t="shared" si="786"/>
        <v>42735</v>
      </c>
      <c r="H2725" t="str">
        <f t="shared" si="789"/>
        <v>2017</v>
      </c>
      <c r="I2725" t="str">
        <f t="shared" si="790"/>
        <v>Yr - 2017</v>
      </c>
      <c r="J2725">
        <f t="shared" si="780"/>
        <v>2</v>
      </c>
      <c r="K2725" t="str">
        <f t="shared" si="791"/>
        <v>Qtr - 2</v>
      </c>
      <c r="L2725" t="str">
        <f t="shared" si="792"/>
        <v>December</v>
      </c>
      <c r="M2725">
        <f t="shared" si="784"/>
        <v>23</v>
      </c>
      <c r="N2725" t="str">
        <f t="shared" si="793"/>
        <v>Wk - 23</v>
      </c>
      <c r="O2725" t="str">
        <f t="shared" si="785"/>
        <v>Tuesday</v>
      </c>
      <c r="P2725" t="str">
        <f t="shared" si="794"/>
        <v>2016</v>
      </c>
      <c r="Q2725">
        <f t="shared" si="795"/>
        <v>12</v>
      </c>
      <c r="R2725">
        <f t="shared" si="796"/>
        <v>3</v>
      </c>
      <c r="T2725" t="str">
        <f t="shared" si="797"/>
        <v>select '20161206' as [MemberId],'201706' as [FYPeriod],'6' as [FYPeriodInYear],'2016-12-01' as [PeriodStart],'2016-12-31' as [PeriodEnd],'2017' as [FYYear],'Yr - 2017' as [FYYearLabel],'2' as [FYQuarter],'Qtr - 2' as [FYQuarterLabel],'December' as [FYMonthLabel],'23' as [FYWeek],'Wk - 23' as [FYWeekLabel],'Tuesday' as [Day],'2016' as [CalendarYear],'12' as [CalendarMonth],'3' as [CalendarDay],Null as [Entity] union all</v>
      </c>
    </row>
    <row r="2726" spans="1:20" x14ac:dyDescent="0.3">
      <c r="A2726">
        <f>IF($D$5-($D$5-(MAX($A$10:A2725)+1))&lt;=$D$5,$D$5-($D$5-(MAX($A$10:A2725)+1)),"")</f>
        <v>2716</v>
      </c>
      <c r="B2726" s="1">
        <f t="shared" si="787"/>
        <v>42711</v>
      </c>
      <c r="C2726" s="1" t="str">
        <f t="shared" si="788"/>
        <v>20161207</v>
      </c>
      <c r="D2726">
        <f t="shared" si="781"/>
        <v>201706</v>
      </c>
      <c r="E2726">
        <f t="shared" si="782"/>
        <v>6</v>
      </c>
      <c r="F2726" s="5">
        <f t="shared" si="783"/>
        <v>42705</v>
      </c>
      <c r="G2726" s="5">
        <f t="shared" si="786"/>
        <v>42735</v>
      </c>
      <c r="H2726" t="str">
        <f t="shared" si="789"/>
        <v>2017</v>
      </c>
      <c r="I2726" t="str">
        <f t="shared" si="790"/>
        <v>Yr - 2017</v>
      </c>
      <c r="J2726">
        <f t="shared" si="780"/>
        <v>2</v>
      </c>
      <c r="K2726" t="str">
        <f t="shared" si="791"/>
        <v>Qtr - 2</v>
      </c>
      <c r="L2726" t="str">
        <f t="shared" si="792"/>
        <v>December</v>
      </c>
      <c r="M2726">
        <f t="shared" si="784"/>
        <v>24</v>
      </c>
      <c r="N2726" t="str">
        <f t="shared" si="793"/>
        <v>Wk - 24</v>
      </c>
      <c r="O2726" t="str">
        <f t="shared" si="785"/>
        <v>Wednesday</v>
      </c>
      <c r="P2726" t="str">
        <f t="shared" si="794"/>
        <v>2016</v>
      </c>
      <c r="Q2726">
        <f t="shared" si="795"/>
        <v>12</v>
      </c>
      <c r="R2726">
        <f t="shared" si="796"/>
        <v>4</v>
      </c>
      <c r="T2726" t="str">
        <f t="shared" si="797"/>
        <v>select '20161207' as [MemberId],'201706' as [FYPeriod],'6' as [FYPeriodInYear],'2016-12-01' as [PeriodStart],'2016-12-31' as [PeriodEnd],'2017' as [FYYear],'Yr - 2017' as [FYYearLabel],'2' as [FYQuarter],'Qtr - 2' as [FYQuarterLabel],'December' as [FYMonthLabel],'24' as [FYWeek],'Wk - 24' as [FYWeekLabel],'Wednesday' as [Day],'2016' as [CalendarYear],'12' as [CalendarMonth],'4' as [CalendarDay],Null as [Entity] union all</v>
      </c>
    </row>
    <row r="2727" spans="1:20" x14ac:dyDescent="0.3">
      <c r="A2727">
        <f>IF($D$5-($D$5-(MAX($A$10:A2726)+1))&lt;=$D$5,$D$5-($D$5-(MAX($A$10:A2726)+1)),"")</f>
        <v>2717</v>
      </c>
      <c r="B2727" s="1">
        <f t="shared" si="787"/>
        <v>42712</v>
      </c>
      <c r="C2727" s="1" t="str">
        <f t="shared" si="788"/>
        <v>20161208</v>
      </c>
      <c r="D2727">
        <f t="shared" si="781"/>
        <v>201706</v>
      </c>
      <c r="E2727">
        <f t="shared" si="782"/>
        <v>6</v>
      </c>
      <c r="F2727" s="5">
        <f t="shared" si="783"/>
        <v>42705</v>
      </c>
      <c r="G2727" s="5">
        <f t="shared" si="786"/>
        <v>42735</v>
      </c>
      <c r="H2727" t="str">
        <f t="shared" si="789"/>
        <v>2017</v>
      </c>
      <c r="I2727" t="str">
        <f t="shared" si="790"/>
        <v>Yr - 2017</v>
      </c>
      <c r="J2727">
        <f t="shared" ref="J2727:J2790" si="798">IF($A2727="","",IF($G$3="Yes",ROUNDUP(MONTH($B2727)/3,0),IF($E2727=1,1,IF(AND(NOT(ISNA(MATCH($E2727,$AP$3:$AR$3,0))),MOD($E2726,3)=0),$J2726+1,$J2726))))</f>
        <v>2</v>
      </c>
      <c r="K2727" t="str">
        <f t="shared" si="791"/>
        <v>Qtr - 2</v>
      </c>
      <c r="L2727" t="str">
        <f t="shared" si="792"/>
        <v>December</v>
      </c>
      <c r="M2727">
        <f t="shared" si="784"/>
        <v>24</v>
      </c>
      <c r="N2727" t="str">
        <f t="shared" si="793"/>
        <v>Wk - 24</v>
      </c>
      <c r="O2727" t="str">
        <f t="shared" si="785"/>
        <v>Thursday</v>
      </c>
      <c r="P2727" t="str">
        <f t="shared" si="794"/>
        <v>2016</v>
      </c>
      <c r="Q2727">
        <f t="shared" si="795"/>
        <v>12</v>
      </c>
      <c r="R2727">
        <f t="shared" si="796"/>
        <v>5</v>
      </c>
      <c r="T2727" t="str">
        <f t="shared" si="797"/>
        <v>select '20161208' as [MemberId],'201706' as [FYPeriod],'6' as [FYPeriodInYear],'2016-12-01' as [PeriodStart],'2016-12-31' as [PeriodEnd],'2017' as [FYYear],'Yr - 2017' as [FYYearLabel],'2' as [FYQuarter],'Qtr - 2' as [FYQuarterLabel],'December' as [FYMonthLabel],'24' as [FYWeek],'Wk - 24' as [FYWeekLabel],'Thursday' as [Day],'2016' as [CalendarYear],'12' as [CalendarMonth],'5' as [CalendarDay],Null as [Entity] union all</v>
      </c>
    </row>
    <row r="2728" spans="1:20" x14ac:dyDescent="0.3">
      <c r="A2728">
        <f>IF($D$5-($D$5-(MAX($A$10:A2727)+1))&lt;=$D$5,$D$5-($D$5-(MAX($A$10:A2727)+1)),"")</f>
        <v>2718</v>
      </c>
      <c r="B2728" s="1">
        <f t="shared" si="787"/>
        <v>42713</v>
      </c>
      <c r="C2728" s="1" t="str">
        <f t="shared" si="788"/>
        <v>20161209</v>
      </c>
      <c r="D2728">
        <f t="shared" si="781"/>
        <v>201706</v>
      </c>
      <c r="E2728">
        <f t="shared" si="782"/>
        <v>6</v>
      </c>
      <c r="F2728" s="5">
        <f t="shared" si="783"/>
        <v>42705</v>
      </c>
      <c r="G2728" s="5">
        <f t="shared" si="786"/>
        <v>42735</v>
      </c>
      <c r="H2728" t="str">
        <f t="shared" si="789"/>
        <v>2017</v>
      </c>
      <c r="I2728" t="str">
        <f t="shared" si="790"/>
        <v>Yr - 2017</v>
      </c>
      <c r="J2728">
        <f t="shared" si="798"/>
        <v>2</v>
      </c>
      <c r="K2728" t="str">
        <f t="shared" si="791"/>
        <v>Qtr - 2</v>
      </c>
      <c r="L2728" t="str">
        <f t="shared" si="792"/>
        <v>December</v>
      </c>
      <c r="M2728">
        <f t="shared" si="784"/>
        <v>24</v>
      </c>
      <c r="N2728" t="str">
        <f t="shared" si="793"/>
        <v>Wk - 24</v>
      </c>
      <c r="O2728" t="str">
        <f t="shared" si="785"/>
        <v>Friday</v>
      </c>
      <c r="P2728" t="str">
        <f t="shared" si="794"/>
        <v>2016</v>
      </c>
      <c r="Q2728">
        <f t="shared" si="795"/>
        <v>12</v>
      </c>
      <c r="R2728">
        <f t="shared" si="796"/>
        <v>6</v>
      </c>
      <c r="T2728" t="str">
        <f t="shared" si="797"/>
        <v>select '20161209' as [MemberId],'201706' as [FYPeriod],'6' as [FYPeriodInYear],'2016-12-01' as [PeriodStart],'2016-12-31' as [PeriodEnd],'2017' as [FYYear],'Yr - 2017' as [FYYearLabel],'2' as [FYQuarter],'Qtr - 2' as [FYQuarterLabel],'December' as [FYMonthLabel],'24' as [FYWeek],'Wk - 24' as [FYWeekLabel],'Friday' as [Day],'2016' as [CalendarYear],'12' as [CalendarMonth],'6' as [CalendarDay],Null as [Entity] union all</v>
      </c>
    </row>
    <row r="2729" spans="1:20" x14ac:dyDescent="0.3">
      <c r="A2729">
        <f>IF($D$5-($D$5-(MAX($A$10:A2728)+1))&lt;=$D$5,$D$5-($D$5-(MAX($A$10:A2728)+1)),"")</f>
        <v>2719</v>
      </c>
      <c r="B2729" s="1">
        <f t="shared" si="787"/>
        <v>42714</v>
      </c>
      <c r="C2729" s="1" t="str">
        <f t="shared" si="788"/>
        <v>20161210</v>
      </c>
      <c r="D2729">
        <f t="shared" si="781"/>
        <v>201706</v>
      </c>
      <c r="E2729">
        <f t="shared" si="782"/>
        <v>6</v>
      </c>
      <c r="F2729" s="5">
        <f t="shared" si="783"/>
        <v>42705</v>
      </c>
      <c r="G2729" s="5">
        <f t="shared" si="786"/>
        <v>42735</v>
      </c>
      <c r="H2729" t="str">
        <f t="shared" si="789"/>
        <v>2017</v>
      </c>
      <c r="I2729" t="str">
        <f t="shared" si="790"/>
        <v>Yr - 2017</v>
      </c>
      <c r="J2729">
        <f t="shared" si="798"/>
        <v>2</v>
      </c>
      <c r="K2729" t="str">
        <f t="shared" si="791"/>
        <v>Qtr - 2</v>
      </c>
      <c r="L2729" t="str">
        <f t="shared" si="792"/>
        <v>December</v>
      </c>
      <c r="M2729">
        <f t="shared" si="784"/>
        <v>24</v>
      </c>
      <c r="N2729" t="str">
        <f t="shared" si="793"/>
        <v>Wk - 24</v>
      </c>
      <c r="O2729" t="str">
        <f t="shared" si="785"/>
        <v>Saturday</v>
      </c>
      <c r="P2729" t="str">
        <f t="shared" si="794"/>
        <v>2016</v>
      </c>
      <c r="Q2729">
        <f t="shared" si="795"/>
        <v>12</v>
      </c>
      <c r="R2729">
        <f t="shared" si="796"/>
        <v>7</v>
      </c>
      <c r="T2729" t="str">
        <f t="shared" si="797"/>
        <v>select '20161210' as [MemberId],'201706' as [FYPeriod],'6' as [FYPeriodInYear],'2016-12-01' as [PeriodStart],'2016-12-31' as [PeriodEnd],'2017' as [FYYear],'Yr - 2017' as [FYYearLabel],'2' as [FYQuarter],'Qtr - 2' as [FYQuarterLabel],'December' as [FYMonthLabel],'24' as [FYWeek],'Wk - 24' as [FYWeekLabel],'Saturday' as [Day],'2016' as [CalendarYear],'12' as [CalendarMonth],'7' as [CalendarDay],Null as [Entity] union all</v>
      </c>
    </row>
    <row r="2730" spans="1:20" x14ac:dyDescent="0.3">
      <c r="A2730">
        <f>IF($D$5-($D$5-(MAX($A$10:A2729)+1))&lt;=$D$5,$D$5-($D$5-(MAX($A$10:A2729)+1)),"")</f>
        <v>2720</v>
      </c>
      <c r="B2730" s="1">
        <f t="shared" si="787"/>
        <v>42715</v>
      </c>
      <c r="C2730" s="1" t="str">
        <f t="shared" si="788"/>
        <v>20161211</v>
      </c>
      <c r="D2730">
        <f t="shared" si="781"/>
        <v>201706</v>
      </c>
      <c r="E2730">
        <f t="shared" si="782"/>
        <v>6</v>
      </c>
      <c r="F2730" s="5">
        <f t="shared" si="783"/>
        <v>42705</v>
      </c>
      <c r="G2730" s="5">
        <f t="shared" si="786"/>
        <v>42735</v>
      </c>
      <c r="H2730" t="str">
        <f t="shared" si="789"/>
        <v>2017</v>
      </c>
      <c r="I2730" t="str">
        <f t="shared" si="790"/>
        <v>Yr - 2017</v>
      </c>
      <c r="J2730">
        <f t="shared" si="798"/>
        <v>2</v>
      </c>
      <c r="K2730" t="str">
        <f t="shared" si="791"/>
        <v>Qtr - 2</v>
      </c>
      <c r="L2730" t="str">
        <f t="shared" si="792"/>
        <v>December</v>
      </c>
      <c r="M2730">
        <f t="shared" si="784"/>
        <v>24</v>
      </c>
      <c r="N2730" t="str">
        <f t="shared" si="793"/>
        <v>Wk - 24</v>
      </c>
      <c r="O2730" t="str">
        <f t="shared" si="785"/>
        <v>Sunday</v>
      </c>
      <c r="P2730" t="str">
        <f t="shared" si="794"/>
        <v>2016</v>
      </c>
      <c r="Q2730">
        <f t="shared" si="795"/>
        <v>12</v>
      </c>
      <c r="R2730">
        <f t="shared" si="796"/>
        <v>1</v>
      </c>
      <c r="T2730" t="str">
        <f t="shared" si="797"/>
        <v>select '20161211' as [MemberId],'201706' as [FYPeriod],'6' as [FYPeriodInYear],'2016-12-01' as [PeriodStart],'2016-12-31' as [PeriodEnd],'2017' as [FYYear],'Yr - 2017' as [FYYearLabel],'2' as [FYQuarter],'Qtr - 2' as [FYQuarterLabel],'December' as [FYMonthLabel],'24' as [FYWeek],'Wk - 24' as [FYWeekLabel],'Sunday' as [Day],'2016' as [CalendarYear],'12' as [CalendarMonth],'1' as [CalendarDay],Null as [Entity] union all</v>
      </c>
    </row>
    <row r="2731" spans="1:20" x14ac:dyDescent="0.3">
      <c r="A2731">
        <f>IF($D$5-($D$5-(MAX($A$10:A2730)+1))&lt;=$D$5,$D$5-($D$5-(MAX($A$10:A2730)+1)),"")</f>
        <v>2721</v>
      </c>
      <c r="B2731" s="1">
        <f t="shared" si="787"/>
        <v>42716</v>
      </c>
      <c r="C2731" s="1" t="str">
        <f t="shared" si="788"/>
        <v>20161212</v>
      </c>
      <c r="D2731">
        <f t="shared" si="781"/>
        <v>201706</v>
      </c>
      <c r="E2731">
        <f t="shared" si="782"/>
        <v>6</v>
      </c>
      <c r="F2731" s="5">
        <f t="shared" si="783"/>
        <v>42705</v>
      </c>
      <c r="G2731" s="5">
        <f t="shared" si="786"/>
        <v>42735</v>
      </c>
      <c r="H2731" t="str">
        <f t="shared" si="789"/>
        <v>2017</v>
      </c>
      <c r="I2731" t="str">
        <f t="shared" si="790"/>
        <v>Yr - 2017</v>
      </c>
      <c r="J2731">
        <f t="shared" si="798"/>
        <v>2</v>
      </c>
      <c r="K2731" t="str">
        <f t="shared" si="791"/>
        <v>Qtr - 2</v>
      </c>
      <c r="L2731" t="str">
        <f t="shared" si="792"/>
        <v>December</v>
      </c>
      <c r="M2731">
        <f t="shared" si="784"/>
        <v>24</v>
      </c>
      <c r="N2731" t="str">
        <f t="shared" si="793"/>
        <v>Wk - 24</v>
      </c>
      <c r="O2731" t="str">
        <f t="shared" si="785"/>
        <v>Monday</v>
      </c>
      <c r="P2731" t="str">
        <f t="shared" si="794"/>
        <v>2016</v>
      </c>
      <c r="Q2731">
        <f t="shared" si="795"/>
        <v>12</v>
      </c>
      <c r="R2731">
        <f t="shared" si="796"/>
        <v>2</v>
      </c>
      <c r="T2731" t="str">
        <f t="shared" si="797"/>
        <v>select '20161212' as [MemberId],'201706' as [FYPeriod],'6' as [FYPeriodInYear],'2016-12-01' as [PeriodStart],'2016-12-31' as [PeriodEnd],'2017' as [FYYear],'Yr - 2017' as [FYYearLabel],'2' as [FYQuarter],'Qtr - 2' as [FYQuarterLabel],'December' as [FYMonthLabel],'24' as [FYWeek],'Wk - 24' as [FYWeekLabel],'Monday' as [Day],'2016' as [CalendarYear],'12' as [CalendarMonth],'2' as [CalendarDay],Null as [Entity] union all</v>
      </c>
    </row>
    <row r="2732" spans="1:20" x14ac:dyDescent="0.3">
      <c r="A2732">
        <f>IF($D$5-($D$5-(MAX($A$10:A2731)+1))&lt;=$D$5,$D$5-($D$5-(MAX($A$10:A2731)+1)),"")</f>
        <v>2722</v>
      </c>
      <c r="B2732" s="1">
        <f t="shared" si="787"/>
        <v>42717</v>
      </c>
      <c r="C2732" s="1" t="str">
        <f t="shared" si="788"/>
        <v>20161213</v>
      </c>
      <c r="D2732">
        <f t="shared" si="781"/>
        <v>201706</v>
      </c>
      <c r="E2732">
        <f t="shared" si="782"/>
        <v>6</v>
      </c>
      <c r="F2732" s="5">
        <f t="shared" si="783"/>
        <v>42705</v>
      </c>
      <c r="G2732" s="5">
        <f t="shared" si="786"/>
        <v>42735</v>
      </c>
      <c r="H2732" t="str">
        <f t="shared" si="789"/>
        <v>2017</v>
      </c>
      <c r="I2732" t="str">
        <f t="shared" si="790"/>
        <v>Yr - 2017</v>
      </c>
      <c r="J2732">
        <f t="shared" si="798"/>
        <v>2</v>
      </c>
      <c r="K2732" t="str">
        <f t="shared" si="791"/>
        <v>Qtr - 2</v>
      </c>
      <c r="L2732" t="str">
        <f t="shared" si="792"/>
        <v>December</v>
      </c>
      <c r="M2732">
        <f t="shared" si="784"/>
        <v>24</v>
      </c>
      <c r="N2732" t="str">
        <f t="shared" si="793"/>
        <v>Wk - 24</v>
      </c>
      <c r="O2732" t="str">
        <f t="shared" si="785"/>
        <v>Tuesday</v>
      </c>
      <c r="P2732" t="str">
        <f t="shared" si="794"/>
        <v>2016</v>
      </c>
      <c r="Q2732">
        <f t="shared" si="795"/>
        <v>12</v>
      </c>
      <c r="R2732">
        <f t="shared" si="796"/>
        <v>3</v>
      </c>
      <c r="T2732" t="str">
        <f t="shared" si="797"/>
        <v>select '20161213' as [MemberId],'201706' as [FYPeriod],'6' as [FYPeriodInYear],'2016-12-01' as [PeriodStart],'2016-12-31' as [PeriodEnd],'2017' as [FYYear],'Yr - 2017' as [FYYearLabel],'2' as [FYQuarter],'Qtr - 2' as [FYQuarterLabel],'December' as [FYMonthLabel],'24' as [FYWeek],'Wk - 24' as [FYWeekLabel],'Tuesday' as [Day],'2016' as [CalendarYear],'12' as [CalendarMonth],'3' as [CalendarDay],Null as [Entity] union all</v>
      </c>
    </row>
    <row r="2733" spans="1:20" x14ac:dyDescent="0.3">
      <c r="A2733">
        <f>IF($D$5-($D$5-(MAX($A$10:A2732)+1))&lt;=$D$5,$D$5-($D$5-(MAX($A$10:A2732)+1)),"")</f>
        <v>2723</v>
      </c>
      <c r="B2733" s="1">
        <f t="shared" si="787"/>
        <v>42718</v>
      </c>
      <c r="C2733" s="1" t="str">
        <f t="shared" si="788"/>
        <v>20161214</v>
      </c>
      <c r="D2733">
        <f t="shared" si="781"/>
        <v>201706</v>
      </c>
      <c r="E2733">
        <f t="shared" si="782"/>
        <v>6</v>
      </c>
      <c r="F2733" s="5">
        <f t="shared" si="783"/>
        <v>42705</v>
      </c>
      <c r="G2733" s="5">
        <f t="shared" si="786"/>
        <v>42735</v>
      </c>
      <c r="H2733" t="str">
        <f t="shared" si="789"/>
        <v>2017</v>
      </c>
      <c r="I2733" t="str">
        <f t="shared" si="790"/>
        <v>Yr - 2017</v>
      </c>
      <c r="J2733">
        <f t="shared" si="798"/>
        <v>2</v>
      </c>
      <c r="K2733" t="str">
        <f t="shared" si="791"/>
        <v>Qtr - 2</v>
      </c>
      <c r="L2733" t="str">
        <f t="shared" si="792"/>
        <v>December</v>
      </c>
      <c r="M2733">
        <f t="shared" si="784"/>
        <v>25</v>
      </c>
      <c r="N2733" t="str">
        <f t="shared" si="793"/>
        <v>Wk - 25</v>
      </c>
      <c r="O2733" t="str">
        <f t="shared" si="785"/>
        <v>Wednesday</v>
      </c>
      <c r="P2733" t="str">
        <f t="shared" si="794"/>
        <v>2016</v>
      </c>
      <c r="Q2733">
        <f t="shared" si="795"/>
        <v>12</v>
      </c>
      <c r="R2733">
        <f t="shared" si="796"/>
        <v>4</v>
      </c>
      <c r="T2733" t="str">
        <f t="shared" si="797"/>
        <v>select '20161214' as [MemberId],'201706' as [FYPeriod],'6' as [FYPeriodInYear],'2016-12-01' as [PeriodStart],'2016-12-31' as [PeriodEnd],'2017' as [FYYear],'Yr - 2017' as [FYYearLabel],'2' as [FYQuarter],'Qtr - 2' as [FYQuarterLabel],'December' as [FYMonthLabel],'25' as [FYWeek],'Wk - 25' as [FYWeekLabel],'Wednesday' as [Day],'2016' as [CalendarYear],'12' as [CalendarMonth],'4' as [CalendarDay],Null as [Entity] union all</v>
      </c>
    </row>
    <row r="2734" spans="1:20" x14ac:dyDescent="0.3">
      <c r="A2734">
        <f>IF($D$5-($D$5-(MAX($A$10:A2733)+1))&lt;=$D$5,$D$5-($D$5-(MAX($A$10:A2733)+1)),"")</f>
        <v>2724</v>
      </c>
      <c r="B2734" s="1">
        <f t="shared" si="787"/>
        <v>42719</v>
      </c>
      <c r="C2734" s="1" t="str">
        <f t="shared" si="788"/>
        <v>20161215</v>
      </c>
      <c r="D2734">
        <f t="shared" si="781"/>
        <v>201706</v>
      </c>
      <c r="E2734">
        <f t="shared" si="782"/>
        <v>6</v>
      </c>
      <c r="F2734" s="5">
        <f t="shared" si="783"/>
        <v>42705</v>
      </c>
      <c r="G2734" s="5">
        <f t="shared" si="786"/>
        <v>42735</v>
      </c>
      <c r="H2734" t="str">
        <f t="shared" si="789"/>
        <v>2017</v>
      </c>
      <c r="I2734" t="str">
        <f t="shared" si="790"/>
        <v>Yr - 2017</v>
      </c>
      <c r="J2734">
        <f t="shared" si="798"/>
        <v>2</v>
      </c>
      <c r="K2734" t="str">
        <f t="shared" si="791"/>
        <v>Qtr - 2</v>
      </c>
      <c r="L2734" t="str">
        <f t="shared" si="792"/>
        <v>December</v>
      </c>
      <c r="M2734">
        <f t="shared" si="784"/>
        <v>25</v>
      </c>
      <c r="N2734" t="str">
        <f t="shared" si="793"/>
        <v>Wk - 25</v>
      </c>
      <c r="O2734" t="str">
        <f t="shared" si="785"/>
        <v>Thursday</v>
      </c>
      <c r="P2734" t="str">
        <f t="shared" si="794"/>
        <v>2016</v>
      </c>
      <c r="Q2734">
        <f t="shared" si="795"/>
        <v>12</v>
      </c>
      <c r="R2734">
        <f t="shared" si="796"/>
        <v>5</v>
      </c>
      <c r="T2734" t="str">
        <f t="shared" si="797"/>
        <v>select '20161215' as [MemberId],'201706' as [FYPeriod],'6' as [FYPeriodInYear],'2016-12-01' as [PeriodStart],'2016-12-31' as [PeriodEnd],'2017' as [FYYear],'Yr - 2017' as [FYYearLabel],'2' as [FYQuarter],'Qtr - 2' as [FYQuarterLabel],'December' as [FYMonthLabel],'25' as [FYWeek],'Wk - 25' as [FYWeekLabel],'Thursday' as [Day],'2016' as [CalendarYear],'12' as [CalendarMonth],'5' as [CalendarDay],Null as [Entity] union all</v>
      </c>
    </row>
    <row r="2735" spans="1:20" x14ac:dyDescent="0.3">
      <c r="A2735">
        <f>IF($D$5-($D$5-(MAX($A$10:A2734)+1))&lt;=$D$5,$D$5-($D$5-(MAX($A$10:A2734)+1)),"")</f>
        <v>2725</v>
      </c>
      <c r="B2735" s="1">
        <f t="shared" si="787"/>
        <v>42720</v>
      </c>
      <c r="C2735" s="1" t="str">
        <f t="shared" si="788"/>
        <v>20161216</v>
      </c>
      <c r="D2735">
        <f t="shared" si="781"/>
        <v>201706</v>
      </c>
      <c r="E2735">
        <f t="shared" si="782"/>
        <v>6</v>
      </c>
      <c r="F2735" s="5">
        <f t="shared" si="783"/>
        <v>42705</v>
      </c>
      <c r="G2735" s="5">
        <f t="shared" si="786"/>
        <v>42735</v>
      </c>
      <c r="H2735" t="str">
        <f t="shared" si="789"/>
        <v>2017</v>
      </c>
      <c r="I2735" t="str">
        <f t="shared" si="790"/>
        <v>Yr - 2017</v>
      </c>
      <c r="J2735">
        <f t="shared" si="798"/>
        <v>2</v>
      </c>
      <c r="K2735" t="str">
        <f t="shared" si="791"/>
        <v>Qtr - 2</v>
      </c>
      <c r="L2735" t="str">
        <f t="shared" si="792"/>
        <v>December</v>
      </c>
      <c r="M2735">
        <f t="shared" si="784"/>
        <v>25</v>
      </c>
      <c r="N2735" t="str">
        <f t="shared" si="793"/>
        <v>Wk - 25</v>
      </c>
      <c r="O2735" t="str">
        <f t="shared" si="785"/>
        <v>Friday</v>
      </c>
      <c r="P2735" t="str">
        <f t="shared" si="794"/>
        <v>2016</v>
      </c>
      <c r="Q2735">
        <f t="shared" si="795"/>
        <v>12</v>
      </c>
      <c r="R2735">
        <f t="shared" si="796"/>
        <v>6</v>
      </c>
      <c r="T2735" t="str">
        <f t="shared" si="797"/>
        <v>select '20161216' as [MemberId],'201706' as [FYPeriod],'6' as [FYPeriodInYear],'2016-12-01' as [PeriodStart],'2016-12-31' as [PeriodEnd],'2017' as [FYYear],'Yr - 2017' as [FYYearLabel],'2' as [FYQuarter],'Qtr - 2' as [FYQuarterLabel],'December' as [FYMonthLabel],'25' as [FYWeek],'Wk - 25' as [FYWeekLabel],'Friday' as [Day],'2016' as [CalendarYear],'12' as [CalendarMonth],'6' as [CalendarDay],Null as [Entity] union all</v>
      </c>
    </row>
    <row r="2736" spans="1:20" x14ac:dyDescent="0.3">
      <c r="A2736">
        <f>IF($D$5-($D$5-(MAX($A$10:A2735)+1))&lt;=$D$5,$D$5-($D$5-(MAX($A$10:A2735)+1)),"")</f>
        <v>2726</v>
      </c>
      <c r="B2736" s="1">
        <f t="shared" si="787"/>
        <v>42721</v>
      </c>
      <c r="C2736" s="1" t="str">
        <f t="shared" si="788"/>
        <v>20161217</v>
      </c>
      <c r="D2736">
        <f t="shared" si="781"/>
        <v>201706</v>
      </c>
      <c r="E2736">
        <f t="shared" si="782"/>
        <v>6</v>
      </c>
      <c r="F2736" s="5">
        <f t="shared" si="783"/>
        <v>42705</v>
      </c>
      <c r="G2736" s="5">
        <f t="shared" si="786"/>
        <v>42735</v>
      </c>
      <c r="H2736" t="str">
        <f t="shared" si="789"/>
        <v>2017</v>
      </c>
      <c r="I2736" t="str">
        <f t="shared" si="790"/>
        <v>Yr - 2017</v>
      </c>
      <c r="J2736">
        <f t="shared" si="798"/>
        <v>2</v>
      </c>
      <c r="K2736" t="str">
        <f t="shared" si="791"/>
        <v>Qtr - 2</v>
      </c>
      <c r="L2736" t="str">
        <f t="shared" si="792"/>
        <v>December</v>
      </c>
      <c r="M2736">
        <f t="shared" si="784"/>
        <v>25</v>
      </c>
      <c r="N2736" t="str">
        <f t="shared" si="793"/>
        <v>Wk - 25</v>
      </c>
      <c r="O2736" t="str">
        <f t="shared" si="785"/>
        <v>Saturday</v>
      </c>
      <c r="P2736" t="str">
        <f t="shared" si="794"/>
        <v>2016</v>
      </c>
      <c r="Q2736">
        <f t="shared" si="795"/>
        <v>12</v>
      </c>
      <c r="R2736">
        <f t="shared" si="796"/>
        <v>7</v>
      </c>
      <c r="T2736" t="str">
        <f t="shared" si="797"/>
        <v>select '20161217' as [MemberId],'201706' as [FYPeriod],'6' as [FYPeriodInYear],'2016-12-01' as [PeriodStart],'2016-12-31' as [PeriodEnd],'2017' as [FYYear],'Yr - 2017' as [FYYearLabel],'2' as [FYQuarter],'Qtr - 2' as [FYQuarterLabel],'December' as [FYMonthLabel],'25' as [FYWeek],'Wk - 25' as [FYWeekLabel],'Saturday' as [Day],'2016' as [CalendarYear],'12' as [CalendarMonth],'7' as [CalendarDay],Null as [Entity] union all</v>
      </c>
    </row>
    <row r="2737" spans="1:20" x14ac:dyDescent="0.3">
      <c r="A2737">
        <f>IF($D$5-($D$5-(MAX($A$10:A2736)+1))&lt;=$D$5,$D$5-($D$5-(MAX($A$10:A2736)+1)),"")</f>
        <v>2727</v>
      </c>
      <c r="B2737" s="1">
        <f t="shared" si="787"/>
        <v>42722</v>
      </c>
      <c r="C2737" s="1" t="str">
        <f t="shared" si="788"/>
        <v>20161218</v>
      </c>
      <c r="D2737">
        <f t="shared" si="781"/>
        <v>201706</v>
      </c>
      <c r="E2737">
        <f t="shared" si="782"/>
        <v>6</v>
      </c>
      <c r="F2737" s="5">
        <f t="shared" si="783"/>
        <v>42705</v>
      </c>
      <c r="G2737" s="5">
        <f t="shared" si="786"/>
        <v>42735</v>
      </c>
      <c r="H2737" t="str">
        <f t="shared" si="789"/>
        <v>2017</v>
      </c>
      <c r="I2737" t="str">
        <f t="shared" si="790"/>
        <v>Yr - 2017</v>
      </c>
      <c r="J2737">
        <f t="shared" si="798"/>
        <v>2</v>
      </c>
      <c r="K2737" t="str">
        <f t="shared" si="791"/>
        <v>Qtr - 2</v>
      </c>
      <c r="L2737" t="str">
        <f t="shared" si="792"/>
        <v>December</v>
      </c>
      <c r="M2737">
        <f t="shared" si="784"/>
        <v>25</v>
      </c>
      <c r="N2737" t="str">
        <f t="shared" si="793"/>
        <v>Wk - 25</v>
      </c>
      <c r="O2737" t="str">
        <f t="shared" si="785"/>
        <v>Sunday</v>
      </c>
      <c r="P2737" t="str">
        <f t="shared" si="794"/>
        <v>2016</v>
      </c>
      <c r="Q2737">
        <f t="shared" si="795"/>
        <v>12</v>
      </c>
      <c r="R2737">
        <f t="shared" si="796"/>
        <v>1</v>
      </c>
      <c r="T2737" t="str">
        <f t="shared" si="797"/>
        <v>select '20161218' as [MemberId],'201706' as [FYPeriod],'6' as [FYPeriodInYear],'2016-12-01' as [PeriodStart],'2016-12-31' as [PeriodEnd],'2017' as [FYYear],'Yr - 2017' as [FYYearLabel],'2' as [FYQuarter],'Qtr - 2' as [FYQuarterLabel],'December' as [FYMonthLabel],'25' as [FYWeek],'Wk - 25' as [FYWeekLabel],'Sunday' as [Day],'2016' as [CalendarYear],'12' as [CalendarMonth],'1' as [CalendarDay],Null as [Entity] union all</v>
      </c>
    </row>
    <row r="2738" spans="1:20" x14ac:dyDescent="0.3">
      <c r="A2738">
        <f>IF($D$5-($D$5-(MAX($A$10:A2737)+1))&lt;=$D$5,$D$5-($D$5-(MAX($A$10:A2737)+1)),"")</f>
        <v>2728</v>
      </c>
      <c r="B2738" s="1">
        <f t="shared" si="787"/>
        <v>42723</v>
      </c>
      <c r="C2738" s="1" t="str">
        <f t="shared" si="788"/>
        <v>20161219</v>
      </c>
      <c r="D2738">
        <f t="shared" si="781"/>
        <v>201706</v>
      </c>
      <c r="E2738">
        <f t="shared" si="782"/>
        <v>6</v>
      </c>
      <c r="F2738" s="5">
        <f t="shared" si="783"/>
        <v>42705</v>
      </c>
      <c r="G2738" s="5">
        <f t="shared" si="786"/>
        <v>42735</v>
      </c>
      <c r="H2738" t="str">
        <f t="shared" si="789"/>
        <v>2017</v>
      </c>
      <c r="I2738" t="str">
        <f t="shared" si="790"/>
        <v>Yr - 2017</v>
      </c>
      <c r="J2738">
        <f t="shared" si="798"/>
        <v>2</v>
      </c>
      <c r="K2738" t="str">
        <f t="shared" si="791"/>
        <v>Qtr - 2</v>
      </c>
      <c r="L2738" t="str">
        <f t="shared" si="792"/>
        <v>December</v>
      </c>
      <c r="M2738">
        <f t="shared" si="784"/>
        <v>25</v>
      </c>
      <c r="N2738" t="str">
        <f t="shared" si="793"/>
        <v>Wk - 25</v>
      </c>
      <c r="O2738" t="str">
        <f t="shared" si="785"/>
        <v>Monday</v>
      </c>
      <c r="P2738" t="str">
        <f t="shared" si="794"/>
        <v>2016</v>
      </c>
      <c r="Q2738">
        <f t="shared" si="795"/>
        <v>12</v>
      </c>
      <c r="R2738">
        <f t="shared" si="796"/>
        <v>2</v>
      </c>
      <c r="T2738" t="str">
        <f t="shared" si="797"/>
        <v>select '20161219' as [MemberId],'201706' as [FYPeriod],'6' as [FYPeriodInYear],'2016-12-01' as [PeriodStart],'2016-12-31' as [PeriodEnd],'2017' as [FYYear],'Yr - 2017' as [FYYearLabel],'2' as [FYQuarter],'Qtr - 2' as [FYQuarterLabel],'December' as [FYMonthLabel],'25' as [FYWeek],'Wk - 25' as [FYWeekLabel],'Monday' as [Day],'2016' as [CalendarYear],'12' as [CalendarMonth],'2' as [CalendarDay],Null as [Entity] union all</v>
      </c>
    </row>
    <row r="2739" spans="1:20" x14ac:dyDescent="0.3">
      <c r="A2739">
        <f>IF($D$5-($D$5-(MAX($A$10:A2738)+1))&lt;=$D$5,$D$5-($D$5-(MAX($A$10:A2738)+1)),"")</f>
        <v>2729</v>
      </c>
      <c r="B2739" s="1">
        <f t="shared" si="787"/>
        <v>42724</v>
      </c>
      <c r="C2739" s="1" t="str">
        <f t="shared" si="788"/>
        <v>20161220</v>
      </c>
      <c r="D2739">
        <f t="shared" si="781"/>
        <v>201706</v>
      </c>
      <c r="E2739">
        <f t="shared" si="782"/>
        <v>6</v>
      </c>
      <c r="F2739" s="5">
        <f t="shared" si="783"/>
        <v>42705</v>
      </c>
      <c r="G2739" s="5">
        <f t="shared" si="786"/>
        <v>42735</v>
      </c>
      <c r="H2739" t="str">
        <f t="shared" si="789"/>
        <v>2017</v>
      </c>
      <c r="I2739" t="str">
        <f t="shared" si="790"/>
        <v>Yr - 2017</v>
      </c>
      <c r="J2739">
        <f t="shared" si="798"/>
        <v>2</v>
      </c>
      <c r="K2739" t="str">
        <f t="shared" si="791"/>
        <v>Qtr - 2</v>
      </c>
      <c r="L2739" t="str">
        <f t="shared" si="792"/>
        <v>December</v>
      </c>
      <c r="M2739">
        <f t="shared" si="784"/>
        <v>25</v>
      </c>
      <c r="N2739" t="str">
        <f t="shared" si="793"/>
        <v>Wk - 25</v>
      </c>
      <c r="O2739" t="str">
        <f t="shared" si="785"/>
        <v>Tuesday</v>
      </c>
      <c r="P2739" t="str">
        <f t="shared" si="794"/>
        <v>2016</v>
      </c>
      <c r="Q2739">
        <f t="shared" si="795"/>
        <v>12</v>
      </c>
      <c r="R2739">
        <f t="shared" si="796"/>
        <v>3</v>
      </c>
      <c r="T2739" t="str">
        <f t="shared" si="797"/>
        <v>select '20161220' as [MemberId],'201706' as [FYPeriod],'6' as [FYPeriodInYear],'2016-12-01' as [PeriodStart],'2016-12-31' as [PeriodEnd],'2017' as [FYYear],'Yr - 2017' as [FYYearLabel],'2' as [FYQuarter],'Qtr - 2' as [FYQuarterLabel],'December' as [FYMonthLabel],'25' as [FYWeek],'Wk - 25' as [FYWeekLabel],'Tuesday' as [Day],'2016' as [CalendarYear],'12' as [CalendarMonth],'3' as [CalendarDay],Null as [Entity] union all</v>
      </c>
    </row>
    <row r="2740" spans="1:20" x14ac:dyDescent="0.3">
      <c r="A2740">
        <f>IF($D$5-($D$5-(MAX($A$10:A2739)+1))&lt;=$D$5,$D$5-($D$5-(MAX($A$10:A2739)+1)),"")</f>
        <v>2730</v>
      </c>
      <c r="B2740" s="1">
        <f t="shared" si="787"/>
        <v>42725</v>
      </c>
      <c r="C2740" s="1" t="str">
        <f t="shared" si="788"/>
        <v>20161221</v>
      </c>
      <c r="D2740">
        <f t="shared" si="781"/>
        <v>201706</v>
      </c>
      <c r="E2740">
        <f t="shared" si="782"/>
        <v>6</v>
      </c>
      <c r="F2740" s="5">
        <f t="shared" si="783"/>
        <v>42705</v>
      </c>
      <c r="G2740" s="5">
        <f t="shared" si="786"/>
        <v>42735</v>
      </c>
      <c r="H2740" t="str">
        <f t="shared" si="789"/>
        <v>2017</v>
      </c>
      <c r="I2740" t="str">
        <f t="shared" si="790"/>
        <v>Yr - 2017</v>
      </c>
      <c r="J2740">
        <f t="shared" si="798"/>
        <v>2</v>
      </c>
      <c r="K2740" t="str">
        <f t="shared" si="791"/>
        <v>Qtr - 2</v>
      </c>
      <c r="L2740" t="str">
        <f t="shared" si="792"/>
        <v>December</v>
      </c>
      <c r="M2740">
        <f t="shared" si="784"/>
        <v>26</v>
      </c>
      <c r="N2740" t="str">
        <f t="shared" si="793"/>
        <v>Wk - 26</v>
      </c>
      <c r="O2740" t="str">
        <f t="shared" si="785"/>
        <v>Wednesday</v>
      </c>
      <c r="P2740" t="str">
        <f t="shared" si="794"/>
        <v>2016</v>
      </c>
      <c r="Q2740">
        <f t="shared" si="795"/>
        <v>12</v>
      </c>
      <c r="R2740">
        <f t="shared" si="796"/>
        <v>4</v>
      </c>
      <c r="T2740" t="str">
        <f t="shared" si="797"/>
        <v>select '20161221' as [MemberId],'201706' as [FYPeriod],'6' as [FYPeriodInYear],'2016-12-01' as [PeriodStart],'2016-12-31' as [PeriodEnd],'2017' as [FYYear],'Yr - 2017' as [FYYearLabel],'2' as [FYQuarter],'Qtr - 2' as [FYQuarterLabel],'December' as [FYMonthLabel],'26' as [FYWeek],'Wk - 26' as [FYWeekLabel],'Wednesday' as [Day],'2016' as [CalendarYear],'12' as [CalendarMonth],'4' as [CalendarDay],Null as [Entity] union all</v>
      </c>
    </row>
    <row r="2741" spans="1:20" x14ac:dyDescent="0.3">
      <c r="A2741">
        <f>IF($D$5-($D$5-(MAX($A$10:A2740)+1))&lt;=$D$5,$D$5-($D$5-(MAX($A$10:A2740)+1)),"")</f>
        <v>2731</v>
      </c>
      <c r="B2741" s="1">
        <f t="shared" si="787"/>
        <v>42726</v>
      </c>
      <c r="C2741" s="1" t="str">
        <f t="shared" si="788"/>
        <v>20161222</v>
      </c>
      <c r="D2741">
        <f t="shared" si="781"/>
        <v>201706</v>
      </c>
      <c r="E2741">
        <f t="shared" si="782"/>
        <v>6</v>
      </c>
      <c r="F2741" s="5">
        <f t="shared" si="783"/>
        <v>42705</v>
      </c>
      <c r="G2741" s="5">
        <f t="shared" si="786"/>
        <v>42735</v>
      </c>
      <c r="H2741" t="str">
        <f t="shared" si="789"/>
        <v>2017</v>
      </c>
      <c r="I2741" t="str">
        <f t="shared" si="790"/>
        <v>Yr - 2017</v>
      </c>
      <c r="J2741">
        <f t="shared" si="798"/>
        <v>2</v>
      </c>
      <c r="K2741" t="str">
        <f t="shared" si="791"/>
        <v>Qtr - 2</v>
      </c>
      <c r="L2741" t="str">
        <f t="shared" si="792"/>
        <v>December</v>
      </c>
      <c r="M2741">
        <f t="shared" si="784"/>
        <v>26</v>
      </c>
      <c r="N2741" t="str">
        <f t="shared" si="793"/>
        <v>Wk - 26</v>
      </c>
      <c r="O2741" t="str">
        <f t="shared" si="785"/>
        <v>Thursday</v>
      </c>
      <c r="P2741" t="str">
        <f t="shared" si="794"/>
        <v>2016</v>
      </c>
      <c r="Q2741">
        <f t="shared" si="795"/>
        <v>12</v>
      </c>
      <c r="R2741">
        <f t="shared" si="796"/>
        <v>5</v>
      </c>
      <c r="T2741" t="str">
        <f t="shared" si="797"/>
        <v>select '20161222' as [MemberId],'201706' as [FYPeriod],'6' as [FYPeriodInYear],'2016-12-01' as [PeriodStart],'2016-12-31' as [PeriodEnd],'2017' as [FYYear],'Yr - 2017' as [FYYearLabel],'2' as [FYQuarter],'Qtr - 2' as [FYQuarterLabel],'December' as [FYMonthLabel],'26' as [FYWeek],'Wk - 26' as [FYWeekLabel],'Thursday' as [Day],'2016' as [CalendarYear],'12' as [CalendarMonth],'5' as [CalendarDay],Null as [Entity] union all</v>
      </c>
    </row>
    <row r="2742" spans="1:20" x14ac:dyDescent="0.3">
      <c r="A2742">
        <f>IF($D$5-($D$5-(MAX($A$10:A2741)+1))&lt;=$D$5,$D$5-($D$5-(MAX($A$10:A2741)+1)),"")</f>
        <v>2732</v>
      </c>
      <c r="B2742" s="1">
        <f t="shared" si="787"/>
        <v>42727</v>
      </c>
      <c r="C2742" s="1" t="str">
        <f t="shared" si="788"/>
        <v>20161223</v>
      </c>
      <c r="D2742">
        <f t="shared" si="781"/>
        <v>201706</v>
      </c>
      <c r="E2742">
        <f t="shared" si="782"/>
        <v>6</v>
      </c>
      <c r="F2742" s="5">
        <f t="shared" si="783"/>
        <v>42705</v>
      </c>
      <c r="G2742" s="5">
        <f t="shared" si="786"/>
        <v>42735</v>
      </c>
      <c r="H2742" t="str">
        <f t="shared" si="789"/>
        <v>2017</v>
      </c>
      <c r="I2742" t="str">
        <f t="shared" si="790"/>
        <v>Yr - 2017</v>
      </c>
      <c r="J2742">
        <f t="shared" si="798"/>
        <v>2</v>
      </c>
      <c r="K2742" t="str">
        <f t="shared" si="791"/>
        <v>Qtr - 2</v>
      </c>
      <c r="L2742" t="str">
        <f t="shared" si="792"/>
        <v>December</v>
      </c>
      <c r="M2742">
        <f t="shared" si="784"/>
        <v>26</v>
      </c>
      <c r="N2742" t="str">
        <f t="shared" si="793"/>
        <v>Wk - 26</v>
      </c>
      <c r="O2742" t="str">
        <f t="shared" si="785"/>
        <v>Friday</v>
      </c>
      <c r="P2742" t="str">
        <f t="shared" si="794"/>
        <v>2016</v>
      </c>
      <c r="Q2742">
        <f t="shared" si="795"/>
        <v>12</v>
      </c>
      <c r="R2742">
        <f t="shared" si="796"/>
        <v>6</v>
      </c>
      <c r="T2742" t="str">
        <f t="shared" si="797"/>
        <v>select '20161223' as [MemberId],'201706' as [FYPeriod],'6' as [FYPeriodInYear],'2016-12-01' as [PeriodStart],'2016-12-31' as [PeriodEnd],'2017' as [FYYear],'Yr - 2017' as [FYYearLabel],'2' as [FYQuarter],'Qtr - 2' as [FYQuarterLabel],'December' as [FYMonthLabel],'26' as [FYWeek],'Wk - 26' as [FYWeekLabel],'Friday' as [Day],'2016' as [CalendarYear],'12' as [CalendarMonth],'6' as [CalendarDay],Null as [Entity] union all</v>
      </c>
    </row>
    <row r="2743" spans="1:20" x14ac:dyDescent="0.3">
      <c r="A2743">
        <f>IF($D$5-($D$5-(MAX($A$10:A2742)+1))&lt;=$D$5,$D$5-($D$5-(MAX($A$10:A2742)+1)),"")</f>
        <v>2733</v>
      </c>
      <c r="B2743" s="1">
        <f t="shared" si="787"/>
        <v>42728</v>
      </c>
      <c r="C2743" s="1" t="str">
        <f t="shared" si="788"/>
        <v>20161224</v>
      </c>
      <c r="D2743">
        <f t="shared" si="781"/>
        <v>201706</v>
      </c>
      <c r="E2743">
        <f t="shared" si="782"/>
        <v>6</v>
      </c>
      <c r="F2743" s="5">
        <f t="shared" si="783"/>
        <v>42705</v>
      </c>
      <c r="G2743" s="5">
        <f t="shared" si="786"/>
        <v>42735</v>
      </c>
      <c r="H2743" t="str">
        <f t="shared" si="789"/>
        <v>2017</v>
      </c>
      <c r="I2743" t="str">
        <f t="shared" si="790"/>
        <v>Yr - 2017</v>
      </c>
      <c r="J2743">
        <f t="shared" si="798"/>
        <v>2</v>
      </c>
      <c r="K2743" t="str">
        <f t="shared" si="791"/>
        <v>Qtr - 2</v>
      </c>
      <c r="L2743" t="str">
        <f t="shared" si="792"/>
        <v>December</v>
      </c>
      <c r="M2743">
        <f t="shared" si="784"/>
        <v>26</v>
      </c>
      <c r="N2743" t="str">
        <f t="shared" si="793"/>
        <v>Wk - 26</v>
      </c>
      <c r="O2743" t="str">
        <f t="shared" si="785"/>
        <v>Saturday</v>
      </c>
      <c r="P2743" t="str">
        <f t="shared" si="794"/>
        <v>2016</v>
      </c>
      <c r="Q2743">
        <f t="shared" si="795"/>
        <v>12</v>
      </c>
      <c r="R2743">
        <f t="shared" si="796"/>
        <v>7</v>
      </c>
      <c r="T2743" t="str">
        <f t="shared" si="797"/>
        <v>select '20161224' as [MemberId],'201706' as [FYPeriod],'6' as [FYPeriodInYear],'2016-12-01' as [PeriodStart],'2016-12-31' as [PeriodEnd],'2017' as [FYYear],'Yr - 2017' as [FYYearLabel],'2' as [FYQuarter],'Qtr - 2' as [FYQuarterLabel],'December' as [FYMonthLabel],'26' as [FYWeek],'Wk - 26' as [FYWeekLabel],'Saturday' as [Day],'2016' as [CalendarYear],'12' as [CalendarMonth],'7' as [CalendarDay],Null as [Entity] union all</v>
      </c>
    </row>
    <row r="2744" spans="1:20" x14ac:dyDescent="0.3">
      <c r="A2744">
        <f>IF($D$5-($D$5-(MAX($A$10:A2743)+1))&lt;=$D$5,$D$5-($D$5-(MAX($A$10:A2743)+1)),"")</f>
        <v>2734</v>
      </c>
      <c r="B2744" s="1">
        <f t="shared" si="787"/>
        <v>42729</v>
      </c>
      <c r="C2744" s="1" t="str">
        <f t="shared" si="788"/>
        <v>20161225</v>
      </c>
      <c r="D2744">
        <f t="shared" si="781"/>
        <v>201706</v>
      </c>
      <c r="E2744">
        <f t="shared" si="782"/>
        <v>6</v>
      </c>
      <c r="F2744" s="5">
        <f t="shared" si="783"/>
        <v>42705</v>
      </c>
      <c r="G2744" s="5">
        <f t="shared" si="786"/>
        <v>42735</v>
      </c>
      <c r="H2744" t="str">
        <f t="shared" si="789"/>
        <v>2017</v>
      </c>
      <c r="I2744" t="str">
        <f t="shared" si="790"/>
        <v>Yr - 2017</v>
      </c>
      <c r="J2744">
        <f t="shared" si="798"/>
        <v>2</v>
      </c>
      <c r="K2744" t="str">
        <f t="shared" si="791"/>
        <v>Qtr - 2</v>
      </c>
      <c r="L2744" t="str">
        <f t="shared" si="792"/>
        <v>December</v>
      </c>
      <c r="M2744">
        <f t="shared" si="784"/>
        <v>26</v>
      </c>
      <c r="N2744" t="str">
        <f t="shared" si="793"/>
        <v>Wk - 26</v>
      </c>
      <c r="O2744" t="str">
        <f t="shared" si="785"/>
        <v>Sunday</v>
      </c>
      <c r="P2744" t="str">
        <f t="shared" si="794"/>
        <v>2016</v>
      </c>
      <c r="Q2744">
        <f t="shared" si="795"/>
        <v>12</v>
      </c>
      <c r="R2744">
        <f t="shared" si="796"/>
        <v>1</v>
      </c>
      <c r="T2744" t="str">
        <f t="shared" si="797"/>
        <v>select '20161225' as [MemberId],'201706' as [FYPeriod],'6' as [FYPeriodInYear],'2016-12-01' as [PeriodStart],'2016-12-31' as [PeriodEnd],'2017' as [FYYear],'Yr - 2017' as [FYYearLabel],'2' as [FYQuarter],'Qtr - 2' as [FYQuarterLabel],'December' as [FYMonthLabel],'26' as [FYWeek],'Wk - 26' as [FYWeekLabel],'Sunday' as [Day],'2016' as [CalendarYear],'12' as [CalendarMonth],'1' as [CalendarDay],Null as [Entity] union all</v>
      </c>
    </row>
    <row r="2745" spans="1:20" x14ac:dyDescent="0.3">
      <c r="A2745">
        <f>IF($D$5-($D$5-(MAX($A$10:A2744)+1))&lt;=$D$5,$D$5-($D$5-(MAX($A$10:A2744)+1)),"")</f>
        <v>2735</v>
      </c>
      <c r="B2745" s="1">
        <f t="shared" si="787"/>
        <v>42730</v>
      </c>
      <c r="C2745" s="1" t="str">
        <f t="shared" si="788"/>
        <v>20161226</v>
      </c>
      <c r="D2745">
        <f t="shared" si="781"/>
        <v>201706</v>
      </c>
      <c r="E2745">
        <f t="shared" si="782"/>
        <v>6</v>
      </c>
      <c r="F2745" s="5">
        <f t="shared" si="783"/>
        <v>42705</v>
      </c>
      <c r="G2745" s="5">
        <f t="shared" si="786"/>
        <v>42735</v>
      </c>
      <c r="H2745" t="str">
        <f t="shared" si="789"/>
        <v>2017</v>
      </c>
      <c r="I2745" t="str">
        <f t="shared" si="790"/>
        <v>Yr - 2017</v>
      </c>
      <c r="J2745">
        <f t="shared" si="798"/>
        <v>2</v>
      </c>
      <c r="K2745" t="str">
        <f t="shared" si="791"/>
        <v>Qtr - 2</v>
      </c>
      <c r="L2745" t="str">
        <f t="shared" si="792"/>
        <v>December</v>
      </c>
      <c r="M2745">
        <f t="shared" si="784"/>
        <v>26</v>
      </c>
      <c r="N2745" t="str">
        <f t="shared" si="793"/>
        <v>Wk - 26</v>
      </c>
      <c r="O2745" t="str">
        <f t="shared" si="785"/>
        <v>Monday</v>
      </c>
      <c r="P2745" t="str">
        <f t="shared" si="794"/>
        <v>2016</v>
      </c>
      <c r="Q2745">
        <f t="shared" si="795"/>
        <v>12</v>
      </c>
      <c r="R2745">
        <f t="shared" si="796"/>
        <v>2</v>
      </c>
      <c r="T2745" t="str">
        <f t="shared" si="797"/>
        <v>select '20161226' as [MemberId],'201706' as [FYPeriod],'6' as [FYPeriodInYear],'2016-12-01' as [PeriodStart],'2016-12-31' as [PeriodEnd],'2017' as [FYYear],'Yr - 2017' as [FYYearLabel],'2' as [FYQuarter],'Qtr - 2' as [FYQuarterLabel],'December' as [FYMonthLabel],'26' as [FYWeek],'Wk - 26' as [FYWeekLabel],'Monday' as [Day],'2016' as [CalendarYear],'12' as [CalendarMonth],'2' as [CalendarDay],Null as [Entity] union all</v>
      </c>
    </row>
    <row r="2746" spans="1:20" x14ac:dyDescent="0.3">
      <c r="A2746">
        <f>IF($D$5-($D$5-(MAX($A$10:A2745)+1))&lt;=$D$5,$D$5-($D$5-(MAX($A$10:A2745)+1)),"")</f>
        <v>2736</v>
      </c>
      <c r="B2746" s="1">
        <f t="shared" si="787"/>
        <v>42731</v>
      </c>
      <c r="C2746" s="1" t="str">
        <f t="shared" si="788"/>
        <v>20161227</v>
      </c>
      <c r="D2746">
        <f t="shared" si="781"/>
        <v>201706</v>
      </c>
      <c r="E2746">
        <f t="shared" si="782"/>
        <v>6</v>
      </c>
      <c r="F2746" s="5">
        <f t="shared" si="783"/>
        <v>42705</v>
      </c>
      <c r="G2746" s="5">
        <f t="shared" si="786"/>
        <v>42735</v>
      </c>
      <c r="H2746" t="str">
        <f t="shared" si="789"/>
        <v>2017</v>
      </c>
      <c r="I2746" t="str">
        <f t="shared" si="790"/>
        <v>Yr - 2017</v>
      </c>
      <c r="J2746">
        <f t="shared" si="798"/>
        <v>2</v>
      </c>
      <c r="K2746" t="str">
        <f t="shared" si="791"/>
        <v>Qtr - 2</v>
      </c>
      <c r="L2746" t="str">
        <f t="shared" si="792"/>
        <v>December</v>
      </c>
      <c r="M2746">
        <f t="shared" si="784"/>
        <v>26</v>
      </c>
      <c r="N2746" t="str">
        <f t="shared" si="793"/>
        <v>Wk - 26</v>
      </c>
      <c r="O2746" t="str">
        <f t="shared" si="785"/>
        <v>Tuesday</v>
      </c>
      <c r="P2746" t="str">
        <f t="shared" si="794"/>
        <v>2016</v>
      </c>
      <c r="Q2746">
        <f t="shared" si="795"/>
        <v>12</v>
      </c>
      <c r="R2746">
        <f t="shared" si="796"/>
        <v>3</v>
      </c>
      <c r="T2746" t="str">
        <f t="shared" si="797"/>
        <v>select '20161227' as [MemberId],'201706' as [FYPeriod],'6' as [FYPeriodInYear],'2016-12-01' as [PeriodStart],'2016-12-31' as [PeriodEnd],'2017' as [FYYear],'Yr - 2017' as [FYYearLabel],'2' as [FYQuarter],'Qtr - 2' as [FYQuarterLabel],'December' as [FYMonthLabel],'26' as [FYWeek],'Wk - 26' as [FYWeekLabel],'Tuesday' as [Day],'2016' as [CalendarYear],'12' as [CalendarMonth],'3' as [CalendarDay],Null as [Entity] union all</v>
      </c>
    </row>
    <row r="2747" spans="1:20" x14ac:dyDescent="0.3">
      <c r="A2747">
        <f>IF($D$5-($D$5-(MAX($A$10:A2746)+1))&lt;=$D$5,$D$5-($D$5-(MAX($A$10:A2746)+1)),"")</f>
        <v>2737</v>
      </c>
      <c r="B2747" s="1">
        <f t="shared" si="787"/>
        <v>42732</v>
      </c>
      <c r="C2747" s="1" t="str">
        <f t="shared" si="788"/>
        <v>20161228</v>
      </c>
      <c r="D2747">
        <f t="shared" si="781"/>
        <v>201706</v>
      </c>
      <c r="E2747">
        <f t="shared" si="782"/>
        <v>6</v>
      </c>
      <c r="F2747" s="5">
        <f t="shared" si="783"/>
        <v>42705</v>
      </c>
      <c r="G2747" s="5">
        <f t="shared" si="786"/>
        <v>42735</v>
      </c>
      <c r="H2747" t="str">
        <f t="shared" si="789"/>
        <v>2017</v>
      </c>
      <c r="I2747" t="str">
        <f t="shared" si="790"/>
        <v>Yr - 2017</v>
      </c>
      <c r="J2747">
        <f t="shared" si="798"/>
        <v>2</v>
      </c>
      <c r="K2747" t="str">
        <f t="shared" si="791"/>
        <v>Qtr - 2</v>
      </c>
      <c r="L2747" t="str">
        <f t="shared" si="792"/>
        <v>December</v>
      </c>
      <c r="M2747">
        <f t="shared" si="784"/>
        <v>27</v>
      </c>
      <c r="N2747" t="str">
        <f t="shared" si="793"/>
        <v>Wk - 27</v>
      </c>
      <c r="O2747" t="str">
        <f t="shared" si="785"/>
        <v>Wednesday</v>
      </c>
      <c r="P2747" t="str">
        <f t="shared" si="794"/>
        <v>2016</v>
      </c>
      <c r="Q2747">
        <f t="shared" si="795"/>
        <v>12</v>
      </c>
      <c r="R2747">
        <f t="shared" si="796"/>
        <v>4</v>
      </c>
      <c r="T2747" t="str">
        <f t="shared" si="797"/>
        <v>select '20161228' as [MemberId],'201706' as [FYPeriod],'6' as [FYPeriodInYear],'2016-12-01' as [PeriodStart],'2016-12-31' as [PeriodEnd],'2017' as [FYYear],'Yr - 2017' as [FYYearLabel],'2' as [FYQuarter],'Qtr - 2' as [FYQuarterLabel],'December' as [FYMonthLabel],'27' as [FYWeek],'Wk - 27' as [FYWeekLabel],'Wednesday' as [Day],'2016' as [CalendarYear],'12' as [CalendarMonth],'4' as [CalendarDay],Null as [Entity] union all</v>
      </c>
    </row>
    <row r="2748" spans="1:20" x14ac:dyDescent="0.3">
      <c r="A2748">
        <f>IF($D$5-($D$5-(MAX($A$10:A2747)+1))&lt;=$D$5,$D$5-($D$5-(MAX($A$10:A2747)+1)),"")</f>
        <v>2738</v>
      </c>
      <c r="B2748" s="1">
        <f t="shared" si="787"/>
        <v>42733</v>
      </c>
      <c r="C2748" s="1" t="str">
        <f t="shared" si="788"/>
        <v>20161229</v>
      </c>
      <c r="D2748">
        <f t="shared" si="781"/>
        <v>201706</v>
      </c>
      <c r="E2748">
        <f t="shared" si="782"/>
        <v>6</v>
      </c>
      <c r="F2748" s="5">
        <f t="shared" si="783"/>
        <v>42705</v>
      </c>
      <c r="G2748" s="5">
        <f t="shared" si="786"/>
        <v>42735</v>
      </c>
      <c r="H2748" t="str">
        <f t="shared" si="789"/>
        <v>2017</v>
      </c>
      <c r="I2748" t="str">
        <f t="shared" si="790"/>
        <v>Yr - 2017</v>
      </c>
      <c r="J2748">
        <f t="shared" si="798"/>
        <v>2</v>
      </c>
      <c r="K2748" t="str">
        <f t="shared" si="791"/>
        <v>Qtr - 2</v>
      </c>
      <c r="L2748" t="str">
        <f t="shared" si="792"/>
        <v>December</v>
      </c>
      <c r="M2748">
        <f t="shared" si="784"/>
        <v>27</v>
      </c>
      <c r="N2748" t="str">
        <f t="shared" si="793"/>
        <v>Wk - 27</v>
      </c>
      <c r="O2748" t="str">
        <f t="shared" si="785"/>
        <v>Thursday</v>
      </c>
      <c r="P2748" t="str">
        <f t="shared" si="794"/>
        <v>2016</v>
      </c>
      <c r="Q2748">
        <f t="shared" si="795"/>
        <v>12</v>
      </c>
      <c r="R2748">
        <f t="shared" si="796"/>
        <v>5</v>
      </c>
      <c r="T2748" t="str">
        <f t="shared" si="797"/>
        <v>select '20161229' as [MemberId],'201706' as [FYPeriod],'6' as [FYPeriodInYear],'2016-12-01' as [PeriodStart],'2016-12-31' as [PeriodEnd],'2017' as [FYYear],'Yr - 2017' as [FYYearLabel],'2' as [FYQuarter],'Qtr - 2' as [FYQuarterLabel],'December' as [FYMonthLabel],'27' as [FYWeek],'Wk - 27' as [FYWeekLabel],'Thursday' as [Day],'2016' as [CalendarYear],'12' as [CalendarMonth],'5' as [CalendarDay],Null as [Entity] union all</v>
      </c>
    </row>
    <row r="2749" spans="1:20" x14ac:dyDescent="0.3">
      <c r="A2749">
        <f>IF($D$5-($D$5-(MAX($A$10:A2748)+1))&lt;=$D$5,$D$5-($D$5-(MAX($A$10:A2748)+1)),"")</f>
        <v>2739</v>
      </c>
      <c r="B2749" s="1">
        <f t="shared" si="787"/>
        <v>42734</v>
      </c>
      <c r="C2749" s="1" t="str">
        <f t="shared" si="788"/>
        <v>20161230</v>
      </c>
      <c r="D2749">
        <f t="shared" si="781"/>
        <v>201706</v>
      </c>
      <c r="E2749">
        <f t="shared" si="782"/>
        <v>6</v>
      </c>
      <c r="F2749" s="5">
        <f t="shared" si="783"/>
        <v>42705</v>
      </c>
      <c r="G2749" s="5">
        <f t="shared" si="786"/>
        <v>42735</v>
      </c>
      <c r="H2749" t="str">
        <f t="shared" si="789"/>
        <v>2017</v>
      </c>
      <c r="I2749" t="str">
        <f t="shared" si="790"/>
        <v>Yr - 2017</v>
      </c>
      <c r="J2749">
        <f t="shared" si="798"/>
        <v>2</v>
      </c>
      <c r="K2749" t="str">
        <f t="shared" si="791"/>
        <v>Qtr - 2</v>
      </c>
      <c r="L2749" t="str">
        <f t="shared" si="792"/>
        <v>December</v>
      </c>
      <c r="M2749">
        <f t="shared" si="784"/>
        <v>27</v>
      </c>
      <c r="N2749" t="str">
        <f t="shared" si="793"/>
        <v>Wk - 27</v>
      </c>
      <c r="O2749" t="str">
        <f t="shared" si="785"/>
        <v>Friday</v>
      </c>
      <c r="P2749" t="str">
        <f t="shared" si="794"/>
        <v>2016</v>
      </c>
      <c r="Q2749">
        <f t="shared" si="795"/>
        <v>12</v>
      </c>
      <c r="R2749">
        <f t="shared" si="796"/>
        <v>6</v>
      </c>
      <c r="T2749" t="str">
        <f t="shared" si="797"/>
        <v>select '20161230' as [MemberId],'201706' as [FYPeriod],'6' as [FYPeriodInYear],'2016-12-01' as [PeriodStart],'2016-12-31' as [PeriodEnd],'2017' as [FYYear],'Yr - 2017' as [FYYearLabel],'2' as [FYQuarter],'Qtr - 2' as [FYQuarterLabel],'December' as [FYMonthLabel],'27' as [FYWeek],'Wk - 27' as [FYWeekLabel],'Friday' as [Day],'2016' as [CalendarYear],'12' as [CalendarMonth],'6' as [CalendarDay],Null as [Entity] union all</v>
      </c>
    </row>
    <row r="2750" spans="1:20" x14ac:dyDescent="0.3">
      <c r="A2750">
        <f>IF($D$5-($D$5-(MAX($A$10:A2749)+1))&lt;=$D$5,$D$5-($D$5-(MAX($A$10:A2749)+1)),"")</f>
        <v>2740</v>
      </c>
      <c r="B2750" s="1">
        <f t="shared" si="787"/>
        <v>42735</v>
      </c>
      <c r="C2750" s="1" t="str">
        <f t="shared" si="788"/>
        <v>20161231</v>
      </c>
      <c r="D2750">
        <f t="shared" si="781"/>
        <v>201706</v>
      </c>
      <c r="E2750">
        <f t="shared" si="782"/>
        <v>6</v>
      </c>
      <c r="F2750" s="5">
        <f t="shared" si="783"/>
        <v>42705</v>
      </c>
      <c r="G2750" s="5">
        <f t="shared" si="786"/>
        <v>42735</v>
      </c>
      <c r="H2750" t="str">
        <f t="shared" si="789"/>
        <v>2017</v>
      </c>
      <c r="I2750" t="str">
        <f t="shared" si="790"/>
        <v>Yr - 2017</v>
      </c>
      <c r="J2750">
        <f t="shared" si="798"/>
        <v>2</v>
      </c>
      <c r="K2750" t="str">
        <f t="shared" si="791"/>
        <v>Qtr - 2</v>
      </c>
      <c r="L2750" t="str">
        <f t="shared" si="792"/>
        <v>December</v>
      </c>
      <c r="M2750">
        <f t="shared" si="784"/>
        <v>27</v>
      </c>
      <c r="N2750" t="str">
        <f t="shared" si="793"/>
        <v>Wk - 27</v>
      </c>
      <c r="O2750" t="str">
        <f t="shared" si="785"/>
        <v>Saturday</v>
      </c>
      <c r="P2750" t="str">
        <f t="shared" si="794"/>
        <v>2016</v>
      </c>
      <c r="Q2750">
        <f t="shared" si="795"/>
        <v>12</v>
      </c>
      <c r="R2750">
        <f t="shared" si="796"/>
        <v>7</v>
      </c>
      <c r="T2750" t="str">
        <f t="shared" si="797"/>
        <v>select '20161231' as [MemberId],'201706' as [FYPeriod],'6' as [FYPeriodInYear],'2016-12-01' as [PeriodStart],'2016-12-31' as [PeriodEnd],'2017' as [FYYear],'Yr - 2017' as [FYYearLabel],'2' as [FYQuarter],'Qtr - 2' as [FYQuarterLabel],'December' as [FYMonthLabel],'27' as [FYWeek],'Wk - 27' as [FYWeekLabel],'Saturday' as [Day],'2016' as [CalendarYear],'12' as [CalendarMonth],'7' as [CalendarDay],Null as [Entity] union all</v>
      </c>
    </row>
    <row r="2751" spans="1:20" x14ac:dyDescent="0.3">
      <c r="A2751">
        <f>IF($D$5-($D$5-(MAX($A$10:A2750)+1))&lt;=$D$5,$D$5-($D$5-(MAX($A$10:A2750)+1)),"")</f>
        <v>2741</v>
      </c>
      <c r="B2751" s="1">
        <f t="shared" si="787"/>
        <v>42736</v>
      </c>
      <c r="C2751" s="1" t="str">
        <f t="shared" si="788"/>
        <v>20170101</v>
      </c>
      <c r="D2751">
        <f t="shared" si="781"/>
        <v>201707</v>
      </c>
      <c r="E2751">
        <f t="shared" si="782"/>
        <v>7</v>
      </c>
      <c r="F2751" s="5">
        <f t="shared" si="783"/>
        <v>42736</v>
      </c>
      <c r="G2751" s="5">
        <f t="shared" si="786"/>
        <v>42766</v>
      </c>
      <c r="H2751" t="str">
        <f t="shared" si="789"/>
        <v>2017</v>
      </c>
      <c r="I2751" t="str">
        <f t="shared" si="790"/>
        <v>Yr - 2017</v>
      </c>
      <c r="J2751">
        <f t="shared" si="798"/>
        <v>3</v>
      </c>
      <c r="K2751" t="str">
        <f t="shared" si="791"/>
        <v>Qtr - 3</v>
      </c>
      <c r="L2751" t="str">
        <f t="shared" si="792"/>
        <v>January</v>
      </c>
      <c r="M2751">
        <f t="shared" si="784"/>
        <v>27</v>
      </c>
      <c r="N2751" t="str">
        <f t="shared" si="793"/>
        <v>Wk - 27</v>
      </c>
      <c r="O2751" t="str">
        <f t="shared" si="785"/>
        <v>Sunday</v>
      </c>
      <c r="P2751" t="str">
        <f t="shared" si="794"/>
        <v>2017</v>
      </c>
      <c r="Q2751">
        <f t="shared" si="795"/>
        <v>1</v>
      </c>
      <c r="R2751">
        <f t="shared" si="796"/>
        <v>1</v>
      </c>
      <c r="T2751" t="str">
        <f t="shared" si="797"/>
        <v>select '20170101' as [MemberId],'201707' as [FYPeriod],'7' as [FYPeriodInYear],'2017-01-01' as [PeriodStart],'2017-01-31' as [PeriodEnd],'2017' as [FYYear],'Yr - 2017' as [FYYearLabel],'3' as [FYQuarter],'Qtr - 3' as [FYQuarterLabel],'January' as [FYMonthLabel],'27' as [FYWeek],'Wk - 27' as [FYWeekLabel],'Sunday' as [Day],'2017' as [CalendarYear],'1' as [CalendarMonth],'1' as [CalendarDay],Null as [Entity] union all</v>
      </c>
    </row>
    <row r="2752" spans="1:20" x14ac:dyDescent="0.3">
      <c r="A2752">
        <f>IF($D$5-($D$5-(MAX($A$10:A2751)+1))&lt;=$D$5,$D$5-($D$5-(MAX($A$10:A2751)+1)),"")</f>
        <v>2742</v>
      </c>
      <c r="B2752" s="1">
        <f t="shared" si="787"/>
        <v>42737</v>
      </c>
      <c r="C2752" s="1" t="str">
        <f t="shared" si="788"/>
        <v>20170102</v>
      </c>
      <c r="D2752">
        <f t="shared" si="781"/>
        <v>201707</v>
      </c>
      <c r="E2752">
        <f t="shared" si="782"/>
        <v>7</v>
      </c>
      <c r="F2752" s="5">
        <f t="shared" si="783"/>
        <v>42736</v>
      </c>
      <c r="G2752" s="5">
        <f t="shared" si="786"/>
        <v>42766</v>
      </c>
      <c r="H2752" t="str">
        <f t="shared" si="789"/>
        <v>2017</v>
      </c>
      <c r="I2752" t="str">
        <f t="shared" si="790"/>
        <v>Yr - 2017</v>
      </c>
      <c r="J2752">
        <f t="shared" si="798"/>
        <v>3</v>
      </c>
      <c r="K2752" t="str">
        <f t="shared" si="791"/>
        <v>Qtr - 3</v>
      </c>
      <c r="L2752" t="str">
        <f t="shared" si="792"/>
        <v>January</v>
      </c>
      <c r="M2752">
        <f t="shared" si="784"/>
        <v>27</v>
      </c>
      <c r="N2752" t="str">
        <f t="shared" si="793"/>
        <v>Wk - 27</v>
      </c>
      <c r="O2752" t="str">
        <f t="shared" si="785"/>
        <v>Monday</v>
      </c>
      <c r="P2752" t="str">
        <f t="shared" si="794"/>
        <v>2017</v>
      </c>
      <c r="Q2752">
        <f t="shared" si="795"/>
        <v>1</v>
      </c>
      <c r="R2752">
        <f t="shared" si="796"/>
        <v>2</v>
      </c>
      <c r="T2752" t="str">
        <f t="shared" si="797"/>
        <v>select '20170102' as [MemberId],'201707' as [FYPeriod],'7' as [FYPeriodInYear],'2017-01-01' as [PeriodStart],'2017-01-31' as [PeriodEnd],'2017' as [FYYear],'Yr - 2017' as [FYYearLabel],'3' as [FYQuarter],'Qtr - 3' as [FYQuarterLabel],'January' as [FYMonthLabel],'27' as [FYWeek],'Wk - 27' as [FYWeekLabel],'Monday' as [Day],'2017' as [CalendarYear],'1' as [CalendarMonth],'2' as [CalendarDay],Null as [Entity] union all</v>
      </c>
    </row>
    <row r="2753" spans="1:20" x14ac:dyDescent="0.3">
      <c r="A2753">
        <f>IF($D$5-($D$5-(MAX($A$10:A2752)+1))&lt;=$D$5,$D$5-($D$5-(MAX($A$10:A2752)+1)),"")</f>
        <v>2743</v>
      </c>
      <c r="B2753" s="1">
        <f t="shared" si="787"/>
        <v>42738</v>
      </c>
      <c r="C2753" s="1" t="str">
        <f t="shared" si="788"/>
        <v>20170103</v>
      </c>
      <c r="D2753">
        <f t="shared" si="781"/>
        <v>201707</v>
      </c>
      <c r="E2753">
        <f t="shared" si="782"/>
        <v>7</v>
      </c>
      <c r="F2753" s="5">
        <f t="shared" si="783"/>
        <v>42736</v>
      </c>
      <c r="G2753" s="5">
        <f t="shared" si="786"/>
        <v>42766</v>
      </c>
      <c r="H2753" t="str">
        <f t="shared" si="789"/>
        <v>2017</v>
      </c>
      <c r="I2753" t="str">
        <f t="shared" si="790"/>
        <v>Yr - 2017</v>
      </c>
      <c r="J2753">
        <f t="shared" si="798"/>
        <v>3</v>
      </c>
      <c r="K2753" t="str">
        <f t="shared" si="791"/>
        <v>Qtr - 3</v>
      </c>
      <c r="L2753" t="str">
        <f t="shared" si="792"/>
        <v>January</v>
      </c>
      <c r="M2753">
        <f t="shared" si="784"/>
        <v>27</v>
      </c>
      <c r="N2753" t="str">
        <f t="shared" si="793"/>
        <v>Wk - 27</v>
      </c>
      <c r="O2753" t="str">
        <f t="shared" si="785"/>
        <v>Tuesday</v>
      </c>
      <c r="P2753" t="str">
        <f t="shared" si="794"/>
        <v>2017</v>
      </c>
      <c r="Q2753">
        <f t="shared" si="795"/>
        <v>1</v>
      </c>
      <c r="R2753">
        <f t="shared" si="796"/>
        <v>3</v>
      </c>
      <c r="T2753" t="str">
        <f t="shared" si="797"/>
        <v>select '20170103' as [MemberId],'201707' as [FYPeriod],'7' as [FYPeriodInYear],'2017-01-01' as [PeriodStart],'2017-01-31' as [PeriodEnd],'2017' as [FYYear],'Yr - 2017' as [FYYearLabel],'3' as [FYQuarter],'Qtr - 3' as [FYQuarterLabel],'January' as [FYMonthLabel],'27' as [FYWeek],'Wk - 27' as [FYWeekLabel],'Tuesday' as [Day],'2017' as [CalendarYear],'1' as [CalendarMonth],'3' as [CalendarDay],Null as [Entity] union all</v>
      </c>
    </row>
    <row r="2754" spans="1:20" x14ac:dyDescent="0.3">
      <c r="A2754">
        <f>IF($D$5-($D$5-(MAX($A$10:A2753)+1))&lt;=$D$5,$D$5-($D$5-(MAX($A$10:A2753)+1)),"")</f>
        <v>2744</v>
      </c>
      <c r="B2754" s="1">
        <f t="shared" si="787"/>
        <v>42739</v>
      </c>
      <c r="C2754" s="1" t="str">
        <f t="shared" si="788"/>
        <v>20170104</v>
      </c>
      <c r="D2754">
        <f t="shared" si="781"/>
        <v>201707</v>
      </c>
      <c r="E2754">
        <f t="shared" si="782"/>
        <v>7</v>
      </c>
      <c r="F2754" s="5">
        <f t="shared" si="783"/>
        <v>42736</v>
      </c>
      <c r="G2754" s="5">
        <f t="shared" si="786"/>
        <v>42766</v>
      </c>
      <c r="H2754" t="str">
        <f t="shared" si="789"/>
        <v>2017</v>
      </c>
      <c r="I2754" t="str">
        <f t="shared" si="790"/>
        <v>Yr - 2017</v>
      </c>
      <c r="J2754">
        <f t="shared" si="798"/>
        <v>3</v>
      </c>
      <c r="K2754" t="str">
        <f t="shared" si="791"/>
        <v>Qtr - 3</v>
      </c>
      <c r="L2754" t="str">
        <f t="shared" si="792"/>
        <v>January</v>
      </c>
      <c r="M2754">
        <f t="shared" si="784"/>
        <v>28</v>
      </c>
      <c r="N2754" t="str">
        <f t="shared" si="793"/>
        <v>Wk - 28</v>
      </c>
      <c r="O2754" t="str">
        <f t="shared" si="785"/>
        <v>Wednesday</v>
      </c>
      <c r="P2754" t="str">
        <f t="shared" si="794"/>
        <v>2017</v>
      </c>
      <c r="Q2754">
        <f t="shared" si="795"/>
        <v>1</v>
      </c>
      <c r="R2754">
        <f t="shared" si="796"/>
        <v>4</v>
      </c>
      <c r="T2754" t="str">
        <f t="shared" si="797"/>
        <v>select '20170104' as [MemberId],'201707' as [FYPeriod],'7' as [FYPeriodInYear],'2017-01-01' as [PeriodStart],'2017-01-31' as [PeriodEnd],'2017' as [FYYear],'Yr - 2017' as [FYYearLabel],'3' as [FYQuarter],'Qtr - 3' as [FYQuarterLabel],'January' as [FYMonthLabel],'28' as [FYWeek],'Wk - 28' as [FYWeekLabel],'Wednesday' as [Day],'2017' as [CalendarYear],'1' as [CalendarMonth],'4' as [CalendarDay],Null as [Entity] union all</v>
      </c>
    </row>
    <row r="2755" spans="1:20" x14ac:dyDescent="0.3">
      <c r="A2755">
        <f>IF($D$5-($D$5-(MAX($A$10:A2754)+1))&lt;=$D$5,$D$5-($D$5-(MAX($A$10:A2754)+1)),"")</f>
        <v>2745</v>
      </c>
      <c r="B2755" s="1">
        <f t="shared" si="787"/>
        <v>42740</v>
      </c>
      <c r="C2755" s="1" t="str">
        <f t="shared" si="788"/>
        <v>20170105</v>
      </c>
      <c r="D2755">
        <f t="shared" si="781"/>
        <v>201707</v>
      </c>
      <c r="E2755">
        <f t="shared" si="782"/>
        <v>7</v>
      </c>
      <c r="F2755" s="5">
        <f t="shared" si="783"/>
        <v>42736</v>
      </c>
      <c r="G2755" s="5">
        <f t="shared" si="786"/>
        <v>42766</v>
      </c>
      <c r="H2755" t="str">
        <f t="shared" si="789"/>
        <v>2017</v>
      </c>
      <c r="I2755" t="str">
        <f t="shared" si="790"/>
        <v>Yr - 2017</v>
      </c>
      <c r="J2755">
        <f t="shared" si="798"/>
        <v>3</v>
      </c>
      <c r="K2755" t="str">
        <f t="shared" si="791"/>
        <v>Qtr - 3</v>
      </c>
      <c r="L2755" t="str">
        <f t="shared" si="792"/>
        <v>January</v>
      </c>
      <c r="M2755">
        <f t="shared" si="784"/>
        <v>28</v>
      </c>
      <c r="N2755" t="str">
        <f t="shared" si="793"/>
        <v>Wk - 28</v>
      </c>
      <c r="O2755" t="str">
        <f t="shared" si="785"/>
        <v>Thursday</v>
      </c>
      <c r="P2755" t="str">
        <f t="shared" si="794"/>
        <v>2017</v>
      </c>
      <c r="Q2755">
        <f t="shared" si="795"/>
        <v>1</v>
      </c>
      <c r="R2755">
        <f t="shared" si="796"/>
        <v>5</v>
      </c>
      <c r="T2755" t="str">
        <f t="shared" si="797"/>
        <v>select '20170105' as [MemberId],'201707' as [FYPeriod],'7' as [FYPeriodInYear],'2017-01-01' as [PeriodStart],'2017-01-31' as [PeriodEnd],'2017' as [FYYear],'Yr - 2017' as [FYYearLabel],'3' as [FYQuarter],'Qtr - 3' as [FYQuarterLabel],'January' as [FYMonthLabel],'28' as [FYWeek],'Wk - 28' as [FYWeekLabel],'Thursday' as [Day],'2017' as [CalendarYear],'1' as [CalendarMonth],'5' as [CalendarDay],Null as [Entity] union all</v>
      </c>
    </row>
    <row r="2756" spans="1:20" x14ac:dyDescent="0.3">
      <c r="A2756">
        <f>IF($D$5-($D$5-(MAX($A$10:A2755)+1))&lt;=$D$5,$D$5-($D$5-(MAX($A$10:A2755)+1)),"")</f>
        <v>2746</v>
      </c>
      <c r="B2756" s="1">
        <f t="shared" si="787"/>
        <v>42741</v>
      </c>
      <c r="C2756" s="1" t="str">
        <f t="shared" si="788"/>
        <v>20170106</v>
      </c>
      <c r="D2756">
        <f t="shared" si="781"/>
        <v>201707</v>
      </c>
      <c r="E2756">
        <f t="shared" si="782"/>
        <v>7</v>
      </c>
      <c r="F2756" s="5">
        <f t="shared" si="783"/>
        <v>42736</v>
      </c>
      <c r="G2756" s="5">
        <f t="shared" si="786"/>
        <v>42766</v>
      </c>
      <c r="H2756" t="str">
        <f t="shared" si="789"/>
        <v>2017</v>
      </c>
      <c r="I2756" t="str">
        <f t="shared" si="790"/>
        <v>Yr - 2017</v>
      </c>
      <c r="J2756">
        <f t="shared" si="798"/>
        <v>3</v>
      </c>
      <c r="K2756" t="str">
        <f t="shared" si="791"/>
        <v>Qtr - 3</v>
      </c>
      <c r="L2756" t="str">
        <f t="shared" si="792"/>
        <v>January</v>
      </c>
      <c r="M2756">
        <f t="shared" si="784"/>
        <v>28</v>
      </c>
      <c r="N2756" t="str">
        <f t="shared" si="793"/>
        <v>Wk - 28</v>
      </c>
      <c r="O2756" t="str">
        <f t="shared" si="785"/>
        <v>Friday</v>
      </c>
      <c r="P2756" t="str">
        <f t="shared" si="794"/>
        <v>2017</v>
      </c>
      <c r="Q2756">
        <f t="shared" si="795"/>
        <v>1</v>
      </c>
      <c r="R2756">
        <f t="shared" si="796"/>
        <v>6</v>
      </c>
      <c r="T2756" t="str">
        <f t="shared" si="797"/>
        <v>select '20170106' as [MemberId],'201707' as [FYPeriod],'7' as [FYPeriodInYear],'2017-01-01' as [PeriodStart],'2017-01-31' as [PeriodEnd],'2017' as [FYYear],'Yr - 2017' as [FYYearLabel],'3' as [FYQuarter],'Qtr - 3' as [FYQuarterLabel],'January' as [FYMonthLabel],'28' as [FYWeek],'Wk - 28' as [FYWeekLabel],'Friday' as [Day],'2017' as [CalendarYear],'1' as [CalendarMonth],'6' as [CalendarDay],Null as [Entity] union all</v>
      </c>
    </row>
    <row r="2757" spans="1:20" x14ac:dyDescent="0.3">
      <c r="A2757">
        <f>IF($D$5-($D$5-(MAX($A$10:A2756)+1))&lt;=$D$5,$D$5-($D$5-(MAX($A$10:A2756)+1)),"")</f>
        <v>2747</v>
      </c>
      <c r="B2757" s="1">
        <f t="shared" si="787"/>
        <v>42742</v>
      </c>
      <c r="C2757" s="1" t="str">
        <f t="shared" si="788"/>
        <v>20170107</v>
      </c>
      <c r="D2757">
        <f t="shared" si="781"/>
        <v>201707</v>
      </c>
      <c r="E2757">
        <f t="shared" si="782"/>
        <v>7</v>
      </c>
      <c r="F2757" s="5">
        <f t="shared" si="783"/>
        <v>42736</v>
      </c>
      <c r="G2757" s="5">
        <f t="shared" si="786"/>
        <v>42766</v>
      </c>
      <c r="H2757" t="str">
        <f t="shared" si="789"/>
        <v>2017</v>
      </c>
      <c r="I2757" t="str">
        <f t="shared" si="790"/>
        <v>Yr - 2017</v>
      </c>
      <c r="J2757">
        <f t="shared" si="798"/>
        <v>3</v>
      </c>
      <c r="K2757" t="str">
        <f t="shared" si="791"/>
        <v>Qtr - 3</v>
      </c>
      <c r="L2757" t="str">
        <f t="shared" si="792"/>
        <v>January</v>
      </c>
      <c r="M2757">
        <f t="shared" si="784"/>
        <v>28</v>
      </c>
      <c r="N2757" t="str">
        <f t="shared" si="793"/>
        <v>Wk - 28</v>
      </c>
      <c r="O2757" t="str">
        <f t="shared" si="785"/>
        <v>Saturday</v>
      </c>
      <c r="P2757" t="str">
        <f t="shared" si="794"/>
        <v>2017</v>
      </c>
      <c r="Q2757">
        <f t="shared" si="795"/>
        <v>1</v>
      </c>
      <c r="R2757">
        <f t="shared" si="796"/>
        <v>7</v>
      </c>
      <c r="T2757" t="str">
        <f t="shared" si="797"/>
        <v>select '20170107' as [MemberId],'201707' as [FYPeriod],'7' as [FYPeriodInYear],'2017-01-01' as [PeriodStart],'2017-01-31' as [PeriodEnd],'2017' as [FYYear],'Yr - 2017' as [FYYearLabel],'3' as [FYQuarter],'Qtr - 3' as [FYQuarterLabel],'January' as [FYMonthLabel],'28' as [FYWeek],'Wk - 28' as [FYWeekLabel],'Saturday' as [Day],'2017' as [CalendarYear],'1' as [CalendarMonth],'7' as [CalendarDay],Null as [Entity] union all</v>
      </c>
    </row>
    <row r="2758" spans="1:20" x14ac:dyDescent="0.3">
      <c r="A2758">
        <f>IF($D$5-($D$5-(MAX($A$10:A2757)+1))&lt;=$D$5,$D$5-($D$5-(MAX($A$10:A2757)+1)),"")</f>
        <v>2748</v>
      </c>
      <c r="B2758" s="1">
        <f t="shared" si="787"/>
        <v>42743</v>
      </c>
      <c r="C2758" s="1" t="str">
        <f t="shared" si="788"/>
        <v>20170108</v>
      </c>
      <c r="D2758">
        <f t="shared" si="781"/>
        <v>201707</v>
      </c>
      <c r="E2758">
        <f t="shared" si="782"/>
        <v>7</v>
      </c>
      <c r="F2758" s="5">
        <f t="shared" si="783"/>
        <v>42736</v>
      </c>
      <c r="G2758" s="5">
        <f t="shared" si="786"/>
        <v>42766</v>
      </c>
      <c r="H2758" t="str">
        <f t="shared" si="789"/>
        <v>2017</v>
      </c>
      <c r="I2758" t="str">
        <f t="shared" si="790"/>
        <v>Yr - 2017</v>
      </c>
      <c r="J2758">
        <f t="shared" si="798"/>
        <v>3</v>
      </c>
      <c r="K2758" t="str">
        <f t="shared" si="791"/>
        <v>Qtr - 3</v>
      </c>
      <c r="L2758" t="str">
        <f t="shared" si="792"/>
        <v>January</v>
      </c>
      <c r="M2758">
        <f t="shared" si="784"/>
        <v>28</v>
      </c>
      <c r="N2758" t="str">
        <f t="shared" si="793"/>
        <v>Wk - 28</v>
      </c>
      <c r="O2758" t="str">
        <f t="shared" si="785"/>
        <v>Sunday</v>
      </c>
      <c r="P2758" t="str">
        <f t="shared" si="794"/>
        <v>2017</v>
      </c>
      <c r="Q2758">
        <f t="shared" si="795"/>
        <v>1</v>
      </c>
      <c r="R2758">
        <f t="shared" si="796"/>
        <v>1</v>
      </c>
      <c r="T2758" t="str">
        <f t="shared" si="797"/>
        <v>select '20170108' as [MemberId],'201707' as [FYPeriod],'7' as [FYPeriodInYear],'2017-01-01' as [PeriodStart],'2017-01-31' as [PeriodEnd],'2017' as [FYYear],'Yr - 2017' as [FYYearLabel],'3' as [FYQuarter],'Qtr - 3' as [FYQuarterLabel],'January' as [FYMonthLabel],'28' as [FYWeek],'Wk - 28' as [FYWeekLabel],'Sunday' as [Day],'2017' as [CalendarYear],'1' as [CalendarMonth],'1' as [CalendarDay],Null as [Entity] union all</v>
      </c>
    </row>
    <row r="2759" spans="1:20" x14ac:dyDescent="0.3">
      <c r="A2759">
        <f>IF($D$5-($D$5-(MAX($A$10:A2758)+1))&lt;=$D$5,$D$5-($D$5-(MAX($A$10:A2758)+1)),"")</f>
        <v>2749</v>
      </c>
      <c r="B2759" s="1">
        <f t="shared" si="787"/>
        <v>42744</v>
      </c>
      <c r="C2759" s="1" t="str">
        <f t="shared" si="788"/>
        <v>20170109</v>
      </c>
      <c r="D2759">
        <f t="shared" si="781"/>
        <v>201707</v>
      </c>
      <c r="E2759">
        <f t="shared" si="782"/>
        <v>7</v>
      </c>
      <c r="F2759" s="5">
        <f t="shared" si="783"/>
        <v>42736</v>
      </c>
      <c r="G2759" s="5">
        <f t="shared" si="786"/>
        <v>42766</v>
      </c>
      <c r="H2759" t="str">
        <f t="shared" si="789"/>
        <v>2017</v>
      </c>
      <c r="I2759" t="str">
        <f t="shared" si="790"/>
        <v>Yr - 2017</v>
      </c>
      <c r="J2759">
        <f t="shared" si="798"/>
        <v>3</v>
      </c>
      <c r="K2759" t="str">
        <f t="shared" si="791"/>
        <v>Qtr - 3</v>
      </c>
      <c r="L2759" t="str">
        <f t="shared" si="792"/>
        <v>January</v>
      </c>
      <c r="M2759">
        <f t="shared" si="784"/>
        <v>28</v>
      </c>
      <c r="N2759" t="str">
        <f t="shared" si="793"/>
        <v>Wk - 28</v>
      </c>
      <c r="O2759" t="str">
        <f t="shared" si="785"/>
        <v>Monday</v>
      </c>
      <c r="P2759" t="str">
        <f t="shared" si="794"/>
        <v>2017</v>
      </c>
      <c r="Q2759">
        <f t="shared" si="795"/>
        <v>1</v>
      </c>
      <c r="R2759">
        <f t="shared" si="796"/>
        <v>2</v>
      </c>
      <c r="T2759" t="str">
        <f t="shared" si="797"/>
        <v>select '20170109' as [MemberId],'201707' as [FYPeriod],'7' as [FYPeriodInYear],'2017-01-01' as [PeriodStart],'2017-01-31' as [PeriodEnd],'2017' as [FYYear],'Yr - 2017' as [FYYearLabel],'3' as [FYQuarter],'Qtr - 3' as [FYQuarterLabel],'January' as [FYMonthLabel],'28' as [FYWeek],'Wk - 28' as [FYWeekLabel],'Monday' as [Day],'2017' as [CalendarYear],'1' as [CalendarMonth],'2' as [CalendarDay],Null as [Entity] union all</v>
      </c>
    </row>
    <row r="2760" spans="1:20" x14ac:dyDescent="0.3">
      <c r="A2760">
        <f>IF($D$5-($D$5-(MAX($A$10:A2759)+1))&lt;=$D$5,$D$5-($D$5-(MAX($A$10:A2759)+1)),"")</f>
        <v>2750</v>
      </c>
      <c r="B2760" s="1">
        <f t="shared" si="787"/>
        <v>42745</v>
      </c>
      <c r="C2760" s="1" t="str">
        <f t="shared" si="788"/>
        <v>20170110</v>
      </c>
      <c r="D2760">
        <f t="shared" si="781"/>
        <v>201707</v>
      </c>
      <c r="E2760">
        <f t="shared" si="782"/>
        <v>7</v>
      </c>
      <c r="F2760" s="5">
        <f t="shared" si="783"/>
        <v>42736</v>
      </c>
      <c r="G2760" s="5">
        <f t="shared" si="786"/>
        <v>42766</v>
      </c>
      <c r="H2760" t="str">
        <f t="shared" si="789"/>
        <v>2017</v>
      </c>
      <c r="I2760" t="str">
        <f t="shared" si="790"/>
        <v>Yr - 2017</v>
      </c>
      <c r="J2760">
        <f t="shared" si="798"/>
        <v>3</v>
      </c>
      <c r="K2760" t="str">
        <f t="shared" si="791"/>
        <v>Qtr - 3</v>
      </c>
      <c r="L2760" t="str">
        <f t="shared" si="792"/>
        <v>January</v>
      </c>
      <c r="M2760">
        <f t="shared" si="784"/>
        <v>28</v>
      </c>
      <c r="N2760" t="str">
        <f t="shared" si="793"/>
        <v>Wk - 28</v>
      </c>
      <c r="O2760" t="str">
        <f t="shared" si="785"/>
        <v>Tuesday</v>
      </c>
      <c r="P2760" t="str">
        <f t="shared" si="794"/>
        <v>2017</v>
      </c>
      <c r="Q2760">
        <f t="shared" si="795"/>
        <v>1</v>
      </c>
      <c r="R2760">
        <f t="shared" si="796"/>
        <v>3</v>
      </c>
      <c r="T2760" t="str">
        <f t="shared" si="797"/>
        <v>select '20170110' as [MemberId],'201707' as [FYPeriod],'7' as [FYPeriodInYear],'2017-01-01' as [PeriodStart],'2017-01-31' as [PeriodEnd],'2017' as [FYYear],'Yr - 2017' as [FYYearLabel],'3' as [FYQuarter],'Qtr - 3' as [FYQuarterLabel],'January' as [FYMonthLabel],'28' as [FYWeek],'Wk - 28' as [FYWeekLabel],'Tuesday' as [Day],'2017' as [CalendarYear],'1' as [CalendarMonth],'3' as [CalendarDay],Null as [Entity] union all</v>
      </c>
    </row>
    <row r="2761" spans="1:20" x14ac:dyDescent="0.3">
      <c r="A2761">
        <f>IF($D$5-($D$5-(MAX($A$10:A2760)+1))&lt;=$D$5,$D$5-($D$5-(MAX($A$10:A2760)+1)),"")</f>
        <v>2751</v>
      </c>
      <c r="B2761" s="1">
        <f t="shared" si="787"/>
        <v>42746</v>
      </c>
      <c r="C2761" s="1" t="str">
        <f t="shared" si="788"/>
        <v>20170111</v>
      </c>
      <c r="D2761">
        <f t="shared" si="781"/>
        <v>201707</v>
      </c>
      <c r="E2761">
        <f t="shared" si="782"/>
        <v>7</v>
      </c>
      <c r="F2761" s="5">
        <f t="shared" si="783"/>
        <v>42736</v>
      </c>
      <c r="G2761" s="5">
        <f t="shared" si="786"/>
        <v>42766</v>
      </c>
      <c r="H2761" t="str">
        <f t="shared" si="789"/>
        <v>2017</v>
      </c>
      <c r="I2761" t="str">
        <f t="shared" si="790"/>
        <v>Yr - 2017</v>
      </c>
      <c r="J2761">
        <f t="shared" si="798"/>
        <v>3</v>
      </c>
      <c r="K2761" t="str">
        <f t="shared" si="791"/>
        <v>Qtr - 3</v>
      </c>
      <c r="L2761" t="str">
        <f t="shared" si="792"/>
        <v>January</v>
      </c>
      <c r="M2761">
        <f t="shared" si="784"/>
        <v>29</v>
      </c>
      <c r="N2761" t="str">
        <f t="shared" si="793"/>
        <v>Wk - 29</v>
      </c>
      <c r="O2761" t="str">
        <f t="shared" si="785"/>
        <v>Wednesday</v>
      </c>
      <c r="P2761" t="str">
        <f t="shared" si="794"/>
        <v>2017</v>
      </c>
      <c r="Q2761">
        <f t="shared" si="795"/>
        <v>1</v>
      </c>
      <c r="R2761">
        <f t="shared" si="796"/>
        <v>4</v>
      </c>
      <c r="T2761" t="str">
        <f t="shared" si="797"/>
        <v>select '20170111' as [MemberId],'201707' as [FYPeriod],'7' as [FYPeriodInYear],'2017-01-01' as [PeriodStart],'2017-01-31' as [PeriodEnd],'2017' as [FYYear],'Yr - 2017' as [FYYearLabel],'3' as [FYQuarter],'Qtr - 3' as [FYQuarterLabel],'January' as [FYMonthLabel],'29' as [FYWeek],'Wk - 29' as [FYWeekLabel],'Wednesday' as [Day],'2017' as [CalendarYear],'1' as [CalendarMonth],'4' as [CalendarDay],Null as [Entity] union all</v>
      </c>
    </row>
    <row r="2762" spans="1:20" x14ac:dyDescent="0.3">
      <c r="A2762">
        <f>IF($D$5-($D$5-(MAX($A$10:A2761)+1))&lt;=$D$5,$D$5-($D$5-(MAX($A$10:A2761)+1)),"")</f>
        <v>2752</v>
      </c>
      <c r="B2762" s="1">
        <f t="shared" si="787"/>
        <v>42747</v>
      </c>
      <c r="C2762" s="1" t="str">
        <f t="shared" si="788"/>
        <v>20170112</v>
      </c>
      <c r="D2762">
        <f t="shared" si="781"/>
        <v>201707</v>
      </c>
      <c r="E2762">
        <f t="shared" si="782"/>
        <v>7</v>
      </c>
      <c r="F2762" s="5">
        <f t="shared" si="783"/>
        <v>42736</v>
      </c>
      <c r="G2762" s="5">
        <f t="shared" si="786"/>
        <v>42766</v>
      </c>
      <c r="H2762" t="str">
        <f t="shared" si="789"/>
        <v>2017</v>
      </c>
      <c r="I2762" t="str">
        <f t="shared" si="790"/>
        <v>Yr - 2017</v>
      </c>
      <c r="J2762">
        <f t="shared" si="798"/>
        <v>3</v>
      </c>
      <c r="K2762" t="str">
        <f t="shared" si="791"/>
        <v>Qtr - 3</v>
      </c>
      <c r="L2762" t="str">
        <f t="shared" si="792"/>
        <v>January</v>
      </c>
      <c r="M2762">
        <f t="shared" si="784"/>
        <v>29</v>
      </c>
      <c r="N2762" t="str">
        <f t="shared" si="793"/>
        <v>Wk - 29</v>
      </c>
      <c r="O2762" t="str">
        <f t="shared" si="785"/>
        <v>Thursday</v>
      </c>
      <c r="P2762" t="str">
        <f t="shared" si="794"/>
        <v>2017</v>
      </c>
      <c r="Q2762">
        <f t="shared" si="795"/>
        <v>1</v>
      </c>
      <c r="R2762">
        <f t="shared" si="796"/>
        <v>5</v>
      </c>
      <c r="T2762" t="str">
        <f t="shared" si="797"/>
        <v>select '20170112' as [MemberId],'201707' as [FYPeriod],'7' as [FYPeriodInYear],'2017-01-01' as [PeriodStart],'2017-01-31' as [PeriodEnd],'2017' as [FYYear],'Yr - 2017' as [FYYearLabel],'3' as [FYQuarter],'Qtr - 3' as [FYQuarterLabel],'January' as [FYMonthLabel],'29' as [FYWeek],'Wk - 29' as [FYWeekLabel],'Thursday' as [Day],'2017' as [CalendarYear],'1' as [CalendarMonth],'5' as [CalendarDay],Null as [Entity] union all</v>
      </c>
    </row>
    <row r="2763" spans="1:20" x14ac:dyDescent="0.3">
      <c r="A2763">
        <f>IF($D$5-($D$5-(MAX($A$10:A2762)+1))&lt;=$D$5,$D$5-($D$5-(MAX($A$10:A2762)+1)),"")</f>
        <v>2753</v>
      </c>
      <c r="B2763" s="1">
        <f t="shared" si="787"/>
        <v>42748</v>
      </c>
      <c r="C2763" s="1" t="str">
        <f t="shared" si="788"/>
        <v>20170113</v>
      </c>
      <c r="D2763">
        <f t="shared" si="781"/>
        <v>201707</v>
      </c>
      <c r="E2763">
        <f t="shared" si="782"/>
        <v>7</v>
      </c>
      <c r="F2763" s="5">
        <f t="shared" si="783"/>
        <v>42736</v>
      </c>
      <c r="G2763" s="5">
        <f t="shared" si="786"/>
        <v>42766</v>
      </c>
      <c r="H2763" t="str">
        <f t="shared" si="789"/>
        <v>2017</v>
      </c>
      <c r="I2763" t="str">
        <f t="shared" si="790"/>
        <v>Yr - 2017</v>
      </c>
      <c r="J2763">
        <f t="shared" si="798"/>
        <v>3</v>
      </c>
      <c r="K2763" t="str">
        <f t="shared" si="791"/>
        <v>Qtr - 3</v>
      </c>
      <c r="L2763" t="str">
        <f t="shared" si="792"/>
        <v>January</v>
      </c>
      <c r="M2763">
        <f t="shared" si="784"/>
        <v>29</v>
      </c>
      <c r="N2763" t="str">
        <f t="shared" si="793"/>
        <v>Wk - 29</v>
      </c>
      <c r="O2763" t="str">
        <f t="shared" si="785"/>
        <v>Friday</v>
      </c>
      <c r="P2763" t="str">
        <f t="shared" si="794"/>
        <v>2017</v>
      </c>
      <c r="Q2763">
        <f t="shared" si="795"/>
        <v>1</v>
      </c>
      <c r="R2763">
        <f t="shared" si="796"/>
        <v>6</v>
      </c>
      <c r="T2763" t="str">
        <f t="shared" si="797"/>
        <v>select '20170113' as [MemberId],'201707' as [FYPeriod],'7' as [FYPeriodInYear],'2017-01-01' as [PeriodStart],'2017-01-31' as [PeriodEnd],'2017' as [FYYear],'Yr - 2017' as [FYYearLabel],'3' as [FYQuarter],'Qtr - 3' as [FYQuarterLabel],'January' as [FYMonthLabel],'29' as [FYWeek],'Wk - 29' as [FYWeekLabel],'Friday' as [Day],'2017' as [CalendarYear],'1' as [CalendarMonth],'6' as [CalendarDay],Null as [Entity] union all</v>
      </c>
    </row>
    <row r="2764" spans="1:20" x14ac:dyDescent="0.3">
      <c r="A2764">
        <f>IF($D$5-($D$5-(MAX($A$10:A2763)+1))&lt;=$D$5,$D$5-($D$5-(MAX($A$10:A2763)+1)),"")</f>
        <v>2754</v>
      </c>
      <c r="B2764" s="1">
        <f t="shared" si="787"/>
        <v>42749</v>
      </c>
      <c r="C2764" s="1" t="str">
        <f t="shared" si="788"/>
        <v>20170114</v>
      </c>
      <c r="D2764">
        <f t="shared" si="781"/>
        <v>201707</v>
      </c>
      <c r="E2764">
        <f t="shared" si="782"/>
        <v>7</v>
      </c>
      <c r="F2764" s="5">
        <f t="shared" si="783"/>
        <v>42736</v>
      </c>
      <c r="G2764" s="5">
        <f t="shared" si="786"/>
        <v>42766</v>
      </c>
      <c r="H2764" t="str">
        <f t="shared" si="789"/>
        <v>2017</v>
      </c>
      <c r="I2764" t="str">
        <f t="shared" si="790"/>
        <v>Yr - 2017</v>
      </c>
      <c r="J2764">
        <f t="shared" si="798"/>
        <v>3</v>
      </c>
      <c r="K2764" t="str">
        <f t="shared" si="791"/>
        <v>Qtr - 3</v>
      </c>
      <c r="L2764" t="str">
        <f t="shared" si="792"/>
        <v>January</v>
      </c>
      <c r="M2764">
        <f t="shared" si="784"/>
        <v>29</v>
      </c>
      <c r="N2764" t="str">
        <f t="shared" si="793"/>
        <v>Wk - 29</v>
      </c>
      <c r="O2764" t="str">
        <f t="shared" si="785"/>
        <v>Saturday</v>
      </c>
      <c r="P2764" t="str">
        <f t="shared" si="794"/>
        <v>2017</v>
      </c>
      <c r="Q2764">
        <f t="shared" si="795"/>
        <v>1</v>
      </c>
      <c r="R2764">
        <f t="shared" si="796"/>
        <v>7</v>
      </c>
      <c r="T2764" t="str">
        <f t="shared" si="797"/>
        <v>select '20170114' as [MemberId],'201707' as [FYPeriod],'7' as [FYPeriodInYear],'2017-01-01' as [PeriodStart],'2017-01-31' as [PeriodEnd],'2017' as [FYYear],'Yr - 2017' as [FYYearLabel],'3' as [FYQuarter],'Qtr - 3' as [FYQuarterLabel],'January' as [FYMonthLabel],'29' as [FYWeek],'Wk - 29' as [FYWeekLabel],'Saturday' as [Day],'2017' as [CalendarYear],'1' as [CalendarMonth],'7' as [CalendarDay],Null as [Entity] union all</v>
      </c>
    </row>
    <row r="2765" spans="1:20" x14ac:dyDescent="0.3">
      <c r="A2765">
        <f>IF($D$5-($D$5-(MAX($A$10:A2764)+1))&lt;=$D$5,$D$5-($D$5-(MAX($A$10:A2764)+1)),"")</f>
        <v>2755</v>
      </c>
      <c r="B2765" s="1">
        <f t="shared" si="787"/>
        <v>42750</v>
      </c>
      <c r="C2765" s="1" t="str">
        <f t="shared" si="788"/>
        <v>20170115</v>
      </c>
      <c r="D2765">
        <f t="shared" ref="D2765:D2828" si="799">IF($A2765="","",IF($G$3="Yes",LEFT($C2765,6),IF($B2765&lt;=$G2764,$D2764,IF(AND($B2764=$G2764,$E2764&lt;$D$6),$D2764+1,$D2764+(101-$D$6)))))</f>
        <v>201707</v>
      </c>
      <c r="E2765">
        <f t="shared" ref="E2765:E2828" si="800">IF($A2765="","",IF($G$3="Yes",MONTH($B2765),VALUE(RIGHT($D2765,2))))</f>
        <v>7</v>
      </c>
      <c r="F2765" s="5">
        <f t="shared" ref="F2765:F2828" si="801">IF($A2765="","",IF($G$3="yes",EOMONTH($B2765,-1)+1,IF($J$2="yes",EOMONTH($B2765,-1)+1,IF($G2763&lt;$B2765,$B2765,$F2763))))</f>
        <v>42736</v>
      </c>
      <c r="G2765" s="5">
        <f t="shared" si="786"/>
        <v>42766</v>
      </c>
      <c r="H2765" t="str">
        <f t="shared" si="789"/>
        <v>2017</v>
      </c>
      <c r="I2765" t="str">
        <f t="shared" si="790"/>
        <v>Yr - 2017</v>
      </c>
      <c r="J2765">
        <f t="shared" si="798"/>
        <v>3</v>
      </c>
      <c r="K2765" t="str">
        <f t="shared" si="791"/>
        <v>Qtr - 3</v>
      </c>
      <c r="L2765" t="str">
        <f t="shared" si="792"/>
        <v>January</v>
      </c>
      <c r="M2765">
        <f t="shared" ref="M2765:M2828" si="802">IF($A2765="","",IF($G$3="yes",WEEKNUM($B2765),IF($H2765&gt;$H2764,1,IF($O2765&lt;&gt;$D$2,$M2764,$M2764+1))))</f>
        <v>29</v>
      </c>
      <c r="N2765" t="str">
        <f t="shared" si="793"/>
        <v>Wk - 29</v>
      </c>
      <c r="O2765" t="str">
        <f t="shared" ref="O2765:O2828" si="803">TEXT($B2765,"Dddd")</f>
        <v>Sunday</v>
      </c>
      <c r="P2765" t="str">
        <f t="shared" si="794"/>
        <v>2017</v>
      </c>
      <c r="Q2765">
        <f t="shared" si="795"/>
        <v>1</v>
      </c>
      <c r="R2765">
        <f t="shared" si="796"/>
        <v>1</v>
      </c>
      <c r="T2765" t="str">
        <f t="shared" si="797"/>
        <v>select '20170115' as [MemberId],'201707' as [FYPeriod],'7' as [FYPeriodInYear],'2017-01-01' as [PeriodStart],'2017-01-31' as [PeriodEnd],'2017' as [FYYear],'Yr - 2017' as [FYYearLabel],'3' as [FYQuarter],'Qtr - 3' as [FYQuarterLabel],'January' as [FYMonthLabel],'29' as [FYWeek],'Wk - 29' as [FYWeekLabel],'Sunday' as [Day],'2017' as [CalendarYear],'1' as [CalendarMonth],'1' as [CalendarDay],Null as [Entity] union all</v>
      </c>
    </row>
    <row r="2766" spans="1:20" x14ac:dyDescent="0.3">
      <c r="A2766">
        <f>IF($D$5-($D$5-(MAX($A$10:A2765)+1))&lt;=$D$5,$D$5-($D$5-(MAX($A$10:A2765)+1)),"")</f>
        <v>2756</v>
      </c>
      <c r="B2766" s="1">
        <f t="shared" si="787"/>
        <v>42751</v>
      </c>
      <c r="C2766" s="1" t="str">
        <f t="shared" si="788"/>
        <v>20170116</v>
      </c>
      <c r="D2766">
        <f t="shared" si="799"/>
        <v>201707</v>
      </c>
      <c r="E2766">
        <f t="shared" si="800"/>
        <v>7</v>
      </c>
      <c r="F2766" s="5">
        <f t="shared" si="801"/>
        <v>42736</v>
      </c>
      <c r="G2766" s="5">
        <f t="shared" ref="G2766:G2829" si="804">IF($A2766="","",(IF($G$3="yes",EOMONTH($B2766,0),IF($J$2="yes",EOMONTH($B2766,0),IF($E2766&lt;=
MOD(DATE(YEAR($B2766),12,31)-DATE(YEAR($B2766),1,1)+1,$D$6),$F2766+ROUNDUP((DATE(YEAR($B2766),12,31)-DATE(YEAR($B2766),1,1)+1)/$D$6,0)-1,$F2766+ROUNDDOWN((DATE(YEAR($B2766),12,31)-DATE(YEAR($B2766),1,1)+1)/$D$6,0)-1)))))</f>
        <v>42766</v>
      </c>
      <c r="H2766" t="str">
        <f t="shared" si="789"/>
        <v>2017</v>
      </c>
      <c r="I2766" t="str">
        <f t="shared" si="790"/>
        <v>Yr - 2017</v>
      </c>
      <c r="J2766">
        <f t="shared" si="798"/>
        <v>3</v>
      </c>
      <c r="K2766" t="str">
        <f t="shared" si="791"/>
        <v>Qtr - 3</v>
      </c>
      <c r="L2766" t="str">
        <f t="shared" si="792"/>
        <v>January</v>
      </c>
      <c r="M2766">
        <f t="shared" si="802"/>
        <v>29</v>
      </c>
      <c r="N2766" t="str">
        <f t="shared" si="793"/>
        <v>Wk - 29</v>
      </c>
      <c r="O2766" t="str">
        <f t="shared" si="803"/>
        <v>Monday</v>
      </c>
      <c r="P2766" t="str">
        <f t="shared" si="794"/>
        <v>2017</v>
      </c>
      <c r="Q2766">
        <f t="shared" si="795"/>
        <v>1</v>
      </c>
      <c r="R2766">
        <f t="shared" si="796"/>
        <v>2</v>
      </c>
      <c r="T2766" t="str">
        <f t="shared" si="797"/>
        <v>select '20170116' as [MemberId],'201707' as [FYPeriod],'7' as [FYPeriodInYear],'2017-01-01' as [PeriodStart],'2017-01-31' as [PeriodEnd],'2017' as [FYYear],'Yr - 2017' as [FYYearLabel],'3' as [FYQuarter],'Qtr - 3' as [FYQuarterLabel],'January' as [FYMonthLabel],'29' as [FYWeek],'Wk - 29' as [FYWeekLabel],'Monday' as [Day],'2017' as [CalendarYear],'1' as [CalendarMonth],'2' as [CalendarDay],Null as [Entity] union all</v>
      </c>
    </row>
    <row r="2767" spans="1:20" x14ac:dyDescent="0.3">
      <c r="A2767">
        <f>IF($D$5-($D$5-(MAX($A$10:A2766)+1))&lt;=$D$5,$D$5-($D$5-(MAX($A$10:A2766)+1)),"")</f>
        <v>2757</v>
      </c>
      <c r="B2767" s="1">
        <f t="shared" ref="B2767:B2830" si="805">IF($A2767="","",$D$3+$A2767)</f>
        <v>42752</v>
      </c>
      <c r="C2767" s="1" t="str">
        <f t="shared" ref="C2767:C2830" si="806">IF($A2767="","",TEXT($D$3+$A2767,"yyyymmdd"))</f>
        <v>20170117</v>
      </c>
      <c r="D2767">
        <f t="shared" si="799"/>
        <v>201707</v>
      </c>
      <c r="E2767">
        <f t="shared" si="800"/>
        <v>7</v>
      </c>
      <c r="F2767" s="5">
        <f t="shared" si="801"/>
        <v>42736</v>
      </c>
      <c r="G2767" s="5">
        <f t="shared" si="804"/>
        <v>42766</v>
      </c>
      <c r="H2767" t="str">
        <f t="shared" ref="H2767:H2830" si="807">IF($A2767="","",IF($G$3="Yes",LEFT($C2767,4),LEFT($D2767,4)))</f>
        <v>2017</v>
      </c>
      <c r="I2767" t="str">
        <f t="shared" ref="I2767:I2830" si="808">IF($A2767="","","Yr - "&amp;H2767)</f>
        <v>Yr - 2017</v>
      </c>
      <c r="J2767">
        <f t="shared" si="798"/>
        <v>3</v>
      </c>
      <c r="K2767" t="str">
        <f t="shared" ref="K2767:K2830" si="809">IF($A2767="","","Qtr - "&amp;J2767)</f>
        <v>Qtr - 3</v>
      </c>
      <c r="L2767" t="str">
        <f t="shared" ref="L2767:L2830" si="810">IF($A2767="","",IF($G$3="Yes",TEXT($B2767,"Mmmm"),TEXT($F2767,"Mmmm")))</f>
        <v>January</v>
      </c>
      <c r="M2767">
        <f t="shared" si="802"/>
        <v>29</v>
      </c>
      <c r="N2767" t="str">
        <f t="shared" ref="N2767:N2830" si="811">IF($A2767="","","Wk - "&amp;M2767)</f>
        <v>Wk - 29</v>
      </c>
      <c r="O2767" t="str">
        <f t="shared" si="803"/>
        <v>Tuesday</v>
      </c>
      <c r="P2767" t="str">
        <f t="shared" ref="P2767:P2830" si="812">IF($A2767="","",LEFT(C2767,4))</f>
        <v>2017</v>
      </c>
      <c r="Q2767">
        <f t="shared" ref="Q2767:Q2830" si="813">IF($A2767="","",MONTH($B2767))</f>
        <v>1</v>
      </c>
      <c r="R2767">
        <f t="shared" ref="R2767:R2830" si="814">IF($A2767="","",WEEKDAY(B2767))</f>
        <v>3</v>
      </c>
      <c r="T2767" t="str">
        <f t="shared" ref="T2767:T2830" si="815">IF($A2767="","","select '"&amp;C2767&amp;"' as [MemberId],'"&amp;D2767&amp;"' as [FYPeriod],'"&amp;E2767&amp;"' as [FYPeriodInYear],'"&amp;TEXT(F2767,"yyyy-mm-dd")&amp;"' as [PeriodStart],'"&amp;TEXT(G2767,"yyyy-mm-dd")&amp;"' as [PeriodEnd],'"&amp;H2767&amp;"' as [FYYear],'"&amp;I2767&amp;"' as [FYYearLabel],'"&amp;J2767&amp;"' as [FYQuarter],'"&amp;K2767&amp;"' as [FYQuarterLabel],'"&amp;L2767&amp;"' as [FYMonthLabel],'"&amp;M2767&amp;"' as [FYWeek],'"&amp;N2767&amp;"' as [FYWeekLabel],'"&amp;O2767&amp;"' as [Day],'"&amp;P2767&amp;"' as [CalendarYear],'"&amp;Q2767&amp;"' as [CalendarMonth],'"&amp;R2767&amp;"' as [CalendarDay],Null as [Entity]"&amp;IF(A2768="",""," union all"))</f>
        <v>select '20170117' as [MemberId],'201707' as [FYPeriod],'7' as [FYPeriodInYear],'2017-01-01' as [PeriodStart],'2017-01-31' as [PeriodEnd],'2017' as [FYYear],'Yr - 2017' as [FYYearLabel],'3' as [FYQuarter],'Qtr - 3' as [FYQuarterLabel],'January' as [FYMonthLabel],'29' as [FYWeek],'Wk - 29' as [FYWeekLabel],'Tuesday' as [Day],'2017' as [CalendarYear],'1' as [CalendarMonth],'3' as [CalendarDay],Null as [Entity] union all</v>
      </c>
    </row>
    <row r="2768" spans="1:20" x14ac:dyDescent="0.3">
      <c r="A2768">
        <f>IF($D$5-($D$5-(MAX($A$10:A2767)+1))&lt;=$D$5,$D$5-($D$5-(MAX($A$10:A2767)+1)),"")</f>
        <v>2758</v>
      </c>
      <c r="B2768" s="1">
        <f t="shared" si="805"/>
        <v>42753</v>
      </c>
      <c r="C2768" s="1" t="str">
        <f t="shared" si="806"/>
        <v>20170118</v>
      </c>
      <c r="D2768">
        <f t="shared" si="799"/>
        <v>201707</v>
      </c>
      <c r="E2768">
        <f t="shared" si="800"/>
        <v>7</v>
      </c>
      <c r="F2768" s="5">
        <f t="shared" si="801"/>
        <v>42736</v>
      </c>
      <c r="G2768" s="5">
        <f t="shared" si="804"/>
        <v>42766</v>
      </c>
      <c r="H2768" t="str">
        <f t="shared" si="807"/>
        <v>2017</v>
      </c>
      <c r="I2768" t="str">
        <f t="shared" si="808"/>
        <v>Yr - 2017</v>
      </c>
      <c r="J2768">
        <f t="shared" si="798"/>
        <v>3</v>
      </c>
      <c r="K2768" t="str">
        <f t="shared" si="809"/>
        <v>Qtr - 3</v>
      </c>
      <c r="L2768" t="str">
        <f t="shared" si="810"/>
        <v>January</v>
      </c>
      <c r="M2768">
        <f t="shared" si="802"/>
        <v>30</v>
      </c>
      <c r="N2768" t="str">
        <f t="shared" si="811"/>
        <v>Wk - 30</v>
      </c>
      <c r="O2768" t="str">
        <f t="shared" si="803"/>
        <v>Wednesday</v>
      </c>
      <c r="P2768" t="str">
        <f t="shared" si="812"/>
        <v>2017</v>
      </c>
      <c r="Q2768">
        <f t="shared" si="813"/>
        <v>1</v>
      </c>
      <c r="R2768">
        <f t="shared" si="814"/>
        <v>4</v>
      </c>
      <c r="T2768" t="str">
        <f t="shared" si="815"/>
        <v>select '20170118' as [MemberId],'201707' as [FYPeriod],'7' as [FYPeriodInYear],'2017-01-01' as [PeriodStart],'2017-01-31' as [PeriodEnd],'2017' as [FYYear],'Yr - 2017' as [FYYearLabel],'3' as [FYQuarter],'Qtr - 3' as [FYQuarterLabel],'January' as [FYMonthLabel],'30' as [FYWeek],'Wk - 30' as [FYWeekLabel],'Wednesday' as [Day],'2017' as [CalendarYear],'1' as [CalendarMonth],'4' as [CalendarDay],Null as [Entity] union all</v>
      </c>
    </row>
    <row r="2769" spans="1:20" x14ac:dyDescent="0.3">
      <c r="A2769">
        <f>IF($D$5-($D$5-(MAX($A$10:A2768)+1))&lt;=$D$5,$D$5-($D$5-(MAX($A$10:A2768)+1)),"")</f>
        <v>2759</v>
      </c>
      <c r="B2769" s="1">
        <f t="shared" si="805"/>
        <v>42754</v>
      </c>
      <c r="C2769" s="1" t="str">
        <f t="shared" si="806"/>
        <v>20170119</v>
      </c>
      <c r="D2769">
        <f t="shared" si="799"/>
        <v>201707</v>
      </c>
      <c r="E2769">
        <f t="shared" si="800"/>
        <v>7</v>
      </c>
      <c r="F2769" s="5">
        <f t="shared" si="801"/>
        <v>42736</v>
      </c>
      <c r="G2769" s="5">
        <f t="shared" si="804"/>
        <v>42766</v>
      </c>
      <c r="H2769" t="str">
        <f t="shared" si="807"/>
        <v>2017</v>
      </c>
      <c r="I2769" t="str">
        <f t="shared" si="808"/>
        <v>Yr - 2017</v>
      </c>
      <c r="J2769">
        <f t="shared" si="798"/>
        <v>3</v>
      </c>
      <c r="K2769" t="str">
        <f t="shared" si="809"/>
        <v>Qtr - 3</v>
      </c>
      <c r="L2769" t="str">
        <f t="shared" si="810"/>
        <v>January</v>
      </c>
      <c r="M2769">
        <f t="shared" si="802"/>
        <v>30</v>
      </c>
      <c r="N2769" t="str">
        <f t="shared" si="811"/>
        <v>Wk - 30</v>
      </c>
      <c r="O2769" t="str">
        <f t="shared" si="803"/>
        <v>Thursday</v>
      </c>
      <c r="P2769" t="str">
        <f t="shared" si="812"/>
        <v>2017</v>
      </c>
      <c r="Q2769">
        <f t="shared" si="813"/>
        <v>1</v>
      </c>
      <c r="R2769">
        <f t="shared" si="814"/>
        <v>5</v>
      </c>
      <c r="T2769" t="str">
        <f t="shared" si="815"/>
        <v>select '20170119' as [MemberId],'201707' as [FYPeriod],'7' as [FYPeriodInYear],'2017-01-01' as [PeriodStart],'2017-01-31' as [PeriodEnd],'2017' as [FYYear],'Yr - 2017' as [FYYearLabel],'3' as [FYQuarter],'Qtr - 3' as [FYQuarterLabel],'January' as [FYMonthLabel],'30' as [FYWeek],'Wk - 30' as [FYWeekLabel],'Thursday' as [Day],'2017' as [CalendarYear],'1' as [CalendarMonth],'5' as [CalendarDay],Null as [Entity] union all</v>
      </c>
    </row>
    <row r="2770" spans="1:20" x14ac:dyDescent="0.3">
      <c r="A2770">
        <f>IF($D$5-($D$5-(MAX($A$10:A2769)+1))&lt;=$D$5,$D$5-($D$5-(MAX($A$10:A2769)+1)),"")</f>
        <v>2760</v>
      </c>
      <c r="B2770" s="1">
        <f t="shared" si="805"/>
        <v>42755</v>
      </c>
      <c r="C2770" s="1" t="str">
        <f t="shared" si="806"/>
        <v>20170120</v>
      </c>
      <c r="D2770">
        <f t="shared" si="799"/>
        <v>201707</v>
      </c>
      <c r="E2770">
        <f t="shared" si="800"/>
        <v>7</v>
      </c>
      <c r="F2770" s="5">
        <f t="shared" si="801"/>
        <v>42736</v>
      </c>
      <c r="G2770" s="5">
        <f t="shared" si="804"/>
        <v>42766</v>
      </c>
      <c r="H2770" t="str">
        <f t="shared" si="807"/>
        <v>2017</v>
      </c>
      <c r="I2770" t="str">
        <f t="shared" si="808"/>
        <v>Yr - 2017</v>
      </c>
      <c r="J2770">
        <f t="shared" si="798"/>
        <v>3</v>
      </c>
      <c r="K2770" t="str">
        <f t="shared" si="809"/>
        <v>Qtr - 3</v>
      </c>
      <c r="L2770" t="str">
        <f t="shared" si="810"/>
        <v>January</v>
      </c>
      <c r="M2770">
        <f t="shared" si="802"/>
        <v>30</v>
      </c>
      <c r="N2770" t="str">
        <f t="shared" si="811"/>
        <v>Wk - 30</v>
      </c>
      <c r="O2770" t="str">
        <f t="shared" si="803"/>
        <v>Friday</v>
      </c>
      <c r="P2770" t="str">
        <f t="shared" si="812"/>
        <v>2017</v>
      </c>
      <c r="Q2770">
        <f t="shared" si="813"/>
        <v>1</v>
      </c>
      <c r="R2770">
        <f t="shared" si="814"/>
        <v>6</v>
      </c>
      <c r="T2770" t="str">
        <f t="shared" si="815"/>
        <v>select '20170120' as [MemberId],'201707' as [FYPeriod],'7' as [FYPeriodInYear],'2017-01-01' as [PeriodStart],'2017-01-31' as [PeriodEnd],'2017' as [FYYear],'Yr - 2017' as [FYYearLabel],'3' as [FYQuarter],'Qtr - 3' as [FYQuarterLabel],'January' as [FYMonthLabel],'30' as [FYWeek],'Wk - 30' as [FYWeekLabel],'Friday' as [Day],'2017' as [CalendarYear],'1' as [CalendarMonth],'6' as [CalendarDay],Null as [Entity] union all</v>
      </c>
    </row>
    <row r="2771" spans="1:20" x14ac:dyDescent="0.3">
      <c r="A2771">
        <f>IF($D$5-($D$5-(MAX($A$10:A2770)+1))&lt;=$D$5,$D$5-($D$5-(MAX($A$10:A2770)+1)),"")</f>
        <v>2761</v>
      </c>
      <c r="B2771" s="1">
        <f t="shared" si="805"/>
        <v>42756</v>
      </c>
      <c r="C2771" s="1" t="str">
        <f t="shared" si="806"/>
        <v>20170121</v>
      </c>
      <c r="D2771">
        <f t="shared" si="799"/>
        <v>201707</v>
      </c>
      <c r="E2771">
        <f t="shared" si="800"/>
        <v>7</v>
      </c>
      <c r="F2771" s="5">
        <f t="shared" si="801"/>
        <v>42736</v>
      </c>
      <c r="G2771" s="5">
        <f t="shared" si="804"/>
        <v>42766</v>
      </c>
      <c r="H2771" t="str">
        <f t="shared" si="807"/>
        <v>2017</v>
      </c>
      <c r="I2771" t="str">
        <f t="shared" si="808"/>
        <v>Yr - 2017</v>
      </c>
      <c r="J2771">
        <f t="shared" si="798"/>
        <v>3</v>
      </c>
      <c r="K2771" t="str">
        <f t="shared" si="809"/>
        <v>Qtr - 3</v>
      </c>
      <c r="L2771" t="str">
        <f t="shared" si="810"/>
        <v>January</v>
      </c>
      <c r="M2771">
        <f t="shared" si="802"/>
        <v>30</v>
      </c>
      <c r="N2771" t="str">
        <f t="shared" si="811"/>
        <v>Wk - 30</v>
      </c>
      <c r="O2771" t="str">
        <f t="shared" si="803"/>
        <v>Saturday</v>
      </c>
      <c r="P2771" t="str">
        <f t="shared" si="812"/>
        <v>2017</v>
      </c>
      <c r="Q2771">
        <f t="shared" si="813"/>
        <v>1</v>
      </c>
      <c r="R2771">
        <f t="shared" si="814"/>
        <v>7</v>
      </c>
      <c r="T2771" t="str">
        <f t="shared" si="815"/>
        <v>select '20170121' as [MemberId],'201707' as [FYPeriod],'7' as [FYPeriodInYear],'2017-01-01' as [PeriodStart],'2017-01-31' as [PeriodEnd],'2017' as [FYYear],'Yr - 2017' as [FYYearLabel],'3' as [FYQuarter],'Qtr - 3' as [FYQuarterLabel],'January' as [FYMonthLabel],'30' as [FYWeek],'Wk - 30' as [FYWeekLabel],'Saturday' as [Day],'2017' as [CalendarYear],'1' as [CalendarMonth],'7' as [CalendarDay],Null as [Entity] union all</v>
      </c>
    </row>
    <row r="2772" spans="1:20" x14ac:dyDescent="0.3">
      <c r="A2772">
        <f>IF($D$5-($D$5-(MAX($A$10:A2771)+1))&lt;=$D$5,$D$5-($D$5-(MAX($A$10:A2771)+1)),"")</f>
        <v>2762</v>
      </c>
      <c r="B2772" s="1">
        <f t="shared" si="805"/>
        <v>42757</v>
      </c>
      <c r="C2772" s="1" t="str">
        <f t="shared" si="806"/>
        <v>20170122</v>
      </c>
      <c r="D2772">
        <f t="shared" si="799"/>
        <v>201707</v>
      </c>
      <c r="E2772">
        <f t="shared" si="800"/>
        <v>7</v>
      </c>
      <c r="F2772" s="5">
        <f t="shared" si="801"/>
        <v>42736</v>
      </c>
      <c r="G2772" s="5">
        <f t="shared" si="804"/>
        <v>42766</v>
      </c>
      <c r="H2772" t="str">
        <f t="shared" si="807"/>
        <v>2017</v>
      </c>
      <c r="I2772" t="str">
        <f t="shared" si="808"/>
        <v>Yr - 2017</v>
      </c>
      <c r="J2772">
        <f t="shared" si="798"/>
        <v>3</v>
      </c>
      <c r="K2772" t="str">
        <f t="shared" si="809"/>
        <v>Qtr - 3</v>
      </c>
      <c r="L2772" t="str">
        <f t="shared" si="810"/>
        <v>January</v>
      </c>
      <c r="M2772">
        <f t="shared" si="802"/>
        <v>30</v>
      </c>
      <c r="N2772" t="str">
        <f t="shared" si="811"/>
        <v>Wk - 30</v>
      </c>
      <c r="O2772" t="str">
        <f t="shared" si="803"/>
        <v>Sunday</v>
      </c>
      <c r="P2772" t="str">
        <f t="shared" si="812"/>
        <v>2017</v>
      </c>
      <c r="Q2772">
        <f t="shared" si="813"/>
        <v>1</v>
      </c>
      <c r="R2772">
        <f t="shared" si="814"/>
        <v>1</v>
      </c>
      <c r="T2772" t="str">
        <f t="shared" si="815"/>
        <v>select '20170122' as [MemberId],'201707' as [FYPeriod],'7' as [FYPeriodInYear],'2017-01-01' as [PeriodStart],'2017-01-31' as [PeriodEnd],'2017' as [FYYear],'Yr - 2017' as [FYYearLabel],'3' as [FYQuarter],'Qtr - 3' as [FYQuarterLabel],'January' as [FYMonthLabel],'30' as [FYWeek],'Wk - 30' as [FYWeekLabel],'Sunday' as [Day],'2017' as [CalendarYear],'1' as [CalendarMonth],'1' as [CalendarDay],Null as [Entity] union all</v>
      </c>
    </row>
    <row r="2773" spans="1:20" x14ac:dyDescent="0.3">
      <c r="A2773">
        <f>IF($D$5-($D$5-(MAX($A$10:A2772)+1))&lt;=$D$5,$D$5-($D$5-(MAX($A$10:A2772)+1)),"")</f>
        <v>2763</v>
      </c>
      <c r="B2773" s="1">
        <f t="shared" si="805"/>
        <v>42758</v>
      </c>
      <c r="C2773" s="1" t="str">
        <f t="shared" si="806"/>
        <v>20170123</v>
      </c>
      <c r="D2773">
        <f t="shared" si="799"/>
        <v>201707</v>
      </c>
      <c r="E2773">
        <f t="shared" si="800"/>
        <v>7</v>
      </c>
      <c r="F2773" s="5">
        <f t="shared" si="801"/>
        <v>42736</v>
      </c>
      <c r="G2773" s="5">
        <f t="shared" si="804"/>
        <v>42766</v>
      </c>
      <c r="H2773" t="str">
        <f t="shared" si="807"/>
        <v>2017</v>
      </c>
      <c r="I2773" t="str">
        <f t="shared" si="808"/>
        <v>Yr - 2017</v>
      </c>
      <c r="J2773">
        <f t="shared" si="798"/>
        <v>3</v>
      </c>
      <c r="K2773" t="str">
        <f t="shared" si="809"/>
        <v>Qtr - 3</v>
      </c>
      <c r="L2773" t="str">
        <f t="shared" si="810"/>
        <v>January</v>
      </c>
      <c r="M2773">
        <f t="shared" si="802"/>
        <v>30</v>
      </c>
      <c r="N2773" t="str">
        <f t="shared" si="811"/>
        <v>Wk - 30</v>
      </c>
      <c r="O2773" t="str">
        <f t="shared" si="803"/>
        <v>Monday</v>
      </c>
      <c r="P2773" t="str">
        <f t="shared" si="812"/>
        <v>2017</v>
      </c>
      <c r="Q2773">
        <f t="shared" si="813"/>
        <v>1</v>
      </c>
      <c r="R2773">
        <f t="shared" si="814"/>
        <v>2</v>
      </c>
      <c r="T2773" t="str">
        <f t="shared" si="815"/>
        <v>select '20170123' as [MemberId],'201707' as [FYPeriod],'7' as [FYPeriodInYear],'2017-01-01' as [PeriodStart],'2017-01-31' as [PeriodEnd],'2017' as [FYYear],'Yr - 2017' as [FYYearLabel],'3' as [FYQuarter],'Qtr - 3' as [FYQuarterLabel],'January' as [FYMonthLabel],'30' as [FYWeek],'Wk - 30' as [FYWeekLabel],'Monday' as [Day],'2017' as [CalendarYear],'1' as [CalendarMonth],'2' as [CalendarDay],Null as [Entity] union all</v>
      </c>
    </row>
    <row r="2774" spans="1:20" x14ac:dyDescent="0.3">
      <c r="A2774">
        <f>IF($D$5-($D$5-(MAX($A$10:A2773)+1))&lt;=$D$5,$D$5-($D$5-(MAX($A$10:A2773)+1)),"")</f>
        <v>2764</v>
      </c>
      <c r="B2774" s="1">
        <f t="shared" si="805"/>
        <v>42759</v>
      </c>
      <c r="C2774" s="1" t="str">
        <f t="shared" si="806"/>
        <v>20170124</v>
      </c>
      <c r="D2774">
        <f t="shared" si="799"/>
        <v>201707</v>
      </c>
      <c r="E2774">
        <f t="shared" si="800"/>
        <v>7</v>
      </c>
      <c r="F2774" s="5">
        <f t="shared" si="801"/>
        <v>42736</v>
      </c>
      <c r="G2774" s="5">
        <f t="shared" si="804"/>
        <v>42766</v>
      </c>
      <c r="H2774" t="str">
        <f t="shared" si="807"/>
        <v>2017</v>
      </c>
      <c r="I2774" t="str">
        <f t="shared" si="808"/>
        <v>Yr - 2017</v>
      </c>
      <c r="J2774">
        <f t="shared" si="798"/>
        <v>3</v>
      </c>
      <c r="K2774" t="str">
        <f t="shared" si="809"/>
        <v>Qtr - 3</v>
      </c>
      <c r="L2774" t="str">
        <f t="shared" si="810"/>
        <v>January</v>
      </c>
      <c r="M2774">
        <f t="shared" si="802"/>
        <v>30</v>
      </c>
      <c r="N2774" t="str">
        <f t="shared" si="811"/>
        <v>Wk - 30</v>
      </c>
      <c r="O2774" t="str">
        <f t="shared" si="803"/>
        <v>Tuesday</v>
      </c>
      <c r="P2774" t="str">
        <f t="shared" si="812"/>
        <v>2017</v>
      </c>
      <c r="Q2774">
        <f t="shared" si="813"/>
        <v>1</v>
      </c>
      <c r="R2774">
        <f t="shared" si="814"/>
        <v>3</v>
      </c>
      <c r="T2774" t="str">
        <f t="shared" si="815"/>
        <v>select '20170124' as [MemberId],'201707' as [FYPeriod],'7' as [FYPeriodInYear],'2017-01-01' as [PeriodStart],'2017-01-31' as [PeriodEnd],'2017' as [FYYear],'Yr - 2017' as [FYYearLabel],'3' as [FYQuarter],'Qtr - 3' as [FYQuarterLabel],'January' as [FYMonthLabel],'30' as [FYWeek],'Wk - 30' as [FYWeekLabel],'Tuesday' as [Day],'2017' as [CalendarYear],'1' as [CalendarMonth],'3' as [CalendarDay],Null as [Entity] union all</v>
      </c>
    </row>
    <row r="2775" spans="1:20" x14ac:dyDescent="0.3">
      <c r="A2775">
        <f>IF($D$5-($D$5-(MAX($A$10:A2774)+1))&lt;=$D$5,$D$5-($D$5-(MAX($A$10:A2774)+1)),"")</f>
        <v>2765</v>
      </c>
      <c r="B2775" s="1">
        <f t="shared" si="805"/>
        <v>42760</v>
      </c>
      <c r="C2775" s="1" t="str">
        <f t="shared" si="806"/>
        <v>20170125</v>
      </c>
      <c r="D2775">
        <f t="shared" si="799"/>
        <v>201707</v>
      </c>
      <c r="E2775">
        <f t="shared" si="800"/>
        <v>7</v>
      </c>
      <c r="F2775" s="5">
        <f t="shared" si="801"/>
        <v>42736</v>
      </c>
      <c r="G2775" s="5">
        <f t="shared" si="804"/>
        <v>42766</v>
      </c>
      <c r="H2775" t="str">
        <f t="shared" si="807"/>
        <v>2017</v>
      </c>
      <c r="I2775" t="str">
        <f t="shared" si="808"/>
        <v>Yr - 2017</v>
      </c>
      <c r="J2775">
        <f t="shared" si="798"/>
        <v>3</v>
      </c>
      <c r="K2775" t="str">
        <f t="shared" si="809"/>
        <v>Qtr - 3</v>
      </c>
      <c r="L2775" t="str">
        <f t="shared" si="810"/>
        <v>January</v>
      </c>
      <c r="M2775">
        <f t="shared" si="802"/>
        <v>31</v>
      </c>
      <c r="N2775" t="str">
        <f t="shared" si="811"/>
        <v>Wk - 31</v>
      </c>
      <c r="O2775" t="str">
        <f t="shared" si="803"/>
        <v>Wednesday</v>
      </c>
      <c r="P2775" t="str">
        <f t="shared" si="812"/>
        <v>2017</v>
      </c>
      <c r="Q2775">
        <f t="shared" si="813"/>
        <v>1</v>
      </c>
      <c r="R2775">
        <f t="shared" si="814"/>
        <v>4</v>
      </c>
      <c r="T2775" t="str">
        <f t="shared" si="815"/>
        <v>select '20170125' as [MemberId],'201707' as [FYPeriod],'7' as [FYPeriodInYear],'2017-01-01' as [PeriodStart],'2017-01-31' as [PeriodEnd],'2017' as [FYYear],'Yr - 2017' as [FYYearLabel],'3' as [FYQuarter],'Qtr - 3' as [FYQuarterLabel],'January' as [FYMonthLabel],'31' as [FYWeek],'Wk - 31' as [FYWeekLabel],'Wednesday' as [Day],'2017' as [CalendarYear],'1' as [CalendarMonth],'4' as [CalendarDay],Null as [Entity] union all</v>
      </c>
    </row>
    <row r="2776" spans="1:20" x14ac:dyDescent="0.3">
      <c r="A2776">
        <f>IF($D$5-($D$5-(MAX($A$10:A2775)+1))&lt;=$D$5,$D$5-($D$5-(MAX($A$10:A2775)+1)),"")</f>
        <v>2766</v>
      </c>
      <c r="B2776" s="1">
        <f t="shared" si="805"/>
        <v>42761</v>
      </c>
      <c r="C2776" s="1" t="str">
        <f t="shared" si="806"/>
        <v>20170126</v>
      </c>
      <c r="D2776">
        <f t="shared" si="799"/>
        <v>201707</v>
      </c>
      <c r="E2776">
        <f t="shared" si="800"/>
        <v>7</v>
      </c>
      <c r="F2776" s="5">
        <f t="shared" si="801"/>
        <v>42736</v>
      </c>
      <c r="G2776" s="5">
        <f t="shared" si="804"/>
        <v>42766</v>
      </c>
      <c r="H2776" t="str">
        <f t="shared" si="807"/>
        <v>2017</v>
      </c>
      <c r="I2776" t="str">
        <f t="shared" si="808"/>
        <v>Yr - 2017</v>
      </c>
      <c r="J2776">
        <f t="shared" si="798"/>
        <v>3</v>
      </c>
      <c r="K2776" t="str">
        <f t="shared" si="809"/>
        <v>Qtr - 3</v>
      </c>
      <c r="L2776" t="str">
        <f t="shared" si="810"/>
        <v>January</v>
      </c>
      <c r="M2776">
        <f t="shared" si="802"/>
        <v>31</v>
      </c>
      <c r="N2776" t="str">
        <f t="shared" si="811"/>
        <v>Wk - 31</v>
      </c>
      <c r="O2776" t="str">
        <f t="shared" si="803"/>
        <v>Thursday</v>
      </c>
      <c r="P2776" t="str">
        <f t="shared" si="812"/>
        <v>2017</v>
      </c>
      <c r="Q2776">
        <f t="shared" si="813"/>
        <v>1</v>
      </c>
      <c r="R2776">
        <f t="shared" si="814"/>
        <v>5</v>
      </c>
      <c r="T2776" t="str">
        <f t="shared" si="815"/>
        <v>select '20170126' as [MemberId],'201707' as [FYPeriod],'7' as [FYPeriodInYear],'2017-01-01' as [PeriodStart],'2017-01-31' as [PeriodEnd],'2017' as [FYYear],'Yr - 2017' as [FYYearLabel],'3' as [FYQuarter],'Qtr - 3' as [FYQuarterLabel],'January' as [FYMonthLabel],'31' as [FYWeek],'Wk - 31' as [FYWeekLabel],'Thursday' as [Day],'2017' as [CalendarYear],'1' as [CalendarMonth],'5' as [CalendarDay],Null as [Entity] union all</v>
      </c>
    </row>
    <row r="2777" spans="1:20" x14ac:dyDescent="0.3">
      <c r="A2777">
        <f>IF($D$5-($D$5-(MAX($A$10:A2776)+1))&lt;=$D$5,$D$5-($D$5-(MAX($A$10:A2776)+1)),"")</f>
        <v>2767</v>
      </c>
      <c r="B2777" s="1">
        <f t="shared" si="805"/>
        <v>42762</v>
      </c>
      <c r="C2777" s="1" t="str">
        <f t="shared" si="806"/>
        <v>20170127</v>
      </c>
      <c r="D2777">
        <f t="shared" si="799"/>
        <v>201707</v>
      </c>
      <c r="E2777">
        <f t="shared" si="800"/>
        <v>7</v>
      </c>
      <c r="F2777" s="5">
        <f t="shared" si="801"/>
        <v>42736</v>
      </c>
      <c r="G2777" s="5">
        <f t="shared" si="804"/>
        <v>42766</v>
      </c>
      <c r="H2777" t="str">
        <f t="shared" si="807"/>
        <v>2017</v>
      </c>
      <c r="I2777" t="str">
        <f t="shared" si="808"/>
        <v>Yr - 2017</v>
      </c>
      <c r="J2777">
        <f t="shared" si="798"/>
        <v>3</v>
      </c>
      <c r="K2777" t="str">
        <f t="shared" si="809"/>
        <v>Qtr - 3</v>
      </c>
      <c r="L2777" t="str">
        <f t="shared" si="810"/>
        <v>January</v>
      </c>
      <c r="M2777">
        <f t="shared" si="802"/>
        <v>31</v>
      </c>
      <c r="N2777" t="str">
        <f t="shared" si="811"/>
        <v>Wk - 31</v>
      </c>
      <c r="O2777" t="str">
        <f t="shared" si="803"/>
        <v>Friday</v>
      </c>
      <c r="P2777" t="str">
        <f t="shared" si="812"/>
        <v>2017</v>
      </c>
      <c r="Q2777">
        <f t="shared" si="813"/>
        <v>1</v>
      </c>
      <c r="R2777">
        <f t="shared" si="814"/>
        <v>6</v>
      </c>
      <c r="T2777" t="str">
        <f t="shared" si="815"/>
        <v>select '20170127' as [MemberId],'201707' as [FYPeriod],'7' as [FYPeriodInYear],'2017-01-01' as [PeriodStart],'2017-01-31' as [PeriodEnd],'2017' as [FYYear],'Yr - 2017' as [FYYearLabel],'3' as [FYQuarter],'Qtr - 3' as [FYQuarterLabel],'January' as [FYMonthLabel],'31' as [FYWeek],'Wk - 31' as [FYWeekLabel],'Friday' as [Day],'2017' as [CalendarYear],'1' as [CalendarMonth],'6' as [CalendarDay],Null as [Entity] union all</v>
      </c>
    </row>
    <row r="2778" spans="1:20" x14ac:dyDescent="0.3">
      <c r="A2778">
        <f>IF($D$5-($D$5-(MAX($A$10:A2777)+1))&lt;=$D$5,$D$5-($D$5-(MAX($A$10:A2777)+1)),"")</f>
        <v>2768</v>
      </c>
      <c r="B2778" s="1">
        <f t="shared" si="805"/>
        <v>42763</v>
      </c>
      <c r="C2778" s="1" t="str">
        <f t="shared" si="806"/>
        <v>20170128</v>
      </c>
      <c r="D2778">
        <f t="shared" si="799"/>
        <v>201707</v>
      </c>
      <c r="E2778">
        <f t="shared" si="800"/>
        <v>7</v>
      </c>
      <c r="F2778" s="5">
        <f t="shared" si="801"/>
        <v>42736</v>
      </c>
      <c r="G2778" s="5">
        <f t="shared" si="804"/>
        <v>42766</v>
      </c>
      <c r="H2778" t="str">
        <f t="shared" si="807"/>
        <v>2017</v>
      </c>
      <c r="I2778" t="str">
        <f t="shared" si="808"/>
        <v>Yr - 2017</v>
      </c>
      <c r="J2778">
        <f t="shared" si="798"/>
        <v>3</v>
      </c>
      <c r="K2778" t="str">
        <f t="shared" si="809"/>
        <v>Qtr - 3</v>
      </c>
      <c r="L2778" t="str">
        <f t="shared" si="810"/>
        <v>January</v>
      </c>
      <c r="M2778">
        <f t="shared" si="802"/>
        <v>31</v>
      </c>
      <c r="N2778" t="str">
        <f t="shared" si="811"/>
        <v>Wk - 31</v>
      </c>
      <c r="O2778" t="str">
        <f t="shared" si="803"/>
        <v>Saturday</v>
      </c>
      <c r="P2778" t="str">
        <f t="shared" si="812"/>
        <v>2017</v>
      </c>
      <c r="Q2778">
        <f t="shared" si="813"/>
        <v>1</v>
      </c>
      <c r="R2778">
        <f t="shared" si="814"/>
        <v>7</v>
      </c>
      <c r="T2778" t="str">
        <f t="shared" si="815"/>
        <v>select '20170128' as [MemberId],'201707' as [FYPeriod],'7' as [FYPeriodInYear],'2017-01-01' as [PeriodStart],'2017-01-31' as [PeriodEnd],'2017' as [FYYear],'Yr - 2017' as [FYYearLabel],'3' as [FYQuarter],'Qtr - 3' as [FYQuarterLabel],'January' as [FYMonthLabel],'31' as [FYWeek],'Wk - 31' as [FYWeekLabel],'Saturday' as [Day],'2017' as [CalendarYear],'1' as [CalendarMonth],'7' as [CalendarDay],Null as [Entity] union all</v>
      </c>
    </row>
    <row r="2779" spans="1:20" x14ac:dyDescent="0.3">
      <c r="A2779">
        <f>IF($D$5-($D$5-(MAX($A$10:A2778)+1))&lt;=$D$5,$D$5-($D$5-(MAX($A$10:A2778)+1)),"")</f>
        <v>2769</v>
      </c>
      <c r="B2779" s="1">
        <f t="shared" si="805"/>
        <v>42764</v>
      </c>
      <c r="C2779" s="1" t="str">
        <f t="shared" si="806"/>
        <v>20170129</v>
      </c>
      <c r="D2779">
        <f t="shared" si="799"/>
        <v>201707</v>
      </c>
      <c r="E2779">
        <f t="shared" si="800"/>
        <v>7</v>
      </c>
      <c r="F2779" s="5">
        <f t="shared" si="801"/>
        <v>42736</v>
      </c>
      <c r="G2779" s="5">
        <f t="shared" si="804"/>
        <v>42766</v>
      </c>
      <c r="H2779" t="str">
        <f t="shared" si="807"/>
        <v>2017</v>
      </c>
      <c r="I2779" t="str">
        <f t="shared" si="808"/>
        <v>Yr - 2017</v>
      </c>
      <c r="J2779">
        <f t="shared" si="798"/>
        <v>3</v>
      </c>
      <c r="K2779" t="str">
        <f t="shared" si="809"/>
        <v>Qtr - 3</v>
      </c>
      <c r="L2779" t="str">
        <f t="shared" si="810"/>
        <v>January</v>
      </c>
      <c r="M2779">
        <f t="shared" si="802"/>
        <v>31</v>
      </c>
      <c r="N2779" t="str">
        <f t="shared" si="811"/>
        <v>Wk - 31</v>
      </c>
      <c r="O2779" t="str">
        <f t="shared" si="803"/>
        <v>Sunday</v>
      </c>
      <c r="P2779" t="str">
        <f t="shared" si="812"/>
        <v>2017</v>
      </c>
      <c r="Q2779">
        <f t="shared" si="813"/>
        <v>1</v>
      </c>
      <c r="R2779">
        <f t="shared" si="814"/>
        <v>1</v>
      </c>
      <c r="T2779" t="str">
        <f t="shared" si="815"/>
        <v>select '20170129' as [MemberId],'201707' as [FYPeriod],'7' as [FYPeriodInYear],'2017-01-01' as [PeriodStart],'2017-01-31' as [PeriodEnd],'2017' as [FYYear],'Yr - 2017' as [FYYearLabel],'3' as [FYQuarter],'Qtr - 3' as [FYQuarterLabel],'January' as [FYMonthLabel],'31' as [FYWeek],'Wk - 31' as [FYWeekLabel],'Sunday' as [Day],'2017' as [CalendarYear],'1' as [CalendarMonth],'1' as [CalendarDay],Null as [Entity] union all</v>
      </c>
    </row>
    <row r="2780" spans="1:20" x14ac:dyDescent="0.3">
      <c r="A2780">
        <f>IF($D$5-($D$5-(MAX($A$10:A2779)+1))&lt;=$D$5,$D$5-($D$5-(MAX($A$10:A2779)+1)),"")</f>
        <v>2770</v>
      </c>
      <c r="B2780" s="1">
        <f t="shared" si="805"/>
        <v>42765</v>
      </c>
      <c r="C2780" s="1" t="str">
        <f t="shared" si="806"/>
        <v>20170130</v>
      </c>
      <c r="D2780">
        <f t="shared" si="799"/>
        <v>201707</v>
      </c>
      <c r="E2780">
        <f t="shared" si="800"/>
        <v>7</v>
      </c>
      <c r="F2780" s="5">
        <f t="shared" si="801"/>
        <v>42736</v>
      </c>
      <c r="G2780" s="5">
        <f t="shared" si="804"/>
        <v>42766</v>
      </c>
      <c r="H2780" t="str">
        <f t="shared" si="807"/>
        <v>2017</v>
      </c>
      <c r="I2780" t="str">
        <f t="shared" si="808"/>
        <v>Yr - 2017</v>
      </c>
      <c r="J2780">
        <f t="shared" si="798"/>
        <v>3</v>
      </c>
      <c r="K2780" t="str">
        <f t="shared" si="809"/>
        <v>Qtr - 3</v>
      </c>
      <c r="L2780" t="str">
        <f t="shared" si="810"/>
        <v>January</v>
      </c>
      <c r="M2780">
        <f t="shared" si="802"/>
        <v>31</v>
      </c>
      <c r="N2780" t="str">
        <f t="shared" si="811"/>
        <v>Wk - 31</v>
      </c>
      <c r="O2780" t="str">
        <f t="shared" si="803"/>
        <v>Monday</v>
      </c>
      <c r="P2780" t="str">
        <f t="shared" si="812"/>
        <v>2017</v>
      </c>
      <c r="Q2780">
        <f t="shared" si="813"/>
        <v>1</v>
      </c>
      <c r="R2780">
        <f t="shared" si="814"/>
        <v>2</v>
      </c>
      <c r="T2780" t="str">
        <f t="shared" si="815"/>
        <v>select '20170130' as [MemberId],'201707' as [FYPeriod],'7' as [FYPeriodInYear],'2017-01-01' as [PeriodStart],'2017-01-31' as [PeriodEnd],'2017' as [FYYear],'Yr - 2017' as [FYYearLabel],'3' as [FYQuarter],'Qtr - 3' as [FYQuarterLabel],'January' as [FYMonthLabel],'31' as [FYWeek],'Wk - 31' as [FYWeekLabel],'Monday' as [Day],'2017' as [CalendarYear],'1' as [CalendarMonth],'2' as [CalendarDay],Null as [Entity] union all</v>
      </c>
    </row>
    <row r="2781" spans="1:20" x14ac:dyDescent="0.3">
      <c r="A2781">
        <f>IF($D$5-($D$5-(MAX($A$10:A2780)+1))&lt;=$D$5,$D$5-($D$5-(MAX($A$10:A2780)+1)),"")</f>
        <v>2771</v>
      </c>
      <c r="B2781" s="1">
        <f t="shared" si="805"/>
        <v>42766</v>
      </c>
      <c r="C2781" s="1" t="str">
        <f t="shared" si="806"/>
        <v>20170131</v>
      </c>
      <c r="D2781">
        <f t="shared" si="799"/>
        <v>201707</v>
      </c>
      <c r="E2781">
        <f t="shared" si="800"/>
        <v>7</v>
      </c>
      <c r="F2781" s="5">
        <f t="shared" si="801"/>
        <v>42736</v>
      </c>
      <c r="G2781" s="5">
        <f t="shared" si="804"/>
        <v>42766</v>
      </c>
      <c r="H2781" t="str">
        <f t="shared" si="807"/>
        <v>2017</v>
      </c>
      <c r="I2781" t="str">
        <f t="shared" si="808"/>
        <v>Yr - 2017</v>
      </c>
      <c r="J2781">
        <f t="shared" si="798"/>
        <v>3</v>
      </c>
      <c r="K2781" t="str">
        <f t="shared" si="809"/>
        <v>Qtr - 3</v>
      </c>
      <c r="L2781" t="str">
        <f t="shared" si="810"/>
        <v>January</v>
      </c>
      <c r="M2781">
        <f t="shared" si="802"/>
        <v>31</v>
      </c>
      <c r="N2781" t="str">
        <f t="shared" si="811"/>
        <v>Wk - 31</v>
      </c>
      <c r="O2781" t="str">
        <f t="shared" si="803"/>
        <v>Tuesday</v>
      </c>
      <c r="P2781" t="str">
        <f t="shared" si="812"/>
        <v>2017</v>
      </c>
      <c r="Q2781">
        <f t="shared" si="813"/>
        <v>1</v>
      </c>
      <c r="R2781">
        <f t="shared" si="814"/>
        <v>3</v>
      </c>
      <c r="T2781" t="str">
        <f t="shared" si="815"/>
        <v>select '20170131' as [MemberId],'201707' as [FYPeriod],'7' as [FYPeriodInYear],'2017-01-01' as [PeriodStart],'2017-01-31' as [PeriodEnd],'2017' as [FYYear],'Yr - 2017' as [FYYearLabel],'3' as [FYQuarter],'Qtr - 3' as [FYQuarterLabel],'January' as [FYMonthLabel],'31' as [FYWeek],'Wk - 31' as [FYWeekLabel],'Tuesday' as [Day],'2017' as [CalendarYear],'1' as [CalendarMonth],'3' as [CalendarDay],Null as [Entity] union all</v>
      </c>
    </row>
    <row r="2782" spans="1:20" x14ac:dyDescent="0.3">
      <c r="A2782">
        <f>IF($D$5-($D$5-(MAX($A$10:A2781)+1))&lt;=$D$5,$D$5-($D$5-(MAX($A$10:A2781)+1)),"")</f>
        <v>2772</v>
      </c>
      <c r="B2782" s="1">
        <f t="shared" si="805"/>
        <v>42767</v>
      </c>
      <c r="C2782" s="1" t="str">
        <f t="shared" si="806"/>
        <v>20170201</v>
      </c>
      <c r="D2782">
        <f t="shared" si="799"/>
        <v>201708</v>
      </c>
      <c r="E2782">
        <f t="shared" si="800"/>
        <v>8</v>
      </c>
      <c r="F2782" s="5">
        <f t="shared" si="801"/>
        <v>42767</v>
      </c>
      <c r="G2782" s="5">
        <f t="shared" si="804"/>
        <v>42794</v>
      </c>
      <c r="H2782" t="str">
        <f t="shared" si="807"/>
        <v>2017</v>
      </c>
      <c r="I2782" t="str">
        <f t="shared" si="808"/>
        <v>Yr - 2017</v>
      </c>
      <c r="J2782">
        <f t="shared" si="798"/>
        <v>3</v>
      </c>
      <c r="K2782" t="str">
        <f t="shared" si="809"/>
        <v>Qtr - 3</v>
      </c>
      <c r="L2782" t="str">
        <f t="shared" si="810"/>
        <v>February</v>
      </c>
      <c r="M2782">
        <f t="shared" si="802"/>
        <v>32</v>
      </c>
      <c r="N2782" t="str">
        <f t="shared" si="811"/>
        <v>Wk - 32</v>
      </c>
      <c r="O2782" t="str">
        <f t="shared" si="803"/>
        <v>Wednesday</v>
      </c>
      <c r="P2782" t="str">
        <f t="shared" si="812"/>
        <v>2017</v>
      </c>
      <c r="Q2782">
        <f t="shared" si="813"/>
        <v>2</v>
      </c>
      <c r="R2782">
        <f t="shared" si="814"/>
        <v>4</v>
      </c>
      <c r="T2782" t="str">
        <f t="shared" si="815"/>
        <v>select '20170201' as [MemberId],'201708' as [FYPeriod],'8' as [FYPeriodInYear],'2017-02-01' as [PeriodStart],'2017-02-28' as [PeriodEnd],'2017' as [FYYear],'Yr - 2017' as [FYYearLabel],'3' as [FYQuarter],'Qtr - 3' as [FYQuarterLabel],'February' as [FYMonthLabel],'32' as [FYWeek],'Wk - 32' as [FYWeekLabel],'Wednesday' as [Day],'2017' as [CalendarYear],'2' as [CalendarMonth],'4' as [CalendarDay],Null as [Entity] union all</v>
      </c>
    </row>
    <row r="2783" spans="1:20" x14ac:dyDescent="0.3">
      <c r="A2783">
        <f>IF($D$5-($D$5-(MAX($A$10:A2782)+1))&lt;=$D$5,$D$5-($D$5-(MAX($A$10:A2782)+1)),"")</f>
        <v>2773</v>
      </c>
      <c r="B2783" s="1">
        <f t="shared" si="805"/>
        <v>42768</v>
      </c>
      <c r="C2783" s="1" t="str">
        <f t="shared" si="806"/>
        <v>20170202</v>
      </c>
      <c r="D2783">
        <f t="shared" si="799"/>
        <v>201708</v>
      </c>
      <c r="E2783">
        <f t="shared" si="800"/>
        <v>8</v>
      </c>
      <c r="F2783" s="5">
        <f t="shared" si="801"/>
        <v>42767</v>
      </c>
      <c r="G2783" s="5">
        <f t="shared" si="804"/>
        <v>42794</v>
      </c>
      <c r="H2783" t="str">
        <f t="shared" si="807"/>
        <v>2017</v>
      </c>
      <c r="I2783" t="str">
        <f t="shared" si="808"/>
        <v>Yr - 2017</v>
      </c>
      <c r="J2783">
        <f t="shared" si="798"/>
        <v>3</v>
      </c>
      <c r="K2783" t="str">
        <f t="shared" si="809"/>
        <v>Qtr - 3</v>
      </c>
      <c r="L2783" t="str">
        <f t="shared" si="810"/>
        <v>February</v>
      </c>
      <c r="M2783">
        <f t="shared" si="802"/>
        <v>32</v>
      </c>
      <c r="N2783" t="str">
        <f t="shared" si="811"/>
        <v>Wk - 32</v>
      </c>
      <c r="O2783" t="str">
        <f t="shared" si="803"/>
        <v>Thursday</v>
      </c>
      <c r="P2783" t="str">
        <f t="shared" si="812"/>
        <v>2017</v>
      </c>
      <c r="Q2783">
        <f t="shared" si="813"/>
        <v>2</v>
      </c>
      <c r="R2783">
        <f t="shared" si="814"/>
        <v>5</v>
      </c>
      <c r="T2783" t="str">
        <f t="shared" si="815"/>
        <v>select '20170202' as [MemberId],'201708' as [FYPeriod],'8' as [FYPeriodInYear],'2017-02-01' as [PeriodStart],'2017-02-28' as [PeriodEnd],'2017' as [FYYear],'Yr - 2017' as [FYYearLabel],'3' as [FYQuarter],'Qtr - 3' as [FYQuarterLabel],'February' as [FYMonthLabel],'32' as [FYWeek],'Wk - 32' as [FYWeekLabel],'Thursday' as [Day],'2017' as [CalendarYear],'2' as [CalendarMonth],'5' as [CalendarDay],Null as [Entity] union all</v>
      </c>
    </row>
    <row r="2784" spans="1:20" x14ac:dyDescent="0.3">
      <c r="A2784">
        <f>IF($D$5-($D$5-(MAX($A$10:A2783)+1))&lt;=$D$5,$D$5-($D$5-(MAX($A$10:A2783)+1)),"")</f>
        <v>2774</v>
      </c>
      <c r="B2784" s="1">
        <f t="shared" si="805"/>
        <v>42769</v>
      </c>
      <c r="C2784" s="1" t="str">
        <f t="shared" si="806"/>
        <v>20170203</v>
      </c>
      <c r="D2784">
        <f t="shared" si="799"/>
        <v>201708</v>
      </c>
      <c r="E2784">
        <f t="shared" si="800"/>
        <v>8</v>
      </c>
      <c r="F2784" s="5">
        <f t="shared" si="801"/>
        <v>42767</v>
      </c>
      <c r="G2784" s="5">
        <f t="shared" si="804"/>
        <v>42794</v>
      </c>
      <c r="H2784" t="str">
        <f t="shared" si="807"/>
        <v>2017</v>
      </c>
      <c r="I2784" t="str">
        <f t="shared" si="808"/>
        <v>Yr - 2017</v>
      </c>
      <c r="J2784">
        <f t="shared" si="798"/>
        <v>3</v>
      </c>
      <c r="K2784" t="str">
        <f t="shared" si="809"/>
        <v>Qtr - 3</v>
      </c>
      <c r="L2784" t="str">
        <f t="shared" si="810"/>
        <v>February</v>
      </c>
      <c r="M2784">
        <f t="shared" si="802"/>
        <v>32</v>
      </c>
      <c r="N2784" t="str">
        <f t="shared" si="811"/>
        <v>Wk - 32</v>
      </c>
      <c r="O2784" t="str">
        <f t="shared" si="803"/>
        <v>Friday</v>
      </c>
      <c r="P2784" t="str">
        <f t="shared" si="812"/>
        <v>2017</v>
      </c>
      <c r="Q2784">
        <f t="shared" si="813"/>
        <v>2</v>
      </c>
      <c r="R2784">
        <f t="shared" si="814"/>
        <v>6</v>
      </c>
      <c r="T2784" t="str">
        <f t="shared" si="815"/>
        <v>select '20170203' as [MemberId],'201708' as [FYPeriod],'8' as [FYPeriodInYear],'2017-02-01' as [PeriodStart],'2017-02-28' as [PeriodEnd],'2017' as [FYYear],'Yr - 2017' as [FYYearLabel],'3' as [FYQuarter],'Qtr - 3' as [FYQuarterLabel],'February' as [FYMonthLabel],'32' as [FYWeek],'Wk - 32' as [FYWeekLabel],'Friday' as [Day],'2017' as [CalendarYear],'2' as [CalendarMonth],'6' as [CalendarDay],Null as [Entity] union all</v>
      </c>
    </row>
    <row r="2785" spans="1:20" x14ac:dyDescent="0.3">
      <c r="A2785">
        <f>IF($D$5-($D$5-(MAX($A$10:A2784)+1))&lt;=$D$5,$D$5-($D$5-(MAX($A$10:A2784)+1)),"")</f>
        <v>2775</v>
      </c>
      <c r="B2785" s="1">
        <f t="shared" si="805"/>
        <v>42770</v>
      </c>
      <c r="C2785" s="1" t="str">
        <f t="shared" si="806"/>
        <v>20170204</v>
      </c>
      <c r="D2785">
        <f t="shared" si="799"/>
        <v>201708</v>
      </c>
      <c r="E2785">
        <f t="shared" si="800"/>
        <v>8</v>
      </c>
      <c r="F2785" s="5">
        <f t="shared" si="801"/>
        <v>42767</v>
      </c>
      <c r="G2785" s="5">
        <f t="shared" si="804"/>
        <v>42794</v>
      </c>
      <c r="H2785" t="str">
        <f t="shared" si="807"/>
        <v>2017</v>
      </c>
      <c r="I2785" t="str">
        <f t="shared" si="808"/>
        <v>Yr - 2017</v>
      </c>
      <c r="J2785">
        <f t="shared" si="798"/>
        <v>3</v>
      </c>
      <c r="K2785" t="str">
        <f t="shared" si="809"/>
        <v>Qtr - 3</v>
      </c>
      <c r="L2785" t="str">
        <f t="shared" si="810"/>
        <v>February</v>
      </c>
      <c r="M2785">
        <f t="shared" si="802"/>
        <v>32</v>
      </c>
      <c r="N2785" t="str">
        <f t="shared" si="811"/>
        <v>Wk - 32</v>
      </c>
      <c r="O2785" t="str">
        <f t="shared" si="803"/>
        <v>Saturday</v>
      </c>
      <c r="P2785" t="str">
        <f t="shared" si="812"/>
        <v>2017</v>
      </c>
      <c r="Q2785">
        <f t="shared" si="813"/>
        <v>2</v>
      </c>
      <c r="R2785">
        <f t="shared" si="814"/>
        <v>7</v>
      </c>
      <c r="T2785" t="str">
        <f t="shared" si="815"/>
        <v>select '20170204' as [MemberId],'201708' as [FYPeriod],'8' as [FYPeriodInYear],'2017-02-01' as [PeriodStart],'2017-02-28' as [PeriodEnd],'2017' as [FYYear],'Yr - 2017' as [FYYearLabel],'3' as [FYQuarter],'Qtr - 3' as [FYQuarterLabel],'February' as [FYMonthLabel],'32' as [FYWeek],'Wk - 32' as [FYWeekLabel],'Saturday' as [Day],'2017' as [CalendarYear],'2' as [CalendarMonth],'7' as [CalendarDay],Null as [Entity] union all</v>
      </c>
    </row>
    <row r="2786" spans="1:20" x14ac:dyDescent="0.3">
      <c r="A2786">
        <f>IF($D$5-($D$5-(MAX($A$10:A2785)+1))&lt;=$D$5,$D$5-($D$5-(MAX($A$10:A2785)+1)),"")</f>
        <v>2776</v>
      </c>
      <c r="B2786" s="1">
        <f t="shared" si="805"/>
        <v>42771</v>
      </c>
      <c r="C2786" s="1" t="str">
        <f t="shared" si="806"/>
        <v>20170205</v>
      </c>
      <c r="D2786">
        <f t="shared" si="799"/>
        <v>201708</v>
      </c>
      <c r="E2786">
        <f t="shared" si="800"/>
        <v>8</v>
      </c>
      <c r="F2786" s="5">
        <f t="shared" si="801"/>
        <v>42767</v>
      </c>
      <c r="G2786" s="5">
        <f t="shared" si="804"/>
        <v>42794</v>
      </c>
      <c r="H2786" t="str">
        <f t="shared" si="807"/>
        <v>2017</v>
      </c>
      <c r="I2786" t="str">
        <f t="shared" si="808"/>
        <v>Yr - 2017</v>
      </c>
      <c r="J2786">
        <f t="shared" si="798"/>
        <v>3</v>
      </c>
      <c r="K2786" t="str">
        <f t="shared" si="809"/>
        <v>Qtr - 3</v>
      </c>
      <c r="L2786" t="str">
        <f t="shared" si="810"/>
        <v>February</v>
      </c>
      <c r="M2786">
        <f t="shared" si="802"/>
        <v>32</v>
      </c>
      <c r="N2786" t="str">
        <f t="shared" si="811"/>
        <v>Wk - 32</v>
      </c>
      <c r="O2786" t="str">
        <f t="shared" si="803"/>
        <v>Sunday</v>
      </c>
      <c r="P2786" t="str">
        <f t="shared" si="812"/>
        <v>2017</v>
      </c>
      <c r="Q2786">
        <f t="shared" si="813"/>
        <v>2</v>
      </c>
      <c r="R2786">
        <f t="shared" si="814"/>
        <v>1</v>
      </c>
      <c r="T2786" t="str">
        <f t="shared" si="815"/>
        <v>select '20170205' as [MemberId],'201708' as [FYPeriod],'8' as [FYPeriodInYear],'2017-02-01' as [PeriodStart],'2017-02-28' as [PeriodEnd],'2017' as [FYYear],'Yr - 2017' as [FYYearLabel],'3' as [FYQuarter],'Qtr - 3' as [FYQuarterLabel],'February' as [FYMonthLabel],'32' as [FYWeek],'Wk - 32' as [FYWeekLabel],'Sunday' as [Day],'2017' as [CalendarYear],'2' as [CalendarMonth],'1' as [CalendarDay],Null as [Entity] union all</v>
      </c>
    </row>
    <row r="2787" spans="1:20" x14ac:dyDescent="0.3">
      <c r="A2787">
        <f>IF($D$5-($D$5-(MAX($A$10:A2786)+1))&lt;=$D$5,$D$5-($D$5-(MAX($A$10:A2786)+1)),"")</f>
        <v>2777</v>
      </c>
      <c r="B2787" s="1">
        <f t="shared" si="805"/>
        <v>42772</v>
      </c>
      <c r="C2787" s="1" t="str">
        <f t="shared" si="806"/>
        <v>20170206</v>
      </c>
      <c r="D2787">
        <f t="shared" si="799"/>
        <v>201708</v>
      </c>
      <c r="E2787">
        <f t="shared" si="800"/>
        <v>8</v>
      </c>
      <c r="F2787" s="5">
        <f t="shared" si="801"/>
        <v>42767</v>
      </c>
      <c r="G2787" s="5">
        <f t="shared" si="804"/>
        <v>42794</v>
      </c>
      <c r="H2787" t="str">
        <f t="shared" si="807"/>
        <v>2017</v>
      </c>
      <c r="I2787" t="str">
        <f t="shared" si="808"/>
        <v>Yr - 2017</v>
      </c>
      <c r="J2787">
        <f t="shared" si="798"/>
        <v>3</v>
      </c>
      <c r="K2787" t="str">
        <f t="shared" si="809"/>
        <v>Qtr - 3</v>
      </c>
      <c r="L2787" t="str">
        <f t="shared" si="810"/>
        <v>February</v>
      </c>
      <c r="M2787">
        <f t="shared" si="802"/>
        <v>32</v>
      </c>
      <c r="N2787" t="str">
        <f t="shared" si="811"/>
        <v>Wk - 32</v>
      </c>
      <c r="O2787" t="str">
        <f t="shared" si="803"/>
        <v>Monday</v>
      </c>
      <c r="P2787" t="str">
        <f t="shared" si="812"/>
        <v>2017</v>
      </c>
      <c r="Q2787">
        <f t="shared" si="813"/>
        <v>2</v>
      </c>
      <c r="R2787">
        <f t="shared" si="814"/>
        <v>2</v>
      </c>
      <c r="T2787" t="str">
        <f t="shared" si="815"/>
        <v>select '20170206' as [MemberId],'201708' as [FYPeriod],'8' as [FYPeriodInYear],'2017-02-01' as [PeriodStart],'2017-02-28' as [PeriodEnd],'2017' as [FYYear],'Yr - 2017' as [FYYearLabel],'3' as [FYQuarter],'Qtr - 3' as [FYQuarterLabel],'February' as [FYMonthLabel],'32' as [FYWeek],'Wk - 32' as [FYWeekLabel],'Monday' as [Day],'2017' as [CalendarYear],'2' as [CalendarMonth],'2' as [CalendarDay],Null as [Entity] union all</v>
      </c>
    </row>
    <row r="2788" spans="1:20" x14ac:dyDescent="0.3">
      <c r="A2788">
        <f>IF($D$5-($D$5-(MAX($A$10:A2787)+1))&lt;=$D$5,$D$5-($D$5-(MAX($A$10:A2787)+1)),"")</f>
        <v>2778</v>
      </c>
      <c r="B2788" s="1">
        <f t="shared" si="805"/>
        <v>42773</v>
      </c>
      <c r="C2788" s="1" t="str">
        <f t="shared" si="806"/>
        <v>20170207</v>
      </c>
      <c r="D2788">
        <f t="shared" si="799"/>
        <v>201708</v>
      </c>
      <c r="E2788">
        <f t="shared" si="800"/>
        <v>8</v>
      </c>
      <c r="F2788" s="5">
        <f t="shared" si="801"/>
        <v>42767</v>
      </c>
      <c r="G2788" s="5">
        <f t="shared" si="804"/>
        <v>42794</v>
      </c>
      <c r="H2788" t="str">
        <f t="shared" si="807"/>
        <v>2017</v>
      </c>
      <c r="I2788" t="str">
        <f t="shared" si="808"/>
        <v>Yr - 2017</v>
      </c>
      <c r="J2788">
        <f t="shared" si="798"/>
        <v>3</v>
      </c>
      <c r="K2788" t="str">
        <f t="shared" si="809"/>
        <v>Qtr - 3</v>
      </c>
      <c r="L2788" t="str">
        <f t="shared" si="810"/>
        <v>February</v>
      </c>
      <c r="M2788">
        <f t="shared" si="802"/>
        <v>32</v>
      </c>
      <c r="N2788" t="str">
        <f t="shared" si="811"/>
        <v>Wk - 32</v>
      </c>
      <c r="O2788" t="str">
        <f t="shared" si="803"/>
        <v>Tuesday</v>
      </c>
      <c r="P2788" t="str">
        <f t="shared" si="812"/>
        <v>2017</v>
      </c>
      <c r="Q2788">
        <f t="shared" si="813"/>
        <v>2</v>
      </c>
      <c r="R2788">
        <f t="shared" si="814"/>
        <v>3</v>
      </c>
      <c r="T2788" t="str">
        <f t="shared" si="815"/>
        <v>select '20170207' as [MemberId],'201708' as [FYPeriod],'8' as [FYPeriodInYear],'2017-02-01' as [PeriodStart],'2017-02-28' as [PeriodEnd],'2017' as [FYYear],'Yr - 2017' as [FYYearLabel],'3' as [FYQuarter],'Qtr - 3' as [FYQuarterLabel],'February' as [FYMonthLabel],'32' as [FYWeek],'Wk - 32' as [FYWeekLabel],'Tuesday' as [Day],'2017' as [CalendarYear],'2' as [CalendarMonth],'3' as [CalendarDay],Null as [Entity] union all</v>
      </c>
    </row>
    <row r="2789" spans="1:20" x14ac:dyDescent="0.3">
      <c r="A2789">
        <f>IF($D$5-($D$5-(MAX($A$10:A2788)+1))&lt;=$D$5,$D$5-($D$5-(MAX($A$10:A2788)+1)),"")</f>
        <v>2779</v>
      </c>
      <c r="B2789" s="1">
        <f t="shared" si="805"/>
        <v>42774</v>
      </c>
      <c r="C2789" s="1" t="str">
        <f t="shared" si="806"/>
        <v>20170208</v>
      </c>
      <c r="D2789">
        <f t="shared" si="799"/>
        <v>201708</v>
      </c>
      <c r="E2789">
        <f t="shared" si="800"/>
        <v>8</v>
      </c>
      <c r="F2789" s="5">
        <f t="shared" si="801"/>
        <v>42767</v>
      </c>
      <c r="G2789" s="5">
        <f t="shared" si="804"/>
        <v>42794</v>
      </c>
      <c r="H2789" t="str">
        <f t="shared" si="807"/>
        <v>2017</v>
      </c>
      <c r="I2789" t="str">
        <f t="shared" si="808"/>
        <v>Yr - 2017</v>
      </c>
      <c r="J2789">
        <f t="shared" si="798"/>
        <v>3</v>
      </c>
      <c r="K2789" t="str">
        <f t="shared" si="809"/>
        <v>Qtr - 3</v>
      </c>
      <c r="L2789" t="str">
        <f t="shared" si="810"/>
        <v>February</v>
      </c>
      <c r="M2789">
        <f t="shared" si="802"/>
        <v>33</v>
      </c>
      <c r="N2789" t="str">
        <f t="shared" si="811"/>
        <v>Wk - 33</v>
      </c>
      <c r="O2789" t="str">
        <f t="shared" si="803"/>
        <v>Wednesday</v>
      </c>
      <c r="P2789" t="str">
        <f t="shared" si="812"/>
        <v>2017</v>
      </c>
      <c r="Q2789">
        <f t="shared" si="813"/>
        <v>2</v>
      </c>
      <c r="R2789">
        <f t="shared" si="814"/>
        <v>4</v>
      </c>
      <c r="T2789" t="str">
        <f t="shared" si="815"/>
        <v>select '20170208' as [MemberId],'201708' as [FYPeriod],'8' as [FYPeriodInYear],'2017-02-01' as [PeriodStart],'2017-02-28' as [PeriodEnd],'2017' as [FYYear],'Yr - 2017' as [FYYearLabel],'3' as [FYQuarter],'Qtr - 3' as [FYQuarterLabel],'February' as [FYMonthLabel],'33' as [FYWeek],'Wk - 33' as [FYWeekLabel],'Wednesday' as [Day],'2017' as [CalendarYear],'2' as [CalendarMonth],'4' as [CalendarDay],Null as [Entity] union all</v>
      </c>
    </row>
    <row r="2790" spans="1:20" x14ac:dyDescent="0.3">
      <c r="A2790">
        <f>IF($D$5-($D$5-(MAX($A$10:A2789)+1))&lt;=$D$5,$D$5-($D$5-(MAX($A$10:A2789)+1)),"")</f>
        <v>2780</v>
      </c>
      <c r="B2790" s="1">
        <f t="shared" si="805"/>
        <v>42775</v>
      </c>
      <c r="C2790" s="1" t="str">
        <f t="shared" si="806"/>
        <v>20170209</v>
      </c>
      <c r="D2790">
        <f t="shared" si="799"/>
        <v>201708</v>
      </c>
      <c r="E2790">
        <f t="shared" si="800"/>
        <v>8</v>
      </c>
      <c r="F2790" s="5">
        <f t="shared" si="801"/>
        <v>42767</v>
      </c>
      <c r="G2790" s="5">
        <f t="shared" si="804"/>
        <v>42794</v>
      </c>
      <c r="H2790" t="str">
        <f t="shared" si="807"/>
        <v>2017</v>
      </c>
      <c r="I2790" t="str">
        <f t="shared" si="808"/>
        <v>Yr - 2017</v>
      </c>
      <c r="J2790">
        <f t="shared" si="798"/>
        <v>3</v>
      </c>
      <c r="K2790" t="str">
        <f t="shared" si="809"/>
        <v>Qtr - 3</v>
      </c>
      <c r="L2790" t="str">
        <f t="shared" si="810"/>
        <v>February</v>
      </c>
      <c r="M2790">
        <f t="shared" si="802"/>
        <v>33</v>
      </c>
      <c r="N2790" t="str">
        <f t="shared" si="811"/>
        <v>Wk - 33</v>
      </c>
      <c r="O2790" t="str">
        <f t="shared" si="803"/>
        <v>Thursday</v>
      </c>
      <c r="P2790" t="str">
        <f t="shared" si="812"/>
        <v>2017</v>
      </c>
      <c r="Q2790">
        <f t="shared" si="813"/>
        <v>2</v>
      </c>
      <c r="R2790">
        <f t="shared" si="814"/>
        <v>5</v>
      </c>
      <c r="T2790" t="str">
        <f t="shared" si="815"/>
        <v>select '20170209' as [MemberId],'201708' as [FYPeriod],'8' as [FYPeriodInYear],'2017-02-01' as [PeriodStart],'2017-02-28' as [PeriodEnd],'2017' as [FYYear],'Yr - 2017' as [FYYearLabel],'3' as [FYQuarter],'Qtr - 3' as [FYQuarterLabel],'February' as [FYMonthLabel],'33' as [FYWeek],'Wk - 33' as [FYWeekLabel],'Thursday' as [Day],'2017' as [CalendarYear],'2' as [CalendarMonth],'5' as [CalendarDay],Null as [Entity] union all</v>
      </c>
    </row>
    <row r="2791" spans="1:20" x14ac:dyDescent="0.3">
      <c r="A2791">
        <f>IF($D$5-($D$5-(MAX($A$10:A2790)+1))&lt;=$D$5,$D$5-($D$5-(MAX($A$10:A2790)+1)),"")</f>
        <v>2781</v>
      </c>
      <c r="B2791" s="1">
        <f t="shared" si="805"/>
        <v>42776</v>
      </c>
      <c r="C2791" s="1" t="str">
        <f t="shared" si="806"/>
        <v>20170210</v>
      </c>
      <c r="D2791">
        <f t="shared" si="799"/>
        <v>201708</v>
      </c>
      <c r="E2791">
        <f t="shared" si="800"/>
        <v>8</v>
      </c>
      <c r="F2791" s="5">
        <f t="shared" si="801"/>
        <v>42767</v>
      </c>
      <c r="G2791" s="5">
        <f t="shared" si="804"/>
        <v>42794</v>
      </c>
      <c r="H2791" t="str">
        <f t="shared" si="807"/>
        <v>2017</v>
      </c>
      <c r="I2791" t="str">
        <f t="shared" si="808"/>
        <v>Yr - 2017</v>
      </c>
      <c r="J2791">
        <f t="shared" ref="J2791:J2854" si="816">IF($A2791="","",IF($G$3="Yes",ROUNDUP(MONTH($B2791)/3,0),IF($E2791=1,1,IF(AND(NOT(ISNA(MATCH($E2791,$AP$3:$AR$3,0))),MOD($E2790,3)=0),$J2790+1,$J2790))))</f>
        <v>3</v>
      </c>
      <c r="K2791" t="str">
        <f t="shared" si="809"/>
        <v>Qtr - 3</v>
      </c>
      <c r="L2791" t="str">
        <f t="shared" si="810"/>
        <v>February</v>
      </c>
      <c r="M2791">
        <f t="shared" si="802"/>
        <v>33</v>
      </c>
      <c r="N2791" t="str">
        <f t="shared" si="811"/>
        <v>Wk - 33</v>
      </c>
      <c r="O2791" t="str">
        <f t="shared" si="803"/>
        <v>Friday</v>
      </c>
      <c r="P2791" t="str">
        <f t="shared" si="812"/>
        <v>2017</v>
      </c>
      <c r="Q2791">
        <f t="shared" si="813"/>
        <v>2</v>
      </c>
      <c r="R2791">
        <f t="shared" si="814"/>
        <v>6</v>
      </c>
      <c r="T2791" t="str">
        <f t="shared" si="815"/>
        <v>select '20170210' as [MemberId],'201708' as [FYPeriod],'8' as [FYPeriodInYear],'2017-02-01' as [PeriodStart],'2017-02-28' as [PeriodEnd],'2017' as [FYYear],'Yr - 2017' as [FYYearLabel],'3' as [FYQuarter],'Qtr - 3' as [FYQuarterLabel],'February' as [FYMonthLabel],'33' as [FYWeek],'Wk - 33' as [FYWeekLabel],'Friday' as [Day],'2017' as [CalendarYear],'2' as [CalendarMonth],'6' as [CalendarDay],Null as [Entity] union all</v>
      </c>
    </row>
    <row r="2792" spans="1:20" x14ac:dyDescent="0.3">
      <c r="A2792">
        <f>IF($D$5-($D$5-(MAX($A$10:A2791)+1))&lt;=$D$5,$D$5-($D$5-(MAX($A$10:A2791)+1)),"")</f>
        <v>2782</v>
      </c>
      <c r="B2792" s="1">
        <f t="shared" si="805"/>
        <v>42777</v>
      </c>
      <c r="C2792" s="1" t="str">
        <f t="shared" si="806"/>
        <v>20170211</v>
      </c>
      <c r="D2792">
        <f t="shared" si="799"/>
        <v>201708</v>
      </c>
      <c r="E2792">
        <f t="shared" si="800"/>
        <v>8</v>
      </c>
      <c r="F2792" s="5">
        <f t="shared" si="801"/>
        <v>42767</v>
      </c>
      <c r="G2792" s="5">
        <f t="shared" si="804"/>
        <v>42794</v>
      </c>
      <c r="H2792" t="str">
        <f t="shared" si="807"/>
        <v>2017</v>
      </c>
      <c r="I2792" t="str">
        <f t="shared" si="808"/>
        <v>Yr - 2017</v>
      </c>
      <c r="J2792">
        <f t="shared" si="816"/>
        <v>3</v>
      </c>
      <c r="K2792" t="str">
        <f t="shared" si="809"/>
        <v>Qtr - 3</v>
      </c>
      <c r="L2792" t="str">
        <f t="shared" si="810"/>
        <v>February</v>
      </c>
      <c r="M2792">
        <f t="shared" si="802"/>
        <v>33</v>
      </c>
      <c r="N2792" t="str">
        <f t="shared" si="811"/>
        <v>Wk - 33</v>
      </c>
      <c r="O2792" t="str">
        <f t="shared" si="803"/>
        <v>Saturday</v>
      </c>
      <c r="P2792" t="str">
        <f t="shared" si="812"/>
        <v>2017</v>
      </c>
      <c r="Q2792">
        <f t="shared" si="813"/>
        <v>2</v>
      </c>
      <c r="R2792">
        <f t="shared" si="814"/>
        <v>7</v>
      </c>
      <c r="T2792" t="str">
        <f t="shared" si="815"/>
        <v>select '20170211' as [MemberId],'201708' as [FYPeriod],'8' as [FYPeriodInYear],'2017-02-01' as [PeriodStart],'2017-02-28' as [PeriodEnd],'2017' as [FYYear],'Yr - 2017' as [FYYearLabel],'3' as [FYQuarter],'Qtr - 3' as [FYQuarterLabel],'February' as [FYMonthLabel],'33' as [FYWeek],'Wk - 33' as [FYWeekLabel],'Saturday' as [Day],'2017' as [CalendarYear],'2' as [CalendarMonth],'7' as [CalendarDay],Null as [Entity] union all</v>
      </c>
    </row>
    <row r="2793" spans="1:20" x14ac:dyDescent="0.3">
      <c r="A2793">
        <f>IF($D$5-($D$5-(MAX($A$10:A2792)+1))&lt;=$D$5,$D$5-($D$5-(MAX($A$10:A2792)+1)),"")</f>
        <v>2783</v>
      </c>
      <c r="B2793" s="1">
        <f t="shared" si="805"/>
        <v>42778</v>
      </c>
      <c r="C2793" s="1" t="str">
        <f t="shared" si="806"/>
        <v>20170212</v>
      </c>
      <c r="D2793">
        <f t="shared" si="799"/>
        <v>201708</v>
      </c>
      <c r="E2793">
        <f t="shared" si="800"/>
        <v>8</v>
      </c>
      <c r="F2793" s="5">
        <f t="shared" si="801"/>
        <v>42767</v>
      </c>
      <c r="G2793" s="5">
        <f t="shared" si="804"/>
        <v>42794</v>
      </c>
      <c r="H2793" t="str">
        <f t="shared" si="807"/>
        <v>2017</v>
      </c>
      <c r="I2793" t="str">
        <f t="shared" si="808"/>
        <v>Yr - 2017</v>
      </c>
      <c r="J2793">
        <f t="shared" si="816"/>
        <v>3</v>
      </c>
      <c r="K2793" t="str">
        <f t="shared" si="809"/>
        <v>Qtr - 3</v>
      </c>
      <c r="L2793" t="str">
        <f t="shared" si="810"/>
        <v>February</v>
      </c>
      <c r="M2793">
        <f t="shared" si="802"/>
        <v>33</v>
      </c>
      <c r="N2793" t="str">
        <f t="shared" si="811"/>
        <v>Wk - 33</v>
      </c>
      <c r="O2793" t="str">
        <f t="shared" si="803"/>
        <v>Sunday</v>
      </c>
      <c r="P2793" t="str">
        <f t="shared" si="812"/>
        <v>2017</v>
      </c>
      <c r="Q2793">
        <f t="shared" si="813"/>
        <v>2</v>
      </c>
      <c r="R2793">
        <f t="shared" si="814"/>
        <v>1</v>
      </c>
      <c r="T2793" t="str">
        <f t="shared" si="815"/>
        <v>select '20170212' as [MemberId],'201708' as [FYPeriod],'8' as [FYPeriodInYear],'2017-02-01' as [PeriodStart],'2017-02-28' as [PeriodEnd],'2017' as [FYYear],'Yr - 2017' as [FYYearLabel],'3' as [FYQuarter],'Qtr - 3' as [FYQuarterLabel],'February' as [FYMonthLabel],'33' as [FYWeek],'Wk - 33' as [FYWeekLabel],'Sunday' as [Day],'2017' as [CalendarYear],'2' as [CalendarMonth],'1' as [CalendarDay],Null as [Entity] union all</v>
      </c>
    </row>
    <row r="2794" spans="1:20" x14ac:dyDescent="0.3">
      <c r="A2794">
        <f>IF($D$5-($D$5-(MAX($A$10:A2793)+1))&lt;=$D$5,$D$5-($D$5-(MAX($A$10:A2793)+1)),"")</f>
        <v>2784</v>
      </c>
      <c r="B2794" s="1">
        <f t="shared" si="805"/>
        <v>42779</v>
      </c>
      <c r="C2794" s="1" t="str">
        <f t="shared" si="806"/>
        <v>20170213</v>
      </c>
      <c r="D2794">
        <f t="shared" si="799"/>
        <v>201708</v>
      </c>
      <c r="E2794">
        <f t="shared" si="800"/>
        <v>8</v>
      </c>
      <c r="F2794" s="5">
        <f t="shared" si="801"/>
        <v>42767</v>
      </c>
      <c r="G2794" s="5">
        <f t="shared" si="804"/>
        <v>42794</v>
      </c>
      <c r="H2794" t="str">
        <f t="shared" si="807"/>
        <v>2017</v>
      </c>
      <c r="I2794" t="str">
        <f t="shared" si="808"/>
        <v>Yr - 2017</v>
      </c>
      <c r="J2794">
        <f t="shared" si="816"/>
        <v>3</v>
      </c>
      <c r="K2794" t="str">
        <f t="shared" si="809"/>
        <v>Qtr - 3</v>
      </c>
      <c r="L2794" t="str">
        <f t="shared" si="810"/>
        <v>February</v>
      </c>
      <c r="M2794">
        <f t="shared" si="802"/>
        <v>33</v>
      </c>
      <c r="N2794" t="str">
        <f t="shared" si="811"/>
        <v>Wk - 33</v>
      </c>
      <c r="O2794" t="str">
        <f t="shared" si="803"/>
        <v>Monday</v>
      </c>
      <c r="P2794" t="str">
        <f t="shared" si="812"/>
        <v>2017</v>
      </c>
      <c r="Q2794">
        <f t="shared" si="813"/>
        <v>2</v>
      </c>
      <c r="R2794">
        <f t="shared" si="814"/>
        <v>2</v>
      </c>
      <c r="T2794" t="str">
        <f t="shared" si="815"/>
        <v>select '20170213' as [MemberId],'201708' as [FYPeriod],'8' as [FYPeriodInYear],'2017-02-01' as [PeriodStart],'2017-02-28' as [PeriodEnd],'2017' as [FYYear],'Yr - 2017' as [FYYearLabel],'3' as [FYQuarter],'Qtr - 3' as [FYQuarterLabel],'February' as [FYMonthLabel],'33' as [FYWeek],'Wk - 33' as [FYWeekLabel],'Monday' as [Day],'2017' as [CalendarYear],'2' as [CalendarMonth],'2' as [CalendarDay],Null as [Entity] union all</v>
      </c>
    </row>
    <row r="2795" spans="1:20" x14ac:dyDescent="0.3">
      <c r="A2795">
        <f>IF($D$5-($D$5-(MAX($A$10:A2794)+1))&lt;=$D$5,$D$5-($D$5-(MAX($A$10:A2794)+1)),"")</f>
        <v>2785</v>
      </c>
      <c r="B2795" s="1">
        <f t="shared" si="805"/>
        <v>42780</v>
      </c>
      <c r="C2795" s="1" t="str">
        <f t="shared" si="806"/>
        <v>20170214</v>
      </c>
      <c r="D2795">
        <f t="shared" si="799"/>
        <v>201708</v>
      </c>
      <c r="E2795">
        <f t="shared" si="800"/>
        <v>8</v>
      </c>
      <c r="F2795" s="5">
        <f t="shared" si="801"/>
        <v>42767</v>
      </c>
      <c r="G2795" s="5">
        <f t="shared" si="804"/>
        <v>42794</v>
      </c>
      <c r="H2795" t="str">
        <f t="shared" si="807"/>
        <v>2017</v>
      </c>
      <c r="I2795" t="str">
        <f t="shared" si="808"/>
        <v>Yr - 2017</v>
      </c>
      <c r="J2795">
        <f t="shared" si="816"/>
        <v>3</v>
      </c>
      <c r="K2795" t="str">
        <f t="shared" si="809"/>
        <v>Qtr - 3</v>
      </c>
      <c r="L2795" t="str">
        <f t="shared" si="810"/>
        <v>February</v>
      </c>
      <c r="M2795">
        <f t="shared" si="802"/>
        <v>33</v>
      </c>
      <c r="N2795" t="str">
        <f t="shared" si="811"/>
        <v>Wk - 33</v>
      </c>
      <c r="O2795" t="str">
        <f t="shared" si="803"/>
        <v>Tuesday</v>
      </c>
      <c r="P2795" t="str">
        <f t="shared" si="812"/>
        <v>2017</v>
      </c>
      <c r="Q2795">
        <f t="shared" si="813"/>
        <v>2</v>
      </c>
      <c r="R2795">
        <f t="shared" si="814"/>
        <v>3</v>
      </c>
      <c r="T2795" t="str">
        <f t="shared" si="815"/>
        <v>select '20170214' as [MemberId],'201708' as [FYPeriod],'8' as [FYPeriodInYear],'2017-02-01' as [PeriodStart],'2017-02-28' as [PeriodEnd],'2017' as [FYYear],'Yr - 2017' as [FYYearLabel],'3' as [FYQuarter],'Qtr - 3' as [FYQuarterLabel],'February' as [FYMonthLabel],'33' as [FYWeek],'Wk - 33' as [FYWeekLabel],'Tuesday' as [Day],'2017' as [CalendarYear],'2' as [CalendarMonth],'3' as [CalendarDay],Null as [Entity] union all</v>
      </c>
    </row>
    <row r="2796" spans="1:20" x14ac:dyDescent="0.3">
      <c r="A2796">
        <f>IF($D$5-($D$5-(MAX($A$10:A2795)+1))&lt;=$D$5,$D$5-($D$5-(MAX($A$10:A2795)+1)),"")</f>
        <v>2786</v>
      </c>
      <c r="B2796" s="1">
        <f t="shared" si="805"/>
        <v>42781</v>
      </c>
      <c r="C2796" s="1" t="str">
        <f t="shared" si="806"/>
        <v>20170215</v>
      </c>
      <c r="D2796">
        <f t="shared" si="799"/>
        <v>201708</v>
      </c>
      <c r="E2796">
        <f t="shared" si="800"/>
        <v>8</v>
      </c>
      <c r="F2796" s="5">
        <f t="shared" si="801"/>
        <v>42767</v>
      </c>
      <c r="G2796" s="5">
        <f t="shared" si="804"/>
        <v>42794</v>
      </c>
      <c r="H2796" t="str">
        <f t="shared" si="807"/>
        <v>2017</v>
      </c>
      <c r="I2796" t="str">
        <f t="shared" si="808"/>
        <v>Yr - 2017</v>
      </c>
      <c r="J2796">
        <f t="shared" si="816"/>
        <v>3</v>
      </c>
      <c r="K2796" t="str">
        <f t="shared" si="809"/>
        <v>Qtr - 3</v>
      </c>
      <c r="L2796" t="str">
        <f t="shared" si="810"/>
        <v>February</v>
      </c>
      <c r="M2796">
        <f t="shared" si="802"/>
        <v>34</v>
      </c>
      <c r="N2796" t="str">
        <f t="shared" si="811"/>
        <v>Wk - 34</v>
      </c>
      <c r="O2796" t="str">
        <f t="shared" si="803"/>
        <v>Wednesday</v>
      </c>
      <c r="P2796" t="str">
        <f t="shared" si="812"/>
        <v>2017</v>
      </c>
      <c r="Q2796">
        <f t="shared" si="813"/>
        <v>2</v>
      </c>
      <c r="R2796">
        <f t="shared" si="814"/>
        <v>4</v>
      </c>
      <c r="T2796" t="str">
        <f t="shared" si="815"/>
        <v>select '20170215' as [MemberId],'201708' as [FYPeriod],'8' as [FYPeriodInYear],'2017-02-01' as [PeriodStart],'2017-02-28' as [PeriodEnd],'2017' as [FYYear],'Yr - 2017' as [FYYearLabel],'3' as [FYQuarter],'Qtr - 3' as [FYQuarterLabel],'February' as [FYMonthLabel],'34' as [FYWeek],'Wk - 34' as [FYWeekLabel],'Wednesday' as [Day],'2017' as [CalendarYear],'2' as [CalendarMonth],'4' as [CalendarDay],Null as [Entity] union all</v>
      </c>
    </row>
    <row r="2797" spans="1:20" x14ac:dyDescent="0.3">
      <c r="A2797">
        <f>IF($D$5-($D$5-(MAX($A$10:A2796)+1))&lt;=$D$5,$D$5-($D$5-(MAX($A$10:A2796)+1)),"")</f>
        <v>2787</v>
      </c>
      <c r="B2797" s="1">
        <f t="shared" si="805"/>
        <v>42782</v>
      </c>
      <c r="C2797" s="1" t="str">
        <f t="shared" si="806"/>
        <v>20170216</v>
      </c>
      <c r="D2797">
        <f t="shared" si="799"/>
        <v>201708</v>
      </c>
      <c r="E2797">
        <f t="shared" si="800"/>
        <v>8</v>
      </c>
      <c r="F2797" s="5">
        <f t="shared" si="801"/>
        <v>42767</v>
      </c>
      <c r="G2797" s="5">
        <f t="shared" si="804"/>
        <v>42794</v>
      </c>
      <c r="H2797" t="str">
        <f t="shared" si="807"/>
        <v>2017</v>
      </c>
      <c r="I2797" t="str">
        <f t="shared" si="808"/>
        <v>Yr - 2017</v>
      </c>
      <c r="J2797">
        <f t="shared" si="816"/>
        <v>3</v>
      </c>
      <c r="K2797" t="str">
        <f t="shared" si="809"/>
        <v>Qtr - 3</v>
      </c>
      <c r="L2797" t="str">
        <f t="shared" si="810"/>
        <v>February</v>
      </c>
      <c r="M2797">
        <f t="shared" si="802"/>
        <v>34</v>
      </c>
      <c r="N2797" t="str">
        <f t="shared" si="811"/>
        <v>Wk - 34</v>
      </c>
      <c r="O2797" t="str">
        <f t="shared" si="803"/>
        <v>Thursday</v>
      </c>
      <c r="P2797" t="str">
        <f t="shared" si="812"/>
        <v>2017</v>
      </c>
      <c r="Q2797">
        <f t="shared" si="813"/>
        <v>2</v>
      </c>
      <c r="R2797">
        <f t="shared" si="814"/>
        <v>5</v>
      </c>
      <c r="T2797" t="str">
        <f t="shared" si="815"/>
        <v>select '20170216' as [MemberId],'201708' as [FYPeriod],'8' as [FYPeriodInYear],'2017-02-01' as [PeriodStart],'2017-02-28' as [PeriodEnd],'2017' as [FYYear],'Yr - 2017' as [FYYearLabel],'3' as [FYQuarter],'Qtr - 3' as [FYQuarterLabel],'February' as [FYMonthLabel],'34' as [FYWeek],'Wk - 34' as [FYWeekLabel],'Thursday' as [Day],'2017' as [CalendarYear],'2' as [CalendarMonth],'5' as [CalendarDay],Null as [Entity] union all</v>
      </c>
    </row>
    <row r="2798" spans="1:20" x14ac:dyDescent="0.3">
      <c r="A2798">
        <f>IF($D$5-($D$5-(MAX($A$10:A2797)+1))&lt;=$D$5,$D$5-($D$5-(MAX($A$10:A2797)+1)),"")</f>
        <v>2788</v>
      </c>
      <c r="B2798" s="1">
        <f t="shared" si="805"/>
        <v>42783</v>
      </c>
      <c r="C2798" s="1" t="str">
        <f t="shared" si="806"/>
        <v>20170217</v>
      </c>
      <c r="D2798">
        <f t="shared" si="799"/>
        <v>201708</v>
      </c>
      <c r="E2798">
        <f t="shared" si="800"/>
        <v>8</v>
      </c>
      <c r="F2798" s="5">
        <f t="shared" si="801"/>
        <v>42767</v>
      </c>
      <c r="G2798" s="5">
        <f t="shared" si="804"/>
        <v>42794</v>
      </c>
      <c r="H2798" t="str">
        <f t="shared" si="807"/>
        <v>2017</v>
      </c>
      <c r="I2798" t="str">
        <f t="shared" si="808"/>
        <v>Yr - 2017</v>
      </c>
      <c r="J2798">
        <f t="shared" si="816"/>
        <v>3</v>
      </c>
      <c r="K2798" t="str">
        <f t="shared" si="809"/>
        <v>Qtr - 3</v>
      </c>
      <c r="L2798" t="str">
        <f t="shared" si="810"/>
        <v>February</v>
      </c>
      <c r="M2798">
        <f t="shared" si="802"/>
        <v>34</v>
      </c>
      <c r="N2798" t="str">
        <f t="shared" si="811"/>
        <v>Wk - 34</v>
      </c>
      <c r="O2798" t="str">
        <f t="shared" si="803"/>
        <v>Friday</v>
      </c>
      <c r="P2798" t="str">
        <f t="shared" si="812"/>
        <v>2017</v>
      </c>
      <c r="Q2798">
        <f t="shared" si="813"/>
        <v>2</v>
      </c>
      <c r="R2798">
        <f t="shared" si="814"/>
        <v>6</v>
      </c>
      <c r="T2798" t="str">
        <f t="shared" si="815"/>
        <v>select '20170217' as [MemberId],'201708' as [FYPeriod],'8' as [FYPeriodInYear],'2017-02-01' as [PeriodStart],'2017-02-28' as [PeriodEnd],'2017' as [FYYear],'Yr - 2017' as [FYYearLabel],'3' as [FYQuarter],'Qtr - 3' as [FYQuarterLabel],'February' as [FYMonthLabel],'34' as [FYWeek],'Wk - 34' as [FYWeekLabel],'Friday' as [Day],'2017' as [CalendarYear],'2' as [CalendarMonth],'6' as [CalendarDay],Null as [Entity] union all</v>
      </c>
    </row>
    <row r="2799" spans="1:20" x14ac:dyDescent="0.3">
      <c r="A2799">
        <f>IF($D$5-($D$5-(MAX($A$10:A2798)+1))&lt;=$D$5,$D$5-($D$5-(MAX($A$10:A2798)+1)),"")</f>
        <v>2789</v>
      </c>
      <c r="B2799" s="1">
        <f t="shared" si="805"/>
        <v>42784</v>
      </c>
      <c r="C2799" s="1" t="str">
        <f t="shared" si="806"/>
        <v>20170218</v>
      </c>
      <c r="D2799">
        <f t="shared" si="799"/>
        <v>201708</v>
      </c>
      <c r="E2799">
        <f t="shared" si="800"/>
        <v>8</v>
      </c>
      <c r="F2799" s="5">
        <f t="shared" si="801"/>
        <v>42767</v>
      </c>
      <c r="G2799" s="5">
        <f t="shared" si="804"/>
        <v>42794</v>
      </c>
      <c r="H2799" t="str">
        <f t="shared" si="807"/>
        <v>2017</v>
      </c>
      <c r="I2799" t="str">
        <f t="shared" si="808"/>
        <v>Yr - 2017</v>
      </c>
      <c r="J2799">
        <f t="shared" si="816"/>
        <v>3</v>
      </c>
      <c r="K2799" t="str">
        <f t="shared" si="809"/>
        <v>Qtr - 3</v>
      </c>
      <c r="L2799" t="str">
        <f t="shared" si="810"/>
        <v>February</v>
      </c>
      <c r="M2799">
        <f t="shared" si="802"/>
        <v>34</v>
      </c>
      <c r="N2799" t="str">
        <f t="shared" si="811"/>
        <v>Wk - 34</v>
      </c>
      <c r="O2799" t="str">
        <f t="shared" si="803"/>
        <v>Saturday</v>
      </c>
      <c r="P2799" t="str">
        <f t="shared" si="812"/>
        <v>2017</v>
      </c>
      <c r="Q2799">
        <f t="shared" si="813"/>
        <v>2</v>
      </c>
      <c r="R2799">
        <f t="shared" si="814"/>
        <v>7</v>
      </c>
      <c r="T2799" t="str">
        <f t="shared" si="815"/>
        <v>select '20170218' as [MemberId],'201708' as [FYPeriod],'8' as [FYPeriodInYear],'2017-02-01' as [PeriodStart],'2017-02-28' as [PeriodEnd],'2017' as [FYYear],'Yr - 2017' as [FYYearLabel],'3' as [FYQuarter],'Qtr - 3' as [FYQuarterLabel],'February' as [FYMonthLabel],'34' as [FYWeek],'Wk - 34' as [FYWeekLabel],'Saturday' as [Day],'2017' as [CalendarYear],'2' as [CalendarMonth],'7' as [CalendarDay],Null as [Entity] union all</v>
      </c>
    </row>
    <row r="2800" spans="1:20" x14ac:dyDescent="0.3">
      <c r="A2800">
        <f>IF($D$5-($D$5-(MAX($A$10:A2799)+1))&lt;=$D$5,$D$5-($D$5-(MAX($A$10:A2799)+1)),"")</f>
        <v>2790</v>
      </c>
      <c r="B2800" s="1">
        <f t="shared" si="805"/>
        <v>42785</v>
      </c>
      <c r="C2800" s="1" t="str">
        <f t="shared" si="806"/>
        <v>20170219</v>
      </c>
      <c r="D2800">
        <f t="shared" si="799"/>
        <v>201708</v>
      </c>
      <c r="E2800">
        <f t="shared" si="800"/>
        <v>8</v>
      </c>
      <c r="F2800" s="5">
        <f t="shared" si="801"/>
        <v>42767</v>
      </c>
      <c r="G2800" s="5">
        <f t="shared" si="804"/>
        <v>42794</v>
      </c>
      <c r="H2800" t="str">
        <f t="shared" si="807"/>
        <v>2017</v>
      </c>
      <c r="I2800" t="str">
        <f t="shared" si="808"/>
        <v>Yr - 2017</v>
      </c>
      <c r="J2800">
        <f t="shared" si="816"/>
        <v>3</v>
      </c>
      <c r="K2800" t="str">
        <f t="shared" si="809"/>
        <v>Qtr - 3</v>
      </c>
      <c r="L2800" t="str">
        <f t="shared" si="810"/>
        <v>February</v>
      </c>
      <c r="M2800">
        <f t="shared" si="802"/>
        <v>34</v>
      </c>
      <c r="N2800" t="str">
        <f t="shared" si="811"/>
        <v>Wk - 34</v>
      </c>
      <c r="O2800" t="str">
        <f t="shared" si="803"/>
        <v>Sunday</v>
      </c>
      <c r="P2800" t="str">
        <f t="shared" si="812"/>
        <v>2017</v>
      </c>
      <c r="Q2800">
        <f t="shared" si="813"/>
        <v>2</v>
      </c>
      <c r="R2800">
        <f t="shared" si="814"/>
        <v>1</v>
      </c>
      <c r="T2800" t="str">
        <f t="shared" si="815"/>
        <v>select '20170219' as [MemberId],'201708' as [FYPeriod],'8' as [FYPeriodInYear],'2017-02-01' as [PeriodStart],'2017-02-28' as [PeriodEnd],'2017' as [FYYear],'Yr - 2017' as [FYYearLabel],'3' as [FYQuarter],'Qtr - 3' as [FYQuarterLabel],'February' as [FYMonthLabel],'34' as [FYWeek],'Wk - 34' as [FYWeekLabel],'Sunday' as [Day],'2017' as [CalendarYear],'2' as [CalendarMonth],'1' as [CalendarDay],Null as [Entity] union all</v>
      </c>
    </row>
    <row r="2801" spans="1:20" x14ac:dyDescent="0.3">
      <c r="A2801">
        <f>IF($D$5-($D$5-(MAX($A$10:A2800)+1))&lt;=$D$5,$D$5-($D$5-(MAX($A$10:A2800)+1)),"")</f>
        <v>2791</v>
      </c>
      <c r="B2801" s="1">
        <f t="shared" si="805"/>
        <v>42786</v>
      </c>
      <c r="C2801" s="1" t="str">
        <f t="shared" si="806"/>
        <v>20170220</v>
      </c>
      <c r="D2801">
        <f t="shared" si="799"/>
        <v>201708</v>
      </c>
      <c r="E2801">
        <f t="shared" si="800"/>
        <v>8</v>
      </c>
      <c r="F2801" s="5">
        <f t="shared" si="801"/>
        <v>42767</v>
      </c>
      <c r="G2801" s="5">
        <f t="shared" si="804"/>
        <v>42794</v>
      </c>
      <c r="H2801" t="str">
        <f t="shared" si="807"/>
        <v>2017</v>
      </c>
      <c r="I2801" t="str">
        <f t="shared" si="808"/>
        <v>Yr - 2017</v>
      </c>
      <c r="J2801">
        <f t="shared" si="816"/>
        <v>3</v>
      </c>
      <c r="K2801" t="str">
        <f t="shared" si="809"/>
        <v>Qtr - 3</v>
      </c>
      <c r="L2801" t="str">
        <f t="shared" si="810"/>
        <v>February</v>
      </c>
      <c r="M2801">
        <f t="shared" si="802"/>
        <v>34</v>
      </c>
      <c r="N2801" t="str">
        <f t="shared" si="811"/>
        <v>Wk - 34</v>
      </c>
      <c r="O2801" t="str">
        <f t="shared" si="803"/>
        <v>Monday</v>
      </c>
      <c r="P2801" t="str">
        <f t="shared" si="812"/>
        <v>2017</v>
      </c>
      <c r="Q2801">
        <f t="shared" si="813"/>
        <v>2</v>
      </c>
      <c r="R2801">
        <f t="shared" si="814"/>
        <v>2</v>
      </c>
      <c r="T2801" t="str">
        <f t="shared" si="815"/>
        <v>select '20170220' as [MemberId],'201708' as [FYPeriod],'8' as [FYPeriodInYear],'2017-02-01' as [PeriodStart],'2017-02-28' as [PeriodEnd],'2017' as [FYYear],'Yr - 2017' as [FYYearLabel],'3' as [FYQuarter],'Qtr - 3' as [FYQuarterLabel],'February' as [FYMonthLabel],'34' as [FYWeek],'Wk - 34' as [FYWeekLabel],'Monday' as [Day],'2017' as [CalendarYear],'2' as [CalendarMonth],'2' as [CalendarDay],Null as [Entity] union all</v>
      </c>
    </row>
    <row r="2802" spans="1:20" x14ac:dyDescent="0.3">
      <c r="A2802">
        <f>IF($D$5-($D$5-(MAX($A$10:A2801)+1))&lt;=$D$5,$D$5-($D$5-(MAX($A$10:A2801)+1)),"")</f>
        <v>2792</v>
      </c>
      <c r="B2802" s="1">
        <f t="shared" si="805"/>
        <v>42787</v>
      </c>
      <c r="C2802" s="1" t="str">
        <f t="shared" si="806"/>
        <v>20170221</v>
      </c>
      <c r="D2802">
        <f t="shared" si="799"/>
        <v>201708</v>
      </c>
      <c r="E2802">
        <f t="shared" si="800"/>
        <v>8</v>
      </c>
      <c r="F2802" s="5">
        <f t="shared" si="801"/>
        <v>42767</v>
      </c>
      <c r="G2802" s="5">
        <f t="shared" si="804"/>
        <v>42794</v>
      </c>
      <c r="H2802" t="str">
        <f t="shared" si="807"/>
        <v>2017</v>
      </c>
      <c r="I2802" t="str">
        <f t="shared" si="808"/>
        <v>Yr - 2017</v>
      </c>
      <c r="J2802">
        <f t="shared" si="816"/>
        <v>3</v>
      </c>
      <c r="K2802" t="str">
        <f t="shared" si="809"/>
        <v>Qtr - 3</v>
      </c>
      <c r="L2802" t="str">
        <f t="shared" si="810"/>
        <v>February</v>
      </c>
      <c r="M2802">
        <f t="shared" si="802"/>
        <v>34</v>
      </c>
      <c r="N2802" t="str">
        <f t="shared" si="811"/>
        <v>Wk - 34</v>
      </c>
      <c r="O2802" t="str">
        <f t="shared" si="803"/>
        <v>Tuesday</v>
      </c>
      <c r="P2802" t="str">
        <f t="shared" si="812"/>
        <v>2017</v>
      </c>
      <c r="Q2802">
        <f t="shared" si="813"/>
        <v>2</v>
      </c>
      <c r="R2802">
        <f t="shared" si="814"/>
        <v>3</v>
      </c>
      <c r="T2802" t="str">
        <f t="shared" si="815"/>
        <v>select '20170221' as [MemberId],'201708' as [FYPeriod],'8' as [FYPeriodInYear],'2017-02-01' as [PeriodStart],'2017-02-28' as [PeriodEnd],'2017' as [FYYear],'Yr - 2017' as [FYYearLabel],'3' as [FYQuarter],'Qtr - 3' as [FYQuarterLabel],'February' as [FYMonthLabel],'34' as [FYWeek],'Wk - 34' as [FYWeekLabel],'Tuesday' as [Day],'2017' as [CalendarYear],'2' as [CalendarMonth],'3' as [CalendarDay],Null as [Entity] union all</v>
      </c>
    </row>
    <row r="2803" spans="1:20" x14ac:dyDescent="0.3">
      <c r="A2803">
        <f>IF($D$5-($D$5-(MAX($A$10:A2802)+1))&lt;=$D$5,$D$5-($D$5-(MAX($A$10:A2802)+1)),"")</f>
        <v>2793</v>
      </c>
      <c r="B2803" s="1">
        <f t="shared" si="805"/>
        <v>42788</v>
      </c>
      <c r="C2803" s="1" t="str">
        <f t="shared" si="806"/>
        <v>20170222</v>
      </c>
      <c r="D2803">
        <f t="shared" si="799"/>
        <v>201708</v>
      </c>
      <c r="E2803">
        <f t="shared" si="800"/>
        <v>8</v>
      </c>
      <c r="F2803" s="5">
        <f t="shared" si="801"/>
        <v>42767</v>
      </c>
      <c r="G2803" s="5">
        <f t="shared" si="804"/>
        <v>42794</v>
      </c>
      <c r="H2803" t="str">
        <f t="shared" si="807"/>
        <v>2017</v>
      </c>
      <c r="I2803" t="str">
        <f t="shared" si="808"/>
        <v>Yr - 2017</v>
      </c>
      <c r="J2803">
        <f t="shared" si="816"/>
        <v>3</v>
      </c>
      <c r="K2803" t="str">
        <f t="shared" si="809"/>
        <v>Qtr - 3</v>
      </c>
      <c r="L2803" t="str">
        <f t="shared" si="810"/>
        <v>February</v>
      </c>
      <c r="M2803">
        <f t="shared" si="802"/>
        <v>35</v>
      </c>
      <c r="N2803" t="str">
        <f t="shared" si="811"/>
        <v>Wk - 35</v>
      </c>
      <c r="O2803" t="str">
        <f t="shared" si="803"/>
        <v>Wednesday</v>
      </c>
      <c r="P2803" t="str">
        <f t="shared" si="812"/>
        <v>2017</v>
      </c>
      <c r="Q2803">
        <f t="shared" si="813"/>
        <v>2</v>
      </c>
      <c r="R2803">
        <f t="shared" si="814"/>
        <v>4</v>
      </c>
      <c r="T2803" t="str">
        <f t="shared" si="815"/>
        <v>select '20170222' as [MemberId],'201708' as [FYPeriod],'8' as [FYPeriodInYear],'2017-02-01' as [PeriodStart],'2017-02-28' as [PeriodEnd],'2017' as [FYYear],'Yr - 2017' as [FYYearLabel],'3' as [FYQuarter],'Qtr - 3' as [FYQuarterLabel],'February' as [FYMonthLabel],'35' as [FYWeek],'Wk - 35' as [FYWeekLabel],'Wednesday' as [Day],'2017' as [CalendarYear],'2' as [CalendarMonth],'4' as [CalendarDay],Null as [Entity] union all</v>
      </c>
    </row>
    <row r="2804" spans="1:20" x14ac:dyDescent="0.3">
      <c r="A2804">
        <f>IF($D$5-($D$5-(MAX($A$10:A2803)+1))&lt;=$D$5,$D$5-($D$5-(MAX($A$10:A2803)+1)),"")</f>
        <v>2794</v>
      </c>
      <c r="B2804" s="1">
        <f t="shared" si="805"/>
        <v>42789</v>
      </c>
      <c r="C2804" s="1" t="str">
        <f t="shared" si="806"/>
        <v>20170223</v>
      </c>
      <c r="D2804">
        <f t="shared" si="799"/>
        <v>201708</v>
      </c>
      <c r="E2804">
        <f t="shared" si="800"/>
        <v>8</v>
      </c>
      <c r="F2804" s="5">
        <f t="shared" si="801"/>
        <v>42767</v>
      </c>
      <c r="G2804" s="5">
        <f t="shared" si="804"/>
        <v>42794</v>
      </c>
      <c r="H2804" t="str">
        <f t="shared" si="807"/>
        <v>2017</v>
      </c>
      <c r="I2804" t="str">
        <f t="shared" si="808"/>
        <v>Yr - 2017</v>
      </c>
      <c r="J2804">
        <f t="shared" si="816"/>
        <v>3</v>
      </c>
      <c r="K2804" t="str">
        <f t="shared" si="809"/>
        <v>Qtr - 3</v>
      </c>
      <c r="L2804" t="str">
        <f t="shared" si="810"/>
        <v>February</v>
      </c>
      <c r="M2804">
        <f t="shared" si="802"/>
        <v>35</v>
      </c>
      <c r="N2804" t="str">
        <f t="shared" si="811"/>
        <v>Wk - 35</v>
      </c>
      <c r="O2804" t="str">
        <f t="shared" si="803"/>
        <v>Thursday</v>
      </c>
      <c r="P2804" t="str">
        <f t="shared" si="812"/>
        <v>2017</v>
      </c>
      <c r="Q2804">
        <f t="shared" si="813"/>
        <v>2</v>
      </c>
      <c r="R2804">
        <f t="shared" si="814"/>
        <v>5</v>
      </c>
      <c r="T2804" t="str">
        <f t="shared" si="815"/>
        <v>select '20170223' as [MemberId],'201708' as [FYPeriod],'8' as [FYPeriodInYear],'2017-02-01' as [PeriodStart],'2017-02-28' as [PeriodEnd],'2017' as [FYYear],'Yr - 2017' as [FYYearLabel],'3' as [FYQuarter],'Qtr - 3' as [FYQuarterLabel],'February' as [FYMonthLabel],'35' as [FYWeek],'Wk - 35' as [FYWeekLabel],'Thursday' as [Day],'2017' as [CalendarYear],'2' as [CalendarMonth],'5' as [CalendarDay],Null as [Entity] union all</v>
      </c>
    </row>
    <row r="2805" spans="1:20" x14ac:dyDescent="0.3">
      <c r="A2805">
        <f>IF($D$5-($D$5-(MAX($A$10:A2804)+1))&lt;=$D$5,$D$5-($D$5-(MAX($A$10:A2804)+1)),"")</f>
        <v>2795</v>
      </c>
      <c r="B2805" s="1">
        <f t="shared" si="805"/>
        <v>42790</v>
      </c>
      <c r="C2805" s="1" t="str">
        <f t="shared" si="806"/>
        <v>20170224</v>
      </c>
      <c r="D2805">
        <f t="shared" si="799"/>
        <v>201708</v>
      </c>
      <c r="E2805">
        <f t="shared" si="800"/>
        <v>8</v>
      </c>
      <c r="F2805" s="5">
        <f t="shared" si="801"/>
        <v>42767</v>
      </c>
      <c r="G2805" s="5">
        <f t="shared" si="804"/>
        <v>42794</v>
      </c>
      <c r="H2805" t="str">
        <f t="shared" si="807"/>
        <v>2017</v>
      </c>
      <c r="I2805" t="str">
        <f t="shared" si="808"/>
        <v>Yr - 2017</v>
      </c>
      <c r="J2805">
        <f t="shared" si="816"/>
        <v>3</v>
      </c>
      <c r="K2805" t="str">
        <f t="shared" si="809"/>
        <v>Qtr - 3</v>
      </c>
      <c r="L2805" t="str">
        <f t="shared" si="810"/>
        <v>February</v>
      </c>
      <c r="M2805">
        <f t="shared" si="802"/>
        <v>35</v>
      </c>
      <c r="N2805" t="str">
        <f t="shared" si="811"/>
        <v>Wk - 35</v>
      </c>
      <c r="O2805" t="str">
        <f t="shared" si="803"/>
        <v>Friday</v>
      </c>
      <c r="P2805" t="str">
        <f t="shared" si="812"/>
        <v>2017</v>
      </c>
      <c r="Q2805">
        <f t="shared" si="813"/>
        <v>2</v>
      </c>
      <c r="R2805">
        <f t="shared" si="814"/>
        <v>6</v>
      </c>
      <c r="T2805" t="str">
        <f t="shared" si="815"/>
        <v>select '20170224' as [MemberId],'201708' as [FYPeriod],'8' as [FYPeriodInYear],'2017-02-01' as [PeriodStart],'2017-02-28' as [PeriodEnd],'2017' as [FYYear],'Yr - 2017' as [FYYearLabel],'3' as [FYQuarter],'Qtr - 3' as [FYQuarterLabel],'February' as [FYMonthLabel],'35' as [FYWeek],'Wk - 35' as [FYWeekLabel],'Friday' as [Day],'2017' as [CalendarYear],'2' as [CalendarMonth],'6' as [CalendarDay],Null as [Entity] union all</v>
      </c>
    </row>
    <row r="2806" spans="1:20" x14ac:dyDescent="0.3">
      <c r="A2806">
        <f>IF($D$5-($D$5-(MAX($A$10:A2805)+1))&lt;=$D$5,$D$5-($D$5-(MAX($A$10:A2805)+1)),"")</f>
        <v>2796</v>
      </c>
      <c r="B2806" s="1">
        <f t="shared" si="805"/>
        <v>42791</v>
      </c>
      <c r="C2806" s="1" t="str">
        <f t="shared" si="806"/>
        <v>20170225</v>
      </c>
      <c r="D2806">
        <f t="shared" si="799"/>
        <v>201708</v>
      </c>
      <c r="E2806">
        <f t="shared" si="800"/>
        <v>8</v>
      </c>
      <c r="F2806" s="5">
        <f t="shared" si="801"/>
        <v>42767</v>
      </c>
      <c r="G2806" s="5">
        <f t="shared" si="804"/>
        <v>42794</v>
      </c>
      <c r="H2806" t="str">
        <f t="shared" si="807"/>
        <v>2017</v>
      </c>
      <c r="I2806" t="str">
        <f t="shared" si="808"/>
        <v>Yr - 2017</v>
      </c>
      <c r="J2806">
        <f t="shared" si="816"/>
        <v>3</v>
      </c>
      <c r="K2806" t="str">
        <f t="shared" si="809"/>
        <v>Qtr - 3</v>
      </c>
      <c r="L2806" t="str">
        <f t="shared" si="810"/>
        <v>February</v>
      </c>
      <c r="M2806">
        <f t="shared" si="802"/>
        <v>35</v>
      </c>
      <c r="N2806" t="str">
        <f t="shared" si="811"/>
        <v>Wk - 35</v>
      </c>
      <c r="O2806" t="str">
        <f t="shared" si="803"/>
        <v>Saturday</v>
      </c>
      <c r="P2806" t="str">
        <f t="shared" si="812"/>
        <v>2017</v>
      </c>
      <c r="Q2806">
        <f t="shared" si="813"/>
        <v>2</v>
      </c>
      <c r="R2806">
        <f t="shared" si="814"/>
        <v>7</v>
      </c>
      <c r="T2806" t="str">
        <f t="shared" si="815"/>
        <v>select '20170225' as [MemberId],'201708' as [FYPeriod],'8' as [FYPeriodInYear],'2017-02-01' as [PeriodStart],'2017-02-28' as [PeriodEnd],'2017' as [FYYear],'Yr - 2017' as [FYYearLabel],'3' as [FYQuarter],'Qtr - 3' as [FYQuarterLabel],'February' as [FYMonthLabel],'35' as [FYWeek],'Wk - 35' as [FYWeekLabel],'Saturday' as [Day],'2017' as [CalendarYear],'2' as [CalendarMonth],'7' as [CalendarDay],Null as [Entity] union all</v>
      </c>
    </row>
    <row r="2807" spans="1:20" x14ac:dyDescent="0.3">
      <c r="A2807">
        <f>IF($D$5-($D$5-(MAX($A$10:A2806)+1))&lt;=$D$5,$D$5-($D$5-(MAX($A$10:A2806)+1)),"")</f>
        <v>2797</v>
      </c>
      <c r="B2807" s="1">
        <f t="shared" si="805"/>
        <v>42792</v>
      </c>
      <c r="C2807" s="1" t="str">
        <f t="shared" si="806"/>
        <v>20170226</v>
      </c>
      <c r="D2807">
        <f t="shared" si="799"/>
        <v>201708</v>
      </c>
      <c r="E2807">
        <f t="shared" si="800"/>
        <v>8</v>
      </c>
      <c r="F2807" s="5">
        <f t="shared" si="801"/>
        <v>42767</v>
      </c>
      <c r="G2807" s="5">
        <f t="shared" si="804"/>
        <v>42794</v>
      </c>
      <c r="H2807" t="str">
        <f t="shared" si="807"/>
        <v>2017</v>
      </c>
      <c r="I2807" t="str">
        <f t="shared" si="808"/>
        <v>Yr - 2017</v>
      </c>
      <c r="J2807">
        <f t="shared" si="816"/>
        <v>3</v>
      </c>
      <c r="K2807" t="str">
        <f t="shared" si="809"/>
        <v>Qtr - 3</v>
      </c>
      <c r="L2807" t="str">
        <f t="shared" si="810"/>
        <v>February</v>
      </c>
      <c r="M2807">
        <f t="shared" si="802"/>
        <v>35</v>
      </c>
      <c r="N2807" t="str">
        <f t="shared" si="811"/>
        <v>Wk - 35</v>
      </c>
      <c r="O2807" t="str">
        <f t="shared" si="803"/>
        <v>Sunday</v>
      </c>
      <c r="P2807" t="str">
        <f t="shared" si="812"/>
        <v>2017</v>
      </c>
      <c r="Q2807">
        <f t="shared" si="813"/>
        <v>2</v>
      </c>
      <c r="R2807">
        <f t="shared" si="814"/>
        <v>1</v>
      </c>
      <c r="T2807" t="str">
        <f t="shared" si="815"/>
        <v>select '20170226' as [MemberId],'201708' as [FYPeriod],'8' as [FYPeriodInYear],'2017-02-01' as [PeriodStart],'2017-02-28' as [PeriodEnd],'2017' as [FYYear],'Yr - 2017' as [FYYearLabel],'3' as [FYQuarter],'Qtr - 3' as [FYQuarterLabel],'February' as [FYMonthLabel],'35' as [FYWeek],'Wk - 35' as [FYWeekLabel],'Sunday' as [Day],'2017' as [CalendarYear],'2' as [CalendarMonth],'1' as [CalendarDay],Null as [Entity] union all</v>
      </c>
    </row>
    <row r="2808" spans="1:20" x14ac:dyDescent="0.3">
      <c r="A2808">
        <f>IF($D$5-($D$5-(MAX($A$10:A2807)+1))&lt;=$D$5,$D$5-($D$5-(MAX($A$10:A2807)+1)),"")</f>
        <v>2798</v>
      </c>
      <c r="B2808" s="1">
        <f t="shared" si="805"/>
        <v>42793</v>
      </c>
      <c r="C2808" s="1" t="str">
        <f t="shared" si="806"/>
        <v>20170227</v>
      </c>
      <c r="D2808">
        <f t="shared" si="799"/>
        <v>201708</v>
      </c>
      <c r="E2808">
        <f t="shared" si="800"/>
        <v>8</v>
      </c>
      <c r="F2808" s="5">
        <f t="shared" si="801"/>
        <v>42767</v>
      </c>
      <c r="G2808" s="5">
        <f t="shared" si="804"/>
        <v>42794</v>
      </c>
      <c r="H2808" t="str">
        <f t="shared" si="807"/>
        <v>2017</v>
      </c>
      <c r="I2808" t="str">
        <f t="shared" si="808"/>
        <v>Yr - 2017</v>
      </c>
      <c r="J2808">
        <f t="shared" si="816"/>
        <v>3</v>
      </c>
      <c r="K2808" t="str">
        <f t="shared" si="809"/>
        <v>Qtr - 3</v>
      </c>
      <c r="L2808" t="str">
        <f t="shared" si="810"/>
        <v>February</v>
      </c>
      <c r="M2808">
        <f t="shared" si="802"/>
        <v>35</v>
      </c>
      <c r="N2808" t="str">
        <f t="shared" si="811"/>
        <v>Wk - 35</v>
      </c>
      <c r="O2808" t="str">
        <f t="shared" si="803"/>
        <v>Monday</v>
      </c>
      <c r="P2808" t="str">
        <f t="shared" si="812"/>
        <v>2017</v>
      </c>
      <c r="Q2808">
        <f t="shared" si="813"/>
        <v>2</v>
      </c>
      <c r="R2808">
        <f t="shared" si="814"/>
        <v>2</v>
      </c>
      <c r="T2808" t="str">
        <f t="shared" si="815"/>
        <v>select '20170227' as [MemberId],'201708' as [FYPeriod],'8' as [FYPeriodInYear],'2017-02-01' as [PeriodStart],'2017-02-28' as [PeriodEnd],'2017' as [FYYear],'Yr - 2017' as [FYYearLabel],'3' as [FYQuarter],'Qtr - 3' as [FYQuarterLabel],'February' as [FYMonthLabel],'35' as [FYWeek],'Wk - 35' as [FYWeekLabel],'Monday' as [Day],'2017' as [CalendarYear],'2' as [CalendarMonth],'2' as [CalendarDay],Null as [Entity] union all</v>
      </c>
    </row>
    <row r="2809" spans="1:20" x14ac:dyDescent="0.3">
      <c r="A2809">
        <f>IF($D$5-($D$5-(MAX($A$10:A2808)+1))&lt;=$D$5,$D$5-($D$5-(MAX($A$10:A2808)+1)),"")</f>
        <v>2799</v>
      </c>
      <c r="B2809" s="1">
        <f t="shared" si="805"/>
        <v>42794</v>
      </c>
      <c r="C2809" s="1" t="str">
        <f t="shared" si="806"/>
        <v>20170228</v>
      </c>
      <c r="D2809">
        <f t="shared" si="799"/>
        <v>201708</v>
      </c>
      <c r="E2809">
        <f t="shared" si="800"/>
        <v>8</v>
      </c>
      <c r="F2809" s="5">
        <f t="shared" si="801"/>
        <v>42767</v>
      </c>
      <c r="G2809" s="5">
        <f t="shared" si="804"/>
        <v>42794</v>
      </c>
      <c r="H2809" t="str">
        <f t="shared" si="807"/>
        <v>2017</v>
      </c>
      <c r="I2809" t="str">
        <f t="shared" si="808"/>
        <v>Yr - 2017</v>
      </c>
      <c r="J2809">
        <f t="shared" si="816"/>
        <v>3</v>
      </c>
      <c r="K2809" t="str">
        <f t="shared" si="809"/>
        <v>Qtr - 3</v>
      </c>
      <c r="L2809" t="str">
        <f t="shared" si="810"/>
        <v>February</v>
      </c>
      <c r="M2809">
        <f t="shared" si="802"/>
        <v>35</v>
      </c>
      <c r="N2809" t="str">
        <f t="shared" si="811"/>
        <v>Wk - 35</v>
      </c>
      <c r="O2809" t="str">
        <f t="shared" si="803"/>
        <v>Tuesday</v>
      </c>
      <c r="P2809" t="str">
        <f t="shared" si="812"/>
        <v>2017</v>
      </c>
      <c r="Q2809">
        <f t="shared" si="813"/>
        <v>2</v>
      </c>
      <c r="R2809">
        <f t="shared" si="814"/>
        <v>3</v>
      </c>
      <c r="T2809" t="str">
        <f t="shared" si="815"/>
        <v>select '20170228' as [MemberId],'201708' as [FYPeriod],'8' as [FYPeriodInYear],'2017-02-01' as [PeriodStart],'2017-02-28' as [PeriodEnd],'2017' as [FYYear],'Yr - 2017' as [FYYearLabel],'3' as [FYQuarter],'Qtr - 3' as [FYQuarterLabel],'February' as [FYMonthLabel],'35' as [FYWeek],'Wk - 35' as [FYWeekLabel],'Tuesday' as [Day],'2017' as [CalendarYear],'2' as [CalendarMonth],'3' as [CalendarDay],Null as [Entity] union all</v>
      </c>
    </row>
    <row r="2810" spans="1:20" x14ac:dyDescent="0.3">
      <c r="A2810">
        <f>IF($D$5-($D$5-(MAX($A$10:A2809)+1))&lt;=$D$5,$D$5-($D$5-(MAX($A$10:A2809)+1)),"")</f>
        <v>2800</v>
      </c>
      <c r="B2810" s="1">
        <f t="shared" si="805"/>
        <v>42795</v>
      </c>
      <c r="C2810" s="1" t="str">
        <f t="shared" si="806"/>
        <v>20170301</v>
      </c>
      <c r="D2810">
        <f t="shared" si="799"/>
        <v>201709</v>
      </c>
      <c r="E2810">
        <f t="shared" si="800"/>
        <v>9</v>
      </c>
      <c r="F2810" s="5">
        <f t="shared" si="801"/>
        <v>42795</v>
      </c>
      <c r="G2810" s="5">
        <f t="shared" si="804"/>
        <v>42825</v>
      </c>
      <c r="H2810" t="str">
        <f t="shared" si="807"/>
        <v>2017</v>
      </c>
      <c r="I2810" t="str">
        <f t="shared" si="808"/>
        <v>Yr - 2017</v>
      </c>
      <c r="J2810">
        <f t="shared" si="816"/>
        <v>3</v>
      </c>
      <c r="K2810" t="str">
        <f t="shared" si="809"/>
        <v>Qtr - 3</v>
      </c>
      <c r="L2810" t="str">
        <f t="shared" si="810"/>
        <v>March</v>
      </c>
      <c r="M2810">
        <f t="shared" si="802"/>
        <v>36</v>
      </c>
      <c r="N2810" t="str">
        <f t="shared" si="811"/>
        <v>Wk - 36</v>
      </c>
      <c r="O2810" t="str">
        <f t="shared" si="803"/>
        <v>Wednesday</v>
      </c>
      <c r="P2810" t="str">
        <f t="shared" si="812"/>
        <v>2017</v>
      </c>
      <c r="Q2810">
        <f t="shared" si="813"/>
        <v>3</v>
      </c>
      <c r="R2810">
        <f t="shared" si="814"/>
        <v>4</v>
      </c>
      <c r="T2810" t="str">
        <f t="shared" si="815"/>
        <v>select '20170301' as [MemberId],'201709' as [FYPeriod],'9' as [FYPeriodInYear],'2017-03-01' as [PeriodStart],'2017-03-31' as [PeriodEnd],'2017' as [FYYear],'Yr - 2017' as [FYYearLabel],'3' as [FYQuarter],'Qtr - 3' as [FYQuarterLabel],'March' as [FYMonthLabel],'36' as [FYWeek],'Wk - 36' as [FYWeekLabel],'Wednesday' as [Day],'2017' as [CalendarYear],'3' as [CalendarMonth],'4' as [CalendarDay],Null as [Entity] union all</v>
      </c>
    </row>
    <row r="2811" spans="1:20" x14ac:dyDescent="0.3">
      <c r="A2811">
        <f>IF($D$5-($D$5-(MAX($A$10:A2810)+1))&lt;=$D$5,$D$5-($D$5-(MAX($A$10:A2810)+1)),"")</f>
        <v>2801</v>
      </c>
      <c r="B2811" s="1">
        <f t="shared" si="805"/>
        <v>42796</v>
      </c>
      <c r="C2811" s="1" t="str">
        <f t="shared" si="806"/>
        <v>20170302</v>
      </c>
      <c r="D2811">
        <f t="shared" si="799"/>
        <v>201709</v>
      </c>
      <c r="E2811">
        <f t="shared" si="800"/>
        <v>9</v>
      </c>
      <c r="F2811" s="5">
        <f t="shared" si="801"/>
        <v>42795</v>
      </c>
      <c r="G2811" s="5">
        <f t="shared" si="804"/>
        <v>42825</v>
      </c>
      <c r="H2811" t="str">
        <f t="shared" si="807"/>
        <v>2017</v>
      </c>
      <c r="I2811" t="str">
        <f t="shared" si="808"/>
        <v>Yr - 2017</v>
      </c>
      <c r="J2811">
        <f t="shared" si="816"/>
        <v>3</v>
      </c>
      <c r="K2811" t="str">
        <f t="shared" si="809"/>
        <v>Qtr - 3</v>
      </c>
      <c r="L2811" t="str">
        <f t="shared" si="810"/>
        <v>March</v>
      </c>
      <c r="M2811">
        <f t="shared" si="802"/>
        <v>36</v>
      </c>
      <c r="N2811" t="str">
        <f t="shared" si="811"/>
        <v>Wk - 36</v>
      </c>
      <c r="O2811" t="str">
        <f t="shared" si="803"/>
        <v>Thursday</v>
      </c>
      <c r="P2811" t="str">
        <f t="shared" si="812"/>
        <v>2017</v>
      </c>
      <c r="Q2811">
        <f t="shared" si="813"/>
        <v>3</v>
      </c>
      <c r="R2811">
        <f t="shared" si="814"/>
        <v>5</v>
      </c>
      <c r="T2811" t="str">
        <f t="shared" si="815"/>
        <v>select '20170302' as [MemberId],'201709' as [FYPeriod],'9' as [FYPeriodInYear],'2017-03-01' as [PeriodStart],'2017-03-31' as [PeriodEnd],'2017' as [FYYear],'Yr - 2017' as [FYYearLabel],'3' as [FYQuarter],'Qtr - 3' as [FYQuarterLabel],'March' as [FYMonthLabel],'36' as [FYWeek],'Wk - 36' as [FYWeekLabel],'Thursday' as [Day],'2017' as [CalendarYear],'3' as [CalendarMonth],'5' as [CalendarDay],Null as [Entity] union all</v>
      </c>
    </row>
    <row r="2812" spans="1:20" x14ac:dyDescent="0.3">
      <c r="A2812">
        <f>IF($D$5-($D$5-(MAX($A$10:A2811)+1))&lt;=$D$5,$D$5-($D$5-(MAX($A$10:A2811)+1)),"")</f>
        <v>2802</v>
      </c>
      <c r="B2812" s="1">
        <f t="shared" si="805"/>
        <v>42797</v>
      </c>
      <c r="C2812" s="1" t="str">
        <f t="shared" si="806"/>
        <v>20170303</v>
      </c>
      <c r="D2812">
        <f t="shared" si="799"/>
        <v>201709</v>
      </c>
      <c r="E2812">
        <f t="shared" si="800"/>
        <v>9</v>
      </c>
      <c r="F2812" s="5">
        <f t="shared" si="801"/>
        <v>42795</v>
      </c>
      <c r="G2812" s="5">
        <f t="shared" si="804"/>
        <v>42825</v>
      </c>
      <c r="H2812" t="str">
        <f t="shared" si="807"/>
        <v>2017</v>
      </c>
      <c r="I2812" t="str">
        <f t="shared" si="808"/>
        <v>Yr - 2017</v>
      </c>
      <c r="J2812">
        <f t="shared" si="816"/>
        <v>3</v>
      </c>
      <c r="K2812" t="str">
        <f t="shared" si="809"/>
        <v>Qtr - 3</v>
      </c>
      <c r="L2812" t="str">
        <f t="shared" si="810"/>
        <v>March</v>
      </c>
      <c r="M2812">
        <f t="shared" si="802"/>
        <v>36</v>
      </c>
      <c r="N2812" t="str">
        <f t="shared" si="811"/>
        <v>Wk - 36</v>
      </c>
      <c r="O2812" t="str">
        <f t="shared" si="803"/>
        <v>Friday</v>
      </c>
      <c r="P2812" t="str">
        <f t="shared" si="812"/>
        <v>2017</v>
      </c>
      <c r="Q2812">
        <f t="shared" si="813"/>
        <v>3</v>
      </c>
      <c r="R2812">
        <f t="shared" si="814"/>
        <v>6</v>
      </c>
      <c r="T2812" t="str">
        <f t="shared" si="815"/>
        <v>select '20170303' as [MemberId],'201709' as [FYPeriod],'9' as [FYPeriodInYear],'2017-03-01' as [PeriodStart],'2017-03-31' as [PeriodEnd],'2017' as [FYYear],'Yr - 2017' as [FYYearLabel],'3' as [FYQuarter],'Qtr - 3' as [FYQuarterLabel],'March' as [FYMonthLabel],'36' as [FYWeek],'Wk - 36' as [FYWeekLabel],'Friday' as [Day],'2017' as [CalendarYear],'3' as [CalendarMonth],'6' as [CalendarDay],Null as [Entity] union all</v>
      </c>
    </row>
    <row r="2813" spans="1:20" x14ac:dyDescent="0.3">
      <c r="A2813">
        <f>IF($D$5-($D$5-(MAX($A$10:A2812)+1))&lt;=$D$5,$D$5-($D$5-(MAX($A$10:A2812)+1)),"")</f>
        <v>2803</v>
      </c>
      <c r="B2813" s="1">
        <f t="shared" si="805"/>
        <v>42798</v>
      </c>
      <c r="C2813" s="1" t="str">
        <f t="shared" si="806"/>
        <v>20170304</v>
      </c>
      <c r="D2813">
        <f t="shared" si="799"/>
        <v>201709</v>
      </c>
      <c r="E2813">
        <f t="shared" si="800"/>
        <v>9</v>
      </c>
      <c r="F2813" s="5">
        <f t="shared" si="801"/>
        <v>42795</v>
      </c>
      <c r="G2813" s="5">
        <f t="shared" si="804"/>
        <v>42825</v>
      </c>
      <c r="H2813" t="str">
        <f t="shared" si="807"/>
        <v>2017</v>
      </c>
      <c r="I2813" t="str">
        <f t="shared" si="808"/>
        <v>Yr - 2017</v>
      </c>
      <c r="J2813">
        <f t="shared" si="816"/>
        <v>3</v>
      </c>
      <c r="K2813" t="str">
        <f t="shared" si="809"/>
        <v>Qtr - 3</v>
      </c>
      <c r="L2813" t="str">
        <f t="shared" si="810"/>
        <v>March</v>
      </c>
      <c r="M2813">
        <f t="shared" si="802"/>
        <v>36</v>
      </c>
      <c r="N2813" t="str">
        <f t="shared" si="811"/>
        <v>Wk - 36</v>
      </c>
      <c r="O2813" t="str">
        <f t="shared" si="803"/>
        <v>Saturday</v>
      </c>
      <c r="P2813" t="str">
        <f t="shared" si="812"/>
        <v>2017</v>
      </c>
      <c r="Q2813">
        <f t="shared" si="813"/>
        <v>3</v>
      </c>
      <c r="R2813">
        <f t="shared" si="814"/>
        <v>7</v>
      </c>
      <c r="T2813" t="str">
        <f t="shared" si="815"/>
        <v>select '20170304' as [MemberId],'201709' as [FYPeriod],'9' as [FYPeriodInYear],'2017-03-01' as [PeriodStart],'2017-03-31' as [PeriodEnd],'2017' as [FYYear],'Yr - 2017' as [FYYearLabel],'3' as [FYQuarter],'Qtr - 3' as [FYQuarterLabel],'March' as [FYMonthLabel],'36' as [FYWeek],'Wk - 36' as [FYWeekLabel],'Saturday' as [Day],'2017' as [CalendarYear],'3' as [CalendarMonth],'7' as [CalendarDay],Null as [Entity] union all</v>
      </c>
    </row>
    <row r="2814" spans="1:20" x14ac:dyDescent="0.3">
      <c r="A2814">
        <f>IF($D$5-($D$5-(MAX($A$10:A2813)+1))&lt;=$D$5,$D$5-($D$5-(MAX($A$10:A2813)+1)),"")</f>
        <v>2804</v>
      </c>
      <c r="B2814" s="1">
        <f t="shared" si="805"/>
        <v>42799</v>
      </c>
      <c r="C2814" s="1" t="str">
        <f t="shared" si="806"/>
        <v>20170305</v>
      </c>
      <c r="D2814">
        <f t="shared" si="799"/>
        <v>201709</v>
      </c>
      <c r="E2814">
        <f t="shared" si="800"/>
        <v>9</v>
      </c>
      <c r="F2814" s="5">
        <f t="shared" si="801"/>
        <v>42795</v>
      </c>
      <c r="G2814" s="5">
        <f t="shared" si="804"/>
        <v>42825</v>
      </c>
      <c r="H2814" t="str">
        <f t="shared" si="807"/>
        <v>2017</v>
      </c>
      <c r="I2814" t="str">
        <f t="shared" si="808"/>
        <v>Yr - 2017</v>
      </c>
      <c r="J2814">
        <f t="shared" si="816"/>
        <v>3</v>
      </c>
      <c r="K2814" t="str">
        <f t="shared" si="809"/>
        <v>Qtr - 3</v>
      </c>
      <c r="L2814" t="str">
        <f t="shared" si="810"/>
        <v>March</v>
      </c>
      <c r="M2814">
        <f t="shared" si="802"/>
        <v>36</v>
      </c>
      <c r="N2814" t="str">
        <f t="shared" si="811"/>
        <v>Wk - 36</v>
      </c>
      <c r="O2814" t="str">
        <f t="shared" si="803"/>
        <v>Sunday</v>
      </c>
      <c r="P2814" t="str">
        <f t="shared" si="812"/>
        <v>2017</v>
      </c>
      <c r="Q2814">
        <f t="shared" si="813"/>
        <v>3</v>
      </c>
      <c r="R2814">
        <f t="shared" si="814"/>
        <v>1</v>
      </c>
      <c r="T2814" t="str">
        <f t="shared" si="815"/>
        <v>select '20170305' as [MemberId],'201709' as [FYPeriod],'9' as [FYPeriodInYear],'2017-03-01' as [PeriodStart],'2017-03-31' as [PeriodEnd],'2017' as [FYYear],'Yr - 2017' as [FYYearLabel],'3' as [FYQuarter],'Qtr - 3' as [FYQuarterLabel],'March' as [FYMonthLabel],'36' as [FYWeek],'Wk - 36' as [FYWeekLabel],'Sunday' as [Day],'2017' as [CalendarYear],'3' as [CalendarMonth],'1' as [CalendarDay],Null as [Entity] union all</v>
      </c>
    </row>
    <row r="2815" spans="1:20" x14ac:dyDescent="0.3">
      <c r="A2815">
        <f>IF($D$5-($D$5-(MAX($A$10:A2814)+1))&lt;=$D$5,$D$5-($D$5-(MAX($A$10:A2814)+1)),"")</f>
        <v>2805</v>
      </c>
      <c r="B2815" s="1">
        <f t="shared" si="805"/>
        <v>42800</v>
      </c>
      <c r="C2815" s="1" t="str">
        <f t="shared" si="806"/>
        <v>20170306</v>
      </c>
      <c r="D2815">
        <f t="shared" si="799"/>
        <v>201709</v>
      </c>
      <c r="E2815">
        <f t="shared" si="800"/>
        <v>9</v>
      </c>
      <c r="F2815" s="5">
        <f t="shared" si="801"/>
        <v>42795</v>
      </c>
      <c r="G2815" s="5">
        <f t="shared" si="804"/>
        <v>42825</v>
      </c>
      <c r="H2815" t="str">
        <f t="shared" si="807"/>
        <v>2017</v>
      </c>
      <c r="I2815" t="str">
        <f t="shared" si="808"/>
        <v>Yr - 2017</v>
      </c>
      <c r="J2815">
        <f t="shared" si="816"/>
        <v>3</v>
      </c>
      <c r="K2815" t="str">
        <f t="shared" si="809"/>
        <v>Qtr - 3</v>
      </c>
      <c r="L2815" t="str">
        <f t="shared" si="810"/>
        <v>March</v>
      </c>
      <c r="M2815">
        <f t="shared" si="802"/>
        <v>36</v>
      </c>
      <c r="N2815" t="str">
        <f t="shared" si="811"/>
        <v>Wk - 36</v>
      </c>
      <c r="O2815" t="str">
        <f t="shared" si="803"/>
        <v>Monday</v>
      </c>
      <c r="P2815" t="str">
        <f t="shared" si="812"/>
        <v>2017</v>
      </c>
      <c r="Q2815">
        <f t="shared" si="813"/>
        <v>3</v>
      </c>
      <c r="R2815">
        <f t="shared" si="814"/>
        <v>2</v>
      </c>
      <c r="T2815" t="str">
        <f t="shared" si="815"/>
        <v>select '20170306' as [MemberId],'201709' as [FYPeriod],'9' as [FYPeriodInYear],'2017-03-01' as [PeriodStart],'2017-03-31' as [PeriodEnd],'2017' as [FYYear],'Yr - 2017' as [FYYearLabel],'3' as [FYQuarter],'Qtr - 3' as [FYQuarterLabel],'March' as [FYMonthLabel],'36' as [FYWeek],'Wk - 36' as [FYWeekLabel],'Monday' as [Day],'2017' as [CalendarYear],'3' as [CalendarMonth],'2' as [CalendarDay],Null as [Entity] union all</v>
      </c>
    </row>
    <row r="2816" spans="1:20" x14ac:dyDescent="0.3">
      <c r="A2816">
        <f>IF($D$5-($D$5-(MAX($A$10:A2815)+1))&lt;=$D$5,$D$5-($D$5-(MAX($A$10:A2815)+1)),"")</f>
        <v>2806</v>
      </c>
      <c r="B2816" s="1">
        <f t="shared" si="805"/>
        <v>42801</v>
      </c>
      <c r="C2816" s="1" t="str">
        <f t="shared" si="806"/>
        <v>20170307</v>
      </c>
      <c r="D2816">
        <f t="shared" si="799"/>
        <v>201709</v>
      </c>
      <c r="E2816">
        <f t="shared" si="800"/>
        <v>9</v>
      </c>
      <c r="F2816" s="5">
        <f t="shared" si="801"/>
        <v>42795</v>
      </c>
      <c r="G2816" s="5">
        <f t="shared" si="804"/>
        <v>42825</v>
      </c>
      <c r="H2816" t="str">
        <f t="shared" si="807"/>
        <v>2017</v>
      </c>
      <c r="I2816" t="str">
        <f t="shared" si="808"/>
        <v>Yr - 2017</v>
      </c>
      <c r="J2816">
        <f t="shared" si="816"/>
        <v>3</v>
      </c>
      <c r="K2816" t="str">
        <f t="shared" si="809"/>
        <v>Qtr - 3</v>
      </c>
      <c r="L2816" t="str">
        <f t="shared" si="810"/>
        <v>March</v>
      </c>
      <c r="M2816">
        <f t="shared" si="802"/>
        <v>36</v>
      </c>
      <c r="N2816" t="str">
        <f t="shared" si="811"/>
        <v>Wk - 36</v>
      </c>
      <c r="O2816" t="str">
        <f t="shared" si="803"/>
        <v>Tuesday</v>
      </c>
      <c r="P2816" t="str">
        <f t="shared" si="812"/>
        <v>2017</v>
      </c>
      <c r="Q2816">
        <f t="shared" si="813"/>
        <v>3</v>
      </c>
      <c r="R2816">
        <f t="shared" si="814"/>
        <v>3</v>
      </c>
      <c r="T2816" t="str">
        <f t="shared" si="815"/>
        <v>select '20170307' as [MemberId],'201709' as [FYPeriod],'9' as [FYPeriodInYear],'2017-03-01' as [PeriodStart],'2017-03-31' as [PeriodEnd],'2017' as [FYYear],'Yr - 2017' as [FYYearLabel],'3' as [FYQuarter],'Qtr - 3' as [FYQuarterLabel],'March' as [FYMonthLabel],'36' as [FYWeek],'Wk - 36' as [FYWeekLabel],'Tuesday' as [Day],'2017' as [CalendarYear],'3' as [CalendarMonth],'3' as [CalendarDay],Null as [Entity] union all</v>
      </c>
    </row>
    <row r="2817" spans="1:20" x14ac:dyDescent="0.3">
      <c r="A2817">
        <f>IF($D$5-($D$5-(MAX($A$10:A2816)+1))&lt;=$D$5,$D$5-($D$5-(MAX($A$10:A2816)+1)),"")</f>
        <v>2807</v>
      </c>
      <c r="B2817" s="1">
        <f t="shared" si="805"/>
        <v>42802</v>
      </c>
      <c r="C2817" s="1" t="str">
        <f t="shared" si="806"/>
        <v>20170308</v>
      </c>
      <c r="D2817">
        <f t="shared" si="799"/>
        <v>201709</v>
      </c>
      <c r="E2817">
        <f t="shared" si="800"/>
        <v>9</v>
      </c>
      <c r="F2817" s="5">
        <f t="shared" si="801"/>
        <v>42795</v>
      </c>
      <c r="G2817" s="5">
        <f t="shared" si="804"/>
        <v>42825</v>
      </c>
      <c r="H2817" t="str">
        <f t="shared" si="807"/>
        <v>2017</v>
      </c>
      <c r="I2817" t="str">
        <f t="shared" si="808"/>
        <v>Yr - 2017</v>
      </c>
      <c r="J2817">
        <f t="shared" si="816"/>
        <v>3</v>
      </c>
      <c r="K2817" t="str">
        <f t="shared" si="809"/>
        <v>Qtr - 3</v>
      </c>
      <c r="L2817" t="str">
        <f t="shared" si="810"/>
        <v>March</v>
      </c>
      <c r="M2817">
        <f t="shared" si="802"/>
        <v>37</v>
      </c>
      <c r="N2817" t="str">
        <f t="shared" si="811"/>
        <v>Wk - 37</v>
      </c>
      <c r="O2817" t="str">
        <f t="shared" si="803"/>
        <v>Wednesday</v>
      </c>
      <c r="P2817" t="str">
        <f t="shared" si="812"/>
        <v>2017</v>
      </c>
      <c r="Q2817">
        <f t="shared" si="813"/>
        <v>3</v>
      </c>
      <c r="R2817">
        <f t="shared" si="814"/>
        <v>4</v>
      </c>
      <c r="T2817" t="str">
        <f t="shared" si="815"/>
        <v>select '20170308' as [MemberId],'201709' as [FYPeriod],'9' as [FYPeriodInYear],'2017-03-01' as [PeriodStart],'2017-03-31' as [PeriodEnd],'2017' as [FYYear],'Yr - 2017' as [FYYearLabel],'3' as [FYQuarter],'Qtr - 3' as [FYQuarterLabel],'March' as [FYMonthLabel],'37' as [FYWeek],'Wk - 37' as [FYWeekLabel],'Wednesday' as [Day],'2017' as [CalendarYear],'3' as [CalendarMonth],'4' as [CalendarDay],Null as [Entity] union all</v>
      </c>
    </row>
    <row r="2818" spans="1:20" x14ac:dyDescent="0.3">
      <c r="A2818">
        <f>IF($D$5-($D$5-(MAX($A$10:A2817)+1))&lt;=$D$5,$D$5-($D$5-(MAX($A$10:A2817)+1)),"")</f>
        <v>2808</v>
      </c>
      <c r="B2818" s="1">
        <f t="shared" si="805"/>
        <v>42803</v>
      </c>
      <c r="C2818" s="1" t="str">
        <f t="shared" si="806"/>
        <v>20170309</v>
      </c>
      <c r="D2818">
        <f t="shared" si="799"/>
        <v>201709</v>
      </c>
      <c r="E2818">
        <f t="shared" si="800"/>
        <v>9</v>
      </c>
      <c r="F2818" s="5">
        <f t="shared" si="801"/>
        <v>42795</v>
      </c>
      <c r="G2818" s="5">
        <f t="shared" si="804"/>
        <v>42825</v>
      </c>
      <c r="H2818" t="str">
        <f t="shared" si="807"/>
        <v>2017</v>
      </c>
      <c r="I2818" t="str">
        <f t="shared" si="808"/>
        <v>Yr - 2017</v>
      </c>
      <c r="J2818">
        <f t="shared" si="816"/>
        <v>3</v>
      </c>
      <c r="K2818" t="str">
        <f t="shared" si="809"/>
        <v>Qtr - 3</v>
      </c>
      <c r="L2818" t="str">
        <f t="shared" si="810"/>
        <v>March</v>
      </c>
      <c r="M2818">
        <f t="shared" si="802"/>
        <v>37</v>
      </c>
      <c r="N2818" t="str">
        <f t="shared" si="811"/>
        <v>Wk - 37</v>
      </c>
      <c r="O2818" t="str">
        <f t="shared" si="803"/>
        <v>Thursday</v>
      </c>
      <c r="P2818" t="str">
        <f t="shared" si="812"/>
        <v>2017</v>
      </c>
      <c r="Q2818">
        <f t="shared" si="813"/>
        <v>3</v>
      </c>
      <c r="R2818">
        <f t="shared" si="814"/>
        <v>5</v>
      </c>
      <c r="T2818" t="str">
        <f t="shared" si="815"/>
        <v>select '20170309' as [MemberId],'201709' as [FYPeriod],'9' as [FYPeriodInYear],'2017-03-01' as [PeriodStart],'2017-03-31' as [PeriodEnd],'2017' as [FYYear],'Yr - 2017' as [FYYearLabel],'3' as [FYQuarter],'Qtr - 3' as [FYQuarterLabel],'March' as [FYMonthLabel],'37' as [FYWeek],'Wk - 37' as [FYWeekLabel],'Thursday' as [Day],'2017' as [CalendarYear],'3' as [CalendarMonth],'5' as [CalendarDay],Null as [Entity] union all</v>
      </c>
    </row>
    <row r="2819" spans="1:20" x14ac:dyDescent="0.3">
      <c r="A2819">
        <f>IF($D$5-($D$5-(MAX($A$10:A2818)+1))&lt;=$D$5,$D$5-($D$5-(MAX($A$10:A2818)+1)),"")</f>
        <v>2809</v>
      </c>
      <c r="B2819" s="1">
        <f t="shared" si="805"/>
        <v>42804</v>
      </c>
      <c r="C2819" s="1" t="str">
        <f t="shared" si="806"/>
        <v>20170310</v>
      </c>
      <c r="D2819">
        <f t="shared" si="799"/>
        <v>201709</v>
      </c>
      <c r="E2819">
        <f t="shared" si="800"/>
        <v>9</v>
      </c>
      <c r="F2819" s="5">
        <f t="shared" si="801"/>
        <v>42795</v>
      </c>
      <c r="G2819" s="5">
        <f t="shared" si="804"/>
        <v>42825</v>
      </c>
      <c r="H2819" t="str">
        <f t="shared" si="807"/>
        <v>2017</v>
      </c>
      <c r="I2819" t="str">
        <f t="shared" si="808"/>
        <v>Yr - 2017</v>
      </c>
      <c r="J2819">
        <f t="shared" si="816"/>
        <v>3</v>
      </c>
      <c r="K2819" t="str">
        <f t="shared" si="809"/>
        <v>Qtr - 3</v>
      </c>
      <c r="L2819" t="str">
        <f t="shared" si="810"/>
        <v>March</v>
      </c>
      <c r="M2819">
        <f t="shared" si="802"/>
        <v>37</v>
      </c>
      <c r="N2819" t="str">
        <f t="shared" si="811"/>
        <v>Wk - 37</v>
      </c>
      <c r="O2819" t="str">
        <f t="shared" si="803"/>
        <v>Friday</v>
      </c>
      <c r="P2819" t="str">
        <f t="shared" si="812"/>
        <v>2017</v>
      </c>
      <c r="Q2819">
        <f t="shared" si="813"/>
        <v>3</v>
      </c>
      <c r="R2819">
        <f t="shared" si="814"/>
        <v>6</v>
      </c>
      <c r="T2819" t="str">
        <f t="shared" si="815"/>
        <v>select '20170310' as [MemberId],'201709' as [FYPeriod],'9' as [FYPeriodInYear],'2017-03-01' as [PeriodStart],'2017-03-31' as [PeriodEnd],'2017' as [FYYear],'Yr - 2017' as [FYYearLabel],'3' as [FYQuarter],'Qtr - 3' as [FYQuarterLabel],'March' as [FYMonthLabel],'37' as [FYWeek],'Wk - 37' as [FYWeekLabel],'Friday' as [Day],'2017' as [CalendarYear],'3' as [CalendarMonth],'6' as [CalendarDay],Null as [Entity] union all</v>
      </c>
    </row>
    <row r="2820" spans="1:20" x14ac:dyDescent="0.3">
      <c r="A2820">
        <f>IF($D$5-($D$5-(MAX($A$10:A2819)+1))&lt;=$D$5,$D$5-($D$5-(MAX($A$10:A2819)+1)),"")</f>
        <v>2810</v>
      </c>
      <c r="B2820" s="1">
        <f t="shared" si="805"/>
        <v>42805</v>
      </c>
      <c r="C2820" s="1" t="str">
        <f t="shared" si="806"/>
        <v>20170311</v>
      </c>
      <c r="D2820">
        <f t="shared" si="799"/>
        <v>201709</v>
      </c>
      <c r="E2820">
        <f t="shared" si="800"/>
        <v>9</v>
      </c>
      <c r="F2820" s="5">
        <f t="shared" si="801"/>
        <v>42795</v>
      </c>
      <c r="G2820" s="5">
        <f t="shared" si="804"/>
        <v>42825</v>
      </c>
      <c r="H2820" t="str">
        <f t="shared" si="807"/>
        <v>2017</v>
      </c>
      <c r="I2820" t="str">
        <f t="shared" si="808"/>
        <v>Yr - 2017</v>
      </c>
      <c r="J2820">
        <f t="shared" si="816"/>
        <v>3</v>
      </c>
      <c r="K2820" t="str">
        <f t="shared" si="809"/>
        <v>Qtr - 3</v>
      </c>
      <c r="L2820" t="str">
        <f t="shared" si="810"/>
        <v>March</v>
      </c>
      <c r="M2820">
        <f t="shared" si="802"/>
        <v>37</v>
      </c>
      <c r="N2820" t="str">
        <f t="shared" si="811"/>
        <v>Wk - 37</v>
      </c>
      <c r="O2820" t="str">
        <f t="shared" si="803"/>
        <v>Saturday</v>
      </c>
      <c r="P2820" t="str">
        <f t="shared" si="812"/>
        <v>2017</v>
      </c>
      <c r="Q2820">
        <f t="shared" si="813"/>
        <v>3</v>
      </c>
      <c r="R2820">
        <f t="shared" si="814"/>
        <v>7</v>
      </c>
      <c r="T2820" t="str">
        <f t="shared" si="815"/>
        <v>select '20170311' as [MemberId],'201709' as [FYPeriod],'9' as [FYPeriodInYear],'2017-03-01' as [PeriodStart],'2017-03-31' as [PeriodEnd],'2017' as [FYYear],'Yr - 2017' as [FYYearLabel],'3' as [FYQuarter],'Qtr - 3' as [FYQuarterLabel],'March' as [FYMonthLabel],'37' as [FYWeek],'Wk - 37' as [FYWeekLabel],'Saturday' as [Day],'2017' as [CalendarYear],'3' as [CalendarMonth],'7' as [CalendarDay],Null as [Entity] union all</v>
      </c>
    </row>
    <row r="2821" spans="1:20" x14ac:dyDescent="0.3">
      <c r="A2821">
        <f>IF($D$5-($D$5-(MAX($A$10:A2820)+1))&lt;=$D$5,$D$5-($D$5-(MAX($A$10:A2820)+1)),"")</f>
        <v>2811</v>
      </c>
      <c r="B2821" s="1">
        <f t="shared" si="805"/>
        <v>42806</v>
      </c>
      <c r="C2821" s="1" t="str">
        <f t="shared" si="806"/>
        <v>20170312</v>
      </c>
      <c r="D2821">
        <f t="shared" si="799"/>
        <v>201709</v>
      </c>
      <c r="E2821">
        <f t="shared" si="800"/>
        <v>9</v>
      </c>
      <c r="F2821" s="5">
        <f t="shared" si="801"/>
        <v>42795</v>
      </c>
      <c r="G2821" s="5">
        <f t="shared" si="804"/>
        <v>42825</v>
      </c>
      <c r="H2821" t="str">
        <f t="shared" si="807"/>
        <v>2017</v>
      </c>
      <c r="I2821" t="str">
        <f t="shared" si="808"/>
        <v>Yr - 2017</v>
      </c>
      <c r="J2821">
        <f t="shared" si="816"/>
        <v>3</v>
      </c>
      <c r="K2821" t="str">
        <f t="shared" si="809"/>
        <v>Qtr - 3</v>
      </c>
      <c r="L2821" t="str">
        <f t="shared" si="810"/>
        <v>March</v>
      </c>
      <c r="M2821">
        <f t="shared" si="802"/>
        <v>37</v>
      </c>
      <c r="N2821" t="str">
        <f t="shared" si="811"/>
        <v>Wk - 37</v>
      </c>
      <c r="O2821" t="str">
        <f t="shared" si="803"/>
        <v>Sunday</v>
      </c>
      <c r="P2821" t="str">
        <f t="shared" si="812"/>
        <v>2017</v>
      </c>
      <c r="Q2821">
        <f t="shared" si="813"/>
        <v>3</v>
      </c>
      <c r="R2821">
        <f t="shared" si="814"/>
        <v>1</v>
      </c>
      <c r="T2821" t="str">
        <f t="shared" si="815"/>
        <v>select '20170312' as [MemberId],'201709' as [FYPeriod],'9' as [FYPeriodInYear],'2017-03-01' as [PeriodStart],'2017-03-31' as [PeriodEnd],'2017' as [FYYear],'Yr - 2017' as [FYYearLabel],'3' as [FYQuarter],'Qtr - 3' as [FYQuarterLabel],'March' as [FYMonthLabel],'37' as [FYWeek],'Wk - 37' as [FYWeekLabel],'Sunday' as [Day],'2017' as [CalendarYear],'3' as [CalendarMonth],'1' as [CalendarDay],Null as [Entity] union all</v>
      </c>
    </row>
    <row r="2822" spans="1:20" x14ac:dyDescent="0.3">
      <c r="A2822">
        <f>IF($D$5-($D$5-(MAX($A$10:A2821)+1))&lt;=$D$5,$D$5-($D$5-(MAX($A$10:A2821)+1)),"")</f>
        <v>2812</v>
      </c>
      <c r="B2822" s="1">
        <f t="shared" si="805"/>
        <v>42807</v>
      </c>
      <c r="C2822" s="1" t="str">
        <f t="shared" si="806"/>
        <v>20170313</v>
      </c>
      <c r="D2822">
        <f t="shared" si="799"/>
        <v>201709</v>
      </c>
      <c r="E2822">
        <f t="shared" si="800"/>
        <v>9</v>
      </c>
      <c r="F2822" s="5">
        <f t="shared" si="801"/>
        <v>42795</v>
      </c>
      <c r="G2822" s="5">
        <f t="shared" si="804"/>
        <v>42825</v>
      </c>
      <c r="H2822" t="str">
        <f t="shared" si="807"/>
        <v>2017</v>
      </c>
      <c r="I2822" t="str">
        <f t="shared" si="808"/>
        <v>Yr - 2017</v>
      </c>
      <c r="J2822">
        <f t="shared" si="816"/>
        <v>3</v>
      </c>
      <c r="K2822" t="str">
        <f t="shared" si="809"/>
        <v>Qtr - 3</v>
      </c>
      <c r="L2822" t="str">
        <f t="shared" si="810"/>
        <v>March</v>
      </c>
      <c r="M2822">
        <f t="shared" si="802"/>
        <v>37</v>
      </c>
      <c r="N2822" t="str">
        <f t="shared" si="811"/>
        <v>Wk - 37</v>
      </c>
      <c r="O2822" t="str">
        <f t="shared" si="803"/>
        <v>Monday</v>
      </c>
      <c r="P2822" t="str">
        <f t="shared" si="812"/>
        <v>2017</v>
      </c>
      <c r="Q2822">
        <f t="shared" si="813"/>
        <v>3</v>
      </c>
      <c r="R2822">
        <f t="shared" si="814"/>
        <v>2</v>
      </c>
      <c r="T2822" t="str">
        <f t="shared" si="815"/>
        <v>select '20170313' as [MemberId],'201709' as [FYPeriod],'9' as [FYPeriodInYear],'2017-03-01' as [PeriodStart],'2017-03-31' as [PeriodEnd],'2017' as [FYYear],'Yr - 2017' as [FYYearLabel],'3' as [FYQuarter],'Qtr - 3' as [FYQuarterLabel],'March' as [FYMonthLabel],'37' as [FYWeek],'Wk - 37' as [FYWeekLabel],'Monday' as [Day],'2017' as [CalendarYear],'3' as [CalendarMonth],'2' as [CalendarDay],Null as [Entity] union all</v>
      </c>
    </row>
    <row r="2823" spans="1:20" x14ac:dyDescent="0.3">
      <c r="A2823">
        <f>IF($D$5-($D$5-(MAX($A$10:A2822)+1))&lt;=$D$5,$D$5-($D$5-(MAX($A$10:A2822)+1)),"")</f>
        <v>2813</v>
      </c>
      <c r="B2823" s="1">
        <f t="shared" si="805"/>
        <v>42808</v>
      </c>
      <c r="C2823" s="1" t="str">
        <f t="shared" si="806"/>
        <v>20170314</v>
      </c>
      <c r="D2823">
        <f t="shared" si="799"/>
        <v>201709</v>
      </c>
      <c r="E2823">
        <f t="shared" si="800"/>
        <v>9</v>
      </c>
      <c r="F2823" s="5">
        <f t="shared" si="801"/>
        <v>42795</v>
      </c>
      <c r="G2823" s="5">
        <f t="shared" si="804"/>
        <v>42825</v>
      </c>
      <c r="H2823" t="str">
        <f t="shared" si="807"/>
        <v>2017</v>
      </c>
      <c r="I2823" t="str">
        <f t="shared" si="808"/>
        <v>Yr - 2017</v>
      </c>
      <c r="J2823">
        <f t="shared" si="816"/>
        <v>3</v>
      </c>
      <c r="K2823" t="str">
        <f t="shared" si="809"/>
        <v>Qtr - 3</v>
      </c>
      <c r="L2823" t="str">
        <f t="shared" si="810"/>
        <v>March</v>
      </c>
      <c r="M2823">
        <f t="shared" si="802"/>
        <v>37</v>
      </c>
      <c r="N2823" t="str">
        <f t="shared" si="811"/>
        <v>Wk - 37</v>
      </c>
      <c r="O2823" t="str">
        <f t="shared" si="803"/>
        <v>Tuesday</v>
      </c>
      <c r="P2823" t="str">
        <f t="shared" si="812"/>
        <v>2017</v>
      </c>
      <c r="Q2823">
        <f t="shared" si="813"/>
        <v>3</v>
      </c>
      <c r="R2823">
        <f t="shared" si="814"/>
        <v>3</v>
      </c>
      <c r="T2823" t="str">
        <f t="shared" si="815"/>
        <v>select '20170314' as [MemberId],'201709' as [FYPeriod],'9' as [FYPeriodInYear],'2017-03-01' as [PeriodStart],'2017-03-31' as [PeriodEnd],'2017' as [FYYear],'Yr - 2017' as [FYYearLabel],'3' as [FYQuarter],'Qtr - 3' as [FYQuarterLabel],'March' as [FYMonthLabel],'37' as [FYWeek],'Wk - 37' as [FYWeekLabel],'Tuesday' as [Day],'2017' as [CalendarYear],'3' as [CalendarMonth],'3' as [CalendarDay],Null as [Entity] union all</v>
      </c>
    </row>
    <row r="2824" spans="1:20" x14ac:dyDescent="0.3">
      <c r="A2824">
        <f>IF($D$5-($D$5-(MAX($A$10:A2823)+1))&lt;=$D$5,$D$5-($D$5-(MAX($A$10:A2823)+1)),"")</f>
        <v>2814</v>
      </c>
      <c r="B2824" s="1">
        <f t="shared" si="805"/>
        <v>42809</v>
      </c>
      <c r="C2824" s="1" t="str">
        <f t="shared" si="806"/>
        <v>20170315</v>
      </c>
      <c r="D2824">
        <f t="shared" si="799"/>
        <v>201709</v>
      </c>
      <c r="E2824">
        <f t="shared" si="800"/>
        <v>9</v>
      </c>
      <c r="F2824" s="5">
        <f t="shared" si="801"/>
        <v>42795</v>
      </c>
      <c r="G2824" s="5">
        <f t="shared" si="804"/>
        <v>42825</v>
      </c>
      <c r="H2824" t="str">
        <f t="shared" si="807"/>
        <v>2017</v>
      </c>
      <c r="I2824" t="str">
        <f t="shared" si="808"/>
        <v>Yr - 2017</v>
      </c>
      <c r="J2824">
        <f t="shared" si="816"/>
        <v>3</v>
      </c>
      <c r="K2824" t="str">
        <f t="shared" si="809"/>
        <v>Qtr - 3</v>
      </c>
      <c r="L2824" t="str">
        <f t="shared" si="810"/>
        <v>March</v>
      </c>
      <c r="M2824">
        <f t="shared" si="802"/>
        <v>38</v>
      </c>
      <c r="N2824" t="str">
        <f t="shared" si="811"/>
        <v>Wk - 38</v>
      </c>
      <c r="O2824" t="str">
        <f t="shared" si="803"/>
        <v>Wednesday</v>
      </c>
      <c r="P2824" t="str">
        <f t="shared" si="812"/>
        <v>2017</v>
      </c>
      <c r="Q2824">
        <f t="shared" si="813"/>
        <v>3</v>
      </c>
      <c r="R2824">
        <f t="shared" si="814"/>
        <v>4</v>
      </c>
      <c r="T2824" t="str">
        <f t="shared" si="815"/>
        <v>select '20170315' as [MemberId],'201709' as [FYPeriod],'9' as [FYPeriodInYear],'2017-03-01' as [PeriodStart],'2017-03-31' as [PeriodEnd],'2017' as [FYYear],'Yr - 2017' as [FYYearLabel],'3' as [FYQuarter],'Qtr - 3' as [FYQuarterLabel],'March' as [FYMonthLabel],'38' as [FYWeek],'Wk - 38' as [FYWeekLabel],'Wednesday' as [Day],'2017' as [CalendarYear],'3' as [CalendarMonth],'4' as [CalendarDay],Null as [Entity] union all</v>
      </c>
    </row>
    <row r="2825" spans="1:20" x14ac:dyDescent="0.3">
      <c r="A2825">
        <f>IF($D$5-($D$5-(MAX($A$10:A2824)+1))&lt;=$D$5,$D$5-($D$5-(MAX($A$10:A2824)+1)),"")</f>
        <v>2815</v>
      </c>
      <c r="B2825" s="1">
        <f t="shared" si="805"/>
        <v>42810</v>
      </c>
      <c r="C2825" s="1" t="str">
        <f t="shared" si="806"/>
        <v>20170316</v>
      </c>
      <c r="D2825">
        <f t="shared" si="799"/>
        <v>201709</v>
      </c>
      <c r="E2825">
        <f t="shared" si="800"/>
        <v>9</v>
      </c>
      <c r="F2825" s="5">
        <f t="shared" si="801"/>
        <v>42795</v>
      </c>
      <c r="G2825" s="5">
        <f t="shared" si="804"/>
        <v>42825</v>
      </c>
      <c r="H2825" t="str">
        <f t="shared" si="807"/>
        <v>2017</v>
      </c>
      <c r="I2825" t="str">
        <f t="shared" si="808"/>
        <v>Yr - 2017</v>
      </c>
      <c r="J2825">
        <f t="shared" si="816"/>
        <v>3</v>
      </c>
      <c r="K2825" t="str">
        <f t="shared" si="809"/>
        <v>Qtr - 3</v>
      </c>
      <c r="L2825" t="str">
        <f t="shared" si="810"/>
        <v>March</v>
      </c>
      <c r="M2825">
        <f t="shared" si="802"/>
        <v>38</v>
      </c>
      <c r="N2825" t="str">
        <f t="shared" si="811"/>
        <v>Wk - 38</v>
      </c>
      <c r="O2825" t="str">
        <f t="shared" si="803"/>
        <v>Thursday</v>
      </c>
      <c r="P2825" t="str">
        <f t="shared" si="812"/>
        <v>2017</v>
      </c>
      <c r="Q2825">
        <f t="shared" si="813"/>
        <v>3</v>
      </c>
      <c r="R2825">
        <f t="shared" si="814"/>
        <v>5</v>
      </c>
      <c r="T2825" t="str">
        <f t="shared" si="815"/>
        <v>select '20170316' as [MemberId],'201709' as [FYPeriod],'9' as [FYPeriodInYear],'2017-03-01' as [PeriodStart],'2017-03-31' as [PeriodEnd],'2017' as [FYYear],'Yr - 2017' as [FYYearLabel],'3' as [FYQuarter],'Qtr - 3' as [FYQuarterLabel],'March' as [FYMonthLabel],'38' as [FYWeek],'Wk - 38' as [FYWeekLabel],'Thursday' as [Day],'2017' as [CalendarYear],'3' as [CalendarMonth],'5' as [CalendarDay],Null as [Entity] union all</v>
      </c>
    </row>
    <row r="2826" spans="1:20" x14ac:dyDescent="0.3">
      <c r="A2826">
        <f>IF($D$5-($D$5-(MAX($A$10:A2825)+1))&lt;=$D$5,$D$5-($D$5-(MAX($A$10:A2825)+1)),"")</f>
        <v>2816</v>
      </c>
      <c r="B2826" s="1">
        <f t="shared" si="805"/>
        <v>42811</v>
      </c>
      <c r="C2826" s="1" t="str">
        <f t="shared" si="806"/>
        <v>20170317</v>
      </c>
      <c r="D2826">
        <f t="shared" si="799"/>
        <v>201709</v>
      </c>
      <c r="E2826">
        <f t="shared" si="800"/>
        <v>9</v>
      </c>
      <c r="F2826" s="5">
        <f t="shared" si="801"/>
        <v>42795</v>
      </c>
      <c r="G2826" s="5">
        <f t="shared" si="804"/>
        <v>42825</v>
      </c>
      <c r="H2826" t="str">
        <f t="shared" si="807"/>
        <v>2017</v>
      </c>
      <c r="I2826" t="str">
        <f t="shared" si="808"/>
        <v>Yr - 2017</v>
      </c>
      <c r="J2826">
        <f t="shared" si="816"/>
        <v>3</v>
      </c>
      <c r="K2826" t="str">
        <f t="shared" si="809"/>
        <v>Qtr - 3</v>
      </c>
      <c r="L2826" t="str">
        <f t="shared" si="810"/>
        <v>March</v>
      </c>
      <c r="M2826">
        <f t="shared" si="802"/>
        <v>38</v>
      </c>
      <c r="N2826" t="str">
        <f t="shared" si="811"/>
        <v>Wk - 38</v>
      </c>
      <c r="O2826" t="str">
        <f t="shared" si="803"/>
        <v>Friday</v>
      </c>
      <c r="P2826" t="str">
        <f t="shared" si="812"/>
        <v>2017</v>
      </c>
      <c r="Q2826">
        <f t="shared" si="813"/>
        <v>3</v>
      </c>
      <c r="R2826">
        <f t="shared" si="814"/>
        <v>6</v>
      </c>
      <c r="T2826" t="str">
        <f t="shared" si="815"/>
        <v>select '20170317' as [MemberId],'201709' as [FYPeriod],'9' as [FYPeriodInYear],'2017-03-01' as [PeriodStart],'2017-03-31' as [PeriodEnd],'2017' as [FYYear],'Yr - 2017' as [FYYearLabel],'3' as [FYQuarter],'Qtr - 3' as [FYQuarterLabel],'March' as [FYMonthLabel],'38' as [FYWeek],'Wk - 38' as [FYWeekLabel],'Friday' as [Day],'2017' as [CalendarYear],'3' as [CalendarMonth],'6' as [CalendarDay],Null as [Entity] union all</v>
      </c>
    </row>
    <row r="2827" spans="1:20" x14ac:dyDescent="0.3">
      <c r="A2827">
        <f>IF($D$5-($D$5-(MAX($A$10:A2826)+1))&lt;=$D$5,$D$5-($D$5-(MAX($A$10:A2826)+1)),"")</f>
        <v>2817</v>
      </c>
      <c r="B2827" s="1">
        <f t="shared" si="805"/>
        <v>42812</v>
      </c>
      <c r="C2827" s="1" t="str">
        <f t="shared" si="806"/>
        <v>20170318</v>
      </c>
      <c r="D2827">
        <f t="shared" si="799"/>
        <v>201709</v>
      </c>
      <c r="E2827">
        <f t="shared" si="800"/>
        <v>9</v>
      </c>
      <c r="F2827" s="5">
        <f t="shared" si="801"/>
        <v>42795</v>
      </c>
      <c r="G2827" s="5">
        <f t="shared" si="804"/>
        <v>42825</v>
      </c>
      <c r="H2827" t="str">
        <f t="shared" si="807"/>
        <v>2017</v>
      </c>
      <c r="I2827" t="str">
        <f t="shared" si="808"/>
        <v>Yr - 2017</v>
      </c>
      <c r="J2827">
        <f t="shared" si="816"/>
        <v>3</v>
      </c>
      <c r="K2827" t="str">
        <f t="shared" si="809"/>
        <v>Qtr - 3</v>
      </c>
      <c r="L2827" t="str">
        <f t="shared" si="810"/>
        <v>March</v>
      </c>
      <c r="M2827">
        <f t="shared" si="802"/>
        <v>38</v>
      </c>
      <c r="N2827" t="str">
        <f t="shared" si="811"/>
        <v>Wk - 38</v>
      </c>
      <c r="O2827" t="str">
        <f t="shared" si="803"/>
        <v>Saturday</v>
      </c>
      <c r="P2827" t="str">
        <f t="shared" si="812"/>
        <v>2017</v>
      </c>
      <c r="Q2827">
        <f t="shared" si="813"/>
        <v>3</v>
      </c>
      <c r="R2827">
        <f t="shared" si="814"/>
        <v>7</v>
      </c>
      <c r="T2827" t="str">
        <f t="shared" si="815"/>
        <v>select '20170318' as [MemberId],'201709' as [FYPeriod],'9' as [FYPeriodInYear],'2017-03-01' as [PeriodStart],'2017-03-31' as [PeriodEnd],'2017' as [FYYear],'Yr - 2017' as [FYYearLabel],'3' as [FYQuarter],'Qtr - 3' as [FYQuarterLabel],'March' as [FYMonthLabel],'38' as [FYWeek],'Wk - 38' as [FYWeekLabel],'Saturday' as [Day],'2017' as [CalendarYear],'3' as [CalendarMonth],'7' as [CalendarDay],Null as [Entity] union all</v>
      </c>
    </row>
    <row r="2828" spans="1:20" x14ac:dyDescent="0.3">
      <c r="A2828">
        <f>IF($D$5-($D$5-(MAX($A$10:A2827)+1))&lt;=$D$5,$D$5-($D$5-(MAX($A$10:A2827)+1)),"")</f>
        <v>2818</v>
      </c>
      <c r="B2828" s="1">
        <f t="shared" si="805"/>
        <v>42813</v>
      </c>
      <c r="C2828" s="1" t="str">
        <f t="shared" si="806"/>
        <v>20170319</v>
      </c>
      <c r="D2828">
        <f t="shared" si="799"/>
        <v>201709</v>
      </c>
      <c r="E2828">
        <f t="shared" si="800"/>
        <v>9</v>
      </c>
      <c r="F2828" s="5">
        <f t="shared" si="801"/>
        <v>42795</v>
      </c>
      <c r="G2828" s="5">
        <f t="shared" si="804"/>
        <v>42825</v>
      </c>
      <c r="H2828" t="str">
        <f t="shared" si="807"/>
        <v>2017</v>
      </c>
      <c r="I2828" t="str">
        <f t="shared" si="808"/>
        <v>Yr - 2017</v>
      </c>
      <c r="J2828">
        <f t="shared" si="816"/>
        <v>3</v>
      </c>
      <c r="K2828" t="str">
        <f t="shared" si="809"/>
        <v>Qtr - 3</v>
      </c>
      <c r="L2828" t="str">
        <f t="shared" si="810"/>
        <v>March</v>
      </c>
      <c r="M2828">
        <f t="shared" si="802"/>
        <v>38</v>
      </c>
      <c r="N2828" t="str">
        <f t="shared" si="811"/>
        <v>Wk - 38</v>
      </c>
      <c r="O2828" t="str">
        <f t="shared" si="803"/>
        <v>Sunday</v>
      </c>
      <c r="P2828" t="str">
        <f t="shared" si="812"/>
        <v>2017</v>
      </c>
      <c r="Q2828">
        <f t="shared" si="813"/>
        <v>3</v>
      </c>
      <c r="R2828">
        <f t="shared" si="814"/>
        <v>1</v>
      </c>
      <c r="T2828" t="str">
        <f t="shared" si="815"/>
        <v>select '20170319' as [MemberId],'201709' as [FYPeriod],'9' as [FYPeriodInYear],'2017-03-01' as [PeriodStart],'2017-03-31' as [PeriodEnd],'2017' as [FYYear],'Yr - 2017' as [FYYearLabel],'3' as [FYQuarter],'Qtr - 3' as [FYQuarterLabel],'March' as [FYMonthLabel],'38' as [FYWeek],'Wk - 38' as [FYWeekLabel],'Sunday' as [Day],'2017' as [CalendarYear],'3' as [CalendarMonth],'1' as [CalendarDay],Null as [Entity] union all</v>
      </c>
    </row>
    <row r="2829" spans="1:20" x14ac:dyDescent="0.3">
      <c r="A2829">
        <f>IF($D$5-($D$5-(MAX($A$10:A2828)+1))&lt;=$D$5,$D$5-($D$5-(MAX($A$10:A2828)+1)),"")</f>
        <v>2819</v>
      </c>
      <c r="B2829" s="1">
        <f t="shared" si="805"/>
        <v>42814</v>
      </c>
      <c r="C2829" s="1" t="str">
        <f t="shared" si="806"/>
        <v>20170320</v>
      </c>
      <c r="D2829">
        <f t="shared" ref="D2829:D2892" si="817">IF($A2829="","",IF($G$3="Yes",LEFT($C2829,6),IF($B2829&lt;=$G2828,$D2828,IF(AND($B2828=$G2828,$E2828&lt;$D$6),$D2828+1,$D2828+(101-$D$6)))))</f>
        <v>201709</v>
      </c>
      <c r="E2829">
        <f t="shared" ref="E2829:E2892" si="818">IF($A2829="","",IF($G$3="Yes",MONTH($B2829),VALUE(RIGHT($D2829,2))))</f>
        <v>9</v>
      </c>
      <c r="F2829" s="5">
        <f t="shared" ref="F2829:F2892" si="819">IF($A2829="","",IF($G$3="yes",EOMONTH($B2829,-1)+1,IF($J$2="yes",EOMONTH($B2829,-1)+1,IF($G2827&lt;$B2829,$B2829,$F2827))))</f>
        <v>42795</v>
      </c>
      <c r="G2829" s="5">
        <f t="shared" si="804"/>
        <v>42825</v>
      </c>
      <c r="H2829" t="str">
        <f t="shared" si="807"/>
        <v>2017</v>
      </c>
      <c r="I2829" t="str">
        <f t="shared" si="808"/>
        <v>Yr - 2017</v>
      </c>
      <c r="J2829">
        <f t="shared" si="816"/>
        <v>3</v>
      </c>
      <c r="K2829" t="str">
        <f t="shared" si="809"/>
        <v>Qtr - 3</v>
      </c>
      <c r="L2829" t="str">
        <f t="shared" si="810"/>
        <v>March</v>
      </c>
      <c r="M2829">
        <f t="shared" ref="M2829:M2892" si="820">IF($A2829="","",IF($G$3="yes",WEEKNUM($B2829),IF($H2829&gt;$H2828,1,IF($O2829&lt;&gt;$D$2,$M2828,$M2828+1))))</f>
        <v>38</v>
      </c>
      <c r="N2829" t="str">
        <f t="shared" si="811"/>
        <v>Wk - 38</v>
      </c>
      <c r="O2829" t="str">
        <f t="shared" ref="O2829:O2892" si="821">TEXT($B2829,"Dddd")</f>
        <v>Monday</v>
      </c>
      <c r="P2829" t="str">
        <f t="shared" si="812"/>
        <v>2017</v>
      </c>
      <c r="Q2829">
        <f t="shared" si="813"/>
        <v>3</v>
      </c>
      <c r="R2829">
        <f t="shared" si="814"/>
        <v>2</v>
      </c>
      <c r="T2829" t="str">
        <f t="shared" si="815"/>
        <v>select '20170320' as [MemberId],'201709' as [FYPeriod],'9' as [FYPeriodInYear],'2017-03-01' as [PeriodStart],'2017-03-31' as [PeriodEnd],'2017' as [FYYear],'Yr - 2017' as [FYYearLabel],'3' as [FYQuarter],'Qtr - 3' as [FYQuarterLabel],'March' as [FYMonthLabel],'38' as [FYWeek],'Wk - 38' as [FYWeekLabel],'Monday' as [Day],'2017' as [CalendarYear],'3' as [CalendarMonth],'2' as [CalendarDay],Null as [Entity] union all</v>
      </c>
    </row>
    <row r="2830" spans="1:20" x14ac:dyDescent="0.3">
      <c r="A2830">
        <f>IF($D$5-($D$5-(MAX($A$10:A2829)+1))&lt;=$D$5,$D$5-($D$5-(MAX($A$10:A2829)+1)),"")</f>
        <v>2820</v>
      </c>
      <c r="B2830" s="1">
        <f t="shared" si="805"/>
        <v>42815</v>
      </c>
      <c r="C2830" s="1" t="str">
        <f t="shared" si="806"/>
        <v>20170321</v>
      </c>
      <c r="D2830">
        <f t="shared" si="817"/>
        <v>201709</v>
      </c>
      <c r="E2830">
        <f t="shared" si="818"/>
        <v>9</v>
      </c>
      <c r="F2830" s="5">
        <f t="shared" si="819"/>
        <v>42795</v>
      </c>
      <c r="G2830" s="5">
        <f t="shared" ref="G2830:G2893" si="822">IF($A2830="","",(IF($G$3="yes",EOMONTH($B2830,0),IF($J$2="yes",EOMONTH($B2830,0),IF($E2830&lt;=
MOD(DATE(YEAR($B2830),12,31)-DATE(YEAR($B2830),1,1)+1,$D$6),$F2830+ROUNDUP((DATE(YEAR($B2830),12,31)-DATE(YEAR($B2830),1,1)+1)/$D$6,0)-1,$F2830+ROUNDDOWN((DATE(YEAR($B2830),12,31)-DATE(YEAR($B2830),1,1)+1)/$D$6,0)-1)))))</f>
        <v>42825</v>
      </c>
      <c r="H2830" t="str">
        <f t="shared" si="807"/>
        <v>2017</v>
      </c>
      <c r="I2830" t="str">
        <f t="shared" si="808"/>
        <v>Yr - 2017</v>
      </c>
      <c r="J2830">
        <f t="shared" si="816"/>
        <v>3</v>
      </c>
      <c r="K2830" t="str">
        <f t="shared" si="809"/>
        <v>Qtr - 3</v>
      </c>
      <c r="L2830" t="str">
        <f t="shared" si="810"/>
        <v>March</v>
      </c>
      <c r="M2830">
        <f t="shared" si="820"/>
        <v>38</v>
      </c>
      <c r="N2830" t="str">
        <f t="shared" si="811"/>
        <v>Wk - 38</v>
      </c>
      <c r="O2830" t="str">
        <f t="shared" si="821"/>
        <v>Tuesday</v>
      </c>
      <c r="P2830" t="str">
        <f t="shared" si="812"/>
        <v>2017</v>
      </c>
      <c r="Q2830">
        <f t="shared" si="813"/>
        <v>3</v>
      </c>
      <c r="R2830">
        <f t="shared" si="814"/>
        <v>3</v>
      </c>
      <c r="T2830" t="str">
        <f t="shared" si="815"/>
        <v>select '20170321' as [MemberId],'201709' as [FYPeriod],'9' as [FYPeriodInYear],'2017-03-01' as [PeriodStart],'2017-03-31' as [PeriodEnd],'2017' as [FYYear],'Yr - 2017' as [FYYearLabel],'3' as [FYQuarter],'Qtr - 3' as [FYQuarterLabel],'March' as [FYMonthLabel],'38' as [FYWeek],'Wk - 38' as [FYWeekLabel],'Tuesday' as [Day],'2017' as [CalendarYear],'3' as [CalendarMonth],'3' as [CalendarDay],Null as [Entity] union all</v>
      </c>
    </row>
    <row r="2831" spans="1:20" x14ac:dyDescent="0.3">
      <c r="A2831">
        <f>IF($D$5-($D$5-(MAX($A$10:A2830)+1))&lt;=$D$5,$D$5-($D$5-(MAX($A$10:A2830)+1)),"")</f>
        <v>2821</v>
      </c>
      <c r="B2831" s="1">
        <f t="shared" ref="B2831:B2894" si="823">IF($A2831="","",$D$3+$A2831)</f>
        <v>42816</v>
      </c>
      <c r="C2831" s="1" t="str">
        <f t="shared" ref="C2831:C2894" si="824">IF($A2831="","",TEXT($D$3+$A2831,"yyyymmdd"))</f>
        <v>20170322</v>
      </c>
      <c r="D2831">
        <f t="shared" si="817"/>
        <v>201709</v>
      </c>
      <c r="E2831">
        <f t="shared" si="818"/>
        <v>9</v>
      </c>
      <c r="F2831" s="5">
        <f t="shared" si="819"/>
        <v>42795</v>
      </c>
      <c r="G2831" s="5">
        <f t="shared" si="822"/>
        <v>42825</v>
      </c>
      <c r="H2831" t="str">
        <f t="shared" ref="H2831:H2894" si="825">IF($A2831="","",IF($G$3="Yes",LEFT($C2831,4),LEFT($D2831,4)))</f>
        <v>2017</v>
      </c>
      <c r="I2831" t="str">
        <f t="shared" ref="I2831:I2894" si="826">IF($A2831="","","Yr - "&amp;H2831)</f>
        <v>Yr - 2017</v>
      </c>
      <c r="J2831">
        <f t="shared" si="816"/>
        <v>3</v>
      </c>
      <c r="K2831" t="str">
        <f t="shared" ref="K2831:K2894" si="827">IF($A2831="","","Qtr - "&amp;J2831)</f>
        <v>Qtr - 3</v>
      </c>
      <c r="L2831" t="str">
        <f t="shared" ref="L2831:L2894" si="828">IF($A2831="","",IF($G$3="Yes",TEXT($B2831,"Mmmm"),TEXT($F2831,"Mmmm")))</f>
        <v>March</v>
      </c>
      <c r="M2831">
        <f t="shared" si="820"/>
        <v>39</v>
      </c>
      <c r="N2831" t="str">
        <f t="shared" ref="N2831:N2894" si="829">IF($A2831="","","Wk - "&amp;M2831)</f>
        <v>Wk - 39</v>
      </c>
      <c r="O2831" t="str">
        <f t="shared" si="821"/>
        <v>Wednesday</v>
      </c>
      <c r="P2831" t="str">
        <f t="shared" ref="P2831:P2894" si="830">IF($A2831="","",LEFT(C2831,4))</f>
        <v>2017</v>
      </c>
      <c r="Q2831">
        <f t="shared" ref="Q2831:Q2894" si="831">IF($A2831="","",MONTH($B2831))</f>
        <v>3</v>
      </c>
      <c r="R2831">
        <f t="shared" ref="R2831:R2894" si="832">IF($A2831="","",WEEKDAY(B2831))</f>
        <v>4</v>
      </c>
      <c r="T2831" t="str">
        <f t="shared" ref="T2831:T2894" si="833">IF($A2831="","","select '"&amp;C2831&amp;"' as [MemberId],'"&amp;D2831&amp;"' as [FYPeriod],'"&amp;E2831&amp;"' as [FYPeriodInYear],'"&amp;TEXT(F2831,"yyyy-mm-dd")&amp;"' as [PeriodStart],'"&amp;TEXT(G2831,"yyyy-mm-dd")&amp;"' as [PeriodEnd],'"&amp;H2831&amp;"' as [FYYear],'"&amp;I2831&amp;"' as [FYYearLabel],'"&amp;J2831&amp;"' as [FYQuarter],'"&amp;K2831&amp;"' as [FYQuarterLabel],'"&amp;L2831&amp;"' as [FYMonthLabel],'"&amp;M2831&amp;"' as [FYWeek],'"&amp;N2831&amp;"' as [FYWeekLabel],'"&amp;O2831&amp;"' as [Day],'"&amp;P2831&amp;"' as [CalendarYear],'"&amp;Q2831&amp;"' as [CalendarMonth],'"&amp;R2831&amp;"' as [CalendarDay],Null as [Entity]"&amp;IF(A2832="",""," union all"))</f>
        <v>select '20170322' as [MemberId],'201709' as [FYPeriod],'9' as [FYPeriodInYear],'2017-03-01' as [PeriodStart],'2017-03-31' as [PeriodEnd],'2017' as [FYYear],'Yr - 2017' as [FYYearLabel],'3' as [FYQuarter],'Qtr - 3' as [FYQuarterLabel],'March' as [FYMonthLabel],'39' as [FYWeek],'Wk - 39' as [FYWeekLabel],'Wednesday' as [Day],'2017' as [CalendarYear],'3' as [CalendarMonth],'4' as [CalendarDay],Null as [Entity] union all</v>
      </c>
    </row>
    <row r="2832" spans="1:20" x14ac:dyDescent="0.3">
      <c r="A2832">
        <f>IF($D$5-($D$5-(MAX($A$10:A2831)+1))&lt;=$D$5,$D$5-($D$5-(MAX($A$10:A2831)+1)),"")</f>
        <v>2822</v>
      </c>
      <c r="B2832" s="1">
        <f t="shared" si="823"/>
        <v>42817</v>
      </c>
      <c r="C2832" s="1" t="str">
        <f t="shared" si="824"/>
        <v>20170323</v>
      </c>
      <c r="D2832">
        <f t="shared" si="817"/>
        <v>201709</v>
      </c>
      <c r="E2832">
        <f t="shared" si="818"/>
        <v>9</v>
      </c>
      <c r="F2832" s="5">
        <f t="shared" si="819"/>
        <v>42795</v>
      </c>
      <c r="G2832" s="5">
        <f t="shared" si="822"/>
        <v>42825</v>
      </c>
      <c r="H2832" t="str">
        <f t="shared" si="825"/>
        <v>2017</v>
      </c>
      <c r="I2832" t="str">
        <f t="shared" si="826"/>
        <v>Yr - 2017</v>
      </c>
      <c r="J2832">
        <f t="shared" si="816"/>
        <v>3</v>
      </c>
      <c r="K2832" t="str">
        <f t="shared" si="827"/>
        <v>Qtr - 3</v>
      </c>
      <c r="L2832" t="str">
        <f t="shared" si="828"/>
        <v>March</v>
      </c>
      <c r="M2832">
        <f t="shared" si="820"/>
        <v>39</v>
      </c>
      <c r="N2832" t="str">
        <f t="shared" si="829"/>
        <v>Wk - 39</v>
      </c>
      <c r="O2832" t="str">
        <f t="shared" si="821"/>
        <v>Thursday</v>
      </c>
      <c r="P2832" t="str">
        <f t="shared" si="830"/>
        <v>2017</v>
      </c>
      <c r="Q2832">
        <f t="shared" si="831"/>
        <v>3</v>
      </c>
      <c r="R2832">
        <f t="shared" si="832"/>
        <v>5</v>
      </c>
      <c r="T2832" t="str">
        <f t="shared" si="833"/>
        <v>select '20170323' as [MemberId],'201709' as [FYPeriod],'9' as [FYPeriodInYear],'2017-03-01' as [PeriodStart],'2017-03-31' as [PeriodEnd],'2017' as [FYYear],'Yr - 2017' as [FYYearLabel],'3' as [FYQuarter],'Qtr - 3' as [FYQuarterLabel],'March' as [FYMonthLabel],'39' as [FYWeek],'Wk - 39' as [FYWeekLabel],'Thursday' as [Day],'2017' as [CalendarYear],'3' as [CalendarMonth],'5' as [CalendarDay],Null as [Entity] union all</v>
      </c>
    </row>
    <row r="2833" spans="1:20" x14ac:dyDescent="0.3">
      <c r="A2833">
        <f>IF($D$5-($D$5-(MAX($A$10:A2832)+1))&lt;=$D$5,$D$5-($D$5-(MAX($A$10:A2832)+1)),"")</f>
        <v>2823</v>
      </c>
      <c r="B2833" s="1">
        <f t="shared" si="823"/>
        <v>42818</v>
      </c>
      <c r="C2833" s="1" t="str">
        <f t="shared" si="824"/>
        <v>20170324</v>
      </c>
      <c r="D2833">
        <f t="shared" si="817"/>
        <v>201709</v>
      </c>
      <c r="E2833">
        <f t="shared" si="818"/>
        <v>9</v>
      </c>
      <c r="F2833" s="5">
        <f t="shared" si="819"/>
        <v>42795</v>
      </c>
      <c r="G2833" s="5">
        <f t="shared" si="822"/>
        <v>42825</v>
      </c>
      <c r="H2833" t="str">
        <f t="shared" si="825"/>
        <v>2017</v>
      </c>
      <c r="I2833" t="str">
        <f t="shared" si="826"/>
        <v>Yr - 2017</v>
      </c>
      <c r="J2833">
        <f t="shared" si="816"/>
        <v>3</v>
      </c>
      <c r="K2833" t="str">
        <f t="shared" si="827"/>
        <v>Qtr - 3</v>
      </c>
      <c r="L2833" t="str">
        <f t="shared" si="828"/>
        <v>March</v>
      </c>
      <c r="M2833">
        <f t="shared" si="820"/>
        <v>39</v>
      </c>
      <c r="N2833" t="str">
        <f t="shared" si="829"/>
        <v>Wk - 39</v>
      </c>
      <c r="O2833" t="str">
        <f t="shared" si="821"/>
        <v>Friday</v>
      </c>
      <c r="P2833" t="str">
        <f t="shared" si="830"/>
        <v>2017</v>
      </c>
      <c r="Q2833">
        <f t="shared" si="831"/>
        <v>3</v>
      </c>
      <c r="R2833">
        <f t="shared" si="832"/>
        <v>6</v>
      </c>
      <c r="T2833" t="str">
        <f t="shared" si="833"/>
        <v>select '20170324' as [MemberId],'201709' as [FYPeriod],'9' as [FYPeriodInYear],'2017-03-01' as [PeriodStart],'2017-03-31' as [PeriodEnd],'2017' as [FYYear],'Yr - 2017' as [FYYearLabel],'3' as [FYQuarter],'Qtr - 3' as [FYQuarterLabel],'March' as [FYMonthLabel],'39' as [FYWeek],'Wk - 39' as [FYWeekLabel],'Friday' as [Day],'2017' as [CalendarYear],'3' as [CalendarMonth],'6' as [CalendarDay],Null as [Entity] union all</v>
      </c>
    </row>
    <row r="2834" spans="1:20" x14ac:dyDescent="0.3">
      <c r="A2834">
        <f>IF($D$5-($D$5-(MAX($A$10:A2833)+1))&lt;=$D$5,$D$5-($D$5-(MAX($A$10:A2833)+1)),"")</f>
        <v>2824</v>
      </c>
      <c r="B2834" s="1">
        <f t="shared" si="823"/>
        <v>42819</v>
      </c>
      <c r="C2834" s="1" t="str">
        <f t="shared" si="824"/>
        <v>20170325</v>
      </c>
      <c r="D2834">
        <f t="shared" si="817"/>
        <v>201709</v>
      </c>
      <c r="E2834">
        <f t="shared" si="818"/>
        <v>9</v>
      </c>
      <c r="F2834" s="5">
        <f t="shared" si="819"/>
        <v>42795</v>
      </c>
      <c r="G2834" s="5">
        <f t="shared" si="822"/>
        <v>42825</v>
      </c>
      <c r="H2834" t="str">
        <f t="shared" si="825"/>
        <v>2017</v>
      </c>
      <c r="I2834" t="str">
        <f t="shared" si="826"/>
        <v>Yr - 2017</v>
      </c>
      <c r="J2834">
        <f t="shared" si="816"/>
        <v>3</v>
      </c>
      <c r="K2834" t="str">
        <f t="shared" si="827"/>
        <v>Qtr - 3</v>
      </c>
      <c r="L2834" t="str">
        <f t="shared" si="828"/>
        <v>March</v>
      </c>
      <c r="M2834">
        <f t="shared" si="820"/>
        <v>39</v>
      </c>
      <c r="N2834" t="str">
        <f t="shared" si="829"/>
        <v>Wk - 39</v>
      </c>
      <c r="O2834" t="str">
        <f t="shared" si="821"/>
        <v>Saturday</v>
      </c>
      <c r="P2834" t="str">
        <f t="shared" si="830"/>
        <v>2017</v>
      </c>
      <c r="Q2834">
        <f t="shared" si="831"/>
        <v>3</v>
      </c>
      <c r="R2834">
        <f t="shared" si="832"/>
        <v>7</v>
      </c>
      <c r="T2834" t="str">
        <f t="shared" si="833"/>
        <v>select '20170325' as [MemberId],'201709' as [FYPeriod],'9' as [FYPeriodInYear],'2017-03-01' as [PeriodStart],'2017-03-31' as [PeriodEnd],'2017' as [FYYear],'Yr - 2017' as [FYYearLabel],'3' as [FYQuarter],'Qtr - 3' as [FYQuarterLabel],'March' as [FYMonthLabel],'39' as [FYWeek],'Wk - 39' as [FYWeekLabel],'Saturday' as [Day],'2017' as [CalendarYear],'3' as [CalendarMonth],'7' as [CalendarDay],Null as [Entity] union all</v>
      </c>
    </row>
    <row r="2835" spans="1:20" x14ac:dyDescent="0.3">
      <c r="A2835">
        <f>IF($D$5-($D$5-(MAX($A$10:A2834)+1))&lt;=$D$5,$D$5-($D$5-(MAX($A$10:A2834)+1)),"")</f>
        <v>2825</v>
      </c>
      <c r="B2835" s="1">
        <f t="shared" si="823"/>
        <v>42820</v>
      </c>
      <c r="C2835" s="1" t="str">
        <f t="shared" si="824"/>
        <v>20170326</v>
      </c>
      <c r="D2835">
        <f t="shared" si="817"/>
        <v>201709</v>
      </c>
      <c r="E2835">
        <f t="shared" si="818"/>
        <v>9</v>
      </c>
      <c r="F2835" s="5">
        <f t="shared" si="819"/>
        <v>42795</v>
      </c>
      <c r="G2835" s="5">
        <f t="shared" si="822"/>
        <v>42825</v>
      </c>
      <c r="H2835" t="str">
        <f t="shared" si="825"/>
        <v>2017</v>
      </c>
      <c r="I2835" t="str">
        <f t="shared" si="826"/>
        <v>Yr - 2017</v>
      </c>
      <c r="J2835">
        <f t="shared" si="816"/>
        <v>3</v>
      </c>
      <c r="K2835" t="str">
        <f t="shared" si="827"/>
        <v>Qtr - 3</v>
      </c>
      <c r="L2835" t="str">
        <f t="shared" si="828"/>
        <v>March</v>
      </c>
      <c r="M2835">
        <f t="shared" si="820"/>
        <v>39</v>
      </c>
      <c r="N2835" t="str">
        <f t="shared" si="829"/>
        <v>Wk - 39</v>
      </c>
      <c r="O2835" t="str">
        <f t="shared" si="821"/>
        <v>Sunday</v>
      </c>
      <c r="P2835" t="str">
        <f t="shared" si="830"/>
        <v>2017</v>
      </c>
      <c r="Q2835">
        <f t="shared" si="831"/>
        <v>3</v>
      </c>
      <c r="R2835">
        <f t="shared" si="832"/>
        <v>1</v>
      </c>
      <c r="T2835" t="str">
        <f t="shared" si="833"/>
        <v>select '20170326' as [MemberId],'201709' as [FYPeriod],'9' as [FYPeriodInYear],'2017-03-01' as [PeriodStart],'2017-03-31' as [PeriodEnd],'2017' as [FYYear],'Yr - 2017' as [FYYearLabel],'3' as [FYQuarter],'Qtr - 3' as [FYQuarterLabel],'March' as [FYMonthLabel],'39' as [FYWeek],'Wk - 39' as [FYWeekLabel],'Sunday' as [Day],'2017' as [CalendarYear],'3' as [CalendarMonth],'1' as [CalendarDay],Null as [Entity] union all</v>
      </c>
    </row>
    <row r="2836" spans="1:20" x14ac:dyDescent="0.3">
      <c r="A2836">
        <f>IF($D$5-($D$5-(MAX($A$10:A2835)+1))&lt;=$D$5,$D$5-($D$5-(MAX($A$10:A2835)+1)),"")</f>
        <v>2826</v>
      </c>
      <c r="B2836" s="1">
        <f t="shared" si="823"/>
        <v>42821</v>
      </c>
      <c r="C2836" s="1" t="str">
        <f t="shared" si="824"/>
        <v>20170327</v>
      </c>
      <c r="D2836">
        <f t="shared" si="817"/>
        <v>201709</v>
      </c>
      <c r="E2836">
        <f t="shared" si="818"/>
        <v>9</v>
      </c>
      <c r="F2836" s="5">
        <f t="shared" si="819"/>
        <v>42795</v>
      </c>
      <c r="G2836" s="5">
        <f t="shared" si="822"/>
        <v>42825</v>
      </c>
      <c r="H2836" t="str">
        <f t="shared" si="825"/>
        <v>2017</v>
      </c>
      <c r="I2836" t="str">
        <f t="shared" si="826"/>
        <v>Yr - 2017</v>
      </c>
      <c r="J2836">
        <f t="shared" si="816"/>
        <v>3</v>
      </c>
      <c r="K2836" t="str">
        <f t="shared" si="827"/>
        <v>Qtr - 3</v>
      </c>
      <c r="L2836" t="str">
        <f t="shared" si="828"/>
        <v>March</v>
      </c>
      <c r="M2836">
        <f t="shared" si="820"/>
        <v>39</v>
      </c>
      <c r="N2836" t="str">
        <f t="shared" si="829"/>
        <v>Wk - 39</v>
      </c>
      <c r="O2836" t="str">
        <f t="shared" si="821"/>
        <v>Monday</v>
      </c>
      <c r="P2836" t="str">
        <f t="shared" si="830"/>
        <v>2017</v>
      </c>
      <c r="Q2836">
        <f t="shared" si="831"/>
        <v>3</v>
      </c>
      <c r="R2836">
        <f t="shared" si="832"/>
        <v>2</v>
      </c>
      <c r="T2836" t="str">
        <f t="shared" si="833"/>
        <v>select '20170327' as [MemberId],'201709' as [FYPeriod],'9' as [FYPeriodInYear],'2017-03-01' as [PeriodStart],'2017-03-31' as [PeriodEnd],'2017' as [FYYear],'Yr - 2017' as [FYYearLabel],'3' as [FYQuarter],'Qtr - 3' as [FYQuarterLabel],'March' as [FYMonthLabel],'39' as [FYWeek],'Wk - 39' as [FYWeekLabel],'Monday' as [Day],'2017' as [CalendarYear],'3' as [CalendarMonth],'2' as [CalendarDay],Null as [Entity] union all</v>
      </c>
    </row>
    <row r="2837" spans="1:20" x14ac:dyDescent="0.3">
      <c r="A2837">
        <f>IF($D$5-($D$5-(MAX($A$10:A2836)+1))&lt;=$D$5,$D$5-($D$5-(MAX($A$10:A2836)+1)),"")</f>
        <v>2827</v>
      </c>
      <c r="B2837" s="1">
        <f t="shared" si="823"/>
        <v>42822</v>
      </c>
      <c r="C2837" s="1" t="str">
        <f t="shared" si="824"/>
        <v>20170328</v>
      </c>
      <c r="D2837">
        <f t="shared" si="817"/>
        <v>201709</v>
      </c>
      <c r="E2837">
        <f t="shared" si="818"/>
        <v>9</v>
      </c>
      <c r="F2837" s="5">
        <f t="shared" si="819"/>
        <v>42795</v>
      </c>
      <c r="G2837" s="5">
        <f t="shared" si="822"/>
        <v>42825</v>
      </c>
      <c r="H2837" t="str">
        <f t="shared" si="825"/>
        <v>2017</v>
      </c>
      <c r="I2837" t="str">
        <f t="shared" si="826"/>
        <v>Yr - 2017</v>
      </c>
      <c r="J2837">
        <f t="shared" si="816"/>
        <v>3</v>
      </c>
      <c r="K2837" t="str">
        <f t="shared" si="827"/>
        <v>Qtr - 3</v>
      </c>
      <c r="L2837" t="str">
        <f t="shared" si="828"/>
        <v>March</v>
      </c>
      <c r="M2837">
        <f t="shared" si="820"/>
        <v>39</v>
      </c>
      <c r="N2837" t="str">
        <f t="shared" si="829"/>
        <v>Wk - 39</v>
      </c>
      <c r="O2837" t="str">
        <f t="shared" si="821"/>
        <v>Tuesday</v>
      </c>
      <c r="P2837" t="str">
        <f t="shared" si="830"/>
        <v>2017</v>
      </c>
      <c r="Q2837">
        <f t="shared" si="831"/>
        <v>3</v>
      </c>
      <c r="R2837">
        <f t="shared" si="832"/>
        <v>3</v>
      </c>
      <c r="T2837" t="str">
        <f t="shared" si="833"/>
        <v>select '20170328' as [MemberId],'201709' as [FYPeriod],'9' as [FYPeriodInYear],'2017-03-01' as [PeriodStart],'2017-03-31' as [PeriodEnd],'2017' as [FYYear],'Yr - 2017' as [FYYearLabel],'3' as [FYQuarter],'Qtr - 3' as [FYQuarterLabel],'March' as [FYMonthLabel],'39' as [FYWeek],'Wk - 39' as [FYWeekLabel],'Tuesday' as [Day],'2017' as [CalendarYear],'3' as [CalendarMonth],'3' as [CalendarDay],Null as [Entity] union all</v>
      </c>
    </row>
    <row r="2838" spans="1:20" x14ac:dyDescent="0.3">
      <c r="A2838">
        <f>IF($D$5-($D$5-(MAX($A$10:A2837)+1))&lt;=$D$5,$D$5-($D$5-(MAX($A$10:A2837)+1)),"")</f>
        <v>2828</v>
      </c>
      <c r="B2838" s="1">
        <f t="shared" si="823"/>
        <v>42823</v>
      </c>
      <c r="C2838" s="1" t="str">
        <f t="shared" si="824"/>
        <v>20170329</v>
      </c>
      <c r="D2838">
        <f t="shared" si="817"/>
        <v>201709</v>
      </c>
      <c r="E2838">
        <f t="shared" si="818"/>
        <v>9</v>
      </c>
      <c r="F2838" s="5">
        <f t="shared" si="819"/>
        <v>42795</v>
      </c>
      <c r="G2838" s="5">
        <f t="shared" si="822"/>
        <v>42825</v>
      </c>
      <c r="H2838" t="str">
        <f t="shared" si="825"/>
        <v>2017</v>
      </c>
      <c r="I2838" t="str">
        <f t="shared" si="826"/>
        <v>Yr - 2017</v>
      </c>
      <c r="J2838">
        <f t="shared" si="816"/>
        <v>3</v>
      </c>
      <c r="K2838" t="str">
        <f t="shared" si="827"/>
        <v>Qtr - 3</v>
      </c>
      <c r="L2838" t="str">
        <f t="shared" si="828"/>
        <v>March</v>
      </c>
      <c r="M2838">
        <f t="shared" si="820"/>
        <v>40</v>
      </c>
      <c r="N2838" t="str">
        <f t="shared" si="829"/>
        <v>Wk - 40</v>
      </c>
      <c r="O2838" t="str">
        <f t="shared" si="821"/>
        <v>Wednesday</v>
      </c>
      <c r="P2838" t="str">
        <f t="shared" si="830"/>
        <v>2017</v>
      </c>
      <c r="Q2838">
        <f t="shared" si="831"/>
        <v>3</v>
      </c>
      <c r="R2838">
        <f t="shared" si="832"/>
        <v>4</v>
      </c>
      <c r="T2838" t="str">
        <f t="shared" si="833"/>
        <v>select '20170329' as [MemberId],'201709' as [FYPeriod],'9' as [FYPeriodInYear],'2017-03-01' as [PeriodStart],'2017-03-31' as [PeriodEnd],'2017' as [FYYear],'Yr - 2017' as [FYYearLabel],'3' as [FYQuarter],'Qtr - 3' as [FYQuarterLabel],'March' as [FYMonthLabel],'40' as [FYWeek],'Wk - 40' as [FYWeekLabel],'Wednesday' as [Day],'2017' as [CalendarYear],'3' as [CalendarMonth],'4' as [CalendarDay],Null as [Entity] union all</v>
      </c>
    </row>
    <row r="2839" spans="1:20" x14ac:dyDescent="0.3">
      <c r="A2839">
        <f>IF($D$5-($D$5-(MAX($A$10:A2838)+1))&lt;=$D$5,$D$5-($D$5-(MAX($A$10:A2838)+1)),"")</f>
        <v>2829</v>
      </c>
      <c r="B2839" s="1">
        <f t="shared" si="823"/>
        <v>42824</v>
      </c>
      <c r="C2839" s="1" t="str">
        <f t="shared" si="824"/>
        <v>20170330</v>
      </c>
      <c r="D2839">
        <f t="shared" si="817"/>
        <v>201709</v>
      </c>
      <c r="E2839">
        <f t="shared" si="818"/>
        <v>9</v>
      </c>
      <c r="F2839" s="5">
        <f t="shared" si="819"/>
        <v>42795</v>
      </c>
      <c r="G2839" s="5">
        <f t="shared" si="822"/>
        <v>42825</v>
      </c>
      <c r="H2839" t="str">
        <f t="shared" si="825"/>
        <v>2017</v>
      </c>
      <c r="I2839" t="str">
        <f t="shared" si="826"/>
        <v>Yr - 2017</v>
      </c>
      <c r="J2839">
        <f t="shared" si="816"/>
        <v>3</v>
      </c>
      <c r="K2839" t="str">
        <f t="shared" si="827"/>
        <v>Qtr - 3</v>
      </c>
      <c r="L2839" t="str">
        <f t="shared" si="828"/>
        <v>March</v>
      </c>
      <c r="M2839">
        <f t="shared" si="820"/>
        <v>40</v>
      </c>
      <c r="N2839" t="str">
        <f t="shared" si="829"/>
        <v>Wk - 40</v>
      </c>
      <c r="O2839" t="str">
        <f t="shared" si="821"/>
        <v>Thursday</v>
      </c>
      <c r="P2839" t="str">
        <f t="shared" si="830"/>
        <v>2017</v>
      </c>
      <c r="Q2839">
        <f t="shared" si="831"/>
        <v>3</v>
      </c>
      <c r="R2839">
        <f t="shared" si="832"/>
        <v>5</v>
      </c>
      <c r="T2839" t="str">
        <f t="shared" si="833"/>
        <v>select '20170330' as [MemberId],'201709' as [FYPeriod],'9' as [FYPeriodInYear],'2017-03-01' as [PeriodStart],'2017-03-31' as [PeriodEnd],'2017' as [FYYear],'Yr - 2017' as [FYYearLabel],'3' as [FYQuarter],'Qtr - 3' as [FYQuarterLabel],'March' as [FYMonthLabel],'40' as [FYWeek],'Wk - 40' as [FYWeekLabel],'Thursday' as [Day],'2017' as [CalendarYear],'3' as [CalendarMonth],'5' as [CalendarDay],Null as [Entity] union all</v>
      </c>
    </row>
    <row r="2840" spans="1:20" x14ac:dyDescent="0.3">
      <c r="A2840">
        <f>IF($D$5-($D$5-(MAX($A$10:A2839)+1))&lt;=$D$5,$D$5-($D$5-(MAX($A$10:A2839)+1)),"")</f>
        <v>2830</v>
      </c>
      <c r="B2840" s="1">
        <f t="shared" si="823"/>
        <v>42825</v>
      </c>
      <c r="C2840" s="1" t="str">
        <f t="shared" si="824"/>
        <v>20170331</v>
      </c>
      <c r="D2840">
        <f t="shared" si="817"/>
        <v>201709</v>
      </c>
      <c r="E2840">
        <f t="shared" si="818"/>
        <v>9</v>
      </c>
      <c r="F2840" s="5">
        <f t="shared" si="819"/>
        <v>42795</v>
      </c>
      <c r="G2840" s="5">
        <f t="shared" si="822"/>
        <v>42825</v>
      </c>
      <c r="H2840" t="str">
        <f t="shared" si="825"/>
        <v>2017</v>
      </c>
      <c r="I2840" t="str">
        <f t="shared" si="826"/>
        <v>Yr - 2017</v>
      </c>
      <c r="J2840">
        <f t="shared" si="816"/>
        <v>3</v>
      </c>
      <c r="K2840" t="str">
        <f t="shared" si="827"/>
        <v>Qtr - 3</v>
      </c>
      <c r="L2840" t="str">
        <f t="shared" si="828"/>
        <v>March</v>
      </c>
      <c r="M2840">
        <f t="shared" si="820"/>
        <v>40</v>
      </c>
      <c r="N2840" t="str">
        <f t="shared" si="829"/>
        <v>Wk - 40</v>
      </c>
      <c r="O2840" t="str">
        <f t="shared" si="821"/>
        <v>Friday</v>
      </c>
      <c r="P2840" t="str">
        <f t="shared" si="830"/>
        <v>2017</v>
      </c>
      <c r="Q2840">
        <f t="shared" si="831"/>
        <v>3</v>
      </c>
      <c r="R2840">
        <f t="shared" si="832"/>
        <v>6</v>
      </c>
      <c r="T2840" t="str">
        <f t="shared" si="833"/>
        <v>select '20170331' as [MemberId],'201709' as [FYPeriod],'9' as [FYPeriodInYear],'2017-03-01' as [PeriodStart],'2017-03-31' as [PeriodEnd],'2017' as [FYYear],'Yr - 2017' as [FYYearLabel],'3' as [FYQuarter],'Qtr - 3' as [FYQuarterLabel],'March' as [FYMonthLabel],'40' as [FYWeek],'Wk - 40' as [FYWeekLabel],'Friday' as [Day],'2017' as [CalendarYear],'3' as [CalendarMonth],'6' as [CalendarDay],Null as [Entity] union all</v>
      </c>
    </row>
    <row r="2841" spans="1:20" x14ac:dyDescent="0.3">
      <c r="A2841">
        <f>IF($D$5-($D$5-(MAX($A$10:A2840)+1))&lt;=$D$5,$D$5-($D$5-(MAX($A$10:A2840)+1)),"")</f>
        <v>2831</v>
      </c>
      <c r="B2841" s="1">
        <f t="shared" si="823"/>
        <v>42826</v>
      </c>
      <c r="C2841" s="1" t="str">
        <f t="shared" si="824"/>
        <v>20170401</v>
      </c>
      <c r="D2841">
        <f t="shared" si="817"/>
        <v>201710</v>
      </c>
      <c r="E2841">
        <f t="shared" si="818"/>
        <v>10</v>
      </c>
      <c r="F2841" s="5">
        <f t="shared" si="819"/>
        <v>42826</v>
      </c>
      <c r="G2841" s="5">
        <f t="shared" si="822"/>
        <v>42855</v>
      </c>
      <c r="H2841" t="str">
        <f t="shared" si="825"/>
        <v>2017</v>
      </c>
      <c r="I2841" t="str">
        <f t="shared" si="826"/>
        <v>Yr - 2017</v>
      </c>
      <c r="J2841">
        <f t="shared" si="816"/>
        <v>4</v>
      </c>
      <c r="K2841" t="str">
        <f t="shared" si="827"/>
        <v>Qtr - 4</v>
      </c>
      <c r="L2841" t="str">
        <f t="shared" si="828"/>
        <v>April</v>
      </c>
      <c r="M2841">
        <f t="shared" si="820"/>
        <v>40</v>
      </c>
      <c r="N2841" t="str">
        <f t="shared" si="829"/>
        <v>Wk - 40</v>
      </c>
      <c r="O2841" t="str">
        <f t="shared" si="821"/>
        <v>Saturday</v>
      </c>
      <c r="P2841" t="str">
        <f t="shared" si="830"/>
        <v>2017</v>
      </c>
      <c r="Q2841">
        <f t="shared" si="831"/>
        <v>4</v>
      </c>
      <c r="R2841">
        <f t="shared" si="832"/>
        <v>7</v>
      </c>
      <c r="T2841" t="str">
        <f t="shared" si="833"/>
        <v>select '20170401' as [MemberId],'201710' as [FYPeriod],'10' as [FYPeriodInYear],'2017-04-01' as [PeriodStart],'2017-04-30' as [PeriodEnd],'2017' as [FYYear],'Yr - 2017' as [FYYearLabel],'4' as [FYQuarter],'Qtr - 4' as [FYQuarterLabel],'April' as [FYMonthLabel],'40' as [FYWeek],'Wk - 40' as [FYWeekLabel],'Saturday' as [Day],'2017' as [CalendarYear],'4' as [CalendarMonth],'7' as [CalendarDay],Null as [Entity] union all</v>
      </c>
    </row>
    <row r="2842" spans="1:20" x14ac:dyDescent="0.3">
      <c r="A2842">
        <f>IF($D$5-($D$5-(MAX($A$10:A2841)+1))&lt;=$D$5,$D$5-($D$5-(MAX($A$10:A2841)+1)),"")</f>
        <v>2832</v>
      </c>
      <c r="B2842" s="1">
        <f t="shared" si="823"/>
        <v>42827</v>
      </c>
      <c r="C2842" s="1" t="str">
        <f t="shared" si="824"/>
        <v>20170402</v>
      </c>
      <c r="D2842">
        <f t="shared" si="817"/>
        <v>201710</v>
      </c>
      <c r="E2842">
        <f t="shared" si="818"/>
        <v>10</v>
      </c>
      <c r="F2842" s="5">
        <f t="shared" si="819"/>
        <v>42826</v>
      </c>
      <c r="G2842" s="5">
        <f t="shared" si="822"/>
        <v>42855</v>
      </c>
      <c r="H2842" t="str">
        <f t="shared" si="825"/>
        <v>2017</v>
      </c>
      <c r="I2842" t="str">
        <f t="shared" si="826"/>
        <v>Yr - 2017</v>
      </c>
      <c r="J2842">
        <f t="shared" si="816"/>
        <v>4</v>
      </c>
      <c r="K2842" t="str">
        <f t="shared" si="827"/>
        <v>Qtr - 4</v>
      </c>
      <c r="L2842" t="str">
        <f t="shared" si="828"/>
        <v>April</v>
      </c>
      <c r="M2842">
        <f t="shared" si="820"/>
        <v>40</v>
      </c>
      <c r="N2842" t="str">
        <f t="shared" si="829"/>
        <v>Wk - 40</v>
      </c>
      <c r="O2842" t="str">
        <f t="shared" si="821"/>
        <v>Sunday</v>
      </c>
      <c r="P2842" t="str">
        <f t="shared" si="830"/>
        <v>2017</v>
      </c>
      <c r="Q2842">
        <f t="shared" si="831"/>
        <v>4</v>
      </c>
      <c r="R2842">
        <f t="shared" si="832"/>
        <v>1</v>
      </c>
      <c r="T2842" t="str">
        <f t="shared" si="833"/>
        <v>select '20170402' as [MemberId],'201710' as [FYPeriod],'10' as [FYPeriodInYear],'2017-04-01' as [PeriodStart],'2017-04-30' as [PeriodEnd],'2017' as [FYYear],'Yr - 2017' as [FYYearLabel],'4' as [FYQuarter],'Qtr - 4' as [FYQuarterLabel],'April' as [FYMonthLabel],'40' as [FYWeek],'Wk - 40' as [FYWeekLabel],'Sunday' as [Day],'2017' as [CalendarYear],'4' as [CalendarMonth],'1' as [CalendarDay],Null as [Entity] union all</v>
      </c>
    </row>
    <row r="2843" spans="1:20" x14ac:dyDescent="0.3">
      <c r="A2843">
        <f>IF($D$5-($D$5-(MAX($A$10:A2842)+1))&lt;=$D$5,$D$5-($D$5-(MAX($A$10:A2842)+1)),"")</f>
        <v>2833</v>
      </c>
      <c r="B2843" s="1">
        <f t="shared" si="823"/>
        <v>42828</v>
      </c>
      <c r="C2843" s="1" t="str">
        <f t="shared" si="824"/>
        <v>20170403</v>
      </c>
      <c r="D2843">
        <f t="shared" si="817"/>
        <v>201710</v>
      </c>
      <c r="E2843">
        <f t="shared" si="818"/>
        <v>10</v>
      </c>
      <c r="F2843" s="5">
        <f t="shared" si="819"/>
        <v>42826</v>
      </c>
      <c r="G2843" s="5">
        <f t="shared" si="822"/>
        <v>42855</v>
      </c>
      <c r="H2843" t="str">
        <f t="shared" si="825"/>
        <v>2017</v>
      </c>
      <c r="I2843" t="str">
        <f t="shared" si="826"/>
        <v>Yr - 2017</v>
      </c>
      <c r="J2843">
        <f t="shared" si="816"/>
        <v>4</v>
      </c>
      <c r="K2843" t="str">
        <f t="shared" si="827"/>
        <v>Qtr - 4</v>
      </c>
      <c r="L2843" t="str">
        <f t="shared" si="828"/>
        <v>April</v>
      </c>
      <c r="M2843">
        <f t="shared" si="820"/>
        <v>40</v>
      </c>
      <c r="N2843" t="str">
        <f t="shared" si="829"/>
        <v>Wk - 40</v>
      </c>
      <c r="O2843" t="str">
        <f t="shared" si="821"/>
        <v>Monday</v>
      </c>
      <c r="P2843" t="str">
        <f t="shared" si="830"/>
        <v>2017</v>
      </c>
      <c r="Q2843">
        <f t="shared" si="831"/>
        <v>4</v>
      </c>
      <c r="R2843">
        <f t="shared" si="832"/>
        <v>2</v>
      </c>
      <c r="T2843" t="str">
        <f t="shared" si="833"/>
        <v>select '20170403' as [MemberId],'201710' as [FYPeriod],'10' as [FYPeriodInYear],'2017-04-01' as [PeriodStart],'2017-04-30' as [PeriodEnd],'2017' as [FYYear],'Yr - 2017' as [FYYearLabel],'4' as [FYQuarter],'Qtr - 4' as [FYQuarterLabel],'April' as [FYMonthLabel],'40' as [FYWeek],'Wk - 40' as [FYWeekLabel],'Monday' as [Day],'2017' as [CalendarYear],'4' as [CalendarMonth],'2' as [CalendarDay],Null as [Entity] union all</v>
      </c>
    </row>
    <row r="2844" spans="1:20" x14ac:dyDescent="0.3">
      <c r="A2844">
        <f>IF($D$5-($D$5-(MAX($A$10:A2843)+1))&lt;=$D$5,$D$5-($D$5-(MAX($A$10:A2843)+1)),"")</f>
        <v>2834</v>
      </c>
      <c r="B2844" s="1">
        <f t="shared" si="823"/>
        <v>42829</v>
      </c>
      <c r="C2844" s="1" t="str">
        <f t="shared" si="824"/>
        <v>20170404</v>
      </c>
      <c r="D2844">
        <f t="shared" si="817"/>
        <v>201710</v>
      </c>
      <c r="E2844">
        <f t="shared" si="818"/>
        <v>10</v>
      </c>
      <c r="F2844" s="5">
        <f t="shared" si="819"/>
        <v>42826</v>
      </c>
      <c r="G2844" s="5">
        <f t="shared" si="822"/>
        <v>42855</v>
      </c>
      <c r="H2844" t="str">
        <f t="shared" si="825"/>
        <v>2017</v>
      </c>
      <c r="I2844" t="str">
        <f t="shared" si="826"/>
        <v>Yr - 2017</v>
      </c>
      <c r="J2844">
        <f t="shared" si="816"/>
        <v>4</v>
      </c>
      <c r="K2844" t="str">
        <f t="shared" si="827"/>
        <v>Qtr - 4</v>
      </c>
      <c r="L2844" t="str">
        <f t="shared" si="828"/>
        <v>April</v>
      </c>
      <c r="M2844">
        <f t="shared" si="820"/>
        <v>40</v>
      </c>
      <c r="N2844" t="str">
        <f t="shared" si="829"/>
        <v>Wk - 40</v>
      </c>
      <c r="O2844" t="str">
        <f t="shared" si="821"/>
        <v>Tuesday</v>
      </c>
      <c r="P2844" t="str">
        <f t="shared" si="830"/>
        <v>2017</v>
      </c>
      <c r="Q2844">
        <f t="shared" si="831"/>
        <v>4</v>
      </c>
      <c r="R2844">
        <f t="shared" si="832"/>
        <v>3</v>
      </c>
      <c r="T2844" t="str">
        <f t="shared" si="833"/>
        <v>select '20170404' as [MemberId],'201710' as [FYPeriod],'10' as [FYPeriodInYear],'2017-04-01' as [PeriodStart],'2017-04-30' as [PeriodEnd],'2017' as [FYYear],'Yr - 2017' as [FYYearLabel],'4' as [FYQuarter],'Qtr - 4' as [FYQuarterLabel],'April' as [FYMonthLabel],'40' as [FYWeek],'Wk - 40' as [FYWeekLabel],'Tuesday' as [Day],'2017' as [CalendarYear],'4' as [CalendarMonth],'3' as [CalendarDay],Null as [Entity] union all</v>
      </c>
    </row>
    <row r="2845" spans="1:20" x14ac:dyDescent="0.3">
      <c r="A2845">
        <f>IF($D$5-($D$5-(MAX($A$10:A2844)+1))&lt;=$D$5,$D$5-($D$5-(MAX($A$10:A2844)+1)),"")</f>
        <v>2835</v>
      </c>
      <c r="B2845" s="1">
        <f t="shared" si="823"/>
        <v>42830</v>
      </c>
      <c r="C2845" s="1" t="str">
        <f t="shared" si="824"/>
        <v>20170405</v>
      </c>
      <c r="D2845">
        <f t="shared" si="817"/>
        <v>201710</v>
      </c>
      <c r="E2845">
        <f t="shared" si="818"/>
        <v>10</v>
      </c>
      <c r="F2845" s="5">
        <f t="shared" si="819"/>
        <v>42826</v>
      </c>
      <c r="G2845" s="5">
        <f t="shared" si="822"/>
        <v>42855</v>
      </c>
      <c r="H2845" t="str">
        <f t="shared" si="825"/>
        <v>2017</v>
      </c>
      <c r="I2845" t="str">
        <f t="shared" si="826"/>
        <v>Yr - 2017</v>
      </c>
      <c r="J2845">
        <f t="shared" si="816"/>
        <v>4</v>
      </c>
      <c r="K2845" t="str">
        <f t="shared" si="827"/>
        <v>Qtr - 4</v>
      </c>
      <c r="L2845" t="str">
        <f t="shared" si="828"/>
        <v>April</v>
      </c>
      <c r="M2845">
        <f t="shared" si="820"/>
        <v>41</v>
      </c>
      <c r="N2845" t="str">
        <f t="shared" si="829"/>
        <v>Wk - 41</v>
      </c>
      <c r="O2845" t="str">
        <f t="shared" si="821"/>
        <v>Wednesday</v>
      </c>
      <c r="P2845" t="str">
        <f t="shared" si="830"/>
        <v>2017</v>
      </c>
      <c r="Q2845">
        <f t="shared" si="831"/>
        <v>4</v>
      </c>
      <c r="R2845">
        <f t="shared" si="832"/>
        <v>4</v>
      </c>
      <c r="T2845" t="str">
        <f t="shared" si="833"/>
        <v>select '20170405' as [MemberId],'201710' as [FYPeriod],'10' as [FYPeriodInYear],'2017-04-01' as [PeriodStart],'2017-04-30' as [PeriodEnd],'2017' as [FYYear],'Yr - 2017' as [FYYearLabel],'4' as [FYQuarter],'Qtr - 4' as [FYQuarterLabel],'April' as [FYMonthLabel],'41' as [FYWeek],'Wk - 41' as [FYWeekLabel],'Wednesday' as [Day],'2017' as [CalendarYear],'4' as [CalendarMonth],'4' as [CalendarDay],Null as [Entity] union all</v>
      </c>
    </row>
    <row r="2846" spans="1:20" x14ac:dyDescent="0.3">
      <c r="A2846">
        <f>IF($D$5-($D$5-(MAX($A$10:A2845)+1))&lt;=$D$5,$D$5-($D$5-(MAX($A$10:A2845)+1)),"")</f>
        <v>2836</v>
      </c>
      <c r="B2846" s="1">
        <f t="shared" si="823"/>
        <v>42831</v>
      </c>
      <c r="C2846" s="1" t="str">
        <f t="shared" si="824"/>
        <v>20170406</v>
      </c>
      <c r="D2846">
        <f t="shared" si="817"/>
        <v>201710</v>
      </c>
      <c r="E2846">
        <f t="shared" si="818"/>
        <v>10</v>
      </c>
      <c r="F2846" s="5">
        <f t="shared" si="819"/>
        <v>42826</v>
      </c>
      <c r="G2846" s="5">
        <f t="shared" si="822"/>
        <v>42855</v>
      </c>
      <c r="H2846" t="str">
        <f t="shared" si="825"/>
        <v>2017</v>
      </c>
      <c r="I2846" t="str">
        <f t="shared" si="826"/>
        <v>Yr - 2017</v>
      </c>
      <c r="J2846">
        <f t="shared" si="816"/>
        <v>4</v>
      </c>
      <c r="K2846" t="str">
        <f t="shared" si="827"/>
        <v>Qtr - 4</v>
      </c>
      <c r="L2846" t="str">
        <f t="shared" si="828"/>
        <v>April</v>
      </c>
      <c r="M2846">
        <f t="shared" si="820"/>
        <v>41</v>
      </c>
      <c r="N2846" t="str">
        <f t="shared" si="829"/>
        <v>Wk - 41</v>
      </c>
      <c r="O2846" t="str">
        <f t="shared" si="821"/>
        <v>Thursday</v>
      </c>
      <c r="P2846" t="str">
        <f t="shared" si="830"/>
        <v>2017</v>
      </c>
      <c r="Q2846">
        <f t="shared" si="831"/>
        <v>4</v>
      </c>
      <c r="R2846">
        <f t="shared" si="832"/>
        <v>5</v>
      </c>
      <c r="T2846" t="str">
        <f t="shared" si="833"/>
        <v>select '20170406' as [MemberId],'201710' as [FYPeriod],'10' as [FYPeriodInYear],'2017-04-01' as [PeriodStart],'2017-04-30' as [PeriodEnd],'2017' as [FYYear],'Yr - 2017' as [FYYearLabel],'4' as [FYQuarter],'Qtr - 4' as [FYQuarterLabel],'April' as [FYMonthLabel],'41' as [FYWeek],'Wk - 41' as [FYWeekLabel],'Thursday' as [Day],'2017' as [CalendarYear],'4' as [CalendarMonth],'5' as [CalendarDay],Null as [Entity] union all</v>
      </c>
    </row>
    <row r="2847" spans="1:20" x14ac:dyDescent="0.3">
      <c r="A2847">
        <f>IF($D$5-($D$5-(MAX($A$10:A2846)+1))&lt;=$D$5,$D$5-($D$5-(MAX($A$10:A2846)+1)),"")</f>
        <v>2837</v>
      </c>
      <c r="B2847" s="1">
        <f t="shared" si="823"/>
        <v>42832</v>
      </c>
      <c r="C2847" s="1" t="str">
        <f t="shared" si="824"/>
        <v>20170407</v>
      </c>
      <c r="D2847">
        <f t="shared" si="817"/>
        <v>201710</v>
      </c>
      <c r="E2847">
        <f t="shared" si="818"/>
        <v>10</v>
      </c>
      <c r="F2847" s="5">
        <f t="shared" si="819"/>
        <v>42826</v>
      </c>
      <c r="G2847" s="5">
        <f t="shared" si="822"/>
        <v>42855</v>
      </c>
      <c r="H2847" t="str">
        <f t="shared" si="825"/>
        <v>2017</v>
      </c>
      <c r="I2847" t="str">
        <f t="shared" si="826"/>
        <v>Yr - 2017</v>
      </c>
      <c r="J2847">
        <f t="shared" si="816"/>
        <v>4</v>
      </c>
      <c r="K2847" t="str">
        <f t="shared" si="827"/>
        <v>Qtr - 4</v>
      </c>
      <c r="L2847" t="str">
        <f t="shared" si="828"/>
        <v>April</v>
      </c>
      <c r="M2847">
        <f t="shared" si="820"/>
        <v>41</v>
      </c>
      <c r="N2847" t="str">
        <f t="shared" si="829"/>
        <v>Wk - 41</v>
      </c>
      <c r="O2847" t="str">
        <f t="shared" si="821"/>
        <v>Friday</v>
      </c>
      <c r="P2847" t="str">
        <f t="shared" si="830"/>
        <v>2017</v>
      </c>
      <c r="Q2847">
        <f t="shared" si="831"/>
        <v>4</v>
      </c>
      <c r="R2847">
        <f t="shared" si="832"/>
        <v>6</v>
      </c>
      <c r="T2847" t="str">
        <f t="shared" si="833"/>
        <v>select '20170407' as [MemberId],'201710' as [FYPeriod],'10' as [FYPeriodInYear],'2017-04-01' as [PeriodStart],'2017-04-30' as [PeriodEnd],'2017' as [FYYear],'Yr - 2017' as [FYYearLabel],'4' as [FYQuarter],'Qtr - 4' as [FYQuarterLabel],'April' as [FYMonthLabel],'41' as [FYWeek],'Wk - 41' as [FYWeekLabel],'Friday' as [Day],'2017' as [CalendarYear],'4' as [CalendarMonth],'6' as [CalendarDay],Null as [Entity] union all</v>
      </c>
    </row>
    <row r="2848" spans="1:20" x14ac:dyDescent="0.3">
      <c r="A2848">
        <f>IF($D$5-($D$5-(MAX($A$10:A2847)+1))&lt;=$D$5,$D$5-($D$5-(MAX($A$10:A2847)+1)),"")</f>
        <v>2838</v>
      </c>
      <c r="B2848" s="1">
        <f t="shared" si="823"/>
        <v>42833</v>
      </c>
      <c r="C2848" s="1" t="str">
        <f t="shared" si="824"/>
        <v>20170408</v>
      </c>
      <c r="D2848">
        <f t="shared" si="817"/>
        <v>201710</v>
      </c>
      <c r="E2848">
        <f t="shared" si="818"/>
        <v>10</v>
      </c>
      <c r="F2848" s="5">
        <f t="shared" si="819"/>
        <v>42826</v>
      </c>
      <c r="G2848" s="5">
        <f t="shared" si="822"/>
        <v>42855</v>
      </c>
      <c r="H2848" t="str">
        <f t="shared" si="825"/>
        <v>2017</v>
      </c>
      <c r="I2848" t="str">
        <f t="shared" si="826"/>
        <v>Yr - 2017</v>
      </c>
      <c r="J2848">
        <f t="shared" si="816"/>
        <v>4</v>
      </c>
      <c r="K2848" t="str">
        <f t="shared" si="827"/>
        <v>Qtr - 4</v>
      </c>
      <c r="L2848" t="str">
        <f t="shared" si="828"/>
        <v>April</v>
      </c>
      <c r="M2848">
        <f t="shared" si="820"/>
        <v>41</v>
      </c>
      <c r="N2848" t="str">
        <f t="shared" si="829"/>
        <v>Wk - 41</v>
      </c>
      <c r="O2848" t="str">
        <f t="shared" si="821"/>
        <v>Saturday</v>
      </c>
      <c r="P2848" t="str">
        <f t="shared" si="830"/>
        <v>2017</v>
      </c>
      <c r="Q2848">
        <f t="shared" si="831"/>
        <v>4</v>
      </c>
      <c r="R2848">
        <f t="shared" si="832"/>
        <v>7</v>
      </c>
      <c r="T2848" t="str">
        <f t="shared" si="833"/>
        <v>select '20170408' as [MemberId],'201710' as [FYPeriod],'10' as [FYPeriodInYear],'2017-04-01' as [PeriodStart],'2017-04-30' as [PeriodEnd],'2017' as [FYYear],'Yr - 2017' as [FYYearLabel],'4' as [FYQuarter],'Qtr - 4' as [FYQuarterLabel],'April' as [FYMonthLabel],'41' as [FYWeek],'Wk - 41' as [FYWeekLabel],'Saturday' as [Day],'2017' as [CalendarYear],'4' as [CalendarMonth],'7' as [CalendarDay],Null as [Entity] union all</v>
      </c>
    </row>
    <row r="2849" spans="1:20" x14ac:dyDescent="0.3">
      <c r="A2849">
        <f>IF($D$5-($D$5-(MAX($A$10:A2848)+1))&lt;=$D$5,$D$5-($D$5-(MAX($A$10:A2848)+1)),"")</f>
        <v>2839</v>
      </c>
      <c r="B2849" s="1">
        <f t="shared" si="823"/>
        <v>42834</v>
      </c>
      <c r="C2849" s="1" t="str">
        <f t="shared" si="824"/>
        <v>20170409</v>
      </c>
      <c r="D2849">
        <f t="shared" si="817"/>
        <v>201710</v>
      </c>
      <c r="E2849">
        <f t="shared" si="818"/>
        <v>10</v>
      </c>
      <c r="F2849" s="5">
        <f t="shared" si="819"/>
        <v>42826</v>
      </c>
      <c r="G2849" s="5">
        <f t="shared" si="822"/>
        <v>42855</v>
      </c>
      <c r="H2849" t="str">
        <f t="shared" si="825"/>
        <v>2017</v>
      </c>
      <c r="I2849" t="str">
        <f t="shared" si="826"/>
        <v>Yr - 2017</v>
      </c>
      <c r="J2849">
        <f t="shared" si="816"/>
        <v>4</v>
      </c>
      <c r="K2849" t="str">
        <f t="shared" si="827"/>
        <v>Qtr - 4</v>
      </c>
      <c r="L2849" t="str">
        <f t="shared" si="828"/>
        <v>April</v>
      </c>
      <c r="M2849">
        <f t="shared" si="820"/>
        <v>41</v>
      </c>
      <c r="N2849" t="str">
        <f t="shared" si="829"/>
        <v>Wk - 41</v>
      </c>
      <c r="O2849" t="str">
        <f t="shared" si="821"/>
        <v>Sunday</v>
      </c>
      <c r="P2849" t="str">
        <f t="shared" si="830"/>
        <v>2017</v>
      </c>
      <c r="Q2849">
        <f t="shared" si="831"/>
        <v>4</v>
      </c>
      <c r="R2849">
        <f t="shared" si="832"/>
        <v>1</v>
      </c>
      <c r="T2849" t="str">
        <f t="shared" si="833"/>
        <v>select '20170409' as [MemberId],'201710' as [FYPeriod],'10' as [FYPeriodInYear],'2017-04-01' as [PeriodStart],'2017-04-30' as [PeriodEnd],'2017' as [FYYear],'Yr - 2017' as [FYYearLabel],'4' as [FYQuarter],'Qtr - 4' as [FYQuarterLabel],'April' as [FYMonthLabel],'41' as [FYWeek],'Wk - 41' as [FYWeekLabel],'Sunday' as [Day],'2017' as [CalendarYear],'4' as [CalendarMonth],'1' as [CalendarDay],Null as [Entity] union all</v>
      </c>
    </row>
    <row r="2850" spans="1:20" x14ac:dyDescent="0.3">
      <c r="A2850">
        <f>IF($D$5-($D$5-(MAX($A$10:A2849)+1))&lt;=$D$5,$D$5-($D$5-(MAX($A$10:A2849)+1)),"")</f>
        <v>2840</v>
      </c>
      <c r="B2850" s="1">
        <f t="shared" si="823"/>
        <v>42835</v>
      </c>
      <c r="C2850" s="1" t="str">
        <f t="shared" si="824"/>
        <v>20170410</v>
      </c>
      <c r="D2850">
        <f t="shared" si="817"/>
        <v>201710</v>
      </c>
      <c r="E2850">
        <f t="shared" si="818"/>
        <v>10</v>
      </c>
      <c r="F2850" s="5">
        <f t="shared" si="819"/>
        <v>42826</v>
      </c>
      <c r="G2850" s="5">
        <f t="shared" si="822"/>
        <v>42855</v>
      </c>
      <c r="H2850" t="str">
        <f t="shared" si="825"/>
        <v>2017</v>
      </c>
      <c r="I2850" t="str">
        <f t="shared" si="826"/>
        <v>Yr - 2017</v>
      </c>
      <c r="J2850">
        <f t="shared" si="816"/>
        <v>4</v>
      </c>
      <c r="K2850" t="str">
        <f t="shared" si="827"/>
        <v>Qtr - 4</v>
      </c>
      <c r="L2850" t="str">
        <f t="shared" si="828"/>
        <v>April</v>
      </c>
      <c r="M2850">
        <f t="shared" si="820"/>
        <v>41</v>
      </c>
      <c r="N2850" t="str">
        <f t="shared" si="829"/>
        <v>Wk - 41</v>
      </c>
      <c r="O2850" t="str">
        <f t="shared" si="821"/>
        <v>Monday</v>
      </c>
      <c r="P2850" t="str">
        <f t="shared" si="830"/>
        <v>2017</v>
      </c>
      <c r="Q2850">
        <f t="shared" si="831"/>
        <v>4</v>
      </c>
      <c r="R2850">
        <f t="shared" si="832"/>
        <v>2</v>
      </c>
      <c r="T2850" t="str">
        <f t="shared" si="833"/>
        <v>select '20170410' as [MemberId],'201710' as [FYPeriod],'10' as [FYPeriodInYear],'2017-04-01' as [PeriodStart],'2017-04-30' as [PeriodEnd],'2017' as [FYYear],'Yr - 2017' as [FYYearLabel],'4' as [FYQuarter],'Qtr - 4' as [FYQuarterLabel],'April' as [FYMonthLabel],'41' as [FYWeek],'Wk - 41' as [FYWeekLabel],'Monday' as [Day],'2017' as [CalendarYear],'4' as [CalendarMonth],'2' as [CalendarDay],Null as [Entity] union all</v>
      </c>
    </row>
    <row r="2851" spans="1:20" x14ac:dyDescent="0.3">
      <c r="A2851">
        <f>IF($D$5-($D$5-(MAX($A$10:A2850)+1))&lt;=$D$5,$D$5-($D$5-(MAX($A$10:A2850)+1)),"")</f>
        <v>2841</v>
      </c>
      <c r="B2851" s="1">
        <f t="shared" si="823"/>
        <v>42836</v>
      </c>
      <c r="C2851" s="1" t="str">
        <f t="shared" si="824"/>
        <v>20170411</v>
      </c>
      <c r="D2851">
        <f t="shared" si="817"/>
        <v>201710</v>
      </c>
      <c r="E2851">
        <f t="shared" si="818"/>
        <v>10</v>
      </c>
      <c r="F2851" s="5">
        <f t="shared" si="819"/>
        <v>42826</v>
      </c>
      <c r="G2851" s="5">
        <f t="shared" si="822"/>
        <v>42855</v>
      </c>
      <c r="H2851" t="str">
        <f t="shared" si="825"/>
        <v>2017</v>
      </c>
      <c r="I2851" t="str">
        <f t="shared" si="826"/>
        <v>Yr - 2017</v>
      </c>
      <c r="J2851">
        <f t="shared" si="816"/>
        <v>4</v>
      </c>
      <c r="K2851" t="str">
        <f t="shared" si="827"/>
        <v>Qtr - 4</v>
      </c>
      <c r="L2851" t="str">
        <f t="shared" si="828"/>
        <v>April</v>
      </c>
      <c r="M2851">
        <f t="shared" si="820"/>
        <v>41</v>
      </c>
      <c r="N2851" t="str">
        <f t="shared" si="829"/>
        <v>Wk - 41</v>
      </c>
      <c r="O2851" t="str">
        <f t="shared" si="821"/>
        <v>Tuesday</v>
      </c>
      <c r="P2851" t="str">
        <f t="shared" si="830"/>
        <v>2017</v>
      </c>
      <c r="Q2851">
        <f t="shared" si="831"/>
        <v>4</v>
      </c>
      <c r="R2851">
        <f t="shared" si="832"/>
        <v>3</v>
      </c>
      <c r="T2851" t="str">
        <f t="shared" si="833"/>
        <v>select '20170411' as [MemberId],'201710' as [FYPeriod],'10' as [FYPeriodInYear],'2017-04-01' as [PeriodStart],'2017-04-30' as [PeriodEnd],'2017' as [FYYear],'Yr - 2017' as [FYYearLabel],'4' as [FYQuarter],'Qtr - 4' as [FYQuarterLabel],'April' as [FYMonthLabel],'41' as [FYWeek],'Wk - 41' as [FYWeekLabel],'Tuesday' as [Day],'2017' as [CalendarYear],'4' as [CalendarMonth],'3' as [CalendarDay],Null as [Entity] union all</v>
      </c>
    </row>
    <row r="2852" spans="1:20" x14ac:dyDescent="0.3">
      <c r="A2852">
        <f>IF($D$5-($D$5-(MAX($A$10:A2851)+1))&lt;=$D$5,$D$5-($D$5-(MAX($A$10:A2851)+1)),"")</f>
        <v>2842</v>
      </c>
      <c r="B2852" s="1">
        <f t="shared" si="823"/>
        <v>42837</v>
      </c>
      <c r="C2852" s="1" t="str">
        <f t="shared" si="824"/>
        <v>20170412</v>
      </c>
      <c r="D2852">
        <f t="shared" si="817"/>
        <v>201710</v>
      </c>
      <c r="E2852">
        <f t="shared" si="818"/>
        <v>10</v>
      </c>
      <c r="F2852" s="5">
        <f t="shared" si="819"/>
        <v>42826</v>
      </c>
      <c r="G2852" s="5">
        <f t="shared" si="822"/>
        <v>42855</v>
      </c>
      <c r="H2852" t="str">
        <f t="shared" si="825"/>
        <v>2017</v>
      </c>
      <c r="I2852" t="str">
        <f t="shared" si="826"/>
        <v>Yr - 2017</v>
      </c>
      <c r="J2852">
        <f t="shared" si="816"/>
        <v>4</v>
      </c>
      <c r="K2852" t="str">
        <f t="shared" si="827"/>
        <v>Qtr - 4</v>
      </c>
      <c r="L2852" t="str">
        <f t="shared" si="828"/>
        <v>April</v>
      </c>
      <c r="M2852">
        <f t="shared" si="820"/>
        <v>42</v>
      </c>
      <c r="N2852" t="str">
        <f t="shared" si="829"/>
        <v>Wk - 42</v>
      </c>
      <c r="O2852" t="str">
        <f t="shared" si="821"/>
        <v>Wednesday</v>
      </c>
      <c r="P2852" t="str">
        <f t="shared" si="830"/>
        <v>2017</v>
      </c>
      <c r="Q2852">
        <f t="shared" si="831"/>
        <v>4</v>
      </c>
      <c r="R2852">
        <f t="shared" si="832"/>
        <v>4</v>
      </c>
      <c r="T2852" t="str">
        <f t="shared" si="833"/>
        <v>select '20170412' as [MemberId],'201710' as [FYPeriod],'10' as [FYPeriodInYear],'2017-04-01' as [PeriodStart],'2017-04-30' as [PeriodEnd],'2017' as [FYYear],'Yr - 2017' as [FYYearLabel],'4' as [FYQuarter],'Qtr - 4' as [FYQuarterLabel],'April' as [FYMonthLabel],'42' as [FYWeek],'Wk - 42' as [FYWeekLabel],'Wednesday' as [Day],'2017' as [CalendarYear],'4' as [CalendarMonth],'4' as [CalendarDay],Null as [Entity] union all</v>
      </c>
    </row>
    <row r="2853" spans="1:20" x14ac:dyDescent="0.3">
      <c r="A2853">
        <f>IF($D$5-($D$5-(MAX($A$10:A2852)+1))&lt;=$D$5,$D$5-($D$5-(MAX($A$10:A2852)+1)),"")</f>
        <v>2843</v>
      </c>
      <c r="B2853" s="1">
        <f t="shared" si="823"/>
        <v>42838</v>
      </c>
      <c r="C2853" s="1" t="str">
        <f t="shared" si="824"/>
        <v>20170413</v>
      </c>
      <c r="D2853">
        <f t="shared" si="817"/>
        <v>201710</v>
      </c>
      <c r="E2853">
        <f t="shared" si="818"/>
        <v>10</v>
      </c>
      <c r="F2853" s="5">
        <f t="shared" si="819"/>
        <v>42826</v>
      </c>
      <c r="G2853" s="5">
        <f t="shared" si="822"/>
        <v>42855</v>
      </c>
      <c r="H2853" t="str">
        <f t="shared" si="825"/>
        <v>2017</v>
      </c>
      <c r="I2853" t="str">
        <f t="shared" si="826"/>
        <v>Yr - 2017</v>
      </c>
      <c r="J2853">
        <f t="shared" si="816"/>
        <v>4</v>
      </c>
      <c r="K2853" t="str">
        <f t="shared" si="827"/>
        <v>Qtr - 4</v>
      </c>
      <c r="L2853" t="str">
        <f t="shared" si="828"/>
        <v>April</v>
      </c>
      <c r="M2853">
        <f t="shared" si="820"/>
        <v>42</v>
      </c>
      <c r="N2853" t="str">
        <f t="shared" si="829"/>
        <v>Wk - 42</v>
      </c>
      <c r="O2853" t="str">
        <f t="shared" si="821"/>
        <v>Thursday</v>
      </c>
      <c r="P2853" t="str">
        <f t="shared" si="830"/>
        <v>2017</v>
      </c>
      <c r="Q2853">
        <f t="shared" si="831"/>
        <v>4</v>
      </c>
      <c r="R2853">
        <f t="shared" si="832"/>
        <v>5</v>
      </c>
      <c r="T2853" t="str">
        <f t="shared" si="833"/>
        <v>select '20170413' as [MemberId],'201710' as [FYPeriod],'10' as [FYPeriodInYear],'2017-04-01' as [PeriodStart],'2017-04-30' as [PeriodEnd],'2017' as [FYYear],'Yr - 2017' as [FYYearLabel],'4' as [FYQuarter],'Qtr - 4' as [FYQuarterLabel],'April' as [FYMonthLabel],'42' as [FYWeek],'Wk - 42' as [FYWeekLabel],'Thursday' as [Day],'2017' as [CalendarYear],'4' as [CalendarMonth],'5' as [CalendarDay],Null as [Entity] union all</v>
      </c>
    </row>
    <row r="2854" spans="1:20" x14ac:dyDescent="0.3">
      <c r="A2854">
        <f>IF($D$5-($D$5-(MAX($A$10:A2853)+1))&lt;=$D$5,$D$5-($D$5-(MAX($A$10:A2853)+1)),"")</f>
        <v>2844</v>
      </c>
      <c r="B2854" s="1">
        <f t="shared" si="823"/>
        <v>42839</v>
      </c>
      <c r="C2854" s="1" t="str">
        <f t="shared" si="824"/>
        <v>20170414</v>
      </c>
      <c r="D2854">
        <f t="shared" si="817"/>
        <v>201710</v>
      </c>
      <c r="E2854">
        <f t="shared" si="818"/>
        <v>10</v>
      </c>
      <c r="F2854" s="5">
        <f t="shared" si="819"/>
        <v>42826</v>
      </c>
      <c r="G2854" s="5">
        <f t="shared" si="822"/>
        <v>42855</v>
      </c>
      <c r="H2854" t="str">
        <f t="shared" si="825"/>
        <v>2017</v>
      </c>
      <c r="I2854" t="str">
        <f t="shared" si="826"/>
        <v>Yr - 2017</v>
      </c>
      <c r="J2854">
        <f t="shared" si="816"/>
        <v>4</v>
      </c>
      <c r="K2854" t="str">
        <f t="shared" si="827"/>
        <v>Qtr - 4</v>
      </c>
      <c r="L2854" t="str">
        <f t="shared" si="828"/>
        <v>April</v>
      </c>
      <c r="M2854">
        <f t="shared" si="820"/>
        <v>42</v>
      </c>
      <c r="N2854" t="str">
        <f t="shared" si="829"/>
        <v>Wk - 42</v>
      </c>
      <c r="O2854" t="str">
        <f t="shared" si="821"/>
        <v>Friday</v>
      </c>
      <c r="P2854" t="str">
        <f t="shared" si="830"/>
        <v>2017</v>
      </c>
      <c r="Q2854">
        <f t="shared" si="831"/>
        <v>4</v>
      </c>
      <c r="R2854">
        <f t="shared" si="832"/>
        <v>6</v>
      </c>
      <c r="T2854" t="str">
        <f t="shared" si="833"/>
        <v>select '20170414' as [MemberId],'201710' as [FYPeriod],'10' as [FYPeriodInYear],'2017-04-01' as [PeriodStart],'2017-04-30' as [PeriodEnd],'2017' as [FYYear],'Yr - 2017' as [FYYearLabel],'4' as [FYQuarter],'Qtr - 4' as [FYQuarterLabel],'April' as [FYMonthLabel],'42' as [FYWeek],'Wk - 42' as [FYWeekLabel],'Friday' as [Day],'2017' as [CalendarYear],'4' as [CalendarMonth],'6' as [CalendarDay],Null as [Entity] union all</v>
      </c>
    </row>
    <row r="2855" spans="1:20" x14ac:dyDescent="0.3">
      <c r="A2855">
        <f>IF($D$5-($D$5-(MAX($A$10:A2854)+1))&lt;=$D$5,$D$5-($D$5-(MAX($A$10:A2854)+1)),"")</f>
        <v>2845</v>
      </c>
      <c r="B2855" s="1">
        <f t="shared" si="823"/>
        <v>42840</v>
      </c>
      <c r="C2855" s="1" t="str">
        <f t="shared" si="824"/>
        <v>20170415</v>
      </c>
      <c r="D2855">
        <f t="shared" si="817"/>
        <v>201710</v>
      </c>
      <c r="E2855">
        <f t="shared" si="818"/>
        <v>10</v>
      </c>
      <c r="F2855" s="5">
        <f t="shared" si="819"/>
        <v>42826</v>
      </c>
      <c r="G2855" s="5">
        <f t="shared" si="822"/>
        <v>42855</v>
      </c>
      <c r="H2855" t="str">
        <f t="shared" si="825"/>
        <v>2017</v>
      </c>
      <c r="I2855" t="str">
        <f t="shared" si="826"/>
        <v>Yr - 2017</v>
      </c>
      <c r="J2855">
        <f t="shared" ref="J2855:J2918" si="834">IF($A2855="","",IF($G$3="Yes",ROUNDUP(MONTH($B2855)/3,0),IF($E2855=1,1,IF(AND(NOT(ISNA(MATCH($E2855,$AP$3:$AR$3,0))),MOD($E2854,3)=0),$J2854+1,$J2854))))</f>
        <v>4</v>
      </c>
      <c r="K2855" t="str">
        <f t="shared" si="827"/>
        <v>Qtr - 4</v>
      </c>
      <c r="L2855" t="str">
        <f t="shared" si="828"/>
        <v>April</v>
      </c>
      <c r="M2855">
        <f t="shared" si="820"/>
        <v>42</v>
      </c>
      <c r="N2855" t="str">
        <f t="shared" si="829"/>
        <v>Wk - 42</v>
      </c>
      <c r="O2855" t="str">
        <f t="shared" si="821"/>
        <v>Saturday</v>
      </c>
      <c r="P2855" t="str">
        <f t="shared" si="830"/>
        <v>2017</v>
      </c>
      <c r="Q2855">
        <f t="shared" si="831"/>
        <v>4</v>
      </c>
      <c r="R2855">
        <f t="shared" si="832"/>
        <v>7</v>
      </c>
      <c r="T2855" t="str">
        <f t="shared" si="833"/>
        <v>select '20170415' as [MemberId],'201710' as [FYPeriod],'10' as [FYPeriodInYear],'2017-04-01' as [PeriodStart],'2017-04-30' as [PeriodEnd],'2017' as [FYYear],'Yr - 2017' as [FYYearLabel],'4' as [FYQuarter],'Qtr - 4' as [FYQuarterLabel],'April' as [FYMonthLabel],'42' as [FYWeek],'Wk - 42' as [FYWeekLabel],'Saturday' as [Day],'2017' as [CalendarYear],'4' as [CalendarMonth],'7' as [CalendarDay],Null as [Entity] union all</v>
      </c>
    </row>
    <row r="2856" spans="1:20" x14ac:dyDescent="0.3">
      <c r="A2856">
        <f>IF($D$5-($D$5-(MAX($A$10:A2855)+1))&lt;=$D$5,$D$5-($D$5-(MAX($A$10:A2855)+1)),"")</f>
        <v>2846</v>
      </c>
      <c r="B2856" s="1">
        <f t="shared" si="823"/>
        <v>42841</v>
      </c>
      <c r="C2856" s="1" t="str">
        <f t="shared" si="824"/>
        <v>20170416</v>
      </c>
      <c r="D2856">
        <f t="shared" si="817"/>
        <v>201710</v>
      </c>
      <c r="E2856">
        <f t="shared" si="818"/>
        <v>10</v>
      </c>
      <c r="F2856" s="5">
        <f t="shared" si="819"/>
        <v>42826</v>
      </c>
      <c r="G2856" s="5">
        <f t="shared" si="822"/>
        <v>42855</v>
      </c>
      <c r="H2856" t="str">
        <f t="shared" si="825"/>
        <v>2017</v>
      </c>
      <c r="I2856" t="str">
        <f t="shared" si="826"/>
        <v>Yr - 2017</v>
      </c>
      <c r="J2856">
        <f t="shared" si="834"/>
        <v>4</v>
      </c>
      <c r="K2856" t="str">
        <f t="shared" si="827"/>
        <v>Qtr - 4</v>
      </c>
      <c r="L2856" t="str">
        <f t="shared" si="828"/>
        <v>April</v>
      </c>
      <c r="M2856">
        <f t="shared" si="820"/>
        <v>42</v>
      </c>
      <c r="N2856" t="str">
        <f t="shared" si="829"/>
        <v>Wk - 42</v>
      </c>
      <c r="O2856" t="str">
        <f t="shared" si="821"/>
        <v>Sunday</v>
      </c>
      <c r="P2856" t="str">
        <f t="shared" si="830"/>
        <v>2017</v>
      </c>
      <c r="Q2856">
        <f t="shared" si="831"/>
        <v>4</v>
      </c>
      <c r="R2856">
        <f t="shared" si="832"/>
        <v>1</v>
      </c>
      <c r="T2856" t="str">
        <f t="shared" si="833"/>
        <v>select '20170416' as [MemberId],'201710' as [FYPeriod],'10' as [FYPeriodInYear],'2017-04-01' as [PeriodStart],'2017-04-30' as [PeriodEnd],'2017' as [FYYear],'Yr - 2017' as [FYYearLabel],'4' as [FYQuarter],'Qtr - 4' as [FYQuarterLabel],'April' as [FYMonthLabel],'42' as [FYWeek],'Wk - 42' as [FYWeekLabel],'Sunday' as [Day],'2017' as [CalendarYear],'4' as [CalendarMonth],'1' as [CalendarDay],Null as [Entity] union all</v>
      </c>
    </row>
    <row r="2857" spans="1:20" x14ac:dyDescent="0.3">
      <c r="A2857">
        <f>IF($D$5-($D$5-(MAX($A$10:A2856)+1))&lt;=$D$5,$D$5-($D$5-(MAX($A$10:A2856)+1)),"")</f>
        <v>2847</v>
      </c>
      <c r="B2857" s="1">
        <f t="shared" si="823"/>
        <v>42842</v>
      </c>
      <c r="C2857" s="1" t="str">
        <f t="shared" si="824"/>
        <v>20170417</v>
      </c>
      <c r="D2857">
        <f t="shared" si="817"/>
        <v>201710</v>
      </c>
      <c r="E2857">
        <f t="shared" si="818"/>
        <v>10</v>
      </c>
      <c r="F2857" s="5">
        <f t="shared" si="819"/>
        <v>42826</v>
      </c>
      <c r="G2857" s="5">
        <f t="shared" si="822"/>
        <v>42855</v>
      </c>
      <c r="H2857" t="str">
        <f t="shared" si="825"/>
        <v>2017</v>
      </c>
      <c r="I2857" t="str">
        <f t="shared" si="826"/>
        <v>Yr - 2017</v>
      </c>
      <c r="J2857">
        <f t="shared" si="834"/>
        <v>4</v>
      </c>
      <c r="K2857" t="str">
        <f t="shared" si="827"/>
        <v>Qtr - 4</v>
      </c>
      <c r="L2857" t="str">
        <f t="shared" si="828"/>
        <v>April</v>
      </c>
      <c r="M2857">
        <f t="shared" si="820"/>
        <v>42</v>
      </c>
      <c r="N2857" t="str">
        <f t="shared" si="829"/>
        <v>Wk - 42</v>
      </c>
      <c r="O2857" t="str">
        <f t="shared" si="821"/>
        <v>Monday</v>
      </c>
      <c r="P2857" t="str">
        <f t="shared" si="830"/>
        <v>2017</v>
      </c>
      <c r="Q2857">
        <f t="shared" si="831"/>
        <v>4</v>
      </c>
      <c r="R2857">
        <f t="shared" si="832"/>
        <v>2</v>
      </c>
      <c r="T2857" t="str">
        <f t="shared" si="833"/>
        <v>select '20170417' as [MemberId],'201710' as [FYPeriod],'10' as [FYPeriodInYear],'2017-04-01' as [PeriodStart],'2017-04-30' as [PeriodEnd],'2017' as [FYYear],'Yr - 2017' as [FYYearLabel],'4' as [FYQuarter],'Qtr - 4' as [FYQuarterLabel],'April' as [FYMonthLabel],'42' as [FYWeek],'Wk - 42' as [FYWeekLabel],'Monday' as [Day],'2017' as [CalendarYear],'4' as [CalendarMonth],'2' as [CalendarDay],Null as [Entity] union all</v>
      </c>
    </row>
    <row r="2858" spans="1:20" x14ac:dyDescent="0.3">
      <c r="A2858">
        <f>IF($D$5-($D$5-(MAX($A$10:A2857)+1))&lt;=$D$5,$D$5-($D$5-(MAX($A$10:A2857)+1)),"")</f>
        <v>2848</v>
      </c>
      <c r="B2858" s="1">
        <f t="shared" si="823"/>
        <v>42843</v>
      </c>
      <c r="C2858" s="1" t="str">
        <f t="shared" si="824"/>
        <v>20170418</v>
      </c>
      <c r="D2858">
        <f t="shared" si="817"/>
        <v>201710</v>
      </c>
      <c r="E2858">
        <f t="shared" si="818"/>
        <v>10</v>
      </c>
      <c r="F2858" s="5">
        <f t="shared" si="819"/>
        <v>42826</v>
      </c>
      <c r="G2858" s="5">
        <f t="shared" si="822"/>
        <v>42855</v>
      </c>
      <c r="H2858" t="str">
        <f t="shared" si="825"/>
        <v>2017</v>
      </c>
      <c r="I2858" t="str">
        <f t="shared" si="826"/>
        <v>Yr - 2017</v>
      </c>
      <c r="J2858">
        <f t="shared" si="834"/>
        <v>4</v>
      </c>
      <c r="K2858" t="str">
        <f t="shared" si="827"/>
        <v>Qtr - 4</v>
      </c>
      <c r="L2858" t="str">
        <f t="shared" si="828"/>
        <v>April</v>
      </c>
      <c r="M2858">
        <f t="shared" si="820"/>
        <v>42</v>
      </c>
      <c r="N2858" t="str">
        <f t="shared" si="829"/>
        <v>Wk - 42</v>
      </c>
      <c r="O2858" t="str">
        <f t="shared" si="821"/>
        <v>Tuesday</v>
      </c>
      <c r="P2858" t="str">
        <f t="shared" si="830"/>
        <v>2017</v>
      </c>
      <c r="Q2858">
        <f t="shared" si="831"/>
        <v>4</v>
      </c>
      <c r="R2858">
        <f t="shared" si="832"/>
        <v>3</v>
      </c>
      <c r="T2858" t="str">
        <f t="shared" si="833"/>
        <v>select '20170418' as [MemberId],'201710' as [FYPeriod],'10' as [FYPeriodInYear],'2017-04-01' as [PeriodStart],'2017-04-30' as [PeriodEnd],'2017' as [FYYear],'Yr - 2017' as [FYYearLabel],'4' as [FYQuarter],'Qtr - 4' as [FYQuarterLabel],'April' as [FYMonthLabel],'42' as [FYWeek],'Wk - 42' as [FYWeekLabel],'Tuesday' as [Day],'2017' as [CalendarYear],'4' as [CalendarMonth],'3' as [CalendarDay],Null as [Entity] union all</v>
      </c>
    </row>
    <row r="2859" spans="1:20" x14ac:dyDescent="0.3">
      <c r="A2859">
        <f>IF($D$5-($D$5-(MAX($A$10:A2858)+1))&lt;=$D$5,$D$5-($D$5-(MAX($A$10:A2858)+1)),"")</f>
        <v>2849</v>
      </c>
      <c r="B2859" s="1">
        <f t="shared" si="823"/>
        <v>42844</v>
      </c>
      <c r="C2859" s="1" t="str">
        <f t="shared" si="824"/>
        <v>20170419</v>
      </c>
      <c r="D2859">
        <f t="shared" si="817"/>
        <v>201710</v>
      </c>
      <c r="E2859">
        <f t="shared" si="818"/>
        <v>10</v>
      </c>
      <c r="F2859" s="5">
        <f t="shared" si="819"/>
        <v>42826</v>
      </c>
      <c r="G2859" s="5">
        <f t="shared" si="822"/>
        <v>42855</v>
      </c>
      <c r="H2859" t="str">
        <f t="shared" si="825"/>
        <v>2017</v>
      </c>
      <c r="I2859" t="str">
        <f t="shared" si="826"/>
        <v>Yr - 2017</v>
      </c>
      <c r="J2859">
        <f t="shared" si="834"/>
        <v>4</v>
      </c>
      <c r="K2859" t="str">
        <f t="shared" si="827"/>
        <v>Qtr - 4</v>
      </c>
      <c r="L2859" t="str">
        <f t="shared" si="828"/>
        <v>April</v>
      </c>
      <c r="M2859">
        <f t="shared" si="820"/>
        <v>43</v>
      </c>
      <c r="N2859" t="str">
        <f t="shared" si="829"/>
        <v>Wk - 43</v>
      </c>
      <c r="O2859" t="str">
        <f t="shared" si="821"/>
        <v>Wednesday</v>
      </c>
      <c r="P2859" t="str">
        <f t="shared" si="830"/>
        <v>2017</v>
      </c>
      <c r="Q2859">
        <f t="shared" si="831"/>
        <v>4</v>
      </c>
      <c r="R2859">
        <f t="shared" si="832"/>
        <v>4</v>
      </c>
      <c r="T2859" t="str">
        <f t="shared" si="833"/>
        <v>select '20170419' as [MemberId],'201710' as [FYPeriod],'10' as [FYPeriodInYear],'2017-04-01' as [PeriodStart],'2017-04-30' as [PeriodEnd],'2017' as [FYYear],'Yr - 2017' as [FYYearLabel],'4' as [FYQuarter],'Qtr - 4' as [FYQuarterLabel],'April' as [FYMonthLabel],'43' as [FYWeek],'Wk - 43' as [FYWeekLabel],'Wednesday' as [Day],'2017' as [CalendarYear],'4' as [CalendarMonth],'4' as [CalendarDay],Null as [Entity] union all</v>
      </c>
    </row>
    <row r="2860" spans="1:20" x14ac:dyDescent="0.3">
      <c r="A2860">
        <f>IF($D$5-($D$5-(MAX($A$10:A2859)+1))&lt;=$D$5,$D$5-($D$5-(MAX($A$10:A2859)+1)),"")</f>
        <v>2850</v>
      </c>
      <c r="B2860" s="1">
        <f t="shared" si="823"/>
        <v>42845</v>
      </c>
      <c r="C2860" s="1" t="str">
        <f t="shared" si="824"/>
        <v>20170420</v>
      </c>
      <c r="D2860">
        <f t="shared" si="817"/>
        <v>201710</v>
      </c>
      <c r="E2860">
        <f t="shared" si="818"/>
        <v>10</v>
      </c>
      <c r="F2860" s="5">
        <f t="shared" si="819"/>
        <v>42826</v>
      </c>
      <c r="G2860" s="5">
        <f t="shared" si="822"/>
        <v>42855</v>
      </c>
      <c r="H2860" t="str">
        <f t="shared" si="825"/>
        <v>2017</v>
      </c>
      <c r="I2860" t="str">
        <f t="shared" si="826"/>
        <v>Yr - 2017</v>
      </c>
      <c r="J2860">
        <f t="shared" si="834"/>
        <v>4</v>
      </c>
      <c r="K2860" t="str">
        <f t="shared" si="827"/>
        <v>Qtr - 4</v>
      </c>
      <c r="L2860" t="str">
        <f t="shared" si="828"/>
        <v>April</v>
      </c>
      <c r="M2860">
        <f t="shared" si="820"/>
        <v>43</v>
      </c>
      <c r="N2860" t="str">
        <f t="shared" si="829"/>
        <v>Wk - 43</v>
      </c>
      <c r="O2860" t="str">
        <f t="shared" si="821"/>
        <v>Thursday</v>
      </c>
      <c r="P2860" t="str">
        <f t="shared" si="830"/>
        <v>2017</v>
      </c>
      <c r="Q2860">
        <f t="shared" si="831"/>
        <v>4</v>
      </c>
      <c r="R2860">
        <f t="shared" si="832"/>
        <v>5</v>
      </c>
      <c r="T2860" t="str">
        <f t="shared" si="833"/>
        <v>select '20170420' as [MemberId],'201710' as [FYPeriod],'10' as [FYPeriodInYear],'2017-04-01' as [PeriodStart],'2017-04-30' as [PeriodEnd],'2017' as [FYYear],'Yr - 2017' as [FYYearLabel],'4' as [FYQuarter],'Qtr - 4' as [FYQuarterLabel],'April' as [FYMonthLabel],'43' as [FYWeek],'Wk - 43' as [FYWeekLabel],'Thursday' as [Day],'2017' as [CalendarYear],'4' as [CalendarMonth],'5' as [CalendarDay],Null as [Entity] union all</v>
      </c>
    </row>
    <row r="2861" spans="1:20" x14ac:dyDescent="0.3">
      <c r="A2861">
        <f>IF($D$5-($D$5-(MAX($A$10:A2860)+1))&lt;=$D$5,$D$5-($D$5-(MAX($A$10:A2860)+1)),"")</f>
        <v>2851</v>
      </c>
      <c r="B2861" s="1">
        <f t="shared" si="823"/>
        <v>42846</v>
      </c>
      <c r="C2861" s="1" t="str">
        <f t="shared" si="824"/>
        <v>20170421</v>
      </c>
      <c r="D2861">
        <f t="shared" si="817"/>
        <v>201710</v>
      </c>
      <c r="E2861">
        <f t="shared" si="818"/>
        <v>10</v>
      </c>
      <c r="F2861" s="5">
        <f t="shared" si="819"/>
        <v>42826</v>
      </c>
      <c r="G2861" s="5">
        <f t="shared" si="822"/>
        <v>42855</v>
      </c>
      <c r="H2861" t="str">
        <f t="shared" si="825"/>
        <v>2017</v>
      </c>
      <c r="I2861" t="str">
        <f t="shared" si="826"/>
        <v>Yr - 2017</v>
      </c>
      <c r="J2861">
        <f t="shared" si="834"/>
        <v>4</v>
      </c>
      <c r="K2861" t="str">
        <f t="shared" si="827"/>
        <v>Qtr - 4</v>
      </c>
      <c r="L2861" t="str">
        <f t="shared" si="828"/>
        <v>April</v>
      </c>
      <c r="M2861">
        <f t="shared" si="820"/>
        <v>43</v>
      </c>
      <c r="N2861" t="str">
        <f t="shared" si="829"/>
        <v>Wk - 43</v>
      </c>
      <c r="O2861" t="str">
        <f t="shared" si="821"/>
        <v>Friday</v>
      </c>
      <c r="P2861" t="str">
        <f t="shared" si="830"/>
        <v>2017</v>
      </c>
      <c r="Q2861">
        <f t="shared" si="831"/>
        <v>4</v>
      </c>
      <c r="R2861">
        <f t="shared" si="832"/>
        <v>6</v>
      </c>
      <c r="T2861" t="str">
        <f t="shared" si="833"/>
        <v>select '20170421' as [MemberId],'201710' as [FYPeriod],'10' as [FYPeriodInYear],'2017-04-01' as [PeriodStart],'2017-04-30' as [PeriodEnd],'2017' as [FYYear],'Yr - 2017' as [FYYearLabel],'4' as [FYQuarter],'Qtr - 4' as [FYQuarterLabel],'April' as [FYMonthLabel],'43' as [FYWeek],'Wk - 43' as [FYWeekLabel],'Friday' as [Day],'2017' as [CalendarYear],'4' as [CalendarMonth],'6' as [CalendarDay],Null as [Entity] union all</v>
      </c>
    </row>
    <row r="2862" spans="1:20" x14ac:dyDescent="0.3">
      <c r="A2862">
        <f>IF($D$5-($D$5-(MAX($A$10:A2861)+1))&lt;=$D$5,$D$5-($D$5-(MAX($A$10:A2861)+1)),"")</f>
        <v>2852</v>
      </c>
      <c r="B2862" s="1">
        <f t="shared" si="823"/>
        <v>42847</v>
      </c>
      <c r="C2862" s="1" t="str">
        <f t="shared" si="824"/>
        <v>20170422</v>
      </c>
      <c r="D2862">
        <f t="shared" si="817"/>
        <v>201710</v>
      </c>
      <c r="E2862">
        <f t="shared" si="818"/>
        <v>10</v>
      </c>
      <c r="F2862" s="5">
        <f t="shared" si="819"/>
        <v>42826</v>
      </c>
      <c r="G2862" s="5">
        <f t="shared" si="822"/>
        <v>42855</v>
      </c>
      <c r="H2862" t="str">
        <f t="shared" si="825"/>
        <v>2017</v>
      </c>
      <c r="I2862" t="str">
        <f t="shared" si="826"/>
        <v>Yr - 2017</v>
      </c>
      <c r="J2862">
        <f t="shared" si="834"/>
        <v>4</v>
      </c>
      <c r="K2862" t="str">
        <f t="shared" si="827"/>
        <v>Qtr - 4</v>
      </c>
      <c r="L2862" t="str">
        <f t="shared" si="828"/>
        <v>April</v>
      </c>
      <c r="M2862">
        <f t="shared" si="820"/>
        <v>43</v>
      </c>
      <c r="N2862" t="str">
        <f t="shared" si="829"/>
        <v>Wk - 43</v>
      </c>
      <c r="O2862" t="str">
        <f t="shared" si="821"/>
        <v>Saturday</v>
      </c>
      <c r="P2862" t="str">
        <f t="shared" si="830"/>
        <v>2017</v>
      </c>
      <c r="Q2862">
        <f t="shared" si="831"/>
        <v>4</v>
      </c>
      <c r="R2862">
        <f t="shared" si="832"/>
        <v>7</v>
      </c>
      <c r="T2862" t="str">
        <f t="shared" si="833"/>
        <v>select '20170422' as [MemberId],'201710' as [FYPeriod],'10' as [FYPeriodInYear],'2017-04-01' as [PeriodStart],'2017-04-30' as [PeriodEnd],'2017' as [FYYear],'Yr - 2017' as [FYYearLabel],'4' as [FYQuarter],'Qtr - 4' as [FYQuarterLabel],'April' as [FYMonthLabel],'43' as [FYWeek],'Wk - 43' as [FYWeekLabel],'Saturday' as [Day],'2017' as [CalendarYear],'4' as [CalendarMonth],'7' as [CalendarDay],Null as [Entity] union all</v>
      </c>
    </row>
    <row r="2863" spans="1:20" x14ac:dyDescent="0.3">
      <c r="A2863">
        <f>IF($D$5-($D$5-(MAX($A$10:A2862)+1))&lt;=$D$5,$D$5-($D$5-(MAX($A$10:A2862)+1)),"")</f>
        <v>2853</v>
      </c>
      <c r="B2863" s="1">
        <f t="shared" si="823"/>
        <v>42848</v>
      </c>
      <c r="C2863" s="1" t="str">
        <f t="shared" si="824"/>
        <v>20170423</v>
      </c>
      <c r="D2863">
        <f t="shared" si="817"/>
        <v>201710</v>
      </c>
      <c r="E2863">
        <f t="shared" si="818"/>
        <v>10</v>
      </c>
      <c r="F2863" s="5">
        <f t="shared" si="819"/>
        <v>42826</v>
      </c>
      <c r="G2863" s="5">
        <f t="shared" si="822"/>
        <v>42855</v>
      </c>
      <c r="H2863" t="str">
        <f t="shared" si="825"/>
        <v>2017</v>
      </c>
      <c r="I2863" t="str">
        <f t="shared" si="826"/>
        <v>Yr - 2017</v>
      </c>
      <c r="J2863">
        <f t="shared" si="834"/>
        <v>4</v>
      </c>
      <c r="K2863" t="str">
        <f t="shared" si="827"/>
        <v>Qtr - 4</v>
      </c>
      <c r="L2863" t="str">
        <f t="shared" si="828"/>
        <v>April</v>
      </c>
      <c r="M2863">
        <f t="shared" si="820"/>
        <v>43</v>
      </c>
      <c r="N2863" t="str">
        <f t="shared" si="829"/>
        <v>Wk - 43</v>
      </c>
      <c r="O2863" t="str">
        <f t="shared" si="821"/>
        <v>Sunday</v>
      </c>
      <c r="P2863" t="str">
        <f t="shared" si="830"/>
        <v>2017</v>
      </c>
      <c r="Q2863">
        <f t="shared" si="831"/>
        <v>4</v>
      </c>
      <c r="R2863">
        <f t="shared" si="832"/>
        <v>1</v>
      </c>
      <c r="T2863" t="str">
        <f t="shared" si="833"/>
        <v>select '20170423' as [MemberId],'201710' as [FYPeriod],'10' as [FYPeriodInYear],'2017-04-01' as [PeriodStart],'2017-04-30' as [PeriodEnd],'2017' as [FYYear],'Yr - 2017' as [FYYearLabel],'4' as [FYQuarter],'Qtr - 4' as [FYQuarterLabel],'April' as [FYMonthLabel],'43' as [FYWeek],'Wk - 43' as [FYWeekLabel],'Sunday' as [Day],'2017' as [CalendarYear],'4' as [CalendarMonth],'1' as [CalendarDay],Null as [Entity] union all</v>
      </c>
    </row>
    <row r="2864" spans="1:20" x14ac:dyDescent="0.3">
      <c r="A2864">
        <f>IF($D$5-($D$5-(MAX($A$10:A2863)+1))&lt;=$D$5,$D$5-($D$5-(MAX($A$10:A2863)+1)),"")</f>
        <v>2854</v>
      </c>
      <c r="B2864" s="1">
        <f t="shared" si="823"/>
        <v>42849</v>
      </c>
      <c r="C2864" s="1" t="str">
        <f t="shared" si="824"/>
        <v>20170424</v>
      </c>
      <c r="D2864">
        <f t="shared" si="817"/>
        <v>201710</v>
      </c>
      <c r="E2864">
        <f t="shared" si="818"/>
        <v>10</v>
      </c>
      <c r="F2864" s="5">
        <f t="shared" si="819"/>
        <v>42826</v>
      </c>
      <c r="G2864" s="5">
        <f t="shared" si="822"/>
        <v>42855</v>
      </c>
      <c r="H2864" t="str">
        <f t="shared" si="825"/>
        <v>2017</v>
      </c>
      <c r="I2864" t="str">
        <f t="shared" si="826"/>
        <v>Yr - 2017</v>
      </c>
      <c r="J2864">
        <f t="shared" si="834"/>
        <v>4</v>
      </c>
      <c r="K2864" t="str">
        <f t="shared" si="827"/>
        <v>Qtr - 4</v>
      </c>
      <c r="L2864" t="str">
        <f t="shared" si="828"/>
        <v>April</v>
      </c>
      <c r="M2864">
        <f t="shared" si="820"/>
        <v>43</v>
      </c>
      <c r="N2864" t="str">
        <f t="shared" si="829"/>
        <v>Wk - 43</v>
      </c>
      <c r="O2864" t="str">
        <f t="shared" si="821"/>
        <v>Monday</v>
      </c>
      <c r="P2864" t="str">
        <f t="shared" si="830"/>
        <v>2017</v>
      </c>
      <c r="Q2864">
        <f t="shared" si="831"/>
        <v>4</v>
      </c>
      <c r="R2864">
        <f t="shared" si="832"/>
        <v>2</v>
      </c>
      <c r="T2864" t="str">
        <f t="shared" si="833"/>
        <v>select '20170424' as [MemberId],'201710' as [FYPeriod],'10' as [FYPeriodInYear],'2017-04-01' as [PeriodStart],'2017-04-30' as [PeriodEnd],'2017' as [FYYear],'Yr - 2017' as [FYYearLabel],'4' as [FYQuarter],'Qtr - 4' as [FYQuarterLabel],'April' as [FYMonthLabel],'43' as [FYWeek],'Wk - 43' as [FYWeekLabel],'Monday' as [Day],'2017' as [CalendarYear],'4' as [CalendarMonth],'2' as [CalendarDay],Null as [Entity] union all</v>
      </c>
    </row>
    <row r="2865" spans="1:20" x14ac:dyDescent="0.3">
      <c r="A2865">
        <f>IF($D$5-($D$5-(MAX($A$10:A2864)+1))&lt;=$D$5,$D$5-($D$5-(MAX($A$10:A2864)+1)),"")</f>
        <v>2855</v>
      </c>
      <c r="B2865" s="1">
        <f t="shared" si="823"/>
        <v>42850</v>
      </c>
      <c r="C2865" s="1" t="str">
        <f t="shared" si="824"/>
        <v>20170425</v>
      </c>
      <c r="D2865">
        <f t="shared" si="817"/>
        <v>201710</v>
      </c>
      <c r="E2865">
        <f t="shared" si="818"/>
        <v>10</v>
      </c>
      <c r="F2865" s="5">
        <f t="shared" si="819"/>
        <v>42826</v>
      </c>
      <c r="G2865" s="5">
        <f t="shared" si="822"/>
        <v>42855</v>
      </c>
      <c r="H2865" t="str">
        <f t="shared" si="825"/>
        <v>2017</v>
      </c>
      <c r="I2865" t="str">
        <f t="shared" si="826"/>
        <v>Yr - 2017</v>
      </c>
      <c r="J2865">
        <f t="shared" si="834"/>
        <v>4</v>
      </c>
      <c r="K2865" t="str">
        <f t="shared" si="827"/>
        <v>Qtr - 4</v>
      </c>
      <c r="L2865" t="str">
        <f t="shared" si="828"/>
        <v>April</v>
      </c>
      <c r="M2865">
        <f t="shared" si="820"/>
        <v>43</v>
      </c>
      <c r="N2865" t="str">
        <f t="shared" si="829"/>
        <v>Wk - 43</v>
      </c>
      <c r="O2865" t="str">
        <f t="shared" si="821"/>
        <v>Tuesday</v>
      </c>
      <c r="P2865" t="str">
        <f t="shared" si="830"/>
        <v>2017</v>
      </c>
      <c r="Q2865">
        <f t="shared" si="831"/>
        <v>4</v>
      </c>
      <c r="R2865">
        <f t="shared" si="832"/>
        <v>3</v>
      </c>
      <c r="T2865" t="str">
        <f t="shared" si="833"/>
        <v>select '20170425' as [MemberId],'201710' as [FYPeriod],'10' as [FYPeriodInYear],'2017-04-01' as [PeriodStart],'2017-04-30' as [PeriodEnd],'2017' as [FYYear],'Yr - 2017' as [FYYearLabel],'4' as [FYQuarter],'Qtr - 4' as [FYQuarterLabel],'April' as [FYMonthLabel],'43' as [FYWeek],'Wk - 43' as [FYWeekLabel],'Tuesday' as [Day],'2017' as [CalendarYear],'4' as [CalendarMonth],'3' as [CalendarDay],Null as [Entity] union all</v>
      </c>
    </row>
    <row r="2866" spans="1:20" x14ac:dyDescent="0.3">
      <c r="A2866">
        <f>IF($D$5-($D$5-(MAX($A$10:A2865)+1))&lt;=$D$5,$D$5-($D$5-(MAX($A$10:A2865)+1)),"")</f>
        <v>2856</v>
      </c>
      <c r="B2866" s="1">
        <f t="shared" si="823"/>
        <v>42851</v>
      </c>
      <c r="C2866" s="1" t="str">
        <f t="shared" si="824"/>
        <v>20170426</v>
      </c>
      <c r="D2866">
        <f t="shared" si="817"/>
        <v>201710</v>
      </c>
      <c r="E2866">
        <f t="shared" si="818"/>
        <v>10</v>
      </c>
      <c r="F2866" s="5">
        <f t="shared" si="819"/>
        <v>42826</v>
      </c>
      <c r="G2866" s="5">
        <f t="shared" si="822"/>
        <v>42855</v>
      </c>
      <c r="H2866" t="str">
        <f t="shared" si="825"/>
        <v>2017</v>
      </c>
      <c r="I2866" t="str">
        <f t="shared" si="826"/>
        <v>Yr - 2017</v>
      </c>
      <c r="J2866">
        <f t="shared" si="834"/>
        <v>4</v>
      </c>
      <c r="K2866" t="str">
        <f t="shared" si="827"/>
        <v>Qtr - 4</v>
      </c>
      <c r="L2866" t="str">
        <f t="shared" si="828"/>
        <v>April</v>
      </c>
      <c r="M2866">
        <f t="shared" si="820"/>
        <v>44</v>
      </c>
      <c r="N2866" t="str">
        <f t="shared" si="829"/>
        <v>Wk - 44</v>
      </c>
      <c r="O2866" t="str">
        <f t="shared" si="821"/>
        <v>Wednesday</v>
      </c>
      <c r="P2866" t="str">
        <f t="shared" si="830"/>
        <v>2017</v>
      </c>
      <c r="Q2866">
        <f t="shared" si="831"/>
        <v>4</v>
      </c>
      <c r="R2866">
        <f t="shared" si="832"/>
        <v>4</v>
      </c>
      <c r="T2866" t="str">
        <f t="shared" si="833"/>
        <v>select '20170426' as [MemberId],'201710' as [FYPeriod],'10' as [FYPeriodInYear],'2017-04-01' as [PeriodStart],'2017-04-30' as [PeriodEnd],'2017' as [FYYear],'Yr - 2017' as [FYYearLabel],'4' as [FYQuarter],'Qtr - 4' as [FYQuarterLabel],'April' as [FYMonthLabel],'44' as [FYWeek],'Wk - 44' as [FYWeekLabel],'Wednesday' as [Day],'2017' as [CalendarYear],'4' as [CalendarMonth],'4' as [CalendarDay],Null as [Entity] union all</v>
      </c>
    </row>
    <row r="2867" spans="1:20" x14ac:dyDescent="0.3">
      <c r="A2867">
        <f>IF($D$5-($D$5-(MAX($A$10:A2866)+1))&lt;=$D$5,$D$5-($D$5-(MAX($A$10:A2866)+1)),"")</f>
        <v>2857</v>
      </c>
      <c r="B2867" s="1">
        <f t="shared" si="823"/>
        <v>42852</v>
      </c>
      <c r="C2867" s="1" t="str">
        <f t="shared" si="824"/>
        <v>20170427</v>
      </c>
      <c r="D2867">
        <f t="shared" si="817"/>
        <v>201710</v>
      </c>
      <c r="E2867">
        <f t="shared" si="818"/>
        <v>10</v>
      </c>
      <c r="F2867" s="5">
        <f t="shared" si="819"/>
        <v>42826</v>
      </c>
      <c r="G2867" s="5">
        <f t="shared" si="822"/>
        <v>42855</v>
      </c>
      <c r="H2867" t="str">
        <f t="shared" si="825"/>
        <v>2017</v>
      </c>
      <c r="I2867" t="str">
        <f t="shared" si="826"/>
        <v>Yr - 2017</v>
      </c>
      <c r="J2867">
        <f t="shared" si="834"/>
        <v>4</v>
      </c>
      <c r="K2867" t="str">
        <f t="shared" si="827"/>
        <v>Qtr - 4</v>
      </c>
      <c r="L2867" t="str">
        <f t="shared" si="828"/>
        <v>April</v>
      </c>
      <c r="M2867">
        <f t="shared" si="820"/>
        <v>44</v>
      </c>
      <c r="N2867" t="str">
        <f t="shared" si="829"/>
        <v>Wk - 44</v>
      </c>
      <c r="O2867" t="str">
        <f t="shared" si="821"/>
        <v>Thursday</v>
      </c>
      <c r="P2867" t="str">
        <f t="shared" si="830"/>
        <v>2017</v>
      </c>
      <c r="Q2867">
        <f t="shared" si="831"/>
        <v>4</v>
      </c>
      <c r="R2867">
        <f t="shared" si="832"/>
        <v>5</v>
      </c>
      <c r="T2867" t="str">
        <f t="shared" si="833"/>
        <v>select '20170427' as [MemberId],'201710' as [FYPeriod],'10' as [FYPeriodInYear],'2017-04-01' as [PeriodStart],'2017-04-30' as [PeriodEnd],'2017' as [FYYear],'Yr - 2017' as [FYYearLabel],'4' as [FYQuarter],'Qtr - 4' as [FYQuarterLabel],'April' as [FYMonthLabel],'44' as [FYWeek],'Wk - 44' as [FYWeekLabel],'Thursday' as [Day],'2017' as [CalendarYear],'4' as [CalendarMonth],'5' as [CalendarDay],Null as [Entity] union all</v>
      </c>
    </row>
    <row r="2868" spans="1:20" x14ac:dyDescent="0.3">
      <c r="A2868">
        <f>IF($D$5-($D$5-(MAX($A$10:A2867)+1))&lt;=$D$5,$D$5-($D$5-(MAX($A$10:A2867)+1)),"")</f>
        <v>2858</v>
      </c>
      <c r="B2868" s="1">
        <f t="shared" si="823"/>
        <v>42853</v>
      </c>
      <c r="C2868" s="1" t="str">
        <f t="shared" si="824"/>
        <v>20170428</v>
      </c>
      <c r="D2868">
        <f t="shared" si="817"/>
        <v>201710</v>
      </c>
      <c r="E2868">
        <f t="shared" si="818"/>
        <v>10</v>
      </c>
      <c r="F2868" s="5">
        <f t="shared" si="819"/>
        <v>42826</v>
      </c>
      <c r="G2868" s="5">
        <f t="shared" si="822"/>
        <v>42855</v>
      </c>
      <c r="H2868" t="str">
        <f t="shared" si="825"/>
        <v>2017</v>
      </c>
      <c r="I2868" t="str">
        <f t="shared" si="826"/>
        <v>Yr - 2017</v>
      </c>
      <c r="J2868">
        <f t="shared" si="834"/>
        <v>4</v>
      </c>
      <c r="K2868" t="str">
        <f t="shared" si="827"/>
        <v>Qtr - 4</v>
      </c>
      <c r="L2868" t="str">
        <f t="shared" si="828"/>
        <v>April</v>
      </c>
      <c r="M2868">
        <f t="shared" si="820"/>
        <v>44</v>
      </c>
      <c r="N2868" t="str">
        <f t="shared" si="829"/>
        <v>Wk - 44</v>
      </c>
      <c r="O2868" t="str">
        <f t="shared" si="821"/>
        <v>Friday</v>
      </c>
      <c r="P2868" t="str">
        <f t="shared" si="830"/>
        <v>2017</v>
      </c>
      <c r="Q2868">
        <f t="shared" si="831"/>
        <v>4</v>
      </c>
      <c r="R2868">
        <f t="shared" si="832"/>
        <v>6</v>
      </c>
      <c r="T2868" t="str">
        <f t="shared" si="833"/>
        <v>select '20170428' as [MemberId],'201710' as [FYPeriod],'10' as [FYPeriodInYear],'2017-04-01' as [PeriodStart],'2017-04-30' as [PeriodEnd],'2017' as [FYYear],'Yr - 2017' as [FYYearLabel],'4' as [FYQuarter],'Qtr - 4' as [FYQuarterLabel],'April' as [FYMonthLabel],'44' as [FYWeek],'Wk - 44' as [FYWeekLabel],'Friday' as [Day],'2017' as [CalendarYear],'4' as [CalendarMonth],'6' as [CalendarDay],Null as [Entity] union all</v>
      </c>
    </row>
    <row r="2869" spans="1:20" x14ac:dyDescent="0.3">
      <c r="A2869">
        <f>IF($D$5-($D$5-(MAX($A$10:A2868)+1))&lt;=$D$5,$D$5-($D$5-(MAX($A$10:A2868)+1)),"")</f>
        <v>2859</v>
      </c>
      <c r="B2869" s="1">
        <f t="shared" si="823"/>
        <v>42854</v>
      </c>
      <c r="C2869" s="1" t="str">
        <f t="shared" si="824"/>
        <v>20170429</v>
      </c>
      <c r="D2869">
        <f t="shared" si="817"/>
        <v>201710</v>
      </c>
      <c r="E2869">
        <f t="shared" si="818"/>
        <v>10</v>
      </c>
      <c r="F2869" s="5">
        <f t="shared" si="819"/>
        <v>42826</v>
      </c>
      <c r="G2869" s="5">
        <f t="shared" si="822"/>
        <v>42855</v>
      </c>
      <c r="H2869" t="str">
        <f t="shared" si="825"/>
        <v>2017</v>
      </c>
      <c r="I2869" t="str">
        <f t="shared" si="826"/>
        <v>Yr - 2017</v>
      </c>
      <c r="J2869">
        <f t="shared" si="834"/>
        <v>4</v>
      </c>
      <c r="K2869" t="str">
        <f t="shared" si="827"/>
        <v>Qtr - 4</v>
      </c>
      <c r="L2869" t="str">
        <f t="shared" si="828"/>
        <v>April</v>
      </c>
      <c r="M2869">
        <f t="shared" si="820"/>
        <v>44</v>
      </c>
      <c r="N2869" t="str">
        <f t="shared" si="829"/>
        <v>Wk - 44</v>
      </c>
      <c r="O2869" t="str">
        <f t="shared" si="821"/>
        <v>Saturday</v>
      </c>
      <c r="P2869" t="str">
        <f t="shared" si="830"/>
        <v>2017</v>
      </c>
      <c r="Q2869">
        <f t="shared" si="831"/>
        <v>4</v>
      </c>
      <c r="R2869">
        <f t="shared" si="832"/>
        <v>7</v>
      </c>
      <c r="T2869" t="str">
        <f t="shared" si="833"/>
        <v>select '20170429' as [MemberId],'201710' as [FYPeriod],'10' as [FYPeriodInYear],'2017-04-01' as [PeriodStart],'2017-04-30' as [PeriodEnd],'2017' as [FYYear],'Yr - 2017' as [FYYearLabel],'4' as [FYQuarter],'Qtr - 4' as [FYQuarterLabel],'April' as [FYMonthLabel],'44' as [FYWeek],'Wk - 44' as [FYWeekLabel],'Saturday' as [Day],'2017' as [CalendarYear],'4' as [CalendarMonth],'7' as [CalendarDay],Null as [Entity] union all</v>
      </c>
    </row>
    <row r="2870" spans="1:20" x14ac:dyDescent="0.3">
      <c r="A2870">
        <f>IF($D$5-($D$5-(MAX($A$10:A2869)+1))&lt;=$D$5,$D$5-($D$5-(MAX($A$10:A2869)+1)),"")</f>
        <v>2860</v>
      </c>
      <c r="B2870" s="1">
        <f t="shared" si="823"/>
        <v>42855</v>
      </c>
      <c r="C2870" s="1" t="str">
        <f t="shared" si="824"/>
        <v>20170430</v>
      </c>
      <c r="D2870">
        <f t="shared" si="817"/>
        <v>201710</v>
      </c>
      <c r="E2870">
        <f t="shared" si="818"/>
        <v>10</v>
      </c>
      <c r="F2870" s="5">
        <f t="shared" si="819"/>
        <v>42826</v>
      </c>
      <c r="G2870" s="5">
        <f t="shared" si="822"/>
        <v>42855</v>
      </c>
      <c r="H2870" t="str">
        <f t="shared" si="825"/>
        <v>2017</v>
      </c>
      <c r="I2870" t="str">
        <f t="shared" si="826"/>
        <v>Yr - 2017</v>
      </c>
      <c r="J2870">
        <f t="shared" si="834"/>
        <v>4</v>
      </c>
      <c r="K2870" t="str">
        <f t="shared" si="827"/>
        <v>Qtr - 4</v>
      </c>
      <c r="L2870" t="str">
        <f t="shared" si="828"/>
        <v>April</v>
      </c>
      <c r="M2870">
        <f t="shared" si="820"/>
        <v>44</v>
      </c>
      <c r="N2870" t="str">
        <f t="shared" si="829"/>
        <v>Wk - 44</v>
      </c>
      <c r="O2870" t="str">
        <f t="shared" si="821"/>
        <v>Sunday</v>
      </c>
      <c r="P2870" t="str">
        <f t="shared" si="830"/>
        <v>2017</v>
      </c>
      <c r="Q2870">
        <f t="shared" si="831"/>
        <v>4</v>
      </c>
      <c r="R2870">
        <f t="shared" si="832"/>
        <v>1</v>
      </c>
      <c r="T2870" t="str">
        <f t="shared" si="833"/>
        <v>select '20170430' as [MemberId],'201710' as [FYPeriod],'10' as [FYPeriodInYear],'2017-04-01' as [PeriodStart],'2017-04-30' as [PeriodEnd],'2017' as [FYYear],'Yr - 2017' as [FYYearLabel],'4' as [FYQuarter],'Qtr - 4' as [FYQuarterLabel],'April' as [FYMonthLabel],'44' as [FYWeek],'Wk - 44' as [FYWeekLabel],'Sunday' as [Day],'2017' as [CalendarYear],'4' as [CalendarMonth],'1' as [CalendarDay],Null as [Entity] union all</v>
      </c>
    </row>
    <row r="2871" spans="1:20" x14ac:dyDescent="0.3">
      <c r="A2871">
        <f>IF($D$5-($D$5-(MAX($A$10:A2870)+1))&lt;=$D$5,$D$5-($D$5-(MAX($A$10:A2870)+1)),"")</f>
        <v>2861</v>
      </c>
      <c r="B2871" s="1">
        <f t="shared" si="823"/>
        <v>42856</v>
      </c>
      <c r="C2871" s="1" t="str">
        <f t="shared" si="824"/>
        <v>20170501</v>
      </c>
      <c r="D2871">
        <f t="shared" si="817"/>
        <v>201711</v>
      </c>
      <c r="E2871">
        <f t="shared" si="818"/>
        <v>11</v>
      </c>
      <c r="F2871" s="5">
        <f t="shared" si="819"/>
        <v>42856</v>
      </c>
      <c r="G2871" s="5">
        <f t="shared" si="822"/>
        <v>42886</v>
      </c>
      <c r="H2871" t="str">
        <f t="shared" si="825"/>
        <v>2017</v>
      </c>
      <c r="I2871" t="str">
        <f t="shared" si="826"/>
        <v>Yr - 2017</v>
      </c>
      <c r="J2871">
        <f t="shared" si="834"/>
        <v>4</v>
      </c>
      <c r="K2871" t="str">
        <f t="shared" si="827"/>
        <v>Qtr - 4</v>
      </c>
      <c r="L2871" t="str">
        <f t="shared" si="828"/>
        <v>May</v>
      </c>
      <c r="M2871">
        <f t="shared" si="820"/>
        <v>44</v>
      </c>
      <c r="N2871" t="str">
        <f t="shared" si="829"/>
        <v>Wk - 44</v>
      </c>
      <c r="O2871" t="str">
        <f t="shared" si="821"/>
        <v>Monday</v>
      </c>
      <c r="P2871" t="str">
        <f t="shared" si="830"/>
        <v>2017</v>
      </c>
      <c r="Q2871">
        <f t="shared" si="831"/>
        <v>5</v>
      </c>
      <c r="R2871">
        <f t="shared" si="832"/>
        <v>2</v>
      </c>
      <c r="T2871" t="str">
        <f t="shared" si="833"/>
        <v>select '20170501' as [MemberId],'201711' as [FYPeriod],'11' as [FYPeriodInYear],'2017-05-01' as [PeriodStart],'2017-05-31' as [PeriodEnd],'2017' as [FYYear],'Yr - 2017' as [FYYearLabel],'4' as [FYQuarter],'Qtr - 4' as [FYQuarterLabel],'May' as [FYMonthLabel],'44' as [FYWeek],'Wk - 44' as [FYWeekLabel],'Monday' as [Day],'2017' as [CalendarYear],'5' as [CalendarMonth],'2' as [CalendarDay],Null as [Entity] union all</v>
      </c>
    </row>
    <row r="2872" spans="1:20" x14ac:dyDescent="0.3">
      <c r="A2872">
        <f>IF($D$5-($D$5-(MAX($A$10:A2871)+1))&lt;=$D$5,$D$5-($D$5-(MAX($A$10:A2871)+1)),"")</f>
        <v>2862</v>
      </c>
      <c r="B2872" s="1">
        <f t="shared" si="823"/>
        <v>42857</v>
      </c>
      <c r="C2872" s="1" t="str">
        <f t="shared" si="824"/>
        <v>20170502</v>
      </c>
      <c r="D2872">
        <f t="shared" si="817"/>
        <v>201711</v>
      </c>
      <c r="E2872">
        <f t="shared" si="818"/>
        <v>11</v>
      </c>
      <c r="F2872" s="5">
        <f t="shared" si="819"/>
        <v>42856</v>
      </c>
      <c r="G2872" s="5">
        <f t="shared" si="822"/>
        <v>42886</v>
      </c>
      <c r="H2872" t="str">
        <f t="shared" si="825"/>
        <v>2017</v>
      </c>
      <c r="I2872" t="str">
        <f t="shared" si="826"/>
        <v>Yr - 2017</v>
      </c>
      <c r="J2872">
        <f t="shared" si="834"/>
        <v>4</v>
      </c>
      <c r="K2872" t="str">
        <f t="shared" si="827"/>
        <v>Qtr - 4</v>
      </c>
      <c r="L2872" t="str">
        <f t="shared" si="828"/>
        <v>May</v>
      </c>
      <c r="M2872">
        <f t="shared" si="820"/>
        <v>44</v>
      </c>
      <c r="N2872" t="str">
        <f t="shared" si="829"/>
        <v>Wk - 44</v>
      </c>
      <c r="O2872" t="str">
        <f t="shared" si="821"/>
        <v>Tuesday</v>
      </c>
      <c r="P2872" t="str">
        <f t="shared" si="830"/>
        <v>2017</v>
      </c>
      <c r="Q2872">
        <f t="shared" si="831"/>
        <v>5</v>
      </c>
      <c r="R2872">
        <f t="shared" si="832"/>
        <v>3</v>
      </c>
      <c r="T2872" t="str">
        <f t="shared" si="833"/>
        <v>select '20170502' as [MemberId],'201711' as [FYPeriod],'11' as [FYPeriodInYear],'2017-05-01' as [PeriodStart],'2017-05-31' as [PeriodEnd],'2017' as [FYYear],'Yr - 2017' as [FYYearLabel],'4' as [FYQuarter],'Qtr - 4' as [FYQuarterLabel],'May' as [FYMonthLabel],'44' as [FYWeek],'Wk - 44' as [FYWeekLabel],'Tuesday' as [Day],'2017' as [CalendarYear],'5' as [CalendarMonth],'3' as [CalendarDay],Null as [Entity] union all</v>
      </c>
    </row>
    <row r="2873" spans="1:20" x14ac:dyDescent="0.3">
      <c r="A2873">
        <f>IF($D$5-($D$5-(MAX($A$10:A2872)+1))&lt;=$D$5,$D$5-($D$5-(MAX($A$10:A2872)+1)),"")</f>
        <v>2863</v>
      </c>
      <c r="B2873" s="1">
        <f t="shared" si="823"/>
        <v>42858</v>
      </c>
      <c r="C2873" s="1" t="str">
        <f t="shared" si="824"/>
        <v>20170503</v>
      </c>
      <c r="D2873">
        <f t="shared" si="817"/>
        <v>201711</v>
      </c>
      <c r="E2873">
        <f t="shared" si="818"/>
        <v>11</v>
      </c>
      <c r="F2873" s="5">
        <f t="shared" si="819"/>
        <v>42856</v>
      </c>
      <c r="G2873" s="5">
        <f t="shared" si="822"/>
        <v>42886</v>
      </c>
      <c r="H2873" t="str">
        <f t="shared" si="825"/>
        <v>2017</v>
      </c>
      <c r="I2873" t="str">
        <f t="shared" si="826"/>
        <v>Yr - 2017</v>
      </c>
      <c r="J2873">
        <f t="shared" si="834"/>
        <v>4</v>
      </c>
      <c r="K2873" t="str">
        <f t="shared" si="827"/>
        <v>Qtr - 4</v>
      </c>
      <c r="L2873" t="str">
        <f t="shared" si="828"/>
        <v>May</v>
      </c>
      <c r="M2873">
        <f t="shared" si="820"/>
        <v>45</v>
      </c>
      <c r="N2873" t="str">
        <f t="shared" si="829"/>
        <v>Wk - 45</v>
      </c>
      <c r="O2873" t="str">
        <f t="shared" si="821"/>
        <v>Wednesday</v>
      </c>
      <c r="P2873" t="str">
        <f t="shared" si="830"/>
        <v>2017</v>
      </c>
      <c r="Q2873">
        <f t="shared" si="831"/>
        <v>5</v>
      </c>
      <c r="R2873">
        <f t="shared" si="832"/>
        <v>4</v>
      </c>
      <c r="T2873" t="str">
        <f t="shared" si="833"/>
        <v>select '20170503' as [MemberId],'201711' as [FYPeriod],'11' as [FYPeriodInYear],'2017-05-01' as [PeriodStart],'2017-05-31' as [PeriodEnd],'2017' as [FYYear],'Yr - 2017' as [FYYearLabel],'4' as [FYQuarter],'Qtr - 4' as [FYQuarterLabel],'May' as [FYMonthLabel],'45' as [FYWeek],'Wk - 45' as [FYWeekLabel],'Wednesday' as [Day],'2017' as [CalendarYear],'5' as [CalendarMonth],'4' as [CalendarDay],Null as [Entity] union all</v>
      </c>
    </row>
    <row r="2874" spans="1:20" x14ac:dyDescent="0.3">
      <c r="A2874">
        <f>IF($D$5-($D$5-(MAX($A$10:A2873)+1))&lt;=$D$5,$D$5-($D$5-(MAX($A$10:A2873)+1)),"")</f>
        <v>2864</v>
      </c>
      <c r="B2874" s="1">
        <f t="shared" si="823"/>
        <v>42859</v>
      </c>
      <c r="C2874" s="1" t="str">
        <f t="shared" si="824"/>
        <v>20170504</v>
      </c>
      <c r="D2874">
        <f t="shared" si="817"/>
        <v>201711</v>
      </c>
      <c r="E2874">
        <f t="shared" si="818"/>
        <v>11</v>
      </c>
      <c r="F2874" s="5">
        <f t="shared" si="819"/>
        <v>42856</v>
      </c>
      <c r="G2874" s="5">
        <f t="shared" si="822"/>
        <v>42886</v>
      </c>
      <c r="H2874" t="str">
        <f t="shared" si="825"/>
        <v>2017</v>
      </c>
      <c r="I2874" t="str">
        <f t="shared" si="826"/>
        <v>Yr - 2017</v>
      </c>
      <c r="J2874">
        <f t="shared" si="834"/>
        <v>4</v>
      </c>
      <c r="K2874" t="str">
        <f t="shared" si="827"/>
        <v>Qtr - 4</v>
      </c>
      <c r="L2874" t="str">
        <f t="shared" si="828"/>
        <v>May</v>
      </c>
      <c r="M2874">
        <f t="shared" si="820"/>
        <v>45</v>
      </c>
      <c r="N2874" t="str">
        <f t="shared" si="829"/>
        <v>Wk - 45</v>
      </c>
      <c r="O2874" t="str">
        <f t="shared" si="821"/>
        <v>Thursday</v>
      </c>
      <c r="P2874" t="str">
        <f t="shared" si="830"/>
        <v>2017</v>
      </c>
      <c r="Q2874">
        <f t="shared" si="831"/>
        <v>5</v>
      </c>
      <c r="R2874">
        <f t="shared" si="832"/>
        <v>5</v>
      </c>
      <c r="T2874" t="str">
        <f t="shared" si="833"/>
        <v>select '20170504' as [MemberId],'201711' as [FYPeriod],'11' as [FYPeriodInYear],'2017-05-01' as [PeriodStart],'2017-05-31' as [PeriodEnd],'2017' as [FYYear],'Yr - 2017' as [FYYearLabel],'4' as [FYQuarter],'Qtr - 4' as [FYQuarterLabel],'May' as [FYMonthLabel],'45' as [FYWeek],'Wk - 45' as [FYWeekLabel],'Thursday' as [Day],'2017' as [CalendarYear],'5' as [CalendarMonth],'5' as [CalendarDay],Null as [Entity] union all</v>
      </c>
    </row>
    <row r="2875" spans="1:20" x14ac:dyDescent="0.3">
      <c r="A2875">
        <f>IF($D$5-($D$5-(MAX($A$10:A2874)+1))&lt;=$D$5,$D$5-($D$5-(MAX($A$10:A2874)+1)),"")</f>
        <v>2865</v>
      </c>
      <c r="B2875" s="1">
        <f t="shared" si="823"/>
        <v>42860</v>
      </c>
      <c r="C2875" s="1" t="str">
        <f t="shared" si="824"/>
        <v>20170505</v>
      </c>
      <c r="D2875">
        <f t="shared" si="817"/>
        <v>201711</v>
      </c>
      <c r="E2875">
        <f t="shared" si="818"/>
        <v>11</v>
      </c>
      <c r="F2875" s="5">
        <f t="shared" si="819"/>
        <v>42856</v>
      </c>
      <c r="G2875" s="5">
        <f t="shared" si="822"/>
        <v>42886</v>
      </c>
      <c r="H2875" t="str">
        <f t="shared" si="825"/>
        <v>2017</v>
      </c>
      <c r="I2875" t="str">
        <f t="shared" si="826"/>
        <v>Yr - 2017</v>
      </c>
      <c r="J2875">
        <f t="shared" si="834"/>
        <v>4</v>
      </c>
      <c r="K2875" t="str">
        <f t="shared" si="827"/>
        <v>Qtr - 4</v>
      </c>
      <c r="L2875" t="str">
        <f t="shared" si="828"/>
        <v>May</v>
      </c>
      <c r="M2875">
        <f t="shared" si="820"/>
        <v>45</v>
      </c>
      <c r="N2875" t="str">
        <f t="shared" si="829"/>
        <v>Wk - 45</v>
      </c>
      <c r="O2875" t="str">
        <f t="shared" si="821"/>
        <v>Friday</v>
      </c>
      <c r="P2875" t="str">
        <f t="shared" si="830"/>
        <v>2017</v>
      </c>
      <c r="Q2875">
        <f t="shared" si="831"/>
        <v>5</v>
      </c>
      <c r="R2875">
        <f t="shared" si="832"/>
        <v>6</v>
      </c>
      <c r="T2875" t="str">
        <f t="shared" si="833"/>
        <v>select '20170505' as [MemberId],'201711' as [FYPeriod],'11' as [FYPeriodInYear],'2017-05-01' as [PeriodStart],'2017-05-31' as [PeriodEnd],'2017' as [FYYear],'Yr - 2017' as [FYYearLabel],'4' as [FYQuarter],'Qtr - 4' as [FYQuarterLabel],'May' as [FYMonthLabel],'45' as [FYWeek],'Wk - 45' as [FYWeekLabel],'Friday' as [Day],'2017' as [CalendarYear],'5' as [CalendarMonth],'6' as [CalendarDay],Null as [Entity] union all</v>
      </c>
    </row>
    <row r="2876" spans="1:20" x14ac:dyDescent="0.3">
      <c r="A2876">
        <f>IF($D$5-($D$5-(MAX($A$10:A2875)+1))&lt;=$D$5,$D$5-($D$5-(MAX($A$10:A2875)+1)),"")</f>
        <v>2866</v>
      </c>
      <c r="B2876" s="1">
        <f t="shared" si="823"/>
        <v>42861</v>
      </c>
      <c r="C2876" s="1" t="str">
        <f t="shared" si="824"/>
        <v>20170506</v>
      </c>
      <c r="D2876">
        <f t="shared" si="817"/>
        <v>201711</v>
      </c>
      <c r="E2876">
        <f t="shared" si="818"/>
        <v>11</v>
      </c>
      <c r="F2876" s="5">
        <f t="shared" si="819"/>
        <v>42856</v>
      </c>
      <c r="G2876" s="5">
        <f t="shared" si="822"/>
        <v>42886</v>
      </c>
      <c r="H2876" t="str">
        <f t="shared" si="825"/>
        <v>2017</v>
      </c>
      <c r="I2876" t="str">
        <f t="shared" si="826"/>
        <v>Yr - 2017</v>
      </c>
      <c r="J2876">
        <f t="shared" si="834"/>
        <v>4</v>
      </c>
      <c r="K2876" t="str">
        <f t="shared" si="827"/>
        <v>Qtr - 4</v>
      </c>
      <c r="L2876" t="str">
        <f t="shared" si="828"/>
        <v>May</v>
      </c>
      <c r="M2876">
        <f t="shared" si="820"/>
        <v>45</v>
      </c>
      <c r="N2876" t="str">
        <f t="shared" si="829"/>
        <v>Wk - 45</v>
      </c>
      <c r="O2876" t="str">
        <f t="shared" si="821"/>
        <v>Saturday</v>
      </c>
      <c r="P2876" t="str">
        <f t="shared" si="830"/>
        <v>2017</v>
      </c>
      <c r="Q2876">
        <f t="shared" si="831"/>
        <v>5</v>
      </c>
      <c r="R2876">
        <f t="shared" si="832"/>
        <v>7</v>
      </c>
      <c r="T2876" t="str">
        <f t="shared" si="833"/>
        <v>select '20170506' as [MemberId],'201711' as [FYPeriod],'11' as [FYPeriodInYear],'2017-05-01' as [PeriodStart],'2017-05-31' as [PeriodEnd],'2017' as [FYYear],'Yr - 2017' as [FYYearLabel],'4' as [FYQuarter],'Qtr - 4' as [FYQuarterLabel],'May' as [FYMonthLabel],'45' as [FYWeek],'Wk - 45' as [FYWeekLabel],'Saturday' as [Day],'2017' as [CalendarYear],'5' as [CalendarMonth],'7' as [CalendarDay],Null as [Entity] union all</v>
      </c>
    </row>
    <row r="2877" spans="1:20" x14ac:dyDescent="0.3">
      <c r="A2877">
        <f>IF($D$5-($D$5-(MAX($A$10:A2876)+1))&lt;=$D$5,$D$5-($D$5-(MAX($A$10:A2876)+1)),"")</f>
        <v>2867</v>
      </c>
      <c r="B2877" s="1">
        <f t="shared" si="823"/>
        <v>42862</v>
      </c>
      <c r="C2877" s="1" t="str">
        <f t="shared" si="824"/>
        <v>20170507</v>
      </c>
      <c r="D2877">
        <f t="shared" si="817"/>
        <v>201711</v>
      </c>
      <c r="E2877">
        <f t="shared" si="818"/>
        <v>11</v>
      </c>
      <c r="F2877" s="5">
        <f t="shared" si="819"/>
        <v>42856</v>
      </c>
      <c r="G2877" s="5">
        <f t="shared" si="822"/>
        <v>42886</v>
      </c>
      <c r="H2877" t="str">
        <f t="shared" si="825"/>
        <v>2017</v>
      </c>
      <c r="I2877" t="str">
        <f t="shared" si="826"/>
        <v>Yr - 2017</v>
      </c>
      <c r="J2877">
        <f t="shared" si="834"/>
        <v>4</v>
      </c>
      <c r="K2877" t="str">
        <f t="shared" si="827"/>
        <v>Qtr - 4</v>
      </c>
      <c r="L2877" t="str">
        <f t="shared" si="828"/>
        <v>May</v>
      </c>
      <c r="M2877">
        <f t="shared" si="820"/>
        <v>45</v>
      </c>
      <c r="N2877" t="str">
        <f t="shared" si="829"/>
        <v>Wk - 45</v>
      </c>
      <c r="O2877" t="str">
        <f t="shared" si="821"/>
        <v>Sunday</v>
      </c>
      <c r="P2877" t="str">
        <f t="shared" si="830"/>
        <v>2017</v>
      </c>
      <c r="Q2877">
        <f t="shared" si="831"/>
        <v>5</v>
      </c>
      <c r="R2877">
        <f t="shared" si="832"/>
        <v>1</v>
      </c>
      <c r="T2877" t="str">
        <f t="shared" si="833"/>
        <v>select '20170507' as [MemberId],'201711' as [FYPeriod],'11' as [FYPeriodInYear],'2017-05-01' as [PeriodStart],'2017-05-31' as [PeriodEnd],'2017' as [FYYear],'Yr - 2017' as [FYYearLabel],'4' as [FYQuarter],'Qtr - 4' as [FYQuarterLabel],'May' as [FYMonthLabel],'45' as [FYWeek],'Wk - 45' as [FYWeekLabel],'Sunday' as [Day],'2017' as [CalendarYear],'5' as [CalendarMonth],'1' as [CalendarDay],Null as [Entity] union all</v>
      </c>
    </row>
    <row r="2878" spans="1:20" x14ac:dyDescent="0.3">
      <c r="A2878">
        <f>IF($D$5-($D$5-(MAX($A$10:A2877)+1))&lt;=$D$5,$D$5-($D$5-(MAX($A$10:A2877)+1)),"")</f>
        <v>2868</v>
      </c>
      <c r="B2878" s="1">
        <f t="shared" si="823"/>
        <v>42863</v>
      </c>
      <c r="C2878" s="1" t="str">
        <f t="shared" si="824"/>
        <v>20170508</v>
      </c>
      <c r="D2878">
        <f t="shared" si="817"/>
        <v>201711</v>
      </c>
      <c r="E2878">
        <f t="shared" si="818"/>
        <v>11</v>
      </c>
      <c r="F2878" s="5">
        <f t="shared" si="819"/>
        <v>42856</v>
      </c>
      <c r="G2878" s="5">
        <f t="shared" si="822"/>
        <v>42886</v>
      </c>
      <c r="H2878" t="str">
        <f t="shared" si="825"/>
        <v>2017</v>
      </c>
      <c r="I2878" t="str">
        <f t="shared" si="826"/>
        <v>Yr - 2017</v>
      </c>
      <c r="J2878">
        <f t="shared" si="834"/>
        <v>4</v>
      </c>
      <c r="K2878" t="str">
        <f t="shared" si="827"/>
        <v>Qtr - 4</v>
      </c>
      <c r="L2878" t="str">
        <f t="shared" si="828"/>
        <v>May</v>
      </c>
      <c r="M2878">
        <f t="shared" si="820"/>
        <v>45</v>
      </c>
      <c r="N2878" t="str">
        <f t="shared" si="829"/>
        <v>Wk - 45</v>
      </c>
      <c r="O2878" t="str">
        <f t="shared" si="821"/>
        <v>Monday</v>
      </c>
      <c r="P2878" t="str">
        <f t="shared" si="830"/>
        <v>2017</v>
      </c>
      <c r="Q2878">
        <f t="shared" si="831"/>
        <v>5</v>
      </c>
      <c r="R2878">
        <f t="shared" si="832"/>
        <v>2</v>
      </c>
      <c r="T2878" t="str">
        <f t="shared" si="833"/>
        <v>select '20170508' as [MemberId],'201711' as [FYPeriod],'11' as [FYPeriodInYear],'2017-05-01' as [PeriodStart],'2017-05-31' as [PeriodEnd],'2017' as [FYYear],'Yr - 2017' as [FYYearLabel],'4' as [FYQuarter],'Qtr - 4' as [FYQuarterLabel],'May' as [FYMonthLabel],'45' as [FYWeek],'Wk - 45' as [FYWeekLabel],'Monday' as [Day],'2017' as [CalendarYear],'5' as [CalendarMonth],'2' as [CalendarDay],Null as [Entity] union all</v>
      </c>
    </row>
    <row r="2879" spans="1:20" x14ac:dyDescent="0.3">
      <c r="A2879">
        <f>IF($D$5-($D$5-(MAX($A$10:A2878)+1))&lt;=$D$5,$D$5-($D$5-(MAX($A$10:A2878)+1)),"")</f>
        <v>2869</v>
      </c>
      <c r="B2879" s="1">
        <f t="shared" si="823"/>
        <v>42864</v>
      </c>
      <c r="C2879" s="1" t="str">
        <f t="shared" si="824"/>
        <v>20170509</v>
      </c>
      <c r="D2879">
        <f t="shared" si="817"/>
        <v>201711</v>
      </c>
      <c r="E2879">
        <f t="shared" si="818"/>
        <v>11</v>
      </c>
      <c r="F2879" s="5">
        <f t="shared" si="819"/>
        <v>42856</v>
      </c>
      <c r="G2879" s="5">
        <f t="shared" si="822"/>
        <v>42886</v>
      </c>
      <c r="H2879" t="str">
        <f t="shared" si="825"/>
        <v>2017</v>
      </c>
      <c r="I2879" t="str">
        <f t="shared" si="826"/>
        <v>Yr - 2017</v>
      </c>
      <c r="J2879">
        <f t="shared" si="834"/>
        <v>4</v>
      </c>
      <c r="K2879" t="str">
        <f t="shared" si="827"/>
        <v>Qtr - 4</v>
      </c>
      <c r="L2879" t="str">
        <f t="shared" si="828"/>
        <v>May</v>
      </c>
      <c r="M2879">
        <f t="shared" si="820"/>
        <v>45</v>
      </c>
      <c r="N2879" t="str">
        <f t="shared" si="829"/>
        <v>Wk - 45</v>
      </c>
      <c r="O2879" t="str">
        <f t="shared" si="821"/>
        <v>Tuesday</v>
      </c>
      <c r="P2879" t="str">
        <f t="shared" si="830"/>
        <v>2017</v>
      </c>
      <c r="Q2879">
        <f t="shared" si="831"/>
        <v>5</v>
      </c>
      <c r="R2879">
        <f t="shared" si="832"/>
        <v>3</v>
      </c>
      <c r="T2879" t="str">
        <f t="shared" si="833"/>
        <v>select '20170509' as [MemberId],'201711' as [FYPeriod],'11' as [FYPeriodInYear],'2017-05-01' as [PeriodStart],'2017-05-31' as [PeriodEnd],'2017' as [FYYear],'Yr - 2017' as [FYYearLabel],'4' as [FYQuarter],'Qtr - 4' as [FYQuarterLabel],'May' as [FYMonthLabel],'45' as [FYWeek],'Wk - 45' as [FYWeekLabel],'Tuesday' as [Day],'2017' as [CalendarYear],'5' as [CalendarMonth],'3' as [CalendarDay],Null as [Entity] union all</v>
      </c>
    </row>
    <row r="2880" spans="1:20" x14ac:dyDescent="0.3">
      <c r="A2880">
        <f>IF($D$5-($D$5-(MAX($A$10:A2879)+1))&lt;=$D$5,$D$5-($D$5-(MAX($A$10:A2879)+1)),"")</f>
        <v>2870</v>
      </c>
      <c r="B2880" s="1">
        <f t="shared" si="823"/>
        <v>42865</v>
      </c>
      <c r="C2880" s="1" t="str">
        <f t="shared" si="824"/>
        <v>20170510</v>
      </c>
      <c r="D2880">
        <f t="shared" si="817"/>
        <v>201711</v>
      </c>
      <c r="E2880">
        <f t="shared" si="818"/>
        <v>11</v>
      </c>
      <c r="F2880" s="5">
        <f t="shared" si="819"/>
        <v>42856</v>
      </c>
      <c r="G2880" s="5">
        <f t="shared" si="822"/>
        <v>42886</v>
      </c>
      <c r="H2880" t="str">
        <f t="shared" si="825"/>
        <v>2017</v>
      </c>
      <c r="I2880" t="str">
        <f t="shared" si="826"/>
        <v>Yr - 2017</v>
      </c>
      <c r="J2880">
        <f t="shared" si="834"/>
        <v>4</v>
      </c>
      <c r="K2880" t="str">
        <f t="shared" si="827"/>
        <v>Qtr - 4</v>
      </c>
      <c r="L2880" t="str">
        <f t="shared" si="828"/>
        <v>May</v>
      </c>
      <c r="M2880">
        <f t="shared" si="820"/>
        <v>46</v>
      </c>
      <c r="N2880" t="str">
        <f t="shared" si="829"/>
        <v>Wk - 46</v>
      </c>
      <c r="O2880" t="str">
        <f t="shared" si="821"/>
        <v>Wednesday</v>
      </c>
      <c r="P2880" t="str">
        <f t="shared" si="830"/>
        <v>2017</v>
      </c>
      <c r="Q2880">
        <f t="shared" si="831"/>
        <v>5</v>
      </c>
      <c r="R2880">
        <f t="shared" si="832"/>
        <v>4</v>
      </c>
      <c r="T2880" t="str">
        <f t="shared" si="833"/>
        <v>select '20170510' as [MemberId],'201711' as [FYPeriod],'11' as [FYPeriodInYear],'2017-05-01' as [PeriodStart],'2017-05-31' as [PeriodEnd],'2017' as [FYYear],'Yr - 2017' as [FYYearLabel],'4' as [FYQuarter],'Qtr - 4' as [FYQuarterLabel],'May' as [FYMonthLabel],'46' as [FYWeek],'Wk - 46' as [FYWeekLabel],'Wednesday' as [Day],'2017' as [CalendarYear],'5' as [CalendarMonth],'4' as [CalendarDay],Null as [Entity] union all</v>
      </c>
    </row>
    <row r="2881" spans="1:20" x14ac:dyDescent="0.3">
      <c r="A2881">
        <f>IF($D$5-($D$5-(MAX($A$10:A2880)+1))&lt;=$D$5,$D$5-($D$5-(MAX($A$10:A2880)+1)),"")</f>
        <v>2871</v>
      </c>
      <c r="B2881" s="1">
        <f t="shared" si="823"/>
        <v>42866</v>
      </c>
      <c r="C2881" s="1" t="str">
        <f t="shared" si="824"/>
        <v>20170511</v>
      </c>
      <c r="D2881">
        <f t="shared" si="817"/>
        <v>201711</v>
      </c>
      <c r="E2881">
        <f t="shared" si="818"/>
        <v>11</v>
      </c>
      <c r="F2881" s="5">
        <f t="shared" si="819"/>
        <v>42856</v>
      </c>
      <c r="G2881" s="5">
        <f t="shared" si="822"/>
        <v>42886</v>
      </c>
      <c r="H2881" t="str">
        <f t="shared" si="825"/>
        <v>2017</v>
      </c>
      <c r="I2881" t="str">
        <f t="shared" si="826"/>
        <v>Yr - 2017</v>
      </c>
      <c r="J2881">
        <f t="shared" si="834"/>
        <v>4</v>
      </c>
      <c r="K2881" t="str">
        <f t="shared" si="827"/>
        <v>Qtr - 4</v>
      </c>
      <c r="L2881" t="str">
        <f t="shared" si="828"/>
        <v>May</v>
      </c>
      <c r="M2881">
        <f t="shared" si="820"/>
        <v>46</v>
      </c>
      <c r="N2881" t="str">
        <f t="shared" si="829"/>
        <v>Wk - 46</v>
      </c>
      <c r="O2881" t="str">
        <f t="shared" si="821"/>
        <v>Thursday</v>
      </c>
      <c r="P2881" t="str">
        <f t="shared" si="830"/>
        <v>2017</v>
      </c>
      <c r="Q2881">
        <f t="shared" si="831"/>
        <v>5</v>
      </c>
      <c r="R2881">
        <f t="shared" si="832"/>
        <v>5</v>
      </c>
      <c r="T2881" t="str">
        <f t="shared" si="833"/>
        <v>select '20170511' as [MemberId],'201711' as [FYPeriod],'11' as [FYPeriodInYear],'2017-05-01' as [PeriodStart],'2017-05-31' as [PeriodEnd],'2017' as [FYYear],'Yr - 2017' as [FYYearLabel],'4' as [FYQuarter],'Qtr - 4' as [FYQuarterLabel],'May' as [FYMonthLabel],'46' as [FYWeek],'Wk - 46' as [FYWeekLabel],'Thursday' as [Day],'2017' as [CalendarYear],'5' as [CalendarMonth],'5' as [CalendarDay],Null as [Entity] union all</v>
      </c>
    </row>
    <row r="2882" spans="1:20" x14ac:dyDescent="0.3">
      <c r="A2882">
        <f>IF($D$5-($D$5-(MAX($A$10:A2881)+1))&lt;=$D$5,$D$5-($D$5-(MAX($A$10:A2881)+1)),"")</f>
        <v>2872</v>
      </c>
      <c r="B2882" s="1">
        <f t="shared" si="823"/>
        <v>42867</v>
      </c>
      <c r="C2882" s="1" t="str">
        <f t="shared" si="824"/>
        <v>20170512</v>
      </c>
      <c r="D2882">
        <f t="shared" si="817"/>
        <v>201711</v>
      </c>
      <c r="E2882">
        <f t="shared" si="818"/>
        <v>11</v>
      </c>
      <c r="F2882" s="5">
        <f t="shared" si="819"/>
        <v>42856</v>
      </c>
      <c r="G2882" s="5">
        <f t="shared" si="822"/>
        <v>42886</v>
      </c>
      <c r="H2882" t="str">
        <f t="shared" si="825"/>
        <v>2017</v>
      </c>
      <c r="I2882" t="str">
        <f t="shared" si="826"/>
        <v>Yr - 2017</v>
      </c>
      <c r="J2882">
        <f t="shared" si="834"/>
        <v>4</v>
      </c>
      <c r="K2882" t="str">
        <f t="shared" si="827"/>
        <v>Qtr - 4</v>
      </c>
      <c r="L2882" t="str">
        <f t="shared" si="828"/>
        <v>May</v>
      </c>
      <c r="M2882">
        <f t="shared" si="820"/>
        <v>46</v>
      </c>
      <c r="N2882" t="str">
        <f t="shared" si="829"/>
        <v>Wk - 46</v>
      </c>
      <c r="O2882" t="str">
        <f t="shared" si="821"/>
        <v>Friday</v>
      </c>
      <c r="P2882" t="str">
        <f t="shared" si="830"/>
        <v>2017</v>
      </c>
      <c r="Q2882">
        <f t="shared" si="831"/>
        <v>5</v>
      </c>
      <c r="R2882">
        <f t="shared" si="832"/>
        <v>6</v>
      </c>
      <c r="T2882" t="str">
        <f t="shared" si="833"/>
        <v>select '20170512' as [MemberId],'201711' as [FYPeriod],'11' as [FYPeriodInYear],'2017-05-01' as [PeriodStart],'2017-05-31' as [PeriodEnd],'2017' as [FYYear],'Yr - 2017' as [FYYearLabel],'4' as [FYQuarter],'Qtr - 4' as [FYQuarterLabel],'May' as [FYMonthLabel],'46' as [FYWeek],'Wk - 46' as [FYWeekLabel],'Friday' as [Day],'2017' as [CalendarYear],'5' as [CalendarMonth],'6' as [CalendarDay],Null as [Entity] union all</v>
      </c>
    </row>
    <row r="2883" spans="1:20" x14ac:dyDescent="0.3">
      <c r="A2883">
        <f>IF($D$5-($D$5-(MAX($A$10:A2882)+1))&lt;=$D$5,$D$5-($D$5-(MAX($A$10:A2882)+1)),"")</f>
        <v>2873</v>
      </c>
      <c r="B2883" s="1">
        <f t="shared" si="823"/>
        <v>42868</v>
      </c>
      <c r="C2883" s="1" t="str">
        <f t="shared" si="824"/>
        <v>20170513</v>
      </c>
      <c r="D2883">
        <f t="shared" si="817"/>
        <v>201711</v>
      </c>
      <c r="E2883">
        <f t="shared" si="818"/>
        <v>11</v>
      </c>
      <c r="F2883" s="5">
        <f t="shared" si="819"/>
        <v>42856</v>
      </c>
      <c r="G2883" s="5">
        <f t="shared" si="822"/>
        <v>42886</v>
      </c>
      <c r="H2883" t="str">
        <f t="shared" si="825"/>
        <v>2017</v>
      </c>
      <c r="I2883" t="str">
        <f t="shared" si="826"/>
        <v>Yr - 2017</v>
      </c>
      <c r="J2883">
        <f t="shared" si="834"/>
        <v>4</v>
      </c>
      <c r="K2883" t="str">
        <f t="shared" si="827"/>
        <v>Qtr - 4</v>
      </c>
      <c r="L2883" t="str">
        <f t="shared" si="828"/>
        <v>May</v>
      </c>
      <c r="M2883">
        <f t="shared" si="820"/>
        <v>46</v>
      </c>
      <c r="N2883" t="str">
        <f t="shared" si="829"/>
        <v>Wk - 46</v>
      </c>
      <c r="O2883" t="str">
        <f t="shared" si="821"/>
        <v>Saturday</v>
      </c>
      <c r="P2883" t="str">
        <f t="shared" si="830"/>
        <v>2017</v>
      </c>
      <c r="Q2883">
        <f t="shared" si="831"/>
        <v>5</v>
      </c>
      <c r="R2883">
        <f t="shared" si="832"/>
        <v>7</v>
      </c>
      <c r="T2883" t="str">
        <f t="shared" si="833"/>
        <v>select '20170513' as [MemberId],'201711' as [FYPeriod],'11' as [FYPeriodInYear],'2017-05-01' as [PeriodStart],'2017-05-31' as [PeriodEnd],'2017' as [FYYear],'Yr - 2017' as [FYYearLabel],'4' as [FYQuarter],'Qtr - 4' as [FYQuarterLabel],'May' as [FYMonthLabel],'46' as [FYWeek],'Wk - 46' as [FYWeekLabel],'Saturday' as [Day],'2017' as [CalendarYear],'5' as [CalendarMonth],'7' as [CalendarDay],Null as [Entity] union all</v>
      </c>
    </row>
    <row r="2884" spans="1:20" x14ac:dyDescent="0.3">
      <c r="A2884">
        <f>IF($D$5-($D$5-(MAX($A$10:A2883)+1))&lt;=$D$5,$D$5-($D$5-(MAX($A$10:A2883)+1)),"")</f>
        <v>2874</v>
      </c>
      <c r="B2884" s="1">
        <f t="shared" si="823"/>
        <v>42869</v>
      </c>
      <c r="C2884" s="1" t="str">
        <f t="shared" si="824"/>
        <v>20170514</v>
      </c>
      <c r="D2884">
        <f t="shared" si="817"/>
        <v>201711</v>
      </c>
      <c r="E2884">
        <f t="shared" si="818"/>
        <v>11</v>
      </c>
      <c r="F2884" s="5">
        <f t="shared" si="819"/>
        <v>42856</v>
      </c>
      <c r="G2884" s="5">
        <f t="shared" si="822"/>
        <v>42886</v>
      </c>
      <c r="H2884" t="str">
        <f t="shared" si="825"/>
        <v>2017</v>
      </c>
      <c r="I2884" t="str">
        <f t="shared" si="826"/>
        <v>Yr - 2017</v>
      </c>
      <c r="J2884">
        <f t="shared" si="834"/>
        <v>4</v>
      </c>
      <c r="K2884" t="str">
        <f t="shared" si="827"/>
        <v>Qtr - 4</v>
      </c>
      <c r="L2884" t="str">
        <f t="shared" si="828"/>
        <v>May</v>
      </c>
      <c r="M2884">
        <f t="shared" si="820"/>
        <v>46</v>
      </c>
      <c r="N2884" t="str">
        <f t="shared" si="829"/>
        <v>Wk - 46</v>
      </c>
      <c r="O2884" t="str">
        <f t="shared" si="821"/>
        <v>Sunday</v>
      </c>
      <c r="P2884" t="str">
        <f t="shared" si="830"/>
        <v>2017</v>
      </c>
      <c r="Q2884">
        <f t="shared" si="831"/>
        <v>5</v>
      </c>
      <c r="R2884">
        <f t="shared" si="832"/>
        <v>1</v>
      </c>
      <c r="T2884" t="str">
        <f t="shared" si="833"/>
        <v>select '20170514' as [MemberId],'201711' as [FYPeriod],'11' as [FYPeriodInYear],'2017-05-01' as [PeriodStart],'2017-05-31' as [PeriodEnd],'2017' as [FYYear],'Yr - 2017' as [FYYearLabel],'4' as [FYQuarter],'Qtr - 4' as [FYQuarterLabel],'May' as [FYMonthLabel],'46' as [FYWeek],'Wk - 46' as [FYWeekLabel],'Sunday' as [Day],'2017' as [CalendarYear],'5' as [CalendarMonth],'1' as [CalendarDay],Null as [Entity] union all</v>
      </c>
    </row>
    <row r="2885" spans="1:20" x14ac:dyDescent="0.3">
      <c r="A2885">
        <f>IF($D$5-($D$5-(MAX($A$10:A2884)+1))&lt;=$D$5,$D$5-($D$5-(MAX($A$10:A2884)+1)),"")</f>
        <v>2875</v>
      </c>
      <c r="B2885" s="1">
        <f t="shared" si="823"/>
        <v>42870</v>
      </c>
      <c r="C2885" s="1" t="str">
        <f t="shared" si="824"/>
        <v>20170515</v>
      </c>
      <c r="D2885">
        <f t="shared" si="817"/>
        <v>201711</v>
      </c>
      <c r="E2885">
        <f t="shared" si="818"/>
        <v>11</v>
      </c>
      <c r="F2885" s="5">
        <f t="shared" si="819"/>
        <v>42856</v>
      </c>
      <c r="G2885" s="5">
        <f t="shared" si="822"/>
        <v>42886</v>
      </c>
      <c r="H2885" t="str">
        <f t="shared" si="825"/>
        <v>2017</v>
      </c>
      <c r="I2885" t="str">
        <f t="shared" si="826"/>
        <v>Yr - 2017</v>
      </c>
      <c r="J2885">
        <f t="shared" si="834"/>
        <v>4</v>
      </c>
      <c r="K2885" t="str">
        <f t="shared" si="827"/>
        <v>Qtr - 4</v>
      </c>
      <c r="L2885" t="str">
        <f t="shared" si="828"/>
        <v>May</v>
      </c>
      <c r="M2885">
        <f t="shared" si="820"/>
        <v>46</v>
      </c>
      <c r="N2885" t="str">
        <f t="shared" si="829"/>
        <v>Wk - 46</v>
      </c>
      <c r="O2885" t="str">
        <f t="shared" si="821"/>
        <v>Monday</v>
      </c>
      <c r="P2885" t="str">
        <f t="shared" si="830"/>
        <v>2017</v>
      </c>
      <c r="Q2885">
        <f t="shared" si="831"/>
        <v>5</v>
      </c>
      <c r="R2885">
        <f t="shared" si="832"/>
        <v>2</v>
      </c>
      <c r="T2885" t="str">
        <f t="shared" si="833"/>
        <v>select '20170515' as [MemberId],'201711' as [FYPeriod],'11' as [FYPeriodInYear],'2017-05-01' as [PeriodStart],'2017-05-31' as [PeriodEnd],'2017' as [FYYear],'Yr - 2017' as [FYYearLabel],'4' as [FYQuarter],'Qtr - 4' as [FYQuarterLabel],'May' as [FYMonthLabel],'46' as [FYWeek],'Wk - 46' as [FYWeekLabel],'Monday' as [Day],'2017' as [CalendarYear],'5' as [CalendarMonth],'2' as [CalendarDay],Null as [Entity] union all</v>
      </c>
    </row>
    <row r="2886" spans="1:20" x14ac:dyDescent="0.3">
      <c r="A2886">
        <f>IF($D$5-($D$5-(MAX($A$10:A2885)+1))&lt;=$D$5,$D$5-($D$5-(MAX($A$10:A2885)+1)),"")</f>
        <v>2876</v>
      </c>
      <c r="B2886" s="1">
        <f t="shared" si="823"/>
        <v>42871</v>
      </c>
      <c r="C2886" s="1" t="str">
        <f t="shared" si="824"/>
        <v>20170516</v>
      </c>
      <c r="D2886">
        <f t="shared" si="817"/>
        <v>201711</v>
      </c>
      <c r="E2886">
        <f t="shared" si="818"/>
        <v>11</v>
      </c>
      <c r="F2886" s="5">
        <f t="shared" si="819"/>
        <v>42856</v>
      </c>
      <c r="G2886" s="5">
        <f t="shared" si="822"/>
        <v>42886</v>
      </c>
      <c r="H2886" t="str">
        <f t="shared" si="825"/>
        <v>2017</v>
      </c>
      <c r="I2886" t="str">
        <f t="shared" si="826"/>
        <v>Yr - 2017</v>
      </c>
      <c r="J2886">
        <f t="shared" si="834"/>
        <v>4</v>
      </c>
      <c r="K2886" t="str">
        <f t="shared" si="827"/>
        <v>Qtr - 4</v>
      </c>
      <c r="L2886" t="str">
        <f t="shared" si="828"/>
        <v>May</v>
      </c>
      <c r="M2886">
        <f t="shared" si="820"/>
        <v>46</v>
      </c>
      <c r="N2886" t="str">
        <f t="shared" si="829"/>
        <v>Wk - 46</v>
      </c>
      <c r="O2886" t="str">
        <f t="shared" si="821"/>
        <v>Tuesday</v>
      </c>
      <c r="P2886" t="str">
        <f t="shared" si="830"/>
        <v>2017</v>
      </c>
      <c r="Q2886">
        <f t="shared" si="831"/>
        <v>5</v>
      </c>
      <c r="R2886">
        <f t="shared" si="832"/>
        <v>3</v>
      </c>
      <c r="T2886" t="str">
        <f t="shared" si="833"/>
        <v>select '20170516' as [MemberId],'201711' as [FYPeriod],'11' as [FYPeriodInYear],'2017-05-01' as [PeriodStart],'2017-05-31' as [PeriodEnd],'2017' as [FYYear],'Yr - 2017' as [FYYearLabel],'4' as [FYQuarter],'Qtr - 4' as [FYQuarterLabel],'May' as [FYMonthLabel],'46' as [FYWeek],'Wk - 46' as [FYWeekLabel],'Tuesday' as [Day],'2017' as [CalendarYear],'5' as [CalendarMonth],'3' as [CalendarDay],Null as [Entity] union all</v>
      </c>
    </row>
    <row r="2887" spans="1:20" x14ac:dyDescent="0.3">
      <c r="A2887">
        <f>IF($D$5-($D$5-(MAX($A$10:A2886)+1))&lt;=$D$5,$D$5-($D$5-(MAX($A$10:A2886)+1)),"")</f>
        <v>2877</v>
      </c>
      <c r="B2887" s="1">
        <f t="shared" si="823"/>
        <v>42872</v>
      </c>
      <c r="C2887" s="1" t="str">
        <f t="shared" si="824"/>
        <v>20170517</v>
      </c>
      <c r="D2887">
        <f t="shared" si="817"/>
        <v>201711</v>
      </c>
      <c r="E2887">
        <f t="shared" si="818"/>
        <v>11</v>
      </c>
      <c r="F2887" s="5">
        <f t="shared" si="819"/>
        <v>42856</v>
      </c>
      <c r="G2887" s="5">
        <f t="shared" si="822"/>
        <v>42886</v>
      </c>
      <c r="H2887" t="str">
        <f t="shared" si="825"/>
        <v>2017</v>
      </c>
      <c r="I2887" t="str">
        <f t="shared" si="826"/>
        <v>Yr - 2017</v>
      </c>
      <c r="J2887">
        <f t="shared" si="834"/>
        <v>4</v>
      </c>
      <c r="K2887" t="str">
        <f t="shared" si="827"/>
        <v>Qtr - 4</v>
      </c>
      <c r="L2887" t="str">
        <f t="shared" si="828"/>
        <v>May</v>
      </c>
      <c r="M2887">
        <f t="shared" si="820"/>
        <v>47</v>
      </c>
      <c r="N2887" t="str">
        <f t="shared" si="829"/>
        <v>Wk - 47</v>
      </c>
      <c r="O2887" t="str">
        <f t="shared" si="821"/>
        <v>Wednesday</v>
      </c>
      <c r="P2887" t="str">
        <f t="shared" si="830"/>
        <v>2017</v>
      </c>
      <c r="Q2887">
        <f t="shared" si="831"/>
        <v>5</v>
      </c>
      <c r="R2887">
        <f t="shared" si="832"/>
        <v>4</v>
      </c>
      <c r="T2887" t="str">
        <f t="shared" si="833"/>
        <v>select '20170517' as [MemberId],'201711' as [FYPeriod],'11' as [FYPeriodInYear],'2017-05-01' as [PeriodStart],'2017-05-31' as [PeriodEnd],'2017' as [FYYear],'Yr - 2017' as [FYYearLabel],'4' as [FYQuarter],'Qtr - 4' as [FYQuarterLabel],'May' as [FYMonthLabel],'47' as [FYWeek],'Wk - 47' as [FYWeekLabel],'Wednesday' as [Day],'2017' as [CalendarYear],'5' as [CalendarMonth],'4' as [CalendarDay],Null as [Entity] union all</v>
      </c>
    </row>
    <row r="2888" spans="1:20" x14ac:dyDescent="0.3">
      <c r="A2888">
        <f>IF($D$5-($D$5-(MAX($A$10:A2887)+1))&lt;=$D$5,$D$5-($D$5-(MAX($A$10:A2887)+1)),"")</f>
        <v>2878</v>
      </c>
      <c r="B2888" s="1">
        <f t="shared" si="823"/>
        <v>42873</v>
      </c>
      <c r="C2888" s="1" t="str">
        <f t="shared" si="824"/>
        <v>20170518</v>
      </c>
      <c r="D2888">
        <f t="shared" si="817"/>
        <v>201711</v>
      </c>
      <c r="E2888">
        <f t="shared" si="818"/>
        <v>11</v>
      </c>
      <c r="F2888" s="5">
        <f t="shared" si="819"/>
        <v>42856</v>
      </c>
      <c r="G2888" s="5">
        <f t="shared" si="822"/>
        <v>42886</v>
      </c>
      <c r="H2888" t="str">
        <f t="shared" si="825"/>
        <v>2017</v>
      </c>
      <c r="I2888" t="str">
        <f t="shared" si="826"/>
        <v>Yr - 2017</v>
      </c>
      <c r="J2888">
        <f t="shared" si="834"/>
        <v>4</v>
      </c>
      <c r="K2888" t="str">
        <f t="shared" si="827"/>
        <v>Qtr - 4</v>
      </c>
      <c r="L2888" t="str">
        <f t="shared" si="828"/>
        <v>May</v>
      </c>
      <c r="M2888">
        <f t="shared" si="820"/>
        <v>47</v>
      </c>
      <c r="N2888" t="str">
        <f t="shared" si="829"/>
        <v>Wk - 47</v>
      </c>
      <c r="O2888" t="str">
        <f t="shared" si="821"/>
        <v>Thursday</v>
      </c>
      <c r="P2888" t="str">
        <f t="shared" si="830"/>
        <v>2017</v>
      </c>
      <c r="Q2888">
        <f t="shared" si="831"/>
        <v>5</v>
      </c>
      <c r="R2888">
        <f t="shared" si="832"/>
        <v>5</v>
      </c>
      <c r="T2888" t="str">
        <f t="shared" si="833"/>
        <v>select '20170518' as [MemberId],'201711' as [FYPeriod],'11' as [FYPeriodInYear],'2017-05-01' as [PeriodStart],'2017-05-31' as [PeriodEnd],'2017' as [FYYear],'Yr - 2017' as [FYYearLabel],'4' as [FYQuarter],'Qtr - 4' as [FYQuarterLabel],'May' as [FYMonthLabel],'47' as [FYWeek],'Wk - 47' as [FYWeekLabel],'Thursday' as [Day],'2017' as [CalendarYear],'5' as [CalendarMonth],'5' as [CalendarDay],Null as [Entity] union all</v>
      </c>
    </row>
    <row r="2889" spans="1:20" x14ac:dyDescent="0.3">
      <c r="A2889">
        <f>IF($D$5-($D$5-(MAX($A$10:A2888)+1))&lt;=$D$5,$D$5-($D$5-(MAX($A$10:A2888)+1)),"")</f>
        <v>2879</v>
      </c>
      <c r="B2889" s="1">
        <f t="shared" si="823"/>
        <v>42874</v>
      </c>
      <c r="C2889" s="1" t="str">
        <f t="shared" si="824"/>
        <v>20170519</v>
      </c>
      <c r="D2889">
        <f t="shared" si="817"/>
        <v>201711</v>
      </c>
      <c r="E2889">
        <f t="shared" si="818"/>
        <v>11</v>
      </c>
      <c r="F2889" s="5">
        <f t="shared" si="819"/>
        <v>42856</v>
      </c>
      <c r="G2889" s="5">
        <f t="shared" si="822"/>
        <v>42886</v>
      </c>
      <c r="H2889" t="str">
        <f t="shared" si="825"/>
        <v>2017</v>
      </c>
      <c r="I2889" t="str">
        <f t="shared" si="826"/>
        <v>Yr - 2017</v>
      </c>
      <c r="J2889">
        <f t="shared" si="834"/>
        <v>4</v>
      </c>
      <c r="K2889" t="str">
        <f t="shared" si="827"/>
        <v>Qtr - 4</v>
      </c>
      <c r="L2889" t="str">
        <f t="shared" si="828"/>
        <v>May</v>
      </c>
      <c r="M2889">
        <f t="shared" si="820"/>
        <v>47</v>
      </c>
      <c r="N2889" t="str">
        <f t="shared" si="829"/>
        <v>Wk - 47</v>
      </c>
      <c r="O2889" t="str">
        <f t="shared" si="821"/>
        <v>Friday</v>
      </c>
      <c r="P2889" t="str">
        <f t="shared" si="830"/>
        <v>2017</v>
      </c>
      <c r="Q2889">
        <f t="shared" si="831"/>
        <v>5</v>
      </c>
      <c r="R2889">
        <f t="shared" si="832"/>
        <v>6</v>
      </c>
      <c r="T2889" t="str">
        <f t="shared" si="833"/>
        <v>select '20170519' as [MemberId],'201711' as [FYPeriod],'11' as [FYPeriodInYear],'2017-05-01' as [PeriodStart],'2017-05-31' as [PeriodEnd],'2017' as [FYYear],'Yr - 2017' as [FYYearLabel],'4' as [FYQuarter],'Qtr - 4' as [FYQuarterLabel],'May' as [FYMonthLabel],'47' as [FYWeek],'Wk - 47' as [FYWeekLabel],'Friday' as [Day],'2017' as [CalendarYear],'5' as [CalendarMonth],'6' as [CalendarDay],Null as [Entity] union all</v>
      </c>
    </row>
    <row r="2890" spans="1:20" x14ac:dyDescent="0.3">
      <c r="A2890">
        <f>IF($D$5-($D$5-(MAX($A$10:A2889)+1))&lt;=$D$5,$D$5-($D$5-(MAX($A$10:A2889)+1)),"")</f>
        <v>2880</v>
      </c>
      <c r="B2890" s="1">
        <f t="shared" si="823"/>
        <v>42875</v>
      </c>
      <c r="C2890" s="1" t="str">
        <f t="shared" si="824"/>
        <v>20170520</v>
      </c>
      <c r="D2890">
        <f t="shared" si="817"/>
        <v>201711</v>
      </c>
      <c r="E2890">
        <f t="shared" si="818"/>
        <v>11</v>
      </c>
      <c r="F2890" s="5">
        <f t="shared" si="819"/>
        <v>42856</v>
      </c>
      <c r="G2890" s="5">
        <f t="shared" si="822"/>
        <v>42886</v>
      </c>
      <c r="H2890" t="str">
        <f t="shared" si="825"/>
        <v>2017</v>
      </c>
      <c r="I2890" t="str">
        <f t="shared" si="826"/>
        <v>Yr - 2017</v>
      </c>
      <c r="J2890">
        <f t="shared" si="834"/>
        <v>4</v>
      </c>
      <c r="K2890" t="str">
        <f t="shared" si="827"/>
        <v>Qtr - 4</v>
      </c>
      <c r="L2890" t="str">
        <f t="shared" si="828"/>
        <v>May</v>
      </c>
      <c r="M2890">
        <f t="shared" si="820"/>
        <v>47</v>
      </c>
      <c r="N2890" t="str">
        <f t="shared" si="829"/>
        <v>Wk - 47</v>
      </c>
      <c r="O2890" t="str">
        <f t="shared" si="821"/>
        <v>Saturday</v>
      </c>
      <c r="P2890" t="str">
        <f t="shared" si="830"/>
        <v>2017</v>
      </c>
      <c r="Q2890">
        <f t="shared" si="831"/>
        <v>5</v>
      </c>
      <c r="R2890">
        <f t="shared" si="832"/>
        <v>7</v>
      </c>
      <c r="T2890" t="str">
        <f t="shared" si="833"/>
        <v>select '20170520' as [MemberId],'201711' as [FYPeriod],'11' as [FYPeriodInYear],'2017-05-01' as [PeriodStart],'2017-05-31' as [PeriodEnd],'2017' as [FYYear],'Yr - 2017' as [FYYearLabel],'4' as [FYQuarter],'Qtr - 4' as [FYQuarterLabel],'May' as [FYMonthLabel],'47' as [FYWeek],'Wk - 47' as [FYWeekLabel],'Saturday' as [Day],'2017' as [CalendarYear],'5' as [CalendarMonth],'7' as [CalendarDay],Null as [Entity] union all</v>
      </c>
    </row>
    <row r="2891" spans="1:20" x14ac:dyDescent="0.3">
      <c r="A2891">
        <f>IF($D$5-($D$5-(MAX($A$10:A2890)+1))&lt;=$D$5,$D$5-($D$5-(MAX($A$10:A2890)+1)),"")</f>
        <v>2881</v>
      </c>
      <c r="B2891" s="1">
        <f t="shared" si="823"/>
        <v>42876</v>
      </c>
      <c r="C2891" s="1" t="str">
        <f t="shared" si="824"/>
        <v>20170521</v>
      </c>
      <c r="D2891">
        <f t="shared" si="817"/>
        <v>201711</v>
      </c>
      <c r="E2891">
        <f t="shared" si="818"/>
        <v>11</v>
      </c>
      <c r="F2891" s="5">
        <f t="shared" si="819"/>
        <v>42856</v>
      </c>
      <c r="G2891" s="5">
        <f t="shared" si="822"/>
        <v>42886</v>
      </c>
      <c r="H2891" t="str">
        <f t="shared" si="825"/>
        <v>2017</v>
      </c>
      <c r="I2891" t="str">
        <f t="shared" si="826"/>
        <v>Yr - 2017</v>
      </c>
      <c r="J2891">
        <f t="shared" si="834"/>
        <v>4</v>
      </c>
      <c r="K2891" t="str">
        <f t="shared" si="827"/>
        <v>Qtr - 4</v>
      </c>
      <c r="L2891" t="str">
        <f t="shared" si="828"/>
        <v>May</v>
      </c>
      <c r="M2891">
        <f t="shared" si="820"/>
        <v>47</v>
      </c>
      <c r="N2891" t="str">
        <f t="shared" si="829"/>
        <v>Wk - 47</v>
      </c>
      <c r="O2891" t="str">
        <f t="shared" si="821"/>
        <v>Sunday</v>
      </c>
      <c r="P2891" t="str">
        <f t="shared" si="830"/>
        <v>2017</v>
      </c>
      <c r="Q2891">
        <f t="shared" si="831"/>
        <v>5</v>
      </c>
      <c r="R2891">
        <f t="shared" si="832"/>
        <v>1</v>
      </c>
      <c r="T2891" t="str">
        <f t="shared" si="833"/>
        <v>select '20170521' as [MemberId],'201711' as [FYPeriod],'11' as [FYPeriodInYear],'2017-05-01' as [PeriodStart],'2017-05-31' as [PeriodEnd],'2017' as [FYYear],'Yr - 2017' as [FYYearLabel],'4' as [FYQuarter],'Qtr - 4' as [FYQuarterLabel],'May' as [FYMonthLabel],'47' as [FYWeek],'Wk - 47' as [FYWeekLabel],'Sunday' as [Day],'2017' as [CalendarYear],'5' as [CalendarMonth],'1' as [CalendarDay],Null as [Entity] union all</v>
      </c>
    </row>
    <row r="2892" spans="1:20" x14ac:dyDescent="0.3">
      <c r="A2892">
        <f>IF($D$5-($D$5-(MAX($A$10:A2891)+1))&lt;=$D$5,$D$5-($D$5-(MAX($A$10:A2891)+1)),"")</f>
        <v>2882</v>
      </c>
      <c r="B2892" s="1">
        <f t="shared" si="823"/>
        <v>42877</v>
      </c>
      <c r="C2892" s="1" t="str">
        <f t="shared" si="824"/>
        <v>20170522</v>
      </c>
      <c r="D2892">
        <f t="shared" si="817"/>
        <v>201711</v>
      </c>
      <c r="E2892">
        <f t="shared" si="818"/>
        <v>11</v>
      </c>
      <c r="F2892" s="5">
        <f t="shared" si="819"/>
        <v>42856</v>
      </c>
      <c r="G2892" s="5">
        <f t="shared" si="822"/>
        <v>42886</v>
      </c>
      <c r="H2892" t="str">
        <f t="shared" si="825"/>
        <v>2017</v>
      </c>
      <c r="I2892" t="str">
        <f t="shared" si="826"/>
        <v>Yr - 2017</v>
      </c>
      <c r="J2892">
        <f t="shared" si="834"/>
        <v>4</v>
      </c>
      <c r="K2892" t="str">
        <f t="shared" si="827"/>
        <v>Qtr - 4</v>
      </c>
      <c r="L2892" t="str">
        <f t="shared" si="828"/>
        <v>May</v>
      </c>
      <c r="M2892">
        <f t="shared" si="820"/>
        <v>47</v>
      </c>
      <c r="N2892" t="str">
        <f t="shared" si="829"/>
        <v>Wk - 47</v>
      </c>
      <c r="O2892" t="str">
        <f t="shared" si="821"/>
        <v>Monday</v>
      </c>
      <c r="P2892" t="str">
        <f t="shared" si="830"/>
        <v>2017</v>
      </c>
      <c r="Q2892">
        <f t="shared" si="831"/>
        <v>5</v>
      </c>
      <c r="R2892">
        <f t="shared" si="832"/>
        <v>2</v>
      </c>
      <c r="T2892" t="str">
        <f t="shared" si="833"/>
        <v>select '20170522' as [MemberId],'201711' as [FYPeriod],'11' as [FYPeriodInYear],'2017-05-01' as [PeriodStart],'2017-05-31' as [PeriodEnd],'2017' as [FYYear],'Yr - 2017' as [FYYearLabel],'4' as [FYQuarter],'Qtr - 4' as [FYQuarterLabel],'May' as [FYMonthLabel],'47' as [FYWeek],'Wk - 47' as [FYWeekLabel],'Monday' as [Day],'2017' as [CalendarYear],'5' as [CalendarMonth],'2' as [CalendarDay],Null as [Entity] union all</v>
      </c>
    </row>
    <row r="2893" spans="1:20" x14ac:dyDescent="0.3">
      <c r="A2893">
        <f>IF($D$5-($D$5-(MAX($A$10:A2892)+1))&lt;=$D$5,$D$5-($D$5-(MAX($A$10:A2892)+1)),"")</f>
        <v>2883</v>
      </c>
      <c r="B2893" s="1">
        <f t="shared" si="823"/>
        <v>42878</v>
      </c>
      <c r="C2893" s="1" t="str">
        <f t="shared" si="824"/>
        <v>20170523</v>
      </c>
      <c r="D2893">
        <f t="shared" ref="D2893:D2956" si="835">IF($A2893="","",IF($G$3="Yes",LEFT($C2893,6),IF($B2893&lt;=$G2892,$D2892,IF(AND($B2892=$G2892,$E2892&lt;$D$6),$D2892+1,$D2892+(101-$D$6)))))</f>
        <v>201711</v>
      </c>
      <c r="E2893">
        <f t="shared" ref="E2893:E2956" si="836">IF($A2893="","",IF($G$3="Yes",MONTH($B2893),VALUE(RIGHT($D2893,2))))</f>
        <v>11</v>
      </c>
      <c r="F2893" s="5">
        <f t="shared" ref="F2893:F2956" si="837">IF($A2893="","",IF($G$3="yes",EOMONTH($B2893,-1)+1,IF($J$2="yes",EOMONTH($B2893,-1)+1,IF($G2891&lt;$B2893,$B2893,$F2891))))</f>
        <v>42856</v>
      </c>
      <c r="G2893" s="5">
        <f t="shared" si="822"/>
        <v>42886</v>
      </c>
      <c r="H2893" t="str">
        <f t="shared" si="825"/>
        <v>2017</v>
      </c>
      <c r="I2893" t="str">
        <f t="shared" si="826"/>
        <v>Yr - 2017</v>
      </c>
      <c r="J2893">
        <f t="shared" si="834"/>
        <v>4</v>
      </c>
      <c r="K2893" t="str">
        <f t="shared" si="827"/>
        <v>Qtr - 4</v>
      </c>
      <c r="L2893" t="str">
        <f t="shared" si="828"/>
        <v>May</v>
      </c>
      <c r="M2893">
        <f t="shared" ref="M2893:M2956" si="838">IF($A2893="","",IF($G$3="yes",WEEKNUM($B2893),IF($H2893&gt;$H2892,1,IF($O2893&lt;&gt;$D$2,$M2892,$M2892+1))))</f>
        <v>47</v>
      </c>
      <c r="N2893" t="str">
        <f t="shared" si="829"/>
        <v>Wk - 47</v>
      </c>
      <c r="O2893" t="str">
        <f t="shared" ref="O2893:O2956" si="839">TEXT($B2893,"Dddd")</f>
        <v>Tuesday</v>
      </c>
      <c r="P2893" t="str">
        <f t="shared" si="830"/>
        <v>2017</v>
      </c>
      <c r="Q2893">
        <f t="shared" si="831"/>
        <v>5</v>
      </c>
      <c r="R2893">
        <f t="shared" si="832"/>
        <v>3</v>
      </c>
      <c r="T2893" t="str">
        <f t="shared" si="833"/>
        <v>select '20170523' as [MemberId],'201711' as [FYPeriod],'11' as [FYPeriodInYear],'2017-05-01' as [PeriodStart],'2017-05-31' as [PeriodEnd],'2017' as [FYYear],'Yr - 2017' as [FYYearLabel],'4' as [FYQuarter],'Qtr - 4' as [FYQuarterLabel],'May' as [FYMonthLabel],'47' as [FYWeek],'Wk - 47' as [FYWeekLabel],'Tuesday' as [Day],'2017' as [CalendarYear],'5' as [CalendarMonth],'3' as [CalendarDay],Null as [Entity] union all</v>
      </c>
    </row>
    <row r="2894" spans="1:20" x14ac:dyDescent="0.3">
      <c r="A2894">
        <f>IF($D$5-($D$5-(MAX($A$10:A2893)+1))&lt;=$D$5,$D$5-($D$5-(MAX($A$10:A2893)+1)),"")</f>
        <v>2884</v>
      </c>
      <c r="B2894" s="1">
        <f t="shared" si="823"/>
        <v>42879</v>
      </c>
      <c r="C2894" s="1" t="str">
        <f t="shared" si="824"/>
        <v>20170524</v>
      </c>
      <c r="D2894">
        <f t="shared" si="835"/>
        <v>201711</v>
      </c>
      <c r="E2894">
        <f t="shared" si="836"/>
        <v>11</v>
      </c>
      <c r="F2894" s="5">
        <f t="shared" si="837"/>
        <v>42856</v>
      </c>
      <c r="G2894" s="5">
        <f t="shared" ref="G2894:G2957" si="840">IF($A2894="","",(IF($G$3="yes",EOMONTH($B2894,0),IF($J$2="yes",EOMONTH($B2894,0),IF($E2894&lt;=
MOD(DATE(YEAR($B2894),12,31)-DATE(YEAR($B2894),1,1)+1,$D$6),$F2894+ROUNDUP((DATE(YEAR($B2894),12,31)-DATE(YEAR($B2894),1,1)+1)/$D$6,0)-1,$F2894+ROUNDDOWN((DATE(YEAR($B2894),12,31)-DATE(YEAR($B2894),1,1)+1)/$D$6,0)-1)))))</f>
        <v>42886</v>
      </c>
      <c r="H2894" t="str">
        <f t="shared" si="825"/>
        <v>2017</v>
      </c>
      <c r="I2894" t="str">
        <f t="shared" si="826"/>
        <v>Yr - 2017</v>
      </c>
      <c r="J2894">
        <f t="shared" si="834"/>
        <v>4</v>
      </c>
      <c r="K2894" t="str">
        <f t="shared" si="827"/>
        <v>Qtr - 4</v>
      </c>
      <c r="L2894" t="str">
        <f t="shared" si="828"/>
        <v>May</v>
      </c>
      <c r="M2894">
        <f t="shared" si="838"/>
        <v>48</v>
      </c>
      <c r="N2894" t="str">
        <f t="shared" si="829"/>
        <v>Wk - 48</v>
      </c>
      <c r="O2894" t="str">
        <f t="shared" si="839"/>
        <v>Wednesday</v>
      </c>
      <c r="P2894" t="str">
        <f t="shared" si="830"/>
        <v>2017</v>
      </c>
      <c r="Q2894">
        <f t="shared" si="831"/>
        <v>5</v>
      </c>
      <c r="R2894">
        <f t="shared" si="832"/>
        <v>4</v>
      </c>
      <c r="T2894" t="str">
        <f t="shared" si="833"/>
        <v>select '20170524' as [MemberId],'201711' as [FYPeriod],'11' as [FYPeriodInYear],'2017-05-01' as [PeriodStart],'2017-05-31' as [PeriodEnd],'2017' as [FYYear],'Yr - 2017' as [FYYearLabel],'4' as [FYQuarter],'Qtr - 4' as [FYQuarterLabel],'May' as [FYMonthLabel],'48' as [FYWeek],'Wk - 48' as [FYWeekLabel],'Wednesday' as [Day],'2017' as [CalendarYear],'5' as [CalendarMonth],'4' as [CalendarDay],Null as [Entity] union all</v>
      </c>
    </row>
    <row r="2895" spans="1:20" x14ac:dyDescent="0.3">
      <c r="A2895">
        <f>IF($D$5-($D$5-(MAX($A$10:A2894)+1))&lt;=$D$5,$D$5-($D$5-(MAX($A$10:A2894)+1)),"")</f>
        <v>2885</v>
      </c>
      <c r="B2895" s="1">
        <f t="shared" ref="B2895:B2958" si="841">IF($A2895="","",$D$3+$A2895)</f>
        <v>42880</v>
      </c>
      <c r="C2895" s="1" t="str">
        <f t="shared" ref="C2895:C2958" si="842">IF($A2895="","",TEXT($D$3+$A2895,"yyyymmdd"))</f>
        <v>20170525</v>
      </c>
      <c r="D2895">
        <f t="shared" si="835"/>
        <v>201711</v>
      </c>
      <c r="E2895">
        <f t="shared" si="836"/>
        <v>11</v>
      </c>
      <c r="F2895" s="5">
        <f t="shared" si="837"/>
        <v>42856</v>
      </c>
      <c r="G2895" s="5">
        <f t="shared" si="840"/>
        <v>42886</v>
      </c>
      <c r="H2895" t="str">
        <f t="shared" ref="H2895:H2958" si="843">IF($A2895="","",IF($G$3="Yes",LEFT($C2895,4),LEFT($D2895,4)))</f>
        <v>2017</v>
      </c>
      <c r="I2895" t="str">
        <f t="shared" ref="I2895:I2958" si="844">IF($A2895="","","Yr - "&amp;H2895)</f>
        <v>Yr - 2017</v>
      </c>
      <c r="J2895">
        <f t="shared" si="834"/>
        <v>4</v>
      </c>
      <c r="K2895" t="str">
        <f t="shared" ref="K2895:K2958" si="845">IF($A2895="","","Qtr - "&amp;J2895)</f>
        <v>Qtr - 4</v>
      </c>
      <c r="L2895" t="str">
        <f t="shared" ref="L2895:L2958" si="846">IF($A2895="","",IF($G$3="Yes",TEXT($B2895,"Mmmm"),TEXT($F2895,"Mmmm")))</f>
        <v>May</v>
      </c>
      <c r="M2895">
        <f t="shared" si="838"/>
        <v>48</v>
      </c>
      <c r="N2895" t="str">
        <f t="shared" ref="N2895:N2958" si="847">IF($A2895="","","Wk - "&amp;M2895)</f>
        <v>Wk - 48</v>
      </c>
      <c r="O2895" t="str">
        <f t="shared" si="839"/>
        <v>Thursday</v>
      </c>
      <c r="P2895" t="str">
        <f t="shared" ref="P2895:P2958" si="848">IF($A2895="","",LEFT(C2895,4))</f>
        <v>2017</v>
      </c>
      <c r="Q2895">
        <f t="shared" ref="Q2895:Q2958" si="849">IF($A2895="","",MONTH($B2895))</f>
        <v>5</v>
      </c>
      <c r="R2895">
        <f t="shared" ref="R2895:R2958" si="850">IF($A2895="","",WEEKDAY(B2895))</f>
        <v>5</v>
      </c>
      <c r="T2895" t="str">
        <f t="shared" ref="T2895:T2958" si="851">IF($A2895="","","select '"&amp;C2895&amp;"' as [MemberId],'"&amp;D2895&amp;"' as [FYPeriod],'"&amp;E2895&amp;"' as [FYPeriodInYear],'"&amp;TEXT(F2895,"yyyy-mm-dd")&amp;"' as [PeriodStart],'"&amp;TEXT(G2895,"yyyy-mm-dd")&amp;"' as [PeriodEnd],'"&amp;H2895&amp;"' as [FYYear],'"&amp;I2895&amp;"' as [FYYearLabel],'"&amp;J2895&amp;"' as [FYQuarter],'"&amp;K2895&amp;"' as [FYQuarterLabel],'"&amp;L2895&amp;"' as [FYMonthLabel],'"&amp;M2895&amp;"' as [FYWeek],'"&amp;N2895&amp;"' as [FYWeekLabel],'"&amp;O2895&amp;"' as [Day],'"&amp;P2895&amp;"' as [CalendarYear],'"&amp;Q2895&amp;"' as [CalendarMonth],'"&amp;R2895&amp;"' as [CalendarDay],Null as [Entity]"&amp;IF(A2896="",""," union all"))</f>
        <v>select '20170525' as [MemberId],'201711' as [FYPeriod],'11' as [FYPeriodInYear],'2017-05-01' as [PeriodStart],'2017-05-31' as [PeriodEnd],'2017' as [FYYear],'Yr - 2017' as [FYYearLabel],'4' as [FYQuarter],'Qtr - 4' as [FYQuarterLabel],'May' as [FYMonthLabel],'48' as [FYWeek],'Wk - 48' as [FYWeekLabel],'Thursday' as [Day],'2017' as [CalendarYear],'5' as [CalendarMonth],'5' as [CalendarDay],Null as [Entity] union all</v>
      </c>
    </row>
    <row r="2896" spans="1:20" x14ac:dyDescent="0.3">
      <c r="A2896">
        <f>IF($D$5-($D$5-(MAX($A$10:A2895)+1))&lt;=$D$5,$D$5-($D$5-(MAX($A$10:A2895)+1)),"")</f>
        <v>2886</v>
      </c>
      <c r="B2896" s="1">
        <f t="shared" si="841"/>
        <v>42881</v>
      </c>
      <c r="C2896" s="1" t="str">
        <f t="shared" si="842"/>
        <v>20170526</v>
      </c>
      <c r="D2896">
        <f t="shared" si="835"/>
        <v>201711</v>
      </c>
      <c r="E2896">
        <f t="shared" si="836"/>
        <v>11</v>
      </c>
      <c r="F2896" s="5">
        <f t="shared" si="837"/>
        <v>42856</v>
      </c>
      <c r="G2896" s="5">
        <f t="shared" si="840"/>
        <v>42886</v>
      </c>
      <c r="H2896" t="str">
        <f t="shared" si="843"/>
        <v>2017</v>
      </c>
      <c r="I2896" t="str">
        <f t="shared" si="844"/>
        <v>Yr - 2017</v>
      </c>
      <c r="J2896">
        <f t="shared" si="834"/>
        <v>4</v>
      </c>
      <c r="K2896" t="str">
        <f t="shared" si="845"/>
        <v>Qtr - 4</v>
      </c>
      <c r="L2896" t="str">
        <f t="shared" si="846"/>
        <v>May</v>
      </c>
      <c r="M2896">
        <f t="shared" si="838"/>
        <v>48</v>
      </c>
      <c r="N2896" t="str">
        <f t="shared" si="847"/>
        <v>Wk - 48</v>
      </c>
      <c r="O2896" t="str">
        <f t="shared" si="839"/>
        <v>Friday</v>
      </c>
      <c r="P2896" t="str">
        <f t="shared" si="848"/>
        <v>2017</v>
      </c>
      <c r="Q2896">
        <f t="shared" si="849"/>
        <v>5</v>
      </c>
      <c r="R2896">
        <f t="shared" si="850"/>
        <v>6</v>
      </c>
      <c r="T2896" t="str">
        <f t="shared" si="851"/>
        <v>select '20170526' as [MemberId],'201711' as [FYPeriod],'11' as [FYPeriodInYear],'2017-05-01' as [PeriodStart],'2017-05-31' as [PeriodEnd],'2017' as [FYYear],'Yr - 2017' as [FYYearLabel],'4' as [FYQuarter],'Qtr - 4' as [FYQuarterLabel],'May' as [FYMonthLabel],'48' as [FYWeek],'Wk - 48' as [FYWeekLabel],'Friday' as [Day],'2017' as [CalendarYear],'5' as [CalendarMonth],'6' as [CalendarDay],Null as [Entity] union all</v>
      </c>
    </row>
    <row r="2897" spans="1:20" x14ac:dyDescent="0.3">
      <c r="A2897">
        <f>IF($D$5-($D$5-(MAX($A$10:A2896)+1))&lt;=$D$5,$D$5-($D$5-(MAX($A$10:A2896)+1)),"")</f>
        <v>2887</v>
      </c>
      <c r="B2897" s="1">
        <f t="shared" si="841"/>
        <v>42882</v>
      </c>
      <c r="C2897" s="1" t="str">
        <f t="shared" si="842"/>
        <v>20170527</v>
      </c>
      <c r="D2897">
        <f t="shared" si="835"/>
        <v>201711</v>
      </c>
      <c r="E2897">
        <f t="shared" si="836"/>
        <v>11</v>
      </c>
      <c r="F2897" s="5">
        <f t="shared" si="837"/>
        <v>42856</v>
      </c>
      <c r="G2897" s="5">
        <f t="shared" si="840"/>
        <v>42886</v>
      </c>
      <c r="H2897" t="str">
        <f t="shared" si="843"/>
        <v>2017</v>
      </c>
      <c r="I2897" t="str">
        <f t="shared" si="844"/>
        <v>Yr - 2017</v>
      </c>
      <c r="J2897">
        <f t="shared" si="834"/>
        <v>4</v>
      </c>
      <c r="K2897" t="str">
        <f t="shared" si="845"/>
        <v>Qtr - 4</v>
      </c>
      <c r="L2897" t="str">
        <f t="shared" si="846"/>
        <v>May</v>
      </c>
      <c r="M2897">
        <f t="shared" si="838"/>
        <v>48</v>
      </c>
      <c r="N2897" t="str">
        <f t="shared" si="847"/>
        <v>Wk - 48</v>
      </c>
      <c r="O2897" t="str">
        <f t="shared" si="839"/>
        <v>Saturday</v>
      </c>
      <c r="P2897" t="str">
        <f t="shared" si="848"/>
        <v>2017</v>
      </c>
      <c r="Q2897">
        <f t="shared" si="849"/>
        <v>5</v>
      </c>
      <c r="R2897">
        <f t="shared" si="850"/>
        <v>7</v>
      </c>
      <c r="T2897" t="str">
        <f t="shared" si="851"/>
        <v>select '20170527' as [MemberId],'201711' as [FYPeriod],'11' as [FYPeriodInYear],'2017-05-01' as [PeriodStart],'2017-05-31' as [PeriodEnd],'2017' as [FYYear],'Yr - 2017' as [FYYearLabel],'4' as [FYQuarter],'Qtr - 4' as [FYQuarterLabel],'May' as [FYMonthLabel],'48' as [FYWeek],'Wk - 48' as [FYWeekLabel],'Saturday' as [Day],'2017' as [CalendarYear],'5' as [CalendarMonth],'7' as [CalendarDay],Null as [Entity] union all</v>
      </c>
    </row>
    <row r="2898" spans="1:20" x14ac:dyDescent="0.3">
      <c r="A2898">
        <f>IF($D$5-($D$5-(MAX($A$10:A2897)+1))&lt;=$D$5,$D$5-($D$5-(MAX($A$10:A2897)+1)),"")</f>
        <v>2888</v>
      </c>
      <c r="B2898" s="1">
        <f t="shared" si="841"/>
        <v>42883</v>
      </c>
      <c r="C2898" s="1" t="str">
        <f t="shared" si="842"/>
        <v>20170528</v>
      </c>
      <c r="D2898">
        <f t="shared" si="835"/>
        <v>201711</v>
      </c>
      <c r="E2898">
        <f t="shared" si="836"/>
        <v>11</v>
      </c>
      <c r="F2898" s="5">
        <f t="shared" si="837"/>
        <v>42856</v>
      </c>
      <c r="G2898" s="5">
        <f t="shared" si="840"/>
        <v>42886</v>
      </c>
      <c r="H2898" t="str">
        <f t="shared" si="843"/>
        <v>2017</v>
      </c>
      <c r="I2898" t="str">
        <f t="shared" si="844"/>
        <v>Yr - 2017</v>
      </c>
      <c r="J2898">
        <f t="shared" si="834"/>
        <v>4</v>
      </c>
      <c r="K2898" t="str">
        <f t="shared" si="845"/>
        <v>Qtr - 4</v>
      </c>
      <c r="L2898" t="str">
        <f t="shared" si="846"/>
        <v>May</v>
      </c>
      <c r="M2898">
        <f t="shared" si="838"/>
        <v>48</v>
      </c>
      <c r="N2898" t="str">
        <f t="shared" si="847"/>
        <v>Wk - 48</v>
      </c>
      <c r="O2898" t="str">
        <f t="shared" si="839"/>
        <v>Sunday</v>
      </c>
      <c r="P2898" t="str">
        <f t="shared" si="848"/>
        <v>2017</v>
      </c>
      <c r="Q2898">
        <f t="shared" si="849"/>
        <v>5</v>
      </c>
      <c r="R2898">
        <f t="shared" si="850"/>
        <v>1</v>
      </c>
      <c r="T2898" t="str">
        <f t="shared" si="851"/>
        <v>select '20170528' as [MemberId],'201711' as [FYPeriod],'11' as [FYPeriodInYear],'2017-05-01' as [PeriodStart],'2017-05-31' as [PeriodEnd],'2017' as [FYYear],'Yr - 2017' as [FYYearLabel],'4' as [FYQuarter],'Qtr - 4' as [FYQuarterLabel],'May' as [FYMonthLabel],'48' as [FYWeek],'Wk - 48' as [FYWeekLabel],'Sunday' as [Day],'2017' as [CalendarYear],'5' as [CalendarMonth],'1' as [CalendarDay],Null as [Entity] union all</v>
      </c>
    </row>
    <row r="2899" spans="1:20" x14ac:dyDescent="0.3">
      <c r="A2899">
        <f>IF($D$5-($D$5-(MAX($A$10:A2898)+1))&lt;=$D$5,$D$5-($D$5-(MAX($A$10:A2898)+1)),"")</f>
        <v>2889</v>
      </c>
      <c r="B2899" s="1">
        <f t="shared" si="841"/>
        <v>42884</v>
      </c>
      <c r="C2899" s="1" t="str">
        <f t="shared" si="842"/>
        <v>20170529</v>
      </c>
      <c r="D2899">
        <f t="shared" si="835"/>
        <v>201711</v>
      </c>
      <c r="E2899">
        <f t="shared" si="836"/>
        <v>11</v>
      </c>
      <c r="F2899" s="5">
        <f t="shared" si="837"/>
        <v>42856</v>
      </c>
      <c r="G2899" s="5">
        <f t="shared" si="840"/>
        <v>42886</v>
      </c>
      <c r="H2899" t="str">
        <f t="shared" si="843"/>
        <v>2017</v>
      </c>
      <c r="I2899" t="str">
        <f t="shared" si="844"/>
        <v>Yr - 2017</v>
      </c>
      <c r="J2899">
        <f t="shared" si="834"/>
        <v>4</v>
      </c>
      <c r="K2899" t="str">
        <f t="shared" si="845"/>
        <v>Qtr - 4</v>
      </c>
      <c r="L2899" t="str">
        <f t="shared" si="846"/>
        <v>May</v>
      </c>
      <c r="M2899">
        <f t="shared" si="838"/>
        <v>48</v>
      </c>
      <c r="N2899" t="str">
        <f t="shared" si="847"/>
        <v>Wk - 48</v>
      </c>
      <c r="O2899" t="str">
        <f t="shared" si="839"/>
        <v>Monday</v>
      </c>
      <c r="P2899" t="str">
        <f t="shared" si="848"/>
        <v>2017</v>
      </c>
      <c r="Q2899">
        <f t="shared" si="849"/>
        <v>5</v>
      </c>
      <c r="R2899">
        <f t="shared" si="850"/>
        <v>2</v>
      </c>
      <c r="T2899" t="str">
        <f t="shared" si="851"/>
        <v>select '20170529' as [MemberId],'201711' as [FYPeriod],'11' as [FYPeriodInYear],'2017-05-01' as [PeriodStart],'2017-05-31' as [PeriodEnd],'2017' as [FYYear],'Yr - 2017' as [FYYearLabel],'4' as [FYQuarter],'Qtr - 4' as [FYQuarterLabel],'May' as [FYMonthLabel],'48' as [FYWeek],'Wk - 48' as [FYWeekLabel],'Monday' as [Day],'2017' as [CalendarYear],'5' as [CalendarMonth],'2' as [CalendarDay],Null as [Entity] union all</v>
      </c>
    </row>
    <row r="2900" spans="1:20" x14ac:dyDescent="0.3">
      <c r="A2900">
        <f>IF($D$5-($D$5-(MAX($A$10:A2899)+1))&lt;=$D$5,$D$5-($D$5-(MAX($A$10:A2899)+1)),"")</f>
        <v>2890</v>
      </c>
      <c r="B2900" s="1">
        <f t="shared" si="841"/>
        <v>42885</v>
      </c>
      <c r="C2900" s="1" t="str">
        <f t="shared" si="842"/>
        <v>20170530</v>
      </c>
      <c r="D2900">
        <f t="shared" si="835"/>
        <v>201711</v>
      </c>
      <c r="E2900">
        <f t="shared" si="836"/>
        <v>11</v>
      </c>
      <c r="F2900" s="5">
        <f t="shared" si="837"/>
        <v>42856</v>
      </c>
      <c r="G2900" s="5">
        <f t="shared" si="840"/>
        <v>42886</v>
      </c>
      <c r="H2900" t="str">
        <f t="shared" si="843"/>
        <v>2017</v>
      </c>
      <c r="I2900" t="str">
        <f t="shared" si="844"/>
        <v>Yr - 2017</v>
      </c>
      <c r="J2900">
        <f t="shared" si="834"/>
        <v>4</v>
      </c>
      <c r="K2900" t="str">
        <f t="shared" si="845"/>
        <v>Qtr - 4</v>
      </c>
      <c r="L2900" t="str">
        <f t="shared" si="846"/>
        <v>May</v>
      </c>
      <c r="M2900">
        <f t="shared" si="838"/>
        <v>48</v>
      </c>
      <c r="N2900" t="str">
        <f t="shared" si="847"/>
        <v>Wk - 48</v>
      </c>
      <c r="O2900" t="str">
        <f t="shared" si="839"/>
        <v>Tuesday</v>
      </c>
      <c r="P2900" t="str">
        <f t="shared" si="848"/>
        <v>2017</v>
      </c>
      <c r="Q2900">
        <f t="shared" si="849"/>
        <v>5</v>
      </c>
      <c r="R2900">
        <f t="shared" si="850"/>
        <v>3</v>
      </c>
      <c r="T2900" t="str">
        <f t="shared" si="851"/>
        <v>select '20170530' as [MemberId],'201711' as [FYPeriod],'11' as [FYPeriodInYear],'2017-05-01' as [PeriodStart],'2017-05-31' as [PeriodEnd],'2017' as [FYYear],'Yr - 2017' as [FYYearLabel],'4' as [FYQuarter],'Qtr - 4' as [FYQuarterLabel],'May' as [FYMonthLabel],'48' as [FYWeek],'Wk - 48' as [FYWeekLabel],'Tuesday' as [Day],'2017' as [CalendarYear],'5' as [CalendarMonth],'3' as [CalendarDay],Null as [Entity] union all</v>
      </c>
    </row>
    <row r="2901" spans="1:20" x14ac:dyDescent="0.3">
      <c r="A2901">
        <f>IF($D$5-($D$5-(MAX($A$10:A2900)+1))&lt;=$D$5,$D$5-($D$5-(MAX($A$10:A2900)+1)),"")</f>
        <v>2891</v>
      </c>
      <c r="B2901" s="1">
        <f t="shared" si="841"/>
        <v>42886</v>
      </c>
      <c r="C2901" s="1" t="str">
        <f t="shared" si="842"/>
        <v>20170531</v>
      </c>
      <c r="D2901">
        <f t="shared" si="835"/>
        <v>201711</v>
      </c>
      <c r="E2901">
        <f t="shared" si="836"/>
        <v>11</v>
      </c>
      <c r="F2901" s="5">
        <f t="shared" si="837"/>
        <v>42856</v>
      </c>
      <c r="G2901" s="5">
        <f t="shared" si="840"/>
        <v>42886</v>
      </c>
      <c r="H2901" t="str">
        <f t="shared" si="843"/>
        <v>2017</v>
      </c>
      <c r="I2901" t="str">
        <f t="shared" si="844"/>
        <v>Yr - 2017</v>
      </c>
      <c r="J2901">
        <f t="shared" si="834"/>
        <v>4</v>
      </c>
      <c r="K2901" t="str">
        <f t="shared" si="845"/>
        <v>Qtr - 4</v>
      </c>
      <c r="L2901" t="str">
        <f t="shared" si="846"/>
        <v>May</v>
      </c>
      <c r="M2901">
        <f t="shared" si="838"/>
        <v>49</v>
      </c>
      <c r="N2901" t="str">
        <f t="shared" si="847"/>
        <v>Wk - 49</v>
      </c>
      <c r="O2901" t="str">
        <f t="shared" si="839"/>
        <v>Wednesday</v>
      </c>
      <c r="P2901" t="str">
        <f t="shared" si="848"/>
        <v>2017</v>
      </c>
      <c r="Q2901">
        <f t="shared" si="849"/>
        <v>5</v>
      </c>
      <c r="R2901">
        <f t="shared" si="850"/>
        <v>4</v>
      </c>
      <c r="T2901" t="str">
        <f t="shared" si="851"/>
        <v>select '20170531' as [MemberId],'201711' as [FYPeriod],'11' as [FYPeriodInYear],'2017-05-01' as [PeriodStart],'2017-05-31' as [PeriodEnd],'2017' as [FYYear],'Yr - 2017' as [FYYearLabel],'4' as [FYQuarter],'Qtr - 4' as [FYQuarterLabel],'May' as [FYMonthLabel],'49' as [FYWeek],'Wk - 49' as [FYWeekLabel],'Wednesday' as [Day],'2017' as [CalendarYear],'5' as [CalendarMonth],'4' as [CalendarDay],Null as [Entity] union all</v>
      </c>
    </row>
    <row r="2902" spans="1:20" x14ac:dyDescent="0.3">
      <c r="A2902">
        <f>IF($D$5-($D$5-(MAX($A$10:A2901)+1))&lt;=$D$5,$D$5-($D$5-(MAX($A$10:A2901)+1)),"")</f>
        <v>2892</v>
      </c>
      <c r="B2902" s="1">
        <f t="shared" si="841"/>
        <v>42887</v>
      </c>
      <c r="C2902" s="1" t="str">
        <f t="shared" si="842"/>
        <v>20170601</v>
      </c>
      <c r="D2902">
        <f t="shared" si="835"/>
        <v>201712</v>
      </c>
      <c r="E2902">
        <f t="shared" si="836"/>
        <v>12</v>
      </c>
      <c r="F2902" s="5">
        <f t="shared" si="837"/>
        <v>42887</v>
      </c>
      <c r="G2902" s="5">
        <f t="shared" si="840"/>
        <v>42916</v>
      </c>
      <c r="H2902" t="str">
        <f t="shared" si="843"/>
        <v>2017</v>
      </c>
      <c r="I2902" t="str">
        <f t="shared" si="844"/>
        <v>Yr - 2017</v>
      </c>
      <c r="J2902">
        <f t="shared" si="834"/>
        <v>4</v>
      </c>
      <c r="K2902" t="str">
        <f t="shared" si="845"/>
        <v>Qtr - 4</v>
      </c>
      <c r="L2902" t="str">
        <f t="shared" si="846"/>
        <v>June</v>
      </c>
      <c r="M2902">
        <f t="shared" si="838"/>
        <v>49</v>
      </c>
      <c r="N2902" t="str">
        <f t="shared" si="847"/>
        <v>Wk - 49</v>
      </c>
      <c r="O2902" t="str">
        <f t="shared" si="839"/>
        <v>Thursday</v>
      </c>
      <c r="P2902" t="str">
        <f t="shared" si="848"/>
        <v>2017</v>
      </c>
      <c r="Q2902">
        <f t="shared" si="849"/>
        <v>6</v>
      </c>
      <c r="R2902">
        <f t="shared" si="850"/>
        <v>5</v>
      </c>
      <c r="T2902" t="str">
        <f t="shared" si="851"/>
        <v>select '20170601' as [MemberId],'201712' as [FYPeriod],'12' as [FYPeriodInYear],'2017-06-01' as [PeriodStart],'2017-06-30' as [PeriodEnd],'2017' as [FYYear],'Yr - 2017' as [FYYearLabel],'4' as [FYQuarter],'Qtr - 4' as [FYQuarterLabel],'June' as [FYMonthLabel],'49' as [FYWeek],'Wk - 49' as [FYWeekLabel],'Thursday' as [Day],'2017' as [CalendarYear],'6' as [CalendarMonth],'5' as [CalendarDay],Null as [Entity] union all</v>
      </c>
    </row>
    <row r="2903" spans="1:20" x14ac:dyDescent="0.3">
      <c r="A2903">
        <f>IF($D$5-($D$5-(MAX($A$10:A2902)+1))&lt;=$D$5,$D$5-($D$5-(MAX($A$10:A2902)+1)),"")</f>
        <v>2893</v>
      </c>
      <c r="B2903" s="1">
        <f t="shared" si="841"/>
        <v>42888</v>
      </c>
      <c r="C2903" s="1" t="str">
        <f t="shared" si="842"/>
        <v>20170602</v>
      </c>
      <c r="D2903">
        <f t="shared" si="835"/>
        <v>201712</v>
      </c>
      <c r="E2903">
        <f t="shared" si="836"/>
        <v>12</v>
      </c>
      <c r="F2903" s="5">
        <f t="shared" si="837"/>
        <v>42887</v>
      </c>
      <c r="G2903" s="5">
        <f t="shared" si="840"/>
        <v>42916</v>
      </c>
      <c r="H2903" t="str">
        <f t="shared" si="843"/>
        <v>2017</v>
      </c>
      <c r="I2903" t="str">
        <f t="shared" si="844"/>
        <v>Yr - 2017</v>
      </c>
      <c r="J2903">
        <f t="shared" si="834"/>
        <v>4</v>
      </c>
      <c r="K2903" t="str">
        <f t="shared" si="845"/>
        <v>Qtr - 4</v>
      </c>
      <c r="L2903" t="str">
        <f t="shared" si="846"/>
        <v>June</v>
      </c>
      <c r="M2903">
        <f t="shared" si="838"/>
        <v>49</v>
      </c>
      <c r="N2903" t="str">
        <f t="shared" si="847"/>
        <v>Wk - 49</v>
      </c>
      <c r="O2903" t="str">
        <f t="shared" si="839"/>
        <v>Friday</v>
      </c>
      <c r="P2903" t="str">
        <f t="shared" si="848"/>
        <v>2017</v>
      </c>
      <c r="Q2903">
        <f t="shared" si="849"/>
        <v>6</v>
      </c>
      <c r="R2903">
        <f t="shared" si="850"/>
        <v>6</v>
      </c>
      <c r="T2903" t="str">
        <f t="shared" si="851"/>
        <v>select '20170602' as [MemberId],'201712' as [FYPeriod],'12' as [FYPeriodInYear],'2017-06-01' as [PeriodStart],'2017-06-30' as [PeriodEnd],'2017' as [FYYear],'Yr - 2017' as [FYYearLabel],'4' as [FYQuarter],'Qtr - 4' as [FYQuarterLabel],'June' as [FYMonthLabel],'49' as [FYWeek],'Wk - 49' as [FYWeekLabel],'Friday' as [Day],'2017' as [CalendarYear],'6' as [CalendarMonth],'6' as [CalendarDay],Null as [Entity] union all</v>
      </c>
    </row>
    <row r="2904" spans="1:20" x14ac:dyDescent="0.3">
      <c r="A2904">
        <f>IF($D$5-($D$5-(MAX($A$10:A2903)+1))&lt;=$D$5,$D$5-($D$5-(MAX($A$10:A2903)+1)),"")</f>
        <v>2894</v>
      </c>
      <c r="B2904" s="1">
        <f t="shared" si="841"/>
        <v>42889</v>
      </c>
      <c r="C2904" s="1" t="str">
        <f t="shared" si="842"/>
        <v>20170603</v>
      </c>
      <c r="D2904">
        <f t="shared" si="835"/>
        <v>201712</v>
      </c>
      <c r="E2904">
        <f t="shared" si="836"/>
        <v>12</v>
      </c>
      <c r="F2904" s="5">
        <f t="shared" si="837"/>
        <v>42887</v>
      </c>
      <c r="G2904" s="5">
        <f t="shared" si="840"/>
        <v>42916</v>
      </c>
      <c r="H2904" t="str">
        <f t="shared" si="843"/>
        <v>2017</v>
      </c>
      <c r="I2904" t="str">
        <f t="shared" si="844"/>
        <v>Yr - 2017</v>
      </c>
      <c r="J2904">
        <f t="shared" si="834"/>
        <v>4</v>
      </c>
      <c r="K2904" t="str">
        <f t="shared" si="845"/>
        <v>Qtr - 4</v>
      </c>
      <c r="L2904" t="str">
        <f t="shared" si="846"/>
        <v>June</v>
      </c>
      <c r="M2904">
        <f t="shared" si="838"/>
        <v>49</v>
      </c>
      <c r="N2904" t="str">
        <f t="shared" si="847"/>
        <v>Wk - 49</v>
      </c>
      <c r="O2904" t="str">
        <f t="shared" si="839"/>
        <v>Saturday</v>
      </c>
      <c r="P2904" t="str">
        <f t="shared" si="848"/>
        <v>2017</v>
      </c>
      <c r="Q2904">
        <f t="shared" si="849"/>
        <v>6</v>
      </c>
      <c r="R2904">
        <f t="shared" si="850"/>
        <v>7</v>
      </c>
      <c r="T2904" t="str">
        <f t="shared" si="851"/>
        <v>select '20170603' as [MemberId],'201712' as [FYPeriod],'12' as [FYPeriodInYear],'2017-06-01' as [PeriodStart],'2017-06-30' as [PeriodEnd],'2017' as [FYYear],'Yr - 2017' as [FYYearLabel],'4' as [FYQuarter],'Qtr - 4' as [FYQuarterLabel],'June' as [FYMonthLabel],'49' as [FYWeek],'Wk - 49' as [FYWeekLabel],'Saturday' as [Day],'2017' as [CalendarYear],'6' as [CalendarMonth],'7' as [CalendarDay],Null as [Entity] union all</v>
      </c>
    </row>
    <row r="2905" spans="1:20" x14ac:dyDescent="0.3">
      <c r="A2905">
        <f>IF($D$5-($D$5-(MAX($A$10:A2904)+1))&lt;=$D$5,$D$5-($D$5-(MAX($A$10:A2904)+1)),"")</f>
        <v>2895</v>
      </c>
      <c r="B2905" s="1">
        <f t="shared" si="841"/>
        <v>42890</v>
      </c>
      <c r="C2905" s="1" t="str">
        <f t="shared" si="842"/>
        <v>20170604</v>
      </c>
      <c r="D2905">
        <f t="shared" si="835"/>
        <v>201712</v>
      </c>
      <c r="E2905">
        <f t="shared" si="836"/>
        <v>12</v>
      </c>
      <c r="F2905" s="5">
        <f t="shared" si="837"/>
        <v>42887</v>
      </c>
      <c r="G2905" s="5">
        <f t="shared" si="840"/>
        <v>42916</v>
      </c>
      <c r="H2905" t="str">
        <f t="shared" si="843"/>
        <v>2017</v>
      </c>
      <c r="I2905" t="str">
        <f t="shared" si="844"/>
        <v>Yr - 2017</v>
      </c>
      <c r="J2905">
        <f t="shared" si="834"/>
        <v>4</v>
      </c>
      <c r="K2905" t="str">
        <f t="shared" si="845"/>
        <v>Qtr - 4</v>
      </c>
      <c r="L2905" t="str">
        <f t="shared" si="846"/>
        <v>June</v>
      </c>
      <c r="M2905">
        <f t="shared" si="838"/>
        <v>49</v>
      </c>
      <c r="N2905" t="str">
        <f t="shared" si="847"/>
        <v>Wk - 49</v>
      </c>
      <c r="O2905" t="str">
        <f t="shared" si="839"/>
        <v>Sunday</v>
      </c>
      <c r="P2905" t="str">
        <f t="shared" si="848"/>
        <v>2017</v>
      </c>
      <c r="Q2905">
        <f t="shared" si="849"/>
        <v>6</v>
      </c>
      <c r="R2905">
        <f t="shared" si="850"/>
        <v>1</v>
      </c>
      <c r="T2905" t="str">
        <f t="shared" si="851"/>
        <v>select '20170604' as [MemberId],'201712' as [FYPeriod],'12' as [FYPeriodInYear],'2017-06-01' as [PeriodStart],'2017-06-30' as [PeriodEnd],'2017' as [FYYear],'Yr - 2017' as [FYYearLabel],'4' as [FYQuarter],'Qtr - 4' as [FYQuarterLabel],'June' as [FYMonthLabel],'49' as [FYWeek],'Wk - 49' as [FYWeekLabel],'Sunday' as [Day],'2017' as [CalendarYear],'6' as [CalendarMonth],'1' as [CalendarDay],Null as [Entity] union all</v>
      </c>
    </row>
    <row r="2906" spans="1:20" x14ac:dyDescent="0.3">
      <c r="A2906">
        <f>IF($D$5-($D$5-(MAX($A$10:A2905)+1))&lt;=$D$5,$D$5-($D$5-(MAX($A$10:A2905)+1)),"")</f>
        <v>2896</v>
      </c>
      <c r="B2906" s="1">
        <f t="shared" si="841"/>
        <v>42891</v>
      </c>
      <c r="C2906" s="1" t="str">
        <f t="shared" si="842"/>
        <v>20170605</v>
      </c>
      <c r="D2906">
        <f t="shared" si="835"/>
        <v>201712</v>
      </c>
      <c r="E2906">
        <f t="shared" si="836"/>
        <v>12</v>
      </c>
      <c r="F2906" s="5">
        <f t="shared" si="837"/>
        <v>42887</v>
      </c>
      <c r="G2906" s="5">
        <f t="shared" si="840"/>
        <v>42916</v>
      </c>
      <c r="H2906" t="str">
        <f t="shared" si="843"/>
        <v>2017</v>
      </c>
      <c r="I2906" t="str">
        <f t="shared" si="844"/>
        <v>Yr - 2017</v>
      </c>
      <c r="J2906">
        <f t="shared" si="834"/>
        <v>4</v>
      </c>
      <c r="K2906" t="str">
        <f t="shared" si="845"/>
        <v>Qtr - 4</v>
      </c>
      <c r="L2906" t="str">
        <f t="shared" si="846"/>
        <v>June</v>
      </c>
      <c r="M2906">
        <f t="shared" si="838"/>
        <v>49</v>
      </c>
      <c r="N2906" t="str">
        <f t="shared" si="847"/>
        <v>Wk - 49</v>
      </c>
      <c r="O2906" t="str">
        <f t="shared" si="839"/>
        <v>Monday</v>
      </c>
      <c r="P2906" t="str">
        <f t="shared" si="848"/>
        <v>2017</v>
      </c>
      <c r="Q2906">
        <f t="shared" si="849"/>
        <v>6</v>
      </c>
      <c r="R2906">
        <f t="shared" si="850"/>
        <v>2</v>
      </c>
      <c r="T2906" t="str">
        <f t="shared" si="851"/>
        <v>select '20170605' as [MemberId],'201712' as [FYPeriod],'12' as [FYPeriodInYear],'2017-06-01' as [PeriodStart],'2017-06-30' as [PeriodEnd],'2017' as [FYYear],'Yr - 2017' as [FYYearLabel],'4' as [FYQuarter],'Qtr - 4' as [FYQuarterLabel],'June' as [FYMonthLabel],'49' as [FYWeek],'Wk - 49' as [FYWeekLabel],'Monday' as [Day],'2017' as [CalendarYear],'6' as [CalendarMonth],'2' as [CalendarDay],Null as [Entity] union all</v>
      </c>
    </row>
    <row r="2907" spans="1:20" x14ac:dyDescent="0.3">
      <c r="A2907">
        <f>IF($D$5-($D$5-(MAX($A$10:A2906)+1))&lt;=$D$5,$D$5-($D$5-(MAX($A$10:A2906)+1)),"")</f>
        <v>2897</v>
      </c>
      <c r="B2907" s="1">
        <f t="shared" si="841"/>
        <v>42892</v>
      </c>
      <c r="C2907" s="1" t="str">
        <f t="shared" si="842"/>
        <v>20170606</v>
      </c>
      <c r="D2907">
        <f t="shared" si="835"/>
        <v>201712</v>
      </c>
      <c r="E2907">
        <f t="shared" si="836"/>
        <v>12</v>
      </c>
      <c r="F2907" s="5">
        <f t="shared" si="837"/>
        <v>42887</v>
      </c>
      <c r="G2907" s="5">
        <f t="shared" si="840"/>
        <v>42916</v>
      </c>
      <c r="H2907" t="str">
        <f t="shared" si="843"/>
        <v>2017</v>
      </c>
      <c r="I2907" t="str">
        <f t="shared" si="844"/>
        <v>Yr - 2017</v>
      </c>
      <c r="J2907">
        <f t="shared" si="834"/>
        <v>4</v>
      </c>
      <c r="K2907" t="str">
        <f t="shared" si="845"/>
        <v>Qtr - 4</v>
      </c>
      <c r="L2907" t="str">
        <f t="shared" si="846"/>
        <v>June</v>
      </c>
      <c r="M2907">
        <f t="shared" si="838"/>
        <v>49</v>
      </c>
      <c r="N2907" t="str">
        <f t="shared" si="847"/>
        <v>Wk - 49</v>
      </c>
      <c r="O2907" t="str">
        <f t="shared" si="839"/>
        <v>Tuesday</v>
      </c>
      <c r="P2907" t="str">
        <f t="shared" si="848"/>
        <v>2017</v>
      </c>
      <c r="Q2907">
        <f t="shared" si="849"/>
        <v>6</v>
      </c>
      <c r="R2907">
        <f t="shared" si="850"/>
        <v>3</v>
      </c>
      <c r="T2907" t="str">
        <f t="shared" si="851"/>
        <v>select '20170606' as [MemberId],'201712' as [FYPeriod],'12' as [FYPeriodInYear],'2017-06-01' as [PeriodStart],'2017-06-30' as [PeriodEnd],'2017' as [FYYear],'Yr - 2017' as [FYYearLabel],'4' as [FYQuarter],'Qtr - 4' as [FYQuarterLabel],'June' as [FYMonthLabel],'49' as [FYWeek],'Wk - 49' as [FYWeekLabel],'Tuesday' as [Day],'2017' as [CalendarYear],'6' as [CalendarMonth],'3' as [CalendarDay],Null as [Entity] union all</v>
      </c>
    </row>
    <row r="2908" spans="1:20" x14ac:dyDescent="0.3">
      <c r="A2908">
        <f>IF($D$5-($D$5-(MAX($A$10:A2907)+1))&lt;=$D$5,$D$5-($D$5-(MAX($A$10:A2907)+1)),"")</f>
        <v>2898</v>
      </c>
      <c r="B2908" s="1">
        <f t="shared" si="841"/>
        <v>42893</v>
      </c>
      <c r="C2908" s="1" t="str">
        <f t="shared" si="842"/>
        <v>20170607</v>
      </c>
      <c r="D2908">
        <f t="shared" si="835"/>
        <v>201712</v>
      </c>
      <c r="E2908">
        <f t="shared" si="836"/>
        <v>12</v>
      </c>
      <c r="F2908" s="5">
        <f t="shared" si="837"/>
        <v>42887</v>
      </c>
      <c r="G2908" s="5">
        <f t="shared" si="840"/>
        <v>42916</v>
      </c>
      <c r="H2908" t="str">
        <f t="shared" si="843"/>
        <v>2017</v>
      </c>
      <c r="I2908" t="str">
        <f t="shared" si="844"/>
        <v>Yr - 2017</v>
      </c>
      <c r="J2908">
        <f t="shared" si="834"/>
        <v>4</v>
      </c>
      <c r="K2908" t="str">
        <f t="shared" si="845"/>
        <v>Qtr - 4</v>
      </c>
      <c r="L2908" t="str">
        <f t="shared" si="846"/>
        <v>June</v>
      </c>
      <c r="M2908">
        <f t="shared" si="838"/>
        <v>50</v>
      </c>
      <c r="N2908" t="str">
        <f t="shared" si="847"/>
        <v>Wk - 50</v>
      </c>
      <c r="O2908" t="str">
        <f t="shared" si="839"/>
        <v>Wednesday</v>
      </c>
      <c r="P2908" t="str">
        <f t="shared" si="848"/>
        <v>2017</v>
      </c>
      <c r="Q2908">
        <f t="shared" si="849"/>
        <v>6</v>
      </c>
      <c r="R2908">
        <f t="shared" si="850"/>
        <v>4</v>
      </c>
      <c r="T2908" t="str">
        <f t="shared" si="851"/>
        <v>select '20170607' as [MemberId],'201712' as [FYPeriod],'12' as [FYPeriodInYear],'2017-06-01' as [PeriodStart],'2017-06-30' as [PeriodEnd],'2017' as [FYYear],'Yr - 2017' as [FYYearLabel],'4' as [FYQuarter],'Qtr - 4' as [FYQuarterLabel],'June' as [FYMonthLabel],'50' as [FYWeek],'Wk - 50' as [FYWeekLabel],'Wednesday' as [Day],'2017' as [CalendarYear],'6' as [CalendarMonth],'4' as [CalendarDay],Null as [Entity] union all</v>
      </c>
    </row>
    <row r="2909" spans="1:20" x14ac:dyDescent="0.3">
      <c r="A2909">
        <f>IF($D$5-($D$5-(MAX($A$10:A2908)+1))&lt;=$D$5,$D$5-($D$5-(MAX($A$10:A2908)+1)),"")</f>
        <v>2899</v>
      </c>
      <c r="B2909" s="1">
        <f t="shared" si="841"/>
        <v>42894</v>
      </c>
      <c r="C2909" s="1" t="str">
        <f t="shared" si="842"/>
        <v>20170608</v>
      </c>
      <c r="D2909">
        <f t="shared" si="835"/>
        <v>201712</v>
      </c>
      <c r="E2909">
        <f t="shared" si="836"/>
        <v>12</v>
      </c>
      <c r="F2909" s="5">
        <f t="shared" si="837"/>
        <v>42887</v>
      </c>
      <c r="G2909" s="5">
        <f t="shared" si="840"/>
        <v>42916</v>
      </c>
      <c r="H2909" t="str">
        <f t="shared" si="843"/>
        <v>2017</v>
      </c>
      <c r="I2909" t="str">
        <f t="shared" si="844"/>
        <v>Yr - 2017</v>
      </c>
      <c r="J2909">
        <f t="shared" si="834"/>
        <v>4</v>
      </c>
      <c r="K2909" t="str">
        <f t="shared" si="845"/>
        <v>Qtr - 4</v>
      </c>
      <c r="L2909" t="str">
        <f t="shared" si="846"/>
        <v>June</v>
      </c>
      <c r="M2909">
        <f t="shared" si="838"/>
        <v>50</v>
      </c>
      <c r="N2909" t="str">
        <f t="shared" si="847"/>
        <v>Wk - 50</v>
      </c>
      <c r="O2909" t="str">
        <f t="shared" si="839"/>
        <v>Thursday</v>
      </c>
      <c r="P2909" t="str">
        <f t="shared" si="848"/>
        <v>2017</v>
      </c>
      <c r="Q2909">
        <f t="shared" si="849"/>
        <v>6</v>
      </c>
      <c r="R2909">
        <f t="shared" si="850"/>
        <v>5</v>
      </c>
      <c r="T2909" t="str">
        <f t="shared" si="851"/>
        <v>select '20170608' as [MemberId],'201712' as [FYPeriod],'12' as [FYPeriodInYear],'2017-06-01' as [PeriodStart],'2017-06-30' as [PeriodEnd],'2017' as [FYYear],'Yr - 2017' as [FYYearLabel],'4' as [FYQuarter],'Qtr - 4' as [FYQuarterLabel],'June' as [FYMonthLabel],'50' as [FYWeek],'Wk - 50' as [FYWeekLabel],'Thursday' as [Day],'2017' as [CalendarYear],'6' as [CalendarMonth],'5' as [CalendarDay],Null as [Entity] union all</v>
      </c>
    </row>
    <row r="2910" spans="1:20" x14ac:dyDescent="0.3">
      <c r="A2910">
        <f>IF($D$5-($D$5-(MAX($A$10:A2909)+1))&lt;=$D$5,$D$5-($D$5-(MAX($A$10:A2909)+1)),"")</f>
        <v>2900</v>
      </c>
      <c r="B2910" s="1">
        <f t="shared" si="841"/>
        <v>42895</v>
      </c>
      <c r="C2910" s="1" t="str">
        <f t="shared" si="842"/>
        <v>20170609</v>
      </c>
      <c r="D2910">
        <f t="shared" si="835"/>
        <v>201712</v>
      </c>
      <c r="E2910">
        <f t="shared" si="836"/>
        <v>12</v>
      </c>
      <c r="F2910" s="5">
        <f t="shared" si="837"/>
        <v>42887</v>
      </c>
      <c r="G2910" s="5">
        <f t="shared" si="840"/>
        <v>42916</v>
      </c>
      <c r="H2910" t="str">
        <f t="shared" si="843"/>
        <v>2017</v>
      </c>
      <c r="I2910" t="str">
        <f t="shared" si="844"/>
        <v>Yr - 2017</v>
      </c>
      <c r="J2910">
        <f t="shared" si="834"/>
        <v>4</v>
      </c>
      <c r="K2910" t="str">
        <f t="shared" si="845"/>
        <v>Qtr - 4</v>
      </c>
      <c r="L2910" t="str">
        <f t="shared" si="846"/>
        <v>June</v>
      </c>
      <c r="M2910">
        <f t="shared" si="838"/>
        <v>50</v>
      </c>
      <c r="N2910" t="str">
        <f t="shared" si="847"/>
        <v>Wk - 50</v>
      </c>
      <c r="O2910" t="str">
        <f t="shared" si="839"/>
        <v>Friday</v>
      </c>
      <c r="P2910" t="str">
        <f t="shared" si="848"/>
        <v>2017</v>
      </c>
      <c r="Q2910">
        <f t="shared" si="849"/>
        <v>6</v>
      </c>
      <c r="R2910">
        <f t="shared" si="850"/>
        <v>6</v>
      </c>
      <c r="T2910" t="str">
        <f t="shared" si="851"/>
        <v>select '20170609' as [MemberId],'201712' as [FYPeriod],'12' as [FYPeriodInYear],'2017-06-01' as [PeriodStart],'2017-06-30' as [PeriodEnd],'2017' as [FYYear],'Yr - 2017' as [FYYearLabel],'4' as [FYQuarter],'Qtr - 4' as [FYQuarterLabel],'June' as [FYMonthLabel],'50' as [FYWeek],'Wk - 50' as [FYWeekLabel],'Friday' as [Day],'2017' as [CalendarYear],'6' as [CalendarMonth],'6' as [CalendarDay],Null as [Entity] union all</v>
      </c>
    </row>
    <row r="2911" spans="1:20" x14ac:dyDescent="0.3">
      <c r="A2911">
        <f>IF($D$5-($D$5-(MAX($A$10:A2910)+1))&lt;=$D$5,$D$5-($D$5-(MAX($A$10:A2910)+1)),"")</f>
        <v>2901</v>
      </c>
      <c r="B2911" s="1">
        <f t="shared" si="841"/>
        <v>42896</v>
      </c>
      <c r="C2911" s="1" t="str">
        <f t="shared" si="842"/>
        <v>20170610</v>
      </c>
      <c r="D2911">
        <f t="shared" si="835"/>
        <v>201712</v>
      </c>
      <c r="E2911">
        <f t="shared" si="836"/>
        <v>12</v>
      </c>
      <c r="F2911" s="5">
        <f t="shared" si="837"/>
        <v>42887</v>
      </c>
      <c r="G2911" s="5">
        <f t="shared" si="840"/>
        <v>42916</v>
      </c>
      <c r="H2911" t="str">
        <f t="shared" si="843"/>
        <v>2017</v>
      </c>
      <c r="I2911" t="str">
        <f t="shared" si="844"/>
        <v>Yr - 2017</v>
      </c>
      <c r="J2911">
        <f t="shared" si="834"/>
        <v>4</v>
      </c>
      <c r="K2911" t="str">
        <f t="shared" si="845"/>
        <v>Qtr - 4</v>
      </c>
      <c r="L2911" t="str">
        <f t="shared" si="846"/>
        <v>June</v>
      </c>
      <c r="M2911">
        <f t="shared" si="838"/>
        <v>50</v>
      </c>
      <c r="N2911" t="str">
        <f t="shared" si="847"/>
        <v>Wk - 50</v>
      </c>
      <c r="O2911" t="str">
        <f t="shared" si="839"/>
        <v>Saturday</v>
      </c>
      <c r="P2911" t="str">
        <f t="shared" si="848"/>
        <v>2017</v>
      </c>
      <c r="Q2911">
        <f t="shared" si="849"/>
        <v>6</v>
      </c>
      <c r="R2911">
        <f t="shared" si="850"/>
        <v>7</v>
      </c>
      <c r="T2911" t="str">
        <f t="shared" si="851"/>
        <v>select '20170610' as [MemberId],'201712' as [FYPeriod],'12' as [FYPeriodInYear],'2017-06-01' as [PeriodStart],'2017-06-30' as [PeriodEnd],'2017' as [FYYear],'Yr - 2017' as [FYYearLabel],'4' as [FYQuarter],'Qtr - 4' as [FYQuarterLabel],'June' as [FYMonthLabel],'50' as [FYWeek],'Wk - 50' as [FYWeekLabel],'Saturday' as [Day],'2017' as [CalendarYear],'6' as [CalendarMonth],'7' as [CalendarDay],Null as [Entity] union all</v>
      </c>
    </row>
    <row r="2912" spans="1:20" x14ac:dyDescent="0.3">
      <c r="A2912">
        <f>IF($D$5-($D$5-(MAX($A$10:A2911)+1))&lt;=$D$5,$D$5-($D$5-(MAX($A$10:A2911)+1)),"")</f>
        <v>2902</v>
      </c>
      <c r="B2912" s="1">
        <f t="shared" si="841"/>
        <v>42897</v>
      </c>
      <c r="C2912" s="1" t="str">
        <f t="shared" si="842"/>
        <v>20170611</v>
      </c>
      <c r="D2912">
        <f t="shared" si="835"/>
        <v>201712</v>
      </c>
      <c r="E2912">
        <f t="shared" si="836"/>
        <v>12</v>
      </c>
      <c r="F2912" s="5">
        <f t="shared" si="837"/>
        <v>42887</v>
      </c>
      <c r="G2912" s="5">
        <f t="shared" si="840"/>
        <v>42916</v>
      </c>
      <c r="H2912" t="str">
        <f t="shared" si="843"/>
        <v>2017</v>
      </c>
      <c r="I2912" t="str">
        <f t="shared" si="844"/>
        <v>Yr - 2017</v>
      </c>
      <c r="J2912">
        <f t="shared" si="834"/>
        <v>4</v>
      </c>
      <c r="K2912" t="str">
        <f t="shared" si="845"/>
        <v>Qtr - 4</v>
      </c>
      <c r="L2912" t="str">
        <f t="shared" si="846"/>
        <v>June</v>
      </c>
      <c r="M2912">
        <f t="shared" si="838"/>
        <v>50</v>
      </c>
      <c r="N2912" t="str">
        <f t="shared" si="847"/>
        <v>Wk - 50</v>
      </c>
      <c r="O2912" t="str">
        <f t="shared" si="839"/>
        <v>Sunday</v>
      </c>
      <c r="P2912" t="str">
        <f t="shared" si="848"/>
        <v>2017</v>
      </c>
      <c r="Q2912">
        <f t="shared" si="849"/>
        <v>6</v>
      </c>
      <c r="R2912">
        <f t="shared" si="850"/>
        <v>1</v>
      </c>
      <c r="T2912" t="str">
        <f t="shared" si="851"/>
        <v>select '20170611' as [MemberId],'201712' as [FYPeriod],'12' as [FYPeriodInYear],'2017-06-01' as [PeriodStart],'2017-06-30' as [PeriodEnd],'2017' as [FYYear],'Yr - 2017' as [FYYearLabel],'4' as [FYQuarter],'Qtr - 4' as [FYQuarterLabel],'June' as [FYMonthLabel],'50' as [FYWeek],'Wk - 50' as [FYWeekLabel],'Sunday' as [Day],'2017' as [CalendarYear],'6' as [CalendarMonth],'1' as [CalendarDay],Null as [Entity] union all</v>
      </c>
    </row>
    <row r="2913" spans="1:20" x14ac:dyDescent="0.3">
      <c r="A2913">
        <f>IF($D$5-($D$5-(MAX($A$10:A2912)+1))&lt;=$D$5,$D$5-($D$5-(MAX($A$10:A2912)+1)),"")</f>
        <v>2903</v>
      </c>
      <c r="B2913" s="1">
        <f t="shared" si="841"/>
        <v>42898</v>
      </c>
      <c r="C2913" s="1" t="str">
        <f t="shared" si="842"/>
        <v>20170612</v>
      </c>
      <c r="D2913">
        <f t="shared" si="835"/>
        <v>201712</v>
      </c>
      <c r="E2913">
        <f t="shared" si="836"/>
        <v>12</v>
      </c>
      <c r="F2913" s="5">
        <f t="shared" si="837"/>
        <v>42887</v>
      </c>
      <c r="G2913" s="5">
        <f t="shared" si="840"/>
        <v>42916</v>
      </c>
      <c r="H2913" t="str">
        <f t="shared" si="843"/>
        <v>2017</v>
      </c>
      <c r="I2913" t="str">
        <f t="shared" si="844"/>
        <v>Yr - 2017</v>
      </c>
      <c r="J2913">
        <f t="shared" si="834"/>
        <v>4</v>
      </c>
      <c r="K2913" t="str">
        <f t="shared" si="845"/>
        <v>Qtr - 4</v>
      </c>
      <c r="L2913" t="str">
        <f t="shared" si="846"/>
        <v>June</v>
      </c>
      <c r="M2913">
        <f t="shared" si="838"/>
        <v>50</v>
      </c>
      <c r="N2913" t="str">
        <f t="shared" si="847"/>
        <v>Wk - 50</v>
      </c>
      <c r="O2913" t="str">
        <f t="shared" si="839"/>
        <v>Monday</v>
      </c>
      <c r="P2913" t="str">
        <f t="shared" si="848"/>
        <v>2017</v>
      </c>
      <c r="Q2913">
        <f t="shared" si="849"/>
        <v>6</v>
      </c>
      <c r="R2913">
        <f t="shared" si="850"/>
        <v>2</v>
      </c>
      <c r="T2913" t="str">
        <f t="shared" si="851"/>
        <v>select '20170612' as [MemberId],'201712' as [FYPeriod],'12' as [FYPeriodInYear],'2017-06-01' as [PeriodStart],'2017-06-30' as [PeriodEnd],'2017' as [FYYear],'Yr - 2017' as [FYYearLabel],'4' as [FYQuarter],'Qtr - 4' as [FYQuarterLabel],'June' as [FYMonthLabel],'50' as [FYWeek],'Wk - 50' as [FYWeekLabel],'Monday' as [Day],'2017' as [CalendarYear],'6' as [CalendarMonth],'2' as [CalendarDay],Null as [Entity] union all</v>
      </c>
    </row>
    <row r="2914" spans="1:20" x14ac:dyDescent="0.3">
      <c r="A2914">
        <f>IF($D$5-($D$5-(MAX($A$10:A2913)+1))&lt;=$D$5,$D$5-($D$5-(MAX($A$10:A2913)+1)),"")</f>
        <v>2904</v>
      </c>
      <c r="B2914" s="1">
        <f t="shared" si="841"/>
        <v>42899</v>
      </c>
      <c r="C2914" s="1" t="str">
        <f t="shared" si="842"/>
        <v>20170613</v>
      </c>
      <c r="D2914">
        <f t="shared" si="835"/>
        <v>201712</v>
      </c>
      <c r="E2914">
        <f t="shared" si="836"/>
        <v>12</v>
      </c>
      <c r="F2914" s="5">
        <f t="shared" si="837"/>
        <v>42887</v>
      </c>
      <c r="G2914" s="5">
        <f t="shared" si="840"/>
        <v>42916</v>
      </c>
      <c r="H2914" t="str">
        <f t="shared" si="843"/>
        <v>2017</v>
      </c>
      <c r="I2914" t="str">
        <f t="shared" si="844"/>
        <v>Yr - 2017</v>
      </c>
      <c r="J2914">
        <f t="shared" si="834"/>
        <v>4</v>
      </c>
      <c r="K2914" t="str">
        <f t="shared" si="845"/>
        <v>Qtr - 4</v>
      </c>
      <c r="L2914" t="str">
        <f t="shared" si="846"/>
        <v>June</v>
      </c>
      <c r="M2914">
        <f t="shared" si="838"/>
        <v>50</v>
      </c>
      <c r="N2914" t="str">
        <f t="shared" si="847"/>
        <v>Wk - 50</v>
      </c>
      <c r="O2914" t="str">
        <f t="shared" si="839"/>
        <v>Tuesday</v>
      </c>
      <c r="P2914" t="str">
        <f t="shared" si="848"/>
        <v>2017</v>
      </c>
      <c r="Q2914">
        <f t="shared" si="849"/>
        <v>6</v>
      </c>
      <c r="R2914">
        <f t="shared" si="850"/>
        <v>3</v>
      </c>
      <c r="T2914" t="str">
        <f t="shared" si="851"/>
        <v>select '20170613' as [MemberId],'201712' as [FYPeriod],'12' as [FYPeriodInYear],'2017-06-01' as [PeriodStart],'2017-06-30' as [PeriodEnd],'2017' as [FYYear],'Yr - 2017' as [FYYearLabel],'4' as [FYQuarter],'Qtr - 4' as [FYQuarterLabel],'June' as [FYMonthLabel],'50' as [FYWeek],'Wk - 50' as [FYWeekLabel],'Tuesday' as [Day],'2017' as [CalendarYear],'6' as [CalendarMonth],'3' as [CalendarDay],Null as [Entity] union all</v>
      </c>
    </row>
    <row r="2915" spans="1:20" x14ac:dyDescent="0.3">
      <c r="A2915">
        <f>IF($D$5-($D$5-(MAX($A$10:A2914)+1))&lt;=$D$5,$D$5-($D$5-(MAX($A$10:A2914)+1)),"")</f>
        <v>2905</v>
      </c>
      <c r="B2915" s="1">
        <f t="shared" si="841"/>
        <v>42900</v>
      </c>
      <c r="C2915" s="1" t="str">
        <f t="shared" si="842"/>
        <v>20170614</v>
      </c>
      <c r="D2915">
        <f t="shared" si="835"/>
        <v>201712</v>
      </c>
      <c r="E2915">
        <f t="shared" si="836"/>
        <v>12</v>
      </c>
      <c r="F2915" s="5">
        <f t="shared" si="837"/>
        <v>42887</v>
      </c>
      <c r="G2915" s="5">
        <f t="shared" si="840"/>
        <v>42916</v>
      </c>
      <c r="H2915" t="str">
        <f t="shared" si="843"/>
        <v>2017</v>
      </c>
      <c r="I2915" t="str">
        <f t="shared" si="844"/>
        <v>Yr - 2017</v>
      </c>
      <c r="J2915">
        <f t="shared" si="834"/>
        <v>4</v>
      </c>
      <c r="K2915" t="str">
        <f t="shared" si="845"/>
        <v>Qtr - 4</v>
      </c>
      <c r="L2915" t="str">
        <f t="shared" si="846"/>
        <v>June</v>
      </c>
      <c r="M2915">
        <f t="shared" si="838"/>
        <v>51</v>
      </c>
      <c r="N2915" t="str">
        <f t="shared" si="847"/>
        <v>Wk - 51</v>
      </c>
      <c r="O2915" t="str">
        <f t="shared" si="839"/>
        <v>Wednesday</v>
      </c>
      <c r="P2915" t="str">
        <f t="shared" si="848"/>
        <v>2017</v>
      </c>
      <c r="Q2915">
        <f t="shared" si="849"/>
        <v>6</v>
      </c>
      <c r="R2915">
        <f t="shared" si="850"/>
        <v>4</v>
      </c>
      <c r="T2915" t="str">
        <f t="shared" si="851"/>
        <v>select '20170614' as [MemberId],'201712' as [FYPeriod],'12' as [FYPeriodInYear],'2017-06-01' as [PeriodStart],'2017-06-30' as [PeriodEnd],'2017' as [FYYear],'Yr - 2017' as [FYYearLabel],'4' as [FYQuarter],'Qtr - 4' as [FYQuarterLabel],'June' as [FYMonthLabel],'51' as [FYWeek],'Wk - 51' as [FYWeekLabel],'Wednesday' as [Day],'2017' as [CalendarYear],'6' as [CalendarMonth],'4' as [CalendarDay],Null as [Entity] union all</v>
      </c>
    </row>
    <row r="2916" spans="1:20" x14ac:dyDescent="0.3">
      <c r="A2916">
        <f>IF($D$5-($D$5-(MAX($A$10:A2915)+1))&lt;=$D$5,$D$5-($D$5-(MAX($A$10:A2915)+1)),"")</f>
        <v>2906</v>
      </c>
      <c r="B2916" s="1">
        <f t="shared" si="841"/>
        <v>42901</v>
      </c>
      <c r="C2916" s="1" t="str">
        <f t="shared" si="842"/>
        <v>20170615</v>
      </c>
      <c r="D2916">
        <f t="shared" si="835"/>
        <v>201712</v>
      </c>
      <c r="E2916">
        <f t="shared" si="836"/>
        <v>12</v>
      </c>
      <c r="F2916" s="5">
        <f t="shared" si="837"/>
        <v>42887</v>
      </c>
      <c r="G2916" s="5">
        <f t="shared" si="840"/>
        <v>42916</v>
      </c>
      <c r="H2916" t="str">
        <f t="shared" si="843"/>
        <v>2017</v>
      </c>
      <c r="I2916" t="str">
        <f t="shared" si="844"/>
        <v>Yr - 2017</v>
      </c>
      <c r="J2916">
        <f t="shared" si="834"/>
        <v>4</v>
      </c>
      <c r="K2916" t="str">
        <f t="shared" si="845"/>
        <v>Qtr - 4</v>
      </c>
      <c r="L2916" t="str">
        <f t="shared" si="846"/>
        <v>June</v>
      </c>
      <c r="M2916">
        <f t="shared" si="838"/>
        <v>51</v>
      </c>
      <c r="N2916" t="str">
        <f t="shared" si="847"/>
        <v>Wk - 51</v>
      </c>
      <c r="O2916" t="str">
        <f t="shared" si="839"/>
        <v>Thursday</v>
      </c>
      <c r="P2916" t="str">
        <f t="shared" si="848"/>
        <v>2017</v>
      </c>
      <c r="Q2916">
        <f t="shared" si="849"/>
        <v>6</v>
      </c>
      <c r="R2916">
        <f t="shared" si="850"/>
        <v>5</v>
      </c>
      <c r="T2916" t="str">
        <f t="shared" si="851"/>
        <v>select '20170615' as [MemberId],'201712' as [FYPeriod],'12' as [FYPeriodInYear],'2017-06-01' as [PeriodStart],'2017-06-30' as [PeriodEnd],'2017' as [FYYear],'Yr - 2017' as [FYYearLabel],'4' as [FYQuarter],'Qtr - 4' as [FYQuarterLabel],'June' as [FYMonthLabel],'51' as [FYWeek],'Wk - 51' as [FYWeekLabel],'Thursday' as [Day],'2017' as [CalendarYear],'6' as [CalendarMonth],'5' as [CalendarDay],Null as [Entity] union all</v>
      </c>
    </row>
    <row r="2917" spans="1:20" x14ac:dyDescent="0.3">
      <c r="A2917">
        <f>IF($D$5-($D$5-(MAX($A$10:A2916)+1))&lt;=$D$5,$D$5-($D$5-(MAX($A$10:A2916)+1)),"")</f>
        <v>2907</v>
      </c>
      <c r="B2917" s="1">
        <f t="shared" si="841"/>
        <v>42902</v>
      </c>
      <c r="C2917" s="1" t="str">
        <f t="shared" si="842"/>
        <v>20170616</v>
      </c>
      <c r="D2917">
        <f t="shared" si="835"/>
        <v>201712</v>
      </c>
      <c r="E2917">
        <f t="shared" si="836"/>
        <v>12</v>
      </c>
      <c r="F2917" s="5">
        <f t="shared" si="837"/>
        <v>42887</v>
      </c>
      <c r="G2917" s="5">
        <f t="shared" si="840"/>
        <v>42916</v>
      </c>
      <c r="H2917" t="str">
        <f t="shared" si="843"/>
        <v>2017</v>
      </c>
      <c r="I2917" t="str">
        <f t="shared" si="844"/>
        <v>Yr - 2017</v>
      </c>
      <c r="J2917">
        <f t="shared" si="834"/>
        <v>4</v>
      </c>
      <c r="K2917" t="str">
        <f t="shared" si="845"/>
        <v>Qtr - 4</v>
      </c>
      <c r="L2917" t="str">
        <f t="shared" si="846"/>
        <v>June</v>
      </c>
      <c r="M2917">
        <f t="shared" si="838"/>
        <v>51</v>
      </c>
      <c r="N2917" t="str">
        <f t="shared" si="847"/>
        <v>Wk - 51</v>
      </c>
      <c r="O2917" t="str">
        <f t="shared" si="839"/>
        <v>Friday</v>
      </c>
      <c r="P2917" t="str">
        <f t="shared" si="848"/>
        <v>2017</v>
      </c>
      <c r="Q2917">
        <f t="shared" si="849"/>
        <v>6</v>
      </c>
      <c r="R2917">
        <f t="shared" si="850"/>
        <v>6</v>
      </c>
      <c r="T2917" t="str">
        <f t="shared" si="851"/>
        <v>select '20170616' as [MemberId],'201712' as [FYPeriod],'12' as [FYPeriodInYear],'2017-06-01' as [PeriodStart],'2017-06-30' as [PeriodEnd],'2017' as [FYYear],'Yr - 2017' as [FYYearLabel],'4' as [FYQuarter],'Qtr - 4' as [FYQuarterLabel],'June' as [FYMonthLabel],'51' as [FYWeek],'Wk - 51' as [FYWeekLabel],'Friday' as [Day],'2017' as [CalendarYear],'6' as [CalendarMonth],'6' as [CalendarDay],Null as [Entity] union all</v>
      </c>
    </row>
    <row r="2918" spans="1:20" x14ac:dyDescent="0.3">
      <c r="A2918">
        <f>IF($D$5-($D$5-(MAX($A$10:A2917)+1))&lt;=$D$5,$D$5-($D$5-(MAX($A$10:A2917)+1)),"")</f>
        <v>2908</v>
      </c>
      <c r="B2918" s="1">
        <f t="shared" si="841"/>
        <v>42903</v>
      </c>
      <c r="C2918" s="1" t="str">
        <f t="shared" si="842"/>
        <v>20170617</v>
      </c>
      <c r="D2918">
        <f t="shared" si="835"/>
        <v>201712</v>
      </c>
      <c r="E2918">
        <f t="shared" si="836"/>
        <v>12</v>
      </c>
      <c r="F2918" s="5">
        <f t="shared" si="837"/>
        <v>42887</v>
      </c>
      <c r="G2918" s="5">
        <f t="shared" si="840"/>
        <v>42916</v>
      </c>
      <c r="H2918" t="str">
        <f t="shared" si="843"/>
        <v>2017</v>
      </c>
      <c r="I2918" t="str">
        <f t="shared" si="844"/>
        <v>Yr - 2017</v>
      </c>
      <c r="J2918">
        <f t="shared" si="834"/>
        <v>4</v>
      </c>
      <c r="K2918" t="str">
        <f t="shared" si="845"/>
        <v>Qtr - 4</v>
      </c>
      <c r="L2918" t="str">
        <f t="shared" si="846"/>
        <v>June</v>
      </c>
      <c r="M2918">
        <f t="shared" si="838"/>
        <v>51</v>
      </c>
      <c r="N2918" t="str">
        <f t="shared" si="847"/>
        <v>Wk - 51</v>
      </c>
      <c r="O2918" t="str">
        <f t="shared" si="839"/>
        <v>Saturday</v>
      </c>
      <c r="P2918" t="str">
        <f t="shared" si="848"/>
        <v>2017</v>
      </c>
      <c r="Q2918">
        <f t="shared" si="849"/>
        <v>6</v>
      </c>
      <c r="R2918">
        <f t="shared" si="850"/>
        <v>7</v>
      </c>
      <c r="T2918" t="str">
        <f t="shared" si="851"/>
        <v>select '20170617' as [MemberId],'201712' as [FYPeriod],'12' as [FYPeriodInYear],'2017-06-01' as [PeriodStart],'2017-06-30' as [PeriodEnd],'2017' as [FYYear],'Yr - 2017' as [FYYearLabel],'4' as [FYQuarter],'Qtr - 4' as [FYQuarterLabel],'June' as [FYMonthLabel],'51' as [FYWeek],'Wk - 51' as [FYWeekLabel],'Saturday' as [Day],'2017' as [CalendarYear],'6' as [CalendarMonth],'7' as [CalendarDay],Null as [Entity] union all</v>
      </c>
    </row>
    <row r="2919" spans="1:20" x14ac:dyDescent="0.3">
      <c r="A2919">
        <f>IF($D$5-($D$5-(MAX($A$10:A2918)+1))&lt;=$D$5,$D$5-($D$5-(MAX($A$10:A2918)+1)),"")</f>
        <v>2909</v>
      </c>
      <c r="B2919" s="1">
        <f t="shared" si="841"/>
        <v>42904</v>
      </c>
      <c r="C2919" s="1" t="str">
        <f t="shared" si="842"/>
        <v>20170618</v>
      </c>
      <c r="D2919">
        <f t="shared" si="835"/>
        <v>201712</v>
      </c>
      <c r="E2919">
        <f t="shared" si="836"/>
        <v>12</v>
      </c>
      <c r="F2919" s="5">
        <f t="shared" si="837"/>
        <v>42887</v>
      </c>
      <c r="G2919" s="5">
        <f t="shared" si="840"/>
        <v>42916</v>
      </c>
      <c r="H2919" t="str">
        <f t="shared" si="843"/>
        <v>2017</v>
      </c>
      <c r="I2919" t="str">
        <f t="shared" si="844"/>
        <v>Yr - 2017</v>
      </c>
      <c r="J2919">
        <f t="shared" ref="J2919:J2982" si="852">IF($A2919="","",IF($G$3="Yes",ROUNDUP(MONTH($B2919)/3,0),IF($E2919=1,1,IF(AND(NOT(ISNA(MATCH($E2919,$AP$3:$AR$3,0))),MOD($E2918,3)=0),$J2918+1,$J2918))))</f>
        <v>4</v>
      </c>
      <c r="K2919" t="str">
        <f t="shared" si="845"/>
        <v>Qtr - 4</v>
      </c>
      <c r="L2919" t="str">
        <f t="shared" si="846"/>
        <v>June</v>
      </c>
      <c r="M2919">
        <f t="shared" si="838"/>
        <v>51</v>
      </c>
      <c r="N2919" t="str">
        <f t="shared" si="847"/>
        <v>Wk - 51</v>
      </c>
      <c r="O2919" t="str">
        <f t="shared" si="839"/>
        <v>Sunday</v>
      </c>
      <c r="P2919" t="str">
        <f t="shared" si="848"/>
        <v>2017</v>
      </c>
      <c r="Q2919">
        <f t="shared" si="849"/>
        <v>6</v>
      </c>
      <c r="R2919">
        <f t="shared" si="850"/>
        <v>1</v>
      </c>
      <c r="T2919" t="str">
        <f t="shared" si="851"/>
        <v>select '20170618' as [MemberId],'201712' as [FYPeriod],'12' as [FYPeriodInYear],'2017-06-01' as [PeriodStart],'2017-06-30' as [PeriodEnd],'2017' as [FYYear],'Yr - 2017' as [FYYearLabel],'4' as [FYQuarter],'Qtr - 4' as [FYQuarterLabel],'June' as [FYMonthLabel],'51' as [FYWeek],'Wk - 51' as [FYWeekLabel],'Sunday' as [Day],'2017' as [CalendarYear],'6' as [CalendarMonth],'1' as [CalendarDay],Null as [Entity] union all</v>
      </c>
    </row>
    <row r="2920" spans="1:20" x14ac:dyDescent="0.3">
      <c r="A2920">
        <f>IF($D$5-($D$5-(MAX($A$10:A2919)+1))&lt;=$D$5,$D$5-($D$5-(MAX($A$10:A2919)+1)),"")</f>
        <v>2910</v>
      </c>
      <c r="B2920" s="1">
        <f t="shared" si="841"/>
        <v>42905</v>
      </c>
      <c r="C2920" s="1" t="str">
        <f t="shared" si="842"/>
        <v>20170619</v>
      </c>
      <c r="D2920">
        <f t="shared" si="835"/>
        <v>201712</v>
      </c>
      <c r="E2920">
        <f t="shared" si="836"/>
        <v>12</v>
      </c>
      <c r="F2920" s="5">
        <f t="shared" si="837"/>
        <v>42887</v>
      </c>
      <c r="G2920" s="5">
        <f t="shared" si="840"/>
        <v>42916</v>
      </c>
      <c r="H2920" t="str">
        <f t="shared" si="843"/>
        <v>2017</v>
      </c>
      <c r="I2920" t="str">
        <f t="shared" si="844"/>
        <v>Yr - 2017</v>
      </c>
      <c r="J2920">
        <f t="shared" si="852"/>
        <v>4</v>
      </c>
      <c r="K2920" t="str">
        <f t="shared" si="845"/>
        <v>Qtr - 4</v>
      </c>
      <c r="L2920" t="str">
        <f t="shared" si="846"/>
        <v>June</v>
      </c>
      <c r="M2920">
        <f t="shared" si="838"/>
        <v>51</v>
      </c>
      <c r="N2920" t="str">
        <f t="shared" si="847"/>
        <v>Wk - 51</v>
      </c>
      <c r="O2920" t="str">
        <f t="shared" si="839"/>
        <v>Monday</v>
      </c>
      <c r="P2920" t="str">
        <f t="shared" si="848"/>
        <v>2017</v>
      </c>
      <c r="Q2920">
        <f t="shared" si="849"/>
        <v>6</v>
      </c>
      <c r="R2920">
        <f t="shared" si="850"/>
        <v>2</v>
      </c>
      <c r="T2920" t="str">
        <f t="shared" si="851"/>
        <v>select '20170619' as [MemberId],'201712' as [FYPeriod],'12' as [FYPeriodInYear],'2017-06-01' as [PeriodStart],'2017-06-30' as [PeriodEnd],'2017' as [FYYear],'Yr - 2017' as [FYYearLabel],'4' as [FYQuarter],'Qtr - 4' as [FYQuarterLabel],'June' as [FYMonthLabel],'51' as [FYWeek],'Wk - 51' as [FYWeekLabel],'Monday' as [Day],'2017' as [CalendarYear],'6' as [CalendarMonth],'2' as [CalendarDay],Null as [Entity] union all</v>
      </c>
    </row>
    <row r="2921" spans="1:20" x14ac:dyDescent="0.3">
      <c r="A2921">
        <f>IF($D$5-($D$5-(MAX($A$10:A2920)+1))&lt;=$D$5,$D$5-($D$5-(MAX($A$10:A2920)+1)),"")</f>
        <v>2911</v>
      </c>
      <c r="B2921" s="1">
        <f t="shared" si="841"/>
        <v>42906</v>
      </c>
      <c r="C2921" s="1" t="str">
        <f t="shared" si="842"/>
        <v>20170620</v>
      </c>
      <c r="D2921">
        <f t="shared" si="835"/>
        <v>201712</v>
      </c>
      <c r="E2921">
        <f t="shared" si="836"/>
        <v>12</v>
      </c>
      <c r="F2921" s="5">
        <f t="shared" si="837"/>
        <v>42887</v>
      </c>
      <c r="G2921" s="5">
        <f t="shared" si="840"/>
        <v>42916</v>
      </c>
      <c r="H2921" t="str">
        <f t="shared" si="843"/>
        <v>2017</v>
      </c>
      <c r="I2921" t="str">
        <f t="shared" si="844"/>
        <v>Yr - 2017</v>
      </c>
      <c r="J2921">
        <f t="shared" si="852"/>
        <v>4</v>
      </c>
      <c r="K2921" t="str">
        <f t="shared" si="845"/>
        <v>Qtr - 4</v>
      </c>
      <c r="L2921" t="str">
        <f t="shared" si="846"/>
        <v>June</v>
      </c>
      <c r="M2921">
        <f t="shared" si="838"/>
        <v>51</v>
      </c>
      <c r="N2921" t="str">
        <f t="shared" si="847"/>
        <v>Wk - 51</v>
      </c>
      <c r="O2921" t="str">
        <f t="shared" si="839"/>
        <v>Tuesday</v>
      </c>
      <c r="P2921" t="str">
        <f t="shared" si="848"/>
        <v>2017</v>
      </c>
      <c r="Q2921">
        <f t="shared" si="849"/>
        <v>6</v>
      </c>
      <c r="R2921">
        <f t="shared" si="850"/>
        <v>3</v>
      </c>
      <c r="T2921" t="str">
        <f t="shared" si="851"/>
        <v>select '20170620' as [MemberId],'201712' as [FYPeriod],'12' as [FYPeriodInYear],'2017-06-01' as [PeriodStart],'2017-06-30' as [PeriodEnd],'2017' as [FYYear],'Yr - 2017' as [FYYearLabel],'4' as [FYQuarter],'Qtr - 4' as [FYQuarterLabel],'June' as [FYMonthLabel],'51' as [FYWeek],'Wk - 51' as [FYWeekLabel],'Tuesday' as [Day],'2017' as [CalendarYear],'6' as [CalendarMonth],'3' as [CalendarDay],Null as [Entity] union all</v>
      </c>
    </row>
    <row r="2922" spans="1:20" x14ac:dyDescent="0.3">
      <c r="A2922">
        <f>IF($D$5-($D$5-(MAX($A$10:A2921)+1))&lt;=$D$5,$D$5-($D$5-(MAX($A$10:A2921)+1)),"")</f>
        <v>2912</v>
      </c>
      <c r="B2922" s="1">
        <f t="shared" si="841"/>
        <v>42907</v>
      </c>
      <c r="C2922" s="1" t="str">
        <f t="shared" si="842"/>
        <v>20170621</v>
      </c>
      <c r="D2922">
        <f t="shared" si="835"/>
        <v>201712</v>
      </c>
      <c r="E2922">
        <f t="shared" si="836"/>
        <v>12</v>
      </c>
      <c r="F2922" s="5">
        <f t="shared" si="837"/>
        <v>42887</v>
      </c>
      <c r="G2922" s="5">
        <f t="shared" si="840"/>
        <v>42916</v>
      </c>
      <c r="H2922" t="str">
        <f t="shared" si="843"/>
        <v>2017</v>
      </c>
      <c r="I2922" t="str">
        <f t="shared" si="844"/>
        <v>Yr - 2017</v>
      </c>
      <c r="J2922">
        <f t="shared" si="852"/>
        <v>4</v>
      </c>
      <c r="K2922" t="str">
        <f t="shared" si="845"/>
        <v>Qtr - 4</v>
      </c>
      <c r="L2922" t="str">
        <f t="shared" si="846"/>
        <v>June</v>
      </c>
      <c r="M2922">
        <f t="shared" si="838"/>
        <v>52</v>
      </c>
      <c r="N2922" t="str">
        <f t="shared" si="847"/>
        <v>Wk - 52</v>
      </c>
      <c r="O2922" t="str">
        <f t="shared" si="839"/>
        <v>Wednesday</v>
      </c>
      <c r="P2922" t="str">
        <f t="shared" si="848"/>
        <v>2017</v>
      </c>
      <c r="Q2922">
        <f t="shared" si="849"/>
        <v>6</v>
      </c>
      <c r="R2922">
        <f t="shared" si="850"/>
        <v>4</v>
      </c>
      <c r="T2922" t="str">
        <f t="shared" si="851"/>
        <v>select '20170621' as [MemberId],'201712' as [FYPeriod],'12' as [FYPeriodInYear],'2017-06-01' as [PeriodStart],'2017-06-30' as [PeriodEnd],'2017' as [FYYear],'Yr - 2017' as [FYYearLabel],'4' as [FYQuarter],'Qtr - 4' as [FYQuarterLabel],'June' as [FYMonthLabel],'52' as [FYWeek],'Wk - 52' as [FYWeekLabel],'Wednesday' as [Day],'2017' as [CalendarYear],'6' as [CalendarMonth],'4' as [CalendarDay],Null as [Entity] union all</v>
      </c>
    </row>
    <row r="2923" spans="1:20" x14ac:dyDescent="0.3">
      <c r="A2923">
        <f>IF($D$5-($D$5-(MAX($A$10:A2922)+1))&lt;=$D$5,$D$5-($D$5-(MAX($A$10:A2922)+1)),"")</f>
        <v>2913</v>
      </c>
      <c r="B2923" s="1">
        <f t="shared" si="841"/>
        <v>42908</v>
      </c>
      <c r="C2923" s="1" t="str">
        <f t="shared" si="842"/>
        <v>20170622</v>
      </c>
      <c r="D2923">
        <f t="shared" si="835"/>
        <v>201712</v>
      </c>
      <c r="E2923">
        <f t="shared" si="836"/>
        <v>12</v>
      </c>
      <c r="F2923" s="5">
        <f t="shared" si="837"/>
        <v>42887</v>
      </c>
      <c r="G2923" s="5">
        <f t="shared" si="840"/>
        <v>42916</v>
      </c>
      <c r="H2923" t="str">
        <f t="shared" si="843"/>
        <v>2017</v>
      </c>
      <c r="I2923" t="str">
        <f t="shared" si="844"/>
        <v>Yr - 2017</v>
      </c>
      <c r="J2923">
        <f t="shared" si="852"/>
        <v>4</v>
      </c>
      <c r="K2923" t="str">
        <f t="shared" si="845"/>
        <v>Qtr - 4</v>
      </c>
      <c r="L2923" t="str">
        <f t="shared" si="846"/>
        <v>June</v>
      </c>
      <c r="M2923">
        <f t="shared" si="838"/>
        <v>52</v>
      </c>
      <c r="N2923" t="str">
        <f t="shared" si="847"/>
        <v>Wk - 52</v>
      </c>
      <c r="O2923" t="str">
        <f t="shared" si="839"/>
        <v>Thursday</v>
      </c>
      <c r="P2923" t="str">
        <f t="shared" si="848"/>
        <v>2017</v>
      </c>
      <c r="Q2923">
        <f t="shared" si="849"/>
        <v>6</v>
      </c>
      <c r="R2923">
        <f t="shared" si="850"/>
        <v>5</v>
      </c>
      <c r="T2923" t="str">
        <f t="shared" si="851"/>
        <v>select '20170622' as [MemberId],'201712' as [FYPeriod],'12' as [FYPeriodInYear],'2017-06-01' as [PeriodStart],'2017-06-30' as [PeriodEnd],'2017' as [FYYear],'Yr - 2017' as [FYYearLabel],'4' as [FYQuarter],'Qtr - 4' as [FYQuarterLabel],'June' as [FYMonthLabel],'52' as [FYWeek],'Wk - 52' as [FYWeekLabel],'Thursday' as [Day],'2017' as [CalendarYear],'6' as [CalendarMonth],'5' as [CalendarDay],Null as [Entity] union all</v>
      </c>
    </row>
    <row r="2924" spans="1:20" x14ac:dyDescent="0.3">
      <c r="A2924">
        <f>IF($D$5-($D$5-(MAX($A$10:A2923)+1))&lt;=$D$5,$D$5-($D$5-(MAX($A$10:A2923)+1)),"")</f>
        <v>2914</v>
      </c>
      <c r="B2924" s="1">
        <f t="shared" si="841"/>
        <v>42909</v>
      </c>
      <c r="C2924" s="1" t="str">
        <f t="shared" si="842"/>
        <v>20170623</v>
      </c>
      <c r="D2924">
        <f t="shared" si="835"/>
        <v>201712</v>
      </c>
      <c r="E2924">
        <f t="shared" si="836"/>
        <v>12</v>
      </c>
      <c r="F2924" s="5">
        <f t="shared" si="837"/>
        <v>42887</v>
      </c>
      <c r="G2924" s="5">
        <f t="shared" si="840"/>
        <v>42916</v>
      </c>
      <c r="H2924" t="str">
        <f t="shared" si="843"/>
        <v>2017</v>
      </c>
      <c r="I2924" t="str">
        <f t="shared" si="844"/>
        <v>Yr - 2017</v>
      </c>
      <c r="J2924">
        <f t="shared" si="852"/>
        <v>4</v>
      </c>
      <c r="K2924" t="str">
        <f t="shared" si="845"/>
        <v>Qtr - 4</v>
      </c>
      <c r="L2924" t="str">
        <f t="shared" si="846"/>
        <v>June</v>
      </c>
      <c r="M2924">
        <f t="shared" si="838"/>
        <v>52</v>
      </c>
      <c r="N2924" t="str">
        <f t="shared" si="847"/>
        <v>Wk - 52</v>
      </c>
      <c r="O2924" t="str">
        <f t="shared" si="839"/>
        <v>Friday</v>
      </c>
      <c r="P2924" t="str">
        <f t="shared" si="848"/>
        <v>2017</v>
      </c>
      <c r="Q2924">
        <f t="shared" si="849"/>
        <v>6</v>
      </c>
      <c r="R2924">
        <f t="shared" si="850"/>
        <v>6</v>
      </c>
      <c r="T2924" t="str">
        <f t="shared" si="851"/>
        <v>select '20170623' as [MemberId],'201712' as [FYPeriod],'12' as [FYPeriodInYear],'2017-06-01' as [PeriodStart],'2017-06-30' as [PeriodEnd],'2017' as [FYYear],'Yr - 2017' as [FYYearLabel],'4' as [FYQuarter],'Qtr - 4' as [FYQuarterLabel],'June' as [FYMonthLabel],'52' as [FYWeek],'Wk - 52' as [FYWeekLabel],'Friday' as [Day],'2017' as [CalendarYear],'6' as [CalendarMonth],'6' as [CalendarDay],Null as [Entity] union all</v>
      </c>
    </row>
    <row r="2925" spans="1:20" x14ac:dyDescent="0.3">
      <c r="A2925">
        <f>IF($D$5-($D$5-(MAX($A$10:A2924)+1))&lt;=$D$5,$D$5-($D$5-(MAX($A$10:A2924)+1)),"")</f>
        <v>2915</v>
      </c>
      <c r="B2925" s="1">
        <f t="shared" si="841"/>
        <v>42910</v>
      </c>
      <c r="C2925" s="1" t="str">
        <f t="shared" si="842"/>
        <v>20170624</v>
      </c>
      <c r="D2925">
        <f t="shared" si="835"/>
        <v>201712</v>
      </c>
      <c r="E2925">
        <f t="shared" si="836"/>
        <v>12</v>
      </c>
      <c r="F2925" s="5">
        <f t="shared" si="837"/>
        <v>42887</v>
      </c>
      <c r="G2925" s="5">
        <f t="shared" si="840"/>
        <v>42916</v>
      </c>
      <c r="H2925" t="str">
        <f t="shared" si="843"/>
        <v>2017</v>
      </c>
      <c r="I2925" t="str">
        <f t="shared" si="844"/>
        <v>Yr - 2017</v>
      </c>
      <c r="J2925">
        <f t="shared" si="852"/>
        <v>4</v>
      </c>
      <c r="K2925" t="str">
        <f t="shared" si="845"/>
        <v>Qtr - 4</v>
      </c>
      <c r="L2925" t="str">
        <f t="shared" si="846"/>
        <v>June</v>
      </c>
      <c r="M2925">
        <f t="shared" si="838"/>
        <v>52</v>
      </c>
      <c r="N2925" t="str">
        <f t="shared" si="847"/>
        <v>Wk - 52</v>
      </c>
      <c r="O2925" t="str">
        <f t="shared" si="839"/>
        <v>Saturday</v>
      </c>
      <c r="P2925" t="str">
        <f t="shared" si="848"/>
        <v>2017</v>
      </c>
      <c r="Q2925">
        <f t="shared" si="849"/>
        <v>6</v>
      </c>
      <c r="R2925">
        <f t="shared" si="850"/>
        <v>7</v>
      </c>
      <c r="T2925" t="str">
        <f t="shared" si="851"/>
        <v>select '20170624' as [MemberId],'201712' as [FYPeriod],'12' as [FYPeriodInYear],'2017-06-01' as [PeriodStart],'2017-06-30' as [PeriodEnd],'2017' as [FYYear],'Yr - 2017' as [FYYearLabel],'4' as [FYQuarter],'Qtr - 4' as [FYQuarterLabel],'June' as [FYMonthLabel],'52' as [FYWeek],'Wk - 52' as [FYWeekLabel],'Saturday' as [Day],'2017' as [CalendarYear],'6' as [CalendarMonth],'7' as [CalendarDay],Null as [Entity] union all</v>
      </c>
    </row>
    <row r="2926" spans="1:20" x14ac:dyDescent="0.3">
      <c r="A2926">
        <f>IF($D$5-($D$5-(MAX($A$10:A2925)+1))&lt;=$D$5,$D$5-($D$5-(MAX($A$10:A2925)+1)),"")</f>
        <v>2916</v>
      </c>
      <c r="B2926" s="1">
        <f t="shared" si="841"/>
        <v>42911</v>
      </c>
      <c r="C2926" s="1" t="str">
        <f t="shared" si="842"/>
        <v>20170625</v>
      </c>
      <c r="D2926">
        <f t="shared" si="835"/>
        <v>201712</v>
      </c>
      <c r="E2926">
        <f t="shared" si="836"/>
        <v>12</v>
      </c>
      <c r="F2926" s="5">
        <f t="shared" si="837"/>
        <v>42887</v>
      </c>
      <c r="G2926" s="5">
        <f t="shared" si="840"/>
        <v>42916</v>
      </c>
      <c r="H2926" t="str">
        <f t="shared" si="843"/>
        <v>2017</v>
      </c>
      <c r="I2926" t="str">
        <f t="shared" si="844"/>
        <v>Yr - 2017</v>
      </c>
      <c r="J2926">
        <f t="shared" si="852"/>
        <v>4</v>
      </c>
      <c r="K2926" t="str">
        <f t="shared" si="845"/>
        <v>Qtr - 4</v>
      </c>
      <c r="L2926" t="str">
        <f t="shared" si="846"/>
        <v>June</v>
      </c>
      <c r="M2926">
        <f t="shared" si="838"/>
        <v>52</v>
      </c>
      <c r="N2926" t="str">
        <f t="shared" si="847"/>
        <v>Wk - 52</v>
      </c>
      <c r="O2926" t="str">
        <f t="shared" si="839"/>
        <v>Sunday</v>
      </c>
      <c r="P2926" t="str">
        <f t="shared" si="848"/>
        <v>2017</v>
      </c>
      <c r="Q2926">
        <f t="shared" si="849"/>
        <v>6</v>
      </c>
      <c r="R2926">
        <f t="shared" si="850"/>
        <v>1</v>
      </c>
      <c r="T2926" t="str">
        <f t="shared" si="851"/>
        <v>select '20170625' as [MemberId],'201712' as [FYPeriod],'12' as [FYPeriodInYear],'2017-06-01' as [PeriodStart],'2017-06-30' as [PeriodEnd],'2017' as [FYYear],'Yr - 2017' as [FYYearLabel],'4' as [FYQuarter],'Qtr - 4' as [FYQuarterLabel],'June' as [FYMonthLabel],'52' as [FYWeek],'Wk - 52' as [FYWeekLabel],'Sunday' as [Day],'2017' as [CalendarYear],'6' as [CalendarMonth],'1' as [CalendarDay],Null as [Entity] union all</v>
      </c>
    </row>
    <row r="2927" spans="1:20" x14ac:dyDescent="0.3">
      <c r="A2927">
        <f>IF($D$5-($D$5-(MAX($A$10:A2926)+1))&lt;=$D$5,$D$5-($D$5-(MAX($A$10:A2926)+1)),"")</f>
        <v>2917</v>
      </c>
      <c r="B2927" s="1">
        <f t="shared" si="841"/>
        <v>42912</v>
      </c>
      <c r="C2927" s="1" t="str">
        <f t="shared" si="842"/>
        <v>20170626</v>
      </c>
      <c r="D2927">
        <f t="shared" si="835"/>
        <v>201712</v>
      </c>
      <c r="E2927">
        <f t="shared" si="836"/>
        <v>12</v>
      </c>
      <c r="F2927" s="5">
        <f t="shared" si="837"/>
        <v>42887</v>
      </c>
      <c r="G2927" s="5">
        <f t="shared" si="840"/>
        <v>42916</v>
      </c>
      <c r="H2927" t="str">
        <f t="shared" si="843"/>
        <v>2017</v>
      </c>
      <c r="I2927" t="str">
        <f t="shared" si="844"/>
        <v>Yr - 2017</v>
      </c>
      <c r="J2927">
        <f t="shared" si="852"/>
        <v>4</v>
      </c>
      <c r="K2927" t="str">
        <f t="shared" si="845"/>
        <v>Qtr - 4</v>
      </c>
      <c r="L2927" t="str">
        <f t="shared" si="846"/>
        <v>June</v>
      </c>
      <c r="M2927">
        <f t="shared" si="838"/>
        <v>52</v>
      </c>
      <c r="N2927" t="str">
        <f t="shared" si="847"/>
        <v>Wk - 52</v>
      </c>
      <c r="O2927" t="str">
        <f t="shared" si="839"/>
        <v>Monday</v>
      </c>
      <c r="P2927" t="str">
        <f t="shared" si="848"/>
        <v>2017</v>
      </c>
      <c r="Q2927">
        <f t="shared" si="849"/>
        <v>6</v>
      </c>
      <c r="R2927">
        <f t="shared" si="850"/>
        <v>2</v>
      </c>
      <c r="T2927" t="str">
        <f t="shared" si="851"/>
        <v>select '20170626' as [MemberId],'201712' as [FYPeriod],'12' as [FYPeriodInYear],'2017-06-01' as [PeriodStart],'2017-06-30' as [PeriodEnd],'2017' as [FYYear],'Yr - 2017' as [FYYearLabel],'4' as [FYQuarter],'Qtr - 4' as [FYQuarterLabel],'June' as [FYMonthLabel],'52' as [FYWeek],'Wk - 52' as [FYWeekLabel],'Monday' as [Day],'2017' as [CalendarYear],'6' as [CalendarMonth],'2' as [CalendarDay],Null as [Entity] union all</v>
      </c>
    </row>
    <row r="2928" spans="1:20" x14ac:dyDescent="0.3">
      <c r="A2928">
        <f>IF($D$5-($D$5-(MAX($A$10:A2927)+1))&lt;=$D$5,$D$5-($D$5-(MAX($A$10:A2927)+1)),"")</f>
        <v>2918</v>
      </c>
      <c r="B2928" s="1">
        <f t="shared" si="841"/>
        <v>42913</v>
      </c>
      <c r="C2928" s="1" t="str">
        <f t="shared" si="842"/>
        <v>20170627</v>
      </c>
      <c r="D2928">
        <f t="shared" si="835"/>
        <v>201712</v>
      </c>
      <c r="E2928">
        <f t="shared" si="836"/>
        <v>12</v>
      </c>
      <c r="F2928" s="5">
        <f t="shared" si="837"/>
        <v>42887</v>
      </c>
      <c r="G2928" s="5">
        <f t="shared" si="840"/>
        <v>42916</v>
      </c>
      <c r="H2928" t="str">
        <f t="shared" si="843"/>
        <v>2017</v>
      </c>
      <c r="I2928" t="str">
        <f t="shared" si="844"/>
        <v>Yr - 2017</v>
      </c>
      <c r="J2928">
        <f t="shared" si="852"/>
        <v>4</v>
      </c>
      <c r="K2928" t="str">
        <f t="shared" si="845"/>
        <v>Qtr - 4</v>
      </c>
      <c r="L2928" t="str">
        <f t="shared" si="846"/>
        <v>June</v>
      </c>
      <c r="M2928">
        <f t="shared" si="838"/>
        <v>52</v>
      </c>
      <c r="N2928" t="str">
        <f t="shared" si="847"/>
        <v>Wk - 52</v>
      </c>
      <c r="O2928" t="str">
        <f t="shared" si="839"/>
        <v>Tuesday</v>
      </c>
      <c r="P2928" t="str">
        <f t="shared" si="848"/>
        <v>2017</v>
      </c>
      <c r="Q2928">
        <f t="shared" si="849"/>
        <v>6</v>
      </c>
      <c r="R2928">
        <f t="shared" si="850"/>
        <v>3</v>
      </c>
      <c r="T2928" t="str">
        <f t="shared" si="851"/>
        <v>select '20170627' as [MemberId],'201712' as [FYPeriod],'12' as [FYPeriodInYear],'2017-06-01' as [PeriodStart],'2017-06-30' as [PeriodEnd],'2017' as [FYYear],'Yr - 2017' as [FYYearLabel],'4' as [FYQuarter],'Qtr - 4' as [FYQuarterLabel],'June' as [FYMonthLabel],'52' as [FYWeek],'Wk - 52' as [FYWeekLabel],'Tuesday' as [Day],'2017' as [CalendarYear],'6' as [CalendarMonth],'3' as [CalendarDay],Null as [Entity] union all</v>
      </c>
    </row>
    <row r="2929" spans="1:20" x14ac:dyDescent="0.3">
      <c r="A2929">
        <f>IF($D$5-($D$5-(MAX($A$10:A2928)+1))&lt;=$D$5,$D$5-($D$5-(MAX($A$10:A2928)+1)),"")</f>
        <v>2919</v>
      </c>
      <c r="B2929" s="1">
        <f t="shared" si="841"/>
        <v>42914</v>
      </c>
      <c r="C2929" s="1" t="str">
        <f t="shared" si="842"/>
        <v>20170628</v>
      </c>
      <c r="D2929">
        <f t="shared" si="835"/>
        <v>201712</v>
      </c>
      <c r="E2929">
        <f t="shared" si="836"/>
        <v>12</v>
      </c>
      <c r="F2929" s="5">
        <f t="shared" si="837"/>
        <v>42887</v>
      </c>
      <c r="G2929" s="5">
        <f t="shared" si="840"/>
        <v>42916</v>
      </c>
      <c r="H2929" t="str">
        <f t="shared" si="843"/>
        <v>2017</v>
      </c>
      <c r="I2929" t="str">
        <f t="shared" si="844"/>
        <v>Yr - 2017</v>
      </c>
      <c r="J2929">
        <f t="shared" si="852"/>
        <v>4</v>
      </c>
      <c r="K2929" t="str">
        <f t="shared" si="845"/>
        <v>Qtr - 4</v>
      </c>
      <c r="L2929" t="str">
        <f t="shared" si="846"/>
        <v>June</v>
      </c>
      <c r="M2929">
        <f t="shared" si="838"/>
        <v>53</v>
      </c>
      <c r="N2929" t="str">
        <f t="shared" si="847"/>
        <v>Wk - 53</v>
      </c>
      <c r="O2929" t="str">
        <f t="shared" si="839"/>
        <v>Wednesday</v>
      </c>
      <c r="P2929" t="str">
        <f t="shared" si="848"/>
        <v>2017</v>
      </c>
      <c r="Q2929">
        <f t="shared" si="849"/>
        <v>6</v>
      </c>
      <c r="R2929">
        <f t="shared" si="850"/>
        <v>4</v>
      </c>
      <c r="T2929" t="str">
        <f t="shared" si="851"/>
        <v>select '20170628' as [MemberId],'201712' as [FYPeriod],'12' as [FYPeriodInYear],'2017-06-01' as [PeriodStart],'2017-06-30' as [PeriodEnd],'2017' as [FYYear],'Yr - 2017' as [FYYearLabel],'4' as [FYQuarter],'Qtr - 4' as [FYQuarterLabel],'June' as [FYMonthLabel],'53' as [FYWeek],'Wk - 53' as [FYWeekLabel],'Wednesday' as [Day],'2017' as [CalendarYear],'6' as [CalendarMonth],'4' as [CalendarDay],Null as [Entity] union all</v>
      </c>
    </row>
    <row r="2930" spans="1:20" x14ac:dyDescent="0.3">
      <c r="A2930">
        <f>IF($D$5-($D$5-(MAX($A$10:A2929)+1))&lt;=$D$5,$D$5-($D$5-(MAX($A$10:A2929)+1)),"")</f>
        <v>2920</v>
      </c>
      <c r="B2930" s="1">
        <f t="shared" si="841"/>
        <v>42915</v>
      </c>
      <c r="C2930" s="1" t="str">
        <f t="shared" si="842"/>
        <v>20170629</v>
      </c>
      <c r="D2930">
        <f t="shared" si="835"/>
        <v>201712</v>
      </c>
      <c r="E2930">
        <f t="shared" si="836"/>
        <v>12</v>
      </c>
      <c r="F2930" s="5">
        <f t="shared" si="837"/>
        <v>42887</v>
      </c>
      <c r="G2930" s="5">
        <f t="shared" si="840"/>
        <v>42916</v>
      </c>
      <c r="H2930" t="str">
        <f t="shared" si="843"/>
        <v>2017</v>
      </c>
      <c r="I2930" t="str">
        <f t="shared" si="844"/>
        <v>Yr - 2017</v>
      </c>
      <c r="J2930">
        <f t="shared" si="852"/>
        <v>4</v>
      </c>
      <c r="K2930" t="str">
        <f t="shared" si="845"/>
        <v>Qtr - 4</v>
      </c>
      <c r="L2930" t="str">
        <f t="shared" si="846"/>
        <v>June</v>
      </c>
      <c r="M2930">
        <f t="shared" si="838"/>
        <v>53</v>
      </c>
      <c r="N2930" t="str">
        <f t="shared" si="847"/>
        <v>Wk - 53</v>
      </c>
      <c r="O2930" t="str">
        <f t="shared" si="839"/>
        <v>Thursday</v>
      </c>
      <c r="P2930" t="str">
        <f t="shared" si="848"/>
        <v>2017</v>
      </c>
      <c r="Q2930">
        <f t="shared" si="849"/>
        <v>6</v>
      </c>
      <c r="R2930">
        <f t="shared" si="850"/>
        <v>5</v>
      </c>
      <c r="T2930" t="str">
        <f t="shared" si="851"/>
        <v>select '20170629' as [MemberId],'201712' as [FYPeriod],'12' as [FYPeriodInYear],'2017-06-01' as [PeriodStart],'2017-06-30' as [PeriodEnd],'2017' as [FYYear],'Yr - 2017' as [FYYearLabel],'4' as [FYQuarter],'Qtr - 4' as [FYQuarterLabel],'June' as [FYMonthLabel],'53' as [FYWeek],'Wk - 53' as [FYWeekLabel],'Thursday' as [Day],'2017' as [CalendarYear],'6' as [CalendarMonth],'5' as [CalendarDay],Null as [Entity] union all</v>
      </c>
    </row>
    <row r="2931" spans="1:20" x14ac:dyDescent="0.3">
      <c r="A2931">
        <f>IF($D$5-($D$5-(MAX($A$10:A2930)+1))&lt;=$D$5,$D$5-($D$5-(MAX($A$10:A2930)+1)),"")</f>
        <v>2921</v>
      </c>
      <c r="B2931" s="1">
        <f t="shared" si="841"/>
        <v>42916</v>
      </c>
      <c r="C2931" s="1" t="str">
        <f t="shared" si="842"/>
        <v>20170630</v>
      </c>
      <c r="D2931">
        <f t="shared" si="835"/>
        <v>201712</v>
      </c>
      <c r="E2931">
        <f t="shared" si="836"/>
        <v>12</v>
      </c>
      <c r="F2931" s="5">
        <f t="shared" si="837"/>
        <v>42887</v>
      </c>
      <c r="G2931" s="5">
        <f t="shared" si="840"/>
        <v>42916</v>
      </c>
      <c r="H2931" t="str">
        <f t="shared" si="843"/>
        <v>2017</v>
      </c>
      <c r="I2931" t="str">
        <f t="shared" si="844"/>
        <v>Yr - 2017</v>
      </c>
      <c r="J2931">
        <f t="shared" si="852"/>
        <v>4</v>
      </c>
      <c r="K2931" t="str">
        <f t="shared" si="845"/>
        <v>Qtr - 4</v>
      </c>
      <c r="L2931" t="str">
        <f t="shared" si="846"/>
        <v>June</v>
      </c>
      <c r="M2931">
        <f t="shared" si="838"/>
        <v>53</v>
      </c>
      <c r="N2931" t="str">
        <f t="shared" si="847"/>
        <v>Wk - 53</v>
      </c>
      <c r="O2931" t="str">
        <f t="shared" si="839"/>
        <v>Friday</v>
      </c>
      <c r="P2931" t="str">
        <f t="shared" si="848"/>
        <v>2017</v>
      </c>
      <c r="Q2931">
        <f t="shared" si="849"/>
        <v>6</v>
      </c>
      <c r="R2931">
        <f t="shared" si="850"/>
        <v>6</v>
      </c>
      <c r="T2931" t="str">
        <f t="shared" si="851"/>
        <v>select '20170630' as [MemberId],'201712' as [FYPeriod],'12' as [FYPeriodInYear],'2017-06-01' as [PeriodStart],'2017-06-30' as [PeriodEnd],'2017' as [FYYear],'Yr - 2017' as [FYYearLabel],'4' as [FYQuarter],'Qtr - 4' as [FYQuarterLabel],'June' as [FYMonthLabel],'53' as [FYWeek],'Wk - 53' as [FYWeekLabel],'Friday' as [Day],'2017' as [CalendarYear],'6' as [CalendarMonth],'6' as [CalendarDay],Null as [Entity] union all</v>
      </c>
    </row>
    <row r="2932" spans="1:20" x14ac:dyDescent="0.3">
      <c r="A2932">
        <f>IF($D$5-($D$5-(MAX($A$10:A2931)+1))&lt;=$D$5,$D$5-($D$5-(MAX($A$10:A2931)+1)),"")</f>
        <v>2922</v>
      </c>
      <c r="B2932" s="1">
        <f t="shared" si="841"/>
        <v>42917</v>
      </c>
      <c r="C2932" s="1" t="str">
        <f t="shared" si="842"/>
        <v>20170701</v>
      </c>
      <c r="D2932">
        <f t="shared" si="835"/>
        <v>201801</v>
      </c>
      <c r="E2932">
        <f t="shared" si="836"/>
        <v>1</v>
      </c>
      <c r="F2932" s="5">
        <f t="shared" si="837"/>
        <v>42917</v>
      </c>
      <c r="G2932" s="5">
        <f t="shared" si="840"/>
        <v>42947</v>
      </c>
      <c r="H2932" t="str">
        <f t="shared" si="843"/>
        <v>2018</v>
      </c>
      <c r="I2932" t="str">
        <f t="shared" si="844"/>
        <v>Yr - 2018</v>
      </c>
      <c r="J2932">
        <f t="shared" si="852"/>
        <v>1</v>
      </c>
      <c r="K2932" t="str">
        <f t="shared" si="845"/>
        <v>Qtr - 1</v>
      </c>
      <c r="L2932" t="str">
        <f t="shared" si="846"/>
        <v>July</v>
      </c>
      <c r="M2932">
        <f t="shared" si="838"/>
        <v>1</v>
      </c>
      <c r="N2932" t="str">
        <f t="shared" si="847"/>
        <v>Wk - 1</v>
      </c>
      <c r="O2932" t="str">
        <f t="shared" si="839"/>
        <v>Saturday</v>
      </c>
      <c r="P2932" t="str">
        <f t="shared" si="848"/>
        <v>2017</v>
      </c>
      <c r="Q2932">
        <f t="shared" si="849"/>
        <v>7</v>
      </c>
      <c r="R2932">
        <f t="shared" si="850"/>
        <v>7</v>
      </c>
      <c r="T2932" t="str">
        <f t="shared" si="851"/>
        <v>select '20170701' as [MemberId],'201801' as [FYPeriod],'1' as [FYPeriodInYear],'2017-07-01' as [PeriodStart],'2017-07-31' as [PeriodEnd],'2018' as [FYYear],'Yr - 2018' as [FYYearLabel],'1' as [FYQuarter],'Qtr - 1' as [FYQuarterLabel],'July' as [FYMonthLabel],'1' as [FYWeek],'Wk - 1' as [FYWeekLabel],'Saturday' as [Day],'2017' as [CalendarYear],'7' as [CalendarMonth],'7' as [CalendarDay],Null as [Entity] union all</v>
      </c>
    </row>
    <row r="2933" spans="1:20" x14ac:dyDescent="0.3">
      <c r="A2933">
        <f>IF($D$5-($D$5-(MAX($A$10:A2932)+1))&lt;=$D$5,$D$5-($D$5-(MAX($A$10:A2932)+1)),"")</f>
        <v>2923</v>
      </c>
      <c r="B2933" s="1">
        <f t="shared" si="841"/>
        <v>42918</v>
      </c>
      <c r="C2933" s="1" t="str">
        <f t="shared" si="842"/>
        <v>20170702</v>
      </c>
      <c r="D2933">
        <f t="shared" si="835"/>
        <v>201801</v>
      </c>
      <c r="E2933">
        <f t="shared" si="836"/>
        <v>1</v>
      </c>
      <c r="F2933" s="5">
        <f t="shared" si="837"/>
        <v>42917</v>
      </c>
      <c r="G2933" s="5">
        <f t="shared" si="840"/>
        <v>42947</v>
      </c>
      <c r="H2933" t="str">
        <f t="shared" si="843"/>
        <v>2018</v>
      </c>
      <c r="I2933" t="str">
        <f t="shared" si="844"/>
        <v>Yr - 2018</v>
      </c>
      <c r="J2933">
        <f t="shared" si="852"/>
        <v>1</v>
      </c>
      <c r="K2933" t="str">
        <f t="shared" si="845"/>
        <v>Qtr - 1</v>
      </c>
      <c r="L2933" t="str">
        <f t="shared" si="846"/>
        <v>July</v>
      </c>
      <c r="M2933">
        <f t="shared" si="838"/>
        <v>1</v>
      </c>
      <c r="N2933" t="str">
        <f t="shared" si="847"/>
        <v>Wk - 1</v>
      </c>
      <c r="O2933" t="str">
        <f t="shared" si="839"/>
        <v>Sunday</v>
      </c>
      <c r="P2933" t="str">
        <f t="shared" si="848"/>
        <v>2017</v>
      </c>
      <c r="Q2933">
        <f t="shared" si="849"/>
        <v>7</v>
      </c>
      <c r="R2933">
        <f t="shared" si="850"/>
        <v>1</v>
      </c>
      <c r="T2933" t="str">
        <f t="shared" si="851"/>
        <v>select '20170702' as [MemberId],'201801' as [FYPeriod],'1' as [FYPeriodInYear],'2017-07-01' as [PeriodStart],'2017-07-31' as [PeriodEnd],'2018' as [FYYear],'Yr - 2018' as [FYYearLabel],'1' as [FYQuarter],'Qtr - 1' as [FYQuarterLabel],'July' as [FYMonthLabel],'1' as [FYWeek],'Wk - 1' as [FYWeekLabel],'Sunday' as [Day],'2017' as [CalendarYear],'7' as [CalendarMonth],'1' as [CalendarDay],Null as [Entity] union all</v>
      </c>
    </row>
    <row r="2934" spans="1:20" x14ac:dyDescent="0.3">
      <c r="A2934">
        <f>IF($D$5-($D$5-(MAX($A$10:A2933)+1))&lt;=$D$5,$D$5-($D$5-(MAX($A$10:A2933)+1)),"")</f>
        <v>2924</v>
      </c>
      <c r="B2934" s="1">
        <f t="shared" si="841"/>
        <v>42919</v>
      </c>
      <c r="C2934" s="1" t="str">
        <f t="shared" si="842"/>
        <v>20170703</v>
      </c>
      <c r="D2934">
        <f t="shared" si="835"/>
        <v>201801</v>
      </c>
      <c r="E2934">
        <f t="shared" si="836"/>
        <v>1</v>
      </c>
      <c r="F2934" s="5">
        <f t="shared" si="837"/>
        <v>42917</v>
      </c>
      <c r="G2934" s="5">
        <f t="shared" si="840"/>
        <v>42947</v>
      </c>
      <c r="H2934" t="str">
        <f t="shared" si="843"/>
        <v>2018</v>
      </c>
      <c r="I2934" t="str">
        <f t="shared" si="844"/>
        <v>Yr - 2018</v>
      </c>
      <c r="J2934">
        <f t="shared" si="852"/>
        <v>1</v>
      </c>
      <c r="K2934" t="str">
        <f t="shared" si="845"/>
        <v>Qtr - 1</v>
      </c>
      <c r="L2934" t="str">
        <f t="shared" si="846"/>
        <v>July</v>
      </c>
      <c r="M2934">
        <f t="shared" si="838"/>
        <v>1</v>
      </c>
      <c r="N2934" t="str">
        <f t="shared" si="847"/>
        <v>Wk - 1</v>
      </c>
      <c r="O2934" t="str">
        <f t="shared" si="839"/>
        <v>Monday</v>
      </c>
      <c r="P2934" t="str">
        <f t="shared" si="848"/>
        <v>2017</v>
      </c>
      <c r="Q2934">
        <f t="shared" si="849"/>
        <v>7</v>
      </c>
      <c r="R2934">
        <f t="shared" si="850"/>
        <v>2</v>
      </c>
      <c r="T2934" t="str">
        <f t="shared" si="851"/>
        <v>select '20170703' as [MemberId],'201801' as [FYPeriod],'1' as [FYPeriodInYear],'2017-07-01' as [PeriodStart],'2017-07-31' as [PeriodEnd],'2018' as [FYYear],'Yr - 2018' as [FYYearLabel],'1' as [FYQuarter],'Qtr - 1' as [FYQuarterLabel],'July' as [FYMonthLabel],'1' as [FYWeek],'Wk - 1' as [FYWeekLabel],'Monday' as [Day],'2017' as [CalendarYear],'7' as [CalendarMonth],'2' as [CalendarDay],Null as [Entity] union all</v>
      </c>
    </row>
    <row r="2935" spans="1:20" x14ac:dyDescent="0.3">
      <c r="A2935">
        <f>IF($D$5-($D$5-(MAX($A$10:A2934)+1))&lt;=$D$5,$D$5-($D$5-(MAX($A$10:A2934)+1)),"")</f>
        <v>2925</v>
      </c>
      <c r="B2935" s="1">
        <f t="shared" si="841"/>
        <v>42920</v>
      </c>
      <c r="C2935" s="1" t="str">
        <f t="shared" si="842"/>
        <v>20170704</v>
      </c>
      <c r="D2935">
        <f t="shared" si="835"/>
        <v>201801</v>
      </c>
      <c r="E2935">
        <f t="shared" si="836"/>
        <v>1</v>
      </c>
      <c r="F2935" s="5">
        <f t="shared" si="837"/>
        <v>42917</v>
      </c>
      <c r="G2935" s="5">
        <f t="shared" si="840"/>
        <v>42947</v>
      </c>
      <c r="H2935" t="str">
        <f t="shared" si="843"/>
        <v>2018</v>
      </c>
      <c r="I2935" t="str">
        <f t="shared" si="844"/>
        <v>Yr - 2018</v>
      </c>
      <c r="J2935">
        <f t="shared" si="852"/>
        <v>1</v>
      </c>
      <c r="K2935" t="str">
        <f t="shared" si="845"/>
        <v>Qtr - 1</v>
      </c>
      <c r="L2935" t="str">
        <f t="shared" si="846"/>
        <v>July</v>
      </c>
      <c r="M2935">
        <f t="shared" si="838"/>
        <v>1</v>
      </c>
      <c r="N2935" t="str">
        <f t="shared" si="847"/>
        <v>Wk - 1</v>
      </c>
      <c r="O2935" t="str">
        <f t="shared" si="839"/>
        <v>Tuesday</v>
      </c>
      <c r="P2935" t="str">
        <f t="shared" si="848"/>
        <v>2017</v>
      </c>
      <c r="Q2935">
        <f t="shared" si="849"/>
        <v>7</v>
      </c>
      <c r="R2935">
        <f t="shared" si="850"/>
        <v>3</v>
      </c>
      <c r="T2935" t="str">
        <f t="shared" si="851"/>
        <v>select '20170704' as [MemberId],'201801' as [FYPeriod],'1' as [FYPeriodInYear],'2017-07-01' as [PeriodStart],'2017-07-31' as [PeriodEnd],'2018' as [FYYear],'Yr - 2018' as [FYYearLabel],'1' as [FYQuarter],'Qtr - 1' as [FYQuarterLabel],'July' as [FYMonthLabel],'1' as [FYWeek],'Wk - 1' as [FYWeekLabel],'Tuesday' as [Day],'2017' as [CalendarYear],'7' as [CalendarMonth],'3' as [CalendarDay],Null as [Entity] union all</v>
      </c>
    </row>
    <row r="2936" spans="1:20" x14ac:dyDescent="0.3">
      <c r="A2936">
        <f>IF($D$5-($D$5-(MAX($A$10:A2935)+1))&lt;=$D$5,$D$5-($D$5-(MAX($A$10:A2935)+1)),"")</f>
        <v>2926</v>
      </c>
      <c r="B2936" s="1">
        <f t="shared" si="841"/>
        <v>42921</v>
      </c>
      <c r="C2936" s="1" t="str">
        <f t="shared" si="842"/>
        <v>20170705</v>
      </c>
      <c r="D2936">
        <f t="shared" si="835"/>
        <v>201801</v>
      </c>
      <c r="E2936">
        <f t="shared" si="836"/>
        <v>1</v>
      </c>
      <c r="F2936" s="5">
        <f t="shared" si="837"/>
        <v>42917</v>
      </c>
      <c r="G2936" s="5">
        <f t="shared" si="840"/>
        <v>42947</v>
      </c>
      <c r="H2936" t="str">
        <f t="shared" si="843"/>
        <v>2018</v>
      </c>
      <c r="I2936" t="str">
        <f t="shared" si="844"/>
        <v>Yr - 2018</v>
      </c>
      <c r="J2936">
        <f t="shared" si="852"/>
        <v>1</v>
      </c>
      <c r="K2936" t="str">
        <f t="shared" si="845"/>
        <v>Qtr - 1</v>
      </c>
      <c r="L2936" t="str">
        <f t="shared" si="846"/>
        <v>July</v>
      </c>
      <c r="M2936">
        <f t="shared" si="838"/>
        <v>2</v>
      </c>
      <c r="N2936" t="str">
        <f t="shared" si="847"/>
        <v>Wk - 2</v>
      </c>
      <c r="O2936" t="str">
        <f t="shared" si="839"/>
        <v>Wednesday</v>
      </c>
      <c r="P2936" t="str">
        <f t="shared" si="848"/>
        <v>2017</v>
      </c>
      <c r="Q2936">
        <f t="shared" si="849"/>
        <v>7</v>
      </c>
      <c r="R2936">
        <f t="shared" si="850"/>
        <v>4</v>
      </c>
      <c r="T2936" t="str">
        <f t="shared" si="851"/>
        <v>select '20170705' as [MemberId],'201801' as [FYPeriod],'1' as [FYPeriodInYear],'2017-07-01' as [PeriodStart],'2017-07-31' as [PeriodEnd],'2018' as [FYYear],'Yr - 2018' as [FYYearLabel],'1' as [FYQuarter],'Qtr - 1' as [FYQuarterLabel],'July' as [FYMonthLabel],'2' as [FYWeek],'Wk - 2' as [FYWeekLabel],'Wednesday' as [Day],'2017' as [CalendarYear],'7' as [CalendarMonth],'4' as [CalendarDay],Null as [Entity] union all</v>
      </c>
    </row>
    <row r="2937" spans="1:20" x14ac:dyDescent="0.3">
      <c r="A2937">
        <f>IF($D$5-($D$5-(MAX($A$10:A2936)+1))&lt;=$D$5,$D$5-($D$5-(MAX($A$10:A2936)+1)),"")</f>
        <v>2927</v>
      </c>
      <c r="B2937" s="1">
        <f t="shared" si="841"/>
        <v>42922</v>
      </c>
      <c r="C2937" s="1" t="str">
        <f t="shared" si="842"/>
        <v>20170706</v>
      </c>
      <c r="D2937">
        <f t="shared" si="835"/>
        <v>201801</v>
      </c>
      <c r="E2937">
        <f t="shared" si="836"/>
        <v>1</v>
      </c>
      <c r="F2937" s="5">
        <f t="shared" si="837"/>
        <v>42917</v>
      </c>
      <c r="G2937" s="5">
        <f t="shared" si="840"/>
        <v>42947</v>
      </c>
      <c r="H2937" t="str">
        <f t="shared" si="843"/>
        <v>2018</v>
      </c>
      <c r="I2937" t="str">
        <f t="shared" si="844"/>
        <v>Yr - 2018</v>
      </c>
      <c r="J2937">
        <f t="shared" si="852"/>
        <v>1</v>
      </c>
      <c r="K2937" t="str">
        <f t="shared" si="845"/>
        <v>Qtr - 1</v>
      </c>
      <c r="L2937" t="str">
        <f t="shared" si="846"/>
        <v>July</v>
      </c>
      <c r="M2937">
        <f t="shared" si="838"/>
        <v>2</v>
      </c>
      <c r="N2937" t="str">
        <f t="shared" si="847"/>
        <v>Wk - 2</v>
      </c>
      <c r="O2937" t="str">
        <f t="shared" si="839"/>
        <v>Thursday</v>
      </c>
      <c r="P2937" t="str">
        <f t="shared" si="848"/>
        <v>2017</v>
      </c>
      <c r="Q2937">
        <f t="shared" si="849"/>
        <v>7</v>
      </c>
      <c r="R2937">
        <f t="shared" si="850"/>
        <v>5</v>
      </c>
      <c r="T2937" t="str">
        <f t="shared" si="851"/>
        <v>select '20170706' as [MemberId],'201801' as [FYPeriod],'1' as [FYPeriodInYear],'2017-07-01' as [PeriodStart],'2017-07-31' as [PeriodEnd],'2018' as [FYYear],'Yr - 2018' as [FYYearLabel],'1' as [FYQuarter],'Qtr - 1' as [FYQuarterLabel],'July' as [FYMonthLabel],'2' as [FYWeek],'Wk - 2' as [FYWeekLabel],'Thursday' as [Day],'2017' as [CalendarYear],'7' as [CalendarMonth],'5' as [CalendarDay],Null as [Entity] union all</v>
      </c>
    </row>
    <row r="2938" spans="1:20" x14ac:dyDescent="0.3">
      <c r="A2938">
        <f>IF($D$5-($D$5-(MAX($A$10:A2937)+1))&lt;=$D$5,$D$5-($D$5-(MAX($A$10:A2937)+1)),"")</f>
        <v>2928</v>
      </c>
      <c r="B2938" s="1">
        <f t="shared" si="841"/>
        <v>42923</v>
      </c>
      <c r="C2938" s="1" t="str">
        <f t="shared" si="842"/>
        <v>20170707</v>
      </c>
      <c r="D2938">
        <f t="shared" si="835"/>
        <v>201801</v>
      </c>
      <c r="E2938">
        <f t="shared" si="836"/>
        <v>1</v>
      </c>
      <c r="F2938" s="5">
        <f t="shared" si="837"/>
        <v>42917</v>
      </c>
      <c r="G2938" s="5">
        <f t="shared" si="840"/>
        <v>42947</v>
      </c>
      <c r="H2938" t="str">
        <f t="shared" si="843"/>
        <v>2018</v>
      </c>
      <c r="I2938" t="str">
        <f t="shared" si="844"/>
        <v>Yr - 2018</v>
      </c>
      <c r="J2938">
        <f t="shared" si="852"/>
        <v>1</v>
      </c>
      <c r="K2938" t="str">
        <f t="shared" si="845"/>
        <v>Qtr - 1</v>
      </c>
      <c r="L2938" t="str">
        <f t="shared" si="846"/>
        <v>July</v>
      </c>
      <c r="M2938">
        <f t="shared" si="838"/>
        <v>2</v>
      </c>
      <c r="N2938" t="str">
        <f t="shared" si="847"/>
        <v>Wk - 2</v>
      </c>
      <c r="O2938" t="str">
        <f t="shared" si="839"/>
        <v>Friday</v>
      </c>
      <c r="P2938" t="str">
        <f t="shared" si="848"/>
        <v>2017</v>
      </c>
      <c r="Q2938">
        <f t="shared" si="849"/>
        <v>7</v>
      </c>
      <c r="R2938">
        <f t="shared" si="850"/>
        <v>6</v>
      </c>
      <c r="T2938" t="str">
        <f t="shared" si="851"/>
        <v>select '20170707' as [MemberId],'201801' as [FYPeriod],'1' as [FYPeriodInYear],'2017-07-01' as [PeriodStart],'2017-07-31' as [PeriodEnd],'2018' as [FYYear],'Yr - 2018' as [FYYearLabel],'1' as [FYQuarter],'Qtr - 1' as [FYQuarterLabel],'July' as [FYMonthLabel],'2' as [FYWeek],'Wk - 2' as [FYWeekLabel],'Friday' as [Day],'2017' as [CalendarYear],'7' as [CalendarMonth],'6' as [CalendarDay],Null as [Entity] union all</v>
      </c>
    </row>
    <row r="2939" spans="1:20" x14ac:dyDescent="0.3">
      <c r="A2939">
        <f>IF($D$5-($D$5-(MAX($A$10:A2938)+1))&lt;=$D$5,$D$5-($D$5-(MAX($A$10:A2938)+1)),"")</f>
        <v>2929</v>
      </c>
      <c r="B2939" s="1">
        <f t="shared" si="841"/>
        <v>42924</v>
      </c>
      <c r="C2939" s="1" t="str">
        <f t="shared" si="842"/>
        <v>20170708</v>
      </c>
      <c r="D2939">
        <f t="shared" si="835"/>
        <v>201801</v>
      </c>
      <c r="E2939">
        <f t="shared" si="836"/>
        <v>1</v>
      </c>
      <c r="F2939" s="5">
        <f t="shared" si="837"/>
        <v>42917</v>
      </c>
      <c r="G2939" s="5">
        <f t="shared" si="840"/>
        <v>42947</v>
      </c>
      <c r="H2939" t="str">
        <f t="shared" si="843"/>
        <v>2018</v>
      </c>
      <c r="I2939" t="str">
        <f t="shared" si="844"/>
        <v>Yr - 2018</v>
      </c>
      <c r="J2939">
        <f t="shared" si="852"/>
        <v>1</v>
      </c>
      <c r="K2939" t="str">
        <f t="shared" si="845"/>
        <v>Qtr - 1</v>
      </c>
      <c r="L2939" t="str">
        <f t="shared" si="846"/>
        <v>July</v>
      </c>
      <c r="M2939">
        <f t="shared" si="838"/>
        <v>2</v>
      </c>
      <c r="N2939" t="str">
        <f t="shared" si="847"/>
        <v>Wk - 2</v>
      </c>
      <c r="O2939" t="str">
        <f t="shared" si="839"/>
        <v>Saturday</v>
      </c>
      <c r="P2939" t="str">
        <f t="shared" si="848"/>
        <v>2017</v>
      </c>
      <c r="Q2939">
        <f t="shared" si="849"/>
        <v>7</v>
      </c>
      <c r="R2939">
        <f t="shared" si="850"/>
        <v>7</v>
      </c>
      <c r="T2939" t="str">
        <f t="shared" si="851"/>
        <v>select '20170708' as [MemberId],'201801' as [FYPeriod],'1' as [FYPeriodInYear],'2017-07-01' as [PeriodStart],'2017-07-31' as [PeriodEnd],'2018' as [FYYear],'Yr - 2018' as [FYYearLabel],'1' as [FYQuarter],'Qtr - 1' as [FYQuarterLabel],'July' as [FYMonthLabel],'2' as [FYWeek],'Wk - 2' as [FYWeekLabel],'Saturday' as [Day],'2017' as [CalendarYear],'7' as [CalendarMonth],'7' as [CalendarDay],Null as [Entity] union all</v>
      </c>
    </row>
    <row r="2940" spans="1:20" x14ac:dyDescent="0.3">
      <c r="A2940">
        <f>IF($D$5-($D$5-(MAX($A$10:A2939)+1))&lt;=$D$5,$D$5-($D$5-(MAX($A$10:A2939)+1)),"")</f>
        <v>2930</v>
      </c>
      <c r="B2940" s="1">
        <f t="shared" si="841"/>
        <v>42925</v>
      </c>
      <c r="C2940" s="1" t="str">
        <f t="shared" si="842"/>
        <v>20170709</v>
      </c>
      <c r="D2940">
        <f t="shared" si="835"/>
        <v>201801</v>
      </c>
      <c r="E2940">
        <f t="shared" si="836"/>
        <v>1</v>
      </c>
      <c r="F2940" s="5">
        <f t="shared" si="837"/>
        <v>42917</v>
      </c>
      <c r="G2940" s="5">
        <f t="shared" si="840"/>
        <v>42947</v>
      </c>
      <c r="H2940" t="str">
        <f t="shared" si="843"/>
        <v>2018</v>
      </c>
      <c r="I2940" t="str">
        <f t="shared" si="844"/>
        <v>Yr - 2018</v>
      </c>
      <c r="J2940">
        <f t="shared" si="852"/>
        <v>1</v>
      </c>
      <c r="K2940" t="str">
        <f t="shared" si="845"/>
        <v>Qtr - 1</v>
      </c>
      <c r="L2940" t="str">
        <f t="shared" si="846"/>
        <v>July</v>
      </c>
      <c r="M2940">
        <f t="shared" si="838"/>
        <v>2</v>
      </c>
      <c r="N2940" t="str">
        <f t="shared" si="847"/>
        <v>Wk - 2</v>
      </c>
      <c r="O2940" t="str">
        <f t="shared" si="839"/>
        <v>Sunday</v>
      </c>
      <c r="P2940" t="str">
        <f t="shared" si="848"/>
        <v>2017</v>
      </c>
      <c r="Q2940">
        <f t="shared" si="849"/>
        <v>7</v>
      </c>
      <c r="R2940">
        <f t="shared" si="850"/>
        <v>1</v>
      </c>
      <c r="T2940" t="str">
        <f t="shared" si="851"/>
        <v>select '20170709' as [MemberId],'201801' as [FYPeriod],'1' as [FYPeriodInYear],'2017-07-01' as [PeriodStart],'2017-07-31' as [PeriodEnd],'2018' as [FYYear],'Yr - 2018' as [FYYearLabel],'1' as [FYQuarter],'Qtr - 1' as [FYQuarterLabel],'July' as [FYMonthLabel],'2' as [FYWeek],'Wk - 2' as [FYWeekLabel],'Sunday' as [Day],'2017' as [CalendarYear],'7' as [CalendarMonth],'1' as [CalendarDay],Null as [Entity] union all</v>
      </c>
    </row>
    <row r="2941" spans="1:20" x14ac:dyDescent="0.3">
      <c r="A2941">
        <f>IF($D$5-($D$5-(MAX($A$10:A2940)+1))&lt;=$D$5,$D$5-($D$5-(MAX($A$10:A2940)+1)),"")</f>
        <v>2931</v>
      </c>
      <c r="B2941" s="1">
        <f t="shared" si="841"/>
        <v>42926</v>
      </c>
      <c r="C2941" s="1" t="str">
        <f t="shared" si="842"/>
        <v>20170710</v>
      </c>
      <c r="D2941">
        <f t="shared" si="835"/>
        <v>201801</v>
      </c>
      <c r="E2941">
        <f t="shared" si="836"/>
        <v>1</v>
      </c>
      <c r="F2941" s="5">
        <f t="shared" si="837"/>
        <v>42917</v>
      </c>
      <c r="G2941" s="5">
        <f t="shared" si="840"/>
        <v>42947</v>
      </c>
      <c r="H2941" t="str">
        <f t="shared" si="843"/>
        <v>2018</v>
      </c>
      <c r="I2941" t="str">
        <f t="shared" si="844"/>
        <v>Yr - 2018</v>
      </c>
      <c r="J2941">
        <f t="shared" si="852"/>
        <v>1</v>
      </c>
      <c r="K2941" t="str">
        <f t="shared" si="845"/>
        <v>Qtr - 1</v>
      </c>
      <c r="L2941" t="str">
        <f t="shared" si="846"/>
        <v>July</v>
      </c>
      <c r="M2941">
        <f t="shared" si="838"/>
        <v>2</v>
      </c>
      <c r="N2941" t="str">
        <f t="shared" si="847"/>
        <v>Wk - 2</v>
      </c>
      <c r="O2941" t="str">
        <f t="shared" si="839"/>
        <v>Monday</v>
      </c>
      <c r="P2941" t="str">
        <f t="shared" si="848"/>
        <v>2017</v>
      </c>
      <c r="Q2941">
        <f t="shared" si="849"/>
        <v>7</v>
      </c>
      <c r="R2941">
        <f t="shared" si="850"/>
        <v>2</v>
      </c>
      <c r="T2941" t="str">
        <f t="shared" si="851"/>
        <v>select '20170710' as [MemberId],'201801' as [FYPeriod],'1' as [FYPeriodInYear],'2017-07-01' as [PeriodStart],'2017-07-31' as [PeriodEnd],'2018' as [FYYear],'Yr - 2018' as [FYYearLabel],'1' as [FYQuarter],'Qtr - 1' as [FYQuarterLabel],'July' as [FYMonthLabel],'2' as [FYWeek],'Wk - 2' as [FYWeekLabel],'Monday' as [Day],'2017' as [CalendarYear],'7' as [CalendarMonth],'2' as [CalendarDay],Null as [Entity] union all</v>
      </c>
    </row>
    <row r="2942" spans="1:20" x14ac:dyDescent="0.3">
      <c r="A2942">
        <f>IF($D$5-($D$5-(MAX($A$10:A2941)+1))&lt;=$D$5,$D$5-($D$5-(MAX($A$10:A2941)+1)),"")</f>
        <v>2932</v>
      </c>
      <c r="B2942" s="1">
        <f t="shared" si="841"/>
        <v>42927</v>
      </c>
      <c r="C2942" s="1" t="str">
        <f t="shared" si="842"/>
        <v>20170711</v>
      </c>
      <c r="D2942">
        <f t="shared" si="835"/>
        <v>201801</v>
      </c>
      <c r="E2942">
        <f t="shared" si="836"/>
        <v>1</v>
      </c>
      <c r="F2942" s="5">
        <f t="shared" si="837"/>
        <v>42917</v>
      </c>
      <c r="G2942" s="5">
        <f t="shared" si="840"/>
        <v>42947</v>
      </c>
      <c r="H2942" t="str">
        <f t="shared" si="843"/>
        <v>2018</v>
      </c>
      <c r="I2942" t="str">
        <f t="shared" si="844"/>
        <v>Yr - 2018</v>
      </c>
      <c r="J2942">
        <f t="shared" si="852"/>
        <v>1</v>
      </c>
      <c r="K2942" t="str">
        <f t="shared" si="845"/>
        <v>Qtr - 1</v>
      </c>
      <c r="L2942" t="str">
        <f t="shared" si="846"/>
        <v>July</v>
      </c>
      <c r="M2942">
        <f t="shared" si="838"/>
        <v>2</v>
      </c>
      <c r="N2942" t="str">
        <f t="shared" si="847"/>
        <v>Wk - 2</v>
      </c>
      <c r="O2942" t="str">
        <f t="shared" si="839"/>
        <v>Tuesday</v>
      </c>
      <c r="P2942" t="str">
        <f t="shared" si="848"/>
        <v>2017</v>
      </c>
      <c r="Q2942">
        <f t="shared" si="849"/>
        <v>7</v>
      </c>
      <c r="R2942">
        <f t="shared" si="850"/>
        <v>3</v>
      </c>
      <c r="T2942" t="str">
        <f t="shared" si="851"/>
        <v>select '20170711' as [MemberId],'201801' as [FYPeriod],'1' as [FYPeriodInYear],'2017-07-01' as [PeriodStart],'2017-07-31' as [PeriodEnd],'2018' as [FYYear],'Yr - 2018' as [FYYearLabel],'1' as [FYQuarter],'Qtr - 1' as [FYQuarterLabel],'July' as [FYMonthLabel],'2' as [FYWeek],'Wk - 2' as [FYWeekLabel],'Tuesday' as [Day],'2017' as [CalendarYear],'7' as [CalendarMonth],'3' as [CalendarDay],Null as [Entity] union all</v>
      </c>
    </row>
    <row r="2943" spans="1:20" x14ac:dyDescent="0.3">
      <c r="A2943">
        <f>IF($D$5-($D$5-(MAX($A$10:A2942)+1))&lt;=$D$5,$D$5-($D$5-(MAX($A$10:A2942)+1)),"")</f>
        <v>2933</v>
      </c>
      <c r="B2943" s="1">
        <f t="shared" si="841"/>
        <v>42928</v>
      </c>
      <c r="C2943" s="1" t="str">
        <f t="shared" si="842"/>
        <v>20170712</v>
      </c>
      <c r="D2943">
        <f t="shared" si="835"/>
        <v>201801</v>
      </c>
      <c r="E2943">
        <f t="shared" si="836"/>
        <v>1</v>
      </c>
      <c r="F2943" s="5">
        <f t="shared" si="837"/>
        <v>42917</v>
      </c>
      <c r="G2943" s="5">
        <f t="shared" si="840"/>
        <v>42947</v>
      </c>
      <c r="H2943" t="str">
        <f t="shared" si="843"/>
        <v>2018</v>
      </c>
      <c r="I2943" t="str">
        <f t="shared" si="844"/>
        <v>Yr - 2018</v>
      </c>
      <c r="J2943">
        <f t="shared" si="852"/>
        <v>1</v>
      </c>
      <c r="K2943" t="str">
        <f t="shared" si="845"/>
        <v>Qtr - 1</v>
      </c>
      <c r="L2943" t="str">
        <f t="shared" si="846"/>
        <v>July</v>
      </c>
      <c r="M2943">
        <f t="shared" si="838"/>
        <v>3</v>
      </c>
      <c r="N2943" t="str">
        <f t="shared" si="847"/>
        <v>Wk - 3</v>
      </c>
      <c r="O2943" t="str">
        <f t="shared" si="839"/>
        <v>Wednesday</v>
      </c>
      <c r="P2943" t="str">
        <f t="shared" si="848"/>
        <v>2017</v>
      </c>
      <c r="Q2943">
        <f t="shared" si="849"/>
        <v>7</v>
      </c>
      <c r="R2943">
        <f t="shared" si="850"/>
        <v>4</v>
      </c>
      <c r="T2943" t="str">
        <f t="shared" si="851"/>
        <v>select '20170712' as [MemberId],'201801' as [FYPeriod],'1' as [FYPeriodInYear],'2017-07-01' as [PeriodStart],'2017-07-31' as [PeriodEnd],'2018' as [FYYear],'Yr - 2018' as [FYYearLabel],'1' as [FYQuarter],'Qtr - 1' as [FYQuarterLabel],'July' as [FYMonthLabel],'3' as [FYWeek],'Wk - 3' as [FYWeekLabel],'Wednesday' as [Day],'2017' as [CalendarYear],'7' as [CalendarMonth],'4' as [CalendarDay],Null as [Entity] union all</v>
      </c>
    </row>
    <row r="2944" spans="1:20" x14ac:dyDescent="0.3">
      <c r="A2944">
        <f>IF($D$5-($D$5-(MAX($A$10:A2943)+1))&lt;=$D$5,$D$5-($D$5-(MAX($A$10:A2943)+1)),"")</f>
        <v>2934</v>
      </c>
      <c r="B2944" s="1">
        <f t="shared" si="841"/>
        <v>42929</v>
      </c>
      <c r="C2944" s="1" t="str">
        <f t="shared" si="842"/>
        <v>20170713</v>
      </c>
      <c r="D2944">
        <f t="shared" si="835"/>
        <v>201801</v>
      </c>
      <c r="E2944">
        <f t="shared" si="836"/>
        <v>1</v>
      </c>
      <c r="F2944" s="5">
        <f t="shared" si="837"/>
        <v>42917</v>
      </c>
      <c r="G2944" s="5">
        <f t="shared" si="840"/>
        <v>42947</v>
      </c>
      <c r="H2944" t="str">
        <f t="shared" si="843"/>
        <v>2018</v>
      </c>
      <c r="I2944" t="str">
        <f t="shared" si="844"/>
        <v>Yr - 2018</v>
      </c>
      <c r="J2944">
        <f t="shared" si="852"/>
        <v>1</v>
      </c>
      <c r="K2944" t="str">
        <f t="shared" si="845"/>
        <v>Qtr - 1</v>
      </c>
      <c r="L2944" t="str">
        <f t="shared" si="846"/>
        <v>July</v>
      </c>
      <c r="M2944">
        <f t="shared" si="838"/>
        <v>3</v>
      </c>
      <c r="N2944" t="str">
        <f t="shared" si="847"/>
        <v>Wk - 3</v>
      </c>
      <c r="O2944" t="str">
        <f t="shared" si="839"/>
        <v>Thursday</v>
      </c>
      <c r="P2944" t="str">
        <f t="shared" si="848"/>
        <v>2017</v>
      </c>
      <c r="Q2944">
        <f t="shared" si="849"/>
        <v>7</v>
      </c>
      <c r="R2944">
        <f t="shared" si="850"/>
        <v>5</v>
      </c>
      <c r="T2944" t="str">
        <f t="shared" si="851"/>
        <v>select '20170713' as [MemberId],'201801' as [FYPeriod],'1' as [FYPeriodInYear],'2017-07-01' as [PeriodStart],'2017-07-31' as [PeriodEnd],'2018' as [FYYear],'Yr - 2018' as [FYYearLabel],'1' as [FYQuarter],'Qtr - 1' as [FYQuarterLabel],'July' as [FYMonthLabel],'3' as [FYWeek],'Wk - 3' as [FYWeekLabel],'Thursday' as [Day],'2017' as [CalendarYear],'7' as [CalendarMonth],'5' as [CalendarDay],Null as [Entity] union all</v>
      </c>
    </row>
    <row r="2945" spans="1:20" x14ac:dyDescent="0.3">
      <c r="A2945">
        <f>IF($D$5-($D$5-(MAX($A$10:A2944)+1))&lt;=$D$5,$D$5-($D$5-(MAX($A$10:A2944)+1)),"")</f>
        <v>2935</v>
      </c>
      <c r="B2945" s="1">
        <f t="shared" si="841"/>
        <v>42930</v>
      </c>
      <c r="C2945" s="1" t="str">
        <f t="shared" si="842"/>
        <v>20170714</v>
      </c>
      <c r="D2945">
        <f t="shared" si="835"/>
        <v>201801</v>
      </c>
      <c r="E2945">
        <f t="shared" si="836"/>
        <v>1</v>
      </c>
      <c r="F2945" s="5">
        <f t="shared" si="837"/>
        <v>42917</v>
      </c>
      <c r="G2945" s="5">
        <f t="shared" si="840"/>
        <v>42947</v>
      </c>
      <c r="H2945" t="str">
        <f t="shared" si="843"/>
        <v>2018</v>
      </c>
      <c r="I2945" t="str">
        <f t="shared" si="844"/>
        <v>Yr - 2018</v>
      </c>
      <c r="J2945">
        <f t="shared" si="852"/>
        <v>1</v>
      </c>
      <c r="K2945" t="str">
        <f t="shared" si="845"/>
        <v>Qtr - 1</v>
      </c>
      <c r="L2945" t="str">
        <f t="shared" si="846"/>
        <v>July</v>
      </c>
      <c r="M2945">
        <f t="shared" si="838"/>
        <v>3</v>
      </c>
      <c r="N2945" t="str">
        <f t="shared" si="847"/>
        <v>Wk - 3</v>
      </c>
      <c r="O2945" t="str">
        <f t="shared" si="839"/>
        <v>Friday</v>
      </c>
      <c r="P2945" t="str">
        <f t="shared" si="848"/>
        <v>2017</v>
      </c>
      <c r="Q2945">
        <f t="shared" si="849"/>
        <v>7</v>
      </c>
      <c r="R2945">
        <f t="shared" si="850"/>
        <v>6</v>
      </c>
      <c r="T2945" t="str">
        <f t="shared" si="851"/>
        <v>select '20170714' as [MemberId],'201801' as [FYPeriod],'1' as [FYPeriodInYear],'2017-07-01' as [PeriodStart],'2017-07-31' as [PeriodEnd],'2018' as [FYYear],'Yr - 2018' as [FYYearLabel],'1' as [FYQuarter],'Qtr - 1' as [FYQuarterLabel],'July' as [FYMonthLabel],'3' as [FYWeek],'Wk - 3' as [FYWeekLabel],'Friday' as [Day],'2017' as [CalendarYear],'7' as [CalendarMonth],'6' as [CalendarDay],Null as [Entity] union all</v>
      </c>
    </row>
    <row r="2946" spans="1:20" x14ac:dyDescent="0.3">
      <c r="A2946">
        <f>IF($D$5-($D$5-(MAX($A$10:A2945)+1))&lt;=$D$5,$D$5-($D$5-(MAX($A$10:A2945)+1)),"")</f>
        <v>2936</v>
      </c>
      <c r="B2946" s="1">
        <f t="shared" si="841"/>
        <v>42931</v>
      </c>
      <c r="C2946" s="1" t="str">
        <f t="shared" si="842"/>
        <v>20170715</v>
      </c>
      <c r="D2946">
        <f t="shared" si="835"/>
        <v>201801</v>
      </c>
      <c r="E2946">
        <f t="shared" si="836"/>
        <v>1</v>
      </c>
      <c r="F2946" s="5">
        <f t="shared" si="837"/>
        <v>42917</v>
      </c>
      <c r="G2946" s="5">
        <f t="shared" si="840"/>
        <v>42947</v>
      </c>
      <c r="H2946" t="str">
        <f t="shared" si="843"/>
        <v>2018</v>
      </c>
      <c r="I2946" t="str">
        <f t="shared" si="844"/>
        <v>Yr - 2018</v>
      </c>
      <c r="J2946">
        <f t="shared" si="852"/>
        <v>1</v>
      </c>
      <c r="K2946" t="str">
        <f t="shared" si="845"/>
        <v>Qtr - 1</v>
      </c>
      <c r="L2946" t="str">
        <f t="shared" si="846"/>
        <v>July</v>
      </c>
      <c r="M2946">
        <f t="shared" si="838"/>
        <v>3</v>
      </c>
      <c r="N2946" t="str">
        <f t="shared" si="847"/>
        <v>Wk - 3</v>
      </c>
      <c r="O2946" t="str">
        <f t="shared" si="839"/>
        <v>Saturday</v>
      </c>
      <c r="P2946" t="str">
        <f t="shared" si="848"/>
        <v>2017</v>
      </c>
      <c r="Q2946">
        <f t="shared" si="849"/>
        <v>7</v>
      </c>
      <c r="R2946">
        <f t="shared" si="850"/>
        <v>7</v>
      </c>
      <c r="T2946" t="str">
        <f t="shared" si="851"/>
        <v>select '20170715' as [MemberId],'201801' as [FYPeriod],'1' as [FYPeriodInYear],'2017-07-01' as [PeriodStart],'2017-07-31' as [PeriodEnd],'2018' as [FYYear],'Yr - 2018' as [FYYearLabel],'1' as [FYQuarter],'Qtr - 1' as [FYQuarterLabel],'July' as [FYMonthLabel],'3' as [FYWeek],'Wk - 3' as [FYWeekLabel],'Saturday' as [Day],'2017' as [CalendarYear],'7' as [CalendarMonth],'7' as [CalendarDay],Null as [Entity] union all</v>
      </c>
    </row>
    <row r="2947" spans="1:20" x14ac:dyDescent="0.3">
      <c r="A2947">
        <f>IF($D$5-($D$5-(MAX($A$10:A2946)+1))&lt;=$D$5,$D$5-($D$5-(MAX($A$10:A2946)+1)),"")</f>
        <v>2937</v>
      </c>
      <c r="B2947" s="1">
        <f t="shared" si="841"/>
        <v>42932</v>
      </c>
      <c r="C2947" s="1" t="str">
        <f t="shared" si="842"/>
        <v>20170716</v>
      </c>
      <c r="D2947">
        <f t="shared" si="835"/>
        <v>201801</v>
      </c>
      <c r="E2947">
        <f t="shared" si="836"/>
        <v>1</v>
      </c>
      <c r="F2947" s="5">
        <f t="shared" si="837"/>
        <v>42917</v>
      </c>
      <c r="G2947" s="5">
        <f t="shared" si="840"/>
        <v>42947</v>
      </c>
      <c r="H2947" t="str">
        <f t="shared" si="843"/>
        <v>2018</v>
      </c>
      <c r="I2947" t="str">
        <f t="shared" si="844"/>
        <v>Yr - 2018</v>
      </c>
      <c r="J2947">
        <f t="shared" si="852"/>
        <v>1</v>
      </c>
      <c r="K2947" t="str">
        <f t="shared" si="845"/>
        <v>Qtr - 1</v>
      </c>
      <c r="L2947" t="str">
        <f t="shared" si="846"/>
        <v>July</v>
      </c>
      <c r="M2947">
        <f t="shared" si="838"/>
        <v>3</v>
      </c>
      <c r="N2947" t="str">
        <f t="shared" si="847"/>
        <v>Wk - 3</v>
      </c>
      <c r="O2947" t="str">
        <f t="shared" si="839"/>
        <v>Sunday</v>
      </c>
      <c r="P2947" t="str">
        <f t="shared" si="848"/>
        <v>2017</v>
      </c>
      <c r="Q2947">
        <f t="shared" si="849"/>
        <v>7</v>
      </c>
      <c r="R2947">
        <f t="shared" si="850"/>
        <v>1</v>
      </c>
      <c r="T2947" t="str">
        <f t="shared" si="851"/>
        <v>select '20170716' as [MemberId],'201801' as [FYPeriod],'1' as [FYPeriodInYear],'2017-07-01' as [PeriodStart],'2017-07-31' as [PeriodEnd],'2018' as [FYYear],'Yr - 2018' as [FYYearLabel],'1' as [FYQuarter],'Qtr - 1' as [FYQuarterLabel],'July' as [FYMonthLabel],'3' as [FYWeek],'Wk - 3' as [FYWeekLabel],'Sunday' as [Day],'2017' as [CalendarYear],'7' as [CalendarMonth],'1' as [CalendarDay],Null as [Entity] union all</v>
      </c>
    </row>
    <row r="2948" spans="1:20" x14ac:dyDescent="0.3">
      <c r="A2948">
        <f>IF($D$5-($D$5-(MAX($A$10:A2947)+1))&lt;=$D$5,$D$5-($D$5-(MAX($A$10:A2947)+1)),"")</f>
        <v>2938</v>
      </c>
      <c r="B2948" s="1">
        <f t="shared" si="841"/>
        <v>42933</v>
      </c>
      <c r="C2948" s="1" t="str">
        <f t="shared" si="842"/>
        <v>20170717</v>
      </c>
      <c r="D2948">
        <f t="shared" si="835"/>
        <v>201801</v>
      </c>
      <c r="E2948">
        <f t="shared" si="836"/>
        <v>1</v>
      </c>
      <c r="F2948" s="5">
        <f t="shared" si="837"/>
        <v>42917</v>
      </c>
      <c r="G2948" s="5">
        <f t="shared" si="840"/>
        <v>42947</v>
      </c>
      <c r="H2948" t="str">
        <f t="shared" si="843"/>
        <v>2018</v>
      </c>
      <c r="I2948" t="str">
        <f t="shared" si="844"/>
        <v>Yr - 2018</v>
      </c>
      <c r="J2948">
        <f t="shared" si="852"/>
        <v>1</v>
      </c>
      <c r="K2948" t="str">
        <f t="shared" si="845"/>
        <v>Qtr - 1</v>
      </c>
      <c r="L2948" t="str">
        <f t="shared" si="846"/>
        <v>July</v>
      </c>
      <c r="M2948">
        <f t="shared" si="838"/>
        <v>3</v>
      </c>
      <c r="N2948" t="str">
        <f t="shared" si="847"/>
        <v>Wk - 3</v>
      </c>
      <c r="O2948" t="str">
        <f t="shared" si="839"/>
        <v>Monday</v>
      </c>
      <c r="P2948" t="str">
        <f t="shared" si="848"/>
        <v>2017</v>
      </c>
      <c r="Q2948">
        <f t="shared" si="849"/>
        <v>7</v>
      </c>
      <c r="R2948">
        <f t="shared" si="850"/>
        <v>2</v>
      </c>
      <c r="T2948" t="str">
        <f t="shared" si="851"/>
        <v>select '20170717' as [MemberId],'201801' as [FYPeriod],'1' as [FYPeriodInYear],'2017-07-01' as [PeriodStart],'2017-07-31' as [PeriodEnd],'2018' as [FYYear],'Yr - 2018' as [FYYearLabel],'1' as [FYQuarter],'Qtr - 1' as [FYQuarterLabel],'July' as [FYMonthLabel],'3' as [FYWeek],'Wk - 3' as [FYWeekLabel],'Monday' as [Day],'2017' as [CalendarYear],'7' as [CalendarMonth],'2' as [CalendarDay],Null as [Entity] union all</v>
      </c>
    </row>
    <row r="2949" spans="1:20" x14ac:dyDescent="0.3">
      <c r="A2949">
        <f>IF($D$5-($D$5-(MAX($A$10:A2948)+1))&lt;=$D$5,$D$5-($D$5-(MAX($A$10:A2948)+1)),"")</f>
        <v>2939</v>
      </c>
      <c r="B2949" s="1">
        <f t="shared" si="841"/>
        <v>42934</v>
      </c>
      <c r="C2949" s="1" t="str">
        <f t="shared" si="842"/>
        <v>20170718</v>
      </c>
      <c r="D2949">
        <f t="shared" si="835"/>
        <v>201801</v>
      </c>
      <c r="E2949">
        <f t="shared" si="836"/>
        <v>1</v>
      </c>
      <c r="F2949" s="5">
        <f t="shared" si="837"/>
        <v>42917</v>
      </c>
      <c r="G2949" s="5">
        <f t="shared" si="840"/>
        <v>42947</v>
      </c>
      <c r="H2949" t="str">
        <f t="shared" si="843"/>
        <v>2018</v>
      </c>
      <c r="I2949" t="str">
        <f t="shared" si="844"/>
        <v>Yr - 2018</v>
      </c>
      <c r="J2949">
        <f t="shared" si="852"/>
        <v>1</v>
      </c>
      <c r="K2949" t="str">
        <f t="shared" si="845"/>
        <v>Qtr - 1</v>
      </c>
      <c r="L2949" t="str">
        <f t="shared" si="846"/>
        <v>July</v>
      </c>
      <c r="M2949">
        <f t="shared" si="838"/>
        <v>3</v>
      </c>
      <c r="N2949" t="str">
        <f t="shared" si="847"/>
        <v>Wk - 3</v>
      </c>
      <c r="O2949" t="str">
        <f t="shared" si="839"/>
        <v>Tuesday</v>
      </c>
      <c r="P2949" t="str">
        <f t="shared" si="848"/>
        <v>2017</v>
      </c>
      <c r="Q2949">
        <f t="shared" si="849"/>
        <v>7</v>
      </c>
      <c r="R2949">
        <f t="shared" si="850"/>
        <v>3</v>
      </c>
      <c r="T2949" t="str">
        <f t="shared" si="851"/>
        <v>select '20170718' as [MemberId],'201801' as [FYPeriod],'1' as [FYPeriodInYear],'2017-07-01' as [PeriodStart],'2017-07-31' as [PeriodEnd],'2018' as [FYYear],'Yr - 2018' as [FYYearLabel],'1' as [FYQuarter],'Qtr - 1' as [FYQuarterLabel],'July' as [FYMonthLabel],'3' as [FYWeek],'Wk - 3' as [FYWeekLabel],'Tuesday' as [Day],'2017' as [CalendarYear],'7' as [CalendarMonth],'3' as [CalendarDay],Null as [Entity] union all</v>
      </c>
    </row>
    <row r="2950" spans="1:20" x14ac:dyDescent="0.3">
      <c r="A2950">
        <f>IF($D$5-($D$5-(MAX($A$10:A2949)+1))&lt;=$D$5,$D$5-($D$5-(MAX($A$10:A2949)+1)),"")</f>
        <v>2940</v>
      </c>
      <c r="B2950" s="1">
        <f t="shared" si="841"/>
        <v>42935</v>
      </c>
      <c r="C2950" s="1" t="str">
        <f t="shared" si="842"/>
        <v>20170719</v>
      </c>
      <c r="D2950">
        <f t="shared" si="835"/>
        <v>201801</v>
      </c>
      <c r="E2950">
        <f t="shared" si="836"/>
        <v>1</v>
      </c>
      <c r="F2950" s="5">
        <f t="shared" si="837"/>
        <v>42917</v>
      </c>
      <c r="G2950" s="5">
        <f t="shared" si="840"/>
        <v>42947</v>
      </c>
      <c r="H2950" t="str">
        <f t="shared" si="843"/>
        <v>2018</v>
      </c>
      <c r="I2950" t="str">
        <f t="shared" si="844"/>
        <v>Yr - 2018</v>
      </c>
      <c r="J2950">
        <f t="shared" si="852"/>
        <v>1</v>
      </c>
      <c r="K2950" t="str">
        <f t="shared" si="845"/>
        <v>Qtr - 1</v>
      </c>
      <c r="L2950" t="str">
        <f t="shared" si="846"/>
        <v>July</v>
      </c>
      <c r="M2950">
        <f t="shared" si="838"/>
        <v>4</v>
      </c>
      <c r="N2950" t="str">
        <f t="shared" si="847"/>
        <v>Wk - 4</v>
      </c>
      <c r="O2950" t="str">
        <f t="shared" si="839"/>
        <v>Wednesday</v>
      </c>
      <c r="P2950" t="str">
        <f t="shared" si="848"/>
        <v>2017</v>
      </c>
      <c r="Q2950">
        <f t="shared" si="849"/>
        <v>7</v>
      </c>
      <c r="R2950">
        <f t="shared" si="850"/>
        <v>4</v>
      </c>
      <c r="T2950" t="str">
        <f t="shared" si="851"/>
        <v>select '20170719' as [MemberId],'201801' as [FYPeriod],'1' as [FYPeriodInYear],'2017-07-01' as [PeriodStart],'2017-07-31' as [PeriodEnd],'2018' as [FYYear],'Yr - 2018' as [FYYearLabel],'1' as [FYQuarter],'Qtr - 1' as [FYQuarterLabel],'July' as [FYMonthLabel],'4' as [FYWeek],'Wk - 4' as [FYWeekLabel],'Wednesday' as [Day],'2017' as [CalendarYear],'7' as [CalendarMonth],'4' as [CalendarDay],Null as [Entity] union all</v>
      </c>
    </row>
    <row r="2951" spans="1:20" x14ac:dyDescent="0.3">
      <c r="A2951">
        <f>IF($D$5-($D$5-(MAX($A$10:A2950)+1))&lt;=$D$5,$D$5-($D$5-(MAX($A$10:A2950)+1)),"")</f>
        <v>2941</v>
      </c>
      <c r="B2951" s="1">
        <f t="shared" si="841"/>
        <v>42936</v>
      </c>
      <c r="C2951" s="1" t="str">
        <f t="shared" si="842"/>
        <v>20170720</v>
      </c>
      <c r="D2951">
        <f t="shared" si="835"/>
        <v>201801</v>
      </c>
      <c r="E2951">
        <f t="shared" si="836"/>
        <v>1</v>
      </c>
      <c r="F2951" s="5">
        <f t="shared" si="837"/>
        <v>42917</v>
      </c>
      <c r="G2951" s="5">
        <f t="shared" si="840"/>
        <v>42947</v>
      </c>
      <c r="H2951" t="str">
        <f t="shared" si="843"/>
        <v>2018</v>
      </c>
      <c r="I2951" t="str">
        <f t="shared" si="844"/>
        <v>Yr - 2018</v>
      </c>
      <c r="J2951">
        <f t="shared" si="852"/>
        <v>1</v>
      </c>
      <c r="K2951" t="str">
        <f t="shared" si="845"/>
        <v>Qtr - 1</v>
      </c>
      <c r="L2951" t="str">
        <f t="shared" si="846"/>
        <v>July</v>
      </c>
      <c r="M2951">
        <f t="shared" si="838"/>
        <v>4</v>
      </c>
      <c r="N2951" t="str">
        <f t="shared" si="847"/>
        <v>Wk - 4</v>
      </c>
      <c r="O2951" t="str">
        <f t="shared" si="839"/>
        <v>Thursday</v>
      </c>
      <c r="P2951" t="str">
        <f t="shared" si="848"/>
        <v>2017</v>
      </c>
      <c r="Q2951">
        <f t="shared" si="849"/>
        <v>7</v>
      </c>
      <c r="R2951">
        <f t="shared" si="850"/>
        <v>5</v>
      </c>
      <c r="T2951" t="str">
        <f t="shared" si="851"/>
        <v>select '20170720' as [MemberId],'201801' as [FYPeriod],'1' as [FYPeriodInYear],'2017-07-01' as [PeriodStart],'2017-07-31' as [PeriodEnd],'2018' as [FYYear],'Yr - 2018' as [FYYearLabel],'1' as [FYQuarter],'Qtr - 1' as [FYQuarterLabel],'July' as [FYMonthLabel],'4' as [FYWeek],'Wk - 4' as [FYWeekLabel],'Thursday' as [Day],'2017' as [CalendarYear],'7' as [CalendarMonth],'5' as [CalendarDay],Null as [Entity] union all</v>
      </c>
    </row>
    <row r="2952" spans="1:20" x14ac:dyDescent="0.3">
      <c r="A2952">
        <f>IF($D$5-($D$5-(MAX($A$10:A2951)+1))&lt;=$D$5,$D$5-($D$5-(MAX($A$10:A2951)+1)),"")</f>
        <v>2942</v>
      </c>
      <c r="B2952" s="1">
        <f t="shared" si="841"/>
        <v>42937</v>
      </c>
      <c r="C2952" s="1" t="str">
        <f t="shared" si="842"/>
        <v>20170721</v>
      </c>
      <c r="D2952">
        <f t="shared" si="835"/>
        <v>201801</v>
      </c>
      <c r="E2952">
        <f t="shared" si="836"/>
        <v>1</v>
      </c>
      <c r="F2952" s="5">
        <f t="shared" si="837"/>
        <v>42917</v>
      </c>
      <c r="G2952" s="5">
        <f t="shared" si="840"/>
        <v>42947</v>
      </c>
      <c r="H2952" t="str">
        <f t="shared" si="843"/>
        <v>2018</v>
      </c>
      <c r="I2952" t="str">
        <f t="shared" si="844"/>
        <v>Yr - 2018</v>
      </c>
      <c r="J2952">
        <f t="shared" si="852"/>
        <v>1</v>
      </c>
      <c r="K2952" t="str">
        <f t="shared" si="845"/>
        <v>Qtr - 1</v>
      </c>
      <c r="L2952" t="str">
        <f t="shared" si="846"/>
        <v>July</v>
      </c>
      <c r="M2952">
        <f t="shared" si="838"/>
        <v>4</v>
      </c>
      <c r="N2952" t="str">
        <f t="shared" si="847"/>
        <v>Wk - 4</v>
      </c>
      <c r="O2952" t="str">
        <f t="shared" si="839"/>
        <v>Friday</v>
      </c>
      <c r="P2952" t="str">
        <f t="shared" si="848"/>
        <v>2017</v>
      </c>
      <c r="Q2952">
        <f t="shared" si="849"/>
        <v>7</v>
      </c>
      <c r="R2952">
        <f t="shared" si="850"/>
        <v>6</v>
      </c>
      <c r="T2952" t="str">
        <f t="shared" si="851"/>
        <v>select '20170721' as [MemberId],'201801' as [FYPeriod],'1' as [FYPeriodInYear],'2017-07-01' as [PeriodStart],'2017-07-31' as [PeriodEnd],'2018' as [FYYear],'Yr - 2018' as [FYYearLabel],'1' as [FYQuarter],'Qtr - 1' as [FYQuarterLabel],'July' as [FYMonthLabel],'4' as [FYWeek],'Wk - 4' as [FYWeekLabel],'Friday' as [Day],'2017' as [CalendarYear],'7' as [CalendarMonth],'6' as [CalendarDay],Null as [Entity] union all</v>
      </c>
    </row>
    <row r="2953" spans="1:20" x14ac:dyDescent="0.3">
      <c r="A2953">
        <f>IF($D$5-($D$5-(MAX($A$10:A2952)+1))&lt;=$D$5,$D$5-($D$5-(MAX($A$10:A2952)+1)),"")</f>
        <v>2943</v>
      </c>
      <c r="B2953" s="1">
        <f t="shared" si="841"/>
        <v>42938</v>
      </c>
      <c r="C2953" s="1" t="str">
        <f t="shared" si="842"/>
        <v>20170722</v>
      </c>
      <c r="D2953">
        <f t="shared" si="835"/>
        <v>201801</v>
      </c>
      <c r="E2953">
        <f t="shared" si="836"/>
        <v>1</v>
      </c>
      <c r="F2953" s="5">
        <f t="shared" si="837"/>
        <v>42917</v>
      </c>
      <c r="G2953" s="5">
        <f t="shared" si="840"/>
        <v>42947</v>
      </c>
      <c r="H2953" t="str">
        <f t="shared" si="843"/>
        <v>2018</v>
      </c>
      <c r="I2953" t="str">
        <f t="shared" si="844"/>
        <v>Yr - 2018</v>
      </c>
      <c r="J2953">
        <f t="shared" si="852"/>
        <v>1</v>
      </c>
      <c r="K2953" t="str">
        <f t="shared" si="845"/>
        <v>Qtr - 1</v>
      </c>
      <c r="L2953" t="str">
        <f t="shared" si="846"/>
        <v>July</v>
      </c>
      <c r="M2953">
        <f t="shared" si="838"/>
        <v>4</v>
      </c>
      <c r="N2953" t="str">
        <f t="shared" si="847"/>
        <v>Wk - 4</v>
      </c>
      <c r="O2953" t="str">
        <f t="shared" si="839"/>
        <v>Saturday</v>
      </c>
      <c r="P2953" t="str">
        <f t="shared" si="848"/>
        <v>2017</v>
      </c>
      <c r="Q2953">
        <f t="shared" si="849"/>
        <v>7</v>
      </c>
      <c r="R2953">
        <f t="shared" si="850"/>
        <v>7</v>
      </c>
      <c r="T2953" t="str">
        <f t="shared" si="851"/>
        <v>select '20170722' as [MemberId],'201801' as [FYPeriod],'1' as [FYPeriodInYear],'2017-07-01' as [PeriodStart],'2017-07-31' as [PeriodEnd],'2018' as [FYYear],'Yr - 2018' as [FYYearLabel],'1' as [FYQuarter],'Qtr - 1' as [FYQuarterLabel],'July' as [FYMonthLabel],'4' as [FYWeek],'Wk - 4' as [FYWeekLabel],'Saturday' as [Day],'2017' as [CalendarYear],'7' as [CalendarMonth],'7' as [CalendarDay],Null as [Entity] union all</v>
      </c>
    </row>
    <row r="2954" spans="1:20" x14ac:dyDescent="0.3">
      <c r="A2954">
        <f>IF($D$5-($D$5-(MAX($A$10:A2953)+1))&lt;=$D$5,$D$5-($D$5-(MAX($A$10:A2953)+1)),"")</f>
        <v>2944</v>
      </c>
      <c r="B2954" s="1">
        <f t="shared" si="841"/>
        <v>42939</v>
      </c>
      <c r="C2954" s="1" t="str">
        <f t="shared" si="842"/>
        <v>20170723</v>
      </c>
      <c r="D2954">
        <f t="shared" si="835"/>
        <v>201801</v>
      </c>
      <c r="E2954">
        <f t="shared" si="836"/>
        <v>1</v>
      </c>
      <c r="F2954" s="5">
        <f t="shared" si="837"/>
        <v>42917</v>
      </c>
      <c r="G2954" s="5">
        <f t="shared" si="840"/>
        <v>42947</v>
      </c>
      <c r="H2954" t="str">
        <f t="shared" si="843"/>
        <v>2018</v>
      </c>
      <c r="I2954" t="str">
        <f t="shared" si="844"/>
        <v>Yr - 2018</v>
      </c>
      <c r="J2954">
        <f t="shared" si="852"/>
        <v>1</v>
      </c>
      <c r="K2954" t="str">
        <f t="shared" si="845"/>
        <v>Qtr - 1</v>
      </c>
      <c r="L2954" t="str">
        <f t="shared" si="846"/>
        <v>July</v>
      </c>
      <c r="M2954">
        <f t="shared" si="838"/>
        <v>4</v>
      </c>
      <c r="N2954" t="str">
        <f t="shared" si="847"/>
        <v>Wk - 4</v>
      </c>
      <c r="O2954" t="str">
        <f t="shared" si="839"/>
        <v>Sunday</v>
      </c>
      <c r="P2954" t="str">
        <f t="shared" si="848"/>
        <v>2017</v>
      </c>
      <c r="Q2954">
        <f t="shared" si="849"/>
        <v>7</v>
      </c>
      <c r="R2954">
        <f t="shared" si="850"/>
        <v>1</v>
      </c>
      <c r="T2954" t="str">
        <f t="shared" si="851"/>
        <v>select '20170723' as [MemberId],'201801' as [FYPeriod],'1' as [FYPeriodInYear],'2017-07-01' as [PeriodStart],'2017-07-31' as [PeriodEnd],'2018' as [FYYear],'Yr - 2018' as [FYYearLabel],'1' as [FYQuarter],'Qtr - 1' as [FYQuarterLabel],'July' as [FYMonthLabel],'4' as [FYWeek],'Wk - 4' as [FYWeekLabel],'Sunday' as [Day],'2017' as [CalendarYear],'7' as [CalendarMonth],'1' as [CalendarDay],Null as [Entity] union all</v>
      </c>
    </row>
    <row r="2955" spans="1:20" x14ac:dyDescent="0.3">
      <c r="A2955">
        <f>IF($D$5-($D$5-(MAX($A$10:A2954)+1))&lt;=$D$5,$D$5-($D$5-(MAX($A$10:A2954)+1)),"")</f>
        <v>2945</v>
      </c>
      <c r="B2955" s="1">
        <f t="shared" si="841"/>
        <v>42940</v>
      </c>
      <c r="C2955" s="1" t="str">
        <f t="shared" si="842"/>
        <v>20170724</v>
      </c>
      <c r="D2955">
        <f t="shared" si="835"/>
        <v>201801</v>
      </c>
      <c r="E2955">
        <f t="shared" si="836"/>
        <v>1</v>
      </c>
      <c r="F2955" s="5">
        <f t="shared" si="837"/>
        <v>42917</v>
      </c>
      <c r="G2955" s="5">
        <f t="shared" si="840"/>
        <v>42947</v>
      </c>
      <c r="H2955" t="str">
        <f t="shared" si="843"/>
        <v>2018</v>
      </c>
      <c r="I2955" t="str">
        <f t="shared" si="844"/>
        <v>Yr - 2018</v>
      </c>
      <c r="J2955">
        <f t="shared" si="852"/>
        <v>1</v>
      </c>
      <c r="K2955" t="str">
        <f t="shared" si="845"/>
        <v>Qtr - 1</v>
      </c>
      <c r="L2955" t="str">
        <f t="shared" si="846"/>
        <v>July</v>
      </c>
      <c r="M2955">
        <f t="shared" si="838"/>
        <v>4</v>
      </c>
      <c r="N2955" t="str">
        <f t="shared" si="847"/>
        <v>Wk - 4</v>
      </c>
      <c r="O2955" t="str">
        <f t="shared" si="839"/>
        <v>Monday</v>
      </c>
      <c r="P2955" t="str">
        <f t="shared" si="848"/>
        <v>2017</v>
      </c>
      <c r="Q2955">
        <f t="shared" si="849"/>
        <v>7</v>
      </c>
      <c r="R2955">
        <f t="shared" si="850"/>
        <v>2</v>
      </c>
      <c r="T2955" t="str">
        <f t="shared" si="851"/>
        <v>select '20170724' as [MemberId],'201801' as [FYPeriod],'1' as [FYPeriodInYear],'2017-07-01' as [PeriodStart],'2017-07-31' as [PeriodEnd],'2018' as [FYYear],'Yr - 2018' as [FYYearLabel],'1' as [FYQuarter],'Qtr - 1' as [FYQuarterLabel],'July' as [FYMonthLabel],'4' as [FYWeek],'Wk - 4' as [FYWeekLabel],'Monday' as [Day],'2017' as [CalendarYear],'7' as [CalendarMonth],'2' as [CalendarDay],Null as [Entity] union all</v>
      </c>
    </row>
    <row r="2956" spans="1:20" x14ac:dyDescent="0.3">
      <c r="A2956">
        <f>IF($D$5-($D$5-(MAX($A$10:A2955)+1))&lt;=$D$5,$D$5-($D$5-(MAX($A$10:A2955)+1)),"")</f>
        <v>2946</v>
      </c>
      <c r="B2956" s="1">
        <f t="shared" si="841"/>
        <v>42941</v>
      </c>
      <c r="C2956" s="1" t="str">
        <f t="shared" si="842"/>
        <v>20170725</v>
      </c>
      <c r="D2956">
        <f t="shared" si="835"/>
        <v>201801</v>
      </c>
      <c r="E2956">
        <f t="shared" si="836"/>
        <v>1</v>
      </c>
      <c r="F2956" s="5">
        <f t="shared" si="837"/>
        <v>42917</v>
      </c>
      <c r="G2956" s="5">
        <f t="shared" si="840"/>
        <v>42947</v>
      </c>
      <c r="H2956" t="str">
        <f t="shared" si="843"/>
        <v>2018</v>
      </c>
      <c r="I2956" t="str">
        <f t="shared" si="844"/>
        <v>Yr - 2018</v>
      </c>
      <c r="J2956">
        <f t="shared" si="852"/>
        <v>1</v>
      </c>
      <c r="K2956" t="str">
        <f t="shared" si="845"/>
        <v>Qtr - 1</v>
      </c>
      <c r="L2956" t="str">
        <f t="shared" si="846"/>
        <v>July</v>
      </c>
      <c r="M2956">
        <f t="shared" si="838"/>
        <v>4</v>
      </c>
      <c r="N2956" t="str">
        <f t="shared" si="847"/>
        <v>Wk - 4</v>
      </c>
      <c r="O2956" t="str">
        <f t="shared" si="839"/>
        <v>Tuesday</v>
      </c>
      <c r="P2956" t="str">
        <f t="shared" si="848"/>
        <v>2017</v>
      </c>
      <c r="Q2956">
        <f t="shared" si="849"/>
        <v>7</v>
      </c>
      <c r="R2956">
        <f t="shared" si="850"/>
        <v>3</v>
      </c>
      <c r="T2956" t="str">
        <f t="shared" si="851"/>
        <v>select '20170725' as [MemberId],'201801' as [FYPeriod],'1' as [FYPeriodInYear],'2017-07-01' as [PeriodStart],'2017-07-31' as [PeriodEnd],'2018' as [FYYear],'Yr - 2018' as [FYYearLabel],'1' as [FYQuarter],'Qtr - 1' as [FYQuarterLabel],'July' as [FYMonthLabel],'4' as [FYWeek],'Wk - 4' as [FYWeekLabel],'Tuesday' as [Day],'2017' as [CalendarYear],'7' as [CalendarMonth],'3' as [CalendarDay],Null as [Entity] union all</v>
      </c>
    </row>
    <row r="2957" spans="1:20" x14ac:dyDescent="0.3">
      <c r="A2957">
        <f>IF($D$5-($D$5-(MAX($A$10:A2956)+1))&lt;=$D$5,$D$5-($D$5-(MAX($A$10:A2956)+1)),"")</f>
        <v>2947</v>
      </c>
      <c r="B2957" s="1">
        <f t="shared" si="841"/>
        <v>42942</v>
      </c>
      <c r="C2957" s="1" t="str">
        <f t="shared" si="842"/>
        <v>20170726</v>
      </c>
      <c r="D2957">
        <f t="shared" ref="D2957:D3020" si="853">IF($A2957="","",IF($G$3="Yes",LEFT($C2957,6),IF($B2957&lt;=$G2956,$D2956,IF(AND($B2956=$G2956,$E2956&lt;$D$6),$D2956+1,$D2956+(101-$D$6)))))</f>
        <v>201801</v>
      </c>
      <c r="E2957">
        <f t="shared" ref="E2957:E3020" si="854">IF($A2957="","",IF($G$3="Yes",MONTH($B2957),VALUE(RIGHT($D2957,2))))</f>
        <v>1</v>
      </c>
      <c r="F2957" s="5">
        <f t="shared" ref="F2957:F3020" si="855">IF($A2957="","",IF($G$3="yes",EOMONTH($B2957,-1)+1,IF($J$2="yes",EOMONTH($B2957,-1)+1,IF($G2955&lt;$B2957,$B2957,$F2955))))</f>
        <v>42917</v>
      </c>
      <c r="G2957" s="5">
        <f t="shared" si="840"/>
        <v>42947</v>
      </c>
      <c r="H2957" t="str">
        <f t="shared" si="843"/>
        <v>2018</v>
      </c>
      <c r="I2957" t="str">
        <f t="shared" si="844"/>
        <v>Yr - 2018</v>
      </c>
      <c r="J2957">
        <f t="shared" si="852"/>
        <v>1</v>
      </c>
      <c r="K2957" t="str">
        <f t="shared" si="845"/>
        <v>Qtr - 1</v>
      </c>
      <c r="L2957" t="str">
        <f t="shared" si="846"/>
        <v>July</v>
      </c>
      <c r="M2957">
        <f t="shared" ref="M2957:M3020" si="856">IF($A2957="","",IF($G$3="yes",WEEKNUM($B2957),IF($H2957&gt;$H2956,1,IF($O2957&lt;&gt;$D$2,$M2956,$M2956+1))))</f>
        <v>5</v>
      </c>
      <c r="N2957" t="str">
        <f t="shared" si="847"/>
        <v>Wk - 5</v>
      </c>
      <c r="O2957" t="str">
        <f t="shared" ref="O2957:O3020" si="857">TEXT($B2957,"Dddd")</f>
        <v>Wednesday</v>
      </c>
      <c r="P2957" t="str">
        <f t="shared" si="848"/>
        <v>2017</v>
      </c>
      <c r="Q2957">
        <f t="shared" si="849"/>
        <v>7</v>
      </c>
      <c r="R2957">
        <f t="shared" si="850"/>
        <v>4</v>
      </c>
      <c r="T2957" t="str">
        <f t="shared" si="851"/>
        <v>select '20170726' as [MemberId],'201801' as [FYPeriod],'1' as [FYPeriodInYear],'2017-07-01' as [PeriodStart],'2017-07-31' as [PeriodEnd],'2018' as [FYYear],'Yr - 2018' as [FYYearLabel],'1' as [FYQuarter],'Qtr - 1' as [FYQuarterLabel],'July' as [FYMonthLabel],'5' as [FYWeek],'Wk - 5' as [FYWeekLabel],'Wednesday' as [Day],'2017' as [CalendarYear],'7' as [CalendarMonth],'4' as [CalendarDay],Null as [Entity] union all</v>
      </c>
    </row>
    <row r="2958" spans="1:20" x14ac:dyDescent="0.3">
      <c r="A2958">
        <f>IF($D$5-($D$5-(MAX($A$10:A2957)+1))&lt;=$D$5,$D$5-($D$5-(MAX($A$10:A2957)+1)),"")</f>
        <v>2948</v>
      </c>
      <c r="B2958" s="1">
        <f t="shared" si="841"/>
        <v>42943</v>
      </c>
      <c r="C2958" s="1" t="str">
        <f t="shared" si="842"/>
        <v>20170727</v>
      </c>
      <c r="D2958">
        <f t="shared" si="853"/>
        <v>201801</v>
      </c>
      <c r="E2958">
        <f t="shared" si="854"/>
        <v>1</v>
      </c>
      <c r="F2958" s="5">
        <f t="shared" si="855"/>
        <v>42917</v>
      </c>
      <c r="G2958" s="5">
        <f t="shared" ref="G2958:G3021" si="858">IF($A2958="","",(IF($G$3="yes",EOMONTH($B2958,0),IF($J$2="yes",EOMONTH($B2958,0),IF($E2958&lt;=
MOD(DATE(YEAR($B2958),12,31)-DATE(YEAR($B2958),1,1)+1,$D$6),$F2958+ROUNDUP((DATE(YEAR($B2958),12,31)-DATE(YEAR($B2958),1,1)+1)/$D$6,0)-1,$F2958+ROUNDDOWN((DATE(YEAR($B2958),12,31)-DATE(YEAR($B2958),1,1)+1)/$D$6,0)-1)))))</f>
        <v>42947</v>
      </c>
      <c r="H2958" t="str">
        <f t="shared" si="843"/>
        <v>2018</v>
      </c>
      <c r="I2958" t="str">
        <f t="shared" si="844"/>
        <v>Yr - 2018</v>
      </c>
      <c r="J2958">
        <f t="shared" si="852"/>
        <v>1</v>
      </c>
      <c r="K2958" t="str">
        <f t="shared" si="845"/>
        <v>Qtr - 1</v>
      </c>
      <c r="L2958" t="str">
        <f t="shared" si="846"/>
        <v>July</v>
      </c>
      <c r="M2958">
        <f t="shared" si="856"/>
        <v>5</v>
      </c>
      <c r="N2958" t="str">
        <f t="shared" si="847"/>
        <v>Wk - 5</v>
      </c>
      <c r="O2958" t="str">
        <f t="shared" si="857"/>
        <v>Thursday</v>
      </c>
      <c r="P2958" t="str">
        <f t="shared" si="848"/>
        <v>2017</v>
      </c>
      <c r="Q2958">
        <f t="shared" si="849"/>
        <v>7</v>
      </c>
      <c r="R2958">
        <f t="shared" si="850"/>
        <v>5</v>
      </c>
      <c r="T2958" t="str">
        <f t="shared" si="851"/>
        <v>select '20170727' as [MemberId],'201801' as [FYPeriod],'1' as [FYPeriodInYear],'2017-07-01' as [PeriodStart],'2017-07-31' as [PeriodEnd],'2018' as [FYYear],'Yr - 2018' as [FYYearLabel],'1' as [FYQuarter],'Qtr - 1' as [FYQuarterLabel],'July' as [FYMonthLabel],'5' as [FYWeek],'Wk - 5' as [FYWeekLabel],'Thursday' as [Day],'2017' as [CalendarYear],'7' as [CalendarMonth],'5' as [CalendarDay],Null as [Entity] union all</v>
      </c>
    </row>
    <row r="2959" spans="1:20" x14ac:dyDescent="0.3">
      <c r="A2959">
        <f>IF($D$5-($D$5-(MAX($A$10:A2958)+1))&lt;=$D$5,$D$5-($D$5-(MAX($A$10:A2958)+1)),"")</f>
        <v>2949</v>
      </c>
      <c r="B2959" s="1">
        <f t="shared" ref="B2959:B3022" si="859">IF($A2959="","",$D$3+$A2959)</f>
        <v>42944</v>
      </c>
      <c r="C2959" s="1" t="str">
        <f t="shared" ref="C2959:C3022" si="860">IF($A2959="","",TEXT($D$3+$A2959,"yyyymmdd"))</f>
        <v>20170728</v>
      </c>
      <c r="D2959">
        <f t="shared" si="853"/>
        <v>201801</v>
      </c>
      <c r="E2959">
        <f t="shared" si="854"/>
        <v>1</v>
      </c>
      <c r="F2959" s="5">
        <f t="shared" si="855"/>
        <v>42917</v>
      </c>
      <c r="G2959" s="5">
        <f t="shared" si="858"/>
        <v>42947</v>
      </c>
      <c r="H2959" t="str">
        <f t="shared" ref="H2959:H3022" si="861">IF($A2959="","",IF($G$3="Yes",LEFT($C2959,4),LEFT($D2959,4)))</f>
        <v>2018</v>
      </c>
      <c r="I2959" t="str">
        <f t="shared" ref="I2959:I3022" si="862">IF($A2959="","","Yr - "&amp;H2959)</f>
        <v>Yr - 2018</v>
      </c>
      <c r="J2959">
        <f t="shared" si="852"/>
        <v>1</v>
      </c>
      <c r="K2959" t="str">
        <f t="shared" ref="K2959:K3022" si="863">IF($A2959="","","Qtr - "&amp;J2959)</f>
        <v>Qtr - 1</v>
      </c>
      <c r="L2959" t="str">
        <f t="shared" ref="L2959:L3022" si="864">IF($A2959="","",IF($G$3="Yes",TEXT($B2959,"Mmmm"),TEXT($F2959,"Mmmm")))</f>
        <v>July</v>
      </c>
      <c r="M2959">
        <f t="shared" si="856"/>
        <v>5</v>
      </c>
      <c r="N2959" t="str">
        <f t="shared" ref="N2959:N3022" si="865">IF($A2959="","","Wk - "&amp;M2959)</f>
        <v>Wk - 5</v>
      </c>
      <c r="O2959" t="str">
        <f t="shared" si="857"/>
        <v>Friday</v>
      </c>
      <c r="P2959" t="str">
        <f t="shared" ref="P2959:P3022" si="866">IF($A2959="","",LEFT(C2959,4))</f>
        <v>2017</v>
      </c>
      <c r="Q2959">
        <f t="shared" ref="Q2959:Q3022" si="867">IF($A2959="","",MONTH($B2959))</f>
        <v>7</v>
      </c>
      <c r="R2959">
        <f t="shared" ref="R2959:R3022" si="868">IF($A2959="","",WEEKDAY(B2959))</f>
        <v>6</v>
      </c>
      <c r="T2959" t="str">
        <f t="shared" ref="T2959:T3022" si="869">IF($A2959="","","select '"&amp;C2959&amp;"' as [MemberId],'"&amp;D2959&amp;"' as [FYPeriod],'"&amp;E2959&amp;"' as [FYPeriodInYear],'"&amp;TEXT(F2959,"yyyy-mm-dd")&amp;"' as [PeriodStart],'"&amp;TEXT(G2959,"yyyy-mm-dd")&amp;"' as [PeriodEnd],'"&amp;H2959&amp;"' as [FYYear],'"&amp;I2959&amp;"' as [FYYearLabel],'"&amp;J2959&amp;"' as [FYQuarter],'"&amp;K2959&amp;"' as [FYQuarterLabel],'"&amp;L2959&amp;"' as [FYMonthLabel],'"&amp;M2959&amp;"' as [FYWeek],'"&amp;N2959&amp;"' as [FYWeekLabel],'"&amp;O2959&amp;"' as [Day],'"&amp;P2959&amp;"' as [CalendarYear],'"&amp;Q2959&amp;"' as [CalendarMonth],'"&amp;R2959&amp;"' as [CalendarDay],Null as [Entity]"&amp;IF(A2960="",""," union all"))</f>
        <v>select '20170728' as [MemberId],'201801' as [FYPeriod],'1' as [FYPeriodInYear],'2017-07-01' as [PeriodStart],'2017-07-31' as [PeriodEnd],'2018' as [FYYear],'Yr - 2018' as [FYYearLabel],'1' as [FYQuarter],'Qtr - 1' as [FYQuarterLabel],'July' as [FYMonthLabel],'5' as [FYWeek],'Wk - 5' as [FYWeekLabel],'Friday' as [Day],'2017' as [CalendarYear],'7' as [CalendarMonth],'6' as [CalendarDay],Null as [Entity] union all</v>
      </c>
    </row>
    <row r="2960" spans="1:20" x14ac:dyDescent="0.3">
      <c r="A2960">
        <f>IF($D$5-($D$5-(MAX($A$10:A2959)+1))&lt;=$D$5,$D$5-($D$5-(MAX($A$10:A2959)+1)),"")</f>
        <v>2950</v>
      </c>
      <c r="B2960" s="1">
        <f t="shared" si="859"/>
        <v>42945</v>
      </c>
      <c r="C2960" s="1" t="str">
        <f t="shared" si="860"/>
        <v>20170729</v>
      </c>
      <c r="D2960">
        <f t="shared" si="853"/>
        <v>201801</v>
      </c>
      <c r="E2960">
        <f t="shared" si="854"/>
        <v>1</v>
      </c>
      <c r="F2960" s="5">
        <f t="shared" si="855"/>
        <v>42917</v>
      </c>
      <c r="G2960" s="5">
        <f t="shared" si="858"/>
        <v>42947</v>
      </c>
      <c r="H2960" t="str">
        <f t="shared" si="861"/>
        <v>2018</v>
      </c>
      <c r="I2960" t="str">
        <f t="shared" si="862"/>
        <v>Yr - 2018</v>
      </c>
      <c r="J2960">
        <f t="shared" si="852"/>
        <v>1</v>
      </c>
      <c r="K2960" t="str">
        <f t="shared" si="863"/>
        <v>Qtr - 1</v>
      </c>
      <c r="L2960" t="str">
        <f t="shared" si="864"/>
        <v>July</v>
      </c>
      <c r="M2960">
        <f t="shared" si="856"/>
        <v>5</v>
      </c>
      <c r="N2960" t="str">
        <f t="shared" si="865"/>
        <v>Wk - 5</v>
      </c>
      <c r="O2960" t="str">
        <f t="shared" si="857"/>
        <v>Saturday</v>
      </c>
      <c r="P2960" t="str">
        <f t="shared" si="866"/>
        <v>2017</v>
      </c>
      <c r="Q2960">
        <f t="shared" si="867"/>
        <v>7</v>
      </c>
      <c r="R2960">
        <f t="shared" si="868"/>
        <v>7</v>
      </c>
      <c r="T2960" t="str">
        <f t="shared" si="869"/>
        <v>select '20170729' as [MemberId],'201801' as [FYPeriod],'1' as [FYPeriodInYear],'2017-07-01' as [PeriodStart],'2017-07-31' as [PeriodEnd],'2018' as [FYYear],'Yr - 2018' as [FYYearLabel],'1' as [FYQuarter],'Qtr - 1' as [FYQuarterLabel],'July' as [FYMonthLabel],'5' as [FYWeek],'Wk - 5' as [FYWeekLabel],'Saturday' as [Day],'2017' as [CalendarYear],'7' as [CalendarMonth],'7' as [CalendarDay],Null as [Entity] union all</v>
      </c>
    </row>
    <row r="2961" spans="1:20" x14ac:dyDescent="0.3">
      <c r="A2961">
        <f>IF($D$5-($D$5-(MAX($A$10:A2960)+1))&lt;=$D$5,$D$5-($D$5-(MAX($A$10:A2960)+1)),"")</f>
        <v>2951</v>
      </c>
      <c r="B2961" s="1">
        <f t="shared" si="859"/>
        <v>42946</v>
      </c>
      <c r="C2961" s="1" t="str">
        <f t="shared" si="860"/>
        <v>20170730</v>
      </c>
      <c r="D2961">
        <f t="shared" si="853"/>
        <v>201801</v>
      </c>
      <c r="E2961">
        <f t="shared" si="854"/>
        <v>1</v>
      </c>
      <c r="F2961" s="5">
        <f t="shared" si="855"/>
        <v>42917</v>
      </c>
      <c r="G2961" s="5">
        <f t="shared" si="858"/>
        <v>42947</v>
      </c>
      <c r="H2961" t="str">
        <f t="shared" si="861"/>
        <v>2018</v>
      </c>
      <c r="I2961" t="str">
        <f t="shared" si="862"/>
        <v>Yr - 2018</v>
      </c>
      <c r="J2961">
        <f t="shared" si="852"/>
        <v>1</v>
      </c>
      <c r="K2961" t="str">
        <f t="shared" si="863"/>
        <v>Qtr - 1</v>
      </c>
      <c r="L2961" t="str">
        <f t="shared" si="864"/>
        <v>July</v>
      </c>
      <c r="M2961">
        <f t="shared" si="856"/>
        <v>5</v>
      </c>
      <c r="N2961" t="str">
        <f t="shared" si="865"/>
        <v>Wk - 5</v>
      </c>
      <c r="O2961" t="str">
        <f t="shared" si="857"/>
        <v>Sunday</v>
      </c>
      <c r="P2961" t="str">
        <f t="shared" si="866"/>
        <v>2017</v>
      </c>
      <c r="Q2961">
        <f t="shared" si="867"/>
        <v>7</v>
      </c>
      <c r="R2961">
        <f t="shared" si="868"/>
        <v>1</v>
      </c>
      <c r="T2961" t="str">
        <f t="shared" si="869"/>
        <v>select '20170730' as [MemberId],'201801' as [FYPeriod],'1' as [FYPeriodInYear],'2017-07-01' as [PeriodStart],'2017-07-31' as [PeriodEnd],'2018' as [FYYear],'Yr - 2018' as [FYYearLabel],'1' as [FYQuarter],'Qtr - 1' as [FYQuarterLabel],'July' as [FYMonthLabel],'5' as [FYWeek],'Wk - 5' as [FYWeekLabel],'Sunday' as [Day],'2017' as [CalendarYear],'7' as [CalendarMonth],'1' as [CalendarDay],Null as [Entity] union all</v>
      </c>
    </row>
    <row r="2962" spans="1:20" x14ac:dyDescent="0.3">
      <c r="A2962">
        <f>IF($D$5-($D$5-(MAX($A$10:A2961)+1))&lt;=$D$5,$D$5-($D$5-(MAX($A$10:A2961)+1)),"")</f>
        <v>2952</v>
      </c>
      <c r="B2962" s="1">
        <f t="shared" si="859"/>
        <v>42947</v>
      </c>
      <c r="C2962" s="1" t="str">
        <f t="shared" si="860"/>
        <v>20170731</v>
      </c>
      <c r="D2962">
        <f t="shared" si="853"/>
        <v>201801</v>
      </c>
      <c r="E2962">
        <f t="shared" si="854"/>
        <v>1</v>
      </c>
      <c r="F2962" s="5">
        <f t="shared" si="855"/>
        <v>42917</v>
      </c>
      <c r="G2962" s="5">
        <f t="shared" si="858"/>
        <v>42947</v>
      </c>
      <c r="H2962" t="str">
        <f t="shared" si="861"/>
        <v>2018</v>
      </c>
      <c r="I2962" t="str">
        <f t="shared" si="862"/>
        <v>Yr - 2018</v>
      </c>
      <c r="J2962">
        <f t="shared" si="852"/>
        <v>1</v>
      </c>
      <c r="K2962" t="str">
        <f t="shared" si="863"/>
        <v>Qtr - 1</v>
      </c>
      <c r="L2962" t="str">
        <f t="shared" si="864"/>
        <v>July</v>
      </c>
      <c r="M2962">
        <f t="shared" si="856"/>
        <v>5</v>
      </c>
      <c r="N2962" t="str">
        <f t="shared" si="865"/>
        <v>Wk - 5</v>
      </c>
      <c r="O2962" t="str">
        <f t="shared" si="857"/>
        <v>Monday</v>
      </c>
      <c r="P2962" t="str">
        <f t="shared" si="866"/>
        <v>2017</v>
      </c>
      <c r="Q2962">
        <f t="shared" si="867"/>
        <v>7</v>
      </c>
      <c r="R2962">
        <f t="shared" si="868"/>
        <v>2</v>
      </c>
      <c r="T2962" t="str">
        <f t="shared" si="869"/>
        <v>select '20170731' as [MemberId],'201801' as [FYPeriod],'1' as [FYPeriodInYear],'2017-07-01' as [PeriodStart],'2017-07-31' as [PeriodEnd],'2018' as [FYYear],'Yr - 2018' as [FYYearLabel],'1' as [FYQuarter],'Qtr - 1' as [FYQuarterLabel],'July' as [FYMonthLabel],'5' as [FYWeek],'Wk - 5' as [FYWeekLabel],'Monday' as [Day],'2017' as [CalendarYear],'7' as [CalendarMonth],'2' as [CalendarDay],Null as [Entity] union all</v>
      </c>
    </row>
    <row r="2963" spans="1:20" x14ac:dyDescent="0.3">
      <c r="A2963">
        <f>IF($D$5-($D$5-(MAX($A$10:A2962)+1))&lt;=$D$5,$D$5-($D$5-(MAX($A$10:A2962)+1)),"")</f>
        <v>2953</v>
      </c>
      <c r="B2963" s="1">
        <f t="shared" si="859"/>
        <v>42948</v>
      </c>
      <c r="C2963" s="1" t="str">
        <f t="shared" si="860"/>
        <v>20170801</v>
      </c>
      <c r="D2963">
        <f t="shared" si="853"/>
        <v>201802</v>
      </c>
      <c r="E2963">
        <f t="shared" si="854"/>
        <v>2</v>
      </c>
      <c r="F2963" s="5">
        <f t="shared" si="855"/>
        <v>42948</v>
      </c>
      <c r="G2963" s="5">
        <f t="shared" si="858"/>
        <v>42978</v>
      </c>
      <c r="H2963" t="str">
        <f t="shared" si="861"/>
        <v>2018</v>
      </c>
      <c r="I2963" t="str">
        <f t="shared" si="862"/>
        <v>Yr - 2018</v>
      </c>
      <c r="J2963">
        <f t="shared" si="852"/>
        <v>1</v>
      </c>
      <c r="K2963" t="str">
        <f t="shared" si="863"/>
        <v>Qtr - 1</v>
      </c>
      <c r="L2963" t="str">
        <f t="shared" si="864"/>
        <v>August</v>
      </c>
      <c r="M2963">
        <f t="shared" si="856"/>
        <v>5</v>
      </c>
      <c r="N2963" t="str">
        <f t="shared" si="865"/>
        <v>Wk - 5</v>
      </c>
      <c r="O2963" t="str">
        <f t="shared" si="857"/>
        <v>Tuesday</v>
      </c>
      <c r="P2963" t="str">
        <f t="shared" si="866"/>
        <v>2017</v>
      </c>
      <c r="Q2963">
        <f t="shared" si="867"/>
        <v>8</v>
      </c>
      <c r="R2963">
        <f t="shared" si="868"/>
        <v>3</v>
      </c>
      <c r="T2963" t="str">
        <f t="shared" si="869"/>
        <v>select '20170801' as [MemberId],'201802' as [FYPeriod],'2' as [FYPeriodInYear],'2017-08-01' as [PeriodStart],'2017-08-31' as [PeriodEnd],'2018' as [FYYear],'Yr - 2018' as [FYYearLabel],'1' as [FYQuarter],'Qtr - 1' as [FYQuarterLabel],'August' as [FYMonthLabel],'5' as [FYWeek],'Wk - 5' as [FYWeekLabel],'Tuesday' as [Day],'2017' as [CalendarYear],'8' as [CalendarMonth],'3' as [CalendarDay],Null as [Entity] union all</v>
      </c>
    </row>
    <row r="2964" spans="1:20" x14ac:dyDescent="0.3">
      <c r="A2964">
        <f>IF($D$5-($D$5-(MAX($A$10:A2963)+1))&lt;=$D$5,$D$5-($D$5-(MAX($A$10:A2963)+1)),"")</f>
        <v>2954</v>
      </c>
      <c r="B2964" s="1">
        <f t="shared" si="859"/>
        <v>42949</v>
      </c>
      <c r="C2964" s="1" t="str">
        <f t="shared" si="860"/>
        <v>20170802</v>
      </c>
      <c r="D2964">
        <f t="shared" si="853"/>
        <v>201802</v>
      </c>
      <c r="E2964">
        <f t="shared" si="854"/>
        <v>2</v>
      </c>
      <c r="F2964" s="5">
        <f t="shared" si="855"/>
        <v>42948</v>
      </c>
      <c r="G2964" s="5">
        <f t="shared" si="858"/>
        <v>42978</v>
      </c>
      <c r="H2964" t="str">
        <f t="shared" si="861"/>
        <v>2018</v>
      </c>
      <c r="I2964" t="str">
        <f t="shared" si="862"/>
        <v>Yr - 2018</v>
      </c>
      <c r="J2964">
        <f t="shared" si="852"/>
        <v>1</v>
      </c>
      <c r="K2964" t="str">
        <f t="shared" si="863"/>
        <v>Qtr - 1</v>
      </c>
      <c r="L2964" t="str">
        <f t="shared" si="864"/>
        <v>August</v>
      </c>
      <c r="M2964">
        <f t="shared" si="856"/>
        <v>6</v>
      </c>
      <c r="N2964" t="str">
        <f t="shared" si="865"/>
        <v>Wk - 6</v>
      </c>
      <c r="O2964" t="str">
        <f t="shared" si="857"/>
        <v>Wednesday</v>
      </c>
      <c r="P2964" t="str">
        <f t="shared" si="866"/>
        <v>2017</v>
      </c>
      <c r="Q2964">
        <f t="shared" si="867"/>
        <v>8</v>
      </c>
      <c r="R2964">
        <f t="shared" si="868"/>
        <v>4</v>
      </c>
      <c r="T2964" t="str">
        <f t="shared" si="869"/>
        <v>select '20170802' as [MemberId],'201802' as [FYPeriod],'2' as [FYPeriodInYear],'2017-08-01' as [PeriodStart],'2017-08-31' as [PeriodEnd],'2018' as [FYYear],'Yr - 2018' as [FYYearLabel],'1' as [FYQuarter],'Qtr - 1' as [FYQuarterLabel],'August' as [FYMonthLabel],'6' as [FYWeek],'Wk - 6' as [FYWeekLabel],'Wednesday' as [Day],'2017' as [CalendarYear],'8' as [CalendarMonth],'4' as [CalendarDay],Null as [Entity] union all</v>
      </c>
    </row>
    <row r="2965" spans="1:20" x14ac:dyDescent="0.3">
      <c r="A2965">
        <f>IF($D$5-($D$5-(MAX($A$10:A2964)+1))&lt;=$D$5,$D$5-($D$5-(MAX($A$10:A2964)+1)),"")</f>
        <v>2955</v>
      </c>
      <c r="B2965" s="1">
        <f t="shared" si="859"/>
        <v>42950</v>
      </c>
      <c r="C2965" s="1" t="str">
        <f t="shared" si="860"/>
        <v>20170803</v>
      </c>
      <c r="D2965">
        <f t="shared" si="853"/>
        <v>201802</v>
      </c>
      <c r="E2965">
        <f t="shared" si="854"/>
        <v>2</v>
      </c>
      <c r="F2965" s="5">
        <f t="shared" si="855"/>
        <v>42948</v>
      </c>
      <c r="G2965" s="5">
        <f t="shared" si="858"/>
        <v>42978</v>
      </c>
      <c r="H2965" t="str">
        <f t="shared" si="861"/>
        <v>2018</v>
      </c>
      <c r="I2965" t="str">
        <f t="shared" si="862"/>
        <v>Yr - 2018</v>
      </c>
      <c r="J2965">
        <f t="shared" si="852"/>
        <v>1</v>
      </c>
      <c r="K2965" t="str">
        <f t="shared" si="863"/>
        <v>Qtr - 1</v>
      </c>
      <c r="L2965" t="str">
        <f t="shared" si="864"/>
        <v>August</v>
      </c>
      <c r="M2965">
        <f t="shared" si="856"/>
        <v>6</v>
      </c>
      <c r="N2965" t="str">
        <f t="shared" si="865"/>
        <v>Wk - 6</v>
      </c>
      <c r="O2965" t="str">
        <f t="shared" si="857"/>
        <v>Thursday</v>
      </c>
      <c r="P2965" t="str">
        <f t="shared" si="866"/>
        <v>2017</v>
      </c>
      <c r="Q2965">
        <f t="shared" si="867"/>
        <v>8</v>
      </c>
      <c r="R2965">
        <f t="shared" si="868"/>
        <v>5</v>
      </c>
      <c r="T2965" t="str">
        <f t="shared" si="869"/>
        <v>select '20170803' as [MemberId],'201802' as [FYPeriod],'2' as [FYPeriodInYear],'2017-08-01' as [PeriodStart],'2017-08-31' as [PeriodEnd],'2018' as [FYYear],'Yr - 2018' as [FYYearLabel],'1' as [FYQuarter],'Qtr - 1' as [FYQuarterLabel],'August' as [FYMonthLabel],'6' as [FYWeek],'Wk - 6' as [FYWeekLabel],'Thursday' as [Day],'2017' as [CalendarYear],'8' as [CalendarMonth],'5' as [CalendarDay],Null as [Entity] union all</v>
      </c>
    </row>
    <row r="2966" spans="1:20" x14ac:dyDescent="0.3">
      <c r="A2966">
        <f>IF($D$5-($D$5-(MAX($A$10:A2965)+1))&lt;=$D$5,$D$5-($D$5-(MAX($A$10:A2965)+1)),"")</f>
        <v>2956</v>
      </c>
      <c r="B2966" s="1">
        <f t="shared" si="859"/>
        <v>42951</v>
      </c>
      <c r="C2966" s="1" t="str">
        <f t="shared" si="860"/>
        <v>20170804</v>
      </c>
      <c r="D2966">
        <f t="shared" si="853"/>
        <v>201802</v>
      </c>
      <c r="E2966">
        <f t="shared" si="854"/>
        <v>2</v>
      </c>
      <c r="F2966" s="5">
        <f t="shared" si="855"/>
        <v>42948</v>
      </c>
      <c r="G2966" s="5">
        <f t="shared" si="858"/>
        <v>42978</v>
      </c>
      <c r="H2966" t="str">
        <f t="shared" si="861"/>
        <v>2018</v>
      </c>
      <c r="I2966" t="str">
        <f t="shared" si="862"/>
        <v>Yr - 2018</v>
      </c>
      <c r="J2966">
        <f t="shared" si="852"/>
        <v>1</v>
      </c>
      <c r="K2966" t="str">
        <f t="shared" si="863"/>
        <v>Qtr - 1</v>
      </c>
      <c r="L2966" t="str">
        <f t="shared" si="864"/>
        <v>August</v>
      </c>
      <c r="M2966">
        <f t="shared" si="856"/>
        <v>6</v>
      </c>
      <c r="N2966" t="str">
        <f t="shared" si="865"/>
        <v>Wk - 6</v>
      </c>
      <c r="O2966" t="str">
        <f t="shared" si="857"/>
        <v>Friday</v>
      </c>
      <c r="P2966" t="str">
        <f t="shared" si="866"/>
        <v>2017</v>
      </c>
      <c r="Q2966">
        <f t="shared" si="867"/>
        <v>8</v>
      </c>
      <c r="R2966">
        <f t="shared" si="868"/>
        <v>6</v>
      </c>
      <c r="T2966" t="str">
        <f t="shared" si="869"/>
        <v>select '20170804' as [MemberId],'201802' as [FYPeriod],'2' as [FYPeriodInYear],'2017-08-01' as [PeriodStart],'2017-08-31' as [PeriodEnd],'2018' as [FYYear],'Yr - 2018' as [FYYearLabel],'1' as [FYQuarter],'Qtr - 1' as [FYQuarterLabel],'August' as [FYMonthLabel],'6' as [FYWeek],'Wk - 6' as [FYWeekLabel],'Friday' as [Day],'2017' as [CalendarYear],'8' as [CalendarMonth],'6' as [CalendarDay],Null as [Entity] union all</v>
      </c>
    </row>
    <row r="2967" spans="1:20" x14ac:dyDescent="0.3">
      <c r="A2967">
        <f>IF($D$5-($D$5-(MAX($A$10:A2966)+1))&lt;=$D$5,$D$5-($D$5-(MAX($A$10:A2966)+1)),"")</f>
        <v>2957</v>
      </c>
      <c r="B2967" s="1">
        <f t="shared" si="859"/>
        <v>42952</v>
      </c>
      <c r="C2967" s="1" t="str">
        <f t="shared" si="860"/>
        <v>20170805</v>
      </c>
      <c r="D2967">
        <f t="shared" si="853"/>
        <v>201802</v>
      </c>
      <c r="E2967">
        <f t="shared" si="854"/>
        <v>2</v>
      </c>
      <c r="F2967" s="5">
        <f t="shared" si="855"/>
        <v>42948</v>
      </c>
      <c r="G2967" s="5">
        <f t="shared" si="858"/>
        <v>42978</v>
      </c>
      <c r="H2967" t="str">
        <f t="shared" si="861"/>
        <v>2018</v>
      </c>
      <c r="I2967" t="str">
        <f t="shared" si="862"/>
        <v>Yr - 2018</v>
      </c>
      <c r="J2967">
        <f t="shared" si="852"/>
        <v>1</v>
      </c>
      <c r="K2967" t="str">
        <f t="shared" si="863"/>
        <v>Qtr - 1</v>
      </c>
      <c r="L2967" t="str">
        <f t="shared" si="864"/>
        <v>August</v>
      </c>
      <c r="M2967">
        <f t="shared" si="856"/>
        <v>6</v>
      </c>
      <c r="N2967" t="str">
        <f t="shared" si="865"/>
        <v>Wk - 6</v>
      </c>
      <c r="O2967" t="str">
        <f t="shared" si="857"/>
        <v>Saturday</v>
      </c>
      <c r="P2967" t="str">
        <f t="shared" si="866"/>
        <v>2017</v>
      </c>
      <c r="Q2967">
        <f t="shared" si="867"/>
        <v>8</v>
      </c>
      <c r="R2967">
        <f t="shared" si="868"/>
        <v>7</v>
      </c>
      <c r="T2967" t="str">
        <f t="shared" si="869"/>
        <v>select '20170805' as [MemberId],'201802' as [FYPeriod],'2' as [FYPeriodInYear],'2017-08-01' as [PeriodStart],'2017-08-31' as [PeriodEnd],'2018' as [FYYear],'Yr - 2018' as [FYYearLabel],'1' as [FYQuarter],'Qtr - 1' as [FYQuarterLabel],'August' as [FYMonthLabel],'6' as [FYWeek],'Wk - 6' as [FYWeekLabel],'Saturday' as [Day],'2017' as [CalendarYear],'8' as [CalendarMonth],'7' as [CalendarDay],Null as [Entity] union all</v>
      </c>
    </row>
    <row r="2968" spans="1:20" x14ac:dyDescent="0.3">
      <c r="A2968">
        <f>IF($D$5-($D$5-(MAX($A$10:A2967)+1))&lt;=$D$5,$D$5-($D$5-(MAX($A$10:A2967)+1)),"")</f>
        <v>2958</v>
      </c>
      <c r="B2968" s="1">
        <f t="shared" si="859"/>
        <v>42953</v>
      </c>
      <c r="C2968" s="1" t="str">
        <f t="shared" si="860"/>
        <v>20170806</v>
      </c>
      <c r="D2968">
        <f t="shared" si="853"/>
        <v>201802</v>
      </c>
      <c r="E2968">
        <f t="shared" si="854"/>
        <v>2</v>
      </c>
      <c r="F2968" s="5">
        <f t="shared" si="855"/>
        <v>42948</v>
      </c>
      <c r="G2968" s="5">
        <f t="shared" si="858"/>
        <v>42978</v>
      </c>
      <c r="H2968" t="str">
        <f t="shared" si="861"/>
        <v>2018</v>
      </c>
      <c r="I2968" t="str">
        <f t="shared" si="862"/>
        <v>Yr - 2018</v>
      </c>
      <c r="J2968">
        <f t="shared" si="852"/>
        <v>1</v>
      </c>
      <c r="K2968" t="str">
        <f t="shared" si="863"/>
        <v>Qtr - 1</v>
      </c>
      <c r="L2968" t="str">
        <f t="shared" si="864"/>
        <v>August</v>
      </c>
      <c r="M2968">
        <f t="shared" si="856"/>
        <v>6</v>
      </c>
      <c r="N2968" t="str">
        <f t="shared" si="865"/>
        <v>Wk - 6</v>
      </c>
      <c r="O2968" t="str">
        <f t="shared" si="857"/>
        <v>Sunday</v>
      </c>
      <c r="P2968" t="str">
        <f t="shared" si="866"/>
        <v>2017</v>
      </c>
      <c r="Q2968">
        <f t="shared" si="867"/>
        <v>8</v>
      </c>
      <c r="R2968">
        <f t="shared" si="868"/>
        <v>1</v>
      </c>
      <c r="T2968" t="str">
        <f t="shared" si="869"/>
        <v>select '20170806' as [MemberId],'201802' as [FYPeriod],'2' as [FYPeriodInYear],'2017-08-01' as [PeriodStart],'2017-08-31' as [PeriodEnd],'2018' as [FYYear],'Yr - 2018' as [FYYearLabel],'1' as [FYQuarter],'Qtr - 1' as [FYQuarterLabel],'August' as [FYMonthLabel],'6' as [FYWeek],'Wk - 6' as [FYWeekLabel],'Sunday' as [Day],'2017' as [CalendarYear],'8' as [CalendarMonth],'1' as [CalendarDay],Null as [Entity] union all</v>
      </c>
    </row>
    <row r="2969" spans="1:20" x14ac:dyDescent="0.3">
      <c r="A2969">
        <f>IF($D$5-($D$5-(MAX($A$10:A2968)+1))&lt;=$D$5,$D$5-($D$5-(MAX($A$10:A2968)+1)),"")</f>
        <v>2959</v>
      </c>
      <c r="B2969" s="1">
        <f t="shared" si="859"/>
        <v>42954</v>
      </c>
      <c r="C2969" s="1" t="str">
        <f t="shared" si="860"/>
        <v>20170807</v>
      </c>
      <c r="D2969">
        <f t="shared" si="853"/>
        <v>201802</v>
      </c>
      <c r="E2969">
        <f t="shared" si="854"/>
        <v>2</v>
      </c>
      <c r="F2969" s="5">
        <f t="shared" si="855"/>
        <v>42948</v>
      </c>
      <c r="G2969" s="5">
        <f t="shared" si="858"/>
        <v>42978</v>
      </c>
      <c r="H2969" t="str">
        <f t="shared" si="861"/>
        <v>2018</v>
      </c>
      <c r="I2969" t="str">
        <f t="shared" si="862"/>
        <v>Yr - 2018</v>
      </c>
      <c r="J2969">
        <f t="shared" si="852"/>
        <v>1</v>
      </c>
      <c r="K2969" t="str">
        <f t="shared" si="863"/>
        <v>Qtr - 1</v>
      </c>
      <c r="L2969" t="str">
        <f t="shared" si="864"/>
        <v>August</v>
      </c>
      <c r="M2969">
        <f t="shared" si="856"/>
        <v>6</v>
      </c>
      <c r="N2969" t="str">
        <f t="shared" si="865"/>
        <v>Wk - 6</v>
      </c>
      <c r="O2969" t="str">
        <f t="shared" si="857"/>
        <v>Monday</v>
      </c>
      <c r="P2969" t="str">
        <f t="shared" si="866"/>
        <v>2017</v>
      </c>
      <c r="Q2969">
        <f t="shared" si="867"/>
        <v>8</v>
      </c>
      <c r="R2969">
        <f t="shared" si="868"/>
        <v>2</v>
      </c>
      <c r="T2969" t="str">
        <f t="shared" si="869"/>
        <v>select '20170807' as [MemberId],'201802' as [FYPeriod],'2' as [FYPeriodInYear],'2017-08-01' as [PeriodStart],'2017-08-31' as [PeriodEnd],'2018' as [FYYear],'Yr - 2018' as [FYYearLabel],'1' as [FYQuarter],'Qtr - 1' as [FYQuarterLabel],'August' as [FYMonthLabel],'6' as [FYWeek],'Wk - 6' as [FYWeekLabel],'Monday' as [Day],'2017' as [CalendarYear],'8' as [CalendarMonth],'2' as [CalendarDay],Null as [Entity] union all</v>
      </c>
    </row>
    <row r="2970" spans="1:20" x14ac:dyDescent="0.3">
      <c r="A2970">
        <f>IF($D$5-($D$5-(MAX($A$10:A2969)+1))&lt;=$D$5,$D$5-($D$5-(MAX($A$10:A2969)+1)),"")</f>
        <v>2960</v>
      </c>
      <c r="B2970" s="1">
        <f t="shared" si="859"/>
        <v>42955</v>
      </c>
      <c r="C2970" s="1" t="str">
        <f t="shared" si="860"/>
        <v>20170808</v>
      </c>
      <c r="D2970">
        <f t="shared" si="853"/>
        <v>201802</v>
      </c>
      <c r="E2970">
        <f t="shared" si="854"/>
        <v>2</v>
      </c>
      <c r="F2970" s="5">
        <f t="shared" si="855"/>
        <v>42948</v>
      </c>
      <c r="G2970" s="5">
        <f t="shared" si="858"/>
        <v>42978</v>
      </c>
      <c r="H2970" t="str">
        <f t="shared" si="861"/>
        <v>2018</v>
      </c>
      <c r="I2970" t="str">
        <f t="shared" si="862"/>
        <v>Yr - 2018</v>
      </c>
      <c r="J2970">
        <f t="shared" si="852"/>
        <v>1</v>
      </c>
      <c r="K2970" t="str">
        <f t="shared" si="863"/>
        <v>Qtr - 1</v>
      </c>
      <c r="L2970" t="str">
        <f t="shared" si="864"/>
        <v>August</v>
      </c>
      <c r="M2970">
        <f t="shared" si="856"/>
        <v>6</v>
      </c>
      <c r="N2970" t="str">
        <f t="shared" si="865"/>
        <v>Wk - 6</v>
      </c>
      <c r="O2970" t="str">
        <f t="shared" si="857"/>
        <v>Tuesday</v>
      </c>
      <c r="P2970" t="str">
        <f t="shared" si="866"/>
        <v>2017</v>
      </c>
      <c r="Q2970">
        <f t="shared" si="867"/>
        <v>8</v>
      </c>
      <c r="R2970">
        <f t="shared" si="868"/>
        <v>3</v>
      </c>
      <c r="T2970" t="str">
        <f t="shared" si="869"/>
        <v>select '20170808' as [MemberId],'201802' as [FYPeriod],'2' as [FYPeriodInYear],'2017-08-01' as [PeriodStart],'2017-08-31' as [PeriodEnd],'2018' as [FYYear],'Yr - 2018' as [FYYearLabel],'1' as [FYQuarter],'Qtr - 1' as [FYQuarterLabel],'August' as [FYMonthLabel],'6' as [FYWeek],'Wk - 6' as [FYWeekLabel],'Tuesday' as [Day],'2017' as [CalendarYear],'8' as [CalendarMonth],'3' as [CalendarDay],Null as [Entity] union all</v>
      </c>
    </row>
    <row r="2971" spans="1:20" x14ac:dyDescent="0.3">
      <c r="A2971">
        <f>IF($D$5-($D$5-(MAX($A$10:A2970)+1))&lt;=$D$5,$D$5-($D$5-(MAX($A$10:A2970)+1)),"")</f>
        <v>2961</v>
      </c>
      <c r="B2971" s="1">
        <f t="shared" si="859"/>
        <v>42956</v>
      </c>
      <c r="C2971" s="1" t="str">
        <f t="shared" si="860"/>
        <v>20170809</v>
      </c>
      <c r="D2971">
        <f t="shared" si="853"/>
        <v>201802</v>
      </c>
      <c r="E2971">
        <f t="shared" si="854"/>
        <v>2</v>
      </c>
      <c r="F2971" s="5">
        <f t="shared" si="855"/>
        <v>42948</v>
      </c>
      <c r="G2971" s="5">
        <f t="shared" si="858"/>
        <v>42978</v>
      </c>
      <c r="H2971" t="str">
        <f t="shared" si="861"/>
        <v>2018</v>
      </c>
      <c r="I2971" t="str">
        <f t="shared" si="862"/>
        <v>Yr - 2018</v>
      </c>
      <c r="J2971">
        <f t="shared" si="852"/>
        <v>1</v>
      </c>
      <c r="K2971" t="str">
        <f t="shared" si="863"/>
        <v>Qtr - 1</v>
      </c>
      <c r="L2971" t="str">
        <f t="shared" si="864"/>
        <v>August</v>
      </c>
      <c r="M2971">
        <f t="shared" si="856"/>
        <v>7</v>
      </c>
      <c r="N2971" t="str">
        <f t="shared" si="865"/>
        <v>Wk - 7</v>
      </c>
      <c r="O2971" t="str">
        <f t="shared" si="857"/>
        <v>Wednesday</v>
      </c>
      <c r="P2971" t="str">
        <f t="shared" si="866"/>
        <v>2017</v>
      </c>
      <c r="Q2971">
        <f t="shared" si="867"/>
        <v>8</v>
      </c>
      <c r="R2971">
        <f t="shared" si="868"/>
        <v>4</v>
      </c>
      <c r="T2971" t="str">
        <f t="shared" si="869"/>
        <v>select '20170809' as [MemberId],'201802' as [FYPeriod],'2' as [FYPeriodInYear],'2017-08-01' as [PeriodStart],'2017-08-31' as [PeriodEnd],'2018' as [FYYear],'Yr - 2018' as [FYYearLabel],'1' as [FYQuarter],'Qtr - 1' as [FYQuarterLabel],'August' as [FYMonthLabel],'7' as [FYWeek],'Wk - 7' as [FYWeekLabel],'Wednesday' as [Day],'2017' as [CalendarYear],'8' as [CalendarMonth],'4' as [CalendarDay],Null as [Entity] union all</v>
      </c>
    </row>
    <row r="2972" spans="1:20" x14ac:dyDescent="0.3">
      <c r="A2972">
        <f>IF($D$5-($D$5-(MAX($A$10:A2971)+1))&lt;=$D$5,$D$5-($D$5-(MAX($A$10:A2971)+1)),"")</f>
        <v>2962</v>
      </c>
      <c r="B2972" s="1">
        <f t="shared" si="859"/>
        <v>42957</v>
      </c>
      <c r="C2972" s="1" t="str">
        <f t="shared" si="860"/>
        <v>20170810</v>
      </c>
      <c r="D2972">
        <f t="shared" si="853"/>
        <v>201802</v>
      </c>
      <c r="E2972">
        <f t="shared" si="854"/>
        <v>2</v>
      </c>
      <c r="F2972" s="5">
        <f t="shared" si="855"/>
        <v>42948</v>
      </c>
      <c r="G2972" s="5">
        <f t="shared" si="858"/>
        <v>42978</v>
      </c>
      <c r="H2972" t="str">
        <f t="shared" si="861"/>
        <v>2018</v>
      </c>
      <c r="I2972" t="str">
        <f t="shared" si="862"/>
        <v>Yr - 2018</v>
      </c>
      <c r="J2972">
        <f t="shared" si="852"/>
        <v>1</v>
      </c>
      <c r="K2972" t="str">
        <f t="shared" si="863"/>
        <v>Qtr - 1</v>
      </c>
      <c r="L2972" t="str">
        <f t="shared" si="864"/>
        <v>August</v>
      </c>
      <c r="M2972">
        <f t="shared" si="856"/>
        <v>7</v>
      </c>
      <c r="N2972" t="str">
        <f t="shared" si="865"/>
        <v>Wk - 7</v>
      </c>
      <c r="O2972" t="str">
        <f t="shared" si="857"/>
        <v>Thursday</v>
      </c>
      <c r="P2972" t="str">
        <f t="shared" si="866"/>
        <v>2017</v>
      </c>
      <c r="Q2972">
        <f t="shared" si="867"/>
        <v>8</v>
      </c>
      <c r="R2972">
        <f t="shared" si="868"/>
        <v>5</v>
      </c>
      <c r="T2972" t="str">
        <f t="shared" si="869"/>
        <v>select '20170810' as [MemberId],'201802' as [FYPeriod],'2' as [FYPeriodInYear],'2017-08-01' as [PeriodStart],'2017-08-31' as [PeriodEnd],'2018' as [FYYear],'Yr - 2018' as [FYYearLabel],'1' as [FYQuarter],'Qtr - 1' as [FYQuarterLabel],'August' as [FYMonthLabel],'7' as [FYWeek],'Wk - 7' as [FYWeekLabel],'Thursday' as [Day],'2017' as [CalendarYear],'8' as [CalendarMonth],'5' as [CalendarDay],Null as [Entity] union all</v>
      </c>
    </row>
    <row r="2973" spans="1:20" x14ac:dyDescent="0.3">
      <c r="A2973">
        <f>IF($D$5-($D$5-(MAX($A$10:A2972)+1))&lt;=$D$5,$D$5-($D$5-(MAX($A$10:A2972)+1)),"")</f>
        <v>2963</v>
      </c>
      <c r="B2973" s="1">
        <f t="shared" si="859"/>
        <v>42958</v>
      </c>
      <c r="C2973" s="1" t="str">
        <f t="shared" si="860"/>
        <v>20170811</v>
      </c>
      <c r="D2973">
        <f t="shared" si="853"/>
        <v>201802</v>
      </c>
      <c r="E2973">
        <f t="shared" si="854"/>
        <v>2</v>
      </c>
      <c r="F2973" s="5">
        <f t="shared" si="855"/>
        <v>42948</v>
      </c>
      <c r="G2973" s="5">
        <f t="shared" si="858"/>
        <v>42978</v>
      </c>
      <c r="H2973" t="str">
        <f t="shared" si="861"/>
        <v>2018</v>
      </c>
      <c r="I2973" t="str">
        <f t="shared" si="862"/>
        <v>Yr - 2018</v>
      </c>
      <c r="J2973">
        <f t="shared" si="852"/>
        <v>1</v>
      </c>
      <c r="K2973" t="str">
        <f t="shared" si="863"/>
        <v>Qtr - 1</v>
      </c>
      <c r="L2973" t="str">
        <f t="shared" si="864"/>
        <v>August</v>
      </c>
      <c r="M2973">
        <f t="shared" si="856"/>
        <v>7</v>
      </c>
      <c r="N2973" t="str">
        <f t="shared" si="865"/>
        <v>Wk - 7</v>
      </c>
      <c r="O2973" t="str">
        <f t="shared" si="857"/>
        <v>Friday</v>
      </c>
      <c r="P2973" t="str">
        <f t="shared" si="866"/>
        <v>2017</v>
      </c>
      <c r="Q2973">
        <f t="shared" si="867"/>
        <v>8</v>
      </c>
      <c r="R2973">
        <f t="shared" si="868"/>
        <v>6</v>
      </c>
      <c r="T2973" t="str">
        <f t="shared" si="869"/>
        <v>select '20170811' as [MemberId],'201802' as [FYPeriod],'2' as [FYPeriodInYear],'2017-08-01' as [PeriodStart],'2017-08-31' as [PeriodEnd],'2018' as [FYYear],'Yr - 2018' as [FYYearLabel],'1' as [FYQuarter],'Qtr - 1' as [FYQuarterLabel],'August' as [FYMonthLabel],'7' as [FYWeek],'Wk - 7' as [FYWeekLabel],'Friday' as [Day],'2017' as [CalendarYear],'8' as [CalendarMonth],'6' as [CalendarDay],Null as [Entity] union all</v>
      </c>
    </row>
    <row r="2974" spans="1:20" x14ac:dyDescent="0.3">
      <c r="A2974">
        <f>IF($D$5-($D$5-(MAX($A$10:A2973)+1))&lt;=$D$5,$D$5-($D$5-(MAX($A$10:A2973)+1)),"")</f>
        <v>2964</v>
      </c>
      <c r="B2974" s="1">
        <f t="shared" si="859"/>
        <v>42959</v>
      </c>
      <c r="C2974" s="1" t="str">
        <f t="shared" si="860"/>
        <v>20170812</v>
      </c>
      <c r="D2974">
        <f t="shared" si="853"/>
        <v>201802</v>
      </c>
      <c r="E2974">
        <f t="shared" si="854"/>
        <v>2</v>
      </c>
      <c r="F2974" s="5">
        <f t="shared" si="855"/>
        <v>42948</v>
      </c>
      <c r="G2974" s="5">
        <f t="shared" si="858"/>
        <v>42978</v>
      </c>
      <c r="H2974" t="str">
        <f t="shared" si="861"/>
        <v>2018</v>
      </c>
      <c r="I2974" t="str">
        <f t="shared" si="862"/>
        <v>Yr - 2018</v>
      </c>
      <c r="J2974">
        <f t="shared" si="852"/>
        <v>1</v>
      </c>
      <c r="K2974" t="str">
        <f t="shared" si="863"/>
        <v>Qtr - 1</v>
      </c>
      <c r="L2974" t="str">
        <f t="shared" si="864"/>
        <v>August</v>
      </c>
      <c r="M2974">
        <f t="shared" si="856"/>
        <v>7</v>
      </c>
      <c r="N2974" t="str">
        <f t="shared" si="865"/>
        <v>Wk - 7</v>
      </c>
      <c r="O2974" t="str">
        <f t="shared" si="857"/>
        <v>Saturday</v>
      </c>
      <c r="P2974" t="str">
        <f t="shared" si="866"/>
        <v>2017</v>
      </c>
      <c r="Q2974">
        <f t="shared" si="867"/>
        <v>8</v>
      </c>
      <c r="R2974">
        <f t="shared" si="868"/>
        <v>7</v>
      </c>
      <c r="T2974" t="str">
        <f t="shared" si="869"/>
        <v>select '20170812' as [MemberId],'201802' as [FYPeriod],'2' as [FYPeriodInYear],'2017-08-01' as [PeriodStart],'2017-08-31' as [PeriodEnd],'2018' as [FYYear],'Yr - 2018' as [FYYearLabel],'1' as [FYQuarter],'Qtr - 1' as [FYQuarterLabel],'August' as [FYMonthLabel],'7' as [FYWeek],'Wk - 7' as [FYWeekLabel],'Saturday' as [Day],'2017' as [CalendarYear],'8' as [CalendarMonth],'7' as [CalendarDay],Null as [Entity] union all</v>
      </c>
    </row>
    <row r="2975" spans="1:20" x14ac:dyDescent="0.3">
      <c r="A2975">
        <f>IF($D$5-($D$5-(MAX($A$10:A2974)+1))&lt;=$D$5,$D$5-($D$5-(MAX($A$10:A2974)+1)),"")</f>
        <v>2965</v>
      </c>
      <c r="B2975" s="1">
        <f t="shared" si="859"/>
        <v>42960</v>
      </c>
      <c r="C2975" s="1" t="str">
        <f t="shared" si="860"/>
        <v>20170813</v>
      </c>
      <c r="D2975">
        <f t="shared" si="853"/>
        <v>201802</v>
      </c>
      <c r="E2975">
        <f t="shared" si="854"/>
        <v>2</v>
      </c>
      <c r="F2975" s="5">
        <f t="shared" si="855"/>
        <v>42948</v>
      </c>
      <c r="G2975" s="5">
        <f t="shared" si="858"/>
        <v>42978</v>
      </c>
      <c r="H2975" t="str">
        <f t="shared" si="861"/>
        <v>2018</v>
      </c>
      <c r="I2975" t="str">
        <f t="shared" si="862"/>
        <v>Yr - 2018</v>
      </c>
      <c r="J2975">
        <f t="shared" si="852"/>
        <v>1</v>
      </c>
      <c r="K2975" t="str">
        <f t="shared" si="863"/>
        <v>Qtr - 1</v>
      </c>
      <c r="L2975" t="str">
        <f t="shared" si="864"/>
        <v>August</v>
      </c>
      <c r="M2975">
        <f t="shared" si="856"/>
        <v>7</v>
      </c>
      <c r="N2975" t="str">
        <f t="shared" si="865"/>
        <v>Wk - 7</v>
      </c>
      <c r="O2975" t="str">
        <f t="shared" si="857"/>
        <v>Sunday</v>
      </c>
      <c r="P2975" t="str">
        <f t="shared" si="866"/>
        <v>2017</v>
      </c>
      <c r="Q2975">
        <f t="shared" si="867"/>
        <v>8</v>
      </c>
      <c r="R2975">
        <f t="shared" si="868"/>
        <v>1</v>
      </c>
      <c r="T2975" t="str">
        <f t="shared" si="869"/>
        <v>select '20170813' as [MemberId],'201802' as [FYPeriod],'2' as [FYPeriodInYear],'2017-08-01' as [PeriodStart],'2017-08-31' as [PeriodEnd],'2018' as [FYYear],'Yr - 2018' as [FYYearLabel],'1' as [FYQuarter],'Qtr - 1' as [FYQuarterLabel],'August' as [FYMonthLabel],'7' as [FYWeek],'Wk - 7' as [FYWeekLabel],'Sunday' as [Day],'2017' as [CalendarYear],'8' as [CalendarMonth],'1' as [CalendarDay],Null as [Entity] union all</v>
      </c>
    </row>
    <row r="2976" spans="1:20" x14ac:dyDescent="0.3">
      <c r="A2976">
        <f>IF($D$5-($D$5-(MAX($A$10:A2975)+1))&lt;=$D$5,$D$5-($D$5-(MAX($A$10:A2975)+1)),"")</f>
        <v>2966</v>
      </c>
      <c r="B2976" s="1">
        <f t="shared" si="859"/>
        <v>42961</v>
      </c>
      <c r="C2976" s="1" t="str">
        <f t="shared" si="860"/>
        <v>20170814</v>
      </c>
      <c r="D2976">
        <f t="shared" si="853"/>
        <v>201802</v>
      </c>
      <c r="E2976">
        <f t="shared" si="854"/>
        <v>2</v>
      </c>
      <c r="F2976" s="5">
        <f t="shared" si="855"/>
        <v>42948</v>
      </c>
      <c r="G2976" s="5">
        <f t="shared" si="858"/>
        <v>42978</v>
      </c>
      <c r="H2976" t="str">
        <f t="shared" si="861"/>
        <v>2018</v>
      </c>
      <c r="I2976" t="str">
        <f t="shared" si="862"/>
        <v>Yr - 2018</v>
      </c>
      <c r="J2976">
        <f t="shared" si="852"/>
        <v>1</v>
      </c>
      <c r="K2976" t="str">
        <f t="shared" si="863"/>
        <v>Qtr - 1</v>
      </c>
      <c r="L2976" t="str">
        <f t="shared" si="864"/>
        <v>August</v>
      </c>
      <c r="M2976">
        <f t="shared" si="856"/>
        <v>7</v>
      </c>
      <c r="N2976" t="str">
        <f t="shared" si="865"/>
        <v>Wk - 7</v>
      </c>
      <c r="O2976" t="str">
        <f t="shared" si="857"/>
        <v>Monday</v>
      </c>
      <c r="P2976" t="str">
        <f t="shared" si="866"/>
        <v>2017</v>
      </c>
      <c r="Q2976">
        <f t="shared" si="867"/>
        <v>8</v>
      </c>
      <c r="R2976">
        <f t="shared" si="868"/>
        <v>2</v>
      </c>
      <c r="T2976" t="str">
        <f t="shared" si="869"/>
        <v>select '20170814' as [MemberId],'201802' as [FYPeriod],'2' as [FYPeriodInYear],'2017-08-01' as [PeriodStart],'2017-08-31' as [PeriodEnd],'2018' as [FYYear],'Yr - 2018' as [FYYearLabel],'1' as [FYQuarter],'Qtr - 1' as [FYQuarterLabel],'August' as [FYMonthLabel],'7' as [FYWeek],'Wk - 7' as [FYWeekLabel],'Monday' as [Day],'2017' as [CalendarYear],'8' as [CalendarMonth],'2' as [CalendarDay],Null as [Entity] union all</v>
      </c>
    </row>
    <row r="2977" spans="1:20" x14ac:dyDescent="0.3">
      <c r="A2977">
        <f>IF($D$5-($D$5-(MAX($A$10:A2976)+1))&lt;=$D$5,$D$5-($D$5-(MAX($A$10:A2976)+1)),"")</f>
        <v>2967</v>
      </c>
      <c r="B2977" s="1">
        <f t="shared" si="859"/>
        <v>42962</v>
      </c>
      <c r="C2977" s="1" t="str">
        <f t="shared" si="860"/>
        <v>20170815</v>
      </c>
      <c r="D2977">
        <f t="shared" si="853"/>
        <v>201802</v>
      </c>
      <c r="E2977">
        <f t="shared" si="854"/>
        <v>2</v>
      </c>
      <c r="F2977" s="5">
        <f t="shared" si="855"/>
        <v>42948</v>
      </c>
      <c r="G2977" s="5">
        <f t="shared" si="858"/>
        <v>42978</v>
      </c>
      <c r="H2977" t="str">
        <f t="shared" si="861"/>
        <v>2018</v>
      </c>
      <c r="I2977" t="str">
        <f t="shared" si="862"/>
        <v>Yr - 2018</v>
      </c>
      <c r="J2977">
        <f t="shared" si="852"/>
        <v>1</v>
      </c>
      <c r="K2977" t="str">
        <f t="shared" si="863"/>
        <v>Qtr - 1</v>
      </c>
      <c r="L2977" t="str">
        <f t="shared" si="864"/>
        <v>August</v>
      </c>
      <c r="M2977">
        <f t="shared" si="856"/>
        <v>7</v>
      </c>
      <c r="N2977" t="str">
        <f t="shared" si="865"/>
        <v>Wk - 7</v>
      </c>
      <c r="O2977" t="str">
        <f t="shared" si="857"/>
        <v>Tuesday</v>
      </c>
      <c r="P2977" t="str">
        <f t="shared" si="866"/>
        <v>2017</v>
      </c>
      <c r="Q2977">
        <f t="shared" si="867"/>
        <v>8</v>
      </c>
      <c r="R2977">
        <f t="shared" si="868"/>
        <v>3</v>
      </c>
      <c r="T2977" t="str">
        <f t="shared" si="869"/>
        <v>select '20170815' as [MemberId],'201802' as [FYPeriod],'2' as [FYPeriodInYear],'2017-08-01' as [PeriodStart],'2017-08-31' as [PeriodEnd],'2018' as [FYYear],'Yr - 2018' as [FYYearLabel],'1' as [FYQuarter],'Qtr - 1' as [FYQuarterLabel],'August' as [FYMonthLabel],'7' as [FYWeek],'Wk - 7' as [FYWeekLabel],'Tuesday' as [Day],'2017' as [CalendarYear],'8' as [CalendarMonth],'3' as [CalendarDay],Null as [Entity] union all</v>
      </c>
    </row>
    <row r="2978" spans="1:20" x14ac:dyDescent="0.3">
      <c r="A2978">
        <f>IF($D$5-($D$5-(MAX($A$10:A2977)+1))&lt;=$D$5,$D$5-($D$5-(MAX($A$10:A2977)+1)),"")</f>
        <v>2968</v>
      </c>
      <c r="B2978" s="1">
        <f t="shared" si="859"/>
        <v>42963</v>
      </c>
      <c r="C2978" s="1" t="str">
        <f t="shared" si="860"/>
        <v>20170816</v>
      </c>
      <c r="D2978">
        <f t="shared" si="853"/>
        <v>201802</v>
      </c>
      <c r="E2978">
        <f t="shared" si="854"/>
        <v>2</v>
      </c>
      <c r="F2978" s="5">
        <f t="shared" si="855"/>
        <v>42948</v>
      </c>
      <c r="G2978" s="5">
        <f t="shared" si="858"/>
        <v>42978</v>
      </c>
      <c r="H2978" t="str">
        <f t="shared" si="861"/>
        <v>2018</v>
      </c>
      <c r="I2978" t="str">
        <f t="shared" si="862"/>
        <v>Yr - 2018</v>
      </c>
      <c r="J2978">
        <f t="shared" si="852"/>
        <v>1</v>
      </c>
      <c r="K2978" t="str">
        <f t="shared" si="863"/>
        <v>Qtr - 1</v>
      </c>
      <c r="L2978" t="str">
        <f t="shared" si="864"/>
        <v>August</v>
      </c>
      <c r="M2978">
        <f t="shared" si="856"/>
        <v>8</v>
      </c>
      <c r="N2978" t="str">
        <f t="shared" si="865"/>
        <v>Wk - 8</v>
      </c>
      <c r="O2978" t="str">
        <f t="shared" si="857"/>
        <v>Wednesday</v>
      </c>
      <c r="P2978" t="str">
        <f t="shared" si="866"/>
        <v>2017</v>
      </c>
      <c r="Q2978">
        <f t="shared" si="867"/>
        <v>8</v>
      </c>
      <c r="R2978">
        <f t="shared" si="868"/>
        <v>4</v>
      </c>
      <c r="T2978" t="str">
        <f t="shared" si="869"/>
        <v>select '20170816' as [MemberId],'201802' as [FYPeriod],'2' as [FYPeriodInYear],'2017-08-01' as [PeriodStart],'2017-08-31' as [PeriodEnd],'2018' as [FYYear],'Yr - 2018' as [FYYearLabel],'1' as [FYQuarter],'Qtr - 1' as [FYQuarterLabel],'August' as [FYMonthLabel],'8' as [FYWeek],'Wk - 8' as [FYWeekLabel],'Wednesday' as [Day],'2017' as [CalendarYear],'8' as [CalendarMonth],'4' as [CalendarDay],Null as [Entity] union all</v>
      </c>
    </row>
    <row r="2979" spans="1:20" x14ac:dyDescent="0.3">
      <c r="A2979">
        <f>IF($D$5-($D$5-(MAX($A$10:A2978)+1))&lt;=$D$5,$D$5-($D$5-(MAX($A$10:A2978)+1)),"")</f>
        <v>2969</v>
      </c>
      <c r="B2979" s="1">
        <f t="shared" si="859"/>
        <v>42964</v>
      </c>
      <c r="C2979" s="1" t="str">
        <f t="shared" si="860"/>
        <v>20170817</v>
      </c>
      <c r="D2979">
        <f t="shared" si="853"/>
        <v>201802</v>
      </c>
      <c r="E2979">
        <f t="shared" si="854"/>
        <v>2</v>
      </c>
      <c r="F2979" s="5">
        <f t="shared" si="855"/>
        <v>42948</v>
      </c>
      <c r="G2979" s="5">
        <f t="shared" si="858"/>
        <v>42978</v>
      </c>
      <c r="H2979" t="str">
        <f t="shared" si="861"/>
        <v>2018</v>
      </c>
      <c r="I2979" t="str">
        <f t="shared" si="862"/>
        <v>Yr - 2018</v>
      </c>
      <c r="J2979">
        <f t="shared" si="852"/>
        <v>1</v>
      </c>
      <c r="K2979" t="str">
        <f t="shared" si="863"/>
        <v>Qtr - 1</v>
      </c>
      <c r="L2979" t="str">
        <f t="shared" si="864"/>
        <v>August</v>
      </c>
      <c r="M2979">
        <f t="shared" si="856"/>
        <v>8</v>
      </c>
      <c r="N2979" t="str">
        <f t="shared" si="865"/>
        <v>Wk - 8</v>
      </c>
      <c r="O2979" t="str">
        <f t="shared" si="857"/>
        <v>Thursday</v>
      </c>
      <c r="P2979" t="str">
        <f t="shared" si="866"/>
        <v>2017</v>
      </c>
      <c r="Q2979">
        <f t="shared" si="867"/>
        <v>8</v>
      </c>
      <c r="R2979">
        <f t="shared" si="868"/>
        <v>5</v>
      </c>
      <c r="T2979" t="str">
        <f t="shared" si="869"/>
        <v>select '20170817' as [MemberId],'201802' as [FYPeriod],'2' as [FYPeriodInYear],'2017-08-01' as [PeriodStart],'2017-08-31' as [PeriodEnd],'2018' as [FYYear],'Yr - 2018' as [FYYearLabel],'1' as [FYQuarter],'Qtr - 1' as [FYQuarterLabel],'August' as [FYMonthLabel],'8' as [FYWeek],'Wk - 8' as [FYWeekLabel],'Thursday' as [Day],'2017' as [CalendarYear],'8' as [CalendarMonth],'5' as [CalendarDay],Null as [Entity] union all</v>
      </c>
    </row>
    <row r="2980" spans="1:20" x14ac:dyDescent="0.3">
      <c r="A2980">
        <f>IF($D$5-($D$5-(MAX($A$10:A2979)+1))&lt;=$D$5,$D$5-($D$5-(MAX($A$10:A2979)+1)),"")</f>
        <v>2970</v>
      </c>
      <c r="B2980" s="1">
        <f t="shared" si="859"/>
        <v>42965</v>
      </c>
      <c r="C2980" s="1" t="str">
        <f t="shared" si="860"/>
        <v>20170818</v>
      </c>
      <c r="D2980">
        <f t="shared" si="853"/>
        <v>201802</v>
      </c>
      <c r="E2980">
        <f t="shared" si="854"/>
        <v>2</v>
      </c>
      <c r="F2980" s="5">
        <f t="shared" si="855"/>
        <v>42948</v>
      </c>
      <c r="G2980" s="5">
        <f t="shared" si="858"/>
        <v>42978</v>
      </c>
      <c r="H2980" t="str">
        <f t="shared" si="861"/>
        <v>2018</v>
      </c>
      <c r="I2980" t="str">
        <f t="shared" si="862"/>
        <v>Yr - 2018</v>
      </c>
      <c r="J2980">
        <f t="shared" si="852"/>
        <v>1</v>
      </c>
      <c r="K2980" t="str">
        <f t="shared" si="863"/>
        <v>Qtr - 1</v>
      </c>
      <c r="L2980" t="str">
        <f t="shared" si="864"/>
        <v>August</v>
      </c>
      <c r="M2980">
        <f t="shared" si="856"/>
        <v>8</v>
      </c>
      <c r="N2980" t="str">
        <f t="shared" si="865"/>
        <v>Wk - 8</v>
      </c>
      <c r="O2980" t="str">
        <f t="shared" si="857"/>
        <v>Friday</v>
      </c>
      <c r="P2980" t="str">
        <f t="shared" si="866"/>
        <v>2017</v>
      </c>
      <c r="Q2980">
        <f t="shared" si="867"/>
        <v>8</v>
      </c>
      <c r="R2980">
        <f t="shared" si="868"/>
        <v>6</v>
      </c>
      <c r="T2980" t="str">
        <f t="shared" si="869"/>
        <v>select '20170818' as [MemberId],'201802' as [FYPeriod],'2' as [FYPeriodInYear],'2017-08-01' as [PeriodStart],'2017-08-31' as [PeriodEnd],'2018' as [FYYear],'Yr - 2018' as [FYYearLabel],'1' as [FYQuarter],'Qtr - 1' as [FYQuarterLabel],'August' as [FYMonthLabel],'8' as [FYWeek],'Wk - 8' as [FYWeekLabel],'Friday' as [Day],'2017' as [CalendarYear],'8' as [CalendarMonth],'6' as [CalendarDay],Null as [Entity] union all</v>
      </c>
    </row>
    <row r="2981" spans="1:20" x14ac:dyDescent="0.3">
      <c r="A2981">
        <f>IF($D$5-($D$5-(MAX($A$10:A2980)+1))&lt;=$D$5,$D$5-($D$5-(MAX($A$10:A2980)+1)),"")</f>
        <v>2971</v>
      </c>
      <c r="B2981" s="1">
        <f t="shared" si="859"/>
        <v>42966</v>
      </c>
      <c r="C2981" s="1" t="str">
        <f t="shared" si="860"/>
        <v>20170819</v>
      </c>
      <c r="D2981">
        <f t="shared" si="853"/>
        <v>201802</v>
      </c>
      <c r="E2981">
        <f t="shared" si="854"/>
        <v>2</v>
      </c>
      <c r="F2981" s="5">
        <f t="shared" si="855"/>
        <v>42948</v>
      </c>
      <c r="G2981" s="5">
        <f t="shared" si="858"/>
        <v>42978</v>
      </c>
      <c r="H2981" t="str">
        <f t="shared" si="861"/>
        <v>2018</v>
      </c>
      <c r="I2981" t="str">
        <f t="shared" si="862"/>
        <v>Yr - 2018</v>
      </c>
      <c r="J2981">
        <f t="shared" si="852"/>
        <v>1</v>
      </c>
      <c r="K2981" t="str">
        <f t="shared" si="863"/>
        <v>Qtr - 1</v>
      </c>
      <c r="L2981" t="str">
        <f t="shared" si="864"/>
        <v>August</v>
      </c>
      <c r="M2981">
        <f t="shared" si="856"/>
        <v>8</v>
      </c>
      <c r="N2981" t="str">
        <f t="shared" si="865"/>
        <v>Wk - 8</v>
      </c>
      <c r="O2981" t="str">
        <f t="shared" si="857"/>
        <v>Saturday</v>
      </c>
      <c r="P2981" t="str">
        <f t="shared" si="866"/>
        <v>2017</v>
      </c>
      <c r="Q2981">
        <f t="shared" si="867"/>
        <v>8</v>
      </c>
      <c r="R2981">
        <f t="shared" si="868"/>
        <v>7</v>
      </c>
      <c r="T2981" t="str">
        <f t="shared" si="869"/>
        <v>select '20170819' as [MemberId],'201802' as [FYPeriod],'2' as [FYPeriodInYear],'2017-08-01' as [PeriodStart],'2017-08-31' as [PeriodEnd],'2018' as [FYYear],'Yr - 2018' as [FYYearLabel],'1' as [FYQuarter],'Qtr - 1' as [FYQuarterLabel],'August' as [FYMonthLabel],'8' as [FYWeek],'Wk - 8' as [FYWeekLabel],'Saturday' as [Day],'2017' as [CalendarYear],'8' as [CalendarMonth],'7' as [CalendarDay],Null as [Entity] union all</v>
      </c>
    </row>
    <row r="2982" spans="1:20" x14ac:dyDescent="0.3">
      <c r="A2982">
        <f>IF($D$5-($D$5-(MAX($A$10:A2981)+1))&lt;=$D$5,$D$5-($D$5-(MAX($A$10:A2981)+1)),"")</f>
        <v>2972</v>
      </c>
      <c r="B2982" s="1">
        <f t="shared" si="859"/>
        <v>42967</v>
      </c>
      <c r="C2982" s="1" t="str">
        <f t="shared" si="860"/>
        <v>20170820</v>
      </c>
      <c r="D2982">
        <f t="shared" si="853"/>
        <v>201802</v>
      </c>
      <c r="E2982">
        <f t="shared" si="854"/>
        <v>2</v>
      </c>
      <c r="F2982" s="5">
        <f t="shared" si="855"/>
        <v>42948</v>
      </c>
      <c r="G2982" s="5">
        <f t="shared" si="858"/>
        <v>42978</v>
      </c>
      <c r="H2982" t="str">
        <f t="shared" si="861"/>
        <v>2018</v>
      </c>
      <c r="I2982" t="str">
        <f t="shared" si="862"/>
        <v>Yr - 2018</v>
      </c>
      <c r="J2982">
        <f t="shared" si="852"/>
        <v>1</v>
      </c>
      <c r="K2982" t="str">
        <f t="shared" si="863"/>
        <v>Qtr - 1</v>
      </c>
      <c r="L2982" t="str">
        <f t="shared" si="864"/>
        <v>August</v>
      </c>
      <c r="M2982">
        <f t="shared" si="856"/>
        <v>8</v>
      </c>
      <c r="N2982" t="str">
        <f t="shared" si="865"/>
        <v>Wk - 8</v>
      </c>
      <c r="O2982" t="str">
        <f t="shared" si="857"/>
        <v>Sunday</v>
      </c>
      <c r="P2982" t="str">
        <f t="shared" si="866"/>
        <v>2017</v>
      </c>
      <c r="Q2982">
        <f t="shared" si="867"/>
        <v>8</v>
      </c>
      <c r="R2982">
        <f t="shared" si="868"/>
        <v>1</v>
      </c>
      <c r="T2982" t="str">
        <f t="shared" si="869"/>
        <v>select '20170820' as [MemberId],'201802' as [FYPeriod],'2' as [FYPeriodInYear],'2017-08-01' as [PeriodStart],'2017-08-31' as [PeriodEnd],'2018' as [FYYear],'Yr - 2018' as [FYYearLabel],'1' as [FYQuarter],'Qtr - 1' as [FYQuarterLabel],'August' as [FYMonthLabel],'8' as [FYWeek],'Wk - 8' as [FYWeekLabel],'Sunday' as [Day],'2017' as [CalendarYear],'8' as [CalendarMonth],'1' as [CalendarDay],Null as [Entity] union all</v>
      </c>
    </row>
    <row r="2983" spans="1:20" x14ac:dyDescent="0.3">
      <c r="A2983">
        <f>IF($D$5-($D$5-(MAX($A$10:A2982)+1))&lt;=$D$5,$D$5-($D$5-(MAX($A$10:A2982)+1)),"")</f>
        <v>2973</v>
      </c>
      <c r="B2983" s="1">
        <f t="shared" si="859"/>
        <v>42968</v>
      </c>
      <c r="C2983" s="1" t="str">
        <f t="shared" si="860"/>
        <v>20170821</v>
      </c>
      <c r="D2983">
        <f t="shared" si="853"/>
        <v>201802</v>
      </c>
      <c r="E2983">
        <f t="shared" si="854"/>
        <v>2</v>
      </c>
      <c r="F2983" s="5">
        <f t="shared" si="855"/>
        <v>42948</v>
      </c>
      <c r="G2983" s="5">
        <f t="shared" si="858"/>
        <v>42978</v>
      </c>
      <c r="H2983" t="str">
        <f t="shared" si="861"/>
        <v>2018</v>
      </c>
      <c r="I2983" t="str">
        <f t="shared" si="862"/>
        <v>Yr - 2018</v>
      </c>
      <c r="J2983">
        <f t="shared" ref="J2983:J3046" si="870">IF($A2983="","",IF($G$3="Yes",ROUNDUP(MONTH($B2983)/3,0),IF($E2983=1,1,IF(AND(NOT(ISNA(MATCH($E2983,$AP$3:$AR$3,0))),MOD($E2982,3)=0),$J2982+1,$J2982))))</f>
        <v>1</v>
      </c>
      <c r="K2983" t="str">
        <f t="shared" si="863"/>
        <v>Qtr - 1</v>
      </c>
      <c r="L2983" t="str">
        <f t="shared" si="864"/>
        <v>August</v>
      </c>
      <c r="M2983">
        <f t="shared" si="856"/>
        <v>8</v>
      </c>
      <c r="N2983" t="str">
        <f t="shared" si="865"/>
        <v>Wk - 8</v>
      </c>
      <c r="O2983" t="str">
        <f t="shared" si="857"/>
        <v>Monday</v>
      </c>
      <c r="P2983" t="str">
        <f t="shared" si="866"/>
        <v>2017</v>
      </c>
      <c r="Q2983">
        <f t="shared" si="867"/>
        <v>8</v>
      </c>
      <c r="R2983">
        <f t="shared" si="868"/>
        <v>2</v>
      </c>
      <c r="T2983" t="str">
        <f t="shared" si="869"/>
        <v>select '20170821' as [MemberId],'201802' as [FYPeriod],'2' as [FYPeriodInYear],'2017-08-01' as [PeriodStart],'2017-08-31' as [PeriodEnd],'2018' as [FYYear],'Yr - 2018' as [FYYearLabel],'1' as [FYQuarter],'Qtr - 1' as [FYQuarterLabel],'August' as [FYMonthLabel],'8' as [FYWeek],'Wk - 8' as [FYWeekLabel],'Monday' as [Day],'2017' as [CalendarYear],'8' as [CalendarMonth],'2' as [CalendarDay],Null as [Entity] union all</v>
      </c>
    </row>
    <row r="2984" spans="1:20" x14ac:dyDescent="0.3">
      <c r="A2984">
        <f>IF($D$5-($D$5-(MAX($A$10:A2983)+1))&lt;=$D$5,$D$5-($D$5-(MAX($A$10:A2983)+1)),"")</f>
        <v>2974</v>
      </c>
      <c r="B2984" s="1">
        <f t="shared" si="859"/>
        <v>42969</v>
      </c>
      <c r="C2984" s="1" t="str">
        <f t="shared" si="860"/>
        <v>20170822</v>
      </c>
      <c r="D2984">
        <f t="shared" si="853"/>
        <v>201802</v>
      </c>
      <c r="E2984">
        <f t="shared" si="854"/>
        <v>2</v>
      </c>
      <c r="F2984" s="5">
        <f t="shared" si="855"/>
        <v>42948</v>
      </c>
      <c r="G2984" s="5">
        <f t="shared" si="858"/>
        <v>42978</v>
      </c>
      <c r="H2984" t="str">
        <f t="shared" si="861"/>
        <v>2018</v>
      </c>
      <c r="I2984" t="str">
        <f t="shared" si="862"/>
        <v>Yr - 2018</v>
      </c>
      <c r="J2984">
        <f t="shared" si="870"/>
        <v>1</v>
      </c>
      <c r="K2984" t="str">
        <f t="shared" si="863"/>
        <v>Qtr - 1</v>
      </c>
      <c r="L2984" t="str">
        <f t="shared" si="864"/>
        <v>August</v>
      </c>
      <c r="M2984">
        <f t="shared" si="856"/>
        <v>8</v>
      </c>
      <c r="N2984" t="str">
        <f t="shared" si="865"/>
        <v>Wk - 8</v>
      </c>
      <c r="O2984" t="str">
        <f t="shared" si="857"/>
        <v>Tuesday</v>
      </c>
      <c r="P2984" t="str">
        <f t="shared" si="866"/>
        <v>2017</v>
      </c>
      <c r="Q2984">
        <f t="shared" si="867"/>
        <v>8</v>
      </c>
      <c r="R2984">
        <f t="shared" si="868"/>
        <v>3</v>
      </c>
      <c r="T2984" t="str">
        <f t="shared" si="869"/>
        <v>select '20170822' as [MemberId],'201802' as [FYPeriod],'2' as [FYPeriodInYear],'2017-08-01' as [PeriodStart],'2017-08-31' as [PeriodEnd],'2018' as [FYYear],'Yr - 2018' as [FYYearLabel],'1' as [FYQuarter],'Qtr - 1' as [FYQuarterLabel],'August' as [FYMonthLabel],'8' as [FYWeek],'Wk - 8' as [FYWeekLabel],'Tuesday' as [Day],'2017' as [CalendarYear],'8' as [CalendarMonth],'3' as [CalendarDay],Null as [Entity] union all</v>
      </c>
    </row>
    <row r="2985" spans="1:20" x14ac:dyDescent="0.3">
      <c r="A2985">
        <f>IF($D$5-($D$5-(MAX($A$10:A2984)+1))&lt;=$D$5,$D$5-($D$5-(MAX($A$10:A2984)+1)),"")</f>
        <v>2975</v>
      </c>
      <c r="B2985" s="1">
        <f t="shared" si="859"/>
        <v>42970</v>
      </c>
      <c r="C2985" s="1" t="str">
        <f t="shared" si="860"/>
        <v>20170823</v>
      </c>
      <c r="D2985">
        <f t="shared" si="853"/>
        <v>201802</v>
      </c>
      <c r="E2985">
        <f t="shared" si="854"/>
        <v>2</v>
      </c>
      <c r="F2985" s="5">
        <f t="shared" si="855"/>
        <v>42948</v>
      </c>
      <c r="G2985" s="5">
        <f t="shared" si="858"/>
        <v>42978</v>
      </c>
      <c r="H2985" t="str">
        <f t="shared" si="861"/>
        <v>2018</v>
      </c>
      <c r="I2985" t="str">
        <f t="shared" si="862"/>
        <v>Yr - 2018</v>
      </c>
      <c r="J2985">
        <f t="shared" si="870"/>
        <v>1</v>
      </c>
      <c r="K2985" t="str">
        <f t="shared" si="863"/>
        <v>Qtr - 1</v>
      </c>
      <c r="L2985" t="str">
        <f t="shared" si="864"/>
        <v>August</v>
      </c>
      <c r="M2985">
        <f t="shared" si="856"/>
        <v>9</v>
      </c>
      <c r="N2985" t="str">
        <f t="shared" si="865"/>
        <v>Wk - 9</v>
      </c>
      <c r="O2985" t="str">
        <f t="shared" si="857"/>
        <v>Wednesday</v>
      </c>
      <c r="P2985" t="str">
        <f t="shared" si="866"/>
        <v>2017</v>
      </c>
      <c r="Q2985">
        <f t="shared" si="867"/>
        <v>8</v>
      </c>
      <c r="R2985">
        <f t="shared" si="868"/>
        <v>4</v>
      </c>
      <c r="T2985" t="str">
        <f t="shared" si="869"/>
        <v>select '20170823' as [MemberId],'201802' as [FYPeriod],'2' as [FYPeriodInYear],'2017-08-01' as [PeriodStart],'2017-08-31' as [PeriodEnd],'2018' as [FYYear],'Yr - 2018' as [FYYearLabel],'1' as [FYQuarter],'Qtr - 1' as [FYQuarterLabel],'August' as [FYMonthLabel],'9' as [FYWeek],'Wk - 9' as [FYWeekLabel],'Wednesday' as [Day],'2017' as [CalendarYear],'8' as [CalendarMonth],'4' as [CalendarDay],Null as [Entity] union all</v>
      </c>
    </row>
    <row r="2986" spans="1:20" x14ac:dyDescent="0.3">
      <c r="A2986">
        <f>IF($D$5-($D$5-(MAX($A$10:A2985)+1))&lt;=$D$5,$D$5-($D$5-(MAX($A$10:A2985)+1)),"")</f>
        <v>2976</v>
      </c>
      <c r="B2986" s="1">
        <f t="shared" si="859"/>
        <v>42971</v>
      </c>
      <c r="C2986" s="1" t="str">
        <f t="shared" si="860"/>
        <v>20170824</v>
      </c>
      <c r="D2986">
        <f t="shared" si="853"/>
        <v>201802</v>
      </c>
      <c r="E2986">
        <f t="shared" si="854"/>
        <v>2</v>
      </c>
      <c r="F2986" s="5">
        <f t="shared" si="855"/>
        <v>42948</v>
      </c>
      <c r="G2986" s="5">
        <f t="shared" si="858"/>
        <v>42978</v>
      </c>
      <c r="H2986" t="str">
        <f t="shared" si="861"/>
        <v>2018</v>
      </c>
      <c r="I2986" t="str">
        <f t="shared" si="862"/>
        <v>Yr - 2018</v>
      </c>
      <c r="J2986">
        <f t="shared" si="870"/>
        <v>1</v>
      </c>
      <c r="K2986" t="str">
        <f t="shared" si="863"/>
        <v>Qtr - 1</v>
      </c>
      <c r="L2986" t="str">
        <f t="shared" si="864"/>
        <v>August</v>
      </c>
      <c r="M2986">
        <f t="shared" si="856"/>
        <v>9</v>
      </c>
      <c r="N2986" t="str">
        <f t="shared" si="865"/>
        <v>Wk - 9</v>
      </c>
      <c r="O2986" t="str">
        <f t="shared" si="857"/>
        <v>Thursday</v>
      </c>
      <c r="P2986" t="str">
        <f t="shared" si="866"/>
        <v>2017</v>
      </c>
      <c r="Q2986">
        <f t="shared" si="867"/>
        <v>8</v>
      </c>
      <c r="R2986">
        <f t="shared" si="868"/>
        <v>5</v>
      </c>
      <c r="T2986" t="str">
        <f t="shared" si="869"/>
        <v>select '20170824' as [MemberId],'201802' as [FYPeriod],'2' as [FYPeriodInYear],'2017-08-01' as [PeriodStart],'2017-08-31' as [PeriodEnd],'2018' as [FYYear],'Yr - 2018' as [FYYearLabel],'1' as [FYQuarter],'Qtr - 1' as [FYQuarterLabel],'August' as [FYMonthLabel],'9' as [FYWeek],'Wk - 9' as [FYWeekLabel],'Thursday' as [Day],'2017' as [CalendarYear],'8' as [CalendarMonth],'5' as [CalendarDay],Null as [Entity] union all</v>
      </c>
    </row>
    <row r="2987" spans="1:20" x14ac:dyDescent="0.3">
      <c r="A2987">
        <f>IF($D$5-($D$5-(MAX($A$10:A2986)+1))&lt;=$D$5,$D$5-($D$5-(MAX($A$10:A2986)+1)),"")</f>
        <v>2977</v>
      </c>
      <c r="B2987" s="1">
        <f t="shared" si="859"/>
        <v>42972</v>
      </c>
      <c r="C2987" s="1" t="str">
        <f t="shared" si="860"/>
        <v>20170825</v>
      </c>
      <c r="D2987">
        <f t="shared" si="853"/>
        <v>201802</v>
      </c>
      <c r="E2987">
        <f t="shared" si="854"/>
        <v>2</v>
      </c>
      <c r="F2987" s="5">
        <f t="shared" si="855"/>
        <v>42948</v>
      </c>
      <c r="G2987" s="5">
        <f t="shared" si="858"/>
        <v>42978</v>
      </c>
      <c r="H2987" t="str">
        <f t="shared" si="861"/>
        <v>2018</v>
      </c>
      <c r="I2987" t="str">
        <f t="shared" si="862"/>
        <v>Yr - 2018</v>
      </c>
      <c r="J2987">
        <f t="shared" si="870"/>
        <v>1</v>
      </c>
      <c r="K2987" t="str">
        <f t="shared" si="863"/>
        <v>Qtr - 1</v>
      </c>
      <c r="L2987" t="str">
        <f t="shared" si="864"/>
        <v>August</v>
      </c>
      <c r="M2987">
        <f t="shared" si="856"/>
        <v>9</v>
      </c>
      <c r="N2987" t="str">
        <f t="shared" si="865"/>
        <v>Wk - 9</v>
      </c>
      <c r="O2987" t="str">
        <f t="shared" si="857"/>
        <v>Friday</v>
      </c>
      <c r="P2987" t="str">
        <f t="shared" si="866"/>
        <v>2017</v>
      </c>
      <c r="Q2987">
        <f t="shared" si="867"/>
        <v>8</v>
      </c>
      <c r="R2987">
        <f t="shared" si="868"/>
        <v>6</v>
      </c>
      <c r="T2987" t="str">
        <f t="shared" si="869"/>
        <v>select '20170825' as [MemberId],'201802' as [FYPeriod],'2' as [FYPeriodInYear],'2017-08-01' as [PeriodStart],'2017-08-31' as [PeriodEnd],'2018' as [FYYear],'Yr - 2018' as [FYYearLabel],'1' as [FYQuarter],'Qtr - 1' as [FYQuarterLabel],'August' as [FYMonthLabel],'9' as [FYWeek],'Wk - 9' as [FYWeekLabel],'Friday' as [Day],'2017' as [CalendarYear],'8' as [CalendarMonth],'6' as [CalendarDay],Null as [Entity] union all</v>
      </c>
    </row>
    <row r="2988" spans="1:20" x14ac:dyDescent="0.3">
      <c r="A2988">
        <f>IF($D$5-($D$5-(MAX($A$10:A2987)+1))&lt;=$D$5,$D$5-($D$5-(MAX($A$10:A2987)+1)),"")</f>
        <v>2978</v>
      </c>
      <c r="B2988" s="1">
        <f t="shared" si="859"/>
        <v>42973</v>
      </c>
      <c r="C2988" s="1" t="str">
        <f t="shared" si="860"/>
        <v>20170826</v>
      </c>
      <c r="D2988">
        <f t="shared" si="853"/>
        <v>201802</v>
      </c>
      <c r="E2988">
        <f t="shared" si="854"/>
        <v>2</v>
      </c>
      <c r="F2988" s="5">
        <f t="shared" si="855"/>
        <v>42948</v>
      </c>
      <c r="G2988" s="5">
        <f t="shared" si="858"/>
        <v>42978</v>
      </c>
      <c r="H2988" t="str">
        <f t="shared" si="861"/>
        <v>2018</v>
      </c>
      <c r="I2988" t="str">
        <f t="shared" si="862"/>
        <v>Yr - 2018</v>
      </c>
      <c r="J2988">
        <f t="shared" si="870"/>
        <v>1</v>
      </c>
      <c r="K2988" t="str">
        <f t="shared" si="863"/>
        <v>Qtr - 1</v>
      </c>
      <c r="L2988" t="str">
        <f t="shared" si="864"/>
        <v>August</v>
      </c>
      <c r="M2988">
        <f t="shared" si="856"/>
        <v>9</v>
      </c>
      <c r="N2988" t="str">
        <f t="shared" si="865"/>
        <v>Wk - 9</v>
      </c>
      <c r="O2988" t="str">
        <f t="shared" si="857"/>
        <v>Saturday</v>
      </c>
      <c r="P2988" t="str">
        <f t="shared" si="866"/>
        <v>2017</v>
      </c>
      <c r="Q2988">
        <f t="shared" si="867"/>
        <v>8</v>
      </c>
      <c r="R2988">
        <f t="shared" si="868"/>
        <v>7</v>
      </c>
      <c r="T2988" t="str">
        <f t="shared" si="869"/>
        <v>select '20170826' as [MemberId],'201802' as [FYPeriod],'2' as [FYPeriodInYear],'2017-08-01' as [PeriodStart],'2017-08-31' as [PeriodEnd],'2018' as [FYYear],'Yr - 2018' as [FYYearLabel],'1' as [FYQuarter],'Qtr - 1' as [FYQuarterLabel],'August' as [FYMonthLabel],'9' as [FYWeek],'Wk - 9' as [FYWeekLabel],'Saturday' as [Day],'2017' as [CalendarYear],'8' as [CalendarMonth],'7' as [CalendarDay],Null as [Entity] union all</v>
      </c>
    </row>
    <row r="2989" spans="1:20" x14ac:dyDescent="0.3">
      <c r="A2989">
        <f>IF($D$5-($D$5-(MAX($A$10:A2988)+1))&lt;=$D$5,$D$5-($D$5-(MAX($A$10:A2988)+1)),"")</f>
        <v>2979</v>
      </c>
      <c r="B2989" s="1">
        <f t="shared" si="859"/>
        <v>42974</v>
      </c>
      <c r="C2989" s="1" t="str">
        <f t="shared" si="860"/>
        <v>20170827</v>
      </c>
      <c r="D2989">
        <f t="shared" si="853"/>
        <v>201802</v>
      </c>
      <c r="E2989">
        <f t="shared" si="854"/>
        <v>2</v>
      </c>
      <c r="F2989" s="5">
        <f t="shared" si="855"/>
        <v>42948</v>
      </c>
      <c r="G2989" s="5">
        <f t="shared" si="858"/>
        <v>42978</v>
      </c>
      <c r="H2989" t="str">
        <f t="shared" si="861"/>
        <v>2018</v>
      </c>
      <c r="I2989" t="str">
        <f t="shared" si="862"/>
        <v>Yr - 2018</v>
      </c>
      <c r="J2989">
        <f t="shared" si="870"/>
        <v>1</v>
      </c>
      <c r="K2989" t="str">
        <f t="shared" si="863"/>
        <v>Qtr - 1</v>
      </c>
      <c r="L2989" t="str">
        <f t="shared" si="864"/>
        <v>August</v>
      </c>
      <c r="M2989">
        <f t="shared" si="856"/>
        <v>9</v>
      </c>
      <c r="N2989" t="str">
        <f t="shared" si="865"/>
        <v>Wk - 9</v>
      </c>
      <c r="O2989" t="str">
        <f t="shared" si="857"/>
        <v>Sunday</v>
      </c>
      <c r="P2989" t="str">
        <f t="shared" si="866"/>
        <v>2017</v>
      </c>
      <c r="Q2989">
        <f t="shared" si="867"/>
        <v>8</v>
      </c>
      <c r="R2989">
        <f t="shared" si="868"/>
        <v>1</v>
      </c>
      <c r="T2989" t="str">
        <f t="shared" si="869"/>
        <v>select '20170827' as [MemberId],'201802' as [FYPeriod],'2' as [FYPeriodInYear],'2017-08-01' as [PeriodStart],'2017-08-31' as [PeriodEnd],'2018' as [FYYear],'Yr - 2018' as [FYYearLabel],'1' as [FYQuarter],'Qtr - 1' as [FYQuarterLabel],'August' as [FYMonthLabel],'9' as [FYWeek],'Wk - 9' as [FYWeekLabel],'Sunday' as [Day],'2017' as [CalendarYear],'8' as [CalendarMonth],'1' as [CalendarDay],Null as [Entity] union all</v>
      </c>
    </row>
    <row r="2990" spans="1:20" x14ac:dyDescent="0.3">
      <c r="A2990">
        <f>IF($D$5-($D$5-(MAX($A$10:A2989)+1))&lt;=$D$5,$D$5-($D$5-(MAX($A$10:A2989)+1)),"")</f>
        <v>2980</v>
      </c>
      <c r="B2990" s="1">
        <f t="shared" si="859"/>
        <v>42975</v>
      </c>
      <c r="C2990" s="1" t="str">
        <f t="shared" si="860"/>
        <v>20170828</v>
      </c>
      <c r="D2990">
        <f t="shared" si="853"/>
        <v>201802</v>
      </c>
      <c r="E2990">
        <f t="shared" si="854"/>
        <v>2</v>
      </c>
      <c r="F2990" s="5">
        <f t="shared" si="855"/>
        <v>42948</v>
      </c>
      <c r="G2990" s="5">
        <f t="shared" si="858"/>
        <v>42978</v>
      </c>
      <c r="H2990" t="str">
        <f t="shared" si="861"/>
        <v>2018</v>
      </c>
      <c r="I2990" t="str">
        <f t="shared" si="862"/>
        <v>Yr - 2018</v>
      </c>
      <c r="J2990">
        <f t="shared" si="870"/>
        <v>1</v>
      </c>
      <c r="K2990" t="str">
        <f t="shared" si="863"/>
        <v>Qtr - 1</v>
      </c>
      <c r="L2990" t="str">
        <f t="shared" si="864"/>
        <v>August</v>
      </c>
      <c r="M2990">
        <f t="shared" si="856"/>
        <v>9</v>
      </c>
      <c r="N2990" t="str">
        <f t="shared" si="865"/>
        <v>Wk - 9</v>
      </c>
      <c r="O2990" t="str">
        <f t="shared" si="857"/>
        <v>Monday</v>
      </c>
      <c r="P2990" t="str">
        <f t="shared" si="866"/>
        <v>2017</v>
      </c>
      <c r="Q2990">
        <f t="shared" si="867"/>
        <v>8</v>
      </c>
      <c r="R2990">
        <f t="shared" si="868"/>
        <v>2</v>
      </c>
      <c r="T2990" t="str">
        <f t="shared" si="869"/>
        <v>select '20170828' as [MemberId],'201802' as [FYPeriod],'2' as [FYPeriodInYear],'2017-08-01' as [PeriodStart],'2017-08-31' as [PeriodEnd],'2018' as [FYYear],'Yr - 2018' as [FYYearLabel],'1' as [FYQuarter],'Qtr - 1' as [FYQuarterLabel],'August' as [FYMonthLabel],'9' as [FYWeek],'Wk - 9' as [FYWeekLabel],'Monday' as [Day],'2017' as [CalendarYear],'8' as [CalendarMonth],'2' as [CalendarDay],Null as [Entity] union all</v>
      </c>
    </row>
    <row r="2991" spans="1:20" x14ac:dyDescent="0.3">
      <c r="A2991">
        <f>IF($D$5-($D$5-(MAX($A$10:A2990)+1))&lt;=$D$5,$D$5-($D$5-(MAX($A$10:A2990)+1)),"")</f>
        <v>2981</v>
      </c>
      <c r="B2991" s="1">
        <f t="shared" si="859"/>
        <v>42976</v>
      </c>
      <c r="C2991" s="1" t="str">
        <f t="shared" si="860"/>
        <v>20170829</v>
      </c>
      <c r="D2991">
        <f t="shared" si="853"/>
        <v>201802</v>
      </c>
      <c r="E2991">
        <f t="shared" si="854"/>
        <v>2</v>
      </c>
      <c r="F2991" s="5">
        <f t="shared" si="855"/>
        <v>42948</v>
      </c>
      <c r="G2991" s="5">
        <f t="shared" si="858"/>
        <v>42978</v>
      </c>
      <c r="H2991" t="str">
        <f t="shared" si="861"/>
        <v>2018</v>
      </c>
      <c r="I2991" t="str">
        <f t="shared" si="862"/>
        <v>Yr - 2018</v>
      </c>
      <c r="J2991">
        <f t="shared" si="870"/>
        <v>1</v>
      </c>
      <c r="K2991" t="str">
        <f t="shared" si="863"/>
        <v>Qtr - 1</v>
      </c>
      <c r="L2991" t="str">
        <f t="shared" si="864"/>
        <v>August</v>
      </c>
      <c r="M2991">
        <f t="shared" si="856"/>
        <v>9</v>
      </c>
      <c r="N2991" t="str">
        <f t="shared" si="865"/>
        <v>Wk - 9</v>
      </c>
      <c r="O2991" t="str">
        <f t="shared" si="857"/>
        <v>Tuesday</v>
      </c>
      <c r="P2991" t="str">
        <f t="shared" si="866"/>
        <v>2017</v>
      </c>
      <c r="Q2991">
        <f t="shared" si="867"/>
        <v>8</v>
      </c>
      <c r="R2991">
        <f t="shared" si="868"/>
        <v>3</v>
      </c>
      <c r="T2991" t="str">
        <f t="shared" si="869"/>
        <v>select '20170829' as [MemberId],'201802' as [FYPeriod],'2' as [FYPeriodInYear],'2017-08-01' as [PeriodStart],'2017-08-31' as [PeriodEnd],'2018' as [FYYear],'Yr - 2018' as [FYYearLabel],'1' as [FYQuarter],'Qtr - 1' as [FYQuarterLabel],'August' as [FYMonthLabel],'9' as [FYWeek],'Wk - 9' as [FYWeekLabel],'Tuesday' as [Day],'2017' as [CalendarYear],'8' as [CalendarMonth],'3' as [CalendarDay],Null as [Entity] union all</v>
      </c>
    </row>
    <row r="2992" spans="1:20" x14ac:dyDescent="0.3">
      <c r="A2992">
        <f>IF($D$5-($D$5-(MAX($A$10:A2991)+1))&lt;=$D$5,$D$5-($D$5-(MAX($A$10:A2991)+1)),"")</f>
        <v>2982</v>
      </c>
      <c r="B2992" s="1">
        <f t="shared" si="859"/>
        <v>42977</v>
      </c>
      <c r="C2992" s="1" t="str">
        <f t="shared" si="860"/>
        <v>20170830</v>
      </c>
      <c r="D2992">
        <f t="shared" si="853"/>
        <v>201802</v>
      </c>
      <c r="E2992">
        <f t="shared" si="854"/>
        <v>2</v>
      </c>
      <c r="F2992" s="5">
        <f t="shared" si="855"/>
        <v>42948</v>
      </c>
      <c r="G2992" s="5">
        <f t="shared" si="858"/>
        <v>42978</v>
      </c>
      <c r="H2992" t="str">
        <f t="shared" si="861"/>
        <v>2018</v>
      </c>
      <c r="I2992" t="str">
        <f t="shared" si="862"/>
        <v>Yr - 2018</v>
      </c>
      <c r="J2992">
        <f t="shared" si="870"/>
        <v>1</v>
      </c>
      <c r="K2992" t="str">
        <f t="shared" si="863"/>
        <v>Qtr - 1</v>
      </c>
      <c r="L2992" t="str">
        <f t="shared" si="864"/>
        <v>August</v>
      </c>
      <c r="M2992">
        <f t="shared" si="856"/>
        <v>10</v>
      </c>
      <c r="N2992" t="str">
        <f t="shared" si="865"/>
        <v>Wk - 10</v>
      </c>
      <c r="O2992" t="str">
        <f t="shared" si="857"/>
        <v>Wednesday</v>
      </c>
      <c r="P2992" t="str">
        <f t="shared" si="866"/>
        <v>2017</v>
      </c>
      <c r="Q2992">
        <f t="shared" si="867"/>
        <v>8</v>
      </c>
      <c r="R2992">
        <f t="shared" si="868"/>
        <v>4</v>
      </c>
      <c r="T2992" t="str">
        <f t="shared" si="869"/>
        <v>select '20170830' as [MemberId],'201802' as [FYPeriod],'2' as [FYPeriodInYear],'2017-08-01' as [PeriodStart],'2017-08-31' as [PeriodEnd],'2018' as [FYYear],'Yr - 2018' as [FYYearLabel],'1' as [FYQuarter],'Qtr - 1' as [FYQuarterLabel],'August' as [FYMonthLabel],'10' as [FYWeek],'Wk - 10' as [FYWeekLabel],'Wednesday' as [Day],'2017' as [CalendarYear],'8' as [CalendarMonth],'4' as [CalendarDay],Null as [Entity] union all</v>
      </c>
    </row>
    <row r="2993" spans="1:20" x14ac:dyDescent="0.3">
      <c r="A2993">
        <f>IF($D$5-($D$5-(MAX($A$10:A2992)+1))&lt;=$D$5,$D$5-($D$5-(MAX($A$10:A2992)+1)),"")</f>
        <v>2983</v>
      </c>
      <c r="B2993" s="1">
        <f t="shared" si="859"/>
        <v>42978</v>
      </c>
      <c r="C2993" s="1" t="str">
        <f t="shared" si="860"/>
        <v>20170831</v>
      </c>
      <c r="D2993">
        <f t="shared" si="853"/>
        <v>201802</v>
      </c>
      <c r="E2993">
        <f t="shared" si="854"/>
        <v>2</v>
      </c>
      <c r="F2993" s="5">
        <f t="shared" si="855"/>
        <v>42948</v>
      </c>
      <c r="G2993" s="5">
        <f t="shared" si="858"/>
        <v>42978</v>
      </c>
      <c r="H2993" t="str">
        <f t="shared" si="861"/>
        <v>2018</v>
      </c>
      <c r="I2993" t="str">
        <f t="shared" si="862"/>
        <v>Yr - 2018</v>
      </c>
      <c r="J2993">
        <f t="shared" si="870"/>
        <v>1</v>
      </c>
      <c r="K2993" t="str">
        <f t="shared" si="863"/>
        <v>Qtr - 1</v>
      </c>
      <c r="L2993" t="str">
        <f t="shared" si="864"/>
        <v>August</v>
      </c>
      <c r="M2993">
        <f t="shared" si="856"/>
        <v>10</v>
      </c>
      <c r="N2993" t="str">
        <f t="shared" si="865"/>
        <v>Wk - 10</v>
      </c>
      <c r="O2993" t="str">
        <f t="shared" si="857"/>
        <v>Thursday</v>
      </c>
      <c r="P2993" t="str">
        <f t="shared" si="866"/>
        <v>2017</v>
      </c>
      <c r="Q2993">
        <f t="shared" si="867"/>
        <v>8</v>
      </c>
      <c r="R2993">
        <f t="shared" si="868"/>
        <v>5</v>
      </c>
      <c r="T2993" t="str">
        <f t="shared" si="869"/>
        <v>select '20170831' as [MemberId],'201802' as [FYPeriod],'2' as [FYPeriodInYear],'2017-08-01' as [PeriodStart],'2017-08-31' as [PeriodEnd],'2018' as [FYYear],'Yr - 2018' as [FYYearLabel],'1' as [FYQuarter],'Qtr - 1' as [FYQuarterLabel],'August' as [FYMonthLabel],'10' as [FYWeek],'Wk - 10' as [FYWeekLabel],'Thursday' as [Day],'2017' as [CalendarYear],'8' as [CalendarMonth],'5' as [CalendarDay],Null as [Entity] union all</v>
      </c>
    </row>
    <row r="2994" spans="1:20" x14ac:dyDescent="0.3">
      <c r="A2994">
        <f>IF($D$5-($D$5-(MAX($A$10:A2993)+1))&lt;=$D$5,$D$5-($D$5-(MAX($A$10:A2993)+1)),"")</f>
        <v>2984</v>
      </c>
      <c r="B2994" s="1">
        <f t="shared" si="859"/>
        <v>42979</v>
      </c>
      <c r="C2994" s="1" t="str">
        <f t="shared" si="860"/>
        <v>20170901</v>
      </c>
      <c r="D2994">
        <f t="shared" si="853"/>
        <v>201803</v>
      </c>
      <c r="E2994">
        <f t="shared" si="854"/>
        <v>3</v>
      </c>
      <c r="F2994" s="5">
        <f t="shared" si="855"/>
        <v>42979</v>
      </c>
      <c r="G2994" s="5">
        <f t="shared" si="858"/>
        <v>43008</v>
      </c>
      <c r="H2994" t="str">
        <f t="shared" si="861"/>
        <v>2018</v>
      </c>
      <c r="I2994" t="str">
        <f t="shared" si="862"/>
        <v>Yr - 2018</v>
      </c>
      <c r="J2994">
        <f t="shared" si="870"/>
        <v>1</v>
      </c>
      <c r="K2994" t="str">
        <f t="shared" si="863"/>
        <v>Qtr - 1</v>
      </c>
      <c r="L2994" t="str">
        <f t="shared" si="864"/>
        <v>September</v>
      </c>
      <c r="M2994">
        <f t="shared" si="856"/>
        <v>10</v>
      </c>
      <c r="N2994" t="str">
        <f t="shared" si="865"/>
        <v>Wk - 10</v>
      </c>
      <c r="O2994" t="str">
        <f t="shared" si="857"/>
        <v>Friday</v>
      </c>
      <c r="P2994" t="str">
        <f t="shared" si="866"/>
        <v>2017</v>
      </c>
      <c r="Q2994">
        <f t="shared" si="867"/>
        <v>9</v>
      </c>
      <c r="R2994">
        <f t="shared" si="868"/>
        <v>6</v>
      </c>
      <c r="T2994" t="str">
        <f t="shared" si="869"/>
        <v>select '20170901' as [MemberId],'201803' as [FYPeriod],'3' as [FYPeriodInYear],'2017-09-01' as [PeriodStart],'2017-09-30' as [PeriodEnd],'2018' as [FYYear],'Yr - 2018' as [FYYearLabel],'1' as [FYQuarter],'Qtr - 1' as [FYQuarterLabel],'September' as [FYMonthLabel],'10' as [FYWeek],'Wk - 10' as [FYWeekLabel],'Friday' as [Day],'2017' as [CalendarYear],'9' as [CalendarMonth],'6' as [CalendarDay],Null as [Entity] union all</v>
      </c>
    </row>
    <row r="2995" spans="1:20" x14ac:dyDescent="0.3">
      <c r="A2995">
        <f>IF($D$5-($D$5-(MAX($A$10:A2994)+1))&lt;=$D$5,$D$5-($D$5-(MAX($A$10:A2994)+1)),"")</f>
        <v>2985</v>
      </c>
      <c r="B2995" s="1">
        <f t="shared" si="859"/>
        <v>42980</v>
      </c>
      <c r="C2995" s="1" t="str">
        <f t="shared" si="860"/>
        <v>20170902</v>
      </c>
      <c r="D2995">
        <f t="shared" si="853"/>
        <v>201803</v>
      </c>
      <c r="E2995">
        <f t="shared" si="854"/>
        <v>3</v>
      </c>
      <c r="F2995" s="5">
        <f t="shared" si="855"/>
        <v>42979</v>
      </c>
      <c r="G2995" s="5">
        <f t="shared" si="858"/>
        <v>43008</v>
      </c>
      <c r="H2995" t="str">
        <f t="shared" si="861"/>
        <v>2018</v>
      </c>
      <c r="I2995" t="str">
        <f t="shared" si="862"/>
        <v>Yr - 2018</v>
      </c>
      <c r="J2995">
        <f t="shared" si="870"/>
        <v>1</v>
      </c>
      <c r="K2995" t="str">
        <f t="shared" si="863"/>
        <v>Qtr - 1</v>
      </c>
      <c r="L2995" t="str">
        <f t="shared" si="864"/>
        <v>September</v>
      </c>
      <c r="M2995">
        <f t="shared" si="856"/>
        <v>10</v>
      </c>
      <c r="N2995" t="str">
        <f t="shared" si="865"/>
        <v>Wk - 10</v>
      </c>
      <c r="O2995" t="str">
        <f t="shared" si="857"/>
        <v>Saturday</v>
      </c>
      <c r="P2995" t="str">
        <f t="shared" si="866"/>
        <v>2017</v>
      </c>
      <c r="Q2995">
        <f t="shared" si="867"/>
        <v>9</v>
      </c>
      <c r="R2995">
        <f t="shared" si="868"/>
        <v>7</v>
      </c>
      <c r="T2995" t="str">
        <f t="shared" si="869"/>
        <v>select '20170902' as [MemberId],'201803' as [FYPeriod],'3' as [FYPeriodInYear],'2017-09-01' as [PeriodStart],'2017-09-30' as [PeriodEnd],'2018' as [FYYear],'Yr - 2018' as [FYYearLabel],'1' as [FYQuarter],'Qtr - 1' as [FYQuarterLabel],'September' as [FYMonthLabel],'10' as [FYWeek],'Wk - 10' as [FYWeekLabel],'Saturday' as [Day],'2017' as [CalendarYear],'9' as [CalendarMonth],'7' as [CalendarDay],Null as [Entity] union all</v>
      </c>
    </row>
    <row r="2996" spans="1:20" x14ac:dyDescent="0.3">
      <c r="A2996">
        <f>IF($D$5-($D$5-(MAX($A$10:A2995)+1))&lt;=$D$5,$D$5-($D$5-(MAX($A$10:A2995)+1)),"")</f>
        <v>2986</v>
      </c>
      <c r="B2996" s="1">
        <f t="shared" si="859"/>
        <v>42981</v>
      </c>
      <c r="C2996" s="1" t="str">
        <f t="shared" si="860"/>
        <v>20170903</v>
      </c>
      <c r="D2996">
        <f t="shared" si="853"/>
        <v>201803</v>
      </c>
      <c r="E2996">
        <f t="shared" si="854"/>
        <v>3</v>
      </c>
      <c r="F2996" s="5">
        <f t="shared" si="855"/>
        <v>42979</v>
      </c>
      <c r="G2996" s="5">
        <f t="shared" si="858"/>
        <v>43008</v>
      </c>
      <c r="H2996" t="str">
        <f t="shared" si="861"/>
        <v>2018</v>
      </c>
      <c r="I2996" t="str">
        <f t="shared" si="862"/>
        <v>Yr - 2018</v>
      </c>
      <c r="J2996">
        <f t="shared" si="870"/>
        <v>1</v>
      </c>
      <c r="K2996" t="str">
        <f t="shared" si="863"/>
        <v>Qtr - 1</v>
      </c>
      <c r="L2996" t="str">
        <f t="shared" si="864"/>
        <v>September</v>
      </c>
      <c r="M2996">
        <f t="shared" si="856"/>
        <v>10</v>
      </c>
      <c r="N2996" t="str">
        <f t="shared" si="865"/>
        <v>Wk - 10</v>
      </c>
      <c r="O2996" t="str">
        <f t="shared" si="857"/>
        <v>Sunday</v>
      </c>
      <c r="P2996" t="str">
        <f t="shared" si="866"/>
        <v>2017</v>
      </c>
      <c r="Q2996">
        <f t="shared" si="867"/>
        <v>9</v>
      </c>
      <c r="R2996">
        <f t="shared" si="868"/>
        <v>1</v>
      </c>
      <c r="T2996" t="str">
        <f t="shared" si="869"/>
        <v>select '20170903' as [MemberId],'201803' as [FYPeriod],'3' as [FYPeriodInYear],'2017-09-01' as [PeriodStart],'2017-09-30' as [PeriodEnd],'2018' as [FYYear],'Yr - 2018' as [FYYearLabel],'1' as [FYQuarter],'Qtr - 1' as [FYQuarterLabel],'September' as [FYMonthLabel],'10' as [FYWeek],'Wk - 10' as [FYWeekLabel],'Sunday' as [Day],'2017' as [CalendarYear],'9' as [CalendarMonth],'1' as [CalendarDay],Null as [Entity] union all</v>
      </c>
    </row>
    <row r="2997" spans="1:20" x14ac:dyDescent="0.3">
      <c r="A2997">
        <f>IF($D$5-($D$5-(MAX($A$10:A2996)+1))&lt;=$D$5,$D$5-($D$5-(MAX($A$10:A2996)+1)),"")</f>
        <v>2987</v>
      </c>
      <c r="B2997" s="1">
        <f t="shared" si="859"/>
        <v>42982</v>
      </c>
      <c r="C2997" s="1" t="str">
        <f t="shared" si="860"/>
        <v>20170904</v>
      </c>
      <c r="D2997">
        <f t="shared" si="853"/>
        <v>201803</v>
      </c>
      <c r="E2997">
        <f t="shared" si="854"/>
        <v>3</v>
      </c>
      <c r="F2997" s="5">
        <f t="shared" si="855"/>
        <v>42979</v>
      </c>
      <c r="G2997" s="5">
        <f t="shared" si="858"/>
        <v>43008</v>
      </c>
      <c r="H2997" t="str">
        <f t="shared" si="861"/>
        <v>2018</v>
      </c>
      <c r="I2997" t="str">
        <f t="shared" si="862"/>
        <v>Yr - 2018</v>
      </c>
      <c r="J2997">
        <f t="shared" si="870"/>
        <v>1</v>
      </c>
      <c r="K2997" t="str">
        <f t="shared" si="863"/>
        <v>Qtr - 1</v>
      </c>
      <c r="L2997" t="str">
        <f t="shared" si="864"/>
        <v>September</v>
      </c>
      <c r="M2997">
        <f t="shared" si="856"/>
        <v>10</v>
      </c>
      <c r="N2997" t="str">
        <f t="shared" si="865"/>
        <v>Wk - 10</v>
      </c>
      <c r="O2997" t="str">
        <f t="shared" si="857"/>
        <v>Monday</v>
      </c>
      <c r="P2997" t="str">
        <f t="shared" si="866"/>
        <v>2017</v>
      </c>
      <c r="Q2997">
        <f t="shared" si="867"/>
        <v>9</v>
      </c>
      <c r="R2997">
        <f t="shared" si="868"/>
        <v>2</v>
      </c>
      <c r="T2997" t="str">
        <f t="shared" si="869"/>
        <v>select '20170904' as [MemberId],'201803' as [FYPeriod],'3' as [FYPeriodInYear],'2017-09-01' as [PeriodStart],'2017-09-30' as [PeriodEnd],'2018' as [FYYear],'Yr - 2018' as [FYYearLabel],'1' as [FYQuarter],'Qtr - 1' as [FYQuarterLabel],'September' as [FYMonthLabel],'10' as [FYWeek],'Wk - 10' as [FYWeekLabel],'Monday' as [Day],'2017' as [CalendarYear],'9' as [CalendarMonth],'2' as [CalendarDay],Null as [Entity] union all</v>
      </c>
    </row>
    <row r="2998" spans="1:20" x14ac:dyDescent="0.3">
      <c r="A2998">
        <f>IF($D$5-($D$5-(MAX($A$10:A2997)+1))&lt;=$D$5,$D$5-($D$5-(MAX($A$10:A2997)+1)),"")</f>
        <v>2988</v>
      </c>
      <c r="B2998" s="1">
        <f t="shared" si="859"/>
        <v>42983</v>
      </c>
      <c r="C2998" s="1" t="str">
        <f t="shared" si="860"/>
        <v>20170905</v>
      </c>
      <c r="D2998">
        <f t="shared" si="853"/>
        <v>201803</v>
      </c>
      <c r="E2998">
        <f t="shared" si="854"/>
        <v>3</v>
      </c>
      <c r="F2998" s="5">
        <f t="shared" si="855"/>
        <v>42979</v>
      </c>
      <c r="G2998" s="5">
        <f t="shared" si="858"/>
        <v>43008</v>
      </c>
      <c r="H2998" t="str">
        <f t="shared" si="861"/>
        <v>2018</v>
      </c>
      <c r="I2998" t="str">
        <f t="shared" si="862"/>
        <v>Yr - 2018</v>
      </c>
      <c r="J2998">
        <f t="shared" si="870"/>
        <v>1</v>
      </c>
      <c r="K2998" t="str">
        <f t="shared" si="863"/>
        <v>Qtr - 1</v>
      </c>
      <c r="L2998" t="str">
        <f t="shared" si="864"/>
        <v>September</v>
      </c>
      <c r="M2998">
        <f t="shared" si="856"/>
        <v>10</v>
      </c>
      <c r="N2998" t="str">
        <f t="shared" si="865"/>
        <v>Wk - 10</v>
      </c>
      <c r="O2998" t="str">
        <f t="shared" si="857"/>
        <v>Tuesday</v>
      </c>
      <c r="P2998" t="str">
        <f t="shared" si="866"/>
        <v>2017</v>
      </c>
      <c r="Q2998">
        <f t="shared" si="867"/>
        <v>9</v>
      </c>
      <c r="R2998">
        <f t="shared" si="868"/>
        <v>3</v>
      </c>
      <c r="T2998" t="str">
        <f t="shared" si="869"/>
        <v>select '20170905' as [MemberId],'201803' as [FYPeriod],'3' as [FYPeriodInYear],'2017-09-01' as [PeriodStart],'2017-09-30' as [PeriodEnd],'2018' as [FYYear],'Yr - 2018' as [FYYearLabel],'1' as [FYQuarter],'Qtr - 1' as [FYQuarterLabel],'September' as [FYMonthLabel],'10' as [FYWeek],'Wk - 10' as [FYWeekLabel],'Tuesday' as [Day],'2017' as [CalendarYear],'9' as [CalendarMonth],'3' as [CalendarDay],Null as [Entity] union all</v>
      </c>
    </row>
    <row r="2999" spans="1:20" x14ac:dyDescent="0.3">
      <c r="A2999">
        <f>IF($D$5-($D$5-(MAX($A$10:A2998)+1))&lt;=$D$5,$D$5-($D$5-(MAX($A$10:A2998)+1)),"")</f>
        <v>2989</v>
      </c>
      <c r="B2999" s="1">
        <f t="shared" si="859"/>
        <v>42984</v>
      </c>
      <c r="C2999" s="1" t="str">
        <f t="shared" si="860"/>
        <v>20170906</v>
      </c>
      <c r="D2999">
        <f t="shared" si="853"/>
        <v>201803</v>
      </c>
      <c r="E2999">
        <f t="shared" si="854"/>
        <v>3</v>
      </c>
      <c r="F2999" s="5">
        <f t="shared" si="855"/>
        <v>42979</v>
      </c>
      <c r="G2999" s="5">
        <f t="shared" si="858"/>
        <v>43008</v>
      </c>
      <c r="H2999" t="str">
        <f t="shared" si="861"/>
        <v>2018</v>
      </c>
      <c r="I2999" t="str">
        <f t="shared" si="862"/>
        <v>Yr - 2018</v>
      </c>
      <c r="J2999">
        <f t="shared" si="870"/>
        <v>1</v>
      </c>
      <c r="K2999" t="str">
        <f t="shared" si="863"/>
        <v>Qtr - 1</v>
      </c>
      <c r="L2999" t="str">
        <f t="shared" si="864"/>
        <v>September</v>
      </c>
      <c r="M2999">
        <f t="shared" si="856"/>
        <v>11</v>
      </c>
      <c r="N2999" t="str">
        <f t="shared" si="865"/>
        <v>Wk - 11</v>
      </c>
      <c r="O2999" t="str">
        <f t="shared" si="857"/>
        <v>Wednesday</v>
      </c>
      <c r="P2999" t="str">
        <f t="shared" si="866"/>
        <v>2017</v>
      </c>
      <c r="Q2999">
        <f t="shared" si="867"/>
        <v>9</v>
      </c>
      <c r="R2999">
        <f t="shared" si="868"/>
        <v>4</v>
      </c>
      <c r="T2999" t="str">
        <f t="shared" si="869"/>
        <v>select '20170906' as [MemberId],'201803' as [FYPeriod],'3' as [FYPeriodInYear],'2017-09-01' as [PeriodStart],'2017-09-30' as [PeriodEnd],'2018' as [FYYear],'Yr - 2018' as [FYYearLabel],'1' as [FYQuarter],'Qtr - 1' as [FYQuarterLabel],'September' as [FYMonthLabel],'11' as [FYWeek],'Wk - 11' as [FYWeekLabel],'Wednesday' as [Day],'2017' as [CalendarYear],'9' as [CalendarMonth],'4' as [CalendarDay],Null as [Entity] union all</v>
      </c>
    </row>
    <row r="3000" spans="1:20" x14ac:dyDescent="0.3">
      <c r="A3000">
        <f>IF($D$5-($D$5-(MAX($A$10:A2999)+1))&lt;=$D$5,$D$5-($D$5-(MAX($A$10:A2999)+1)),"")</f>
        <v>2990</v>
      </c>
      <c r="B3000" s="1">
        <f t="shared" si="859"/>
        <v>42985</v>
      </c>
      <c r="C3000" s="1" t="str">
        <f t="shared" si="860"/>
        <v>20170907</v>
      </c>
      <c r="D3000">
        <f t="shared" si="853"/>
        <v>201803</v>
      </c>
      <c r="E3000">
        <f t="shared" si="854"/>
        <v>3</v>
      </c>
      <c r="F3000" s="5">
        <f t="shared" si="855"/>
        <v>42979</v>
      </c>
      <c r="G3000" s="5">
        <f t="shared" si="858"/>
        <v>43008</v>
      </c>
      <c r="H3000" t="str">
        <f t="shared" si="861"/>
        <v>2018</v>
      </c>
      <c r="I3000" t="str">
        <f t="shared" si="862"/>
        <v>Yr - 2018</v>
      </c>
      <c r="J3000">
        <f t="shared" si="870"/>
        <v>1</v>
      </c>
      <c r="K3000" t="str">
        <f t="shared" si="863"/>
        <v>Qtr - 1</v>
      </c>
      <c r="L3000" t="str">
        <f t="shared" si="864"/>
        <v>September</v>
      </c>
      <c r="M3000">
        <f t="shared" si="856"/>
        <v>11</v>
      </c>
      <c r="N3000" t="str">
        <f t="shared" si="865"/>
        <v>Wk - 11</v>
      </c>
      <c r="O3000" t="str">
        <f t="shared" si="857"/>
        <v>Thursday</v>
      </c>
      <c r="P3000" t="str">
        <f t="shared" si="866"/>
        <v>2017</v>
      </c>
      <c r="Q3000">
        <f t="shared" si="867"/>
        <v>9</v>
      </c>
      <c r="R3000">
        <f t="shared" si="868"/>
        <v>5</v>
      </c>
      <c r="T3000" t="str">
        <f t="shared" si="869"/>
        <v>select '20170907' as [MemberId],'201803' as [FYPeriod],'3' as [FYPeriodInYear],'2017-09-01' as [PeriodStart],'2017-09-30' as [PeriodEnd],'2018' as [FYYear],'Yr - 2018' as [FYYearLabel],'1' as [FYQuarter],'Qtr - 1' as [FYQuarterLabel],'September' as [FYMonthLabel],'11' as [FYWeek],'Wk - 11' as [FYWeekLabel],'Thursday' as [Day],'2017' as [CalendarYear],'9' as [CalendarMonth],'5' as [CalendarDay],Null as [Entity] union all</v>
      </c>
    </row>
    <row r="3001" spans="1:20" x14ac:dyDescent="0.3">
      <c r="A3001">
        <f>IF($D$5-($D$5-(MAX($A$10:A3000)+1))&lt;=$D$5,$D$5-($D$5-(MAX($A$10:A3000)+1)),"")</f>
        <v>2991</v>
      </c>
      <c r="B3001" s="1">
        <f t="shared" si="859"/>
        <v>42986</v>
      </c>
      <c r="C3001" s="1" t="str">
        <f t="shared" si="860"/>
        <v>20170908</v>
      </c>
      <c r="D3001">
        <f t="shared" si="853"/>
        <v>201803</v>
      </c>
      <c r="E3001">
        <f t="shared" si="854"/>
        <v>3</v>
      </c>
      <c r="F3001" s="5">
        <f t="shared" si="855"/>
        <v>42979</v>
      </c>
      <c r="G3001" s="5">
        <f t="shared" si="858"/>
        <v>43008</v>
      </c>
      <c r="H3001" t="str">
        <f t="shared" si="861"/>
        <v>2018</v>
      </c>
      <c r="I3001" t="str">
        <f t="shared" si="862"/>
        <v>Yr - 2018</v>
      </c>
      <c r="J3001">
        <f t="shared" si="870"/>
        <v>1</v>
      </c>
      <c r="K3001" t="str">
        <f t="shared" si="863"/>
        <v>Qtr - 1</v>
      </c>
      <c r="L3001" t="str">
        <f t="shared" si="864"/>
        <v>September</v>
      </c>
      <c r="M3001">
        <f t="shared" si="856"/>
        <v>11</v>
      </c>
      <c r="N3001" t="str">
        <f t="shared" si="865"/>
        <v>Wk - 11</v>
      </c>
      <c r="O3001" t="str">
        <f t="shared" si="857"/>
        <v>Friday</v>
      </c>
      <c r="P3001" t="str">
        <f t="shared" si="866"/>
        <v>2017</v>
      </c>
      <c r="Q3001">
        <f t="shared" si="867"/>
        <v>9</v>
      </c>
      <c r="R3001">
        <f t="shared" si="868"/>
        <v>6</v>
      </c>
      <c r="T3001" t="str">
        <f t="shared" si="869"/>
        <v>select '20170908' as [MemberId],'201803' as [FYPeriod],'3' as [FYPeriodInYear],'2017-09-01' as [PeriodStart],'2017-09-30' as [PeriodEnd],'2018' as [FYYear],'Yr - 2018' as [FYYearLabel],'1' as [FYQuarter],'Qtr - 1' as [FYQuarterLabel],'September' as [FYMonthLabel],'11' as [FYWeek],'Wk - 11' as [FYWeekLabel],'Friday' as [Day],'2017' as [CalendarYear],'9' as [CalendarMonth],'6' as [CalendarDay],Null as [Entity] union all</v>
      </c>
    </row>
    <row r="3002" spans="1:20" x14ac:dyDescent="0.3">
      <c r="A3002">
        <f>IF($D$5-($D$5-(MAX($A$10:A3001)+1))&lt;=$D$5,$D$5-($D$5-(MAX($A$10:A3001)+1)),"")</f>
        <v>2992</v>
      </c>
      <c r="B3002" s="1">
        <f t="shared" si="859"/>
        <v>42987</v>
      </c>
      <c r="C3002" s="1" t="str">
        <f t="shared" si="860"/>
        <v>20170909</v>
      </c>
      <c r="D3002">
        <f t="shared" si="853"/>
        <v>201803</v>
      </c>
      <c r="E3002">
        <f t="shared" si="854"/>
        <v>3</v>
      </c>
      <c r="F3002" s="5">
        <f t="shared" si="855"/>
        <v>42979</v>
      </c>
      <c r="G3002" s="5">
        <f t="shared" si="858"/>
        <v>43008</v>
      </c>
      <c r="H3002" t="str">
        <f t="shared" si="861"/>
        <v>2018</v>
      </c>
      <c r="I3002" t="str">
        <f t="shared" si="862"/>
        <v>Yr - 2018</v>
      </c>
      <c r="J3002">
        <f t="shared" si="870"/>
        <v>1</v>
      </c>
      <c r="K3002" t="str">
        <f t="shared" si="863"/>
        <v>Qtr - 1</v>
      </c>
      <c r="L3002" t="str">
        <f t="shared" si="864"/>
        <v>September</v>
      </c>
      <c r="M3002">
        <f t="shared" si="856"/>
        <v>11</v>
      </c>
      <c r="N3002" t="str">
        <f t="shared" si="865"/>
        <v>Wk - 11</v>
      </c>
      <c r="O3002" t="str">
        <f t="shared" si="857"/>
        <v>Saturday</v>
      </c>
      <c r="P3002" t="str">
        <f t="shared" si="866"/>
        <v>2017</v>
      </c>
      <c r="Q3002">
        <f t="shared" si="867"/>
        <v>9</v>
      </c>
      <c r="R3002">
        <f t="shared" si="868"/>
        <v>7</v>
      </c>
      <c r="T3002" t="str">
        <f t="shared" si="869"/>
        <v>select '20170909' as [MemberId],'201803' as [FYPeriod],'3' as [FYPeriodInYear],'2017-09-01' as [PeriodStart],'2017-09-30' as [PeriodEnd],'2018' as [FYYear],'Yr - 2018' as [FYYearLabel],'1' as [FYQuarter],'Qtr - 1' as [FYQuarterLabel],'September' as [FYMonthLabel],'11' as [FYWeek],'Wk - 11' as [FYWeekLabel],'Saturday' as [Day],'2017' as [CalendarYear],'9' as [CalendarMonth],'7' as [CalendarDay],Null as [Entity] union all</v>
      </c>
    </row>
    <row r="3003" spans="1:20" x14ac:dyDescent="0.3">
      <c r="A3003">
        <f>IF($D$5-($D$5-(MAX($A$10:A3002)+1))&lt;=$D$5,$D$5-($D$5-(MAX($A$10:A3002)+1)),"")</f>
        <v>2993</v>
      </c>
      <c r="B3003" s="1">
        <f t="shared" si="859"/>
        <v>42988</v>
      </c>
      <c r="C3003" s="1" t="str">
        <f t="shared" si="860"/>
        <v>20170910</v>
      </c>
      <c r="D3003">
        <f t="shared" si="853"/>
        <v>201803</v>
      </c>
      <c r="E3003">
        <f t="shared" si="854"/>
        <v>3</v>
      </c>
      <c r="F3003" s="5">
        <f t="shared" si="855"/>
        <v>42979</v>
      </c>
      <c r="G3003" s="5">
        <f t="shared" si="858"/>
        <v>43008</v>
      </c>
      <c r="H3003" t="str">
        <f t="shared" si="861"/>
        <v>2018</v>
      </c>
      <c r="I3003" t="str">
        <f t="shared" si="862"/>
        <v>Yr - 2018</v>
      </c>
      <c r="J3003">
        <f t="shared" si="870"/>
        <v>1</v>
      </c>
      <c r="K3003" t="str">
        <f t="shared" si="863"/>
        <v>Qtr - 1</v>
      </c>
      <c r="L3003" t="str">
        <f t="shared" si="864"/>
        <v>September</v>
      </c>
      <c r="M3003">
        <f t="shared" si="856"/>
        <v>11</v>
      </c>
      <c r="N3003" t="str">
        <f t="shared" si="865"/>
        <v>Wk - 11</v>
      </c>
      <c r="O3003" t="str">
        <f t="shared" si="857"/>
        <v>Sunday</v>
      </c>
      <c r="P3003" t="str">
        <f t="shared" si="866"/>
        <v>2017</v>
      </c>
      <c r="Q3003">
        <f t="shared" si="867"/>
        <v>9</v>
      </c>
      <c r="R3003">
        <f t="shared" si="868"/>
        <v>1</v>
      </c>
      <c r="T3003" t="str">
        <f t="shared" si="869"/>
        <v>select '20170910' as [MemberId],'201803' as [FYPeriod],'3' as [FYPeriodInYear],'2017-09-01' as [PeriodStart],'2017-09-30' as [PeriodEnd],'2018' as [FYYear],'Yr - 2018' as [FYYearLabel],'1' as [FYQuarter],'Qtr - 1' as [FYQuarterLabel],'September' as [FYMonthLabel],'11' as [FYWeek],'Wk - 11' as [FYWeekLabel],'Sunday' as [Day],'2017' as [CalendarYear],'9' as [CalendarMonth],'1' as [CalendarDay],Null as [Entity] union all</v>
      </c>
    </row>
    <row r="3004" spans="1:20" x14ac:dyDescent="0.3">
      <c r="A3004">
        <f>IF($D$5-($D$5-(MAX($A$10:A3003)+1))&lt;=$D$5,$D$5-($D$5-(MAX($A$10:A3003)+1)),"")</f>
        <v>2994</v>
      </c>
      <c r="B3004" s="1">
        <f t="shared" si="859"/>
        <v>42989</v>
      </c>
      <c r="C3004" s="1" t="str">
        <f t="shared" si="860"/>
        <v>20170911</v>
      </c>
      <c r="D3004">
        <f t="shared" si="853"/>
        <v>201803</v>
      </c>
      <c r="E3004">
        <f t="shared" si="854"/>
        <v>3</v>
      </c>
      <c r="F3004" s="5">
        <f t="shared" si="855"/>
        <v>42979</v>
      </c>
      <c r="G3004" s="5">
        <f t="shared" si="858"/>
        <v>43008</v>
      </c>
      <c r="H3004" t="str">
        <f t="shared" si="861"/>
        <v>2018</v>
      </c>
      <c r="I3004" t="str">
        <f t="shared" si="862"/>
        <v>Yr - 2018</v>
      </c>
      <c r="J3004">
        <f t="shared" si="870"/>
        <v>1</v>
      </c>
      <c r="K3004" t="str">
        <f t="shared" si="863"/>
        <v>Qtr - 1</v>
      </c>
      <c r="L3004" t="str">
        <f t="shared" si="864"/>
        <v>September</v>
      </c>
      <c r="M3004">
        <f t="shared" si="856"/>
        <v>11</v>
      </c>
      <c r="N3004" t="str">
        <f t="shared" si="865"/>
        <v>Wk - 11</v>
      </c>
      <c r="O3004" t="str">
        <f t="shared" si="857"/>
        <v>Monday</v>
      </c>
      <c r="P3004" t="str">
        <f t="shared" si="866"/>
        <v>2017</v>
      </c>
      <c r="Q3004">
        <f t="shared" si="867"/>
        <v>9</v>
      </c>
      <c r="R3004">
        <f t="shared" si="868"/>
        <v>2</v>
      </c>
      <c r="T3004" t="str">
        <f t="shared" si="869"/>
        <v>select '20170911' as [MemberId],'201803' as [FYPeriod],'3' as [FYPeriodInYear],'2017-09-01' as [PeriodStart],'2017-09-30' as [PeriodEnd],'2018' as [FYYear],'Yr - 2018' as [FYYearLabel],'1' as [FYQuarter],'Qtr - 1' as [FYQuarterLabel],'September' as [FYMonthLabel],'11' as [FYWeek],'Wk - 11' as [FYWeekLabel],'Monday' as [Day],'2017' as [CalendarYear],'9' as [CalendarMonth],'2' as [CalendarDay],Null as [Entity] union all</v>
      </c>
    </row>
    <row r="3005" spans="1:20" x14ac:dyDescent="0.3">
      <c r="A3005">
        <f>IF($D$5-($D$5-(MAX($A$10:A3004)+1))&lt;=$D$5,$D$5-($D$5-(MAX($A$10:A3004)+1)),"")</f>
        <v>2995</v>
      </c>
      <c r="B3005" s="1">
        <f t="shared" si="859"/>
        <v>42990</v>
      </c>
      <c r="C3005" s="1" t="str">
        <f t="shared" si="860"/>
        <v>20170912</v>
      </c>
      <c r="D3005">
        <f t="shared" si="853"/>
        <v>201803</v>
      </c>
      <c r="E3005">
        <f t="shared" si="854"/>
        <v>3</v>
      </c>
      <c r="F3005" s="5">
        <f t="shared" si="855"/>
        <v>42979</v>
      </c>
      <c r="G3005" s="5">
        <f t="shared" si="858"/>
        <v>43008</v>
      </c>
      <c r="H3005" t="str">
        <f t="shared" si="861"/>
        <v>2018</v>
      </c>
      <c r="I3005" t="str">
        <f t="shared" si="862"/>
        <v>Yr - 2018</v>
      </c>
      <c r="J3005">
        <f t="shared" si="870"/>
        <v>1</v>
      </c>
      <c r="K3005" t="str">
        <f t="shared" si="863"/>
        <v>Qtr - 1</v>
      </c>
      <c r="L3005" t="str">
        <f t="shared" si="864"/>
        <v>September</v>
      </c>
      <c r="M3005">
        <f t="shared" si="856"/>
        <v>11</v>
      </c>
      <c r="N3005" t="str">
        <f t="shared" si="865"/>
        <v>Wk - 11</v>
      </c>
      <c r="O3005" t="str">
        <f t="shared" si="857"/>
        <v>Tuesday</v>
      </c>
      <c r="P3005" t="str">
        <f t="shared" si="866"/>
        <v>2017</v>
      </c>
      <c r="Q3005">
        <f t="shared" si="867"/>
        <v>9</v>
      </c>
      <c r="R3005">
        <f t="shared" si="868"/>
        <v>3</v>
      </c>
      <c r="T3005" t="str">
        <f t="shared" si="869"/>
        <v>select '20170912' as [MemberId],'201803' as [FYPeriod],'3' as [FYPeriodInYear],'2017-09-01' as [PeriodStart],'2017-09-30' as [PeriodEnd],'2018' as [FYYear],'Yr - 2018' as [FYYearLabel],'1' as [FYQuarter],'Qtr - 1' as [FYQuarterLabel],'September' as [FYMonthLabel],'11' as [FYWeek],'Wk - 11' as [FYWeekLabel],'Tuesday' as [Day],'2017' as [CalendarYear],'9' as [CalendarMonth],'3' as [CalendarDay],Null as [Entity] union all</v>
      </c>
    </row>
    <row r="3006" spans="1:20" x14ac:dyDescent="0.3">
      <c r="A3006">
        <f>IF($D$5-($D$5-(MAX($A$10:A3005)+1))&lt;=$D$5,$D$5-($D$5-(MAX($A$10:A3005)+1)),"")</f>
        <v>2996</v>
      </c>
      <c r="B3006" s="1">
        <f t="shared" si="859"/>
        <v>42991</v>
      </c>
      <c r="C3006" s="1" t="str">
        <f t="shared" si="860"/>
        <v>20170913</v>
      </c>
      <c r="D3006">
        <f t="shared" si="853"/>
        <v>201803</v>
      </c>
      <c r="E3006">
        <f t="shared" si="854"/>
        <v>3</v>
      </c>
      <c r="F3006" s="5">
        <f t="shared" si="855"/>
        <v>42979</v>
      </c>
      <c r="G3006" s="5">
        <f t="shared" si="858"/>
        <v>43008</v>
      </c>
      <c r="H3006" t="str">
        <f t="shared" si="861"/>
        <v>2018</v>
      </c>
      <c r="I3006" t="str">
        <f t="shared" si="862"/>
        <v>Yr - 2018</v>
      </c>
      <c r="J3006">
        <f t="shared" si="870"/>
        <v>1</v>
      </c>
      <c r="K3006" t="str">
        <f t="shared" si="863"/>
        <v>Qtr - 1</v>
      </c>
      <c r="L3006" t="str">
        <f t="shared" si="864"/>
        <v>September</v>
      </c>
      <c r="M3006">
        <f t="shared" si="856"/>
        <v>12</v>
      </c>
      <c r="N3006" t="str">
        <f t="shared" si="865"/>
        <v>Wk - 12</v>
      </c>
      <c r="O3006" t="str">
        <f t="shared" si="857"/>
        <v>Wednesday</v>
      </c>
      <c r="P3006" t="str">
        <f t="shared" si="866"/>
        <v>2017</v>
      </c>
      <c r="Q3006">
        <f t="shared" si="867"/>
        <v>9</v>
      </c>
      <c r="R3006">
        <f t="shared" si="868"/>
        <v>4</v>
      </c>
      <c r="T3006" t="str">
        <f t="shared" si="869"/>
        <v>select '20170913' as [MemberId],'201803' as [FYPeriod],'3' as [FYPeriodInYear],'2017-09-01' as [PeriodStart],'2017-09-30' as [PeriodEnd],'2018' as [FYYear],'Yr - 2018' as [FYYearLabel],'1' as [FYQuarter],'Qtr - 1' as [FYQuarterLabel],'September' as [FYMonthLabel],'12' as [FYWeek],'Wk - 12' as [FYWeekLabel],'Wednesday' as [Day],'2017' as [CalendarYear],'9' as [CalendarMonth],'4' as [CalendarDay],Null as [Entity] union all</v>
      </c>
    </row>
    <row r="3007" spans="1:20" x14ac:dyDescent="0.3">
      <c r="A3007">
        <f>IF($D$5-($D$5-(MAX($A$10:A3006)+1))&lt;=$D$5,$D$5-($D$5-(MAX($A$10:A3006)+1)),"")</f>
        <v>2997</v>
      </c>
      <c r="B3007" s="1">
        <f t="shared" si="859"/>
        <v>42992</v>
      </c>
      <c r="C3007" s="1" t="str">
        <f t="shared" si="860"/>
        <v>20170914</v>
      </c>
      <c r="D3007">
        <f t="shared" si="853"/>
        <v>201803</v>
      </c>
      <c r="E3007">
        <f t="shared" si="854"/>
        <v>3</v>
      </c>
      <c r="F3007" s="5">
        <f t="shared" si="855"/>
        <v>42979</v>
      </c>
      <c r="G3007" s="5">
        <f t="shared" si="858"/>
        <v>43008</v>
      </c>
      <c r="H3007" t="str">
        <f t="shared" si="861"/>
        <v>2018</v>
      </c>
      <c r="I3007" t="str">
        <f t="shared" si="862"/>
        <v>Yr - 2018</v>
      </c>
      <c r="J3007">
        <f t="shared" si="870"/>
        <v>1</v>
      </c>
      <c r="K3007" t="str">
        <f t="shared" si="863"/>
        <v>Qtr - 1</v>
      </c>
      <c r="L3007" t="str">
        <f t="shared" si="864"/>
        <v>September</v>
      </c>
      <c r="M3007">
        <f t="shared" si="856"/>
        <v>12</v>
      </c>
      <c r="N3007" t="str">
        <f t="shared" si="865"/>
        <v>Wk - 12</v>
      </c>
      <c r="O3007" t="str">
        <f t="shared" si="857"/>
        <v>Thursday</v>
      </c>
      <c r="P3007" t="str">
        <f t="shared" si="866"/>
        <v>2017</v>
      </c>
      <c r="Q3007">
        <f t="shared" si="867"/>
        <v>9</v>
      </c>
      <c r="R3007">
        <f t="shared" si="868"/>
        <v>5</v>
      </c>
      <c r="T3007" t="str">
        <f t="shared" si="869"/>
        <v>select '20170914' as [MemberId],'201803' as [FYPeriod],'3' as [FYPeriodInYear],'2017-09-01' as [PeriodStart],'2017-09-30' as [PeriodEnd],'2018' as [FYYear],'Yr - 2018' as [FYYearLabel],'1' as [FYQuarter],'Qtr - 1' as [FYQuarterLabel],'September' as [FYMonthLabel],'12' as [FYWeek],'Wk - 12' as [FYWeekLabel],'Thursday' as [Day],'2017' as [CalendarYear],'9' as [CalendarMonth],'5' as [CalendarDay],Null as [Entity] union all</v>
      </c>
    </row>
    <row r="3008" spans="1:20" x14ac:dyDescent="0.3">
      <c r="A3008">
        <f>IF($D$5-($D$5-(MAX($A$10:A3007)+1))&lt;=$D$5,$D$5-($D$5-(MAX($A$10:A3007)+1)),"")</f>
        <v>2998</v>
      </c>
      <c r="B3008" s="1">
        <f t="shared" si="859"/>
        <v>42993</v>
      </c>
      <c r="C3008" s="1" t="str">
        <f t="shared" si="860"/>
        <v>20170915</v>
      </c>
      <c r="D3008">
        <f t="shared" si="853"/>
        <v>201803</v>
      </c>
      <c r="E3008">
        <f t="shared" si="854"/>
        <v>3</v>
      </c>
      <c r="F3008" s="5">
        <f t="shared" si="855"/>
        <v>42979</v>
      </c>
      <c r="G3008" s="5">
        <f t="shared" si="858"/>
        <v>43008</v>
      </c>
      <c r="H3008" t="str">
        <f t="shared" si="861"/>
        <v>2018</v>
      </c>
      <c r="I3008" t="str">
        <f t="shared" si="862"/>
        <v>Yr - 2018</v>
      </c>
      <c r="J3008">
        <f t="shared" si="870"/>
        <v>1</v>
      </c>
      <c r="K3008" t="str">
        <f t="shared" si="863"/>
        <v>Qtr - 1</v>
      </c>
      <c r="L3008" t="str">
        <f t="shared" si="864"/>
        <v>September</v>
      </c>
      <c r="M3008">
        <f t="shared" si="856"/>
        <v>12</v>
      </c>
      <c r="N3008" t="str">
        <f t="shared" si="865"/>
        <v>Wk - 12</v>
      </c>
      <c r="O3008" t="str">
        <f t="shared" si="857"/>
        <v>Friday</v>
      </c>
      <c r="P3008" t="str">
        <f t="shared" si="866"/>
        <v>2017</v>
      </c>
      <c r="Q3008">
        <f t="shared" si="867"/>
        <v>9</v>
      </c>
      <c r="R3008">
        <f t="shared" si="868"/>
        <v>6</v>
      </c>
      <c r="T3008" t="str">
        <f t="shared" si="869"/>
        <v>select '20170915' as [MemberId],'201803' as [FYPeriod],'3' as [FYPeriodInYear],'2017-09-01' as [PeriodStart],'2017-09-30' as [PeriodEnd],'2018' as [FYYear],'Yr - 2018' as [FYYearLabel],'1' as [FYQuarter],'Qtr - 1' as [FYQuarterLabel],'September' as [FYMonthLabel],'12' as [FYWeek],'Wk - 12' as [FYWeekLabel],'Friday' as [Day],'2017' as [CalendarYear],'9' as [CalendarMonth],'6' as [CalendarDay],Null as [Entity] union all</v>
      </c>
    </row>
    <row r="3009" spans="1:20" x14ac:dyDescent="0.3">
      <c r="A3009">
        <f>IF($D$5-($D$5-(MAX($A$10:A3008)+1))&lt;=$D$5,$D$5-($D$5-(MAX($A$10:A3008)+1)),"")</f>
        <v>2999</v>
      </c>
      <c r="B3009" s="1">
        <f t="shared" si="859"/>
        <v>42994</v>
      </c>
      <c r="C3009" s="1" t="str">
        <f t="shared" si="860"/>
        <v>20170916</v>
      </c>
      <c r="D3009">
        <f t="shared" si="853"/>
        <v>201803</v>
      </c>
      <c r="E3009">
        <f t="shared" si="854"/>
        <v>3</v>
      </c>
      <c r="F3009" s="5">
        <f t="shared" si="855"/>
        <v>42979</v>
      </c>
      <c r="G3009" s="5">
        <f t="shared" si="858"/>
        <v>43008</v>
      </c>
      <c r="H3009" t="str">
        <f t="shared" si="861"/>
        <v>2018</v>
      </c>
      <c r="I3009" t="str">
        <f t="shared" si="862"/>
        <v>Yr - 2018</v>
      </c>
      <c r="J3009">
        <f t="shared" si="870"/>
        <v>1</v>
      </c>
      <c r="K3009" t="str">
        <f t="shared" si="863"/>
        <v>Qtr - 1</v>
      </c>
      <c r="L3009" t="str">
        <f t="shared" si="864"/>
        <v>September</v>
      </c>
      <c r="M3009">
        <f t="shared" si="856"/>
        <v>12</v>
      </c>
      <c r="N3009" t="str">
        <f t="shared" si="865"/>
        <v>Wk - 12</v>
      </c>
      <c r="O3009" t="str">
        <f t="shared" si="857"/>
        <v>Saturday</v>
      </c>
      <c r="P3009" t="str">
        <f t="shared" si="866"/>
        <v>2017</v>
      </c>
      <c r="Q3009">
        <f t="shared" si="867"/>
        <v>9</v>
      </c>
      <c r="R3009">
        <f t="shared" si="868"/>
        <v>7</v>
      </c>
      <c r="T3009" t="str">
        <f t="shared" si="869"/>
        <v>select '20170916' as [MemberId],'201803' as [FYPeriod],'3' as [FYPeriodInYear],'2017-09-01' as [PeriodStart],'2017-09-30' as [PeriodEnd],'2018' as [FYYear],'Yr - 2018' as [FYYearLabel],'1' as [FYQuarter],'Qtr - 1' as [FYQuarterLabel],'September' as [FYMonthLabel],'12' as [FYWeek],'Wk - 12' as [FYWeekLabel],'Saturday' as [Day],'2017' as [CalendarYear],'9' as [CalendarMonth],'7' as [CalendarDay],Null as [Entity] union all</v>
      </c>
    </row>
    <row r="3010" spans="1:20" x14ac:dyDescent="0.3">
      <c r="A3010">
        <f>IF($D$5-($D$5-(MAX($A$10:A3009)+1))&lt;=$D$5,$D$5-($D$5-(MAX($A$10:A3009)+1)),"")</f>
        <v>3000</v>
      </c>
      <c r="B3010" s="1">
        <f t="shared" si="859"/>
        <v>42995</v>
      </c>
      <c r="C3010" s="1" t="str">
        <f t="shared" si="860"/>
        <v>20170917</v>
      </c>
      <c r="D3010">
        <f t="shared" si="853"/>
        <v>201803</v>
      </c>
      <c r="E3010">
        <f t="shared" si="854"/>
        <v>3</v>
      </c>
      <c r="F3010" s="5">
        <f t="shared" si="855"/>
        <v>42979</v>
      </c>
      <c r="G3010" s="5">
        <f t="shared" si="858"/>
        <v>43008</v>
      </c>
      <c r="H3010" t="str">
        <f t="shared" si="861"/>
        <v>2018</v>
      </c>
      <c r="I3010" t="str">
        <f t="shared" si="862"/>
        <v>Yr - 2018</v>
      </c>
      <c r="J3010">
        <f t="shared" si="870"/>
        <v>1</v>
      </c>
      <c r="K3010" t="str">
        <f t="shared" si="863"/>
        <v>Qtr - 1</v>
      </c>
      <c r="L3010" t="str">
        <f t="shared" si="864"/>
        <v>September</v>
      </c>
      <c r="M3010">
        <f t="shared" si="856"/>
        <v>12</v>
      </c>
      <c r="N3010" t="str">
        <f t="shared" si="865"/>
        <v>Wk - 12</v>
      </c>
      <c r="O3010" t="str">
        <f t="shared" si="857"/>
        <v>Sunday</v>
      </c>
      <c r="P3010" t="str">
        <f t="shared" si="866"/>
        <v>2017</v>
      </c>
      <c r="Q3010">
        <f t="shared" si="867"/>
        <v>9</v>
      </c>
      <c r="R3010">
        <f t="shared" si="868"/>
        <v>1</v>
      </c>
      <c r="T3010" t="str">
        <f t="shared" si="869"/>
        <v>select '20170917' as [MemberId],'201803' as [FYPeriod],'3' as [FYPeriodInYear],'2017-09-01' as [PeriodStart],'2017-09-30' as [PeriodEnd],'2018' as [FYYear],'Yr - 2018' as [FYYearLabel],'1' as [FYQuarter],'Qtr - 1' as [FYQuarterLabel],'September' as [FYMonthLabel],'12' as [FYWeek],'Wk - 12' as [FYWeekLabel],'Sunday' as [Day],'2017' as [CalendarYear],'9' as [CalendarMonth],'1' as [CalendarDay],Null as [Entity] union all</v>
      </c>
    </row>
    <row r="3011" spans="1:20" x14ac:dyDescent="0.3">
      <c r="A3011">
        <f>IF($D$5-($D$5-(MAX($A$10:A3010)+1))&lt;=$D$5,$D$5-($D$5-(MAX($A$10:A3010)+1)),"")</f>
        <v>3001</v>
      </c>
      <c r="B3011" s="1">
        <f t="shared" si="859"/>
        <v>42996</v>
      </c>
      <c r="C3011" s="1" t="str">
        <f t="shared" si="860"/>
        <v>20170918</v>
      </c>
      <c r="D3011">
        <f t="shared" si="853"/>
        <v>201803</v>
      </c>
      <c r="E3011">
        <f t="shared" si="854"/>
        <v>3</v>
      </c>
      <c r="F3011" s="5">
        <f t="shared" si="855"/>
        <v>42979</v>
      </c>
      <c r="G3011" s="5">
        <f t="shared" si="858"/>
        <v>43008</v>
      </c>
      <c r="H3011" t="str">
        <f t="shared" si="861"/>
        <v>2018</v>
      </c>
      <c r="I3011" t="str">
        <f t="shared" si="862"/>
        <v>Yr - 2018</v>
      </c>
      <c r="J3011">
        <f t="shared" si="870"/>
        <v>1</v>
      </c>
      <c r="K3011" t="str">
        <f t="shared" si="863"/>
        <v>Qtr - 1</v>
      </c>
      <c r="L3011" t="str">
        <f t="shared" si="864"/>
        <v>September</v>
      </c>
      <c r="M3011">
        <f t="shared" si="856"/>
        <v>12</v>
      </c>
      <c r="N3011" t="str">
        <f t="shared" si="865"/>
        <v>Wk - 12</v>
      </c>
      <c r="O3011" t="str">
        <f t="shared" si="857"/>
        <v>Monday</v>
      </c>
      <c r="P3011" t="str">
        <f t="shared" si="866"/>
        <v>2017</v>
      </c>
      <c r="Q3011">
        <f t="shared" si="867"/>
        <v>9</v>
      </c>
      <c r="R3011">
        <f t="shared" si="868"/>
        <v>2</v>
      </c>
      <c r="T3011" t="str">
        <f t="shared" si="869"/>
        <v>select '20170918' as [MemberId],'201803' as [FYPeriod],'3' as [FYPeriodInYear],'2017-09-01' as [PeriodStart],'2017-09-30' as [PeriodEnd],'2018' as [FYYear],'Yr - 2018' as [FYYearLabel],'1' as [FYQuarter],'Qtr - 1' as [FYQuarterLabel],'September' as [FYMonthLabel],'12' as [FYWeek],'Wk - 12' as [FYWeekLabel],'Monday' as [Day],'2017' as [CalendarYear],'9' as [CalendarMonth],'2' as [CalendarDay],Null as [Entity] union all</v>
      </c>
    </row>
    <row r="3012" spans="1:20" x14ac:dyDescent="0.3">
      <c r="A3012">
        <f>IF($D$5-($D$5-(MAX($A$10:A3011)+1))&lt;=$D$5,$D$5-($D$5-(MAX($A$10:A3011)+1)),"")</f>
        <v>3002</v>
      </c>
      <c r="B3012" s="1">
        <f t="shared" si="859"/>
        <v>42997</v>
      </c>
      <c r="C3012" s="1" t="str">
        <f t="shared" si="860"/>
        <v>20170919</v>
      </c>
      <c r="D3012">
        <f t="shared" si="853"/>
        <v>201803</v>
      </c>
      <c r="E3012">
        <f t="shared" si="854"/>
        <v>3</v>
      </c>
      <c r="F3012" s="5">
        <f t="shared" si="855"/>
        <v>42979</v>
      </c>
      <c r="G3012" s="5">
        <f t="shared" si="858"/>
        <v>43008</v>
      </c>
      <c r="H3012" t="str">
        <f t="shared" si="861"/>
        <v>2018</v>
      </c>
      <c r="I3012" t="str">
        <f t="shared" si="862"/>
        <v>Yr - 2018</v>
      </c>
      <c r="J3012">
        <f t="shared" si="870"/>
        <v>1</v>
      </c>
      <c r="K3012" t="str">
        <f t="shared" si="863"/>
        <v>Qtr - 1</v>
      </c>
      <c r="L3012" t="str">
        <f t="shared" si="864"/>
        <v>September</v>
      </c>
      <c r="M3012">
        <f t="shared" si="856"/>
        <v>12</v>
      </c>
      <c r="N3012" t="str">
        <f t="shared" si="865"/>
        <v>Wk - 12</v>
      </c>
      <c r="O3012" t="str">
        <f t="shared" si="857"/>
        <v>Tuesday</v>
      </c>
      <c r="P3012" t="str">
        <f t="shared" si="866"/>
        <v>2017</v>
      </c>
      <c r="Q3012">
        <f t="shared" si="867"/>
        <v>9</v>
      </c>
      <c r="R3012">
        <f t="shared" si="868"/>
        <v>3</v>
      </c>
      <c r="T3012" t="str">
        <f t="shared" si="869"/>
        <v>select '20170919' as [MemberId],'201803' as [FYPeriod],'3' as [FYPeriodInYear],'2017-09-01' as [PeriodStart],'2017-09-30' as [PeriodEnd],'2018' as [FYYear],'Yr - 2018' as [FYYearLabel],'1' as [FYQuarter],'Qtr - 1' as [FYQuarterLabel],'September' as [FYMonthLabel],'12' as [FYWeek],'Wk - 12' as [FYWeekLabel],'Tuesday' as [Day],'2017' as [CalendarYear],'9' as [CalendarMonth],'3' as [CalendarDay],Null as [Entity] union all</v>
      </c>
    </row>
    <row r="3013" spans="1:20" x14ac:dyDescent="0.3">
      <c r="A3013">
        <f>IF($D$5-($D$5-(MAX($A$10:A3012)+1))&lt;=$D$5,$D$5-($D$5-(MAX($A$10:A3012)+1)),"")</f>
        <v>3003</v>
      </c>
      <c r="B3013" s="1">
        <f t="shared" si="859"/>
        <v>42998</v>
      </c>
      <c r="C3013" s="1" t="str">
        <f t="shared" si="860"/>
        <v>20170920</v>
      </c>
      <c r="D3013">
        <f t="shared" si="853"/>
        <v>201803</v>
      </c>
      <c r="E3013">
        <f t="shared" si="854"/>
        <v>3</v>
      </c>
      <c r="F3013" s="5">
        <f t="shared" si="855"/>
        <v>42979</v>
      </c>
      <c r="G3013" s="5">
        <f t="shared" si="858"/>
        <v>43008</v>
      </c>
      <c r="H3013" t="str">
        <f t="shared" si="861"/>
        <v>2018</v>
      </c>
      <c r="I3013" t="str">
        <f t="shared" si="862"/>
        <v>Yr - 2018</v>
      </c>
      <c r="J3013">
        <f t="shared" si="870"/>
        <v>1</v>
      </c>
      <c r="K3013" t="str">
        <f t="shared" si="863"/>
        <v>Qtr - 1</v>
      </c>
      <c r="L3013" t="str">
        <f t="shared" si="864"/>
        <v>September</v>
      </c>
      <c r="M3013">
        <f t="shared" si="856"/>
        <v>13</v>
      </c>
      <c r="N3013" t="str">
        <f t="shared" si="865"/>
        <v>Wk - 13</v>
      </c>
      <c r="O3013" t="str">
        <f t="shared" si="857"/>
        <v>Wednesday</v>
      </c>
      <c r="P3013" t="str">
        <f t="shared" si="866"/>
        <v>2017</v>
      </c>
      <c r="Q3013">
        <f t="shared" si="867"/>
        <v>9</v>
      </c>
      <c r="R3013">
        <f t="shared" si="868"/>
        <v>4</v>
      </c>
      <c r="T3013" t="str">
        <f t="shared" si="869"/>
        <v>select '20170920' as [MemberId],'201803' as [FYPeriod],'3' as [FYPeriodInYear],'2017-09-01' as [PeriodStart],'2017-09-30' as [PeriodEnd],'2018' as [FYYear],'Yr - 2018' as [FYYearLabel],'1' as [FYQuarter],'Qtr - 1' as [FYQuarterLabel],'September' as [FYMonthLabel],'13' as [FYWeek],'Wk - 13' as [FYWeekLabel],'Wednesday' as [Day],'2017' as [CalendarYear],'9' as [CalendarMonth],'4' as [CalendarDay],Null as [Entity] union all</v>
      </c>
    </row>
    <row r="3014" spans="1:20" x14ac:dyDescent="0.3">
      <c r="A3014">
        <f>IF($D$5-($D$5-(MAX($A$10:A3013)+1))&lt;=$D$5,$D$5-($D$5-(MAX($A$10:A3013)+1)),"")</f>
        <v>3004</v>
      </c>
      <c r="B3014" s="1">
        <f t="shared" si="859"/>
        <v>42999</v>
      </c>
      <c r="C3014" s="1" t="str">
        <f t="shared" si="860"/>
        <v>20170921</v>
      </c>
      <c r="D3014">
        <f t="shared" si="853"/>
        <v>201803</v>
      </c>
      <c r="E3014">
        <f t="shared" si="854"/>
        <v>3</v>
      </c>
      <c r="F3014" s="5">
        <f t="shared" si="855"/>
        <v>42979</v>
      </c>
      <c r="G3014" s="5">
        <f t="shared" si="858"/>
        <v>43008</v>
      </c>
      <c r="H3014" t="str">
        <f t="shared" si="861"/>
        <v>2018</v>
      </c>
      <c r="I3014" t="str">
        <f t="shared" si="862"/>
        <v>Yr - 2018</v>
      </c>
      <c r="J3014">
        <f t="shared" si="870"/>
        <v>1</v>
      </c>
      <c r="K3014" t="str">
        <f t="shared" si="863"/>
        <v>Qtr - 1</v>
      </c>
      <c r="L3014" t="str">
        <f t="shared" si="864"/>
        <v>September</v>
      </c>
      <c r="M3014">
        <f t="shared" si="856"/>
        <v>13</v>
      </c>
      <c r="N3014" t="str">
        <f t="shared" si="865"/>
        <v>Wk - 13</v>
      </c>
      <c r="O3014" t="str">
        <f t="shared" si="857"/>
        <v>Thursday</v>
      </c>
      <c r="P3014" t="str">
        <f t="shared" si="866"/>
        <v>2017</v>
      </c>
      <c r="Q3014">
        <f t="shared" si="867"/>
        <v>9</v>
      </c>
      <c r="R3014">
        <f t="shared" si="868"/>
        <v>5</v>
      </c>
      <c r="T3014" t="str">
        <f t="shared" si="869"/>
        <v>select '20170921' as [MemberId],'201803' as [FYPeriod],'3' as [FYPeriodInYear],'2017-09-01' as [PeriodStart],'2017-09-30' as [PeriodEnd],'2018' as [FYYear],'Yr - 2018' as [FYYearLabel],'1' as [FYQuarter],'Qtr - 1' as [FYQuarterLabel],'September' as [FYMonthLabel],'13' as [FYWeek],'Wk - 13' as [FYWeekLabel],'Thursday' as [Day],'2017' as [CalendarYear],'9' as [CalendarMonth],'5' as [CalendarDay],Null as [Entity] union all</v>
      </c>
    </row>
    <row r="3015" spans="1:20" x14ac:dyDescent="0.3">
      <c r="A3015">
        <f>IF($D$5-($D$5-(MAX($A$10:A3014)+1))&lt;=$D$5,$D$5-($D$5-(MAX($A$10:A3014)+1)),"")</f>
        <v>3005</v>
      </c>
      <c r="B3015" s="1">
        <f t="shared" si="859"/>
        <v>43000</v>
      </c>
      <c r="C3015" s="1" t="str">
        <f t="shared" si="860"/>
        <v>20170922</v>
      </c>
      <c r="D3015">
        <f t="shared" si="853"/>
        <v>201803</v>
      </c>
      <c r="E3015">
        <f t="shared" si="854"/>
        <v>3</v>
      </c>
      <c r="F3015" s="5">
        <f t="shared" si="855"/>
        <v>42979</v>
      </c>
      <c r="G3015" s="5">
        <f t="shared" si="858"/>
        <v>43008</v>
      </c>
      <c r="H3015" t="str">
        <f t="shared" si="861"/>
        <v>2018</v>
      </c>
      <c r="I3015" t="str">
        <f t="shared" si="862"/>
        <v>Yr - 2018</v>
      </c>
      <c r="J3015">
        <f t="shared" si="870"/>
        <v>1</v>
      </c>
      <c r="K3015" t="str">
        <f t="shared" si="863"/>
        <v>Qtr - 1</v>
      </c>
      <c r="L3015" t="str">
        <f t="shared" si="864"/>
        <v>September</v>
      </c>
      <c r="M3015">
        <f t="shared" si="856"/>
        <v>13</v>
      </c>
      <c r="N3015" t="str">
        <f t="shared" si="865"/>
        <v>Wk - 13</v>
      </c>
      <c r="O3015" t="str">
        <f t="shared" si="857"/>
        <v>Friday</v>
      </c>
      <c r="P3015" t="str">
        <f t="shared" si="866"/>
        <v>2017</v>
      </c>
      <c r="Q3015">
        <f t="shared" si="867"/>
        <v>9</v>
      </c>
      <c r="R3015">
        <f t="shared" si="868"/>
        <v>6</v>
      </c>
      <c r="T3015" t="str">
        <f t="shared" si="869"/>
        <v>select '20170922' as [MemberId],'201803' as [FYPeriod],'3' as [FYPeriodInYear],'2017-09-01' as [PeriodStart],'2017-09-30' as [PeriodEnd],'2018' as [FYYear],'Yr - 2018' as [FYYearLabel],'1' as [FYQuarter],'Qtr - 1' as [FYQuarterLabel],'September' as [FYMonthLabel],'13' as [FYWeek],'Wk - 13' as [FYWeekLabel],'Friday' as [Day],'2017' as [CalendarYear],'9' as [CalendarMonth],'6' as [CalendarDay],Null as [Entity] union all</v>
      </c>
    </row>
    <row r="3016" spans="1:20" x14ac:dyDescent="0.3">
      <c r="A3016">
        <f>IF($D$5-($D$5-(MAX($A$10:A3015)+1))&lt;=$D$5,$D$5-($D$5-(MAX($A$10:A3015)+1)),"")</f>
        <v>3006</v>
      </c>
      <c r="B3016" s="1">
        <f t="shared" si="859"/>
        <v>43001</v>
      </c>
      <c r="C3016" s="1" t="str">
        <f t="shared" si="860"/>
        <v>20170923</v>
      </c>
      <c r="D3016">
        <f t="shared" si="853"/>
        <v>201803</v>
      </c>
      <c r="E3016">
        <f t="shared" si="854"/>
        <v>3</v>
      </c>
      <c r="F3016" s="5">
        <f t="shared" si="855"/>
        <v>42979</v>
      </c>
      <c r="G3016" s="5">
        <f t="shared" si="858"/>
        <v>43008</v>
      </c>
      <c r="H3016" t="str">
        <f t="shared" si="861"/>
        <v>2018</v>
      </c>
      <c r="I3016" t="str">
        <f t="shared" si="862"/>
        <v>Yr - 2018</v>
      </c>
      <c r="J3016">
        <f t="shared" si="870"/>
        <v>1</v>
      </c>
      <c r="K3016" t="str">
        <f t="shared" si="863"/>
        <v>Qtr - 1</v>
      </c>
      <c r="L3016" t="str">
        <f t="shared" si="864"/>
        <v>September</v>
      </c>
      <c r="M3016">
        <f t="shared" si="856"/>
        <v>13</v>
      </c>
      <c r="N3016" t="str">
        <f t="shared" si="865"/>
        <v>Wk - 13</v>
      </c>
      <c r="O3016" t="str">
        <f t="shared" si="857"/>
        <v>Saturday</v>
      </c>
      <c r="P3016" t="str">
        <f t="shared" si="866"/>
        <v>2017</v>
      </c>
      <c r="Q3016">
        <f t="shared" si="867"/>
        <v>9</v>
      </c>
      <c r="R3016">
        <f t="shared" si="868"/>
        <v>7</v>
      </c>
      <c r="T3016" t="str">
        <f t="shared" si="869"/>
        <v>select '20170923' as [MemberId],'201803' as [FYPeriod],'3' as [FYPeriodInYear],'2017-09-01' as [PeriodStart],'2017-09-30' as [PeriodEnd],'2018' as [FYYear],'Yr - 2018' as [FYYearLabel],'1' as [FYQuarter],'Qtr - 1' as [FYQuarterLabel],'September' as [FYMonthLabel],'13' as [FYWeek],'Wk - 13' as [FYWeekLabel],'Saturday' as [Day],'2017' as [CalendarYear],'9' as [CalendarMonth],'7' as [CalendarDay],Null as [Entity] union all</v>
      </c>
    </row>
    <row r="3017" spans="1:20" x14ac:dyDescent="0.3">
      <c r="A3017">
        <f>IF($D$5-($D$5-(MAX($A$10:A3016)+1))&lt;=$D$5,$D$5-($D$5-(MAX($A$10:A3016)+1)),"")</f>
        <v>3007</v>
      </c>
      <c r="B3017" s="1">
        <f t="shared" si="859"/>
        <v>43002</v>
      </c>
      <c r="C3017" s="1" t="str">
        <f t="shared" si="860"/>
        <v>20170924</v>
      </c>
      <c r="D3017">
        <f t="shared" si="853"/>
        <v>201803</v>
      </c>
      <c r="E3017">
        <f t="shared" si="854"/>
        <v>3</v>
      </c>
      <c r="F3017" s="5">
        <f t="shared" si="855"/>
        <v>42979</v>
      </c>
      <c r="G3017" s="5">
        <f t="shared" si="858"/>
        <v>43008</v>
      </c>
      <c r="H3017" t="str">
        <f t="shared" si="861"/>
        <v>2018</v>
      </c>
      <c r="I3017" t="str">
        <f t="shared" si="862"/>
        <v>Yr - 2018</v>
      </c>
      <c r="J3017">
        <f t="shared" si="870"/>
        <v>1</v>
      </c>
      <c r="K3017" t="str">
        <f t="shared" si="863"/>
        <v>Qtr - 1</v>
      </c>
      <c r="L3017" t="str">
        <f t="shared" si="864"/>
        <v>September</v>
      </c>
      <c r="M3017">
        <f t="shared" si="856"/>
        <v>13</v>
      </c>
      <c r="N3017" t="str">
        <f t="shared" si="865"/>
        <v>Wk - 13</v>
      </c>
      <c r="O3017" t="str">
        <f t="shared" si="857"/>
        <v>Sunday</v>
      </c>
      <c r="P3017" t="str">
        <f t="shared" si="866"/>
        <v>2017</v>
      </c>
      <c r="Q3017">
        <f t="shared" si="867"/>
        <v>9</v>
      </c>
      <c r="R3017">
        <f t="shared" si="868"/>
        <v>1</v>
      </c>
      <c r="T3017" t="str">
        <f t="shared" si="869"/>
        <v>select '20170924' as [MemberId],'201803' as [FYPeriod],'3' as [FYPeriodInYear],'2017-09-01' as [PeriodStart],'2017-09-30' as [PeriodEnd],'2018' as [FYYear],'Yr - 2018' as [FYYearLabel],'1' as [FYQuarter],'Qtr - 1' as [FYQuarterLabel],'September' as [FYMonthLabel],'13' as [FYWeek],'Wk - 13' as [FYWeekLabel],'Sunday' as [Day],'2017' as [CalendarYear],'9' as [CalendarMonth],'1' as [CalendarDay],Null as [Entity] union all</v>
      </c>
    </row>
    <row r="3018" spans="1:20" x14ac:dyDescent="0.3">
      <c r="A3018">
        <f>IF($D$5-($D$5-(MAX($A$10:A3017)+1))&lt;=$D$5,$D$5-($D$5-(MAX($A$10:A3017)+1)),"")</f>
        <v>3008</v>
      </c>
      <c r="B3018" s="1">
        <f t="shared" si="859"/>
        <v>43003</v>
      </c>
      <c r="C3018" s="1" t="str">
        <f t="shared" si="860"/>
        <v>20170925</v>
      </c>
      <c r="D3018">
        <f t="shared" si="853"/>
        <v>201803</v>
      </c>
      <c r="E3018">
        <f t="shared" si="854"/>
        <v>3</v>
      </c>
      <c r="F3018" s="5">
        <f t="shared" si="855"/>
        <v>42979</v>
      </c>
      <c r="G3018" s="5">
        <f t="shared" si="858"/>
        <v>43008</v>
      </c>
      <c r="H3018" t="str">
        <f t="shared" si="861"/>
        <v>2018</v>
      </c>
      <c r="I3018" t="str">
        <f t="shared" si="862"/>
        <v>Yr - 2018</v>
      </c>
      <c r="J3018">
        <f t="shared" si="870"/>
        <v>1</v>
      </c>
      <c r="K3018" t="str">
        <f t="shared" si="863"/>
        <v>Qtr - 1</v>
      </c>
      <c r="L3018" t="str">
        <f t="shared" si="864"/>
        <v>September</v>
      </c>
      <c r="M3018">
        <f t="shared" si="856"/>
        <v>13</v>
      </c>
      <c r="N3018" t="str">
        <f t="shared" si="865"/>
        <v>Wk - 13</v>
      </c>
      <c r="O3018" t="str">
        <f t="shared" si="857"/>
        <v>Monday</v>
      </c>
      <c r="P3018" t="str">
        <f t="shared" si="866"/>
        <v>2017</v>
      </c>
      <c r="Q3018">
        <f t="shared" si="867"/>
        <v>9</v>
      </c>
      <c r="R3018">
        <f t="shared" si="868"/>
        <v>2</v>
      </c>
      <c r="T3018" t="str">
        <f t="shared" si="869"/>
        <v>select '20170925' as [MemberId],'201803' as [FYPeriod],'3' as [FYPeriodInYear],'2017-09-01' as [PeriodStart],'2017-09-30' as [PeriodEnd],'2018' as [FYYear],'Yr - 2018' as [FYYearLabel],'1' as [FYQuarter],'Qtr - 1' as [FYQuarterLabel],'September' as [FYMonthLabel],'13' as [FYWeek],'Wk - 13' as [FYWeekLabel],'Monday' as [Day],'2017' as [CalendarYear],'9' as [CalendarMonth],'2' as [CalendarDay],Null as [Entity] union all</v>
      </c>
    </row>
    <row r="3019" spans="1:20" x14ac:dyDescent="0.3">
      <c r="A3019">
        <f>IF($D$5-($D$5-(MAX($A$10:A3018)+1))&lt;=$D$5,$D$5-($D$5-(MAX($A$10:A3018)+1)),"")</f>
        <v>3009</v>
      </c>
      <c r="B3019" s="1">
        <f t="shared" si="859"/>
        <v>43004</v>
      </c>
      <c r="C3019" s="1" t="str">
        <f t="shared" si="860"/>
        <v>20170926</v>
      </c>
      <c r="D3019">
        <f t="shared" si="853"/>
        <v>201803</v>
      </c>
      <c r="E3019">
        <f t="shared" si="854"/>
        <v>3</v>
      </c>
      <c r="F3019" s="5">
        <f t="shared" si="855"/>
        <v>42979</v>
      </c>
      <c r="G3019" s="5">
        <f t="shared" si="858"/>
        <v>43008</v>
      </c>
      <c r="H3019" t="str">
        <f t="shared" si="861"/>
        <v>2018</v>
      </c>
      <c r="I3019" t="str">
        <f t="shared" si="862"/>
        <v>Yr - 2018</v>
      </c>
      <c r="J3019">
        <f t="shared" si="870"/>
        <v>1</v>
      </c>
      <c r="K3019" t="str">
        <f t="shared" si="863"/>
        <v>Qtr - 1</v>
      </c>
      <c r="L3019" t="str">
        <f t="shared" si="864"/>
        <v>September</v>
      </c>
      <c r="M3019">
        <f t="shared" si="856"/>
        <v>13</v>
      </c>
      <c r="N3019" t="str">
        <f t="shared" si="865"/>
        <v>Wk - 13</v>
      </c>
      <c r="O3019" t="str">
        <f t="shared" si="857"/>
        <v>Tuesday</v>
      </c>
      <c r="P3019" t="str">
        <f t="shared" si="866"/>
        <v>2017</v>
      </c>
      <c r="Q3019">
        <f t="shared" si="867"/>
        <v>9</v>
      </c>
      <c r="R3019">
        <f t="shared" si="868"/>
        <v>3</v>
      </c>
      <c r="T3019" t="str">
        <f t="shared" si="869"/>
        <v>select '20170926' as [MemberId],'201803' as [FYPeriod],'3' as [FYPeriodInYear],'2017-09-01' as [PeriodStart],'2017-09-30' as [PeriodEnd],'2018' as [FYYear],'Yr - 2018' as [FYYearLabel],'1' as [FYQuarter],'Qtr - 1' as [FYQuarterLabel],'September' as [FYMonthLabel],'13' as [FYWeek],'Wk - 13' as [FYWeekLabel],'Tuesday' as [Day],'2017' as [CalendarYear],'9' as [CalendarMonth],'3' as [CalendarDay],Null as [Entity] union all</v>
      </c>
    </row>
    <row r="3020" spans="1:20" x14ac:dyDescent="0.3">
      <c r="A3020">
        <f>IF($D$5-($D$5-(MAX($A$10:A3019)+1))&lt;=$D$5,$D$5-($D$5-(MAX($A$10:A3019)+1)),"")</f>
        <v>3010</v>
      </c>
      <c r="B3020" s="1">
        <f t="shared" si="859"/>
        <v>43005</v>
      </c>
      <c r="C3020" s="1" t="str">
        <f t="shared" si="860"/>
        <v>20170927</v>
      </c>
      <c r="D3020">
        <f t="shared" si="853"/>
        <v>201803</v>
      </c>
      <c r="E3020">
        <f t="shared" si="854"/>
        <v>3</v>
      </c>
      <c r="F3020" s="5">
        <f t="shared" si="855"/>
        <v>42979</v>
      </c>
      <c r="G3020" s="5">
        <f t="shared" si="858"/>
        <v>43008</v>
      </c>
      <c r="H3020" t="str">
        <f t="shared" si="861"/>
        <v>2018</v>
      </c>
      <c r="I3020" t="str">
        <f t="shared" si="862"/>
        <v>Yr - 2018</v>
      </c>
      <c r="J3020">
        <f t="shared" si="870"/>
        <v>1</v>
      </c>
      <c r="K3020" t="str">
        <f t="shared" si="863"/>
        <v>Qtr - 1</v>
      </c>
      <c r="L3020" t="str">
        <f t="shared" si="864"/>
        <v>September</v>
      </c>
      <c r="M3020">
        <f t="shared" si="856"/>
        <v>14</v>
      </c>
      <c r="N3020" t="str">
        <f t="shared" si="865"/>
        <v>Wk - 14</v>
      </c>
      <c r="O3020" t="str">
        <f t="shared" si="857"/>
        <v>Wednesday</v>
      </c>
      <c r="P3020" t="str">
        <f t="shared" si="866"/>
        <v>2017</v>
      </c>
      <c r="Q3020">
        <f t="shared" si="867"/>
        <v>9</v>
      </c>
      <c r="R3020">
        <f t="shared" si="868"/>
        <v>4</v>
      </c>
      <c r="T3020" t="str">
        <f t="shared" si="869"/>
        <v>select '20170927' as [MemberId],'201803' as [FYPeriod],'3' as [FYPeriodInYear],'2017-09-01' as [PeriodStart],'2017-09-30' as [PeriodEnd],'2018' as [FYYear],'Yr - 2018' as [FYYearLabel],'1' as [FYQuarter],'Qtr - 1' as [FYQuarterLabel],'September' as [FYMonthLabel],'14' as [FYWeek],'Wk - 14' as [FYWeekLabel],'Wednesday' as [Day],'2017' as [CalendarYear],'9' as [CalendarMonth],'4' as [CalendarDay],Null as [Entity] union all</v>
      </c>
    </row>
    <row r="3021" spans="1:20" x14ac:dyDescent="0.3">
      <c r="A3021">
        <f>IF($D$5-($D$5-(MAX($A$10:A3020)+1))&lt;=$D$5,$D$5-($D$5-(MAX($A$10:A3020)+1)),"")</f>
        <v>3011</v>
      </c>
      <c r="B3021" s="1">
        <f t="shared" si="859"/>
        <v>43006</v>
      </c>
      <c r="C3021" s="1" t="str">
        <f t="shared" si="860"/>
        <v>20170928</v>
      </c>
      <c r="D3021">
        <f t="shared" ref="D3021:D3084" si="871">IF($A3021="","",IF($G$3="Yes",LEFT($C3021,6),IF($B3021&lt;=$G3020,$D3020,IF(AND($B3020=$G3020,$E3020&lt;$D$6),$D3020+1,$D3020+(101-$D$6)))))</f>
        <v>201803</v>
      </c>
      <c r="E3021">
        <f t="shared" ref="E3021:E3084" si="872">IF($A3021="","",IF($G$3="Yes",MONTH($B3021),VALUE(RIGHT($D3021,2))))</f>
        <v>3</v>
      </c>
      <c r="F3021" s="5">
        <f t="shared" ref="F3021:F3084" si="873">IF($A3021="","",IF($G$3="yes",EOMONTH($B3021,-1)+1,IF($J$2="yes",EOMONTH($B3021,-1)+1,IF($G3019&lt;$B3021,$B3021,$F3019))))</f>
        <v>42979</v>
      </c>
      <c r="G3021" s="5">
        <f t="shared" si="858"/>
        <v>43008</v>
      </c>
      <c r="H3021" t="str">
        <f t="shared" si="861"/>
        <v>2018</v>
      </c>
      <c r="I3021" t="str">
        <f t="shared" si="862"/>
        <v>Yr - 2018</v>
      </c>
      <c r="J3021">
        <f t="shared" si="870"/>
        <v>1</v>
      </c>
      <c r="K3021" t="str">
        <f t="shared" si="863"/>
        <v>Qtr - 1</v>
      </c>
      <c r="L3021" t="str">
        <f t="shared" si="864"/>
        <v>September</v>
      </c>
      <c r="M3021">
        <f t="shared" ref="M3021:M3084" si="874">IF($A3021="","",IF($G$3="yes",WEEKNUM($B3021),IF($H3021&gt;$H3020,1,IF($O3021&lt;&gt;$D$2,$M3020,$M3020+1))))</f>
        <v>14</v>
      </c>
      <c r="N3021" t="str">
        <f t="shared" si="865"/>
        <v>Wk - 14</v>
      </c>
      <c r="O3021" t="str">
        <f t="shared" ref="O3021:O3084" si="875">TEXT($B3021,"Dddd")</f>
        <v>Thursday</v>
      </c>
      <c r="P3021" t="str">
        <f t="shared" si="866"/>
        <v>2017</v>
      </c>
      <c r="Q3021">
        <f t="shared" si="867"/>
        <v>9</v>
      </c>
      <c r="R3021">
        <f t="shared" si="868"/>
        <v>5</v>
      </c>
      <c r="T3021" t="str">
        <f t="shared" si="869"/>
        <v>select '20170928' as [MemberId],'201803' as [FYPeriod],'3' as [FYPeriodInYear],'2017-09-01' as [PeriodStart],'2017-09-30' as [PeriodEnd],'2018' as [FYYear],'Yr - 2018' as [FYYearLabel],'1' as [FYQuarter],'Qtr - 1' as [FYQuarterLabel],'September' as [FYMonthLabel],'14' as [FYWeek],'Wk - 14' as [FYWeekLabel],'Thursday' as [Day],'2017' as [CalendarYear],'9' as [CalendarMonth],'5' as [CalendarDay],Null as [Entity] union all</v>
      </c>
    </row>
    <row r="3022" spans="1:20" x14ac:dyDescent="0.3">
      <c r="A3022">
        <f>IF($D$5-($D$5-(MAX($A$10:A3021)+1))&lt;=$D$5,$D$5-($D$5-(MAX($A$10:A3021)+1)),"")</f>
        <v>3012</v>
      </c>
      <c r="B3022" s="1">
        <f t="shared" si="859"/>
        <v>43007</v>
      </c>
      <c r="C3022" s="1" t="str">
        <f t="shared" si="860"/>
        <v>20170929</v>
      </c>
      <c r="D3022">
        <f t="shared" si="871"/>
        <v>201803</v>
      </c>
      <c r="E3022">
        <f t="shared" si="872"/>
        <v>3</v>
      </c>
      <c r="F3022" s="5">
        <f t="shared" si="873"/>
        <v>42979</v>
      </c>
      <c r="G3022" s="5">
        <f t="shared" ref="G3022:G3085" si="876">IF($A3022="","",(IF($G$3="yes",EOMONTH($B3022,0),IF($J$2="yes",EOMONTH($B3022,0),IF($E3022&lt;=
MOD(DATE(YEAR($B3022),12,31)-DATE(YEAR($B3022),1,1)+1,$D$6),$F3022+ROUNDUP((DATE(YEAR($B3022),12,31)-DATE(YEAR($B3022),1,1)+1)/$D$6,0)-1,$F3022+ROUNDDOWN((DATE(YEAR($B3022),12,31)-DATE(YEAR($B3022),1,1)+1)/$D$6,0)-1)))))</f>
        <v>43008</v>
      </c>
      <c r="H3022" t="str">
        <f t="shared" si="861"/>
        <v>2018</v>
      </c>
      <c r="I3022" t="str">
        <f t="shared" si="862"/>
        <v>Yr - 2018</v>
      </c>
      <c r="J3022">
        <f t="shared" si="870"/>
        <v>1</v>
      </c>
      <c r="K3022" t="str">
        <f t="shared" si="863"/>
        <v>Qtr - 1</v>
      </c>
      <c r="L3022" t="str">
        <f t="shared" si="864"/>
        <v>September</v>
      </c>
      <c r="M3022">
        <f t="shared" si="874"/>
        <v>14</v>
      </c>
      <c r="N3022" t="str">
        <f t="shared" si="865"/>
        <v>Wk - 14</v>
      </c>
      <c r="O3022" t="str">
        <f t="shared" si="875"/>
        <v>Friday</v>
      </c>
      <c r="P3022" t="str">
        <f t="shared" si="866"/>
        <v>2017</v>
      </c>
      <c r="Q3022">
        <f t="shared" si="867"/>
        <v>9</v>
      </c>
      <c r="R3022">
        <f t="shared" si="868"/>
        <v>6</v>
      </c>
      <c r="T3022" t="str">
        <f t="shared" si="869"/>
        <v>select '20170929' as [MemberId],'201803' as [FYPeriod],'3' as [FYPeriodInYear],'2017-09-01' as [PeriodStart],'2017-09-30' as [PeriodEnd],'2018' as [FYYear],'Yr - 2018' as [FYYearLabel],'1' as [FYQuarter],'Qtr - 1' as [FYQuarterLabel],'September' as [FYMonthLabel],'14' as [FYWeek],'Wk - 14' as [FYWeekLabel],'Friday' as [Day],'2017' as [CalendarYear],'9' as [CalendarMonth],'6' as [CalendarDay],Null as [Entity] union all</v>
      </c>
    </row>
    <row r="3023" spans="1:20" x14ac:dyDescent="0.3">
      <c r="A3023">
        <f>IF($D$5-($D$5-(MAX($A$10:A3022)+1))&lt;=$D$5,$D$5-($D$5-(MAX($A$10:A3022)+1)),"")</f>
        <v>3013</v>
      </c>
      <c r="B3023" s="1">
        <f t="shared" ref="B3023:B3086" si="877">IF($A3023="","",$D$3+$A3023)</f>
        <v>43008</v>
      </c>
      <c r="C3023" s="1" t="str">
        <f t="shared" ref="C3023:C3086" si="878">IF($A3023="","",TEXT($D$3+$A3023,"yyyymmdd"))</f>
        <v>20170930</v>
      </c>
      <c r="D3023">
        <f t="shared" si="871"/>
        <v>201803</v>
      </c>
      <c r="E3023">
        <f t="shared" si="872"/>
        <v>3</v>
      </c>
      <c r="F3023" s="5">
        <f t="shared" si="873"/>
        <v>42979</v>
      </c>
      <c r="G3023" s="5">
        <f t="shared" si="876"/>
        <v>43008</v>
      </c>
      <c r="H3023" t="str">
        <f t="shared" ref="H3023:H3086" si="879">IF($A3023="","",IF($G$3="Yes",LEFT($C3023,4),LEFT($D3023,4)))</f>
        <v>2018</v>
      </c>
      <c r="I3023" t="str">
        <f t="shared" ref="I3023:I3086" si="880">IF($A3023="","","Yr - "&amp;H3023)</f>
        <v>Yr - 2018</v>
      </c>
      <c r="J3023">
        <f t="shared" si="870"/>
        <v>1</v>
      </c>
      <c r="K3023" t="str">
        <f t="shared" ref="K3023:K3086" si="881">IF($A3023="","","Qtr - "&amp;J3023)</f>
        <v>Qtr - 1</v>
      </c>
      <c r="L3023" t="str">
        <f t="shared" ref="L3023:L3086" si="882">IF($A3023="","",IF($G$3="Yes",TEXT($B3023,"Mmmm"),TEXT($F3023,"Mmmm")))</f>
        <v>September</v>
      </c>
      <c r="M3023">
        <f t="shared" si="874"/>
        <v>14</v>
      </c>
      <c r="N3023" t="str">
        <f t="shared" ref="N3023:N3086" si="883">IF($A3023="","","Wk - "&amp;M3023)</f>
        <v>Wk - 14</v>
      </c>
      <c r="O3023" t="str">
        <f t="shared" si="875"/>
        <v>Saturday</v>
      </c>
      <c r="P3023" t="str">
        <f t="shared" ref="P3023:P3086" si="884">IF($A3023="","",LEFT(C3023,4))</f>
        <v>2017</v>
      </c>
      <c r="Q3023">
        <f t="shared" ref="Q3023:Q3086" si="885">IF($A3023="","",MONTH($B3023))</f>
        <v>9</v>
      </c>
      <c r="R3023">
        <f t="shared" ref="R3023:R3086" si="886">IF($A3023="","",WEEKDAY(B3023))</f>
        <v>7</v>
      </c>
      <c r="T3023" t="str">
        <f t="shared" ref="T3023:T3086" si="887">IF($A3023="","","select '"&amp;C3023&amp;"' as [MemberId],'"&amp;D3023&amp;"' as [FYPeriod],'"&amp;E3023&amp;"' as [FYPeriodInYear],'"&amp;TEXT(F3023,"yyyy-mm-dd")&amp;"' as [PeriodStart],'"&amp;TEXT(G3023,"yyyy-mm-dd")&amp;"' as [PeriodEnd],'"&amp;H3023&amp;"' as [FYYear],'"&amp;I3023&amp;"' as [FYYearLabel],'"&amp;J3023&amp;"' as [FYQuarter],'"&amp;K3023&amp;"' as [FYQuarterLabel],'"&amp;L3023&amp;"' as [FYMonthLabel],'"&amp;M3023&amp;"' as [FYWeek],'"&amp;N3023&amp;"' as [FYWeekLabel],'"&amp;O3023&amp;"' as [Day],'"&amp;P3023&amp;"' as [CalendarYear],'"&amp;Q3023&amp;"' as [CalendarMonth],'"&amp;R3023&amp;"' as [CalendarDay],Null as [Entity]"&amp;IF(A3024="",""," union all"))</f>
        <v>select '20170930' as [MemberId],'201803' as [FYPeriod],'3' as [FYPeriodInYear],'2017-09-01' as [PeriodStart],'2017-09-30' as [PeriodEnd],'2018' as [FYYear],'Yr - 2018' as [FYYearLabel],'1' as [FYQuarter],'Qtr - 1' as [FYQuarterLabel],'September' as [FYMonthLabel],'14' as [FYWeek],'Wk - 14' as [FYWeekLabel],'Saturday' as [Day],'2017' as [CalendarYear],'9' as [CalendarMonth],'7' as [CalendarDay],Null as [Entity] union all</v>
      </c>
    </row>
    <row r="3024" spans="1:20" x14ac:dyDescent="0.3">
      <c r="A3024">
        <f>IF($D$5-($D$5-(MAX($A$10:A3023)+1))&lt;=$D$5,$D$5-($D$5-(MAX($A$10:A3023)+1)),"")</f>
        <v>3014</v>
      </c>
      <c r="B3024" s="1">
        <f t="shared" si="877"/>
        <v>43009</v>
      </c>
      <c r="C3024" s="1" t="str">
        <f t="shared" si="878"/>
        <v>20171001</v>
      </c>
      <c r="D3024">
        <f t="shared" si="871"/>
        <v>201804</v>
      </c>
      <c r="E3024">
        <f t="shared" si="872"/>
        <v>4</v>
      </c>
      <c r="F3024" s="5">
        <f t="shared" si="873"/>
        <v>43009</v>
      </c>
      <c r="G3024" s="5">
        <f t="shared" si="876"/>
        <v>43039</v>
      </c>
      <c r="H3024" t="str">
        <f t="shared" si="879"/>
        <v>2018</v>
      </c>
      <c r="I3024" t="str">
        <f t="shared" si="880"/>
        <v>Yr - 2018</v>
      </c>
      <c r="J3024">
        <f t="shared" si="870"/>
        <v>2</v>
      </c>
      <c r="K3024" t="str">
        <f t="shared" si="881"/>
        <v>Qtr - 2</v>
      </c>
      <c r="L3024" t="str">
        <f t="shared" si="882"/>
        <v>October</v>
      </c>
      <c r="M3024">
        <f t="shared" si="874"/>
        <v>14</v>
      </c>
      <c r="N3024" t="str">
        <f t="shared" si="883"/>
        <v>Wk - 14</v>
      </c>
      <c r="O3024" t="str">
        <f t="shared" si="875"/>
        <v>Sunday</v>
      </c>
      <c r="P3024" t="str">
        <f t="shared" si="884"/>
        <v>2017</v>
      </c>
      <c r="Q3024">
        <f t="shared" si="885"/>
        <v>10</v>
      </c>
      <c r="R3024">
        <f t="shared" si="886"/>
        <v>1</v>
      </c>
      <c r="T3024" t="str">
        <f t="shared" si="887"/>
        <v>select '20171001' as [MemberId],'201804' as [FYPeriod],'4' as [FYPeriodInYear],'2017-10-01' as [PeriodStart],'2017-10-31' as [PeriodEnd],'2018' as [FYYear],'Yr - 2018' as [FYYearLabel],'2' as [FYQuarter],'Qtr - 2' as [FYQuarterLabel],'October' as [FYMonthLabel],'14' as [FYWeek],'Wk - 14' as [FYWeekLabel],'Sunday' as [Day],'2017' as [CalendarYear],'10' as [CalendarMonth],'1' as [CalendarDay],Null as [Entity] union all</v>
      </c>
    </row>
    <row r="3025" spans="1:20" x14ac:dyDescent="0.3">
      <c r="A3025">
        <f>IF($D$5-($D$5-(MAX($A$10:A3024)+1))&lt;=$D$5,$D$5-($D$5-(MAX($A$10:A3024)+1)),"")</f>
        <v>3015</v>
      </c>
      <c r="B3025" s="1">
        <f t="shared" si="877"/>
        <v>43010</v>
      </c>
      <c r="C3025" s="1" t="str">
        <f t="shared" si="878"/>
        <v>20171002</v>
      </c>
      <c r="D3025">
        <f t="shared" si="871"/>
        <v>201804</v>
      </c>
      <c r="E3025">
        <f t="shared" si="872"/>
        <v>4</v>
      </c>
      <c r="F3025" s="5">
        <f t="shared" si="873"/>
        <v>43009</v>
      </c>
      <c r="G3025" s="5">
        <f t="shared" si="876"/>
        <v>43039</v>
      </c>
      <c r="H3025" t="str">
        <f t="shared" si="879"/>
        <v>2018</v>
      </c>
      <c r="I3025" t="str">
        <f t="shared" si="880"/>
        <v>Yr - 2018</v>
      </c>
      <c r="J3025">
        <f t="shared" si="870"/>
        <v>2</v>
      </c>
      <c r="K3025" t="str">
        <f t="shared" si="881"/>
        <v>Qtr - 2</v>
      </c>
      <c r="L3025" t="str">
        <f t="shared" si="882"/>
        <v>October</v>
      </c>
      <c r="M3025">
        <f t="shared" si="874"/>
        <v>14</v>
      </c>
      <c r="N3025" t="str">
        <f t="shared" si="883"/>
        <v>Wk - 14</v>
      </c>
      <c r="O3025" t="str">
        <f t="shared" si="875"/>
        <v>Monday</v>
      </c>
      <c r="P3025" t="str">
        <f t="shared" si="884"/>
        <v>2017</v>
      </c>
      <c r="Q3025">
        <f t="shared" si="885"/>
        <v>10</v>
      </c>
      <c r="R3025">
        <f t="shared" si="886"/>
        <v>2</v>
      </c>
      <c r="T3025" t="str">
        <f t="shared" si="887"/>
        <v>select '20171002' as [MemberId],'201804' as [FYPeriod],'4' as [FYPeriodInYear],'2017-10-01' as [PeriodStart],'2017-10-31' as [PeriodEnd],'2018' as [FYYear],'Yr - 2018' as [FYYearLabel],'2' as [FYQuarter],'Qtr - 2' as [FYQuarterLabel],'October' as [FYMonthLabel],'14' as [FYWeek],'Wk - 14' as [FYWeekLabel],'Monday' as [Day],'2017' as [CalendarYear],'10' as [CalendarMonth],'2' as [CalendarDay],Null as [Entity] union all</v>
      </c>
    </row>
    <row r="3026" spans="1:20" x14ac:dyDescent="0.3">
      <c r="A3026">
        <f>IF($D$5-($D$5-(MAX($A$10:A3025)+1))&lt;=$D$5,$D$5-($D$5-(MAX($A$10:A3025)+1)),"")</f>
        <v>3016</v>
      </c>
      <c r="B3026" s="1">
        <f t="shared" si="877"/>
        <v>43011</v>
      </c>
      <c r="C3026" s="1" t="str">
        <f t="shared" si="878"/>
        <v>20171003</v>
      </c>
      <c r="D3026">
        <f t="shared" si="871"/>
        <v>201804</v>
      </c>
      <c r="E3026">
        <f t="shared" si="872"/>
        <v>4</v>
      </c>
      <c r="F3026" s="5">
        <f t="shared" si="873"/>
        <v>43009</v>
      </c>
      <c r="G3026" s="5">
        <f t="shared" si="876"/>
        <v>43039</v>
      </c>
      <c r="H3026" t="str">
        <f t="shared" si="879"/>
        <v>2018</v>
      </c>
      <c r="I3026" t="str">
        <f t="shared" si="880"/>
        <v>Yr - 2018</v>
      </c>
      <c r="J3026">
        <f t="shared" si="870"/>
        <v>2</v>
      </c>
      <c r="K3026" t="str">
        <f t="shared" si="881"/>
        <v>Qtr - 2</v>
      </c>
      <c r="L3026" t="str">
        <f t="shared" si="882"/>
        <v>October</v>
      </c>
      <c r="M3026">
        <f t="shared" si="874"/>
        <v>14</v>
      </c>
      <c r="N3026" t="str">
        <f t="shared" si="883"/>
        <v>Wk - 14</v>
      </c>
      <c r="O3026" t="str">
        <f t="shared" si="875"/>
        <v>Tuesday</v>
      </c>
      <c r="P3026" t="str">
        <f t="shared" si="884"/>
        <v>2017</v>
      </c>
      <c r="Q3026">
        <f t="shared" si="885"/>
        <v>10</v>
      </c>
      <c r="R3026">
        <f t="shared" si="886"/>
        <v>3</v>
      </c>
      <c r="T3026" t="str">
        <f t="shared" si="887"/>
        <v>select '20171003' as [MemberId],'201804' as [FYPeriod],'4' as [FYPeriodInYear],'2017-10-01' as [PeriodStart],'2017-10-31' as [PeriodEnd],'2018' as [FYYear],'Yr - 2018' as [FYYearLabel],'2' as [FYQuarter],'Qtr - 2' as [FYQuarterLabel],'October' as [FYMonthLabel],'14' as [FYWeek],'Wk - 14' as [FYWeekLabel],'Tuesday' as [Day],'2017' as [CalendarYear],'10' as [CalendarMonth],'3' as [CalendarDay],Null as [Entity] union all</v>
      </c>
    </row>
    <row r="3027" spans="1:20" x14ac:dyDescent="0.3">
      <c r="A3027">
        <f>IF($D$5-($D$5-(MAX($A$10:A3026)+1))&lt;=$D$5,$D$5-($D$5-(MAX($A$10:A3026)+1)),"")</f>
        <v>3017</v>
      </c>
      <c r="B3027" s="1">
        <f t="shared" si="877"/>
        <v>43012</v>
      </c>
      <c r="C3027" s="1" t="str">
        <f t="shared" si="878"/>
        <v>20171004</v>
      </c>
      <c r="D3027">
        <f t="shared" si="871"/>
        <v>201804</v>
      </c>
      <c r="E3027">
        <f t="shared" si="872"/>
        <v>4</v>
      </c>
      <c r="F3027" s="5">
        <f t="shared" si="873"/>
        <v>43009</v>
      </c>
      <c r="G3027" s="5">
        <f t="shared" si="876"/>
        <v>43039</v>
      </c>
      <c r="H3027" t="str">
        <f t="shared" si="879"/>
        <v>2018</v>
      </c>
      <c r="I3027" t="str">
        <f t="shared" si="880"/>
        <v>Yr - 2018</v>
      </c>
      <c r="J3027">
        <f t="shared" si="870"/>
        <v>2</v>
      </c>
      <c r="K3027" t="str">
        <f t="shared" si="881"/>
        <v>Qtr - 2</v>
      </c>
      <c r="L3027" t="str">
        <f t="shared" si="882"/>
        <v>October</v>
      </c>
      <c r="M3027">
        <f t="shared" si="874"/>
        <v>15</v>
      </c>
      <c r="N3027" t="str">
        <f t="shared" si="883"/>
        <v>Wk - 15</v>
      </c>
      <c r="O3027" t="str">
        <f t="shared" si="875"/>
        <v>Wednesday</v>
      </c>
      <c r="P3027" t="str">
        <f t="shared" si="884"/>
        <v>2017</v>
      </c>
      <c r="Q3027">
        <f t="shared" si="885"/>
        <v>10</v>
      </c>
      <c r="R3027">
        <f t="shared" si="886"/>
        <v>4</v>
      </c>
      <c r="T3027" t="str">
        <f t="shared" si="887"/>
        <v>select '20171004' as [MemberId],'201804' as [FYPeriod],'4' as [FYPeriodInYear],'2017-10-01' as [PeriodStart],'2017-10-31' as [PeriodEnd],'2018' as [FYYear],'Yr - 2018' as [FYYearLabel],'2' as [FYQuarter],'Qtr - 2' as [FYQuarterLabel],'October' as [FYMonthLabel],'15' as [FYWeek],'Wk - 15' as [FYWeekLabel],'Wednesday' as [Day],'2017' as [CalendarYear],'10' as [CalendarMonth],'4' as [CalendarDay],Null as [Entity] union all</v>
      </c>
    </row>
    <row r="3028" spans="1:20" x14ac:dyDescent="0.3">
      <c r="A3028">
        <f>IF($D$5-($D$5-(MAX($A$10:A3027)+1))&lt;=$D$5,$D$5-($D$5-(MAX($A$10:A3027)+1)),"")</f>
        <v>3018</v>
      </c>
      <c r="B3028" s="1">
        <f t="shared" si="877"/>
        <v>43013</v>
      </c>
      <c r="C3028" s="1" t="str">
        <f t="shared" si="878"/>
        <v>20171005</v>
      </c>
      <c r="D3028">
        <f t="shared" si="871"/>
        <v>201804</v>
      </c>
      <c r="E3028">
        <f t="shared" si="872"/>
        <v>4</v>
      </c>
      <c r="F3028" s="5">
        <f t="shared" si="873"/>
        <v>43009</v>
      </c>
      <c r="G3028" s="5">
        <f t="shared" si="876"/>
        <v>43039</v>
      </c>
      <c r="H3028" t="str">
        <f t="shared" si="879"/>
        <v>2018</v>
      </c>
      <c r="I3028" t="str">
        <f t="shared" si="880"/>
        <v>Yr - 2018</v>
      </c>
      <c r="J3028">
        <f t="shared" si="870"/>
        <v>2</v>
      </c>
      <c r="K3028" t="str">
        <f t="shared" si="881"/>
        <v>Qtr - 2</v>
      </c>
      <c r="L3028" t="str">
        <f t="shared" si="882"/>
        <v>October</v>
      </c>
      <c r="M3028">
        <f t="shared" si="874"/>
        <v>15</v>
      </c>
      <c r="N3028" t="str">
        <f t="shared" si="883"/>
        <v>Wk - 15</v>
      </c>
      <c r="O3028" t="str">
        <f t="shared" si="875"/>
        <v>Thursday</v>
      </c>
      <c r="P3028" t="str">
        <f t="shared" si="884"/>
        <v>2017</v>
      </c>
      <c r="Q3028">
        <f t="shared" si="885"/>
        <v>10</v>
      </c>
      <c r="R3028">
        <f t="shared" si="886"/>
        <v>5</v>
      </c>
      <c r="T3028" t="str">
        <f t="shared" si="887"/>
        <v>select '20171005' as [MemberId],'201804' as [FYPeriod],'4' as [FYPeriodInYear],'2017-10-01' as [PeriodStart],'2017-10-31' as [PeriodEnd],'2018' as [FYYear],'Yr - 2018' as [FYYearLabel],'2' as [FYQuarter],'Qtr - 2' as [FYQuarterLabel],'October' as [FYMonthLabel],'15' as [FYWeek],'Wk - 15' as [FYWeekLabel],'Thursday' as [Day],'2017' as [CalendarYear],'10' as [CalendarMonth],'5' as [CalendarDay],Null as [Entity] union all</v>
      </c>
    </row>
    <row r="3029" spans="1:20" x14ac:dyDescent="0.3">
      <c r="A3029">
        <f>IF($D$5-($D$5-(MAX($A$10:A3028)+1))&lt;=$D$5,$D$5-($D$5-(MAX($A$10:A3028)+1)),"")</f>
        <v>3019</v>
      </c>
      <c r="B3029" s="1">
        <f t="shared" si="877"/>
        <v>43014</v>
      </c>
      <c r="C3029" s="1" t="str">
        <f t="shared" si="878"/>
        <v>20171006</v>
      </c>
      <c r="D3029">
        <f t="shared" si="871"/>
        <v>201804</v>
      </c>
      <c r="E3029">
        <f t="shared" si="872"/>
        <v>4</v>
      </c>
      <c r="F3029" s="5">
        <f t="shared" si="873"/>
        <v>43009</v>
      </c>
      <c r="G3029" s="5">
        <f t="shared" si="876"/>
        <v>43039</v>
      </c>
      <c r="H3029" t="str">
        <f t="shared" si="879"/>
        <v>2018</v>
      </c>
      <c r="I3029" t="str">
        <f t="shared" si="880"/>
        <v>Yr - 2018</v>
      </c>
      <c r="J3029">
        <f t="shared" si="870"/>
        <v>2</v>
      </c>
      <c r="K3029" t="str">
        <f t="shared" si="881"/>
        <v>Qtr - 2</v>
      </c>
      <c r="L3029" t="str">
        <f t="shared" si="882"/>
        <v>October</v>
      </c>
      <c r="M3029">
        <f t="shared" si="874"/>
        <v>15</v>
      </c>
      <c r="N3029" t="str">
        <f t="shared" si="883"/>
        <v>Wk - 15</v>
      </c>
      <c r="O3029" t="str">
        <f t="shared" si="875"/>
        <v>Friday</v>
      </c>
      <c r="P3029" t="str">
        <f t="shared" si="884"/>
        <v>2017</v>
      </c>
      <c r="Q3029">
        <f t="shared" si="885"/>
        <v>10</v>
      </c>
      <c r="R3029">
        <f t="shared" si="886"/>
        <v>6</v>
      </c>
      <c r="T3029" t="str">
        <f t="shared" si="887"/>
        <v>select '20171006' as [MemberId],'201804' as [FYPeriod],'4' as [FYPeriodInYear],'2017-10-01' as [PeriodStart],'2017-10-31' as [PeriodEnd],'2018' as [FYYear],'Yr - 2018' as [FYYearLabel],'2' as [FYQuarter],'Qtr - 2' as [FYQuarterLabel],'October' as [FYMonthLabel],'15' as [FYWeek],'Wk - 15' as [FYWeekLabel],'Friday' as [Day],'2017' as [CalendarYear],'10' as [CalendarMonth],'6' as [CalendarDay],Null as [Entity] union all</v>
      </c>
    </row>
    <row r="3030" spans="1:20" x14ac:dyDescent="0.3">
      <c r="A3030">
        <f>IF($D$5-($D$5-(MAX($A$10:A3029)+1))&lt;=$D$5,$D$5-($D$5-(MAX($A$10:A3029)+1)),"")</f>
        <v>3020</v>
      </c>
      <c r="B3030" s="1">
        <f t="shared" si="877"/>
        <v>43015</v>
      </c>
      <c r="C3030" s="1" t="str">
        <f t="shared" si="878"/>
        <v>20171007</v>
      </c>
      <c r="D3030">
        <f t="shared" si="871"/>
        <v>201804</v>
      </c>
      <c r="E3030">
        <f t="shared" si="872"/>
        <v>4</v>
      </c>
      <c r="F3030" s="5">
        <f t="shared" si="873"/>
        <v>43009</v>
      </c>
      <c r="G3030" s="5">
        <f t="shared" si="876"/>
        <v>43039</v>
      </c>
      <c r="H3030" t="str">
        <f t="shared" si="879"/>
        <v>2018</v>
      </c>
      <c r="I3030" t="str">
        <f t="shared" si="880"/>
        <v>Yr - 2018</v>
      </c>
      <c r="J3030">
        <f t="shared" si="870"/>
        <v>2</v>
      </c>
      <c r="K3030" t="str">
        <f t="shared" si="881"/>
        <v>Qtr - 2</v>
      </c>
      <c r="L3030" t="str">
        <f t="shared" si="882"/>
        <v>October</v>
      </c>
      <c r="M3030">
        <f t="shared" si="874"/>
        <v>15</v>
      </c>
      <c r="N3030" t="str">
        <f t="shared" si="883"/>
        <v>Wk - 15</v>
      </c>
      <c r="O3030" t="str">
        <f t="shared" si="875"/>
        <v>Saturday</v>
      </c>
      <c r="P3030" t="str">
        <f t="shared" si="884"/>
        <v>2017</v>
      </c>
      <c r="Q3030">
        <f t="shared" si="885"/>
        <v>10</v>
      </c>
      <c r="R3030">
        <f t="shared" si="886"/>
        <v>7</v>
      </c>
      <c r="T3030" t="str">
        <f t="shared" si="887"/>
        <v>select '20171007' as [MemberId],'201804' as [FYPeriod],'4' as [FYPeriodInYear],'2017-10-01' as [PeriodStart],'2017-10-31' as [PeriodEnd],'2018' as [FYYear],'Yr - 2018' as [FYYearLabel],'2' as [FYQuarter],'Qtr - 2' as [FYQuarterLabel],'October' as [FYMonthLabel],'15' as [FYWeek],'Wk - 15' as [FYWeekLabel],'Saturday' as [Day],'2017' as [CalendarYear],'10' as [CalendarMonth],'7' as [CalendarDay],Null as [Entity] union all</v>
      </c>
    </row>
    <row r="3031" spans="1:20" x14ac:dyDescent="0.3">
      <c r="A3031">
        <f>IF($D$5-($D$5-(MAX($A$10:A3030)+1))&lt;=$D$5,$D$5-($D$5-(MAX($A$10:A3030)+1)),"")</f>
        <v>3021</v>
      </c>
      <c r="B3031" s="1">
        <f t="shared" si="877"/>
        <v>43016</v>
      </c>
      <c r="C3031" s="1" t="str">
        <f t="shared" si="878"/>
        <v>20171008</v>
      </c>
      <c r="D3031">
        <f t="shared" si="871"/>
        <v>201804</v>
      </c>
      <c r="E3031">
        <f t="shared" si="872"/>
        <v>4</v>
      </c>
      <c r="F3031" s="5">
        <f t="shared" si="873"/>
        <v>43009</v>
      </c>
      <c r="G3031" s="5">
        <f t="shared" si="876"/>
        <v>43039</v>
      </c>
      <c r="H3031" t="str">
        <f t="shared" si="879"/>
        <v>2018</v>
      </c>
      <c r="I3031" t="str">
        <f t="shared" si="880"/>
        <v>Yr - 2018</v>
      </c>
      <c r="J3031">
        <f t="shared" si="870"/>
        <v>2</v>
      </c>
      <c r="K3031" t="str">
        <f t="shared" si="881"/>
        <v>Qtr - 2</v>
      </c>
      <c r="L3031" t="str">
        <f t="shared" si="882"/>
        <v>October</v>
      </c>
      <c r="M3031">
        <f t="shared" si="874"/>
        <v>15</v>
      </c>
      <c r="N3031" t="str">
        <f t="shared" si="883"/>
        <v>Wk - 15</v>
      </c>
      <c r="O3031" t="str">
        <f t="shared" si="875"/>
        <v>Sunday</v>
      </c>
      <c r="P3031" t="str">
        <f t="shared" si="884"/>
        <v>2017</v>
      </c>
      <c r="Q3031">
        <f t="shared" si="885"/>
        <v>10</v>
      </c>
      <c r="R3031">
        <f t="shared" si="886"/>
        <v>1</v>
      </c>
      <c r="T3031" t="str">
        <f t="shared" si="887"/>
        <v>select '20171008' as [MemberId],'201804' as [FYPeriod],'4' as [FYPeriodInYear],'2017-10-01' as [PeriodStart],'2017-10-31' as [PeriodEnd],'2018' as [FYYear],'Yr - 2018' as [FYYearLabel],'2' as [FYQuarter],'Qtr - 2' as [FYQuarterLabel],'October' as [FYMonthLabel],'15' as [FYWeek],'Wk - 15' as [FYWeekLabel],'Sunday' as [Day],'2017' as [CalendarYear],'10' as [CalendarMonth],'1' as [CalendarDay],Null as [Entity] union all</v>
      </c>
    </row>
    <row r="3032" spans="1:20" x14ac:dyDescent="0.3">
      <c r="A3032">
        <f>IF($D$5-($D$5-(MAX($A$10:A3031)+1))&lt;=$D$5,$D$5-($D$5-(MAX($A$10:A3031)+1)),"")</f>
        <v>3022</v>
      </c>
      <c r="B3032" s="1">
        <f t="shared" si="877"/>
        <v>43017</v>
      </c>
      <c r="C3032" s="1" t="str">
        <f t="shared" si="878"/>
        <v>20171009</v>
      </c>
      <c r="D3032">
        <f t="shared" si="871"/>
        <v>201804</v>
      </c>
      <c r="E3032">
        <f t="shared" si="872"/>
        <v>4</v>
      </c>
      <c r="F3032" s="5">
        <f t="shared" si="873"/>
        <v>43009</v>
      </c>
      <c r="G3032" s="5">
        <f t="shared" si="876"/>
        <v>43039</v>
      </c>
      <c r="H3032" t="str">
        <f t="shared" si="879"/>
        <v>2018</v>
      </c>
      <c r="I3032" t="str">
        <f t="shared" si="880"/>
        <v>Yr - 2018</v>
      </c>
      <c r="J3032">
        <f t="shared" si="870"/>
        <v>2</v>
      </c>
      <c r="K3032" t="str">
        <f t="shared" si="881"/>
        <v>Qtr - 2</v>
      </c>
      <c r="L3032" t="str">
        <f t="shared" si="882"/>
        <v>October</v>
      </c>
      <c r="M3032">
        <f t="shared" si="874"/>
        <v>15</v>
      </c>
      <c r="N3032" t="str">
        <f t="shared" si="883"/>
        <v>Wk - 15</v>
      </c>
      <c r="O3032" t="str">
        <f t="shared" si="875"/>
        <v>Monday</v>
      </c>
      <c r="P3032" t="str">
        <f t="shared" si="884"/>
        <v>2017</v>
      </c>
      <c r="Q3032">
        <f t="shared" si="885"/>
        <v>10</v>
      </c>
      <c r="R3032">
        <f t="shared" si="886"/>
        <v>2</v>
      </c>
      <c r="T3032" t="str">
        <f t="shared" si="887"/>
        <v>select '20171009' as [MemberId],'201804' as [FYPeriod],'4' as [FYPeriodInYear],'2017-10-01' as [PeriodStart],'2017-10-31' as [PeriodEnd],'2018' as [FYYear],'Yr - 2018' as [FYYearLabel],'2' as [FYQuarter],'Qtr - 2' as [FYQuarterLabel],'October' as [FYMonthLabel],'15' as [FYWeek],'Wk - 15' as [FYWeekLabel],'Monday' as [Day],'2017' as [CalendarYear],'10' as [CalendarMonth],'2' as [CalendarDay],Null as [Entity] union all</v>
      </c>
    </row>
    <row r="3033" spans="1:20" x14ac:dyDescent="0.3">
      <c r="A3033">
        <f>IF($D$5-($D$5-(MAX($A$10:A3032)+1))&lt;=$D$5,$D$5-($D$5-(MAX($A$10:A3032)+1)),"")</f>
        <v>3023</v>
      </c>
      <c r="B3033" s="1">
        <f t="shared" si="877"/>
        <v>43018</v>
      </c>
      <c r="C3033" s="1" t="str">
        <f t="shared" si="878"/>
        <v>20171010</v>
      </c>
      <c r="D3033">
        <f t="shared" si="871"/>
        <v>201804</v>
      </c>
      <c r="E3033">
        <f t="shared" si="872"/>
        <v>4</v>
      </c>
      <c r="F3033" s="5">
        <f t="shared" si="873"/>
        <v>43009</v>
      </c>
      <c r="G3033" s="5">
        <f t="shared" si="876"/>
        <v>43039</v>
      </c>
      <c r="H3033" t="str">
        <f t="shared" si="879"/>
        <v>2018</v>
      </c>
      <c r="I3033" t="str">
        <f t="shared" si="880"/>
        <v>Yr - 2018</v>
      </c>
      <c r="J3033">
        <f t="shared" si="870"/>
        <v>2</v>
      </c>
      <c r="K3033" t="str">
        <f t="shared" si="881"/>
        <v>Qtr - 2</v>
      </c>
      <c r="L3033" t="str">
        <f t="shared" si="882"/>
        <v>October</v>
      </c>
      <c r="M3033">
        <f t="shared" si="874"/>
        <v>15</v>
      </c>
      <c r="N3033" t="str">
        <f t="shared" si="883"/>
        <v>Wk - 15</v>
      </c>
      <c r="O3033" t="str">
        <f t="shared" si="875"/>
        <v>Tuesday</v>
      </c>
      <c r="P3033" t="str">
        <f t="shared" si="884"/>
        <v>2017</v>
      </c>
      <c r="Q3033">
        <f t="shared" si="885"/>
        <v>10</v>
      </c>
      <c r="R3033">
        <f t="shared" si="886"/>
        <v>3</v>
      </c>
      <c r="T3033" t="str">
        <f t="shared" si="887"/>
        <v>select '20171010' as [MemberId],'201804' as [FYPeriod],'4' as [FYPeriodInYear],'2017-10-01' as [PeriodStart],'2017-10-31' as [PeriodEnd],'2018' as [FYYear],'Yr - 2018' as [FYYearLabel],'2' as [FYQuarter],'Qtr - 2' as [FYQuarterLabel],'October' as [FYMonthLabel],'15' as [FYWeek],'Wk - 15' as [FYWeekLabel],'Tuesday' as [Day],'2017' as [CalendarYear],'10' as [CalendarMonth],'3' as [CalendarDay],Null as [Entity] union all</v>
      </c>
    </row>
    <row r="3034" spans="1:20" x14ac:dyDescent="0.3">
      <c r="A3034">
        <f>IF($D$5-($D$5-(MAX($A$10:A3033)+1))&lt;=$D$5,$D$5-($D$5-(MAX($A$10:A3033)+1)),"")</f>
        <v>3024</v>
      </c>
      <c r="B3034" s="1">
        <f t="shared" si="877"/>
        <v>43019</v>
      </c>
      <c r="C3034" s="1" t="str">
        <f t="shared" si="878"/>
        <v>20171011</v>
      </c>
      <c r="D3034">
        <f t="shared" si="871"/>
        <v>201804</v>
      </c>
      <c r="E3034">
        <f t="shared" si="872"/>
        <v>4</v>
      </c>
      <c r="F3034" s="5">
        <f t="shared" si="873"/>
        <v>43009</v>
      </c>
      <c r="G3034" s="5">
        <f t="shared" si="876"/>
        <v>43039</v>
      </c>
      <c r="H3034" t="str">
        <f t="shared" si="879"/>
        <v>2018</v>
      </c>
      <c r="I3034" t="str">
        <f t="shared" si="880"/>
        <v>Yr - 2018</v>
      </c>
      <c r="J3034">
        <f t="shared" si="870"/>
        <v>2</v>
      </c>
      <c r="K3034" t="str">
        <f t="shared" si="881"/>
        <v>Qtr - 2</v>
      </c>
      <c r="L3034" t="str">
        <f t="shared" si="882"/>
        <v>October</v>
      </c>
      <c r="M3034">
        <f t="shared" si="874"/>
        <v>16</v>
      </c>
      <c r="N3034" t="str">
        <f t="shared" si="883"/>
        <v>Wk - 16</v>
      </c>
      <c r="O3034" t="str">
        <f t="shared" si="875"/>
        <v>Wednesday</v>
      </c>
      <c r="P3034" t="str">
        <f t="shared" si="884"/>
        <v>2017</v>
      </c>
      <c r="Q3034">
        <f t="shared" si="885"/>
        <v>10</v>
      </c>
      <c r="R3034">
        <f t="shared" si="886"/>
        <v>4</v>
      </c>
      <c r="T3034" t="str">
        <f t="shared" si="887"/>
        <v>select '20171011' as [MemberId],'201804' as [FYPeriod],'4' as [FYPeriodInYear],'2017-10-01' as [PeriodStart],'2017-10-31' as [PeriodEnd],'2018' as [FYYear],'Yr - 2018' as [FYYearLabel],'2' as [FYQuarter],'Qtr - 2' as [FYQuarterLabel],'October' as [FYMonthLabel],'16' as [FYWeek],'Wk - 16' as [FYWeekLabel],'Wednesday' as [Day],'2017' as [CalendarYear],'10' as [CalendarMonth],'4' as [CalendarDay],Null as [Entity] union all</v>
      </c>
    </row>
    <row r="3035" spans="1:20" x14ac:dyDescent="0.3">
      <c r="A3035">
        <f>IF($D$5-($D$5-(MAX($A$10:A3034)+1))&lt;=$D$5,$D$5-($D$5-(MAX($A$10:A3034)+1)),"")</f>
        <v>3025</v>
      </c>
      <c r="B3035" s="1">
        <f t="shared" si="877"/>
        <v>43020</v>
      </c>
      <c r="C3035" s="1" t="str">
        <f t="shared" si="878"/>
        <v>20171012</v>
      </c>
      <c r="D3035">
        <f t="shared" si="871"/>
        <v>201804</v>
      </c>
      <c r="E3035">
        <f t="shared" si="872"/>
        <v>4</v>
      </c>
      <c r="F3035" s="5">
        <f t="shared" si="873"/>
        <v>43009</v>
      </c>
      <c r="G3035" s="5">
        <f t="shared" si="876"/>
        <v>43039</v>
      </c>
      <c r="H3035" t="str">
        <f t="shared" si="879"/>
        <v>2018</v>
      </c>
      <c r="I3035" t="str">
        <f t="shared" si="880"/>
        <v>Yr - 2018</v>
      </c>
      <c r="J3035">
        <f t="shared" si="870"/>
        <v>2</v>
      </c>
      <c r="K3035" t="str">
        <f t="shared" si="881"/>
        <v>Qtr - 2</v>
      </c>
      <c r="L3035" t="str">
        <f t="shared" si="882"/>
        <v>October</v>
      </c>
      <c r="M3035">
        <f t="shared" si="874"/>
        <v>16</v>
      </c>
      <c r="N3035" t="str">
        <f t="shared" si="883"/>
        <v>Wk - 16</v>
      </c>
      <c r="O3035" t="str">
        <f t="shared" si="875"/>
        <v>Thursday</v>
      </c>
      <c r="P3035" t="str">
        <f t="shared" si="884"/>
        <v>2017</v>
      </c>
      <c r="Q3035">
        <f t="shared" si="885"/>
        <v>10</v>
      </c>
      <c r="R3035">
        <f t="shared" si="886"/>
        <v>5</v>
      </c>
      <c r="T3035" t="str">
        <f t="shared" si="887"/>
        <v>select '20171012' as [MemberId],'201804' as [FYPeriod],'4' as [FYPeriodInYear],'2017-10-01' as [PeriodStart],'2017-10-31' as [PeriodEnd],'2018' as [FYYear],'Yr - 2018' as [FYYearLabel],'2' as [FYQuarter],'Qtr - 2' as [FYQuarterLabel],'October' as [FYMonthLabel],'16' as [FYWeek],'Wk - 16' as [FYWeekLabel],'Thursday' as [Day],'2017' as [CalendarYear],'10' as [CalendarMonth],'5' as [CalendarDay],Null as [Entity] union all</v>
      </c>
    </row>
    <row r="3036" spans="1:20" x14ac:dyDescent="0.3">
      <c r="A3036">
        <f>IF($D$5-($D$5-(MAX($A$10:A3035)+1))&lt;=$D$5,$D$5-($D$5-(MAX($A$10:A3035)+1)),"")</f>
        <v>3026</v>
      </c>
      <c r="B3036" s="1">
        <f t="shared" si="877"/>
        <v>43021</v>
      </c>
      <c r="C3036" s="1" t="str">
        <f t="shared" si="878"/>
        <v>20171013</v>
      </c>
      <c r="D3036">
        <f t="shared" si="871"/>
        <v>201804</v>
      </c>
      <c r="E3036">
        <f t="shared" si="872"/>
        <v>4</v>
      </c>
      <c r="F3036" s="5">
        <f t="shared" si="873"/>
        <v>43009</v>
      </c>
      <c r="G3036" s="5">
        <f t="shared" si="876"/>
        <v>43039</v>
      </c>
      <c r="H3036" t="str">
        <f t="shared" si="879"/>
        <v>2018</v>
      </c>
      <c r="I3036" t="str">
        <f t="shared" si="880"/>
        <v>Yr - 2018</v>
      </c>
      <c r="J3036">
        <f t="shared" si="870"/>
        <v>2</v>
      </c>
      <c r="K3036" t="str">
        <f t="shared" si="881"/>
        <v>Qtr - 2</v>
      </c>
      <c r="L3036" t="str">
        <f t="shared" si="882"/>
        <v>October</v>
      </c>
      <c r="M3036">
        <f t="shared" si="874"/>
        <v>16</v>
      </c>
      <c r="N3036" t="str">
        <f t="shared" si="883"/>
        <v>Wk - 16</v>
      </c>
      <c r="O3036" t="str">
        <f t="shared" si="875"/>
        <v>Friday</v>
      </c>
      <c r="P3036" t="str">
        <f t="shared" si="884"/>
        <v>2017</v>
      </c>
      <c r="Q3036">
        <f t="shared" si="885"/>
        <v>10</v>
      </c>
      <c r="R3036">
        <f t="shared" si="886"/>
        <v>6</v>
      </c>
      <c r="T3036" t="str">
        <f t="shared" si="887"/>
        <v>select '20171013' as [MemberId],'201804' as [FYPeriod],'4' as [FYPeriodInYear],'2017-10-01' as [PeriodStart],'2017-10-31' as [PeriodEnd],'2018' as [FYYear],'Yr - 2018' as [FYYearLabel],'2' as [FYQuarter],'Qtr - 2' as [FYQuarterLabel],'October' as [FYMonthLabel],'16' as [FYWeek],'Wk - 16' as [FYWeekLabel],'Friday' as [Day],'2017' as [CalendarYear],'10' as [CalendarMonth],'6' as [CalendarDay],Null as [Entity] union all</v>
      </c>
    </row>
    <row r="3037" spans="1:20" x14ac:dyDescent="0.3">
      <c r="A3037">
        <f>IF($D$5-($D$5-(MAX($A$10:A3036)+1))&lt;=$D$5,$D$5-($D$5-(MAX($A$10:A3036)+1)),"")</f>
        <v>3027</v>
      </c>
      <c r="B3037" s="1">
        <f t="shared" si="877"/>
        <v>43022</v>
      </c>
      <c r="C3037" s="1" t="str">
        <f t="shared" si="878"/>
        <v>20171014</v>
      </c>
      <c r="D3037">
        <f t="shared" si="871"/>
        <v>201804</v>
      </c>
      <c r="E3037">
        <f t="shared" si="872"/>
        <v>4</v>
      </c>
      <c r="F3037" s="5">
        <f t="shared" si="873"/>
        <v>43009</v>
      </c>
      <c r="G3037" s="5">
        <f t="shared" si="876"/>
        <v>43039</v>
      </c>
      <c r="H3037" t="str">
        <f t="shared" si="879"/>
        <v>2018</v>
      </c>
      <c r="I3037" t="str">
        <f t="shared" si="880"/>
        <v>Yr - 2018</v>
      </c>
      <c r="J3037">
        <f t="shared" si="870"/>
        <v>2</v>
      </c>
      <c r="K3037" t="str">
        <f t="shared" si="881"/>
        <v>Qtr - 2</v>
      </c>
      <c r="L3037" t="str">
        <f t="shared" si="882"/>
        <v>October</v>
      </c>
      <c r="M3037">
        <f t="shared" si="874"/>
        <v>16</v>
      </c>
      <c r="N3037" t="str">
        <f t="shared" si="883"/>
        <v>Wk - 16</v>
      </c>
      <c r="O3037" t="str">
        <f t="shared" si="875"/>
        <v>Saturday</v>
      </c>
      <c r="P3037" t="str">
        <f t="shared" si="884"/>
        <v>2017</v>
      </c>
      <c r="Q3037">
        <f t="shared" si="885"/>
        <v>10</v>
      </c>
      <c r="R3037">
        <f t="shared" si="886"/>
        <v>7</v>
      </c>
      <c r="T3037" t="str">
        <f t="shared" si="887"/>
        <v>select '20171014' as [MemberId],'201804' as [FYPeriod],'4' as [FYPeriodInYear],'2017-10-01' as [PeriodStart],'2017-10-31' as [PeriodEnd],'2018' as [FYYear],'Yr - 2018' as [FYYearLabel],'2' as [FYQuarter],'Qtr - 2' as [FYQuarterLabel],'October' as [FYMonthLabel],'16' as [FYWeek],'Wk - 16' as [FYWeekLabel],'Saturday' as [Day],'2017' as [CalendarYear],'10' as [CalendarMonth],'7' as [CalendarDay],Null as [Entity] union all</v>
      </c>
    </row>
    <row r="3038" spans="1:20" x14ac:dyDescent="0.3">
      <c r="A3038">
        <f>IF($D$5-($D$5-(MAX($A$10:A3037)+1))&lt;=$D$5,$D$5-($D$5-(MAX($A$10:A3037)+1)),"")</f>
        <v>3028</v>
      </c>
      <c r="B3038" s="1">
        <f t="shared" si="877"/>
        <v>43023</v>
      </c>
      <c r="C3038" s="1" t="str">
        <f t="shared" si="878"/>
        <v>20171015</v>
      </c>
      <c r="D3038">
        <f t="shared" si="871"/>
        <v>201804</v>
      </c>
      <c r="E3038">
        <f t="shared" si="872"/>
        <v>4</v>
      </c>
      <c r="F3038" s="5">
        <f t="shared" si="873"/>
        <v>43009</v>
      </c>
      <c r="G3038" s="5">
        <f t="shared" si="876"/>
        <v>43039</v>
      </c>
      <c r="H3038" t="str">
        <f t="shared" si="879"/>
        <v>2018</v>
      </c>
      <c r="I3038" t="str">
        <f t="shared" si="880"/>
        <v>Yr - 2018</v>
      </c>
      <c r="J3038">
        <f t="shared" si="870"/>
        <v>2</v>
      </c>
      <c r="K3038" t="str">
        <f t="shared" si="881"/>
        <v>Qtr - 2</v>
      </c>
      <c r="L3038" t="str">
        <f t="shared" si="882"/>
        <v>October</v>
      </c>
      <c r="M3038">
        <f t="shared" si="874"/>
        <v>16</v>
      </c>
      <c r="N3038" t="str">
        <f t="shared" si="883"/>
        <v>Wk - 16</v>
      </c>
      <c r="O3038" t="str">
        <f t="shared" si="875"/>
        <v>Sunday</v>
      </c>
      <c r="P3038" t="str">
        <f t="shared" si="884"/>
        <v>2017</v>
      </c>
      <c r="Q3038">
        <f t="shared" si="885"/>
        <v>10</v>
      </c>
      <c r="R3038">
        <f t="shared" si="886"/>
        <v>1</v>
      </c>
      <c r="T3038" t="str">
        <f t="shared" si="887"/>
        <v>select '20171015' as [MemberId],'201804' as [FYPeriod],'4' as [FYPeriodInYear],'2017-10-01' as [PeriodStart],'2017-10-31' as [PeriodEnd],'2018' as [FYYear],'Yr - 2018' as [FYYearLabel],'2' as [FYQuarter],'Qtr - 2' as [FYQuarterLabel],'October' as [FYMonthLabel],'16' as [FYWeek],'Wk - 16' as [FYWeekLabel],'Sunday' as [Day],'2017' as [CalendarYear],'10' as [CalendarMonth],'1' as [CalendarDay],Null as [Entity] union all</v>
      </c>
    </row>
    <row r="3039" spans="1:20" x14ac:dyDescent="0.3">
      <c r="A3039">
        <f>IF($D$5-($D$5-(MAX($A$10:A3038)+1))&lt;=$D$5,$D$5-($D$5-(MAX($A$10:A3038)+1)),"")</f>
        <v>3029</v>
      </c>
      <c r="B3039" s="1">
        <f t="shared" si="877"/>
        <v>43024</v>
      </c>
      <c r="C3039" s="1" t="str">
        <f t="shared" si="878"/>
        <v>20171016</v>
      </c>
      <c r="D3039">
        <f t="shared" si="871"/>
        <v>201804</v>
      </c>
      <c r="E3039">
        <f t="shared" si="872"/>
        <v>4</v>
      </c>
      <c r="F3039" s="5">
        <f t="shared" si="873"/>
        <v>43009</v>
      </c>
      <c r="G3039" s="5">
        <f t="shared" si="876"/>
        <v>43039</v>
      </c>
      <c r="H3039" t="str">
        <f t="shared" si="879"/>
        <v>2018</v>
      </c>
      <c r="I3039" t="str">
        <f t="shared" si="880"/>
        <v>Yr - 2018</v>
      </c>
      <c r="J3039">
        <f t="shared" si="870"/>
        <v>2</v>
      </c>
      <c r="K3039" t="str">
        <f t="shared" si="881"/>
        <v>Qtr - 2</v>
      </c>
      <c r="L3039" t="str">
        <f t="shared" si="882"/>
        <v>October</v>
      </c>
      <c r="M3039">
        <f t="shared" si="874"/>
        <v>16</v>
      </c>
      <c r="N3039" t="str">
        <f t="shared" si="883"/>
        <v>Wk - 16</v>
      </c>
      <c r="O3039" t="str">
        <f t="shared" si="875"/>
        <v>Monday</v>
      </c>
      <c r="P3039" t="str">
        <f t="shared" si="884"/>
        <v>2017</v>
      </c>
      <c r="Q3039">
        <f t="shared" si="885"/>
        <v>10</v>
      </c>
      <c r="R3039">
        <f t="shared" si="886"/>
        <v>2</v>
      </c>
      <c r="T3039" t="str">
        <f t="shared" si="887"/>
        <v>select '20171016' as [MemberId],'201804' as [FYPeriod],'4' as [FYPeriodInYear],'2017-10-01' as [PeriodStart],'2017-10-31' as [PeriodEnd],'2018' as [FYYear],'Yr - 2018' as [FYYearLabel],'2' as [FYQuarter],'Qtr - 2' as [FYQuarterLabel],'October' as [FYMonthLabel],'16' as [FYWeek],'Wk - 16' as [FYWeekLabel],'Monday' as [Day],'2017' as [CalendarYear],'10' as [CalendarMonth],'2' as [CalendarDay],Null as [Entity] union all</v>
      </c>
    </row>
    <row r="3040" spans="1:20" x14ac:dyDescent="0.3">
      <c r="A3040">
        <f>IF($D$5-($D$5-(MAX($A$10:A3039)+1))&lt;=$D$5,$D$5-($D$5-(MAX($A$10:A3039)+1)),"")</f>
        <v>3030</v>
      </c>
      <c r="B3040" s="1">
        <f t="shared" si="877"/>
        <v>43025</v>
      </c>
      <c r="C3040" s="1" t="str">
        <f t="shared" si="878"/>
        <v>20171017</v>
      </c>
      <c r="D3040">
        <f t="shared" si="871"/>
        <v>201804</v>
      </c>
      <c r="E3040">
        <f t="shared" si="872"/>
        <v>4</v>
      </c>
      <c r="F3040" s="5">
        <f t="shared" si="873"/>
        <v>43009</v>
      </c>
      <c r="G3040" s="5">
        <f t="shared" si="876"/>
        <v>43039</v>
      </c>
      <c r="H3040" t="str">
        <f t="shared" si="879"/>
        <v>2018</v>
      </c>
      <c r="I3040" t="str">
        <f t="shared" si="880"/>
        <v>Yr - 2018</v>
      </c>
      <c r="J3040">
        <f t="shared" si="870"/>
        <v>2</v>
      </c>
      <c r="K3040" t="str">
        <f t="shared" si="881"/>
        <v>Qtr - 2</v>
      </c>
      <c r="L3040" t="str">
        <f t="shared" si="882"/>
        <v>October</v>
      </c>
      <c r="M3040">
        <f t="shared" si="874"/>
        <v>16</v>
      </c>
      <c r="N3040" t="str">
        <f t="shared" si="883"/>
        <v>Wk - 16</v>
      </c>
      <c r="O3040" t="str">
        <f t="shared" si="875"/>
        <v>Tuesday</v>
      </c>
      <c r="P3040" t="str">
        <f t="shared" si="884"/>
        <v>2017</v>
      </c>
      <c r="Q3040">
        <f t="shared" si="885"/>
        <v>10</v>
      </c>
      <c r="R3040">
        <f t="shared" si="886"/>
        <v>3</v>
      </c>
      <c r="T3040" t="str">
        <f t="shared" si="887"/>
        <v>select '20171017' as [MemberId],'201804' as [FYPeriod],'4' as [FYPeriodInYear],'2017-10-01' as [PeriodStart],'2017-10-31' as [PeriodEnd],'2018' as [FYYear],'Yr - 2018' as [FYYearLabel],'2' as [FYQuarter],'Qtr - 2' as [FYQuarterLabel],'October' as [FYMonthLabel],'16' as [FYWeek],'Wk - 16' as [FYWeekLabel],'Tuesday' as [Day],'2017' as [CalendarYear],'10' as [CalendarMonth],'3' as [CalendarDay],Null as [Entity] union all</v>
      </c>
    </row>
    <row r="3041" spans="1:20" x14ac:dyDescent="0.3">
      <c r="A3041">
        <f>IF($D$5-($D$5-(MAX($A$10:A3040)+1))&lt;=$D$5,$D$5-($D$5-(MAX($A$10:A3040)+1)),"")</f>
        <v>3031</v>
      </c>
      <c r="B3041" s="1">
        <f t="shared" si="877"/>
        <v>43026</v>
      </c>
      <c r="C3041" s="1" t="str">
        <f t="shared" si="878"/>
        <v>20171018</v>
      </c>
      <c r="D3041">
        <f t="shared" si="871"/>
        <v>201804</v>
      </c>
      <c r="E3041">
        <f t="shared" si="872"/>
        <v>4</v>
      </c>
      <c r="F3041" s="5">
        <f t="shared" si="873"/>
        <v>43009</v>
      </c>
      <c r="G3041" s="5">
        <f t="shared" si="876"/>
        <v>43039</v>
      </c>
      <c r="H3041" t="str">
        <f t="shared" si="879"/>
        <v>2018</v>
      </c>
      <c r="I3041" t="str">
        <f t="shared" si="880"/>
        <v>Yr - 2018</v>
      </c>
      <c r="J3041">
        <f t="shared" si="870"/>
        <v>2</v>
      </c>
      <c r="K3041" t="str">
        <f t="shared" si="881"/>
        <v>Qtr - 2</v>
      </c>
      <c r="L3041" t="str">
        <f t="shared" si="882"/>
        <v>October</v>
      </c>
      <c r="M3041">
        <f t="shared" si="874"/>
        <v>17</v>
      </c>
      <c r="N3041" t="str">
        <f t="shared" si="883"/>
        <v>Wk - 17</v>
      </c>
      <c r="O3041" t="str">
        <f t="shared" si="875"/>
        <v>Wednesday</v>
      </c>
      <c r="P3041" t="str">
        <f t="shared" si="884"/>
        <v>2017</v>
      </c>
      <c r="Q3041">
        <f t="shared" si="885"/>
        <v>10</v>
      </c>
      <c r="R3041">
        <f t="shared" si="886"/>
        <v>4</v>
      </c>
      <c r="T3041" t="str">
        <f t="shared" si="887"/>
        <v>select '20171018' as [MemberId],'201804' as [FYPeriod],'4' as [FYPeriodInYear],'2017-10-01' as [PeriodStart],'2017-10-31' as [PeriodEnd],'2018' as [FYYear],'Yr - 2018' as [FYYearLabel],'2' as [FYQuarter],'Qtr - 2' as [FYQuarterLabel],'October' as [FYMonthLabel],'17' as [FYWeek],'Wk - 17' as [FYWeekLabel],'Wednesday' as [Day],'2017' as [CalendarYear],'10' as [CalendarMonth],'4' as [CalendarDay],Null as [Entity] union all</v>
      </c>
    </row>
    <row r="3042" spans="1:20" x14ac:dyDescent="0.3">
      <c r="A3042">
        <f>IF($D$5-($D$5-(MAX($A$10:A3041)+1))&lt;=$D$5,$D$5-($D$5-(MAX($A$10:A3041)+1)),"")</f>
        <v>3032</v>
      </c>
      <c r="B3042" s="1">
        <f t="shared" si="877"/>
        <v>43027</v>
      </c>
      <c r="C3042" s="1" t="str">
        <f t="shared" si="878"/>
        <v>20171019</v>
      </c>
      <c r="D3042">
        <f t="shared" si="871"/>
        <v>201804</v>
      </c>
      <c r="E3042">
        <f t="shared" si="872"/>
        <v>4</v>
      </c>
      <c r="F3042" s="5">
        <f t="shared" si="873"/>
        <v>43009</v>
      </c>
      <c r="G3042" s="5">
        <f t="shared" si="876"/>
        <v>43039</v>
      </c>
      <c r="H3042" t="str">
        <f t="shared" si="879"/>
        <v>2018</v>
      </c>
      <c r="I3042" t="str">
        <f t="shared" si="880"/>
        <v>Yr - 2018</v>
      </c>
      <c r="J3042">
        <f t="shared" si="870"/>
        <v>2</v>
      </c>
      <c r="K3042" t="str">
        <f t="shared" si="881"/>
        <v>Qtr - 2</v>
      </c>
      <c r="L3042" t="str">
        <f t="shared" si="882"/>
        <v>October</v>
      </c>
      <c r="M3042">
        <f t="shared" si="874"/>
        <v>17</v>
      </c>
      <c r="N3042" t="str">
        <f t="shared" si="883"/>
        <v>Wk - 17</v>
      </c>
      <c r="O3042" t="str">
        <f t="shared" si="875"/>
        <v>Thursday</v>
      </c>
      <c r="P3042" t="str">
        <f t="shared" si="884"/>
        <v>2017</v>
      </c>
      <c r="Q3042">
        <f t="shared" si="885"/>
        <v>10</v>
      </c>
      <c r="R3042">
        <f t="shared" si="886"/>
        <v>5</v>
      </c>
      <c r="T3042" t="str">
        <f t="shared" si="887"/>
        <v>select '20171019' as [MemberId],'201804' as [FYPeriod],'4' as [FYPeriodInYear],'2017-10-01' as [PeriodStart],'2017-10-31' as [PeriodEnd],'2018' as [FYYear],'Yr - 2018' as [FYYearLabel],'2' as [FYQuarter],'Qtr - 2' as [FYQuarterLabel],'October' as [FYMonthLabel],'17' as [FYWeek],'Wk - 17' as [FYWeekLabel],'Thursday' as [Day],'2017' as [CalendarYear],'10' as [CalendarMonth],'5' as [CalendarDay],Null as [Entity] union all</v>
      </c>
    </row>
    <row r="3043" spans="1:20" x14ac:dyDescent="0.3">
      <c r="A3043">
        <f>IF($D$5-($D$5-(MAX($A$10:A3042)+1))&lt;=$D$5,$D$5-($D$5-(MAX($A$10:A3042)+1)),"")</f>
        <v>3033</v>
      </c>
      <c r="B3043" s="1">
        <f t="shared" si="877"/>
        <v>43028</v>
      </c>
      <c r="C3043" s="1" t="str">
        <f t="shared" si="878"/>
        <v>20171020</v>
      </c>
      <c r="D3043">
        <f t="shared" si="871"/>
        <v>201804</v>
      </c>
      <c r="E3043">
        <f t="shared" si="872"/>
        <v>4</v>
      </c>
      <c r="F3043" s="5">
        <f t="shared" si="873"/>
        <v>43009</v>
      </c>
      <c r="G3043" s="5">
        <f t="shared" si="876"/>
        <v>43039</v>
      </c>
      <c r="H3043" t="str">
        <f t="shared" si="879"/>
        <v>2018</v>
      </c>
      <c r="I3043" t="str">
        <f t="shared" si="880"/>
        <v>Yr - 2018</v>
      </c>
      <c r="J3043">
        <f t="shared" si="870"/>
        <v>2</v>
      </c>
      <c r="K3043" t="str">
        <f t="shared" si="881"/>
        <v>Qtr - 2</v>
      </c>
      <c r="L3043" t="str">
        <f t="shared" si="882"/>
        <v>October</v>
      </c>
      <c r="M3043">
        <f t="shared" si="874"/>
        <v>17</v>
      </c>
      <c r="N3043" t="str">
        <f t="shared" si="883"/>
        <v>Wk - 17</v>
      </c>
      <c r="O3043" t="str">
        <f t="shared" si="875"/>
        <v>Friday</v>
      </c>
      <c r="P3043" t="str">
        <f t="shared" si="884"/>
        <v>2017</v>
      </c>
      <c r="Q3043">
        <f t="shared" si="885"/>
        <v>10</v>
      </c>
      <c r="R3043">
        <f t="shared" si="886"/>
        <v>6</v>
      </c>
      <c r="T3043" t="str">
        <f t="shared" si="887"/>
        <v>select '20171020' as [MemberId],'201804' as [FYPeriod],'4' as [FYPeriodInYear],'2017-10-01' as [PeriodStart],'2017-10-31' as [PeriodEnd],'2018' as [FYYear],'Yr - 2018' as [FYYearLabel],'2' as [FYQuarter],'Qtr - 2' as [FYQuarterLabel],'October' as [FYMonthLabel],'17' as [FYWeek],'Wk - 17' as [FYWeekLabel],'Friday' as [Day],'2017' as [CalendarYear],'10' as [CalendarMonth],'6' as [CalendarDay],Null as [Entity] union all</v>
      </c>
    </row>
    <row r="3044" spans="1:20" x14ac:dyDescent="0.3">
      <c r="A3044">
        <f>IF($D$5-($D$5-(MAX($A$10:A3043)+1))&lt;=$D$5,$D$5-($D$5-(MAX($A$10:A3043)+1)),"")</f>
        <v>3034</v>
      </c>
      <c r="B3044" s="1">
        <f t="shared" si="877"/>
        <v>43029</v>
      </c>
      <c r="C3044" s="1" t="str">
        <f t="shared" si="878"/>
        <v>20171021</v>
      </c>
      <c r="D3044">
        <f t="shared" si="871"/>
        <v>201804</v>
      </c>
      <c r="E3044">
        <f t="shared" si="872"/>
        <v>4</v>
      </c>
      <c r="F3044" s="5">
        <f t="shared" si="873"/>
        <v>43009</v>
      </c>
      <c r="G3044" s="5">
        <f t="shared" si="876"/>
        <v>43039</v>
      </c>
      <c r="H3044" t="str">
        <f t="shared" si="879"/>
        <v>2018</v>
      </c>
      <c r="I3044" t="str">
        <f t="shared" si="880"/>
        <v>Yr - 2018</v>
      </c>
      <c r="J3044">
        <f t="shared" si="870"/>
        <v>2</v>
      </c>
      <c r="K3044" t="str">
        <f t="shared" si="881"/>
        <v>Qtr - 2</v>
      </c>
      <c r="L3044" t="str">
        <f t="shared" si="882"/>
        <v>October</v>
      </c>
      <c r="M3044">
        <f t="shared" si="874"/>
        <v>17</v>
      </c>
      <c r="N3044" t="str">
        <f t="shared" si="883"/>
        <v>Wk - 17</v>
      </c>
      <c r="O3044" t="str">
        <f t="shared" si="875"/>
        <v>Saturday</v>
      </c>
      <c r="P3044" t="str">
        <f t="shared" si="884"/>
        <v>2017</v>
      </c>
      <c r="Q3044">
        <f t="shared" si="885"/>
        <v>10</v>
      </c>
      <c r="R3044">
        <f t="shared" si="886"/>
        <v>7</v>
      </c>
      <c r="T3044" t="str">
        <f t="shared" si="887"/>
        <v>select '20171021' as [MemberId],'201804' as [FYPeriod],'4' as [FYPeriodInYear],'2017-10-01' as [PeriodStart],'2017-10-31' as [PeriodEnd],'2018' as [FYYear],'Yr - 2018' as [FYYearLabel],'2' as [FYQuarter],'Qtr - 2' as [FYQuarterLabel],'October' as [FYMonthLabel],'17' as [FYWeek],'Wk - 17' as [FYWeekLabel],'Saturday' as [Day],'2017' as [CalendarYear],'10' as [CalendarMonth],'7' as [CalendarDay],Null as [Entity] union all</v>
      </c>
    </row>
    <row r="3045" spans="1:20" x14ac:dyDescent="0.3">
      <c r="A3045">
        <f>IF($D$5-($D$5-(MAX($A$10:A3044)+1))&lt;=$D$5,$D$5-($D$5-(MAX($A$10:A3044)+1)),"")</f>
        <v>3035</v>
      </c>
      <c r="B3045" s="1">
        <f t="shared" si="877"/>
        <v>43030</v>
      </c>
      <c r="C3045" s="1" t="str">
        <f t="shared" si="878"/>
        <v>20171022</v>
      </c>
      <c r="D3045">
        <f t="shared" si="871"/>
        <v>201804</v>
      </c>
      <c r="E3045">
        <f t="shared" si="872"/>
        <v>4</v>
      </c>
      <c r="F3045" s="5">
        <f t="shared" si="873"/>
        <v>43009</v>
      </c>
      <c r="G3045" s="5">
        <f t="shared" si="876"/>
        <v>43039</v>
      </c>
      <c r="H3045" t="str">
        <f t="shared" si="879"/>
        <v>2018</v>
      </c>
      <c r="I3045" t="str">
        <f t="shared" si="880"/>
        <v>Yr - 2018</v>
      </c>
      <c r="J3045">
        <f t="shared" si="870"/>
        <v>2</v>
      </c>
      <c r="K3045" t="str">
        <f t="shared" si="881"/>
        <v>Qtr - 2</v>
      </c>
      <c r="L3045" t="str">
        <f t="shared" si="882"/>
        <v>October</v>
      </c>
      <c r="M3045">
        <f t="shared" si="874"/>
        <v>17</v>
      </c>
      <c r="N3045" t="str">
        <f t="shared" si="883"/>
        <v>Wk - 17</v>
      </c>
      <c r="O3045" t="str">
        <f t="shared" si="875"/>
        <v>Sunday</v>
      </c>
      <c r="P3045" t="str">
        <f t="shared" si="884"/>
        <v>2017</v>
      </c>
      <c r="Q3045">
        <f t="shared" si="885"/>
        <v>10</v>
      </c>
      <c r="R3045">
        <f t="shared" si="886"/>
        <v>1</v>
      </c>
      <c r="T3045" t="str">
        <f t="shared" si="887"/>
        <v>select '20171022' as [MemberId],'201804' as [FYPeriod],'4' as [FYPeriodInYear],'2017-10-01' as [PeriodStart],'2017-10-31' as [PeriodEnd],'2018' as [FYYear],'Yr - 2018' as [FYYearLabel],'2' as [FYQuarter],'Qtr - 2' as [FYQuarterLabel],'October' as [FYMonthLabel],'17' as [FYWeek],'Wk - 17' as [FYWeekLabel],'Sunday' as [Day],'2017' as [CalendarYear],'10' as [CalendarMonth],'1' as [CalendarDay],Null as [Entity] union all</v>
      </c>
    </row>
    <row r="3046" spans="1:20" x14ac:dyDescent="0.3">
      <c r="A3046">
        <f>IF($D$5-($D$5-(MAX($A$10:A3045)+1))&lt;=$D$5,$D$5-($D$5-(MAX($A$10:A3045)+1)),"")</f>
        <v>3036</v>
      </c>
      <c r="B3046" s="1">
        <f t="shared" si="877"/>
        <v>43031</v>
      </c>
      <c r="C3046" s="1" t="str">
        <f t="shared" si="878"/>
        <v>20171023</v>
      </c>
      <c r="D3046">
        <f t="shared" si="871"/>
        <v>201804</v>
      </c>
      <c r="E3046">
        <f t="shared" si="872"/>
        <v>4</v>
      </c>
      <c r="F3046" s="5">
        <f t="shared" si="873"/>
        <v>43009</v>
      </c>
      <c r="G3046" s="5">
        <f t="shared" si="876"/>
        <v>43039</v>
      </c>
      <c r="H3046" t="str">
        <f t="shared" si="879"/>
        <v>2018</v>
      </c>
      <c r="I3046" t="str">
        <f t="shared" si="880"/>
        <v>Yr - 2018</v>
      </c>
      <c r="J3046">
        <f t="shared" si="870"/>
        <v>2</v>
      </c>
      <c r="K3046" t="str">
        <f t="shared" si="881"/>
        <v>Qtr - 2</v>
      </c>
      <c r="L3046" t="str">
        <f t="shared" si="882"/>
        <v>October</v>
      </c>
      <c r="M3046">
        <f t="shared" si="874"/>
        <v>17</v>
      </c>
      <c r="N3046" t="str">
        <f t="shared" si="883"/>
        <v>Wk - 17</v>
      </c>
      <c r="O3046" t="str">
        <f t="shared" si="875"/>
        <v>Monday</v>
      </c>
      <c r="P3046" t="str">
        <f t="shared" si="884"/>
        <v>2017</v>
      </c>
      <c r="Q3046">
        <f t="shared" si="885"/>
        <v>10</v>
      </c>
      <c r="R3046">
        <f t="shared" si="886"/>
        <v>2</v>
      </c>
      <c r="T3046" t="str">
        <f t="shared" si="887"/>
        <v>select '20171023' as [MemberId],'201804' as [FYPeriod],'4' as [FYPeriodInYear],'2017-10-01' as [PeriodStart],'2017-10-31' as [PeriodEnd],'2018' as [FYYear],'Yr - 2018' as [FYYearLabel],'2' as [FYQuarter],'Qtr - 2' as [FYQuarterLabel],'October' as [FYMonthLabel],'17' as [FYWeek],'Wk - 17' as [FYWeekLabel],'Monday' as [Day],'2017' as [CalendarYear],'10' as [CalendarMonth],'2' as [CalendarDay],Null as [Entity] union all</v>
      </c>
    </row>
    <row r="3047" spans="1:20" x14ac:dyDescent="0.3">
      <c r="A3047">
        <f>IF($D$5-($D$5-(MAX($A$10:A3046)+1))&lt;=$D$5,$D$5-($D$5-(MAX($A$10:A3046)+1)),"")</f>
        <v>3037</v>
      </c>
      <c r="B3047" s="1">
        <f t="shared" si="877"/>
        <v>43032</v>
      </c>
      <c r="C3047" s="1" t="str">
        <f t="shared" si="878"/>
        <v>20171024</v>
      </c>
      <c r="D3047">
        <f t="shared" si="871"/>
        <v>201804</v>
      </c>
      <c r="E3047">
        <f t="shared" si="872"/>
        <v>4</v>
      </c>
      <c r="F3047" s="5">
        <f t="shared" si="873"/>
        <v>43009</v>
      </c>
      <c r="G3047" s="5">
        <f t="shared" si="876"/>
        <v>43039</v>
      </c>
      <c r="H3047" t="str">
        <f t="shared" si="879"/>
        <v>2018</v>
      </c>
      <c r="I3047" t="str">
        <f t="shared" si="880"/>
        <v>Yr - 2018</v>
      </c>
      <c r="J3047">
        <f t="shared" ref="J3047:J3110" si="888">IF($A3047="","",IF($G$3="Yes",ROUNDUP(MONTH($B3047)/3,0),IF($E3047=1,1,IF(AND(NOT(ISNA(MATCH($E3047,$AP$3:$AR$3,0))),MOD($E3046,3)=0),$J3046+1,$J3046))))</f>
        <v>2</v>
      </c>
      <c r="K3047" t="str">
        <f t="shared" si="881"/>
        <v>Qtr - 2</v>
      </c>
      <c r="L3047" t="str">
        <f t="shared" si="882"/>
        <v>October</v>
      </c>
      <c r="M3047">
        <f t="shared" si="874"/>
        <v>17</v>
      </c>
      <c r="N3047" t="str">
        <f t="shared" si="883"/>
        <v>Wk - 17</v>
      </c>
      <c r="O3047" t="str">
        <f t="shared" si="875"/>
        <v>Tuesday</v>
      </c>
      <c r="P3047" t="str">
        <f t="shared" si="884"/>
        <v>2017</v>
      </c>
      <c r="Q3047">
        <f t="shared" si="885"/>
        <v>10</v>
      </c>
      <c r="R3047">
        <f t="shared" si="886"/>
        <v>3</v>
      </c>
      <c r="T3047" t="str">
        <f t="shared" si="887"/>
        <v>select '20171024' as [MemberId],'201804' as [FYPeriod],'4' as [FYPeriodInYear],'2017-10-01' as [PeriodStart],'2017-10-31' as [PeriodEnd],'2018' as [FYYear],'Yr - 2018' as [FYYearLabel],'2' as [FYQuarter],'Qtr - 2' as [FYQuarterLabel],'October' as [FYMonthLabel],'17' as [FYWeek],'Wk - 17' as [FYWeekLabel],'Tuesday' as [Day],'2017' as [CalendarYear],'10' as [CalendarMonth],'3' as [CalendarDay],Null as [Entity] union all</v>
      </c>
    </row>
    <row r="3048" spans="1:20" x14ac:dyDescent="0.3">
      <c r="A3048">
        <f>IF($D$5-($D$5-(MAX($A$10:A3047)+1))&lt;=$D$5,$D$5-($D$5-(MAX($A$10:A3047)+1)),"")</f>
        <v>3038</v>
      </c>
      <c r="B3048" s="1">
        <f t="shared" si="877"/>
        <v>43033</v>
      </c>
      <c r="C3048" s="1" t="str">
        <f t="shared" si="878"/>
        <v>20171025</v>
      </c>
      <c r="D3048">
        <f t="shared" si="871"/>
        <v>201804</v>
      </c>
      <c r="E3048">
        <f t="shared" si="872"/>
        <v>4</v>
      </c>
      <c r="F3048" s="5">
        <f t="shared" si="873"/>
        <v>43009</v>
      </c>
      <c r="G3048" s="5">
        <f t="shared" si="876"/>
        <v>43039</v>
      </c>
      <c r="H3048" t="str">
        <f t="shared" si="879"/>
        <v>2018</v>
      </c>
      <c r="I3048" t="str">
        <f t="shared" si="880"/>
        <v>Yr - 2018</v>
      </c>
      <c r="J3048">
        <f t="shared" si="888"/>
        <v>2</v>
      </c>
      <c r="K3048" t="str">
        <f t="shared" si="881"/>
        <v>Qtr - 2</v>
      </c>
      <c r="L3048" t="str">
        <f t="shared" si="882"/>
        <v>October</v>
      </c>
      <c r="M3048">
        <f t="shared" si="874"/>
        <v>18</v>
      </c>
      <c r="N3048" t="str">
        <f t="shared" si="883"/>
        <v>Wk - 18</v>
      </c>
      <c r="O3048" t="str">
        <f t="shared" si="875"/>
        <v>Wednesday</v>
      </c>
      <c r="P3048" t="str">
        <f t="shared" si="884"/>
        <v>2017</v>
      </c>
      <c r="Q3048">
        <f t="shared" si="885"/>
        <v>10</v>
      </c>
      <c r="R3048">
        <f t="shared" si="886"/>
        <v>4</v>
      </c>
      <c r="T3048" t="str">
        <f t="shared" si="887"/>
        <v>select '20171025' as [MemberId],'201804' as [FYPeriod],'4' as [FYPeriodInYear],'2017-10-01' as [PeriodStart],'2017-10-31' as [PeriodEnd],'2018' as [FYYear],'Yr - 2018' as [FYYearLabel],'2' as [FYQuarter],'Qtr - 2' as [FYQuarterLabel],'October' as [FYMonthLabel],'18' as [FYWeek],'Wk - 18' as [FYWeekLabel],'Wednesday' as [Day],'2017' as [CalendarYear],'10' as [CalendarMonth],'4' as [CalendarDay],Null as [Entity] union all</v>
      </c>
    </row>
    <row r="3049" spans="1:20" x14ac:dyDescent="0.3">
      <c r="A3049">
        <f>IF($D$5-($D$5-(MAX($A$10:A3048)+1))&lt;=$D$5,$D$5-($D$5-(MAX($A$10:A3048)+1)),"")</f>
        <v>3039</v>
      </c>
      <c r="B3049" s="1">
        <f t="shared" si="877"/>
        <v>43034</v>
      </c>
      <c r="C3049" s="1" t="str">
        <f t="shared" si="878"/>
        <v>20171026</v>
      </c>
      <c r="D3049">
        <f t="shared" si="871"/>
        <v>201804</v>
      </c>
      <c r="E3049">
        <f t="shared" si="872"/>
        <v>4</v>
      </c>
      <c r="F3049" s="5">
        <f t="shared" si="873"/>
        <v>43009</v>
      </c>
      <c r="G3049" s="5">
        <f t="shared" si="876"/>
        <v>43039</v>
      </c>
      <c r="H3049" t="str">
        <f t="shared" si="879"/>
        <v>2018</v>
      </c>
      <c r="I3049" t="str">
        <f t="shared" si="880"/>
        <v>Yr - 2018</v>
      </c>
      <c r="J3049">
        <f t="shared" si="888"/>
        <v>2</v>
      </c>
      <c r="K3049" t="str">
        <f t="shared" si="881"/>
        <v>Qtr - 2</v>
      </c>
      <c r="L3049" t="str">
        <f t="shared" si="882"/>
        <v>October</v>
      </c>
      <c r="M3049">
        <f t="shared" si="874"/>
        <v>18</v>
      </c>
      <c r="N3049" t="str">
        <f t="shared" si="883"/>
        <v>Wk - 18</v>
      </c>
      <c r="O3049" t="str">
        <f t="shared" si="875"/>
        <v>Thursday</v>
      </c>
      <c r="P3049" t="str">
        <f t="shared" si="884"/>
        <v>2017</v>
      </c>
      <c r="Q3049">
        <f t="shared" si="885"/>
        <v>10</v>
      </c>
      <c r="R3049">
        <f t="shared" si="886"/>
        <v>5</v>
      </c>
      <c r="T3049" t="str">
        <f t="shared" si="887"/>
        <v>select '20171026' as [MemberId],'201804' as [FYPeriod],'4' as [FYPeriodInYear],'2017-10-01' as [PeriodStart],'2017-10-31' as [PeriodEnd],'2018' as [FYYear],'Yr - 2018' as [FYYearLabel],'2' as [FYQuarter],'Qtr - 2' as [FYQuarterLabel],'October' as [FYMonthLabel],'18' as [FYWeek],'Wk - 18' as [FYWeekLabel],'Thursday' as [Day],'2017' as [CalendarYear],'10' as [CalendarMonth],'5' as [CalendarDay],Null as [Entity] union all</v>
      </c>
    </row>
    <row r="3050" spans="1:20" x14ac:dyDescent="0.3">
      <c r="A3050">
        <f>IF($D$5-($D$5-(MAX($A$10:A3049)+1))&lt;=$D$5,$D$5-($D$5-(MAX($A$10:A3049)+1)),"")</f>
        <v>3040</v>
      </c>
      <c r="B3050" s="1">
        <f t="shared" si="877"/>
        <v>43035</v>
      </c>
      <c r="C3050" s="1" t="str">
        <f t="shared" si="878"/>
        <v>20171027</v>
      </c>
      <c r="D3050">
        <f t="shared" si="871"/>
        <v>201804</v>
      </c>
      <c r="E3050">
        <f t="shared" si="872"/>
        <v>4</v>
      </c>
      <c r="F3050" s="5">
        <f t="shared" si="873"/>
        <v>43009</v>
      </c>
      <c r="G3050" s="5">
        <f t="shared" si="876"/>
        <v>43039</v>
      </c>
      <c r="H3050" t="str">
        <f t="shared" si="879"/>
        <v>2018</v>
      </c>
      <c r="I3050" t="str">
        <f t="shared" si="880"/>
        <v>Yr - 2018</v>
      </c>
      <c r="J3050">
        <f t="shared" si="888"/>
        <v>2</v>
      </c>
      <c r="K3050" t="str">
        <f t="shared" si="881"/>
        <v>Qtr - 2</v>
      </c>
      <c r="L3050" t="str">
        <f t="shared" si="882"/>
        <v>October</v>
      </c>
      <c r="M3050">
        <f t="shared" si="874"/>
        <v>18</v>
      </c>
      <c r="N3050" t="str">
        <f t="shared" si="883"/>
        <v>Wk - 18</v>
      </c>
      <c r="O3050" t="str">
        <f t="shared" si="875"/>
        <v>Friday</v>
      </c>
      <c r="P3050" t="str">
        <f t="shared" si="884"/>
        <v>2017</v>
      </c>
      <c r="Q3050">
        <f t="shared" si="885"/>
        <v>10</v>
      </c>
      <c r="R3050">
        <f t="shared" si="886"/>
        <v>6</v>
      </c>
      <c r="T3050" t="str">
        <f t="shared" si="887"/>
        <v>select '20171027' as [MemberId],'201804' as [FYPeriod],'4' as [FYPeriodInYear],'2017-10-01' as [PeriodStart],'2017-10-31' as [PeriodEnd],'2018' as [FYYear],'Yr - 2018' as [FYYearLabel],'2' as [FYQuarter],'Qtr - 2' as [FYQuarterLabel],'October' as [FYMonthLabel],'18' as [FYWeek],'Wk - 18' as [FYWeekLabel],'Friday' as [Day],'2017' as [CalendarYear],'10' as [CalendarMonth],'6' as [CalendarDay],Null as [Entity] union all</v>
      </c>
    </row>
    <row r="3051" spans="1:20" x14ac:dyDescent="0.3">
      <c r="A3051">
        <f>IF($D$5-($D$5-(MAX($A$10:A3050)+1))&lt;=$D$5,$D$5-($D$5-(MAX($A$10:A3050)+1)),"")</f>
        <v>3041</v>
      </c>
      <c r="B3051" s="1">
        <f t="shared" si="877"/>
        <v>43036</v>
      </c>
      <c r="C3051" s="1" t="str">
        <f t="shared" si="878"/>
        <v>20171028</v>
      </c>
      <c r="D3051">
        <f t="shared" si="871"/>
        <v>201804</v>
      </c>
      <c r="E3051">
        <f t="shared" si="872"/>
        <v>4</v>
      </c>
      <c r="F3051" s="5">
        <f t="shared" si="873"/>
        <v>43009</v>
      </c>
      <c r="G3051" s="5">
        <f t="shared" si="876"/>
        <v>43039</v>
      </c>
      <c r="H3051" t="str">
        <f t="shared" si="879"/>
        <v>2018</v>
      </c>
      <c r="I3051" t="str">
        <f t="shared" si="880"/>
        <v>Yr - 2018</v>
      </c>
      <c r="J3051">
        <f t="shared" si="888"/>
        <v>2</v>
      </c>
      <c r="K3051" t="str">
        <f t="shared" si="881"/>
        <v>Qtr - 2</v>
      </c>
      <c r="L3051" t="str">
        <f t="shared" si="882"/>
        <v>October</v>
      </c>
      <c r="M3051">
        <f t="shared" si="874"/>
        <v>18</v>
      </c>
      <c r="N3051" t="str">
        <f t="shared" si="883"/>
        <v>Wk - 18</v>
      </c>
      <c r="O3051" t="str">
        <f t="shared" si="875"/>
        <v>Saturday</v>
      </c>
      <c r="P3051" t="str">
        <f t="shared" si="884"/>
        <v>2017</v>
      </c>
      <c r="Q3051">
        <f t="shared" si="885"/>
        <v>10</v>
      </c>
      <c r="R3051">
        <f t="shared" si="886"/>
        <v>7</v>
      </c>
      <c r="T3051" t="str">
        <f t="shared" si="887"/>
        <v>select '20171028' as [MemberId],'201804' as [FYPeriod],'4' as [FYPeriodInYear],'2017-10-01' as [PeriodStart],'2017-10-31' as [PeriodEnd],'2018' as [FYYear],'Yr - 2018' as [FYYearLabel],'2' as [FYQuarter],'Qtr - 2' as [FYQuarterLabel],'October' as [FYMonthLabel],'18' as [FYWeek],'Wk - 18' as [FYWeekLabel],'Saturday' as [Day],'2017' as [CalendarYear],'10' as [CalendarMonth],'7' as [CalendarDay],Null as [Entity] union all</v>
      </c>
    </row>
    <row r="3052" spans="1:20" x14ac:dyDescent="0.3">
      <c r="A3052">
        <f>IF($D$5-($D$5-(MAX($A$10:A3051)+1))&lt;=$D$5,$D$5-($D$5-(MAX($A$10:A3051)+1)),"")</f>
        <v>3042</v>
      </c>
      <c r="B3052" s="1">
        <f t="shared" si="877"/>
        <v>43037</v>
      </c>
      <c r="C3052" s="1" t="str">
        <f t="shared" si="878"/>
        <v>20171029</v>
      </c>
      <c r="D3052">
        <f t="shared" si="871"/>
        <v>201804</v>
      </c>
      <c r="E3052">
        <f t="shared" si="872"/>
        <v>4</v>
      </c>
      <c r="F3052" s="5">
        <f t="shared" si="873"/>
        <v>43009</v>
      </c>
      <c r="G3052" s="5">
        <f t="shared" si="876"/>
        <v>43039</v>
      </c>
      <c r="H3052" t="str">
        <f t="shared" si="879"/>
        <v>2018</v>
      </c>
      <c r="I3052" t="str">
        <f t="shared" si="880"/>
        <v>Yr - 2018</v>
      </c>
      <c r="J3052">
        <f t="shared" si="888"/>
        <v>2</v>
      </c>
      <c r="K3052" t="str">
        <f t="shared" si="881"/>
        <v>Qtr - 2</v>
      </c>
      <c r="L3052" t="str">
        <f t="shared" si="882"/>
        <v>October</v>
      </c>
      <c r="M3052">
        <f t="shared" si="874"/>
        <v>18</v>
      </c>
      <c r="N3052" t="str">
        <f t="shared" si="883"/>
        <v>Wk - 18</v>
      </c>
      <c r="O3052" t="str">
        <f t="shared" si="875"/>
        <v>Sunday</v>
      </c>
      <c r="P3052" t="str">
        <f t="shared" si="884"/>
        <v>2017</v>
      </c>
      <c r="Q3052">
        <f t="shared" si="885"/>
        <v>10</v>
      </c>
      <c r="R3052">
        <f t="shared" si="886"/>
        <v>1</v>
      </c>
      <c r="T3052" t="str">
        <f t="shared" si="887"/>
        <v>select '20171029' as [MemberId],'201804' as [FYPeriod],'4' as [FYPeriodInYear],'2017-10-01' as [PeriodStart],'2017-10-31' as [PeriodEnd],'2018' as [FYYear],'Yr - 2018' as [FYYearLabel],'2' as [FYQuarter],'Qtr - 2' as [FYQuarterLabel],'October' as [FYMonthLabel],'18' as [FYWeek],'Wk - 18' as [FYWeekLabel],'Sunday' as [Day],'2017' as [CalendarYear],'10' as [CalendarMonth],'1' as [CalendarDay],Null as [Entity] union all</v>
      </c>
    </row>
    <row r="3053" spans="1:20" x14ac:dyDescent="0.3">
      <c r="A3053">
        <f>IF($D$5-($D$5-(MAX($A$10:A3052)+1))&lt;=$D$5,$D$5-($D$5-(MAX($A$10:A3052)+1)),"")</f>
        <v>3043</v>
      </c>
      <c r="B3053" s="1">
        <f t="shared" si="877"/>
        <v>43038</v>
      </c>
      <c r="C3053" s="1" t="str">
        <f t="shared" si="878"/>
        <v>20171030</v>
      </c>
      <c r="D3053">
        <f t="shared" si="871"/>
        <v>201804</v>
      </c>
      <c r="E3053">
        <f t="shared" si="872"/>
        <v>4</v>
      </c>
      <c r="F3053" s="5">
        <f t="shared" si="873"/>
        <v>43009</v>
      </c>
      <c r="G3053" s="5">
        <f t="shared" si="876"/>
        <v>43039</v>
      </c>
      <c r="H3053" t="str">
        <f t="shared" si="879"/>
        <v>2018</v>
      </c>
      <c r="I3053" t="str">
        <f t="shared" si="880"/>
        <v>Yr - 2018</v>
      </c>
      <c r="J3053">
        <f t="shared" si="888"/>
        <v>2</v>
      </c>
      <c r="K3053" t="str">
        <f t="shared" si="881"/>
        <v>Qtr - 2</v>
      </c>
      <c r="L3053" t="str">
        <f t="shared" si="882"/>
        <v>October</v>
      </c>
      <c r="M3053">
        <f t="shared" si="874"/>
        <v>18</v>
      </c>
      <c r="N3053" t="str">
        <f t="shared" si="883"/>
        <v>Wk - 18</v>
      </c>
      <c r="O3053" t="str">
        <f t="shared" si="875"/>
        <v>Monday</v>
      </c>
      <c r="P3053" t="str">
        <f t="shared" si="884"/>
        <v>2017</v>
      </c>
      <c r="Q3053">
        <f t="shared" si="885"/>
        <v>10</v>
      </c>
      <c r="R3053">
        <f t="shared" si="886"/>
        <v>2</v>
      </c>
      <c r="T3053" t="str">
        <f t="shared" si="887"/>
        <v>select '20171030' as [MemberId],'201804' as [FYPeriod],'4' as [FYPeriodInYear],'2017-10-01' as [PeriodStart],'2017-10-31' as [PeriodEnd],'2018' as [FYYear],'Yr - 2018' as [FYYearLabel],'2' as [FYQuarter],'Qtr - 2' as [FYQuarterLabel],'October' as [FYMonthLabel],'18' as [FYWeek],'Wk - 18' as [FYWeekLabel],'Monday' as [Day],'2017' as [CalendarYear],'10' as [CalendarMonth],'2' as [CalendarDay],Null as [Entity] union all</v>
      </c>
    </row>
    <row r="3054" spans="1:20" x14ac:dyDescent="0.3">
      <c r="A3054">
        <f>IF($D$5-($D$5-(MAX($A$10:A3053)+1))&lt;=$D$5,$D$5-($D$5-(MAX($A$10:A3053)+1)),"")</f>
        <v>3044</v>
      </c>
      <c r="B3054" s="1">
        <f t="shared" si="877"/>
        <v>43039</v>
      </c>
      <c r="C3054" s="1" t="str">
        <f t="shared" si="878"/>
        <v>20171031</v>
      </c>
      <c r="D3054">
        <f t="shared" si="871"/>
        <v>201804</v>
      </c>
      <c r="E3054">
        <f t="shared" si="872"/>
        <v>4</v>
      </c>
      <c r="F3054" s="5">
        <f t="shared" si="873"/>
        <v>43009</v>
      </c>
      <c r="G3054" s="5">
        <f t="shared" si="876"/>
        <v>43039</v>
      </c>
      <c r="H3054" t="str">
        <f t="shared" si="879"/>
        <v>2018</v>
      </c>
      <c r="I3054" t="str">
        <f t="shared" si="880"/>
        <v>Yr - 2018</v>
      </c>
      <c r="J3054">
        <f t="shared" si="888"/>
        <v>2</v>
      </c>
      <c r="K3054" t="str">
        <f t="shared" si="881"/>
        <v>Qtr - 2</v>
      </c>
      <c r="L3054" t="str">
        <f t="shared" si="882"/>
        <v>October</v>
      </c>
      <c r="M3054">
        <f t="shared" si="874"/>
        <v>18</v>
      </c>
      <c r="N3054" t="str">
        <f t="shared" si="883"/>
        <v>Wk - 18</v>
      </c>
      <c r="O3054" t="str">
        <f t="shared" si="875"/>
        <v>Tuesday</v>
      </c>
      <c r="P3054" t="str">
        <f t="shared" si="884"/>
        <v>2017</v>
      </c>
      <c r="Q3054">
        <f t="shared" si="885"/>
        <v>10</v>
      </c>
      <c r="R3054">
        <f t="shared" si="886"/>
        <v>3</v>
      </c>
      <c r="T3054" t="str">
        <f t="shared" si="887"/>
        <v>select '20171031' as [MemberId],'201804' as [FYPeriod],'4' as [FYPeriodInYear],'2017-10-01' as [PeriodStart],'2017-10-31' as [PeriodEnd],'2018' as [FYYear],'Yr - 2018' as [FYYearLabel],'2' as [FYQuarter],'Qtr - 2' as [FYQuarterLabel],'October' as [FYMonthLabel],'18' as [FYWeek],'Wk - 18' as [FYWeekLabel],'Tuesday' as [Day],'2017' as [CalendarYear],'10' as [CalendarMonth],'3' as [CalendarDay],Null as [Entity] union all</v>
      </c>
    </row>
    <row r="3055" spans="1:20" x14ac:dyDescent="0.3">
      <c r="A3055">
        <f>IF($D$5-($D$5-(MAX($A$10:A3054)+1))&lt;=$D$5,$D$5-($D$5-(MAX($A$10:A3054)+1)),"")</f>
        <v>3045</v>
      </c>
      <c r="B3055" s="1">
        <f t="shared" si="877"/>
        <v>43040</v>
      </c>
      <c r="C3055" s="1" t="str">
        <f t="shared" si="878"/>
        <v>20171101</v>
      </c>
      <c r="D3055">
        <f t="shared" si="871"/>
        <v>201805</v>
      </c>
      <c r="E3055">
        <f t="shared" si="872"/>
        <v>5</v>
      </c>
      <c r="F3055" s="5">
        <f t="shared" si="873"/>
        <v>43040</v>
      </c>
      <c r="G3055" s="5">
        <f t="shared" si="876"/>
        <v>43069</v>
      </c>
      <c r="H3055" t="str">
        <f t="shared" si="879"/>
        <v>2018</v>
      </c>
      <c r="I3055" t="str">
        <f t="shared" si="880"/>
        <v>Yr - 2018</v>
      </c>
      <c r="J3055">
        <f t="shared" si="888"/>
        <v>2</v>
      </c>
      <c r="K3055" t="str">
        <f t="shared" si="881"/>
        <v>Qtr - 2</v>
      </c>
      <c r="L3055" t="str">
        <f t="shared" si="882"/>
        <v>November</v>
      </c>
      <c r="M3055">
        <f t="shared" si="874"/>
        <v>19</v>
      </c>
      <c r="N3055" t="str">
        <f t="shared" si="883"/>
        <v>Wk - 19</v>
      </c>
      <c r="O3055" t="str">
        <f t="shared" si="875"/>
        <v>Wednesday</v>
      </c>
      <c r="P3055" t="str">
        <f t="shared" si="884"/>
        <v>2017</v>
      </c>
      <c r="Q3055">
        <f t="shared" si="885"/>
        <v>11</v>
      </c>
      <c r="R3055">
        <f t="shared" si="886"/>
        <v>4</v>
      </c>
      <c r="T3055" t="str">
        <f t="shared" si="887"/>
        <v>select '20171101' as [MemberId],'201805' as [FYPeriod],'5' as [FYPeriodInYear],'2017-11-01' as [PeriodStart],'2017-11-30' as [PeriodEnd],'2018' as [FYYear],'Yr - 2018' as [FYYearLabel],'2' as [FYQuarter],'Qtr - 2' as [FYQuarterLabel],'November' as [FYMonthLabel],'19' as [FYWeek],'Wk - 19' as [FYWeekLabel],'Wednesday' as [Day],'2017' as [CalendarYear],'11' as [CalendarMonth],'4' as [CalendarDay],Null as [Entity] union all</v>
      </c>
    </row>
    <row r="3056" spans="1:20" x14ac:dyDescent="0.3">
      <c r="A3056">
        <f>IF($D$5-($D$5-(MAX($A$10:A3055)+1))&lt;=$D$5,$D$5-($D$5-(MAX($A$10:A3055)+1)),"")</f>
        <v>3046</v>
      </c>
      <c r="B3056" s="1">
        <f t="shared" si="877"/>
        <v>43041</v>
      </c>
      <c r="C3056" s="1" t="str">
        <f t="shared" si="878"/>
        <v>20171102</v>
      </c>
      <c r="D3056">
        <f t="shared" si="871"/>
        <v>201805</v>
      </c>
      <c r="E3056">
        <f t="shared" si="872"/>
        <v>5</v>
      </c>
      <c r="F3056" s="5">
        <f t="shared" si="873"/>
        <v>43040</v>
      </c>
      <c r="G3056" s="5">
        <f t="shared" si="876"/>
        <v>43069</v>
      </c>
      <c r="H3056" t="str">
        <f t="shared" si="879"/>
        <v>2018</v>
      </c>
      <c r="I3056" t="str">
        <f t="shared" si="880"/>
        <v>Yr - 2018</v>
      </c>
      <c r="J3056">
        <f t="shared" si="888"/>
        <v>2</v>
      </c>
      <c r="K3056" t="str">
        <f t="shared" si="881"/>
        <v>Qtr - 2</v>
      </c>
      <c r="L3056" t="str">
        <f t="shared" si="882"/>
        <v>November</v>
      </c>
      <c r="M3056">
        <f t="shared" si="874"/>
        <v>19</v>
      </c>
      <c r="N3056" t="str">
        <f t="shared" si="883"/>
        <v>Wk - 19</v>
      </c>
      <c r="O3056" t="str">
        <f t="shared" si="875"/>
        <v>Thursday</v>
      </c>
      <c r="P3056" t="str">
        <f t="shared" si="884"/>
        <v>2017</v>
      </c>
      <c r="Q3056">
        <f t="shared" si="885"/>
        <v>11</v>
      </c>
      <c r="R3056">
        <f t="shared" si="886"/>
        <v>5</v>
      </c>
      <c r="T3056" t="str">
        <f t="shared" si="887"/>
        <v>select '20171102' as [MemberId],'201805' as [FYPeriod],'5' as [FYPeriodInYear],'2017-11-01' as [PeriodStart],'2017-11-30' as [PeriodEnd],'2018' as [FYYear],'Yr - 2018' as [FYYearLabel],'2' as [FYQuarter],'Qtr - 2' as [FYQuarterLabel],'November' as [FYMonthLabel],'19' as [FYWeek],'Wk - 19' as [FYWeekLabel],'Thursday' as [Day],'2017' as [CalendarYear],'11' as [CalendarMonth],'5' as [CalendarDay],Null as [Entity] union all</v>
      </c>
    </row>
    <row r="3057" spans="1:20" x14ac:dyDescent="0.3">
      <c r="A3057">
        <f>IF($D$5-($D$5-(MAX($A$10:A3056)+1))&lt;=$D$5,$D$5-($D$5-(MAX($A$10:A3056)+1)),"")</f>
        <v>3047</v>
      </c>
      <c r="B3057" s="1">
        <f t="shared" si="877"/>
        <v>43042</v>
      </c>
      <c r="C3057" s="1" t="str">
        <f t="shared" si="878"/>
        <v>20171103</v>
      </c>
      <c r="D3057">
        <f t="shared" si="871"/>
        <v>201805</v>
      </c>
      <c r="E3057">
        <f t="shared" si="872"/>
        <v>5</v>
      </c>
      <c r="F3057" s="5">
        <f t="shared" si="873"/>
        <v>43040</v>
      </c>
      <c r="G3057" s="5">
        <f t="shared" si="876"/>
        <v>43069</v>
      </c>
      <c r="H3057" t="str">
        <f t="shared" si="879"/>
        <v>2018</v>
      </c>
      <c r="I3057" t="str">
        <f t="shared" si="880"/>
        <v>Yr - 2018</v>
      </c>
      <c r="J3057">
        <f t="shared" si="888"/>
        <v>2</v>
      </c>
      <c r="K3057" t="str">
        <f t="shared" si="881"/>
        <v>Qtr - 2</v>
      </c>
      <c r="L3057" t="str">
        <f t="shared" si="882"/>
        <v>November</v>
      </c>
      <c r="M3057">
        <f t="shared" si="874"/>
        <v>19</v>
      </c>
      <c r="N3057" t="str">
        <f t="shared" si="883"/>
        <v>Wk - 19</v>
      </c>
      <c r="O3057" t="str">
        <f t="shared" si="875"/>
        <v>Friday</v>
      </c>
      <c r="P3057" t="str">
        <f t="shared" si="884"/>
        <v>2017</v>
      </c>
      <c r="Q3057">
        <f t="shared" si="885"/>
        <v>11</v>
      </c>
      <c r="R3057">
        <f t="shared" si="886"/>
        <v>6</v>
      </c>
      <c r="T3057" t="str">
        <f t="shared" si="887"/>
        <v>select '20171103' as [MemberId],'201805' as [FYPeriod],'5' as [FYPeriodInYear],'2017-11-01' as [PeriodStart],'2017-11-30' as [PeriodEnd],'2018' as [FYYear],'Yr - 2018' as [FYYearLabel],'2' as [FYQuarter],'Qtr - 2' as [FYQuarterLabel],'November' as [FYMonthLabel],'19' as [FYWeek],'Wk - 19' as [FYWeekLabel],'Friday' as [Day],'2017' as [CalendarYear],'11' as [CalendarMonth],'6' as [CalendarDay],Null as [Entity] union all</v>
      </c>
    </row>
    <row r="3058" spans="1:20" x14ac:dyDescent="0.3">
      <c r="A3058">
        <f>IF($D$5-($D$5-(MAX($A$10:A3057)+1))&lt;=$D$5,$D$5-($D$5-(MAX($A$10:A3057)+1)),"")</f>
        <v>3048</v>
      </c>
      <c r="B3058" s="1">
        <f t="shared" si="877"/>
        <v>43043</v>
      </c>
      <c r="C3058" s="1" t="str">
        <f t="shared" si="878"/>
        <v>20171104</v>
      </c>
      <c r="D3058">
        <f t="shared" si="871"/>
        <v>201805</v>
      </c>
      <c r="E3058">
        <f t="shared" si="872"/>
        <v>5</v>
      </c>
      <c r="F3058" s="5">
        <f t="shared" si="873"/>
        <v>43040</v>
      </c>
      <c r="G3058" s="5">
        <f t="shared" si="876"/>
        <v>43069</v>
      </c>
      <c r="H3058" t="str">
        <f t="shared" si="879"/>
        <v>2018</v>
      </c>
      <c r="I3058" t="str">
        <f t="shared" si="880"/>
        <v>Yr - 2018</v>
      </c>
      <c r="J3058">
        <f t="shared" si="888"/>
        <v>2</v>
      </c>
      <c r="K3058" t="str">
        <f t="shared" si="881"/>
        <v>Qtr - 2</v>
      </c>
      <c r="L3058" t="str">
        <f t="shared" si="882"/>
        <v>November</v>
      </c>
      <c r="M3058">
        <f t="shared" si="874"/>
        <v>19</v>
      </c>
      <c r="N3058" t="str">
        <f t="shared" si="883"/>
        <v>Wk - 19</v>
      </c>
      <c r="O3058" t="str">
        <f t="shared" si="875"/>
        <v>Saturday</v>
      </c>
      <c r="P3058" t="str">
        <f t="shared" si="884"/>
        <v>2017</v>
      </c>
      <c r="Q3058">
        <f t="shared" si="885"/>
        <v>11</v>
      </c>
      <c r="R3058">
        <f t="shared" si="886"/>
        <v>7</v>
      </c>
      <c r="T3058" t="str">
        <f t="shared" si="887"/>
        <v>select '20171104' as [MemberId],'201805' as [FYPeriod],'5' as [FYPeriodInYear],'2017-11-01' as [PeriodStart],'2017-11-30' as [PeriodEnd],'2018' as [FYYear],'Yr - 2018' as [FYYearLabel],'2' as [FYQuarter],'Qtr - 2' as [FYQuarterLabel],'November' as [FYMonthLabel],'19' as [FYWeek],'Wk - 19' as [FYWeekLabel],'Saturday' as [Day],'2017' as [CalendarYear],'11' as [CalendarMonth],'7' as [CalendarDay],Null as [Entity] union all</v>
      </c>
    </row>
    <row r="3059" spans="1:20" x14ac:dyDescent="0.3">
      <c r="A3059">
        <f>IF($D$5-($D$5-(MAX($A$10:A3058)+1))&lt;=$D$5,$D$5-($D$5-(MAX($A$10:A3058)+1)),"")</f>
        <v>3049</v>
      </c>
      <c r="B3059" s="1">
        <f t="shared" si="877"/>
        <v>43044</v>
      </c>
      <c r="C3059" s="1" t="str">
        <f t="shared" si="878"/>
        <v>20171105</v>
      </c>
      <c r="D3059">
        <f t="shared" si="871"/>
        <v>201805</v>
      </c>
      <c r="E3059">
        <f t="shared" si="872"/>
        <v>5</v>
      </c>
      <c r="F3059" s="5">
        <f t="shared" si="873"/>
        <v>43040</v>
      </c>
      <c r="G3059" s="5">
        <f t="shared" si="876"/>
        <v>43069</v>
      </c>
      <c r="H3059" t="str">
        <f t="shared" si="879"/>
        <v>2018</v>
      </c>
      <c r="I3059" t="str">
        <f t="shared" si="880"/>
        <v>Yr - 2018</v>
      </c>
      <c r="J3059">
        <f t="shared" si="888"/>
        <v>2</v>
      </c>
      <c r="K3059" t="str">
        <f t="shared" si="881"/>
        <v>Qtr - 2</v>
      </c>
      <c r="L3059" t="str">
        <f t="shared" si="882"/>
        <v>November</v>
      </c>
      <c r="M3059">
        <f t="shared" si="874"/>
        <v>19</v>
      </c>
      <c r="N3059" t="str">
        <f t="shared" si="883"/>
        <v>Wk - 19</v>
      </c>
      <c r="O3059" t="str">
        <f t="shared" si="875"/>
        <v>Sunday</v>
      </c>
      <c r="P3059" t="str">
        <f t="shared" si="884"/>
        <v>2017</v>
      </c>
      <c r="Q3059">
        <f t="shared" si="885"/>
        <v>11</v>
      </c>
      <c r="R3059">
        <f t="shared" si="886"/>
        <v>1</v>
      </c>
      <c r="T3059" t="str">
        <f t="shared" si="887"/>
        <v>select '20171105' as [MemberId],'201805' as [FYPeriod],'5' as [FYPeriodInYear],'2017-11-01' as [PeriodStart],'2017-11-30' as [PeriodEnd],'2018' as [FYYear],'Yr - 2018' as [FYYearLabel],'2' as [FYQuarter],'Qtr - 2' as [FYQuarterLabel],'November' as [FYMonthLabel],'19' as [FYWeek],'Wk - 19' as [FYWeekLabel],'Sunday' as [Day],'2017' as [CalendarYear],'11' as [CalendarMonth],'1' as [CalendarDay],Null as [Entity] union all</v>
      </c>
    </row>
    <row r="3060" spans="1:20" x14ac:dyDescent="0.3">
      <c r="A3060">
        <f>IF($D$5-($D$5-(MAX($A$10:A3059)+1))&lt;=$D$5,$D$5-($D$5-(MAX($A$10:A3059)+1)),"")</f>
        <v>3050</v>
      </c>
      <c r="B3060" s="1">
        <f t="shared" si="877"/>
        <v>43045</v>
      </c>
      <c r="C3060" s="1" t="str">
        <f t="shared" si="878"/>
        <v>20171106</v>
      </c>
      <c r="D3060">
        <f t="shared" si="871"/>
        <v>201805</v>
      </c>
      <c r="E3060">
        <f t="shared" si="872"/>
        <v>5</v>
      </c>
      <c r="F3060" s="5">
        <f t="shared" si="873"/>
        <v>43040</v>
      </c>
      <c r="G3060" s="5">
        <f t="shared" si="876"/>
        <v>43069</v>
      </c>
      <c r="H3060" t="str">
        <f t="shared" si="879"/>
        <v>2018</v>
      </c>
      <c r="I3060" t="str">
        <f t="shared" si="880"/>
        <v>Yr - 2018</v>
      </c>
      <c r="J3060">
        <f t="shared" si="888"/>
        <v>2</v>
      </c>
      <c r="K3060" t="str">
        <f t="shared" si="881"/>
        <v>Qtr - 2</v>
      </c>
      <c r="L3060" t="str">
        <f t="shared" si="882"/>
        <v>November</v>
      </c>
      <c r="M3060">
        <f t="shared" si="874"/>
        <v>19</v>
      </c>
      <c r="N3060" t="str">
        <f t="shared" si="883"/>
        <v>Wk - 19</v>
      </c>
      <c r="O3060" t="str">
        <f t="shared" si="875"/>
        <v>Monday</v>
      </c>
      <c r="P3060" t="str">
        <f t="shared" si="884"/>
        <v>2017</v>
      </c>
      <c r="Q3060">
        <f t="shared" si="885"/>
        <v>11</v>
      </c>
      <c r="R3060">
        <f t="shared" si="886"/>
        <v>2</v>
      </c>
      <c r="T3060" t="str">
        <f t="shared" si="887"/>
        <v>select '20171106' as [MemberId],'201805' as [FYPeriod],'5' as [FYPeriodInYear],'2017-11-01' as [PeriodStart],'2017-11-30' as [PeriodEnd],'2018' as [FYYear],'Yr - 2018' as [FYYearLabel],'2' as [FYQuarter],'Qtr - 2' as [FYQuarterLabel],'November' as [FYMonthLabel],'19' as [FYWeek],'Wk - 19' as [FYWeekLabel],'Monday' as [Day],'2017' as [CalendarYear],'11' as [CalendarMonth],'2' as [CalendarDay],Null as [Entity] union all</v>
      </c>
    </row>
    <row r="3061" spans="1:20" x14ac:dyDescent="0.3">
      <c r="A3061">
        <f>IF($D$5-($D$5-(MAX($A$10:A3060)+1))&lt;=$D$5,$D$5-($D$5-(MAX($A$10:A3060)+1)),"")</f>
        <v>3051</v>
      </c>
      <c r="B3061" s="1">
        <f t="shared" si="877"/>
        <v>43046</v>
      </c>
      <c r="C3061" s="1" t="str">
        <f t="shared" si="878"/>
        <v>20171107</v>
      </c>
      <c r="D3061">
        <f t="shared" si="871"/>
        <v>201805</v>
      </c>
      <c r="E3061">
        <f t="shared" si="872"/>
        <v>5</v>
      </c>
      <c r="F3061" s="5">
        <f t="shared" si="873"/>
        <v>43040</v>
      </c>
      <c r="G3061" s="5">
        <f t="shared" si="876"/>
        <v>43069</v>
      </c>
      <c r="H3061" t="str">
        <f t="shared" si="879"/>
        <v>2018</v>
      </c>
      <c r="I3061" t="str">
        <f t="shared" si="880"/>
        <v>Yr - 2018</v>
      </c>
      <c r="J3061">
        <f t="shared" si="888"/>
        <v>2</v>
      </c>
      <c r="K3061" t="str">
        <f t="shared" si="881"/>
        <v>Qtr - 2</v>
      </c>
      <c r="L3061" t="str">
        <f t="shared" si="882"/>
        <v>November</v>
      </c>
      <c r="M3061">
        <f t="shared" si="874"/>
        <v>19</v>
      </c>
      <c r="N3061" t="str">
        <f t="shared" si="883"/>
        <v>Wk - 19</v>
      </c>
      <c r="O3061" t="str">
        <f t="shared" si="875"/>
        <v>Tuesday</v>
      </c>
      <c r="P3061" t="str">
        <f t="shared" si="884"/>
        <v>2017</v>
      </c>
      <c r="Q3061">
        <f t="shared" si="885"/>
        <v>11</v>
      </c>
      <c r="R3061">
        <f t="shared" si="886"/>
        <v>3</v>
      </c>
      <c r="T3061" t="str">
        <f t="shared" si="887"/>
        <v>select '20171107' as [MemberId],'201805' as [FYPeriod],'5' as [FYPeriodInYear],'2017-11-01' as [PeriodStart],'2017-11-30' as [PeriodEnd],'2018' as [FYYear],'Yr - 2018' as [FYYearLabel],'2' as [FYQuarter],'Qtr - 2' as [FYQuarterLabel],'November' as [FYMonthLabel],'19' as [FYWeek],'Wk - 19' as [FYWeekLabel],'Tuesday' as [Day],'2017' as [CalendarYear],'11' as [CalendarMonth],'3' as [CalendarDay],Null as [Entity] union all</v>
      </c>
    </row>
    <row r="3062" spans="1:20" x14ac:dyDescent="0.3">
      <c r="A3062">
        <f>IF($D$5-($D$5-(MAX($A$10:A3061)+1))&lt;=$D$5,$D$5-($D$5-(MAX($A$10:A3061)+1)),"")</f>
        <v>3052</v>
      </c>
      <c r="B3062" s="1">
        <f t="shared" si="877"/>
        <v>43047</v>
      </c>
      <c r="C3062" s="1" t="str">
        <f t="shared" si="878"/>
        <v>20171108</v>
      </c>
      <c r="D3062">
        <f t="shared" si="871"/>
        <v>201805</v>
      </c>
      <c r="E3062">
        <f t="shared" si="872"/>
        <v>5</v>
      </c>
      <c r="F3062" s="5">
        <f t="shared" si="873"/>
        <v>43040</v>
      </c>
      <c r="G3062" s="5">
        <f t="shared" si="876"/>
        <v>43069</v>
      </c>
      <c r="H3062" t="str">
        <f t="shared" si="879"/>
        <v>2018</v>
      </c>
      <c r="I3062" t="str">
        <f t="shared" si="880"/>
        <v>Yr - 2018</v>
      </c>
      <c r="J3062">
        <f t="shared" si="888"/>
        <v>2</v>
      </c>
      <c r="K3062" t="str">
        <f t="shared" si="881"/>
        <v>Qtr - 2</v>
      </c>
      <c r="L3062" t="str">
        <f t="shared" si="882"/>
        <v>November</v>
      </c>
      <c r="M3062">
        <f t="shared" si="874"/>
        <v>20</v>
      </c>
      <c r="N3062" t="str">
        <f t="shared" si="883"/>
        <v>Wk - 20</v>
      </c>
      <c r="O3062" t="str">
        <f t="shared" si="875"/>
        <v>Wednesday</v>
      </c>
      <c r="P3062" t="str">
        <f t="shared" si="884"/>
        <v>2017</v>
      </c>
      <c r="Q3062">
        <f t="shared" si="885"/>
        <v>11</v>
      </c>
      <c r="R3062">
        <f t="shared" si="886"/>
        <v>4</v>
      </c>
      <c r="T3062" t="str">
        <f t="shared" si="887"/>
        <v>select '20171108' as [MemberId],'201805' as [FYPeriod],'5' as [FYPeriodInYear],'2017-11-01' as [PeriodStart],'2017-11-30' as [PeriodEnd],'2018' as [FYYear],'Yr - 2018' as [FYYearLabel],'2' as [FYQuarter],'Qtr - 2' as [FYQuarterLabel],'November' as [FYMonthLabel],'20' as [FYWeek],'Wk - 20' as [FYWeekLabel],'Wednesday' as [Day],'2017' as [CalendarYear],'11' as [CalendarMonth],'4' as [CalendarDay],Null as [Entity] union all</v>
      </c>
    </row>
    <row r="3063" spans="1:20" x14ac:dyDescent="0.3">
      <c r="A3063">
        <f>IF($D$5-($D$5-(MAX($A$10:A3062)+1))&lt;=$D$5,$D$5-($D$5-(MAX($A$10:A3062)+1)),"")</f>
        <v>3053</v>
      </c>
      <c r="B3063" s="1">
        <f t="shared" si="877"/>
        <v>43048</v>
      </c>
      <c r="C3063" s="1" t="str">
        <f t="shared" si="878"/>
        <v>20171109</v>
      </c>
      <c r="D3063">
        <f t="shared" si="871"/>
        <v>201805</v>
      </c>
      <c r="E3063">
        <f t="shared" si="872"/>
        <v>5</v>
      </c>
      <c r="F3063" s="5">
        <f t="shared" si="873"/>
        <v>43040</v>
      </c>
      <c r="G3063" s="5">
        <f t="shared" si="876"/>
        <v>43069</v>
      </c>
      <c r="H3063" t="str">
        <f t="shared" si="879"/>
        <v>2018</v>
      </c>
      <c r="I3063" t="str">
        <f t="shared" si="880"/>
        <v>Yr - 2018</v>
      </c>
      <c r="J3063">
        <f t="shared" si="888"/>
        <v>2</v>
      </c>
      <c r="K3063" t="str">
        <f t="shared" si="881"/>
        <v>Qtr - 2</v>
      </c>
      <c r="L3063" t="str">
        <f t="shared" si="882"/>
        <v>November</v>
      </c>
      <c r="M3063">
        <f t="shared" si="874"/>
        <v>20</v>
      </c>
      <c r="N3063" t="str">
        <f t="shared" si="883"/>
        <v>Wk - 20</v>
      </c>
      <c r="O3063" t="str">
        <f t="shared" si="875"/>
        <v>Thursday</v>
      </c>
      <c r="P3063" t="str">
        <f t="shared" si="884"/>
        <v>2017</v>
      </c>
      <c r="Q3063">
        <f t="shared" si="885"/>
        <v>11</v>
      </c>
      <c r="R3063">
        <f t="shared" si="886"/>
        <v>5</v>
      </c>
      <c r="T3063" t="str">
        <f t="shared" si="887"/>
        <v>select '20171109' as [MemberId],'201805' as [FYPeriod],'5' as [FYPeriodInYear],'2017-11-01' as [PeriodStart],'2017-11-30' as [PeriodEnd],'2018' as [FYYear],'Yr - 2018' as [FYYearLabel],'2' as [FYQuarter],'Qtr - 2' as [FYQuarterLabel],'November' as [FYMonthLabel],'20' as [FYWeek],'Wk - 20' as [FYWeekLabel],'Thursday' as [Day],'2017' as [CalendarYear],'11' as [CalendarMonth],'5' as [CalendarDay],Null as [Entity] union all</v>
      </c>
    </row>
    <row r="3064" spans="1:20" x14ac:dyDescent="0.3">
      <c r="A3064">
        <f>IF($D$5-($D$5-(MAX($A$10:A3063)+1))&lt;=$D$5,$D$5-($D$5-(MAX($A$10:A3063)+1)),"")</f>
        <v>3054</v>
      </c>
      <c r="B3064" s="1">
        <f t="shared" si="877"/>
        <v>43049</v>
      </c>
      <c r="C3064" s="1" t="str">
        <f t="shared" si="878"/>
        <v>20171110</v>
      </c>
      <c r="D3064">
        <f t="shared" si="871"/>
        <v>201805</v>
      </c>
      <c r="E3064">
        <f t="shared" si="872"/>
        <v>5</v>
      </c>
      <c r="F3064" s="5">
        <f t="shared" si="873"/>
        <v>43040</v>
      </c>
      <c r="G3064" s="5">
        <f t="shared" si="876"/>
        <v>43069</v>
      </c>
      <c r="H3064" t="str">
        <f t="shared" si="879"/>
        <v>2018</v>
      </c>
      <c r="I3064" t="str">
        <f t="shared" si="880"/>
        <v>Yr - 2018</v>
      </c>
      <c r="J3064">
        <f t="shared" si="888"/>
        <v>2</v>
      </c>
      <c r="K3064" t="str">
        <f t="shared" si="881"/>
        <v>Qtr - 2</v>
      </c>
      <c r="L3064" t="str">
        <f t="shared" si="882"/>
        <v>November</v>
      </c>
      <c r="M3064">
        <f t="shared" si="874"/>
        <v>20</v>
      </c>
      <c r="N3064" t="str">
        <f t="shared" si="883"/>
        <v>Wk - 20</v>
      </c>
      <c r="O3064" t="str">
        <f t="shared" si="875"/>
        <v>Friday</v>
      </c>
      <c r="P3064" t="str">
        <f t="shared" si="884"/>
        <v>2017</v>
      </c>
      <c r="Q3064">
        <f t="shared" si="885"/>
        <v>11</v>
      </c>
      <c r="R3064">
        <f t="shared" si="886"/>
        <v>6</v>
      </c>
      <c r="T3064" t="str">
        <f t="shared" si="887"/>
        <v>select '20171110' as [MemberId],'201805' as [FYPeriod],'5' as [FYPeriodInYear],'2017-11-01' as [PeriodStart],'2017-11-30' as [PeriodEnd],'2018' as [FYYear],'Yr - 2018' as [FYYearLabel],'2' as [FYQuarter],'Qtr - 2' as [FYQuarterLabel],'November' as [FYMonthLabel],'20' as [FYWeek],'Wk - 20' as [FYWeekLabel],'Friday' as [Day],'2017' as [CalendarYear],'11' as [CalendarMonth],'6' as [CalendarDay],Null as [Entity] union all</v>
      </c>
    </row>
    <row r="3065" spans="1:20" x14ac:dyDescent="0.3">
      <c r="A3065">
        <f>IF($D$5-($D$5-(MAX($A$10:A3064)+1))&lt;=$D$5,$D$5-($D$5-(MAX($A$10:A3064)+1)),"")</f>
        <v>3055</v>
      </c>
      <c r="B3065" s="1">
        <f t="shared" si="877"/>
        <v>43050</v>
      </c>
      <c r="C3065" s="1" t="str">
        <f t="shared" si="878"/>
        <v>20171111</v>
      </c>
      <c r="D3065">
        <f t="shared" si="871"/>
        <v>201805</v>
      </c>
      <c r="E3065">
        <f t="shared" si="872"/>
        <v>5</v>
      </c>
      <c r="F3065" s="5">
        <f t="shared" si="873"/>
        <v>43040</v>
      </c>
      <c r="G3065" s="5">
        <f t="shared" si="876"/>
        <v>43069</v>
      </c>
      <c r="H3065" t="str">
        <f t="shared" si="879"/>
        <v>2018</v>
      </c>
      <c r="I3065" t="str">
        <f t="shared" si="880"/>
        <v>Yr - 2018</v>
      </c>
      <c r="J3065">
        <f t="shared" si="888"/>
        <v>2</v>
      </c>
      <c r="K3065" t="str">
        <f t="shared" si="881"/>
        <v>Qtr - 2</v>
      </c>
      <c r="L3065" t="str">
        <f t="shared" si="882"/>
        <v>November</v>
      </c>
      <c r="M3065">
        <f t="shared" si="874"/>
        <v>20</v>
      </c>
      <c r="N3065" t="str">
        <f t="shared" si="883"/>
        <v>Wk - 20</v>
      </c>
      <c r="O3065" t="str">
        <f t="shared" si="875"/>
        <v>Saturday</v>
      </c>
      <c r="P3065" t="str">
        <f t="shared" si="884"/>
        <v>2017</v>
      </c>
      <c r="Q3065">
        <f t="shared" si="885"/>
        <v>11</v>
      </c>
      <c r="R3065">
        <f t="shared" si="886"/>
        <v>7</v>
      </c>
      <c r="T3065" t="str">
        <f t="shared" si="887"/>
        <v>select '20171111' as [MemberId],'201805' as [FYPeriod],'5' as [FYPeriodInYear],'2017-11-01' as [PeriodStart],'2017-11-30' as [PeriodEnd],'2018' as [FYYear],'Yr - 2018' as [FYYearLabel],'2' as [FYQuarter],'Qtr - 2' as [FYQuarterLabel],'November' as [FYMonthLabel],'20' as [FYWeek],'Wk - 20' as [FYWeekLabel],'Saturday' as [Day],'2017' as [CalendarYear],'11' as [CalendarMonth],'7' as [CalendarDay],Null as [Entity] union all</v>
      </c>
    </row>
    <row r="3066" spans="1:20" x14ac:dyDescent="0.3">
      <c r="A3066">
        <f>IF($D$5-($D$5-(MAX($A$10:A3065)+1))&lt;=$D$5,$D$5-($D$5-(MAX($A$10:A3065)+1)),"")</f>
        <v>3056</v>
      </c>
      <c r="B3066" s="1">
        <f t="shared" si="877"/>
        <v>43051</v>
      </c>
      <c r="C3066" s="1" t="str">
        <f t="shared" si="878"/>
        <v>20171112</v>
      </c>
      <c r="D3066">
        <f t="shared" si="871"/>
        <v>201805</v>
      </c>
      <c r="E3066">
        <f t="shared" si="872"/>
        <v>5</v>
      </c>
      <c r="F3066" s="5">
        <f t="shared" si="873"/>
        <v>43040</v>
      </c>
      <c r="G3066" s="5">
        <f t="shared" si="876"/>
        <v>43069</v>
      </c>
      <c r="H3066" t="str">
        <f t="shared" si="879"/>
        <v>2018</v>
      </c>
      <c r="I3066" t="str">
        <f t="shared" si="880"/>
        <v>Yr - 2018</v>
      </c>
      <c r="J3066">
        <f t="shared" si="888"/>
        <v>2</v>
      </c>
      <c r="K3066" t="str">
        <f t="shared" si="881"/>
        <v>Qtr - 2</v>
      </c>
      <c r="L3066" t="str">
        <f t="shared" si="882"/>
        <v>November</v>
      </c>
      <c r="M3066">
        <f t="shared" si="874"/>
        <v>20</v>
      </c>
      <c r="N3066" t="str">
        <f t="shared" si="883"/>
        <v>Wk - 20</v>
      </c>
      <c r="O3066" t="str">
        <f t="shared" si="875"/>
        <v>Sunday</v>
      </c>
      <c r="P3066" t="str">
        <f t="shared" si="884"/>
        <v>2017</v>
      </c>
      <c r="Q3066">
        <f t="shared" si="885"/>
        <v>11</v>
      </c>
      <c r="R3066">
        <f t="shared" si="886"/>
        <v>1</v>
      </c>
      <c r="T3066" t="str">
        <f t="shared" si="887"/>
        <v>select '20171112' as [MemberId],'201805' as [FYPeriod],'5' as [FYPeriodInYear],'2017-11-01' as [PeriodStart],'2017-11-30' as [PeriodEnd],'2018' as [FYYear],'Yr - 2018' as [FYYearLabel],'2' as [FYQuarter],'Qtr - 2' as [FYQuarterLabel],'November' as [FYMonthLabel],'20' as [FYWeek],'Wk - 20' as [FYWeekLabel],'Sunday' as [Day],'2017' as [CalendarYear],'11' as [CalendarMonth],'1' as [CalendarDay],Null as [Entity] union all</v>
      </c>
    </row>
    <row r="3067" spans="1:20" x14ac:dyDescent="0.3">
      <c r="A3067">
        <f>IF($D$5-($D$5-(MAX($A$10:A3066)+1))&lt;=$D$5,$D$5-($D$5-(MAX($A$10:A3066)+1)),"")</f>
        <v>3057</v>
      </c>
      <c r="B3067" s="1">
        <f t="shared" si="877"/>
        <v>43052</v>
      </c>
      <c r="C3067" s="1" t="str">
        <f t="shared" si="878"/>
        <v>20171113</v>
      </c>
      <c r="D3067">
        <f t="shared" si="871"/>
        <v>201805</v>
      </c>
      <c r="E3067">
        <f t="shared" si="872"/>
        <v>5</v>
      </c>
      <c r="F3067" s="5">
        <f t="shared" si="873"/>
        <v>43040</v>
      </c>
      <c r="G3067" s="5">
        <f t="shared" si="876"/>
        <v>43069</v>
      </c>
      <c r="H3067" t="str">
        <f t="shared" si="879"/>
        <v>2018</v>
      </c>
      <c r="I3067" t="str">
        <f t="shared" si="880"/>
        <v>Yr - 2018</v>
      </c>
      <c r="J3067">
        <f t="shared" si="888"/>
        <v>2</v>
      </c>
      <c r="K3067" t="str">
        <f t="shared" si="881"/>
        <v>Qtr - 2</v>
      </c>
      <c r="L3067" t="str">
        <f t="shared" si="882"/>
        <v>November</v>
      </c>
      <c r="M3067">
        <f t="shared" si="874"/>
        <v>20</v>
      </c>
      <c r="N3067" t="str">
        <f t="shared" si="883"/>
        <v>Wk - 20</v>
      </c>
      <c r="O3067" t="str">
        <f t="shared" si="875"/>
        <v>Monday</v>
      </c>
      <c r="P3067" t="str">
        <f t="shared" si="884"/>
        <v>2017</v>
      </c>
      <c r="Q3067">
        <f t="shared" si="885"/>
        <v>11</v>
      </c>
      <c r="R3067">
        <f t="shared" si="886"/>
        <v>2</v>
      </c>
      <c r="T3067" t="str">
        <f t="shared" si="887"/>
        <v>select '20171113' as [MemberId],'201805' as [FYPeriod],'5' as [FYPeriodInYear],'2017-11-01' as [PeriodStart],'2017-11-30' as [PeriodEnd],'2018' as [FYYear],'Yr - 2018' as [FYYearLabel],'2' as [FYQuarter],'Qtr - 2' as [FYQuarterLabel],'November' as [FYMonthLabel],'20' as [FYWeek],'Wk - 20' as [FYWeekLabel],'Monday' as [Day],'2017' as [CalendarYear],'11' as [CalendarMonth],'2' as [CalendarDay],Null as [Entity] union all</v>
      </c>
    </row>
    <row r="3068" spans="1:20" x14ac:dyDescent="0.3">
      <c r="A3068">
        <f>IF($D$5-($D$5-(MAX($A$10:A3067)+1))&lt;=$D$5,$D$5-($D$5-(MAX($A$10:A3067)+1)),"")</f>
        <v>3058</v>
      </c>
      <c r="B3068" s="1">
        <f t="shared" si="877"/>
        <v>43053</v>
      </c>
      <c r="C3068" s="1" t="str">
        <f t="shared" si="878"/>
        <v>20171114</v>
      </c>
      <c r="D3068">
        <f t="shared" si="871"/>
        <v>201805</v>
      </c>
      <c r="E3068">
        <f t="shared" si="872"/>
        <v>5</v>
      </c>
      <c r="F3068" s="5">
        <f t="shared" si="873"/>
        <v>43040</v>
      </c>
      <c r="G3068" s="5">
        <f t="shared" si="876"/>
        <v>43069</v>
      </c>
      <c r="H3068" t="str">
        <f t="shared" si="879"/>
        <v>2018</v>
      </c>
      <c r="I3068" t="str">
        <f t="shared" si="880"/>
        <v>Yr - 2018</v>
      </c>
      <c r="J3068">
        <f t="shared" si="888"/>
        <v>2</v>
      </c>
      <c r="K3068" t="str">
        <f t="shared" si="881"/>
        <v>Qtr - 2</v>
      </c>
      <c r="L3068" t="str">
        <f t="shared" si="882"/>
        <v>November</v>
      </c>
      <c r="M3068">
        <f t="shared" si="874"/>
        <v>20</v>
      </c>
      <c r="N3068" t="str">
        <f t="shared" si="883"/>
        <v>Wk - 20</v>
      </c>
      <c r="O3068" t="str">
        <f t="shared" si="875"/>
        <v>Tuesday</v>
      </c>
      <c r="P3068" t="str">
        <f t="shared" si="884"/>
        <v>2017</v>
      </c>
      <c r="Q3068">
        <f t="shared" si="885"/>
        <v>11</v>
      </c>
      <c r="R3068">
        <f t="shared" si="886"/>
        <v>3</v>
      </c>
      <c r="T3068" t="str">
        <f t="shared" si="887"/>
        <v>select '20171114' as [MemberId],'201805' as [FYPeriod],'5' as [FYPeriodInYear],'2017-11-01' as [PeriodStart],'2017-11-30' as [PeriodEnd],'2018' as [FYYear],'Yr - 2018' as [FYYearLabel],'2' as [FYQuarter],'Qtr - 2' as [FYQuarterLabel],'November' as [FYMonthLabel],'20' as [FYWeek],'Wk - 20' as [FYWeekLabel],'Tuesday' as [Day],'2017' as [CalendarYear],'11' as [CalendarMonth],'3' as [CalendarDay],Null as [Entity] union all</v>
      </c>
    </row>
    <row r="3069" spans="1:20" x14ac:dyDescent="0.3">
      <c r="A3069">
        <f>IF($D$5-($D$5-(MAX($A$10:A3068)+1))&lt;=$D$5,$D$5-($D$5-(MAX($A$10:A3068)+1)),"")</f>
        <v>3059</v>
      </c>
      <c r="B3069" s="1">
        <f t="shared" si="877"/>
        <v>43054</v>
      </c>
      <c r="C3069" s="1" t="str">
        <f t="shared" si="878"/>
        <v>20171115</v>
      </c>
      <c r="D3069">
        <f t="shared" si="871"/>
        <v>201805</v>
      </c>
      <c r="E3069">
        <f t="shared" si="872"/>
        <v>5</v>
      </c>
      <c r="F3069" s="5">
        <f t="shared" si="873"/>
        <v>43040</v>
      </c>
      <c r="G3069" s="5">
        <f t="shared" si="876"/>
        <v>43069</v>
      </c>
      <c r="H3069" t="str">
        <f t="shared" si="879"/>
        <v>2018</v>
      </c>
      <c r="I3069" t="str">
        <f t="shared" si="880"/>
        <v>Yr - 2018</v>
      </c>
      <c r="J3069">
        <f t="shared" si="888"/>
        <v>2</v>
      </c>
      <c r="K3069" t="str">
        <f t="shared" si="881"/>
        <v>Qtr - 2</v>
      </c>
      <c r="L3069" t="str">
        <f t="shared" si="882"/>
        <v>November</v>
      </c>
      <c r="M3069">
        <f t="shared" si="874"/>
        <v>21</v>
      </c>
      <c r="N3069" t="str">
        <f t="shared" si="883"/>
        <v>Wk - 21</v>
      </c>
      <c r="O3069" t="str">
        <f t="shared" si="875"/>
        <v>Wednesday</v>
      </c>
      <c r="P3069" t="str">
        <f t="shared" si="884"/>
        <v>2017</v>
      </c>
      <c r="Q3069">
        <f t="shared" si="885"/>
        <v>11</v>
      </c>
      <c r="R3069">
        <f t="shared" si="886"/>
        <v>4</v>
      </c>
      <c r="T3069" t="str">
        <f t="shared" si="887"/>
        <v>select '20171115' as [MemberId],'201805' as [FYPeriod],'5' as [FYPeriodInYear],'2017-11-01' as [PeriodStart],'2017-11-30' as [PeriodEnd],'2018' as [FYYear],'Yr - 2018' as [FYYearLabel],'2' as [FYQuarter],'Qtr - 2' as [FYQuarterLabel],'November' as [FYMonthLabel],'21' as [FYWeek],'Wk - 21' as [FYWeekLabel],'Wednesday' as [Day],'2017' as [CalendarYear],'11' as [CalendarMonth],'4' as [CalendarDay],Null as [Entity] union all</v>
      </c>
    </row>
    <row r="3070" spans="1:20" x14ac:dyDescent="0.3">
      <c r="A3070">
        <f>IF($D$5-($D$5-(MAX($A$10:A3069)+1))&lt;=$D$5,$D$5-($D$5-(MAX($A$10:A3069)+1)),"")</f>
        <v>3060</v>
      </c>
      <c r="B3070" s="1">
        <f t="shared" si="877"/>
        <v>43055</v>
      </c>
      <c r="C3070" s="1" t="str">
        <f t="shared" si="878"/>
        <v>20171116</v>
      </c>
      <c r="D3070">
        <f t="shared" si="871"/>
        <v>201805</v>
      </c>
      <c r="E3070">
        <f t="shared" si="872"/>
        <v>5</v>
      </c>
      <c r="F3070" s="5">
        <f t="shared" si="873"/>
        <v>43040</v>
      </c>
      <c r="G3070" s="5">
        <f t="shared" si="876"/>
        <v>43069</v>
      </c>
      <c r="H3070" t="str">
        <f t="shared" si="879"/>
        <v>2018</v>
      </c>
      <c r="I3070" t="str">
        <f t="shared" si="880"/>
        <v>Yr - 2018</v>
      </c>
      <c r="J3070">
        <f t="shared" si="888"/>
        <v>2</v>
      </c>
      <c r="K3070" t="str">
        <f t="shared" si="881"/>
        <v>Qtr - 2</v>
      </c>
      <c r="L3070" t="str">
        <f t="shared" si="882"/>
        <v>November</v>
      </c>
      <c r="M3070">
        <f t="shared" si="874"/>
        <v>21</v>
      </c>
      <c r="N3070" t="str">
        <f t="shared" si="883"/>
        <v>Wk - 21</v>
      </c>
      <c r="O3070" t="str">
        <f t="shared" si="875"/>
        <v>Thursday</v>
      </c>
      <c r="P3070" t="str">
        <f t="shared" si="884"/>
        <v>2017</v>
      </c>
      <c r="Q3070">
        <f t="shared" si="885"/>
        <v>11</v>
      </c>
      <c r="R3070">
        <f t="shared" si="886"/>
        <v>5</v>
      </c>
      <c r="T3070" t="str">
        <f t="shared" si="887"/>
        <v>select '20171116' as [MemberId],'201805' as [FYPeriod],'5' as [FYPeriodInYear],'2017-11-01' as [PeriodStart],'2017-11-30' as [PeriodEnd],'2018' as [FYYear],'Yr - 2018' as [FYYearLabel],'2' as [FYQuarter],'Qtr - 2' as [FYQuarterLabel],'November' as [FYMonthLabel],'21' as [FYWeek],'Wk - 21' as [FYWeekLabel],'Thursday' as [Day],'2017' as [CalendarYear],'11' as [CalendarMonth],'5' as [CalendarDay],Null as [Entity] union all</v>
      </c>
    </row>
    <row r="3071" spans="1:20" x14ac:dyDescent="0.3">
      <c r="A3071">
        <f>IF($D$5-($D$5-(MAX($A$10:A3070)+1))&lt;=$D$5,$D$5-($D$5-(MAX($A$10:A3070)+1)),"")</f>
        <v>3061</v>
      </c>
      <c r="B3071" s="1">
        <f t="shared" si="877"/>
        <v>43056</v>
      </c>
      <c r="C3071" s="1" t="str">
        <f t="shared" si="878"/>
        <v>20171117</v>
      </c>
      <c r="D3071">
        <f t="shared" si="871"/>
        <v>201805</v>
      </c>
      <c r="E3071">
        <f t="shared" si="872"/>
        <v>5</v>
      </c>
      <c r="F3071" s="5">
        <f t="shared" si="873"/>
        <v>43040</v>
      </c>
      <c r="G3071" s="5">
        <f t="shared" si="876"/>
        <v>43069</v>
      </c>
      <c r="H3071" t="str">
        <f t="shared" si="879"/>
        <v>2018</v>
      </c>
      <c r="I3071" t="str">
        <f t="shared" si="880"/>
        <v>Yr - 2018</v>
      </c>
      <c r="J3071">
        <f t="shared" si="888"/>
        <v>2</v>
      </c>
      <c r="K3071" t="str">
        <f t="shared" si="881"/>
        <v>Qtr - 2</v>
      </c>
      <c r="L3071" t="str">
        <f t="shared" si="882"/>
        <v>November</v>
      </c>
      <c r="M3071">
        <f t="shared" si="874"/>
        <v>21</v>
      </c>
      <c r="N3071" t="str">
        <f t="shared" si="883"/>
        <v>Wk - 21</v>
      </c>
      <c r="O3071" t="str">
        <f t="shared" si="875"/>
        <v>Friday</v>
      </c>
      <c r="P3071" t="str">
        <f t="shared" si="884"/>
        <v>2017</v>
      </c>
      <c r="Q3071">
        <f t="shared" si="885"/>
        <v>11</v>
      </c>
      <c r="R3071">
        <f t="shared" si="886"/>
        <v>6</v>
      </c>
      <c r="T3071" t="str">
        <f t="shared" si="887"/>
        <v>select '20171117' as [MemberId],'201805' as [FYPeriod],'5' as [FYPeriodInYear],'2017-11-01' as [PeriodStart],'2017-11-30' as [PeriodEnd],'2018' as [FYYear],'Yr - 2018' as [FYYearLabel],'2' as [FYQuarter],'Qtr - 2' as [FYQuarterLabel],'November' as [FYMonthLabel],'21' as [FYWeek],'Wk - 21' as [FYWeekLabel],'Friday' as [Day],'2017' as [CalendarYear],'11' as [CalendarMonth],'6' as [CalendarDay],Null as [Entity] union all</v>
      </c>
    </row>
    <row r="3072" spans="1:20" x14ac:dyDescent="0.3">
      <c r="A3072">
        <f>IF($D$5-($D$5-(MAX($A$10:A3071)+1))&lt;=$D$5,$D$5-($D$5-(MAX($A$10:A3071)+1)),"")</f>
        <v>3062</v>
      </c>
      <c r="B3072" s="1">
        <f t="shared" si="877"/>
        <v>43057</v>
      </c>
      <c r="C3072" s="1" t="str">
        <f t="shared" si="878"/>
        <v>20171118</v>
      </c>
      <c r="D3072">
        <f t="shared" si="871"/>
        <v>201805</v>
      </c>
      <c r="E3072">
        <f t="shared" si="872"/>
        <v>5</v>
      </c>
      <c r="F3072" s="5">
        <f t="shared" si="873"/>
        <v>43040</v>
      </c>
      <c r="G3072" s="5">
        <f t="shared" si="876"/>
        <v>43069</v>
      </c>
      <c r="H3072" t="str">
        <f t="shared" si="879"/>
        <v>2018</v>
      </c>
      <c r="I3072" t="str">
        <f t="shared" si="880"/>
        <v>Yr - 2018</v>
      </c>
      <c r="J3072">
        <f t="shared" si="888"/>
        <v>2</v>
      </c>
      <c r="K3072" t="str">
        <f t="shared" si="881"/>
        <v>Qtr - 2</v>
      </c>
      <c r="L3072" t="str">
        <f t="shared" si="882"/>
        <v>November</v>
      </c>
      <c r="M3072">
        <f t="shared" si="874"/>
        <v>21</v>
      </c>
      <c r="N3072" t="str">
        <f t="shared" si="883"/>
        <v>Wk - 21</v>
      </c>
      <c r="O3072" t="str">
        <f t="shared" si="875"/>
        <v>Saturday</v>
      </c>
      <c r="P3072" t="str">
        <f t="shared" si="884"/>
        <v>2017</v>
      </c>
      <c r="Q3072">
        <f t="shared" si="885"/>
        <v>11</v>
      </c>
      <c r="R3072">
        <f t="shared" si="886"/>
        <v>7</v>
      </c>
      <c r="T3072" t="str">
        <f t="shared" si="887"/>
        <v>select '20171118' as [MemberId],'201805' as [FYPeriod],'5' as [FYPeriodInYear],'2017-11-01' as [PeriodStart],'2017-11-30' as [PeriodEnd],'2018' as [FYYear],'Yr - 2018' as [FYYearLabel],'2' as [FYQuarter],'Qtr - 2' as [FYQuarterLabel],'November' as [FYMonthLabel],'21' as [FYWeek],'Wk - 21' as [FYWeekLabel],'Saturday' as [Day],'2017' as [CalendarYear],'11' as [CalendarMonth],'7' as [CalendarDay],Null as [Entity] union all</v>
      </c>
    </row>
    <row r="3073" spans="1:20" x14ac:dyDescent="0.3">
      <c r="A3073">
        <f>IF($D$5-($D$5-(MAX($A$10:A3072)+1))&lt;=$D$5,$D$5-($D$5-(MAX($A$10:A3072)+1)),"")</f>
        <v>3063</v>
      </c>
      <c r="B3073" s="1">
        <f t="shared" si="877"/>
        <v>43058</v>
      </c>
      <c r="C3073" s="1" t="str">
        <f t="shared" si="878"/>
        <v>20171119</v>
      </c>
      <c r="D3073">
        <f t="shared" si="871"/>
        <v>201805</v>
      </c>
      <c r="E3073">
        <f t="shared" si="872"/>
        <v>5</v>
      </c>
      <c r="F3073" s="5">
        <f t="shared" si="873"/>
        <v>43040</v>
      </c>
      <c r="G3073" s="5">
        <f t="shared" si="876"/>
        <v>43069</v>
      </c>
      <c r="H3073" t="str">
        <f t="shared" si="879"/>
        <v>2018</v>
      </c>
      <c r="I3073" t="str">
        <f t="shared" si="880"/>
        <v>Yr - 2018</v>
      </c>
      <c r="J3073">
        <f t="shared" si="888"/>
        <v>2</v>
      </c>
      <c r="K3073" t="str">
        <f t="shared" si="881"/>
        <v>Qtr - 2</v>
      </c>
      <c r="L3073" t="str">
        <f t="shared" si="882"/>
        <v>November</v>
      </c>
      <c r="M3073">
        <f t="shared" si="874"/>
        <v>21</v>
      </c>
      <c r="N3073" t="str">
        <f t="shared" si="883"/>
        <v>Wk - 21</v>
      </c>
      <c r="O3073" t="str">
        <f t="shared" si="875"/>
        <v>Sunday</v>
      </c>
      <c r="P3073" t="str">
        <f t="shared" si="884"/>
        <v>2017</v>
      </c>
      <c r="Q3073">
        <f t="shared" si="885"/>
        <v>11</v>
      </c>
      <c r="R3073">
        <f t="shared" si="886"/>
        <v>1</v>
      </c>
      <c r="T3073" t="str">
        <f t="shared" si="887"/>
        <v>select '20171119' as [MemberId],'201805' as [FYPeriod],'5' as [FYPeriodInYear],'2017-11-01' as [PeriodStart],'2017-11-30' as [PeriodEnd],'2018' as [FYYear],'Yr - 2018' as [FYYearLabel],'2' as [FYQuarter],'Qtr - 2' as [FYQuarterLabel],'November' as [FYMonthLabel],'21' as [FYWeek],'Wk - 21' as [FYWeekLabel],'Sunday' as [Day],'2017' as [CalendarYear],'11' as [CalendarMonth],'1' as [CalendarDay],Null as [Entity] union all</v>
      </c>
    </row>
    <row r="3074" spans="1:20" x14ac:dyDescent="0.3">
      <c r="A3074">
        <f>IF($D$5-($D$5-(MAX($A$10:A3073)+1))&lt;=$D$5,$D$5-($D$5-(MAX($A$10:A3073)+1)),"")</f>
        <v>3064</v>
      </c>
      <c r="B3074" s="1">
        <f t="shared" si="877"/>
        <v>43059</v>
      </c>
      <c r="C3074" s="1" t="str">
        <f t="shared" si="878"/>
        <v>20171120</v>
      </c>
      <c r="D3074">
        <f t="shared" si="871"/>
        <v>201805</v>
      </c>
      <c r="E3074">
        <f t="shared" si="872"/>
        <v>5</v>
      </c>
      <c r="F3074" s="5">
        <f t="shared" si="873"/>
        <v>43040</v>
      </c>
      <c r="G3074" s="5">
        <f t="shared" si="876"/>
        <v>43069</v>
      </c>
      <c r="H3074" t="str">
        <f t="shared" si="879"/>
        <v>2018</v>
      </c>
      <c r="I3074" t="str">
        <f t="shared" si="880"/>
        <v>Yr - 2018</v>
      </c>
      <c r="J3074">
        <f t="shared" si="888"/>
        <v>2</v>
      </c>
      <c r="K3074" t="str">
        <f t="shared" si="881"/>
        <v>Qtr - 2</v>
      </c>
      <c r="L3074" t="str">
        <f t="shared" si="882"/>
        <v>November</v>
      </c>
      <c r="M3074">
        <f t="shared" si="874"/>
        <v>21</v>
      </c>
      <c r="N3074" t="str">
        <f t="shared" si="883"/>
        <v>Wk - 21</v>
      </c>
      <c r="O3074" t="str">
        <f t="shared" si="875"/>
        <v>Monday</v>
      </c>
      <c r="P3074" t="str">
        <f t="shared" si="884"/>
        <v>2017</v>
      </c>
      <c r="Q3074">
        <f t="shared" si="885"/>
        <v>11</v>
      </c>
      <c r="R3074">
        <f t="shared" si="886"/>
        <v>2</v>
      </c>
      <c r="T3074" t="str">
        <f t="shared" si="887"/>
        <v>select '20171120' as [MemberId],'201805' as [FYPeriod],'5' as [FYPeriodInYear],'2017-11-01' as [PeriodStart],'2017-11-30' as [PeriodEnd],'2018' as [FYYear],'Yr - 2018' as [FYYearLabel],'2' as [FYQuarter],'Qtr - 2' as [FYQuarterLabel],'November' as [FYMonthLabel],'21' as [FYWeek],'Wk - 21' as [FYWeekLabel],'Monday' as [Day],'2017' as [CalendarYear],'11' as [CalendarMonth],'2' as [CalendarDay],Null as [Entity] union all</v>
      </c>
    </row>
    <row r="3075" spans="1:20" x14ac:dyDescent="0.3">
      <c r="A3075">
        <f>IF($D$5-($D$5-(MAX($A$10:A3074)+1))&lt;=$D$5,$D$5-($D$5-(MAX($A$10:A3074)+1)),"")</f>
        <v>3065</v>
      </c>
      <c r="B3075" s="1">
        <f t="shared" si="877"/>
        <v>43060</v>
      </c>
      <c r="C3075" s="1" t="str">
        <f t="shared" si="878"/>
        <v>20171121</v>
      </c>
      <c r="D3075">
        <f t="shared" si="871"/>
        <v>201805</v>
      </c>
      <c r="E3075">
        <f t="shared" si="872"/>
        <v>5</v>
      </c>
      <c r="F3075" s="5">
        <f t="shared" si="873"/>
        <v>43040</v>
      </c>
      <c r="G3075" s="5">
        <f t="shared" si="876"/>
        <v>43069</v>
      </c>
      <c r="H3075" t="str">
        <f t="shared" si="879"/>
        <v>2018</v>
      </c>
      <c r="I3075" t="str">
        <f t="shared" si="880"/>
        <v>Yr - 2018</v>
      </c>
      <c r="J3075">
        <f t="shared" si="888"/>
        <v>2</v>
      </c>
      <c r="K3075" t="str">
        <f t="shared" si="881"/>
        <v>Qtr - 2</v>
      </c>
      <c r="L3075" t="str">
        <f t="shared" si="882"/>
        <v>November</v>
      </c>
      <c r="M3075">
        <f t="shared" si="874"/>
        <v>21</v>
      </c>
      <c r="N3075" t="str">
        <f t="shared" si="883"/>
        <v>Wk - 21</v>
      </c>
      <c r="O3075" t="str">
        <f t="shared" si="875"/>
        <v>Tuesday</v>
      </c>
      <c r="P3075" t="str">
        <f t="shared" si="884"/>
        <v>2017</v>
      </c>
      <c r="Q3075">
        <f t="shared" si="885"/>
        <v>11</v>
      </c>
      <c r="R3075">
        <f t="shared" si="886"/>
        <v>3</v>
      </c>
      <c r="T3075" t="str">
        <f t="shared" si="887"/>
        <v>select '20171121' as [MemberId],'201805' as [FYPeriod],'5' as [FYPeriodInYear],'2017-11-01' as [PeriodStart],'2017-11-30' as [PeriodEnd],'2018' as [FYYear],'Yr - 2018' as [FYYearLabel],'2' as [FYQuarter],'Qtr - 2' as [FYQuarterLabel],'November' as [FYMonthLabel],'21' as [FYWeek],'Wk - 21' as [FYWeekLabel],'Tuesday' as [Day],'2017' as [CalendarYear],'11' as [CalendarMonth],'3' as [CalendarDay],Null as [Entity] union all</v>
      </c>
    </row>
    <row r="3076" spans="1:20" x14ac:dyDescent="0.3">
      <c r="A3076">
        <f>IF($D$5-($D$5-(MAX($A$10:A3075)+1))&lt;=$D$5,$D$5-($D$5-(MAX($A$10:A3075)+1)),"")</f>
        <v>3066</v>
      </c>
      <c r="B3076" s="1">
        <f t="shared" si="877"/>
        <v>43061</v>
      </c>
      <c r="C3076" s="1" t="str">
        <f t="shared" si="878"/>
        <v>20171122</v>
      </c>
      <c r="D3076">
        <f t="shared" si="871"/>
        <v>201805</v>
      </c>
      <c r="E3076">
        <f t="shared" si="872"/>
        <v>5</v>
      </c>
      <c r="F3076" s="5">
        <f t="shared" si="873"/>
        <v>43040</v>
      </c>
      <c r="G3076" s="5">
        <f t="shared" si="876"/>
        <v>43069</v>
      </c>
      <c r="H3076" t="str">
        <f t="shared" si="879"/>
        <v>2018</v>
      </c>
      <c r="I3076" t="str">
        <f t="shared" si="880"/>
        <v>Yr - 2018</v>
      </c>
      <c r="J3076">
        <f t="shared" si="888"/>
        <v>2</v>
      </c>
      <c r="K3076" t="str">
        <f t="shared" si="881"/>
        <v>Qtr - 2</v>
      </c>
      <c r="L3076" t="str">
        <f t="shared" si="882"/>
        <v>November</v>
      </c>
      <c r="M3076">
        <f t="shared" si="874"/>
        <v>22</v>
      </c>
      <c r="N3076" t="str">
        <f t="shared" si="883"/>
        <v>Wk - 22</v>
      </c>
      <c r="O3076" t="str">
        <f t="shared" si="875"/>
        <v>Wednesday</v>
      </c>
      <c r="P3076" t="str">
        <f t="shared" si="884"/>
        <v>2017</v>
      </c>
      <c r="Q3076">
        <f t="shared" si="885"/>
        <v>11</v>
      </c>
      <c r="R3076">
        <f t="shared" si="886"/>
        <v>4</v>
      </c>
      <c r="T3076" t="str">
        <f t="shared" si="887"/>
        <v>select '20171122' as [MemberId],'201805' as [FYPeriod],'5' as [FYPeriodInYear],'2017-11-01' as [PeriodStart],'2017-11-30' as [PeriodEnd],'2018' as [FYYear],'Yr - 2018' as [FYYearLabel],'2' as [FYQuarter],'Qtr - 2' as [FYQuarterLabel],'November' as [FYMonthLabel],'22' as [FYWeek],'Wk - 22' as [FYWeekLabel],'Wednesday' as [Day],'2017' as [CalendarYear],'11' as [CalendarMonth],'4' as [CalendarDay],Null as [Entity] union all</v>
      </c>
    </row>
    <row r="3077" spans="1:20" x14ac:dyDescent="0.3">
      <c r="A3077">
        <f>IF($D$5-($D$5-(MAX($A$10:A3076)+1))&lt;=$D$5,$D$5-($D$5-(MAX($A$10:A3076)+1)),"")</f>
        <v>3067</v>
      </c>
      <c r="B3077" s="1">
        <f t="shared" si="877"/>
        <v>43062</v>
      </c>
      <c r="C3077" s="1" t="str">
        <f t="shared" si="878"/>
        <v>20171123</v>
      </c>
      <c r="D3077">
        <f t="shared" si="871"/>
        <v>201805</v>
      </c>
      <c r="E3077">
        <f t="shared" si="872"/>
        <v>5</v>
      </c>
      <c r="F3077" s="5">
        <f t="shared" si="873"/>
        <v>43040</v>
      </c>
      <c r="G3077" s="5">
        <f t="shared" si="876"/>
        <v>43069</v>
      </c>
      <c r="H3077" t="str">
        <f t="shared" si="879"/>
        <v>2018</v>
      </c>
      <c r="I3077" t="str">
        <f t="shared" si="880"/>
        <v>Yr - 2018</v>
      </c>
      <c r="J3077">
        <f t="shared" si="888"/>
        <v>2</v>
      </c>
      <c r="K3077" t="str">
        <f t="shared" si="881"/>
        <v>Qtr - 2</v>
      </c>
      <c r="L3077" t="str">
        <f t="shared" si="882"/>
        <v>November</v>
      </c>
      <c r="M3077">
        <f t="shared" si="874"/>
        <v>22</v>
      </c>
      <c r="N3077" t="str">
        <f t="shared" si="883"/>
        <v>Wk - 22</v>
      </c>
      <c r="O3077" t="str">
        <f t="shared" si="875"/>
        <v>Thursday</v>
      </c>
      <c r="P3077" t="str">
        <f t="shared" si="884"/>
        <v>2017</v>
      </c>
      <c r="Q3077">
        <f t="shared" si="885"/>
        <v>11</v>
      </c>
      <c r="R3077">
        <f t="shared" si="886"/>
        <v>5</v>
      </c>
      <c r="T3077" t="str">
        <f t="shared" si="887"/>
        <v>select '20171123' as [MemberId],'201805' as [FYPeriod],'5' as [FYPeriodInYear],'2017-11-01' as [PeriodStart],'2017-11-30' as [PeriodEnd],'2018' as [FYYear],'Yr - 2018' as [FYYearLabel],'2' as [FYQuarter],'Qtr - 2' as [FYQuarterLabel],'November' as [FYMonthLabel],'22' as [FYWeek],'Wk - 22' as [FYWeekLabel],'Thursday' as [Day],'2017' as [CalendarYear],'11' as [CalendarMonth],'5' as [CalendarDay],Null as [Entity] union all</v>
      </c>
    </row>
    <row r="3078" spans="1:20" x14ac:dyDescent="0.3">
      <c r="A3078">
        <f>IF($D$5-($D$5-(MAX($A$10:A3077)+1))&lt;=$D$5,$D$5-($D$5-(MAX($A$10:A3077)+1)),"")</f>
        <v>3068</v>
      </c>
      <c r="B3078" s="1">
        <f t="shared" si="877"/>
        <v>43063</v>
      </c>
      <c r="C3078" s="1" t="str">
        <f t="shared" si="878"/>
        <v>20171124</v>
      </c>
      <c r="D3078">
        <f t="shared" si="871"/>
        <v>201805</v>
      </c>
      <c r="E3078">
        <f t="shared" si="872"/>
        <v>5</v>
      </c>
      <c r="F3078" s="5">
        <f t="shared" si="873"/>
        <v>43040</v>
      </c>
      <c r="G3078" s="5">
        <f t="shared" si="876"/>
        <v>43069</v>
      </c>
      <c r="H3078" t="str">
        <f t="shared" si="879"/>
        <v>2018</v>
      </c>
      <c r="I3078" t="str">
        <f t="shared" si="880"/>
        <v>Yr - 2018</v>
      </c>
      <c r="J3078">
        <f t="shared" si="888"/>
        <v>2</v>
      </c>
      <c r="K3078" t="str">
        <f t="shared" si="881"/>
        <v>Qtr - 2</v>
      </c>
      <c r="L3078" t="str">
        <f t="shared" si="882"/>
        <v>November</v>
      </c>
      <c r="M3078">
        <f t="shared" si="874"/>
        <v>22</v>
      </c>
      <c r="N3078" t="str">
        <f t="shared" si="883"/>
        <v>Wk - 22</v>
      </c>
      <c r="O3078" t="str">
        <f t="shared" si="875"/>
        <v>Friday</v>
      </c>
      <c r="P3078" t="str">
        <f t="shared" si="884"/>
        <v>2017</v>
      </c>
      <c r="Q3078">
        <f t="shared" si="885"/>
        <v>11</v>
      </c>
      <c r="R3078">
        <f t="shared" si="886"/>
        <v>6</v>
      </c>
      <c r="T3078" t="str">
        <f t="shared" si="887"/>
        <v>select '20171124' as [MemberId],'201805' as [FYPeriod],'5' as [FYPeriodInYear],'2017-11-01' as [PeriodStart],'2017-11-30' as [PeriodEnd],'2018' as [FYYear],'Yr - 2018' as [FYYearLabel],'2' as [FYQuarter],'Qtr - 2' as [FYQuarterLabel],'November' as [FYMonthLabel],'22' as [FYWeek],'Wk - 22' as [FYWeekLabel],'Friday' as [Day],'2017' as [CalendarYear],'11' as [CalendarMonth],'6' as [CalendarDay],Null as [Entity] union all</v>
      </c>
    </row>
    <row r="3079" spans="1:20" x14ac:dyDescent="0.3">
      <c r="A3079">
        <f>IF($D$5-($D$5-(MAX($A$10:A3078)+1))&lt;=$D$5,$D$5-($D$5-(MAX($A$10:A3078)+1)),"")</f>
        <v>3069</v>
      </c>
      <c r="B3079" s="1">
        <f t="shared" si="877"/>
        <v>43064</v>
      </c>
      <c r="C3079" s="1" t="str">
        <f t="shared" si="878"/>
        <v>20171125</v>
      </c>
      <c r="D3079">
        <f t="shared" si="871"/>
        <v>201805</v>
      </c>
      <c r="E3079">
        <f t="shared" si="872"/>
        <v>5</v>
      </c>
      <c r="F3079" s="5">
        <f t="shared" si="873"/>
        <v>43040</v>
      </c>
      <c r="G3079" s="5">
        <f t="shared" si="876"/>
        <v>43069</v>
      </c>
      <c r="H3079" t="str">
        <f t="shared" si="879"/>
        <v>2018</v>
      </c>
      <c r="I3079" t="str">
        <f t="shared" si="880"/>
        <v>Yr - 2018</v>
      </c>
      <c r="J3079">
        <f t="shared" si="888"/>
        <v>2</v>
      </c>
      <c r="K3079" t="str">
        <f t="shared" si="881"/>
        <v>Qtr - 2</v>
      </c>
      <c r="L3079" t="str">
        <f t="shared" si="882"/>
        <v>November</v>
      </c>
      <c r="M3079">
        <f t="shared" si="874"/>
        <v>22</v>
      </c>
      <c r="N3079" t="str">
        <f t="shared" si="883"/>
        <v>Wk - 22</v>
      </c>
      <c r="O3079" t="str">
        <f t="shared" si="875"/>
        <v>Saturday</v>
      </c>
      <c r="P3079" t="str">
        <f t="shared" si="884"/>
        <v>2017</v>
      </c>
      <c r="Q3079">
        <f t="shared" si="885"/>
        <v>11</v>
      </c>
      <c r="R3079">
        <f t="shared" si="886"/>
        <v>7</v>
      </c>
      <c r="T3079" t="str">
        <f t="shared" si="887"/>
        <v>select '20171125' as [MemberId],'201805' as [FYPeriod],'5' as [FYPeriodInYear],'2017-11-01' as [PeriodStart],'2017-11-30' as [PeriodEnd],'2018' as [FYYear],'Yr - 2018' as [FYYearLabel],'2' as [FYQuarter],'Qtr - 2' as [FYQuarterLabel],'November' as [FYMonthLabel],'22' as [FYWeek],'Wk - 22' as [FYWeekLabel],'Saturday' as [Day],'2017' as [CalendarYear],'11' as [CalendarMonth],'7' as [CalendarDay],Null as [Entity] union all</v>
      </c>
    </row>
    <row r="3080" spans="1:20" x14ac:dyDescent="0.3">
      <c r="A3080">
        <f>IF($D$5-($D$5-(MAX($A$10:A3079)+1))&lt;=$D$5,$D$5-($D$5-(MAX($A$10:A3079)+1)),"")</f>
        <v>3070</v>
      </c>
      <c r="B3080" s="1">
        <f t="shared" si="877"/>
        <v>43065</v>
      </c>
      <c r="C3080" s="1" t="str">
        <f t="shared" si="878"/>
        <v>20171126</v>
      </c>
      <c r="D3080">
        <f t="shared" si="871"/>
        <v>201805</v>
      </c>
      <c r="E3080">
        <f t="shared" si="872"/>
        <v>5</v>
      </c>
      <c r="F3080" s="5">
        <f t="shared" si="873"/>
        <v>43040</v>
      </c>
      <c r="G3080" s="5">
        <f t="shared" si="876"/>
        <v>43069</v>
      </c>
      <c r="H3080" t="str">
        <f t="shared" si="879"/>
        <v>2018</v>
      </c>
      <c r="I3080" t="str">
        <f t="shared" si="880"/>
        <v>Yr - 2018</v>
      </c>
      <c r="J3080">
        <f t="shared" si="888"/>
        <v>2</v>
      </c>
      <c r="K3080" t="str">
        <f t="shared" si="881"/>
        <v>Qtr - 2</v>
      </c>
      <c r="L3080" t="str">
        <f t="shared" si="882"/>
        <v>November</v>
      </c>
      <c r="M3080">
        <f t="shared" si="874"/>
        <v>22</v>
      </c>
      <c r="N3080" t="str">
        <f t="shared" si="883"/>
        <v>Wk - 22</v>
      </c>
      <c r="O3080" t="str">
        <f t="shared" si="875"/>
        <v>Sunday</v>
      </c>
      <c r="P3080" t="str">
        <f t="shared" si="884"/>
        <v>2017</v>
      </c>
      <c r="Q3080">
        <f t="shared" si="885"/>
        <v>11</v>
      </c>
      <c r="R3080">
        <f t="shared" si="886"/>
        <v>1</v>
      </c>
      <c r="T3080" t="str">
        <f t="shared" si="887"/>
        <v>select '20171126' as [MemberId],'201805' as [FYPeriod],'5' as [FYPeriodInYear],'2017-11-01' as [PeriodStart],'2017-11-30' as [PeriodEnd],'2018' as [FYYear],'Yr - 2018' as [FYYearLabel],'2' as [FYQuarter],'Qtr - 2' as [FYQuarterLabel],'November' as [FYMonthLabel],'22' as [FYWeek],'Wk - 22' as [FYWeekLabel],'Sunday' as [Day],'2017' as [CalendarYear],'11' as [CalendarMonth],'1' as [CalendarDay],Null as [Entity] union all</v>
      </c>
    </row>
    <row r="3081" spans="1:20" x14ac:dyDescent="0.3">
      <c r="A3081">
        <f>IF($D$5-($D$5-(MAX($A$10:A3080)+1))&lt;=$D$5,$D$5-($D$5-(MAX($A$10:A3080)+1)),"")</f>
        <v>3071</v>
      </c>
      <c r="B3081" s="1">
        <f t="shared" si="877"/>
        <v>43066</v>
      </c>
      <c r="C3081" s="1" t="str">
        <f t="shared" si="878"/>
        <v>20171127</v>
      </c>
      <c r="D3081">
        <f t="shared" si="871"/>
        <v>201805</v>
      </c>
      <c r="E3081">
        <f t="shared" si="872"/>
        <v>5</v>
      </c>
      <c r="F3081" s="5">
        <f t="shared" si="873"/>
        <v>43040</v>
      </c>
      <c r="G3081" s="5">
        <f t="shared" si="876"/>
        <v>43069</v>
      </c>
      <c r="H3081" t="str">
        <f t="shared" si="879"/>
        <v>2018</v>
      </c>
      <c r="I3081" t="str">
        <f t="shared" si="880"/>
        <v>Yr - 2018</v>
      </c>
      <c r="J3081">
        <f t="shared" si="888"/>
        <v>2</v>
      </c>
      <c r="K3081" t="str">
        <f t="shared" si="881"/>
        <v>Qtr - 2</v>
      </c>
      <c r="L3081" t="str">
        <f t="shared" si="882"/>
        <v>November</v>
      </c>
      <c r="M3081">
        <f t="shared" si="874"/>
        <v>22</v>
      </c>
      <c r="N3081" t="str">
        <f t="shared" si="883"/>
        <v>Wk - 22</v>
      </c>
      <c r="O3081" t="str">
        <f t="shared" si="875"/>
        <v>Monday</v>
      </c>
      <c r="P3081" t="str">
        <f t="shared" si="884"/>
        <v>2017</v>
      </c>
      <c r="Q3081">
        <f t="shared" si="885"/>
        <v>11</v>
      </c>
      <c r="R3081">
        <f t="shared" si="886"/>
        <v>2</v>
      </c>
      <c r="T3081" t="str">
        <f t="shared" si="887"/>
        <v>select '20171127' as [MemberId],'201805' as [FYPeriod],'5' as [FYPeriodInYear],'2017-11-01' as [PeriodStart],'2017-11-30' as [PeriodEnd],'2018' as [FYYear],'Yr - 2018' as [FYYearLabel],'2' as [FYQuarter],'Qtr - 2' as [FYQuarterLabel],'November' as [FYMonthLabel],'22' as [FYWeek],'Wk - 22' as [FYWeekLabel],'Monday' as [Day],'2017' as [CalendarYear],'11' as [CalendarMonth],'2' as [CalendarDay],Null as [Entity] union all</v>
      </c>
    </row>
    <row r="3082" spans="1:20" x14ac:dyDescent="0.3">
      <c r="A3082">
        <f>IF($D$5-($D$5-(MAX($A$10:A3081)+1))&lt;=$D$5,$D$5-($D$5-(MAX($A$10:A3081)+1)),"")</f>
        <v>3072</v>
      </c>
      <c r="B3082" s="1">
        <f t="shared" si="877"/>
        <v>43067</v>
      </c>
      <c r="C3082" s="1" t="str">
        <f t="shared" si="878"/>
        <v>20171128</v>
      </c>
      <c r="D3082">
        <f t="shared" si="871"/>
        <v>201805</v>
      </c>
      <c r="E3082">
        <f t="shared" si="872"/>
        <v>5</v>
      </c>
      <c r="F3082" s="5">
        <f t="shared" si="873"/>
        <v>43040</v>
      </c>
      <c r="G3082" s="5">
        <f t="shared" si="876"/>
        <v>43069</v>
      </c>
      <c r="H3082" t="str">
        <f t="shared" si="879"/>
        <v>2018</v>
      </c>
      <c r="I3082" t="str">
        <f t="shared" si="880"/>
        <v>Yr - 2018</v>
      </c>
      <c r="J3082">
        <f t="shared" si="888"/>
        <v>2</v>
      </c>
      <c r="K3082" t="str">
        <f t="shared" si="881"/>
        <v>Qtr - 2</v>
      </c>
      <c r="L3082" t="str">
        <f t="shared" si="882"/>
        <v>November</v>
      </c>
      <c r="M3082">
        <f t="shared" si="874"/>
        <v>22</v>
      </c>
      <c r="N3082" t="str">
        <f t="shared" si="883"/>
        <v>Wk - 22</v>
      </c>
      <c r="O3082" t="str">
        <f t="shared" si="875"/>
        <v>Tuesday</v>
      </c>
      <c r="P3082" t="str">
        <f t="shared" si="884"/>
        <v>2017</v>
      </c>
      <c r="Q3082">
        <f t="shared" si="885"/>
        <v>11</v>
      </c>
      <c r="R3082">
        <f t="shared" si="886"/>
        <v>3</v>
      </c>
      <c r="T3082" t="str">
        <f t="shared" si="887"/>
        <v>select '20171128' as [MemberId],'201805' as [FYPeriod],'5' as [FYPeriodInYear],'2017-11-01' as [PeriodStart],'2017-11-30' as [PeriodEnd],'2018' as [FYYear],'Yr - 2018' as [FYYearLabel],'2' as [FYQuarter],'Qtr - 2' as [FYQuarterLabel],'November' as [FYMonthLabel],'22' as [FYWeek],'Wk - 22' as [FYWeekLabel],'Tuesday' as [Day],'2017' as [CalendarYear],'11' as [CalendarMonth],'3' as [CalendarDay],Null as [Entity] union all</v>
      </c>
    </row>
    <row r="3083" spans="1:20" x14ac:dyDescent="0.3">
      <c r="A3083">
        <f>IF($D$5-($D$5-(MAX($A$10:A3082)+1))&lt;=$D$5,$D$5-($D$5-(MAX($A$10:A3082)+1)),"")</f>
        <v>3073</v>
      </c>
      <c r="B3083" s="1">
        <f t="shared" si="877"/>
        <v>43068</v>
      </c>
      <c r="C3083" s="1" t="str">
        <f t="shared" si="878"/>
        <v>20171129</v>
      </c>
      <c r="D3083">
        <f t="shared" si="871"/>
        <v>201805</v>
      </c>
      <c r="E3083">
        <f t="shared" si="872"/>
        <v>5</v>
      </c>
      <c r="F3083" s="5">
        <f t="shared" si="873"/>
        <v>43040</v>
      </c>
      <c r="G3083" s="5">
        <f t="shared" si="876"/>
        <v>43069</v>
      </c>
      <c r="H3083" t="str">
        <f t="shared" si="879"/>
        <v>2018</v>
      </c>
      <c r="I3083" t="str">
        <f t="shared" si="880"/>
        <v>Yr - 2018</v>
      </c>
      <c r="J3083">
        <f t="shared" si="888"/>
        <v>2</v>
      </c>
      <c r="K3083" t="str">
        <f t="shared" si="881"/>
        <v>Qtr - 2</v>
      </c>
      <c r="L3083" t="str">
        <f t="shared" si="882"/>
        <v>November</v>
      </c>
      <c r="M3083">
        <f t="shared" si="874"/>
        <v>23</v>
      </c>
      <c r="N3083" t="str">
        <f t="shared" si="883"/>
        <v>Wk - 23</v>
      </c>
      <c r="O3083" t="str">
        <f t="shared" si="875"/>
        <v>Wednesday</v>
      </c>
      <c r="P3083" t="str">
        <f t="shared" si="884"/>
        <v>2017</v>
      </c>
      <c r="Q3083">
        <f t="shared" si="885"/>
        <v>11</v>
      </c>
      <c r="R3083">
        <f t="shared" si="886"/>
        <v>4</v>
      </c>
      <c r="T3083" t="str">
        <f t="shared" si="887"/>
        <v>select '20171129' as [MemberId],'201805' as [FYPeriod],'5' as [FYPeriodInYear],'2017-11-01' as [PeriodStart],'2017-11-30' as [PeriodEnd],'2018' as [FYYear],'Yr - 2018' as [FYYearLabel],'2' as [FYQuarter],'Qtr - 2' as [FYQuarterLabel],'November' as [FYMonthLabel],'23' as [FYWeek],'Wk - 23' as [FYWeekLabel],'Wednesday' as [Day],'2017' as [CalendarYear],'11' as [CalendarMonth],'4' as [CalendarDay],Null as [Entity] union all</v>
      </c>
    </row>
    <row r="3084" spans="1:20" x14ac:dyDescent="0.3">
      <c r="A3084">
        <f>IF($D$5-($D$5-(MAX($A$10:A3083)+1))&lt;=$D$5,$D$5-($D$5-(MAX($A$10:A3083)+1)),"")</f>
        <v>3074</v>
      </c>
      <c r="B3084" s="1">
        <f t="shared" si="877"/>
        <v>43069</v>
      </c>
      <c r="C3084" s="1" t="str">
        <f t="shared" si="878"/>
        <v>20171130</v>
      </c>
      <c r="D3084">
        <f t="shared" si="871"/>
        <v>201805</v>
      </c>
      <c r="E3084">
        <f t="shared" si="872"/>
        <v>5</v>
      </c>
      <c r="F3084" s="5">
        <f t="shared" si="873"/>
        <v>43040</v>
      </c>
      <c r="G3084" s="5">
        <f t="shared" si="876"/>
        <v>43069</v>
      </c>
      <c r="H3084" t="str">
        <f t="shared" si="879"/>
        <v>2018</v>
      </c>
      <c r="I3084" t="str">
        <f t="shared" si="880"/>
        <v>Yr - 2018</v>
      </c>
      <c r="J3084">
        <f t="shared" si="888"/>
        <v>2</v>
      </c>
      <c r="K3084" t="str">
        <f t="shared" si="881"/>
        <v>Qtr - 2</v>
      </c>
      <c r="L3084" t="str">
        <f t="shared" si="882"/>
        <v>November</v>
      </c>
      <c r="M3084">
        <f t="shared" si="874"/>
        <v>23</v>
      </c>
      <c r="N3084" t="str">
        <f t="shared" si="883"/>
        <v>Wk - 23</v>
      </c>
      <c r="O3084" t="str">
        <f t="shared" si="875"/>
        <v>Thursday</v>
      </c>
      <c r="P3084" t="str">
        <f t="shared" si="884"/>
        <v>2017</v>
      </c>
      <c r="Q3084">
        <f t="shared" si="885"/>
        <v>11</v>
      </c>
      <c r="R3084">
        <f t="shared" si="886"/>
        <v>5</v>
      </c>
      <c r="T3084" t="str">
        <f t="shared" si="887"/>
        <v>select '20171130' as [MemberId],'201805' as [FYPeriod],'5' as [FYPeriodInYear],'2017-11-01' as [PeriodStart],'2017-11-30' as [PeriodEnd],'2018' as [FYYear],'Yr - 2018' as [FYYearLabel],'2' as [FYQuarter],'Qtr - 2' as [FYQuarterLabel],'November' as [FYMonthLabel],'23' as [FYWeek],'Wk - 23' as [FYWeekLabel],'Thursday' as [Day],'2017' as [CalendarYear],'11' as [CalendarMonth],'5' as [CalendarDay],Null as [Entity] union all</v>
      </c>
    </row>
    <row r="3085" spans="1:20" x14ac:dyDescent="0.3">
      <c r="A3085">
        <f>IF($D$5-($D$5-(MAX($A$10:A3084)+1))&lt;=$D$5,$D$5-($D$5-(MAX($A$10:A3084)+1)),"")</f>
        <v>3075</v>
      </c>
      <c r="B3085" s="1">
        <f t="shared" si="877"/>
        <v>43070</v>
      </c>
      <c r="C3085" s="1" t="str">
        <f t="shared" si="878"/>
        <v>20171201</v>
      </c>
      <c r="D3085">
        <f t="shared" ref="D3085:D3148" si="889">IF($A3085="","",IF($G$3="Yes",LEFT($C3085,6),IF($B3085&lt;=$G3084,$D3084,IF(AND($B3084=$G3084,$E3084&lt;$D$6),$D3084+1,$D3084+(101-$D$6)))))</f>
        <v>201806</v>
      </c>
      <c r="E3085">
        <f t="shared" ref="E3085:E3148" si="890">IF($A3085="","",IF($G$3="Yes",MONTH($B3085),VALUE(RIGHT($D3085,2))))</f>
        <v>6</v>
      </c>
      <c r="F3085" s="5">
        <f t="shared" ref="F3085:F3148" si="891">IF($A3085="","",IF($G$3="yes",EOMONTH($B3085,-1)+1,IF($J$2="yes",EOMONTH($B3085,-1)+1,IF($G3083&lt;$B3085,$B3085,$F3083))))</f>
        <v>43070</v>
      </c>
      <c r="G3085" s="5">
        <f t="shared" si="876"/>
        <v>43100</v>
      </c>
      <c r="H3085" t="str">
        <f t="shared" si="879"/>
        <v>2018</v>
      </c>
      <c r="I3085" t="str">
        <f t="shared" si="880"/>
        <v>Yr - 2018</v>
      </c>
      <c r="J3085">
        <f t="shared" si="888"/>
        <v>2</v>
      </c>
      <c r="K3085" t="str">
        <f t="shared" si="881"/>
        <v>Qtr - 2</v>
      </c>
      <c r="L3085" t="str">
        <f t="shared" si="882"/>
        <v>December</v>
      </c>
      <c r="M3085">
        <f t="shared" ref="M3085:M3148" si="892">IF($A3085="","",IF($G$3="yes",WEEKNUM($B3085),IF($H3085&gt;$H3084,1,IF($O3085&lt;&gt;$D$2,$M3084,$M3084+1))))</f>
        <v>23</v>
      </c>
      <c r="N3085" t="str">
        <f t="shared" si="883"/>
        <v>Wk - 23</v>
      </c>
      <c r="O3085" t="str">
        <f t="shared" ref="O3085:O3148" si="893">TEXT($B3085,"Dddd")</f>
        <v>Friday</v>
      </c>
      <c r="P3085" t="str">
        <f t="shared" si="884"/>
        <v>2017</v>
      </c>
      <c r="Q3085">
        <f t="shared" si="885"/>
        <v>12</v>
      </c>
      <c r="R3085">
        <f t="shared" si="886"/>
        <v>6</v>
      </c>
      <c r="T3085" t="str">
        <f t="shared" si="887"/>
        <v>select '20171201' as [MemberId],'201806' as [FYPeriod],'6' as [FYPeriodInYear],'2017-12-01' as [PeriodStart],'2017-12-31' as [PeriodEnd],'2018' as [FYYear],'Yr - 2018' as [FYYearLabel],'2' as [FYQuarter],'Qtr - 2' as [FYQuarterLabel],'December' as [FYMonthLabel],'23' as [FYWeek],'Wk - 23' as [FYWeekLabel],'Friday' as [Day],'2017' as [CalendarYear],'12' as [CalendarMonth],'6' as [CalendarDay],Null as [Entity] union all</v>
      </c>
    </row>
    <row r="3086" spans="1:20" x14ac:dyDescent="0.3">
      <c r="A3086">
        <f>IF($D$5-($D$5-(MAX($A$10:A3085)+1))&lt;=$D$5,$D$5-($D$5-(MAX($A$10:A3085)+1)),"")</f>
        <v>3076</v>
      </c>
      <c r="B3086" s="1">
        <f t="shared" si="877"/>
        <v>43071</v>
      </c>
      <c r="C3086" s="1" t="str">
        <f t="shared" si="878"/>
        <v>20171202</v>
      </c>
      <c r="D3086">
        <f t="shared" si="889"/>
        <v>201806</v>
      </c>
      <c r="E3086">
        <f t="shared" si="890"/>
        <v>6</v>
      </c>
      <c r="F3086" s="5">
        <f t="shared" si="891"/>
        <v>43070</v>
      </c>
      <c r="G3086" s="5">
        <f t="shared" ref="G3086:G3149" si="894">IF($A3086="","",(IF($G$3="yes",EOMONTH($B3086,0),IF($J$2="yes",EOMONTH($B3086,0),IF($E3086&lt;=
MOD(DATE(YEAR($B3086),12,31)-DATE(YEAR($B3086),1,1)+1,$D$6),$F3086+ROUNDUP((DATE(YEAR($B3086),12,31)-DATE(YEAR($B3086),1,1)+1)/$D$6,0)-1,$F3086+ROUNDDOWN((DATE(YEAR($B3086),12,31)-DATE(YEAR($B3086),1,1)+1)/$D$6,0)-1)))))</f>
        <v>43100</v>
      </c>
      <c r="H3086" t="str">
        <f t="shared" si="879"/>
        <v>2018</v>
      </c>
      <c r="I3086" t="str">
        <f t="shared" si="880"/>
        <v>Yr - 2018</v>
      </c>
      <c r="J3086">
        <f t="shared" si="888"/>
        <v>2</v>
      </c>
      <c r="K3086" t="str">
        <f t="shared" si="881"/>
        <v>Qtr - 2</v>
      </c>
      <c r="L3086" t="str">
        <f t="shared" si="882"/>
        <v>December</v>
      </c>
      <c r="M3086">
        <f t="shared" si="892"/>
        <v>23</v>
      </c>
      <c r="N3086" t="str">
        <f t="shared" si="883"/>
        <v>Wk - 23</v>
      </c>
      <c r="O3086" t="str">
        <f t="shared" si="893"/>
        <v>Saturday</v>
      </c>
      <c r="P3086" t="str">
        <f t="shared" si="884"/>
        <v>2017</v>
      </c>
      <c r="Q3086">
        <f t="shared" si="885"/>
        <v>12</v>
      </c>
      <c r="R3086">
        <f t="shared" si="886"/>
        <v>7</v>
      </c>
      <c r="T3086" t="str">
        <f t="shared" si="887"/>
        <v>select '20171202' as [MemberId],'201806' as [FYPeriod],'6' as [FYPeriodInYear],'2017-12-01' as [PeriodStart],'2017-12-31' as [PeriodEnd],'2018' as [FYYear],'Yr - 2018' as [FYYearLabel],'2' as [FYQuarter],'Qtr - 2' as [FYQuarterLabel],'December' as [FYMonthLabel],'23' as [FYWeek],'Wk - 23' as [FYWeekLabel],'Saturday' as [Day],'2017' as [CalendarYear],'12' as [CalendarMonth],'7' as [CalendarDay],Null as [Entity] union all</v>
      </c>
    </row>
    <row r="3087" spans="1:20" x14ac:dyDescent="0.3">
      <c r="A3087">
        <f>IF($D$5-($D$5-(MAX($A$10:A3086)+1))&lt;=$D$5,$D$5-($D$5-(MAX($A$10:A3086)+1)),"")</f>
        <v>3077</v>
      </c>
      <c r="B3087" s="1">
        <f t="shared" ref="B3087:B3150" si="895">IF($A3087="","",$D$3+$A3087)</f>
        <v>43072</v>
      </c>
      <c r="C3087" s="1" t="str">
        <f t="shared" ref="C3087:C3150" si="896">IF($A3087="","",TEXT($D$3+$A3087,"yyyymmdd"))</f>
        <v>20171203</v>
      </c>
      <c r="D3087">
        <f t="shared" si="889"/>
        <v>201806</v>
      </c>
      <c r="E3087">
        <f t="shared" si="890"/>
        <v>6</v>
      </c>
      <c r="F3087" s="5">
        <f t="shared" si="891"/>
        <v>43070</v>
      </c>
      <c r="G3087" s="5">
        <f t="shared" si="894"/>
        <v>43100</v>
      </c>
      <c r="H3087" t="str">
        <f t="shared" ref="H3087:H3150" si="897">IF($A3087="","",IF($G$3="Yes",LEFT($C3087,4),LEFT($D3087,4)))</f>
        <v>2018</v>
      </c>
      <c r="I3087" t="str">
        <f t="shared" ref="I3087:I3150" si="898">IF($A3087="","","Yr - "&amp;H3087)</f>
        <v>Yr - 2018</v>
      </c>
      <c r="J3087">
        <f t="shared" si="888"/>
        <v>2</v>
      </c>
      <c r="K3087" t="str">
        <f t="shared" ref="K3087:K3150" si="899">IF($A3087="","","Qtr - "&amp;J3087)</f>
        <v>Qtr - 2</v>
      </c>
      <c r="L3087" t="str">
        <f t="shared" ref="L3087:L3150" si="900">IF($A3087="","",IF($G$3="Yes",TEXT($B3087,"Mmmm"),TEXT($F3087,"Mmmm")))</f>
        <v>December</v>
      </c>
      <c r="M3087">
        <f t="shared" si="892"/>
        <v>23</v>
      </c>
      <c r="N3087" t="str">
        <f t="shared" ref="N3087:N3150" si="901">IF($A3087="","","Wk - "&amp;M3087)</f>
        <v>Wk - 23</v>
      </c>
      <c r="O3087" t="str">
        <f t="shared" si="893"/>
        <v>Sunday</v>
      </c>
      <c r="P3087" t="str">
        <f t="shared" ref="P3087:P3150" si="902">IF($A3087="","",LEFT(C3087,4))</f>
        <v>2017</v>
      </c>
      <c r="Q3087">
        <f t="shared" ref="Q3087:Q3150" si="903">IF($A3087="","",MONTH($B3087))</f>
        <v>12</v>
      </c>
      <c r="R3087">
        <f t="shared" ref="R3087:R3150" si="904">IF($A3087="","",WEEKDAY(B3087))</f>
        <v>1</v>
      </c>
      <c r="T3087" t="str">
        <f t="shared" ref="T3087:T3150" si="905">IF($A3087="","","select '"&amp;C3087&amp;"' as [MemberId],'"&amp;D3087&amp;"' as [FYPeriod],'"&amp;E3087&amp;"' as [FYPeriodInYear],'"&amp;TEXT(F3087,"yyyy-mm-dd")&amp;"' as [PeriodStart],'"&amp;TEXT(G3087,"yyyy-mm-dd")&amp;"' as [PeriodEnd],'"&amp;H3087&amp;"' as [FYYear],'"&amp;I3087&amp;"' as [FYYearLabel],'"&amp;J3087&amp;"' as [FYQuarter],'"&amp;K3087&amp;"' as [FYQuarterLabel],'"&amp;L3087&amp;"' as [FYMonthLabel],'"&amp;M3087&amp;"' as [FYWeek],'"&amp;N3087&amp;"' as [FYWeekLabel],'"&amp;O3087&amp;"' as [Day],'"&amp;P3087&amp;"' as [CalendarYear],'"&amp;Q3087&amp;"' as [CalendarMonth],'"&amp;R3087&amp;"' as [CalendarDay],Null as [Entity]"&amp;IF(A3088="",""," union all"))</f>
        <v>select '20171203' as [MemberId],'201806' as [FYPeriod],'6' as [FYPeriodInYear],'2017-12-01' as [PeriodStart],'2017-12-31' as [PeriodEnd],'2018' as [FYYear],'Yr - 2018' as [FYYearLabel],'2' as [FYQuarter],'Qtr - 2' as [FYQuarterLabel],'December' as [FYMonthLabel],'23' as [FYWeek],'Wk - 23' as [FYWeekLabel],'Sunday' as [Day],'2017' as [CalendarYear],'12' as [CalendarMonth],'1' as [CalendarDay],Null as [Entity] union all</v>
      </c>
    </row>
    <row r="3088" spans="1:20" x14ac:dyDescent="0.3">
      <c r="A3088">
        <f>IF($D$5-($D$5-(MAX($A$10:A3087)+1))&lt;=$D$5,$D$5-($D$5-(MAX($A$10:A3087)+1)),"")</f>
        <v>3078</v>
      </c>
      <c r="B3088" s="1">
        <f t="shared" si="895"/>
        <v>43073</v>
      </c>
      <c r="C3088" s="1" t="str">
        <f t="shared" si="896"/>
        <v>20171204</v>
      </c>
      <c r="D3088">
        <f t="shared" si="889"/>
        <v>201806</v>
      </c>
      <c r="E3088">
        <f t="shared" si="890"/>
        <v>6</v>
      </c>
      <c r="F3088" s="5">
        <f t="shared" si="891"/>
        <v>43070</v>
      </c>
      <c r="G3088" s="5">
        <f t="shared" si="894"/>
        <v>43100</v>
      </c>
      <c r="H3088" t="str">
        <f t="shared" si="897"/>
        <v>2018</v>
      </c>
      <c r="I3088" t="str">
        <f t="shared" si="898"/>
        <v>Yr - 2018</v>
      </c>
      <c r="J3088">
        <f t="shared" si="888"/>
        <v>2</v>
      </c>
      <c r="K3088" t="str">
        <f t="shared" si="899"/>
        <v>Qtr - 2</v>
      </c>
      <c r="L3088" t="str">
        <f t="shared" si="900"/>
        <v>December</v>
      </c>
      <c r="M3088">
        <f t="shared" si="892"/>
        <v>23</v>
      </c>
      <c r="N3088" t="str">
        <f t="shared" si="901"/>
        <v>Wk - 23</v>
      </c>
      <c r="O3088" t="str">
        <f t="shared" si="893"/>
        <v>Monday</v>
      </c>
      <c r="P3088" t="str">
        <f t="shared" si="902"/>
        <v>2017</v>
      </c>
      <c r="Q3088">
        <f t="shared" si="903"/>
        <v>12</v>
      </c>
      <c r="R3088">
        <f t="shared" si="904"/>
        <v>2</v>
      </c>
      <c r="T3088" t="str">
        <f t="shared" si="905"/>
        <v>select '20171204' as [MemberId],'201806' as [FYPeriod],'6' as [FYPeriodInYear],'2017-12-01' as [PeriodStart],'2017-12-31' as [PeriodEnd],'2018' as [FYYear],'Yr - 2018' as [FYYearLabel],'2' as [FYQuarter],'Qtr - 2' as [FYQuarterLabel],'December' as [FYMonthLabel],'23' as [FYWeek],'Wk - 23' as [FYWeekLabel],'Monday' as [Day],'2017' as [CalendarYear],'12' as [CalendarMonth],'2' as [CalendarDay],Null as [Entity] union all</v>
      </c>
    </row>
    <row r="3089" spans="1:20" x14ac:dyDescent="0.3">
      <c r="A3089">
        <f>IF($D$5-($D$5-(MAX($A$10:A3088)+1))&lt;=$D$5,$D$5-($D$5-(MAX($A$10:A3088)+1)),"")</f>
        <v>3079</v>
      </c>
      <c r="B3089" s="1">
        <f t="shared" si="895"/>
        <v>43074</v>
      </c>
      <c r="C3089" s="1" t="str">
        <f t="shared" si="896"/>
        <v>20171205</v>
      </c>
      <c r="D3089">
        <f t="shared" si="889"/>
        <v>201806</v>
      </c>
      <c r="E3089">
        <f t="shared" si="890"/>
        <v>6</v>
      </c>
      <c r="F3089" s="5">
        <f t="shared" si="891"/>
        <v>43070</v>
      </c>
      <c r="G3089" s="5">
        <f t="shared" si="894"/>
        <v>43100</v>
      </c>
      <c r="H3089" t="str">
        <f t="shared" si="897"/>
        <v>2018</v>
      </c>
      <c r="I3089" t="str">
        <f t="shared" si="898"/>
        <v>Yr - 2018</v>
      </c>
      <c r="J3089">
        <f t="shared" si="888"/>
        <v>2</v>
      </c>
      <c r="K3089" t="str">
        <f t="shared" si="899"/>
        <v>Qtr - 2</v>
      </c>
      <c r="L3089" t="str">
        <f t="shared" si="900"/>
        <v>December</v>
      </c>
      <c r="M3089">
        <f t="shared" si="892"/>
        <v>23</v>
      </c>
      <c r="N3089" t="str">
        <f t="shared" si="901"/>
        <v>Wk - 23</v>
      </c>
      <c r="O3089" t="str">
        <f t="shared" si="893"/>
        <v>Tuesday</v>
      </c>
      <c r="P3089" t="str">
        <f t="shared" si="902"/>
        <v>2017</v>
      </c>
      <c r="Q3089">
        <f t="shared" si="903"/>
        <v>12</v>
      </c>
      <c r="R3089">
        <f t="shared" si="904"/>
        <v>3</v>
      </c>
      <c r="T3089" t="str">
        <f t="shared" si="905"/>
        <v>select '20171205' as [MemberId],'201806' as [FYPeriod],'6' as [FYPeriodInYear],'2017-12-01' as [PeriodStart],'2017-12-31' as [PeriodEnd],'2018' as [FYYear],'Yr - 2018' as [FYYearLabel],'2' as [FYQuarter],'Qtr - 2' as [FYQuarterLabel],'December' as [FYMonthLabel],'23' as [FYWeek],'Wk - 23' as [FYWeekLabel],'Tuesday' as [Day],'2017' as [CalendarYear],'12' as [CalendarMonth],'3' as [CalendarDay],Null as [Entity] union all</v>
      </c>
    </row>
    <row r="3090" spans="1:20" x14ac:dyDescent="0.3">
      <c r="A3090">
        <f>IF($D$5-($D$5-(MAX($A$10:A3089)+1))&lt;=$D$5,$D$5-($D$5-(MAX($A$10:A3089)+1)),"")</f>
        <v>3080</v>
      </c>
      <c r="B3090" s="1">
        <f t="shared" si="895"/>
        <v>43075</v>
      </c>
      <c r="C3090" s="1" t="str">
        <f t="shared" si="896"/>
        <v>20171206</v>
      </c>
      <c r="D3090">
        <f t="shared" si="889"/>
        <v>201806</v>
      </c>
      <c r="E3090">
        <f t="shared" si="890"/>
        <v>6</v>
      </c>
      <c r="F3090" s="5">
        <f t="shared" si="891"/>
        <v>43070</v>
      </c>
      <c r="G3090" s="5">
        <f t="shared" si="894"/>
        <v>43100</v>
      </c>
      <c r="H3090" t="str">
        <f t="shared" si="897"/>
        <v>2018</v>
      </c>
      <c r="I3090" t="str">
        <f t="shared" si="898"/>
        <v>Yr - 2018</v>
      </c>
      <c r="J3090">
        <f t="shared" si="888"/>
        <v>2</v>
      </c>
      <c r="K3090" t="str">
        <f t="shared" si="899"/>
        <v>Qtr - 2</v>
      </c>
      <c r="L3090" t="str">
        <f t="shared" si="900"/>
        <v>December</v>
      </c>
      <c r="M3090">
        <f t="shared" si="892"/>
        <v>24</v>
      </c>
      <c r="N3090" t="str">
        <f t="shared" si="901"/>
        <v>Wk - 24</v>
      </c>
      <c r="O3090" t="str">
        <f t="shared" si="893"/>
        <v>Wednesday</v>
      </c>
      <c r="P3090" t="str">
        <f t="shared" si="902"/>
        <v>2017</v>
      </c>
      <c r="Q3090">
        <f t="shared" si="903"/>
        <v>12</v>
      </c>
      <c r="R3090">
        <f t="shared" si="904"/>
        <v>4</v>
      </c>
      <c r="T3090" t="str">
        <f t="shared" si="905"/>
        <v>select '20171206' as [MemberId],'201806' as [FYPeriod],'6' as [FYPeriodInYear],'2017-12-01' as [PeriodStart],'2017-12-31' as [PeriodEnd],'2018' as [FYYear],'Yr - 2018' as [FYYearLabel],'2' as [FYQuarter],'Qtr - 2' as [FYQuarterLabel],'December' as [FYMonthLabel],'24' as [FYWeek],'Wk - 24' as [FYWeekLabel],'Wednesday' as [Day],'2017' as [CalendarYear],'12' as [CalendarMonth],'4' as [CalendarDay],Null as [Entity] union all</v>
      </c>
    </row>
    <row r="3091" spans="1:20" x14ac:dyDescent="0.3">
      <c r="A3091">
        <f>IF($D$5-($D$5-(MAX($A$10:A3090)+1))&lt;=$D$5,$D$5-($D$5-(MAX($A$10:A3090)+1)),"")</f>
        <v>3081</v>
      </c>
      <c r="B3091" s="1">
        <f t="shared" si="895"/>
        <v>43076</v>
      </c>
      <c r="C3091" s="1" t="str">
        <f t="shared" si="896"/>
        <v>20171207</v>
      </c>
      <c r="D3091">
        <f t="shared" si="889"/>
        <v>201806</v>
      </c>
      <c r="E3091">
        <f t="shared" si="890"/>
        <v>6</v>
      </c>
      <c r="F3091" s="5">
        <f t="shared" si="891"/>
        <v>43070</v>
      </c>
      <c r="G3091" s="5">
        <f t="shared" si="894"/>
        <v>43100</v>
      </c>
      <c r="H3091" t="str">
        <f t="shared" si="897"/>
        <v>2018</v>
      </c>
      <c r="I3091" t="str">
        <f t="shared" si="898"/>
        <v>Yr - 2018</v>
      </c>
      <c r="J3091">
        <f t="shared" si="888"/>
        <v>2</v>
      </c>
      <c r="K3091" t="str">
        <f t="shared" si="899"/>
        <v>Qtr - 2</v>
      </c>
      <c r="L3091" t="str">
        <f t="shared" si="900"/>
        <v>December</v>
      </c>
      <c r="M3091">
        <f t="shared" si="892"/>
        <v>24</v>
      </c>
      <c r="N3091" t="str">
        <f t="shared" si="901"/>
        <v>Wk - 24</v>
      </c>
      <c r="O3091" t="str">
        <f t="shared" si="893"/>
        <v>Thursday</v>
      </c>
      <c r="P3091" t="str">
        <f t="shared" si="902"/>
        <v>2017</v>
      </c>
      <c r="Q3091">
        <f t="shared" si="903"/>
        <v>12</v>
      </c>
      <c r="R3091">
        <f t="shared" si="904"/>
        <v>5</v>
      </c>
      <c r="T3091" t="str">
        <f t="shared" si="905"/>
        <v>select '20171207' as [MemberId],'201806' as [FYPeriod],'6' as [FYPeriodInYear],'2017-12-01' as [PeriodStart],'2017-12-31' as [PeriodEnd],'2018' as [FYYear],'Yr - 2018' as [FYYearLabel],'2' as [FYQuarter],'Qtr - 2' as [FYQuarterLabel],'December' as [FYMonthLabel],'24' as [FYWeek],'Wk - 24' as [FYWeekLabel],'Thursday' as [Day],'2017' as [CalendarYear],'12' as [CalendarMonth],'5' as [CalendarDay],Null as [Entity] union all</v>
      </c>
    </row>
    <row r="3092" spans="1:20" x14ac:dyDescent="0.3">
      <c r="A3092">
        <f>IF($D$5-($D$5-(MAX($A$10:A3091)+1))&lt;=$D$5,$D$5-($D$5-(MAX($A$10:A3091)+1)),"")</f>
        <v>3082</v>
      </c>
      <c r="B3092" s="1">
        <f t="shared" si="895"/>
        <v>43077</v>
      </c>
      <c r="C3092" s="1" t="str">
        <f t="shared" si="896"/>
        <v>20171208</v>
      </c>
      <c r="D3092">
        <f t="shared" si="889"/>
        <v>201806</v>
      </c>
      <c r="E3092">
        <f t="shared" si="890"/>
        <v>6</v>
      </c>
      <c r="F3092" s="5">
        <f t="shared" si="891"/>
        <v>43070</v>
      </c>
      <c r="G3092" s="5">
        <f t="shared" si="894"/>
        <v>43100</v>
      </c>
      <c r="H3092" t="str">
        <f t="shared" si="897"/>
        <v>2018</v>
      </c>
      <c r="I3092" t="str">
        <f t="shared" si="898"/>
        <v>Yr - 2018</v>
      </c>
      <c r="J3092">
        <f t="shared" si="888"/>
        <v>2</v>
      </c>
      <c r="K3092" t="str">
        <f t="shared" si="899"/>
        <v>Qtr - 2</v>
      </c>
      <c r="L3092" t="str">
        <f t="shared" si="900"/>
        <v>December</v>
      </c>
      <c r="M3092">
        <f t="shared" si="892"/>
        <v>24</v>
      </c>
      <c r="N3092" t="str">
        <f t="shared" si="901"/>
        <v>Wk - 24</v>
      </c>
      <c r="O3092" t="str">
        <f t="shared" si="893"/>
        <v>Friday</v>
      </c>
      <c r="P3092" t="str">
        <f t="shared" si="902"/>
        <v>2017</v>
      </c>
      <c r="Q3092">
        <f t="shared" si="903"/>
        <v>12</v>
      </c>
      <c r="R3092">
        <f t="shared" si="904"/>
        <v>6</v>
      </c>
      <c r="T3092" t="str">
        <f t="shared" si="905"/>
        <v>select '20171208' as [MemberId],'201806' as [FYPeriod],'6' as [FYPeriodInYear],'2017-12-01' as [PeriodStart],'2017-12-31' as [PeriodEnd],'2018' as [FYYear],'Yr - 2018' as [FYYearLabel],'2' as [FYQuarter],'Qtr - 2' as [FYQuarterLabel],'December' as [FYMonthLabel],'24' as [FYWeek],'Wk - 24' as [FYWeekLabel],'Friday' as [Day],'2017' as [CalendarYear],'12' as [CalendarMonth],'6' as [CalendarDay],Null as [Entity] union all</v>
      </c>
    </row>
    <row r="3093" spans="1:20" x14ac:dyDescent="0.3">
      <c r="A3093">
        <f>IF($D$5-($D$5-(MAX($A$10:A3092)+1))&lt;=$D$5,$D$5-($D$5-(MAX($A$10:A3092)+1)),"")</f>
        <v>3083</v>
      </c>
      <c r="B3093" s="1">
        <f t="shared" si="895"/>
        <v>43078</v>
      </c>
      <c r="C3093" s="1" t="str">
        <f t="shared" si="896"/>
        <v>20171209</v>
      </c>
      <c r="D3093">
        <f t="shared" si="889"/>
        <v>201806</v>
      </c>
      <c r="E3093">
        <f t="shared" si="890"/>
        <v>6</v>
      </c>
      <c r="F3093" s="5">
        <f t="shared" si="891"/>
        <v>43070</v>
      </c>
      <c r="G3093" s="5">
        <f t="shared" si="894"/>
        <v>43100</v>
      </c>
      <c r="H3093" t="str">
        <f t="shared" si="897"/>
        <v>2018</v>
      </c>
      <c r="I3093" t="str">
        <f t="shared" si="898"/>
        <v>Yr - 2018</v>
      </c>
      <c r="J3093">
        <f t="shared" si="888"/>
        <v>2</v>
      </c>
      <c r="K3093" t="str">
        <f t="shared" si="899"/>
        <v>Qtr - 2</v>
      </c>
      <c r="L3093" t="str">
        <f t="shared" si="900"/>
        <v>December</v>
      </c>
      <c r="M3093">
        <f t="shared" si="892"/>
        <v>24</v>
      </c>
      <c r="N3093" t="str">
        <f t="shared" si="901"/>
        <v>Wk - 24</v>
      </c>
      <c r="O3093" t="str">
        <f t="shared" si="893"/>
        <v>Saturday</v>
      </c>
      <c r="P3093" t="str">
        <f t="shared" si="902"/>
        <v>2017</v>
      </c>
      <c r="Q3093">
        <f t="shared" si="903"/>
        <v>12</v>
      </c>
      <c r="R3093">
        <f t="shared" si="904"/>
        <v>7</v>
      </c>
      <c r="T3093" t="str">
        <f t="shared" si="905"/>
        <v>select '20171209' as [MemberId],'201806' as [FYPeriod],'6' as [FYPeriodInYear],'2017-12-01' as [PeriodStart],'2017-12-31' as [PeriodEnd],'2018' as [FYYear],'Yr - 2018' as [FYYearLabel],'2' as [FYQuarter],'Qtr - 2' as [FYQuarterLabel],'December' as [FYMonthLabel],'24' as [FYWeek],'Wk - 24' as [FYWeekLabel],'Saturday' as [Day],'2017' as [CalendarYear],'12' as [CalendarMonth],'7' as [CalendarDay],Null as [Entity] union all</v>
      </c>
    </row>
    <row r="3094" spans="1:20" x14ac:dyDescent="0.3">
      <c r="A3094">
        <f>IF($D$5-($D$5-(MAX($A$10:A3093)+1))&lt;=$D$5,$D$5-($D$5-(MAX($A$10:A3093)+1)),"")</f>
        <v>3084</v>
      </c>
      <c r="B3094" s="1">
        <f t="shared" si="895"/>
        <v>43079</v>
      </c>
      <c r="C3094" s="1" t="str">
        <f t="shared" si="896"/>
        <v>20171210</v>
      </c>
      <c r="D3094">
        <f t="shared" si="889"/>
        <v>201806</v>
      </c>
      <c r="E3094">
        <f t="shared" si="890"/>
        <v>6</v>
      </c>
      <c r="F3094" s="5">
        <f t="shared" si="891"/>
        <v>43070</v>
      </c>
      <c r="G3094" s="5">
        <f t="shared" si="894"/>
        <v>43100</v>
      </c>
      <c r="H3094" t="str">
        <f t="shared" si="897"/>
        <v>2018</v>
      </c>
      <c r="I3094" t="str">
        <f t="shared" si="898"/>
        <v>Yr - 2018</v>
      </c>
      <c r="J3094">
        <f t="shared" si="888"/>
        <v>2</v>
      </c>
      <c r="K3094" t="str">
        <f t="shared" si="899"/>
        <v>Qtr - 2</v>
      </c>
      <c r="L3094" t="str">
        <f t="shared" si="900"/>
        <v>December</v>
      </c>
      <c r="M3094">
        <f t="shared" si="892"/>
        <v>24</v>
      </c>
      <c r="N3094" t="str">
        <f t="shared" si="901"/>
        <v>Wk - 24</v>
      </c>
      <c r="O3094" t="str">
        <f t="shared" si="893"/>
        <v>Sunday</v>
      </c>
      <c r="P3094" t="str">
        <f t="shared" si="902"/>
        <v>2017</v>
      </c>
      <c r="Q3094">
        <f t="shared" si="903"/>
        <v>12</v>
      </c>
      <c r="R3094">
        <f t="shared" si="904"/>
        <v>1</v>
      </c>
      <c r="T3094" t="str">
        <f t="shared" si="905"/>
        <v>select '20171210' as [MemberId],'201806' as [FYPeriod],'6' as [FYPeriodInYear],'2017-12-01' as [PeriodStart],'2017-12-31' as [PeriodEnd],'2018' as [FYYear],'Yr - 2018' as [FYYearLabel],'2' as [FYQuarter],'Qtr - 2' as [FYQuarterLabel],'December' as [FYMonthLabel],'24' as [FYWeek],'Wk - 24' as [FYWeekLabel],'Sunday' as [Day],'2017' as [CalendarYear],'12' as [CalendarMonth],'1' as [CalendarDay],Null as [Entity] union all</v>
      </c>
    </row>
    <row r="3095" spans="1:20" x14ac:dyDescent="0.3">
      <c r="A3095">
        <f>IF($D$5-($D$5-(MAX($A$10:A3094)+1))&lt;=$D$5,$D$5-($D$5-(MAX($A$10:A3094)+1)),"")</f>
        <v>3085</v>
      </c>
      <c r="B3095" s="1">
        <f t="shared" si="895"/>
        <v>43080</v>
      </c>
      <c r="C3095" s="1" t="str">
        <f t="shared" si="896"/>
        <v>20171211</v>
      </c>
      <c r="D3095">
        <f t="shared" si="889"/>
        <v>201806</v>
      </c>
      <c r="E3095">
        <f t="shared" si="890"/>
        <v>6</v>
      </c>
      <c r="F3095" s="5">
        <f t="shared" si="891"/>
        <v>43070</v>
      </c>
      <c r="G3095" s="5">
        <f t="shared" si="894"/>
        <v>43100</v>
      </c>
      <c r="H3095" t="str">
        <f t="shared" si="897"/>
        <v>2018</v>
      </c>
      <c r="I3095" t="str">
        <f t="shared" si="898"/>
        <v>Yr - 2018</v>
      </c>
      <c r="J3095">
        <f t="shared" si="888"/>
        <v>2</v>
      </c>
      <c r="K3095" t="str">
        <f t="shared" si="899"/>
        <v>Qtr - 2</v>
      </c>
      <c r="L3095" t="str">
        <f t="shared" si="900"/>
        <v>December</v>
      </c>
      <c r="M3095">
        <f t="shared" si="892"/>
        <v>24</v>
      </c>
      <c r="N3095" t="str">
        <f t="shared" si="901"/>
        <v>Wk - 24</v>
      </c>
      <c r="O3095" t="str">
        <f t="shared" si="893"/>
        <v>Monday</v>
      </c>
      <c r="P3095" t="str">
        <f t="shared" si="902"/>
        <v>2017</v>
      </c>
      <c r="Q3095">
        <f t="shared" si="903"/>
        <v>12</v>
      </c>
      <c r="R3095">
        <f t="shared" si="904"/>
        <v>2</v>
      </c>
      <c r="T3095" t="str">
        <f t="shared" si="905"/>
        <v>select '20171211' as [MemberId],'201806' as [FYPeriod],'6' as [FYPeriodInYear],'2017-12-01' as [PeriodStart],'2017-12-31' as [PeriodEnd],'2018' as [FYYear],'Yr - 2018' as [FYYearLabel],'2' as [FYQuarter],'Qtr - 2' as [FYQuarterLabel],'December' as [FYMonthLabel],'24' as [FYWeek],'Wk - 24' as [FYWeekLabel],'Monday' as [Day],'2017' as [CalendarYear],'12' as [CalendarMonth],'2' as [CalendarDay],Null as [Entity] union all</v>
      </c>
    </row>
    <row r="3096" spans="1:20" x14ac:dyDescent="0.3">
      <c r="A3096">
        <f>IF($D$5-($D$5-(MAX($A$10:A3095)+1))&lt;=$D$5,$D$5-($D$5-(MAX($A$10:A3095)+1)),"")</f>
        <v>3086</v>
      </c>
      <c r="B3096" s="1">
        <f t="shared" si="895"/>
        <v>43081</v>
      </c>
      <c r="C3096" s="1" t="str">
        <f t="shared" si="896"/>
        <v>20171212</v>
      </c>
      <c r="D3096">
        <f t="shared" si="889"/>
        <v>201806</v>
      </c>
      <c r="E3096">
        <f t="shared" si="890"/>
        <v>6</v>
      </c>
      <c r="F3096" s="5">
        <f t="shared" si="891"/>
        <v>43070</v>
      </c>
      <c r="G3096" s="5">
        <f t="shared" si="894"/>
        <v>43100</v>
      </c>
      <c r="H3096" t="str">
        <f t="shared" si="897"/>
        <v>2018</v>
      </c>
      <c r="I3096" t="str">
        <f t="shared" si="898"/>
        <v>Yr - 2018</v>
      </c>
      <c r="J3096">
        <f t="shared" si="888"/>
        <v>2</v>
      </c>
      <c r="K3096" t="str">
        <f t="shared" si="899"/>
        <v>Qtr - 2</v>
      </c>
      <c r="L3096" t="str">
        <f t="shared" si="900"/>
        <v>December</v>
      </c>
      <c r="M3096">
        <f t="shared" si="892"/>
        <v>24</v>
      </c>
      <c r="N3096" t="str">
        <f t="shared" si="901"/>
        <v>Wk - 24</v>
      </c>
      <c r="O3096" t="str">
        <f t="shared" si="893"/>
        <v>Tuesday</v>
      </c>
      <c r="P3096" t="str">
        <f t="shared" si="902"/>
        <v>2017</v>
      </c>
      <c r="Q3096">
        <f t="shared" si="903"/>
        <v>12</v>
      </c>
      <c r="R3096">
        <f t="shared" si="904"/>
        <v>3</v>
      </c>
      <c r="T3096" t="str">
        <f t="shared" si="905"/>
        <v>select '20171212' as [MemberId],'201806' as [FYPeriod],'6' as [FYPeriodInYear],'2017-12-01' as [PeriodStart],'2017-12-31' as [PeriodEnd],'2018' as [FYYear],'Yr - 2018' as [FYYearLabel],'2' as [FYQuarter],'Qtr - 2' as [FYQuarterLabel],'December' as [FYMonthLabel],'24' as [FYWeek],'Wk - 24' as [FYWeekLabel],'Tuesday' as [Day],'2017' as [CalendarYear],'12' as [CalendarMonth],'3' as [CalendarDay],Null as [Entity] union all</v>
      </c>
    </row>
    <row r="3097" spans="1:20" x14ac:dyDescent="0.3">
      <c r="A3097">
        <f>IF($D$5-($D$5-(MAX($A$10:A3096)+1))&lt;=$D$5,$D$5-($D$5-(MAX($A$10:A3096)+1)),"")</f>
        <v>3087</v>
      </c>
      <c r="B3097" s="1">
        <f t="shared" si="895"/>
        <v>43082</v>
      </c>
      <c r="C3097" s="1" t="str">
        <f t="shared" si="896"/>
        <v>20171213</v>
      </c>
      <c r="D3097">
        <f t="shared" si="889"/>
        <v>201806</v>
      </c>
      <c r="E3097">
        <f t="shared" si="890"/>
        <v>6</v>
      </c>
      <c r="F3097" s="5">
        <f t="shared" si="891"/>
        <v>43070</v>
      </c>
      <c r="G3097" s="5">
        <f t="shared" si="894"/>
        <v>43100</v>
      </c>
      <c r="H3097" t="str">
        <f t="shared" si="897"/>
        <v>2018</v>
      </c>
      <c r="I3097" t="str">
        <f t="shared" si="898"/>
        <v>Yr - 2018</v>
      </c>
      <c r="J3097">
        <f t="shared" si="888"/>
        <v>2</v>
      </c>
      <c r="K3097" t="str">
        <f t="shared" si="899"/>
        <v>Qtr - 2</v>
      </c>
      <c r="L3097" t="str">
        <f t="shared" si="900"/>
        <v>December</v>
      </c>
      <c r="M3097">
        <f t="shared" si="892"/>
        <v>25</v>
      </c>
      <c r="N3097" t="str">
        <f t="shared" si="901"/>
        <v>Wk - 25</v>
      </c>
      <c r="O3097" t="str">
        <f t="shared" si="893"/>
        <v>Wednesday</v>
      </c>
      <c r="P3097" t="str">
        <f t="shared" si="902"/>
        <v>2017</v>
      </c>
      <c r="Q3097">
        <f t="shared" si="903"/>
        <v>12</v>
      </c>
      <c r="R3097">
        <f t="shared" si="904"/>
        <v>4</v>
      </c>
      <c r="T3097" t="str">
        <f t="shared" si="905"/>
        <v>select '20171213' as [MemberId],'201806' as [FYPeriod],'6' as [FYPeriodInYear],'2017-12-01' as [PeriodStart],'2017-12-31' as [PeriodEnd],'2018' as [FYYear],'Yr - 2018' as [FYYearLabel],'2' as [FYQuarter],'Qtr - 2' as [FYQuarterLabel],'December' as [FYMonthLabel],'25' as [FYWeek],'Wk - 25' as [FYWeekLabel],'Wednesday' as [Day],'2017' as [CalendarYear],'12' as [CalendarMonth],'4' as [CalendarDay],Null as [Entity] union all</v>
      </c>
    </row>
    <row r="3098" spans="1:20" x14ac:dyDescent="0.3">
      <c r="A3098">
        <f>IF($D$5-($D$5-(MAX($A$10:A3097)+1))&lt;=$D$5,$D$5-($D$5-(MAX($A$10:A3097)+1)),"")</f>
        <v>3088</v>
      </c>
      <c r="B3098" s="1">
        <f t="shared" si="895"/>
        <v>43083</v>
      </c>
      <c r="C3098" s="1" t="str">
        <f t="shared" si="896"/>
        <v>20171214</v>
      </c>
      <c r="D3098">
        <f t="shared" si="889"/>
        <v>201806</v>
      </c>
      <c r="E3098">
        <f t="shared" si="890"/>
        <v>6</v>
      </c>
      <c r="F3098" s="5">
        <f t="shared" si="891"/>
        <v>43070</v>
      </c>
      <c r="G3098" s="5">
        <f t="shared" si="894"/>
        <v>43100</v>
      </c>
      <c r="H3098" t="str">
        <f t="shared" si="897"/>
        <v>2018</v>
      </c>
      <c r="I3098" t="str">
        <f t="shared" si="898"/>
        <v>Yr - 2018</v>
      </c>
      <c r="J3098">
        <f t="shared" si="888"/>
        <v>2</v>
      </c>
      <c r="K3098" t="str">
        <f t="shared" si="899"/>
        <v>Qtr - 2</v>
      </c>
      <c r="L3098" t="str">
        <f t="shared" si="900"/>
        <v>December</v>
      </c>
      <c r="M3098">
        <f t="shared" si="892"/>
        <v>25</v>
      </c>
      <c r="N3098" t="str">
        <f t="shared" si="901"/>
        <v>Wk - 25</v>
      </c>
      <c r="O3098" t="str">
        <f t="shared" si="893"/>
        <v>Thursday</v>
      </c>
      <c r="P3098" t="str">
        <f t="shared" si="902"/>
        <v>2017</v>
      </c>
      <c r="Q3098">
        <f t="shared" si="903"/>
        <v>12</v>
      </c>
      <c r="R3098">
        <f t="shared" si="904"/>
        <v>5</v>
      </c>
      <c r="T3098" t="str">
        <f t="shared" si="905"/>
        <v>select '20171214' as [MemberId],'201806' as [FYPeriod],'6' as [FYPeriodInYear],'2017-12-01' as [PeriodStart],'2017-12-31' as [PeriodEnd],'2018' as [FYYear],'Yr - 2018' as [FYYearLabel],'2' as [FYQuarter],'Qtr - 2' as [FYQuarterLabel],'December' as [FYMonthLabel],'25' as [FYWeek],'Wk - 25' as [FYWeekLabel],'Thursday' as [Day],'2017' as [CalendarYear],'12' as [CalendarMonth],'5' as [CalendarDay],Null as [Entity] union all</v>
      </c>
    </row>
    <row r="3099" spans="1:20" x14ac:dyDescent="0.3">
      <c r="A3099">
        <f>IF($D$5-($D$5-(MAX($A$10:A3098)+1))&lt;=$D$5,$D$5-($D$5-(MAX($A$10:A3098)+1)),"")</f>
        <v>3089</v>
      </c>
      <c r="B3099" s="1">
        <f t="shared" si="895"/>
        <v>43084</v>
      </c>
      <c r="C3099" s="1" t="str">
        <f t="shared" si="896"/>
        <v>20171215</v>
      </c>
      <c r="D3099">
        <f t="shared" si="889"/>
        <v>201806</v>
      </c>
      <c r="E3099">
        <f t="shared" si="890"/>
        <v>6</v>
      </c>
      <c r="F3099" s="5">
        <f t="shared" si="891"/>
        <v>43070</v>
      </c>
      <c r="G3099" s="5">
        <f t="shared" si="894"/>
        <v>43100</v>
      </c>
      <c r="H3099" t="str">
        <f t="shared" si="897"/>
        <v>2018</v>
      </c>
      <c r="I3099" t="str">
        <f t="shared" si="898"/>
        <v>Yr - 2018</v>
      </c>
      <c r="J3099">
        <f t="shared" si="888"/>
        <v>2</v>
      </c>
      <c r="K3099" t="str">
        <f t="shared" si="899"/>
        <v>Qtr - 2</v>
      </c>
      <c r="L3099" t="str">
        <f t="shared" si="900"/>
        <v>December</v>
      </c>
      <c r="M3099">
        <f t="shared" si="892"/>
        <v>25</v>
      </c>
      <c r="N3099" t="str">
        <f t="shared" si="901"/>
        <v>Wk - 25</v>
      </c>
      <c r="O3099" t="str">
        <f t="shared" si="893"/>
        <v>Friday</v>
      </c>
      <c r="P3099" t="str">
        <f t="shared" si="902"/>
        <v>2017</v>
      </c>
      <c r="Q3099">
        <f t="shared" si="903"/>
        <v>12</v>
      </c>
      <c r="R3099">
        <f t="shared" si="904"/>
        <v>6</v>
      </c>
      <c r="T3099" t="str">
        <f t="shared" si="905"/>
        <v>select '20171215' as [MemberId],'201806' as [FYPeriod],'6' as [FYPeriodInYear],'2017-12-01' as [PeriodStart],'2017-12-31' as [PeriodEnd],'2018' as [FYYear],'Yr - 2018' as [FYYearLabel],'2' as [FYQuarter],'Qtr - 2' as [FYQuarterLabel],'December' as [FYMonthLabel],'25' as [FYWeek],'Wk - 25' as [FYWeekLabel],'Friday' as [Day],'2017' as [CalendarYear],'12' as [CalendarMonth],'6' as [CalendarDay],Null as [Entity] union all</v>
      </c>
    </row>
    <row r="3100" spans="1:20" x14ac:dyDescent="0.3">
      <c r="A3100">
        <f>IF($D$5-($D$5-(MAX($A$10:A3099)+1))&lt;=$D$5,$D$5-($D$5-(MAX($A$10:A3099)+1)),"")</f>
        <v>3090</v>
      </c>
      <c r="B3100" s="1">
        <f t="shared" si="895"/>
        <v>43085</v>
      </c>
      <c r="C3100" s="1" t="str">
        <f t="shared" si="896"/>
        <v>20171216</v>
      </c>
      <c r="D3100">
        <f t="shared" si="889"/>
        <v>201806</v>
      </c>
      <c r="E3100">
        <f t="shared" si="890"/>
        <v>6</v>
      </c>
      <c r="F3100" s="5">
        <f t="shared" si="891"/>
        <v>43070</v>
      </c>
      <c r="G3100" s="5">
        <f t="shared" si="894"/>
        <v>43100</v>
      </c>
      <c r="H3100" t="str">
        <f t="shared" si="897"/>
        <v>2018</v>
      </c>
      <c r="I3100" t="str">
        <f t="shared" si="898"/>
        <v>Yr - 2018</v>
      </c>
      <c r="J3100">
        <f t="shared" si="888"/>
        <v>2</v>
      </c>
      <c r="K3100" t="str">
        <f t="shared" si="899"/>
        <v>Qtr - 2</v>
      </c>
      <c r="L3100" t="str">
        <f t="shared" si="900"/>
        <v>December</v>
      </c>
      <c r="M3100">
        <f t="shared" si="892"/>
        <v>25</v>
      </c>
      <c r="N3100" t="str">
        <f t="shared" si="901"/>
        <v>Wk - 25</v>
      </c>
      <c r="O3100" t="str">
        <f t="shared" si="893"/>
        <v>Saturday</v>
      </c>
      <c r="P3100" t="str">
        <f t="shared" si="902"/>
        <v>2017</v>
      </c>
      <c r="Q3100">
        <f t="shared" si="903"/>
        <v>12</v>
      </c>
      <c r="R3100">
        <f t="shared" si="904"/>
        <v>7</v>
      </c>
      <c r="T3100" t="str">
        <f t="shared" si="905"/>
        <v>select '20171216' as [MemberId],'201806' as [FYPeriod],'6' as [FYPeriodInYear],'2017-12-01' as [PeriodStart],'2017-12-31' as [PeriodEnd],'2018' as [FYYear],'Yr - 2018' as [FYYearLabel],'2' as [FYQuarter],'Qtr - 2' as [FYQuarterLabel],'December' as [FYMonthLabel],'25' as [FYWeek],'Wk - 25' as [FYWeekLabel],'Saturday' as [Day],'2017' as [CalendarYear],'12' as [CalendarMonth],'7' as [CalendarDay],Null as [Entity] union all</v>
      </c>
    </row>
    <row r="3101" spans="1:20" x14ac:dyDescent="0.3">
      <c r="A3101">
        <f>IF($D$5-($D$5-(MAX($A$10:A3100)+1))&lt;=$D$5,$D$5-($D$5-(MAX($A$10:A3100)+1)),"")</f>
        <v>3091</v>
      </c>
      <c r="B3101" s="1">
        <f t="shared" si="895"/>
        <v>43086</v>
      </c>
      <c r="C3101" s="1" t="str">
        <f t="shared" si="896"/>
        <v>20171217</v>
      </c>
      <c r="D3101">
        <f t="shared" si="889"/>
        <v>201806</v>
      </c>
      <c r="E3101">
        <f t="shared" si="890"/>
        <v>6</v>
      </c>
      <c r="F3101" s="5">
        <f t="shared" si="891"/>
        <v>43070</v>
      </c>
      <c r="G3101" s="5">
        <f t="shared" si="894"/>
        <v>43100</v>
      </c>
      <c r="H3101" t="str">
        <f t="shared" si="897"/>
        <v>2018</v>
      </c>
      <c r="I3101" t="str">
        <f t="shared" si="898"/>
        <v>Yr - 2018</v>
      </c>
      <c r="J3101">
        <f t="shared" si="888"/>
        <v>2</v>
      </c>
      <c r="K3101" t="str">
        <f t="shared" si="899"/>
        <v>Qtr - 2</v>
      </c>
      <c r="L3101" t="str">
        <f t="shared" si="900"/>
        <v>December</v>
      </c>
      <c r="M3101">
        <f t="shared" si="892"/>
        <v>25</v>
      </c>
      <c r="N3101" t="str">
        <f t="shared" si="901"/>
        <v>Wk - 25</v>
      </c>
      <c r="O3101" t="str">
        <f t="shared" si="893"/>
        <v>Sunday</v>
      </c>
      <c r="P3101" t="str">
        <f t="shared" si="902"/>
        <v>2017</v>
      </c>
      <c r="Q3101">
        <f t="shared" si="903"/>
        <v>12</v>
      </c>
      <c r="R3101">
        <f t="shared" si="904"/>
        <v>1</v>
      </c>
      <c r="T3101" t="str">
        <f t="shared" si="905"/>
        <v>select '20171217' as [MemberId],'201806' as [FYPeriod],'6' as [FYPeriodInYear],'2017-12-01' as [PeriodStart],'2017-12-31' as [PeriodEnd],'2018' as [FYYear],'Yr - 2018' as [FYYearLabel],'2' as [FYQuarter],'Qtr - 2' as [FYQuarterLabel],'December' as [FYMonthLabel],'25' as [FYWeek],'Wk - 25' as [FYWeekLabel],'Sunday' as [Day],'2017' as [CalendarYear],'12' as [CalendarMonth],'1' as [CalendarDay],Null as [Entity] union all</v>
      </c>
    </row>
    <row r="3102" spans="1:20" x14ac:dyDescent="0.3">
      <c r="A3102">
        <f>IF($D$5-($D$5-(MAX($A$10:A3101)+1))&lt;=$D$5,$D$5-($D$5-(MAX($A$10:A3101)+1)),"")</f>
        <v>3092</v>
      </c>
      <c r="B3102" s="1">
        <f t="shared" si="895"/>
        <v>43087</v>
      </c>
      <c r="C3102" s="1" t="str">
        <f t="shared" si="896"/>
        <v>20171218</v>
      </c>
      <c r="D3102">
        <f t="shared" si="889"/>
        <v>201806</v>
      </c>
      <c r="E3102">
        <f t="shared" si="890"/>
        <v>6</v>
      </c>
      <c r="F3102" s="5">
        <f t="shared" si="891"/>
        <v>43070</v>
      </c>
      <c r="G3102" s="5">
        <f t="shared" si="894"/>
        <v>43100</v>
      </c>
      <c r="H3102" t="str">
        <f t="shared" si="897"/>
        <v>2018</v>
      </c>
      <c r="I3102" t="str">
        <f t="shared" si="898"/>
        <v>Yr - 2018</v>
      </c>
      <c r="J3102">
        <f t="shared" si="888"/>
        <v>2</v>
      </c>
      <c r="K3102" t="str">
        <f t="shared" si="899"/>
        <v>Qtr - 2</v>
      </c>
      <c r="L3102" t="str">
        <f t="shared" si="900"/>
        <v>December</v>
      </c>
      <c r="M3102">
        <f t="shared" si="892"/>
        <v>25</v>
      </c>
      <c r="N3102" t="str">
        <f t="shared" si="901"/>
        <v>Wk - 25</v>
      </c>
      <c r="O3102" t="str">
        <f t="shared" si="893"/>
        <v>Monday</v>
      </c>
      <c r="P3102" t="str">
        <f t="shared" si="902"/>
        <v>2017</v>
      </c>
      <c r="Q3102">
        <f t="shared" si="903"/>
        <v>12</v>
      </c>
      <c r="R3102">
        <f t="shared" si="904"/>
        <v>2</v>
      </c>
      <c r="T3102" t="str">
        <f t="shared" si="905"/>
        <v>select '20171218' as [MemberId],'201806' as [FYPeriod],'6' as [FYPeriodInYear],'2017-12-01' as [PeriodStart],'2017-12-31' as [PeriodEnd],'2018' as [FYYear],'Yr - 2018' as [FYYearLabel],'2' as [FYQuarter],'Qtr - 2' as [FYQuarterLabel],'December' as [FYMonthLabel],'25' as [FYWeek],'Wk - 25' as [FYWeekLabel],'Monday' as [Day],'2017' as [CalendarYear],'12' as [CalendarMonth],'2' as [CalendarDay],Null as [Entity] union all</v>
      </c>
    </row>
    <row r="3103" spans="1:20" x14ac:dyDescent="0.3">
      <c r="A3103">
        <f>IF($D$5-($D$5-(MAX($A$10:A3102)+1))&lt;=$D$5,$D$5-($D$5-(MAX($A$10:A3102)+1)),"")</f>
        <v>3093</v>
      </c>
      <c r="B3103" s="1">
        <f t="shared" si="895"/>
        <v>43088</v>
      </c>
      <c r="C3103" s="1" t="str">
        <f t="shared" si="896"/>
        <v>20171219</v>
      </c>
      <c r="D3103">
        <f t="shared" si="889"/>
        <v>201806</v>
      </c>
      <c r="E3103">
        <f t="shared" si="890"/>
        <v>6</v>
      </c>
      <c r="F3103" s="5">
        <f t="shared" si="891"/>
        <v>43070</v>
      </c>
      <c r="G3103" s="5">
        <f t="shared" si="894"/>
        <v>43100</v>
      </c>
      <c r="H3103" t="str">
        <f t="shared" si="897"/>
        <v>2018</v>
      </c>
      <c r="I3103" t="str">
        <f t="shared" si="898"/>
        <v>Yr - 2018</v>
      </c>
      <c r="J3103">
        <f t="shared" si="888"/>
        <v>2</v>
      </c>
      <c r="K3103" t="str">
        <f t="shared" si="899"/>
        <v>Qtr - 2</v>
      </c>
      <c r="L3103" t="str">
        <f t="shared" si="900"/>
        <v>December</v>
      </c>
      <c r="M3103">
        <f t="shared" si="892"/>
        <v>25</v>
      </c>
      <c r="N3103" t="str">
        <f t="shared" si="901"/>
        <v>Wk - 25</v>
      </c>
      <c r="O3103" t="str">
        <f t="shared" si="893"/>
        <v>Tuesday</v>
      </c>
      <c r="P3103" t="str">
        <f t="shared" si="902"/>
        <v>2017</v>
      </c>
      <c r="Q3103">
        <f t="shared" si="903"/>
        <v>12</v>
      </c>
      <c r="R3103">
        <f t="shared" si="904"/>
        <v>3</v>
      </c>
      <c r="T3103" t="str">
        <f t="shared" si="905"/>
        <v>select '20171219' as [MemberId],'201806' as [FYPeriod],'6' as [FYPeriodInYear],'2017-12-01' as [PeriodStart],'2017-12-31' as [PeriodEnd],'2018' as [FYYear],'Yr - 2018' as [FYYearLabel],'2' as [FYQuarter],'Qtr - 2' as [FYQuarterLabel],'December' as [FYMonthLabel],'25' as [FYWeek],'Wk - 25' as [FYWeekLabel],'Tuesday' as [Day],'2017' as [CalendarYear],'12' as [CalendarMonth],'3' as [CalendarDay],Null as [Entity] union all</v>
      </c>
    </row>
    <row r="3104" spans="1:20" x14ac:dyDescent="0.3">
      <c r="A3104">
        <f>IF($D$5-($D$5-(MAX($A$10:A3103)+1))&lt;=$D$5,$D$5-($D$5-(MAX($A$10:A3103)+1)),"")</f>
        <v>3094</v>
      </c>
      <c r="B3104" s="1">
        <f t="shared" si="895"/>
        <v>43089</v>
      </c>
      <c r="C3104" s="1" t="str">
        <f t="shared" si="896"/>
        <v>20171220</v>
      </c>
      <c r="D3104">
        <f t="shared" si="889"/>
        <v>201806</v>
      </c>
      <c r="E3104">
        <f t="shared" si="890"/>
        <v>6</v>
      </c>
      <c r="F3104" s="5">
        <f t="shared" si="891"/>
        <v>43070</v>
      </c>
      <c r="G3104" s="5">
        <f t="shared" si="894"/>
        <v>43100</v>
      </c>
      <c r="H3104" t="str">
        <f t="shared" si="897"/>
        <v>2018</v>
      </c>
      <c r="I3104" t="str">
        <f t="shared" si="898"/>
        <v>Yr - 2018</v>
      </c>
      <c r="J3104">
        <f t="shared" si="888"/>
        <v>2</v>
      </c>
      <c r="K3104" t="str">
        <f t="shared" si="899"/>
        <v>Qtr - 2</v>
      </c>
      <c r="L3104" t="str">
        <f t="shared" si="900"/>
        <v>December</v>
      </c>
      <c r="M3104">
        <f t="shared" si="892"/>
        <v>26</v>
      </c>
      <c r="N3104" t="str">
        <f t="shared" si="901"/>
        <v>Wk - 26</v>
      </c>
      <c r="O3104" t="str">
        <f t="shared" si="893"/>
        <v>Wednesday</v>
      </c>
      <c r="P3104" t="str">
        <f t="shared" si="902"/>
        <v>2017</v>
      </c>
      <c r="Q3104">
        <f t="shared" si="903"/>
        <v>12</v>
      </c>
      <c r="R3104">
        <f t="shared" si="904"/>
        <v>4</v>
      </c>
      <c r="T3104" t="str">
        <f t="shared" si="905"/>
        <v>select '20171220' as [MemberId],'201806' as [FYPeriod],'6' as [FYPeriodInYear],'2017-12-01' as [PeriodStart],'2017-12-31' as [PeriodEnd],'2018' as [FYYear],'Yr - 2018' as [FYYearLabel],'2' as [FYQuarter],'Qtr - 2' as [FYQuarterLabel],'December' as [FYMonthLabel],'26' as [FYWeek],'Wk - 26' as [FYWeekLabel],'Wednesday' as [Day],'2017' as [CalendarYear],'12' as [CalendarMonth],'4' as [CalendarDay],Null as [Entity] union all</v>
      </c>
    </row>
    <row r="3105" spans="1:20" x14ac:dyDescent="0.3">
      <c r="A3105">
        <f>IF($D$5-($D$5-(MAX($A$10:A3104)+1))&lt;=$D$5,$D$5-($D$5-(MAX($A$10:A3104)+1)),"")</f>
        <v>3095</v>
      </c>
      <c r="B3105" s="1">
        <f t="shared" si="895"/>
        <v>43090</v>
      </c>
      <c r="C3105" s="1" t="str">
        <f t="shared" si="896"/>
        <v>20171221</v>
      </c>
      <c r="D3105">
        <f t="shared" si="889"/>
        <v>201806</v>
      </c>
      <c r="E3105">
        <f t="shared" si="890"/>
        <v>6</v>
      </c>
      <c r="F3105" s="5">
        <f t="shared" si="891"/>
        <v>43070</v>
      </c>
      <c r="G3105" s="5">
        <f t="shared" si="894"/>
        <v>43100</v>
      </c>
      <c r="H3105" t="str">
        <f t="shared" si="897"/>
        <v>2018</v>
      </c>
      <c r="I3105" t="str">
        <f t="shared" si="898"/>
        <v>Yr - 2018</v>
      </c>
      <c r="J3105">
        <f t="shared" si="888"/>
        <v>2</v>
      </c>
      <c r="K3105" t="str">
        <f t="shared" si="899"/>
        <v>Qtr - 2</v>
      </c>
      <c r="L3105" t="str">
        <f t="shared" si="900"/>
        <v>December</v>
      </c>
      <c r="M3105">
        <f t="shared" si="892"/>
        <v>26</v>
      </c>
      <c r="N3105" t="str">
        <f t="shared" si="901"/>
        <v>Wk - 26</v>
      </c>
      <c r="O3105" t="str">
        <f t="shared" si="893"/>
        <v>Thursday</v>
      </c>
      <c r="P3105" t="str">
        <f t="shared" si="902"/>
        <v>2017</v>
      </c>
      <c r="Q3105">
        <f t="shared" si="903"/>
        <v>12</v>
      </c>
      <c r="R3105">
        <f t="shared" si="904"/>
        <v>5</v>
      </c>
      <c r="T3105" t="str">
        <f t="shared" si="905"/>
        <v>select '20171221' as [MemberId],'201806' as [FYPeriod],'6' as [FYPeriodInYear],'2017-12-01' as [PeriodStart],'2017-12-31' as [PeriodEnd],'2018' as [FYYear],'Yr - 2018' as [FYYearLabel],'2' as [FYQuarter],'Qtr - 2' as [FYQuarterLabel],'December' as [FYMonthLabel],'26' as [FYWeek],'Wk - 26' as [FYWeekLabel],'Thursday' as [Day],'2017' as [CalendarYear],'12' as [CalendarMonth],'5' as [CalendarDay],Null as [Entity] union all</v>
      </c>
    </row>
    <row r="3106" spans="1:20" x14ac:dyDescent="0.3">
      <c r="A3106">
        <f>IF($D$5-($D$5-(MAX($A$10:A3105)+1))&lt;=$D$5,$D$5-($D$5-(MAX($A$10:A3105)+1)),"")</f>
        <v>3096</v>
      </c>
      <c r="B3106" s="1">
        <f t="shared" si="895"/>
        <v>43091</v>
      </c>
      <c r="C3106" s="1" t="str">
        <f t="shared" si="896"/>
        <v>20171222</v>
      </c>
      <c r="D3106">
        <f t="shared" si="889"/>
        <v>201806</v>
      </c>
      <c r="E3106">
        <f t="shared" si="890"/>
        <v>6</v>
      </c>
      <c r="F3106" s="5">
        <f t="shared" si="891"/>
        <v>43070</v>
      </c>
      <c r="G3106" s="5">
        <f t="shared" si="894"/>
        <v>43100</v>
      </c>
      <c r="H3106" t="str">
        <f t="shared" si="897"/>
        <v>2018</v>
      </c>
      <c r="I3106" t="str">
        <f t="shared" si="898"/>
        <v>Yr - 2018</v>
      </c>
      <c r="J3106">
        <f t="shared" si="888"/>
        <v>2</v>
      </c>
      <c r="K3106" t="str">
        <f t="shared" si="899"/>
        <v>Qtr - 2</v>
      </c>
      <c r="L3106" t="str">
        <f t="shared" si="900"/>
        <v>December</v>
      </c>
      <c r="M3106">
        <f t="shared" si="892"/>
        <v>26</v>
      </c>
      <c r="N3106" t="str">
        <f t="shared" si="901"/>
        <v>Wk - 26</v>
      </c>
      <c r="O3106" t="str">
        <f t="shared" si="893"/>
        <v>Friday</v>
      </c>
      <c r="P3106" t="str">
        <f t="shared" si="902"/>
        <v>2017</v>
      </c>
      <c r="Q3106">
        <f t="shared" si="903"/>
        <v>12</v>
      </c>
      <c r="R3106">
        <f t="shared" si="904"/>
        <v>6</v>
      </c>
      <c r="T3106" t="str">
        <f t="shared" si="905"/>
        <v>select '20171222' as [MemberId],'201806' as [FYPeriod],'6' as [FYPeriodInYear],'2017-12-01' as [PeriodStart],'2017-12-31' as [PeriodEnd],'2018' as [FYYear],'Yr - 2018' as [FYYearLabel],'2' as [FYQuarter],'Qtr - 2' as [FYQuarterLabel],'December' as [FYMonthLabel],'26' as [FYWeek],'Wk - 26' as [FYWeekLabel],'Friday' as [Day],'2017' as [CalendarYear],'12' as [CalendarMonth],'6' as [CalendarDay],Null as [Entity] union all</v>
      </c>
    </row>
    <row r="3107" spans="1:20" x14ac:dyDescent="0.3">
      <c r="A3107">
        <f>IF($D$5-($D$5-(MAX($A$10:A3106)+1))&lt;=$D$5,$D$5-($D$5-(MAX($A$10:A3106)+1)),"")</f>
        <v>3097</v>
      </c>
      <c r="B3107" s="1">
        <f t="shared" si="895"/>
        <v>43092</v>
      </c>
      <c r="C3107" s="1" t="str">
        <f t="shared" si="896"/>
        <v>20171223</v>
      </c>
      <c r="D3107">
        <f t="shared" si="889"/>
        <v>201806</v>
      </c>
      <c r="E3107">
        <f t="shared" si="890"/>
        <v>6</v>
      </c>
      <c r="F3107" s="5">
        <f t="shared" si="891"/>
        <v>43070</v>
      </c>
      <c r="G3107" s="5">
        <f t="shared" si="894"/>
        <v>43100</v>
      </c>
      <c r="H3107" t="str">
        <f t="shared" si="897"/>
        <v>2018</v>
      </c>
      <c r="I3107" t="str">
        <f t="shared" si="898"/>
        <v>Yr - 2018</v>
      </c>
      <c r="J3107">
        <f t="shared" si="888"/>
        <v>2</v>
      </c>
      <c r="K3107" t="str">
        <f t="shared" si="899"/>
        <v>Qtr - 2</v>
      </c>
      <c r="L3107" t="str">
        <f t="shared" si="900"/>
        <v>December</v>
      </c>
      <c r="M3107">
        <f t="shared" si="892"/>
        <v>26</v>
      </c>
      <c r="N3107" t="str">
        <f t="shared" si="901"/>
        <v>Wk - 26</v>
      </c>
      <c r="O3107" t="str">
        <f t="shared" si="893"/>
        <v>Saturday</v>
      </c>
      <c r="P3107" t="str">
        <f t="shared" si="902"/>
        <v>2017</v>
      </c>
      <c r="Q3107">
        <f t="shared" si="903"/>
        <v>12</v>
      </c>
      <c r="R3107">
        <f t="shared" si="904"/>
        <v>7</v>
      </c>
      <c r="T3107" t="str">
        <f t="shared" si="905"/>
        <v>select '20171223' as [MemberId],'201806' as [FYPeriod],'6' as [FYPeriodInYear],'2017-12-01' as [PeriodStart],'2017-12-31' as [PeriodEnd],'2018' as [FYYear],'Yr - 2018' as [FYYearLabel],'2' as [FYQuarter],'Qtr - 2' as [FYQuarterLabel],'December' as [FYMonthLabel],'26' as [FYWeek],'Wk - 26' as [FYWeekLabel],'Saturday' as [Day],'2017' as [CalendarYear],'12' as [CalendarMonth],'7' as [CalendarDay],Null as [Entity] union all</v>
      </c>
    </row>
    <row r="3108" spans="1:20" x14ac:dyDescent="0.3">
      <c r="A3108">
        <f>IF($D$5-($D$5-(MAX($A$10:A3107)+1))&lt;=$D$5,$D$5-($D$5-(MAX($A$10:A3107)+1)),"")</f>
        <v>3098</v>
      </c>
      <c r="B3108" s="1">
        <f t="shared" si="895"/>
        <v>43093</v>
      </c>
      <c r="C3108" s="1" t="str">
        <f t="shared" si="896"/>
        <v>20171224</v>
      </c>
      <c r="D3108">
        <f t="shared" si="889"/>
        <v>201806</v>
      </c>
      <c r="E3108">
        <f t="shared" si="890"/>
        <v>6</v>
      </c>
      <c r="F3108" s="5">
        <f t="shared" si="891"/>
        <v>43070</v>
      </c>
      <c r="G3108" s="5">
        <f t="shared" si="894"/>
        <v>43100</v>
      </c>
      <c r="H3108" t="str">
        <f t="shared" si="897"/>
        <v>2018</v>
      </c>
      <c r="I3108" t="str">
        <f t="shared" si="898"/>
        <v>Yr - 2018</v>
      </c>
      <c r="J3108">
        <f t="shared" si="888"/>
        <v>2</v>
      </c>
      <c r="K3108" t="str">
        <f t="shared" si="899"/>
        <v>Qtr - 2</v>
      </c>
      <c r="L3108" t="str">
        <f t="shared" si="900"/>
        <v>December</v>
      </c>
      <c r="M3108">
        <f t="shared" si="892"/>
        <v>26</v>
      </c>
      <c r="N3108" t="str">
        <f t="shared" si="901"/>
        <v>Wk - 26</v>
      </c>
      <c r="O3108" t="str">
        <f t="shared" si="893"/>
        <v>Sunday</v>
      </c>
      <c r="P3108" t="str">
        <f t="shared" si="902"/>
        <v>2017</v>
      </c>
      <c r="Q3108">
        <f t="shared" si="903"/>
        <v>12</v>
      </c>
      <c r="R3108">
        <f t="shared" si="904"/>
        <v>1</v>
      </c>
      <c r="T3108" t="str">
        <f t="shared" si="905"/>
        <v>select '20171224' as [MemberId],'201806' as [FYPeriod],'6' as [FYPeriodInYear],'2017-12-01' as [PeriodStart],'2017-12-31' as [PeriodEnd],'2018' as [FYYear],'Yr - 2018' as [FYYearLabel],'2' as [FYQuarter],'Qtr - 2' as [FYQuarterLabel],'December' as [FYMonthLabel],'26' as [FYWeek],'Wk - 26' as [FYWeekLabel],'Sunday' as [Day],'2017' as [CalendarYear],'12' as [CalendarMonth],'1' as [CalendarDay],Null as [Entity] union all</v>
      </c>
    </row>
    <row r="3109" spans="1:20" x14ac:dyDescent="0.3">
      <c r="A3109">
        <f>IF($D$5-($D$5-(MAX($A$10:A3108)+1))&lt;=$D$5,$D$5-($D$5-(MAX($A$10:A3108)+1)),"")</f>
        <v>3099</v>
      </c>
      <c r="B3109" s="1">
        <f t="shared" si="895"/>
        <v>43094</v>
      </c>
      <c r="C3109" s="1" t="str">
        <f t="shared" si="896"/>
        <v>20171225</v>
      </c>
      <c r="D3109">
        <f t="shared" si="889"/>
        <v>201806</v>
      </c>
      <c r="E3109">
        <f t="shared" si="890"/>
        <v>6</v>
      </c>
      <c r="F3109" s="5">
        <f t="shared" si="891"/>
        <v>43070</v>
      </c>
      <c r="G3109" s="5">
        <f t="shared" si="894"/>
        <v>43100</v>
      </c>
      <c r="H3109" t="str">
        <f t="shared" si="897"/>
        <v>2018</v>
      </c>
      <c r="I3109" t="str">
        <f t="shared" si="898"/>
        <v>Yr - 2018</v>
      </c>
      <c r="J3109">
        <f t="shared" si="888"/>
        <v>2</v>
      </c>
      <c r="K3109" t="str">
        <f t="shared" si="899"/>
        <v>Qtr - 2</v>
      </c>
      <c r="L3109" t="str">
        <f t="shared" si="900"/>
        <v>December</v>
      </c>
      <c r="M3109">
        <f t="shared" si="892"/>
        <v>26</v>
      </c>
      <c r="N3109" t="str">
        <f t="shared" si="901"/>
        <v>Wk - 26</v>
      </c>
      <c r="O3109" t="str">
        <f t="shared" si="893"/>
        <v>Monday</v>
      </c>
      <c r="P3109" t="str">
        <f t="shared" si="902"/>
        <v>2017</v>
      </c>
      <c r="Q3109">
        <f t="shared" si="903"/>
        <v>12</v>
      </c>
      <c r="R3109">
        <f t="shared" si="904"/>
        <v>2</v>
      </c>
      <c r="T3109" t="str">
        <f t="shared" si="905"/>
        <v>select '20171225' as [MemberId],'201806' as [FYPeriod],'6' as [FYPeriodInYear],'2017-12-01' as [PeriodStart],'2017-12-31' as [PeriodEnd],'2018' as [FYYear],'Yr - 2018' as [FYYearLabel],'2' as [FYQuarter],'Qtr - 2' as [FYQuarterLabel],'December' as [FYMonthLabel],'26' as [FYWeek],'Wk - 26' as [FYWeekLabel],'Monday' as [Day],'2017' as [CalendarYear],'12' as [CalendarMonth],'2' as [CalendarDay],Null as [Entity] union all</v>
      </c>
    </row>
    <row r="3110" spans="1:20" x14ac:dyDescent="0.3">
      <c r="A3110">
        <f>IF($D$5-($D$5-(MAX($A$10:A3109)+1))&lt;=$D$5,$D$5-($D$5-(MAX($A$10:A3109)+1)),"")</f>
        <v>3100</v>
      </c>
      <c r="B3110" s="1">
        <f t="shared" si="895"/>
        <v>43095</v>
      </c>
      <c r="C3110" s="1" t="str">
        <f t="shared" si="896"/>
        <v>20171226</v>
      </c>
      <c r="D3110">
        <f t="shared" si="889"/>
        <v>201806</v>
      </c>
      <c r="E3110">
        <f t="shared" si="890"/>
        <v>6</v>
      </c>
      <c r="F3110" s="5">
        <f t="shared" si="891"/>
        <v>43070</v>
      </c>
      <c r="G3110" s="5">
        <f t="shared" si="894"/>
        <v>43100</v>
      </c>
      <c r="H3110" t="str">
        <f t="shared" si="897"/>
        <v>2018</v>
      </c>
      <c r="I3110" t="str">
        <f t="shared" si="898"/>
        <v>Yr - 2018</v>
      </c>
      <c r="J3110">
        <f t="shared" si="888"/>
        <v>2</v>
      </c>
      <c r="K3110" t="str">
        <f t="shared" si="899"/>
        <v>Qtr - 2</v>
      </c>
      <c r="L3110" t="str">
        <f t="shared" si="900"/>
        <v>December</v>
      </c>
      <c r="M3110">
        <f t="shared" si="892"/>
        <v>26</v>
      </c>
      <c r="N3110" t="str">
        <f t="shared" si="901"/>
        <v>Wk - 26</v>
      </c>
      <c r="O3110" t="str">
        <f t="shared" si="893"/>
        <v>Tuesday</v>
      </c>
      <c r="P3110" t="str">
        <f t="shared" si="902"/>
        <v>2017</v>
      </c>
      <c r="Q3110">
        <f t="shared" si="903"/>
        <v>12</v>
      </c>
      <c r="R3110">
        <f t="shared" si="904"/>
        <v>3</v>
      </c>
      <c r="T3110" t="str">
        <f t="shared" si="905"/>
        <v>select '20171226' as [MemberId],'201806' as [FYPeriod],'6' as [FYPeriodInYear],'2017-12-01' as [PeriodStart],'2017-12-31' as [PeriodEnd],'2018' as [FYYear],'Yr - 2018' as [FYYearLabel],'2' as [FYQuarter],'Qtr - 2' as [FYQuarterLabel],'December' as [FYMonthLabel],'26' as [FYWeek],'Wk - 26' as [FYWeekLabel],'Tuesday' as [Day],'2017' as [CalendarYear],'12' as [CalendarMonth],'3' as [CalendarDay],Null as [Entity] union all</v>
      </c>
    </row>
    <row r="3111" spans="1:20" x14ac:dyDescent="0.3">
      <c r="A3111">
        <f>IF($D$5-($D$5-(MAX($A$10:A3110)+1))&lt;=$D$5,$D$5-($D$5-(MAX($A$10:A3110)+1)),"")</f>
        <v>3101</v>
      </c>
      <c r="B3111" s="1">
        <f t="shared" si="895"/>
        <v>43096</v>
      </c>
      <c r="C3111" s="1" t="str">
        <f t="shared" si="896"/>
        <v>20171227</v>
      </c>
      <c r="D3111">
        <f t="shared" si="889"/>
        <v>201806</v>
      </c>
      <c r="E3111">
        <f t="shared" si="890"/>
        <v>6</v>
      </c>
      <c r="F3111" s="5">
        <f t="shared" si="891"/>
        <v>43070</v>
      </c>
      <c r="G3111" s="5">
        <f t="shared" si="894"/>
        <v>43100</v>
      </c>
      <c r="H3111" t="str">
        <f t="shared" si="897"/>
        <v>2018</v>
      </c>
      <c r="I3111" t="str">
        <f t="shared" si="898"/>
        <v>Yr - 2018</v>
      </c>
      <c r="J3111">
        <f t="shared" ref="J3111:J3174" si="906">IF($A3111="","",IF($G$3="Yes",ROUNDUP(MONTH($B3111)/3,0),IF($E3111=1,1,IF(AND(NOT(ISNA(MATCH($E3111,$AP$3:$AR$3,0))),MOD($E3110,3)=0),$J3110+1,$J3110))))</f>
        <v>2</v>
      </c>
      <c r="K3111" t="str">
        <f t="shared" si="899"/>
        <v>Qtr - 2</v>
      </c>
      <c r="L3111" t="str">
        <f t="shared" si="900"/>
        <v>December</v>
      </c>
      <c r="M3111">
        <f t="shared" si="892"/>
        <v>27</v>
      </c>
      <c r="N3111" t="str">
        <f t="shared" si="901"/>
        <v>Wk - 27</v>
      </c>
      <c r="O3111" t="str">
        <f t="shared" si="893"/>
        <v>Wednesday</v>
      </c>
      <c r="P3111" t="str">
        <f t="shared" si="902"/>
        <v>2017</v>
      </c>
      <c r="Q3111">
        <f t="shared" si="903"/>
        <v>12</v>
      </c>
      <c r="R3111">
        <f t="shared" si="904"/>
        <v>4</v>
      </c>
      <c r="T3111" t="str">
        <f t="shared" si="905"/>
        <v>select '20171227' as [MemberId],'201806' as [FYPeriod],'6' as [FYPeriodInYear],'2017-12-01' as [PeriodStart],'2017-12-31' as [PeriodEnd],'2018' as [FYYear],'Yr - 2018' as [FYYearLabel],'2' as [FYQuarter],'Qtr - 2' as [FYQuarterLabel],'December' as [FYMonthLabel],'27' as [FYWeek],'Wk - 27' as [FYWeekLabel],'Wednesday' as [Day],'2017' as [CalendarYear],'12' as [CalendarMonth],'4' as [CalendarDay],Null as [Entity] union all</v>
      </c>
    </row>
    <row r="3112" spans="1:20" x14ac:dyDescent="0.3">
      <c r="A3112">
        <f>IF($D$5-($D$5-(MAX($A$10:A3111)+1))&lt;=$D$5,$D$5-($D$5-(MAX($A$10:A3111)+1)),"")</f>
        <v>3102</v>
      </c>
      <c r="B3112" s="1">
        <f t="shared" si="895"/>
        <v>43097</v>
      </c>
      <c r="C3112" s="1" t="str">
        <f t="shared" si="896"/>
        <v>20171228</v>
      </c>
      <c r="D3112">
        <f t="shared" si="889"/>
        <v>201806</v>
      </c>
      <c r="E3112">
        <f t="shared" si="890"/>
        <v>6</v>
      </c>
      <c r="F3112" s="5">
        <f t="shared" si="891"/>
        <v>43070</v>
      </c>
      <c r="G3112" s="5">
        <f t="shared" si="894"/>
        <v>43100</v>
      </c>
      <c r="H3112" t="str">
        <f t="shared" si="897"/>
        <v>2018</v>
      </c>
      <c r="I3112" t="str">
        <f t="shared" si="898"/>
        <v>Yr - 2018</v>
      </c>
      <c r="J3112">
        <f t="shared" si="906"/>
        <v>2</v>
      </c>
      <c r="K3112" t="str">
        <f t="shared" si="899"/>
        <v>Qtr - 2</v>
      </c>
      <c r="L3112" t="str">
        <f t="shared" si="900"/>
        <v>December</v>
      </c>
      <c r="M3112">
        <f t="shared" si="892"/>
        <v>27</v>
      </c>
      <c r="N3112" t="str">
        <f t="shared" si="901"/>
        <v>Wk - 27</v>
      </c>
      <c r="O3112" t="str">
        <f t="shared" si="893"/>
        <v>Thursday</v>
      </c>
      <c r="P3112" t="str">
        <f t="shared" si="902"/>
        <v>2017</v>
      </c>
      <c r="Q3112">
        <f t="shared" si="903"/>
        <v>12</v>
      </c>
      <c r="R3112">
        <f t="shared" si="904"/>
        <v>5</v>
      </c>
      <c r="T3112" t="str">
        <f t="shared" si="905"/>
        <v>select '20171228' as [MemberId],'201806' as [FYPeriod],'6' as [FYPeriodInYear],'2017-12-01' as [PeriodStart],'2017-12-31' as [PeriodEnd],'2018' as [FYYear],'Yr - 2018' as [FYYearLabel],'2' as [FYQuarter],'Qtr - 2' as [FYQuarterLabel],'December' as [FYMonthLabel],'27' as [FYWeek],'Wk - 27' as [FYWeekLabel],'Thursday' as [Day],'2017' as [CalendarYear],'12' as [CalendarMonth],'5' as [CalendarDay],Null as [Entity] union all</v>
      </c>
    </row>
    <row r="3113" spans="1:20" x14ac:dyDescent="0.3">
      <c r="A3113">
        <f>IF($D$5-($D$5-(MAX($A$10:A3112)+1))&lt;=$D$5,$D$5-($D$5-(MAX($A$10:A3112)+1)),"")</f>
        <v>3103</v>
      </c>
      <c r="B3113" s="1">
        <f t="shared" si="895"/>
        <v>43098</v>
      </c>
      <c r="C3113" s="1" t="str">
        <f t="shared" si="896"/>
        <v>20171229</v>
      </c>
      <c r="D3113">
        <f t="shared" si="889"/>
        <v>201806</v>
      </c>
      <c r="E3113">
        <f t="shared" si="890"/>
        <v>6</v>
      </c>
      <c r="F3113" s="5">
        <f t="shared" si="891"/>
        <v>43070</v>
      </c>
      <c r="G3113" s="5">
        <f t="shared" si="894"/>
        <v>43100</v>
      </c>
      <c r="H3113" t="str">
        <f t="shared" si="897"/>
        <v>2018</v>
      </c>
      <c r="I3113" t="str">
        <f t="shared" si="898"/>
        <v>Yr - 2018</v>
      </c>
      <c r="J3113">
        <f t="shared" si="906"/>
        <v>2</v>
      </c>
      <c r="K3113" t="str">
        <f t="shared" si="899"/>
        <v>Qtr - 2</v>
      </c>
      <c r="L3113" t="str">
        <f t="shared" si="900"/>
        <v>December</v>
      </c>
      <c r="M3113">
        <f t="shared" si="892"/>
        <v>27</v>
      </c>
      <c r="N3113" t="str">
        <f t="shared" si="901"/>
        <v>Wk - 27</v>
      </c>
      <c r="O3113" t="str">
        <f t="shared" si="893"/>
        <v>Friday</v>
      </c>
      <c r="P3113" t="str">
        <f t="shared" si="902"/>
        <v>2017</v>
      </c>
      <c r="Q3113">
        <f t="shared" si="903"/>
        <v>12</v>
      </c>
      <c r="R3113">
        <f t="shared" si="904"/>
        <v>6</v>
      </c>
      <c r="T3113" t="str">
        <f t="shared" si="905"/>
        <v>select '20171229' as [MemberId],'201806' as [FYPeriod],'6' as [FYPeriodInYear],'2017-12-01' as [PeriodStart],'2017-12-31' as [PeriodEnd],'2018' as [FYYear],'Yr - 2018' as [FYYearLabel],'2' as [FYQuarter],'Qtr - 2' as [FYQuarterLabel],'December' as [FYMonthLabel],'27' as [FYWeek],'Wk - 27' as [FYWeekLabel],'Friday' as [Day],'2017' as [CalendarYear],'12' as [CalendarMonth],'6' as [CalendarDay],Null as [Entity] union all</v>
      </c>
    </row>
    <row r="3114" spans="1:20" x14ac:dyDescent="0.3">
      <c r="A3114">
        <f>IF($D$5-($D$5-(MAX($A$10:A3113)+1))&lt;=$D$5,$D$5-($D$5-(MAX($A$10:A3113)+1)),"")</f>
        <v>3104</v>
      </c>
      <c r="B3114" s="1">
        <f t="shared" si="895"/>
        <v>43099</v>
      </c>
      <c r="C3114" s="1" t="str">
        <f t="shared" si="896"/>
        <v>20171230</v>
      </c>
      <c r="D3114">
        <f t="shared" si="889"/>
        <v>201806</v>
      </c>
      <c r="E3114">
        <f t="shared" si="890"/>
        <v>6</v>
      </c>
      <c r="F3114" s="5">
        <f t="shared" si="891"/>
        <v>43070</v>
      </c>
      <c r="G3114" s="5">
        <f t="shared" si="894"/>
        <v>43100</v>
      </c>
      <c r="H3114" t="str">
        <f t="shared" si="897"/>
        <v>2018</v>
      </c>
      <c r="I3114" t="str">
        <f t="shared" si="898"/>
        <v>Yr - 2018</v>
      </c>
      <c r="J3114">
        <f t="shared" si="906"/>
        <v>2</v>
      </c>
      <c r="K3114" t="str">
        <f t="shared" si="899"/>
        <v>Qtr - 2</v>
      </c>
      <c r="L3114" t="str">
        <f t="shared" si="900"/>
        <v>December</v>
      </c>
      <c r="M3114">
        <f t="shared" si="892"/>
        <v>27</v>
      </c>
      <c r="N3114" t="str">
        <f t="shared" si="901"/>
        <v>Wk - 27</v>
      </c>
      <c r="O3114" t="str">
        <f t="shared" si="893"/>
        <v>Saturday</v>
      </c>
      <c r="P3114" t="str">
        <f t="shared" si="902"/>
        <v>2017</v>
      </c>
      <c r="Q3114">
        <f t="shared" si="903"/>
        <v>12</v>
      </c>
      <c r="R3114">
        <f t="shared" si="904"/>
        <v>7</v>
      </c>
      <c r="T3114" t="str">
        <f t="shared" si="905"/>
        <v>select '20171230' as [MemberId],'201806' as [FYPeriod],'6' as [FYPeriodInYear],'2017-12-01' as [PeriodStart],'2017-12-31' as [PeriodEnd],'2018' as [FYYear],'Yr - 2018' as [FYYearLabel],'2' as [FYQuarter],'Qtr - 2' as [FYQuarterLabel],'December' as [FYMonthLabel],'27' as [FYWeek],'Wk - 27' as [FYWeekLabel],'Saturday' as [Day],'2017' as [CalendarYear],'12' as [CalendarMonth],'7' as [CalendarDay],Null as [Entity] union all</v>
      </c>
    </row>
    <row r="3115" spans="1:20" x14ac:dyDescent="0.3">
      <c r="A3115">
        <f>IF($D$5-($D$5-(MAX($A$10:A3114)+1))&lt;=$D$5,$D$5-($D$5-(MAX($A$10:A3114)+1)),"")</f>
        <v>3105</v>
      </c>
      <c r="B3115" s="1">
        <f t="shared" si="895"/>
        <v>43100</v>
      </c>
      <c r="C3115" s="1" t="str">
        <f t="shared" si="896"/>
        <v>20171231</v>
      </c>
      <c r="D3115">
        <f t="shared" si="889"/>
        <v>201806</v>
      </c>
      <c r="E3115">
        <f t="shared" si="890"/>
        <v>6</v>
      </c>
      <c r="F3115" s="5">
        <f t="shared" si="891"/>
        <v>43070</v>
      </c>
      <c r="G3115" s="5">
        <f t="shared" si="894"/>
        <v>43100</v>
      </c>
      <c r="H3115" t="str">
        <f t="shared" si="897"/>
        <v>2018</v>
      </c>
      <c r="I3115" t="str">
        <f t="shared" si="898"/>
        <v>Yr - 2018</v>
      </c>
      <c r="J3115">
        <f t="shared" si="906"/>
        <v>2</v>
      </c>
      <c r="K3115" t="str">
        <f t="shared" si="899"/>
        <v>Qtr - 2</v>
      </c>
      <c r="L3115" t="str">
        <f t="shared" si="900"/>
        <v>December</v>
      </c>
      <c r="M3115">
        <f t="shared" si="892"/>
        <v>27</v>
      </c>
      <c r="N3115" t="str">
        <f t="shared" si="901"/>
        <v>Wk - 27</v>
      </c>
      <c r="O3115" t="str">
        <f t="shared" si="893"/>
        <v>Sunday</v>
      </c>
      <c r="P3115" t="str">
        <f t="shared" si="902"/>
        <v>2017</v>
      </c>
      <c r="Q3115">
        <f t="shared" si="903"/>
        <v>12</v>
      </c>
      <c r="R3115">
        <f t="shared" si="904"/>
        <v>1</v>
      </c>
      <c r="T3115" t="str">
        <f t="shared" si="905"/>
        <v>select '20171231' as [MemberId],'201806' as [FYPeriod],'6' as [FYPeriodInYear],'2017-12-01' as [PeriodStart],'2017-12-31' as [PeriodEnd],'2018' as [FYYear],'Yr - 2018' as [FYYearLabel],'2' as [FYQuarter],'Qtr - 2' as [FYQuarterLabel],'December' as [FYMonthLabel],'27' as [FYWeek],'Wk - 27' as [FYWeekLabel],'Sunday' as [Day],'2017' as [CalendarYear],'12' as [CalendarMonth],'1' as [CalendarDay],Null as [Entity] union all</v>
      </c>
    </row>
    <row r="3116" spans="1:20" x14ac:dyDescent="0.3">
      <c r="A3116">
        <f>IF($D$5-($D$5-(MAX($A$10:A3115)+1))&lt;=$D$5,$D$5-($D$5-(MAX($A$10:A3115)+1)),"")</f>
        <v>3106</v>
      </c>
      <c r="B3116" s="1">
        <f t="shared" si="895"/>
        <v>43101</v>
      </c>
      <c r="C3116" s="1" t="str">
        <f t="shared" si="896"/>
        <v>20180101</v>
      </c>
      <c r="D3116">
        <f t="shared" si="889"/>
        <v>201807</v>
      </c>
      <c r="E3116">
        <f t="shared" si="890"/>
        <v>7</v>
      </c>
      <c r="F3116" s="5">
        <f t="shared" si="891"/>
        <v>43101</v>
      </c>
      <c r="G3116" s="5">
        <f t="shared" si="894"/>
        <v>43131</v>
      </c>
      <c r="H3116" t="str">
        <f t="shared" si="897"/>
        <v>2018</v>
      </c>
      <c r="I3116" t="str">
        <f t="shared" si="898"/>
        <v>Yr - 2018</v>
      </c>
      <c r="J3116">
        <f t="shared" si="906"/>
        <v>3</v>
      </c>
      <c r="K3116" t="str">
        <f t="shared" si="899"/>
        <v>Qtr - 3</v>
      </c>
      <c r="L3116" t="str">
        <f t="shared" si="900"/>
        <v>January</v>
      </c>
      <c r="M3116">
        <f t="shared" si="892"/>
        <v>27</v>
      </c>
      <c r="N3116" t="str">
        <f t="shared" si="901"/>
        <v>Wk - 27</v>
      </c>
      <c r="O3116" t="str">
        <f t="shared" si="893"/>
        <v>Monday</v>
      </c>
      <c r="P3116" t="str">
        <f t="shared" si="902"/>
        <v>2018</v>
      </c>
      <c r="Q3116">
        <f t="shared" si="903"/>
        <v>1</v>
      </c>
      <c r="R3116">
        <f t="shared" si="904"/>
        <v>2</v>
      </c>
      <c r="T3116" t="str">
        <f t="shared" si="905"/>
        <v>select '20180101' as [MemberId],'201807' as [FYPeriod],'7' as [FYPeriodInYear],'2018-01-01' as [PeriodStart],'2018-01-31' as [PeriodEnd],'2018' as [FYYear],'Yr - 2018' as [FYYearLabel],'3' as [FYQuarter],'Qtr - 3' as [FYQuarterLabel],'January' as [FYMonthLabel],'27' as [FYWeek],'Wk - 27' as [FYWeekLabel],'Monday' as [Day],'2018' as [CalendarYear],'1' as [CalendarMonth],'2' as [CalendarDay],Null as [Entity] union all</v>
      </c>
    </row>
    <row r="3117" spans="1:20" x14ac:dyDescent="0.3">
      <c r="A3117">
        <f>IF($D$5-($D$5-(MAX($A$10:A3116)+1))&lt;=$D$5,$D$5-($D$5-(MAX($A$10:A3116)+1)),"")</f>
        <v>3107</v>
      </c>
      <c r="B3117" s="1">
        <f t="shared" si="895"/>
        <v>43102</v>
      </c>
      <c r="C3117" s="1" t="str">
        <f t="shared" si="896"/>
        <v>20180102</v>
      </c>
      <c r="D3117">
        <f t="shared" si="889"/>
        <v>201807</v>
      </c>
      <c r="E3117">
        <f t="shared" si="890"/>
        <v>7</v>
      </c>
      <c r="F3117" s="5">
        <f t="shared" si="891"/>
        <v>43101</v>
      </c>
      <c r="G3117" s="5">
        <f t="shared" si="894"/>
        <v>43131</v>
      </c>
      <c r="H3117" t="str">
        <f t="shared" si="897"/>
        <v>2018</v>
      </c>
      <c r="I3117" t="str">
        <f t="shared" si="898"/>
        <v>Yr - 2018</v>
      </c>
      <c r="J3117">
        <f t="shared" si="906"/>
        <v>3</v>
      </c>
      <c r="K3117" t="str">
        <f t="shared" si="899"/>
        <v>Qtr - 3</v>
      </c>
      <c r="L3117" t="str">
        <f t="shared" si="900"/>
        <v>January</v>
      </c>
      <c r="M3117">
        <f t="shared" si="892"/>
        <v>27</v>
      </c>
      <c r="N3117" t="str">
        <f t="shared" si="901"/>
        <v>Wk - 27</v>
      </c>
      <c r="O3117" t="str">
        <f t="shared" si="893"/>
        <v>Tuesday</v>
      </c>
      <c r="P3117" t="str">
        <f t="shared" si="902"/>
        <v>2018</v>
      </c>
      <c r="Q3117">
        <f t="shared" si="903"/>
        <v>1</v>
      </c>
      <c r="R3117">
        <f t="shared" si="904"/>
        <v>3</v>
      </c>
      <c r="T3117" t="str">
        <f t="shared" si="905"/>
        <v>select '20180102' as [MemberId],'201807' as [FYPeriod],'7' as [FYPeriodInYear],'2018-01-01' as [PeriodStart],'2018-01-31' as [PeriodEnd],'2018' as [FYYear],'Yr - 2018' as [FYYearLabel],'3' as [FYQuarter],'Qtr - 3' as [FYQuarterLabel],'January' as [FYMonthLabel],'27' as [FYWeek],'Wk - 27' as [FYWeekLabel],'Tuesday' as [Day],'2018' as [CalendarYear],'1' as [CalendarMonth],'3' as [CalendarDay],Null as [Entity] union all</v>
      </c>
    </row>
    <row r="3118" spans="1:20" x14ac:dyDescent="0.3">
      <c r="A3118">
        <f>IF($D$5-($D$5-(MAX($A$10:A3117)+1))&lt;=$D$5,$D$5-($D$5-(MAX($A$10:A3117)+1)),"")</f>
        <v>3108</v>
      </c>
      <c r="B3118" s="1">
        <f t="shared" si="895"/>
        <v>43103</v>
      </c>
      <c r="C3118" s="1" t="str">
        <f t="shared" si="896"/>
        <v>20180103</v>
      </c>
      <c r="D3118">
        <f t="shared" si="889"/>
        <v>201807</v>
      </c>
      <c r="E3118">
        <f t="shared" si="890"/>
        <v>7</v>
      </c>
      <c r="F3118" s="5">
        <f t="shared" si="891"/>
        <v>43101</v>
      </c>
      <c r="G3118" s="5">
        <f t="shared" si="894"/>
        <v>43131</v>
      </c>
      <c r="H3118" t="str">
        <f t="shared" si="897"/>
        <v>2018</v>
      </c>
      <c r="I3118" t="str">
        <f t="shared" si="898"/>
        <v>Yr - 2018</v>
      </c>
      <c r="J3118">
        <f t="shared" si="906"/>
        <v>3</v>
      </c>
      <c r="K3118" t="str">
        <f t="shared" si="899"/>
        <v>Qtr - 3</v>
      </c>
      <c r="L3118" t="str">
        <f t="shared" si="900"/>
        <v>January</v>
      </c>
      <c r="M3118">
        <f t="shared" si="892"/>
        <v>28</v>
      </c>
      <c r="N3118" t="str">
        <f t="shared" si="901"/>
        <v>Wk - 28</v>
      </c>
      <c r="O3118" t="str">
        <f t="shared" si="893"/>
        <v>Wednesday</v>
      </c>
      <c r="P3118" t="str">
        <f t="shared" si="902"/>
        <v>2018</v>
      </c>
      <c r="Q3118">
        <f t="shared" si="903"/>
        <v>1</v>
      </c>
      <c r="R3118">
        <f t="shared" si="904"/>
        <v>4</v>
      </c>
      <c r="T3118" t="str">
        <f t="shared" si="905"/>
        <v>select '20180103' as [MemberId],'201807' as [FYPeriod],'7' as [FYPeriodInYear],'2018-01-01' as [PeriodStart],'2018-01-31' as [PeriodEnd],'2018' as [FYYear],'Yr - 2018' as [FYYearLabel],'3' as [FYQuarter],'Qtr - 3' as [FYQuarterLabel],'January' as [FYMonthLabel],'28' as [FYWeek],'Wk - 28' as [FYWeekLabel],'Wednesday' as [Day],'2018' as [CalendarYear],'1' as [CalendarMonth],'4' as [CalendarDay],Null as [Entity] union all</v>
      </c>
    </row>
    <row r="3119" spans="1:20" x14ac:dyDescent="0.3">
      <c r="A3119">
        <f>IF($D$5-($D$5-(MAX($A$10:A3118)+1))&lt;=$D$5,$D$5-($D$5-(MAX($A$10:A3118)+1)),"")</f>
        <v>3109</v>
      </c>
      <c r="B3119" s="1">
        <f t="shared" si="895"/>
        <v>43104</v>
      </c>
      <c r="C3119" s="1" t="str">
        <f t="shared" si="896"/>
        <v>20180104</v>
      </c>
      <c r="D3119">
        <f t="shared" si="889"/>
        <v>201807</v>
      </c>
      <c r="E3119">
        <f t="shared" si="890"/>
        <v>7</v>
      </c>
      <c r="F3119" s="5">
        <f t="shared" si="891"/>
        <v>43101</v>
      </c>
      <c r="G3119" s="5">
        <f t="shared" si="894"/>
        <v>43131</v>
      </c>
      <c r="H3119" t="str">
        <f t="shared" si="897"/>
        <v>2018</v>
      </c>
      <c r="I3119" t="str">
        <f t="shared" si="898"/>
        <v>Yr - 2018</v>
      </c>
      <c r="J3119">
        <f t="shared" si="906"/>
        <v>3</v>
      </c>
      <c r="K3119" t="str">
        <f t="shared" si="899"/>
        <v>Qtr - 3</v>
      </c>
      <c r="L3119" t="str">
        <f t="shared" si="900"/>
        <v>January</v>
      </c>
      <c r="M3119">
        <f t="shared" si="892"/>
        <v>28</v>
      </c>
      <c r="N3119" t="str">
        <f t="shared" si="901"/>
        <v>Wk - 28</v>
      </c>
      <c r="O3119" t="str">
        <f t="shared" si="893"/>
        <v>Thursday</v>
      </c>
      <c r="P3119" t="str">
        <f t="shared" si="902"/>
        <v>2018</v>
      </c>
      <c r="Q3119">
        <f t="shared" si="903"/>
        <v>1</v>
      </c>
      <c r="R3119">
        <f t="shared" si="904"/>
        <v>5</v>
      </c>
      <c r="T3119" t="str">
        <f t="shared" si="905"/>
        <v>select '20180104' as [MemberId],'201807' as [FYPeriod],'7' as [FYPeriodInYear],'2018-01-01' as [PeriodStart],'2018-01-31' as [PeriodEnd],'2018' as [FYYear],'Yr - 2018' as [FYYearLabel],'3' as [FYQuarter],'Qtr - 3' as [FYQuarterLabel],'January' as [FYMonthLabel],'28' as [FYWeek],'Wk - 28' as [FYWeekLabel],'Thursday' as [Day],'2018' as [CalendarYear],'1' as [CalendarMonth],'5' as [CalendarDay],Null as [Entity] union all</v>
      </c>
    </row>
    <row r="3120" spans="1:20" x14ac:dyDescent="0.3">
      <c r="A3120">
        <f>IF($D$5-($D$5-(MAX($A$10:A3119)+1))&lt;=$D$5,$D$5-($D$5-(MAX($A$10:A3119)+1)),"")</f>
        <v>3110</v>
      </c>
      <c r="B3120" s="1">
        <f t="shared" si="895"/>
        <v>43105</v>
      </c>
      <c r="C3120" s="1" t="str">
        <f t="shared" si="896"/>
        <v>20180105</v>
      </c>
      <c r="D3120">
        <f t="shared" si="889"/>
        <v>201807</v>
      </c>
      <c r="E3120">
        <f t="shared" si="890"/>
        <v>7</v>
      </c>
      <c r="F3120" s="5">
        <f t="shared" si="891"/>
        <v>43101</v>
      </c>
      <c r="G3120" s="5">
        <f t="shared" si="894"/>
        <v>43131</v>
      </c>
      <c r="H3120" t="str">
        <f t="shared" si="897"/>
        <v>2018</v>
      </c>
      <c r="I3120" t="str">
        <f t="shared" si="898"/>
        <v>Yr - 2018</v>
      </c>
      <c r="J3120">
        <f t="shared" si="906"/>
        <v>3</v>
      </c>
      <c r="K3120" t="str">
        <f t="shared" si="899"/>
        <v>Qtr - 3</v>
      </c>
      <c r="L3120" t="str">
        <f t="shared" si="900"/>
        <v>January</v>
      </c>
      <c r="M3120">
        <f t="shared" si="892"/>
        <v>28</v>
      </c>
      <c r="N3120" t="str">
        <f t="shared" si="901"/>
        <v>Wk - 28</v>
      </c>
      <c r="O3120" t="str">
        <f t="shared" si="893"/>
        <v>Friday</v>
      </c>
      <c r="P3120" t="str">
        <f t="shared" si="902"/>
        <v>2018</v>
      </c>
      <c r="Q3120">
        <f t="shared" si="903"/>
        <v>1</v>
      </c>
      <c r="R3120">
        <f t="shared" si="904"/>
        <v>6</v>
      </c>
      <c r="T3120" t="str">
        <f t="shared" si="905"/>
        <v>select '20180105' as [MemberId],'201807' as [FYPeriod],'7' as [FYPeriodInYear],'2018-01-01' as [PeriodStart],'2018-01-31' as [PeriodEnd],'2018' as [FYYear],'Yr - 2018' as [FYYearLabel],'3' as [FYQuarter],'Qtr - 3' as [FYQuarterLabel],'January' as [FYMonthLabel],'28' as [FYWeek],'Wk - 28' as [FYWeekLabel],'Friday' as [Day],'2018' as [CalendarYear],'1' as [CalendarMonth],'6' as [CalendarDay],Null as [Entity] union all</v>
      </c>
    </row>
    <row r="3121" spans="1:20" x14ac:dyDescent="0.3">
      <c r="A3121">
        <f>IF($D$5-($D$5-(MAX($A$10:A3120)+1))&lt;=$D$5,$D$5-($D$5-(MAX($A$10:A3120)+1)),"")</f>
        <v>3111</v>
      </c>
      <c r="B3121" s="1">
        <f t="shared" si="895"/>
        <v>43106</v>
      </c>
      <c r="C3121" s="1" t="str">
        <f t="shared" si="896"/>
        <v>20180106</v>
      </c>
      <c r="D3121">
        <f t="shared" si="889"/>
        <v>201807</v>
      </c>
      <c r="E3121">
        <f t="shared" si="890"/>
        <v>7</v>
      </c>
      <c r="F3121" s="5">
        <f t="shared" si="891"/>
        <v>43101</v>
      </c>
      <c r="G3121" s="5">
        <f t="shared" si="894"/>
        <v>43131</v>
      </c>
      <c r="H3121" t="str">
        <f t="shared" si="897"/>
        <v>2018</v>
      </c>
      <c r="I3121" t="str">
        <f t="shared" si="898"/>
        <v>Yr - 2018</v>
      </c>
      <c r="J3121">
        <f t="shared" si="906"/>
        <v>3</v>
      </c>
      <c r="K3121" t="str">
        <f t="shared" si="899"/>
        <v>Qtr - 3</v>
      </c>
      <c r="L3121" t="str">
        <f t="shared" si="900"/>
        <v>January</v>
      </c>
      <c r="M3121">
        <f t="shared" si="892"/>
        <v>28</v>
      </c>
      <c r="N3121" t="str">
        <f t="shared" si="901"/>
        <v>Wk - 28</v>
      </c>
      <c r="O3121" t="str">
        <f t="shared" si="893"/>
        <v>Saturday</v>
      </c>
      <c r="P3121" t="str">
        <f t="shared" si="902"/>
        <v>2018</v>
      </c>
      <c r="Q3121">
        <f t="shared" si="903"/>
        <v>1</v>
      </c>
      <c r="R3121">
        <f t="shared" si="904"/>
        <v>7</v>
      </c>
      <c r="T3121" t="str">
        <f t="shared" si="905"/>
        <v>select '20180106' as [MemberId],'201807' as [FYPeriod],'7' as [FYPeriodInYear],'2018-01-01' as [PeriodStart],'2018-01-31' as [PeriodEnd],'2018' as [FYYear],'Yr - 2018' as [FYYearLabel],'3' as [FYQuarter],'Qtr - 3' as [FYQuarterLabel],'January' as [FYMonthLabel],'28' as [FYWeek],'Wk - 28' as [FYWeekLabel],'Saturday' as [Day],'2018' as [CalendarYear],'1' as [CalendarMonth],'7' as [CalendarDay],Null as [Entity] union all</v>
      </c>
    </row>
    <row r="3122" spans="1:20" x14ac:dyDescent="0.3">
      <c r="A3122">
        <f>IF($D$5-($D$5-(MAX($A$10:A3121)+1))&lt;=$D$5,$D$5-($D$5-(MAX($A$10:A3121)+1)),"")</f>
        <v>3112</v>
      </c>
      <c r="B3122" s="1">
        <f t="shared" si="895"/>
        <v>43107</v>
      </c>
      <c r="C3122" s="1" t="str">
        <f t="shared" si="896"/>
        <v>20180107</v>
      </c>
      <c r="D3122">
        <f t="shared" si="889"/>
        <v>201807</v>
      </c>
      <c r="E3122">
        <f t="shared" si="890"/>
        <v>7</v>
      </c>
      <c r="F3122" s="5">
        <f t="shared" si="891"/>
        <v>43101</v>
      </c>
      <c r="G3122" s="5">
        <f t="shared" si="894"/>
        <v>43131</v>
      </c>
      <c r="H3122" t="str">
        <f t="shared" si="897"/>
        <v>2018</v>
      </c>
      <c r="I3122" t="str">
        <f t="shared" si="898"/>
        <v>Yr - 2018</v>
      </c>
      <c r="J3122">
        <f t="shared" si="906"/>
        <v>3</v>
      </c>
      <c r="K3122" t="str">
        <f t="shared" si="899"/>
        <v>Qtr - 3</v>
      </c>
      <c r="L3122" t="str">
        <f t="shared" si="900"/>
        <v>January</v>
      </c>
      <c r="M3122">
        <f t="shared" si="892"/>
        <v>28</v>
      </c>
      <c r="N3122" t="str">
        <f t="shared" si="901"/>
        <v>Wk - 28</v>
      </c>
      <c r="O3122" t="str">
        <f t="shared" si="893"/>
        <v>Sunday</v>
      </c>
      <c r="P3122" t="str">
        <f t="shared" si="902"/>
        <v>2018</v>
      </c>
      <c r="Q3122">
        <f t="shared" si="903"/>
        <v>1</v>
      </c>
      <c r="R3122">
        <f t="shared" si="904"/>
        <v>1</v>
      </c>
      <c r="T3122" t="str">
        <f t="shared" si="905"/>
        <v>select '20180107' as [MemberId],'201807' as [FYPeriod],'7' as [FYPeriodInYear],'2018-01-01' as [PeriodStart],'2018-01-31' as [PeriodEnd],'2018' as [FYYear],'Yr - 2018' as [FYYearLabel],'3' as [FYQuarter],'Qtr - 3' as [FYQuarterLabel],'January' as [FYMonthLabel],'28' as [FYWeek],'Wk - 28' as [FYWeekLabel],'Sunday' as [Day],'2018' as [CalendarYear],'1' as [CalendarMonth],'1' as [CalendarDay],Null as [Entity] union all</v>
      </c>
    </row>
    <row r="3123" spans="1:20" x14ac:dyDescent="0.3">
      <c r="A3123">
        <f>IF($D$5-($D$5-(MAX($A$10:A3122)+1))&lt;=$D$5,$D$5-($D$5-(MAX($A$10:A3122)+1)),"")</f>
        <v>3113</v>
      </c>
      <c r="B3123" s="1">
        <f t="shared" si="895"/>
        <v>43108</v>
      </c>
      <c r="C3123" s="1" t="str">
        <f t="shared" si="896"/>
        <v>20180108</v>
      </c>
      <c r="D3123">
        <f t="shared" si="889"/>
        <v>201807</v>
      </c>
      <c r="E3123">
        <f t="shared" si="890"/>
        <v>7</v>
      </c>
      <c r="F3123" s="5">
        <f t="shared" si="891"/>
        <v>43101</v>
      </c>
      <c r="G3123" s="5">
        <f t="shared" si="894"/>
        <v>43131</v>
      </c>
      <c r="H3123" t="str">
        <f t="shared" si="897"/>
        <v>2018</v>
      </c>
      <c r="I3123" t="str">
        <f t="shared" si="898"/>
        <v>Yr - 2018</v>
      </c>
      <c r="J3123">
        <f t="shared" si="906"/>
        <v>3</v>
      </c>
      <c r="K3123" t="str">
        <f t="shared" si="899"/>
        <v>Qtr - 3</v>
      </c>
      <c r="L3123" t="str">
        <f t="shared" si="900"/>
        <v>January</v>
      </c>
      <c r="M3123">
        <f t="shared" si="892"/>
        <v>28</v>
      </c>
      <c r="N3123" t="str">
        <f t="shared" si="901"/>
        <v>Wk - 28</v>
      </c>
      <c r="O3123" t="str">
        <f t="shared" si="893"/>
        <v>Monday</v>
      </c>
      <c r="P3123" t="str">
        <f t="shared" si="902"/>
        <v>2018</v>
      </c>
      <c r="Q3123">
        <f t="shared" si="903"/>
        <v>1</v>
      </c>
      <c r="R3123">
        <f t="shared" si="904"/>
        <v>2</v>
      </c>
      <c r="T3123" t="str">
        <f t="shared" si="905"/>
        <v>select '20180108' as [MemberId],'201807' as [FYPeriod],'7' as [FYPeriodInYear],'2018-01-01' as [PeriodStart],'2018-01-31' as [PeriodEnd],'2018' as [FYYear],'Yr - 2018' as [FYYearLabel],'3' as [FYQuarter],'Qtr - 3' as [FYQuarterLabel],'January' as [FYMonthLabel],'28' as [FYWeek],'Wk - 28' as [FYWeekLabel],'Monday' as [Day],'2018' as [CalendarYear],'1' as [CalendarMonth],'2' as [CalendarDay],Null as [Entity] union all</v>
      </c>
    </row>
    <row r="3124" spans="1:20" x14ac:dyDescent="0.3">
      <c r="A3124">
        <f>IF($D$5-($D$5-(MAX($A$10:A3123)+1))&lt;=$D$5,$D$5-($D$5-(MAX($A$10:A3123)+1)),"")</f>
        <v>3114</v>
      </c>
      <c r="B3124" s="1">
        <f t="shared" si="895"/>
        <v>43109</v>
      </c>
      <c r="C3124" s="1" t="str">
        <f t="shared" si="896"/>
        <v>20180109</v>
      </c>
      <c r="D3124">
        <f t="shared" si="889"/>
        <v>201807</v>
      </c>
      <c r="E3124">
        <f t="shared" si="890"/>
        <v>7</v>
      </c>
      <c r="F3124" s="5">
        <f t="shared" si="891"/>
        <v>43101</v>
      </c>
      <c r="G3124" s="5">
        <f t="shared" si="894"/>
        <v>43131</v>
      </c>
      <c r="H3124" t="str">
        <f t="shared" si="897"/>
        <v>2018</v>
      </c>
      <c r="I3124" t="str">
        <f t="shared" si="898"/>
        <v>Yr - 2018</v>
      </c>
      <c r="J3124">
        <f t="shared" si="906"/>
        <v>3</v>
      </c>
      <c r="K3124" t="str">
        <f t="shared" si="899"/>
        <v>Qtr - 3</v>
      </c>
      <c r="L3124" t="str">
        <f t="shared" si="900"/>
        <v>January</v>
      </c>
      <c r="M3124">
        <f t="shared" si="892"/>
        <v>28</v>
      </c>
      <c r="N3124" t="str">
        <f t="shared" si="901"/>
        <v>Wk - 28</v>
      </c>
      <c r="O3124" t="str">
        <f t="shared" si="893"/>
        <v>Tuesday</v>
      </c>
      <c r="P3124" t="str">
        <f t="shared" si="902"/>
        <v>2018</v>
      </c>
      <c r="Q3124">
        <f t="shared" si="903"/>
        <v>1</v>
      </c>
      <c r="R3124">
        <f t="shared" si="904"/>
        <v>3</v>
      </c>
      <c r="T3124" t="str">
        <f t="shared" si="905"/>
        <v>select '20180109' as [MemberId],'201807' as [FYPeriod],'7' as [FYPeriodInYear],'2018-01-01' as [PeriodStart],'2018-01-31' as [PeriodEnd],'2018' as [FYYear],'Yr - 2018' as [FYYearLabel],'3' as [FYQuarter],'Qtr - 3' as [FYQuarterLabel],'January' as [FYMonthLabel],'28' as [FYWeek],'Wk - 28' as [FYWeekLabel],'Tuesday' as [Day],'2018' as [CalendarYear],'1' as [CalendarMonth],'3' as [CalendarDay],Null as [Entity] union all</v>
      </c>
    </row>
    <row r="3125" spans="1:20" x14ac:dyDescent="0.3">
      <c r="A3125">
        <f>IF($D$5-($D$5-(MAX($A$10:A3124)+1))&lt;=$D$5,$D$5-($D$5-(MAX($A$10:A3124)+1)),"")</f>
        <v>3115</v>
      </c>
      <c r="B3125" s="1">
        <f t="shared" si="895"/>
        <v>43110</v>
      </c>
      <c r="C3125" s="1" t="str">
        <f t="shared" si="896"/>
        <v>20180110</v>
      </c>
      <c r="D3125">
        <f t="shared" si="889"/>
        <v>201807</v>
      </c>
      <c r="E3125">
        <f t="shared" si="890"/>
        <v>7</v>
      </c>
      <c r="F3125" s="5">
        <f t="shared" si="891"/>
        <v>43101</v>
      </c>
      <c r="G3125" s="5">
        <f t="shared" si="894"/>
        <v>43131</v>
      </c>
      <c r="H3125" t="str">
        <f t="shared" si="897"/>
        <v>2018</v>
      </c>
      <c r="I3125" t="str">
        <f t="shared" si="898"/>
        <v>Yr - 2018</v>
      </c>
      <c r="J3125">
        <f t="shared" si="906"/>
        <v>3</v>
      </c>
      <c r="K3125" t="str">
        <f t="shared" si="899"/>
        <v>Qtr - 3</v>
      </c>
      <c r="L3125" t="str">
        <f t="shared" si="900"/>
        <v>January</v>
      </c>
      <c r="M3125">
        <f t="shared" si="892"/>
        <v>29</v>
      </c>
      <c r="N3125" t="str">
        <f t="shared" si="901"/>
        <v>Wk - 29</v>
      </c>
      <c r="O3125" t="str">
        <f t="shared" si="893"/>
        <v>Wednesday</v>
      </c>
      <c r="P3125" t="str">
        <f t="shared" si="902"/>
        <v>2018</v>
      </c>
      <c r="Q3125">
        <f t="shared" si="903"/>
        <v>1</v>
      </c>
      <c r="R3125">
        <f t="shared" si="904"/>
        <v>4</v>
      </c>
      <c r="T3125" t="str">
        <f t="shared" si="905"/>
        <v>select '20180110' as [MemberId],'201807' as [FYPeriod],'7' as [FYPeriodInYear],'2018-01-01' as [PeriodStart],'2018-01-31' as [PeriodEnd],'2018' as [FYYear],'Yr - 2018' as [FYYearLabel],'3' as [FYQuarter],'Qtr - 3' as [FYQuarterLabel],'January' as [FYMonthLabel],'29' as [FYWeek],'Wk - 29' as [FYWeekLabel],'Wednesday' as [Day],'2018' as [CalendarYear],'1' as [CalendarMonth],'4' as [CalendarDay],Null as [Entity] union all</v>
      </c>
    </row>
    <row r="3126" spans="1:20" x14ac:dyDescent="0.3">
      <c r="A3126">
        <f>IF($D$5-($D$5-(MAX($A$10:A3125)+1))&lt;=$D$5,$D$5-($D$5-(MAX($A$10:A3125)+1)),"")</f>
        <v>3116</v>
      </c>
      <c r="B3126" s="1">
        <f t="shared" si="895"/>
        <v>43111</v>
      </c>
      <c r="C3126" s="1" t="str">
        <f t="shared" si="896"/>
        <v>20180111</v>
      </c>
      <c r="D3126">
        <f t="shared" si="889"/>
        <v>201807</v>
      </c>
      <c r="E3126">
        <f t="shared" si="890"/>
        <v>7</v>
      </c>
      <c r="F3126" s="5">
        <f t="shared" si="891"/>
        <v>43101</v>
      </c>
      <c r="G3126" s="5">
        <f t="shared" si="894"/>
        <v>43131</v>
      </c>
      <c r="H3126" t="str">
        <f t="shared" si="897"/>
        <v>2018</v>
      </c>
      <c r="I3126" t="str">
        <f t="shared" si="898"/>
        <v>Yr - 2018</v>
      </c>
      <c r="J3126">
        <f t="shared" si="906"/>
        <v>3</v>
      </c>
      <c r="K3126" t="str">
        <f t="shared" si="899"/>
        <v>Qtr - 3</v>
      </c>
      <c r="L3126" t="str">
        <f t="shared" si="900"/>
        <v>January</v>
      </c>
      <c r="M3126">
        <f t="shared" si="892"/>
        <v>29</v>
      </c>
      <c r="N3126" t="str">
        <f t="shared" si="901"/>
        <v>Wk - 29</v>
      </c>
      <c r="O3126" t="str">
        <f t="shared" si="893"/>
        <v>Thursday</v>
      </c>
      <c r="P3126" t="str">
        <f t="shared" si="902"/>
        <v>2018</v>
      </c>
      <c r="Q3126">
        <f t="shared" si="903"/>
        <v>1</v>
      </c>
      <c r="R3126">
        <f t="shared" si="904"/>
        <v>5</v>
      </c>
      <c r="T3126" t="str">
        <f t="shared" si="905"/>
        <v>select '20180111' as [MemberId],'201807' as [FYPeriod],'7' as [FYPeriodInYear],'2018-01-01' as [PeriodStart],'2018-01-31' as [PeriodEnd],'2018' as [FYYear],'Yr - 2018' as [FYYearLabel],'3' as [FYQuarter],'Qtr - 3' as [FYQuarterLabel],'January' as [FYMonthLabel],'29' as [FYWeek],'Wk - 29' as [FYWeekLabel],'Thursday' as [Day],'2018' as [CalendarYear],'1' as [CalendarMonth],'5' as [CalendarDay],Null as [Entity] union all</v>
      </c>
    </row>
    <row r="3127" spans="1:20" x14ac:dyDescent="0.3">
      <c r="A3127">
        <f>IF($D$5-($D$5-(MAX($A$10:A3126)+1))&lt;=$D$5,$D$5-($D$5-(MAX($A$10:A3126)+1)),"")</f>
        <v>3117</v>
      </c>
      <c r="B3127" s="1">
        <f t="shared" si="895"/>
        <v>43112</v>
      </c>
      <c r="C3127" s="1" t="str">
        <f t="shared" si="896"/>
        <v>20180112</v>
      </c>
      <c r="D3127">
        <f t="shared" si="889"/>
        <v>201807</v>
      </c>
      <c r="E3127">
        <f t="shared" si="890"/>
        <v>7</v>
      </c>
      <c r="F3127" s="5">
        <f t="shared" si="891"/>
        <v>43101</v>
      </c>
      <c r="G3127" s="5">
        <f t="shared" si="894"/>
        <v>43131</v>
      </c>
      <c r="H3127" t="str">
        <f t="shared" si="897"/>
        <v>2018</v>
      </c>
      <c r="I3127" t="str">
        <f t="shared" si="898"/>
        <v>Yr - 2018</v>
      </c>
      <c r="J3127">
        <f t="shared" si="906"/>
        <v>3</v>
      </c>
      <c r="K3127" t="str">
        <f t="shared" si="899"/>
        <v>Qtr - 3</v>
      </c>
      <c r="L3127" t="str">
        <f t="shared" si="900"/>
        <v>January</v>
      </c>
      <c r="M3127">
        <f t="shared" si="892"/>
        <v>29</v>
      </c>
      <c r="N3127" t="str">
        <f t="shared" si="901"/>
        <v>Wk - 29</v>
      </c>
      <c r="O3127" t="str">
        <f t="shared" si="893"/>
        <v>Friday</v>
      </c>
      <c r="P3127" t="str">
        <f t="shared" si="902"/>
        <v>2018</v>
      </c>
      <c r="Q3127">
        <f t="shared" si="903"/>
        <v>1</v>
      </c>
      <c r="R3127">
        <f t="shared" si="904"/>
        <v>6</v>
      </c>
      <c r="T3127" t="str">
        <f t="shared" si="905"/>
        <v>select '20180112' as [MemberId],'201807' as [FYPeriod],'7' as [FYPeriodInYear],'2018-01-01' as [PeriodStart],'2018-01-31' as [PeriodEnd],'2018' as [FYYear],'Yr - 2018' as [FYYearLabel],'3' as [FYQuarter],'Qtr - 3' as [FYQuarterLabel],'January' as [FYMonthLabel],'29' as [FYWeek],'Wk - 29' as [FYWeekLabel],'Friday' as [Day],'2018' as [CalendarYear],'1' as [CalendarMonth],'6' as [CalendarDay],Null as [Entity] union all</v>
      </c>
    </row>
    <row r="3128" spans="1:20" x14ac:dyDescent="0.3">
      <c r="A3128">
        <f>IF($D$5-($D$5-(MAX($A$10:A3127)+1))&lt;=$D$5,$D$5-($D$5-(MAX($A$10:A3127)+1)),"")</f>
        <v>3118</v>
      </c>
      <c r="B3128" s="1">
        <f t="shared" si="895"/>
        <v>43113</v>
      </c>
      <c r="C3128" s="1" t="str">
        <f t="shared" si="896"/>
        <v>20180113</v>
      </c>
      <c r="D3128">
        <f t="shared" si="889"/>
        <v>201807</v>
      </c>
      <c r="E3128">
        <f t="shared" si="890"/>
        <v>7</v>
      </c>
      <c r="F3128" s="5">
        <f t="shared" si="891"/>
        <v>43101</v>
      </c>
      <c r="G3128" s="5">
        <f t="shared" si="894"/>
        <v>43131</v>
      </c>
      <c r="H3128" t="str">
        <f t="shared" si="897"/>
        <v>2018</v>
      </c>
      <c r="I3128" t="str">
        <f t="shared" si="898"/>
        <v>Yr - 2018</v>
      </c>
      <c r="J3128">
        <f t="shared" si="906"/>
        <v>3</v>
      </c>
      <c r="K3128" t="str">
        <f t="shared" si="899"/>
        <v>Qtr - 3</v>
      </c>
      <c r="L3128" t="str">
        <f t="shared" si="900"/>
        <v>January</v>
      </c>
      <c r="M3128">
        <f t="shared" si="892"/>
        <v>29</v>
      </c>
      <c r="N3128" t="str">
        <f t="shared" si="901"/>
        <v>Wk - 29</v>
      </c>
      <c r="O3128" t="str">
        <f t="shared" si="893"/>
        <v>Saturday</v>
      </c>
      <c r="P3128" t="str">
        <f t="shared" si="902"/>
        <v>2018</v>
      </c>
      <c r="Q3128">
        <f t="shared" si="903"/>
        <v>1</v>
      </c>
      <c r="R3128">
        <f t="shared" si="904"/>
        <v>7</v>
      </c>
      <c r="T3128" t="str">
        <f t="shared" si="905"/>
        <v>select '20180113' as [MemberId],'201807' as [FYPeriod],'7' as [FYPeriodInYear],'2018-01-01' as [PeriodStart],'2018-01-31' as [PeriodEnd],'2018' as [FYYear],'Yr - 2018' as [FYYearLabel],'3' as [FYQuarter],'Qtr - 3' as [FYQuarterLabel],'January' as [FYMonthLabel],'29' as [FYWeek],'Wk - 29' as [FYWeekLabel],'Saturday' as [Day],'2018' as [CalendarYear],'1' as [CalendarMonth],'7' as [CalendarDay],Null as [Entity] union all</v>
      </c>
    </row>
    <row r="3129" spans="1:20" x14ac:dyDescent="0.3">
      <c r="A3129">
        <f>IF($D$5-($D$5-(MAX($A$10:A3128)+1))&lt;=$D$5,$D$5-($D$5-(MAX($A$10:A3128)+1)),"")</f>
        <v>3119</v>
      </c>
      <c r="B3129" s="1">
        <f t="shared" si="895"/>
        <v>43114</v>
      </c>
      <c r="C3129" s="1" t="str">
        <f t="shared" si="896"/>
        <v>20180114</v>
      </c>
      <c r="D3129">
        <f t="shared" si="889"/>
        <v>201807</v>
      </c>
      <c r="E3129">
        <f t="shared" si="890"/>
        <v>7</v>
      </c>
      <c r="F3129" s="5">
        <f t="shared" si="891"/>
        <v>43101</v>
      </c>
      <c r="G3129" s="5">
        <f t="shared" si="894"/>
        <v>43131</v>
      </c>
      <c r="H3129" t="str">
        <f t="shared" si="897"/>
        <v>2018</v>
      </c>
      <c r="I3129" t="str">
        <f t="shared" si="898"/>
        <v>Yr - 2018</v>
      </c>
      <c r="J3129">
        <f t="shared" si="906"/>
        <v>3</v>
      </c>
      <c r="K3129" t="str">
        <f t="shared" si="899"/>
        <v>Qtr - 3</v>
      </c>
      <c r="L3129" t="str">
        <f t="shared" si="900"/>
        <v>January</v>
      </c>
      <c r="M3129">
        <f t="shared" si="892"/>
        <v>29</v>
      </c>
      <c r="N3129" t="str">
        <f t="shared" si="901"/>
        <v>Wk - 29</v>
      </c>
      <c r="O3129" t="str">
        <f t="shared" si="893"/>
        <v>Sunday</v>
      </c>
      <c r="P3129" t="str">
        <f t="shared" si="902"/>
        <v>2018</v>
      </c>
      <c r="Q3129">
        <f t="shared" si="903"/>
        <v>1</v>
      </c>
      <c r="R3129">
        <f t="shared" si="904"/>
        <v>1</v>
      </c>
      <c r="T3129" t="str">
        <f t="shared" si="905"/>
        <v>select '20180114' as [MemberId],'201807' as [FYPeriod],'7' as [FYPeriodInYear],'2018-01-01' as [PeriodStart],'2018-01-31' as [PeriodEnd],'2018' as [FYYear],'Yr - 2018' as [FYYearLabel],'3' as [FYQuarter],'Qtr - 3' as [FYQuarterLabel],'January' as [FYMonthLabel],'29' as [FYWeek],'Wk - 29' as [FYWeekLabel],'Sunday' as [Day],'2018' as [CalendarYear],'1' as [CalendarMonth],'1' as [CalendarDay],Null as [Entity] union all</v>
      </c>
    </row>
    <row r="3130" spans="1:20" x14ac:dyDescent="0.3">
      <c r="A3130">
        <f>IF($D$5-($D$5-(MAX($A$10:A3129)+1))&lt;=$D$5,$D$5-($D$5-(MAX($A$10:A3129)+1)),"")</f>
        <v>3120</v>
      </c>
      <c r="B3130" s="1">
        <f t="shared" si="895"/>
        <v>43115</v>
      </c>
      <c r="C3130" s="1" t="str">
        <f t="shared" si="896"/>
        <v>20180115</v>
      </c>
      <c r="D3130">
        <f t="shared" si="889"/>
        <v>201807</v>
      </c>
      <c r="E3130">
        <f t="shared" si="890"/>
        <v>7</v>
      </c>
      <c r="F3130" s="5">
        <f t="shared" si="891"/>
        <v>43101</v>
      </c>
      <c r="G3130" s="5">
        <f t="shared" si="894"/>
        <v>43131</v>
      </c>
      <c r="H3130" t="str">
        <f t="shared" si="897"/>
        <v>2018</v>
      </c>
      <c r="I3130" t="str">
        <f t="shared" si="898"/>
        <v>Yr - 2018</v>
      </c>
      <c r="J3130">
        <f t="shared" si="906"/>
        <v>3</v>
      </c>
      <c r="K3130" t="str">
        <f t="shared" si="899"/>
        <v>Qtr - 3</v>
      </c>
      <c r="L3130" t="str">
        <f t="shared" si="900"/>
        <v>January</v>
      </c>
      <c r="M3130">
        <f t="shared" si="892"/>
        <v>29</v>
      </c>
      <c r="N3130" t="str">
        <f t="shared" si="901"/>
        <v>Wk - 29</v>
      </c>
      <c r="O3130" t="str">
        <f t="shared" si="893"/>
        <v>Monday</v>
      </c>
      <c r="P3130" t="str">
        <f t="shared" si="902"/>
        <v>2018</v>
      </c>
      <c r="Q3130">
        <f t="shared" si="903"/>
        <v>1</v>
      </c>
      <c r="R3130">
        <f t="shared" si="904"/>
        <v>2</v>
      </c>
      <c r="T3130" t="str">
        <f t="shared" si="905"/>
        <v>select '20180115' as [MemberId],'201807' as [FYPeriod],'7' as [FYPeriodInYear],'2018-01-01' as [PeriodStart],'2018-01-31' as [PeriodEnd],'2018' as [FYYear],'Yr - 2018' as [FYYearLabel],'3' as [FYQuarter],'Qtr - 3' as [FYQuarterLabel],'January' as [FYMonthLabel],'29' as [FYWeek],'Wk - 29' as [FYWeekLabel],'Monday' as [Day],'2018' as [CalendarYear],'1' as [CalendarMonth],'2' as [CalendarDay],Null as [Entity] union all</v>
      </c>
    </row>
    <row r="3131" spans="1:20" x14ac:dyDescent="0.3">
      <c r="A3131">
        <f>IF($D$5-($D$5-(MAX($A$10:A3130)+1))&lt;=$D$5,$D$5-($D$5-(MAX($A$10:A3130)+1)),"")</f>
        <v>3121</v>
      </c>
      <c r="B3131" s="1">
        <f t="shared" si="895"/>
        <v>43116</v>
      </c>
      <c r="C3131" s="1" t="str">
        <f t="shared" si="896"/>
        <v>20180116</v>
      </c>
      <c r="D3131">
        <f t="shared" si="889"/>
        <v>201807</v>
      </c>
      <c r="E3131">
        <f t="shared" si="890"/>
        <v>7</v>
      </c>
      <c r="F3131" s="5">
        <f t="shared" si="891"/>
        <v>43101</v>
      </c>
      <c r="G3131" s="5">
        <f t="shared" si="894"/>
        <v>43131</v>
      </c>
      <c r="H3131" t="str">
        <f t="shared" si="897"/>
        <v>2018</v>
      </c>
      <c r="I3131" t="str">
        <f t="shared" si="898"/>
        <v>Yr - 2018</v>
      </c>
      <c r="J3131">
        <f t="shared" si="906"/>
        <v>3</v>
      </c>
      <c r="K3131" t="str">
        <f t="shared" si="899"/>
        <v>Qtr - 3</v>
      </c>
      <c r="L3131" t="str">
        <f t="shared" si="900"/>
        <v>January</v>
      </c>
      <c r="M3131">
        <f t="shared" si="892"/>
        <v>29</v>
      </c>
      <c r="N3131" t="str">
        <f t="shared" si="901"/>
        <v>Wk - 29</v>
      </c>
      <c r="O3131" t="str">
        <f t="shared" si="893"/>
        <v>Tuesday</v>
      </c>
      <c r="P3131" t="str">
        <f t="shared" si="902"/>
        <v>2018</v>
      </c>
      <c r="Q3131">
        <f t="shared" si="903"/>
        <v>1</v>
      </c>
      <c r="R3131">
        <f t="shared" si="904"/>
        <v>3</v>
      </c>
      <c r="T3131" t="str">
        <f t="shared" si="905"/>
        <v>select '20180116' as [MemberId],'201807' as [FYPeriod],'7' as [FYPeriodInYear],'2018-01-01' as [PeriodStart],'2018-01-31' as [PeriodEnd],'2018' as [FYYear],'Yr - 2018' as [FYYearLabel],'3' as [FYQuarter],'Qtr - 3' as [FYQuarterLabel],'January' as [FYMonthLabel],'29' as [FYWeek],'Wk - 29' as [FYWeekLabel],'Tuesday' as [Day],'2018' as [CalendarYear],'1' as [CalendarMonth],'3' as [CalendarDay],Null as [Entity] union all</v>
      </c>
    </row>
    <row r="3132" spans="1:20" x14ac:dyDescent="0.3">
      <c r="A3132">
        <f>IF($D$5-($D$5-(MAX($A$10:A3131)+1))&lt;=$D$5,$D$5-($D$5-(MAX($A$10:A3131)+1)),"")</f>
        <v>3122</v>
      </c>
      <c r="B3132" s="1">
        <f t="shared" si="895"/>
        <v>43117</v>
      </c>
      <c r="C3132" s="1" t="str">
        <f t="shared" si="896"/>
        <v>20180117</v>
      </c>
      <c r="D3132">
        <f t="shared" si="889"/>
        <v>201807</v>
      </c>
      <c r="E3132">
        <f t="shared" si="890"/>
        <v>7</v>
      </c>
      <c r="F3132" s="5">
        <f t="shared" si="891"/>
        <v>43101</v>
      </c>
      <c r="G3132" s="5">
        <f t="shared" si="894"/>
        <v>43131</v>
      </c>
      <c r="H3132" t="str">
        <f t="shared" si="897"/>
        <v>2018</v>
      </c>
      <c r="I3132" t="str">
        <f t="shared" si="898"/>
        <v>Yr - 2018</v>
      </c>
      <c r="J3132">
        <f t="shared" si="906"/>
        <v>3</v>
      </c>
      <c r="K3132" t="str">
        <f t="shared" si="899"/>
        <v>Qtr - 3</v>
      </c>
      <c r="L3132" t="str">
        <f t="shared" si="900"/>
        <v>January</v>
      </c>
      <c r="M3132">
        <f t="shared" si="892"/>
        <v>30</v>
      </c>
      <c r="N3132" t="str">
        <f t="shared" si="901"/>
        <v>Wk - 30</v>
      </c>
      <c r="O3132" t="str">
        <f t="shared" si="893"/>
        <v>Wednesday</v>
      </c>
      <c r="P3132" t="str">
        <f t="shared" si="902"/>
        <v>2018</v>
      </c>
      <c r="Q3132">
        <f t="shared" si="903"/>
        <v>1</v>
      </c>
      <c r="R3132">
        <f t="shared" si="904"/>
        <v>4</v>
      </c>
      <c r="T3132" t="str">
        <f t="shared" si="905"/>
        <v>select '20180117' as [MemberId],'201807' as [FYPeriod],'7' as [FYPeriodInYear],'2018-01-01' as [PeriodStart],'2018-01-31' as [PeriodEnd],'2018' as [FYYear],'Yr - 2018' as [FYYearLabel],'3' as [FYQuarter],'Qtr - 3' as [FYQuarterLabel],'January' as [FYMonthLabel],'30' as [FYWeek],'Wk - 30' as [FYWeekLabel],'Wednesday' as [Day],'2018' as [CalendarYear],'1' as [CalendarMonth],'4' as [CalendarDay],Null as [Entity] union all</v>
      </c>
    </row>
    <row r="3133" spans="1:20" x14ac:dyDescent="0.3">
      <c r="A3133">
        <f>IF($D$5-($D$5-(MAX($A$10:A3132)+1))&lt;=$D$5,$D$5-($D$5-(MAX($A$10:A3132)+1)),"")</f>
        <v>3123</v>
      </c>
      <c r="B3133" s="1">
        <f t="shared" si="895"/>
        <v>43118</v>
      </c>
      <c r="C3133" s="1" t="str">
        <f t="shared" si="896"/>
        <v>20180118</v>
      </c>
      <c r="D3133">
        <f t="shared" si="889"/>
        <v>201807</v>
      </c>
      <c r="E3133">
        <f t="shared" si="890"/>
        <v>7</v>
      </c>
      <c r="F3133" s="5">
        <f t="shared" si="891"/>
        <v>43101</v>
      </c>
      <c r="G3133" s="5">
        <f t="shared" si="894"/>
        <v>43131</v>
      </c>
      <c r="H3133" t="str">
        <f t="shared" si="897"/>
        <v>2018</v>
      </c>
      <c r="I3133" t="str">
        <f t="shared" si="898"/>
        <v>Yr - 2018</v>
      </c>
      <c r="J3133">
        <f t="shared" si="906"/>
        <v>3</v>
      </c>
      <c r="K3133" t="str">
        <f t="shared" si="899"/>
        <v>Qtr - 3</v>
      </c>
      <c r="L3133" t="str">
        <f t="shared" si="900"/>
        <v>January</v>
      </c>
      <c r="M3133">
        <f t="shared" si="892"/>
        <v>30</v>
      </c>
      <c r="N3133" t="str">
        <f t="shared" si="901"/>
        <v>Wk - 30</v>
      </c>
      <c r="O3133" t="str">
        <f t="shared" si="893"/>
        <v>Thursday</v>
      </c>
      <c r="P3133" t="str">
        <f t="shared" si="902"/>
        <v>2018</v>
      </c>
      <c r="Q3133">
        <f t="shared" si="903"/>
        <v>1</v>
      </c>
      <c r="R3133">
        <f t="shared" si="904"/>
        <v>5</v>
      </c>
      <c r="T3133" t="str">
        <f t="shared" si="905"/>
        <v>select '20180118' as [MemberId],'201807' as [FYPeriod],'7' as [FYPeriodInYear],'2018-01-01' as [PeriodStart],'2018-01-31' as [PeriodEnd],'2018' as [FYYear],'Yr - 2018' as [FYYearLabel],'3' as [FYQuarter],'Qtr - 3' as [FYQuarterLabel],'January' as [FYMonthLabel],'30' as [FYWeek],'Wk - 30' as [FYWeekLabel],'Thursday' as [Day],'2018' as [CalendarYear],'1' as [CalendarMonth],'5' as [CalendarDay],Null as [Entity] union all</v>
      </c>
    </row>
    <row r="3134" spans="1:20" x14ac:dyDescent="0.3">
      <c r="A3134">
        <f>IF($D$5-($D$5-(MAX($A$10:A3133)+1))&lt;=$D$5,$D$5-($D$5-(MAX($A$10:A3133)+1)),"")</f>
        <v>3124</v>
      </c>
      <c r="B3134" s="1">
        <f t="shared" si="895"/>
        <v>43119</v>
      </c>
      <c r="C3134" s="1" t="str">
        <f t="shared" si="896"/>
        <v>20180119</v>
      </c>
      <c r="D3134">
        <f t="shared" si="889"/>
        <v>201807</v>
      </c>
      <c r="E3134">
        <f t="shared" si="890"/>
        <v>7</v>
      </c>
      <c r="F3134" s="5">
        <f t="shared" si="891"/>
        <v>43101</v>
      </c>
      <c r="G3134" s="5">
        <f t="shared" si="894"/>
        <v>43131</v>
      </c>
      <c r="H3134" t="str">
        <f t="shared" si="897"/>
        <v>2018</v>
      </c>
      <c r="I3134" t="str">
        <f t="shared" si="898"/>
        <v>Yr - 2018</v>
      </c>
      <c r="J3134">
        <f t="shared" si="906"/>
        <v>3</v>
      </c>
      <c r="K3134" t="str">
        <f t="shared" si="899"/>
        <v>Qtr - 3</v>
      </c>
      <c r="L3134" t="str">
        <f t="shared" si="900"/>
        <v>January</v>
      </c>
      <c r="M3134">
        <f t="shared" si="892"/>
        <v>30</v>
      </c>
      <c r="N3134" t="str">
        <f t="shared" si="901"/>
        <v>Wk - 30</v>
      </c>
      <c r="O3134" t="str">
        <f t="shared" si="893"/>
        <v>Friday</v>
      </c>
      <c r="P3134" t="str">
        <f t="shared" si="902"/>
        <v>2018</v>
      </c>
      <c r="Q3134">
        <f t="shared" si="903"/>
        <v>1</v>
      </c>
      <c r="R3134">
        <f t="shared" si="904"/>
        <v>6</v>
      </c>
      <c r="T3134" t="str">
        <f t="shared" si="905"/>
        <v>select '20180119' as [MemberId],'201807' as [FYPeriod],'7' as [FYPeriodInYear],'2018-01-01' as [PeriodStart],'2018-01-31' as [PeriodEnd],'2018' as [FYYear],'Yr - 2018' as [FYYearLabel],'3' as [FYQuarter],'Qtr - 3' as [FYQuarterLabel],'January' as [FYMonthLabel],'30' as [FYWeek],'Wk - 30' as [FYWeekLabel],'Friday' as [Day],'2018' as [CalendarYear],'1' as [CalendarMonth],'6' as [CalendarDay],Null as [Entity] union all</v>
      </c>
    </row>
    <row r="3135" spans="1:20" x14ac:dyDescent="0.3">
      <c r="A3135">
        <f>IF($D$5-($D$5-(MAX($A$10:A3134)+1))&lt;=$D$5,$D$5-($D$5-(MAX($A$10:A3134)+1)),"")</f>
        <v>3125</v>
      </c>
      <c r="B3135" s="1">
        <f t="shared" si="895"/>
        <v>43120</v>
      </c>
      <c r="C3135" s="1" t="str">
        <f t="shared" si="896"/>
        <v>20180120</v>
      </c>
      <c r="D3135">
        <f t="shared" si="889"/>
        <v>201807</v>
      </c>
      <c r="E3135">
        <f t="shared" si="890"/>
        <v>7</v>
      </c>
      <c r="F3135" s="5">
        <f t="shared" si="891"/>
        <v>43101</v>
      </c>
      <c r="G3135" s="5">
        <f t="shared" si="894"/>
        <v>43131</v>
      </c>
      <c r="H3135" t="str">
        <f t="shared" si="897"/>
        <v>2018</v>
      </c>
      <c r="I3135" t="str">
        <f t="shared" si="898"/>
        <v>Yr - 2018</v>
      </c>
      <c r="J3135">
        <f t="shared" si="906"/>
        <v>3</v>
      </c>
      <c r="K3135" t="str">
        <f t="shared" si="899"/>
        <v>Qtr - 3</v>
      </c>
      <c r="L3135" t="str">
        <f t="shared" si="900"/>
        <v>January</v>
      </c>
      <c r="M3135">
        <f t="shared" si="892"/>
        <v>30</v>
      </c>
      <c r="N3135" t="str">
        <f t="shared" si="901"/>
        <v>Wk - 30</v>
      </c>
      <c r="O3135" t="str">
        <f t="shared" si="893"/>
        <v>Saturday</v>
      </c>
      <c r="P3135" t="str">
        <f t="shared" si="902"/>
        <v>2018</v>
      </c>
      <c r="Q3135">
        <f t="shared" si="903"/>
        <v>1</v>
      </c>
      <c r="R3135">
        <f t="shared" si="904"/>
        <v>7</v>
      </c>
      <c r="T3135" t="str">
        <f t="shared" si="905"/>
        <v>select '20180120' as [MemberId],'201807' as [FYPeriod],'7' as [FYPeriodInYear],'2018-01-01' as [PeriodStart],'2018-01-31' as [PeriodEnd],'2018' as [FYYear],'Yr - 2018' as [FYYearLabel],'3' as [FYQuarter],'Qtr - 3' as [FYQuarterLabel],'January' as [FYMonthLabel],'30' as [FYWeek],'Wk - 30' as [FYWeekLabel],'Saturday' as [Day],'2018' as [CalendarYear],'1' as [CalendarMonth],'7' as [CalendarDay],Null as [Entity] union all</v>
      </c>
    </row>
    <row r="3136" spans="1:20" x14ac:dyDescent="0.3">
      <c r="A3136">
        <f>IF($D$5-($D$5-(MAX($A$10:A3135)+1))&lt;=$D$5,$D$5-($D$5-(MAX($A$10:A3135)+1)),"")</f>
        <v>3126</v>
      </c>
      <c r="B3136" s="1">
        <f t="shared" si="895"/>
        <v>43121</v>
      </c>
      <c r="C3136" s="1" t="str">
        <f t="shared" si="896"/>
        <v>20180121</v>
      </c>
      <c r="D3136">
        <f t="shared" si="889"/>
        <v>201807</v>
      </c>
      <c r="E3136">
        <f t="shared" si="890"/>
        <v>7</v>
      </c>
      <c r="F3136" s="5">
        <f t="shared" si="891"/>
        <v>43101</v>
      </c>
      <c r="G3136" s="5">
        <f t="shared" si="894"/>
        <v>43131</v>
      </c>
      <c r="H3136" t="str">
        <f t="shared" si="897"/>
        <v>2018</v>
      </c>
      <c r="I3136" t="str">
        <f t="shared" si="898"/>
        <v>Yr - 2018</v>
      </c>
      <c r="J3136">
        <f t="shared" si="906"/>
        <v>3</v>
      </c>
      <c r="K3136" t="str">
        <f t="shared" si="899"/>
        <v>Qtr - 3</v>
      </c>
      <c r="L3136" t="str">
        <f t="shared" si="900"/>
        <v>January</v>
      </c>
      <c r="M3136">
        <f t="shared" si="892"/>
        <v>30</v>
      </c>
      <c r="N3136" t="str">
        <f t="shared" si="901"/>
        <v>Wk - 30</v>
      </c>
      <c r="O3136" t="str">
        <f t="shared" si="893"/>
        <v>Sunday</v>
      </c>
      <c r="P3136" t="str">
        <f t="shared" si="902"/>
        <v>2018</v>
      </c>
      <c r="Q3136">
        <f t="shared" si="903"/>
        <v>1</v>
      </c>
      <c r="R3136">
        <f t="shared" si="904"/>
        <v>1</v>
      </c>
      <c r="T3136" t="str">
        <f t="shared" si="905"/>
        <v>select '20180121' as [MemberId],'201807' as [FYPeriod],'7' as [FYPeriodInYear],'2018-01-01' as [PeriodStart],'2018-01-31' as [PeriodEnd],'2018' as [FYYear],'Yr - 2018' as [FYYearLabel],'3' as [FYQuarter],'Qtr - 3' as [FYQuarterLabel],'January' as [FYMonthLabel],'30' as [FYWeek],'Wk - 30' as [FYWeekLabel],'Sunday' as [Day],'2018' as [CalendarYear],'1' as [CalendarMonth],'1' as [CalendarDay],Null as [Entity] union all</v>
      </c>
    </row>
    <row r="3137" spans="1:20" x14ac:dyDescent="0.3">
      <c r="A3137">
        <f>IF($D$5-($D$5-(MAX($A$10:A3136)+1))&lt;=$D$5,$D$5-($D$5-(MAX($A$10:A3136)+1)),"")</f>
        <v>3127</v>
      </c>
      <c r="B3137" s="1">
        <f t="shared" si="895"/>
        <v>43122</v>
      </c>
      <c r="C3137" s="1" t="str">
        <f t="shared" si="896"/>
        <v>20180122</v>
      </c>
      <c r="D3137">
        <f t="shared" si="889"/>
        <v>201807</v>
      </c>
      <c r="E3137">
        <f t="shared" si="890"/>
        <v>7</v>
      </c>
      <c r="F3137" s="5">
        <f t="shared" si="891"/>
        <v>43101</v>
      </c>
      <c r="G3137" s="5">
        <f t="shared" si="894"/>
        <v>43131</v>
      </c>
      <c r="H3137" t="str">
        <f t="shared" si="897"/>
        <v>2018</v>
      </c>
      <c r="I3137" t="str">
        <f t="shared" si="898"/>
        <v>Yr - 2018</v>
      </c>
      <c r="J3137">
        <f t="shared" si="906"/>
        <v>3</v>
      </c>
      <c r="K3137" t="str">
        <f t="shared" si="899"/>
        <v>Qtr - 3</v>
      </c>
      <c r="L3137" t="str">
        <f t="shared" si="900"/>
        <v>January</v>
      </c>
      <c r="M3137">
        <f t="shared" si="892"/>
        <v>30</v>
      </c>
      <c r="N3137" t="str">
        <f t="shared" si="901"/>
        <v>Wk - 30</v>
      </c>
      <c r="O3137" t="str">
        <f t="shared" si="893"/>
        <v>Monday</v>
      </c>
      <c r="P3137" t="str">
        <f t="shared" si="902"/>
        <v>2018</v>
      </c>
      <c r="Q3137">
        <f t="shared" si="903"/>
        <v>1</v>
      </c>
      <c r="R3137">
        <f t="shared" si="904"/>
        <v>2</v>
      </c>
      <c r="T3137" t="str">
        <f t="shared" si="905"/>
        <v>select '20180122' as [MemberId],'201807' as [FYPeriod],'7' as [FYPeriodInYear],'2018-01-01' as [PeriodStart],'2018-01-31' as [PeriodEnd],'2018' as [FYYear],'Yr - 2018' as [FYYearLabel],'3' as [FYQuarter],'Qtr - 3' as [FYQuarterLabel],'January' as [FYMonthLabel],'30' as [FYWeek],'Wk - 30' as [FYWeekLabel],'Monday' as [Day],'2018' as [CalendarYear],'1' as [CalendarMonth],'2' as [CalendarDay],Null as [Entity] union all</v>
      </c>
    </row>
    <row r="3138" spans="1:20" x14ac:dyDescent="0.3">
      <c r="A3138">
        <f>IF($D$5-($D$5-(MAX($A$10:A3137)+1))&lt;=$D$5,$D$5-($D$5-(MAX($A$10:A3137)+1)),"")</f>
        <v>3128</v>
      </c>
      <c r="B3138" s="1">
        <f t="shared" si="895"/>
        <v>43123</v>
      </c>
      <c r="C3138" s="1" t="str">
        <f t="shared" si="896"/>
        <v>20180123</v>
      </c>
      <c r="D3138">
        <f t="shared" si="889"/>
        <v>201807</v>
      </c>
      <c r="E3138">
        <f t="shared" si="890"/>
        <v>7</v>
      </c>
      <c r="F3138" s="5">
        <f t="shared" si="891"/>
        <v>43101</v>
      </c>
      <c r="G3138" s="5">
        <f t="shared" si="894"/>
        <v>43131</v>
      </c>
      <c r="H3138" t="str">
        <f t="shared" si="897"/>
        <v>2018</v>
      </c>
      <c r="I3138" t="str">
        <f t="shared" si="898"/>
        <v>Yr - 2018</v>
      </c>
      <c r="J3138">
        <f t="shared" si="906"/>
        <v>3</v>
      </c>
      <c r="K3138" t="str">
        <f t="shared" si="899"/>
        <v>Qtr - 3</v>
      </c>
      <c r="L3138" t="str">
        <f t="shared" si="900"/>
        <v>January</v>
      </c>
      <c r="M3138">
        <f t="shared" si="892"/>
        <v>30</v>
      </c>
      <c r="N3138" t="str">
        <f t="shared" si="901"/>
        <v>Wk - 30</v>
      </c>
      <c r="O3138" t="str">
        <f t="shared" si="893"/>
        <v>Tuesday</v>
      </c>
      <c r="P3138" t="str">
        <f t="shared" si="902"/>
        <v>2018</v>
      </c>
      <c r="Q3138">
        <f t="shared" si="903"/>
        <v>1</v>
      </c>
      <c r="R3138">
        <f t="shared" si="904"/>
        <v>3</v>
      </c>
      <c r="T3138" t="str">
        <f t="shared" si="905"/>
        <v>select '20180123' as [MemberId],'201807' as [FYPeriod],'7' as [FYPeriodInYear],'2018-01-01' as [PeriodStart],'2018-01-31' as [PeriodEnd],'2018' as [FYYear],'Yr - 2018' as [FYYearLabel],'3' as [FYQuarter],'Qtr - 3' as [FYQuarterLabel],'January' as [FYMonthLabel],'30' as [FYWeek],'Wk - 30' as [FYWeekLabel],'Tuesday' as [Day],'2018' as [CalendarYear],'1' as [CalendarMonth],'3' as [CalendarDay],Null as [Entity] union all</v>
      </c>
    </row>
    <row r="3139" spans="1:20" x14ac:dyDescent="0.3">
      <c r="A3139">
        <f>IF($D$5-($D$5-(MAX($A$10:A3138)+1))&lt;=$D$5,$D$5-($D$5-(MAX($A$10:A3138)+1)),"")</f>
        <v>3129</v>
      </c>
      <c r="B3139" s="1">
        <f t="shared" si="895"/>
        <v>43124</v>
      </c>
      <c r="C3139" s="1" t="str">
        <f t="shared" si="896"/>
        <v>20180124</v>
      </c>
      <c r="D3139">
        <f t="shared" si="889"/>
        <v>201807</v>
      </c>
      <c r="E3139">
        <f t="shared" si="890"/>
        <v>7</v>
      </c>
      <c r="F3139" s="5">
        <f t="shared" si="891"/>
        <v>43101</v>
      </c>
      <c r="G3139" s="5">
        <f t="shared" si="894"/>
        <v>43131</v>
      </c>
      <c r="H3139" t="str">
        <f t="shared" si="897"/>
        <v>2018</v>
      </c>
      <c r="I3139" t="str">
        <f t="shared" si="898"/>
        <v>Yr - 2018</v>
      </c>
      <c r="J3139">
        <f t="shared" si="906"/>
        <v>3</v>
      </c>
      <c r="K3139" t="str">
        <f t="shared" si="899"/>
        <v>Qtr - 3</v>
      </c>
      <c r="L3139" t="str">
        <f t="shared" si="900"/>
        <v>January</v>
      </c>
      <c r="M3139">
        <f t="shared" si="892"/>
        <v>31</v>
      </c>
      <c r="N3139" t="str">
        <f t="shared" si="901"/>
        <v>Wk - 31</v>
      </c>
      <c r="O3139" t="str">
        <f t="shared" si="893"/>
        <v>Wednesday</v>
      </c>
      <c r="P3139" t="str">
        <f t="shared" si="902"/>
        <v>2018</v>
      </c>
      <c r="Q3139">
        <f t="shared" si="903"/>
        <v>1</v>
      </c>
      <c r="R3139">
        <f t="shared" si="904"/>
        <v>4</v>
      </c>
      <c r="T3139" t="str">
        <f t="shared" si="905"/>
        <v>select '20180124' as [MemberId],'201807' as [FYPeriod],'7' as [FYPeriodInYear],'2018-01-01' as [PeriodStart],'2018-01-31' as [PeriodEnd],'2018' as [FYYear],'Yr - 2018' as [FYYearLabel],'3' as [FYQuarter],'Qtr - 3' as [FYQuarterLabel],'January' as [FYMonthLabel],'31' as [FYWeek],'Wk - 31' as [FYWeekLabel],'Wednesday' as [Day],'2018' as [CalendarYear],'1' as [CalendarMonth],'4' as [CalendarDay],Null as [Entity] union all</v>
      </c>
    </row>
    <row r="3140" spans="1:20" x14ac:dyDescent="0.3">
      <c r="A3140">
        <f>IF($D$5-($D$5-(MAX($A$10:A3139)+1))&lt;=$D$5,$D$5-($D$5-(MAX($A$10:A3139)+1)),"")</f>
        <v>3130</v>
      </c>
      <c r="B3140" s="1">
        <f t="shared" si="895"/>
        <v>43125</v>
      </c>
      <c r="C3140" s="1" t="str">
        <f t="shared" si="896"/>
        <v>20180125</v>
      </c>
      <c r="D3140">
        <f t="shared" si="889"/>
        <v>201807</v>
      </c>
      <c r="E3140">
        <f t="shared" si="890"/>
        <v>7</v>
      </c>
      <c r="F3140" s="5">
        <f t="shared" si="891"/>
        <v>43101</v>
      </c>
      <c r="G3140" s="5">
        <f t="shared" si="894"/>
        <v>43131</v>
      </c>
      <c r="H3140" t="str">
        <f t="shared" si="897"/>
        <v>2018</v>
      </c>
      <c r="I3140" t="str">
        <f t="shared" si="898"/>
        <v>Yr - 2018</v>
      </c>
      <c r="J3140">
        <f t="shared" si="906"/>
        <v>3</v>
      </c>
      <c r="K3140" t="str">
        <f t="shared" si="899"/>
        <v>Qtr - 3</v>
      </c>
      <c r="L3140" t="str">
        <f t="shared" si="900"/>
        <v>January</v>
      </c>
      <c r="M3140">
        <f t="shared" si="892"/>
        <v>31</v>
      </c>
      <c r="N3140" t="str">
        <f t="shared" si="901"/>
        <v>Wk - 31</v>
      </c>
      <c r="O3140" t="str">
        <f t="shared" si="893"/>
        <v>Thursday</v>
      </c>
      <c r="P3140" t="str">
        <f t="shared" si="902"/>
        <v>2018</v>
      </c>
      <c r="Q3140">
        <f t="shared" si="903"/>
        <v>1</v>
      </c>
      <c r="R3140">
        <f t="shared" si="904"/>
        <v>5</v>
      </c>
      <c r="T3140" t="str">
        <f t="shared" si="905"/>
        <v>select '20180125' as [MemberId],'201807' as [FYPeriod],'7' as [FYPeriodInYear],'2018-01-01' as [PeriodStart],'2018-01-31' as [PeriodEnd],'2018' as [FYYear],'Yr - 2018' as [FYYearLabel],'3' as [FYQuarter],'Qtr - 3' as [FYQuarterLabel],'January' as [FYMonthLabel],'31' as [FYWeek],'Wk - 31' as [FYWeekLabel],'Thursday' as [Day],'2018' as [CalendarYear],'1' as [CalendarMonth],'5' as [CalendarDay],Null as [Entity] union all</v>
      </c>
    </row>
    <row r="3141" spans="1:20" x14ac:dyDescent="0.3">
      <c r="A3141">
        <f>IF($D$5-($D$5-(MAX($A$10:A3140)+1))&lt;=$D$5,$D$5-($D$5-(MAX($A$10:A3140)+1)),"")</f>
        <v>3131</v>
      </c>
      <c r="B3141" s="1">
        <f t="shared" si="895"/>
        <v>43126</v>
      </c>
      <c r="C3141" s="1" t="str">
        <f t="shared" si="896"/>
        <v>20180126</v>
      </c>
      <c r="D3141">
        <f t="shared" si="889"/>
        <v>201807</v>
      </c>
      <c r="E3141">
        <f t="shared" si="890"/>
        <v>7</v>
      </c>
      <c r="F3141" s="5">
        <f t="shared" si="891"/>
        <v>43101</v>
      </c>
      <c r="G3141" s="5">
        <f t="shared" si="894"/>
        <v>43131</v>
      </c>
      <c r="H3141" t="str">
        <f t="shared" si="897"/>
        <v>2018</v>
      </c>
      <c r="I3141" t="str">
        <f t="shared" si="898"/>
        <v>Yr - 2018</v>
      </c>
      <c r="J3141">
        <f t="shared" si="906"/>
        <v>3</v>
      </c>
      <c r="K3141" t="str">
        <f t="shared" si="899"/>
        <v>Qtr - 3</v>
      </c>
      <c r="L3141" t="str">
        <f t="shared" si="900"/>
        <v>January</v>
      </c>
      <c r="M3141">
        <f t="shared" si="892"/>
        <v>31</v>
      </c>
      <c r="N3141" t="str">
        <f t="shared" si="901"/>
        <v>Wk - 31</v>
      </c>
      <c r="O3141" t="str">
        <f t="shared" si="893"/>
        <v>Friday</v>
      </c>
      <c r="P3141" t="str">
        <f t="shared" si="902"/>
        <v>2018</v>
      </c>
      <c r="Q3141">
        <f t="shared" si="903"/>
        <v>1</v>
      </c>
      <c r="R3141">
        <f t="shared" si="904"/>
        <v>6</v>
      </c>
      <c r="T3141" t="str">
        <f t="shared" si="905"/>
        <v>select '20180126' as [MemberId],'201807' as [FYPeriod],'7' as [FYPeriodInYear],'2018-01-01' as [PeriodStart],'2018-01-31' as [PeriodEnd],'2018' as [FYYear],'Yr - 2018' as [FYYearLabel],'3' as [FYQuarter],'Qtr - 3' as [FYQuarterLabel],'January' as [FYMonthLabel],'31' as [FYWeek],'Wk - 31' as [FYWeekLabel],'Friday' as [Day],'2018' as [CalendarYear],'1' as [CalendarMonth],'6' as [CalendarDay],Null as [Entity] union all</v>
      </c>
    </row>
    <row r="3142" spans="1:20" x14ac:dyDescent="0.3">
      <c r="A3142">
        <f>IF($D$5-($D$5-(MAX($A$10:A3141)+1))&lt;=$D$5,$D$5-($D$5-(MAX($A$10:A3141)+1)),"")</f>
        <v>3132</v>
      </c>
      <c r="B3142" s="1">
        <f t="shared" si="895"/>
        <v>43127</v>
      </c>
      <c r="C3142" s="1" t="str">
        <f t="shared" si="896"/>
        <v>20180127</v>
      </c>
      <c r="D3142">
        <f t="shared" si="889"/>
        <v>201807</v>
      </c>
      <c r="E3142">
        <f t="shared" si="890"/>
        <v>7</v>
      </c>
      <c r="F3142" s="5">
        <f t="shared" si="891"/>
        <v>43101</v>
      </c>
      <c r="G3142" s="5">
        <f t="shared" si="894"/>
        <v>43131</v>
      </c>
      <c r="H3142" t="str">
        <f t="shared" si="897"/>
        <v>2018</v>
      </c>
      <c r="I3142" t="str">
        <f t="shared" si="898"/>
        <v>Yr - 2018</v>
      </c>
      <c r="J3142">
        <f t="shared" si="906"/>
        <v>3</v>
      </c>
      <c r="K3142" t="str">
        <f t="shared" si="899"/>
        <v>Qtr - 3</v>
      </c>
      <c r="L3142" t="str">
        <f t="shared" si="900"/>
        <v>January</v>
      </c>
      <c r="M3142">
        <f t="shared" si="892"/>
        <v>31</v>
      </c>
      <c r="N3142" t="str">
        <f t="shared" si="901"/>
        <v>Wk - 31</v>
      </c>
      <c r="O3142" t="str">
        <f t="shared" si="893"/>
        <v>Saturday</v>
      </c>
      <c r="P3142" t="str">
        <f t="shared" si="902"/>
        <v>2018</v>
      </c>
      <c r="Q3142">
        <f t="shared" si="903"/>
        <v>1</v>
      </c>
      <c r="R3142">
        <f t="shared" si="904"/>
        <v>7</v>
      </c>
      <c r="T3142" t="str">
        <f t="shared" si="905"/>
        <v>select '20180127' as [MemberId],'201807' as [FYPeriod],'7' as [FYPeriodInYear],'2018-01-01' as [PeriodStart],'2018-01-31' as [PeriodEnd],'2018' as [FYYear],'Yr - 2018' as [FYYearLabel],'3' as [FYQuarter],'Qtr - 3' as [FYQuarterLabel],'January' as [FYMonthLabel],'31' as [FYWeek],'Wk - 31' as [FYWeekLabel],'Saturday' as [Day],'2018' as [CalendarYear],'1' as [CalendarMonth],'7' as [CalendarDay],Null as [Entity] union all</v>
      </c>
    </row>
    <row r="3143" spans="1:20" x14ac:dyDescent="0.3">
      <c r="A3143">
        <f>IF($D$5-($D$5-(MAX($A$10:A3142)+1))&lt;=$D$5,$D$5-($D$5-(MAX($A$10:A3142)+1)),"")</f>
        <v>3133</v>
      </c>
      <c r="B3143" s="1">
        <f t="shared" si="895"/>
        <v>43128</v>
      </c>
      <c r="C3143" s="1" t="str">
        <f t="shared" si="896"/>
        <v>20180128</v>
      </c>
      <c r="D3143">
        <f t="shared" si="889"/>
        <v>201807</v>
      </c>
      <c r="E3143">
        <f t="shared" si="890"/>
        <v>7</v>
      </c>
      <c r="F3143" s="5">
        <f t="shared" si="891"/>
        <v>43101</v>
      </c>
      <c r="G3143" s="5">
        <f t="shared" si="894"/>
        <v>43131</v>
      </c>
      <c r="H3143" t="str">
        <f t="shared" si="897"/>
        <v>2018</v>
      </c>
      <c r="I3143" t="str">
        <f t="shared" si="898"/>
        <v>Yr - 2018</v>
      </c>
      <c r="J3143">
        <f t="shared" si="906"/>
        <v>3</v>
      </c>
      <c r="K3143" t="str">
        <f t="shared" si="899"/>
        <v>Qtr - 3</v>
      </c>
      <c r="L3143" t="str">
        <f t="shared" si="900"/>
        <v>January</v>
      </c>
      <c r="M3143">
        <f t="shared" si="892"/>
        <v>31</v>
      </c>
      <c r="N3143" t="str">
        <f t="shared" si="901"/>
        <v>Wk - 31</v>
      </c>
      <c r="O3143" t="str">
        <f t="shared" si="893"/>
        <v>Sunday</v>
      </c>
      <c r="P3143" t="str">
        <f t="shared" si="902"/>
        <v>2018</v>
      </c>
      <c r="Q3143">
        <f t="shared" si="903"/>
        <v>1</v>
      </c>
      <c r="R3143">
        <f t="shared" si="904"/>
        <v>1</v>
      </c>
      <c r="T3143" t="str">
        <f t="shared" si="905"/>
        <v>select '20180128' as [MemberId],'201807' as [FYPeriod],'7' as [FYPeriodInYear],'2018-01-01' as [PeriodStart],'2018-01-31' as [PeriodEnd],'2018' as [FYYear],'Yr - 2018' as [FYYearLabel],'3' as [FYQuarter],'Qtr - 3' as [FYQuarterLabel],'January' as [FYMonthLabel],'31' as [FYWeek],'Wk - 31' as [FYWeekLabel],'Sunday' as [Day],'2018' as [CalendarYear],'1' as [CalendarMonth],'1' as [CalendarDay],Null as [Entity] union all</v>
      </c>
    </row>
    <row r="3144" spans="1:20" x14ac:dyDescent="0.3">
      <c r="A3144">
        <f>IF($D$5-($D$5-(MAX($A$10:A3143)+1))&lt;=$D$5,$D$5-($D$5-(MAX($A$10:A3143)+1)),"")</f>
        <v>3134</v>
      </c>
      <c r="B3144" s="1">
        <f t="shared" si="895"/>
        <v>43129</v>
      </c>
      <c r="C3144" s="1" t="str">
        <f t="shared" si="896"/>
        <v>20180129</v>
      </c>
      <c r="D3144">
        <f t="shared" si="889"/>
        <v>201807</v>
      </c>
      <c r="E3144">
        <f t="shared" si="890"/>
        <v>7</v>
      </c>
      <c r="F3144" s="5">
        <f t="shared" si="891"/>
        <v>43101</v>
      </c>
      <c r="G3144" s="5">
        <f t="shared" si="894"/>
        <v>43131</v>
      </c>
      <c r="H3144" t="str">
        <f t="shared" si="897"/>
        <v>2018</v>
      </c>
      <c r="I3144" t="str">
        <f t="shared" si="898"/>
        <v>Yr - 2018</v>
      </c>
      <c r="J3144">
        <f t="shared" si="906"/>
        <v>3</v>
      </c>
      <c r="K3144" t="str">
        <f t="shared" si="899"/>
        <v>Qtr - 3</v>
      </c>
      <c r="L3144" t="str">
        <f t="shared" si="900"/>
        <v>January</v>
      </c>
      <c r="M3144">
        <f t="shared" si="892"/>
        <v>31</v>
      </c>
      <c r="N3144" t="str">
        <f t="shared" si="901"/>
        <v>Wk - 31</v>
      </c>
      <c r="O3144" t="str">
        <f t="shared" si="893"/>
        <v>Monday</v>
      </c>
      <c r="P3144" t="str">
        <f t="shared" si="902"/>
        <v>2018</v>
      </c>
      <c r="Q3144">
        <f t="shared" si="903"/>
        <v>1</v>
      </c>
      <c r="R3144">
        <f t="shared" si="904"/>
        <v>2</v>
      </c>
      <c r="T3144" t="str">
        <f t="shared" si="905"/>
        <v>select '20180129' as [MemberId],'201807' as [FYPeriod],'7' as [FYPeriodInYear],'2018-01-01' as [PeriodStart],'2018-01-31' as [PeriodEnd],'2018' as [FYYear],'Yr - 2018' as [FYYearLabel],'3' as [FYQuarter],'Qtr - 3' as [FYQuarterLabel],'January' as [FYMonthLabel],'31' as [FYWeek],'Wk - 31' as [FYWeekLabel],'Monday' as [Day],'2018' as [CalendarYear],'1' as [CalendarMonth],'2' as [CalendarDay],Null as [Entity] union all</v>
      </c>
    </row>
    <row r="3145" spans="1:20" x14ac:dyDescent="0.3">
      <c r="A3145">
        <f>IF($D$5-($D$5-(MAX($A$10:A3144)+1))&lt;=$D$5,$D$5-($D$5-(MAX($A$10:A3144)+1)),"")</f>
        <v>3135</v>
      </c>
      <c r="B3145" s="1">
        <f t="shared" si="895"/>
        <v>43130</v>
      </c>
      <c r="C3145" s="1" t="str">
        <f t="shared" si="896"/>
        <v>20180130</v>
      </c>
      <c r="D3145">
        <f t="shared" si="889"/>
        <v>201807</v>
      </c>
      <c r="E3145">
        <f t="shared" si="890"/>
        <v>7</v>
      </c>
      <c r="F3145" s="5">
        <f t="shared" si="891"/>
        <v>43101</v>
      </c>
      <c r="G3145" s="5">
        <f t="shared" si="894"/>
        <v>43131</v>
      </c>
      <c r="H3145" t="str">
        <f t="shared" si="897"/>
        <v>2018</v>
      </c>
      <c r="I3145" t="str">
        <f t="shared" si="898"/>
        <v>Yr - 2018</v>
      </c>
      <c r="J3145">
        <f t="shared" si="906"/>
        <v>3</v>
      </c>
      <c r="K3145" t="str">
        <f t="shared" si="899"/>
        <v>Qtr - 3</v>
      </c>
      <c r="L3145" t="str">
        <f t="shared" si="900"/>
        <v>January</v>
      </c>
      <c r="M3145">
        <f t="shared" si="892"/>
        <v>31</v>
      </c>
      <c r="N3145" t="str">
        <f t="shared" si="901"/>
        <v>Wk - 31</v>
      </c>
      <c r="O3145" t="str">
        <f t="shared" si="893"/>
        <v>Tuesday</v>
      </c>
      <c r="P3145" t="str">
        <f t="shared" si="902"/>
        <v>2018</v>
      </c>
      <c r="Q3145">
        <f t="shared" si="903"/>
        <v>1</v>
      </c>
      <c r="R3145">
        <f t="shared" si="904"/>
        <v>3</v>
      </c>
      <c r="T3145" t="str">
        <f t="shared" si="905"/>
        <v>select '20180130' as [MemberId],'201807' as [FYPeriod],'7' as [FYPeriodInYear],'2018-01-01' as [PeriodStart],'2018-01-31' as [PeriodEnd],'2018' as [FYYear],'Yr - 2018' as [FYYearLabel],'3' as [FYQuarter],'Qtr - 3' as [FYQuarterLabel],'January' as [FYMonthLabel],'31' as [FYWeek],'Wk - 31' as [FYWeekLabel],'Tuesday' as [Day],'2018' as [CalendarYear],'1' as [CalendarMonth],'3' as [CalendarDay],Null as [Entity] union all</v>
      </c>
    </row>
    <row r="3146" spans="1:20" x14ac:dyDescent="0.3">
      <c r="A3146">
        <f>IF($D$5-($D$5-(MAX($A$10:A3145)+1))&lt;=$D$5,$D$5-($D$5-(MAX($A$10:A3145)+1)),"")</f>
        <v>3136</v>
      </c>
      <c r="B3146" s="1">
        <f t="shared" si="895"/>
        <v>43131</v>
      </c>
      <c r="C3146" s="1" t="str">
        <f t="shared" si="896"/>
        <v>20180131</v>
      </c>
      <c r="D3146">
        <f t="shared" si="889"/>
        <v>201807</v>
      </c>
      <c r="E3146">
        <f t="shared" si="890"/>
        <v>7</v>
      </c>
      <c r="F3146" s="5">
        <f t="shared" si="891"/>
        <v>43101</v>
      </c>
      <c r="G3146" s="5">
        <f t="shared" si="894"/>
        <v>43131</v>
      </c>
      <c r="H3146" t="str">
        <f t="shared" si="897"/>
        <v>2018</v>
      </c>
      <c r="I3146" t="str">
        <f t="shared" si="898"/>
        <v>Yr - 2018</v>
      </c>
      <c r="J3146">
        <f t="shared" si="906"/>
        <v>3</v>
      </c>
      <c r="K3146" t="str">
        <f t="shared" si="899"/>
        <v>Qtr - 3</v>
      </c>
      <c r="L3146" t="str">
        <f t="shared" si="900"/>
        <v>January</v>
      </c>
      <c r="M3146">
        <f t="shared" si="892"/>
        <v>32</v>
      </c>
      <c r="N3146" t="str">
        <f t="shared" si="901"/>
        <v>Wk - 32</v>
      </c>
      <c r="O3146" t="str">
        <f t="shared" si="893"/>
        <v>Wednesday</v>
      </c>
      <c r="P3146" t="str">
        <f t="shared" si="902"/>
        <v>2018</v>
      </c>
      <c r="Q3146">
        <f t="shared" si="903"/>
        <v>1</v>
      </c>
      <c r="R3146">
        <f t="shared" si="904"/>
        <v>4</v>
      </c>
      <c r="T3146" t="str">
        <f t="shared" si="905"/>
        <v>select '20180131' as [MemberId],'201807' as [FYPeriod],'7' as [FYPeriodInYear],'2018-01-01' as [PeriodStart],'2018-01-31' as [PeriodEnd],'2018' as [FYYear],'Yr - 2018' as [FYYearLabel],'3' as [FYQuarter],'Qtr - 3' as [FYQuarterLabel],'January' as [FYMonthLabel],'32' as [FYWeek],'Wk - 32' as [FYWeekLabel],'Wednesday' as [Day],'2018' as [CalendarYear],'1' as [CalendarMonth],'4' as [CalendarDay],Null as [Entity] union all</v>
      </c>
    </row>
    <row r="3147" spans="1:20" x14ac:dyDescent="0.3">
      <c r="A3147">
        <f>IF($D$5-($D$5-(MAX($A$10:A3146)+1))&lt;=$D$5,$D$5-($D$5-(MAX($A$10:A3146)+1)),"")</f>
        <v>3137</v>
      </c>
      <c r="B3147" s="1">
        <f t="shared" si="895"/>
        <v>43132</v>
      </c>
      <c r="C3147" s="1" t="str">
        <f t="shared" si="896"/>
        <v>20180201</v>
      </c>
      <c r="D3147">
        <f t="shared" si="889"/>
        <v>201808</v>
      </c>
      <c r="E3147">
        <f t="shared" si="890"/>
        <v>8</v>
      </c>
      <c r="F3147" s="5">
        <f t="shared" si="891"/>
        <v>43132</v>
      </c>
      <c r="G3147" s="5">
        <f t="shared" si="894"/>
        <v>43159</v>
      </c>
      <c r="H3147" t="str">
        <f t="shared" si="897"/>
        <v>2018</v>
      </c>
      <c r="I3147" t="str">
        <f t="shared" si="898"/>
        <v>Yr - 2018</v>
      </c>
      <c r="J3147">
        <f t="shared" si="906"/>
        <v>3</v>
      </c>
      <c r="K3147" t="str">
        <f t="shared" si="899"/>
        <v>Qtr - 3</v>
      </c>
      <c r="L3147" t="str">
        <f t="shared" si="900"/>
        <v>February</v>
      </c>
      <c r="M3147">
        <f t="shared" si="892"/>
        <v>32</v>
      </c>
      <c r="N3147" t="str">
        <f t="shared" si="901"/>
        <v>Wk - 32</v>
      </c>
      <c r="O3147" t="str">
        <f t="shared" si="893"/>
        <v>Thursday</v>
      </c>
      <c r="P3147" t="str">
        <f t="shared" si="902"/>
        <v>2018</v>
      </c>
      <c r="Q3147">
        <f t="shared" si="903"/>
        <v>2</v>
      </c>
      <c r="R3147">
        <f t="shared" si="904"/>
        <v>5</v>
      </c>
      <c r="T3147" t="str">
        <f t="shared" si="905"/>
        <v>select '20180201' as [MemberId],'201808' as [FYPeriod],'8' as [FYPeriodInYear],'2018-02-01' as [PeriodStart],'2018-02-28' as [PeriodEnd],'2018' as [FYYear],'Yr - 2018' as [FYYearLabel],'3' as [FYQuarter],'Qtr - 3' as [FYQuarterLabel],'February' as [FYMonthLabel],'32' as [FYWeek],'Wk - 32' as [FYWeekLabel],'Thursday' as [Day],'2018' as [CalendarYear],'2' as [CalendarMonth],'5' as [CalendarDay],Null as [Entity] union all</v>
      </c>
    </row>
    <row r="3148" spans="1:20" x14ac:dyDescent="0.3">
      <c r="A3148">
        <f>IF($D$5-($D$5-(MAX($A$10:A3147)+1))&lt;=$D$5,$D$5-($D$5-(MAX($A$10:A3147)+1)),"")</f>
        <v>3138</v>
      </c>
      <c r="B3148" s="1">
        <f t="shared" si="895"/>
        <v>43133</v>
      </c>
      <c r="C3148" s="1" t="str">
        <f t="shared" si="896"/>
        <v>20180202</v>
      </c>
      <c r="D3148">
        <f t="shared" si="889"/>
        <v>201808</v>
      </c>
      <c r="E3148">
        <f t="shared" si="890"/>
        <v>8</v>
      </c>
      <c r="F3148" s="5">
        <f t="shared" si="891"/>
        <v>43132</v>
      </c>
      <c r="G3148" s="5">
        <f t="shared" si="894"/>
        <v>43159</v>
      </c>
      <c r="H3148" t="str">
        <f t="shared" si="897"/>
        <v>2018</v>
      </c>
      <c r="I3148" t="str">
        <f t="shared" si="898"/>
        <v>Yr - 2018</v>
      </c>
      <c r="J3148">
        <f t="shared" si="906"/>
        <v>3</v>
      </c>
      <c r="K3148" t="str">
        <f t="shared" si="899"/>
        <v>Qtr - 3</v>
      </c>
      <c r="L3148" t="str">
        <f t="shared" si="900"/>
        <v>February</v>
      </c>
      <c r="M3148">
        <f t="shared" si="892"/>
        <v>32</v>
      </c>
      <c r="N3148" t="str">
        <f t="shared" si="901"/>
        <v>Wk - 32</v>
      </c>
      <c r="O3148" t="str">
        <f t="shared" si="893"/>
        <v>Friday</v>
      </c>
      <c r="P3148" t="str">
        <f t="shared" si="902"/>
        <v>2018</v>
      </c>
      <c r="Q3148">
        <f t="shared" si="903"/>
        <v>2</v>
      </c>
      <c r="R3148">
        <f t="shared" si="904"/>
        <v>6</v>
      </c>
      <c r="T3148" t="str">
        <f t="shared" si="905"/>
        <v>select '20180202' as [MemberId],'201808' as [FYPeriod],'8' as [FYPeriodInYear],'2018-02-01' as [PeriodStart],'2018-02-28' as [PeriodEnd],'2018' as [FYYear],'Yr - 2018' as [FYYearLabel],'3' as [FYQuarter],'Qtr - 3' as [FYQuarterLabel],'February' as [FYMonthLabel],'32' as [FYWeek],'Wk - 32' as [FYWeekLabel],'Friday' as [Day],'2018' as [CalendarYear],'2' as [CalendarMonth],'6' as [CalendarDay],Null as [Entity] union all</v>
      </c>
    </row>
    <row r="3149" spans="1:20" x14ac:dyDescent="0.3">
      <c r="A3149">
        <f>IF($D$5-($D$5-(MAX($A$10:A3148)+1))&lt;=$D$5,$D$5-($D$5-(MAX($A$10:A3148)+1)),"")</f>
        <v>3139</v>
      </c>
      <c r="B3149" s="1">
        <f t="shared" si="895"/>
        <v>43134</v>
      </c>
      <c r="C3149" s="1" t="str">
        <f t="shared" si="896"/>
        <v>20180203</v>
      </c>
      <c r="D3149">
        <f t="shared" ref="D3149:D3212" si="907">IF($A3149="","",IF($G$3="Yes",LEFT($C3149,6),IF($B3149&lt;=$G3148,$D3148,IF(AND($B3148=$G3148,$E3148&lt;$D$6),$D3148+1,$D3148+(101-$D$6)))))</f>
        <v>201808</v>
      </c>
      <c r="E3149">
        <f t="shared" ref="E3149:E3212" si="908">IF($A3149="","",IF($G$3="Yes",MONTH($B3149),VALUE(RIGHT($D3149,2))))</f>
        <v>8</v>
      </c>
      <c r="F3149" s="5">
        <f t="shared" ref="F3149:F3212" si="909">IF($A3149="","",IF($G$3="yes",EOMONTH($B3149,-1)+1,IF($J$2="yes",EOMONTH($B3149,-1)+1,IF($G3147&lt;$B3149,$B3149,$F3147))))</f>
        <v>43132</v>
      </c>
      <c r="G3149" s="5">
        <f t="shared" si="894"/>
        <v>43159</v>
      </c>
      <c r="H3149" t="str">
        <f t="shared" si="897"/>
        <v>2018</v>
      </c>
      <c r="I3149" t="str">
        <f t="shared" si="898"/>
        <v>Yr - 2018</v>
      </c>
      <c r="J3149">
        <f t="shared" si="906"/>
        <v>3</v>
      </c>
      <c r="K3149" t="str">
        <f t="shared" si="899"/>
        <v>Qtr - 3</v>
      </c>
      <c r="L3149" t="str">
        <f t="shared" si="900"/>
        <v>February</v>
      </c>
      <c r="M3149">
        <f t="shared" ref="M3149:M3212" si="910">IF($A3149="","",IF($G$3="yes",WEEKNUM($B3149),IF($H3149&gt;$H3148,1,IF($O3149&lt;&gt;$D$2,$M3148,$M3148+1))))</f>
        <v>32</v>
      </c>
      <c r="N3149" t="str">
        <f t="shared" si="901"/>
        <v>Wk - 32</v>
      </c>
      <c r="O3149" t="str">
        <f t="shared" ref="O3149:O3212" si="911">TEXT($B3149,"Dddd")</f>
        <v>Saturday</v>
      </c>
      <c r="P3149" t="str">
        <f t="shared" si="902"/>
        <v>2018</v>
      </c>
      <c r="Q3149">
        <f t="shared" si="903"/>
        <v>2</v>
      </c>
      <c r="R3149">
        <f t="shared" si="904"/>
        <v>7</v>
      </c>
      <c r="T3149" t="str">
        <f t="shared" si="905"/>
        <v>select '20180203' as [MemberId],'201808' as [FYPeriod],'8' as [FYPeriodInYear],'2018-02-01' as [PeriodStart],'2018-02-28' as [PeriodEnd],'2018' as [FYYear],'Yr - 2018' as [FYYearLabel],'3' as [FYQuarter],'Qtr - 3' as [FYQuarterLabel],'February' as [FYMonthLabel],'32' as [FYWeek],'Wk - 32' as [FYWeekLabel],'Saturday' as [Day],'2018' as [CalendarYear],'2' as [CalendarMonth],'7' as [CalendarDay],Null as [Entity] union all</v>
      </c>
    </row>
    <row r="3150" spans="1:20" x14ac:dyDescent="0.3">
      <c r="A3150">
        <f>IF($D$5-($D$5-(MAX($A$10:A3149)+1))&lt;=$D$5,$D$5-($D$5-(MAX($A$10:A3149)+1)),"")</f>
        <v>3140</v>
      </c>
      <c r="B3150" s="1">
        <f t="shared" si="895"/>
        <v>43135</v>
      </c>
      <c r="C3150" s="1" t="str">
        <f t="shared" si="896"/>
        <v>20180204</v>
      </c>
      <c r="D3150">
        <f t="shared" si="907"/>
        <v>201808</v>
      </c>
      <c r="E3150">
        <f t="shared" si="908"/>
        <v>8</v>
      </c>
      <c r="F3150" s="5">
        <f t="shared" si="909"/>
        <v>43132</v>
      </c>
      <c r="G3150" s="5">
        <f t="shared" ref="G3150:G3213" si="912">IF($A3150="","",(IF($G$3="yes",EOMONTH($B3150,0),IF($J$2="yes",EOMONTH($B3150,0),IF($E3150&lt;=
MOD(DATE(YEAR($B3150),12,31)-DATE(YEAR($B3150),1,1)+1,$D$6),$F3150+ROUNDUP((DATE(YEAR($B3150),12,31)-DATE(YEAR($B3150),1,1)+1)/$D$6,0)-1,$F3150+ROUNDDOWN((DATE(YEAR($B3150),12,31)-DATE(YEAR($B3150),1,1)+1)/$D$6,0)-1)))))</f>
        <v>43159</v>
      </c>
      <c r="H3150" t="str">
        <f t="shared" si="897"/>
        <v>2018</v>
      </c>
      <c r="I3150" t="str">
        <f t="shared" si="898"/>
        <v>Yr - 2018</v>
      </c>
      <c r="J3150">
        <f t="shared" si="906"/>
        <v>3</v>
      </c>
      <c r="K3150" t="str">
        <f t="shared" si="899"/>
        <v>Qtr - 3</v>
      </c>
      <c r="L3150" t="str">
        <f t="shared" si="900"/>
        <v>February</v>
      </c>
      <c r="M3150">
        <f t="shared" si="910"/>
        <v>32</v>
      </c>
      <c r="N3150" t="str">
        <f t="shared" si="901"/>
        <v>Wk - 32</v>
      </c>
      <c r="O3150" t="str">
        <f t="shared" si="911"/>
        <v>Sunday</v>
      </c>
      <c r="P3150" t="str">
        <f t="shared" si="902"/>
        <v>2018</v>
      </c>
      <c r="Q3150">
        <f t="shared" si="903"/>
        <v>2</v>
      </c>
      <c r="R3150">
        <f t="shared" si="904"/>
        <v>1</v>
      </c>
      <c r="T3150" t="str">
        <f t="shared" si="905"/>
        <v>select '20180204' as [MemberId],'201808' as [FYPeriod],'8' as [FYPeriodInYear],'2018-02-01' as [PeriodStart],'2018-02-28' as [PeriodEnd],'2018' as [FYYear],'Yr - 2018' as [FYYearLabel],'3' as [FYQuarter],'Qtr - 3' as [FYQuarterLabel],'February' as [FYMonthLabel],'32' as [FYWeek],'Wk - 32' as [FYWeekLabel],'Sunday' as [Day],'2018' as [CalendarYear],'2' as [CalendarMonth],'1' as [CalendarDay],Null as [Entity] union all</v>
      </c>
    </row>
    <row r="3151" spans="1:20" x14ac:dyDescent="0.3">
      <c r="A3151">
        <f>IF($D$5-($D$5-(MAX($A$10:A3150)+1))&lt;=$D$5,$D$5-($D$5-(MAX($A$10:A3150)+1)),"")</f>
        <v>3141</v>
      </c>
      <c r="B3151" s="1">
        <f t="shared" ref="B3151:B3214" si="913">IF($A3151="","",$D$3+$A3151)</f>
        <v>43136</v>
      </c>
      <c r="C3151" s="1" t="str">
        <f t="shared" ref="C3151:C3214" si="914">IF($A3151="","",TEXT($D$3+$A3151,"yyyymmdd"))</f>
        <v>20180205</v>
      </c>
      <c r="D3151">
        <f t="shared" si="907"/>
        <v>201808</v>
      </c>
      <c r="E3151">
        <f t="shared" si="908"/>
        <v>8</v>
      </c>
      <c r="F3151" s="5">
        <f t="shared" si="909"/>
        <v>43132</v>
      </c>
      <c r="G3151" s="5">
        <f t="shared" si="912"/>
        <v>43159</v>
      </c>
      <c r="H3151" t="str">
        <f t="shared" ref="H3151:H3214" si="915">IF($A3151="","",IF($G$3="Yes",LEFT($C3151,4),LEFT($D3151,4)))</f>
        <v>2018</v>
      </c>
      <c r="I3151" t="str">
        <f t="shared" ref="I3151:I3214" si="916">IF($A3151="","","Yr - "&amp;H3151)</f>
        <v>Yr - 2018</v>
      </c>
      <c r="J3151">
        <f t="shared" si="906"/>
        <v>3</v>
      </c>
      <c r="K3151" t="str">
        <f t="shared" ref="K3151:K3214" si="917">IF($A3151="","","Qtr - "&amp;J3151)</f>
        <v>Qtr - 3</v>
      </c>
      <c r="L3151" t="str">
        <f t="shared" ref="L3151:L3214" si="918">IF($A3151="","",IF($G$3="Yes",TEXT($B3151,"Mmmm"),TEXT($F3151,"Mmmm")))</f>
        <v>February</v>
      </c>
      <c r="M3151">
        <f t="shared" si="910"/>
        <v>32</v>
      </c>
      <c r="N3151" t="str">
        <f t="shared" ref="N3151:N3214" si="919">IF($A3151="","","Wk - "&amp;M3151)</f>
        <v>Wk - 32</v>
      </c>
      <c r="O3151" t="str">
        <f t="shared" si="911"/>
        <v>Monday</v>
      </c>
      <c r="P3151" t="str">
        <f t="shared" ref="P3151:P3214" si="920">IF($A3151="","",LEFT(C3151,4))</f>
        <v>2018</v>
      </c>
      <c r="Q3151">
        <f t="shared" ref="Q3151:Q3214" si="921">IF($A3151="","",MONTH($B3151))</f>
        <v>2</v>
      </c>
      <c r="R3151">
        <f t="shared" ref="R3151:R3214" si="922">IF($A3151="","",WEEKDAY(B3151))</f>
        <v>2</v>
      </c>
      <c r="T3151" t="str">
        <f t="shared" ref="T3151:T3214" si="923">IF($A3151="","","select '"&amp;C3151&amp;"' as [MemberId],'"&amp;D3151&amp;"' as [FYPeriod],'"&amp;E3151&amp;"' as [FYPeriodInYear],'"&amp;TEXT(F3151,"yyyy-mm-dd")&amp;"' as [PeriodStart],'"&amp;TEXT(G3151,"yyyy-mm-dd")&amp;"' as [PeriodEnd],'"&amp;H3151&amp;"' as [FYYear],'"&amp;I3151&amp;"' as [FYYearLabel],'"&amp;J3151&amp;"' as [FYQuarter],'"&amp;K3151&amp;"' as [FYQuarterLabel],'"&amp;L3151&amp;"' as [FYMonthLabel],'"&amp;M3151&amp;"' as [FYWeek],'"&amp;N3151&amp;"' as [FYWeekLabel],'"&amp;O3151&amp;"' as [Day],'"&amp;P3151&amp;"' as [CalendarYear],'"&amp;Q3151&amp;"' as [CalendarMonth],'"&amp;R3151&amp;"' as [CalendarDay],Null as [Entity]"&amp;IF(A3152="",""," union all"))</f>
        <v>select '20180205' as [MemberId],'201808' as [FYPeriod],'8' as [FYPeriodInYear],'2018-02-01' as [PeriodStart],'2018-02-28' as [PeriodEnd],'2018' as [FYYear],'Yr - 2018' as [FYYearLabel],'3' as [FYQuarter],'Qtr - 3' as [FYQuarterLabel],'February' as [FYMonthLabel],'32' as [FYWeek],'Wk - 32' as [FYWeekLabel],'Monday' as [Day],'2018' as [CalendarYear],'2' as [CalendarMonth],'2' as [CalendarDay],Null as [Entity] union all</v>
      </c>
    </row>
    <row r="3152" spans="1:20" x14ac:dyDescent="0.3">
      <c r="A3152">
        <f>IF($D$5-($D$5-(MAX($A$10:A3151)+1))&lt;=$D$5,$D$5-($D$5-(MAX($A$10:A3151)+1)),"")</f>
        <v>3142</v>
      </c>
      <c r="B3152" s="1">
        <f t="shared" si="913"/>
        <v>43137</v>
      </c>
      <c r="C3152" s="1" t="str">
        <f t="shared" si="914"/>
        <v>20180206</v>
      </c>
      <c r="D3152">
        <f t="shared" si="907"/>
        <v>201808</v>
      </c>
      <c r="E3152">
        <f t="shared" si="908"/>
        <v>8</v>
      </c>
      <c r="F3152" s="5">
        <f t="shared" si="909"/>
        <v>43132</v>
      </c>
      <c r="G3152" s="5">
        <f t="shared" si="912"/>
        <v>43159</v>
      </c>
      <c r="H3152" t="str">
        <f t="shared" si="915"/>
        <v>2018</v>
      </c>
      <c r="I3152" t="str">
        <f t="shared" si="916"/>
        <v>Yr - 2018</v>
      </c>
      <c r="J3152">
        <f t="shared" si="906"/>
        <v>3</v>
      </c>
      <c r="K3152" t="str">
        <f t="shared" si="917"/>
        <v>Qtr - 3</v>
      </c>
      <c r="L3152" t="str">
        <f t="shared" si="918"/>
        <v>February</v>
      </c>
      <c r="M3152">
        <f t="shared" si="910"/>
        <v>32</v>
      </c>
      <c r="N3152" t="str">
        <f t="shared" si="919"/>
        <v>Wk - 32</v>
      </c>
      <c r="O3152" t="str">
        <f t="shared" si="911"/>
        <v>Tuesday</v>
      </c>
      <c r="P3152" t="str">
        <f t="shared" si="920"/>
        <v>2018</v>
      </c>
      <c r="Q3152">
        <f t="shared" si="921"/>
        <v>2</v>
      </c>
      <c r="R3152">
        <f t="shared" si="922"/>
        <v>3</v>
      </c>
      <c r="T3152" t="str">
        <f t="shared" si="923"/>
        <v>select '20180206' as [MemberId],'201808' as [FYPeriod],'8' as [FYPeriodInYear],'2018-02-01' as [PeriodStart],'2018-02-28' as [PeriodEnd],'2018' as [FYYear],'Yr - 2018' as [FYYearLabel],'3' as [FYQuarter],'Qtr - 3' as [FYQuarterLabel],'February' as [FYMonthLabel],'32' as [FYWeek],'Wk - 32' as [FYWeekLabel],'Tuesday' as [Day],'2018' as [CalendarYear],'2' as [CalendarMonth],'3' as [CalendarDay],Null as [Entity] union all</v>
      </c>
    </row>
    <row r="3153" spans="1:20" x14ac:dyDescent="0.3">
      <c r="A3153">
        <f>IF($D$5-($D$5-(MAX($A$10:A3152)+1))&lt;=$D$5,$D$5-($D$5-(MAX($A$10:A3152)+1)),"")</f>
        <v>3143</v>
      </c>
      <c r="B3153" s="1">
        <f t="shared" si="913"/>
        <v>43138</v>
      </c>
      <c r="C3153" s="1" t="str">
        <f t="shared" si="914"/>
        <v>20180207</v>
      </c>
      <c r="D3153">
        <f t="shared" si="907"/>
        <v>201808</v>
      </c>
      <c r="E3153">
        <f t="shared" si="908"/>
        <v>8</v>
      </c>
      <c r="F3153" s="5">
        <f t="shared" si="909"/>
        <v>43132</v>
      </c>
      <c r="G3153" s="5">
        <f t="shared" si="912"/>
        <v>43159</v>
      </c>
      <c r="H3153" t="str">
        <f t="shared" si="915"/>
        <v>2018</v>
      </c>
      <c r="I3153" t="str">
        <f t="shared" si="916"/>
        <v>Yr - 2018</v>
      </c>
      <c r="J3153">
        <f t="shared" si="906"/>
        <v>3</v>
      </c>
      <c r="K3153" t="str">
        <f t="shared" si="917"/>
        <v>Qtr - 3</v>
      </c>
      <c r="L3153" t="str">
        <f t="shared" si="918"/>
        <v>February</v>
      </c>
      <c r="M3153">
        <f t="shared" si="910"/>
        <v>33</v>
      </c>
      <c r="N3153" t="str">
        <f t="shared" si="919"/>
        <v>Wk - 33</v>
      </c>
      <c r="O3153" t="str">
        <f t="shared" si="911"/>
        <v>Wednesday</v>
      </c>
      <c r="P3153" t="str">
        <f t="shared" si="920"/>
        <v>2018</v>
      </c>
      <c r="Q3153">
        <f t="shared" si="921"/>
        <v>2</v>
      </c>
      <c r="R3153">
        <f t="shared" si="922"/>
        <v>4</v>
      </c>
      <c r="T3153" t="str">
        <f t="shared" si="923"/>
        <v>select '20180207' as [MemberId],'201808' as [FYPeriod],'8' as [FYPeriodInYear],'2018-02-01' as [PeriodStart],'2018-02-28' as [PeriodEnd],'2018' as [FYYear],'Yr - 2018' as [FYYearLabel],'3' as [FYQuarter],'Qtr - 3' as [FYQuarterLabel],'February' as [FYMonthLabel],'33' as [FYWeek],'Wk - 33' as [FYWeekLabel],'Wednesday' as [Day],'2018' as [CalendarYear],'2' as [CalendarMonth],'4' as [CalendarDay],Null as [Entity] union all</v>
      </c>
    </row>
    <row r="3154" spans="1:20" x14ac:dyDescent="0.3">
      <c r="A3154">
        <f>IF($D$5-($D$5-(MAX($A$10:A3153)+1))&lt;=$D$5,$D$5-($D$5-(MAX($A$10:A3153)+1)),"")</f>
        <v>3144</v>
      </c>
      <c r="B3154" s="1">
        <f t="shared" si="913"/>
        <v>43139</v>
      </c>
      <c r="C3154" s="1" t="str">
        <f t="shared" si="914"/>
        <v>20180208</v>
      </c>
      <c r="D3154">
        <f t="shared" si="907"/>
        <v>201808</v>
      </c>
      <c r="E3154">
        <f t="shared" si="908"/>
        <v>8</v>
      </c>
      <c r="F3154" s="5">
        <f t="shared" si="909"/>
        <v>43132</v>
      </c>
      <c r="G3154" s="5">
        <f t="shared" si="912"/>
        <v>43159</v>
      </c>
      <c r="H3154" t="str">
        <f t="shared" si="915"/>
        <v>2018</v>
      </c>
      <c r="I3154" t="str">
        <f t="shared" si="916"/>
        <v>Yr - 2018</v>
      </c>
      <c r="J3154">
        <f t="shared" si="906"/>
        <v>3</v>
      </c>
      <c r="K3154" t="str">
        <f t="shared" si="917"/>
        <v>Qtr - 3</v>
      </c>
      <c r="L3154" t="str">
        <f t="shared" si="918"/>
        <v>February</v>
      </c>
      <c r="M3154">
        <f t="shared" si="910"/>
        <v>33</v>
      </c>
      <c r="N3154" t="str">
        <f t="shared" si="919"/>
        <v>Wk - 33</v>
      </c>
      <c r="O3154" t="str">
        <f t="shared" si="911"/>
        <v>Thursday</v>
      </c>
      <c r="P3154" t="str">
        <f t="shared" si="920"/>
        <v>2018</v>
      </c>
      <c r="Q3154">
        <f t="shared" si="921"/>
        <v>2</v>
      </c>
      <c r="R3154">
        <f t="shared" si="922"/>
        <v>5</v>
      </c>
      <c r="T3154" t="str">
        <f t="shared" si="923"/>
        <v>select '20180208' as [MemberId],'201808' as [FYPeriod],'8' as [FYPeriodInYear],'2018-02-01' as [PeriodStart],'2018-02-28' as [PeriodEnd],'2018' as [FYYear],'Yr - 2018' as [FYYearLabel],'3' as [FYQuarter],'Qtr - 3' as [FYQuarterLabel],'February' as [FYMonthLabel],'33' as [FYWeek],'Wk - 33' as [FYWeekLabel],'Thursday' as [Day],'2018' as [CalendarYear],'2' as [CalendarMonth],'5' as [CalendarDay],Null as [Entity] union all</v>
      </c>
    </row>
    <row r="3155" spans="1:20" x14ac:dyDescent="0.3">
      <c r="A3155">
        <f>IF($D$5-($D$5-(MAX($A$10:A3154)+1))&lt;=$D$5,$D$5-($D$5-(MAX($A$10:A3154)+1)),"")</f>
        <v>3145</v>
      </c>
      <c r="B3155" s="1">
        <f t="shared" si="913"/>
        <v>43140</v>
      </c>
      <c r="C3155" s="1" t="str">
        <f t="shared" si="914"/>
        <v>20180209</v>
      </c>
      <c r="D3155">
        <f t="shared" si="907"/>
        <v>201808</v>
      </c>
      <c r="E3155">
        <f t="shared" si="908"/>
        <v>8</v>
      </c>
      <c r="F3155" s="5">
        <f t="shared" si="909"/>
        <v>43132</v>
      </c>
      <c r="G3155" s="5">
        <f t="shared" si="912"/>
        <v>43159</v>
      </c>
      <c r="H3155" t="str">
        <f t="shared" si="915"/>
        <v>2018</v>
      </c>
      <c r="I3155" t="str">
        <f t="shared" si="916"/>
        <v>Yr - 2018</v>
      </c>
      <c r="J3155">
        <f t="shared" si="906"/>
        <v>3</v>
      </c>
      <c r="K3155" t="str">
        <f t="shared" si="917"/>
        <v>Qtr - 3</v>
      </c>
      <c r="L3155" t="str">
        <f t="shared" si="918"/>
        <v>February</v>
      </c>
      <c r="M3155">
        <f t="shared" si="910"/>
        <v>33</v>
      </c>
      <c r="N3155" t="str">
        <f t="shared" si="919"/>
        <v>Wk - 33</v>
      </c>
      <c r="O3155" t="str">
        <f t="shared" si="911"/>
        <v>Friday</v>
      </c>
      <c r="P3155" t="str">
        <f t="shared" si="920"/>
        <v>2018</v>
      </c>
      <c r="Q3155">
        <f t="shared" si="921"/>
        <v>2</v>
      </c>
      <c r="R3155">
        <f t="shared" si="922"/>
        <v>6</v>
      </c>
      <c r="T3155" t="str">
        <f t="shared" si="923"/>
        <v>select '20180209' as [MemberId],'201808' as [FYPeriod],'8' as [FYPeriodInYear],'2018-02-01' as [PeriodStart],'2018-02-28' as [PeriodEnd],'2018' as [FYYear],'Yr - 2018' as [FYYearLabel],'3' as [FYQuarter],'Qtr - 3' as [FYQuarterLabel],'February' as [FYMonthLabel],'33' as [FYWeek],'Wk - 33' as [FYWeekLabel],'Friday' as [Day],'2018' as [CalendarYear],'2' as [CalendarMonth],'6' as [CalendarDay],Null as [Entity] union all</v>
      </c>
    </row>
    <row r="3156" spans="1:20" x14ac:dyDescent="0.3">
      <c r="A3156">
        <f>IF($D$5-($D$5-(MAX($A$10:A3155)+1))&lt;=$D$5,$D$5-($D$5-(MAX($A$10:A3155)+1)),"")</f>
        <v>3146</v>
      </c>
      <c r="B3156" s="1">
        <f t="shared" si="913"/>
        <v>43141</v>
      </c>
      <c r="C3156" s="1" t="str">
        <f t="shared" si="914"/>
        <v>20180210</v>
      </c>
      <c r="D3156">
        <f t="shared" si="907"/>
        <v>201808</v>
      </c>
      <c r="E3156">
        <f t="shared" si="908"/>
        <v>8</v>
      </c>
      <c r="F3156" s="5">
        <f t="shared" si="909"/>
        <v>43132</v>
      </c>
      <c r="G3156" s="5">
        <f t="shared" si="912"/>
        <v>43159</v>
      </c>
      <c r="H3156" t="str">
        <f t="shared" si="915"/>
        <v>2018</v>
      </c>
      <c r="I3156" t="str">
        <f t="shared" si="916"/>
        <v>Yr - 2018</v>
      </c>
      <c r="J3156">
        <f t="shared" si="906"/>
        <v>3</v>
      </c>
      <c r="K3156" t="str">
        <f t="shared" si="917"/>
        <v>Qtr - 3</v>
      </c>
      <c r="L3156" t="str">
        <f t="shared" si="918"/>
        <v>February</v>
      </c>
      <c r="M3156">
        <f t="shared" si="910"/>
        <v>33</v>
      </c>
      <c r="N3156" t="str">
        <f t="shared" si="919"/>
        <v>Wk - 33</v>
      </c>
      <c r="O3156" t="str">
        <f t="shared" si="911"/>
        <v>Saturday</v>
      </c>
      <c r="P3156" t="str">
        <f t="shared" si="920"/>
        <v>2018</v>
      </c>
      <c r="Q3156">
        <f t="shared" si="921"/>
        <v>2</v>
      </c>
      <c r="R3156">
        <f t="shared" si="922"/>
        <v>7</v>
      </c>
      <c r="T3156" t="str">
        <f t="shared" si="923"/>
        <v>select '20180210' as [MemberId],'201808' as [FYPeriod],'8' as [FYPeriodInYear],'2018-02-01' as [PeriodStart],'2018-02-28' as [PeriodEnd],'2018' as [FYYear],'Yr - 2018' as [FYYearLabel],'3' as [FYQuarter],'Qtr - 3' as [FYQuarterLabel],'February' as [FYMonthLabel],'33' as [FYWeek],'Wk - 33' as [FYWeekLabel],'Saturday' as [Day],'2018' as [CalendarYear],'2' as [CalendarMonth],'7' as [CalendarDay],Null as [Entity] union all</v>
      </c>
    </row>
    <row r="3157" spans="1:20" x14ac:dyDescent="0.3">
      <c r="A3157">
        <f>IF($D$5-($D$5-(MAX($A$10:A3156)+1))&lt;=$D$5,$D$5-($D$5-(MAX($A$10:A3156)+1)),"")</f>
        <v>3147</v>
      </c>
      <c r="B3157" s="1">
        <f t="shared" si="913"/>
        <v>43142</v>
      </c>
      <c r="C3157" s="1" t="str">
        <f t="shared" si="914"/>
        <v>20180211</v>
      </c>
      <c r="D3157">
        <f t="shared" si="907"/>
        <v>201808</v>
      </c>
      <c r="E3157">
        <f t="shared" si="908"/>
        <v>8</v>
      </c>
      <c r="F3157" s="5">
        <f t="shared" si="909"/>
        <v>43132</v>
      </c>
      <c r="G3157" s="5">
        <f t="shared" si="912"/>
        <v>43159</v>
      </c>
      <c r="H3157" t="str">
        <f t="shared" si="915"/>
        <v>2018</v>
      </c>
      <c r="I3157" t="str">
        <f t="shared" si="916"/>
        <v>Yr - 2018</v>
      </c>
      <c r="J3157">
        <f t="shared" si="906"/>
        <v>3</v>
      </c>
      <c r="K3157" t="str">
        <f t="shared" si="917"/>
        <v>Qtr - 3</v>
      </c>
      <c r="L3157" t="str">
        <f t="shared" si="918"/>
        <v>February</v>
      </c>
      <c r="M3157">
        <f t="shared" si="910"/>
        <v>33</v>
      </c>
      <c r="N3157" t="str">
        <f t="shared" si="919"/>
        <v>Wk - 33</v>
      </c>
      <c r="O3157" t="str">
        <f t="shared" si="911"/>
        <v>Sunday</v>
      </c>
      <c r="P3157" t="str">
        <f t="shared" si="920"/>
        <v>2018</v>
      </c>
      <c r="Q3157">
        <f t="shared" si="921"/>
        <v>2</v>
      </c>
      <c r="R3157">
        <f t="shared" si="922"/>
        <v>1</v>
      </c>
      <c r="T3157" t="str">
        <f t="shared" si="923"/>
        <v>select '20180211' as [MemberId],'201808' as [FYPeriod],'8' as [FYPeriodInYear],'2018-02-01' as [PeriodStart],'2018-02-28' as [PeriodEnd],'2018' as [FYYear],'Yr - 2018' as [FYYearLabel],'3' as [FYQuarter],'Qtr - 3' as [FYQuarterLabel],'February' as [FYMonthLabel],'33' as [FYWeek],'Wk - 33' as [FYWeekLabel],'Sunday' as [Day],'2018' as [CalendarYear],'2' as [CalendarMonth],'1' as [CalendarDay],Null as [Entity] union all</v>
      </c>
    </row>
    <row r="3158" spans="1:20" x14ac:dyDescent="0.3">
      <c r="A3158">
        <f>IF($D$5-($D$5-(MAX($A$10:A3157)+1))&lt;=$D$5,$D$5-($D$5-(MAX($A$10:A3157)+1)),"")</f>
        <v>3148</v>
      </c>
      <c r="B3158" s="1">
        <f t="shared" si="913"/>
        <v>43143</v>
      </c>
      <c r="C3158" s="1" t="str">
        <f t="shared" si="914"/>
        <v>20180212</v>
      </c>
      <c r="D3158">
        <f t="shared" si="907"/>
        <v>201808</v>
      </c>
      <c r="E3158">
        <f t="shared" si="908"/>
        <v>8</v>
      </c>
      <c r="F3158" s="5">
        <f t="shared" si="909"/>
        <v>43132</v>
      </c>
      <c r="G3158" s="5">
        <f t="shared" si="912"/>
        <v>43159</v>
      </c>
      <c r="H3158" t="str">
        <f t="shared" si="915"/>
        <v>2018</v>
      </c>
      <c r="I3158" t="str">
        <f t="shared" si="916"/>
        <v>Yr - 2018</v>
      </c>
      <c r="J3158">
        <f t="shared" si="906"/>
        <v>3</v>
      </c>
      <c r="K3158" t="str">
        <f t="shared" si="917"/>
        <v>Qtr - 3</v>
      </c>
      <c r="L3158" t="str">
        <f t="shared" si="918"/>
        <v>February</v>
      </c>
      <c r="M3158">
        <f t="shared" si="910"/>
        <v>33</v>
      </c>
      <c r="N3158" t="str">
        <f t="shared" si="919"/>
        <v>Wk - 33</v>
      </c>
      <c r="O3158" t="str">
        <f t="shared" si="911"/>
        <v>Monday</v>
      </c>
      <c r="P3158" t="str">
        <f t="shared" si="920"/>
        <v>2018</v>
      </c>
      <c r="Q3158">
        <f t="shared" si="921"/>
        <v>2</v>
      </c>
      <c r="R3158">
        <f t="shared" si="922"/>
        <v>2</v>
      </c>
      <c r="T3158" t="str">
        <f t="shared" si="923"/>
        <v>select '20180212' as [MemberId],'201808' as [FYPeriod],'8' as [FYPeriodInYear],'2018-02-01' as [PeriodStart],'2018-02-28' as [PeriodEnd],'2018' as [FYYear],'Yr - 2018' as [FYYearLabel],'3' as [FYQuarter],'Qtr - 3' as [FYQuarterLabel],'February' as [FYMonthLabel],'33' as [FYWeek],'Wk - 33' as [FYWeekLabel],'Monday' as [Day],'2018' as [CalendarYear],'2' as [CalendarMonth],'2' as [CalendarDay],Null as [Entity] union all</v>
      </c>
    </row>
    <row r="3159" spans="1:20" x14ac:dyDescent="0.3">
      <c r="A3159">
        <f>IF($D$5-($D$5-(MAX($A$10:A3158)+1))&lt;=$D$5,$D$5-($D$5-(MAX($A$10:A3158)+1)),"")</f>
        <v>3149</v>
      </c>
      <c r="B3159" s="1">
        <f t="shared" si="913"/>
        <v>43144</v>
      </c>
      <c r="C3159" s="1" t="str">
        <f t="shared" si="914"/>
        <v>20180213</v>
      </c>
      <c r="D3159">
        <f t="shared" si="907"/>
        <v>201808</v>
      </c>
      <c r="E3159">
        <f t="shared" si="908"/>
        <v>8</v>
      </c>
      <c r="F3159" s="5">
        <f t="shared" si="909"/>
        <v>43132</v>
      </c>
      <c r="G3159" s="5">
        <f t="shared" si="912"/>
        <v>43159</v>
      </c>
      <c r="H3159" t="str">
        <f t="shared" si="915"/>
        <v>2018</v>
      </c>
      <c r="I3159" t="str">
        <f t="shared" si="916"/>
        <v>Yr - 2018</v>
      </c>
      <c r="J3159">
        <f t="shared" si="906"/>
        <v>3</v>
      </c>
      <c r="K3159" t="str">
        <f t="shared" si="917"/>
        <v>Qtr - 3</v>
      </c>
      <c r="L3159" t="str">
        <f t="shared" si="918"/>
        <v>February</v>
      </c>
      <c r="M3159">
        <f t="shared" si="910"/>
        <v>33</v>
      </c>
      <c r="N3159" t="str">
        <f t="shared" si="919"/>
        <v>Wk - 33</v>
      </c>
      <c r="O3159" t="str">
        <f t="shared" si="911"/>
        <v>Tuesday</v>
      </c>
      <c r="P3159" t="str">
        <f t="shared" si="920"/>
        <v>2018</v>
      </c>
      <c r="Q3159">
        <f t="shared" si="921"/>
        <v>2</v>
      </c>
      <c r="R3159">
        <f t="shared" si="922"/>
        <v>3</v>
      </c>
      <c r="T3159" t="str">
        <f t="shared" si="923"/>
        <v>select '20180213' as [MemberId],'201808' as [FYPeriod],'8' as [FYPeriodInYear],'2018-02-01' as [PeriodStart],'2018-02-28' as [PeriodEnd],'2018' as [FYYear],'Yr - 2018' as [FYYearLabel],'3' as [FYQuarter],'Qtr - 3' as [FYQuarterLabel],'February' as [FYMonthLabel],'33' as [FYWeek],'Wk - 33' as [FYWeekLabel],'Tuesday' as [Day],'2018' as [CalendarYear],'2' as [CalendarMonth],'3' as [CalendarDay],Null as [Entity] union all</v>
      </c>
    </row>
    <row r="3160" spans="1:20" x14ac:dyDescent="0.3">
      <c r="A3160">
        <f>IF($D$5-($D$5-(MAX($A$10:A3159)+1))&lt;=$D$5,$D$5-($D$5-(MAX($A$10:A3159)+1)),"")</f>
        <v>3150</v>
      </c>
      <c r="B3160" s="1">
        <f t="shared" si="913"/>
        <v>43145</v>
      </c>
      <c r="C3160" s="1" t="str">
        <f t="shared" si="914"/>
        <v>20180214</v>
      </c>
      <c r="D3160">
        <f t="shared" si="907"/>
        <v>201808</v>
      </c>
      <c r="E3160">
        <f t="shared" si="908"/>
        <v>8</v>
      </c>
      <c r="F3160" s="5">
        <f t="shared" si="909"/>
        <v>43132</v>
      </c>
      <c r="G3160" s="5">
        <f t="shared" si="912"/>
        <v>43159</v>
      </c>
      <c r="H3160" t="str">
        <f t="shared" si="915"/>
        <v>2018</v>
      </c>
      <c r="I3160" t="str">
        <f t="shared" si="916"/>
        <v>Yr - 2018</v>
      </c>
      <c r="J3160">
        <f t="shared" si="906"/>
        <v>3</v>
      </c>
      <c r="K3160" t="str">
        <f t="shared" si="917"/>
        <v>Qtr - 3</v>
      </c>
      <c r="L3160" t="str">
        <f t="shared" si="918"/>
        <v>February</v>
      </c>
      <c r="M3160">
        <f t="shared" si="910"/>
        <v>34</v>
      </c>
      <c r="N3160" t="str">
        <f t="shared" si="919"/>
        <v>Wk - 34</v>
      </c>
      <c r="O3160" t="str">
        <f t="shared" si="911"/>
        <v>Wednesday</v>
      </c>
      <c r="P3160" t="str">
        <f t="shared" si="920"/>
        <v>2018</v>
      </c>
      <c r="Q3160">
        <f t="shared" si="921"/>
        <v>2</v>
      </c>
      <c r="R3160">
        <f t="shared" si="922"/>
        <v>4</v>
      </c>
      <c r="T3160" t="str">
        <f t="shared" si="923"/>
        <v>select '20180214' as [MemberId],'201808' as [FYPeriod],'8' as [FYPeriodInYear],'2018-02-01' as [PeriodStart],'2018-02-28' as [PeriodEnd],'2018' as [FYYear],'Yr - 2018' as [FYYearLabel],'3' as [FYQuarter],'Qtr - 3' as [FYQuarterLabel],'February' as [FYMonthLabel],'34' as [FYWeek],'Wk - 34' as [FYWeekLabel],'Wednesday' as [Day],'2018' as [CalendarYear],'2' as [CalendarMonth],'4' as [CalendarDay],Null as [Entity] union all</v>
      </c>
    </row>
    <row r="3161" spans="1:20" x14ac:dyDescent="0.3">
      <c r="A3161">
        <f>IF($D$5-($D$5-(MAX($A$10:A3160)+1))&lt;=$D$5,$D$5-($D$5-(MAX($A$10:A3160)+1)),"")</f>
        <v>3151</v>
      </c>
      <c r="B3161" s="1">
        <f t="shared" si="913"/>
        <v>43146</v>
      </c>
      <c r="C3161" s="1" t="str">
        <f t="shared" si="914"/>
        <v>20180215</v>
      </c>
      <c r="D3161">
        <f t="shared" si="907"/>
        <v>201808</v>
      </c>
      <c r="E3161">
        <f t="shared" si="908"/>
        <v>8</v>
      </c>
      <c r="F3161" s="5">
        <f t="shared" si="909"/>
        <v>43132</v>
      </c>
      <c r="G3161" s="5">
        <f t="shared" si="912"/>
        <v>43159</v>
      </c>
      <c r="H3161" t="str">
        <f t="shared" si="915"/>
        <v>2018</v>
      </c>
      <c r="I3161" t="str">
        <f t="shared" si="916"/>
        <v>Yr - 2018</v>
      </c>
      <c r="J3161">
        <f t="shared" si="906"/>
        <v>3</v>
      </c>
      <c r="K3161" t="str">
        <f t="shared" si="917"/>
        <v>Qtr - 3</v>
      </c>
      <c r="L3161" t="str">
        <f t="shared" si="918"/>
        <v>February</v>
      </c>
      <c r="M3161">
        <f t="shared" si="910"/>
        <v>34</v>
      </c>
      <c r="N3161" t="str">
        <f t="shared" si="919"/>
        <v>Wk - 34</v>
      </c>
      <c r="O3161" t="str">
        <f t="shared" si="911"/>
        <v>Thursday</v>
      </c>
      <c r="P3161" t="str">
        <f t="shared" si="920"/>
        <v>2018</v>
      </c>
      <c r="Q3161">
        <f t="shared" si="921"/>
        <v>2</v>
      </c>
      <c r="R3161">
        <f t="shared" si="922"/>
        <v>5</v>
      </c>
      <c r="T3161" t="str">
        <f t="shared" si="923"/>
        <v>select '20180215' as [MemberId],'201808' as [FYPeriod],'8' as [FYPeriodInYear],'2018-02-01' as [PeriodStart],'2018-02-28' as [PeriodEnd],'2018' as [FYYear],'Yr - 2018' as [FYYearLabel],'3' as [FYQuarter],'Qtr - 3' as [FYQuarterLabel],'February' as [FYMonthLabel],'34' as [FYWeek],'Wk - 34' as [FYWeekLabel],'Thursday' as [Day],'2018' as [CalendarYear],'2' as [CalendarMonth],'5' as [CalendarDay],Null as [Entity] union all</v>
      </c>
    </row>
    <row r="3162" spans="1:20" x14ac:dyDescent="0.3">
      <c r="A3162">
        <f>IF($D$5-($D$5-(MAX($A$10:A3161)+1))&lt;=$D$5,$D$5-($D$5-(MAX($A$10:A3161)+1)),"")</f>
        <v>3152</v>
      </c>
      <c r="B3162" s="1">
        <f t="shared" si="913"/>
        <v>43147</v>
      </c>
      <c r="C3162" s="1" t="str">
        <f t="shared" si="914"/>
        <v>20180216</v>
      </c>
      <c r="D3162">
        <f t="shared" si="907"/>
        <v>201808</v>
      </c>
      <c r="E3162">
        <f t="shared" si="908"/>
        <v>8</v>
      </c>
      <c r="F3162" s="5">
        <f t="shared" si="909"/>
        <v>43132</v>
      </c>
      <c r="G3162" s="5">
        <f t="shared" si="912"/>
        <v>43159</v>
      </c>
      <c r="H3162" t="str">
        <f t="shared" si="915"/>
        <v>2018</v>
      </c>
      <c r="I3162" t="str">
        <f t="shared" si="916"/>
        <v>Yr - 2018</v>
      </c>
      <c r="J3162">
        <f t="shared" si="906"/>
        <v>3</v>
      </c>
      <c r="K3162" t="str">
        <f t="shared" si="917"/>
        <v>Qtr - 3</v>
      </c>
      <c r="L3162" t="str">
        <f t="shared" si="918"/>
        <v>February</v>
      </c>
      <c r="M3162">
        <f t="shared" si="910"/>
        <v>34</v>
      </c>
      <c r="N3162" t="str">
        <f t="shared" si="919"/>
        <v>Wk - 34</v>
      </c>
      <c r="O3162" t="str">
        <f t="shared" si="911"/>
        <v>Friday</v>
      </c>
      <c r="P3162" t="str">
        <f t="shared" si="920"/>
        <v>2018</v>
      </c>
      <c r="Q3162">
        <f t="shared" si="921"/>
        <v>2</v>
      </c>
      <c r="R3162">
        <f t="shared" si="922"/>
        <v>6</v>
      </c>
      <c r="T3162" t="str">
        <f t="shared" si="923"/>
        <v>select '20180216' as [MemberId],'201808' as [FYPeriod],'8' as [FYPeriodInYear],'2018-02-01' as [PeriodStart],'2018-02-28' as [PeriodEnd],'2018' as [FYYear],'Yr - 2018' as [FYYearLabel],'3' as [FYQuarter],'Qtr - 3' as [FYQuarterLabel],'February' as [FYMonthLabel],'34' as [FYWeek],'Wk - 34' as [FYWeekLabel],'Friday' as [Day],'2018' as [CalendarYear],'2' as [CalendarMonth],'6' as [CalendarDay],Null as [Entity] union all</v>
      </c>
    </row>
    <row r="3163" spans="1:20" x14ac:dyDescent="0.3">
      <c r="A3163">
        <f>IF($D$5-($D$5-(MAX($A$10:A3162)+1))&lt;=$D$5,$D$5-($D$5-(MAX($A$10:A3162)+1)),"")</f>
        <v>3153</v>
      </c>
      <c r="B3163" s="1">
        <f t="shared" si="913"/>
        <v>43148</v>
      </c>
      <c r="C3163" s="1" t="str">
        <f t="shared" si="914"/>
        <v>20180217</v>
      </c>
      <c r="D3163">
        <f t="shared" si="907"/>
        <v>201808</v>
      </c>
      <c r="E3163">
        <f t="shared" si="908"/>
        <v>8</v>
      </c>
      <c r="F3163" s="5">
        <f t="shared" si="909"/>
        <v>43132</v>
      </c>
      <c r="G3163" s="5">
        <f t="shared" si="912"/>
        <v>43159</v>
      </c>
      <c r="H3163" t="str">
        <f t="shared" si="915"/>
        <v>2018</v>
      </c>
      <c r="I3163" t="str">
        <f t="shared" si="916"/>
        <v>Yr - 2018</v>
      </c>
      <c r="J3163">
        <f t="shared" si="906"/>
        <v>3</v>
      </c>
      <c r="K3163" t="str">
        <f t="shared" si="917"/>
        <v>Qtr - 3</v>
      </c>
      <c r="L3163" t="str">
        <f t="shared" si="918"/>
        <v>February</v>
      </c>
      <c r="M3163">
        <f t="shared" si="910"/>
        <v>34</v>
      </c>
      <c r="N3163" t="str">
        <f t="shared" si="919"/>
        <v>Wk - 34</v>
      </c>
      <c r="O3163" t="str">
        <f t="shared" si="911"/>
        <v>Saturday</v>
      </c>
      <c r="P3163" t="str">
        <f t="shared" si="920"/>
        <v>2018</v>
      </c>
      <c r="Q3163">
        <f t="shared" si="921"/>
        <v>2</v>
      </c>
      <c r="R3163">
        <f t="shared" si="922"/>
        <v>7</v>
      </c>
      <c r="T3163" t="str">
        <f t="shared" si="923"/>
        <v>select '20180217' as [MemberId],'201808' as [FYPeriod],'8' as [FYPeriodInYear],'2018-02-01' as [PeriodStart],'2018-02-28' as [PeriodEnd],'2018' as [FYYear],'Yr - 2018' as [FYYearLabel],'3' as [FYQuarter],'Qtr - 3' as [FYQuarterLabel],'February' as [FYMonthLabel],'34' as [FYWeek],'Wk - 34' as [FYWeekLabel],'Saturday' as [Day],'2018' as [CalendarYear],'2' as [CalendarMonth],'7' as [CalendarDay],Null as [Entity] union all</v>
      </c>
    </row>
    <row r="3164" spans="1:20" x14ac:dyDescent="0.3">
      <c r="A3164">
        <f>IF($D$5-($D$5-(MAX($A$10:A3163)+1))&lt;=$D$5,$D$5-($D$5-(MAX($A$10:A3163)+1)),"")</f>
        <v>3154</v>
      </c>
      <c r="B3164" s="1">
        <f t="shared" si="913"/>
        <v>43149</v>
      </c>
      <c r="C3164" s="1" t="str">
        <f t="shared" si="914"/>
        <v>20180218</v>
      </c>
      <c r="D3164">
        <f t="shared" si="907"/>
        <v>201808</v>
      </c>
      <c r="E3164">
        <f t="shared" si="908"/>
        <v>8</v>
      </c>
      <c r="F3164" s="5">
        <f t="shared" si="909"/>
        <v>43132</v>
      </c>
      <c r="G3164" s="5">
        <f t="shared" si="912"/>
        <v>43159</v>
      </c>
      <c r="H3164" t="str">
        <f t="shared" si="915"/>
        <v>2018</v>
      </c>
      <c r="I3164" t="str">
        <f t="shared" si="916"/>
        <v>Yr - 2018</v>
      </c>
      <c r="J3164">
        <f t="shared" si="906"/>
        <v>3</v>
      </c>
      <c r="K3164" t="str">
        <f t="shared" si="917"/>
        <v>Qtr - 3</v>
      </c>
      <c r="L3164" t="str">
        <f t="shared" si="918"/>
        <v>February</v>
      </c>
      <c r="M3164">
        <f t="shared" si="910"/>
        <v>34</v>
      </c>
      <c r="N3164" t="str">
        <f t="shared" si="919"/>
        <v>Wk - 34</v>
      </c>
      <c r="O3164" t="str">
        <f t="shared" si="911"/>
        <v>Sunday</v>
      </c>
      <c r="P3164" t="str">
        <f t="shared" si="920"/>
        <v>2018</v>
      </c>
      <c r="Q3164">
        <f t="shared" si="921"/>
        <v>2</v>
      </c>
      <c r="R3164">
        <f t="shared" si="922"/>
        <v>1</v>
      </c>
      <c r="T3164" t="str">
        <f t="shared" si="923"/>
        <v>select '20180218' as [MemberId],'201808' as [FYPeriod],'8' as [FYPeriodInYear],'2018-02-01' as [PeriodStart],'2018-02-28' as [PeriodEnd],'2018' as [FYYear],'Yr - 2018' as [FYYearLabel],'3' as [FYQuarter],'Qtr - 3' as [FYQuarterLabel],'February' as [FYMonthLabel],'34' as [FYWeek],'Wk - 34' as [FYWeekLabel],'Sunday' as [Day],'2018' as [CalendarYear],'2' as [CalendarMonth],'1' as [CalendarDay],Null as [Entity] union all</v>
      </c>
    </row>
    <row r="3165" spans="1:20" x14ac:dyDescent="0.3">
      <c r="A3165">
        <f>IF($D$5-($D$5-(MAX($A$10:A3164)+1))&lt;=$D$5,$D$5-($D$5-(MAX($A$10:A3164)+1)),"")</f>
        <v>3155</v>
      </c>
      <c r="B3165" s="1">
        <f t="shared" si="913"/>
        <v>43150</v>
      </c>
      <c r="C3165" s="1" t="str">
        <f t="shared" si="914"/>
        <v>20180219</v>
      </c>
      <c r="D3165">
        <f t="shared" si="907"/>
        <v>201808</v>
      </c>
      <c r="E3165">
        <f t="shared" si="908"/>
        <v>8</v>
      </c>
      <c r="F3165" s="5">
        <f t="shared" si="909"/>
        <v>43132</v>
      </c>
      <c r="G3165" s="5">
        <f t="shared" si="912"/>
        <v>43159</v>
      </c>
      <c r="H3165" t="str">
        <f t="shared" si="915"/>
        <v>2018</v>
      </c>
      <c r="I3165" t="str">
        <f t="shared" si="916"/>
        <v>Yr - 2018</v>
      </c>
      <c r="J3165">
        <f t="shared" si="906"/>
        <v>3</v>
      </c>
      <c r="K3165" t="str">
        <f t="shared" si="917"/>
        <v>Qtr - 3</v>
      </c>
      <c r="L3165" t="str">
        <f t="shared" si="918"/>
        <v>February</v>
      </c>
      <c r="M3165">
        <f t="shared" si="910"/>
        <v>34</v>
      </c>
      <c r="N3165" t="str">
        <f t="shared" si="919"/>
        <v>Wk - 34</v>
      </c>
      <c r="O3165" t="str">
        <f t="shared" si="911"/>
        <v>Monday</v>
      </c>
      <c r="P3165" t="str">
        <f t="shared" si="920"/>
        <v>2018</v>
      </c>
      <c r="Q3165">
        <f t="shared" si="921"/>
        <v>2</v>
      </c>
      <c r="R3165">
        <f t="shared" si="922"/>
        <v>2</v>
      </c>
      <c r="T3165" t="str">
        <f t="shared" si="923"/>
        <v>select '20180219' as [MemberId],'201808' as [FYPeriod],'8' as [FYPeriodInYear],'2018-02-01' as [PeriodStart],'2018-02-28' as [PeriodEnd],'2018' as [FYYear],'Yr - 2018' as [FYYearLabel],'3' as [FYQuarter],'Qtr - 3' as [FYQuarterLabel],'February' as [FYMonthLabel],'34' as [FYWeek],'Wk - 34' as [FYWeekLabel],'Monday' as [Day],'2018' as [CalendarYear],'2' as [CalendarMonth],'2' as [CalendarDay],Null as [Entity] union all</v>
      </c>
    </row>
    <row r="3166" spans="1:20" x14ac:dyDescent="0.3">
      <c r="A3166">
        <f>IF($D$5-($D$5-(MAX($A$10:A3165)+1))&lt;=$D$5,$D$5-($D$5-(MAX($A$10:A3165)+1)),"")</f>
        <v>3156</v>
      </c>
      <c r="B3166" s="1">
        <f t="shared" si="913"/>
        <v>43151</v>
      </c>
      <c r="C3166" s="1" t="str">
        <f t="shared" si="914"/>
        <v>20180220</v>
      </c>
      <c r="D3166">
        <f t="shared" si="907"/>
        <v>201808</v>
      </c>
      <c r="E3166">
        <f t="shared" si="908"/>
        <v>8</v>
      </c>
      <c r="F3166" s="5">
        <f t="shared" si="909"/>
        <v>43132</v>
      </c>
      <c r="G3166" s="5">
        <f t="shared" si="912"/>
        <v>43159</v>
      </c>
      <c r="H3166" t="str">
        <f t="shared" si="915"/>
        <v>2018</v>
      </c>
      <c r="I3166" t="str">
        <f t="shared" si="916"/>
        <v>Yr - 2018</v>
      </c>
      <c r="J3166">
        <f t="shared" si="906"/>
        <v>3</v>
      </c>
      <c r="K3166" t="str">
        <f t="shared" si="917"/>
        <v>Qtr - 3</v>
      </c>
      <c r="L3166" t="str">
        <f t="shared" si="918"/>
        <v>February</v>
      </c>
      <c r="M3166">
        <f t="shared" si="910"/>
        <v>34</v>
      </c>
      <c r="N3166" t="str">
        <f t="shared" si="919"/>
        <v>Wk - 34</v>
      </c>
      <c r="O3166" t="str">
        <f t="shared" si="911"/>
        <v>Tuesday</v>
      </c>
      <c r="P3166" t="str">
        <f t="shared" si="920"/>
        <v>2018</v>
      </c>
      <c r="Q3166">
        <f t="shared" si="921"/>
        <v>2</v>
      </c>
      <c r="R3166">
        <f t="shared" si="922"/>
        <v>3</v>
      </c>
      <c r="T3166" t="str">
        <f t="shared" si="923"/>
        <v>select '20180220' as [MemberId],'201808' as [FYPeriod],'8' as [FYPeriodInYear],'2018-02-01' as [PeriodStart],'2018-02-28' as [PeriodEnd],'2018' as [FYYear],'Yr - 2018' as [FYYearLabel],'3' as [FYQuarter],'Qtr - 3' as [FYQuarterLabel],'February' as [FYMonthLabel],'34' as [FYWeek],'Wk - 34' as [FYWeekLabel],'Tuesday' as [Day],'2018' as [CalendarYear],'2' as [CalendarMonth],'3' as [CalendarDay],Null as [Entity] union all</v>
      </c>
    </row>
    <row r="3167" spans="1:20" x14ac:dyDescent="0.3">
      <c r="A3167">
        <f>IF($D$5-($D$5-(MAX($A$10:A3166)+1))&lt;=$D$5,$D$5-($D$5-(MAX($A$10:A3166)+1)),"")</f>
        <v>3157</v>
      </c>
      <c r="B3167" s="1">
        <f t="shared" si="913"/>
        <v>43152</v>
      </c>
      <c r="C3167" s="1" t="str">
        <f t="shared" si="914"/>
        <v>20180221</v>
      </c>
      <c r="D3167">
        <f t="shared" si="907"/>
        <v>201808</v>
      </c>
      <c r="E3167">
        <f t="shared" si="908"/>
        <v>8</v>
      </c>
      <c r="F3167" s="5">
        <f t="shared" si="909"/>
        <v>43132</v>
      </c>
      <c r="G3167" s="5">
        <f t="shared" si="912"/>
        <v>43159</v>
      </c>
      <c r="H3167" t="str">
        <f t="shared" si="915"/>
        <v>2018</v>
      </c>
      <c r="I3167" t="str">
        <f t="shared" si="916"/>
        <v>Yr - 2018</v>
      </c>
      <c r="J3167">
        <f t="shared" si="906"/>
        <v>3</v>
      </c>
      <c r="K3167" t="str">
        <f t="shared" si="917"/>
        <v>Qtr - 3</v>
      </c>
      <c r="L3167" t="str">
        <f t="shared" si="918"/>
        <v>February</v>
      </c>
      <c r="M3167">
        <f t="shared" si="910"/>
        <v>35</v>
      </c>
      <c r="N3167" t="str">
        <f t="shared" si="919"/>
        <v>Wk - 35</v>
      </c>
      <c r="O3167" t="str">
        <f t="shared" si="911"/>
        <v>Wednesday</v>
      </c>
      <c r="P3167" t="str">
        <f t="shared" si="920"/>
        <v>2018</v>
      </c>
      <c r="Q3167">
        <f t="shared" si="921"/>
        <v>2</v>
      </c>
      <c r="R3167">
        <f t="shared" si="922"/>
        <v>4</v>
      </c>
      <c r="T3167" t="str">
        <f t="shared" si="923"/>
        <v>select '20180221' as [MemberId],'201808' as [FYPeriod],'8' as [FYPeriodInYear],'2018-02-01' as [PeriodStart],'2018-02-28' as [PeriodEnd],'2018' as [FYYear],'Yr - 2018' as [FYYearLabel],'3' as [FYQuarter],'Qtr - 3' as [FYQuarterLabel],'February' as [FYMonthLabel],'35' as [FYWeek],'Wk - 35' as [FYWeekLabel],'Wednesday' as [Day],'2018' as [CalendarYear],'2' as [CalendarMonth],'4' as [CalendarDay],Null as [Entity] union all</v>
      </c>
    </row>
    <row r="3168" spans="1:20" x14ac:dyDescent="0.3">
      <c r="A3168">
        <f>IF($D$5-($D$5-(MAX($A$10:A3167)+1))&lt;=$D$5,$D$5-($D$5-(MAX($A$10:A3167)+1)),"")</f>
        <v>3158</v>
      </c>
      <c r="B3168" s="1">
        <f t="shared" si="913"/>
        <v>43153</v>
      </c>
      <c r="C3168" s="1" t="str">
        <f t="shared" si="914"/>
        <v>20180222</v>
      </c>
      <c r="D3168">
        <f t="shared" si="907"/>
        <v>201808</v>
      </c>
      <c r="E3168">
        <f t="shared" si="908"/>
        <v>8</v>
      </c>
      <c r="F3168" s="5">
        <f t="shared" si="909"/>
        <v>43132</v>
      </c>
      <c r="G3168" s="5">
        <f t="shared" si="912"/>
        <v>43159</v>
      </c>
      <c r="H3168" t="str">
        <f t="shared" si="915"/>
        <v>2018</v>
      </c>
      <c r="I3168" t="str">
        <f t="shared" si="916"/>
        <v>Yr - 2018</v>
      </c>
      <c r="J3168">
        <f t="shared" si="906"/>
        <v>3</v>
      </c>
      <c r="K3168" t="str">
        <f t="shared" si="917"/>
        <v>Qtr - 3</v>
      </c>
      <c r="L3168" t="str">
        <f t="shared" si="918"/>
        <v>February</v>
      </c>
      <c r="M3168">
        <f t="shared" si="910"/>
        <v>35</v>
      </c>
      <c r="N3168" t="str">
        <f t="shared" si="919"/>
        <v>Wk - 35</v>
      </c>
      <c r="O3168" t="str">
        <f t="shared" si="911"/>
        <v>Thursday</v>
      </c>
      <c r="P3168" t="str">
        <f t="shared" si="920"/>
        <v>2018</v>
      </c>
      <c r="Q3168">
        <f t="shared" si="921"/>
        <v>2</v>
      </c>
      <c r="R3168">
        <f t="shared" si="922"/>
        <v>5</v>
      </c>
      <c r="T3168" t="str">
        <f t="shared" si="923"/>
        <v>select '20180222' as [MemberId],'201808' as [FYPeriod],'8' as [FYPeriodInYear],'2018-02-01' as [PeriodStart],'2018-02-28' as [PeriodEnd],'2018' as [FYYear],'Yr - 2018' as [FYYearLabel],'3' as [FYQuarter],'Qtr - 3' as [FYQuarterLabel],'February' as [FYMonthLabel],'35' as [FYWeek],'Wk - 35' as [FYWeekLabel],'Thursday' as [Day],'2018' as [CalendarYear],'2' as [CalendarMonth],'5' as [CalendarDay],Null as [Entity] union all</v>
      </c>
    </row>
    <row r="3169" spans="1:20" x14ac:dyDescent="0.3">
      <c r="A3169">
        <f>IF($D$5-($D$5-(MAX($A$10:A3168)+1))&lt;=$D$5,$D$5-($D$5-(MAX($A$10:A3168)+1)),"")</f>
        <v>3159</v>
      </c>
      <c r="B3169" s="1">
        <f t="shared" si="913"/>
        <v>43154</v>
      </c>
      <c r="C3169" s="1" t="str">
        <f t="shared" si="914"/>
        <v>20180223</v>
      </c>
      <c r="D3169">
        <f t="shared" si="907"/>
        <v>201808</v>
      </c>
      <c r="E3169">
        <f t="shared" si="908"/>
        <v>8</v>
      </c>
      <c r="F3169" s="5">
        <f t="shared" si="909"/>
        <v>43132</v>
      </c>
      <c r="G3169" s="5">
        <f t="shared" si="912"/>
        <v>43159</v>
      </c>
      <c r="H3169" t="str">
        <f t="shared" si="915"/>
        <v>2018</v>
      </c>
      <c r="I3169" t="str">
        <f t="shared" si="916"/>
        <v>Yr - 2018</v>
      </c>
      <c r="J3169">
        <f t="shared" si="906"/>
        <v>3</v>
      </c>
      <c r="K3169" t="str">
        <f t="shared" si="917"/>
        <v>Qtr - 3</v>
      </c>
      <c r="L3169" t="str">
        <f t="shared" si="918"/>
        <v>February</v>
      </c>
      <c r="M3169">
        <f t="shared" si="910"/>
        <v>35</v>
      </c>
      <c r="N3169" t="str">
        <f t="shared" si="919"/>
        <v>Wk - 35</v>
      </c>
      <c r="O3169" t="str">
        <f t="shared" si="911"/>
        <v>Friday</v>
      </c>
      <c r="P3169" t="str">
        <f t="shared" si="920"/>
        <v>2018</v>
      </c>
      <c r="Q3169">
        <f t="shared" si="921"/>
        <v>2</v>
      </c>
      <c r="R3169">
        <f t="shared" si="922"/>
        <v>6</v>
      </c>
      <c r="T3169" t="str">
        <f t="shared" si="923"/>
        <v>select '20180223' as [MemberId],'201808' as [FYPeriod],'8' as [FYPeriodInYear],'2018-02-01' as [PeriodStart],'2018-02-28' as [PeriodEnd],'2018' as [FYYear],'Yr - 2018' as [FYYearLabel],'3' as [FYQuarter],'Qtr - 3' as [FYQuarterLabel],'February' as [FYMonthLabel],'35' as [FYWeek],'Wk - 35' as [FYWeekLabel],'Friday' as [Day],'2018' as [CalendarYear],'2' as [CalendarMonth],'6' as [CalendarDay],Null as [Entity] union all</v>
      </c>
    </row>
    <row r="3170" spans="1:20" x14ac:dyDescent="0.3">
      <c r="A3170">
        <f>IF($D$5-($D$5-(MAX($A$10:A3169)+1))&lt;=$D$5,$D$5-($D$5-(MAX($A$10:A3169)+1)),"")</f>
        <v>3160</v>
      </c>
      <c r="B3170" s="1">
        <f t="shared" si="913"/>
        <v>43155</v>
      </c>
      <c r="C3170" s="1" t="str">
        <f t="shared" si="914"/>
        <v>20180224</v>
      </c>
      <c r="D3170">
        <f t="shared" si="907"/>
        <v>201808</v>
      </c>
      <c r="E3170">
        <f t="shared" si="908"/>
        <v>8</v>
      </c>
      <c r="F3170" s="5">
        <f t="shared" si="909"/>
        <v>43132</v>
      </c>
      <c r="G3170" s="5">
        <f t="shared" si="912"/>
        <v>43159</v>
      </c>
      <c r="H3170" t="str">
        <f t="shared" si="915"/>
        <v>2018</v>
      </c>
      <c r="I3170" t="str">
        <f t="shared" si="916"/>
        <v>Yr - 2018</v>
      </c>
      <c r="J3170">
        <f t="shared" si="906"/>
        <v>3</v>
      </c>
      <c r="K3170" t="str">
        <f t="shared" si="917"/>
        <v>Qtr - 3</v>
      </c>
      <c r="L3170" t="str">
        <f t="shared" si="918"/>
        <v>February</v>
      </c>
      <c r="M3170">
        <f t="shared" si="910"/>
        <v>35</v>
      </c>
      <c r="N3170" t="str">
        <f t="shared" si="919"/>
        <v>Wk - 35</v>
      </c>
      <c r="O3170" t="str">
        <f t="shared" si="911"/>
        <v>Saturday</v>
      </c>
      <c r="P3170" t="str">
        <f t="shared" si="920"/>
        <v>2018</v>
      </c>
      <c r="Q3170">
        <f t="shared" si="921"/>
        <v>2</v>
      </c>
      <c r="R3170">
        <f t="shared" si="922"/>
        <v>7</v>
      </c>
      <c r="T3170" t="str">
        <f t="shared" si="923"/>
        <v>select '20180224' as [MemberId],'201808' as [FYPeriod],'8' as [FYPeriodInYear],'2018-02-01' as [PeriodStart],'2018-02-28' as [PeriodEnd],'2018' as [FYYear],'Yr - 2018' as [FYYearLabel],'3' as [FYQuarter],'Qtr - 3' as [FYQuarterLabel],'February' as [FYMonthLabel],'35' as [FYWeek],'Wk - 35' as [FYWeekLabel],'Saturday' as [Day],'2018' as [CalendarYear],'2' as [CalendarMonth],'7' as [CalendarDay],Null as [Entity] union all</v>
      </c>
    </row>
    <row r="3171" spans="1:20" x14ac:dyDescent="0.3">
      <c r="A3171">
        <f>IF($D$5-($D$5-(MAX($A$10:A3170)+1))&lt;=$D$5,$D$5-($D$5-(MAX($A$10:A3170)+1)),"")</f>
        <v>3161</v>
      </c>
      <c r="B3171" s="1">
        <f t="shared" si="913"/>
        <v>43156</v>
      </c>
      <c r="C3171" s="1" t="str">
        <f t="shared" si="914"/>
        <v>20180225</v>
      </c>
      <c r="D3171">
        <f t="shared" si="907"/>
        <v>201808</v>
      </c>
      <c r="E3171">
        <f t="shared" si="908"/>
        <v>8</v>
      </c>
      <c r="F3171" s="5">
        <f t="shared" si="909"/>
        <v>43132</v>
      </c>
      <c r="G3171" s="5">
        <f t="shared" si="912"/>
        <v>43159</v>
      </c>
      <c r="H3171" t="str">
        <f t="shared" si="915"/>
        <v>2018</v>
      </c>
      <c r="I3171" t="str">
        <f t="shared" si="916"/>
        <v>Yr - 2018</v>
      </c>
      <c r="J3171">
        <f t="shared" si="906"/>
        <v>3</v>
      </c>
      <c r="K3171" t="str">
        <f t="shared" si="917"/>
        <v>Qtr - 3</v>
      </c>
      <c r="L3171" t="str">
        <f t="shared" si="918"/>
        <v>February</v>
      </c>
      <c r="M3171">
        <f t="shared" si="910"/>
        <v>35</v>
      </c>
      <c r="N3171" t="str">
        <f t="shared" si="919"/>
        <v>Wk - 35</v>
      </c>
      <c r="O3171" t="str">
        <f t="shared" si="911"/>
        <v>Sunday</v>
      </c>
      <c r="P3171" t="str">
        <f t="shared" si="920"/>
        <v>2018</v>
      </c>
      <c r="Q3171">
        <f t="shared" si="921"/>
        <v>2</v>
      </c>
      <c r="R3171">
        <f t="shared" si="922"/>
        <v>1</v>
      </c>
      <c r="T3171" t="str">
        <f t="shared" si="923"/>
        <v>select '20180225' as [MemberId],'201808' as [FYPeriod],'8' as [FYPeriodInYear],'2018-02-01' as [PeriodStart],'2018-02-28' as [PeriodEnd],'2018' as [FYYear],'Yr - 2018' as [FYYearLabel],'3' as [FYQuarter],'Qtr - 3' as [FYQuarterLabel],'February' as [FYMonthLabel],'35' as [FYWeek],'Wk - 35' as [FYWeekLabel],'Sunday' as [Day],'2018' as [CalendarYear],'2' as [CalendarMonth],'1' as [CalendarDay],Null as [Entity] union all</v>
      </c>
    </row>
    <row r="3172" spans="1:20" x14ac:dyDescent="0.3">
      <c r="A3172">
        <f>IF($D$5-($D$5-(MAX($A$10:A3171)+1))&lt;=$D$5,$D$5-($D$5-(MAX($A$10:A3171)+1)),"")</f>
        <v>3162</v>
      </c>
      <c r="B3172" s="1">
        <f t="shared" si="913"/>
        <v>43157</v>
      </c>
      <c r="C3172" s="1" t="str">
        <f t="shared" si="914"/>
        <v>20180226</v>
      </c>
      <c r="D3172">
        <f t="shared" si="907"/>
        <v>201808</v>
      </c>
      <c r="E3172">
        <f t="shared" si="908"/>
        <v>8</v>
      </c>
      <c r="F3172" s="5">
        <f t="shared" si="909"/>
        <v>43132</v>
      </c>
      <c r="G3172" s="5">
        <f t="shared" si="912"/>
        <v>43159</v>
      </c>
      <c r="H3172" t="str">
        <f t="shared" si="915"/>
        <v>2018</v>
      </c>
      <c r="I3172" t="str">
        <f t="shared" si="916"/>
        <v>Yr - 2018</v>
      </c>
      <c r="J3172">
        <f t="shared" si="906"/>
        <v>3</v>
      </c>
      <c r="K3172" t="str">
        <f t="shared" si="917"/>
        <v>Qtr - 3</v>
      </c>
      <c r="L3172" t="str">
        <f t="shared" si="918"/>
        <v>February</v>
      </c>
      <c r="M3172">
        <f t="shared" si="910"/>
        <v>35</v>
      </c>
      <c r="N3172" t="str">
        <f t="shared" si="919"/>
        <v>Wk - 35</v>
      </c>
      <c r="O3172" t="str">
        <f t="shared" si="911"/>
        <v>Monday</v>
      </c>
      <c r="P3172" t="str">
        <f t="shared" si="920"/>
        <v>2018</v>
      </c>
      <c r="Q3172">
        <f t="shared" si="921"/>
        <v>2</v>
      </c>
      <c r="R3172">
        <f t="shared" si="922"/>
        <v>2</v>
      </c>
      <c r="T3172" t="str">
        <f t="shared" si="923"/>
        <v>select '20180226' as [MemberId],'201808' as [FYPeriod],'8' as [FYPeriodInYear],'2018-02-01' as [PeriodStart],'2018-02-28' as [PeriodEnd],'2018' as [FYYear],'Yr - 2018' as [FYYearLabel],'3' as [FYQuarter],'Qtr - 3' as [FYQuarterLabel],'February' as [FYMonthLabel],'35' as [FYWeek],'Wk - 35' as [FYWeekLabel],'Monday' as [Day],'2018' as [CalendarYear],'2' as [CalendarMonth],'2' as [CalendarDay],Null as [Entity] union all</v>
      </c>
    </row>
    <row r="3173" spans="1:20" x14ac:dyDescent="0.3">
      <c r="A3173">
        <f>IF($D$5-($D$5-(MAX($A$10:A3172)+1))&lt;=$D$5,$D$5-($D$5-(MAX($A$10:A3172)+1)),"")</f>
        <v>3163</v>
      </c>
      <c r="B3173" s="1">
        <f t="shared" si="913"/>
        <v>43158</v>
      </c>
      <c r="C3173" s="1" t="str">
        <f t="shared" si="914"/>
        <v>20180227</v>
      </c>
      <c r="D3173">
        <f t="shared" si="907"/>
        <v>201808</v>
      </c>
      <c r="E3173">
        <f t="shared" si="908"/>
        <v>8</v>
      </c>
      <c r="F3173" s="5">
        <f t="shared" si="909"/>
        <v>43132</v>
      </c>
      <c r="G3173" s="5">
        <f t="shared" si="912"/>
        <v>43159</v>
      </c>
      <c r="H3173" t="str">
        <f t="shared" si="915"/>
        <v>2018</v>
      </c>
      <c r="I3173" t="str">
        <f t="shared" si="916"/>
        <v>Yr - 2018</v>
      </c>
      <c r="J3173">
        <f t="shared" si="906"/>
        <v>3</v>
      </c>
      <c r="K3173" t="str">
        <f t="shared" si="917"/>
        <v>Qtr - 3</v>
      </c>
      <c r="L3173" t="str">
        <f t="shared" si="918"/>
        <v>February</v>
      </c>
      <c r="M3173">
        <f t="shared" si="910"/>
        <v>35</v>
      </c>
      <c r="N3173" t="str">
        <f t="shared" si="919"/>
        <v>Wk - 35</v>
      </c>
      <c r="O3173" t="str">
        <f t="shared" si="911"/>
        <v>Tuesday</v>
      </c>
      <c r="P3173" t="str">
        <f t="shared" si="920"/>
        <v>2018</v>
      </c>
      <c r="Q3173">
        <f t="shared" si="921"/>
        <v>2</v>
      </c>
      <c r="R3173">
        <f t="shared" si="922"/>
        <v>3</v>
      </c>
      <c r="T3173" t="str">
        <f t="shared" si="923"/>
        <v>select '20180227' as [MemberId],'201808' as [FYPeriod],'8' as [FYPeriodInYear],'2018-02-01' as [PeriodStart],'2018-02-28' as [PeriodEnd],'2018' as [FYYear],'Yr - 2018' as [FYYearLabel],'3' as [FYQuarter],'Qtr - 3' as [FYQuarterLabel],'February' as [FYMonthLabel],'35' as [FYWeek],'Wk - 35' as [FYWeekLabel],'Tuesday' as [Day],'2018' as [CalendarYear],'2' as [CalendarMonth],'3' as [CalendarDay],Null as [Entity] union all</v>
      </c>
    </row>
    <row r="3174" spans="1:20" x14ac:dyDescent="0.3">
      <c r="A3174">
        <f>IF($D$5-($D$5-(MAX($A$10:A3173)+1))&lt;=$D$5,$D$5-($D$5-(MAX($A$10:A3173)+1)),"")</f>
        <v>3164</v>
      </c>
      <c r="B3174" s="1">
        <f t="shared" si="913"/>
        <v>43159</v>
      </c>
      <c r="C3174" s="1" t="str">
        <f t="shared" si="914"/>
        <v>20180228</v>
      </c>
      <c r="D3174">
        <f t="shared" si="907"/>
        <v>201808</v>
      </c>
      <c r="E3174">
        <f t="shared" si="908"/>
        <v>8</v>
      </c>
      <c r="F3174" s="5">
        <f t="shared" si="909"/>
        <v>43132</v>
      </c>
      <c r="G3174" s="5">
        <f t="shared" si="912"/>
        <v>43159</v>
      </c>
      <c r="H3174" t="str">
        <f t="shared" si="915"/>
        <v>2018</v>
      </c>
      <c r="I3174" t="str">
        <f t="shared" si="916"/>
        <v>Yr - 2018</v>
      </c>
      <c r="J3174">
        <f t="shared" si="906"/>
        <v>3</v>
      </c>
      <c r="K3174" t="str">
        <f t="shared" si="917"/>
        <v>Qtr - 3</v>
      </c>
      <c r="L3174" t="str">
        <f t="shared" si="918"/>
        <v>February</v>
      </c>
      <c r="M3174">
        <f t="shared" si="910"/>
        <v>36</v>
      </c>
      <c r="N3174" t="str">
        <f t="shared" si="919"/>
        <v>Wk - 36</v>
      </c>
      <c r="O3174" t="str">
        <f t="shared" si="911"/>
        <v>Wednesday</v>
      </c>
      <c r="P3174" t="str">
        <f t="shared" si="920"/>
        <v>2018</v>
      </c>
      <c r="Q3174">
        <f t="shared" si="921"/>
        <v>2</v>
      </c>
      <c r="R3174">
        <f t="shared" si="922"/>
        <v>4</v>
      </c>
      <c r="T3174" t="str">
        <f t="shared" si="923"/>
        <v>select '20180228' as [MemberId],'201808' as [FYPeriod],'8' as [FYPeriodInYear],'2018-02-01' as [PeriodStart],'2018-02-28' as [PeriodEnd],'2018' as [FYYear],'Yr - 2018' as [FYYearLabel],'3' as [FYQuarter],'Qtr - 3' as [FYQuarterLabel],'February' as [FYMonthLabel],'36' as [FYWeek],'Wk - 36' as [FYWeekLabel],'Wednesday' as [Day],'2018' as [CalendarYear],'2' as [CalendarMonth],'4' as [CalendarDay],Null as [Entity] union all</v>
      </c>
    </row>
    <row r="3175" spans="1:20" x14ac:dyDescent="0.3">
      <c r="A3175">
        <f>IF($D$5-($D$5-(MAX($A$10:A3174)+1))&lt;=$D$5,$D$5-($D$5-(MAX($A$10:A3174)+1)),"")</f>
        <v>3165</v>
      </c>
      <c r="B3175" s="1">
        <f t="shared" si="913"/>
        <v>43160</v>
      </c>
      <c r="C3175" s="1" t="str">
        <f t="shared" si="914"/>
        <v>20180301</v>
      </c>
      <c r="D3175">
        <f t="shared" si="907"/>
        <v>201809</v>
      </c>
      <c r="E3175">
        <f t="shared" si="908"/>
        <v>9</v>
      </c>
      <c r="F3175" s="5">
        <f t="shared" si="909"/>
        <v>43160</v>
      </c>
      <c r="G3175" s="5">
        <f t="shared" si="912"/>
        <v>43190</v>
      </c>
      <c r="H3175" t="str">
        <f t="shared" si="915"/>
        <v>2018</v>
      </c>
      <c r="I3175" t="str">
        <f t="shared" si="916"/>
        <v>Yr - 2018</v>
      </c>
      <c r="J3175">
        <f t="shared" ref="J3175:J3238" si="924">IF($A3175="","",IF($G$3="Yes",ROUNDUP(MONTH($B3175)/3,0),IF($E3175=1,1,IF(AND(NOT(ISNA(MATCH($E3175,$AP$3:$AR$3,0))),MOD($E3174,3)=0),$J3174+1,$J3174))))</f>
        <v>3</v>
      </c>
      <c r="K3175" t="str">
        <f t="shared" si="917"/>
        <v>Qtr - 3</v>
      </c>
      <c r="L3175" t="str">
        <f t="shared" si="918"/>
        <v>March</v>
      </c>
      <c r="M3175">
        <f t="shared" si="910"/>
        <v>36</v>
      </c>
      <c r="N3175" t="str">
        <f t="shared" si="919"/>
        <v>Wk - 36</v>
      </c>
      <c r="O3175" t="str">
        <f t="shared" si="911"/>
        <v>Thursday</v>
      </c>
      <c r="P3175" t="str">
        <f t="shared" si="920"/>
        <v>2018</v>
      </c>
      <c r="Q3175">
        <f t="shared" si="921"/>
        <v>3</v>
      </c>
      <c r="R3175">
        <f t="shared" si="922"/>
        <v>5</v>
      </c>
      <c r="T3175" t="str">
        <f t="shared" si="923"/>
        <v>select '20180301' as [MemberId],'201809' as [FYPeriod],'9' as [FYPeriodInYear],'2018-03-01' as [PeriodStart],'2018-03-31' as [PeriodEnd],'2018' as [FYYear],'Yr - 2018' as [FYYearLabel],'3' as [FYQuarter],'Qtr - 3' as [FYQuarterLabel],'March' as [FYMonthLabel],'36' as [FYWeek],'Wk - 36' as [FYWeekLabel],'Thursday' as [Day],'2018' as [CalendarYear],'3' as [CalendarMonth],'5' as [CalendarDay],Null as [Entity] union all</v>
      </c>
    </row>
    <row r="3176" spans="1:20" x14ac:dyDescent="0.3">
      <c r="A3176">
        <f>IF($D$5-($D$5-(MAX($A$10:A3175)+1))&lt;=$D$5,$D$5-($D$5-(MAX($A$10:A3175)+1)),"")</f>
        <v>3166</v>
      </c>
      <c r="B3176" s="1">
        <f t="shared" si="913"/>
        <v>43161</v>
      </c>
      <c r="C3176" s="1" t="str">
        <f t="shared" si="914"/>
        <v>20180302</v>
      </c>
      <c r="D3176">
        <f t="shared" si="907"/>
        <v>201809</v>
      </c>
      <c r="E3176">
        <f t="shared" si="908"/>
        <v>9</v>
      </c>
      <c r="F3176" s="5">
        <f t="shared" si="909"/>
        <v>43160</v>
      </c>
      <c r="G3176" s="5">
        <f t="shared" si="912"/>
        <v>43190</v>
      </c>
      <c r="H3176" t="str">
        <f t="shared" si="915"/>
        <v>2018</v>
      </c>
      <c r="I3176" t="str">
        <f t="shared" si="916"/>
        <v>Yr - 2018</v>
      </c>
      <c r="J3176">
        <f t="shared" si="924"/>
        <v>3</v>
      </c>
      <c r="K3176" t="str">
        <f t="shared" si="917"/>
        <v>Qtr - 3</v>
      </c>
      <c r="L3176" t="str">
        <f t="shared" si="918"/>
        <v>March</v>
      </c>
      <c r="M3176">
        <f t="shared" si="910"/>
        <v>36</v>
      </c>
      <c r="N3176" t="str">
        <f t="shared" si="919"/>
        <v>Wk - 36</v>
      </c>
      <c r="O3176" t="str">
        <f t="shared" si="911"/>
        <v>Friday</v>
      </c>
      <c r="P3176" t="str">
        <f t="shared" si="920"/>
        <v>2018</v>
      </c>
      <c r="Q3176">
        <f t="shared" si="921"/>
        <v>3</v>
      </c>
      <c r="R3176">
        <f t="shared" si="922"/>
        <v>6</v>
      </c>
      <c r="T3176" t="str">
        <f t="shared" si="923"/>
        <v>select '20180302' as [MemberId],'201809' as [FYPeriod],'9' as [FYPeriodInYear],'2018-03-01' as [PeriodStart],'2018-03-31' as [PeriodEnd],'2018' as [FYYear],'Yr - 2018' as [FYYearLabel],'3' as [FYQuarter],'Qtr - 3' as [FYQuarterLabel],'March' as [FYMonthLabel],'36' as [FYWeek],'Wk - 36' as [FYWeekLabel],'Friday' as [Day],'2018' as [CalendarYear],'3' as [CalendarMonth],'6' as [CalendarDay],Null as [Entity] union all</v>
      </c>
    </row>
    <row r="3177" spans="1:20" x14ac:dyDescent="0.3">
      <c r="A3177">
        <f>IF($D$5-($D$5-(MAX($A$10:A3176)+1))&lt;=$D$5,$D$5-($D$5-(MAX($A$10:A3176)+1)),"")</f>
        <v>3167</v>
      </c>
      <c r="B3177" s="1">
        <f t="shared" si="913"/>
        <v>43162</v>
      </c>
      <c r="C3177" s="1" t="str">
        <f t="shared" si="914"/>
        <v>20180303</v>
      </c>
      <c r="D3177">
        <f t="shared" si="907"/>
        <v>201809</v>
      </c>
      <c r="E3177">
        <f t="shared" si="908"/>
        <v>9</v>
      </c>
      <c r="F3177" s="5">
        <f t="shared" si="909"/>
        <v>43160</v>
      </c>
      <c r="G3177" s="5">
        <f t="shared" si="912"/>
        <v>43190</v>
      </c>
      <c r="H3177" t="str">
        <f t="shared" si="915"/>
        <v>2018</v>
      </c>
      <c r="I3177" t="str">
        <f t="shared" si="916"/>
        <v>Yr - 2018</v>
      </c>
      <c r="J3177">
        <f t="shared" si="924"/>
        <v>3</v>
      </c>
      <c r="K3177" t="str">
        <f t="shared" si="917"/>
        <v>Qtr - 3</v>
      </c>
      <c r="L3177" t="str">
        <f t="shared" si="918"/>
        <v>March</v>
      </c>
      <c r="M3177">
        <f t="shared" si="910"/>
        <v>36</v>
      </c>
      <c r="N3177" t="str">
        <f t="shared" si="919"/>
        <v>Wk - 36</v>
      </c>
      <c r="O3177" t="str">
        <f t="shared" si="911"/>
        <v>Saturday</v>
      </c>
      <c r="P3177" t="str">
        <f t="shared" si="920"/>
        <v>2018</v>
      </c>
      <c r="Q3177">
        <f t="shared" si="921"/>
        <v>3</v>
      </c>
      <c r="R3177">
        <f t="shared" si="922"/>
        <v>7</v>
      </c>
      <c r="T3177" t="str">
        <f t="shared" si="923"/>
        <v>select '20180303' as [MemberId],'201809' as [FYPeriod],'9' as [FYPeriodInYear],'2018-03-01' as [PeriodStart],'2018-03-31' as [PeriodEnd],'2018' as [FYYear],'Yr - 2018' as [FYYearLabel],'3' as [FYQuarter],'Qtr - 3' as [FYQuarterLabel],'March' as [FYMonthLabel],'36' as [FYWeek],'Wk - 36' as [FYWeekLabel],'Saturday' as [Day],'2018' as [CalendarYear],'3' as [CalendarMonth],'7' as [CalendarDay],Null as [Entity] union all</v>
      </c>
    </row>
    <row r="3178" spans="1:20" x14ac:dyDescent="0.3">
      <c r="A3178">
        <f>IF($D$5-($D$5-(MAX($A$10:A3177)+1))&lt;=$D$5,$D$5-($D$5-(MAX($A$10:A3177)+1)),"")</f>
        <v>3168</v>
      </c>
      <c r="B3178" s="1">
        <f t="shared" si="913"/>
        <v>43163</v>
      </c>
      <c r="C3178" s="1" t="str">
        <f t="shared" si="914"/>
        <v>20180304</v>
      </c>
      <c r="D3178">
        <f t="shared" si="907"/>
        <v>201809</v>
      </c>
      <c r="E3178">
        <f t="shared" si="908"/>
        <v>9</v>
      </c>
      <c r="F3178" s="5">
        <f t="shared" si="909"/>
        <v>43160</v>
      </c>
      <c r="G3178" s="5">
        <f t="shared" si="912"/>
        <v>43190</v>
      </c>
      <c r="H3178" t="str">
        <f t="shared" si="915"/>
        <v>2018</v>
      </c>
      <c r="I3178" t="str">
        <f t="shared" si="916"/>
        <v>Yr - 2018</v>
      </c>
      <c r="J3178">
        <f t="shared" si="924"/>
        <v>3</v>
      </c>
      <c r="K3178" t="str">
        <f t="shared" si="917"/>
        <v>Qtr - 3</v>
      </c>
      <c r="L3178" t="str">
        <f t="shared" si="918"/>
        <v>March</v>
      </c>
      <c r="M3178">
        <f t="shared" si="910"/>
        <v>36</v>
      </c>
      <c r="N3178" t="str">
        <f t="shared" si="919"/>
        <v>Wk - 36</v>
      </c>
      <c r="O3178" t="str">
        <f t="shared" si="911"/>
        <v>Sunday</v>
      </c>
      <c r="P3178" t="str">
        <f t="shared" si="920"/>
        <v>2018</v>
      </c>
      <c r="Q3178">
        <f t="shared" si="921"/>
        <v>3</v>
      </c>
      <c r="R3178">
        <f t="shared" si="922"/>
        <v>1</v>
      </c>
      <c r="T3178" t="str">
        <f t="shared" si="923"/>
        <v>select '20180304' as [MemberId],'201809' as [FYPeriod],'9' as [FYPeriodInYear],'2018-03-01' as [PeriodStart],'2018-03-31' as [PeriodEnd],'2018' as [FYYear],'Yr - 2018' as [FYYearLabel],'3' as [FYQuarter],'Qtr - 3' as [FYQuarterLabel],'March' as [FYMonthLabel],'36' as [FYWeek],'Wk - 36' as [FYWeekLabel],'Sunday' as [Day],'2018' as [CalendarYear],'3' as [CalendarMonth],'1' as [CalendarDay],Null as [Entity] union all</v>
      </c>
    </row>
    <row r="3179" spans="1:20" x14ac:dyDescent="0.3">
      <c r="A3179">
        <f>IF($D$5-($D$5-(MAX($A$10:A3178)+1))&lt;=$D$5,$D$5-($D$5-(MAX($A$10:A3178)+1)),"")</f>
        <v>3169</v>
      </c>
      <c r="B3179" s="1">
        <f t="shared" si="913"/>
        <v>43164</v>
      </c>
      <c r="C3179" s="1" t="str">
        <f t="shared" si="914"/>
        <v>20180305</v>
      </c>
      <c r="D3179">
        <f t="shared" si="907"/>
        <v>201809</v>
      </c>
      <c r="E3179">
        <f t="shared" si="908"/>
        <v>9</v>
      </c>
      <c r="F3179" s="5">
        <f t="shared" si="909"/>
        <v>43160</v>
      </c>
      <c r="G3179" s="5">
        <f t="shared" si="912"/>
        <v>43190</v>
      </c>
      <c r="H3179" t="str">
        <f t="shared" si="915"/>
        <v>2018</v>
      </c>
      <c r="I3179" t="str">
        <f t="shared" si="916"/>
        <v>Yr - 2018</v>
      </c>
      <c r="J3179">
        <f t="shared" si="924"/>
        <v>3</v>
      </c>
      <c r="K3179" t="str">
        <f t="shared" si="917"/>
        <v>Qtr - 3</v>
      </c>
      <c r="L3179" t="str">
        <f t="shared" si="918"/>
        <v>March</v>
      </c>
      <c r="M3179">
        <f t="shared" si="910"/>
        <v>36</v>
      </c>
      <c r="N3179" t="str">
        <f t="shared" si="919"/>
        <v>Wk - 36</v>
      </c>
      <c r="O3179" t="str">
        <f t="shared" si="911"/>
        <v>Monday</v>
      </c>
      <c r="P3179" t="str">
        <f t="shared" si="920"/>
        <v>2018</v>
      </c>
      <c r="Q3179">
        <f t="shared" si="921"/>
        <v>3</v>
      </c>
      <c r="R3179">
        <f t="shared" si="922"/>
        <v>2</v>
      </c>
      <c r="T3179" t="str">
        <f t="shared" si="923"/>
        <v>select '20180305' as [MemberId],'201809' as [FYPeriod],'9' as [FYPeriodInYear],'2018-03-01' as [PeriodStart],'2018-03-31' as [PeriodEnd],'2018' as [FYYear],'Yr - 2018' as [FYYearLabel],'3' as [FYQuarter],'Qtr - 3' as [FYQuarterLabel],'March' as [FYMonthLabel],'36' as [FYWeek],'Wk - 36' as [FYWeekLabel],'Monday' as [Day],'2018' as [CalendarYear],'3' as [CalendarMonth],'2' as [CalendarDay],Null as [Entity] union all</v>
      </c>
    </row>
    <row r="3180" spans="1:20" x14ac:dyDescent="0.3">
      <c r="A3180">
        <f>IF($D$5-($D$5-(MAX($A$10:A3179)+1))&lt;=$D$5,$D$5-($D$5-(MAX($A$10:A3179)+1)),"")</f>
        <v>3170</v>
      </c>
      <c r="B3180" s="1">
        <f t="shared" si="913"/>
        <v>43165</v>
      </c>
      <c r="C3180" s="1" t="str">
        <f t="shared" si="914"/>
        <v>20180306</v>
      </c>
      <c r="D3180">
        <f t="shared" si="907"/>
        <v>201809</v>
      </c>
      <c r="E3180">
        <f t="shared" si="908"/>
        <v>9</v>
      </c>
      <c r="F3180" s="5">
        <f t="shared" si="909"/>
        <v>43160</v>
      </c>
      <c r="G3180" s="5">
        <f t="shared" si="912"/>
        <v>43190</v>
      </c>
      <c r="H3180" t="str">
        <f t="shared" si="915"/>
        <v>2018</v>
      </c>
      <c r="I3180" t="str">
        <f t="shared" si="916"/>
        <v>Yr - 2018</v>
      </c>
      <c r="J3180">
        <f t="shared" si="924"/>
        <v>3</v>
      </c>
      <c r="K3180" t="str">
        <f t="shared" si="917"/>
        <v>Qtr - 3</v>
      </c>
      <c r="L3180" t="str">
        <f t="shared" si="918"/>
        <v>March</v>
      </c>
      <c r="M3180">
        <f t="shared" si="910"/>
        <v>36</v>
      </c>
      <c r="N3180" t="str">
        <f t="shared" si="919"/>
        <v>Wk - 36</v>
      </c>
      <c r="O3180" t="str">
        <f t="shared" si="911"/>
        <v>Tuesday</v>
      </c>
      <c r="P3180" t="str">
        <f t="shared" si="920"/>
        <v>2018</v>
      </c>
      <c r="Q3180">
        <f t="shared" si="921"/>
        <v>3</v>
      </c>
      <c r="R3180">
        <f t="shared" si="922"/>
        <v>3</v>
      </c>
      <c r="T3180" t="str">
        <f t="shared" si="923"/>
        <v>select '20180306' as [MemberId],'201809' as [FYPeriod],'9' as [FYPeriodInYear],'2018-03-01' as [PeriodStart],'2018-03-31' as [PeriodEnd],'2018' as [FYYear],'Yr - 2018' as [FYYearLabel],'3' as [FYQuarter],'Qtr - 3' as [FYQuarterLabel],'March' as [FYMonthLabel],'36' as [FYWeek],'Wk - 36' as [FYWeekLabel],'Tuesday' as [Day],'2018' as [CalendarYear],'3' as [CalendarMonth],'3' as [CalendarDay],Null as [Entity] union all</v>
      </c>
    </row>
    <row r="3181" spans="1:20" x14ac:dyDescent="0.3">
      <c r="A3181">
        <f>IF($D$5-($D$5-(MAX($A$10:A3180)+1))&lt;=$D$5,$D$5-($D$5-(MAX($A$10:A3180)+1)),"")</f>
        <v>3171</v>
      </c>
      <c r="B3181" s="1">
        <f t="shared" si="913"/>
        <v>43166</v>
      </c>
      <c r="C3181" s="1" t="str">
        <f t="shared" si="914"/>
        <v>20180307</v>
      </c>
      <c r="D3181">
        <f t="shared" si="907"/>
        <v>201809</v>
      </c>
      <c r="E3181">
        <f t="shared" si="908"/>
        <v>9</v>
      </c>
      <c r="F3181" s="5">
        <f t="shared" si="909"/>
        <v>43160</v>
      </c>
      <c r="G3181" s="5">
        <f t="shared" si="912"/>
        <v>43190</v>
      </c>
      <c r="H3181" t="str">
        <f t="shared" si="915"/>
        <v>2018</v>
      </c>
      <c r="I3181" t="str">
        <f t="shared" si="916"/>
        <v>Yr - 2018</v>
      </c>
      <c r="J3181">
        <f t="shared" si="924"/>
        <v>3</v>
      </c>
      <c r="K3181" t="str">
        <f t="shared" si="917"/>
        <v>Qtr - 3</v>
      </c>
      <c r="L3181" t="str">
        <f t="shared" si="918"/>
        <v>March</v>
      </c>
      <c r="M3181">
        <f t="shared" si="910"/>
        <v>37</v>
      </c>
      <c r="N3181" t="str">
        <f t="shared" si="919"/>
        <v>Wk - 37</v>
      </c>
      <c r="O3181" t="str">
        <f t="shared" si="911"/>
        <v>Wednesday</v>
      </c>
      <c r="P3181" t="str">
        <f t="shared" si="920"/>
        <v>2018</v>
      </c>
      <c r="Q3181">
        <f t="shared" si="921"/>
        <v>3</v>
      </c>
      <c r="R3181">
        <f t="shared" si="922"/>
        <v>4</v>
      </c>
      <c r="T3181" t="str">
        <f t="shared" si="923"/>
        <v>select '20180307' as [MemberId],'201809' as [FYPeriod],'9' as [FYPeriodInYear],'2018-03-01' as [PeriodStart],'2018-03-31' as [PeriodEnd],'2018' as [FYYear],'Yr - 2018' as [FYYearLabel],'3' as [FYQuarter],'Qtr - 3' as [FYQuarterLabel],'March' as [FYMonthLabel],'37' as [FYWeek],'Wk - 37' as [FYWeekLabel],'Wednesday' as [Day],'2018' as [CalendarYear],'3' as [CalendarMonth],'4' as [CalendarDay],Null as [Entity] union all</v>
      </c>
    </row>
    <row r="3182" spans="1:20" x14ac:dyDescent="0.3">
      <c r="A3182">
        <f>IF($D$5-($D$5-(MAX($A$10:A3181)+1))&lt;=$D$5,$D$5-($D$5-(MAX($A$10:A3181)+1)),"")</f>
        <v>3172</v>
      </c>
      <c r="B3182" s="1">
        <f t="shared" si="913"/>
        <v>43167</v>
      </c>
      <c r="C3182" s="1" t="str">
        <f t="shared" si="914"/>
        <v>20180308</v>
      </c>
      <c r="D3182">
        <f t="shared" si="907"/>
        <v>201809</v>
      </c>
      <c r="E3182">
        <f t="shared" si="908"/>
        <v>9</v>
      </c>
      <c r="F3182" s="5">
        <f t="shared" si="909"/>
        <v>43160</v>
      </c>
      <c r="G3182" s="5">
        <f t="shared" si="912"/>
        <v>43190</v>
      </c>
      <c r="H3182" t="str">
        <f t="shared" si="915"/>
        <v>2018</v>
      </c>
      <c r="I3182" t="str">
        <f t="shared" si="916"/>
        <v>Yr - 2018</v>
      </c>
      <c r="J3182">
        <f t="shared" si="924"/>
        <v>3</v>
      </c>
      <c r="K3182" t="str">
        <f t="shared" si="917"/>
        <v>Qtr - 3</v>
      </c>
      <c r="L3182" t="str">
        <f t="shared" si="918"/>
        <v>March</v>
      </c>
      <c r="M3182">
        <f t="shared" si="910"/>
        <v>37</v>
      </c>
      <c r="N3182" t="str">
        <f t="shared" si="919"/>
        <v>Wk - 37</v>
      </c>
      <c r="O3182" t="str">
        <f t="shared" si="911"/>
        <v>Thursday</v>
      </c>
      <c r="P3182" t="str">
        <f t="shared" si="920"/>
        <v>2018</v>
      </c>
      <c r="Q3182">
        <f t="shared" si="921"/>
        <v>3</v>
      </c>
      <c r="R3182">
        <f t="shared" si="922"/>
        <v>5</v>
      </c>
      <c r="T3182" t="str">
        <f t="shared" si="923"/>
        <v>select '20180308' as [MemberId],'201809' as [FYPeriod],'9' as [FYPeriodInYear],'2018-03-01' as [PeriodStart],'2018-03-31' as [PeriodEnd],'2018' as [FYYear],'Yr - 2018' as [FYYearLabel],'3' as [FYQuarter],'Qtr - 3' as [FYQuarterLabel],'March' as [FYMonthLabel],'37' as [FYWeek],'Wk - 37' as [FYWeekLabel],'Thursday' as [Day],'2018' as [CalendarYear],'3' as [CalendarMonth],'5' as [CalendarDay],Null as [Entity] union all</v>
      </c>
    </row>
    <row r="3183" spans="1:20" x14ac:dyDescent="0.3">
      <c r="A3183">
        <f>IF($D$5-($D$5-(MAX($A$10:A3182)+1))&lt;=$D$5,$D$5-($D$5-(MAX($A$10:A3182)+1)),"")</f>
        <v>3173</v>
      </c>
      <c r="B3183" s="1">
        <f t="shared" si="913"/>
        <v>43168</v>
      </c>
      <c r="C3183" s="1" t="str">
        <f t="shared" si="914"/>
        <v>20180309</v>
      </c>
      <c r="D3183">
        <f t="shared" si="907"/>
        <v>201809</v>
      </c>
      <c r="E3183">
        <f t="shared" si="908"/>
        <v>9</v>
      </c>
      <c r="F3183" s="5">
        <f t="shared" si="909"/>
        <v>43160</v>
      </c>
      <c r="G3183" s="5">
        <f t="shared" si="912"/>
        <v>43190</v>
      </c>
      <c r="H3183" t="str">
        <f t="shared" si="915"/>
        <v>2018</v>
      </c>
      <c r="I3183" t="str">
        <f t="shared" si="916"/>
        <v>Yr - 2018</v>
      </c>
      <c r="J3183">
        <f t="shared" si="924"/>
        <v>3</v>
      </c>
      <c r="K3183" t="str">
        <f t="shared" si="917"/>
        <v>Qtr - 3</v>
      </c>
      <c r="L3183" t="str">
        <f t="shared" si="918"/>
        <v>March</v>
      </c>
      <c r="M3183">
        <f t="shared" si="910"/>
        <v>37</v>
      </c>
      <c r="N3183" t="str">
        <f t="shared" si="919"/>
        <v>Wk - 37</v>
      </c>
      <c r="O3183" t="str">
        <f t="shared" si="911"/>
        <v>Friday</v>
      </c>
      <c r="P3183" t="str">
        <f t="shared" si="920"/>
        <v>2018</v>
      </c>
      <c r="Q3183">
        <f t="shared" si="921"/>
        <v>3</v>
      </c>
      <c r="R3183">
        <f t="shared" si="922"/>
        <v>6</v>
      </c>
      <c r="T3183" t="str">
        <f t="shared" si="923"/>
        <v>select '20180309' as [MemberId],'201809' as [FYPeriod],'9' as [FYPeriodInYear],'2018-03-01' as [PeriodStart],'2018-03-31' as [PeriodEnd],'2018' as [FYYear],'Yr - 2018' as [FYYearLabel],'3' as [FYQuarter],'Qtr - 3' as [FYQuarterLabel],'March' as [FYMonthLabel],'37' as [FYWeek],'Wk - 37' as [FYWeekLabel],'Friday' as [Day],'2018' as [CalendarYear],'3' as [CalendarMonth],'6' as [CalendarDay],Null as [Entity] union all</v>
      </c>
    </row>
    <row r="3184" spans="1:20" x14ac:dyDescent="0.3">
      <c r="A3184">
        <f>IF($D$5-($D$5-(MAX($A$10:A3183)+1))&lt;=$D$5,$D$5-($D$5-(MAX($A$10:A3183)+1)),"")</f>
        <v>3174</v>
      </c>
      <c r="B3184" s="1">
        <f t="shared" si="913"/>
        <v>43169</v>
      </c>
      <c r="C3184" s="1" t="str">
        <f t="shared" si="914"/>
        <v>20180310</v>
      </c>
      <c r="D3184">
        <f t="shared" si="907"/>
        <v>201809</v>
      </c>
      <c r="E3184">
        <f t="shared" si="908"/>
        <v>9</v>
      </c>
      <c r="F3184" s="5">
        <f t="shared" si="909"/>
        <v>43160</v>
      </c>
      <c r="G3184" s="5">
        <f t="shared" si="912"/>
        <v>43190</v>
      </c>
      <c r="H3184" t="str">
        <f t="shared" si="915"/>
        <v>2018</v>
      </c>
      <c r="I3184" t="str">
        <f t="shared" si="916"/>
        <v>Yr - 2018</v>
      </c>
      <c r="J3184">
        <f t="shared" si="924"/>
        <v>3</v>
      </c>
      <c r="K3184" t="str">
        <f t="shared" si="917"/>
        <v>Qtr - 3</v>
      </c>
      <c r="L3184" t="str">
        <f t="shared" si="918"/>
        <v>March</v>
      </c>
      <c r="M3184">
        <f t="shared" si="910"/>
        <v>37</v>
      </c>
      <c r="N3184" t="str">
        <f t="shared" si="919"/>
        <v>Wk - 37</v>
      </c>
      <c r="O3184" t="str">
        <f t="shared" si="911"/>
        <v>Saturday</v>
      </c>
      <c r="P3184" t="str">
        <f t="shared" si="920"/>
        <v>2018</v>
      </c>
      <c r="Q3184">
        <f t="shared" si="921"/>
        <v>3</v>
      </c>
      <c r="R3184">
        <f t="shared" si="922"/>
        <v>7</v>
      </c>
      <c r="T3184" t="str">
        <f t="shared" si="923"/>
        <v>select '20180310' as [MemberId],'201809' as [FYPeriod],'9' as [FYPeriodInYear],'2018-03-01' as [PeriodStart],'2018-03-31' as [PeriodEnd],'2018' as [FYYear],'Yr - 2018' as [FYYearLabel],'3' as [FYQuarter],'Qtr - 3' as [FYQuarterLabel],'March' as [FYMonthLabel],'37' as [FYWeek],'Wk - 37' as [FYWeekLabel],'Saturday' as [Day],'2018' as [CalendarYear],'3' as [CalendarMonth],'7' as [CalendarDay],Null as [Entity] union all</v>
      </c>
    </row>
    <row r="3185" spans="1:20" x14ac:dyDescent="0.3">
      <c r="A3185">
        <f>IF($D$5-($D$5-(MAX($A$10:A3184)+1))&lt;=$D$5,$D$5-($D$5-(MAX($A$10:A3184)+1)),"")</f>
        <v>3175</v>
      </c>
      <c r="B3185" s="1">
        <f t="shared" si="913"/>
        <v>43170</v>
      </c>
      <c r="C3185" s="1" t="str">
        <f t="shared" si="914"/>
        <v>20180311</v>
      </c>
      <c r="D3185">
        <f t="shared" si="907"/>
        <v>201809</v>
      </c>
      <c r="E3185">
        <f t="shared" si="908"/>
        <v>9</v>
      </c>
      <c r="F3185" s="5">
        <f t="shared" si="909"/>
        <v>43160</v>
      </c>
      <c r="G3185" s="5">
        <f t="shared" si="912"/>
        <v>43190</v>
      </c>
      <c r="H3185" t="str">
        <f t="shared" si="915"/>
        <v>2018</v>
      </c>
      <c r="I3185" t="str">
        <f t="shared" si="916"/>
        <v>Yr - 2018</v>
      </c>
      <c r="J3185">
        <f t="shared" si="924"/>
        <v>3</v>
      </c>
      <c r="K3185" t="str">
        <f t="shared" si="917"/>
        <v>Qtr - 3</v>
      </c>
      <c r="L3185" t="str">
        <f t="shared" si="918"/>
        <v>March</v>
      </c>
      <c r="M3185">
        <f t="shared" si="910"/>
        <v>37</v>
      </c>
      <c r="N3185" t="str">
        <f t="shared" si="919"/>
        <v>Wk - 37</v>
      </c>
      <c r="O3185" t="str">
        <f t="shared" si="911"/>
        <v>Sunday</v>
      </c>
      <c r="P3185" t="str">
        <f t="shared" si="920"/>
        <v>2018</v>
      </c>
      <c r="Q3185">
        <f t="shared" si="921"/>
        <v>3</v>
      </c>
      <c r="R3185">
        <f t="shared" si="922"/>
        <v>1</v>
      </c>
      <c r="T3185" t="str">
        <f t="shared" si="923"/>
        <v>select '20180311' as [MemberId],'201809' as [FYPeriod],'9' as [FYPeriodInYear],'2018-03-01' as [PeriodStart],'2018-03-31' as [PeriodEnd],'2018' as [FYYear],'Yr - 2018' as [FYYearLabel],'3' as [FYQuarter],'Qtr - 3' as [FYQuarterLabel],'March' as [FYMonthLabel],'37' as [FYWeek],'Wk - 37' as [FYWeekLabel],'Sunday' as [Day],'2018' as [CalendarYear],'3' as [CalendarMonth],'1' as [CalendarDay],Null as [Entity] union all</v>
      </c>
    </row>
    <row r="3186" spans="1:20" x14ac:dyDescent="0.3">
      <c r="A3186">
        <f>IF($D$5-($D$5-(MAX($A$10:A3185)+1))&lt;=$D$5,$D$5-($D$5-(MAX($A$10:A3185)+1)),"")</f>
        <v>3176</v>
      </c>
      <c r="B3186" s="1">
        <f t="shared" si="913"/>
        <v>43171</v>
      </c>
      <c r="C3186" s="1" t="str">
        <f t="shared" si="914"/>
        <v>20180312</v>
      </c>
      <c r="D3186">
        <f t="shared" si="907"/>
        <v>201809</v>
      </c>
      <c r="E3186">
        <f t="shared" si="908"/>
        <v>9</v>
      </c>
      <c r="F3186" s="5">
        <f t="shared" si="909"/>
        <v>43160</v>
      </c>
      <c r="G3186" s="5">
        <f t="shared" si="912"/>
        <v>43190</v>
      </c>
      <c r="H3186" t="str">
        <f t="shared" si="915"/>
        <v>2018</v>
      </c>
      <c r="I3186" t="str">
        <f t="shared" si="916"/>
        <v>Yr - 2018</v>
      </c>
      <c r="J3186">
        <f t="shared" si="924"/>
        <v>3</v>
      </c>
      <c r="K3186" t="str">
        <f t="shared" si="917"/>
        <v>Qtr - 3</v>
      </c>
      <c r="L3186" t="str">
        <f t="shared" si="918"/>
        <v>March</v>
      </c>
      <c r="M3186">
        <f t="shared" si="910"/>
        <v>37</v>
      </c>
      <c r="N3186" t="str">
        <f t="shared" si="919"/>
        <v>Wk - 37</v>
      </c>
      <c r="O3186" t="str">
        <f t="shared" si="911"/>
        <v>Monday</v>
      </c>
      <c r="P3186" t="str">
        <f t="shared" si="920"/>
        <v>2018</v>
      </c>
      <c r="Q3186">
        <f t="shared" si="921"/>
        <v>3</v>
      </c>
      <c r="R3186">
        <f t="shared" si="922"/>
        <v>2</v>
      </c>
      <c r="T3186" t="str">
        <f t="shared" si="923"/>
        <v>select '20180312' as [MemberId],'201809' as [FYPeriod],'9' as [FYPeriodInYear],'2018-03-01' as [PeriodStart],'2018-03-31' as [PeriodEnd],'2018' as [FYYear],'Yr - 2018' as [FYYearLabel],'3' as [FYQuarter],'Qtr - 3' as [FYQuarterLabel],'March' as [FYMonthLabel],'37' as [FYWeek],'Wk - 37' as [FYWeekLabel],'Monday' as [Day],'2018' as [CalendarYear],'3' as [CalendarMonth],'2' as [CalendarDay],Null as [Entity] union all</v>
      </c>
    </row>
    <row r="3187" spans="1:20" x14ac:dyDescent="0.3">
      <c r="A3187">
        <f>IF($D$5-($D$5-(MAX($A$10:A3186)+1))&lt;=$D$5,$D$5-($D$5-(MAX($A$10:A3186)+1)),"")</f>
        <v>3177</v>
      </c>
      <c r="B3187" s="1">
        <f t="shared" si="913"/>
        <v>43172</v>
      </c>
      <c r="C3187" s="1" t="str">
        <f t="shared" si="914"/>
        <v>20180313</v>
      </c>
      <c r="D3187">
        <f t="shared" si="907"/>
        <v>201809</v>
      </c>
      <c r="E3187">
        <f t="shared" si="908"/>
        <v>9</v>
      </c>
      <c r="F3187" s="5">
        <f t="shared" si="909"/>
        <v>43160</v>
      </c>
      <c r="G3187" s="5">
        <f t="shared" si="912"/>
        <v>43190</v>
      </c>
      <c r="H3187" t="str">
        <f t="shared" si="915"/>
        <v>2018</v>
      </c>
      <c r="I3187" t="str">
        <f t="shared" si="916"/>
        <v>Yr - 2018</v>
      </c>
      <c r="J3187">
        <f t="shared" si="924"/>
        <v>3</v>
      </c>
      <c r="K3187" t="str">
        <f t="shared" si="917"/>
        <v>Qtr - 3</v>
      </c>
      <c r="L3187" t="str">
        <f t="shared" si="918"/>
        <v>March</v>
      </c>
      <c r="M3187">
        <f t="shared" si="910"/>
        <v>37</v>
      </c>
      <c r="N3187" t="str">
        <f t="shared" si="919"/>
        <v>Wk - 37</v>
      </c>
      <c r="O3187" t="str">
        <f t="shared" si="911"/>
        <v>Tuesday</v>
      </c>
      <c r="P3187" t="str">
        <f t="shared" si="920"/>
        <v>2018</v>
      </c>
      <c r="Q3187">
        <f t="shared" si="921"/>
        <v>3</v>
      </c>
      <c r="R3187">
        <f t="shared" si="922"/>
        <v>3</v>
      </c>
      <c r="T3187" t="str">
        <f t="shared" si="923"/>
        <v>select '20180313' as [MemberId],'201809' as [FYPeriod],'9' as [FYPeriodInYear],'2018-03-01' as [PeriodStart],'2018-03-31' as [PeriodEnd],'2018' as [FYYear],'Yr - 2018' as [FYYearLabel],'3' as [FYQuarter],'Qtr - 3' as [FYQuarterLabel],'March' as [FYMonthLabel],'37' as [FYWeek],'Wk - 37' as [FYWeekLabel],'Tuesday' as [Day],'2018' as [CalendarYear],'3' as [CalendarMonth],'3' as [CalendarDay],Null as [Entity] union all</v>
      </c>
    </row>
    <row r="3188" spans="1:20" x14ac:dyDescent="0.3">
      <c r="A3188">
        <f>IF($D$5-($D$5-(MAX($A$10:A3187)+1))&lt;=$D$5,$D$5-($D$5-(MAX($A$10:A3187)+1)),"")</f>
        <v>3178</v>
      </c>
      <c r="B3188" s="1">
        <f t="shared" si="913"/>
        <v>43173</v>
      </c>
      <c r="C3188" s="1" t="str">
        <f t="shared" si="914"/>
        <v>20180314</v>
      </c>
      <c r="D3188">
        <f t="shared" si="907"/>
        <v>201809</v>
      </c>
      <c r="E3188">
        <f t="shared" si="908"/>
        <v>9</v>
      </c>
      <c r="F3188" s="5">
        <f t="shared" si="909"/>
        <v>43160</v>
      </c>
      <c r="G3188" s="5">
        <f t="shared" si="912"/>
        <v>43190</v>
      </c>
      <c r="H3188" t="str">
        <f t="shared" si="915"/>
        <v>2018</v>
      </c>
      <c r="I3188" t="str">
        <f t="shared" si="916"/>
        <v>Yr - 2018</v>
      </c>
      <c r="J3188">
        <f t="shared" si="924"/>
        <v>3</v>
      </c>
      <c r="K3188" t="str">
        <f t="shared" si="917"/>
        <v>Qtr - 3</v>
      </c>
      <c r="L3188" t="str">
        <f t="shared" si="918"/>
        <v>March</v>
      </c>
      <c r="M3188">
        <f t="shared" si="910"/>
        <v>38</v>
      </c>
      <c r="N3188" t="str">
        <f t="shared" si="919"/>
        <v>Wk - 38</v>
      </c>
      <c r="O3188" t="str">
        <f t="shared" si="911"/>
        <v>Wednesday</v>
      </c>
      <c r="P3188" t="str">
        <f t="shared" si="920"/>
        <v>2018</v>
      </c>
      <c r="Q3188">
        <f t="shared" si="921"/>
        <v>3</v>
      </c>
      <c r="R3188">
        <f t="shared" si="922"/>
        <v>4</v>
      </c>
      <c r="T3188" t="str">
        <f t="shared" si="923"/>
        <v>select '20180314' as [MemberId],'201809' as [FYPeriod],'9' as [FYPeriodInYear],'2018-03-01' as [PeriodStart],'2018-03-31' as [PeriodEnd],'2018' as [FYYear],'Yr - 2018' as [FYYearLabel],'3' as [FYQuarter],'Qtr - 3' as [FYQuarterLabel],'March' as [FYMonthLabel],'38' as [FYWeek],'Wk - 38' as [FYWeekLabel],'Wednesday' as [Day],'2018' as [CalendarYear],'3' as [CalendarMonth],'4' as [CalendarDay],Null as [Entity] union all</v>
      </c>
    </row>
    <row r="3189" spans="1:20" x14ac:dyDescent="0.3">
      <c r="A3189">
        <f>IF($D$5-($D$5-(MAX($A$10:A3188)+1))&lt;=$D$5,$D$5-($D$5-(MAX($A$10:A3188)+1)),"")</f>
        <v>3179</v>
      </c>
      <c r="B3189" s="1">
        <f t="shared" si="913"/>
        <v>43174</v>
      </c>
      <c r="C3189" s="1" t="str">
        <f t="shared" si="914"/>
        <v>20180315</v>
      </c>
      <c r="D3189">
        <f t="shared" si="907"/>
        <v>201809</v>
      </c>
      <c r="E3189">
        <f t="shared" si="908"/>
        <v>9</v>
      </c>
      <c r="F3189" s="5">
        <f t="shared" si="909"/>
        <v>43160</v>
      </c>
      <c r="G3189" s="5">
        <f t="shared" si="912"/>
        <v>43190</v>
      </c>
      <c r="H3189" t="str">
        <f t="shared" si="915"/>
        <v>2018</v>
      </c>
      <c r="I3189" t="str">
        <f t="shared" si="916"/>
        <v>Yr - 2018</v>
      </c>
      <c r="J3189">
        <f t="shared" si="924"/>
        <v>3</v>
      </c>
      <c r="K3189" t="str">
        <f t="shared" si="917"/>
        <v>Qtr - 3</v>
      </c>
      <c r="L3189" t="str">
        <f t="shared" si="918"/>
        <v>March</v>
      </c>
      <c r="M3189">
        <f t="shared" si="910"/>
        <v>38</v>
      </c>
      <c r="N3189" t="str">
        <f t="shared" si="919"/>
        <v>Wk - 38</v>
      </c>
      <c r="O3189" t="str">
        <f t="shared" si="911"/>
        <v>Thursday</v>
      </c>
      <c r="P3189" t="str">
        <f t="shared" si="920"/>
        <v>2018</v>
      </c>
      <c r="Q3189">
        <f t="shared" si="921"/>
        <v>3</v>
      </c>
      <c r="R3189">
        <f t="shared" si="922"/>
        <v>5</v>
      </c>
      <c r="T3189" t="str">
        <f t="shared" si="923"/>
        <v>select '20180315' as [MemberId],'201809' as [FYPeriod],'9' as [FYPeriodInYear],'2018-03-01' as [PeriodStart],'2018-03-31' as [PeriodEnd],'2018' as [FYYear],'Yr - 2018' as [FYYearLabel],'3' as [FYQuarter],'Qtr - 3' as [FYQuarterLabel],'March' as [FYMonthLabel],'38' as [FYWeek],'Wk - 38' as [FYWeekLabel],'Thursday' as [Day],'2018' as [CalendarYear],'3' as [CalendarMonth],'5' as [CalendarDay],Null as [Entity] union all</v>
      </c>
    </row>
    <row r="3190" spans="1:20" x14ac:dyDescent="0.3">
      <c r="A3190">
        <f>IF($D$5-($D$5-(MAX($A$10:A3189)+1))&lt;=$D$5,$D$5-($D$5-(MAX($A$10:A3189)+1)),"")</f>
        <v>3180</v>
      </c>
      <c r="B3190" s="1">
        <f t="shared" si="913"/>
        <v>43175</v>
      </c>
      <c r="C3190" s="1" t="str">
        <f t="shared" si="914"/>
        <v>20180316</v>
      </c>
      <c r="D3190">
        <f t="shared" si="907"/>
        <v>201809</v>
      </c>
      <c r="E3190">
        <f t="shared" si="908"/>
        <v>9</v>
      </c>
      <c r="F3190" s="5">
        <f t="shared" si="909"/>
        <v>43160</v>
      </c>
      <c r="G3190" s="5">
        <f t="shared" si="912"/>
        <v>43190</v>
      </c>
      <c r="H3190" t="str">
        <f t="shared" si="915"/>
        <v>2018</v>
      </c>
      <c r="I3190" t="str">
        <f t="shared" si="916"/>
        <v>Yr - 2018</v>
      </c>
      <c r="J3190">
        <f t="shared" si="924"/>
        <v>3</v>
      </c>
      <c r="K3190" t="str">
        <f t="shared" si="917"/>
        <v>Qtr - 3</v>
      </c>
      <c r="L3190" t="str">
        <f t="shared" si="918"/>
        <v>March</v>
      </c>
      <c r="M3190">
        <f t="shared" si="910"/>
        <v>38</v>
      </c>
      <c r="N3190" t="str">
        <f t="shared" si="919"/>
        <v>Wk - 38</v>
      </c>
      <c r="O3190" t="str">
        <f t="shared" si="911"/>
        <v>Friday</v>
      </c>
      <c r="P3190" t="str">
        <f t="shared" si="920"/>
        <v>2018</v>
      </c>
      <c r="Q3190">
        <f t="shared" si="921"/>
        <v>3</v>
      </c>
      <c r="R3190">
        <f t="shared" si="922"/>
        <v>6</v>
      </c>
      <c r="T3190" t="str">
        <f t="shared" si="923"/>
        <v>select '20180316' as [MemberId],'201809' as [FYPeriod],'9' as [FYPeriodInYear],'2018-03-01' as [PeriodStart],'2018-03-31' as [PeriodEnd],'2018' as [FYYear],'Yr - 2018' as [FYYearLabel],'3' as [FYQuarter],'Qtr - 3' as [FYQuarterLabel],'March' as [FYMonthLabel],'38' as [FYWeek],'Wk - 38' as [FYWeekLabel],'Friday' as [Day],'2018' as [CalendarYear],'3' as [CalendarMonth],'6' as [CalendarDay],Null as [Entity] union all</v>
      </c>
    </row>
    <row r="3191" spans="1:20" x14ac:dyDescent="0.3">
      <c r="A3191">
        <f>IF($D$5-($D$5-(MAX($A$10:A3190)+1))&lt;=$D$5,$D$5-($D$5-(MAX($A$10:A3190)+1)),"")</f>
        <v>3181</v>
      </c>
      <c r="B3191" s="1">
        <f t="shared" si="913"/>
        <v>43176</v>
      </c>
      <c r="C3191" s="1" t="str">
        <f t="shared" si="914"/>
        <v>20180317</v>
      </c>
      <c r="D3191">
        <f t="shared" si="907"/>
        <v>201809</v>
      </c>
      <c r="E3191">
        <f t="shared" si="908"/>
        <v>9</v>
      </c>
      <c r="F3191" s="5">
        <f t="shared" si="909"/>
        <v>43160</v>
      </c>
      <c r="G3191" s="5">
        <f t="shared" si="912"/>
        <v>43190</v>
      </c>
      <c r="H3191" t="str">
        <f t="shared" si="915"/>
        <v>2018</v>
      </c>
      <c r="I3191" t="str">
        <f t="shared" si="916"/>
        <v>Yr - 2018</v>
      </c>
      <c r="J3191">
        <f t="shared" si="924"/>
        <v>3</v>
      </c>
      <c r="K3191" t="str">
        <f t="shared" si="917"/>
        <v>Qtr - 3</v>
      </c>
      <c r="L3191" t="str">
        <f t="shared" si="918"/>
        <v>March</v>
      </c>
      <c r="M3191">
        <f t="shared" si="910"/>
        <v>38</v>
      </c>
      <c r="N3191" t="str">
        <f t="shared" si="919"/>
        <v>Wk - 38</v>
      </c>
      <c r="O3191" t="str">
        <f t="shared" si="911"/>
        <v>Saturday</v>
      </c>
      <c r="P3191" t="str">
        <f t="shared" si="920"/>
        <v>2018</v>
      </c>
      <c r="Q3191">
        <f t="shared" si="921"/>
        <v>3</v>
      </c>
      <c r="R3191">
        <f t="shared" si="922"/>
        <v>7</v>
      </c>
      <c r="T3191" t="str">
        <f t="shared" si="923"/>
        <v>select '20180317' as [MemberId],'201809' as [FYPeriod],'9' as [FYPeriodInYear],'2018-03-01' as [PeriodStart],'2018-03-31' as [PeriodEnd],'2018' as [FYYear],'Yr - 2018' as [FYYearLabel],'3' as [FYQuarter],'Qtr - 3' as [FYQuarterLabel],'March' as [FYMonthLabel],'38' as [FYWeek],'Wk - 38' as [FYWeekLabel],'Saturday' as [Day],'2018' as [CalendarYear],'3' as [CalendarMonth],'7' as [CalendarDay],Null as [Entity] union all</v>
      </c>
    </row>
    <row r="3192" spans="1:20" x14ac:dyDescent="0.3">
      <c r="A3192">
        <f>IF($D$5-($D$5-(MAX($A$10:A3191)+1))&lt;=$D$5,$D$5-($D$5-(MAX($A$10:A3191)+1)),"")</f>
        <v>3182</v>
      </c>
      <c r="B3192" s="1">
        <f t="shared" si="913"/>
        <v>43177</v>
      </c>
      <c r="C3192" s="1" t="str">
        <f t="shared" si="914"/>
        <v>20180318</v>
      </c>
      <c r="D3192">
        <f t="shared" si="907"/>
        <v>201809</v>
      </c>
      <c r="E3192">
        <f t="shared" si="908"/>
        <v>9</v>
      </c>
      <c r="F3192" s="5">
        <f t="shared" si="909"/>
        <v>43160</v>
      </c>
      <c r="G3192" s="5">
        <f t="shared" si="912"/>
        <v>43190</v>
      </c>
      <c r="H3192" t="str">
        <f t="shared" si="915"/>
        <v>2018</v>
      </c>
      <c r="I3192" t="str">
        <f t="shared" si="916"/>
        <v>Yr - 2018</v>
      </c>
      <c r="J3192">
        <f t="shared" si="924"/>
        <v>3</v>
      </c>
      <c r="K3192" t="str">
        <f t="shared" si="917"/>
        <v>Qtr - 3</v>
      </c>
      <c r="L3192" t="str">
        <f t="shared" si="918"/>
        <v>March</v>
      </c>
      <c r="M3192">
        <f t="shared" si="910"/>
        <v>38</v>
      </c>
      <c r="N3192" t="str">
        <f t="shared" si="919"/>
        <v>Wk - 38</v>
      </c>
      <c r="O3192" t="str">
        <f t="shared" si="911"/>
        <v>Sunday</v>
      </c>
      <c r="P3192" t="str">
        <f t="shared" si="920"/>
        <v>2018</v>
      </c>
      <c r="Q3192">
        <f t="shared" si="921"/>
        <v>3</v>
      </c>
      <c r="R3192">
        <f t="shared" si="922"/>
        <v>1</v>
      </c>
      <c r="T3192" t="str">
        <f t="shared" si="923"/>
        <v>select '20180318' as [MemberId],'201809' as [FYPeriod],'9' as [FYPeriodInYear],'2018-03-01' as [PeriodStart],'2018-03-31' as [PeriodEnd],'2018' as [FYYear],'Yr - 2018' as [FYYearLabel],'3' as [FYQuarter],'Qtr - 3' as [FYQuarterLabel],'March' as [FYMonthLabel],'38' as [FYWeek],'Wk - 38' as [FYWeekLabel],'Sunday' as [Day],'2018' as [CalendarYear],'3' as [CalendarMonth],'1' as [CalendarDay],Null as [Entity] union all</v>
      </c>
    </row>
    <row r="3193" spans="1:20" x14ac:dyDescent="0.3">
      <c r="A3193">
        <f>IF($D$5-($D$5-(MAX($A$10:A3192)+1))&lt;=$D$5,$D$5-($D$5-(MAX($A$10:A3192)+1)),"")</f>
        <v>3183</v>
      </c>
      <c r="B3193" s="1">
        <f t="shared" si="913"/>
        <v>43178</v>
      </c>
      <c r="C3193" s="1" t="str">
        <f t="shared" si="914"/>
        <v>20180319</v>
      </c>
      <c r="D3193">
        <f t="shared" si="907"/>
        <v>201809</v>
      </c>
      <c r="E3193">
        <f t="shared" si="908"/>
        <v>9</v>
      </c>
      <c r="F3193" s="5">
        <f t="shared" si="909"/>
        <v>43160</v>
      </c>
      <c r="G3193" s="5">
        <f t="shared" si="912"/>
        <v>43190</v>
      </c>
      <c r="H3193" t="str">
        <f t="shared" si="915"/>
        <v>2018</v>
      </c>
      <c r="I3193" t="str">
        <f t="shared" si="916"/>
        <v>Yr - 2018</v>
      </c>
      <c r="J3193">
        <f t="shared" si="924"/>
        <v>3</v>
      </c>
      <c r="K3193" t="str">
        <f t="shared" si="917"/>
        <v>Qtr - 3</v>
      </c>
      <c r="L3193" t="str">
        <f t="shared" si="918"/>
        <v>March</v>
      </c>
      <c r="M3193">
        <f t="shared" si="910"/>
        <v>38</v>
      </c>
      <c r="N3193" t="str">
        <f t="shared" si="919"/>
        <v>Wk - 38</v>
      </c>
      <c r="O3193" t="str">
        <f t="shared" si="911"/>
        <v>Monday</v>
      </c>
      <c r="P3193" t="str">
        <f t="shared" si="920"/>
        <v>2018</v>
      </c>
      <c r="Q3193">
        <f t="shared" si="921"/>
        <v>3</v>
      </c>
      <c r="R3193">
        <f t="shared" si="922"/>
        <v>2</v>
      </c>
      <c r="T3193" t="str">
        <f t="shared" si="923"/>
        <v>select '20180319' as [MemberId],'201809' as [FYPeriod],'9' as [FYPeriodInYear],'2018-03-01' as [PeriodStart],'2018-03-31' as [PeriodEnd],'2018' as [FYYear],'Yr - 2018' as [FYYearLabel],'3' as [FYQuarter],'Qtr - 3' as [FYQuarterLabel],'March' as [FYMonthLabel],'38' as [FYWeek],'Wk - 38' as [FYWeekLabel],'Monday' as [Day],'2018' as [CalendarYear],'3' as [CalendarMonth],'2' as [CalendarDay],Null as [Entity] union all</v>
      </c>
    </row>
    <row r="3194" spans="1:20" x14ac:dyDescent="0.3">
      <c r="A3194">
        <f>IF($D$5-($D$5-(MAX($A$10:A3193)+1))&lt;=$D$5,$D$5-($D$5-(MAX($A$10:A3193)+1)),"")</f>
        <v>3184</v>
      </c>
      <c r="B3194" s="1">
        <f t="shared" si="913"/>
        <v>43179</v>
      </c>
      <c r="C3194" s="1" t="str">
        <f t="shared" si="914"/>
        <v>20180320</v>
      </c>
      <c r="D3194">
        <f t="shared" si="907"/>
        <v>201809</v>
      </c>
      <c r="E3194">
        <f t="shared" si="908"/>
        <v>9</v>
      </c>
      <c r="F3194" s="5">
        <f t="shared" si="909"/>
        <v>43160</v>
      </c>
      <c r="G3194" s="5">
        <f t="shared" si="912"/>
        <v>43190</v>
      </c>
      <c r="H3194" t="str">
        <f t="shared" si="915"/>
        <v>2018</v>
      </c>
      <c r="I3194" t="str">
        <f t="shared" si="916"/>
        <v>Yr - 2018</v>
      </c>
      <c r="J3194">
        <f t="shared" si="924"/>
        <v>3</v>
      </c>
      <c r="K3194" t="str">
        <f t="shared" si="917"/>
        <v>Qtr - 3</v>
      </c>
      <c r="L3194" t="str">
        <f t="shared" si="918"/>
        <v>March</v>
      </c>
      <c r="M3194">
        <f t="shared" si="910"/>
        <v>38</v>
      </c>
      <c r="N3194" t="str">
        <f t="shared" si="919"/>
        <v>Wk - 38</v>
      </c>
      <c r="O3194" t="str">
        <f t="shared" si="911"/>
        <v>Tuesday</v>
      </c>
      <c r="P3194" t="str">
        <f t="shared" si="920"/>
        <v>2018</v>
      </c>
      <c r="Q3194">
        <f t="shared" si="921"/>
        <v>3</v>
      </c>
      <c r="R3194">
        <f t="shared" si="922"/>
        <v>3</v>
      </c>
      <c r="T3194" t="str">
        <f t="shared" si="923"/>
        <v>select '20180320' as [MemberId],'201809' as [FYPeriod],'9' as [FYPeriodInYear],'2018-03-01' as [PeriodStart],'2018-03-31' as [PeriodEnd],'2018' as [FYYear],'Yr - 2018' as [FYYearLabel],'3' as [FYQuarter],'Qtr - 3' as [FYQuarterLabel],'March' as [FYMonthLabel],'38' as [FYWeek],'Wk - 38' as [FYWeekLabel],'Tuesday' as [Day],'2018' as [CalendarYear],'3' as [CalendarMonth],'3' as [CalendarDay],Null as [Entity] union all</v>
      </c>
    </row>
    <row r="3195" spans="1:20" x14ac:dyDescent="0.3">
      <c r="A3195">
        <f>IF($D$5-($D$5-(MAX($A$10:A3194)+1))&lt;=$D$5,$D$5-($D$5-(MAX($A$10:A3194)+1)),"")</f>
        <v>3185</v>
      </c>
      <c r="B3195" s="1">
        <f t="shared" si="913"/>
        <v>43180</v>
      </c>
      <c r="C3195" s="1" t="str">
        <f t="shared" si="914"/>
        <v>20180321</v>
      </c>
      <c r="D3195">
        <f t="shared" si="907"/>
        <v>201809</v>
      </c>
      <c r="E3195">
        <f t="shared" si="908"/>
        <v>9</v>
      </c>
      <c r="F3195" s="5">
        <f t="shared" si="909"/>
        <v>43160</v>
      </c>
      <c r="G3195" s="5">
        <f t="shared" si="912"/>
        <v>43190</v>
      </c>
      <c r="H3195" t="str">
        <f t="shared" si="915"/>
        <v>2018</v>
      </c>
      <c r="I3195" t="str">
        <f t="shared" si="916"/>
        <v>Yr - 2018</v>
      </c>
      <c r="J3195">
        <f t="shared" si="924"/>
        <v>3</v>
      </c>
      <c r="K3195" t="str">
        <f t="shared" si="917"/>
        <v>Qtr - 3</v>
      </c>
      <c r="L3195" t="str">
        <f t="shared" si="918"/>
        <v>March</v>
      </c>
      <c r="M3195">
        <f t="shared" si="910"/>
        <v>39</v>
      </c>
      <c r="N3195" t="str">
        <f t="shared" si="919"/>
        <v>Wk - 39</v>
      </c>
      <c r="O3195" t="str">
        <f t="shared" si="911"/>
        <v>Wednesday</v>
      </c>
      <c r="P3195" t="str">
        <f t="shared" si="920"/>
        <v>2018</v>
      </c>
      <c r="Q3195">
        <f t="shared" si="921"/>
        <v>3</v>
      </c>
      <c r="R3195">
        <f t="shared" si="922"/>
        <v>4</v>
      </c>
      <c r="T3195" t="str">
        <f t="shared" si="923"/>
        <v>select '20180321' as [MemberId],'201809' as [FYPeriod],'9' as [FYPeriodInYear],'2018-03-01' as [PeriodStart],'2018-03-31' as [PeriodEnd],'2018' as [FYYear],'Yr - 2018' as [FYYearLabel],'3' as [FYQuarter],'Qtr - 3' as [FYQuarterLabel],'March' as [FYMonthLabel],'39' as [FYWeek],'Wk - 39' as [FYWeekLabel],'Wednesday' as [Day],'2018' as [CalendarYear],'3' as [CalendarMonth],'4' as [CalendarDay],Null as [Entity] union all</v>
      </c>
    </row>
    <row r="3196" spans="1:20" x14ac:dyDescent="0.3">
      <c r="A3196">
        <f>IF($D$5-($D$5-(MAX($A$10:A3195)+1))&lt;=$D$5,$D$5-($D$5-(MAX($A$10:A3195)+1)),"")</f>
        <v>3186</v>
      </c>
      <c r="B3196" s="1">
        <f t="shared" si="913"/>
        <v>43181</v>
      </c>
      <c r="C3196" s="1" t="str">
        <f t="shared" si="914"/>
        <v>20180322</v>
      </c>
      <c r="D3196">
        <f t="shared" si="907"/>
        <v>201809</v>
      </c>
      <c r="E3196">
        <f t="shared" si="908"/>
        <v>9</v>
      </c>
      <c r="F3196" s="5">
        <f t="shared" si="909"/>
        <v>43160</v>
      </c>
      <c r="G3196" s="5">
        <f t="shared" si="912"/>
        <v>43190</v>
      </c>
      <c r="H3196" t="str">
        <f t="shared" si="915"/>
        <v>2018</v>
      </c>
      <c r="I3196" t="str">
        <f t="shared" si="916"/>
        <v>Yr - 2018</v>
      </c>
      <c r="J3196">
        <f t="shared" si="924"/>
        <v>3</v>
      </c>
      <c r="K3196" t="str">
        <f t="shared" si="917"/>
        <v>Qtr - 3</v>
      </c>
      <c r="L3196" t="str">
        <f t="shared" si="918"/>
        <v>March</v>
      </c>
      <c r="M3196">
        <f t="shared" si="910"/>
        <v>39</v>
      </c>
      <c r="N3196" t="str">
        <f t="shared" si="919"/>
        <v>Wk - 39</v>
      </c>
      <c r="O3196" t="str">
        <f t="shared" si="911"/>
        <v>Thursday</v>
      </c>
      <c r="P3196" t="str">
        <f t="shared" si="920"/>
        <v>2018</v>
      </c>
      <c r="Q3196">
        <f t="shared" si="921"/>
        <v>3</v>
      </c>
      <c r="R3196">
        <f t="shared" si="922"/>
        <v>5</v>
      </c>
      <c r="T3196" t="str">
        <f t="shared" si="923"/>
        <v>select '20180322' as [MemberId],'201809' as [FYPeriod],'9' as [FYPeriodInYear],'2018-03-01' as [PeriodStart],'2018-03-31' as [PeriodEnd],'2018' as [FYYear],'Yr - 2018' as [FYYearLabel],'3' as [FYQuarter],'Qtr - 3' as [FYQuarterLabel],'March' as [FYMonthLabel],'39' as [FYWeek],'Wk - 39' as [FYWeekLabel],'Thursday' as [Day],'2018' as [CalendarYear],'3' as [CalendarMonth],'5' as [CalendarDay],Null as [Entity] union all</v>
      </c>
    </row>
    <row r="3197" spans="1:20" x14ac:dyDescent="0.3">
      <c r="A3197">
        <f>IF($D$5-($D$5-(MAX($A$10:A3196)+1))&lt;=$D$5,$D$5-($D$5-(MAX($A$10:A3196)+1)),"")</f>
        <v>3187</v>
      </c>
      <c r="B3197" s="1">
        <f t="shared" si="913"/>
        <v>43182</v>
      </c>
      <c r="C3197" s="1" t="str">
        <f t="shared" si="914"/>
        <v>20180323</v>
      </c>
      <c r="D3197">
        <f t="shared" si="907"/>
        <v>201809</v>
      </c>
      <c r="E3197">
        <f t="shared" si="908"/>
        <v>9</v>
      </c>
      <c r="F3197" s="5">
        <f t="shared" si="909"/>
        <v>43160</v>
      </c>
      <c r="G3197" s="5">
        <f t="shared" si="912"/>
        <v>43190</v>
      </c>
      <c r="H3197" t="str">
        <f t="shared" si="915"/>
        <v>2018</v>
      </c>
      <c r="I3197" t="str">
        <f t="shared" si="916"/>
        <v>Yr - 2018</v>
      </c>
      <c r="J3197">
        <f t="shared" si="924"/>
        <v>3</v>
      </c>
      <c r="K3197" t="str">
        <f t="shared" si="917"/>
        <v>Qtr - 3</v>
      </c>
      <c r="L3197" t="str">
        <f t="shared" si="918"/>
        <v>March</v>
      </c>
      <c r="M3197">
        <f t="shared" si="910"/>
        <v>39</v>
      </c>
      <c r="N3197" t="str">
        <f t="shared" si="919"/>
        <v>Wk - 39</v>
      </c>
      <c r="O3197" t="str">
        <f t="shared" si="911"/>
        <v>Friday</v>
      </c>
      <c r="P3197" t="str">
        <f t="shared" si="920"/>
        <v>2018</v>
      </c>
      <c r="Q3197">
        <f t="shared" si="921"/>
        <v>3</v>
      </c>
      <c r="R3197">
        <f t="shared" si="922"/>
        <v>6</v>
      </c>
      <c r="T3197" t="str">
        <f t="shared" si="923"/>
        <v>select '20180323' as [MemberId],'201809' as [FYPeriod],'9' as [FYPeriodInYear],'2018-03-01' as [PeriodStart],'2018-03-31' as [PeriodEnd],'2018' as [FYYear],'Yr - 2018' as [FYYearLabel],'3' as [FYQuarter],'Qtr - 3' as [FYQuarterLabel],'March' as [FYMonthLabel],'39' as [FYWeek],'Wk - 39' as [FYWeekLabel],'Friday' as [Day],'2018' as [CalendarYear],'3' as [CalendarMonth],'6' as [CalendarDay],Null as [Entity] union all</v>
      </c>
    </row>
    <row r="3198" spans="1:20" x14ac:dyDescent="0.3">
      <c r="A3198">
        <f>IF($D$5-($D$5-(MAX($A$10:A3197)+1))&lt;=$D$5,$D$5-($D$5-(MAX($A$10:A3197)+1)),"")</f>
        <v>3188</v>
      </c>
      <c r="B3198" s="1">
        <f t="shared" si="913"/>
        <v>43183</v>
      </c>
      <c r="C3198" s="1" t="str">
        <f t="shared" si="914"/>
        <v>20180324</v>
      </c>
      <c r="D3198">
        <f t="shared" si="907"/>
        <v>201809</v>
      </c>
      <c r="E3198">
        <f t="shared" si="908"/>
        <v>9</v>
      </c>
      <c r="F3198" s="5">
        <f t="shared" si="909"/>
        <v>43160</v>
      </c>
      <c r="G3198" s="5">
        <f t="shared" si="912"/>
        <v>43190</v>
      </c>
      <c r="H3198" t="str">
        <f t="shared" si="915"/>
        <v>2018</v>
      </c>
      <c r="I3198" t="str">
        <f t="shared" si="916"/>
        <v>Yr - 2018</v>
      </c>
      <c r="J3198">
        <f t="shared" si="924"/>
        <v>3</v>
      </c>
      <c r="K3198" t="str">
        <f t="shared" si="917"/>
        <v>Qtr - 3</v>
      </c>
      <c r="L3198" t="str">
        <f t="shared" si="918"/>
        <v>March</v>
      </c>
      <c r="M3198">
        <f t="shared" si="910"/>
        <v>39</v>
      </c>
      <c r="N3198" t="str">
        <f t="shared" si="919"/>
        <v>Wk - 39</v>
      </c>
      <c r="O3198" t="str">
        <f t="shared" si="911"/>
        <v>Saturday</v>
      </c>
      <c r="P3198" t="str">
        <f t="shared" si="920"/>
        <v>2018</v>
      </c>
      <c r="Q3198">
        <f t="shared" si="921"/>
        <v>3</v>
      </c>
      <c r="R3198">
        <f t="shared" si="922"/>
        <v>7</v>
      </c>
      <c r="T3198" t="str">
        <f t="shared" si="923"/>
        <v>select '20180324' as [MemberId],'201809' as [FYPeriod],'9' as [FYPeriodInYear],'2018-03-01' as [PeriodStart],'2018-03-31' as [PeriodEnd],'2018' as [FYYear],'Yr - 2018' as [FYYearLabel],'3' as [FYQuarter],'Qtr - 3' as [FYQuarterLabel],'March' as [FYMonthLabel],'39' as [FYWeek],'Wk - 39' as [FYWeekLabel],'Saturday' as [Day],'2018' as [CalendarYear],'3' as [CalendarMonth],'7' as [CalendarDay],Null as [Entity] union all</v>
      </c>
    </row>
    <row r="3199" spans="1:20" x14ac:dyDescent="0.3">
      <c r="A3199">
        <f>IF($D$5-($D$5-(MAX($A$10:A3198)+1))&lt;=$D$5,$D$5-($D$5-(MAX($A$10:A3198)+1)),"")</f>
        <v>3189</v>
      </c>
      <c r="B3199" s="1">
        <f t="shared" si="913"/>
        <v>43184</v>
      </c>
      <c r="C3199" s="1" t="str">
        <f t="shared" si="914"/>
        <v>20180325</v>
      </c>
      <c r="D3199">
        <f t="shared" si="907"/>
        <v>201809</v>
      </c>
      <c r="E3199">
        <f t="shared" si="908"/>
        <v>9</v>
      </c>
      <c r="F3199" s="5">
        <f t="shared" si="909"/>
        <v>43160</v>
      </c>
      <c r="G3199" s="5">
        <f t="shared" si="912"/>
        <v>43190</v>
      </c>
      <c r="H3199" t="str">
        <f t="shared" si="915"/>
        <v>2018</v>
      </c>
      <c r="I3199" t="str">
        <f t="shared" si="916"/>
        <v>Yr - 2018</v>
      </c>
      <c r="J3199">
        <f t="shared" si="924"/>
        <v>3</v>
      </c>
      <c r="K3199" t="str">
        <f t="shared" si="917"/>
        <v>Qtr - 3</v>
      </c>
      <c r="L3199" t="str">
        <f t="shared" si="918"/>
        <v>March</v>
      </c>
      <c r="M3199">
        <f t="shared" si="910"/>
        <v>39</v>
      </c>
      <c r="N3199" t="str">
        <f t="shared" si="919"/>
        <v>Wk - 39</v>
      </c>
      <c r="O3199" t="str">
        <f t="shared" si="911"/>
        <v>Sunday</v>
      </c>
      <c r="P3199" t="str">
        <f t="shared" si="920"/>
        <v>2018</v>
      </c>
      <c r="Q3199">
        <f t="shared" si="921"/>
        <v>3</v>
      </c>
      <c r="R3199">
        <f t="shared" si="922"/>
        <v>1</v>
      </c>
      <c r="T3199" t="str">
        <f t="shared" si="923"/>
        <v>select '20180325' as [MemberId],'201809' as [FYPeriod],'9' as [FYPeriodInYear],'2018-03-01' as [PeriodStart],'2018-03-31' as [PeriodEnd],'2018' as [FYYear],'Yr - 2018' as [FYYearLabel],'3' as [FYQuarter],'Qtr - 3' as [FYQuarterLabel],'March' as [FYMonthLabel],'39' as [FYWeek],'Wk - 39' as [FYWeekLabel],'Sunday' as [Day],'2018' as [CalendarYear],'3' as [CalendarMonth],'1' as [CalendarDay],Null as [Entity] union all</v>
      </c>
    </row>
    <row r="3200" spans="1:20" x14ac:dyDescent="0.3">
      <c r="A3200">
        <f>IF($D$5-($D$5-(MAX($A$10:A3199)+1))&lt;=$D$5,$D$5-($D$5-(MAX($A$10:A3199)+1)),"")</f>
        <v>3190</v>
      </c>
      <c r="B3200" s="1">
        <f t="shared" si="913"/>
        <v>43185</v>
      </c>
      <c r="C3200" s="1" t="str">
        <f t="shared" si="914"/>
        <v>20180326</v>
      </c>
      <c r="D3200">
        <f t="shared" si="907"/>
        <v>201809</v>
      </c>
      <c r="E3200">
        <f t="shared" si="908"/>
        <v>9</v>
      </c>
      <c r="F3200" s="5">
        <f t="shared" si="909"/>
        <v>43160</v>
      </c>
      <c r="G3200" s="5">
        <f t="shared" si="912"/>
        <v>43190</v>
      </c>
      <c r="H3200" t="str">
        <f t="shared" si="915"/>
        <v>2018</v>
      </c>
      <c r="I3200" t="str">
        <f t="shared" si="916"/>
        <v>Yr - 2018</v>
      </c>
      <c r="J3200">
        <f t="shared" si="924"/>
        <v>3</v>
      </c>
      <c r="K3200" t="str">
        <f t="shared" si="917"/>
        <v>Qtr - 3</v>
      </c>
      <c r="L3200" t="str">
        <f t="shared" si="918"/>
        <v>March</v>
      </c>
      <c r="M3200">
        <f t="shared" si="910"/>
        <v>39</v>
      </c>
      <c r="N3200" t="str">
        <f t="shared" si="919"/>
        <v>Wk - 39</v>
      </c>
      <c r="O3200" t="str">
        <f t="shared" si="911"/>
        <v>Monday</v>
      </c>
      <c r="P3200" t="str">
        <f t="shared" si="920"/>
        <v>2018</v>
      </c>
      <c r="Q3200">
        <f t="shared" si="921"/>
        <v>3</v>
      </c>
      <c r="R3200">
        <f t="shared" si="922"/>
        <v>2</v>
      </c>
      <c r="T3200" t="str">
        <f t="shared" si="923"/>
        <v>select '20180326' as [MemberId],'201809' as [FYPeriod],'9' as [FYPeriodInYear],'2018-03-01' as [PeriodStart],'2018-03-31' as [PeriodEnd],'2018' as [FYYear],'Yr - 2018' as [FYYearLabel],'3' as [FYQuarter],'Qtr - 3' as [FYQuarterLabel],'March' as [FYMonthLabel],'39' as [FYWeek],'Wk - 39' as [FYWeekLabel],'Monday' as [Day],'2018' as [CalendarYear],'3' as [CalendarMonth],'2' as [CalendarDay],Null as [Entity] union all</v>
      </c>
    </row>
    <row r="3201" spans="1:20" x14ac:dyDescent="0.3">
      <c r="A3201">
        <f>IF($D$5-($D$5-(MAX($A$10:A3200)+1))&lt;=$D$5,$D$5-($D$5-(MAX($A$10:A3200)+1)),"")</f>
        <v>3191</v>
      </c>
      <c r="B3201" s="1">
        <f t="shared" si="913"/>
        <v>43186</v>
      </c>
      <c r="C3201" s="1" t="str">
        <f t="shared" si="914"/>
        <v>20180327</v>
      </c>
      <c r="D3201">
        <f t="shared" si="907"/>
        <v>201809</v>
      </c>
      <c r="E3201">
        <f t="shared" si="908"/>
        <v>9</v>
      </c>
      <c r="F3201" s="5">
        <f t="shared" si="909"/>
        <v>43160</v>
      </c>
      <c r="G3201" s="5">
        <f t="shared" si="912"/>
        <v>43190</v>
      </c>
      <c r="H3201" t="str">
        <f t="shared" si="915"/>
        <v>2018</v>
      </c>
      <c r="I3201" t="str">
        <f t="shared" si="916"/>
        <v>Yr - 2018</v>
      </c>
      <c r="J3201">
        <f t="shared" si="924"/>
        <v>3</v>
      </c>
      <c r="K3201" t="str">
        <f t="shared" si="917"/>
        <v>Qtr - 3</v>
      </c>
      <c r="L3201" t="str">
        <f t="shared" si="918"/>
        <v>March</v>
      </c>
      <c r="M3201">
        <f t="shared" si="910"/>
        <v>39</v>
      </c>
      <c r="N3201" t="str">
        <f t="shared" si="919"/>
        <v>Wk - 39</v>
      </c>
      <c r="O3201" t="str">
        <f t="shared" si="911"/>
        <v>Tuesday</v>
      </c>
      <c r="P3201" t="str">
        <f t="shared" si="920"/>
        <v>2018</v>
      </c>
      <c r="Q3201">
        <f t="shared" si="921"/>
        <v>3</v>
      </c>
      <c r="R3201">
        <f t="shared" si="922"/>
        <v>3</v>
      </c>
      <c r="T3201" t="str">
        <f t="shared" si="923"/>
        <v>select '20180327' as [MemberId],'201809' as [FYPeriod],'9' as [FYPeriodInYear],'2018-03-01' as [PeriodStart],'2018-03-31' as [PeriodEnd],'2018' as [FYYear],'Yr - 2018' as [FYYearLabel],'3' as [FYQuarter],'Qtr - 3' as [FYQuarterLabel],'March' as [FYMonthLabel],'39' as [FYWeek],'Wk - 39' as [FYWeekLabel],'Tuesday' as [Day],'2018' as [CalendarYear],'3' as [CalendarMonth],'3' as [CalendarDay],Null as [Entity] union all</v>
      </c>
    </row>
    <row r="3202" spans="1:20" x14ac:dyDescent="0.3">
      <c r="A3202">
        <f>IF($D$5-($D$5-(MAX($A$10:A3201)+1))&lt;=$D$5,$D$5-($D$5-(MAX($A$10:A3201)+1)),"")</f>
        <v>3192</v>
      </c>
      <c r="B3202" s="1">
        <f t="shared" si="913"/>
        <v>43187</v>
      </c>
      <c r="C3202" s="1" t="str">
        <f t="shared" si="914"/>
        <v>20180328</v>
      </c>
      <c r="D3202">
        <f t="shared" si="907"/>
        <v>201809</v>
      </c>
      <c r="E3202">
        <f t="shared" si="908"/>
        <v>9</v>
      </c>
      <c r="F3202" s="5">
        <f t="shared" si="909"/>
        <v>43160</v>
      </c>
      <c r="G3202" s="5">
        <f t="shared" si="912"/>
        <v>43190</v>
      </c>
      <c r="H3202" t="str">
        <f t="shared" si="915"/>
        <v>2018</v>
      </c>
      <c r="I3202" t="str">
        <f t="shared" si="916"/>
        <v>Yr - 2018</v>
      </c>
      <c r="J3202">
        <f t="shared" si="924"/>
        <v>3</v>
      </c>
      <c r="K3202" t="str">
        <f t="shared" si="917"/>
        <v>Qtr - 3</v>
      </c>
      <c r="L3202" t="str">
        <f t="shared" si="918"/>
        <v>March</v>
      </c>
      <c r="M3202">
        <f t="shared" si="910"/>
        <v>40</v>
      </c>
      <c r="N3202" t="str">
        <f t="shared" si="919"/>
        <v>Wk - 40</v>
      </c>
      <c r="O3202" t="str">
        <f t="shared" si="911"/>
        <v>Wednesday</v>
      </c>
      <c r="P3202" t="str">
        <f t="shared" si="920"/>
        <v>2018</v>
      </c>
      <c r="Q3202">
        <f t="shared" si="921"/>
        <v>3</v>
      </c>
      <c r="R3202">
        <f t="shared" si="922"/>
        <v>4</v>
      </c>
      <c r="T3202" t="str">
        <f t="shared" si="923"/>
        <v>select '20180328' as [MemberId],'201809' as [FYPeriod],'9' as [FYPeriodInYear],'2018-03-01' as [PeriodStart],'2018-03-31' as [PeriodEnd],'2018' as [FYYear],'Yr - 2018' as [FYYearLabel],'3' as [FYQuarter],'Qtr - 3' as [FYQuarterLabel],'March' as [FYMonthLabel],'40' as [FYWeek],'Wk - 40' as [FYWeekLabel],'Wednesday' as [Day],'2018' as [CalendarYear],'3' as [CalendarMonth],'4' as [CalendarDay],Null as [Entity] union all</v>
      </c>
    </row>
    <row r="3203" spans="1:20" x14ac:dyDescent="0.3">
      <c r="A3203">
        <f>IF($D$5-($D$5-(MAX($A$10:A3202)+1))&lt;=$D$5,$D$5-($D$5-(MAX($A$10:A3202)+1)),"")</f>
        <v>3193</v>
      </c>
      <c r="B3203" s="1">
        <f t="shared" si="913"/>
        <v>43188</v>
      </c>
      <c r="C3203" s="1" t="str">
        <f t="shared" si="914"/>
        <v>20180329</v>
      </c>
      <c r="D3203">
        <f t="shared" si="907"/>
        <v>201809</v>
      </c>
      <c r="E3203">
        <f t="shared" si="908"/>
        <v>9</v>
      </c>
      <c r="F3203" s="5">
        <f t="shared" si="909"/>
        <v>43160</v>
      </c>
      <c r="G3203" s="5">
        <f t="shared" si="912"/>
        <v>43190</v>
      </c>
      <c r="H3203" t="str">
        <f t="shared" si="915"/>
        <v>2018</v>
      </c>
      <c r="I3203" t="str">
        <f t="shared" si="916"/>
        <v>Yr - 2018</v>
      </c>
      <c r="J3203">
        <f t="shared" si="924"/>
        <v>3</v>
      </c>
      <c r="K3203" t="str">
        <f t="shared" si="917"/>
        <v>Qtr - 3</v>
      </c>
      <c r="L3203" t="str">
        <f t="shared" si="918"/>
        <v>March</v>
      </c>
      <c r="M3203">
        <f t="shared" si="910"/>
        <v>40</v>
      </c>
      <c r="N3203" t="str">
        <f t="shared" si="919"/>
        <v>Wk - 40</v>
      </c>
      <c r="O3203" t="str">
        <f t="shared" si="911"/>
        <v>Thursday</v>
      </c>
      <c r="P3203" t="str">
        <f t="shared" si="920"/>
        <v>2018</v>
      </c>
      <c r="Q3203">
        <f t="shared" si="921"/>
        <v>3</v>
      </c>
      <c r="R3203">
        <f t="shared" si="922"/>
        <v>5</v>
      </c>
      <c r="T3203" t="str">
        <f t="shared" si="923"/>
        <v>select '20180329' as [MemberId],'201809' as [FYPeriod],'9' as [FYPeriodInYear],'2018-03-01' as [PeriodStart],'2018-03-31' as [PeriodEnd],'2018' as [FYYear],'Yr - 2018' as [FYYearLabel],'3' as [FYQuarter],'Qtr - 3' as [FYQuarterLabel],'March' as [FYMonthLabel],'40' as [FYWeek],'Wk - 40' as [FYWeekLabel],'Thursday' as [Day],'2018' as [CalendarYear],'3' as [CalendarMonth],'5' as [CalendarDay],Null as [Entity] union all</v>
      </c>
    </row>
    <row r="3204" spans="1:20" x14ac:dyDescent="0.3">
      <c r="A3204">
        <f>IF($D$5-($D$5-(MAX($A$10:A3203)+1))&lt;=$D$5,$D$5-($D$5-(MAX($A$10:A3203)+1)),"")</f>
        <v>3194</v>
      </c>
      <c r="B3204" s="1">
        <f t="shared" si="913"/>
        <v>43189</v>
      </c>
      <c r="C3204" s="1" t="str">
        <f t="shared" si="914"/>
        <v>20180330</v>
      </c>
      <c r="D3204">
        <f t="shared" si="907"/>
        <v>201809</v>
      </c>
      <c r="E3204">
        <f t="shared" si="908"/>
        <v>9</v>
      </c>
      <c r="F3204" s="5">
        <f t="shared" si="909"/>
        <v>43160</v>
      </c>
      <c r="G3204" s="5">
        <f t="shared" si="912"/>
        <v>43190</v>
      </c>
      <c r="H3204" t="str">
        <f t="shared" si="915"/>
        <v>2018</v>
      </c>
      <c r="I3204" t="str">
        <f t="shared" si="916"/>
        <v>Yr - 2018</v>
      </c>
      <c r="J3204">
        <f t="shared" si="924"/>
        <v>3</v>
      </c>
      <c r="K3204" t="str">
        <f t="shared" si="917"/>
        <v>Qtr - 3</v>
      </c>
      <c r="L3204" t="str">
        <f t="shared" si="918"/>
        <v>March</v>
      </c>
      <c r="M3204">
        <f t="shared" si="910"/>
        <v>40</v>
      </c>
      <c r="N3204" t="str">
        <f t="shared" si="919"/>
        <v>Wk - 40</v>
      </c>
      <c r="O3204" t="str">
        <f t="shared" si="911"/>
        <v>Friday</v>
      </c>
      <c r="P3204" t="str">
        <f t="shared" si="920"/>
        <v>2018</v>
      </c>
      <c r="Q3204">
        <f t="shared" si="921"/>
        <v>3</v>
      </c>
      <c r="R3204">
        <f t="shared" si="922"/>
        <v>6</v>
      </c>
      <c r="T3204" t="str">
        <f t="shared" si="923"/>
        <v>select '20180330' as [MemberId],'201809' as [FYPeriod],'9' as [FYPeriodInYear],'2018-03-01' as [PeriodStart],'2018-03-31' as [PeriodEnd],'2018' as [FYYear],'Yr - 2018' as [FYYearLabel],'3' as [FYQuarter],'Qtr - 3' as [FYQuarterLabel],'March' as [FYMonthLabel],'40' as [FYWeek],'Wk - 40' as [FYWeekLabel],'Friday' as [Day],'2018' as [CalendarYear],'3' as [CalendarMonth],'6' as [CalendarDay],Null as [Entity] union all</v>
      </c>
    </row>
    <row r="3205" spans="1:20" x14ac:dyDescent="0.3">
      <c r="A3205">
        <f>IF($D$5-($D$5-(MAX($A$10:A3204)+1))&lt;=$D$5,$D$5-($D$5-(MAX($A$10:A3204)+1)),"")</f>
        <v>3195</v>
      </c>
      <c r="B3205" s="1">
        <f t="shared" si="913"/>
        <v>43190</v>
      </c>
      <c r="C3205" s="1" t="str">
        <f t="shared" si="914"/>
        <v>20180331</v>
      </c>
      <c r="D3205">
        <f t="shared" si="907"/>
        <v>201809</v>
      </c>
      <c r="E3205">
        <f t="shared" si="908"/>
        <v>9</v>
      </c>
      <c r="F3205" s="5">
        <f t="shared" si="909"/>
        <v>43160</v>
      </c>
      <c r="G3205" s="5">
        <f t="shared" si="912"/>
        <v>43190</v>
      </c>
      <c r="H3205" t="str">
        <f t="shared" si="915"/>
        <v>2018</v>
      </c>
      <c r="I3205" t="str">
        <f t="shared" si="916"/>
        <v>Yr - 2018</v>
      </c>
      <c r="J3205">
        <f t="shared" si="924"/>
        <v>3</v>
      </c>
      <c r="K3205" t="str">
        <f t="shared" si="917"/>
        <v>Qtr - 3</v>
      </c>
      <c r="L3205" t="str">
        <f t="shared" si="918"/>
        <v>March</v>
      </c>
      <c r="M3205">
        <f t="shared" si="910"/>
        <v>40</v>
      </c>
      <c r="N3205" t="str">
        <f t="shared" si="919"/>
        <v>Wk - 40</v>
      </c>
      <c r="O3205" t="str">
        <f t="shared" si="911"/>
        <v>Saturday</v>
      </c>
      <c r="P3205" t="str">
        <f t="shared" si="920"/>
        <v>2018</v>
      </c>
      <c r="Q3205">
        <f t="shared" si="921"/>
        <v>3</v>
      </c>
      <c r="R3205">
        <f t="shared" si="922"/>
        <v>7</v>
      </c>
      <c r="T3205" t="str">
        <f t="shared" si="923"/>
        <v>select '20180331' as [MemberId],'201809' as [FYPeriod],'9' as [FYPeriodInYear],'2018-03-01' as [PeriodStart],'2018-03-31' as [PeriodEnd],'2018' as [FYYear],'Yr - 2018' as [FYYearLabel],'3' as [FYQuarter],'Qtr - 3' as [FYQuarterLabel],'March' as [FYMonthLabel],'40' as [FYWeek],'Wk - 40' as [FYWeekLabel],'Saturday' as [Day],'2018' as [CalendarYear],'3' as [CalendarMonth],'7' as [CalendarDay],Null as [Entity] union all</v>
      </c>
    </row>
    <row r="3206" spans="1:20" x14ac:dyDescent="0.3">
      <c r="A3206">
        <f>IF($D$5-($D$5-(MAX($A$10:A3205)+1))&lt;=$D$5,$D$5-($D$5-(MAX($A$10:A3205)+1)),"")</f>
        <v>3196</v>
      </c>
      <c r="B3206" s="1">
        <f t="shared" si="913"/>
        <v>43191</v>
      </c>
      <c r="C3206" s="1" t="str">
        <f t="shared" si="914"/>
        <v>20180401</v>
      </c>
      <c r="D3206">
        <f t="shared" si="907"/>
        <v>201810</v>
      </c>
      <c r="E3206">
        <f t="shared" si="908"/>
        <v>10</v>
      </c>
      <c r="F3206" s="5">
        <f t="shared" si="909"/>
        <v>43191</v>
      </c>
      <c r="G3206" s="5">
        <f t="shared" si="912"/>
        <v>43220</v>
      </c>
      <c r="H3206" t="str">
        <f t="shared" si="915"/>
        <v>2018</v>
      </c>
      <c r="I3206" t="str">
        <f t="shared" si="916"/>
        <v>Yr - 2018</v>
      </c>
      <c r="J3206">
        <f t="shared" si="924"/>
        <v>4</v>
      </c>
      <c r="K3206" t="str">
        <f t="shared" si="917"/>
        <v>Qtr - 4</v>
      </c>
      <c r="L3206" t="str">
        <f t="shared" si="918"/>
        <v>April</v>
      </c>
      <c r="M3206">
        <f t="shared" si="910"/>
        <v>40</v>
      </c>
      <c r="N3206" t="str">
        <f t="shared" si="919"/>
        <v>Wk - 40</v>
      </c>
      <c r="O3206" t="str">
        <f t="shared" si="911"/>
        <v>Sunday</v>
      </c>
      <c r="P3206" t="str">
        <f t="shared" si="920"/>
        <v>2018</v>
      </c>
      <c r="Q3206">
        <f t="shared" si="921"/>
        <v>4</v>
      </c>
      <c r="R3206">
        <f t="shared" si="922"/>
        <v>1</v>
      </c>
      <c r="T3206" t="str">
        <f t="shared" si="923"/>
        <v>select '20180401' as [MemberId],'201810' as [FYPeriod],'10' as [FYPeriodInYear],'2018-04-01' as [PeriodStart],'2018-04-30' as [PeriodEnd],'2018' as [FYYear],'Yr - 2018' as [FYYearLabel],'4' as [FYQuarter],'Qtr - 4' as [FYQuarterLabel],'April' as [FYMonthLabel],'40' as [FYWeek],'Wk - 40' as [FYWeekLabel],'Sunday' as [Day],'2018' as [CalendarYear],'4' as [CalendarMonth],'1' as [CalendarDay],Null as [Entity] union all</v>
      </c>
    </row>
    <row r="3207" spans="1:20" x14ac:dyDescent="0.3">
      <c r="A3207">
        <f>IF($D$5-($D$5-(MAX($A$10:A3206)+1))&lt;=$D$5,$D$5-($D$5-(MAX($A$10:A3206)+1)),"")</f>
        <v>3197</v>
      </c>
      <c r="B3207" s="1">
        <f t="shared" si="913"/>
        <v>43192</v>
      </c>
      <c r="C3207" s="1" t="str">
        <f t="shared" si="914"/>
        <v>20180402</v>
      </c>
      <c r="D3207">
        <f t="shared" si="907"/>
        <v>201810</v>
      </c>
      <c r="E3207">
        <f t="shared" si="908"/>
        <v>10</v>
      </c>
      <c r="F3207" s="5">
        <f t="shared" si="909"/>
        <v>43191</v>
      </c>
      <c r="G3207" s="5">
        <f t="shared" si="912"/>
        <v>43220</v>
      </c>
      <c r="H3207" t="str">
        <f t="shared" si="915"/>
        <v>2018</v>
      </c>
      <c r="I3207" t="str">
        <f t="shared" si="916"/>
        <v>Yr - 2018</v>
      </c>
      <c r="J3207">
        <f t="shared" si="924"/>
        <v>4</v>
      </c>
      <c r="K3207" t="str">
        <f t="shared" si="917"/>
        <v>Qtr - 4</v>
      </c>
      <c r="L3207" t="str">
        <f t="shared" si="918"/>
        <v>April</v>
      </c>
      <c r="M3207">
        <f t="shared" si="910"/>
        <v>40</v>
      </c>
      <c r="N3207" t="str">
        <f t="shared" si="919"/>
        <v>Wk - 40</v>
      </c>
      <c r="O3207" t="str">
        <f t="shared" si="911"/>
        <v>Monday</v>
      </c>
      <c r="P3207" t="str">
        <f t="shared" si="920"/>
        <v>2018</v>
      </c>
      <c r="Q3207">
        <f t="shared" si="921"/>
        <v>4</v>
      </c>
      <c r="R3207">
        <f t="shared" si="922"/>
        <v>2</v>
      </c>
      <c r="T3207" t="str">
        <f t="shared" si="923"/>
        <v>select '20180402' as [MemberId],'201810' as [FYPeriod],'10' as [FYPeriodInYear],'2018-04-01' as [PeriodStart],'2018-04-30' as [PeriodEnd],'2018' as [FYYear],'Yr - 2018' as [FYYearLabel],'4' as [FYQuarter],'Qtr - 4' as [FYQuarterLabel],'April' as [FYMonthLabel],'40' as [FYWeek],'Wk - 40' as [FYWeekLabel],'Monday' as [Day],'2018' as [CalendarYear],'4' as [CalendarMonth],'2' as [CalendarDay],Null as [Entity] union all</v>
      </c>
    </row>
    <row r="3208" spans="1:20" x14ac:dyDescent="0.3">
      <c r="A3208">
        <f>IF($D$5-($D$5-(MAX($A$10:A3207)+1))&lt;=$D$5,$D$5-($D$5-(MAX($A$10:A3207)+1)),"")</f>
        <v>3198</v>
      </c>
      <c r="B3208" s="1">
        <f t="shared" si="913"/>
        <v>43193</v>
      </c>
      <c r="C3208" s="1" t="str">
        <f t="shared" si="914"/>
        <v>20180403</v>
      </c>
      <c r="D3208">
        <f t="shared" si="907"/>
        <v>201810</v>
      </c>
      <c r="E3208">
        <f t="shared" si="908"/>
        <v>10</v>
      </c>
      <c r="F3208" s="5">
        <f t="shared" si="909"/>
        <v>43191</v>
      </c>
      <c r="G3208" s="5">
        <f t="shared" si="912"/>
        <v>43220</v>
      </c>
      <c r="H3208" t="str">
        <f t="shared" si="915"/>
        <v>2018</v>
      </c>
      <c r="I3208" t="str">
        <f t="shared" si="916"/>
        <v>Yr - 2018</v>
      </c>
      <c r="J3208">
        <f t="shared" si="924"/>
        <v>4</v>
      </c>
      <c r="K3208" t="str">
        <f t="shared" si="917"/>
        <v>Qtr - 4</v>
      </c>
      <c r="L3208" t="str">
        <f t="shared" si="918"/>
        <v>April</v>
      </c>
      <c r="M3208">
        <f t="shared" si="910"/>
        <v>40</v>
      </c>
      <c r="N3208" t="str">
        <f t="shared" si="919"/>
        <v>Wk - 40</v>
      </c>
      <c r="O3208" t="str">
        <f t="shared" si="911"/>
        <v>Tuesday</v>
      </c>
      <c r="P3208" t="str">
        <f t="shared" si="920"/>
        <v>2018</v>
      </c>
      <c r="Q3208">
        <f t="shared" si="921"/>
        <v>4</v>
      </c>
      <c r="R3208">
        <f t="shared" si="922"/>
        <v>3</v>
      </c>
      <c r="T3208" t="str">
        <f t="shared" si="923"/>
        <v>select '20180403' as [MemberId],'201810' as [FYPeriod],'10' as [FYPeriodInYear],'2018-04-01' as [PeriodStart],'2018-04-30' as [PeriodEnd],'2018' as [FYYear],'Yr - 2018' as [FYYearLabel],'4' as [FYQuarter],'Qtr - 4' as [FYQuarterLabel],'April' as [FYMonthLabel],'40' as [FYWeek],'Wk - 40' as [FYWeekLabel],'Tuesday' as [Day],'2018' as [CalendarYear],'4' as [CalendarMonth],'3' as [CalendarDay],Null as [Entity] union all</v>
      </c>
    </row>
    <row r="3209" spans="1:20" x14ac:dyDescent="0.3">
      <c r="A3209">
        <f>IF($D$5-($D$5-(MAX($A$10:A3208)+1))&lt;=$D$5,$D$5-($D$5-(MAX($A$10:A3208)+1)),"")</f>
        <v>3199</v>
      </c>
      <c r="B3209" s="1">
        <f t="shared" si="913"/>
        <v>43194</v>
      </c>
      <c r="C3209" s="1" t="str">
        <f t="shared" si="914"/>
        <v>20180404</v>
      </c>
      <c r="D3209">
        <f t="shared" si="907"/>
        <v>201810</v>
      </c>
      <c r="E3209">
        <f t="shared" si="908"/>
        <v>10</v>
      </c>
      <c r="F3209" s="5">
        <f t="shared" si="909"/>
        <v>43191</v>
      </c>
      <c r="G3209" s="5">
        <f t="shared" si="912"/>
        <v>43220</v>
      </c>
      <c r="H3209" t="str">
        <f t="shared" si="915"/>
        <v>2018</v>
      </c>
      <c r="I3209" t="str">
        <f t="shared" si="916"/>
        <v>Yr - 2018</v>
      </c>
      <c r="J3209">
        <f t="shared" si="924"/>
        <v>4</v>
      </c>
      <c r="K3209" t="str">
        <f t="shared" si="917"/>
        <v>Qtr - 4</v>
      </c>
      <c r="L3209" t="str">
        <f t="shared" si="918"/>
        <v>April</v>
      </c>
      <c r="M3209">
        <f t="shared" si="910"/>
        <v>41</v>
      </c>
      <c r="N3209" t="str">
        <f t="shared" si="919"/>
        <v>Wk - 41</v>
      </c>
      <c r="O3209" t="str">
        <f t="shared" si="911"/>
        <v>Wednesday</v>
      </c>
      <c r="P3209" t="str">
        <f t="shared" si="920"/>
        <v>2018</v>
      </c>
      <c r="Q3209">
        <f t="shared" si="921"/>
        <v>4</v>
      </c>
      <c r="R3209">
        <f t="shared" si="922"/>
        <v>4</v>
      </c>
      <c r="T3209" t="str">
        <f t="shared" si="923"/>
        <v>select '20180404' as [MemberId],'201810' as [FYPeriod],'10' as [FYPeriodInYear],'2018-04-01' as [PeriodStart],'2018-04-30' as [PeriodEnd],'2018' as [FYYear],'Yr - 2018' as [FYYearLabel],'4' as [FYQuarter],'Qtr - 4' as [FYQuarterLabel],'April' as [FYMonthLabel],'41' as [FYWeek],'Wk - 41' as [FYWeekLabel],'Wednesday' as [Day],'2018' as [CalendarYear],'4' as [CalendarMonth],'4' as [CalendarDay],Null as [Entity] union all</v>
      </c>
    </row>
    <row r="3210" spans="1:20" x14ac:dyDescent="0.3">
      <c r="A3210">
        <f>IF($D$5-($D$5-(MAX($A$10:A3209)+1))&lt;=$D$5,$D$5-($D$5-(MAX($A$10:A3209)+1)),"")</f>
        <v>3200</v>
      </c>
      <c r="B3210" s="1">
        <f t="shared" si="913"/>
        <v>43195</v>
      </c>
      <c r="C3210" s="1" t="str">
        <f t="shared" si="914"/>
        <v>20180405</v>
      </c>
      <c r="D3210">
        <f t="shared" si="907"/>
        <v>201810</v>
      </c>
      <c r="E3210">
        <f t="shared" si="908"/>
        <v>10</v>
      </c>
      <c r="F3210" s="5">
        <f t="shared" si="909"/>
        <v>43191</v>
      </c>
      <c r="G3210" s="5">
        <f t="shared" si="912"/>
        <v>43220</v>
      </c>
      <c r="H3210" t="str">
        <f t="shared" si="915"/>
        <v>2018</v>
      </c>
      <c r="I3210" t="str">
        <f t="shared" si="916"/>
        <v>Yr - 2018</v>
      </c>
      <c r="J3210">
        <f t="shared" si="924"/>
        <v>4</v>
      </c>
      <c r="K3210" t="str">
        <f t="shared" si="917"/>
        <v>Qtr - 4</v>
      </c>
      <c r="L3210" t="str">
        <f t="shared" si="918"/>
        <v>April</v>
      </c>
      <c r="M3210">
        <f t="shared" si="910"/>
        <v>41</v>
      </c>
      <c r="N3210" t="str">
        <f t="shared" si="919"/>
        <v>Wk - 41</v>
      </c>
      <c r="O3210" t="str">
        <f t="shared" si="911"/>
        <v>Thursday</v>
      </c>
      <c r="P3210" t="str">
        <f t="shared" si="920"/>
        <v>2018</v>
      </c>
      <c r="Q3210">
        <f t="shared" si="921"/>
        <v>4</v>
      </c>
      <c r="R3210">
        <f t="shared" si="922"/>
        <v>5</v>
      </c>
      <c r="T3210" t="str">
        <f t="shared" si="923"/>
        <v>select '20180405' as [MemberId],'201810' as [FYPeriod],'10' as [FYPeriodInYear],'2018-04-01' as [PeriodStart],'2018-04-30' as [PeriodEnd],'2018' as [FYYear],'Yr - 2018' as [FYYearLabel],'4' as [FYQuarter],'Qtr - 4' as [FYQuarterLabel],'April' as [FYMonthLabel],'41' as [FYWeek],'Wk - 41' as [FYWeekLabel],'Thursday' as [Day],'2018' as [CalendarYear],'4' as [CalendarMonth],'5' as [CalendarDay],Null as [Entity] union all</v>
      </c>
    </row>
    <row r="3211" spans="1:20" x14ac:dyDescent="0.3">
      <c r="A3211">
        <f>IF($D$5-($D$5-(MAX($A$10:A3210)+1))&lt;=$D$5,$D$5-($D$5-(MAX($A$10:A3210)+1)),"")</f>
        <v>3201</v>
      </c>
      <c r="B3211" s="1">
        <f t="shared" si="913"/>
        <v>43196</v>
      </c>
      <c r="C3211" s="1" t="str">
        <f t="shared" si="914"/>
        <v>20180406</v>
      </c>
      <c r="D3211">
        <f t="shared" si="907"/>
        <v>201810</v>
      </c>
      <c r="E3211">
        <f t="shared" si="908"/>
        <v>10</v>
      </c>
      <c r="F3211" s="5">
        <f t="shared" si="909"/>
        <v>43191</v>
      </c>
      <c r="G3211" s="5">
        <f t="shared" si="912"/>
        <v>43220</v>
      </c>
      <c r="H3211" t="str">
        <f t="shared" si="915"/>
        <v>2018</v>
      </c>
      <c r="I3211" t="str">
        <f t="shared" si="916"/>
        <v>Yr - 2018</v>
      </c>
      <c r="J3211">
        <f t="shared" si="924"/>
        <v>4</v>
      </c>
      <c r="K3211" t="str">
        <f t="shared" si="917"/>
        <v>Qtr - 4</v>
      </c>
      <c r="L3211" t="str">
        <f t="shared" si="918"/>
        <v>April</v>
      </c>
      <c r="M3211">
        <f t="shared" si="910"/>
        <v>41</v>
      </c>
      <c r="N3211" t="str">
        <f t="shared" si="919"/>
        <v>Wk - 41</v>
      </c>
      <c r="O3211" t="str">
        <f t="shared" si="911"/>
        <v>Friday</v>
      </c>
      <c r="P3211" t="str">
        <f t="shared" si="920"/>
        <v>2018</v>
      </c>
      <c r="Q3211">
        <f t="shared" si="921"/>
        <v>4</v>
      </c>
      <c r="R3211">
        <f t="shared" si="922"/>
        <v>6</v>
      </c>
      <c r="T3211" t="str">
        <f t="shared" si="923"/>
        <v>select '20180406' as [MemberId],'201810' as [FYPeriod],'10' as [FYPeriodInYear],'2018-04-01' as [PeriodStart],'2018-04-30' as [PeriodEnd],'2018' as [FYYear],'Yr - 2018' as [FYYearLabel],'4' as [FYQuarter],'Qtr - 4' as [FYQuarterLabel],'April' as [FYMonthLabel],'41' as [FYWeek],'Wk - 41' as [FYWeekLabel],'Friday' as [Day],'2018' as [CalendarYear],'4' as [CalendarMonth],'6' as [CalendarDay],Null as [Entity] union all</v>
      </c>
    </row>
    <row r="3212" spans="1:20" x14ac:dyDescent="0.3">
      <c r="A3212">
        <f>IF($D$5-($D$5-(MAX($A$10:A3211)+1))&lt;=$D$5,$D$5-($D$5-(MAX($A$10:A3211)+1)),"")</f>
        <v>3202</v>
      </c>
      <c r="B3212" s="1">
        <f t="shared" si="913"/>
        <v>43197</v>
      </c>
      <c r="C3212" s="1" t="str">
        <f t="shared" si="914"/>
        <v>20180407</v>
      </c>
      <c r="D3212">
        <f t="shared" si="907"/>
        <v>201810</v>
      </c>
      <c r="E3212">
        <f t="shared" si="908"/>
        <v>10</v>
      </c>
      <c r="F3212" s="5">
        <f t="shared" si="909"/>
        <v>43191</v>
      </c>
      <c r="G3212" s="5">
        <f t="shared" si="912"/>
        <v>43220</v>
      </c>
      <c r="H3212" t="str">
        <f t="shared" si="915"/>
        <v>2018</v>
      </c>
      <c r="I3212" t="str">
        <f t="shared" si="916"/>
        <v>Yr - 2018</v>
      </c>
      <c r="J3212">
        <f t="shared" si="924"/>
        <v>4</v>
      </c>
      <c r="K3212" t="str">
        <f t="shared" si="917"/>
        <v>Qtr - 4</v>
      </c>
      <c r="L3212" t="str">
        <f t="shared" si="918"/>
        <v>April</v>
      </c>
      <c r="M3212">
        <f t="shared" si="910"/>
        <v>41</v>
      </c>
      <c r="N3212" t="str">
        <f t="shared" si="919"/>
        <v>Wk - 41</v>
      </c>
      <c r="O3212" t="str">
        <f t="shared" si="911"/>
        <v>Saturday</v>
      </c>
      <c r="P3212" t="str">
        <f t="shared" si="920"/>
        <v>2018</v>
      </c>
      <c r="Q3212">
        <f t="shared" si="921"/>
        <v>4</v>
      </c>
      <c r="R3212">
        <f t="shared" si="922"/>
        <v>7</v>
      </c>
      <c r="T3212" t="str">
        <f t="shared" si="923"/>
        <v>select '20180407' as [MemberId],'201810' as [FYPeriod],'10' as [FYPeriodInYear],'2018-04-01' as [PeriodStart],'2018-04-30' as [PeriodEnd],'2018' as [FYYear],'Yr - 2018' as [FYYearLabel],'4' as [FYQuarter],'Qtr - 4' as [FYQuarterLabel],'April' as [FYMonthLabel],'41' as [FYWeek],'Wk - 41' as [FYWeekLabel],'Saturday' as [Day],'2018' as [CalendarYear],'4' as [CalendarMonth],'7' as [CalendarDay],Null as [Entity] union all</v>
      </c>
    </row>
    <row r="3213" spans="1:20" x14ac:dyDescent="0.3">
      <c r="A3213">
        <f>IF($D$5-($D$5-(MAX($A$10:A3212)+1))&lt;=$D$5,$D$5-($D$5-(MAX($A$10:A3212)+1)),"")</f>
        <v>3203</v>
      </c>
      <c r="B3213" s="1">
        <f t="shared" si="913"/>
        <v>43198</v>
      </c>
      <c r="C3213" s="1" t="str">
        <f t="shared" si="914"/>
        <v>20180408</v>
      </c>
      <c r="D3213">
        <f t="shared" ref="D3213:D3276" si="925">IF($A3213="","",IF($G$3="Yes",LEFT($C3213,6),IF($B3213&lt;=$G3212,$D3212,IF(AND($B3212=$G3212,$E3212&lt;$D$6),$D3212+1,$D3212+(101-$D$6)))))</f>
        <v>201810</v>
      </c>
      <c r="E3213">
        <f t="shared" ref="E3213:E3276" si="926">IF($A3213="","",IF($G$3="Yes",MONTH($B3213),VALUE(RIGHT($D3213,2))))</f>
        <v>10</v>
      </c>
      <c r="F3213" s="5">
        <f t="shared" ref="F3213:F3276" si="927">IF($A3213="","",IF($G$3="yes",EOMONTH($B3213,-1)+1,IF($J$2="yes",EOMONTH($B3213,-1)+1,IF($G3211&lt;$B3213,$B3213,$F3211))))</f>
        <v>43191</v>
      </c>
      <c r="G3213" s="5">
        <f t="shared" si="912"/>
        <v>43220</v>
      </c>
      <c r="H3213" t="str">
        <f t="shared" si="915"/>
        <v>2018</v>
      </c>
      <c r="I3213" t="str">
        <f t="shared" si="916"/>
        <v>Yr - 2018</v>
      </c>
      <c r="J3213">
        <f t="shared" si="924"/>
        <v>4</v>
      </c>
      <c r="K3213" t="str">
        <f t="shared" si="917"/>
        <v>Qtr - 4</v>
      </c>
      <c r="L3213" t="str">
        <f t="shared" si="918"/>
        <v>April</v>
      </c>
      <c r="M3213">
        <f t="shared" ref="M3213:M3276" si="928">IF($A3213="","",IF($G$3="yes",WEEKNUM($B3213),IF($H3213&gt;$H3212,1,IF($O3213&lt;&gt;$D$2,$M3212,$M3212+1))))</f>
        <v>41</v>
      </c>
      <c r="N3213" t="str">
        <f t="shared" si="919"/>
        <v>Wk - 41</v>
      </c>
      <c r="O3213" t="str">
        <f t="shared" ref="O3213:O3276" si="929">TEXT($B3213,"Dddd")</f>
        <v>Sunday</v>
      </c>
      <c r="P3213" t="str">
        <f t="shared" si="920"/>
        <v>2018</v>
      </c>
      <c r="Q3213">
        <f t="shared" si="921"/>
        <v>4</v>
      </c>
      <c r="R3213">
        <f t="shared" si="922"/>
        <v>1</v>
      </c>
      <c r="T3213" t="str">
        <f t="shared" si="923"/>
        <v>select '20180408' as [MemberId],'201810' as [FYPeriod],'10' as [FYPeriodInYear],'2018-04-01' as [PeriodStart],'2018-04-30' as [PeriodEnd],'2018' as [FYYear],'Yr - 2018' as [FYYearLabel],'4' as [FYQuarter],'Qtr - 4' as [FYQuarterLabel],'April' as [FYMonthLabel],'41' as [FYWeek],'Wk - 41' as [FYWeekLabel],'Sunday' as [Day],'2018' as [CalendarYear],'4' as [CalendarMonth],'1' as [CalendarDay],Null as [Entity] union all</v>
      </c>
    </row>
    <row r="3214" spans="1:20" x14ac:dyDescent="0.3">
      <c r="A3214">
        <f>IF($D$5-($D$5-(MAX($A$10:A3213)+1))&lt;=$D$5,$D$5-($D$5-(MAX($A$10:A3213)+1)),"")</f>
        <v>3204</v>
      </c>
      <c r="B3214" s="1">
        <f t="shared" si="913"/>
        <v>43199</v>
      </c>
      <c r="C3214" s="1" t="str">
        <f t="shared" si="914"/>
        <v>20180409</v>
      </c>
      <c r="D3214">
        <f t="shared" si="925"/>
        <v>201810</v>
      </c>
      <c r="E3214">
        <f t="shared" si="926"/>
        <v>10</v>
      </c>
      <c r="F3214" s="5">
        <f t="shared" si="927"/>
        <v>43191</v>
      </c>
      <c r="G3214" s="5">
        <f t="shared" ref="G3214:G3277" si="930">IF($A3214="","",(IF($G$3="yes",EOMONTH($B3214,0),IF($J$2="yes",EOMONTH($B3214,0),IF($E3214&lt;=
MOD(DATE(YEAR($B3214),12,31)-DATE(YEAR($B3214),1,1)+1,$D$6),$F3214+ROUNDUP((DATE(YEAR($B3214),12,31)-DATE(YEAR($B3214),1,1)+1)/$D$6,0)-1,$F3214+ROUNDDOWN((DATE(YEAR($B3214),12,31)-DATE(YEAR($B3214),1,1)+1)/$D$6,0)-1)))))</f>
        <v>43220</v>
      </c>
      <c r="H3214" t="str">
        <f t="shared" si="915"/>
        <v>2018</v>
      </c>
      <c r="I3214" t="str">
        <f t="shared" si="916"/>
        <v>Yr - 2018</v>
      </c>
      <c r="J3214">
        <f t="shared" si="924"/>
        <v>4</v>
      </c>
      <c r="K3214" t="str">
        <f t="shared" si="917"/>
        <v>Qtr - 4</v>
      </c>
      <c r="L3214" t="str">
        <f t="shared" si="918"/>
        <v>April</v>
      </c>
      <c r="M3214">
        <f t="shared" si="928"/>
        <v>41</v>
      </c>
      <c r="N3214" t="str">
        <f t="shared" si="919"/>
        <v>Wk - 41</v>
      </c>
      <c r="O3214" t="str">
        <f t="shared" si="929"/>
        <v>Monday</v>
      </c>
      <c r="P3214" t="str">
        <f t="shared" si="920"/>
        <v>2018</v>
      </c>
      <c r="Q3214">
        <f t="shared" si="921"/>
        <v>4</v>
      </c>
      <c r="R3214">
        <f t="shared" si="922"/>
        <v>2</v>
      </c>
      <c r="T3214" t="str">
        <f t="shared" si="923"/>
        <v>select '20180409' as [MemberId],'201810' as [FYPeriod],'10' as [FYPeriodInYear],'2018-04-01' as [PeriodStart],'2018-04-30' as [PeriodEnd],'2018' as [FYYear],'Yr - 2018' as [FYYearLabel],'4' as [FYQuarter],'Qtr - 4' as [FYQuarterLabel],'April' as [FYMonthLabel],'41' as [FYWeek],'Wk - 41' as [FYWeekLabel],'Monday' as [Day],'2018' as [CalendarYear],'4' as [CalendarMonth],'2' as [CalendarDay],Null as [Entity] union all</v>
      </c>
    </row>
    <row r="3215" spans="1:20" x14ac:dyDescent="0.3">
      <c r="A3215">
        <f>IF($D$5-($D$5-(MAX($A$10:A3214)+1))&lt;=$D$5,$D$5-($D$5-(MAX($A$10:A3214)+1)),"")</f>
        <v>3205</v>
      </c>
      <c r="B3215" s="1">
        <f t="shared" ref="B3215:B3278" si="931">IF($A3215="","",$D$3+$A3215)</f>
        <v>43200</v>
      </c>
      <c r="C3215" s="1" t="str">
        <f t="shared" ref="C3215:C3278" si="932">IF($A3215="","",TEXT($D$3+$A3215,"yyyymmdd"))</f>
        <v>20180410</v>
      </c>
      <c r="D3215">
        <f t="shared" si="925"/>
        <v>201810</v>
      </c>
      <c r="E3215">
        <f t="shared" si="926"/>
        <v>10</v>
      </c>
      <c r="F3215" s="5">
        <f t="shared" si="927"/>
        <v>43191</v>
      </c>
      <c r="G3215" s="5">
        <f t="shared" si="930"/>
        <v>43220</v>
      </c>
      <c r="H3215" t="str">
        <f t="shared" ref="H3215:H3278" si="933">IF($A3215="","",IF($G$3="Yes",LEFT($C3215,4),LEFT($D3215,4)))</f>
        <v>2018</v>
      </c>
      <c r="I3215" t="str">
        <f t="shared" ref="I3215:I3278" si="934">IF($A3215="","","Yr - "&amp;H3215)</f>
        <v>Yr - 2018</v>
      </c>
      <c r="J3215">
        <f t="shared" si="924"/>
        <v>4</v>
      </c>
      <c r="K3215" t="str">
        <f t="shared" ref="K3215:K3278" si="935">IF($A3215="","","Qtr - "&amp;J3215)</f>
        <v>Qtr - 4</v>
      </c>
      <c r="L3215" t="str">
        <f t="shared" ref="L3215:L3278" si="936">IF($A3215="","",IF($G$3="Yes",TEXT($B3215,"Mmmm"),TEXT($F3215,"Mmmm")))</f>
        <v>April</v>
      </c>
      <c r="M3215">
        <f t="shared" si="928"/>
        <v>41</v>
      </c>
      <c r="N3215" t="str">
        <f t="shared" ref="N3215:N3278" si="937">IF($A3215="","","Wk - "&amp;M3215)</f>
        <v>Wk - 41</v>
      </c>
      <c r="O3215" t="str">
        <f t="shared" si="929"/>
        <v>Tuesday</v>
      </c>
      <c r="P3215" t="str">
        <f t="shared" ref="P3215:P3278" si="938">IF($A3215="","",LEFT(C3215,4))</f>
        <v>2018</v>
      </c>
      <c r="Q3215">
        <f t="shared" ref="Q3215:Q3278" si="939">IF($A3215="","",MONTH($B3215))</f>
        <v>4</v>
      </c>
      <c r="R3215">
        <f t="shared" ref="R3215:R3278" si="940">IF($A3215="","",WEEKDAY(B3215))</f>
        <v>3</v>
      </c>
      <c r="T3215" t="str">
        <f t="shared" ref="T3215:T3278" si="941">IF($A3215="","","select '"&amp;C3215&amp;"' as [MemberId],'"&amp;D3215&amp;"' as [FYPeriod],'"&amp;E3215&amp;"' as [FYPeriodInYear],'"&amp;TEXT(F3215,"yyyy-mm-dd")&amp;"' as [PeriodStart],'"&amp;TEXT(G3215,"yyyy-mm-dd")&amp;"' as [PeriodEnd],'"&amp;H3215&amp;"' as [FYYear],'"&amp;I3215&amp;"' as [FYYearLabel],'"&amp;J3215&amp;"' as [FYQuarter],'"&amp;K3215&amp;"' as [FYQuarterLabel],'"&amp;L3215&amp;"' as [FYMonthLabel],'"&amp;M3215&amp;"' as [FYWeek],'"&amp;N3215&amp;"' as [FYWeekLabel],'"&amp;O3215&amp;"' as [Day],'"&amp;P3215&amp;"' as [CalendarYear],'"&amp;Q3215&amp;"' as [CalendarMonth],'"&amp;R3215&amp;"' as [CalendarDay],Null as [Entity]"&amp;IF(A3216="",""," union all"))</f>
        <v>select '20180410' as [MemberId],'201810' as [FYPeriod],'10' as [FYPeriodInYear],'2018-04-01' as [PeriodStart],'2018-04-30' as [PeriodEnd],'2018' as [FYYear],'Yr - 2018' as [FYYearLabel],'4' as [FYQuarter],'Qtr - 4' as [FYQuarterLabel],'April' as [FYMonthLabel],'41' as [FYWeek],'Wk - 41' as [FYWeekLabel],'Tuesday' as [Day],'2018' as [CalendarYear],'4' as [CalendarMonth],'3' as [CalendarDay],Null as [Entity] union all</v>
      </c>
    </row>
    <row r="3216" spans="1:20" x14ac:dyDescent="0.3">
      <c r="A3216">
        <f>IF($D$5-($D$5-(MAX($A$10:A3215)+1))&lt;=$D$5,$D$5-($D$5-(MAX($A$10:A3215)+1)),"")</f>
        <v>3206</v>
      </c>
      <c r="B3216" s="1">
        <f t="shared" si="931"/>
        <v>43201</v>
      </c>
      <c r="C3216" s="1" t="str">
        <f t="shared" si="932"/>
        <v>20180411</v>
      </c>
      <c r="D3216">
        <f t="shared" si="925"/>
        <v>201810</v>
      </c>
      <c r="E3216">
        <f t="shared" si="926"/>
        <v>10</v>
      </c>
      <c r="F3216" s="5">
        <f t="shared" si="927"/>
        <v>43191</v>
      </c>
      <c r="G3216" s="5">
        <f t="shared" si="930"/>
        <v>43220</v>
      </c>
      <c r="H3216" t="str">
        <f t="shared" si="933"/>
        <v>2018</v>
      </c>
      <c r="I3216" t="str">
        <f t="shared" si="934"/>
        <v>Yr - 2018</v>
      </c>
      <c r="J3216">
        <f t="shared" si="924"/>
        <v>4</v>
      </c>
      <c r="K3216" t="str">
        <f t="shared" si="935"/>
        <v>Qtr - 4</v>
      </c>
      <c r="L3216" t="str">
        <f t="shared" si="936"/>
        <v>April</v>
      </c>
      <c r="M3216">
        <f t="shared" si="928"/>
        <v>42</v>
      </c>
      <c r="N3216" t="str">
        <f t="shared" si="937"/>
        <v>Wk - 42</v>
      </c>
      <c r="O3216" t="str">
        <f t="shared" si="929"/>
        <v>Wednesday</v>
      </c>
      <c r="P3216" t="str">
        <f t="shared" si="938"/>
        <v>2018</v>
      </c>
      <c r="Q3216">
        <f t="shared" si="939"/>
        <v>4</v>
      </c>
      <c r="R3216">
        <f t="shared" si="940"/>
        <v>4</v>
      </c>
      <c r="T3216" t="str">
        <f t="shared" si="941"/>
        <v>select '20180411' as [MemberId],'201810' as [FYPeriod],'10' as [FYPeriodInYear],'2018-04-01' as [PeriodStart],'2018-04-30' as [PeriodEnd],'2018' as [FYYear],'Yr - 2018' as [FYYearLabel],'4' as [FYQuarter],'Qtr - 4' as [FYQuarterLabel],'April' as [FYMonthLabel],'42' as [FYWeek],'Wk - 42' as [FYWeekLabel],'Wednesday' as [Day],'2018' as [CalendarYear],'4' as [CalendarMonth],'4' as [CalendarDay],Null as [Entity] union all</v>
      </c>
    </row>
    <row r="3217" spans="1:20" x14ac:dyDescent="0.3">
      <c r="A3217">
        <f>IF($D$5-($D$5-(MAX($A$10:A3216)+1))&lt;=$D$5,$D$5-($D$5-(MAX($A$10:A3216)+1)),"")</f>
        <v>3207</v>
      </c>
      <c r="B3217" s="1">
        <f t="shared" si="931"/>
        <v>43202</v>
      </c>
      <c r="C3217" s="1" t="str">
        <f t="shared" si="932"/>
        <v>20180412</v>
      </c>
      <c r="D3217">
        <f t="shared" si="925"/>
        <v>201810</v>
      </c>
      <c r="E3217">
        <f t="shared" si="926"/>
        <v>10</v>
      </c>
      <c r="F3217" s="5">
        <f t="shared" si="927"/>
        <v>43191</v>
      </c>
      <c r="G3217" s="5">
        <f t="shared" si="930"/>
        <v>43220</v>
      </c>
      <c r="H3217" t="str">
        <f t="shared" si="933"/>
        <v>2018</v>
      </c>
      <c r="I3217" t="str">
        <f t="shared" si="934"/>
        <v>Yr - 2018</v>
      </c>
      <c r="J3217">
        <f t="shared" si="924"/>
        <v>4</v>
      </c>
      <c r="K3217" t="str">
        <f t="shared" si="935"/>
        <v>Qtr - 4</v>
      </c>
      <c r="L3217" t="str">
        <f t="shared" si="936"/>
        <v>April</v>
      </c>
      <c r="M3217">
        <f t="shared" si="928"/>
        <v>42</v>
      </c>
      <c r="N3217" t="str">
        <f t="shared" si="937"/>
        <v>Wk - 42</v>
      </c>
      <c r="O3217" t="str">
        <f t="shared" si="929"/>
        <v>Thursday</v>
      </c>
      <c r="P3217" t="str">
        <f t="shared" si="938"/>
        <v>2018</v>
      </c>
      <c r="Q3217">
        <f t="shared" si="939"/>
        <v>4</v>
      </c>
      <c r="R3217">
        <f t="shared" si="940"/>
        <v>5</v>
      </c>
      <c r="T3217" t="str">
        <f t="shared" si="941"/>
        <v>select '20180412' as [MemberId],'201810' as [FYPeriod],'10' as [FYPeriodInYear],'2018-04-01' as [PeriodStart],'2018-04-30' as [PeriodEnd],'2018' as [FYYear],'Yr - 2018' as [FYYearLabel],'4' as [FYQuarter],'Qtr - 4' as [FYQuarterLabel],'April' as [FYMonthLabel],'42' as [FYWeek],'Wk - 42' as [FYWeekLabel],'Thursday' as [Day],'2018' as [CalendarYear],'4' as [CalendarMonth],'5' as [CalendarDay],Null as [Entity] union all</v>
      </c>
    </row>
    <row r="3218" spans="1:20" x14ac:dyDescent="0.3">
      <c r="A3218">
        <f>IF($D$5-($D$5-(MAX($A$10:A3217)+1))&lt;=$D$5,$D$5-($D$5-(MAX($A$10:A3217)+1)),"")</f>
        <v>3208</v>
      </c>
      <c r="B3218" s="1">
        <f t="shared" si="931"/>
        <v>43203</v>
      </c>
      <c r="C3218" s="1" t="str">
        <f t="shared" si="932"/>
        <v>20180413</v>
      </c>
      <c r="D3218">
        <f t="shared" si="925"/>
        <v>201810</v>
      </c>
      <c r="E3218">
        <f t="shared" si="926"/>
        <v>10</v>
      </c>
      <c r="F3218" s="5">
        <f t="shared" si="927"/>
        <v>43191</v>
      </c>
      <c r="G3218" s="5">
        <f t="shared" si="930"/>
        <v>43220</v>
      </c>
      <c r="H3218" t="str">
        <f t="shared" si="933"/>
        <v>2018</v>
      </c>
      <c r="I3218" t="str">
        <f t="shared" si="934"/>
        <v>Yr - 2018</v>
      </c>
      <c r="J3218">
        <f t="shared" si="924"/>
        <v>4</v>
      </c>
      <c r="K3218" t="str">
        <f t="shared" si="935"/>
        <v>Qtr - 4</v>
      </c>
      <c r="L3218" t="str">
        <f t="shared" si="936"/>
        <v>April</v>
      </c>
      <c r="M3218">
        <f t="shared" si="928"/>
        <v>42</v>
      </c>
      <c r="N3218" t="str">
        <f t="shared" si="937"/>
        <v>Wk - 42</v>
      </c>
      <c r="O3218" t="str">
        <f t="shared" si="929"/>
        <v>Friday</v>
      </c>
      <c r="P3218" t="str">
        <f t="shared" si="938"/>
        <v>2018</v>
      </c>
      <c r="Q3218">
        <f t="shared" si="939"/>
        <v>4</v>
      </c>
      <c r="R3218">
        <f t="shared" si="940"/>
        <v>6</v>
      </c>
      <c r="T3218" t="str">
        <f t="shared" si="941"/>
        <v>select '20180413' as [MemberId],'201810' as [FYPeriod],'10' as [FYPeriodInYear],'2018-04-01' as [PeriodStart],'2018-04-30' as [PeriodEnd],'2018' as [FYYear],'Yr - 2018' as [FYYearLabel],'4' as [FYQuarter],'Qtr - 4' as [FYQuarterLabel],'April' as [FYMonthLabel],'42' as [FYWeek],'Wk - 42' as [FYWeekLabel],'Friday' as [Day],'2018' as [CalendarYear],'4' as [CalendarMonth],'6' as [CalendarDay],Null as [Entity] union all</v>
      </c>
    </row>
    <row r="3219" spans="1:20" x14ac:dyDescent="0.3">
      <c r="A3219">
        <f>IF($D$5-($D$5-(MAX($A$10:A3218)+1))&lt;=$D$5,$D$5-($D$5-(MAX($A$10:A3218)+1)),"")</f>
        <v>3209</v>
      </c>
      <c r="B3219" s="1">
        <f t="shared" si="931"/>
        <v>43204</v>
      </c>
      <c r="C3219" s="1" t="str">
        <f t="shared" si="932"/>
        <v>20180414</v>
      </c>
      <c r="D3219">
        <f t="shared" si="925"/>
        <v>201810</v>
      </c>
      <c r="E3219">
        <f t="shared" si="926"/>
        <v>10</v>
      </c>
      <c r="F3219" s="5">
        <f t="shared" si="927"/>
        <v>43191</v>
      </c>
      <c r="G3219" s="5">
        <f t="shared" si="930"/>
        <v>43220</v>
      </c>
      <c r="H3219" t="str">
        <f t="shared" si="933"/>
        <v>2018</v>
      </c>
      <c r="I3219" t="str">
        <f t="shared" si="934"/>
        <v>Yr - 2018</v>
      </c>
      <c r="J3219">
        <f t="shared" si="924"/>
        <v>4</v>
      </c>
      <c r="K3219" t="str">
        <f t="shared" si="935"/>
        <v>Qtr - 4</v>
      </c>
      <c r="L3219" t="str">
        <f t="shared" si="936"/>
        <v>April</v>
      </c>
      <c r="M3219">
        <f t="shared" si="928"/>
        <v>42</v>
      </c>
      <c r="N3219" t="str">
        <f t="shared" si="937"/>
        <v>Wk - 42</v>
      </c>
      <c r="O3219" t="str">
        <f t="shared" si="929"/>
        <v>Saturday</v>
      </c>
      <c r="P3219" t="str">
        <f t="shared" si="938"/>
        <v>2018</v>
      </c>
      <c r="Q3219">
        <f t="shared" si="939"/>
        <v>4</v>
      </c>
      <c r="R3219">
        <f t="shared" si="940"/>
        <v>7</v>
      </c>
      <c r="T3219" t="str">
        <f t="shared" si="941"/>
        <v>select '20180414' as [MemberId],'201810' as [FYPeriod],'10' as [FYPeriodInYear],'2018-04-01' as [PeriodStart],'2018-04-30' as [PeriodEnd],'2018' as [FYYear],'Yr - 2018' as [FYYearLabel],'4' as [FYQuarter],'Qtr - 4' as [FYQuarterLabel],'April' as [FYMonthLabel],'42' as [FYWeek],'Wk - 42' as [FYWeekLabel],'Saturday' as [Day],'2018' as [CalendarYear],'4' as [CalendarMonth],'7' as [CalendarDay],Null as [Entity] union all</v>
      </c>
    </row>
    <row r="3220" spans="1:20" x14ac:dyDescent="0.3">
      <c r="A3220">
        <f>IF($D$5-($D$5-(MAX($A$10:A3219)+1))&lt;=$D$5,$D$5-($D$5-(MAX($A$10:A3219)+1)),"")</f>
        <v>3210</v>
      </c>
      <c r="B3220" s="1">
        <f t="shared" si="931"/>
        <v>43205</v>
      </c>
      <c r="C3220" s="1" t="str">
        <f t="shared" si="932"/>
        <v>20180415</v>
      </c>
      <c r="D3220">
        <f t="shared" si="925"/>
        <v>201810</v>
      </c>
      <c r="E3220">
        <f t="shared" si="926"/>
        <v>10</v>
      </c>
      <c r="F3220" s="5">
        <f t="shared" si="927"/>
        <v>43191</v>
      </c>
      <c r="G3220" s="5">
        <f t="shared" si="930"/>
        <v>43220</v>
      </c>
      <c r="H3220" t="str">
        <f t="shared" si="933"/>
        <v>2018</v>
      </c>
      <c r="I3220" t="str">
        <f t="shared" si="934"/>
        <v>Yr - 2018</v>
      </c>
      <c r="J3220">
        <f t="shared" si="924"/>
        <v>4</v>
      </c>
      <c r="K3220" t="str">
        <f t="shared" si="935"/>
        <v>Qtr - 4</v>
      </c>
      <c r="L3220" t="str">
        <f t="shared" si="936"/>
        <v>April</v>
      </c>
      <c r="M3220">
        <f t="shared" si="928"/>
        <v>42</v>
      </c>
      <c r="N3220" t="str">
        <f t="shared" si="937"/>
        <v>Wk - 42</v>
      </c>
      <c r="O3220" t="str">
        <f t="shared" si="929"/>
        <v>Sunday</v>
      </c>
      <c r="P3220" t="str">
        <f t="shared" si="938"/>
        <v>2018</v>
      </c>
      <c r="Q3220">
        <f t="shared" si="939"/>
        <v>4</v>
      </c>
      <c r="R3220">
        <f t="shared" si="940"/>
        <v>1</v>
      </c>
      <c r="T3220" t="str">
        <f t="shared" si="941"/>
        <v>select '20180415' as [MemberId],'201810' as [FYPeriod],'10' as [FYPeriodInYear],'2018-04-01' as [PeriodStart],'2018-04-30' as [PeriodEnd],'2018' as [FYYear],'Yr - 2018' as [FYYearLabel],'4' as [FYQuarter],'Qtr - 4' as [FYQuarterLabel],'April' as [FYMonthLabel],'42' as [FYWeek],'Wk - 42' as [FYWeekLabel],'Sunday' as [Day],'2018' as [CalendarYear],'4' as [CalendarMonth],'1' as [CalendarDay],Null as [Entity] union all</v>
      </c>
    </row>
    <row r="3221" spans="1:20" x14ac:dyDescent="0.3">
      <c r="A3221">
        <f>IF($D$5-($D$5-(MAX($A$10:A3220)+1))&lt;=$D$5,$D$5-($D$5-(MAX($A$10:A3220)+1)),"")</f>
        <v>3211</v>
      </c>
      <c r="B3221" s="1">
        <f t="shared" si="931"/>
        <v>43206</v>
      </c>
      <c r="C3221" s="1" t="str">
        <f t="shared" si="932"/>
        <v>20180416</v>
      </c>
      <c r="D3221">
        <f t="shared" si="925"/>
        <v>201810</v>
      </c>
      <c r="E3221">
        <f t="shared" si="926"/>
        <v>10</v>
      </c>
      <c r="F3221" s="5">
        <f t="shared" si="927"/>
        <v>43191</v>
      </c>
      <c r="G3221" s="5">
        <f t="shared" si="930"/>
        <v>43220</v>
      </c>
      <c r="H3221" t="str">
        <f t="shared" si="933"/>
        <v>2018</v>
      </c>
      <c r="I3221" t="str">
        <f t="shared" si="934"/>
        <v>Yr - 2018</v>
      </c>
      <c r="J3221">
        <f t="shared" si="924"/>
        <v>4</v>
      </c>
      <c r="K3221" t="str">
        <f t="shared" si="935"/>
        <v>Qtr - 4</v>
      </c>
      <c r="L3221" t="str">
        <f t="shared" si="936"/>
        <v>April</v>
      </c>
      <c r="M3221">
        <f t="shared" si="928"/>
        <v>42</v>
      </c>
      <c r="N3221" t="str">
        <f t="shared" si="937"/>
        <v>Wk - 42</v>
      </c>
      <c r="O3221" t="str">
        <f t="shared" si="929"/>
        <v>Monday</v>
      </c>
      <c r="P3221" t="str">
        <f t="shared" si="938"/>
        <v>2018</v>
      </c>
      <c r="Q3221">
        <f t="shared" si="939"/>
        <v>4</v>
      </c>
      <c r="R3221">
        <f t="shared" si="940"/>
        <v>2</v>
      </c>
      <c r="T3221" t="str">
        <f t="shared" si="941"/>
        <v>select '20180416' as [MemberId],'201810' as [FYPeriod],'10' as [FYPeriodInYear],'2018-04-01' as [PeriodStart],'2018-04-30' as [PeriodEnd],'2018' as [FYYear],'Yr - 2018' as [FYYearLabel],'4' as [FYQuarter],'Qtr - 4' as [FYQuarterLabel],'April' as [FYMonthLabel],'42' as [FYWeek],'Wk - 42' as [FYWeekLabel],'Monday' as [Day],'2018' as [CalendarYear],'4' as [CalendarMonth],'2' as [CalendarDay],Null as [Entity] union all</v>
      </c>
    </row>
    <row r="3222" spans="1:20" x14ac:dyDescent="0.3">
      <c r="A3222">
        <f>IF($D$5-($D$5-(MAX($A$10:A3221)+1))&lt;=$D$5,$D$5-($D$5-(MAX($A$10:A3221)+1)),"")</f>
        <v>3212</v>
      </c>
      <c r="B3222" s="1">
        <f t="shared" si="931"/>
        <v>43207</v>
      </c>
      <c r="C3222" s="1" t="str">
        <f t="shared" si="932"/>
        <v>20180417</v>
      </c>
      <c r="D3222">
        <f t="shared" si="925"/>
        <v>201810</v>
      </c>
      <c r="E3222">
        <f t="shared" si="926"/>
        <v>10</v>
      </c>
      <c r="F3222" s="5">
        <f t="shared" si="927"/>
        <v>43191</v>
      </c>
      <c r="G3222" s="5">
        <f t="shared" si="930"/>
        <v>43220</v>
      </c>
      <c r="H3222" t="str">
        <f t="shared" si="933"/>
        <v>2018</v>
      </c>
      <c r="I3222" t="str">
        <f t="shared" si="934"/>
        <v>Yr - 2018</v>
      </c>
      <c r="J3222">
        <f t="shared" si="924"/>
        <v>4</v>
      </c>
      <c r="K3222" t="str">
        <f t="shared" si="935"/>
        <v>Qtr - 4</v>
      </c>
      <c r="L3222" t="str">
        <f t="shared" si="936"/>
        <v>April</v>
      </c>
      <c r="M3222">
        <f t="shared" si="928"/>
        <v>42</v>
      </c>
      <c r="N3222" t="str">
        <f t="shared" si="937"/>
        <v>Wk - 42</v>
      </c>
      <c r="O3222" t="str">
        <f t="shared" si="929"/>
        <v>Tuesday</v>
      </c>
      <c r="P3222" t="str">
        <f t="shared" si="938"/>
        <v>2018</v>
      </c>
      <c r="Q3222">
        <f t="shared" si="939"/>
        <v>4</v>
      </c>
      <c r="R3222">
        <f t="shared" si="940"/>
        <v>3</v>
      </c>
      <c r="T3222" t="str">
        <f t="shared" si="941"/>
        <v>select '20180417' as [MemberId],'201810' as [FYPeriod],'10' as [FYPeriodInYear],'2018-04-01' as [PeriodStart],'2018-04-30' as [PeriodEnd],'2018' as [FYYear],'Yr - 2018' as [FYYearLabel],'4' as [FYQuarter],'Qtr - 4' as [FYQuarterLabel],'April' as [FYMonthLabel],'42' as [FYWeek],'Wk - 42' as [FYWeekLabel],'Tuesday' as [Day],'2018' as [CalendarYear],'4' as [CalendarMonth],'3' as [CalendarDay],Null as [Entity] union all</v>
      </c>
    </row>
    <row r="3223" spans="1:20" x14ac:dyDescent="0.3">
      <c r="A3223">
        <f>IF($D$5-($D$5-(MAX($A$10:A3222)+1))&lt;=$D$5,$D$5-($D$5-(MAX($A$10:A3222)+1)),"")</f>
        <v>3213</v>
      </c>
      <c r="B3223" s="1">
        <f t="shared" si="931"/>
        <v>43208</v>
      </c>
      <c r="C3223" s="1" t="str">
        <f t="shared" si="932"/>
        <v>20180418</v>
      </c>
      <c r="D3223">
        <f t="shared" si="925"/>
        <v>201810</v>
      </c>
      <c r="E3223">
        <f t="shared" si="926"/>
        <v>10</v>
      </c>
      <c r="F3223" s="5">
        <f t="shared" si="927"/>
        <v>43191</v>
      </c>
      <c r="G3223" s="5">
        <f t="shared" si="930"/>
        <v>43220</v>
      </c>
      <c r="H3223" t="str">
        <f t="shared" si="933"/>
        <v>2018</v>
      </c>
      <c r="I3223" t="str">
        <f t="shared" si="934"/>
        <v>Yr - 2018</v>
      </c>
      <c r="J3223">
        <f t="shared" si="924"/>
        <v>4</v>
      </c>
      <c r="K3223" t="str">
        <f t="shared" si="935"/>
        <v>Qtr - 4</v>
      </c>
      <c r="L3223" t="str">
        <f t="shared" si="936"/>
        <v>April</v>
      </c>
      <c r="M3223">
        <f t="shared" si="928"/>
        <v>43</v>
      </c>
      <c r="N3223" t="str">
        <f t="shared" si="937"/>
        <v>Wk - 43</v>
      </c>
      <c r="O3223" t="str">
        <f t="shared" si="929"/>
        <v>Wednesday</v>
      </c>
      <c r="P3223" t="str">
        <f t="shared" si="938"/>
        <v>2018</v>
      </c>
      <c r="Q3223">
        <f t="shared" si="939"/>
        <v>4</v>
      </c>
      <c r="R3223">
        <f t="shared" si="940"/>
        <v>4</v>
      </c>
      <c r="T3223" t="str">
        <f t="shared" si="941"/>
        <v>select '20180418' as [MemberId],'201810' as [FYPeriod],'10' as [FYPeriodInYear],'2018-04-01' as [PeriodStart],'2018-04-30' as [PeriodEnd],'2018' as [FYYear],'Yr - 2018' as [FYYearLabel],'4' as [FYQuarter],'Qtr - 4' as [FYQuarterLabel],'April' as [FYMonthLabel],'43' as [FYWeek],'Wk - 43' as [FYWeekLabel],'Wednesday' as [Day],'2018' as [CalendarYear],'4' as [CalendarMonth],'4' as [CalendarDay],Null as [Entity] union all</v>
      </c>
    </row>
    <row r="3224" spans="1:20" x14ac:dyDescent="0.3">
      <c r="A3224">
        <f>IF($D$5-($D$5-(MAX($A$10:A3223)+1))&lt;=$D$5,$D$5-($D$5-(MAX($A$10:A3223)+1)),"")</f>
        <v>3214</v>
      </c>
      <c r="B3224" s="1">
        <f t="shared" si="931"/>
        <v>43209</v>
      </c>
      <c r="C3224" s="1" t="str">
        <f t="shared" si="932"/>
        <v>20180419</v>
      </c>
      <c r="D3224">
        <f t="shared" si="925"/>
        <v>201810</v>
      </c>
      <c r="E3224">
        <f t="shared" si="926"/>
        <v>10</v>
      </c>
      <c r="F3224" s="5">
        <f t="shared" si="927"/>
        <v>43191</v>
      </c>
      <c r="G3224" s="5">
        <f t="shared" si="930"/>
        <v>43220</v>
      </c>
      <c r="H3224" t="str">
        <f t="shared" si="933"/>
        <v>2018</v>
      </c>
      <c r="I3224" t="str">
        <f t="shared" si="934"/>
        <v>Yr - 2018</v>
      </c>
      <c r="J3224">
        <f t="shared" si="924"/>
        <v>4</v>
      </c>
      <c r="K3224" t="str">
        <f t="shared" si="935"/>
        <v>Qtr - 4</v>
      </c>
      <c r="L3224" t="str">
        <f t="shared" si="936"/>
        <v>April</v>
      </c>
      <c r="M3224">
        <f t="shared" si="928"/>
        <v>43</v>
      </c>
      <c r="N3224" t="str">
        <f t="shared" si="937"/>
        <v>Wk - 43</v>
      </c>
      <c r="O3224" t="str">
        <f t="shared" si="929"/>
        <v>Thursday</v>
      </c>
      <c r="P3224" t="str">
        <f t="shared" si="938"/>
        <v>2018</v>
      </c>
      <c r="Q3224">
        <f t="shared" si="939"/>
        <v>4</v>
      </c>
      <c r="R3224">
        <f t="shared" si="940"/>
        <v>5</v>
      </c>
      <c r="T3224" t="str">
        <f t="shared" si="941"/>
        <v>select '20180419' as [MemberId],'201810' as [FYPeriod],'10' as [FYPeriodInYear],'2018-04-01' as [PeriodStart],'2018-04-30' as [PeriodEnd],'2018' as [FYYear],'Yr - 2018' as [FYYearLabel],'4' as [FYQuarter],'Qtr - 4' as [FYQuarterLabel],'April' as [FYMonthLabel],'43' as [FYWeek],'Wk - 43' as [FYWeekLabel],'Thursday' as [Day],'2018' as [CalendarYear],'4' as [CalendarMonth],'5' as [CalendarDay],Null as [Entity] union all</v>
      </c>
    </row>
    <row r="3225" spans="1:20" x14ac:dyDescent="0.3">
      <c r="A3225">
        <f>IF($D$5-($D$5-(MAX($A$10:A3224)+1))&lt;=$D$5,$D$5-($D$5-(MAX($A$10:A3224)+1)),"")</f>
        <v>3215</v>
      </c>
      <c r="B3225" s="1">
        <f t="shared" si="931"/>
        <v>43210</v>
      </c>
      <c r="C3225" s="1" t="str">
        <f t="shared" si="932"/>
        <v>20180420</v>
      </c>
      <c r="D3225">
        <f t="shared" si="925"/>
        <v>201810</v>
      </c>
      <c r="E3225">
        <f t="shared" si="926"/>
        <v>10</v>
      </c>
      <c r="F3225" s="5">
        <f t="shared" si="927"/>
        <v>43191</v>
      </c>
      <c r="G3225" s="5">
        <f t="shared" si="930"/>
        <v>43220</v>
      </c>
      <c r="H3225" t="str">
        <f t="shared" si="933"/>
        <v>2018</v>
      </c>
      <c r="I3225" t="str">
        <f t="shared" si="934"/>
        <v>Yr - 2018</v>
      </c>
      <c r="J3225">
        <f t="shared" si="924"/>
        <v>4</v>
      </c>
      <c r="K3225" t="str">
        <f t="shared" si="935"/>
        <v>Qtr - 4</v>
      </c>
      <c r="L3225" t="str">
        <f t="shared" si="936"/>
        <v>April</v>
      </c>
      <c r="M3225">
        <f t="shared" si="928"/>
        <v>43</v>
      </c>
      <c r="N3225" t="str">
        <f t="shared" si="937"/>
        <v>Wk - 43</v>
      </c>
      <c r="O3225" t="str">
        <f t="shared" si="929"/>
        <v>Friday</v>
      </c>
      <c r="P3225" t="str">
        <f t="shared" si="938"/>
        <v>2018</v>
      </c>
      <c r="Q3225">
        <f t="shared" si="939"/>
        <v>4</v>
      </c>
      <c r="R3225">
        <f t="shared" si="940"/>
        <v>6</v>
      </c>
      <c r="T3225" t="str">
        <f t="shared" si="941"/>
        <v>select '20180420' as [MemberId],'201810' as [FYPeriod],'10' as [FYPeriodInYear],'2018-04-01' as [PeriodStart],'2018-04-30' as [PeriodEnd],'2018' as [FYYear],'Yr - 2018' as [FYYearLabel],'4' as [FYQuarter],'Qtr - 4' as [FYQuarterLabel],'April' as [FYMonthLabel],'43' as [FYWeek],'Wk - 43' as [FYWeekLabel],'Friday' as [Day],'2018' as [CalendarYear],'4' as [CalendarMonth],'6' as [CalendarDay],Null as [Entity] union all</v>
      </c>
    </row>
    <row r="3226" spans="1:20" x14ac:dyDescent="0.3">
      <c r="A3226">
        <f>IF($D$5-($D$5-(MAX($A$10:A3225)+1))&lt;=$D$5,$D$5-($D$5-(MAX($A$10:A3225)+1)),"")</f>
        <v>3216</v>
      </c>
      <c r="B3226" s="1">
        <f t="shared" si="931"/>
        <v>43211</v>
      </c>
      <c r="C3226" s="1" t="str">
        <f t="shared" si="932"/>
        <v>20180421</v>
      </c>
      <c r="D3226">
        <f t="shared" si="925"/>
        <v>201810</v>
      </c>
      <c r="E3226">
        <f t="shared" si="926"/>
        <v>10</v>
      </c>
      <c r="F3226" s="5">
        <f t="shared" si="927"/>
        <v>43191</v>
      </c>
      <c r="G3226" s="5">
        <f t="shared" si="930"/>
        <v>43220</v>
      </c>
      <c r="H3226" t="str">
        <f t="shared" si="933"/>
        <v>2018</v>
      </c>
      <c r="I3226" t="str">
        <f t="shared" si="934"/>
        <v>Yr - 2018</v>
      </c>
      <c r="J3226">
        <f t="shared" si="924"/>
        <v>4</v>
      </c>
      <c r="K3226" t="str">
        <f t="shared" si="935"/>
        <v>Qtr - 4</v>
      </c>
      <c r="L3226" t="str">
        <f t="shared" si="936"/>
        <v>April</v>
      </c>
      <c r="M3226">
        <f t="shared" si="928"/>
        <v>43</v>
      </c>
      <c r="N3226" t="str">
        <f t="shared" si="937"/>
        <v>Wk - 43</v>
      </c>
      <c r="O3226" t="str">
        <f t="shared" si="929"/>
        <v>Saturday</v>
      </c>
      <c r="P3226" t="str">
        <f t="shared" si="938"/>
        <v>2018</v>
      </c>
      <c r="Q3226">
        <f t="shared" si="939"/>
        <v>4</v>
      </c>
      <c r="R3226">
        <f t="shared" si="940"/>
        <v>7</v>
      </c>
      <c r="T3226" t="str">
        <f t="shared" si="941"/>
        <v>select '20180421' as [MemberId],'201810' as [FYPeriod],'10' as [FYPeriodInYear],'2018-04-01' as [PeriodStart],'2018-04-30' as [PeriodEnd],'2018' as [FYYear],'Yr - 2018' as [FYYearLabel],'4' as [FYQuarter],'Qtr - 4' as [FYQuarterLabel],'April' as [FYMonthLabel],'43' as [FYWeek],'Wk - 43' as [FYWeekLabel],'Saturday' as [Day],'2018' as [CalendarYear],'4' as [CalendarMonth],'7' as [CalendarDay],Null as [Entity] union all</v>
      </c>
    </row>
    <row r="3227" spans="1:20" x14ac:dyDescent="0.3">
      <c r="A3227">
        <f>IF($D$5-($D$5-(MAX($A$10:A3226)+1))&lt;=$D$5,$D$5-($D$5-(MAX($A$10:A3226)+1)),"")</f>
        <v>3217</v>
      </c>
      <c r="B3227" s="1">
        <f t="shared" si="931"/>
        <v>43212</v>
      </c>
      <c r="C3227" s="1" t="str">
        <f t="shared" si="932"/>
        <v>20180422</v>
      </c>
      <c r="D3227">
        <f t="shared" si="925"/>
        <v>201810</v>
      </c>
      <c r="E3227">
        <f t="shared" si="926"/>
        <v>10</v>
      </c>
      <c r="F3227" s="5">
        <f t="shared" si="927"/>
        <v>43191</v>
      </c>
      <c r="G3227" s="5">
        <f t="shared" si="930"/>
        <v>43220</v>
      </c>
      <c r="H3227" t="str">
        <f t="shared" si="933"/>
        <v>2018</v>
      </c>
      <c r="I3227" t="str">
        <f t="shared" si="934"/>
        <v>Yr - 2018</v>
      </c>
      <c r="J3227">
        <f t="shared" si="924"/>
        <v>4</v>
      </c>
      <c r="K3227" t="str">
        <f t="shared" si="935"/>
        <v>Qtr - 4</v>
      </c>
      <c r="L3227" t="str">
        <f t="shared" si="936"/>
        <v>April</v>
      </c>
      <c r="M3227">
        <f t="shared" si="928"/>
        <v>43</v>
      </c>
      <c r="N3227" t="str">
        <f t="shared" si="937"/>
        <v>Wk - 43</v>
      </c>
      <c r="O3227" t="str">
        <f t="shared" si="929"/>
        <v>Sunday</v>
      </c>
      <c r="P3227" t="str">
        <f t="shared" si="938"/>
        <v>2018</v>
      </c>
      <c r="Q3227">
        <f t="shared" si="939"/>
        <v>4</v>
      </c>
      <c r="R3227">
        <f t="shared" si="940"/>
        <v>1</v>
      </c>
      <c r="T3227" t="str">
        <f t="shared" si="941"/>
        <v>select '20180422' as [MemberId],'201810' as [FYPeriod],'10' as [FYPeriodInYear],'2018-04-01' as [PeriodStart],'2018-04-30' as [PeriodEnd],'2018' as [FYYear],'Yr - 2018' as [FYYearLabel],'4' as [FYQuarter],'Qtr - 4' as [FYQuarterLabel],'April' as [FYMonthLabel],'43' as [FYWeek],'Wk - 43' as [FYWeekLabel],'Sunday' as [Day],'2018' as [CalendarYear],'4' as [CalendarMonth],'1' as [CalendarDay],Null as [Entity] union all</v>
      </c>
    </row>
    <row r="3228" spans="1:20" x14ac:dyDescent="0.3">
      <c r="A3228">
        <f>IF($D$5-($D$5-(MAX($A$10:A3227)+1))&lt;=$D$5,$D$5-($D$5-(MAX($A$10:A3227)+1)),"")</f>
        <v>3218</v>
      </c>
      <c r="B3228" s="1">
        <f t="shared" si="931"/>
        <v>43213</v>
      </c>
      <c r="C3228" s="1" t="str">
        <f t="shared" si="932"/>
        <v>20180423</v>
      </c>
      <c r="D3228">
        <f t="shared" si="925"/>
        <v>201810</v>
      </c>
      <c r="E3228">
        <f t="shared" si="926"/>
        <v>10</v>
      </c>
      <c r="F3228" s="5">
        <f t="shared" si="927"/>
        <v>43191</v>
      </c>
      <c r="G3228" s="5">
        <f t="shared" si="930"/>
        <v>43220</v>
      </c>
      <c r="H3228" t="str">
        <f t="shared" si="933"/>
        <v>2018</v>
      </c>
      <c r="I3228" t="str">
        <f t="shared" si="934"/>
        <v>Yr - 2018</v>
      </c>
      <c r="J3228">
        <f t="shared" si="924"/>
        <v>4</v>
      </c>
      <c r="K3228" t="str">
        <f t="shared" si="935"/>
        <v>Qtr - 4</v>
      </c>
      <c r="L3228" t="str">
        <f t="shared" si="936"/>
        <v>April</v>
      </c>
      <c r="M3228">
        <f t="shared" si="928"/>
        <v>43</v>
      </c>
      <c r="N3228" t="str">
        <f t="shared" si="937"/>
        <v>Wk - 43</v>
      </c>
      <c r="O3228" t="str">
        <f t="shared" si="929"/>
        <v>Monday</v>
      </c>
      <c r="P3228" t="str">
        <f t="shared" si="938"/>
        <v>2018</v>
      </c>
      <c r="Q3228">
        <f t="shared" si="939"/>
        <v>4</v>
      </c>
      <c r="R3228">
        <f t="shared" si="940"/>
        <v>2</v>
      </c>
      <c r="T3228" t="str">
        <f t="shared" si="941"/>
        <v>select '20180423' as [MemberId],'201810' as [FYPeriod],'10' as [FYPeriodInYear],'2018-04-01' as [PeriodStart],'2018-04-30' as [PeriodEnd],'2018' as [FYYear],'Yr - 2018' as [FYYearLabel],'4' as [FYQuarter],'Qtr - 4' as [FYQuarterLabel],'April' as [FYMonthLabel],'43' as [FYWeek],'Wk - 43' as [FYWeekLabel],'Monday' as [Day],'2018' as [CalendarYear],'4' as [CalendarMonth],'2' as [CalendarDay],Null as [Entity] union all</v>
      </c>
    </row>
    <row r="3229" spans="1:20" x14ac:dyDescent="0.3">
      <c r="A3229">
        <f>IF($D$5-($D$5-(MAX($A$10:A3228)+1))&lt;=$D$5,$D$5-($D$5-(MAX($A$10:A3228)+1)),"")</f>
        <v>3219</v>
      </c>
      <c r="B3229" s="1">
        <f t="shared" si="931"/>
        <v>43214</v>
      </c>
      <c r="C3229" s="1" t="str">
        <f t="shared" si="932"/>
        <v>20180424</v>
      </c>
      <c r="D3229">
        <f t="shared" si="925"/>
        <v>201810</v>
      </c>
      <c r="E3229">
        <f t="shared" si="926"/>
        <v>10</v>
      </c>
      <c r="F3229" s="5">
        <f t="shared" si="927"/>
        <v>43191</v>
      </c>
      <c r="G3229" s="5">
        <f t="shared" si="930"/>
        <v>43220</v>
      </c>
      <c r="H3229" t="str">
        <f t="shared" si="933"/>
        <v>2018</v>
      </c>
      <c r="I3229" t="str">
        <f t="shared" si="934"/>
        <v>Yr - 2018</v>
      </c>
      <c r="J3229">
        <f t="shared" si="924"/>
        <v>4</v>
      </c>
      <c r="K3229" t="str">
        <f t="shared" si="935"/>
        <v>Qtr - 4</v>
      </c>
      <c r="L3229" t="str">
        <f t="shared" si="936"/>
        <v>April</v>
      </c>
      <c r="M3229">
        <f t="shared" si="928"/>
        <v>43</v>
      </c>
      <c r="N3229" t="str">
        <f t="shared" si="937"/>
        <v>Wk - 43</v>
      </c>
      <c r="O3229" t="str">
        <f t="shared" si="929"/>
        <v>Tuesday</v>
      </c>
      <c r="P3229" t="str">
        <f t="shared" si="938"/>
        <v>2018</v>
      </c>
      <c r="Q3229">
        <f t="shared" si="939"/>
        <v>4</v>
      </c>
      <c r="R3229">
        <f t="shared" si="940"/>
        <v>3</v>
      </c>
      <c r="T3229" t="str">
        <f t="shared" si="941"/>
        <v>select '20180424' as [MemberId],'201810' as [FYPeriod],'10' as [FYPeriodInYear],'2018-04-01' as [PeriodStart],'2018-04-30' as [PeriodEnd],'2018' as [FYYear],'Yr - 2018' as [FYYearLabel],'4' as [FYQuarter],'Qtr - 4' as [FYQuarterLabel],'April' as [FYMonthLabel],'43' as [FYWeek],'Wk - 43' as [FYWeekLabel],'Tuesday' as [Day],'2018' as [CalendarYear],'4' as [CalendarMonth],'3' as [CalendarDay],Null as [Entity] union all</v>
      </c>
    </row>
    <row r="3230" spans="1:20" x14ac:dyDescent="0.3">
      <c r="A3230">
        <f>IF($D$5-($D$5-(MAX($A$10:A3229)+1))&lt;=$D$5,$D$5-($D$5-(MAX($A$10:A3229)+1)),"")</f>
        <v>3220</v>
      </c>
      <c r="B3230" s="1">
        <f t="shared" si="931"/>
        <v>43215</v>
      </c>
      <c r="C3230" s="1" t="str">
        <f t="shared" si="932"/>
        <v>20180425</v>
      </c>
      <c r="D3230">
        <f t="shared" si="925"/>
        <v>201810</v>
      </c>
      <c r="E3230">
        <f t="shared" si="926"/>
        <v>10</v>
      </c>
      <c r="F3230" s="5">
        <f t="shared" si="927"/>
        <v>43191</v>
      </c>
      <c r="G3230" s="5">
        <f t="shared" si="930"/>
        <v>43220</v>
      </c>
      <c r="H3230" t="str">
        <f t="shared" si="933"/>
        <v>2018</v>
      </c>
      <c r="I3230" t="str">
        <f t="shared" si="934"/>
        <v>Yr - 2018</v>
      </c>
      <c r="J3230">
        <f t="shared" si="924"/>
        <v>4</v>
      </c>
      <c r="K3230" t="str">
        <f t="shared" si="935"/>
        <v>Qtr - 4</v>
      </c>
      <c r="L3230" t="str">
        <f t="shared" si="936"/>
        <v>April</v>
      </c>
      <c r="M3230">
        <f t="shared" si="928"/>
        <v>44</v>
      </c>
      <c r="N3230" t="str">
        <f t="shared" si="937"/>
        <v>Wk - 44</v>
      </c>
      <c r="O3230" t="str">
        <f t="shared" si="929"/>
        <v>Wednesday</v>
      </c>
      <c r="P3230" t="str">
        <f t="shared" si="938"/>
        <v>2018</v>
      </c>
      <c r="Q3230">
        <f t="shared" si="939"/>
        <v>4</v>
      </c>
      <c r="R3230">
        <f t="shared" si="940"/>
        <v>4</v>
      </c>
      <c r="T3230" t="str">
        <f t="shared" si="941"/>
        <v>select '20180425' as [MemberId],'201810' as [FYPeriod],'10' as [FYPeriodInYear],'2018-04-01' as [PeriodStart],'2018-04-30' as [PeriodEnd],'2018' as [FYYear],'Yr - 2018' as [FYYearLabel],'4' as [FYQuarter],'Qtr - 4' as [FYQuarterLabel],'April' as [FYMonthLabel],'44' as [FYWeek],'Wk - 44' as [FYWeekLabel],'Wednesday' as [Day],'2018' as [CalendarYear],'4' as [CalendarMonth],'4' as [CalendarDay],Null as [Entity] union all</v>
      </c>
    </row>
    <row r="3231" spans="1:20" x14ac:dyDescent="0.3">
      <c r="A3231">
        <f>IF($D$5-($D$5-(MAX($A$10:A3230)+1))&lt;=$D$5,$D$5-($D$5-(MAX($A$10:A3230)+1)),"")</f>
        <v>3221</v>
      </c>
      <c r="B3231" s="1">
        <f t="shared" si="931"/>
        <v>43216</v>
      </c>
      <c r="C3231" s="1" t="str">
        <f t="shared" si="932"/>
        <v>20180426</v>
      </c>
      <c r="D3231">
        <f t="shared" si="925"/>
        <v>201810</v>
      </c>
      <c r="E3231">
        <f t="shared" si="926"/>
        <v>10</v>
      </c>
      <c r="F3231" s="5">
        <f t="shared" si="927"/>
        <v>43191</v>
      </c>
      <c r="G3231" s="5">
        <f t="shared" si="930"/>
        <v>43220</v>
      </c>
      <c r="H3231" t="str">
        <f t="shared" si="933"/>
        <v>2018</v>
      </c>
      <c r="I3231" t="str">
        <f t="shared" si="934"/>
        <v>Yr - 2018</v>
      </c>
      <c r="J3231">
        <f t="shared" si="924"/>
        <v>4</v>
      </c>
      <c r="K3231" t="str">
        <f t="shared" si="935"/>
        <v>Qtr - 4</v>
      </c>
      <c r="L3231" t="str">
        <f t="shared" si="936"/>
        <v>April</v>
      </c>
      <c r="M3231">
        <f t="shared" si="928"/>
        <v>44</v>
      </c>
      <c r="N3231" t="str">
        <f t="shared" si="937"/>
        <v>Wk - 44</v>
      </c>
      <c r="O3231" t="str">
        <f t="shared" si="929"/>
        <v>Thursday</v>
      </c>
      <c r="P3231" t="str">
        <f t="shared" si="938"/>
        <v>2018</v>
      </c>
      <c r="Q3231">
        <f t="shared" si="939"/>
        <v>4</v>
      </c>
      <c r="R3231">
        <f t="shared" si="940"/>
        <v>5</v>
      </c>
      <c r="T3231" t="str">
        <f t="shared" si="941"/>
        <v>select '20180426' as [MemberId],'201810' as [FYPeriod],'10' as [FYPeriodInYear],'2018-04-01' as [PeriodStart],'2018-04-30' as [PeriodEnd],'2018' as [FYYear],'Yr - 2018' as [FYYearLabel],'4' as [FYQuarter],'Qtr - 4' as [FYQuarterLabel],'April' as [FYMonthLabel],'44' as [FYWeek],'Wk - 44' as [FYWeekLabel],'Thursday' as [Day],'2018' as [CalendarYear],'4' as [CalendarMonth],'5' as [CalendarDay],Null as [Entity] union all</v>
      </c>
    </row>
    <row r="3232" spans="1:20" x14ac:dyDescent="0.3">
      <c r="A3232">
        <f>IF($D$5-($D$5-(MAX($A$10:A3231)+1))&lt;=$D$5,$D$5-($D$5-(MAX($A$10:A3231)+1)),"")</f>
        <v>3222</v>
      </c>
      <c r="B3232" s="1">
        <f t="shared" si="931"/>
        <v>43217</v>
      </c>
      <c r="C3232" s="1" t="str">
        <f t="shared" si="932"/>
        <v>20180427</v>
      </c>
      <c r="D3232">
        <f t="shared" si="925"/>
        <v>201810</v>
      </c>
      <c r="E3232">
        <f t="shared" si="926"/>
        <v>10</v>
      </c>
      <c r="F3232" s="5">
        <f t="shared" si="927"/>
        <v>43191</v>
      </c>
      <c r="G3232" s="5">
        <f t="shared" si="930"/>
        <v>43220</v>
      </c>
      <c r="H3232" t="str">
        <f t="shared" si="933"/>
        <v>2018</v>
      </c>
      <c r="I3232" t="str">
        <f t="shared" si="934"/>
        <v>Yr - 2018</v>
      </c>
      <c r="J3232">
        <f t="shared" si="924"/>
        <v>4</v>
      </c>
      <c r="K3232" t="str">
        <f t="shared" si="935"/>
        <v>Qtr - 4</v>
      </c>
      <c r="L3232" t="str">
        <f t="shared" si="936"/>
        <v>April</v>
      </c>
      <c r="M3232">
        <f t="shared" si="928"/>
        <v>44</v>
      </c>
      <c r="N3232" t="str">
        <f t="shared" si="937"/>
        <v>Wk - 44</v>
      </c>
      <c r="O3232" t="str">
        <f t="shared" si="929"/>
        <v>Friday</v>
      </c>
      <c r="P3232" t="str">
        <f t="shared" si="938"/>
        <v>2018</v>
      </c>
      <c r="Q3232">
        <f t="shared" si="939"/>
        <v>4</v>
      </c>
      <c r="R3232">
        <f t="shared" si="940"/>
        <v>6</v>
      </c>
      <c r="T3232" t="str">
        <f t="shared" si="941"/>
        <v>select '20180427' as [MemberId],'201810' as [FYPeriod],'10' as [FYPeriodInYear],'2018-04-01' as [PeriodStart],'2018-04-30' as [PeriodEnd],'2018' as [FYYear],'Yr - 2018' as [FYYearLabel],'4' as [FYQuarter],'Qtr - 4' as [FYQuarterLabel],'April' as [FYMonthLabel],'44' as [FYWeek],'Wk - 44' as [FYWeekLabel],'Friday' as [Day],'2018' as [CalendarYear],'4' as [CalendarMonth],'6' as [CalendarDay],Null as [Entity] union all</v>
      </c>
    </row>
    <row r="3233" spans="1:20" x14ac:dyDescent="0.3">
      <c r="A3233">
        <f>IF($D$5-($D$5-(MAX($A$10:A3232)+1))&lt;=$D$5,$D$5-($D$5-(MAX($A$10:A3232)+1)),"")</f>
        <v>3223</v>
      </c>
      <c r="B3233" s="1">
        <f t="shared" si="931"/>
        <v>43218</v>
      </c>
      <c r="C3233" s="1" t="str">
        <f t="shared" si="932"/>
        <v>20180428</v>
      </c>
      <c r="D3233">
        <f t="shared" si="925"/>
        <v>201810</v>
      </c>
      <c r="E3233">
        <f t="shared" si="926"/>
        <v>10</v>
      </c>
      <c r="F3233" s="5">
        <f t="shared" si="927"/>
        <v>43191</v>
      </c>
      <c r="G3233" s="5">
        <f t="shared" si="930"/>
        <v>43220</v>
      </c>
      <c r="H3233" t="str">
        <f t="shared" si="933"/>
        <v>2018</v>
      </c>
      <c r="I3233" t="str">
        <f t="shared" si="934"/>
        <v>Yr - 2018</v>
      </c>
      <c r="J3233">
        <f t="shared" si="924"/>
        <v>4</v>
      </c>
      <c r="K3233" t="str">
        <f t="shared" si="935"/>
        <v>Qtr - 4</v>
      </c>
      <c r="L3233" t="str">
        <f t="shared" si="936"/>
        <v>April</v>
      </c>
      <c r="M3233">
        <f t="shared" si="928"/>
        <v>44</v>
      </c>
      <c r="N3233" t="str">
        <f t="shared" si="937"/>
        <v>Wk - 44</v>
      </c>
      <c r="O3233" t="str">
        <f t="shared" si="929"/>
        <v>Saturday</v>
      </c>
      <c r="P3233" t="str">
        <f t="shared" si="938"/>
        <v>2018</v>
      </c>
      <c r="Q3233">
        <f t="shared" si="939"/>
        <v>4</v>
      </c>
      <c r="R3233">
        <f t="shared" si="940"/>
        <v>7</v>
      </c>
      <c r="T3233" t="str">
        <f t="shared" si="941"/>
        <v>select '20180428' as [MemberId],'201810' as [FYPeriod],'10' as [FYPeriodInYear],'2018-04-01' as [PeriodStart],'2018-04-30' as [PeriodEnd],'2018' as [FYYear],'Yr - 2018' as [FYYearLabel],'4' as [FYQuarter],'Qtr - 4' as [FYQuarterLabel],'April' as [FYMonthLabel],'44' as [FYWeek],'Wk - 44' as [FYWeekLabel],'Saturday' as [Day],'2018' as [CalendarYear],'4' as [CalendarMonth],'7' as [CalendarDay],Null as [Entity] union all</v>
      </c>
    </row>
    <row r="3234" spans="1:20" x14ac:dyDescent="0.3">
      <c r="A3234">
        <f>IF($D$5-($D$5-(MAX($A$10:A3233)+1))&lt;=$D$5,$D$5-($D$5-(MAX($A$10:A3233)+1)),"")</f>
        <v>3224</v>
      </c>
      <c r="B3234" s="1">
        <f t="shared" si="931"/>
        <v>43219</v>
      </c>
      <c r="C3234" s="1" t="str">
        <f t="shared" si="932"/>
        <v>20180429</v>
      </c>
      <c r="D3234">
        <f t="shared" si="925"/>
        <v>201810</v>
      </c>
      <c r="E3234">
        <f t="shared" si="926"/>
        <v>10</v>
      </c>
      <c r="F3234" s="5">
        <f t="shared" si="927"/>
        <v>43191</v>
      </c>
      <c r="G3234" s="5">
        <f t="shared" si="930"/>
        <v>43220</v>
      </c>
      <c r="H3234" t="str">
        <f t="shared" si="933"/>
        <v>2018</v>
      </c>
      <c r="I3234" t="str">
        <f t="shared" si="934"/>
        <v>Yr - 2018</v>
      </c>
      <c r="J3234">
        <f t="shared" si="924"/>
        <v>4</v>
      </c>
      <c r="K3234" t="str">
        <f t="shared" si="935"/>
        <v>Qtr - 4</v>
      </c>
      <c r="L3234" t="str">
        <f t="shared" si="936"/>
        <v>April</v>
      </c>
      <c r="M3234">
        <f t="shared" si="928"/>
        <v>44</v>
      </c>
      <c r="N3234" t="str">
        <f t="shared" si="937"/>
        <v>Wk - 44</v>
      </c>
      <c r="O3234" t="str">
        <f t="shared" si="929"/>
        <v>Sunday</v>
      </c>
      <c r="P3234" t="str">
        <f t="shared" si="938"/>
        <v>2018</v>
      </c>
      <c r="Q3234">
        <f t="shared" si="939"/>
        <v>4</v>
      </c>
      <c r="R3234">
        <f t="shared" si="940"/>
        <v>1</v>
      </c>
      <c r="T3234" t="str">
        <f t="shared" si="941"/>
        <v>select '20180429' as [MemberId],'201810' as [FYPeriod],'10' as [FYPeriodInYear],'2018-04-01' as [PeriodStart],'2018-04-30' as [PeriodEnd],'2018' as [FYYear],'Yr - 2018' as [FYYearLabel],'4' as [FYQuarter],'Qtr - 4' as [FYQuarterLabel],'April' as [FYMonthLabel],'44' as [FYWeek],'Wk - 44' as [FYWeekLabel],'Sunday' as [Day],'2018' as [CalendarYear],'4' as [CalendarMonth],'1' as [CalendarDay],Null as [Entity] union all</v>
      </c>
    </row>
    <row r="3235" spans="1:20" x14ac:dyDescent="0.3">
      <c r="A3235">
        <f>IF($D$5-($D$5-(MAX($A$10:A3234)+1))&lt;=$D$5,$D$5-($D$5-(MAX($A$10:A3234)+1)),"")</f>
        <v>3225</v>
      </c>
      <c r="B3235" s="1">
        <f t="shared" si="931"/>
        <v>43220</v>
      </c>
      <c r="C3235" s="1" t="str">
        <f t="shared" si="932"/>
        <v>20180430</v>
      </c>
      <c r="D3235">
        <f t="shared" si="925"/>
        <v>201810</v>
      </c>
      <c r="E3235">
        <f t="shared" si="926"/>
        <v>10</v>
      </c>
      <c r="F3235" s="5">
        <f t="shared" si="927"/>
        <v>43191</v>
      </c>
      <c r="G3235" s="5">
        <f t="shared" si="930"/>
        <v>43220</v>
      </c>
      <c r="H3235" t="str">
        <f t="shared" si="933"/>
        <v>2018</v>
      </c>
      <c r="I3235" t="str">
        <f t="shared" si="934"/>
        <v>Yr - 2018</v>
      </c>
      <c r="J3235">
        <f t="shared" si="924"/>
        <v>4</v>
      </c>
      <c r="K3235" t="str">
        <f t="shared" si="935"/>
        <v>Qtr - 4</v>
      </c>
      <c r="L3235" t="str">
        <f t="shared" si="936"/>
        <v>April</v>
      </c>
      <c r="M3235">
        <f t="shared" si="928"/>
        <v>44</v>
      </c>
      <c r="N3235" t="str">
        <f t="shared" si="937"/>
        <v>Wk - 44</v>
      </c>
      <c r="O3235" t="str">
        <f t="shared" si="929"/>
        <v>Monday</v>
      </c>
      <c r="P3235" t="str">
        <f t="shared" si="938"/>
        <v>2018</v>
      </c>
      <c r="Q3235">
        <f t="shared" si="939"/>
        <v>4</v>
      </c>
      <c r="R3235">
        <f t="shared" si="940"/>
        <v>2</v>
      </c>
      <c r="T3235" t="str">
        <f t="shared" si="941"/>
        <v>select '20180430' as [MemberId],'201810' as [FYPeriod],'10' as [FYPeriodInYear],'2018-04-01' as [PeriodStart],'2018-04-30' as [PeriodEnd],'2018' as [FYYear],'Yr - 2018' as [FYYearLabel],'4' as [FYQuarter],'Qtr - 4' as [FYQuarterLabel],'April' as [FYMonthLabel],'44' as [FYWeek],'Wk - 44' as [FYWeekLabel],'Monday' as [Day],'2018' as [CalendarYear],'4' as [CalendarMonth],'2' as [CalendarDay],Null as [Entity] union all</v>
      </c>
    </row>
    <row r="3236" spans="1:20" x14ac:dyDescent="0.3">
      <c r="A3236">
        <f>IF($D$5-($D$5-(MAX($A$10:A3235)+1))&lt;=$D$5,$D$5-($D$5-(MAX($A$10:A3235)+1)),"")</f>
        <v>3226</v>
      </c>
      <c r="B3236" s="1">
        <f t="shared" si="931"/>
        <v>43221</v>
      </c>
      <c r="C3236" s="1" t="str">
        <f t="shared" si="932"/>
        <v>20180501</v>
      </c>
      <c r="D3236">
        <f t="shared" si="925"/>
        <v>201811</v>
      </c>
      <c r="E3236">
        <f t="shared" si="926"/>
        <v>11</v>
      </c>
      <c r="F3236" s="5">
        <f t="shared" si="927"/>
        <v>43221</v>
      </c>
      <c r="G3236" s="5">
        <f t="shared" si="930"/>
        <v>43251</v>
      </c>
      <c r="H3236" t="str">
        <f t="shared" si="933"/>
        <v>2018</v>
      </c>
      <c r="I3236" t="str">
        <f t="shared" si="934"/>
        <v>Yr - 2018</v>
      </c>
      <c r="J3236">
        <f t="shared" si="924"/>
        <v>4</v>
      </c>
      <c r="K3236" t="str">
        <f t="shared" si="935"/>
        <v>Qtr - 4</v>
      </c>
      <c r="L3236" t="str">
        <f t="shared" si="936"/>
        <v>May</v>
      </c>
      <c r="M3236">
        <f t="shared" si="928"/>
        <v>44</v>
      </c>
      <c r="N3236" t="str">
        <f t="shared" si="937"/>
        <v>Wk - 44</v>
      </c>
      <c r="O3236" t="str">
        <f t="shared" si="929"/>
        <v>Tuesday</v>
      </c>
      <c r="P3236" t="str">
        <f t="shared" si="938"/>
        <v>2018</v>
      </c>
      <c r="Q3236">
        <f t="shared" si="939"/>
        <v>5</v>
      </c>
      <c r="R3236">
        <f t="shared" si="940"/>
        <v>3</v>
      </c>
      <c r="T3236" t="str">
        <f t="shared" si="941"/>
        <v>select '20180501' as [MemberId],'201811' as [FYPeriod],'11' as [FYPeriodInYear],'2018-05-01' as [PeriodStart],'2018-05-31' as [PeriodEnd],'2018' as [FYYear],'Yr - 2018' as [FYYearLabel],'4' as [FYQuarter],'Qtr - 4' as [FYQuarterLabel],'May' as [FYMonthLabel],'44' as [FYWeek],'Wk - 44' as [FYWeekLabel],'Tuesday' as [Day],'2018' as [CalendarYear],'5' as [CalendarMonth],'3' as [CalendarDay],Null as [Entity] union all</v>
      </c>
    </row>
    <row r="3237" spans="1:20" x14ac:dyDescent="0.3">
      <c r="A3237">
        <f>IF($D$5-($D$5-(MAX($A$10:A3236)+1))&lt;=$D$5,$D$5-($D$5-(MAX($A$10:A3236)+1)),"")</f>
        <v>3227</v>
      </c>
      <c r="B3237" s="1">
        <f t="shared" si="931"/>
        <v>43222</v>
      </c>
      <c r="C3237" s="1" t="str">
        <f t="shared" si="932"/>
        <v>20180502</v>
      </c>
      <c r="D3237">
        <f t="shared" si="925"/>
        <v>201811</v>
      </c>
      <c r="E3237">
        <f t="shared" si="926"/>
        <v>11</v>
      </c>
      <c r="F3237" s="5">
        <f t="shared" si="927"/>
        <v>43221</v>
      </c>
      <c r="G3237" s="5">
        <f t="shared" si="930"/>
        <v>43251</v>
      </c>
      <c r="H3237" t="str">
        <f t="shared" si="933"/>
        <v>2018</v>
      </c>
      <c r="I3237" t="str">
        <f t="shared" si="934"/>
        <v>Yr - 2018</v>
      </c>
      <c r="J3237">
        <f t="shared" si="924"/>
        <v>4</v>
      </c>
      <c r="K3237" t="str">
        <f t="shared" si="935"/>
        <v>Qtr - 4</v>
      </c>
      <c r="L3237" t="str">
        <f t="shared" si="936"/>
        <v>May</v>
      </c>
      <c r="M3237">
        <f t="shared" si="928"/>
        <v>45</v>
      </c>
      <c r="N3237" t="str">
        <f t="shared" si="937"/>
        <v>Wk - 45</v>
      </c>
      <c r="O3237" t="str">
        <f t="shared" si="929"/>
        <v>Wednesday</v>
      </c>
      <c r="P3237" t="str">
        <f t="shared" si="938"/>
        <v>2018</v>
      </c>
      <c r="Q3237">
        <f t="shared" si="939"/>
        <v>5</v>
      </c>
      <c r="R3237">
        <f t="shared" si="940"/>
        <v>4</v>
      </c>
      <c r="T3237" t="str">
        <f t="shared" si="941"/>
        <v>select '20180502' as [MemberId],'201811' as [FYPeriod],'11' as [FYPeriodInYear],'2018-05-01' as [PeriodStart],'2018-05-31' as [PeriodEnd],'2018' as [FYYear],'Yr - 2018' as [FYYearLabel],'4' as [FYQuarter],'Qtr - 4' as [FYQuarterLabel],'May' as [FYMonthLabel],'45' as [FYWeek],'Wk - 45' as [FYWeekLabel],'Wednesday' as [Day],'2018' as [CalendarYear],'5' as [CalendarMonth],'4' as [CalendarDay],Null as [Entity] union all</v>
      </c>
    </row>
    <row r="3238" spans="1:20" x14ac:dyDescent="0.3">
      <c r="A3238">
        <f>IF($D$5-($D$5-(MAX($A$10:A3237)+1))&lt;=$D$5,$D$5-($D$5-(MAX($A$10:A3237)+1)),"")</f>
        <v>3228</v>
      </c>
      <c r="B3238" s="1">
        <f t="shared" si="931"/>
        <v>43223</v>
      </c>
      <c r="C3238" s="1" t="str">
        <f t="shared" si="932"/>
        <v>20180503</v>
      </c>
      <c r="D3238">
        <f t="shared" si="925"/>
        <v>201811</v>
      </c>
      <c r="E3238">
        <f t="shared" si="926"/>
        <v>11</v>
      </c>
      <c r="F3238" s="5">
        <f t="shared" si="927"/>
        <v>43221</v>
      </c>
      <c r="G3238" s="5">
        <f t="shared" si="930"/>
        <v>43251</v>
      </c>
      <c r="H3238" t="str">
        <f t="shared" si="933"/>
        <v>2018</v>
      </c>
      <c r="I3238" t="str">
        <f t="shared" si="934"/>
        <v>Yr - 2018</v>
      </c>
      <c r="J3238">
        <f t="shared" si="924"/>
        <v>4</v>
      </c>
      <c r="K3238" t="str">
        <f t="shared" si="935"/>
        <v>Qtr - 4</v>
      </c>
      <c r="L3238" t="str">
        <f t="shared" si="936"/>
        <v>May</v>
      </c>
      <c r="M3238">
        <f t="shared" si="928"/>
        <v>45</v>
      </c>
      <c r="N3238" t="str">
        <f t="shared" si="937"/>
        <v>Wk - 45</v>
      </c>
      <c r="O3238" t="str">
        <f t="shared" si="929"/>
        <v>Thursday</v>
      </c>
      <c r="P3238" t="str">
        <f t="shared" si="938"/>
        <v>2018</v>
      </c>
      <c r="Q3238">
        <f t="shared" si="939"/>
        <v>5</v>
      </c>
      <c r="R3238">
        <f t="shared" si="940"/>
        <v>5</v>
      </c>
      <c r="T3238" t="str">
        <f t="shared" si="941"/>
        <v>select '20180503' as [MemberId],'201811' as [FYPeriod],'11' as [FYPeriodInYear],'2018-05-01' as [PeriodStart],'2018-05-31' as [PeriodEnd],'2018' as [FYYear],'Yr - 2018' as [FYYearLabel],'4' as [FYQuarter],'Qtr - 4' as [FYQuarterLabel],'May' as [FYMonthLabel],'45' as [FYWeek],'Wk - 45' as [FYWeekLabel],'Thursday' as [Day],'2018' as [CalendarYear],'5' as [CalendarMonth],'5' as [CalendarDay],Null as [Entity] union all</v>
      </c>
    </row>
    <row r="3239" spans="1:20" x14ac:dyDescent="0.3">
      <c r="A3239">
        <f>IF($D$5-($D$5-(MAX($A$10:A3238)+1))&lt;=$D$5,$D$5-($D$5-(MAX($A$10:A3238)+1)),"")</f>
        <v>3229</v>
      </c>
      <c r="B3239" s="1">
        <f t="shared" si="931"/>
        <v>43224</v>
      </c>
      <c r="C3239" s="1" t="str">
        <f t="shared" si="932"/>
        <v>20180504</v>
      </c>
      <c r="D3239">
        <f t="shared" si="925"/>
        <v>201811</v>
      </c>
      <c r="E3239">
        <f t="shared" si="926"/>
        <v>11</v>
      </c>
      <c r="F3239" s="5">
        <f t="shared" si="927"/>
        <v>43221</v>
      </c>
      <c r="G3239" s="5">
        <f t="shared" si="930"/>
        <v>43251</v>
      </c>
      <c r="H3239" t="str">
        <f t="shared" si="933"/>
        <v>2018</v>
      </c>
      <c r="I3239" t="str">
        <f t="shared" si="934"/>
        <v>Yr - 2018</v>
      </c>
      <c r="J3239">
        <f t="shared" ref="J3239:J3302" si="942">IF($A3239="","",IF($G$3="Yes",ROUNDUP(MONTH($B3239)/3,0),IF($E3239=1,1,IF(AND(NOT(ISNA(MATCH($E3239,$AP$3:$AR$3,0))),MOD($E3238,3)=0),$J3238+1,$J3238))))</f>
        <v>4</v>
      </c>
      <c r="K3239" t="str">
        <f t="shared" si="935"/>
        <v>Qtr - 4</v>
      </c>
      <c r="L3239" t="str">
        <f t="shared" si="936"/>
        <v>May</v>
      </c>
      <c r="M3239">
        <f t="shared" si="928"/>
        <v>45</v>
      </c>
      <c r="N3239" t="str">
        <f t="shared" si="937"/>
        <v>Wk - 45</v>
      </c>
      <c r="O3239" t="str">
        <f t="shared" si="929"/>
        <v>Friday</v>
      </c>
      <c r="P3239" t="str">
        <f t="shared" si="938"/>
        <v>2018</v>
      </c>
      <c r="Q3239">
        <f t="shared" si="939"/>
        <v>5</v>
      </c>
      <c r="R3239">
        <f t="shared" si="940"/>
        <v>6</v>
      </c>
      <c r="T3239" t="str">
        <f t="shared" si="941"/>
        <v>select '20180504' as [MemberId],'201811' as [FYPeriod],'11' as [FYPeriodInYear],'2018-05-01' as [PeriodStart],'2018-05-31' as [PeriodEnd],'2018' as [FYYear],'Yr - 2018' as [FYYearLabel],'4' as [FYQuarter],'Qtr - 4' as [FYQuarterLabel],'May' as [FYMonthLabel],'45' as [FYWeek],'Wk - 45' as [FYWeekLabel],'Friday' as [Day],'2018' as [CalendarYear],'5' as [CalendarMonth],'6' as [CalendarDay],Null as [Entity] union all</v>
      </c>
    </row>
    <row r="3240" spans="1:20" x14ac:dyDescent="0.3">
      <c r="A3240">
        <f>IF($D$5-($D$5-(MAX($A$10:A3239)+1))&lt;=$D$5,$D$5-($D$5-(MAX($A$10:A3239)+1)),"")</f>
        <v>3230</v>
      </c>
      <c r="B3240" s="1">
        <f t="shared" si="931"/>
        <v>43225</v>
      </c>
      <c r="C3240" s="1" t="str">
        <f t="shared" si="932"/>
        <v>20180505</v>
      </c>
      <c r="D3240">
        <f t="shared" si="925"/>
        <v>201811</v>
      </c>
      <c r="E3240">
        <f t="shared" si="926"/>
        <v>11</v>
      </c>
      <c r="F3240" s="5">
        <f t="shared" si="927"/>
        <v>43221</v>
      </c>
      <c r="G3240" s="5">
        <f t="shared" si="930"/>
        <v>43251</v>
      </c>
      <c r="H3240" t="str">
        <f t="shared" si="933"/>
        <v>2018</v>
      </c>
      <c r="I3240" t="str">
        <f t="shared" si="934"/>
        <v>Yr - 2018</v>
      </c>
      <c r="J3240">
        <f t="shared" si="942"/>
        <v>4</v>
      </c>
      <c r="K3240" t="str">
        <f t="shared" si="935"/>
        <v>Qtr - 4</v>
      </c>
      <c r="L3240" t="str">
        <f t="shared" si="936"/>
        <v>May</v>
      </c>
      <c r="M3240">
        <f t="shared" si="928"/>
        <v>45</v>
      </c>
      <c r="N3240" t="str">
        <f t="shared" si="937"/>
        <v>Wk - 45</v>
      </c>
      <c r="O3240" t="str">
        <f t="shared" si="929"/>
        <v>Saturday</v>
      </c>
      <c r="P3240" t="str">
        <f t="shared" si="938"/>
        <v>2018</v>
      </c>
      <c r="Q3240">
        <f t="shared" si="939"/>
        <v>5</v>
      </c>
      <c r="R3240">
        <f t="shared" si="940"/>
        <v>7</v>
      </c>
      <c r="T3240" t="str">
        <f t="shared" si="941"/>
        <v>select '20180505' as [MemberId],'201811' as [FYPeriod],'11' as [FYPeriodInYear],'2018-05-01' as [PeriodStart],'2018-05-31' as [PeriodEnd],'2018' as [FYYear],'Yr - 2018' as [FYYearLabel],'4' as [FYQuarter],'Qtr - 4' as [FYQuarterLabel],'May' as [FYMonthLabel],'45' as [FYWeek],'Wk - 45' as [FYWeekLabel],'Saturday' as [Day],'2018' as [CalendarYear],'5' as [CalendarMonth],'7' as [CalendarDay],Null as [Entity] union all</v>
      </c>
    </row>
    <row r="3241" spans="1:20" x14ac:dyDescent="0.3">
      <c r="A3241">
        <f>IF($D$5-($D$5-(MAX($A$10:A3240)+1))&lt;=$D$5,$D$5-($D$5-(MAX($A$10:A3240)+1)),"")</f>
        <v>3231</v>
      </c>
      <c r="B3241" s="1">
        <f t="shared" si="931"/>
        <v>43226</v>
      </c>
      <c r="C3241" s="1" t="str">
        <f t="shared" si="932"/>
        <v>20180506</v>
      </c>
      <c r="D3241">
        <f t="shared" si="925"/>
        <v>201811</v>
      </c>
      <c r="E3241">
        <f t="shared" si="926"/>
        <v>11</v>
      </c>
      <c r="F3241" s="5">
        <f t="shared" si="927"/>
        <v>43221</v>
      </c>
      <c r="G3241" s="5">
        <f t="shared" si="930"/>
        <v>43251</v>
      </c>
      <c r="H3241" t="str">
        <f t="shared" si="933"/>
        <v>2018</v>
      </c>
      <c r="I3241" t="str">
        <f t="shared" si="934"/>
        <v>Yr - 2018</v>
      </c>
      <c r="J3241">
        <f t="shared" si="942"/>
        <v>4</v>
      </c>
      <c r="K3241" t="str">
        <f t="shared" si="935"/>
        <v>Qtr - 4</v>
      </c>
      <c r="L3241" t="str">
        <f t="shared" si="936"/>
        <v>May</v>
      </c>
      <c r="M3241">
        <f t="shared" si="928"/>
        <v>45</v>
      </c>
      <c r="N3241" t="str">
        <f t="shared" si="937"/>
        <v>Wk - 45</v>
      </c>
      <c r="O3241" t="str">
        <f t="shared" si="929"/>
        <v>Sunday</v>
      </c>
      <c r="P3241" t="str">
        <f t="shared" si="938"/>
        <v>2018</v>
      </c>
      <c r="Q3241">
        <f t="shared" si="939"/>
        <v>5</v>
      </c>
      <c r="R3241">
        <f t="shared" si="940"/>
        <v>1</v>
      </c>
      <c r="T3241" t="str">
        <f t="shared" si="941"/>
        <v>select '20180506' as [MemberId],'201811' as [FYPeriod],'11' as [FYPeriodInYear],'2018-05-01' as [PeriodStart],'2018-05-31' as [PeriodEnd],'2018' as [FYYear],'Yr - 2018' as [FYYearLabel],'4' as [FYQuarter],'Qtr - 4' as [FYQuarterLabel],'May' as [FYMonthLabel],'45' as [FYWeek],'Wk - 45' as [FYWeekLabel],'Sunday' as [Day],'2018' as [CalendarYear],'5' as [CalendarMonth],'1' as [CalendarDay],Null as [Entity] union all</v>
      </c>
    </row>
    <row r="3242" spans="1:20" x14ac:dyDescent="0.3">
      <c r="A3242">
        <f>IF($D$5-($D$5-(MAX($A$10:A3241)+1))&lt;=$D$5,$D$5-($D$5-(MAX($A$10:A3241)+1)),"")</f>
        <v>3232</v>
      </c>
      <c r="B3242" s="1">
        <f t="shared" si="931"/>
        <v>43227</v>
      </c>
      <c r="C3242" s="1" t="str">
        <f t="shared" si="932"/>
        <v>20180507</v>
      </c>
      <c r="D3242">
        <f t="shared" si="925"/>
        <v>201811</v>
      </c>
      <c r="E3242">
        <f t="shared" si="926"/>
        <v>11</v>
      </c>
      <c r="F3242" s="5">
        <f t="shared" si="927"/>
        <v>43221</v>
      </c>
      <c r="G3242" s="5">
        <f t="shared" si="930"/>
        <v>43251</v>
      </c>
      <c r="H3242" t="str">
        <f t="shared" si="933"/>
        <v>2018</v>
      </c>
      <c r="I3242" t="str">
        <f t="shared" si="934"/>
        <v>Yr - 2018</v>
      </c>
      <c r="J3242">
        <f t="shared" si="942"/>
        <v>4</v>
      </c>
      <c r="K3242" t="str">
        <f t="shared" si="935"/>
        <v>Qtr - 4</v>
      </c>
      <c r="L3242" t="str">
        <f t="shared" si="936"/>
        <v>May</v>
      </c>
      <c r="M3242">
        <f t="shared" si="928"/>
        <v>45</v>
      </c>
      <c r="N3242" t="str">
        <f t="shared" si="937"/>
        <v>Wk - 45</v>
      </c>
      <c r="O3242" t="str">
        <f t="shared" si="929"/>
        <v>Monday</v>
      </c>
      <c r="P3242" t="str">
        <f t="shared" si="938"/>
        <v>2018</v>
      </c>
      <c r="Q3242">
        <f t="shared" si="939"/>
        <v>5</v>
      </c>
      <c r="R3242">
        <f t="shared" si="940"/>
        <v>2</v>
      </c>
      <c r="T3242" t="str">
        <f t="shared" si="941"/>
        <v>select '20180507' as [MemberId],'201811' as [FYPeriod],'11' as [FYPeriodInYear],'2018-05-01' as [PeriodStart],'2018-05-31' as [PeriodEnd],'2018' as [FYYear],'Yr - 2018' as [FYYearLabel],'4' as [FYQuarter],'Qtr - 4' as [FYQuarterLabel],'May' as [FYMonthLabel],'45' as [FYWeek],'Wk - 45' as [FYWeekLabel],'Monday' as [Day],'2018' as [CalendarYear],'5' as [CalendarMonth],'2' as [CalendarDay],Null as [Entity] union all</v>
      </c>
    </row>
    <row r="3243" spans="1:20" x14ac:dyDescent="0.3">
      <c r="A3243">
        <f>IF($D$5-($D$5-(MAX($A$10:A3242)+1))&lt;=$D$5,$D$5-($D$5-(MAX($A$10:A3242)+1)),"")</f>
        <v>3233</v>
      </c>
      <c r="B3243" s="1">
        <f t="shared" si="931"/>
        <v>43228</v>
      </c>
      <c r="C3243" s="1" t="str">
        <f t="shared" si="932"/>
        <v>20180508</v>
      </c>
      <c r="D3243">
        <f t="shared" si="925"/>
        <v>201811</v>
      </c>
      <c r="E3243">
        <f t="shared" si="926"/>
        <v>11</v>
      </c>
      <c r="F3243" s="5">
        <f t="shared" si="927"/>
        <v>43221</v>
      </c>
      <c r="G3243" s="5">
        <f t="shared" si="930"/>
        <v>43251</v>
      </c>
      <c r="H3243" t="str">
        <f t="shared" si="933"/>
        <v>2018</v>
      </c>
      <c r="I3243" t="str">
        <f t="shared" si="934"/>
        <v>Yr - 2018</v>
      </c>
      <c r="J3243">
        <f t="shared" si="942"/>
        <v>4</v>
      </c>
      <c r="K3243" t="str">
        <f t="shared" si="935"/>
        <v>Qtr - 4</v>
      </c>
      <c r="L3243" t="str">
        <f t="shared" si="936"/>
        <v>May</v>
      </c>
      <c r="M3243">
        <f t="shared" si="928"/>
        <v>45</v>
      </c>
      <c r="N3243" t="str">
        <f t="shared" si="937"/>
        <v>Wk - 45</v>
      </c>
      <c r="O3243" t="str">
        <f t="shared" si="929"/>
        <v>Tuesday</v>
      </c>
      <c r="P3243" t="str">
        <f t="shared" si="938"/>
        <v>2018</v>
      </c>
      <c r="Q3243">
        <f t="shared" si="939"/>
        <v>5</v>
      </c>
      <c r="R3243">
        <f t="shared" si="940"/>
        <v>3</v>
      </c>
      <c r="T3243" t="str">
        <f t="shared" si="941"/>
        <v>select '20180508' as [MemberId],'201811' as [FYPeriod],'11' as [FYPeriodInYear],'2018-05-01' as [PeriodStart],'2018-05-31' as [PeriodEnd],'2018' as [FYYear],'Yr - 2018' as [FYYearLabel],'4' as [FYQuarter],'Qtr - 4' as [FYQuarterLabel],'May' as [FYMonthLabel],'45' as [FYWeek],'Wk - 45' as [FYWeekLabel],'Tuesday' as [Day],'2018' as [CalendarYear],'5' as [CalendarMonth],'3' as [CalendarDay],Null as [Entity] union all</v>
      </c>
    </row>
    <row r="3244" spans="1:20" x14ac:dyDescent="0.3">
      <c r="A3244">
        <f>IF($D$5-($D$5-(MAX($A$10:A3243)+1))&lt;=$D$5,$D$5-($D$5-(MAX($A$10:A3243)+1)),"")</f>
        <v>3234</v>
      </c>
      <c r="B3244" s="1">
        <f t="shared" si="931"/>
        <v>43229</v>
      </c>
      <c r="C3244" s="1" t="str">
        <f t="shared" si="932"/>
        <v>20180509</v>
      </c>
      <c r="D3244">
        <f t="shared" si="925"/>
        <v>201811</v>
      </c>
      <c r="E3244">
        <f t="shared" si="926"/>
        <v>11</v>
      </c>
      <c r="F3244" s="5">
        <f t="shared" si="927"/>
        <v>43221</v>
      </c>
      <c r="G3244" s="5">
        <f t="shared" si="930"/>
        <v>43251</v>
      </c>
      <c r="H3244" t="str">
        <f t="shared" si="933"/>
        <v>2018</v>
      </c>
      <c r="I3244" t="str">
        <f t="shared" si="934"/>
        <v>Yr - 2018</v>
      </c>
      <c r="J3244">
        <f t="shared" si="942"/>
        <v>4</v>
      </c>
      <c r="K3244" t="str">
        <f t="shared" si="935"/>
        <v>Qtr - 4</v>
      </c>
      <c r="L3244" t="str">
        <f t="shared" si="936"/>
        <v>May</v>
      </c>
      <c r="M3244">
        <f t="shared" si="928"/>
        <v>46</v>
      </c>
      <c r="N3244" t="str">
        <f t="shared" si="937"/>
        <v>Wk - 46</v>
      </c>
      <c r="O3244" t="str">
        <f t="shared" si="929"/>
        <v>Wednesday</v>
      </c>
      <c r="P3244" t="str">
        <f t="shared" si="938"/>
        <v>2018</v>
      </c>
      <c r="Q3244">
        <f t="shared" si="939"/>
        <v>5</v>
      </c>
      <c r="R3244">
        <f t="shared" si="940"/>
        <v>4</v>
      </c>
      <c r="T3244" t="str">
        <f t="shared" si="941"/>
        <v>select '20180509' as [MemberId],'201811' as [FYPeriod],'11' as [FYPeriodInYear],'2018-05-01' as [PeriodStart],'2018-05-31' as [PeriodEnd],'2018' as [FYYear],'Yr - 2018' as [FYYearLabel],'4' as [FYQuarter],'Qtr - 4' as [FYQuarterLabel],'May' as [FYMonthLabel],'46' as [FYWeek],'Wk - 46' as [FYWeekLabel],'Wednesday' as [Day],'2018' as [CalendarYear],'5' as [CalendarMonth],'4' as [CalendarDay],Null as [Entity] union all</v>
      </c>
    </row>
    <row r="3245" spans="1:20" x14ac:dyDescent="0.3">
      <c r="A3245">
        <f>IF($D$5-($D$5-(MAX($A$10:A3244)+1))&lt;=$D$5,$D$5-($D$5-(MAX($A$10:A3244)+1)),"")</f>
        <v>3235</v>
      </c>
      <c r="B3245" s="1">
        <f t="shared" si="931"/>
        <v>43230</v>
      </c>
      <c r="C3245" s="1" t="str">
        <f t="shared" si="932"/>
        <v>20180510</v>
      </c>
      <c r="D3245">
        <f t="shared" si="925"/>
        <v>201811</v>
      </c>
      <c r="E3245">
        <f t="shared" si="926"/>
        <v>11</v>
      </c>
      <c r="F3245" s="5">
        <f t="shared" si="927"/>
        <v>43221</v>
      </c>
      <c r="G3245" s="5">
        <f t="shared" si="930"/>
        <v>43251</v>
      </c>
      <c r="H3245" t="str">
        <f t="shared" si="933"/>
        <v>2018</v>
      </c>
      <c r="I3245" t="str">
        <f t="shared" si="934"/>
        <v>Yr - 2018</v>
      </c>
      <c r="J3245">
        <f t="shared" si="942"/>
        <v>4</v>
      </c>
      <c r="K3245" t="str">
        <f t="shared" si="935"/>
        <v>Qtr - 4</v>
      </c>
      <c r="L3245" t="str">
        <f t="shared" si="936"/>
        <v>May</v>
      </c>
      <c r="M3245">
        <f t="shared" si="928"/>
        <v>46</v>
      </c>
      <c r="N3245" t="str">
        <f t="shared" si="937"/>
        <v>Wk - 46</v>
      </c>
      <c r="O3245" t="str">
        <f t="shared" si="929"/>
        <v>Thursday</v>
      </c>
      <c r="P3245" t="str">
        <f t="shared" si="938"/>
        <v>2018</v>
      </c>
      <c r="Q3245">
        <f t="shared" si="939"/>
        <v>5</v>
      </c>
      <c r="R3245">
        <f t="shared" si="940"/>
        <v>5</v>
      </c>
      <c r="T3245" t="str">
        <f t="shared" si="941"/>
        <v>select '20180510' as [MemberId],'201811' as [FYPeriod],'11' as [FYPeriodInYear],'2018-05-01' as [PeriodStart],'2018-05-31' as [PeriodEnd],'2018' as [FYYear],'Yr - 2018' as [FYYearLabel],'4' as [FYQuarter],'Qtr - 4' as [FYQuarterLabel],'May' as [FYMonthLabel],'46' as [FYWeek],'Wk - 46' as [FYWeekLabel],'Thursday' as [Day],'2018' as [CalendarYear],'5' as [CalendarMonth],'5' as [CalendarDay],Null as [Entity] union all</v>
      </c>
    </row>
    <row r="3246" spans="1:20" x14ac:dyDescent="0.3">
      <c r="A3246">
        <f>IF($D$5-($D$5-(MAX($A$10:A3245)+1))&lt;=$D$5,$D$5-($D$5-(MAX($A$10:A3245)+1)),"")</f>
        <v>3236</v>
      </c>
      <c r="B3246" s="1">
        <f t="shared" si="931"/>
        <v>43231</v>
      </c>
      <c r="C3246" s="1" t="str">
        <f t="shared" si="932"/>
        <v>20180511</v>
      </c>
      <c r="D3246">
        <f t="shared" si="925"/>
        <v>201811</v>
      </c>
      <c r="E3246">
        <f t="shared" si="926"/>
        <v>11</v>
      </c>
      <c r="F3246" s="5">
        <f t="shared" si="927"/>
        <v>43221</v>
      </c>
      <c r="G3246" s="5">
        <f t="shared" si="930"/>
        <v>43251</v>
      </c>
      <c r="H3246" t="str">
        <f t="shared" si="933"/>
        <v>2018</v>
      </c>
      <c r="I3246" t="str">
        <f t="shared" si="934"/>
        <v>Yr - 2018</v>
      </c>
      <c r="J3246">
        <f t="shared" si="942"/>
        <v>4</v>
      </c>
      <c r="K3246" t="str">
        <f t="shared" si="935"/>
        <v>Qtr - 4</v>
      </c>
      <c r="L3246" t="str">
        <f t="shared" si="936"/>
        <v>May</v>
      </c>
      <c r="M3246">
        <f t="shared" si="928"/>
        <v>46</v>
      </c>
      <c r="N3246" t="str">
        <f t="shared" si="937"/>
        <v>Wk - 46</v>
      </c>
      <c r="O3246" t="str">
        <f t="shared" si="929"/>
        <v>Friday</v>
      </c>
      <c r="P3246" t="str">
        <f t="shared" si="938"/>
        <v>2018</v>
      </c>
      <c r="Q3246">
        <f t="shared" si="939"/>
        <v>5</v>
      </c>
      <c r="R3246">
        <f t="shared" si="940"/>
        <v>6</v>
      </c>
      <c r="T3246" t="str">
        <f t="shared" si="941"/>
        <v>select '20180511' as [MemberId],'201811' as [FYPeriod],'11' as [FYPeriodInYear],'2018-05-01' as [PeriodStart],'2018-05-31' as [PeriodEnd],'2018' as [FYYear],'Yr - 2018' as [FYYearLabel],'4' as [FYQuarter],'Qtr - 4' as [FYQuarterLabel],'May' as [FYMonthLabel],'46' as [FYWeek],'Wk - 46' as [FYWeekLabel],'Friday' as [Day],'2018' as [CalendarYear],'5' as [CalendarMonth],'6' as [CalendarDay],Null as [Entity] union all</v>
      </c>
    </row>
    <row r="3247" spans="1:20" x14ac:dyDescent="0.3">
      <c r="A3247">
        <f>IF($D$5-($D$5-(MAX($A$10:A3246)+1))&lt;=$D$5,$D$5-($D$5-(MAX($A$10:A3246)+1)),"")</f>
        <v>3237</v>
      </c>
      <c r="B3247" s="1">
        <f t="shared" si="931"/>
        <v>43232</v>
      </c>
      <c r="C3247" s="1" t="str">
        <f t="shared" si="932"/>
        <v>20180512</v>
      </c>
      <c r="D3247">
        <f t="shared" si="925"/>
        <v>201811</v>
      </c>
      <c r="E3247">
        <f t="shared" si="926"/>
        <v>11</v>
      </c>
      <c r="F3247" s="5">
        <f t="shared" si="927"/>
        <v>43221</v>
      </c>
      <c r="G3247" s="5">
        <f t="shared" si="930"/>
        <v>43251</v>
      </c>
      <c r="H3247" t="str">
        <f t="shared" si="933"/>
        <v>2018</v>
      </c>
      <c r="I3247" t="str">
        <f t="shared" si="934"/>
        <v>Yr - 2018</v>
      </c>
      <c r="J3247">
        <f t="shared" si="942"/>
        <v>4</v>
      </c>
      <c r="K3247" t="str">
        <f t="shared" si="935"/>
        <v>Qtr - 4</v>
      </c>
      <c r="L3247" t="str">
        <f t="shared" si="936"/>
        <v>May</v>
      </c>
      <c r="M3247">
        <f t="shared" si="928"/>
        <v>46</v>
      </c>
      <c r="N3247" t="str">
        <f t="shared" si="937"/>
        <v>Wk - 46</v>
      </c>
      <c r="O3247" t="str">
        <f t="shared" si="929"/>
        <v>Saturday</v>
      </c>
      <c r="P3247" t="str">
        <f t="shared" si="938"/>
        <v>2018</v>
      </c>
      <c r="Q3247">
        <f t="shared" si="939"/>
        <v>5</v>
      </c>
      <c r="R3247">
        <f t="shared" si="940"/>
        <v>7</v>
      </c>
      <c r="T3247" t="str">
        <f t="shared" si="941"/>
        <v>select '20180512' as [MemberId],'201811' as [FYPeriod],'11' as [FYPeriodInYear],'2018-05-01' as [PeriodStart],'2018-05-31' as [PeriodEnd],'2018' as [FYYear],'Yr - 2018' as [FYYearLabel],'4' as [FYQuarter],'Qtr - 4' as [FYQuarterLabel],'May' as [FYMonthLabel],'46' as [FYWeek],'Wk - 46' as [FYWeekLabel],'Saturday' as [Day],'2018' as [CalendarYear],'5' as [CalendarMonth],'7' as [CalendarDay],Null as [Entity] union all</v>
      </c>
    </row>
    <row r="3248" spans="1:20" x14ac:dyDescent="0.3">
      <c r="A3248">
        <f>IF($D$5-($D$5-(MAX($A$10:A3247)+1))&lt;=$D$5,$D$5-($D$5-(MAX($A$10:A3247)+1)),"")</f>
        <v>3238</v>
      </c>
      <c r="B3248" s="1">
        <f t="shared" si="931"/>
        <v>43233</v>
      </c>
      <c r="C3248" s="1" t="str">
        <f t="shared" si="932"/>
        <v>20180513</v>
      </c>
      <c r="D3248">
        <f t="shared" si="925"/>
        <v>201811</v>
      </c>
      <c r="E3248">
        <f t="shared" si="926"/>
        <v>11</v>
      </c>
      <c r="F3248" s="5">
        <f t="shared" si="927"/>
        <v>43221</v>
      </c>
      <c r="G3248" s="5">
        <f t="shared" si="930"/>
        <v>43251</v>
      </c>
      <c r="H3248" t="str">
        <f t="shared" si="933"/>
        <v>2018</v>
      </c>
      <c r="I3248" t="str">
        <f t="shared" si="934"/>
        <v>Yr - 2018</v>
      </c>
      <c r="J3248">
        <f t="shared" si="942"/>
        <v>4</v>
      </c>
      <c r="K3248" t="str">
        <f t="shared" si="935"/>
        <v>Qtr - 4</v>
      </c>
      <c r="L3248" t="str">
        <f t="shared" si="936"/>
        <v>May</v>
      </c>
      <c r="M3248">
        <f t="shared" si="928"/>
        <v>46</v>
      </c>
      <c r="N3248" t="str">
        <f t="shared" si="937"/>
        <v>Wk - 46</v>
      </c>
      <c r="O3248" t="str">
        <f t="shared" si="929"/>
        <v>Sunday</v>
      </c>
      <c r="P3248" t="str">
        <f t="shared" si="938"/>
        <v>2018</v>
      </c>
      <c r="Q3248">
        <f t="shared" si="939"/>
        <v>5</v>
      </c>
      <c r="R3248">
        <f t="shared" si="940"/>
        <v>1</v>
      </c>
      <c r="T3248" t="str">
        <f t="shared" si="941"/>
        <v>select '20180513' as [MemberId],'201811' as [FYPeriod],'11' as [FYPeriodInYear],'2018-05-01' as [PeriodStart],'2018-05-31' as [PeriodEnd],'2018' as [FYYear],'Yr - 2018' as [FYYearLabel],'4' as [FYQuarter],'Qtr - 4' as [FYQuarterLabel],'May' as [FYMonthLabel],'46' as [FYWeek],'Wk - 46' as [FYWeekLabel],'Sunday' as [Day],'2018' as [CalendarYear],'5' as [CalendarMonth],'1' as [CalendarDay],Null as [Entity] union all</v>
      </c>
    </row>
    <row r="3249" spans="1:20" x14ac:dyDescent="0.3">
      <c r="A3249">
        <f>IF($D$5-($D$5-(MAX($A$10:A3248)+1))&lt;=$D$5,$D$5-($D$5-(MAX($A$10:A3248)+1)),"")</f>
        <v>3239</v>
      </c>
      <c r="B3249" s="1">
        <f t="shared" si="931"/>
        <v>43234</v>
      </c>
      <c r="C3249" s="1" t="str">
        <f t="shared" si="932"/>
        <v>20180514</v>
      </c>
      <c r="D3249">
        <f t="shared" si="925"/>
        <v>201811</v>
      </c>
      <c r="E3249">
        <f t="shared" si="926"/>
        <v>11</v>
      </c>
      <c r="F3249" s="5">
        <f t="shared" si="927"/>
        <v>43221</v>
      </c>
      <c r="G3249" s="5">
        <f t="shared" si="930"/>
        <v>43251</v>
      </c>
      <c r="H3249" t="str">
        <f t="shared" si="933"/>
        <v>2018</v>
      </c>
      <c r="I3249" t="str">
        <f t="shared" si="934"/>
        <v>Yr - 2018</v>
      </c>
      <c r="J3249">
        <f t="shared" si="942"/>
        <v>4</v>
      </c>
      <c r="K3249" t="str">
        <f t="shared" si="935"/>
        <v>Qtr - 4</v>
      </c>
      <c r="L3249" t="str">
        <f t="shared" si="936"/>
        <v>May</v>
      </c>
      <c r="M3249">
        <f t="shared" si="928"/>
        <v>46</v>
      </c>
      <c r="N3249" t="str">
        <f t="shared" si="937"/>
        <v>Wk - 46</v>
      </c>
      <c r="O3249" t="str">
        <f t="shared" si="929"/>
        <v>Monday</v>
      </c>
      <c r="P3249" t="str">
        <f t="shared" si="938"/>
        <v>2018</v>
      </c>
      <c r="Q3249">
        <f t="shared" si="939"/>
        <v>5</v>
      </c>
      <c r="R3249">
        <f t="shared" si="940"/>
        <v>2</v>
      </c>
      <c r="T3249" t="str">
        <f t="shared" si="941"/>
        <v>select '20180514' as [MemberId],'201811' as [FYPeriod],'11' as [FYPeriodInYear],'2018-05-01' as [PeriodStart],'2018-05-31' as [PeriodEnd],'2018' as [FYYear],'Yr - 2018' as [FYYearLabel],'4' as [FYQuarter],'Qtr - 4' as [FYQuarterLabel],'May' as [FYMonthLabel],'46' as [FYWeek],'Wk - 46' as [FYWeekLabel],'Monday' as [Day],'2018' as [CalendarYear],'5' as [CalendarMonth],'2' as [CalendarDay],Null as [Entity] union all</v>
      </c>
    </row>
    <row r="3250" spans="1:20" x14ac:dyDescent="0.3">
      <c r="A3250">
        <f>IF($D$5-($D$5-(MAX($A$10:A3249)+1))&lt;=$D$5,$D$5-($D$5-(MAX($A$10:A3249)+1)),"")</f>
        <v>3240</v>
      </c>
      <c r="B3250" s="1">
        <f t="shared" si="931"/>
        <v>43235</v>
      </c>
      <c r="C3250" s="1" t="str">
        <f t="shared" si="932"/>
        <v>20180515</v>
      </c>
      <c r="D3250">
        <f t="shared" si="925"/>
        <v>201811</v>
      </c>
      <c r="E3250">
        <f t="shared" si="926"/>
        <v>11</v>
      </c>
      <c r="F3250" s="5">
        <f t="shared" si="927"/>
        <v>43221</v>
      </c>
      <c r="G3250" s="5">
        <f t="shared" si="930"/>
        <v>43251</v>
      </c>
      <c r="H3250" t="str">
        <f t="shared" si="933"/>
        <v>2018</v>
      </c>
      <c r="I3250" t="str">
        <f t="shared" si="934"/>
        <v>Yr - 2018</v>
      </c>
      <c r="J3250">
        <f t="shared" si="942"/>
        <v>4</v>
      </c>
      <c r="K3250" t="str">
        <f t="shared" si="935"/>
        <v>Qtr - 4</v>
      </c>
      <c r="L3250" t="str">
        <f t="shared" si="936"/>
        <v>May</v>
      </c>
      <c r="M3250">
        <f t="shared" si="928"/>
        <v>46</v>
      </c>
      <c r="N3250" t="str">
        <f t="shared" si="937"/>
        <v>Wk - 46</v>
      </c>
      <c r="O3250" t="str">
        <f t="shared" si="929"/>
        <v>Tuesday</v>
      </c>
      <c r="P3250" t="str">
        <f t="shared" si="938"/>
        <v>2018</v>
      </c>
      <c r="Q3250">
        <f t="shared" si="939"/>
        <v>5</v>
      </c>
      <c r="R3250">
        <f t="shared" si="940"/>
        <v>3</v>
      </c>
      <c r="T3250" t="str">
        <f t="shared" si="941"/>
        <v>select '20180515' as [MemberId],'201811' as [FYPeriod],'11' as [FYPeriodInYear],'2018-05-01' as [PeriodStart],'2018-05-31' as [PeriodEnd],'2018' as [FYYear],'Yr - 2018' as [FYYearLabel],'4' as [FYQuarter],'Qtr - 4' as [FYQuarterLabel],'May' as [FYMonthLabel],'46' as [FYWeek],'Wk - 46' as [FYWeekLabel],'Tuesday' as [Day],'2018' as [CalendarYear],'5' as [CalendarMonth],'3' as [CalendarDay],Null as [Entity] union all</v>
      </c>
    </row>
    <row r="3251" spans="1:20" x14ac:dyDescent="0.3">
      <c r="A3251">
        <f>IF($D$5-($D$5-(MAX($A$10:A3250)+1))&lt;=$D$5,$D$5-($D$5-(MAX($A$10:A3250)+1)),"")</f>
        <v>3241</v>
      </c>
      <c r="B3251" s="1">
        <f t="shared" si="931"/>
        <v>43236</v>
      </c>
      <c r="C3251" s="1" t="str">
        <f t="shared" si="932"/>
        <v>20180516</v>
      </c>
      <c r="D3251">
        <f t="shared" si="925"/>
        <v>201811</v>
      </c>
      <c r="E3251">
        <f t="shared" si="926"/>
        <v>11</v>
      </c>
      <c r="F3251" s="5">
        <f t="shared" si="927"/>
        <v>43221</v>
      </c>
      <c r="G3251" s="5">
        <f t="shared" si="930"/>
        <v>43251</v>
      </c>
      <c r="H3251" t="str">
        <f t="shared" si="933"/>
        <v>2018</v>
      </c>
      <c r="I3251" t="str">
        <f t="shared" si="934"/>
        <v>Yr - 2018</v>
      </c>
      <c r="J3251">
        <f t="shared" si="942"/>
        <v>4</v>
      </c>
      <c r="K3251" t="str">
        <f t="shared" si="935"/>
        <v>Qtr - 4</v>
      </c>
      <c r="L3251" t="str">
        <f t="shared" si="936"/>
        <v>May</v>
      </c>
      <c r="M3251">
        <f t="shared" si="928"/>
        <v>47</v>
      </c>
      <c r="N3251" t="str">
        <f t="shared" si="937"/>
        <v>Wk - 47</v>
      </c>
      <c r="O3251" t="str">
        <f t="shared" si="929"/>
        <v>Wednesday</v>
      </c>
      <c r="P3251" t="str">
        <f t="shared" si="938"/>
        <v>2018</v>
      </c>
      <c r="Q3251">
        <f t="shared" si="939"/>
        <v>5</v>
      </c>
      <c r="R3251">
        <f t="shared" si="940"/>
        <v>4</v>
      </c>
      <c r="T3251" t="str">
        <f t="shared" si="941"/>
        <v>select '20180516' as [MemberId],'201811' as [FYPeriod],'11' as [FYPeriodInYear],'2018-05-01' as [PeriodStart],'2018-05-31' as [PeriodEnd],'2018' as [FYYear],'Yr - 2018' as [FYYearLabel],'4' as [FYQuarter],'Qtr - 4' as [FYQuarterLabel],'May' as [FYMonthLabel],'47' as [FYWeek],'Wk - 47' as [FYWeekLabel],'Wednesday' as [Day],'2018' as [CalendarYear],'5' as [CalendarMonth],'4' as [CalendarDay],Null as [Entity] union all</v>
      </c>
    </row>
    <row r="3252" spans="1:20" x14ac:dyDescent="0.3">
      <c r="A3252">
        <f>IF($D$5-($D$5-(MAX($A$10:A3251)+1))&lt;=$D$5,$D$5-($D$5-(MAX($A$10:A3251)+1)),"")</f>
        <v>3242</v>
      </c>
      <c r="B3252" s="1">
        <f t="shared" si="931"/>
        <v>43237</v>
      </c>
      <c r="C3252" s="1" t="str">
        <f t="shared" si="932"/>
        <v>20180517</v>
      </c>
      <c r="D3252">
        <f t="shared" si="925"/>
        <v>201811</v>
      </c>
      <c r="E3252">
        <f t="shared" si="926"/>
        <v>11</v>
      </c>
      <c r="F3252" s="5">
        <f t="shared" si="927"/>
        <v>43221</v>
      </c>
      <c r="G3252" s="5">
        <f t="shared" si="930"/>
        <v>43251</v>
      </c>
      <c r="H3252" t="str">
        <f t="shared" si="933"/>
        <v>2018</v>
      </c>
      <c r="I3252" t="str">
        <f t="shared" si="934"/>
        <v>Yr - 2018</v>
      </c>
      <c r="J3252">
        <f t="shared" si="942"/>
        <v>4</v>
      </c>
      <c r="K3252" t="str">
        <f t="shared" si="935"/>
        <v>Qtr - 4</v>
      </c>
      <c r="L3252" t="str">
        <f t="shared" si="936"/>
        <v>May</v>
      </c>
      <c r="M3252">
        <f t="shared" si="928"/>
        <v>47</v>
      </c>
      <c r="N3252" t="str">
        <f t="shared" si="937"/>
        <v>Wk - 47</v>
      </c>
      <c r="O3252" t="str">
        <f t="shared" si="929"/>
        <v>Thursday</v>
      </c>
      <c r="P3252" t="str">
        <f t="shared" si="938"/>
        <v>2018</v>
      </c>
      <c r="Q3252">
        <f t="shared" si="939"/>
        <v>5</v>
      </c>
      <c r="R3252">
        <f t="shared" si="940"/>
        <v>5</v>
      </c>
      <c r="T3252" t="str">
        <f t="shared" si="941"/>
        <v>select '20180517' as [MemberId],'201811' as [FYPeriod],'11' as [FYPeriodInYear],'2018-05-01' as [PeriodStart],'2018-05-31' as [PeriodEnd],'2018' as [FYYear],'Yr - 2018' as [FYYearLabel],'4' as [FYQuarter],'Qtr - 4' as [FYQuarterLabel],'May' as [FYMonthLabel],'47' as [FYWeek],'Wk - 47' as [FYWeekLabel],'Thursday' as [Day],'2018' as [CalendarYear],'5' as [CalendarMonth],'5' as [CalendarDay],Null as [Entity] union all</v>
      </c>
    </row>
    <row r="3253" spans="1:20" x14ac:dyDescent="0.3">
      <c r="A3253">
        <f>IF($D$5-($D$5-(MAX($A$10:A3252)+1))&lt;=$D$5,$D$5-($D$5-(MAX($A$10:A3252)+1)),"")</f>
        <v>3243</v>
      </c>
      <c r="B3253" s="1">
        <f t="shared" si="931"/>
        <v>43238</v>
      </c>
      <c r="C3253" s="1" t="str">
        <f t="shared" si="932"/>
        <v>20180518</v>
      </c>
      <c r="D3253">
        <f t="shared" si="925"/>
        <v>201811</v>
      </c>
      <c r="E3253">
        <f t="shared" si="926"/>
        <v>11</v>
      </c>
      <c r="F3253" s="5">
        <f t="shared" si="927"/>
        <v>43221</v>
      </c>
      <c r="G3253" s="5">
        <f t="shared" si="930"/>
        <v>43251</v>
      </c>
      <c r="H3253" t="str">
        <f t="shared" si="933"/>
        <v>2018</v>
      </c>
      <c r="I3253" t="str">
        <f t="shared" si="934"/>
        <v>Yr - 2018</v>
      </c>
      <c r="J3253">
        <f t="shared" si="942"/>
        <v>4</v>
      </c>
      <c r="K3253" t="str">
        <f t="shared" si="935"/>
        <v>Qtr - 4</v>
      </c>
      <c r="L3253" t="str">
        <f t="shared" si="936"/>
        <v>May</v>
      </c>
      <c r="M3253">
        <f t="shared" si="928"/>
        <v>47</v>
      </c>
      <c r="N3253" t="str">
        <f t="shared" si="937"/>
        <v>Wk - 47</v>
      </c>
      <c r="O3253" t="str">
        <f t="shared" si="929"/>
        <v>Friday</v>
      </c>
      <c r="P3253" t="str">
        <f t="shared" si="938"/>
        <v>2018</v>
      </c>
      <c r="Q3253">
        <f t="shared" si="939"/>
        <v>5</v>
      </c>
      <c r="R3253">
        <f t="shared" si="940"/>
        <v>6</v>
      </c>
      <c r="T3253" t="str">
        <f t="shared" si="941"/>
        <v>select '20180518' as [MemberId],'201811' as [FYPeriod],'11' as [FYPeriodInYear],'2018-05-01' as [PeriodStart],'2018-05-31' as [PeriodEnd],'2018' as [FYYear],'Yr - 2018' as [FYYearLabel],'4' as [FYQuarter],'Qtr - 4' as [FYQuarterLabel],'May' as [FYMonthLabel],'47' as [FYWeek],'Wk - 47' as [FYWeekLabel],'Friday' as [Day],'2018' as [CalendarYear],'5' as [CalendarMonth],'6' as [CalendarDay],Null as [Entity] union all</v>
      </c>
    </row>
    <row r="3254" spans="1:20" x14ac:dyDescent="0.3">
      <c r="A3254">
        <f>IF($D$5-($D$5-(MAX($A$10:A3253)+1))&lt;=$D$5,$D$5-($D$5-(MAX($A$10:A3253)+1)),"")</f>
        <v>3244</v>
      </c>
      <c r="B3254" s="1">
        <f t="shared" si="931"/>
        <v>43239</v>
      </c>
      <c r="C3254" s="1" t="str">
        <f t="shared" si="932"/>
        <v>20180519</v>
      </c>
      <c r="D3254">
        <f t="shared" si="925"/>
        <v>201811</v>
      </c>
      <c r="E3254">
        <f t="shared" si="926"/>
        <v>11</v>
      </c>
      <c r="F3254" s="5">
        <f t="shared" si="927"/>
        <v>43221</v>
      </c>
      <c r="G3254" s="5">
        <f t="shared" si="930"/>
        <v>43251</v>
      </c>
      <c r="H3254" t="str">
        <f t="shared" si="933"/>
        <v>2018</v>
      </c>
      <c r="I3254" t="str">
        <f t="shared" si="934"/>
        <v>Yr - 2018</v>
      </c>
      <c r="J3254">
        <f t="shared" si="942"/>
        <v>4</v>
      </c>
      <c r="K3254" t="str">
        <f t="shared" si="935"/>
        <v>Qtr - 4</v>
      </c>
      <c r="L3254" t="str">
        <f t="shared" si="936"/>
        <v>May</v>
      </c>
      <c r="M3254">
        <f t="shared" si="928"/>
        <v>47</v>
      </c>
      <c r="N3254" t="str">
        <f t="shared" si="937"/>
        <v>Wk - 47</v>
      </c>
      <c r="O3254" t="str">
        <f t="shared" si="929"/>
        <v>Saturday</v>
      </c>
      <c r="P3254" t="str">
        <f t="shared" si="938"/>
        <v>2018</v>
      </c>
      <c r="Q3254">
        <f t="shared" si="939"/>
        <v>5</v>
      </c>
      <c r="R3254">
        <f t="shared" si="940"/>
        <v>7</v>
      </c>
      <c r="T3254" t="str">
        <f t="shared" si="941"/>
        <v>select '20180519' as [MemberId],'201811' as [FYPeriod],'11' as [FYPeriodInYear],'2018-05-01' as [PeriodStart],'2018-05-31' as [PeriodEnd],'2018' as [FYYear],'Yr - 2018' as [FYYearLabel],'4' as [FYQuarter],'Qtr - 4' as [FYQuarterLabel],'May' as [FYMonthLabel],'47' as [FYWeek],'Wk - 47' as [FYWeekLabel],'Saturday' as [Day],'2018' as [CalendarYear],'5' as [CalendarMonth],'7' as [CalendarDay],Null as [Entity] union all</v>
      </c>
    </row>
    <row r="3255" spans="1:20" x14ac:dyDescent="0.3">
      <c r="A3255">
        <f>IF($D$5-($D$5-(MAX($A$10:A3254)+1))&lt;=$D$5,$D$5-($D$5-(MAX($A$10:A3254)+1)),"")</f>
        <v>3245</v>
      </c>
      <c r="B3255" s="1">
        <f t="shared" si="931"/>
        <v>43240</v>
      </c>
      <c r="C3255" s="1" t="str">
        <f t="shared" si="932"/>
        <v>20180520</v>
      </c>
      <c r="D3255">
        <f t="shared" si="925"/>
        <v>201811</v>
      </c>
      <c r="E3255">
        <f t="shared" si="926"/>
        <v>11</v>
      </c>
      <c r="F3255" s="5">
        <f t="shared" si="927"/>
        <v>43221</v>
      </c>
      <c r="G3255" s="5">
        <f t="shared" si="930"/>
        <v>43251</v>
      </c>
      <c r="H3255" t="str">
        <f t="shared" si="933"/>
        <v>2018</v>
      </c>
      <c r="I3255" t="str">
        <f t="shared" si="934"/>
        <v>Yr - 2018</v>
      </c>
      <c r="J3255">
        <f t="shared" si="942"/>
        <v>4</v>
      </c>
      <c r="K3255" t="str">
        <f t="shared" si="935"/>
        <v>Qtr - 4</v>
      </c>
      <c r="L3255" t="str">
        <f t="shared" si="936"/>
        <v>May</v>
      </c>
      <c r="M3255">
        <f t="shared" si="928"/>
        <v>47</v>
      </c>
      <c r="N3255" t="str">
        <f t="shared" si="937"/>
        <v>Wk - 47</v>
      </c>
      <c r="O3255" t="str">
        <f t="shared" si="929"/>
        <v>Sunday</v>
      </c>
      <c r="P3255" t="str">
        <f t="shared" si="938"/>
        <v>2018</v>
      </c>
      <c r="Q3255">
        <f t="shared" si="939"/>
        <v>5</v>
      </c>
      <c r="R3255">
        <f t="shared" si="940"/>
        <v>1</v>
      </c>
      <c r="T3255" t="str">
        <f t="shared" si="941"/>
        <v>select '20180520' as [MemberId],'201811' as [FYPeriod],'11' as [FYPeriodInYear],'2018-05-01' as [PeriodStart],'2018-05-31' as [PeriodEnd],'2018' as [FYYear],'Yr - 2018' as [FYYearLabel],'4' as [FYQuarter],'Qtr - 4' as [FYQuarterLabel],'May' as [FYMonthLabel],'47' as [FYWeek],'Wk - 47' as [FYWeekLabel],'Sunday' as [Day],'2018' as [CalendarYear],'5' as [CalendarMonth],'1' as [CalendarDay],Null as [Entity] union all</v>
      </c>
    </row>
    <row r="3256" spans="1:20" x14ac:dyDescent="0.3">
      <c r="A3256">
        <f>IF($D$5-($D$5-(MAX($A$10:A3255)+1))&lt;=$D$5,$D$5-($D$5-(MAX($A$10:A3255)+1)),"")</f>
        <v>3246</v>
      </c>
      <c r="B3256" s="1">
        <f t="shared" si="931"/>
        <v>43241</v>
      </c>
      <c r="C3256" s="1" t="str">
        <f t="shared" si="932"/>
        <v>20180521</v>
      </c>
      <c r="D3256">
        <f t="shared" si="925"/>
        <v>201811</v>
      </c>
      <c r="E3256">
        <f t="shared" si="926"/>
        <v>11</v>
      </c>
      <c r="F3256" s="5">
        <f t="shared" si="927"/>
        <v>43221</v>
      </c>
      <c r="G3256" s="5">
        <f t="shared" si="930"/>
        <v>43251</v>
      </c>
      <c r="H3256" t="str">
        <f t="shared" si="933"/>
        <v>2018</v>
      </c>
      <c r="I3256" t="str">
        <f t="shared" si="934"/>
        <v>Yr - 2018</v>
      </c>
      <c r="J3256">
        <f t="shared" si="942"/>
        <v>4</v>
      </c>
      <c r="K3256" t="str">
        <f t="shared" si="935"/>
        <v>Qtr - 4</v>
      </c>
      <c r="L3256" t="str">
        <f t="shared" si="936"/>
        <v>May</v>
      </c>
      <c r="M3256">
        <f t="shared" si="928"/>
        <v>47</v>
      </c>
      <c r="N3256" t="str">
        <f t="shared" si="937"/>
        <v>Wk - 47</v>
      </c>
      <c r="O3256" t="str">
        <f t="shared" si="929"/>
        <v>Monday</v>
      </c>
      <c r="P3256" t="str">
        <f t="shared" si="938"/>
        <v>2018</v>
      </c>
      <c r="Q3256">
        <f t="shared" si="939"/>
        <v>5</v>
      </c>
      <c r="R3256">
        <f t="shared" si="940"/>
        <v>2</v>
      </c>
      <c r="T3256" t="str">
        <f t="shared" si="941"/>
        <v>select '20180521' as [MemberId],'201811' as [FYPeriod],'11' as [FYPeriodInYear],'2018-05-01' as [PeriodStart],'2018-05-31' as [PeriodEnd],'2018' as [FYYear],'Yr - 2018' as [FYYearLabel],'4' as [FYQuarter],'Qtr - 4' as [FYQuarterLabel],'May' as [FYMonthLabel],'47' as [FYWeek],'Wk - 47' as [FYWeekLabel],'Monday' as [Day],'2018' as [CalendarYear],'5' as [CalendarMonth],'2' as [CalendarDay],Null as [Entity] union all</v>
      </c>
    </row>
    <row r="3257" spans="1:20" x14ac:dyDescent="0.3">
      <c r="A3257">
        <f>IF($D$5-($D$5-(MAX($A$10:A3256)+1))&lt;=$D$5,$D$5-($D$5-(MAX($A$10:A3256)+1)),"")</f>
        <v>3247</v>
      </c>
      <c r="B3257" s="1">
        <f t="shared" si="931"/>
        <v>43242</v>
      </c>
      <c r="C3257" s="1" t="str">
        <f t="shared" si="932"/>
        <v>20180522</v>
      </c>
      <c r="D3257">
        <f t="shared" si="925"/>
        <v>201811</v>
      </c>
      <c r="E3257">
        <f t="shared" si="926"/>
        <v>11</v>
      </c>
      <c r="F3257" s="5">
        <f t="shared" si="927"/>
        <v>43221</v>
      </c>
      <c r="G3257" s="5">
        <f t="shared" si="930"/>
        <v>43251</v>
      </c>
      <c r="H3257" t="str">
        <f t="shared" si="933"/>
        <v>2018</v>
      </c>
      <c r="I3257" t="str">
        <f t="shared" si="934"/>
        <v>Yr - 2018</v>
      </c>
      <c r="J3257">
        <f t="shared" si="942"/>
        <v>4</v>
      </c>
      <c r="K3257" t="str">
        <f t="shared" si="935"/>
        <v>Qtr - 4</v>
      </c>
      <c r="L3257" t="str">
        <f t="shared" si="936"/>
        <v>May</v>
      </c>
      <c r="M3257">
        <f t="shared" si="928"/>
        <v>47</v>
      </c>
      <c r="N3257" t="str">
        <f t="shared" si="937"/>
        <v>Wk - 47</v>
      </c>
      <c r="O3257" t="str">
        <f t="shared" si="929"/>
        <v>Tuesday</v>
      </c>
      <c r="P3257" t="str">
        <f t="shared" si="938"/>
        <v>2018</v>
      </c>
      <c r="Q3257">
        <f t="shared" si="939"/>
        <v>5</v>
      </c>
      <c r="R3257">
        <f t="shared" si="940"/>
        <v>3</v>
      </c>
      <c r="T3257" t="str">
        <f t="shared" si="941"/>
        <v>select '20180522' as [MemberId],'201811' as [FYPeriod],'11' as [FYPeriodInYear],'2018-05-01' as [PeriodStart],'2018-05-31' as [PeriodEnd],'2018' as [FYYear],'Yr - 2018' as [FYYearLabel],'4' as [FYQuarter],'Qtr - 4' as [FYQuarterLabel],'May' as [FYMonthLabel],'47' as [FYWeek],'Wk - 47' as [FYWeekLabel],'Tuesday' as [Day],'2018' as [CalendarYear],'5' as [CalendarMonth],'3' as [CalendarDay],Null as [Entity] union all</v>
      </c>
    </row>
    <row r="3258" spans="1:20" x14ac:dyDescent="0.3">
      <c r="A3258">
        <f>IF($D$5-($D$5-(MAX($A$10:A3257)+1))&lt;=$D$5,$D$5-($D$5-(MAX($A$10:A3257)+1)),"")</f>
        <v>3248</v>
      </c>
      <c r="B3258" s="1">
        <f t="shared" si="931"/>
        <v>43243</v>
      </c>
      <c r="C3258" s="1" t="str">
        <f t="shared" si="932"/>
        <v>20180523</v>
      </c>
      <c r="D3258">
        <f t="shared" si="925"/>
        <v>201811</v>
      </c>
      <c r="E3258">
        <f t="shared" si="926"/>
        <v>11</v>
      </c>
      <c r="F3258" s="5">
        <f t="shared" si="927"/>
        <v>43221</v>
      </c>
      <c r="G3258" s="5">
        <f t="shared" si="930"/>
        <v>43251</v>
      </c>
      <c r="H3258" t="str">
        <f t="shared" si="933"/>
        <v>2018</v>
      </c>
      <c r="I3258" t="str">
        <f t="shared" si="934"/>
        <v>Yr - 2018</v>
      </c>
      <c r="J3258">
        <f t="shared" si="942"/>
        <v>4</v>
      </c>
      <c r="K3258" t="str">
        <f t="shared" si="935"/>
        <v>Qtr - 4</v>
      </c>
      <c r="L3258" t="str">
        <f t="shared" si="936"/>
        <v>May</v>
      </c>
      <c r="M3258">
        <f t="shared" si="928"/>
        <v>48</v>
      </c>
      <c r="N3258" t="str">
        <f t="shared" si="937"/>
        <v>Wk - 48</v>
      </c>
      <c r="O3258" t="str">
        <f t="shared" si="929"/>
        <v>Wednesday</v>
      </c>
      <c r="P3258" t="str">
        <f t="shared" si="938"/>
        <v>2018</v>
      </c>
      <c r="Q3258">
        <f t="shared" si="939"/>
        <v>5</v>
      </c>
      <c r="R3258">
        <f t="shared" si="940"/>
        <v>4</v>
      </c>
      <c r="T3258" t="str">
        <f t="shared" si="941"/>
        <v>select '20180523' as [MemberId],'201811' as [FYPeriod],'11' as [FYPeriodInYear],'2018-05-01' as [PeriodStart],'2018-05-31' as [PeriodEnd],'2018' as [FYYear],'Yr - 2018' as [FYYearLabel],'4' as [FYQuarter],'Qtr - 4' as [FYQuarterLabel],'May' as [FYMonthLabel],'48' as [FYWeek],'Wk - 48' as [FYWeekLabel],'Wednesday' as [Day],'2018' as [CalendarYear],'5' as [CalendarMonth],'4' as [CalendarDay],Null as [Entity] union all</v>
      </c>
    </row>
    <row r="3259" spans="1:20" x14ac:dyDescent="0.3">
      <c r="A3259">
        <f>IF($D$5-($D$5-(MAX($A$10:A3258)+1))&lt;=$D$5,$D$5-($D$5-(MAX($A$10:A3258)+1)),"")</f>
        <v>3249</v>
      </c>
      <c r="B3259" s="1">
        <f t="shared" si="931"/>
        <v>43244</v>
      </c>
      <c r="C3259" s="1" t="str">
        <f t="shared" si="932"/>
        <v>20180524</v>
      </c>
      <c r="D3259">
        <f t="shared" si="925"/>
        <v>201811</v>
      </c>
      <c r="E3259">
        <f t="shared" si="926"/>
        <v>11</v>
      </c>
      <c r="F3259" s="5">
        <f t="shared" si="927"/>
        <v>43221</v>
      </c>
      <c r="G3259" s="5">
        <f t="shared" si="930"/>
        <v>43251</v>
      </c>
      <c r="H3259" t="str">
        <f t="shared" si="933"/>
        <v>2018</v>
      </c>
      <c r="I3259" t="str">
        <f t="shared" si="934"/>
        <v>Yr - 2018</v>
      </c>
      <c r="J3259">
        <f t="shared" si="942"/>
        <v>4</v>
      </c>
      <c r="K3259" t="str">
        <f t="shared" si="935"/>
        <v>Qtr - 4</v>
      </c>
      <c r="L3259" t="str">
        <f t="shared" si="936"/>
        <v>May</v>
      </c>
      <c r="M3259">
        <f t="shared" si="928"/>
        <v>48</v>
      </c>
      <c r="N3259" t="str">
        <f t="shared" si="937"/>
        <v>Wk - 48</v>
      </c>
      <c r="O3259" t="str">
        <f t="shared" si="929"/>
        <v>Thursday</v>
      </c>
      <c r="P3259" t="str">
        <f t="shared" si="938"/>
        <v>2018</v>
      </c>
      <c r="Q3259">
        <f t="shared" si="939"/>
        <v>5</v>
      </c>
      <c r="R3259">
        <f t="shared" si="940"/>
        <v>5</v>
      </c>
      <c r="T3259" t="str">
        <f t="shared" si="941"/>
        <v>select '20180524' as [MemberId],'201811' as [FYPeriod],'11' as [FYPeriodInYear],'2018-05-01' as [PeriodStart],'2018-05-31' as [PeriodEnd],'2018' as [FYYear],'Yr - 2018' as [FYYearLabel],'4' as [FYQuarter],'Qtr - 4' as [FYQuarterLabel],'May' as [FYMonthLabel],'48' as [FYWeek],'Wk - 48' as [FYWeekLabel],'Thursday' as [Day],'2018' as [CalendarYear],'5' as [CalendarMonth],'5' as [CalendarDay],Null as [Entity] union all</v>
      </c>
    </row>
    <row r="3260" spans="1:20" x14ac:dyDescent="0.3">
      <c r="A3260">
        <f>IF($D$5-($D$5-(MAX($A$10:A3259)+1))&lt;=$D$5,$D$5-($D$5-(MAX($A$10:A3259)+1)),"")</f>
        <v>3250</v>
      </c>
      <c r="B3260" s="1">
        <f t="shared" si="931"/>
        <v>43245</v>
      </c>
      <c r="C3260" s="1" t="str">
        <f t="shared" si="932"/>
        <v>20180525</v>
      </c>
      <c r="D3260">
        <f t="shared" si="925"/>
        <v>201811</v>
      </c>
      <c r="E3260">
        <f t="shared" si="926"/>
        <v>11</v>
      </c>
      <c r="F3260" s="5">
        <f t="shared" si="927"/>
        <v>43221</v>
      </c>
      <c r="G3260" s="5">
        <f t="shared" si="930"/>
        <v>43251</v>
      </c>
      <c r="H3260" t="str">
        <f t="shared" si="933"/>
        <v>2018</v>
      </c>
      <c r="I3260" t="str">
        <f t="shared" si="934"/>
        <v>Yr - 2018</v>
      </c>
      <c r="J3260">
        <f t="shared" si="942"/>
        <v>4</v>
      </c>
      <c r="K3260" t="str">
        <f t="shared" si="935"/>
        <v>Qtr - 4</v>
      </c>
      <c r="L3260" t="str">
        <f t="shared" si="936"/>
        <v>May</v>
      </c>
      <c r="M3260">
        <f t="shared" si="928"/>
        <v>48</v>
      </c>
      <c r="N3260" t="str">
        <f t="shared" si="937"/>
        <v>Wk - 48</v>
      </c>
      <c r="O3260" t="str">
        <f t="shared" si="929"/>
        <v>Friday</v>
      </c>
      <c r="P3260" t="str">
        <f t="shared" si="938"/>
        <v>2018</v>
      </c>
      <c r="Q3260">
        <f t="shared" si="939"/>
        <v>5</v>
      </c>
      <c r="R3260">
        <f t="shared" si="940"/>
        <v>6</v>
      </c>
      <c r="T3260" t="str">
        <f t="shared" si="941"/>
        <v>select '20180525' as [MemberId],'201811' as [FYPeriod],'11' as [FYPeriodInYear],'2018-05-01' as [PeriodStart],'2018-05-31' as [PeriodEnd],'2018' as [FYYear],'Yr - 2018' as [FYYearLabel],'4' as [FYQuarter],'Qtr - 4' as [FYQuarterLabel],'May' as [FYMonthLabel],'48' as [FYWeek],'Wk - 48' as [FYWeekLabel],'Friday' as [Day],'2018' as [CalendarYear],'5' as [CalendarMonth],'6' as [CalendarDay],Null as [Entity] union all</v>
      </c>
    </row>
    <row r="3261" spans="1:20" x14ac:dyDescent="0.3">
      <c r="A3261">
        <f>IF($D$5-($D$5-(MAX($A$10:A3260)+1))&lt;=$D$5,$D$5-($D$5-(MAX($A$10:A3260)+1)),"")</f>
        <v>3251</v>
      </c>
      <c r="B3261" s="1">
        <f t="shared" si="931"/>
        <v>43246</v>
      </c>
      <c r="C3261" s="1" t="str">
        <f t="shared" si="932"/>
        <v>20180526</v>
      </c>
      <c r="D3261">
        <f t="shared" si="925"/>
        <v>201811</v>
      </c>
      <c r="E3261">
        <f t="shared" si="926"/>
        <v>11</v>
      </c>
      <c r="F3261" s="5">
        <f t="shared" si="927"/>
        <v>43221</v>
      </c>
      <c r="G3261" s="5">
        <f t="shared" si="930"/>
        <v>43251</v>
      </c>
      <c r="H3261" t="str">
        <f t="shared" si="933"/>
        <v>2018</v>
      </c>
      <c r="I3261" t="str">
        <f t="shared" si="934"/>
        <v>Yr - 2018</v>
      </c>
      <c r="J3261">
        <f t="shared" si="942"/>
        <v>4</v>
      </c>
      <c r="K3261" t="str">
        <f t="shared" si="935"/>
        <v>Qtr - 4</v>
      </c>
      <c r="L3261" t="str">
        <f t="shared" si="936"/>
        <v>May</v>
      </c>
      <c r="M3261">
        <f t="shared" si="928"/>
        <v>48</v>
      </c>
      <c r="N3261" t="str">
        <f t="shared" si="937"/>
        <v>Wk - 48</v>
      </c>
      <c r="O3261" t="str">
        <f t="shared" si="929"/>
        <v>Saturday</v>
      </c>
      <c r="P3261" t="str">
        <f t="shared" si="938"/>
        <v>2018</v>
      </c>
      <c r="Q3261">
        <f t="shared" si="939"/>
        <v>5</v>
      </c>
      <c r="R3261">
        <f t="shared" si="940"/>
        <v>7</v>
      </c>
      <c r="T3261" t="str">
        <f t="shared" si="941"/>
        <v>select '20180526' as [MemberId],'201811' as [FYPeriod],'11' as [FYPeriodInYear],'2018-05-01' as [PeriodStart],'2018-05-31' as [PeriodEnd],'2018' as [FYYear],'Yr - 2018' as [FYYearLabel],'4' as [FYQuarter],'Qtr - 4' as [FYQuarterLabel],'May' as [FYMonthLabel],'48' as [FYWeek],'Wk - 48' as [FYWeekLabel],'Saturday' as [Day],'2018' as [CalendarYear],'5' as [CalendarMonth],'7' as [CalendarDay],Null as [Entity] union all</v>
      </c>
    </row>
    <row r="3262" spans="1:20" x14ac:dyDescent="0.3">
      <c r="A3262">
        <f>IF($D$5-($D$5-(MAX($A$10:A3261)+1))&lt;=$D$5,$D$5-($D$5-(MAX($A$10:A3261)+1)),"")</f>
        <v>3252</v>
      </c>
      <c r="B3262" s="1">
        <f t="shared" si="931"/>
        <v>43247</v>
      </c>
      <c r="C3262" s="1" t="str">
        <f t="shared" si="932"/>
        <v>20180527</v>
      </c>
      <c r="D3262">
        <f t="shared" si="925"/>
        <v>201811</v>
      </c>
      <c r="E3262">
        <f t="shared" si="926"/>
        <v>11</v>
      </c>
      <c r="F3262" s="5">
        <f t="shared" si="927"/>
        <v>43221</v>
      </c>
      <c r="G3262" s="5">
        <f t="shared" si="930"/>
        <v>43251</v>
      </c>
      <c r="H3262" t="str">
        <f t="shared" si="933"/>
        <v>2018</v>
      </c>
      <c r="I3262" t="str">
        <f t="shared" si="934"/>
        <v>Yr - 2018</v>
      </c>
      <c r="J3262">
        <f t="shared" si="942"/>
        <v>4</v>
      </c>
      <c r="K3262" t="str">
        <f t="shared" si="935"/>
        <v>Qtr - 4</v>
      </c>
      <c r="L3262" t="str">
        <f t="shared" si="936"/>
        <v>May</v>
      </c>
      <c r="M3262">
        <f t="shared" si="928"/>
        <v>48</v>
      </c>
      <c r="N3262" t="str">
        <f t="shared" si="937"/>
        <v>Wk - 48</v>
      </c>
      <c r="O3262" t="str">
        <f t="shared" si="929"/>
        <v>Sunday</v>
      </c>
      <c r="P3262" t="str">
        <f t="shared" si="938"/>
        <v>2018</v>
      </c>
      <c r="Q3262">
        <f t="shared" si="939"/>
        <v>5</v>
      </c>
      <c r="R3262">
        <f t="shared" si="940"/>
        <v>1</v>
      </c>
      <c r="T3262" t="str">
        <f t="shared" si="941"/>
        <v>select '20180527' as [MemberId],'201811' as [FYPeriod],'11' as [FYPeriodInYear],'2018-05-01' as [PeriodStart],'2018-05-31' as [PeriodEnd],'2018' as [FYYear],'Yr - 2018' as [FYYearLabel],'4' as [FYQuarter],'Qtr - 4' as [FYQuarterLabel],'May' as [FYMonthLabel],'48' as [FYWeek],'Wk - 48' as [FYWeekLabel],'Sunday' as [Day],'2018' as [CalendarYear],'5' as [CalendarMonth],'1' as [CalendarDay],Null as [Entity] union all</v>
      </c>
    </row>
    <row r="3263" spans="1:20" x14ac:dyDescent="0.3">
      <c r="A3263">
        <f>IF($D$5-($D$5-(MAX($A$10:A3262)+1))&lt;=$D$5,$D$5-($D$5-(MAX($A$10:A3262)+1)),"")</f>
        <v>3253</v>
      </c>
      <c r="B3263" s="1">
        <f t="shared" si="931"/>
        <v>43248</v>
      </c>
      <c r="C3263" s="1" t="str">
        <f t="shared" si="932"/>
        <v>20180528</v>
      </c>
      <c r="D3263">
        <f t="shared" si="925"/>
        <v>201811</v>
      </c>
      <c r="E3263">
        <f t="shared" si="926"/>
        <v>11</v>
      </c>
      <c r="F3263" s="5">
        <f t="shared" si="927"/>
        <v>43221</v>
      </c>
      <c r="G3263" s="5">
        <f t="shared" si="930"/>
        <v>43251</v>
      </c>
      <c r="H3263" t="str">
        <f t="shared" si="933"/>
        <v>2018</v>
      </c>
      <c r="I3263" t="str">
        <f t="shared" si="934"/>
        <v>Yr - 2018</v>
      </c>
      <c r="J3263">
        <f t="shared" si="942"/>
        <v>4</v>
      </c>
      <c r="K3263" t="str">
        <f t="shared" si="935"/>
        <v>Qtr - 4</v>
      </c>
      <c r="L3263" t="str">
        <f t="shared" si="936"/>
        <v>May</v>
      </c>
      <c r="M3263">
        <f t="shared" si="928"/>
        <v>48</v>
      </c>
      <c r="N3263" t="str">
        <f t="shared" si="937"/>
        <v>Wk - 48</v>
      </c>
      <c r="O3263" t="str">
        <f t="shared" si="929"/>
        <v>Monday</v>
      </c>
      <c r="P3263" t="str">
        <f t="shared" si="938"/>
        <v>2018</v>
      </c>
      <c r="Q3263">
        <f t="shared" si="939"/>
        <v>5</v>
      </c>
      <c r="R3263">
        <f t="shared" si="940"/>
        <v>2</v>
      </c>
      <c r="T3263" t="str">
        <f t="shared" si="941"/>
        <v>select '20180528' as [MemberId],'201811' as [FYPeriod],'11' as [FYPeriodInYear],'2018-05-01' as [PeriodStart],'2018-05-31' as [PeriodEnd],'2018' as [FYYear],'Yr - 2018' as [FYYearLabel],'4' as [FYQuarter],'Qtr - 4' as [FYQuarterLabel],'May' as [FYMonthLabel],'48' as [FYWeek],'Wk - 48' as [FYWeekLabel],'Monday' as [Day],'2018' as [CalendarYear],'5' as [CalendarMonth],'2' as [CalendarDay],Null as [Entity] union all</v>
      </c>
    </row>
    <row r="3264" spans="1:20" x14ac:dyDescent="0.3">
      <c r="A3264">
        <f>IF($D$5-($D$5-(MAX($A$10:A3263)+1))&lt;=$D$5,$D$5-($D$5-(MAX($A$10:A3263)+1)),"")</f>
        <v>3254</v>
      </c>
      <c r="B3264" s="1">
        <f t="shared" si="931"/>
        <v>43249</v>
      </c>
      <c r="C3264" s="1" t="str">
        <f t="shared" si="932"/>
        <v>20180529</v>
      </c>
      <c r="D3264">
        <f t="shared" si="925"/>
        <v>201811</v>
      </c>
      <c r="E3264">
        <f t="shared" si="926"/>
        <v>11</v>
      </c>
      <c r="F3264" s="5">
        <f t="shared" si="927"/>
        <v>43221</v>
      </c>
      <c r="G3264" s="5">
        <f t="shared" si="930"/>
        <v>43251</v>
      </c>
      <c r="H3264" t="str">
        <f t="shared" si="933"/>
        <v>2018</v>
      </c>
      <c r="I3264" t="str">
        <f t="shared" si="934"/>
        <v>Yr - 2018</v>
      </c>
      <c r="J3264">
        <f t="shared" si="942"/>
        <v>4</v>
      </c>
      <c r="K3264" t="str">
        <f t="shared" si="935"/>
        <v>Qtr - 4</v>
      </c>
      <c r="L3264" t="str">
        <f t="shared" si="936"/>
        <v>May</v>
      </c>
      <c r="M3264">
        <f t="shared" si="928"/>
        <v>48</v>
      </c>
      <c r="N3264" t="str">
        <f t="shared" si="937"/>
        <v>Wk - 48</v>
      </c>
      <c r="O3264" t="str">
        <f t="shared" si="929"/>
        <v>Tuesday</v>
      </c>
      <c r="P3264" t="str">
        <f t="shared" si="938"/>
        <v>2018</v>
      </c>
      <c r="Q3264">
        <f t="shared" si="939"/>
        <v>5</v>
      </c>
      <c r="R3264">
        <f t="shared" si="940"/>
        <v>3</v>
      </c>
      <c r="T3264" t="str">
        <f t="shared" si="941"/>
        <v>select '20180529' as [MemberId],'201811' as [FYPeriod],'11' as [FYPeriodInYear],'2018-05-01' as [PeriodStart],'2018-05-31' as [PeriodEnd],'2018' as [FYYear],'Yr - 2018' as [FYYearLabel],'4' as [FYQuarter],'Qtr - 4' as [FYQuarterLabel],'May' as [FYMonthLabel],'48' as [FYWeek],'Wk - 48' as [FYWeekLabel],'Tuesday' as [Day],'2018' as [CalendarYear],'5' as [CalendarMonth],'3' as [CalendarDay],Null as [Entity] union all</v>
      </c>
    </row>
    <row r="3265" spans="1:20" x14ac:dyDescent="0.3">
      <c r="A3265">
        <f>IF($D$5-($D$5-(MAX($A$10:A3264)+1))&lt;=$D$5,$D$5-($D$5-(MAX($A$10:A3264)+1)),"")</f>
        <v>3255</v>
      </c>
      <c r="B3265" s="1">
        <f t="shared" si="931"/>
        <v>43250</v>
      </c>
      <c r="C3265" s="1" t="str">
        <f t="shared" si="932"/>
        <v>20180530</v>
      </c>
      <c r="D3265">
        <f t="shared" si="925"/>
        <v>201811</v>
      </c>
      <c r="E3265">
        <f t="shared" si="926"/>
        <v>11</v>
      </c>
      <c r="F3265" s="5">
        <f t="shared" si="927"/>
        <v>43221</v>
      </c>
      <c r="G3265" s="5">
        <f t="shared" si="930"/>
        <v>43251</v>
      </c>
      <c r="H3265" t="str">
        <f t="shared" si="933"/>
        <v>2018</v>
      </c>
      <c r="I3265" t="str">
        <f t="shared" si="934"/>
        <v>Yr - 2018</v>
      </c>
      <c r="J3265">
        <f t="shared" si="942"/>
        <v>4</v>
      </c>
      <c r="K3265" t="str">
        <f t="shared" si="935"/>
        <v>Qtr - 4</v>
      </c>
      <c r="L3265" t="str">
        <f t="shared" si="936"/>
        <v>May</v>
      </c>
      <c r="M3265">
        <f t="shared" si="928"/>
        <v>49</v>
      </c>
      <c r="N3265" t="str">
        <f t="shared" si="937"/>
        <v>Wk - 49</v>
      </c>
      <c r="O3265" t="str">
        <f t="shared" si="929"/>
        <v>Wednesday</v>
      </c>
      <c r="P3265" t="str">
        <f t="shared" si="938"/>
        <v>2018</v>
      </c>
      <c r="Q3265">
        <f t="shared" si="939"/>
        <v>5</v>
      </c>
      <c r="R3265">
        <f t="shared" si="940"/>
        <v>4</v>
      </c>
      <c r="T3265" t="str">
        <f t="shared" si="941"/>
        <v>select '20180530' as [MemberId],'201811' as [FYPeriod],'11' as [FYPeriodInYear],'2018-05-01' as [PeriodStart],'2018-05-31' as [PeriodEnd],'2018' as [FYYear],'Yr - 2018' as [FYYearLabel],'4' as [FYQuarter],'Qtr - 4' as [FYQuarterLabel],'May' as [FYMonthLabel],'49' as [FYWeek],'Wk - 49' as [FYWeekLabel],'Wednesday' as [Day],'2018' as [CalendarYear],'5' as [CalendarMonth],'4' as [CalendarDay],Null as [Entity] union all</v>
      </c>
    </row>
    <row r="3266" spans="1:20" x14ac:dyDescent="0.3">
      <c r="A3266">
        <f>IF($D$5-($D$5-(MAX($A$10:A3265)+1))&lt;=$D$5,$D$5-($D$5-(MAX($A$10:A3265)+1)),"")</f>
        <v>3256</v>
      </c>
      <c r="B3266" s="1">
        <f t="shared" si="931"/>
        <v>43251</v>
      </c>
      <c r="C3266" s="1" t="str">
        <f t="shared" si="932"/>
        <v>20180531</v>
      </c>
      <c r="D3266">
        <f t="shared" si="925"/>
        <v>201811</v>
      </c>
      <c r="E3266">
        <f t="shared" si="926"/>
        <v>11</v>
      </c>
      <c r="F3266" s="5">
        <f t="shared" si="927"/>
        <v>43221</v>
      </c>
      <c r="G3266" s="5">
        <f t="shared" si="930"/>
        <v>43251</v>
      </c>
      <c r="H3266" t="str">
        <f t="shared" si="933"/>
        <v>2018</v>
      </c>
      <c r="I3266" t="str">
        <f t="shared" si="934"/>
        <v>Yr - 2018</v>
      </c>
      <c r="J3266">
        <f t="shared" si="942"/>
        <v>4</v>
      </c>
      <c r="K3266" t="str">
        <f t="shared" si="935"/>
        <v>Qtr - 4</v>
      </c>
      <c r="L3266" t="str">
        <f t="shared" si="936"/>
        <v>May</v>
      </c>
      <c r="M3266">
        <f t="shared" si="928"/>
        <v>49</v>
      </c>
      <c r="N3266" t="str">
        <f t="shared" si="937"/>
        <v>Wk - 49</v>
      </c>
      <c r="O3266" t="str">
        <f t="shared" si="929"/>
        <v>Thursday</v>
      </c>
      <c r="P3266" t="str">
        <f t="shared" si="938"/>
        <v>2018</v>
      </c>
      <c r="Q3266">
        <f t="shared" si="939"/>
        <v>5</v>
      </c>
      <c r="R3266">
        <f t="shared" si="940"/>
        <v>5</v>
      </c>
      <c r="T3266" t="str">
        <f t="shared" si="941"/>
        <v>select '20180531' as [MemberId],'201811' as [FYPeriod],'11' as [FYPeriodInYear],'2018-05-01' as [PeriodStart],'2018-05-31' as [PeriodEnd],'2018' as [FYYear],'Yr - 2018' as [FYYearLabel],'4' as [FYQuarter],'Qtr - 4' as [FYQuarterLabel],'May' as [FYMonthLabel],'49' as [FYWeek],'Wk - 49' as [FYWeekLabel],'Thursday' as [Day],'2018' as [CalendarYear],'5' as [CalendarMonth],'5' as [CalendarDay],Null as [Entity] union all</v>
      </c>
    </row>
    <row r="3267" spans="1:20" x14ac:dyDescent="0.3">
      <c r="A3267">
        <f>IF($D$5-($D$5-(MAX($A$10:A3266)+1))&lt;=$D$5,$D$5-($D$5-(MAX($A$10:A3266)+1)),"")</f>
        <v>3257</v>
      </c>
      <c r="B3267" s="1">
        <f t="shared" si="931"/>
        <v>43252</v>
      </c>
      <c r="C3267" s="1" t="str">
        <f t="shared" si="932"/>
        <v>20180601</v>
      </c>
      <c r="D3267">
        <f t="shared" si="925"/>
        <v>201812</v>
      </c>
      <c r="E3267">
        <f t="shared" si="926"/>
        <v>12</v>
      </c>
      <c r="F3267" s="5">
        <f t="shared" si="927"/>
        <v>43252</v>
      </c>
      <c r="G3267" s="5">
        <f t="shared" si="930"/>
        <v>43281</v>
      </c>
      <c r="H3267" t="str">
        <f t="shared" si="933"/>
        <v>2018</v>
      </c>
      <c r="I3267" t="str">
        <f t="shared" si="934"/>
        <v>Yr - 2018</v>
      </c>
      <c r="J3267">
        <f t="shared" si="942"/>
        <v>4</v>
      </c>
      <c r="K3267" t="str">
        <f t="shared" si="935"/>
        <v>Qtr - 4</v>
      </c>
      <c r="L3267" t="str">
        <f t="shared" si="936"/>
        <v>June</v>
      </c>
      <c r="M3267">
        <f t="shared" si="928"/>
        <v>49</v>
      </c>
      <c r="N3267" t="str">
        <f t="shared" si="937"/>
        <v>Wk - 49</v>
      </c>
      <c r="O3267" t="str">
        <f t="shared" si="929"/>
        <v>Friday</v>
      </c>
      <c r="P3267" t="str">
        <f t="shared" si="938"/>
        <v>2018</v>
      </c>
      <c r="Q3267">
        <f t="shared" si="939"/>
        <v>6</v>
      </c>
      <c r="R3267">
        <f t="shared" si="940"/>
        <v>6</v>
      </c>
      <c r="T3267" t="str">
        <f t="shared" si="941"/>
        <v>select '20180601' as [MemberId],'201812' as [FYPeriod],'12' as [FYPeriodInYear],'2018-06-01' as [PeriodStart],'2018-06-30' as [PeriodEnd],'2018' as [FYYear],'Yr - 2018' as [FYYearLabel],'4' as [FYQuarter],'Qtr - 4' as [FYQuarterLabel],'June' as [FYMonthLabel],'49' as [FYWeek],'Wk - 49' as [FYWeekLabel],'Friday' as [Day],'2018' as [CalendarYear],'6' as [CalendarMonth],'6' as [CalendarDay],Null as [Entity] union all</v>
      </c>
    </row>
    <row r="3268" spans="1:20" x14ac:dyDescent="0.3">
      <c r="A3268">
        <f>IF($D$5-($D$5-(MAX($A$10:A3267)+1))&lt;=$D$5,$D$5-($D$5-(MAX($A$10:A3267)+1)),"")</f>
        <v>3258</v>
      </c>
      <c r="B3268" s="1">
        <f t="shared" si="931"/>
        <v>43253</v>
      </c>
      <c r="C3268" s="1" t="str">
        <f t="shared" si="932"/>
        <v>20180602</v>
      </c>
      <c r="D3268">
        <f t="shared" si="925"/>
        <v>201812</v>
      </c>
      <c r="E3268">
        <f t="shared" si="926"/>
        <v>12</v>
      </c>
      <c r="F3268" s="5">
        <f t="shared" si="927"/>
        <v>43252</v>
      </c>
      <c r="G3268" s="5">
        <f t="shared" si="930"/>
        <v>43281</v>
      </c>
      <c r="H3268" t="str">
        <f t="shared" si="933"/>
        <v>2018</v>
      </c>
      <c r="I3268" t="str">
        <f t="shared" si="934"/>
        <v>Yr - 2018</v>
      </c>
      <c r="J3268">
        <f t="shared" si="942"/>
        <v>4</v>
      </c>
      <c r="K3268" t="str">
        <f t="shared" si="935"/>
        <v>Qtr - 4</v>
      </c>
      <c r="L3268" t="str">
        <f t="shared" si="936"/>
        <v>June</v>
      </c>
      <c r="M3268">
        <f t="shared" si="928"/>
        <v>49</v>
      </c>
      <c r="N3268" t="str">
        <f t="shared" si="937"/>
        <v>Wk - 49</v>
      </c>
      <c r="O3268" t="str">
        <f t="shared" si="929"/>
        <v>Saturday</v>
      </c>
      <c r="P3268" t="str">
        <f t="shared" si="938"/>
        <v>2018</v>
      </c>
      <c r="Q3268">
        <f t="shared" si="939"/>
        <v>6</v>
      </c>
      <c r="R3268">
        <f t="shared" si="940"/>
        <v>7</v>
      </c>
      <c r="T3268" t="str">
        <f t="shared" si="941"/>
        <v>select '20180602' as [MemberId],'201812' as [FYPeriod],'12' as [FYPeriodInYear],'2018-06-01' as [PeriodStart],'2018-06-30' as [PeriodEnd],'2018' as [FYYear],'Yr - 2018' as [FYYearLabel],'4' as [FYQuarter],'Qtr - 4' as [FYQuarterLabel],'June' as [FYMonthLabel],'49' as [FYWeek],'Wk - 49' as [FYWeekLabel],'Saturday' as [Day],'2018' as [CalendarYear],'6' as [CalendarMonth],'7' as [CalendarDay],Null as [Entity] union all</v>
      </c>
    </row>
    <row r="3269" spans="1:20" x14ac:dyDescent="0.3">
      <c r="A3269">
        <f>IF($D$5-($D$5-(MAX($A$10:A3268)+1))&lt;=$D$5,$D$5-($D$5-(MAX($A$10:A3268)+1)),"")</f>
        <v>3259</v>
      </c>
      <c r="B3269" s="1">
        <f t="shared" si="931"/>
        <v>43254</v>
      </c>
      <c r="C3269" s="1" t="str">
        <f t="shared" si="932"/>
        <v>20180603</v>
      </c>
      <c r="D3269">
        <f t="shared" si="925"/>
        <v>201812</v>
      </c>
      <c r="E3269">
        <f t="shared" si="926"/>
        <v>12</v>
      </c>
      <c r="F3269" s="5">
        <f t="shared" si="927"/>
        <v>43252</v>
      </c>
      <c r="G3269" s="5">
        <f t="shared" si="930"/>
        <v>43281</v>
      </c>
      <c r="H3269" t="str">
        <f t="shared" si="933"/>
        <v>2018</v>
      </c>
      <c r="I3269" t="str">
        <f t="shared" si="934"/>
        <v>Yr - 2018</v>
      </c>
      <c r="J3269">
        <f t="shared" si="942"/>
        <v>4</v>
      </c>
      <c r="K3269" t="str">
        <f t="shared" si="935"/>
        <v>Qtr - 4</v>
      </c>
      <c r="L3269" t="str">
        <f t="shared" si="936"/>
        <v>June</v>
      </c>
      <c r="M3269">
        <f t="shared" si="928"/>
        <v>49</v>
      </c>
      <c r="N3269" t="str">
        <f t="shared" si="937"/>
        <v>Wk - 49</v>
      </c>
      <c r="O3269" t="str">
        <f t="shared" si="929"/>
        <v>Sunday</v>
      </c>
      <c r="P3269" t="str">
        <f t="shared" si="938"/>
        <v>2018</v>
      </c>
      <c r="Q3269">
        <f t="shared" si="939"/>
        <v>6</v>
      </c>
      <c r="R3269">
        <f t="shared" si="940"/>
        <v>1</v>
      </c>
      <c r="T3269" t="str">
        <f t="shared" si="941"/>
        <v>select '20180603' as [MemberId],'201812' as [FYPeriod],'12' as [FYPeriodInYear],'2018-06-01' as [PeriodStart],'2018-06-30' as [PeriodEnd],'2018' as [FYYear],'Yr - 2018' as [FYYearLabel],'4' as [FYQuarter],'Qtr - 4' as [FYQuarterLabel],'June' as [FYMonthLabel],'49' as [FYWeek],'Wk - 49' as [FYWeekLabel],'Sunday' as [Day],'2018' as [CalendarYear],'6' as [CalendarMonth],'1' as [CalendarDay],Null as [Entity] union all</v>
      </c>
    </row>
    <row r="3270" spans="1:20" x14ac:dyDescent="0.3">
      <c r="A3270">
        <f>IF($D$5-($D$5-(MAX($A$10:A3269)+1))&lt;=$D$5,$D$5-($D$5-(MAX($A$10:A3269)+1)),"")</f>
        <v>3260</v>
      </c>
      <c r="B3270" s="1">
        <f t="shared" si="931"/>
        <v>43255</v>
      </c>
      <c r="C3270" s="1" t="str">
        <f t="shared" si="932"/>
        <v>20180604</v>
      </c>
      <c r="D3270">
        <f t="shared" si="925"/>
        <v>201812</v>
      </c>
      <c r="E3270">
        <f t="shared" si="926"/>
        <v>12</v>
      </c>
      <c r="F3270" s="5">
        <f t="shared" si="927"/>
        <v>43252</v>
      </c>
      <c r="G3270" s="5">
        <f t="shared" si="930"/>
        <v>43281</v>
      </c>
      <c r="H3270" t="str">
        <f t="shared" si="933"/>
        <v>2018</v>
      </c>
      <c r="I3270" t="str">
        <f t="shared" si="934"/>
        <v>Yr - 2018</v>
      </c>
      <c r="J3270">
        <f t="shared" si="942"/>
        <v>4</v>
      </c>
      <c r="K3270" t="str">
        <f t="shared" si="935"/>
        <v>Qtr - 4</v>
      </c>
      <c r="L3270" t="str">
        <f t="shared" si="936"/>
        <v>June</v>
      </c>
      <c r="M3270">
        <f t="shared" si="928"/>
        <v>49</v>
      </c>
      <c r="N3270" t="str">
        <f t="shared" si="937"/>
        <v>Wk - 49</v>
      </c>
      <c r="O3270" t="str">
        <f t="shared" si="929"/>
        <v>Monday</v>
      </c>
      <c r="P3270" t="str">
        <f t="shared" si="938"/>
        <v>2018</v>
      </c>
      <c r="Q3270">
        <f t="shared" si="939"/>
        <v>6</v>
      </c>
      <c r="R3270">
        <f t="shared" si="940"/>
        <v>2</v>
      </c>
      <c r="T3270" t="str">
        <f t="shared" si="941"/>
        <v>select '20180604' as [MemberId],'201812' as [FYPeriod],'12' as [FYPeriodInYear],'2018-06-01' as [PeriodStart],'2018-06-30' as [PeriodEnd],'2018' as [FYYear],'Yr - 2018' as [FYYearLabel],'4' as [FYQuarter],'Qtr - 4' as [FYQuarterLabel],'June' as [FYMonthLabel],'49' as [FYWeek],'Wk - 49' as [FYWeekLabel],'Monday' as [Day],'2018' as [CalendarYear],'6' as [CalendarMonth],'2' as [CalendarDay],Null as [Entity] union all</v>
      </c>
    </row>
    <row r="3271" spans="1:20" x14ac:dyDescent="0.3">
      <c r="A3271">
        <f>IF($D$5-($D$5-(MAX($A$10:A3270)+1))&lt;=$D$5,$D$5-($D$5-(MAX($A$10:A3270)+1)),"")</f>
        <v>3261</v>
      </c>
      <c r="B3271" s="1">
        <f t="shared" si="931"/>
        <v>43256</v>
      </c>
      <c r="C3271" s="1" t="str">
        <f t="shared" si="932"/>
        <v>20180605</v>
      </c>
      <c r="D3271">
        <f t="shared" si="925"/>
        <v>201812</v>
      </c>
      <c r="E3271">
        <f t="shared" si="926"/>
        <v>12</v>
      </c>
      <c r="F3271" s="5">
        <f t="shared" si="927"/>
        <v>43252</v>
      </c>
      <c r="G3271" s="5">
        <f t="shared" si="930"/>
        <v>43281</v>
      </c>
      <c r="H3271" t="str">
        <f t="shared" si="933"/>
        <v>2018</v>
      </c>
      <c r="I3271" t="str">
        <f t="shared" si="934"/>
        <v>Yr - 2018</v>
      </c>
      <c r="J3271">
        <f t="shared" si="942"/>
        <v>4</v>
      </c>
      <c r="K3271" t="str">
        <f t="shared" si="935"/>
        <v>Qtr - 4</v>
      </c>
      <c r="L3271" t="str">
        <f t="shared" si="936"/>
        <v>June</v>
      </c>
      <c r="M3271">
        <f t="shared" si="928"/>
        <v>49</v>
      </c>
      <c r="N3271" t="str">
        <f t="shared" si="937"/>
        <v>Wk - 49</v>
      </c>
      <c r="O3271" t="str">
        <f t="shared" si="929"/>
        <v>Tuesday</v>
      </c>
      <c r="P3271" t="str">
        <f t="shared" si="938"/>
        <v>2018</v>
      </c>
      <c r="Q3271">
        <f t="shared" si="939"/>
        <v>6</v>
      </c>
      <c r="R3271">
        <f t="shared" si="940"/>
        <v>3</v>
      </c>
      <c r="T3271" t="str">
        <f t="shared" si="941"/>
        <v>select '20180605' as [MemberId],'201812' as [FYPeriod],'12' as [FYPeriodInYear],'2018-06-01' as [PeriodStart],'2018-06-30' as [PeriodEnd],'2018' as [FYYear],'Yr - 2018' as [FYYearLabel],'4' as [FYQuarter],'Qtr - 4' as [FYQuarterLabel],'June' as [FYMonthLabel],'49' as [FYWeek],'Wk - 49' as [FYWeekLabel],'Tuesday' as [Day],'2018' as [CalendarYear],'6' as [CalendarMonth],'3' as [CalendarDay],Null as [Entity] union all</v>
      </c>
    </row>
    <row r="3272" spans="1:20" x14ac:dyDescent="0.3">
      <c r="A3272">
        <f>IF($D$5-($D$5-(MAX($A$10:A3271)+1))&lt;=$D$5,$D$5-($D$5-(MAX($A$10:A3271)+1)),"")</f>
        <v>3262</v>
      </c>
      <c r="B3272" s="1">
        <f t="shared" si="931"/>
        <v>43257</v>
      </c>
      <c r="C3272" s="1" t="str">
        <f t="shared" si="932"/>
        <v>20180606</v>
      </c>
      <c r="D3272">
        <f t="shared" si="925"/>
        <v>201812</v>
      </c>
      <c r="E3272">
        <f t="shared" si="926"/>
        <v>12</v>
      </c>
      <c r="F3272" s="5">
        <f t="shared" si="927"/>
        <v>43252</v>
      </c>
      <c r="G3272" s="5">
        <f t="shared" si="930"/>
        <v>43281</v>
      </c>
      <c r="H3272" t="str">
        <f t="shared" si="933"/>
        <v>2018</v>
      </c>
      <c r="I3272" t="str">
        <f t="shared" si="934"/>
        <v>Yr - 2018</v>
      </c>
      <c r="J3272">
        <f t="shared" si="942"/>
        <v>4</v>
      </c>
      <c r="K3272" t="str">
        <f t="shared" si="935"/>
        <v>Qtr - 4</v>
      </c>
      <c r="L3272" t="str">
        <f t="shared" si="936"/>
        <v>June</v>
      </c>
      <c r="M3272">
        <f t="shared" si="928"/>
        <v>50</v>
      </c>
      <c r="N3272" t="str">
        <f t="shared" si="937"/>
        <v>Wk - 50</v>
      </c>
      <c r="O3272" t="str">
        <f t="shared" si="929"/>
        <v>Wednesday</v>
      </c>
      <c r="P3272" t="str">
        <f t="shared" si="938"/>
        <v>2018</v>
      </c>
      <c r="Q3272">
        <f t="shared" si="939"/>
        <v>6</v>
      </c>
      <c r="R3272">
        <f t="shared" si="940"/>
        <v>4</v>
      </c>
      <c r="T3272" t="str">
        <f t="shared" si="941"/>
        <v>select '20180606' as [MemberId],'201812' as [FYPeriod],'12' as [FYPeriodInYear],'2018-06-01' as [PeriodStart],'2018-06-30' as [PeriodEnd],'2018' as [FYYear],'Yr - 2018' as [FYYearLabel],'4' as [FYQuarter],'Qtr - 4' as [FYQuarterLabel],'June' as [FYMonthLabel],'50' as [FYWeek],'Wk - 50' as [FYWeekLabel],'Wednesday' as [Day],'2018' as [CalendarYear],'6' as [CalendarMonth],'4' as [CalendarDay],Null as [Entity] union all</v>
      </c>
    </row>
    <row r="3273" spans="1:20" x14ac:dyDescent="0.3">
      <c r="A3273">
        <f>IF($D$5-($D$5-(MAX($A$10:A3272)+1))&lt;=$D$5,$D$5-($D$5-(MAX($A$10:A3272)+1)),"")</f>
        <v>3263</v>
      </c>
      <c r="B3273" s="1">
        <f t="shared" si="931"/>
        <v>43258</v>
      </c>
      <c r="C3273" s="1" t="str">
        <f t="shared" si="932"/>
        <v>20180607</v>
      </c>
      <c r="D3273">
        <f t="shared" si="925"/>
        <v>201812</v>
      </c>
      <c r="E3273">
        <f t="shared" si="926"/>
        <v>12</v>
      </c>
      <c r="F3273" s="5">
        <f t="shared" si="927"/>
        <v>43252</v>
      </c>
      <c r="G3273" s="5">
        <f t="shared" si="930"/>
        <v>43281</v>
      </c>
      <c r="H3273" t="str">
        <f t="shared" si="933"/>
        <v>2018</v>
      </c>
      <c r="I3273" t="str">
        <f t="shared" si="934"/>
        <v>Yr - 2018</v>
      </c>
      <c r="J3273">
        <f t="shared" si="942"/>
        <v>4</v>
      </c>
      <c r="K3273" t="str">
        <f t="shared" si="935"/>
        <v>Qtr - 4</v>
      </c>
      <c r="L3273" t="str">
        <f t="shared" si="936"/>
        <v>June</v>
      </c>
      <c r="M3273">
        <f t="shared" si="928"/>
        <v>50</v>
      </c>
      <c r="N3273" t="str">
        <f t="shared" si="937"/>
        <v>Wk - 50</v>
      </c>
      <c r="O3273" t="str">
        <f t="shared" si="929"/>
        <v>Thursday</v>
      </c>
      <c r="P3273" t="str">
        <f t="shared" si="938"/>
        <v>2018</v>
      </c>
      <c r="Q3273">
        <f t="shared" si="939"/>
        <v>6</v>
      </c>
      <c r="R3273">
        <f t="shared" si="940"/>
        <v>5</v>
      </c>
      <c r="T3273" t="str">
        <f t="shared" si="941"/>
        <v>select '20180607' as [MemberId],'201812' as [FYPeriod],'12' as [FYPeriodInYear],'2018-06-01' as [PeriodStart],'2018-06-30' as [PeriodEnd],'2018' as [FYYear],'Yr - 2018' as [FYYearLabel],'4' as [FYQuarter],'Qtr - 4' as [FYQuarterLabel],'June' as [FYMonthLabel],'50' as [FYWeek],'Wk - 50' as [FYWeekLabel],'Thursday' as [Day],'2018' as [CalendarYear],'6' as [CalendarMonth],'5' as [CalendarDay],Null as [Entity] union all</v>
      </c>
    </row>
    <row r="3274" spans="1:20" x14ac:dyDescent="0.3">
      <c r="A3274">
        <f>IF($D$5-($D$5-(MAX($A$10:A3273)+1))&lt;=$D$5,$D$5-($D$5-(MAX($A$10:A3273)+1)),"")</f>
        <v>3264</v>
      </c>
      <c r="B3274" s="1">
        <f t="shared" si="931"/>
        <v>43259</v>
      </c>
      <c r="C3274" s="1" t="str">
        <f t="shared" si="932"/>
        <v>20180608</v>
      </c>
      <c r="D3274">
        <f t="shared" si="925"/>
        <v>201812</v>
      </c>
      <c r="E3274">
        <f t="shared" si="926"/>
        <v>12</v>
      </c>
      <c r="F3274" s="5">
        <f t="shared" si="927"/>
        <v>43252</v>
      </c>
      <c r="G3274" s="5">
        <f t="shared" si="930"/>
        <v>43281</v>
      </c>
      <c r="H3274" t="str">
        <f t="shared" si="933"/>
        <v>2018</v>
      </c>
      <c r="I3274" t="str">
        <f t="shared" si="934"/>
        <v>Yr - 2018</v>
      </c>
      <c r="J3274">
        <f t="shared" si="942"/>
        <v>4</v>
      </c>
      <c r="K3274" t="str">
        <f t="shared" si="935"/>
        <v>Qtr - 4</v>
      </c>
      <c r="L3274" t="str">
        <f t="shared" si="936"/>
        <v>June</v>
      </c>
      <c r="M3274">
        <f t="shared" si="928"/>
        <v>50</v>
      </c>
      <c r="N3274" t="str">
        <f t="shared" si="937"/>
        <v>Wk - 50</v>
      </c>
      <c r="O3274" t="str">
        <f t="shared" si="929"/>
        <v>Friday</v>
      </c>
      <c r="P3274" t="str">
        <f t="shared" si="938"/>
        <v>2018</v>
      </c>
      <c r="Q3274">
        <f t="shared" si="939"/>
        <v>6</v>
      </c>
      <c r="R3274">
        <f t="shared" si="940"/>
        <v>6</v>
      </c>
      <c r="T3274" t="str">
        <f t="shared" si="941"/>
        <v>select '20180608' as [MemberId],'201812' as [FYPeriod],'12' as [FYPeriodInYear],'2018-06-01' as [PeriodStart],'2018-06-30' as [PeriodEnd],'2018' as [FYYear],'Yr - 2018' as [FYYearLabel],'4' as [FYQuarter],'Qtr - 4' as [FYQuarterLabel],'June' as [FYMonthLabel],'50' as [FYWeek],'Wk - 50' as [FYWeekLabel],'Friday' as [Day],'2018' as [CalendarYear],'6' as [CalendarMonth],'6' as [CalendarDay],Null as [Entity] union all</v>
      </c>
    </row>
    <row r="3275" spans="1:20" x14ac:dyDescent="0.3">
      <c r="A3275">
        <f>IF($D$5-($D$5-(MAX($A$10:A3274)+1))&lt;=$D$5,$D$5-($D$5-(MAX($A$10:A3274)+1)),"")</f>
        <v>3265</v>
      </c>
      <c r="B3275" s="1">
        <f t="shared" si="931"/>
        <v>43260</v>
      </c>
      <c r="C3275" s="1" t="str">
        <f t="shared" si="932"/>
        <v>20180609</v>
      </c>
      <c r="D3275">
        <f t="shared" si="925"/>
        <v>201812</v>
      </c>
      <c r="E3275">
        <f t="shared" si="926"/>
        <v>12</v>
      </c>
      <c r="F3275" s="5">
        <f t="shared" si="927"/>
        <v>43252</v>
      </c>
      <c r="G3275" s="5">
        <f t="shared" si="930"/>
        <v>43281</v>
      </c>
      <c r="H3275" t="str">
        <f t="shared" si="933"/>
        <v>2018</v>
      </c>
      <c r="I3275" t="str">
        <f t="shared" si="934"/>
        <v>Yr - 2018</v>
      </c>
      <c r="J3275">
        <f t="shared" si="942"/>
        <v>4</v>
      </c>
      <c r="K3275" t="str">
        <f t="shared" si="935"/>
        <v>Qtr - 4</v>
      </c>
      <c r="L3275" t="str">
        <f t="shared" si="936"/>
        <v>June</v>
      </c>
      <c r="M3275">
        <f t="shared" si="928"/>
        <v>50</v>
      </c>
      <c r="N3275" t="str">
        <f t="shared" si="937"/>
        <v>Wk - 50</v>
      </c>
      <c r="O3275" t="str">
        <f t="shared" si="929"/>
        <v>Saturday</v>
      </c>
      <c r="P3275" t="str">
        <f t="shared" si="938"/>
        <v>2018</v>
      </c>
      <c r="Q3275">
        <f t="shared" si="939"/>
        <v>6</v>
      </c>
      <c r="R3275">
        <f t="shared" si="940"/>
        <v>7</v>
      </c>
      <c r="T3275" t="str">
        <f t="shared" si="941"/>
        <v>select '20180609' as [MemberId],'201812' as [FYPeriod],'12' as [FYPeriodInYear],'2018-06-01' as [PeriodStart],'2018-06-30' as [PeriodEnd],'2018' as [FYYear],'Yr - 2018' as [FYYearLabel],'4' as [FYQuarter],'Qtr - 4' as [FYQuarterLabel],'June' as [FYMonthLabel],'50' as [FYWeek],'Wk - 50' as [FYWeekLabel],'Saturday' as [Day],'2018' as [CalendarYear],'6' as [CalendarMonth],'7' as [CalendarDay],Null as [Entity] union all</v>
      </c>
    </row>
    <row r="3276" spans="1:20" x14ac:dyDescent="0.3">
      <c r="A3276">
        <f>IF($D$5-($D$5-(MAX($A$10:A3275)+1))&lt;=$D$5,$D$5-($D$5-(MAX($A$10:A3275)+1)),"")</f>
        <v>3266</v>
      </c>
      <c r="B3276" s="1">
        <f t="shared" si="931"/>
        <v>43261</v>
      </c>
      <c r="C3276" s="1" t="str">
        <f t="shared" si="932"/>
        <v>20180610</v>
      </c>
      <c r="D3276">
        <f t="shared" si="925"/>
        <v>201812</v>
      </c>
      <c r="E3276">
        <f t="shared" si="926"/>
        <v>12</v>
      </c>
      <c r="F3276" s="5">
        <f t="shared" si="927"/>
        <v>43252</v>
      </c>
      <c r="G3276" s="5">
        <f t="shared" si="930"/>
        <v>43281</v>
      </c>
      <c r="H3276" t="str">
        <f t="shared" si="933"/>
        <v>2018</v>
      </c>
      <c r="I3276" t="str">
        <f t="shared" si="934"/>
        <v>Yr - 2018</v>
      </c>
      <c r="J3276">
        <f t="shared" si="942"/>
        <v>4</v>
      </c>
      <c r="K3276" t="str">
        <f t="shared" si="935"/>
        <v>Qtr - 4</v>
      </c>
      <c r="L3276" t="str">
        <f t="shared" si="936"/>
        <v>June</v>
      </c>
      <c r="M3276">
        <f t="shared" si="928"/>
        <v>50</v>
      </c>
      <c r="N3276" t="str">
        <f t="shared" si="937"/>
        <v>Wk - 50</v>
      </c>
      <c r="O3276" t="str">
        <f t="shared" si="929"/>
        <v>Sunday</v>
      </c>
      <c r="P3276" t="str">
        <f t="shared" si="938"/>
        <v>2018</v>
      </c>
      <c r="Q3276">
        <f t="shared" si="939"/>
        <v>6</v>
      </c>
      <c r="R3276">
        <f t="shared" si="940"/>
        <v>1</v>
      </c>
      <c r="T3276" t="str">
        <f t="shared" si="941"/>
        <v>select '20180610' as [MemberId],'201812' as [FYPeriod],'12' as [FYPeriodInYear],'2018-06-01' as [PeriodStart],'2018-06-30' as [PeriodEnd],'2018' as [FYYear],'Yr - 2018' as [FYYearLabel],'4' as [FYQuarter],'Qtr - 4' as [FYQuarterLabel],'June' as [FYMonthLabel],'50' as [FYWeek],'Wk - 50' as [FYWeekLabel],'Sunday' as [Day],'2018' as [CalendarYear],'6' as [CalendarMonth],'1' as [CalendarDay],Null as [Entity] union all</v>
      </c>
    </row>
    <row r="3277" spans="1:20" x14ac:dyDescent="0.3">
      <c r="A3277">
        <f>IF($D$5-($D$5-(MAX($A$10:A3276)+1))&lt;=$D$5,$D$5-($D$5-(MAX($A$10:A3276)+1)),"")</f>
        <v>3267</v>
      </c>
      <c r="B3277" s="1">
        <f t="shared" si="931"/>
        <v>43262</v>
      </c>
      <c r="C3277" s="1" t="str">
        <f t="shared" si="932"/>
        <v>20180611</v>
      </c>
      <c r="D3277">
        <f t="shared" ref="D3277:D3340" si="943">IF($A3277="","",IF($G$3="Yes",LEFT($C3277,6),IF($B3277&lt;=$G3276,$D3276,IF(AND($B3276=$G3276,$E3276&lt;$D$6),$D3276+1,$D3276+(101-$D$6)))))</f>
        <v>201812</v>
      </c>
      <c r="E3277">
        <f t="shared" ref="E3277:E3340" si="944">IF($A3277="","",IF($G$3="Yes",MONTH($B3277),VALUE(RIGHT($D3277,2))))</f>
        <v>12</v>
      </c>
      <c r="F3277" s="5">
        <f t="shared" ref="F3277:F3340" si="945">IF($A3277="","",IF($G$3="yes",EOMONTH($B3277,-1)+1,IF($J$2="yes",EOMONTH($B3277,-1)+1,IF($G3275&lt;$B3277,$B3277,$F3275))))</f>
        <v>43252</v>
      </c>
      <c r="G3277" s="5">
        <f t="shared" si="930"/>
        <v>43281</v>
      </c>
      <c r="H3277" t="str">
        <f t="shared" si="933"/>
        <v>2018</v>
      </c>
      <c r="I3277" t="str">
        <f t="shared" si="934"/>
        <v>Yr - 2018</v>
      </c>
      <c r="J3277">
        <f t="shared" si="942"/>
        <v>4</v>
      </c>
      <c r="K3277" t="str">
        <f t="shared" si="935"/>
        <v>Qtr - 4</v>
      </c>
      <c r="L3277" t="str">
        <f t="shared" si="936"/>
        <v>June</v>
      </c>
      <c r="M3277">
        <f t="shared" ref="M3277:M3340" si="946">IF($A3277="","",IF($G$3="yes",WEEKNUM($B3277),IF($H3277&gt;$H3276,1,IF($O3277&lt;&gt;$D$2,$M3276,$M3276+1))))</f>
        <v>50</v>
      </c>
      <c r="N3277" t="str">
        <f t="shared" si="937"/>
        <v>Wk - 50</v>
      </c>
      <c r="O3277" t="str">
        <f t="shared" ref="O3277:O3340" si="947">TEXT($B3277,"Dddd")</f>
        <v>Monday</v>
      </c>
      <c r="P3277" t="str">
        <f t="shared" si="938"/>
        <v>2018</v>
      </c>
      <c r="Q3277">
        <f t="shared" si="939"/>
        <v>6</v>
      </c>
      <c r="R3277">
        <f t="shared" si="940"/>
        <v>2</v>
      </c>
      <c r="T3277" t="str">
        <f t="shared" si="941"/>
        <v>select '20180611' as [MemberId],'201812' as [FYPeriod],'12' as [FYPeriodInYear],'2018-06-01' as [PeriodStart],'2018-06-30' as [PeriodEnd],'2018' as [FYYear],'Yr - 2018' as [FYYearLabel],'4' as [FYQuarter],'Qtr - 4' as [FYQuarterLabel],'June' as [FYMonthLabel],'50' as [FYWeek],'Wk - 50' as [FYWeekLabel],'Monday' as [Day],'2018' as [CalendarYear],'6' as [CalendarMonth],'2' as [CalendarDay],Null as [Entity] union all</v>
      </c>
    </row>
    <row r="3278" spans="1:20" x14ac:dyDescent="0.3">
      <c r="A3278">
        <f>IF($D$5-($D$5-(MAX($A$10:A3277)+1))&lt;=$D$5,$D$5-($D$5-(MAX($A$10:A3277)+1)),"")</f>
        <v>3268</v>
      </c>
      <c r="B3278" s="1">
        <f t="shared" si="931"/>
        <v>43263</v>
      </c>
      <c r="C3278" s="1" t="str">
        <f t="shared" si="932"/>
        <v>20180612</v>
      </c>
      <c r="D3278">
        <f t="shared" si="943"/>
        <v>201812</v>
      </c>
      <c r="E3278">
        <f t="shared" si="944"/>
        <v>12</v>
      </c>
      <c r="F3278" s="5">
        <f t="shared" si="945"/>
        <v>43252</v>
      </c>
      <c r="G3278" s="5">
        <f t="shared" ref="G3278:G3341" si="948">IF($A3278="","",(IF($G$3="yes",EOMONTH($B3278,0),IF($J$2="yes",EOMONTH($B3278,0),IF($E3278&lt;=
MOD(DATE(YEAR($B3278),12,31)-DATE(YEAR($B3278),1,1)+1,$D$6),$F3278+ROUNDUP((DATE(YEAR($B3278),12,31)-DATE(YEAR($B3278),1,1)+1)/$D$6,0)-1,$F3278+ROUNDDOWN((DATE(YEAR($B3278),12,31)-DATE(YEAR($B3278),1,1)+1)/$D$6,0)-1)))))</f>
        <v>43281</v>
      </c>
      <c r="H3278" t="str">
        <f t="shared" si="933"/>
        <v>2018</v>
      </c>
      <c r="I3278" t="str">
        <f t="shared" si="934"/>
        <v>Yr - 2018</v>
      </c>
      <c r="J3278">
        <f t="shared" si="942"/>
        <v>4</v>
      </c>
      <c r="K3278" t="str">
        <f t="shared" si="935"/>
        <v>Qtr - 4</v>
      </c>
      <c r="L3278" t="str">
        <f t="shared" si="936"/>
        <v>June</v>
      </c>
      <c r="M3278">
        <f t="shared" si="946"/>
        <v>50</v>
      </c>
      <c r="N3278" t="str">
        <f t="shared" si="937"/>
        <v>Wk - 50</v>
      </c>
      <c r="O3278" t="str">
        <f t="shared" si="947"/>
        <v>Tuesday</v>
      </c>
      <c r="P3278" t="str">
        <f t="shared" si="938"/>
        <v>2018</v>
      </c>
      <c r="Q3278">
        <f t="shared" si="939"/>
        <v>6</v>
      </c>
      <c r="R3278">
        <f t="shared" si="940"/>
        <v>3</v>
      </c>
      <c r="T3278" t="str">
        <f t="shared" si="941"/>
        <v>select '20180612' as [MemberId],'201812' as [FYPeriod],'12' as [FYPeriodInYear],'2018-06-01' as [PeriodStart],'2018-06-30' as [PeriodEnd],'2018' as [FYYear],'Yr - 2018' as [FYYearLabel],'4' as [FYQuarter],'Qtr - 4' as [FYQuarterLabel],'June' as [FYMonthLabel],'50' as [FYWeek],'Wk - 50' as [FYWeekLabel],'Tuesday' as [Day],'2018' as [CalendarYear],'6' as [CalendarMonth],'3' as [CalendarDay],Null as [Entity] union all</v>
      </c>
    </row>
    <row r="3279" spans="1:20" x14ac:dyDescent="0.3">
      <c r="A3279">
        <f>IF($D$5-($D$5-(MAX($A$10:A3278)+1))&lt;=$D$5,$D$5-($D$5-(MAX($A$10:A3278)+1)),"")</f>
        <v>3269</v>
      </c>
      <c r="B3279" s="1">
        <f t="shared" ref="B3279:B3342" si="949">IF($A3279="","",$D$3+$A3279)</f>
        <v>43264</v>
      </c>
      <c r="C3279" s="1" t="str">
        <f t="shared" ref="C3279:C3342" si="950">IF($A3279="","",TEXT($D$3+$A3279,"yyyymmdd"))</f>
        <v>20180613</v>
      </c>
      <c r="D3279">
        <f t="shared" si="943"/>
        <v>201812</v>
      </c>
      <c r="E3279">
        <f t="shared" si="944"/>
        <v>12</v>
      </c>
      <c r="F3279" s="5">
        <f t="shared" si="945"/>
        <v>43252</v>
      </c>
      <c r="G3279" s="5">
        <f t="shared" si="948"/>
        <v>43281</v>
      </c>
      <c r="H3279" t="str">
        <f t="shared" ref="H3279:H3342" si="951">IF($A3279="","",IF($G$3="Yes",LEFT($C3279,4),LEFT($D3279,4)))</f>
        <v>2018</v>
      </c>
      <c r="I3279" t="str">
        <f t="shared" ref="I3279:I3342" si="952">IF($A3279="","","Yr - "&amp;H3279)</f>
        <v>Yr - 2018</v>
      </c>
      <c r="J3279">
        <f t="shared" si="942"/>
        <v>4</v>
      </c>
      <c r="K3279" t="str">
        <f t="shared" ref="K3279:K3342" si="953">IF($A3279="","","Qtr - "&amp;J3279)</f>
        <v>Qtr - 4</v>
      </c>
      <c r="L3279" t="str">
        <f t="shared" ref="L3279:L3342" si="954">IF($A3279="","",IF($G$3="Yes",TEXT($B3279,"Mmmm"),TEXT($F3279,"Mmmm")))</f>
        <v>June</v>
      </c>
      <c r="M3279">
        <f t="shared" si="946"/>
        <v>51</v>
      </c>
      <c r="N3279" t="str">
        <f t="shared" ref="N3279:N3342" si="955">IF($A3279="","","Wk - "&amp;M3279)</f>
        <v>Wk - 51</v>
      </c>
      <c r="O3279" t="str">
        <f t="shared" si="947"/>
        <v>Wednesday</v>
      </c>
      <c r="P3279" t="str">
        <f t="shared" ref="P3279:P3342" si="956">IF($A3279="","",LEFT(C3279,4))</f>
        <v>2018</v>
      </c>
      <c r="Q3279">
        <f t="shared" ref="Q3279:Q3342" si="957">IF($A3279="","",MONTH($B3279))</f>
        <v>6</v>
      </c>
      <c r="R3279">
        <f t="shared" ref="R3279:R3342" si="958">IF($A3279="","",WEEKDAY(B3279))</f>
        <v>4</v>
      </c>
      <c r="T3279" t="str">
        <f t="shared" ref="T3279:T3342" si="959">IF($A3279="","","select '"&amp;C3279&amp;"' as [MemberId],'"&amp;D3279&amp;"' as [FYPeriod],'"&amp;E3279&amp;"' as [FYPeriodInYear],'"&amp;TEXT(F3279,"yyyy-mm-dd")&amp;"' as [PeriodStart],'"&amp;TEXT(G3279,"yyyy-mm-dd")&amp;"' as [PeriodEnd],'"&amp;H3279&amp;"' as [FYYear],'"&amp;I3279&amp;"' as [FYYearLabel],'"&amp;J3279&amp;"' as [FYQuarter],'"&amp;K3279&amp;"' as [FYQuarterLabel],'"&amp;L3279&amp;"' as [FYMonthLabel],'"&amp;M3279&amp;"' as [FYWeek],'"&amp;N3279&amp;"' as [FYWeekLabel],'"&amp;O3279&amp;"' as [Day],'"&amp;P3279&amp;"' as [CalendarYear],'"&amp;Q3279&amp;"' as [CalendarMonth],'"&amp;R3279&amp;"' as [CalendarDay],Null as [Entity]"&amp;IF(A3280="",""," union all"))</f>
        <v>select '20180613' as [MemberId],'201812' as [FYPeriod],'12' as [FYPeriodInYear],'2018-06-01' as [PeriodStart],'2018-06-30' as [PeriodEnd],'2018' as [FYYear],'Yr - 2018' as [FYYearLabel],'4' as [FYQuarter],'Qtr - 4' as [FYQuarterLabel],'June' as [FYMonthLabel],'51' as [FYWeek],'Wk - 51' as [FYWeekLabel],'Wednesday' as [Day],'2018' as [CalendarYear],'6' as [CalendarMonth],'4' as [CalendarDay],Null as [Entity] union all</v>
      </c>
    </row>
    <row r="3280" spans="1:20" x14ac:dyDescent="0.3">
      <c r="A3280">
        <f>IF($D$5-($D$5-(MAX($A$10:A3279)+1))&lt;=$D$5,$D$5-($D$5-(MAX($A$10:A3279)+1)),"")</f>
        <v>3270</v>
      </c>
      <c r="B3280" s="1">
        <f t="shared" si="949"/>
        <v>43265</v>
      </c>
      <c r="C3280" s="1" t="str">
        <f t="shared" si="950"/>
        <v>20180614</v>
      </c>
      <c r="D3280">
        <f t="shared" si="943"/>
        <v>201812</v>
      </c>
      <c r="E3280">
        <f t="shared" si="944"/>
        <v>12</v>
      </c>
      <c r="F3280" s="5">
        <f t="shared" si="945"/>
        <v>43252</v>
      </c>
      <c r="G3280" s="5">
        <f t="shared" si="948"/>
        <v>43281</v>
      </c>
      <c r="H3280" t="str">
        <f t="shared" si="951"/>
        <v>2018</v>
      </c>
      <c r="I3280" t="str">
        <f t="shared" si="952"/>
        <v>Yr - 2018</v>
      </c>
      <c r="J3280">
        <f t="shared" si="942"/>
        <v>4</v>
      </c>
      <c r="K3280" t="str">
        <f t="shared" si="953"/>
        <v>Qtr - 4</v>
      </c>
      <c r="L3280" t="str">
        <f t="shared" si="954"/>
        <v>June</v>
      </c>
      <c r="M3280">
        <f t="shared" si="946"/>
        <v>51</v>
      </c>
      <c r="N3280" t="str">
        <f t="shared" si="955"/>
        <v>Wk - 51</v>
      </c>
      <c r="O3280" t="str">
        <f t="shared" si="947"/>
        <v>Thursday</v>
      </c>
      <c r="P3280" t="str">
        <f t="shared" si="956"/>
        <v>2018</v>
      </c>
      <c r="Q3280">
        <f t="shared" si="957"/>
        <v>6</v>
      </c>
      <c r="R3280">
        <f t="shared" si="958"/>
        <v>5</v>
      </c>
      <c r="T3280" t="str">
        <f t="shared" si="959"/>
        <v>select '20180614' as [MemberId],'201812' as [FYPeriod],'12' as [FYPeriodInYear],'2018-06-01' as [PeriodStart],'2018-06-30' as [PeriodEnd],'2018' as [FYYear],'Yr - 2018' as [FYYearLabel],'4' as [FYQuarter],'Qtr - 4' as [FYQuarterLabel],'June' as [FYMonthLabel],'51' as [FYWeek],'Wk - 51' as [FYWeekLabel],'Thursday' as [Day],'2018' as [CalendarYear],'6' as [CalendarMonth],'5' as [CalendarDay],Null as [Entity] union all</v>
      </c>
    </row>
    <row r="3281" spans="1:20" x14ac:dyDescent="0.3">
      <c r="A3281">
        <f>IF($D$5-($D$5-(MAX($A$10:A3280)+1))&lt;=$D$5,$D$5-($D$5-(MAX($A$10:A3280)+1)),"")</f>
        <v>3271</v>
      </c>
      <c r="B3281" s="1">
        <f t="shared" si="949"/>
        <v>43266</v>
      </c>
      <c r="C3281" s="1" t="str">
        <f t="shared" si="950"/>
        <v>20180615</v>
      </c>
      <c r="D3281">
        <f t="shared" si="943"/>
        <v>201812</v>
      </c>
      <c r="E3281">
        <f t="shared" si="944"/>
        <v>12</v>
      </c>
      <c r="F3281" s="5">
        <f t="shared" si="945"/>
        <v>43252</v>
      </c>
      <c r="G3281" s="5">
        <f t="shared" si="948"/>
        <v>43281</v>
      </c>
      <c r="H3281" t="str">
        <f t="shared" si="951"/>
        <v>2018</v>
      </c>
      <c r="I3281" t="str">
        <f t="shared" si="952"/>
        <v>Yr - 2018</v>
      </c>
      <c r="J3281">
        <f t="shared" si="942"/>
        <v>4</v>
      </c>
      <c r="K3281" t="str">
        <f t="shared" si="953"/>
        <v>Qtr - 4</v>
      </c>
      <c r="L3281" t="str">
        <f t="shared" si="954"/>
        <v>June</v>
      </c>
      <c r="M3281">
        <f t="shared" si="946"/>
        <v>51</v>
      </c>
      <c r="N3281" t="str">
        <f t="shared" si="955"/>
        <v>Wk - 51</v>
      </c>
      <c r="O3281" t="str">
        <f t="shared" si="947"/>
        <v>Friday</v>
      </c>
      <c r="P3281" t="str">
        <f t="shared" si="956"/>
        <v>2018</v>
      </c>
      <c r="Q3281">
        <f t="shared" si="957"/>
        <v>6</v>
      </c>
      <c r="R3281">
        <f t="shared" si="958"/>
        <v>6</v>
      </c>
      <c r="T3281" t="str">
        <f t="shared" si="959"/>
        <v>select '20180615' as [MemberId],'201812' as [FYPeriod],'12' as [FYPeriodInYear],'2018-06-01' as [PeriodStart],'2018-06-30' as [PeriodEnd],'2018' as [FYYear],'Yr - 2018' as [FYYearLabel],'4' as [FYQuarter],'Qtr - 4' as [FYQuarterLabel],'June' as [FYMonthLabel],'51' as [FYWeek],'Wk - 51' as [FYWeekLabel],'Friday' as [Day],'2018' as [CalendarYear],'6' as [CalendarMonth],'6' as [CalendarDay],Null as [Entity] union all</v>
      </c>
    </row>
    <row r="3282" spans="1:20" x14ac:dyDescent="0.3">
      <c r="A3282">
        <f>IF($D$5-($D$5-(MAX($A$10:A3281)+1))&lt;=$D$5,$D$5-($D$5-(MAX($A$10:A3281)+1)),"")</f>
        <v>3272</v>
      </c>
      <c r="B3282" s="1">
        <f t="shared" si="949"/>
        <v>43267</v>
      </c>
      <c r="C3282" s="1" t="str">
        <f t="shared" si="950"/>
        <v>20180616</v>
      </c>
      <c r="D3282">
        <f t="shared" si="943"/>
        <v>201812</v>
      </c>
      <c r="E3282">
        <f t="shared" si="944"/>
        <v>12</v>
      </c>
      <c r="F3282" s="5">
        <f t="shared" si="945"/>
        <v>43252</v>
      </c>
      <c r="G3282" s="5">
        <f t="shared" si="948"/>
        <v>43281</v>
      </c>
      <c r="H3282" t="str">
        <f t="shared" si="951"/>
        <v>2018</v>
      </c>
      <c r="I3282" t="str">
        <f t="shared" si="952"/>
        <v>Yr - 2018</v>
      </c>
      <c r="J3282">
        <f t="shared" si="942"/>
        <v>4</v>
      </c>
      <c r="K3282" t="str">
        <f t="shared" si="953"/>
        <v>Qtr - 4</v>
      </c>
      <c r="L3282" t="str">
        <f t="shared" si="954"/>
        <v>June</v>
      </c>
      <c r="M3282">
        <f t="shared" si="946"/>
        <v>51</v>
      </c>
      <c r="N3282" t="str">
        <f t="shared" si="955"/>
        <v>Wk - 51</v>
      </c>
      <c r="O3282" t="str">
        <f t="shared" si="947"/>
        <v>Saturday</v>
      </c>
      <c r="P3282" t="str">
        <f t="shared" si="956"/>
        <v>2018</v>
      </c>
      <c r="Q3282">
        <f t="shared" si="957"/>
        <v>6</v>
      </c>
      <c r="R3282">
        <f t="shared" si="958"/>
        <v>7</v>
      </c>
      <c r="T3282" t="str">
        <f t="shared" si="959"/>
        <v>select '20180616' as [MemberId],'201812' as [FYPeriod],'12' as [FYPeriodInYear],'2018-06-01' as [PeriodStart],'2018-06-30' as [PeriodEnd],'2018' as [FYYear],'Yr - 2018' as [FYYearLabel],'4' as [FYQuarter],'Qtr - 4' as [FYQuarterLabel],'June' as [FYMonthLabel],'51' as [FYWeek],'Wk - 51' as [FYWeekLabel],'Saturday' as [Day],'2018' as [CalendarYear],'6' as [CalendarMonth],'7' as [CalendarDay],Null as [Entity] union all</v>
      </c>
    </row>
    <row r="3283" spans="1:20" x14ac:dyDescent="0.3">
      <c r="A3283">
        <f>IF($D$5-($D$5-(MAX($A$10:A3282)+1))&lt;=$D$5,$D$5-($D$5-(MAX($A$10:A3282)+1)),"")</f>
        <v>3273</v>
      </c>
      <c r="B3283" s="1">
        <f t="shared" si="949"/>
        <v>43268</v>
      </c>
      <c r="C3283" s="1" t="str">
        <f t="shared" si="950"/>
        <v>20180617</v>
      </c>
      <c r="D3283">
        <f t="shared" si="943"/>
        <v>201812</v>
      </c>
      <c r="E3283">
        <f t="shared" si="944"/>
        <v>12</v>
      </c>
      <c r="F3283" s="5">
        <f t="shared" si="945"/>
        <v>43252</v>
      </c>
      <c r="G3283" s="5">
        <f t="shared" si="948"/>
        <v>43281</v>
      </c>
      <c r="H3283" t="str">
        <f t="shared" si="951"/>
        <v>2018</v>
      </c>
      <c r="I3283" t="str">
        <f t="shared" si="952"/>
        <v>Yr - 2018</v>
      </c>
      <c r="J3283">
        <f t="shared" si="942"/>
        <v>4</v>
      </c>
      <c r="K3283" t="str">
        <f t="shared" si="953"/>
        <v>Qtr - 4</v>
      </c>
      <c r="L3283" t="str">
        <f t="shared" si="954"/>
        <v>June</v>
      </c>
      <c r="M3283">
        <f t="shared" si="946"/>
        <v>51</v>
      </c>
      <c r="N3283" t="str">
        <f t="shared" si="955"/>
        <v>Wk - 51</v>
      </c>
      <c r="O3283" t="str">
        <f t="shared" si="947"/>
        <v>Sunday</v>
      </c>
      <c r="P3283" t="str">
        <f t="shared" si="956"/>
        <v>2018</v>
      </c>
      <c r="Q3283">
        <f t="shared" si="957"/>
        <v>6</v>
      </c>
      <c r="R3283">
        <f t="shared" si="958"/>
        <v>1</v>
      </c>
      <c r="T3283" t="str">
        <f t="shared" si="959"/>
        <v>select '20180617' as [MemberId],'201812' as [FYPeriod],'12' as [FYPeriodInYear],'2018-06-01' as [PeriodStart],'2018-06-30' as [PeriodEnd],'2018' as [FYYear],'Yr - 2018' as [FYYearLabel],'4' as [FYQuarter],'Qtr - 4' as [FYQuarterLabel],'June' as [FYMonthLabel],'51' as [FYWeek],'Wk - 51' as [FYWeekLabel],'Sunday' as [Day],'2018' as [CalendarYear],'6' as [CalendarMonth],'1' as [CalendarDay],Null as [Entity] union all</v>
      </c>
    </row>
    <row r="3284" spans="1:20" x14ac:dyDescent="0.3">
      <c r="A3284">
        <f>IF($D$5-($D$5-(MAX($A$10:A3283)+1))&lt;=$D$5,$D$5-($D$5-(MAX($A$10:A3283)+1)),"")</f>
        <v>3274</v>
      </c>
      <c r="B3284" s="1">
        <f t="shared" si="949"/>
        <v>43269</v>
      </c>
      <c r="C3284" s="1" t="str">
        <f t="shared" si="950"/>
        <v>20180618</v>
      </c>
      <c r="D3284">
        <f t="shared" si="943"/>
        <v>201812</v>
      </c>
      <c r="E3284">
        <f t="shared" si="944"/>
        <v>12</v>
      </c>
      <c r="F3284" s="5">
        <f t="shared" si="945"/>
        <v>43252</v>
      </c>
      <c r="G3284" s="5">
        <f t="shared" si="948"/>
        <v>43281</v>
      </c>
      <c r="H3284" t="str">
        <f t="shared" si="951"/>
        <v>2018</v>
      </c>
      <c r="I3284" t="str">
        <f t="shared" si="952"/>
        <v>Yr - 2018</v>
      </c>
      <c r="J3284">
        <f t="shared" si="942"/>
        <v>4</v>
      </c>
      <c r="K3284" t="str">
        <f t="shared" si="953"/>
        <v>Qtr - 4</v>
      </c>
      <c r="L3284" t="str">
        <f t="shared" si="954"/>
        <v>June</v>
      </c>
      <c r="M3284">
        <f t="shared" si="946"/>
        <v>51</v>
      </c>
      <c r="N3284" t="str">
        <f t="shared" si="955"/>
        <v>Wk - 51</v>
      </c>
      <c r="O3284" t="str">
        <f t="shared" si="947"/>
        <v>Monday</v>
      </c>
      <c r="P3284" t="str">
        <f t="shared" si="956"/>
        <v>2018</v>
      </c>
      <c r="Q3284">
        <f t="shared" si="957"/>
        <v>6</v>
      </c>
      <c r="R3284">
        <f t="shared" si="958"/>
        <v>2</v>
      </c>
      <c r="T3284" t="str">
        <f t="shared" si="959"/>
        <v>select '20180618' as [MemberId],'201812' as [FYPeriod],'12' as [FYPeriodInYear],'2018-06-01' as [PeriodStart],'2018-06-30' as [PeriodEnd],'2018' as [FYYear],'Yr - 2018' as [FYYearLabel],'4' as [FYQuarter],'Qtr - 4' as [FYQuarterLabel],'June' as [FYMonthLabel],'51' as [FYWeek],'Wk - 51' as [FYWeekLabel],'Monday' as [Day],'2018' as [CalendarYear],'6' as [CalendarMonth],'2' as [CalendarDay],Null as [Entity] union all</v>
      </c>
    </row>
    <row r="3285" spans="1:20" x14ac:dyDescent="0.3">
      <c r="A3285">
        <f>IF($D$5-($D$5-(MAX($A$10:A3284)+1))&lt;=$D$5,$D$5-($D$5-(MAX($A$10:A3284)+1)),"")</f>
        <v>3275</v>
      </c>
      <c r="B3285" s="1">
        <f t="shared" si="949"/>
        <v>43270</v>
      </c>
      <c r="C3285" s="1" t="str">
        <f t="shared" si="950"/>
        <v>20180619</v>
      </c>
      <c r="D3285">
        <f t="shared" si="943"/>
        <v>201812</v>
      </c>
      <c r="E3285">
        <f t="shared" si="944"/>
        <v>12</v>
      </c>
      <c r="F3285" s="5">
        <f t="shared" si="945"/>
        <v>43252</v>
      </c>
      <c r="G3285" s="5">
        <f t="shared" si="948"/>
        <v>43281</v>
      </c>
      <c r="H3285" t="str">
        <f t="shared" si="951"/>
        <v>2018</v>
      </c>
      <c r="I3285" t="str">
        <f t="shared" si="952"/>
        <v>Yr - 2018</v>
      </c>
      <c r="J3285">
        <f t="shared" si="942"/>
        <v>4</v>
      </c>
      <c r="K3285" t="str">
        <f t="shared" si="953"/>
        <v>Qtr - 4</v>
      </c>
      <c r="L3285" t="str">
        <f t="shared" si="954"/>
        <v>June</v>
      </c>
      <c r="M3285">
        <f t="shared" si="946"/>
        <v>51</v>
      </c>
      <c r="N3285" t="str">
        <f t="shared" si="955"/>
        <v>Wk - 51</v>
      </c>
      <c r="O3285" t="str">
        <f t="shared" si="947"/>
        <v>Tuesday</v>
      </c>
      <c r="P3285" t="str">
        <f t="shared" si="956"/>
        <v>2018</v>
      </c>
      <c r="Q3285">
        <f t="shared" si="957"/>
        <v>6</v>
      </c>
      <c r="R3285">
        <f t="shared" si="958"/>
        <v>3</v>
      </c>
      <c r="T3285" t="str">
        <f t="shared" si="959"/>
        <v>select '20180619' as [MemberId],'201812' as [FYPeriod],'12' as [FYPeriodInYear],'2018-06-01' as [PeriodStart],'2018-06-30' as [PeriodEnd],'2018' as [FYYear],'Yr - 2018' as [FYYearLabel],'4' as [FYQuarter],'Qtr - 4' as [FYQuarterLabel],'June' as [FYMonthLabel],'51' as [FYWeek],'Wk - 51' as [FYWeekLabel],'Tuesday' as [Day],'2018' as [CalendarYear],'6' as [CalendarMonth],'3' as [CalendarDay],Null as [Entity] union all</v>
      </c>
    </row>
    <row r="3286" spans="1:20" x14ac:dyDescent="0.3">
      <c r="A3286">
        <f>IF($D$5-($D$5-(MAX($A$10:A3285)+1))&lt;=$D$5,$D$5-($D$5-(MAX($A$10:A3285)+1)),"")</f>
        <v>3276</v>
      </c>
      <c r="B3286" s="1">
        <f t="shared" si="949"/>
        <v>43271</v>
      </c>
      <c r="C3286" s="1" t="str">
        <f t="shared" si="950"/>
        <v>20180620</v>
      </c>
      <c r="D3286">
        <f t="shared" si="943"/>
        <v>201812</v>
      </c>
      <c r="E3286">
        <f t="shared" si="944"/>
        <v>12</v>
      </c>
      <c r="F3286" s="5">
        <f t="shared" si="945"/>
        <v>43252</v>
      </c>
      <c r="G3286" s="5">
        <f t="shared" si="948"/>
        <v>43281</v>
      </c>
      <c r="H3286" t="str">
        <f t="shared" si="951"/>
        <v>2018</v>
      </c>
      <c r="I3286" t="str">
        <f t="shared" si="952"/>
        <v>Yr - 2018</v>
      </c>
      <c r="J3286">
        <f t="shared" si="942"/>
        <v>4</v>
      </c>
      <c r="K3286" t="str">
        <f t="shared" si="953"/>
        <v>Qtr - 4</v>
      </c>
      <c r="L3286" t="str">
        <f t="shared" si="954"/>
        <v>June</v>
      </c>
      <c r="M3286">
        <f t="shared" si="946"/>
        <v>52</v>
      </c>
      <c r="N3286" t="str">
        <f t="shared" si="955"/>
        <v>Wk - 52</v>
      </c>
      <c r="O3286" t="str">
        <f t="shared" si="947"/>
        <v>Wednesday</v>
      </c>
      <c r="P3286" t="str">
        <f t="shared" si="956"/>
        <v>2018</v>
      </c>
      <c r="Q3286">
        <f t="shared" si="957"/>
        <v>6</v>
      </c>
      <c r="R3286">
        <f t="shared" si="958"/>
        <v>4</v>
      </c>
      <c r="T3286" t="str">
        <f t="shared" si="959"/>
        <v>select '20180620' as [MemberId],'201812' as [FYPeriod],'12' as [FYPeriodInYear],'2018-06-01' as [PeriodStart],'2018-06-30' as [PeriodEnd],'2018' as [FYYear],'Yr - 2018' as [FYYearLabel],'4' as [FYQuarter],'Qtr - 4' as [FYQuarterLabel],'June' as [FYMonthLabel],'52' as [FYWeek],'Wk - 52' as [FYWeekLabel],'Wednesday' as [Day],'2018' as [CalendarYear],'6' as [CalendarMonth],'4' as [CalendarDay],Null as [Entity] union all</v>
      </c>
    </row>
    <row r="3287" spans="1:20" x14ac:dyDescent="0.3">
      <c r="A3287">
        <f>IF($D$5-($D$5-(MAX($A$10:A3286)+1))&lt;=$D$5,$D$5-($D$5-(MAX($A$10:A3286)+1)),"")</f>
        <v>3277</v>
      </c>
      <c r="B3287" s="1">
        <f t="shared" si="949"/>
        <v>43272</v>
      </c>
      <c r="C3287" s="1" t="str">
        <f t="shared" si="950"/>
        <v>20180621</v>
      </c>
      <c r="D3287">
        <f t="shared" si="943"/>
        <v>201812</v>
      </c>
      <c r="E3287">
        <f t="shared" si="944"/>
        <v>12</v>
      </c>
      <c r="F3287" s="5">
        <f t="shared" si="945"/>
        <v>43252</v>
      </c>
      <c r="G3287" s="5">
        <f t="shared" si="948"/>
        <v>43281</v>
      </c>
      <c r="H3287" t="str">
        <f t="shared" si="951"/>
        <v>2018</v>
      </c>
      <c r="I3287" t="str">
        <f t="shared" si="952"/>
        <v>Yr - 2018</v>
      </c>
      <c r="J3287">
        <f t="shared" si="942"/>
        <v>4</v>
      </c>
      <c r="K3287" t="str">
        <f t="shared" si="953"/>
        <v>Qtr - 4</v>
      </c>
      <c r="L3287" t="str">
        <f t="shared" si="954"/>
        <v>June</v>
      </c>
      <c r="M3287">
        <f t="shared" si="946"/>
        <v>52</v>
      </c>
      <c r="N3287" t="str">
        <f t="shared" si="955"/>
        <v>Wk - 52</v>
      </c>
      <c r="O3287" t="str">
        <f t="shared" si="947"/>
        <v>Thursday</v>
      </c>
      <c r="P3287" t="str">
        <f t="shared" si="956"/>
        <v>2018</v>
      </c>
      <c r="Q3287">
        <f t="shared" si="957"/>
        <v>6</v>
      </c>
      <c r="R3287">
        <f t="shared" si="958"/>
        <v>5</v>
      </c>
      <c r="T3287" t="str">
        <f t="shared" si="959"/>
        <v>select '20180621' as [MemberId],'201812' as [FYPeriod],'12' as [FYPeriodInYear],'2018-06-01' as [PeriodStart],'2018-06-30' as [PeriodEnd],'2018' as [FYYear],'Yr - 2018' as [FYYearLabel],'4' as [FYQuarter],'Qtr - 4' as [FYQuarterLabel],'June' as [FYMonthLabel],'52' as [FYWeek],'Wk - 52' as [FYWeekLabel],'Thursday' as [Day],'2018' as [CalendarYear],'6' as [CalendarMonth],'5' as [CalendarDay],Null as [Entity] union all</v>
      </c>
    </row>
    <row r="3288" spans="1:20" x14ac:dyDescent="0.3">
      <c r="A3288">
        <f>IF($D$5-($D$5-(MAX($A$10:A3287)+1))&lt;=$D$5,$D$5-($D$5-(MAX($A$10:A3287)+1)),"")</f>
        <v>3278</v>
      </c>
      <c r="B3288" s="1">
        <f t="shared" si="949"/>
        <v>43273</v>
      </c>
      <c r="C3288" s="1" t="str">
        <f t="shared" si="950"/>
        <v>20180622</v>
      </c>
      <c r="D3288">
        <f t="shared" si="943"/>
        <v>201812</v>
      </c>
      <c r="E3288">
        <f t="shared" si="944"/>
        <v>12</v>
      </c>
      <c r="F3288" s="5">
        <f t="shared" si="945"/>
        <v>43252</v>
      </c>
      <c r="G3288" s="5">
        <f t="shared" si="948"/>
        <v>43281</v>
      </c>
      <c r="H3288" t="str">
        <f t="shared" si="951"/>
        <v>2018</v>
      </c>
      <c r="I3288" t="str">
        <f t="shared" si="952"/>
        <v>Yr - 2018</v>
      </c>
      <c r="J3288">
        <f t="shared" si="942"/>
        <v>4</v>
      </c>
      <c r="K3288" t="str">
        <f t="shared" si="953"/>
        <v>Qtr - 4</v>
      </c>
      <c r="L3288" t="str">
        <f t="shared" si="954"/>
        <v>June</v>
      </c>
      <c r="M3288">
        <f t="shared" si="946"/>
        <v>52</v>
      </c>
      <c r="N3288" t="str">
        <f t="shared" si="955"/>
        <v>Wk - 52</v>
      </c>
      <c r="O3288" t="str">
        <f t="shared" si="947"/>
        <v>Friday</v>
      </c>
      <c r="P3288" t="str">
        <f t="shared" si="956"/>
        <v>2018</v>
      </c>
      <c r="Q3288">
        <f t="shared" si="957"/>
        <v>6</v>
      </c>
      <c r="R3288">
        <f t="shared" si="958"/>
        <v>6</v>
      </c>
      <c r="T3288" t="str">
        <f t="shared" si="959"/>
        <v>select '20180622' as [MemberId],'201812' as [FYPeriod],'12' as [FYPeriodInYear],'2018-06-01' as [PeriodStart],'2018-06-30' as [PeriodEnd],'2018' as [FYYear],'Yr - 2018' as [FYYearLabel],'4' as [FYQuarter],'Qtr - 4' as [FYQuarterLabel],'June' as [FYMonthLabel],'52' as [FYWeek],'Wk - 52' as [FYWeekLabel],'Friday' as [Day],'2018' as [CalendarYear],'6' as [CalendarMonth],'6' as [CalendarDay],Null as [Entity] union all</v>
      </c>
    </row>
    <row r="3289" spans="1:20" x14ac:dyDescent="0.3">
      <c r="A3289">
        <f>IF($D$5-($D$5-(MAX($A$10:A3288)+1))&lt;=$D$5,$D$5-($D$5-(MAX($A$10:A3288)+1)),"")</f>
        <v>3279</v>
      </c>
      <c r="B3289" s="1">
        <f t="shared" si="949"/>
        <v>43274</v>
      </c>
      <c r="C3289" s="1" t="str">
        <f t="shared" si="950"/>
        <v>20180623</v>
      </c>
      <c r="D3289">
        <f t="shared" si="943"/>
        <v>201812</v>
      </c>
      <c r="E3289">
        <f t="shared" si="944"/>
        <v>12</v>
      </c>
      <c r="F3289" s="5">
        <f t="shared" si="945"/>
        <v>43252</v>
      </c>
      <c r="G3289" s="5">
        <f t="shared" si="948"/>
        <v>43281</v>
      </c>
      <c r="H3289" t="str">
        <f t="shared" si="951"/>
        <v>2018</v>
      </c>
      <c r="I3289" t="str">
        <f t="shared" si="952"/>
        <v>Yr - 2018</v>
      </c>
      <c r="J3289">
        <f t="shared" si="942"/>
        <v>4</v>
      </c>
      <c r="K3289" t="str">
        <f t="shared" si="953"/>
        <v>Qtr - 4</v>
      </c>
      <c r="L3289" t="str">
        <f t="shared" si="954"/>
        <v>June</v>
      </c>
      <c r="M3289">
        <f t="shared" si="946"/>
        <v>52</v>
      </c>
      <c r="N3289" t="str">
        <f t="shared" si="955"/>
        <v>Wk - 52</v>
      </c>
      <c r="O3289" t="str">
        <f t="shared" si="947"/>
        <v>Saturday</v>
      </c>
      <c r="P3289" t="str">
        <f t="shared" si="956"/>
        <v>2018</v>
      </c>
      <c r="Q3289">
        <f t="shared" si="957"/>
        <v>6</v>
      </c>
      <c r="R3289">
        <f t="shared" si="958"/>
        <v>7</v>
      </c>
      <c r="T3289" t="str">
        <f t="shared" si="959"/>
        <v>select '20180623' as [MemberId],'201812' as [FYPeriod],'12' as [FYPeriodInYear],'2018-06-01' as [PeriodStart],'2018-06-30' as [PeriodEnd],'2018' as [FYYear],'Yr - 2018' as [FYYearLabel],'4' as [FYQuarter],'Qtr - 4' as [FYQuarterLabel],'June' as [FYMonthLabel],'52' as [FYWeek],'Wk - 52' as [FYWeekLabel],'Saturday' as [Day],'2018' as [CalendarYear],'6' as [CalendarMonth],'7' as [CalendarDay],Null as [Entity] union all</v>
      </c>
    </row>
    <row r="3290" spans="1:20" x14ac:dyDescent="0.3">
      <c r="A3290">
        <f>IF($D$5-($D$5-(MAX($A$10:A3289)+1))&lt;=$D$5,$D$5-($D$5-(MAX($A$10:A3289)+1)),"")</f>
        <v>3280</v>
      </c>
      <c r="B3290" s="1">
        <f t="shared" si="949"/>
        <v>43275</v>
      </c>
      <c r="C3290" s="1" t="str">
        <f t="shared" si="950"/>
        <v>20180624</v>
      </c>
      <c r="D3290">
        <f t="shared" si="943"/>
        <v>201812</v>
      </c>
      <c r="E3290">
        <f t="shared" si="944"/>
        <v>12</v>
      </c>
      <c r="F3290" s="5">
        <f t="shared" si="945"/>
        <v>43252</v>
      </c>
      <c r="G3290" s="5">
        <f t="shared" si="948"/>
        <v>43281</v>
      </c>
      <c r="H3290" t="str">
        <f t="shared" si="951"/>
        <v>2018</v>
      </c>
      <c r="I3290" t="str">
        <f t="shared" si="952"/>
        <v>Yr - 2018</v>
      </c>
      <c r="J3290">
        <f t="shared" si="942"/>
        <v>4</v>
      </c>
      <c r="K3290" t="str">
        <f t="shared" si="953"/>
        <v>Qtr - 4</v>
      </c>
      <c r="L3290" t="str">
        <f t="shared" si="954"/>
        <v>June</v>
      </c>
      <c r="M3290">
        <f t="shared" si="946"/>
        <v>52</v>
      </c>
      <c r="N3290" t="str">
        <f t="shared" si="955"/>
        <v>Wk - 52</v>
      </c>
      <c r="O3290" t="str">
        <f t="shared" si="947"/>
        <v>Sunday</v>
      </c>
      <c r="P3290" t="str">
        <f t="shared" si="956"/>
        <v>2018</v>
      </c>
      <c r="Q3290">
        <f t="shared" si="957"/>
        <v>6</v>
      </c>
      <c r="R3290">
        <f t="shared" si="958"/>
        <v>1</v>
      </c>
      <c r="T3290" t="str">
        <f t="shared" si="959"/>
        <v>select '20180624' as [MemberId],'201812' as [FYPeriod],'12' as [FYPeriodInYear],'2018-06-01' as [PeriodStart],'2018-06-30' as [PeriodEnd],'2018' as [FYYear],'Yr - 2018' as [FYYearLabel],'4' as [FYQuarter],'Qtr - 4' as [FYQuarterLabel],'June' as [FYMonthLabel],'52' as [FYWeek],'Wk - 52' as [FYWeekLabel],'Sunday' as [Day],'2018' as [CalendarYear],'6' as [CalendarMonth],'1' as [CalendarDay],Null as [Entity] union all</v>
      </c>
    </row>
    <row r="3291" spans="1:20" x14ac:dyDescent="0.3">
      <c r="A3291">
        <f>IF($D$5-($D$5-(MAX($A$10:A3290)+1))&lt;=$D$5,$D$5-($D$5-(MAX($A$10:A3290)+1)),"")</f>
        <v>3281</v>
      </c>
      <c r="B3291" s="1">
        <f t="shared" si="949"/>
        <v>43276</v>
      </c>
      <c r="C3291" s="1" t="str">
        <f t="shared" si="950"/>
        <v>20180625</v>
      </c>
      <c r="D3291">
        <f t="shared" si="943"/>
        <v>201812</v>
      </c>
      <c r="E3291">
        <f t="shared" si="944"/>
        <v>12</v>
      </c>
      <c r="F3291" s="5">
        <f t="shared" si="945"/>
        <v>43252</v>
      </c>
      <c r="G3291" s="5">
        <f t="shared" si="948"/>
        <v>43281</v>
      </c>
      <c r="H3291" t="str">
        <f t="shared" si="951"/>
        <v>2018</v>
      </c>
      <c r="I3291" t="str">
        <f t="shared" si="952"/>
        <v>Yr - 2018</v>
      </c>
      <c r="J3291">
        <f t="shared" si="942"/>
        <v>4</v>
      </c>
      <c r="K3291" t="str">
        <f t="shared" si="953"/>
        <v>Qtr - 4</v>
      </c>
      <c r="L3291" t="str">
        <f t="shared" si="954"/>
        <v>June</v>
      </c>
      <c r="M3291">
        <f t="shared" si="946"/>
        <v>52</v>
      </c>
      <c r="N3291" t="str">
        <f t="shared" si="955"/>
        <v>Wk - 52</v>
      </c>
      <c r="O3291" t="str">
        <f t="shared" si="947"/>
        <v>Monday</v>
      </c>
      <c r="P3291" t="str">
        <f t="shared" si="956"/>
        <v>2018</v>
      </c>
      <c r="Q3291">
        <f t="shared" si="957"/>
        <v>6</v>
      </c>
      <c r="R3291">
        <f t="shared" si="958"/>
        <v>2</v>
      </c>
      <c r="T3291" t="str">
        <f t="shared" si="959"/>
        <v>select '20180625' as [MemberId],'201812' as [FYPeriod],'12' as [FYPeriodInYear],'2018-06-01' as [PeriodStart],'2018-06-30' as [PeriodEnd],'2018' as [FYYear],'Yr - 2018' as [FYYearLabel],'4' as [FYQuarter],'Qtr - 4' as [FYQuarterLabel],'June' as [FYMonthLabel],'52' as [FYWeek],'Wk - 52' as [FYWeekLabel],'Monday' as [Day],'2018' as [CalendarYear],'6' as [CalendarMonth],'2' as [CalendarDay],Null as [Entity] union all</v>
      </c>
    </row>
    <row r="3292" spans="1:20" x14ac:dyDescent="0.3">
      <c r="A3292">
        <f>IF($D$5-($D$5-(MAX($A$10:A3291)+1))&lt;=$D$5,$D$5-($D$5-(MAX($A$10:A3291)+1)),"")</f>
        <v>3282</v>
      </c>
      <c r="B3292" s="1">
        <f t="shared" si="949"/>
        <v>43277</v>
      </c>
      <c r="C3292" s="1" t="str">
        <f t="shared" si="950"/>
        <v>20180626</v>
      </c>
      <c r="D3292">
        <f t="shared" si="943"/>
        <v>201812</v>
      </c>
      <c r="E3292">
        <f t="shared" si="944"/>
        <v>12</v>
      </c>
      <c r="F3292" s="5">
        <f t="shared" si="945"/>
        <v>43252</v>
      </c>
      <c r="G3292" s="5">
        <f t="shared" si="948"/>
        <v>43281</v>
      </c>
      <c r="H3292" t="str">
        <f t="shared" si="951"/>
        <v>2018</v>
      </c>
      <c r="I3292" t="str">
        <f t="shared" si="952"/>
        <v>Yr - 2018</v>
      </c>
      <c r="J3292">
        <f t="shared" si="942"/>
        <v>4</v>
      </c>
      <c r="K3292" t="str">
        <f t="shared" si="953"/>
        <v>Qtr - 4</v>
      </c>
      <c r="L3292" t="str">
        <f t="shared" si="954"/>
        <v>June</v>
      </c>
      <c r="M3292">
        <f t="shared" si="946"/>
        <v>52</v>
      </c>
      <c r="N3292" t="str">
        <f t="shared" si="955"/>
        <v>Wk - 52</v>
      </c>
      <c r="O3292" t="str">
        <f t="shared" si="947"/>
        <v>Tuesday</v>
      </c>
      <c r="P3292" t="str">
        <f t="shared" si="956"/>
        <v>2018</v>
      </c>
      <c r="Q3292">
        <f t="shared" si="957"/>
        <v>6</v>
      </c>
      <c r="R3292">
        <f t="shared" si="958"/>
        <v>3</v>
      </c>
      <c r="T3292" t="str">
        <f t="shared" si="959"/>
        <v>select '20180626' as [MemberId],'201812' as [FYPeriod],'12' as [FYPeriodInYear],'2018-06-01' as [PeriodStart],'2018-06-30' as [PeriodEnd],'2018' as [FYYear],'Yr - 2018' as [FYYearLabel],'4' as [FYQuarter],'Qtr - 4' as [FYQuarterLabel],'June' as [FYMonthLabel],'52' as [FYWeek],'Wk - 52' as [FYWeekLabel],'Tuesday' as [Day],'2018' as [CalendarYear],'6' as [CalendarMonth],'3' as [CalendarDay],Null as [Entity] union all</v>
      </c>
    </row>
    <row r="3293" spans="1:20" x14ac:dyDescent="0.3">
      <c r="A3293">
        <f>IF($D$5-($D$5-(MAX($A$10:A3292)+1))&lt;=$D$5,$D$5-($D$5-(MAX($A$10:A3292)+1)),"")</f>
        <v>3283</v>
      </c>
      <c r="B3293" s="1">
        <f t="shared" si="949"/>
        <v>43278</v>
      </c>
      <c r="C3293" s="1" t="str">
        <f t="shared" si="950"/>
        <v>20180627</v>
      </c>
      <c r="D3293">
        <f t="shared" si="943"/>
        <v>201812</v>
      </c>
      <c r="E3293">
        <f t="shared" si="944"/>
        <v>12</v>
      </c>
      <c r="F3293" s="5">
        <f t="shared" si="945"/>
        <v>43252</v>
      </c>
      <c r="G3293" s="5">
        <f t="shared" si="948"/>
        <v>43281</v>
      </c>
      <c r="H3293" t="str">
        <f t="shared" si="951"/>
        <v>2018</v>
      </c>
      <c r="I3293" t="str">
        <f t="shared" si="952"/>
        <v>Yr - 2018</v>
      </c>
      <c r="J3293">
        <f t="shared" si="942"/>
        <v>4</v>
      </c>
      <c r="K3293" t="str">
        <f t="shared" si="953"/>
        <v>Qtr - 4</v>
      </c>
      <c r="L3293" t="str">
        <f t="shared" si="954"/>
        <v>June</v>
      </c>
      <c r="M3293">
        <f t="shared" si="946"/>
        <v>53</v>
      </c>
      <c r="N3293" t="str">
        <f t="shared" si="955"/>
        <v>Wk - 53</v>
      </c>
      <c r="O3293" t="str">
        <f t="shared" si="947"/>
        <v>Wednesday</v>
      </c>
      <c r="P3293" t="str">
        <f t="shared" si="956"/>
        <v>2018</v>
      </c>
      <c r="Q3293">
        <f t="shared" si="957"/>
        <v>6</v>
      </c>
      <c r="R3293">
        <f t="shared" si="958"/>
        <v>4</v>
      </c>
      <c r="T3293" t="str">
        <f t="shared" si="959"/>
        <v>select '20180627' as [MemberId],'201812' as [FYPeriod],'12' as [FYPeriodInYear],'2018-06-01' as [PeriodStart],'2018-06-30' as [PeriodEnd],'2018' as [FYYear],'Yr - 2018' as [FYYearLabel],'4' as [FYQuarter],'Qtr - 4' as [FYQuarterLabel],'June' as [FYMonthLabel],'53' as [FYWeek],'Wk - 53' as [FYWeekLabel],'Wednesday' as [Day],'2018' as [CalendarYear],'6' as [CalendarMonth],'4' as [CalendarDay],Null as [Entity] union all</v>
      </c>
    </row>
    <row r="3294" spans="1:20" x14ac:dyDescent="0.3">
      <c r="A3294">
        <f>IF($D$5-($D$5-(MAX($A$10:A3293)+1))&lt;=$D$5,$D$5-($D$5-(MAX($A$10:A3293)+1)),"")</f>
        <v>3284</v>
      </c>
      <c r="B3294" s="1">
        <f t="shared" si="949"/>
        <v>43279</v>
      </c>
      <c r="C3294" s="1" t="str">
        <f t="shared" si="950"/>
        <v>20180628</v>
      </c>
      <c r="D3294">
        <f t="shared" si="943"/>
        <v>201812</v>
      </c>
      <c r="E3294">
        <f t="shared" si="944"/>
        <v>12</v>
      </c>
      <c r="F3294" s="5">
        <f t="shared" si="945"/>
        <v>43252</v>
      </c>
      <c r="G3294" s="5">
        <f t="shared" si="948"/>
        <v>43281</v>
      </c>
      <c r="H3294" t="str">
        <f t="shared" si="951"/>
        <v>2018</v>
      </c>
      <c r="I3294" t="str">
        <f t="shared" si="952"/>
        <v>Yr - 2018</v>
      </c>
      <c r="J3294">
        <f t="shared" si="942"/>
        <v>4</v>
      </c>
      <c r="K3294" t="str">
        <f t="shared" si="953"/>
        <v>Qtr - 4</v>
      </c>
      <c r="L3294" t="str">
        <f t="shared" si="954"/>
        <v>June</v>
      </c>
      <c r="M3294">
        <f t="shared" si="946"/>
        <v>53</v>
      </c>
      <c r="N3294" t="str">
        <f t="shared" si="955"/>
        <v>Wk - 53</v>
      </c>
      <c r="O3294" t="str">
        <f t="shared" si="947"/>
        <v>Thursday</v>
      </c>
      <c r="P3294" t="str">
        <f t="shared" si="956"/>
        <v>2018</v>
      </c>
      <c r="Q3294">
        <f t="shared" si="957"/>
        <v>6</v>
      </c>
      <c r="R3294">
        <f t="shared" si="958"/>
        <v>5</v>
      </c>
      <c r="T3294" t="str">
        <f t="shared" si="959"/>
        <v>select '20180628' as [MemberId],'201812' as [FYPeriod],'12' as [FYPeriodInYear],'2018-06-01' as [PeriodStart],'2018-06-30' as [PeriodEnd],'2018' as [FYYear],'Yr - 2018' as [FYYearLabel],'4' as [FYQuarter],'Qtr - 4' as [FYQuarterLabel],'June' as [FYMonthLabel],'53' as [FYWeek],'Wk - 53' as [FYWeekLabel],'Thursday' as [Day],'2018' as [CalendarYear],'6' as [CalendarMonth],'5' as [CalendarDay],Null as [Entity] union all</v>
      </c>
    </row>
    <row r="3295" spans="1:20" x14ac:dyDescent="0.3">
      <c r="A3295">
        <f>IF($D$5-($D$5-(MAX($A$10:A3294)+1))&lt;=$D$5,$D$5-($D$5-(MAX($A$10:A3294)+1)),"")</f>
        <v>3285</v>
      </c>
      <c r="B3295" s="1">
        <f t="shared" si="949"/>
        <v>43280</v>
      </c>
      <c r="C3295" s="1" t="str">
        <f t="shared" si="950"/>
        <v>20180629</v>
      </c>
      <c r="D3295">
        <f t="shared" si="943"/>
        <v>201812</v>
      </c>
      <c r="E3295">
        <f t="shared" si="944"/>
        <v>12</v>
      </c>
      <c r="F3295" s="5">
        <f t="shared" si="945"/>
        <v>43252</v>
      </c>
      <c r="G3295" s="5">
        <f t="shared" si="948"/>
        <v>43281</v>
      </c>
      <c r="H3295" t="str">
        <f t="shared" si="951"/>
        <v>2018</v>
      </c>
      <c r="I3295" t="str">
        <f t="shared" si="952"/>
        <v>Yr - 2018</v>
      </c>
      <c r="J3295">
        <f t="shared" si="942"/>
        <v>4</v>
      </c>
      <c r="K3295" t="str">
        <f t="shared" si="953"/>
        <v>Qtr - 4</v>
      </c>
      <c r="L3295" t="str">
        <f t="shared" si="954"/>
        <v>June</v>
      </c>
      <c r="M3295">
        <f t="shared" si="946"/>
        <v>53</v>
      </c>
      <c r="N3295" t="str">
        <f t="shared" si="955"/>
        <v>Wk - 53</v>
      </c>
      <c r="O3295" t="str">
        <f t="shared" si="947"/>
        <v>Friday</v>
      </c>
      <c r="P3295" t="str">
        <f t="shared" si="956"/>
        <v>2018</v>
      </c>
      <c r="Q3295">
        <f t="shared" si="957"/>
        <v>6</v>
      </c>
      <c r="R3295">
        <f t="shared" si="958"/>
        <v>6</v>
      </c>
      <c r="T3295" t="str">
        <f t="shared" si="959"/>
        <v>select '20180629' as [MemberId],'201812' as [FYPeriod],'12' as [FYPeriodInYear],'2018-06-01' as [PeriodStart],'2018-06-30' as [PeriodEnd],'2018' as [FYYear],'Yr - 2018' as [FYYearLabel],'4' as [FYQuarter],'Qtr - 4' as [FYQuarterLabel],'June' as [FYMonthLabel],'53' as [FYWeek],'Wk - 53' as [FYWeekLabel],'Friday' as [Day],'2018' as [CalendarYear],'6' as [CalendarMonth],'6' as [CalendarDay],Null as [Entity] union all</v>
      </c>
    </row>
    <row r="3296" spans="1:20" x14ac:dyDescent="0.3">
      <c r="A3296">
        <f>IF($D$5-($D$5-(MAX($A$10:A3295)+1))&lt;=$D$5,$D$5-($D$5-(MAX($A$10:A3295)+1)),"")</f>
        <v>3286</v>
      </c>
      <c r="B3296" s="1">
        <f t="shared" si="949"/>
        <v>43281</v>
      </c>
      <c r="C3296" s="1" t="str">
        <f t="shared" si="950"/>
        <v>20180630</v>
      </c>
      <c r="D3296">
        <f t="shared" si="943"/>
        <v>201812</v>
      </c>
      <c r="E3296">
        <f t="shared" si="944"/>
        <v>12</v>
      </c>
      <c r="F3296" s="5">
        <f t="shared" si="945"/>
        <v>43252</v>
      </c>
      <c r="G3296" s="5">
        <f t="shared" si="948"/>
        <v>43281</v>
      </c>
      <c r="H3296" t="str">
        <f t="shared" si="951"/>
        <v>2018</v>
      </c>
      <c r="I3296" t="str">
        <f t="shared" si="952"/>
        <v>Yr - 2018</v>
      </c>
      <c r="J3296">
        <f t="shared" si="942"/>
        <v>4</v>
      </c>
      <c r="K3296" t="str">
        <f t="shared" si="953"/>
        <v>Qtr - 4</v>
      </c>
      <c r="L3296" t="str">
        <f t="shared" si="954"/>
        <v>June</v>
      </c>
      <c r="M3296">
        <f t="shared" si="946"/>
        <v>53</v>
      </c>
      <c r="N3296" t="str">
        <f t="shared" si="955"/>
        <v>Wk - 53</v>
      </c>
      <c r="O3296" t="str">
        <f t="shared" si="947"/>
        <v>Saturday</v>
      </c>
      <c r="P3296" t="str">
        <f t="shared" si="956"/>
        <v>2018</v>
      </c>
      <c r="Q3296">
        <f t="shared" si="957"/>
        <v>6</v>
      </c>
      <c r="R3296">
        <f t="shared" si="958"/>
        <v>7</v>
      </c>
      <c r="T3296" t="str">
        <f t="shared" si="959"/>
        <v>select '20180630' as [MemberId],'201812' as [FYPeriod],'12' as [FYPeriodInYear],'2018-06-01' as [PeriodStart],'2018-06-30' as [PeriodEnd],'2018' as [FYYear],'Yr - 2018' as [FYYearLabel],'4' as [FYQuarter],'Qtr - 4' as [FYQuarterLabel],'June' as [FYMonthLabel],'53' as [FYWeek],'Wk - 53' as [FYWeekLabel],'Saturday' as [Day],'2018' as [CalendarYear],'6' as [CalendarMonth],'7' as [CalendarDay],Null as [Entity] union all</v>
      </c>
    </row>
    <row r="3297" spans="1:20" x14ac:dyDescent="0.3">
      <c r="A3297">
        <f>IF($D$5-($D$5-(MAX($A$10:A3296)+1))&lt;=$D$5,$D$5-($D$5-(MAX($A$10:A3296)+1)),"")</f>
        <v>3287</v>
      </c>
      <c r="B3297" s="1">
        <f t="shared" si="949"/>
        <v>43282</v>
      </c>
      <c r="C3297" s="1" t="str">
        <f t="shared" si="950"/>
        <v>20180701</v>
      </c>
      <c r="D3297">
        <f t="shared" si="943"/>
        <v>201901</v>
      </c>
      <c r="E3297">
        <f t="shared" si="944"/>
        <v>1</v>
      </c>
      <c r="F3297" s="5">
        <f t="shared" si="945"/>
        <v>43282</v>
      </c>
      <c r="G3297" s="5">
        <f t="shared" si="948"/>
        <v>43312</v>
      </c>
      <c r="H3297" t="str">
        <f t="shared" si="951"/>
        <v>2019</v>
      </c>
      <c r="I3297" t="str">
        <f t="shared" si="952"/>
        <v>Yr - 2019</v>
      </c>
      <c r="J3297">
        <f t="shared" si="942"/>
        <v>1</v>
      </c>
      <c r="K3297" t="str">
        <f t="shared" si="953"/>
        <v>Qtr - 1</v>
      </c>
      <c r="L3297" t="str">
        <f t="shared" si="954"/>
        <v>July</v>
      </c>
      <c r="M3297">
        <f t="shared" si="946"/>
        <v>1</v>
      </c>
      <c r="N3297" t="str">
        <f t="shared" si="955"/>
        <v>Wk - 1</v>
      </c>
      <c r="O3297" t="str">
        <f t="shared" si="947"/>
        <v>Sunday</v>
      </c>
      <c r="P3297" t="str">
        <f t="shared" si="956"/>
        <v>2018</v>
      </c>
      <c r="Q3297">
        <f t="shared" si="957"/>
        <v>7</v>
      </c>
      <c r="R3297">
        <f t="shared" si="958"/>
        <v>1</v>
      </c>
      <c r="T3297" t="str">
        <f t="shared" si="959"/>
        <v>select '20180701' as [MemberId],'201901' as [FYPeriod],'1' as [FYPeriodInYear],'2018-07-01' as [PeriodStart],'2018-07-31' as [PeriodEnd],'2019' as [FYYear],'Yr - 2019' as [FYYearLabel],'1' as [FYQuarter],'Qtr - 1' as [FYQuarterLabel],'July' as [FYMonthLabel],'1' as [FYWeek],'Wk - 1' as [FYWeekLabel],'Sunday' as [Day],'2018' as [CalendarYear],'7' as [CalendarMonth],'1' as [CalendarDay],Null as [Entity] union all</v>
      </c>
    </row>
    <row r="3298" spans="1:20" x14ac:dyDescent="0.3">
      <c r="A3298">
        <f>IF($D$5-($D$5-(MAX($A$10:A3297)+1))&lt;=$D$5,$D$5-($D$5-(MAX($A$10:A3297)+1)),"")</f>
        <v>3288</v>
      </c>
      <c r="B3298" s="1">
        <f t="shared" si="949"/>
        <v>43283</v>
      </c>
      <c r="C3298" s="1" t="str">
        <f t="shared" si="950"/>
        <v>20180702</v>
      </c>
      <c r="D3298">
        <f t="shared" si="943"/>
        <v>201901</v>
      </c>
      <c r="E3298">
        <f t="shared" si="944"/>
        <v>1</v>
      </c>
      <c r="F3298" s="5">
        <f t="shared" si="945"/>
        <v>43282</v>
      </c>
      <c r="G3298" s="5">
        <f t="shared" si="948"/>
        <v>43312</v>
      </c>
      <c r="H3298" t="str">
        <f t="shared" si="951"/>
        <v>2019</v>
      </c>
      <c r="I3298" t="str">
        <f t="shared" si="952"/>
        <v>Yr - 2019</v>
      </c>
      <c r="J3298">
        <f t="shared" si="942"/>
        <v>1</v>
      </c>
      <c r="K3298" t="str">
        <f t="shared" si="953"/>
        <v>Qtr - 1</v>
      </c>
      <c r="L3298" t="str">
        <f t="shared" si="954"/>
        <v>July</v>
      </c>
      <c r="M3298">
        <f t="shared" si="946"/>
        <v>1</v>
      </c>
      <c r="N3298" t="str">
        <f t="shared" si="955"/>
        <v>Wk - 1</v>
      </c>
      <c r="O3298" t="str">
        <f t="shared" si="947"/>
        <v>Monday</v>
      </c>
      <c r="P3298" t="str">
        <f t="shared" si="956"/>
        <v>2018</v>
      </c>
      <c r="Q3298">
        <f t="shared" si="957"/>
        <v>7</v>
      </c>
      <c r="R3298">
        <f t="shared" si="958"/>
        <v>2</v>
      </c>
      <c r="T3298" t="str">
        <f t="shared" si="959"/>
        <v>select '20180702' as [MemberId],'201901' as [FYPeriod],'1' as [FYPeriodInYear],'2018-07-01' as [PeriodStart],'2018-07-31' as [PeriodEnd],'2019' as [FYYear],'Yr - 2019' as [FYYearLabel],'1' as [FYQuarter],'Qtr - 1' as [FYQuarterLabel],'July' as [FYMonthLabel],'1' as [FYWeek],'Wk - 1' as [FYWeekLabel],'Monday' as [Day],'2018' as [CalendarYear],'7' as [CalendarMonth],'2' as [CalendarDay],Null as [Entity] union all</v>
      </c>
    </row>
    <row r="3299" spans="1:20" x14ac:dyDescent="0.3">
      <c r="A3299">
        <f>IF($D$5-($D$5-(MAX($A$10:A3298)+1))&lt;=$D$5,$D$5-($D$5-(MAX($A$10:A3298)+1)),"")</f>
        <v>3289</v>
      </c>
      <c r="B3299" s="1">
        <f t="shared" si="949"/>
        <v>43284</v>
      </c>
      <c r="C3299" s="1" t="str">
        <f t="shared" si="950"/>
        <v>20180703</v>
      </c>
      <c r="D3299">
        <f t="shared" si="943"/>
        <v>201901</v>
      </c>
      <c r="E3299">
        <f t="shared" si="944"/>
        <v>1</v>
      </c>
      <c r="F3299" s="5">
        <f t="shared" si="945"/>
        <v>43282</v>
      </c>
      <c r="G3299" s="5">
        <f t="shared" si="948"/>
        <v>43312</v>
      </c>
      <c r="H3299" t="str">
        <f t="shared" si="951"/>
        <v>2019</v>
      </c>
      <c r="I3299" t="str">
        <f t="shared" si="952"/>
        <v>Yr - 2019</v>
      </c>
      <c r="J3299">
        <f t="shared" si="942"/>
        <v>1</v>
      </c>
      <c r="K3299" t="str">
        <f t="shared" si="953"/>
        <v>Qtr - 1</v>
      </c>
      <c r="L3299" t="str">
        <f t="shared" si="954"/>
        <v>July</v>
      </c>
      <c r="M3299">
        <f t="shared" si="946"/>
        <v>1</v>
      </c>
      <c r="N3299" t="str">
        <f t="shared" si="955"/>
        <v>Wk - 1</v>
      </c>
      <c r="O3299" t="str">
        <f t="shared" si="947"/>
        <v>Tuesday</v>
      </c>
      <c r="P3299" t="str">
        <f t="shared" si="956"/>
        <v>2018</v>
      </c>
      <c r="Q3299">
        <f t="shared" si="957"/>
        <v>7</v>
      </c>
      <c r="R3299">
        <f t="shared" si="958"/>
        <v>3</v>
      </c>
      <c r="T3299" t="str">
        <f t="shared" si="959"/>
        <v>select '20180703' as [MemberId],'201901' as [FYPeriod],'1' as [FYPeriodInYear],'2018-07-01' as [PeriodStart],'2018-07-31' as [PeriodEnd],'2019' as [FYYear],'Yr - 2019' as [FYYearLabel],'1' as [FYQuarter],'Qtr - 1' as [FYQuarterLabel],'July' as [FYMonthLabel],'1' as [FYWeek],'Wk - 1' as [FYWeekLabel],'Tuesday' as [Day],'2018' as [CalendarYear],'7' as [CalendarMonth],'3' as [CalendarDay],Null as [Entity] union all</v>
      </c>
    </row>
    <row r="3300" spans="1:20" x14ac:dyDescent="0.3">
      <c r="A3300">
        <f>IF($D$5-($D$5-(MAX($A$10:A3299)+1))&lt;=$D$5,$D$5-($D$5-(MAX($A$10:A3299)+1)),"")</f>
        <v>3290</v>
      </c>
      <c r="B3300" s="1">
        <f t="shared" si="949"/>
        <v>43285</v>
      </c>
      <c r="C3300" s="1" t="str">
        <f t="shared" si="950"/>
        <v>20180704</v>
      </c>
      <c r="D3300">
        <f t="shared" si="943"/>
        <v>201901</v>
      </c>
      <c r="E3300">
        <f t="shared" si="944"/>
        <v>1</v>
      </c>
      <c r="F3300" s="5">
        <f t="shared" si="945"/>
        <v>43282</v>
      </c>
      <c r="G3300" s="5">
        <f t="shared" si="948"/>
        <v>43312</v>
      </c>
      <c r="H3300" t="str">
        <f t="shared" si="951"/>
        <v>2019</v>
      </c>
      <c r="I3300" t="str">
        <f t="shared" si="952"/>
        <v>Yr - 2019</v>
      </c>
      <c r="J3300">
        <f t="shared" si="942"/>
        <v>1</v>
      </c>
      <c r="K3300" t="str">
        <f t="shared" si="953"/>
        <v>Qtr - 1</v>
      </c>
      <c r="L3300" t="str">
        <f t="shared" si="954"/>
        <v>July</v>
      </c>
      <c r="M3300">
        <f t="shared" si="946"/>
        <v>2</v>
      </c>
      <c r="N3300" t="str">
        <f t="shared" si="955"/>
        <v>Wk - 2</v>
      </c>
      <c r="O3300" t="str">
        <f t="shared" si="947"/>
        <v>Wednesday</v>
      </c>
      <c r="P3300" t="str">
        <f t="shared" si="956"/>
        <v>2018</v>
      </c>
      <c r="Q3300">
        <f t="shared" si="957"/>
        <v>7</v>
      </c>
      <c r="R3300">
        <f t="shared" si="958"/>
        <v>4</v>
      </c>
      <c r="T3300" t="str">
        <f t="shared" si="959"/>
        <v>select '20180704' as [MemberId],'201901' as [FYPeriod],'1' as [FYPeriodInYear],'2018-07-01' as [PeriodStart],'2018-07-31' as [PeriodEnd],'2019' as [FYYear],'Yr - 2019' as [FYYearLabel],'1' as [FYQuarter],'Qtr - 1' as [FYQuarterLabel],'July' as [FYMonthLabel],'2' as [FYWeek],'Wk - 2' as [FYWeekLabel],'Wednesday' as [Day],'2018' as [CalendarYear],'7' as [CalendarMonth],'4' as [CalendarDay],Null as [Entity] union all</v>
      </c>
    </row>
    <row r="3301" spans="1:20" x14ac:dyDescent="0.3">
      <c r="A3301">
        <f>IF($D$5-($D$5-(MAX($A$10:A3300)+1))&lt;=$D$5,$D$5-($D$5-(MAX($A$10:A3300)+1)),"")</f>
        <v>3291</v>
      </c>
      <c r="B3301" s="1">
        <f t="shared" si="949"/>
        <v>43286</v>
      </c>
      <c r="C3301" s="1" t="str">
        <f t="shared" si="950"/>
        <v>20180705</v>
      </c>
      <c r="D3301">
        <f t="shared" si="943"/>
        <v>201901</v>
      </c>
      <c r="E3301">
        <f t="shared" si="944"/>
        <v>1</v>
      </c>
      <c r="F3301" s="5">
        <f t="shared" si="945"/>
        <v>43282</v>
      </c>
      <c r="G3301" s="5">
        <f t="shared" si="948"/>
        <v>43312</v>
      </c>
      <c r="H3301" t="str">
        <f t="shared" si="951"/>
        <v>2019</v>
      </c>
      <c r="I3301" t="str">
        <f t="shared" si="952"/>
        <v>Yr - 2019</v>
      </c>
      <c r="J3301">
        <f t="shared" si="942"/>
        <v>1</v>
      </c>
      <c r="K3301" t="str">
        <f t="shared" si="953"/>
        <v>Qtr - 1</v>
      </c>
      <c r="L3301" t="str">
        <f t="shared" si="954"/>
        <v>July</v>
      </c>
      <c r="M3301">
        <f t="shared" si="946"/>
        <v>2</v>
      </c>
      <c r="N3301" t="str">
        <f t="shared" si="955"/>
        <v>Wk - 2</v>
      </c>
      <c r="O3301" t="str">
        <f t="shared" si="947"/>
        <v>Thursday</v>
      </c>
      <c r="P3301" t="str">
        <f t="shared" si="956"/>
        <v>2018</v>
      </c>
      <c r="Q3301">
        <f t="shared" si="957"/>
        <v>7</v>
      </c>
      <c r="R3301">
        <f t="shared" si="958"/>
        <v>5</v>
      </c>
      <c r="T3301" t="str">
        <f t="shared" si="959"/>
        <v>select '20180705' as [MemberId],'201901' as [FYPeriod],'1' as [FYPeriodInYear],'2018-07-01' as [PeriodStart],'2018-07-31' as [PeriodEnd],'2019' as [FYYear],'Yr - 2019' as [FYYearLabel],'1' as [FYQuarter],'Qtr - 1' as [FYQuarterLabel],'July' as [FYMonthLabel],'2' as [FYWeek],'Wk - 2' as [FYWeekLabel],'Thursday' as [Day],'2018' as [CalendarYear],'7' as [CalendarMonth],'5' as [CalendarDay],Null as [Entity] union all</v>
      </c>
    </row>
    <row r="3302" spans="1:20" x14ac:dyDescent="0.3">
      <c r="A3302">
        <f>IF($D$5-($D$5-(MAX($A$10:A3301)+1))&lt;=$D$5,$D$5-($D$5-(MAX($A$10:A3301)+1)),"")</f>
        <v>3292</v>
      </c>
      <c r="B3302" s="1">
        <f t="shared" si="949"/>
        <v>43287</v>
      </c>
      <c r="C3302" s="1" t="str">
        <f t="shared" si="950"/>
        <v>20180706</v>
      </c>
      <c r="D3302">
        <f t="shared" si="943"/>
        <v>201901</v>
      </c>
      <c r="E3302">
        <f t="shared" si="944"/>
        <v>1</v>
      </c>
      <c r="F3302" s="5">
        <f t="shared" si="945"/>
        <v>43282</v>
      </c>
      <c r="G3302" s="5">
        <f t="shared" si="948"/>
        <v>43312</v>
      </c>
      <c r="H3302" t="str">
        <f t="shared" si="951"/>
        <v>2019</v>
      </c>
      <c r="I3302" t="str">
        <f t="shared" si="952"/>
        <v>Yr - 2019</v>
      </c>
      <c r="J3302">
        <f t="shared" si="942"/>
        <v>1</v>
      </c>
      <c r="K3302" t="str">
        <f t="shared" si="953"/>
        <v>Qtr - 1</v>
      </c>
      <c r="L3302" t="str">
        <f t="shared" si="954"/>
        <v>July</v>
      </c>
      <c r="M3302">
        <f t="shared" si="946"/>
        <v>2</v>
      </c>
      <c r="N3302" t="str">
        <f t="shared" si="955"/>
        <v>Wk - 2</v>
      </c>
      <c r="O3302" t="str">
        <f t="shared" si="947"/>
        <v>Friday</v>
      </c>
      <c r="P3302" t="str">
        <f t="shared" si="956"/>
        <v>2018</v>
      </c>
      <c r="Q3302">
        <f t="shared" si="957"/>
        <v>7</v>
      </c>
      <c r="R3302">
        <f t="shared" si="958"/>
        <v>6</v>
      </c>
      <c r="T3302" t="str">
        <f t="shared" si="959"/>
        <v>select '20180706' as [MemberId],'201901' as [FYPeriod],'1' as [FYPeriodInYear],'2018-07-01' as [PeriodStart],'2018-07-31' as [PeriodEnd],'2019' as [FYYear],'Yr - 2019' as [FYYearLabel],'1' as [FYQuarter],'Qtr - 1' as [FYQuarterLabel],'July' as [FYMonthLabel],'2' as [FYWeek],'Wk - 2' as [FYWeekLabel],'Friday' as [Day],'2018' as [CalendarYear],'7' as [CalendarMonth],'6' as [CalendarDay],Null as [Entity] union all</v>
      </c>
    </row>
    <row r="3303" spans="1:20" x14ac:dyDescent="0.3">
      <c r="A3303">
        <f>IF($D$5-($D$5-(MAX($A$10:A3302)+1))&lt;=$D$5,$D$5-($D$5-(MAX($A$10:A3302)+1)),"")</f>
        <v>3293</v>
      </c>
      <c r="B3303" s="1">
        <f t="shared" si="949"/>
        <v>43288</v>
      </c>
      <c r="C3303" s="1" t="str">
        <f t="shared" si="950"/>
        <v>20180707</v>
      </c>
      <c r="D3303">
        <f t="shared" si="943"/>
        <v>201901</v>
      </c>
      <c r="E3303">
        <f t="shared" si="944"/>
        <v>1</v>
      </c>
      <c r="F3303" s="5">
        <f t="shared" si="945"/>
        <v>43282</v>
      </c>
      <c r="G3303" s="5">
        <f t="shared" si="948"/>
        <v>43312</v>
      </c>
      <c r="H3303" t="str">
        <f t="shared" si="951"/>
        <v>2019</v>
      </c>
      <c r="I3303" t="str">
        <f t="shared" si="952"/>
        <v>Yr - 2019</v>
      </c>
      <c r="J3303">
        <f t="shared" ref="J3303:J3366" si="960">IF($A3303="","",IF($G$3="Yes",ROUNDUP(MONTH($B3303)/3,0),IF($E3303=1,1,IF(AND(NOT(ISNA(MATCH($E3303,$AP$3:$AR$3,0))),MOD($E3302,3)=0),$J3302+1,$J3302))))</f>
        <v>1</v>
      </c>
      <c r="K3303" t="str">
        <f t="shared" si="953"/>
        <v>Qtr - 1</v>
      </c>
      <c r="L3303" t="str">
        <f t="shared" si="954"/>
        <v>July</v>
      </c>
      <c r="M3303">
        <f t="shared" si="946"/>
        <v>2</v>
      </c>
      <c r="N3303" t="str">
        <f t="shared" si="955"/>
        <v>Wk - 2</v>
      </c>
      <c r="O3303" t="str">
        <f t="shared" si="947"/>
        <v>Saturday</v>
      </c>
      <c r="P3303" t="str">
        <f t="shared" si="956"/>
        <v>2018</v>
      </c>
      <c r="Q3303">
        <f t="shared" si="957"/>
        <v>7</v>
      </c>
      <c r="R3303">
        <f t="shared" si="958"/>
        <v>7</v>
      </c>
      <c r="T3303" t="str">
        <f t="shared" si="959"/>
        <v>select '20180707' as [MemberId],'201901' as [FYPeriod],'1' as [FYPeriodInYear],'2018-07-01' as [PeriodStart],'2018-07-31' as [PeriodEnd],'2019' as [FYYear],'Yr - 2019' as [FYYearLabel],'1' as [FYQuarter],'Qtr - 1' as [FYQuarterLabel],'July' as [FYMonthLabel],'2' as [FYWeek],'Wk - 2' as [FYWeekLabel],'Saturday' as [Day],'2018' as [CalendarYear],'7' as [CalendarMonth],'7' as [CalendarDay],Null as [Entity] union all</v>
      </c>
    </row>
    <row r="3304" spans="1:20" x14ac:dyDescent="0.3">
      <c r="A3304">
        <f>IF($D$5-($D$5-(MAX($A$10:A3303)+1))&lt;=$D$5,$D$5-($D$5-(MAX($A$10:A3303)+1)),"")</f>
        <v>3294</v>
      </c>
      <c r="B3304" s="1">
        <f t="shared" si="949"/>
        <v>43289</v>
      </c>
      <c r="C3304" s="1" t="str">
        <f t="shared" si="950"/>
        <v>20180708</v>
      </c>
      <c r="D3304">
        <f t="shared" si="943"/>
        <v>201901</v>
      </c>
      <c r="E3304">
        <f t="shared" si="944"/>
        <v>1</v>
      </c>
      <c r="F3304" s="5">
        <f t="shared" si="945"/>
        <v>43282</v>
      </c>
      <c r="G3304" s="5">
        <f t="shared" si="948"/>
        <v>43312</v>
      </c>
      <c r="H3304" t="str">
        <f t="shared" si="951"/>
        <v>2019</v>
      </c>
      <c r="I3304" t="str">
        <f t="shared" si="952"/>
        <v>Yr - 2019</v>
      </c>
      <c r="J3304">
        <f t="shared" si="960"/>
        <v>1</v>
      </c>
      <c r="K3304" t="str">
        <f t="shared" si="953"/>
        <v>Qtr - 1</v>
      </c>
      <c r="L3304" t="str">
        <f t="shared" si="954"/>
        <v>July</v>
      </c>
      <c r="M3304">
        <f t="shared" si="946"/>
        <v>2</v>
      </c>
      <c r="N3304" t="str">
        <f t="shared" si="955"/>
        <v>Wk - 2</v>
      </c>
      <c r="O3304" t="str">
        <f t="shared" si="947"/>
        <v>Sunday</v>
      </c>
      <c r="P3304" t="str">
        <f t="shared" si="956"/>
        <v>2018</v>
      </c>
      <c r="Q3304">
        <f t="shared" si="957"/>
        <v>7</v>
      </c>
      <c r="R3304">
        <f t="shared" si="958"/>
        <v>1</v>
      </c>
      <c r="T3304" t="str">
        <f t="shared" si="959"/>
        <v>select '20180708' as [MemberId],'201901' as [FYPeriod],'1' as [FYPeriodInYear],'2018-07-01' as [PeriodStart],'2018-07-31' as [PeriodEnd],'2019' as [FYYear],'Yr - 2019' as [FYYearLabel],'1' as [FYQuarter],'Qtr - 1' as [FYQuarterLabel],'July' as [FYMonthLabel],'2' as [FYWeek],'Wk - 2' as [FYWeekLabel],'Sunday' as [Day],'2018' as [CalendarYear],'7' as [CalendarMonth],'1' as [CalendarDay],Null as [Entity] union all</v>
      </c>
    </row>
    <row r="3305" spans="1:20" x14ac:dyDescent="0.3">
      <c r="A3305">
        <f>IF($D$5-($D$5-(MAX($A$10:A3304)+1))&lt;=$D$5,$D$5-($D$5-(MAX($A$10:A3304)+1)),"")</f>
        <v>3295</v>
      </c>
      <c r="B3305" s="1">
        <f t="shared" si="949"/>
        <v>43290</v>
      </c>
      <c r="C3305" s="1" t="str">
        <f t="shared" si="950"/>
        <v>20180709</v>
      </c>
      <c r="D3305">
        <f t="shared" si="943"/>
        <v>201901</v>
      </c>
      <c r="E3305">
        <f t="shared" si="944"/>
        <v>1</v>
      </c>
      <c r="F3305" s="5">
        <f t="shared" si="945"/>
        <v>43282</v>
      </c>
      <c r="G3305" s="5">
        <f t="shared" si="948"/>
        <v>43312</v>
      </c>
      <c r="H3305" t="str">
        <f t="shared" si="951"/>
        <v>2019</v>
      </c>
      <c r="I3305" t="str">
        <f t="shared" si="952"/>
        <v>Yr - 2019</v>
      </c>
      <c r="J3305">
        <f t="shared" si="960"/>
        <v>1</v>
      </c>
      <c r="K3305" t="str">
        <f t="shared" si="953"/>
        <v>Qtr - 1</v>
      </c>
      <c r="L3305" t="str">
        <f t="shared" si="954"/>
        <v>July</v>
      </c>
      <c r="M3305">
        <f t="shared" si="946"/>
        <v>2</v>
      </c>
      <c r="N3305" t="str">
        <f t="shared" si="955"/>
        <v>Wk - 2</v>
      </c>
      <c r="O3305" t="str">
        <f t="shared" si="947"/>
        <v>Monday</v>
      </c>
      <c r="P3305" t="str">
        <f t="shared" si="956"/>
        <v>2018</v>
      </c>
      <c r="Q3305">
        <f t="shared" si="957"/>
        <v>7</v>
      </c>
      <c r="R3305">
        <f t="shared" si="958"/>
        <v>2</v>
      </c>
      <c r="T3305" t="str">
        <f t="shared" si="959"/>
        <v>select '20180709' as [MemberId],'201901' as [FYPeriod],'1' as [FYPeriodInYear],'2018-07-01' as [PeriodStart],'2018-07-31' as [PeriodEnd],'2019' as [FYYear],'Yr - 2019' as [FYYearLabel],'1' as [FYQuarter],'Qtr - 1' as [FYQuarterLabel],'July' as [FYMonthLabel],'2' as [FYWeek],'Wk - 2' as [FYWeekLabel],'Monday' as [Day],'2018' as [CalendarYear],'7' as [CalendarMonth],'2' as [CalendarDay],Null as [Entity] union all</v>
      </c>
    </row>
    <row r="3306" spans="1:20" x14ac:dyDescent="0.3">
      <c r="A3306">
        <f>IF($D$5-($D$5-(MAX($A$10:A3305)+1))&lt;=$D$5,$D$5-($D$5-(MAX($A$10:A3305)+1)),"")</f>
        <v>3296</v>
      </c>
      <c r="B3306" s="1">
        <f t="shared" si="949"/>
        <v>43291</v>
      </c>
      <c r="C3306" s="1" t="str">
        <f t="shared" si="950"/>
        <v>20180710</v>
      </c>
      <c r="D3306">
        <f t="shared" si="943"/>
        <v>201901</v>
      </c>
      <c r="E3306">
        <f t="shared" si="944"/>
        <v>1</v>
      </c>
      <c r="F3306" s="5">
        <f t="shared" si="945"/>
        <v>43282</v>
      </c>
      <c r="G3306" s="5">
        <f t="shared" si="948"/>
        <v>43312</v>
      </c>
      <c r="H3306" t="str">
        <f t="shared" si="951"/>
        <v>2019</v>
      </c>
      <c r="I3306" t="str">
        <f t="shared" si="952"/>
        <v>Yr - 2019</v>
      </c>
      <c r="J3306">
        <f t="shared" si="960"/>
        <v>1</v>
      </c>
      <c r="K3306" t="str">
        <f t="shared" si="953"/>
        <v>Qtr - 1</v>
      </c>
      <c r="L3306" t="str">
        <f t="shared" si="954"/>
        <v>July</v>
      </c>
      <c r="M3306">
        <f t="shared" si="946"/>
        <v>2</v>
      </c>
      <c r="N3306" t="str">
        <f t="shared" si="955"/>
        <v>Wk - 2</v>
      </c>
      <c r="O3306" t="str">
        <f t="shared" si="947"/>
        <v>Tuesday</v>
      </c>
      <c r="P3306" t="str">
        <f t="shared" si="956"/>
        <v>2018</v>
      </c>
      <c r="Q3306">
        <f t="shared" si="957"/>
        <v>7</v>
      </c>
      <c r="R3306">
        <f t="shared" si="958"/>
        <v>3</v>
      </c>
      <c r="T3306" t="str">
        <f t="shared" si="959"/>
        <v>select '20180710' as [MemberId],'201901' as [FYPeriod],'1' as [FYPeriodInYear],'2018-07-01' as [PeriodStart],'2018-07-31' as [PeriodEnd],'2019' as [FYYear],'Yr - 2019' as [FYYearLabel],'1' as [FYQuarter],'Qtr - 1' as [FYQuarterLabel],'July' as [FYMonthLabel],'2' as [FYWeek],'Wk - 2' as [FYWeekLabel],'Tuesday' as [Day],'2018' as [CalendarYear],'7' as [CalendarMonth],'3' as [CalendarDay],Null as [Entity] union all</v>
      </c>
    </row>
    <row r="3307" spans="1:20" x14ac:dyDescent="0.3">
      <c r="A3307">
        <f>IF($D$5-($D$5-(MAX($A$10:A3306)+1))&lt;=$D$5,$D$5-($D$5-(MAX($A$10:A3306)+1)),"")</f>
        <v>3297</v>
      </c>
      <c r="B3307" s="1">
        <f t="shared" si="949"/>
        <v>43292</v>
      </c>
      <c r="C3307" s="1" t="str">
        <f t="shared" si="950"/>
        <v>20180711</v>
      </c>
      <c r="D3307">
        <f t="shared" si="943"/>
        <v>201901</v>
      </c>
      <c r="E3307">
        <f t="shared" si="944"/>
        <v>1</v>
      </c>
      <c r="F3307" s="5">
        <f t="shared" si="945"/>
        <v>43282</v>
      </c>
      <c r="G3307" s="5">
        <f t="shared" si="948"/>
        <v>43312</v>
      </c>
      <c r="H3307" t="str">
        <f t="shared" si="951"/>
        <v>2019</v>
      </c>
      <c r="I3307" t="str">
        <f t="shared" si="952"/>
        <v>Yr - 2019</v>
      </c>
      <c r="J3307">
        <f t="shared" si="960"/>
        <v>1</v>
      </c>
      <c r="K3307" t="str">
        <f t="shared" si="953"/>
        <v>Qtr - 1</v>
      </c>
      <c r="L3307" t="str">
        <f t="shared" si="954"/>
        <v>July</v>
      </c>
      <c r="M3307">
        <f t="shared" si="946"/>
        <v>3</v>
      </c>
      <c r="N3307" t="str">
        <f t="shared" si="955"/>
        <v>Wk - 3</v>
      </c>
      <c r="O3307" t="str">
        <f t="shared" si="947"/>
        <v>Wednesday</v>
      </c>
      <c r="P3307" t="str">
        <f t="shared" si="956"/>
        <v>2018</v>
      </c>
      <c r="Q3307">
        <f t="shared" si="957"/>
        <v>7</v>
      </c>
      <c r="R3307">
        <f t="shared" si="958"/>
        <v>4</v>
      </c>
      <c r="T3307" t="str">
        <f t="shared" si="959"/>
        <v>select '20180711' as [MemberId],'201901' as [FYPeriod],'1' as [FYPeriodInYear],'2018-07-01' as [PeriodStart],'2018-07-31' as [PeriodEnd],'2019' as [FYYear],'Yr - 2019' as [FYYearLabel],'1' as [FYQuarter],'Qtr - 1' as [FYQuarterLabel],'July' as [FYMonthLabel],'3' as [FYWeek],'Wk - 3' as [FYWeekLabel],'Wednesday' as [Day],'2018' as [CalendarYear],'7' as [CalendarMonth],'4' as [CalendarDay],Null as [Entity] union all</v>
      </c>
    </row>
    <row r="3308" spans="1:20" x14ac:dyDescent="0.3">
      <c r="A3308">
        <f>IF($D$5-($D$5-(MAX($A$10:A3307)+1))&lt;=$D$5,$D$5-($D$5-(MAX($A$10:A3307)+1)),"")</f>
        <v>3298</v>
      </c>
      <c r="B3308" s="1">
        <f t="shared" si="949"/>
        <v>43293</v>
      </c>
      <c r="C3308" s="1" t="str">
        <f t="shared" si="950"/>
        <v>20180712</v>
      </c>
      <c r="D3308">
        <f t="shared" si="943"/>
        <v>201901</v>
      </c>
      <c r="E3308">
        <f t="shared" si="944"/>
        <v>1</v>
      </c>
      <c r="F3308" s="5">
        <f t="shared" si="945"/>
        <v>43282</v>
      </c>
      <c r="G3308" s="5">
        <f t="shared" si="948"/>
        <v>43312</v>
      </c>
      <c r="H3308" t="str">
        <f t="shared" si="951"/>
        <v>2019</v>
      </c>
      <c r="I3308" t="str">
        <f t="shared" si="952"/>
        <v>Yr - 2019</v>
      </c>
      <c r="J3308">
        <f t="shared" si="960"/>
        <v>1</v>
      </c>
      <c r="K3308" t="str">
        <f t="shared" si="953"/>
        <v>Qtr - 1</v>
      </c>
      <c r="L3308" t="str">
        <f t="shared" si="954"/>
        <v>July</v>
      </c>
      <c r="M3308">
        <f t="shared" si="946"/>
        <v>3</v>
      </c>
      <c r="N3308" t="str">
        <f t="shared" si="955"/>
        <v>Wk - 3</v>
      </c>
      <c r="O3308" t="str">
        <f t="shared" si="947"/>
        <v>Thursday</v>
      </c>
      <c r="P3308" t="str">
        <f t="shared" si="956"/>
        <v>2018</v>
      </c>
      <c r="Q3308">
        <f t="shared" si="957"/>
        <v>7</v>
      </c>
      <c r="R3308">
        <f t="shared" si="958"/>
        <v>5</v>
      </c>
      <c r="T3308" t="str">
        <f t="shared" si="959"/>
        <v>select '20180712' as [MemberId],'201901' as [FYPeriod],'1' as [FYPeriodInYear],'2018-07-01' as [PeriodStart],'2018-07-31' as [PeriodEnd],'2019' as [FYYear],'Yr - 2019' as [FYYearLabel],'1' as [FYQuarter],'Qtr - 1' as [FYQuarterLabel],'July' as [FYMonthLabel],'3' as [FYWeek],'Wk - 3' as [FYWeekLabel],'Thursday' as [Day],'2018' as [CalendarYear],'7' as [CalendarMonth],'5' as [CalendarDay],Null as [Entity] union all</v>
      </c>
    </row>
    <row r="3309" spans="1:20" x14ac:dyDescent="0.3">
      <c r="A3309">
        <f>IF($D$5-($D$5-(MAX($A$10:A3308)+1))&lt;=$D$5,$D$5-($D$5-(MAX($A$10:A3308)+1)),"")</f>
        <v>3299</v>
      </c>
      <c r="B3309" s="1">
        <f t="shared" si="949"/>
        <v>43294</v>
      </c>
      <c r="C3309" s="1" t="str">
        <f t="shared" si="950"/>
        <v>20180713</v>
      </c>
      <c r="D3309">
        <f t="shared" si="943"/>
        <v>201901</v>
      </c>
      <c r="E3309">
        <f t="shared" si="944"/>
        <v>1</v>
      </c>
      <c r="F3309" s="5">
        <f t="shared" si="945"/>
        <v>43282</v>
      </c>
      <c r="G3309" s="5">
        <f t="shared" si="948"/>
        <v>43312</v>
      </c>
      <c r="H3309" t="str">
        <f t="shared" si="951"/>
        <v>2019</v>
      </c>
      <c r="I3309" t="str">
        <f t="shared" si="952"/>
        <v>Yr - 2019</v>
      </c>
      <c r="J3309">
        <f t="shared" si="960"/>
        <v>1</v>
      </c>
      <c r="K3309" t="str">
        <f t="shared" si="953"/>
        <v>Qtr - 1</v>
      </c>
      <c r="L3309" t="str">
        <f t="shared" si="954"/>
        <v>July</v>
      </c>
      <c r="M3309">
        <f t="shared" si="946"/>
        <v>3</v>
      </c>
      <c r="N3309" t="str">
        <f t="shared" si="955"/>
        <v>Wk - 3</v>
      </c>
      <c r="O3309" t="str">
        <f t="shared" si="947"/>
        <v>Friday</v>
      </c>
      <c r="P3309" t="str">
        <f t="shared" si="956"/>
        <v>2018</v>
      </c>
      <c r="Q3309">
        <f t="shared" si="957"/>
        <v>7</v>
      </c>
      <c r="R3309">
        <f t="shared" si="958"/>
        <v>6</v>
      </c>
      <c r="T3309" t="str">
        <f t="shared" si="959"/>
        <v>select '20180713' as [MemberId],'201901' as [FYPeriod],'1' as [FYPeriodInYear],'2018-07-01' as [PeriodStart],'2018-07-31' as [PeriodEnd],'2019' as [FYYear],'Yr - 2019' as [FYYearLabel],'1' as [FYQuarter],'Qtr - 1' as [FYQuarterLabel],'July' as [FYMonthLabel],'3' as [FYWeek],'Wk - 3' as [FYWeekLabel],'Friday' as [Day],'2018' as [CalendarYear],'7' as [CalendarMonth],'6' as [CalendarDay],Null as [Entity] union all</v>
      </c>
    </row>
    <row r="3310" spans="1:20" x14ac:dyDescent="0.3">
      <c r="A3310">
        <f>IF($D$5-($D$5-(MAX($A$10:A3309)+1))&lt;=$D$5,$D$5-($D$5-(MAX($A$10:A3309)+1)),"")</f>
        <v>3300</v>
      </c>
      <c r="B3310" s="1">
        <f t="shared" si="949"/>
        <v>43295</v>
      </c>
      <c r="C3310" s="1" t="str">
        <f t="shared" si="950"/>
        <v>20180714</v>
      </c>
      <c r="D3310">
        <f t="shared" si="943"/>
        <v>201901</v>
      </c>
      <c r="E3310">
        <f t="shared" si="944"/>
        <v>1</v>
      </c>
      <c r="F3310" s="5">
        <f t="shared" si="945"/>
        <v>43282</v>
      </c>
      <c r="G3310" s="5">
        <f t="shared" si="948"/>
        <v>43312</v>
      </c>
      <c r="H3310" t="str">
        <f t="shared" si="951"/>
        <v>2019</v>
      </c>
      <c r="I3310" t="str">
        <f t="shared" si="952"/>
        <v>Yr - 2019</v>
      </c>
      <c r="J3310">
        <f t="shared" si="960"/>
        <v>1</v>
      </c>
      <c r="K3310" t="str">
        <f t="shared" si="953"/>
        <v>Qtr - 1</v>
      </c>
      <c r="L3310" t="str">
        <f t="shared" si="954"/>
        <v>July</v>
      </c>
      <c r="M3310">
        <f t="shared" si="946"/>
        <v>3</v>
      </c>
      <c r="N3310" t="str">
        <f t="shared" si="955"/>
        <v>Wk - 3</v>
      </c>
      <c r="O3310" t="str">
        <f t="shared" si="947"/>
        <v>Saturday</v>
      </c>
      <c r="P3310" t="str">
        <f t="shared" si="956"/>
        <v>2018</v>
      </c>
      <c r="Q3310">
        <f t="shared" si="957"/>
        <v>7</v>
      </c>
      <c r="R3310">
        <f t="shared" si="958"/>
        <v>7</v>
      </c>
      <c r="T3310" t="str">
        <f t="shared" si="959"/>
        <v>select '20180714' as [MemberId],'201901' as [FYPeriod],'1' as [FYPeriodInYear],'2018-07-01' as [PeriodStart],'2018-07-31' as [PeriodEnd],'2019' as [FYYear],'Yr - 2019' as [FYYearLabel],'1' as [FYQuarter],'Qtr - 1' as [FYQuarterLabel],'July' as [FYMonthLabel],'3' as [FYWeek],'Wk - 3' as [FYWeekLabel],'Saturday' as [Day],'2018' as [CalendarYear],'7' as [CalendarMonth],'7' as [CalendarDay],Null as [Entity] union all</v>
      </c>
    </row>
    <row r="3311" spans="1:20" x14ac:dyDescent="0.3">
      <c r="A3311">
        <f>IF($D$5-($D$5-(MAX($A$10:A3310)+1))&lt;=$D$5,$D$5-($D$5-(MAX($A$10:A3310)+1)),"")</f>
        <v>3301</v>
      </c>
      <c r="B3311" s="1">
        <f t="shared" si="949"/>
        <v>43296</v>
      </c>
      <c r="C3311" s="1" t="str">
        <f t="shared" si="950"/>
        <v>20180715</v>
      </c>
      <c r="D3311">
        <f t="shared" si="943"/>
        <v>201901</v>
      </c>
      <c r="E3311">
        <f t="shared" si="944"/>
        <v>1</v>
      </c>
      <c r="F3311" s="5">
        <f t="shared" si="945"/>
        <v>43282</v>
      </c>
      <c r="G3311" s="5">
        <f t="shared" si="948"/>
        <v>43312</v>
      </c>
      <c r="H3311" t="str">
        <f t="shared" si="951"/>
        <v>2019</v>
      </c>
      <c r="I3311" t="str">
        <f t="shared" si="952"/>
        <v>Yr - 2019</v>
      </c>
      <c r="J3311">
        <f t="shared" si="960"/>
        <v>1</v>
      </c>
      <c r="K3311" t="str">
        <f t="shared" si="953"/>
        <v>Qtr - 1</v>
      </c>
      <c r="L3311" t="str">
        <f t="shared" si="954"/>
        <v>July</v>
      </c>
      <c r="M3311">
        <f t="shared" si="946"/>
        <v>3</v>
      </c>
      <c r="N3311" t="str">
        <f t="shared" si="955"/>
        <v>Wk - 3</v>
      </c>
      <c r="O3311" t="str">
        <f t="shared" si="947"/>
        <v>Sunday</v>
      </c>
      <c r="P3311" t="str">
        <f t="shared" si="956"/>
        <v>2018</v>
      </c>
      <c r="Q3311">
        <f t="shared" si="957"/>
        <v>7</v>
      </c>
      <c r="R3311">
        <f t="shared" si="958"/>
        <v>1</v>
      </c>
      <c r="T3311" t="str">
        <f t="shared" si="959"/>
        <v>select '20180715' as [MemberId],'201901' as [FYPeriod],'1' as [FYPeriodInYear],'2018-07-01' as [PeriodStart],'2018-07-31' as [PeriodEnd],'2019' as [FYYear],'Yr - 2019' as [FYYearLabel],'1' as [FYQuarter],'Qtr - 1' as [FYQuarterLabel],'July' as [FYMonthLabel],'3' as [FYWeek],'Wk - 3' as [FYWeekLabel],'Sunday' as [Day],'2018' as [CalendarYear],'7' as [CalendarMonth],'1' as [CalendarDay],Null as [Entity] union all</v>
      </c>
    </row>
    <row r="3312" spans="1:20" x14ac:dyDescent="0.3">
      <c r="A3312">
        <f>IF($D$5-($D$5-(MAX($A$10:A3311)+1))&lt;=$D$5,$D$5-($D$5-(MAX($A$10:A3311)+1)),"")</f>
        <v>3302</v>
      </c>
      <c r="B3312" s="1">
        <f t="shared" si="949"/>
        <v>43297</v>
      </c>
      <c r="C3312" s="1" t="str">
        <f t="shared" si="950"/>
        <v>20180716</v>
      </c>
      <c r="D3312">
        <f t="shared" si="943"/>
        <v>201901</v>
      </c>
      <c r="E3312">
        <f t="shared" si="944"/>
        <v>1</v>
      </c>
      <c r="F3312" s="5">
        <f t="shared" si="945"/>
        <v>43282</v>
      </c>
      <c r="G3312" s="5">
        <f t="shared" si="948"/>
        <v>43312</v>
      </c>
      <c r="H3312" t="str">
        <f t="shared" si="951"/>
        <v>2019</v>
      </c>
      <c r="I3312" t="str">
        <f t="shared" si="952"/>
        <v>Yr - 2019</v>
      </c>
      <c r="J3312">
        <f t="shared" si="960"/>
        <v>1</v>
      </c>
      <c r="K3312" t="str">
        <f t="shared" si="953"/>
        <v>Qtr - 1</v>
      </c>
      <c r="L3312" t="str">
        <f t="shared" si="954"/>
        <v>July</v>
      </c>
      <c r="M3312">
        <f t="shared" si="946"/>
        <v>3</v>
      </c>
      <c r="N3312" t="str">
        <f t="shared" si="955"/>
        <v>Wk - 3</v>
      </c>
      <c r="O3312" t="str">
        <f t="shared" si="947"/>
        <v>Monday</v>
      </c>
      <c r="P3312" t="str">
        <f t="shared" si="956"/>
        <v>2018</v>
      </c>
      <c r="Q3312">
        <f t="shared" si="957"/>
        <v>7</v>
      </c>
      <c r="R3312">
        <f t="shared" si="958"/>
        <v>2</v>
      </c>
      <c r="T3312" t="str">
        <f t="shared" si="959"/>
        <v>select '20180716' as [MemberId],'201901' as [FYPeriod],'1' as [FYPeriodInYear],'2018-07-01' as [PeriodStart],'2018-07-31' as [PeriodEnd],'2019' as [FYYear],'Yr - 2019' as [FYYearLabel],'1' as [FYQuarter],'Qtr - 1' as [FYQuarterLabel],'July' as [FYMonthLabel],'3' as [FYWeek],'Wk - 3' as [FYWeekLabel],'Monday' as [Day],'2018' as [CalendarYear],'7' as [CalendarMonth],'2' as [CalendarDay],Null as [Entity] union all</v>
      </c>
    </row>
    <row r="3313" spans="1:20" x14ac:dyDescent="0.3">
      <c r="A3313">
        <f>IF($D$5-($D$5-(MAX($A$10:A3312)+1))&lt;=$D$5,$D$5-($D$5-(MAX($A$10:A3312)+1)),"")</f>
        <v>3303</v>
      </c>
      <c r="B3313" s="1">
        <f t="shared" si="949"/>
        <v>43298</v>
      </c>
      <c r="C3313" s="1" t="str">
        <f t="shared" si="950"/>
        <v>20180717</v>
      </c>
      <c r="D3313">
        <f t="shared" si="943"/>
        <v>201901</v>
      </c>
      <c r="E3313">
        <f t="shared" si="944"/>
        <v>1</v>
      </c>
      <c r="F3313" s="5">
        <f t="shared" si="945"/>
        <v>43282</v>
      </c>
      <c r="G3313" s="5">
        <f t="shared" si="948"/>
        <v>43312</v>
      </c>
      <c r="H3313" t="str">
        <f t="shared" si="951"/>
        <v>2019</v>
      </c>
      <c r="I3313" t="str">
        <f t="shared" si="952"/>
        <v>Yr - 2019</v>
      </c>
      <c r="J3313">
        <f t="shared" si="960"/>
        <v>1</v>
      </c>
      <c r="K3313" t="str">
        <f t="shared" si="953"/>
        <v>Qtr - 1</v>
      </c>
      <c r="L3313" t="str">
        <f t="shared" si="954"/>
        <v>July</v>
      </c>
      <c r="M3313">
        <f t="shared" si="946"/>
        <v>3</v>
      </c>
      <c r="N3313" t="str">
        <f t="shared" si="955"/>
        <v>Wk - 3</v>
      </c>
      <c r="O3313" t="str">
        <f t="shared" si="947"/>
        <v>Tuesday</v>
      </c>
      <c r="P3313" t="str">
        <f t="shared" si="956"/>
        <v>2018</v>
      </c>
      <c r="Q3313">
        <f t="shared" si="957"/>
        <v>7</v>
      </c>
      <c r="R3313">
        <f t="shared" si="958"/>
        <v>3</v>
      </c>
      <c r="T3313" t="str">
        <f t="shared" si="959"/>
        <v>select '20180717' as [MemberId],'201901' as [FYPeriod],'1' as [FYPeriodInYear],'2018-07-01' as [PeriodStart],'2018-07-31' as [PeriodEnd],'2019' as [FYYear],'Yr - 2019' as [FYYearLabel],'1' as [FYQuarter],'Qtr - 1' as [FYQuarterLabel],'July' as [FYMonthLabel],'3' as [FYWeek],'Wk - 3' as [FYWeekLabel],'Tuesday' as [Day],'2018' as [CalendarYear],'7' as [CalendarMonth],'3' as [CalendarDay],Null as [Entity] union all</v>
      </c>
    </row>
    <row r="3314" spans="1:20" x14ac:dyDescent="0.3">
      <c r="A3314">
        <f>IF($D$5-($D$5-(MAX($A$10:A3313)+1))&lt;=$D$5,$D$5-($D$5-(MAX($A$10:A3313)+1)),"")</f>
        <v>3304</v>
      </c>
      <c r="B3314" s="1">
        <f t="shared" si="949"/>
        <v>43299</v>
      </c>
      <c r="C3314" s="1" t="str">
        <f t="shared" si="950"/>
        <v>20180718</v>
      </c>
      <c r="D3314">
        <f t="shared" si="943"/>
        <v>201901</v>
      </c>
      <c r="E3314">
        <f t="shared" si="944"/>
        <v>1</v>
      </c>
      <c r="F3314" s="5">
        <f t="shared" si="945"/>
        <v>43282</v>
      </c>
      <c r="G3314" s="5">
        <f t="shared" si="948"/>
        <v>43312</v>
      </c>
      <c r="H3314" t="str">
        <f t="shared" si="951"/>
        <v>2019</v>
      </c>
      <c r="I3314" t="str">
        <f t="shared" si="952"/>
        <v>Yr - 2019</v>
      </c>
      <c r="J3314">
        <f t="shared" si="960"/>
        <v>1</v>
      </c>
      <c r="K3314" t="str">
        <f t="shared" si="953"/>
        <v>Qtr - 1</v>
      </c>
      <c r="L3314" t="str">
        <f t="shared" si="954"/>
        <v>July</v>
      </c>
      <c r="M3314">
        <f t="shared" si="946"/>
        <v>4</v>
      </c>
      <c r="N3314" t="str">
        <f t="shared" si="955"/>
        <v>Wk - 4</v>
      </c>
      <c r="O3314" t="str">
        <f t="shared" si="947"/>
        <v>Wednesday</v>
      </c>
      <c r="P3314" t="str">
        <f t="shared" si="956"/>
        <v>2018</v>
      </c>
      <c r="Q3314">
        <f t="shared" si="957"/>
        <v>7</v>
      </c>
      <c r="R3314">
        <f t="shared" si="958"/>
        <v>4</v>
      </c>
      <c r="T3314" t="str">
        <f t="shared" si="959"/>
        <v>select '20180718' as [MemberId],'201901' as [FYPeriod],'1' as [FYPeriodInYear],'2018-07-01' as [PeriodStart],'2018-07-31' as [PeriodEnd],'2019' as [FYYear],'Yr - 2019' as [FYYearLabel],'1' as [FYQuarter],'Qtr - 1' as [FYQuarterLabel],'July' as [FYMonthLabel],'4' as [FYWeek],'Wk - 4' as [FYWeekLabel],'Wednesday' as [Day],'2018' as [CalendarYear],'7' as [CalendarMonth],'4' as [CalendarDay],Null as [Entity] union all</v>
      </c>
    </row>
    <row r="3315" spans="1:20" x14ac:dyDescent="0.3">
      <c r="A3315">
        <f>IF($D$5-($D$5-(MAX($A$10:A3314)+1))&lt;=$D$5,$D$5-($D$5-(MAX($A$10:A3314)+1)),"")</f>
        <v>3305</v>
      </c>
      <c r="B3315" s="1">
        <f t="shared" si="949"/>
        <v>43300</v>
      </c>
      <c r="C3315" s="1" t="str">
        <f t="shared" si="950"/>
        <v>20180719</v>
      </c>
      <c r="D3315">
        <f t="shared" si="943"/>
        <v>201901</v>
      </c>
      <c r="E3315">
        <f t="shared" si="944"/>
        <v>1</v>
      </c>
      <c r="F3315" s="5">
        <f t="shared" si="945"/>
        <v>43282</v>
      </c>
      <c r="G3315" s="5">
        <f t="shared" si="948"/>
        <v>43312</v>
      </c>
      <c r="H3315" t="str">
        <f t="shared" si="951"/>
        <v>2019</v>
      </c>
      <c r="I3315" t="str">
        <f t="shared" si="952"/>
        <v>Yr - 2019</v>
      </c>
      <c r="J3315">
        <f t="shared" si="960"/>
        <v>1</v>
      </c>
      <c r="K3315" t="str">
        <f t="shared" si="953"/>
        <v>Qtr - 1</v>
      </c>
      <c r="L3315" t="str">
        <f t="shared" si="954"/>
        <v>July</v>
      </c>
      <c r="M3315">
        <f t="shared" si="946"/>
        <v>4</v>
      </c>
      <c r="N3315" t="str">
        <f t="shared" si="955"/>
        <v>Wk - 4</v>
      </c>
      <c r="O3315" t="str">
        <f t="shared" si="947"/>
        <v>Thursday</v>
      </c>
      <c r="P3315" t="str">
        <f t="shared" si="956"/>
        <v>2018</v>
      </c>
      <c r="Q3315">
        <f t="shared" si="957"/>
        <v>7</v>
      </c>
      <c r="R3315">
        <f t="shared" si="958"/>
        <v>5</v>
      </c>
      <c r="T3315" t="str">
        <f t="shared" si="959"/>
        <v>select '20180719' as [MemberId],'201901' as [FYPeriod],'1' as [FYPeriodInYear],'2018-07-01' as [PeriodStart],'2018-07-31' as [PeriodEnd],'2019' as [FYYear],'Yr - 2019' as [FYYearLabel],'1' as [FYQuarter],'Qtr - 1' as [FYQuarterLabel],'July' as [FYMonthLabel],'4' as [FYWeek],'Wk - 4' as [FYWeekLabel],'Thursday' as [Day],'2018' as [CalendarYear],'7' as [CalendarMonth],'5' as [CalendarDay],Null as [Entity] union all</v>
      </c>
    </row>
    <row r="3316" spans="1:20" x14ac:dyDescent="0.3">
      <c r="A3316">
        <f>IF($D$5-($D$5-(MAX($A$10:A3315)+1))&lt;=$D$5,$D$5-($D$5-(MAX($A$10:A3315)+1)),"")</f>
        <v>3306</v>
      </c>
      <c r="B3316" s="1">
        <f t="shared" si="949"/>
        <v>43301</v>
      </c>
      <c r="C3316" s="1" t="str">
        <f t="shared" si="950"/>
        <v>20180720</v>
      </c>
      <c r="D3316">
        <f t="shared" si="943"/>
        <v>201901</v>
      </c>
      <c r="E3316">
        <f t="shared" si="944"/>
        <v>1</v>
      </c>
      <c r="F3316" s="5">
        <f t="shared" si="945"/>
        <v>43282</v>
      </c>
      <c r="G3316" s="5">
        <f t="shared" si="948"/>
        <v>43312</v>
      </c>
      <c r="H3316" t="str">
        <f t="shared" si="951"/>
        <v>2019</v>
      </c>
      <c r="I3316" t="str">
        <f t="shared" si="952"/>
        <v>Yr - 2019</v>
      </c>
      <c r="J3316">
        <f t="shared" si="960"/>
        <v>1</v>
      </c>
      <c r="K3316" t="str">
        <f t="shared" si="953"/>
        <v>Qtr - 1</v>
      </c>
      <c r="L3316" t="str">
        <f t="shared" si="954"/>
        <v>July</v>
      </c>
      <c r="M3316">
        <f t="shared" si="946"/>
        <v>4</v>
      </c>
      <c r="N3316" t="str">
        <f t="shared" si="955"/>
        <v>Wk - 4</v>
      </c>
      <c r="O3316" t="str">
        <f t="shared" si="947"/>
        <v>Friday</v>
      </c>
      <c r="P3316" t="str">
        <f t="shared" si="956"/>
        <v>2018</v>
      </c>
      <c r="Q3316">
        <f t="shared" si="957"/>
        <v>7</v>
      </c>
      <c r="R3316">
        <f t="shared" si="958"/>
        <v>6</v>
      </c>
      <c r="T3316" t="str">
        <f t="shared" si="959"/>
        <v>select '20180720' as [MemberId],'201901' as [FYPeriod],'1' as [FYPeriodInYear],'2018-07-01' as [PeriodStart],'2018-07-31' as [PeriodEnd],'2019' as [FYYear],'Yr - 2019' as [FYYearLabel],'1' as [FYQuarter],'Qtr - 1' as [FYQuarterLabel],'July' as [FYMonthLabel],'4' as [FYWeek],'Wk - 4' as [FYWeekLabel],'Friday' as [Day],'2018' as [CalendarYear],'7' as [CalendarMonth],'6' as [CalendarDay],Null as [Entity] union all</v>
      </c>
    </row>
    <row r="3317" spans="1:20" x14ac:dyDescent="0.3">
      <c r="A3317">
        <f>IF($D$5-($D$5-(MAX($A$10:A3316)+1))&lt;=$D$5,$D$5-($D$5-(MAX($A$10:A3316)+1)),"")</f>
        <v>3307</v>
      </c>
      <c r="B3317" s="1">
        <f t="shared" si="949"/>
        <v>43302</v>
      </c>
      <c r="C3317" s="1" t="str">
        <f t="shared" si="950"/>
        <v>20180721</v>
      </c>
      <c r="D3317">
        <f t="shared" si="943"/>
        <v>201901</v>
      </c>
      <c r="E3317">
        <f t="shared" si="944"/>
        <v>1</v>
      </c>
      <c r="F3317" s="5">
        <f t="shared" si="945"/>
        <v>43282</v>
      </c>
      <c r="G3317" s="5">
        <f t="shared" si="948"/>
        <v>43312</v>
      </c>
      <c r="H3317" t="str">
        <f t="shared" si="951"/>
        <v>2019</v>
      </c>
      <c r="I3317" t="str">
        <f t="shared" si="952"/>
        <v>Yr - 2019</v>
      </c>
      <c r="J3317">
        <f t="shared" si="960"/>
        <v>1</v>
      </c>
      <c r="K3317" t="str">
        <f t="shared" si="953"/>
        <v>Qtr - 1</v>
      </c>
      <c r="L3317" t="str">
        <f t="shared" si="954"/>
        <v>July</v>
      </c>
      <c r="M3317">
        <f t="shared" si="946"/>
        <v>4</v>
      </c>
      <c r="N3317" t="str">
        <f t="shared" si="955"/>
        <v>Wk - 4</v>
      </c>
      <c r="O3317" t="str">
        <f t="shared" si="947"/>
        <v>Saturday</v>
      </c>
      <c r="P3317" t="str">
        <f t="shared" si="956"/>
        <v>2018</v>
      </c>
      <c r="Q3317">
        <f t="shared" si="957"/>
        <v>7</v>
      </c>
      <c r="R3317">
        <f t="shared" si="958"/>
        <v>7</v>
      </c>
      <c r="T3317" t="str">
        <f t="shared" si="959"/>
        <v>select '20180721' as [MemberId],'201901' as [FYPeriod],'1' as [FYPeriodInYear],'2018-07-01' as [PeriodStart],'2018-07-31' as [PeriodEnd],'2019' as [FYYear],'Yr - 2019' as [FYYearLabel],'1' as [FYQuarter],'Qtr - 1' as [FYQuarterLabel],'July' as [FYMonthLabel],'4' as [FYWeek],'Wk - 4' as [FYWeekLabel],'Saturday' as [Day],'2018' as [CalendarYear],'7' as [CalendarMonth],'7' as [CalendarDay],Null as [Entity] union all</v>
      </c>
    </row>
    <row r="3318" spans="1:20" x14ac:dyDescent="0.3">
      <c r="A3318">
        <f>IF($D$5-($D$5-(MAX($A$10:A3317)+1))&lt;=$D$5,$D$5-($D$5-(MAX($A$10:A3317)+1)),"")</f>
        <v>3308</v>
      </c>
      <c r="B3318" s="1">
        <f t="shared" si="949"/>
        <v>43303</v>
      </c>
      <c r="C3318" s="1" t="str">
        <f t="shared" si="950"/>
        <v>20180722</v>
      </c>
      <c r="D3318">
        <f t="shared" si="943"/>
        <v>201901</v>
      </c>
      <c r="E3318">
        <f t="shared" si="944"/>
        <v>1</v>
      </c>
      <c r="F3318" s="5">
        <f t="shared" si="945"/>
        <v>43282</v>
      </c>
      <c r="G3318" s="5">
        <f t="shared" si="948"/>
        <v>43312</v>
      </c>
      <c r="H3318" t="str">
        <f t="shared" si="951"/>
        <v>2019</v>
      </c>
      <c r="I3318" t="str">
        <f t="shared" si="952"/>
        <v>Yr - 2019</v>
      </c>
      <c r="J3318">
        <f t="shared" si="960"/>
        <v>1</v>
      </c>
      <c r="K3318" t="str">
        <f t="shared" si="953"/>
        <v>Qtr - 1</v>
      </c>
      <c r="L3318" t="str">
        <f t="shared" si="954"/>
        <v>July</v>
      </c>
      <c r="M3318">
        <f t="shared" si="946"/>
        <v>4</v>
      </c>
      <c r="N3318" t="str">
        <f t="shared" si="955"/>
        <v>Wk - 4</v>
      </c>
      <c r="O3318" t="str">
        <f t="shared" si="947"/>
        <v>Sunday</v>
      </c>
      <c r="P3318" t="str">
        <f t="shared" si="956"/>
        <v>2018</v>
      </c>
      <c r="Q3318">
        <f t="shared" si="957"/>
        <v>7</v>
      </c>
      <c r="R3318">
        <f t="shared" si="958"/>
        <v>1</v>
      </c>
      <c r="T3318" t="str">
        <f t="shared" si="959"/>
        <v>select '20180722' as [MemberId],'201901' as [FYPeriod],'1' as [FYPeriodInYear],'2018-07-01' as [PeriodStart],'2018-07-31' as [PeriodEnd],'2019' as [FYYear],'Yr - 2019' as [FYYearLabel],'1' as [FYQuarter],'Qtr - 1' as [FYQuarterLabel],'July' as [FYMonthLabel],'4' as [FYWeek],'Wk - 4' as [FYWeekLabel],'Sunday' as [Day],'2018' as [CalendarYear],'7' as [CalendarMonth],'1' as [CalendarDay],Null as [Entity] union all</v>
      </c>
    </row>
    <row r="3319" spans="1:20" x14ac:dyDescent="0.3">
      <c r="A3319">
        <f>IF($D$5-($D$5-(MAX($A$10:A3318)+1))&lt;=$D$5,$D$5-($D$5-(MAX($A$10:A3318)+1)),"")</f>
        <v>3309</v>
      </c>
      <c r="B3319" s="1">
        <f t="shared" si="949"/>
        <v>43304</v>
      </c>
      <c r="C3319" s="1" t="str">
        <f t="shared" si="950"/>
        <v>20180723</v>
      </c>
      <c r="D3319">
        <f t="shared" si="943"/>
        <v>201901</v>
      </c>
      <c r="E3319">
        <f t="shared" si="944"/>
        <v>1</v>
      </c>
      <c r="F3319" s="5">
        <f t="shared" si="945"/>
        <v>43282</v>
      </c>
      <c r="G3319" s="5">
        <f t="shared" si="948"/>
        <v>43312</v>
      </c>
      <c r="H3319" t="str">
        <f t="shared" si="951"/>
        <v>2019</v>
      </c>
      <c r="I3319" t="str">
        <f t="shared" si="952"/>
        <v>Yr - 2019</v>
      </c>
      <c r="J3319">
        <f t="shared" si="960"/>
        <v>1</v>
      </c>
      <c r="K3319" t="str">
        <f t="shared" si="953"/>
        <v>Qtr - 1</v>
      </c>
      <c r="L3319" t="str">
        <f t="shared" si="954"/>
        <v>July</v>
      </c>
      <c r="M3319">
        <f t="shared" si="946"/>
        <v>4</v>
      </c>
      <c r="N3319" t="str">
        <f t="shared" si="955"/>
        <v>Wk - 4</v>
      </c>
      <c r="O3319" t="str">
        <f t="shared" si="947"/>
        <v>Monday</v>
      </c>
      <c r="P3319" t="str">
        <f t="shared" si="956"/>
        <v>2018</v>
      </c>
      <c r="Q3319">
        <f t="shared" si="957"/>
        <v>7</v>
      </c>
      <c r="R3319">
        <f t="shared" si="958"/>
        <v>2</v>
      </c>
      <c r="T3319" t="str">
        <f t="shared" si="959"/>
        <v>select '20180723' as [MemberId],'201901' as [FYPeriod],'1' as [FYPeriodInYear],'2018-07-01' as [PeriodStart],'2018-07-31' as [PeriodEnd],'2019' as [FYYear],'Yr - 2019' as [FYYearLabel],'1' as [FYQuarter],'Qtr - 1' as [FYQuarterLabel],'July' as [FYMonthLabel],'4' as [FYWeek],'Wk - 4' as [FYWeekLabel],'Monday' as [Day],'2018' as [CalendarYear],'7' as [CalendarMonth],'2' as [CalendarDay],Null as [Entity] union all</v>
      </c>
    </row>
    <row r="3320" spans="1:20" x14ac:dyDescent="0.3">
      <c r="A3320">
        <f>IF($D$5-($D$5-(MAX($A$10:A3319)+1))&lt;=$D$5,$D$5-($D$5-(MAX($A$10:A3319)+1)),"")</f>
        <v>3310</v>
      </c>
      <c r="B3320" s="1">
        <f t="shared" si="949"/>
        <v>43305</v>
      </c>
      <c r="C3320" s="1" t="str">
        <f t="shared" si="950"/>
        <v>20180724</v>
      </c>
      <c r="D3320">
        <f t="shared" si="943"/>
        <v>201901</v>
      </c>
      <c r="E3320">
        <f t="shared" si="944"/>
        <v>1</v>
      </c>
      <c r="F3320" s="5">
        <f t="shared" si="945"/>
        <v>43282</v>
      </c>
      <c r="G3320" s="5">
        <f t="shared" si="948"/>
        <v>43312</v>
      </c>
      <c r="H3320" t="str">
        <f t="shared" si="951"/>
        <v>2019</v>
      </c>
      <c r="I3320" t="str">
        <f t="shared" si="952"/>
        <v>Yr - 2019</v>
      </c>
      <c r="J3320">
        <f t="shared" si="960"/>
        <v>1</v>
      </c>
      <c r="K3320" t="str">
        <f t="shared" si="953"/>
        <v>Qtr - 1</v>
      </c>
      <c r="L3320" t="str">
        <f t="shared" si="954"/>
        <v>July</v>
      </c>
      <c r="M3320">
        <f t="shared" si="946"/>
        <v>4</v>
      </c>
      <c r="N3320" t="str">
        <f t="shared" si="955"/>
        <v>Wk - 4</v>
      </c>
      <c r="O3320" t="str">
        <f t="shared" si="947"/>
        <v>Tuesday</v>
      </c>
      <c r="P3320" t="str">
        <f t="shared" si="956"/>
        <v>2018</v>
      </c>
      <c r="Q3320">
        <f t="shared" si="957"/>
        <v>7</v>
      </c>
      <c r="R3320">
        <f t="shared" si="958"/>
        <v>3</v>
      </c>
      <c r="T3320" t="str">
        <f t="shared" si="959"/>
        <v>select '20180724' as [MemberId],'201901' as [FYPeriod],'1' as [FYPeriodInYear],'2018-07-01' as [PeriodStart],'2018-07-31' as [PeriodEnd],'2019' as [FYYear],'Yr - 2019' as [FYYearLabel],'1' as [FYQuarter],'Qtr - 1' as [FYQuarterLabel],'July' as [FYMonthLabel],'4' as [FYWeek],'Wk - 4' as [FYWeekLabel],'Tuesday' as [Day],'2018' as [CalendarYear],'7' as [CalendarMonth],'3' as [CalendarDay],Null as [Entity] union all</v>
      </c>
    </row>
    <row r="3321" spans="1:20" x14ac:dyDescent="0.3">
      <c r="A3321">
        <f>IF($D$5-($D$5-(MAX($A$10:A3320)+1))&lt;=$D$5,$D$5-($D$5-(MAX($A$10:A3320)+1)),"")</f>
        <v>3311</v>
      </c>
      <c r="B3321" s="1">
        <f t="shared" si="949"/>
        <v>43306</v>
      </c>
      <c r="C3321" s="1" t="str">
        <f t="shared" si="950"/>
        <v>20180725</v>
      </c>
      <c r="D3321">
        <f t="shared" si="943"/>
        <v>201901</v>
      </c>
      <c r="E3321">
        <f t="shared" si="944"/>
        <v>1</v>
      </c>
      <c r="F3321" s="5">
        <f t="shared" si="945"/>
        <v>43282</v>
      </c>
      <c r="G3321" s="5">
        <f t="shared" si="948"/>
        <v>43312</v>
      </c>
      <c r="H3321" t="str">
        <f t="shared" si="951"/>
        <v>2019</v>
      </c>
      <c r="I3321" t="str">
        <f t="shared" si="952"/>
        <v>Yr - 2019</v>
      </c>
      <c r="J3321">
        <f t="shared" si="960"/>
        <v>1</v>
      </c>
      <c r="K3321" t="str">
        <f t="shared" si="953"/>
        <v>Qtr - 1</v>
      </c>
      <c r="L3321" t="str">
        <f t="shared" si="954"/>
        <v>July</v>
      </c>
      <c r="M3321">
        <f t="shared" si="946"/>
        <v>5</v>
      </c>
      <c r="N3321" t="str">
        <f t="shared" si="955"/>
        <v>Wk - 5</v>
      </c>
      <c r="O3321" t="str">
        <f t="shared" si="947"/>
        <v>Wednesday</v>
      </c>
      <c r="P3321" t="str">
        <f t="shared" si="956"/>
        <v>2018</v>
      </c>
      <c r="Q3321">
        <f t="shared" si="957"/>
        <v>7</v>
      </c>
      <c r="R3321">
        <f t="shared" si="958"/>
        <v>4</v>
      </c>
      <c r="T3321" t="str">
        <f t="shared" si="959"/>
        <v>select '20180725' as [MemberId],'201901' as [FYPeriod],'1' as [FYPeriodInYear],'2018-07-01' as [PeriodStart],'2018-07-31' as [PeriodEnd],'2019' as [FYYear],'Yr - 2019' as [FYYearLabel],'1' as [FYQuarter],'Qtr - 1' as [FYQuarterLabel],'July' as [FYMonthLabel],'5' as [FYWeek],'Wk - 5' as [FYWeekLabel],'Wednesday' as [Day],'2018' as [CalendarYear],'7' as [CalendarMonth],'4' as [CalendarDay],Null as [Entity] union all</v>
      </c>
    </row>
    <row r="3322" spans="1:20" x14ac:dyDescent="0.3">
      <c r="A3322">
        <f>IF($D$5-($D$5-(MAX($A$10:A3321)+1))&lt;=$D$5,$D$5-($D$5-(MAX($A$10:A3321)+1)),"")</f>
        <v>3312</v>
      </c>
      <c r="B3322" s="1">
        <f t="shared" si="949"/>
        <v>43307</v>
      </c>
      <c r="C3322" s="1" t="str">
        <f t="shared" si="950"/>
        <v>20180726</v>
      </c>
      <c r="D3322">
        <f t="shared" si="943"/>
        <v>201901</v>
      </c>
      <c r="E3322">
        <f t="shared" si="944"/>
        <v>1</v>
      </c>
      <c r="F3322" s="5">
        <f t="shared" si="945"/>
        <v>43282</v>
      </c>
      <c r="G3322" s="5">
        <f t="shared" si="948"/>
        <v>43312</v>
      </c>
      <c r="H3322" t="str">
        <f t="shared" si="951"/>
        <v>2019</v>
      </c>
      <c r="I3322" t="str">
        <f t="shared" si="952"/>
        <v>Yr - 2019</v>
      </c>
      <c r="J3322">
        <f t="shared" si="960"/>
        <v>1</v>
      </c>
      <c r="K3322" t="str">
        <f t="shared" si="953"/>
        <v>Qtr - 1</v>
      </c>
      <c r="L3322" t="str">
        <f t="shared" si="954"/>
        <v>July</v>
      </c>
      <c r="M3322">
        <f t="shared" si="946"/>
        <v>5</v>
      </c>
      <c r="N3322" t="str">
        <f t="shared" si="955"/>
        <v>Wk - 5</v>
      </c>
      <c r="O3322" t="str">
        <f t="shared" si="947"/>
        <v>Thursday</v>
      </c>
      <c r="P3322" t="str">
        <f t="shared" si="956"/>
        <v>2018</v>
      </c>
      <c r="Q3322">
        <f t="shared" si="957"/>
        <v>7</v>
      </c>
      <c r="R3322">
        <f t="shared" si="958"/>
        <v>5</v>
      </c>
      <c r="T3322" t="str">
        <f t="shared" si="959"/>
        <v>select '20180726' as [MemberId],'201901' as [FYPeriod],'1' as [FYPeriodInYear],'2018-07-01' as [PeriodStart],'2018-07-31' as [PeriodEnd],'2019' as [FYYear],'Yr - 2019' as [FYYearLabel],'1' as [FYQuarter],'Qtr - 1' as [FYQuarterLabel],'July' as [FYMonthLabel],'5' as [FYWeek],'Wk - 5' as [FYWeekLabel],'Thursday' as [Day],'2018' as [CalendarYear],'7' as [CalendarMonth],'5' as [CalendarDay],Null as [Entity] union all</v>
      </c>
    </row>
    <row r="3323" spans="1:20" x14ac:dyDescent="0.3">
      <c r="A3323">
        <f>IF($D$5-($D$5-(MAX($A$10:A3322)+1))&lt;=$D$5,$D$5-($D$5-(MAX($A$10:A3322)+1)),"")</f>
        <v>3313</v>
      </c>
      <c r="B3323" s="1">
        <f t="shared" si="949"/>
        <v>43308</v>
      </c>
      <c r="C3323" s="1" t="str">
        <f t="shared" si="950"/>
        <v>20180727</v>
      </c>
      <c r="D3323">
        <f t="shared" si="943"/>
        <v>201901</v>
      </c>
      <c r="E3323">
        <f t="shared" si="944"/>
        <v>1</v>
      </c>
      <c r="F3323" s="5">
        <f t="shared" si="945"/>
        <v>43282</v>
      </c>
      <c r="G3323" s="5">
        <f t="shared" si="948"/>
        <v>43312</v>
      </c>
      <c r="H3323" t="str">
        <f t="shared" si="951"/>
        <v>2019</v>
      </c>
      <c r="I3323" t="str">
        <f t="shared" si="952"/>
        <v>Yr - 2019</v>
      </c>
      <c r="J3323">
        <f t="shared" si="960"/>
        <v>1</v>
      </c>
      <c r="K3323" t="str">
        <f t="shared" si="953"/>
        <v>Qtr - 1</v>
      </c>
      <c r="L3323" t="str">
        <f t="shared" si="954"/>
        <v>July</v>
      </c>
      <c r="M3323">
        <f t="shared" si="946"/>
        <v>5</v>
      </c>
      <c r="N3323" t="str">
        <f t="shared" si="955"/>
        <v>Wk - 5</v>
      </c>
      <c r="O3323" t="str">
        <f t="shared" si="947"/>
        <v>Friday</v>
      </c>
      <c r="P3323" t="str">
        <f t="shared" si="956"/>
        <v>2018</v>
      </c>
      <c r="Q3323">
        <f t="shared" si="957"/>
        <v>7</v>
      </c>
      <c r="R3323">
        <f t="shared" si="958"/>
        <v>6</v>
      </c>
      <c r="T3323" t="str">
        <f t="shared" si="959"/>
        <v>select '20180727' as [MemberId],'201901' as [FYPeriod],'1' as [FYPeriodInYear],'2018-07-01' as [PeriodStart],'2018-07-31' as [PeriodEnd],'2019' as [FYYear],'Yr - 2019' as [FYYearLabel],'1' as [FYQuarter],'Qtr - 1' as [FYQuarterLabel],'July' as [FYMonthLabel],'5' as [FYWeek],'Wk - 5' as [FYWeekLabel],'Friday' as [Day],'2018' as [CalendarYear],'7' as [CalendarMonth],'6' as [CalendarDay],Null as [Entity] union all</v>
      </c>
    </row>
    <row r="3324" spans="1:20" x14ac:dyDescent="0.3">
      <c r="A3324">
        <f>IF($D$5-($D$5-(MAX($A$10:A3323)+1))&lt;=$D$5,$D$5-($D$5-(MAX($A$10:A3323)+1)),"")</f>
        <v>3314</v>
      </c>
      <c r="B3324" s="1">
        <f t="shared" si="949"/>
        <v>43309</v>
      </c>
      <c r="C3324" s="1" t="str">
        <f t="shared" si="950"/>
        <v>20180728</v>
      </c>
      <c r="D3324">
        <f t="shared" si="943"/>
        <v>201901</v>
      </c>
      <c r="E3324">
        <f t="shared" si="944"/>
        <v>1</v>
      </c>
      <c r="F3324" s="5">
        <f t="shared" si="945"/>
        <v>43282</v>
      </c>
      <c r="G3324" s="5">
        <f t="shared" si="948"/>
        <v>43312</v>
      </c>
      <c r="H3324" t="str">
        <f t="shared" si="951"/>
        <v>2019</v>
      </c>
      <c r="I3324" t="str">
        <f t="shared" si="952"/>
        <v>Yr - 2019</v>
      </c>
      <c r="J3324">
        <f t="shared" si="960"/>
        <v>1</v>
      </c>
      <c r="K3324" t="str">
        <f t="shared" si="953"/>
        <v>Qtr - 1</v>
      </c>
      <c r="L3324" t="str">
        <f t="shared" si="954"/>
        <v>July</v>
      </c>
      <c r="M3324">
        <f t="shared" si="946"/>
        <v>5</v>
      </c>
      <c r="N3324" t="str">
        <f t="shared" si="955"/>
        <v>Wk - 5</v>
      </c>
      <c r="O3324" t="str">
        <f t="shared" si="947"/>
        <v>Saturday</v>
      </c>
      <c r="P3324" t="str">
        <f t="shared" si="956"/>
        <v>2018</v>
      </c>
      <c r="Q3324">
        <f t="shared" si="957"/>
        <v>7</v>
      </c>
      <c r="R3324">
        <f t="shared" si="958"/>
        <v>7</v>
      </c>
      <c r="T3324" t="str">
        <f t="shared" si="959"/>
        <v>select '20180728' as [MemberId],'201901' as [FYPeriod],'1' as [FYPeriodInYear],'2018-07-01' as [PeriodStart],'2018-07-31' as [PeriodEnd],'2019' as [FYYear],'Yr - 2019' as [FYYearLabel],'1' as [FYQuarter],'Qtr - 1' as [FYQuarterLabel],'July' as [FYMonthLabel],'5' as [FYWeek],'Wk - 5' as [FYWeekLabel],'Saturday' as [Day],'2018' as [CalendarYear],'7' as [CalendarMonth],'7' as [CalendarDay],Null as [Entity] union all</v>
      </c>
    </row>
    <row r="3325" spans="1:20" x14ac:dyDescent="0.3">
      <c r="A3325">
        <f>IF($D$5-($D$5-(MAX($A$10:A3324)+1))&lt;=$D$5,$D$5-($D$5-(MAX($A$10:A3324)+1)),"")</f>
        <v>3315</v>
      </c>
      <c r="B3325" s="1">
        <f t="shared" si="949"/>
        <v>43310</v>
      </c>
      <c r="C3325" s="1" t="str">
        <f t="shared" si="950"/>
        <v>20180729</v>
      </c>
      <c r="D3325">
        <f t="shared" si="943"/>
        <v>201901</v>
      </c>
      <c r="E3325">
        <f t="shared" si="944"/>
        <v>1</v>
      </c>
      <c r="F3325" s="5">
        <f t="shared" si="945"/>
        <v>43282</v>
      </c>
      <c r="G3325" s="5">
        <f t="shared" si="948"/>
        <v>43312</v>
      </c>
      <c r="H3325" t="str">
        <f t="shared" si="951"/>
        <v>2019</v>
      </c>
      <c r="I3325" t="str">
        <f t="shared" si="952"/>
        <v>Yr - 2019</v>
      </c>
      <c r="J3325">
        <f t="shared" si="960"/>
        <v>1</v>
      </c>
      <c r="K3325" t="str">
        <f t="shared" si="953"/>
        <v>Qtr - 1</v>
      </c>
      <c r="L3325" t="str">
        <f t="shared" si="954"/>
        <v>July</v>
      </c>
      <c r="M3325">
        <f t="shared" si="946"/>
        <v>5</v>
      </c>
      <c r="N3325" t="str">
        <f t="shared" si="955"/>
        <v>Wk - 5</v>
      </c>
      <c r="O3325" t="str">
        <f t="shared" si="947"/>
        <v>Sunday</v>
      </c>
      <c r="P3325" t="str">
        <f t="shared" si="956"/>
        <v>2018</v>
      </c>
      <c r="Q3325">
        <f t="shared" si="957"/>
        <v>7</v>
      </c>
      <c r="R3325">
        <f t="shared" si="958"/>
        <v>1</v>
      </c>
      <c r="T3325" t="str">
        <f t="shared" si="959"/>
        <v>select '20180729' as [MemberId],'201901' as [FYPeriod],'1' as [FYPeriodInYear],'2018-07-01' as [PeriodStart],'2018-07-31' as [PeriodEnd],'2019' as [FYYear],'Yr - 2019' as [FYYearLabel],'1' as [FYQuarter],'Qtr - 1' as [FYQuarterLabel],'July' as [FYMonthLabel],'5' as [FYWeek],'Wk - 5' as [FYWeekLabel],'Sunday' as [Day],'2018' as [CalendarYear],'7' as [CalendarMonth],'1' as [CalendarDay],Null as [Entity] union all</v>
      </c>
    </row>
    <row r="3326" spans="1:20" x14ac:dyDescent="0.3">
      <c r="A3326">
        <f>IF($D$5-($D$5-(MAX($A$10:A3325)+1))&lt;=$D$5,$D$5-($D$5-(MAX($A$10:A3325)+1)),"")</f>
        <v>3316</v>
      </c>
      <c r="B3326" s="1">
        <f t="shared" si="949"/>
        <v>43311</v>
      </c>
      <c r="C3326" s="1" t="str">
        <f t="shared" si="950"/>
        <v>20180730</v>
      </c>
      <c r="D3326">
        <f t="shared" si="943"/>
        <v>201901</v>
      </c>
      <c r="E3326">
        <f t="shared" si="944"/>
        <v>1</v>
      </c>
      <c r="F3326" s="5">
        <f t="shared" si="945"/>
        <v>43282</v>
      </c>
      <c r="G3326" s="5">
        <f t="shared" si="948"/>
        <v>43312</v>
      </c>
      <c r="H3326" t="str">
        <f t="shared" si="951"/>
        <v>2019</v>
      </c>
      <c r="I3326" t="str">
        <f t="shared" si="952"/>
        <v>Yr - 2019</v>
      </c>
      <c r="J3326">
        <f t="shared" si="960"/>
        <v>1</v>
      </c>
      <c r="K3326" t="str">
        <f t="shared" si="953"/>
        <v>Qtr - 1</v>
      </c>
      <c r="L3326" t="str">
        <f t="shared" si="954"/>
        <v>July</v>
      </c>
      <c r="M3326">
        <f t="shared" si="946"/>
        <v>5</v>
      </c>
      <c r="N3326" t="str">
        <f t="shared" si="955"/>
        <v>Wk - 5</v>
      </c>
      <c r="O3326" t="str">
        <f t="shared" si="947"/>
        <v>Monday</v>
      </c>
      <c r="P3326" t="str">
        <f t="shared" si="956"/>
        <v>2018</v>
      </c>
      <c r="Q3326">
        <f t="shared" si="957"/>
        <v>7</v>
      </c>
      <c r="R3326">
        <f t="shared" si="958"/>
        <v>2</v>
      </c>
      <c r="T3326" t="str">
        <f t="shared" si="959"/>
        <v>select '20180730' as [MemberId],'201901' as [FYPeriod],'1' as [FYPeriodInYear],'2018-07-01' as [PeriodStart],'2018-07-31' as [PeriodEnd],'2019' as [FYYear],'Yr - 2019' as [FYYearLabel],'1' as [FYQuarter],'Qtr - 1' as [FYQuarterLabel],'July' as [FYMonthLabel],'5' as [FYWeek],'Wk - 5' as [FYWeekLabel],'Monday' as [Day],'2018' as [CalendarYear],'7' as [CalendarMonth],'2' as [CalendarDay],Null as [Entity] union all</v>
      </c>
    </row>
    <row r="3327" spans="1:20" x14ac:dyDescent="0.3">
      <c r="A3327">
        <f>IF($D$5-($D$5-(MAX($A$10:A3326)+1))&lt;=$D$5,$D$5-($D$5-(MAX($A$10:A3326)+1)),"")</f>
        <v>3317</v>
      </c>
      <c r="B3327" s="1">
        <f t="shared" si="949"/>
        <v>43312</v>
      </c>
      <c r="C3327" s="1" t="str">
        <f t="shared" si="950"/>
        <v>20180731</v>
      </c>
      <c r="D3327">
        <f t="shared" si="943"/>
        <v>201901</v>
      </c>
      <c r="E3327">
        <f t="shared" si="944"/>
        <v>1</v>
      </c>
      <c r="F3327" s="5">
        <f t="shared" si="945"/>
        <v>43282</v>
      </c>
      <c r="G3327" s="5">
        <f t="shared" si="948"/>
        <v>43312</v>
      </c>
      <c r="H3327" t="str">
        <f t="shared" si="951"/>
        <v>2019</v>
      </c>
      <c r="I3327" t="str">
        <f t="shared" si="952"/>
        <v>Yr - 2019</v>
      </c>
      <c r="J3327">
        <f t="shared" si="960"/>
        <v>1</v>
      </c>
      <c r="K3327" t="str">
        <f t="shared" si="953"/>
        <v>Qtr - 1</v>
      </c>
      <c r="L3327" t="str">
        <f t="shared" si="954"/>
        <v>July</v>
      </c>
      <c r="M3327">
        <f t="shared" si="946"/>
        <v>5</v>
      </c>
      <c r="N3327" t="str">
        <f t="shared" si="955"/>
        <v>Wk - 5</v>
      </c>
      <c r="O3327" t="str">
        <f t="shared" si="947"/>
        <v>Tuesday</v>
      </c>
      <c r="P3327" t="str">
        <f t="shared" si="956"/>
        <v>2018</v>
      </c>
      <c r="Q3327">
        <f t="shared" si="957"/>
        <v>7</v>
      </c>
      <c r="R3327">
        <f t="shared" si="958"/>
        <v>3</v>
      </c>
      <c r="T3327" t="str">
        <f t="shared" si="959"/>
        <v>select '20180731' as [MemberId],'201901' as [FYPeriod],'1' as [FYPeriodInYear],'2018-07-01' as [PeriodStart],'2018-07-31' as [PeriodEnd],'2019' as [FYYear],'Yr - 2019' as [FYYearLabel],'1' as [FYQuarter],'Qtr - 1' as [FYQuarterLabel],'July' as [FYMonthLabel],'5' as [FYWeek],'Wk - 5' as [FYWeekLabel],'Tuesday' as [Day],'2018' as [CalendarYear],'7' as [CalendarMonth],'3' as [CalendarDay],Null as [Entity] union all</v>
      </c>
    </row>
    <row r="3328" spans="1:20" x14ac:dyDescent="0.3">
      <c r="A3328">
        <f>IF($D$5-($D$5-(MAX($A$10:A3327)+1))&lt;=$D$5,$D$5-($D$5-(MAX($A$10:A3327)+1)),"")</f>
        <v>3318</v>
      </c>
      <c r="B3328" s="1">
        <f t="shared" si="949"/>
        <v>43313</v>
      </c>
      <c r="C3328" s="1" t="str">
        <f t="shared" si="950"/>
        <v>20180801</v>
      </c>
      <c r="D3328">
        <f t="shared" si="943"/>
        <v>201902</v>
      </c>
      <c r="E3328">
        <f t="shared" si="944"/>
        <v>2</v>
      </c>
      <c r="F3328" s="5">
        <f t="shared" si="945"/>
        <v>43313</v>
      </c>
      <c r="G3328" s="5">
        <f t="shared" si="948"/>
        <v>43343</v>
      </c>
      <c r="H3328" t="str">
        <f t="shared" si="951"/>
        <v>2019</v>
      </c>
      <c r="I3328" t="str">
        <f t="shared" si="952"/>
        <v>Yr - 2019</v>
      </c>
      <c r="J3328">
        <f t="shared" si="960"/>
        <v>1</v>
      </c>
      <c r="K3328" t="str">
        <f t="shared" si="953"/>
        <v>Qtr - 1</v>
      </c>
      <c r="L3328" t="str">
        <f t="shared" si="954"/>
        <v>August</v>
      </c>
      <c r="M3328">
        <f t="shared" si="946"/>
        <v>6</v>
      </c>
      <c r="N3328" t="str">
        <f t="shared" si="955"/>
        <v>Wk - 6</v>
      </c>
      <c r="O3328" t="str">
        <f t="shared" si="947"/>
        <v>Wednesday</v>
      </c>
      <c r="P3328" t="str">
        <f t="shared" si="956"/>
        <v>2018</v>
      </c>
      <c r="Q3328">
        <f t="shared" si="957"/>
        <v>8</v>
      </c>
      <c r="R3328">
        <f t="shared" si="958"/>
        <v>4</v>
      </c>
      <c r="T3328" t="str">
        <f t="shared" si="959"/>
        <v>select '20180801' as [MemberId],'201902' as [FYPeriod],'2' as [FYPeriodInYear],'2018-08-01' as [PeriodStart],'2018-08-31' as [PeriodEnd],'2019' as [FYYear],'Yr - 2019' as [FYYearLabel],'1' as [FYQuarter],'Qtr - 1' as [FYQuarterLabel],'August' as [FYMonthLabel],'6' as [FYWeek],'Wk - 6' as [FYWeekLabel],'Wednesday' as [Day],'2018' as [CalendarYear],'8' as [CalendarMonth],'4' as [CalendarDay],Null as [Entity] union all</v>
      </c>
    </row>
    <row r="3329" spans="1:20" x14ac:dyDescent="0.3">
      <c r="A3329">
        <f>IF($D$5-($D$5-(MAX($A$10:A3328)+1))&lt;=$D$5,$D$5-($D$5-(MAX($A$10:A3328)+1)),"")</f>
        <v>3319</v>
      </c>
      <c r="B3329" s="1">
        <f t="shared" si="949"/>
        <v>43314</v>
      </c>
      <c r="C3329" s="1" t="str">
        <f t="shared" si="950"/>
        <v>20180802</v>
      </c>
      <c r="D3329">
        <f t="shared" si="943"/>
        <v>201902</v>
      </c>
      <c r="E3329">
        <f t="shared" si="944"/>
        <v>2</v>
      </c>
      <c r="F3329" s="5">
        <f t="shared" si="945"/>
        <v>43313</v>
      </c>
      <c r="G3329" s="5">
        <f t="shared" si="948"/>
        <v>43343</v>
      </c>
      <c r="H3329" t="str">
        <f t="shared" si="951"/>
        <v>2019</v>
      </c>
      <c r="I3329" t="str">
        <f t="shared" si="952"/>
        <v>Yr - 2019</v>
      </c>
      <c r="J3329">
        <f t="shared" si="960"/>
        <v>1</v>
      </c>
      <c r="K3329" t="str">
        <f t="shared" si="953"/>
        <v>Qtr - 1</v>
      </c>
      <c r="L3329" t="str">
        <f t="shared" si="954"/>
        <v>August</v>
      </c>
      <c r="M3329">
        <f t="shared" si="946"/>
        <v>6</v>
      </c>
      <c r="N3329" t="str">
        <f t="shared" si="955"/>
        <v>Wk - 6</v>
      </c>
      <c r="O3329" t="str">
        <f t="shared" si="947"/>
        <v>Thursday</v>
      </c>
      <c r="P3329" t="str">
        <f t="shared" si="956"/>
        <v>2018</v>
      </c>
      <c r="Q3329">
        <f t="shared" si="957"/>
        <v>8</v>
      </c>
      <c r="R3329">
        <f t="shared" si="958"/>
        <v>5</v>
      </c>
      <c r="T3329" t="str">
        <f t="shared" si="959"/>
        <v>select '20180802' as [MemberId],'201902' as [FYPeriod],'2' as [FYPeriodInYear],'2018-08-01' as [PeriodStart],'2018-08-31' as [PeriodEnd],'2019' as [FYYear],'Yr - 2019' as [FYYearLabel],'1' as [FYQuarter],'Qtr - 1' as [FYQuarterLabel],'August' as [FYMonthLabel],'6' as [FYWeek],'Wk - 6' as [FYWeekLabel],'Thursday' as [Day],'2018' as [CalendarYear],'8' as [CalendarMonth],'5' as [CalendarDay],Null as [Entity] union all</v>
      </c>
    </row>
    <row r="3330" spans="1:20" x14ac:dyDescent="0.3">
      <c r="A3330">
        <f>IF($D$5-($D$5-(MAX($A$10:A3329)+1))&lt;=$D$5,$D$5-($D$5-(MAX($A$10:A3329)+1)),"")</f>
        <v>3320</v>
      </c>
      <c r="B3330" s="1">
        <f t="shared" si="949"/>
        <v>43315</v>
      </c>
      <c r="C3330" s="1" t="str">
        <f t="shared" si="950"/>
        <v>20180803</v>
      </c>
      <c r="D3330">
        <f t="shared" si="943"/>
        <v>201902</v>
      </c>
      <c r="E3330">
        <f t="shared" si="944"/>
        <v>2</v>
      </c>
      <c r="F3330" s="5">
        <f t="shared" si="945"/>
        <v>43313</v>
      </c>
      <c r="G3330" s="5">
        <f t="shared" si="948"/>
        <v>43343</v>
      </c>
      <c r="H3330" t="str">
        <f t="shared" si="951"/>
        <v>2019</v>
      </c>
      <c r="I3330" t="str">
        <f t="shared" si="952"/>
        <v>Yr - 2019</v>
      </c>
      <c r="J3330">
        <f t="shared" si="960"/>
        <v>1</v>
      </c>
      <c r="K3330" t="str">
        <f t="shared" si="953"/>
        <v>Qtr - 1</v>
      </c>
      <c r="L3330" t="str">
        <f t="shared" si="954"/>
        <v>August</v>
      </c>
      <c r="M3330">
        <f t="shared" si="946"/>
        <v>6</v>
      </c>
      <c r="N3330" t="str">
        <f t="shared" si="955"/>
        <v>Wk - 6</v>
      </c>
      <c r="O3330" t="str">
        <f t="shared" si="947"/>
        <v>Friday</v>
      </c>
      <c r="P3330" t="str">
        <f t="shared" si="956"/>
        <v>2018</v>
      </c>
      <c r="Q3330">
        <f t="shared" si="957"/>
        <v>8</v>
      </c>
      <c r="R3330">
        <f t="shared" si="958"/>
        <v>6</v>
      </c>
      <c r="T3330" t="str">
        <f t="shared" si="959"/>
        <v>select '20180803' as [MemberId],'201902' as [FYPeriod],'2' as [FYPeriodInYear],'2018-08-01' as [PeriodStart],'2018-08-31' as [PeriodEnd],'2019' as [FYYear],'Yr - 2019' as [FYYearLabel],'1' as [FYQuarter],'Qtr - 1' as [FYQuarterLabel],'August' as [FYMonthLabel],'6' as [FYWeek],'Wk - 6' as [FYWeekLabel],'Friday' as [Day],'2018' as [CalendarYear],'8' as [CalendarMonth],'6' as [CalendarDay],Null as [Entity] union all</v>
      </c>
    </row>
    <row r="3331" spans="1:20" x14ac:dyDescent="0.3">
      <c r="A3331">
        <f>IF($D$5-($D$5-(MAX($A$10:A3330)+1))&lt;=$D$5,$D$5-($D$5-(MAX($A$10:A3330)+1)),"")</f>
        <v>3321</v>
      </c>
      <c r="B3331" s="1">
        <f t="shared" si="949"/>
        <v>43316</v>
      </c>
      <c r="C3331" s="1" t="str">
        <f t="shared" si="950"/>
        <v>20180804</v>
      </c>
      <c r="D3331">
        <f t="shared" si="943"/>
        <v>201902</v>
      </c>
      <c r="E3331">
        <f t="shared" si="944"/>
        <v>2</v>
      </c>
      <c r="F3331" s="5">
        <f t="shared" si="945"/>
        <v>43313</v>
      </c>
      <c r="G3331" s="5">
        <f t="shared" si="948"/>
        <v>43343</v>
      </c>
      <c r="H3331" t="str">
        <f t="shared" si="951"/>
        <v>2019</v>
      </c>
      <c r="I3331" t="str">
        <f t="shared" si="952"/>
        <v>Yr - 2019</v>
      </c>
      <c r="J3331">
        <f t="shared" si="960"/>
        <v>1</v>
      </c>
      <c r="K3331" t="str">
        <f t="shared" si="953"/>
        <v>Qtr - 1</v>
      </c>
      <c r="L3331" t="str">
        <f t="shared" si="954"/>
        <v>August</v>
      </c>
      <c r="M3331">
        <f t="shared" si="946"/>
        <v>6</v>
      </c>
      <c r="N3331" t="str">
        <f t="shared" si="955"/>
        <v>Wk - 6</v>
      </c>
      <c r="O3331" t="str">
        <f t="shared" si="947"/>
        <v>Saturday</v>
      </c>
      <c r="P3331" t="str">
        <f t="shared" si="956"/>
        <v>2018</v>
      </c>
      <c r="Q3331">
        <f t="shared" si="957"/>
        <v>8</v>
      </c>
      <c r="R3331">
        <f t="shared" si="958"/>
        <v>7</v>
      </c>
      <c r="T3331" t="str">
        <f t="shared" si="959"/>
        <v>select '20180804' as [MemberId],'201902' as [FYPeriod],'2' as [FYPeriodInYear],'2018-08-01' as [PeriodStart],'2018-08-31' as [PeriodEnd],'2019' as [FYYear],'Yr - 2019' as [FYYearLabel],'1' as [FYQuarter],'Qtr - 1' as [FYQuarterLabel],'August' as [FYMonthLabel],'6' as [FYWeek],'Wk - 6' as [FYWeekLabel],'Saturday' as [Day],'2018' as [CalendarYear],'8' as [CalendarMonth],'7' as [CalendarDay],Null as [Entity] union all</v>
      </c>
    </row>
    <row r="3332" spans="1:20" x14ac:dyDescent="0.3">
      <c r="A3332">
        <f>IF($D$5-($D$5-(MAX($A$10:A3331)+1))&lt;=$D$5,$D$5-($D$5-(MAX($A$10:A3331)+1)),"")</f>
        <v>3322</v>
      </c>
      <c r="B3332" s="1">
        <f t="shared" si="949"/>
        <v>43317</v>
      </c>
      <c r="C3332" s="1" t="str">
        <f t="shared" si="950"/>
        <v>20180805</v>
      </c>
      <c r="D3332">
        <f t="shared" si="943"/>
        <v>201902</v>
      </c>
      <c r="E3332">
        <f t="shared" si="944"/>
        <v>2</v>
      </c>
      <c r="F3332" s="5">
        <f t="shared" si="945"/>
        <v>43313</v>
      </c>
      <c r="G3332" s="5">
        <f t="shared" si="948"/>
        <v>43343</v>
      </c>
      <c r="H3332" t="str">
        <f t="shared" si="951"/>
        <v>2019</v>
      </c>
      <c r="I3332" t="str">
        <f t="shared" si="952"/>
        <v>Yr - 2019</v>
      </c>
      <c r="J3332">
        <f t="shared" si="960"/>
        <v>1</v>
      </c>
      <c r="K3332" t="str">
        <f t="shared" si="953"/>
        <v>Qtr - 1</v>
      </c>
      <c r="L3332" t="str">
        <f t="shared" si="954"/>
        <v>August</v>
      </c>
      <c r="M3332">
        <f t="shared" si="946"/>
        <v>6</v>
      </c>
      <c r="N3332" t="str">
        <f t="shared" si="955"/>
        <v>Wk - 6</v>
      </c>
      <c r="O3332" t="str">
        <f t="shared" si="947"/>
        <v>Sunday</v>
      </c>
      <c r="P3332" t="str">
        <f t="shared" si="956"/>
        <v>2018</v>
      </c>
      <c r="Q3332">
        <f t="shared" si="957"/>
        <v>8</v>
      </c>
      <c r="R3332">
        <f t="shared" si="958"/>
        <v>1</v>
      </c>
      <c r="T3332" t="str">
        <f t="shared" si="959"/>
        <v>select '20180805' as [MemberId],'201902' as [FYPeriod],'2' as [FYPeriodInYear],'2018-08-01' as [PeriodStart],'2018-08-31' as [PeriodEnd],'2019' as [FYYear],'Yr - 2019' as [FYYearLabel],'1' as [FYQuarter],'Qtr - 1' as [FYQuarterLabel],'August' as [FYMonthLabel],'6' as [FYWeek],'Wk - 6' as [FYWeekLabel],'Sunday' as [Day],'2018' as [CalendarYear],'8' as [CalendarMonth],'1' as [CalendarDay],Null as [Entity] union all</v>
      </c>
    </row>
    <row r="3333" spans="1:20" x14ac:dyDescent="0.3">
      <c r="A3333">
        <f>IF($D$5-($D$5-(MAX($A$10:A3332)+1))&lt;=$D$5,$D$5-($D$5-(MAX($A$10:A3332)+1)),"")</f>
        <v>3323</v>
      </c>
      <c r="B3333" s="1">
        <f t="shared" si="949"/>
        <v>43318</v>
      </c>
      <c r="C3333" s="1" t="str">
        <f t="shared" si="950"/>
        <v>20180806</v>
      </c>
      <c r="D3333">
        <f t="shared" si="943"/>
        <v>201902</v>
      </c>
      <c r="E3333">
        <f t="shared" si="944"/>
        <v>2</v>
      </c>
      <c r="F3333" s="5">
        <f t="shared" si="945"/>
        <v>43313</v>
      </c>
      <c r="G3333" s="5">
        <f t="shared" si="948"/>
        <v>43343</v>
      </c>
      <c r="H3333" t="str">
        <f t="shared" si="951"/>
        <v>2019</v>
      </c>
      <c r="I3333" t="str">
        <f t="shared" si="952"/>
        <v>Yr - 2019</v>
      </c>
      <c r="J3333">
        <f t="shared" si="960"/>
        <v>1</v>
      </c>
      <c r="K3333" t="str">
        <f t="shared" si="953"/>
        <v>Qtr - 1</v>
      </c>
      <c r="L3333" t="str">
        <f t="shared" si="954"/>
        <v>August</v>
      </c>
      <c r="M3333">
        <f t="shared" si="946"/>
        <v>6</v>
      </c>
      <c r="N3333" t="str">
        <f t="shared" si="955"/>
        <v>Wk - 6</v>
      </c>
      <c r="O3333" t="str">
        <f t="shared" si="947"/>
        <v>Monday</v>
      </c>
      <c r="P3333" t="str">
        <f t="shared" si="956"/>
        <v>2018</v>
      </c>
      <c r="Q3333">
        <f t="shared" si="957"/>
        <v>8</v>
      </c>
      <c r="R3333">
        <f t="shared" si="958"/>
        <v>2</v>
      </c>
      <c r="T3333" t="str">
        <f t="shared" si="959"/>
        <v>select '20180806' as [MemberId],'201902' as [FYPeriod],'2' as [FYPeriodInYear],'2018-08-01' as [PeriodStart],'2018-08-31' as [PeriodEnd],'2019' as [FYYear],'Yr - 2019' as [FYYearLabel],'1' as [FYQuarter],'Qtr - 1' as [FYQuarterLabel],'August' as [FYMonthLabel],'6' as [FYWeek],'Wk - 6' as [FYWeekLabel],'Monday' as [Day],'2018' as [CalendarYear],'8' as [CalendarMonth],'2' as [CalendarDay],Null as [Entity] union all</v>
      </c>
    </row>
    <row r="3334" spans="1:20" x14ac:dyDescent="0.3">
      <c r="A3334">
        <f>IF($D$5-($D$5-(MAX($A$10:A3333)+1))&lt;=$D$5,$D$5-($D$5-(MAX($A$10:A3333)+1)),"")</f>
        <v>3324</v>
      </c>
      <c r="B3334" s="1">
        <f t="shared" si="949"/>
        <v>43319</v>
      </c>
      <c r="C3334" s="1" t="str">
        <f t="shared" si="950"/>
        <v>20180807</v>
      </c>
      <c r="D3334">
        <f t="shared" si="943"/>
        <v>201902</v>
      </c>
      <c r="E3334">
        <f t="shared" si="944"/>
        <v>2</v>
      </c>
      <c r="F3334" s="5">
        <f t="shared" si="945"/>
        <v>43313</v>
      </c>
      <c r="G3334" s="5">
        <f t="shared" si="948"/>
        <v>43343</v>
      </c>
      <c r="H3334" t="str">
        <f t="shared" si="951"/>
        <v>2019</v>
      </c>
      <c r="I3334" t="str">
        <f t="shared" si="952"/>
        <v>Yr - 2019</v>
      </c>
      <c r="J3334">
        <f t="shared" si="960"/>
        <v>1</v>
      </c>
      <c r="K3334" t="str">
        <f t="shared" si="953"/>
        <v>Qtr - 1</v>
      </c>
      <c r="L3334" t="str">
        <f t="shared" si="954"/>
        <v>August</v>
      </c>
      <c r="M3334">
        <f t="shared" si="946"/>
        <v>6</v>
      </c>
      <c r="N3334" t="str">
        <f t="shared" si="955"/>
        <v>Wk - 6</v>
      </c>
      <c r="O3334" t="str">
        <f t="shared" si="947"/>
        <v>Tuesday</v>
      </c>
      <c r="P3334" t="str">
        <f t="shared" si="956"/>
        <v>2018</v>
      </c>
      <c r="Q3334">
        <f t="shared" si="957"/>
        <v>8</v>
      </c>
      <c r="R3334">
        <f t="shared" si="958"/>
        <v>3</v>
      </c>
      <c r="T3334" t="str">
        <f t="shared" si="959"/>
        <v>select '20180807' as [MemberId],'201902' as [FYPeriod],'2' as [FYPeriodInYear],'2018-08-01' as [PeriodStart],'2018-08-31' as [PeriodEnd],'2019' as [FYYear],'Yr - 2019' as [FYYearLabel],'1' as [FYQuarter],'Qtr - 1' as [FYQuarterLabel],'August' as [FYMonthLabel],'6' as [FYWeek],'Wk - 6' as [FYWeekLabel],'Tuesday' as [Day],'2018' as [CalendarYear],'8' as [CalendarMonth],'3' as [CalendarDay],Null as [Entity] union all</v>
      </c>
    </row>
    <row r="3335" spans="1:20" x14ac:dyDescent="0.3">
      <c r="A3335">
        <f>IF($D$5-($D$5-(MAX($A$10:A3334)+1))&lt;=$D$5,$D$5-($D$5-(MAX($A$10:A3334)+1)),"")</f>
        <v>3325</v>
      </c>
      <c r="B3335" s="1">
        <f t="shared" si="949"/>
        <v>43320</v>
      </c>
      <c r="C3335" s="1" t="str">
        <f t="shared" si="950"/>
        <v>20180808</v>
      </c>
      <c r="D3335">
        <f t="shared" si="943"/>
        <v>201902</v>
      </c>
      <c r="E3335">
        <f t="shared" si="944"/>
        <v>2</v>
      </c>
      <c r="F3335" s="5">
        <f t="shared" si="945"/>
        <v>43313</v>
      </c>
      <c r="G3335" s="5">
        <f t="shared" si="948"/>
        <v>43343</v>
      </c>
      <c r="H3335" t="str">
        <f t="shared" si="951"/>
        <v>2019</v>
      </c>
      <c r="I3335" t="str">
        <f t="shared" si="952"/>
        <v>Yr - 2019</v>
      </c>
      <c r="J3335">
        <f t="shared" si="960"/>
        <v>1</v>
      </c>
      <c r="K3335" t="str">
        <f t="shared" si="953"/>
        <v>Qtr - 1</v>
      </c>
      <c r="L3335" t="str">
        <f t="shared" si="954"/>
        <v>August</v>
      </c>
      <c r="M3335">
        <f t="shared" si="946"/>
        <v>7</v>
      </c>
      <c r="N3335" t="str">
        <f t="shared" si="955"/>
        <v>Wk - 7</v>
      </c>
      <c r="O3335" t="str">
        <f t="shared" si="947"/>
        <v>Wednesday</v>
      </c>
      <c r="P3335" t="str">
        <f t="shared" si="956"/>
        <v>2018</v>
      </c>
      <c r="Q3335">
        <f t="shared" si="957"/>
        <v>8</v>
      </c>
      <c r="R3335">
        <f t="shared" si="958"/>
        <v>4</v>
      </c>
      <c r="T3335" t="str">
        <f t="shared" si="959"/>
        <v>select '20180808' as [MemberId],'201902' as [FYPeriod],'2' as [FYPeriodInYear],'2018-08-01' as [PeriodStart],'2018-08-31' as [PeriodEnd],'2019' as [FYYear],'Yr - 2019' as [FYYearLabel],'1' as [FYQuarter],'Qtr - 1' as [FYQuarterLabel],'August' as [FYMonthLabel],'7' as [FYWeek],'Wk - 7' as [FYWeekLabel],'Wednesday' as [Day],'2018' as [CalendarYear],'8' as [CalendarMonth],'4' as [CalendarDay],Null as [Entity] union all</v>
      </c>
    </row>
    <row r="3336" spans="1:20" x14ac:dyDescent="0.3">
      <c r="A3336">
        <f>IF($D$5-($D$5-(MAX($A$10:A3335)+1))&lt;=$D$5,$D$5-($D$5-(MAX($A$10:A3335)+1)),"")</f>
        <v>3326</v>
      </c>
      <c r="B3336" s="1">
        <f t="shared" si="949"/>
        <v>43321</v>
      </c>
      <c r="C3336" s="1" t="str">
        <f t="shared" si="950"/>
        <v>20180809</v>
      </c>
      <c r="D3336">
        <f t="shared" si="943"/>
        <v>201902</v>
      </c>
      <c r="E3336">
        <f t="shared" si="944"/>
        <v>2</v>
      </c>
      <c r="F3336" s="5">
        <f t="shared" si="945"/>
        <v>43313</v>
      </c>
      <c r="G3336" s="5">
        <f t="shared" si="948"/>
        <v>43343</v>
      </c>
      <c r="H3336" t="str">
        <f t="shared" si="951"/>
        <v>2019</v>
      </c>
      <c r="I3336" t="str">
        <f t="shared" si="952"/>
        <v>Yr - 2019</v>
      </c>
      <c r="J3336">
        <f t="shared" si="960"/>
        <v>1</v>
      </c>
      <c r="K3336" t="str">
        <f t="shared" si="953"/>
        <v>Qtr - 1</v>
      </c>
      <c r="L3336" t="str">
        <f t="shared" si="954"/>
        <v>August</v>
      </c>
      <c r="M3336">
        <f t="shared" si="946"/>
        <v>7</v>
      </c>
      <c r="N3336" t="str">
        <f t="shared" si="955"/>
        <v>Wk - 7</v>
      </c>
      <c r="O3336" t="str">
        <f t="shared" si="947"/>
        <v>Thursday</v>
      </c>
      <c r="P3336" t="str">
        <f t="shared" si="956"/>
        <v>2018</v>
      </c>
      <c r="Q3336">
        <f t="shared" si="957"/>
        <v>8</v>
      </c>
      <c r="R3336">
        <f t="shared" si="958"/>
        <v>5</v>
      </c>
      <c r="T3336" t="str">
        <f t="shared" si="959"/>
        <v>select '20180809' as [MemberId],'201902' as [FYPeriod],'2' as [FYPeriodInYear],'2018-08-01' as [PeriodStart],'2018-08-31' as [PeriodEnd],'2019' as [FYYear],'Yr - 2019' as [FYYearLabel],'1' as [FYQuarter],'Qtr - 1' as [FYQuarterLabel],'August' as [FYMonthLabel],'7' as [FYWeek],'Wk - 7' as [FYWeekLabel],'Thursday' as [Day],'2018' as [CalendarYear],'8' as [CalendarMonth],'5' as [CalendarDay],Null as [Entity] union all</v>
      </c>
    </row>
    <row r="3337" spans="1:20" x14ac:dyDescent="0.3">
      <c r="A3337">
        <f>IF($D$5-($D$5-(MAX($A$10:A3336)+1))&lt;=$D$5,$D$5-($D$5-(MAX($A$10:A3336)+1)),"")</f>
        <v>3327</v>
      </c>
      <c r="B3337" s="1">
        <f t="shared" si="949"/>
        <v>43322</v>
      </c>
      <c r="C3337" s="1" t="str">
        <f t="shared" si="950"/>
        <v>20180810</v>
      </c>
      <c r="D3337">
        <f t="shared" si="943"/>
        <v>201902</v>
      </c>
      <c r="E3337">
        <f t="shared" si="944"/>
        <v>2</v>
      </c>
      <c r="F3337" s="5">
        <f t="shared" si="945"/>
        <v>43313</v>
      </c>
      <c r="G3337" s="5">
        <f t="shared" si="948"/>
        <v>43343</v>
      </c>
      <c r="H3337" t="str">
        <f t="shared" si="951"/>
        <v>2019</v>
      </c>
      <c r="I3337" t="str">
        <f t="shared" si="952"/>
        <v>Yr - 2019</v>
      </c>
      <c r="J3337">
        <f t="shared" si="960"/>
        <v>1</v>
      </c>
      <c r="K3337" t="str">
        <f t="shared" si="953"/>
        <v>Qtr - 1</v>
      </c>
      <c r="L3337" t="str">
        <f t="shared" si="954"/>
        <v>August</v>
      </c>
      <c r="M3337">
        <f t="shared" si="946"/>
        <v>7</v>
      </c>
      <c r="N3337" t="str">
        <f t="shared" si="955"/>
        <v>Wk - 7</v>
      </c>
      <c r="O3337" t="str">
        <f t="shared" si="947"/>
        <v>Friday</v>
      </c>
      <c r="P3337" t="str">
        <f t="shared" si="956"/>
        <v>2018</v>
      </c>
      <c r="Q3337">
        <f t="shared" si="957"/>
        <v>8</v>
      </c>
      <c r="R3337">
        <f t="shared" si="958"/>
        <v>6</v>
      </c>
      <c r="T3337" t="str">
        <f t="shared" si="959"/>
        <v>select '20180810' as [MemberId],'201902' as [FYPeriod],'2' as [FYPeriodInYear],'2018-08-01' as [PeriodStart],'2018-08-31' as [PeriodEnd],'2019' as [FYYear],'Yr - 2019' as [FYYearLabel],'1' as [FYQuarter],'Qtr - 1' as [FYQuarterLabel],'August' as [FYMonthLabel],'7' as [FYWeek],'Wk - 7' as [FYWeekLabel],'Friday' as [Day],'2018' as [CalendarYear],'8' as [CalendarMonth],'6' as [CalendarDay],Null as [Entity] union all</v>
      </c>
    </row>
    <row r="3338" spans="1:20" x14ac:dyDescent="0.3">
      <c r="A3338">
        <f>IF($D$5-($D$5-(MAX($A$10:A3337)+1))&lt;=$D$5,$D$5-($D$5-(MAX($A$10:A3337)+1)),"")</f>
        <v>3328</v>
      </c>
      <c r="B3338" s="1">
        <f t="shared" si="949"/>
        <v>43323</v>
      </c>
      <c r="C3338" s="1" t="str">
        <f t="shared" si="950"/>
        <v>20180811</v>
      </c>
      <c r="D3338">
        <f t="shared" si="943"/>
        <v>201902</v>
      </c>
      <c r="E3338">
        <f t="shared" si="944"/>
        <v>2</v>
      </c>
      <c r="F3338" s="5">
        <f t="shared" si="945"/>
        <v>43313</v>
      </c>
      <c r="G3338" s="5">
        <f t="shared" si="948"/>
        <v>43343</v>
      </c>
      <c r="H3338" t="str">
        <f t="shared" si="951"/>
        <v>2019</v>
      </c>
      <c r="I3338" t="str">
        <f t="shared" si="952"/>
        <v>Yr - 2019</v>
      </c>
      <c r="J3338">
        <f t="shared" si="960"/>
        <v>1</v>
      </c>
      <c r="K3338" t="str">
        <f t="shared" si="953"/>
        <v>Qtr - 1</v>
      </c>
      <c r="L3338" t="str">
        <f t="shared" si="954"/>
        <v>August</v>
      </c>
      <c r="M3338">
        <f t="shared" si="946"/>
        <v>7</v>
      </c>
      <c r="N3338" t="str">
        <f t="shared" si="955"/>
        <v>Wk - 7</v>
      </c>
      <c r="O3338" t="str">
        <f t="shared" si="947"/>
        <v>Saturday</v>
      </c>
      <c r="P3338" t="str">
        <f t="shared" si="956"/>
        <v>2018</v>
      </c>
      <c r="Q3338">
        <f t="shared" si="957"/>
        <v>8</v>
      </c>
      <c r="R3338">
        <f t="shared" si="958"/>
        <v>7</v>
      </c>
      <c r="T3338" t="str">
        <f t="shared" si="959"/>
        <v>select '20180811' as [MemberId],'201902' as [FYPeriod],'2' as [FYPeriodInYear],'2018-08-01' as [PeriodStart],'2018-08-31' as [PeriodEnd],'2019' as [FYYear],'Yr - 2019' as [FYYearLabel],'1' as [FYQuarter],'Qtr - 1' as [FYQuarterLabel],'August' as [FYMonthLabel],'7' as [FYWeek],'Wk - 7' as [FYWeekLabel],'Saturday' as [Day],'2018' as [CalendarYear],'8' as [CalendarMonth],'7' as [CalendarDay],Null as [Entity] union all</v>
      </c>
    </row>
    <row r="3339" spans="1:20" x14ac:dyDescent="0.3">
      <c r="A3339">
        <f>IF($D$5-($D$5-(MAX($A$10:A3338)+1))&lt;=$D$5,$D$5-($D$5-(MAX($A$10:A3338)+1)),"")</f>
        <v>3329</v>
      </c>
      <c r="B3339" s="1">
        <f t="shared" si="949"/>
        <v>43324</v>
      </c>
      <c r="C3339" s="1" t="str">
        <f t="shared" si="950"/>
        <v>20180812</v>
      </c>
      <c r="D3339">
        <f t="shared" si="943"/>
        <v>201902</v>
      </c>
      <c r="E3339">
        <f t="shared" si="944"/>
        <v>2</v>
      </c>
      <c r="F3339" s="5">
        <f t="shared" si="945"/>
        <v>43313</v>
      </c>
      <c r="G3339" s="5">
        <f t="shared" si="948"/>
        <v>43343</v>
      </c>
      <c r="H3339" t="str">
        <f t="shared" si="951"/>
        <v>2019</v>
      </c>
      <c r="I3339" t="str">
        <f t="shared" si="952"/>
        <v>Yr - 2019</v>
      </c>
      <c r="J3339">
        <f t="shared" si="960"/>
        <v>1</v>
      </c>
      <c r="K3339" t="str">
        <f t="shared" si="953"/>
        <v>Qtr - 1</v>
      </c>
      <c r="L3339" t="str">
        <f t="shared" si="954"/>
        <v>August</v>
      </c>
      <c r="M3339">
        <f t="shared" si="946"/>
        <v>7</v>
      </c>
      <c r="N3339" t="str">
        <f t="shared" si="955"/>
        <v>Wk - 7</v>
      </c>
      <c r="O3339" t="str">
        <f t="shared" si="947"/>
        <v>Sunday</v>
      </c>
      <c r="P3339" t="str">
        <f t="shared" si="956"/>
        <v>2018</v>
      </c>
      <c r="Q3339">
        <f t="shared" si="957"/>
        <v>8</v>
      </c>
      <c r="R3339">
        <f t="shared" si="958"/>
        <v>1</v>
      </c>
      <c r="T3339" t="str">
        <f t="shared" si="959"/>
        <v>select '20180812' as [MemberId],'201902' as [FYPeriod],'2' as [FYPeriodInYear],'2018-08-01' as [PeriodStart],'2018-08-31' as [PeriodEnd],'2019' as [FYYear],'Yr - 2019' as [FYYearLabel],'1' as [FYQuarter],'Qtr - 1' as [FYQuarterLabel],'August' as [FYMonthLabel],'7' as [FYWeek],'Wk - 7' as [FYWeekLabel],'Sunday' as [Day],'2018' as [CalendarYear],'8' as [CalendarMonth],'1' as [CalendarDay],Null as [Entity] union all</v>
      </c>
    </row>
    <row r="3340" spans="1:20" x14ac:dyDescent="0.3">
      <c r="A3340">
        <f>IF($D$5-($D$5-(MAX($A$10:A3339)+1))&lt;=$D$5,$D$5-($D$5-(MAX($A$10:A3339)+1)),"")</f>
        <v>3330</v>
      </c>
      <c r="B3340" s="1">
        <f t="shared" si="949"/>
        <v>43325</v>
      </c>
      <c r="C3340" s="1" t="str">
        <f t="shared" si="950"/>
        <v>20180813</v>
      </c>
      <c r="D3340">
        <f t="shared" si="943"/>
        <v>201902</v>
      </c>
      <c r="E3340">
        <f t="shared" si="944"/>
        <v>2</v>
      </c>
      <c r="F3340" s="5">
        <f t="shared" si="945"/>
        <v>43313</v>
      </c>
      <c r="G3340" s="5">
        <f t="shared" si="948"/>
        <v>43343</v>
      </c>
      <c r="H3340" t="str">
        <f t="shared" si="951"/>
        <v>2019</v>
      </c>
      <c r="I3340" t="str">
        <f t="shared" si="952"/>
        <v>Yr - 2019</v>
      </c>
      <c r="J3340">
        <f t="shared" si="960"/>
        <v>1</v>
      </c>
      <c r="K3340" t="str">
        <f t="shared" si="953"/>
        <v>Qtr - 1</v>
      </c>
      <c r="L3340" t="str">
        <f t="shared" si="954"/>
        <v>August</v>
      </c>
      <c r="M3340">
        <f t="shared" si="946"/>
        <v>7</v>
      </c>
      <c r="N3340" t="str">
        <f t="shared" si="955"/>
        <v>Wk - 7</v>
      </c>
      <c r="O3340" t="str">
        <f t="shared" si="947"/>
        <v>Monday</v>
      </c>
      <c r="P3340" t="str">
        <f t="shared" si="956"/>
        <v>2018</v>
      </c>
      <c r="Q3340">
        <f t="shared" si="957"/>
        <v>8</v>
      </c>
      <c r="R3340">
        <f t="shared" si="958"/>
        <v>2</v>
      </c>
      <c r="T3340" t="str">
        <f t="shared" si="959"/>
        <v>select '20180813' as [MemberId],'201902' as [FYPeriod],'2' as [FYPeriodInYear],'2018-08-01' as [PeriodStart],'2018-08-31' as [PeriodEnd],'2019' as [FYYear],'Yr - 2019' as [FYYearLabel],'1' as [FYQuarter],'Qtr - 1' as [FYQuarterLabel],'August' as [FYMonthLabel],'7' as [FYWeek],'Wk - 7' as [FYWeekLabel],'Monday' as [Day],'2018' as [CalendarYear],'8' as [CalendarMonth],'2' as [CalendarDay],Null as [Entity] union all</v>
      </c>
    </row>
    <row r="3341" spans="1:20" x14ac:dyDescent="0.3">
      <c r="A3341">
        <f>IF($D$5-($D$5-(MAX($A$10:A3340)+1))&lt;=$D$5,$D$5-($D$5-(MAX($A$10:A3340)+1)),"")</f>
        <v>3331</v>
      </c>
      <c r="B3341" s="1">
        <f t="shared" si="949"/>
        <v>43326</v>
      </c>
      <c r="C3341" s="1" t="str">
        <f t="shared" si="950"/>
        <v>20180814</v>
      </c>
      <c r="D3341">
        <f t="shared" ref="D3341:D3404" si="961">IF($A3341="","",IF($G$3="Yes",LEFT($C3341,6),IF($B3341&lt;=$G3340,$D3340,IF(AND($B3340=$G3340,$E3340&lt;$D$6),$D3340+1,$D3340+(101-$D$6)))))</f>
        <v>201902</v>
      </c>
      <c r="E3341">
        <f t="shared" ref="E3341:E3404" si="962">IF($A3341="","",IF($G$3="Yes",MONTH($B3341),VALUE(RIGHT($D3341,2))))</f>
        <v>2</v>
      </c>
      <c r="F3341" s="5">
        <f t="shared" ref="F3341:F3404" si="963">IF($A3341="","",IF($G$3="yes",EOMONTH($B3341,-1)+1,IF($J$2="yes",EOMONTH($B3341,-1)+1,IF($G3339&lt;$B3341,$B3341,$F3339))))</f>
        <v>43313</v>
      </c>
      <c r="G3341" s="5">
        <f t="shared" si="948"/>
        <v>43343</v>
      </c>
      <c r="H3341" t="str">
        <f t="shared" si="951"/>
        <v>2019</v>
      </c>
      <c r="I3341" t="str">
        <f t="shared" si="952"/>
        <v>Yr - 2019</v>
      </c>
      <c r="J3341">
        <f t="shared" si="960"/>
        <v>1</v>
      </c>
      <c r="K3341" t="str">
        <f t="shared" si="953"/>
        <v>Qtr - 1</v>
      </c>
      <c r="L3341" t="str">
        <f t="shared" si="954"/>
        <v>August</v>
      </c>
      <c r="M3341">
        <f t="shared" ref="M3341:M3404" si="964">IF($A3341="","",IF($G$3="yes",WEEKNUM($B3341),IF($H3341&gt;$H3340,1,IF($O3341&lt;&gt;$D$2,$M3340,$M3340+1))))</f>
        <v>7</v>
      </c>
      <c r="N3341" t="str">
        <f t="shared" si="955"/>
        <v>Wk - 7</v>
      </c>
      <c r="O3341" t="str">
        <f t="shared" ref="O3341:O3404" si="965">TEXT($B3341,"Dddd")</f>
        <v>Tuesday</v>
      </c>
      <c r="P3341" t="str">
        <f t="shared" si="956"/>
        <v>2018</v>
      </c>
      <c r="Q3341">
        <f t="shared" si="957"/>
        <v>8</v>
      </c>
      <c r="R3341">
        <f t="shared" si="958"/>
        <v>3</v>
      </c>
      <c r="T3341" t="str">
        <f t="shared" si="959"/>
        <v>select '20180814' as [MemberId],'201902' as [FYPeriod],'2' as [FYPeriodInYear],'2018-08-01' as [PeriodStart],'2018-08-31' as [PeriodEnd],'2019' as [FYYear],'Yr - 2019' as [FYYearLabel],'1' as [FYQuarter],'Qtr - 1' as [FYQuarterLabel],'August' as [FYMonthLabel],'7' as [FYWeek],'Wk - 7' as [FYWeekLabel],'Tuesday' as [Day],'2018' as [CalendarYear],'8' as [CalendarMonth],'3' as [CalendarDay],Null as [Entity] union all</v>
      </c>
    </row>
    <row r="3342" spans="1:20" x14ac:dyDescent="0.3">
      <c r="A3342">
        <f>IF($D$5-($D$5-(MAX($A$10:A3341)+1))&lt;=$D$5,$D$5-($D$5-(MAX($A$10:A3341)+1)),"")</f>
        <v>3332</v>
      </c>
      <c r="B3342" s="1">
        <f t="shared" si="949"/>
        <v>43327</v>
      </c>
      <c r="C3342" s="1" t="str">
        <f t="shared" si="950"/>
        <v>20180815</v>
      </c>
      <c r="D3342">
        <f t="shared" si="961"/>
        <v>201902</v>
      </c>
      <c r="E3342">
        <f t="shared" si="962"/>
        <v>2</v>
      </c>
      <c r="F3342" s="5">
        <f t="shared" si="963"/>
        <v>43313</v>
      </c>
      <c r="G3342" s="5">
        <f t="shared" ref="G3342:G3405" si="966">IF($A3342="","",(IF($G$3="yes",EOMONTH($B3342,0),IF($J$2="yes",EOMONTH($B3342,0),IF($E3342&lt;=
MOD(DATE(YEAR($B3342),12,31)-DATE(YEAR($B3342),1,1)+1,$D$6),$F3342+ROUNDUP((DATE(YEAR($B3342),12,31)-DATE(YEAR($B3342),1,1)+1)/$D$6,0)-1,$F3342+ROUNDDOWN((DATE(YEAR($B3342),12,31)-DATE(YEAR($B3342),1,1)+1)/$D$6,0)-1)))))</f>
        <v>43343</v>
      </c>
      <c r="H3342" t="str">
        <f t="shared" si="951"/>
        <v>2019</v>
      </c>
      <c r="I3342" t="str">
        <f t="shared" si="952"/>
        <v>Yr - 2019</v>
      </c>
      <c r="J3342">
        <f t="shared" si="960"/>
        <v>1</v>
      </c>
      <c r="K3342" t="str">
        <f t="shared" si="953"/>
        <v>Qtr - 1</v>
      </c>
      <c r="L3342" t="str">
        <f t="shared" si="954"/>
        <v>August</v>
      </c>
      <c r="M3342">
        <f t="shared" si="964"/>
        <v>8</v>
      </c>
      <c r="N3342" t="str">
        <f t="shared" si="955"/>
        <v>Wk - 8</v>
      </c>
      <c r="O3342" t="str">
        <f t="shared" si="965"/>
        <v>Wednesday</v>
      </c>
      <c r="P3342" t="str">
        <f t="shared" si="956"/>
        <v>2018</v>
      </c>
      <c r="Q3342">
        <f t="shared" si="957"/>
        <v>8</v>
      </c>
      <c r="R3342">
        <f t="shared" si="958"/>
        <v>4</v>
      </c>
      <c r="T3342" t="str">
        <f t="shared" si="959"/>
        <v>select '20180815' as [MemberId],'201902' as [FYPeriod],'2' as [FYPeriodInYear],'2018-08-01' as [PeriodStart],'2018-08-31' as [PeriodEnd],'2019' as [FYYear],'Yr - 2019' as [FYYearLabel],'1' as [FYQuarter],'Qtr - 1' as [FYQuarterLabel],'August' as [FYMonthLabel],'8' as [FYWeek],'Wk - 8' as [FYWeekLabel],'Wednesday' as [Day],'2018' as [CalendarYear],'8' as [CalendarMonth],'4' as [CalendarDay],Null as [Entity] union all</v>
      </c>
    </row>
    <row r="3343" spans="1:20" x14ac:dyDescent="0.3">
      <c r="A3343">
        <f>IF($D$5-($D$5-(MAX($A$10:A3342)+1))&lt;=$D$5,$D$5-($D$5-(MAX($A$10:A3342)+1)),"")</f>
        <v>3333</v>
      </c>
      <c r="B3343" s="1">
        <f t="shared" ref="B3343:B3406" si="967">IF($A3343="","",$D$3+$A3343)</f>
        <v>43328</v>
      </c>
      <c r="C3343" s="1" t="str">
        <f t="shared" ref="C3343:C3406" si="968">IF($A3343="","",TEXT($D$3+$A3343,"yyyymmdd"))</f>
        <v>20180816</v>
      </c>
      <c r="D3343">
        <f t="shared" si="961"/>
        <v>201902</v>
      </c>
      <c r="E3343">
        <f t="shared" si="962"/>
        <v>2</v>
      </c>
      <c r="F3343" s="5">
        <f t="shared" si="963"/>
        <v>43313</v>
      </c>
      <c r="G3343" s="5">
        <f t="shared" si="966"/>
        <v>43343</v>
      </c>
      <c r="H3343" t="str">
        <f t="shared" ref="H3343:H3406" si="969">IF($A3343="","",IF($G$3="Yes",LEFT($C3343,4),LEFT($D3343,4)))</f>
        <v>2019</v>
      </c>
      <c r="I3343" t="str">
        <f t="shared" ref="I3343:I3406" si="970">IF($A3343="","","Yr - "&amp;H3343)</f>
        <v>Yr - 2019</v>
      </c>
      <c r="J3343">
        <f t="shared" si="960"/>
        <v>1</v>
      </c>
      <c r="K3343" t="str">
        <f t="shared" ref="K3343:K3406" si="971">IF($A3343="","","Qtr - "&amp;J3343)</f>
        <v>Qtr - 1</v>
      </c>
      <c r="L3343" t="str">
        <f t="shared" ref="L3343:L3406" si="972">IF($A3343="","",IF($G$3="Yes",TEXT($B3343,"Mmmm"),TEXT($F3343,"Mmmm")))</f>
        <v>August</v>
      </c>
      <c r="M3343">
        <f t="shared" si="964"/>
        <v>8</v>
      </c>
      <c r="N3343" t="str">
        <f t="shared" ref="N3343:N3406" si="973">IF($A3343="","","Wk - "&amp;M3343)</f>
        <v>Wk - 8</v>
      </c>
      <c r="O3343" t="str">
        <f t="shared" si="965"/>
        <v>Thursday</v>
      </c>
      <c r="P3343" t="str">
        <f t="shared" ref="P3343:P3406" si="974">IF($A3343="","",LEFT(C3343,4))</f>
        <v>2018</v>
      </c>
      <c r="Q3343">
        <f t="shared" ref="Q3343:Q3406" si="975">IF($A3343="","",MONTH($B3343))</f>
        <v>8</v>
      </c>
      <c r="R3343">
        <f t="shared" ref="R3343:R3406" si="976">IF($A3343="","",WEEKDAY(B3343))</f>
        <v>5</v>
      </c>
      <c r="T3343" t="str">
        <f t="shared" ref="T3343:T3406" si="977">IF($A3343="","","select '"&amp;C3343&amp;"' as [MemberId],'"&amp;D3343&amp;"' as [FYPeriod],'"&amp;E3343&amp;"' as [FYPeriodInYear],'"&amp;TEXT(F3343,"yyyy-mm-dd")&amp;"' as [PeriodStart],'"&amp;TEXT(G3343,"yyyy-mm-dd")&amp;"' as [PeriodEnd],'"&amp;H3343&amp;"' as [FYYear],'"&amp;I3343&amp;"' as [FYYearLabel],'"&amp;J3343&amp;"' as [FYQuarter],'"&amp;K3343&amp;"' as [FYQuarterLabel],'"&amp;L3343&amp;"' as [FYMonthLabel],'"&amp;M3343&amp;"' as [FYWeek],'"&amp;N3343&amp;"' as [FYWeekLabel],'"&amp;O3343&amp;"' as [Day],'"&amp;P3343&amp;"' as [CalendarYear],'"&amp;Q3343&amp;"' as [CalendarMonth],'"&amp;R3343&amp;"' as [CalendarDay],Null as [Entity]"&amp;IF(A3344="",""," union all"))</f>
        <v>select '20180816' as [MemberId],'201902' as [FYPeriod],'2' as [FYPeriodInYear],'2018-08-01' as [PeriodStart],'2018-08-31' as [PeriodEnd],'2019' as [FYYear],'Yr - 2019' as [FYYearLabel],'1' as [FYQuarter],'Qtr - 1' as [FYQuarterLabel],'August' as [FYMonthLabel],'8' as [FYWeek],'Wk - 8' as [FYWeekLabel],'Thursday' as [Day],'2018' as [CalendarYear],'8' as [CalendarMonth],'5' as [CalendarDay],Null as [Entity] union all</v>
      </c>
    </row>
    <row r="3344" spans="1:20" x14ac:dyDescent="0.3">
      <c r="A3344">
        <f>IF($D$5-($D$5-(MAX($A$10:A3343)+1))&lt;=$D$5,$D$5-($D$5-(MAX($A$10:A3343)+1)),"")</f>
        <v>3334</v>
      </c>
      <c r="B3344" s="1">
        <f t="shared" si="967"/>
        <v>43329</v>
      </c>
      <c r="C3344" s="1" t="str">
        <f t="shared" si="968"/>
        <v>20180817</v>
      </c>
      <c r="D3344">
        <f t="shared" si="961"/>
        <v>201902</v>
      </c>
      <c r="E3344">
        <f t="shared" si="962"/>
        <v>2</v>
      </c>
      <c r="F3344" s="5">
        <f t="shared" si="963"/>
        <v>43313</v>
      </c>
      <c r="G3344" s="5">
        <f t="shared" si="966"/>
        <v>43343</v>
      </c>
      <c r="H3344" t="str">
        <f t="shared" si="969"/>
        <v>2019</v>
      </c>
      <c r="I3344" t="str">
        <f t="shared" si="970"/>
        <v>Yr - 2019</v>
      </c>
      <c r="J3344">
        <f t="shared" si="960"/>
        <v>1</v>
      </c>
      <c r="K3344" t="str">
        <f t="shared" si="971"/>
        <v>Qtr - 1</v>
      </c>
      <c r="L3344" t="str">
        <f t="shared" si="972"/>
        <v>August</v>
      </c>
      <c r="M3344">
        <f t="shared" si="964"/>
        <v>8</v>
      </c>
      <c r="N3344" t="str">
        <f t="shared" si="973"/>
        <v>Wk - 8</v>
      </c>
      <c r="O3344" t="str">
        <f t="shared" si="965"/>
        <v>Friday</v>
      </c>
      <c r="P3344" t="str">
        <f t="shared" si="974"/>
        <v>2018</v>
      </c>
      <c r="Q3344">
        <f t="shared" si="975"/>
        <v>8</v>
      </c>
      <c r="R3344">
        <f t="shared" si="976"/>
        <v>6</v>
      </c>
      <c r="T3344" t="str">
        <f t="shared" si="977"/>
        <v>select '20180817' as [MemberId],'201902' as [FYPeriod],'2' as [FYPeriodInYear],'2018-08-01' as [PeriodStart],'2018-08-31' as [PeriodEnd],'2019' as [FYYear],'Yr - 2019' as [FYYearLabel],'1' as [FYQuarter],'Qtr - 1' as [FYQuarterLabel],'August' as [FYMonthLabel],'8' as [FYWeek],'Wk - 8' as [FYWeekLabel],'Friday' as [Day],'2018' as [CalendarYear],'8' as [CalendarMonth],'6' as [CalendarDay],Null as [Entity] union all</v>
      </c>
    </row>
    <row r="3345" spans="1:20" x14ac:dyDescent="0.3">
      <c r="A3345">
        <f>IF($D$5-($D$5-(MAX($A$10:A3344)+1))&lt;=$D$5,$D$5-($D$5-(MAX($A$10:A3344)+1)),"")</f>
        <v>3335</v>
      </c>
      <c r="B3345" s="1">
        <f t="shared" si="967"/>
        <v>43330</v>
      </c>
      <c r="C3345" s="1" t="str">
        <f t="shared" si="968"/>
        <v>20180818</v>
      </c>
      <c r="D3345">
        <f t="shared" si="961"/>
        <v>201902</v>
      </c>
      <c r="E3345">
        <f t="shared" si="962"/>
        <v>2</v>
      </c>
      <c r="F3345" s="5">
        <f t="shared" si="963"/>
        <v>43313</v>
      </c>
      <c r="G3345" s="5">
        <f t="shared" si="966"/>
        <v>43343</v>
      </c>
      <c r="H3345" t="str">
        <f t="shared" si="969"/>
        <v>2019</v>
      </c>
      <c r="I3345" t="str">
        <f t="shared" si="970"/>
        <v>Yr - 2019</v>
      </c>
      <c r="J3345">
        <f t="shared" si="960"/>
        <v>1</v>
      </c>
      <c r="K3345" t="str">
        <f t="shared" si="971"/>
        <v>Qtr - 1</v>
      </c>
      <c r="L3345" t="str">
        <f t="shared" si="972"/>
        <v>August</v>
      </c>
      <c r="M3345">
        <f t="shared" si="964"/>
        <v>8</v>
      </c>
      <c r="N3345" t="str">
        <f t="shared" si="973"/>
        <v>Wk - 8</v>
      </c>
      <c r="O3345" t="str">
        <f t="shared" si="965"/>
        <v>Saturday</v>
      </c>
      <c r="P3345" t="str">
        <f t="shared" si="974"/>
        <v>2018</v>
      </c>
      <c r="Q3345">
        <f t="shared" si="975"/>
        <v>8</v>
      </c>
      <c r="R3345">
        <f t="shared" si="976"/>
        <v>7</v>
      </c>
      <c r="T3345" t="str">
        <f t="shared" si="977"/>
        <v>select '20180818' as [MemberId],'201902' as [FYPeriod],'2' as [FYPeriodInYear],'2018-08-01' as [PeriodStart],'2018-08-31' as [PeriodEnd],'2019' as [FYYear],'Yr - 2019' as [FYYearLabel],'1' as [FYQuarter],'Qtr - 1' as [FYQuarterLabel],'August' as [FYMonthLabel],'8' as [FYWeek],'Wk - 8' as [FYWeekLabel],'Saturday' as [Day],'2018' as [CalendarYear],'8' as [CalendarMonth],'7' as [CalendarDay],Null as [Entity] union all</v>
      </c>
    </row>
    <row r="3346" spans="1:20" x14ac:dyDescent="0.3">
      <c r="A3346">
        <f>IF($D$5-($D$5-(MAX($A$10:A3345)+1))&lt;=$D$5,$D$5-($D$5-(MAX($A$10:A3345)+1)),"")</f>
        <v>3336</v>
      </c>
      <c r="B3346" s="1">
        <f t="shared" si="967"/>
        <v>43331</v>
      </c>
      <c r="C3346" s="1" t="str">
        <f t="shared" si="968"/>
        <v>20180819</v>
      </c>
      <c r="D3346">
        <f t="shared" si="961"/>
        <v>201902</v>
      </c>
      <c r="E3346">
        <f t="shared" si="962"/>
        <v>2</v>
      </c>
      <c r="F3346" s="5">
        <f t="shared" si="963"/>
        <v>43313</v>
      </c>
      <c r="G3346" s="5">
        <f t="shared" si="966"/>
        <v>43343</v>
      </c>
      <c r="H3346" t="str">
        <f t="shared" si="969"/>
        <v>2019</v>
      </c>
      <c r="I3346" t="str">
        <f t="shared" si="970"/>
        <v>Yr - 2019</v>
      </c>
      <c r="J3346">
        <f t="shared" si="960"/>
        <v>1</v>
      </c>
      <c r="K3346" t="str">
        <f t="shared" si="971"/>
        <v>Qtr - 1</v>
      </c>
      <c r="L3346" t="str">
        <f t="shared" si="972"/>
        <v>August</v>
      </c>
      <c r="M3346">
        <f t="shared" si="964"/>
        <v>8</v>
      </c>
      <c r="N3346" t="str">
        <f t="shared" si="973"/>
        <v>Wk - 8</v>
      </c>
      <c r="O3346" t="str">
        <f t="shared" si="965"/>
        <v>Sunday</v>
      </c>
      <c r="P3346" t="str">
        <f t="shared" si="974"/>
        <v>2018</v>
      </c>
      <c r="Q3346">
        <f t="shared" si="975"/>
        <v>8</v>
      </c>
      <c r="R3346">
        <f t="shared" si="976"/>
        <v>1</v>
      </c>
      <c r="T3346" t="str">
        <f t="shared" si="977"/>
        <v>select '20180819' as [MemberId],'201902' as [FYPeriod],'2' as [FYPeriodInYear],'2018-08-01' as [PeriodStart],'2018-08-31' as [PeriodEnd],'2019' as [FYYear],'Yr - 2019' as [FYYearLabel],'1' as [FYQuarter],'Qtr - 1' as [FYQuarterLabel],'August' as [FYMonthLabel],'8' as [FYWeek],'Wk - 8' as [FYWeekLabel],'Sunday' as [Day],'2018' as [CalendarYear],'8' as [CalendarMonth],'1' as [CalendarDay],Null as [Entity] union all</v>
      </c>
    </row>
    <row r="3347" spans="1:20" x14ac:dyDescent="0.3">
      <c r="A3347">
        <f>IF($D$5-($D$5-(MAX($A$10:A3346)+1))&lt;=$D$5,$D$5-($D$5-(MAX($A$10:A3346)+1)),"")</f>
        <v>3337</v>
      </c>
      <c r="B3347" s="1">
        <f t="shared" si="967"/>
        <v>43332</v>
      </c>
      <c r="C3347" s="1" t="str">
        <f t="shared" si="968"/>
        <v>20180820</v>
      </c>
      <c r="D3347">
        <f t="shared" si="961"/>
        <v>201902</v>
      </c>
      <c r="E3347">
        <f t="shared" si="962"/>
        <v>2</v>
      </c>
      <c r="F3347" s="5">
        <f t="shared" si="963"/>
        <v>43313</v>
      </c>
      <c r="G3347" s="5">
        <f t="shared" si="966"/>
        <v>43343</v>
      </c>
      <c r="H3347" t="str">
        <f t="shared" si="969"/>
        <v>2019</v>
      </c>
      <c r="I3347" t="str">
        <f t="shared" si="970"/>
        <v>Yr - 2019</v>
      </c>
      <c r="J3347">
        <f t="shared" si="960"/>
        <v>1</v>
      </c>
      <c r="K3347" t="str">
        <f t="shared" si="971"/>
        <v>Qtr - 1</v>
      </c>
      <c r="L3347" t="str">
        <f t="shared" si="972"/>
        <v>August</v>
      </c>
      <c r="M3347">
        <f t="shared" si="964"/>
        <v>8</v>
      </c>
      <c r="N3347" t="str">
        <f t="shared" si="973"/>
        <v>Wk - 8</v>
      </c>
      <c r="O3347" t="str">
        <f t="shared" si="965"/>
        <v>Monday</v>
      </c>
      <c r="P3347" t="str">
        <f t="shared" si="974"/>
        <v>2018</v>
      </c>
      <c r="Q3347">
        <f t="shared" si="975"/>
        <v>8</v>
      </c>
      <c r="R3347">
        <f t="shared" si="976"/>
        <v>2</v>
      </c>
      <c r="T3347" t="str">
        <f t="shared" si="977"/>
        <v>select '20180820' as [MemberId],'201902' as [FYPeriod],'2' as [FYPeriodInYear],'2018-08-01' as [PeriodStart],'2018-08-31' as [PeriodEnd],'2019' as [FYYear],'Yr - 2019' as [FYYearLabel],'1' as [FYQuarter],'Qtr - 1' as [FYQuarterLabel],'August' as [FYMonthLabel],'8' as [FYWeek],'Wk - 8' as [FYWeekLabel],'Monday' as [Day],'2018' as [CalendarYear],'8' as [CalendarMonth],'2' as [CalendarDay],Null as [Entity] union all</v>
      </c>
    </row>
    <row r="3348" spans="1:20" x14ac:dyDescent="0.3">
      <c r="A3348">
        <f>IF($D$5-($D$5-(MAX($A$10:A3347)+1))&lt;=$D$5,$D$5-($D$5-(MAX($A$10:A3347)+1)),"")</f>
        <v>3338</v>
      </c>
      <c r="B3348" s="1">
        <f t="shared" si="967"/>
        <v>43333</v>
      </c>
      <c r="C3348" s="1" t="str">
        <f t="shared" si="968"/>
        <v>20180821</v>
      </c>
      <c r="D3348">
        <f t="shared" si="961"/>
        <v>201902</v>
      </c>
      <c r="E3348">
        <f t="shared" si="962"/>
        <v>2</v>
      </c>
      <c r="F3348" s="5">
        <f t="shared" si="963"/>
        <v>43313</v>
      </c>
      <c r="G3348" s="5">
        <f t="shared" si="966"/>
        <v>43343</v>
      </c>
      <c r="H3348" t="str">
        <f t="shared" si="969"/>
        <v>2019</v>
      </c>
      <c r="I3348" t="str">
        <f t="shared" si="970"/>
        <v>Yr - 2019</v>
      </c>
      <c r="J3348">
        <f t="shared" si="960"/>
        <v>1</v>
      </c>
      <c r="K3348" t="str">
        <f t="shared" si="971"/>
        <v>Qtr - 1</v>
      </c>
      <c r="L3348" t="str">
        <f t="shared" si="972"/>
        <v>August</v>
      </c>
      <c r="M3348">
        <f t="shared" si="964"/>
        <v>8</v>
      </c>
      <c r="N3348" t="str">
        <f t="shared" si="973"/>
        <v>Wk - 8</v>
      </c>
      <c r="O3348" t="str">
        <f t="shared" si="965"/>
        <v>Tuesday</v>
      </c>
      <c r="P3348" t="str">
        <f t="shared" si="974"/>
        <v>2018</v>
      </c>
      <c r="Q3348">
        <f t="shared" si="975"/>
        <v>8</v>
      </c>
      <c r="R3348">
        <f t="shared" si="976"/>
        <v>3</v>
      </c>
      <c r="T3348" t="str">
        <f t="shared" si="977"/>
        <v>select '20180821' as [MemberId],'201902' as [FYPeriod],'2' as [FYPeriodInYear],'2018-08-01' as [PeriodStart],'2018-08-31' as [PeriodEnd],'2019' as [FYYear],'Yr - 2019' as [FYYearLabel],'1' as [FYQuarter],'Qtr - 1' as [FYQuarterLabel],'August' as [FYMonthLabel],'8' as [FYWeek],'Wk - 8' as [FYWeekLabel],'Tuesday' as [Day],'2018' as [CalendarYear],'8' as [CalendarMonth],'3' as [CalendarDay],Null as [Entity] union all</v>
      </c>
    </row>
    <row r="3349" spans="1:20" x14ac:dyDescent="0.3">
      <c r="A3349">
        <f>IF($D$5-($D$5-(MAX($A$10:A3348)+1))&lt;=$D$5,$D$5-($D$5-(MAX($A$10:A3348)+1)),"")</f>
        <v>3339</v>
      </c>
      <c r="B3349" s="1">
        <f t="shared" si="967"/>
        <v>43334</v>
      </c>
      <c r="C3349" s="1" t="str">
        <f t="shared" si="968"/>
        <v>20180822</v>
      </c>
      <c r="D3349">
        <f t="shared" si="961"/>
        <v>201902</v>
      </c>
      <c r="E3349">
        <f t="shared" si="962"/>
        <v>2</v>
      </c>
      <c r="F3349" s="5">
        <f t="shared" si="963"/>
        <v>43313</v>
      </c>
      <c r="G3349" s="5">
        <f t="shared" si="966"/>
        <v>43343</v>
      </c>
      <c r="H3349" t="str">
        <f t="shared" si="969"/>
        <v>2019</v>
      </c>
      <c r="I3349" t="str">
        <f t="shared" si="970"/>
        <v>Yr - 2019</v>
      </c>
      <c r="J3349">
        <f t="shared" si="960"/>
        <v>1</v>
      </c>
      <c r="K3349" t="str">
        <f t="shared" si="971"/>
        <v>Qtr - 1</v>
      </c>
      <c r="L3349" t="str">
        <f t="shared" si="972"/>
        <v>August</v>
      </c>
      <c r="M3349">
        <f t="shared" si="964"/>
        <v>9</v>
      </c>
      <c r="N3349" t="str">
        <f t="shared" si="973"/>
        <v>Wk - 9</v>
      </c>
      <c r="O3349" t="str">
        <f t="shared" si="965"/>
        <v>Wednesday</v>
      </c>
      <c r="P3349" t="str">
        <f t="shared" si="974"/>
        <v>2018</v>
      </c>
      <c r="Q3349">
        <f t="shared" si="975"/>
        <v>8</v>
      </c>
      <c r="R3349">
        <f t="shared" si="976"/>
        <v>4</v>
      </c>
      <c r="T3349" t="str">
        <f t="shared" si="977"/>
        <v>select '20180822' as [MemberId],'201902' as [FYPeriod],'2' as [FYPeriodInYear],'2018-08-01' as [PeriodStart],'2018-08-31' as [PeriodEnd],'2019' as [FYYear],'Yr - 2019' as [FYYearLabel],'1' as [FYQuarter],'Qtr - 1' as [FYQuarterLabel],'August' as [FYMonthLabel],'9' as [FYWeek],'Wk - 9' as [FYWeekLabel],'Wednesday' as [Day],'2018' as [CalendarYear],'8' as [CalendarMonth],'4' as [CalendarDay],Null as [Entity] union all</v>
      </c>
    </row>
    <row r="3350" spans="1:20" x14ac:dyDescent="0.3">
      <c r="A3350">
        <f>IF($D$5-($D$5-(MAX($A$10:A3349)+1))&lt;=$D$5,$D$5-($D$5-(MAX($A$10:A3349)+1)),"")</f>
        <v>3340</v>
      </c>
      <c r="B3350" s="1">
        <f t="shared" si="967"/>
        <v>43335</v>
      </c>
      <c r="C3350" s="1" t="str">
        <f t="shared" si="968"/>
        <v>20180823</v>
      </c>
      <c r="D3350">
        <f t="shared" si="961"/>
        <v>201902</v>
      </c>
      <c r="E3350">
        <f t="shared" si="962"/>
        <v>2</v>
      </c>
      <c r="F3350" s="5">
        <f t="shared" si="963"/>
        <v>43313</v>
      </c>
      <c r="G3350" s="5">
        <f t="shared" si="966"/>
        <v>43343</v>
      </c>
      <c r="H3350" t="str">
        <f t="shared" si="969"/>
        <v>2019</v>
      </c>
      <c r="I3350" t="str">
        <f t="shared" si="970"/>
        <v>Yr - 2019</v>
      </c>
      <c r="J3350">
        <f t="shared" si="960"/>
        <v>1</v>
      </c>
      <c r="K3350" t="str">
        <f t="shared" si="971"/>
        <v>Qtr - 1</v>
      </c>
      <c r="L3350" t="str">
        <f t="shared" si="972"/>
        <v>August</v>
      </c>
      <c r="M3350">
        <f t="shared" si="964"/>
        <v>9</v>
      </c>
      <c r="N3350" t="str">
        <f t="shared" si="973"/>
        <v>Wk - 9</v>
      </c>
      <c r="O3350" t="str">
        <f t="shared" si="965"/>
        <v>Thursday</v>
      </c>
      <c r="P3350" t="str">
        <f t="shared" si="974"/>
        <v>2018</v>
      </c>
      <c r="Q3350">
        <f t="shared" si="975"/>
        <v>8</v>
      </c>
      <c r="R3350">
        <f t="shared" si="976"/>
        <v>5</v>
      </c>
      <c r="T3350" t="str">
        <f t="shared" si="977"/>
        <v>select '20180823' as [MemberId],'201902' as [FYPeriod],'2' as [FYPeriodInYear],'2018-08-01' as [PeriodStart],'2018-08-31' as [PeriodEnd],'2019' as [FYYear],'Yr - 2019' as [FYYearLabel],'1' as [FYQuarter],'Qtr - 1' as [FYQuarterLabel],'August' as [FYMonthLabel],'9' as [FYWeek],'Wk - 9' as [FYWeekLabel],'Thursday' as [Day],'2018' as [CalendarYear],'8' as [CalendarMonth],'5' as [CalendarDay],Null as [Entity] union all</v>
      </c>
    </row>
    <row r="3351" spans="1:20" x14ac:dyDescent="0.3">
      <c r="A3351">
        <f>IF($D$5-($D$5-(MAX($A$10:A3350)+1))&lt;=$D$5,$D$5-($D$5-(MAX($A$10:A3350)+1)),"")</f>
        <v>3341</v>
      </c>
      <c r="B3351" s="1">
        <f t="shared" si="967"/>
        <v>43336</v>
      </c>
      <c r="C3351" s="1" t="str">
        <f t="shared" si="968"/>
        <v>20180824</v>
      </c>
      <c r="D3351">
        <f t="shared" si="961"/>
        <v>201902</v>
      </c>
      <c r="E3351">
        <f t="shared" si="962"/>
        <v>2</v>
      </c>
      <c r="F3351" s="5">
        <f t="shared" si="963"/>
        <v>43313</v>
      </c>
      <c r="G3351" s="5">
        <f t="shared" si="966"/>
        <v>43343</v>
      </c>
      <c r="H3351" t="str">
        <f t="shared" si="969"/>
        <v>2019</v>
      </c>
      <c r="I3351" t="str">
        <f t="shared" si="970"/>
        <v>Yr - 2019</v>
      </c>
      <c r="J3351">
        <f t="shared" si="960"/>
        <v>1</v>
      </c>
      <c r="K3351" t="str">
        <f t="shared" si="971"/>
        <v>Qtr - 1</v>
      </c>
      <c r="L3351" t="str">
        <f t="shared" si="972"/>
        <v>August</v>
      </c>
      <c r="M3351">
        <f t="shared" si="964"/>
        <v>9</v>
      </c>
      <c r="N3351" t="str">
        <f t="shared" si="973"/>
        <v>Wk - 9</v>
      </c>
      <c r="O3351" t="str">
        <f t="shared" si="965"/>
        <v>Friday</v>
      </c>
      <c r="P3351" t="str">
        <f t="shared" si="974"/>
        <v>2018</v>
      </c>
      <c r="Q3351">
        <f t="shared" si="975"/>
        <v>8</v>
      </c>
      <c r="R3351">
        <f t="shared" si="976"/>
        <v>6</v>
      </c>
      <c r="T3351" t="str">
        <f t="shared" si="977"/>
        <v>select '20180824' as [MemberId],'201902' as [FYPeriod],'2' as [FYPeriodInYear],'2018-08-01' as [PeriodStart],'2018-08-31' as [PeriodEnd],'2019' as [FYYear],'Yr - 2019' as [FYYearLabel],'1' as [FYQuarter],'Qtr - 1' as [FYQuarterLabel],'August' as [FYMonthLabel],'9' as [FYWeek],'Wk - 9' as [FYWeekLabel],'Friday' as [Day],'2018' as [CalendarYear],'8' as [CalendarMonth],'6' as [CalendarDay],Null as [Entity] union all</v>
      </c>
    </row>
    <row r="3352" spans="1:20" x14ac:dyDescent="0.3">
      <c r="A3352">
        <f>IF($D$5-($D$5-(MAX($A$10:A3351)+1))&lt;=$D$5,$D$5-($D$5-(MAX($A$10:A3351)+1)),"")</f>
        <v>3342</v>
      </c>
      <c r="B3352" s="1">
        <f t="shared" si="967"/>
        <v>43337</v>
      </c>
      <c r="C3352" s="1" t="str">
        <f t="shared" si="968"/>
        <v>20180825</v>
      </c>
      <c r="D3352">
        <f t="shared" si="961"/>
        <v>201902</v>
      </c>
      <c r="E3352">
        <f t="shared" si="962"/>
        <v>2</v>
      </c>
      <c r="F3352" s="5">
        <f t="shared" si="963"/>
        <v>43313</v>
      </c>
      <c r="G3352" s="5">
        <f t="shared" si="966"/>
        <v>43343</v>
      </c>
      <c r="H3352" t="str">
        <f t="shared" si="969"/>
        <v>2019</v>
      </c>
      <c r="I3352" t="str">
        <f t="shared" si="970"/>
        <v>Yr - 2019</v>
      </c>
      <c r="J3352">
        <f t="shared" si="960"/>
        <v>1</v>
      </c>
      <c r="K3352" t="str">
        <f t="shared" si="971"/>
        <v>Qtr - 1</v>
      </c>
      <c r="L3352" t="str">
        <f t="shared" si="972"/>
        <v>August</v>
      </c>
      <c r="M3352">
        <f t="shared" si="964"/>
        <v>9</v>
      </c>
      <c r="N3352" t="str">
        <f t="shared" si="973"/>
        <v>Wk - 9</v>
      </c>
      <c r="O3352" t="str">
        <f t="shared" si="965"/>
        <v>Saturday</v>
      </c>
      <c r="P3352" t="str">
        <f t="shared" si="974"/>
        <v>2018</v>
      </c>
      <c r="Q3352">
        <f t="shared" si="975"/>
        <v>8</v>
      </c>
      <c r="R3352">
        <f t="shared" si="976"/>
        <v>7</v>
      </c>
      <c r="T3352" t="str">
        <f t="shared" si="977"/>
        <v>select '20180825' as [MemberId],'201902' as [FYPeriod],'2' as [FYPeriodInYear],'2018-08-01' as [PeriodStart],'2018-08-31' as [PeriodEnd],'2019' as [FYYear],'Yr - 2019' as [FYYearLabel],'1' as [FYQuarter],'Qtr - 1' as [FYQuarterLabel],'August' as [FYMonthLabel],'9' as [FYWeek],'Wk - 9' as [FYWeekLabel],'Saturday' as [Day],'2018' as [CalendarYear],'8' as [CalendarMonth],'7' as [CalendarDay],Null as [Entity] union all</v>
      </c>
    </row>
    <row r="3353" spans="1:20" x14ac:dyDescent="0.3">
      <c r="A3353">
        <f>IF($D$5-($D$5-(MAX($A$10:A3352)+1))&lt;=$D$5,$D$5-($D$5-(MAX($A$10:A3352)+1)),"")</f>
        <v>3343</v>
      </c>
      <c r="B3353" s="1">
        <f t="shared" si="967"/>
        <v>43338</v>
      </c>
      <c r="C3353" s="1" t="str">
        <f t="shared" si="968"/>
        <v>20180826</v>
      </c>
      <c r="D3353">
        <f t="shared" si="961"/>
        <v>201902</v>
      </c>
      <c r="E3353">
        <f t="shared" si="962"/>
        <v>2</v>
      </c>
      <c r="F3353" s="5">
        <f t="shared" si="963"/>
        <v>43313</v>
      </c>
      <c r="G3353" s="5">
        <f t="shared" si="966"/>
        <v>43343</v>
      </c>
      <c r="H3353" t="str">
        <f t="shared" si="969"/>
        <v>2019</v>
      </c>
      <c r="I3353" t="str">
        <f t="shared" si="970"/>
        <v>Yr - 2019</v>
      </c>
      <c r="J3353">
        <f t="shared" si="960"/>
        <v>1</v>
      </c>
      <c r="K3353" t="str">
        <f t="shared" si="971"/>
        <v>Qtr - 1</v>
      </c>
      <c r="L3353" t="str">
        <f t="shared" si="972"/>
        <v>August</v>
      </c>
      <c r="M3353">
        <f t="shared" si="964"/>
        <v>9</v>
      </c>
      <c r="N3353" t="str">
        <f t="shared" si="973"/>
        <v>Wk - 9</v>
      </c>
      <c r="O3353" t="str">
        <f t="shared" si="965"/>
        <v>Sunday</v>
      </c>
      <c r="P3353" t="str">
        <f t="shared" si="974"/>
        <v>2018</v>
      </c>
      <c r="Q3353">
        <f t="shared" si="975"/>
        <v>8</v>
      </c>
      <c r="R3353">
        <f t="shared" si="976"/>
        <v>1</v>
      </c>
      <c r="T3353" t="str">
        <f t="shared" si="977"/>
        <v>select '20180826' as [MemberId],'201902' as [FYPeriod],'2' as [FYPeriodInYear],'2018-08-01' as [PeriodStart],'2018-08-31' as [PeriodEnd],'2019' as [FYYear],'Yr - 2019' as [FYYearLabel],'1' as [FYQuarter],'Qtr - 1' as [FYQuarterLabel],'August' as [FYMonthLabel],'9' as [FYWeek],'Wk - 9' as [FYWeekLabel],'Sunday' as [Day],'2018' as [CalendarYear],'8' as [CalendarMonth],'1' as [CalendarDay],Null as [Entity] union all</v>
      </c>
    </row>
    <row r="3354" spans="1:20" x14ac:dyDescent="0.3">
      <c r="A3354">
        <f>IF($D$5-($D$5-(MAX($A$10:A3353)+1))&lt;=$D$5,$D$5-($D$5-(MAX($A$10:A3353)+1)),"")</f>
        <v>3344</v>
      </c>
      <c r="B3354" s="1">
        <f t="shared" si="967"/>
        <v>43339</v>
      </c>
      <c r="C3354" s="1" t="str">
        <f t="shared" si="968"/>
        <v>20180827</v>
      </c>
      <c r="D3354">
        <f t="shared" si="961"/>
        <v>201902</v>
      </c>
      <c r="E3354">
        <f t="shared" si="962"/>
        <v>2</v>
      </c>
      <c r="F3354" s="5">
        <f t="shared" si="963"/>
        <v>43313</v>
      </c>
      <c r="G3354" s="5">
        <f t="shared" si="966"/>
        <v>43343</v>
      </c>
      <c r="H3354" t="str">
        <f t="shared" si="969"/>
        <v>2019</v>
      </c>
      <c r="I3354" t="str">
        <f t="shared" si="970"/>
        <v>Yr - 2019</v>
      </c>
      <c r="J3354">
        <f t="shared" si="960"/>
        <v>1</v>
      </c>
      <c r="K3354" t="str">
        <f t="shared" si="971"/>
        <v>Qtr - 1</v>
      </c>
      <c r="L3354" t="str">
        <f t="shared" si="972"/>
        <v>August</v>
      </c>
      <c r="M3354">
        <f t="shared" si="964"/>
        <v>9</v>
      </c>
      <c r="N3354" t="str">
        <f t="shared" si="973"/>
        <v>Wk - 9</v>
      </c>
      <c r="O3354" t="str">
        <f t="shared" si="965"/>
        <v>Monday</v>
      </c>
      <c r="P3354" t="str">
        <f t="shared" si="974"/>
        <v>2018</v>
      </c>
      <c r="Q3354">
        <f t="shared" si="975"/>
        <v>8</v>
      </c>
      <c r="R3354">
        <f t="shared" si="976"/>
        <v>2</v>
      </c>
      <c r="T3354" t="str">
        <f t="shared" si="977"/>
        <v>select '20180827' as [MemberId],'201902' as [FYPeriod],'2' as [FYPeriodInYear],'2018-08-01' as [PeriodStart],'2018-08-31' as [PeriodEnd],'2019' as [FYYear],'Yr - 2019' as [FYYearLabel],'1' as [FYQuarter],'Qtr - 1' as [FYQuarterLabel],'August' as [FYMonthLabel],'9' as [FYWeek],'Wk - 9' as [FYWeekLabel],'Monday' as [Day],'2018' as [CalendarYear],'8' as [CalendarMonth],'2' as [CalendarDay],Null as [Entity] union all</v>
      </c>
    </row>
    <row r="3355" spans="1:20" x14ac:dyDescent="0.3">
      <c r="A3355">
        <f>IF($D$5-($D$5-(MAX($A$10:A3354)+1))&lt;=$D$5,$D$5-($D$5-(MAX($A$10:A3354)+1)),"")</f>
        <v>3345</v>
      </c>
      <c r="B3355" s="1">
        <f t="shared" si="967"/>
        <v>43340</v>
      </c>
      <c r="C3355" s="1" t="str">
        <f t="shared" si="968"/>
        <v>20180828</v>
      </c>
      <c r="D3355">
        <f t="shared" si="961"/>
        <v>201902</v>
      </c>
      <c r="E3355">
        <f t="shared" si="962"/>
        <v>2</v>
      </c>
      <c r="F3355" s="5">
        <f t="shared" si="963"/>
        <v>43313</v>
      </c>
      <c r="G3355" s="5">
        <f t="shared" si="966"/>
        <v>43343</v>
      </c>
      <c r="H3355" t="str">
        <f t="shared" si="969"/>
        <v>2019</v>
      </c>
      <c r="I3355" t="str">
        <f t="shared" si="970"/>
        <v>Yr - 2019</v>
      </c>
      <c r="J3355">
        <f t="shared" si="960"/>
        <v>1</v>
      </c>
      <c r="K3355" t="str">
        <f t="shared" si="971"/>
        <v>Qtr - 1</v>
      </c>
      <c r="L3355" t="str">
        <f t="shared" si="972"/>
        <v>August</v>
      </c>
      <c r="M3355">
        <f t="shared" si="964"/>
        <v>9</v>
      </c>
      <c r="N3355" t="str">
        <f t="shared" si="973"/>
        <v>Wk - 9</v>
      </c>
      <c r="O3355" t="str">
        <f t="shared" si="965"/>
        <v>Tuesday</v>
      </c>
      <c r="P3355" t="str">
        <f t="shared" si="974"/>
        <v>2018</v>
      </c>
      <c r="Q3355">
        <f t="shared" si="975"/>
        <v>8</v>
      </c>
      <c r="R3355">
        <f t="shared" si="976"/>
        <v>3</v>
      </c>
      <c r="T3355" t="str">
        <f t="shared" si="977"/>
        <v>select '20180828' as [MemberId],'201902' as [FYPeriod],'2' as [FYPeriodInYear],'2018-08-01' as [PeriodStart],'2018-08-31' as [PeriodEnd],'2019' as [FYYear],'Yr - 2019' as [FYYearLabel],'1' as [FYQuarter],'Qtr - 1' as [FYQuarterLabel],'August' as [FYMonthLabel],'9' as [FYWeek],'Wk - 9' as [FYWeekLabel],'Tuesday' as [Day],'2018' as [CalendarYear],'8' as [CalendarMonth],'3' as [CalendarDay],Null as [Entity] union all</v>
      </c>
    </row>
    <row r="3356" spans="1:20" x14ac:dyDescent="0.3">
      <c r="A3356">
        <f>IF($D$5-($D$5-(MAX($A$10:A3355)+1))&lt;=$D$5,$D$5-($D$5-(MAX($A$10:A3355)+1)),"")</f>
        <v>3346</v>
      </c>
      <c r="B3356" s="1">
        <f t="shared" si="967"/>
        <v>43341</v>
      </c>
      <c r="C3356" s="1" t="str">
        <f t="shared" si="968"/>
        <v>20180829</v>
      </c>
      <c r="D3356">
        <f t="shared" si="961"/>
        <v>201902</v>
      </c>
      <c r="E3356">
        <f t="shared" si="962"/>
        <v>2</v>
      </c>
      <c r="F3356" s="5">
        <f t="shared" si="963"/>
        <v>43313</v>
      </c>
      <c r="G3356" s="5">
        <f t="shared" si="966"/>
        <v>43343</v>
      </c>
      <c r="H3356" t="str">
        <f t="shared" si="969"/>
        <v>2019</v>
      </c>
      <c r="I3356" t="str">
        <f t="shared" si="970"/>
        <v>Yr - 2019</v>
      </c>
      <c r="J3356">
        <f t="shared" si="960"/>
        <v>1</v>
      </c>
      <c r="K3356" t="str">
        <f t="shared" si="971"/>
        <v>Qtr - 1</v>
      </c>
      <c r="L3356" t="str">
        <f t="shared" si="972"/>
        <v>August</v>
      </c>
      <c r="M3356">
        <f t="shared" si="964"/>
        <v>10</v>
      </c>
      <c r="N3356" t="str">
        <f t="shared" si="973"/>
        <v>Wk - 10</v>
      </c>
      <c r="O3356" t="str">
        <f t="shared" si="965"/>
        <v>Wednesday</v>
      </c>
      <c r="P3356" t="str">
        <f t="shared" si="974"/>
        <v>2018</v>
      </c>
      <c r="Q3356">
        <f t="shared" si="975"/>
        <v>8</v>
      </c>
      <c r="R3356">
        <f t="shared" si="976"/>
        <v>4</v>
      </c>
      <c r="T3356" t="str">
        <f t="shared" si="977"/>
        <v>select '20180829' as [MemberId],'201902' as [FYPeriod],'2' as [FYPeriodInYear],'2018-08-01' as [PeriodStart],'2018-08-31' as [PeriodEnd],'2019' as [FYYear],'Yr - 2019' as [FYYearLabel],'1' as [FYQuarter],'Qtr - 1' as [FYQuarterLabel],'August' as [FYMonthLabel],'10' as [FYWeek],'Wk - 10' as [FYWeekLabel],'Wednesday' as [Day],'2018' as [CalendarYear],'8' as [CalendarMonth],'4' as [CalendarDay],Null as [Entity] union all</v>
      </c>
    </row>
    <row r="3357" spans="1:20" x14ac:dyDescent="0.3">
      <c r="A3357">
        <f>IF($D$5-($D$5-(MAX($A$10:A3356)+1))&lt;=$D$5,$D$5-($D$5-(MAX($A$10:A3356)+1)),"")</f>
        <v>3347</v>
      </c>
      <c r="B3357" s="1">
        <f t="shared" si="967"/>
        <v>43342</v>
      </c>
      <c r="C3357" s="1" t="str">
        <f t="shared" si="968"/>
        <v>20180830</v>
      </c>
      <c r="D3357">
        <f t="shared" si="961"/>
        <v>201902</v>
      </c>
      <c r="E3357">
        <f t="shared" si="962"/>
        <v>2</v>
      </c>
      <c r="F3357" s="5">
        <f t="shared" si="963"/>
        <v>43313</v>
      </c>
      <c r="G3357" s="5">
        <f t="shared" si="966"/>
        <v>43343</v>
      </c>
      <c r="H3357" t="str">
        <f t="shared" si="969"/>
        <v>2019</v>
      </c>
      <c r="I3357" t="str">
        <f t="shared" si="970"/>
        <v>Yr - 2019</v>
      </c>
      <c r="J3357">
        <f t="shared" si="960"/>
        <v>1</v>
      </c>
      <c r="K3357" t="str">
        <f t="shared" si="971"/>
        <v>Qtr - 1</v>
      </c>
      <c r="L3357" t="str">
        <f t="shared" si="972"/>
        <v>August</v>
      </c>
      <c r="M3357">
        <f t="shared" si="964"/>
        <v>10</v>
      </c>
      <c r="N3357" t="str">
        <f t="shared" si="973"/>
        <v>Wk - 10</v>
      </c>
      <c r="O3357" t="str">
        <f t="shared" si="965"/>
        <v>Thursday</v>
      </c>
      <c r="P3357" t="str">
        <f t="shared" si="974"/>
        <v>2018</v>
      </c>
      <c r="Q3357">
        <f t="shared" si="975"/>
        <v>8</v>
      </c>
      <c r="R3357">
        <f t="shared" si="976"/>
        <v>5</v>
      </c>
      <c r="T3357" t="str">
        <f t="shared" si="977"/>
        <v>select '20180830' as [MemberId],'201902' as [FYPeriod],'2' as [FYPeriodInYear],'2018-08-01' as [PeriodStart],'2018-08-31' as [PeriodEnd],'2019' as [FYYear],'Yr - 2019' as [FYYearLabel],'1' as [FYQuarter],'Qtr - 1' as [FYQuarterLabel],'August' as [FYMonthLabel],'10' as [FYWeek],'Wk - 10' as [FYWeekLabel],'Thursday' as [Day],'2018' as [CalendarYear],'8' as [CalendarMonth],'5' as [CalendarDay],Null as [Entity] union all</v>
      </c>
    </row>
    <row r="3358" spans="1:20" x14ac:dyDescent="0.3">
      <c r="A3358">
        <f>IF($D$5-($D$5-(MAX($A$10:A3357)+1))&lt;=$D$5,$D$5-($D$5-(MAX($A$10:A3357)+1)),"")</f>
        <v>3348</v>
      </c>
      <c r="B3358" s="1">
        <f t="shared" si="967"/>
        <v>43343</v>
      </c>
      <c r="C3358" s="1" t="str">
        <f t="shared" si="968"/>
        <v>20180831</v>
      </c>
      <c r="D3358">
        <f t="shared" si="961"/>
        <v>201902</v>
      </c>
      <c r="E3358">
        <f t="shared" si="962"/>
        <v>2</v>
      </c>
      <c r="F3358" s="5">
        <f t="shared" si="963"/>
        <v>43313</v>
      </c>
      <c r="G3358" s="5">
        <f t="shared" si="966"/>
        <v>43343</v>
      </c>
      <c r="H3358" t="str">
        <f t="shared" si="969"/>
        <v>2019</v>
      </c>
      <c r="I3358" t="str">
        <f t="shared" si="970"/>
        <v>Yr - 2019</v>
      </c>
      <c r="J3358">
        <f t="shared" si="960"/>
        <v>1</v>
      </c>
      <c r="K3358" t="str">
        <f t="shared" si="971"/>
        <v>Qtr - 1</v>
      </c>
      <c r="L3358" t="str">
        <f t="shared" si="972"/>
        <v>August</v>
      </c>
      <c r="M3358">
        <f t="shared" si="964"/>
        <v>10</v>
      </c>
      <c r="N3358" t="str">
        <f t="shared" si="973"/>
        <v>Wk - 10</v>
      </c>
      <c r="O3358" t="str">
        <f t="shared" si="965"/>
        <v>Friday</v>
      </c>
      <c r="P3358" t="str">
        <f t="shared" si="974"/>
        <v>2018</v>
      </c>
      <c r="Q3358">
        <f t="shared" si="975"/>
        <v>8</v>
      </c>
      <c r="R3358">
        <f t="shared" si="976"/>
        <v>6</v>
      </c>
      <c r="T3358" t="str">
        <f t="shared" si="977"/>
        <v>select '20180831' as [MemberId],'201902' as [FYPeriod],'2' as [FYPeriodInYear],'2018-08-01' as [PeriodStart],'2018-08-31' as [PeriodEnd],'2019' as [FYYear],'Yr - 2019' as [FYYearLabel],'1' as [FYQuarter],'Qtr - 1' as [FYQuarterLabel],'August' as [FYMonthLabel],'10' as [FYWeek],'Wk - 10' as [FYWeekLabel],'Friday' as [Day],'2018' as [CalendarYear],'8' as [CalendarMonth],'6' as [CalendarDay],Null as [Entity] union all</v>
      </c>
    </row>
    <row r="3359" spans="1:20" x14ac:dyDescent="0.3">
      <c r="A3359">
        <f>IF($D$5-($D$5-(MAX($A$10:A3358)+1))&lt;=$D$5,$D$5-($D$5-(MAX($A$10:A3358)+1)),"")</f>
        <v>3349</v>
      </c>
      <c r="B3359" s="1">
        <f t="shared" si="967"/>
        <v>43344</v>
      </c>
      <c r="C3359" s="1" t="str">
        <f t="shared" si="968"/>
        <v>20180901</v>
      </c>
      <c r="D3359">
        <f t="shared" si="961"/>
        <v>201903</v>
      </c>
      <c r="E3359">
        <f t="shared" si="962"/>
        <v>3</v>
      </c>
      <c r="F3359" s="5">
        <f t="shared" si="963"/>
        <v>43344</v>
      </c>
      <c r="G3359" s="5">
        <f t="shared" si="966"/>
        <v>43373</v>
      </c>
      <c r="H3359" t="str">
        <f t="shared" si="969"/>
        <v>2019</v>
      </c>
      <c r="I3359" t="str">
        <f t="shared" si="970"/>
        <v>Yr - 2019</v>
      </c>
      <c r="J3359">
        <f t="shared" si="960"/>
        <v>1</v>
      </c>
      <c r="K3359" t="str">
        <f t="shared" si="971"/>
        <v>Qtr - 1</v>
      </c>
      <c r="L3359" t="str">
        <f t="shared" si="972"/>
        <v>September</v>
      </c>
      <c r="M3359">
        <f t="shared" si="964"/>
        <v>10</v>
      </c>
      <c r="N3359" t="str">
        <f t="shared" si="973"/>
        <v>Wk - 10</v>
      </c>
      <c r="O3359" t="str">
        <f t="shared" si="965"/>
        <v>Saturday</v>
      </c>
      <c r="P3359" t="str">
        <f t="shared" si="974"/>
        <v>2018</v>
      </c>
      <c r="Q3359">
        <f t="shared" si="975"/>
        <v>9</v>
      </c>
      <c r="R3359">
        <f t="shared" si="976"/>
        <v>7</v>
      </c>
      <c r="T3359" t="str">
        <f t="shared" si="977"/>
        <v>select '20180901' as [MemberId],'201903' as [FYPeriod],'3' as [FYPeriodInYear],'2018-09-01' as [PeriodStart],'2018-09-30' as [PeriodEnd],'2019' as [FYYear],'Yr - 2019' as [FYYearLabel],'1' as [FYQuarter],'Qtr - 1' as [FYQuarterLabel],'September' as [FYMonthLabel],'10' as [FYWeek],'Wk - 10' as [FYWeekLabel],'Saturday' as [Day],'2018' as [CalendarYear],'9' as [CalendarMonth],'7' as [CalendarDay],Null as [Entity] union all</v>
      </c>
    </row>
    <row r="3360" spans="1:20" x14ac:dyDescent="0.3">
      <c r="A3360">
        <f>IF($D$5-($D$5-(MAX($A$10:A3359)+1))&lt;=$D$5,$D$5-($D$5-(MAX($A$10:A3359)+1)),"")</f>
        <v>3350</v>
      </c>
      <c r="B3360" s="1">
        <f t="shared" si="967"/>
        <v>43345</v>
      </c>
      <c r="C3360" s="1" t="str">
        <f t="shared" si="968"/>
        <v>20180902</v>
      </c>
      <c r="D3360">
        <f t="shared" si="961"/>
        <v>201903</v>
      </c>
      <c r="E3360">
        <f t="shared" si="962"/>
        <v>3</v>
      </c>
      <c r="F3360" s="5">
        <f t="shared" si="963"/>
        <v>43344</v>
      </c>
      <c r="G3360" s="5">
        <f t="shared" si="966"/>
        <v>43373</v>
      </c>
      <c r="H3360" t="str">
        <f t="shared" si="969"/>
        <v>2019</v>
      </c>
      <c r="I3360" t="str">
        <f t="shared" si="970"/>
        <v>Yr - 2019</v>
      </c>
      <c r="J3360">
        <f t="shared" si="960"/>
        <v>1</v>
      </c>
      <c r="K3360" t="str">
        <f t="shared" si="971"/>
        <v>Qtr - 1</v>
      </c>
      <c r="L3360" t="str">
        <f t="shared" si="972"/>
        <v>September</v>
      </c>
      <c r="M3360">
        <f t="shared" si="964"/>
        <v>10</v>
      </c>
      <c r="N3360" t="str">
        <f t="shared" si="973"/>
        <v>Wk - 10</v>
      </c>
      <c r="O3360" t="str">
        <f t="shared" si="965"/>
        <v>Sunday</v>
      </c>
      <c r="P3360" t="str">
        <f t="shared" si="974"/>
        <v>2018</v>
      </c>
      <c r="Q3360">
        <f t="shared" si="975"/>
        <v>9</v>
      </c>
      <c r="R3360">
        <f t="shared" si="976"/>
        <v>1</v>
      </c>
      <c r="T3360" t="str">
        <f t="shared" si="977"/>
        <v>select '20180902' as [MemberId],'201903' as [FYPeriod],'3' as [FYPeriodInYear],'2018-09-01' as [PeriodStart],'2018-09-30' as [PeriodEnd],'2019' as [FYYear],'Yr - 2019' as [FYYearLabel],'1' as [FYQuarter],'Qtr - 1' as [FYQuarterLabel],'September' as [FYMonthLabel],'10' as [FYWeek],'Wk - 10' as [FYWeekLabel],'Sunday' as [Day],'2018' as [CalendarYear],'9' as [CalendarMonth],'1' as [CalendarDay],Null as [Entity] union all</v>
      </c>
    </row>
    <row r="3361" spans="1:20" x14ac:dyDescent="0.3">
      <c r="A3361">
        <f>IF($D$5-($D$5-(MAX($A$10:A3360)+1))&lt;=$D$5,$D$5-($D$5-(MAX($A$10:A3360)+1)),"")</f>
        <v>3351</v>
      </c>
      <c r="B3361" s="1">
        <f t="shared" si="967"/>
        <v>43346</v>
      </c>
      <c r="C3361" s="1" t="str">
        <f t="shared" si="968"/>
        <v>20180903</v>
      </c>
      <c r="D3361">
        <f t="shared" si="961"/>
        <v>201903</v>
      </c>
      <c r="E3361">
        <f t="shared" si="962"/>
        <v>3</v>
      </c>
      <c r="F3361" s="5">
        <f t="shared" si="963"/>
        <v>43344</v>
      </c>
      <c r="G3361" s="5">
        <f t="shared" si="966"/>
        <v>43373</v>
      </c>
      <c r="H3361" t="str">
        <f t="shared" si="969"/>
        <v>2019</v>
      </c>
      <c r="I3361" t="str">
        <f t="shared" si="970"/>
        <v>Yr - 2019</v>
      </c>
      <c r="J3361">
        <f t="shared" si="960"/>
        <v>1</v>
      </c>
      <c r="K3361" t="str">
        <f t="shared" si="971"/>
        <v>Qtr - 1</v>
      </c>
      <c r="L3361" t="str">
        <f t="shared" si="972"/>
        <v>September</v>
      </c>
      <c r="M3361">
        <f t="shared" si="964"/>
        <v>10</v>
      </c>
      <c r="N3361" t="str">
        <f t="shared" si="973"/>
        <v>Wk - 10</v>
      </c>
      <c r="O3361" t="str">
        <f t="shared" si="965"/>
        <v>Monday</v>
      </c>
      <c r="P3361" t="str">
        <f t="shared" si="974"/>
        <v>2018</v>
      </c>
      <c r="Q3361">
        <f t="shared" si="975"/>
        <v>9</v>
      </c>
      <c r="R3361">
        <f t="shared" si="976"/>
        <v>2</v>
      </c>
      <c r="T3361" t="str">
        <f t="shared" si="977"/>
        <v>select '20180903' as [MemberId],'201903' as [FYPeriod],'3' as [FYPeriodInYear],'2018-09-01' as [PeriodStart],'2018-09-30' as [PeriodEnd],'2019' as [FYYear],'Yr - 2019' as [FYYearLabel],'1' as [FYQuarter],'Qtr - 1' as [FYQuarterLabel],'September' as [FYMonthLabel],'10' as [FYWeek],'Wk - 10' as [FYWeekLabel],'Monday' as [Day],'2018' as [CalendarYear],'9' as [CalendarMonth],'2' as [CalendarDay],Null as [Entity] union all</v>
      </c>
    </row>
    <row r="3362" spans="1:20" x14ac:dyDescent="0.3">
      <c r="A3362">
        <f>IF($D$5-($D$5-(MAX($A$10:A3361)+1))&lt;=$D$5,$D$5-($D$5-(MAX($A$10:A3361)+1)),"")</f>
        <v>3352</v>
      </c>
      <c r="B3362" s="1">
        <f t="shared" si="967"/>
        <v>43347</v>
      </c>
      <c r="C3362" s="1" t="str">
        <f t="shared" si="968"/>
        <v>20180904</v>
      </c>
      <c r="D3362">
        <f t="shared" si="961"/>
        <v>201903</v>
      </c>
      <c r="E3362">
        <f t="shared" si="962"/>
        <v>3</v>
      </c>
      <c r="F3362" s="5">
        <f t="shared" si="963"/>
        <v>43344</v>
      </c>
      <c r="G3362" s="5">
        <f t="shared" si="966"/>
        <v>43373</v>
      </c>
      <c r="H3362" t="str">
        <f t="shared" si="969"/>
        <v>2019</v>
      </c>
      <c r="I3362" t="str">
        <f t="shared" si="970"/>
        <v>Yr - 2019</v>
      </c>
      <c r="J3362">
        <f t="shared" si="960"/>
        <v>1</v>
      </c>
      <c r="K3362" t="str">
        <f t="shared" si="971"/>
        <v>Qtr - 1</v>
      </c>
      <c r="L3362" t="str">
        <f t="shared" si="972"/>
        <v>September</v>
      </c>
      <c r="M3362">
        <f t="shared" si="964"/>
        <v>10</v>
      </c>
      <c r="N3362" t="str">
        <f t="shared" si="973"/>
        <v>Wk - 10</v>
      </c>
      <c r="O3362" t="str">
        <f t="shared" si="965"/>
        <v>Tuesday</v>
      </c>
      <c r="P3362" t="str">
        <f t="shared" si="974"/>
        <v>2018</v>
      </c>
      <c r="Q3362">
        <f t="shared" si="975"/>
        <v>9</v>
      </c>
      <c r="R3362">
        <f t="shared" si="976"/>
        <v>3</v>
      </c>
      <c r="T3362" t="str">
        <f t="shared" si="977"/>
        <v>select '20180904' as [MemberId],'201903' as [FYPeriod],'3' as [FYPeriodInYear],'2018-09-01' as [PeriodStart],'2018-09-30' as [PeriodEnd],'2019' as [FYYear],'Yr - 2019' as [FYYearLabel],'1' as [FYQuarter],'Qtr - 1' as [FYQuarterLabel],'September' as [FYMonthLabel],'10' as [FYWeek],'Wk - 10' as [FYWeekLabel],'Tuesday' as [Day],'2018' as [CalendarYear],'9' as [CalendarMonth],'3' as [CalendarDay],Null as [Entity] union all</v>
      </c>
    </row>
    <row r="3363" spans="1:20" x14ac:dyDescent="0.3">
      <c r="A3363">
        <f>IF($D$5-($D$5-(MAX($A$10:A3362)+1))&lt;=$D$5,$D$5-($D$5-(MAX($A$10:A3362)+1)),"")</f>
        <v>3353</v>
      </c>
      <c r="B3363" s="1">
        <f t="shared" si="967"/>
        <v>43348</v>
      </c>
      <c r="C3363" s="1" t="str">
        <f t="shared" si="968"/>
        <v>20180905</v>
      </c>
      <c r="D3363">
        <f t="shared" si="961"/>
        <v>201903</v>
      </c>
      <c r="E3363">
        <f t="shared" si="962"/>
        <v>3</v>
      </c>
      <c r="F3363" s="5">
        <f t="shared" si="963"/>
        <v>43344</v>
      </c>
      <c r="G3363" s="5">
        <f t="shared" si="966"/>
        <v>43373</v>
      </c>
      <c r="H3363" t="str">
        <f t="shared" si="969"/>
        <v>2019</v>
      </c>
      <c r="I3363" t="str">
        <f t="shared" si="970"/>
        <v>Yr - 2019</v>
      </c>
      <c r="J3363">
        <f t="shared" si="960"/>
        <v>1</v>
      </c>
      <c r="K3363" t="str">
        <f t="shared" si="971"/>
        <v>Qtr - 1</v>
      </c>
      <c r="L3363" t="str">
        <f t="shared" si="972"/>
        <v>September</v>
      </c>
      <c r="M3363">
        <f t="shared" si="964"/>
        <v>11</v>
      </c>
      <c r="N3363" t="str">
        <f t="shared" si="973"/>
        <v>Wk - 11</v>
      </c>
      <c r="O3363" t="str">
        <f t="shared" si="965"/>
        <v>Wednesday</v>
      </c>
      <c r="P3363" t="str">
        <f t="shared" si="974"/>
        <v>2018</v>
      </c>
      <c r="Q3363">
        <f t="shared" si="975"/>
        <v>9</v>
      </c>
      <c r="R3363">
        <f t="shared" si="976"/>
        <v>4</v>
      </c>
      <c r="T3363" t="str">
        <f t="shared" si="977"/>
        <v>select '20180905' as [MemberId],'201903' as [FYPeriod],'3' as [FYPeriodInYear],'2018-09-01' as [PeriodStart],'2018-09-30' as [PeriodEnd],'2019' as [FYYear],'Yr - 2019' as [FYYearLabel],'1' as [FYQuarter],'Qtr - 1' as [FYQuarterLabel],'September' as [FYMonthLabel],'11' as [FYWeek],'Wk - 11' as [FYWeekLabel],'Wednesday' as [Day],'2018' as [CalendarYear],'9' as [CalendarMonth],'4' as [CalendarDay],Null as [Entity] union all</v>
      </c>
    </row>
    <row r="3364" spans="1:20" x14ac:dyDescent="0.3">
      <c r="A3364">
        <f>IF($D$5-($D$5-(MAX($A$10:A3363)+1))&lt;=$D$5,$D$5-($D$5-(MAX($A$10:A3363)+1)),"")</f>
        <v>3354</v>
      </c>
      <c r="B3364" s="1">
        <f t="shared" si="967"/>
        <v>43349</v>
      </c>
      <c r="C3364" s="1" t="str">
        <f t="shared" si="968"/>
        <v>20180906</v>
      </c>
      <c r="D3364">
        <f t="shared" si="961"/>
        <v>201903</v>
      </c>
      <c r="E3364">
        <f t="shared" si="962"/>
        <v>3</v>
      </c>
      <c r="F3364" s="5">
        <f t="shared" si="963"/>
        <v>43344</v>
      </c>
      <c r="G3364" s="5">
        <f t="shared" si="966"/>
        <v>43373</v>
      </c>
      <c r="H3364" t="str">
        <f t="shared" si="969"/>
        <v>2019</v>
      </c>
      <c r="I3364" t="str">
        <f t="shared" si="970"/>
        <v>Yr - 2019</v>
      </c>
      <c r="J3364">
        <f t="shared" si="960"/>
        <v>1</v>
      </c>
      <c r="K3364" t="str">
        <f t="shared" si="971"/>
        <v>Qtr - 1</v>
      </c>
      <c r="L3364" t="str">
        <f t="shared" si="972"/>
        <v>September</v>
      </c>
      <c r="M3364">
        <f t="shared" si="964"/>
        <v>11</v>
      </c>
      <c r="N3364" t="str">
        <f t="shared" si="973"/>
        <v>Wk - 11</v>
      </c>
      <c r="O3364" t="str">
        <f t="shared" si="965"/>
        <v>Thursday</v>
      </c>
      <c r="P3364" t="str">
        <f t="shared" si="974"/>
        <v>2018</v>
      </c>
      <c r="Q3364">
        <f t="shared" si="975"/>
        <v>9</v>
      </c>
      <c r="R3364">
        <f t="shared" si="976"/>
        <v>5</v>
      </c>
      <c r="T3364" t="str">
        <f t="shared" si="977"/>
        <v>select '20180906' as [MemberId],'201903' as [FYPeriod],'3' as [FYPeriodInYear],'2018-09-01' as [PeriodStart],'2018-09-30' as [PeriodEnd],'2019' as [FYYear],'Yr - 2019' as [FYYearLabel],'1' as [FYQuarter],'Qtr - 1' as [FYQuarterLabel],'September' as [FYMonthLabel],'11' as [FYWeek],'Wk - 11' as [FYWeekLabel],'Thursday' as [Day],'2018' as [CalendarYear],'9' as [CalendarMonth],'5' as [CalendarDay],Null as [Entity] union all</v>
      </c>
    </row>
    <row r="3365" spans="1:20" x14ac:dyDescent="0.3">
      <c r="A3365">
        <f>IF($D$5-($D$5-(MAX($A$10:A3364)+1))&lt;=$D$5,$D$5-($D$5-(MAX($A$10:A3364)+1)),"")</f>
        <v>3355</v>
      </c>
      <c r="B3365" s="1">
        <f t="shared" si="967"/>
        <v>43350</v>
      </c>
      <c r="C3365" s="1" t="str">
        <f t="shared" si="968"/>
        <v>20180907</v>
      </c>
      <c r="D3365">
        <f t="shared" si="961"/>
        <v>201903</v>
      </c>
      <c r="E3365">
        <f t="shared" si="962"/>
        <v>3</v>
      </c>
      <c r="F3365" s="5">
        <f t="shared" si="963"/>
        <v>43344</v>
      </c>
      <c r="G3365" s="5">
        <f t="shared" si="966"/>
        <v>43373</v>
      </c>
      <c r="H3365" t="str">
        <f t="shared" si="969"/>
        <v>2019</v>
      </c>
      <c r="I3365" t="str">
        <f t="shared" si="970"/>
        <v>Yr - 2019</v>
      </c>
      <c r="J3365">
        <f t="shared" si="960"/>
        <v>1</v>
      </c>
      <c r="K3365" t="str">
        <f t="shared" si="971"/>
        <v>Qtr - 1</v>
      </c>
      <c r="L3365" t="str">
        <f t="shared" si="972"/>
        <v>September</v>
      </c>
      <c r="M3365">
        <f t="shared" si="964"/>
        <v>11</v>
      </c>
      <c r="N3365" t="str">
        <f t="shared" si="973"/>
        <v>Wk - 11</v>
      </c>
      <c r="O3365" t="str">
        <f t="shared" si="965"/>
        <v>Friday</v>
      </c>
      <c r="P3365" t="str">
        <f t="shared" si="974"/>
        <v>2018</v>
      </c>
      <c r="Q3365">
        <f t="shared" si="975"/>
        <v>9</v>
      </c>
      <c r="R3365">
        <f t="shared" si="976"/>
        <v>6</v>
      </c>
      <c r="T3365" t="str">
        <f t="shared" si="977"/>
        <v>select '20180907' as [MemberId],'201903' as [FYPeriod],'3' as [FYPeriodInYear],'2018-09-01' as [PeriodStart],'2018-09-30' as [PeriodEnd],'2019' as [FYYear],'Yr - 2019' as [FYYearLabel],'1' as [FYQuarter],'Qtr - 1' as [FYQuarterLabel],'September' as [FYMonthLabel],'11' as [FYWeek],'Wk - 11' as [FYWeekLabel],'Friday' as [Day],'2018' as [CalendarYear],'9' as [CalendarMonth],'6' as [CalendarDay],Null as [Entity] union all</v>
      </c>
    </row>
    <row r="3366" spans="1:20" x14ac:dyDescent="0.3">
      <c r="A3366">
        <f>IF($D$5-($D$5-(MAX($A$10:A3365)+1))&lt;=$D$5,$D$5-($D$5-(MAX($A$10:A3365)+1)),"")</f>
        <v>3356</v>
      </c>
      <c r="B3366" s="1">
        <f t="shared" si="967"/>
        <v>43351</v>
      </c>
      <c r="C3366" s="1" t="str">
        <f t="shared" si="968"/>
        <v>20180908</v>
      </c>
      <c r="D3366">
        <f t="shared" si="961"/>
        <v>201903</v>
      </c>
      <c r="E3366">
        <f t="shared" si="962"/>
        <v>3</v>
      </c>
      <c r="F3366" s="5">
        <f t="shared" si="963"/>
        <v>43344</v>
      </c>
      <c r="G3366" s="5">
        <f t="shared" si="966"/>
        <v>43373</v>
      </c>
      <c r="H3366" t="str">
        <f t="shared" si="969"/>
        <v>2019</v>
      </c>
      <c r="I3366" t="str">
        <f t="shared" si="970"/>
        <v>Yr - 2019</v>
      </c>
      <c r="J3366">
        <f t="shared" si="960"/>
        <v>1</v>
      </c>
      <c r="K3366" t="str">
        <f t="shared" si="971"/>
        <v>Qtr - 1</v>
      </c>
      <c r="L3366" t="str">
        <f t="shared" si="972"/>
        <v>September</v>
      </c>
      <c r="M3366">
        <f t="shared" si="964"/>
        <v>11</v>
      </c>
      <c r="N3366" t="str">
        <f t="shared" si="973"/>
        <v>Wk - 11</v>
      </c>
      <c r="O3366" t="str">
        <f t="shared" si="965"/>
        <v>Saturday</v>
      </c>
      <c r="P3366" t="str">
        <f t="shared" si="974"/>
        <v>2018</v>
      </c>
      <c r="Q3366">
        <f t="shared" si="975"/>
        <v>9</v>
      </c>
      <c r="R3366">
        <f t="shared" si="976"/>
        <v>7</v>
      </c>
      <c r="T3366" t="str">
        <f t="shared" si="977"/>
        <v>select '20180908' as [MemberId],'201903' as [FYPeriod],'3' as [FYPeriodInYear],'2018-09-01' as [PeriodStart],'2018-09-30' as [PeriodEnd],'2019' as [FYYear],'Yr - 2019' as [FYYearLabel],'1' as [FYQuarter],'Qtr - 1' as [FYQuarterLabel],'September' as [FYMonthLabel],'11' as [FYWeek],'Wk - 11' as [FYWeekLabel],'Saturday' as [Day],'2018' as [CalendarYear],'9' as [CalendarMonth],'7' as [CalendarDay],Null as [Entity] union all</v>
      </c>
    </row>
    <row r="3367" spans="1:20" x14ac:dyDescent="0.3">
      <c r="A3367">
        <f>IF($D$5-($D$5-(MAX($A$10:A3366)+1))&lt;=$D$5,$D$5-($D$5-(MAX($A$10:A3366)+1)),"")</f>
        <v>3357</v>
      </c>
      <c r="B3367" s="1">
        <f t="shared" si="967"/>
        <v>43352</v>
      </c>
      <c r="C3367" s="1" t="str">
        <f t="shared" si="968"/>
        <v>20180909</v>
      </c>
      <c r="D3367">
        <f t="shared" si="961"/>
        <v>201903</v>
      </c>
      <c r="E3367">
        <f t="shared" si="962"/>
        <v>3</v>
      </c>
      <c r="F3367" s="5">
        <f t="shared" si="963"/>
        <v>43344</v>
      </c>
      <c r="G3367" s="5">
        <f t="shared" si="966"/>
        <v>43373</v>
      </c>
      <c r="H3367" t="str">
        <f t="shared" si="969"/>
        <v>2019</v>
      </c>
      <c r="I3367" t="str">
        <f t="shared" si="970"/>
        <v>Yr - 2019</v>
      </c>
      <c r="J3367">
        <f t="shared" ref="J3367:J3430" si="978">IF($A3367="","",IF($G$3="Yes",ROUNDUP(MONTH($B3367)/3,0),IF($E3367=1,1,IF(AND(NOT(ISNA(MATCH($E3367,$AP$3:$AR$3,0))),MOD($E3366,3)=0),$J3366+1,$J3366))))</f>
        <v>1</v>
      </c>
      <c r="K3367" t="str">
        <f t="shared" si="971"/>
        <v>Qtr - 1</v>
      </c>
      <c r="L3367" t="str">
        <f t="shared" si="972"/>
        <v>September</v>
      </c>
      <c r="M3367">
        <f t="shared" si="964"/>
        <v>11</v>
      </c>
      <c r="N3367" t="str">
        <f t="shared" si="973"/>
        <v>Wk - 11</v>
      </c>
      <c r="O3367" t="str">
        <f t="shared" si="965"/>
        <v>Sunday</v>
      </c>
      <c r="P3367" t="str">
        <f t="shared" si="974"/>
        <v>2018</v>
      </c>
      <c r="Q3367">
        <f t="shared" si="975"/>
        <v>9</v>
      </c>
      <c r="R3367">
        <f t="shared" si="976"/>
        <v>1</v>
      </c>
      <c r="T3367" t="str">
        <f t="shared" si="977"/>
        <v>select '20180909' as [MemberId],'201903' as [FYPeriod],'3' as [FYPeriodInYear],'2018-09-01' as [PeriodStart],'2018-09-30' as [PeriodEnd],'2019' as [FYYear],'Yr - 2019' as [FYYearLabel],'1' as [FYQuarter],'Qtr - 1' as [FYQuarterLabel],'September' as [FYMonthLabel],'11' as [FYWeek],'Wk - 11' as [FYWeekLabel],'Sunday' as [Day],'2018' as [CalendarYear],'9' as [CalendarMonth],'1' as [CalendarDay],Null as [Entity] union all</v>
      </c>
    </row>
    <row r="3368" spans="1:20" x14ac:dyDescent="0.3">
      <c r="A3368">
        <f>IF($D$5-($D$5-(MAX($A$10:A3367)+1))&lt;=$D$5,$D$5-($D$5-(MAX($A$10:A3367)+1)),"")</f>
        <v>3358</v>
      </c>
      <c r="B3368" s="1">
        <f t="shared" si="967"/>
        <v>43353</v>
      </c>
      <c r="C3368" s="1" t="str">
        <f t="shared" si="968"/>
        <v>20180910</v>
      </c>
      <c r="D3368">
        <f t="shared" si="961"/>
        <v>201903</v>
      </c>
      <c r="E3368">
        <f t="shared" si="962"/>
        <v>3</v>
      </c>
      <c r="F3368" s="5">
        <f t="shared" si="963"/>
        <v>43344</v>
      </c>
      <c r="G3368" s="5">
        <f t="shared" si="966"/>
        <v>43373</v>
      </c>
      <c r="H3368" t="str">
        <f t="shared" si="969"/>
        <v>2019</v>
      </c>
      <c r="I3368" t="str">
        <f t="shared" si="970"/>
        <v>Yr - 2019</v>
      </c>
      <c r="J3368">
        <f t="shared" si="978"/>
        <v>1</v>
      </c>
      <c r="K3368" t="str">
        <f t="shared" si="971"/>
        <v>Qtr - 1</v>
      </c>
      <c r="L3368" t="str">
        <f t="shared" si="972"/>
        <v>September</v>
      </c>
      <c r="M3368">
        <f t="shared" si="964"/>
        <v>11</v>
      </c>
      <c r="N3368" t="str">
        <f t="shared" si="973"/>
        <v>Wk - 11</v>
      </c>
      <c r="O3368" t="str">
        <f t="shared" si="965"/>
        <v>Monday</v>
      </c>
      <c r="P3368" t="str">
        <f t="shared" si="974"/>
        <v>2018</v>
      </c>
      <c r="Q3368">
        <f t="shared" si="975"/>
        <v>9</v>
      </c>
      <c r="R3368">
        <f t="shared" si="976"/>
        <v>2</v>
      </c>
      <c r="T3368" t="str">
        <f t="shared" si="977"/>
        <v>select '20180910' as [MemberId],'201903' as [FYPeriod],'3' as [FYPeriodInYear],'2018-09-01' as [PeriodStart],'2018-09-30' as [PeriodEnd],'2019' as [FYYear],'Yr - 2019' as [FYYearLabel],'1' as [FYQuarter],'Qtr - 1' as [FYQuarterLabel],'September' as [FYMonthLabel],'11' as [FYWeek],'Wk - 11' as [FYWeekLabel],'Monday' as [Day],'2018' as [CalendarYear],'9' as [CalendarMonth],'2' as [CalendarDay],Null as [Entity] union all</v>
      </c>
    </row>
    <row r="3369" spans="1:20" x14ac:dyDescent="0.3">
      <c r="A3369">
        <f>IF($D$5-($D$5-(MAX($A$10:A3368)+1))&lt;=$D$5,$D$5-($D$5-(MAX($A$10:A3368)+1)),"")</f>
        <v>3359</v>
      </c>
      <c r="B3369" s="1">
        <f t="shared" si="967"/>
        <v>43354</v>
      </c>
      <c r="C3369" s="1" t="str">
        <f t="shared" si="968"/>
        <v>20180911</v>
      </c>
      <c r="D3369">
        <f t="shared" si="961"/>
        <v>201903</v>
      </c>
      <c r="E3369">
        <f t="shared" si="962"/>
        <v>3</v>
      </c>
      <c r="F3369" s="5">
        <f t="shared" si="963"/>
        <v>43344</v>
      </c>
      <c r="G3369" s="5">
        <f t="shared" si="966"/>
        <v>43373</v>
      </c>
      <c r="H3369" t="str">
        <f t="shared" si="969"/>
        <v>2019</v>
      </c>
      <c r="I3369" t="str">
        <f t="shared" si="970"/>
        <v>Yr - 2019</v>
      </c>
      <c r="J3369">
        <f t="shared" si="978"/>
        <v>1</v>
      </c>
      <c r="K3369" t="str">
        <f t="shared" si="971"/>
        <v>Qtr - 1</v>
      </c>
      <c r="L3369" t="str">
        <f t="shared" si="972"/>
        <v>September</v>
      </c>
      <c r="M3369">
        <f t="shared" si="964"/>
        <v>11</v>
      </c>
      <c r="N3369" t="str">
        <f t="shared" si="973"/>
        <v>Wk - 11</v>
      </c>
      <c r="O3369" t="str">
        <f t="shared" si="965"/>
        <v>Tuesday</v>
      </c>
      <c r="P3369" t="str">
        <f t="shared" si="974"/>
        <v>2018</v>
      </c>
      <c r="Q3369">
        <f t="shared" si="975"/>
        <v>9</v>
      </c>
      <c r="R3369">
        <f t="shared" si="976"/>
        <v>3</v>
      </c>
      <c r="T3369" t="str">
        <f t="shared" si="977"/>
        <v>select '20180911' as [MemberId],'201903' as [FYPeriod],'3' as [FYPeriodInYear],'2018-09-01' as [PeriodStart],'2018-09-30' as [PeriodEnd],'2019' as [FYYear],'Yr - 2019' as [FYYearLabel],'1' as [FYQuarter],'Qtr - 1' as [FYQuarterLabel],'September' as [FYMonthLabel],'11' as [FYWeek],'Wk - 11' as [FYWeekLabel],'Tuesday' as [Day],'2018' as [CalendarYear],'9' as [CalendarMonth],'3' as [CalendarDay],Null as [Entity] union all</v>
      </c>
    </row>
    <row r="3370" spans="1:20" x14ac:dyDescent="0.3">
      <c r="A3370">
        <f>IF($D$5-($D$5-(MAX($A$10:A3369)+1))&lt;=$D$5,$D$5-($D$5-(MAX($A$10:A3369)+1)),"")</f>
        <v>3360</v>
      </c>
      <c r="B3370" s="1">
        <f t="shared" si="967"/>
        <v>43355</v>
      </c>
      <c r="C3370" s="1" t="str">
        <f t="shared" si="968"/>
        <v>20180912</v>
      </c>
      <c r="D3370">
        <f t="shared" si="961"/>
        <v>201903</v>
      </c>
      <c r="E3370">
        <f t="shared" si="962"/>
        <v>3</v>
      </c>
      <c r="F3370" s="5">
        <f t="shared" si="963"/>
        <v>43344</v>
      </c>
      <c r="G3370" s="5">
        <f t="shared" si="966"/>
        <v>43373</v>
      </c>
      <c r="H3370" t="str">
        <f t="shared" si="969"/>
        <v>2019</v>
      </c>
      <c r="I3370" t="str">
        <f t="shared" si="970"/>
        <v>Yr - 2019</v>
      </c>
      <c r="J3370">
        <f t="shared" si="978"/>
        <v>1</v>
      </c>
      <c r="K3370" t="str">
        <f t="shared" si="971"/>
        <v>Qtr - 1</v>
      </c>
      <c r="L3370" t="str">
        <f t="shared" si="972"/>
        <v>September</v>
      </c>
      <c r="M3370">
        <f t="shared" si="964"/>
        <v>12</v>
      </c>
      <c r="N3370" t="str">
        <f t="shared" si="973"/>
        <v>Wk - 12</v>
      </c>
      <c r="O3370" t="str">
        <f t="shared" si="965"/>
        <v>Wednesday</v>
      </c>
      <c r="P3370" t="str">
        <f t="shared" si="974"/>
        <v>2018</v>
      </c>
      <c r="Q3370">
        <f t="shared" si="975"/>
        <v>9</v>
      </c>
      <c r="R3370">
        <f t="shared" si="976"/>
        <v>4</v>
      </c>
      <c r="T3370" t="str">
        <f t="shared" si="977"/>
        <v>select '20180912' as [MemberId],'201903' as [FYPeriod],'3' as [FYPeriodInYear],'2018-09-01' as [PeriodStart],'2018-09-30' as [PeriodEnd],'2019' as [FYYear],'Yr - 2019' as [FYYearLabel],'1' as [FYQuarter],'Qtr - 1' as [FYQuarterLabel],'September' as [FYMonthLabel],'12' as [FYWeek],'Wk - 12' as [FYWeekLabel],'Wednesday' as [Day],'2018' as [CalendarYear],'9' as [CalendarMonth],'4' as [CalendarDay],Null as [Entity] union all</v>
      </c>
    </row>
    <row r="3371" spans="1:20" x14ac:dyDescent="0.3">
      <c r="A3371">
        <f>IF($D$5-($D$5-(MAX($A$10:A3370)+1))&lt;=$D$5,$D$5-($D$5-(MAX($A$10:A3370)+1)),"")</f>
        <v>3361</v>
      </c>
      <c r="B3371" s="1">
        <f t="shared" si="967"/>
        <v>43356</v>
      </c>
      <c r="C3371" s="1" t="str">
        <f t="shared" si="968"/>
        <v>20180913</v>
      </c>
      <c r="D3371">
        <f t="shared" si="961"/>
        <v>201903</v>
      </c>
      <c r="E3371">
        <f t="shared" si="962"/>
        <v>3</v>
      </c>
      <c r="F3371" s="5">
        <f t="shared" si="963"/>
        <v>43344</v>
      </c>
      <c r="G3371" s="5">
        <f t="shared" si="966"/>
        <v>43373</v>
      </c>
      <c r="H3371" t="str">
        <f t="shared" si="969"/>
        <v>2019</v>
      </c>
      <c r="I3371" t="str">
        <f t="shared" si="970"/>
        <v>Yr - 2019</v>
      </c>
      <c r="J3371">
        <f t="shared" si="978"/>
        <v>1</v>
      </c>
      <c r="K3371" t="str">
        <f t="shared" si="971"/>
        <v>Qtr - 1</v>
      </c>
      <c r="L3371" t="str">
        <f t="shared" si="972"/>
        <v>September</v>
      </c>
      <c r="M3371">
        <f t="shared" si="964"/>
        <v>12</v>
      </c>
      <c r="N3371" t="str">
        <f t="shared" si="973"/>
        <v>Wk - 12</v>
      </c>
      <c r="O3371" t="str">
        <f t="shared" si="965"/>
        <v>Thursday</v>
      </c>
      <c r="P3371" t="str">
        <f t="shared" si="974"/>
        <v>2018</v>
      </c>
      <c r="Q3371">
        <f t="shared" si="975"/>
        <v>9</v>
      </c>
      <c r="R3371">
        <f t="shared" si="976"/>
        <v>5</v>
      </c>
      <c r="T3371" t="str">
        <f t="shared" si="977"/>
        <v>select '20180913' as [MemberId],'201903' as [FYPeriod],'3' as [FYPeriodInYear],'2018-09-01' as [PeriodStart],'2018-09-30' as [PeriodEnd],'2019' as [FYYear],'Yr - 2019' as [FYYearLabel],'1' as [FYQuarter],'Qtr - 1' as [FYQuarterLabel],'September' as [FYMonthLabel],'12' as [FYWeek],'Wk - 12' as [FYWeekLabel],'Thursday' as [Day],'2018' as [CalendarYear],'9' as [CalendarMonth],'5' as [CalendarDay],Null as [Entity] union all</v>
      </c>
    </row>
    <row r="3372" spans="1:20" x14ac:dyDescent="0.3">
      <c r="A3372">
        <f>IF($D$5-($D$5-(MAX($A$10:A3371)+1))&lt;=$D$5,$D$5-($D$5-(MAX($A$10:A3371)+1)),"")</f>
        <v>3362</v>
      </c>
      <c r="B3372" s="1">
        <f t="shared" si="967"/>
        <v>43357</v>
      </c>
      <c r="C3372" s="1" t="str">
        <f t="shared" si="968"/>
        <v>20180914</v>
      </c>
      <c r="D3372">
        <f t="shared" si="961"/>
        <v>201903</v>
      </c>
      <c r="E3372">
        <f t="shared" si="962"/>
        <v>3</v>
      </c>
      <c r="F3372" s="5">
        <f t="shared" si="963"/>
        <v>43344</v>
      </c>
      <c r="G3372" s="5">
        <f t="shared" si="966"/>
        <v>43373</v>
      </c>
      <c r="H3372" t="str">
        <f t="shared" si="969"/>
        <v>2019</v>
      </c>
      <c r="I3372" t="str">
        <f t="shared" si="970"/>
        <v>Yr - 2019</v>
      </c>
      <c r="J3372">
        <f t="shared" si="978"/>
        <v>1</v>
      </c>
      <c r="K3372" t="str">
        <f t="shared" si="971"/>
        <v>Qtr - 1</v>
      </c>
      <c r="L3372" t="str">
        <f t="shared" si="972"/>
        <v>September</v>
      </c>
      <c r="M3372">
        <f t="shared" si="964"/>
        <v>12</v>
      </c>
      <c r="N3372" t="str">
        <f t="shared" si="973"/>
        <v>Wk - 12</v>
      </c>
      <c r="O3372" t="str">
        <f t="shared" si="965"/>
        <v>Friday</v>
      </c>
      <c r="P3372" t="str">
        <f t="shared" si="974"/>
        <v>2018</v>
      </c>
      <c r="Q3372">
        <f t="shared" si="975"/>
        <v>9</v>
      </c>
      <c r="R3372">
        <f t="shared" si="976"/>
        <v>6</v>
      </c>
      <c r="T3372" t="str">
        <f t="shared" si="977"/>
        <v>select '20180914' as [MemberId],'201903' as [FYPeriod],'3' as [FYPeriodInYear],'2018-09-01' as [PeriodStart],'2018-09-30' as [PeriodEnd],'2019' as [FYYear],'Yr - 2019' as [FYYearLabel],'1' as [FYQuarter],'Qtr - 1' as [FYQuarterLabel],'September' as [FYMonthLabel],'12' as [FYWeek],'Wk - 12' as [FYWeekLabel],'Friday' as [Day],'2018' as [CalendarYear],'9' as [CalendarMonth],'6' as [CalendarDay],Null as [Entity] union all</v>
      </c>
    </row>
    <row r="3373" spans="1:20" x14ac:dyDescent="0.3">
      <c r="A3373">
        <f>IF($D$5-($D$5-(MAX($A$10:A3372)+1))&lt;=$D$5,$D$5-($D$5-(MAX($A$10:A3372)+1)),"")</f>
        <v>3363</v>
      </c>
      <c r="B3373" s="1">
        <f t="shared" si="967"/>
        <v>43358</v>
      </c>
      <c r="C3373" s="1" t="str">
        <f t="shared" si="968"/>
        <v>20180915</v>
      </c>
      <c r="D3373">
        <f t="shared" si="961"/>
        <v>201903</v>
      </c>
      <c r="E3373">
        <f t="shared" si="962"/>
        <v>3</v>
      </c>
      <c r="F3373" s="5">
        <f t="shared" si="963"/>
        <v>43344</v>
      </c>
      <c r="G3373" s="5">
        <f t="shared" si="966"/>
        <v>43373</v>
      </c>
      <c r="H3373" t="str">
        <f t="shared" si="969"/>
        <v>2019</v>
      </c>
      <c r="I3373" t="str">
        <f t="shared" si="970"/>
        <v>Yr - 2019</v>
      </c>
      <c r="J3373">
        <f t="shared" si="978"/>
        <v>1</v>
      </c>
      <c r="K3373" t="str">
        <f t="shared" si="971"/>
        <v>Qtr - 1</v>
      </c>
      <c r="L3373" t="str">
        <f t="shared" si="972"/>
        <v>September</v>
      </c>
      <c r="M3373">
        <f t="shared" si="964"/>
        <v>12</v>
      </c>
      <c r="N3373" t="str">
        <f t="shared" si="973"/>
        <v>Wk - 12</v>
      </c>
      <c r="O3373" t="str">
        <f t="shared" si="965"/>
        <v>Saturday</v>
      </c>
      <c r="P3373" t="str">
        <f t="shared" si="974"/>
        <v>2018</v>
      </c>
      <c r="Q3373">
        <f t="shared" si="975"/>
        <v>9</v>
      </c>
      <c r="R3373">
        <f t="shared" si="976"/>
        <v>7</v>
      </c>
      <c r="T3373" t="str">
        <f t="shared" si="977"/>
        <v>select '20180915' as [MemberId],'201903' as [FYPeriod],'3' as [FYPeriodInYear],'2018-09-01' as [PeriodStart],'2018-09-30' as [PeriodEnd],'2019' as [FYYear],'Yr - 2019' as [FYYearLabel],'1' as [FYQuarter],'Qtr - 1' as [FYQuarterLabel],'September' as [FYMonthLabel],'12' as [FYWeek],'Wk - 12' as [FYWeekLabel],'Saturday' as [Day],'2018' as [CalendarYear],'9' as [CalendarMonth],'7' as [CalendarDay],Null as [Entity] union all</v>
      </c>
    </row>
    <row r="3374" spans="1:20" x14ac:dyDescent="0.3">
      <c r="A3374">
        <f>IF($D$5-($D$5-(MAX($A$10:A3373)+1))&lt;=$D$5,$D$5-($D$5-(MAX($A$10:A3373)+1)),"")</f>
        <v>3364</v>
      </c>
      <c r="B3374" s="1">
        <f t="shared" si="967"/>
        <v>43359</v>
      </c>
      <c r="C3374" s="1" t="str">
        <f t="shared" si="968"/>
        <v>20180916</v>
      </c>
      <c r="D3374">
        <f t="shared" si="961"/>
        <v>201903</v>
      </c>
      <c r="E3374">
        <f t="shared" si="962"/>
        <v>3</v>
      </c>
      <c r="F3374" s="5">
        <f t="shared" si="963"/>
        <v>43344</v>
      </c>
      <c r="G3374" s="5">
        <f t="shared" si="966"/>
        <v>43373</v>
      </c>
      <c r="H3374" t="str">
        <f t="shared" si="969"/>
        <v>2019</v>
      </c>
      <c r="I3374" t="str">
        <f t="shared" si="970"/>
        <v>Yr - 2019</v>
      </c>
      <c r="J3374">
        <f t="shared" si="978"/>
        <v>1</v>
      </c>
      <c r="K3374" t="str">
        <f t="shared" si="971"/>
        <v>Qtr - 1</v>
      </c>
      <c r="L3374" t="str">
        <f t="shared" si="972"/>
        <v>September</v>
      </c>
      <c r="M3374">
        <f t="shared" si="964"/>
        <v>12</v>
      </c>
      <c r="N3374" t="str">
        <f t="shared" si="973"/>
        <v>Wk - 12</v>
      </c>
      <c r="O3374" t="str">
        <f t="shared" si="965"/>
        <v>Sunday</v>
      </c>
      <c r="P3374" t="str">
        <f t="shared" si="974"/>
        <v>2018</v>
      </c>
      <c r="Q3374">
        <f t="shared" si="975"/>
        <v>9</v>
      </c>
      <c r="R3374">
        <f t="shared" si="976"/>
        <v>1</v>
      </c>
      <c r="T3374" t="str">
        <f t="shared" si="977"/>
        <v>select '20180916' as [MemberId],'201903' as [FYPeriod],'3' as [FYPeriodInYear],'2018-09-01' as [PeriodStart],'2018-09-30' as [PeriodEnd],'2019' as [FYYear],'Yr - 2019' as [FYYearLabel],'1' as [FYQuarter],'Qtr - 1' as [FYQuarterLabel],'September' as [FYMonthLabel],'12' as [FYWeek],'Wk - 12' as [FYWeekLabel],'Sunday' as [Day],'2018' as [CalendarYear],'9' as [CalendarMonth],'1' as [CalendarDay],Null as [Entity] union all</v>
      </c>
    </row>
    <row r="3375" spans="1:20" x14ac:dyDescent="0.3">
      <c r="A3375">
        <f>IF($D$5-($D$5-(MAX($A$10:A3374)+1))&lt;=$D$5,$D$5-($D$5-(MAX($A$10:A3374)+1)),"")</f>
        <v>3365</v>
      </c>
      <c r="B3375" s="1">
        <f t="shared" si="967"/>
        <v>43360</v>
      </c>
      <c r="C3375" s="1" t="str">
        <f t="shared" si="968"/>
        <v>20180917</v>
      </c>
      <c r="D3375">
        <f t="shared" si="961"/>
        <v>201903</v>
      </c>
      <c r="E3375">
        <f t="shared" si="962"/>
        <v>3</v>
      </c>
      <c r="F3375" s="5">
        <f t="shared" si="963"/>
        <v>43344</v>
      </c>
      <c r="G3375" s="5">
        <f t="shared" si="966"/>
        <v>43373</v>
      </c>
      <c r="H3375" t="str">
        <f t="shared" si="969"/>
        <v>2019</v>
      </c>
      <c r="I3375" t="str">
        <f t="shared" si="970"/>
        <v>Yr - 2019</v>
      </c>
      <c r="J3375">
        <f t="shared" si="978"/>
        <v>1</v>
      </c>
      <c r="K3375" t="str">
        <f t="shared" si="971"/>
        <v>Qtr - 1</v>
      </c>
      <c r="L3375" t="str">
        <f t="shared" si="972"/>
        <v>September</v>
      </c>
      <c r="M3375">
        <f t="shared" si="964"/>
        <v>12</v>
      </c>
      <c r="N3375" t="str">
        <f t="shared" si="973"/>
        <v>Wk - 12</v>
      </c>
      <c r="O3375" t="str">
        <f t="shared" si="965"/>
        <v>Monday</v>
      </c>
      <c r="P3375" t="str">
        <f t="shared" si="974"/>
        <v>2018</v>
      </c>
      <c r="Q3375">
        <f t="shared" si="975"/>
        <v>9</v>
      </c>
      <c r="R3375">
        <f t="shared" si="976"/>
        <v>2</v>
      </c>
      <c r="T3375" t="str">
        <f t="shared" si="977"/>
        <v>select '20180917' as [MemberId],'201903' as [FYPeriod],'3' as [FYPeriodInYear],'2018-09-01' as [PeriodStart],'2018-09-30' as [PeriodEnd],'2019' as [FYYear],'Yr - 2019' as [FYYearLabel],'1' as [FYQuarter],'Qtr - 1' as [FYQuarterLabel],'September' as [FYMonthLabel],'12' as [FYWeek],'Wk - 12' as [FYWeekLabel],'Monday' as [Day],'2018' as [CalendarYear],'9' as [CalendarMonth],'2' as [CalendarDay],Null as [Entity] union all</v>
      </c>
    </row>
    <row r="3376" spans="1:20" x14ac:dyDescent="0.3">
      <c r="A3376">
        <f>IF($D$5-($D$5-(MAX($A$10:A3375)+1))&lt;=$D$5,$D$5-($D$5-(MAX($A$10:A3375)+1)),"")</f>
        <v>3366</v>
      </c>
      <c r="B3376" s="1">
        <f t="shared" si="967"/>
        <v>43361</v>
      </c>
      <c r="C3376" s="1" t="str">
        <f t="shared" si="968"/>
        <v>20180918</v>
      </c>
      <c r="D3376">
        <f t="shared" si="961"/>
        <v>201903</v>
      </c>
      <c r="E3376">
        <f t="shared" si="962"/>
        <v>3</v>
      </c>
      <c r="F3376" s="5">
        <f t="shared" si="963"/>
        <v>43344</v>
      </c>
      <c r="G3376" s="5">
        <f t="shared" si="966"/>
        <v>43373</v>
      </c>
      <c r="H3376" t="str">
        <f t="shared" si="969"/>
        <v>2019</v>
      </c>
      <c r="I3376" t="str">
        <f t="shared" si="970"/>
        <v>Yr - 2019</v>
      </c>
      <c r="J3376">
        <f t="shared" si="978"/>
        <v>1</v>
      </c>
      <c r="K3376" t="str">
        <f t="shared" si="971"/>
        <v>Qtr - 1</v>
      </c>
      <c r="L3376" t="str">
        <f t="shared" si="972"/>
        <v>September</v>
      </c>
      <c r="M3376">
        <f t="shared" si="964"/>
        <v>12</v>
      </c>
      <c r="N3376" t="str">
        <f t="shared" si="973"/>
        <v>Wk - 12</v>
      </c>
      <c r="O3376" t="str">
        <f t="shared" si="965"/>
        <v>Tuesday</v>
      </c>
      <c r="P3376" t="str">
        <f t="shared" si="974"/>
        <v>2018</v>
      </c>
      <c r="Q3376">
        <f t="shared" si="975"/>
        <v>9</v>
      </c>
      <c r="R3376">
        <f t="shared" si="976"/>
        <v>3</v>
      </c>
      <c r="T3376" t="str">
        <f t="shared" si="977"/>
        <v>select '20180918' as [MemberId],'201903' as [FYPeriod],'3' as [FYPeriodInYear],'2018-09-01' as [PeriodStart],'2018-09-30' as [PeriodEnd],'2019' as [FYYear],'Yr - 2019' as [FYYearLabel],'1' as [FYQuarter],'Qtr - 1' as [FYQuarterLabel],'September' as [FYMonthLabel],'12' as [FYWeek],'Wk - 12' as [FYWeekLabel],'Tuesday' as [Day],'2018' as [CalendarYear],'9' as [CalendarMonth],'3' as [CalendarDay],Null as [Entity] union all</v>
      </c>
    </row>
    <row r="3377" spans="1:20" x14ac:dyDescent="0.3">
      <c r="A3377">
        <f>IF($D$5-($D$5-(MAX($A$10:A3376)+1))&lt;=$D$5,$D$5-($D$5-(MAX($A$10:A3376)+1)),"")</f>
        <v>3367</v>
      </c>
      <c r="B3377" s="1">
        <f t="shared" si="967"/>
        <v>43362</v>
      </c>
      <c r="C3377" s="1" t="str">
        <f t="shared" si="968"/>
        <v>20180919</v>
      </c>
      <c r="D3377">
        <f t="shared" si="961"/>
        <v>201903</v>
      </c>
      <c r="E3377">
        <f t="shared" si="962"/>
        <v>3</v>
      </c>
      <c r="F3377" s="5">
        <f t="shared" si="963"/>
        <v>43344</v>
      </c>
      <c r="G3377" s="5">
        <f t="shared" si="966"/>
        <v>43373</v>
      </c>
      <c r="H3377" t="str">
        <f t="shared" si="969"/>
        <v>2019</v>
      </c>
      <c r="I3377" t="str">
        <f t="shared" si="970"/>
        <v>Yr - 2019</v>
      </c>
      <c r="J3377">
        <f t="shared" si="978"/>
        <v>1</v>
      </c>
      <c r="K3377" t="str">
        <f t="shared" si="971"/>
        <v>Qtr - 1</v>
      </c>
      <c r="L3377" t="str">
        <f t="shared" si="972"/>
        <v>September</v>
      </c>
      <c r="M3377">
        <f t="shared" si="964"/>
        <v>13</v>
      </c>
      <c r="N3377" t="str">
        <f t="shared" si="973"/>
        <v>Wk - 13</v>
      </c>
      <c r="O3377" t="str">
        <f t="shared" si="965"/>
        <v>Wednesday</v>
      </c>
      <c r="P3377" t="str">
        <f t="shared" si="974"/>
        <v>2018</v>
      </c>
      <c r="Q3377">
        <f t="shared" si="975"/>
        <v>9</v>
      </c>
      <c r="R3377">
        <f t="shared" si="976"/>
        <v>4</v>
      </c>
      <c r="T3377" t="str">
        <f t="shared" si="977"/>
        <v>select '20180919' as [MemberId],'201903' as [FYPeriod],'3' as [FYPeriodInYear],'2018-09-01' as [PeriodStart],'2018-09-30' as [PeriodEnd],'2019' as [FYYear],'Yr - 2019' as [FYYearLabel],'1' as [FYQuarter],'Qtr - 1' as [FYQuarterLabel],'September' as [FYMonthLabel],'13' as [FYWeek],'Wk - 13' as [FYWeekLabel],'Wednesday' as [Day],'2018' as [CalendarYear],'9' as [CalendarMonth],'4' as [CalendarDay],Null as [Entity] union all</v>
      </c>
    </row>
    <row r="3378" spans="1:20" x14ac:dyDescent="0.3">
      <c r="A3378">
        <f>IF($D$5-($D$5-(MAX($A$10:A3377)+1))&lt;=$D$5,$D$5-($D$5-(MAX($A$10:A3377)+1)),"")</f>
        <v>3368</v>
      </c>
      <c r="B3378" s="1">
        <f t="shared" si="967"/>
        <v>43363</v>
      </c>
      <c r="C3378" s="1" t="str">
        <f t="shared" si="968"/>
        <v>20180920</v>
      </c>
      <c r="D3378">
        <f t="shared" si="961"/>
        <v>201903</v>
      </c>
      <c r="E3378">
        <f t="shared" si="962"/>
        <v>3</v>
      </c>
      <c r="F3378" s="5">
        <f t="shared" si="963"/>
        <v>43344</v>
      </c>
      <c r="G3378" s="5">
        <f t="shared" si="966"/>
        <v>43373</v>
      </c>
      <c r="H3378" t="str">
        <f t="shared" si="969"/>
        <v>2019</v>
      </c>
      <c r="I3378" t="str">
        <f t="shared" si="970"/>
        <v>Yr - 2019</v>
      </c>
      <c r="J3378">
        <f t="shared" si="978"/>
        <v>1</v>
      </c>
      <c r="K3378" t="str">
        <f t="shared" si="971"/>
        <v>Qtr - 1</v>
      </c>
      <c r="L3378" t="str">
        <f t="shared" si="972"/>
        <v>September</v>
      </c>
      <c r="M3378">
        <f t="shared" si="964"/>
        <v>13</v>
      </c>
      <c r="N3378" t="str">
        <f t="shared" si="973"/>
        <v>Wk - 13</v>
      </c>
      <c r="O3378" t="str">
        <f t="shared" si="965"/>
        <v>Thursday</v>
      </c>
      <c r="P3378" t="str">
        <f t="shared" si="974"/>
        <v>2018</v>
      </c>
      <c r="Q3378">
        <f t="shared" si="975"/>
        <v>9</v>
      </c>
      <c r="R3378">
        <f t="shared" si="976"/>
        <v>5</v>
      </c>
      <c r="T3378" t="str">
        <f t="shared" si="977"/>
        <v>select '20180920' as [MemberId],'201903' as [FYPeriod],'3' as [FYPeriodInYear],'2018-09-01' as [PeriodStart],'2018-09-30' as [PeriodEnd],'2019' as [FYYear],'Yr - 2019' as [FYYearLabel],'1' as [FYQuarter],'Qtr - 1' as [FYQuarterLabel],'September' as [FYMonthLabel],'13' as [FYWeek],'Wk - 13' as [FYWeekLabel],'Thursday' as [Day],'2018' as [CalendarYear],'9' as [CalendarMonth],'5' as [CalendarDay],Null as [Entity] union all</v>
      </c>
    </row>
    <row r="3379" spans="1:20" x14ac:dyDescent="0.3">
      <c r="A3379">
        <f>IF($D$5-($D$5-(MAX($A$10:A3378)+1))&lt;=$D$5,$D$5-($D$5-(MAX($A$10:A3378)+1)),"")</f>
        <v>3369</v>
      </c>
      <c r="B3379" s="1">
        <f t="shared" si="967"/>
        <v>43364</v>
      </c>
      <c r="C3379" s="1" t="str">
        <f t="shared" si="968"/>
        <v>20180921</v>
      </c>
      <c r="D3379">
        <f t="shared" si="961"/>
        <v>201903</v>
      </c>
      <c r="E3379">
        <f t="shared" si="962"/>
        <v>3</v>
      </c>
      <c r="F3379" s="5">
        <f t="shared" si="963"/>
        <v>43344</v>
      </c>
      <c r="G3379" s="5">
        <f t="shared" si="966"/>
        <v>43373</v>
      </c>
      <c r="H3379" t="str">
        <f t="shared" si="969"/>
        <v>2019</v>
      </c>
      <c r="I3379" t="str">
        <f t="shared" si="970"/>
        <v>Yr - 2019</v>
      </c>
      <c r="J3379">
        <f t="shared" si="978"/>
        <v>1</v>
      </c>
      <c r="K3379" t="str">
        <f t="shared" si="971"/>
        <v>Qtr - 1</v>
      </c>
      <c r="L3379" t="str">
        <f t="shared" si="972"/>
        <v>September</v>
      </c>
      <c r="M3379">
        <f t="shared" si="964"/>
        <v>13</v>
      </c>
      <c r="N3379" t="str">
        <f t="shared" si="973"/>
        <v>Wk - 13</v>
      </c>
      <c r="O3379" t="str">
        <f t="shared" si="965"/>
        <v>Friday</v>
      </c>
      <c r="P3379" t="str">
        <f t="shared" si="974"/>
        <v>2018</v>
      </c>
      <c r="Q3379">
        <f t="shared" si="975"/>
        <v>9</v>
      </c>
      <c r="R3379">
        <f t="shared" si="976"/>
        <v>6</v>
      </c>
      <c r="T3379" t="str">
        <f t="shared" si="977"/>
        <v>select '20180921' as [MemberId],'201903' as [FYPeriod],'3' as [FYPeriodInYear],'2018-09-01' as [PeriodStart],'2018-09-30' as [PeriodEnd],'2019' as [FYYear],'Yr - 2019' as [FYYearLabel],'1' as [FYQuarter],'Qtr - 1' as [FYQuarterLabel],'September' as [FYMonthLabel],'13' as [FYWeek],'Wk - 13' as [FYWeekLabel],'Friday' as [Day],'2018' as [CalendarYear],'9' as [CalendarMonth],'6' as [CalendarDay],Null as [Entity] union all</v>
      </c>
    </row>
    <row r="3380" spans="1:20" x14ac:dyDescent="0.3">
      <c r="A3380">
        <f>IF($D$5-($D$5-(MAX($A$10:A3379)+1))&lt;=$D$5,$D$5-($D$5-(MAX($A$10:A3379)+1)),"")</f>
        <v>3370</v>
      </c>
      <c r="B3380" s="1">
        <f t="shared" si="967"/>
        <v>43365</v>
      </c>
      <c r="C3380" s="1" t="str">
        <f t="shared" si="968"/>
        <v>20180922</v>
      </c>
      <c r="D3380">
        <f t="shared" si="961"/>
        <v>201903</v>
      </c>
      <c r="E3380">
        <f t="shared" si="962"/>
        <v>3</v>
      </c>
      <c r="F3380" s="5">
        <f t="shared" si="963"/>
        <v>43344</v>
      </c>
      <c r="G3380" s="5">
        <f t="shared" si="966"/>
        <v>43373</v>
      </c>
      <c r="H3380" t="str">
        <f t="shared" si="969"/>
        <v>2019</v>
      </c>
      <c r="I3380" t="str">
        <f t="shared" si="970"/>
        <v>Yr - 2019</v>
      </c>
      <c r="J3380">
        <f t="shared" si="978"/>
        <v>1</v>
      </c>
      <c r="K3380" t="str">
        <f t="shared" si="971"/>
        <v>Qtr - 1</v>
      </c>
      <c r="L3380" t="str">
        <f t="shared" si="972"/>
        <v>September</v>
      </c>
      <c r="M3380">
        <f t="shared" si="964"/>
        <v>13</v>
      </c>
      <c r="N3380" t="str">
        <f t="shared" si="973"/>
        <v>Wk - 13</v>
      </c>
      <c r="O3380" t="str">
        <f t="shared" si="965"/>
        <v>Saturday</v>
      </c>
      <c r="P3380" t="str">
        <f t="shared" si="974"/>
        <v>2018</v>
      </c>
      <c r="Q3380">
        <f t="shared" si="975"/>
        <v>9</v>
      </c>
      <c r="R3380">
        <f t="shared" si="976"/>
        <v>7</v>
      </c>
      <c r="T3380" t="str">
        <f t="shared" si="977"/>
        <v>select '20180922' as [MemberId],'201903' as [FYPeriod],'3' as [FYPeriodInYear],'2018-09-01' as [PeriodStart],'2018-09-30' as [PeriodEnd],'2019' as [FYYear],'Yr - 2019' as [FYYearLabel],'1' as [FYQuarter],'Qtr - 1' as [FYQuarterLabel],'September' as [FYMonthLabel],'13' as [FYWeek],'Wk - 13' as [FYWeekLabel],'Saturday' as [Day],'2018' as [CalendarYear],'9' as [CalendarMonth],'7' as [CalendarDay],Null as [Entity] union all</v>
      </c>
    </row>
    <row r="3381" spans="1:20" x14ac:dyDescent="0.3">
      <c r="A3381">
        <f>IF($D$5-($D$5-(MAX($A$10:A3380)+1))&lt;=$D$5,$D$5-($D$5-(MAX($A$10:A3380)+1)),"")</f>
        <v>3371</v>
      </c>
      <c r="B3381" s="1">
        <f t="shared" si="967"/>
        <v>43366</v>
      </c>
      <c r="C3381" s="1" t="str">
        <f t="shared" si="968"/>
        <v>20180923</v>
      </c>
      <c r="D3381">
        <f t="shared" si="961"/>
        <v>201903</v>
      </c>
      <c r="E3381">
        <f t="shared" si="962"/>
        <v>3</v>
      </c>
      <c r="F3381" s="5">
        <f t="shared" si="963"/>
        <v>43344</v>
      </c>
      <c r="G3381" s="5">
        <f t="shared" si="966"/>
        <v>43373</v>
      </c>
      <c r="H3381" t="str">
        <f t="shared" si="969"/>
        <v>2019</v>
      </c>
      <c r="I3381" t="str">
        <f t="shared" si="970"/>
        <v>Yr - 2019</v>
      </c>
      <c r="J3381">
        <f t="shared" si="978"/>
        <v>1</v>
      </c>
      <c r="K3381" t="str">
        <f t="shared" si="971"/>
        <v>Qtr - 1</v>
      </c>
      <c r="L3381" t="str">
        <f t="shared" si="972"/>
        <v>September</v>
      </c>
      <c r="M3381">
        <f t="shared" si="964"/>
        <v>13</v>
      </c>
      <c r="N3381" t="str">
        <f t="shared" si="973"/>
        <v>Wk - 13</v>
      </c>
      <c r="O3381" t="str">
        <f t="shared" si="965"/>
        <v>Sunday</v>
      </c>
      <c r="P3381" t="str">
        <f t="shared" si="974"/>
        <v>2018</v>
      </c>
      <c r="Q3381">
        <f t="shared" si="975"/>
        <v>9</v>
      </c>
      <c r="R3381">
        <f t="shared" si="976"/>
        <v>1</v>
      </c>
      <c r="T3381" t="str">
        <f t="shared" si="977"/>
        <v>select '20180923' as [MemberId],'201903' as [FYPeriod],'3' as [FYPeriodInYear],'2018-09-01' as [PeriodStart],'2018-09-30' as [PeriodEnd],'2019' as [FYYear],'Yr - 2019' as [FYYearLabel],'1' as [FYQuarter],'Qtr - 1' as [FYQuarterLabel],'September' as [FYMonthLabel],'13' as [FYWeek],'Wk - 13' as [FYWeekLabel],'Sunday' as [Day],'2018' as [CalendarYear],'9' as [CalendarMonth],'1' as [CalendarDay],Null as [Entity] union all</v>
      </c>
    </row>
    <row r="3382" spans="1:20" x14ac:dyDescent="0.3">
      <c r="A3382">
        <f>IF($D$5-($D$5-(MAX($A$10:A3381)+1))&lt;=$D$5,$D$5-($D$5-(MAX($A$10:A3381)+1)),"")</f>
        <v>3372</v>
      </c>
      <c r="B3382" s="1">
        <f t="shared" si="967"/>
        <v>43367</v>
      </c>
      <c r="C3382" s="1" t="str">
        <f t="shared" si="968"/>
        <v>20180924</v>
      </c>
      <c r="D3382">
        <f t="shared" si="961"/>
        <v>201903</v>
      </c>
      <c r="E3382">
        <f t="shared" si="962"/>
        <v>3</v>
      </c>
      <c r="F3382" s="5">
        <f t="shared" si="963"/>
        <v>43344</v>
      </c>
      <c r="G3382" s="5">
        <f t="shared" si="966"/>
        <v>43373</v>
      </c>
      <c r="H3382" t="str">
        <f t="shared" si="969"/>
        <v>2019</v>
      </c>
      <c r="I3382" t="str">
        <f t="shared" si="970"/>
        <v>Yr - 2019</v>
      </c>
      <c r="J3382">
        <f t="shared" si="978"/>
        <v>1</v>
      </c>
      <c r="K3382" t="str">
        <f t="shared" si="971"/>
        <v>Qtr - 1</v>
      </c>
      <c r="L3382" t="str">
        <f t="shared" si="972"/>
        <v>September</v>
      </c>
      <c r="M3382">
        <f t="shared" si="964"/>
        <v>13</v>
      </c>
      <c r="N3382" t="str">
        <f t="shared" si="973"/>
        <v>Wk - 13</v>
      </c>
      <c r="O3382" t="str">
        <f t="shared" si="965"/>
        <v>Monday</v>
      </c>
      <c r="P3382" t="str">
        <f t="shared" si="974"/>
        <v>2018</v>
      </c>
      <c r="Q3382">
        <f t="shared" si="975"/>
        <v>9</v>
      </c>
      <c r="R3382">
        <f t="shared" si="976"/>
        <v>2</v>
      </c>
      <c r="T3382" t="str">
        <f t="shared" si="977"/>
        <v>select '20180924' as [MemberId],'201903' as [FYPeriod],'3' as [FYPeriodInYear],'2018-09-01' as [PeriodStart],'2018-09-30' as [PeriodEnd],'2019' as [FYYear],'Yr - 2019' as [FYYearLabel],'1' as [FYQuarter],'Qtr - 1' as [FYQuarterLabel],'September' as [FYMonthLabel],'13' as [FYWeek],'Wk - 13' as [FYWeekLabel],'Monday' as [Day],'2018' as [CalendarYear],'9' as [CalendarMonth],'2' as [CalendarDay],Null as [Entity] union all</v>
      </c>
    </row>
    <row r="3383" spans="1:20" x14ac:dyDescent="0.3">
      <c r="A3383">
        <f>IF($D$5-($D$5-(MAX($A$10:A3382)+1))&lt;=$D$5,$D$5-($D$5-(MAX($A$10:A3382)+1)),"")</f>
        <v>3373</v>
      </c>
      <c r="B3383" s="1">
        <f t="shared" si="967"/>
        <v>43368</v>
      </c>
      <c r="C3383" s="1" t="str">
        <f t="shared" si="968"/>
        <v>20180925</v>
      </c>
      <c r="D3383">
        <f t="shared" si="961"/>
        <v>201903</v>
      </c>
      <c r="E3383">
        <f t="shared" si="962"/>
        <v>3</v>
      </c>
      <c r="F3383" s="5">
        <f t="shared" si="963"/>
        <v>43344</v>
      </c>
      <c r="G3383" s="5">
        <f t="shared" si="966"/>
        <v>43373</v>
      </c>
      <c r="H3383" t="str">
        <f t="shared" si="969"/>
        <v>2019</v>
      </c>
      <c r="I3383" t="str">
        <f t="shared" si="970"/>
        <v>Yr - 2019</v>
      </c>
      <c r="J3383">
        <f t="shared" si="978"/>
        <v>1</v>
      </c>
      <c r="K3383" t="str">
        <f t="shared" si="971"/>
        <v>Qtr - 1</v>
      </c>
      <c r="L3383" t="str">
        <f t="shared" si="972"/>
        <v>September</v>
      </c>
      <c r="M3383">
        <f t="shared" si="964"/>
        <v>13</v>
      </c>
      <c r="N3383" t="str">
        <f t="shared" si="973"/>
        <v>Wk - 13</v>
      </c>
      <c r="O3383" t="str">
        <f t="shared" si="965"/>
        <v>Tuesday</v>
      </c>
      <c r="P3383" t="str">
        <f t="shared" si="974"/>
        <v>2018</v>
      </c>
      <c r="Q3383">
        <f t="shared" si="975"/>
        <v>9</v>
      </c>
      <c r="R3383">
        <f t="shared" si="976"/>
        <v>3</v>
      </c>
      <c r="T3383" t="str">
        <f t="shared" si="977"/>
        <v>select '20180925' as [MemberId],'201903' as [FYPeriod],'3' as [FYPeriodInYear],'2018-09-01' as [PeriodStart],'2018-09-30' as [PeriodEnd],'2019' as [FYYear],'Yr - 2019' as [FYYearLabel],'1' as [FYQuarter],'Qtr - 1' as [FYQuarterLabel],'September' as [FYMonthLabel],'13' as [FYWeek],'Wk - 13' as [FYWeekLabel],'Tuesday' as [Day],'2018' as [CalendarYear],'9' as [CalendarMonth],'3' as [CalendarDay],Null as [Entity] union all</v>
      </c>
    </row>
    <row r="3384" spans="1:20" x14ac:dyDescent="0.3">
      <c r="A3384">
        <f>IF($D$5-($D$5-(MAX($A$10:A3383)+1))&lt;=$D$5,$D$5-($D$5-(MAX($A$10:A3383)+1)),"")</f>
        <v>3374</v>
      </c>
      <c r="B3384" s="1">
        <f t="shared" si="967"/>
        <v>43369</v>
      </c>
      <c r="C3384" s="1" t="str">
        <f t="shared" si="968"/>
        <v>20180926</v>
      </c>
      <c r="D3384">
        <f t="shared" si="961"/>
        <v>201903</v>
      </c>
      <c r="E3384">
        <f t="shared" si="962"/>
        <v>3</v>
      </c>
      <c r="F3384" s="5">
        <f t="shared" si="963"/>
        <v>43344</v>
      </c>
      <c r="G3384" s="5">
        <f t="shared" si="966"/>
        <v>43373</v>
      </c>
      <c r="H3384" t="str">
        <f t="shared" si="969"/>
        <v>2019</v>
      </c>
      <c r="I3384" t="str">
        <f t="shared" si="970"/>
        <v>Yr - 2019</v>
      </c>
      <c r="J3384">
        <f t="shared" si="978"/>
        <v>1</v>
      </c>
      <c r="K3384" t="str">
        <f t="shared" si="971"/>
        <v>Qtr - 1</v>
      </c>
      <c r="L3384" t="str">
        <f t="shared" si="972"/>
        <v>September</v>
      </c>
      <c r="M3384">
        <f t="shared" si="964"/>
        <v>14</v>
      </c>
      <c r="N3384" t="str">
        <f t="shared" si="973"/>
        <v>Wk - 14</v>
      </c>
      <c r="O3384" t="str">
        <f t="shared" si="965"/>
        <v>Wednesday</v>
      </c>
      <c r="P3384" t="str">
        <f t="shared" si="974"/>
        <v>2018</v>
      </c>
      <c r="Q3384">
        <f t="shared" si="975"/>
        <v>9</v>
      </c>
      <c r="R3384">
        <f t="shared" si="976"/>
        <v>4</v>
      </c>
      <c r="T3384" t="str">
        <f t="shared" si="977"/>
        <v>select '20180926' as [MemberId],'201903' as [FYPeriod],'3' as [FYPeriodInYear],'2018-09-01' as [PeriodStart],'2018-09-30' as [PeriodEnd],'2019' as [FYYear],'Yr - 2019' as [FYYearLabel],'1' as [FYQuarter],'Qtr - 1' as [FYQuarterLabel],'September' as [FYMonthLabel],'14' as [FYWeek],'Wk - 14' as [FYWeekLabel],'Wednesday' as [Day],'2018' as [CalendarYear],'9' as [CalendarMonth],'4' as [CalendarDay],Null as [Entity] union all</v>
      </c>
    </row>
    <row r="3385" spans="1:20" x14ac:dyDescent="0.3">
      <c r="A3385">
        <f>IF($D$5-($D$5-(MAX($A$10:A3384)+1))&lt;=$D$5,$D$5-($D$5-(MAX($A$10:A3384)+1)),"")</f>
        <v>3375</v>
      </c>
      <c r="B3385" s="1">
        <f t="shared" si="967"/>
        <v>43370</v>
      </c>
      <c r="C3385" s="1" t="str">
        <f t="shared" si="968"/>
        <v>20180927</v>
      </c>
      <c r="D3385">
        <f t="shared" si="961"/>
        <v>201903</v>
      </c>
      <c r="E3385">
        <f t="shared" si="962"/>
        <v>3</v>
      </c>
      <c r="F3385" s="5">
        <f t="shared" si="963"/>
        <v>43344</v>
      </c>
      <c r="G3385" s="5">
        <f t="shared" si="966"/>
        <v>43373</v>
      </c>
      <c r="H3385" t="str">
        <f t="shared" si="969"/>
        <v>2019</v>
      </c>
      <c r="I3385" t="str">
        <f t="shared" si="970"/>
        <v>Yr - 2019</v>
      </c>
      <c r="J3385">
        <f t="shared" si="978"/>
        <v>1</v>
      </c>
      <c r="K3385" t="str">
        <f t="shared" si="971"/>
        <v>Qtr - 1</v>
      </c>
      <c r="L3385" t="str">
        <f t="shared" si="972"/>
        <v>September</v>
      </c>
      <c r="M3385">
        <f t="shared" si="964"/>
        <v>14</v>
      </c>
      <c r="N3385" t="str">
        <f t="shared" si="973"/>
        <v>Wk - 14</v>
      </c>
      <c r="O3385" t="str">
        <f t="shared" si="965"/>
        <v>Thursday</v>
      </c>
      <c r="P3385" t="str">
        <f t="shared" si="974"/>
        <v>2018</v>
      </c>
      <c r="Q3385">
        <f t="shared" si="975"/>
        <v>9</v>
      </c>
      <c r="R3385">
        <f t="shared" si="976"/>
        <v>5</v>
      </c>
      <c r="T3385" t="str">
        <f t="shared" si="977"/>
        <v>select '20180927' as [MemberId],'201903' as [FYPeriod],'3' as [FYPeriodInYear],'2018-09-01' as [PeriodStart],'2018-09-30' as [PeriodEnd],'2019' as [FYYear],'Yr - 2019' as [FYYearLabel],'1' as [FYQuarter],'Qtr - 1' as [FYQuarterLabel],'September' as [FYMonthLabel],'14' as [FYWeek],'Wk - 14' as [FYWeekLabel],'Thursday' as [Day],'2018' as [CalendarYear],'9' as [CalendarMonth],'5' as [CalendarDay],Null as [Entity] union all</v>
      </c>
    </row>
    <row r="3386" spans="1:20" x14ac:dyDescent="0.3">
      <c r="A3386">
        <f>IF($D$5-($D$5-(MAX($A$10:A3385)+1))&lt;=$D$5,$D$5-($D$5-(MAX($A$10:A3385)+1)),"")</f>
        <v>3376</v>
      </c>
      <c r="B3386" s="1">
        <f t="shared" si="967"/>
        <v>43371</v>
      </c>
      <c r="C3386" s="1" t="str">
        <f t="shared" si="968"/>
        <v>20180928</v>
      </c>
      <c r="D3386">
        <f t="shared" si="961"/>
        <v>201903</v>
      </c>
      <c r="E3386">
        <f t="shared" si="962"/>
        <v>3</v>
      </c>
      <c r="F3386" s="5">
        <f t="shared" si="963"/>
        <v>43344</v>
      </c>
      <c r="G3386" s="5">
        <f t="shared" si="966"/>
        <v>43373</v>
      </c>
      <c r="H3386" t="str">
        <f t="shared" si="969"/>
        <v>2019</v>
      </c>
      <c r="I3386" t="str">
        <f t="shared" si="970"/>
        <v>Yr - 2019</v>
      </c>
      <c r="J3386">
        <f t="shared" si="978"/>
        <v>1</v>
      </c>
      <c r="K3386" t="str">
        <f t="shared" si="971"/>
        <v>Qtr - 1</v>
      </c>
      <c r="L3386" t="str">
        <f t="shared" si="972"/>
        <v>September</v>
      </c>
      <c r="M3386">
        <f t="shared" si="964"/>
        <v>14</v>
      </c>
      <c r="N3386" t="str">
        <f t="shared" si="973"/>
        <v>Wk - 14</v>
      </c>
      <c r="O3386" t="str">
        <f t="shared" si="965"/>
        <v>Friday</v>
      </c>
      <c r="P3386" t="str">
        <f t="shared" si="974"/>
        <v>2018</v>
      </c>
      <c r="Q3386">
        <f t="shared" si="975"/>
        <v>9</v>
      </c>
      <c r="R3386">
        <f t="shared" si="976"/>
        <v>6</v>
      </c>
      <c r="T3386" t="str">
        <f t="shared" si="977"/>
        <v>select '20180928' as [MemberId],'201903' as [FYPeriod],'3' as [FYPeriodInYear],'2018-09-01' as [PeriodStart],'2018-09-30' as [PeriodEnd],'2019' as [FYYear],'Yr - 2019' as [FYYearLabel],'1' as [FYQuarter],'Qtr - 1' as [FYQuarterLabel],'September' as [FYMonthLabel],'14' as [FYWeek],'Wk - 14' as [FYWeekLabel],'Friday' as [Day],'2018' as [CalendarYear],'9' as [CalendarMonth],'6' as [CalendarDay],Null as [Entity] union all</v>
      </c>
    </row>
    <row r="3387" spans="1:20" x14ac:dyDescent="0.3">
      <c r="A3387">
        <f>IF($D$5-($D$5-(MAX($A$10:A3386)+1))&lt;=$D$5,$D$5-($D$5-(MAX($A$10:A3386)+1)),"")</f>
        <v>3377</v>
      </c>
      <c r="B3387" s="1">
        <f t="shared" si="967"/>
        <v>43372</v>
      </c>
      <c r="C3387" s="1" t="str">
        <f t="shared" si="968"/>
        <v>20180929</v>
      </c>
      <c r="D3387">
        <f t="shared" si="961"/>
        <v>201903</v>
      </c>
      <c r="E3387">
        <f t="shared" si="962"/>
        <v>3</v>
      </c>
      <c r="F3387" s="5">
        <f t="shared" si="963"/>
        <v>43344</v>
      </c>
      <c r="G3387" s="5">
        <f t="shared" si="966"/>
        <v>43373</v>
      </c>
      <c r="H3387" t="str">
        <f t="shared" si="969"/>
        <v>2019</v>
      </c>
      <c r="I3387" t="str">
        <f t="shared" si="970"/>
        <v>Yr - 2019</v>
      </c>
      <c r="J3387">
        <f t="shared" si="978"/>
        <v>1</v>
      </c>
      <c r="K3387" t="str">
        <f t="shared" si="971"/>
        <v>Qtr - 1</v>
      </c>
      <c r="L3387" t="str">
        <f t="shared" si="972"/>
        <v>September</v>
      </c>
      <c r="M3387">
        <f t="shared" si="964"/>
        <v>14</v>
      </c>
      <c r="N3387" t="str">
        <f t="shared" si="973"/>
        <v>Wk - 14</v>
      </c>
      <c r="O3387" t="str">
        <f t="shared" si="965"/>
        <v>Saturday</v>
      </c>
      <c r="P3387" t="str">
        <f t="shared" si="974"/>
        <v>2018</v>
      </c>
      <c r="Q3387">
        <f t="shared" si="975"/>
        <v>9</v>
      </c>
      <c r="R3387">
        <f t="shared" si="976"/>
        <v>7</v>
      </c>
      <c r="T3387" t="str">
        <f t="shared" si="977"/>
        <v>select '20180929' as [MemberId],'201903' as [FYPeriod],'3' as [FYPeriodInYear],'2018-09-01' as [PeriodStart],'2018-09-30' as [PeriodEnd],'2019' as [FYYear],'Yr - 2019' as [FYYearLabel],'1' as [FYQuarter],'Qtr - 1' as [FYQuarterLabel],'September' as [FYMonthLabel],'14' as [FYWeek],'Wk - 14' as [FYWeekLabel],'Saturday' as [Day],'2018' as [CalendarYear],'9' as [CalendarMonth],'7' as [CalendarDay],Null as [Entity] union all</v>
      </c>
    </row>
    <row r="3388" spans="1:20" x14ac:dyDescent="0.3">
      <c r="A3388">
        <f>IF($D$5-($D$5-(MAX($A$10:A3387)+1))&lt;=$D$5,$D$5-($D$5-(MAX($A$10:A3387)+1)),"")</f>
        <v>3378</v>
      </c>
      <c r="B3388" s="1">
        <f t="shared" si="967"/>
        <v>43373</v>
      </c>
      <c r="C3388" s="1" t="str">
        <f t="shared" si="968"/>
        <v>20180930</v>
      </c>
      <c r="D3388">
        <f t="shared" si="961"/>
        <v>201903</v>
      </c>
      <c r="E3388">
        <f t="shared" si="962"/>
        <v>3</v>
      </c>
      <c r="F3388" s="5">
        <f t="shared" si="963"/>
        <v>43344</v>
      </c>
      <c r="G3388" s="5">
        <f t="shared" si="966"/>
        <v>43373</v>
      </c>
      <c r="H3388" t="str">
        <f t="shared" si="969"/>
        <v>2019</v>
      </c>
      <c r="I3388" t="str">
        <f t="shared" si="970"/>
        <v>Yr - 2019</v>
      </c>
      <c r="J3388">
        <f t="shared" si="978"/>
        <v>1</v>
      </c>
      <c r="K3388" t="str">
        <f t="shared" si="971"/>
        <v>Qtr - 1</v>
      </c>
      <c r="L3388" t="str">
        <f t="shared" si="972"/>
        <v>September</v>
      </c>
      <c r="M3388">
        <f t="shared" si="964"/>
        <v>14</v>
      </c>
      <c r="N3388" t="str">
        <f t="shared" si="973"/>
        <v>Wk - 14</v>
      </c>
      <c r="O3388" t="str">
        <f t="shared" si="965"/>
        <v>Sunday</v>
      </c>
      <c r="P3388" t="str">
        <f t="shared" si="974"/>
        <v>2018</v>
      </c>
      <c r="Q3388">
        <f t="shared" si="975"/>
        <v>9</v>
      </c>
      <c r="R3388">
        <f t="shared" si="976"/>
        <v>1</v>
      </c>
      <c r="T3388" t="str">
        <f t="shared" si="977"/>
        <v>select '20180930' as [MemberId],'201903' as [FYPeriod],'3' as [FYPeriodInYear],'2018-09-01' as [PeriodStart],'2018-09-30' as [PeriodEnd],'2019' as [FYYear],'Yr - 2019' as [FYYearLabel],'1' as [FYQuarter],'Qtr - 1' as [FYQuarterLabel],'September' as [FYMonthLabel],'14' as [FYWeek],'Wk - 14' as [FYWeekLabel],'Sunday' as [Day],'2018' as [CalendarYear],'9' as [CalendarMonth],'1' as [CalendarDay],Null as [Entity] union all</v>
      </c>
    </row>
    <row r="3389" spans="1:20" x14ac:dyDescent="0.3">
      <c r="A3389">
        <f>IF($D$5-($D$5-(MAX($A$10:A3388)+1))&lt;=$D$5,$D$5-($D$5-(MAX($A$10:A3388)+1)),"")</f>
        <v>3379</v>
      </c>
      <c r="B3389" s="1">
        <f t="shared" si="967"/>
        <v>43374</v>
      </c>
      <c r="C3389" s="1" t="str">
        <f t="shared" si="968"/>
        <v>20181001</v>
      </c>
      <c r="D3389">
        <f t="shared" si="961"/>
        <v>201904</v>
      </c>
      <c r="E3389">
        <f t="shared" si="962"/>
        <v>4</v>
      </c>
      <c r="F3389" s="5">
        <f t="shared" si="963"/>
        <v>43374</v>
      </c>
      <c r="G3389" s="5">
        <f t="shared" si="966"/>
        <v>43404</v>
      </c>
      <c r="H3389" t="str">
        <f t="shared" si="969"/>
        <v>2019</v>
      </c>
      <c r="I3389" t="str">
        <f t="shared" si="970"/>
        <v>Yr - 2019</v>
      </c>
      <c r="J3389">
        <f t="shared" si="978"/>
        <v>2</v>
      </c>
      <c r="K3389" t="str">
        <f t="shared" si="971"/>
        <v>Qtr - 2</v>
      </c>
      <c r="L3389" t="str">
        <f t="shared" si="972"/>
        <v>October</v>
      </c>
      <c r="M3389">
        <f t="shared" si="964"/>
        <v>14</v>
      </c>
      <c r="N3389" t="str">
        <f t="shared" si="973"/>
        <v>Wk - 14</v>
      </c>
      <c r="O3389" t="str">
        <f t="shared" si="965"/>
        <v>Monday</v>
      </c>
      <c r="P3389" t="str">
        <f t="shared" si="974"/>
        <v>2018</v>
      </c>
      <c r="Q3389">
        <f t="shared" si="975"/>
        <v>10</v>
      </c>
      <c r="R3389">
        <f t="shared" si="976"/>
        <v>2</v>
      </c>
      <c r="T3389" t="str">
        <f t="shared" si="977"/>
        <v>select '20181001' as [MemberId],'201904' as [FYPeriod],'4' as [FYPeriodInYear],'2018-10-01' as [PeriodStart],'2018-10-31' as [PeriodEnd],'2019' as [FYYear],'Yr - 2019' as [FYYearLabel],'2' as [FYQuarter],'Qtr - 2' as [FYQuarterLabel],'October' as [FYMonthLabel],'14' as [FYWeek],'Wk - 14' as [FYWeekLabel],'Monday' as [Day],'2018' as [CalendarYear],'10' as [CalendarMonth],'2' as [CalendarDay],Null as [Entity] union all</v>
      </c>
    </row>
    <row r="3390" spans="1:20" x14ac:dyDescent="0.3">
      <c r="A3390">
        <f>IF($D$5-($D$5-(MAX($A$10:A3389)+1))&lt;=$D$5,$D$5-($D$5-(MAX($A$10:A3389)+1)),"")</f>
        <v>3380</v>
      </c>
      <c r="B3390" s="1">
        <f t="shared" si="967"/>
        <v>43375</v>
      </c>
      <c r="C3390" s="1" t="str">
        <f t="shared" si="968"/>
        <v>20181002</v>
      </c>
      <c r="D3390">
        <f t="shared" si="961"/>
        <v>201904</v>
      </c>
      <c r="E3390">
        <f t="shared" si="962"/>
        <v>4</v>
      </c>
      <c r="F3390" s="5">
        <f t="shared" si="963"/>
        <v>43374</v>
      </c>
      <c r="G3390" s="5">
        <f t="shared" si="966"/>
        <v>43404</v>
      </c>
      <c r="H3390" t="str">
        <f t="shared" si="969"/>
        <v>2019</v>
      </c>
      <c r="I3390" t="str">
        <f t="shared" si="970"/>
        <v>Yr - 2019</v>
      </c>
      <c r="J3390">
        <f t="shared" si="978"/>
        <v>2</v>
      </c>
      <c r="K3390" t="str">
        <f t="shared" si="971"/>
        <v>Qtr - 2</v>
      </c>
      <c r="L3390" t="str">
        <f t="shared" si="972"/>
        <v>October</v>
      </c>
      <c r="M3390">
        <f t="shared" si="964"/>
        <v>14</v>
      </c>
      <c r="N3390" t="str">
        <f t="shared" si="973"/>
        <v>Wk - 14</v>
      </c>
      <c r="O3390" t="str">
        <f t="shared" si="965"/>
        <v>Tuesday</v>
      </c>
      <c r="P3390" t="str">
        <f t="shared" si="974"/>
        <v>2018</v>
      </c>
      <c r="Q3390">
        <f t="shared" si="975"/>
        <v>10</v>
      </c>
      <c r="R3390">
        <f t="shared" si="976"/>
        <v>3</v>
      </c>
      <c r="T3390" t="str">
        <f t="shared" si="977"/>
        <v>select '20181002' as [MemberId],'201904' as [FYPeriod],'4' as [FYPeriodInYear],'2018-10-01' as [PeriodStart],'2018-10-31' as [PeriodEnd],'2019' as [FYYear],'Yr - 2019' as [FYYearLabel],'2' as [FYQuarter],'Qtr - 2' as [FYQuarterLabel],'October' as [FYMonthLabel],'14' as [FYWeek],'Wk - 14' as [FYWeekLabel],'Tuesday' as [Day],'2018' as [CalendarYear],'10' as [CalendarMonth],'3' as [CalendarDay],Null as [Entity] union all</v>
      </c>
    </row>
    <row r="3391" spans="1:20" x14ac:dyDescent="0.3">
      <c r="A3391">
        <f>IF($D$5-($D$5-(MAX($A$10:A3390)+1))&lt;=$D$5,$D$5-($D$5-(MAX($A$10:A3390)+1)),"")</f>
        <v>3381</v>
      </c>
      <c r="B3391" s="1">
        <f t="shared" si="967"/>
        <v>43376</v>
      </c>
      <c r="C3391" s="1" t="str">
        <f t="shared" si="968"/>
        <v>20181003</v>
      </c>
      <c r="D3391">
        <f t="shared" si="961"/>
        <v>201904</v>
      </c>
      <c r="E3391">
        <f t="shared" si="962"/>
        <v>4</v>
      </c>
      <c r="F3391" s="5">
        <f t="shared" si="963"/>
        <v>43374</v>
      </c>
      <c r="G3391" s="5">
        <f t="shared" si="966"/>
        <v>43404</v>
      </c>
      <c r="H3391" t="str">
        <f t="shared" si="969"/>
        <v>2019</v>
      </c>
      <c r="I3391" t="str">
        <f t="shared" si="970"/>
        <v>Yr - 2019</v>
      </c>
      <c r="J3391">
        <f t="shared" si="978"/>
        <v>2</v>
      </c>
      <c r="K3391" t="str">
        <f t="shared" si="971"/>
        <v>Qtr - 2</v>
      </c>
      <c r="L3391" t="str">
        <f t="shared" si="972"/>
        <v>October</v>
      </c>
      <c r="M3391">
        <f t="shared" si="964"/>
        <v>15</v>
      </c>
      <c r="N3391" t="str">
        <f t="shared" si="973"/>
        <v>Wk - 15</v>
      </c>
      <c r="O3391" t="str">
        <f t="shared" si="965"/>
        <v>Wednesday</v>
      </c>
      <c r="P3391" t="str">
        <f t="shared" si="974"/>
        <v>2018</v>
      </c>
      <c r="Q3391">
        <f t="shared" si="975"/>
        <v>10</v>
      </c>
      <c r="R3391">
        <f t="shared" si="976"/>
        <v>4</v>
      </c>
      <c r="T3391" t="str">
        <f t="shared" si="977"/>
        <v>select '20181003' as [MemberId],'201904' as [FYPeriod],'4' as [FYPeriodInYear],'2018-10-01' as [PeriodStart],'2018-10-31' as [PeriodEnd],'2019' as [FYYear],'Yr - 2019' as [FYYearLabel],'2' as [FYQuarter],'Qtr - 2' as [FYQuarterLabel],'October' as [FYMonthLabel],'15' as [FYWeek],'Wk - 15' as [FYWeekLabel],'Wednesday' as [Day],'2018' as [CalendarYear],'10' as [CalendarMonth],'4' as [CalendarDay],Null as [Entity] union all</v>
      </c>
    </row>
    <row r="3392" spans="1:20" x14ac:dyDescent="0.3">
      <c r="A3392">
        <f>IF($D$5-($D$5-(MAX($A$10:A3391)+1))&lt;=$D$5,$D$5-($D$5-(MAX($A$10:A3391)+1)),"")</f>
        <v>3382</v>
      </c>
      <c r="B3392" s="1">
        <f t="shared" si="967"/>
        <v>43377</v>
      </c>
      <c r="C3392" s="1" t="str">
        <f t="shared" si="968"/>
        <v>20181004</v>
      </c>
      <c r="D3392">
        <f t="shared" si="961"/>
        <v>201904</v>
      </c>
      <c r="E3392">
        <f t="shared" si="962"/>
        <v>4</v>
      </c>
      <c r="F3392" s="5">
        <f t="shared" si="963"/>
        <v>43374</v>
      </c>
      <c r="G3392" s="5">
        <f t="shared" si="966"/>
        <v>43404</v>
      </c>
      <c r="H3392" t="str">
        <f t="shared" si="969"/>
        <v>2019</v>
      </c>
      <c r="I3392" t="str">
        <f t="shared" si="970"/>
        <v>Yr - 2019</v>
      </c>
      <c r="J3392">
        <f t="shared" si="978"/>
        <v>2</v>
      </c>
      <c r="K3392" t="str">
        <f t="shared" si="971"/>
        <v>Qtr - 2</v>
      </c>
      <c r="L3392" t="str">
        <f t="shared" si="972"/>
        <v>October</v>
      </c>
      <c r="M3392">
        <f t="shared" si="964"/>
        <v>15</v>
      </c>
      <c r="N3392" t="str">
        <f t="shared" si="973"/>
        <v>Wk - 15</v>
      </c>
      <c r="O3392" t="str">
        <f t="shared" si="965"/>
        <v>Thursday</v>
      </c>
      <c r="P3392" t="str">
        <f t="shared" si="974"/>
        <v>2018</v>
      </c>
      <c r="Q3392">
        <f t="shared" si="975"/>
        <v>10</v>
      </c>
      <c r="R3392">
        <f t="shared" si="976"/>
        <v>5</v>
      </c>
      <c r="T3392" t="str">
        <f t="shared" si="977"/>
        <v>select '20181004' as [MemberId],'201904' as [FYPeriod],'4' as [FYPeriodInYear],'2018-10-01' as [PeriodStart],'2018-10-31' as [PeriodEnd],'2019' as [FYYear],'Yr - 2019' as [FYYearLabel],'2' as [FYQuarter],'Qtr - 2' as [FYQuarterLabel],'October' as [FYMonthLabel],'15' as [FYWeek],'Wk - 15' as [FYWeekLabel],'Thursday' as [Day],'2018' as [CalendarYear],'10' as [CalendarMonth],'5' as [CalendarDay],Null as [Entity] union all</v>
      </c>
    </row>
    <row r="3393" spans="1:20" x14ac:dyDescent="0.3">
      <c r="A3393">
        <f>IF($D$5-($D$5-(MAX($A$10:A3392)+1))&lt;=$D$5,$D$5-($D$5-(MAX($A$10:A3392)+1)),"")</f>
        <v>3383</v>
      </c>
      <c r="B3393" s="1">
        <f t="shared" si="967"/>
        <v>43378</v>
      </c>
      <c r="C3393" s="1" t="str">
        <f t="shared" si="968"/>
        <v>20181005</v>
      </c>
      <c r="D3393">
        <f t="shared" si="961"/>
        <v>201904</v>
      </c>
      <c r="E3393">
        <f t="shared" si="962"/>
        <v>4</v>
      </c>
      <c r="F3393" s="5">
        <f t="shared" si="963"/>
        <v>43374</v>
      </c>
      <c r="G3393" s="5">
        <f t="shared" si="966"/>
        <v>43404</v>
      </c>
      <c r="H3393" t="str">
        <f t="shared" si="969"/>
        <v>2019</v>
      </c>
      <c r="I3393" t="str">
        <f t="shared" si="970"/>
        <v>Yr - 2019</v>
      </c>
      <c r="J3393">
        <f t="shared" si="978"/>
        <v>2</v>
      </c>
      <c r="K3393" t="str">
        <f t="shared" si="971"/>
        <v>Qtr - 2</v>
      </c>
      <c r="L3393" t="str">
        <f t="shared" si="972"/>
        <v>October</v>
      </c>
      <c r="M3393">
        <f t="shared" si="964"/>
        <v>15</v>
      </c>
      <c r="N3393" t="str">
        <f t="shared" si="973"/>
        <v>Wk - 15</v>
      </c>
      <c r="O3393" t="str">
        <f t="shared" si="965"/>
        <v>Friday</v>
      </c>
      <c r="P3393" t="str">
        <f t="shared" si="974"/>
        <v>2018</v>
      </c>
      <c r="Q3393">
        <f t="shared" si="975"/>
        <v>10</v>
      </c>
      <c r="R3393">
        <f t="shared" si="976"/>
        <v>6</v>
      </c>
      <c r="T3393" t="str">
        <f t="shared" si="977"/>
        <v>select '20181005' as [MemberId],'201904' as [FYPeriod],'4' as [FYPeriodInYear],'2018-10-01' as [PeriodStart],'2018-10-31' as [PeriodEnd],'2019' as [FYYear],'Yr - 2019' as [FYYearLabel],'2' as [FYQuarter],'Qtr - 2' as [FYQuarterLabel],'October' as [FYMonthLabel],'15' as [FYWeek],'Wk - 15' as [FYWeekLabel],'Friday' as [Day],'2018' as [CalendarYear],'10' as [CalendarMonth],'6' as [CalendarDay],Null as [Entity] union all</v>
      </c>
    </row>
    <row r="3394" spans="1:20" x14ac:dyDescent="0.3">
      <c r="A3394">
        <f>IF($D$5-($D$5-(MAX($A$10:A3393)+1))&lt;=$D$5,$D$5-($D$5-(MAX($A$10:A3393)+1)),"")</f>
        <v>3384</v>
      </c>
      <c r="B3394" s="1">
        <f t="shared" si="967"/>
        <v>43379</v>
      </c>
      <c r="C3394" s="1" t="str">
        <f t="shared" si="968"/>
        <v>20181006</v>
      </c>
      <c r="D3394">
        <f t="shared" si="961"/>
        <v>201904</v>
      </c>
      <c r="E3394">
        <f t="shared" si="962"/>
        <v>4</v>
      </c>
      <c r="F3394" s="5">
        <f t="shared" si="963"/>
        <v>43374</v>
      </c>
      <c r="G3394" s="5">
        <f t="shared" si="966"/>
        <v>43404</v>
      </c>
      <c r="H3394" t="str">
        <f t="shared" si="969"/>
        <v>2019</v>
      </c>
      <c r="I3394" t="str">
        <f t="shared" si="970"/>
        <v>Yr - 2019</v>
      </c>
      <c r="J3394">
        <f t="shared" si="978"/>
        <v>2</v>
      </c>
      <c r="K3394" t="str">
        <f t="shared" si="971"/>
        <v>Qtr - 2</v>
      </c>
      <c r="L3394" t="str">
        <f t="shared" si="972"/>
        <v>October</v>
      </c>
      <c r="M3394">
        <f t="shared" si="964"/>
        <v>15</v>
      </c>
      <c r="N3394" t="str">
        <f t="shared" si="973"/>
        <v>Wk - 15</v>
      </c>
      <c r="O3394" t="str">
        <f t="shared" si="965"/>
        <v>Saturday</v>
      </c>
      <c r="P3394" t="str">
        <f t="shared" si="974"/>
        <v>2018</v>
      </c>
      <c r="Q3394">
        <f t="shared" si="975"/>
        <v>10</v>
      </c>
      <c r="R3394">
        <f t="shared" si="976"/>
        <v>7</v>
      </c>
      <c r="T3394" t="str">
        <f t="shared" si="977"/>
        <v>select '20181006' as [MemberId],'201904' as [FYPeriod],'4' as [FYPeriodInYear],'2018-10-01' as [PeriodStart],'2018-10-31' as [PeriodEnd],'2019' as [FYYear],'Yr - 2019' as [FYYearLabel],'2' as [FYQuarter],'Qtr - 2' as [FYQuarterLabel],'October' as [FYMonthLabel],'15' as [FYWeek],'Wk - 15' as [FYWeekLabel],'Saturday' as [Day],'2018' as [CalendarYear],'10' as [CalendarMonth],'7' as [CalendarDay],Null as [Entity] union all</v>
      </c>
    </row>
    <row r="3395" spans="1:20" x14ac:dyDescent="0.3">
      <c r="A3395">
        <f>IF($D$5-($D$5-(MAX($A$10:A3394)+1))&lt;=$D$5,$D$5-($D$5-(MAX($A$10:A3394)+1)),"")</f>
        <v>3385</v>
      </c>
      <c r="B3395" s="1">
        <f t="shared" si="967"/>
        <v>43380</v>
      </c>
      <c r="C3395" s="1" t="str">
        <f t="shared" si="968"/>
        <v>20181007</v>
      </c>
      <c r="D3395">
        <f t="shared" si="961"/>
        <v>201904</v>
      </c>
      <c r="E3395">
        <f t="shared" si="962"/>
        <v>4</v>
      </c>
      <c r="F3395" s="5">
        <f t="shared" si="963"/>
        <v>43374</v>
      </c>
      <c r="G3395" s="5">
        <f t="shared" si="966"/>
        <v>43404</v>
      </c>
      <c r="H3395" t="str">
        <f t="shared" si="969"/>
        <v>2019</v>
      </c>
      <c r="I3395" t="str">
        <f t="shared" si="970"/>
        <v>Yr - 2019</v>
      </c>
      <c r="J3395">
        <f t="shared" si="978"/>
        <v>2</v>
      </c>
      <c r="K3395" t="str">
        <f t="shared" si="971"/>
        <v>Qtr - 2</v>
      </c>
      <c r="L3395" t="str">
        <f t="shared" si="972"/>
        <v>October</v>
      </c>
      <c r="M3395">
        <f t="shared" si="964"/>
        <v>15</v>
      </c>
      <c r="N3395" t="str">
        <f t="shared" si="973"/>
        <v>Wk - 15</v>
      </c>
      <c r="O3395" t="str">
        <f t="shared" si="965"/>
        <v>Sunday</v>
      </c>
      <c r="P3395" t="str">
        <f t="shared" si="974"/>
        <v>2018</v>
      </c>
      <c r="Q3395">
        <f t="shared" si="975"/>
        <v>10</v>
      </c>
      <c r="R3395">
        <f t="shared" si="976"/>
        <v>1</v>
      </c>
      <c r="T3395" t="str">
        <f t="shared" si="977"/>
        <v>select '20181007' as [MemberId],'201904' as [FYPeriod],'4' as [FYPeriodInYear],'2018-10-01' as [PeriodStart],'2018-10-31' as [PeriodEnd],'2019' as [FYYear],'Yr - 2019' as [FYYearLabel],'2' as [FYQuarter],'Qtr - 2' as [FYQuarterLabel],'October' as [FYMonthLabel],'15' as [FYWeek],'Wk - 15' as [FYWeekLabel],'Sunday' as [Day],'2018' as [CalendarYear],'10' as [CalendarMonth],'1' as [CalendarDay],Null as [Entity] union all</v>
      </c>
    </row>
    <row r="3396" spans="1:20" x14ac:dyDescent="0.3">
      <c r="A3396">
        <f>IF($D$5-($D$5-(MAX($A$10:A3395)+1))&lt;=$D$5,$D$5-($D$5-(MAX($A$10:A3395)+1)),"")</f>
        <v>3386</v>
      </c>
      <c r="B3396" s="1">
        <f t="shared" si="967"/>
        <v>43381</v>
      </c>
      <c r="C3396" s="1" t="str">
        <f t="shared" si="968"/>
        <v>20181008</v>
      </c>
      <c r="D3396">
        <f t="shared" si="961"/>
        <v>201904</v>
      </c>
      <c r="E3396">
        <f t="shared" si="962"/>
        <v>4</v>
      </c>
      <c r="F3396" s="5">
        <f t="shared" si="963"/>
        <v>43374</v>
      </c>
      <c r="G3396" s="5">
        <f t="shared" si="966"/>
        <v>43404</v>
      </c>
      <c r="H3396" t="str">
        <f t="shared" si="969"/>
        <v>2019</v>
      </c>
      <c r="I3396" t="str">
        <f t="shared" si="970"/>
        <v>Yr - 2019</v>
      </c>
      <c r="J3396">
        <f t="shared" si="978"/>
        <v>2</v>
      </c>
      <c r="K3396" t="str">
        <f t="shared" si="971"/>
        <v>Qtr - 2</v>
      </c>
      <c r="L3396" t="str">
        <f t="shared" si="972"/>
        <v>October</v>
      </c>
      <c r="M3396">
        <f t="shared" si="964"/>
        <v>15</v>
      </c>
      <c r="N3396" t="str">
        <f t="shared" si="973"/>
        <v>Wk - 15</v>
      </c>
      <c r="O3396" t="str">
        <f t="shared" si="965"/>
        <v>Monday</v>
      </c>
      <c r="P3396" t="str">
        <f t="shared" si="974"/>
        <v>2018</v>
      </c>
      <c r="Q3396">
        <f t="shared" si="975"/>
        <v>10</v>
      </c>
      <c r="R3396">
        <f t="shared" si="976"/>
        <v>2</v>
      </c>
      <c r="T3396" t="str">
        <f t="shared" si="977"/>
        <v>select '20181008' as [MemberId],'201904' as [FYPeriod],'4' as [FYPeriodInYear],'2018-10-01' as [PeriodStart],'2018-10-31' as [PeriodEnd],'2019' as [FYYear],'Yr - 2019' as [FYYearLabel],'2' as [FYQuarter],'Qtr - 2' as [FYQuarterLabel],'October' as [FYMonthLabel],'15' as [FYWeek],'Wk - 15' as [FYWeekLabel],'Monday' as [Day],'2018' as [CalendarYear],'10' as [CalendarMonth],'2' as [CalendarDay],Null as [Entity] union all</v>
      </c>
    </row>
    <row r="3397" spans="1:20" x14ac:dyDescent="0.3">
      <c r="A3397">
        <f>IF($D$5-($D$5-(MAX($A$10:A3396)+1))&lt;=$D$5,$D$5-($D$5-(MAX($A$10:A3396)+1)),"")</f>
        <v>3387</v>
      </c>
      <c r="B3397" s="1">
        <f t="shared" si="967"/>
        <v>43382</v>
      </c>
      <c r="C3397" s="1" t="str">
        <f t="shared" si="968"/>
        <v>20181009</v>
      </c>
      <c r="D3397">
        <f t="shared" si="961"/>
        <v>201904</v>
      </c>
      <c r="E3397">
        <f t="shared" si="962"/>
        <v>4</v>
      </c>
      <c r="F3397" s="5">
        <f t="shared" si="963"/>
        <v>43374</v>
      </c>
      <c r="G3397" s="5">
        <f t="shared" si="966"/>
        <v>43404</v>
      </c>
      <c r="H3397" t="str">
        <f t="shared" si="969"/>
        <v>2019</v>
      </c>
      <c r="I3397" t="str">
        <f t="shared" si="970"/>
        <v>Yr - 2019</v>
      </c>
      <c r="J3397">
        <f t="shared" si="978"/>
        <v>2</v>
      </c>
      <c r="K3397" t="str">
        <f t="shared" si="971"/>
        <v>Qtr - 2</v>
      </c>
      <c r="L3397" t="str">
        <f t="shared" si="972"/>
        <v>October</v>
      </c>
      <c r="M3397">
        <f t="shared" si="964"/>
        <v>15</v>
      </c>
      <c r="N3397" t="str">
        <f t="shared" si="973"/>
        <v>Wk - 15</v>
      </c>
      <c r="O3397" t="str">
        <f t="shared" si="965"/>
        <v>Tuesday</v>
      </c>
      <c r="P3397" t="str">
        <f t="shared" si="974"/>
        <v>2018</v>
      </c>
      <c r="Q3397">
        <f t="shared" si="975"/>
        <v>10</v>
      </c>
      <c r="R3397">
        <f t="shared" si="976"/>
        <v>3</v>
      </c>
      <c r="T3397" t="str">
        <f t="shared" si="977"/>
        <v>select '20181009' as [MemberId],'201904' as [FYPeriod],'4' as [FYPeriodInYear],'2018-10-01' as [PeriodStart],'2018-10-31' as [PeriodEnd],'2019' as [FYYear],'Yr - 2019' as [FYYearLabel],'2' as [FYQuarter],'Qtr - 2' as [FYQuarterLabel],'October' as [FYMonthLabel],'15' as [FYWeek],'Wk - 15' as [FYWeekLabel],'Tuesday' as [Day],'2018' as [CalendarYear],'10' as [CalendarMonth],'3' as [CalendarDay],Null as [Entity] union all</v>
      </c>
    </row>
    <row r="3398" spans="1:20" x14ac:dyDescent="0.3">
      <c r="A3398">
        <f>IF($D$5-($D$5-(MAX($A$10:A3397)+1))&lt;=$D$5,$D$5-($D$5-(MAX($A$10:A3397)+1)),"")</f>
        <v>3388</v>
      </c>
      <c r="B3398" s="1">
        <f t="shared" si="967"/>
        <v>43383</v>
      </c>
      <c r="C3398" s="1" t="str">
        <f t="shared" si="968"/>
        <v>20181010</v>
      </c>
      <c r="D3398">
        <f t="shared" si="961"/>
        <v>201904</v>
      </c>
      <c r="E3398">
        <f t="shared" si="962"/>
        <v>4</v>
      </c>
      <c r="F3398" s="5">
        <f t="shared" si="963"/>
        <v>43374</v>
      </c>
      <c r="G3398" s="5">
        <f t="shared" si="966"/>
        <v>43404</v>
      </c>
      <c r="H3398" t="str">
        <f t="shared" si="969"/>
        <v>2019</v>
      </c>
      <c r="I3398" t="str">
        <f t="shared" si="970"/>
        <v>Yr - 2019</v>
      </c>
      <c r="J3398">
        <f t="shared" si="978"/>
        <v>2</v>
      </c>
      <c r="K3398" t="str">
        <f t="shared" si="971"/>
        <v>Qtr - 2</v>
      </c>
      <c r="L3398" t="str">
        <f t="shared" si="972"/>
        <v>October</v>
      </c>
      <c r="M3398">
        <f t="shared" si="964"/>
        <v>16</v>
      </c>
      <c r="N3398" t="str">
        <f t="shared" si="973"/>
        <v>Wk - 16</v>
      </c>
      <c r="O3398" t="str">
        <f t="shared" si="965"/>
        <v>Wednesday</v>
      </c>
      <c r="P3398" t="str">
        <f t="shared" si="974"/>
        <v>2018</v>
      </c>
      <c r="Q3398">
        <f t="shared" si="975"/>
        <v>10</v>
      </c>
      <c r="R3398">
        <f t="shared" si="976"/>
        <v>4</v>
      </c>
      <c r="T3398" t="str">
        <f t="shared" si="977"/>
        <v>select '20181010' as [MemberId],'201904' as [FYPeriod],'4' as [FYPeriodInYear],'2018-10-01' as [PeriodStart],'2018-10-31' as [PeriodEnd],'2019' as [FYYear],'Yr - 2019' as [FYYearLabel],'2' as [FYQuarter],'Qtr - 2' as [FYQuarterLabel],'October' as [FYMonthLabel],'16' as [FYWeek],'Wk - 16' as [FYWeekLabel],'Wednesday' as [Day],'2018' as [CalendarYear],'10' as [CalendarMonth],'4' as [CalendarDay],Null as [Entity] union all</v>
      </c>
    </row>
    <row r="3399" spans="1:20" x14ac:dyDescent="0.3">
      <c r="A3399">
        <f>IF($D$5-($D$5-(MAX($A$10:A3398)+1))&lt;=$D$5,$D$5-($D$5-(MAX($A$10:A3398)+1)),"")</f>
        <v>3389</v>
      </c>
      <c r="B3399" s="1">
        <f t="shared" si="967"/>
        <v>43384</v>
      </c>
      <c r="C3399" s="1" t="str">
        <f t="shared" si="968"/>
        <v>20181011</v>
      </c>
      <c r="D3399">
        <f t="shared" si="961"/>
        <v>201904</v>
      </c>
      <c r="E3399">
        <f t="shared" si="962"/>
        <v>4</v>
      </c>
      <c r="F3399" s="5">
        <f t="shared" si="963"/>
        <v>43374</v>
      </c>
      <c r="G3399" s="5">
        <f t="shared" si="966"/>
        <v>43404</v>
      </c>
      <c r="H3399" t="str">
        <f t="shared" si="969"/>
        <v>2019</v>
      </c>
      <c r="I3399" t="str">
        <f t="shared" si="970"/>
        <v>Yr - 2019</v>
      </c>
      <c r="J3399">
        <f t="shared" si="978"/>
        <v>2</v>
      </c>
      <c r="K3399" t="str">
        <f t="shared" si="971"/>
        <v>Qtr - 2</v>
      </c>
      <c r="L3399" t="str">
        <f t="shared" si="972"/>
        <v>October</v>
      </c>
      <c r="M3399">
        <f t="shared" si="964"/>
        <v>16</v>
      </c>
      <c r="N3399" t="str">
        <f t="shared" si="973"/>
        <v>Wk - 16</v>
      </c>
      <c r="O3399" t="str">
        <f t="shared" si="965"/>
        <v>Thursday</v>
      </c>
      <c r="P3399" t="str">
        <f t="shared" si="974"/>
        <v>2018</v>
      </c>
      <c r="Q3399">
        <f t="shared" si="975"/>
        <v>10</v>
      </c>
      <c r="R3399">
        <f t="shared" si="976"/>
        <v>5</v>
      </c>
      <c r="T3399" t="str">
        <f t="shared" si="977"/>
        <v>select '20181011' as [MemberId],'201904' as [FYPeriod],'4' as [FYPeriodInYear],'2018-10-01' as [PeriodStart],'2018-10-31' as [PeriodEnd],'2019' as [FYYear],'Yr - 2019' as [FYYearLabel],'2' as [FYQuarter],'Qtr - 2' as [FYQuarterLabel],'October' as [FYMonthLabel],'16' as [FYWeek],'Wk - 16' as [FYWeekLabel],'Thursday' as [Day],'2018' as [CalendarYear],'10' as [CalendarMonth],'5' as [CalendarDay],Null as [Entity] union all</v>
      </c>
    </row>
    <row r="3400" spans="1:20" x14ac:dyDescent="0.3">
      <c r="A3400">
        <f>IF($D$5-($D$5-(MAX($A$10:A3399)+1))&lt;=$D$5,$D$5-($D$5-(MAX($A$10:A3399)+1)),"")</f>
        <v>3390</v>
      </c>
      <c r="B3400" s="1">
        <f t="shared" si="967"/>
        <v>43385</v>
      </c>
      <c r="C3400" s="1" t="str">
        <f t="shared" si="968"/>
        <v>20181012</v>
      </c>
      <c r="D3400">
        <f t="shared" si="961"/>
        <v>201904</v>
      </c>
      <c r="E3400">
        <f t="shared" si="962"/>
        <v>4</v>
      </c>
      <c r="F3400" s="5">
        <f t="shared" si="963"/>
        <v>43374</v>
      </c>
      <c r="G3400" s="5">
        <f t="shared" si="966"/>
        <v>43404</v>
      </c>
      <c r="H3400" t="str">
        <f t="shared" si="969"/>
        <v>2019</v>
      </c>
      <c r="I3400" t="str">
        <f t="shared" si="970"/>
        <v>Yr - 2019</v>
      </c>
      <c r="J3400">
        <f t="shared" si="978"/>
        <v>2</v>
      </c>
      <c r="K3400" t="str">
        <f t="shared" si="971"/>
        <v>Qtr - 2</v>
      </c>
      <c r="L3400" t="str">
        <f t="shared" si="972"/>
        <v>October</v>
      </c>
      <c r="M3400">
        <f t="shared" si="964"/>
        <v>16</v>
      </c>
      <c r="N3400" t="str">
        <f t="shared" si="973"/>
        <v>Wk - 16</v>
      </c>
      <c r="O3400" t="str">
        <f t="shared" si="965"/>
        <v>Friday</v>
      </c>
      <c r="P3400" t="str">
        <f t="shared" si="974"/>
        <v>2018</v>
      </c>
      <c r="Q3400">
        <f t="shared" si="975"/>
        <v>10</v>
      </c>
      <c r="R3400">
        <f t="shared" si="976"/>
        <v>6</v>
      </c>
      <c r="T3400" t="str">
        <f t="shared" si="977"/>
        <v>select '20181012' as [MemberId],'201904' as [FYPeriod],'4' as [FYPeriodInYear],'2018-10-01' as [PeriodStart],'2018-10-31' as [PeriodEnd],'2019' as [FYYear],'Yr - 2019' as [FYYearLabel],'2' as [FYQuarter],'Qtr - 2' as [FYQuarterLabel],'October' as [FYMonthLabel],'16' as [FYWeek],'Wk - 16' as [FYWeekLabel],'Friday' as [Day],'2018' as [CalendarYear],'10' as [CalendarMonth],'6' as [CalendarDay],Null as [Entity] union all</v>
      </c>
    </row>
    <row r="3401" spans="1:20" x14ac:dyDescent="0.3">
      <c r="A3401">
        <f>IF($D$5-($D$5-(MAX($A$10:A3400)+1))&lt;=$D$5,$D$5-($D$5-(MAX($A$10:A3400)+1)),"")</f>
        <v>3391</v>
      </c>
      <c r="B3401" s="1">
        <f t="shared" si="967"/>
        <v>43386</v>
      </c>
      <c r="C3401" s="1" t="str">
        <f t="shared" si="968"/>
        <v>20181013</v>
      </c>
      <c r="D3401">
        <f t="shared" si="961"/>
        <v>201904</v>
      </c>
      <c r="E3401">
        <f t="shared" si="962"/>
        <v>4</v>
      </c>
      <c r="F3401" s="5">
        <f t="shared" si="963"/>
        <v>43374</v>
      </c>
      <c r="G3401" s="5">
        <f t="shared" si="966"/>
        <v>43404</v>
      </c>
      <c r="H3401" t="str">
        <f t="shared" si="969"/>
        <v>2019</v>
      </c>
      <c r="I3401" t="str">
        <f t="shared" si="970"/>
        <v>Yr - 2019</v>
      </c>
      <c r="J3401">
        <f t="shared" si="978"/>
        <v>2</v>
      </c>
      <c r="K3401" t="str">
        <f t="shared" si="971"/>
        <v>Qtr - 2</v>
      </c>
      <c r="L3401" t="str">
        <f t="shared" si="972"/>
        <v>October</v>
      </c>
      <c r="M3401">
        <f t="shared" si="964"/>
        <v>16</v>
      </c>
      <c r="N3401" t="str">
        <f t="shared" si="973"/>
        <v>Wk - 16</v>
      </c>
      <c r="O3401" t="str">
        <f t="shared" si="965"/>
        <v>Saturday</v>
      </c>
      <c r="P3401" t="str">
        <f t="shared" si="974"/>
        <v>2018</v>
      </c>
      <c r="Q3401">
        <f t="shared" si="975"/>
        <v>10</v>
      </c>
      <c r="R3401">
        <f t="shared" si="976"/>
        <v>7</v>
      </c>
      <c r="T3401" t="str">
        <f t="shared" si="977"/>
        <v>select '20181013' as [MemberId],'201904' as [FYPeriod],'4' as [FYPeriodInYear],'2018-10-01' as [PeriodStart],'2018-10-31' as [PeriodEnd],'2019' as [FYYear],'Yr - 2019' as [FYYearLabel],'2' as [FYQuarter],'Qtr - 2' as [FYQuarterLabel],'October' as [FYMonthLabel],'16' as [FYWeek],'Wk - 16' as [FYWeekLabel],'Saturday' as [Day],'2018' as [CalendarYear],'10' as [CalendarMonth],'7' as [CalendarDay],Null as [Entity] union all</v>
      </c>
    </row>
    <row r="3402" spans="1:20" x14ac:dyDescent="0.3">
      <c r="A3402">
        <f>IF($D$5-($D$5-(MAX($A$10:A3401)+1))&lt;=$D$5,$D$5-($D$5-(MAX($A$10:A3401)+1)),"")</f>
        <v>3392</v>
      </c>
      <c r="B3402" s="1">
        <f t="shared" si="967"/>
        <v>43387</v>
      </c>
      <c r="C3402" s="1" t="str">
        <f t="shared" si="968"/>
        <v>20181014</v>
      </c>
      <c r="D3402">
        <f t="shared" si="961"/>
        <v>201904</v>
      </c>
      <c r="E3402">
        <f t="shared" si="962"/>
        <v>4</v>
      </c>
      <c r="F3402" s="5">
        <f t="shared" si="963"/>
        <v>43374</v>
      </c>
      <c r="G3402" s="5">
        <f t="shared" si="966"/>
        <v>43404</v>
      </c>
      <c r="H3402" t="str">
        <f t="shared" si="969"/>
        <v>2019</v>
      </c>
      <c r="I3402" t="str">
        <f t="shared" si="970"/>
        <v>Yr - 2019</v>
      </c>
      <c r="J3402">
        <f t="shared" si="978"/>
        <v>2</v>
      </c>
      <c r="K3402" t="str">
        <f t="shared" si="971"/>
        <v>Qtr - 2</v>
      </c>
      <c r="L3402" t="str">
        <f t="shared" si="972"/>
        <v>October</v>
      </c>
      <c r="M3402">
        <f t="shared" si="964"/>
        <v>16</v>
      </c>
      <c r="N3402" t="str">
        <f t="shared" si="973"/>
        <v>Wk - 16</v>
      </c>
      <c r="O3402" t="str">
        <f t="shared" si="965"/>
        <v>Sunday</v>
      </c>
      <c r="P3402" t="str">
        <f t="shared" si="974"/>
        <v>2018</v>
      </c>
      <c r="Q3402">
        <f t="shared" si="975"/>
        <v>10</v>
      </c>
      <c r="R3402">
        <f t="shared" si="976"/>
        <v>1</v>
      </c>
      <c r="T3402" t="str">
        <f t="shared" si="977"/>
        <v>select '20181014' as [MemberId],'201904' as [FYPeriod],'4' as [FYPeriodInYear],'2018-10-01' as [PeriodStart],'2018-10-31' as [PeriodEnd],'2019' as [FYYear],'Yr - 2019' as [FYYearLabel],'2' as [FYQuarter],'Qtr - 2' as [FYQuarterLabel],'October' as [FYMonthLabel],'16' as [FYWeek],'Wk - 16' as [FYWeekLabel],'Sunday' as [Day],'2018' as [CalendarYear],'10' as [CalendarMonth],'1' as [CalendarDay],Null as [Entity] union all</v>
      </c>
    </row>
    <row r="3403" spans="1:20" x14ac:dyDescent="0.3">
      <c r="A3403">
        <f>IF($D$5-($D$5-(MAX($A$10:A3402)+1))&lt;=$D$5,$D$5-($D$5-(MAX($A$10:A3402)+1)),"")</f>
        <v>3393</v>
      </c>
      <c r="B3403" s="1">
        <f t="shared" si="967"/>
        <v>43388</v>
      </c>
      <c r="C3403" s="1" t="str">
        <f t="shared" si="968"/>
        <v>20181015</v>
      </c>
      <c r="D3403">
        <f t="shared" si="961"/>
        <v>201904</v>
      </c>
      <c r="E3403">
        <f t="shared" si="962"/>
        <v>4</v>
      </c>
      <c r="F3403" s="5">
        <f t="shared" si="963"/>
        <v>43374</v>
      </c>
      <c r="G3403" s="5">
        <f t="shared" si="966"/>
        <v>43404</v>
      </c>
      <c r="H3403" t="str">
        <f t="shared" si="969"/>
        <v>2019</v>
      </c>
      <c r="I3403" t="str">
        <f t="shared" si="970"/>
        <v>Yr - 2019</v>
      </c>
      <c r="J3403">
        <f t="shared" si="978"/>
        <v>2</v>
      </c>
      <c r="K3403" t="str">
        <f t="shared" si="971"/>
        <v>Qtr - 2</v>
      </c>
      <c r="L3403" t="str">
        <f t="shared" si="972"/>
        <v>October</v>
      </c>
      <c r="M3403">
        <f t="shared" si="964"/>
        <v>16</v>
      </c>
      <c r="N3403" t="str">
        <f t="shared" si="973"/>
        <v>Wk - 16</v>
      </c>
      <c r="O3403" t="str">
        <f t="shared" si="965"/>
        <v>Monday</v>
      </c>
      <c r="P3403" t="str">
        <f t="shared" si="974"/>
        <v>2018</v>
      </c>
      <c r="Q3403">
        <f t="shared" si="975"/>
        <v>10</v>
      </c>
      <c r="R3403">
        <f t="shared" si="976"/>
        <v>2</v>
      </c>
      <c r="T3403" t="str">
        <f t="shared" si="977"/>
        <v>select '20181015' as [MemberId],'201904' as [FYPeriod],'4' as [FYPeriodInYear],'2018-10-01' as [PeriodStart],'2018-10-31' as [PeriodEnd],'2019' as [FYYear],'Yr - 2019' as [FYYearLabel],'2' as [FYQuarter],'Qtr - 2' as [FYQuarterLabel],'October' as [FYMonthLabel],'16' as [FYWeek],'Wk - 16' as [FYWeekLabel],'Monday' as [Day],'2018' as [CalendarYear],'10' as [CalendarMonth],'2' as [CalendarDay],Null as [Entity] union all</v>
      </c>
    </row>
    <row r="3404" spans="1:20" x14ac:dyDescent="0.3">
      <c r="A3404">
        <f>IF($D$5-($D$5-(MAX($A$10:A3403)+1))&lt;=$D$5,$D$5-($D$5-(MAX($A$10:A3403)+1)),"")</f>
        <v>3394</v>
      </c>
      <c r="B3404" s="1">
        <f t="shared" si="967"/>
        <v>43389</v>
      </c>
      <c r="C3404" s="1" t="str">
        <f t="shared" si="968"/>
        <v>20181016</v>
      </c>
      <c r="D3404">
        <f t="shared" si="961"/>
        <v>201904</v>
      </c>
      <c r="E3404">
        <f t="shared" si="962"/>
        <v>4</v>
      </c>
      <c r="F3404" s="5">
        <f t="shared" si="963"/>
        <v>43374</v>
      </c>
      <c r="G3404" s="5">
        <f t="shared" si="966"/>
        <v>43404</v>
      </c>
      <c r="H3404" t="str">
        <f t="shared" si="969"/>
        <v>2019</v>
      </c>
      <c r="I3404" t="str">
        <f t="shared" si="970"/>
        <v>Yr - 2019</v>
      </c>
      <c r="J3404">
        <f t="shared" si="978"/>
        <v>2</v>
      </c>
      <c r="K3404" t="str">
        <f t="shared" si="971"/>
        <v>Qtr - 2</v>
      </c>
      <c r="L3404" t="str">
        <f t="shared" si="972"/>
        <v>October</v>
      </c>
      <c r="M3404">
        <f t="shared" si="964"/>
        <v>16</v>
      </c>
      <c r="N3404" t="str">
        <f t="shared" si="973"/>
        <v>Wk - 16</v>
      </c>
      <c r="O3404" t="str">
        <f t="shared" si="965"/>
        <v>Tuesday</v>
      </c>
      <c r="P3404" t="str">
        <f t="shared" si="974"/>
        <v>2018</v>
      </c>
      <c r="Q3404">
        <f t="shared" si="975"/>
        <v>10</v>
      </c>
      <c r="R3404">
        <f t="shared" si="976"/>
        <v>3</v>
      </c>
      <c r="T3404" t="str">
        <f t="shared" si="977"/>
        <v>select '20181016' as [MemberId],'201904' as [FYPeriod],'4' as [FYPeriodInYear],'2018-10-01' as [PeriodStart],'2018-10-31' as [PeriodEnd],'2019' as [FYYear],'Yr - 2019' as [FYYearLabel],'2' as [FYQuarter],'Qtr - 2' as [FYQuarterLabel],'October' as [FYMonthLabel],'16' as [FYWeek],'Wk - 16' as [FYWeekLabel],'Tuesday' as [Day],'2018' as [CalendarYear],'10' as [CalendarMonth],'3' as [CalendarDay],Null as [Entity] union all</v>
      </c>
    </row>
    <row r="3405" spans="1:20" x14ac:dyDescent="0.3">
      <c r="A3405">
        <f>IF($D$5-($D$5-(MAX($A$10:A3404)+1))&lt;=$D$5,$D$5-($D$5-(MAX($A$10:A3404)+1)),"")</f>
        <v>3395</v>
      </c>
      <c r="B3405" s="1">
        <f t="shared" si="967"/>
        <v>43390</v>
      </c>
      <c r="C3405" s="1" t="str">
        <f t="shared" si="968"/>
        <v>20181017</v>
      </c>
      <c r="D3405">
        <f t="shared" ref="D3405:D3468" si="979">IF($A3405="","",IF($G$3="Yes",LEFT($C3405,6),IF($B3405&lt;=$G3404,$D3404,IF(AND($B3404=$G3404,$E3404&lt;$D$6),$D3404+1,$D3404+(101-$D$6)))))</f>
        <v>201904</v>
      </c>
      <c r="E3405">
        <f t="shared" ref="E3405:E3468" si="980">IF($A3405="","",IF($G$3="Yes",MONTH($B3405),VALUE(RIGHT($D3405,2))))</f>
        <v>4</v>
      </c>
      <c r="F3405" s="5">
        <f t="shared" ref="F3405:F3468" si="981">IF($A3405="","",IF($G$3="yes",EOMONTH($B3405,-1)+1,IF($J$2="yes",EOMONTH($B3405,-1)+1,IF($G3403&lt;$B3405,$B3405,$F3403))))</f>
        <v>43374</v>
      </c>
      <c r="G3405" s="5">
        <f t="shared" si="966"/>
        <v>43404</v>
      </c>
      <c r="H3405" t="str">
        <f t="shared" si="969"/>
        <v>2019</v>
      </c>
      <c r="I3405" t="str">
        <f t="shared" si="970"/>
        <v>Yr - 2019</v>
      </c>
      <c r="J3405">
        <f t="shared" si="978"/>
        <v>2</v>
      </c>
      <c r="K3405" t="str">
        <f t="shared" si="971"/>
        <v>Qtr - 2</v>
      </c>
      <c r="L3405" t="str">
        <f t="shared" si="972"/>
        <v>October</v>
      </c>
      <c r="M3405">
        <f t="shared" ref="M3405:M3468" si="982">IF($A3405="","",IF($G$3="yes",WEEKNUM($B3405),IF($H3405&gt;$H3404,1,IF($O3405&lt;&gt;$D$2,$M3404,$M3404+1))))</f>
        <v>17</v>
      </c>
      <c r="N3405" t="str">
        <f t="shared" si="973"/>
        <v>Wk - 17</v>
      </c>
      <c r="O3405" t="str">
        <f t="shared" ref="O3405:O3468" si="983">TEXT($B3405,"Dddd")</f>
        <v>Wednesday</v>
      </c>
      <c r="P3405" t="str">
        <f t="shared" si="974"/>
        <v>2018</v>
      </c>
      <c r="Q3405">
        <f t="shared" si="975"/>
        <v>10</v>
      </c>
      <c r="R3405">
        <f t="shared" si="976"/>
        <v>4</v>
      </c>
      <c r="T3405" t="str">
        <f t="shared" si="977"/>
        <v>select '20181017' as [MemberId],'201904' as [FYPeriod],'4' as [FYPeriodInYear],'2018-10-01' as [PeriodStart],'2018-10-31' as [PeriodEnd],'2019' as [FYYear],'Yr - 2019' as [FYYearLabel],'2' as [FYQuarter],'Qtr - 2' as [FYQuarterLabel],'October' as [FYMonthLabel],'17' as [FYWeek],'Wk - 17' as [FYWeekLabel],'Wednesday' as [Day],'2018' as [CalendarYear],'10' as [CalendarMonth],'4' as [CalendarDay],Null as [Entity] union all</v>
      </c>
    </row>
    <row r="3406" spans="1:20" x14ac:dyDescent="0.3">
      <c r="A3406">
        <f>IF($D$5-($D$5-(MAX($A$10:A3405)+1))&lt;=$D$5,$D$5-($D$5-(MAX($A$10:A3405)+1)),"")</f>
        <v>3396</v>
      </c>
      <c r="B3406" s="1">
        <f t="shared" si="967"/>
        <v>43391</v>
      </c>
      <c r="C3406" s="1" t="str">
        <f t="shared" si="968"/>
        <v>20181018</v>
      </c>
      <c r="D3406">
        <f t="shared" si="979"/>
        <v>201904</v>
      </c>
      <c r="E3406">
        <f t="shared" si="980"/>
        <v>4</v>
      </c>
      <c r="F3406" s="5">
        <f t="shared" si="981"/>
        <v>43374</v>
      </c>
      <c r="G3406" s="5">
        <f t="shared" ref="G3406:G3469" si="984">IF($A3406="","",(IF($G$3="yes",EOMONTH($B3406,0),IF($J$2="yes",EOMONTH($B3406,0),IF($E3406&lt;=
MOD(DATE(YEAR($B3406),12,31)-DATE(YEAR($B3406),1,1)+1,$D$6),$F3406+ROUNDUP((DATE(YEAR($B3406),12,31)-DATE(YEAR($B3406),1,1)+1)/$D$6,0)-1,$F3406+ROUNDDOWN((DATE(YEAR($B3406),12,31)-DATE(YEAR($B3406),1,1)+1)/$D$6,0)-1)))))</f>
        <v>43404</v>
      </c>
      <c r="H3406" t="str">
        <f t="shared" si="969"/>
        <v>2019</v>
      </c>
      <c r="I3406" t="str">
        <f t="shared" si="970"/>
        <v>Yr - 2019</v>
      </c>
      <c r="J3406">
        <f t="shared" si="978"/>
        <v>2</v>
      </c>
      <c r="K3406" t="str">
        <f t="shared" si="971"/>
        <v>Qtr - 2</v>
      </c>
      <c r="L3406" t="str">
        <f t="shared" si="972"/>
        <v>October</v>
      </c>
      <c r="M3406">
        <f t="shared" si="982"/>
        <v>17</v>
      </c>
      <c r="N3406" t="str">
        <f t="shared" si="973"/>
        <v>Wk - 17</v>
      </c>
      <c r="O3406" t="str">
        <f t="shared" si="983"/>
        <v>Thursday</v>
      </c>
      <c r="P3406" t="str">
        <f t="shared" si="974"/>
        <v>2018</v>
      </c>
      <c r="Q3406">
        <f t="shared" si="975"/>
        <v>10</v>
      </c>
      <c r="R3406">
        <f t="shared" si="976"/>
        <v>5</v>
      </c>
      <c r="T3406" t="str">
        <f t="shared" si="977"/>
        <v>select '20181018' as [MemberId],'201904' as [FYPeriod],'4' as [FYPeriodInYear],'2018-10-01' as [PeriodStart],'2018-10-31' as [PeriodEnd],'2019' as [FYYear],'Yr - 2019' as [FYYearLabel],'2' as [FYQuarter],'Qtr - 2' as [FYQuarterLabel],'October' as [FYMonthLabel],'17' as [FYWeek],'Wk - 17' as [FYWeekLabel],'Thursday' as [Day],'2018' as [CalendarYear],'10' as [CalendarMonth],'5' as [CalendarDay],Null as [Entity] union all</v>
      </c>
    </row>
    <row r="3407" spans="1:20" x14ac:dyDescent="0.3">
      <c r="A3407">
        <f>IF($D$5-($D$5-(MAX($A$10:A3406)+1))&lt;=$D$5,$D$5-($D$5-(MAX($A$10:A3406)+1)),"")</f>
        <v>3397</v>
      </c>
      <c r="B3407" s="1">
        <f t="shared" ref="B3407:B3470" si="985">IF($A3407="","",$D$3+$A3407)</f>
        <v>43392</v>
      </c>
      <c r="C3407" s="1" t="str">
        <f t="shared" ref="C3407:C3470" si="986">IF($A3407="","",TEXT($D$3+$A3407,"yyyymmdd"))</f>
        <v>20181019</v>
      </c>
      <c r="D3407">
        <f t="shared" si="979"/>
        <v>201904</v>
      </c>
      <c r="E3407">
        <f t="shared" si="980"/>
        <v>4</v>
      </c>
      <c r="F3407" s="5">
        <f t="shared" si="981"/>
        <v>43374</v>
      </c>
      <c r="G3407" s="5">
        <f t="shared" si="984"/>
        <v>43404</v>
      </c>
      <c r="H3407" t="str">
        <f t="shared" ref="H3407:H3470" si="987">IF($A3407="","",IF($G$3="Yes",LEFT($C3407,4),LEFT($D3407,4)))</f>
        <v>2019</v>
      </c>
      <c r="I3407" t="str">
        <f t="shared" ref="I3407:I3470" si="988">IF($A3407="","","Yr - "&amp;H3407)</f>
        <v>Yr - 2019</v>
      </c>
      <c r="J3407">
        <f t="shared" si="978"/>
        <v>2</v>
      </c>
      <c r="K3407" t="str">
        <f t="shared" ref="K3407:K3470" si="989">IF($A3407="","","Qtr - "&amp;J3407)</f>
        <v>Qtr - 2</v>
      </c>
      <c r="L3407" t="str">
        <f t="shared" ref="L3407:L3470" si="990">IF($A3407="","",IF($G$3="Yes",TEXT($B3407,"Mmmm"),TEXT($F3407,"Mmmm")))</f>
        <v>October</v>
      </c>
      <c r="M3407">
        <f t="shared" si="982"/>
        <v>17</v>
      </c>
      <c r="N3407" t="str">
        <f t="shared" ref="N3407:N3470" si="991">IF($A3407="","","Wk - "&amp;M3407)</f>
        <v>Wk - 17</v>
      </c>
      <c r="O3407" t="str">
        <f t="shared" si="983"/>
        <v>Friday</v>
      </c>
      <c r="P3407" t="str">
        <f t="shared" ref="P3407:P3470" si="992">IF($A3407="","",LEFT(C3407,4))</f>
        <v>2018</v>
      </c>
      <c r="Q3407">
        <f t="shared" ref="Q3407:Q3470" si="993">IF($A3407="","",MONTH($B3407))</f>
        <v>10</v>
      </c>
      <c r="R3407">
        <f t="shared" ref="R3407:R3470" si="994">IF($A3407="","",WEEKDAY(B3407))</f>
        <v>6</v>
      </c>
      <c r="T3407" t="str">
        <f t="shared" ref="T3407:T3470" si="995">IF($A3407="","","select '"&amp;C3407&amp;"' as [MemberId],'"&amp;D3407&amp;"' as [FYPeriod],'"&amp;E3407&amp;"' as [FYPeriodInYear],'"&amp;TEXT(F3407,"yyyy-mm-dd")&amp;"' as [PeriodStart],'"&amp;TEXT(G3407,"yyyy-mm-dd")&amp;"' as [PeriodEnd],'"&amp;H3407&amp;"' as [FYYear],'"&amp;I3407&amp;"' as [FYYearLabel],'"&amp;J3407&amp;"' as [FYQuarter],'"&amp;K3407&amp;"' as [FYQuarterLabel],'"&amp;L3407&amp;"' as [FYMonthLabel],'"&amp;M3407&amp;"' as [FYWeek],'"&amp;N3407&amp;"' as [FYWeekLabel],'"&amp;O3407&amp;"' as [Day],'"&amp;P3407&amp;"' as [CalendarYear],'"&amp;Q3407&amp;"' as [CalendarMonth],'"&amp;R3407&amp;"' as [CalendarDay],Null as [Entity]"&amp;IF(A3408="",""," union all"))</f>
        <v>select '20181019' as [MemberId],'201904' as [FYPeriod],'4' as [FYPeriodInYear],'2018-10-01' as [PeriodStart],'2018-10-31' as [PeriodEnd],'2019' as [FYYear],'Yr - 2019' as [FYYearLabel],'2' as [FYQuarter],'Qtr - 2' as [FYQuarterLabel],'October' as [FYMonthLabel],'17' as [FYWeek],'Wk - 17' as [FYWeekLabel],'Friday' as [Day],'2018' as [CalendarYear],'10' as [CalendarMonth],'6' as [CalendarDay],Null as [Entity] union all</v>
      </c>
    </row>
    <row r="3408" spans="1:20" x14ac:dyDescent="0.3">
      <c r="A3408">
        <f>IF($D$5-($D$5-(MAX($A$10:A3407)+1))&lt;=$D$5,$D$5-($D$5-(MAX($A$10:A3407)+1)),"")</f>
        <v>3398</v>
      </c>
      <c r="B3408" s="1">
        <f t="shared" si="985"/>
        <v>43393</v>
      </c>
      <c r="C3408" s="1" t="str">
        <f t="shared" si="986"/>
        <v>20181020</v>
      </c>
      <c r="D3408">
        <f t="shared" si="979"/>
        <v>201904</v>
      </c>
      <c r="E3408">
        <f t="shared" si="980"/>
        <v>4</v>
      </c>
      <c r="F3408" s="5">
        <f t="shared" si="981"/>
        <v>43374</v>
      </c>
      <c r="G3408" s="5">
        <f t="shared" si="984"/>
        <v>43404</v>
      </c>
      <c r="H3408" t="str">
        <f t="shared" si="987"/>
        <v>2019</v>
      </c>
      <c r="I3408" t="str">
        <f t="shared" si="988"/>
        <v>Yr - 2019</v>
      </c>
      <c r="J3408">
        <f t="shared" si="978"/>
        <v>2</v>
      </c>
      <c r="K3408" t="str">
        <f t="shared" si="989"/>
        <v>Qtr - 2</v>
      </c>
      <c r="L3408" t="str">
        <f t="shared" si="990"/>
        <v>October</v>
      </c>
      <c r="M3408">
        <f t="shared" si="982"/>
        <v>17</v>
      </c>
      <c r="N3408" t="str">
        <f t="shared" si="991"/>
        <v>Wk - 17</v>
      </c>
      <c r="O3408" t="str">
        <f t="shared" si="983"/>
        <v>Saturday</v>
      </c>
      <c r="P3408" t="str">
        <f t="shared" si="992"/>
        <v>2018</v>
      </c>
      <c r="Q3408">
        <f t="shared" si="993"/>
        <v>10</v>
      </c>
      <c r="R3408">
        <f t="shared" si="994"/>
        <v>7</v>
      </c>
      <c r="T3408" t="str">
        <f t="shared" si="995"/>
        <v>select '20181020' as [MemberId],'201904' as [FYPeriod],'4' as [FYPeriodInYear],'2018-10-01' as [PeriodStart],'2018-10-31' as [PeriodEnd],'2019' as [FYYear],'Yr - 2019' as [FYYearLabel],'2' as [FYQuarter],'Qtr - 2' as [FYQuarterLabel],'October' as [FYMonthLabel],'17' as [FYWeek],'Wk - 17' as [FYWeekLabel],'Saturday' as [Day],'2018' as [CalendarYear],'10' as [CalendarMonth],'7' as [CalendarDay],Null as [Entity] union all</v>
      </c>
    </row>
    <row r="3409" spans="1:20" x14ac:dyDescent="0.3">
      <c r="A3409">
        <f>IF($D$5-($D$5-(MAX($A$10:A3408)+1))&lt;=$D$5,$D$5-($D$5-(MAX($A$10:A3408)+1)),"")</f>
        <v>3399</v>
      </c>
      <c r="B3409" s="1">
        <f t="shared" si="985"/>
        <v>43394</v>
      </c>
      <c r="C3409" s="1" t="str">
        <f t="shared" si="986"/>
        <v>20181021</v>
      </c>
      <c r="D3409">
        <f t="shared" si="979"/>
        <v>201904</v>
      </c>
      <c r="E3409">
        <f t="shared" si="980"/>
        <v>4</v>
      </c>
      <c r="F3409" s="5">
        <f t="shared" si="981"/>
        <v>43374</v>
      </c>
      <c r="G3409" s="5">
        <f t="shared" si="984"/>
        <v>43404</v>
      </c>
      <c r="H3409" t="str">
        <f t="shared" si="987"/>
        <v>2019</v>
      </c>
      <c r="I3409" t="str">
        <f t="shared" si="988"/>
        <v>Yr - 2019</v>
      </c>
      <c r="J3409">
        <f t="shared" si="978"/>
        <v>2</v>
      </c>
      <c r="K3409" t="str">
        <f t="shared" si="989"/>
        <v>Qtr - 2</v>
      </c>
      <c r="L3409" t="str">
        <f t="shared" si="990"/>
        <v>October</v>
      </c>
      <c r="M3409">
        <f t="shared" si="982"/>
        <v>17</v>
      </c>
      <c r="N3409" t="str">
        <f t="shared" si="991"/>
        <v>Wk - 17</v>
      </c>
      <c r="O3409" t="str">
        <f t="shared" si="983"/>
        <v>Sunday</v>
      </c>
      <c r="P3409" t="str">
        <f t="shared" si="992"/>
        <v>2018</v>
      </c>
      <c r="Q3409">
        <f t="shared" si="993"/>
        <v>10</v>
      </c>
      <c r="R3409">
        <f t="shared" si="994"/>
        <v>1</v>
      </c>
      <c r="T3409" t="str">
        <f t="shared" si="995"/>
        <v>select '20181021' as [MemberId],'201904' as [FYPeriod],'4' as [FYPeriodInYear],'2018-10-01' as [PeriodStart],'2018-10-31' as [PeriodEnd],'2019' as [FYYear],'Yr - 2019' as [FYYearLabel],'2' as [FYQuarter],'Qtr - 2' as [FYQuarterLabel],'October' as [FYMonthLabel],'17' as [FYWeek],'Wk - 17' as [FYWeekLabel],'Sunday' as [Day],'2018' as [CalendarYear],'10' as [CalendarMonth],'1' as [CalendarDay],Null as [Entity] union all</v>
      </c>
    </row>
    <row r="3410" spans="1:20" x14ac:dyDescent="0.3">
      <c r="A3410">
        <f>IF($D$5-($D$5-(MAX($A$10:A3409)+1))&lt;=$D$5,$D$5-($D$5-(MAX($A$10:A3409)+1)),"")</f>
        <v>3400</v>
      </c>
      <c r="B3410" s="1">
        <f t="shared" si="985"/>
        <v>43395</v>
      </c>
      <c r="C3410" s="1" t="str">
        <f t="shared" si="986"/>
        <v>20181022</v>
      </c>
      <c r="D3410">
        <f t="shared" si="979"/>
        <v>201904</v>
      </c>
      <c r="E3410">
        <f t="shared" si="980"/>
        <v>4</v>
      </c>
      <c r="F3410" s="5">
        <f t="shared" si="981"/>
        <v>43374</v>
      </c>
      <c r="G3410" s="5">
        <f t="shared" si="984"/>
        <v>43404</v>
      </c>
      <c r="H3410" t="str">
        <f t="shared" si="987"/>
        <v>2019</v>
      </c>
      <c r="I3410" t="str">
        <f t="shared" si="988"/>
        <v>Yr - 2019</v>
      </c>
      <c r="J3410">
        <f t="shared" si="978"/>
        <v>2</v>
      </c>
      <c r="K3410" t="str">
        <f t="shared" si="989"/>
        <v>Qtr - 2</v>
      </c>
      <c r="L3410" t="str">
        <f t="shared" si="990"/>
        <v>October</v>
      </c>
      <c r="M3410">
        <f t="shared" si="982"/>
        <v>17</v>
      </c>
      <c r="N3410" t="str">
        <f t="shared" si="991"/>
        <v>Wk - 17</v>
      </c>
      <c r="O3410" t="str">
        <f t="shared" si="983"/>
        <v>Monday</v>
      </c>
      <c r="P3410" t="str">
        <f t="shared" si="992"/>
        <v>2018</v>
      </c>
      <c r="Q3410">
        <f t="shared" si="993"/>
        <v>10</v>
      </c>
      <c r="R3410">
        <f t="shared" si="994"/>
        <v>2</v>
      </c>
      <c r="T3410" t="str">
        <f t="shared" si="995"/>
        <v>select '20181022' as [MemberId],'201904' as [FYPeriod],'4' as [FYPeriodInYear],'2018-10-01' as [PeriodStart],'2018-10-31' as [PeriodEnd],'2019' as [FYYear],'Yr - 2019' as [FYYearLabel],'2' as [FYQuarter],'Qtr - 2' as [FYQuarterLabel],'October' as [FYMonthLabel],'17' as [FYWeek],'Wk - 17' as [FYWeekLabel],'Monday' as [Day],'2018' as [CalendarYear],'10' as [CalendarMonth],'2' as [CalendarDay],Null as [Entity] union all</v>
      </c>
    </row>
    <row r="3411" spans="1:20" x14ac:dyDescent="0.3">
      <c r="A3411">
        <f>IF($D$5-($D$5-(MAX($A$10:A3410)+1))&lt;=$D$5,$D$5-($D$5-(MAX($A$10:A3410)+1)),"")</f>
        <v>3401</v>
      </c>
      <c r="B3411" s="1">
        <f t="shared" si="985"/>
        <v>43396</v>
      </c>
      <c r="C3411" s="1" t="str">
        <f t="shared" si="986"/>
        <v>20181023</v>
      </c>
      <c r="D3411">
        <f t="shared" si="979"/>
        <v>201904</v>
      </c>
      <c r="E3411">
        <f t="shared" si="980"/>
        <v>4</v>
      </c>
      <c r="F3411" s="5">
        <f t="shared" si="981"/>
        <v>43374</v>
      </c>
      <c r="G3411" s="5">
        <f t="shared" si="984"/>
        <v>43404</v>
      </c>
      <c r="H3411" t="str">
        <f t="shared" si="987"/>
        <v>2019</v>
      </c>
      <c r="I3411" t="str">
        <f t="shared" si="988"/>
        <v>Yr - 2019</v>
      </c>
      <c r="J3411">
        <f t="shared" si="978"/>
        <v>2</v>
      </c>
      <c r="K3411" t="str">
        <f t="shared" si="989"/>
        <v>Qtr - 2</v>
      </c>
      <c r="L3411" t="str">
        <f t="shared" si="990"/>
        <v>October</v>
      </c>
      <c r="M3411">
        <f t="shared" si="982"/>
        <v>17</v>
      </c>
      <c r="N3411" t="str">
        <f t="shared" si="991"/>
        <v>Wk - 17</v>
      </c>
      <c r="O3411" t="str">
        <f t="shared" si="983"/>
        <v>Tuesday</v>
      </c>
      <c r="P3411" t="str">
        <f t="shared" si="992"/>
        <v>2018</v>
      </c>
      <c r="Q3411">
        <f t="shared" si="993"/>
        <v>10</v>
      </c>
      <c r="R3411">
        <f t="shared" si="994"/>
        <v>3</v>
      </c>
      <c r="T3411" t="str">
        <f t="shared" si="995"/>
        <v>select '20181023' as [MemberId],'201904' as [FYPeriod],'4' as [FYPeriodInYear],'2018-10-01' as [PeriodStart],'2018-10-31' as [PeriodEnd],'2019' as [FYYear],'Yr - 2019' as [FYYearLabel],'2' as [FYQuarter],'Qtr - 2' as [FYQuarterLabel],'October' as [FYMonthLabel],'17' as [FYWeek],'Wk - 17' as [FYWeekLabel],'Tuesday' as [Day],'2018' as [CalendarYear],'10' as [CalendarMonth],'3' as [CalendarDay],Null as [Entity] union all</v>
      </c>
    </row>
    <row r="3412" spans="1:20" x14ac:dyDescent="0.3">
      <c r="A3412">
        <f>IF($D$5-($D$5-(MAX($A$10:A3411)+1))&lt;=$D$5,$D$5-($D$5-(MAX($A$10:A3411)+1)),"")</f>
        <v>3402</v>
      </c>
      <c r="B3412" s="1">
        <f t="shared" si="985"/>
        <v>43397</v>
      </c>
      <c r="C3412" s="1" t="str">
        <f t="shared" si="986"/>
        <v>20181024</v>
      </c>
      <c r="D3412">
        <f t="shared" si="979"/>
        <v>201904</v>
      </c>
      <c r="E3412">
        <f t="shared" si="980"/>
        <v>4</v>
      </c>
      <c r="F3412" s="5">
        <f t="shared" si="981"/>
        <v>43374</v>
      </c>
      <c r="G3412" s="5">
        <f t="shared" si="984"/>
        <v>43404</v>
      </c>
      <c r="H3412" t="str">
        <f t="shared" si="987"/>
        <v>2019</v>
      </c>
      <c r="I3412" t="str">
        <f t="shared" si="988"/>
        <v>Yr - 2019</v>
      </c>
      <c r="J3412">
        <f t="shared" si="978"/>
        <v>2</v>
      </c>
      <c r="K3412" t="str">
        <f t="shared" si="989"/>
        <v>Qtr - 2</v>
      </c>
      <c r="L3412" t="str">
        <f t="shared" si="990"/>
        <v>October</v>
      </c>
      <c r="M3412">
        <f t="shared" si="982"/>
        <v>18</v>
      </c>
      <c r="N3412" t="str">
        <f t="shared" si="991"/>
        <v>Wk - 18</v>
      </c>
      <c r="O3412" t="str">
        <f t="shared" si="983"/>
        <v>Wednesday</v>
      </c>
      <c r="P3412" t="str">
        <f t="shared" si="992"/>
        <v>2018</v>
      </c>
      <c r="Q3412">
        <f t="shared" si="993"/>
        <v>10</v>
      </c>
      <c r="R3412">
        <f t="shared" si="994"/>
        <v>4</v>
      </c>
      <c r="T3412" t="str">
        <f t="shared" si="995"/>
        <v>select '20181024' as [MemberId],'201904' as [FYPeriod],'4' as [FYPeriodInYear],'2018-10-01' as [PeriodStart],'2018-10-31' as [PeriodEnd],'2019' as [FYYear],'Yr - 2019' as [FYYearLabel],'2' as [FYQuarter],'Qtr - 2' as [FYQuarterLabel],'October' as [FYMonthLabel],'18' as [FYWeek],'Wk - 18' as [FYWeekLabel],'Wednesday' as [Day],'2018' as [CalendarYear],'10' as [CalendarMonth],'4' as [CalendarDay],Null as [Entity] union all</v>
      </c>
    </row>
    <row r="3413" spans="1:20" x14ac:dyDescent="0.3">
      <c r="A3413">
        <f>IF($D$5-($D$5-(MAX($A$10:A3412)+1))&lt;=$D$5,$D$5-($D$5-(MAX($A$10:A3412)+1)),"")</f>
        <v>3403</v>
      </c>
      <c r="B3413" s="1">
        <f t="shared" si="985"/>
        <v>43398</v>
      </c>
      <c r="C3413" s="1" t="str">
        <f t="shared" si="986"/>
        <v>20181025</v>
      </c>
      <c r="D3413">
        <f t="shared" si="979"/>
        <v>201904</v>
      </c>
      <c r="E3413">
        <f t="shared" si="980"/>
        <v>4</v>
      </c>
      <c r="F3413" s="5">
        <f t="shared" si="981"/>
        <v>43374</v>
      </c>
      <c r="G3413" s="5">
        <f t="shared" si="984"/>
        <v>43404</v>
      </c>
      <c r="H3413" t="str">
        <f t="shared" si="987"/>
        <v>2019</v>
      </c>
      <c r="I3413" t="str">
        <f t="shared" si="988"/>
        <v>Yr - 2019</v>
      </c>
      <c r="J3413">
        <f t="shared" si="978"/>
        <v>2</v>
      </c>
      <c r="K3413" t="str">
        <f t="shared" si="989"/>
        <v>Qtr - 2</v>
      </c>
      <c r="L3413" t="str">
        <f t="shared" si="990"/>
        <v>October</v>
      </c>
      <c r="M3413">
        <f t="shared" si="982"/>
        <v>18</v>
      </c>
      <c r="N3413" t="str">
        <f t="shared" si="991"/>
        <v>Wk - 18</v>
      </c>
      <c r="O3413" t="str">
        <f t="shared" si="983"/>
        <v>Thursday</v>
      </c>
      <c r="P3413" t="str">
        <f t="shared" si="992"/>
        <v>2018</v>
      </c>
      <c r="Q3413">
        <f t="shared" si="993"/>
        <v>10</v>
      </c>
      <c r="R3413">
        <f t="shared" si="994"/>
        <v>5</v>
      </c>
      <c r="T3413" t="str">
        <f t="shared" si="995"/>
        <v>select '20181025' as [MemberId],'201904' as [FYPeriod],'4' as [FYPeriodInYear],'2018-10-01' as [PeriodStart],'2018-10-31' as [PeriodEnd],'2019' as [FYYear],'Yr - 2019' as [FYYearLabel],'2' as [FYQuarter],'Qtr - 2' as [FYQuarterLabel],'October' as [FYMonthLabel],'18' as [FYWeek],'Wk - 18' as [FYWeekLabel],'Thursday' as [Day],'2018' as [CalendarYear],'10' as [CalendarMonth],'5' as [CalendarDay],Null as [Entity] union all</v>
      </c>
    </row>
    <row r="3414" spans="1:20" x14ac:dyDescent="0.3">
      <c r="A3414">
        <f>IF($D$5-($D$5-(MAX($A$10:A3413)+1))&lt;=$D$5,$D$5-($D$5-(MAX($A$10:A3413)+1)),"")</f>
        <v>3404</v>
      </c>
      <c r="B3414" s="1">
        <f t="shared" si="985"/>
        <v>43399</v>
      </c>
      <c r="C3414" s="1" t="str">
        <f t="shared" si="986"/>
        <v>20181026</v>
      </c>
      <c r="D3414">
        <f t="shared" si="979"/>
        <v>201904</v>
      </c>
      <c r="E3414">
        <f t="shared" si="980"/>
        <v>4</v>
      </c>
      <c r="F3414" s="5">
        <f t="shared" si="981"/>
        <v>43374</v>
      </c>
      <c r="G3414" s="5">
        <f t="shared" si="984"/>
        <v>43404</v>
      </c>
      <c r="H3414" t="str">
        <f t="shared" si="987"/>
        <v>2019</v>
      </c>
      <c r="I3414" t="str">
        <f t="shared" si="988"/>
        <v>Yr - 2019</v>
      </c>
      <c r="J3414">
        <f t="shared" si="978"/>
        <v>2</v>
      </c>
      <c r="K3414" t="str">
        <f t="shared" si="989"/>
        <v>Qtr - 2</v>
      </c>
      <c r="L3414" t="str">
        <f t="shared" si="990"/>
        <v>October</v>
      </c>
      <c r="M3414">
        <f t="shared" si="982"/>
        <v>18</v>
      </c>
      <c r="N3414" t="str">
        <f t="shared" si="991"/>
        <v>Wk - 18</v>
      </c>
      <c r="O3414" t="str">
        <f t="shared" si="983"/>
        <v>Friday</v>
      </c>
      <c r="P3414" t="str">
        <f t="shared" si="992"/>
        <v>2018</v>
      </c>
      <c r="Q3414">
        <f t="shared" si="993"/>
        <v>10</v>
      </c>
      <c r="R3414">
        <f t="shared" si="994"/>
        <v>6</v>
      </c>
      <c r="T3414" t="str">
        <f t="shared" si="995"/>
        <v>select '20181026' as [MemberId],'201904' as [FYPeriod],'4' as [FYPeriodInYear],'2018-10-01' as [PeriodStart],'2018-10-31' as [PeriodEnd],'2019' as [FYYear],'Yr - 2019' as [FYYearLabel],'2' as [FYQuarter],'Qtr - 2' as [FYQuarterLabel],'October' as [FYMonthLabel],'18' as [FYWeek],'Wk - 18' as [FYWeekLabel],'Friday' as [Day],'2018' as [CalendarYear],'10' as [CalendarMonth],'6' as [CalendarDay],Null as [Entity] union all</v>
      </c>
    </row>
    <row r="3415" spans="1:20" x14ac:dyDescent="0.3">
      <c r="A3415">
        <f>IF($D$5-($D$5-(MAX($A$10:A3414)+1))&lt;=$D$5,$D$5-($D$5-(MAX($A$10:A3414)+1)),"")</f>
        <v>3405</v>
      </c>
      <c r="B3415" s="1">
        <f t="shared" si="985"/>
        <v>43400</v>
      </c>
      <c r="C3415" s="1" t="str">
        <f t="shared" si="986"/>
        <v>20181027</v>
      </c>
      <c r="D3415">
        <f t="shared" si="979"/>
        <v>201904</v>
      </c>
      <c r="E3415">
        <f t="shared" si="980"/>
        <v>4</v>
      </c>
      <c r="F3415" s="5">
        <f t="shared" si="981"/>
        <v>43374</v>
      </c>
      <c r="G3415" s="5">
        <f t="shared" si="984"/>
        <v>43404</v>
      </c>
      <c r="H3415" t="str">
        <f t="shared" si="987"/>
        <v>2019</v>
      </c>
      <c r="I3415" t="str">
        <f t="shared" si="988"/>
        <v>Yr - 2019</v>
      </c>
      <c r="J3415">
        <f t="shared" si="978"/>
        <v>2</v>
      </c>
      <c r="K3415" t="str">
        <f t="shared" si="989"/>
        <v>Qtr - 2</v>
      </c>
      <c r="L3415" t="str">
        <f t="shared" si="990"/>
        <v>October</v>
      </c>
      <c r="M3415">
        <f t="shared" si="982"/>
        <v>18</v>
      </c>
      <c r="N3415" t="str">
        <f t="shared" si="991"/>
        <v>Wk - 18</v>
      </c>
      <c r="O3415" t="str">
        <f t="shared" si="983"/>
        <v>Saturday</v>
      </c>
      <c r="P3415" t="str">
        <f t="shared" si="992"/>
        <v>2018</v>
      </c>
      <c r="Q3415">
        <f t="shared" si="993"/>
        <v>10</v>
      </c>
      <c r="R3415">
        <f t="shared" si="994"/>
        <v>7</v>
      </c>
      <c r="T3415" t="str">
        <f t="shared" si="995"/>
        <v>select '20181027' as [MemberId],'201904' as [FYPeriod],'4' as [FYPeriodInYear],'2018-10-01' as [PeriodStart],'2018-10-31' as [PeriodEnd],'2019' as [FYYear],'Yr - 2019' as [FYYearLabel],'2' as [FYQuarter],'Qtr - 2' as [FYQuarterLabel],'October' as [FYMonthLabel],'18' as [FYWeek],'Wk - 18' as [FYWeekLabel],'Saturday' as [Day],'2018' as [CalendarYear],'10' as [CalendarMonth],'7' as [CalendarDay],Null as [Entity] union all</v>
      </c>
    </row>
    <row r="3416" spans="1:20" x14ac:dyDescent="0.3">
      <c r="A3416">
        <f>IF($D$5-($D$5-(MAX($A$10:A3415)+1))&lt;=$D$5,$D$5-($D$5-(MAX($A$10:A3415)+1)),"")</f>
        <v>3406</v>
      </c>
      <c r="B3416" s="1">
        <f t="shared" si="985"/>
        <v>43401</v>
      </c>
      <c r="C3416" s="1" t="str">
        <f t="shared" si="986"/>
        <v>20181028</v>
      </c>
      <c r="D3416">
        <f t="shared" si="979"/>
        <v>201904</v>
      </c>
      <c r="E3416">
        <f t="shared" si="980"/>
        <v>4</v>
      </c>
      <c r="F3416" s="5">
        <f t="shared" si="981"/>
        <v>43374</v>
      </c>
      <c r="G3416" s="5">
        <f t="shared" si="984"/>
        <v>43404</v>
      </c>
      <c r="H3416" t="str">
        <f t="shared" si="987"/>
        <v>2019</v>
      </c>
      <c r="I3416" t="str">
        <f t="shared" si="988"/>
        <v>Yr - 2019</v>
      </c>
      <c r="J3416">
        <f t="shared" si="978"/>
        <v>2</v>
      </c>
      <c r="K3416" t="str">
        <f t="shared" si="989"/>
        <v>Qtr - 2</v>
      </c>
      <c r="L3416" t="str">
        <f t="shared" si="990"/>
        <v>October</v>
      </c>
      <c r="M3416">
        <f t="shared" si="982"/>
        <v>18</v>
      </c>
      <c r="N3416" t="str">
        <f t="shared" si="991"/>
        <v>Wk - 18</v>
      </c>
      <c r="O3416" t="str">
        <f t="shared" si="983"/>
        <v>Sunday</v>
      </c>
      <c r="P3416" t="str">
        <f t="shared" si="992"/>
        <v>2018</v>
      </c>
      <c r="Q3416">
        <f t="shared" si="993"/>
        <v>10</v>
      </c>
      <c r="R3416">
        <f t="shared" si="994"/>
        <v>1</v>
      </c>
      <c r="T3416" t="str">
        <f t="shared" si="995"/>
        <v>select '20181028' as [MemberId],'201904' as [FYPeriod],'4' as [FYPeriodInYear],'2018-10-01' as [PeriodStart],'2018-10-31' as [PeriodEnd],'2019' as [FYYear],'Yr - 2019' as [FYYearLabel],'2' as [FYQuarter],'Qtr - 2' as [FYQuarterLabel],'October' as [FYMonthLabel],'18' as [FYWeek],'Wk - 18' as [FYWeekLabel],'Sunday' as [Day],'2018' as [CalendarYear],'10' as [CalendarMonth],'1' as [CalendarDay],Null as [Entity] union all</v>
      </c>
    </row>
    <row r="3417" spans="1:20" x14ac:dyDescent="0.3">
      <c r="A3417">
        <f>IF($D$5-($D$5-(MAX($A$10:A3416)+1))&lt;=$D$5,$D$5-($D$5-(MAX($A$10:A3416)+1)),"")</f>
        <v>3407</v>
      </c>
      <c r="B3417" s="1">
        <f t="shared" si="985"/>
        <v>43402</v>
      </c>
      <c r="C3417" s="1" t="str">
        <f t="shared" si="986"/>
        <v>20181029</v>
      </c>
      <c r="D3417">
        <f t="shared" si="979"/>
        <v>201904</v>
      </c>
      <c r="E3417">
        <f t="shared" si="980"/>
        <v>4</v>
      </c>
      <c r="F3417" s="5">
        <f t="shared" si="981"/>
        <v>43374</v>
      </c>
      <c r="G3417" s="5">
        <f t="shared" si="984"/>
        <v>43404</v>
      </c>
      <c r="H3417" t="str">
        <f t="shared" si="987"/>
        <v>2019</v>
      </c>
      <c r="I3417" t="str">
        <f t="shared" si="988"/>
        <v>Yr - 2019</v>
      </c>
      <c r="J3417">
        <f t="shared" si="978"/>
        <v>2</v>
      </c>
      <c r="K3417" t="str">
        <f t="shared" si="989"/>
        <v>Qtr - 2</v>
      </c>
      <c r="L3417" t="str">
        <f t="shared" si="990"/>
        <v>October</v>
      </c>
      <c r="M3417">
        <f t="shared" si="982"/>
        <v>18</v>
      </c>
      <c r="N3417" t="str">
        <f t="shared" si="991"/>
        <v>Wk - 18</v>
      </c>
      <c r="O3417" t="str">
        <f t="shared" si="983"/>
        <v>Monday</v>
      </c>
      <c r="P3417" t="str">
        <f t="shared" si="992"/>
        <v>2018</v>
      </c>
      <c r="Q3417">
        <f t="shared" si="993"/>
        <v>10</v>
      </c>
      <c r="R3417">
        <f t="shared" si="994"/>
        <v>2</v>
      </c>
      <c r="T3417" t="str">
        <f t="shared" si="995"/>
        <v>select '20181029' as [MemberId],'201904' as [FYPeriod],'4' as [FYPeriodInYear],'2018-10-01' as [PeriodStart],'2018-10-31' as [PeriodEnd],'2019' as [FYYear],'Yr - 2019' as [FYYearLabel],'2' as [FYQuarter],'Qtr - 2' as [FYQuarterLabel],'October' as [FYMonthLabel],'18' as [FYWeek],'Wk - 18' as [FYWeekLabel],'Monday' as [Day],'2018' as [CalendarYear],'10' as [CalendarMonth],'2' as [CalendarDay],Null as [Entity] union all</v>
      </c>
    </row>
    <row r="3418" spans="1:20" x14ac:dyDescent="0.3">
      <c r="A3418">
        <f>IF($D$5-($D$5-(MAX($A$10:A3417)+1))&lt;=$D$5,$D$5-($D$5-(MAX($A$10:A3417)+1)),"")</f>
        <v>3408</v>
      </c>
      <c r="B3418" s="1">
        <f t="shared" si="985"/>
        <v>43403</v>
      </c>
      <c r="C3418" s="1" t="str">
        <f t="shared" si="986"/>
        <v>20181030</v>
      </c>
      <c r="D3418">
        <f t="shared" si="979"/>
        <v>201904</v>
      </c>
      <c r="E3418">
        <f t="shared" si="980"/>
        <v>4</v>
      </c>
      <c r="F3418" s="5">
        <f t="shared" si="981"/>
        <v>43374</v>
      </c>
      <c r="G3418" s="5">
        <f t="shared" si="984"/>
        <v>43404</v>
      </c>
      <c r="H3418" t="str">
        <f t="shared" si="987"/>
        <v>2019</v>
      </c>
      <c r="I3418" t="str">
        <f t="shared" si="988"/>
        <v>Yr - 2019</v>
      </c>
      <c r="J3418">
        <f t="shared" si="978"/>
        <v>2</v>
      </c>
      <c r="K3418" t="str">
        <f t="shared" si="989"/>
        <v>Qtr - 2</v>
      </c>
      <c r="L3418" t="str">
        <f t="shared" si="990"/>
        <v>October</v>
      </c>
      <c r="M3418">
        <f t="shared" si="982"/>
        <v>18</v>
      </c>
      <c r="N3418" t="str">
        <f t="shared" si="991"/>
        <v>Wk - 18</v>
      </c>
      <c r="O3418" t="str">
        <f t="shared" si="983"/>
        <v>Tuesday</v>
      </c>
      <c r="P3418" t="str">
        <f t="shared" si="992"/>
        <v>2018</v>
      </c>
      <c r="Q3418">
        <f t="shared" si="993"/>
        <v>10</v>
      </c>
      <c r="R3418">
        <f t="shared" si="994"/>
        <v>3</v>
      </c>
      <c r="T3418" t="str">
        <f t="shared" si="995"/>
        <v>select '20181030' as [MemberId],'201904' as [FYPeriod],'4' as [FYPeriodInYear],'2018-10-01' as [PeriodStart],'2018-10-31' as [PeriodEnd],'2019' as [FYYear],'Yr - 2019' as [FYYearLabel],'2' as [FYQuarter],'Qtr - 2' as [FYQuarterLabel],'October' as [FYMonthLabel],'18' as [FYWeek],'Wk - 18' as [FYWeekLabel],'Tuesday' as [Day],'2018' as [CalendarYear],'10' as [CalendarMonth],'3' as [CalendarDay],Null as [Entity] union all</v>
      </c>
    </row>
    <row r="3419" spans="1:20" x14ac:dyDescent="0.3">
      <c r="A3419">
        <f>IF($D$5-($D$5-(MAX($A$10:A3418)+1))&lt;=$D$5,$D$5-($D$5-(MAX($A$10:A3418)+1)),"")</f>
        <v>3409</v>
      </c>
      <c r="B3419" s="1">
        <f t="shared" si="985"/>
        <v>43404</v>
      </c>
      <c r="C3419" s="1" t="str">
        <f t="shared" si="986"/>
        <v>20181031</v>
      </c>
      <c r="D3419">
        <f t="shared" si="979"/>
        <v>201904</v>
      </c>
      <c r="E3419">
        <f t="shared" si="980"/>
        <v>4</v>
      </c>
      <c r="F3419" s="5">
        <f t="shared" si="981"/>
        <v>43374</v>
      </c>
      <c r="G3419" s="5">
        <f t="shared" si="984"/>
        <v>43404</v>
      </c>
      <c r="H3419" t="str">
        <f t="shared" si="987"/>
        <v>2019</v>
      </c>
      <c r="I3419" t="str">
        <f t="shared" si="988"/>
        <v>Yr - 2019</v>
      </c>
      <c r="J3419">
        <f t="shared" si="978"/>
        <v>2</v>
      </c>
      <c r="K3419" t="str">
        <f t="shared" si="989"/>
        <v>Qtr - 2</v>
      </c>
      <c r="L3419" t="str">
        <f t="shared" si="990"/>
        <v>October</v>
      </c>
      <c r="M3419">
        <f t="shared" si="982"/>
        <v>19</v>
      </c>
      <c r="N3419" t="str">
        <f t="shared" si="991"/>
        <v>Wk - 19</v>
      </c>
      <c r="O3419" t="str">
        <f t="shared" si="983"/>
        <v>Wednesday</v>
      </c>
      <c r="P3419" t="str">
        <f t="shared" si="992"/>
        <v>2018</v>
      </c>
      <c r="Q3419">
        <f t="shared" si="993"/>
        <v>10</v>
      </c>
      <c r="R3419">
        <f t="shared" si="994"/>
        <v>4</v>
      </c>
      <c r="T3419" t="str">
        <f t="shared" si="995"/>
        <v>select '20181031' as [MemberId],'201904' as [FYPeriod],'4' as [FYPeriodInYear],'2018-10-01' as [PeriodStart],'2018-10-31' as [PeriodEnd],'2019' as [FYYear],'Yr - 2019' as [FYYearLabel],'2' as [FYQuarter],'Qtr - 2' as [FYQuarterLabel],'October' as [FYMonthLabel],'19' as [FYWeek],'Wk - 19' as [FYWeekLabel],'Wednesday' as [Day],'2018' as [CalendarYear],'10' as [CalendarMonth],'4' as [CalendarDay],Null as [Entity] union all</v>
      </c>
    </row>
    <row r="3420" spans="1:20" x14ac:dyDescent="0.3">
      <c r="A3420">
        <f>IF($D$5-($D$5-(MAX($A$10:A3419)+1))&lt;=$D$5,$D$5-($D$5-(MAX($A$10:A3419)+1)),"")</f>
        <v>3410</v>
      </c>
      <c r="B3420" s="1">
        <f t="shared" si="985"/>
        <v>43405</v>
      </c>
      <c r="C3420" s="1" t="str">
        <f t="shared" si="986"/>
        <v>20181101</v>
      </c>
      <c r="D3420">
        <f t="shared" si="979"/>
        <v>201905</v>
      </c>
      <c r="E3420">
        <f t="shared" si="980"/>
        <v>5</v>
      </c>
      <c r="F3420" s="5">
        <f t="shared" si="981"/>
        <v>43405</v>
      </c>
      <c r="G3420" s="5">
        <f t="shared" si="984"/>
        <v>43434</v>
      </c>
      <c r="H3420" t="str">
        <f t="shared" si="987"/>
        <v>2019</v>
      </c>
      <c r="I3420" t="str">
        <f t="shared" si="988"/>
        <v>Yr - 2019</v>
      </c>
      <c r="J3420">
        <f t="shared" si="978"/>
        <v>2</v>
      </c>
      <c r="K3420" t="str">
        <f t="shared" si="989"/>
        <v>Qtr - 2</v>
      </c>
      <c r="L3420" t="str">
        <f t="shared" si="990"/>
        <v>November</v>
      </c>
      <c r="M3420">
        <f t="shared" si="982"/>
        <v>19</v>
      </c>
      <c r="N3420" t="str">
        <f t="shared" si="991"/>
        <v>Wk - 19</v>
      </c>
      <c r="O3420" t="str">
        <f t="shared" si="983"/>
        <v>Thursday</v>
      </c>
      <c r="P3420" t="str">
        <f t="shared" si="992"/>
        <v>2018</v>
      </c>
      <c r="Q3420">
        <f t="shared" si="993"/>
        <v>11</v>
      </c>
      <c r="R3420">
        <f t="shared" si="994"/>
        <v>5</v>
      </c>
      <c r="T3420" t="str">
        <f t="shared" si="995"/>
        <v>select '20181101' as [MemberId],'201905' as [FYPeriod],'5' as [FYPeriodInYear],'2018-11-01' as [PeriodStart],'2018-11-30' as [PeriodEnd],'2019' as [FYYear],'Yr - 2019' as [FYYearLabel],'2' as [FYQuarter],'Qtr - 2' as [FYQuarterLabel],'November' as [FYMonthLabel],'19' as [FYWeek],'Wk - 19' as [FYWeekLabel],'Thursday' as [Day],'2018' as [CalendarYear],'11' as [CalendarMonth],'5' as [CalendarDay],Null as [Entity] union all</v>
      </c>
    </row>
    <row r="3421" spans="1:20" x14ac:dyDescent="0.3">
      <c r="A3421">
        <f>IF($D$5-($D$5-(MAX($A$10:A3420)+1))&lt;=$D$5,$D$5-($D$5-(MAX($A$10:A3420)+1)),"")</f>
        <v>3411</v>
      </c>
      <c r="B3421" s="1">
        <f t="shared" si="985"/>
        <v>43406</v>
      </c>
      <c r="C3421" s="1" t="str">
        <f t="shared" si="986"/>
        <v>20181102</v>
      </c>
      <c r="D3421">
        <f t="shared" si="979"/>
        <v>201905</v>
      </c>
      <c r="E3421">
        <f t="shared" si="980"/>
        <v>5</v>
      </c>
      <c r="F3421" s="5">
        <f t="shared" si="981"/>
        <v>43405</v>
      </c>
      <c r="G3421" s="5">
        <f t="shared" si="984"/>
        <v>43434</v>
      </c>
      <c r="H3421" t="str">
        <f t="shared" si="987"/>
        <v>2019</v>
      </c>
      <c r="I3421" t="str">
        <f t="shared" si="988"/>
        <v>Yr - 2019</v>
      </c>
      <c r="J3421">
        <f t="shared" si="978"/>
        <v>2</v>
      </c>
      <c r="K3421" t="str">
        <f t="shared" si="989"/>
        <v>Qtr - 2</v>
      </c>
      <c r="L3421" t="str">
        <f t="shared" si="990"/>
        <v>November</v>
      </c>
      <c r="M3421">
        <f t="shared" si="982"/>
        <v>19</v>
      </c>
      <c r="N3421" t="str">
        <f t="shared" si="991"/>
        <v>Wk - 19</v>
      </c>
      <c r="O3421" t="str">
        <f t="shared" si="983"/>
        <v>Friday</v>
      </c>
      <c r="P3421" t="str">
        <f t="shared" si="992"/>
        <v>2018</v>
      </c>
      <c r="Q3421">
        <f t="shared" si="993"/>
        <v>11</v>
      </c>
      <c r="R3421">
        <f t="shared" si="994"/>
        <v>6</v>
      </c>
      <c r="T3421" t="str">
        <f t="shared" si="995"/>
        <v>select '20181102' as [MemberId],'201905' as [FYPeriod],'5' as [FYPeriodInYear],'2018-11-01' as [PeriodStart],'2018-11-30' as [PeriodEnd],'2019' as [FYYear],'Yr - 2019' as [FYYearLabel],'2' as [FYQuarter],'Qtr - 2' as [FYQuarterLabel],'November' as [FYMonthLabel],'19' as [FYWeek],'Wk - 19' as [FYWeekLabel],'Friday' as [Day],'2018' as [CalendarYear],'11' as [CalendarMonth],'6' as [CalendarDay],Null as [Entity] union all</v>
      </c>
    </row>
    <row r="3422" spans="1:20" x14ac:dyDescent="0.3">
      <c r="A3422">
        <f>IF($D$5-($D$5-(MAX($A$10:A3421)+1))&lt;=$D$5,$D$5-($D$5-(MAX($A$10:A3421)+1)),"")</f>
        <v>3412</v>
      </c>
      <c r="B3422" s="1">
        <f t="shared" si="985"/>
        <v>43407</v>
      </c>
      <c r="C3422" s="1" t="str">
        <f t="shared" si="986"/>
        <v>20181103</v>
      </c>
      <c r="D3422">
        <f t="shared" si="979"/>
        <v>201905</v>
      </c>
      <c r="E3422">
        <f t="shared" si="980"/>
        <v>5</v>
      </c>
      <c r="F3422" s="5">
        <f t="shared" si="981"/>
        <v>43405</v>
      </c>
      <c r="G3422" s="5">
        <f t="shared" si="984"/>
        <v>43434</v>
      </c>
      <c r="H3422" t="str">
        <f t="shared" si="987"/>
        <v>2019</v>
      </c>
      <c r="I3422" t="str">
        <f t="shared" si="988"/>
        <v>Yr - 2019</v>
      </c>
      <c r="J3422">
        <f t="shared" si="978"/>
        <v>2</v>
      </c>
      <c r="K3422" t="str">
        <f t="shared" si="989"/>
        <v>Qtr - 2</v>
      </c>
      <c r="L3422" t="str">
        <f t="shared" si="990"/>
        <v>November</v>
      </c>
      <c r="M3422">
        <f t="shared" si="982"/>
        <v>19</v>
      </c>
      <c r="N3422" t="str">
        <f t="shared" si="991"/>
        <v>Wk - 19</v>
      </c>
      <c r="O3422" t="str">
        <f t="shared" si="983"/>
        <v>Saturday</v>
      </c>
      <c r="P3422" t="str">
        <f t="shared" si="992"/>
        <v>2018</v>
      </c>
      <c r="Q3422">
        <f t="shared" si="993"/>
        <v>11</v>
      </c>
      <c r="R3422">
        <f t="shared" si="994"/>
        <v>7</v>
      </c>
      <c r="T3422" t="str">
        <f t="shared" si="995"/>
        <v>select '20181103' as [MemberId],'201905' as [FYPeriod],'5' as [FYPeriodInYear],'2018-11-01' as [PeriodStart],'2018-11-30' as [PeriodEnd],'2019' as [FYYear],'Yr - 2019' as [FYYearLabel],'2' as [FYQuarter],'Qtr - 2' as [FYQuarterLabel],'November' as [FYMonthLabel],'19' as [FYWeek],'Wk - 19' as [FYWeekLabel],'Saturday' as [Day],'2018' as [CalendarYear],'11' as [CalendarMonth],'7' as [CalendarDay],Null as [Entity] union all</v>
      </c>
    </row>
    <row r="3423" spans="1:20" x14ac:dyDescent="0.3">
      <c r="A3423">
        <f>IF($D$5-($D$5-(MAX($A$10:A3422)+1))&lt;=$D$5,$D$5-($D$5-(MAX($A$10:A3422)+1)),"")</f>
        <v>3413</v>
      </c>
      <c r="B3423" s="1">
        <f t="shared" si="985"/>
        <v>43408</v>
      </c>
      <c r="C3423" s="1" t="str">
        <f t="shared" si="986"/>
        <v>20181104</v>
      </c>
      <c r="D3423">
        <f t="shared" si="979"/>
        <v>201905</v>
      </c>
      <c r="E3423">
        <f t="shared" si="980"/>
        <v>5</v>
      </c>
      <c r="F3423" s="5">
        <f t="shared" si="981"/>
        <v>43405</v>
      </c>
      <c r="G3423" s="5">
        <f t="shared" si="984"/>
        <v>43434</v>
      </c>
      <c r="H3423" t="str">
        <f t="shared" si="987"/>
        <v>2019</v>
      </c>
      <c r="I3423" t="str">
        <f t="shared" si="988"/>
        <v>Yr - 2019</v>
      </c>
      <c r="J3423">
        <f t="shared" si="978"/>
        <v>2</v>
      </c>
      <c r="K3423" t="str">
        <f t="shared" si="989"/>
        <v>Qtr - 2</v>
      </c>
      <c r="L3423" t="str">
        <f t="shared" si="990"/>
        <v>November</v>
      </c>
      <c r="M3423">
        <f t="shared" si="982"/>
        <v>19</v>
      </c>
      <c r="N3423" t="str">
        <f t="shared" si="991"/>
        <v>Wk - 19</v>
      </c>
      <c r="O3423" t="str">
        <f t="shared" si="983"/>
        <v>Sunday</v>
      </c>
      <c r="P3423" t="str">
        <f t="shared" si="992"/>
        <v>2018</v>
      </c>
      <c r="Q3423">
        <f t="shared" si="993"/>
        <v>11</v>
      </c>
      <c r="R3423">
        <f t="shared" si="994"/>
        <v>1</v>
      </c>
      <c r="T3423" t="str">
        <f t="shared" si="995"/>
        <v>select '20181104' as [MemberId],'201905' as [FYPeriod],'5' as [FYPeriodInYear],'2018-11-01' as [PeriodStart],'2018-11-30' as [PeriodEnd],'2019' as [FYYear],'Yr - 2019' as [FYYearLabel],'2' as [FYQuarter],'Qtr - 2' as [FYQuarterLabel],'November' as [FYMonthLabel],'19' as [FYWeek],'Wk - 19' as [FYWeekLabel],'Sunday' as [Day],'2018' as [CalendarYear],'11' as [CalendarMonth],'1' as [CalendarDay],Null as [Entity] union all</v>
      </c>
    </row>
    <row r="3424" spans="1:20" x14ac:dyDescent="0.3">
      <c r="A3424">
        <f>IF($D$5-($D$5-(MAX($A$10:A3423)+1))&lt;=$D$5,$D$5-($D$5-(MAX($A$10:A3423)+1)),"")</f>
        <v>3414</v>
      </c>
      <c r="B3424" s="1">
        <f t="shared" si="985"/>
        <v>43409</v>
      </c>
      <c r="C3424" s="1" t="str">
        <f t="shared" si="986"/>
        <v>20181105</v>
      </c>
      <c r="D3424">
        <f t="shared" si="979"/>
        <v>201905</v>
      </c>
      <c r="E3424">
        <f t="shared" si="980"/>
        <v>5</v>
      </c>
      <c r="F3424" s="5">
        <f t="shared" si="981"/>
        <v>43405</v>
      </c>
      <c r="G3424" s="5">
        <f t="shared" si="984"/>
        <v>43434</v>
      </c>
      <c r="H3424" t="str">
        <f t="shared" si="987"/>
        <v>2019</v>
      </c>
      <c r="I3424" t="str">
        <f t="shared" si="988"/>
        <v>Yr - 2019</v>
      </c>
      <c r="J3424">
        <f t="shared" si="978"/>
        <v>2</v>
      </c>
      <c r="K3424" t="str">
        <f t="shared" si="989"/>
        <v>Qtr - 2</v>
      </c>
      <c r="L3424" t="str">
        <f t="shared" si="990"/>
        <v>November</v>
      </c>
      <c r="M3424">
        <f t="shared" si="982"/>
        <v>19</v>
      </c>
      <c r="N3424" t="str">
        <f t="shared" si="991"/>
        <v>Wk - 19</v>
      </c>
      <c r="O3424" t="str">
        <f t="shared" si="983"/>
        <v>Monday</v>
      </c>
      <c r="P3424" t="str">
        <f t="shared" si="992"/>
        <v>2018</v>
      </c>
      <c r="Q3424">
        <f t="shared" si="993"/>
        <v>11</v>
      </c>
      <c r="R3424">
        <f t="shared" si="994"/>
        <v>2</v>
      </c>
      <c r="T3424" t="str">
        <f t="shared" si="995"/>
        <v>select '20181105' as [MemberId],'201905' as [FYPeriod],'5' as [FYPeriodInYear],'2018-11-01' as [PeriodStart],'2018-11-30' as [PeriodEnd],'2019' as [FYYear],'Yr - 2019' as [FYYearLabel],'2' as [FYQuarter],'Qtr - 2' as [FYQuarterLabel],'November' as [FYMonthLabel],'19' as [FYWeek],'Wk - 19' as [FYWeekLabel],'Monday' as [Day],'2018' as [CalendarYear],'11' as [CalendarMonth],'2' as [CalendarDay],Null as [Entity] union all</v>
      </c>
    </row>
    <row r="3425" spans="1:20" x14ac:dyDescent="0.3">
      <c r="A3425">
        <f>IF($D$5-($D$5-(MAX($A$10:A3424)+1))&lt;=$D$5,$D$5-($D$5-(MAX($A$10:A3424)+1)),"")</f>
        <v>3415</v>
      </c>
      <c r="B3425" s="1">
        <f t="shared" si="985"/>
        <v>43410</v>
      </c>
      <c r="C3425" s="1" t="str">
        <f t="shared" si="986"/>
        <v>20181106</v>
      </c>
      <c r="D3425">
        <f t="shared" si="979"/>
        <v>201905</v>
      </c>
      <c r="E3425">
        <f t="shared" si="980"/>
        <v>5</v>
      </c>
      <c r="F3425" s="5">
        <f t="shared" si="981"/>
        <v>43405</v>
      </c>
      <c r="G3425" s="5">
        <f t="shared" si="984"/>
        <v>43434</v>
      </c>
      <c r="H3425" t="str">
        <f t="shared" si="987"/>
        <v>2019</v>
      </c>
      <c r="I3425" t="str">
        <f t="shared" si="988"/>
        <v>Yr - 2019</v>
      </c>
      <c r="J3425">
        <f t="shared" si="978"/>
        <v>2</v>
      </c>
      <c r="K3425" t="str">
        <f t="shared" si="989"/>
        <v>Qtr - 2</v>
      </c>
      <c r="L3425" t="str">
        <f t="shared" si="990"/>
        <v>November</v>
      </c>
      <c r="M3425">
        <f t="shared" si="982"/>
        <v>19</v>
      </c>
      <c r="N3425" t="str">
        <f t="shared" si="991"/>
        <v>Wk - 19</v>
      </c>
      <c r="O3425" t="str">
        <f t="shared" si="983"/>
        <v>Tuesday</v>
      </c>
      <c r="P3425" t="str">
        <f t="shared" si="992"/>
        <v>2018</v>
      </c>
      <c r="Q3425">
        <f t="shared" si="993"/>
        <v>11</v>
      </c>
      <c r="R3425">
        <f t="shared" si="994"/>
        <v>3</v>
      </c>
      <c r="T3425" t="str">
        <f t="shared" si="995"/>
        <v>select '20181106' as [MemberId],'201905' as [FYPeriod],'5' as [FYPeriodInYear],'2018-11-01' as [PeriodStart],'2018-11-30' as [PeriodEnd],'2019' as [FYYear],'Yr - 2019' as [FYYearLabel],'2' as [FYQuarter],'Qtr - 2' as [FYQuarterLabel],'November' as [FYMonthLabel],'19' as [FYWeek],'Wk - 19' as [FYWeekLabel],'Tuesday' as [Day],'2018' as [CalendarYear],'11' as [CalendarMonth],'3' as [CalendarDay],Null as [Entity] union all</v>
      </c>
    </row>
    <row r="3426" spans="1:20" x14ac:dyDescent="0.3">
      <c r="A3426">
        <f>IF($D$5-($D$5-(MAX($A$10:A3425)+1))&lt;=$D$5,$D$5-($D$5-(MAX($A$10:A3425)+1)),"")</f>
        <v>3416</v>
      </c>
      <c r="B3426" s="1">
        <f t="shared" si="985"/>
        <v>43411</v>
      </c>
      <c r="C3426" s="1" t="str">
        <f t="shared" si="986"/>
        <v>20181107</v>
      </c>
      <c r="D3426">
        <f t="shared" si="979"/>
        <v>201905</v>
      </c>
      <c r="E3426">
        <f t="shared" si="980"/>
        <v>5</v>
      </c>
      <c r="F3426" s="5">
        <f t="shared" si="981"/>
        <v>43405</v>
      </c>
      <c r="G3426" s="5">
        <f t="shared" si="984"/>
        <v>43434</v>
      </c>
      <c r="H3426" t="str">
        <f t="shared" si="987"/>
        <v>2019</v>
      </c>
      <c r="I3426" t="str">
        <f t="shared" si="988"/>
        <v>Yr - 2019</v>
      </c>
      <c r="J3426">
        <f t="shared" si="978"/>
        <v>2</v>
      </c>
      <c r="K3426" t="str">
        <f t="shared" si="989"/>
        <v>Qtr - 2</v>
      </c>
      <c r="L3426" t="str">
        <f t="shared" si="990"/>
        <v>November</v>
      </c>
      <c r="M3426">
        <f t="shared" si="982"/>
        <v>20</v>
      </c>
      <c r="N3426" t="str">
        <f t="shared" si="991"/>
        <v>Wk - 20</v>
      </c>
      <c r="O3426" t="str">
        <f t="shared" si="983"/>
        <v>Wednesday</v>
      </c>
      <c r="P3426" t="str">
        <f t="shared" si="992"/>
        <v>2018</v>
      </c>
      <c r="Q3426">
        <f t="shared" si="993"/>
        <v>11</v>
      </c>
      <c r="R3426">
        <f t="shared" si="994"/>
        <v>4</v>
      </c>
      <c r="T3426" t="str">
        <f t="shared" si="995"/>
        <v>select '20181107' as [MemberId],'201905' as [FYPeriod],'5' as [FYPeriodInYear],'2018-11-01' as [PeriodStart],'2018-11-30' as [PeriodEnd],'2019' as [FYYear],'Yr - 2019' as [FYYearLabel],'2' as [FYQuarter],'Qtr - 2' as [FYQuarterLabel],'November' as [FYMonthLabel],'20' as [FYWeek],'Wk - 20' as [FYWeekLabel],'Wednesday' as [Day],'2018' as [CalendarYear],'11' as [CalendarMonth],'4' as [CalendarDay],Null as [Entity] union all</v>
      </c>
    </row>
    <row r="3427" spans="1:20" x14ac:dyDescent="0.3">
      <c r="A3427">
        <f>IF($D$5-($D$5-(MAX($A$10:A3426)+1))&lt;=$D$5,$D$5-($D$5-(MAX($A$10:A3426)+1)),"")</f>
        <v>3417</v>
      </c>
      <c r="B3427" s="1">
        <f t="shared" si="985"/>
        <v>43412</v>
      </c>
      <c r="C3427" s="1" t="str">
        <f t="shared" si="986"/>
        <v>20181108</v>
      </c>
      <c r="D3427">
        <f t="shared" si="979"/>
        <v>201905</v>
      </c>
      <c r="E3427">
        <f t="shared" si="980"/>
        <v>5</v>
      </c>
      <c r="F3427" s="5">
        <f t="shared" si="981"/>
        <v>43405</v>
      </c>
      <c r="G3427" s="5">
        <f t="shared" si="984"/>
        <v>43434</v>
      </c>
      <c r="H3427" t="str">
        <f t="shared" si="987"/>
        <v>2019</v>
      </c>
      <c r="I3427" t="str">
        <f t="shared" si="988"/>
        <v>Yr - 2019</v>
      </c>
      <c r="J3427">
        <f t="shared" si="978"/>
        <v>2</v>
      </c>
      <c r="K3427" t="str">
        <f t="shared" si="989"/>
        <v>Qtr - 2</v>
      </c>
      <c r="L3427" t="str">
        <f t="shared" si="990"/>
        <v>November</v>
      </c>
      <c r="M3427">
        <f t="shared" si="982"/>
        <v>20</v>
      </c>
      <c r="N3427" t="str">
        <f t="shared" si="991"/>
        <v>Wk - 20</v>
      </c>
      <c r="O3427" t="str">
        <f t="shared" si="983"/>
        <v>Thursday</v>
      </c>
      <c r="P3427" t="str">
        <f t="shared" si="992"/>
        <v>2018</v>
      </c>
      <c r="Q3427">
        <f t="shared" si="993"/>
        <v>11</v>
      </c>
      <c r="R3427">
        <f t="shared" si="994"/>
        <v>5</v>
      </c>
      <c r="T3427" t="str">
        <f t="shared" si="995"/>
        <v>select '20181108' as [MemberId],'201905' as [FYPeriod],'5' as [FYPeriodInYear],'2018-11-01' as [PeriodStart],'2018-11-30' as [PeriodEnd],'2019' as [FYYear],'Yr - 2019' as [FYYearLabel],'2' as [FYQuarter],'Qtr - 2' as [FYQuarterLabel],'November' as [FYMonthLabel],'20' as [FYWeek],'Wk - 20' as [FYWeekLabel],'Thursday' as [Day],'2018' as [CalendarYear],'11' as [CalendarMonth],'5' as [CalendarDay],Null as [Entity] union all</v>
      </c>
    </row>
    <row r="3428" spans="1:20" x14ac:dyDescent="0.3">
      <c r="A3428">
        <f>IF($D$5-($D$5-(MAX($A$10:A3427)+1))&lt;=$D$5,$D$5-($D$5-(MAX($A$10:A3427)+1)),"")</f>
        <v>3418</v>
      </c>
      <c r="B3428" s="1">
        <f t="shared" si="985"/>
        <v>43413</v>
      </c>
      <c r="C3428" s="1" t="str">
        <f t="shared" si="986"/>
        <v>20181109</v>
      </c>
      <c r="D3428">
        <f t="shared" si="979"/>
        <v>201905</v>
      </c>
      <c r="E3428">
        <f t="shared" si="980"/>
        <v>5</v>
      </c>
      <c r="F3428" s="5">
        <f t="shared" si="981"/>
        <v>43405</v>
      </c>
      <c r="G3428" s="5">
        <f t="shared" si="984"/>
        <v>43434</v>
      </c>
      <c r="H3428" t="str">
        <f t="shared" si="987"/>
        <v>2019</v>
      </c>
      <c r="I3428" t="str">
        <f t="shared" si="988"/>
        <v>Yr - 2019</v>
      </c>
      <c r="J3428">
        <f t="shared" si="978"/>
        <v>2</v>
      </c>
      <c r="K3428" t="str">
        <f t="shared" si="989"/>
        <v>Qtr - 2</v>
      </c>
      <c r="L3428" t="str">
        <f t="shared" si="990"/>
        <v>November</v>
      </c>
      <c r="M3428">
        <f t="shared" si="982"/>
        <v>20</v>
      </c>
      <c r="N3428" t="str">
        <f t="shared" si="991"/>
        <v>Wk - 20</v>
      </c>
      <c r="O3428" t="str">
        <f t="shared" si="983"/>
        <v>Friday</v>
      </c>
      <c r="P3428" t="str">
        <f t="shared" si="992"/>
        <v>2018</v>
      </c>
      <c r="Q3428">
        <f t="shared" si="993"/>
        <v>11</v>
      </c>
      <c r="R3428">
        <f t="shared" si="994"/>
        <v>6</v>
      </c>
      <c r="T3428" t="str">
        <f t="shared" si="995"/>
        <v>select '20181109' as [MemberId],'201905' as [FYPeriod],'5' as [FYPeriodInYear],'2018-11-01' as [PeriodStart],'2018-11-30' as [PeriodEnd],'2019' as [FYYear],'Yr - 2019' as [FYYearLabel],'2' as [FYQuarter],'Qtr - 2' as [FYQuarterLabel],'November' as [FYMonthLabel],'20' as [FYWeek],'Wk - 20' as [FYWeekLabel],'Friday' as [Day],'2018' as [CalendarYear],'11' as [CalendarMonth],'6' as [CalendarDay],Null as [Entity] union all</v>
      </c>
    </row>
    <row r="3429" spans="1:20" x14ac:dyDescent="0.3">
      <c r="A3429">
        <f>IF($D$5-($D$5-(MAX($A$10:A3428)+1))&lt;=$D$5,$D$5-($D$5-(MAX($A$10:A3428)+1)),"")</f>
        <v>3419</v>
      </c>
      <c r="B3429" s="1">
        <f t="shared" si="985"/>
        <v>43414</v>
      </c>
      <c r="C3429" s="1" t="str">
        <f t="shared" si="986"/>
        <v>20181110</v>
      </c>
      <c r="D3429">
        <f t="shared" si="979"/>
        <v>201905</v>
      </c>
      <c r="E3429">
        <f t="shared" si="980"/>
        <v>5</v>
      </c>
      <c r="F3429" s="5">
        <f t="shared" si="981"/>
        <v>43405</v>
      </c>
      <c r="G3429" s="5">
        <f t="shared" si="984"/>
        <v>43434</v>
      </c>
      <c r="H3429" t="str">
        <f t="shared" si="987"/>
        <v>2019</v>
      </c>
      <c r="I3429" t="str">
        <f t="shared" si="988"/>
        <v>Yr - 2019</v>
      </c>
      <c r="J3429">
        <f t="shared" si="978"/>
        <v>2</v>
      </c>
      <c r="K3429" t="str">
        <f t="shared" si="989"/>
        <v>Qtr - 2</v>
      </c>
      <c r="L3429" t="str">
        <f t="shared" si="990"/>
        <v>November</v>
      </c>
      <c r="M3429">
        <f t="shared" si="982"/>
        <v>20</v>
      </c>
      <c r="N3429" t="str">
        <f t="shared" si="991"/>
        <v>Wk - 20</v>
      </c>
      <c r="O3429" t="str">
        <f t="shared" si="983"/>
        <v>Saturday</v>
      </c>
      <c r="P3429" t="str">
        <f t="shared" si="992"/>
        <v>2018</v>
      </c>
      <c r="Q3429">
        <f t="shared" si="993"/>
        <v>11</v>
      </c>
      <c r="R3429">
        <f t="shared" si="994"/>
        <v>7</v>
      </c>
      <c r="T3429" t="str">
        <f t="shared" si="995"/>
        <v>select '20181110' as [MemberId],'201905' as [FYPeriod],'5' as [FYPeriodInYear],'2018-11-01' as [PeriodStart],'2018-11-30' as [PeriodEnd],'2019' as [FYYear],'Yr - 2019' as [FYYearLabel],'2' as [FYQuarter],'Qtr - 2' as [FYQuarterLabel],'November' as [FYMonthLabel],'20' as [FYWeek],'Wk - 20' as [FYWeekLabel],'Saturday' as [Day],'2018' as [CalendarYear],'11' as [CalendarMonth],'7' as [CalendarDay],Null as [Entity] union all</v>
      </c>
    </row>
    <row r="3430" spans="1:20" x14ac:dyDescent="0.3">
      <c r="A3430">
        <f>IF($D$5-($D$5-(MAX($A$10:A3429)+1))&lt;=$D$5,$D$5-($D$5-(MAX($A$10:A3429)+1)),"")</f>
        <v>3420</v>
      </c>
      <c r="B3430" s="1">
        <f t="shared" si="985"/>
        <v>43415</v>
      </c>
      <c r="C3430" s="1" t="str">
        <f t="shared" si="986"/>
        <v>20181111</v>
      </c>
      <c r="D3430">
        <f t="shared" si="979"/>
        <v>201905</v>
      </c>
      <c r="E3430">
        <f t="shared" si="980"/>
        <v>5</v>
      </c>
      <c r="F3430" s="5">
        <f t="shared" si="981"/>
        <v>43405</v>
      </c>
      <c r="G3430" s="5">
        <f t="shared" si="984"/>
        <v>43434</v>
      </c>
      <c r="H3430" t="str">
        <f t="shared" si="987"/>
        <v>2019</v>
      </c>
      <c r="I3430" t="str">
        <f t="shared" si="988"/>
        <v>Yr - 2019</v>
      </c>
      <c r="J3430">
        <f t="shared" si="978"/>
        <v>2</v>
      </c>
      <c r="K3430" t="str">
        <f t="shared" si="989"/>
        <v>Qtr - 2</v>
      </c>
      <c r="L3430" t="str">
        <f t="shared" si="990"/>
        <v>November</v>
      </c>
      <c r="M3430">
        <f t="shared" si="982"/>
        <v>20</v>
      </c>
      <c r="N3430" t="str">
        <f t="shared" si="991"/>
        <v>Wk - 20</v>
      </c>
      <c r="O3430" t="str">
        <f t="shared" si="983"/>
        <v>Sunday</v>
      </c>
      <c r="P3430" t="str">
        <f t="shared" si="992"/>
        <v>2018</v>
      </c>
      <c r="Q3430">
        <f t="shared" si="993"/>
        <v>11</v>
      </c>
      <c r="R3430">
        <f t="shared" si="994"/>
        <v>1</v>
      </c>
      <c r="T3430" t="str">
        <f t="shared" si="995"/>
        <v>select '20181111' as [MemberId],'201905' as [FYPeriod],'5' as [FYPeriodInYear],'2018-11-01' as [PeriodStart],'2018-11-30' as [PeriodEnd],'2019' as [FYYear],'Yr - 2019' as [FYYearLabel],'2' as [FYQuarter],'Qtr - 2' as [FYQuarterLabel],'November' as [FYMonthLabel],'20' as [FYWeek],'Wk - 20' as [FYWeekLabel],'Sunday' as [Day],'2018' as [CalendarYear],'11' as [CalendarMonth],'1' as [CalendarDay],Null as [Entity] union all</v>
      </c>
    </row>
    <row r="3431" spans="1:20" x14ac:dyDescent="0.3">
      <c r="A3431">
        <f>IF($D$5-($D$5-(MAX($A$10:A3430)+1))&lt;=$D$5,$D$5-($D$5-(MAX($A$10:A3430)+1)),"")</f>
        <v>3421</v>
      </c>
      <c r="B3431" s="1">
        <f t="shared" si="985"/>
        <v>43416</v>
      </c>
      <c r="C3431" s="1" t="str">
        <f t="shared" si="986"/>
        <v>20181112</v>
      </c>
      <c r="D3431">
        <f t="shared" si="979"/>
        <v>201905</v>
      </c>
      <c r="E3431">
        <f t="shared" si="980"/>
        <v>5</v>
      </c>
      <c r="F3431" s="5">
        <f t="shared" si="981"/>
        <v>43405</v>
      </c>
      <c r="G3431" s="5">
        <f t="shared" si="984"/>
        <v>43434</v>
      </c>
      <c r="H3431" t="str">
        <f t="shared" si="987"/>
        <v>2019</v>
      </c>
      <c r="I3431" t="str">
        <f t="shared" si="988"/>
        <v>Yr - 2019</v>
      </c>
      <c r="J3431">
        <f t="shared" ref="J3431:J3494" si="996">IF($A3431="","",IF($G$3="Yes",ROUNDUP(MONTH($B3431)/3,0),IF($E3431=1,1,IF(AND(NOT(ISNA(MATCH($E3431,$AP$3:$AR$3,0))),MOD($E3430,3)=0),$J3430+1,$J3430))))</f>
        <v>2</v>
      </c>
      <c r="K3431" t="str">
        <f t="shared" si="989"/>
        <v>Qtr - 2</v>
      </c>
      <c r="L3431" t="str">
        <f t="shared" si="990"/>
        <v>November</v>
      </c>
      <c r="M3431">
        <f t="shared" si="982"/>
        <v>20</v>
      </c>
      <c r="N3431" t="str">
        <f t="shared" si="991"/>
        <v>Wk - 20</v>
      </c>
      <c r="O3431" t="str">
        <f t="shared" si="983"/>
        <v>Monday</v>
      </c>
      <c r="P3431" t="str">
        <f t="shared" si="992"/>
        <v>2018</v>
      </c>
      <c r="Q3431">
        <f t="shared" si="993"/>
        <v>11</v>
      </c>
      <c r="R3431">
        <f t="shared" si="994"/>
        <v>2</v>
      </c>
      <c r="T3431" t="str">
        <f t="shared" si="995"/>
        <v>select '20181112' as [MemberId],'201905' as [FYPeriod],'5' as [FYPeriodInYear],'2018-11-01' as [PeriodStart],'2018-11-30' as [PeriodEnd],'2019' as [FYYear],'Yr - 2019' as [FYYearLabel],'2' as [FYQuarter],'Qtr - 2' as [FYQuarterLabel],'November' as [FYMonthLabel],'20' as [FYWeek],'Wk - 20' as [FYWeekLabel],'Monday' as [Day],'2018' as [CalendarYear],'11' as [CalendarMonth],'2' as [CalendarDay],Null as [Entity] union all</v>
      </c>
    </row>
    <row r="3432" spans="1:20" x14ac:dyDescent="0.3">
      <c r="A3432">
        <f>IF($D$5-($D$5-(MAX($A$10:A3431)+1))&lt;=$D$5,$D$5-($D$5-(MAX($A$10:A3431)+1)),"")</f>
        <v>3422</v>
      </c>
      <c r="B3432" s="1">
        <f t="shared" si="985"/>
        <v>43417</v>
      </c>
      <c r="C3432" s="1" t="str">
        <f t="shared" si="986"/>
        <v>20181113</v>
      </c>
      <c r="D3432">
        <f t="shared" si="979"/>
        <v>201905</v>
      </c>
      <c r="E3432">
        <f t="shared" si="980"/>
        <v>5</v>
      </c>
      <c r="F3432" s="5">
        <f t="shared" si="981"/>
        <v>43405</v>
      </c>
      <c r="G3432" s="5">
        <f t="shared" si="984"/>
        <v>43434</v>
      </c>
      <c r="H3432" t="str">
        <f t="shared" si="987"/>
        <v>2019</v>
      </c>
      <c r="I3432" t="str">
        <f t="shared" si="988"/>
        <v>Yr - 2019</v>
      </c>
      <c r="J3432">
        <f t="shared" si="996"/>
        <v>2</v>
      </c>
      <c r="K3432" t="str">
        <f t="shared" si="989"/>
        <v>Qtr - 2</v>
      </c>
      <c r="L3432" t="str">
        <f t="shared" si="990"/>
        <v>November</v>
      </c>
      <c r="M3432">
        <f t="shared" si="982"/>
        <v>20</v>
      </c>
      <c r="N3432" t="str">
        <f t="shared" si="991"/>
        <v>Wk - 20</v>
      </c>
      <c r="O3432" t="str">
        <f t="shared" si="983"/>
        <v>Tuesday</v>
      </c>
      <c r="P3432" t="str">
        <f t="shared" si="992"/>
        <v>2018</v>
      </c>
      <c r="Q3432">
        <f t="shared" si="993"/>
        <v>11</v>
      </c>
      <c r="R3432">
        <f t="shared" si="994"/>
        <v>3</v>
      </c>
      <c r="T3432" t="str">
        <f t="shared" si="995"/>
        <v>select '20181113' as [MemberId],'201905' as [FYPeriod],'5' as [FYPeriodInYear],'2018-11-01' as [PeriodStart],'2018-11-30' as [PeriodEnd],'2019' as [FYYear],'Yr - 2019' as [FYYearLabel],'2' as [FYQuarter],'Qtr - 2' as [FYQuarterLabel],'November' as [FYMonthLabel],'20' as [FYWeek],'Wk - 20' as [FYWeekLabel],'Tuesday' as [Day],'2018' as [CalendarYear],'11' as [CalendarMonth],'3' as [CalendarDay],Null as [Entity] union all</v>
      </c>
    </row>
    <row r="3433" spans="1:20" x14ac:dyDescent="0.3">
      <c r="A3433">
        <f>IF($D$5-($D$5-(MAX($A$10:A3432)+1))&lt;=$D$5,$D$5-($D$5-(MAX($A$10:A3432)+1)),"")</f>
        <v>3423</v>
      </c>
      <c r="B3433" s="1">
        <f t="shared" si="985"/>
        <v>43418</v>
      </c>
      <c r="C3433" s="1" t="str">
        <f t="shared" si="986"/>
        <v>20181114</v>
      </c>
      <c r="D3433">
        <f t="shared" si="979"/>
        <v>201905</v>
      </c>
      <c r="E3433">
        <f t="shared" si="980"/>
        <v>5</v>
      </c>
      <c r="F3433" s="5">
        <f t="shared" si="981"/>
        <v>43405</v>
      </c>
      <c r="G3433" s="5">
        <f t="shared" si="984"/>
        <v>43434</v>
      </c>
      <c r="H3433" t="str">
        <f t="shared" si="987"/>
        <v>2019</v>
      </c>
      <c r="I3433" t="str">
        <f t="shared" si="988"/>
        <v>Yr - 2019</v>
      </c>
      <c r="J3433">
        <f t="shared" si="996"/>
        <v>2</v>
      </c>
      <c r="K3433" t="str">
        <f t="shared" si="989"/>
        <v>Qtr - 2</v>
      </c>
      <c r="L3433" t="str">
        <f t="shared" si="990"/>
        <v>November</v>
      </c>
      <c r="M3433">
        <f t="shared" si="982"/>
        <v>21</v>
      </c>
      <c r="N3433" t="str">
        <f t="shared" si="991"/>
        <v>Wk - 21</v>
      </c>
      <c r="O3433" t="str">
        <f t="shared" si="983"/>
        <v>Wednesday</v>
      </c>
      <c r="P3433" t="str">
        <f t="shared" si="992"/>
        <v>2018</v>
      </c>
      <c r="Q3433">
        <f t="shared" si="993"/>
        <v>11</v>
      </c>
      <c r="R3433">
        <f t="shared" si="994"/>
        <v>4</v>
      </c>
      <c r="T3433" t="str">
        <f t="shared" si="995"/>
        <v>select '20181114' as [MemberId],'201905' as [FYPeriod],'5' as [FYPeriodInYear],'2018-11-01' as [PeriodStart],'2018-11-30' as [PeriodEnd],'2019' as [FYYear],'Yr - 2019' as [FYYearLabel],'2' as [FYQuarter],'Qtr - 2' as [FYQuarterLabel],'November' as [FYMonthLabel],'21' as [FYWeek],'Wk - 21' as [FYWeekLabel],'Wednesday' as [Day],'2018' as [CalendarYear],'11' as [CalendarMonth],'4' as [CalendarDay],Null as [Entity] union all</v>
      </c>
    </row>
    <row r="3434" spans="1:20" x14ac:dyDescent="0.3">
      <c r="A3434">
        <f>IF($D$5-($D$5-(MAX($A$10:A3433)+1))&lt;=$D$5,$D$5-($D$5-(MAX($A$10:A3433)+1)),"")</f>
        <v>3424</v>
      </c>
      <c r="B3434" s="1">
        <f t="shared" si="985"/>
        <v>43419</v>
      </c>
      <c r="C3434" s="1" t="str">
        <f t="shared" si="986"/>
        <v>20181115</v>
      </c>
      <c r="D3434">
        <f t="shared" si="979"/>
        <v>201905</v>
      </c>
      <c r="E3434">
        <f t="shared" si="980"/>
        <v>5</v>
      </c>
      <c r="F3434" s="5">
        <f t="shared" si="981"/>
        <v>43405</v>
      </c>
      <c r="G3434" s="5">
        <f t="shared" si="984"/>
        <v>43434</v>
      </c>
      <c r="H3434" t="str">
        <f t="shared" si="987"/>
        <v>2019</v>
      </c>
      <c r="I3434" t="str">
        <f t="shared" si="988"/>
        <v>Yr - 2019</v>
      </c>
      <c r="J3434">
        <f t="shared" si="996"/>
        <v>2</v>
      </c>
      <c r="K3434" t="str">
        <f t="shared" si="989"/>
        <v>Qtr - 2</v>
      </c>
      <c r="L3434" t="str">
        <f t="shared" si="990"/>
        <v>November</v>
      </c>
      <c r="M3434">
        <f t="shared" si="982"/>
        <v>21</v>
      </c>
      <c r="N3434" t="str">
        <f t="shared" si="991"/>
        <v>Wk - 21</v>
      </c>
      <c r="O3434" t="str">
        <f t="shared" si="983"/>
        <v>Thursday</v>
      </c>
      <c r="P3434" t="str">
        <f t="shared" si="992"/>
        <v>2018</v>
      </c>
      <c r="Q3434">
        <f t="shared" si="993"/>
        <v>11</v>
      </c>
      <c r="R3434">
        <f t="shared" si="994"/>
        <v>5</v>
      </c>
      <c r="T3434" t="str">
        <f t="shared" si="995"/>
        <v>select '20181115' as [MemberId],'201905' as [FYPeriod],'5' as [FYPeriodInYear],'2018-11-01' as [PeriodStart],'2018-11-30' as [PeriodEnd],'2019' as [FYYear],'Yr - 2019' as [FYYearLabel],'2' as [FYQuarter],'Qtr - 2' as [FYQuarterLabel],'November' as [FYMonthLabel],'21' as [FYWeek],'Wk - 21' as [FYWeekLabel],'Thursday' as [Day],'2018' as [CalendarYear],'11' as [CalendarMonth],'5' as [CalendarDay],Null as [Entity] union all</v>
      </c>
    </row>
    <row r="3435" spans="1:20" x14ac:dyDescent="0.3">
      <c r="A3435">
        <f>IF($D$5-($D$5-(MAX($A$10:A3434)+1))&lt;=$D$5,$D$5-($D$5-(MAX($A$10:A3434)+1)),"")</f>
        <v>3425</v>
      </c>
      <c r="B3435" s="1">
        <f t="shared" si="985"/>
        <v>43420</v>
      </c>
      <c r="C3435" s="1" t="str">
        <f t="shared" si="986"/>
        <v>20181116</v>
      </c>
      <c r="D3435">
        <f t="shared" si="979"/>
        <v>201905</v>
      </c>
      <c r="E3435">
        <f t="shared" si="980"/>
        <v>5</v>
      </c>
      <c r="F3435" s="5">
        <f t="shared" si="981"/>
        <v>43405</v>
      </c>
      <c r="G3435" s="5">
        <f t="shared" si="984"/>
        <v>43434</v>
      </c>
      <c r="H3435" t="str">
        <f t="shared" si="987"/>
        <v>2019</v>
      </c>
      <c r="I3435" t="str">
        <f t="shared" si="988"/>
        <v>Yr - 2019</v>
      </c>
      <c r="J3435">
        <f t="shared" si="996"/>
        <v>2</v>
      </c>
      <c r="K3435" t="str">
        <f t="shared" si="989"/>
        <v>Qtr - 2</v>
      </c>
      <c r="L3435" t="str">
        <f t="shared" si="990"/>
        <v>November</v>
      </c>
      <c r="M3435">
        <f t="shared" si="982"/>
        <v>21</v>
      </c>
      <c r="N3435" t="str">
        <f t="shared" si="991"/>
        <v>Wk - 21</v>
      </c>
      <c r="O3435" t="str">
        <f t="shared" si="983"/>
        <v>Friday</v>
      </c>
      <c r="P3435" t="str">
        <f t="shared" si="992"/>
        <v>2018</v>
      </c>
      <c r="Q3435">
        <f t="shared" si="993"/>
        <v>11</v>
      </c>
      <c r="R3435">
        <f t="shared" si="994"/>
        <v>6</v>
      </c>
      <c r="T3435" t="str">
        <f t="shared" si="995"/>
        <v>select '20181116' as [MemberId],'201905' as [FYPeriod],'5' as [FYPeriodInYear],'2018-11-01' as [PeriodStart],'2018-11-30' as [PeriodEnd],'2019' as [FYYear],'Yr - 2019' as [FYYearLabel],'2' as [FYQuarter],'Qtr - 2' as [FYQuarterLabel],'November' as [FYMonthLabel],'21' as [FYWeek],'Wk - 21' as [FYWeekLabel],'Friday' as [Day],'2018' as [CalendarYear],'11' as [CalendarMonth],'6' as [CalendarDay],Null as [Entity] union all</v>
      </c>
    </row>
    <row r="3436" spans="1:20" x14ac:dyDescent="0.3">
      <c r="A3436">
        <f>IF($D$5-($D$5-(MAX($A$10:A3435)+1))&lt;=$D$5,$D$5-($D$5-(MAX($A$10:A3435)+1)),"")</f>
        <v>3426</v>
      </c>
      <c r="B3436" s="1">
        <f t="shared" si="985"/>
        <v>43421</v>
      </c>
      <c r="C3436" s="1" t="str">
        <f t="shared" si="986"/>
        <v>20181117</v>
      </c>
      <c r="D3436">
        <f t="shared" si="979"/>
        <v>201905</v>
      </c>
      <c r="E3436">
        <f t="shared" si="980"/>
        <v>5</v>
      </c>
      <c r="F3436" s="5">
        <f t="shared" si="981"/>
        <v>43405</v>
      </c>
      <c r="G3436" s="5">
        <f t="shared" si="984"/>
        <v>43434</v>
      </c>
      <c r="H3436" t="str">
        <f t="shared" si="987"/>
        <v>2019</v>
      </c>
      <c r="I3436" t="str">
        <f t="shared" si="988"/>
        <v>Yr - 2019</v>
      </c>
      <c r="J3436">
        <f t="shared" si="996"/>
        <v>2</v>
      </c>
      <c r="K3436" t="str">
        <f t="shared" si="989"/>
        <v>Qtr - 2</v>
      </c>
      <c r="L3436" t="str">
        <f t="shared" si="990"/>
        <v>November</v>
      </c>
      <c r="M3436">
        <f t="shared" si="982"/>
        <v>21</v>
      </c>
      <c r="N3436" t="str">
        <f t="shared" si="991"/>
        <v>Wk - 21</v>
      </c>
      <c r="O3436" t="str">
        <f t="shared" si="983"/>
        <v>Saturday</v>
      </c>
      <c r="P3436" t="str">
        <f t="shared" si="992"/>
        <v>2018</v>
      </c>
      <c r="Q3436">
        <f t="shared" si="993"/>
        <v>11</v>
      </c>
      <c r="R3436">
        <f t="shared" si="994"/>
        <v>7</v>
      </c>
      <c r="T3436" t="str">
        <f t="shared" si="995"/>
        <v>select '20181117' as [MemberId],'201905' as [FYPeriod],'5' as [FYPeriodInYear],'2018-11-01' as [PeriodStart],'2018-11-30' as [PeriodEnd],'2019' as [FYYear],'Yr - 2019' as [FYYearLabel],'2' as [FYQuarter],'Qtr - 2' as [FYQuarterLabel],'November' as [FYMonthLabel],'21' as [FYWeek],'Wk - 21' as [FYWeekLabel],'Saturday' as [Day],'2018' as [CalendarYear],'11' as [CalendarMonth],'7' as [CalendarDay],Null as [Entity] union all</v>
      </c>
    </row>
    <row r="3437" spans="1:20" x14ac:dyDescent="0.3">
      <c r="A3437">
        <f>IF($D$5-($D$5-(MAX($A$10:A3436)+1))&lt;=$D$5,$D$5-($D$5-(MAX($A$10:A3436)+1)),"")</f>
        <v>3427</v>
      </c>
      <c r="B3437" s="1">
        <f t="shared" si="985"/>
        <v>43422</v>
      </c>
      <c r="C3437" s="1" t="str">
        <f t="shared" si="986"/>
        <v>20181118</v>
      </c>
      <c r="D3437">
        <f t="shared" si="979"/>
        <v>201905</v>
      </c>
      <c r="E3437">
        <f t="shared" si="980"/>
        <v>5</v>
      </c>
      <c r="F3437" s="5">
        <f t="shared" si="981"/>
        <v>43405</v>
      </c>
      <c r="G3437" s="5">
        <f t="shared" si="984"/>
        <v>43434</v>
      </c>
      <c r="H3437" t="str">
        <f t="shared" si="987"/>
        <v>2019</v>
      </c>
      <c r="I3437" t="str">
        <f t="shared" si="988"/>
        <v>Yr - 2019</v>
      </c>
      <c r="J3437">
        <f t="shared" si="996"/>
        <v>2</v>
      </c>
      <c r="K3437" t="str">
        <f t="shared" si="989"/>
        <v>Qtr - 2</v>
      </c>
      <c r="L3437" t="str">
        <f t="shared" si="990"/>
        <v>November</v>
      </c>
      <c r="M3437">
        <f t="shared" si="982"/>
        <v>21</v>
      </c>
      <c r="N3437" t="str">
        <f t="shared" si="991"/>
        <v>Wk - 21</v>
      </c>
      <c r="O3437" t="str">
        <f t="shared" si="983"/>
        <v>Sunday</v>
      </c>
      <c r="P3437" t="str">
        <f t="shared" si="992"/>
        <v>2018</v>
      </c>
      <c r="Q3437">
        <f t="shared" si="993"/>
        <v>11</v>
      </c>
      <c r="R3437">
        <f t="shared" si="994"/>
        <v>1</v>
      </c>
      <c r="T3437" t="str">
        <f t="shared" si="995"/>
        <v>select '20181118' as [MemberId],'201905' as [FYPeriod],'5' as [FYPeriodInYear],'2018-11-01' as [PeriodStart],'2018-11-30' as [PeriodEnd],'2019' as [FYYear],'Yr - 2019' as [FYYearLabel],'2' as [FYQuarter],'Qtr - 2' as [FYQuarterLabel],'November' as [FYMonthLabel],'21' as [FYWeek],'Wk - 21' as [FYWeekLabel],'Sunday' as [Day],'2018' as [CalendarYear],'11' as [CalendarMonth],'1' as [CalendarDay],Null as [Entity] union all</v>
      </c>
    </row>
    <row r="3438" spans="1:20" x14ac:dyDescent="0.3">
      <c r="A3438">
        <f>IF($D$5-($D$5-(MAX($A$10:A3437)+1))&lt;=$D$5,$D$5-($D$5-(MAX($A$10:A3437)+1)),"")</f>
        <v>3428</v>
      </c>
      <c r="B3438" s="1">
        <f t="shared" si="985"/>
        <v>43423</v>
      </c>
      <c r="C3438" s="1" t="str">
        <f t="shared" si="986"/>
        <v>20181119</v>
      </c>
      <c r="D3438">
        <f t="shared" si="979"/>
        <v>201905</v>
      </c>
      <c r="E3438">
        <f t="shared" si="980"/>
        <v>5</v>
      </c>
      <c r="F3438" s="5">
        <f t="shared" si="981"/>
        <v>43405</v>
      </c>
      <c r="G3438" s="5">
        <f t="shared" si="984"/>
        <v>43434</v>
      </c>
      <c r="H3438" t="str">
        <f t="shared" si="987"/>
        <v>2019</v>
      </c>
      <c r="I3438" t="str">
        <f t="shared" si="988"/>
        <v>Yr - 2019</v>
      </c>
      <c r="J3438">
        <f t="shared" si="996"/>
        <v>2</v>
      </c>
      <c r="K3438" t="str">
        <f t="shared" si="989"/>
        <v>Qtr - 2</v>
      </c>
      <c r="L3438" t="str">
        <f t="shared" si="990"/>
        <v>November</v>
      </c>
      <c r="M3438">
        <f t="shared" si="982"/>
        <v>21</v>
      </c>
      <c r="N3438" t="str">
        <f t="shared" si="991"/>
        <v>Wk - 21</v>
      </c>
      <c r="O3438" t="str">
        <f t="shared" si="983"/>
        <v>Monday</v>
      </c>
      <c r="P3438" t="str">
        <f t="shared" si="992"/>
        <v>2018</v>
      </c>
      <c r="Q3438">
        <f t="shared" si="993"/>
        <v>11</v>
      </c>
      <c r="R3438">
        <f t="shared" si="994"/>
        <v>2</v>
      </c>
      <c r="T3438" t="str">
        <f t="shared" si="995"/>
        <v>select '20181119' as [MemberId],'201905' as [FYPeriod],'5' as [FYPeriodInYear],'2018-11-01' as [PeriodStart],'2018-11-30' as [PeriodEnd],'2019' as [FYYear],'Yr - 2019' as [FYYearLabel],'2' as [FYQuarter],'Qtr - 2' as [FYQuarterLabel],'November' as [FYMonthLabel],'21' as [FYWeek],'Wk - 21' as [FYWeekLabel],'Monday' as [Day],'2018' as [CalendarYear],'11' as [CalendarMonth],'2' as [CalendarDay],Null as [Entity] union all</v>
      </c>
    </row>
    <row r="3439" spans="1:20" x14ac:dyDescent="0.3">
      <c r="A3439">
        <f>IF($D$5-($D$5-(MAX($A$10:A3438)+1))&lt;=$D$5,$D$5-($D$5-(MAX($A$10:A3438)+1)),"")</f>
        <v>3429</v>
      </c>
      <c r="B3439" s="1">
        <f t="shared" si="985"/>
        <v>43424</v>
      </c>
      <c r="C3439" s="1" t="str">
        <f t="shared" si="986"/>
        <v>20181120</v>
      </c>
      <c r="D3439">
        <f t="shared" si="979"/>
        <v>201905</v>
      </c>
      <c r="E3439">
        <f t="shared" si="980"/>
        <v>5</v>
      </c>
      <c r="F3439" s="5">
        <f t="shared" si="981"/>
        <v>43405</v>
      </c>
      <c r="G3439" s="5">
        <f t="shared" si="984"/>
        <v>43434</v>
      </c>
      <c r="H3439" t="str">
        <f t="shared" si="987"/>
        <v>2019</v>
      </c>
      <c r="I3439" t="str">
        <f t="shared" si="988"/>
        <v>Yr - 2019</v>
      </c>
      <c r="J3439">
        <f t="shared" si="996"/>
        <v>2</v>
      </c>
      <c r="K3439" t="str">
        <f t="shared" si="989"/>
        <v>Qtr - 2</v>
      </c>
      <c r="L3439" t="str">
        <f t="shared" si="990"/>
        <v>November</v>
      </c>
      <c r="M3439">
        <f t="shared" si="982"/>
        <v>21</v>
      </c>
      <c r="N3439" t="str">
        <f t="shared" si="991"/>
        <v>Wk - 21</v>
      </c>
      <c r="O3439" t="str">
        <f t="shared" si="983"/>
        <v>Tuesday</v>
      </c>
      <c r="P3439" t="str">
        <f t="shared" si="992"/>
        <v>2018</v>
      </c>
      <c r="Q3439">
        <f t="shared" si="993"/>
        <v>11</v>
      </c>
      <c r="R3439">
        <f t="shared" si="994"/>
        <v>3</v>
      </c>
      <c r="T3439" t="str">
        <f t="shared" si="995"/>
        <v>select '20181120' as [MemberId],'201905' as [FYPeriod],'5' as [FYPeriodInYear],'2018-11-01' as [PeriodStart],'2018-11-30' as [PeriodEnd],'2019' as [FYYear],'Yr - 2019' as [FYYearLabel],'2' as [FYQuarter],'Qtr - 2' as [FYQuarterLabel],'November' as [FYMonthLabel],'21' as [FYWeek],'Wk - 21' as [FYWeekLabel],'Tuesday' as [Day],'2018' as [CalendarYear],'11' as [CalendarMonth],'3' as [CalendarDay],Null as [Entity] union all</v>
      </c>
    </row>
    <row r="3440" spans="1:20" x14ac:dyDescent="0.3">
      <c r="A3440">
        <f>IF($D$5-($D$5-(MAX($A$10:A3439)+1))&lt;=$D$5,$D$5-($D$5-(MAX($A$10:A3439)+1)),"")</f>
        <v>3430</v>
      </c>
      <c r="B3440" s="1">
        <f t="shared" si="985"/>
        <v>43425</v>
      </c>
      <c r="C3440" s="1" t="str">
        <f t="shared" si="986"/>
        <v>20181121</v>
      </c>
      <c r="D3440">
        <f t="shared" si="979"/>
        <v>201905</v>
      </c>
      <c r="E3440">
        <f t="shared" si="980"/>
        <v>5</v>
      </c>
      <c r="F3440" s="5">
        <f t="shared" si="981"/>
        <v>43405</v>
      </c>
      <c r="G3440" s="5">
        <f t="shared" si="984"/>
        <v>43434</v>
      </c>
      <c r="H3440" t="str">
        <f t="shared" si="987"/>
        <v>2019</v>
      </c>
      <c r="I3440" t="str">
        <f t="shared" si="988"/>
        <v>Yr - 2019</v>
      </c>
      <c r="J3440">
        <f t="shared" si="996"/>
        <v>2</v>
      </c>
      <c r="K3440" t="str">
        <f t="shared" si="989"/>
        <v>Qtr - 2</v>
      </c>
      <c r="L3440" t="str">
        <f t="shared" si="990"/>
        <v>November</v>
      </c>
      <c r="M3440">
        <f t="shared" si="982"/>
        <v>22</v>
      </c>
      <c r="N3440" t="str">
        <f t="shared" si="991"/>
        <v>Wk - 22</v>
      </c>
      <c r="O3440" t="str">
        <f t="shared" si="983"/>
        <v>Wednesday</v>
      </c>
      <c r="P3440" t="str">
        <f t="shared" si="992"/>
        <v>2018</v>
      </c>
      <c r="Q3440">
        <f t="shared" si="993"/>
        <v>11</v>
      </c>
      <c r="R3440">
        <f t="shared" si="994"/>
        <v>4</v>
      </c>
      <c r="T3440" t="str">
        <f t="shared" si="995"/>
        <v>select '20181121' as [MemberId],'201905' as [FYPeriod],'5' as [FYPeriodInYear],'2018-11-01' as [PeriodStart],'2018-11-30' as [PeriodEnd],'2019' as [FYYear],'Yr - 2019' as [FYYearLabel],'2' as [FYQuarter],'Qtr - 2' as [FYQuarterLabel],'November' as [FYMonthLabel],'22' as [FYWeek],'Wk - 22' as [FYWeekLabel],'Wednesday' as [Day],'2018' as [CalendarYear],'11' as [CalendarMonth],'4' as [CalendarDay],Null as [Entity] union all</v>
      </c>
    </row>
    <row r="3441" spans="1:20" x14ac:dyDescent="0.3">
      <c r="A3441">
        <f>IF($D$5-($D$5-(MAX($A$10:A3440)+1))&lt;=$D$5,$D$5-($D$5-(MAX($A$10:A3440)+1)),"")</f>
        <v>3431</v>
      </c>
      <c r="B3441" s="1">
        <f t="shared" si="985"/>
        <v>43426</v>
      </c>
      <c r="C3441" s="1" t="str">
        <f t="shared" si="986"/>
        <v>20181122</v>
      </c>
      <c r="D3441">
        <f t="shared" si="979"/>
        <v>201905</v>
      </c>
      <c r="E3441">
        <f t="shared" si="980"/>
        <v>5</v>
      </c>
      <c r="F3441" s="5">
        <f t="shared" si="981"/>
        <v>43405</v>
      </c>
      <c r="G3441" s="5">
        <f t="shared" si="984"/>
        <v>43434</v>
      </c>
      <c r="H3441" t="str">
        <f t="shared" si="987"/>
        <v>2019</v>
      </c>
      <c r="I3441" t="str">
        <f t="shared" si="988"/>
        <v>Yr - 2019</v>
      </c>
      <c r="J3441">
        <f t="shared" si="996"/>
        <v>2</v>
      </c>
      <c r="K3441" t="str">
        <f t="shared" si="989"/>
        <v>Qtr - 2</v>
      </c>
      <c r="L3441" t="str">
        <f t="shared" si="990"/>
        <v>November</v>
      </c>
      <c r="M3441">
        <f t="shared" si="982"/>
        <v>22</v>
      </c>
      <c r="N3441" t="str">
        <f t="shared" si="991"/>
        <v>Wk - 22</v>
      </c>
      <c r="O3441" t="str">
        <f t="shared" si="983"/>
        <v>Thursday</v>
      </c>
      <c r="P3441" t="str">
        <f t="shared" si="992"/>
        <v>2018</v>
      </c>
      <c r="Q3441">
        <f t="shared" si="993"/>
        <v>11</v>
      </c>
      <c r="R3441">
        <f t="shared" si="994"/>
        <v>5</v>
      </c>
      <c r="T3441" t="str">
        <f t="shared" si="995"/>
        <v>select '20181122' as [MemberId],'201905' as [FYPeriod],'5' as [FYPeriodInYear],'2018-11-01' as [PeriodStart],'2018-11-30' as [PeriodEnd],'2019' as [FYYear],'Yr - 2019' as [FYYearLabel],'2' as [FYQuarter],'Qtr - 2' as [FYQuarterLabel],'November' as [FYMonthLabel],'22' as [FYWeek],'Wk - 22' as [FYWeekLabel],'Thursday' as [Day],'2018' as [CalendarYear],'11' as [CalendarMonth],'5' as [CalendarDay],Null as [Entity] union all</v>
      </c>
    </row>
    <row r="3442" spans="1:20" x14ac:dyDescent="0.3">
      <c r="A3442">
        <f>IF($D$5-($D$5-(MAX($A$10:A3441)+1))&lt;=$D$5,$D$5-($D$5-(MAX($A$10:A3441)+1)),"")</f>
        <v>3432</v>
      </c>
      <c r="B3442" s="1">
        <f t="shared" si="985"/>
        <v>43427</v>
      </c>
      <c r="C3442" s="1" t="str">
        <f t="shared" si="986"/>
        <v>20181123</v>
      </c>
      <c r="D3442">
        <f t="shared" si="979"/>
        <v>201905</v>
      </c>
      <c r="E3442">
        <f t="shared" si="980"/>
        <v>5</v>
      </c>
      <c r="F3442" s="5">
        <f t="shared" si="981"/>
        <v>43405</v>
      </c>
      <c r="G3442" s="5">
        <f t="shared" si="984"/>
        <v>43434</v>
      </c>
      <c r="H3442" t="str">
        <f t="shared" si="987"/>
        <v>2019</v>
      </c>
      <c r="I3442" t="str">
        <f t="shared" si="988"/>
        <v>Yr - 2019</v>
      </c>
      <c r="J3442">
        <f t="shared" si="996"/>
        <v>2</v>
      </c>
      <c r="K3442" t="str">
        <f t="shared" si="989"/>
        <v>Qtr - 2</v>
      </c>
      <c r="L3442" t="str">
        <f t="shared" si="990"/>
        <v>November</v>
      </c>
      <c r="M3442">
        <f t="shared" si="982"/>
        <v>22</v>
      </c>
      <c r="N3442" t="str">
        <f t="shared" si="991"/>
        <v>Wk - 22</v>
      </c>
      <c r="O3442" t="str">
        <f t="shared" si="983"/>
        <v>Friday</v>
      </c>
      <c r="P3442" t="str">
        <f t="shared" si="992"/>
        <v>2018</v>
      </c>
      <c r="Q3442">
        <f t="shared" si="993"/>
        <v>11</v>
      </c>
      <c r="R3442">
        <f t="shared" si="994"/>
        <v>6</v>
      </c>
      <c r="T3442" t="str">
        <f t="shared" si="995"/>
        <v>select '20181123' as [MemberId],'201905' as [FYPeriod],'5' as [FYPeriodInYear],'2018-11-01' as [PeriodStart],'2018-11-30' as [PeriodEnd],'2019' as [FYYear],'Yr - 2019' as [FYYearLabel],'2' as [FYQuarter],'Qtr - 2' as [FYQuarterLabel],'November' as [FYMonthLabel],'22' as [FYWeek],'Wk - 22' as [FYWeekLabel],'Friday' as [Day],'2018' as [CalendarYear],'11' as [CalendarMonth],'6' as [CalendarDay],Null as [Entity] union all</v>
      </c>
    </row>
    <row r="3443" spans="1:20" x14ac:dyDescent="0.3">
      <c r="A3443">
        <f>IF($D$5-($D$5-(MAX($A$10:A3442)+1))&lt;=$D$5,$D$5-($D$5-(MAX($A$10:A3442)+1)),"")</f>
        <v>3433</v>
      </c>
      <c r="B3443" s="1">
        <f t="shared" si="985"/>
        <v>43428</v>
      </c>
      <c r="C3443" s="1" t="str">
        <f t="shared" si="986"/>
        <v>20181124</v>
      </c>
      <c r="D3443">
        <f t="shared" si="979"/>
        <v>201905</v>
      </c>
      <c r="E3443">
        <f t="shared" si="980"/>
        <v>5</v>
      </c>
      <c r="F3443" s="5">
        <f t="shared" si="981"/>
        <v>43405</v>
      </c>
      <c r="G3443" s="5">
        <f t="shared" si="984"/>
        <v>43434</v>
      </c>
      <c r="H3443" t="str">
        <f t="shared" si="987"/>
        <v>2019</v>
      </c>
      <c r="I3443" t="str">
        <f t="shared" si="988"/>
        <v>Yr - 2019</v>
      </c>
      <c r="J3443">
        <f t="shared" si="996"/>
        <v>2</v>
      </c>
      <c r="K3443" t="str">
        <f t="shared" si="989"/>
        <v>Qtr - 2</v>
      </c>
      <c r="L3443" t="str">
        <f t="shared" si="990"/>
        <v>November</v>
      </c>
      <c r="M3443">
        <f t="shared" si="982"/>
        <v>22</v>
      </c>
      <c r="N3443" t="str">
        <f t="shared" si="991"/>
        <v>Wk - 22</v>
      </c>
      <c r="O3443" t="str">
        <f t="shared" si="983"/>
        <v>Saturday</v>
      </c>
      <c r="P3443" t="str">
        <f t="shared" si="992"/>
        <v>2018</v>
      </c>
      <c r="Q3443">
        <f t="shared" si="993"/>
        <v>11</v>
      </c>
      <c r="R3443">
        <f t="shared" si="994"/>
        <v>7</v>
      </c>
      <c r="T3443" t="str">
        <f t="shared" si="995"/>
        <v>select '20181124' as [MemberId],'201905' as [FYPeriod],'5' as [FYPeriodInYear],'2018-11-01' as [PeriodStart],'2018-11-30' as [PeriodEnd],'2019' as [FYYear],'Yr - 2019' as [FYYearLabel],'2' as [FYQuarter],'Qtr - 2' as [FYQuarterLabel],'November' as [FYMonthLabel],'22' as [FYWeek],'Wk - 22' as [FYWeekLabel],'Saturday' as [Day],'2018' as [CalendarYear],'11' as [CalendarMonth],'7' as [CalendarDay],Null as [Entity] union all</v>
      </c>
    </row>
    <row r="3444" spans="1:20" x14ac:dyDescent="0.3">
      <c r="A3444">
        <f>IF($D$5-($D$5-(MAX($A$10:A3443)+1))&lt;=$D$5,$D$5-($D$5-(MAX($A$10:A3443)+1)),"")</f>
        <v>3434</v>
      </c>
      <c r="B3444" s="1">
        <f t="shared" si="985"/>
        <v>43429</v>
      </c>
      <c r="C3444" s="1" t="str">
        <f t="shared" si="986"/>
        <v>20181125</v>
      </c>
      <c r="D3444">
        <f t="shared" si="979"/>
        <v>201905</v>
      </c>
      <c r="E3444">
        <f t="shared" si="980"/>
        <v>5</v>
      </c>
      <c r="F3444" s="5">
        <f t="shared" si="981"/>
        <v>43405</v>
      </c>
      <c r="G3444" s="5">
        <f t="shared" si="984"/>
        <v>43434</v>
      </c>
      <c r="H3444" t="str">
        <f t="shared" si="987"/>
        <v>2019</v>
      </c>
      <c r="I3444" t="str">
        <f t="shared" si="988"/>
        <v>Yr - 2019</v>
      </c>
      <c r="J3444">
        <f t="shared" si="996"/>
        <v>2</v>
      </c>
      <c r="K3444" t="str">
        <f t="shared" si="989"/>
        <v>Qtr - 2</v>
      </c>
      <c r="L3444" t="str">
        <f t="shared" si="990"/>
        <v>November</v>
      </c>
      <c r="M3444">
        <f t="shared" si="982"/>
        <v>22</v>
      </c>
      <c r="N3444" t="str">
        <f t="shared" si="991"/>
        <v>Wk - 22</v>
      </c>
      <c r="O3444" t="str">
        <f t="shared" si="983"/>
        <v>Sunday</v>
      </c>
      <c r="P3444" t="str">
        <f t="shared" si="992"/>
        <v>2018</v>
      </c>
      <c r="Q3444">
        <f t="shared" si="993"/>
        <v>11</v>
      </c>
      <c r="R3444">
        <f t="shared" si="994"/>
        <v>1</v>
      </c>
      <c r="T3444" t="str">
        <f t="shared" si="995"/>
        <v>select '20181125' as [MemberId],'201905' as [FYPeriod],'5' as [FYPeriodInYear],'2018-11-01' as [PeriodStart],'2018-11-30' as [PeriodEnd],'2019' as [FYYear],'Yr - 2019' as [FYYearLabel],'2' as [FYQuarter],'Qtr - 2' as [FYQuarterLabel],'November' as [FYMonthLabel],'22' as [FYWeek],'Wk - 22' as [FYWeekLabel],'Sunday' as [Day],'2018' as [CalendarYear],'11' as [CalendarMonth],'1' as [CalendarDay],Null as [Entity] union all</v>
      </c>
    </row>
    <row r="3445" spans="1:20" x14ac:dyDescent="0.3">
      <c r="A3445">
        <f>IF($D$5-($D$5-(MAX($A$10:A3444)+1))&lt;=$D$5,$D$5-($D$5-(MAX($A$10:A3444)+1)),"")</f>
        <v>3435</v>
      </c>
      <c r="B3445" s="1">
        <f t="shared" si="985"/>
        <v>43430</v>
      </c>
      <c r="C3445" s="1" t="str">
        <f t="shared" si="986"/>
        <v>20181126</v>
      </c>
      <c r="D3445">
        <f t="shared" si="979"/>
        <v>201905</v>
      </c>
      <c r="E3445">
        <f t="shared" si="980"/>
        <v>5</v>
      </c>
      <c r="F3445" s="5">
        <f t="shared" si="981"/>
        <v>43405</v>
      </c>
      <c r="G3445" s="5">
        <f t="shared" si="984"/>
        <v>43434</v>
      </c>
      <c r="H3445" t="str">
        <f t="shared" si="987"/>
        <v>2019</v>
      </c>
      <c r="I3445" t="str">
        <f t="shared" si="988"/>
        <v>Yr - 2019</v>
      </c>
      <c r="J3445">
        <f t="shared" si="996"/>
        <v>2</v>
      </c>
      <c r="K3445" t="str">
        <f t="shared" si="989"/>
        <v>Qtr - 2</v>
      </c>
      <c r="L3445" t="str">
        <f t="shared" si="990"/>
        <v>November</v>
      </c>
      <c r="M3445">
        <f t="shared" si="982"/>
        <v>22</v>
      </c>
      <c r="N3445" t="str">
        <f t="shared" si="991"/>
        <v>Wk - 22</v>
      </c>
      <c r="O3445" t="str">
        <f t="shared" si="983"/>
        <v>Monday</v>
      </c>
      <c r="P3445" t="str">
        <f t="shared" si="992"/>
        <v>2018</v>
      </c>
      <c r="Q3445">
        <f t="shared" si="993"/>
        <v>11</v>
      </c>
      <c r="R3445">
        <f t="shared" si="994"/>
        <v>2</v>
      </c>
      <c r="T3445" t="str">
        <f t="shared" si="995"/>
        <v>select '20181126' as [MemberId],'201905' as [FYPeriod],'5' as [FYPeriodInYear],'2018-11-01' as [PeriodStart],'2018-11-30' as [PeriodEnd],'2019' as [FYYear],'Yr - 2019' as [FYYearLabel],'2' as [FYQuarter],'Qtr - 2' as [FYQuarterLabel],'November' as [FYMonthLabel],'22' as [FYWeek],'Wk - 22' as [FYWeekLabel],'Monday' as [Day],'2018' as [CalendarYear],'11' as [CalendarMonth],'2' as [CalendarDay],Null as [Entity] union all</v>
      </c>
    </row>
    <row r="3446" spans="1:20" x14ac:dyDescent="0.3">
      <c r="A3446">
        <f>IF($D$5-($D$5-(MAX($A$10:A3445)+1))&lt;=$D$5,$D$5-($D$5-(MAX($A$10:A3445)+1)),"")</f>
        <v>3436</v>
      </c>
      <c r="B3446" s="1">
        <f t="shared" si="985"/>
        <v>43431</v>
      </c>
      <c r="C3446" s="1" t="str">
        <f t="shared" si="986"/>
        <v>20181127</v>
      </c>
      <c r="D3446">
        <f t="shared" si="979"/>
        <v>201905</v>
      </c>
      <c r="E3446">
        <f t="shared" si="980"/>
        <v>5</v>
      </c>
      <c r="F3446" s="5">
        <f t="shared" si="981"/>
        <v>43405</v>
      </c>
      <c r="G3446" s="5">
        <f t="shared" si="984"/>
        <v>43434</v>
      </c>
      <c r="H3446" t="str">
        <f t="shared" si="987"/>
        <v>2019</v>
      </c>
      <c r="I3446" t="str">
        <f t="shared" si="988"/>
        <v>Yr - 2019</v>
      </c>
      <c r="J3446">
        <f t="shared" si="996"/>
        <v>2</v>
      </c>
      <c r="K3446" t="str">
        <f t="shared" si="989"/>
        <v>Qtr - 2</v>
      </c>
      <c r="L3446" t="str">
        <f t="shared" si="990"/>
        <v>November</v>
      </c>
      <c r="M3446">
        <f t="shared" si="982"/>
        <v>22</v>
      </c>
      <c r="N3446" t="str">
        <f t="shared" si="991"/>
        <v>Wk - 22</v>
      </c>
      <c r="O3446" t="str">
        <f t="shared" si="983"/>
        <v>Tuesday</v>
      </c>
      <c r="P3446" t="str">
        <f t="shared" si="992"/>
        <v>2018</v>
      </c>
      <c r="Q3446">
        <f t="shared" si="993"/>
        <v>11</v>
      </c>
      <c r="R3446">
        <f t="shared" si="994"/>
        <v>3</v>
      </c>
      <c r="T3446" t="str">
        <f t="shared" si="995"/>
        <v>select '20181127' as [MemberId],'201905' as [FYPeriod],'5' as [FYPeriodInYear],'2018-11-01' as [PeriodStart],'2018-11-30' as [PeriodEnd],'2019' as [FYYear],'Yr - 2019' as [FYYearLabel],'2' as [FYQuarter],'Qtr - 2' as [FYQuarterLabel],'November' as [FYMonthLabel],'22' as [FYWeek],'Wk - 22' as [FYWeekLabel],'Tuesday' as [Day],'2018' as [CalendarYear],'11' as [CalendarMonth],'3' as [CalendarDay],Null as [Entity] union all</v>
      </c>
    </row>
    <row r="3447" spans="1:20" x14ac:dyDescent="0.3">
      <c r="A3447">
        <f>IF($D$5-($D$5-(MAX($A$10:A3446)+1))&lt;=$D$5,$D$5-($D$5-(MAX($A$10:A3446)+1)),"")</f>
        <v>3437</v>
      </c>
      <c r="B3447" s="1">
        <f t="shared" si="985"/>
        <v>43432</v>
      </c>
      <c r="C3447" s="1" t="str">
        <f t="shared" si="986"/>
        <v>20181128</v>
      </c>
      <c r="D3447">
        <f t="shared" si="979"/>
        <v>201905</v>
      </c>
      <c r="E3447">
        <f t="shared" si="980"/>
        <v>5</v>
      </c>
      <c r="F3447" s="5">
        <f t="shared" si="981"/>
        <v>43405</v>
      </c>
      <c r="G3447" s="5">
        <f t="shared" si="984"/>
        <v>43434</v>
      </c>
      <c r="H3447" t="str">
        <f t="shared" si="987"/>
        <v>2019</v>
      </c>
      <c r="I3447" t="str">
        <f t="shared" si="988"/>
        <v>Yr - 2019</v>
      </c>
      <c r="J3447">
        <f t="shared" si="996"/>
        <v>2</v>
      </c>
      <c r="K3447" t="str">
        <f t="shared" si="989"/>
        <v>Qtr - 2</v>
      </c>
      <c r="L3447" t="str">
        <f t="shared" si="990"/>
        <v>November</v>
      </c>
      <c r="M3447">
        <f t="shared" si="982"/>
        <v>23</v>
      </c>
      <c r="N3447" t="str">
        <f t="shared" si="991"/>
        <v>Wk - 23</v>
      </c>
      <c r="O3447" t="str">
        <f t="shared" si="983"/>
        <v>Wednesday</v>
      </c>
      <c r="P3447" t="str">
        <f t="shared" si="992"/>
        <v>2018</v>
      </c>
      <c r="Q3447">
        <f t="shared" si="993"/>
        <v>11</v>
      </c>
      <c r="R3447">
        <f t="shared" si="994"/>
        <v>4</v>
      </c>
      <c r="T3447" t="str">
        <f t="shared" si="995"/>
        <v>select '20181128' as [MemberId],'201905' as [FYPeriod],'5' as [FYPeriodInYear],'2018-11-01' as [PeriodStart],'2018-11-30' as [PeriodEnd],'2019' as [FYYear],'Yr - 2019' as [FYYearLabel],'2' as [FYQuarter],'Qtr - 2' as [FYQuarterLabel],'November' as [FYMonthLabel],'23' as [FYWeek],'Wk - 23' as [FYWeekLabel],'Wednesday' as [Day],'2018' as [CalendarYear],'11' as [CalendarMonth],'4' as [CalendarDay],Null as [Entity] union all</v>
      </c>
    </row>
    <row r="3448" spans="1:20" x14ac:dyDescent="0.3">
      <c r="A3448">
        <f>IF($D$5-($D$5-(MAX($A$10:A3447)+1))&lt;=$D$5,$D$5-($D$5-(MAX($A$10:A3447)+1)),"")</f>
        <v>3438</v>
      </c>
      <c r="B3448" s="1">
        <f t="shared" si="985"/>
        <v>43433</v>
      </c>
      <c r="C3448" s="1" t="str">
        <f t="shared" si="986"/>
        <v>20181129</v>
      </c>
      <c r="D3448">
        <f t="shared" si="979"/>
        <v>201905</v>
      </c>
      <c r="E3448">
        <f t="shared" si="980"/>
        <v>5</v>
      </c>
      <c r="F3448" s="5">
        <f t="shared" si="981"/>
        <v>43405</v>
      </c>
      <c r="G3448" s="5">
        <f t="shared" si="984"/>
        <v>43434</v>
      </c>
      <c r="H3448" t="str">
        <f t="shared" si="987"/>
        <v>2019</v>
      </c>
      <c r="I3448" t="str">
        <f t="shared" si="988"/>
        <v>Yr - 2019</v>
      </c>
      <c r="J3448">
        <f t="shared" si="996"/>
        <v>2</v>
      </c>
      <c r="K3448" t="str">
        <f t="shared" si="989"/>
        <v>Qtr - 2</v>
      </c>
      <c r="L3448" t="str">
        <f t="shared" si="990"/>
        <v>November</v>
      </c>
      <c r="M3448">
        <f t="shared" si="982"/>
        <v>23</v>
      </c>
      <c r="N3448" t="str">
        <f t="shared" si="991"/>
        <v>Wk - 23</v>
      </c>
      <c r="O3448" t="str">
        <f t="shared" si="983"/>
        <v>Thursday</v>
      </c>
      <c r="P3448" t="str">
        <f t="shared" si="992"/>
        <v>2018</v>
      </c>
      <c r="Q3448">
        <f t="shared" si="993"/>
        <v>11</v>
      </c>
      <c r="R3448">
        <f t="shared" si="994"/>
        <v>5</v>
      </c>
      <c r="T3448" t="str">
        <f t="shared" si="995"/>
        <v>select '20181129' as [MemberId],'201905' as [FYPeriod],'5' as [FYPeriodInYear],'2018-11-01' as [PeriodStart],'2018-11-30' as [PeriodEnd],'2019' as [FYYear],'Yr - 2019' as [FYYearLabel],'2' as [FYQuarter],'Qtr - 2' as [FYQuarterLabel],'November' as [FYMonthLabel],'23' as [FYWeek],'Wk - 23' as [FYWeekLabel],'Thursday' as [Day],'2018' as [CalendarYear],'11' as [CalendarMonth],'5' as [CalendarDay],Null as [Entity] union all</v>
      </c>
    </row>
    <row r="3449" spans="1:20" x14ac:dyDescent="0.3">
      <c r="A3449">
        <f>IF($D$5-($D$5-(MAX($A$10:A3448)+1))&lt;=$D$5,$D$5-($D$5-(MAX($A$10:A3448)+1)),"")</f>
        <v>3439</v>
      </c>
      <c r="B3449" s="1">
        <f t="shared" si="985"/>
        <v>43434</v>
      </c>
      <c r="C3449" s="1" t="str">
        <f t="shared" si="986"/>
        <v>20181130</v>
      </c>
      <c r="D3449">
        <f t="shared" si="979"/>
        <v>201905</v>
      </c>
      <c r="E3449">
        <f t="shared" si="980"/>
        <v>5</v>
      </c>
      <c r="F3449" s="5">
        <f t="shared" si="981"/>
        <v>43405</v>
      </c>
      <c r="G3449" s="5">
        <f t="shared" si="984"/>
        <v>43434</v>
      </c>
      <c r="H3449" t="str">
        <f t="shared" si="987"/>
        <v>2019</v>
      </c>
      <c r="I3449" t="str">
        <f t="shared" si="988"/>
        <v>Yr - 2019</v>
      </c>
      <c r="J3449">
        <f t="shared" si="996"/>
        <v>2</v>
      </c>
      <c r="K3449" t="str">
        <f t="shared" si="989"/>
        <v>Qtr - 2</v>
      </c>
      <c r="L3449" t="str">
        <f t="shared" si="990"/>
        <v>November</v>
      </c>
      <c r="M3449">
        <f t="shared" si="982"/>
        <v>23</v>
      </c>
      <c r="N3449" t="str">
        <f t="shared" si="991"/>
        <v>Wk - 23</v>
      </c>
      <c r="O3449" t="str">
        <f t="shared" si="983"/>
        <v>Friday</v>
      </c>
      <c r="P3449" t="str">
        <f t="shared" si="992"/>
        <v>2018</v>
      </c>
      <c r="Q3449">
        <f t="shared" si="993"/>
        <v>11</v>
      </c>
      <c r="R3449">
        <f t="shared" si="994"/>
        <v>6</v>
      </c>
      <c r="T3449" t="str">
        <f t="shared" si="995"/>
        <v>select '20181130' as [MemberId],'201905' as [FYPeriod],'5' as [FYPeriodInYear],'2018-11-01' as [PeriodStart],'2018-11-30' as [PeriodEnd],'2019' as [FYYear],'Yr - 2019' as [FYYearLabel],'2' as [FYQuarter],'Qtr - 2' as [FYQuarterLabel],'November' as [FYMonthLabel],'23' as [FYWeek],'Wk - 23' as [FYWeekLabel],'Friday' as [Day],'2018' as [CalendarYear],'11' as [CalendarMonth],'6' as [CalendarDay],Null as [Entity] union all</v>
      </c>
    </row>
    <row r="3450" spans="1:20" x14ac:dyDescent="0.3">
      <c r="A3450">
        <f>IF($D$5-($D$5-(MAX($A$10:A3449)+1))&lt;=$D$5,$D$5-($D$5-(MAX($A$10:A3449)+1)),"")</f>
        <v>3440</v>
      </c>
      <c r="B3450" s="1">
        <f t="shared" si="985"/>
        <v>43435</v>
      </c>
      <c r="C3450" s="1" t="str">
        <f t="shared" si="986"/>
        <v>20181201</v>
      </c>
      <c r="D3450">
        <f t="shared" si="979"/>
        <v>201906</v>
      </c>
      <c r="E3450">
        <f t="shared" si="980"/>
        <v>6</v>
      </c>
      <c r="F3450" s="5">
        <f t="shared" si="981"/>
        <v>43435</v>
      </c>
      <c r="G3450" s="5">
        <f t="shared" si="984"/>
        <v>43465</v>
      </c>
      <c r="H3450" t="str">
        <f t="shared" si="987"/>
        <v>2019</v>
      </c>
      <c r="I3450" t="str">
        <f t="shared" si="988"/>
        <v>Yr - 2019</v>
      </c>
      <c r="J3450">
        <f t="shared" si="996"/>
        <v>2</v>
      </c>
      <c r="K3450" t="str">
        <f t="shared" si="989"/>
        <v>Qtr - 2</v>
      </c>
      <c r="L3450" t="str">
        <f t="shared" si="990"/>
        <v>December</v>
      </c>
      <c r="M3450">
        <f t="shared" si="982"/>
        <v>23</v>
      </c>
      <c r="N3450" t="str">
        <f t="shared" si="991"/>
        <v>Wk - 23</v>
      </c>
      <c r="O3450" t="str">
        <f t="shared" si="983"/>
        <v>Saturday</v>
      </c>
      <c r="P3450" t="str">
        <f t="shared" si="992"/>
        <v>2018</v>
      </c>
      <c r="Q3450">
        <f t="shared" si="993"/>
        <v>12</v>
      </c>
      <c r="R3450">
        <f t="shared" si="994"/>
        <v>7</v>
      </c>
      <c r="T3450" t="str">
        <f t="shared" si="995"/>
        <v>select '20181201' as [MemberId],'201906' as [FYPeriod],'6' as [FYPeriodInYear],'2018-12-01' as [PeriodStart],'2018-12-31' as [PeriodEnd],'2019' as [FYYear],'Yr - 2019' as [FYYearLabel],'2' as [FYQuarter],'Qtr - 2' as [FYQuarterLabel],'December' as [FYMonthLabel],'23' as [FYWeek],'Wk - 23' as [FYWeekLabel],'Saturday' as [Day],'2018' as [CalendarYear],'12' as [CalendarMonth],'7' as [CalendarDay],Null as [Entity] union all</v>
      </c>
    </row>
    <row r="3451" spans="1:20" x14ac:dyDescent="0.3">
      <c r="A3451">
        <f>IF($D$5-($D$5-(MAX($A$10:A3450)+1))&lt;=$D$5,$D$5-($D$5-(MAX($A$10:A3450)+1)),"")</f>
        <v>3441</v>
      </c>
      <c r="B3451" s="1">
        <f t="shared" si="985"/>
        <v>43436</v>
      </c>
      <c r="C3451" s="1" t="str">
        <f t="shared" si="986"/>
        <v>20181202</v>
      </c>
      <c r="D3451">
        <f t="shared" si="979"/>
        <v>201906</v>
      </c>
      <c r="E3451">
        <f t="shared" si="980"/>
        <v>6</v>
      </c>
      <c r="F3451" s="5">
        <f t="shared" si="981"/>
        <v>43435</v>
      </c>
      <c r="G3451" s="5">
        <f t="shared" si="984"/>
        <v>43465</v>
      </c>
      <c r="H3451" t="str">
        <f t="shared" si="987"/>
        <v>2019</v>
      </c>
      <c r="I3451" t="str">
        <f t="shared" si="988"/>
        <v>Yr - 2019</v>
      </c>
      <c r="J3451">
        <f t="shared" si="996"/>
        <v>2</v>
      </c>
      <c r="K3451" t="str">
        <f t="shared" si="989"/>
        <v>Qtr - 2</v>
      </c>
      <c r="L3451" t="str">
        <f t="shared" si="990"/>
        <v>December</v>
      </c>
      <c r="M3451">
        <f t="shared" si="982"/>
        <v>23</v>
      </c>
      <c r="N3451" t="str">
        <f t="shared" si="991"/>
        <v>Wk - 23</v>
      </c>
      <c r="O3451" t="str">
        <f t="shared" si="983"/>
        <v>Sunday</v>
      </c>
      <c r="P3451" t="str">
        <f t="shared" si="992"/>
        <v>2018</v>
      </c>
      <c r="Q3451">
        <f t="shared" si="993"/>
        <v>12</v>
      </c>
      <c r="R3451">
        <f t="shared" si="994"/>
        <v>1</v>
      </c>
      <c r="T3451" t="str">
        <f t="shared" si="995"/>
        <v>select '20181202' as [MemberId],'201906' as [FYPeriod],'6' as [FYPeriodInYear],'2018-12-01' as [PeriodStart],'2018-12-31' as [PeriodEnd],'2019' as [FYYear],'Yr - 2019' as [FYYearLabel],'2' as [FYQuarter],'Qtr - 2' as [FYQuarterLabel],'December' as [FYMonthLabel],'23' as [FYWeek],'Wk - 23' as [FYWeekLabel],'Sunday' as [Day],'2018' as [CalendarYear],'12' as [CalendarMonth],'1' as [CalendarDay],Null as [Entity] union all</v>
      </c>
    </row>
    <row r="3452" spans="1:20" x14ac:dyDescent="0.3">
      <c r="A3452">
        <f>IF($D$5-($D$5-(MAX($A$10:A3451)+1))&lt;=$D$5,$D$5-($D$5-(MAX($A$10:A3451)+1)),"")</f>
        <v>3442</v>
      </c>
      <c r="B3452" s="1">
        <f t="shared" si="985"/>
        <v>43437</v>
      </c>
      <c r="C3452" s="1" t="str">
        <f t="shared" si="986"/>
        <v>20181203</v>
      </c>
      <c r="D3452">
        <f t="shared" si="979"/>
        <v>201906</v>
      </c>
      <c r="E3452">
        <f t="shared" si="980"/>
        <v>6</v>
      </c>
      <c r="F3452" s="5">
        <f t="shared" si="981"/>
        <v>43435</v>
      </c>
      <c r="G3452" s="5">
        <f t="shared" si="984"/>
        <v>43465</v>
      </c>
      <c r="H3452" t="str">
        <f t="shared" si="987"/>
        <v>2019</v>
      </c>
      <c r="I3452" t="str">
        <f t="shared" si="988"/>
        <v>Yr - 2019</v>
      </c>
      <c r="J3452">
        <f t="shared" si="996"/>
        <v>2</v>
      </c>
      <c r="K3452" t="str">
        <f t="shared" si="989"/>
        <v>Qtr - 2</v>
      </c>
      <c r="L3452" t="str">
        <f t="shared" si="990"/>
        <v>December</v>
      </c>
      <c r="M3452">
        <f t="shared" si="982"/>
        <v>23</v>
      </c>
      <c r="N3452" t="str">
        <f t="shared" si="991"/>
        <v>Wk - 23</v>
      </c>
      <c r="O3452" t="str">
        <f t="shared" si="983"/>
        <v>Monday</v>
      </c>
      <c r="P3452" t="str">
        <f t="shared" si="992"/>
        <v>2018</v>
      </c>
      <c r="Q3452">
        <f t="shared" si="993"/>
        <v>12</v>
      </c>
      <c r="R3452">
        <f t="shared" si="994"/>
        <v>2</v>
      </c>
      <c r="T3452" t="str">
        <f t="shared" si="995"/>
        <v>select '20181203' as [MemberId],'201906' as [FYPeriod],'6' as [FYPeriodInYear],'2018-12-01' as [PeriodStart],'2018-12-31' as [PeriodEnd],'2019' as [FYYear],'Yr - 2019' as [FYYearLabel],'2' as [FYQuarter],'Qtr - 2' as [FYQuarterLabel],'December' as [FYMonthLabel],'23' as [FYWeek],'Wk - 23' as [FYWeekLabel],'Monday' as [Day],'2018' as [CalendarYear],'12' as [CalendarMonth],'2' as [CalendarDay],Null as [Entity] union all</v>
      </c>
    </row>
    <row r="3453" spans="1:20" x14ac:dyDescent="0.3">
      <c r="A3453">
        <f>IF($D$5-($D$5-(MAX($A$10:A3452)+1))&lt;=$D$5,$D$5-($D$5-(MAX($A$10:A3452)+1)),"")</f>
        <v>3443</v>
      </c>
      <c r="B3453" s="1">
        <f t="shared" si="985"/>
        <v>43438</v>
      </c>
      <c r="C3453" s="1" t="str">
        <f t="shared" si="986"/>
        <v>20181204</v>
      </c>
      <c r="D3453">
        <f t="shared" si="979"/>
        <v>201906</v>
      </c>
      <c r="E3453">
        <f t="shared" si="980"/>
        <v>6</v>
      </c>
      <c r="F3453" s="5">
        <f t="shared" si="981"/>
        <v>43435</v>
      </c>
      <c r="G3453" s="5">
        <f t="shared" si="984"/>
        <v>43465</v>
      </c>
      <c r="H3453" t="str">
        <f t="shared" si="987"/>
        <v>2019</v>
      </c>
      <c r="I3453" t="str">
        <f t="shared" si="988"/>
        <v>Yr - 2019</v>
      </c>
      <c r="J3453">
        <f t="shared" si="996"/>
        <v>2</v>
      </c>
      <c r="K3453" t="str">
        <f t="shared" si="989"/>
        <v>Qtr - 2</v>
      </c>
      <c r="L3453" t="str">
        <f t="shared" si="990"/>
        <v>December</v>
      </c>
      <c r="M3453">
        <f t="shared" si="982"/>
        <v>23</v>
      </c>
      <c r="N3453" t="str">
        <f t="shared" si="991"/>
        <v>Wk - 23</v>
      </c>
      <c r="O3453" t="str">
        <f t="shared" si="983"/>
        <v>Tuesday</v>
      </c>
      <c r="P3453" t="str">
        <f t="shared" si="992"/>
        <v>2018</v>
      </c>
      <c r="Q3453">
        <f t="shared" si="993"/>
        <v>12</v>
      </c>
      <c r="R3453">
        <f t="shared" si="994"/>
        <v>3</v>
      </c>
      <c r="T3453" t="str">
        <f t="shared" si="995"/>
        <v>select '20181204' as [MemberId],'201906' as [FYPeriod],'6' as [FYPeriodInYear],'2018-12-01' as [PeriodStart],'2018-12-31' as [PeriodEnd],'2019' as [FYYear],'Yr - 2019' as [FYYearLabel],'2' as [FYQuarter],'Qtr - 2' as [FYQuarterLabel],'December' as [FYMonthLabel],'23' as [FYWeek],'Wk - 23' as [FYWeekLabel],'Tuesday' as [Day],'2018' as [CalendarYear],'12' as [CalendarMonth],'3' as [CalendarDay],Null as [Entity] union all</v>
      </c>
    </row>
    <row r="3454" spans="1:20" x14ac:dyDescent="0.3">
      <c r="A3454">
        <f>IF($D$5-($D$5-(MAX($A$10:A3453)+1))&lt;=$D$5,$D$5-($D$5-(MAX($A$10:A3453)+1)),"")</f>
        <v>3444</v>
      </c>
      <c r="B3454" s="1">
        <f t="shared" si="985"/>
        <v>43439</v>
      </c>
      <c r="C3454" s="1" t="str">
        <f t="shared" si="986"/>
        <v>20181205</v>
      </c>
      <c r="D3454">
        <f t="shared" si="979"/>
        <v>201906</v>
      </c>
      <c r="E3454">
        <f t="shared" si="980"/>
        <v>6</v>
      </c>
      <c r="F3454" s="5">
        <f t="shared" si="981"/>
        <v>43435</v>
      </c>
      <c r="G3454" s="5">
        <f t="shared" si="984"/>
        <v>43465</v>
      </c>
      <c r="H3454" t="str">
        <f t="shared" si="987"/>
        <v>2019</v>
      </c>
      <c r="I3454" t="str">
        <f t="shared" si="988"/>
        <v>Yr - 2019</v>
      </c>
      <c r="J3454">
        <f t="shared" si="996"/>
        <v>2</v>
      </c>
      <c r="K3454" t="str">
        <f t="shared" si="989"/>
        <v>Qtr - 2</v>
      </c>
      <c r="L3454" t="str">
        <f t="shared" si="990"/>
        <v>December</v>
      </c>
      <c r="M3454">
        <f t="shared" si="982"/>
        <v>24</v>
      </c>
      <c r="N3454" t="str">
        <f t="shared" si="991"/>
        <v>Wk - 24</v>
      </c>
      <c r="O3454" t="str">
        <f t="shared" si="983"/>
        <v>Wednesday</v>
      </c>
      <c r="P3454" t="str">
        <f t="shared" si="992"/>
        <v>2018</v>
      </c>
      <c r="Q3454">
        <f t="shared" si="993"/>
        <v>12</v>
      </c>
      <c r="R3454">
        <f t="shared" si="994"/>
        <v>4</v>
      </c>
      <c r="T3454" t="str">
        <f t="shared" si="995"/>
        <v>select '20181205' as [MemberId],'201906' as [FYPeriod],'6' as [FYPeriodInYear],'2018-12-01' as [PeriodStart],'2018-12-31' as [PeriodEnd],'2019' as [FYYear],'Yr - 2019' as [FYYearLabel],'2' as [FYQuarter],'Qtr - 2' as [FYQuarterLabel],'December' as [FYMonthLabel],'24' as [FYWeek],'Wk - 24' as [FYWeekLabel],'Wednesday' as [Day],'2018' as [CalendarYear],'12' as [CalendarMonth],'4' as [CalendarDay],Null as [Entity] union all</v>
      </c>
    </row>
    <row r="3455" spans="1:20" x14ac:dyDescent="0.3">
      <c r="A3455">
        <f>IF($D$5-($D$5-(MAX($A$10:A3454)+1))&lt;=$D$5,$D$5-($D$5-(MAX($A$10:A3454)+1)),"")</f>
        <v>3445</v>
      </c>
      <c r="B3455" s="1">
        <f t="shared" si="985"/>
        <v>43440</v>
      </c>
      <c r="C3455" s="1" t="str">
        <f t="shared" si="986"/>
        <v>20181206</v>
      </c>
      <c r="D3455">
        <f t="shared" si="979"/>
        <v>201906</v>
      </c>
      <c r="E3455">
        <f t="shared" si="980"/>
        <v>6</v>
      </c>
      <c r="F3455" s="5">
        <f t="shared" si="981"/>
        <v>43435</v>
      </c>
      <c r="G3455" s="5">
        <f t="shared" si="984"/>
        <v>43465</v>
      </c>
      <c r="H3455" t="str">
        <f t="shared" si="987"/>
        <v>2019</v>
      </c>
      <c r="I3455" t="str">
        <f t="shared" si="988"/>
        <v>Yr - 2019</v>
      </c>
      <c r="J3455">
        <f t="shared" si="996"/>
        <v>2</v>
      </c>
      <c r="K3455" t="str">
        <f t="shared" si="989"/>
        <v>Qtr - 2</v>
      </c>
      <c r="L3455" t="str">
        <f t="shared" si="990"/>
        <v>December</v>
      </c>
      <c r="M3455">
        <f t="shared" si="982"/>
        <v>24</v>
      </c>
      <c r="N3455" t="str">
        <f t="shared" si="991"/>
        <v>Wk - 24</v>
      </c>
      <c r="O3455" t="str">
        <f t="shared" si="983"/>
        <v>Thursday</v>
      </c>
      <c r="P3455" t="str">
        <f t="shared" si="992"/>
        <v>2018</v>
      </c>
      <c r="Q3455">
        <f t="shared" si="993"/>
        <v>12</v>
      </c>
      <c r="R3455">
        <f t="shared" si="994"/>
        <v>5</v>
      </c>
      <c r="T3455" t="str">
        <f t="shared" si="995"/>
        <v>select '20181206' as [MemberId],'201906' as [FYPeriod],'6' as [FYPeriodInYear],'2018-12-01' as [PeriodStart],'2018-12-31' as [PeriodEnd],'2019' as [FYYear],'Yr - 2019' as [FYYearLabel],'2' as [FYQuarter],'Qtr - 2' as [FYQuarterLabel],'December' as [FYMonthLabel],'24' as [FYWeek],'Wk - 24' as [FYWeekLabel],'Thursday' as [Day],'2018' as [CalendarYear],'12' as [CalendarMonth],'5' as [CalendarDay],Null as [Entity] union all</v>
      </c>
    </row>
    <row r="3456" spans="1:20" x14ac:dyDescent="0.3">
      <c r="A3456">
        <f>IF($D$5-($D$5-(MAX($A$10:A3455)+1))&lt;=$D$5,$D$5-($D$5-(MAX($A$10:A3455)+1)),"")</f>
        <v>3446</v>
      </c>
      <c r="B3456" s="1">
        <f t="shared" si="985"/>
        <v>43441</v>
      </c>
      <c r="C3456" s="1" t="str">
        <f t="shared" si="986"/>
        <v>20181207</v>
      </c>
      <c r="D3456">
        <f t="shared" si="979"/>
        <v>201906</v>
      </c>
      <c r="E3456">
        <f t="shared" si="980"/>
        <v>6</v>
      </c>
      <c r="F3456" s="5">
        <f t="shared" si="981"/>
        <v>43435</v>
      </c>
      <c r="G3456" s="5">
        <f t="shared" si="984"/>
        <v>43465</v>
      </c>
      <c r="H3456" t="str">
        <f t="shared" si="987"/>
        <v>2019</v>
      </c>
      <c r="I3456" t="str">
        <f t="shared" si="988"/>
        <v>Yr - 2019</v>
      </c>
      <c r="J3456">
        <f t="shared" si="996"/>
        <v>2</v>
      </c>
      <c r="K3456" t="str">
        <f t="shared" si="989"/>
        <v>Qtr - 2</v>
      </c>
      <c r="L3456" t="str">
        <f t="shared" si="990"/>
        <v>December</v>
      </c>
      <c r="M3456">
        <f t="shared" si="982"/>
        <v>24</v>
      </c>
      <c r="N3456" t="str">
        <f t="shared" si="991"/>
        <v>Wk - 24</v>
      </c>
      <c r="O3456" t="str">
        <f t="shared" si="983"/>
        <v>Friday</v>
      </c>
      <c r="P3456" t="str">
        <f t="shared" si="992"/>
        <v>2018</v>
      </c>
      <c r="Q3456">
        <f t="shared" si="993"/>
        <v>12</v>
      </c>
      <c r="R3456">
        <f t="shared" si="994"/>
        <v>6</v>
      </c>
      <c r="T3456" t="str">
        <f t="shared" si="995"/>
        <v>select '20181207' as [MemberId],'201906' as [FYPeriod],'6' as [FYPeriodInYear],'2018-12-01' as [PeriodStart],'2018-12-31' as [PeriodEnd],'2019' as [FYYear],'Yr - 2019' as [FYYearLabel],'2' as [FYQuarter],'Qtr - 2' as [FYQuarterLabel],'December' as [FYMonthLabel],'24' as [FYWeek],'Wk - 24' as [FYWeekLabel],'Friday' as [Day],'2018' as [CalendarYear],'12' as [CalendarMonth],'6' as [CalendarDay],Null as [Entity] union all</v>
      </c>
    </row>
    <row r="3457" spans="1:20" x14ac:dyDescent="0.3">
      <c r="A3457">
        <f>IF($D$5-($D$5-(MAX($A$10:A3456)+1))&lt;=$D$5,$D$5-($D$5-(MAX($A$10:A3456)+1)),"")</f>
        <v>3447</v>
      </c>
      <c r="B3457" s="1">
        <f t="shared" si="985"/>
        <v>43442</v>
      </c>
      <c r="C3457" s="1" t="str">
        <f t="shared" si="986"/>
        <v>20181208</v>
      </c>
      <c r="D3457">
        <f t="shared" si="979"/>
        <v>201906</v>
      </c>
      <c r="E3457">
        <f t="shared" si="980"/>
        <v>6</v>
      </c>
      <c r="F3457" s="5">
        <f t="shared" si="981"/>
        <v>43435</v>
      </c>
      <c r="G3457" s="5">
        <f t="shared" si="984"/>
        <v>43465</v>
      </c>
      <c r="H3457" t="str">
        <f t="shared" si="987"/>
        <v>2019</v>
      </c>
      <c r="I3457" t="str">
        <f t="shared" si="988"/>
        <v>Yr - 2019</v>
      </c>
      <c r="J3457">
        <f t="shared" si="996"/>
        <v>2</v>
      </c>
      <c r="K3457" t="str">
        <f t="shared" si="989"/>
        <v>Qtr - 2</v>
      </c>
      <c r="L3457" t="str">
        <f t="shared" si="990"/>
        <v>December</v>
      </c>
      <c r="M3457">
        <f t="shared" si="982"/>
        <v>24</v>
      </c>
      <c r="N3457" t="str">
        <f t="shared" si="991"/>
        <v>Wk - 24</v>
      </c>
      <c r="O3457" t="str">
        <f t="shared" si="983"/>
        <v>Saturday</v>
      </c>
      <c r="P3457" t="str">
        <f t="shared" si="992"/>
        <v>2018</v>
      </c>
      <c r="Q3457">
        <f t="shared" si="993"/>
        <v>12</v>
      </c>
      <c r="R3457">
        <f t="shared" si="994"/>
        <v>7</v>
      </c>
      <c r="T3457" t="str">
        <f t="shared" si="995"/>
        <v>select '20181208' as [MemberId],'201906' as [FYPeriod],'6' as [FYPeriodInYear],'2018-12-01' as [PeriodStart],'2018-12-31' as [PeriodEnd],'2019' as [FYYear],'Yr - 2019' as [FYYearLabel],'2' as [FYQuarter],'Qtr - 2' as [FYQuarterLabel],'December' as [FYMonthLabel],'24' as [FYWeek],'Wk - 24' as [FYWeekLabel],'Saturday' as [Day],'2018' as [CalendarYear],'12' as [CalendarMonth],'7' as [CalendarDay],Null as [Entity] union all</v>
      </c>
    </row>
    <row r="3458" spans="1:20" x14ac:dyDescent="0.3">
      <c r="A3458">
        <f>IF($D$5-($D$5-(MAX($A$10:A3457)+1))&lt;=$D$5,$D$5-($D$5-(MAX($A$10:A3457)+1)),"")</f>
        <v>3448</v>
      </c>
      <c r="B3458" s="1">
        <f t="shared" si="985"/>
        <v>43443</v>
      </c>
      <c r="C3458" s="1" t="str">
        <f t="shared" si="986"/>
        <v>20181209</v>
      </c>
      <c r="D3458">
        <f t="shared" si="979"/>
        <v>201906</v>
      </c>
      <c r="E3458">
        <f t="shared" si="980"/>
        <v>6</v>
      </c>
      <c r="F3458" s="5">
        <f t="shared" si="981"/>
        <v>43435</v>
      </c>
      <c r="G3458" s="5">
        <f t="shared" si="984"/>
        <v>43465</v>
      </c>
      <c r="H3458" t="str">
        <f t="shared" si="987"/>
        <v>2019</v>
      </c>
      <c r="I3458" t="str">
        <f t="shared" si="988"/>
        <v>Yr - 2019</v>
      </c>
      <c r="J3458">
        <f t="shared" si="996"/>
        <v>2</v>
      </c>
      <c r="K3458" t="str">
        <f t="shared" si="989"/>
        <v>Qtr - 2</v>
      </c>
      <c r="L3458" t="str">
        <f t="shared" si="990"/>
        <v>December</v>
      </c>
      <c r="M3458">
        <f t="shared" si="982"/>
        <v>24</v>
      </c>
      <c r="N3458" t="str">
        <f t="shared" si="991"/>
        <v>Wk - 24</v>
      </c>
      <c r="O3458" t="str">
        <f t="shared" si="983"/>
        <v>Sunday</v>
      </c>
      <c r="P3458" t="str">
        <f t="shared" si="992"/>
        <v>2018</v>
      </c>
      <c r="Q3458">
        <f t="shared" si="993"/>
        <v>12</v>
      </c>
      <c r="R3458">
        <f t="shared" si="994"/>
        <v>1</v>
      </c>
      <c r="T3458" t="str">
        <f t="shared" si="995"/>
        <v>select '20181209' as [MemberId],'201906' as [FYPeriod],'6' as [FYPeriodInYear],'2018-12-01' as [PeriodStart],'2018-12-31' as [PeriodEnd],'2019' as [FYYear],'Yr - 2019' as [FYYearLabel],'2' as [FYQuarter],'Qtr - 2' as [FYQuarterLabel],'December' as [FYMonthLabel],'24' as [FYWeek],'Wk - 24' as [FYWeekLabel],'Sunday' as [Day],'2018' as [CalendarYear],'12' as [CalendarMonth],'1' as [CalendarDay],Null as [Entity] union all</v>
      </c>
    </row>
    <row r="3459" spans="1:20" x14ac:dyDescent="0.3">
      <c r="A3459">
        <f>IF($D$5-($D$5-(MAX($A$10:A3458)+1))&lt;=$D$5,$D$5-($D$5-(MAX($A$10:A3458)+1)),"")</f>
        <v>3449</v>
      </c>
      <c r="B3459" s="1">
        <f t="shared" si="985"/>
        <v>43444</v>
      </c>
      <c r="C3459" s="1" t="str">
        <f t="shared" si="986"/>
        <v>20181210</v>
      </c>
      <c r="D3459">
        <f t="shared" si="979"/>
        <v>201906</v>
      </c>
      <c r="E3459">
        <f t="shared" si="980"/>
        <v>6</v>
      </c>
      <c r="F3459" s="5">
        <f t="shared" si="981"/>
        <v>43435</v>
      </c>
      <c r="G3459" s="5">
        <f t="shared" si="984"/>
        <v>43465</v>
      </c>
      <c r="H3459" t="str">
        <f t="shared" si="987"/>
        <v>2019</v>
      </c>
      <c r="I3459" t="str">
        <f t="shared" si="988"/>
        <v>Yr - 2019</v>
      </c>
      <c r="J3459">
        <f t="shared" si="996"/>
        <v>2</v>
      </c>
      <c r="K3459" t="str">
        <f t="shared" si="989"/>
        <v>Qtr - 2</v>
      </c>
      <c r="L3459" t="str">
        <f t="shared" si="990"/>
        <v>December</v>
      </c>
      <c r="M3459">
        <f t="shared" si="982"/>
        <v>24</v>
      </c>
      <c r="N3459" t="str">
        <f t="shared" si="991"/>
        <v>Wk - 24</v>
      </c>
      <c r="O3459" t="str">
        <f t="shared" si="983"/>
        <v>Monday</v>
      </c>
      <c r="P3459" t="str">
        <f t="shared" si="992"/>
        <v>2018</v>
      </c>
      <c r="Q3459">
        <f t="shared" si="993"/>
        <v>12</v>
      </c>
      <c r="R3459">
        <f t="shared" si="994"/>
        <v>2</v>
      </c>
      <c r="T3459" t="str">
        <f t="shared" si="995"/>
        <v>select '20181210' as [MemberId],'201906' as [FYPeriod],'6' as [FYPeriodInYear],'2018-12-01' as [PeriodStart],'2018-12-31' as [PeriodEnd],'2019' as [FYYear],'Yr - 2019' as [FYYearLabel],'2' as [FYQuarter],'Qtr - 2' as [FYQuarterLabel],'December' as [FYMonthLabel],'24' as [FYWeek],'Wk - 24' as [FYWeekLabel],'Monday' as [Day],'2018' as [CalendarYear],'12' as [CalendarMonth],'2' as [CalendarDay],Null as [Entity] union all</v>
      </c>
    </row>
    <row r="3460" spans="1:20" x14ac:dyDescent="0.3">
      <c r="A3460">
        <f>IF($D$5-($D$5-(MAX($A$10:A3459)+1))&lt;=$D$5,$D$5-($D$5-(MAX($A$10:A3459)+1)),"")</f>
        <v>3450</v>
      </c>
      <c r="B3460" s="1">
        <f t="shared" si="985"/>
        <v>43445</v>
      </c>
      <c r="C3460" s="1" t="str">
        <f t="shared" si="986"/>
        <v>20181211</v>
      </c>
      <c r="D3460">
        <f t="shared" si="979"/>
        <v>201906</v>
      </c>
      <c r="E3460">
        <f t="shared" si="980"/>
        <v>6</v>
      </c>
      <c r="F3460" s="5">
        <f t="shared" si="981"/>
        <v>43435</v>
      </c>
      <c r="G3460" s="5">
        <f t="shared" si="984"/>
        <v>43465</v>
      </c>
      <c r="H3460" t="str">
        <f t="shared" si="987"/>
        <v>2019</v>
      </c>
      <c r="I3460" t="str">
        <f t="shared" si="988"/>
        <v>Yr - 2019</v>
      </c>
      <c r="J3460">
        <f t="shared" si="996"/>
        <v>2</v>
      </c>
      <c r="K3460" t="str">
        <f t="shared" si="989"/>
        <v>Qtr - 2</v>
      </c>
      <c r="L3460" t="str">
        <f t="shared" si="990"/>
        <v>December</v>
      </c>
      <c r="M3460">
        <f t="shared" si="982"/>
        <v>24</v>
      </c>
      <c r="N3460" t="str">
        <f t="shared" si="991"/>
        <v>Wk - 24</v>
      </c>
      <c r="O3460" t="str">
        <f t="shared" si="983"/>
        <v>Tuesday</v>
      </c>
      <c r="P3460" t="str">
        <f t="shared" si="992"/>
        <v>2018</v>
      </c>
      <c r="Q3460">
        <f t="shared" si="993"/>
        <v>12</v>
      </c>
      <c r="R3460">
        <f t="shared" si="994"/>
        <v>3</v>
      </c>
      <c r="T3460" t="str">
        <f t="shared" si="995"/>
        <v>select '20181211' as [MemberId],'201906' as [FYPeriod],'6' as [FYPeriodInYear],'2018-12-01' as [PeriodStart],'2018-12-31' as [PeriodEnd],'2019' as [FYYear],'Yr - 2019' as [FYYearLabel],'2' as [FYQuarter],'Qtr - 2' as [FYQuarterLabel],'December' as [FYMonthLabel],'24' as [FYWeek],'Wk - 24' as [FYWeekLabel],'Tuesday' as [Day],'2018' as [CalendarYear],'12' as [CalendarMonth],'3' as [CalendarDay],Null as [Entity] union all</v>
      </c>
    </row>
    <row r="3461" spans="1:20" x14ac:dyDescent="0.3">
      <c r="A3461">
        <f>IF($D$5-($D$5-(MAX($A$10:A3460)+1))&lt;=$D$5,$D$5-($D$5-(MAX($A$10:A3460)+1)),"")</f>
        <v>3451</v>
      </c>
      <c r="B3461" s="1">
        <f t="shared" si="985"/>
        <v>43446</v>
      </c>
      <c r="C3461" s="1" t="str">
        <f t="shared" si="986"/>
        <v>20181212</v>
      </c>
      <c r="D3461">
        <f t="shared" si="979"/>
        <v>201906</v>
      </c>
      <c r="E3461">
        <f t="shared" si="980"/>
        <v>6</v>
      </c>
      <c r="F3461" s="5">
        <f t="shared" si="981"/>
        <v>43435</v>
      </c>
      <c r="G3461" s="5">
        <f t="shared" si="984"/>
        <v>43465</v>
      </c>
      <c r="H3461" t="str">
        <f t="shared" si="987"/>
        <v>2019</v>
      </c>
      <c r="I3461" t="str">
        <f t="shared" si="988"/>
        <v>Yr - 2019</v>
      </c>
      <c r="J3461">
        <f t="shared" si="996"/>
        <v>2</v>
      </c>
      <c r="K3461" t="str">
        <f t="shared" si="989"/>
        <v>Qtr - 2</v>
      </c>
      <c r="L3461" t="str">
        <f t="shared" si="990"/>
        <v>December</v>
      </c>
      <c r="M3461">
        <f t="shared" si="982"/>
        <v>25</v>
      </c>
      <c r="N3461" t="str">
        <f t="shared" si="991"/>
        <v>Wk - 25</v>
      </c>
      <c r="O3461" t="str">
        <f t="shared" si="983"/>
        <v>Wednesday</v>
      </c>
      <c r="P3461" t="str">
        <f t="shared" si="992"/>
        <v>2018</v>
      </c>
      <c r="Q3461">
        <f t="shared" si="993"/>
        <v>12</v>
      </c>
      <c r="R3461">
        <f t="shared" si="994"/>
        <v>4</v>
      </c>
      <c r="T3461" t="str">
        <f t="shared" si="995"/>
        <v>select '20181212' as [MemberId],'201906' as [FYPeriod],'6' as [FYPeriodInYear],'2018-12-01' as [PeriodStart],'2018-12-31' as [PeriodEnd],'2019' as [FYYear],'Yr - 2019' as [FYYearLabel],'2' as [FYQuarter],'Qtr - 2' as [FYQuarterLabel],'December' as [FYMonthLabel],'25' as [FYWeek],'Wk - 25' as [FYWeekLabel],'Wednesday' as [Day],'2018' as [CalendarYear],'12' as [CalendarMonth],'4' as [CalendarDay],Null as [Entity] union all</v>
      </c>
    </row>
    <row r="3462" spans="1:20" x14ac:dyDescent="0.3">
      <c r="A3462">
        <f>IF($D$5-($D$5-(MAX($A$10:A3461)+1))&lt;=$D$5,$D$5-($D$5-(MAX($A$10:A3461)+1)),"")</f>
        <v>3452</v>
      </c>
      <c r="B3462" s="1">
        <f t="shared" si="985"/>
        <v>43447</v>
      </c>
      <c r="C3462" s="1" t="str">
        <f t="shared" si="986"/>
        <v>20181213</v>
      </c>
      <c r="D3462">
        <f t="shared" si="979"/>
        <v>201906</v>
      </c>
      <c r="E3462">
        <f t="shared" si="980"/>
        <v>6</v>
      </c>
      <c r="F3462" s="5">
        <f t="shared" si="981"/>
        <v>43435</v>
      </c>
      <c r="G3462" s="5">
        <f t="shared" si="984"/>
        <v>43465</v>
      </c>
      <c r="H3462" t="str">
        <f t="shared" si="987"/>
        <v>2019</v>
      </c>
      <c r="I3462" t="str">
        <f t="shared" si="988"/>
        <v>Yr - 2019</v>
      </c>
      <c r="J3462">
        <f t="shared" si="996"/>
        <v>2</v>
      </c>
      <c r="K3462" t="str">
        <f t="shared" si="989"/>
        <v>Qtr - 2</v>
      </c>
      <c r="L3462" t="str">
        <f t="shared" si="990"/>
        <v>December</v>
      </c>
      <c r="M3462">
        <f t="shared" si="982"/>
        <v>25</v>
      </c>
      <c r="N3462" t="str">
        <f t="shared" si="991"/>
        <v>Wk - 25</v>
      </c>
      <c r="O3462" t="str">
        <f t="shared" si="983"/>
        <v>Thursday</v>
      </c>
      <c r="P3462" t="str">
        <f t="shared" si="992"/>
        <v>2018</v>
      </c>
      <c r="Q3462">
        <f t="shared" si="993"/>
        <v>12</v>
      </c>
      <c r="R3462">
        <f t="shared" si="994"/>
        <v>5</v>
      </c>
      <c r="T3462" t="str">
        <f t="shared" si="995"/>
        <v>select '20181213' as [MemberId],'201906' as [FYPeriod],'6' as [FYPeriodInYear],'2018-12-01' as [PeriodStart],'2018-12-31' as [PeriodEnd],'2019' as [FYYear],'Yr - 2019' as [FYYearLabel],'2' as [FYQuarter],'Qtr - 2' as [FYQuarterLabel],'December' as [FYMonthLabel],'25' as [FYWeek],'Wk - 25' as [FYWeekLabel],'Thursday' as [Day],'2018' as [CalendarYear],'12' as [CalendarMonth],'5' as [CalendarDay],Null as [Entity] union all</v>
      </c>
    </row>
    <row r="3463" spans="1:20" x14ac:dyDescent="0.3">
      <c r="A3463">
        <f>IF($D$5-($D$5-(MAX($A$10:A3462)+1))&lt;=$D$5,$D$5-($D$5-(MAX($A$10:A3462)+1)),"")</f>
        <v>3453</v>
      </c>
      <c r="B3463" s="1">
        <f t="shared" si="985"/>
        <v>43448</v>
      </c>
      <c r="C3463" s="1" t="str">
        <f t="shared" si="986"/>
        <v>20181214</v>
      </c>
      <c r="D3463">
        <f t="shared" si="979"/>
        <v>201906</v>
      </c>
      <c r="E3463">
        <f t="shared" si="980"/>
        <v>6</v>
      </c>
      <c r="F3463" s="5">
        <f t="shared" si="981"/>
        <v>43435</v>
      </c>
      <c r="G3463" s="5">
        <f t="shared" si="984"/>
        <v>43465</v>
      </c>
      <c r="H3463" t="str">
        <f t="shared" si="987"/>
        <v>2019</v>
      </c>
      <c r="I3463" t="str">
        <f t="shared" si="988"/>
        <v>Yr - 2019</v>
      </c>
      <c r="J3463">
        <f t="shared" si="996"/>
        <v>2</v>
      </c>
      <c r="K3463" t="str">
        <f t="shared" si="989"/>
        <v>Qtr - 2</v>
      </c>
      <c r="L3463" t="str">
        <f t="shared" si="990"/>
        <v>December</v>
      </c>
      <c r="M3463">
        <f t="shared" si="982"/>
        <v>25</v>
      </c>
      <c r="N3463" t="str">
        <f t="shared" si="991"/>
        <v>Wk - 25</v>
      </c>
      <c r="O3463" t="str">
        <f t="shared" si="983"/>
        <v>Friday</v>
      </c>
      <c r="P3463" t="str">
        <f t="shared" si="992"/>
        <v>2018</v>
      </c>
      <c r="Q3463">
        <f t="shared" si="993"/>
        <v>12</v>
      </c>
      <c r="R3463">
        <f t="shared" si="994"/>
        <v>6</v>
      </c>
      <c r="T3463" t="str">
        <f t="shared" si="995"/>
        <v>select '20181214' as [MemberId],'201906' as [FYPeriod],'6' as [FYPeriodInYear],'2018-12-01' as [PeriodStart],'2018-12-31' as [PeriodEnd],'2019' as [FYYear],'Yr - 2019' as [FYYearLabel],'2' as [FYQuarter],'Qtr - 2' as [FYQuarterLabel],'December' as [FYMonthLabel],'25' as [FYWeek],'Wk - 25' as [FYWeekLabel],'Friday' as [Day],'2018' as [CalendarYear],'12' as [CalendarMonth],'6' as [CalendarDay],Null as [Entity] union all</v>
      </c>
    </row>
    <row r="3464" spans="1:20" x14ac:dyDescent="0.3">
      <c r="A3464">
        <f>IF($D$5-($D$5-(MAX($A$10:A3463)+1))&lt;=$D$5,$D$5-($D$5-(MAX($A$10:A3463)+1)),"")</f>
        <v>3454</v>
      </c>
      <c r="B3464" s="1">
        <f t="shared" si="985"/>
        <v>43449</v>
      </c>
      <c r="C3464" s="1" t="str">
        <f t="shared" si="986"/>
        <v>20181215</v>
      </c>
      <c r="D3464">
        <f t="shared" si="979"/>
        <v>201906</v>
      </c>
      <c r="E3464">
        <f t="shared" si="980"/>
        <v>6</v>
      </c>
      <c r="F3464" s="5">
        <f t="shared" si="981"/>
        <v>43435</v>
      </c>
      <c r="G3464" s="5">
        <f t="shared" si="984"/>
        <v>43465</v>
      </c>
      <c r="H3464" t="str">
        <f t="shared" si="987"/>
        <v>2019</v>
      </c>
      <c r="I3464" t="str">
        <f t="shared" si="988"/>
        <v>Yr - 2019</v>
      </c>
      <c r="J3464">
        <f t="shared" si="996"/>
        <v>2</v>
      </c>
      <c r="K3464" t="str">
        <f t="shared" si="989"/>
        <v>Qtr - 2</v>
      </c>
      <c r="L3464" t="str">
        <f t="shared" si="990"/>
        <v>December</v>
      </c>
      <c r="M3464">
        <f t="shared" si="982"/>
        <v>25</v>
      </c>
      <c r="N3464" t="str">
        <f t="shared" si="991"/>
        <v>Wk - 25</v>
      </c>
      <c r="O3464" t="str">
        <f t="shared" si="983"/>
        <v>Saturday</v>
      </c>
      <c r="P3464" t="str">
        <f t="shared" si="992"/>
        <v>2018</v>
      </c>
      <c r="Q3464">
        <f t="shared" si="993"/>
        <v>12</v>
      </c>
      <c r="R3464">
        <f t="shared" si="994"/>
        <v>7</v>
      </c>
      <c r="T3464" t="str">
        <f t="shared" si="995"/>
        <v>select '20181215' as [MemberId],'201906' as [FYPeriod],'6' as [FYPeriodInYear],'2018-12-01' as [PeriodStart],'2018-12-31' as [PeriodEnd],'2019' as [FYYear],'Yr - 2019' as [FYYearLabel],'2' as [FYQuarter],'Qtr - 2' as [FYQuarterLabel],'December' as [FYMonthLabel],'25' as [FYWeek],'Wk - 25' as [FYWeekLabel],'Saturday' as [Day],'2018' as [CalendarYear],'12' as [CalendarMonth],'7' as [CalendarDay],Null as [Entity] union all</v>
      </c>
    </row>
    <row r="3465" spans="1:20" x14ac:dyDescent="0.3">
      <c r="A3465">
        <f>IF($D$5-($D$5-(MAX($A$10:A3464)+1))&lt;=$D$5,$D$5-($D$5-(MAX($A$10:A3464)+1)),"")</f>
        <v>3455</v>
      </c>
      <c r="B3465" s="1">
        <f t="shared" si="985"/>
        <v>43450</v>
      </c>
      <c r="C3465" s="1" t="str">
        <f t="shared" si="986"/>
        <v>20181216</v>
      </c>
      <c r="D3465">
        <f t="shared" si="979"/>
        <v>201906</v>
      </c>
      <c r="E3465">
        <f t="shared" si="980"/>
        <v>6</v>
      </c>
      <c r="F3465" s="5">
        <f t="shared" si="981"/>
        <v>43435</v>
      </c>
      <c r="G3465" s="5">
        <f t="shared" si="984"/>
        <v>43465</v>
      </c>
      <c r="H3465" t="str">
        <f t="shared" si="987"/>
        <v>2019</v>
      </c>
      <c r="I3465" t="str">
        <f t="shared" si="988"/>
        <v>Yr - 2019</v>
      </c>
      <c r="J3465">
        <f t="shared" si="996"/>
        <v>2</v>
      </c>
      <c r="K3465" t="str">
        <f t="shared" si="989"/>
        <v>Qtr - 2</v>
      </c>
      <c r="L3465" t="str">
        <f t="shared" si="990"/>
        <v>December</v>
      </c>
      <c r="M3465">
        <f t="shared" si="982"/>
        <v>25</v>
      </c>
      <c r="N3465" t="str">
        <f t="shared" si="991"/>
        <v>Wk - 25</v>
      </c>
      <c r="O3465" t="str">
        <f t="shared" si="983"/>
        <v>Sunday</v>
      </c>
      <c r="P3465" t="str">
        <f t="shared" si="992"/>
        <v>2018</v>
      </c>
      <c r="Q3465">
        <f t="shared" si="993"/>
        <v>12</v>
      </c>
      <c r="R3465">
        <f t="shared" si="994"/>
        <v>1</v>
      </c>
      <c r="T3465" t="str">
        <f t="shared" si="995"/>
        <v>select '20181216' as [MemberId],'201906' as [FYPeriod],'6' as [FYPeriodInYear],'2018-12-01' as [PeriodStart],'2018-12-31' as [PeriodEnd],'2019' as [FYYear],'Yr - 2019' as [FYYearLabel],'2' as [FYQuarter],'Qtr - 2' as [FYQuarterLabel],'December' as [FYMonthLabel],'25' as [FYWeek],'Wk - 25' as [FYWeekLabel],'Sunday' as [Day],'2018' as [CalendarYear],'12' as [CalendarMonth],'1' as [CalendarDay],Null as [Entity] union all</v>
      </c>
    </row>
    <row r="3466" spans="1:20" x14ac:dyDescent="0.3">
      <c r="A3466">
        <f>IF($D$5-($D$5-(MAX($A$10:A3465)+1))&lt;=$D$5,$D$5-($D$5-(MAX($A$10:A3465)+1)),"")</f>
        <v>3456</v>
      </c>
      <c r="B3466" s="1">
        <f t="shared" si="985"/>
        <v>43451</v>
      </c>
      <c r="C3466" s="1" t="str">
        <f t="shared" si="986"/>
        <v>20181217</v>
      </c>
      <c r="D3466">
        <f t="shared" si="979"/>
        <v>201906</v>
      </c>
      <c r="E3466">
        <f t="shared" si="980"/>
        <v>6</v>
      </c>
      <c r="F3466" s="5">
        <f t="shared" si="981"/>
        <v>43435</v>
      </c>
      <c r="G3466" s="5">
        <f t="shared" si="984"/>
        <v>43465</v>
      </c>
      <c r="H3466" t="str">
        <f t="shared" si="987"/>
        <v>2019</v>
      </c>
      <c r="I3466" t="str">
        <f t="shared" si="988"/>
        <v>Yr - 2019</v>
      </c>
      <c r="J3466">
        <f t="shared" si="996"/>
        <v>2</v>
      </c>
      <c r="K3466" t="str">
        <f t="shared" si="989"/>
        <v>Qtr - 2</v>
      </c>
      <c r="L3466" t="str">
        <f t="shared" si="990"/>
        <v>December</v>
      </c>
      <c r="M3466">
        <f t="shared" si="982"/>
        <v>25</v>
      </c>
      <c r="N3466" t="str">
        <f t="shared" si="991"/>
        <v>Wk - 25</v>
      </c>
      <c r="O3466" t="str">
        <f t="shared" si="983"/>
        <v>Monday</v>
      </c>
      <c r="P3466" t="str">
        <f t="shared" si="992"/>
        <v>2018</v>
      </c>
      <c r="Q3466">
        <f t="shared" si="993"/>
        <v>12</v>
      </c>
      <c r="R3466">
        <f t="shared" si="994"/>
        <v>2</v>
      </c>
      <c r="T3466" t="str">
        <f t="shared" si="995"/>
        <v>select '20181217' as [MemberId],'201906' as [FYPeriod],'6' as [FYPeriodInYear],'2018-12-01' as [PeriodStart],'2018-12-31' as [PeriodEnd],'2019' as [FYYear],'Yr - 2019' as [FYYearLabel],'2' as [FYQuarter],'Qtr - 2' as [FYQuarterLabel],'December' as [FYMonthLabel],'25' as [FYWeek],'Wk - 25' as [FYWeekLabel],'Monday' as [Day],'2018' as [CalendarYear],'12' as [CalendarMonth],'2' as [CalendarDay],Null as [Entity] union all</v>
      </c>
    </row>
    <row r="3467" spans="1:20" x14ac:dyDescent="0.3">
      <c r="A3467">
        <f>IF($D$5-($D$5-(MAX($A$10:A3466)+1))&lt;=$D$5,$D$5-($D$5-(MAX($A$10:A3466)+1)),"")</f>
        <v>3457</v>
      </c>
      <c r="B3467" s="1">
        <f t="shared" si="985"/>
        <v>43452</v>
      </c>
      <c r="C3467" s="1" t="str">
        <f t="shared" si="986"/>
        <v>20181218</v>
      </c>
      <c r="D3467">
        <f t="shared" si="979"/>
        <v>201906</v>
      </c>
      <c r="E3467">
        <f t="shared" si="980"/>
        <v>6</v>
      </c>
      <c r="F3467" s="5">
        <f t="shared" si="981"/>
        <v>43435</v>
      </c>
      <c r="G3467" s="5">
        <f t="shared" si="984"/>
        <v>43465</v>
      </c>
      <c r="H3467" t="str">
        <f t="shared" si="987"/>
        <v>2019</v>
      </c>
      <c r="I3467" t="str">
        <f t="shared" si="988"/>
        <v>Yr - 2019</v>
      </c>
      <c r="J3467">
        <f t="shared" si="996"/>
        <v>2</v>
      </c>
      <c r="K3467" t="str">
        <f t="shared" si="989"/>
        <v>Qtr - 2</v>
      </c>
      <c r="L3467" t="str">
        <f t="shared" si="990"/>
        <v>December</v>
      </c>
      <c r="M3467">
        <f t="shared" si="982"/>
        <v>25</v>
      </c>
      <c r="N3467" t="str">
        <f t="shared" si="991"/>
        <v>Wk - 25</v>
      </c>
      <c r="O3467" t="str">
        <f t="shared" si="983"/>
        <v>Tuesday</v>
      </c>
      <c r="P3467" t="str">
        <f t="shared" si="992"/>
        <v>2018</v>
      </c>
      <c r="Q3467">
        <f t="shared" si="993"/>
        <v>12</v>
      </c>
      <c r="R3467">
        <f t="shared" si="994"/>
        <v>3</v>
      </c>
      <c r="T3467" t="str">
        <f t="shared" si="995"/>
        <v>select '20181218' as [MemberId],'201906' as [FYPeriod],'6' as [FYPeriodInYear],'2018-12-01' as [PeriodStart],'2018-12-31' as [PeriodEnd],'2019' as [FYYear],'Yr - 2019' as [FYYearLabel],'2' as [FYQuarter],'Qtr - 2' as [FYQuarterLabel],'December' as [FYMonthLabel],'25' as [FYWeek],'Wk - 25' as [FYWeekLabel],'Tuesday' as [Day],'2018' as [CalendarYear],'12' as [CalendarMonth],'3' as [CalendarDay],Null as [Entity] union all</v>
      </c>
    </row>
    <row r="3468" spans="1:20" x14ac:dyDescent="0.3">
      <c r="A3468">
        <f>IF($D$5-($D$5-(MAX($A$10:A3467)+1))&lt;=$D$5,$D$5-($D$5-(MAX($A$10:A3467)+1)),"")</f>
        <v>3458</v>
      </c>
      <c r="B3468" s="1">
        <f t="shared" si="985"/>
        <v>43453</v>
      </c>
      <c r="C3468" s="1" t="str">
        <f t="shared" si="986"/>
        <v>20181219</v>
      </c>
      <c r="D3468">
        <f t="shared" si="979"/>
        <v>201906</v>
      </c>
      <c r="E3468">
        <f t="shared" si="980"/>
        <v>6</v>
      </c>
      <c r="F3468" s="5">
        <f t="shared" si="981"/>
        <v>43435</v>
      </c>
      <c r="G3468" s="5">
        <f t="shared" si="984"/>
        <v>43465</v>
      </c>
      <c r="H3468" t="str">
        <f t="shared" si="987"/>
        <v>2019</v>
      </c>
      <c r="I3468" t="str">
        <f t="shared" si="988"/>
        <v>Yr - 2019</v>
      </c>
      <c r="J3468">
        <f t="shared" si="996"/>
        <v>2</v>
      </c>
      <c r="K3468" t="str">
        <f t="shared" si="989"/>
        <v>Qtr - 2</v>
      </c>
      <c r="L3468" t="str">
        <f t="shared" si="990"/>
        <v>December</v>
      </c>
      <c r="M3468">
        <f t="shared" si="982"/>
        <v>26</v>
      </c>
      <c r="N3468" t="str">
        <f t="shared" si="991"/>
        <v>Wk - 26</v>
      </c>
      <c r="O3468" t="str">
        <f t="shared" si="983"/>
        <v>Wednesday</v>
      </c>
      <c r="P3468" t="str">
        <f t="shared" si="992"/>
        <v>2018</v>
      </c>
      <c r="Q3468">
        <f t="shared" si="993"/>
        <v>12</v>
      </c>
      <c r="R3468">
        <f t="shared" si="994"/>
        <v>4</v>
      </c>
      <c r="T3468" t="str">
        <f t="shared" si="995"/>
        <v>select '20181219' as [MemberId],'201906' as [FYPeriod],'6' as [FYPeriodInYear],'2018-12-01' as [PeriodStart],'2018-12-31' as [PeriodEnd],'2019' as [FYYear],'Yr - 2019' as [FYYearLabel],'2' as [FYQuarter],'Qtr - 2' as [FYQuarterLabel],'December' as [FYMonthLabel],'26' as [FYWeek],'Wk - 26' as [FYWeekLabel],'Wednesday' as [Day],'2018' as [CalendarYear],'12' as [CalendarMonth],'4' as [CalendarDay],Null as [Entity] union all</v>
      </c>
    </row>
    <row r="3469" spans="1:20" x14ac:dyDescent="0.3">
      <c r="A3469">
        <f>IF($D$5-($D$5-(MAX($A$10:A3468)+1))&lt;=$D$5,$D$5-($D$5-(MAX($A$10:A3468)+1)),"")</f>
        <v>3459</v>
      </c>
      <c r="B3469" s="1">
        <f t="shared" si="985"/>
        <v>43454</v>
      </c>
      <c r="C3469" s="1" t="str">
        <f t="shared" si="986"/>
        <v>20181220</v>
      </c>
      <c r="D3469">
        <f t="shared" ref="D3469:D3532" si="997">IF($A3469="","",IF($G$3="Yes",LEFT($C3469,6),IF($B3469&lt;=$G3468,$D3468,IF(AND($B3468=$G3468,$E3468&lt;$D$6),$D3468+1,$D3468+(101-$D$6)))))</f>
        <v>201906</v>
      </c>
      <c r="E3469">
        <f t="shared" ref="E3469:E3532" si="998">IF($A3469="","",IF($G$3="Yes",MONTH($B3469),VALUE(RIGHT($D3469,2))))</f>
        <v>6</v>
      </c>
      <c r="F3469" s="5">
        <f t="shared" ref="F3469:F3532" si="999">IF($A3469="","",IF($G$3="yes",EOMONTH($B3469,-1)+1,IF($J$2="yes",EOMONTH($B3469,-1)+1,IF($G3467&lt;$B3469,$B3469,$F3467))))</f>
        <v>43435</v>
      </c>
      <c r="G3469" s="5">
        <f t="shared" si="984"/>
        <v>43465</v>
      </c>
      <c r="H3469" t="str">
        <f t="shared" si="987"/>
        <v>2019</v>
      </c>
      <c r="I3469" t="str">
        <f t="shared" si="988"/>
        <v>Yr - 2019</v>
      </c>
      <c r="J3469">
        <f t="shared" si="996"/>
        <v>2</v>
      </c>
      <c r="K3469" t="str">
        <f t="shared" si="989"/>
        <v>Qtr - 2</v>
      </c>
      <c r="L3469" t="str">
        <f t="shared" si="990"/>
        <v>December</v>
      </c>
      <c r="M3469">
        <f t="shared" ref="M3469:M3532" si="1000">IF($A3469="","",IF($G$3="yes",WEEKNUM($B3469),IF($H3469&gt;$H3468,1,IF($O3469&lt;&gt;$D$2,$M3468,$M3468+1))))</f>
        <v>26</v>
      </c>
      <c r="N3469" t="str">
        <f t="shared" si="991"/>
        <v>Wk - 26</v>
      </c>
      <c r="O3469" t="str">
        <f t="shared" ref="O3469:O3532" si="1001">TEXT($B3469,"Dddd")</f>
        <v>Thursday</v>
      </c>
      <c r="P3469" t="str">
        <f t="shared" si="992"/>
        <v>2018</v>
      </c>
      <c r="Q3469">
        <f t="shared" si="993"/>
        <v>12</v>
      </c>
      <c r="R3469">
        <f t="shared" si="994"/>
        <v>5</v>
      </c>
      <c r="T3469" t="str">
        <f t="shared" si="995"/>
        <v>select '20181220' as [MemberId],'201906' as [FYPeriod],'6' as [FYPeriodInYear],'2018-12-01' as [PeriodStart],'2018-12-31' as [PeriodEnd],'2019' as [FYYear],'Yr - 2019' as [FYYearLabel],'2' as [FYQuarter],'Qtr - 2' as [FYQuarterLabel],'December' as [FYMonthLabel],'26' as [FYWeek],'Wk - 26' as [FYWeekLabel],'Thursday' as [Day],'2018' as [CalendarYear],'12' as [CalendarMonth],'5' as [CalendarDay],Null as [Entity] union all</v>
      </c>
    </row>
    <row r="3470" spans="1:20" x14ac:dyDescent="0.3">
      <c r="A3470">
        <f>IF($D$5-($D$5-(MAX($A$10:A3469)+1))&lt;=$D$5,$D$5-($D$5-(MAX($A$10:A3469)+1)),"")</f>
        <v>3460</v>
      </c>
      <c r="B3470" s="1">
        <f t="shared" si="985"/>
        <v>43455</v>
      </c>
      <c r="C3470" s="1" t="str">
        <f t="shared" si="986"/>
        <v>20181221</v>
      </c>
      <c r="D3470">
        <f t="shared" si="997"/>
        <v>201906</v>
      </c>
      <c r="E3470">
        <f t="shared" si="998"/>
        <v>6</v>
      </c>
      <c r="F3470" s="5">
        <f t="shared" si="999"/>
        <v>43435</v>
      </c>
      <c r="G3470" s="5">
        <f t="shared" ref="G3470:G3533" si="1002">IF($A3470="","",(IF($G$3="yes",EOMONTH($B3470,0),IF($J$2="yes",EOMONTH($B3470,0),IF($E3470&lt;=
MOD(DATE(YEAR($B3470),12,31)-DATE(YEAR($B3470),1,1)+1,$D$6),$F3470+ROUNDUP((DATE(YEAR($B3470),12,31)-DATE(YEAR($B3470),1,1)+1)/$D$6,0)-1,$F3470+ROUNDDOWN((DATE(YEAR($B3470),12,31)-DATE(YEAR($B3470),1,1)+1)/$D$6,0)-1)))))</f>
        <v>43465</v>
      </c>
      <c r="H3470" t="str">
        <f t="shared" si="987"/>
        <v>2019</v>
      </c>
      <c r="I3470" t="str">
        <f t="shared" si="988"/>
        <v>Yr - 2019</v>
      </c>
      <c r="J3470">
        <f t="shared" si="996"/>
        <v>2</v>
      </c>
      <c r="K3470" t="str">
        <f t="shared" si="989"/>
        <v>Qtr - 2</v>
      </c>
      <c r="L3470" t="str">
        <f t="shared" si="990"/>
        <v>December</v>
      </c>
      <c r="M3470">
        <f t="shared" si="1000"/>
        <v>26</v>
      </c>
      <c r="N3470" t="str">
        <f t="shared" si="991"/>
        <v>Wk - 26</v>
      </c>
      <c r="O3470" t="str">
        <f t="shared" si="1001"/>
        <v>Friday</v>
      </c>
      <c r="P3470" t="str">
        <f t="shared" si="992"/>
        <v>2018</v>
      </c>
      <c r="Q3470">
        <f t="shared" si="993"/>
        <v>12</v>
      </c>
      <c r="R3470">
        <f t="shared" si="994"/>
        <v>6</v>
      </c>
      <c r="T3470" t="str">
        <f t="shared" si="995"/>
        <v>select '20181221' as [MemberId],'201906' as [FYPeriod],'6' as [FYPeriodInYear],'2018-12-01' as [PeriodStart],'2018-12-31' as [PeriodEnd],'2019' as [FYYear],'Yr - 2019' as [FYYearLabel],'2' as [FYQuarter],'Qtr - 2' as [FYQuarterLabel],'December' as [FYMonthLabel],'26' as [FYWeek],'Wk - 26' as [FYWeekLabel],'Friday' as [Day],'2018' as [CalendarYear],'12' as [CalendarMonth],'6' as [CalendarDay],Null as [Entity] union all</v>
      </c>
    </row>
    <row r="3471" spans="1:20" x14ac:dyDescent="0.3">
      <c r="A3471">
        <f>IF($D$5-($D$5-(MAX($A$10:A3470)+1))&lt;=$D$5,$D$5-($D$5-(MAX($A$10:A3470)+1)),"")</f>
        <v>3461</v>
      </c>
      <c r="B3471" s="1">
        <f t="shared" ref="B3471:B3534" si="1003">IF($A3471="","",$D$3+$A3471)</f>
        <v>43456</v>
      </c>
      <c r="C3471" s="1" t="str">
        <f t="shared" ref="C3471:C3534" si="1004">IF($A3471="","",TEXT($D$3+$A3471,"yyyymmdd"))</f>
        <v>20181222</v>
      </c>
      <c r="D3471">
        <f t="shared" si="997"/>
        <v>201906</v>
      </c>
      <c r="E3471">
        <f t="shared" si="998"/>
        <v>6</v>
      </c>
      <c r="F3471" s="5">
        <f t="shared" si="999"/>
        <v>43435</v>
      </c>
      <c r="G3471" s="5">
        <f t="shared" si="1002"/>
        <v>43465</v>
      </c>
      <c r="H3471" t="str">
        <f t="shared" ref="H3471:H3534" si="1005">IF($A3471="","",IF($G$3="Yes",LEFT($C3471,4),LEFT($D3471,4)))</f>
        <v>2019</v>
      </c>
      <c r="I3471" t="str">
        <f t="shared" ref="I3471:I3534" si="1006">IF($A3471="","","Yr - "&amp;H3471)</f>
        <v>Yr - 2019</v>
      </c>
      <c r="J3471">
        <f t="shared" si="996"/>
        <v>2</v>
      </c>
      <c r="K3471" t="str">
        <f t="shared" ref="K3471:K3534" si="1007">IF($A3471="","","Qtr - "&amp;J3471)</f>
        <v>Qtr - 2</v>
      </c>
      <c r="L3471" t="str">
        <f t="shared" ref="L3471:L3534" si="1008">IF($A3471="","",IF($G$3="Yes",TEXT($B3471,"Mmmm"),TEXT($F3471,"Mmmm")))</f>
        <v>December</v>
      </c>
      <c r="M3471">
        <f t="shared" si="1000"/>
        <v>26</v>
      </c>
      <c r="N3471" t="str">
        <f t="shared" ref="N3471:N3534" si="1009">IF($A3471="","","Wk - "&amp;M3471)</f>
        <v>Wk - 26</v>
      </c>
      <c r="O3471" t="str">
        <f t="shared" si="1001"/>
        <v>Saturday</v>
      </c>
      <c r="P3471" t="str">
        <f t="shared" ref="P3471:P3534" si="1010">IF($A3471="","",LEFT(C3471,4))</f>
        <v>2018</v>
      </c>
      <c r="Q3471">
        <f t="shared" ref="Q3471:Q3534" si="1011">IF($A3471="","",MONTH($B3471))</f>
        <v>12</v>
      </c>
      <c r="R3471">
        <f t="shared" ref="R3471:R3534" si="1012">IF($A3471="","",WEEKDAY(B3471))</f>
        <v>7</v>
      </c>
      <c r="T3471" t="str">
        <f t="shared" ref="T3471:T3534" si="1013">IF($A3471="","","select '"&amp;C3471&amp;"' as [MemberId],'"&amp;D3471&amp;"' as [FYPeriod],'"&amp;E3471&amp;"' as [FYPeriodInYear],'"&amp;TEXT(F3471,"yyyy-mm-dd")&amp;"' as [PeriodStart],'"&amp;TEXT(G3471,"yyyy-mm-dd")&amp;"' as [PeriodEnd],'"&amp;H3471&amp;"' as [FYYear],'"&amp;I3471&amp;"' as [FYYearLabel],'"&amp;J3471&amp;"' as [FYQuarter],'"&amp;K3471&amp;"' as [FYQuarterLabel],'"&amp;L3471&amp;"' as [FYMonthLabel],'"&amp;M3471&amp;"' as [FYWeek],'"&amp;N3471&amp;"' as [FYWeekLabel],'"&amp;O3471&amp;"' as [Day],'"&amp;P3471&amp;"' as [CalendarYear],'"&amp;Q3471&amp;"' as [CalendarMonth],'"&amp;R3471&amp;"' as [CalendarDay],Null as [Entity]"&amp;IF(A3472="",""," union all"))</f>
        <v>select '20181222' as [MemberId],'201906' as [FYPeriod],'6' as [FYPeriodInYear],'2018-12-01' as [PeriodStart],'2018-12-31' as [PeriodEnd],'2019' as [FYYear],'Yr - 2019' as [FYYearLabel],'2' as [FYQuarter],'Qtr - 2' as [FYQuarterLabel],'December' as [FYMonthLabel],'26' as [FYWeek],'Wk - 26' as [FYWeekLabel],'Saturday' as [Day],'2018' as [CalendarYear],'12' as [CalendarMonth],'7' as [CalendarDay],Null as [Entity] union all</v>
      </c>
    </row>
    <row r="3472" spans="1:20" x14ac:dyDescent="0.3">
      <c r="A3472">
        <f>IF($D$5-($D$5-(MAX($A$10:A3471)+1))&lt;=$D$5,$D$5-($D$5-(MAX($A$10:A3471)+1)),"")</f>
        <v>3462</v>
      </c>
      <c r="B3472" s="1">
        <f t="shared" si="1003"/>
        <v>43457</v>
      </c>
      <c r="C3472" s="1" t="str">
        <f t="shared" si="1004"/>
        <v>20181223</v>
      </c>
      <c r="D3472">
        <f t="shared" si="997"/>
        <v>201906</v>
      </c>
      <c r="E3472">
        <f t="shared" si="998"/>
        <v>6</v>
      </c>
      <c r="F3472" s="5">
        <f t="shared" si="999"/>
        <v>43435</v>
      </c>
      <c r="G3472" s="5">
        <f t="shared" si="1002"/>
        <v>43465</v>
      </c>
      <c r="H3472" t="str">
        <f t="shared" si="1005"/>
        <v>2019</v>
      </c>
      <c r="I3472" t="str">
        <f t="shared" si="1006"/>
        <v>Yr - 2019</v>
      </c>
      <c r="J3472">
        <f t="shared" si="996"/>
        <v>2</v>
      </c>
      <c r="K3472" t="str">
        <f t="shared" si="1007"/>
        <v>Qtr - 2</v>
      </c>
      <c r="L3472" t="str">
        <f t="shared" si="1008"/>
        <v>December</v>
      </c>
      <c r="M3472">
        <f t="shared" si="1000"/>
        <v>26</v>
      </c>
      <c r="N3472" t="str">
        <f t="shared" si="1009"/>
        <v>Wk - 26</v>
      </c>
      <c r="O3472" t="str">
        <f t="shared" si="1001"/>
        <v>Sunday</v>
      </c>
      <c r="P3472" t="str">
        <f t="shared" si="1010"/>
        <v>2018</v>
      </c>
      <c r="Q3472">
        <f t="shared" si="1011"/>
        <v>12</v>
      </c>
      <c r="R3472">
        <f t="shared" si="1012"/>
        <v>1</v>
      </c>
      <c r="T3472" t="str">
        <f t="shared" si="1013"/>
        <v>select '20181223' as [MemberId],'201906' as [FYPeriod],'6' as [FYPeriodInYear],'2018-12-01' as [PeriodStart],'2018-12-31' as [PeriodEnd],'2019' as [FYYear],'Yr - 2019' as [FYYearLabel],'2' as [FYQuarter],'Qtr - 2' as [FYQuarterLabel],'December' as [FYMonthLabel],'26' as [FYWeek],'Wk - 26' as [FYWeekLabel],'Sunday' as [Day],'2018' as [CalendarYear],'12' as [CalendarMonth],'1' as [CalendarDay],Null as [Entity] union all</v>
      </c>
    </row>
    <row r="3473" spans="1:20" x14ac:dyDescent="0.3">
      <c r="A3473">
        <f>IF($D$5-($D$5-(MAX($A$10:A3472)+1))&lt;=$D$5,$D$5-($D$5-(MAX($A$10:A3472)+1)),"")</f>
        <v>3463</v>
      </c>
      <c r="B3473" s="1">
        <f t="shared" si="1003"/>
        <v>43458</v>
      </c>
      <c r="C3473" s="1" t="str">
        <f t="shared" si="1004"/>
        <v>20181224</v>
      </c>
      <c r="D3473">
        <f t="shared" si="997"/>
        <v>201906</v>
      </c>
      <c r="E3473">
        <f t="shared" si="998"/>
        <v>6</v>
      </c>
      <c r="F3473" s="5">
        <f t="shared" si="999"/>
        <v>43435</v>
      </c>
      <c r="G3473" s="5">
        <f t="shared" si="1002"/>
        <v>43465</v>
      </c>
      <c r="H3473" t="str">
        <f t="shared" si="1005"/>
        <v>2019</v>
      </c>
      <c r="I3473" t="str">
        <f t="shared" si="1006"/>
        <v>Yr - 2019</v>
      </c>
      <c r="J3473">
        <f t="shared" si="996"/>
        <v>2</v>
      </c>
      <c r="K3473" t="str">
        <f t="shared" si="1007"/>
        <v>Qtr - 2</v>
      </c>
      <c r="L3473" t="str">
        <f t="shared" si="1008"/>
        <v>December</v>
      </c>
      <c r="M3473">
        <f t="shared" si="1000"/>
        <v>26</v>
      </c>
      <c r="N3473" t="str">
        <f t="shared" si="1009"/>
        <v>Wk - 26</v>
      </c>
      <c r="O3473" t="str">
        <f t="shared" si="1001"/>
        <v>Monday</v>
      </c>
      <c r="P3473" t="str">
        <f t="shared" si="1010"/>
        <v>2018</v>
      </c>
      <c r="Q3473">
        <f t="shared" si="1011"/>
        <v>12</v>
      </c>
      <c r="R3473">
        <f t="shared" si="1012"/>
        <v>2</v>
      </c>
      <c r="T3473" t="str">
        <f t="shared" si="1013"/>
        <v>select '20181224' as [MemberId],'201906' as [FYPeriod],'6' as [FYPeriodInYear],'2018-12-01' as [PeriodStart],'2018-12-31' as [PeriodEnd],'2019' as [FYYear],'Yr - 2019' as [FYYearLabel],'2' as [FYQuarter],'Qtr - 2' as [FYQuarterLabel],'December' as [FYMonthLabel],'26' as [FYWeek],'Wk - 26' as [FYWeekLabel],'Monday' as [Day],'2018' as [CalendarYear],'12' as [CalendarMonth],'2' as [CalendarDay],Null as [Entity] union all</v>
      </c>
    </row>
    <row r="3474" spans="1:20" x14ac:dyDescent="0.3">
      <c r="A3474">
        <f>IF($D$5-($D$5-(MAX($A$10:A3473)+1))&lt;=$D$5,$D$5-($D$5-(MAX($A$10:A3473)+1)),"")</f>
        <v>3464</v>
      </c>
      <c r="B3474" s="1">
        <f t="shared" si="1003"/>
        <v>43459</v>
      </c>
      <c r="C3474" s="1" t="str">
        <f t="shared" si="1004"/>
        <v>20181225</v>
      </c>
      <c r="D3474">
        <f t="shared" si="997"/>
        <v>201906</v>
      </c>
      <c r="E3474">
        <f t="shared" si="998"/>
        <v>6</v>
      </c>
      <c r="F3474" s="5">
        <f t="shared" si="999"/>
        <v>43435</v>
      </c>
      <c r="G3474" s="5">
        <f t="shared" si="1002"/>
        <v>43465</v>
      </c>
      <c r="H3474" t="str">
        <f t="shared" si="1005"/>
        <v>2019</v>
      </c>
      <c r="I3474" t="str">
        <f t="shared" si="1006"/>
        <v>Yr - 2019</v>
      </c>
      <c r="J3474">
        <f t="shared" si="996"/>
        <v>2</v>
      </c>
      <c r="K3474" t="str">
        <f t="shared" si="1007"/>
        <v>Qtr - 2</v>
      </c>
      <c r="L3474" t="str">
        <f t="shared" si="1008"/>
        <v>December</v>
      </c>
      <c r="M3474">
        <f t="shared" si="1000"/>
        <v>26</v>
      </c>
      <c r="N3474" t="str">
        <f t="shared" si="1009"/>
        <v>Wk - 26</v>
      </c>
      <c r="O3474" t="str">
        <f t="shared" si="1001"/>
        <v>Tuesday</v>
      </c>
      <c r="P3474" t="str">
        <f t="shared" si="1010"/>
        <v>2018</v>
      </c>
      <c r="Q3474">
        <f t="shared" si="1011"/>
        <v>12</v>
      </c>
      <c r="R3474">
        <f t="shared" si="1012"/>
        <v>3</v>
      </c>
      <c r="T3474" t="str">
        <f t="shared" si="1013"/>
        <v>select '20181225' as [MemberId],'201906' as [FYPeriod],'6' as [FYPeriodInYear],'2018-12-01' as [PeriodStart],'2018-12-31' as [PeriodEnd],'2019' as [FYYear],'Yr - 2019' as [FYYearLabel],'2' as [FYQuarter],'Qtr - 2' as [FYQuarterLabel],'December' as [FYMonthLabel],'26' as [FYWeek],'Wk - 26' as [FYWeekLabel],'Tuesday' as [Day],'2018' as [CalendarYear],'12' as [CalendarMonth],'3' as [CalendarDay],Null as [Entity] union all</v>
      </c>
    </row>
    <row r="3475" spans="1:20" x14ac:dyDescent="0.3">
      <c r="A3475">
        <f>IF($D$5-($D$5-(MAX($A$10:A3474)+1))&lt;=$D$5,$D$5-($D$5-(MAX($A$10:A3474)+1)),"")</f>
        <v>3465</v>
      </c>
      <c r="B3475" s="1">
        <f t="shared" si="1003"/>
        <v>43460</v>
      </c>
      <c r="C3475" s="1" t="str">
        <f t="shared" si="1004"/>
        <v>20181226</v>
      </c>
      <c r="D3475">
        <f t="shared" si="997"/>
        <v>201906</v>
      </c>
      <c r="E3475">
        <f t="shared" si="998"/>
        <v>6</v>
      </c>
      <c r="F3475" s="5">
        <f t="shared" si="999"/>
        <v>43435</v>
      </c>
      <c r="G3475" s="5">
        <f t="shared" si="1002"/>
        <v>43465</v>
      </c>
      <c r="H3475" t="str">
        <f t="shared" si="1005"/>
        <v>2019</v>
      </c>
      <c r="I3475" t="str">
        <f t="shared" si="1006"/>
        <v>Yr - 2019</v>
      </c>
      <c r="J3475">
        <f t="shared" si="996"/>
        <v>2</v>
      </c>
      <c r="K3475" t="str">
        <f t="shared" si="1007"/>
        <v>Qtr - 2</v>
      </c>
      <c r="L3475" t="str">
        <f t="shared" si="1008"/>
        <v>December</v>
      </c>
      <c r="M3475">
        <f t="shared" si="1000"/>
        <v>27</v>
      </c>
      <c r="N3475" t="str">
        <f t="shared" si="1009"/>
        <v>Wk - 27</v>
      </c>
      <c r="O3475" t="str">
        <f t="shared" si="1001"/>
        <v>Wednesday</v>
      </c>
      <c r="P3475" t="str">
        <f t="shared" si="1010"/>
        <v>2018</v>
      </c>
      <c r="Q3475">
        <f t="shared" si="1011"/>
        <v>12</v>
      </c>
      <c r="R3475">
        <f t="shared" si="1012"/>
        <v>4</v>
      </c>
      <c r="T3475" t="str">
        <f t="shared" si="1013"/>
        <v>select '20181226' as [MemberId],'201906' as [FYPeriod],'6' as [FYPeriodInYear],'2018-12-01' as [PeriodStart],'2018-12-31' as [PeriodEnd],'2019' as [FYYear],'Yr - 2019' as [FYYearLabel],'2' as [FYQuarter],'Qtr - 2' as [FYQuarterLabel],'December' as [FYMonthLabel],'27' as [FYWeek],'Wk - 27' as [FYWeekLabel],'Wednesday' as [Day],'2018' as [CalendarYear],'12' as [CalendarMonth],'4' as [CalendarDay],Null as [Entity] union all</v>
      </c>
    </row>
    <row r="3476" spans="1:20" x14ac:dyDescent="0.3">
      <c r="A3476">
        <f>IF($D$5-($D$5-(MAX($A$10:A3475)+1))&lt;=$D$5,$D$5-($D$5-(MAX($A$10:A3475)+1)),"")</f>
        <v>3466</v>
      </c>
      <c r="B3476" s="1">
        <f t="shared" si="1003"/>
        <v>43461</v>
      </c>
      <c r="C3476" s="1" t="str">
        <f t="shared" si="1004"/>
        <v>20181227</v>
      </c>
      <c r="D3476">
        <f t="shared" si="997"/>
        <v>201906</v>
      </c>
      <c r="E3476">
        <f t="shared" si="998"/>
        <v>6</v>
      </c>
      <c r="F3476" s="5">
        <f t="shared" si="999"/>
        <v>43435</v>
      </c>
      <c r="G3476" s="5">
        <f t="shared" si="1002"/>
        <v>43465</v>
      </c>
      <c r="H3476" t="str">
        <f t="shared" si="1005"/>
        <v>2019</v>
      </c>
      <c r="I3476" t="str">
        <f t="shared" si="1006"/>
        <v>Yr - 2019</v>
      </c>
      <c r="J3476">
        <f t="shared" si="996"/>
        <v>2</v>
      </c>
      <c r="K3476" t="str">
        <f t="shared" si="1007"/>
        <v>Qtr - 2</v>
      </c>
      <c r="L3476" t="str">
        <f t="shared" si="1008"/>
        <v>December</v>
      </c>
      <c r="M3476">
        <f t="shared" si="1000"/>
        <v>27</v>
      </c>
      <c r="N3476" t="str">
        <f t="shared" si="1009"/>
        <v>Wk - 27</v>
      </c>
      <c r="O3476" t="str">
        <f t="shared" si="1001"/>
        <v>Thursday</v>
      </c>
      <c r="P3476" t="str">
        <f t="shared" si="1010"/>
        <v>2018</v>
      </c>
      <c r="Q3476">
        <f t="shared" si="1011"/>
        <v>12</v>
      </c>
      <c r="R3476">
        <f t="shared" si="1012"/>
        <v>5</v>
      </c>
      <c r="T3476" t="str">
        <f t="shared" si="1013"/>
        <v>select '20181227' as [MemberId],'201906' as [FYPeriod],'6' as [FYPeriodInYear],'2018-12-01' as [PeriodStart],'2018-12-31' as [PeriodEnd],'2019' as [FYYear],'Yr - 2019' as [FYYearLabel],'2' as [FYQuarter],'Qtr - 2' as [FYQuarterLabel],'December' as [FYMonthLabel],'27' as [FYWeek],'Wk - 27' as [FYWeekLabel],'Thursday' as [Day],'2018' as [CalendarYear],'12' as [CalendarMonth],'5' as [CalendarDay],Null as [Entity] union all</v>
      </c>
    </row>
    <row r="3477" spans="1:20" x14ac:dyDescent="0.3">
      <c r="A3477">
        <f>IF($D$5-($D$5-(MAX($A$10:A3476)+1))&lt;=$D$5,$D$5-($D$5-(MAX($A$10:A3476)+1)),"")</f>
        <v>3467</v>
      </c>
      <c r="B3477" s="1">
        <f t="shared" si="1003"/>
        <v>43462</v>
      </c>
      <c r="C3477" s="1" t="str">
        <f t="shared" si="1004"/>
        <v>20181228</v>
      </c>
      <c r="D3477">
        <f t="shared" si="997"/>
        <v>201906</v>
      </c>
      <c r="E3477">
        <f t="shared" si="998"/>
        <v>6</v>
      </c>
      <c r="F3477" s="5">
        <f t="shared" si="999"/>
        <v>43435</v>
      </c>
      <c r="G3477" s="5">
        <f t="shared" si="1002"/>
        <v>43465</v>
      </c>
      <c r="H3477" t="str">
        <f t="shared" si="1005"/>
        <v>2019</v>
      </c>
      <c r="I3477" t="str">
        <f t="shared" si="1006"/>
        <v>Yr - 2019</v>
      </c>
      <c r="J3477">
        <f t="shared" si="996"/>
        <v>2</v>
      </c>
      <c r="K3477" t="str">
        <f t="shared" si="1007"/>
        <v>Qtr - 2</v>
      </c>
      <c r="L3477" t="str">
        <f t="shared" si="1008"/>
        <v>December</v>
      </c>
      <c r="M3477">
        <f t="shared" si="1000"/>
        <v>27</v>
      </c>
      <c r="N3477" t="str">
        <f t="shared" si="1009"/>
        <v>Wk - 27</v>
      </c>
      <c r="O3477" t="str">
        <f t="shared" si="1001"/>
        <v>Friday</v>
      </c>
      <c r="P3477" t="str">
        <f t="shared" si="1010"/>
        <v>2018</v>
      </c>
      <c r="Q3477">
        <f t="shared" si="1011"/>
        <v>12</v>
      </c>
      <c r="R3477">
        <f t="shared" si="1012"/>
        <v>6</v>
      </c>
      <c r="T3477" t="str">
        <f t="shared" si="1013"/>
        <v>select '20181228' as [MemberId],'201906' as [FYPeriod],'6' as [FYPeriodInYear],'2018-12-01' as [PeriodStart],'2018-12-31' as [PeriodEnd],'2019' as [FYYear],'Yr - 2019' as [FYYearLabel],'2' as [FYQuarter],'Qtr - 2' as [FYQuarterLabel],'December' as [FYMonthLabel],'27' as [FYWeek],'Wk - 27' as [FYWeekLabel],'Friday' as [Day],'2018' as [CalendarYear],'12' as [CalendarMonth],'6' as [CalendarDay],Null as [Entity] union all</v>
      </c>
    </row>
    <row r="3478" spans="1:20" x14ac:dyDescent="0.3">
      <c r="A3478">
        <f>IF($D$5-($D$5-(MAX($A$10:A3477)+1))&lt;=$D$5,$D$5-($D$5-(MAX($A$10:A3477)+1)),"")</f>
        <v>3468</v>
      </c>
      <c r="B3478" s="1">
        <f t="shared" si="1003"/>
        <v>43463</v>
      </c>
      <c r="C3478" s="1" t="str">
        <f t="shared" si="1004"/>
        <v>20181229</v>
      </c>
      <c r="D3478">
        <f t="shared" si="997"/>
        <v>201906</v>
      </c>
      <c r="E3478">
        <f t="shared" si="998"/>
        <v>6</v>
      </c>
      <c r="F3478" s="5">
        <f t="shared" si="999"/>
        <v>43435</v>
      </c>
      <c r="G3478" s="5">
        <f t="shared" si="1002"/>
        <v>43465</v>
      </c>
      <c r="H3478" t="str">
        <f t="shared" si="1005"/>
        <v>2019</v>
      </c>
      <c r="I3478" t="str">
        <f t="shared" si="1006"/>
        <v>Yr - 2019</v>
      </c>
      <c r="J3478">
        <f t="shared" si="996"/>
        <v>2</v>
      </c>
      <c r="K3478" t="str">
        <f t="shared" si="1007"/>
        <v>Qtr - 2</v>
      </c>
      <c r="L3478" t="str">
        <f t="shared" si="1008"/>
        <v>December</v>
      </c>
      <c r="M3478">
        <f t="shared" si="1000"/>
        <v>27</v>
      </c>
      <c r="N3478" t="str">
        <f t="shared" si="1009"/>
        <v>Wk - 27</v>
      </c>
      <c r="O3478" t="str">
        <f t="shared" si="1001"/>
        <v>Saturday</v>
      </c>
      <c r="P3478" t="str">
        <f t="shared" si="1010"/>
        <v>2018</v>
      </c>
      <c r="Q3478">
        <f t="shared" si="1011"/>
        <v>12</v>
      </c>
      <c r="R3478">
        <f t="shared" si="1012"/>
        <v>7</v>
      </c>
      <c r="T3478" t="str">
        <f t="shared" si="1013"/>
        <v>select '20181229' as [MemberId],'201906' as [FYPeriod],'6' as [FYPeriodInYear],'2018-12-01' as [PeriodStart],'2018-12-31' as [PeriodEnd],'2019' as [FYYear],'Yr - 2019' as [FYYearLabel],'2' as [FYQuarter],'Qtr - 2' as [FYQuarterLabel],'December' as [FYMonthLabel],'27' as [FYWeek],'Wk - 27' as [FYWeekLabel],'Saturday' as [Day],'2018' as [CalendarYear],'12' as [CalendarMonth],'7' as [CalendarDay],Null as [Entity] union all</v>
      </c>
    </row>
    <row r="3479" spans="1:20" x14ac:dyDescent="0.3">
      <c r="A3479">
        <f>IF($D$5-($D$5-(MAX($A$10:A3478)+1))&lt;=$D$5,$D$5-($D$5-(MAX($A$10:A3478)+1)),"")</f>
        <v>3469</v>
      </c>
      <c r="B3479" s="1">
        <f t="shared" si="1003"/>
        <v>43464</v>
      </c>
      <c r="C3479" s="1" t="str">
        <f t="shared" si="1004"/>
        <v>20181230</v>
      </c>
      <c r="D3479">
        <f t="shared" si="997"/>
        <v>201906</v>
      </c>
      <c r="E3479">
        <f t="shared" si="998"/>
        <v>6</v>
      </c>
      <c r="F3479" s="5">
        <f t="shared" si="999"/>
        <v>43435</v>
      </c>
      <c r="G3479" s="5">
        <f t="shared" si="1002"/>
        <v>43465</v>
      </c>
      <c r="H3479" t="str">
        <f t="shared" si="1005"/>
        <v>2019</v>
      </c>
      <c r="I3479" t="str">
        <f t="shared" si="1006"/>
        <v>Yr - 2019</v>
      </c>
      <c r="J3479">
        <f t="shared" si="996"/>
        <v>2</v>
      </c>
      <c r="K3479" t="str">
        <f t="shared" si="1007"/>
        <v>Qtr - 2</v>
      </c>
      <c r="L3479" t="str">
        <f t="shared" si="1008"/>
        <v>December</v>
      </c>
      <c r="M3479">
        <f t="shared" si="1000"/>
        <v>27</v>
      </c>
      <c r="N3479" t="str">
        <f t="shared" si="1009"/>
        <v>Wk - 27</v>
      </c>
      <c r="O3479" t="str">
        <f t="shared" si="1001"/>
        <v>Sunday</v>
      </c>
      <c r="P3479" t="str">
        <f t="shared" si="1010"/>
        <v>2018</v>
      </c>
      <c r="Q3479">
        <f t="shared" si="1011"/>
        <v>12</v>
      </c>
      <c r="R3479">
        <f t="shared" si="1012"/>
        <v>1</v>
      </c>
      <c r="T3479" t="str">
        <f t="shared" si="1013"/>
        <v>select '20181230' as [MemberId],'201906' as [FYPeriod],'6' as [FYPeriodInYear],'2018-12-01' as [PeriodStart],'2018-12-31' as [PeriodEnd],'2019' as [FYYear],'Yr - 2019' as [FYYearLabel],'2' as [FYQuarter],'Qtr - 2' as [FYQuarterLabel],'December' as [FYMonthLabel],'27' as [FYWeek],'Wk - 27' as [FYWeekLabel],'Sunday' as [Day],'2018' as [CalendarYear],'12' as [CalendarMonth],'1' as [CalendarDay],Null as [Entity] union all</v>
      </c>
    </row>
    <row r="3480" spans="1:20" x14ac:dyDescent="0.3">
      <c r="A3480">
        <f>IF($D$5-($D$5-(MAX($A$10:A3479)+1))&lt;=$D$5,$D$5-($D$5-(MAX($A$10:A3479)+1)),"")</f>
        <v>3470</v>
      </c>
      <c r="B3480" s="1">
        <f t="shared" si="1003"/>
        <v>43465</v>
      </c>
      <c r="C3480" s="1" t="str">
        <f t="shared" si="1004"/>
        <v>20181231</v>
      </c>
      <c r="D3480">
        <f t="shared" si="997"/>
        <v>201906</v>
      </c>
      <c r="E3480">
        <f t="shared" si="998"/>
        <v>6</v>
      </c>
      <c r="F3480" s="5">
        <f t="shared" si="999"/>
        <v>43435</v>
      </c>
      <c r="G3480" s="5">
        <f t="shared" si="1002"/>
        <v>43465</v>
      </c>
      <c r="H3480" t="str">
        <f t="shared" si="1005"/>
        <v>2019</v>
      </c>
      <c r="I3480" t="str">
        <f t="shared" si="1006"/>
        <v>Yr - 2019</v>
      </c>
      <c r="J3480">
        <f t="shared" si="996"/>
        <v>2</v>
      </c>
      <c r="K3480" t="str">
        <f t="shared" si="1007"/>
        <v>Qtr - 2</v>
      </c>
      <c r="L3480" t="str">
        <f t="shared" si="1008"/>
        <v>December</v>
      </c>
      <c r="M3480">
        <f t="shared" si="1000"/>
        <v>27</v>
      </c>
      <c r="N3480" t="str">
        <f t="shared" si="1009"/>
        <v>Wk - 27</v>
      </c>
      <c r="O3480" t="str">
        <f t="shared" si="1001"/>
        <v>Monday</v>
      </c>
      <c r="P3480" t="str">
        <f t="shared" si="1010"/>
        <v>2018</v>
      </c>
      <c r="Q3480">
        <f t="shared" si="1011"/>
        <v>12</v>
      </c>
      <c r="R3480">
        <f t="shared" si="1012"/>
        <v>2</v>
      </c>
      <c r="T3480" t="str">
        <f t="shared" si="1013"/>
        <v>select '20181231' as [MemberId],'201906' as [FYPeriod],'6' as [FYPeriodInYear],'2018-12-01' as [PeriodStart],'2018-12-31' as [PeriodEnd],'2019' as [FYYear],'Yr - 2019' as [FYYearLabel],'2' as [FYQuarter],'Qtr - 2' as [FYQuarterLabel],'December' as [FYMonthLabel],'27' as [FYWeek],'Wk - 27' as [FYWeekLabel],'Monday' as [Day],'2018' as [CalendarYear],'12' as [CalendarMonth],'2' as [CalendarDay],Null as [Entity] union all</v>
      </c>
    </row>
    <row r="3481" spans="1:20" x14ac:dyDescent="0.3">
      <c r="A3481">
        <f>IF($D$5-($D$5-(MAX($A$10:A3480)+1))&lt;=$D$5,$D$5-($D$5-(MAX($A$10:A3480)+1)),"")</f>
        <v>3471</v>
      </c>
      <c r="B3481" s="1">
        <f t="shared" si="1003"/>
        <v>43466</v>
      </c>
      <c r="C3481" s="1" t="str">
        <f t="shared" si="1004"/>
        <v>20190101</v>
      </c>
      <c r="D3481">
        <f t="shared" si="997"/>
        <v>201907</v>
      </c>
      <c r="E3481">
        <f t="shared" si="998"/>
        <v>7</v>
      </c>
      <c r="F3481" s="5">
        <f t="shared" si="999"/>
        <v>43466</v>
      </c>
      <c r="G3481" s="5">
        <f t="shared" si="1002"/>
        <v>43496</v>
      </c>
      <c r="H3481" t="str">
        <f t="shared" si="1005"/>
        <v>2019</v>
      </c>
      <c r="I3481" t="str">
        <f t="shared" si="1006"/>
        <v>Yr - 2019</v>
      </c>
      <c r="J3481">
        <f t="shared" si="996"/>
        <v>3</v>
      </c>
      <c r="K3481" t="str">
        <f t="shared" si="1007"/>
        <v>Qtr - 3</v>
      </c>
      <c r="L3481" t="str">
        <f t="shared" si="1008"/>
        <v>January</v>
      </c>
      <c r="M3481">
        <f t="shared" si="1000"/>
        <v>27</v>
      </c>
      <c r="N3481" t="str">
        <f t="shared" si="1009"/>
        <v>Wk - 27</v>
      </c>
      <c r="O3481" t="str">
        <f t="shared" si="1001"/>
        <v>Tuesday</v>
      </c>
      <c r="P3481" t="str">
        <f t="shared" si="1010"/>
        <v>2019</v>
      </c>
      <c r="Q3481">
        <f t="shared" si="1011"/>
        <v>1</v>
      </c>
      <c r="R3481">
        <f t="shared" si="1012"/>
        <v>3</v>
      </c>
      <c r="T3481" t="str">
        <f t="shared" si="1013"/>
        <v>select '20190101' as [MemberId],'201907' as [FYPeriod],'7' as [FYPeriodInYear],'2019-01-01' as [PeriodStart],'2019-01-31' as [PeriodEnd],'2019' as [FYYear],'Yr - 2019' as [FYYearLabel],'3' as [FYQuarter],'Qtr - 3' as [FYQuarterLabel],'January' as [FYMonthLabel],'27' as [FYWeek],'Wk - 27' as [FYWeekLabel],'Tuesday' as [Day],'2019' as [CalendarYear],'1' as [CalendarMonth],'3' as [CalendarDay],Null as [Entity] union all</v>
      </c>
    </row>
    <row r="3482" spans="1:20" x14ac:dyDescent="0.3">
      <c r="A3482">
        <f>IF($D$5-($D$5-(MAX($A$10:A3481)+1))&lt;=$D$5,$D$5-($D$5-(MAX($A$10:A3481)+1)),"")</f>
        <v>3472</v>
      </c>
      <c r="B3482" s="1">
        <f t="shared" si="1003"/>
        <v>43467</v>
      </c>
      <c r="C3482" s="1" t="str">
        <f t="shared" si="1004"/>
        <v>20190102</v>
      </c>
      <c r="D3482">
        <f t="shared" si="997"/>
        <v>201907</v>
      </c>
      <c r="E3482">
        <f t="shared" si="998"/>
        <v>7</v>
      </c>
      <c r="F3482" s="5">
        <f t="shared" si="999"/>
        <v>43466</v>
      </c>
      <c r="G3482" s="5">
        <f t="shared" si="1002"/>
        <v>43496</v>
      </c>
      <c r="H3482" t="str">
        <f t="shared" si="1005"/>
        <v>2019</v>
      </c>
      <c r="I3482" t="str">
        <f t="shared" si="1006"/>
        <v>Yr - 2019</v>
      </c>
      <c r="J3482">
        <f t="shared" si="996"/>
        <v>3</v>
      </c>
      <c r="K3482" t="str">
        <f t="shared" si="1007"/>
        <v>Qtr - 3</v>
      </c>
      <c r="L3482" t="str">
        <f t="shared" si="1008"/>
        <v>January</v>
      </c>
      <c r="M3482">
        <f t="shared" si="1000"/>
        <v>28</v>
      </c>
      <c r="N3482" t="str">
        <f t="shared" si="1009"/>
        <v>Wk - 28</v>
      </c>
      <c r="O3482" t="str">
        <f t="shared" si="1001"/>
        <v>Wednesday</v>
      </c>
      <c r="P3482" t="str">
        <f t="shared" si="1010"/>
        <v>2019</v>
      </c>
      <c r="Q3482">
        <f t="shared" si="1011"/>
        <v>1</v>
      </c>
      <c r="R3482">
        <f t="shared" si="1012"/>
        <v>4</v>
      </c>
      <c r="T3482" t="str">
        <f t="shared" si="1013"/>
        <v>select '20190102' as [MemberId],'201907' as [FYPeriod],'7' as [FYPeriodInYear],'2019-01-01' as [PeriodStart],'2019-01-31' as [PeriodEnd],'2019' as [FYYear],'Yr - 2019' as [FYYearLabel],'3' as [FYQuarter],'Qtr - 3' as [FYQuarterLabel],'January' as [FYMonthLabel],'28' as [FYWeek],'Wk - 28' as [FYWeekLabel],'Wednesday' as [Day],'2019' as [CalendarYear],'1' as [CalendarMonth],'4' as [CalendarDay],Null as [Entity] union all</v>
      </c>
    </row>
    <row r="3483" spans="1:20" x14ac:dyDescent="0.3">
      <c r="A3483">
        <f>IF($D$5-($D$5-(MAX($A$10:A3482)+1))&lt;=$D$5,$D$5-($D$5-(MAX($A$10:A3482)+1)),"")</f>
        <v>3473</v>
      </c>
      <c r="B3483" s="1">
        <f t="shared" si="1003"/>
        <v>43468</v>
      </c>
      <c r="C3483" s="1" t="str">
        <f t="shared" si="1004"/>
        <v>20190103</v>
      </c>
      <c r="D3483">
        <f t="shared" si="997"/>
        <v>201907</v>
      </c>
      <c r="E3483">
        <f t="shared" si="998"/>
        <v>7</v>
      </c>
      <c r="F3483" s="5">
        <f t="shared" si="999"/>
        <v>43466</v>
      </c>
      <c r="G3483" s="5">
        <f t="shared" si="1002"/>
        <v>43496</v>
      </c>
      <c r="H3483" t="str">
        <f t="shared" si="1005"/>
        <v>2019</v>
      </c>
      <c r="I3483" t="str">
        <f t="shared" si="1006"/>
        <v>Yr - 2019</v>
      </c>
      <c r="J3483">
        <f t="shared" si="996"/>
        <v>3</v>
      </c>
      <c r="K3483" t="str">
        <f t="shared" si="1007"/>
        <v>Qtr - 3</v>
      </c>
      <c r="L3483" t="str">
        <f t="shared" si="1008"/>
        <v>January</v>
      </c>
      <c r="M3483">
        <f t="shared" si="1000"/>
        <v>28</v>
      </c>
      <c r="N3483" t="str">
        <f t="shared" si="1009"/>
        <v>Wk - 28</v>
      </c>
      <c r="O3483" t="str">
        <f t="shared" si="1001"/>
        <v>Thursday</v>
      </c>
      <c r="P3483" t="str">
        <f t="shared" si="1010"/>
        <v>2019</v>
      </c>
      <c r="Q3483">
        <f t="shared" si="1011"/>
        <v>1</v>
      </c>
      <c r="R3483">
        <f t="shared" si="1012"/>
        <v>5</v>
      </c>
      <c r="T3483" t="str">
        <f t="shared" si="1013"/>
        <v>select '20190103' as [MemberId],'201907' as [FYPeriod],'7' as [FYPeriodInYear],'2019-01-01' as [PeriodStart],'2019-01-31' as [PeriodEnd],'2019' as [FYYear],'Yr - 2019' as [FYYearLabel],'3' as [FYQuarter],'Qtr - 3' as [FYQuarterLabel],'January' as [FYMonthLabel],'28' as [FYWeek],'Wk - 28' as [FYWeekLabel],'Thursday' as [Day],'2019' as [CalendarYear],'1' as [CalendarMonth],'5' as [CalendarDay],Null as [Entity] union all</v>
      </c>
    </row>
    <row r="3484" spans="1:20" x14ac:dyDescent="0.3">
      <c r="A3484">
        <f>IF($D$5-($D$5-(MAX($A$10:A3483)+1))&lt;=$D$5,$D$5-($D$5-(MAX($A$10:A3483)+1)),"")</f>
        <v>3474</v>
      </c>
      <c r="B3484" s="1">
        <f t="shared" si="1003"/>
        <v>43469</v>
      </c>
      <c r="C3484" s="1" t="str">
        <f t="shared" si="1004"/>
        <v>20190104</v>
      </c>
      <c r="D3484">
        <f t="shared" si="997"/>
        <v>201907</v>
      </c>
      <c r="E3484">
        <f t="shared" si="998"/>
        <v>7</v>
      </c>
      <c r="F3484" s="5">
        <f t="shared" si="999"/>
        <v>43466</v>
      </c>
      <c r="G3484" s="5">
        <f t="shared" si="1002"/>
        <v>43496</v>
      </c>
      <c r="H3484" t="str">
        <f t="shared" si="1005"/>
        <v>2019</v>
      </c>
      <c r="I3484" t="str">
        <f t="shared" si="1006"/>
        <v>Yr - 2019</v>
      </c>
      <c r="J3484">
        <f t="shared" si="996"/>
        <v>3</v>
      </c>
      <c r="K3484" t="str">
        <f t="shared" si="1007"/>
        <v>Qtr - 3</v>
      </c>
      <c r="L3484" t="str">
        <f t="shared" si="1008"/>
        <v>January</v>
      </c>
      <c r="M3484">
        <f t="shared" si="1000"/>
        <v>28</v>
      </c>
      <c r="N3484" t="str">
        <f t="shared" si="1009"/>
        <v>Wk - 28</v>
      </c>
      <c r="O3484" t="str">
        <f t="shared" si="1001"/>
        <v>Friday</v>
      </c>
      <c r="P3484" t="str">
        <f t="shared" si="1010"/>
        <v>2019</v>
      </c>
      <c r="Q3484">
        <f t="shared" si="1011"/>
        <v>1</v>
      </c>
      <c r="R3484">
        <f t="shared" si="1012"/>
        <v>6</v>
      </c>
      <c r="T3484" t="str">
        <f t="shared" si="1013"/>
        <v>select '20190104' as [MemberId],'201907' as [FYPeriod],'7' as [FYPeriodInYear],'2019-01-01' as [PeriodStart],'2019-01-31' as [PeriodEnd],'2019' as [FYYear],'Yr - 2019' as [FYYearLabel],'3' as [FYQuarter],'Qtr - 3' as [FYQuarterLabel],'January' as [FYMonthLabel],'28' as [FYWeek],'Wk - 28' as [FYWeekLabel],'Friday' as [Day],'2019' as [CalendarYear],'1' as [CalendarMonth],'6' as [CalendarDay],Null as [Entity] union all</v>
      </c>
    </row>
    <row r="3485" spans="1:20" x14ac:dyDescent="0.3">
      <c r="A3485">
        <f>IF($D$5-($D$5-(MAX($A$10:A3484)+1))&lt;=$D$5,$D$5-($D$5-(MAX($A$10:A3484)+1)),"")</f>
        <v>3475</v>
      </c>
      <c r="B3485" s="1">
        <f t="shared" si="1003"/>
        <v>43470</v>
      </c>
      <c r="C3485" s="1" t="str">
        <f t="shared" si="1004"/>
        <v>20190105</v>
      </c>
      <c r="D3485">
        <f t="shared" si="997"/>
        <v>201907</v>
      </c>
      <c r="E3485">
        <f t="shared" si="998"/>
        <v>7</v>
      </c>
      <c r="F3485" s="5">
        <f t="shared" si="999"/>
        <v>43466</v>
      </c>
      <c r="G3485" s="5">
        <f t="shared" si="1002"/>
        <v>43496</v>
      </c>
      <c r="H3485" t="str">
        <f t="shared" si="1005"/>
        <v>2019</v>
      </c>
      <c r="I3485" t="str">
        <f t="shared" si="1006"/>
        <v>Yr - 2019</v>
      </c>
      <c r="J3485">
        <f t="shared" si="996"/>
        <v>3</v>
      </c>
      <c r="K3485" t="str">
        <f t="shared" si="1007"/>
        <v>Qtr - 3</v>
      </c>
      <c r="L3485" t="str">
        <f t="shared" si="1008"/>
        <v>January</v>
      </c>
      <c r="M3485">
        <f t="shared" si="1000"/>
        <v>28</v>
      </c>
      <c r="N3485" t="str">
        <f t="shared" si="1009"/>
        <v>Wk - 28</v>
      </c>
      <c r="O3485" t="str">
        <f t="shared" si="1001"/>
        <v>Saturday</v>
      </c>
      <c r="P3485" t="str">
        <f t="shared" si="1010"/>
        <v>2019</v>
      </c>
      <c r="Q3485">
        <f t="shared" si="1011"/>
        <v>1</v>
      </c>
      <c r="R3485">
        <f t="shared" si="1012"/>
        <v>7</v>
      </c>
      <c r="T3485" t="str">
        <f t="shared" si="1013"/>
        <v>select '20190105' as [MemberId],'201907' as [FYPeriod],'7' as [FYPeriodInYear],'2019-01-01' as [PeriodStart],'2019-01-31' as [PeriodEnd],'2019' as [FYYear],'Yr - 2019' as [FYYearLabel],'3' as [FYQuarter],'Qtr - 3' as [FYQuarterLabel],'January' as [FYMonthLabel],'28' as [FYWeek],'Wk - 28' as [FYWeekLabel],'Saturday' as [Day],'2019' as [CalendarYear],'1' as [CalendarMonth],'7' as [CalendarDay],Null as [Entity] union all</v>
      </c>
    </row>
    <row r="3486" spans="1:20" x14ac:dyDescent="0.3">
      <c r="A3486">
        <f>IF($D$5-($D$5-(MAX($A$10:A3485)+1))&lt;=$D$5,$D$5-($D$5-(MAX($A$10:A3485)+1)),"")</f>
        <v>3476</v>
      </c>
      <c r="B3486" s="1">
        <f t="shared" si="1003"/>
        <v>43471</v>
      </c>
      <c r="C3486" s="1" t="str">
        <f t="shared" si="1004"/>
        <v>20190106</v>
      </c>
      <c r="D3486">
        <f t="shared" si="997"/>
        <v>201907</v>
      </c>
      <c r="E3486">
        <f t="shared" si="998"/>
        <v>7</v>
      </c>
      <c r="F3486" s="5">
        <f t="shared" si="999"/>
        <v>43466</v>
      </c>
      <c r="G3486" s="5">
        <f t="shared" si="1002"/>
        <v>43496</v>
      </c>
      <c r="H3486" t="str">
        <f t="shared" si="1005"/>
        <v>2019</v>
      </c>
      <c r="I3486" t="str">
        <f t="shared" si="1006"/>
        <v>Yr - 2019</v>
      </c>
      <c r="J3486">
        <f t="shared" si="996"/>
        <v>3</v>
      </c>
      <c r="K3486" t="str">
        <f t="shared" si="1007"/>
        <v>Qtr - 3</v>
      </c>
      <c r="L3486" t="str">
        <f t="shared" si="1008"/>
        <v>January</v>
      </c>
      <c r="M3486">
        <f t="shared" si="1000"/>
        <v>28</v>
      </c>
      <c r="N3486" t="str">
        <f t="shared" si="1009"/>
        <v>Wk - 28</v>
      </c>
      <c r="O3486" t="str">
        <f t="shared" si="1001"/>
        <v>Sunday</v>
      </c>
      <c r="P3486" t="str">
        <f t="shared" si="1010"/>
        <v>2019</v>
      </c>
      <c r="Q3486">
        <f t="shared" si="1011"/>
        <v>1</v>
      </c>
      <c r="R3486">
        <f t="shared" si="1012"/>
        <v>1</v>
      </c>
      <c r="T3486" t="str">
        <f t="shared" si="1013"/>
        <v>select '20190106' as [MemberId],'201907' as [FYPeriod],'7' as [FYPeriodInYear],'2019-01-01' as [PeriodStart],'2019-01-31' as [PeriodEnd],'2019' as [FYYear],'Yr - 2019' as [FYYearLabel],'3' as [FYQuarter],'Qtr - 3' as [FYQuarterLabel],'January' as [FYMonthLabel],'28' as [FYWeek],'Wk - 28' as [FYWeekLabel],'Sunday' as [Day],'2019' as [CalendarYear],'1' as [CalendarMonth],'1' as [CalendarDay],Null as [Entity] union all</v>
      </c>
    </row>
    <row r="3487" spans="1:20" x14ac:dyDescent="0.3">
      <c r="A3487">
        <f>IF($D$5-($D$5-(MAX($A$10:A3486)+1))&lt;=$D$5,$D$5-($D$5-(MAX($A$10:A3486)+1)),"")</f>
        <v>3477</v>
      </c>
      <c r="B3487" s="1">
        <f t="shared" si="1003"/>
        <v>43472</v>
      </c>
      <c r="C3487" s="1" t="str">
        <f t="shared" si="1004"/>
        <v>20190107</v>
      </c>
      <c r="D3487">
        <f t="shared" si="997"/>
        <v>201907</v>
      </c>
      <c r="E3487">
        <f t="shared" si="998"/>
        <v>7</v>
      </c>
      <c r="F3487" s="5">
        <f t="shared" si="999"/>
        <v>43466</v>
      </c>
      <c r="G3487" s="5">
        <f t="shared" si="1002"/>
        <v>43496</v>
      </c>
      <c r="H3487" t="str">
        <f t="shared" si="1005"/>
        <v>2019</v>
      </c>
      <c r="I3487" t="str">
        <f t="shared" si="1006"/>
        <v>Yr - 2019</v>
      </c>
      <c r="J3487">
        <f t="shared" si="996"/>
        <v>3</v>
      </c>
      <c r="K3487" t="str">
        <f t="shared" si="1007"/>
        <v>Qtr - 3</v>
      </c>
      <c r="L3487" t="str">
        <f t="shared" si="1008"/>
        <v>January</v>
      </c>
      <c r="M3487">
        <f t="shared" si="1000"/>
        <v>28</v>
      </c>
      <c r="N3487" t="str">
        <f t="shared" si="1009"/>
        <v>Wk - 28</v>
      </c>
      <c r="O3487" t="str">
        <f t="shared" si="1001"/>
        <v>Monday</v>
      </c>
      <c r="P3487" t="str">
        <f t="shared" si="1010"/>
        <v>2019</v>
      </c>
      <c r="Q3487">
        <f t="shared" si="1011"/>
        <v>1</v>
      </c>
      <c r="R3487">
        <f t="shared" si="1012"/>
        <v>2</v>
      </c>
      <c r="T3487" t="str">
        <f t="shared" si="1013"/>
        <v>select '20190107' as [MemberId],'201907' as [FYPeriod],'7' as [FYPeriodInYear],'2019-01-01' as [PeriodStart],'2019-01-31' as [PeriodEnd],'2019' as [FYYear],'Yr - 2019' as [FYYearLabel],'3' as [FYQuarter],'Qtr - 3' as [FYQuarterLabel],'January' as [FYMonthLabel],'28' as [FYWeek],'Wk - 28' as [FYWeekLabel],'Monday' as [Day],'2019' as [CalendarYear],'1' as [CalendarMonth],'2' as [CalendarDay],Null as [Entity] union all</v>
      </c>
    </row>
    <row r="3488" spans="1:20" x14ac:dyDescent="0.3">
      <c r="A3488">
        <f>IF($D$5-($D$5-(MAX($A$10:A3487)+1))&lt;=$D$5,$D$5-($D$5-(MAX($A$10:A3487)+1)),"")</f>
        <v>3478</v>
      </c>
      <c r="B3488" s="1">
        <f t="shared" si="1003"/>
        <v>43473</v>
      </c>
      <c r="C3488" s="1" t="str">
        <f t="shared" si="1004"/>
        <v>20190108</v>
      </c>
      <c r="D3488">
        <f t="shared" si="997"/>
        <v>201907</v>
      </c>
      <c r="E3488">
        <f t="shared" si="998"/>
        <v>7</v>
      </c>
      <c r="F3488" s="5">
        <f t="shared" si="999"/>
        <v>43466</v>
      </c>
      <c r="G3488" s="5">
        <f t="shared" si="1002"/>
        <v>43496</v>
      </c>
      <c r="H3488" t="str">
        <f t="shared" si="1005"/>
        <v>2019</v>
      </c>
      <c r="I3488" t="str">
        <f t="shared" si="1006"/>
        <v>Yr - 2019</v>
      </c>
      <c r="J3488">
        <f t="shared" si="996"/>
        <v>3</v>
      </c>
      <c r="K3488" t="str">
        <f t="shared" si="1007"/>
        <v>Qtr - 3</v>
      </c>
      <c r="L3488" t="str">
        <f t="shared" si="1008"/>
        <v>January</v>
      </c>
      <c r="M3488">
        <f t="shared" si="1000"/>
        <v>28</v>
      </c>
      <c r="N3488" t="str">
        <f t="shared" si="1009"/>
        <v>Wk - 28</v>
      </c>
      <c r="O3488" t="str">
        <f t="shared" si="1001"/>
        <v>Tuesday</v>
      </c>
      <c r="P3488" t="str">
        <f t="shared" si="1010"/>
        <v>2019</v>
      </c>
      <c r="Q3488">
        <f t="shared" si="1011"/>
        <v>1</v>
      </c>
      <c r="R3488">
        <f t="shared" si="1012"/>
        <v>3</v>
      </c>
      <c r="T3488" t="str">
        <f t="shared" si="1013"/>
        <v>select '20190108' as [MemberId],'201907' as [FYPeriod],'7' as [FYPeriodInYear],'2019-01-01' as [PeriodStart],'2019-01-31' as [PeriodEnd],'2019' as [FYYear],'Yr - 2019' as [FYYearLabel],'3' as [FYQuarter],'Qtr - 3' as [FYQuarterLabel],'January' as [FYMonthLabel],'28' as [FYWeek],'Wk - 28' as [FYWeekLabel],'Tuesday' as [Day],'2019' as [CalendarYear],'1' as [CalendarMonth],'3' as [CalendarDay],Null as [Entity] union all</v>
      </c>
    </row>
    <row r="3489" spans="1:20" x14ac:dyDescent="0.3">
      <c r="A3489">
        <f>IF($D$5-($D$5-(MAX($A$10:A3488)+1))&lt;=$D$5,$D$5-($D$5-(MAX($A$10:A3488)+1)),"")</f>
        <v>3479</v>
      </c>
      <c r="B3489" s="1">
        <f t="shared" si="1003"/>
        <v>43474</v>
      </c>
      <c r="C3489" s="1" t="str">
        <f t="shared" si="1004"/>
        <v>20190109</v>
      </c>
      <c r="D3489">
        <f t="shared" si="997"/>
        <v>201907</v>
      </c>
      <c r="E3489">
        <f t="shared" si="998"/>
        <v>7</v>
      </c>
      <c r="F3489" s="5">
        <f t="shared" si="999"/>
        <v>43466</v>
      </c>
      <c r="G3489" s="5">
        <f t="shared" si="1002"/>
        <v>43496</v>
      </c>
      <c r="H3489" t="str">
        <f t="shared" si="1005"/>
        <v>2019</v>
      </c>
      <c r="I3489" t="str">
        <f t="shared" si="1006"/>
        <v>Yr - 2019</v>
      </c>
      <c r="J3489">
        <f t="shared" si="996"/>
        <v>3</v>
      </c>
      <c r="K3489" t="str">
        <f t="shared" si="1007"/>
        <v>Qtr - 3</v>
      </c>
      <c r="L3489" t="str">
        <f t="shared" si="1008"/>
        <v>January</v>
      </c>
      <c r="M3489">
        <f t="shared" si="1000"/>
        <v>29</v>
      </c>
      <c r="N3489" t="str">
        <f t="shared" si="1009"/>
        <v>Wk - 29</v>
      </c>
      <c r="O3489" t="str">
        <f t="shared" si="1001"/>
        <v>Wednesday</v>
      </c>
      <c r="P3489" t="str">
        <f t="shared" si="1010"/>
        <v>2019</v>
      </c>
      <c r="Q3489">
        <f t="shared" si="1011"/>
        <v>1</v>
      </c>
      <c r="R3489">
        <f t="shared" si="1012"/>
        <v>4</v>
      </c>
      <c r="T3489" t="str">
        <f t="shared" si="1013"/>
        <v>select '20190109' as [MemberId],'201907' as [FYPeriod],'7' as [FYPeriodInYear],'2019-01-01' as [PeriodStart],'2019-01-31' as [PeriodEnd],'2019' as [FYYear],'Yr - 2019' as [FYYearLabel],'3' as [FYQuarter],'Qtr - 3' as [FYQuarterLabel],'January' as [FYMonthLabel],'29' as [FYWeek],'Wk - 29' as [FYWeekLabel],'Wednesday' as [Day],'2019' as [CalendarYear],'1' as [CalendarMonth],'4' as [CalendarDay],Null as [Entity] union all</v>
      </c>
    </row>
    <row r="3490" spans="1:20" x14ac:dyDescent="0.3">
      <c r="A3490">
        <f>IF($D$5-($D$5-(MAX($A$10:A3489)+1))&lt;=$D$5,$D$5-($D$5-(MAX($A$10:A3489)+1)),"")</f>
        <v>3480</v>
      </c>
      <c r="B3490" s="1">
        <f t="shared" si="1003"/>
        <v>43475</v>
      </c>
      <c r="C3490" s="1" t="str">
        <f t="shared" si="1004"/>
        <v>20190110</v>
      </c>
      <c r="D3490">
        <f t="shared" si="997"/>
        <v>201907</v>
      </c>
      <c r="E3490">
        <f t="shared" si="998"/>
        <v>7</v>
      </c>
      <c r="F3490" s="5">
        <f t="shared" si="999"/>
        <v>43466</v>
      </c>
      <c r="G3490" s="5">
        <f t="shared" si="1002"/>
        <v>43496</v>
      </c>
      <c r="H3490" t="str">
        <f t="shared" si="1005"/>
        <v>2019</v>
      </c>
      <c r="I3490" t="str">
        <f t="shared" si="1006"/>
        <v>Yr - 2019</v>
      </c>
      <c r="J3490">
        <f t="shared" si="996"/>
        <v>3</v>
      </c>
      <c r="K3490" t="str">
        <f t="shared" si="1007"/>
        <v>Qtr - 3</v>
      </c>
      <c r="L3490" t="str">
        <f t="shared" si="1008"/>
        <v>January</v>
      </c>
      <c r="M3490">
        <f t="shared" si="1000"/>
        <v>29</v>
      </c>
      <c r="N3490" t="str">
        <f t="shared" si="1009"/>
        <v>Wk - 29</v>
      </c>
      <c r="O3490" t="str">
        <f t="shared" si="1001"/>
        <v>Thursday</v>
      </c>
      <c r="P3490" t="str">
        <f t="shared" si="1010"/>
        <v>2019</v>
      </c>
      <c r="Q3490">
        <f t="shared" si="1011"/>
        <v>1</v>
      </c>
      <c r="R3490">
        <f t="shared" si="1012"/>
        <v>5</v>
      </c>
      <c r="T3490" t="str">
        <f t="shared" si="1013"/>
        <v>select '20190110' as [MemberId],'201907' as [FYPeriod],'7' as [FYPeriodInYear],'2019-01-01' as [PeriodStart],'2019-01-31' as [PeriodEnd],'2019' as [FYYear],'Yr - 2019' as [FYYearLabel],'3' as [FYQuarter],'Qtr - 3' as [FYQuarterLabel],'January' as [FYMonthLabel],'29' as [FYWeek],'Wk - 29' as [FYWeekLabel],'Thursday' as [Day],'2019' as [CalendarYear],'1' as [CalendarMonth],'5' as [CalendarDay],Null as [Entity] union all</v>
      </c>
    </row>
    <row r="3491" spans="1:20" x14ac:dyDescent="0.3">
      <c r="A3491">
        <f>IF($D$5-($D$5-(MAX($A$10:A3490)+1))&lt;=$D$5,$D$5-($D$5-(MAX($A$10:A3490)+1)),"")</f>
        <v>3481</v>
      </c>
      <c r="B3491" s="1">
        <f t="shared" si="1003"/>
        <v>43476</v>
      </c>
      <c r="C3491" s="1" t="str">
        <f t="shared" si="1004"/>
        <v>20190111</v>
      </c>
      <c r="D3491">
        <f t="shared" si="997"/>
        <v>201907</v>
      </c>
      <c r="E3491">
        <f t="shared" si="998"/>
        <v>7</v>
      </c>
      <c r="F3491" s="5">
        <f t="shared" si="999"/>
        <v>43466</v>
      </c>
      <c r="G3491" s="5">
        <f t="shared" si="1002"/>
        <v>43496</v>
      </c>
      <c r="H3491" t="str">
        <f t="shared" si="1005"/>
        <v>2019</v>
      </c>
      <c r="I3491" t="str">
        <f t="shared" si="1006"/>
        <v>Yr - 2019</v>
      </c>
      <c r="J3491">
        <f t="shared" si="996"/>
        <v>3</v>
      </c>
      <c r="K3491" t="str">
        <f t="shared" si="1007"/>
        <v>Qtr - 3</v>
      </c>
      <c r="L3491" t="str">
        <f t="shared" si="1008"/>
        <v>January</v>
      </c>
      <c r="M3491">
        <f t="shared" si="1000"/>
        <v>29</v>
      </c>
      <c r="N3491" t="str">
        <f t="shared" si="1009"/>
        <v>Wk - 29</v>
      </c>
      <c r="O3491" t="str">
        <f t="shared" si="1001"/>
        <v>Friday</v>
      </c>
      <c r="P3491" t="str">
        <f t="shared" si="1010"/>
        <v>2019</v>
      </c>
      <c r="Q3491">
        <f t="shared" si="1011"/>
        <v>1</v>
      </c>
      <c r="R3491">
        <f t="shared" si="1012"/>
        <v>6</v>
      </c>
      <c r="T3491" t="str">
        <f t="shared" si="1013"/>
        <v>select '20190111' as [MemberId],'201907' as [FYPeriod],'7' as [FYPeriodInYear],'2019-01-01' as [PeriodStart],'2019-01-31' as [PeriodEnd],'2019' as [FYYear],'Yr - 2019' as [FYYearLabel],'3' as [FYQuarter],'Qtr - 3' as [FYQuarterLabel],'January' as [FYMonthLabel],'29' as [FYWeek],'Wk - 29' as [FYWeekLabel],'Friday' as [Day],'2019' as [CalendarYear],'1' as [CalendarMonth],'6' as [CalendarDay],Null as [Entity] union all</v>
      </c>
    </row>
    <row r="3492" spans="1:20" x14ac:dyDescent="0.3">
      <c r="A3492">
        <f>IF($D$5-($D$5-(MAX($A$10:A3491)+1))&lt;=$D$5,$D$5-($D$5-(MAX($A$10:A3491)+1)),"")</f>
        <v>3482</v>
      </c>
      <c r="B3492" s="1">
        <f t="shared" si="1003"/>
        <v>43477</v>
      </c>
      <c r="C3492" s="1" t="str">
        <f t="shared" si="1004"/>
        <v>20190112</v>
      </c>
      <c r="D3492">
        <f t="shared" si="997"/>
        <v>201907</v>
      </c>
      <c r="E3492">
        <f t="shared" si="998"/>
        <v>7</v>
      </c>
      <c r="F3492" s="5">
        <f t="shared" si="999"/>
        <v>43466</v>
      </c>
      <c r="G3492" s="5">
        <f t="shared" si="1002"/>
        <v>43496</v>
      </c>
      <c r="H3492" t="str">
        <f t="shared" si="1005"/>
        <v>2019</v>
      </c>
      <c r="I3492" t="str">
        <f t="shared" si="1006"/>
        <v>Yr - 2019</v>
      </c>
      <c r="J3492">
        <f t="shared" si="996"/>
        <v>3</v>
      </c>
      <c r="K3492" t="str">
        <f t="shared" si="1007"/>
        <v>Qtr - 3</v>
      </c>
      <c r="L3492" t="str">
        <f t="shared" si="1008"/>
        <v>January</v>
      </c>
      <c r="M3492">
        <f t="shared" si="1000"/>
        <v>29</v>
      </c>
      <c r="N3492" t="str">
        <f t="shared" si="1009"/>
        <v>Wk - 29</v>
      </c>
      <c r="O3492" t="str">
        <f t="shared" si="1001"/>
        <v>Saturday</v>
      </c>
      <c r="P3492" t="str">
        <f t="shared" si="1010"/>
        <v>2019</v>
      </c>
      <c r="Q3492">
        <f t="shared" si="1011"/>
        <v>1</v>
      </c>
      <c r="R3492">
        <f t="shared" si="1012"/>
        <v>7</v>
      </c>
      <c r="T3492" t="str">
        <f t="shared" si="1013"/>
        <v>select '20190112' as [MemberId],'201907' as [FYPeriod],'7' as [FYPeriodInYear],'2019-01-01' as [PeriodStart],'2019-01-31' as [PeriodEnd],'2019' as [FYYear],'Yr - 2019' as [FYYearLabel],'3' as [FYQuarter],'Qtr - 3' as [FYQuarterLabel],'January' as [FYMonthLabel],'29' as [FYWeek],'Wk - 29' as [FYWeekLabel],'Saturday' as [Day],'2019' as [CalendarYear],'1' as [CalendarMonth],'7' as [CalendarDay],Null as [Entity] union all</v>
      </c>
    </row>
    <row r="3493" spans="1:20" x14ac:dyDescent="0.3">
      <c r="A3493">
        <f>IF($D$5-($D$5-(MAX($A$10:A3492)+1))&lt;=$D$5,$D$5-($D$5-(MAX($A$10:A3492)+1)),"")</f>
        <v>3483</v>
      </c>
      <c r="B3493" s="1">
        <f t="shared" si="1003"/>
        <v>43478</v>
      </c>
      <c r="C3493" s="1" t="str">
        <f t="shared" si="1004"/>
        <v>20190113</v>
      </c>
      <c r="D3493">
        <f t="shared" si="997"/>
        <v>201907</v>
      </c>
      <c r="E3493">
        <f t="shared" si="998"/>
        <v>7</v>
      </c>
      <c r="F3493" s="5">
        <f t="shared" si="999"/>
        <v>43466</v>
      </c>
      <c r="G3493" s="5">
        <f t="shared" si="1002"/>
        <v>43496</v>
      </c>
      <c r="H3493" t="str">
        <f t="shared" si="1005"/>
        <v>2019</v>
      </c>
      <c r="I3493" t="str">
        <f t="shared" si="1006"/>
        <v>Yr - 2019</v>
      </c>
      <c r="J3493">
        <f t="shared" si="996"/>
        <v>3</v>
      </c>
      <c r="K3493" t="str">
        <f t="shared" si="1007"/>
        <v>Qtr - 3</v>
      </c>
      <c r="L3493" t="str">
        <f t="shared" si="1008"/>
        <v>January</v>
      </c>
      <c r="M3493">
        <f t="shared" si="1000"/>
        <v>29</v>
      </c>
      <c r="N3493" t="str">
        <f t="shared" si="1009"/>
        <v>Wk - 29</v>
      </c>
      <c r="O3493" t="str">
        <f t="shared" si="1001"/>
        <v>Sunday</v>
      </c>
      <c r="P3493" t="str">
        <f t="shared" si="1010"/>
        <v>2019</v>
      </c>
      <c r="Q3493">
        <f t="shared" si="1011"/>
        <v>1</v>
      </c>
      <c r="R3493">
        <f t="shared" si="1012"/>
        <v>1</v>
      </c>
      <c r="T3493" t="str">
        <f t="shared" si="1013"/>
        <v>select '20190113' as [MemberId],'201907' as [FYPeriod],'7' as [FYPeriodInYear],'2019-01-01' as [PeriodStart],'2019-01-31' as [PeriodEnd],'2019' as [FYYear],'Yr - 2019' as [FYYearLabel],'3' as [FYQuarter],'Qtr - 3' as [FYQuarterLabel],'January' as [FYMonthLabel],'29' as [FYWeek],'Wk - 29' as [FYWeekLabel],'Sunday' as [Day],'2019' as [CalendarYear],'1' as [CalendarMonth],'1' as [CalendarDay],Null as [Entity] union all</v>
      </c>
    </row>
    <row r="3494" spans="1:20" x14ac:dyDescent="0.3">
      <c r="A3494">
        <f>IF($D$5-($D$5-(MAX($A$10:A3493)+1))&lt;=$D$5,$D$5-($D$5-(MAX($A$10:A3493)+1)),"")</f>
        <v>3484</v>
      </c>
      <c r="B3494" s="1">
        <f t="shared" si="1003"/>
        <v>43479</v>
      </c>
      <c r="C3494" s="1" t="str">
        <f t="shared" si="1004"/>
        <v>20190114</v>
      </c>
      <c r="D3494">
        <f t="shared" si="997"/>
        <v>201907</v>
      </c>
      <c r="E3494">
        <f t="shared" si="998"/>
        <v>7</v>
      </c>
      <c r="F3494" s="5">
        <f t="shared" si="999"/>
        <v>43466</v>
      </c>
      <c r="G3494" s="5">
        <f t="shared" si="1002"/>
        <v>43496</v>
      </c>
      <c r="H3494" t="str">
        <f t="shared" si="1005"/>
        <v>2019</v>
      </c>
      <c r="I3494" t="str">
        <f t="shared" si="1006"/>
        <v>Yr - 2019</v>
      </c>
      <c r="J3494">
        <f t="shared" si="996"/>
        <v>3</v>
      </c>
      <c r="K3494" t="str">
        <f t="shared" si="1007"/>
        <v>Qtr - 3</v>
      </c>
      <c r="L3494" t="str">
        <f t="shared" si="1008"/>
        <v>January</v>
      </c>
      <c r="M3494">
        <f t="shared" si="1000"/>
        <v>29</v>
      </c>
      <c r="N3494" t="str">
        <f t="shared" si="1009"/>
        <v>Wk - 29</v>
      </c>
      <c r="O3494" t="str">
        <f t="shared" si="1001"/>
        <v>Monday</v>
      </c>
      <c r="P3494" t="str">
        <f t="shared" si="1010"/>
        <v>2019</v>
      </c>
      <c r="Q3494">
        <f t="shared" si="1011"/>
        <v>1</v>
      </c>
      <c r="R3494">
        <f t="shared" si="1012"/>
        <v>2</v>
      </c>
      <c r="T3494" t="str">
        <f t="shared" si="1013"/>
        <v>select '20190114' as [MemberId],'201907' as [FYPeriod],'7' as [FYPeriodInYear],'2019-01-01' as [PeriodStart],'2019-01-31' as [PeriodEnd],'2019' as [FYYear],'Yr - 2019' as [FYYearLabel],'3' as [FYQuarter],'Qtr - 3' as [FYQuarterLabel],'January' as [FYMonthLabel],'29' as [FYWeek],'Wk - 29' as [FYWeekLabel],'Monday' as [Day],'2019' as [CalendarYear],'1' as [CalendarMonth],'2' as [CalendarDay],Null as [Entity] union all</v>
      </c>
    </row>
    <row r="3495" spans="1:20" x14ac:dyDescent="0.3">
      <c r="A3495">
        <f>IF($D$5-($D$5-(MAX($A$10:A3494)+1))&lt;=$D$5,$D$5-($D$5-(MAX($A$10:A3494)+1)),"")</f>
        <v>3485</v>
      </c>
      <c r="B3495" s="1">
        <f t="shared" si="1003"/>
        <v>43480</v>
      </c>
      <c r="C3495" s="1" t="str">
        <f t="shared" si="1004"/>
        <v>20190115</v>
      </c>
      <c r="D3495">
        <f t="shared" si="997"/>
        <v>201907</v>
      </c>
      <c r="E3495">
        <f t="shared" si="998"/>
        <v>7</v>
      </c>
      <c r="F3495" s="5">
        <f t="shared" si="999"/>
        <v>43466</v>
      </c>
      <c r="G3495" s="5">
        <f t="shared" si="1002"/>
        <v>43496</v>
      </c>
      <c r="H3495" t="str">
        <f t="shared" si="1005"/>
        <v>2019</v>
      </c>
      <c r="I3495" t="str">
        <f t="shared" si="1006"/>
        <v>Yr - 2019</v>
      </c>
      <c r="J3495">
        <f t="shared" ref="J3495:J3558" si="1014">IF($A3495="","",IF($G$3="Yes",ROUNDUP(MONTH($B3495)/3,0),IF($E3495=1,1,IF(AND(NOT(ISNA(MATCH($E3495,$AP$3:$AR$3,0))),MOD($E3494,3)=0),$J3494+1,$J3494))))</f>
        <v>3</v>
      </c>
      <c r="K3495" t="str">
        <f t="shared" si="1007"/>
        <v>Qtr - 3</v>
      </c>
      <c r="L3495" t="str">
        <f t="shared" si="1008"/>
        <v>January</v>
      </c>
      <c r="M3495">
        <f t="shared" si="1000"/>
        <v>29</v>
      </c>
      <c r="N3495" t="str">
        <f t="shared" si="1009"/>
        <v>Wk - 29</v>
      </c>
      <c r="O3495" t="str">
        <f t="shared" si="1001"/>
        <v>Tuesday</v>
      </c>
      <c r="P3495" t="str">
        <f t="shared" si="1010"/>
        <v>2019</v>
      </c>
      <c r="Q3495">
        <f t="shared" si="1011"/>
        <v>1</v>
      </c>
      <c r="R3495">
        <f t="shared" si="1012"/>
        <v>3</v>
      </c>
      <c r="T3495" t="str">
        <f t="shared" si="1013"/>
        <v>select '20190115' as [MemberId],'201907' as [FYPeriod],'7' as [FYPeriodInYear],'2019-01-01' as [PeriodStart],'2019-01-31' as [PeriodEnd],'2019' as [FYYear],'Yr - 2019' as [FYYearLabel],'3' as [FYQuarter],'Qtr - 3' as [FYQuarterLabel],'January' as [FYMonthLabel],'29' as [FYWeek],'Wk - 29' as [FYWeekLabel],'Tuesday' as [Day],'2019' as [CalendarYear],'1' as [CalendarMonth],'3' as [CalendarDay],Null as [Entity] union all</v>
      </c>
    </row>
    <row r="3496" spans="1:20" x14ac:dyDescent="0.3">
      <c r="A3496">
        <f>IF($D$5-($D$5-(MAX($A$10:A3495)+1))&lt;=$D$5,$D$5-($D$5-(MAX($A$10:A3495)+1)),"")</f>
        <v>3486</v>
      </c>
      <c r="B3496" s="1">
        <f t="shared" si="1003"/>
        <v>43481</v>
      </c>
      <c r="C3496" s="1" t="str">
        <f t="shared" si="1004"/>
        <v>20190116</v>
      </c>
      <c r="D3496">
        <f t="shared" si="997"/>
        <v>201907</v>
      </c>
      <c r="E3496">
        <f t="shared" si="998"/>
        <v>7</v>
      </c>
      <c r="F3496" s="5">
        <f t="shared" si="999"/>
        <v>43466</v>
      </c>
      <c r="G3496" s="5">
        <f t="shared" si="1002"/>
        <v>43496</v>
      </c>
      <c r="H3496" t="str">
        <f t="shared" si="1005"/>
        <v>2019</v>
      </c>
      <c r="I3496" t="str">
        <f t="shared" si="1006"/>
        <v>Yr - 2019</v>
      </c>
      <c r="J3496">
        <f t="shared" si="1014"/>
        <v>3</v>
      </c>
      <c r="K3496" t="str">
        <f t="shared" si="1007"/>
        <v>Qtr - 3</v>
      </c>
      <c r="L3496" t="str">
        <f t="shared" si="1008"/>
        <v>January</v>
      </c>
      <c r="M3496">
        <f t="shared" si="1000"/>
        <v>30</v>
      </c>
      <c r="N3496" t="str">
        <f t="shared" si="1009"/>
        <v>Wk - 30</v>
      </c>
      <c r="O3496" t="str">
        <f t="shared" si="1001"/>
        <v>Wednesday</v>
      </c>
      <c r="P3496" t="str">
        <f t="shared" si="1010"/>
        <v>2019</v>
      </c>
      <c r="Q3496">
        <f t="shared" si="1011"/>
        <v>1</v>
      </c>
      <c r="R3496">
        <f t="shared" si="1012"/>
        <v>4</v>
      </c>
      <c r="T3496" t="str">
        <f t="shared" si="1013"/>
        <v>select '20190116' as [MemberId],'201907' as [FYPeriod],'7' as [FYPeriodInYear],'2019-01-01' as [PeriodStart],'2019-01-31' as [PeriodEnd],'2019' as [FYYear],'Yr - 2019' as [FYYearLabel],'3' as [FYQuarter],'Qtr - 3' as [FYQuarterLabel],'January' as [FYMonthLabel],'30' as [FYWeek],'Wk - 30' as [FYWeekLabel],'Wednesday' as [Day],'2019' as [CalendarYear],'1' as [CalendarMonth],'4' as [CalendarDay],Null as [Entity] union all</v>
      </c>
    </row>
    <row r="3497" spans="1:20" x14ac:dyDescent="0.3">
      <c r="A3497">
        <f>IF($D$5-($D$5-(MAX($A$10:A3496)+1))&lt;=$D$5,$D$5-($D$5-(MAX($A$10:A3496)+1)),"")</f>
        <v>3487</v>
      </c>
      <c r="B3497" s="1">
        <f t="shared" si="1003"/>
        <v>43482</v>
      </c>
      <c r="C3497" s="1" t="str">
        <f t="shared" si="1004"/>
        <v>20190117</v>
      </c>
      <c r="D3497">
        <f t="shared" si="997"/>
        <v>201907</v>
      </c>
      <c r="E3497">
        <f t="shared" si="998"/>
        <v>7</v>
      </c>
      <c r="F3497" s="5">
        <f t="shared" si="999"/>
        <v>43466</v>
      </c>
      <c r="G3497" s="5">
        <f t="shared" si="1002"/>
        <v>43496</v>
      </c>
      <c r="H3497" t="str">
        <f t="shared" si="1005"/>
        <v>2019</v>
      </c>
      <c r="I3497" t="str">
        <f t="shared" si="1006"/>
        <v>Yr - 2019</v>
      </c>
      <c r="J3497">
        <f t="shared" si="1014"/>
        <v>3</v>
      </c>
      <c r="K3497" t="str">
        <f t="shared" si="1007"/>
        <v>Qtr - 3</v>
      </c>
      <c r="L3497" t="str">
        <f t="shared" si="1008"/>
        <v>January</v>
      </c>
      <c r="M3497">
        <f t="shared" si="1000"/>
        <v>30</v>
      </c>
      <c r="N3497" t="str">
        <f t="shared" si="1009"/>
        <v>Wk - 30</v>
      </c>
      <c r="O3497" t="str">
        <f t="shared" si="1001"/>
        <v>Thursday</v>
      </c>
      <c r="P3497" t="str">
        <f t="shared" si="1010"/>
        <v>2019</v>
      </c>
      <c r="Q3497">
        <f t="shared" si="1011"/>
        <v>1</v>
      </c>
      <c r="R3497">
        <f t="shared" si="1012"/>
        <v>5</v>
      </c>
      <c r="T3497" t="str">
        <f t="shared" si="1013"/>
        <v>select '20190117' as [MemberId],'201907' as [FYPeriod],'7' as [FYPeriodInYear],'2019-01-01' as [PeriodStart],'2019-01-31' as [PeriodEnd],'2019' as [FYYear],'Yr - 2019' as [FYYearLabel],'3' as [FYQuarter],'Qtr - 3' as [FYQuarterLabel],'January' as [FYMonthLabel],'30' as [FYWeek],'Wk - 30' as [FYWeekLabel],'Thursday' as [Day],'2019' as [CalendarYear],'1' as [CalendarMonth],'5' as [CalendarDay],Null as [Entity] union all</v>
      </c>
    </row>
    <row r="3498" spans="1:20" x14ac:dyDescent="0.3">
      <c r="A3498">
        <f>IF($D$5-($D$5-(MAX($A$10:A3497)+1))&lt;=$D$5,$D$5-($D$5-(MAX($A$10:A3497)+1)),"")</f>
        <v>3488</v>
      </c>
      <c r="B3498" s="1">
        <f t="shared" si="1003"/>
        <v>43483</v>
      </c>
      <c r="C3498" s="1" t="str">
        <f t="shared" si="1004"/>
        <v>20190118</v>
      </c>
      <c r="D3498">
        <f t="shared" si="997"/>
        <v>201907</v>
      </c>
      <c r="E3498">
        <f t="shared" si="998"/>
        <v>7</v>
      </c>
      <c r="F3498" s="5">
        <f t="shared" si="999"/>
        <v>43466</v>
      </c>
      <c r="G3498" s="5">
        <f t="shared" si="1002"/>
        <v>43496</v>
      </c>
      <c r="H3498" t="str">
        <f t="shared" si="1005"/>
        <v>2019</v>
      </c>
      <c r="I3498" t="str">
        <f t="shared" si="1006"/>
        <v>Yr - 2019</v>
      </c>
      <c r="J3498">
        <f t="shared" si="1014"/>
        <v>3</v>
      </c>
      <c r="K3498" t="str">
        <f t="shared" si="1007"/>
        <v>Qtr - 3</v>
      </c>
      <c r="L3498" t="str">
        <f t="shared" si="1008"/>
        <v>January</v>
      </c>
      <c r="M3498">
        <f t="shared" si="1000"/>
        <v>30</v>
      </c>
      <c r="N3498" t="str">
        <f t="shared" si="1009"/>
        <v>Wk - 30</v>
      </c>
      <c r="O3498" t="str">
        <f t="shared" si="1001"/>
        <v>Friday</v>
      </c>
      <c r="P3498" t="str">
        <f t="shared" si="1010"/>
        <v>2019</v>
      </c>
      <c r="Q3498">
        <f t="shared" si="1011"/>
        <v>1</v>
      </c>
      <c r="R3498">
        <f t="shared" si="1012"/>
        <v>6</v>
      </c>
      <c r="T3498" t="str">
        <f t="shared" si="1013"/>
        <v>select '20190118' as [MemberId],'201907' as [FYPeriod],'7' as [FYPeriodInYear],'2019-01-01' as [PeriodStart],'2019-01-31' as [PeriodEnd],'2019' as [FYYear],'Yr - 2019' as [FYYearLabel],'3' as [FYQuarter],'Qtr - 3' as [FYQuarterLabel],'January' as [FYMonthLabel],'30' as [FYWeek],'Wk - 30' as [FYWeekLabel],'Friday' as [Day],'2019' as [CalendarYear],'1' as [CalendarMonth],'6' as [CalendarDay],Null as [Entity] union all</v>
      </c>
    </row>
    <row r="3499" spans="1:20" x14ac:dyDescent="0.3">
      <c r="A3499">
        <f>IF($D$5-($D$5-(MAX($A$10:A3498)+1))&lt;=$D$5,$D$5-($D$5-(MAX($A$10:A3498)+1)),"")</f>
        <v>3489</v>
      </c>
      <c r="B3499" s="1">
        <f t="shared" si="1003"/>
        <v>43484</v>
      </c>
      <c r="C3499" s="1" t="str">
        <f t="shared" si="1004"/>
        <v>20190119</v>
      </c>
      <c r="D3499">
        <f t="shared" si="997"/>
        <v>201907</v>
      </c>
      <c r="E3499">
        <f t="shared" si="998"/>
        <v>7</v>
      </c>
      <c r="F3499" s="5">
        <f t="shared" si="999"/>
        <v>43466</v>
      </c>
      <c r="G3499" s="5">
        <f t="shared" si="1002"/>
        <v>43496</v>
      </c>
      <c r="H3499" t="str">
        <f t="shared" si="1005"/>
        <v>2019</v>
      </c>
      <c r="I3499" t="str">
        <f t="shared" si="1006"/>
        <v>Yr - 2019</v>
      </c>
      <c r="J3499">
        <f t="shared" si="1014"/>
        <v>3</v>
      </c>
      <c r="K3499" t="str">
        <f t="shared" si="1007"/>
        <v>Qtr - 3</v>
      </c>
      <c r="L3499" t="str">
        <f t="shared" si="1008"/>
        <v>January</v>
      </c>
      <c r="M3499">
        <f t="shared" si="1000"/>
        <v>30</v>
      </c>
      <c r="N3499" t="str">
        <f t="shared" si="1009"/>
        <v>Wk - 30</v>
      </c>
      <c r="O3499" t="str">
        <f t="shared" si="1001"/>
        <v>Saturday</v>
      </c>
      <c r="P3499" t="str">
        <f t="shared" si="1010"/>
        <v>2019</v>
      </c>
      <c r="Q3499">
        <f t="shared" si="1011"/>
        <v>1</v>
      </c>
      <c r="R3499">
        <f t="shared" si="1012"/>
        <v>7</v>
      </c>
      <c r="T3499" t="str">
        <f t="shared" si="1013"/>
        <v>select '20190119' as [MemberId],'201907' as [FYPeriod],'7' as [FYPeriodInYear],'2019-01-01' as [PeriodStart],'2019-01-31' as [PeriodEnd],'2019' as [FYYear],'Yr - 2019' as [FYYearLabel],'3' as [FYQuarter],'Qtr - 3' as [FYQuarterLabel],'January' as [FYMonthLabel],'30' as [FYWeek],'Wk - 30' as [FYWeekLabel],'Saturday' as [Day],'2019' as [CalendarYear],'1' as [CalendarMonth],'7' as [CalendarDay],Null as [Entity] union all</v>
      </c>
    </row>
    <row r="3500" spans="1:20" x14ac:dyDescent="0.3">
      <c r="A3500">
        <f>IF($D$5-($D$5-(MAX($A$10:A3499)+1))&lt;=$D$5,$D$5-($D$5-(MAX($A$10:A3499)+1)),"")</f>
        <v>3490</v>
      </c>
      <c r="B3500" s="1">
        <f t="shared" si="1003"/>
        <v>43485</v>
      </c>
      <c r="C3500" s="1" t="str">
        <f t="shared" si="1004"/>
        <v>20190120</v>
      </c>
      <c r="D3500">
        <f t="shared" si="997"/>
        <v>201907</v>
      </c>
      <c r="E3500">
        <f t="shared" si="998"/>
        <v>7</v>
      </c>
      <c r="F3500" s="5">
        <f t="shared" si="999"/>
        <v>43466</v>
      </c>
      <c r="G3500" s="5">
        <f t="shared" si="1002"/>
        <v>43496</v>
      </c>
      <c r="H3500" t="str">
        <f t="shared" si="1005"/>
        <v>2019</v>
      </c>
      <c r="I3500" t="str">
        <f t="shared" si="1006"/>
        <v>Yr - 2019</v>
      </c>
      <c r="J3500">
        <f t="shared" si="1014"/>
        <v>3</v>
      </c>
      <c r="K3500" t="str">
        <f t="shared" si="1007"/>
        <v>Qtr - 3</v>
      </c>
      <c r="L3500" t="str">
        <f t="shared" si="1008"/>
        <v>January</v>
      </c>
      <c r="M3500">
        <f t="shared" si="1000"/>
        <v>30</v>
      </c>
      <c r="N3500" t="str">
        <f t="shared" si="1009"/>
        <v>Wk - 30</v>
      </c>
      <c r="O3500" t="str">
        <f t="shared" si="1001"/>
        <v>Sunday</v>
      </c>
      <c r="P3500" t="str">
        <f t="shared" si="1010"/>
        <v>2019</v>
      </c>
      <c r="Q3500">
        <f t="shared" si="1011"/>
        <v>1</v>
      </c>
      <c r="R3500">
        <f t="shared" si="1012"/>
        <v>1</v>
      </c>
      <c r="T3500" t="str">
        <f t="shared" si="1013"/>
        <v>select '20190120' as [MemberId],'201907' as [FYPeriod],'7' as [FYPeriodInYear],'2019-01-01' as [PeriodStart],'2019-01-31' as [PeriodEnd],'2019' as [FYYear],'Yr - 2019' as [FYYearLabel],'3' as [FYQuarter],'Qtr - 3' as [FYQuarterLabel],'January' as [FYMonthLabel],'30' as [FYWeek],'Wk - 30' as [FYWeekLabel],'Sunday' as [Day],'2019' as [CalendarYear],'1' as [CalendarMonth],'1' as [CalendarDay],Null as [Entity] union all</v>
      </c>
    </row>
    <row r="3501" spans="1:20" x14ac:dyDescent="0.3">
      <c r="A3501">
        <f>IF($D$5-($D$5-(MAX($A$10:A3500)+1))&lt;=$D$5,$D$5-($D$5-(MAX($A$10:A3500)+1)),"")</f>
        <v>3491</v>
      </c>
      <c r="B3501" s="1">
        <f t="shared" si="1003"/>
        <v>43486</v>
      </c>
      <c r="C3501" s="1" t="str">
        <f t="shared" si="1004"/>
        <v>20190121</v>
      </c>
      <c r="D3501">
        <f t="shared" si="997"/>
        <v>201907</v>
      </c>
      <c r="E3501">
        <f t="shared" si="998"/>
        <v>7</v>
      </c>
      <c r="F3501" s="5">
        <f t="shared" si="999"/>
        <v>43466</v>
      </c>
      <c r="G3501" s="5">
        <f t="shared" si="1002"/>
        <v>43496</v>
      </c>
      <c r="H3501" t="str">
        <f t="shared" si="1005"/>
        <v>2019</v>
      </c>
      <c r="I3501" t="str">
        <f t="shared" si="1006"/>
        <v>Yr - 2019</v>
      </c>
      <c r="J3501">
        <f t="shared" si="1014"/>
        <v>3</v>
      </c>
      <c r="K3501" t="str">
        <f t="shared" si="1007"/>
        <v>Qtr - 3</v>
      </c>
      <c r="L3501" t="str">
        <f t="shared" si="1008"/>
        <v>January</v>
      </c>
      <c r="M3501">
        <f t="shared" si="1000"/>
        <v>30</v>
      </c>
      <c r="N3501" t="str">
        <f t="shared" si="1009"/>
        <v>Wk - 30</v>
      </c>
      <c r="O3501" t="str">
        <f t="shared" si="1001"/>
        <v>Monday</v>
      </c>
      <c r="P3501" t="str">
        <f t="shared" si="1010"/>
        <v>2019</v>
      </c>
      <c r="Q3501">
        <f t="shared" si="1011"/>
        <v>1</v>
      </c>
      <c r="R3501">
        <f t="shared" si="1012"/>
        <v>2</v>
      </c>
      <c r="T3501" t="str">
        <f t="shared" si="1013"/>
        <v>select '20190121' as [MemberId],'201907' as [FYPeriod],'7' as [FYPeriodInYear],'2019-01-01' as [PeriodStart],'2019-01-31' as [PeriodEnd],'2019' as [FYYear],'Yr - 2019' as [FYYearLabel],'3' as [FYQuarter],'Qtr - 3' as [FYQuarterLabel],'January' as [FYMonthLabel],'30' as [FYWeek],'Wk - 30' as [FYWeekLabel],'Monday' as [Day],'2019' as [CalendarYear],'1' as [CalendarMonth],'2' as [CalendarDay],Null as [Entity] union all</v>
      </c>
    </row>
    <row r="3502" spans="1:20" x14ac:dyDescent="0.3">
      <c r="A3502">
        <f>IF($D$5-($D$5-(MAX($A$10:A3501)+1))&lt;=$D$5,$D$5-($D$5-(MAX($A$10:A3501)+1)),"")</f>
        <v>3492</v>
      </c>
      <c r="B3502" s="1">
        <f t="shared" si="1003"/>
        <v>43487</v>
      </c>
      <c r="C3502" s="1" t="str">
        <f t="shared" si="1004"/>
        <v>20190122</v>
      </c>
      <c r="D3502">
        <f t="shared" si="997"/>
        <v>201907</v>
      </c>
      <c r="E3502">
        <f t="shared" si="998"/>
        <v>7</v>
      </c>
      <c r="F3502" s="5">
        <f t="shared" si="999"/>
        <v>43466</v>
      </c>
      <c r="G3502" s="5">
        <f t="shared" si="1002"/>
        <v>43496</v>
      </c>
      <c r="H3502" t="str">
        <f t="shared" si="1005"/>
        <v>2019</v>
      </c>
      <c r="I3502" t="str">
        <f t="shared" si="1006"/>
        <v>Yr - 2019</v>
      </c>
      <c r="J3502">
        <f t="shared" si="1014"/>
        <v>3</v>
      </c>
      <c r="K3502" t="str">
        <f t="shared" si="1007"/>
        <v>Qtr - 3</v>
      </c>
      <c r="L3502" t="str">
        <f t="shared" si="1008"/>
        <v>January</v>
      </c>
      <c r="M3502">
        <f t="shared" si="1000"/>
        <v>30</v>
      </c>
      <c r="N3502" t="str">
        <f t="shared" si="1009"/>
        <v>Wk - 30</v>
      </c>
      <c r="O3502" t="str">
        <f t="shared" si="1001"/>
        <v>Tuesday</v>
      </c>
      <c r="P3502" t="str">
        <f t="shared" si="1010"/>
        <v>2019</v>
      </c>
      <c r="Q3502">
        <f t="shared" si="1011"/>
        <v>1</v>
      </c>
      <c r="R3502">
        <f t="shared" si="1012"/>
        <v>3</v>
      </c>
      <c r="T3502" t="str">
        <f t="shared" si="1013"/>
        <v>select '20190122' as [MemberId],'201907' as [FYPeriod],'7' as [FYPeriodInYear],'2019-01-01' as [PeriodStart],'2019-01-31' as [PeriodEnd],'2019' as [FYYear],'Yr - 2019' as [FYYearLabel],'3' as [FYQuarter],'Qtr - 3' as [FYQuarterLabel],'January' as [FYMonthLabel],'30' as [FYWeek],'Wk - 30' as [FYWeekLabel],'Tuesday' as [Day],'2019' as [CalendarYear],'1' as [CalendarMonth],'3' as [CalendarDay],Null as [Entity] union all</v>
      </c>
    </row>
    <row r="3503" spans="1:20" x14ac:dyDescent="0.3">
      <c r="A3503">
        <f>IF($D$5-($D$5-(MAX($A$10:A3502)+1))&lt;=$D$5,$D$5-($D$5-(MAX($A$10:A3502)+1)),"")</f>
        <v>3493</v>
      </c>
      <c r="B3503" s="1">
        <f t="shared" si="1003"/>
        <v>43488</v>
      </c>
      <c r="C3503" s="1" t="str">
        <f t="shared" si="1004"/>
        <v>20190123</v>
      </c>
      <c r="D3503">
        <f t="shared" si="997"/>
        <v>201907</v>
      </c>
      <c r="E3503">
        <f t="shared" si="998"/>
        <v>7</v>
      </c>
      <c r="F3503" s="5">
        <f t="shared" si="999"/>
        <v>43466</v>
      </c>
      <c r="G3503" s="5">
        <f t="shared" si="1002"/>
        <v>43496</v>
      </c>
      <c r="H3503" t="str">
        <f t="shared" si="1005"/>
        <v>2019</v>
      </c>
      <c r="I3503" t="str">
        <f t="shared" si="1006"/>
        <v>Yr - 2019</v>
      </c>
      <c r="J3503">
        <f t="shared" si="1014"/>
        <v>3</v>
      </c>
      <c r="K3503" t="str">
        <f t="shared" si="1007"/>
        <v>Qtr - 3</v>
      </c>
      <c r="L3503" t="str">
        <f t="shared" si="1008"/>
        <v>January</v>
      </c>
      <c r="M3503">
        <f t="shared" si="1000"/>
        <v>31</v>
      </c>
      <c r="N3503" t="str">
        <f t="shared" si="1009"/>
        <v>Wk - 31</v>
      </c>
      <c r="O3503" t="str">
        <f t="shared" si="1001"/>
        <v>Wednesday</v>
      </c>
      <c r="P3503" t="str">
        <f t="shared" si="1010"/>
        <v>2019</v>
      </c>
      <c r="Q3503">
        <f t="shared" si="1011"/>
        <v>1</v>
      </c>
      <c r="R3503">
        <f t="shared" si="1012"/>
        <v>4</v>
      </c>
      <c r="T3503" t="str">
        <f t="shared" si="1013"/>
        <v>select '20190123' as [MemberId],'201907' as [FYPeriod],'7' as [FYPeriodInYear],'2019-01-01' as [PeriodStart],'2019-01-31' as [PeriodEnd],'2019' as [FYYear],'Yr - 2019' as [FYYearLabel],'3' as [FYQuarter],'Qtr - 3' as [FYQuarterLabel],'January' as [FYMonthLabel],'31' as [FYWeek],'Wk - 31' as [FYWeekLabel],'Wednesday' as [Day],'2019' as [CalendarYear],'1' as [CalendarMonth],'4' as [CalendarDay],Null as [Entity] union all</v>
      </c>
    </row>
    <row r="3504" spans="1:20" x14ac:dyDescent="0.3">
      <c r="A3504">
        <f>IF($D$5-($D$5-(MAX($A$10:A3503)+1))&lt;=$D$5,$D$5-($D$5-(MAX($A$10:A3503)+1)),"")</f>
        <v>3494</v>
      </c>
      <c r="B3504" s="1">
        <f t="shared" si="1003"/>
        <v>43489</v>
      </c>
      <c r="C3504" s="1" t="str">
        <f t="shared" si="1004"/>
        <v>20190124</v>
      </c>
      <c r="D3504">
        <f t="shared" si="997"/>
        <v>201907</v>
      </c>
      <c r="E3504">
        <f t="shared" si="998"/>
        <v>7</v>
      </c>
      <c r="F3504" s="5">
        <f t="shared" si="999"/>
        <v>43466</v>
      </c>
      <c r="G3504" s="5">
        <f t="shared" si="1002"/>
        <v>43496</v>
      </c>
      <c r="H3504" t="str">
        <f t="shared" si="1005"/>
        <v>2019</v>
      </c>
      <c r="I3504" t="str">
        <f t="shared" si="1006"/>
        <v>Yr - 2019</v>
      </c>
      <c r="J3504">
        <f t="shared" si="1014"/>
        <v>3</v>
      </c>
      <c r="K3504" t="str">
        <f t="shared" si="1007"/>
        <v>Qtr - 3</v>
      </c>
      <c r="L3504" t="str">
        <f t="shared" si="1008"/>
        <v>January</v>
      </c>
      <c r="M3504">
        <f t="shared" si="1000"/>
        <v>31</v>
      </c>
      <c r="N3504" t="str">
        <f t="shared" si="1009"/>
        <v>Wk - 31</v>
      </c>
      <c r="O3504" t="str">
        <f t="shared" si="1001"/>
        <v>Thursday</v>
      </c>
      <c r="P3504" t="str">
        <f t="shared" si="1010"/>
        <v>2019</v>
      </c>
      <c r="Q3504">
        <f t="shared" si="1011"/>
        <v>1</v>
      </c>
      <c r="R3504">
        <f t="shared" si="1012"/>
        <v>5</v>
      </c>
      <c r="T3504" t="str">
        <f t="shared" si="1013"/>
        <v>select '20190124' as [MemberId],'201907' as [FYPeriod],'7' as [FYPeriodInYear],'2019-01-01' as [PeriodStart],'2019-01-31' as [PeriodEnd],'2019' as [FYYear],'Yr - 2019' as [FYYearLabel],'3' as [FYQuarter],'Qtr - 3' as [FYQuarterLabel],'January' as [FYMonthLabel],'31' as [FYWeek],'Wk - 31' as [FYWeekLabel],'Thursday' as [Day],'2019' as [CalendarYear],'1' as [CalendarMonth],'5' as [CalendarDay],Null as [Entity] union all</v>
      </c>
    </row>
    <row r="3505" spans="1:20" x14ac:dyDescent="0.3">
      <c r="A3505">
        <f>IF($D$5-($D$5-(MAX($A$10:A3504)+1))&lt;=$D$5,$D$5-($D$5-(MAX($A$10:A3504)+1)),"")</f>
        <v>3495</v>
      </c>
      <c r="B3505" s="1">
        <f t="shared" si="1003"/>
        <v>43490</v>
      </c>
      <c r="C3505" s="1" t="str">
        <f t="shared" si="1004"/>
        <v>20190125</v>
      </c>
      <c r="D3505">
        <f t="shared" si="997"/>
        <v>201907</v>
      </c>
      <c r="E3505">
        <f t="shared" si="998"/>
        <v>7</v>
      </c>
      <c r="F3505" s="5">
        <f t="shared" si="999"/>
        <v>43466</v>
      </c>
      <c r="G3505" s="5">
        <f t="shared" si="1002"/>
        <v>43496</v>
      </c>
      <c r="H3505" t="str">
        <f t="shared" si="1005"/>
        <v>2019</v>
      </c>
      <c r="I3505" t="str">
        <f t="shared" si="1006"/>
        <v>Yr - 2019</v>
      </c>
      <c r="J3505">
        <f t="shared" si="1014"/>
        <v>3</v>
      </c>
      <c r="K3505" t="str">
        <f t="shared" si="1007"/>
        <v>Qtr - 3</v>
      </c>
      <c r="L3505" t="str">
        <f t="shared" si="1008"/>
        <v>January</v>
      </c>
      <c r="M3505">
        <f t="shared" si="1000"/>
        <v>31</v>
      </c>
      <c r="N3505" t="str">
        <f t="shared" si="1009"/>
        <v>Wk - 31</v>
      </c>
      <c r="O3505" t="str">
        <f t="shared" si="1001"/>
        <v>Friday</v>
      </c>
      <c r="P3505" t="str">
        <f t="shared" si="1010"/>
        <v>2019</v>
      </c>
      <c r="Q3505">
        <f t="shared" si="1011"/>
        <v>1</v>
      </c>
      <c r="R3505">
        <f t="shared" si="1012"/>
        <v>6</v>
      </c>
      <c r="T3505" t="str">
        <f t="shared" si="1013"/>
        <v>select '20190125' as [MemberId],'201907' as [FYPeriod],'7' as [FYPeriodInYear],'2019-01-01' as [PeriodStart],'2019-01-31' as [PeriodEnd],'2019' as [FYYear],'Yr - 2019' as [FYYearLabel],'3' as [FYQuarter],'Qtr - 3' as [FYQuarterLabel],'January' as [FYMonthLabel],'31' as [FYWeek],'Wk - 31' as [FYWeekLabel],'Friday' as [Day],'2019' as [CalendarYear],'1' as [CalendarMonth],'6' as [CalendarDay],Null as [Entity] union all</v>
      </c>
    </row>
    <row r="3506" spans="1:20" x14ac:dyDescent="0.3">
      <c r="A3506">
        <f>IF($D$5-($D$5-(MAX($A$10:A3505)+1))&lt;=$D$5,$D$5-($D$5-(MAX($A$10:A3505)+1)),"")</f>
        <v>3496</v>
      </c>
      <c r="B3506" s="1">
        <f t="shared" si="1003"/>
        <v>43491</v>
      </c>
      <c r="C3506" s="1" t="str">
        <f t="shared" si="1004"/>
        <v>20190126</v>
      </c>
      <c r="D3506">
        <f t="shared" si="997"/>
        <v>201907</v>
      </c>
      <c r="E3506">
        <f t="shared" si="998"/>
        <v>7</v>
      </c>
      <c r="F3506" s="5">
        <f t="shared" si="999"/>
        <v>43466</v>
      </c>
      <c r="G3506" s="5">
        <f t="shared" si="1002"/>
        <v>43496</v>
      </c>
      <c r="H3506" t="str">
        <f t="shared" si="1005"/>
        <v>2019</v>
      </c>
      <c r="I3506" t="str">
        <f t="shared" si="1006"/>
        <v>Yr - 2019</v>
      </c>
      <c r="J3506">
        <f t="shared" si="1014"/>
        <v>3</v>
      </c>
      <c r="K3506" t="str">
        <f t="shared" si="1007"/>
        <v>Qtr - 3</v>
      </c>
      <c r="L3506" t="str">
        <f t="shared" si="1008"/>
        <v>January</v>
      </c>
      <c r="M3506">
        <f t="shared" si="1000"/>
        <v>31</v>
      </c>
      <c r="N3506" t="str">
        <f t="shared" si="1009"/>
        <v>Wk - 31</v>
      </c>
      <c r="O3506" t="str">
        <f t="shared" si="1001"/>
        <v>Saturday</v>
      </c>
      <c r="P3506" t="str">
        <f t="shared" si="1010"/>
        <v>2019</v>
      </c>
      <c r="Q3506">
        <f t="shared" si="1011"/>
        <v>1</v>
      </c>
      <c r="R3506">
        <f t="shared" si="1012"/>
        <v>7</v>
      </c>
      <c r="T3506" t="str">
        <f t="shared" si="1013"/>
        <v>select '20190126' as [MemberId],'201907' as [FYPeriod],'7' as [FYPeriodInYear],'2019-01-01' as [PeriodStart],'2019-01-31' as [PeriodEnd],'2019' as [FYYear],'Yr - 2019' as [FYYearLabel],'3' as [FYQuarter],'Qtr - 3' as [FYQuarterLabel],'January' as [FYMonthLabel],'31' as [FYWeek],'Wk - 31' as [FYWeekLabel],'Saturday' as [Day],'2019' as [CalendarYear],'1' as [CalendarMonth],'7' as [CalendarDay],Null as [Entity] union all</v>
      </c>
    </row>
    <row r="3507" spans="1:20" x14ac:dyDescent="0.3">
      <c r="A3507">
        <f>IF($D$5-($D$5-(MAX($A$10:A3506)+1))&lt;=$D$5,$D$5-($D$5-(MAX($A$10:A3506)+1)),"")</f>
        <v>3497</v>
      </c>
      <c r="B3507" s="1">
        <f t="shared" si="1003"/>
        <v>43492</v>
      </c>
      <c r="C3507" s="1" t="str">
        <f t="shared" si="1004"/>
        <v>20190127</v>
      </c>
      <c r="D3507">
        <f t="shared" si="997"/>
        <v>201907</v>
      </c>
      <c r="E3507">
        <f t="shared" si="998"/>
        <v>7</v>
      </c>
      <c r="F3507" s="5">
        <f t="shared" si="999"/>
        <v>43466</v>
      </c>
      <c r="G3507" s="5">
        <f t="shared" si="1002"/>
        <v>43496</v>
      </c>
      <c r="H3507" t="str">
        <f t="shared" si="1005"/>
        <v>2019</v>
      </c>
      <c r="I3507" t="str">
        <f t="shared" si="1006"/>
        <v>Yr - 2019</v>
      </c>
      <c r="J3507">
        <f t="shared" si="1014"/>
        <v>3</v>
      </c>
      <c r="K3507" t="str">
        <f t="shared" si="1007"/>
        <v>Qtr - 3</v>
      </c>
      <c r="L3507" t="str">
        <f t="shared" si="1008"/>
        <v>January</v>
      </c>
      <c r="M3507">
        <f t="shared" si="1000"/>
        <v>31</v>
      </c>
      <c r="N3507" t="str">
        <f t="shared" si="1009"/>
        <v>Wk - 31</v>
      </c>
      <c r="O3507" t="str">
        <f t="shared" si="1001"/>
        <v>Sunday</v>
      </c>
      <c r="P3507" t="str">
        <f t="shared" si="1010"/>
        <v>2019</v>
      </c>
      <c r="Q3507">
        <f t="shared" si="1011"/>
        <v>1</v>
      </c>
      <c r="R3507">
        <f t="shared" si="1012"/>
        <v>1</v>
      </c>
      <c r="T3507" t="str">
        <f t="shared" si="1013"/>
        <v>select '20190127' as [MemberId],'201907' as [FYPeriod],'7' as [FYPeriodInYear],'2019-01-01' as [PeriodStart],'2019-01-31' as [PeriodEnd],'2019' as [FYYear],'Yr - 2019' as [FYYearLabel],'3' as [FYQuarter],'Qtr - 3' as [FYQuarterLabel],'January' as [FYMonthLabel],'31' as [FYWeek],'Wk - 31' as [FYWeekLabel],'Sunday' as [Day],'2019' as [CalendarYear],'1' as [CalendarMonth],'1' as [CalendarDay],Null as [Entity] union all</v>
      </c>
    </row>
    <row r="3508" spans="1:20" x14ac:dyDescent="0.3">
      <c r="A3508">
        <f>IF($D$5-($D$5-(MAX($A$10:A3507)+1))&lt;=$D$5,$D$5-($D$5-(MAX($A$10:A3507)+1)),"")</f>
        <v>3498</v>
      </c>
      <c r="B3508" s="1">
        <f t="shared" si="1003"/>
        <v>43493</v>
      </c>
      <c r="C3508" s="1" t="str">
        <f t="shared" si="1004"/>
        <v>20190128</v>
      </c>
      <c r="D3508">
        <f t="shared" si="997"/>
        <v>201907</v>
      </c>
      <c r="E3508">
        <f t="shared" si="998"/>
        <v>7</v>
      </c>
      <c r="F3508" s="5">
        <f t="shared" si="999"/>
        <v>43466</v>
      </c>
      <c r="G3508" s="5">
        <f t="shared" si="1002"/>
        <v>43496</v>
      </c>
      <c r="H3508" t="str">
        <f t="shared" si="1005"/>
        <v>2019</v>
      </c>
      <c r="I3508" t="str">
        <f t="shared" si="1006"/>
        <v>Yr - 2019</v>
      </c>
      <c r="J3508">
        <f t="shared" si="1014"/>
        <v>3</v>
      </c>
      <c r="K3508" t="str">
        <f t="shared" si="1007"/>
        <v>Qtr - 3</v>
      </c>
      <c r="L3508" t="str">
        <f t="shared" si="1008"/>
        <v>January</v>
      </c>
      <c r="M3508">
        <f t="shared" si="1000"/>
        <v>31</v>
      </c>
      <c r="N3508" t="str">
        <f t="shared" si="1009"/>
        <v>Wk - 31</v>
      </c>
      <c r="O3508" t="str">
        <f t="shared" si="1001"/>
        <v>Monday</v>
      </c>
      <c r="P3508" t="str">
        <f t="shared" si="1010"/>
        <v>2019</v>
      </c>
      <c r="Q3508">
        <f t="shared" si="1011"/>
        <v>1</v>
      </c>
      <c r="R3508">
        <f t="shared" si="1012"/>
        <v>2</v>
      </c>
      <c r="T3508" t="str">
        <f t="shared" si="1013"/>
        <v>select '20190128' as [MemberId],'201907' as [FYPeriod],'7' as [FYPeriodInYear],'2019-01-01' as [PeriodStart],'2019-01-31' as [PeriodEnd],'2019' as [FYYear],'Yr - 2019' as [FYYearLabel],'3' as [FYQuarter],'Qtr - 3' as [FYQuarterLabel],'January' as [FYMonthLabel],'31' as [FYWeek],'Wk - 31' as [FYWeekLabel],'Monday' as [Day],'2019' as [CalendarYear],'1' as [CalendarMonth],'2' as [CalendarDay],Null as [Entity] union all</v>
      </c>
    </row>
    <row r="3509" spans="1:20" x14ac:dyDescent="0.3">
      <c r="A3509">
        <f>IF($D$5-($D$5-(MAX($A$10:A3508)+1))&lt;=$D$5,$D$5-($D$5-(MAX($A$10:A3508)+1)),"")</f>
        <v>3499</v>
      </c>
      <c r="B3509" s="1">
        <f t="shared" si="1003"/>
        <v>43494</v>
      </c>
      <c r="C3509" s="1" t="str">
        <f t="shared" si="1004"/>
        <v>20190129</v>
      </c>
      <c r="D3509">
        <f t="shared" si="997"/>
        <v>201907</v>
      </c>
      <c r="E3509">
        <f t="shared" si="998"/>
        <v>7</v>
      </c>
      <c r="F3509" s="5">
        <f t="shared" si="999"/>
        <v>43466</v>
      </c>
      <c r="G3509" s="5">
        <f t="shared" si="1002"/>
        <v>43496</v>
      </c>
      <c r="H3509" t="str">
        <f t="shared" si="1005"/>
        <v>2019</v>
      </c>
      <c r="I3509" t="str">
        <f t="shared" si="1006"/>
        <v>Yr - 2019</v>
      </c>
      <c r="J3509">
        <f t="shared" si="1014"/>
        <v>3</v>
      </c>
      <c r="K3509" t="str">
        <f t="shared" si="1007"/>
        <v>Qtr - 3</v>
      </c>
      <c r="L3509" t="str">
        <f t="shared" si="1008"/>
        <v>January</v>
      </c>
      <c r="M3509">
        <f t="shared" si="1000"/>
        <v>31</v>
      </c>
      <c r="N3509" t="str">
        <f t="shared" si="1009"/>
        <v>Wk - 31</v>
      </c>
      <c r="O3509" t="str">
        <f t="shared" si="1001"/>
        <v>Tuesday</v>
      </c>
      <c r="P3509" t="str">
        <f t="shared" si="1010"/>
        <v>2019</v>
      </c>
      <c r="Q3509">
        <f t="shared" si="1011"/>
        <v>1</v>
      </c>
      <c r="R3509">
        <f t="shared" si="1012"/>
        <v>3</v>
      </c>
      <c r="T3509" t="str">
        <f t="shared" si="1013"/>
        <v>select '20190129' as [MemberId],'201907' as [FYPeriod],'7' as [FYPeriodInYear],'2019-01-01' as [PeriodStart],'2019-01-31' as [PeriodEnd],'2019' as [FYYear],'Yr - 2019' as [FYYearLabel],'3' as [FYQuarter],'Qtr - 3' as [FYQuarterLabel],'January' as [FYMonthLabel],'31' as [FYWeek],'Wk - 31' as [FYWeekLabel],'Tuesday' as [Day],'2019' as [CalendarYear],'1' as [CalendarMonth],'3' as [CalendarDay],Null as [Entity] union all</v>
      </c>
    </row>
    <row r="3510" spans="1:20" x14ac:dyDescent="0.3">
      <c r="A3510">
        <f>IF($D$5-($D$5-(MAX($A$10:A3509)+1))&lt;=$D$5,$D$5-($D$5-(MAX($A$10:A3509)+1)),"")</f>
        <v>3500</v>
      </c>
      <c r="B3510" s="1">
        <f t="shared" si="1003"/>
        <v>43495</v>
      </c>
      <c r="C3510" s="1" t="str">
        <f t="shared" si="1004"/>
        <v>20190130</v>
      </c>
      <c r="D3510">
        <f t="shared" si="997"/>
        <v>201907</v>
      </c>
      <c r="E3510">
        <f t="shared" si="998"/>
        <v>7</v>
      </c>
      <c r="F3510" s="5">
        <f t="shared" si="999"/>
        <v>43466</v>
      </c>
      <c r="G3510" s="5">
        <f t="shared" si="1002"/>
        <v>43496</v>
      </c>
      <c r="H3510" t="str">
        <f t="shared" si="1005"/>
        <v>2019</v>
      </c>
      <c r="I3510" t="str">
        <f t="shared" si="1006"/>
        <v>Yr - 2019</v>
      </c>
      <c r="J3510">
        <f t="shared" si="1014"/>
        <v>3</v>
      </c>
      <c r="K3510" t="str">
        <f t="shared" si="1007"/>
        <v>Qtr - 3</v>
      </c>
      <c r="L3510" t="str">
        <f t="shared" si="1008"/>
        <v>January</v>
      </c>
      <c r="M3510">
        <f t="shared" si="1000"/>
        <v>32</v>
      </c>
      <c r="N3510" t="str">
        <f t="shared" si="1009"/>
        <v>Wk - 32</v>
      </c>
      <c r="O3510" t="str">
        <f t="shared" si="1001"/>
        <v>Wednesday</v>
      </c>
      <c r="P3510" t="str">
        <f t="shared" si="1010"/>
        <v>2019</v>
      </c>
      <c r="Q3510">
        <f t="shared" si="1011"/>
        <v>1</v>
      </c>
      <c r="R3510">
        <f t="shared" si="1012"/>
        <v>4</v>
      </c>
      <c r="T3510" t="str">
        <f t="shared" si="1013"/>
        <v>select '20190130' as [MemberId],'201907' as [FYPeriod],'7' as [FYPeriodInYear],'2019-01-01' as [PeriodStart],'2019-01-31' as [PeriodEnd],'2019' as [FYYear],'Yr - 2019' as [FYYearLabel],'3' as [FYQuarter],'Qtr - 3' as [FYQuarterLabel],'January' as [FYMonthLabel],'32' as [FYWeek],'Wk - 32' as [FYWeekLabel],'Wednesday' as [Day],'2019' as [CalendarYear],'1' as [CalendarMonth],'4' as [CalendarDay],Null as [Entity] union all</v>
      </c>
    </row>
    <row r="3511" spans="1:20" x14ac:dyDescent="0.3">
      <c r="A3511">
        <f>IF($D$5-($D$5-(MAX($A$10:A3510)+1))&lt;=$D$5,$D$5-($D$5-(MAX($A$10:A3510)+1)),"")</f>
        <v>3501</v>
      </c>
      <c r="B3511" s="1">
        <f t="shared" si="1003"/>
        <v>43496</v>
      </c>
      <c r="C3511" s="1" t="str">
        <f t="shared" si="1004"/>
        <v>20190131</v>
      </c>
      <c r="D3511">
        <f t="shared" si="997"/>
        <v>201907</v>
      </c>
      <c r="E3511">
        <f t="shared" si="998"/>
        <v>7</v>
      </c>
      <c r="F3511" s="5">
        <f t="shared" si="999"/>
        <v>43466</v>
      </c>
      <c r="G3511" s="5">
        <f t="shared" si="1002"/>
        <v>43496</v>
      </c>
      <c r="H3511" t="str">
        <f t="shared" si="1005"/>
        <v>2019</v>
      </c>
      <c r="I3511" t="str">
        <f t="shared" si="1006"/>
        <v>Yr - 2019</v>
      </c>
      <c r="J3511">
        <f t="shared" si="1014"/>
        <v>3</v>
      </c>
      <c r="K3511" t="str">
        <f t="shared" si="1007"/>
        <v>Qtr - 3</v>
      </c>
      <c r="L3511" t="str">
        <f t="shared" si="1008"/>
        <v>January</v>
      </c>
      <c r="M3511">
        <f t="shared" si="1000"/>
        <v>32</v>
      </c>
      <c r="N3511" t="str">
        <f t="shared" si="1009"/>
        <v>Wk - 32</v>
      </c>
      <c r="O3511" t="str">
        <f t="shared" si="1001"/>
        <v>Thursday</v>
      </c>
      <c r="P3511" t="str">
        <f t="shared" si="1010"/>
        <v>2019</v>
      </c>
      <c r="Q3511">
        <f t="shared" si="1011"/>
        <v>1</v>
      </c>
      <c r="R3511">
        <f t="shared" si="1012"/>
        <v>5</v>
      </c>
      <c r="T3511" t="str">
        <f t="shared" si="1013"/>
        <v>select '20190131' as [MemberId],'201907' as [FYPeriod],'7' as [FYPeriodInYear],'2019-01-01' as [PeriodStart],'2019-01-31' as [PeriodEnd],'2019' as [FYYear],'Yr - 2019' as [FYYearLabel],'3' as [FYQuarter],'Qtr - 3' as [FYQuarterLabel],'January' as [FYMonthLabel],'32' as [FYWeek],'Wk - 32' as [FYWeekLabel],'Thursday' as [Day],'2019' as [CalendarYear],'1' as [CalendarMonth],'5' as [CalendarDay],Null as [Entity] union all</v>
      </c>
    </row>
    <row r="3512" spans="1:20" x14ac:dyDescent="0.3">
      <c r="A3512">
        <f>IF($D$5-($D$5-(MAX($A$10:A3511)+1))&lt;=$D$5,$D$5-($D$5-(MAX($A$10:A3511)+1)),"")</f>
        <v>3502</v>
      </c>
      <c r="B3512" s="1">
        <f t="shared" si="1003"/>
        <v>43497</v>
      </c>
      <c r="C3512" s="1" t="str">
        <f t="shared" si="1004"/>
        <v>20190201</v>
      </c>
      <c r="D3512">
        <f t="shared" si="997"/>
        <v>201908</v>
      </c>
      <c r="E3512">
        <f t="shared" si="998"/>
        <v>8</v>
      </c>
      <c r="F3512" s="5">
        <f t="shared" si="999"/>
        <v>43497</v>
      </c>
      <c r="G3512" s="5">
        <f t="shared" si="1002"/>
        <v>43524</v>
      </c>
      <c r="H3512" t="str">
        <f t="shared" si="1005"/>
        <v>2019</v>
      </c>
      <c r="I3512" t="str">
        <f t="shared" si="1006"/>
        <v>Yr - 2019</v>
      </c>
      <c r="J3512">
        <f t="shared" si="1014"/>
        <v>3</v>
      </c>
      <c r="K3512" t="str">
        <f t="shared" si="1007"/>
        <v>Qtr - 3</v>
      </c>
      <c r="L3512" t="str">
        <f t="shared" si="1008"/>
        <v>February</v>
      </c>
      <c r="M3512">
        <f t="shared" si="1000"/>
        <v>32</v>
      </c>
      <c r="N3512" t="str">
        <f t="shared" si="1009"/>
        <v>Wk - 32</v>
      </c>
      <c r="O3512" t="str">
        <f t="shared" si="1001"/>
        <v>Friday</v>
      </c>
      <c r="P3512" t="str">
        <f t="shared" si="1010"/>
        <v>2019</v>
      </c>
      <c r="Q3512">
        <f t="shared" si="1011"/>
        <v>2</v>
      </c>
      <c r="R3512">
        <f t="shared" si="1012"/>
        <v>6</v>
      </c>
      <c r="T3512" t="str">
        <f t="shared" si="1013"/>
        <v>select '20190201' as [MemberId],'201908' as [FYPeriod],'8' as [FYPeriodInYear],'2019-02-01' as [PeriodStart],'2019-02-28' as [PeriodEnd],'2019' as [FYYear],'Yr - 2019' as [FYYearLabel],'3' as [FYQuarter],'Qtr - 3' as [FYQuarterLabel],'February' as [FYMonthLabel],'32' as [FYWeek],'Wk - 32' as [FYWeekLabel],'Friday' as [Day],'2019' as [CalendarYear],'2' as [CalendarMonth],'6' as [CalendarDay],Null as [Entity] union all</v>
      </c>
    </row>
    <row r="3513" spans="1:20" x14ac:dyDescent="0.3">
      <c r="A3513">
        <f>IF($D$5-($D$5-(MAX($A$10:A3512)+1))&lt;=$D$5,$D$5-($D$5-(MAX($A$10:A3512)+1)),"")</f>
        <v>3503</v>
      </c>
      <c r="B3513" s="1">
        <f t="shared" si="1003"/>
        <v>43498</v>
      </c>
      <c r="C3513" s="1" t="str">
        <f t="shared" si="1004"/>
        <v>20190202</v>
      </c>
      <c r="D3513">
        <f t="shared" si="997"/>
        <v>201908</v>
      </c>
      <c r="E3513">
        <f t="shared" si="998"/>
        <v>8</v>
      </c>
      <c r="F3513" s="5">
        <f t="shared" si="999"/>
        <v>43497</v>
      </c>
      <c r="G3513" s="5">
        <f t="shared" si="1002"/>
        <v>43524</v>
      </c>
      <c r="H3513" t="str">
        <f t="shared" si="1005"/>
        <v>2019</v>
      </c>
      <c r="I3513" t="str">
        <f t="shared" si="1006"/>
        <v>Yr - 2019</v>
      </c>
      <c r="J3513">
        <f t="shared" si="1014"/>
        <v>3</v>
      </c>
      <c r="K3513" t="str">
        <f t="shared" si="1007"/>
        <v>Qtr - 3</v>
      </c>
      <c r="L3513" t="str">
        <f t="shared" si="1008"/>
        <v>February</v>
      </c>
      <c r="M3513">
        <f t="shared" si="1000"/>
        <v>32</v>
      </c>
      <c r="N3513" t="str">
        <f t="shared" si="1009"/>
        <v>Wk - 32</v>
      </c>
      <c r="O3513" t="str">
        <f t="shared" si="1001"/>
        <v>Saturday</v>
      </c>
      <c r="P3513" t="str">
        <f t="shared" si="1010"/>
        <v>2019</v>
      </c>
      <c r="Q3513">
        <f t="shared" si="1011"/>
        <v>2</v>
      </c>
      <c r="R3513">
        <f t="shared" si="1012"/>
        <v>7</v>
      </c>
      <c r="T3513" t="str">
        <f t="shared" si="1013"/>
        <v>select '20190202' as [MemberId],'201908' as [FYPeriod],'8' as [FYPeriodInYear],'2019-02-01' as [PeriodStart],'2019-02-28' as [PeriodEnd],'2019' as [FYYear],'Yr - 2019' as [FYYearLabel],'3' as [FYQuarter],'Qtr - 3' as [FYQuarterLabel],'February' as [FYMonthLabel],'32' as [FYWeek],'Wk - 32' as [FYWeekLabel],'Saturday' as [Day],'2019' as [CalendarYear],'2' as [CalendarMonth],'7' as [CalendarDay],Null as [Entity] union all</v>
      </c>
    </row>
    <row r="3514" spans="1:20" x14ac:dyDescent="0.3">
      <c r="A3514">
        <f>IF($D$5-($D$5-(MAX($A$10:A3513)+1))&lt;=$D$5,$D$5-($D$5-(MAX($A$10:A3513)+1)),"")</f>
        <v>3504</v>
      </c>
      <c r="B3514" s="1">
        <f t="shared" si="1003"/>
        <v>43499</v>
      </c>
      <c r="C3514" s="1" t="str">
        <f t="shared" si="1004"/>
        <v>20190203</v>
      </c>
      <c r="D3514">
        <f t="shared" si="997"/>
        <v>201908</v>
      </c>
      <c r="E3514">
        <f t="shared" si="998"/>
        <v>8</v>
      </c>
      <c r="F3514" s="5">
        <f t="shared" si="999"/>
        <v>43497</v>
      </c>
      <c r="G3514" s="5">
        <f t="shared" si="1002"/>
        <v>43524</v>
      </c>
      <c r="H3514" t="str">
        <f t="shared" si="1005"/>
        <v>2019</v>
      </c>
      <c r="I3514" t="str">
        <f t="shared" si="1006"/>
        <v>Yr - 2019</v>
      </c>
      <c r="J3514">
        <f t="shared" si="1014"/>
        <v>3</v>
      </c>
      <c r="K3514" t="str">
        <f t="shared" si="1007"/>
        <v>Qtr - 3</v>
      </c>
      <c r="L3514" t="str">
        <f t="shared" si="1008"/>
        <v>February</v>
      </c>
      <c r="M3514">
        <f t="shared" si="1000"/>
        <v>32</v>
      </c>
      <c r="N3514" t="str">
        <f t="shared" si="1009"/>
        <v>Wk - 32</v>
      </c>
      <c r="O3514" t="str">
        <f t="shared" si="1001"/>
        <v>Sunday</v>
      </c>
      <c r="P3514" t="str">
        <f t="shared" si="1010"/>
        <v>2019</v>
      </c>
      <c r="Q3514">
        <f t="shared" si="1011"/>
        <v>2</v>
      </c>
      <c r="R3514">
        <f t="shared" si="1012"/>
        <v>1</v>
      </c>
      <c r="T3514" t="str">
        <f t="shared" si="1013"/>
        <v>select '20190203' as [MemberId],'201908' as [FYPeriod],'8' as [FYPeriodInYear],'2019-02-01' as [PeriodStart],'2019-02-28' as [PeriodEnd],'2019' as [FYYear],'Yr - 2019' as [FYYearLabel],'3' as [FYQuarter],'Qtr - 3' as [FYQuarterLabel],'February' as [FYMonthLabel],'32' as [FYWeek],'Wk - 32' as [FYWeekLabel],'Sunday' as [Day],'2019' as [CalendarYear],'2' as [CalendarMonth],'1' as [CalendarDay],Null as [Entity] union all</v>
      </c>
    </row>
    <row r="3515" spans="1:20" x14ac:dyDescent="0.3">
      <c r="A3515">
        <f>IF($D$5-($D$5-(MAX($A$10:A3514)+1))&lt;=$D$5,$D$5-($D$5-(MAX($A$10:A3514)+1)),"")</f>
        <v>3505</v>
      </c>
      <c r="B3515" s="1">
        <f t="shared" si="1003"/>
        <v>43500</v>
      </c>
      <c r="C3515" s="1" t="str">
        <f t="shared" si="1004"/>
        <v>20190204</v>
      </c>
      <c r="D3515">
        <f t="shared" si="997"/>
        <v>201908</v>
      </c>
      <c r="E3515">
        <f t="shared" si="998"/>
        <v>8</v>
      </c>
      <c r="F3515" s="5">
        <f t="shared" si="999"/>
        <v>43497</v>
      </c>
      <c r="G3515" s="5">
        <f t="shared" si="1002"/>
        <v>43524</v>
      </c>
      <c r="H3515" t="str">
        <f t="shared" si="1005"/>
        <v>2019</v>
      </c>
      <c r="I3515" t="str">
        <f t="shared" si="1006"/>
        <v>Yr - 2019</v>
      </c>
      <c r="J3515">
        <f t="shared" si="1014"/>
        <v>3</v>
      </c>
      <c r="K3515" t="str">
        <f t="shared" si="1007"/>
        <v>Qtr - 3</v>
      </c>
      <c r="L3515" t="str">
        <f t="shared" si="1008"/>
        <v>February</v>
      </c>
      <c r="M3515">
        <f t="shared" si="1000"/>
        <v>32</v>
      </c>
      <c r="N3515" t="str">
        <f t="shared" si="1009"/>
        <v>Wk - 32</v>
      </c>
      <c r="O3515" t="str">
        <f t="shared" si="1001"/>
        <v>Monday</v>
      </c>
      <c r="P3515" t="str">
        <f t="shared" si="1010"/>
        <v>2019</v>
      </c>
      <c r="Q3515">
        <f t="shared" si="1011"/>
        <v>2</v>
      </c>
      <c r="R3515">
        <f t="shared" si="1012"/>
        <v>2</v>
      </c>
      <c r="T3515" t="str">
        <f t="shared" si="1013"/>
        <v>select '20190204' as [MemberId],'201908' as [FYPeriod],'8' as [FYPeriodInYear],'2019-02-01' as [PeriodStart],'2019-02-28' as [PeriodEnd],'2019' as [FYYear],'Yr - 2019' as [FYYearLabel],'3' as [FYQuarter],'Qtr - 3' as [FYQuarterLabel],'February' as [FYMonthLabel],'32' as [FYWeek],'Wk - 32' as [FYWeekLabel],'Monday' as [Day],'2019' as [CalendarYear],'2' as [CalendarMonth],'2' as [CalendarDay],Null as [Entity] union all</v>
      </c>
    </row>
    <row r="3516" spans="1:20" x14ac:dyDescent="0.3">
      <c r="A3516">
        <f>IF($D$5-($D$5-(MAX($A$10:A3515)+1))&lt;=$D$5,$D$5-($D$5-(MAX($A$10:A3515)+1)),"")</f>
        <v>3506</v>
      </c>
      <c r="B3516" s="1">
        <f t="shared" si="1003"/>
        <v>43501</v>
      </c>
      <c r="C3516" s="1" t="str">
        <f t="shared" si="1004"/>
        <v>20190205</v>
      </c>
      <c r="D3516">
        <f t="shared" si="997"/>
        <v>201908</v>
      </c>
      <c r="E3516">
        <f t="shared" si="998"/>
        <v>8</v>
      </c>
      <c r="F3516" s="5">
        <f t="shared" si="999"/>
        <v>43497</v>
      </c>
      <c r="G3516" s="5">
        <f t="shared" si="1002"/>
        <v>43524</v>
      </c>
      <c r="H3516" t="str">
        <f t="shared" si="1005"/>
        <v>2019</v>
      </c>
      <c r="I3516" t="str">
        <f t="shared" si="1006"/>
        <v>Yr - 2019</v>
      </c>
      <c r="J3516">
        <f t="shared" si="1014"/>
        <v>3</v>
      </c>
      <c r="K3516" t="str">
        <f t="shared" si="1007"/>
        <v>Qtr - 3</v>
      </c>
      <c r="L3516" t="str">
        <f t="shared" si="1008"/>
        <v>February</v>
      </c>
      <c r="M3516">
        <f t="shared" si="1000"/>
        <v>32</v>
      </c>
      <c r="N3516" t="str">
        <f t="shared" si="1009"/>
        <v>Wk - 32</v>
      </c>
      <c r="O3516" t="str">
        <f t="shared" si="1001"/>
        <v>Tuesday</v>
      </c>
      <c r="P3516" t="str">
        <f t="shared" si="1010"/>
        <v>2019</v>
      </c>
      <c r="Q3516">
        <f t="shared" si="1011"/>
        <v>2</v>
      </c>
      <c r="R3516">
        <f t="shared" si="1012"/>
        <v>3</v>
      </c>
      <c r="T3516" t="str">
        <f t="shared" si="1013"/>
        <v>select '20190205' as [MemberId],'201908' as [FYPeriod],'8' as [FYPeriodInYear],'2019-02-01' as [PeriodStart],'2019-02-28' as [PeriodEnd],'2019' as [FYYear],'Yr - 2019' as [FYYearLabel],'3' as [FYQuarter],'Qtr - 3' as [FYQuarterLabel],'February' as [FYMonthLabel],'32' as [FYWeek],'Wk - 32' as [FYWeekLabel],'Tuesday' as [Day],'2019' as [CalendarYear],'2' as [CalendarMonth],'3' as [CalendarDay],Null as [Entity] union all</v>
      </c>
    </row>
    <row r="3517" spans="1:20" x14ac:dyDescent="0.3">
      <c r="A3517">
        <f>IF($D$5-($D$5-(MAX($A$10:A3516)+1))&lt;=$D$5,$D$5-($D$5-(MAX($A$10:A3516)+1)),"")</f>
        <v>3507</v>
      </c>
      <c r="B3517" s="1">
        <f t="shared" si="1003"/>
        <v>43502</v>
      </c>
      <c r="C3517" s="1" t="str">
        <f t="shared" si="1004"/>
        <v>20190206</v>
      </c>
      <c r="D3517">
        <f t="shared" si="997"/>
        <v>201908</v>
      </c>
      <c r="E3517">
        <f t="shared" si="998"/>
        <v>8</v>
      </c>
      <c r="F3517" s="5">
        <f t="shared" si="999"/>
        <v>43497</v>
      </c>
      <c r="G3517" s="5">
        <f t="shared" si="1002"/>
        <v>43524</v>
      </c>
      <c r="H3517" t="str">
        <f t="shared" si="1005"/>
        <v>2019</v>
      </c>
      <c r="I3517" t="str">
        <f t="shared" si="1006"/>
        <v>Yr - 2019</v>
      </c>
      <c r="J3517">
        <f t="shared" si="1014"/>
        <v>3</v>
      </c>
      <c r="K3517" t="str">
        <f t="shared" si="1007"/>
        <v>Qtr - 3</v>
      </c>
      <c r="L3517" t="str">
        <f t="shared" si="1008"/>
        <v>February</v>
      </c>
      <c r="M3517">
        <f t="shared" si="1000"/>
        <v>33</v>
      </c>
      <c r="N3517" t="str">
        <f t="shared" si="1009"/>
        <v>Wk - 33</v>
      </c>
      <c r="O3517" t="str">
        <f t="shared" si="1001"/>
        <v>Wednesday</v>
      </c>
      <c r="P3517" t="str">
        <f t="shared" si="1010"/>
        <v>2019</v>
      </c>
      <c r="Q3517">
        <f t="shared" si="1011"/>
        <v>2</v>
      </c>
      <c r="R3517">
        <f t="shared" si="1012"/>
        <v>4</v>
      </c>
      <c r="T3517" t="str">
        <f t="shared" si="1013"/>
        <v>select '20190206' as [MemberId],'201908' as [FYPeriod],'8' as [FYPeriodInYear],'2019-02-01' as [PeriodStart],'2019-02-28' as [PeriodEnd],'2019' as [FYYear],'Yr - 2019' as [FYYearLabel],'3' as [FYQuarter],'Qtr - 3' as [FYQuarterLabel],'February' as [FYMonthLabel],'33' as [FYWeek],'Wk - 33' as [FYWeekLabel],'Wednesday' as [Day],'2019' as [CalendarYear],'2' as [CalendarMonth],'4' as [CalendarDay],Null as [Entity] union all</v>
      </c>
    </row>
    <row r="3518" spans="1:20" x14ac:dyDescent="0.3">
      <c r="A3518">
        <f>IF($D$5-($D$5-(MAX($A$10:A3517)+1))&lt;=$D$5,$D$5-($D$5-(MAX($A$10:A3517)+1)),"")</f>
        <v>3508</v>
      </c>
      <c r="B3518" s="1">
        <f t="shared" si="1003"/>
        <v>43503</v>
      </c>
      <c r="C3518" s="1" t="str">
        <f t="shared" si="1004"/>
        <v>20190207</v>
      </c>
      <c r="D3518">
        <f t="shared" si="997"/>
        <v>201908</v>
      </c>
      <c r="E3518">
        <f t="shared" si="998"/>
        <v>8</v>
      </c>
      <c r="F3518" s="5">
        <f t="shared" si="999"/>
        <v>43497</v>
      </c>
      <c r="G3518" s="5">
        <f t="shared" si="1002"/>
        <v>43524</v>
      </c>
      <c r="H3518" t="str">
        <f t="shared" si="1005"/>
        <v>2019</v>
      </c>
      <c r="I3518" t="str">
        <f t="shared" si="1006"/>
        <v>Yr - 2019</v>
      </c>
      <c r="J3518">
        <f t="shared" si="1014"/>
        <v>3</v>
      </c>
      <c r="K3518" t="str">
        <f t="shared" si="1007"/>
        <v>Qtr - 3</v>
      </c>
      <c r="L3518" t="str">
        <f t="shared" si="1008"/>
        <v>February</v>
      </c>
      <c r="M3518">
        <f t="shared" si="1000"/>
        <v>33</v>
      </c>
      <c r="N3518" t="str">
        <f t="shared" si="1009"/>
        <v>Wk - 33</v>
      </c>
      <c r="O3518" t="str">
        <f t="shared" si="1001"/>
        <v>Thursday</v>
      </c>
      <c r="P3518" t="str">
        <f t="shared" si="1010"/>
        <v>2019</v>
      </c>
      <c r="Q3518">
        <f t="shared" si="1011"/>
        <v>2</v>
      </c>
      <c r="R3518">
        <f t="shared" si="1012"/>
        <v>5</v>
      </c>
      <c r="T3518" t="str">
        <f t="shared" si="1013"/>
        <v>select '20190207' as [MemberId],'201908' as [FYPeriod],'8' as [FYPeriodInYear],'2019-02-01' as [PeriodStart],'2019-02-28' as [PeriodEnd],'2019' as [FYYear],'Yr - 2019' as [FYYearLabel],'3' as [FYQuarter],'Qtr - 3' as [FYQuarterLabel],'February' as [FYMonthLabel],'33' as [FYWeek],'Wk - 33' as [FYWeekLabel],'Thursday' as [Day],'2019' as [CalendarYear],'2' as [CalendarMonth],'5' as [CalendarDay],Null as [Entity] union all</v>
      </c>
    </row>
    <row r="3519" spans="1:20" x14ac:dyDescent="0.3">
      <c r="A3519">
        <f>IF($D$5-($D$5-(MAX($A$10:A3518)+1))&lt;=$D$5,$D$5-($D$5-(MAX($A$10:A3518)+1)),"")</f>
        <v>3509</v>
      </c>
      <c r="B3519" s="1">
        <f t="shared" si="1003"/>
        <v>43504</v>
      </c>
      <c r="C3519" s="1" t="str">
        <f t="shared" si="1004"/>
        <v>20190208</v>
      </c>
      <c r="D3519">
        <f t="shared" si="997"/>
        <v>201908</v>
      </c>
      <c r="E3519">
        <f t="shared" si="998"/>
        <v>8</v>
      </c>
      <c r="F3519" s="5">
        <f t="shared" si="999"/>
        <v>43497</v>
      </c>
      <c r="G3519" s="5">
        <f t="shared" si="1002"/>
        <v>43524</v>
      </c>
      <c r="H3519" t="str">
        <f t="shared" si="1005"/>
        <v>2019</v>
      </c>
      <c r="I3519" t="str">
        <f t="shared" si="1006"/>
        <v>Yr - 2019</v>
      </c>
      <c r="J3519">
        <f t="shared" si="1014"/>
        <v>3</v>
      </c>
      <c r="K3519" t="str">
        <f t="shared" si="1007"/>
        <v>Qtr - 3</v>
      </c>
      <c r="L3519" t="str">
        <f t="shared" si="1008"/>
        <v>February</v>
      </c>
      <c r="M3519">
        <f t="shared" si="1000"/>
        <v>33</v>
      </c>
      <c r="N3519" t="str">
        <f t="shared" si="1009"/>
        <v>Wk - 33</v>
      </c>
      <c r="O3519" t="str">
        <f t="shared" si="1001"/>
        <v>Friday</v>
      </c>
      <c r="P3519" t="str">
        <f t="shared" si="1010"/>
        <v>2019</v>
      </c>
      <c r="Q3519">
        <f t="shared" si="1011"/>
        <v>2</v>
      </c>
      <c r="R3519">
        <f t="shared" si="1012"/>
        <v>6</v>
      </c>
      <c r="T3519" t="str">
        <f t="shared" si="1013"/>
        <v>select '20190208' as [MemberId],'201908' as [FYPeriod],'8' as [FYPeriodInYear],'2019-02-01' as [PeriodStart],'2019-02-28' as [PeriodEnd],'2019' as [FYYear],'Yr - 2019' as [FYYearLabel],'3' as [FYQuarter],'Qtr - 3' as [FYQuarterLabel],'February' as [FYMonthLabel],'33' as [FYWeek],'Wk - 33' as [FYWeekLabel],'Friday' as [Day],'2019' as [CalendarYear],'2' as [CalendarMonth],'6' as [CalendarDay],Null as [Entity] union all</v>
      </c>
    </row>
    <row r="3520" spans="1:20" x14ac:dyDescent="0.3">
      <c r="A3520">
        <f>IF($D$5-($D$5-(MAX($A$10:A3519)+1))&lt;=$D$5,$D$5-($D$5-(MAX($A$10:A3519)+1)),"")</f>
        <v>3510</v>
      </c>
      <c r="B3520" s="1">
        <f t="shared" si="1003"/>
        <v>43505</v>
      </c>
      <c r="C3520" s="1" t="str">
        <f t="shared" si="1004"/>
        <v>20190209</v>
      </c>
      <c r="D3520">
        <f t="shared" si="997"/>
        <v>201908</v>
      </c>
      <c r="E3520">
        <f t="shared" si="998"/>
        <v>8</v>
      </c>
      <c r="F3520" s="5">
        <f t="shared" si="999"/>
        <v>43497</v>
      </c>
      <c r="G3520" s="5">
        <f t="shared" si="1002"/>
        <v>43524</v>
      </c>
      <c r="H3520" t="str">
        <f t="shared" si="1005"/>
        <v>2019</v>
      </c>
      <c r="I3520" t="str">
        <f t="shared" si="1006"/>
        <v>Yr - 2019</v>
      </c>
      <c r="J3520">
        <f t="shared" si="1014"/>
        <v>3</v>
      </c>
      <c r="K3520" t="str">
        <f t="shared" si="1007"/>
        <v>Qtr - 3</v>
      </c>
      <c r="L3520" t="str">
        <f t="shared" si="1008"/>
        <v>February</v>
      </c>
      <c r="M3520">
        <f t="shared" si="1000"/>
        <v>33</v>
      </c>
      <c r="N3520" t="str">
        <f t="shared" si="1009"/>
        <v>Wk - 33</v>
      </c>
      <c r="O3520" t="str">
        <f t="shared" si="1001"/>
        <v>Saturday</v>
      </c>
      <c r="P3520" t="str">
        <f t="shared" si="1010"/>
        <v>2019</v>
      </c>
      <c r="Q3520">
        <f t="shared" si="1011"/>
        <v>2</v>
      </c>
      <c r="R3520">
        <f t="shared" si="1012"/>
        <v>7</v>
      </c>
      <c r="T3520" t="str">
        <f t="shared" si="1013"/>
        <v>select '20190209' as [MemberId],'201908' as [FYPeriod],'8' as [FYPeriodInYear],'2019-02-01' as [PeriodStart],'2019-02-28' as [PeriodEnd],'2019' as [FYYear],'Yr - 2019' as [FYYearLabel],'3' as [FYQuarter],'Qtr - 3' as [FYQuarterLabel],'February' as [FYMonthLabel],'33' as [FYWeek],'Wk - 33' as [FYWeekLabel],'Saturday' as [Day],'2019' as [CalendarYear],'2' as [CalendarMonth],'7' as [CalendarDay],Null as [Entity] union all</v>
      </c>
    </row>
    <row r="3521" spans="1:20" x14ac:dyDescent="0.3">
      <c r="A3521">
        <f>IF($D$5-($D$5-(MAX($A$10:A3520)+1))&lt;=$D$5,$D$5-($D$5-(MAX($A$10:A3520)+1)),"")</f>
        <v>3511</v>
      </c>
      <c r="B3521" s="1">
        <f t="shared" si="1003"/>
        <v>43506</v>
      </c>
      <c r="C3521" s="1" t="str">
        <f t="shared" si="1004"/>
        <v>20190210</v>
      </c>
      <c r="D3521">
        <f t="shared" si="997"/>
        <v>201908</v>
      </c>
      <c r="E3521">
        <f t="shared" si="998"/>
        <v>8</v>
      </c>
      <c r="F3521" s="5">
        <f t="shared" si="999"/>
        <v>43497</v>
      </c>
      <c r="G3521" s="5">
        <f t="shared" si="1002"/>
        <v>43524</v>
      </c>
      <c r="H3521" t="str">
        <f t="shared" si="1005"/>
        <v>2019</v>
      </c>
      <c r="I3521" t="str">
        <f t="shared" si="1006"/>
        <v>Yr - 2019</v>
      </c>
      <c r="J3521">
        <f t="shared" si="1014"/>
        <v>3</v>
      </c>
      <c r="K3521" t="str">
        <f t="shared" si="1007"/>
        <v>Qtr - 3</v>
      </c>
      <c r="L3521" t="str">
        <f t="shared" si="1008"/>
        <v>February</v>
      </c>
      <c r="M3521">
        <f t="shared" si="1000"/>
        <v>33</v>
      </c>
      <c r="N3521" t="str">
        <f t="shared" si="1009"/>
        <v>Wk - 33</v>
      </c>
      <c r="O3521" t="str">
        <f t="shared" si="1001"/>
        <v>Sunday</v>
      </c>
      <c r="P3521" t="str">
        <f t="shared" si="1010"/>
        <v>2019</v>
      </c>
      <c r="Q3521">
        <f t="shared" si="1011"/>
        <v>2</v>
      </c>
      <c r="R3521">
        <f t="shared" si="1012"/>
        <v>1</v>
      </c>
      <c r="T3521" t="str">
        <f t="shared" si="1013"/>
        <v>select '20190210' as [MemberId],'201908' as [FYPeriod],'8' as [FYPeriodInYear],'2019-02-01' as [PeriodStart],'2019-02-28' as [PeriodEnd],'2019' as [FYYear],'Yr - 2019' as [FYYearLabel],'3' as [FYQuarter],'Qtr - 3' as [FYQuarterLabel],'February' as [FYMonthLabel],'33' as [FYWeek],'Wk - 33' as [FYWeekLabel],'Sunday' as [Day],'2019' as [CalendarYear],'2' as [CalendarMonth],'1' as [CalendarDay],Null as [Entity] union all</v>
      </c>
    </row>
    <row r="3522" spans="1:20" x14ac:dyDescent="0.3">
      <c r="A3522">
        <f>IF($D$5-($D$5-(MAX($A$10:A3521)+1))&lt;=$D$5,$D$5-($D$5-(MAX($A$10:A3521)+1)),"")</f>
        <v>3512</v>
      </c>
      <c r="B3522" s="1">
        <f t="shared" si="1003"/>
        <v>43507</v>
      </c>
      <c r="C3522" s="1" t="str">
        <f t="shared" si="1004"/>
        <v>20190211</v>
      </c>
      <c r="D3522">
        <f t="shared" si="997"/>
        <v>201908</v>
      </c>
      <c r="E3522">
        <f t="shared" si="998"/>
        <v>8</v>
      </c>
      <c r="F3522" s="5">
        <f t="shared" si="999"/>
        <v>43497</v>
      </c>
      <c r="G3522" s="5">
        <f t="shared" si="1002"/>
        <v>43524</v>
      </c>
      <c r="H3522" t="str">
        <f t="shared" si="1005"/>
        <v>2019</v>
      </c>
      <c r="I3522" t="str">
        <f t="shared" si="1006"/>
        <v>Yr - 2019</v>
      </c>
      <c r="J3522">
        <f t="shared" si="1014"/>
        <v>3</v>
      </c>
      <c r="K3522" t="str">
        <f t="shared" si="1007"/>
        <v>Qtr - 3</v>
      </c>
      <c r="L3522" t="str">
        <f t="shared" si="1008"/>
        <v>February</v>
      </c>
      <c r="M3522">
        <f t="shared" si="1000"/>
        <v>33</v>
      </c>
      <c r="N3522" t="str">
        <f t="shared" si="1009"/>
        <v>Wk - 33</v>
      </c>
      <c r="O3522" t="str">
        <f t="shared" si="1001"/>
        <v>Monday</v>
      </c>
      <c r="P3522" t="str">
        <f t="shared" si="1010"/>
        <v>2019</v>
      </c>
      <c r="Q3522">
        <f t="shared" si="1011"/>
        <v>2</v>
      </c>
      <c r="R3522">
        <f t="shared" si="1012"/>
        <v>2</v>
      </c>
      <c r="T3522" t="str">
        <f t="shared" si="1013"/>
        <v>select '20190211' as [MemberId],'201908' as [FYPeriod],'8' as [FYPeriodInYear],'2019-02-01' as [PeriodStart],'2019-02-28' as [PeriodEnd],'2019' as [FYYear],'Yr - 2019' as [FYYearLabel],'3' as [FYQuarter],'Qtr - 3' as [FYQuarterLabel],'February' as [FYMonthLabel],'33' as [FYWeek],'Wk - 33' as [FYWeekLabel],'Monday' as [Day],'2019' as [CalendarYear],'2' as [CalendarMonth],'2' as [CalendarDay],Null as [Entity] union all</v>
      </c>
    </row>
    <row r="3523" spans="1:20" x14ac:dyDescent="0.3">
      <c r="A3523">
        <f>IF($D$5-($D$5-(MAX($A$10:A3522)+1))&lt;=$D$5,$D$5-($D$5-(MAX($A$10:A3522)+1)),"")</f>
        <v>3513</v>
      </c>
      <c r="B3523" s="1">
        <f t="shared" si="1003"/>
        <v>43508</v>
      </c>
      <c r="C3523" s="1" t="str">
        <f t="shared" si="1004"/>
        <v>20190212</v>
      </c>
      <c r="D3523">
        <f t="shared" si="997"/>
        <v>201908</v>
      </c>
      <c r="E3523">
        <f t="shared" si="998"/>
        <v>8</v>
      </c>
      <c r="F3523" s="5">
        <f t="shared" si="999"/>
        <v>43497</v>
      </c>
      <c r="G3523" s="5">
        <f t="shared" si="1002"/>
        <v>43524</v>
      </c>
      <c r="H3523" t="str">
        <f t="shared" si="1005"/>
        <v>2019</v>
      </c>
      <c r="I3523" t="str">
        <f t="shared" si="1006"/>
        <v>Yr - 2019</v>
      </c>
      <c r="J3523">
        <f t="shared" si="1014"/>
        <v>3</v>
      </c>
      <c r="K3523" t="str">
        <f t="shared" si="1007"/>
        <v>Qtr - 3</v>
      </c>
      <c r="L3523" t="str">
        <f t="shared" si="1008"/>
        <v>February</v>
      </c>
      <c r="M3523">
        <f t="shared" si="1000"/>
        <v>33</v>
      </c>
      <c r="N3523" t="str">
        <f t="shared" si="1009"/>
        <v>Wk - 33</v>
      </c>
      <c r="O3523" t="str">
        <f t="shared" si="1001"/>
        <v>Tuesday</v>
      </c>
      <c r="P3523" t="str">
        <f t="shared" si="1010"/>
        <v>2019</v>
      </c>
      <c r="Q3523">
        <f t="shared" si="1011"/>
        <v>2</v>
      </c>
      <c r="R3523">
        <f t="shared" si="1012"/>
        <v>3</v>
      </c>
      <c r="T3523" t="str">
        <f t="shared" si="1013"/>
        <v>select '20190212' as [MemberId],'201908' as [FYPeriod],'8' as [FYPeriodInYear],'2019-02-01' as [PeriodStart],'2019-02-28' as [PeriodEnd],'2019' as [FYYear],'Yr - 2019' as [FYYearLabel],'3' as [FYQuarter],'Qtr - 3' as [FYQuarterLabel],'February' as [FYMonthLabel],'33' as [FYWeek],'Wk - 33' as [FYWeekLabel],'Tuesday' as [Day],'2019' as [CalendarYear],'2' as [CalendarMonth],'3' as [CalendarDay],Null as [Entity] union all</v>
      </c>
    </row>
    <row r="3524" spans="1:20" x14ac:dyDescent="0.3">
      <c r="A3524">
        <f>IF($D$5-($D$5-(MAX($A$10:A3523)+1))&lt;=$D$5,$D$5-($D$5-(MAX($A$10:A3523)+1)),"")</f>
        <v>3514</v>
      </c>
      <c r="B3524" s="1">
        <f t="shared" si="1003"/>
        <v>43509</v>
      </c>
      <c r="C3524" s="1" t="str">
        <f t="shared" si="1004"/>
        <v>20190213</v>
      </c>
      <c r="D3524">
        <f t="shared" si="997"/>
        <v>201908</v>
      </c>
      <c r="E3524">
        <f t="shared" si="998"/>
        <v>8</v>
      </c>
      <c r="F3524" s="5">
        <f t="shared" si="999"/>
        <v>43497</v>
      </c>
      <c r="G3524" s="5">
        <f t="shared" si="1002"/>
        <v>43524</v>
      </c>
      <c r="H3524" t="str">
        <f t="shared" si="1005"/>
        <v>2019</v>
      </c>
      <c r="I3524" t="str">
        <f t="shared" si="1006"/>
        <v>Yr - 2019</v>
      </c>
      <c r="J3524">
        <f t="shared" si="1014"/>
        <v>3</v>
      </c>
      <c r="K3524" t="str">
        <f t="shared" si="1007"/>
        <v>Qtr - 3</v>
      </c>
      <c r="L3524" t="str">
        <f t="shared" si="1008"/>
        <v>February</v>
      </c>
      <c r="M3524">
        <f t="shared" si="1000"/>
        <v>34</v>
      </c>
      <c r="N3524" t="str">
        <f t="shared" si="1009"/>
        <v>Wk - 34</v>
      </c>
      <c r="O3524" t="str">
        <f t="shared" si="1001"/>
        <v>Wednesday</v>
      </c>
      <c r="P3524" t="str">
        <f t="shared" si="1010"/>
        <v>2019</v>
      </c>
      <c r="Q3524">
        <f t="shared" si="1011"/>
        <v>2</v>
      </c>
      <c r="R3524">
        <f t="shared" si="1012"/>
        <v>4</v>
      </c>
      <c r="T3524" t="str">
        <f t="shared" si="1013"/>
        <v>select '20190213' as [MemberId],'201908' as [FYPeriod],'8' as [FYPeriodInYear],'2019-02-01' as [PeriodStart],'2019-02-28' as [PeriodEnd],'2019' as [FYYear],'Yr - 2019' as [FYYearLabel],'3' as [FYQuarter],'Qtr - 3' as [FYQuarterLabel],'February' as [FYMonthLabel],'34' as [FYWeek],'Wk - 34' as [FYWeekLabel],'Wednesday' as [Day],'2019' as [CalendarYear],'2' as [CalendarMonth],'4' as [CalendarDay],Null as [Entity] union all</v>
      </c>
    </row>
    <row r="3525" spans="1:20" x14ac:dyDescent="0.3">
      <c r="A3525">
        <f>IF($D$5-($D$5-(MAX($A$10:A3524)+1))&lt;=$D$5,$D$5-($D$5-(MAX($A$10:A3524)+1)),"")</f>
        <v>3515</v>
      </c>
      <c r="B3525" s="1">
        <f t="shared" si="1003"/>
        <v>43510</v>
      </c>
      <c r="C3525" s="1" t="str">
        <f t="shared" si="1004"/>
        <v>20190214</v>
      </c>
      <c r="D3525">
        <f t="shared" si="997"/>
        <v>201908</v>
      </c>
      <c r="E3525">
        <f t="shared" si="998"/>
        <v>8</v>
      </c>
      <c r="F3525" s="5">
        <f t="shared" si="999"/>
        <v>43497</v>
      </c>
      <c r="G3525" s="5">
        <f t="shared" si="1002"/>
        <v>43524</v>
      </c>
      <c r="H3525" t="str">
        <f t="shared" si="1005"/>
        <v>2019</v>
      </c>
      <c r="I3525" t="str">
        <f t="shared" si="1006"/>
        <v>Yr - 2019</v>
      </c>
      <c r="J3525">
        <f t="shared" si="1014"/>
        <v>3</v>
      </c>
      <c r="K3525" t="str">
        <f t="shared" si="1007"/>
        <v>Qtr - 3</v>
      </c>
      <c r="L3525" t="str">
        <f t="shared" si="1008"/>
        <v>February</v>
      </c>
      <c r="M3525">
        <f t="shared" si="1000"/>
        <v>34</v>
      </c>
      <c r="N3525" t="str">
        <f t="shared" si="1009"/>
        <v>Wk - 34</v>
      </c>
      <c r="O3525" t="str">
        <f t="shared" si="1001"/>
        <v>Thursday</v>
      </c>
      <c r="P3525" t="str">
        <f t="shared" si="1010"/>
        <v>2019</v>
      </c>
      <c r="Q3525">
        <f t="shared" si="1011"/>
        <v>2</v>
      </c>
      <c r="R3525">
        <f t="shared" si="1012"/>
        <v>5</v>
      </c>
      <c r="T3525" t="str">
        <f t="shared" si="1013"/>
        <v>select '20190214' as [MemberId],'201908' as [FYPeriod],'8' as [FYPeriodInYear],'2019-02-01' as [PeriodStart],'2019-02-28' as [PeriodEnd],'2019' as [FYYear],'Yr - 2019' as [FYYearLabel],'3' as [FYQuarter],'Qtr - 3' as [FYQuarterLabel],'February' as [FYMonthLabel],'34' as [FYWeek],'Wk - 34' as [FYWeekLabel],'Thursday' as [Day],'2019' as [CalendarYear],'2' as [CalendarMonth],'5' as [CalendarDay],Null as [Entity] union all</v>
      </c>
    </row>
    <row r="3526" spans="1:20" x14ac:dyDescent="0.3">
      <c r="A3526">
        <f>IF($D$5-($D$5-(MAX($A$10:A3525)+1))&lt;=$D$5,$D$5-($D$5-(MAX($A$10:A3525)+1)),"")</f>
        <v>3516</v>
      </c>
      <c r="B3526" s="1">
        <f t="shared" si="1003"/>
        <v>43511</v>
      </c>
      <c r="C3526" s="1" t="str">
        <f t="shared" si="1004"/>
        <v>20190215</v>
      </c>
      <c r="D3526">
        <f t="shared" si="997"/>
        <v>201908</v>
      </c>
      <c r="E3526">
        <f t="shared" si="998"/>
        <v>8</v>
      </c>
      <c r="F3526" s="5">
        <f t="shared" si="999"/>
        <v>43497</v>
      </c>
      <c r="G3526" s="5">
        <f t="shared" si="1002"/>
        <v>43524</v>
      </c>
      <c r="H3526" t="str">
        <f t="shared" si="1005"/>
        <v>2019</v>
      </c>
      <c r="I3526" t="str">
        <f t="shared" si="1006"/>
        <v>Yr - 2019</v>
      </c>
      <c r="J3526">
        <f t="shared" si="1014"/>
        <v>3</v>
      </c>
      <c r="K3526" t="str">
        <f t="shared" si="1007"/>
        <v>Qtr - 3</v>
      </c>
      <c r="L3526" t="str">
        <f t="shared" si="1008"/>
        <v>February</v>
      </c>
      <c r="M3526">
        <f t="shared" si="1000"/>
        <v>34</v>
      </c>
      <c r="N3526" t="str">
        <f t="shared" si="1009"/>
        <v>Wk - 34</v>
      </c>
      <c r="O3526" t="str">
        <f t="shared" si="1001"/>
        <v>Friday</v>
      </c>
      <c r="P3526" t="str">
        <f t="shared" si="1010"/>
        <v>2019</v>
      </c>
      <c r="Q3526">
        <f t="shared" si="1011"/>
        <v>2</v>
      </c>
      <c r="R3526">
        <f t="shared" si="1012"/>
        <v>6</v>
      </c>
      <c r="T3526" t="str">
        <f t="shared" si="1013"/>
        <v>select '20190215' as [MemberId],'201908' as [FYPeriod],'8' as [FYPeriodInYear],'2019-02-01' as [PeriodStart],'2019-02-28' as [PeriodEnd],'2019' as [FYYear],'Yr - 2019' as [FYYearLabel],'3' as [FYQuarter],'Qtr - 3' as [FYQuarterLabel],'February' as [FYMonthLabel],'34' as [FYWeek],'Wk - 34' as [FYWeekLabel],'Friday' as [Day],'2019' as [CalendarYear],'2' as [CalendarMonth],'6' as [CalendarDay],Null as [Entity] union all</v>
      </c>
    </row>
    <row r="3527" spans="1:20" x14ac:dyDescent="0.3">
      <c r="A3527">
        <f>IF($D$5-($D$5-(MAX($A$10:A3526)+1))&lt;=$D$5,$D$5-($D$5-(MAX($A$10:A3526)+1)),"")</f>
        <v>3517</v>
      </c>
      <c r="B3527" s="1">
        <f t="shared" si="1003"/>
        <v>43512</v>
      </c>
      <c r="C3527" s="1" t="str">
        <f t="shared" si="1004"/>
        <v>20190216</v>
      </c>
      <c r="D3527">
        <f t="shared" si="997"/>
        <v>201908</v>
      </c>
      <c r="E3527">
        <f t="shared" si="998"/>
        <v>8</v>
      </c>
      <c r="F3527" s="5">
        <f t="shared" si="999"/>
        <v>43497</v>
      </c>
      <c r="G3527" s="5">
        <f t="shared" si="1002"/>
        <v>43524</v>
      </c>
      <c r="H3527" t="str">
        <f t="shared" si="1005"/>
        <v>2019</v>
      </c>
      <c r="I3527" t="str">
        <f t="shared" si="1006"/>
        <v>Yr - 2019</v>
      </c>
      <c r="J3527">
        <f t="shared" si="1014"/>
        <v>3</v>
      </c>
      <c r="K3527" t="str">
        <f t="shared" si="1007"/>
        <v>Qtr - 3</v>
      </c>
      <c r="L3527" t="str">
        <f t="shared" si="1008"/>
        <v>February</v>
      </c>
      <c r="M3527">
        <f t="shared" si="1000"/>
        <v>34</v>
      </c>
      <c r="N3527" t="str">
        <f t="shared" si="1009"/>
        <v>Wk - 34</v>
      </c>
      <c r="O3527" t="str">
        <f t="shared" si="1001"/>
        <v>Saturday</v>
      </c>
      <c r="P3527" t="str">
        <f t="shared" si="1010"/>
        <v>2019</v>
      </c>
      <c r="Q3527">
        <f t="shared" si="1011"/>
        <v>2</v>
      </c>
      <c r="R3527">
        <f t="shared" si="1012"/>
        <v>7</v>
      </c>
      <c r="T3527" t="str">
        <f t="shared" si="1013"/>
        <v>select '20190216' as [MemberId],'201908' as [FYPeriod],'8' as [FYPeriodInYear],'2019-02-01' as [PeriodStart],'2019-02-28' as [PeriodEnd],'2019' as [FYYear],'Yr - 2019' as [FYYearLabel],'3' as [FYQuarter],'Qtr - 3' as [FYQuarterLabel],'February' as [FYMonthLabel],'34' as [FYWeek],'Wk - 34' as [FYWeekLabel],'Saturday' as [Day],'2019' as [CalendarYear],'2' as [CalendarMonth],'7' as [CalendarDay],Null as [Entity] union all</v>
      </c>
    </row>
    <row r="3528" spans="1:20" x14ac:dyDescent="0.3">
      <c r="A3528">
        <f>IF($D$5-($D$5-(MAX($A$10:A3527)+1))&lt;=$D$5,$D$5-($D$5-(MAX($A$10:A3527)+1)),"")</f>
        <v>3518</v>
      </c>
      <c r="B3528" s="1">
        <f t="shared" si="1003"/>
        <v>43513</v>
      </c>
      <c r="C3528" s="1" t="str">
        <f t="shared" si="1004"/>
        <v>20190217</v>
      </c>
      <c r="D3528">
        <f t="shared" si="997"/>
        <v>201908</v>
      </c>
      <c r="E3528">
        <f t="shared" si="998"/>
        <v>8</v>
      </c>
      <c r="F3528" s="5">
        <f t="shared" si="999"/>
        <v>43497</v>
      </c>
      <c r="G3528" s="5">
        <f t="shared" si="1002"/>
        <v>43524</v>
      </c>
      <c r="H3528" t="str">
        <f t="shared" si="1005"/>
        <v>2019</v>
      </c>
      <c r="I3528" t="str">
        <f t="shared" si="1006"/>
        <v>Yr - 2019</v>
      </c>
      <c r="J3528">
        <f t="shared" si="1014"/>
        <v>3</v>
      </c>
      <c r="K3528" t="str">
        <f t="shared" si="1007"/>
        <v>Qtr - 3</v>
      </c>
      <c r="L3528" t="str">
        <f t="shared" si="1008"/>
        <v>February</v>
      </c>
      <c r="M3528">
        <f t="shared" si="1000"/>
        <v>34</v>
      </c>
      <c r="N3528" t="str">
        <f t="shared" si="1009"/>
        <v>Wk - 34</v>
      </c>
      <c r="O3528" t="str">
        <f t="shared" si="1001"/>
        <v>Sunday</v>
      </c>
      <c r="P3528" t="str">
        <f t="shared" si="1010"/>
        <v>2019</v>
      </c>
      <c r="Q3528">
        <f t="shared" si="1011"/>
        <v>2</v>
      </c>
      <c r="R3528">
        <f t="shared" si="1012"/>
        <v>1</v>
      </c>
      <c r="T3528" t="str">
        <f t="shared" si="1013"/>
        <v>select '20190217' as [MemberId],'201908' as [FYPeriod],'8' as [FYPeriodInYear],'2019-02-01' as [PeriodStart],'2019-02-28' as [PeriodEnd],'2019' as [FYYear],'Yr - 2019' as [FYYearLabel],'3' as [FYQuarter],'Qtr - 3' as [FYQuarterLabel],'February' as [FYMonthLabel],'34' as [FYWeek],'Wk - 34' as [FYWeekLabel],'Sunday' as [Day],'2019' as [CalendarYear],'2' as [CalendarMonth],'1' as [CalendarDay],Null as [Entity] union all</v>
      </c>
    </row>
    <row r="3529" spans="1:20" x14ac:dyDescent="0.3">
      <c r="A3529">
        <f>IF($D$5-($D$5-(MAX($A$10:A3528)+1))&lt;=$D$5,$D$5-($D$5-(MAX($A$10:A3528)+1)),"")</f>
        <v>3519</v>
      </c>
      <c r="B3529" s="1">
        <f t="shared" si="1003"/>
        <v>43514</v>
      </c>
      <c r="C3529" s="1" t="str">
        <f t="shared" si="1004"/>
        <v>20190218</v>
      </c>
      <c r="D3529">
        <f t="shared" si="997"/>
        <v>201908</v>
      </c>
      <c r="E3529">
        <f t="shared" si="998"/>
        <v>8</v>
      </c>
      <c r="F3529" s="5">
        <f t="shared" si="999"/>
        <v>43497</v>
      </c>
      <c r="G3529" s="5">
        <f t="shared" si="1002"/>
        <v>43524</v>
      </c>
      <c r="H3529" t="str">
        <f t="shared" si="1005"/>
        <v>2019</v>
      </c>
      <c r="I3529" t="str">
        <f t="shared" si="1006"/>
        <v>Yr - 2019</v>
      </c>
      <c r="J3529">
        <f t="shared" si="1014"/>
        <v>3</v>
      </c>
      <c r="K3529" t="str">
        <f t="shared" si="1007"/>
        <v>Qtr - 3</v>
      </c>
      <c r="L3529" t="str">
        <f t="shared" si="1008"/>
        <v>February</v>
      </c>
      <c r="M3529">
        <f t="shared" si="1000"/>
        <v>34</v>
      </c>
      <c r="N3529" t="str">
        <f t="shared" si="1009"/>
        <v>Wk - 34</v>
      </c>
      <c r="O3529" t="str">
        <f t="shared" si="1001"/>
        <v>Monday</v>
      </c>
      <c r="P3529" t="str">
        <f t="shared" si="1010"/>
        <v>2019</v>
      </c>
      <c r="Q3529">
        <f t="shared" si="1011"/>
        <v>2</v>
      </c>
      <c r="R3529">
        <f t="shared" si="1012"/>
        <v>2</v>
      </c>
      <c r="T3529" t="str">
        <f t="shared" si="1013"/>
        <v>select '20190218' as [MemberId],'201908' as [FYPeriod],'8' as [FYPeriodInYear],'2019-02-01' as [PeriodStart],'2019-02-28' as [PeriodEnd],'2019' as [FYYear],'Yr - 2019' as [FYYearLabel],'3' as [FYQuarter],'Qtr - 3' as [FYQuarterLabel],'February' as [FYMonthLabel],'34' as [FYWeek],'Wk - 34' as [FYWeekLabel],'Monday' as [Day],'2019' as [CalendarYear],'2' as [CalendarMonth],'2' as [CalendarDay],Null as [Entity] union all</v>
      </c>
    </row>
    <row r="3530" spans="1:20" x14ac:dyDescent="0.3">
      <c r="A3530">
        <f>IF($D$5-($D$5-(MAX($A$10:A3529)+1))&lt;=$D$5,$D$5-($D$5-(MAX($A$10:A3529)+1)),"")</f>
        <v>3520</v>
      </c>
      <c r="B3530" s="1">
        <f t="shared" si="1003"/>
        <v>43515</v>
      </c>
      <c r="C3530" s="1" t="str">
        <f t="shared" si="1004"/>
        <v>20190219</v>
      </c>
      <c r="D3530">
        <f t="shared" si="997"/>
        <v>201908</v>
      </c>
      <c r="E3530">
        <f t="shared" si="998"/>
        <v>8</v>
      </c>
      <c r="F3530" s="5">
        <f t="shared" si="999"/>
        <v>43497</v>
      </c>
      <c r="G3530" s="5">
        <f t="shared" si="1002"/>
        <v>43524</v>
      </c>
      <c r="H3530" t="str">
        <f t="shared" si="1005"/>
        <v>2019</v>
      </c>
      <c r="I3530" t="str">
        <f t="shared" si="1006"/>
        <v>Yr - 2019</v>
      </c>
      <c r="J3530">
        <f t="shared" si="1014"/>
        <v>3</v>
      </c>
      <c r="K3530" t="str">
        <f t="shared" si="1007"/>
        <v>Qtr - 3</v>
      </c>
      <c r="L3530" t="str">
        <f t="shared" si="1008"/>
        <v>February</v>
      </c>
      <c r="M3530">
        <f t="shared" si="1000"/>
        <v>34</v>
      </c>
      <c r="N3530" t="str">
        <f t="shared" si="1009"/>
        <v>Wk - 34</v>
      </c>
      <c r="O3530" t="str">
        <f t="shared" si="1001"/>
        <v>Tuesday</v>
      </c>
      <c r="P3530" t="str">
        <f t="shared" si="1010"/>
        <v>2019</v>
      </c>
      <c r="Q3530">
        <f t="shared" si="1011"/>
        <v>2</v>
      </c>
      <c r="R3530">
        <f t="shared" si="1012"/>
        <v>3</v>
      </c>
      <c r="T3530" t="str">
        <f t="shared" si="1013"/>
        <v>select '20190219' as [MemberId],'201908' as [FYPeriod],'8' as [FYPeriodInYear],'2019-02-01' as [PeriodStart],'2019-02-28' as [PeriodEnd],'2019' as [FYYear],'Yr - 2019' as [FYYearLabel],'3' as [FYQuarter],'Qtr - 3' as [FYQuarterLabel],'February' as [FYMonthLabel],'34' as [FYWeek],'Wk - 34' as [FYWeekLabel],'Tuesday' as [Day],'2019' as [CalendarYear],'2' as [CalendarMonth],'3' as [CalendarDay],Null as [Entity] union all</v>
      </c>
    </row>
    <row r="3531" spans="1:20" x14ac:dyDescent="0.3">
      <c r="A3531">
        <f>IF($D$5-($D$5-(MAX($A$10:A3530)+1))&lt;=$D$5,$D$5-($D$5-(MAX($A$10:A3530)+1)),"")</f>
        <v>3521</v>
      </c>
      <c r="B3531" s="1">
        <f t="shared" si="1003"/>
        <v>43516</v>
      </c>
      <c r="C3531" s="1" t="str">
        <f t="shared" si="1004"/>
        <v>20190220</v>
      </c>
      <c r="D3531">
        <f t="shared" si="997"/>
        <v>201908</v>
      </c>
      <c r="E3531">
        <f t="shared" si="998"/>
        <v>8</v>
      </c>
      <c r="F3531" s="5">
        <f t="shared" si="999"/>
        <v>43497</v>
      </c>
      <c r="G3531" s="5">
        <f t="shared" si="1002"/>
        <v>43524</v>
      </c>
      <c r="H3531" t="str">
        <f t="shared" si="1005"/>
        <v>2019</v>
      </c>
      <c r="I3531" t="str">
        <f t="shared" si="1006"/>
        <v>Yr - 2019</v>
      </c>
      <c r="J3531">
        <f t="shared" si="1014"/>
        <v>3</v>
      </c>
      <c r="K3531" t="str">
        <f t="shared" si="1007"/>
        <v>Qtr - 3</v>
      </c>
      <c r="L3531" t="str">
        <f t="shared" si="1008"/>
        <v>February</v>
      </c>
      <c r="M3531">
        <f t="shared" si="1000"/>
        <v>35</v>
      </c>
      <c r="N3531" t="str">
        <f t="shared" si="1009"/>
        <v>Wk - 35</v>
      </c>
      <c r="O3531" t="str">
        <f t="shared" si="1001"/>
        <v>Wednesday</v>
      </c>
      <c r="P3531" t="str">
        <f t="shared" si="1010"/>
        <v>2019</v>
      </c>
      <c r="Q3531">
        <f t="shared" si="1011"/>
        <v>2</v>
      </c>
      <c r="R3531">
        <f t="shared" si="1012"/>
        <v>4</v>
      </c>
      <c r="T3531" t="str">
        <f t="shared" si="1013"/>
        <v>select '20190220' as [MemberId],'201908' as [FYPeriod],'8' as [FYPeriodInYear],'2019-02-01' as [PeriodStart],'2019-02-28' as [PeriodEnd],'2019' as [FYYear],'Yr - 2019' as [FYYearLabel],'3' as [FYQuarter],'Qtr - 3' as [FYQuarterLabel],'February' as [FYMonthLabel],'35' as [FYWeek],'Wk - 35' as [FYWeekLabel],'Wednesday' as [Day],'2019' as [CalendarYear],'2' as [CalendarMonth],'4' as [CalendarDay],Null as [Entity] union all</v>
      </c>
    </row>
    <row r="3532" spans="1:20" x14ac:dyDescent="0.3">
      <c r="A3532">
        <f>IF($D$5-($D$5-(MAX($A$10:A3531)+1))&lt;=$D$5,$D$5-($D$5-(MAX($A$10:A3531)+1)),"")</f>
        <v>3522</v>
      </c>
      <c r="B3532" s="1">
        <f t="shared" si="1003"/>
        <v>43517</v>
      </c>
      <c r="C3532" s="1" t="str">
        <f t="shared" si="1004"/>
        <v>20190221</v>
      </c>
      <c r="D3532">
        <f t="shared" si="997"/>
        <v>201908</v>
      </c>
      <c r="E3532">
        <f t="shared" si="998"/>
        <v>8</v>
      </c>
      <c r="F3532" s="5">
        <f t="shared" si="999"/>
        <v>43497</v>
      </c>
      <c r="G3532" s="5">
        <f t="shared" si="1002"/>
        <v>43524</v>
      </c>
      <c r="H3532" t="str">
        <f t="shared" si="1005"/>
        <v>2019</v>
      </c>
      <c r="I3532" t="str">
        <f t="shared" si="1006"/>
        <v>Yr - 2019</v>
      </c>
      <c r="J3532">
        <f t="shared" si="1014"/>
        <v>3</v>
      </c>
      <c r="K3532" t="str">
        <f t="shared" si="1007"/>
        <v>Qtr - 3</v>
      </c>
      <c r="L3532" t="str">
        <f t="shared" si="1008"/>
        <v>February</v>
      </c>
      <c r="M3532">
        <f t="shared" si="1000"/>
        <v>35</v>
      </c>
      <c r="N3532" t="str">
        <f t="shared" si="1009"/>
        <v>Wk - 35</v>
      </c>
      <c r="O3532" t="str">
        <f t="shared" si="1001"/>
        <v>Thursday</v>
      </c>
      <c r="P3532" t="str">
        <f t="shared" si="1010"/>
        <v>2019</v>
      </c>
      <c r="Q3532">
        <f t="shared" si="1011"/>
        <v>2</v>
      </c>
      <c r="R3532">
        <f t="shared" si="1012"/>
        <v>5</v>
      </c>
      <c r="T3532" t="str">
        <f t="shared" si="1013"/>
        <v>select '20190221' as [MemberId],'201908' as [FYPeriod],'8' as [FYPeriodInYear],'2019-02-01' as [PeriodStart],'2019-02-28' as [PeriodEnd],'2019' as [FYYear],'Yr - 2019' as [FYYearLabel],'3' as [FYQuarter],'Qtr - 3' as [FYQuarterLabel],'February' as [FYMonthLabel],'35' as [FYWeek],'Wk - 35' as [FYWeekLabel],'Thursday' as [Day],'2019' as [CalendarYear],'2' as [CalendarMonth],'5' as [CalendarDay],Null as [Entity] union all</v>
      </c>
    </row>
    <row r="3533" spans="1:20" x14ac:dyDescent="0.3">
      <c r="A3533">
        <f>IF($D$5-($D$5-(MAX($A$10:A3532)+1))&lt;=$D$5,$D$5-($D$5-(MAX($A$10:A3532)+1)),"")</f>
        <v>3523</v>
      </c>
      <c r="B3533" s="1">
        <f t="shared" si="1003"/>
        <v>43518</v>
      </c>
      <c r="C3533" s="1" t="str">
        <f t="shared" si="1004"/>
        <v>20190222</v>
      </c>
      <c r="D3533">
        <f t="shared" ref="D3533:D3596" si="1015">IF($A3533="","",IF($G$3="Yes",LEFT($C3533,6),IF($B3533&lt;=$G3532,$D3532,IF(AND($B3532=$G3532,$E3532&lt;$D$6),$D3532+1,$D3532+(101-$D$6)))))</f>
        <v>201908</v>
      </c>
      <c r="E3533">
        <f t="shared" ref="E3533:E3596" si="1016">IF($A3533="","",IF($G$3="Yes",MONTH($B3533),VALUE(RIGHT($D3533,2))))</f>
        <v>8</v>
      </c>
      <c r="F3533" s="5">
        <f t="shared" ref="F3533:F3596" si="1017">IF($A3533="","",IF($G$3="yes",EOMONTH($B3533,-1)+1,IF($J$2="yes",EOMONTH($B3533,-1)+1,IF($G3531&lt;$B3533,$B3533,$F3531))))</f>
        <v>43497</v>
      </c>
      <c r="G3533" s="5">
        <f t="shared" si="1002"/>
        <v>43524</v>
      </c>
      <c r="H3533" t="str">
        <f t="shared" si="1005"/>
        <v>2019</v>
      </c>
      <c r="I3533" t="str">
        <f t="shared" si="1006"/>
        <v>Yr - 2019</v>
      </c>
      <c r="J3533">
        <f t="shared" si="1014"/>
        <v>3</v>
      </c>
      <c r="K3533" t="str">
        <f t="shared" si="1007"/>
        <v>Qtr - 3</v>
      </c>
      <c r="L3533" t="str">
        <f t="shared" si="1008"/>
        <v>February</v>
      </c>
      <c r="M3533">
        <f t="shared" ref="M3533:M3596" si="1018">IF($A3533="","",IF($G$3="yes",WEEKNUM($B3533),IF($H3533&gt;$H3532,1,IF($O3533&lt;&gt;$D$2,$M3532,$M3532+1))))</f>
        <v>35</v>
      </c>
      <c r="N3533" t="str">
        <f t="shared" si="1009"/>
        <v>Wk - 35</v>
      </c>
      <c r="O3533" t="str">
        <f t="shared" ref="O3533:O3596" si="1019">TEXT($B3533,"Dddd")</f>
        <v>Friday</v>
      </c>
      <c r="P3533" t="str">
        <f t="shared" si="1010"/>
        <v>2019</v>
      </c>
      <c r="Q3533">
        <f t="shared" si="1011"/>
        <v>2</v>
      </c>
      <c r="R3533">
        <f t="shared" si="1012"/>
        <v>6</v>
      </c>
      <c r="T3533" t="str">
        <f t="shared" si="1013"/>
        <v>select '20190222' as [MemberId],'201908' as [FYPeriod],'8' as [FYPeriodInYear],'2019-02-01' as [PeriodStart],'2019-02-28' as [PeriodEnd],'2019' as [FYYear],'Yr - 2019' as [FYYearLabel],'3' as [FYQuarter],'Qtr - 3' as [FYQuarterLabel],'February' as [FYMonthLabel],'35' as [FYWeek],'Wk - 35' as [FYWeekLabel],'Friday' as [Day],'2019' as [CalendarYear],'2' as [CalendarMonth],'6' as [CalendarDay],Null as [Entity] union all</v>
      </c>
    </row>
    <row r="3534" spans="1:20" x14ac:dyDescent="0.3">
      <c r="A3534">
        <f>IF($D$5-($D$5-(MAX($A$10:A3533)+1))&lt;=$D$5,$D$5-($D$5-(MAX($A$10:A3533)+1)),"")</f>
        <v>3524</v>
      </c>
      <c r="B3534" s="1">
        <f t="shared" si="1003"/>
        <v>43519</v>
      </c>
      <c r="C3534" s="1" t="str">
        <f t="shared" si="1004"/>
        <v>20190223</v>
      </c>
      <c r="D3534">
        <f t="shared" si="1015"/>
        <v>201908</v>
      </c>
      <c r="E3534">
        <f t="shared" si="1016"/>
        <v>8</v>
      </c>
      <c r="F3534" s="5">
        <f t="shared" si="1017"/>
        <v>43497</v>
      </c>
      <c r="G3534" s="5">
        <f t="shared" ref="G3534:G3597" si="1020">IF($A3534="","",(IF($G$3="yes",EOMONTH($B3534,0),IF($J$2="yes",EOMONTH($B3534,0),IF($E3534&lt;=
MOD(DATE(YEAR($B3534),12,31)-DATE(YEAR($B3534),1,1)+1,$D$6),$F3534+ROUNDUP((DATE(YEAR($B3534),12,31)-DATE(YEAR($B3534),1,1)+1)/$D$6,0)-1,$F3534+ROUNDDOWN((DATE(YEAR($B3534),12,31)-DATE(YEAR($B3534),1,1)+1)/$D$6,0)-1)))))</f>
        <v>43524</v>
      </c>
      <c r="H3534" t="str">
        <f t="shared" si="1005"/>
        <v>2019</v>
      </c>
      <c r="I3534" t="str">
        <f t="shared" si="1006"/>
        <v>Yr - 2019</v>
      </c>
      <c r="J3534">
        <f t="shared" si="1014"/>
        <v>3</v>
      </c>
      <c r="K3534" t="str">
        <f t="shared" si="1007"/>
        <v>Qtr - 3</v>
      </c>
      <c r="L3534" t="str">
        <f t="shared" si="1008"/>
        <v>February</v>
      </c>
      <c r="M3534">
        <f t="shared" si="1018"/>
        <v>35</v>
      </c>
      <c r="N3534" t="str">
        <f t="shared" si="1009"/>
        <v>Wk - 35</v>
      </c>
      <c r="O3534" t="str">
        <f t="shared" si="1019"/>
        <v>Saturday</v>
      </c>
      <c r="P3534" t="str">
        <f t="shared" si="1010"/>
        <v>2019</v>
      </c>
      <c r="Q3534">
        <f t="shared" si="1011"/>
        <v>2</v>
      </c>
      <c r="R3534">
        <f t="shared" si="1012"/>
        <v>7</v>
      </c>
      <c r="T3534" t="str">
        <f t="shared" si="1013"/>
        <v>select '20190223' as [MemberId],'201908' as [FYPeriod],'8' as [FYPeriodInYear],'2019-02-01' as [PeriodStart],'2019-02-28' as [PeriodEnd],'2019' as [FYYear],'Yr - 2019' as [FYYearLabel],'3' as [FYQuarter],'Qtr - 3' as [FYQuarterLabel],'February' as [FYMonthLabel],'35' as [FYWeek],'Wk - 35' as [FYWeekLabel],'Saturday' as [Day],'2019' as [CalendarYear],'2' as [CalendarMonth],'7' as [CalendarDay],Null as [Entity] union all</v>
      </c>
    </row>
    <row r="3535" spans="1:20" x14ac:dyDescent="0.3">
      <c r="A3535">
        <f>IF($D$5-($D$5-(MAX($A$10:A3534)+1))&lt;=$D$5,$D$5-($D$5-(MAX($A$10:A3534)+1)),"")</f>
        <v>3525</v>
      </c>
      <c r="B3535" s="1">
        <f t="shared" ref="B3535:B3598" si="1021">IF($A3535="","",$D$3+$A3535)</f>
        <v>43520</v>
      </c>
      <c r="C3535" s="1" t="str">
        <f t="shared" ref="C3535:C3598" si="1022">IF($A3535="","",TEXT($D$3+$A3535,"yyyymmdd"))</f>
        <v>20190224</v>
      </c>
      <c r="D3535">
        <f t="shared" si="1015"/>
        <v>201908</v>
      </c>
      <c r="E3535">
        <f t="shared" si="1016"/>
        <v>8</v>
      </c>
      <c r="F3535" s="5">
        <f t="shared" si="1017"/>
        <v>43497</v>
      </c>
      <c r="G3535" s="5">
        <f t="shared" si="1020"/>
        <v>43524</v>
      </c>
      <c r="H3535" t="str">
        <f t="shared" ref="H3535:H3598" si="1023">IF($A3535="","",IF($G$3="Yes",LEFT($C3535,4),LEFT($D3535,4)))</f>
        <v>2019</v>
      </c>
      <c r="I3535" t="str">
        <f t="shared" ref="I3535:I3598" si="1024">IF($A3535="","","Yr - "&amp;H3535)</f>
        <v>Yr - 2019</v>
      </c>
      <c r="J3535">
        <f t="shared" si="1014"/>
        <v>3</v>
      </c>
      <c r="K3535" t="str">
        <f t="shared" ref="K3535:K3598" si="1025">IF($A3535="","","Qtr - "&amp;J3535)</f>
        <v>Qtr - 3</v>
      </c>
      <c r="L3535" t="str">
        <f t="shared" ref="L3535:L3598" si="1026">IF($A3535="","",IF($G$3="Yes",TEXT($B3535,"Mmmm"),TEXT($F3535,"Mmmm")))</f>
        <v>February</v>
      </c>
      <c r="M3535">
        <f t="shared" si="1018"/>
        <v>35</v>
      </c>
      <c r="N3535" t="str">
        <f t="shared" ref="N3535:N3598" si="1027">IF($A3535="","","Wk - "&amp;M3535)</f>
        <v>Wk - 35</v>
      </c>
      <c r="O3535" t="str">
        <f t="shared" si="1019"/>
        <v>Sunday</v>
      </c>
      <c r="P3535" t="str">
        <f t="shared" ref="P3535:P3598" si="1028">IF($A3535="","",LEFT(C3535,4))</f>
        <v>2019</v>
      </c>
      <c r="Q3535">
        <f t="shared" ref="Q3535:Q3598" si="1029">IF($A3535="","",MONTH($B3535))</f>
        <v>2</v>
      </c>
      <c r="R3535">
        <f t="shared" ref="R3535:R3598" si="1030">IF($A3535="","",WEEKDAY(B3535))</f>
        <v>1</v>
      </c>
      <c r="T3535" t="str">
        <f t="shared" ref="T3535:T3598" si="1031">IF($A3535="","","select '"&amp;C3535&amp;"' as [MemberId],'"&amp;D3535&amp;"' as [FYPeriod],'"&amp;E3535&amp;"' as [FYPeriodInYear],'"&amp;TEXT(F3535,"yyyy-mm-dd")&amp;"' as [PeriodStart],'"&amp;TEXT(G3535,"yyyy-mm-dd")&amp;"' as [PeriodEnd],'"&amp;H3535&amp;"' as [FYYear],'"&amp;I3535&amp;"' as [FYYearLabel],'"&amp;J3535&amp;"' as [FYQuarter],'"&amp;K3535&amp;"' as [FYQuarterLabel],'"&amp;L3535&amp;"' as [FYMonthLabel],'"&amp;M3535&amp;"' as [FYWeek],'"&amp;N3535&amp;"' as [FYWeekLabel],'"&amp;O3535&amp;"' as [Day],'"&amp;P3535&amp;"' as [CalendarYear],'"&amp;Q3535&amp;"' as [CalendarMonth],'"&amp;R3535&amp;"' as [CalendarDay],Null as [Entity]"&amp;IF(A3536="",""," union all"))</f>
        <v>select '20190224' as [MemberId],'201908' as [FYPeriod],'8' as [FYPeriodInYear],'2019-02-01' as [PeriodStart],'2019-02-28' as [PeriodEnd],'2019' as [FYYear],'Yr - 2019' as [FYYearLabel],'3' as [FYQuarter],'Qtr - 3' as [FYQuarterLabel],'February' as [FYMonthLabel],'35' as [FYWeek],'Wk - 35' as [FYWeekLabel],'Sunday' as [Day],'2019' as [CalendarYear],'2' as [CalendarMonth],'1' as [CalendarDay],Null as [Entity] union all</v>
      </c>
    </row>
    <row r="3536" spans="1:20" x14ac:dyDescent="0.3">
      <c r="A3536">
        <f>IF($D$5-($D$5-(MAX($A$10:A3535)+1))&lt;=$D$5,$D$5-($D$5-(MAX($A$10:A3535)+1)),"")</f>
        <v>3526</v>
      </c>
      <c r="B3536" s="1">
        <f t="shared" si="1021"/>
        <v>43521</v>
      </c>
      <c r="C3536" s="1" t="str">
        <f t="shared" si="1022"/>
        <v>20190225</v>
      </c>
      <c r="D3536">
        <f t="shared" si="1015"/>
        <v>201908</v>
      </c>
      <c r="E3536">
        <f t="shared" si="1016"/>
        <v>8</v>
      </c>
      <c r="F3536" s="5">
        <f t="shared" si="1017"/>
        <v>43497</v>
      </c>
      <c r="G3536" s="5">
        <f t="shared" si="1020"/>
        <v>43524</v>
      </c>
      <c r="H3536" t="str">
        <f t="shared" si="1023"/>
        <v>2019</v>
      </c>
      <c r="I3536" t="str">
        <f t="shared" si="1024"/>
        <v>Yr - 2019</v>
      </c>
      <c r="J3536">
        <f t="shared" si="1014"/>
        <v>3</v>
      </c>
      <c r="K3536" t="str">
        <f t="shared" si="1025"/>
        <v>Qtr - 3</v>
      </c>
      <c r="L3536" t="str">
        <f t="shared" si="1026"/>
        <v>February</v>
      </c>
      <c r="M3536">
        <f t="shared" si="1018"/>
        <v>35</v>
      </c>
      <c r="N3536" t="str">
        <f t="shared" si="1027"/>
        <v>Wk - 35</v>
      </c>
      <c r="O3536" t="str">
        <f t="shared" si="1019"/>
        <v>Monday</v>
      </c>
      <c r="P3536" t="str">
        <f t="shared" si="1028"/>
        <v>2019</v>
      </c>
      <c r="Q3536">
        <f t="shared" si="1029"/>
        <v>2</v>
      </c>
      <c r="R3536">
        <f t="shared" si="1030"/>
        <v>2</v>
      </c>
      <c r="T3536" t="str">
        <f t="shared" si="1031"/>
        <v>select '20190225' as [MemberId],'201908' as [FYPeriod],'8' as [FYPeriodInYear],'2019-02-01' as [PeriodStart],'2019-02-28' as [PeriodEnd],'2019' as [FYYear],'Yr - 2019' as [FYYearLabel],'3' as [FYQuarter],'Qtr - 3' as [FYQuarterLabel],'February' as [FYMonthLabel],'35' as [FYWeek],'Wk - 35' as [FYWeekLabel],'Monday' as [Day],'2019' as [CalendarYear],'2' as [CalendarMonth],'2' as [CalendarDay],Null as [Entity] union all</v>
      </c>
    </row>
    <row r="3537" spans="1:20" x14ac:dyDescent="0.3">
      <c r="A3537">
        <f>IF($D$5-($D$5-(MAX($A$10:A3536)+1))&lt;=$D$5,$D$5-($D$5-(MAX($A$10:A3536)+1)),"")</f>
        <v>3527</v>
      </c>
      <c r="B3537" s="1">
        <f t="shared" si="1021"/>
        <v>43522</v>
      </c>
      <c r="C3537" s="1" t="str">
        <f t="shared" si="1022"/>
        <v>20190226</v>
      </c>
      <c r="D3537">
        <f t="shared" si="1015"/>
        <v>201908</v>
      </c>
      <c r="E3537">
        <f t="shared" si="1016"/>
        <v>8</v>
      </c>
      <c r="F3537" s="5">
        <f t="shared" si="1017"/>
        <v>43497</v>
      </c>
      <c r="G3537" s="5">
        <f t="shared" si="1020"/>
        <v>43524</v>
      </c>
      <c r="H3537" t="str">
        <f t="shared" si="1023"/>
        <v>2019</v>
      </c>
      <c r="I3537" t="str">
        <f t="shared" si="1024"/>
        <v>Yr - 2019</v>
      </c>
      <c r="J3537">
        <f t="shared" si="1014"/>
        <v>3</v>
      </c>
      <c r="K3537" t="str">
        <f t="shared" si="1025"/>
        <v>Qtr - 3</v>
      </c>
      <c r="L3537" t="str">
        <f t="shared" si="1026"/>
        <v>February</v>
      </c>
      <c r="M3537">
        <f t="shared" si="1018"/>
        <v>35</v>
      </c>
      <c r="N3537" t="str">
        <f t="shared" si="1027"/>
        <v>Wk - 35</v>
      </c>
      <c r="O3537" t="str">
        <f t="shared" si="1019"/>
        <v>Tuesday</v>
      </c>
      <c r="P3537" t="str">
        <f t="shared" si="1028"/>
        <v>2019</v>
      </c>
      <c r="Q3537">
        <f t="shared" si="1029"/>
        <v>2</v>
      </c>
      <c r="R3537">
        <f t="shared" si="1030"/>
        <v>3</v>
      </c>
      <c r="T3537" t="str">
        <f t="shared" si="1031"/>
        <v>select '20190226' as [MemberId],'201908' as [FYPeriod],'8' as [FYPeriodInYear],'2019-02-01' as [PeriodStart],'2019-02-28' as [PeriodEnd],'2019' as [FYYear],'Yr - 2019' as [FYYearLabel],'3' as [FYQuarter],'Qtr - 3' as [FYQuarterLabel],'February' as [FYMonthLabel],'35' as [FYWeek],'Wk - 35' as [FYWeekLabel],'Tuesday' as [Day],'2019' as [CalendarYear],'2' as [CalendarMonth],'3' as [CalendarDay],Null as [Entity] union all</v>
      </c>
    </row>
    <row r="3538" spans="1:20" x14ac:dyDescent="0.3">
      <c r="A3538">
        <f>IF($D$5-($D$5-(MAX($A$10:A3537)+1))&lt;=$D$5,$D$5-($D$5-(MAX($A$10:A3537)+1)),"")</f>
        <v>3528</v>
      </c>
      <c r="B3538" s="1">
        <f t="shared" si="1021"/>
        <v>43523</v>
      </c>
      <c r="C3538" s="1" t="str">
        <f t="shared" si="1022"/>
        <v>20190227</v>
      </c>
      <c r="D3538">
        <f t="shared" si="1015"/>
        <v>201908</v>
      </c>
      <c r="E3538">
        <f t="shared" si="1016"/>
        <v>8</v>
      </c>
      <c r="F3538" s="5">
        <f t="shared" si="1017"/>
        <v>43497</v>
      </c>
      <c r="G3538" s="5">
        <f t="shared" si="1020"/>
        <v>43524</v>
      </c>
      <c r="H3538" t="str">
        <f t="shared" si="1023"/>
        <v>2019</v>
      </c>
      <c r="I3538" t="str">
        <f t="shared" si="1024"/>
        <v>Yr - 2019</v>
      </c>
      <c r="J3538">
        <f t="shared" si="1014"/>
        <v>3</v>
      </c>
      <c r="K3538" t="str">
        <f t="shared" si="1025"/>
        <v>Qtr - 3</v>
      </c>
      <c r="L3538" t="str">
        <f t="shared" si="1026"/>
        <v>February</v>
      </c>
      <c r="M3538">
        <f t="shared" si="1018"/>
        <v>36</v>
      </c>
      <c r="N3538" t="str">
        <f t="shared" si="1027"/>
        <v>Wk - 36</v>
      </c>
      <c r="O3538" t="str">
        <f t="shared" si="1019"/>
        <v>Wednesday</v>
      </c>
      <c r="P3538" t="str">
        <f t="shared" si="1028"/>
        <v>2019</v>
      </c>
      <c r="Q3538">
        <f t="shared" si="1029"/>
        <v>2</v>
      </c>
      <c r="R3538">
        <f t="shared" si="1030"/>
        <v>4</v>
      </c>
      <c r="T3538" t="str">
        <f t="shared" si="1031"/>
        <v>select '20190227' as [MemberId],'201908' as [FYPeriod],'8' as [FYPeriodInYear],'2019-02-01' as [PeriodStart],'2019-02-28' as [PeriodEnd],'2019' as [FYYear],'Yr - 2019' as [FYYearLabel],'3' as [FYQuarter],'Qtr - 3' as [FYQuarterLabel],'February' as [FYMonthLabel],'36' as [FYWeek],'Wk - 36' as [FYWeekLabel],'Wednesday' as [Day],'2019' as [CalendarYear],'2' as [CalendarMonth],'4' as [CalendarDay],Null as [Entity] union all</v>
      </c>
    </row>
    <row r="3539" spans="1:20" x14ac:dyDescent="0.3">
      <c r="A3539">
        <f>IF($D$5-($D$5-(MAX($A$10:A3538)+1))&lt;=$D$5,$D$5-($D$5-(MAX($A$10:A3538)+1)),"")</f>
        <v>3529</v>
      </c>
      <c r="B3539" s="1">
        <f t="shared" si="1021"/>
        <v>43524</v>
      </c>
      <c r="C3539" s="1" t="str">
        <f t="shared" si="1022"/>
        <v>20190228</v>
      </c>
      <c r="D3539">
        <f t="shared" si="1015"/>
        <v>201908</v>
      </c>
      <c r="E3539">
        <f t="shared" si="1016"/>
        <v>8</v>
      </c>
      <c r="F3539" s="5">
        <f t="shared" si="1017"/>
        <v>43497</v>
      </c>
      <c r="G3539" s="5">
        <f t="shared" si="1020"/>
        <v>43524</v>
      </c>
      <c r="H3539" t="str">
        <f t="shared" si="1023"/>
        <v>2019</v>
      </c>
      <c r="I3539" t="str">
        <f t="shared" si="1024"/>
        <v>Yr - 2019</v>
      </c>
      <c r="J3539">
        <f t="shared" si="1014"/>
        <v>3</v>
      </c>
      <c r="K3539" t="str">
        <f t="shared" si="1025"/>
        <v>Qtr - 3</v>
      </c>
      <c r="L3539" t="str">
        <f t="shared" si="1026"/>
        <v>February</v>
      </c>
      <c r="M3539">
        <f t="shared" si="1018"/>
        <v>36</v>
      </c>
      <c r="N3539" t="str">
        <f t="shared" si="1027"/>
        <v>Wk - 36</v>
      </c>
      <c r="O3539" t="str">
        <f t="shared" si="1019"/>
        <v>Thursday</v>
      </c>
      <c r="P3539" t="str">
        <f t="shared" si="1028"/>
        <v>2019</v>
      </c>
      <c r="Q3539">
        <f t="shared" si="1029"/>
        <v>2</v>
      </c>
      <c r="R3539">
        <f t="shared" si="1030"/>
        <v>5</v>
      </c>
      <c r="T3539" t="str">
        <f t="shared" si="1031"/>
        <v>select '20190228' as [MemberId],'201908' as [FYPeriod],'8' as [FYPeriodInYear],'2019-02-01' as [PeriodStart],'2019-02-28' as [PeriodEnd],'2019' as [FYYear],'Yr - 2019' as [FYYearLabel],'3' as [FYQuarter],'Qtr - 3' as [FYQuarterLabel],'February' as [FYMonthLabel],'36' as [FYWeek],'Wk - 36' as [FYWeekLabel],'Thursday' as [Day],'2019' as [CalendarYear],'2' as [CalendarMonth],'5' as [CalendarDay],Null as [Entity] union all</v>
      </c>
    </row>
    <row r="3540" spans="1:20" x14ac:dyDescent="0.3">
      <c r="A3540">
        <f>IF($D$5-($D$5-(MAX($A$10:A3539)+1))&lt;=$D$5,$D$5-($D$5-(MAX($A$10:A3539)+1)),"")</f>
        <v>3530</v>
      </c>
      <c r="B3540" s="1">
        <f t="shared" si="1021"/>
        <v>43525</v>
      </c>
      <c r="C3540" s="1" t="str">
        <f t="shared" si="1022"/>
        <v>20190301</v>
      </c>
      <c r="D3540">
        <f t="shared" si="1015"/>
        <v>201909</v>
      </c>
      <c r="E3540">
        <f t="shared" si="1016"/>
        <v>9</v>
      </c>
      <c r="F3540" s="5">
        <f t="shared" si="1017"/>
        <v>43525</v>
      </c>
      <c r="G3540" s="5">
        <f t="shared" si="1020"/>
        <v>43555</v>
      </c>
      <c r="H3540" t="str">
        <f t="shared" si="1023"/>
        <v>2019</v>
      </c>
      <c r="I3540" t="str">
        <f t="shared" si="1024"/>
        <v>Yr - 2019</v>
      </c>
      <c r="J3540">
        <f t="shared" si="1014"/>
        <v>3</v>
      </c>
      <c r="K3540" t="str">
        <f t="shared" si="1025"/>
        <v>Qtr - 3</v>
      </c>
      <c r="L3540" t="str">
        <f t="shared" si="1026"/>
        <v>March</v>
      </c>
      <c r="M3540">
        <f t="shared" si="1018"/>
        <v>36</v>
      </c>
      <c r="N3540" t="str">
        <f t="shared" si="1027"/>
        <v>Wk - 36</v>
      </c>
      <c r="O3540" t="str">
        <f t="shared" si="1019"/>
        <v>Friday</v>
      </c>
      <c r="P3540" t="str">
        <f t="shared" si="1028"/>
        <v>2019</v>
      </c>
      <c r="Q3540">
        <f t="shared" si="1029"/>
        <v>3</v>
      </c>
      <c r="R3540">
        <f t="shared" si="1030"/>
        <v>6</v>
      </c>
      <c r="T3540" t="str">
        <f t="shared" si="1031"/>
        <v>select '20190301' as [MemberId],'201909' as [FYPeriod],'9' as [FYPeriodInYear],'2019-03-01' as [PeriodStart],'2019-03-31' as [PeriodEnd],'2019' as [FYYear],'Yr - 2019' as [FYYearLabel],'3' as [FYQuarter],'Qtr - 3' as [FYQuarterLabel],'March' as [FYMonthLabel],'36' as [FYWeek],'Wk - 36' as [FYWeekLabel],'Friday' as [Day],'2019' as [CalendarYear],'3' as [CalendarMonth],'6' as [CalendarDay],Null as [Entity] union all</v>
      </c>
    </row>
    <row r="3541" spans="1:20" x14ac:dyDescent="0.3">
      <c r="A3541">
        <f>IF($D$5-($D$5-(MAX($A$10:A3540)+1))&lt;=$D$5,$D$5-($D$5-(MAX($A$10:A3540)+1)),"")</f>
        <v>3531</v>
      </c>
      <c r="B3541" s="1">
        <f t="shared" si="1021"/>
        <v>43526</v>
      </c>
      <c r="C3541" s="1" t="str">
        <f t="shared" si="1022"/>
        <v>20190302</v>
      </c>
      <c r="D3541">
        <f t="shared" si="1015"/>
        <v>201909</v>
      </c>
      <c r="E3541">
        <f t="shared" si="1016"/>
        <v>9</v>
      </c>
      <c r="F3541" s="5">
        <f t="shared" si="1017"/>
        <v>43525</v>
      </c>
      <c r="G3541" s="5">
        <f t="shared" si="1020"/>
        <v>43555</v>
      </c>
      <c r="H3541" t="str">
        <f t="shared" si="1023"/>
        <v>2019</v>
      </c>
      <c r="I3541" t="str">
        <f t="shared" si="1024"/>
        <v>Yr - 2019</v>
      </c>
      <c r="J3541">
        <f t="shared" si="1014"/>
        <v>3</v>
      </c>
      <c r="K3541" t="str">
        <f t="shared" si="1025"/>
        <v>Qtr - 3</v>
      </c>
      <c r="L3541" t="str">
        <f t="shared" si="1026"/>
        <v>March</v>
      </c>
      <c r="M3541">
        <f t="shared" si="1018"/>
        <v>36</v>
      </c>
      <c r="N3541" t="str">
        <f t="shared" si="1027"/>
        <v>Wk - 36</v>
      </c>
      <c r="O3541" t="str">
        <f t="shared" si="1019"/>
        <v>Saturday</v>
      </c>
      <c r="P3541" t="str">
        <f t="shared" si="1028"/>
        <v>2019</v>
      </c>
      <c r="Q3541">
        <f t="shared" si="1029"/>
        <v>3</v>
      </c>
      <c r="R3541">
        <f t="shared" si="1030"/>
        <v>7</v>
      </c>
      <c r="T3541" t="str">
        <f t="shared" si="1031"/>
        <v>select '20190302' as [MemberId],'201909' as [FYPeriod],'9' as [FYPeriodInYear],'2019-03-01' as [PeriodStart],'2019-03-31' as [PeriodEnd],'2019' as [FYYear],'Yr - 2019' as [FYYearLabel],'3' as [FYQuarter],'Qtr - 3' as [FYQuarterLabel],'March' as [FYMonthLabel],'36' as [FYWeek],'Wk - 36' as [FYWeekLabel],'Saturday' as [Day],'2019' as [CalendarYear],'3' as [CalendarMonth],'7' as [CalendarDay],Null as [Entity] union all</v>
      </c>
    </row>
    <row r="3542" spans="1:20" x14ac:dyDescent="0.3">
      <c r="A3542">
        <f>IF($D$5-($D$5-(MAX($A$10:A3541)+1))&lt;=$D$5,$D$5-($D$5-(MAX($A$10:A3541)+1)),"")</f>
        <v>3532</v>
      </c>
      <c r="B3542" s="1">
        <f t="shared" si="1021"/>
        <v>43527</v>
      </c>
      <c r="C3542" s="1" t="str">
        <f t="shared" si="1022"/>
        <v>20190303</v>
      </c>
      <c r="D3542">
        <f t="shared" si="1015"/>
        <v>201909</v>
      </c>
      <c r="E3542">
        <f t="shared" si="1016"/>
        <v>9</v>
      </c>
      <c r="F3542" s="5">
        <f t="shared" si="1017"/>
        <v>43525</v>
      </c>
      <c r="G3542" s="5">
        <f t="shared" si="1020"/>
        <v>43555</v>
      </c>
      <c r="H3542" t="str">
        <f t="shared" si="1023"/>
        <v>2019</v>
      </c>
      <c r="I3542" t="str">
        <f t="shared" si="1024"/>
        <v>Yr - 2019</v>
      </c>
      <c r="J3542">
        <f t="shared" si="1014"/>
        <v>3</v>
      </c>
      <c r="K3542" t="str">
        <f t="shared" si="1025"/>
        <v>Qtr - 3</v>
      </c>
      <c r="L3542" t="str">
        <f t="shared" si="1026"/>
        <v>March</v>
      </c>
      <c r="M3542">
        <f t="shared" si="1018"/>
        <v>36</v>
      </c>
      <c r="N3542" t="str">
        <f t="shared" si="1027"/>
        <v>Wk - 36</v>
      </c>
      <c r="O3542" t="str">
        <f t="shared" si="1019"/>
        <v>Sunday</v>
      </c>
      <c r="P3542" t="str">
        <f t="shared" si="1028"/>
        <v>2019</v>
      </c>
      <c r="Q3542">
        <f t="shared" si="1029"/>
        <v>3</v>
      </c>
      <c r="R3542">
        <f t="shared" si="1030"/>
        <v>1</v>
      </c>
      <c r="T3542" t="str">
        <f t="shared" si="1031"/>
        <v>select '20190303' as [MemberId],'201909' as [FYPeriod],'9' as [FYPeriodInYear],'2019-03-01' as [PeriodStart],'2019-03-31' as [PeriodEnd],'2019' as [FYYear],'Yr - 2019' as [FYYearLabel],'3' as [FYQuarter],'Qtr - 3' as [FYQuarterLabel],'March' as [FYMonthLabel],'36' as [FYWeek],'Wk - 36' as [FYWeekLabel],'Sunday' as [Day],'2019' as [CalendarYear],'3' as [CalendarMonth],'1' as [CalendarDay],Null as [Entity] union all</v>
      </c>
    </row>
    <row r="3543" spans="1:20" x14ac:dyDescent="0.3">
      <c r="A3543">
        <f>IF($D$5-($D$5-(MAX($A$10:A3542)+1))&lt;=$D$5,$D$5-($D$5-(MAX($A$10:A3542)+1)),"")</f>
        <v>3533</v>
      </c>
      <c r="B3543" s="1">
        <f t="shared" si="1021"/>
        <v>43528</v>
      </c>
      <c r="C3543" s="1" t="str">
        <f t="shared" si="1022"/>
        <v>20190304</v>
      </c>
      <c r="D3543">
        <f t="shared" si="1015"/>
        <v>201909</v>
      </c>
      <c r="E3543">
        <f t="shared" si="1016"/>
        <v>9</v>
      </c>
      <c r="F3543" s="5">
        <f t="shared" si="1017"/>
        <v>43525</v>
      </c>
      <c r="G3543" s="5">
        <f t="shared" si="1020"/>
        <v>43555</v>
      </c>
      <c r="H3543" t="str">
        <f t="shared" si="1023"/>
        <v>2019</v>
      </c>
      <c r="I3543" t="str">
        <f t="shared" si="1024"/>
        <v>Yr - 2019</v>
      </c>
      <c r="J3543">
        <f t="shared" si="1014"/>
        <v>3</v>
      </c>
      <c r="K3543" t="str">
        <f t="shared" si="1025"/>
        <v>Qtr - 3</v>
      </c>
      <c r="L3543" t="str">
        <f t="shared" si="1026"/>
        <v>March</v>
      </c>
      <c r="M3543">
        <f t="shared" si="1018"/>
        <v>36</v>
      </c>
      <c r="N3543" t="str">
        <f t="shared" si="1027"/>
        <v>Wk - 36</v>
      </c>
      <c r="O3543" t="str">
        <f t="shared" si="1019"/>
        <v>Monday</v>
      </c>
      <c r="P3543" t="str">
        <f t="shared" si="1028"/>
        <v>2019</v>
      </c>
      <c r="Q3543">
        <f t="shared" si="1029"/>
        <v>3</v>
      </c>
      <c r="R3543">
        <f t="shared" si="1030"/>
        <v>2</v>
      </c>
      <c r="T3543" t="str">
        <f t="shared" si="1031"/>
        <v>select '20190304' as [MemberId],'201909' as [FYPeriod],'9' as [FYPeriodInYear],'2019-03-01' as [PeriodStart],'2019-03-31' as [PeriodEnd],'2019' as [FYYear],'Yr - 2019' as [FYYearLabel],'3' as [FYQuarter],'Qtr - 3' as [FYQuarterLabel],'March' as [FYMonthLabel],'36' as [FYWeek],'Wk - 36' as [FYWeekLabel],'Monday' as [Day],'2019' as [CalendarYear],'3' as [CalendarMonth],'2' as [CalendarDay],Null as [Entity] union all</v>
      </c>
    </row>
    <row r="3544" spans="1:20" x14ac:dyDescent="0.3">
      <c r="A3544">
        <f>IF($D$5-($D$5-(MAX($A$10:A3543)+1))&lt;=$D$5,$D$5-($D$5-(MAX($A$10:A3543)+1)),"")</f>
        <v>3534</v>
      </c>
      <c r="B3544" s="1">
        <f t="shared" si="1021"/>
        <v>43529</v>
      </c>
      <c r="C3544" s="1" t="str">
        <f t="shared" si="1022"/>
        <v>20190305</v>
      </c>
      <c r="D3544">
        <f t="shared" si="1015"/>
        <v>201909</v>
      </c>
      <c r="E3544">
        <f t="shared" si="1016"/>
        <v>9</v>
      </c>
      <c r="F3544" s="5">
        <f t="shared" si="1017"/>
        <v>43525</v>
      </c>
      <c r="G3544" s="5">
        <f t="shared" si="1020"/>
        <v>43555</v>
      </c>
      <c r="H3544" t="str">
        <f t="shared" si="1023"/>
        <v>2019</v>
      </c>
      <c r="I3544" t="str">
        <f t="shared" si="1024"/>
        <v>Yr - 2019</v>
      </c>
      <c r="J3544">
        <f t="shared" si="1014"/>
        <v>3</v>
      </c>
      <c r="K3544" t="str">
        <f t="shared" si="1025"/>
        <v>Qtr - 3</v>
      </c>
      <c r="L3544" t="str">
        <f t="shared" si="1026"/>
        <v>March</v>
      </c>
      <c r="M3544">
        <f t="shared" si="1018"/>
        <v>36</v>
      </c>
      <c r="N3544" t="str">
        <f t="shared" si="1027"/>
        <v>Wk - 36</v>
      </c>
      <c r="O3544" t="str">
        <f t="shared" si="1019"/>
        <v>Tuesday</v>
      </c>
      <c r="P3544" t="str">
        <f t="shared" si="1028"/>
        <v>2019</v>
      </c>
      <c r="Q3544">
        <f t="shared" si="1029"/>
        <v>3</v>
      </c>
      <c r="R3544">
        <f t="shared" si="1030"/>
        <v>3</v>
      </c>
      <c r="T3544" t="str">
        <f t="shared" si="1031"/>
        <v>select '20190305' as [MemberId],'201909' as [FYPeriod],'9' as [FYPeriodInYear],'2019-03-01' as [PeriodStart],'2019-03-31' as [PeriodEnd],'2019' as [FYYear],'Yr - 2019' as [FYYearLabel],'3' as [FYQuarter],'Qtr - 3' as [FYQuarterLabel],'March' as [FYMonthLabel],'36' as [FYWeek],'Wk - 36' as [FYWeekLabel],'Tuesday' as [Day],'2019' as [CalendarYear],'3' as [CalendarMonth],'3' as [CalendarDay],Null as [Entity] union all</v>
      </c>
    </row>
    <row r="3545" spans="1:20" x14ac:dyDescent="0.3">
      <c r="A3545">
        <f>IF($D$5-($D$5-(MAX($A$10:A3544)+1))&lt;=$D$5,$D$5-($D$5-(MAX($A$10:A3544)+1)),"")</f>
        <v>3535</v>
      </c>
      <c r="B3545" s="1">
        <f t="shared" si="1021"/>
        <v>43530</v>
      </c>
      <c r="C3545" s="1" t="str">
        <f t="shared" si="1022"/>
        <v>20190306</v>
      </c>
      <c r="D3545">
        <f t="shared" si="1015"/>
        <v>201909</v>
      </c>
      <c r="E3545">
        <f t="shared" si="1016"/>
        <v>9</v>
      </c>
      <c r="F3545" s="5">
        <f t="shared" si="1017"/>
        <v>43525</v>
      </c>
      <c r="G3545" s="5">
        <f t="shared" si="1020"/>
        <v>43555</v>
      </c>
      <c r="H3545" t="str">
        <f t="shared" si="1023"/>
        <v>2019</v>
      </c>
      <c r="I3545" t="str">
        <f t="shared" si="1024"/>
        <v>Yr - 2019</v>
      </c>
      <c r="J3545">
        <f t="shared" si="1014"/>
        <v>3</v>
      </c>
      <c r="K3545" t="str">
        <f t="shared" si="1025"/>
        <v>Qtr - 3</v>
      </c>
      <c r="L3545" t="str">
        <f t="shared" si="1026"/>
        <v>March</v>
      </c>
      <c r="M3545">
        <f t="shared" si="1018"/>
        <v>37</v>
      </c>
      <c r="N3545" t="str">
        <f t="shared" si="1027"/>
        <v>Wk - 37</v>
      </c>
      <c r="O3545" t="str">
        <f t="shared" si="1019"/>
        <v>Wednesday</v>
      </c>
      <c r="P3545" t="str">
        <f t="shared" si="1028"/>
        <v>2019</v>
      </c>
      <c r="Q3545">
        <f t="shared" si="1029"/>
        <v>3</v>
      </c>
      <c r="R3545">
        <f t="shared" si="1030"/>
        <v>4</v>
      </c>
      <c r="T3545" t="str">
        <f t="shared" si="1031"/>
        <v>select '20190306' as [MemberId],'201909' as [FYPeriod],'9' as [FYPeriodInYear],'2019-03-01' as [PeriodStart],'2019-03-31' as [PeriodEnd],'2019' as [FYYear],'Yr - 2019' as [FYYearLabel],'3' as [FYQuarter],'Qtr - 3' as [FYQuarterLabel],'March' as [FYMonthLabel],'37' as [FYWeek],'Wk - 37' as [FYWeekLabel],'Wednesday' as [Day],'2019' as [CalendarYear],'3' as [CalendarMonth],'4' as [CalendarDay],Null as [Entity] union all</v>
      </c>
    </row>
    <row r="3546" spans="1:20" x14ac:dyDescent="0.3">
      <c r="A3546">
        <f>IF($D$5-($D$5-(MAX($A$10:A3545)+1))&lt;=$D$5,$D$5-($D$5-(MAX($A$10:A3545)+1)),"")</f>
        <v>3536</v>
      </c>
      <c r="B3546" s="1">
        <f t="shared" si="1021"/>
        <v>43531</v>
      </c>
      <c r="C3546" s="1" t="str">
        <f t="shared" si="1022"/>
        <v>20190307</v>
      </c>
      <c r="D3546">
        <f t="shared" si="1015"/>
        <v>201909</v>
      </c>
      <c r="E3546">
        <f t="shared" si="1016"/>
        <v>9</v>
      </c>
      <c r="F3546" s="5">
        <f t="shared" si="1017"/>
        <v>43525</v>
      </c>
      <c r="G3546" s="5">
        <f t="shared" si="1020"/>
        <v>43555</v>
      </c>
      <c r="H3546" t="str">
        <f t="shared" si="1023"/>
        <v>2019</v>
      </c>
      <c r="I3546" t="str">
        <f t="shared" si="1024"/>
        <v>Yr - 2019</v>
      </c>
      <c r="J3546">
        <f t="shared" si="1014"/>
        <v>3</v>
      </c>
      <c r="K3546" t="str">
        <f t="shared" si="1025"/>
        <v>Qtr - 3</v>
      </c>
      <c r="L3546" t="str">
        <f t="shared" si="1026"/>
        <v>March</v>
      </c>
      <c r="M3546">
        <f t="shared" si="1018"/>
        <v>37</v>
      </c>
      <c r="N3546" t="str">
        <f t="shared" si="1027"/>
        <v>Wk - 37</v>
      </c>
      <c r="O3546" t="str">
        <f t="shared" si="1019"/>
        <v>Thursday</v>
      </c>
      <c r="P3546" t="str">
        <f t="shared" si="1028"/>
        <v>2019</v>
      </c>
      <c r="Q3546">
        <f t="shared" si="1029"/>
        <v>3</v>
      </c>
      <c r="R3546">
        <f t="shared" si="1030"/>
        <v>5</v>
      </c>
      <c r="T3546" t="str">
        <f t="shared" si="1031"/>
        <v>select '20190307' as [MemberId],'201909' as [FYPeriod],'9' as [FYPeriodInYear],'2019-03-01' as [PeriodStart],'2019-03-31' as [PeriodEnd],'2019' as [FYYear],'Yr - 2019' as [FYYearLabel],'3' as [FYQuarter],'Qtr - 3' as [FYQuarterLabel],'March' as [FYMonthLabel],'37' as [FYWeek],'Wk - 37' as [FYWeekLabel],'Thursday' as [Day],'2019' as [CalendarYear],'3' as [CalendarMonth],'5' as [CalendarDay],Null as [Entity] union all</v>
      </c>
    </row>
    <row r="3547" spans="1:20" x14ac:dyDescent="0.3">
      <c r="A3547">
        <f>IF($D$5-($D$5-(MAX($A$10:A3546)+1))&lt;=$D$5,$D$5-($D$5-(MAX($A$10:A3546)+1)),"")</f>
        <v>3537</v>
      </c>
      <c r="B3547" s="1">
        <f t="shared" si="1021"/>
        <v>43532</v>
      </c>
      <c r="C3547" s="1" t="str">
        <f t="shared" si="1022"/>
        <v>20190308</v>
      </c>
      <c r="D3547">
        <f t="shared" si="1015"/>
        <v>201909</v>
      </c>
      <c r="E3547">
        <f t="shared" si="1016"/>
        <v>9</v>
      </c>
      <c r="F3547" s="5">
        <f t="shared" si="1017"/>
        <v>43525</v>
      </c>
      <c r="G3547" s="5">
        <f t="shared" si="1020"/>
        <v>43555</v>
      </c>
      <c r="H3547" t="str">
        <f t="shared" si="1023"/>
        <v>2019</v>
      </c>
      <c r="I3547" t="str">
        <f t="shared" si="1024"/>
        <v>Yr - 2019</v>
      </c>
      <c r="J3547">
        <f t="shared" si="1014"/>
        <v>3</v>
      </c>
      <c r="K3547" t="str">
        <f t="shared" si="1025"/>
        <v>Qtr - 3</v>
      </c>
      <c r="L3547" t="str">
        <f t="shared" si="1026"/>
        <v>March</v>
      </c>
      <c r="M3547">
        <f t="shared" si="1018"/>
        <v>37</v>
      </c>
      <c r="N3547" t="str">
        <f t="shared" si="1027"/>
        <v>Wk - 37</v>
      </c>
      <c r="O3547" t="str">
        <f t="shared" si="1019"/>
        <v>Friday</v>
      </c>
      <c r="P3547" t="str">
        <f t="shared" si="1028"/>
        <v>2019</v>
      </c>
      <c r="Q3547">
        <f t="shared" si="1029"/>
        <v>3</v>
      </c>
      <c r="R3547">
        <f t="shared" si="1030"/>
        <v>6</v>
      </c>
      <c r="T3547" t="str">
        <f t="shared" si="1031"/>
        <v>select '20190308' as [MemberId],'201909' as [FYPeriod],'9' as [FYPeriodInYear],'2019-03-01' as [PeriodStart],'2019-03-31' as [PeriodEnd],'2019' as [FYYear],'Yr - 2019' as [FYYearLabel],'3' as [FYQuarter],'Qtr - 3' as [FYQuarterLabel],'March' as [FYMonthLabel],'37' as [FYWeek],'Wk - 37' as [FYWeekLabel],'Friday' as [Day],'2019' as [CalendarYear],'3' as [CalendarMonth],'6' as [CalendarDay],Null as [Entity] union all</v>
      </c>
    </row>
    <row r="3548" spans="1:20" x14ac:dyDescent="0.3">
      <c r="A3548">
        <f>IF($D$5-($D$5-(MAX($A$10:A3547)+1))&lt;=$D$5,$D$5-($D$5-(MAX($A$10:A3547)+1)),"")</f>
        <v>3538</v>
      </c>
      <c r="B3548" s="1">
        <f t="shared" si="1021"/>
        <v>43533</v>
      </c>
      <c r="C3548" s="1" t="str">
        <f t="shared" si="1022"/>
        <v>20190309</v>
      </c>
      <c r="D3548">
        <f t="shared" si="1015"/>
        <v>201909</v>
      </c>
      <c r="E3548">
        <f t="shared" si="1016"/>
        <v>9</v>
      </c>
      <c r="F3548" s="5">
        <f t="shared" si="1017"/>
        <v>43525</v>
      </c>
      <c r="G3548" s="5">
        <f t="shared" si="1020"/>
        <v>43555</v>
      </c>
      <c r="H3548" t="str">
        <f t="shared" si="1023"/>
        <v>2019</v>
      </c>
      <c r="I3548" t="str">
        <f t="shared" si="1024"/>
        <v>Yr - 2019</v>
      </c>
      <c r="J3548">
        <f t="shared" si="1014"/>
        <v>3</v>
      </c>
      <c r="K3548" t="str">
        <f t="shared" si="1025"/>
        <v>Qtr - 3</v>
      </c>
      <c r="L3548" t="str">
        <f t="shared" si="1026"/>
        <v>March</v>
      </c>
      <c r="M3548">
        <f t="shared" si="1018"/>
        <v>37</v>
      </c>
      <c r="N3548" t="str">
        <f t="shared" si="1027"/>
        <v>Wk - 37</v>
      </c>
      <c r="O3548" t="str">
        <f t="shared" si="1019"/>
        <v>Saturday</v>
      </c>
      <c r="P3548" t="str">
        <f t="shared" si="1028"/>
        <v>2019</v>
      </c>
      <c r="Q3548">
        <f t="shared" si="1029"/>
        <v>3</v>
      </c>
      <c r="R3548">
        <f t="shared" si="1030"/>
        <v>7</v>
      </c>
      <c r="T3548" t="str">
        <f t="shared" si="1031"/>
        <v>select '20190309' as [MemberId],'201909' as [FYPeriod],'9' as [FYPeriodInYear],'2019-03-01' as [PeriodStart],'2019-03-31' as [PeriodEnd],'2019' as [FYYear],'Yr - 2019' as [FYYearLabel],'3' as [FYQuarter],'Qtr - 3' as [FYQuarterLabel],'March' as [FYMonthLabel],'37' as [FYWeek],'Wk - 37' as [FYWeekLabel],'Saturday' as [Day],'2019' as [CalendarYear],'3' as [CalendarMonth],'7' as [CalendarDay],Null as [Entity] union all</v>
      </c>
    </row>
    <row r="3549" spans="1:20" x14ac:dyDescent="0.3">
      <c r="A3549">
        <f>IF($D$5-($D$5-(MAX($A$10:A3548)+1))&lt;=$D$5,$D$5-($D$5-(MAX($A$10:A3548)+1)),"")</f>
        <v>3539</v>
      </c>
      <c r="B3549" s="1">
        <f t="shared" si="1021"/>
        <v>43534</v>
      </c>
      <c r="C3549" s="1" t="str">
        <f t="shared" si="1022"/>
        <v>20190310</v>
      </c>
      <c r="D3549">
        <f t="shared" si="1015"/>
        <v>201909</v>
      </c>
      <c r="E3549">
        <f t="shared" si="1016"/>
        <v>9</v>
      </c>
      <c r="F3549" s="5">
        <f t="shared" si="1017"/>
        <v>43525</v>
      </c>
      <c r="G3549" s="5">
        <f t="shared" si="1020"/>
        <v>43555</v>
      </c>
      <c r="H3549" t="str">
        <f t="shared" si="1023"/>
        <v>2019</v>
      </c>
      <c r="I3549" t="str">
        <f t="shared" si="1024"/>
        <v>Yr - 2019</v>
      </c>
      <c r="J3549">
        <f t="shared" si="1014"/>
        <v>3</v>
      </c>
      <c r="K3549" t="str">
        <f t="shared" si="1025"/>
        <v>Qtr - 3</v>
      </c>
      <c r="L3549" t="str">
        <f t="shared" si="1026"/>
        <v>March</v>
      </c>
      <c r="M3549">
        <f t="shared" si="1018"/>
        <v>37</v>
      </c>
      <c r="N3549" t="str">
        <f t="shared" si="1027"/>
        <v>Wk - 37</v>
      </c>
      <c r="O3549" t="str">
        <f t="shared" si="1019"/>
        <v>Sunday</v>
      </c>
      <c r="P3549" t="str">
        <f t="shared" si="1028"/>
        <v>2019</v>
      </c>
      <c r="Q3549">
        <f t="shared" si="1029"/>
        <v>3</v>
      </c>
      <c r="R3549">
        <f t="shared" si="1030"/>
        <v>1</v>
      </c>
      <c r="T3549" t="str">
        <f t="shared" si="1031"/>
        <v>select '20190310' as [MemberId],'201909' as [FYPeriod],'9' as [FYPeriodInYear],'2019-03-01' as [PeriodStart],'2019-03-31' as [PeriodEnd],'2019' as [FYYear],'Yr - 2019' as [FYYearLabel],'3' as [FYQuarter],'Qtr - 3' as [FYQuarterLabel],'March' as [FYMonthLabel],'37' as [FYWeek],'Wk - 37' as [FYWeekLabel],'Sunday' as [Day],'2019' as [CalendarYear],'3' as [CalendarMonth],'1' as [CalendarDay],Null as [Entity] union all</v>
      </c>
    </row>
    <row r="3550" spans="1:20" x14ac:dyDescent="0.3">
      <c r="A3550">
        <f>IF($D$5-($D$5-(MAX($A$10:A3549)+1))&lt;=$D$5,$D$5-($D$5-(MAX($A$10:A3549)+1)),"")</f>
        <v>3540</v>
      </c>
      <c r="B3550" s="1">
        <f t="shared" si="1021"/>
        <v>43535</v>
      </c>
      <c r="C3550" s="1" t="str">
        <f t="shared" si="1022"/>
        <v>20190311</v>
      </c>
      <c r="D3550">
        <f t="shared" si="1015"/>
        <v>201909</v>
      </c>
      <c r="E3550">
        <f t="shared" si="1016"/>
        <v>9</v>
      </c>
      <c r="F3550" s="5">
        <f t="shared" si="1017"/>
        <v>43525</v>
      </c>
      <c r="G3550" s="5">
        <f t="shared" si="1020"/>
        <v>43555</v>
      </c>
      <c r="H3550" t="str">
        <f t="shared" si="1023"/>
        <v>2019</v>
      </c>
      <c r="I3550" t="str">
        <f t="shared" si="1024"/>
        <v>Yr - 2019</v>
      </c>
      <c r="J3550">
        <f t="shared" si="1014"/>
        <v>3</v>
      </c>
      <c r="K3550" t="str">
        <f t="shared" si="1025"/>
        <v>Qtr - 3</v>
      </c>
      <c r="L3550" t="str">
        <f t="shared" si="1026"/>
        <v>March</v>
      </c>
      <c r="M3550">
        <f t="shared" si="1018"/>
        <v>37</v>
      </c>
      <c r="N3550" t="str">
        <f t="shared" si="1027"/>
        <v>Wk - 37</v>
      </c>
      <c r="O3550" t="str">
        <f t="shared" si="1019"/>
        <v>Monday</v>
      </c>
      <c r="P3550" t="str">
        <f t="shared" si="1028"/>
        <v>2019</v>
      </c>
      <c r="Q3550">
        <f t="shared" si="1029"/>
        <v>3</v>
      </c>
      <c r="R3550">
        <f t="shared" si="1030"/>
        <v>2</v>
      </c>
      <c r="T3550" t="str">
        <f t="shared" si="1031"/>
        <v>select '20190311' as [MemberId],'201909' as [FYPeriod],'9' as [FYPeriodInYear],'2019-03-01' as [PeriodStart],'2019-03-31' as [PeriodEnd],'2019' as [FYYear],'Yr - 2019' as [FYYearLabel],'3' as [FYQuarter],'Qtr - 3' as [FYQuarterLabel],'March' as [FYMonthLabel],'37' as [FYWeek],'Wk - 37' as [FYWeekLabel],'Monday' as [Day],'2019' as [CalendarYear],'3' as [CalendarMonth],'2' as [CalendarDay],Null as [Entity] union all</v>
      </c>
    </row>
    <row r="3551" spans="1:20" x14ac:dyDescent="0.3">
      <c r="A3551">
        <f>IF($D$5-($D$5-(MAX($A$10:A3550)+1))&lt;=$D$5,$D$5-($D$5-(MAX($A$10:A3550)+1)),"")</f>
        <v>3541</v>
      </c>
      <c r="B3551" s="1">
        <f t="shared" si="1021"/>
        <v>43536</v>
      </c>
      <c r="C3551" s="1" t="str">
        <f t="shared" si="1022"/>
        <v>20190312</v>
      </c>
      <c r="D3551">
        <f t="shared" si="1015"/>
        <v>201909</v>
      </c>
      <c r="E3551">
        <f t="shared" si="1016"/>
        <v>9</v>
      </c>
      <c r="F3551" s="5">
        <f t="shared" si="1017"/>
        <v>43525</v>
      </c>
      <c r="G3551" s="5">
        <f t="shared" si="1020"/>
        <v>43555</v>
      </c>
      <c r="H3551" t="str">
        <f t="shared" si="1023"/>
        <v>2019</v>
      </c>
      <c r="I3551" t="str">
        <f t="shared" si="1024"/>
        <v>Yr - 2019</v>
      </c>
      <c r="J3551">
        <f t="shared" si="1014"/>
        <v>3</v>
      </c>
      <c r="K3551" t="str">
        <f t="shared" si="1025"/>
        <v>Qtr - 3</v>
      </c>
      <c r="L3551" t="str">
        <f t="shared" si="1026"/>
        <v>March</v>
      </c>
      <c r="M3551">
        <f t="shared" si="1018"/>
        <v>37</v>
      </c>
      <c r="N3551" t="str">
        <f t="shared" si="1027"/>
        <v>Wk - 37</v>
      </c>
      <c r="O3551" t="str">
        <f t="shared" si="1019"/>
        <v>Tuesday</v>
      </c>
      <c r="P3551" t="str">
        <f t="shared" si="1028"/>
        <v>2019</v>
      </c>
      <c r="Q3551">
        <f t="shared" si="1029"/>
        <v>3</v>
      </c>
      <c r="R3551">
        <f t="shared" si="1030"/>
        <v>3</v>
      </c>
      <c r="T3551" t="str">
        <f t="shared" si="1031"/>
        <v>select '20190312' as [MemberId],'201909' as [FYPeriod],'9' as [FYPeriodInYear],'2019-03-01' as [PeriodStart],'2019-03-31' as [PeriodEnd],'2019' as [FYYear],'Yr - 2019' as [FYYearLabel],'3' as [FYQuarter],'Qtr - 3' as [FYQuarterLabel],'March' as [FYMonthLabel],'37' as [FYWeek],'Wk - 37' as [FYWeekLabel],'Tuesday' as [Day],'2019' as [CalendarYear],'3' as [CalendarMonth],'3' as [CalendarDay],Null as [Entity] union all</v>
      </c>
    </row>
    <row r="3552" spans="1:20" x14ac:dyDescent="0.3">
      <c r="A3552">
        <f>IF($D$5-($D$5-(MAX($A$10:A3551)+1))&lt;=$D$5,$D$5-($D$5-(MAX($A$10:A3551)+1)),"")</f>
        <v>3542</v>
      </c>
      <c r="B3552" s="1">
        <f t="shared" si="1021"/>
        <v>43537</v>
      </c>
      <c r="C3552" s="1" t="str">
        <f t="shared" si="1022"/>
        <v>20190313</v>
      </c>
      <c r="D3552">
        <f t="shared" si="1015"/>
        <v>201909</v>
      </c>
      <c r="E3552">
        <f t="shared" si="1016"/>
        <v>9</v>
      </c>
      <c r="F3552" s="5">
        <f t="shared" si="1017"/>
        <v>43525</v>
      </c>
      <c r="G3552" s="5">
        <f t="shared" si="1020"/>
        <v>43555</v>
      </c>
      <c r="H3552" t="str">
        <f t="shared" si="1023"/>
        <v>2019</v>
      </c>
      <c r="I3552" t="str">
        <f t="shared" si="1024"/>
        <v>Yr - 2019</v>
      </c>
      <c r="J3552">
        <f t="shared" si="1014"/>
        <v>3</v>
      </c>
      <c r="K3552" t="str">
        <f t="shared" si="1025"/>
        <v>Qtr - 3</v>
      </c>
      <c r="L3552" t="str">
        <f t="shared" si="1026"/>
        <v>March</v>
      </c>
      <c r="M3552">
        <f t="shared" si="1018"/>
        <v>38</v>
      </c>
      <c r="N3552" t="str">
        <f t="shared" si="1027"/>
        <v>Wk - 38</v>
      </c>
      <c r="O3552" t="str">
        <f t="shared" si="1019"/>
        <v>Wednesday</v>
      </c>
      <c r="P3552" t="str">
        <f t="shared" si="1028"/>
        <v>2019</v>
      </c>
      <c r="Q3552">
        <f t="shared" si="1029"/>
        <v>3</v>
      </c>
      <c r="R3552">
        <f t="shared" si="1030"/>
        <v>4</v>
      </c>
      <c r="T3552" t="str">
        <f t="shared" si="1031"/>
        <v>select '20190313' as [MemberId],'201909' as [FYPeriod],'9' as [FYPeriodInYear],'2019-03-01' as [PeriodStart],'2019-03-31' as [PeriodEnd],'2019' as [FYYear],'Yr - 2019' as [FYYearLabel],'3' as [FYQuarter],'Qtr - 3' as [FYQuarterLabel],'March' as [FYMonthLabel],'38' as [FYWeek],'Wk - 38' as [FYWeekLabel],'Wednesday' as [Day],'2019' as [CalendarYear],'3' as [CalendarMonth],'4' as [CalendarDay],Null as [Entity] union all</v>
      </c>
    </row>
    <row r="3553" spans="1:20" x14ac:dyDescent="0.3">
      <c r="A3553">
        <f>IF($D$5-($D$5-(MAX($A$10:A3552)+1))&lt;=$D$5,$D$5-($D$5-(MAX($A$10:A3552)+1)),"")</f>
        <v>3543</v>
      </c>
      <c r="B3553" s="1">
        <f t="shared" si="1021"/>
        <v>43538</v>
      </c>
      <c r="C3553" s="1" t="str">
        <f t="shared" si="1022"/>
        <v>20190314</v>
      </c>
      <c r="D3553">
        <f t="shared" si="1015"/>
        <v>201909</v>
      </c>
      <c r="E3553">
        <f t="shared" si="1016"/>
        <v>9</v>
      </c>
      <c r="F3553" s="5">
        <f t="shared" si="1017"/>
        <v>43525</v>
      </c>
      <c r="G3553" s="5">
        <f t="shared" si="1020"/>
        <v>43555</v>
      </c>
      <c r="H3553" t="str">
        <f t="shared" si="1023"/>
        <v>2019</v>
      </c>
      <c r="I3553" t="str">
        <f t="shared" si="1024"/>
        <v>Yr - 2019</v>
      </c>
      <c r="J3553">
        <f t="shared" si="1014"/>
        <v>3</v>
      </c>
      <c r="K3553" t="str">
        <f t="shared" si="1025"/>
        <v>Qtr - 3</v>
      </c>
      <c r="L3553" t="str">
        <f t="shared" si="1026"/>
        <v>March</v>
      </c>
      <c r="M3553">
        <f t="shared" si="1018"/>
        <v>38</v>
      </c>
      <c r="N3553" t="str">
        <f t="shared" si="1027"/>
        <v>Wk - 38</v>
      </c>
      <c r="O3553" t="str">
        <f t="shared" si="1019"/>
        <v>Thursday</v>
      </c>
      <c r="P3553" t="str">
        <f t="shared" si="1028"/>
        <v>2019</v>
      </c>
      <c r="Q3553">
        <f t="shared" si="1029"/>
        <v>3</v>
      </c>
      <c r="R3553">
        <f t="shared" si="1030"/>
        <v>5</v>
      </c>
      <c r="T3553" t="str">
        <f t="shared" si="1031"/>
        <v>select '20190314' as [MemberId],'201909' as [FYPeriod],'9' as [FYPeriodInYear],'2019-03-01' as [PeriodStart],'2019-03-31' as [PeriodEnd],'2019' as [FYYear],'Yr - 2019' as [FYYearLabel],'3' as [FYQuarter],'Qtr - 3' as [FYQuarterLabel],'March' as [FYMonthLabel],'38' as [FYWeek],'Wk - 38' as [FYWeekLabel],'Thursday' as [Day],'2019' as [CalendarYear],'3' as [CalendarMonth],'5' as [CalendarDay],Null as [Entity] union all</v>
      </c>
    </row>
    <row r="3554" spans="1:20" x14ac:dyDescent="0.3">
      <c r="A3554">
        <f>IF($D$5-($D$5-(MAX($A$10:A3553)+1))&lt;=$D$5,$D$5-($D$5-(MAX($A$10:A3553)+1)),"")</f>
        <v>3544</v>
      </c>
      <c r="B3554" s="1">
        <f t="shared" si="1021"/>
        <v>43539</v>
      </c>
      <c r="C3554" s="1" t="str">
        <f t="shared" si="1022"/>
        <v>20190315</v>
      </c>
      <c r="D3554">
        <f t="shared" si="1015"/>
        <v>201909</v>
      </c>
      <c r="E3554">
        <f t="shared" si="1016"/>
        <v>9</v>
      </c>
      <c r="F3554" s="5">
        <f t="shared" si="1017"/>
        <v>43525</v>
      </c>
      <c r="G3554" s="5">
        <f t="shared" si="1020"/>
        <v>43555</v>
      </c>
      <c r="H3554" t="str">
        <f t="shared" si="1023"/>
        <v>2019</v>
      </c>
      <c r="I3554" t="str">
        <f t="shared" si="1024"/>
        <v>Yr - 2019</v>
      </c>
      <c r="J3554">
        <f t="shared" si="1014"/>
        <v>3</v>
      </c>
      <c r="K3554" t="str">
        <f t="shared" si="1025"/>
        <v>Qtr - 3</v>
      </c>
      <c r="L3554" t="str">
        <f t="shared" si="1026"/>
        <v>March</v>
      </c>
      <c r="M3554">
        <f t="shared" si="1018"/>
        <v>38</v>
      </c>
      <c r="N3554" t="str">
        <f t="shared" si="1027"/>
        <v>Wk - 38</v>
      </c>
      <c r="O3554" t="str">
        <f t="shared" si="1019"/>
        <v>Friday</v>
      </c>
      <c r="P3554" t="str">
        <f t="shared" si="1028"/>
        <v>2019</v>
      </c>
      <c r="Q3554">
        <f t="shared" si="1029"/>
        <v>3</v>
      </c>
      <c r="R3554">
        <f t="shared" si="1030"/>
        <v>6</v>
      </c>
      <c r="T3554" t="str">
        <f t="shared" si="1031"/>
        <v>select '20190315' as [MemberId],'201909' as [FYPeriod],'9' as [FYPeriodInYear],'2019-03-01' as [PeriodStart],'2019-03-31' as [PeriodEnd],'2019' as [FYYear],'Yr - 2019' as [FYYearLabel],'3' as [FYQuarter],'Qtr - 3' as [FYQuarterLabel],'March' as [FYMonthLabel],'38' as [FYWeek],'Wk - 38' as [FYWeekLabel],'Friday' as [Day],'2019' as [CalendarYear],'3' as [CalendarMonth],'6' as [CalendarDay],Null as [Entity] union all</v>
      </c>
    </row>
    <row r="3555" spans="1:20" x14ac:dyDescent="0.3">
      <c r="A3555">
        <f>IF($D$5-($D$5-(MAX($A$10:A3554)+1))&lt;=$D$5,$D$5-($D$5-(MAX($A$10:A3554)+1)),"")</f>
        <v>3545</v>
      </c>
      <c r="B3555" s="1">
        <f t="shared" si="1021"/>
        <v>43540</v>
      </c>
      <c r="C3555" s="1" t="str">
        <f t="shared" si="1022"/>
        <v>20190316</v>
      </c>
      <c r="D3555">
        <f t="shared" si="1015"/>
        <v>201909</v>
      </c>
      <c r="E3555">
        <f t="shared" si="1016"/>
        <v>9</v>
      </c>
      <c r="F3555" s="5">
        <f t="shared" si="1017"/>
        <v>43525</v>
      </c>
      <c r="G3555" s="5">
        <f t="shared" si="1020"/>
        <v>43555</v>
      </c>
      <c r="H3555" t="str">
        <f t="shared" si="1023"/>
        <v>2019</v>
      </c>
      <c r="I3555" t="str">
        <f t="shared" si="1024"/>
        <v>Yr - 2019</v>
      </c>
      <c r="J3555">
        <f t="shared" si="1014"/>
        <v>3</v>
      </c>
      <c r="K3555" t="str">
        <f t="shared" si="1025"/>
        <v>Qtr - 3</v>
      </c>
      <c r="L3555" t="str">
        <f t="shared" si="1026"/>
        <v>March</v>
      </c>
      <c r="M3555">
        <f t="shared" si="1018"/>
        <v>38</v>
      </c>
      <c r="N3555" t="str">
        <f t="shared" si="1027"/>
        <v>Wk - 38</v>
      </c>
      <c r="O3555" t="str">
        <f t="shared" si="1019"/>
        <v>Saturday</v>
      </c>
      <c r="P3555" t="str">
        <f t="shared" si="1028"/>
        <v>2019</v>
      </c>
      <c r="Q3555">
        <f t="shared" si="1029"/>
        <v>3</v>
      </c>
      <c r="R3555">
        <f t="shared" si="1030"/>
        <v>7</v>
      </c>
      <c r="T3555" t="str">
        <f t="shared" si="1031"/>
        <v>select '20190316' as [MemberId],'201909' as [FYPeriod],'9' as [FYPeriodInYear],'2019-03-01' as [PeriodStart],'2019-03-31' as [PeriodEnd],'2019' as [FYYear],'Yr - 2019' as [FYYearLabel],'3' as [FYQuarter],'Qtr - 3' as [FYQuarterLabel],'March' as [FYMonthLabel],'38' as [FYWeek],'Wk - 38' as [FYWeekLabel],'Saturday' as [Day],'2019' as [CalendarYear],'3' as [CalendarMonth],'7' as [CalendarDay],Null as [Entity] union all</v>
      </c>
    </row>
    <row r="3556" spans="1:20" x14ac:dyDescent="0.3">
      <c r="A3556">
        <f>IF($D$5-($D$5-(MAX($A$10:A3555)+1))&lt;=$D$5,$D$5-($D$5-(MAX($A$10:A3555)+1)),"")</f>
        <v>3546</v>
      </c>
      <c r="B3556" s="1">
        <f t="shared" si="1021"/>
        <v>43541</v>
      </c>
      <c r="C3556" s="1" t="str">
        <f t="shared" si="1022"/>
        <v>20190317</v>
      </c>
      <c r="D3556">
        <f t="shared" si="1015"/>
        <v>201909</v>
      </c>
      <c r="E3556">
        <f t="shared" si="1016"/>
        <v>9</v>
      </c>
      <c r="F3556" s="5">
        <f t="shared" si="1017"/>
        <v>43525</v>
      </c>
      <c r="G3556" s="5">
        <f t="shared" si="1020"/>
        <v>43555</v>
      </c>
      <c r="H3556" t="str">
        <f t="shared" si="1023"/>
        <v>2019</v>
      </c>
      <c r="I3556" t="str">
        <f t="shared" si="1024"/>
        <v>Yr - 2019</v>
      </c>
      <c r="J3556">
        <f t="shared" si="1014"/>
        <v>3</v>
      </c>
      <c r="K3556" t="str">
        <f t="shared" si="1025"/>
        <v>Qtr - 3</v>
      </c>
      <c r="L3556" t="str">
        <f t="shared" si="1026"/>
        <v>March</v>
      </c>
      <c r="M3556">
        <f t="shared" si="1018"/>
        <v>38</v>
      </c>
      <c r="N3556" t="str">
        <f t="shared" si="1027"/>
        <v>Wk - 38</v>
      </c>
      <c r="O3556" t="str">
        <f t="shared" si="1019"/>
        <v>Sunday</v>
      </c>
      <c r="P3556" t="str">
        <f t="shared" si="1028"/>
        <v>2019</v>
      </c>
      <c r="Q3556">
        <f t="shared" si="1029"/>
        <v>3</v>
      </c>
      <c r="R3556">
        <f t="shared" si="1030"/>
        <v>1</v>
      </c>
      <c r="T3556" t="str">
        <f t="shared" si="1031"/>
        <v>select '20190317' as [MemberId],'201909' as [FYPeriod],'9' as [FYPeriodInYear],'2019-03-01' as [PeriodStart],'2019-03-31' as [PeriodEnd],'2019' as [FYYear],'Yr - 2019' as [FYYearLabel],'3' as [FYQuarter],'Qtr - 3' as [FYQuarterLabel],'March' as [FYMonthLabel],'38' as [FYWeek],'Wk - 38' as [FYWeekLabel],'Sunday' as [Day],'2019' as [CalendarYear],'3' as [CalendarMonth],'1' as [CalendarDay],Null as [Entity] union all</v>
      </c>
    </row>
    <row r="3557" spans="1:20" x14ac:dyDescent="0.3">
      <c r="A3557">
        <f>IF($D$5-($D$5-(MAX($A$10:A3556)+1))&lt;=$D$5,$D$5-($D$5-(MAX($A$10:A3556)+1)),"")</f>
        <v>3547</v>
      </c>
      <c r="B3557" s="1">
        <f t="shared" si="1021"/>
        <v>43542</v>
      </c>
      <c r="C3557" s="1" t="str">
        <f t="shared" si="1022"/>
        <v>20190318</v>
      </c>
      <c r="D3557">
        <f t="shared" si="1015"/>
        <v>201909</v>
      </c>
      <c r="E3557">
        <f t="shared" si="1016"/>
        <v>9</v>
      </c>
      <c r="F3557" s="5">
        <f t="shared" si="1017"/>
        <v>43525</v>
      </c>
      <c r="G3557" s="5">
        <f t="shared" si="1020"/>
        <v>43555</v>
      </c>
      <c r="H3557" t="str">
        <f t="shared" si="1023"/>
        <v>2019</v>
      </c>
      <c r="I3557" t="str">
        <f t="shared" si="1024"/>
        <v>Yr - 2019</v>
      </c>
      <c r="J3557">
        <f t="shared" si="1014"/>
        <v>3</v>
      </c>
      <c r="K3557" t="str">
        <f t="shared" si="1025"/>
        <v>Qtr - 3</v>
      </c>
      <c r="L3557" t="str">
        <f t="shared" si="1026"/>
        <v>March</v>
      </c>
      <c r="M3557">
        <f t="shared" si="1018"/>
        <v>38</v>
      </c>
      <c r="N3557" t="str">
        <f t="shared" si="1027"/>
        <v>Wk - 38</v>
      </c>
      <c r="O3557" t="str">
        <f t="shared" si="1019"/>
        <v>Monday</v>
      </c>
      <c r="P3557" t="str">
        <f t="shared" si="1028"/>
        <v>2019</v>
      </c>
      <c r="Q3557">
        <f t="shared" si="1029"/>
        <v>3</v>
      </c>
      <c r="R3557">
        <f t="shared" si="1030"/>
        <v>2</v>
      </c>
      <c r="T3557" t="str">
        <f t="shared" si="1031"/>
        <v>select '20190318' as [MemberId],'201909' as [FYPeriod],'9' as [FYPeriodInYear],'2019-03-01' as [PeriodStart],'2019-03-31' as [PeriodEnd],'2019' as [FYYear],'Yr - 2019' as [FYYearLabel],'3' as [FYQuarter],'Qtr - 3' as [FYQuarterLabel],'March' as [FYMonthLabel],'38' as [FYWeek],'Wk - 38' as [FYWeekLabel],'Monday' as [Day],'2019' as [CalendarYear],'3' as [CalendarMonth],'2' as [CalendarDay],Null as [Entity] union all</v>
      </c>
    </row>
    <row r="3558" spans="1:20" x14ac:dyDescent="0.3">
      <c r="A3558">
        <f>IF($D$5-($D$5-(MAX($A$10:A3557)+1))&lt;=$D$5,$D$5-($D$5-(MAX($A$10:A3557)+1)),"")</f>
        <v>3548</v>
      </c>
      <c r="B3558" s="1">
        <f t="shared" si="1021"/>
        <v>43543</v>
      </c>
      <c r="C3558" s="1" t="str">
        <f t="shared" si="1022"/>
        <v>20190319</v>
      </c>
      <c r="D3558">
        <f t="shared" si="1015"/>
        <v>201909</v>
      </c>
      <c r="E3558">
        <f t="shared" si="1016"/>
        <v>9</v>
      </c>
      <c r="F3558" s="5">
        <f t="shared" si="1017"/>
        <v>43525</v>
      </c>
      <c r="G3558" s="5">
        <f t="shared" si="1020"/>
        <v>43555</v>
      </c>
      <c r="H3558" t="str">
        <f t="shared" si="1023"/>
        <v>2019</v>
      </c>
      <c r="I3558" t="str">
        <f t="shared" si="1024"/>
        <v>Yr - 2019</v>
      </c>
      <c r="J3558">
        <f t="shared" si="1014"/>
        <v>3</v>
      </c>
      <c r="K3558" t="str">
        <f t="shared" si="1025"/>
        <v>Qtr - 3</v>
      </c>
      <c r="L3558" t="str">
        <f t="shared" si="1026"/>
        <v>March</v>
      </c>
      <c r="M3558">
        <f t="shared" si="1018"/>
        <v>38</v>
      </c>
      <c r="N3558" t="str">
        <f t="shared" si="1027"/>
        <v>Wk - 38</v>
      </c>
      <c r="O3558" t="str">
        <f t="shared" si="1019"/>
        <v>Tuesday</v>
      </c>
      <c r="P3558" t="str">
        <f t="shared" si="1028"/>
        <v>2019</v>
      </c>
      <c r="Q3558">
        <f t="shared" si="1029"/>
        <v>3</v>
      </c>
      <c r="R3558">
        <f t="shared" si="1030"/>
        <v>3</v>
      </c>
      <c r="T3558" t="str">
        <f t="shared" si="1031"/>
        <v>select '20190319' as [MemberId],'201909' as [FYPeriod],'9' as [FYPeriodInYear],'2019-03-01' as [PeriodStart],'2019-03-31' as [PeriodEnd],'2019' as [FYYear],'Yr - 2019' as [FYYearLabel],'3' as [FYQuarter],'Qtr - 3' as [FYQuarterLabel],'March' as [FYMonthLabel],'38' as [FYWeek],'Wk - 38' as [FYWeekLabel],'Tuesday' as [Day],'2019' as [CalendarYear],'3' as [CalendarMonth],'3' as [CalendarDay],Null as [Entity] union all</v>
      </c>
    </row>
    <row r="3559" spans="1:20" x14ac:dyDescent="0.3">
      <c r="A3559">
        <f>IF($D$5-($D$5-(MAX($A$10:A3558)+1))&lt;=$D$5,$D$5-($D$5-(MAX($A$10:A3558)+1)),"")</f>
        <v>3549</v>
      </c>
      <c r="B3559" s="1">
        <f t="shared" si="1021"/>
        <v>43544</v>
      </c>
      <c r="C3559" s="1" t="str">
        <f t="shared" si="1022"/>
        <v>20190320</v>
      </c>
      <c r="D3559">
        <f t="shared" si="1015"/>
        <v>201909</v>
      </c>
      <c r="E3559">
        <f t="shared" si="1016"/>
        <v>9</v>
      </c>
      <c r="F3559" s="5">
        <f t="shared" si="1017"/>
        <v>43525</v>
      </c>
      <c r="G3559" s="5">
        <f t="shared" si="1020"/>
        <v>43555</v>
      </c>
      <c r="H3559" t="str">
        <f t="shared" si="1023"/>
        <v>2019</v>
      </c>
      <c r="I3559" t="str">
        <f t="shared" si="1024"/>
        <v>Yr - 2019</v>
      </c>
      <c r="J3559">
        <f t="shared" ref="J3559:J3622" si="1032">IF($A3559="","",IF($G$3="Yes",ROUNDUP(MONTH($B3559)/3,0),IF($E3559=1,1,IF(AND(NOT(ISNA(MATCH($E3559,$AP$3:$AR$3,0))),MOD($E3558,3)=0),$J3558+1,$J3558))))</f>
        <v>3</v>
      </c>
      <c r="K3559" t="str">
        <f t="shared" si="1025"/>
        <v>Qtr - 3</v>
      </c>
      <c r="L3559" t="str">
        <f t="shared" si="1026"/>
        <v>March</v>
      </c>
      <c r="M3559">
        <f t="shared" si="1018"/>
        <v>39</v>
      </c>
      <c r="N3559" t="str">
        <f t="shared" si="1027"/>
        <v>Wk - 39</v>
      </c>
      <c r="O3559" t="str">
        <f t="shared" si="1019"/>
        <v>Wednesday</v>
      </c>
      <c r="P3559" t="str">
        <f t="shared" si="1028"/>
        <v>2019</v>
      </c>
      <c r="Q3559">
        <f t="shared" si="1029"/>
        <v>3</v>
      </c>
      <c r="R3559">
        <f t="shared" si="1030"/>
        <v>4</v>
      </c>
      <c r="T3559" t="str">
        <f t="shared" si="1031"/>
        <v>select '20190320' as [MemberId],'201909' as [FYPeriod],'9' as [FYPeriodInYear],'2019-03-01' as [PeriodStart],'2019-03-31' as [PeriodEnd],'2019' as [FYYear],'Yr - 2019' as [FYYearLabel],'3' as [FYQuarter],'Qtr - 3' as [FYQuarterLabel],'March' as [FYMonthLabel],'39' as [FYWeek],'Wk - 39' as [FYWeekLabel],'Wednesday' as [Day],'2019' as [CalendarYear],'3' as [CalendarMonth],'4' as [CalendarDay],Null as [Entity] union all</v>
      </c>
    </row>
    <row r="3560" spans="1:20" x14ac:dyDescent="0.3">
      <c r="A3560">
        <f>IF($D$5-($D$5-(MAX($A$10:A3559)+1))&lt;=$D$5,$D$5-($D$5-(MAX($A$10:A3559)+1)),"")</f>
        <v>3550</v>
      </c>
      <c r="B3560" s="1">
        <f t="shared" si="1021"/>
        <v>43545</v>
      </c>
      <c r="C3560" s="1" t="str">
        <f t="shared" si="1022"/>
        <v>20190321</v>
      </c>
      <c r="D3560">
        <f t="shared" si="1015"/>
        <v>201909</v>
      </c>
      <c r="E3560">
        <f t="shared" si="1016"/>
        <v>9</v>
      </c>
      <c r="F3560" s="5">
        <f t="shared" si="1017"/>
        <v>43525</v>
      </c>
      <c r="G3560" s="5">
        <f t="shared" si="1020"/>
        <v>43555</v>
      </c>
      <c r="H3560" t="str">
        <f t="shared" si="1023"/>
        <v>2019</v>
      </c>
      <c r="I3560" t="str">
        <f t="shared" si="1024"/>
        <v>Yr - 2019</v>
      </c>
      <c r="J3560">
        <f t="shared" si="1032"/>
        <v>3</v>
      </c>
      <c r="K3560" t="str">
        <f t="shared" si="1025"/>
        <v>Qtr - 3</v>
      </c>
      <c r="L3560" t="str">
        <f t="shared" si="1026"/>
        <v>March</v>
      </c>
      <c r="M3560">
        <f t="shared" si="1018"/>
        <v>39</v>
      </c>
      <c r="N3560" t="str">
        <f t="shared" si="1027"/>
        <v>Wk - 39</v>
      </c>
      <c r="O3560" t="str">
        <f t="shared" si="1019"/>
        <v>Thursday</v>
      </c>
      <c r="P3560" t="str">
        <f t="shared" si="1028"/>
        <v>2019</v>
      </c>
      <c r="Q3560">
        <f t="shared" si="1029"/>
        <v>3</v>
      </c>
      <c r="R3560">
        <f t="shared" si="1030"/>
        <v>5</v>
      </c>
      <c r="T3560" t="str">
        <f t="shared" si="1031"/>
        <v>select '20190321' as [MemberId],'201909' as [FYPeriod],'9' as [FYPeriodInYear],'2019-03-01' as [PeriodStart],'2019-03-31' as [PeriodEnd],'2019' as [FYYear],'Yr - 2019' as [FYYearLabel],'3' as [FYQuarter],'Qtr - 3' as [FYQuarterLabel],'March' as [FYMonthLabel],'39' as [FYWeek],'Wk - 39' as [FYWeekLabel],'Thursday' as [Day],'2019' as [CalendarYear],'3' as [CalendarMonth],'5' as [CalendarDay],Null as [Entity] union all</v>
      </c>
    </row>
    <row r="3561" spans="1:20" x14ac:dyDescent="0.3">
      <c r="A3561">
        <f>IF($D$5-($D$5-(MAX($A$10:A3560)+1))&lt;=$D$5,$D$5-($D$5-(MAX($A$10:A3560)+1)),"")</f>
        <v>3551</v>
      </c>
      <c r="B3561" s="1">
        <f t="shared" si="1021"/>
        <v>43546</v>
      </c>
      <c r="C3561" s="1" t="str">
        <f t="shared" si="1022"/>
        <v>20190322</v>
      </c>
      <c r="D3561">
        <f t="shared" si="1015"/>
        <v>201909</v>
      </c>
      <c r="E3561">
        <f t="shared" si="1016"/>
        <v>9</v>
      </c>
      <c r="F3561" s="5">
        <f t="shared" si="1017"/>
        <v>43525</v>
      </c>
      <c r="G3561" s="5">
        <f t="shared" si="1020"/>
        <v>43555</v>
      </c>
      <c r="H3561" t="str">
        <f t="shared" si="1023"/>
        <v>2019</v>
      </c>
      <c r="I3561" t="str">
        <f t="shared" si="1024"/>
        <v>Yr - 2019</v>
      </c>
      <c r="J3561">
        <f t="shared" si="1032"/>
        <v>3</v>
      </c>
      <c r="K3561" t="str">
        <f t="shared" si="1025"/>
        <v>Qtr - 3</v>
      </c>
      <c r="L3561" t="str">
        <f t="shared" si="1026"/>
        <v>March</v>
      </c>
      <c r="M3561">
        <f t="shared" si="1018"/>
        <v>39</v>
      </c>
      <c r="N3561" t="str">
        <f t="shared" si="1027"/>
        <v>Wk - 39</v>
      </c>
      <c r="O3561" t="str">
        <f t="shared" si="1019"/>
        <v>Friday</v>
      </c>
      <c r="P3561" t="str">
        <f t="shared" si="1028"/>
        <v>2019</v>
      </c>
      <c r="Q3561">
        <f t="shared" si="1029"/>
        <v>3</v>
      </c>
      <c r="R3561">
        <f t="shared" si="1030"/>
        <v>6</v>
      </c>
      <c r="T3561" t="str">
        <f t="shared" si="1031"/>
        <v>select '20190322' as [MemberId],'201909' as [FYPeriod],'9' as [FYPeriodInYear],'2019-03-01' as [PeriodStart],'2019-03-31' as [PeriodEnd],'2019' as [FYYear],'Yr - 2019' as [FYYearLabel],'3' as [FYQuarter],'Qtr - 3' as [FYQuarterLabel],'March' as [FYMonthLabel],'39' as [FYWeek],'Wk - 39' as [FYWeekLabel],'Friday' as [Day],'2019' as [CalendarYear],'3' as [CalendarMonth],'6' as [CalendarDay],Null as [Entity] union all</v>
      </c>
    </row>
    <row r="3562" spans="1:20" x14ac:dyDescent="0.3">
      <c r="A3562">
        <f>IF($D$5-($D$5-(MAX($A$10:A3561)+1))&lt;=$D$5,$D$5-($D$5-(MAX($A$10:A3561)+1)),"")</f>
        <v>3552</v>
      </c>
      <c r="B3562" s="1">
        <f t="shared" si="1021"/>
        <v>43547</v>
      </c>
      <c r="C3562" s="1" t="str">
        <f t="shared" si="1022"/>
        <v>20190323</v>
      </c>
      <c r="D3562">
        <f t="shared" si="1015"/>
        <v>201909</v>
      </c>
      <c r="E3562">
        <f t="shared" si="1016"/>
        <v>9</v>
      </c>
      <c r="F3562" s="5">
        <f t="shared" si="1017"/>
        <v>43525</v>
      </c>
      <c r="G3562" s="5">
        <f t="shared" si="1020"/>
        <v>43555</v>
      </c>
      <c r="H3562" t="str">
        <f t="shared" si="1023"/>
        <v>2019</v>
      </c>
      <c r="I3562" t="str">
        <f t="shared" si="1024"/>
        <v>Yr - 2019</v>
      </c>
      <c r="J3562">
        <f t="shared" si="1032"/>
        <v>3</v>
      </c>
      <c r="K3562" t="str">
        <f t="shared" si="1025"/>
        <v>Qtr - 3</v>
      </c>
      <c r="L3562" t="str">
        <f t="shared" si="1026"/>
        <v>March</v>
      </c>
      <c r="M3562">
        <f t="shared" si="1018"/>
        <v>39</v>
      </c>
      <c r="N3562" t="str">
        <f t="shared" si="1027"/>
        <v>Wk - 39</v>
      </c>
      <c r="O3562" t="str">
        <f t="shared" si="1019"/>
        <v>Saturday</v>
      </c>
      <c r="P3562" t="str">
        <f t="shared" si="1028"/>
        <v>2019</v>
      </c>
      <c r="Q3562">
        <f t="shared" si="1029"/>
        <v>3</v>
      </c>
      <c r="R3562">
        <f t="shared" si="1030"/>
        <v>7</v>
      </c>
      <c r="T3562" t="str">
        <f t="shared" si="1031"/>
        <v>select '20190323' as [MemberId],'201909' as [FYPeriod],'9' as [FYPeriodInYear],'2019-03-01' as [PeriodStart],'2019-03-31' as [PeriodEnd],'2019' as [FYYear],'Yr - 2019' as [FYYearLabel],'3' as [FYQuarter],'Qtr - 3' as [FYQuarterLabel],'March' as [FYMonthLabel],'39' as [FYWeek],'Wk - 39' as [FYWeekLabel],'Saturday' as [Day],'2019' as [CalendarYear],'3' as [CalendarMonth],'7' as [CalendarDay],Null as [Entity] union all</v>
      </c>
    </row>
    <row r="3563" spans="1:20" x14ac:dyDescent="0.3">
      <c r="A3563">
        <f>IF($D$5-($D$5-(MAX($A$10:A3562)+1))&lt;=$D$5,$D$5-($D$5-(MAX($A$10:A3562)+1)),"")</f>
        <v>3553</v>
      </c>
      <c r="B3563" s="1">
        <f t="shared" si="1021"/>
        <v>43548</v>
      </c>
      <c r="C3563" s="1" t="str">
        <f t="shared" si="1022"/>
        <v>20190324</v>
      </c>
      <c r="D3563">
        <f t="shared" si="1015"/>
        <v>201909</v>
      </c>
      <c r="E3563">
        <f t="shared" si="1016"/>
        <v>9</v>
      </c>
      <c r="F3563" s="5">
        <f t="shared" si="1017"/>
        <v>43525</v>
      </c>
      <c r="G3563" s="5">
        <f t="shared" si="1020"/>
        <v>43555</v>
      </c>
      <c r="H3563" t="str">
        <f t="shared" si="1023"/>
        <v>2019</v>
      </c>
      <c r="I3563" t="str">
        <f t="shared" si="1024"/>
        <v>Yr - 2019</v>
      </c>
      <c r="J3563">
        <f t="shared" si="1032"/>
        <v>3</v>
      </c>
      <c r="K3563" t="str">
        <f t="shared" si="1025"/>
        <v>Qtr - 3</v>
      </c>
      <c r="L3563" t="str">
        <f t="shared" si="1026"/>
        <v>March</v>
      </c>
      <c r="M3563">
        <f t="shared" si="1018"/>
        <v>39</v>
      </c>
      <c r="N3563" t="str">
        <f t="shared" si="1027"/>
        <v>Wk - 39</v>
      </c>
      <c r="O3563" t="str">
        <f t="shared" si="1019"/>
        <v>Sunday</v>
      </c>
      <c r="P3563" t="str">
        <f t="shared" si="1028"/>
        <v>2019</v>
      </c>
      <c r="Q3563">
        <f t="shared" si="1029"/>
        <v>3</v>
      </c>
      <c r="R3563">
        <f t="shared" si="1030"/>
        <v>1</v>
      </c>
      <c r="T3563" t="str">
        <f t="shared" si="1031"/>
        <v>select '20190324' as [MemberId],'201909' as [FYPeriod],'9' as [FYPeriodInYear],'2019-03-01' as [PeriodStart],'2019-03-31' as [PeriodEnd],'2019' as [FYYear],'Yr - 2019' as [FYYearLabel],'3' as [FYQuarter],'Qtr - 3' as [FYQuarterLabel],'March' as [FYMonthLabel],'39' as [FYWeek],'Wk - 39' as [FYWeekLabel],'Sunday' as [Day],'2019' as [CalendarYear],'3' as [CalendarMonth],'1' as [CalendarDay],Null as [Entity] union all</v>
      </c>
    </row>
    <row r="3564" spans="1:20" x14ac:dyDescent="0.3">
      <c r="A3564">
        <f>IF($D$5-($D$5-(MAX($A$10:A3563)+1))&lt;=$D$5,$D$5-($D$5-(MAX($A$10:A3563)+1)),"")</f>
        <v>3554</v>
      </c>
      <c r="B3564" s="1">
        <f t="shared" si="1021"/>
        <v>43549</v>
      </c>
      <c r="C3564" s="1" t="str">
        <f t="shared" si="1022"/>
        <v>20190325</v>
      </c>
      <c r="D3564">
        <f t="shared" si="1015"/>
        <v>201909</v>
      </c>
      <c r="E3564">
        <f t="shared" si="1016"/>
        <v>9</v>
      </c>
      <c r="F3564" s="5">
        <f t="shared" si="1017"/>
        <v>43525</v>
      </c>
      <c r="G3564" s="5">
        <f t="shared" si="1020"/>
        <v>43555</v>
      </c>
      <c r="H3564" t="str">
        <f t="shared" si="1023"/>
        <v>2019</v>
      </c>
      <c r="I3564" t="str">
        <f t="shared" si="1024"/>
        <v>Yr - 2019</v>
      </c>
      <c r="J3564">
        <f t="shared" si="1032"/>
        <v>3</v>
      </c>
      <c r="K3564" t="str">
        <f t="shared" si="1025"/>
        <v>Qtr - 3</v>
      </c>
      <c r="L3564" t="str">
        <f t="shared" si="1026"/>
        <v>March</v>
      </c>
      <c r="M3564">
        <f t="shared" si="1018"/>
        <v>39</v>
      </c>
      <c r="N3564" t="str">
        <f t="shared" si="1027"/>
        <v>Wk - 39</v>
      </c>
      <c r="O3564" t="str">
        <f t="shared" si="1019"/>
        <v>Monday</v>
      </c>
      <c r="P3564" t="str">
        <f t="shared" si="1028"/>
        <v>2019</v>
      </c>
      <c r="Q3564">
        <f t="shared" si="1029"/>
        <v>3</v>
      </c>
      <c r="R3564">
        <f t="shared" si="1030"/>
        <v>2</v>
      </c>
      <c r="T3564" t="str">
        <f t="shared" si="1031"/>
        <v>select '20190325' as [MemberId],'201909' as [FYPeriod],'9' as [FYPeriodInYear],'2019-03-01' as [PeriodStart],'2019-03-31' as [PeriodEnd],'2019' as [FYYear],'Yr - 2019' as [FYYearLabel],'3' as [FYQuarter],'Qtr - 3' as [FYQuarterLabel],'March' as [FYMonthLabel],'39' as [FYWeek],'Wk - 39' as [FYWeekLabel],'Monday' as [Day],'2019' as [CalendarYear],'3' as [CalendarMonth],'2' as [CalendarDay],Null as [Entity] union all</v>
      </c>
    </row>
    <row r="3565" spans="1:20" x14ac:dyDescent="0.3">
      <c r="A3565">
        <f>IF($D$5-($D$5-(MAX($A$10:A3564)+1))&lt;=$D$5,$D$5-($D$5-(MAX($A$10:A3564)+1)),"")</f>
        <v>3555</v>
      </c>
      <c r="B3565" s="1">
        <f t="shared" si="1021"/>
        <v>43550</v>
      </c>
      <c r="C3565" s="1" t="str">
        <f t="shared" si="1022"/>
        <v>20190326</v>
      </c>
      <c r="D3565">
        <f t="shared" si="1015"/>
        <v>201909</v>
      </c>
      <c r="E3565">
        <f t="shared" si="1016"/>
        <v>9</v>
      </c>
      <c r="F3565" s="5">
        <f t="shared" si="1017"/>
        <v>43525</v>
      </c>
      <c r="G3565" s="5">
        <f t="shared" si="1020"/>
        <v>43555</v>
      </c>
      <c r="H3565" t="str">
        <f t="shared" si="1023"/>
        <v>2019</v>
      </c>
      <c r="I3565" t="str">
        <f t="shared" si="1024"/>
        <v>Yr - 2019</v>
      </c>
      <c r="J3565">
        <f t="shared" si="1032"/>
        <v>3</v>
      </c>
      <c r="K3565" t="str">
        <f t="shared" si="1025"/>
        <v>Qtr - 3</v>
      </c>
      <c r="L3565" t="str">
        <f t="shared" si="1026"/>
        <v>March</v>
      </c>
      <c r="M3565">
        <f t="shared" si="1018"/>
        <v>39</v>
      </c>
      <c r="N3565" t="str">
        <f t="shared" si="1027"/>
        <v>Wk - 39</v>
      </c>
      <c r="O3565" t="str">
        <f t="shared" si="1019"/>
        <v>Tuesday</v>
      </c>
      <c r="P3565" t="str">
        <f t="shared" si="1028"/>
        <v>2019</v>
      </c>
      <c r="Q3565">
        <f t="shared" si="1029"/>
        <v>3</v>
      </c>
      <c r="R3565">
        <f t="shared" si="1030"/>
        <v>3</v>
      </c>
      <c r="T3565" t="str">
        <f t="shared" si="1031"/>
        <v>select '20190326' as [MemberId],'201909' as [FYPeriod],'9' as [FYPeriodInYear],'2019-03-01' as [PeriodStart],'2019-03-31' as [PeriodEnd],'2019' as [FYYear],'Yr - 2019' as [FYYearLabel],'3' as [FYQuarter],'Qtr - 3' as [FYQuarterLabel],'March' as [FYMonthLabel],'39' as [FYWeek],'Wk - 39' as [FYWeekLabel],'Tuesday' as [Day],'2019' as [CalendarYear],'3' as [CalendarMonth],'3' as [CalendarDay],Null as [Entity] union all</v>
      </c>
    </row>
    <row r="3566" spans="1:20" x14ac:dyDescent="0.3">
      <c r="A3566">
        <f>IF($D$5-($D$5-(MAX($A$10:A3565)+1))&lt;=$D$5,$D$5-($D$5-(MAX($A$10:A3565)+1)),"")</f>
        <v>3556</v>
      </c>
      <c r="B3566" s="1">
        <f t="shared" si="1021"/>
        <v>43551</v>
      </c>
      <c r="C3566" s="1" t="str">
        <f t="shared" si="1022"/>
        <v>20190327</v>
      </c>
      <c r="D3566">
        <f t="shared" si="1015"/>
        <v>201909</v>
      </c>
      <c r="E3566">
        <f t="shared" si="1016"/>
        <v>9</v>
      </c>
      <c r="F3566" s="5">
        <f t="shared" si="1017"/>
        <v>43525</v>
      </c>
      <c r="G3566" s="5">
        <f t="shared" si="1020"/>
        <v>43555</v>
      </c>
      <c r="H3566" t="str">
        <f t="shared" si="1023"/>
        <v>2019</v>
      </c>
      <c r="I3566" t="str">
        <f t="shared" si="1024"/>
        <v>Yr - 2019</v>
      </c>
      <c r="J3566">
        <f t="shared" si="1032"/>
        <v>3</v>
      </c>
      <c r="K3566" t="str">
        <f t="shared" si="1025"/>
        <v>Qtr - 3</v>
      </c>
      <c r="L3566" t="str">
        <f t="shared" si="1026"/>
        <v>March</v>
      </c>
      <c r="M3566">
        <f t="shared" si="1018"/>
        <v>40</v>
      </c>
      <c r="N3566" t="str">
        <f t="shared" si="1027"/>
        <v>Wk - 40</v>
      </c>
      <c r="O3566" t="str">
        <f t="shared" si="1019"/>
        <v>Wednesday</v>
      </c>
      <c r="P3566" t="str">
        <f t="shared" si="1028"/>
        <v>2019</v>
      </c>
      <c r="Q3566">
        <f t="shared" si="1029"/>
        <v>3</v>
      </c>
      <c r="R3566">
        <f t="shared" si="1030"/>
        <v>4</v>
      </c>
      <c r="T3566" t="str">
        <f t="shared" si="1031"/>
        <v>select '20190327' as [MemberId],'201909' as [FYPeriod],'9' as [FYPeriodInYear],'2019-03-01' as [PeriodStart],'2019-03-31' as [PeriodEnd],'2019' as [FYYear],'Yr - 2019' as [FYYearLabel],'3' as [FYQuarter],'Qtr - 3' as [FYQuarterLabel],'March' as [FYMonthLabel],'40' as [FYWeek],'Wk - 40' as [FYWeekLabel],'Wednesday' as [Day],'2019' as [CalendarYear],'3' as [CalendarMonth],'4' as [CalendarDay],Null as [Entity] union all</v>
      </c>
    </row>
    <row r="3567" spans="1:20" x14ac:dyDescent="0.3">
      <c r="A3567">
        <f>IF($D$5-($D$5-(MAX($A$10:A3566)+1))&lt;=$D$5,$D$5-($D$5-(MAX($A$10:A3566)+1)),"")</f>
        <v>3557</v>
      </c>
      <c r="B3567" s="1">
        <f t="shared" si="1021"/>
        <v>43552</v>
      </c>
      <c r="C3567" s="1" t="str">
        <f t="shared" si="1022"/>
        <v>20190328</v>
      </c>
      <c r="D3567">
        <f t="shared" si="1015"/>
        <v>201909</v>
      </c>
      <c r="E3567">
        <f t="shared" si="1016"/>
        <v>9</v>
      </c>
      <c r="F3567" s="5">
        <f t="shared" si="1017"/>
        <v>43525</v>
      </c>
      <c r="G3567" s="5">
        <f t="shared" si="1020"/>
        <v>43555</v>
      </c>
      <c r="H3567" t="str">
        <f t="shared" si="1023"/>
        <v>2019</v>
      </c>
      <c r="I3567" t="str">
        <f t="shared" si="1024"/>
        <v>Yr - 2019</v>
      </c>
      <c r="J3567">
        <f t="shared" si="1032"/>
        <v>3</v>
      </c>
      <c r="K3567" t="str">
        <f t="shared" si="1025"/>
        <v>Qtr - 3</v>
      </c>
      <c r="L3567" t="str">
        <f t="shared" si="1026"/>
        <v>March</v>
      </c>
      <c r="M3567">
        <f t="shared" si="1018"/>
        <v>40</v>
      </c>
      <c r="N3567" t="str">
        <f t="shared" si="1027"/>
        <v>Wk - 40</v>
      </c>
      <c r="O3567" t="str">
        <f t="shared" si="1019"/>
        <v>Thursday</v>
      </c>
      <c r="P3567" t="str">
        <f t="shared" si="1028"/>
        <v>2019</v>
      </c>
      <c r="Q3567">
        <f t="shared" si="1029"/>
        <v>3</v>
      </c>
      <c r="R3567">
        <f t="shared" si="1030"/>
        <v>5</v>
      </c>
      <c r="T3567" t="str">
        <f t="shared" si="1031"/>
        <v>select '20190328' as [MemberId],'201909' as [FYPeriod],'9' as [FYPeriodInYear],'2019-03-01' as [PeriodStart],'2019-03-31' as [PeriodEnd],'2019' as [FYYear],'Yr - 2019' as [FYYearLabel],'3' as [FYQuarter],'Qtr - 3' as [FYQuarterLabel],'March' as [FYMonthLabel],'40' as [FYWeek],'Wk - 40' as [FYWeekLabel],'Thursday' as [Day],'2019' as [CalendarYear],'3' as [CalendarMonth],'5' as [CalendarDay],Null as [Entity] union all</v>
      </c>
    </row>
    <row r="3568" spans="1:20" x14ac:dyDescent="0.3">
      <c r="A3568">
        <f>IF($D$5-($D$5-(MAX($A$10:A3567)+1))&lt;=$D$5,$D$5-($D$5-(MAX($A$10:A3567)+1)),"")</f>
        <v>3558</v>
      </c>
      <c r="B3568" s="1">
        <f t="shared" si="1021"/>
        <v>43553</v>
      </c>
      <c r="C3568" s="1" t="str">
        <f t="shared" si="1022"/>
        <v>20190329</v>
      </c>
      <c r="D3568">
        <f t="shared" si="1015"/>
        <v>201909</v>
      </c>
      <c r="E3568">
        <f t="shared" si="1016"/>
        <v>9</v>
      </c>
      <c r="F3568" s="5">
        <f t="shared" si="1017"/>
        <v>43525</v>
      </c>
      <c r="G3568" s="5">
        <f t="shared" si="1020"/>
        <v>43555</v>
      </c>
      <c r="H3568" t="str">
        <f t="shared" si="1023"/>
        <v>2019</v>
      </c>
      <c r="I3568" t="str">
        <f t="shared" si="1024"/>
        <v>Yr - 2019</v>
      </c>
      <c r="J3568">
        <f t="shared" si="1032"/>
        <v>3</v>
      </c>
      <c r="K3568" t="str">
        <f t="shared" si="1025"/>
        <v>Qtr - 3</v>
      </c>
      <c r="L3568" t="str">
        <f t="shared" si="1026"/>
        <v>March</v>
      </c>
      <c r="M3568">
        <f t="shared" si="1018"/>
        <v>40</v>
      </c>
      <c r="N3568" t="str">
        <f t="shared" si="1027"/>
        <v>Wk - 40</v>
      </c>
      <c r="O3568" t="str">
        <f t="shared" si="1019"/>
        <v>Friday</v>
      </c>
      <c r="P3568" t="str">
        <f t="shared" si="1028"/>
        <v>2019</v>
      </c>
      <c r="Q3568">
        <f t="shared" si="1029"/>
        <v>3</v>
      </c>
      <c r="R3568">
        <f t="shared" si="1030"/>
        <v>6</v>
      </c>
      <c r="T3568" t="str">
        <f t="shared" si="1031"/>
        <v>select '20190329' as [MemberId],'201909' as [FYPeriod],'9' as [FYPeriodInYear],'2019-03-01' as [PeriodStart],'2019-03-31' as [PeriodEnd],'2019' as [FYYear],'Yr - 2019' as [FYYearLabel],'3' as [FYQuarter],'Qtr - 3' as [FYQuarterLabel],'March' as [FYMonthLabel],'40' as [FYWeek],'Wk - 40' as [FYWeekLabel],'Friday' as [Day],'2019' as [CalendarYear],'3' as [CalendarMonth],'6' as [CalendarDay],Null as [Entity] union all</v>
      </c>
    </row>
    <row r="3569" spans="1:20" x14ac:dyDescent="0.3">
      <c r="A3569">
        <f>IF($D$5-($D$5-(MAX($A$10:A3568)+1))&lt;=$D$5,$D$5-($D$5-(MAX($A$10:A3568)+1)),"")</f>
        <v>3559</v>
      </c>
      <c r="B3569" s="1">
        <f t="shared" si="1021"/>
        <v>43554</v>
      </c>
      <c r="C3569" s="1" t="str">
        <f t="shared" si="1022"/>
        <v>20190330</v>
      </c>
      <c r="D3569">
        <f t="shared" si="1015"/>
        <v>201909</v>
      </c>
      <c r="E3569">
        <f t="shared" si="1016"/>
        <v>9</v>
      </c>
      <c r="F3569" s="5">
        <f t="shared" si="1017"/>
        <v>43525</v>
      </c>
      <c r="G3569" s="5">
        <f t="shared" si="1020"/>
        <v>43555</v>
      </c>
      <c r="H3569" t="str">
        <f t="shared" si="1023"/>
        <v>2019</v>
      </c>
      <c r="I3569" t="str">
        <f t="shared" si="1024"/>
        <v>Yr - 2019</v>
      </c>
      <c r="J3569">
        <f t="shared" si="1032"/>
        <v>3</v>
      </c>
      <c r="K3569" t="str">
        <f t="shared" si="1025"/>
        <v>Qtr - 3</v>
      </c>
      <c r="L3569" t="str">
        <f t="shared" si="1026"/>
        <v>March</v>
      </c>
      <c r="M3569">
        <f t="shared" si="1018"/>
        <v>40</v>
      </c>
      <c r="N3569" t="str">
        <f t="shared" si="1027"/>
        <v>Wk - 40</v>
      </c>
      <c r="O3569" t="str">
        <f t="shared" si="1019"/>
        <v>Saturday</v>
      </c>
      <c r="P3569" t="str">
        <f t="shared" si="1028"/>
        <v>2019</v>
      </c>
      <c r="Q3569">
        <f t="shared" si="1029"/>
        <v>3</v>
      </c>
      <c r="R3569">
        <f t="shared" si="1030"/>
        <v>7</v>
      </c>
      <c r="T3569" t="str">
        <f t="shared" si="1031"/>
        <v>select '20190330' as [MemberId],'201909' as [FYPeriod],'9' as [FYPeriodInYear],'2019-03-01' as [PeriodStart],'2019-03-31' as [PeriodEnd],'2019' as [FYYear],'Yr - 2019' as [FYYearLabel],'3' as [FYQuarter],'Qtr - 3' as [FYQuarterLabel],'March' as [FYMonthLabel],'40' as [FYWeek],'Wk - 40' as [FYWeekLabel],'Saturday' as [Day],'2019' as [CalendarYear],'3' as [CalendarMonth],'7' as [CalendarDay],Null as [Entity] union all</v>
      </c>
    </row>
    <row r="3570" spans="1:20" x14ac:dyDescent="0.3">
      <c r="A3570">
        <f>IF($D$5-($D$5-(MAX($A$10:A3569)+1))&lt;=$D$5,$D$5-($D$5-(MAX($A$10:A3569)+1)),"")</f>
        <v>3560</v>
      </c>
      <c r="B3570" s="1">
        <f t="shared" si="1021"/>
        <v>43555</v>
      </c>
      <c r="C3570" s="1" t="str">
        <f t="shared" si="1022"/>
        <v>20190331</v>
      </c>
      <c r="D3570">
        <f t="shared" si="1015"/>
        <v>201909</v>
      </c>
      <c r="E3570">
        <f t="shared" si="1016"/>
        <v>9</v>
      </c>
      <c r="F3570" s="5">
        <f t="shared" si="1017"/>
        <v>43525</v>
      </c>
      <c r="G3570" s="5">
        <f t="shared" si="1020"/>
        <v>43555</v>
      </c>
      <c r="H3570" t="str">
        <f t="shared" si="1023"/>
        <v>2019</v>
      </c>
      <c r="I3570" t="str">
        <f t="shared" si="1024"/>
        <v>Yr - 2019</v>
      </c>
      <c r="J3570">
        <f t="shared" si="1032"/>
        <v>3</v>
      </c>
      <c r="K3570" t="str">
        <f t="shared" si="1025"/>
        <v>Qtr - 3</v>
      </c>
      <c r="L3570" t="str">
        <f t="shared" si="1026"/>
        <v>March</v>
      </c>
      <c r="M3570">
        <f t="shared" si="1018"/>
        <v>40</v>
      </c>
      <c r="N3570" t="str">
        <f t="shared" si="1027"/>
        <v>Wk - 40</v>
      </c>
      <c r="O3570" t="str">
        <f t="shared" si="1019"/>
        <v>Sunday</v>
      </c>
      <c r="P3570" t="str">
        <f t="shared" si="1028"/>
        <v>2019</v>
      </c>
      <c r="Q3570">
        <f t="shared" si="1029"/>
        <v>3</v>
      </c>
      <c r="R3570">
        <f t="shared" si="1030"/>
        <v>1</v>
      </c>
      <c r="T3570" t="str">
        <f t="shared" si="1031"/>
        <v>select '20190331' as [MemberId],'201909' as [FYPeriod],'9' as [FYPeriodInYear],'2019-03-01' as [PeriodStart],'2019-03-31' as [PeriodEnd],'2019' as [FYYear],'Yr - 2019' as [FYYearLabel],'3' as [FYQuarter],'Qtr - 3' as [FYQuarterLabel],'March' as [FYMonthLabel],'40' as [FYWeek],'Wk - 40' as [FYWeekLabel],'Sunday' as [Day],'2019' as [CalendarYear],'3' as [CalendarMonth],'1' as [CalendarDay],Null as [Entity] union all</v>
      </c>
    </row>
    <row r="3571" spans="1:20" x14ac:dyDescent="0.3">
      <c r="A3571">
        <f>IF($D$5-($D$5-(MAX($A$10:A3570)+1))&lt;=$D$5,$D$5-($D$5-(MAX($A$10:A3570)+1)),"")</f>
        <v>3561</v>
      </c>
      <c r="B3571" s="1">
        <f t="shared" si="1021"/>
        <v>43556</v>
      </c>
      <c r="C3571" s="1" t="str">
        <f t="shared" si="1022"/>
        <v>20190401</v>
      </c>
      <c r="D3571">
        <f t="shared" si="1015"/>
        <v>201910</v>
      </c>
      <c r="E3571">
        <f t="shared" si="1016"/>
        <v>10</v>
      </c>
      <c r="F3571" s="5">
        <f t="shared" si="1017"/>
        <v>43556</v>
      </c>
      <c r="G3571" s="5">
        <f t="shared" si="1020"/>
        <v>43585</v>
      </c>
      <c r="H3571" t="str">
        <f t="shared" si="1023"/>
        <v>2019</v>
      </c>
      <c r="I3571" t="str">
        <f t="shared" si="1024"/>
        <v>Yr - 2019</v>
      </c>
      <c r="J3571">
        <f t="shared" si="1032"/>
        <v>4</v>
      </c>
      <c r="K3571" t="str">
        <f t="shared" si="1025"/>
        <v>Qtr - 4</v>
      </c>
      <c r="L3571" t="str">
        <f t="shared" si="1026"/>
        <v>April</v>
      </c>
      <c r="M3571">
        <f t="shared" si="1018"/>
        <v>40</v>
      </c>
      <c r="N3571" t="str">
        <f t="shared" si="1027"/>
        <v>Wk - 40</v>
      </c>
      <c r="O3571" t="str">
        <f t="shared" si="1019"/>
        <v>Monday</v>
      </c>
      <c r="P3571" t="str">
        <f t="shared" si="1028"/>
        <v>2019</v>
      </c>
      <c r="Q3571">
        <f t="shared" si="1029"/>
        <v>4</v>
      </c>
      <c r="R3571">
        <f t="shared" si="1030"/>
        <v>2</v>
      </c>
      <c r="T3571" t="str">
        <f t="shared" si="1031"/>
        <v>select '20190401' as [MemberId],'201910' as [FYPeriod],'10' as [FYPeriodInYear],'2019-04-01' as [PeriodStart],'2019-04-30' as [PeriodEnd],'2019' as [FYYear],'Yr - 2019' as [FYYearLabel],'4' as [FYQuarter],'Qtr - 4' as [FYQuarterLabel],'April' as [FYMonthLabel],'40' as [FYWeek],'Wk - 40' as [FYWeekLabel],'Monday' as [Day],'2019' as [CalendarYear],'4' as [CalendarMonth],'2' as [CalendarDay],Null as [Entity] union all</v>
      </c>
    </row>
    <row r="3572" spans="1:20" x14ac:dyDescent="0.3">
      <c r="A3572">
        <f>IF($D$5-($D$5-(MAX($A$10:A3571)+1))&lt;=$D$5,$D$5-($D$5-(MAX($A$10:A3571)+1)),"")</f>
        <v>3562</v>
      </c>
      <c r="B3572" s="1">
        <f t="shared" si="1021"/>
        <v>43557</v>
      </c>
      <c r="C3572" s="1" t="str">
        <f t="shared" si="1022"/>
        <v>20190402</v>
      </c>
      <c r="D3572">
        <f t="shared" si="1015"/>
        <v>201910</v>
      </c>
      <c r="E3572">
        <f t="shared" si="1016"/>
        <v>10</v>
      </c>
      <c r="F3572" s="5">
        <f t="shared" si="1017"/>
        <v>43556</v>
      </c>
      <c r="G3572" s="5">
        <f t="shared" si="1020"/>
        <v>43585</v>
      </c>
      <c r="H3572" t="str">
        <f t="shared" si="1023"/>
        <v>2019</v>
      </c>
      <c r="I3572" t="str">
        <f t="shared" si="1024"/>
        <v>Yr - 2019</v>
      </c>
      <c r="J3572">
        <f t="shared" si="1032"/>
        <v>4</v>
      </c>
      <c r="K3572" t="str">
        <f t="shared" si="1025"/>
        <v>Qtr - 4</v>
      </c>
      <c r="L3572" t="str">
        <f t="shared" si="1026"/>
        <v>April</v>
      </c>
      <c r="M3572">
        <f t="shared" si="1018"/>
        <v>40</v>
      </c>
      <c r="N3572" t="str">
        <f t="shared" si="1027"/>
        <v>Wk - 40</v>
      </c>
      <c r="O3572" t="str">
        <f t="shared" si="1019"/>
        <v>Tuesday</v>
      </c>
      <c r="P3572" t="str">
        <f t="shared" si="1028"/>
        <v>2019</v>
      </c>
      <c r="Q3572">
        <f t="shared" si="1029"/>
        <v>4</v>
      </c>
      <c r="R3572">
        <f t="shared" si="1030"/>
        <v>3</v>
      </c>
      <c r="T3572" t="str">
        <f t="shared" si="1031"/>
        <v>select '20190402' as [MemberId],'201910' as [FYPeriod],'10' as [FYPeriodInYear],'2019-04-01' as [PeriodStart],'2019-04-30' as [PeriodEnd],'2019' as [FYYear],'Yr - 2019' as [FYYearLabel],'4' as [FYQuarter],'Qtr - 4' as [FYQuarterLabel],'April' as [FYMonthLabel],'40' as [FYWeek],'Wk - 40' as [FYWeekLabel],'Tuesday' as [Day],'2019' as [CalendarYear],'4' as [CalendarMonth],'3' as [CalendarDay],Null as [Entity] union all</v>
      </c>
    </row>
    <row r="3573" spans="1:20" x14ac:dyDescent="0.3">
      <c r="A3573">
        <f>IF($D$5-($D$5-(MAX($A$10:A3572)+1))&lt;=$D$5,$D$5-($D$5-(MAX($A$10:A3572)+1)),"")</f>
        <v>3563</v>
      </c>
      <c r="B3573" s="1">
        <f t="shared" si="1021"/>
        <v>43558</v>
      </c>
      <c r="C3573" s="1" t="str">
        <f t="shared" si="1022"/>
        <v>20190403</v>
      </c>
      <c r="D3573">
        <f t="shared" si="1015"/>
        <v>201910</v>
      </c>
      <c r="E3573">
        <f t="shared" si="1016"/>
        <v>10</v>
      </c>
      <c r="F3573" s="5">
        <f t="shared" si="1017"/>
        <v>43556</v>
      </c>
      <c r="G3573" s="5">
        <f t="shared" si="1020"/>
        <v>43585</v>
      </c>
      <c r="H3573" t="str">
        <f t="shared" si="1023"/>
        <v>2019</v>
      </c>
      <c r="I3573" t="str">
        <f t="shared" si="1024"/>
        <v>Yr - 2019</v>
      </c>
      <c r="J3573">
        <f t="shared" si="1032"/>
        <v>4</v>
      </c>
      <c r="K3573" t="str">
        <f t="shared" si="1025"/>
        <v>Qtr - 4</v>
      </c>
      <c r="L3573" t="str">
        <f t="shared" si="1026"/>
        <v>April</v>
      </c>
      <c r="M3573">
        <f t="shared" si="1018"/>
        <v>41</v>
      </c>
      <c r="N3573" t="str">
        <f t="shared" si="1027"/>
        <v>Wk - 41</v>
      </c>
      <c r="O3573" t="str">
        <f t="shared" si="1019"/>
        <v>Wednesday</v>
      </c>
      <c r="P3573" t="str">
        <f t="shared" si="1028"/>
        <v>2019</v>
      </c>
      <c r="Q3573">
        <f t="shared" si="1029"/>
        <v>4</v>
      </c>
      <c r="R3573">
        <f t="shared" si="1030"/>
        <v>4</v>
      </c>
      <c r="T3573" t="str">
        <f t="shared" si="1031"/>
        <v>select '20190403' as [MemberId],'201910' as [FYPeriod],'10' as [FYPeriodInYear],'2019-04-01' as [PeriodStart],'2019-04-30' as [PeriodEnd],'2019' as [FYYear],'Yr - 2019' as [FYYearLabel],'4' as [FYQuarter],'Qtr - 4' as [FYQuarterLabel],'April' as [FYMonthLabel],'41' as [FYWeek],'Wk - 41' as [FYWeekLabel],'Wednesday' as [Day],'2019' as [CalendarYear],'4' as [CalendarMonth],'4' as [CalendarDay],Null as [Entity] union all</v>
      </c>
    </row>
    <row r="3574" spans="1:20" x14ac:dyDescent="0.3">
      <c r="A3574">
        <f>IF($D$5-($D$5-(MAX($A$10:A3573)+1))&lt;=$D$5,$D$5-($D$5-(MAX($A$10:A3573)+1)),"")</f>
        <v>3564</v>
      </c>
      <c r="B3574" s="1">
        <f t="shared" si="1021"/>
        <v>43559</v>
      </c>
      <c r="C3574" s="1" t="str">
        <f t="shared" si="1022"/>
        <v>20190404</v>
      </c>
      <c r="D3574">
        <f t="shared" si="1015"/>
        <v>201910</v>
      </c>
      <c r="E3574">
        <f t="shared" si="1016"/>
        <v>10</v>
      </c>
      <c r="F3574" s="5">
        <f t="shared" si="1017"/>
        <v>43556</v>
      </c>
      <c r="G3574" s="5">
        <f t="shared" si="1020"/>
        <v>43585</v>
      </c>
      <c r="H3574" t="str">
        <f t="shared" si="1023"/>
        <v>2019</v>
      </c>
      <c r="I3574" t="str">
        <f t="shared" si="1024"/>
        <v>Yr - 2019</v>
      </c>
      <c r="J3574">
        <f t="shared" si="1032"/>
        <v>4</v>
      </c>
      <c r="K3574" t="str">
        <f t="shared" si="1025"/>
        <v>Qtr - 4</v>
      </c>
      <c r="L3574" t="str">
        <f t="shared" si="1026"/>
        <v>April</v>
      </c>
      <c r="M3574">
        <f t="shared" si="1018"/>
        <v>41</v>
      </c>
      <c r="N3574" t="str">
        <f t="shared" si="1027"/>
        <v>Wk - 41</v>
      </c>
      <c r="O3574" t="str">
        <f t="shared" si="1019"/>
        <v>Thursday</v>
      </c>
      <c r="P3574" t="str">
        <f t="shared" si="1028"/>
        <v>2019</v>
      </c>
      <c r="Q3574">
        <f t="shared" si="1029"/>
        <v>4</v>
      </c>
      <c r="R3574">
        <f t="shared" si="1030"/>
        <v>5</v>
      </c>
      <c r="T3574" t="str">
        <f t="shared" si="1031"/>
        <v>select '20190404' as [MemberId],'201910' as [FYPeriod],'10' as [FYPeriodInYear],'2019-04-01' as [PeriodStart],'2019-04-30' as [PeriodEnd],'2019' as [FYYear],'Yr - 2019' as [FYYearLabel],'4' as [FYQuarter],'Qtr - 4' as [FYQuarterLabel],'April' as [FYMonthLabel],'41' as [FYWeek],'Wk - 41' as [FYWeekLabel],'Thursday' as [Day],'2019' as [CalendarYear],'4' as [CalendarMonth],'5' as [CalendarDay],Null as [Entity] union all</v>
      </c>
    </row>
    <row r="3575" spans="1:20" x14ac:dyDescent="0.3">
      <c r="A3575">
        <f>IF($D$5-($D$5-(MAX($A$10:A3574)+1))&lt;=$D$5,$D$5-($D$5-(MAX($A$10:A3574)+1)),"")</f>
        <v>3565</v>
      </c>
      <c r="B3575" s="1">
        <f t="shared" si="1021"/>
        <v>43560</v>
      </c>
      <c r="C3575" s="1" t="str">
        <f t="shared" si="1022"/>
        <v>20190405</v>
      </c>
      <c r="D3575">
        <f t="shared" si="1015"/>
        <v>201910</v>
      </c>
      <c r="E3575">
        <f t="shared" si="1016"/>
        <v>10</v>
      </c>
      <c r="F3575" s="5">
        <f t="shared" si="1017"/>
        <v>43556</v>
      </c>
      <c r="G3575" s="5">
        <f t="shared" si="1020"/>
        <v>43585</v>
      </c>
      <c r="H3575" t="str">
        <f t="shared" si="1023"/>
        <v>2019</v>
      </c>
      <c r="I3575" t="str">
        <f t="shared" si="1024"/>
        <v>Yr - 2019</v>
      </c>
      <c r="J3575">
        <f t="shared" si="1032"/>
        <v>4</v>
      </c>
      <c r="K3575" t="str">
        <f t="shared" si="1025"/>
        <v>Qtr - 4</v>
      </c>
      <c r="L3575" t="str">
        <f t="shared" si="1026"/>
        <v>April</v>
      </c>
      <c r="M3575">
        <f t="shared" si="1018"/>
        <v>41</v>
      </c>
      <c r="N3575" t="str">
        <f t="shared" si="1027"/>
        <v>Wk - 41</v>
      </c>
      <c r="O3575" t="str">
        <f t="shared" si="1019"/>
        <v>Friday</v>
      </c>
      <c r="P3575" t="str">
        <f t="shared" si="1028"/>
        <v>2019</v>
      </c>
      <c r="Q3575">
        <f t="shared" si="1029"/>
        <v>4</v>
      </c>
      <c r="R3575">
        <f t="shared" si="1030"/>
        <v>6</v>
      </c>
      <c r="T3575" t="str">
        <f t="shared" si="1031"/>
        <v>select '20190405' as [MemberId],'201910' as [FYPeriod],'10' as [FYPeriodInYear],'2019-04-01' as [PeriodStart],'2019-04-30' as [PeriodEnd],'2019' as [FYYear],'Yr - 2019' as [FYYearLabel],'4' as [FYQuarter],'Qtr - 4' as [FYQuarterLabel],'April' as [FYMonthLabel],'41' as [FYWeek],'Wk - 41' as [FYWeekLabel],'Friday' as [Day],'2019' as [CalendarYear],'4' as [CalendarMonth],'6' as [CalendarDay],Null as [Entity] union all</v>
      </c>
    </row>
    <row r="3576" spans="1:20" x14ac:dyDescent="0.3">
      <c r="A3576">
        <f>IF($D$5-($D$5-(MAX($A$10:A3575)+1))&lt;=$D$5,$D$5-($D$5-(MAX($A$10:A3575)+1)),"")</f>
        <v>3566</v>
      </c>
      <c r="B3576" s="1">
        <f t="shared" si="1021"/>
        <v>43561</v>
      </c>
      <c r="C3576" s="1" t="str">
        <f t="shared" si="1022"/>
        <v>20190406</v>
      </c>
      <c r="D3576">
        <f t="shared" si="1015"/>
        <v>201910</v>
      </c>
      <c r="E3576">
        <f t="shared" si="1016"/>
        <v>10</v>
      </c>
      <c r="F3576" s="5">
        <f t="shared" si="1017"/>
        <v>43556</v>
      </c>
      <c r="G3576" s="5">
        <f t="shared" si="1020"/>
        <v>43585</v>
      </c>
      <c r="H3576" t="str">
        <f t="shared" si="1023"/>
        <v>2019</v>
      </c>
      <c r="I3576" t="str">
        <f t="shared" si="1024"/>
        <v>Yr - 2019</v>
      </c>
      <c r="J3576">
        <f t="shared" si="1032"/>
        <v>4</v>
      </c>
      <c r="K3576" t="str">
        <f t="shared" si="1025"/>
        <v>Qtr - 4</v>
      </c>
      <c r="L3576" t="str">
        <f t="shared" si="1026"/>
        <v>April</v>
      </c>
      <c r="M3576">
        <f t="shared" si="1018"/>
        <v>41</v>
      </c>
      <c r="N3576" t="str">
        <f t="shared" si="1027"/>
        <v>Wk - 41</v>
      </c>
      <c r="O3576" t="str">
        <f t="shared" si="1019"/>
        <v>Saturday</v>
      </c>
      <c r="P3576" t="str">
        <f t="shared" si="1028"/>
        <v>2019</v>
      </c>
      <c r="Q3576">
        <f t="shared" si="1029"/>
        <v>4</v>
      </c>
      <c r="R3576">
        <f t="shared" si="1030"/>
        <v>7</v>
      </c>
      <c r="T3576" t="str">
        <f t="shared" si="1031"/>
        <v>select '20190406' as [MemberId],'201910' as [FYPeriod],'10' as [FYPeriodInYear],'2019-04-01' as [PeriodStart],'2019-04-30' as [PeriodEnd],'2019' as [FYYear],'Yr - 2019' as [FYYearLabel],'4' as [FYQuarter],'Qtr - 4' as [FYQuarterLabel],'April' as [FYMonthLabel],'41' as [FYWeek],'Wk - 41' as [FYWeekLabel],'Saturday' as [Day],'2019' as [CalendarYear],'4' as [CalendarMonth],'7' as [CalendarDay],Null as [Entity] union all</v>
      </c>
    </row>
    <row r="3577" spans="1:20" x14ac:dyDescent="0.3">
      <c r="A3577">
        <f>IF($D$5-($D$5-(MAX($A$10:A3576)+1))&lt;=$D$5,$D$5-($D$5-(MAX($A$10:A3576)+1)),"")</f>
        <v>3567</v>
      </c>
      <c r="B3577" s="1">
        <f t="shared" si="1021"/>
        <v>43562</v>
      </c>
      <c r="C3577" s="1" t="str">
        <f t="shared" si="1022"/>
        <v>20190407</v>
      </c>
      <c r="D3577">
        <f t="shared" si="1015"/>
        <v>201910</v>
      </c>
      <c r="E3577">
        <f t="shared" si="1016"/>
        <v>10</v>
      </c>
      <c r="F3577" s="5">
        <f t="shared" si="1017"/>
        <v>43556</v>
      </c>
      <c r="G3577" s="5">
        <f t="shared" si="1020"/>
        <v>43585</v>
      </c>
      <c r="H3577" t="str">
        <f t="shared" si="1023"/>
        <v>2019</v>
      </c>
      <c r="I3577" t="str">
        <f t="shared" si="1024"/>
        <v>Yr - 2019</v>
      </c>
      <c r="J3577">
        <f t="shared" si="1032"/>
        <v>4</v>
      </c>
      <c r="K3577" t="str">
        <f t="shared" si="1025"/>
        <v>Qtr - 4</v>
      </c>
      <c r="L3577" t="str">
        <f t="shared" si="1026"/>
        <v>April</v>
      </c>
      <c r="M3577">
        <f t="shared" si="1018"/>
        <v>41</v>
      </c>
      <c r="N3577" t="str">
        <f t="shared" si="1027"/>
        <v>Wk - 41</v>
      </c>
      <c r="O3577" t="str">
        <f t="shared" si="1019"/>
        <v>Sunday</v>
      </c>
      <c r="P3577" t="str">
        <f t="shared" si="1028"/>
        <v>2019</v>
      </c>
      <c r="Q3577">
        <f t="shared" si="1029"/>
        <v>4</v>
      </c>
      <c r="R3577">
        <f t="shared" si="1030"/>
        <v>1</v>
      </c>
      <c r="T3577" t="str">
        <f t="shared" si="1031"/>
        <v>select '20190407' as [MemberId],'201910' as [FYPeriod],'10' as [FYPeriodInYear],'2019-04-01' as [PeriodStart],'2019-04-30' as [PeriodEnd],'2019' as [FYYear],'Yr - 2019' as [FYYearLabel],'4' as [FYQuarter],'Qtr - 4' as [FYQuarterLabel],'April' as [FYMonthLabel],'41' as [FYWeek],'Wk - 41' as [FYWeekLabel],'Sunday' as [Day],'2019' as [CalendarYear],'4' as [CalendarMonth],'1' as [CalendarDay],Null as [Entity] union all</v>
      </c>
    </row>
    <row r="3578" spans="1:20" x14ac:dyDescent="0.3">
      <c r="A3578">
        <f>IF($D$5-($D$5-(MAX($A$10:A3577)+1))&lt;=$D$5,$D$5-($D$5-(MAX($A$10:A3577)+1)),"")</f>
        <v>3568</v>
      </c>
      <c r="B3578" s="1">
        <f t="shared" si="1021"/>
        <v>43563</v>
      </c>
      <c r="C3578" s="1" t="str">
        <f t="shared" si="1022"/>
        <v>20190408</v>
      </c>
      <c r="D3578">
        <f t="shared" si="1015"/>
        <v>201910</v>
      </c>
      <c r="E3578">
        <f t="shared" si="1016"/>
        <v>10</v>
      </c>
      <c r="F3578" s="5">
        <f t="shared" si="1017"/>
        <v>43556</v>
      </c>
      <c r="G3578" s="5">
        <f t="shared" si="1020"/>
        <v>43585</v>
      </c>
      <c r="H3578" t="str">
        <f t="shared" si="1023"/>
        <v>2019</v>
      </c>
      <c r="I3578" t="str">
        <f t="shared" si="1024"/>
        <v>Yr - 2019</v>
      </c>
      <c r="J3578">
        <f t="shared" si="1032"/>
        <v>4</v>
      </c>
      <c r="K3578" t="str">
        <f t="shared" si="1025"/>
        <v>Qtr - 4</v>
      </c>
      <c r="L3578" t="str">
        <f t="shared" si="1026"/>
        <v>April</v>
      </c>
      <c r="M3578">
        <f t="shared" si="1018"/>
        <v>41</v>
      </c>
      <c r="N3578" t="str">
        <f t="shared" si="1027"/>
        <v>Wk - 41</v>
      </c>
      <c r="O3578" t="str">
        <f t="shared" si="1019"/>
        <v>Monday</v>
      </c>
      <c r="P3578" t="str">
        <f t="shared" si="1028"/>
        <v>2019</v>
      </c>
      <c r="Q3578">
        <f t="shared" si="1029"/>
        <v>4</v>
      </c>
      <c r="R3578">
        <f t="shared" si="1030"/>
        <v>2</v>
      </c>
      <c r="T3578" t="str">
        <f t="shared" si="1031"/>
        <v>select '20190408' as [MemberId],'201910' as [FYPeriod],'10' as [FYPeriodInYear],'2019-04-01' as [PeriodStart],'2019-04-30' as [PeriodEnd],'2019' as [FYYear],'Yr - 2019' as [FYYearLabel],'4' as [FYQuarter],'Qtr - 4' as [FYQuarterLabel],'April' as [FYMonthLabel],'41' as [FYWeek],'Wk - 41' as [FYWeekLabel],'Monday' as [Day],'2019' as [CalendarYear],'4' as [CalendarMonth],'2' as [CalendarDay],Null as [Entity] union all</v>
      </c>
    </row>
    <row r="3579" spans="1:20" x14ac:dyDescent="0.3">
      <c r="A3579">
        <f>IF($D$5-($D$5-(MAX($A$10:A3578)+1))&lt;=$D$5,$D$5-($D$5-(MAX($A$10:A3578)+1)),"")</f>
        <v>3569</v>
      </c>
      <c r="B3579" s="1">
        <f t="shared" si="1021"/>
        <v>43564</v>
      </c>
      <c r="C3579" s="1" t="str">
        <f t="shared" si="1022"/>
        <v>20190409</v>
      </c>
      <c r="D3579">
        <f t="shared" si="1015"/>
        <v>201910</v>
      </c>
      <c r="E3579">
        <f t="shared" si="1016"/>
        <v>10</v>
      </c>
      <c r="F3579" s="5">
        <f t="shared" si="1017"/>
        <v>43556</v>
      </c>
      <c r="G3579" s="5">
        <f t="shared" si="1020"/>
        <v>43585</v>
      </c>
      <c r="H3579" t="str">
        <f t="shared" si="1023"/>
        <v>2019</v>
      </c>
      <c r="I3579" t="str">
        <f t="shared" si="1024"/>
        <v>Yr - 2019</v>
      </c>
      <c r="J3579">
        <f t="shared" si="1032"/>
        <v>4</v>
      </c>
      <c r="K3579" t="str">
        <f t="shared" si="1025"/>
        <v>Qtr - 4</v>
      </c>
      <c r="L3579" t="str">
        <f t="shared" si="1026"/>
        <v>April</v>
      </c>
      <c r="M3579">
        <f t="shared" si="1018"/>
        <v>41</v>
      </c>
      <c r="N3579" t="str">
        <f t="shared" si="1027"/>
        <v>Wk - 41</v>
      </c>
      <c r="O3579" t="str">
        <f t="shared" si="1019"/>
        <v>Tuesday</v>
      </c>
      <c r="P3579" t="str">
        <f t="shared" si="1028"/>
        <v>2019</v>
      </c>
      <c r="Q3579">
        <f t="shared" si="1029"/>
        <v>4</v>
      </c>
      <c r="R3579">
        <f t="shared" si="1030"/>
        <v>3</v>
      </c>
      <c r="T3579" t="str">
        <f t="shared" si="1031"/>
        <v>select '20190409' as [MemberId],'201910' as [FYPeriod],'10' as [FYPeriodInYear],'2019-04-01' as [PeriodStart],'2019-04-30' as [PeriodEnd],'2019' as [FYYear],'Yr - 2019' as [FYYearLabel],'4' as [FYQuarter],'Qtr - 4' as [FYQuarterLabel],'April' as [FYMonthLabel],'41' as [FYWeek],'Wk - 41' as [FYWeekLabel],'Tuesday' as [Day],'2019' as [CalendarYear],'4' as [CalendarMonth],'3' as [CalendarDay],Null as [Entity] union all</v>
      </c>
    </row>
    <row r="3580" spans="1:20" x14ac:dyDescent="0.3">
      <c r="A3580">
        <f>IF($D$5-($D$5-(MAX($A$10:A3579)+1))&lt;=$D$5,$D$5-($D$5-(MAX($A$10:A3579)+1)),"")</f>
        <v>3570</v>
      </c>
      <c r="B3580" s="1">
        <f t="shared" si="1021"/>
        <v>43565</v>
      </c>
      <c r="C3580" s="1" t="str">
        <f t="shared" si="1022"/>
        <v>20190410</v>
      </c>
      <c r="D3580">
        <f t="shared" si="1015"/>
        <v>201910</v>
      </c>
      <c r="E3580">
        <f t="shared" si="1016"/>
        <v>10</v>
      </c>
      <c r="F3580" s="5">
        <f t="shared" si="1017"/>
        <v>43556</v>
      </c>
      <c r="G3580" s="5">
        <f t="shared" si="1020"/>
        <v>43585</v>
      </c>
      <c r="H3580" t="str">
        <f t="shared" si="1023"/>
        <v>2019</v>
      </c>
      <c r="I3580" t="str">
        <f t="shared" si="1024"/>
        <v>Yr - 2019</v>
      </c>
      <c r="J3580">
        <f t="shared" si="1032"/>
        <v>4</v>
      </c>
      <c r="K3580" t="str">
        <f t="shared" si="1025"/>
        <v>Qtr - 4</v>
      </c>
      <c r="L3580" t="str">
        <f t="shared" si="1026"/>
        <v>April</v>
      </c>
      <c r="M3580">
        <f t="shared" si="1018"/>
        <v>42</v>
      </c>
      <c r="N3580" t="str">
        <f t="shared" si="1027"/>
        <v>Wk - 42</v>
      </c>
      <c r="O3580" t="str">
        <f t="shared" si="1019"/>
        <v>Wednesday</v>
      </c>
      <c r="P3580" t="str">
        <f t="shared" si="1028"/>
        <v>2019</v>
      </c>
      <c r="Q3580">
        <f t="shared" si="1029"/>
        <v>4</v>
      </c>
      <c r="R3580">
        <f t="shared" si="1030"/>
        <v>4</v>
      </c>
      <c r="T3580" t="str">
        <f t="shared" si="1031"/>
        <v>select '20190410' as [MemberId],'201910' as [FYPeriod],'10' as [FYPeriodInYear],'2019-04-01' as [PeriodStart],'2019-04-30' as [PeriodEnd],'2019' as [FYYear],'Yr - 2019' as [FYYearLabel],'4' as [FYQuarter],'Qtr - 4' as [FYQuarterLabel],'April' as [FYMonthLabel],'42' as [FYWeek],'Wk - 42' as [FYWeekLabel],'Wednesday' as [Day],'2019' as [CalendarYear],'4' as [CalendarMonth],'4' as [CalendarDay],Null as [Entity] union all</v>
      </c>
    </row>
    <row r="3581" spans="1:20" x14ac:dyDescent="0.3">
      <c r="A3581">
        <f>IF($D$5-($D$5-(MAX($A$10:A3580)+1))&lt;=$D$5,$D$5-($D$5-(MAX($A$10:A3580)+1)),"")</f>
        <v>3571</v>
      </c>
      <c r="B3581" s="1">
        <f t="shared" si="1021"/>
        <v>43566</v>
      </c>
      <c r="C3581" s="1" t="str">
        <f t="shared" si="1022"/>
        <v>20190411</v>
      </c>
      <c r="D3581">
        <f t="shared" si="1015"/>
        <v>201910</v>
      </c>
      <c r="E3581">
        <f t="shared" si="1016"/>
        <v>10</v>
      </c>
      <c r="F3581" s="5">
        <f t="shared" si="1017"/>
        <v>43556</v>
      </c>
      <c r="G3581" s="5">
        <f t="shared" si="1020"/>
        <v>43585</v>
      </c>
      <c r="H3581" t="str">
        <f t="shared" si="1023"/>
        <v>2019</v>
      </c>
      <c r="I3581" t="str">
        <f t="shared" si="1024"/>
        <v>Yr - 2019</v>
      </c>
      <c r="J3581">
        <f t="shared" si="1032"/>
        <v>4</v>
      </c>
      <c r="K3581" t="str">
        <f t="shared" si="1025"/>
        <v>Qtr - 4</v>
      </c>
      <c r="L3581" t="str">
        <f t="shared" si="1026"/>
        <v>April</v>
      </c>
      <c r="M3581">
        <f t="shared" si="1018"/>
        <v>42</v>
      </c>
      <c r="N3581" t="str">
        <f t="shared" si="1027"/>
        <v>Wk - 42</v>
      </c>
      <c r="O3581" t="str">
        <f t="shared" si="1019"/>
        <v>Thursday</v>
      </c>
      <c r="P3581" t="str">
        <f t="shared" si="1028"/>
        <v>2019</v>
      </c>
      <c r="Q3581">
        <f t="shared" si="1029"/>
        <v>4</v>
      </c>
      <c r="R3581">
        <f t="shared" si="1030"/>
        <v>5</v>
      </c>
      <c r="T3581" t="str">
        <f t="shared" si="1031"/>
        <v>select '20190411' as [MemberId],'201910' as [FYPeriod],'10' as [FYPeriodInYear],'2019-04-01' as [PeriodStart],'2019-04-30' as [PeriodEnd],'2019' as [FYYear],'Yr - 2019' as [FYYearLabel],'4' as [FYQuarter],'Qtr - 4' as [FYQuarterLabel],'April' as [FYMonthLabel],'42' as [FYWeek],'Wk - 42' as [FYWeekLabel],'Thursday' as [Day],'2019' as [CalendarYear],'4' as [CalendarMonth],'5' as [CalendarDay],Null as [Entity] union all</v>
      </c>
    </row>
    <row r="3582" spans="1:20" x14ac:dyDescent="0.3">
      <c r="A3582">
        <f>IF($D$5-($D$5-(MAX($A$10:A3581)+1))&lt;=$D$5,$D$5-($D$5-(MAX($A$10:A3581)+1)),"")</f>
        <v>3572</v>
      </c>
      <c r="B3582" s="1">
        <f t="shared" si="1021"/>
        <v>43567</v>
      </c>
      <c r="C3582" s="1" t="str">
        <f t="shared" si="1022"/>
        <v>20190412</v>
      </c>
      <c r="D3582">
        <f t="shared" si="1015"/>
        <v>201910</v>
      </c>
      <c r="E3582">
        <f t="shared" si="1016"/>
        <v>10</v>
      </c>
      <c r="F3582" s="5">
        <f t="shared" si="1017"/>
        <v>43556</v>
      </c>
      <c r="G3582" s="5">
        <f t="shared" si="1020"/>
        <v>43585</v>
      </c>
      <c r="H3582" t="str">
        <f t="shared" si="1023"/>
        <v>2019</v>
      </c>
      <c r="I3582" t="str">
        <f t="shared" si="1024"/>
        <v>Yr - 2019</v>
      </c>
      <c r="J3582">
        <f t="shared" si="1032"/>
        <v>4</v>
      </c>
      <c r="K3582" t="str">
        <f t="shared" si="1025"/>
        <v>Qtr - 4</v>
      </c>
      <c r="L3582" t="str">
        <f t="shared" si="1026"/>
        <v>April</v>
      </c>
      <c r="M3582">
        <f t="shared" si="1018"/>
        <v>42</v>
      </c>
      <c r="N3582" t="str">
        <f t="shared" si="1027"/>
        <v>Wk - 42</v>
      </c>
      <c r="O3582" t="str">
        <f t="shared" si="1019"/>
        <v>Friday</v>
      </c>
      <c r="P3582" t="str">
        <f t="shared" si="1028"/>
        <v>2019</v>
      </c>
      <c r="Q3582">
        <f t="shared" si="1029"/>
        <v>4</v>
      </c>
      <c r="R3582">
        <f t="shared" si="1030"/>
        <v>6</v>
      </c>
      <c r="T3582" t="str">
        <f t="shared" si="1031"/>
        <v>select '20190412' as [MemberId],'201910' as [FYPeriod],'10' as [FYPeriodInYear],'2019-04-01' as [PeriodStart],'2019-04-30' as [PeriodEnd],'2019' as [FYYear],'Yr - 2019' as [FYYearLabel],'4' as [FYQuarter],'Qtr - 4' as [FYQuarterLabel],'April' as [FYMonthLabel],'42' as [FYWeek],'Wk - 42' as [FYWeekLabel],'Friday' as [Day],'2019' as [CalendarYear],'4' as [CalendarMonth],'6' as [CalendarDay],Null as [Entity] union all</v>
      </c>
    </row>
    <row r="3583" spans="1:20" x14ac:dyDescent="0.3">
      <c r="A3583">
        <f>IF($D$5-($D$5-(MAX($A$10:A3582)+1))&lt;=$D$5,$D$5-($D$5-(MAX($A$10:A3582)+1)),"")</f>
        <v>3573</v>
      </c>
      <c r="B3583" s="1">
        <f t="shared" si="1021"/>
        <v>43568</v>
      </c>
      <c r="C3583" s="1" t="str">
        <f t="shared" si="1022"/>
        <v>20190413</v>
      </c>
      <c r="D3583">
        <f t="shared" si="1015"/>
        <v>201910</v>
      </c>
      <c r="E3583">
        <f t="shared" si="1016"/>
        <v>10</v>
      </c>
      <c r="F3583" s="5">
        <f t="shared" si="1017"/>
        <v>43556</v>
      </c>
      <c r="G3583" s="5">
        <f t="shared" si="1020"/>
        <v>43585</v>
      </c>
      <c r="H3583" t="str">
        <f t="shared" si="1023"/>
        <v>2019</v>
      </c>
      <c r="I3583" t="str">
        <f t="shared" si="1024"/>
        <v>Yr - 2019</v>
      </c>
      <c r="J3583">
        <f t="shared" si="1032"/>
        <v>4</v>
      </c>
      <c r="K3583" t="str">
        <f t="shared" si="1025"/>
        <v>Qtr - 4</v>
      </c>
      <c r="L3583" t="str">
        <f t="shared" si="1026"/>
        <v>April</v>
      </c>
      <c r="M3583">
        <f t="shared" si="1018"/>
        <v>42</v>
      </c>
      <c r="N3583" t="str">
        <f t="shared" si="1027"/>
        <v>Wk - 42</v>
      </c>
      <c r="O3583" t="str">
        <f t="shared" si="1019"/>
        <v>Saturday</v>
      </c>
      <c r="P3583" t="str">
        <f t="shared" si="1028"/>
        <v>2019</v>
      </c>
      <c r="Q3583">
        <f t="shared" si="1029"/>
        <v>4</v>
      </c>
      <c r="R3583">
        <f t="shared" si="1030"/>
        <v>7</v>
      </c>
      <c r="T3583" t="str">
        <f t="shared" si="1031"/>
        <v>select '20190413' as [MemberId],'201910' as [FYPeriod],'10' as [FYPeriodInYear],'2019-04-01' as [PeriodStart],'2019-04-30' as [PeriodEnd],'2019' as [FYYear],'Yr - 2019' as [FYYearLabel],'4' as [FYQuarter],'Qtr - 4' as [FYQuarterLabel],'April' as [FYMonthLabel],'42' as [FYWeek],'Wk - 42' as [FYWeekLabel],'Saturday' as [Day],'2019' as [CalendarYear],'4' as [CalendarMonth],'7' as [CalendarDay],Null as [Entity] union all</v>
      </c>
    </row>
    <row r="3584" spans="1:20" x14ac:dyDescent="0.3">
      <c r="A3584">
        <f>IF($D$5-($D$5-(MAX($A$10:A3583)+1))&lt;=$D$5,$D$5-($D$5-(MAX($A$10:A3583)+1)),"")</f>
        <v>3574</v>
      </c>
      <c r="B3584" s="1">
        <f t="shared" si="1021"/>
        <v>43569</v>
      </c>
      <c r="C3584" s="1" t="str">
        <f t="shared" si="1022"/>
        <v>20190414</v>
      </c>
      <c r="D3584">
        <f t="shared" si="1015"/>
        <v>201910</v>
      </c>
      <c r="E3584">
        <f t="shared" si="1016"/>
        <v>10</v>
      </c>
      <c r="F3584" s="5">
        <f t="shared" si="1017"/>
        <v>43556</v>
      </c>
      <c r="G3584" s="5">
        <f t="shared" si="1020"/>
        <v>43585</v>
      </c>
      <c r="H3584" t="str">
        <f t="shared" si="1023"/>
        <v>2019</v>
      </c>
      <c r="I3584" t="str">
        <f t="shared" si="1024"/>
        <v>Yr - 2019</v>
      </c>
      <c r="J3584">
        <f t="shared" si="1032"/>
        <v>4</v>
      </c>
      <c r="K3584" t="str">
        <f t="shared" si="1025"/>
        <v>Qtr - 4</v>
      </c>
      <c r="L3584" t="str">
        <f t="shared" si="1026"/>
        <v>April</v>
      </c>
      <c r="M3584">
        <f t="shared" si="1018"/>
        <v>42</v>
      </c>
      <c r="N3584" t="str">
        <f t="shared" si="1027"/>
        <v>Wk - 42</v>
      </c>
      <c r="O3584" t="str">
        <f t="shared" si="1019"/>
        <v>Sunday</v>
      </c>
      <c r="P3584" t="str">
        <f t="shared" si="1028"/>
        <v>2019</v>
      </c>
      <c r="Q3584">
        <f t="shared" si="1029"/>
        <v>4</v>
      </c>
      <c r="R3584">
        <f t="shared" si="1030"/>
        <v>1</v>
      </c>
      <c r="T3584" t="str">
        <f t="shared" si="1031"/>
        <v>select '20190414' as [MemberId],'201910' as [FYPeriod],'10' as [FYPeriodInYear],'2019-04-01' as [PeriodStart],'2019-04-30' as [PeriodEnd],'2019' as [FYYear],'Yr - 2019' as [FYYearLabel],'4' as [FYQuarter],'Qtr - 4' as [FYQuarterLabel],'April' as [FYMonthLabel],'42' as [FYWeek],'Wk - 42' as [FYWeekLabel],'Sunday' as [Day],'2019' as [CalendarYear],'4' as [CalendarMonth],'1' as [CalendarDay],Null as [Entity] union all</v>
      </c>
    </row>
    <row r="3585" spans="1:20" x14ac:dyDescent="0.3">
      <c r="A3585">
        <f>IF($D$5-($D$5-(MAX($A$10:A3584)+1))&lt;=$D$5,$D$5-($D$5-(MAX($A$10:A3584)+1)),"")</f>
        <v>3575</v>
      </c>
      <c r="B3585" s="1">
        <f t="shared" si="1021"/>
        <v>43570</v>
      </c>
      <c r="C3585" s="1" t="str">
        <f t="shared" si="1022"/>
        <v>20190415</v>
      </c>
      <c r="D3585">
        <f t="shared" si="1015"/>
        <v>201910</v>
      </c>
      <c r="E3585">
        <f t="shared" si="1016"/>
        <v>10</v>
      </c>
      <c r="F3585" s="5">
        <f t="shared" si="1017"/>
        <v>43556</v>
      </c>
      <c r="G3585" s="5">
        <f t="shared" si="1020"/>
        <v>43585</v>
      </c>
      <c r="H3585" t="str">
        <f t="shared" si="1023"/>
        <v>2019</v>
      </c>
      <c r="I3585" t="str">
        <f t="shared" si="1024"/>
        <v>Yr - 2019</v>
      </c>
      <c r="J3585">
        <f t="shared" si="1032"/>
        <v>4</v>
      </c>
      <c r="K3585" t="str">
        <f t="shared" si="1025"/>
        <v>Qtr - 4</v>
      </c>
      <c r="L3585" t="str">
        <f t="shared" si="1026"/>
        <v>April</v>
      </c>
      <c r="M3585">
        <f t="shared" si="1018"/>
        <v>42</v>
      </c>
      <c r="N3585" t="str">
        <f t="shared" si="1027"/>
        <v>Wk - 42</v>
      </c>
      <c r="O3585" t="str">
        <f t="shared" si="1019"/>
        <v>Monday</v>
      </c>
      <c r="P3585" t="str">
        <f t="shared" si="1028"/>
        <v>2019</v>
      </c>
      <c r="Q3585">
        <f t="shared" si="1029"/>
        <v>4</v>
      </c>
      <c r="R3585">
        <f t="shared" si="1030"/>
        <v>2</v>
      </c>
      <c r="T3585" t="str">
        <f t="shared" si="1031"/>
        <v>select '20190415' as [MemberId],'201910' as [FYPeriod],'10' as [FYPeriodInYear],'2019-04-01' as [PeriodStart],'2019-04-30' as [PeriodEnd],'2019' as [FYYear],'Yr - 2019' as [FYYearLabel],'4' as [FYQuarter],'Qtr - 4' as [FYQuarterLabel],'April' as [FYMonthLabel],'42' as [FYWeek],'Wk - 42' as [FYWeekLabel],'Monday' as [Day],'2019' as [CalendarYear],'4' as [CalendarMonth],'2' as [CalendarDay],Null as [Entity] union all</v>
      </c>
    </row>
    <row r="3586" spans="1:20" x14ac:dyDescent="0.3">
      <c r="A3586">
        <f>IF($D$5-($D$5-(MAX($A$10:A3585)+1))&lt;=$D$5,$D$5-($D$5-(MAX($A$10:A3585)+1)),"")</f>
        <v>3576</v>
      </c>
      <c r="B3586" s="1">
        <f t="shared" si="1021"/>
        <v>43571</v>
      </c>
      <c r="C3586" s="1" t="str">
        <f t="shared" si="1022"/>
        <v>20190416</v>
      </c>
      <c r="D3586">
        <f t="shared" si="1015"/>
        <v>201910</v>
      </c>
      <c r="E3586">
        <f t="shared" si="1016"/>
        <v>10</v>
      </c>
      <c r="F3586" s="5">
        <f t="shared" si="1017"/>
        <v>43556</v>
      </c>
      <c r="G3586" s="5">
        <f t="shared" si="1020"/>
        <v>43585</v>
      </c>
      <c r="H3586" t="str">
        <f t="shared" si="1023"/>
        <v>2019</v>
      </c>
      <c r="I3586" t="str">
        <f t="shared" si="1024"/>
        <v>Yr - 2019</v>
      </c>
      <c r="J3586">
        <f t="shared" si="1032"/>
        <v>4</v>
      </c>
      <c r="K3586" t="str">
        <f t="shared" si="1025"/>
        <v>Qtr - 4</v>
      </c>
      <c r="L3586" t="str">
        <f t="shared" si="1026"/>
        <v>April</v>
      </c>
      <c r="M3586">
        <f t="shared" si="1018"/>
        <v>42</v>
      </c>
      <c r="N3586" t="str">
        <f t="shared" si="1027"/>
        <v>Wk - 42</v>
      </c>
      <c r="O3586" t="str">
        <f t="shared" si="1019"/>
        <v>Tuesday</v>
      </c>
      <c r="P3586" t="str">
        <f t="shared" si="1028"/>
        <v>2019</v>
      </c>
      <c r="Q3586">
        <f t="shared" si="1029"/>
        <v>4</v>
      </c>
      <c r="R3586">
        <f t="shared" si="1030"/>
        <v>3</v>
      </c>
      <c r="T3586" t="str">
        <f t="shared" si="1031"/>
        <v>select '20190416' as [MemberId],'201910' as [FYPeriod],'10' as [FYPeriodInYear],'2019-04-01' as [PeriodStart],'2019-04-30' as [PeriodEnd],'2019' as [FYYear],'Yr - 2019' as [FYYearLabel],'4' as [FYQuarter],'Qtr - 4' as [FYQuarterLabel],'April' as [FYMonthLabel],'42' as [FYWeek],'Wk - 42' as [FYWeekLabel],'Tuesday' as [Day],'2019' as [CalendarYear],'4' as [CalendarMonth],'3' as [CalendarDay],Null as [Entity] union all</v>
      </c>
    </row>
    <row r="3587" spans="1:20" x14ac:dyDescent="0.3">
      <c r="A3587">
        <f>IF($D$5-($D$5-(MAX($A$10:A3586)+1))&lt;=$D$5,$D$5-($D$5-(MAX($A$10:A3586)+1)),"")</f>
        <v>3577</v>
      </c>
      <c r="B3587" s="1">
        <f t="shared" si="1021"/>
        <v>43572</v>
      </c>
      <c r="C3587" s="1" t="str">
        <f t="shared" si="1022"/>
        <v>20190417</v>
      </c>
      <c r="D3587">
        <f t="shared" si="1015"/>
        <v>201910</v>
      </c>
      <c r="E3587">
        <f t="shared" si="1016"/>
        <v>10</v>
      </c>
      <c r="F3587" s="5">
        <f t="shared" si="1017"/>
        <v>43556</v>
      </c>
      <c r="G3587" s="5">
        <f t="shared" si="1020"/>
        <v>43585</v>
      </c>
      <c r="H3587" t="str">
        <f t="shared" si="1023"/>
        <v>2019</v>
      </c>
      <c r="I3587" t="str">
        <f t="shared" si="1024"/>
        <v>Yr - 2019</v>
      </c>
      <c r="J3587">
        <f t="shared" si="1032"/>
        <v>4</v>
      </c>
      <c r="K3587" t="str">
        <f t="shared" si="1025"/>
        <v>Qtr - 4</v>
      </c>
      <c r="L3587" t="str">
        <f t="shared" si="1026"/>
        <v>April</v>
      </c>
      <c r="M3587">
        <f t="shared" si="1018"/>
        <v>43</v>
      </c>
      <c r="N3587" t="str">
        <f t="shared" si="1027"/>
        <v>Wk - 43</v>
      </c>
      <c r="O3587" t="str">
        <f t="shared" si="1019"/>
        <v>Wednesday</v>
      </c>
      <c r="P3587" t="str">
        <f t="shared" si="1028"/>
        <v>2019</v>
      </c>
      <c r="Q3587">
        <f t="shared" si="1029"/>
        <v>4</v>
      </c>
      <c r="R3587">
        <f t="shared" si="1030"/>
        <v>4</v>
      </c>
      <c r="T3587" t="str">
        <f t="shared" si="1031"/>
        <v>select '20190417' as [MemberId],'201910' as [FYPeriod],'10' as [FYPeriodInYear],'2019-04-01' as [PeriodStart],'2019-04-30' as [PeriodEnd],'2019' as [FYYear],'Yr - 2019' as [FYYearLabel],'4' as [FYQuarter],'Qtr - 4' as [FYQuarterLabel],'April' as [FYMonthLabel],'43' as [FYWeek],'Wk - 43' as [FYWeekLabel],'Wednesday' as [Day],'2019' as [CalendarYear],'4' as [CalendarMonth],'4' as [CalendarDay],Null as [Entity] union all</v>
      </c>
    </row>
    <row r="3588" spans="1:20" x14ac:dyDescent="0.3">
      <c r="A3588">
        <f>IF($D$5-($D$5-(MAX($A$10:A3587)+1))&lt;=$D$5,$D$5-($D$5-(MAX($A$10:A3587)+1)),"")</f>
        <v>3578</v>
      </c>
      <c r="B3588" s="1">
        <f t="shared" si="1021"/>
        <v>43573</v>
      </c>
      <c r="C3588" s="1" t="str">
        <f t="shared" si="1022"/>
        <v>20190418</v>
      </c>
      <c r="D3588">
        <f t="shared" si="1015"/>
        <v>201910</v>
      </c>
      <c r="E3588">
        <f t="shared" si="1016"/>
        <v>10</v>
      </c>
      <c r="F3588" s="5">
        <f t="shared" si="1017"/>
        <v>43556</v>
      </c>
      <c r="G3588" s="5">
        <f t="shared" si="1020"/>
        <v>43585</v>
      </c>
      <c r="H3588" t="str">
        <f t="shared" si="1023"/>
        <v>2019</v>
      </c>
      <c r="I3588" t="str">
        <f t="shared" si="1024"/>
        <v>Yr - 2019</v>
      </c>
      <c r="J3588">
        <f t="shared" si="1032"/>
        <v>4</v>
      </c>
      <c r="K3588" t="str">
        <f t="shared" si="1025"/>
        <v>Qtr - 4</v>
      </c>
      <c r="L3588" t="str">
        <f t="shared" si="1026"/>
        <v>April</v>
      </c>
      <c r="M3588">
        <f t="shared" si="1018"/>
        <v>43</v>
      </c>
      <c r="N3588" t="str">
        <f t="shared" si="1027"/>
        <v>Wk - 43</v>
      </c>
      <c r="O3588" t="str">
        <f t="shared" si="1019"/>
        <v>Thursday</v>
      </c>
      <c r="P3588" t="str">
        <f t="shared" si="1028"/>
        <v>2019</v>
      </c>
      <c r="Q3588">
        <f t="shared" si="1029"/>
        <v>4</v>
      </c>
      <c r="R3588">
        <f t="shared" si="1030"/>
        <v>5</v>
      </c>
      <c r="T3588" t="str">
        <f t="shared" si="1031"/>
        <v>select '20190418' as [MemberId],'201910' as [FYPeriod],'10' as [FYPeriodInYear],'2019-04-01' as [PeriodStart],'2019-04-30' as [PeriodEnd],'2019' as [FYYear],'Yr - 2019' as [FYYearLabel],'4' as [FYQuarter],'Qtr - 4' as [FYQuarterLabel],'April' as [FYMonthLabel],'43' as [FYWeek],'Wk - 43' as [FYWeekLabel],'Thursday' as [Day],'2019' as [CalendarYear],'4' as [CalendarMonth],'5' as [CalendarDay],Null as [Entity] union all</v>
      </c>
    </row>
    <row r="3589" spans="1:20" x14ac:dyDescent="0.3">
      <c r="A3589">
        <f>IF($D$5-($D$5-(MAX($A$10:A3588)+1))&lt;=$D$5,$D$5-($D$5-(MAX($A$10:A3588)+1)),"")</f>
        <v>3579</v>
      </c>
      <c r="B3589" s="1">
        <f t="shared" si="1021"/>
        <v>43574</v>
      </c>
      <c r="C3589" s="1" t="str">
        <f t="shared" si="1022"/>
        <v>20190419</v>
      </c>
      <c r="D3589">
        <f t="shared" si="1015"/>
        <v>201910</v>
      </c>
      <c r="E3589">
        <f t="shared" si="1016"/>
        <v>10</v>
      </c>
      <c r="F3589" s="5">
        <f t="shared" si="1017"/>
        <v>43556</v>
      </c>
      <c r="G3589" s="5">
        <f t="shared" si="1020"/>
        <v>43585</v>
      </c>
      <c r="H3589" t="str">
        <f t="shared" si="1023"/>
        <v>2019</v>
      </c>
      <c r="I3589" t="str">
        <f t="shared" si="1024"/>
        <v>Yr - 2019</v>
      </c>
      <c r="J3589">
        <f t="shared" si="1032"/>
        <v>4</v>
      </c>
      <c r="K3589" t="str">
        <f t="shared" si="1025"/>
        <v>Qtr - 4</v>
      </c>
      <c r="L3589" t="str">
        <f t="shared" si="1026"/>
        <v>April</v>
      </c>
      <c r="M3589">
        <f t="shared" si="1018"/>
        <v>43</v>
      </c>
      <c r="N3589" t="str">
        <f t="shared" si="1027"/>
        <v>Wk - 43</v>
      </c>
      <c r="O3589" t="str">
        <f t="shared" si="1019"/>
        <v>Friday</v>
      </c>
      <c r="P3589" t="str">
        <f t="shared" si="1028"/>
        <v>2019</v>
      </c>
      <c r="Q3589">
        <f t="shared" si="1029"/>
        <v>4</v>
      </c>
      <c r="R3589">
        <f t="shared" si="1030"/>
        <v>6</v>
      </c>
      <c r="T3589" t="str">
        <f t="shared" si="1031"/>
        <v>select '20190419' as [MemberId],'201910' as [FYPeriod],'10' as [FYPeriodInYear],'2019-04-01' as [PeriodStart],'2019-04-30' as [PeriodEnd],'2019' as [FYYear],'Yr - 2019' as [FYYearLabel],'4' as [FYQuarter],'Qtr - 4' as [FYQuarterLabel],'April' as [FYMonthLabel],'43' as [FYWeek],'Wk - 43' as [FYWeekLabel],'Friday' as [Day],'2019' as [CalendarYear],'4' as [CalendarMonth],'6' as [CalendarDay],Null as [Entity] union all</v>
      </c>
    </row>
    <row r="3590" spans="1:20" x14ac:dyDescent="0.3">
      <c r="A3590">
        <f>IF($D$5-($D$5-(MAX($A$10:A3589)+1))&lt;=$D$5,$D$5-($D$5-(MAX($A$10:A3589)+1)),"")</f>
        <v>3580</v>
      </c>
      <c r="B3590" s="1">
        <f t="shared" si="1021"/>
        <v>43575</v>
      </c>
      <c r="C3590" s="1" t="str">
        <f t="shared" si="1022"/>
        <v>20190420</v>
      </c>
      <c r="D3590">
        <f t="shared" si="1015"/>
        <v>201910</v>
      </c>
      <c r="E3590">
        <f t="shared" si="1016"/>
        <v>10</v>
      </c>
      <c r="F3590" s="5">
        <f t="shared" si="1017"/>
        <v>43556</v>
      </c>
      <c r="G3590" s="5">
        <f t="shared" si="1020"/>
        <v>43585</v>
      </c>
      <c r="H3590" t="str">
        <f t="shared" si="1023"/>
        <v>2019</v>
      </c>
      <c r="I3590" t="str">
        <f t="shared" si="1024"/>
        <v>Yr - 2019</v>
      </c>
      <c r="J3590">
        <f t="shared" si="1032"/>
        <v>4</v>
      </c>
      <c r="K3590" t="str">
        <f t="shared" si="1025"/>
        <v>Qtr - 4</v>
      </c>
      <c r="L3590" t="str">
        <f t="shared" si="1026"/>
        <v>April</v>
      </c>
      <c r="M3590">
        <f t="shared" si="1018"/>
        <v>43</v>
      </c>
      <c r="N3590" t="str">
        <f t="shared" si="1027"/>
        <v>Wk - 43</v>
      </c>
      <c r="O3590" t="str">
        <f t="shared" si="1019"/>
        <v>Saturday</v>
      </c>
      <c r="P3590" t="str">
        <f t="shared" si="1028"/>
        <v>2019</v>
      </c>
      <c r="Q3590">
        <f t="shared" si="1029"/>
        <v>4</v>
      </c>
      <c r="R3590">
        <f t="shared" si="1030"/>
        <v>7</v>
      </c>
      <c r="T3590" t="str">
        <f t="shared" si="1031"/>
        <v>select '20190420' as [MemberId],'201910' as [FYPeriod],'10' as [FYPeriodInYear],'2019-04-01' as [PeriodStart],'2019-04-30' as [PeriodEnd],'2019' as [FYYear],'Yr - 2019' as [FYYearLabel],'4' as [FYQuarter],'Qtr - 4' as [FYQuarterLabel],'April' as [FYMonthLabel],'43' as [FYWeek],'Wk - 43' as [FYWeekLabel],'Saturday' as [Day],'2019' as [CalendarYear],'4' as [CalendarMonth],'7' as [CalendarDay],Null as [Entity] union all</v>
      </c>
    </row>
    <row r="3591" spans="1:20" x14ac:dyDescent="0.3">
      <c r="A3591">
        <f>IF($D$5-($D$5-(MAX($A$10:A3590)+1))&lt;=$D$5,$D$5-($D$5-(MAX($A$10:A3590)+1)),"")</f>
        <v>3581</v>
      </c>
      <c r="B3591" s="1">
        <f t="shared" si="1021"/>
        <v>43576</v>
      </c>
      <c r="C3591" s="1" t="str">
        <f t="shared" si="1022"/>
        <v>20190421</v>
      </c>
      <c r="D3591">
        <f t="shared" si="1015"/>
        <v>201910</v>
      </c>
      <c r="E3591">
        <f t="shared" si="1016"/>
        <v>10</v>
      </c>
      <c r="F3591" s="5">
        <f t="shared" si="1017"/>
        <v>43556</v>
      </c>
      <c r="G3591" s="5">
        <f t="shared" si="1020"/>
        <v>43585</v>
      </c>
      <c r="H3591" t="str">
        <f t="shared" si="1023"/>
        <v>2019</v>
      </c>
      <c r="I3591" t="str">
        <f t="shared" si="1024"/>
        <v>Yr - 2019</v>
      </c>
      <c r="J3591">
        <f t="shared" si="1032"/>
        <v>4</v>
      </c>
      <c r="K3591" t="str">
        <f t="shared" si="1025"/>
        <v>Qtr - 4</v>
      </c>
      <c r="L3591" t="str">
        <f t="shared" si="1026"/>
        <v>April</v>
      </c>
      <c r="M3591">
        <f t="shared" si="1018"/>
        <v>43</v>
      </c>
      <c r="N3591" t="str">
        <f t="shared" si="1027"/>
        <v>Wk - 43</v>
      </c>
      <c r="O3591" t="str">
        <f t="shared" si="1019"/>
        <v>Sunday</v>
      </c>
      <c r="P3591" t="str">
        <f t="shared" si="1028"/>
        <v>2019</v>
      </c>
      <c r="Q3591">
        <f t="shared" si="1029"/>
        <v>4</v>
      </c>
      <c r="R3591">
        <f t="shared" si="1030"/>
        <v>1</v>
      </c>
      <c r="T3591" t="str">
        <f t="shared" si="1031"/>
        <v>select '20190421' as [MemberId],'201910' as [FYPeriod],'10' as [FYPeriodInYear],'2019-04-01' as [PeriodStart],'2019-04-30' as [PeriodEnd],'2019' as [FYYear],'Yr - 2019' as [FYYearLabel],'4' as [FYQuarter],'Qtr - 4' as [FYQuarterLabel],'April' as [FYMonthLabel],'43' as [FYWeek],'Wk - 43' as [FYWeekLabel],'Sunday' as [Day],'2019' as [CalendarYear],'4' as [CalendarMonth],'1' as [CalendarDay],Null as [Entity] union all</v>
      </c>
    </row>
    <row r="3592" spans="1:20" x14ac:dyDescent="0.3">
      <c r="A3592">
        <f>IF($D$5-($D$5-(MAX($A$10:A3591)+1))&lt;=$D$5,$D$5-($D$5-(MAX($A$10:A3591)+1)),"")</f>
        <v>3582</v>
      </c>
      <c r="B3592" s="1">
        <f t="shared" si="1021"/>
        <v>43577</v>
      </c>
      <c r="C3592" s="1" t="str">
        <f t="shared" si="1022"/>
        <v>20190422</v>
      </c>
      <c r="D3592">
        <f t="shared" si="1015"/>
        <v>201910</v>
      </c>
      <c r="E3592">
        <f t="shared" si="1016"/>
        <v>10</v>
      </c>
      <c r="F3592" s="5">
        <f t="shared" si="1017"/>
        <v>43556</v>
      </c>
      <c r="G3592" s="5">
        <f t="shared" si="1020"/>
        <v>43585</v>
      </c>
      <c r="H3592" t="str">
        <f t="shared" si="1023"/>
        <v>2019</v>
      </c>
      <c r="I3592" t="str">
        <f t="shared" si="1024"/>
        <v>Yr - 2019</v>
      </c>
      <c r="J3592">
        <f t="shared" si="1032"/>
        <v>4</v>
      </c>
      <c r="K3592" t="str">
        <f t="shared" si="1025"/>
        <v>Qtr - 4</v>
      </c>
      <c r="L3592" t="str">
        <f t="shared" si="1026"/>
        <v>April</v>
      </c>
      <c r="M3592">
        <f t="shared" si="1018"/>
        <v>43</v>
      </c>
      <c r="N3592" t="str">
        <f t="shared" si="1027"/>
        <v>Wk - 43</v>
      </c>
      <c r="O3592" t="str">
        <f t="shared" si="1019"/>
        <v>Monday</v>
      </c>
      <c r="P3592" t="str">
        <f t="shared" si="1028"/>
        <v>2019</v>
      </c>
      <c r="Q3592">
        <f t="shared" si="1029"/>
        <v>4</v>
      </c>
      <c r="R3592">
        <f t="shared" si="1030"/>
        <v>2</v>
      </c>
      <c r="T3592" t="str">
        <f t="shared" si="1031"/>
        <v>select '20190422' as [MemberId],'201910' as [FYPeriod],'10' as [FYPeriodInYear],'2019-04-01' as [PeriodStart],'2019-04-30' as [PeriodEnd],'2019' as [FYYear],'Yr - 2019' as [FYYearLabel],'4' as [FYQuarter],'Qtr - 4' as [FYQuarterLabel],'April' as [FYMonthLabel],'43' as [FYWeek],'Wk - 43' as [FYWeekLabel],'Monday' as [Day],'2019' as [CalendarYear],'4' as [CalendarMonth],'2' as [CalendarDay],Null as [Entity] union all</v>
      </c>
    </row>
    <row r="3593" spans="1:20" x14ac:dyDescent="0.3">
      <c r="A3593">
        <f>IF($D$5-($D$5-(MAX($A$10:A3592)+1))&lt;=$D$5,$D$5-($D$5-(MAX($A$10:A3592)+1)),"")</f>
        <v>3583</v>
      </c>
      <c r="B3593" s="1">
        <f t="shared" si="1021"/>
        <v>43578</v>
      </c>
      <c r="C3593" s="1" t="str">
        <f t="shared" si="1022"/>
        <v>20190423</v>
      </c>
      <c r="D3593">
        <f t="shared" si="1015"/>
        <v>201910</v>
      </c>
      <c r="E3593">
        <f t="shared" si="1016"/>
        <v>10</v>
      </c>
      <c r="F3593" s="5">
        <f t="shared" si="1017"/>
        <v>43556</v>
      </c>
      <c r="G3593" s="5">
        <f t="shared" si="1020"/>
        <v>43585</v>
      </c>
      <c r="H3593" t="str">
        <f t="shared" si="1023"/>
        <v>2019</v>
      </c>
      <c r="I3593" t="str">
        <f t="shared" si="1024"/>
        <v>Yr - 2019</v>
      </c>
      <c r="J3593">
        <f t="shared" si="1032"/>
        <v>4</v>
      </c>
      <c r="K3593" t="str">
        <f t="shared" si="1025"/>
        <v>Qtr - 4</v>
      </c>
      <c r="L3593" t="str">
        <f t="shared" si="1026"/>
        <v>April</v>
      </c>
      <c r="M3593">
        <f t="shared" si="1018"/>
        <v>43</v>
      </c>
      <c r="N3593" t="str">
        <f t="shared" si="1027"/>
        <v>Wk - 43</v>
      </c>
      <c r="O3593" t="str">
        <f t="shared" si="1019"/>
        <v>Tuesday</v>
      </c>
      <c r="P3593" t="str">
        <f t="shared" si="1028"/>
        <v>2019</v>
      </c>
      <c r="Q3593">
        <f t="shared" si="1029"/>
        <v>4</v>
      </c>
      <c r="R3593">
        <f t="shared" si="1030"/>
        <v>3</v>
      </c>
      <c r="T3593" t="str">
        <f t="shared" si="1031"/>
        <v>select '20190423' as [MemberId],'201910' as [FYPeriod],'10' as [FYPeriodInYear],'2019-04-01' as [PeriodStart],'2019-04-30' as [PeriodEnd],'2019' as [FYYear],'Yr - 2019' as [FYYearLabel],'4' as [FYQuarter],'Qtr - 4' as [FYQuarterLabel],'April' as [FYMonthLabel],'43' as [FYWeek],'Wk - 43' as [FYWeekLabel],'Tuesday' as [Day],'2019' as [CalendarYear],'4' as [CalendarMonth],'3' as [CalendarDay],Null as [Entity] union all</v>
      </c>
    </row>
    <row r="3594" spans="1:20" x14ac:dyDescent="0.3">
      <c r="A3594">
        <f>IF($D$5-($D$5-(MAX($A$10:A3593)+1))&lt;=$D$5,$D$5-($D$5-(MAX($A$10:A3593)+1)),"")</f>
        <v>3584</v>
      </c>
      <c r="B3594" s="1">
        <f t="shared" si="1021"/>
        <v>43579</v>
      </c>
      <c r="C3594" s="1" t="str">
        <f t="shared" si="1022"/>
        <v>20190424</v>
      </c>
      <c r="D3594">
        <f t="shared" si="1015"/>
        <v>201910</v>
      </c>
      <c r="E3594">
        <f t="shared" si="1016"/>
        <v>10</v>
      </c>
      <c r="F3594" s="5">
        <f t="shared" si="1017"/>
        <v>43556</v>
      </c>
      <c r="G3594" s="5">
        <f t="shared" si="1020"/>
        <v>43585</v>
      </c>
      <c r="H3594" t="str">
        <f t="shared" si="1023"/>
        <v>2019</v>
      </c>
      <c r="I3594" t="str">
        <f t="shared" si="1024"/>
        <v>Yr - 2019</v>
      </c>
      <c r="J3594">
        <f t="shared" si="1032"/>
        <v>4</v>
      </c>
      <c r="K3594" t="str">
        <f t="shared" si="1025"/>
        <v>Qtr - 4</v>
      </c>
      <c r="L3594" t="str">
        <f t="shared" si="1026"/>
        <v>April</v>
      </c>
      <c r="M3594">
        <f t="shared" si="1018"/>
        <v>44</v>
      </c>
      <c r="N3594" t="str">
        <f t="shared" si="1027"/>
        <v>Wk - 44</v>
      </c>
      <c r="O3594" t="str">
        <f t="shared" si="1019"/>
        <v>Wednesday</v>
      </c>
      <c r="P3594" t="str">
        <f t="shared" si="1028"/>
        <v>2019</v>
      </c>
      <c r="Q3594">
        <f t="shared" si="1029"/>
        <v>4</v>
      </c>
      <c r="R3594">
        <f t="shared" si="1030"/>
        <v>4</v>
      </c>
      <c r="T3594" t="str">
        <f t="shared" si="1031"/>
        <v>select '20190424' as [MemberId],'201910' as [FYPeriod],'10' as [FYPeriodInYear],'2019-04-01' as [PeriodStart],'2019-04-30' as [PeriodEnd],'2019' as [FYYear],'Yr - 2019' as [FYYearLabel],'4' as [FYQuarter],'Qtr - 4' as [FYQuarterLabel],'April' as [FYMonthLabel],'44' as [FYWeek],'Wk - 44' as [FYWeekLabel],'Wednesday' as [Day],'2019' as [CalendarYear],'4' as [CalendarMonth],'4' as [CalendarDay],Null as [Entity] union all</v>
      </c>
    </row>
    <row r="3595" spans="1:20" x14ac:dyDescent="0.3">
      <c r="A3595">
        <f>IF($D$5-($D$5-(MAX($A$10:A3594)+1))&lt;=$D$5,$D$5-($D$5-(MAX($A$10:A3594)+1)),"")</f>
        <v>3585</v>
      </c>
      <c r="B3595" s="1">
        <f t="shared" si="1021"/>
        <v>43580</v>
      </c>
      <c r="C3595" s="1" t="str">
        <f t="shared" si="1022"/>
        <v>20190425</v>
      </c>
      <c r="D3595">
        <f t="shared" si="1015"/>
        <v>201910</v>
      </c>
      <c r="E3595">
        <f t="shared" si="1016"/>
        <v>10</v>
      </c>
      <c r="F3595" s="5">
        <f t="shared" si="1017"/>
        <v>43556</v>
      </c>
      <c r="G3595" s="5">
        <f t="shared" si="1020"/>
        <v>43585</v>
      </c>
      <c r="H3595" t="str">
        <f t="shared" si="1023"/>
        <v>2019</v>
      </c>
      <c r="I3595" t="str">
        <f t="shared" si="1024"/>
        <v>Yr - 2019</v>
      </c>
      <c r="J3595">
        <f t="shared" si="1032"/>
        <v>4</v>
      </c>
      <c r="K3595" t="str">
        <f t="shared" si="1025"/>
        <v>Qtr - 4</v>
      </c>
      <c r="L3595" t="str">
        <f t="shared" si="1026"/>
        <v>April</v>
      </c>
      <c r="M3595">
        <f t="shared" si="1018"/>
        <v>44</v>
      </c>
      <c r="N3595" t="str">
        <f t="shared" si="1027"/>
        <v>Wk - 44</v>
      </c>
      <c r="O3595" t="str">
        <f t="shared" si="1019"/>
        <v>Thursday</v>
      </c>
      <c r="P3595" t="str">
        <f t="shared" si="1028"/>
        <v>2019</v>
      </c>
      <c r="Q3595">
        <f t="shared" si="1029"/>
        <v>4</v>
      </c>
      <c r="R3595">
        <f t="shared" si="1030"/>
        <v>5</v>
      </c>
      <c r="T3595" t="str">
        <f t="shared" si="1031"/>
        <v>select '20190425' as [MemberId],'201910' as [FYPeriod],'10' as [FYPeriodInYear],'2019-04-01' as [PeriodStart],'2019-04-30' as [PeriodEnd],'2019' as [FYYear],'Yr - 2019' as [FYYearLabel],'4' as [FYQuarter],'Qtr - 4' as [FYQuarterLabel],'April' as [FYMonthLabel],'44' as [FYWeek],'Wk - 44' as [FYWeekLabel],'Thursday' as [Day],'2019' as [CalendarYear],'4' as [CalendarMonth],'5' as [CalendarDay],Null as [Entity] union all</v>
      </c>
    </row>
    <row r="3596" spans="1:20" x14ac:dyDescent="0.3">
      <c r="A3596">
        <f>IF($D$5-($D$5-(MAX($A$10:A3595)+1))&lt;=$D$5,$D$5-($D$5-(MAX($A$10:A3595)+1)),"")</f>
        <v>3586</v>
      </c>
      <c r="B3596" s="1">
        <f t="shared" si="1021"/>
        <v>43581</v>
      </c>
      <c r="C3596" s="1" t="str">
        <f t="shared" si="1022"/>
        <v>20190426</v>
      </c>
      <c r="D3596">
        <f t="shared" si="1015"/>
        <v>201910</v>
      </c>
      <c r="E3596">
        <f t="shared" si="1016"/>
        <v>10</v>
      </c>
      <c r="F3596" s="5">
        <f t="shared" si="1017"/>
        <v>43556</v>
      </c>
      <c r="G3596" s="5">
        <f t="shared" si="1020"/>
        <v>43585</v>
      </c>
      <c r="H3596" t="str">
        <f t="shared" si="1023"/>
        <v>2019</v>
      </c>
      <c r="I3596" t="str">
        <f t="shared" si="1024"/>
        <v>Yr - 2019</v>
      </c>
      <c r="J3596">
        <f t="shared" si="1032"/>
        <v>4</v>
      </c>
      <c r="K3596" t="str">
        <f t="shared" si="1025"/>
        <v>Qtr - 4</v>
      </c>
      <c r="L3596" t="str">
        <f t="shared" si="1026"/>
        <v>April</v>
      </c>
      <c r="M3596">
        <f t="shared" si="1018"/>
        <v>44</v>
      </c>
      <c r="N3596" t="str">
        <f t="shared" si="1027"/>
        <v>Wk - 44</v>
      </c>
      <c r="O3596" t="str">
        <f t="shared" si="1019"/>
        <v>Friday</v>
      </c>
      <c r="P3596" t="str">
        <f t="shared" si="1028"/>
        <v>2019</v>
      </c>
      <c r="Q3596">
        <f t="shared" si="1029"/>
        <v>4</v>
      </c>
      <c r="R3596">
        <f t="shared" si="1030"/>
        <v>6</v>
      </c>
      <c r="T3596" t="str">
        <f t="shared" si="1031"/>
        <v>select '20190426' as [MemberId],'201910' as [FYPeriod],'10' as [FYPeriodInYear],'2019-04-01' as [PeriodStart],'2019-04-30' as [PeriodEnd],'2019' as [FYYear],'Yr - 2019' as [FYYearLabel],'4' as [FYQuarter],'Qtr - 4' as [FYQuarterLabel],'April' as [FYMonthLabel],'44' as [FYWeek],'Wk - 44' as [FYWeekLabel],'Friday' as [Day],'2019' as [CalendarYear],'4' as [CalendarMonth],'6' as [CalendarDay],Null as [Entity] union all</v>
      </c>
    </row>
    <row r="3597" spans="1:20" x14ac:dyDescent="0.3">
      <c r="A3597">
        <f>IF($D$5-($D$5-(MAX($A$10:A3596)+1))&lt;=$D$5,$D$5-($D$5-(MAX($A$10:A3596)+1)),"")</f>
        <v>3587</v>
      </c>
      <c r="B3597" s="1">
        <f t="shared" si="1021"/>
        <v>43582</v>
      </c>
      <c r="C3597" s="1" t="str">
        <f t="shared" si="1022"/>
        <v>20190427</v>
      </c>
      <c r="D3597">
        <f t="shared" ref="D3597:D3660" si="1033">IF($A3597="","",IF($G$3="Yes",LEFT($C3597,6),IF($B3597&lt;=$G3596,$D3596,IF(AND($B3596=$G3596,$E3596&lt;$D$6),$D3596+1,$D3596+(101-$D$6)))))</f>
        <v>201910</v>
      </c>
      <c r="E3597">
        <f t="shared" ref="E3597:E3660" si="1034">IF($A3597="","",IF($G$3="Yes",MONTH($B3597),VALUE(RIGHT($D3597,2))))</f>
        <v>10</v>
      </c>
      <c r="F3597" s="5">
        <f t="shared" ref="F3597:F3660" si="1035">IF($A3597="","",IF($G$3="yes",EOMONTH($B3597,-1)+1,IF($J$2="yes",EOMONTH($B3597,-1)+1,IF($G3595&lt;$B3597,$B3597,$F3595))))</f>
        <v>43556</v>
      </c>
      <c r="G3597" s="5">
        <f t="shared" si="1020"/>
        <v>43585</v>
      </c>
      <c r="H3597" t="str">
        <f t="shared" si="1023"/>
        <v>2019</v>
      </c>
      <c r="I3597" t="str">
        <f t="shared" si="1024"/>
        <v>Yr - 2019</v>
      </c>
      <c r="J3597">
        <f t="shared" si="1032"/>
        <v>4</v>
      </c>
      <c r="K3597" t="str">
        <f t="shared" si="1025"/>
        <v>Qtr - 4</v>
      </c>
      <c r="L3597" t="str">
        <f t="shared" si="1026"/>
        <v>April</v>
      </c>
      <c r="M3597">
        <f t="shared" ref="M3597:M3660" si="1036">IF($A3597="","",IF($G$3="yes",WEEKNUM($B3597),IF($H3597&gt;$H3596,1,IF($O3597&lt;&gt;$D$2,$M3596,$M3596+1))))</f>
        <v>44</v>
      </c>
      <c r="N3597" t="str">
        <f t="shared" si="1027"/>
        <v>Wk - 44</v>
      </c>
      <c r="O3597" t="str">
        <f t="shared" ref="O3597:O3660" si="1037">TEXT($B3597,"Dddd")</f>
        <v>Saturday</v>
      </c>
      <c r="P3597" t="str">
        <f t="shared" si="1028"/>
        <v>2019</v>
      </c>
      <c r="Q3597">
        <f t="shared" si="1029"/>
        <v>4</v>
      </c>
      <c r="R3597">
        <f t="shared" si="1030"/>
        <v>7</v>
      </c>
      <c r="T3597" t="str">
        <f t="shared" si="1031"/>
        <v>select '20190427' as [MemberId],'201910' as [FYPeriod],'10' as [FYPeriodInYear],'2019-04-01' as [PeriodStart],'2019-04-30' as [PeriodEnd],'2019' as [FYYear],'Yr - 2019' as [FYYearLabel],'4' as [FYQuarter],'Qtr - 4' as [FYQuarterLabel],'April' as [FYMonthLabel],'44' as [FYWeek],'Wk - 44' as [FYWeekLabel],'Saturday' as [Day],'2019' as [CalendarYear],'4' as [CalendarMonth],'7' as [CalendarDay],Null as [Entity] union all</v>
      </c>
    </row>
    <row r="3598" spans="1:20" x14ac:dyDescent="0.3">
      <c r="A3598">
        <f>IF($D$5-($D$5-(MAX($A$10:A3597)+1))&lt;=$D$5,$D$5-($D$5-(MAX($A$10:A3597)+1)),"")</f>
        <v>3588</v>
      </c>
      <c r="B3598" s="1">
        <f t="shared" si="1021"/>
        <v>43583</v>
      </c>
      <c r="C3598" s="1" t="str">
        <f t="shared" si="1022"/>
        <v>20190428</v>
      </c>
      <c r="D3598">
        <f t="shared" si="1033"/>
        <v>201910</v>
      </c>
      <c r="E3598">
        <f t="shared" si="1034"/>
        <v>10</v>
      </c>
      <c r="F3598" s="5">
        <f t="shared" si="1035"/>
        <v>43556</v>
      </c>
      <c r="G3598" s="5">
        <f t="shared" ref="G3598:G3661" si="1038">IF($A3598="","",(IF($G$3="yes",EOMONTH($B3598,0),IF($J$2="yes",EOMONTH($B3598,0),IF($E3598&lt;=
MOD(DATE(YEAR($B3598),12,31)-DATE(YEAR($B3598),1,1)+1,$D$6),$F3598+ROUNDUP((DATE(YEAR($B3598),12,31)-DATE(YEAR($B3598),1,1)+1)/$D$6,0)-1,$F3598+ROUNDDOWN((DATE(YEAR($B3598),12,31)-DATE(YEAR($B3598),1,1)+1)/$D$6,0)-1)))))</f>
        <v>43585</v>
      </c>
      <c r="H3598" t="str">
        <f t="shared" si="1023"/>
        <v>2019</v>
      </c>
      <c r="I3598" t="str">
        <f t="shared" si="1024"/>
        <v>Yr - 2019</v>
      </c>
      <c r="J3598">
        <f t="shared" si="1032"/>
        <v>4</v>
      </c>
      <c r="K3598" t="str">
        <f t="shared" si="1025"/>
        <v>Qtr - 4</v>
      </c>
      <c r="L3598" t="str">
        <f t="shared" si="1026"/>
        <v>April</v>
      </c>
      <c r="M3598">
        <f t="shared" si="1036"/>
        <v>44</v>
      </c>
      <c r="N3598" t="str">
        <f t="shared" si="1027"/>
        <v>Wk - 44</v>
      </c>
      <c r="O3598" t="str">
        <f t="shared" si="1037"/>
        <v>Sunday</v>
      </c>
      <c r="P3598" t="str">
        <f t="shared" si="1028"/>
        <v>2019</v>
      </c>
      <c r="Q3598">
        <f t="shared" si="1029"/>
        <v>4</v>
      </c>
      <c r="R3598">
        <f t="shared" si="1030"/>
        <v>1</v>
      </c>
      <c r="T3598" t="str">
        <f t="shared" si="1031"/>
        <v>select '20190428' as [MemberId],'201910' as [FYPeriod],'10' as [FYPeriodInYear],'2019-04-01' as [PeriodStart],'2019-04-30' as [PeriodEnd],'2019' as [FYYear],'Yr - 2019' as [FYYearLabel],'4' as [FYQuarter],'Qtr - 4' as [FYQuarterLabel],'April' as [FYMonthLabel],'44' as [FYWeek],'Wk - 44' as [FYWeekLabel],'Sunday' as [Day],'2019' as [CalendarYear],'4' as [CalendarMonth],'1' as [CalendarDay],Null as [Entity] union all</v>
      </c>
    </row>
    <row r="3599" spans="1:20" x14ac:dyDescent="0.3">
      <c r="A3599">
        <f>IF($D$5-($D$5-(MAX($A$10:A3598)+1))&lt;=$D$5,$D$5-($D$5-(MAX($A$10:A3598)+1)),"")</f>
        <v>3589</v>
      </c>
      <c r="B3599" s="1">
        <f t="shared" ref="B3599:B3662" si="1039">IF($A3599="","",$D$3+$A3599)</f>
        <v>43584</v>
      </c>
      <c r="C3599" s="1" t="str">
        <f t="shared" ref="C3599:C3662" si="1040">IF($A3599="","",TEXT($D$3+$A3599,"yyyymmdd"))</f>
        <v>20190429</v>
      </c>
      <c r="D3599">
        <f t="shared" si="1033"/>
        <v>201910</v>
      </c>
      <c r="E3599">
        <f t="shared" si="1034"/>
        <v>10</v>
      </c>
      <c r="F3599" s="5">
        <f t="shared" si="1035"/>
        <v>43556</v>
      </c>
      <c r="G3599" s="5">
        <f t="shared" si="1038"/>
        <v>43585</v>
      </c>
      <c r="H3599" t="str">
        <f t="shared" ref="H3599:H3662" si="1041">IF($A3599="","",IF($G$3="Yes",LEFT($C3599,4),LEFT($D3599,4)))</f>
        <v>2019</v>
      </c>
      <c r="I3599" t="str">
        <f t="shared" ref="I3599:I3662" si="1042">IF($A3599="","","Yr - "&amp;H3599)</f>
        <v>Yr - 2019</v>
      </c>
      <c r="J3599">
        <f t="shared" si="1032"/>
        <v>4</v>
      </c>
      <c r="K3599" t="str">
        <f t="shared" ref="K3599:K3662" si="1043">IF($A3599="","","Qtr - "&amp;J3599)</f>
        <v>Qtr - 4</v>
      </c>
      <c r="L3599" t="str">
        <f t="shared" ref="L3599:L3662" si="1044">IF($A3599="","",IF($G$3="Yes",TEXT($B3599,"Mmmm"),TEXT($F3599,"Mmmm")))</f>
        <v>April</v>
      </c>
      <c r="M3599">
        <f t="shared" si="1036"/>
        <v>44</v>
      </c>
      <c r="N3599" t="str">
        <f t="shared" ref="N3599:N3662" si="1045">IF($A3599="","","Wk - "&amp;M3599)</f>
        <v>Wk - 44</v>
      </c>
      <c r="O3599" t="str">
        <f t="shared" si="1037"/>
        <v>Monday</v>
      </c>
      <c r="P3599" t="str">
        <f t="shared" ref="P3599:P3662" si="1046">IF($A3599="","",LEFT(C3599,4))</f>
        <v>2019</v>
      </c>
      <c r="Q3599">
        <f t="shared" ref="Q3599:Q3662" si="1047">IF($A3599="","",MONTH($B3599))</f>
        <v>4</v>
      </c>
      <c r="R3599">
        <f t="shared" ref="R3599:R3662" si="1048">IF($A3599="","",WEEKDAY(B3599))</f>
        <v>2</v>
      </c>
      <c r="T3599" t="str">
        <f t="shared" ref="T3599:T3662" si="1049">IF($A3599="","","select '"&amp;C3599&amp;"' as [MemberId],'"&amp;D3599&amp;"' as [FYPeriod],'"&amp;E3599&amp;"' as [FYPeriodInYear],'"&amp;TEXT(F3599,"yyyy-mm-dd")&amp;"' as [PeriodStart],'"&amp;TEXT(G3599,"yyyy-mm-dd")&amp;"' as [PeriodEnd],'"&amp;H3599&amp;"' as [FYYear],'"&amp;I3599&amp;"' as [FYYearLabel],'"&amp;J3599&amp;"' as [FYQuarter],'"&amp;K3599&amp;"' as [FYQuarterLabel],'"&amp;L3599&amp;"' as [FYMonthLabel],'"&amp;M3599&amp;"' as [FYWeek],'"&amp;N3599&amp;"' as [FYWeekLabel],'"&amp;O3599&amp;"' as [Day],'"&amp;P3599&amp;"' as [CalendarYear],'"&amp;Q3599&amp;"' as [CalendarMonth],'"&amp;R3599&amp;"' as [CalendarDay],Null as [Entity]"&amp;IF(A3600="",""," union all"))</f>
        <v>select '20190429' as [MemberId],'201910' as [FYPeriod],'10' as [FYPeriodInYear],'2019-04-01' as [PeriodStart],'2019-04-30' as [PeriodEnd],'2019' as [FYYear],'Yr - 2019' as [FYYearLabel],'4' as [FYQuarter],'Qtr - 4' as [FYQuarterLabel],'April' as [FYMonthLabel],'44' as [FYWeek],'Wk - 44' as [FYWeekLabel],'Monday' as [Day],'2019' as [CalendarYear],'4' as [CalendarMonth],'2' as [CalendarDay],Null as [Entity] union all</v>
      </c>
    </row>
    <row r="3600" spans="1:20" x14ac:dyDescent="0.3">
      <c r="A3600">
        <f>IF($D$5-($D$5-(MAX($A$10:A3599)+1))&lt;=$D$5,$D$5-($D$5-(MAX($A$10:A3599)+1)),"")</f>
        <v>3590</v>
      </c>
      <c r="B3600" s="1">
        <f t="shared" si="1039"/>
        <v>43585</v>
      </c>
      <c r="C3600" s="1" t="str">
        <f t="shared" si="1040"/>
        <v>20190430</v>
      </c>
      <c r="D3600">
        <f t="shared" si="1033"/>
        <v>201910</v>
      </c>
      <c r="E3600">
        <f t="shared" si="1034"/>
        <v>10</v>
      </c>
      <c r="F3600" s="5">
        <f t="shared" si="1035"/>
        <v>43556</v>
      </c>
      <c r="G3600" s="5">
        <f t="shared" si="1038"/>
        <v>43585</v>
      </c>
      <c r="H3600" t="str">
        <f t="shared" si="1041"/>
        <v>2019</v>
      </c>
      <c r="I3600" t="str">
        <f t="shared" si="1042"/>
        <v>Yr - 2019</v>
      </c>
      <c r="J3600">
        <f t="shared" si="1032"/>
        <v>4</v>
      </c>
      <c r="K3600" t="str">
        <f t="shared" si="1043"/>
        <v>Qtr - 4</v>
      </c>
      <c r="L3600" t="str">
        <f t="shared" si="1044"/>
        <v>April</v>
      </c>
      <c r="M3600">
        <f t="shared" si="1036"/>
        <v>44</v>
      </c>
      <c r="N3600" t="str">
        <f t="shared" si="1045"/>
        <v>Wk - 44</v>
      </c>
      <c r="O3600" t="str">
        <f t="shared" si="1037"/>
        <v>Tuesday</v>
      </c>
      <c r="P3600" t="str">
        <f t="shared" si="1046"/>
        <v>2019</v>
      </c>
      <c r="Q3600">
        <f t="shared" si="1047"/>
        <v>4</v>
      </c>
      <c r="R3600">
        <f t="shared" si="1048"/>
        <v>3</v>
      </c>
      <c r="T3600" t="str">
        <f t="shared" si="1049"/>
        <v>select '20190430' as [MemberId],'201910' as [FYPeriod],'10' as [FYPeriodInYear],'2019-04-01' as [PeriodStart],'2019-04-30' as [PeriodEnd],'2019' as [FYYear],'Yr - 2019' as [FYYearLabel],'4' as [FYQuarter],'Qtr - 4' as [FYQuarterLabel],'April' as [FYMonthLabel],'44' as [FYWeek],'Wk - 44' as [FYWeekLabel],'Tuesday' as [Day],'2019' as [CalendarYear],'4' as [CalendarMonth],'3' as [CalendarDay],Null as [Entity] union all</v>
      </c>
    </row>
    <row r="3601" spans="1:20" x14ac:dyDescent="0.3">
      <c r="A3601">
        <f>IF($D$5-($D$5-(MAX($A$10:A3600)+1))&lt;=$D$5,$D$5-($D$5-(MAX($A$10:A3600)+1)),"")</f>
        <v>3591</v>
      </c>
      <c r="B3601" s="1">
        <f t="shared" si="1039"/>
        <v>43586</v>
      </c>
      <c r="C3601" s="1" t="str">
        <f t="shared" si="1040"/>
        <v>20190501</v>
      </c>
      <c r="D3601">
        <f t="shared" si="1033"/>
        <v>201911</v>
      </c>
      <c r="E3601">
        <f t="shared" si="1034"/>
        <v>11</v>
      </c>
      <c r="F3601" s="5">
        <f t="shared" si="1035"/>
        <v>43586</v>
      </c>
      <c r="G3601" s="5">
        <f t="shared" si="1038"/>
        <v>43616</v>
      </c>
      <c r="H3601" t="str">
        <f t="shared" si="1041"/>
        <v>2019</v>
      </c>
      <c r="I3601" t="str">
        <f t="shared" si="1042"/>
        <v>Yr - 2019</v>
      </c>
      <c r="J3601">
        <f t="shared" si="1032"/>
        <v>4</v>
      </c>
      <c r="K3601" t="str">
        <f t="shared" si="1043"/>
        <v>Qtr - 4</v>
      </c>
      <c r="L3601" t="str">
        <f t="shared" si="1044"/>
        <v>May</v>
      </c>
      <c r="M3601">
        <f t="shared" si="1036"/>
        <v>45</v>
      </c>
      <c r="N3601" t="str">
        <f t="shared" si="1045"/>
        <v>Wk - 45</v>
      </c>
      <c r="O3601" t="str">
        <f t="shared" si="1037"/>
        <v>Wednesday</v>
      </c>
      <c r="P3601" t="str">
        <f t="shared" si="1046"/>
        <v>2019</v>
      </c>
      <c r="Q3601">
        <f t="shared" si="1047"/>
        <v>5</v>
      </c>
      <c r="R3601">
        <f t="shared" si="1048"/>
        <v>4</v>
      </c>
      <c r="T3601" t="str">
        <f t="shared" si="1049"/>
        <v>select '20190501' as [MemberId],'201911' as [FYPeriod],'11' as [FYPeriodInYear],'2019-05-01' as [PeriodStart],'2019-05-31' as [PeriodEnd],'2019' as [FYYear],'Yr - 2019' as [FYYearLabel],'4' as [FYQuarter],'Qtr - 4' as [FYQuarterLabel],'May' as [FYMonthLabel],'45' as [FYWeek],'Wk - 45' as [FYWeekLabel],'Wednesday' as [Day],'2019' as [CalendarYear],'5' as [CalendarMonth],'4' as [CalendarDay],Null as [Entity] union all</v>
      </c>
    </row>
    <row r="3602" spans="1:20" x14ac:dyDescent="0.3">
      <c r="A3602">
        <f>IF($D$5-($D$5-(MAX($A$10:A3601)+1))&lt;=$D$5,$D$5-($D$5-(MAX($A$10:A3601)+1)),"")</f>
        <v>3592</v>
      </c>
      <c r="B3602" s="1">
        <f t="shared" si="1039"/>
        <v>43587</v>
      </c>
      <c r="C3602" s="1" t="str">
        <f t="shared" si="1040"/>
        <v>20190502</v>
      </c>
      <c r="D3602">
        <f t="shared" si="1033"/>
        <v>201911</v>
      </c>
      <c r="E3602">
        <f t="shared" si="1034"/>
        <v>11</v>
      </c>
      <c r="F3602" s="5">
        <f t="shared" si="1035"/>
        <v>43586</v>
      </c>
      <c r="G3602" s="5">
        <f t="shared" si="1038"/>
        <v>43616</v>
      </c>
      <c r="H3602" t="str">
        <f t="shared" si="1041"/>
        <v>2019</v>
      </c>
      <c r="I3602" t="str">
        <f t="shared" si="1042"/>
        <v>Yr - 2019</v>
      </c>
      <c r="J3602">
        <f t="shared" si="1032"/>
        <v>4</v>
      </c>
      <c r="K3602" t="str">
        <f t="shared" si="1043"/>
        <v>Qtr - 4</v>
      </c>
      <c r="L3602" t="str">
        <f t="shared" si="1044"/>
        <v>May</v>
      </c>
      <c r="M3602">
        <f t="shared" si="1036"/>
        <v>45</v>
      </c>
      <c r="N3602" t="str">
        <f t="shared" si="1045"/>
        <v>Wk - 45</v>
      </c>
      <c r="O3602" t="str">
        <f t="shared" si="1037"/>
        <v>Thursday</v>
      </c>
      <c r="P3602" t="str">
        <f t="shared" si="1046"/>
        <v>2019</v>
      </c>
      <c r="Q3602">
        <f t="shared" si="1047"/>
        <v>5</v>
      </c>
      <c r="R3602">
        <f t="shared" si="1048"/>
        <v>5</v>
      </c>
      <c r="T3602" t="str">
        <f t="shared" si="1049"/>
        <v>select '20190502' as [MemberId],'201911' as [FYPeriod],'11' as [FYPeriodInYear],'2019-05-01' as [PeriodStart],'2019-05-31' as [PeriodEnd],'2019' as [FYYear],'Yr - 2019' as [FYYearLabel],'4' as [FYQuarter],'Qtr - 4' as [FYQuarterLabel],'May' as [FYMonthLabel],'45' as [FYWeek],'Wk - 45' as [FYWeekLabel],'Thursday' as [Day],'2019' as [CalendarYear],'5' as [CalendarMonth],'5' as [CalendarDay],Null as [Entity] union all</v>
      </c>
    </row>
    <row r="3603" spans="1:20" x14ac:dyDescent="0.3">
      <c r="A3603">
        <f>IF($D$5-($D$5-(MAX($A$10:A3602)+1))&lt;=$D$5,$D$5-($D$5-(MAX($A$10:A3602)+1)),"")</f>
        <v>3593</v>
      </c>
      <c r="B3603" s="1">
        <f t="shared" si="1039"/>
        <v>43588</v>
      </c>
      <c r="C3603" s="1" t="str">
        <f t="shared" si="1040"/>
        <v>20190503</v>
      </c>
      <c r="D3603">
        <f t="shared" si="1033"/>
        <v>201911</v>
      </c>
      <c r="E3603">
        <f t="shared" si="1034"/>
        <v>11</v>
      </c>
      <c r="F3603" s="5">
        <f t="shared" si="1035"/>
        <v>43586</v>
      </c>
      <c r="G3603" s="5">
        <f t="shared" si="1038"/>
        <v>43616</v>
      </c>
      <c r="H3603" t="str">
        <f t="shared" si="1041"/>
        <v>2019</v>
      </c>
      <c r="I3603" t="str">
        <f t="shared" si="1042"/>
        <v>Yr - 2019</v>
      </c>
      <c r="J3603">
        <f t="shared" si="1032"/>
        <v>4</v>
      </c>
      <c r="K3603" t="str">
        <f t="shared" si="1043"/>
        <v>Qtr - 4</v>
      </c>
      <c r="L3603" t="str">
        <f t="shared" si="1044"/>
        <v>May</v>
      </c>
      <c r="M3603">
        <f t="shared" si="1036"/>
        <v>45</v>
      </c>
      <c r="N3603" t="str">
        <f t="shared" si="1045"/>
        <v>Wk - 45</v>
      </c>
      <c r="O3603" t="str">
        <f t="shared" si="1037"/>
        <v>Friday</v>
      </c>
      <c r="P3603" t="str">
        <f t="shared" si="1046"/>
        <v>2019</v>
      </c>
      <c r="Q3603">
        <f t="shared" si="1047"/>
        <v>5</v>
      </c>
      <c r="R3603">
        <f t="shared" si="1048"/>
        <v>6</v>
      </c>
      <c r="T3603" t="str">
        <f t="shared" si="1049"/>
        <v>select '20190503' as [MemberId],'201911' as [FYPeriod],'11' as [FYPeriodInYear],'2019-05-01' as [PeriodStart],'2019-05-31' as [PeriodEnd],'2019' as [FYYear],'Yr - 2019' as [FYYearLabel],'4' as [FYQuarter],'Qtr - 4' as [FYQuarterLabel],'May' as [FYMonthLabel],'45' as [FYWeek],'Wk - 45' as [FYWeekLabel],'Friday' as [Day],'2019' as [CalendarYear],'5' as [CalendarMonth],'6' as [CalendarDay],Null as [Entity] union all</v>
      </c>
    </row>
    <row r="3604" spans="1:20" x14ac:dyDescent="0.3">
      <c r="A3604">
        <f>IF($D$5-($D$5-(MAX($A$10:A3603)+1))&lt;=$D$5,$D$5-($D$5-(MAX($A$10:A3603)+1)),"")</f>
        <v>3594</v>
      </c>
      <c r="B3604" s="1">
        <f t="shared" si="1039"/>
        <v>43589</v>
      </c>
      <c r="C3604" s="1" t="str">
        <f t="shared" si="1040"/>
        <v>20190504</v>
      </c>
      <c r="D3604">
        <f t="shared" si="1033"/>
        <v>201911</v>
      </c>
      <c r="E3604">
        <f t="shared" si="1034"/>
        <v>11</v>
      </c>
      <c r="F3604" s="5">
        <f t="shared" si="1035"/>
        <v>43586</v>
      </c>
      <c r="G3604" s="5">
        <f t="shared" si="1038"/>
        <v>43616</v>
      </c>
      <c r="H3604" t="str">
        <f t="shared" si="1041"/>
        <v>2019</v>
      </c>
      <c r="I3604" t="str">
        <f t="shared" si="1042"/>
        <v>Yr - 2019</v>
      </c>
      <c r="J3604">
        <f t="shared" si="1032"/>
        <v>4</v>
      </c>
      <c r="K3604" t="str">
        <f t="shared" si="1043"/>
        <v>Qtr - 4</v>
      </c>
      <c r="L3604" t="str">
        <f t="shared" si="1044"/>
        <v>May</v>
      </c>
      <c r="M3604">
        <f t="shared" si="1036"/>
        <v>45</v>
      </c>
      <c r="N3604" t="str">
        <f t="shared" si="1045"/>
        <v>Wk - 45</v>
      </c>
      <c r="O3604" t="str">
        <f t="shared" si="1037"/>
        <v>Saturday</v>
      </c>
      <c r="P3604" t="str">
        <f t="shared" si="1046"/>
        <v>2019</v>
      </c>
      <c r="Q3604">
        <f t="shared" si="1047"/>
        <v>5</v>
      </c>
      <c r="R3604">
        <f t="shared" si="1048"/>
        <v>7</v>
      </c>
      <c r="T3604" t="str">
        <f t="shared" si="1049"/>
        <v>select '20190504' as [MemberId],'201911' as [FYPeriod],'11' as [FYPeriodInYear],'2019-05-01' as [PeriodStart],'2019-05-31' as [PeriodEnd],'2019' as [FYYear],'Yr - 2019' as [FYYearLabel],'4' as [FYQuarter],'Qtr - 4' as [FYQuarterLabel],'May' as [FYMonthLabel],'45' as [FYWeek],'Wk - 45' as [FYWeekLabel],'Saturday' as [Day],'2019' as [CalendarYear],'5' as [CalendarMonth],'7' as [CalendarDay],Null as [Entity] union all</v>
      </c>
    </row>
    <row r="3605" spans="1:20" x14ac:dyDescent="0.3">
      <c r="A3605">
        <f>IF($D$5-($D$5-(MAX($A$10:A3604)+1))&lt;=$D$5,$D$5-($D$5-(MAX($A$10:A3604)+1)),"")</f>
        <v>3595</v>
      </c>
      <c r="B3605" s="1">
        <f t="shared" si="1039"/>
        <v>43590</v>
      </c>
      <c r="C3605" s="1" t="str">
        <f t="shared" si="1040"/>
        <v>20190505</v>
      </c>
      <c r="D3605">
        <f t="shared" si="1033"/>
        <v>201911</v>
      </c>
      <c r="E3605">
        <f t="shared" si="1034"/>
        <v>11</v>
      </c>
      <c r="F3605" s="5">
        <f t="shared" si="1035"/>
        <v>43586</v>
      </c>
      <c r="G3605" s="5">
        <f t="shared" si="1038"/>
        <v>43616</v>
      </c>
      <c r="H3605" t="str">
        <f t="shared" si="1041"/>
        <v>2019</v>
      </c>
      <c r="I3605" t="str">
        <f t="shared" si="1042"/>
        <v>Yr - 2019</v>
      </c>
      <c r="J3605">
        <f t="shared" si="1032"/>
        <v>4</v>
      </c>
      <c r="K3605" t="str">
        <f t="shared" si="1043"/>
        <v>Qtr - 4</v>
      </c>
      <c r="L3605" t="str">
        <f t="shared" si="1044"/>
        <v>May</v>
      </c>
      <c r="M3605">
        <f t="shared" si="1036"/>
        <v>45</v>
      </c>
      <c r="N3605" t="str">
        <f t="shared" si="1045"/>
        <v>Wk - 45</v>
      </c>
      <c r="O3605" t="str">
        <f t="shared" si="1037"/>
        <v>Sunday</v>
      </c>
      <c r="P3605" t="str">
        <f t="shared" si="1046"/>
        <v>2019</v>
      </c>
      <c r="Q3605">
        <f t="shared" si="1047"/>
        <v>5</v>
      </c>
      <c r="R3605">
        <f t="shared" si="1048"/>
        <v>1</v>
      </c>
      <c r="T3605" t="str">
        <f t="shared" si="1049"/>
        <v>select '20190505' as [MemberId],'201911' as [FYPeriod],'11' as [FYPeriodInYear],'2019-05-01' as [PeriodStart],'2019-05-31' as [PeriodEnd],'2019' as [FYYear],'Yr - 2019' as [FYYearLabel],'4' as [FYQuarter],'Qtr - 4' as [FYQuarterLabel],'May' as [FYMonthLabel],'45' as [FYWeek],'Wk - 45' as [FYWeekLabel],'Sunday' as [Day],'2019' as [CalendarYear],'5' as [CalendarMonth],'1' as [CalendarDay],Null as [Entity] union all</v>
      </c>
    </row>
    <row r="3606" spans="1:20" x14ac:dyDescent="0.3">
      <c r="A3606">
        <f>IF($D$5-($D$5-(MAX($A$10:A3605)+1))&lt;=$D$5,$D$5-($D$5-(MAX($A$10:A3605)+1)),"")</f>
        <v>3596</v>
      </c>
      <c r="B3606" s="1">
        <f t="shared" si="1039"/>
        <v>43591</v>
      </c>
      <c r="C3606" s="1" t="str">
        <f t="shared" si="1040"/>
        <v>20190506</v>
      </c>
      <c r="D3606">
        <f t="shared" si="1033"/>
        <v>201911</v>
      </c>
      <c r="E3606">
        <f t="shared" si="1034"/>
        <v>11</v>
      </c>
      <c r="F3606" s="5">
        <f t="shared" si="1035"/>
        <v>43586</v>
      </c>
      <c r="G3606" s="5">
        <f t="shared" si="1038"/>
        <v>43616</v>
      </c>
      <c r="H3606" t="str">
        <f t="shared" si="1041"/>
        <v>2019</v>
      </c>
      <c r="I3606" t="str">
        <f t="shared" si="1042"/>
        <v>Yr - 2019</v>
      </c>
      <c r="J3606">
        <f t="shared" si="1032"/>
        <v>4</v>
      </c>
      <c r="K3606" t="str">
        <f t="shared" si="1043"/>
        <v>Qtr - 4</v>
      </c>
      <c r="L3606" t="str">
        <f t="shared" si="1044"/>
        <v>May</v>
      </c>
      <c r="M3606">
        <f t="shared" si="1036"/>
        <v>45</v>
      </c>
      <c r="N3606" t="str">
        <f t="shared" si="1045"/>
        <v>Wk - 45</v>
      </c>
      <c r="O3606" t="str">
        <f t="shared" si="1037"/>
        <v>Monday</v>
      </c>
      <c r="P3606" t="str">
        <f t="shared" si="1046"/>
        <v>2019</v>
      </c>
      <c r="Q3606">
        <f t="shared" si="1047"/>
        <v>5</v>
      </c>
      <c r="R3606">
        <f t="shared" si="1048"/>
        <v>2</v>
      </c>
      <c r="T3606" t="str">
        <f t="shared" si="1049"/>
        <v>select '20190506' as [MemberId],'201911' as [FYPeriod],'11' as [FYPeriodInYear],'2019-05-01' as [PeriodStart],'2019-05-31' as [PeriodEnd],'2019' as [FYYear],'Yr - 2019' as [FYYearLabel],'4' as [FYQuarter],'Qtr - 4' as [FYQuarterLabel],'May' as [FYMonthLabel],'45' as [FYWeek],'Wk - 45' as [FYWeekLabel],'Monday' as [Day],'2019' as [CalendarYear],'5' as [CalendarMonth],'2' as [CalendarDay],Null as [Entity] union all</v>
      </c>
    </row>
    <row r="3607" spans="1:20" x14ac:dyDescent="0.3">
      <c r="A3607">
        <f>IF($D$5-($D$5-(MAX($A$10:A3606)+1))&lt;=$D$5,$D$5-($D$5-(MAX($A$10:A3606)+1)),"")</f>
        <v>3597</v>
      </c>
      <c r="B3607" s="1">
        <f t="shared" si="1039"/>
        <v>43592</v>
      </c>
      <c r="C3607" s="1" t="str">
        <f t="shared" si="1040"/>
        <v>20190507</v>
      </c>
      <c r="D3607">
        <f t="shared" si="1033"/>
        <v>201911</v>
      </c>
      <c r="E3607">
        <f t="shared" si="1034"/>
        <v>11</v>
      </c>
      <c r="F3607" s="5">
        <f t="shared" si="1035"/>
        <v>43586</v>
      </c>
      <c r="G3607" s="5">
        <f t="shared" si="1038"/>
        <v>43616</v>
      </c>
      <c r="H3607" t="str">
        <f t="shared" si="1041"/>
        <v>2019</v>
      </c>
      <c r="I3607" t="str">
        <f t="shared" si="1042"/>
        <v>Yr - 2019</v>
      </c>
      <c r="J3607">
        <f t="shared" si="1032"/>
        <v>4</v>
      </c>
      <c r="K3607" t="str">
        <f t="shared" si="1043"/>
        <v>Qtr - 4</v>
      </c>
      <c r="L3607" t="str">
        <f t="shared" si="1044"/>
        <v>May</v>
      </c>
      <c r="M3607">
        <f t="shared" si="1036"/>
        <v>45</v>
      </c>
      <c r="N3607" t="str">
        <f t="shared" si="1045"/>
        <v>Wk - 45</v>
      </c>
      <c r="O3607" t="str">
        <f t="shared" si="1037"/>
        <v>Tuesday</v>
      </c>
      <c r="P3607" t="str">
        <f t="shared" si="1046"/>
        <v>2019</v>
      </c>
      <c r="Q3607">
        <f t="shared" si="1047"/>
        <v>5</v>
      </c>
      <c r="R3607">
        <f t="shared" si="1048"/>
        <v>3</v>
      </c>
      <c r="T3607" t="str">
        <f t="shared" si="1049"/>
        <v>select '20190507' as [MemberId],'201911' as [FYPeriod],'11' as [FYPeriodInYear],'2019-05-01' as [PeriodStart],'2019-05-31' as [PeriodEnd],'2019' as [FYYear],'Yr - 2019' as [FYYearLabel],'4' as [FYQuarter],'Qtr - 4' as [FYQuarterLabel],'May' as [FYMonthLabel],'45' as [FYWeek],'Wk - 45' as [FYWeekLabel],'Tuesday' as [Day],'2019' as [CalendarYear],'5' as [CalendarMonth],'3' as [CalendarDay],Null as [Entity] union all</v>
      </c>
    </row>
    <row r="3608" spans="1:20" x14ac:dyDescent="0.3">
      <c r="A3608">
        <f>IF($D$5-($D$5-(MAX($A$10:A3607)+1))&lt;=$D$5,$D$5-($D$5-(MAX($A$10:A3607)+1)),"")</f>
        <v>3598</v>
      </c>
      <c r="B3608" s="1">
        <f t="shared" si="1039"/>
        <v>43593</v>
      </c>
      <c r="C3608" s="1" t="str">
        <f t="shared" si="1040"/>
        <v>20190508</v>
      </c>
      <c r="D3608">
        <f t="shared" si="1033"/>
        <v>201911</v>
      </c>
      <c r="E3608">
        <f t="shared" si="1034"/>
        <v>11</v>
      </c>
      <c r="F3608" s="5">
        <f t="shared" si="1035"/>
        <v>43586</v>
      </c>
      <c r="G3608" s="5">
        <f t="shared" si="1038"/>
        <v>43616</v>
      </c>
      <c r="H3608" t="str">
        <f t="shared" si="1041"/>
        <v>2019</v>
      </c>
      <c r="I3608" t="str">
        <f t="shared" si="1042"/>
        <v>Yr - 2019</v>
      </c>
      <c r="J3608">
        <f t="shared" si="1032"/>
        <v>4</v>
      </c>
      <c r="K3608" t="str">
        <f t="shared" si="1043"/>
        <v>Qtr - 4</v>
      </c>
      <c r="L3608" t="str">
        <f t="shared" si="1044"/>
        <v>May</v>
      </c>
      <c r="M3608">
        <f t="shared" si="1036"/>
        <v>46</v>
      </c>
      <c r="N3608" t="str">
        <f t="shared" si="1045"/>
        <v>Wk - 46</v>
      </c>
      <c r="O3608" t="str">
        <f t="shared" si="1037"/>
        <v>Wednesday</v>
      </c>
      <c r="P3608" t="str">
        <f t="shared" si="1046"/>
        <v>2019</v>
      </c>
      <c r="Q3608">
        <f t="shared" si="1047"/>
        <v>5</v>
      </c>
      <c r="R3608">
        <f t="shared" si="1048"/>
        <v>4</v>
      </c>
      <c r="T3608" t="str">
        <f t="shared" si="1049"/>
        <v>select '20190508' as [MemberId],'201911' as [FYPeriod],'11' as [FYPeriodInYear],'2019-05-01' as [PeriodStart],'2019-05-31' as [PeriodEnd],'2019' as [FYYear],'Yr - 2019' as [FYYearLabel],'4' as [FYQuarter],'Qtr - 4' as [FYQuarterLabel],'May' as [FYMonthLabel],'46' as [FYWeek],'Wk - 46' as [FYWeekLabel],'Wednesday' as [Day],'2019' as [CalendarYear],'5' as [CalendarMonth],'4' as [CalendarDay],Null as [Entity] union all</v>
      </c>
    </row>
    <row r="3609" spans="1:20" x14ac:dyDescent="0.3">
      <c r="A3609">
        <f>IF($D$5-($D$5-(MAX($A$10:A3608)+1))&lt;=$D$5,$D$5-($D$5-(MAX($A$10:A3608)+1)),"")</f>
        <v>3599</v>
      </c>
      <c r="B3609" s="1">
        <f t="shared" si="1039"/>
        <v>43594</v>
      </c>
      <c r="C3609" s="1" t="str">
        <f t="shared" si="1040"/>
        <v>20190509</v>
      </c>
      <c r="D3609">
        <f t="shared" si="1033"/>
        <v>201911</v>
      </c>
      <c r="E3609">
        <f t="shared" si="1034"/>
        <v>11</v>
      </c>
      <c r="F3609" s="5">
        <f t="shared" si="1035"/>
        <v>43586</v>
      </c>
      <c r="G3609" s="5">
        <f t="shared" si="1038"/>
        <v>43616</v>
      </c>
      <c r="H3609" t="str">
        <f t="shared" si="1041"/>
        <v>2019</v>
      </c>
      <c r="I3609" t="str">
        <f t="shared" si="1042"/>
        <v>Yr - 2019</v>
      </c>
      <c r="J3609">
        <f t="shared" si="1032"/>
        <v>4</v>
      </c>
      <c r="K3609" t="str">
        <f t="shared" si="1043"/>
        <v>Qtr - 4</v>
      </c>
      <c r="L3609" t="str">
        <f t="shared" si="1044"/>
        <v>May</v>
      </c>
      <c r="M3609">
        <f t="shared" si="1036"/>
        <v>46</v>
      </c>
      <c r="N3609" t="str">
        <f t="shared" si="1045"/>
        <v>Wk - 46</v>
      </c>
      <c r="O3609" t="str">
        <f t="shared" si="1037"/>
        <v>Thursday</v>
      </c>
      <c r="P3609" t="str">
        <f t="shared" si="1046"/>
        <v>2019</v>
      </c>
      <c r="Q3609">
        <f t="shared" si="1047"/>
        <v>5</v>
      </c>
      <c r="R3609">
        <f t="shared" si="1048"/>
        <v>5</v>
      </c>
      <c r="T3609" t="str">
        <f t="shared" si="1049"/>
        <v>select '20190509' as [MemberId],'201911' as [FYPeriod],'11' as [FYPeriodInYear],'2019-05-01' as [PeriodStart],'2019-05-31' as [PeriodEnd],'2019' as [FYYear],'Yr - 2019' as [FYYearLabel],'4' as [FYQuarter],'Qtr - 4' as [FYQuarterLabel],'May' as [FYMonthLabel],'46' as [FYWeek],'Wk - 46' as [FYWeekLabel],'Thursday' as [Day],'2019' as [CalendarYear],'5' as [CalendarMonth],'5' as [CalendarDay],Null as [Entity] union all</v>
      </c>
    </row>
    <row r="3610" spans="1:20" x14ac:dyDescent="0.3">
      <c r="A3610">
        <f>IF($D$5-($D$5-(MAX($A$10:A3609)+1))&lt;=$D$5,$D$5-($D$5-(MAX($A$10:A3609)+1)),"")</f>
        <v>3600</v>
      </c>
      <c r="B3610" s="1">
        <f t="shared" si="1039"/>
        <v>43595</v>
      </c>
      <c r="C3610" s="1" t="str">
        <f t="shared" si="1040"/>
        <v>20190510</v>
      </c>
      <c r="D3610">
        <f t="shared" si="1033"/>
        <v>201911</v>
      </c>
      <c r="E3610">
        <f t="shared" si="1034"/>
        <v>11</v>
      </c>
      <c r="F3610" s="5">
        <f t="shared" si="1035"/>
        <v>43586</v>
      </c>
      <c r="G3610" s="5">
        <f t="shared" si="1038"/>
        <v>43616</v>
      </c>
      <c r="H3610" t="str">
        <f t="shared" si="1041"/>
        <v>2019</v>
      </c>
      <c r="I3610" t="str">
        <f t="shared" si="1042"/>
        <v>Yr - 2019</v>
      </c>
      <c r="J3610">
        <f t="shared" si="1032"/>
        <v>4</v>
      </c>
      <c r="K3610" t="str">
        <f t="shared" si="1043"/>
        <v>Qtr - 4</v>
      </c>
      <c r="L3610" t="str">
        <f t="shared" si="1044"/>
        <v>May</v>
      </c>
      <c r="M3610">
        <f t="shared" si="1036"/>
        <v>46</v>
      </c>
      <c r="N3610" t="str">
        <f t="shared" si="1045"/>
        <v>Wk - 46</v>
      </c>
      <c r="O3610" t="str">
        <f t="shared" si="1037"/>
        <v>Friday</v>
      </c>
      <c r="P3610" t="str">
        <f t="shared" si="1046"/>
        <v>2019</v>
      </c>
      <c r="Q3610">
        <f t="shared" si="1047"/>
        <v>5</v>
      </c>
      <c r="R3610">
        <f t="shared" si="1048"/>
        <v>6</v>
      </c>
      <c r="T3610" t="str">
        <f t="shared" si="1049"/>
        <v>select '20190510' as [MemberId],'201911' as [FYPeriod],'11' as [FYPeriodInYear],'2019-05-01' as [PeriodStart],'2019-05-31' as [PeriodEnd],'2019' as [FYYear],'Yr - 2019' as [FYYearLabel],'4' as [FYQuarter],'Qtr - 4' as [FYQuarterLabel],'May' as [FYMonthLabel],'46' as [FYWeek],'Wk - 46' as [FYWeekLabel],'Friday' as [Day],'2019' as [CalendarYear],'5' as [CalendarMonth],'6' as [CalendarDay],Null as [Entity] union all</v>
      </c>
    </row>
    <row r="3611" spans="1:20" x14ac:dyDescent="0.3">
      <c r="A3611">
        <f>IF($D$5-($D$5-(MAX($A$10:A3610)+1))&lt;=$D$5,$D$5-($D$5-(MAX($A$10:A3610)+1)),"")</f>
        <v>3601</v>
      </c>
      <c r="B3611" s="1">
        <f t="shared" si="1039"/>
        <v>43596</v>
      </c>
      <c r="C3611" s="1" t="str">
        <f t="shared" si="1040"/>
        <v>20190511</v>
      </c>
      <c r="D3611">
        <f t="shared" si="1033"/>
        <v>201911</v>
      </c>
      <c r="E3611">
        <f t="shared" si="1034"/>
        <v>11</v>
      </c>
      <c r="F3611" s="5">
        <f t="shared" si="1035"/>
        <v>43586</v>
      </c>
      <c r="G3611" s="5">
        <f t="shared" si="1038"/>
        <v>43616</v>
      </c>
      <c r="H3611" t="str">
        <f t="shared" si="1041"/>
        <v>2019</v>
      </c>
      <c r="I3611" t="str">
        <f t="shared" si="1042"/>
        <v>Yr - 2019</v>
      </c>
      <c r="J3611">
        <f t="shared" si="1032"/>
        <v>4</v>
      </c>
      <c r="K3611" t="str">
        <f t="shared" si="1043"/>
        <v>Qtr - 4</v>
      </c>
      <c r="L3611" t="str">
        <f t="shared" si="1044"/>
        <v>May</v>
      </c>
      <c r="M3611">
        <f t="shared" si="1036"/>
        <v>46</v>
      </c>
      <c r="N3611" t="str">
        <f t="shared" si="1045"/>
        <v>Wk - 46</v>
      </c>
      <c r="O3611" t="str">
        <f t="shared" si="1037"/>
        <v>Saturday</v>
      </c>
      <c r="P3611" t="str">
        <f t="shared" si="1046"/>
        <v>2019</v>
      </c>
      <c r="Q3611">
        <f t="shared" si="1047"/>
        <v>5</v>
      </c>
      <c r="R3611">
        <f t="shared" si="1048"/>
        <v>7</v>
      </c>
      <c r="T3611" t="str">
        <f t="shared" si="1049"/>
        <v>select '20190511' as [MemberId],'201911' as [FYPeriod],'11' as [FYPeriodInYear],'2019-05-01' as [PeriodStart],'2019-05-31' as [PeriodEnd],'2019' as [FYYear],'Yr - 2019' as [FYYearLabel],'4' as [FYQuarter],'Qtr - 4' as [FYQuarterLabel],'May' as [FYMonthLabel],'46' as [FYWeek],'Wk - 46' as [FYWeekLabel],'Saturday' as [Day],'2019' as [CalendarYear],'5' as [CalendarMonth],'7' as [CalendarDay],Null as [Entity] union all</v>
      </c>
    </row>
    <row r="3612" spans="1:20" x14ac:dyDescent="0.3">
      <c r="A3612">
        <f>IF($D$5-($D$5-(MAX($A$10:A3611)+1))&lt;=$D$5,$D$5-($D$5-(MAX($A$10:A3611)+1)),"")</f>
        <v>3602</v>
      </c>
      <c r="B3612" s="1">
        <f t="shared" si="1039"/>
        <v>43597</v>
      </c>
      <c r="C3612" s="1" t="str">
        <f t="shared" si="1040"/>
        <v>20190512</v>
      </c>
      <c r="D3612">
        <f t="shared" si="1033"/>
        <v>201911</v>
      </c>
      <c r="E3612">
        <f t="shared" si="1034"/>
        <v>11</v>
      </c>
      <c r="F3612" s="5">
        <f t="shared" si="1035"/>
        <v>43586</v>
      </c>
      <c r="G3612" s="5">
        <f t="shared" si="1038"/>
        <v>43616</v>
      </c>
      <c r="H3612" t="str">
        <f t="shared" si="1041"/>
        <v>2019</v>
      </c>
      <c r="I3612" t="str">
        <f t="shared" si="1042"/>
        <v>Yr - 2019</v>
      </c>
      <c r="J3612">
        <f t="shared" si="1032"/>
        <v>4</v>
      </c>
      <c r="K3612" t="str">
        <f t="shared" si="1043"/>
        <v>Qtr - 4</v>
      </c>
      <c r="L3612" t="str">
        <f t="shared" si="1044"/>
        <v>May</v>
      </c>
      <c r="M3612">
        <f t="shared" si="1036"/>
        <v>46</v>
      </c>
      <c r="N3612" t="str">
        <f t="shared" si="1045"/>
        <v>Wk - 46</v>
      </c>
      <c r="O3612" t="str">
        <f t="shared" si="1037"/>
        <v>Sunday</v>
      </c>
      <c r="P3612" t="str">
        <f t="shared" si="1046"/>
        <v>2019</v>
      </c>
      <c r="Q3612">
        <f t="shared" si="1047"/>
        <v>5</v>
      </c>
      <c r="R3612">
        <f t="shared" si="1048"/>
        <v>1</v>
      </c>
      <c r="T3612" t="str">
        <f t="shared" si="1049"/>
        <v>select '20190512' as [MemberId],'201911' as [FYPeriod],'11' as [FYPeriodInYear],'2019-05-01' as [PeriodStart],'2019-05-31' as [PeriodEnd],'2019' as [FYYear],'Yr - 2019' as [FYYearLabel],'4' as [FYQuarter],'Qtr - 4' as [FYQuarterLabel],'May' as [FYMonthLabel],'46' as [FYWeek],'Wk - 46' as [FYWeekLabel],'Sunday' as [Day],'2019' as [CalendarYear],'5' as [CalendarMonth],'1' as [CalendarDay],Null as [Entity] union all</v>
      </c>
    </row>
    <row r="3613" spans="1:20" x14ac:dyDescent="0.3">
      <c r="A3613">
        <f>IF($D$5-($D$5-(MAX($A$10:A3612)+1))&lt;=$D$5,$D$5-($D$5-(MAX($A$10:A3612)+1)),"")</f>
        <v>3603</v>
      </c>
      <c r="B3613" s="1">
        <f t="shared" si="1039"/>
        <v>43598</v>
      </c>
      <c r="C3613" s="1" t="str">
        <f t="shared" si="1040"/>
        <v>20190513</v>
      </c>
      <c r="D3613">
        <f t="shared" si="1033"/>
        <v>201911</v>
      </c>
      <c r="E3613">
        <f t="shared" si="1034"/>
        <v>11</v>
      </c>
      <c r="F3613" s="5">
        <f t="shared" si="1035"/>
        <v>43586</v>
      </c>
      <c r="G3613" s="5">
        <f t="shared" si="1038"/>
        <v>43616</v>
      </c>
      <c r="H3613" t="str">
        <f t="shared" si="1041"/>
        <v>2019</v>
      </c>
      <c r="I3613" t="str">
        <f t="shared" si="1042"/>
        <v>Yr - 2019</v>
      </c>
      <c r="J3613">
        <f t="shared" si="1032"/>
        <v>4</v>
      </c>
      <c r="K3613" t="str">
        <f t="shared" si="1043"/>
        <v>Qtr - 4</v>
      </c>
      <c r="L3613" t="str">
        <f t="shared" si="1044"/>
        <v>May</v>
      </c>
      <c r="M3613">
        <f t="shared" si="1036"/>
        <v>46</v>
      </c>
      <c r="N3613" t="str">
        <f t="shared" si="1045"/>
        <v>Wk - 46</v>
      </c>
      <c r="O3613" t="str">
        <f t="shared" si="1037"/>
        <v>Monday</v>
      </c>
      <c r="P3613" t="str">
        <f t="shared" si="1046"/>
        <v>2019</v>
      </c>
      <c r="Q3613">
        <f t="shared" si="1047"/>
        <v>5</v>
      </c>
      <c r="R3613">
        <f t="shared" si="1048"/>
        <v>2</v>
      </c>
      <c r="T3613" t="str">
        <f t="shared" si="1049"/>
        <v>select '20190513' as [MemberId],'201911' as [FYPeriod],'11' as [FYPeriodInYear],'2019-05-01' as [PeriodStart],'2019-05-31' as [PeriodEnd],'2019' as [FYYear],'Yr - 2019' as [FYYearLabel],'4' as [FYQuarter],'Qtr - 4' as [FYQuarterLabel],'May' as [FYMonthLabel],'46' as [FYWeek],'Wk - 46' as [FYWeekLabel],'Monday' as [Day],'2019' as [CalendarYear],'5' as [CalendarMonth],'2' as [CalendarDay],Null as [Entity] union all</v>
      </c>
    </row>
    <row r="3614" spans="1:20" x14ac:dyDescent="0.3">
      <c r="A3614">
        <f>IF($D$5-($D$5-(MAX($A$10:A3613)+1))&lt;=$D$5,$D$5-($D$5-(MAX($A$10:A3613)+1)),"")</f>
        <v>3604</v>
      </c>
      <c r="B3614" s="1">
        <f t="shared" si="1039"/>
        <v>43599</v>
      </c>
      <c r="C3614" s="1" t="str">
        <f t="shared" si="1040"/>
        <v>20190514</v>
      </c>
      <c r="D3614">
        <f t="shared" si="1033"/>
        <v>201911</v>
      </c>
      <c r="E3614">
        <f t="shared" si="1034"/>
        <v>11</v>
      </c>
      <c r="F3614" s="5">
        <f t="shared" si="1035"/>
        <v>43586</v>
      </c>
      <c r="G3614" s="5">
        <f t="shared" si="1038"/>
        <v>43616</v>
      </c>
      <c r="H3614" t="str">
        <f t="shared" si="1041"/>
        <v>2019</v>
      </c>
      <c r="I3614" t="str">
        <f t="shared" si="1042"/>
        <v>Yr - 2019</v>
      </c>
      <c r="J3614">
        <f t="shared" si="1032"/>
        <v>4</v>
      </c>
      <c r="K3614" t="str">
        <f t="shared" si="1043"/>
        <v>Qtr - 4</v>
      </c>
      <c r="L3614" t="str">
        <f t="shared" si="1044"/>
        <v>May</v>
      </c>
      <c r="M3614">
        <f t="shared" si="1036"/>
        <v>46</v>
      </c>
      <c r="N3614" t="str">
        <f t="shared" si="1045"/>
        <v>Wk - 46</v>
      </c>
      <c r="O3614" t="str">
        <f t="shared" si="1037"/>
        <v>Tuesday</v>
      </c>
      <c r="P3614" t="str">
        <f t="shared" si="1046"/>
        <v>2019</v>
      </c>
      <c r="Q3614">
        <f t="shared" si="1047"/>
        <v>5</v>
      </c>
      <c r="R3614">
        <f t="shared" si="1048"/>
        <v>3</v>
      </c>
      <c r="T3614" t="str">
        <f t="shared" si="1049"/>
        <v>select '20190514' as [MemberId],'201911' as [FYPeriod],'11' as [FYPeriodInYear],'2019-05-01' as [PeriodStart],'2019-05-31' as [PeriodEnd],'2019' as [FYYear],'Yr - 2019' as [FYYearLabel],'4' as [FYQuarter],'Qtr - 4' as [FYQuarterLabel],'May' as [FYMonthLabel],'46' as [FYWeek],'Wk - 46' as [FYWeekLabel],'Tuesday' as [Day],'2019' as [CalendarYear],'5' as [CalendarMonth],'3' as [CalendarDay],Null as [Entity] union all</v>
      </c>
    </row>
    <row r="3615" spans="1:20" x14ac:dyDescent="0.3">
      <c r="A3615">
        <f>IF($D$5-($D$5-(MAX($A$10:A3614)+1))&lt;=$D$5,$D$5-($D$5-(MAX($A$10:A3614)+1)),"")</f>
        <v>3605</v>
      </c>
      <c r="B3615" s="1">
        <f t="shared" si="1039"/>
        <v>43600</v>
      </c>
      <c r="C3615" s="1" t="str">
        <f t="shared" si="1040"/>
        <v>20190515</v>
      </c>
      <c r="D3615">
        <f t="shared" si="1033"/>
        <v>201911</v>
      </c>
      <c r="E3615">
        <f t="shared" si="1034"/>
        <v>11</v>
      </c>
      <c r="F3615" s="5">
        <f t="shared" si="1035"/>
        <v>43586</v>
      </c>
      <c r="G3615" s="5">
        <f t="shared" si="1038"/>
        <v>43616</v>
      </c>
      <c r="H3615" t="str">
        <f t="shared" si="1041"/>
        <v>2019</v>
      </c>
      <c r="I3615" t="str">
        <f t="shared" si="1042"/>
        <v>Yr - 2019</v>
      </c>
      <c r="J3615">
        <f t="shared" si="1032"/>
        <v>4</v>
      </c>
      <c r="K3615" t="str">
        <f t="shared" si="1043"/>
        <v>Qtr - 4</v>
      </c>
      <c r="L3615" t="str">
        <f t="shared" si="1044"/>
        <v>May</v>
      </c>
      <c r="M3615">
        <f t="shared" si="1036"/>
        <v>47</v>
      </c>
      <c r="N3615" t="str">
        <f t="shared" si="1045"/>
        <v>Wk - 47</v>
      </c>
      <c r="O3615" t="str">
        <f t="shared" si="1037"/>
        <v>Wednesday</v>
      </c>
      <c r="P3615" t="str">
        <f t="shared" si="1046"/>
        <v>2019</v>
      </c>
      <c r="Q3615">
        <f t="shared" si="1047"/>
        <v>5</v>
      </c>
      <c r="R3615">
        <f t="shared" si="1048"/>
        <v>4</v>
      </c>
      <c r="T3615" t="str">
        <f t="shared" si="1049"/>
        <v>select '20190515' as [MemberId],'201911' as [FYPeriod],'11' as [FYPeriodInYear],'2019-05-01' as [PeriodStart],'2019-05-31' as [PeriodEnd],'2019' as [FYYear],'Yr - 2019' as [FYYearLabel],'4' as [FYQuarter],'Qtr - 4' as [FYQuarterLabel],'May' as [FYMonthLabel],'47' as [FYWeek],'Wk - 47' as [FYWeekLabel],'Wednesday' as [Day],'2019' as [CalendarYear],'5' as [CalendarMonth],'4' as [CalendarDay],Null as [Entity] union all</v>
      </c>
    </row>
    <row r="3616" spans="1:20" x14ac:dyDescent="0.3">
      <c r="A3616">
        <f>IF($D$5-($D$5-(MAX($A$10:A3615)+1))&lt;=$D$5,$D$5-($D$5-(MAX($A$10:A3615)+1)),"")</f>
        <v>3606</v>
      </c>
      <c r="B3616" s="1">
        <f t="shared" si="1039"/>
        <v>43601</v>
      </c>
      <c r="C3616" s="1" t="str">
        <f t="shared" si="1040"/>
        <v>20190516</v>
      </c>
      <c r="D3616">
        <f t="shared" si="1033"/>
        <v>201911</v>
      </c>
      <c r="E3616">
        <f t="shared" si="1034"/>
        <v>11</v>
      </c>
      <c r="F3616" s="5">
        <f t="shared" si="1035"/>
        <v>43586</v>
      </c>
      <c r="G3616" s="5">
        <f t="shared" si="1038"/>
        <v>43616</v>
      </c>
      <c r="H3616" t="str">
        <f t="shared" si="1041"/>
        <v>2019</v>
      </c>
      <c r="I3616" t="str">
        <f t="shared" si="1042"/>
        <v>Yr - 2019</v>
      </c>
      <c r="J3616">
        <f t="shared" si="1032"/>
        <v>4</v>
      </c>
      <c r="K3616" t="str">
        <f t="shared" si="1043"/>
        <v>Qtr - 4</v>
      </c>
      <c r="L3616" t="str">
        <f t="shared" si="1044"/>
        <v>May</v>
      </c>
      <c r="M3616">
        <f t="shared" si="1036"/>
        <v>47</v>
      </c>
      <c r="N3616" t="str">
        <f t="shared" si="1045"/>
        <v>Wk - 47</v>
      </c>
      <c r="O3616" t="str">
        <f t="shared" si="1037"/>
        <v>Thursday</v>
      </c>
      <c r="P3616" t="str">
        <f t="shared" si="1046"/>
        <v>2019</v>
      </c>
      <c r="Q3616">
        <f t="shared" si="1047"/>
        <v>5</v>
      </c>
      <c r="R3616">
        <f t="shared" si="1048"/>
        <v>5</v>
      </c>
      <c r="T3616" t="str">
        <f t="shared" si="1049"/>
        <v>select '20190516' as [MemberId],'201911' as [FYPeriod],'11' as [FYPeriodInYear],'2019-05-01' as [PeriodStart],'2019-05-31' as [PeriodEnd],'2019' as [FYYear],'Yr - 2019' as [FYYearLabel],'4' as [FYQuarter],'Qtr - 4' as [FYQuarterLabel],'May' as [FYMonthLabel],'47' as [FYWeek],'Wk - 47' as [FYWeekLabel],'Thursday' as [Day],'2019' as [CalendarYear],'5' as [CalendarMonth],'5' as [CalendarDay],Null as [Entity] union all</v>
      </c>
    </row>
    <row r="3617" spans="1:20" x14ac:dyDescent="0.3">
      <c r="A3617">
        <f>IF($D$5-($D$5-(MAX($A$10:A3616)+1))&lt;=$D$5,$D$5-($D$5-(MAX($A$10:A3616)+1)),"")</f>
        <v>3607</v>
      </c>
      <c r="B3617" s="1">
        <f t="shared" si="1039"/>
        <v>43602</v>
      </c>
      <c r="C3617" s="1" t="str">
        <f t="shared" si="1040"/>
        <v>20190517</v>
      </c>
      <c r="D3617">
        <f t="shared" si="1033"/>
        <v>201911</v>
      </c>
      <c r="E3617">
        <f t="shared" si="1034"/>
        <v>11</v>
      </c>
      <c r="F3617" s="5">
        <f t="shared" si="1035"/>
        <v>43586</v>
      </c>
      <c r="G3617" s="5">
        <f t="shared" si="1038"/>
        <v>43616</v>
      </c>
      <c r="H3617" t="str">
        <f t="shared" si="1041"/>
        <v>2019</v>
      </c>
      <c r="I3617" t="str">
        <f t="shared" si="1042"/>
        <v>Yr - 2019</v>
      </c>
      <c r="J3617">
        <f t="shared" si="1032"/>
        <v>4</v>
      </c>
      <c r="K3617" t="str">
        <f t="shared" si="1043"/>
        <v>Qtr - 4</v>
      </c>
      <c r="L3617" t="str">
        <f t="shared" si="1044"/>
        <v>May</v>
      </c>
      <c r="M3617">
        <f t="shared" si="1036"/>
        <v>47</v>
      </c>
      <c r="N3617" t="str">
        <f t="shared" si="1045"/>
        <v>Wk - 47</v>
      </c>
      <c r="O3617" t="str">
        <f t="shared" si="1037"/>
        <v>Friday</v>
      </c>
      <c r="P3617" t="str">
        <f t="shared" si="1046"/>
        <v>2019</v>
      </c>
      <c r="Q3617">
        <f t="shared" si="1047"/>
        <v>5</v>
      </c>
      <c r="R3617">
        <f t="shared" si="1048"/>
        <v>6</v>
      </c>
      <c r="T3617" t="str">
        <f t="shared" si="1049"/>
        <v>select '20190517' as [MemberId],'201911' as [FYPeriod],'11' as [FYPeriodInYear],'2019-05-01' as [PeriodStart],'2019-05-31' as [PeriodEnd],'2019' as [FYYear],'Yr - 2019' as [FYYearLabel],'4' as [FYQuarter],'Qtr - 4' as [FYQuarterLabel],'May' as [FYMonthLabel],'47' as [FYWeek],'Wk - 47' as [FYWeekLabel],'Friday' as [Day],'2019' as [CalendarYear],'5' as [CalendarMonth],'6' as [CalendarDay],Null as [Entity] union all</v>
      </c>
    </row>
    <row r="3618" spans="1:20" x14ac:dyDescent="0.3">
      <c r="A3618">
        <f>IF($D$5-($D$5-(MAX($A$10:A3617)+1))&lt;=$D$5,$D$5-($D$5-(MAX($A$10:A3617)+1)),"")</f>
        <v>3608</v>
      </c>
      <c r="B3618" s="1">
        <f t="shared" si="1039"/>
        <v>43603</v>
      </c>
      <c r="C3618" s="1" t="str">
        <f t="shared" si="1040"/>
        <v>20190518</v>
      </c>
      <c r="D3618">
        <f t="shared" si="1033"/>
        <v>201911</v>
      </c>
      <c r="E3618">
        <f t="shared" si="1034"/>
        <v>11</v>
      </c>
      <c r="F3618" s="5">
        <f t="shared" si="1035"/>
        <v>43586</v>
      </c>
      <c r="G3618" s="5">
        <f t="shared" si="1038"/>
        <v>43616</v>
      </c>
      <c r="H3618" t="str">
        <f t="shared" si="1041"/>
        <v>2019</v>
      </c>
      <c r="I3618" t="str">
        <f t="shared" si="1042"/>
        <v>Yr - 2019</v>
      </c>
      <c r="J3618">
        <f t="shared" si="1032"/>
        <v>4</v>
      </c>
      <c r="K3618" t="str">
        <f t="shared" si="1043"/>
        <v>Qtr - 4</v>
      </c>
      <c r="L3618" t="str">
        <f t="shared" si="1044"/>
        <v>May</v>
      </c>
      <c r="M3618">
        <f t="shared" si="1036"/>
        <v>47</v>
      </c>
      <c r="N3618" t="str">
        <f t="shared" si="1045"/>
        <v>Wk - 47</v>
      </c>
      <c r="O3618" t="str">
        <f t="shared" si="1037"/>
        <v>Saturday</v>
      </c>
      <c r="P3618" t="str">
        <f t="shared" si="1046"/>
        <v>2019</v>
      </c>
      <c r="Q3618">
        <f t="shared" si="1047"/>
        <v>5</v>
      </c>
      <c r="R3618">
        <f t="shared" si="1048"/>
        <v>7</v>
      </c>
      <c r="T3618" t="str">
        <f t="shared" si="1049"/>
        <v>select '20190518' as [MemberId],'201911' as [FYPeriod],'11' as [FYPeriodInYear],'2019-05-01' as [PeriodStart],'2019-05-31' as [PeriodEnd],'2019' as [FYYear],'Yr - 2019' as [FYYearLabel],'4' as [FYQuarter],'Qtr - 4' as [FYQuarterLabel],'May' as [FYMonthLabel],'47' as [FYWeek],'Wk - 47' as [FYWeekLabel],'Saturday' as [Day],'2019' as [CalendarYear],'5' as [CalendarMonth],'7' as [CalendarDay],Null as [Entity] union all</v>
      </c>
    </row>
    <row r="3619" spans="1:20" x14ac:dyDescent="0.3">
      <c r="A3619">
        <f>IF($D$5-($D$5-(MAX($A$10:A3618)+1))&lt;=$D$5,$D$5-($D$5-(MAX($A$10:A3618)+1)),"")</f>
        <v>3609</v>
      </c>
      <c r="B3619" s="1">
        <f t="shared" si="1039"/>
        <v>43604</v>
      </c>
      <c r="C3619" s="1" t="str">
        <f t="shared" si="1040"/>
        <v>20190519</v>
      </c>
      <c r="D3619">
        <f t="shared" si="1033"/>
        <v>201911</v>
      </c>
      <c r="E3619">
        <f t="shared" si="1034"/>
        <v>11</v>
      </c>
      <c r="F3619" s="5">
        <f t="shared" si="1035"/>
        <v>43586</v>
      </c>
      <c r="G3619" s="5">
        <f t="shared" si="1038"/>
        <v>43616</v>
      </c>
      <c r="H3619" t="str">
        <f t="shared" si="1041"/>
        <v>2019</v>
      </c>
      <c r="I3619" t="str">
        <f t="shared" si="1042"/>
        <v>Yr - 2019</v>
      </c>
      <c r="J3619">
        <f t="shared" si="1032"/>
        <v>4</v>
      </c>
      <c r="K3619" t="str">
        <f t="shared" si="1043"/>
        <v>Qtr - 4</v>
      </c>
      <c r="L3619" t="str">
        <f t="shared" si="1044"/>
        <v>May</v>
      </c>
      <c r="M3619">
        <f t="shared" si="1036"/>
        <v>47</v>
      </c>
      <c r="N3619" t="str">
        <f t="shared" si="1045"/>
        <v>Wk - 47</v>
      </c>
      <c r="O3619" t="str">
        <f t="shared" si="1037"/>
        <v>Sunday</v>
      </c>
      <c r="P3619" t="str">
        <f t="shared" si="1046"/>
        <v>2019</v>
      </c>
      <c r="Q3619">
        <f t="shared" si="1047"/>
        <v>5</v>
      </c>
      <c r="R3619">
        <f t="shared" si="1048"/>
        <v>1</v>
      </c>
      <c r="T3619" t="str">
        <f t="shared" si="1049"/>
        <v>select '20190519' as [MemberId],'201911' as [FYPeriod],'11' as [FYPeriodInYear],'2019-05-01' as [PeriodStart],'2019-05-31' as [PeriodEnd],'2019' as [FYYear],'Yr - 2019' as [FYYearLabel],'4' as [FYQuarter],'Qtr - 4' as [FYQuarterLabel],'May' as [FYMonthLabel],'47' as [FYWeek],'Wk - 47' as [FYWeekLabel],'Sunday' as [Day],'2019' as [CalendarYear],'5' as [CalendarMonth],'1' as [CalendarDay],Null as [Entity] union all</v>
      </c>
    </row>
    <row r="3620" spans="1:20" x14ac:dyDescent="0.3">
      <c r="A3620">
        <f>IF($D$5-($D$5-(MAX($A$10:A3619)+1))&lt;=$D$5,$D$5-($D$5-(MAX($A$10:A3619)+1)),"")</f>
        <v>3610</v>
      </c>
      <c r="B3620" s="1">
        <f t="shared" si="1039"/>
        <v>43605</v>
      </c>
      <c r="C3620" s="1" t="str">
        <f t="shared" si="1040"/>
        <v>20190520</v>
      </c>
      <c r="D3620">
        <f t="shared" si="1033"/>
        <v>201911</v>
      </c>
      <c r="E3620">
        <f t="shared" si="1034"/>
        <v>11</v>
      </c>
      <c r="F3620" s="5">
        <f t="shared" si="1035"/>
        <v>43586</v>
      </c>
      <c r="G3620" s="5">
        <f t="shared" si="1038"/>
        <v>43616</v>
      </c>
      <c r="H3620" t="str">
        <f t="shared" si="1041"/>
        <v>2019</v>
      </c>
      <c r="I3620" t="str">
        <f t="shared" si="1042"/>
        <v>Yr - 2019</v>
      </c>
      <c r="J3620">
        <f t="shared" si="1032"/>
        <v>4</v>
      </c>
      <c r="K3620" t="str">
        <f t="shared" si="1043"/>
        <v>Qtr - 4</v>
      </c>
      <c r="L3620" t="str">
        <f t="shared" si="1044"/>
        <v>May</v>
      </c>
      <c r="M3620">
        <f t="shared" si="1036"/>
        <v>47</v>
      </c>
      <c r="N3620" t="str">
        <f t="shared" si="1045"/>
        <v>Wk - 47</v>
      </c>
      <c r="O3620" t="str">
        <f t="shared" si="1037"/>
        <v>Monday</v>
      </c>
      <c r="P3620" t="str">
        <f t="shared" si="1046"/>
        <v>2019</v>
      </c>
      <c r="Q3620">
        <f t="shared" si="1047"/>
        <v>5</v>
      </c>
      <c r="R3620">
        <f t="shared" si="1048"/>
        <v>2</v>
      </c>
      <c r="T3620" t="str">
        <f t="shared" si="1049"/>
        <v>select '20190520' as [MemberId],'201911' as [FYPeriod],'11' as [FYPeriodInYear],'2019-05-01' as [PeriodStart],'2019-05-31' as [PeriodEnd],'2019' as [FYYear],'Yr - 2019' as [FYYearLabel],'4' as [FYQuarter],'Qtr - 4' as [FYQuarterLabel],'May' as [FYMonthLabel],'47' as [FYWeek],'Wk - 47' as [FYWeekLabel],'Monday' as [Day],'2019' as [CalendarYear],'5' as [CalendarMonth],'2' as [CalendarDay],Null as [Entity] union all</v>
      </c>
    </row>
    <row r="3621" spans="1:20" x14ac:dyDescent="0.3">
      <c r="A3621">
        <f>IF($D$5-($D$5-(MAX($A$10:A3620)+1))&lt;=$D$5,$D$5-($D$5-(MAX($A$10:A3620)+1)),"")</f>
        <v>3611</v>
      </c>
      <c r="B3621" s="1">
        <f t="shared" si="1039"/>
        <v>43606</v>
      </c>
      <c r="C3621" s="1" t="str">
        <f t="shared" si="1040"/>
        <v>20190521</v>
      </c>
      <c r="D3621">
        <f t="shared" si="1033"/>
        <v>201911</v>
      </c>
      <c r="E3621">
        <f t="shared" si="1034"/>
        <v>11</v>
      </c>
      <c r="F3621" s="5">
        <f t="shared" si="1035"/>
        <v>43586</v>
      </c>
      <c r="G3621" s="5">
        <f t="shared" si="1038"/>
        <v>43616</v>
      </c>
      <c r="H3621" t="str">
        <f t="shared" si="1041"/>
        <v>2019</v>
      </c>
      <c r="I3621" t="str">
        <f t="shared" si="1042"/>
        <v>Yr - 2019</v>
      </c>
      <c r="J3621">
        <f t="shared" si="1032"/>
        <v>4</v>
      </c>
      <c r="K3621" t="str">
        <f t="shared" si="1043"/>
        <v>Qtr - 4</v>
      </c>
      <c r="L3621" t="str">
        <f t="shared" si="1044"/>
        <v>May</v>
      </c>
      <c r="M3621">
        <f t="shared" si="1036"/>
        <v>47</v>
      </c>
      <c r="N3621" t="str">
        <f t="shared" si="1045"/>
        <v>Wk - 47</v>
      </c>
      <c r="O3621" t="str">
        <f t="shared" si="1037"/>
        <v>Tuesday</v>
      </c>
      <c r="P3621" t="str">
        <f t="shared" si="1046"/>
        <v>2019</v>
      </c>
      <c r="Q3621">
        <f t="shared" si="1047"/>
        <v>5</v>
      </c>
      <c r="R3621">
        <f t="shared" si="1048"/>
        <v>3</v>
      </c>
      <c r="T3621" t="str">
        <f t="shared" si="1049"/>
        <v>select '20190521' as [MemberId],'201911' as [FYPeriod],'11' as [FYPeriodInYear],'2019-05-01' as [PeriodStart],'2019-05-31' as [PeriodEnd],'2019' as [FYYear],'Yr - 2019' as [FYYearLabel],'4' as [FYQuarter],'Qtr - 4' as [FYQuarterLabel],'May' as [FYMonthLabel],'47' as [FYWeek],'Wk - 47' as [FYWeekLabel],'Tuesday' as [Day],'2019' as [CalendarYear],'5' as [CalendarMonth],'3' as [CalendarDay],Null as [Entity] union all</v>
      </c>
    </row>
    <row r="3622" spans="1:20" x14ac:dyDescent="0.3">
      <c r="A3622">
        <f>IF($D$5-($D$5-(MAX($A$10:A3621)+1))&lt;=$D$5,$D$5-($D$5-(MAX($A$10:A3621)+1)),"")</f>
        <v>3612</v>
      </c>
      <c r="B3622" s="1">
        <f t="shared" si="1039"/>
        <v>43607</v>
      </c>
      <c r="C3622" s="1" t="str">
        <f t="shared" si="1040"/>
        <v>20190522</v>
      </c>
      <c r="D3622">
        <f t="shared" si="1033"/>
        <v>201911</v>
      </c>
      <c r="E3622">
        <f t="shared" si="1034"/>
        <v>11</v>
      </c>
      <c r="F3622" s="5">
        <f t="shared" si="1035"/>
        <v>43586</v>
      </c>
      <c r="G3622" s="5">
        <f t="shared" si="1038"/>
        <v>43616</v>
      </c>
      <c r="H3622" t="str">
        <f t="shared" si="1041"/>
        <v>2019</v>
      </c>
      <c r="I3622" t="str">
        <f t="shared" si="1042"/>
        <v>Yr - 2019</v>
      </c>
      <c r="J3622">
        <f t="shared" si="1032"/>
        <v>4</v>
      </c>
      <c r="K3622" t="str">
        <f t="shared" si="1043"/>
        <v>Qtr - 4</v>
      </c>
      <c r="L3622" t="str">
        <f t="shared" si="1044"/>
        <v>May</v>
      </c>
      <c r="M3622">
        <f t="shared" si="1036"/>
        <v>48</v>
      </c>
      <c r="N3622" t="str">
        <f t="shared" si="1045"/>
        <v>Wk - 48</v>
      </c>
      <c r="O3622" t="str">
        <f t="shared" si="1037"/>
        <v>Wednesday</v>
      </c>
      <c r="P3622" t="str">
        <f t="shared" si="1046"/>
        <v>2019</v>
      </c>
      <c r="Q3622">
        <f t="shared" si="1047"/>
        <v>5</v>
      </c>
      <c r="R3622">
        <f t="shared" si="1048"/>
        <v>4</v>
      </c>
      <c r="T3622" t="str">
        <f t="shared" si="1049"/>
        <v>select '20190522' as [MemberId],'201911' as [FYPeriod],'11' as [FYPeriodInYear],'2019-05-01' as [PeriodStart],'2019-05-31' as [PeriodEnd],'2019' as [FYYear],'Yr - 2019' as [FYYearLabel],'4' as [FYQuarter],'Qtr - 4' as [FYQuarterLabel],'May' as [FYMonthLabel],'48' as [FYWeek],'Wk - 48' as [FYWeekLabel],'Wednesday' as [Day],'2019' as [CalendarYear],'5' as [CalendarMonth],'4' as [CalendarDay],Null as [Entity] union all</v>
      </c>
    </row>
    <row r="3623" spans="1:20" x14ac:dyDescent="0.3">
      <c r="A3623">
        <f>IF($D$5-($D$5-(MAX($A$10:A3622)+1))&lt;=$D$5,$D$5-($D$5-(MAX($A$10:A3622)+1)),"")</f>
        <v>3613</v>
      </c>
      <c r="B3623" s="1">
        <f t="shared" si="1039"/>
        <v>43608</v>
      </c>
      <c r="C3623" s="1" t="str">
        <f t="shared" si="1040"/>
        <v>20190523</v>
      </c>
      <c r="D3623">
        <f t="shared" si="1033"/>
        <v>201911</v>
      </c>
      <c r="E3623">
        <f t="shared" si="1034"/>
        <v>11</v>
      </c>
      <c r="F3623" s="5">
        <f t="shared" si="1035"/>
        <v>43586</v>
      </c>
      <c r="G3623" s="5">
        <f t="shared" si="1038"/>
        <v>43616</v>
      </c>
      <c r="H3623" t="str">
        <f t="shared" si="1041"/>
        <v>2019</v>
      </c>
      <c r="I3623" t="str">
        <f t="shared" si="1042"/>
        <v>Yr - 2019</v>
      </c>
      <c r="J3623">
        <f t="shared" ref="J3623:J3686" si="1050">IF($A3623="","",IF($G$3="Yes",ROUNDUP(MONTH($B3623)/3,0),IF($E3623=1,1,IF(AND(NOT(ISNA(MATCH($E3623,$AP$3:$AR$3,0))),MOD($E3622,3)=0),$J3622+1,$J3622))))</f>
        <v>4</v>
      </c>
      <c r="K3623" t="str">
        <f t="shared" si="1043"/>
        <v>Qtr - 4</v>
      </c>
      <c r="L3623" t="str">
        <f t="shared" si="1044"/>
        <v>May</v>
      </c>
      <c r="M3623">
        <f t="shared" si="1036"/>
        <v>48</v>
      </c>
      <c r="N3623" t="str">
        <f t="shared" si="1045"/>
        <v>Wk - 48</v>
      </c>
      <c r="O3623" t="str">
        <f t="shared" si="1037"/>
        <v>Thursday</v>
      </c>
      <c r="P3623" t="str">
        <f t="shared" si="1046"/>
        <v>2019</v>
      </c>
      <c r="Q3623">
        <f t="shared" si="1047"/>
        <v>5</v>
      </c>
      <c r="R3623">
        <f t="shared" si="1048"/>
        <v>5</v>
      </c>
      <c r="T3623" t="str">
        <f t="shared" si="1049"/>
        <v>select '20190523' as [MemberId],'201911' as [FYPeriod],'11' as [FYPeriodInYear],'2019-05-01' as [PeriodStart],'2019-05-31' as [PeriodEnd],'2019' as [FYYear],'Yr - 2019' as [FYYearLabel],'4' as [FYQuarter],'Qtr - 4' as [FYQuarterLabel],'May' as [FYMonthLabel],'48' as [FYWeek],'Wk - 48' as [FYWeekLabel],'Thursday' as [Day],'2019' as [CalendarYear],'5' as [CalendarMonth],'5' as [CalendarDay],Null as [Entity] union all</v>
      </c>
    </row>
    <row r="3624" spans="1:20" x14ac:dyDescent="0.3">
      <c r="A3624">
        <f>IF($D$5-($D$5-(MAX($A$10:A3623)+1))&lt;=$D$5,$D$5-($D$5-(MAX($A$10:A3623)+1)),"")</f>
        <v>3614</v>
      </c>
      <c r="B3624" s="1">
        <f t="shared" si="1039"/>
        <v>43609</v>
      </c>
      <c r="C3624" s="1" t="str">
        <f t="shared" si="1040"/>
        <v>20190524</v>
      </c>
      <c r="D3624">
        <f t="shared" si="1033"/>
        <v>201911</v>
      </c>
      <c r="E3624">
        <f t="shared" si="1034"/>
        <v>11</v>
      </c>
      <c r="F3624" s="5">
        <f t="shared" si="1035"/>
        <v>43586</v>
      </c>
      <c r="G3624" s="5">
        <f t="shared" si="1038"/>
        <v>43616</v>
      </c>
      <c r="H3624" t="str">
        <f t="shared" si="1041"/>
        <v>2019</v>
      </c>
      <c r="I3624" t="str">
        <f t="shared" si="1042"/>
        <v>Yr - 2019</v>
      </c>
      <c r="J3624">
        <f t="shared" si="1050"/>
        <v>4</v>
      </c>
      <c r="K3624" t="str">
        <f t="shared" si="1043"/>
        <v>Qtr - 4</v>
      </c>
      <c r="L3624" t="str">
        <f t="shared" si="1044"/>
        <v>May</v>
      </c>
      <c r="M3624">
        <f t="shared" si="1036"/>
        <v>48</v>
      </c>
      <c r="N3624" t="str">
        <f t="shared" si="1045"/>
        <v>Wk - 48</v>
      </c>
      <c r="O3624" t="str">
        <f t="shared" si="1037"/>
        <v>Friday</v>
      </c>
      <c r="P3624" t="str">
        <f t="shared" si="1046"/>
        <v>2019</v>
      </c>
      <c r="Q3624">
        <f t="shared" si="1047"/>
        <v>5</v>
      </c>
      <c r="R3624">
        <f t="shared" si="1048"/>
        <v>6</v>
      </c>
      <c r="T3624" t="str">
        <f t="shared" si="1049"/>
        <v>select '20190524' as [MemberId],'201911' as [FYPeriod],'11' as [FYPeriodInYear],'2019-05-01' as [PeriodStart],'2019-05-31' as [PeriodEnd],'2019' as [FYYear],'Yr - 2019' as [FYYearLabel],'4' as [FYQuarter],'Qtr - 4' as [FYQuarterLabel],'May' as [FYMonthLabel],'48' as [FYWeek],'Wk - 48' as [FYWeekLabel],'Friday' as [Day],'2019' as [CalendarYear],'5' as [CalendarMonth],'6' as [CalendarDay],Null as [Entity] union all</v>
      </c>
    </row>
    <row r="3625" spans="1:20" x14ac:dyDescent="0.3">
      <c r="A3625">
        <f>IF($D$5-($D$5-(MAX($A$10:A3624)+1))&lt;=$D$5,$D$5-($D$5-(MAX($A$10:A3624)+1)),"")</f>
        <v>3615</v>
      </c>
      <c r="B3625" s="1">
        <f t="shared" si="1039"/>
        <v>43610</v>
      </c>
      <c r="C3625" s="1" t="str">
        <f t="shared" si="1040"/>
        <v>20190525</v>
      </c>
      <c r="D3625">
        <f t="shared" si="1033"/>
        <v>201911</v>
      </c>
      <c r="E3625">
        <f t="shared" si="1034"/>
        <v>11</v>
      </c>
      <c r="F3625" s="5">
        <f t="shared" si="1035"/>
        <v>43586</v>
      </c>
      <c r="G3625" s="5">
        <f t="shared" si="1038"/>
        <v>43616</v>
      </c>
      <c r="H3625" t="str">
        <f t="shared" si="1041"/>
        <v>2019</v>
      </c>
      <c r="I3625" t="str">
        <f t="shared" si="1042"/>
        <v>Yr - 2019</v>
      </c>
      <c r="J3625">
        <f t="shared" si="1050"/>
        <v>4</v>
      </c>
      <c r="K3625" t="str">
        <f t="shared" si="1043"/>
        <v>Qtr - 4</v>
      </c>
      <c r="L3625" t="str">
        <f t="shared" si="1044"/>
        <v>May</v>
      </c>
      <c r="M3625">
        <f t="shared" si="1036"/>
        <v>48</v>
      </c>
      <c r="N3625" t="str">
        <f t="shared" si="1045"/>
        <v>Wk - 48</v>
      </c>
      <c r="O3625" t="str">
        <f t="shared" si="1037"/>
        <v>Saturday</v>
      </c>
      <c r="P3625" t="str">
        <f t="shared" si="1046"/>
        <v>2019</v>
      </c>
      <c r="Q3625">
        <f t="shared" si="1047"/>
        <v>5</v>
      </c>
      <c r="R3625">
        <f t="shared" si="1048"/>
        <v>7</v>
      </c>
      <c r="T3625" t="str">
        <f t="shared" si="1049"/>
        <v>select '20190525' as [MemberId],'201911' as [FYPeriod],'11' as [FYPeriodInYear],'2019-05-01' as [PeriodStart],'2019-05-31' as [PeriodEnd],'2019' as [FYYear],'Yr - 2019' as [FYYearLabel],'4' as [FYQuarter],'Qtr - 4' as [FYQuarterLabel],'May' as [FYMonthLabel],'48' as [FYWeek],'Wk - 48' as [FYWeekLabel],'Saturday' as [Day],'2019' as [CalendarYear],'5' as [CalendarMonth],'7' as [CalendarDay],Null as [Entity] union all</v>
      </c>
    </row>
    <row r="3626" spans="1:20" x14ac:dyDescent="0.3">
      <c r="A3626">
        <f>IF($D$5-($D$5-(MAX($A$10:A3625)+1))&lt;=$D$5,$D$5-($D$5-(MAX($A$10:A3625)+1)),"")</f>
        <v>3616</v>
      </c>
      <c r="B3626" s="1">
        <f t="shared" si="1039"/>
        <v>43611</v>
      </c>
      <c r="C3626" s="1" t="str">
        <f t="shared" si="1040"/>
        <v>20190526</v>
      </c>
      <c r="D3626">
        <f t="shared" si="1033"/>
        <v>201911</v>
      </c>
      <c r="E3626">
        <f t="shared" si="1034"/>
        <v>11</v>
      </c>
      <c r="F3626" s="5">
        <f t="shared" si="1035"/>
        <v>43586</v>
      </c>
      <c r="G3626" s="5">
        <f t="shared" si="1038"/>
        <v>43616</v>
      </c>
      <c r="H3626" t="str">
        <f t="shared" si="1041"/>
        <v>2019</v>
      </c>
      <c r="I3626" t="str">
        <f t="shared" si="1042"/>
        <v>Yr - 2019</v>
      </c>
      <c r="J3626">
        <f t="shared" si="1050"/>
        <v>4</v>
      </c>
      <c r="K3626" t="str">
        <f t="shared" si="1043"/>
        <v>Qtr - 4</v>
      </c>
      <c r="L3626" t="str">
        <f t="shared" si="1044"/>
        <v>May</v>
      </c>
      <c r="M3626">
        <f t="shared" si="1036"/>
        <v>48</v>
      </c>
      <c r="N3626" t="str">
        <f t="shared" si="1045"/>
        <v>Wk - 48</v>
      </c>
      <c r="O3626" t="str">
        <f t="shared" si="1037"/>
        <v>Sunday</v>
      </c>
      <c r="P3626" t="str">
        <f t="shared" si="1046"/>
        <v>2019</v>
      </c>
      <c r="Q3626">
        <f t="shared" si="1047"/>
        <v>5</v>
      </c>
      <c r="R3626">
        <f t="shared" si="1048"/>
        <v>1</v>
      </c>
      <c r="T3626" t="str">
        <f t="shared" si="1049"/>
        <v>select '20190526' as [MemberId],'201911' as [FYPeriod],'11' as [FYPeriodInYear],'2019-05-01' as [PeriodStart],'2019-05-31' as [PeriodEnd],'2019' as [FYYear],'Yr - 2019' as [FYYearLabel],'4' as [FYQuarter],'Qtr - 4' as [FYQuarterLabel],'May' as [FYMonthLabel],'48' as [FYWeek],'Wk - 48' as [FYWeekLabel],'Sunday' as [Day],'2019' as [CalendarYear],'5' as [CalendarMonth],'1' as [CalendarDay],Null as [Entity] union all</v>
      </c>
    </row>
    <row r="3627" spans="1:20" x14ac:dyDescent="0.3">
      <c r="A3627">
        <f>IF($D$5-($D$5-(MAX($A$10:A3626)+1))&lt;=$D$5,$D$5-($D$5-(MAX($A$10:A3626)+1)),"")</f>
        <v>3617</v>
      </c>
      <c r="B3627" s="1">
        <f t="shared" si="1039"/>
        <v>43612</v>
      </c>
      <c r="C3627" s="1" t="str">
        <f t="shared" si="1040"/>
        <v>20190527</v>
      </c>
      <c r="D3627">
        <f t="shared" si="1033"/>
        <v>201911</v>
      </c>
      <c r="E3627">
        <f t="shared" si="1034"/>
        <v>11</v>
      </c>
      <c r="F3627" s="5">
        <f t="shared" si="1035"/>
        <v>43586</v>
      </c>
      <c r="G3627" s="5">
        <f t="shared" si="1038"/>
        <v>43616</v>
      </c>
      <c r="H3627" t="str">
        <f t="shared" si="1041"/>
        <v>2019</v>
      </c>
      <c r="I3627" t="str">
        <f t="shared" si="1042"/>
        <v>Yr - 2019</v>
      </c>
      <c r="J3627">
        <f t="shared" si="1050"/>
        <v>4</v>
      </c>
      <c r="K3627" t="str">
        <f t="shared" si="1043"/>
        <v>Qtr - 4</v>
      </c>
      <c r="L3627" t="str">
        <f t="shared" si="1044"/>
        <v>May</v>
      </c>
      <c r="M3627">
        <f t="shared" si="1036"/>
        <v>48</v>
      </c>
      <c r="N3627" t="str">
        <f t="shared" si="1045"/>
        <v>Wk - 48</v>
      </c>
      <c r="O3627" t="str">
        <f t="shared" si="1037"/>
        <v>Monday</v>
      </c>
      <c r="P3627" t="str">
        <f t="shared" si="1046"/>
        <v>2019</v>
      </c>
      <c r="Q3627">
        <f t="shared" si="1047"/>
        <v>5</v>
      </c>
      <c r="R3627">
        <f t="shared" si="1048"/>
        <v>2</v>
      </c>
      <c r="T3627" t="str">
        <f t="shared" si="1049"/>
        <v>select '20190527' as [MemberId],'201911' as [FYPeriod],'11' as [FYPeriodInYear],'2019-05-01' as [PeriodStart],'2019-05-31' as [PeriodEnd],'2019' as [FYYear],'Yr - 2019' as [FYYearLabel],'4' as [FYQuarter],'Qtr - 4' as [FYQuarterLabel],'May' as [FYMonthLabel],'48' as [FYWeek],'Wk - 48' as [FYWeekLabel],'Monday' as [Day],'2019' as [CalendarYear],'5' as [CalendarMonth],'2' as [CalendarDay],Null as [Entity] union all</v>
      </c>
    </row>
    <row r="3628" spans="1:20" x14ac:dyDescent="0.3">
      <c r="A3628">
        <f>IF($D$5-($D$5-(MAX($A$10:A3627)+1))&lt;=$D$5,$D$5-($D$5-(MAX($A$10:A3627)+1)),"")</f>
        <v>3618</v>
      </c>
      <c r="B3628" s="1">
        <f t="shared" si="1039"/>
        <v>43613</v>
      </c>
      <c r="C3628" s="1" t="str">
        <f t="shared" si="1040"/>
        <v>20190528</v>
      </c>
      <c r="D3628">
        <f t="shared" si="1033"/>
        <v>201911</v>
      </c>
      <c r="E3628">
        <f t="shared" si="1034"/>
        <v>11</v>
      </c>
      <c r="F3628" s="5">
        <f t="shared" si="1035"/>
        <v>43586</v>
      </c>
      <c r="G3628" s="5">
        <f t="shared" si="1038"/>
        <v>43616</v>
      </c>
      <c r="H3628" t="str">
        <f t="shared" si="1041"/>
        <v>2019</v>
      </c>
      <c r="I3628" t="str">
        <f t="shared" si="1042"/>
        <v>Yr - 2019</v>
      </c>
      <c r="J3628">
        <f t="shared" si="1050"/>
        <v>4</v>
      </c>
      <c r="K3628" t="str">
        <f t="shared" si="1043"/>
        <v>Qtr - 4</v>
      </c>
      <c r="L3628" t="str">
        <f t="shared" si="1044"/>
        <v>May</v>
      </c>
      <c r="M3628">
        <f t="shared" si="1036"/>
        <v>48</v>
      </c>
      <c r="N3628" t="str">
        <f t="shared" si="1045"/>
        <v>Wk - 48</v>
      </c>
      <c r="O3628" t="str">
        <f t="shared" si="1037"/>
        <v>Tuesday</v>
      </c>
      <c r="P3628" t="str">
        <f t="shared" si="1046"/>
        <v>2019</v>
      </c>
      <c r="Q3628">
        <f t="shared" si="1047"/>
        <v>5</v>
      </c>
      <c r="R3628">
        <f t="shared" si="1048"/>
        <v>3</v>
      </c>
      <c r="T3628" t="str">
        <f t="shared" si="1049"/>
        <v>select '20190528' as [MemberId],'201911' as [FYPeriod],'11' as [FYPeriodInYear],'2019-05-01' as [PeriodStart],'2019-05-31' as [PeriodEnd],'2019' as [FYYear],'Yr - 2019' as [FYYearLabel],'4' as [FYQuarter],'Qtr - 4' as [FYQuarterLabel],'May' as [FYMonthLabel],'48' as [FYWeek],'Wk - 48' as [FYWeekLabel],'Tuesday' as [Day],'2019' as [CalendarYear],'5' as [CalendarMonth],'3' as [CalendarDay],Null as [Entity] union all</v>
      </c>
    </row>
    <row r="3629" spans="1:20" x14ac:dyDescent="0.3">
      <c r="A3629">
        <f>IF($D$5-($D$5-(MAX($A$10:A3628)+1))&lt;=$D$5,$D$5-($D$5-(MAX($A$10:A3628)+1)),"")</f>
        <v>3619</v>
      </c>
      <c r="B3629" s="1">
        <f t="shared" si="1039"/>
        <v>43614</v>
      </c>
      <c r="C3629" s="1" t="str">
        <f t="shared" si="1040"/>
        <v>20190529</v>
      </c>
      <c r="D3629">
        <f t="shared" si="1033"/>
        <v>201911</v>
      </c>
      <c r="E3629">
        <f t="shared" si="1034"/>
        <v>11</v>
      </c>
      <c r="F3629" s="5">
        <f t="shared" si="1035"/>
        <v>43586</v>
      </c>
      <c r="G3629" s="5">
        <f t="shared" si="1038"/>
        <v>43616</v>
      </c>
      <c r="H3629" t="str">
        <f t="shared" si="1041"/>
        <v>2019</v>
      </c>
      <c r="I3629" t="str">
        <f t="shared" si="1042"/>
        <v>Yr - 2019</v>
      </c>
      <c r="J3629">
        <f t="shared" si="1050"/>
        <v>4</v>
      </c>
      <c r="K3629" t="str">
        <f t="shared" si="1043"/>
        <v>Qtr - 4</v>
      </c>
      <c r="L3629" t="str">
        <f t="shared" si="1044"/>
        <v>May</v>
      </c>
      <c r="M3629">
        <f t="shared" si="1036"/>
        <v>49</v>
      </c>
      <c r="N3629" t="str">
        <f t="shared" si="1045"/>
        <v>Wk - 49</v>
      </c>
      <c r="O3629" t="str">
        <f t="shared" si="1037"/>
        <v>Wednesday</v>
      </c>
      <c r="P3629" t="str">
        <f t="shared" si="1046"/>
        <v>2019</v>
      </c>
      <c r="Q3629">
        <f t="shared" si="1047"/>
        <v>5</v>
      </c>
      <c r="R3629">
        <f t="shared" si="1048"/>
        <v>4</v>
      </c>
      <c r="T3629" t="str">
        <f t="shared" si="1049"/>
        <v>select '20190529' as [MemberId],'201911' as [FYPeriod],'11' as [FYPeriodInYear],'2019-05-01' as [PeriodStart],'2019-05-31' as [PeriodEnd],'2019' as [FYYear],'Yr - 2019' as [FYYearLabel],'4' as [FYQuarter],'Qtr - 4' as [FYQuarterLabel],'May' as [FYMonthLabel],'49' as [FYWeek],'Wk - 49' as [FYWeekLabel],'Wednesday' as [Day],'2019' as [CalendarYear],'5' as [CalendarMonth],'4' as [CalendarDay],Null as [Entity] union all</v>
      </c>
    </row>
    <row r="3630" spans="1:20" x14ac:dyDescent="0.3">
      <c r="A3630">
        <f>IF($D$5-($D$5-(MAX($A$10:A3629)+1))&lt;=$D$5,$D$5-($D$5-(MAX($A$10:A3629)+1)),"")</f>
        <v>3620</v>
      </c>
      <c r="B3630" s="1">
        <f t="shared" si="1039"/>
        <v>43615</v>
      </c>
      <c r="C3630" s="1" t="str">
        <f t="shared" si="1040"/>
        <v>20190530</v>
      </c>
      <c r="D3630">
        <f t="shared" si="1033"/>
        <v>201911</v>
      </c>
      <c r="E3630">
        <f t="shared" si="1034"/>
        <v>11</v>
      </c>
      <c r="F3630" s="5">
        <f t="shared" si="1035"/>
        <v>43586</v>
      </c>
      <c r="G3630" s="5">
        <f t="shared" si="1038"/>
        <v>43616</v>
      </c>
      <c r="H3630" t="str">
        <f t="shared" si="1041"/>
        <v>2019</v>
      </c>
      <c r="I3630" t="str">
        <f t="shared" si="1042"/>
        <v>Yr - 2019</v>
      </c>
      <c r="J3630">
        <f t="shared" si="1050"/>
        <v>4</v>
      </c>
      <c r="K3630" t="str">
        <f t="shared" si="1043"/>
        <v>Qtr - 4</v>
      </c>
      <c r="L3630" t="str">
        <f t="shared" si="1044"/>
        <v>May</v>
      </c>
      <c r="M3630">
        <f t="shared" si="1036"/>
        <v>49</v>
      </c>
      <c r="N3630" t="str">
        <f t="shared" si="1045"/>
        <v>Wk - 49</v>
      </c>
      <c r="O3630" t="str">
        <f t="shared" si="1037"/>
        <v>Thursday</v>
      </c>
      <c r="P3630" t="str">
        <f t="shared" si="1046"/>
        <v>2019</v>
      </c>
      <c r="Q3630">
        <f t="shared" si="1047"/>
        <v>5</v>
      </c>
      <c r="R3630">
        <f t="shared" si="1048"/>
        <v>5</v>
      </c>
      <c r="T3630" t="str">
        <f t="shared" si="1049"/>
        <v>select '20190530' as [MemberId],'201911' as [FYPeriod],'11' as [FYPeriodInYear],'2019-05-01' as [PeriodStart],'2019-05-31' as [PeriodEnd],'2019' as [FYYear],'Yr - 2019' as [FYYearLabel],'4' as [FYQuarter],'Qtr - 4' as [FYQuarterLabel],'May' as [FYMonthLabel],'49' as [FYWeek],'Wk - 49' as [FYWeekLabel],'Thursday' as [Day],'2019' as [CalendarYear],'5' as [CalendarMonth],'5' as [CalendarDay],Null as [Entity] union all</v>
      </c>
    </row>
    <row r="3631" spans="1:20" x14ac:dyDescent="0.3">
      <c r="A3631">
        <f>IF($D$5-($D$5-(MAX($A$10:A3630)+1))&lt;=$D$5,$D$5-($D$5-(MAX($A$10:A3630)+1)),"")</f>
        <v>3621</v>
      </c>
      <c r="B3631" s="1">
        <f t="shared" si="1039"/>
        <v>43616</v>
      </c>
      <c r="C3631" s="1" t="str">
        <f t="shared" si="1040"/>
        <v>20190531</v>
      </c>
      <c r="D3631">
        <f t="shared" si="1033"/>
        <v>201911</v>
      </c>
      <c r="E3631">
        <f t="shared" si="1034"/>
        <v>11</v>
      </c>
      <c r="F3631" s="5">
        <f t="shared" si="1035"/>
        <v>43586</v>
      </c>
      <c r="G3631" s="5">
        <f t="shared" si="1038"/>
        <v>43616</v>
      </c>
      <c r="H3631" t="str">
        <f t="shared" si="1041"/>
        <v>2019</v>
      </c>
      <c r="I3631" t="str">
        <f t="shared" si="1042"/>
        <v>Yr - 2019</v>
      </c>
      <c r="J3631">
        <f t="shared" si="1050"/>
        <v>4</v>
      </c>
      <c r="K3631" t="str">
        <f t="shared" si="1043"/>
        <v>Qtr - 4</v>
      </c>
      <c r="L3631" t="str">
        <f t="shared" si="1044"/>
        <v>May</v>
      </c>
      <c r="M3631">
        <f t="shared" si="1036"/>
        <v>49</v>
      </c>
      <c r="N3631" t="str">
        <f t="shared" si="1045"/>
        <v>Wk - 49</v>
      </c>
      <c r="O3631" t="str">
        <f t="shared" si="1037"/>
        <v>Friday</v>
      </c>
      <c r="P3631" t="str">
        <f t="shared" si="1046"/>
        <v>2019</v>
      </c>
      <c r="Q3631">
        <f t="shared" si="1047"/>
        <v>5</v>
      </c>
      <c r="R3631">
        <f t="shared" si="1048"/>
        <v>6</v>
      </c>
      <c r="T3631" t="str">
        <f t="shared" si="1049"/>
        <v>select '20190531' as [MemberId],'201911' as [FYPeriod],'11' as [FYPeriodInYear],'2019-05-01' as [PeriodStart],'2019-05-31' as [PeriodEnd],'2019' as [FYYear],'Yr - 2019' as [FYYearLabel],'4' as [FYQuarter],'Qtr - 4' as [FYQuarterLabel],'May' as [FYMonthLabel],'49' as [FYWeek],'Wk - 49' as [FYWeekLabel],'Friday' as [Day],'2019' as [CalendarYear],'5' as [CalendarMonth],'6' as [CalendarDay],Null as [Entity] union all</v>
      </c>
    </row>
    <row r="3632" spans="1:20" x14ac:dyDescent="0.3">
      <c r="A3632">
        <f>IF($D$5-($D$5-(MAX($A$10:A3631)+1))&lt;=$D$5,$D$5-($D$5-(MAX($A$10:A3631)+1)),"")</f>
        <v>3622</v>
      </c>
      <c r="B3632" s="1">
        <f t="shared" si="1039"/>
        <v>43617</v>
      </c>
      <c r="C3632" s="1" t="str">
        <f t="shared" si="1040"/>
        <v>20190601</v>
      </c>
      <c r="D3632">
        <f t="shared" si="1033"/>
        <v>201912</v>
      </c>
      <c r="E3632">
        <f t="shared" si="1034"/>
        <v>12</v>
      </c>
      <c r="F3632" s="5">
        <f t="shared" si="1035"/>
        <v>43617</v>
      </c>
      <c r="G3632" s="5">
        <f t="shared" si="1038"/>
        <v>43646</v>
      </c>
      <c r="H3632" t="str">
        <f t="shared" si="1041"/>
        <v>2019</v>
      </c>
      <c r="I3632" t="str">
        <f t="shared" si="1042"/>
        <v>Yr - 2019</v>
      </c>
      <c r="J3632">
        <f t="shared" si="1050"/>
        <v>4</v>
      </c>
      <c r="K3632" t="str">
        <f t="shared" si="1043"/>
        <v>Qtr - 4</v>
      </c>
      <c r="L3632" t="str">
        <f t="shared" si="1044"/>
        <v>June</v>
      </c>
      <c r="M3632">
        <f t="shared" si="1036"/>
        <v>49</v>
      </c>
      <c r="N3632" t="str">
        <f t="shared" si="1045"/>
        <v>Wk - 49</v>
      </c>
      <c r="O3632" t="str">
        <f t="shared" si="1037"/>
        <v>Saturday</v>
      </c>
      <c r="P3632" t="str">
        <f t="shared" si="1046"/>
        <v>2019</v>
      </c>
      <c r="Q3632">
        <f t="shared" si="1047"/>
        <v>6</v>
      </c>
      <c r="R3632">
        <f t="shared" si="1048"/>
        <v>7</v>
      </c>
      <c r="T3632" t="str">
        <f t="shared" si="1049"/>
        <v>select '20190601' as [MemberId],'201912' as [FYPeriod],'12' as [FYPeriodInYear],'2019-06-01' as [PeriodStart],'2019-06-30' as [PeriodEnd],'2019' as [FYYear],'Yr - 2019' as [FYYearLabel],'4' as [FYQuarter],'Qtr - 4' as [FYQuarterLabel],'June' as [FYMonthLabel],'49' as [FYWeek],'Wk - 49' as [FYWeekLabel],'Saturday' as [Day],'2019' as [CalendarYear],'6' as [CalendarMonth],'7' as [CalendarDay],Null as [Entity] union all</v>
      </c>
    </row>
    <row r="3633" spans="1:20" x14ac:dyDescent="0.3">
      <c r="A3633">
        <f>IF($D$5-($D$5-(MAX($A$10:A3632)+1))&lt;=$D$5,$D$5-($D$5-(MAX($A$10:A3632)+1)),"")</f>
        <v>3623</v>
      </c>
      <c r="B3633" s="1">
        <f t="shared" si="1039"/>
        <v>43618</v>
      </c>
      <c r="C3633" s="1" t="str">
        <f t="shared" si="1040"/>
        <v>20190602</v>
      </c>
      <c r="D3633">
        <f t="shared" si="1033"/>
        <v>201912</v>
      </c>
      <c r="E3633">
        <f t="shared" si="1034"/>
        <v>12</v>
      </c>
      <c r="F3633" s="5">
        <f t="shared" si="1035"/>
        <v>43617</v>
      </c>
      <c r="G3633" s="5">
        <f t="shared" si="1038"/>
        <v>43646</v>
      </c>
      <c r="H3633" t="str">
        <f t="shared" si="1041"/>
        <v>2019</v>
      </c>
      <c r="I3633" t="str">
        <f t="shared" si="1042"/>
        <v>Yr - 2019</v>
      </c>
      <c r="J3633">
        <f t="shared" si="1050"/>
        <v>4</v>
      </c>
      <c r="K3633" t="str">
        <f t="shared" si="1043"/>
        <v>Qtr - 4</v>
      </c>
      <c r="L3633" t="str">
        <f t="shared" si="1044"/>
        <v>June</v>
      </c>
      <c r="M3633">
        <f t="shared" si="1036"/>
        <v>49</v>
      </c>
      <c r="N3633" t="str">
        <f t="shared" si="1045"/>
        <v>Wk - 49</v>
      </c>
      <c r="O3633" t="str">
        <f t="shared" si="1037"/>
        <v>Sunday</v>
      </c>
      <c r="P3633" t="str">
        <f t="shared" si="1046"/>
        <v>2019</v>
      </c>
      <c r="Q3633">
        <f t="shared" si="1047"/>
        <v>6</v>
      </c>
      <c r="R3633">
        <f t="shared" si="1048"/>
        <v>1</v>
      </c>
      <c r="T3633" t="str">
        <f t="shared" si="1049"/>
        <v>select '20190602' as [MemberId],'201912' as [FYPeriod],'12' as [FYPeriodInYear],'2019-06-01' as [PeriodStart],'2019-06-30' as [PeriodEnd],'2019' as [FYYear],'Yr - 2019' as [FYYearLabel],'4' as [FYQuarter],'Qtr - 4' as [FYQuarterLabel],'June' as [FYMonthLabel],'49' as [FYWeek],'Wk - 49' as [FYWeekLabel],'Sunday' as [Day],'2019' as [CalendarYear],'6' as [CalendarMonth],'1' as [CalendarDay],Null as [Entity] union all</v>
      </c>
    </row>
    <row r="3634" spans="1:20" x14ac:dyDescent="0.3">
      <c r="A3634">
        <f>IF($D$5-($D$5-(MAX($A$10:A3633)+1))&lt;=$D$5,$D$5-($D$5-(MAX($A$10:A3633)+1)),"")</f>
        <v>3624</v>
      </c>
      <c r="B3634" s="1">
        <f t="shared" si="1039"/>
        <v>43619</v>
      </c>
      <c r="C3634" s="1" t="str">
        <f t="shared" si="1040"/>
        <v>20190603</v>
      </c>
      <c r="D3634">
        <f t="shared" si="1033"/>
        <v>201912</v>
      </c>
      <c r="E3634">
        <f t="shared" si="1034"/>
        <v>12</v>
      </c>
      <c r="F3634" s="5">
        <f t="shared" si="1035"/>
        <v>43617</v>
      </c>
      <c r="G3634" s="5">
        <f t="shared" si="1038"/>
        <v>43646</v>
      </c>
      <c r="H3634" t="str">
        <f t="shared" si="1041"/>
        <v>2019</v>
      </c>
      <c r="I3634" t="str">
        <f t="shared" si="1042"/>
        <v>Yr - 2019</v>
      </c>
      <c r="J3634">
        <f t="shared" si="1050"/>
        <v>4</v>
      </c>
      <c r="K3634" t="str">
        <f t="shared" si="1043"/>
        <v>Qtr - 4</v>
      </c>
      <c r="L3634" t="str">
        <f t="shared" si="1044"/>
        <v>June</v>
      </c>
      <c r="M3634">
        <f t="shared" si="1036"/>
        <v>49</v>
      </c>
      <c r="N3634" t="str">
        <f t="shared" si="1045"/>
        <v>Wk - 49</v>
      </c>
      <c r="O3634" t="str">
        <f t="shared" si="1037"/>
        <v>Monday</v>
      </c>
      <c r="P3634" t="str">
        <f t="shared" si="1046"/>
        <v>2019</v>
      </c>
      <c r="Q3634">
        <f t="shared" si="1047"/>
        <v>6</v>
      </c>
      <c r="R3634">
        <f t="shared" si="1048"/>
        <v>2</v>
      </c>
      <c r="T3634" t="str">
        <f t="shared" si="1049"/>
        <v>select '20190603' as [MemberId],'201912' as [FYPeriod],'12' as [FYPeriodInYear],'2019-06-01' as [PeriodStart],'2019-06-30' as [PeriodEnd],'2019' as [FYYear],'Yr - 2019' as [FYYearLabel],'4' as [FYQuarter],'Qtr - 4' as [FYQuarterLabel],'June' as [FYMonthLabel],'49' as [FYWeek],'Wk - 49' as [FYWeekLabel],'Monday' as [Day],'2019' as [CalendarYear],'6' as [CalendarMonth],'2' as [CalendarDay],Null as [Entity] union all</v>
      </c>
    </row>
    <row r="3635" spans="1:20" x14ac:dyDescent="0.3">
      <c r="A3635">
        <f>IF($D$5-($D$5-(MAX($A$10:A3634)+1))&lt;=$D$5,$D$5-($D$5-(MAX($A$10:A3634)+1)),"")</f>
        <v>3625</v>
      </c>
      <c r="B3635" s="1">
        <f t="shared" si="1039"/>
        <v>43620</v>
      </c>
      <c r="C3635" s="1" t="str">
        <f t="shared" si="1040"/>
        <v>20190604</v>
      </c>
      <c r="D3635">
        <f t="shared" si="1033"/>
        <v>201912</v>
      </c>
      <c r="E3635">
        <f t="shared" si="1034"/>
        <v>12</v>
      </c>
      <c r="F3635" s="5">
        <f t="shared" si="1035"/>
        <v>43617</v>
      </c>
      <c r="G3635" s="5">
        <f t="shared" si="1038"/>
        <v>43646</v>
      </c>
      <c r="H3635" t="str">
        <f t="shared" si="1041"/>
        <v>2019</v>
      </c>
      <c r="I3635" t="str">
        <f t="shared" si="1042"/>
        <v>Yr - 2019</v>
      </c>
      <c r="J3635">
        <f t="shared" si="1050"/>
        <v>4</v>
      </c>
      <c r="K3635" t="str">
        <f t="shared" si="1043"/>
        <v>Qtr - 4</v>
      </c>
      <c r="L3635" t="str">
        <f t="shared" si="1044"/>
        <v>June</v>
      </c>
      <c r="M3635">
        <f t="shared" si="1036"/>
        <v>49</v>
      </c>
      <c r="N3635" t="str">
        <f t="shared" si="1045"/>
        <v>Wk - 49</v>
      </c>
      <c r="O3635" t="str">
        <f t="shared" si="1037"/>
        <v>Tuesday</v>
      </c>
      <c r="P3635" t="str">
        <f t="shared" si="1046"/>
        <v>2019</v>
      </c>
      <c r="Q3635">
        <f t="shared" si="1047"/>
        <v>6</v>
      </c>
      <c r="R3635">
        <f t="shared" si="1048"/>
        <v>3</v>
      </c>
      <c r="T3635" t="str">
        <f t="shared" si="1049"/>
        <v>select '20190604' as [MemberId],'201912' as [FYPeriod],'12' as [FYPeriodInYear],'2019-06-01' as [PeriodStart],'2019-06-30' as [PeriodEnd],'2019' as [FYYear],'Yr - 2019' as [FYYearLabel],'4' as [FYQuarter],'Qtr - 4' as [FYQuarterLabel],'June' as [FYMonthLabel],'49' as [FYWeek],'Wk - 49' as [FYWeekLabel],'Tuesday' as [Day],'2019' as [CalendarYear],'6' as [CalendarMonth],'3' as [CalendarDay],Null as [Entity] union all</v>
      </c>
    </row>
    <row r="3636" spans="1:20" x14ac:dyDescent="0.3">
      <c r="A3636">
        <f>IF($D$5-($D$5-(MAX($A$10:A3635)+1))&lt;=$D$5,$D$5-($D$5-(MAX($A$10:A3635)+1)),"")</f>
        <v>3626</v>
      </c>
      <c r="B3636" s="1">
        <f t="shared" si="1039"/>
        <v>43621</v>
      </c>
      <c r="C3636" s="1" t="str">
        <f t="shared" si="1040"/>
        <v>20190605</v>
      </c>
      <c r="D3636">
        <f t="shared" si="1033"/>
        <v>201912</v>
      </c>
      <c r="E3636">
        <f t="shared" si="1034"/>
        <v>12</v>
      </c>
      <c r="F3636" s="5">
        <f t="shared" si="1035"/>
        <v>43617</v>
      </c>
      <c r="G3636" s="5">
        <f t="shared" si="1038"/>
        <v>43646</v>
      </c>
      <c r="H3636" t="str">
        <f t="shared" si="1041"/>
        <v>2019</v>
      </c>
      <c r="I3636" t="str">
        <f t="shared" si="1042"/>
        <v>Yr - 2019</v>
      </c>
      <c r="J3636">
        <f t="shared" si="1050"/>
        <v>4</v>
      </c>
      <c r="K3636" t="str">
        <f t="shared" si="1043"/>
        <v>Qtr - 4</v>
      </c>
      <c r="L3636" t="str">
        <f t="shared" si="1044"/>
        <v>June</v>
      </c>
      <c r="M3636">
        <f t="shared" si="1036"/>
        <v>50</v>
      </c>
      <c r="N3636" t="str">
        <f t="shared" si="1045"/>
        <v>Wk - 50</v>
      </c>
      <c r="O3636" t="str">
        <f t="shared" si="1037"/>
        <v>Wednesday</v>
      </c>
      <c r="P3636" t="str">
        <f t="shared" si="1046"/>
        <v>2019</v>
      </c>
      <c r="Q3636">
        <f t="shared" si="1047"/>
        <v>6</v>
      </c>
      <c r="R3636">
        <f t="shared" si="1048"/>
        <v>4</v>
      </c>
      <c r="T3636" t="str">
        <f t="shared" si="1049"/>
        <v>select '20190605' as [MemberId],'201912' as [FYPeriod],'12' as [FYPeriodInYear],'2019-06-01' as [PeriodStart],'2019-06-30' as [PeriodEnd],'2019' as [FYYear],'Yr - 2019' as [FYYearLabel],'4' as [FYQuarter],'Qtr - 4' as [FYQuarterLabel],'June' as [FYMonthLabel],'50' as [FYWeek],'Wk - 50' as [FYWeekLabel],'Wednesday' as [Day],'2019' as [CalendarYear],'6' as [CalendarMonth],'4' as [CalendarDay],Null as [Entity] union all</v>
      </c>
    </row>
    <row r="3637" spans="1:20" x14ac:dyDescent="0.3">
      <c r="A3637">
        <f>IF($D$5-($D$5-(MAX($A$10:A3636)+1))&lt;=$D$5,$D$5-($D$5-(MAX($A$10:A3636)+1)),"")</f>
        <v>3627</v>
      </c>
      <c r="B3637" s="1">
        <f t="shared" si="1039"/>
        <v>43622</v>
      </c>
      <c r="C3637" s="1" t="str">
        <f t="shared" si="1040"/>
        <v>20190606</v>
      </c>
      <c r="D3637">
        <f t="shared" si="1033"/>
        <v>201912</v>
      </c>
      <c r="E3637">
        <f t="shared" si="1034"/>
        <v>12</v>
      </c>
      <c r="F3637" s="5">
        <f t="shared" si="1035"/>
        <v>43617</v>
      </c>
      <c r="G3637" s="5">
        <f t="shared" si="1038"/>
        <v>43646</v>
      </c>
      <c r="H3637" t="str">
        <f t="shared" si="1041"/>
        <v>2019</v>
      </c>
      <c r="I3637" t="str">
        <f t="shared" si="1042"/>
        <v>Yr - 2019</v>
      </c>
      <c r="J3637">
        <f t="shared" si="1050"/>
        <v>4</v>
      </c>
      <c r="K3637" t="str">
        <f t="shared" si="1043"/>
        <v>Qtr - 4</v>
      </c>
      <c r="L3637" t="str">
        <f t="shared" si="1044"/>
        <v>June</v>
      </c>
      <c r="M3637">
        <f t="shared" si="1036"/>
        <v>50</v>
      </c>
      <c r="N3637" t="str">
        <f t="shared" si="1045"/>
        <v>Wk - 50</v>
      </c>
      <c r="O3637" t="str">
        <f t="shared" si="1037"/>
        <v>Thursday</v>
      </c>
      <c r="P3637" t="str">
        <f t="shared" si="1046"/>
        <v>2019</v>
      </c>
      <c r="Q3637">
        <f t="shared" si="1047"/>
        <v>6</v>
      </c>
      <c r="R3637">
        <f t="shared" si="1048"/>
        <v>5</v>
      </c>
      <c r="T3637" t="str">
        <f t="shared" si="1049"/>
        <v>select '20190606' as [MemberId],'201912' as [FYPeriod],'12' as [FYPeriodInYear],'2019-06-01' as [PeriodStart],'2019-06-30' as [PeriodEnd],'2019' as [FYYear],'Yr - 2019' as [FYYearLabel],'4' as [FYQuarter],'Qtr - 4' as [FYQuarterLabel],'June' as [FYMonthLabel],'50' as [FYWeek],'Wk - 50' as [FYWeekLabel],'Thursday' as [Day],'2019' as [CalendarYear],'6' as [CalendarMonth],'5' as [CalendarDay],Null as [Entity] union all</v>
      </c>
    </row>
    <row r="3638" spans="1:20" x14ac:dyDescent="0.3">
      <c r="A3638">
        <f>IF($D$5-($D$5-(MAX($A$10:A3637)+1))&lt;=$D$5,$D$5-($D$5-(MAX($A$10:A3637)+1)),"")</f>
        <v>3628</v>
      </c>
      <c r="B3638" s="1">
        <f t="shared" si="1039"/>
        <v>43623</v>
      </c>
      <c r="C3638" s="1" t="str">
        <f t="shared" si="1040"/>
        <v>20190607</v>
      </c>
      <c r="D3638">
        <f t="shared" si="1033"/>
        <v>201912</v>
      </c>
      <c r="E3638">
        <f t="shared" si="1034"/>
        <v>12</v>
      </c>
      <c r="F3638" s="5">
        <f t="shared" si="1035"/>
        <v>43617</v>
      </c>
      <c r="G3638" s="5">
        <f t="shared" si="1038"/>
        <v>43646</v>
      </c>
      <c r="H3638" t="str">
        <f t="shared" si="1041"/>
        <v>2019</v>
      </c>
      <c r="I3638" t="str">
        <f t="shared" si="1042"/>
        <v>Yr - 2019</v>
      </c>
      <c r="J3638">
        <f t="shared" si="1050"/>
        <v>4</v>
      </c>
      <c r="K3638" t="str">
        <f t="shared" si="1043"/>
        <v>Qtr - 4</v>
      </c>
      <c r="L3638" t="str">
        <f t="shared" si="1044"/>
        <v>June</v>
      </c>
      <c r="M3638">
        <f t="shared" si="1036"/>
        <v>50</v>
      </c>
      <c r="N3638" t="str">
        <f t="shared" si="1045"/>
        <v>Wk - 50</v>
      </c>
      <c r="O3638" t="str">
        <f t="shared" si="1037"/>
        <v>Friday</v>
      </c>
      <c r="P3638" t="str">
        <f t="shared" si="1046"/>
        <v>2019</v>
      </c>
      <c r="Q3638">
        <f t="shared" si="1047"/>
        <v>6</v>
      </c>
      <c r="R3638">
        <f t="shared" si="1048"/>
        <v>6</v>
      </c>
      <c r="T3638" t="str">
        <f t="shared" si="1049"/>
        <v>select '20190607' as [MemberId],'201912' as [FYPeriod],'12' as [FYPeriodInYear],'2019-06-01' as [PeriodStart],'2019-06-30' as [PeriodEnd],'2019' as [FYYear],'Yr - 2019' as [FYYearLabel],'4' as [FYQuarter],'Qtr - 4' as [FYQuarterLabel],'June' as [FYMonthLabel],'50' as [FYWeek],'Wk - 50' as [FYWeekLabel],'Friday' as [Day],'2019' as [CalendarYear],'6' as [CalendarMonth],'6' as [CalendarDay],Null as [Entity] union all</v>
      </c>
    </row>
    <row r="3639" spans="1:20" x14ac:dyDescent="0.3">
      <c r="A3639">
        <f>IF($D$5-($D$5-(MAX($A$10:A3638)+1))&lt;=$D$5,$D$5-($D$5-(MAX($A$10:A3638)+1)),"")</f>
        <v>3629</v>
      </c>
      <c r="B3639" s="1">
        <f t="shared" si="1039"/>
        <v>43624</v>
      </c>
      <c r="C3639" s="1" t="str">
        <f t="shared" si="1040"/>
        <v>20190608</v>
      </c>
      <c r="D3639">
        <f t="shared" si="1033"/>
        <v>201912</v>
      </c>
      <c r="E3639">
        <f t="shared" si="1034"/>
        <v>12</v>
      </c>
      <c r="F3639" s="5">
        <f t="shared" si="1035"/>
        <v>43617</v>
      </c>
      <c r="G3639" s="5">
        <f t="shared" si="1038"/>
        <v>43646</v>
      </c>
      <c r="H3639" t="str">
        <f t="shared" si="1041"/>
        <v>2019</v>
      </c>
      <c r="I3639" t="str">
        <f t="shared" si="1042"/>
        <v>Yr - 2019</v>
      </c>
      <c r="J3639">
        <f t="shared" si="1050"/>
        <v>4</v>
      </c>
      <c r="K3639" t="str">
        <f t="shared" si="1043"/>
        <v>Qtr - 4</v>
      </c>
      <c r="L3639" t="str">
        <f t="shared" si="1044"/>
        <v>June</v>
      </c>
      <c r="M3639">
        <f t="shared" si="1036"/>
        <v>50</v>
      </c>
      <c r="N3639" t="str">
        <f t="shared" si="1045"/>
        <v>Wk - 50</v>
      </c>
      <c r="O3639" t="str">
        <f t="shared" si="1037"/>
        <v>Saturday</v>
      </c>
      <c r="P3639" t="str">
        <f t="shared" si="1046"/>
        <v>2019</v>
      </c>
      <c r="Q3639">
        <f t="shared" si="1047"/>
        <v>6</v>
      </c>
      <c r="R3639">
        <f t="shared" si="1048"/>
        <v>7</v>
      </c>
      <c r="T3639" t="str">
        <f t="shared" si="1049"/>
        <v>select '20190608' as [MemberId],'201912' as [FYPeriod],'12' as [FYPeriodInYear],'2019-06-01' as [PeriodStart],'2019-06-30' as [PeriodEnd],'2019' as [FYYear],'Yr - 2019' as [FYYearLabel],'4' as [FYQuarter],'Qtr - 4' as [FYQuarterLabel],'June' as [FYMonthLabel],'50' as [FYWeek],'Wk - 50' as [FYWeekLabel],'Saturday' as [Day],'2019' as [CalendarYear],'6' as [CalendarMonth],'7' as [CalendarDay],Null as [Entity] union all</v>
      </c>
    </row>
    <row r="3640" spans="1:20" x14ac:dyDescent="0.3">
      <c r="A3640">
        <f>IF($D$5-($D$5-(MAX($A$10:A3639)+1))&lt;=$D$5,$D$5-($D$5-(MAX($A$10:A3639)+1)),"")</f>
        <v>3630</v>
      </c>
      <c r="B3640" s="1">
        <f t="shared" si="1039"/>
        <v>43625</v>
      </c>
      <c r="C3640" s="1" t="str">
        <f t="shared" si="1040"/>
        <v>20190609</v>
      </c>
      <c r="D3640">
        <f t="shared" si="1033"/>
        <v>201912</v>
      </c>
      <c r="E3640">
        <f t="shared" si="1034"/>
        <v>12</v>
      </c>
      <c r="F3640" s="5">
        <f t="shared" si="1035"/>
        <v>43617</v>
      </c>
      <c r="G3640" s="5">
        <f t="shared" si="1038"/>
        <v>43646</v>
      </c>
      <c r="H3640" t="str">
        <f t="shared" si="1041"/>
        <v>2019</v>
      </c>
      <c r="I3640" t="str">
        <f t="shared" si="1042"/>
        <v>Yr - 2019</v>
      </c>
      <c r="J3640">
        <f t="shared" si="1050"/>
        <v>4</v>
      </c>
      <c r="K3640" t="str">
        <f t="shared" si="1043"/>
        <v>Qtr - 4</v>
      </c>
      <c r="L3640" t="str">
        <f t="shared" si="1044"/>
        <v>June</v>
      </c>
      <c r="M3640">
        <f t="shared" si="1036"/>
        <v>50</v>
      </c>
      <c r="N3640" t="str">
        <f t="shared" si="1045"/>
        <v>Wk - 50</v>
      </c>
      <c r="O3640" t="str">
        <f t="shared" si="1037"/>
        <v>Sunday</v>
      </c>
      <c r="P3640" t="str">
        <f t="shared" si="1046"/>
        <v>2019</v>
      </c>
      <c r="Q3640">
        <f t="shared" si="1047"/>
        <v>6</v>
      </c>
      <c r="R3640">
        <f t="shared" si="1048"/>
        <v>1</v>
      </c>
      <c r="T3640" t="str">
        <f t="shared" si="1049"/>
        <v>select '20190609' as [MemberId],'201912' as [FYPeriod],'12' as [FYPeriodInYear],'2019-06-01' as [PeriodStart],'2019-06-30' as [PeriodEnd],'2019' as [FYYear],'Yr - 2019' as [FYYearLabel],'4' as [FYQuarter],'Qtr - 4' as [FYQuarterLabel],'June' as [FYMonthLabel],'50' as [FYWeek],'Wk - 50' as [FYWeekLabel],'Sunday' as [Day],'2019' as [CalendarYear],'6' as [CalendarMonth],'1' as [CalendarDay],Null as [Entity] union all</v>
      </c>
    </row>
    <row r="3641" spans="1:20" x14ac:dyDescent="0.3">
      <c r="A3641">
        <f>IF($D$5-($D$5-(MAX($A$10:A3640)+1))&lt;=$D$5,$D$5-($D$5-(MAX($A$10:A3640)+1)),"")</f>
        <v>3631</v>
      </c>
      <c r="B3641" s="1">
        <f t="shared" si="1039"/>
        <v>43626</v>
      </c>
      <c r="C3641" s="1" t="str">
        <f t="shared" si="1040"/>
        <v>20190610</v>
      </c>
      <c r="D3641">
        <f t="shared" si="1033"/>
        <v>201912</v>
      </c>
      <c r="E3641">
        <f t="shared" si="1034"/>
        <v>12</v>
      </c>
      <c r="F3641" s="5">
        <f t="shared" si="1035"/>
        <v>43617</v>
      </c>
      <c r="G3641" s="5">
        <f t="shared" si="1038"/>
        <v>43646</v>
      </c>
      <c r="H3641" t="str">
        <f t="shared" si="1041"/>
        <v>2019</v>
      </c>
      <c r="I3641" t="str">
        <f t="shared" si="1042"/>
        <v>Yr - 2019</v>
      </c>
      <c r="J3641">
        <f t="shared" si="1050"/>
        <v>4</v>
      </c>
      <c r="K3641" t="str">
        <f t="shared" si="1043"/>
        <v>Qtr - 4</v>
      </c>
      <c r="L3641" t="str">
        <f t="shared" si="1044"/>
        <v>June</v>
      </c>
      <c r="M3641">
        <f t="shared" si="1036"/>
        <v>50</v>
      </c>
      <c r="N3641" t="str">
        <f t="shared" si="1045"/>
        <v>Wk - 50</v>
      </c>
      <c r="O3641" t="str">
        <f t="shared" si="1037"/>
        <v>Monday</v>
      </c>
      <c r="P3641" t="str">
        <f t="shared" si="1046"/>
        <v>2019</v>
      </c>
      <c r="Q3641">
        <f t="shared" si="1047"/>
        <v>6</v>
      </c>
      <c r="R3641">
        <f t="shared" si="1048"/>
        <v>2</v>
      </c>
      <c r="T3641" t="str">
        <f t="shared" si="1049"/>
        <v>select '20190610' as [MemberId],'201912' as [FYPeriod],'12' as [FYPeriodInYear],'2019-06-01' as [PeriodStart],'2019-06-30' as [PeriodEnd],'2019' as [FYYear],'Yr - 2019' as [FYYearLabel],'4' as [FYQuarter],'Qtr - 4' as [FYQuarterLabel],'June' as [FYMonthLabel],'50' as [FYWeek],'Wk - 50' as [FYWeekLabel],'Monday' as [Day],'2019' as [CalendarYear],'6' as [CalendarMonth],'2' as [CalendarDay],Null as [Entity] union all</v>
      </c>
    </row>
    <row r="3642" spans="1:20" x14ac:dyDescent="0.3">
      <c r="A3642">
        <f>IF($D$5-($D$5-(MAX($A$10:A3641)+1))&lt;=$D$5,$D$5-($D$5-(MAX($A$10:A3641)+1)),"")</f>
        <v>3632</v>
      </c>
      <c r="B3642" s="1">
        <f t="shared" si="1039"/>
        <v>43627</v>
      </c>
      <c r="C3642" s="1" t="str">
        <f t="shared" si="1040"/>
        <v>20190611</v>
      </c>
      <c r="D3642">
        <f t="shared" si="1033"/>
        <v>201912</v>
      </c>
      <c r="E3642">
        <f t="shared" si="1034"/>
        <v>12</v>
      </c>
      <c r="F3642" s="5">
        <f t="shared" si="1035"/>
        <v>43617</v>
      </c>
      <c r="G3642" s="5">
        <f t="shared" si="1038"/>
        <v>43646</v>
      </c>
      <c r="H3642" t="str">
        <f t="shared" si="1041"/>
        <v>2019</v>
      </c>
      <c r="I3642" t="str">
        <f t="shared" si="1042"/>
        <v>Yr - 2019</v>
      </c>
      <c r="J3642">
        <f t="shared" si="1050"/>
        <v>4</v>
      </c>
      <c r="K3642" t="str">
        <f t="shared" si="1043"/>
        <v>Qtr - 4</v>
      </c>
      <c r="L3642" t="str">
        <f t="shared" si="1044"/>
        <v>June</v>
      </c>
      <c r="M3642">
        <f t="shared" si="1036"/>
        <v>50</v>
      </c>
      <c r="N3642" t="str">
        <f t="shared" si="1045"/>
        <v>Wk - 50</v>
      </c>
      <c r="O3642" t="str">
        <f t="shared" si="1037"/>
        <v>Tuesday</v>
      </c>
      <c r="P3642" t="str">
        <f t="shared" si="1046"/>
        <v>2019</v>
      </c>
      <c r="Q3642">
        <f t="shared" si="1047"/>
        <v>6</v>
      </c>
      <c r="R3642">
        <f t="shared" si="1048"/>
        <v>3</v>
      </c>
      <c r="T3642" t="str">
        <f t="shared" si="1049"/>
        <v>select '20190611' as [MemberId],'201912' as [FYPeriod],'12' as [FYPeriodInYear],'2019-06-01' as [PeriodStart],'2019-06-30' as [PeriodEnd],'2019' as [FYYear],'Yr - 2019' as [FYYearLabel],'4' as [FYQuarter],'Qtr - 4' as [FYQuarterLabel],'June' as [FYMonthLabel],'50' as [FYWeek],'Wk - 50' as [FYWeekLabel],'Tuesday' as [Day],'2019' as [CalendarYear],'6' as [CalendarMonth],'3' as [CalendarDay],Null as [Entity] union all</v>
      </c>
    </row>
    <row r="3643" spans="1:20" x14ac:dyDescent="0.3">
      <c r="A3643">
        <f>IF($D$5-($D$5-(MAX($A$10:A3642)+1))&lt;=$D$5,$D$5-($D$5-(MAX($A$10:A3642)+1)),"")</f>
        <v>3633</v>
      </c>
      <c r="B3643" s="1">
        <f t="shared" si="1039"/>
        <v>43628</v>
      </c>
      <c r="C3643" s="1" t="str">
        <f t="shared" si="1040"/>
        <v>20190612</v>
      </c>
      <c r="D3643">
        <f t="shared" si="1033"/>
        <v>201912</v>
      </c>
      <c r="E3643">
        <f t="shared" si="1034"/>
        <v>12</v>
      </c>
      <c r="F3643" s="5">
        <f t="shared" si="1035"/>
        <v>43617</v>
      </c>
      <c r="G3643" s="5">
        <f t="shared" si="1038"/>
        <v>43646</v>
      </c>
      <c r="H3643" t="str">
        <f t="shared" si="1041"/>
        <v>2019</v>
      </c>
      <c r="I3643" t="str">
        <f t="shared" si="1042"/>
        <v>Yr - 2019</v>
      </c>
      <c r="J3643">
        <f t="shared" si="1050"/>
        <v>4</v>
      </c>
      <c r="K3643" t="str">
        <f t="shared" si="1043"/>
        <v>Qtr - 4</v>
      </c>
      <c r="L3643" t="str">
        <f t="shared" si="1044"/>
        <v>June</v>
      </c>
      <c r="M3643">
        <f t="shared" si="1036"/>
        <v>51</v>
      </c>
      <c r="N3643" t="str">
        <f t="shared" si="1045"/>
        <v>Wk - 51</v>
      </c>
      <c r="O3643" t="str">
        <f t="shared" si="1037"/>
        <v>Wednesday</v>
      </c>
      <c r="P3643" t="str">
        <f t="shared" si="1046"/>
        <v>2019</v>
      </c>
      <c r="Q3643">
        <f t="shared" si="1047"/>
        <v>6</v>
      </c>
      <c r="R3643">
        <f t="shared" si="1048"/>
        <v>4</v>
      </c>
      <c r="T3643" t="str">
        <f t="shared" si="1049"/>
        <v>select '20190612' as [MemberId],'201912' as [FYPeriod],'12' as [FYPeriodInYear],'2019-06-01' as [PeriodStart],'2019-06-30' as [PeriodEnd],'2019' as [FYYear],'Yr - 2019' as [FYYearLabel],'4' as [FYQuarter],'Qtr - 4' as [FYQuarterLabel],'June' as [FYMonthLabel],'51' as [FYWeek],'Wk - 51' as [FYWeekLabel],'Wednesday' as [Day],'2019' as [CalendarYear],'6' as [CalendarMonth],'4' as [CalendarDay],Null as [Entity] union all</v>
      </c>
    </row>
    <row r="3644" spans="1:20" x14ac:dyDescent="0.3">
      <c r="A3644">
        <f>IF($D$5-($D$5-(MAX($A$10:A3643)+1))&lt;=$D$5,$D$5-($D$5-(MAX($A$10:A3643)+1)),"")</f>
        <v>3634</v>
      </c>
      <c r="B3644" s="1">
        <f t="shared" si="1039"/>
        <v>43629</v>
      </c>
      <c r="C3644" s="1" t="str">
        <f t="shared" si="1040"/>
        <v>20190613</v>
      </c>
      <c r="D3644">
        <f t="shared" si="1033"/>
        <v>201912</v>
      </c>
      <c r="E3644">
        <f t="shared" si="1034"/>
        <v>12</v>
      </c>
      <c r="F3644" s="5">
        <f t="shared" si="1035"/>
        <v>43617</v>
      </c>
      <c r="G3644" s="5">
        <f t="shared" si="1038"/>
        <v>43646</v>
      </c>
      <c r="H3644" t="str">
        <f t="shared" si="1041"/>
        <v>2019</v>
      </c>
      <c r="I3644" t="str">
        <f t="shared" si="1042"/>
        <v>Yr - 2019</v>
      </c>
      <c r="J3644">
        <f t="shared" si="1050"/>
        <v>4</v>
      </c>
      <c r="K3644" t="str">
        <f t="shared" si="1043"/>
        <v>Qtr - 4</v>
      </c>
      <c r="L3644" t="str">
        <f t="shared" si="1044"/>
        <v>June</v>
      </c>
      <c r="M3644">
        <f t="shared" si="1036"/>
        <v>51</v>
      </c>
      <c r="N3644" t="str">
        <f t="shared" si="1045"/>
        <v>Wk - 51</v>
      </c>
      <c r="O3644" t="str">
        <f t="shared" si="1037"/>
        <v>Thursday</v>
      </c>
      <c r="P3644" t="str">
        <f t="shared" si="1046"/>
        <v>2019</v>
      </c>
      <c r="Q3644">
        <f t="shared" si="1047"/>
        <v>6</v>
      </c>
      <c r="R3644">
        <f t="shared" si="1048"/>
        <v>5</v>
      </c>
      <c r="T3644" t="str">
        <f t="shared" si="1049"/>
        <v>select '20190613' as [MemberId],'201912' as [FYPeriod],'12' as [FYPeriodInYear],'2019-06-01' as [PeriodStart],'2019-06-30' as [PeriodEnd],'2019' as [FYYear],'Yr - 2019' as [FYYearLabel],'4' as [FYQuarter],'Qtr - 4' as [FYQuarterLabel],'June' as [FYMonthLabel],'51' as [FYWeek],'Wk - 51' as [FYWeekLabel],'Thursday' as [Day],'2019' as [CalendarYear],'6' as [CalendarMonth],'5' as [CalendarDay],Null as [Entity] union all</v>
      </c>
    </row>
    <row r="3645" spans="1:20" x14ac:dyDescent="0.3">
      <c r="A3645">
        <f>IF($D$5-($D$5-(MAX($A$10:A3644)+1))&lt;=$D$5,$D$5-($D$5-(MAX($A$10:A3644)+1)),"")</f>
        <v>3635</v>
      </c>
      <c r="B3645" s="1">
        <f t="shared" si="1039"/>
        <v>43630</v>
      </c>
      <c r="C3645" s="1" t="str">
        <f t="shared" si="1040"/>
        <v>20190614</v>
      </c>
      <c r="D3645">
        <f t="shared" si="1033"/>
        <v>201912</v>
      </c>
      <c r="E3645">
        <f t="shared" si="1034"/>
        <v>12</v>
      </c>
      <c r="F3645" s="5">
        <f t="shared" si="1035"/>
        <v>43617</v>
      </c>
      <c r="G3645" s="5">
        <f t="shared" si="1038"/>
        <v>43646</v>
      </c>
      <c r="H3645" t="str">
        <f t="shared" si="1041"/>
        <v>2019</v>
      </c>
      <c r="I3645" t="str">
        <f t="shared" si="1042"/>
        <v>Yr - 2019</v>
      </c>
      <c r="J3645">
        <f t="shared" si="1050"/>
        <v>4</v>
      </c>
      <c r="K3645" t="str">
        <f t="shared" si="1043"/>
        <v>Qtr - 4</v>
      </c>
      <c r="L3645" t="str">
        <f t="shared" si="1044"/>
        <v>June</v>
      </c>
      <c r="M3645">
        <f t="shared" si="1036"/>
        <v>51</v>
      </c>
      <c r="N3645" t="str">
        <f t="shared" si="1045"/>
        <v>Wk - 51</v>
      </c>
      <c r="O3645" t="str">
        <f t="shared" si="1037"/>
        <v>Friday</v>
      </c>
      <c r="P3645" t="str">
        <f t="shared" si="1046"/>
        <v>2019</v>
      </c>
      <c r="Q3645">
        <f t="shared" si="1047"/>
        <v>6</v>
      </c>
      <c r="R3645">
        <f t="shared" si="1048"/>
        <v>6</v>
      </c>
      <c r="T3645" t="str">
        <f t="shared" si="1049"/>
        <v>select '20190614' as [MemberId],'201912' as [FYPeriod],'12' as [FYPeriodInYear],'2019-06-01' as [PeriodStart],'2019-06-30' as [PeriodEnd],'2019' as [FYYear],'Yr - 2019' as [FYYearLabel],'4' as [FYQuarter],'Qtr - 4' as [FYQuarterLabel],'June' as [FYMonthLabel],'51' as [FYWeek],'Wk - 51' as [FYWeekLabel],'Friday' as [Day],'2019' as [CalendarYear],'6' as [CalendarMonth],'6' as [CalendarDay],Null as [Entity] union all</v>
      </c>
    </row>
    <row r="3646" spans="1:20" x14ac:dyDescent="0.3">
      <c r="A3646">
        <f>IF($D$5-($D$5-(MAX($A$10:A3645)+1))&lt;=$D$5,$D$5-($D$5-(MAX($A$10:A3645)+1)),"")</f>
        <v>3636</v>
      </c>
      <c r="B3646" s="1">
        <f t="shared" si="1039"/>
        <v>43631</v>
      </c>
      <c r="C3646" s="1" t="str">
        <f t="shared" si="1040"/>
        <v>20190615</v>
      </c>
      <c r="D3646">
        <f t="shared" si="1033"/>
        <v>201912</v>
      </c>
      <c r="E3646">
        <f t="shared" si="1034"/>
        <v>12</v>
      </c>
      <c r="F3646" s="5">
        <f t="shared" si="1035"/>
        <v>43617</v>
      </c>
      <c r="G3646" s="5">
        <f t="shared" si="1038"/>
        <v>43646</v>
      </c>
      <c r="H3646" t="str">
        <f t="shared" si="1041"/>
        <v>2019</v>
      </c>
      <c r="I3646" t="str">
        <f t="shared" si="1042"/>
        <v>Yr - 2019</v>
      </c>
      <c r="J3646">
        <f t="shared" si="1050"/>
        <v>4</v>
      </c>
      <c r="K3646" t="str">
        <f t="shared" si="1043"/>
        <v>Qtr - 4</v>
      </c>
      <c r="L3646" t="str">
        <f t="shared" si="1044"/>
        <v>June</v>
      </c>
      <c r="M3646">
        <f t="shared" si="1036"/>
        <v>51</v>
      </c>
      <c r="N3646" t="str">
        <f t="shared" si="1045"/>
        <v>Wk - 51</v>
      </c>
      <c r="O3646" t="str">
        <f t="shared" si="1037"/>
        <v>Saturday</v>
      </c>
      <c r="P3646" t="str">
        <f t="shared" si="1046"/>
        <v>2019</v>
      </c>
      <c r="Q3646">
        <f t="shared" si="1047"/>
        <v>6</v>
      </c>
      <c r="R3646">
        <f t="shared" si="1048"/>
        <v>7</v>
      </c>
      <c r="T3646" t="str">
        <f t="shared" si="1049"/>
        <v>select '20190615' as [MemberId],'201912' as [FYPeriod],'12' as [FYPeriodInYear],'2019-06-01' as [PeriodStart],'2019-06-30' as [PeriodEnd],'2019' as [FYYear],'Yr - 2019' as [FYYearLabel],'4' as [FYQuarter],'Qtr - 4' as [FYQuarterLabel],'June' as [FYMonthLabel],'51' as [FYWeek],'Wk - 51' as [FYWeekLabel],'Saturday' as [Day],'2019' as [CalendarYear],'6' as [CalendarMonth],'7' as [CalendarDay],Null as [Entity] union all</v>
      </c>
    </row>
    <row r="3647" spans="1:20" x14ac:dyDescent="0.3">
      <c r="A3647">
        <f>IF($D$5-($D$5-(MAX($A$10:A3646)+1))&lt;=$D$5,$D$5-($D$5-(MAX($A$10:A3646)+1)),"")</f>
        <v>3637</v>
      </c>
      <c r="B3647" s="1">
        <f t="shared" si="1039"/>
        <v>43632</v>
      </c>
      <c r="C3647" s="1" t="str">
        <f t="shared" si="1040"/>
        <v>20190616</v>
      </c>
      <c r="D3647">
        <f t="shared" si="1033"/>
        <v>201912</v>
      </c>
      <c r="E3647">
        <f t="shared" si="1034"/>
        <v>12</v>
      </c>
      <c r="F3647" s="5">
        <f t="shared" si="1035"/>
        <v>43617</v>
      </c>
      <c r="G3647" s="5">
        <f t="shared" si="1038"/>
        <v>43646</v>
      </c>
      <c r="H3647" t="str">
        <f t="shared" si="1041"/>
        <v>2019</v>
      </c>
      <c r="I3647" t="str">
        <f t="shared" si="1042"/>
        <v>Yr - 2019</v>
      </c>
      <c r="J3647">
        <f t="shared" si="1050"/>
        <v>4</v>
      </c>
      <c r="K3647" t="str">
        <f t="shared" si="1043"/>
        <v>Qtr - 4</v>
      </c>
      <c r="L3647" t="str">
        <f t="shared" si="1044"/>
        <v>June</v>
      </c>
      <c r="M3647">
        <f t="shared" si="1036"/>
        <v>51</v>
      </c>
      <c r="N3647" t="str">
        <f t="shared" si="1045"/>
        <v>Wk - 51</v>
      </c>
      <c r="O3647" t="str">
        <f t="shared" si="1037"/>
        <v>Sunday</v>
      </c>
      <c r="P3647" t="str">
        <f t="shared" si="1046"/>
        <v>2019</v>
      </c>
      <c r="Q3647">
        <f t="shared" si="1047"/>
        <v>6</v>
      </c>
      <c r="R3647">
        <f t="shared" si="1048"/>
        <v>1</v>
      </c>
      <c r="T3647" t="str">
        <f t="shared" si="1049"/>
        <v>select '20190616' as [MemberId],'201912' as [FYPeriod],'12' as [FYPeriodInYear],'2019-06-01' as [PeriodStart],'2019-06-30' as [PeriodEnd],'2019' as [FYYear],'Yr - 2019' as [FYYearLabel],'4' as [FYQuarter],'Qtr - 4' as [FYQuarterLabel],'June' as [FYMonthLabel],'51' as [FYWeek],'Wk - 51' as [FYWeekLabel],'Sunday' as [Day],'2019' as [CalendarYear],'6' as [CalendarMonth],'1' as [CalendarDay],Null as [Entity] union all</v>
      </c>
    </row>
    <row r="3648" spans="1:20" x14ac:dyDescent="0.3">
      <c r="A3648">
        <f>IF($D$5-($D$5-(MAX($A$10:A3647)+1))&lt;=$D$5,$D$5-($D$5-(MAX($A$10:A3647)+1)),"")</f>
        <v>3638</v>
      </c>
      <c r="B3648" s="1">
        <f t="shared" si="1039"/>
        <v>43633</v>
      </c>
      <c r="C3648" s="1" t="str">
        <f t="shared" si="1040"/>
        <v>20190617</v>
      </c>
      <c r="D3648">
        <f t="shared" si="1033"/>
        <v>201912</v>
      </c>
      <c r="E3648">
        <f t="shared" si="1034"/>
        <v>12</v>
      </c>
      <c r="F3648" s="5">
        <f t="shared" si="1035"/>
        <v>43617</v>
      </c>
      <c r="G3648" s="5">
        <f t="shared" si="1038"/>
        <v>43646</v>
      </c>
      <c r="H3648" t="str">
        <f t="shared" si="1041"/>
        <v>2019</v>
      </c>
      <c r="I3648" t="str">
        <f t="shared" si="1042"/>
        <v>Yr - 2019</v>
      </c>
      <c r="J3648">
        <f t="shared" si="1050"/>
        <v>4</v>
      </c>
      <c r="K3648" t="str">
        <f t="shared" si="1043"/>
        <v>Qtr - 4</v>
      </c>
      <c r="L3648" t="str">
        <f t="shared" si="1044"/>
        <v>June</v>
      </c>
      <c r="M3648">
        <f t="shared" si="1036"/>
        <v>51</v>
      </c>
      <c r="N3648" t="str">
        <f t="shared" si="1045"/>
        <v>Wk - 51</v>
      </c>
      <c r="O3648" t="str">
        <f t="shared" si="1037"/>
        <v>Monday</v>
      </c>
      <c r="P3648" t="str">
        <f t="shared" si="1046"/>
        <v>2019</v>
      </c>
      <c r="Q3648">
        <f t="shared" si="1047"/>
        <v>6</v>
      </c>
      <c r="R3648">
        <f t="shared" si="1048"/>
        <v>2</v>
      </c>
      <c r="T3648" t="str">
        <f t="shared" si="1049"/>
        <v>select '20190617' as [MemberId],'201912' as [FYPeriod],'12' as [FYPeriodInYear],'2019-06-01' as [PeriodStart],'2019-06-30' as [PeriodEnd],'2019' as [FYYear],'Yr - 2019' as [FYYearLabel],'4' as [FYQuarter],'Qtr - 4' as [FYQuarterLabel],'June' as [FYMonthLabel],'51' as [FYWeek],'Wk - 51' as [FYWeekLabel],'Monday' as [Day],'2019' as [CalendarYear],'6' as [CalendarMonth],'2' as [CalendarDay],Null as [Entity] union all</v>
      </c>
    </row>
    <row r="3649" spans="1:20" x14ac:dyDescent="0.3">
      <c r="A3649">
        <f>IF($D$5-($D$5-(MAX($A$10:A3648)+1))&lt;=$D$5,$D$5-($D$5-(MAX($A$10:A3648)+1)),"")</f>
        <v>3639</v>
      </c>
      <c r="B3649" s="1">
        <f t="shared" si="1039"/>
        <v>43634</v>
      </c>
      <c r="C3649" s="1" t="str">
        <f t="shared" si="1040"/>
        <v>20190618</v>
      </c>
      <c r="D3649">
        <f t="shared" si="1033"/>
        <v>201912</v>
      </c>
      <c r="E3649">
        <f t="shared" si="1034"/>
        <v>12</v>
      </c>
      <c r="F3649" s="5">
        <f t="shared" si="1035"/>
        <v>43617</v>
      </c>
      <c r="G3649" s="5">
        <f t="shared" si="1038"/>
        <v>43646</v>
      </c>
      <c r="H3649" t="str">
        <f t="shared" si="1041"/>
        <v>2019</v>
      </c>
      <c r="I3649" t="str">
        <f t="shared" si="1042"/>
        <v>Yr - 2019</v>
      </c>
      <c r="J3649">
        <f t="shared" si="1050"/>
        <v>4</v>
      </c>
      <c r="K3649" t="str">
        <f t="shared" si="1043"/>
        <v>Qtr - 4</v>
      </c>
      <c r="L3649" t="str">
        <f t="shared" si="1044"/>
        <v>June</v>
      </c>
      <c r="M3649">
        <f t="shared" si="1036"/>
        <v>51</v>
      </c>
      <c r="N3649" t="str">
        <f t="shared" si="1045"/>
        <v>Wk - 51</v>
      </c>
      <c r="O3649" t="str">
        <f t="shared" si="1037"/>
        <v>Tuesday</v>
      </c>
      <c r="P3649" t="str">
        <f t="shared" si="1046"/>
        <v>2019</v>
      </c>
      <c r="Q3649">
        <f t="shared" si="1047"/>
        <v>6</v>
      </c>
      <c r="R3649">
        <f t="shared" si="1048"/>
        <v>3</v>
      </c>
      <c r="T3649" t="str">
        <f t="shared" si="1049"/>
        <v>select '20190618' as [MemberId],'201912' as [FYPeriod],'12' as [FYPeriodInYear],'2019-06-01' as [PeriodStart],'2019-06-30' as [PeriodEnd],'2019' as [FYYear],'Yr - 2019' as [FYYearLabel],'4' as [FYQuarter],'Qtr - 4' as [FYQuarterLabel],'June' as [FYMonthLabel],'51' as [FYWeek],'Wk - 51' as [FYWeekLabel],'Tuesday' as [Day],'2019' as [CalendarYear],'6' as [CalendarMonth],'3' as [CalendarDay],Null as [Entity] union all</v>
      </c>
    </row>
    <row r="3650" spans="1:20" x14ac:dyDescent="0.3">
      <c r="A3650">
        <f>IF($D$5-($D$5-(MAX($A$10:A3649)+1))&lt;=$D$5,$D$5-($D$5-(MAX($A$10:A3649)+1)),"")</f>
        <v>3640</v>
      </c>
      <c r="B3650" s="1">
        <f t="shared" si="1039"/>
        <v>43635</v>
      </c>
      <c r="C3650" s="1" t="str">
        <f t="shared" si="1040"/>
        <v>20190619</v>
      </c>
      <c r="D3650">
        <f t="shared" si="1033"/>
        <v>201912</v>
      </c>
      <c r="E3650">
        <f t="shared" si="1034"/>
        <v>12</v>
      </c>
      <c r="F3650" s="5">
        <f t="shared" si="1035"/>
        <v>43617</v>
      </c>
      <c r="G3650" s="5">
        <f t="shared" si="1038"/>
        <v>43646</v>
      </c>
      <c r="H3650" t="str">
        <f t="shared" si="1041"/>
        <v>2019</v>
      </c>
      <c r="I3650" t="str">
        <f t="shared" si="1042"/>
        <v>Yr - 2019</v>
      </c>
      <c r="J3650">
        <f t="shared" si="1050"/>
        <v>4</v>
      </c>
      <c r="K3650" t="str">
        <f t="shared" si="1043"/>
        <v>Qtr - 4</v>
      </c>
      <c r="L3650" t="str">
        <f t="shared" si="1044"/>
        <v>June</v>
      </c>
      <c r="M3650">
        <f t="shared" si="1036"/>
        <v>52</v>
      </c>
      <c r="N3650" t="str">
        <f t="shared" si="1045"/>
        <v>Wk - 52</v>
      </c>
      <c r="O3650" t="str">
        <f t="shared" si="1037"/>
        <v>Wednesday</v>
      </c>
      <c r="P3650" t="str">
        <f t="shared" si="1046"/>
        <v>2019</v>
      </c>
      <c r="Q3650">
        <f t="shared" si="1047"/>
        <v>6</v>
      </c>
      <c r="R3650">
        <f t="shared" si="1048"/>
        <v>4</v>
      </c>
      <c r="T3650" t="str">
        <f t="shared" si="1049"/>
        <v>select '20190619' as [MemberId],'201912' as [FYPeriod],'12' as [FYPeriodInYear],'2019-06-01' as [PeriodStart],'2019-06-30' as [PeriodEnd],'2019' as [FYYear],'Yr - 2019' as [FYYearLabel],'4' as [FYQuarter],'Qtr - 4' as [FYQuarterLabel],'June' as [FYMonthLabel],'52' as [FYWeek],'Wk - 52' as [FYWeekLabel],'Wednesday' as [Day],'2019' as [CalendarYear],'6' as [CalendarMonth],'4' as [CalendarDay],Null as [Entity] union all</v>
      </c>
    </row>
    <row r="3651" spans="1:20" x14ac:dyDescent="0.3">
      <c r="A3651">
        <f>IF($D$5-($D$5-(MAX($A$10:A3650)+1))&lt;=$D$5,$D$5-($D$5-(MAX($A$10:A3650)+1)),"")</f>
        <v>3641</v>
      </c>
      <c r="B3651" s="1">
        <f t="shared" si="1039"/>
        <v>43636</v>
      </c>
      <c r="C3651" s="1" t="str">
        <f t="shared" si="1040"/>
        <v>20190620</v>
      </c>
      <c r="D3651">
        <f t="shared" si="1033"/>
        <v>201912</v>
      </c>
      <c r="E3651">
        <f t="shared" si="1034"/>
        <v>12</v>
      </c>
      <c r="F3651" s="5">
        <f t="shared" si="1035"/>
        <v>43617</v>
      </c>
      <c r="G3651" s="5">
        <f t="shared" si="1038"/>
        <v>43646</v>
      </c>
      <c r="H3651" t="str">
        <f t="shared" si="1041"/>
        <v>2019</v>
      </c>
      <c r="I3651" t="str">
        <f t="shared" si="1042"/>
        <v>Yr - 2019</v>
      </c>
      <c r="J3651">
        <f t="shared" si="1050"/>
        <v>4</v>
      </c>
      <c r="K3651" t="str">
        <f t="shared" si="1043"/>
        <v>Qtr - 4</v>
      </c>
      <c r="L3651" t="str">
        <f t="shared" si="1044"/>
        <v>June</v>
      </c>
      <c r="M3651">
        <f t="shared" si="1036"/>
        <v>52</v>
      </c>
      <c r="N3651" t="str">
        <f t="shared" si="1045"/>
        <v>Wk - 52</v>
      </c>
      <c r="O3651" t="str">
        <f t="shared" si="1037"/>
        <v>Thursday</v>
      </c>
      <c r="P3651" t="str">
        <f t="shared" si="1046"/>
        <v>2019</v>
      </c>
      <c r="Q3651">
        <f t="shared" si="1047"/>
        <v>6</v>
      </c>
      <c r="R3651">
        <f t="shared" si="1048"/>
        <v>5</v>
      </c>
      <c r="T3651" t="str">
        <f t="shared" si="1049"/>
        <v>select '20190620' as [MemberId],'201912' as [FYPeriod],'12' as [FYPeriodInYear],'2019-06-01' as [PeriodStart],'2019-06-30' as [PeriodEnd],'2019' as [FYYear],'Yr - 2019' as [FYYearLabel],'4' as [FYQuarter],'Qtr - 4' as [FYQuarterLabel],'June' as [FYMonthLabel],'52' as [FYWeek],'Wk - 52' as [FYWeekLabel],'Thursday' as [Day],'2019' as [CalendarYear],'6' as [CalendarMonth],'5' as [CalendarDay],Null as [Entity] union all</v>
      </c>
    </row>
    <row r="3652" spans="1:20" x14ac:dyDescent="0.3">
      <c r="A3652">
        <f>IF($D$5-($D$5-(MAX($A$10:A3651)+1))&lt;=$D$5,$D$5-($D$5-(MAX($A$10:A3651)+1)),"")</f>
        <v>3642</v>
      </c>
      <c r="B3652" s="1">
        <f t="shared" si="1039"/>
        <v>43637</v>
      </c>
      <c r="C3652" s="1" t="str">
        <f t="shared" si="1040"/>
        <v>20190621</v>
      </c>
      <c r="D3652">
        <f t="shared" si="1033"/>
        <v>201912</v>
      </c>
      <c r="E3652">
        <f t="shared" si="1034"/>
        <v>12</v>
      </c>
      <c r="F3652" s="5">
        <f t="shared" si="1035"/>
        <v>43617</v>
      </c>
      <c r="G3652" s="5">
        <f t="shared" si="1038"/>
        <v>43646</v>
      </c>
      <c r="H3652" t="str">
        <f t="shared" si="1041"/>
        <v>2019</v>
      </c>
      <c r="I3652" t="str">
        <f t="shared" si="1042"/>
        <v>Yr - 2019</v>
      </c>
      <c r="J3652">
        <f t="shared" si="1050"/>
        <v>4</v>
      </c>
      <c r="K3652" t="str">
        <f t="shared" si="1043"/>
        <v>Qtr - 4</v>
      </c>
      <c r="L3652" t="str">
        <f t="shared" si="1044"/>
        <v>June</v>
      </c>
      <c r="M3652">
        <f t="shared" si="1036"/>
        <v>52</v>
      </c>
      <c r="N3652" t="str">
        <f t="shared" si="1045"/>
        <v>Wk - 52</v>
      </c>
      <c r="O3652" t="str">
        <f t="shared" si="1037"/>
        <v>Friday</v>
      </c>
      <c r="P3652" t="str">
        <f t="shared" si="1046"/>
        <v>2019</v>
      </c>
      <c r="Q3652">
        <f t="shared" si="1047"/>
        <v>6</v>
      </c>
      <c r="R3652">
        <f t="shared" si="1048"/>
        <v>6</v>
      </c>
      <c r="T3652" t="str">
        <f t="shared" si="1049"/>
        <v>select '20190621' as [MemberId],'201912' as [FYPeriod],'12' as [FYPeriodInYear],'2019-06-01' as [PeriodStart],'2019-06-30' as [PeriodEnd],'2019' as [FYYear],'Yr - 2019' as [FYYearLabel],'4' as [FYQuarter],'Qtr - 4' as [FYQuarterLabel],'June' as [FYMonthLabel],'52' as [FYWeek],'Wk - 52' as [FYWeekLabel],'Friday' as [Day],'2019' as [CalendarYear],'6' as [CalendarMonth],'6' as [CalendarDay],Null as [Entity] union all</v>
      </c>
    </row>
    <row r="3653" spans="1:20" x14ac:dyDescent="0.3">
      <c r="A3653">
        <f>IF($D$5-($D$5-(MAX($A$10:A3652)+1))&lt;=$D$5,$D$5-($D$5-(MAX($A$10:A3652)+1)),"")</f>
        <v>3643</v>
      </c>
      <c r="B3653" s="1">
        <f t="shared" si="1039"/>
        <v>43638</v>
      </c>
      <c r="C3653" s="1" t="str">
        <f t="shared" si="1040"/>
        <v>20190622</v>
      </c>
      <c r="D3653">
        <f t="shared" si="1033"/>
        <v>201912</v>
      </c>
      <c r="E3653">
        <f t="shared" si="1034"/>
        <v>12</v>
      </c>
      <c r="F3653" s="5">
        <f t="shared" si="1035"/>
        <v>43617</v>
      </c>
      <c r="G3653" s="5">
        <f t="shared" si="1038"/>
        <v>43646</v>
      </c>
      <c r="H3653" t="str">
        <f t="shared" si="1041"/>
        <v>2019</v>
      </c>
      <c r="I3653" t="str">
        <f t="shared" si="1042"/>
        <v>Yr - 2019</v>
      </c>
      <c r="J3653">
        <f t="shared" si="1050"/>
        <v>4</v>
      </c>
      <c r="K3653" t="str">
        <f t="shared" si="1043"/>
        <v>Qtr - 4</v>
      </c>
      <c r="L3653" t="str">
        <f t="shared" si="1044"/>
        <v>June</v>
      </c>
      <c r="M3653">
        <f t="shared" si="1036"/>
        <v>52</v>
      </c>
      <c r="N3653" t="str">
        <f t="shared" si="1045"/>
        <v>Wk - 52</v>
      </c>
      <c r="O3653" t="str">
        <f t="shared" si="1037"/>
        <v>Saturday</v>
      </c>
      <c r="P3653" t="str">
        <f t="shared" si="1046"/>
        <v>2019</v>
      </c>
      <c r="Q3653">
        <f t="shared" si="1047"/>
        <v>6</v>
      </c>
      <c r="R3653">
        <f t="shared" si="1048"/>
        <v>7</v>
      </c>
      <c r="T3653" t="str">
        <f t="shared" si="1049"/>
        <v>select '20190622' as [MemberId],'201912' as [FYPeriod],'12' as [FYPeriodInYear],'2019-06-01' as [PeriodStart],'2019-06-30' as [PeriodEnd],'2019' as [FYYear],'Yr - 2019' as [FYYearLabel],'4' as [FYQuarter],'Qtr - 4' as [FYQuarterLabel],'June' as [FYMonthLabel],'52' as [FYWeek],'Wk - 52' as [FYWeekLabel],'Saturday' as [Day],'2019' as [CalendarYear],'6' as [CalendarMonth],'7' as [CalendarDay],Null as [Entity] union all</v>
      </c>
    </row>
    <row r="3654" spans="1:20" x14ac:dyDescent="0.3">
      <c r="A3654">
        <f>IF($D$5-($D$5-(MAX($A$10:A3653)+1))&lt;=$D$5,$D$5-($D$5-(MAX($A$10:A3653)+1)),"")</f>
        <v>3644</v>
      </c>
      <c r="B3654" s="1">
        <f t="shared" si="1039"/>
        <v>43639</v>
      </c>
      <c r="C3654" s="1" t="str">
        <f t="shared" si="1040"/>
        <v>20190623</v>
      </c>
      <c r="D3654">
        <f t="shared" si="1033"/>
        <v>201912</v>
      </c>
      <c r="E3654">
        <f t="shared" si="1034"/>
        <v>12</v>
      </c>
      <c r="F3654" s="5">
        <f t="shared" si="1035"/>
        <v>43617</v>
      </c>
      <c r="G3654" s="5">
        <f t="shared" si="1038"/>
        <v>43646</v>
      </c>
      <c r="H3654" t="str">
        <f t="shared" si="1041"/>
        <v>2019</v>
      </c>
      <c r="I3654" t="str">
        <f t="shared" si="1042"/>
        <v>Yr - 2019</v>
      </c>
      <c r="J3654">
        <f t="shared" si="1050"/>
        <v>4</v>
      </c>
      <c r="K3654" t="str">
        <f t="shared" si="1043"/>
        <v>Qtr - 4</v>
      </c>
      <c r="L3654" t="str">
        <f t="shared" si="1044"/>
        <v>June</v>
      </c>
      <c r="M3654">
        <f t="shared" si="1036"/>
        <v>52</v>
      </c>
      <c r="N3654" t="str">
        <f t="shared" si="1045"/>
        <v>Wk - 52</v>
      </c>
      <c r="O3654" t="str">
        <f t="shared" si="1037"/>
        <v>Sunday</v>
      </c>
      <c r="P3654" t="str">
        <f t="shared" si="1046"/>
        <v>2019</v>
      </c>
      <c r="Q3654">
        <f t="shared" si="1047"/>
        <v>6</v>
      </c>
      <c r="R3654">
        <f t="shared" si="1048"/>
        <v>1</v>
      </c>
      <c r="T3654" t="str">
        <f t="shared" si="1049"/>
        <v>select '20190623' as [MemberId],'201912' as [FYPeriod],'12' as [FYPeriodInYear],'2019-06-01' as [PeriodStart],'2019-06-30' as [PeriodEnd],'2019' as [FYYear],'Yr - 2019' as [FYYearLabel],'4' as [FYQuarter],'Qtr - 4' as [FYQuarterLabel],'June' as [FYMonthLabel],'52' as [FYWeek],'Wk - 52' as [FYWeekLabel],'Sunday' as [Day],'2019' as [CalendarYear],'6' as [CalendarMonth],'1' as [CalendarDay],Null as [Entity] union all</v>
      </c>
    </row>
    <row r="3655" spans="1:20" x14ac:dyDescent="0.3">
      <c r="A3655">
        <f>IF($D$5-($D$5-(MAX($A$10:A3654)+1))&lt;=$D$5,$D$5-($D$5-(MAX($A$10:A3654)+1)),"")</f>
        <v>3645</v>
      </c>
      <c r="B3655" s="1">
        <f t="shared" si="1039"/>
        <v>43640</v>
      </c>
      <c r="C3655" s="1" t="str">
        <f t="shared" si="1040"/>
        <v>20190624</v>
      </c>
      <c r="D3655">
        <f t="shared" si="1033"/>
        <v>201912</v>
      </c>
      <c r="E3655">
        <f t="shared" si="1034"/>
        <v>12</v>
      </c>
      <c r="F3655" s="5">
        <f t="shared" si="1035"/>
        <v>43617</v>
      </c>
      <c r="G3655" s="5">
        <f t="shared" si="1038"/>
        <v>43646</v>
      </c>
      <c r="H3655" t="str">
        <f t="shared" si="1041"/>
        <v>2019</v>
      </c>
      <c r="I3655" t="str">
        <f t="shared" si="1042"/>
        <v>Yr - 2019</v>
      </c>
      <c r="J3655">
        <f t="shared" si="1050"/>
        <v>4</v>
      </c>
      <c r="K3655" t="str">
        <f t="shared" si="1043"/>
        <v>Qtr - 4</v>
      </c>
      <c r="L3655" t="str">
        <f t="shared" si="1044"/>
        <v>June</v>
      </c>
      <c r="M3655">
        <f t="shared" si="1036"/>
        <v>52</v>
      </c>
      <c r="N3655" t="str">
        <f t="shared" si="1045"/>
        <v>Wk - 52</v>
      </c>
      <c r="O3655" t="str">
        <f t="shared" si="1037"/>
        <v>Monday</v>
      </c>
      <c r="P3655" t="str">
        <f t="shared" si="1046"/>
        <v>2019</v>
      </c>
      <c r="Q3655">
        <f t="shared" si="1047"/>
        <v>6</v>
      </c>
      <c r="R3655">
        <f t="shared" si="1048"/>
        <v>2</v>
      </c>
      <c r="T3655" t="str">
        <f t="shared" si="1049"/>
        <v>select '20190624' as [MemberId],'201912' as [FYPeriod],'12' as [FYPeriodInYear],'2019-06-01' as [PeriodStart],'2019-06-30' as [PeriodEnd],'2019' as [FYYear],'Yr - 2019' as [FYYearLabel],'4' as [FYQuarter],'Qtr - 4' as [FYQuarterLabel],'June' as [FYMonthLabel],'52' as [FYWeek],'Wk - 52' as [FYWeekLabel],'Monday' as [Day],'2019' as [CalendarYear],'6' as [CalendarMonth],'2' as [CalendarDay],Null as [Entity] union all</v>
      </c>
    </row>
    <row r="3656" spans="1:20" x14ac:dyDescent="0.3">
      <c r="A3656">
        <f>IF($D$5-($D$5-(MAX($A$10:A3655)+1))&lt;=$D$5,$D$5-($D$5-(MAX($A$10:A3655)+1)),"")</f>
        <v>3646</v>
      </c>
      <c r="B3656" s="1">
        <f t="shared" si="1039"/>
        <v>43641</v>
      </c>
      <c r="C3656" s="1" t="str">
        <f t="shared" si="1040"/>
        <v>20190625</v>
      </c>
      <c r="D3656">
        <f t="shared" si="1033"/>
        <v>201912</v>
      </c>
      <c r="E3656">
        <f t="shared" si="1034"/>
        <v>12</v>
      </c>
      <c r="F3656" s="5">
        <f t="shared" si="1035"/>
        <v>43617</v>
      </c>
      <c r="G3656" s="5">
        <f t="shared" si="1038"/>
        <v>43646</v>
      </c>
      <c r="H3656" t="str">
        <f t="shared" si="1041"/>
        <v>2019</v>
      </c>
      <c r="I3656" t="str">
        <f t="shared" si="1042"/>
        <v>Yr - 2019</v>
      </c>
      <c r="J3656">
        <f t="shared" si="1050"/>
        <v>4</v>
      </c>
      <c r="K3656" t="str">
        <f t="shared" si="1043"/>
        <v>Qtr - 4</v>
      </c>
      <c r="L3656" t="str">
        <f t="shared" si="1044"/>
        <v>June</v>
      </c>
      <c r="M3656">
        <f t="shared" si="1036"/>
        <v>52</v>
      </c>
      <c r="N3656" t="str">
        <f t="shared" si="1045"/>
        <v>Wk - 52</v>
      </c>
      <c r="O3656" t="str">
        <f t="shared" si="1037"/>
        <v>Tuesday</v>
      </c>
      <c r="P3656" t="str">
        <f t="shared" si="1046"/>
        <v>2019</v>
      </c>
      <c r="Q3656">
        <f t="shared" si="1047"/>
        <v>6</v>
      </c>
      <c r="R3656">
        <f t="shared" si="1048"/>
        <v>3</v>
      </c>
      <c r="T3656" t="str">
        <f t="shared" si="1049"/>
        <v>select '20190625' as [MemberId],'201912' as [FYPeriod],'12' as [FYPeriodInYear],'2019-06-01' as [PeriodStart],'2019-06-30' as [PeriodEnd],'2019' as [FYYear],'Yr - 2019' as [FYYearLabel],'4' as [FYQuarter],'Qtr - 4' as [FYQuarterLabel],'June' as [FYMonthLabel],'52' as [FYWeek],'Wk - 52' as [FYWeekLabel],'Tuesday' as [Day],'2019' as [CalendarYear],'6' as [CalendarMonth],'3' as [CalendarDay],Null as [Entity] union all</v>
      </c>
    </row>
    <row r="3657" spans="1:20" x14ac:dyDescent="0.3">
      <c r="A3657">
        <f>IF($D$5-($D$5-(MAX($A$10:A3656)+1))&lt;=$D$5,$D$5-($D$5-(MAX($A$10:A3656)+1)),"")</f>
        <v>3647</v>
      </c>
      <c r="B3657" s="1">
        <f t="shared" si="1039"/>
        <v>43642</v>
      </c>
      <c r="C3657" s="1" t="str">
        <f t="shared" si="1040"/>
        <v>20190626</v>
      </c>
      <c r="D3657">
        <f t="shared" si="1033"/>
        <v>201912</v>
      </c>
      <c r="E3657">
        <f t="shared" si="1034"/>
        <v>12</v>
      </c>
      <c r="F3657" s="5">
        <f t="shared" si="1035"/>
        <v>43617</v>
      </c>
      <c r="G3657" s="5">
        <f t="shared" si="1038"/>
        <v>43646</v>
      </c>
      <c r="H3657" t="str">
        <f t="shared" si="1041"/>
        <v>2019</v>
      </c>
      <c r="I3657" t="str">
        <f t="shared" si="1042"/>
        <v>Yr - 2019</v>
      </c>
      <c r="J3657">
        <f t="shared" si="1050"/>
        <v>4</v>
      </c>
      <c r="K3657" t="str">
        <f t="shared" si="1043"/>
        <v>Qtr - 4</v>
      </c>
      <c r="L3657" t="str">
        <f t="shared" si="1044"/>
        <v>June</v>
      </c>
      <c r="M3657">
        <f t="shared" si="1036"/>
        <v>53</v>
      </c>
      <c r="N3657" t="str">
        <f t="shared" si="1045"/>
        <v>Wk - 53</v>
      </c>
      <c r="O3657" t="str">
        <f t="shared" si="1037"/>
        <v>Wednesday</v>
      </c>
      <c r="P3657" t="str">
        <f t="shared" si="1046"/>
        <v>2019</v>
      </c>
      <c r="Q3657">
        <f t="shared" si="1047"/>
        <v>6</v>
      </c>
      <c r="R3657">
        <f t="shared" si="1048"/>
        <v>4</v>
      </c>
      <c r="T3657" t="str">
        <f t="shared" si="1049"/>
        <v>select '20190626' as [MemberId],'201912' as [FYPeriod],'12' as [FYPeriodInYear],'2019-06-01' as [PeriodStart],'2019-06-30' as [PeriodEnd],'2019' as [FYYear],'Yr - 2019' as [FYYearLabel],'4' as [FYQuarter],'Qtr - 4' as [FYQuarterLabel],'June' as [FYMonthLabel],'53' as [FYWeek],'Wk - 53' as [FYWeekLabel],'Wednesday' as [Day],'2019' as [CalendarYear],'6' as [CalendarMonth],'4' as [CalendarDay],Null as [Entity] union all</v>
      </c>
    </row>
    <row r="3658" spans="1:20" x14ac:dyDescent="0.3">
      <c r="A3658">
        <f>IF($D$5-($D$5-(MAX($A$10:A3657)+1))&lt;=$D$5,$D$5-($D$5-(MAX($A$10:A3657)+1)),"")</f>
        <v>3648</v>
      </c>
      <c r="B3658" s="1">
        <f t="shared" si="1039"/>
        <v>43643</v>
      </c>
      <c r="C3658" s="1" t="str">
        <f t="shared" si="1040"/>
        <v>20190627</v>
      </c>
      <c r="D3658">
        <f t="shared" si="1033"/>
        <v>201912</v>
      </c>
      <c r="E3658">
        <f t="shared" si="1034"/>
        <v>12</v>
      </c>
      <c r="F3658" s="5">
        <f t="shared" si="1035"/>
        <v>43617</v>
      </c>
      <c r="G3658" s="5">
        <f t="shared" si="1038"/>
        <v>43646</v>
      </c>
      <c r="H3658" t="str">
        <f t="shared" si="1041"/>
        <v>2019</v>
      </c>
      <c r="I3658" t="str">
        <f t="shared" si="1042"/>
        <v>Yr - 2019</v>
      </c>
      <c r="J3658">
        <f t="shared" si="1050"/>
        <v>4</v>
      </c>
      <c r="K3658" t="str">
        <f t="shared" si="1043"/>
        <v>Qtr - 4</v>
      </c>
      <c r="L3658" t="str">
        <f t="shared" si="1044"/>
        <v>June</v>
      </c>
      <c r="M3658">
        <f t="shared" si="1036"/>
        <v>53</v>
      </c>
      <c r="N3658" t="str">
        <f t="shared" si="1045"/>
        <v>Wk - 53</v>
      </c>
      <c r="O3658" t="str">
        <f t="shared" si="1037"/>
        <v>Thursday</v>
      </c>
      <c r="P3658" t="str">
        <f t="shared" si="1046"/>
        <v>2019</v>
      </c>
      <c r="Q3658">
        <f t="shared" si="1047"/>
        <v>6</v>
      </c>
      <c r="R3658">
        <f t="shared" si="1048"/>
        <v>5</v>
      </c>
      <c r="T3658" t="str">
        <f t="shared" si="1049"/>
        <v>select '20190627' as [MemberId],'201912' as [FYPeriod],'12' as [FYPeriodInYear],'2019-06-01' as [PeriodStart],'2019-06-30' as [PeriodEnd],'2019' as [FYYear],'Yr - 2019' as [FYYearLabel],'4' as [FYQuarter],'Qtr - 4' as [FYQuarterLabel],'June' as [FYMonthLabel],'53' as [FYWeek],'Wk - 53' as [FYWeekLabel],'Thursday' as [Day],'2019' as [CalendarYear],'6' as [CalendarMonth],'5' as [CalendarDay],Null as [Entity] union all</v>
      </c>
    </row>
    <row r="3659" spans="1:20" x14ac:dyDescent="0.3">
      <c r="A3659">
        <f>IF($D$5-($D$5-(MAX($A$10:A3658)+1))&lt;=$D$5,$D$5-($D$5-(MAX($A$10:A3658)+1)),"")</f>
        <v>3649</v>
      </c>
      <c r="B3659" s="1">
        <f t="shared" si="1039"/>
        <v>43644</v>
      </c>
      <c r="C3659" s="1" t="str">
        <f t="shared" si="1040"/>
        <v>20190628</v>
      </c>
      <c r="D3659">
        <f t="shared" si="1033"/>
        <v>201912</v>
      </c>
      <c r="E3659">
        <f t="shared" si="1034"/>
        <v>12</v>
      </c>
      <c r="F3659" s="5">
        <f t="shared" si="1035"/>
        <v>43617</v>
      </c>
      <c r="G3659" s="5">
        <f t="shared" si="1038"/>
        <v>43646</v>
      </c>
      <c r="H3659" t="str">
        <f t="shared" si="1041"/>
        <v>2019</v>
      </c>
      <c r="I3659" t="str">
        <f t="shared" si="1042"/>
        <v>Yr - 2019</v>
      </c>
      <c r="J3659">
        <f t="shared" si="1050"/>
        <v>4</v>
      </c>
      <c r="K3659" t="str">
        <f t="shared" si="1043"/>
        <v>Qtr - 4</v>
      </c>
      <c r="L3659" t="str">
        <f t="shared" si="1044"/>
        <v>June</v>
      </c>
      <c r="M3659">
        <f t="shared" si="1036"/>
        <v>53</v>
      </c>
      <c r="N3659" t="str">
        <f t="shared" si="1045"/>
        <v>Wk - 53</v>
      </c>
      <c r="O3659" t="str">
        <f t="shared" si="1037"/>
        <v>Friday</v>
      </c>
      <c r="P3659" t="str">
        <f t="shared" si="1046"/>
        <v>2019</v>
      </c>
      <c r="Q3659">
        <f t="shared" si="1047"/>
        <v>6</v>
      </c>
      <c r="R3659">
        <f t="shared" si="1048"/>
        <v>6</v>
      </c>
      <c r="T3659" t="str">
        <f t="shared" si="1049"/>
        <v>select '20190628' as [MemberId],'201912' as [FYPeriod],'12' as [FYPeriodInYear],'2019-06-01' as [PeriodStart],'2019-06-30' as [PeriodEnd],'2019' as [FYYear],'Yr - 2019' as [FYYearLabel],'4' as [FYQuarter],'Qtr - 4' as [FYQuarterLabel],'June' as [FYMonthLabel],'53' as [FYWeek],'Wk - 53' as [FYWeekLabel],'Friday' as [Day],'2019' as [CalendarYear],'6' as [CalendarMonth],'6' as [CalendarDay],Null as [Entity] union all</v>
      </c>
    </row>
    <row r="3660" spans="1:20" x14ac:dyDescent="0.3">
      <c r="A3660">
        <f>IF($D$5-($D$5-(MAX($A$10:A3659)+1))&lt;=$D$5,$D$5-($D$5-(MAX($A$10:A3659)+1)),"")</f>
        <v>3650</v>
      </c>
      <c r="B3660" s="1">
        <f t="shared" si="1039"/>
        <v>43645</v>
      </c>
      <c r="C3660" s="1" t="str">
        <f t="shared" si="1040"/>
        <v>20190629</v>
      </c>
      <c r="D3660">
        <f t="shared" si="1033"/>
        <v>201912</v>
      </c>
      <c r="E3660">
        <f t="shared" si="1034"/>
        <v>12</v>
      </c>
      <c r="F3660" s="5">
        <f t="shared" si="1035"/>
        <v>43617</v>
      </c>
      <c r="G3660" s="5">
        <f t="shared" si="1038"/>
        <v>43646</v>
      </c>
      <c r="H3660" t="str">
        <f t="shared" si="1041"/>
        <v>2019</v>
      </c>
      <c r="I3660" t="str">
        <f t="shared" si="1042"/>
        <v>Yr - 2019</v>
      </c>
      <c r="J3660">
        <f t="shared" si="1050"/>
        <v>4</v>
      </c>
      <c r="K3660" t="str">
        <f t="shared" si="1043"/>
        <v>Qtr - 4</v>
      </c>
      <c r="L3660" t="str">
        <f t="shared" si="1044"/>
        <v>June</v>
      </c>
      <c r="M3660">
        <f t="shared" si="1036"/>
        <v>53</v>
      </c>
      <c r="N3660" t="str">
        <f t="shared" si="1045"/>
        <v>Wk - 53</v>
      </c>
      <c r="O3660" t="str">
        <f t="shared" si="1037"/>
        <v>Saturday</v>
      </c>
      <c r="P3660" t="str">
        <f t="shared" si="1046"/>
        <v>2019</v>
      </c>
      <c r="Q3660">
        <f t="shared" si="1047"/>
        <v>6</v>
      </c>
      <c r="R3660">
        <f t="shared" si="1048"/>
        <v>7</v>
      </c>
      <c r="T3660" t="str">
        <f t="shared" si="1049"/>
        <v>select '20190629' as [MemberId],'201912' as [FYPeriod],'12' as [FYPeriodInYear],'2019-06-01' as [PeriodStart],'2019-06-30' as [PeriodEnd],'2019' as [FYYear],'Yr - 2019' as [FYYearLabel],'4' as [FYQuarter],'Qtr - 4' as [FYQuarterLabel],'June' as [FYMonthLabel],'53' as [FYWeek],'Wk - 53' as [FYWeekLabel],'Saturday' as [Day],'2019' as [CalendarYear],'6' as [CalendarMonth],'7' as [CalendarDay],Null as [Entity] union all</v>
      </c>
    </row>
    <row r="3661" spans="1:20" x14ac:dyDescent="0.3">
      <c r="A3661">
        <f>IF($D$5-($D$5-(MAX($A$10:A3660)+1))&lt;=$D$5,$D$5-($D$5-(MAX($A$10:A3660)+1)),"")</f>
        <v>3651</v>
      </c>
      <c r="B3661" s="1">
        <f t="shared" si="1039"/>
        <v>43646</v>
      </c>
      <c r="C3661" s="1" t="str">
        <f t="shared" si="1040"/>
        <v>20190630</v>
      </c>
      <c r="D3661">
        <f t="shared" ref="D3661:D3724" si="1051">IF($A3661="","",IF($G$3="Yes",LEFT($C3661,6),IF($B3661&lt;=$G3660,$D3660,IF(AND($B3660=$G3660,$E3660&lt;$D$6),$D3660+1,$D3660+(101-$D$6)))))</f>
        <v>201912</v>
      </c>
      <c r="E3661">
        <f t="shared" ref="E3661:E3724" si="1052">IF($A3661="","",IF($G$3="Yes",MONTH($B3661),VALUE(RIGHT($D3661,2))))</f>
        <v>12</v>
      </c>
      <c r="F3661" s="5">
        <f t="shared" ref="F3661:F3724" si="1053">IF($A3661="","",IF($G$3="yes",EOMONTH($B3661,-1)+1,IF($J$2="yes",EOMONTH($B3661,-1)+1,IF($G3659&lt;$B3661,$B3661,$F3659))))</f>
        <v>43617</v>
      </c>
      <c r="G3661" s="5">
        <f t="shared" si="1038"/>
        <v>43646</v>
      </c>
      <c r="H3661" t="str">
        <f t="shared" si="1041"/>
        <v>2019</v>
      </c>
      <c r="I3661" t="str">
        <f t="shared" si="1042"/>
        <v>Yr - 2019</v>
      </c>
      <c r="J3661">
        <f t="shared" si="1050"/>
        <v>4</v>
      </c>
      <c r="K3661" t="str">
        <f t="shared" si="1043"/>
        <v>Qtr - 4</v>
      </c>
      <c r="L3661" t="str">
        <f t="shared" si="1044"/>
        <v>June</v>
      </c>
      <c r="M3661">
        <f t="shared" ref="M3661:M3724" si="1054">IF($A3661="","",IF($G$3="yes",WEEKNUM($B3661),IF($H3661&gt;$H3660,1,IF($O3661&lt;&gt;$D$2,$M3660,$M3660+1))))</f>
        <v>53</v>
      </c>
      <c r="N3661" t="str">
        <f t="shared" si="1045"/>
        <v>Wk - 53</v>
      </c>
      <c r="O3661" t="str">
        <f t="shared" ref="O3661:O3724" si="1055">TEXT($B3661,"Dddd")</f>
        <v>Sunday</v>
      </c>
      <c r="P3661" t="str">
        <f t="shared" si="1046"/>
        <v>2019</v>
      </c>
      <c r="Q3661">
        <f t="shared" si="1047"/>
        <v>6</v>
      </c>
      <c r="R3661">
        <f t="shared" si="1048"/>
        <v>1</v>
      </c>
      <c r="T3661" t="str">
        <f t="shared" si="1049"/>
        <v>select '20190630' as [MemberId],'201912' as [FYPeriod],'12' as [FYPeriodInYear],'2019-06-01' as [PeriodStart],'2019-06-30' as [PeriodEnd],'2019' as [FYYear],'Yr - 2019' as [FYYearLabel],'4' as [FYQuarter],'Qtr - 4' as [FYQuarterLabel],'June' as [FYMonthLabel],'53' as [FYWeek],'Wk - 53' as [FYWeekLabel],'Sunday' as [Day],'2019' as [CalendarYear],'6' as [CalendarMonth],'1' as [CalendarDay],Null as [Entity] union all</v>
      </c>
    </row>
    <row r="3662" spans="1:20" x14ac:dyDescent="0.3">
      <c r="A3662">
        <f>IF($D$5-($D$5-(MAX($A$10:A3661)+1))&lt;=$D$5,$D$5-($D$5-(MAX($A$10:A3661)+1)),"")</f>
        <v>3652</v>
      </c>
      <c r="B3662" s="1">
        <f t="shared" si="1039"/>
        <v>43647</v>
      </c>
      <c r="C3662" s="1" t="str">
        <f t="shared" si="1040"/>
        <v>20190701</v>
      </c>
      <c r="D3662">
        <f t="shared" si="1051"/>
        <v>202001</v>
      </c>
      <c r="E3662">
        <f t="shared" si="1052"/>
        <v>1</v>
      </c>
      <c r="F3662" s="5">
        <f t="shared" si="1053"/>
        <v>43647</v>
      </c>
      <c r="G3662" s="5">
        <f t="shared" ref="G3662:G3725" si="1056">IF($A3662="","",(IF($G$3="yes",EOMONTH($B3662,0),IF($J$2="yes",EOMONTH($B3662,0),IF($E3662&lt;=
MOD(DATE(YEAR($B3662),12,31)-DATE(YEAR($B3662),1,1)+1,$D$6),$F3662+ROUNDUP((DATE(YEAR($B3662),12,31)-DATE(YEAR($B3662),1,1)+1)/$D$6,0)-1,$F3662+ROUNDDOWN((DATE(YEAR($B3662),12,31)-DATE(YEAR($B3662),1,1)+1)/$D$6,0)-1)))))</f>
        <v>43677</v>
      </c>
      <c r="H3662" t="str">
        <f t="shared" si="1041"/>
        <v>2020</v>
      </c>
      <c r="I3662" t="str">
        <f t="shared" si="1042"/>
        <v>Yr - 2020</v>
      </c>
      <c r="J3662">
        <f t="shared" si="1050"/>
        <v>1</v>
      </c>
      <c r="K3662" t="str">
        <f t="shared" si="1043"/>
        <v>Qtr - 1</v>
      </c>
      <c r="L3662" t="str">
        <f t="shared" si="1044"/>
        <v>July</v>
      </c>
      <c r="M3662">
        <f t="shared" si="1054"/>
        <v>1</v>
      </c>
      <c r="N3662" t="str">
        <f t="shared" si="1045"/>
        <v>Wk - 1</v>
      </c>
      <c r="O3662" t="str">
        <f t="shared" si="1055"/>
        <v>Monday</v>
      </c>
      <c r="P3662" t="str">
        <f t="shared" si="1046"/>
        <v>2019</v>
      </c>
      <c r="Q3662">
        <f t="shared" si="1047"/>
        <v>7</v>
      </c>
      <c r="R3662">
        <f t="shared" si="1048"/>
        <v>2</v>
      </c>
      <c r="T3662" t="str">
        <f t="shared" si="1049"/>
        <v>select '20190701' as [MemberId],'202001' as [FYPeriod],'1' as [FYPeriodInYear],'2019-07-01' as [PeriodStart],'2019-07-31' as [PeriodEnd],'2020' as [FYYear],'Yr - 2020' as [FYYearLabel],'1' as [FYQuarter],'Qtr - 1' as [FYQuarterLabel],'July' as [FYMonthLabel],'1' as [FYWeek],'Wk - 1' as [FYWeekLabel],'Monday' as [Day],'2019' as [CalendarYear],'7' as [CalendarMonth],'2' as [CalendarDay],Null as [Entity] union all</v>
      </c>
    </row>
    <row r="3663" spans="1:20" x14ac:dyDescent="0.3">
      <c r="A3663">
        <f>IF($D$5-($D$5-(MAX($A$10:A3662)+1))&lt;=$D$5,$D$5-($D$5-(MAX($A$10:A3662)+1)),"")</f>
        <v>3653</v>
      </c>
      <c r="B3663" s="1">
        <f t="shared" ref="B3663:B3726" si="1057">IF($A3663="","",$D$3+$A3663)</f>
        <v>43648</v>
      </c>
      <c r="C3663" s="1" t="str">
        <f t="shared" ref="C3663:C3726" si="1058">IF($A3663="","",TEXT($D$3+$A3663,"yyyymmdd"))</f>
        <v>20190702</v>
      </c>
      <c r="D3663">
        <f t="shared" si="1051"/>
        <v>202001</v>
      </c>
      <c r="E3663">
        <f t="shared" si="1052"/>
        <v>1</v>
      </c>
      <c r="F3663" s="5">
        <f t="shared" si="1053"/>
        <v>43647</v>
      </c>
      <c r="G3663" s="5">
        <f t="shared" si="1056"/>
        <v>43677</v>
      </c>
      <c r="H3663" t="str">
        <f t="shared" ref="H3663:H3726" si="1059">IF($A3663="","",IF($G$3="Yes",LEFT($C3663,4),LEFT($D3663,4)))</f>
        <v>2020</v>
      </c>
      <c r="I3663" t="str">
        <f t="shared" ref="I3663:I3726" si="1060">IF($A3663="","","Yr - "&amp;H3663)</f>
        <v>Yr - 2020</v>
      </c>
      <c r="J3663">
        <f t="shared" si="1050"/>
        <v>1</v>
      </c>
      <c r="K3663" t="str">
        <f t="shared" ref="K3663:K3726" si="1061">IF($A3663="","","Qtr - "&amp;J3663)</f>
        <v>Qtr - 1</v>
      </c>
      <c r="L3663" t="str">
        <f t="shared" ref="L3663:L3726" si="1062">IF($A3663="","",IF($G$3="Yes",TEXT($B3663,"Mmmm"),TEXT($F3663,"Mmmm")))</f>
        <v>July</v>
      </c>
      <c r="M3663">
        <f t="shared" si="1054"/>
        <v>1</v>
      </c>
      <c r="N3663" t="str">
        <f t="shared" ref="N3663:N3726" si="1063">IF($A3663="","","Wk - "&amp;M3663)</f>
        <v>Wk - 1</v>
      </c>
      <c r="O3663" t="str">
        <f t="shared" si="1055"/>
        <v>Tuesday</v>
      </c>
      <c r="P3663" t="str">
        <f t="shared" ref="P3663:P3726" si="1064">IF($A3663="","",LEFT(C3663,4))</f>
        <v>2019</v>
      </c>
      <c r="Q3663">
        <f t="shared" ref="Q3663:Q3726" si="1065">IF($A3663="","",MONTH($B3663))</f>
        <v>7</v>
      </c>
      <c r="R3663">
        <f t="shared" ref="R3663:R3726" si="1066">IF($A3663="","",WEEKDAY(B3663))</f>
        <v>3</v>
      </c>
      <c r="T3663" t="str">
        <f t="shared" ref="T3663:T3726" si="1067">IF($A3663="","","select '"&amp;C3663&amp;"' as [MemberId],'"&amp;D3663&amp;"' as [FYPeriod],'"&amp;E3663&amp;"' as [FYPeriodInYear],'"&amp;TEXT(F3663,"yyyy-mm-dd")&amp;"' as [PeriodStart],'"&amp;TEXT(G3663,"yyyy-mm-dd")&amp;"' as [PeriodEnd],'"&amp;H3663&amp;"' as [FYYear],'"&amp;I3663&amp;"' as [FYYearLabel],'"&amp;J3663&amp;"' as [FYQuarter],'"&amp;K3663&amp;"' as [FYQuarterLabel],'"&amp;L3663&amp;"' as [FYMonthLabel],'"&amp;M3663&amp;"' as [FYWeek],'"&amp;N3663&amp;"' as [FYWeekLabel],'"&amp;O3663&amp;"' as [Day],'"&amp;P3663&amp;"' as [CalendarYear],'"&amp;Q3663&amp;"' as [CalendarMonth],'"&amp;R3663&amp;"' as [CalendarDay],Null as [Entity]"&amp;IF(A3664="",""," union all"))</f>
        <v>select '20190702' as [MemberId],'202001' as [FYPeriod],'1' as [FYPeriodInYear],'2019-07-01' as [PeriodStart],'2019-07-31' as [PeriodEnd],'2020' as [FYYear],'Yr - 2020' as [FYYearLabel],'1' as [FYQuarter],'Qtr - 1' as [FYQuarterLabel],'July' as [FYMonthLabel],'1' as [FYWeek],'Wk - 1' as [FYWeekLabel],'Tuesday' as [Day],'2019' as [CalendarYear],'7' as [CalendarMonth],'3' as [CalendarDay],Null as [Entity] union all</v>
      </c>
    </row>
    <row r="3664" spans="1:20" x14ac:dyDescent="0.3">
      <c r="A3664">
        <f>IF($D$5-($D$5-(MAX($A$10:A3663)+1))&lt;=$D$5,$D$5-($D$5-(MAX($A$10:A3663)+1)),"")</f>
        <v>3654</v>
      </c>
      <c r="B3664" s="1">
        <f t="shared" si="1057"/>
        <v>43649</v>
      </c>
      <c r="C3664" s="1" t="str">
        <f t="shared" si="1058"/>
        <v>20190703</v>
      </c>
      <c r="D3664">
        <f t="shared" si="1051"/>
        <v>202001</v>
      </c>
      <c r="E3664">
        <f t="shared" si="1052"/>
        <v>1</v>
      </c>
      <c r="F3664" s="5">
        <f t="shared" si="1053"/>
        <v>43647</v>
      </c>
      <c r="G3664" s="5">
        <f t="shared" si="1056"/>
        <v>43677</v>
      </c>
      <c r="H3664" t="str">
        <f t="shared" si="1059"/>
        <v>2020</v>
      </c>
      <c r="I3664" t="str">
        <f t="shared" si="1060"/>
        <v>Yr - 2020</v>
      </c>
      <c r="J3664">
        <f t="shared" si="1050"/>
        <v>1</v>
      </c>
      <c r="K3664" t="str">
        <f t="shared" si="1061"/>
        <v>Qtr - 1</v>
      </c>
      <c r="L3664" t="str">
        <f t="shared" si="1062"/>
        <v>July</v>
      </c>
      <c r="M3664">
        <f t="shared" si="1054"/>
        <v>2</v>
      </c>
      <c r="N3664" t="str">
        <f t="shared" si="1063"/>
        <v>Wk - 2</v>
      </c>
      <c r="O3664" t="str">
        <f t="shared" si="1055"/>
        <v>Wednesday</v>
      </c>
      <c r="P3664" t="str">
        <f t="shared" si="1064"/>
        <v>2019</v>
      </c>
      <c r="Q3664">
        <f t="shared" si="1065"/>
        <v>7</v>
      </c>
      <c r="R3664">
        <f t="shared" si="1066"/>
        <v>4</v>
      </c>
      <c r="T3664" t="str">
        <f t="shared" si="1067"/>
        <v>select '20190703' as [MemberId],'202001' as [FYPeriod],'1' as [FYPeriodInYear],'2019-07-01' as [PeriodStart],'2019-07-31' as [PeriodEnd],'2020' as [FYYear],'Yr - 2020' as [FYYearLabel],'1' as [FYQuarter],'Qtr - 1' as [FYQuarterLabel],'July' as [FYMonthLabel],'2' as [FYWeek],'Wk - 2' as [FYWeekLabel],'Wednesday' as [Day],'2019' as [CalendarYear],'7' as [CalendarMonth],'4' as [CalendarDay],Null as [Entity] union all</v>
      </c>
    </row>
    <row r="3665" spans="1:20" x14ac:dyDescent="0.3">
      <c r="A3665">
        <f>IF($D$5-($D$5-(MAX($A$10:A3664)+1))&lt;=$D$5,$D$5-($D$5-(MAX($A$10:A3664)+1)),"")</f>
        <v>3655</v>
      </c>
      <c r="B3665" s="1">
        <f t="shared" si="1057"/>
        <v>43650</v>
      </c>
      <c r="C3665" s="1" t="str">
        <f t="shared" si="1058"/>
        <v>20190704</v>
      </c>
      <c r="D3665">
        <f t="shared" si="1051"/>
        <v>202001</v>
      </c>
      <c r="E3665">
        <f t="shared" si="1052"/>
        <v>1</v>
      </c>
      <c r="F3665" s="5">
        <f t="shared" si="1053"/>
        <v>43647</v>
      </c>
      <c r="G3665" s="5">
        <f t="shared" si="1056"/>
        <v>43677</v>
      </c>
      <c r="H3665" t="str">
        <f t="shared" si="1059"/>
        <v>2020</v>
      </c>
      <c r="I3665" t="str">
        <f t="shared" si="1060"/>
        <v>Yr - 2020</v>
      </c>
      <c r="J3665">
        <f t="shared" si="1050"/>
        <v>1</v>
      </c>
      <c r="K3665" t="str">
        <f t="shared" si="1061"/>
        <v>Qtr - 1</v>
      </c>
      <c r="L3665" t="str">
        <f t="shared" si="1062"/>
        <v>July</v>
      </c>
      <c r="M3665">
        <f t="shared" si="1054"/>
        <v>2</v>
      </c>
      <c r="N3665" t="str">
        <f t="shared" si="1063"/>
        <v>Wk - 2</v>
      </c>
      <c r="O3665" t="str">
        <f t="shared" si="1055"/>
        <v>Thursday</v>
      </c>
      <c r="P3665" t="str">
        <f t="shared" si="1064"/>
        <v>2019</v>
      </c>
      <c r="Q3665">
        <f t="shared" si="1065"/>
        <v>7</v>
      </c>
      <c r="R3665">
        <f t="shared" si="1066"/>
        <v>5</v>
      </c>
      <c r="T3665" t="str">
        <f t="shared" si="1067"/>
        <v>select '20190704' as [MemberId],'202001' as [FYPeriod],'1' as [FYPeriodInYear],'2019-07-01' as [PeriodStart],'2019-07-31' as [PeriodEnd],'2020' as [FYYear],'Yr - 2020' as [FYYearLabel],'1' as [FYQuarter],'Qtr - 1' as [FYQuarterLabel],'July' as [FYMonthLabel],'2' as [FYWeek],'Wk - 2' as [FYWeekLabel],'Thursday' as [Day],'2019' as [CalendarYear],'7' as [CalendarMonth],'5' as [CalendarDay],Null as [Entity] union all</v>
      </c>
    </row>
    <row r="3666" spans="1:20" x14ac:dyDescent="0.3">
      <c r="A3666">
        <f>IF($D$5-($D$5-(MAX($A$10:A3665)+1))&lt;=$D$5,$D$5-($D$5-(MAX($A$10:A3665)+1)),"")</f>
        <v>3656</v>
      </c>
      <c r="B3666" s="1">
        <f t="shared" si="1057"/>
        <v>43651</v>
      </c>
      <c r="C3666" s="1" t="str">
        <f t="shared" si="1058"/>
        <v>20190705</v>
      </c>
      <c r="D3666">
        <f t="shared" si="1051"/>
        <v>202001</v>
      </c>
      <c r="E3666">
        <f t="shared" si="1052"/>
        <v>1</v>
      </c>
      <c r="F3666" s="5">
        <f t="shared" si="1053"/>
        <v>43647</v>
      </c>
      <c r="G3666" s="5">
        <f t="shared" si="1056"/>
        <v>43677</v>
      </c>
      <c r="H3666" t="str">
        <f t="shared" si="1059"/>
        <v>2020</v>
      </c>
      <c r="I3666" t="str">
        <f t="shared" si="1060"/>
        <v>Yr - 2020</v>
      </c>
      <c r="J3666">
        <f t="shared" si="1050"/>
        <v>1</v>
      </c>
      <c r="K3666" t="str">
        <f t="shared" si="1061"/>
        <v>Qtr - 1</v>
      </c>
      <c r="L3666" t="str">
        <f t="shared" si="1062"/>
        <v>July</v>
      </c>
      <c r="M3666">
        <f t="shared" si="1054"/>
        <v>2</v>
      </c>
      <c r="N3666" t="str">
        <f t="shared" si="1063"/>
        <v>Wk - 2</v>
      </c>
      <c r="O3666" t="str">
        <f t="shared" si="1055"/>
        <v>Friday</v>
      </c>
      <c r="P3666" t="str">
        <f t="shared" si="1064"/>
        <v>2019</v>
      </c>
      <c r="Q3666">
        <f t="shared" si="1065"/>
        <v>7</v>
      </c>
      <c r="R3666">
        <f t="shared" si="1066"/>
        <v>6</v>
      </c>
      <c r="T3666" t="str">
        <f t="shared" si="1067"/>
        <v>select '20190705' as [MemberId],'202001' as [FYPeriod],'1' as [FYPeriodInYear],'2019-07-01' as [PeriodStart],'2019-07-31' as [PeriodEnd],'2020' as [FYYear],'Yr - 2020' as [FYYearLabel],'1' as [FYQuarter],'Qtr - 1' as [FYQuarterLabel],'July' as [FYMonthLabel],'2' as [FYWeek],'Wk - 2' as [FYWeekLabel],'Friday' as [Day],'2019' as [CalendarYear],'7' as [CalendarMonth],'6' as [CalendarDay],Null as [Entity] union all</v>
      </c>
    </row>
    <row r="3667" spans="1:20" x14ac:dyDescent="0.3">
      <c r="A3667">
        <f>IF($D$5-($D$5-(MAX($A$10:A3666)+1))&lt;=$D$5,$D$5-($D$5-(MAX($A$10:A3666)+1)),"")</f>
        <v>3657</v>
      </c>
      <c r="B3667" s="1">
        <f t="shared" si="1057"/>
        <v>43652</v>
      </c>
      <c r="C3667" s="1" t="str">
        <f t="shared" si="1058"/>
        <v>20190706</v>
      </c>
      <c r="D3667">
        <f t="shared" si="1051"/>
        <v>202001</v>
      </c>
      <c r="E3667">
        <f t="shared" si="1052"/>
        <v>1</v>
      </c>
      <c r="F3667" s="5">
        <f t="shared" si="1053"/>
        <v>43647</v>
      </c>
      <c r="G3667" s="5">
        <f t="shared" si="1056"/>
        <v>43677</v>
      </c>
      <c r="H3667" t="str">
        <f t="shared" si="1059"/>
        <v>2020</v>
      </c>
      <c r="I3667" t="str">
        <f t="shared" si="1060"/>
        <v>Yr - 2020</v>
      </c>
      <c r="J3667">
        <f t="shared" si="1050"/>
        <v>1</v>
      </c>
      <c r="K3667" t="str">
        <f t="shared" si="1061"/>
        <v>Qtr - 1</v>
      </c>
      <c r="L3667" t="str">
        <f t="shared" si="1062"/>
        <v>July</v>
      </c>
      <c r="M3667">
        <f t="shared" si="1054"/>
        <v>2</v>
      </c>
      <c r="N3667" t="str">
        <f t="shared" si="1063"/>
        <v>Wk - 2</v>
      </c>
      <c r="O3667" t="str">
        <f t="shared" si="1055"/>
        <v>Saturday</v>
      </c>
      <c r="P3667" t="str">
        <f t="shared" si="1064"/>
        <v>2019</v>
      </c>
      <c r="Q3667">
        <f t="shared" si="1065"/>
        <v>7</v>
      </c>
      <c r="R3667">
        <f t="shared" si="1066"/>
        <v>7</v>
      </c>
      <c r="T3667" t="str">
        <f t="shared" si="1067"/>
        <v>select '20190706' as [MemberId],'202001' as [FYPeriod],'1' as [FYPeriodInYear],'2019-07-01' as [PeriodStart],'2019-07-31' as [PeriodEnd],'2020' as [FYYear],'Yr - 2020' as [FYYearLabel],'1' as [FYQuarter],'Qtr - 1' as [FYQuarterLabel],'July' as [FYMonthLabel],'2' as [FYWeek],'Wk - 2' as [FYWeekLabel],'Saturday' as [Day],'2019' as [CalendarYear],'7' as [CalendarMonth],'7' as [CalendarDay],Null as [Entity] union all</v>
      </c>
    </row>
    <row r="3668" spans="1:20" x14ac:dyDescent="0.3">
      <c r="A3668">
        <f>IF($D$5-($D$5-(MAX($A$10:A3667)+1))&lt;=$D$5,$D$5-($D$5-(MAX($A$10:A3667)+1)),"")</f>
        <v>3658</v>
      </c>
      <c r="B3668" s="1">
        <f t="shared" si="1057"/>
        <v>43653</v>
      </c>
      <c r="C3668" s="1" t="str">
        <f t="shared" si="1058"/>
        <v>20190707</v>
      </c>
      <c r="D3668">
        <f t="shared" si="1051"/>
        <v>202001</v>
      </c>
      <c r="E3668">
        <f t="shared" si="1052"/>
        <v>1</v>
      </c>
      <c r="F3668" s="5">
        <f t="shared" si="1053"/>
        <v>43647</v>
      </c>
      <c r="G3668" s="5">
        <f t="shared" si="1056"/>
        <v>43677</v>
      </c>
      <c r="H3668" t="str">
        <f t="shared" si="1059"/>
        <v>2020</v>
      </c>
      <c r="I3668" t="str">
        <f t="shared" si="1060"/>
        <v>Yr - 2020</v>
      </c>
      <c r="J3668">
        <f t="shared" si="1050"/>
        <v>1</v>
      </c>
      <c r="K3668" t="str">
        <f t="shared" si="1061"/>
        <v>Qtr - 1</v>
      </c>
      <c r="L3668" t="str">
        <f t="shared" si="1062"/>
        <v>July</v>
      </c>
      <c r="M3668">
        <f t="shared" si="1054"/>
        <v>2</v>
      </c>
      <c r="N3668" t="str">
        <f t="shared" si="1063"/>
        <v>Wk - 2</v>
      </c>
      <c r="O3668" t="str">
        <f t="shared" si="1055"/>
        <v>Sunday</v>
      </c>
      <c r="P3668" t="str">
        <f t="shared" si="1064"/>
        <v>2019</v>
      </c>
      <c r="Q3668">
        <f t="shared" si="1065"/>
        <v>7</v>
      </c>
      <c r="R3668">
        <f t="shared" si="1066"/>
        <v>1</v>
      </c>
      <c r="T3668" t="str">
        <f t="shared" si="1067"/>
        <v>select '20190707' as [MemberId],'202001' as [FYPeriod],'1' as [FYPeriodInYear],'2019-07-01' as [PeriodStart],'2019-07-31' as [PeriodEnd],'2020' as [FYYear],'Yr - 2020' as [FYYearLabel],'1' as [FYQuarter],'Qtr - 1' as [FYQuarterLabel],'July' as [FYMonthLabel],'2' as [FYWeek],'Wk - 2' as [FYWeekLabel],'Sunday' as [Day],'2019' as [CalendarYear],'7' as [CalendarMonth],'1' as [CalendarDay],Null as [Entity] union all</v>
      </c>
    </row>
    <row r="3669" spans="1:20" x14ac:dyDescent="0.3">
      <c r="A3669">
        <f>IF($D$5-($D$5-(MAX($A$10:A3668)+1))&lt;=$D$5,$D$5-($D$5-(MAX($A$10:A3668)+1)),"")</f>
        <v>3659</v>
      </c>
      <c r="B3669" s="1">
        <f t="shared" si="1057"/>
        <v>43654</v>
      </c>
      <c r="C3669" s="1" t="str">
        <f t="shared" si="1058"/>
        <v>20190708</v>
      </c>
      <c r="D3669">
        <f t="shared" si="1051"/>
        <v>202001</v>
      </c>
      <c r="E3669">
        <f t="shared" si="1052"/>
        <v>1</v>
      </c>
      <c r="F3669" s="5">
        <f t="shared" si="1053"/>
        <v>43647</v>
      </c>
      <c r="G3669" s="5">
        <f t="shared" si="1056"/>
        <v>43677</v>
      </c>
      <c r="H3669" t="str">
        <f t="shared" si="1059"/>
        <v>2020</v>
      </c>
      <c r="I3669" t="str">
        <f t="shared" si="1060"/>
        <v>Yr - 2020</v>
      </c>
      <c r="J3669">
        <f t="shared" si="1050"/>
        <v>1</v>
      </c>
      <c r="K3669" t="str">
        <f t="shared" si="1061"/>
        <v>Qtr - 1</v>
      </c>
      <c r="L3669" t="str">
        <f t="shared" si="1062"/>
        <v>July</v>
      </c>
      <c r="M3669">
        <f t="shared" si="1054"/>
        <v>2</v>
      </c>
      <c r="N3669" t="str">
        <f t="shared" si="1063"/>
        <v>Wk - 2</v>
      </c>
      <c r="O3669" t="str">
        <f t="shared" si="1055"/>
        <v>Monday</v>
      </c>
      <c r="P3669" t="str">
        <f t="shared" si="1064"/>
        <v>2019</v>
      </c>
      <c r="Q3669">
        <f t="shared" si="1065"/>
        <v>7</v>
      </c>
      <c r="R3669">
        <f t="shared" si="1066"/>
        <v>2</v>
      </c>
      <c r="T3669" t="str">
        <f t="shared" si="1067"/>
        <v>select '20190708' as [MemberId],'202001' as [FYPeriod],'1' as [FYPeriodInYear],'2019-07-01' as [PeriodStart],'2019-07-31' as [PeriodEnd],'2020' as [FYYear],'Yr - 2020' as [FYYearLabel],'1' as [FYQuarter],'Qtr - 1' as [FYQuarterLabel],'July' as [FYMonthLabel],'2' as [FYWeek],'Wk - 2' as [FYWeekLabel],'Monday' as [Day],'2019' as [CalendarYear],'7' as [CalendarMonth],'2' as [CalendarDay],Null as [Entity] union all</v>
      </c>
    </row>
    <row r="3670" spans="1:20" x14ac:dyDescent="0.3">
      <c r="A3670">
        <f>IF($D$5-($D$5-(MAX($A$10:A3669)+1))&lt;=$D$5,$D$5-($D$5-(MAX($A$10:A3669)+1)),"")</f>
        <v>3660</v>
      </c>
      <c r="B3670" s="1">
        <f t="shared" si="1057"/>
        <v>43655</v>
      </c>
      <c r="C3670" s="1" t="str">
        <f t="shared" si="1058"/>
        <v>20190709</v>
      </c>
      <c r="D3670">
        <f t="shared" si="1051"/>
        <v>202001</v>
      </c>
      <c r="E3670">
        <f t="shared" si="1052"/>
        <v>1</v>
      </c>
      <c r="F3670" s="5">
        <f t="shared" si="1053"/>
        <v>43647</v>
      </c>
      <c r="G3670" s="5">
        <f t="shared" si="1056"/>
        <v>43677</v>
      </c>
      <c r="H3670" t="str">
        <f t="shared" si="1059"/>
        <v>2020</v>
      </c>
      <c r="I3670" t="str">
        <f t="shared" si="1060"/>
        <v>Yr - 2020</v>
      </c>
      <c r="J3670">
        <f t="shared" si="1050"/>
        <v>1</v>
      </c>
      <c r="K3670" t="str">
        <f t="shared" si="1061"/>
        <v>Qtr - 1</v>
      </c>
      <c r="L3670" t="str">
        <f t="shared" si="1062"/>
        <v>July</v>
      </c>
      <c r="M3670">
        <f t="shared" si="1054"/>
        <v>2</v>
      </c>
      <c r="N3670" t="str">
        <f t="shared" si="1063"/>
        <v>Wk - 2</v>
      </c>
      <c r="O3670" t="str">
        <f t="shared" si="1055"/>
        <v>Tuesday</v>
      </c>
      <c r="P3670" t="str">
        <f t="shared" si="1064"/>
        <v>2019</v>
      </c>
      <c r="Q3670">
        <f t="shared" si="1065"/>
        <v>7</v>
      </c>
      <c r="R3670">
        <f t="shared" si="1066"/>
        <v>3</v>
      </c>
      <c r="T3670" t="str">
        <f t="shared" si="1067"/>
        <v>select '20190709' as [MemberId],'202001' as [FYPeriod],'1' as [FYPeriodInYear],'2019-07-01' as [PeriodStart],'2019-07-31' as [PeriodEnd],'2020' as [FYYear],'Yr - 2020' as [FYYearLabel],'1' as [FYQuarter],'Qtr - 1' as [FYQuarterLabel],'July' as [FYMonthLabel],'2' as [FYWeek],'Wk - 2' as [FYWeekLabel],'Tuesday' as [Day],'2019' as [CalendarYear],'7' as [CalendarMonth],'3' as [CalendarDay],Null as [Entity] union all</v>
      </c>
    </row>
    <row r="3671" spans="1:20" x14ac:dyDescent="0.3">
      <c r="A3671">
        <f>IF($D$5-($D$5-(MAX($A$10:A3670)+1))&lt;=$D$5,$D$5-($D$5-(MAX($A$10:A3670)+1)),"")</f>
        <v>3661</v>
      </c>
      <c r="B3671" s="1">
        <f t="shared" si="1057"/>
        <v>43656</v>
      </c>
      <c r="C3671" s="1" t="str">
        <f t="shared" si="1058"/>
        <v>20190710</v>
      </c>
      <c r="D3671">
        <f t="shared" si="1051"/>
        <v>202001</v>
      </c>
      <c r="E3671">
        <f t="shared" si="1052"/>
        <v>1</v>
      </c>
      <c r="F3671" s="5">
        <f t="shared" si="1053"/>
        <v>43647</v>
      </c>
      <c r="G3671" s="5">
        <f t="shared" si="1056"/>
        <v>43677</v>
      </c>
      <c r="H3671" t="str">
        <f t="shared" si="1059"/>
        <v>2020</v>
      </c>
      <c r="I3671" t="str">
        <f t="shared" si="1060"/>
        <v>Yr - 2020</v>
      </c>
      <c r="J3671">
        <f t="shared" si="1050"/>
        <v>1</v>
      </c>
      <c r="K3671" t="str">
        <f t="shared" si="1061"/>
        <v>Qtr - 1</v>
      </c>
      <c r="L3671" t="str">
        <f t="shared" si="1062"/>
        <v>July</v>
      </c>
      <c r="M3671">
        <f t="shared" si="1054"/>
        <v>3</v>
      </c>
      <c r="N3671" t="str">
        <f t="shared" si="1063"/>
        <v>Wk - 3</v>
      </c>
      <c r="O3671" t="str">
        <f t="shared" si="1055"/>
        <v>Wednesday</v>
      </c>
      <c r="P3671" t="str">
        <f t="shared" si="1064"/>
        <v>2019</v>
      </c>
      <c r="Q3671">
        <f t="shared" si="1065"/>
        <v>7</v>
      </c>
      <c r="R3671">
        <f t="shared" si="1066"/>
        <v>4</v>
      </c>
      <c r="T3671" t="str">
        <f t="shared" si="1067"/>
        <v>select '20190710' as [MemberId],'202001' as [FYPeriod],'1' as [FYPeriodInYear],'2019-07-01' as [PeriodStart],'2019-07-31' as [PeriodEnd],'2020' as [FYYear],'Yr - 2020' as [FYYearLabel],'1' as [FYQuarter],'Qtr - 1' as [FYQuarterLabel],'July' as [FYMonthLabel],'3' as [FYWeek],'Wk - 3' as [FYWeekLabel],'Wednesday' as [Day],'2019' as [CalendarYear],'7' as [CalendarMonth],'4' as [CalendarDay],Null as [Entity] union all</v>
      </c>
    </row>
    <row r="3672" spans="1:20" x14ac:dyDescent="0.3">
      <c r="A3672">
        <f>IF($D$5-($D$5-(MAX($A$10:A3671)+1))&lt;=$D$5,$D$5-($D$5-(MAX($A$10:A3671)+1)),"")</f>
        <v>3662</v>
      </c>
      <c r="B3672" s="1">
        <f t="shared" si="1057"/>
        <v>43657</v>
      </c>
      <c r="C3672" s="1" t="str">
        <f t="shared" si="1058"/>
        <v>20190711</v>
      </c>
      <c r="D3672">
        <f t="shared" si="1051"/>
        <v>202001</v>
      </c>
      <c r="E3672">
        <f t="shared" si="1052"/>
        <v>1</v>
      </c>
      <c r="F3672" s="5">
        <f t="shared" si="1053"/>
        <v>43647</v>
      </c>
      <c r="G3672" s="5">
        <f t="shared" si="1056"/>
        <v>43677</v>
      </c>
      <c r="H3672" t="str">
        <f t="shared" si="1059"/>
        <v>2020</v>
      </c>
      <c r="I3672" t="str">
        <f t="shared" si="1060"/>
        <v>Yr - 2020</v>
      </c>
      <c r="J3672">
        <f t="shared" si="1050"/>
        <v>1</v>
      </c>
      <c r="K3672" t="str">
        <f t="shared" si="1061"/>
        <v>Qtr - 1</v>
      </c>
      <c r="L3672" t="str">
        <f t="shared" si="1062"/>
        <v>July</v>
      </c>
      <c r="M3672">
        <f t="shared" si="1054"/>
        <v>3</v>
      </c>
      <c r="N3672" t="str">
        <f t="shared" si="1063"/>
        <v>Wk - 3</v>
      </c>
      <c r="O3672" t="str">
        <f t="shared" si="1055"/>
        <v>Thursday</v>
      </c>
      <c r="P3672" t="str">
        <f t="shared" si="1064"/>
        <v>2019</v>
      </c>
      <c r="Q3672">
        <f t="shared" si="1065"/>
        <v>7</v>
      </c>
      <c r="R3672">
        <f t="shared" si="1066"/>
        <v>5</v>
      </c>
      <c r="T3672" t="str">
        <f t="shared" si="1067"/>
        <v>select '20190711' as [MemberId],'202001' as [FYPeriod],'1' as [FYPeriodInYear],'2019-07-01' as [PeriodStart],'2019-07-31' as [PeriodEnd],'2020' as [FYYear],'Yr - 2020' as [FYYearLabel],'1' as [FYQuarter],'Qtr - 1' as [FYQuarterLabel],'July' as [FYMonthLabel],'3' as [FYWeek],'Wk - 3' as [FYWeekLabel],'Thursday' as [Day],'2019' as [CalendarYear],'7' as [CalendarMonth],'5' as [CalendarDay],Null as [Entity] union all</v>
      </c>
    </row>
    <row r="3673" spans="1:20" x14ac:dyDescent="0.3">
      <c r="A3673">
        <f>IF($D$5-($D$5-(MAX($A$10:A3672)+1))&lt;=$D$5,$D$5-($D$5-(MAX($A$10:A3672)+1)),"")</f>
        <v>3663</v>
      </c>
      <c r="B3673" s="1">
        <f t="shared" si="1057"/>
        <v>43658</v>
      </c>
      <c r="C3673" s="1" t="str">
        <f t="shared" si="1058"/>
        <v>20190712</v>
      </c>
      <c r="D3673">
        <f t="shared" si="1051"/>
        <v>202001</v>
      </c>
      <c r="E3673">
        <f t="shared" si="1052"/>
        <v>1</v>
      </c>
      <c r="F3673" s="5">
        <f t="shared" si="1053"/>
        <v>43647</v>
      </c>
      <c r="G3673" s="5">
        <f t="shared" si="1056"/>
        <v>43677</v>
      </c>
      <c r="H3673" t="str">
        <f t="shared" si="1059"/>
        <v>2020</v>
      </c>
      <c r="I3673" t="str">
        <f t="shared" si="1060"/>
        <v>Yr - 2020</v>
      </c>
      <c r="J3673">
        <f t="shared" si="1050"/>
        <v>1</v>
      </c>
      <c r="K3673" t="str">
        <f t="shared" si="1061"/>
        <v>Qtr - 1</v>
      </c>
      <c r="L3673" t="str">
        <f t="shared" si="1062"/>
        <v>July</v>
      </c>
      <c r="M3673">
        <f t="shared" si="1054"/>
        <v>3</v>
      </c>
      <c r="N3673" t="str">
        <f t="shared" si="1063"/>
        <v>Wk - 3</v>
      </c>
      <c r="O3673" t="str">
        <f t="shared" si="1055"/>
        <v>Friday</v>
      </c>
      <c r="P3673" t="str">
        <f t="shared" si="1064"/>
        <v>2019</v>
      </c>
      <c r="Q3673">
        <f t="shared" si="1065"/>
        <v>7</v>
      </c>
      <c r="R3673">
        <f t="shared" si="1066"/>
        <v>6</v>
      </c>
      <c r="T3673" t="str">
        <f t="shared" si="1067"/>
        <v>select '20190712' as [MemberId],'202001' as [FYPeriod],'1' as [FYPeriodInYear],'2019-07-01' as [PeriodStart],'2019-07-31' as [PeriodEnd],'2020' as [FYYear],'Yr - 2020' as [FYYearLabel],'1' as [FYQuarter],'Qtr - 1' as [FYQuarterLabel],'July' as [FYMonthLabel],'3' as [FYWeek],'Wk - 3' as [FYWeekLabel],'Friday' as [Day],'2019' as [CalendarYear],'7' as [CalendarMonth],'6' as [CalendarDay],Null as [Entity] union all</v>
      </c>
    </row>
    <row r="3674" spans="1:20" x14ac:dyDescent="0.3">
      <c r="A3674">
        <f>IF($D$5-($D$5-(MAX($A$10:A3673)+1))&lt;=$D$5,$D$5-($D$5-(MAX($A$10:A3673)+1)),"")</f>
        <v>3664</v>
      </c>
      <c r="B3674" s="1">
        <f t="shared" si="1057"/>
        <v>43659</v>
      </c>
      <c r="C3674" s="1" t="str">
        <f t="shared" si="1058"/>
        <v>20190713</v>
      </c>
      <c r="D3674">
        <f t="shared" si="1051"/>
        <v>202001</v>
      </c>
      <c r="E3674">
        <f t="shared" si="1052"/>
        <v>1</v>
      </c>
      <c r="F3674" s="5">
        <f t="shared" si="1053"/>
        <v>43647</v>
      </c>
      <c r="G3674" s="5">
        <f t="shared" si="1056"/>
        <v>43677</v>
      </c>
      <c r="H3674" t="str">
        <f t="shared" si="1059"/>
        <v>2020</v>
      </c>
      <c r="I3674" t="str">
        <f t="shared" si="1060"/>
        <v>Yr - 2020</v>
      </c>
      <c r="J3674">
        <f t="shared" si="1050"/>
        <v>1</v>
      </c>
      <c r="K3674" t="str">
        <f t="shared" si="1061"/>
        <v>Qtr - 1</v>
      </c>
      <c r="L3674" t="str">
        <f t="shared" si="1062"/>
        <v>July</v>
      </c>
      <c r="M3674">
        <f t="shared" si="1054"/>
        <v>3</v>
      </c>
      <c r="N3674" t="str">
        <f t="shared" si="1063"/>
        <v>Wk - 3</v>
      </c>
      <c r="O3674" t="str">
        <f t="shared" si="1055"/>
        <v>Saturday</v>
      </c>
      <c r="P3674" t="str">
        <f t="shared" si="1064"/>
        <v>2019</v>
      </c>
      <c r="Q3674">
        <f t="shared" si="1065"/>
        <v>7</v>
      </c>
      <c r="R3674">
        <f t="shared" si="1066"/>
        <v>7</v>
      </c>
      <c r="T3674" t="str">
        <f t="shared" si="1067"/>
        <v>select '20190713' as [MemberId],'202001' as [FYPeriod],'1' as [FYPeriodInYear],'2019-07-01' as [PeriodStart],'2019-07-31' as [PeriodEnd],'2020' as [FYYear],'Yr - 2020' as [FYYearLabel],'1' as [FYQuarter],'Qtr - 1' as [FYQuarterLabel],'July' as [FYMonthLabel],'3' as [FYWeek],'Wk - 3' as [FYWeekLabel],'Saturday' as [Day],'2019' as [CalendarYear],'7' as [CalendarMonth],'7' as [CalendarDay],Null as [Entity] union all</v>
      </c>
    </row>
    <row r="3675" spans="1:20" x14ac:dyDescent="0.3">
      <c r="A3675">
        <f>IF($D$5-($D$5-(MAX($A$10:A3674)+1))&lt;=$D$5,$D$5-($D$5-(MAX($A$10:A3674)+1)),"")</f>
        <v>3665</v>
      </c>
      <c r="B3675" s="1">
        <f t="shared" si="1057"/>
        <v>43660</v>
      </c>
      <c r="C3675" s="1" t="str">
        <f t="shared" si="1058"/>
        <v>20190714</v>
      </c>
      <c r="D3675">
        <f t="shared" si="1051"/>
        <v>202001</v>
      </c>
      <c r="E3675">
        <f t="shared" si="1052"/>
        <v>1</v>
      </c>
      <c r="F3675" s="5">
        <f t="shared" si="1053"/>
        <v>43647</v>
      </c>
      <c r="G3675" s="5">
        <f t="shared" si="1056"/>
        <v>43677</v>
      </c>
      <c r="H3675" t="str">
        <f t="shared" si="1059"/>
        <v>2020</v>
      </c>
      <c r="I3675" t="str">
        <f t="shared" si="1060"/>
        <v>Yr - 2020</v>
      </c>
      <c r="J3675">
        <f t="shared" si="1050"/>
        <v>1</v>
      </c>
      <c r="K3675" t="str">
        <f t="shared" si="1061"/>
        <v>Qtr - 1</v>
      </c>
      <c r="L3675" t="str">
        <f t="shared" si="1062"/>
        <v>July</v>
      </c>
      <c r="M3675">
        <f t="shared" si="1054"/>
        <v>3</v>
      </c>
      <c r="N3675" t="str">
        <f t="shared" si="1063"/>
        <v>Wk - 3</v>
      </c>
      <c r="O3675" t="str">
        <f t="shared" si="1055"/>
        <v>Sunday</v>
      </c>
      <c r="P3675" t="str">
        <f t="shared" si="1064"/>
        <v>2019</v>
      </c>
      <c r="Q3675">
        <f t="shared" si="1065"/>
        <v>7</v>
      </c>
      <c r="R3675">
        <f t="shared" si="1066"/>
        <v>1</v>
      </c>
      <c r="T3675" t="str">
        <f t="shared" si="1067"/>
        <v>select '20190714' as [MemberId],'202001' as [FYPeriod],'1' as [FYPeriodInYear],'2019-07-01' as [PeriodStart],'2019-07-31' as [PeriodEnd],'2020' as [FYYear],'Yr - 2020' as [FYYearLabel],'1' as [FYQuarter],'Qtr - 1' as [FYQuarterLabel],'July' as [FYMonthLabel],'3' as [FYWeek],'Wk - 3' as [FYWeekLabel],'Sunday' as [Day],'2019' as [CalendarYear],'7' as [CalendarMonth],'1' as [CalendarDay],Null as [Entity] union all</v>
      </c>
    </row>
    <row r="3676" spans="1:20" x14ac:dyDescent="0.3">
      <c r="A3676">
        <f>IF($D$5-($D$5-(MAX($A$10:A3675)+1))&lt;=$D$5,$D$5-($D$5-(MAX($A$10:A3675)+1)),"")</f>
        <v>3666</v>
      </c>
      <c r="B3676" s="1">
        <f t="shared" si="1057"/>
        <v>43661</v>
      </c>
      <c r="C3676" s="1" t="str">
        <f t="shared" si="1058"/>
        <v>20190715</v>
      </c>
      <c r="D3676">
        <f t="shared" si="1051"/>
        <v>202001</v>
      </c>
      <c r="E3676">
        <f t="shared" si="1052"/>
        <v>1</v>
      </c>
      <c r="F3676" s="5">
        <f t="shared" si="1053"/>
        <v>43647</v>
      </c>
      <c r="G3676" s="5">
        <f t="shared" si="1056"/>
        <v>43677</v>
      </c>
      <c r="H3676" t="str">
        <f t="shared" si="1059"/>
        <v>2020</v>
      </c>
      <c r="I3676" t="str">
        <f t="shared" si="1060"/>
        <v>Yr - 2020</v>
      </c>
      <c r="J3676">
        <f t="shared" si="1050"/>
        <v>1</v>
      </c>
      <c r="K3676" t="str">
        <f t="shared" si="1061"/>
        <v>Qtr - 1</v>
      </c>
      <c r="L3676" t="str">
        <f t="shared" si="1062"/>
        <v>July</v>
      </c>
      <c r="M3676">
        <f t="shared" si="1054"/>
        <v>3</v>
      </c>
      <c r="N3676" t="str">
        <f t="shared" si="1063"/>
        <v>Wk - 3</v>
      </c>
      <c r="O3676" t="str">
        <f t="shared" si="1055"/>
        <v>Monday</v>
      </c>
      <c r="P3676" t="str">
        <f t="shared" si="1064"/>
        <v>2019</v>
      </c>
      <c r="Q3676">
        <f t="shared" si="1065"/>
        <v>7</v>
      </c>
      <c r="R3676">
        <f t="shared" si="1066"/>
        <v>2</v>
      </c>
      <c r="T3676" t="str">
        <f t="shared" si="1067"/>
        <v>select '20190715' as [MemberId],'202001' as [FYPeriod],'1' as [FYPeriodInYear],'2019-07-01' as [PeriodStart],'2019-07-31' as [PeriodEnd],'2020' as [FYYear],'Yr - 2020' as [FYYearLabel],'1' as [FYQuarter],'Qtr - 1' as [FYQuarterLabel],'July' as [FYMonthLabel],'3' as [FYWeek],'Wk - 3' as [FYWeekLabel],'Monday' as [Day],'2019' as [CalendarYear],'7' as [CalendarMonth],'2' as [CalendarDay],Null as [Entity] union all</v>
      </c>
    </row>
    <row r="3677" spans="1:20" x14ac:dyDescent="0.3">
      <c r="A3677">
        <f>IF($D$5-($D$5-(MAX($A$10:A3676)+1))&lt;=$D$5,$D$5-($D$5-(MAX($A$10:A3676)+1)),"")</f>
        <v>3667</v>
      </c>
      <c r="B3677" s="1">
        <f t="shared" si="1057"/>
        <v>43662</v>
      </c>
      <c r="C3677" s="1" t="str">
        <f t="shared" si="1058"/>
        <v>20190716</v>
      </c>
      <c r="D3677">
        <f t="shared" si="1051"/>
        <v>202001</v>
      </c>
      <c r="E3677">
        <f t="shared" si="1052"/>
        <v>1</v>
      </c>
      <c r="F3677" s="5">
        <f t="shared" si="1053"/>
        <v>43647</v>
      </c>
      <c r="G3677" s="5">
        <f t="shared" si="1056"/>
        <v>43677</v>
      </c>
      <c r="H3677" t="str">
        <f t="shared" si="1059"/>
        <v>2020</v>
      </c>
      <c r="I3677" t="str">
        <f t="shared" si="1060"/>
        <v>Yr - 2020</v>
      </c>
      <c r="J3677">
        <f t="shared" si="1050"/>
        <v>1</v>
      </c>
      <c r="K3677" t="str">
        <f t="shared" si="1061"/>
        <v>Qtr - 1</v>
      </c>
      <c r="L3677" t="str">
        <f t="shared" si="1062"/>
        <v>July</v>
      </c>
      <c r="M3677">
        <f t="shared" si="1054"/>
        <v>3</v>
      </c>
      <c r="N3677" t="str">
        <f t="shared" si="1063"/>
        <v>Wk - 3</v>
      </c>
      <c r="O3677" t="str">
        <f t="shared" si="1055"/>
        <v>Tuesday</v>
      </c>
      <c r="P3677" t="str">
        <f t="shared" si="1064"/>
        <v>2019</v>
      </c>
      <c r="Q3677">
        <f t="shared" si="1065"/>
        <v>7</v>
      </c>
      <c r="R3677">
        <f t="shared" si="1066"/>
        <v>3</v>
      </c>
      <c r="T3677" t="str">
        <f t="shared" si="1067"/>
        <v>select '20190716' as [MemberId],'202001' as [FYPeriod],'1' as [FYPeriodInYear],'2019-07-01' as [PeriodStart],'2019-07-31' as [PeriodEnd],'2020' as [FYYear],'Yr - 2020' as [FYYearLabel],'1' as [FYQuarter],'Qtr - 1' as [FYQuarterLabel],'July' as [FYMonthLabel],'3' as [FYWeek],'Wk - 3' as [FYWeekLabel],'Tuesday' as [Day],'2019' as [CalendarYear],'7' as [CalendarMonth],'3' as [CalendarDay],Null as [Entity] union all</v>
      </c>
    </row>
    <row r="3678" spans="1:20" x14ac:dyDescent="0.3">
      <c r="A3678">
        <f>IF($D$5-($D$5-(MAX($A$10:A3677)+1))&lt;=$D$5,$D$5-($D$5-(MAX($A$10:A3677)+1)),"")</f>
        <v>3668</v>
      </c>
      <c r="B3678" s="1">
        <f t="shared" si="1057"/>
        <v>43663</v>
      </c>
      <c r="C3678" s="1" t="str">
        <f t="shared" si="1058"/>
        <v>20190717</v>
      </c>
      <c r="D3678">
        <f t="shared" si="1051"/>
        <v>202001</v>
      </c>
      <c r="E3678">
        <f t="shared" si="1052"/>
        <v>1</v>
      </c>
      <c r="F3678" s="5">
        <f t="shared" si="1053"/>
        <v>43647</v>
      </c>
      <c r="G3678" s="5">
        <f t="shared" si="1056"/>
        <v>43677</v>
      </c>
      <c r="H3678" t="str">
        <f t="shared" si="1059"/>
        <v>2020</v>
      </c>
      <c r="I3678" t="str">
        <f t="shared" si="1060"/>
        <v>Yr - 2020</v>
      </c>
      <c r="J3678">
        <f t="shared" si="1050"/>
        <v>1</v>
      </c>
      <c r="K3678" t="str">
        <f t="shared" si="1061"/>
        <v>Qtr - 1</v>
      </c>
      <c r="L3678" t="str">
        <f t="shared" si="1062"/>
        <v>July</v>
      </c>
      <c r="M3678">
        <f t="shared" si="1054"/>
        <v>4</v>
      </c>
      <c r="N3678" t="str">
        <f t="shared" si="1063"/>
        <v>Wk - 4</v>
      </c>
      <c r="O3678" t="str">
        <f t="shared" si="1055"/>
        <v>Wednesday</v>
      </c>
      <c r="P3678" t="str">
        <f t="shared" si="1064"/>
        <v>2019</v>
      </c>
      <c r="Q3678">
        <f t="shared" si="1065"/>
        <v>7</v>
      </c>
      <c r="R3678">
        <f t="shared" si="1066"/>
        <v>4</v>
      </c>
      <c r="T3678" t="str">
        <f t="shared" si="1067"/>
        <v>select '20190717' as [MemberId],'202001' as [FYPeriod],'1' as [FYPeriodInYear],'2019-07-01' as [PeriodStart],'2019-07-31' as [PeriodEnd],'2020' as [FYYear],'Yr - 2020' as [FYYearLabel],'1' as [FYQuarter],'Qtr - 1' as [FYQuarterLabel],'July' as [FYMonthLabel],'4' as [FYWeek],'Wk - 4' as [FYWeekLabel],'Wednesday' as [Day],'2019' as [CalendarYear],'7' as [CalendarMonth],'4' as [CalendarDay],Null as [Entity] union all</v>
      </c>
    </row>
    <row r="3679" spans="1:20" x14ac:dyDescent="0.3">
      <c r="A3679">
        <f>IF($D$5-($D$5-(MAX($A$10:A3678)+1))&lt;=$D$5,$D$5-($D$5-(MAX($A$10:A3678)+1)),"")</f>
        <v>3669</v>
      </c>
      <c r="B3679" s="1">
        <f t="shared" si="1057"/>
        <v>43664</v>
      </c>
      <c r="C3679" s="1" t="str">
        <f t="shared" si="1058"/>
        <v>20190718</v>
      </c>
      <c r="D3679">
        <f t="shared" si="1051"/>
        <v>202001</v>
      </c>
      <c r="E3679">
        <f t="shared" si="1052"/>
        <v>1</v>
      </c>
      <c r="F3679" s="5">
        <f t="shared" si="1053"/>
        <v>43647</v>
      </c>
      <c r="G3679" s="5">
        <f t="shared" si="1056"/>
        <v>43677</v>
      </c>
      <c r="H3679" t="str">
        <f t="shared" si="1059"/>
        <v>2020</v>
      </c>
      <c r="I3679" t="str">
        <f t="shared" si="1060"/>
        <v>Yr - 2020</v>
      </c>
      <c r="J3679">
        <f t="shared" si="1050"/>
        <v>1</v>
      </c>
      <c r="K3679" t="str">
        <f t="shared" si="1061"/>
        <v>Qtr - 1</v>
      </c>
      <c r="L3679" t="str">
        <f t="shared" si="1062"/>
        <v>July</v>
      </c>
      <c r="M3679">
        <f t="shared" si="1054"/>
        <v>4</v>
      </c>
      <c r="N3679" t="str">
        <f t="shared" si="1063"/>
        <v>Wk - 4</v>
      </c>
      <c r="O3679" t="str">
        <f t="shared" si="1055"/>
        <v>Thursday</v>
      </c>
      <c r="P3679" t="str">
        <f t="shared" si="1064"/>
        <v>2019</v>
      </c>
      <c r="Q3679">
        <f t="shared" si="1065"/>
        <v>7</v>
      </c>
      <c r="R3679">
        <f t="shared" si="1066"/>
        <v>5</v>
      </c>
      <c r="T3679" t="str">
        <f t="shared" si="1067"/>
        <v>select '20190718' as [MemberId],'202001' as [FYPeriod],'1' as [FYPeriodInYear],'2019-07-01' as [PeriodStart],'2019-07-31' as [PeriodEnd],'2020' as [FYYear],'Yr - 2020' as [FYYearLabel],'1' as [FYQuarter],'Qtr - 1' as [FYQuarterLabel],'July' as [FYMonthLabel],'4' as [FYWeek],'Wk - 4' as [FYWeekLabel],'Thursday' as [Day],'2019' as [CalendarYear],'7' as [CalendarMonth],'5' as [CalendarDay],Null as [Entity] union all</v>
      </c>
    </row>
    <row r="3680" spans="1:20" x14ac:dyDescent="0.3">
      <c r="A3680">
        <f>IF($D$5-($D$5-(MAX($A$10:A3679)+1))&lt;=$D$5,$D$5-($D$5-(MAX($A$10:A3679)+1)),"")</f>
        <v>3670</v>
      </c>
      <c r="B3680" s="1">
        <f t="shared" si="1057"/>
        <v>43665</v>
      </c>
      <c r="C3680" s="1" t="str">
        <f t="shared" si="1058"/>
        <v>20190719</v>
      </c>
      <c r="D3680">
        <f t="shared" si="1051"/>
        <v>202001</v>
      </c>
      <c r="E3680">
        <f t="shared" si="1052"/>
        <v>1</v>
      </c>
      <c r="F3680" s="5">
        <f t="shared" si="1053"/>
        <v>43647</v>
      </c>
      <c r="G3680" s="5">
        <f t="shared" si="1056"/>
        <v>43677</v>
      </c>
      <c r="H3680" t="str">
        <f t="shared" si="1059"/>
        <v>2020</v>
      </c>
      <c r="I3680" t="str">
        <f t="shared" si="1060"/>
        <v>Yr - 2020</v>
      </c>
      <c r="J3680">
        <f t="shared" si="1050"/>
        <v>1</v>
      </c>
      <c r="K3680" t="str">
        <f t="shared" si="1061"/>
        <v>Qtr - 1</v>
      </c>
      <c r="L3680" t="str">
        <f t="shared" si="1062"/>
        <v>July</v>
      </c>
      <c r="M3680">
        <f t="shared" si="1054"/>
        <v>4</v>
      </c>
      <c r="N3680" t="str">
        <f t="shared" si="1063"/>
        <v>Wk - 4</v>
      </c>
      <c r="O3680" t="str">
        <f t="shared" si="1055"/>
        <v>Friday</v>
      </c>
      <c r="P3680" t="str">
        <f t="shared" si="1064"/>
        <v>2019</v>
      </c>
      <c r="Q3680">
        <f t="shared" si="1065"/>
        <v>7</v>
      </c>
      <c r="R3680">
        <f t="shared" si="1066"/>
        <v>6</v>
      </c>
      <c r="T3680" t="str">
        <f t="shared" si="1067"/>
        <v>select '20190719' as [MemberId],'202001' as [FYPeriod],'1' as [FYPeriodInYear],'2019-07-01' as [PeriodStart],'2019-07-31' as [PeriodEnd],'2020' as [FYYear],'Yr - 2020' as [FYYearLabel],'1' as [FYQuarter],'Qtr - 1' as [FYQuarterLabel],'July' as [FYMonthLabel],'4' as [FYWeek],'Wk - 4' as [FYWeekLabel],'Friday' as [Day],'2019' as [CalendarYear],'7' as [CalendarMonth],'6' as [CalendarDay],Null as [Entity] union all</v>
      </c>
    </row>
    <row r="3681" spans="1:20" x14ac:dyDescent="0.3">
      <c r="A3681">
        <f>IF($D$5-($D$5-(MAX($A$10:A3680)+1))&lt;=$D$5,$D$5-($D$5-(MAX($A$10:A3680)+1)),"")</f>
        <v>3671</v>
      </c>
      <c r="B3681" s="1">
        <f t="shared" si="1057"/>
        <v>43666</v>
      </c>
      <c r="C3681" s="1" t="str">
        <f t="shared" si="1058"/>
        <v>20190720</v>
      </c>
      <c r="D3681">
        <f t="shared" si="1051"/>
        <v>202001</v>
      </c>
      <c r="E3681">
        <f t="shared" si="1052"/>
        <v>1</v>
      </c>
      <c r="F3681" s="5">
        <f t="shared" si="1053"/>
        <v>43647</v>
      </c>
      <c r="G3681" s="5">
        <f t="shared" si="1056"/>
        <v>43677</v>
      </c>
      <c r="H3681" t="str">
        <f t="shared" si="1059"/>
        <v>2020</v>
      </c>
      <c r="I3681" t="str">
        <f t="shared" si="1060"/>
        <v>Yr - 2020</v>
      </c>
      <c r="J3681">
        <f t="shared" si="1050"/>
        <v>1</v>
      </c>
      <c r="K3681" t="str">
        <f t="shared" si="1061"/>
        <v>Qtr - 1</v>
      </c>
      <c r="L3681" t="str">
        <f t="shared" si="1062"/>
        <v>July</v>
      </c>
      <c r="M3681">
        <f t="shared" si="1054"/>
        <v>4</v>
      </c>
      <c r="N3681" t="str">
        <f t="shared" si="1063"/>
        <v>Wk - 4</v>
      </c>
      <c r="O3681" t="str">
        <f t="shared" si="1055"/>
        <v>Saturday</v>
      </c>
      <c r="P3681" t="str">
        <f t="shared" si="1064"/>
        <v>2019</v>
      </c>
      <c r="Q3681">
        <f t="shared" si="1065"/>
        <v>7</v>
      </c>
      <c r="R3681">
        <f t="shared" si="1066"/>
        <v>7</v>
      </c>
      <c r="T3681" t="str">
        <f t="shared" si="1067"/>
        <v>select '20190720' as [MemberId],'202001' as [FYPeriod],'1' as [FYPeriodInYear],'2019-07-01' as [PeriodStart],'2019-07-31' as [PeriodEnd],'2020' as [FYYear],'Yr - 2020' as [FYYearLabel],'1' as [FYQuarter],'Qtr - 1' as [FYQuarterLabel],'July' as [FYMonthLabel],'4' as [FYWeek],'Wk - 4' as [FYWeekLabel],'Saturday' as [Day],'2019' as [CalendarYear],'7' as [CalendarMonth],'7' as [CalendarDay],Null as [Entity] union all</v>
      </c>
    </row>
    <row r="3682" spans="1:20" x14ac:dyDescent="0.3">
      <c r="A3682">
        <f>IF($D$5-($D$5-(MAX($A$10:A3681)+1))&lt;=$D$5,$D$5-($D$5-(MAX($A$10:A3681)+1)),"")</f>
        <v>3672</v>
      </c>
      <c r="B3682" s="1">
        <f t="shared" si="1057"/>
        <v>43667</v>
      </c>
      <c r="C3682" s="1" t="str">
        <f t="shared" si="1058"/>
        <v>20190721</v>
      </c>
      <c r="D3682">
        <f t="shared" si="1051"/>
        <v>202001</v>
      </c>
      <c r="E3682">
        <f t="shared" si="1052"/>
        <v>1</v>
      </c>
      <c r="F3682" s="5">
        <f t="shared" si="1053"/>
        <v>43647</v>
      </c>
      <c r="G3682" s="5">
        <f t="shared" si="1056"/>
        <v>43677</v>
      </c>
      <c r="H3682" t="str">
        <f t="shared" si="1059"/>
        <v>2020</v>
      </c>
      <c r="I3682" t="str">
        <f t="shared" si="1060"/>
        <v>Yr - 2020</v>
      </c>
      <c r="J3682">
        <f t="shared" si="1050"/>
        <v>1</v>
      </c>
      <c r="K3682" t="str">
        <f t="shared" si="1061"/>
        <v>Qtr - 1</v>
      </c>
      <c r="L3682" t="str">
        <f t="shared" si="1062"/>
        <v>July</v>
      </c>
      <c r="M3682">
        <f t="shared" si="1054"/>
        <v>4</v>
      </c>
      <c r="N3682" t="str">
        <f t="shared" si="1063"/>
        <v>Wk - 4</v>
      </c>
      <c r="O3682" t="str">
        <f t="shared" si="1055"/>
        <v>Sunday</v>
      </c>
      <c r="P3682" t="str">
        <f t="shared" si="1064"/>
        <v>2019</v>
      </c>
      <c r="Q3682">
        <f t="shared" si="1065"/>
        <v>7</v>
      </c>
      <c r="R3682">
        <f t="shared" si="1066"/>
        <v>1</v>
      </c>
      <c r="T3682" t="str">
        <f t="shared" si="1067"/>
        <v>select '20190721' as [MemberId],'202001' as [FYPeriod],'1' as [FYPeriodInYear],'2019-07-01' as [PeriodStart],'2019-07-31' as [PeriodEnd],'2020' as [FYYear],'Yr - 2020' as [FYYearLabel],'1' as [FYQuarter],'Qtr - 1' as [FYQuarterLabel],'July' as [FYMonthLabel],'4' as [FYWeek],'Wk - 4' as [FYWeekLabel],'Sunday' as [Day],'2019' as [CalendarYear],'7' as [CalendarMonth],'1' as [CalendarDay],Null as [Entity] union all</v>
      </c>
    </row>
    <row r="3683" spans="1:20" x14ac:dyDescent="0.3">
      <c r="A3683">
        <f>IF($D$5-($D$5-(MAX($A$10:A3682)+1))&lt;=$D$5,$D$5-($D$5-(MAX($A$10:A3682)+1)),"")</f>
        <v>3673</v>
      </c>
      <c r="B3683" s="1">
        <f t="shared" si="1057"/>
        <v>43668</v>
      </c>
      <c r="C3683" s="1" t="str">
        <f t="shared" si="1058"/>
        <v>20190722</v>
      </c>
      <c r="D3683">
        <f t="shared" si="1051"/>
        <v>202001</v>
      </c>
      <c r="E3683">
        <f t="shared" si="1052"/>
        <v>1</v>
      </c>
      <c r="F3683" s="5">
        <f t="shared" si="1053"/>
        <v>43647</v>
      </c>
      <c r="G3683" s="5">
        <f t="shared" si="1056"/>
        <v>43677</v>
      </c>
      <c r="H3683" t="str">
        <f t="shared" si="1059"/>
        <v>2020</v>
      </c>
      <c r="I3683" t="str">
        <f t="shared" si="1060"/>
        <v>Yr - 2020</v>
      </c>
      <c r="J3683">
        <f t="shared" si="1050"/>
        <v>1</v>
      </c>
      <c r="K3683" t="str">
        <f t="shared" si="1061"/>
        <v>Qtr - 1</v>
      </c>
      <c r="L3683" t="str">
        <f t="shared" si="1062"/>
        <v>July</v>
      </c>
      <c r="M3683">
        <f t="shared" si="1054"/>
        <v>4</v>
      </c>
      <c r="N3683" t="str">
        <f t="shared" si="1063"/>
        <v>Wk - 4</v>
      </c>
      <c r="O3683" t="str">
        <f t="shared" si="1055"/>
        <v>Monday</v>
      </c>
      <c r="P3683" t="str">
        <f t="shared" si="1064"/>
        <v>2019</v>
      </c>
      <c r="Q3683">
        <f t="shared" si="1065"/>
        <v>7</v>
      </c>
      <c r="R3683">
        <f t="shared" si="1066"/>
        <v>2</v>
      </c>
      <c r="T3683" t="str">
        <f t="shared" si="1067"/>
        <v>select '20190722' as [MemberId],'202001' as [FYPeriod],'1' as [FYPeriodInYear],'2019-07-01' as [PeriodStart],'2019-07-31' as [PeriodEnd],'2020' as [FYYear],'Yr - 2020' as [FYYearLabel],'1' as [FYQuarter],'Qtr - 1' as [FYQuarterLabel],'July' as [FYMonthLabel],'4' as [FYWeek],'Wk - 4' as [FYWeekLabel],'Monday' as [Day],'2019' as [CalendarYear],'7' as [CalendarMonth],'2' as [CalendarDay],Null as [Entity] union all</v>
      </c>
    </row>
    <row r="3684" spans="1:20" x14ac:dyDescent="0.3">
      <c r="A3684">
        <f>IF($D$5-($D$5-(MAX($A$10:A3683)+1))&lt;=$D$5,$D$5-($D$5-(MAX($A$10:A3683)+1)),"")</f>
        <v>3674</v>
      </c>
      <c r="B3684" s="1">
        <f t="shared" si="1057"/>
        <v>43669</v>
      </c>
      <c r="C3684" s="1" t="str">
        <f t="shared" si="1058"/>
        <v>20190723</v>
      </c>
      <c r="D3684">
        <f t="shared" si="1051"/>
        <v>202001</v>
      </c>
      <c r="E3684">
        <f t="shared" si="1052"/>
        <v>1</v>
      </c>
      <c r="F3684" s="5">
        <f t="shared" si="1053"/>
        <v>43647</v>
      </c>
      <c r="G3684" s="5">
        <f t="shared" si="1056"/>
        <v>43677</v>
      </c>
      <c r="H3684" t="str">
        <f t="shared" si="1059"/>
        <v>2020</v>
      </c>
      <c r="I3684" t="str">
        <f t="shared" si="1060"/>
        <v>Yr - 2020</v>
      </c>
      <c r="J3684">
        <f t="shared" si="1050"/>
        <v>1</v>
      </c>
      <c r="K3684" t="str">
        <f t="shared" si="1061"/>
        <v>Qtr - 1</v>
      </c>
      <c r="L3684" t="str">
        <f t="shared" si="1062"/>
        <v>July</v>
      </c>
      <c r="M3684">
        <f t="shared" si="1054"/>
        <v>4</v>
      </c>
      <c r="N3684" t="str">
        <f t="shared" si="1063"/>
        <v>Wk - 4</v>
      </c>
      <c r="O3684" t="str">
        <f t="shared" si="1055"/>
        <v>Tuesday</v>
      </c>
      <c r="P3684" t="str">
        <f t="shared" si="1064"/>
        <v>2019</v>
      </c>
      <c r="Q3684">
        <f t="shared" si="1065"/>
        <v>7</v>
      </c>
      <c r="R3684">
        <f t="shared" si="1066"/>
        <v>3</v>
      </c>
      <c r="T3684" t="str">
        <f t="shared" si="1067"/>
        <v>select '20190723' as [MemberId],'202001' as [FYPeriod],'1' as [FYPeriodInYear],'2019-07-01' as [PeriodStart],'2019-07-31' as [PeriodEnd],'2020' as [FYYear],'Yr - 2020' as [FYYearLabel],'1' as [FYQuarter],'Qtr - 1' as [FYQuarterLabel],'July' as [FYMonthLabel],'4' as [FYWeek],'Wk - 4' as [FYWeekLabel],'Tuesday' as [Day],'2019' as [CalendarYear],'7' as [CalendarMonth],'3' as [CalendarDay],Null as [Entity] union all</v>
      </c>
    </row>
    <row r="3685" spans="1:20" x14ac:dyDescent="0.3">
      <c r="A3685">
        <f>IF($D$5-($D$5-(MAX($A$10:A3684)+1))&lt;=$D$5,$D$5-($D$5-(MAX($A$10:A3684)+1)),"")</f>
        <v>3675</v>
      </c>
      <c r="B3685" s="1">
        <f t="shared" si="1057"/>
        <v>43670</v>
      </c>
      <c r="C3685" s="1" t="str">
        <f t="shared" si="1058"/>
        <v>20190724</v>
      </c>
      <c r="D3685">
        <f t="shared" si="1051"/>
        <v>202001</v>
      </c>
      <c r="E3685">
        <f t="shared" si="1052"/>
        <v>1</v>
      </c>
      <c r="F3685" s="5">
        <f t="shared" si="1053"/>
        <v>43647</v>
      </c>
      <c r="G3685" s="5">
        <f t="shared" si="1056"/>
        <v>43677</v>
      </c>
      <c r="H3685" t="str">
        <f t="shared" si="1059"/>
        <v>2020</v>
      </c>
      <c r="I3685" t="str">
        <f t="shared" si="1060"/>
        <v>Yr - 2020</v>
      </c>
      <c r="J3685">
        <f t="shared" si="1050"/>
        <v>1</v>
      </c>
      <c r="K3685" t="str">
        <f t="shared" si="1061"/>
        <v>Qtr - 1</v>
      </c>
      <c r="L3685" t="str">
        <f t="shared" si="1062"/>
        <v>July</v>
      </c>
      <c r="M3685">
        <f t="shared" si="1054"/>
        <v>5</v>
      </c>
      <c r="N3685" t="str">
        <f t="shared" si="1063"/>
        <v>Wk - 5</v>
      </c>
      <c r="O3685" t="str">
        <f t="shared" si="1055"/>
        <v>Wednesday</v>
      </c>
      <c r="P3685" t="str">
        <f t="shared" si="1064"/>
        <v>2019</v>
      </c>
      <c r="Q3685">
        <f t="shared" si="1065"/>
        <v>7</v>
      </c>
      <c r="R3685">
        <f t="shared" si="1066"/>
        <v>4</v>
      </c>
      <c r="T3685" t="str">
        <f t="shared" si="1067"/>
        <v>select '20190724' as [MemberId],'202001' as [FYPeriod],'1' as [FYPeriodInYear],'2019-07-01' as [PeriodStart],'2019-07-31' as [PeriodEnd],'2020' as [FYYear],'Yr - 2020' as [FYYearLabel],'1' as [FYQuarter],'Qtr - 1' as [FYQuarterLabel],'July' as [FYMonthLabel],'5' as [FYWeek],'Wk - 5' as [FYWeekLabel],'Wednesday' as [Day],'2019' as [CalendarYear],'7' as [CalendarMonth],'4' as [CalendarDay],Null as [Entity] union all</v>
      </c>
    </row>
    <row r="3686" spans="1:20" x14ac:dyDescent="0.3">
      <c r="A3686">
        <f>IF($D$5-($D$5-(MAX($A$10:A3685)+1))&lt;=$D$5,$D$5-($D$5-(MAX($A$10:A3685)+1)),"")</f>
        <v>3676</v>
      </c>
      <c r="B3686" s="1">
        <f t="shared" si="1057"/>
        <v>43671</v>
      </c>
      <c r="C3686" s="1" t="str">
        <f t="shared" si="1058"/>
        <v>20190725</v>
      </c>
      <c r="D3686">
        <f t="shared" si="1051"/>
        <v>202001</v>
      </c>
      <c r="E3686">
        <f t="shared" si="1052"/>
        <v>1</v>
      </c>
      <c r="F3686" s="5">
        <f t="shared" si="1053"/>
        <v>43647</v>
      </c>
      <c r="G3686" s="5">
        <f t="shared" si="1056"/>
        <v>43677</v>
      </c>
      <c r="H3686" t="str">
        <f t="shared" si="1059"/>
        <v>2020</v>
      </c>
      <c r="I3686" t="str">
        <f t="shared" si="1060"/>
        <v>Yr - 2020</v>
      </c>
      <c r="J3686">
        <f t="shared" si="1050"/>
        <v>1</v>
      </c>
      <c r="K3686" t="str">
        <f t="shared" si="1061"/>
        <v>Qtr - 1</v>
      </c>
      <c r="L3686" t="str">
        <f t="shared" si="1062"/>
        <v>July</v>
      </c>
      <c r="M3686">
        <f t="shared" si="1054"/>
        <v>5</v>
      </c>
      <c r="N3686" t="str">
        <f t="shared" si="1063"/>
        <v>Wk - 5</v>
      </c>
      <c r="O3686" t="str">
        <f t="shared" si="1055"/>
        <v>Thursday</v>
      </c>
      <c r="P3686" t="str">
        <f t="shared" si="1064"/>
        <v>2019</v>
      </c>
      <c r="Q3686">
        <f t="shared" si="1065"/>
        <v>7</v>
      </c>
      <c r="R3686">
        <f t="shared" si="1066"/>
        <v>5</v>
      </c>
      <c r="T3686" t="str">
        <f t="shared" si="1067"/>
        <v>select '20190725' as [MemberId],'202001' as [FYPeriod],'1' as [FYPeriodInYear],'2019-07-01' as [PeriodStart],'2019-07-31' as [PeriodEnd],'2020' as [FYYear],'Yr - 2020' as [FYYearLabel],'1' as [FYQuarter],'Qtr - 1' as [FYQuarterLabel],'July' as [FYMonthLabel],'5' as [FYWeek],'Wk - 5' as [FYWeekLabel],'Thursday' as [Day],'2019' as [CalendarYear],'7' as [CalendarMonth],'5' as [CalendarDay],Null as [Entity] union all</v>
      </c>
    </row>
    <row r="3687" spans="1:20" x14ac:dyDescent="0.3">
      <c r="A3687">
        <f>IF($D$5-($D$5-(MAX($A$10:A3686)+1))&lt;=$D$5,$D$5-($D$5-(MAX($A$10:A3686)+1)),"")</f>
        <v>3677</v>
      </c>
      <c r="B3687" s="1">
        <f t="shared" si="1057"/>
        <v>43672</v>
      </c>
      <c r="C3687" s="1" t="str">
        <f t="shared" si="1058"/>
        <v>20190726</v>
      </c>
      <c r="D3687">
        <f t="shared" si="1051"/>
        <v>202001</v>
      </c>
      <c r="E3687">
        <f t="shared" si="1052"/>
        <v>1</v>
      </c>
      <c r="F3687" s="5">
        <f t="shared" si="1053"/>
        <v>43647</v>
      </c>
      <c r="G3687" s="5">
        <f t="shared" si="1056"/>
        <v>43677</v>
      </c>
      <c r="H3687" t="str">
        <f t="shared" si="1059"/>
        <v>2020</v>
      </c>
      <c r="I3687" t="str">
        <f t="shared" si="1060"/>
        <v>Yr - 2020</v>
      </c>
      <c r="J3687">
        <f t="shared" ref="J3687:J3750" si="1068">IF($A3687="","",IF($G$3="Yes",ROUNDUP(MONTH($B3687)/3,0),IF($E3687=1,1,IF(AND(NOT(ISNA(MATCH($E3687,$AP$3:$AR$3,0))),MOD($E3686,3)=0),$J3686+1,$J3686))))</f>
        <v>1</v>
      </c>
      <c r="K3687" t="str">
        <f t="shared" si="1061"/>
        <v>Qtr - 1</v>
      </c>
      <c r="L3687" t="str">
        <f t="shared" si="1062"/>
        <v>July</v>
      </c>
      <c r="M3687">
        <f t="shared" si="1054"/>
        <v>5</v>
      </c>
      <c r="N3687" t="str">
        <f t="shared" si="1063"/>
        <v>Wk - 5</v>
      </c>
      <c r="O3687" t="str">
        <f t="shared" si="1055"/>
        <v>Friday</v>
      </c>
      <c r="P3687" t="str">
        <f t="shared" si="1064"/>
        <v>2019</v>
      </c>
      <c r="Q3687">
        <f t="shared" si="1065"/>
        <v>7</v>
      </c>
      <c r="R3687">
        <f t="shared" si="1066"/>
        <v>6</v>
      </c>
      <c r="T3687" t="str">
        <f t="shared" si="1067"/>
        <v>select '20190726' as [MemberId],'202001' as [FYPeriod],'1' as [FYPeriodInYear],'2019-07-01' as [PeriodStart],'2019-07-31' as [PeriodEnd],'2020' as [FYYear],'Yr - 2020' as [FYYearLabel],'1' as [FYQuarter],'Qtr - 1' as [FYQuarterLabel],'July' as [FYMonthLabel],'5' as [FYWeek],'Wk - 5' as [FYWeekLabel],'Friday' as [Day],'2019' as [CalendarYear],'7' as [CalendarMonth],'6' as [CalendarDay],Null as [Entity] union all</v>
      </c>
    </row>
    <row r="3688" spans="1:20" x14ac:dyDescent="0.3">
      <c r="A3688">
        <f>IF($D$5-($D$5-(MAX($A$10:A3687)+1))&lt;=$D$5,$D$5-($D$5-(MAX($A$10:A3687)+1)),"")</f>
        <v>3678</v>
      </c>
      <c r="B3688" s="1">
        <f t="shared" si="1057"/>
        <v>43673</v>
      </c>
      <c r="C3688" s="1" t="str">
        <f t="shared" si="1058"/>
        <v>20190727</v>
      </c>
      <c r="D3688">
        <f t="shared" si="1051"/>
        <v>202001</v>
      </c>
      <c r="E3688">
        <f t="shared" si="1052"/>
        <v>1</v>
      </c>
      <c r="F3688" s="5">
        <f t="shared" si="1053"/>
        <v>43647</v>
      </c>
      <c r="G3688" s="5">
        <f t="shared" si="1056"/>
        <v>43677</v>
      </c>
      <c r="H3688" t="str">
        <f t="shared" si="1059"/>
        <v>2020</v>
      </c>
      <c r="I3688" t="str">
        <f t="shared" si="1060"/>
        <v>Yr - 2020</v>
      </c>
      <c r="J3688">
        <f t="shared" si="1068"/>
        <v>1</v>
      </c>
      <c r="K3688" t="str">
        <f t="shared" si="1061"/>
        <v>Qtr - 1</v>
      </c>
      <c r="L3688" t="str">
        <f t="shared" si="1062"/>
        <v>July</v>
      </c>
      <c r="M3688">
        <f t="shared" si="1054"/>
        <v>5</v>
      </c>
      <c r="N3688" t="str">
        <f t="shared" si="1063"/>
        <v>Wk - 5</v>
      </c>
      <c r="O3688" t="str">
        <f t="shared" si="1055"/>
        <v>Saturday</v>
      </c>
      <c r="P3688" t="str">
        <f t="shared" si="1064"/>
        <v>2019</v>
      </c>
      <c r="Q3688">
        <f t="shared" si="1065"/>
        <v>7</v>
      </c>
      <c r="R3688">
        <f t="shared" si="1066"/>
        <v>7</v>
      </c>
      <c r="T3688" t="str">
        <f t="shared" si="1067"/>
        <v>select '20190727' as [MemberId],'202001' as [FYPeriod],'1' as [FYPeriodInYear],'2019-07-01' as [PeriodStart],'2019-07-31' as [PeriodEnd],'2020' as [FYYear],'Yr - 2020' as [FYYearLabel],'1' as [FYQuarter],'Qtr - 1' as [FYQuarterLabel],'July' as [FYMonthLabel],'5' as [FYWeek],'Wk - 5' as [FYWeekLabel],'Saturday' as [Day],'2019' as [CalendarYear],'7' as [CalendarMonth],'7' as [CalendarDay],Null as [Entity] union all</v>
      </c>
    </row>
    <row r="3689" spans="1:20" x14ac:dyDescent="0.3">
      <c r="A3689">
        <f>IF($D$5-($D$5-(MAX($A$10:A3688)+1))&lt;=$D$5,$D$5-($D$5-(MAX($A$10:A3688)+1)),"")</f>
        <v>3679</v>
      </c>
      <c r="B3689" s="1">
        <f t="shared" si="1057"/>
        <v>43674</v>
      </c>
      <c r="C3689" s="1" t="str">
        <f t="shared" si="1058"/>
        <v>20190728</v>
      </c>
      <c r="D3689">
        <f t="shared" si="1051"/>
        <v>202001</v>
      </c>
      <c r="E3689">
        <f t="shared" si="1052"/>
        <v>1</v>
      </c>
      <c r="F3689" s="5">
        <f t="shared" si="1053"/>
        <v>43647</v>
      </c>
      <c r="G3689" s="5">
        <f t="shared" si="1056"/>
        <v>43677</v>
      </c>
      <c r="H3689" t="str">
        <f t="shared" si="1059"/>
        <v>2020</v>
      </c>
      <c r="I3689" t="str">
        <f t="shared" si="1060"/>
        <v>Yr - 2020</v>
      </c>
      <c r="J3689">
        <f t="shared" si="1068"/>
        <v>1</v>
      </c>
      <c r="K3689" t="str">
        <f t="shared" si="1061"/>
        <v>Qtr - 1</v>
      </c>
      <c r="L3689" t="str">
        <f t="shared" si="1062"/>
        <v>July</v>
      </c>
      <c r="M3689">
        <f t="shared" si="1054"/>
        <v>5</v>
      </c>
      <c r="N3689" t="str">
        <f t="shared" si="1063"/>
        <v>Wk - 5</v>
      </c>
      <c r="O3689" t="str">
        <f t="shared" si="1055"/>
        <v>Sunday</v>
      </c>
      <c r="P3689" t="str">
        <f t="shared" si="1064"/>
        <v>2019</v>
      </c>
      <c r="Q3689">
        <f t="shared" si="1065"/>
        <v>7</v>
      </c>
      <c r="R3689">
        <f t="shared" si="1066"/>
        <v>1</v>
      </c>
      <c r="T3689" t="str">
        <f t="shared" si="1067"/>
        <v>select '20190728' as [MemberId],'202001' as [FYPeriod],'1' as [FYPeriodInYear],'2019-07-01' as [PeriodStart],'2019-07-31' as [PeriodEnd],'2020' as [FYYear],'Yr - 2020' as [FYYearLabel],'1' as [FYQuarter],'Qtr - 1' as [FYQuarterLabel],'July' as [FYMonthLabel],'5' as [FYWeek],'Wk - 5' as [FYWeekLabel],'Sunday' as [Day],'2019' as [CalendarYear],'7' as [CalendarMonth],'1' as [CalendarDay],Null as [Entity] union all</v>
      </c>
    </row>
    <row r="3690" spans="1:20" x14ac:dyDescent="0.3">
      <c r="A3690">
        <f>IF($D$5-($D$5-(MAX($A$10:A3689)+1))&lt;=$D$5,$D$5-($D$5-(MAX($A$10:A3689)+1)),"")</f>
        <v>3680</v>
      </c>
      <c r="B3690" s="1">
        <f t="shared" si="1057"/>
        <v>43675</v>
      </c>
      <c r="C3690" s="1" t="str">
        <f t="shared" si="1058"/>
        <v>20190729</v>
      </c>
      <c r="D3690">
        <f t="shared" si="1051"/>
        <v>202001</v>
      </c>
      <c r="E3690">
        <f t="shared" si="1052"/>
        <v>1</v>
      </c>
      <c r="F3690" s="5">
        <f t="shared" si="1053"/>
        <v>43647</v>
      </c>
      <c r="G3690" s="5">
        <f t="shared" si="1056"/>
        <v>43677</v>
      </c>
      <c r="H3690" t="str">
        <f t="shared" si="1059"/>
        <v>2020</v>
      </c>
      <c r="I3690" t="str">
        <f t="shared" si="1060"/>
        <v>Yr - 2020</v>
      </c>
      <c r="J3690">
        <f t="shared" si="1068"/>
        <v>1</v>
      </c>
      <c r="K3690" t="str">
        <f t="shared" si="1061"/>
        <v>Qtr - 1</v>
      </c>
      <c r="L3690" t="str">
        <f t="shared" si="1062"/>
        <v>July</v>
      </c>
      <c r="M3690">
        <f t="shared" si="1054"/>
        <v>5</v>
      </c>
      <c r="N3690" t="str">
        <f t="shared" si="1063"/>
        <v>Wk - 5</v>
      </c>
      <c r="O3690" t="str">
        <f t="shared" si="1055"/>
        <v>Monday</v>
      </c>
      <c r="P3690" t="str">
        <f t="shared" si="1064"/>
        <v>2019</v>
      </c>
      <c r="Q3690">
        <f t="shared" si="1065"/>
        <v>7</v>
      </c>
      <c r="R3690">
        <f t="shared" si="1066"/>
        <v>2</v>
      </c>
      <c r="T3690" t="str">
        <f t="shared" si="1067"/>
        <v>select '20190729' as [MemberId],'202001' as [FYPeriod],'1' as [FYPeriodInYear],'2019-07-01' as [PeriodStart],'2019-07-31' as [PeriodEnd],'2020' as [FYYear],'Yr - 2020' as [FYYearLabel],'1' as [FYQuarter],'Qtr - 1' as [FYQuarterLabel],'July' as [FYMonthLabel],'5' as [FYWeek],'Wk - 5' as [FYWeekLabel],'Monday' as [Day],'2019' as [CalendarYear],'7' as [CalendarMonth],'2' as [CalendarDay],Null as [Entity] union all</v>
      </c>
    </row>
    <row r="3691" spans="1:20" x14ac:dyDescent="0.3">
      <c r="A3691">
        <f>IF($D$5-($D$5-(MAX($A$10:A3690)+1))&lt;=$D$5,$D$5-($D$5-(MAX($A$10:A3690)+1)),"")</f>
        <v>3681</v>
      </c>
      <c r="B3691" s="1">
        <f t="shared" si="1057"/>
        <v>43676</v>
      </c>
      <c r="C3691" s="1" t="str">
        <f t="shared" si="1058"/>
        <v>20190730</v>
      </c>
      <c r="D3691">
        <f t="shared" si="1051"/>
        <v>202001</v>
      </c>
      <c r="E3691">
        <f t="shared" si="1052"/>
        <v>1</v>
      </c>
      <c r="F3691" s="5">
        <f t="shared" si="1053"/>
        <v>43647</v>
      </c>
      <c r="G3691" s="5">
        <f t="shared" si="1056"/>
        <v>43677</v>
      </c>
      <c r="H3691" t="str">
        <f t="shared" si="1059"/>
        <v>2020</v>
      </c>
      <c r="I3691" t="str">
        <f t="shared" si="1060"/>
        <v>Yr - 2020</v>
      </c>
      <c r="J3691">
        <f t="shared" si="1068"/>
        <v>1</v>
      </c>
      <c r="K3691" t="str">
        <f t="shared" si="1061"/>
        <v>Qtr - 1</v>
      </c>
      <c r="L3691" t="str">
        <f t="shared" si="1062"/>
        <v>July</v>
      </c>
      <c r="M3691">
        <f t="shared" si="1054"/>
        <v>5</v>
      </c>
      <c r="N3691" t="str">
        <f t="shared" si="1063"/>
        <v>Wk - 5</v>
      </c>
      <c r="O3691" t="str">
        <f t="shared" si="1055"/>
        <v>Tuesday</v>
      </c>
      <c r="P3691" t="str">
        <f t="shared" si="1064"/>
        <v>2019</v>
      </c>
      <c r="Q3691">
        <f t="shared" si="1065"/>
        <v>7</v>
      </c>
      <c r="R3691">
        <f t="shared" si="1066"/>
        <v>3</v>
      </c>
      <c r="T3691" t="str">
        <f t="shared" si="1067"/>
        <v>select '20190730' as [MemberId],'202001' as [FYPeriod],'1' as [FYPeriodInYear],'2019-07-01' as [PeriodStart],'2019-07-31' as [PeriodEnd],'2020' as [FYYear],'Yr - 2020' as [FYYearLabel],'1' as [FYQuarter],'Qtr - 1' as [FYQuarterLabel],'July' as [FYMonthLabel],'5' as [FYWeek],'Wk - 5' as [FYWeekLabel],'Tuesday' as [Day],'2019' as [CalendarYear],'7' as [CalendarMonth],'3' as [CalendarDay],Null as [Entity] union all</v>
      </c>
    </row>
    <row r="3692" spans="1:20" x14ac:dyDescent="0.3">
      <c r="A3692">
        <f>IF($D$5-($D$5-(MAX($A$10:A3691)+1))&lt;=$D$5,$D$5-($D$5-(MAX($A$10:A3691)+1)),"")</f>
        <v>3682</v>
      </c>
      <c r="B3692" s="1">
        <f t="shared" si="1057"/>
        <v>43677</v>
      </c>
      <c r="C3692" s="1" t="str">
        <f t="shared" si="1058"/>
        <v>20190731</v>
      </c>
      <c r="D3692">
        <f t="shared" si="1051"/>
        <v>202001</v>
      </c>
      <c r="E3692">
        <f t="shared" si="1052"/>
        <v>1</v>
      </c>
      <c r="F3692" s="5">
        <f t="shared" si="1053"/>
        <v>43647</v>
      </c>
      <c r="G3692" s="5">
        <f t="shared" si="1056"/>
        <v>43677</v>
      </c>
      <c r="H3692" t="str">
        <f t="shared" si="1059"/>
        <v>2020</v>
      </c>
      <c r="I3692" t="str">
        <f t="shared" si="1060"/>
        <v>Yr - 2020</v>
      </c>
      <c r="J3692">
        <f t="shared" si="1068"/>
        <v>1</v>
      </c>
      <c r="K3692" t="str">
        <f t="shared" si="1061"/>
        <v>Qtr - 1</v>
      </c>
      <c r="L3692" t="str">
        <f t="shared" si="1062"/>
        <v>July</v>
      </c>
      <c r="M3692">
        <f t="shared" si="1054"/>
        <v>6</v>
      </c>
      <c r="N3692" t="str">
        <f t="shared" si="1063"/>
        <v>Wk - 6</v>
      </c>
      <c r="O3692" t="str">
        <f t="shared" si="1055"/>
        <v>Wednesday</v>
      </c>
      <c r="P3692" t="str">
        <f t="shared" si="1064"/>
        <v>2019</v>
      </c>
      <c r="Q3692">
        <f t="shared" si="1065"/>
        <v>7</v>
      </c>
      <c r="R3692">
        <f t="shared" si="1066"/>
        <v>4</v>
      </c>
      <c r="T3692" t="str">
        <f t="shared" si="1067"/>
        <v>select '20190731' as [MemberId],'202001' as [FYPeriod],'1' as [FYPeriodInYear],'2019-07-01' as [PeriodStart],'2019-07-31' as [PeriodEnd],'2020' as [FYYear],'Yr - 2020' as [FYYearLabel],'1' as [FYQuarter],'Qtr - 1' as [FYQuarterLabel],'July' as [FYMonthLabel],'6' as [FYWeek],'Wk - 6' as [FYWeekLabel],'Wednesday' as [Day],'2019' as [CalendarYear],'7' as [CalendarMonth],'4' as [CalendarDay],Null as [Entity] union all</v>
      </c>
    </row>
    <row r="3693" spans="1:20" x14ac:dyDescent="0.3">
      <c r="A3693">
        <f>IF($D$5-($D$5-(MAX($A$10:A3692)+1))&lt;=$D$5,$D$5-($D$5-(MAX($A$10:A3692)+1)),"")</f>
        <v>3683</v>
      </c>
      <c r="B3693" s="1">
        <f t="shared" si="1057"/>
        <v>43678</v>
      </c>
      <c r="C3693" s="1" t="str">
        <f t="shared" si="1058"/>
        <v>20190801</v>
      </c>
      <c r="D3693">
        <f t="shared" si="1051"/>
        <v>202002</v>
      </c>
      <c r="E3693">
        <f t="shared" si="1052"/>
        <v>2</v>
      </c>
      <c r="F3693" s="5">
        <f t="shared" si="1053"/>
        <v>43678</v>
      </c>
      <c r="G3693" s="5">
        <f t="shared" si="1056"/>
        <v>43708</v>
      </c>
      <c r="H3693" t="str">
        <f t="shared" si="1059"/>
        <v>2020</v>
      </c>
      <c r="I3693" t="str">
        <f t="shared" si="1060"/>
        <v>Yr - 2020</v>
      </c>
      <c r="J3693">
        <f t="shared" si="1068"/>
        <v>1</v>
      </c>
      <c r="K3693" t="str">
        <f t="shared" si="1061"/>
        <v>Qtr - 1</v>
      </c>
      <c r="L3693" t="str">
        <f t="shared" si="1062"/>
        <v>August</v>
      </c>
      <c r="M3693">
        <f t="shared" si="1054"/>
        <v>6</v>
      </c>
      <c r="N3693" t="str">
        <f t="shared" si="1063"/>
        <v>Wk - 6</v>
      </c>
      <c r="O3693" t="str">
        <f t="shared" si="1055"/>
        <v>Thursday</v>
      </c>
      <c r="P3693" t="str">
        <f t="shared" si="1064"/>
        <v>2019</v>
      </c>
      <c r="Q3693">
        <f t="shared" si="1065"/>
        <v>8</v>
      </c>
      <c r="R3693">
        <f t="shared" si="1066"/>
        <v>5</v>
      </c>
      <c r="T3693" t="str">
        <f t="shared" si="1067"/>
        <v>select '20190801' as [MemberId],'202002' as [FYPeriod],'2' as [FYPeriodInYear],'2019-08-01' as [PeriodStart],'2019-08-31' as [PeriodEnd],'2020' as [FYYear],'Yr - 2020' as [FYYearLabel],'1' as [FYQuarter],'Qtr - 1' as [FYQuarterLabel],'August' as [FYMonthLabel],'6' as [FYWeek],'Wk - 6' as [FYWeekLabel],'Thursday' as [Day],'2019' as [CalendarYear],'8' as [CalendarMonth],'5' as [CalendarDay],Null as [Entity] union all</v>
      </c>
    </row>
    <row r="3694" spans="1:20" x14ac:dyDescent="0.3">
      <c r="A3694">
        <f>IF($D$5-($D$5-(MAX($A$10:A3693)+1))&lt;=$D$5,$D$5-($D$5-(MAX($A$10:A3693)+1)),"")</f>
        <v>3684</v>
      </c>
      <c r="B3694" s="1">
        <f t="shared" si="1057"/>
        <v>43679</v>
      </c>
      <c r="C3694" s="1" t="str">
        <f t="shared" si="1058"/>
        <v>20190802</v>
      </c>
      <c r="D3694">
        <f t="shared" si="1051"/>
        <v>202002</v>
      </c>
      <c r="E3694">
        <f t="shared" si="1052"/>
        <v>2</v>
      </c>
      <c r="F3694" s="5">
        <f t="shared" si="1053"/>
        <v>43678</v>
      </c>
      <c r="G3694" s="5">
        <f t="shared" si="1056"/>
        <v>43708</v>
      </c>
      <c r="H3694" t="str">
        <f t="shared" si="1059"/>
        <v>2020</v>
      </c>
      <c r="I3694" t="str">
        <f t="shared" si="1060"/>
        <v>Yr - 2020</v>
      </c>
      <c r="J3694">
        <f t="shared" si="1068"/>
        <v>1</v>
      </c>
      <c r="K3694" t="str">
        <f t="shared" si="1061"/>
        <v>Qtr - 1</v>
      </c>
      <c r="L3694" t="str">
        <f t="shared" si="1062"/>
        <v>August</v>
      </c>
      <c r="M3694">
        <f t="shared" si="1054"/>
        <v>6</v>
      </c>
      <c r="N3694" t="str">
        <f t="shared" si="1063"/>
        <v>Wk - 6</v>
      </c>
      <c r="O3694" t="str">
        <f t="shared" si="1055"/>
        <v>Friday</v>
      </c>
      <c r="P3694" t="str">
        <f t="shared" si="1064"/>
        <v>2019</v>
      </c>
      <c r="Q3694">
        <f t="shared" si="1065"/>
        <v>8</v>
      </c>
      <c r="R3694">
        <f t="shared" si="1066"/>
        <v>6</v>
      </c>
      <c r="T3694" t="str">
        <f t="shared" si="1067"/>
        <v>select '20190802' as [MemberId],'202002' as [FYPeriod],'2' as [FYPeriodInYear],'2019-08-01' as [PeriodStart],'2019-08-31' as [PeriodEnd],'2020' as [FYYear],'Yr - 2020' as [FYYearLabel],'1' as [FYQuarter],'Qtr - 1' as [FYQuarterLabel],'August' as [FYMonthLabel],'6' as [FYWeek],'Wk - 6' as [FYWeekLabel],'Friday' as [Day],'2019' as [CalendarYear],'8' as [CalendarMonth],'6' as [CalendarDay],Null as [Entity] union all</v>
      </c>
    </row>
    <row r="3695" spans="1:20" x14ac:dyDescent="0.3">
      <c r="A3695">
        <f>IF($D$5-($D$5-(MAX($A$10:A3694)+1))&lt;=$D$5,$D$5-($D$5-(MAX($A$10:A3694)+1)),"")</f>
        <v>3685</v>
      </c>
      <c r="B3695" s="1">
        <f t="shared" si="1057"/>
        <v>43680</v>
      </c>
      <c r="C3695" s="1" t="str">
        <f t="shared" si="1058"/>
        <v>20190803</v>
      </c>
      <c r="D3695">
        <f t="shared" si="1051"/>
        <v>202002</v>
      </c>
      <c r="E3695">
        <f t="shared" si="1052"/>
        <v>2</v>
      </c>
      <c r="F3695" s="5">
        <f t="shared" si="1053"/>
        <v>43678</v>
      </c>
      <c r="G3695" s="5">
        <f t="shared" si="1056"/>
        <v>43708</v>
      </c>
      <c r="H3695" t="str">
        <f t="shared" si="1059"/>
        <v>2020</v>
      </c>
      <c r="I3695" t="str">
        <f t="shared" si="1060"/>
        <v>Yr - 2020</v>
      </c>
      <c r="J3695">
        <f t="shared" si="1068"/>
        <v>1</v>
      </c>
      <c r="K3695" t="str">
        <f t="shared" si="1061"/>
        <v>Qtr - 1</v>
      </c>
      <c r="L3695" t="str">
        <f t="shared" si="1062"/>
        <v>August</v>
      </c>
      <c r="M3695">
        <f t="shared" si="1054"/>
        <v>6</v>
      </c>
      <c r="N3695" t="str">
        <f t="shared" si="1063"/>
        <v>Wk - 6</v>
      </c>
      <c r="O3695" t="str">
        <f t="shared" si="1055"/>
        <v>Saturday</v>
      </c>
      <c r="P3695" t="str">
        <f t="shared" si="1064"/>
        <v>2019</v>
      </c>
      <c r="Q3695">
        <f t="shared" si="1065"/>
        <v>8</v>
      </c>
      <c r="R3695">
        <f t="shared" si="1066"/>
        <v>7</v>
      </c>
      <c r="T3695" t="str">
        <f t="shared" si="1067"/>
        <v>select '20190803' as [MemberId],'202002' as [FYPeriod],'2' as [FYPeriodInYear],'2019-08-01' as [PeriodStart],'2019-08-31' as [PeriodEnd],'2020' as [FYYear],'Yr - 2020' as [FYYearLabel],'1' as [FYQuarter],'Qtr - 1' as [FYQuarterLabel],'August' as [FYMonthLabel],'6' as [FYWeek],'Wk - 6' as [FYWeekLabel],'Saturday' as [Day],'2019' as [CalendarYear],'8' as [CalendarMonth],'7' as [CalendarDay],Null as [Entity] union all</v>
      </c>
    </row>
    <row r="3696" spans="1:20" x14ac:dyDescent="0.3">
      <c r="A3696">
        <f>IF($D$5-($D$5-(MAX($A$10:A3695)+1))&lt;=$D$5,$D$5-($D$5-(MAX($A$10:A3695)+1)),"")</f>
        <v>3686</v>
      </c>
      <c r="B3696" s="1">
        <f t="shared" si="1057"/>
        <v>43681</v>
      </c>
      <c r="C3696" s="1" t="str">
        <f t="shared" si="1058"/>
        <v>20190804</v>
      </c>
      <c r="D3696">
        <f t="shared" si="1051"/>
        <v>202002</v>
      </c>
      <c r="E3696">
        <f t="shared" si="1052"/>
        <v>2</v>
      </c>
      <c r="F3696" s="5">
        <f t="shared" si="1053"/>
        <v>43678</v>
      </c>
      <c r="G3696" s="5">
        <f t="shared" si="1056"/>
        <v>43708</v>
      </c>
      <c r="H3696" t="str">
        <f t="shared" si="1059"/>
        <v>2020</v>
      </c>
      <c r="I3696" t="str">
        <f t="shared" si="1060"/>
        <v>Yr - 2020</v>
      </c>
      <c r="J3696">
        <f t="shared" si="1068"/>
        <v>1</v>
      </c>
      <c r="K3696" t="str">
        <f t="shared" si="1061"/>
        <v>Qtr - 1</v>
      </c>
      <c r="L3696" t="str">
        <f t="shared" si="1062"/>
        <v>August</v>
      </c>
      <c r="M3696">
        <f t="shared" si="1054"/>
        <v>6</v>
      </c>
      <c r="N3696" t="str">
        <f t="shared" si="1063"/>
        <v>Wk - 6</v>
      </c>
      <c r="O3696" t="str">
        <f t="shared" si="1055"/>
        <v>Sunday</v>
      </c>
      <c r="P3696" t="str">
        <f t="shared" si="1064"/>
        <v>2019</v>
      </c>
      <c r="Q3696">
        <f t="shared" si="1065"/>
        <v>8</v>
      </c>
      <c r="R3696">
        <f t="shared" si="1066"/>
        <v>1</v>
      </c>
      <c r="T3696" t="str">
        <f t="shared" si="1067"/>
        <v>select '20190804' as [MemberId],'202002' as [FYPeriod],'2' as [FYPeriodInYear],'2019-08-01' as [PeriodStart],'2019-08-31' as [PeriodEnd],'2020' as [FYYear],'Yr - 2020' as [FYYearLabel],'1' as [FYQuarter],'Qtr - 1' as [FYQuarterLabel],'August' as [FYMonthLabel],'6' as [FYWeek],'Wk - 6' as [FYWeekLabel],'Sunday' as [Day],'2019' as [CalendarYear],'8' as [CalendarMonth],'1' as [CalendarDay],Null as [Entity] union all</v>
      </c>
    </row>
    <row r="3697" spans="1:20" x14ac:dyDescent="0.3">
      <c r="A3697">
        <f>IF($D$5-($D$5-(MAX($A$10:A3696)+1))&lt;=$D$5,$D$5-($D$5-(MAX($A$10:A3696)+1)),"")</f>
        <v>3687</v>
      </c>
      <c r="B3697" s="1">
        <f t="shared" si="1057"/>
        <v>43682</v>
      </c>
      <c r="C3697" s="1" t="str">
        <f t="shared" si="1058"/>
        <v>20190805</v>
      </c>
      <c r="D3697">
        <f t="shared" si="1051"/>
        <v>202002</v>
      </c>
      <c r="E3697">
        <f t="shared" si="1052"/>
        <v>2</v>
      </c>
      <c r="F3697" s="5">
        <f t="shared" si="1053"/>
        <v>43678</v>
      </c>
      <c r="G3697" s="5">
        <f t="shared" si="1056"/>
        <v>43708</v>
      </c>
      <c r="H3697" t="str">
        <f t="shared" si="1059"/>
        <v>2020</v>
      </c>
      <c r="I3697" t="str">
        <f t="shared" si="1060"/>
        <v>Yr - 2020</v>
      </c>
      <c r="J3697">
        <f t="shared" si="1068"/>
        <v>1</v>
      </c>
      <c r="K3697" t="str">
        <f t="shared" si="1061"/>
        <v>Qtr - 1</v>
      </c>
      <c r="L3697" t="str">
        <f t="shared" si="1062"/>
        <v>August</v>
      </c>
      <c r="M3697">
        <f t="shared" si="1054"/>
        <v>6</v>
      </c>
      <c r="N3697" t="str">
        <f t="shared" si="1063"/>
        <v>Wk - 6</v>
      </c>
      <c r="O3697" t="str">
        <f t="shared" si="1055"/>
        <v>Monday</v>
      </c>
      <c r="P3697" t="str">
        <f t="shared" si="1064"/>
        <v>2019</v>
      </c>
      <c r="Q3697">
        <f t="shared" si="1065"/>
        <v>8</v>
      </c>
      <c r="R3697">
        <f t="shared" si="1066"/>
        <v>2</v>
      </c>
      <c r="T3697" t="str">
        <f t="shared" si="1067"/>
        <v>select '20190805' as [MemberId],'202002' as [FYPeriod],'2' as [FYPeriodInYear],'2019-08-01' as [PeriodStart],'2019-08-31' as [PeriodEnd],'2020' as [FYYear],'Yr - 2020' as [FYYearLabel],'1' as [FYQuarter],'Qtr - 1' as [FYQuarterLabel],'August' as [FYMonthLabel],'6' as [FYWeek],'Wk - 6' as [FYWeekLabel],'Monday' as [Day],'2019' as [CalendarYear],'8' as [CalendarMonth],'2' as [CalendarDay],Null as [Entity] union all</v>
      </c>
    </row>
    <row r="3698" spans="1:20" x14ac:dyDescent="0.3">
      <c r="A3698">
        <f>IF($D$5-($D$5-(MAX($A$10:A3697)+1))&lt;=$D$5,$D$5-($D$5-(MAX($A$10:A3697)+1)),"")</f>
        <v>3688</v>
      </c>
      <c r="B3698" s="1">
        <f t="shared" si="1057"/>
        <v>43683</v>
      </c>
      <c r="C3698" s="1" t="str">
        <f t="shared" si="1058"/>
        <v>20190806</v>
      </c>
      <c r="D3698">
        <f t="shared" si="1051"/>
        <v>202002</v>
      </c>
      <c r="E3698">
        <f t="shared" si="1052"/>
        <v>2</v>
      </c>
      <c r="F3698" s="5">
        <f t="shared" si="1053"/>
        <v>43678</v>
      </c>
      <c r="G3698" s="5">
        <f t="shared" si="1056"/>
        <v>43708</v>
      </c>
      <c r="H3698" t="str">
        <f t="shared" si="1059"/>
        <v>2020</v>
      </c>
      <c r="I3698" t="str">
        <f t="shared" si="1060"/>
        <v>Yr - 2020</v>
      </c>
      <c r="J3698">
        <f t="shared" si="1068"/>
        <v>1</v>
      </c>
      <c r="K3698" t="str">
        <f t="shared" si="1061"/>
        <v>Qtr - 1</v>
      </c>
      <c r="L3698" t="str">
        <f t="shared" si="1062"/>
        <v>August</v>
      </c>
      <c r="M3698">
        <f t="shared" si="1054"/>
        <v>6</v>
      </c>
      <c r="N3698" t="str">
        <f t="shared" si="1063"/>
        <v>Wk - 6</v>
      </c>
      <c r="O3698" t="str">
        <f t="shared" si="1055"/>
        <v>Tuesday</v>
      </c>
      <c r="P3698" t="str">
        <f t="shared" si="1064"/>
        <v>2019</v>
      </c>
      <c r="Q3698">
        <f t="shared" si="1065"/>
        <v>8</v>
      </c>
      <c r="R3698">
        <f t="shared" si="1066"/>
        <v>3</v>
      </c>
      <c r="T3698" t="str">
        <f t="shared" si="1067"/>
        <v>select '20190806' as [MemberId],'202002' as [FYPeriod],'2' as [FYPeriodInYear],'2019-08-01' as [PeriodStart],'2019-08-31' as [PeriodEnd],'2020' as [FYYear],'Yr - 2020' as [FYYearLabel],'1' as [FYQuarter],'Qtr - 1' as [FYQuarterLabel],'August' as [FYMonthLabel],'6' as [FYWeek],'Wk - 6' as [FYWeekLabel],'Tuesday' as [Day],'2019' as [CalendarYear],'8' as [CalendarMonth],'3' as [CalendarDay],Null as [Entity] union all</v>
      </c>
    </row>
    <row r="3699" spans="1:20" x14ac:dyDescent="0.3">
      <c r="A3699">
        <f>IF($D$5-($D$5-(MAX($A$10:A3698)+1))&lt;=$D$5,$D$5-($D$5-(MAX($A$10:A3698)+1)),"")</f>
        <v>3689</v>
      </c>
      <c r="B3699" s="1">
        <f t="shared" si="1057"/>
        <v>43684</v>
      </c>
      <c r="C3699" s="1" t="str">
        <f t="shared" si="1058"/>
        <v>20190807</v>
      </c>
      <c r="D3699">
        <f t="shared" si="1051"/>
        <v>202002</v>
      </c>
      <c r="E3699">
        <f t="shared" si="1052"/>
        <v>2</v>
      </c>
      <c r="F3699" s="5">
        <f t="shared" si="1053"/>
        <v>43678</v>
      </c>
      <c r="G3699" s="5">
        <f t="shared" si="1056"/>
        <v>43708</v>
      </c>
      <c r="H3699" t="str">
        <f t="shared" si="1059"/>
        <v>2020</v>
      </c>
      <c r="I3699" t="str">
        <f t="shared" si="1060"/>
        <v>Yr - 2020</v>
      </c>
      <c r="J3699">
        <f t="shared" si="1068"/>
        <v>1</v>
      </c>
      <c r="K3699" t="str">
        <f t="shared" si="1061"/>
        <v>Qtr - 1</v>
      </c>
      <c r="L3699" t="str">
        <f t="shared" si="1062"/>
        <v>August</v>
      </c>
      <c r="M3699">
        <f t="shared" si="1054"/>
        <v>7</v>
      </c>
      <c r="N3699" t="str">
        <f t="shared" si="1063"/>
        <v>Wk - 7</v>
      </c>
      <c r="O3699" t="str">
        <f t="shared" si="1055"/>
        <v>Wednesday</v>
      </c>
      <c r="P3699" t="str">
        <f t="shared" si="1064"/>
        <v>2019</v>
      </c>
      <c r="Q3699">
        <f t="shared" si="1065"/>
        <v>8</v>
      </c>
      <c r="R3699">
        <f t="shared" si="1066"/>
        <v>4</v>
      </c>
      <c r="T3699" t="str">
        <f t="shared" si="1067"/>
        <v>select '20190807' as [MemberId],'202002' as [FYPeriod],'2' as [FYPeriodInYear],'2019-08-01' as [PeriodStart],'2019-08-31' as [PeriodEnd],'2020' as [FYYear],'Yr - 2020' as [FYYearLabel],'1' as [FYQuarter],'Qtr - 1' as [FYQuarterLabel],'August' as [FYMonthLabel],'7' as [FYWeek],'Wk - 7' as [FYWeekLabel],'Wednesday' as [Day],'2019' as [CalendarYear],'8' as [CalendarMonth],'4' as [CalendarDay],Null as [Entity] union all</v>
      </c>
    </row>
    <row r="3700" spans="1:20" x14ac:dyDescent="0.3">
      <c r="A3700">
        <f>IF($D$5-($D$5-(MAX($A$10:A3699)+1))&lt;=$D$5,$D$5-($D$5-(MAX($A$10:A3699)+1)),"")</f>
        <v>3690</v>
      </c>
      <c r="B3700" s="1">
        <f t="shared" si="1057"/>
        <v>43685</v>
      </c>
      <c r="C3700" s="1" t="str">
        <f t="shared" si="1058"/>
        <v>20190808</v>
      </c>
      <c r="D3700">
        <f t="shared" si="1051"/>
        <v>202002</v>
      </c>
      <c r="E3700">
        <f t="shared" si="1052"/>
        <v>2</v>
      </c>
      <c r="F3700" s="5">
        <f t="shared" si="1053"/>
        <v>43678</v>
      </c>
      <c r="G3700" s="5">
        <f t="shared" si="1056"/>
        <v>43708</v>
      </c>
      <c r="H3700" t="str">
        <f t="shared" si="1059"/>
        <v>2020</v>
      </c>
      <c r="I3700" t="str">
        <f t="shared" si="1060"/>
        <v>Yr - 2020</v>
      </c>
      <c r="J3700">
        <f t="shared" si="1068"/>
        <v>1</v>
      </c>
      <c r="K3700" t="str">
        <f t="shared" si="1061"/>
        <v>Qtr - 1</v>
      </c>
      <c r="L3700" t="str">
        <f t="shared" si="1062"/>
        <v>August</v>
      </c>
      <c r="M3700">
        <f t="shared" si="1054"/>
        <v>7</v>
      </c>
      <c r="N3700" t="str">
        <f t="shared" si="1063"/>
        <v>Wk - 7</v>
      </c>
      <c r="O3700" t="str">
        <f t="shared" si="1055"/>
        <v>Thursday</v>
      </c>
      <c r="P3700" t="str">
        <f t="shared" si="1064"/>
        <v>2019</v>
      </c>
      <c r="Q3700">
        <f t="shared" si="1065"/>
        <v>8</v>
      </c>
      <c r="R3700">
        <f t="shared" si="1066"/>
        <v>5</v>
      </c>
      <c r="T3700" t="str">
        <f t="shared" si="1067"/>
        <v>select '20190808' as [MemberId],'202002' as [FYPeriod],'2' as [FYPeriodInYear],'2019-08-01' as [PeriodStart],'2019-08-31' as [PeriodEnd],'2020' as [FYYear],'Yr - 2020' as [FYYearLabel],'1' as [FYQuarter],'Qtr - 1' as [FYQuarterLabel],'August' as [FYMonthLabel],'7' as [FYWeek],'Wk - 7' as [FYWeekLabel],'Thursday' as [Day],'2019' as [CalendarYear],'8' as [CalendarMonth],'5' as [CalendarDay],Null as [Entity] union all</v>
      </c>
    </row>
    <row r="3701" spans="1:20" x14ac:dyDescent="0.3">
      <c r="A3701">
        <f>IF($D$5-($D$5-(MAX($A$10:A3700)+1))&lt;=$D$5,$D$5-($D$5-(MAX($A$10:A3700)+1)),"")</f>
        <v>3691</v>
      </c>
      <c r="B3701" s="1">
        <f t="shared" si="1057"/>
        <v>43686</v>
      </c>
      <c r="C3701" s="1" t="str">
        <f t="shared" si="1058"/>
        <v>20190809</v>
      </c>
      <c r="D3701">
        <f t="shared" si="1051"/>
        <v>202002</v>
      </c>
      <c r="E3701">
        <f t="shared" si="1052"/>
        <v>2</v>
      </c>
      <c r="F3701" s="5">
        <f t="shared" si="1053"/>
        <v>43678</v>
      </c>
      <c r="G3701" s="5">
        <f t="shared" si="1056"/>
        <v>43708</v>
      </c>
      <c r="H3701" t="str">
        <f t="shared" si="1059"/>
        <v>2020</v>
      </c>
      <c r="I3701" t="str">
        <f t="shared" si="1060"/>
        <v>Yr - 2020</v>
      </c>
      <c r="J3701">
        <f t="shared" si="1068"/>
        <v>1</v>
      </c>
      <c r="K3701" t="str">
        <f t="shared" si="1061"/>
        <v>Qtr - 1</v>
      </c>
      <c r="L3701" t="str">
        <f t="shared" si="1062"/>
        <v>August</v>
      </c>
      <c r="M3701">
        <f t="shared" si="1054"/>
        <v>7</v>
      </c>
      <c r="N3701" t="str">
        <f t="shared" si="1063"/>
        <v>Wk - 7</v>
      </c>
      <c r="O3701" t="str">
        <f t="shared" si="1055"/>
        <v>Friday</v>
      </c>
      <c r="P3701" t="str">
        <f t="shared" si="1064"/>
        <v>2019</v>
      </c>
      <c r="Q3701">
        <f t="shared" si="1065"/>
        <v>8</v>
      </c>
      <c r="R3701">
        <f t="shared" si="1066"/>
        <v>6</v>
      </c>
      <c r="T3701" t="str">
        <f t="shared" si="1067"/>
        <v>select '20190809' as [MemberId],'202002' as [FYPeriod],'2' as [FYPeriodInYear],'2019-08-01' as [PeriodStart],'2019-08-31' as [PeriodEnd],'2020' as [FYYear],'Yr - 2020' as [FYYearLabel],'1' as [FYQuarter],'Qtr - 1' as [FYQuarterLabel],'August' as [FYMonthLabel],'7' as [FYWeek],'Wk - 7' as [FYWeekLabel],'Friday' as [Day],'2019' as [CalendarYear],'8' as [CalendarMonth],'6' as [CalendarDay],Null as [Entity] union all</v>
      </c>
    </row>
    <row r="3702" spans="1:20" x14ac:dyDescent="0.3">
      <c r="A3702">
        <f>IF($D$5-($D$5-(MAX($A$10:A3701)+1))&lt;=$D$5,$D$5-($D$5-(MAX($A$10:A3701)+1)),"")</f>
        <v>3692</v>
      </c>
      <c r="B3702" s="1">
        <f t="shared" si="1057"/>
        <v>43687</v>
      </c>
      <c r="C3702" s="1" t="str">
        <f t="shared" si="1058"/>
        <v>20190810</v>
      </c>
      <c r="D3702">
        <f t="shared" si="1051"/>
        <v>202002</v>
      </c>
      <c r="E3702">
        <f t="shared" si="1052"/>
        <v>2</v>
      </c>
      <c r="F3702" s="5">
        <f t="shared" si="1053"/>
        <v>43678</v>
      </c>
      <c r="G3702" s="5">
        <f t="shared" si="1056"/>
        <v>43708</v>
      </c>
      <c r="H3702" t="str">
        <f t="shared" si="1059"/>
        <v>2020</v>
      </c>
      <c r="I3702" t="str">
        <f t="shared" si="1060"/>
        <v>Yr - 2020</v>
      </c>
      <c r="J3702">
        <f t="shared" si="1068"/>
        <v>1</v>
      </c>
      <c r="K3702" t="str">
        <f t="shared" si="1061"/>
        <v>Qtr - 1</v>
      </c>
      <c r="L3702" t="str">
        <f t="shared" si="1062"/>
        <v>August</v>
      </c>
      <c r="M3702">
        <f t="shared" si="1054"/>
        <v>7</v>
      </c>
      <c r="N3702" t="str">
        <f t="shared" si="1063"/>
        <v>Wk - 7</v>
      </c>
      <c r="O3702" t="str">
        <f t="shared" si="1055"/>
        <v>Saturday</v>
      </c>
      <c r="P3702" t="str">
        <f t="shared" si="1064"/>
        <v>2019</v>
      </c>
      <c r="Q3702">
        <f t="shared" si="1065"/>
        <v>8</v>
      </c>
      <c r="R3702">
        <f t="shared" si="1066"/>
        <v>7</v>
      </c>
      <c r="T3702" t="str">
        <f t="shared" si="1067"/>
        <v>select '20190810' as [MemberId],'202002' as [FYPeriod],'2' as [FYPeriodInYear],'2019-08-01' as [PeriodStart],'2019-08-31' as [PeriodEnd],'2020' as [FYYear],'Yr - 2020' as [FYYearLabel],'1' as [FYQuarter],'Qtr - 1' as [FYQuarterLabel],'August' as [FYMonthLabel],'7' as [FYWeek],'Wk - 7' as [FYWeekLabel],'Saturday' as [Day],'2019' as [CalendarYear],'8' as [CalendarMonth],'7' as [CalendarDay],Null as [Entity] union all</v>
      </c>
    </row>
    <row r="3703" spans="1:20" x14ac:dyDescent="0.3">
      <c r="A3703">
        <f>IF($D$5-($D$5-(MAX($A$10:A3702)+1))&lt;=$D$5,$D$5-($D$5-(MAX($A$10:A3702)+1)),"")</f>
        <v>3693</v>
      </c>
      <c r="B3703" s="1">
        <f t="shared" si="1057"/>
        <v>43688</v>
      </c>
      <c r="C3703" s="1" t="str">
        <f t="shared" si="1058"/>
        <v>20190811</v>
      </c>
      <c r="D3703">
        <f t="shared" si="1051"/>
        <v>202002</v>
      </c>
      <c r="E3703">
        <f t="shared" si="1052"/>
        <v>2</v>
      </c>
      <c r="F3703" s="5">
        <f t="shared" si="1053"/>
        <v>43678</v>
      </c>
      <c r="G3703" s="5">
        <f t="shared" si="1056"/>
        <v>43708</v>
      </c>
      <c r="H3703" t="str">
        <f t="shared" si="1059"/>
        <v>2020</v>
      </c>
      <c r="I3703" t="str">
        <f t="shared" si="1060"/>
        <v>Yr - 2020</v>
      </c>
      <c r="J3703">
        <f t="shared" si="1068"/>
        <v>1</v>
      </c>
      <c r="K3703" t="str">
        <f t="shared" si="1061"/>
        <v>Qtr - 1</v>
      </c>
      <c r="L3703" t="str">
        <f t="shared" si="1062"/>
        <v>August</v>
      </c>
      <c r="M3703">
        <f t="shared" si="1054"/>
        <v>7</v>
      </c>
      <c r="N3703" t="str">
        <f t="shared" si="1063"/>
        <v>Wk - 7</v>
      </c>
      <c r="O3703" t="str">
        <f t="shared" si="1055"/>
        <v>Sunday</v>
      </c>
      <c r="P3703" t="str">
        <f t="shared" si="1064"/>
        <v>2019</v>
      </c>
      <c r="Q3703">
        <f t="shared" si="1065"/>
        <v>8</v>
      </c>
      <c r="R3703">
        <f t="shared" si="1066"/>
        <v>1</v>
      </c>
      <c r="T3703" t="str">
        <f t="shared" si="1067"/>
        <v>select '20190811' as [MemberId],'202002' as [FYPeriod],'2' as [FYPeriodInYear],'2019-08-01' as [PeriodStart],'2019-08-31' as [PeriodEnd],'2020' as [FYYear],'Yr - 2020' as [FYYearLabel],'1' as [FYQuarter],'Qtr - 1' as [FYQuarterLabel],'August' as [FYMonthLabel],'7' as [FYWeek],'Wk - 7' as [FYWeekLabel],'Sunday' as [Day],'2019' as [CalendarYear],'8' as [CalendarMonth],'1' as [CalendarDay],Null as [Entity] union all</v>
      </c>
    </row>
    <row r="3704" spans="1:20" x14ac:dyDescent="0.3">
      <c r="A3704">
        <f>IF($D$5-($D$5-(MAX($A$10:A3703)+1))&lt;=$D$5,$D$5-($D$5-(MAX($A$10:A3703)+1)),"")</f>
        <v>3694</v>
      </c>
      <c r="B3704" s="1">
        <f t="shared" si="1057"/>
        <v>43689</v>
      </c>
      <c r="C3704" s="1" t="str">
        <f t="shared" si="1058"/>
        <v>20190812</v>
      </c>
      <c r="D3704">
        <f t="shared" si="1051"/>
        <v>202002</v>
      </c>
      <c r="E3704">
        <f t="shared" si="1052"/>
        <v>2</v>
      </c>
      <c r="F3704" s="5">
        <f t="shared" si="1053"/>
        <v>43678</v>
      </c>
      <c r="G3704" s="5">
        <f t="shared" si="1056"/>
        <v>43708</v>
      </c>
      <c r="H3704" t="str">
        <f t="shared" si="1059"/>
        <v>2020</v>
      </c>
      <c r="I3704" t="str">
        <f t="shared" si="1060"/>
        <v>Yr - 2020</v>
      </c>
      <c r="J3704">
        <f t="shared" si="1068"/>
        <v>1</v>
      </c>
      <c r="K3704" t="str">
        <f t="shared" si="1061"/>
        <v>Qtr - 1</v>
      </c>
      <c r="L3704" t="str">
        <f t="shared" si="1062"/>
        <v>August</v>
      </c>
      <c r="M3704">
        <f t="shared" si="1054"/>
        <v>7</v>
      </c>
      <c r="N3704" t="str">
        <f t="shared" si="1063"/>
        <v>Wk - 7</v>
      </c>
      <c r="O3704" t="str">
        <f t="shared" si="1055"/>
        <v>Monday</v>
      </c>
      <c r="P3704" t="str">
        <f t="shared" si="1064"/>
        <v>2019</v>
      </c>
      <c r="Q3704">
        <f t="shared" si="1065"/>
        <v>8</v>
      </c>
      <c r="R3704">
        <f t="shared" si="1066"/>
        <v>2</v>
      </c>
      <c r="T3704" t="str">
        <f t="shared" si="1067"/>
        <v>select '20190812' as [MemberId],'202002' as [FYPeriod],'2' as [FYPeriodInYear],'2019-08-01' as [PeriodStart],'2019-08-31' as [PeriodEnd],'2020' as [FYYear],'Yr - 2020' as [FYYearLabel],'1' as [FYQuarter],'Qtr - 1' as [FYQuarterLabel],'August' as [FYMonthLabel],'7' as [FYWeek],'Wk - 7' as [FYWeekLabel],'Monday' as [Day],'2019' as [CalendarYear],'8' as [CalendarMonth],'2' as [CalendarDay],Null as [Entity] union all</v>
      </c>
    </row>
    <row r="3705" spans="1:20" x14ac:dyDescent="0.3">
      <c r="A3705">
        <f>IF($D$5-($D$5-(MAX($A$10:A3704)+1))&lt;=$D$5,$D$5-($D$5-(MAX($A$10:A3704)+1)),"")</f>
        <v>3695</v>
      </c>
      <c r="B3705" s="1">
        <f t="shared" si="1057"/>
        <v>43690</v>
      </c>
      <c r="C3705" s="1" t="str">
        <f t="shared" si="1058"/>
        <v>20190813</v>
      </c>
      <c r="D3705">
        <f t="shared" si="1051"/>
        <v>202002</v>
      </c>
      <c r="E3705">
        <f t="shared" si="1052"/>
        <v>2</v>
      </c>
      <c r="F3705" s="5">
        <f t="shared" si="1053"/>
        <v>43678</v>
      </c>
      <c r="G3705" s="5">
        <f t="shared" si="1056"/>
        <v>43708</v>
      </c>
      <c r="H3705" t="str">
        <f t="shared" si="1059"/>
        <v>2020</v>
      </c>
      <c r="I3705" t="str">
        <f t="shared" si="1060"/>
        <v>Yr - 2020</v>
      </c>
      <c r="J3705">
        <f t="shared" si="1068"/>
        <v>1</v>
      </c>
      <c r="K3705" t="str">
        <f t="shared" si="1061"/>
        <v>Qtr - 1</v>
      </c>
      <c r="L3705" t="str">
        <f t="shared" si="1062"/>
        <v>August</v>
      </c>
      <c r="M3705">
        <f t="shared" si="1054"/>
        <v>7</v>
      </c>
      <c r="N3705" t="str">
        <f t="shared" si="1063"/>
        <v>Wk - 7</v>
      </c>
      <c r="O3705" t="str">
        <f t="shared" si="1055"/>
        <v>Tuesday</v>
      </c>
      <c r="P3705" t="str">
        <f t="shared" si="1064"/>
        <v>2019</v>
      </c>
      <c r="Q3705">
        <f t="shared" si="1065"/>
        <v>8</v>
      </c>
      <c r="R3705">
        <f t="shared" si="1066"/>
        <v>3</v>
      </c>
      <c r="T3705" t="str">
        <f t="shared" si="1067"/>
        <v>select '20190813' as [MemberId],'202002' as [FYPeriod],'2' as [FYPeriodInYear],'2019-08-01' as [PeriodStart],'2019-08-31' as [PeriodEnd],'2020' as [FYYear],'Yr - 2020' as [FYYearLabel],'1' as [FYQuarter],'Qtr - 1' as [FYQuarterLabel],'August' as [FYMonthLabel],'7' as [FYWeek],'Wk - 7' as [FYWeekLabel],'Tuesday' as [Day],'2019' as [CalendarYear],'8' as [CalendarMonth],'3' as [CalendarDay],Null as [Entity] union all</v>
      </c>
    </row>
    <row r="3706" spans="1:20" x14ac:dyDescent="0.3">
      <c r="A3706">
        <f>IF($D$5-($D$5-(MAX($A$10:A3705)+1))&lt;=$D$5,$D$5-($D$5-(MAX($A$10:A3705)+1)),"")</f>
        <v>3696</v>
      </c>
      <c r="B3706" s="1">
        <f t="shared" si="1057"/>
        <v>43691</v>
      </c>
      <c r="C3706" s="1" t="str">
        <f t="shared" si="1058"/>
        <v>20190814</v>
      </c>
      <c r="D3706">
        <f t="shared" si="1051"/>
        <v>202002</v>
      </c>
      <c r="E3706">
        <f t="shared" si="1052"/>
        <v>2</v>
      </c>
      <c r="F3706" s="5">
        <f t="shared" si="1053"/>
        <v>43678</v>
      </c>
      <c r="G3706" s="5">
        <f t="shared" si="1056"/>
        <v>43708</v>
      </c>
      <c r="H3706" t="str">
        <f t="shared" si="1059"/>
        <v>2020</v>
      </c>
      <c r="I3706" t="str">
        <f t="shared" si="1060"/>
        <v>Yr - 2020</v>
      </c>
      <c r="J3706">
        <f t="shared" si="1068"/>
        <v>1</v>
      </c>
      <c r="K3706" t="str">
        <f t="shared" si="1061"/>
        <v>Qtr - 1</v>
      </c>
      <c r="L3706" t="str">
        <f t="shared" si="1062"/>
        <v>August</v>
      </c>
      <c r="M3706">
        <f t="shared" si="1054"/>
        <v>8</v>
      </c>
      <c r="N3706" t="str">
        <f t="shared" si="1063"/>
        <v>Wk - 8</v>
      </c>
      <c r="O3706" t="str">
        <f t="shared" si="1055"/>
        <v>Wednesday</v>
      </c>
      <c r="P3706" t="str">
        <f t="shared" si="1064"/>
        <v>2019</v>
      </c>
      <c r="Q3706">
        <f t="shared" si="1065"/>
        <v>8</v>
      </c>
      <c r="R3706">
        <f t="shared" si="1066"/>
        <v>4</v>
      </c>
      <c r="T3706" t="str">
        <f t="shared" si="1067"/>
        <v>select '20190814' as [MemberId],'202002' as [FYPeriod],'2' as [FYPeriodInYear],'2019-08-01' as [PeriodStart],'2019-08-31' as [PeriodEnd],'2020' as [FYYear],'Yr - 2020' as [FYYearLabel],'1' as [FYQuarter],'Qtr - 1' as [FYQuarterLabel],'August' as [FYMonthLabel],'8' as [FYWeek],'Wk - 8' as [FYWeekLabel],'Wednesday' as [Day],'2019' as [CalendarYear],'8' as [CalendarMonth],'4' as [CalendarDay],Null as [Entity] union all</v>
      </c>
    </row>
    <row r="3707" spans="1:20" x14ac:dyDescent="0.3">
      <c r="A3707">
        <f>IF($D$5-($D$5-(MAX($A$10:A3706)+1))&lt;=$D$5,$D$5-($D$5-(MAX($A$10:A3706)+1)),"")</f>
        <v>3697</v>
      </c>
      <c r="B3707" s="1">
        <f t="shared" si="1057"/>
        <v>43692</v>
      </c>
      <c r="C3707" s="1" t="str">
        <f t="shared" si="1058"/>
        <v>20190815</v>
      </c>
      <c r="D3707">
        <f t="shared" si="1051"/>
        <v>202002</v>
      </c>
      <c r="E3707">
        <f t="shared" si="1052"/>
        <v>2</v>
      </c>
      <c r="F3707" s="5">
        <f t="shared" si="1053"/>
        <v>43678</v>
      </c>
      <c r="G3707" s="5">
        <f t="shared" si="1056"/>
        <v>43708</v>
      </c>
      <c r="H3707" t="str">
        <f t="shared" si="1059"/>
        <v>2020</v>
      </c>
      <c r="I3707" t="str">
        <f t="shared" si="1060"/>
        <v>Yr - 2020</v>
      </c>
      <c r="J3707">
        <f t="shared" si="1068"/>
        <v>1</v>
      </c>
      <c r="K3707" t="str">
        <f t="shared" si="1061"/>
        <v>Qtr - 1</v>
      </c>
      <c r="L3707" t="str">
        <f t="shared" si="1062"/>
        <v>August</v>
      </c>
      <c r="M3707">
        <f t="shared" si="1054"/>
        <v>8</v>
      </c>
      <c r="N3707" t="str">
        <f t="shared" si="1063"/>
        <v>Wk - 8</v>
      </c>
      <c r="O3707" t="str">
        <f t="shared" si="1055"/>
        <v>Thursday</v>
      </c>
      <c r="P3707" t="str">
        <f t="shared" si="1064"/>
        <v>2019</v>
      </c>
      <c r="Q3707">
        <f t="shared" si="1065"/>
        <v>8</v>
      </c>
      <c r="R3707">
        <f t="shared" si="1066"/>
        <v>5</v>
      </c>
      <c r="T3707" t="str">
        <f t="shared" si="1067"/>
        <v>select '20190815' as [MemberId],'202002' as [FYPeriod],'2' as [FYPeriodInYear],'2019-08-01' as [PeriodStart],'2019-08-31' as [PeriodEnd],'2020' as [FYYear],'Yr - 2020' as [FYYearLabel],'1' as [FYQuarter],'Qtr - 1' as [FYQuarterLabel],'August' as [FYMonthLabel],'8' as [FYWeek],'Wk - 8' as [FYWeekLabel],'Thursday' as [Day],'2019' as [CalendarYear],'8' as [CalendarMonth],'5' as [CalendarDay],Null as [Entity] union all</v>
      </c>
    </row>
    <row r="3708" spans="1:20" x14ac:dyDescent="0.3">
      <c r="A3708">
        <f>IF($D$5-($D$5-(MAX($A$10:A3707)+1))&lt;=$D$5,$D$5-($D$5-(MAX($A$10:A3707)+1)),"")</f>
        <v>3698</v>
      </c>
      <c r="B3708" s="1">
        <f t="shared" si="1057"/>
        <v>43693</v>
      </c>
      <c r="C3708" s="1" t="str">
        <f t="shared" si="1058"/>
        <v>20190816</v>
      </c>
      <c r="D3708">
        <f t="shared" si="1051"/>
        <v>202002</v>
      </c>
      <c r="E3708">
        <f t="shared" si="1052"/>
        <v>2</v>
      </c>
      <c r="F3708" s="5">
        <f t="shared" si="1053"/>
        <v>43678</v>
      </c>
      <c r="G3708" s="5">
        <f t="shared" si="1056"/>
        <v>43708</v>
      </c>
      <c r="H3708" t="str">
        <f t="shared" si="1059"/>
        <v>2020</v>
      </c>
      <c r="I3708" t="str">
        <f t="shared" si="1060"/>
        <v>Yr - 2020</v>
      </c>
      <c r="J3708">
        <f t="shared" si="1068"/>
        <v>1</v>
      </c>
      <c r="K3708" t="str">
        <f t="shared" si="1061"/>
        <v>Qtr - 1</v>
      </c>
      <c r="L3708" t="str">
        <f t="shared" si="1062"/>
        <v>August</v>
      </c>
      <c r="M3708">
        <f t="shared" si="1054"/>
        <v>8</v>
      </c>
      <c r="N3708" t="str">
        <f t="shared" si="1063"/>
        <v>Wk - 8</v>
      </c>
      <c r="O3708" t="str">
        <f t="shared" si="1055"/>
        <v>Friday</v>
      </c>
      <c r="P3708" t="str">
        <f t="shared" si="1064"/>
        <v>2019</v>
      </c>
      <c r="Q3708">
        <f t="shared" si="1065"/>
        <v>8</v>
      </c>
      <c r="R3708">
        <f t="shared" si="1066"/>
        <v>6</v>
      </c>
      <c r="T3708" t="str">
        <f t="shared" si="1067"/>
        <v>select '20190816' as [MemberId],'202002' as [FYPeriod],'2' as [FYPeriodInYear],'2019-08-01' as [PeriodStart],'2019-08-31' as [PeriodEnd],'2020' as [FYYear],'Yr - 2020' as [FYYearLabel],'1' as [FYQuarter],'Qtr - 1' as [FYQuarterLabel],'August' as [FYMonthLabel],'8' as [FYWeek],'Wk - 8' as [FYWeekLabel],'Friday' as [Day],'2019' as [CalendarYear],'8' as [CalendarMonth],'6' as [CalendarDay],Null as [Entity] union all</v>
      </c>
    </row>
    <row r="3709" spans="1:20" x14ac:dyDescent="0.3">
      <c r="A3709">
        <f>IF($D$5-($D$5-(MAX($A$10:A3708)+1))&lt;=$D$5,$D$5-($D$5-(MAX($A$10:A3708)+1)),"")</f>
        <v>3699</v>
      </c>
      <c r="B3709" s="1">
        <f t="shared" si="1057"/>
        <v>43694</v>
      </c>
      <c r="C3709" s="1" t="str">
        <f t="shared" si="1058"/>
        <v>20190817</v>
      </c>
      <c r="D3709">
        <f t="shared" si="1051"/>
        <v>202002</v>
      </c>
      <c r="E3709">
        <f t="shared" si="1052"/>
        <v>2</v>
      </c>
      <c r="F3709" s="5">
        <f t="shared" si="1053"/>
        <v>43678</v>
      </c>
      <c r="G3709" s="5">
        <f t="shared" si="1056"/>
        <v>43708</v>
      </c>
      <c r="H3709" t="str">
        <f t="shared" si="1059"/>
        <v>2020</v>
      </c>
      <c r="I3709" t="str">
        <f t="shared" si="1060"/>
        <v>Yr - 2020</v>
      </c>
      <c r="J3709">
        <f t="shared" si="1068"/>
        <v>1</v>
      </c>
      <c r="K3709" t="str">
        <f t="shared" si="1061"/>
        <v>Qtr - 1</v>
      </c>
      <c r="L3709" t="str">
        <f t="shared" si="1062"/>
        <v>August</v>
      </c>
      <c r="M3709">
        <f t="shared" si="1054"/>
        <v>8</v>
      </c>
      <c r="N3709" t="str">
        <f t="shared" si="1063"/>
        <v>Wk - 8</v>
      </c>
      <c r="O3709" t="str">
        <f t="shared" si="1055"/>
        <v>Saturday</v>
      </c>
      <c r="P3709" t="str">
        <f t="shared" si="1064"/>
        <v>2019</v>
      </c>
      <c r="Q3709">
        <f t="shared" si="1065"/>
        <v>8</v>
      </c>
      <c r="R3709">
        <f t="shared" si="1066"/>
        <v>7</v>
      </c>
      <c r="T3709" t="str">
        <f t="shared" si="1067"/>
        <v>select '20190817' as [MemberId],'202002' as [FYPeriod],'2' as [FYPeriodInYear],'2019-08-01' as [PeriodStart],'2019-08-31' as [PeriodEnd],'2020' as [FYYear],'Yr - 2020' as [FYYearLabel],'1' as [FYQuarter],'Qtr - 1' as [FYQuarterLabel],'August' as [FYMonthLabel],'8' as [FYWeek],'Wk - 8' as [FYWeekLabel],'Saturday' as [Day],'2019' as [CalendarYear],'8' as [CalendarMonth],'7' as [CalendarDay],Null as [Entity] union all</v>
      </c>
    </row>
    <row r="3710" spans="1:20" x14ac:dyDescent="0.3">
      <c r="A3710">
        <f>IF($D$5-($D$5-(MAX($A$10:A3709)+1))&lt;=$D$5,$D$5-($D$5-(MAX($A$10:A3709)+1)),"")</f>
        <v>3700</v>
      </c>
      <c r="B3710" s="1">
        <f t="shared" si="1057"/>
        <v>43695</v>
      </c>
      <c r="C3710" s="1" t="str">
        <f t="shared" si="1058"/>
        <v>20190818</v>
      </c>
      <c r="D3710">
        <f t="shared" si="1051"/>
        <v>202002</v>
      </c>
      <c r="E3710">
        <f t="shared" si="1052"/>
        <v>2</v>
      </c>
      <c r="F3710" s="5">
        <f t="shared" si="1053"/>
        <v>43678</v>
      </c>
      <c r="G3710" s="5">
        <f t="shared" si="1056"/>
        <v>43708</v>
      </c>
      <c r="H3710" t="str">
        <f t="shared" si="1059"/>
        <v>2020</v>
      </c>
      <c r="I3710" t="str">
        <f t="shared" si="1060"/>
        <v>Yr - 2020</v>
      </c>
      <c r="J3710">
        <f t="shared" si="1068"/>
        <v>1</v>
      </c>
      <c r="K3710" t="str">
        <f t="shared" si="1061"/>
        <v>Qtr - 1</v>
      </c>
      <c r="L3710" t="str">
        <f t="shared" si="1062"/>
        <v>August</v>
      </c>
      <c r="M3710">
        <f t="shared" si="1054"/>
        <v>8</v>
      </c>
      <c r="N3710" t="str">
        <f t="shared" si="1063"/>
        <v>Wk - 8</v>
      </c>
      <c r="O3710" t="str">
        <f t="shared" si="1055"/>
        <v>Sunday</v>
      </c>
      <c r="P3710" t="str">
        <f t="shared" si="1064"/>
        <v>2019</v>
      </c>
      <c r="Q3710">
        <f t="shared" si="1065"/>
        <v>8</v>
      </c>
      <c r="R3710">
        <f t="shared" si="1066"/>
        <v>1</v>
      </c>
      <c r="T3710" t="str">
        <f t="shared" si="1067"/>
        <v>select '20190818' as [MemberId],'202002' as [FYPeriod],'2' as [FYPeriodInYear],'2019-08-01' as [PeriodStart],'2019-08-31' as [PeriodEnd],'2020' as [FYYear],'Yr - 2020' as [FYYearLabel],'1' as [FYQuarter],'Qtr - 1' as [FYQuarterLabel],'August' as [FYMonthLabel],'8' as [FYWeek],'Wk - 8' as [FYWeekLabel],'Sunday' as [Day],'2019' as [CalendarYear],'8' as [CalendarMonth],'1' as [CalendarDay],Null as [Entity] union all</v>
      </c>
    </row>
    <row r="3711" spans="1:20" x14ac:dyDescent="0.3">
      <c r="A3711">
        <f>IF($D$5-($D$5-(MAX($A$10:A3710)+1))&lt;=$D$5,$D$5-($D$5-(MAX($A$10:A3710)+1)),"")</f>
        <v>3701</v>
      </c>
      <c r="B3711" s="1">
        <f t="shared" si="1057"/>
        <v>43696</v>
      </c>
      <c r="C3711" s="1" t="str">
        <f t="shared" si="1058"/>
        <v>20190819</v>
      </c>
      <c r="D3711">
        <f t="shared" si="1051"/>
        <v>202002</v>
      </c>
      <c r="E3711">
        <f t="shared" si="1052"/>
        <v>2</v>
      </c>
      <c r="F3711" s="5">
        <f t="shared" si="1053"/>
        <v>43678</v>
      </c>
      <c r="G3711" s="5">
        <f t="shared" si="1056"/>
        <v>43708</v>
      </c>
      <c r="H3711" t="str">
        <f t="shared" si="1059"/>
        <v>2020</v>
      </c>
      <c r="I3711" t="str">
        <f t="shared" si="1060"/>
        <v>Yr - 2020</v>
      </c>
      <c r="J3711">
        <f t="shared" si="1068"/>
        <v>1</v>
      </c>
      <c r="K3711" t="str">
        <f t="shared" si="1061"/>
        <v>Qtr - 1</v>
      </c>
      <c r="L3711" t="str">
        <f t="shared" si="1062"/>
        <v>August</v>
      </c>
      <c r="M3711">
        <f t="shared" si="1054"/>
        <v>8</v>
      </c>
      <c r="N3711" t="str">
        <f t="shared" si="1063"/>
        <v>Wk - 8</v>
      </c>
      <c r="O3711" t="str">
        <f t="shared" si="1055"/>
        <v>Monday</v>
      </c>
      <c r="P3711" t="str">
        <f t="shared" si="1064"/>
        <v>2019</v>
      </c>
      <c r="Q3711">
        <f t="shared" si="1065"/>
        <v>8</v>
      </c>
      <c r="R3711">
        <f t="shared" si="1066"/>
        <v>2</v>
      </c>
      <c r="T3711" t="str">
        <f t="shared" si="1067"/>
        <v>select '20190819' as [MemberId],'202002' as [FYPeriod],'2' as [FYPeriodInYear],'2019-08-01' as [PeriodStart],'2019-08-31' as [PeriodEnd],'2020' as [FYYear],'Yr - 2020' as [FYYearLabel],'1' as [FYQuarter],'Qtr - 1' as [FYQuarterLabel],'August' as [FYMonthLabel],'8' as [FYWeek],'Wk - 8' as [FYWeekLabel],'Monday' as [Day],'2019' as [CalendarYear],'8' as [CalendarMonth],'2' as [CalendarDay],Null as [Entity] union all</v>
      </c>
    </row>
    <row r="3712" spans="1:20" x14ac:dyDescent="0.3">
      <c r="A3712">
        <f>IF($D$5-($D$5-(MAX($A$10:A3711)+1))&lt;=$D$5,$D$5-($D$5-(MAX($A$10:A3711)+1)),"")</f>
        <v>3702</v>
      </c>
      <c r="B3712" s="1">
        <f t="shared" si="1057"/>
        <v>43697</v>
      </c>
      <c r="C3712" s="1" t="str">
        <f t="shared" si="1058"/>
        <v>20190820</v>
      </c>
      <c r="D3712">
        <f t="shared" si="1051"/>
        <v>202002</v>
      </c>
      <c r="E3712">
        <f t="shared" si="1052"/>
        <v>2</v>
      </c>
      <c r="F3712" s="5">
        <f t="shared" si="1053"/>
        <v>43678</v>
      </c>
      <c r="G3712" s="5">
        <f t="shared" si="1056"/>
        <v>43708</v>
      </c>
      <c r="H3712" t="str">
        <f t="shared" si="1059"/>
        <v>2020</v>
      </c>
      <c r="I3712" t="str">
        <f t="shared" si="1060"/>
        <v>Yr - 2020</v>
      </c>
      <c r="J3712">
        <f t="shared" si="1068"/>
        <v>1</v>
      </c>
      <c r="K3712" t="str">
        <f t="shared" si="1061"/>
        <v>Qtr - 1</v>
      </c>
      <c r="L3712" t="str">
        <f t="shared" si="1062"/>
        <v>August</v>
      </c>
      <c r="M3712">
        <f t="shared" si="1054"/>
        <v>8</v>
      </c>
      <c r="N3712" t="str">
        <f t="shared" si="1063"/>
        <v>Wk - 8</v>
      </c>
      <c r="O3712" t="str">
        <f t="shared" si="1055"/>
        <v>Tuesday</v>
      </c>
      <c r="P3712" t="str">
        <f t="shared" si="1064"/>
        <v>2019</v>
      </c>
      <c r="Q3712">
        <f t="shared" si="1065"/>
        <v>8</v>
      </c>
      <c r="R3712">
        <f t="shared" si="1066"/>
        <v>3</v>
      </c>
      <c r="T3712" t="str">
        <f t="shared" si="1067"/>
        <v>select '20190820' as [MemberId],'202002' as [FYPeriod],'2' as [FYPeriodInYear],'2019-08-01' as [PeriodStart],'2019-08-31' as [PeriodEnd],'2020' as [FYYear],'Yr - 2020' as [FYYearLabel],'1' as [FYQuarter],'Qtr - 1' as [FYQuarterLabel],'August' as [FYMonthLabel],'8' as [FYWeek],'Wk - 8' as [FYWeekLabel],'Tuesday' as [Day],'2019' as [CalendarYear],'8' as [CalendarMonth],'3' as [CalendarDay],Null as [Entity] union all</v>
      </c>
    </row>
    <row r="3713" spans="1:20" x14ac:dyDescent="0.3">
      <c r="A3713">
        <f>IF($D$5-($D$5-(MAX($A$10:A3712)+1))&lt;=$D$5,$D$5-($D$5-(MAX($A$10:A3712)+1)),"")</f>
        <v>3703</v>
      </c>
      <c r="B3713" s="1">
        <f t="shared" si="1057"/>
        <v>43698</v>
      </c>
      <c r="C3713" s="1" t="str">
        <f t="shared" si="1058"/>
        <v>20190821</v>
      </c>
      <c r="D3713">
        <f t="shared" si="1051"/>
        <v>202002</v>
      </c>
      <c r="E3713">
        <f t="shared" si="1052"/>
        <v>2</v>
      </c>
      <c r="F3713" s="5">
        <f t="shared" si="1053"/>
        <v>43678</v>
      </c>
      <c r="G3713" s="5">
        <f t="shared" si="1056"/>
        <v>43708</v>
      </c>
      <c r="H3713" t="str">
        <f t="shared" si="1059"/>
        <v>2020</v>
      </c>
      <c r="I3713" t="str">
        <f t="shared" si="1060"/>
        <v>Yr - 2020</v>
      </c>
      <c r="J3713">
        <f t="shared" si="1068"/>
        <v>1</v>
      </c>
      <c r="K3713" t="str">
        <f t="shared" si="1061"/>
        <v>Qtr - 1</v>
      </c>
      <c r="L3713" t="str">
        <f t="shared" si="1062"/>
        <v>August</v>
      </c>
      <c r="M3713">
        <f t="shared" si="1054"/>
        <v>9</v>
      </c>
      <c r="N3713" t="str">
        <f t="shared" si="1063"/>
        <v>Wk - 9</v>
      </c>
      <c r="O3713" t="str">
        <f t="shared" si="1055"/>
        <v>Wednesday</v>
      </c>
      <c r="P3713" t="str">
        <f t="shared" si="1064"/>
        <v>2019</v>
      </c>
      <c r="Q3713">
        <f t="shared" si="1065"/>
        <v>8</v>
      </c>
      <c r="R3713">
        <f t="shared" si="1066"/>
        <v>4</v>
      </c>
      <c r="T3713" t="str">
        <f t="shared" si="1067"/>
        <v>select '20190821' as [MemberId],'202002' as [FYPeriod],'2' as [FYPeriodInYear],'2019-08-01' as [PeriodStart],'2019-08-31' as [PeriodEnd],'2020' as [FYYear],'Yr - 2020' as [FYYearLabel],'1' as [FYQuarter],'Qtr - 1' as [FYQuarterLabel],'August' as [FYMonthLabel],'9' as [FYWeek],'Wk - 9' as [FYWeekLabel],'Wednesday' as [Day],'2019' as [CalendarYear],'8' as [CalendarMonth],'4' as [CalendarDay],Null as [Entity] union all</v>
      </c>
    </row>
    <row r="3714" spans="1:20" x14ac:dyDescent="0.3">
      <c r="A3714">
        <f>IF($D$5-($D$5-(MAX($A$10:A3713)+1))&lt;=$D$5,$D$5-($D$5-(MAX($A$10:A3713)+1)),"")</f>
        <v>3704</v>
      </c>
      <c r="B3714" s="1">
        <f t="shared" si="1057"/>
        <v>43699</v>
      </c>
      <c r="C3714" s="1" t="str">
        <f t="shared" si="1058"/>
        <v>20190822</v>
      </c>
      <c r="D3714">
        <f t="shared" si="1051"/>
        <v>202002</v>
      </c>
      <c r="E3714">
        <f t="shared" si="1052"/>
        <v>2</v>
      </c>
      <c r="F3714" s="5">
        <f t="shared" si="1053"/>
        <v>43678</v>
      </c>
      <c r="G3714" s="5">
        <f t="shared" si="1056"/>
        <v>43708</v>
      </c>
      <c r="H3714" t="str">
        <f t="shared" si="1059"/>
        <v>2020</v>
      </c>
      <c r="I3714" t="str">
        <f t="shared" si="1060"/>
        <v>Yr - 2020</v>
      </c>
      <c r="J3714">
        <f t="shared" si="1068"/>
        <v>1</v>
      </c>
      <c r="K3714" t="str">
        <f t="shared" si="1061"/>
        <v>Qtr - 1</v>
      </c>
      <c r="L3714" t="str">
        <f t="shared" si="1062"/>
        <v>August</v>
      </c>
      <c r="M3714">
        <f t="shared" si="1054"/>
        <v>9</v>
      </c>
      <c r="N3714" t="str">
        <f t="shared" si="1063"/>
        <v>Wk - 9</v>
      </c>
      <c r="O3714" t="str">
        <f t="shared" si="1055"/>
        <v>Thursday</v>
      </c>
      <c r="P3714" t="str">
        <f t="shared" si="1064"/>
        <v>2019</v>
      </c>
      <c r="Q3714">
        <f t="shared" si="1065"/>
        <v>8</v>
      </c>
      <c r="R3714">
        <f t="shared" si="1066"/>
        <v>5</v>
      </c>
      <c r="T3714" t="str">
        <f t="shared" si="1067"/>
        <v>select '20190822' as [MemberId],'202002' as [FYPeriod],'2' as [FYPeriodInYear],'2019-08-01' as [PeriodStart],'2019-08-31' as [PeriodEnd],'2020' as [FYYear],'Yr - 2020' as [FYYearLabel],'1' as [FYQuarter],'Qtr - 1' as [FYQuarterLabel],'August' as [FYMonthLabel],'9' as [FYWeek],'Wk - 9' as [FYWeekLabel],'Thursday' as [Day],'2019' as [CalendarYear],'8' as [CalendarMonth],'5' as [CalendarDay],Null as [Entity] union all</v>
      </c>
    </row>
    <row r="3715" spans="1:20" x14ac:dyDescent="0.3">
      <c r="A3715">
        <f>IF($D$5-($D$5-(MAX($A$10:A3714)+1))&lt;=$D$5,$D$5-($D$5-(MAX($A$10:A3714)+1)),"")</f>
        <v>3705</v>
      </c>
      <c r="B3715" s="1">
        <f t="shared" si="1057"/>
        <v>43700</v>
      </c>
      <c r="C3715" s="1" t="str">
        <f t="shared" si="1058"/>
        <v>20190823</v>
      </c>
      <c r="D3715">
        <f t="shared" si="1051"/>
        <v>202002</v>
      </c>
      <c r="E3715">
        <f t="shared" si="1052"/>
        <v>2</v>
      </c>
      <c r="F3715" s="5">
        <f t="shared" si="1053"/>
        <v>43678</v>
      </c>
      <c r="G3715" s="5">
        <f t="shared" si="1056"/>
        <v>43708</v>
      </c>
      <c r="H3715" t="str">
        <f t="shared" si="1059"/>
        <v>2020</v>
      </c>
      <c r="I3715" t="str">
        <f t="shared" si="1060"/>
        <v>Yr - 2020</v>
      </c>
      <c r="J3715">
        <f t="shared" si="1068"/>
        <v>1</v>
      </c>
      <c r="K3715" t="str">
        <f t="shared" si="1061"/>
        <v>Qtr - 1</v>
      </c>
      <c r="L3715" t="str">
        <f t="shared" si="1062"/>
        <v>August</v>
      </c>
      <c r="M3715">
        <f t="shared" si="1054"/>
        <v>9</v>
      </c>
      <c r="N3715" t="str">
        <f t="shared" si="1063"/>
        <v>Wk - 9</v>
      </c>
      <c r="O3715" t="str">
        <f t="shared" si="1055"/>
        <v>Friday</v>
      </c>
      <c r="P3715" t="str">
        <f t="shared" si="1064"/>
        <v>2019</v>
      </c>
      <c r="Q3715">
        <f t="shared" si="1065"/>
        <v>8</v>
      </c>
      <c r="R3715">
        <f t="shared" si="1066"/>
        <v>6</v>
      </c>
      <c r="T3715" t="str">
        <f t="shared" si="1067"/>
        <v>select '20190823' as [MemberId],'202002' as [FYPeriod],'2' as [FYPeriodInYear],'2019-08-01' as [PeriodStart],'2019-08-31' as [PeriodEnd],'2020' as [FYYear],'Yr - 2020' as [FYYearLabel],'1' as [FYQuarter],'Qtr - 1' as [FYQuarterLabel],'August' as [FYMonthLabel],'9' as [FYWeek],'Wk - 9' as [FYWeekLabel],'Friday' as [Day],'2019' as [CalendarYear],'8' as [CalendarMonth],'6' as [CalendarDay],Null as [Entity] union all</v>
      </c>
    </row>
    <row r="3716" spans="1:20" x14ac:dyDescent="0.3">
      <c r="A3716">
        <f>IF($D$5-($D$5-(MAX($A$10:A3715)+1))&lt;=$D$5,$D$5-($D$5-(MAX($A$10:A3715)+1)),"")</f>
        <v>3706</v>
      </c>
      <c r="B3716" s="1">
        <f t="shared" si="1057"/>
        <v>43701</v>
      </c>
      <c r="C3716" s="1" t="str">
        <f t="shared" si="1058"/>
        <v>20190824</v>
      </c>
      <c r="D3716">
        <f t="shared" si="1051"/>
        <v>202002</v>
      </c>
      <c r="E3716">
        <f t="shared" si="1052"/>
        <v>2</v>
      </c>
      <c r="F3716" s="5">
        <f t="shared" si="1053"/>
        <v>43678</v>
      </c>
      <c r="G3716" s="5">
        <f t="shared" si="1056"/>
        <v>43708</v>
      </c>
      <c r="H3716" t="str">
        <f t="shared" si="1059"/>
        <v>2020</v>
      </c>
      <c r="I3716" t="str">
        <f t="shared" si="1060"/>
        <v>Yr - 2020</v>
      </c>
      <c r="J3716">
        <f t="shared" si="1068"/>
        <v>1</v>
      </c>
      <c r="K3716" t="str">
        <f t="shared" si="1061"/>
        <v>Qtr - 1</v>
      </c>
      <c r="L3716" t="str">
        <f t="shared" si="1062"/>
        <v>August</v>
      </c>
      <c r="M3716">
        <f t="shared" si="1054"/>
        <v>9</v>
      </c>
      <c r="N3716" t="str">
        <f t="shared" si="1063"/>
        <v>Wk - 9</v>
      </c>
      <c r="O3716" t="str">
        <f t="shared" si="1055"/>
        <v>Saturday</v>
      </c>
      <c r="P3716" t="str">
        <f t="shared" si="1064"/>
        <v>2019</v>
      </c>
      <c r="Q3716">
        <f t="shared" si="1065"/>
        <v>8</v>
      </c>
      <c r="R3716">
        <f t="shared" si="1066"/>
        <v>7</v>
      </c>
      <c r="T3716" t="str">
        <f t="shared" si="1067"/>
        <v>select '20190824' as [MemberId],'202002' as [FYPeriod],'2' as [FYPeriodInYear],'2019-08-01' as [PeriodStart],'2019-08-31' as [PeriodEnd],'2020' as [FYYear],'Yr - 2020' as [FYYearLabel],'1' as [FYQuarter],'Qtr - 1' as [FYQuarterLabel],'August' as [FYMonthLabel],'9' as [FYWeek],'Wk - 9' as [FYWeekLabel],'Saturday' as [Day],'2019' as [CalendarYear],'8' as [CalendarMonth],'7' as [CalendarDay],Null as [Entity] union all</v>
      </c>
    </row>
    <row r="3717" spans="1:20" x14ac:dyDescent="0.3">
      <c r="A3717">
        <f>IF($D$5-($D$5-(MAX($A$10:A3716)+1))&lt;=$D$5,$D$5-($D$5-(MAX($A$10:A3716)+1)),"")</f>
        <v>3707</v>
      </c>
      <c r="B3717" s="1">
        <f t="shared" si="1057"/>
        <v>43702</v>
      </c>
      <c r="C3717" s="1" t="str">
        <f t="shared" si="1058"/>
        <v>20190825</v>
      </c>
      <c r="D3717">
        <f t="shared" si="1051"/>
        <v>202002</v>
      </c>
      <c r="E3717">
        <f t="shared" si="1052"/>
        <v>2</v>
      </c>
      <c r="F3717" s="5">
        <f t="shared" si="1053"/>
        <v>43678</v>
      </c>
      <c r="G3717" s="5">
        <f t="shared" si="1056"/>
        <v>43708</v>
      </c>
      <c r="H3717" t="str">
        <f t="shared" si="1059"/>
        <v>2020</v>
      </c>
      <c r="I3717" t="str">
        <f t="shared" si="1060"/>
        <v>Yr - 2020</v>
      </c>
      <c r="J3717">
        <f t="shared" si="1068"/>
        <v>1</v>
      </c>
      <c r="K3717" t="str">
        <f t="shared" si="1061"/>
        <v>Qtr - 1</v>
      </c>
      <c r="L3717" t="str">
        <f t="shared" si="1062"/>
        <v>August</v>
      </c>
      <c r="M3717">
        <f t="shared" si="1054"/>
        <v>9</v>
      </c>
      <c r="N3717" t="str">
        <f t="shared" si="1063"/>
        <v>Wk - 9</v>
      </c>
      <c r="O3717" t="str">
        <f t="shared" si="1055"/>
        <v>Sunday</v>
      </c>
      <c r="P3717" t="str">
        <f t="shared" si="1064"/>
        <v>2019</v>
      </c>
      <c r="Q3717">
        <f t="shared" si="1065"/>
        <v>8</v>
      </c>
      <c r="R3717">
        <f t="shared" si="1066"/>
        <v>1</v>
      </c>
      <c r="T3717" t="str">
        <f t="shared" si="1067"/>
        <v>select '20190825' as [MemberId],'202002' as [FYPeriod],'2' as [FYPeriodInYear],'2019-08-01' as [PeriodStart],'2019-08-31' as [PeriodEnd],'2020' as [FYYear],'Yr - 2020' as [FYYearLabel],'1' as [FYQuarter],'Qtr - 1' as [FYQuarterLabel],'August' as [FYMonthLabel],'9' as [FYWeek],'Wk - 9' as [FYWeekLabel],'Sunday' as [Day],'2019' as [CalendarYear],'8' as [CalendarMonth],'1' as [CalendarDay],Null as [Entity] union all</v>
      </c>
    </row>
    <row r="3718" spans="1:20" x14ac:dyDescent="0.3">
      <c r="A3718">
        <f>IF($D$5-($D$5-(MAX($A$10:A3717)+1))&lt;=$D$5,$D$5-($D$5-(MAX($A$10:A3717)+1)),"")</f>
        <v>3708</v>
      </c>
      <c r="B3718" s="1">
        <f t="shared" si="1057"/>
        <v>43703</v>
      </c>
      <c r="C3718" s="1" t="str">
        <f t="shared" si="1058"/>
        <v>20190826</v>
      </c>
      <c r="D3718">
        <f t="shared" si="1051"/>
        <v>202002</v>
      </c>
      <c r="E3718">
        <f t="shared" si="1052"/>
        <v>2</v>
      </c>
      <c r="F3718" s="5">
        <f t="shared" si="1053"/>
        <v>43678</v>
      </c>
      <c r="G3718" s="5">
        <f t="shared" si="1056"/>
        <v>43708</v>
      </c>
      <c r="H3718" t="str">
        <f t="shared" si="1059"/>
        <v>2020</v>
      </c>
      <c r="I3718" t="str">
        <f t="shared" si="1060"/>
        <v>Yr - 2020</v>
      </c>
      <c r="J3718">
        <f t="shared" si="1068"/>
        <v>1</v>
      </c>
      <c r="K3718" t="str">
        <f t="shared" si="1061"/>
        <v>Qtr - 1</v>
      </c>
      <c r="L3718" t="str">
        <f t="shared" si="1062"/>
        <v>August</v>
      </c>
      <c r="M3718">
        <f t="shared" si="1054"/>
        <v>9</v>
      </c>
      <c r="N3718" t="str">
        <f t="shared" si="1063"/>
        <v>Wk - 9</v>
      </c>
      <c r="O3718" t="str">
        <f t="shared" si="1055"/>
        <v>Monday</v>
      </c>
      <c r="P3718" t="str">
        <f t="shared" si="1064"/>
        <v>2019</v>
      </c>
      <c r="Q3718">
        <f t="shared" si="1065"/>
        <v>8</v>
      </c>
      <c r="R3718">
        <f t="shared" si="1066"/>
        <v>2</v>
      </c>
      <c r="T3718" t="str">
        <f t="shared" si="1067"/>
        <v>select '20190826' as [MemberId],'202002' as [FYPeriod],'2' as [FYPeriodInYear],'2019-08-01' as [PeriodStart],'2019-08-31' as [PeriodEnd],'2020' as [FYYear],'Yr - 2020' as [FYYearLabel],'1' as [FYQuarter],'Qtr - 1' as [FYQuarterLabel],'August' as [FYMonthLabel],'9' as [FYWeek],'Wk - 9' as [FYWeekLabel],'Monday' as [Day],'2019' as [CalendarYear],'8' as [CalendarMonth],'2' as [CalendarDay],Null as [Entity] union all</v>
      </c>
    </row>
    <row r="3719" spans="1:20" x14ac:dyDescent="0.3">
      <c r="A3719">
        <f>IF($D$5-($D$5-(MAX($A$10:A3718)+1))&lt;=$D$5,$D$5-($D$5-(MAX($A$10:A3718)+1)),"")</f>
        <v>3709</v>
      </c>
      <c r="B3719" s="1">
        <f t="shared" si="1057"/>
        <v>43704</v>
      </c>
      <c r="C3719" s="1" t="str">
        <f t="shared" si="1058"/>
        <v>20190827</v>
      </c>
      <c r="D3719">
        <f t="shared" si="1051"/>
        <v>202002</v>
      </c>
      <c r="E3719">
        <f t="shared" si="1052"/>
        <v>2</v>
      </c>
      <c r="F3719" s="5">
        <f t="shared" si="1053"/>
        <v>43678</v>
      </c>
      <c r="G3719" s="5">
        <f t="shared" si="1056"/>
        <v>43708</v>
      </c>
      <c r="H3719" t="str">
        <f t="shared" si="1059"/>
        <v>2020</v>
      </c>
      <c r="I3719" t="str">
        <f t="shared" si="1060"/>
        <v>Yr - 2020</v>
      </c>
      <c r="J3719">
        <f t="shared" si="1068"/>
        <v>1</v>
      </c>
      <c r="K3719" t="str">
        <f t="shared" si="1061"/>
        <v>Qtr - 1</v>
      </c>
      <c r="L3719" t="str">
        <f t="shared" si="1062"/>
        <v>August</v>
      </c>
      <c r="M3719">
        <f t="shared" si="1054"/>
        <v>9</v>
      </c>
      <c r="N3719" t="str">
        <f t="shared" si="1063"/>
        <v>Wk - 9</v>
      </c>
      <c r="O3719" t="str">
        <f t="shared" si="1055"/>
        <v>Tuesday</v>
      </c>
      <c r="P3719" t="str">
        <f t="shared" si="1064"/>
        <v>2019</v>
      </c>
      <c r="Q3719">
        <f t="shared" si="1065"/>
        <v>8</v>
      </c>
      <c r="R3719">
        <f t="shared" si="1066"/>
        <v>3</v>
      </c>
      <c r="T3719" t="str">
        <f t="shared" si="1067"/>
        <v>select '20190827' as [MemberId],'202002' as [FYPeriod],'2' as [FYPeriodInYear],'2019-08-01' as [PeriodStart],'2019-08-31' as [PeriodEnd],'2020' as [FYYear],'Yr - 2020' as [FYYearLabel],'1' as [FYQuarter],'Qtr - 1' as [FYQuarterLabel],'August' as [FYMonthLabel],'9' as [FYWeek],'Wk - 9' as [FYWeekLabel],'Tuesday' as [Day],'2019' as [CalendarYear],'8' as [CalendarMonth],'3' as [CalendarDay],Null as [Entity] union all</v>
      </c>
    </row>
    <row r="3720" spans="1:20" x14ac:dyDescent="0.3">
      <c r="A3720">
        <f>IF($D$5-($D$5-(MAX($A$10:A3719)+1))&lt;=$D$5,$D$5-($D$5-(MAX($A$10:A3719)+1)),"")</f>
        <v>3710</v>
      </c>
      <c r="B3720" s="1">
        <f t="shared" si="1057"/>
        <v>43705</v>
      </c>
      <c r="C3720" s="1" t="str">
        <f t="shared" si="1058"/>
        <v>20190828</v>
      </c>
      <c r="D3720">
        <f t="shared" si="1051"/>
        <v>202002</v>
      </c>
      <c r="E3720">
        <f t="shared" si="1052"/>
        <v>2</v>
      </c>
      <c r="F3720" s="5">
        <f t="shared" si="1053"/>
        <v>43678</v>
      </c>
      <c r="G3720" s="5">
        <f t="shared" si="1056"/>
        <v>43708</v>
      </c>
      <c r="H3720" t="str">
        <f t="shared" si="1059"/>
        <v>2020</v>
      </c>
      <c r="I3720" t="str">
        <f t="shared" si="1060"/>
        <v>Yr - 2020</v>
      </c>
      <c r="J3720">
        <f t="shared" si="1068"/>
        <v>1</v>
      </c>
      <c r="K3720" t="str">
        <f t="shared" si="1061"/>
        <v>Qtr - 1</v>
      </c>
      <c r="L3720" t="str">
        <f t="shared" si="1062"/>
        <v>August</v>
      </c>
      <c r="M3720">
        <f t="shared" si="1054"/>
        <v>10</v>
      </c>
      <c r="N3720" t="str">
        <f t="shared" si="1063"/>
        <v>Wk - 10</v>
      </c>
      <c r="O3720" t="str">
        <f t="shared" si="1055"/>
        <v>Wednesday</v>
      </c>
      <c r="P3720" t="str">
        <f t="shared" si="1064"/>
        <v>2019</v>
      </c>
      <c r="Q3720">
        <f t="shared" si="1065"/>
        <v>8</v>
      </c>
      <c r="R3720">
        <f t="shared" si="1066"/>
        <v>4</v>
      </c>
      <c r="T3720" t="str">
        <f t="shared" si="1067"/>
        <v>select '20190828' as [MemberId],'202002' as [FYPeriod],'2' as [FYPeriodInYear],'2019-08-01' as [PeriodStart],'2019-08-31' as [PeriodEnd],'2020' as [FYYear],'Yr - 2020' as [FYYearLabel],'1' as [FYQuarter],'Qtr - 1' as [FYQuarterLabel],'August' as [FYMonthLabel],'10' as [FYWeek],'Wk - 10' as [FYWeekLabel],'Wednesday' as [Day],'2019' as [CalendarYear],'8' as [CalendarMonth],'4' as [CalendarDay],Null as [Entity] union all</v>
      </c>
    </row>
    <row r="3721" spans="1:20" x14ac:dyDescent="0.3">
      <c r="A3721">
        <f>IF($D$5-($D$5-(MAX($A$10:A3720)+1))&lt;=$D$5,$D$5-($D$5-(MAX($A$10:A3720)+1)),"")</f>
        <v>3711</v>
      </c>
      <c r="B3721" s="1">
        <f t="shared" si="1057"/>
        <v>43706</v>
      </c>
      <c r="C3721" s="1" t="str">
        <f t="shared" si="1058"/>
        <v>20190829</v>
      </c>
      <c r="D3721">
        <f t="shared" si="1051"/>
        <v>202002</v>
      </c>
      <c r="E3721">
        <f t="shared" si="1052"/>
        <v>2</v>
      </c>
      <c r="F3721" s="5">
        <f t="shared" si="1053"/>
        <v>43678</v>
      </c>
      <c r="G3721" s="5">
        <f t="shared" si="1056"/>
        <v>43708</v>
      </c>
      <c r="H3721" t="str">
        <f t="shared" si="1059"/>
        <v>2020</v>
      </c>
      <c r="I3721" t="str">
        <f t="shared" si="1060"/>
        <v>Yr - 2020</v>
      </c>
      <c r="J3721">
        <f t="shared" si="1068"/>
        <v>1</v>
      </c>
      <c r="K3721" t="str">
        <f t="shared" si="1061"/>
        <v>Qtr - 1</v>
      </c>
      <c r="L3721" t="str">
        <f t="shared" si="1062"/>
        <v>August</v>
      </c>
      <c r="M3721">
        <f t="shared" si="1054"/>
        <v>10</v>
      </c>
      <c r="N3721" t="str">
        <f t="shared" si="1063"/>
        <v>Wk - 10</v>
      </c>
      <c r="O3721" t="str">
        <f t="shared" si="1055"/>
        <v>Thursday</v>
      </c>
      <c r="P3721" t="str">
        <f t="shared" si="1064"/>
        <v>2019</v>
      </c>
      <c r="Q3721">
        <f t="shared" si="1065"/>
        <v>8</v>
      </c>
      <c r="R3721">
        <f t="shared" si="1066"/>
        <v>5</v>
      </c>
      <c r="T3721" t="str">
        <f t="shared" si="1067"/>
        <v>select '20190829' as [MemberId],'202002' as [FYPeriod],'2' as [FYPeriodInYear],'2019-08-01' as [PeriodStart],'2019-08-31' as [PeriodEnd],'2020' as [FYYear],'Yr - 2020' as [FYYearLabel],'1' as [FYQuarter],'Qtr - 1' as [FYQuarterLabel],'August' as [FYMonthLabel],'10' as [FYWeek],'Wk - 10' as [FYWeekLabel],'Thursday' as [Day],'2019' as [CalendarYear],'8' as [CalendarMonth],'5' as [CalendarDay],Null as [Entity] union all</v>
      </c>
    </row>
    <row r="3722" spans="1:20" x14ac:dyDescent="0.3">
      <c r="A3722">
        <f>IF($D$5-($D$5-(MAX($A$10:A3721)+1))&lt;=$D$5,$D$5-($D$5-(MAX($A$10:A3721)+1)),"")</f>
        <v>3712</v>
      </c>
      <c r="B3722" s="1">
        <f t="shared" si="1057"/>
        <v>43707</v>
      </c>
      <c r="C3722" s="1" t="str">
        <f t="shared" si="1058"/>
        <v>20190830</v>
      </c>
      <c r="D3722">
        <f t="shared" si="1051"/>
        <v>202002</v>
      </c>
      <c r="E3722">
        <f t="shared" si="1052"/>
        <v>2</v>
      </c>
      <c r="F3722" s="5">
        <f t="shared" si="1053"/>
        <v>43678</v>
      </c>
      <c r="G3722" s="5">
        <f t="shared" si="1056"/>
        <v>43708</v>
      </c>
      <c r="H3722" t="str">
        <f t="shared" si="1059"/>
        <v>2020</v>
      </c>
      <c r="I3722" t="str">
        <f t="shared" si="1060"/>
        <v>Yr - 2020</v>
      </c>
      <c r="J3722">
        <f t="shared" si="1068"/>
        <v>1</v>
      </c>
      <c r="K3722" t="str">
        <f t="shared" si="1061"/>
        <v>Qtr - 1</v>
      </c>
      <c r="L3722" t="str">
        <f t="shared" si="1062"/>
        <v>August</v>
      </c>
      <c r="M3722">
        <f t="shared" si="1054"/>
        <v>10</v>
      </c>
      <c r="N3722" t="str">
        <f t="shared" si="1063"/>
        <v>Wk - 10</v>
      </c>
      <c r="O3722" t="str">
        <f t="shared" si="1055"/>
        <v>Friday</v>
      </c>
      <c r="P3722" t="str">
        <f t="shared" si="1064"/>
        <v>2019</v>
      </c>
      <c r="Q3722">
        <f t="shared" si="1065"/>
        <v>8</v>
      </c>
      <c r="R3722">
        <f t="shared" si="1066"/>
        <v>6</v>
      </c>
      <c r="T3722" t="str">
        <f t="shared" si="1067"/>
        <v>select '20190830' as [MemberId],'202002' as [FYPeriod],'2' as [FYPeriodInYear],'2019-08-01' as [PeriodStart],'2019-08-31' as [PeriodEnd],'2020' as [FYYear],'Yr - 2020' as [FYYearLabel],'1' as [FYQuarter],'Qtr - 1' as [FYQuarterLabel],'August' as [FYMonthLabel],'10' as [FYWeek],'Wk - 10' as [FYWeekLabel],'Friday' as [Day],'2019' as [CalendarYear],'8' as [CalendarMonth],'6' as [CalendarDay],Null as [Entity] union all</v>
      </c>
    </row>
    <row r="3723" spans="1:20" x14ac:dyDescent="0.3">
      <c r="A3723">
        <f>IF($D$5-($D$5-(MAX($A$10:A3722)+1))&lt;=$D$5,$D$5-($D$5-(MAX($A$10:A3722)+1)),"")</f>
        <v>3713</v>
      </c>
      <c r="B3723" s="1">
        <f t="shared" si="1057"/>
        <v>43708</v>
      </c>
      <c r="C3723" s="1" t="str">
        <f t="shared" si="1058"/>
        <v>20190831</v>
      </c>
      <c r="D3723">
        <f t="shared" si="1051"/>
        <v>202002</v>
      </c>
      <c r="E3723">
        <f t="shared" si="1052"/>
        <v>2</v>
      </c>
      <c r="F3723" s="5">
        <f t="shared" si="1053"/>
        <v>43678</v>
      </c>
      <c r="G3723" s="5">
        <f t="shared" si="1056"/>
        <v>43708</v>
      </c>
      <c r="H3723" t="str">
        <f t="shared" si="1059"/>
        <v>2020</v>
      </c>
      <c r="I3723" t="str">
        <f t="shared" si="1060"/>
        <v>Yr - 2020</v>
      </c>
      <c r="J3723">
        <f t="shared" si="1068"/>
        <v>1</v>
      </c>
      <c r="K3723" t="str">
        <f t="shared" si="1061"/>
        <v>Qtr - 1</v>
      </c>
      <c r="L3723" t="str">
        <f t="shared" si="1062"/>
        <v>August</v>
      </c>
      <c r="M3723">
        <f t="shared" si="1054"/>
        <v>10</v>
      </c>
      <c r="N3723" t="str">
        <f t="shared" si="1063"/>
        <v>Wk - 10</v>
      </c>
      <c r="O3723" t="str">
        <f t="shared" si="1055"/>
        <v>Saturday</v>
      </c>
      <c r="P3723" t="str">
        <f t="shared" si="1064"/>
        <v>2019</v>
      </c>
      <c r="Q3723">
        <f t="shared" si="1065"/>
        <v>8</v>
      </c>
      <c r="R3723">
        <f t="shared" si="1066"/>
        <v>7</v>
      </c>
      <c r="T3723" t="str">
        <f t="shared" si="1067"/>
        <v>select '20190831' as [MemberId],'202002' as [FYPeriod],'2' as [FYPeriodInYear],'2019-08-01' as [PeriodStart],'2019-08-31' as [PeriodEnd],'2020' as [FYYear],'Yr - 2020' as [FYYearLabel],'1' as [FYQuarter],'Qtr - 1' as [FYQuarterLabel],'August' as [FYMonthLabel],'10' as [FYWeek],'Wk - 10' as [FYWeekLabel],'Saturday' as [Day],'2019' as [CalendarYear],'8' as [CalendarMonth],'7' as [CalendarDay],Null as [Entity] union all</v>
      </c>
    </row>
    <row r="3724" spans="1:20" x14ac:dyDescent="0.3">
      <c r="A3724">
        <f>IF($D$5-($D$5-(MAX($A$10:A3723)+1))&lt;=$D$5,$D$5-($D$5-(MAX($A$10:A3723)+1)),"")</f>
        <v>3714</v>
      </c>
      <c r="B3724" s="1">
        <f t="shared" si="1057"/>
        <v>43709</v>
      </c>
      <c r="C3724" s="1" t="str">
        <f t="shared" si="1058"/>
        <v>20190901</v>
      </c>
      <c r="D3724">
        <f t="shared" si="1051"/>
        <v>202003</v>
      </c>
      <c r="E3724">
        <f t="shared" si="1052"/>
        <v>3</v>
      </c>
      <c r="F3724" s="5">
        <f t="shared" si="1053"/>
        <v>43709</v>
      </c>
      <c r="G3724" s="5">
        <f t="shared" si="1056"/>
        <v>43738</v>
      </c>
      <c r="H3724" t="str">
        <f t="shared" si="1059"/>
        <v>2020</v>
      </c>
      <c r="I3724" t="str">
        <f t="shared" si="1060"/>
        <v>Yr - 2020</v>
      </c>
      <c r="J3724">
        <f t="shared" si="1068"/>
        <v>1</v>
      </c>
      <c r="K3724" t="str">
        <f t="shared" si="1061"/>
        <v>Qtr - 1</v>
      </c>
      <c r="L3724" t="str">
        <f t="shared" si="1062"/>
        <v>September</v>
      </c>
      <c r="M3724">
        <f t="shared" si="1054"/>
        <v>10</v>
      </c>
      <c r="N3724" t="str">
        <f t="shared" si="1063"/>
        <v>Wk - 10</v>
      </c>
      <c r="O3724" t="str">
        <f t="shared" si="1055"/>
        <v>Sunday</v>
      </c>
      <c r="P3724" t="str">
        <f t="shared" si="1064"/>
        <v>2019</v>
      </c>
      <c r="Q3724">
        <f t="shared" si="1065"/>
        <v>9</v>
      </c>
      <c r="R3724">
        <f t="shared" si="1066"/>
        <v>1</v>
      </c>
      <c r="T3724" t="str">
        <f t="shared" si="1067"/>
        <v>select '20190901' as [MemberId],'202003' as [FYPeriod],'3' as [FYPeriodInYear],'2019-09-01' as [PeriodStart],'2019-09-30' as [PeriodEnd],'2020' as [FYYear],'Yr - 2020' as [FYYearLabel],'1' as [FYQuarter],'Qtr - 1' as [FYQuarterLabel],'September' as [FYMonthLabel],'10' as [FYWeek],'Wk - 10' as [FYWeekLabel],'Sunday' as [Day],'2019' as [CalendarYear],'9' as [CalendarMonth],'1' as [CalendarDay],Null as [Entity] union all</v>
      </c>
    </row>
    <row r="3725" spans="1:20" x14ac:dyDescent="0.3">
      <c r="A3725">
        <f>IF($D$5-($D$5-(MAX($A$10:A3724)+1))&lt;=$D$5,$D$5-($D$5-(MAX($A$10:A3724)+1)),"")</f>
        <v>3715</v>
      </c>
      <c r="B3725" s="1">
        <f t="shared" si="1057"/>
        <v>43710</v>
      </c>
      <c r="C3725" s="1" t="str">
        <f t="shared" si="1058"/>
        <v>20190902</v>
      </c>
      <c r="D3725">
        <f t="shared" ref="D3725:D3788" si="1069">IF($A3725="","",IF($G$3="Yes",LEFT($C3725,6),IF($B3725&lt;=$G3724,$D3724,IF(AND($B3724=$G3724,$E3724&lt;$D$6),$D3724+1,$D3724+(101-$D$6)))))</f>
        <v>202003</v>
      </c>
      <c r="E3725">
        <f t="shared" ref="E3725:E3788" si="1070">IF($A3725="","",IF($G$3="Yes",MONTH($B3725),VALUE(RIGHT($D3725,2))))</f>
        <v>3</v>
      </c>
      <c r="F3725" s="5">
        <f t="shared" ref="F3725:F3788" si="1071">IF($A3725="","",IF($G$3="yes",EOMONTH($B3725,-1)+1,IF($J$2="yes",EOMONTH($B3725,-1)+1,IF($G3723&lt;$B3725,$B3725,$F3723))))</f>
        <v>43709</v>
      </c>
      <c r="G3725" s="5">
        <f t="shared" si="1056"/>
        <v>43738</v>
      </c>
      <c r="H3725" t="str">
        <f t="shared" si="1059"/>
        <v>2020</v>
      </c>
      <c r="I3725" t="str">
        <f t="shared" si="1060"/>
        <v>Yr - 2020</v>
      </c>
      <c r="J3725">
        <f t="shared" si="1068"/>
        <v>1</v>
      </c>
      <c r="K3725" t="str">
        <f t="shared" si="1061"/>
        <v>Qtr - 1</v>
      </c>
      <c r="L3725" t="str">
        <f t="shared" si="1062"/>
        <v>September</v>
      </c>
      <c r="M3725">
        <f t="shared" ref="M3725:M3788" si="1072">IF($A3725="","",IF($G$3="yes",WEEKNUM($B3725),IF($H3725&gt;$H3724,1,IF($O3725&lt;&gt;$D$2,$M3724,$M3724+1))))</f>
        <v>10</v>
      </c>
      <c r="N3725" t="str">
        <f t="shared" si="1063"/>
        <v>Wk - 10</v>
      </c>
      <c r="O3725" t="str">
        <f t="shared" ref="O3725:O3788" si="1073">TEXT($B3725,"Dddd")</f>
        <v>Monday</v>
      </c>
      <c r="P3725" t="str">
        <f t="shared" si="1064"/>
        <v>2019</v>
      </c>
      <c r="Q3725">
        <f t="shared" si="1065"/>
        <v>9</v>
      </c>
      <c r="R3725">
        <f t="shared" si="1066"/>
        <v>2</v>
      </c>
      <c r="T3725" t="str">
        <f t="shared" si="1067"/>
        <v>select '20190902' as [MemberId],'202003' as [FYPeriod],'3' as [FYPeriodInYear],'2019-09-01' as [PeriodStart],'2019-09-30' as [PeriodEnd],'2020' as [FYYear],'Yr - 2020' as [FYYearLabel],'1' as [FYQuarter],'Qtr - 1' as [FYQuarterLabel],'September' as [FYMonthLabel],'10' as [FYWeek],'Wk - 10' as [FYWeekLabel],'Monday' as [Day],'2019' as [CalendarYear],'9' as [CalendarMonth],'2' as [CalendarDay],Null as [Entity] union all</v>
      </c>
    </row>
    <row r="3726" spans="1:20" x14ac:dyDescent="0.3">
      <c r="A3726">
        <f>IF($D$5-($D$5-(MAX($A$10:A3725)+1))&lt;=$D$5,$D$5-($D$5-(MAX($A$10:A3725)+1)),"")</f>
        <v>3716</v>
      </c>
      <c r="B3726" s="1">
        <f t="shared" si="1057"/>
        <v>43711</v>
      </c>
      <c r="C3726" s="1" t="str">
        <f t="shared" si="1058"/>
        <v>20190903</v>
      </c>
      <c r="D3726">
        <f t="shared" si="1069"/>
        <v>202003</v>
      </c>
      <c r="E3726">
        <f t="shared" si="1070"/>
        <v>3</v>
      </c>
      <c r="F3726" s="5">
        <f t="shared" si="1071"/>
        <v>43709</v>
      </c>
      <c r="G3726" s="5">
        <f t="shared" ref="G3726:G3789" si="1074">IF($A3726="","",(IF($G$3="yes",EOMONTH($B3726,0),IF($J$2="yes",EOMONTH($B3726,0),IF($E3726&lt;=
MOD(DATE(YEAR($B3726),12,31)-DATE(YEAR($B3726),1,1)+1,$D$6),$F3726+ROUNDUP((DATE(YEAR($B3726),12,31)-DATE(YEAR($B3726),1,1)+1)/$D$6,0)-1,$F3726+ROUNDDOWN((DATE(YEAR($B3726),12,31)-DATE(YEAR($B3726),1,1)+1)/$D$6,0)-1)))))</f>
        <v>43738</v>
      </c>
      <c r="H3726" t="str">
        <f t="shared" si="1059"/>
        <v>2020</v>
      </c>
      <c r="I3726" t="str">
        <f t="shared" si="1060"/>
        <v>Yr - 2020</v>
      </c>
      <c r="J3726">
        <f t="shared" si="1068"/>
        <v>1</v>
      </c>
      <c r="K3726" t="str">
        <f t="shared" si="1061"/>
        <v>Qtr - 1</v>
      </c>
      <c r="L3726" t="str">
        <f t="shared" si="1062"/>
        <v>September</v>
      </c>
      <c r="M3726">
        <f t="shared" si="1072"/>
        <v>10</v>
      </c>
      <c r="N3726" t="str">
        <f t="shared" si="1063"/>
        <v>Wk - 10</v>
      </c>
      <c r="O3726" t="str">
        <f t="shared" si="1073"/>
        <v>Tuesday</v>
      </c>
      <c r="P3726" t="str">
        <f t="shared" si="1064"/>
        <v>2019</v>
      </c>
      <c r="Q3726">
        <f t="shared" si="1065"/>
        <v>9</v>
      </c>
      <c r="R3726">
        <f t="shared" si="1066"/>
        <v>3</v>
      </c>
      <c r="T3726" t="str">
        <f t="shared" si="1067"/>
        <v>select '20190903' as [MemberId],'202003' as [FYPeriod],'3' as [FYPeriodInYear],'2019-09-01' as [PeriodStart],'2019-09-30' as [PeriodEnd],'2020' as [FYYear],'Yr - 2020' as [FYYearLabel],'1' as [FYQuarter],'Qtr - 1' as [FYQuarterLabel],'September' as [FYMonthLabel],'10' as [FYWeek],'Wk - 10' as [FYWeekLabel],'Tuesday' as [Day],'2019' as [CalendarYear],'9' as [CalendarMonth],'3' as [CalendarDay],Null as [Entity] union all</v>
      </c>
    </row>
    <row r="3727" spans="1:20" x14ac:dyDescent="0.3">
      <c r="A3727">
        <f>IF($D$5-($D$5-(MAX($A$10:A3726)+1))&lt;=$D$5,$D$5-($D$5-(MAX($A$10:A3726)+1)),"")</f>
        <v>3717</v>
      </c>
      <c r="B3727" s="1">
        <f t="shared" ref="B3727:B3790" si="1075">IF($A3727="","",$D$3+$A3727)</f>
        <v>43712</v>
      </c>
      <c r="C3727" s="1" t="str">
        <f t="shared" ref="C3727:C3790" si="1076">IF($A3727="","",TEXT($D$3+$A3727,"yyyymmdd"))</f>
        <v>20190904</v>
      </c>
      <c r="D3727">
        <f t="shared" si="1069"/>
        <v>202003</v>
      </c>
      <c r="E3727">
        <f t="shared" si="1070"/>
        <v>3</v>
      </c>
      <c r="F3727" s="5">
        <f t="shared" si="1071"/>
        <v>43709</v>
      </c>
      <c r="G3727" s="5">
        <f t="shared" si="1074"/>
        <v>43738</v>
      </c>
      <c r="H3727" t="str">
        <f t="shared" ref="H3727:H3790" si="1077">IF($A3727="","",IF($G$3="Yes",LEFT($C3727,4),LEFT($D3727,4)))</f>
        <v>2020</v>
      </c>
      <c r="I3727" t="str">
        <f t="shared" ref="I3727:I3790" si="1078">IF($A3727="","","Yr - "&amp;H3727)</f>
        <v>Yr - 2020</v>
      </c>
      <c r="J3727">
        <f t="shared" si="1068"/>
        <v>1</v>
      </c>
      <c r="K3727" t="str">
        <f t="shared" ref="K3727:K3790" si="1079">IF($A3727="","","Qtr - "&amp;J3727)</f>
        <v>Qtr - 1</v>
      </c>
      <c r="L3727" t="str">
        <f t="shared" ref="L3727:L3790" si="1080">IF($A3727="","",IF($G$3="Yes",TEXT($B3727,"Mmmm"),TEXT($F3727,"Mmmm")))</f>
        <v>September</v>
      </c>
      <c r="M3727">
        <f t="shared" si="1072"/>
        <v>11</v>
      </c>
      <c r="N3727" t="str">
        <f t="shared" ref="N3727:N3790" si="1081">IF($A3727="","","Wk - "&amp;M3727)</f>
        <v>Wk - 11</v>
      </c>
      <c r="O3727" t="str">
        <f t="shared" si="1073"/>
        <v>Wednesday</v>
      </c>
      <c r="P3727" t="str">
        <f t="shared" ref="P3727:P3790" si="1082">IF($A3727="","",LEFT(C3727,4))</f>
        <v>2019</v>
      </c>
      <c r="Q3727">
        <f t="shared" ref="Q3727:Q3790" si="1083">IF($A3727="","",MONTH($B3727))</f>
        <v>9</v>
      </c>
      <c r="R3727">
        <f t="shared" ref="R3727:R3790" si="1084">IF($A3727="","",WEEKDAY(B3727))</f>
        <v>4</v>
      </c>
      <c r="T3727" t="str">
        <f t="shared" ref="T3727:T3790" si="1085">IF($A3727="","","select '"&amp;C3727&amp;"' as [MemberId],'"&amp;D3727&amp;"' as [FYPeriod],'"&amp;E3727&amp;"' as [FYPeriodInYear],'"&amp;TEXT(F3727,"yyyy-mm-dd")&amp;"' as [PeriodStart],'"&amp;TEXT(G3727,"yyyy-mm-dd")&amp;"' as [PeriodEnd],'"&amp;H3727&amp;"' as [FYYear],'"&amp;I3727&amp;"' as [FYYearLabel],'"&amp;J3727&amp;"' as [FYQuarter],'"&amp;K3727&amp;"' as [FYQuarterLabel],'"&amp;L3727&amp;"' as [FYMonthLabel],'"&amp;M3727&amp;"' as [FYWeek],'"&amp;N3727&amp;"' as [FYWeekLabel],'"&amp;O3727&amp;"' as [Day],'"&amp;P3727&amp;"' as [CalendarYear],'"&amp;Q3727&amp;"' as [CalendarMonth],'"&amp;R3727&amp;"' as [CalendarDay],Null as [Entity]"&amp;IF(A3728="",""," union all"))</f>
        <v>select '20190904' as [MemberId],'202003' as [FYPeriod],'3' as [FYPeriodInYear],'2019-09-01' as [PeriodStart],'2019-09-30' as [PeriodEnd],'2020' as [FYYear],'Yr - 2020' as [FYYearLabel],'1' as [FYQuarter],'Qtr - 1' as [FYQuarterLabel],'September' as [FYMonthLabel],'11' as [FYWeek],'Wk - 11' as [FYWeekLabel],'Wednesday' as [Day],'2019' as [CalendarYear],'9' as [CalendarMonth],'4' as [CalendarDay],Null as [Entity] union all</v>
      </c>
    </row>
    <row r="3728" spans="1:20" x14ac:dyDescent="0.3">
      <c r="A3728">
        <f>IF($D$5-($D$5-(MAX($A$10:A3727)+1))&lt;=$D$5,$D$5-($D$5-(MAX($A$10:A3727)+1)),"")</f>
        <v>3718</v>
      </c>
      <c r="B3728" s="1">
        <f t="shared" si="1075"/>
        <v>43713</v>
      </c>
      <c r="C3728" s="1" t="str">
        <f t="shared" si="1076"/>
        <v>20190905</v>
      </c>
      <c r="D3728">
        <f t="shared" si="1069"/>
        <v>202003</v>
      </c>
      <c r="E3728">
        <f t="shared" si="1070"/>
        <v>3</v>
      </c>
      <c r="F3728" s="5">
        <f t="shared" si="1071"/>
        <v>43709</v>
      </c>
      <c r="G3728" s="5">
        <f t="shared" si="1074"/>
        <v>43738</v>
      </c>
      <c r="H3728" t="str">
        <f t="shared" si="1077"/>
        <v>2020</v>
      </c>
      <c r="I3728" t="str">
        <f t="shared" si="1078"/>
        <v>Yr - 2020</v>
      </c>
      <c r="J3728">
        <f t="shared" si="1068"/>
        <v>1</v>
      </c>
      <c r="K3728" t="str">
        <f t="shared" si="1079"/>
        <v>Qtr - 1</v>
      </c>
      <c r="L3728" t="str">
        <f t="shared" si="1080"/>
        <v>September</v>
      </c>
      <c r="M3728">
        <f t="shared" si="1072"/>
        <v>11</v>
      </c>
      <c r="N3728" t="str">
        <f t="shared" si="1081"/>
        <v>Wk - 11</v>
      </c>
      <c r="O3728" t="str">
        <f t="shared" si="1073"/>
        <v>Thursday</v>
      </c>
      <c r="P3728" t="str">
        <f t="shared" si="1082"/>
        <v>2019</v>
      </c>
      <c r="Q3728">
        <f t="shared" si="1083"/>
        <v>9</v>
      </c>
      <c r="R3728">
        <f t="shared" si="1084"/>
        <v>5</v>
      </c>
      <c r="T3728" t="str">
        <f t="shared" si="1085"/>
        <v>select '20190905' as [MemberId],'202003' as [FYPeriod],'3' as [FYPeriodInYear],'2019-09-01' as [PeriodStart],'2019-09-30' as [PeriodEnd],'2020' as [FYYear],'Yr - 2020' as [FYYearLabel],'1' as [FYQuarter],'Qtr - 1' as [FYQuarterLabel],'September' as [FYMonthLabel],'11' as [FYWeek],'Wk - 11' as [FYWeekLabel],'Thursday' as [Day],'2019' as [CalendarYear],'9' as [CalendarMonth],'5' as [CalendarDay],Null as [Entity] union all</v>
      </c>
    </row>
    <row r="3729" spans="1:20" x14ac:dyDescent="0.3">
      <c r="A3729">
        <f>IF($D$5-($D$5-(MAX($A$10:A3728)+1))&lt;=$D$5,$D$5-($D$5-(MAX($A$10:A3728)+1)),"")</f>
        <v>3719</v>
      </c>
      <c r="B3729" s="1">
        <f t="shared" si="1075"/>
        <v>43714</v>
      </c>
      <c r="C3729" s="1" t="str">
        <f t="shared" si="1076"/>
        <v>20190906</v>
      </c>
      <c r="D3729">
        <f t="shared" si="1069"/>
        <v>202003</v>
      </c>
      <c r="E3729">
        <f t="shared" si="1070"/>
        <v>3</v>
      </c>
      <c r="F3729" s="5">
        <f t="shared" si="1071"/>
        <v>43709</v>
      </c>
      <c r="G3729" s="5">
        <f t="shared" si="1074"/>
        <v>43738</v>
      </c>
      <c r="H3729" t="str">
        <f t="shared" si="1077"/>
        <v>2020</v>
      </c>
      <c r="I3729" t="str">
        <f t="shared" si="1078"/>
        <v>Yr - 2020</v>
      </c>
      <c r="J3729">
        <f t="shared" si="1068"/>
        <v>1</v>
      </c>
      <c r="K3729" t="str">
        <f t="shared" si="1079"/>
        <v>Qtr - 1</v>
      </c>
      <c r="L3729" t="str">
        <f t="shared" si="1080"/>
        <v>September</v>
      </c>
      <c r="M3729">
        <f t="shared" si="1072"/>
        <v>11</v>
      </c>
      <c r="N3729" t="str">
        <f t="shared" si="1081"/>
        <v>Wk - 11</v>
      </c>
      <c r="O3729" t="str">
        <f t="shared" si="1073"/>
        <v>Friday</v>
      </c>
      <c r="P3729" t="str">
        <f t="shared" si="1082"/>
        <v>2019</v>
      </c>
      <c r="Q3729">
        <f t="shared" si="1083"/>
        <v>9</v>
      </c>
      <c r="R3729">
        <f t="shared" si="1084"/>
        <v>6</v>
      </c>
      <c r="T3729" t="str">
        <f t="shared" si="1085"/>
        <v>select '20190906' as [MemberId],'202003' as [FYPeriod],'3' as [FYPeriodInYear],'2019-09-01' as [PeriodStart],'2019-09-30' as [PeriodEnd],'2020' as [FYYear],'Yr - 2020' as [FYYearLabel],'1' as [FYQuarter],'Qtr - 1' as [FYQuarterLabel],'September' as [FYMonthLabel],'11' as [FYWeek],'Wk - 11' as [FYWeekLabel],'Friday' as [Day],'2019' as [CalendarYear],'9' as [CalendarMonth],'6' as [CalendarDay],Null as [Entity] union all</v>
      </c>
    </row>
    <row r="3730" spans="1:20" x14ac:dyDescent="0.3">
      <c r="A3730">
        <f>IF($D$5-($D$5-(MAX($A$10:A3729)+1))&lt;=$D$5,$D$5-($D$5-(MAX($A$10:A3729)+1)),"")</f>
        <v>3720</v>
      </c>
      <c r="B3730" s="1">
        <f t="shared" si="1075"/>
        <v>43715</v>
      </c>
      <c r="C3730" s="1" t="str">
        <f t="shared" si="1076"/>
        <v>20190907</v>
      </c>
      <c r="D3730">
        <f t="shared" si="1069"/>
        <v>202003</v>
      </c>
      <c r="E3730">
        <f t="shared" si="1070"/>
        <v>3</v>
      </c>
      <c r="F3730" s="5">
        <f t="shared" si="1071"/>
        <v>43709</v>
      </c>
      <c r="G3730" s="5">
        <f t="shared" si="1074"/>
        <v>43738</v>
      </c>
      <c r="H3730" t="str">
        <f t="shared" si="1077"/>
        <v>2020</v>
      </c>
      <c r="I3730" t="str">
        <f t="shared" si="1078"/>
        <v>Yr - 2020</v>
      </c>
      <c r="J3730">
        <f t="shared" si="1068"/>
        <v>1</v>
      </c>
      <c r="K3730" t="str">
        <f t="shared" si="1079"/>
        <v>Qtr - 1</v>
      </c>
      <c r="L3730" t="str">
        <f t="shared" si="1080"/>
        <v>September</v>
      </c>
      <c r="M3730">
        <f t="shared" si="1072"/>
        <v>11</v>
      </c>
      <c r="N3730" t="str">
        <f t="shared" si="1081"/>
        <v>Wk - 11</v>
      </c>
      <c r="O3730" t="str">
        <f t="shared" si="1073"/>
        <v>Saturday</v>
      </c>
      <c r="P3730" t="str">
        <f t="shared" si="1082"/>
        <v>2019</v>
      </c>
      <c r="Q3730">
        <f t="shared" si="1083"/>
        <v>9</v>
      </c>
      <c r="R3730">
        <f t="shared" si="1084"/>
        <v>7</v>
      </c>
      <c r="T3730" t="str">
        <f t="shared" si="1085"/>
        <v>select '20190907' as [MemberId],'202003' as [FYPeriod],'3' as [FYPeriodInYear],'2019-09-01' as [PeriodStart],'2019-09-30' as [PeriodEnd],'2020' as [FYYear],'Yr - 2020' as [FYYearLabel],'1' as [FYQuarter],'Qtr - 1' as [FYQuarterLabel],'September' as [FYMonthLabel],'11' as [FYWeek],'Wk - 11' as [FYWeekLabel],'Saturday' as [Day],'2019' as [CalendarYear],'9' as [CalendarMonth],'7' as [CalendarDay],Null as [Entity] union all</v>
      </c>
    </row>
    <row r="3731" spans="1:20" x14ac:dyDescent="0.3">
      <c r="A3731">
        <f>IF($D$5-($D$5-(MAX($A$10:A3730)+1))&lt;=$D$5,$D$5-($D$5-(MAX($A$10:A3730)+1)),"")</f>
        <v>3721</v>
      </c>
      <c r="B3731" s="1">
        <f t="shared" si="1075"/>
        <v>43716</v>
      </c>
      <c r="C3731" s="1" t="str">
        <f t="shared" si="1076"/>
        <v>20190908</v>
      </c>
      <c r="D3731">
        <f t="shared" si="1069"/>
        <v>202003</v>
      </c>
      <c r="E3731">
        <f t="shared" si="1070"/>
        <v>3</v>
      </c>
      <c r="F3731" s="5">
        <f t="shared" si="1071"/>
        <v>43709</v>
      </c>
      <c r="G3731" s="5">
        <f t="shared" si="1074"/>
        <v>43738</v>
      </c>
      <c r="H3731" t="str">
        <f t="shared" si="1077"/>
        <v>2020</v>
      </c>
      <c r="I3731" t="str">
        <f t="shared" si="1078"/>
        <v>Yr - 2020</v>
      </c>
      <c r="J3731">
        <f t="shared" si="1068"/>
        <v>1</v>
      </c>
      <c r="K3731" t="str">
        <f t="shared" si="1079"/>
        <v>Qtr - 1</v>
      </c>
      <c r="L3731" t="str">
        <f t="shared" si="1080"/>
        <v>September</v>
      </c>
      <c r="M3731">
        <f t="shared" si="1072"/>
        <v>11</v>
      </c>
      <c r="N3731" t="str">
        <f t="shared" si="1081"/>
        <v>Wk - 11</v>
      </c>
      <c r="O3731" t="str">
        <f t="shared" si="1073"/>
        <v>Sunday</v>
      </c>
      <c r="P3731" t="str">
        <f t="shared" si="1082"/>
        <v>2019</v>
      </c>
      <c r="Q3731">
        <f t="shared" si="1083"/>
        <v>9</v>
      </c>
      <c r="R3731">
        <f t="shared" si="1084"/>
        <v>1</v>
      </c>
      <c r="T3731" t="str">
        <f t="shared" si="1085"/>
        <v>select '20190908' as [MemberId],'202003' as [FYPeriod],'3' as [FYPeriodInYear],'2019-09-01' as [PeriodStart],'2019-09-30' as [PeriodEnd],'2020' as [FYYear],'Yr - 2020' as [FYYearLabel],'1' as [FYQuarter],'Qtr - 1' as [FYQuarterLabel],'September' as [FYMonthLabel],'11' as [FYWeek],'Wk - 11' as [FYWeekLabel],'Sunday' as [Day],'2019' as [CalendarYear],'9' as [CalendarMonth],'1' as [CalendarDay],Null as [Entity] union all</v>
      </c>
    </row>
    <row r="3732" spans="1:20" x14ac:dyDescent="0.3">
      <c r="A3732">
        <f>IF($D$5-($D$5-(MAX($A$10:A3731)+1))&lt;=$D$5,$D$5-($D$5-(MAX($A$10:A3731)+1)),"")</f>
        <v>3722</v>
      </c>
      <c r="B3732" s="1">
        <f t="shared" si="1075"/>
        <v>43717</v>
      </c>
      <c r="C3732" s="1" t="str">
        <f t="shared" si="1076"/>
        <v>20190909</v>
      </c>
      <c r="D3732">
        <f t="shared" si="1069"/>
        <v>202003</v>
      </c>
      <c r="E3732">
        <f t="shared" si="1070"/>
        <v>3</v>
      </c>
      <c r="F3732" s="5">
        <f t="shared" si="1071"/>
        <v>43709</v>
      </c>
      <c r="G3732" s="5">
        <f t="shared" si="1074"/>
        <v>43738</v>
      </c>
      <c r="H3732" t="str">
        <f t="shared" si="1077"/>
        <v>2020</v>
      </c>
      <c r="I3732" t="str">
        <f t="shared" si="1078"/>
        <v>Yr - 2020</v>
      </c>
      <c r="J3732">
        <f t="shared" si="1068"/>
        <v>1</v>
      </c>
      <c r="K3732" t="str">
        <f t="shared" si="1079"/>
        <v>Qtr - 1</v>
      </c>
      <c r="L3732" t="str">
        <f t="shared" si="1080"/>
        <v>September</v>
      </c>
      <c r="M3732">
        <f t="shared" si="1072"/>
        <v>11</v>
      </c>
      <c r="N3732" t="str">
        <f t="shared" si="1081"/>
        <v>Wk - 11</v>
      </c>
      <c r="O3732" t="str">
        <f t="shared" si="1073"/>
        <v>Monday</v>
      </c>
      <c r="P3732" t="str">
        <f t="shared" si="1082"/>
        <v>2019</v>
      </c>
      <c r="Q3732">
        <f t="shared" si="1083"/>
        <v>9</v>
      </c>
      <c r="R3732">
        <f t="shared" si="1084"/>
        <v>2</v>
      </c>
      <c r="T3732" t="str">
        <f t="shared" si="1085"/>
        <v>select '20190909' as [MemberId],'202003' as [FYPeriod],'3' as [FYPeriodInYear],'2019-09-01' as [PeriodStart],'2019-09-30' as [PeriodEnd],'2020' as [FYYear],'Yr - 2020' as [FYYearLabel],'1' as [FYQuarter],'Qtr - 1' as [FYQuarterLabel],'September' as [FYMonthLabel],'11' as [FYWeek],'Wk - 11' as [FYWeekLabel],'Monday' as [Day],'2019' as [CalendarYear],'9' as [CalendarMonth],'2' as [CalendarDay],Null as [Entity] union all</v>
      </c>
    </row>
    <row r="3733" spans="1:20" x14ac:dyDescent="0.3">
      <c r="A3733">
        <f>IF($D$5-($D$5-(MAX($A$10:A3732)+1))&lt;=$D$5,$D$5-($D$5-(MAX($A$10:A3732)+1)),"")</f>
        <v>3723</v>
      </c>
      <c r="B3733" s="1">
        <f t="shared" si="1075"/>
        <v>43718</v>
      </c>
      <c r="C3733" s="1" t="str">
        <f t="shared" si="1076"/>
        <v>20190910</v>
      </c>
      <c r="D3733">
        <f t="shared" si="1069"/>
        <v>202003</v>
      </c>
      <c r="E3733">
        <f t="shared" si="1070"/>
        <v>3</v>
      </c>
      <c r="F3733" s="5">
        <f t="shared" si="1071"/>
        <v>43709</v>
      </c>
      <c r="G3733" s="5">
        <f t="shared" si="1074"/>
        <v>43738</v>
      </c>
      <c r="H3733" t="str">
        <f t="shared" si="1077"/>
        <v>2020</v>
      </c>
      <c r="I3733" t="str">
        <f t="shared" si="1078"/>
        <v>Yr - 2020</v>
      </c>
      <c r="J3733">
        <f t="shared" si="1068"/>
        <v>1</v>
      </c>
      <c r="K3733" t="str">
        <f t="shared" si="1079"/>
        <v>Qtr - 1</v>
      </c>
      <c r="L3733" t="str">
        <f t="shared" si="1080"/>
        <v>September</v>
      </c>
      <c r="M3733">
        <f t="shared" si="1072"/>
        <v>11</v>
      </c>
      <c r="N3733" t="str">
        <f t="shared" si="1081"/>
        <v>Wk - 11</v>
      </c>
      <c r="O3733" t="str">
        <f t="shared" si="1073"/>
        <v>Tuesday</v>
      </c>
      <c r="P3733" t="str">
        <f t="shared" si="1082"/>
        <v>2019</v>
      </c>
      <c r="Q3733">
        <f t="shared" si="1083"/>
        <v>9</v>
      </c>
      <c r="R3733">
        <f t="shared" si="1084"/>
        <v>3</v>
      </c>
      <c r="T3733" t="str">
        <f t="shared" si="1085"/>
        <v>select '20190910' as [MemberId],'202003' as [FYPeriod],'3' as [FYPeriodInYear],'2019-09-01' as [PeriodStart],'2019-09-30' as [PeriodEnd],'2020' as [FYYear],'Yr - 2020' as [FYYearLabel],'1' as [FYQuarter],'Qtr - 1' as [FYQuarterLabel],'September' as [FYMonthLabel],'11' as [FYWeek],'Wk - 11' as [FYWeekLabel],'Tuesday' as [Day],'2019' as [CalendarYear],'9' as [CalendarMonth],'3' as [CalendarDay],Null as [Entity] union all</v>
      </c>
    </row>
    <row r="3734" spans="1:20" x14ac:dyDescent="0.3">
      <c r="A3734">
        <f>IF($D$5-($D$5-(MAX($A$10:A3733)+1))&lt;=$D$5,$D$5-($D$5-(MAX($A$10:A3733)+1)),"")</f>
        <v>3724</v>
      </c>
      <c r="B3734" s="1">
        <f t="shared" si="1075"/>
        <v>43719</v>
      </c>
      <c r="C3734" s="1" t="str">
        <f t="shared" si="1076"/>
        <v>20190911</v>
      </c>
      <c r="D3734">
        <f t="shared" si="1069"/>
        <v>202003</v>
      </c>
      <c r="E3734">
        <f t="shared" si="1070"/>
        <v>3</v>
      </c>
      <c r="F3734" s="5">
        <f t="shared" si="1071"/>
        <v>43709</v>
      </c>
      <c r="G3734" s="5">
        <f t="shared" si="1074"/>
        <v>43738</v>
      </c>
      <c r="H3734" t="str">
        <f t="shared" si="1077"/>
        <v>2020</v>
      </c>
      <c r="I3734" t="str">
        <f t="shared" si="1078"/>
        <v>Yr - 2020</v>
      </c>
      <c r="J3734">
        <f t="shared" si="1068"/>
        <v>1</v>
      </c>
      <c r="K3734" t="str">
        <f t="shared" si="1079"/>
        <v>Qtr - 1</v>
      </c>
      <c r="L3734" t="str">
        <f t="shared" si="1080"/>
        <v>September</v>
      </c>
      <c r="M3734">
        <f t="shared" si="1072"/>
        <v>12</v>
      </c>
      <c r="N3734" t="str">
        <f t="shared" si="1081"/>
        <v>Wk - 12</v>
      </c>
      <c r="O3734" t="str">
        <f t="shared" si="1073"/>
        <v>Wednesday</v>
      </c>
      <c r="P3734" t="str">
        <f t="shared" si="1082"/>
        <v>2019</v>
      </c>
      <c r="Q3734">
        <f t="shared" si="1083"/>
        <v>9</v>
      </c>
      <c r="R3734">
        <f t="shared" si="1084"/>
        <v>4</v>
      </c>
      <c r="T3734" t="str">
        <f t="shared" si="1085"/>
        <v>select '20190911' as [MemberId],'202003' as [FYPeriod],'3' as [FYPeriodInYear],'2019-09-01' as [PeriodStart],'2019-09-30' as [PeriodEnd],'2020' as [FYYear],'Yr - 2020' as [FYYearLabel],'1' as [FYQuarter],'Qtr - 1' as [FYQuarterLabel],'September' as [FYMonthLabel],'12' as [FYWeek],'Wk - 12' as [FYWeekLabel],'Wednesday' as [Day],'2019' as [CalendarYear],'9' as [CalendarMonth],'4' as [CalendarDay],Null as [Entity] union all</v>
      </c>
    </row>
    <row r="3735" spans="1:20" x14ac:dyDescent="0.3">
      <c r="A3735">
        <f>IF($D$5-($D$5-(MAX($A$10:A3734)+1))&lt;=$D$5,$D$5-($D$5-(MAX($A$10:A3734)+1)),"")</f>
        <v>3725</v>
      </c>
      <c r="B3735" s="1">
        <f t="shared" si="1075"/>
        <v>43720</v>
      </c>
      <c r="C3735" s="1" t="str">
        <f t="shared" si="1076"/>
        <v>20190912</v>
      </c>
      <c r="D3735">
        <f t="shared" si="1069"/>
        <v>202003</v>
      </c>
      <c r="E3735">
        <f t="shared" si="1070"/>
        <v>3</v>
      </c>
      <c r="F3735" s="5">
        <f t="shared" si="1071"/>
        <v>43709</v>
      </c>
      <c r="G3735" s="5">
        <f t="shared" si="1074"/>
        <v>43738</v>
      </c>
      <c r="H3735" t="str">
        <f t="shared" si="1077"/>
        <v>2020</v>
      </c>
      <c r="I3735" t="str">
        <f t="shared" si="1078"/>
        <v>Yr - 2020</v>
      </c>
      <c r="J3735">
        <f t="shared" si="1068"/>
        <v>1</v>
      </c>
      <c r="K3735" t="str">
        <f t="shared" si="1079"/>
        <v>Qtr - 1</v>
      </c>
      <c r="L3735" t="str">
        <f t="shared" si="1080"/>
        <v>September</v>
      </c>
      <c r="M3735">
        <f t="shared" si="1072"/>
        <v>12</v>
      </c>
      <c r="N3735" t="str">
        <f t="shared" si="1081"/>
        <v>Wk - 12</v>
      </c>
      <c r="O3735" t="str">
        <f t="shared" si="1073"/>
        <v>Thursday</v>
      </c>
      <c r="P3735" t="str">
        <f t="shared" si="1082"/>
        <v>2019</v>
      </c>
      <c r="Q3735">
        <f t="shared" si="1083"/>
        <v>9</v>
      </c>
      <c r="R3735">
        <f t="shared" si="1084"/>
        <v>5</v>
      </c>
      <c r="T3735" t="str">
        <f t="shared" si="1085"/>
        <v>select '20190912' as [MemberId],'202003' as [FYPeriod],'3' as [FYPeriodInYear],'2019-09-01' as [PeriodStart],'2019-09-30' as [PeriodEnd],'2020' as [FYYear],'Yr - 2020' as [FYYearLabel],'1' as [FYQuarter],'Qtr - 1' as [FYQuarterLabel],'September' as [FYMonthLabel],'12' as [FYWeek],'Wk - 12' as [FYWeekLabel],'Thursday' as [Day],'2019' as [CalendarYear],'9' as [CalendarMonth],'5' as [CalendarDay],Null as [Entity] union all</v>
      </c>
    </row>
    <row r="3736" spans="1:20" x14ac:dyDescent="0.3">
      <c r="A3736">
        <f>IF($D$5-($D$5-(MAX($A$10:A3735)+1))&lt;=$D$5,$D$5-($D$5-(MAX($A$10:A3735)+1)),"")</f>
        <v>3726</v>
      </c>
      <c r="B3736" s="1">
        <f t="shared" si="1075"/>
        <v>43721</v>
      </c>
      <c r="C3736" s="1" t="str">
        <f t="shared" si="1076"/>
        <v>20190913</v>
      </c>
      <c r="D3736">
        <f t="shared" si="1069"/>
        <v>202003</v>
      </c>
      <c r="E3736">
        <f t="shared" si="1070"/>
        <v>3</v>
      </c>
      <c r="F3736" s="5">
        <f t="shared" si="1071"/>
        <v>43709</v>
      </c>
      <c r="G3736" s="5">
        <f t="shared" si="1074"/>
        <v>43738</v>
      </c>
      <c r="H3736" t="str">
        <f t="shared" si="1077"/>
        <v>2020</v>
      </c>
      <c r="I3736" t="str">
        <f t="shared" si="1078"/>
        <v>Yr - 2020</v>
      </c>
      <c r="J3736">
        <f t="shared" si="1068"/>
        <v>1</v>
      </c>
      <c r="K3736" t="str">
        <f t="shared" si="1079"/>
        <v>Qtr - 1</v>
      </c>
      <c r="L3736" t="str">
        <f t="shared" si="1080"/>
        <v>September</v>
      </c>
      <c r="M3736">
        <f t="shared" si="1072"/>
        <v>12</v>
      </c>
      <c r="N3736" t="str">
        <f t="shared" si="1081"/>
        <v>Wk - 12</v>
      </c>
      <c r="O3736" t="str">
        <f t="shared" si="1073"/>
        <v>Friday</v>
      </c>
      <c r="P3736" t="str">
        <f t="shared" si="1082"/>
        <v>2019</v>
      </c>
      <c r="Q3736">
        <f t="shared" si="1083"/>
        <v>9</v>
      </c>
      <c r="R3736">
        <f t="shared" si="1084"/>
        <v>6</v>
      </c>
      <c r="T3736" t="str">
        <f t="shared" si="1085"/>
        <v>select '20190913' as [MemberId],'202003' as [FYPeriod],'3' as [FYPeriodInYear],'2019-09-01' as [PeriodStart],'2019-09-30' as [PeriodEnd],'2020' as [FYYear],'Yr - 2020' as [FYYearLabel],'1' as [FYQuarter],'Qtr - 1' as [FYQuarterLabel],'September' as [FYMonthLabel],'12' as [FYWeek],'Wk - 12' as [FYWeekLabel],'Friday' as [Day],'2019' as [CalendarYear],'9' as [CalendarMonth],'6' as [CalendarDay],Null as [Entity] union all</v>
      </c>
    </row>
    <row r="3737" spans="1:20" x14ac:dyDescent="0.3">
      <c r="A3737">
        <f>IF($D$5-($D$5-(MAX($A$10:A3736)+1))&lt;=$D$5,$D$5-($D$5-(MAX($A$10:A3736)+1)),"")</f>
        <v>3727</v>
      </c>
      <c r="B3737" s="1">
        <f t="shared" si="1075"/>
        <v>43722</v>
      </c>
      <c r="C3737" s="1" t="str">
        <f t="shared" si="1076"/>
        <v>20190914</v>
      </c>
      <c r="D3737">
        <f t="shared" si="1069"/>
        <v>202003</v>
      </c>
      <c r="E3737">
        <f t="shared" si="1070"/>
        <v>3</v>
      </c>
      <c r="F3737" s="5">
        <f t="shared" si="1071"/>
        <v>43709</v>
      </c>
      <c r="G3737" s="5">
        <f t="shared" si="1074"/>
        <v>43738</v>
      </c>
      <c r="H3737" t="str">
        <f t="shared" si="1077"/>
        <v>2020</v>
      </c>
      <c r="I3737" t="str">
        <f t="shared" si="1078"/>
        <v>Yr - 2020</v>
      </c>
      <c r="J3737">
        <f t="shared" si="1068"/>
        <v>1</v>
      </c>
      <c r="K3737" t="str">
        <f t="shared" si="1079"/>
        <v>Qtr - 1</v>
      </c>
      <c r="L3737" t="str">
        <f t="shared" si="1080"/>
        <v>September</v>
      </c>
      <c r="M3737">
        <f t="shared" si="1072"/>
        <v>12</v>
      </c>
      <c r="N3737" t="str">
        <f t="shared" si="1081"/>
        <v>Wk - 12</v>
      </c>
      <c r="O3737" t="str">
        <f t="shared" si="1073"/>
        <v>Saturday</v>
      </c>
      <c r="P3737" t="str">
        <f t="shared" si="1082"/>
        <v>2019</v>
      </c>
      <c r="Q3737">
        <f t="shared" si="1083"/>
        <v>9</v>
      </c>
      <c r="R3737">
        <f t="shared" si="1084"/>
        <v>7</v>
      </c>
      <c r="T3737" t="str">
        <f t="shared" si="1085"/>
        <v>select '20190914' as [MemberId],'202003' as [FYPeriod],'3' as [FYPeriodInYear],'2019-09-01' as [PeriodStart],'2019-09-30' as [PeriodEnd],'2020' as [FYYear],'Yr - 2020' as [FYYearLabel],'1' as [FYQuarter],'Qtr - 1' as [FYQuarterLabel],'September' as [FYMonthLabel],'12' as [FYWeek],'Wk - 12' as [FYWeekLabel],'Saturday' as [Day],'2019' as [CalendarYear],'9' as [CalendarMonth],'7' as [CalendarDay],Null as [Entity] union all</v>
      </c>
    </row>
    <row r="3738" spans="1:20" x14ac:dyDescent="0.3">
      <c r="A3738">
        <f>IF($D$5-($D$5-(MAX($A$10:A3737)+1))&lt;=$D$5,$D$5-($D$5-(MAX($A$10:A3737)+1)),"")</f>
        <v>3728</v>
      </c>
      <c r="B3738" s="1">
        <f t="shared" si="1075"/>
        <v>43723</v>
      </c>
      <c r="C3738" s="1" t="str">
        <f t="shared" si="1076"/>
        <v>20190915</v>
      </c>
      <c r="D3738">
        <f t="shared" si="1069"/>
        <v>202003</v>
      </c>
      <c r="E3738">
        <f t="shared" si="1070"/>
        <v>3</v>
      </c>
      <c r="F3738" s="5">
        <f t="shared" si="1071"/>
        <v>43709</v>
      </c>
      <c r="G3738" s="5">
        <f t="shared" si="1074"/>
        <v>43738</v>
      </c>
      <c r="H3738" t="str">
        <f t="shared" si="1077"/>
        <v>2020</v>
      </c>
      <c r="I3738" t="str">
        <f t="shared" si="1078"/>
        <v>Yr - 2020</v>
      </c>
      <c r="J3738">
        <f t="shared" si="1068"/>
        <v>1</v>
      </c>
      <c r="K3738" t="str">
        <f t="shared" si="1079"/>
        <v>Qtr - 1</v>
      </c>
      <c r="L3738" t="str">
        <f t="shared" si="1080"/>
        <v>September</v>
      </c>
      <c r="M3738">
        <f t="shared" si="1072"/>
        <v>12</v>
      </c>
      <c r="N3738" t="str">
        <f t="shared" si="1081"/>
        <v>Wk - 12</v>
      </c>
      <c r="O3738" t="str">
        <f t="shared" si="1073"/>
        <v>Sunday</v>
      </c>
      <c r="P3738" t="str">
        <f t="shared" si="1082"/>
        <v>2019</v>
      </c>
      <c r="Q3738">
        <f t="shared" si="1083"/>
        <v>9</v>
      </c>
      <c r="R3738">
        <f t="shared" si="1084"/>
        <v>1</v>
      </c>
      <c r="T3738" t="str">
        <f t="shared" si="1085"/>
        <v>select '20190915' as [MemberId],'202003' as [FYPeriod],'3' as [FYPeriodInYear],'2019-09-01' as [PeriodStart],'2019-09-30' as [PeriodEnd],'2020' as [FYYear],'Yr - 2020' as [FYYearLabel],'1' as [FYQuarter],'Qtr - 1' as [FYQuarterLabel],'September' as [FYMonthLabel],'12' as [FYWeek],'Wk - 12' as [FYWeekLabel],'Sunday' as [Day],'2019' as [CalendarYear],'9' as [CalendarMonth],'1' as [CalendarDay],Null as [Entity] union all</v>
      </c>
    </row>
    <row r="3739" spans="1:20" x14ac:dyDescent="0.3">
      <c r="A3739">
        <f>IF($D$5-($D$5-(MAX($A$10:A3738)+1))&lt;=$D$5,$D$5-($D$5-(MAX($A$10:A3738)+1)),"")</f>
        <v>3729</v>
      </c>
      <c r="B3739" s="1">
        <f t="shared" si="1075"/>
        <v>43724</v>
      </c>
      <c r="C3739" s="1" t="str">
        <f t="shared" si="1076"/>
        <v>20190916</v>
      </c>
      <c r="D3739">
        <f t="shared" si="1069"/>
        <v>202003</v>
      </c>
      <c r="E3739">
        <f t="shared" si="1070"/>
        <v>3</v>
      </c>
      <c r="F3739" s="5">
        <f t="shared" si="1071"/>
        <v>43709</v>
      </c>
      <c r="G3739" s="5">
        <f t="shared" si="1074"/>
        <v>43738</v>
      </c>
      <c r="H3739" t="str">
        <f t="shared" si="1077"/>
        <v>2020</v>
      </c>
      <c r="I3739" t="str">
        <f t="shared" si="1078"/>
        <v>Yr - 2020</v>
      </c>
      <c r="J3739">
        <f t="shared" si="1068"/>
        <v>1</v>
      </c>
      <c r="K3739" t="str">
        <f t="shared" si="1079"/>
        <v>Qtr - 1</v>
      </c>
      <c r="L3739" t="str">
        <f t="shared" si="1080"/>
        <v>September</v>
      </c>
      <c r="M3739">
        <f t="shared" si="1072"/>
        <v>12</v>
      </c>
      <c r="N3739" t="str">
        <f t="shared" si="1081"/>
        <v>Wk - 12</v>
      </c>
      <c r="O3739" t="str">
        <f t="shared" si="1073"/>
        <v>Monday</v>
      </c>
      <c r="P3739" t="str">
        <f t="shared" si="1082"/>
        <v>2019</v>
      </c>
      <c r="Q3739">
        <f t="shared" si="1083"/>
        <v>9</v>
      </c>
      <c r="R3739">
        <f t="shared" si="1084"/>
        <v>2</v>
      </c>
      <c r="T3739" t="str">
        <f t="shared" si="1085"/>
        <v>select '20190916' as [MemberId],'202003' as [FYPeriod],'3' as [FYPeriodInYear],'2019-09-01' as [PeriodStart],'2019-09-30' as [PeriodEnd],'2020' as [FYYear],'Yr - 2020' as [FYYearLabel],'1' as [FYQuarter],'Qtr - 1' as [FYQuarterLabel],'September' as [FYMonthLabel],'12' as [FYWeek],'Wk - 12' as [FYWeekLabel],'Monday' as [Day],'2019' as [CalendarYear],'9' as [CalendarMonth],'2' as [CalendarDay],Null as [Entity] union all</v>
      </c>
    </row>
    <row r="3740" spans="1:20" x14ac:dyDescent="0.3">
      <c r="A3740">
        <f>IF($D$5-($D$5-(MAX($A$10:A3739)+1))&lt;=$D$5,$D$5-($D$5-(MAX($A$10:A3739)+1)),"")</f>
        <v>3730</v>
      </c>
      <c r="B3740" s="1">
        <f t="shared" si="1075"/>
        <v>43725</v>
      </c>
      <c r="C3740" s="1" t="str">
        <f t="shared" si="1076"/>
        <v>20190917</v>
      </c>
      <c r="D3740">
        <f t="shared" si="1069"/>
        <v>202003</v>
      </c>
      <c r="E3740">
        <f t="shared" si="1070"/>
        <v>3</v>
      </c>
      <c r="F3740" s="5">
        <f t="shared" si="1071"/>
        <v>43709</v>
      </c>
      <c r="G3740" s="5">
        <f t="shared" si="1074"/>
        <v>43738</v>
      </c>
      <c r="H3740" t="str">
        <f t="shared" si="1077"/>
        <v>2020</v>
      </c>
      <c r="I3740" t="str">
        <f t="shared" si="1078"/>
        <v>Yr - 2020</v>
      </c>
      <c r="J3740">
        <f t="shared" si="1068"/>
        <v>1</v>
      </c>
      <c r="K3740" t="str">
        <f t="shared" si="1079"/>
        <v>Qtr - 1</v>
      </c>
      <c r="L3740" t="str">
        <f t="shared" si="1080"/>
        <v>September</v>
      </c>
      <c r="M3740">
        <f t="shared" si="1072"/>
        <v>12</v>
      </c>
      <c r="N3740" t="str">
        <f t="shared" si="1081"/>
        <v>Wk - 12</v>
      </c>
      <c r="O3740" t="str">
        <f t="shared" si="1073"/>
        <v>Tuesday</v>
      </c>
      <c r="P3740" t="str">
        <f t="shared" si="1082"/>
        <v>2019</v>
      </c>
      <c r="Q3740">
        <f t="shared" si="1083"/>
        <v>9</v>
      </c>
      <c r="R3740">
        <f t="shared" si="1084"/>
        <v>3</v>
      </c>
      <c r="T3740" t="str">
        <f t="shared" si="1085"/>
        <v>select '20190917' as [MemberId],'202003' as [FYPeriod],'3' as [FYPeriodInYear],'2019-09-01' as [PeriodStart],'2019-09-30' as [PeriodEnd],'2020' as [FYYear],'Yr - 2020' as [FYYearLabel],'1' as [FYQuarter],'Qtr - 1' as [FYQuarterLabel],'September' as [FYMonthLabel],'12' as [FYWeek],'Wk - 12' as [FYWeekLabel],'Tuesday' as [Day],'2019' as [CalendarYear],'9' as [CalendarMonth],'3' as [CalendarDay],Null as [Entity] union all</v>
      </c>
    </row>
    <row r="3741" spans="1:20" x14ac:dyDescent="0.3">
      <c r="A3741">
        <f>IF($D$5-($D$5-(MAX($A$10:A3740)+1))&lt;=$D$5,$D$5-($D$5-(MAX($A$10:A3740)+1)),"")</f>
        <v>3731</v>
      </c>
      <c r="B3741" s="1">
        <f t="shared" si="1075"/>
        <v>43726</v>
      </c>
      <c r="C3741" s="1" t="str">
        <f t="shared" si="1076"/>
        <v>20190918</v>
      </c>
      <c r="D3741">
        <f t="shared" si="1069"/>
        <v>202003</v>
      </c>
      <c r="E3741">
        <f t="shared" si="1070"/>
        <v>3</v>
      </c>
      <c r="F3741" s="5">
        <f t="shared" si="1071"/>
        <v>43709</v>
      </c>
      <c r="G3741" s="5">
        <f t="shared" si="1074"/>
        <v>43738</v>
      </c>
      <c r="H3741" t="str">
        <f t="shared" si="1077"/>
        <v>2020</v>
      </c>
      <c r="I3741" t="str">
        <f t="shared" si="1078"/>
        <v>Yr - 2020</v>
      </c>
      <c r="J3741">
        <f t="shared" si="1068"/>
        <v>1</v>
      </c>
      <c r="K3741" t="str">
        <f t="shared" si="1079"/>
        <v>Qtr - 1</v>
      </c>
      <c r="L3741" t="str">
        <f t="shared" si="1080"/>
        <v>September</v>
      </c>
      <c r="M3741">
        <f t="shared" si="1072"/>
        <v>13</v>
      </c>
      <c r="N3741" t="str">
        <f t="shared" si="1081"/>
        <v>Wk - 13</v>
      </c>
      <c r="O3741" t="str">
        <f t="shared" si="1073"/>
        <v>Wednesday</v>
      </c>
      <c r="P3741" t="str">
        <f t="shared" si="1082"/>
        <v>2019</v>
      </c>
      <c r="Q3741">
        <f t="shared" si="1083"/>
        <v>9</v>
      </c>
      <c r="R3741">
        <f t="shared" si="1084"/>
        <v>4</v>
      </c>
      <c r="T3741" t="str">
        <f t="shared" si="1085"/>
        <v>select '20190918' as [MemberId],'202003' as [FYPeriod],'3' as [FYPeriodInYear],'2019-09-01' as [PeriodStart],'2019-09-30' as [PeriodEnd],'2020' as [FYYear],'Yr - 2020' as [FYYearLabel],'1' as [FYQuarter],'Qtr - 1' as [FYQuarterLabel],'September' as [FYMonthLabel],'13' as [FYWeek],'Wk - 13' as [FYWeekLabel],'Wednesday' as [Day],'2019' as [CalendarYear],'9' as [CalendarMonth],'4' as [CalendarDay],Null as [Entity] union all</v>
      </c>
    </row>
    <row r="3742" spans="1:20" x14ac:dyDescent="0.3">
      <c r="A3742">
        <f>IF($D$5-($D$5-(MAX($A$10:A3741)+1))&lt;=$D$5,$D$5-($D$5-(MAX($A$10:A3741)+1)),"")</f>
        <v>3732</v>
      </c>
      <c r="B3742" s="1">
        <f t="shared" si="1075"/>
        <v>43727</v>
      </c>
      <c r="C3742" s="1" t="str">
        <f t="shared" si="1076"/>
        <v>20190919</v>
      </c>
      <c r="D3742">
        <f t="shared" si="1069"/>
        <v>202003</v>
      </c>
      <c r="E3742">
        <f t="shared" si="1070"/>
        <v>3</v>
      </c>
      <c r="F3742" s="5">
        <f t="shared" si="1071"/>
        <v>43709</v>
      </c>
      <c r="G3742" s="5">
        <f t="shared" si="1074"/>
        <v>43738</v>
      </c>
      <c r="H3742" t="str">
        <f t="shared" si="1077"/>
        <v>2020</v>
      </c>
      <c r="I3742" t="str">
        <f t="shared" si="1078"/>
        <v>Yr - 2020</v>
      </c>
      <c r="J3742">
        <f t="shared" si="1068"/>
        <v>1</v>
      </c>
      <c r="K3742" t="str">
        <f t="shared" si="1079"/>
        <v>Qtr - 1</v>
      </c>
      <c r="L3742" t="str">
        <f t="shared" si="1080"/>
        <v>September</v>
      </c>
      <c r="M3742">
        <f t="shared" si="1072"/>
        <v>13</v>
      </c>
      <c r="N3742" t="str">
        <f t="shared" si="1081"/>
        <v>Wk - 13</v>
      </c>
      <c r="O3742" t="str">
        <f t="shared" si="1073"/>
        <v>Thursday</v>
      </c>
      <c r="P3742" t="str">
        <f t="shared" si="1082"/>
        <v>2019</v>
      </c>
      <c r="Q3742">
        <f t="shared" si="1083"/>
        <v>9</v>
      </c>
      <c r="R3742">
        <f t="shared" si="1084"/>
        <v>5</v>
      </c>
      <c r="T3742" t="str">
        <f t="shared" si="1085"/>
        <v>select '20190919' as [MemberId],'202003' as [FYPeriod],'3' as [FYPeriodInYear],'2019-09-01' as [PeriodStart],'2019-09-30' as [PeriodEnd],'2020' as [FYYear],'Yr - 2020' as [FYYearLabel],'1' as [FYQuarter],'Qtr - 1' as [FYQuarterLabel],'September' as [FYMonthLabel],'13' as [FYWeek],'Wk - 13' as [FYWeekLabel],'Thursday' as [Day],'2019' as [CalendarYear],'9' as [CalendarMonth],'5' as [CalendarDay],Null as [Entity] union all</v>
      </c>
    </row>
    <row r="3743" spans="1:20" x14ac:dyDescent="0.3">
      <c r="A3743">
        <f>IF($D$5-($D$5-(MAX($A$10:A3742)+1))&lt;=$D$5,$D$5-($D$5-(MAX($A$10:A3742)+1)),"")</f>
        <v>3733</v>
      </c>
      <c r="B3743" s="1">
        <f t="shared" si="1075"/>
        <v>43728</v>
      </c>
      <c r="C3743" s="1" t="str">
        <f t="shared" si="1076"/>
        <v>20190920</v>
      </c>
      <c r="D3743">
        <f t="shared" si="1069"/>
        <v>202003</v>
      </c>
      <c r="E3743">
        <f t="shared" si="1070"/>
        <v>3</v>
      </c>
      <c r="F3743" s="5">
        <f t="shared" si="1071"/>
        <v>43709</v>
      </c>
      <c r="G3743" s="5">
        <f t="shared" si="1074"/>
        <v>43738</v>
      </c>
      <c r="H3743" t="str">
        <f t="shared" si="1077"/>
        <v>2020</v>
      </c>
      <c r="I3743" t="str">
        <f t="shared" si="1078"/>
        <v>Yr - 2020</v>
      </c>
      <c r="J3743">
        <f t="shared" si="1068"/>
        <v>1</v>
      </c>
      <c r="K3743" t="str">
        <f t="shared" si="1079"/>
        <v>Qtr - 1</v>
      </c>
      <c r="L3743" t="str">
        <f t="shared" si="1080"/>
        <v>September</v>
      </c>
      <c r="M3743">
        <f t="shared" si="1072"/>
        <v>13</v>
      </c>
      <c r="N3743" t="str">
        <f t="shared" si="1081"/>
        <v>Wk - 13</v>
      </c>
      <c r="O3743" t="str">
        <f t="shared" si="1073"/>
        <v>Friday</v>
      </c>
      <c r="P3743" t="str">
        <f t="shared" si="1082"/>
        <v>2019</v>
      </c>
      <c r="Q3743">
        <f t="shared" si="1083"/>
        <v>9</v>
      </c>
      <c r="R3743">
        <f t="shared" si="1084"/>
        <v>6</v>
      </c>
      <c r="T3743" t="str">
        <f t="shared" si="1085"/>
        <v>select '20190920' as [MemberId],'202003' as [FYPeriod],'3' as [FYPeriodInYear],'2019-09-01' as [PeriodStart],'2019-09-30' as [PeriodEnd],'2020' as [FYYear],'Yr - 2020' as [FYYearLabel],'1' as [FYQuarter],'Qtr - 1' as [FYQuarterLabel],'September' as [FYMonthLabel],'13' as [FYWeek],'Wk - 13' as [FYWeekLabel],'Friday' as [Day],'2019' as [CalendarYear],'9' as [CalendarMonth],'6' as [CalendarDay],Null as [Entity] union all</v>
      </c>
    </row>
    <row r="3744" spans="1:20" x14ac:dyDescent="0.3">
      <c r="A3744">
        <f>IF($D$5-($D$5-(MAX($A$10:A3743)+1))&lt;=$D$5,$D$5-($D$5-(MAX($A$10:A3743)+1)),"")</f>
        <v>3734</v>
      </c>
      <c r="B3744" s="1">
        <f t="shared" si="1075"/>
        <v>43729</v>
      </c>
      <c r="C3744" s="1" t="str">
        <f t="shared" si="1076"/>
        <v>20190921</v>
      </c>
      <c r="D3744">
        <f t="shared" si="1069"/>
        <v>202003</v>
      </c>
      <c r="E3744">
        <f t="shared" si="1070"/>
        <v>3</v>
      </c>
      <c r="F3744" s="5">
        <f t="shared" si="1071"/>
        <v>43709</v>
      </c>
      <c r="G3744" s="5">
        <f t="shared" si="1074"/>
        <v>43738</v>
      </c>
      <c r="H3744" t="str">
        <f t="shared" si="1077"/>
        <v>2020</v>
      </c>
      <c r="I3744" t="str">
        <f t="shared" si="1078"/>
        <v>Yr - 2020</v>
      </c>
      <c r="J3744">
        <f t="shared" si="1068"/>
        <v>1</v>
      </c>
      <c r="K3744" t="str">
        <f t="shared" si="1079"/>
        <v>Qtr - 1</v>
      </c>
      <c r="L3744" t="str">
        <f t="shared" si="1080"/>
        <v>September</v>
      </c>
      <c r="M3744">
        <f t="shared" si="1072"/>
        <v>13</v>
      </c>
      <c r="N3744" t="str">
        <f t="shared" si="1081"/>
        <v>Wk - 13</v>
      </c>
      <c r="O3744" t="str">
        <f t="shared" si="1073"/>
        <v>Saturday</v>
      </c>
      <c r="P3744" t="str">
        <f t="shared" si="1082"/>
        <v>2019</v>
      </c>
      <c r="Q3744">
        <f t="shared" si="1083"/>
        <v>9</v>
      </c>
      <c r="R3744">
        <f t="shared" si="1084"/>
        <v>7</v>
      </c>
      <c r="T3744" t="str">
        <f t="shared" si="1085"/>
        <v>select '20190921' as [MemberId],'202003' as [FYPeriod],'3' as [FYPeriodInYear],'2019-09-01' as [PeriodStart],'2019-09-30' as [PeriodEnd],'2020' as [FYYear],'Yr - 2020' as [FYYearLabel],'1' as [FYQuarter],'Qtr - 1' as [FYQuarterLabel],'September' as [FYMonthLabel],'13' as [FYWeek],'Wk - 13' as [FYWeekLabel],'Saturday' as [Day],'2019' as [CalendarYear],'9' as [CalendarMonth],'7' as [CalendarDay],Null as [Entity] union all</v>
      </c>
    </row>
    <row r="3745" spans="1:20" x14ac:dyDescent="0.3">
      <c r="A3745">
        <f>IF($D$5-($D$5-(MAX($A$10:A3744)+1))&lt;=$D$5,$D$5-($D$5-(MAX($A$10:A3744)+1)),"")</f>
        <v>3735</v>
      </c>
      <c r="B3745" s="1">
        <f t="shared" si="1075"/>
        <v>43730</v>
      </c>
      <c r="C3745" s="1" t="str">
        <f t="shared" si="1076"/>
        <v>20190922</v>
      </c>
      <c r="D3745">
        <f t="shared" si="1069"/>
        <v>202003</v>
      </c>
      <c r="E3745">
        <f t="shared" si="1070"/>
        <v>3</v>
      </c>
      <c r="F3745" s="5">
        <f t="shared" si="1071"/>
        <v>43709</v>
      </c>
      <c r="G3745" s="5">
        <f t="shared" si="1074"/>
        <v>43738</v>
      </c>
      <c r="H3745" t="str">
        <f t="shared" si="1077"/>
        <v>2020</v>
      </c>
      <c r="I3745" t="str">
        <f t="shared" si="1078"/>
        <v>Yr - 2020</v>
      </c>
      <c r="J3745">
        <f t="shared" si="1068"/>
        <v>1</v>
      </c>
      <c r="K3745" t="str">
        <f t="shared" si="1079"/>
        <v>Qtr - 1</v>
      </c>
      <c r="L3745" t="str">
        <f t="shared" si="1080"/>
        <v>September</v>
      </c>
      <c r="M3745">
        <f t="shared" si="1072"/>
        <v>13</v>
      </c>
      <c r="N3745" t="str">
        <f t="shared" si="1081"/>
        <v>Wk - 13</v>
      </c>
      <c r="O3745" t="str">
        <f t="shared" si="1073"/>
        <v>Sunday</v>
      </c>
      <c r="P3745" t="str">
        <f t="shared" si="1082"/>
        <v>2019</v>
      </c>
      <c r="Q3745">
        <f t="shared" si="1083"/>
        <v>9</v>
      </c>
      <c r="R3745">
        <f t="shared" si="1084"/>
        <v>1</v>
      </c>
      <c r="T3745" t="str">
        <f t="shared" si="1085"/>
        <v>select '20190922' as [MemberId],'202003' as [FYPeriod],'3' as [FYPeriodInYear],'2019-09-01' as [PeriodStart],'2019-09-30' as [PeriodEnd],'2020' as [FYYear],'Yr - 2020' as [FYYearLabel],'1' as [FYQuarter],'Qtr - 1' as [FYQuarterLabel],'September' as [FYMonthLabel],'13' as [FYWeek],'Wk - 13' as [FYWeekLabel],'Sunday' as [Day],'2019' as [CalendarYear],'9' as [CalendarMonth],'1' as [CalendarDay],Null as [Entity] union all</v>
      </c>
    </row>
    <row r="3746" spans="1:20" x14ac:dyDescent="0.3">
      <c r="A3746">
        <f>IF($D$5-($D$5-(MAX($A$10:A3745)+1))&lt;=$D$5,$D$5-($D$5-(MAX($A$10:A3745)+1)),"")</f>
        <v>3736</v>
      </c>
      <c r="B3746" s="1">
        <f t="shared" si="1075"/>
        <v>43731</v>
      </c>
      <c r="C3746" s="1" t="str">
        <f t="shared" si="1076"/>
        <v>20190923</v>
      </c>
      <c r="D3746">
        <f t="shared" si="1069"/>
        <v>202003</v>
      </c>
      <c r="E3746">
        <f t="shared" si="1070"/>
        <v>3</v>
      </c>
      <c r="F3746" s="5">
        <f t="shared" si="1071"/>
        <v>43709</v>
      </c>
      <c r="G3746" s="5">
        <f t="shared" si="1074"/>
        <v>43738</v>
      </c>
      <c r="H3746" t="str">
        <f t="shared" si="1077"/>
        <v>2020</v>
      </c>
      <c r="I3746" t="str">
        <f t="shared" si="1078"/>
        <v>Yr - 2020</v>
      </c>
      <c r="J3746">
        <f t="shared" si="1068"/>
        <v>1</v>
      </c>
      <c r="K3746" t="str">
        <f t="shared" si="1079"/>
        <v>Qtr - 1</v>
      </c>
      <c r="L3746" t="str">
        <f t="shared" si="1080"/>
        <v>September</v>
      </c>
      <c r="M3746">
        <f t="shared" si="1072"/>
        <v>13</v>
      </c>
      <c r="N3746" t="str">
        <f t="shared" si="1081"/>
        <v>Wk - 13</v>
      </c>
      <c r="O3746" t="str">
        <f t="shared" si="1073"/>
        <v>Monday</v>
      </c>
      <c r="P3746" t="str">
        <f t="shared" si="1082"/>
        <v>2019</v>
      </c>
      <c r="Q3746">
        <f t="shared" si="1083"/>
        <v>9</v>
      </c>
      <c r="R3746">
        <f t="shared" si="1084"/>
        <v>2</v>
      </c>
      <c r="T3746" t="str">
        <f t="shared" si="1085"/>
        <v>select '20190923' as [MemberId],'202003' as [FYPeriod],'3' as [FYPeriodInYear],'2019-09-01' as [PeriodStart],'2019-09-30' as [PeriodEnd],'2020' as [FYYear],'Yr - 2020' as [FYYearLabel],'1' as [FYQuarter],'Qtr - 1' as [FYQuarterLabel],'September' as [FYMonthLabel],'13' as [FYWeek],'Wk - 13' as [FYWeekLabel],'Monday' as [Day],'2019' as [CalendarYear],'9' as [CalendarMonth],'2' as [CalendarDay],Null as [Entity] union all</v>
      </c>
    </row>
    <row r="3747" spans="1:20" x14ac:dyDescent="0.3">
      <c r="A3747">
        <f>IF($D$5-($D$5-(MAX($A$10:A3746)+1))&lt;=$D$5,$D$5-($D$5-(MAX($A$10:A3746)+1)),"")</f>
        <v>3737</v>
      </c>
      <c r="B3747" s="1">
        <f t="shared" si="1075"/>
        <v>43732</v>
      </c>
      <c r="C3747" s="1" t="str">
        <f t="shared" si="1076"/>
        <v>20190924</v>
      </c>
      <c r="D3747">
        <f t="shared" si="1069"/>
        <v>202003</v>
      </c>
      <c r="E3747">
        <f t="shared" si="1070"/>
        <v>3</v>
      </c>
      <c r="F3747" s="5">
        <f t="shared" si="1071"/>
        <v>43709</v>
      </c>
      <c r="G3747" s="5">
        <f t="shared" si="1074"/>
        <v>43738</v>
      </c>
      <c r="H3747" t="str">
        <f t="shared" si="1077"/>
        <v>2020</v>
      </c>
      <c r="I3747" t="str">
        <f t="shared" si="1078"/>
        <v>Yr - 2020</v>
      </c>
      <c r="J3747">
        <f t="shared" si="1068"/>
        <v>1</v>
      </c>
      <c r="K3747" t="str">
        <f t="shared" si="1079"/>
        <v>Qtr - 1</v>
      </c>
      <c r="L3747" t="str">
        <f t="shared" si="1080"/>
        <v>September</v>
      </c>
      <c r="M3747">
        <f t="shared" si="1072"/>
        <v>13</v>
      </c>
      <c r="N3747" t="str">
        <f t="shared" si="1081"/>
        <v>Wk - 13</v>
      </c>
      <c r="O3747" t="str">
        <f t="shared" si="1073"/>
        <v>Tuesday</v>
      </c>
      <c r="P3747" t="str">
        <f t="shared" si="1082"/>
        <v>2019</v>
      </c>
      <c r="Q3747">
        <f t="shared" si="1083"/>
        <v>9</v>
      </c>
      <c r="R3747">
        <f t="shared" si="1084"/>
        <v>3</v>
      </c>
      <c r="T3747" t="str">
        <f t="shared" si="1085"/>
        <v>select '20190924' as [MemberId],'202003' as [FYPeriod],'3' as [FYPeriodInYear],'2019-09-01' as [PeriodStart],'2019-09-30' as [PeriodEnd],'2020' as [FYYear],'Yr - 2020' as [FYYearLabel],'1' as [FYQuarter],'Qtr - 1' as [FYQuarterLabel],'September' as [FYMonthLabel],'13' as [FYWeek],'Wk - 13' as [FYWeekLabel],'Tuesday' as [Day],'2019' as [CalendarYear],'9' as [CalendarMonth],'3' as [CalendarDay],Null as [Entity] union all</v>
      </c>
    </row>
    <row r="3748" spans="1:20" x14ac:dyDescent="0.3">
      <c r="A3748">
        <f>IF($D$5-($D$5-(MAX($A$10:A3747)+1))&lt;=$D$5,$D$5-($D$5-(MAX($A$10:A3747)+1)),"")</f>
        <v>3738</v>
      </c>
      <c r="B3748" s="1">
        <f t="shared" si="1075"/>
        <v>43733</v>
      </c>
      <c r="C3748" s="1" t="str">
        <f t="shared" si="1076"/>
        <v>20190925</v>
      </c>
      <c r="D3748">
        <f t="shared" si="1069"/>
        <v>202003</v>
      </c>
      <c r="E3748">
        <f t="shared" si="1070"/>
        <v>3</v>
      </c>
      <c r="F3748" s="5">
        <f t="shared" si="1071"/>
        <v>43709</v>
      </c>
      <c r="G3748" s="5">
        <f t="shared" si="1074"/>
        <v>43738</v>
      </c>
      <c r="H3748" t="str">
        <f t="shared" si="1077"/>
        <v>2020</v>
      </c>
      <c r="I3748" t="str">
        <f t="shared" si="1078"/>
        <v>Yr - 2020</v>
      </c>
      <c r="J3748">
        <f t="shared" si="1068"/>
        <v>1</v>
      </c>
      <c r="K3748" t="str">
        <f t="shared" si="1079"/>
        <v>Qtr - 1</v>
      </c>
      <c r="L3748" t="str">
        <f t="shared" si="1080"/>
        <v>September</v>
      </c>
      <c r="M3748">
        <f t="shared" si="1072"/>
        <v>14</v>
      </c>
      <c r="N3748" t="str">
        <f t="shared" si="1081"/>
        <v>Wk - 14</v>
      </c>
      <c r="O3748" t="str">
        <f t="shared" si="1073"/>
        <v>Wednesday</v>
      </c>
      <c r="P3748" t="str">
        <f t="shared" si="1082"/>
        <v>2019</v>
      </c>
      <c r="Q3748">
        <f t="shared" si="1083"/>
        <v>9</v>
      </c>
      <c r="R3748">
        <f t="shared" si="1084"/>
        <v>4</v>
      </c>
      <c r="T3748" t="str">
        <f t="shared" si="1085"/>
        <v>select '20190925' as [MemberId],'202003' as [FYPeriod],'3' as [FYPeriodInYear],'2019-09-01' as [PeriodStart],'2019-09-30' as [PeriodEnd],'2020' as [FYYear],'Yr - 2020' as [FYYearLabel],'1' as [FYQuarter],'Qtr - 1' as [FYQuarterLabel],'September' as [FYMonthLabel],'14' as [FYWeek],'Wk - 14' as [FYWeekLabel],'Wednesday' as [Day],'2019' as [CalendarYear],'9' as [CalendarMonth],'4' as [CalendarDay],Null as [Entity] union all</v>
      </c>
    </row>
    <row r="3749" spans="1:20" x14ac:dyDescent="0.3">
      <c r="A3749">
        <f>IF($D$5-($D$5-(MAX($A$10:A3748)+1))&lt;=$D$5,$D$5-($D$5-(MAX($A$10:A3748)+1)),"")</f>
        <v>3739</v>
      </c>
      <c r="B3749" s="1">
        <f t="shared" si="1075"/>
        <v>43734</v>
      </c>
      <c r="C3749" s="1" t="str">
        <f t="shared" si="1076"/>
        <v>20190926</v>
      </c>
      <c r="D3749">
        <f t="shared" si="1069"/>
        <v>202003</v>
      </c>
      <c r="E3749">
        <f t="shared" si="1070"/>
        <v>3</v>
      </c>
      <c r="F3749" s="5">
        <f t="shared" si="1071"/>
        <v>43709</v>
      </c>
      <c r="G3749" s="5">
        <f t="shared" si="1074"/>
        <v>43738</v>
      </c>
      <c r="H3749" t="str">
        <f t="shared" si="1077"/>
        <v>2020</v>
      </c>
      <c r="I3749" t="str">
        <f t="shared" si="1078"/>
        <v>Yr - 2020</v>
      </c>
      <c r="J3749">
        <f t="shared" si="1068"/>
        <v>1</v>
      </c>
      <c r="K3749" t="str">
        <f t="shared" si="1079"/>
        <v>Qtr - 1</v>
      </c>
      <c r="L3749" t="str">
        <f t="shared" si="1080"/>
        <v>September</v>
      </c>
      <c r="M3749">
        <f t="shared" si="1072"/>
        <v>14</v>
      </c>
      <c r="N3749" t="str">
        <f t="shared" si="1081"/>
        <v>Wk - 14</v>
      </c>
      <c r="O3749" t="str">
        <f t="shared" si="1073"/>
        <v>Thursday</v>
      </c>
      <c r="P3749" t="str">
        <f t="shared" si="1082"/>
        <v>2019</v>
      </c>
      <c r="Q3749">
        <f t="shared" si="1083"/>
        <v>9</v>
      </c>
      <c r="R3749">
        <f t="shared" si="1084"/>
        <v>5</v>
      </c>
      <c r="T3749" t="str">
        <f t="shared" si="1085"/>
        <v>select '20190926' as [MemberId],'202003' as [FYPeriod],'3' as [FYPeriodInYear],'2019-09-01' as [PeriodStart],'2019-09-30' as [PeriodEnd],'2020' as [FYYear],'Yr - 2020' as [FYYearLabel],'1' as [FYQuarter],'Qtr - 1' as [FYQuarterLabel],'September' as [FYMonthLabel],'14' as [FYWeek],'Wk - 14' as [FYWeekLabel],'Thursday' as [Day],'2019' as [CalendarYear],'9' as [CalendarMonth],'5' as [CalendarDay],Null as [Entity] union all</v>
      </c>
    </row>
    <row r="3750" spans="1:20" x14ac:dyDescent="0.3">
      <c r="A3750">
        <f>IF($D$5-($D$5-(MAX($A$10:A3749)+1))&lt;=$D$5,$D$5-($D$5-(MAX($A$10:A3749)+1)),"")</f>
        <v>3740</v>
      </c>
      <c r="B3750" s="1">
        <f t="shared" si="1075"/>
        <v>43735</v>
      </c>
      <c r="C3750" s="1" t="str">
        <f t="shared" si="1076"/>
        <v>20190927</v>
      </c>
      <c r="D3750">
        <f t="shared" si="1069"/>
        <v>202003</v>
      </c>
      <c r="E3750">
        <f t="shared" si="1070"/>
        <v>3</v>
      </c>
      <c r="F3750" s="5">
        <f t="shared" si="1071"/>
        <v>43709</v>
      </c>
      <c r="G3750" s="5">
        <f t="shared" si="1074"/>
        <v>43738</v>
      </c>
      <c r="H3750" t="str">
        <f t="shared" si="1077"/>
        <v>2020</v>
      </c>
      <c r="I3750" t="str">
        <f t="shared" si="1078"/>
        <v>Yr - 2020</v>
      </c>
      <c r="J3750">
        <f t="shared" si="1068"/>
        <v>1</v>
      </c>
      <c r="K3750" t="str">
        <f t="shared" si="1079"/>
        <v>Qtr - 1</v>
      </c>
      <c r="L3750" t="str">
        <f t="shared" si="1080"/>
        <v>September</v>
      </c>
      <c r="M3750">
        <f t="shared" si="1072"/>
        <v>14</v>
      </c>
      <c r="N3750" t="str">
        <f t="shared" si="1081"/>
        <v>Wk - 14</v>
      </c>
      <c r="O3750" t="str">
        <f t="shared" si="1073"/>
        <v>Friday</v>
      </c>
      <c r="P3750" t="str">
        <f t="shared" si="1082"/>
        <v>2019</v>
      </c>
      <c r="Q3750">
        <f t="shared" si="1083"/>
        <v>9</v>
      </c>
      <c r="R3750">
        <f t="shared" si="1084"/>
        <v>6</v>
      </c>
      <c r="T3750" t="str">
        <f t="shared" si="1085"/>
        <v>select '20190927' as [MemberId],'202003' as [FYPeriod],'3' as [FYPeriodInYear],'2019-09-01' as [PeriodStart],'2019-09-30' as [PeriodEnd],'2020' as [FYYear],'Yr - 2020' as [FYYearLabel],'1' as [FYQuarter],'Qtr - 1' as [FYQuarterLabel],'September' as [FYMonthLabel],'14' as [FYWeek],'Wk - 14' as [FYWeekLabel],'Friday' as [Day],'2019' as [CalendarYear],'9' as [CalendarMonth],'6' as [CalendarDay],Null as [Entity] union all</v>
      </c>
    </row>
    <row r="3751" spans="1:20" x14ac:dyDescent="0.3">
      <c r="A3751">
        <f>IF($D$5-($D$5-(MAX($A$10:A3750)+1))&lt;=$D$5,$D$5-($D$5-(MAX($A$10:A3750)+1)),"")</f>
        <v>3741</v>
      </c>
      <c r="B3751" s="1">
        <f t="shared" si="1075"/>
        <v>43736</v>
      </c>
      <c r="C3751" s="1" t="str">
        <f t="shared" si="1076"/>
        <v>20190928</v>
      </c>
      <c r="D3751">
        <f t="shared" si="1069"/>
        <v>202003</v>
      </c>
      <c r="E3751">
        <f t="shared" si="1070"/>
        <v>3</v>
      </c>
      <c r="F3751" s="5">
        <f t="shared" si="1071"/>
        <v>43709</v>
      </c>
      <c r="G3751" s="5">
        <f t="shared" si="1074"/>
        <v>43738</v>
      </c>
      <c r="H3751" t="str">
        <f t="shared" si="1077"/>
        <v>2020</v>
      </c>
      <c r="I3751" t="str">
        <f t="shared" si="1078"/>
        <v>Yr - 2020</v>
      </c>
      <c r="J3751">
        <f t="shared" ref="J3751:J3814" si="1086">IF($A3751="","",IF($G$3="Yes",ROUNDUP(MONTH($B3751)/3,0),IF($E3751=1,1,IF(AND(NOT(ISNA(MATCH($E3751,$AP$3:$AR$3,0))),MOD($E3750,3)=0),$J3750+1,$J3750))))</f>
        <v>1</v>
      </c>
      <c r="K3751" t="str">
        <f t="shared" si="1079"/>
        <v>Qtr - 1</v>
      </c>
      <c r="L3751" t="str">
        <f t="shared" si="1080"/>
        <v>September</v>
      </c>
      <c r="M3751">
        <f t="shared" si="1072"/>
        <v>14</v>
      </c>
      <c r="N3751" t="str">
        <f t="shared" si="1081"/>
        <v>Wk - 14</v>
      </c>
      <c r="O3751" t="str">
        <f t="shared" si="1073"/>
        <v>Saturday</v>
      </c>
      <c r="P3751" t="str">
        <f t="shared" si="1082"/>
        <v>2019</v>
      </c>
      <c r="Q3751">
        <f t="shared" si="1083"/>
        <v>9</v>
      </c>
      <c r="R3751">
        <f t="shared" si="1084"/>
        <v>7</v>
      </c>
      <c r="T3751" t="str">
        <f t="shared" si="1085"/>
        <v>select '20190928' as [MemberId],'202003' as [FYPeriod],'3' as [FYPeriodInYear],'2019-09-01' as [PeriodStart],'2019-09-30' as [PeriodEnd],'2020' as [FYYear],'Yr - 2020' as [FYYearLabel],'1' as [FYQuarter],'Qtr - 1' as [FYQuarterLabel],'September' as [FYMonthLabel],'14' as [FYWeek],'Wk - 14' as [FYWeekLabel],'Saturday' as [Day],'2019' as [CalendarYear],'9' as [CalendarMonth],'7' as [CalendarDay],Null as [Entity] union all</v>
      </c>
    </row>
    <row r="3752" spans="1:20" x14ac:dyDescent="0.3">
      <c r="A3752">
        <f>IF($D$5-($D$5-(MAX($A$10:A3751)+1))&lt;=$D$5,$D$5-($D$5-(MAX($A$10:A3751)+1)),"")</f>
        <v>3742</v>
      </c>
      <c r="B3752" s="1">
        <f t="shared" si="1075"/>
        <v>43737</v>
      </c>
      <c r="C3752" s="1" t="str">
        <f t="shared" si="1076"/>
        <v>20190929</v>
      </c>
      <c r="D3752">
        <f t="shared" si="1069"/>
        <v>202003</v>
      </c>
      <c r="E3752">
        <f t="shared" si="1070"/>
        <v>3</v>
      </c>
      <c r="F3752" s="5">
        <f t="shared" si="1071"/>
        <v>43709</v>
      </c>
      <c r="G3752" s="5">
        <f t="shared" si="1074"/>
        <v>43738</v>
      </c>
      <c r="H3752" t="str">
        <f t="shared" si="1077"/>
        <v>2020</v>
      </c>
      <c r="I3752" t="str">
        <f t="shared" si="1078"/>
        <v>Yr - 2020</v>
      </c>
      <c r="J3752">
        <f t="shared" si="1086"/>
        <v>1</v>
      </c>
      <c r="K3752" t="str">
        <f t="shared" si="1079"/>
        <v>Qtr - 1</v>
      </c>
      <c r="L3752" t="str">
        <f t="shared" si="1080"/>
        <v>September</v>
      </c>
      <c r="M3752">
        <f t="shared" si="1072"/>
        <v>14</v>
      </c>
      <c r="N3752" t="str">
        <f t="shared" si="1081"/>
        <v>Wk - 14</v>
      </c>
      <c r="O3752" t="str">
        <f t="shared" si="1073"/>
        <v>Sunday</v>
      </c>
      <c r="P3752" t="str">
        <f t="shared" si="1082"/>
        <v>2019</v>
      </c>
      <c r="Q3752">
        <f t="shared" si="1083"/>
        <v>9</v>
      </c>
      <c r="R3752">
        <f t="shared" si="1084"/>
        <v>1</v>
      </c>
      <c r="T3752" t="str">
        <f t="shared" si="1085"/>
        <v>select '20190929' as [MemberId],'202003' as [FYPeriod],'3' as [FYPeriodInYear],'2019-09-01' as [PeriodStart],'2019-09-30' as [PeriodEnd],'2020' as [FYYear],'Yr - 2020' as [FYYearLabel],'1' as [FYQuarter],'Qtr - 1' as [FYQuarterLabel],'September' as [FYMonthLabel],'14' as [FYWeek],'Wk - 14' as [FYWeekLabel],'Sunday' as [Day],'2019' as [CalendarYear],'9' as [CalendarMonth],'1' as [CalendarDay],Null as [Entity] union all</v>
      </c>
    </row>
    <row r="3753" spans="1:20" x14ac:dyDescent="0.3">
      <c r="A3753">
        <f>IF($D$5-($D$5-(MAX($A$10:A3752)+1))&lt;=$D$5,$D$5-($D$5-(MAX($A$10:A3752)+1)),"")</f>
        <v>3743</v>
      </c>
      <c r="B3753" s="1">
        <f t="shared" si="1075"/>
        <v>43738</v>
      </c>
      <c r="C3753" s="1" t="str">
        <f t="shared" si="1076"/>
        <v>20190930</v>
      </c>
      <c r="D3753">
        <f t="shared" si="1069"/>
        <v>202003</v>
      </c>
      <c r="E3753">
        <f t="shared" si="1070"/>
        <v>3</v>
      </c>
      <c r="F3753" s="5">
        <f t="shared" si="1071"/>
        <v>43709</v>
      </c>
      <c r="G3753" s="5">
        <f t="shared" si="1074"/>
        <v>43738</v>
      </c>
      <c r="H3753" t="str">
        <f t="shared" si="1077"/>
        <v>2020</v>
      </c>
      <c r="I3753" t="str">
        <f t="shared" si="1078"/>
        <v>Yr - 2020</v>
      </c>
      <c r="J3753">
        <f t="shared" si="1086"/>
        <v>1</v>
      </c>
      <c r="K3753" t="str">
        <f t="shared" si="1079"/>
        <v>Qtr - 1</v>
      </c>
      <c r="L3753" t="str">
        <f t="shared" si="1080"/>
        <v>September</v>
      </c>
      <c r="M3753">
        <f t="shared" si="1072"/>
        <v>14</v>
      </c>
      <c r="N3753" t="str">
        <f t="shared" si="1081"/>
        <v>Wk - 14</v>
      </c>
      <c r="O3753" t="str">
        <f t="shared" si="1073"/>
        <v>Monday</v>
      </c>
      <c r="P3753" t="str">
        <f t="shared" si="1082"/>
        <v>2019</v>
      </c>
      <c r="Q3753">
        <f t="shared" si="1083"/>
        <v>9</v>
      </c>
      <c r="R3753">
        <f t="shared" si="1084"/>
        <v>2</v>
      </c>
      <c r="T3753" t="str">
        <f t="shared" si="1085"/>
        <v>select '20190930' as [MemberId],'202003' as [FYPeriod],'3' as [FYPeriodInYear],'2019-09-01' as [PeriodStart],'2019-09-30' as [PeriodEnd],'2020' as [FYYear],'Yr - 2020' as [FYYearLabel],'1' as [FYQuarter],'Qtr - 1' as [FYQuarterLabel],'September' as [FYMonthLabel],'14' as [FYWeek],'Wk - 14' as [FYWeekLabel],'Monday' as [Day],'2019' as [CalendarYear],'9' as [CalendarMonth],'2' as [CalendarDay],Null as [Entity] union all</v>
      </c>
    </row>
    <row r="3754" spans="1:20" x14ac:dyDescent="0.3">
      <c r="A3754">
        <f>IF($D$5-($D$5-(MAX($A$10:A3753)+1))&lt;=$D$5,$D$5-($D$5-(MAX($A$10:A3753)+1)),"")</f>
        <v>3744</v>
      </c>
      <c r="B3754" s="1">
        <f t="shared" si="1075"/>
        <v>43739</v>
      </c>
      <c r="C3754" s="1" t="str">
        <f t="shared" si="1076"/>
        <v>20191001</v>
      </c>
      <c r="D3754">
        <f t="shared" si="1069"/>
        <v>202004</v>
      </c>
      <c r="E3754">
        <f t="shared" si="1070"/>
        <v>4</v>
      </c>
      <c r="F3754" s="5">
        <f t="shared" si="1071"/>
        <v>43739</v>
      </c>
      <c r="G3754" s="5">
        <f t="shared" si="1074"/>
        <v>43769</v>
      </c>
      <c r="H3754" t="str">
        <f t="shared" si="1077"/>
        <v>2020</v>
      </c>
      <c r="I3754" t="str">
        <f t="shared" si="1078"/>
        <v>Yr - 2020</v>
      </c>
      <c r="J3754">
        <f t="shared" si="1086"/>
        <v>2</v>
      </c>
      <c r="K3754" t="str">
        <f t="shared" si="1079"/>
        <v>Qtr - 2</v>
      </c>
      <c r="L3754" t="str">
        <f t="shared" si="1080"/>
        <v>October</v>
      </c>
      <c r="M3754">
        <f t="shared" si="1072"/>
        <v>14</v>
      </c>
      <c r="N3754" t="str">
        <f t="shared" si="1081"/>
        <v>Wk - 14</v>
      </c>
      <c r="O3754" t="str">
        <f t="shared" si="1073"/>
        <v>Tuesday</v>
      </c>
      <c r="P3754" t="str">
        <f t="shared" si="1082"/>
        <v>2019</v>
      </c>
      <c r="Q3754">
        <f t="shared" si="1083"/>
        <v>10</v>
      </c>
      <c r="R3754">
        <f t="shared" si="1084"/>
        <v>3</v>
      </c>
      <c r="T3754" t="str">
        <f t="shared" si="1085"/>
        <v>select '20191001' as [MemberId],'202004' as [FYPeriod],'4' as [FYPeriodInYear],'2019-10-01' as [PeriodStart],'2019-10-31' as [PeriodEnd],'2020' as [FYYear],'Yr - 2020' as [FYYearLabel],'2' as [FYQuarter],'Qtr - 2' as [FYQuarterLabel],'October' as [FYMonthLabel],'14' as [FYWeek],'Wk - 14' as [FYWeekLabel],'Tuesday' as [Day],'2019' as [CalendarYear],'10' as [CalendarMonth],'3' as [CalendarDay],Null as [Entity] union all</v>
      </c>
    </row>
    <row r="3755" spans="1:20" x14ac:dyDescent="0.3">
      <c r="A3755">
        <f>IF($D$5-($D$5-(MAX($A$10:A3754)+1))&lt;=$D$5,$D$5-($D$5-(MAX($A$10:A3754)+1)),"")</f>
        <v>3745</v>
      </c>
      <c r="B3755" s="1">
        <f t="shared" si="1075"/>
        <v>43740</v>
      </c>
      <c r="C3755" s="1" t="str">
        <f t="shared" si="1076"/>
        <v>20191002</v>
      </c>
      <c r="D3755">
        <f t="shared" si="1069"/>
        <v>202004</v>
      </c>
      <c r="E3755">
        <f t="shared" si="1070"/>
        <v>4</v>
      </c>
      <c r="F3755" s="5">
        <f t="shared" si="1071"/>
        <v>43739</v>
      </c>
      <c r="G3755" s="5">
        <f t="shared" si="1074"/>
        <v>43769</v>
      </c>
      <c r="H3755" t="str">
        <f t="shared" si="1077"/>
        <v>2020</v>
      </c>
      <c r="I3755" t="str">
        <f t="shared" si="1078"/>
        <v>Yr - 2020</v>
      </c>
      <c r="J3755">
        <f t="shared" si="1086"/>
        <v>2</v>
      </c>
      <c r="K3755" t="str">
        <f t="shared" si="1079"/>
        <v>Qtr - 2</v>
      </c>
      <c r="L3755" t="str">
        <f t="shared" si="1080"/>
        <v>October</v>
      </c>
      <c r="M3755">
        <f t="shared" si="1072"/>
        <v>15</v>
      </c>
      <c r="N3755" t="str">
        <f t="shared" si="1081"/>
        <v>Wk - 15</v>
      </c>
      <c r="O3755" t="str">
        <f t="shared" si="1073"/>
        <v>Wednesday</v>
      </c>
      <c r="P3755" t="str">
        <f t="shared" si="1082"/>
        <v>2019</v>
      </c>
      <c r="Q3755">
        <f t="shared" si="1083"/>
        <v>10</v>
      </c>
      <c r="R3755">
        <f t="shared" si="1084"/>
        <v>4</v>
      </c>
      <c r="T3755" t="str">
        <f t="shared" si="1085"/>
        <v>select '20191002' as [MemberId],'202004' as [FYPeriod],'4' as [FYPeriodInYear],'2019-10-01' as [PeriodStart],'2019-10-31' as [PeriodEnd],'2020' as [FYYear],'Yr - 2020' as [FYYearLabel],'2' as [FYQuarter],'Qtr - 2' as [FYQuarterLabel],'October' as [FYMonthLabel],'15' as [FYWeek],'Wk - 15' as [FYWeekLabel],'Wednesday' as [Day],'2019' as [CalendarYear],'10' as [CalendarMonth],'4' as [CalendarDay],Null as [Entity] union all</v>
      </c>
    </row>
    <row r="3756" spans="1:20" x14ac:dyDescent="0.3">
      <c r="A3756">
        <f>IF($D$5-($D$5-(MAX($A$10:A3755)+1))&lt;=$D$5,$D$5-($D$5-(MAX($A$10:A3755)+1)),"")</f>
        <v>3746</v>
      </c>
      <c r="B3756" s="1">
        <f t="shared" si="1075"/>
        <v>43741</v>
      </c>
      <c r="C3756" s="1" t="str">
        <f t="shared" si="1076"/>
        <v>20191003</v>
      </c>
      <c r="D3756">
        <f t="shared" si="1069"/>
        <v>202004</v>
      </c>
      <c r="E3756">
        <f t="shared" si="1070"/>
        <v>4</v>
      </c>
      <c r="F3756" s="5">
        <f t="shared" si="1071"/>
        <v>43739</v>
      </c>
      <c r="G3756" s="5">
        <f t="shared" si="1074"/>
        <v>43769</v>
      </c>
      <c r="H3756" t="str">
        <f t="shared" si="1077"/>
        <v>2020</v>
      </c>
      <c r="I3756" t="str">
        <f t="shared" si="1078"/>
        <v>Yr - 2020</v>
      </c>
      <c r="J3756">
        <f t="shared" si="1086"/>
        <v>2</v>
      </c>
      <c r="K3756" t="str">
        <f t="shared" si="1079"/>
        <v>Qtr - 2</v>
      </c>
      <c r="L3756" t="str">
        <f t="shared" si="1080"/>
        <v>October</v>
      </c>
      <c r="M3756">
        <f t="shared" si="1072"/>
        <v>15</v>
      </c>
      <c r="N3756" t="str">
        <f t="shared" si="1081"/>
        <v>Wk - 15</v>
      </c>
      <c r="O3756" t="str">
        <f t="shared" si="1073"/>
        <v>Thursday</v>
      </c>
      <c r="P3756" t="str">
        <f t="shared" si="1082"/>
        <v>2019</v>
      </c>
      <c r="Q3756">
        <f t="shared" si="1083"/>
        <v>10</v>
      </c>
      <c r="R3756">
        <f t="shared" si="1084"/>
        <v>5</v>
      </c>
      <c r="T3756" t="str">
        <f t="shared" si="1085"/>
        <v>select '20191003' as [MemberId],'202004' as [FYPeriod],'4' as [FYPeriodInYear],'2019-10-01' as [PeriodStart],'2019-10-31' as [PeriodEnd],'2020' as [FYYear],'Yr - 2020' as [FYYearLabel],'2' as [FYQuarter],'Qtr - 2' as [FYQuarterLabel],'October' as [FYMonthLabel],'15' as [FYWeek],'Wk - 15' as [FYWeekLabel],'Thursday' as [Day],'2019' as [CalendarYear],'10' as [CalendarMonth],'5' as [CalendarDay],Null as [Entity] union all</v>
      </c>
    </row>
    <row r="3757" spans="1:20" x14ac:dyDescent="0.3">
      <c r="A3757">
        <f>IF($D$5-($D$5-(MAX($A$10:A3756)+1))&lt;=$D$5,$D$5-($D$5-(MAX($A$10:A3756)+1)),"")</f>
        <v>3747</v>
      </c>
      <c r="B3757" s="1">
        <f t="shared" si="1075"/>
        <v>43742</v>
      </c>
      <c r="C3757" s="1" t="str">
        <f t="shared" si="1076"/>
        <v>20191004</v>
      </c>
      <c r="D3757">
        <f t="shared" si="1069"/>
        <v>202004</v>
      </c>
      <c r="E3757">
        <f t="shared" si="1070"/>
        <v>4</v>
      </c>
      <c r="F3757" s="5">
        <f t="shared" si="1071"/>
        <v>43739</v>
      </c>
      <c r="G3757" s="5">
        <f t="shared" si="1074"/>
        <v>43769</v>
      </c>
      <c r="H3757" t="str">
        <f t="shared" si="1077"/>
        <v>2020</v>
      </c>
      <c r="I3757" t="str">
        <f t="shared" si="1078"/>
        <v>Yr - 2020</v>
      </c>
      <c r="J3757">
        <f t="shared" si="1086"/>
        <v>2</v>
      </c>
      <c r="K3757" t="str">
        <f t="shared" si="1079"/>
        <v>Qtr - 2</v>
      </c>
      <c r="L3757" t="str">
        <f t="shared" si="1080"/>
        <v>October</v>
      </c>
      <c r="M3757">
        <f t="shared" si="1072"/>
        <v>15</v>
      </c>
      <c r="N3757" t="str">
        <f t="shared" si="1081"/>
        <v>Wk - 15</v>
      </c>
      <c r="O3757" t="str">
        <f t="shared" si="1073"/>
        <v>Friday</v>
      </c>
      <c r="P3757" t="str">
        <f t="shared" si="1082"/>
        <v>2019</v>
      </c>
      <c r="Q3757">
        <f t="shared" si="1083"/>
        <v>10</v>
      </c>
      <c r="R3757">
        <f t="shared" si="1084"/>
        <v>6</v>
      </c>
      <c r="T3757" t="str">
        <f t="shared" si="1085"/>
        <v>select '20191004' as [MemberId],'202004' as [FYPeriod],'4' as [FYPeriodInYear],'2019-10-01' as [PeriodStart],'2019-10-31' as [PeriodEnd],'2020' as [FYYear],'Yr - 2020' as [FYYearLabel],'2' as [FYQuarter],'Qtr - 2' as [FYQuarterLabel],'October' as [FYMonthLabel],'15' as [FYWeek],'Wk - 15' as [FYWeekLabel],'Friday' as [Day],'2019' as [CalendarYear],'10' as [CalendarMonth],'6' as [CalendarDay],Null as [Entity] union all</v>
      </c>
    </row>
    <row r="3758" spans="1:20" x14ac:dyDescent="0.3">
      <c r="A3758">
        <f>IF($D$5-($D$5-(MAX($A$10:A3757)+1))&lt;=$D$5,$D$5-($D$5-(MAX($A$10:A3757)+1)),"")</f>
        <v>3748</v>
      </c>
      <c r="B3758" s="1">
        <f t="shared" si="1075"/>
        <v>43743</v>
      </c>
      <c r="C3758" s="1" t="str">
        <f t="shared" si="1076"/>
        <v>20191005</v>
      </c>
      <c r="D3758">
        <f t="shared" si="1069"/>
        <v>202004</v>
      </c>
      <c r="E3758">
        <f t="shared" si="1070"/>
        <v>4</v>
      </c>
      <c r="F3758" s="5">
        <f t="shared" si="1071"/>
        <v>43739</v>
      </c>
      <c r="G3758" s="5">
        <f t="shared" si="1074"/>
        <v>43769</v>
      </c>
      <c r="H3758" t="str">
        <f t="shared" si="1077"/>
        <v>2020</v>
      </c>
      <c r="I3758" t="str">
        <f t="shared" si="1078"/>
        <v>Yr - 2020</v>
      </c>
      <c r="J3758">
        <f t="shared" si="1086"/>
        <v>2</v>
      </c>
      <c r="K3758" t="str">
        <f t="shared" si="1079"/>
        <v>Qtr - 2</v>
      </c>
      <c r="L3758" t="str">
        <f t="shared" si="1080"/>
        <v>October</v>
      </c>
      <c r="M3758">
        <f t="shared" si="1072"/>
        <v>15</v>
      </c>
      <c r="N3758" t="str">
        <f t="shared" si="1081"/>
        <v>Wk - 15</v>
      </c>
      <c r="O3758" t="str">
        <f t="shared" si="1073"/>
        <v>Saturday</v>
      </c>
      <c r="P3758" t="str">
        <f t="shared" si="1082"/>
        <v>2019</v>
      </c>
      <c r="Q3758">
        <f t="shared" si="1083"/>
        <v>10</v>
      </c>
      <c r="R3758">
        <f t="shared" si="1084"/>
        <v>7</v>
      </c>
      <c r="T3758" t="str">
        <f t="shared" si="1085"/>
        <v>select '20191005' as [MemberId],'202004' as [FYPeriod],'4' as [FYPeriodInYear],'2019-10-01' as [PeriodStart],'2019-10-31' as [PeriodEnd],'2020' as [FYYear],'Yr - 2020' as [FYYearLabel],'2' as [FYQuarter],'Qtr - 2' as [FYQuarterLabel],'October' as [FYMonthLabel],'15' as [FYWeek],'Wk - 15' as [FYWeekLabel],'Saturday' as [Day],'2019' as [CalendarYear],'10' as [CalendarMonth],'7' as [CalendarDay],Null as [Entity] union all</v>
      </c>
    </row>
    <row r="3759" spans="1:20" x14ac:dyDescent="0.3">
      <c r="A3759">
        <f>IF($D$5-($D$5-(MAX($A$10:A3758)+1))&lt;=$D$5,$D$5-($D$5-(MAX($A$10:A3758)+1)),"")</f>
        <v>3749</v>
      </c>
      <c r="B3759" s="1">
        <f t="shared" si="1075"/>
        <v>43744</v>
      </c>
      <c r="C3759" s="1" t="str">
        <f t="shared" si="1076"/>
        <v>20191006</v>
      </c>
      <c r="D3759">
        <f t="shared" si="1069"/>
        <v>202004</v>
      </c>
      <c r="E3759">
        <f t="shared" si="1070"/>
        <v>4</v>
      </c>
      <c r="F3759" s="5">
        <f t="shared" si="1071"/>
        <v>43739</v>
      </c>
      <c r="G3759" s="5">
        <f t="shared" si="1074"/>
        <v>43769</v>
      </c>
      <c r="H3759" t="str">
        <f t="shared" si="1077"/>
        <v>2020</v>
      </c>
      <c r="I3759" t="str">
        <f t="shared" si="1078"/>
        <v>Yr - 2020</v>
      </c>
      <c r="J3759">
        <f t="shared" si="1086"/>
        <v>2</v>
      </c>
      <c r="K3759" t="str">
        <f t="shared" si="1079"/>
        <v>Qtr - 2</v>
      </c>
      <c r="L3759" t="str">
        <f t="shared" si="1080"/>
        <v>October</v>
      </c>
      <c r="M3759">
        <f t="shared" si="1072"/>
        <v>15</v>
      </c>
      <c r="N3759" t="str">
        <f t="shared" si="1081"/>
        <v>Wk - 15</v>
      </c>
      <c r="O3759" t="str">
        <f t="shared" si="1073"/>
        <v>Sunday</v>
      </c>
      <c r="P3759" t="str">
        <f t="shared" si="1082"/>
        <v>2019</v>
      </c>
      <c r="Q3759">
        <f t="shared" si="1083"/>
        <v>10</v>
      </c>
      <c r="R3759">
        <f t="shared" si="1084"/>
        <v>1</v>
      </c>
      <c r="T3759" t="str">
        <f t="shared" si="1085"/>
        <v>select '20191006' as [MemberId],'202004' as [FYPeriod],'4' as [FYPeriodInYear],'2019-10-01' as [PeriodStart],'2019-10-31' as [PeriodEnd],'2020' as [FYYear],'Yr - 2020' as [FYYearLabel],'2' as [FYQuarter],'Qtr - 2' as [FYQuarterLabel],'October' as [FYMonthLabel],'15' as [FYWeek],'Wk - 15' as [FYWeekLabel],'Sunday' as [Day],'2019' as [CalendarYear],'10' as [CalendarMonth],'1' as [CalendarDay],Null as [Entity] union all</v>
      </c>
    </row>
    <row r="3760" spans="1:20" x14ac:dyDescent="0.3">
      <c r="A3760">
        <f>IF($D$5-($D$5-(MAX($A$10:A3759)+1))&lt;=$D$5,$D$5-($D$5-(MAX($A$10:A3759)+1)),"")</f>
        <v>3750</v>
      </c>
      <c r="B3760" s="1">
        <f t="shared" si="1075"/>
        <v>43745</v>
      </c>
      <c r="C3760" s="1" t="str">
        <f t="shared" si="1076"/>
        <v>20191007</v>
      </c>
      <c r="D3760">
        <f t="shared" si="1069"/>
        <v>202004</v>
      </c>
      <c r="E3760">
        <f t="shared" si="1070"/>
        <v>4</v>
      </c>
      <c r="F3760" s="5">
        <f t="shared" si="1071"/>
        <v>43739</v>
      </c>
      <c r="G3760" s="5">
        <f t="shared" si="1074"/>
        <v>43769</v>
      </c>
      <c r="H3760" t="str">
        <f t="shared" si="1077"/>
        <v>2020</v>
      </c>
      <c r="I3760" t="str">
        <f t="shared" si="1078"/>
        <v>Yr - 2020</v>
      </c>
      <c r="J3760">
        <f t="shared" si="1086"/>
        <v>2</v>
      </c>
      <c r="K3760" t="str">
        <f t="shared" si="1079"/>
        <v>Qtr - 2</v>
      </c>
      <c r="L3760" t="str">
        <f t="shared" si="1080"/>
        <v>October</v>
      </c>
      <c r="M3760">
        <f t="shared" si="1072"/>
        <v>15</v>
      </c>
      <c r="N3760" t="str">
        <f t="shared" si="1081"/>
        <v>Wk - 15</v>
      </c>
      <c r="O3760" t="str">
        <f t="shared" si="1073"/>
        <v>Monday</v>
      </c>
      <c r="P3760" t="str">
        <f t="shared" si="1082"/>
        <v>2019</v>
      </c>
      <c r="Q3760">
        <f t="shared" si="1083"/>
        <v>10</v>
      </c>
      <c r="R3760">
        <f t="shared" si="1084"/>
        <v>2</v>
      </c>
      <c r="T3760" t="str">
        <f t="shared" si="1085"/>
        <v>select '20191007' as [MemberId],'202004' as [FYPeriod],'4' as [FYPeriodInYear],'2019-10-01' as [PeriodStart],'2019-10-31' as [PeriodEnd],'2020' as [FYYear],'Yr - 2020' as [FYYearLabel],'2' as [FYQuarter],'Qtr - 2' as [FYQuarterLabel],'October' as [FYMonthLabel],'15' as [FYWeek],'Wk - 15' as [FYWeekLabel],'Monday' as [Day],'2019' as [CalendarYear],'10' as [CalendarMonth],'2' as [CalendarDay],Null as [Entity] union all</v>
      </c>
    </row>
    <row r="3761" spans="1:20" x14ac:dyDescent="0.3">
      <c r="A3761">
        <f>IF($D$5-($D$5-(MAX($A$10:A3760)+1))&lt;=$D$5,$D$5-($D$5-(MAX($A$10:A3760)+1)),"")</f>
        <v>3751</v>
      </c>
      <c r="B3761" s="1">
        <f t="shared" si="1075"/>
        <v>43746</v>
      </c>
      <c r="C3761" s="1" t="str">
        <f t="shared" si="1076"/>
        <v>20191008</v>
      </c>
      <c r="D3761">
        <f t="shared" si="1069"/>
        <v>202004</v>
      </c>
      <c r="E3761">
        <f t="shared" si="1070"/>
        <v>4</v>
      </c>
      <c r="F3761" s="5">
        <f t="shared" si="1071"/>
        <v>43739</v>
      </c>
      <c r="G3761" s="5">
        <f t="shared" si="1074"/>
        <v>43769</v>
      </c>
      <c r="H3761" t="str">
        <f t="shared" si="1077"/>
        <v>2020</v>
      </c>
      <c r="I3761" t="str">
        <f t="shared" si="1078"/>
        <v>Yr - 2020</v>
      </c>
      <c r="J3761">
        <f t="shared" si="1086"/>
        <v>2</v>
      </c>
      <c r="K3761" t="str">
        <f t="shared" si="1079"/>
        <v>Qtr - 2</v>
      </c>
      <c r="L3761" t="str">
        <f t="shared" si="1080"/>
        <v>October</v>
      </c>
      <c r="M3761">
        <f t="shared" si="1072"/>
        <v>15</v>
      </c>
      <c r="N3761" t="str">
        <f t="shared" si="1081"/>
        <v>Wk - 15</v>
      </c>
      <c r="O3761" t="str">
        <f t="shared" si="1073"/>
        <v>Tuesday</v>
      </c>
      <c r="P3761" t="str">
        <f t="shared" si="1082"/>
        <v>2019</v>
      </c>
      <c r="Q3761">
        <f t="shared" si="1083"/>
        <v>10</v>
      </c>
      <c r="R3761">
        <f t="shared" si="1084"/>
        <v>3</v>
      </c>
      <c r="T3761" t="str">
        <f t="shared" si="1085"/>
        <v>select '20191008' as [MemberId],'202004' as [FYPeriod],'4' as [FYPeriodInYear],'2019-10-01' as [PeriodStart],'2019-10-31' as [PeriodEnd],'2020' as [FYYear],'Yr - 2020' as [FYYearLabel],'2' as [FYQuarter],'Qtr - 2' as [FYQuarterLabel],'October' as [FYMonthLabel],'15' as [FYWeek],'Wk - 15' as [FYWeekLabel],'Tuesday' as [Day],'2019' as [CalendarYear],'10' as [CalendarMonth],'3' as [CalendarDay],Null as [Entity] union all</v>
      </c>
    </row>
    <row r="3762" spans="1:20" x14ac:dyDescent="0.3">
      <c r="A3762">
        <f>IF($D$5-($D$5-(MAX($A$10:A3761)+1))&lt;=$D$5,$D$5-($D$5-(MAX($A$10:A3761)+1)),"")</f>
        <v>3752</v>
      </c>
      <c r="B3762" s="1">
        <f t="shared" si="1075"/>
        <v>43747</v>
      </c>
      <c r="C3762" s="1" t="str">
        <f t="shared" si="1076"/>
        <v>20191009</v>
      </c>
      <c r="D3762">
        <f t="shared" si="1069"/>
        <v>202004</v>
      </c>
      <c r="E3762">
        <f t="shared" si="1070"/>
        <v>4</v>
      </c>
      <c r="F3762" s="5">
        <f t="shared" si="1071"/>
        <v>43739</v>
      </c>
      <c r="G3762" s="5">
        <f t="shared" si="1074"/>
        <v>43769</v>
      </c>
      <c r="H3762" t="str">
        <f t="shared" si="1077"/>
        <v>2020</v>
      </c>
      <c r="I3762" t="str">
        <f t="shared" si="1078"/>
        <v>Yr - 2020</v>
      </c>
      <c r="J3762">
        <f t="shared" si="1086"/>
        <v>2</v>
      </c>
      <c r="K3762" t="str">
        <f t="shared" si="1079"/>
        <v>Qtr - 2</v>
      </c>
      <c r="L3762" t="str">
        <f t="shared" si="1080"/>
        <v>October</v>
      </c>
      <c r="M3762">
        <f t="shared" si="1072"/>
        <v>16</v>
      </c>
      <c r="N3762" t="str">
        <f t="shared" si="1081"/>
        <v>Wk - 16</v>
      </c>
      <c r="O3762" t="str">
        <f t="shared" si="1073"/>
        <v>Wednesday</v>
      </c>
      <c r="P3762" t="str">
        <f t="shared" si="1082"/>
        <v>2019</v>
      </c>
      <c r="Q3762">
        <f t="shared" si="1083"/>
        <v>10</v>
      </c>
      <c r="R3762">
        <f t="shared" si="1084"/>
        <v>4</v>
      </c>
      <c r="T3762" t="str">
        <f t="shared" si="1085"/>
        <v>select '20191009' as [MemberId],'202004' as [FYPeriod],'4' as [FYPeriodInYear],'2019-10-01' as [PeriodStart],'2019-10-31' as [PeriodEnd],'2020' as [FYYear],'Yr - 2020' as [FYYearLabel],'2' as [FYQuarter],'Qtr - 2' as [FYQuarterLabel],'October' as [FYMonthLabel],'16' as [FYWeek],'Wk - 16' as [FYWeekLabel],'Wednesday' as [Day],'2019' as [CalendarYear],'10' as [CalendarMonth],'4' as [CalendarDay],Null as [Entity] union all</v>
      </c>
    </row>
    <row r="3763" spans="1:20" x14ac:dyDescent="0.3">
      <c r="A3763">
        <f>IF($D$5-($D$5-(MAX($A$10:A3762)+1))&lt;=$D$5,$D$5-($D$5-(MAX($A$10:A3762)+1)),"")</f>
        <v>3753</v>
      </c>
      <c r="B3763" s="1">
        <f t="shared" si="1075"/>
        <v>43748</v>
      </c>
      <c r="C3763" s="1" t="str">
        <f t="shared" si="1076"/>
        <v>20191010</v>
      </c>
      <c r="D3763">
        <f t="shared" si="1069"/>
        <v>202004</v>
      </c>
      <c r="E3763">
        <f t="shared" si="1070"/>
        <v>4</v>
      </c>
      <c r="F3763" s="5">
        <f t="shared" si="1071"/>
        <v>43739</v>
      </c>
      <c r="G3763" s="5">
        <f t="shared" si="1074"/>
        <v>43769</v>
      </c>
      <c r="H3763" t="str">
        <f t="shared" si="1077"/>
        <v>2020</v>
      </c>
      <c r="I3763" t="str">
        <f t="shared" si="1078"/>
        <v>Yr - 2020</v>
      </c>
      <c r="J3763">
        <f t="shared" si="1086"/>
        <v>2</v>
      </c>
      <c r="K3763" t="str">
        <f t="shared" si="1079"/>
        <v>Qtr - 2</v>
      </c>
      <c r="L3763" t="str">
        <f t="shared" si="1080"/>
        <v>October</v>
      </c>
      <c r="M3763">
        <f t="shared" si="1072"/>
        <v>16</v>
      </c>
      <c r="N3763" t="str">
        <f t="shared" si="1081"/>
        <v>Wk - 16</v>
      </c>
      <c r="O3763" t="str">
        <f t="shared" si="1073"/>
        <v>Thursday</v>
      </c>
      <c r="P3763" t="str">
        <f t="shared" si="1082"/>
        <v>2019</v>
      </c>
      <c r="Q3763">
        <f t="shared" si="1083"/>
        <v>10</v>
      </c>
      <c r="R3763">
        <f t="shared" si="1084"/>
        <v>5</v>
      </c>
      <c r="T3763" t="str">
        <f t="shared" si="1085"/>
        <v>select '20191010' as [MemberId],'202004' as [FYPeriod],'4' as [FYPeriodInYear],'2019-10-01' as [PeriodStart],'2019-10-31' as [PeriodEnd],'2020' as [FYYear],'Yr - 2020' as [FYYearLabel],'2' as [FYQuarter],'Qtr - 2' as [FYQuarterLabel],'October' as [FYMonthLabel],'16' as [FYWeek],'Wk - 16' as [FYWeekLabel],'Thursday' as [Day],'2019' as [CalendarYear],'10' as [CalendarMonth],'5' as [CalendarDay],Null as [Entity] union all</v>
      </c>
    </row>
    <row r="3764" spans="1:20" x14ac:dyDescent="0.3">
      <c r="A3764">
        <f>IF($D$5-($D$5-(MAX($A$10:A3763)+1))&lt;=$D$5,$D$5-($D$5-(MAX($A$10:A3763)+1)),"")</f>
        <v>3754</v>
      </c>
      <c r="B3764" s="1">
        <f t="shared" si="1075"/>
        <v>43749</v>
      </c>
      <c r="C3764" s="1" t="str">
        <f t="shared" si="1076"/>
        <v>20191011</v>
      </c>
      <c r="D3764">
        <f t="shared" si="1069"/>
        <v>202004</v>
      </c>
      <c r="E3764">
        <f t="shared" si="1070"/>
        <v>4</v>
      </c>
      <c r="F3764" s="5">
        <f t="shared" si="1071"/>
        <v>43739</v>
      </c>
      <c r="G3764" s="5">
        <f t="shared" si="1074"/>
        <v>43769</v>
      </c>
      <c r="H3764" t="str">
        <f t="shared" si="1077"/>
        <v>2020</v>
      </c>
      <c r="I3764" t="str">
        <f t="shared" si="1078"/>
        <v>Yr - 2020</v>
      </c>
      <c r="J3764">
        <f t="shared" si="1086"/>
        <v>2</v>
      </c>
      <c r="K3764" t="str">
        <f t="shared" si="1079"/>
        <v>Qtr - 2</v>
      </c>
      <c r="L3764" t="str">
        <f t="shared" si="1080"/>
        <v>October</v>
      </c>
      <c r="M3764">
        <f t="shared" si="1072"/>
        <v>16</v>
      </c>
      <c r="N3764" t="str">
        <f t="shared" si="1081"/>
        <v>Wk - 16</v>
      </c>
      <c r="O3764" t="str">
        <f t="shared" si="1073"/>
        <v>Friday</v>
      </c>
      <c r="P3764" t="str">
        <f t="shared" si="1082"/>
        <v>2019</v>
      </c>
      <c r="Q3764">
        <f t="shared" si="1083"/>
        <v>10</v>
      </c>
      <c r="R3764">
        <f t="shared" si="1084"/>
        <v>6</v>
      </c>
      <c r="T3764" t="str">
        <f t="shared" si="1085"/>
        <v>select '20191011' as [MemberId],'202004' as [FYPeriod],'4' as [FYPeriodInYear],'2019-10-01' as [PeriodStart],'2019-10-31' as [PeriodEnd],'2020' as [FYYear],'Yr - 2020' as [FYYearLabel],'2' as [FYQuarter],'Qtr - 2' as [FYQuarterLabel],'October' as [FYMonthLabel],'16' as [FYWeek],'Wk - 16' as [FYWeekLabel],'Friday' as [Day],'2019' as [CalendarYear],'10' as [CalendarMonth],'6' as [CalendarDay],Null as [Entity] union all</v>
      </c>
    </row>
    <row r="3765" spans="1:20" x14ac:dyDescent="0.3">
      <c r="A3765">
        <f>IF($D$5-($D$5-(MAX($A$10:A3764)+1))&lt;=$D$5,$D$5-($D$5-(MAX($A$10:A3764)+1)),"")</f>
        <v>3755</v>
      </c>
      <c r="B3765" s="1">
        <f t="shared" si="1075"/>
        <v>43750</v>
      </c>
      <c r="C3765" s="1" t="str">
        <f t="shared" si="1076"/>
        <v>20191012</v>
      </c>
      <c r="D3765">
        <f t="shared" si="1069"/>
        <v>202004</v>
      </c>
      <c r="E3765">
        <f t="shared" si="1070"/>
        <v>4</v>
      </c>
      <c r="F3765" s="5">
        <f t="shared" si="1071"/>
        <v>43739</v>
      </c>
      <c r="G3765" s="5">
        <f t="shared" si="1074"/>
        <v>43769</v>
      </c>
      <c r="H3765" t="str">
        <f t="shared" si="1077"/>
        <v>2020</v>
      </c>
      <c r="I3765" t="str">
        <f t="shared" si="1078"/>
        <v>Yr - 2020</v>
      </c>
      <c r="J3765">
        <f t="shared" si="1086"/>
        <v>2</v>
      </c>
      <c r="K3765" t="str">
        <f t="shared" si="1079"/>
        <v>Qtr - 2</v>
      </c>
      <c r="L3765" t="str">
        <f t="shared" si="1080"/>
        <v>October</v>
      </c>
      <c r="M3765">
        <f t="shared" si="1072"/>
        <v>16</v>
      </c>
      <c r="N3765" t="str">
        <f t="shared" si="1081"/>
        <v>Wk - 16</v>
      </c>
      <c r="O3765" t="str">
        <f t="shared" si="1073"/>
        <v>Saturday</v>
      </c>
      <c r="P3765" t="str">
        <f t="shared" si="1082"/>
        <v>2019</v>
      </c>
      <c r="Q3765">
        <f t="shared" si="1083"/>
        <v>10</v>
      </c>
      <c r="R3765">
        <f t="shared" si="1084"/>
        <v>7</v>
      </c>
      <c r="T3765" t="str">
        <f t="shared" si="1085"/>
        <v>select '20191012' as [MemberId],'202004' as [FYPeriod],'4' as [FYPeriodInYear],'2019-10-01' as [PeriodStart],'2019-10-31' as [PeriodEnd],'2020' as [FYYear],'Yr - 2020' as [FYYearLabel],'2' as [FYQuarter],'Qtr - 2' as [FYQuarterLabel],'October' as [FYMonthLabel],'16' as [FYWeek],'Wk - 16' as [FYWeekLabel],'Saturday' as [Day],'2019' as [CalendarYear],'10' as [CalendarMonth],'7' as [CalendarDay],Null as [Entity] union all</v>
      </c>
    </row>
    <row r="3766" spans="1:20" x14ac:dyDescent="0.3">
      <c r="A3766">
        <f>IF($D$5-($D$5-(MAX($A$10:A3765)+1))&lt;=$D$5,$D$5-($D$5-(MAX($A$10:A3765)+1)),"")</f>
        <v>3756</v>
      </c>
      <c r="B3766" s="1">
        <f t="shared" si="1075"/>
        <v>43751</v>
      </c>
      <c r="C3766" s="1" t="str">
        <f t="shared" si="1076"/>
        <v>20191013</v>
      </c>
      <c r="D3766">
        <f t="shared" si="1069"/>
        <v>202004</v>
      </c>
      <c r="E3766">
        <f t="shared" si="1070"/>
        <v>4</v>
      </c>
      <c r="F3766" s="5">
        <f t="shared" si="1071"/>
        <v>43739</v>
      </c>
      <c r="G3766" s="5">
        <f t="shared" si="1074"/>
        <v>43769</v>
      </c>
      <c r="H3766" t="str">
        <f t="shared" si="1077"/>
        <v>2020</v>
      </c>
      <c r="I3766" t="str">
        <f t="shared" si="1078"/>
        <v>Yr - 2020</v>
      </c>
      <c r="J3766">
        <f t="shared" si="1086"/>
        <v>2</v>
      </c>
      <c r="K3766" t="str">
        <f t="shared" si="1079"/>
        <v>Qtr - 2</v>
      </c>
      <c r="L3766" t="str">
        <f t="shared" si="1080"/>
        <v>October</v>
      </c>
      <c r="M3766">
        <f t="shared" si="1072"/>
        <v>16</v>
      </c>
      <c r="N3766" t="str">
        <f t="shared" si="1081"/>
        <v>Wk - 16</v>
      </c>
      <c r="O3766" t="str">
        <f t="shared" si="1073"/>
        <v>Sunday</v>
      </c>
      <c r="P3766" t="str">
        <f t="shared" si="1082"/>
        <v>2019</v>
      </c>
      <c r="Q3766">
        <f t="shared" si="1083"/>
        <v>10</v>
      </c>
      <c r="R3766">
        <f t="shared" si="1084"/>
        <v>1</v>
      </c>
      <c r="T3766" t="str">
        <f t="shared" si="1085"/>
        <v>select '20191013' as [MemberId],'202004' as [FYPeriod],'4' as [FYPeriodInYear],'2019-10-01' as [PeriodStart],'2019-10-31' as [PeriodEnd],'2020' as [FYYear],'Yr - 2020' as [FYYearLabel],'2' as [FYQuarter],'Qtr - 2' as [FYQuarterLabel],'October' as [FYMonthLabel],'16' as [FYWeek],'Wk - 16' as [FYWeekLabel],'Sunday' as [Day],'2019' as [CalendarYear],'10' as [CalendarMonth],'1' as [CalendarDay],Null as [Entity] union all</v>
      </c>
    </row>
    <row r="3767" spans="1:20" x14ac:dyDescent="0.3">
      <c r="A3767">
        <f>IF($D$5-($D$5-(MAX($A$10:A3766)+1))&lt;=$D$5,$D$5-($D$5-(MAX($A$10:A3766)+1)),"")</f>
        <v>3757</v>
      </c>
      <c r="B3767" s="1">
        <f t="shared" si="1075"/>
        <v>43752</v>
      </c>
      <c r="C3767" s="1" t="str">
        <f t="shared" si="1076"/>
        <v>20191014</v>
      </c>
      <c r="D3767">
        <f t="shared" si="1069"/>
        <v>202004</v>
      </c>
      <c r="E3767">
        <f t="shared" si="1070"/>
        <v>4</v>
      </c>
      <c r="F3767" s="5">
        <f t="shared" si="1071"/>
        <v>43739</v>
      </c>
      <c r="G3767" s="5">
        <f t="shared" si="1074"/>
        <v>43769</v>
      </c>
      <c r="H3767" t="str">
        <f t="shared" si="1077"/>
        <v>2020</v>
      </c>
      <c r="I3767" t="str">
        <f t="shared" si="1078"/>
        <v>Yr - 2020</v>
      </c>
      <c r="J3767">
        <f t="shared" si="1086"/>
        <v>2</v>
      </c>
      <c r="K3767" t="str">
        <f t="shared" si="1079"/>
        <v>Qtr - 2</v>
      </c>
      <c r="L3767" t="str">
        <f t="shared" si="1080"/>
        <v>October</v>
      </c>
      <c r="M3767">
        <f t="shared" si="1072"/>
        <v>16</v>
      </c>
      <c r="N3767" t="str">
        <f t="shared" si="1081"/>
        <v>Wk - 16</v>
      </c>
      <c r="O3767" t="str">
        <f t="shared" si="1073"/>
        <v>Monday</v>
      </c>
      <c r="P3767" t="str">
        <f t="shared" si="1082"/>
        <v>2019</v>
      </c>
      <c r="Q3767">
        <f t="shared" si="1083"/>
        <v>10</v>
      </c>
      <c r="R3767">
        <f t="shared" si="1084"/>
        <v>2</v>
      </c>
      <c r="T3767" t="str">
        <f t="shared" si="1085"/>
        <v>select '20191014' as [MemberId],'202004' as [FYPeriod],'4' as [FYPeriodInYear],'2019-10-01' as [PeriodStart],'2019-10-31' as [PeriodEnd],'2020' as [FYYear],'Yr - 2020' as [FYYearLabel],'2' as [FYQuarter],'Qtr - 2' as [FYQuarterLabel],'October' as [FYMonthLabel],'16' as [FYWeek],'Wk - 16' as [FYWeekLabel],'Monday' as [Day],'2019' as [CalendarYear],'10' as [CalendarMonth],'2' as [CalendarDay],Null as [Entity] union all</v>
      </c>
    </row>
    <row r="3768" spans="1:20" x14ac:dyDescent="0.3">
      <c r="A3768">
        <f>IF($D$5-($D$5-(MAX($A$10:A3767)+1))&lt;=$D$5,$D$5-($D$5-(MAX($A$10:A3767)+1)),"")</f>
        <v>3758</v>
      </c>
      <c r="B3768" s="1">
        <f t="shared" si="1075"/>
        <v>43753</v>
      </c>
      <c r="C3768" s="1" t="str">
        <f t="shared" si="1076"/>
        <v>20191015</v>
      </c>
      <c r="D3768">
        <f t="shared" si="1069"/>
        <v>202004</v>
      </c>
      <c r="E3768">
        <f t="shared" si="1070"/>
        <v>4</v>
      </c>
      <c r="F3768" s="5">
        <f t="shared" si="1071"/>
        <v>43739</v>
      </c>
      <c r="G3768" s="5">
        <f t="shared" si="1074"/>
        <v>43769</v>
      </c>
      <c r="H3768" t="str">
        <f t="shared" si="1077"/>
        <v>2020</v>
      </c>
      <c r="I3768" t="str">
        <f t="shared" si="1078"/>
        <v>Yr - 2020</v>
      </c>
      <c r="J3768">
        <f t="shared" si="1086"/>
        <v>2</v>
      </c>
      <c r="K3768" t="str">
        <f t="shared" si="1079"/>
        <v>Qtr - 2</v>
      </c>
      <c r="L3768" t="str">
        <f t="shared" si="1080"/>
        <v>October</v>
      </c>
      <c r="M3768">
        <f t="shared" si="1072"/>
        <v>16</v>
      </c>
      <c r="N3768" t="str">
        <f t="shared" si="1081"/>
        <v>Wk - 16</v>
      </c>
      <c r="O3768" t="str">
        <f t="shared" si="1073"/>
        <v>Tuesday</v>
      </c>
      <c r="P3768" t="str">
        <f t="shared" si="1082"/>
        <v>2019</v>
      </c>
      <c r="Q3768">
        <f t="shared" si="1083"/>
        <v>10</v>
      </c>
      <c r="R3768">
        <f t="shared" si="1084"/>
        <v>3</v>
      </c>
      <c r="T3768" t="str">
        <f t="shared" si="1085"/>
        <v>select '20191015' as [MemberId],'202004' as [FYPeriod],'4' as [FYPeriodInYear],'2019-10-01' as [PeriodStart],'2019-10-31' as [PeriodEnd],'2020' as [FYYear],'Yr - 2020' as [FYYearLabel],'2' as [FYQuarter],'Qtr - 2' as [FYQuarterLabel],'October' as [FYMonthLabel],'16' as [FYWeek],'Wk - 16' as [FYWeekLabel],'Tuesday' as [Day],'2019' as [CalendarYear],'10' as [CalendarMonth],'3' as [CalendarDay],Null as [Entity] union all</v>
      </c>
    </row>
    <row r="3769" spans="1:20" x14ac:dyDescent="0.3">
      <c r="A3769">
        <f>IF($D$5-($D$5-(MAX($A$10:A3768)+1))&lt;=$D$5,$D$5-($D$5-(MAX($A$10:A3768)+1)),"")</f>
        <v>3759</v>
      </c>
      <c r="B3769" s="1">
        <f t="shared" si="1075"/>
        <v>43754</v>
      </c>
      <c r="C3769" s="1" t="str">
        <f t="shared" si="1076"/>
        <v>20191016</v>
      </c>
      <c r="D3769">
        <f t="shared" si="1069"/>
        <v>202004</v>
      </c>
      <c r="E3769">
        <f t="shared" si="1070"/>
        <v>4</v>
      </c>
      <c r="F3769" s="5">
        <f t="shared" si="1071"/>
        <v>43739</v>
      </c>
      <c r="G3769" s="5">
        <f t="shared" si="1074"/>
        <v>43769</v>
      </c>
      <c r="H3769" t="str">
        <f t="shared" si="1077"/>
        <v>2020</v>
      </c>
      <c r="I3769" t="str">
        <f t="shared" si="1078"/>
        <v>Yr - 2020</v>
      </c>
      <c r="J3769">
        <f t="shared" si="1086"/>
        <v>2</v>
      </c>
      <c r="K3769" t="str">
        <f t="shared" si="1079"/>
        <v>Qtr - 2</v>
      </c>
      <c r="L3769" t="str">
        <f t="shared" si="1080"/>
        <v>October</v>
      </c>
      <c r="M3769">
        <f t="shared" si="1072"/>
        <v>17</v>
      </c>
      <c r="N3769" t="str">
        <f t="shared" si="1081"/>
        <v>Wk - 17</v>
      </c>
      <c r="O3769" t="str">
        <f t="shared" si="1073"/>
        <v>Wednesday</v>
      </c>
      <c r="P3769" t="str">
        <f t="shared" si="1082"/>
        <v>2019</v>
      </c>
      <c r="Q3769">
        <f t="shared" si="1083"/>
        <v>10</v>
      </c>
      <c r="R3769">
        <f t="shared" si="1084"/>
        <v>4</v>
      </c>
      <c r="T3769" t="str">
        <f t="shared" si="1085"/>
        <v>select '20191016' as [MemberId],'202004' as [FYPeriod],'4' as [FYPeriodInYear],'2019-10-01' as [PeriodStart],'2019-10-31' as [PeriodEnd],'2020' as [FYYear],'Yr - 2020' as [FYYearLabel],'2' as [FYQuarter],'Qtr - 2' as [FYQuarterLabel],'October' as [FYMonthLabel],'17' as [FYWeek],'Wk - 17' as [FYWeekLabel],'Wednesday' as [Day],'2019' as [CalendarYear],'10' as [CalendarMonth],'4' as [CalendarDay],Null as [Entity] union all</v>
      </c>
    </row>
    <row r="3770" spans="1:20" x14ac:dyDescent="0.3">
      <c r="A3770">
        <f>IF($D$5-($D$5-(MAX($A$10:A3769)+1))&lt;=$D$5,$D$5-($D$5-(MAX($A$10:A3769)+1)),"")</f>
        <v>3760</v>
      </c>
      <c r="B3770" s="1">
        <f t="shared" si="1075"/>
        <v>43755</v>
      </c>
      <c r="C3770" s="1" t="str">
        <f t="shared" si="1076"/>
        <v>20191017</v>
      </c>
      <c r="D3770">
        <f t="shared" si="1069"/>
        <v>202004</v>
      </c>
      <c r="E3770">
        <f t="shared" si="1070"/>
        <v>4</v>
      </c>
      <c r="F3770" s="5">
        <f t="shared" si="1071"/>
        <v>43739</v>
      </c>
      <c r="G3770" s="5">
        <f t="shared" si="1074"/>
        <v>43769</v>
      </c>
      <c r="H3770" t="str">
        <f t="shared" si="1077"/>
        <v>2020</v>
      </c>
      <c r="I3770" t="str">
        <f t="shared" si="1078"/>
        <v>Yr - 2020</v>
      </c>
      <c r="J3770">
        <f t="shared" si="1086"/>
        <v>2</v>
      </c>
      <c r="K3770" t="str">
        <f t="shared" si="1079"/>
        <v>Qtr - 2</v>
      </c>
      <c r="L3770" t="str">
        <f t="shared" si="1080"/>
        <v>October</v>
      </c>
      <c r="M3770">
        <f t="shared" si="1072"/>
        <v>17</v>
      </c>
      <c r="N3770" t="str">
        <f t="shared" si="1081"/>
        <v>Wk - 17</v>
      </c>
      <c r="O3770" t="str">
        <f t="shared" si="1073"/>
        <v>Thursday</v>
      </c>
      <c r="P3770" t="str">
        <f t="shared" si="1082"/>
        <v>2019</v>
      </c>
      <c r="Q3770">
        <f t="shared" si="1083"/>
        <v>10</v>
      </c>
      <c r="R3770">
        <f t="shared" si="1084"/>
        <v>5</v>
      </c>
      <c r="T3770" t="str">
        <f t="shared" si="1085"/>
        <v>select '20191017' as [MemberId],'202004' as [FYPeriod],'4' as [FYPeriodInYear],'2019-10-01' as [PeriodStart],'2019-10-31' as [PeriodEnd],'2020' as [FYYear],'Yr - 2020' as [FYYearLabel],'2' as [FYQuarter],'Qtr - 2' as [FYQuarterLabel],'October' as [FYMonthLabel],'17' as [FYWeek],'Wk - 17' as [FYWeekLabel],'Thursday' as [Day],'2019' as [CalendarYear],'10' as [CalendarMonth],'5' as [CalendarDay],Null as [Entity] union all</v>
      </c>
    </row>
    <row r="3771" spans="1:20" x14ac:dyDescent="0.3">
      <c r="A3771">
        <f>IF($D$5-($D$5-(MAX($A$10:A3770)+1))&lt;=$D$5,$D$5-($D$5-(MAX($A$10:A3770)+1)),"")</f>
        <v>3761</v>
      </c>
      <c r="B3771" s="1">
        <f t="shared" si="1075"/>
        <v>43756</v>
      </c>
      <c r="C3771" s="1" t="str">
        <f t="shared" si="1076"/>
        <v>20191018</v>
      </c>
      <c r="D3771">
        <f t="shared" si="1069"/>
        <v>202004</v>
      </c>
      <c r="E3771">
        <f t="shared" si="1070"/>
        <v>4</v>
      </c>
      <c r="F3771" s="5">
        <f t="shared" si="1071"/>
        <v>43739</v>
      </c>
      <c r="G3771" s="5">
        <f t="shared" si="1074"/>
        <v>43769</v>
      </c>
      <c r="H3771" t="str">
        <f t="shared" si="1077"/>
        <v>2020</v>
      </c>
      <c r="I3771" t="str">
        <f t="shared" si="1078"/>
        <v>Yr - 2020</v>
      </c>
      <c r="J3771">
        <f t="shared" si="1086"/>
        <v>2</v>
      </c>
      <c r="K3771" t="str">
        <f t="shared" si="1079"/>
        <v>Qtr - 2</v>
      </c>
      <c r="L3771" t="str">
        <f t="shared" si="1080"/>
        <v>October</v>
      </c>
      <c r="M3771">
        <f t="shared" si="1072"/>
        <v>17</v>
      </c>
      <c r="N3771" t="str">
        <f t="shared" si="1081"/>
        <v>Wk - 17</v>
      </c>
      <c r="O3771" t="str">
        <f t="shared" si="1073"/>
        <v>Friday</v>
      </c>
      <c r="P3771" t="str">
        <f t="shared" si="1082"/>
        <v>2019</v>
      </c>
      <c r="Q3771">
        <f t="shared" si="1083"/>
        <v>10</v>
      </c>
      <c r="R3771">
        <f t="shared" si="1084"/>
        <v>6</v>
      </c>
      <c r="T3771" t="str">
        <f t="shared" si="1085"/>
        <v>select '20191018' as [MemberId],'202004' as [FYPeriod],'4' as [FYPeriodInYear],'2019-10-01' as [PeriodStart],'2019-10-31' as [PeriodEnd],'2020' as [FYYear],'Yr - 2020' as [FYYearLabel],'2' as [FYQuarter],'Qtr - 2' as [FYQuarterLabel],'October' as [FYMonthLabel],'17' as [FYWeek],'Wk - 17' as [FYWeekLabel],'Friday' as [Day],'2019' as [CalendarYear],'10' as [CalendarMonth],'6' as [CalendarDay],Null as [Entity] union all</v>
      </c>
    </row>
    <row r="3772" spans="1:20" x14ac:dyDescent="0.3">
      <c r="A3772">
        <f>IF($D$5-($D$5-(MAX($A$10:A3771)+1))&lt;=$D$5,$D$5-($D$5-(MAX($A$10:A3771)+1)),"")</f>
        <v>3762</v>
      </c>
      <c r="B3772" s="1">
        <f t="shared" si="1075"/>
        <v>43757</v>
      </c>
      <c r="C3772" s="1" t="str">
        <f t="shared" si="1076"/>
        <v>20191019</v>
      </c>
      <c r="D3772">
        <f t="shared" si="1069"/>
        <v>202004</v>
      </c>
      <c r="E3772">
        <f t="shared" si="1070"/>
        <v>4</v>
      </c>
      <c r="F3772" s="5">
        <f t="shared" si="1071"/>
        <v>43739</v>
      </c>
      <c r="G3772" s="5">
        <f t="shared" si="1074"/>
        <v>43769</v>
      </c>
      <c r="H3772" t="str">
        <f t="shared" si="1077"/>
        <v>2020</v>
      </c>
      <c r="I3772" t="str">
        <f t="shared" si="1078"/>
        <v>Yr - 2020</v>
      </c>
      <c r="J3772">
        <f t="shared" si="1086"/>
        <v>2</v>
      </c>
      <c r="K3772" t="str">
        <f t="shared" si="1079"/>
        <v>Qtr - 2</v>
      </c>
      <c r="L3772" t="str">
        <f t="shared" si="1080"/>
        <v>October</v>
      </c>
      <c r="M3772">
        <f t="shared" si="1072"/>
        <v>17</v>
      </c>
      <c r="N3772" t="str">
        <f t="shared" si="1081"/>
        <v>Wk - 17</v>
      </c>
      <c r="O3772" t="str">
        <f t="shared" si="1073"/>
        <v>Saturday</v>
      </c>
      <c r="P3772" t="str">
        <f t="shared" si="1082"/>
        <v>2019</v>
      </c>
      <c r="Q3772">
        <f t="shared" si="1083"/>
        <v>10</v>
      </c>
      <c r="R3772">
        <f t="shared" si="1084"/>
        <v>7</v>
      </c>
      <c r="T3772" t="str">
        <f t="shared" si="1085"/>
        <v>select '20191019' as [MemberId],'202004' as [FYPeriod],'4' as [FYPeriodInYear],'2019-10-01' as [PeriodStart],'2019-10-31' as [PeriodEnd],'2020' as [FYYear],'Yr - 2020' as [FYYearLabel],'2' as [FYQuarter],'Qtr - 2' as [FYQuarterLabel],'October' as [FYMonthLabel],'17' as [FYWeek],'Wk - 17' as [FYWeekLabel],'Saturday' as [Day],'2019' as [CalendarYear],'10' as [CalendarMonth],'7' as [CalendarDay],Null as [Entity] union all</v>
      </c>
    </row>
    <row r="3773" spans="1:20" x14ac:dyDescent="0.3">
      <c r="A3773">
        <f>IF($D$5-($D$5-(MAX($A$10:A3772)+1))&lt;=$D$5,$D$5-($D$5-(MAX($A$10:A3772)+1)),"")</f>
        <v>3763</v>
      </c>
      <c r="B3773" s="1">
        <f t="shared" si="1075"/>
        <v>43758</v>
      </c>
      <c r="C3773" s="1" t="str">
        <f t="shared" si="1076"/>
        <v>20191020</v>
      </c>
      <c r="D3773">
        <f t="shared" si="1069"/>
        <v>202004</v>
      </c>
      <c r="E3773">
        <f t="shared" si="1070"/>
        <v>4</v>
      </c>
      <c r="F3773" s="5">
        <f t="shared" si="1071"/>
        <v>43739</v>
      </c>
      <c r="G3773" s="5">
        <f t="shared" si="1074"/>
        <v>43769</v>
      </c>
      <c r="H3773" t="str">
        <f t="shared" si="1077"/>
        <v>2020</v>
      </c>
      <c r="I3773" t="str">
        <f t="shared" si="1078"/>
        <v>Yr - 2020</v>
      </c>
      <c r="J3773">
        <f t="shared" si="1086"/>
        <v>2</v>
      </c>
      <c r="K3773" t="str">
        <f t="shared" si="1079"/>
        <v>Qtr - 2</v>
      </c>
      <c r="L3773" t="str">
        <f t="shared" si="1080"/>
        <v>October</v>
      </c>
      <c r="M3773">
        <f t="shared" si="1072"/>
        <v>17</v>
      </c>
      <c r="N3773" t="str">
        <f t="shared" si="1081"/>
        <v>Wk - 17</v>
      </c>
      <c r="O3773" t="str">
        <f t="shared" si="1073"/>
        <v>Sunday</v>
      </c>
      <c r="P3773" t="str">
        <f t="shared" si="1082"/>
        <v>2019</v>
      </c>
      <c r="Q3773">
        <f t="shared" si="1083"/>
        <v>10</v>
      </c>
      <c r="R3773">
        <f t="shared" si="1084"/>
        <v>1</v>
      </c>
      <c r="T3773" t="str">
        <f t="shared" si="1085"/>
        <v>select '20191020' as [MemberId],'202004' as [FYPeriod],'4' as [FYPeriodInYear],'2019-10-01' as [PeriodStart],'2019-10-31' as [PeriodEnd],'2020' as [FYYear],'Yr - 2020' as [FYYearLabel],'2' as [FYQuarter],'Qtr - 2' as [FYQuarterLabel],'October' as [FYMonthLabel],'17' as [FYWeek],'Wk - 17' as [FYWeekLabel],'Sunday' as [Day],'2019' as [CalendarYear],'10' as [CalendarMonth],'1' as [CalendarDay],Null as [Entity] union all</v>
      </c>
    </row>
    <row r="3774" spans="1:20" x14ac:dyDescent="0.3">
      <c r="A3774">
        <f>IF($D$5-($D$5-(MAX($A$10:A3773)+1))&lt;=$D$5,$D$5-($D$5-(MAX($A$10:A3773)+1)),"")</f>
        <v>3764</v>
      </c>
      <c r="B3774" s="1">
        <f t="shared" si="1075"/>
        <v>43759</v>
      </c>
      <c r="C3774" s="1" t="str">
        <f t="shared" si="1076"/>
        <v>20191021</v>
      </c>
      <c r="D3774">
        <f t="shared" si="1069"/>
        <v>202004</v>
      </c>
      <c r="E3774">
        <f t="shared" si="1070"/>
        <v>4</v>
      </c>
      <c r="F3774" s="5">
        <f t="shared" si="1071"/>
        <v>43739</v>
      </c>
      <c r="G3774" s="5">
        <f t="shared" si="1074"/>
        <v>43769</v>
      </c>
      <c r="H3774" t="str">
        <f t="shared" si="1077"/>
        <v>2020</v>
      </c>
      <c r="I3774" t="str">
        <f t="shared" si="1078"/>
        <v>Yr - 2020</v>
      </c>
      <c r="J3774">
        <f t="shared" si="1086"/>
        <v>2</v>
      </c>
      <c r="K3774" t="str">
        <f t="shared" si="1079"/>
        <v>Qtr - 2</v>
      </c>
      <c r="L3774" t="str">
        <f t="shared" si="1080"/>
        <v>October</v>
      </c>
      <c r="M3774">
        <f t="shared" si="1072"/>
        <v>17</v>
      </c>
      <c r="N3774" t="str">
        <f t="shared" si="1081"/>
        <v>Wk - 17</v>
      </c>
      <c r="O3774" t="str">
        <f t="shared" si="1073"/>
        <v>Monday</v>
      </c>
      <c r="P3774" t="str">
        <f t="shared" si="1082"/>
        <v>2019</v>
      </c>
      <c r="Q3774">
        <f t="shared" si="1083"/>
        <v>10</v>
      </c>
      <c r="R3774">
        <f t="shared" si="1084"/>
        <v>2</v>
      </c>
      <c r="T3774" t="str">
        <f t="shared" si="1085"/>
        <v>select '20191021' as [MemberId],'202004' as [FYPeriod],'4' as [FYPeriodInYear],'2019-10-01' as [PeriodStart],'2019-10-31' as [PeriodEnd],'2020' as [FYYear],'Yr - 2020' as [FYYearLabel],'2' as [FYQuarter],'Qtr - 2' as [FYQuarterLabel],'October' as [FYMonthLabel],'17' as [FYWeek],'Wk - 17' as [FYWeekLabel],'Monday' as [Day],'2019' as [CalendarYear],'10' as [CalendarMonth],'2' as [CalendarDay],Null as [Entity] union all</v>
      </c>
    </row>
    <row r="3775" spans="1:20" x14ac:dyDescent="0.3">
      <c r="A3775">
        <f>IF($D$5-($D$5-(MAX($A$10:A3774)+1))&lt;=$D$5,$D$5-($D$5-(MAX($A$10:A3774)+1)),"")</f>
        <v>3765</v>
      </c>
      <c r="B3775" s="1">
        <f t="shared" si="1075"/>
        <v>43760</v>
      </c>
      <c r="C3775" s="1" t="str">
        <f t="shared" si="1076"/>
        <v>20191022</v>
      </c>
      <c r="D3775">
        <f t="shared" si="1069"/>
        <v>202004</v>
      </c>
      <c r="E3775">
        <f t="shared" si="1070"/>
        <v>4</v>
      </c>
      <c r="F3775" s="5">
        <f t="shared" si="1071"/>
        <v>43739</v>
      </c>
      <c r="G3775" s="5">
        <f t="shared" si="1074"/>
        <v>43769</v>
      </c>
      <c r="H3775" t="str">
        <f t="shared" si="1077"/>
        <v>2020</v>
      </c>
      <c r="I3775" t="str">
        <f t="shared" si="1078"/>
        <v>Yr - 2020</v>
      </c>
      <c r="J3775">
        <f t="shared" si="1086"/>
        <v>2</v>
      </c>
      <c r="K3775" t="str">
        <f t="shared" si="1079"/>
        <v>Qtr - 2</v>
      </c>
      <c r="L3775" t="str">
        <f t="shared" si="1080"/>
        <v>October</v>
      </c>
      <c r="M3775">
        <f t="shared" si="1072"/>
        <v>17</v>
      </c>
      <c r="N3775" t="str">
        <f t="shared" si="1081"/>
        <v>Wk - 17</v>
      </c>
      <c r="O3775" t="str">
        <f t="shared" si="1073"/>
        <v>Tuesday</v>
      </c>
      <c r="P3775" t="str">
        <f t="shared" si="1082"/>
        <v>2019</v>
      </c>
      <c r="Q3775">
        <f t="shared" si="1083"/>
        <v>10</v>
      </c>
      <c r="R3775">
        <f t="shared" si="1084"/>
        <v>3</v>
      </c>
      <c r="T3775" t="str">
        <f t="shared" si="1085"/>
        <v>select '20191022' as [MemberId],'202004' as [FYPeriod],'4' as [FYPeriodInYear],'2019-10-01' as [PeriodStart],'2019-10-31' as [PeriodEnd],'2020' as [FYYear],'Yr - 2020' as [FYYearLabel],'2' as [FYQuarter],'Qtr - 2' as [FYQuarterLabel],'October' as [FYMonthLabel],'17' as [FYWeek],'Wk - 17' as [FYWeekLabel],'Tuesday' as [Day],'2019' as [CalendarYear],'10' as [CalendarMonth],'3' as [CalendarDay],Null as [Entity] union all</v>
      </c>
    </row>
    <row r="3776" spans="1:20" x14ac:dyDescent="0.3">
      <c r="A3776">
        <f>IF($D$5-($D$5-(MAX($A$10:A3775)+1))&lt;=$D$5,$D$5-($D$5-(MAX($A$10:A3775)+1)),"")</f>
        <v>3766</v>
      </c>
      <c r="B3776" s="1">
        <f t="shared" si="1075"/>
        <v>43761</v>
      </c>
      <c r="C3776" s="1" t="str">
        <f t="shared" si="1076"/>
        <v>20191023</v>
      </c>
      <c r="D3776">
        <f t="shared" si="1069"/>
        <v>202004</v>
      </c>
      <c r="E3776">
        <f t="shared" si="1070"/>
        <v>4</v>
      </c>
      <c r="F3776" s="5">
        <f t="shared" si="1071"/>
        <v>43739</v>
      </c>
      <c r="G3776" s="5">
        <f t="shared" si="1074"/>
        <v>43769</v>
      </c>
      <c r="H3776" t="str">
        <f t="shared" si="1077"/>
        <v>2020</v>
      </c>
      <c r="I3776" t="str">
        <f t="shared" si="1078"/>
        <v>Yr - 2020</v>
      </c>
      <c r="J3776">
        <f t="shared" si="1086"/>
        <v>2</v>
      </c>
      <c r="K3776" t="str">
        <f t="shared" si="1079"/>
        <v>Qtr - 2</v>
      </c>
      <c r="L3776" t="str">
        <f t="shared" si="1080"/>
        <v>October</v>
      </c>
      <c r="M3776">
        <f t="shared" si="1072"/>
        <v>18</v>
      </c>
      <c r="N3776" t="str">
        <f t="shared" si="1081"/>
        <v>Wk - 18</v>
      </c>
      <c r="O3776" t="str">
        <f t="shared" si="1073"/>
        <v>Wednesday</v>
      </c>
      <c r="P3776" t="str">
        <f t="shared" si="1082"/>
        <v>2019</v>
      </c>
      <c r="Q3776">
        <f t="shared" si="1083"/>
        <v>10</v>
      </c>
      <c r="R3776">
        <f t="shared" si="1084"/>
        <v>4</v>
      </c>
      <c r="T3776" t="str">
        <f t="shared" si="1085"/>
        <v>select '20191023' as [MemberId],'202004' as [FYPeriod],'4' as [FYPeriodInYear],'2019-10-01' as [PeriodStart],'2019-10-31' as [PeriodEnd],'2020' as [FYYear],'Yr - 2020' as [FYYearLabel],'2' as [FYQuarter],'Qtr - 2' as [FYQuarterLabel],'October' as [FYMonthLabel],'18' as [FYWeek],'Wk - 18' as [FYWeekLabel],'Wednesday' as [Day],'2019' as [CalendarYear],'10' as [CalendarMonth],'4' as [CalendarDay],Null as [Entity] union all</v>
      </c>
    </row>
    <row r="3777" spans="1:20" x14ac:dyDescent="0.3">
      <c r="A3777">
        <f>IF($D$5-($D$5-(MAX($A$10:A3776)+1))&lt;=$D$5,$D$5-($D$5-(MAX($A$10:A3776)+1)),"")</f>
        <v>3767</v>
      </c>
      <c r="B3777" s="1">
        <f t="shared" si="1075"/>
        <v>43762</v>
      </c>
      <c r="C3777" s="1" t="str">
        <f t="shared" si="1076"/>
        <v>20191024</v>
      </c>
      <c r="D3777">
        <f t="shared" si="1069"/>
        <v>202004</v>
      </c>
      <c r="E3777">
        <f t="shared" si="1070"/>
        <v>4</v>
      </c>
      <c r="F3777" s="5">
        <f t="shared" si="1071"/>
        <v>43739</v>
      </c>
      <c r="G3777" s="5">
        <f t="shared" si="1074"/>
        <v>43769</v>
      </c>
      <c r="H3777" t="str">
        <f t="shared" si="1077"/>
        <v>2020</v>
      </c>
      <c r="I3777" t="str">
        <f t="shared" si="1078"/>
        <v>Yr - 2020</v>
      </c>
      <c r="J3777">
        <f t="shared" si="1086"/>
        <v>2</v>
      </c>
      <c r="K3777" t="str">
        <f t="shared" si="1079"/>
        <v>Qtr - 2</v>
      </c>
      <c r="L3777" t="str">
        <f t="shared" si="1080"/>
        <v>October</v>
      </c>
      <c r="M3777">
        <f t="shared" si="1072"/>
        <v>18</v>
      </c>
      <c r="N3777" t="str">
        <f t="shared" si="1081"/>
        <v>Wk - 18</v>
      </c>
      <c r="O3777" t="str">
        <f t="shared" si="1073"/>
        <v>Thursday</v>
      </c>
      <c r="P3777" t="str">
        <f t="shared" si="1082"/>
        <v>2019</v>
      </c>
      <c r="Q3777">
        <f t="shared" si="1083"/>
        <v>10</v>
      </c>
      <c r="R3777">
        <f t="shared" si="1084"/>
        <v>5</v>
      </c>
      <c r="T3777" t="str">
        <f t="shared" si="1085"/>
        <v>select '20191024' as [MemberId],'202004' as [FYPeriod],'4' as [FYPeriodInYear],'2019-10-01' as [PeriodStart],'2019-10-31' as [PeriodEnd],'2020' as [FYYear],'Yr - 2020' as [FYYearLabel],'2' as [FYQuarter],'Qtr - 2' as [FYQuarterLabel],'October' as [FYMonthLabel],'18' as [FYWeek],'Wk - 18' as [FYWeekLabel],'Thursday' as [Day],'2019' as [CalendarYear],'10' as [CalendarMonth],'5' as [CalendarDay],Null as [Entity] union all</v>
      </c>
    </row>
    <row r="3778" spans="1:20" x14ac:dyDescent="0.3">
      <c r="A3778">
        <f>IF($D$5-($D$5-(MAX($A$10:A3777)+1))&lt;=$D$5,$D$5-($D$5-(MAX($A$10:A3777)+1)),"")</f>
        <v>3768</v>
      </c>
      <c r="B3778" s="1">
        <f t="shared" si="1075"/>
        <v>43763</v>
      </c>
      <c r="C3778" s="1" t="str">
        <f t="shared" si="1076"/>
        <v>20191025</v>
      </c>
      <c r="D3778">
        <f t="shared" si="1069"/>
        <v>202004</v>
      </c>
      <c r="E3778">
        <f t="shared" si="1070"/>
        <v>4</v>
      </c>
      <c r="F3778" s="5">
        <f t="shared" si="1071"/>
        <v>43739</v>
      </c>
      <c r="G3778" s="5">
        <f t="shared" si="1074"/>
        <v>43769</v>
      </c>
      <c r="H3778" t="str">
        <f t="shared" si="1077"/>
        <v>2020</v>
      </c>
      <c r="I3778" t="str">
        <f t="shared" si="1078"/>
        <v>Yr - 2020</v>
      </c>
      <c r="J3778">
        <f t="shared" si="1086"/>
        <v>2</v>
      </c>
      <c r="K3778" t="str">
        <f t="shared" si="1079"/>
        <v>Qtr - 2</v>
      </c>
      <c r="L3778" t="str">
        <f t="shared" si="1080"/>
        <v>October</v>
      </c>
      <c r="M3778">
        <f t="shared" si="1072"/>
        <v>18</v>
      </c>
      <c r="N3778" t="str">
        <f t="shared" si="1081"/>
        <v>Wk - 18</v>
      </c>
      <c r="O3778" t="str">
        <f t="shared" si="1073"/>
        <v>Friday</v>
      </c>
      <c r="P3778" t="str">
        <f t="shared" si="1082"/>
        <v>2019</v>
      </c>
      <c r="Q3778">
        <f t="shared" si="1083"/>
        <v>10</v>
      </c>
      <c r="R3778">
        <f t="shared" si="1084"/>
        <v>6</v>
      </c>
      <c r="T3778" t="str">
        <f t="shared" si="1085"/>
        <v>select '20191025' as [MemberId],'202004' as [FYPeriod],'4' as [FYPeriodInYear],'2019-10-01' as [PeriodStart],'2019-10-31' as [PeriodEnd],'2020' as [FYYear],'Yr - 2020' as [FYYearLabel],'2' as [FYQuarter],'Qtr - 2' as [FYQuarterLabel],'October' as [FYMonthLabel],'18' as [FYWeek],'Wk - 18' as [FYWeekLabel],'Friday' as [Day],'2019' as [CalendarYear],'10' as [CalendarMonth],'6' as [CalendarDay],Null as [Entity] union all</v>
      </c>
    </row>
    <row r="3779" spans="1:20" x14ac:dyDescent="0.3">
      <c r="A3779">
        <f>IF($D$5-($D$5-(MAX($A$10:A3778)+1))&lt;=$D$5,$D$5-($D$5-(MAX($A$10:A3778)+1)),"")</f>
        <v>3769</v>
      </c>
      <c r="B3779" s="1">
        <f t="shared" si="1075"/>
        <v>43764</v>
      </c>
      <c r="C3779" s="1" t="str">
        <f t="shared" si="1076"/>
        <v>20191026</v>
      </c>
      <c r="D3779">
        <f t="shared" si="1069"/>
        <v>202004</v>
      </c>
      <c r="E3779">
        <f t="shared" si="1070"/>
        <v>4</v>
      </c>
      <c r="F3779" s="5">
        <f t="shared" si="1071"/>
        <v>43739</v>
      </c>
      <c r="G3779" s="5">
        <f t="shared" si="1074"/>
        <v>43769</v>
      </c>
      <c r="H3779" t="str">
        <f t="shared" si="1077"/>
        <v>2020</v>
      </c>
      <c r="I3779" t="str">
        <f t="shared" si="1078"/>
        <v>Yr - 2020</v>
      </c>
      <c r="J3779">
        <f t="shared" si="1086"/>
        <v>2</v>
      </c>
      <c r="K3779" t="str">
        <f t="shared" si="1079"/>
        <v>Qtr - 2</v>
      </c>
      <c r="L3779" t="str">
        <f t="shared" si="1080"/>
        <v>October</v>
      </c>
      <c r="M3779">
        <f t="shared" si="1072"/>
        <v>18</v>
      </c>
      <c r="N3779" t="str">
        <f t="shared" si="1081"/>
        <v>Wk - 18</v>
      </c>
      <c r="O3779" t="str">
        <f t="shared" si="1073"/>
        <v>Saturday</v>
      </c>
      <c r="P3779" t="str">
        <f t="shared" si="1082"/>
        <v>2019</v>
      </c>
      <c r="Q3779">
        <f t="shared" si="1083"/>
        <v>10</v>
      </c>
      <c r="R3779">
        <f t="shared" si="1084"/>
        <v>7</v>
      </c>
      <c r="T3779" t="str">
        <f t="shared" si="1085"/>
        <v>select '20191026' as [MemberId],'202004' as [FYPeriod],'4' as [FYPeriodInYear],'2019-10-01' as [PeriodStart],'2019-10-31' as [PeriodEnd],'2020' as [FYYear],'Yr - 2020' as [FYYearLabel],'2' as [FYQuarter],'Qtr - 2' as [FYQuarterLabel],'October' as [FYMonthLabel],'18' as [FYWeek],'Wk - 18' as [FYWeekLabel],'Saturday' as [Day],'2019' as [CalendarYear],'10' as [CalendarMonth],'7' as [CalendarDay],Null as [Entity] union all</v>
      </c>
    </row>
    <row r="3780" spans="1:20" x14ac:dyDescent="0.3">
      <c r="A3780">
        <f>IF($D$5-($D$5-(MAX($A$10:A3779)+1))&lt;=$D$5,$D$5-($D$5-(MAX($A$10:A3779)+1)),"")</f>
        <v>3770</v>
      </c>
      <c r="B3780" s="1">
        <f t="shared" si="1075"/>
        <v>43765</v>
      </c>
      <c r="C3780" s="1" t="str">
        <f t="shared" si="1076"/>
        <v>20191027</v>
      </c>
      <c r="D3780">
        <f t="shared" si="1069"/>
        <v>202004</v>
      </c>
      <c r="E3780">
        <f t="shared" si="1070"/>
        <v>4</v>
      </c>
      <c r="F3780" s="5">
        <f t="shared" si="1071"/>
        <v>43739</v>
      </c>
      <c r="G3780" s="5">
        <f t="shared" si="1074"/>
        <v>43769</v>
      </c>
      <c r="H3780" t="str">
        <f t="shared" si="1077"/>
        <v>2020</v>
      </c>
      <c r="I3780" t="str">
        <f t="shared" si="1078"/>
        <v>Yr - 2020</v>
      </c>
      <c r="J3780">
        <f t="shared" si="1086"/>
        <v>2</v>
      </c>
      <c r="K3780" t="str">
        <f t="shared" si="1079"/>
        <v>Qtr - 2</v>
      </c>
      <c r="L3780" t="str">
        <f t="shared" si="1080"/>
        <v>October</v>
      </c>
      <c r="M3780">
        <f t="shared" si="1072"/>
        <v>18</v>
      </c>
      <c r="N3780" t="str">
        <f t="shared" si="1081"/>
        <v>Wk - 18</v>
      </c>
      <c r="O3780" t="str">
        <f t="shared" si="1073"/>
        <v>Sunday</v>
      </c>
      <c r="P3780" t="str">
        <f t="shared" si="1082"/>
        <v>2019</v>
      </c>
      <c r="Q3780">
        <f t="shared" si="1083"/>
        <v>10</v>
      </c>
      <c r="R3780">
        <f t="shared" si="1084"/>
        <v>1</v>
      </c>
      <c r="T3780" t="str">
        <f t="shared" si="1085"/>
        <v>select '20191027' as [MemberId],'202004' as [FYPeriod],'4' as [FYPeriodInYear],'2019-10-01' as [PeriodStart],'2019-10-31' as [PeriodEnd],'2020' as [FYYear],'Yr - 2020' as [FYYearLabel],'2' as [FYQuarter],'Qtr - 2' as [FYQuarterLabel],'October' as [FYMonthLabel],'18' as [FYWeek],'Wk - 18' as [FYWeekLabel],'Sunday' as [Day],'2019' as [CalendarYear],'10' as [CalendarMonth],'1' as [CalendarDay],Null as [Entity] union all</v>
      </c>
    </row>
    <row r="3781" spans="1:20" x14ac:dyDescent="0.3">
      <c r="A3781">
        <f>IF($D$5-($D$5-(MAX($A$10:A3780)+1))&lt;=$D$5,$D$5-($D$5-(MAX($A$10:A3780)+1)),"")</f>
        <v>3771</v>
      </c>
      <c r="B3781" s="1">
        <f t="shared" si="1075"/>
        <v>43766</v>
      </c>
      <c r="C3781" s="1" t="str">
        <f t="shared" si="1076"/>
        <v>20191028</v>
      </c>
      <c r="D3781">
        <f t="shared" si="1069"/>
        <v>202004</v>
      </c>
      <c r="E3781">
        <f t="shared" si="1070"/>
        <v>4</v>
      </c>
      <c r="F3781" s="5">
        <f t="shared" si="1071"/>
        <v>43739</v>
      </c>
      <c r="G3781" s="5">
        <f t="shared" si="1074"/>
        <v>43769</v>
      </c>
      <c r="H3781" t="str">
        <f t="shared" si="1077"/>
        <v>2020</v>
      </c>
      <c r="I3781" t="str">
        <f t="shared" si="1078"/>
        <v>Yr - 2020</v>
      </c>
      <c r="J3781">
        <f t="shared" si="1086"/>
        <v>2</v>
      </c>
      <c r="K3781" t="str">
        <f t="shared" si="1079"/>
        <v>Qtr - 2</v>
      </c>
      <c r="L3781" t="str">
        <f t="shared" si="1080"/>
        <v>October</v>
      </c>
      <c r="M3781">
        <f t="shared" si="1072"/>
        <v>18</v>
      </c>
      <c r="N3781" t="str">
        <f t="shared" si="1081"/>
        <v>Wk - 18</v>
      </c>
      <c r="O3781" t="str">
        <f t="shared" si="1073"/>
        <v>Monday</v>
      </c>
      <c r="P3781" t="str">
        <f t="shared" si="1082"/>
        <v>2019</v>
      </c>
      <c r="Q3781">
        <f t="shared" si="1083"/>
        <v>10</v>
      </c>
      <c r="R3781">
        <f t="shared" si="1084"/>
        <v>2</v>
      </c>
      <c r="T3781" t="str">
        <f t="shared" si="1085"/>
        <v>select '20191028' as [MemberId],'202004' as [FYPeriod],'4' as [FYPeriodInYear],'2019-10-01' as [PeriodStart],'2019-10-31' as [PeriodEnd],'2020' as [FYYear],'Yr - 2020' as [FYYearLabel],'2' as [FYQuarter],'Qtr - 2' as [FYQuarterLabel],'October' as [FYMonthLabel],'18' as [FYWeek],'Wk - 18' as [FYWeekLabel],'Monday' as [Day],'2019' as [CalendarYear],'10' as [CalendarMonth],'2' as [CalendarDay],Null as [Entity] union all</v>
      </c>
    </row>
    <row r="3782" spans="1:20" x14ac:dyDescent="0.3">
      <c r="A3782">
        <f>IF($D$5-($D$5-(MAX($A$10:A3781)+1))&lt;=$D$5,$D$5-($D$5-(MAX($A$10:A3781)+1)),"")</f>
        <v>3772</v>
      </c>
      <c r="B3782" s="1">
        <f t="shared" si="1075"/>
        <v>43767</v>
      </c>
      <c r="C3782" s="1" t="str">
        <f t="shared" si="1076"/>
        <v>20191029</v>
      </c>
      <c r="D3782">
        <f t="shared" si="1069"/>
        <v>202004</v>
      </c>
      <c r="E3782">
        <f t="shared" si="1070"/>
        <v>4</v>
      </c>
      <c r="F3782" s="5">
        <f t="shared" si="1071"/>
        <v>43739</v>
      </c>
      <c r="G3782" s="5">
        <f t="shared" si="1074"/>
        <v>43769</v>
      </c>
      <c r="H3782" t="str">
        <f t="shared" si="1077"/>
        <v>2020</v>
      </c>
      <c r="I3782" t="str">
        <f t="shared" si="1078"/>
        <v>Yr - 2020</v>
      </c>
      <c r="J3782">
        <f t="shared" si="1086"/>
        <v>2</v>
      </c>
      <c r="K3782" t="str">
        <f t="shared" si="1079"/>
        <v>Qtr - 2</v>
      </c>
      <c r="L3782" t="str">
        <f t="shared" si="1080"/>
        <v>October</v>
      </c>
      <c r="M3782">
        <f t="shared" si="1072"/>
        <v>18</v>
      </c>
      <c r="N3782" t="str">
        <f t="shared" si="1081"/>
        <v>Wk - 18</v>
      </c>
      <c r="O3782" t="str">
        <f t="shared" si="1073"/>
        <v>Tuesday</v>
      </c>
      <c r="P3782" t="str">
        <f t="shared" si="1082"/>
        <v>2019</v>
      </c>
      <c r="Q3782">
        <f t="shared" si="1083"/>
        <v>10</v>
      </c>
      <c r="R3782">
        <f t="shared" si="1084"/>
        <v>3</v>
      </c>
      <c r="T3782" t="str">
        <f t="shared" si="1085"/>
        <v>select '20191029' as [MemberId],'202004' as [FYPeriod],'4' as [FYPeriodInYear],'2019-10-01' as [PeriodStart],'2019-10-31' as [PeriodEnd],'2020' as [FYYear],'Yr - 2020' as [FYYearLabel],'2' as [FYQuarter],'Qtr - 2' as [FYQuarterLabel],'October' as [FYMonthLabel],'18' as [FYWeek],'Wk - 18' as [FYWeekLabel],'Tuesday' as [Day],'2019' as [CalendarYear],'10' as [CalendarMonth],'3' as [CalendarDay],Null as [Entity] union all</v>
      </c>
    </row>
    <row r="3783" spans="1:20" x14ac:dyDescent="0.3">
      <c r="A3783">
        <f>IF($D$5-($D$5-(MAX($A$10:A3782)+1))&lt;=$D$5,$D$5-($D$5-(MAX($A$10:A3782)+1)),"")</f>
        <v>3773</v>
      </c>
      <c r="B3783" s="1">
        <f t="shared" si="1075"/>
        <v>43768</v>
      </c>
      <c r="C3783" s="1" t="str">
        <f t="shared" si="1076"/>
        <v>20191030</v>
      </c>
      <c r="D3783">
        <f t="shared" si="1069"/>
        <v>202004</v>
      </c>
      <c r="E3783">
        <f t="shared" si="1070"/>
        <v>4</v>
      </c>
      <c r="F3783" s="5">
        <f t="shared" si="1071"/>
        <v>43739</v>
      </c>
      <c r="G3783" s="5">
        <f t="shared" si="1074"/>
        <v>43769</v>
      </c>
      <c r="H3783" t="str">
        <f t="shared" si="1077"/>
        <v>2020</v>
      </c>
      <c r="I3783" t="str">
        <f t="shared" si="1078"/>
        <v>Yr - 2020</v>
      </c>
      <c r="J3783">
        <f t="shared" si="1086"/>
        <v>2</v>
      </c>
      <c r="K3783" t="str">
        <f t="shared" si="1079"/>
        <v>Qtr - 2</v>
      </c>
      <c r="L3783" t="str">
        <f t="shared" si="1080"/>
        <v>October</v>
      </c>
      <c r="M3783">
        <f t="shared" si="1072"/>
        <v>19</v>
      </c>
      <c r="N3783" t="str">
        <f t="shared" si="1081"/>
        <v>Wk - 19</v>
      </c>
      <c r="O3783" t="str">
        <f t="shared" si="1073"/>
        <v>Wednesday</v>
      </c>
      <c r="P3783" t="str">
        <f t="shared" si="1082"/>
        <v>2019</v>
      </c>
      <c r="Q3783">
        <f t="shared" si="1083"/>
        <v>10</v>
      </c>
      <c r="R3783">
        <f t="shared" si="1084"/>
        <v>4</v>
      </c>
      <c r="T3783" t="str">
        <f t="shared" si="1085"/>
        <v>select '20191030' as [MemberId],'202004' as [FYPeriod],'4' as [FYPeriodInYear],'2019-10-01' as [PeriodStart],'2019-10-31' as [PeriodEnd],'2020' as [FYYear],'Yr - 2020' as [FYYearLabel],'2' as [FYQuarter],'Qtr - 2' as [FYQuarterLabel],'October' as [FYMonthLabel],'19' as [FYWeek],'Wk - 19' as [FYWeekLabel],'Wednesday' as [Day],'2019' as [CalendarYear],'10' as [CalendarMonth],'4' as [CalendarDay],Null as [Entity] union all</v>
      </c>
    </row>
    <row r="3784" spans="1:20" x14ac:dyDescent="0.3">
      <c r="A3784">
        <f>IF($D$5-($D$5-(MAX($A$10:A3783)+1))&lt;=$D$5,$D$5-($D$5-(MAX($A$10:A3783)+1)),"")</f>
        <v>3774</v>
      </c>
      <c r="B3784" s="1">
        <f t="shared" si="1075"/>
        <v>43769</v>
      </c>
      <c r="C3784" s="1" t="str">
        <f t="shared" si="1076"/>
        <v>20191031</v>
      </c>
      <c r="D3784">
        <f t="shared" si="1069"/>
        <v>202004</v>
      </c>
      <c r="E3784">
        <f t="shared" si="1070"/>
        <v>4</v>
      </c>
      <c r="F3784" s="5">
        <f t="shared" si="1071"/>
        <v>43739</v>
      </c>
      <c r="G3784" s="5">
        <f t="shared" si="1074"/>
        <v>43769</v>
      </c>
      <c r="H3784" t="str">
        <f t="shared" si="1077"/>
        <v>2020</v>
      </c>
      <c r="I3784" t="str">
        <f t="shared" si="1078"/>
        <v>Yr - 2020</v>
      </c>
      <c r="J3784">
        <f t="shared" si="1086"/>
        <v>2</v>
      </c>
      <c r="K3784" t="str">
        <f t="shared" si="1079"/>
        <v>Qtr - 2</v>
      </c>
      <c r="L3784" t="str">
        <f t="shared" si="1080"/>
        <v>October</v>
      </c>
      <c r="M3784">
        <f t="shared" si="1072"/>
        <v>19</v>
      </c>
      <c r="N3784" t="str">
        <f t="shared" si="1081"/>
        <v>Wk - 19</v>
      </c>
      <c r="O3784" t="str">
        <f t="shared" si="1073"/>
        <v>Thursday</v>
      </c>
      <c r="P3784" t="str">
        <f t="shared" si="1082"/>
        <v>2019</v>
      </c>
      <c r="Q3784">
        <f t="shared" si="1083"/>
        <v>10</v>
      </c>
      <c r="R3784">
        <f t="shared" si="1084"/>
        <v>5</v>
      </c>
      <c r="T3784" t="str">
        <f t="shared" si="1085"/>
        <v>select '20191031' as [MemberId],'202004' as [FYPeriod],'4' as [FYPeriodInYear],'2019-10-01' as [PeriodStart],'2019-10-31' as [PeriodEnd],'2020' as [FYYear],'Yr - 2020' as [FYYearLabel],'2' as [FYQuarter],'Qtr - 2' as [FYQuarterLabel],'October' as [FYMonthLabel],'19' as [FYWeek],'Wk - 19' as [FYWeekLabel],'Thursday' as [Day],'2019' as [CalendarYear],'10' as [CalendarMonth],'5' as [CalendarDay],Null as [Entity] union all</v>
      </c>
    </row>
    <row r="3785" spans="1:20" x14ac:dyDescent="0.3">
      <c r="A3785">
        <f>IF($D$5-($D$5-(MAX($A$10:A3784)+1))&lt;=$D$5,$D$5-($D$5-(MAX($A$10:A3784)+1)),"")</f>
        <v>3775</v>
      </c>
      <c r="B3785" s="1">
        <f t="shared" si="1075"/>
        <v>43770</v>
      </c>
      <c r="C3785" s="1" t="str">
        <f t="shared" si="1076"/>
        <v>20191101</v>
      </c>
      <c r="D3785">
        <f t="shared" si="1069"/>
        <v>202005</v>
      </c>
      <c r="E3785">
        <f t="shared" si="1070"/>
        <v>5</v>
      </c>
      <c r="F3785" s="5">
        <f t="shared" si="1071"/>
        <v>43770</v>
      </c>
      <c r="G3785" s="5">
        <f t="shared" si="1074"/>
        <v>43799</v>
      </c>
      <c r="H3785" t="str">
        <f t="shared" si="1077"/>
        <v>2020</v>
      </c>
      <c r="I3785" t="str">
        <f t="shared" si="1078"/>
        <v>Yr - 2020</v>
      </c>
      <c r="J3785">
        <f t="shared" si="1086"/>
        <v>2</v>
      </c>
      <c r="K3785" t="str">
        <f t="shared" si="1079"/>
        <v>Qtr - 2</v>
      </c>
      <c r="L3785" t="str">
        <f t="shared" si="1080"/>
        <v>November</v>
      </c>
      <c r="M3785">
        <f t="shared" si="1072"/>
        <v>19</v>
      </c>
      <c r="N3785" t="str">
        <f t="shared" si="1081"/>
        <v>Wk - 19</v>
      </c>
      <c r="O3785" t="str">
        <f t="shared" si="1073"/>
        <v>Friday</v>
      </c>
      <c r="P3785" t="str">
        <f t="shared" si="1082"/>
        <v>2019</v>
      </c>
      <c r="Q3785">
        <f t="shared" si="1083"/>
        <v>11</v>
      </c>
      <c r="R3785">
        <f t="shared" si="1084"/>
        <v>6</v>
      </c>
      <c r="T3785" t="str">
        <f t="shared" si="1085"/>
        <v>select '20191101' as [MemberId],'202005' as [FYPeriod],'5' as [FYPeriodInYear],'2019-11-01' as [PeriodStart],'2019-11-30' as [PeriodEnd],'2020' as [FYYear],'Yr - 2020' as [FYYearLabel],'2' as [FYQuarter],'Qtr - 2' as [FYQuarterLabel],'November' as [FYMonthLabel],'19' as [FYWeek],'Wk - 19' as [FYWeekLabel],'Friday' as [Day],'2019' as [CalendarYear],'11' as [CalendarMonth],'6' as [CalendarDay],Null as [Entity] union all</v>
      </c>
    </row>
    <row r="3786" spans="1:20" x14ac:dyDescent="0.3">
      <c r="A3786">
        <f>IF($D$5-($D$5-(MAX($A$10:A3785)+1))&lt;=$D$5,$D$5-($D$5-(MAX($A$10:A3785)+1)),"")</f>
        <v>3776</v>
      </c>
      <c r="B3786" s="1">
        <f t="shared" si="1075"/>
        <v>43771</v>
      </c>
      <c r="C3786" s="1" t="str">
        <f t="shared" si="1076"/>
        <v>20191102</v>
      </c>
      <c r="D3786">
        <f t="shared" si="1069"/>
        <v>202005</v>
      </c>
      <c r="E3786">
        <f t="shared" si="1070"/>
        <v>5</v>
      </c>
      <c r="F3786" s="5">
        <f t="shared" si="1071"/>
        <v>43770</v>
      </c>
      <c r="G3786" s="5">
        <f t="shared" si="1074"/>
        <v>43799</v>
      </c>
      <c r="H3786" t="str">
        <f t="shared" si="1077"/>
        <v>2020</v>
      </c>
      <c r="I3786" t="str">
        <f t="shared" si="1078"/>
        <v>Yr - 2020</v>
      </c>
      <c r="J3786">
        <f t="shared" si="1086"/>
        <v>2</v>
      </c>
      <c r="K3786" t="str">
        <f t="shared" si="1079"/>
        <v>Qtr - 2</v>
      </c>
      <c r="L3786" t="str">
        <f t="shared" si="1080"/>
        <v>November</v>
      </c>
      <c r="M3786">
        <f t="shared" si="1072"/>
        <v>19</v>
      </c>
      <c r="N3786" t="str">
        <f t="shared" si="1081"/>
        <v>Wk - 19</v>
      </c>
      <c r="O3786" t="str">
        <f t="shared" si="1073"/>
        <v>Saturday</v>
      </c>
      <c r="P3786" t="str">
        <f t="shared" si="1082"/>
        <v>2019</v>
      </c>
      <c r="Q3786">
        <f t="shared" si="1083"/>
        <v>11</v>
      </c>
      <c r="R3786">
        <f t="shared" si="1084"/>
        <v>7</v>
      </c>
      <c r="T3786" t="str">
        <f t="shared" si="1085"/>
        <v>select '20191102' as [MemberId],'202005' as [FYPeriod],'5' as [FYPeriodInYear],'2019-11-01' as [PeriodStart],'2019-11-30' as [PeriodEnd],'2020' as [FYYear],'Yr - 2020' as [FYYearLabel],'2' as [FYQuarter],'Qtr - 2' as [FYQuarterLabel],'November' as [FYMonthLabel],'19' as [FYWeek],'Wk - 19' as [FYWeekLabel],'Saturday' as [Day],'2019' as [CalendarYear],'11' as [CalendarMonth],'7' as [CalendarDay],Null as [Entity] union all</v>
      </c>
    </row>
    <row r="3787" spans="1:20" x14ac:dyDescent="0.3">
      <c r="A3787">
        <f>IF($D$5-($D$5-(MAX($A$10:A3786)+1))&lt;=$D$5,$D$5-($D$5-(MAX($A$10:A3786)+1)),"")</f>
        <v>3777</v>
      </c>
      <c r="B3787" s="1">
        <f t="shared" si="1075"/>
        <v>43772</v>
      </c>
      <c r="C3787" s="1" t="str">
        <f t="shared" si="1076"/>
        <v>20191103</v>
      </c>
      <c r="D3787">
        <f t="shared" si="1069"/>
        <v>202005</v>
      </c>
      <c r="E3787">
        <f t="shared" si="1070"/>
        <v>5</v>
      </c>
      <c r="F3787" s="5">
        <f t="shared" si="1071"/>
        <v>43770</v>
      </c>
      <c r="G3787" s="5">
        <f t="shared" si="1074"/>
        <v>43799</v>
      </c>
      <c r="H3787" t="str">
        <f t="shared" si="1077"/>
        <v>2020</v>
      </c>
      <c r="I3787" t="str">
        <f t="shared" si="1078"/>
        <v>Yr - 2020</v>
      </c>
      <c r="J3787">
        <f t="shared" si="1086"/>
        <v>2</v>
      </c>
      <c r="K3787" t="str">
        <f t="shared" si="1079"/>
        <v>Qtr - 2</v>
      </c>
      <c r="L3787" t="str">
        <f t="shared" si="1080"/>
        <v>November</v>
      </c>
      <c r="M3787">
        <f t="shared" si="1072"/>
        <v>19</v>
      </c>
      <c r="N3787" t="str">
        <f t="shared" si="1081"/>
        <v>Wk - 19</v>
      </c>
      <c r="O3787" t="str">
        <f t="shared" si="1073"/>
        <v>Sunday</v>
      </c>
      <c r="P3787" t="str">
        <f t="shared" si="1082"/>
        <v>2019</v>
      </c>
      <c r="Q3787">
        <f t="shared" si="1083"/>
        <v>11</v>
      </c>
      <c r="R3787">
        <f t="shared" si="1084"/>
        <v>1</v>
      </c>
      <c r="T3787" t="str">
        <f t="shared" si="1085"/>
        <v>select '20191103' as [MemberId],'202005' as [FYPeriod],'5' as [FYPeriodInYear],'2019-11-01' as [PeriodStart],'2019-11-30' as [PeriodEnd],'2020' as [FYYear],'Yr - 2020' as [FYYearLabel],'2' as [FYQuarter],'Qtr - 2' as [FYQuarterLabel],'November' as [FYMonthLabel],'19' as [FYWeek],'Wk - 19' as [FYWeekLabel],'Sunday' as [Day],'2019' as [CalendarYear],'11' as [CalendarMonth],'1' as [CalendarDay],Null as [Entity] union all</v>
      </c>
    </row>
    <row r="3788" spans="1:20" x14ac:dyDescent="0.3">
      <c r="A3788">
        <f>IF($D$5-($D$5-(MAX($A$10:A3787)+1))&lt;=$D$5,$D$5-($D$5-(MAX($A$10:A3787)+1)),"")</f>
        <v>3778</v>
      </c>
      <c r="B3788" s="1">
        <f t="shared" si="1075"/>
        <v>43773</v>
      </c>
      <c r="C3788" s="1" t="str">
        <f t="shared" si="1076"/>
        <v>20191104</v>
      </c>
      <c r="D3788">
        <f t="shared" si="1069"/>
        <v>202005</v>
      </c>
      <c r="E3788">
        <f t="shared" si="1070"/>
        <v>5</v>
      </c>
      <c r="F3788" s="5">
        <f t="shared" si="1071"/>
        <v>43770</v>
      </c>
      <c r="G3788" s="5">
        <f t="shared" si="1074"/>
        <v>43799</v>
      </c>
      <c r="H3788" t="str">
        <f t="shared" si="1077"/>
        <v>2020</v>
      </c>
      <c r="I3788" t="str">
        <f t="shared" si="1078"/>
        <v>Yr - 2020</v>
      </c>
      <c r="J3788">
        <f t="shared" si="1086"/>
        <v>2</v>
      </c>
      <c r="K3788" t="str">
        <f t="shared" si="1079"/>
        <v>Qtr - 2</v>
      </c>
      <c r="L3788" t="str">
        <f t="shared" si="1080"/>
        <v>November</v>
      </c>
      <c r="M3788">
        <f t="shared" si="1072"/>
        <v>19</v>
      </c>
      <c r="N3788" t="str">
        <f t="shared" si="1081"/>
        <v>Wk - 19</v>
      </c>
      <c r="O3788" t="str">
        <f t="shared" si="1073"/>
        <v>Monday</v>
      </c>
      <c r="P3788" t="str">
        <f t="shared" si="1082"/>
        <v>2019</v>
      </c>
      <c r="Q3788">
        <f t="shared" si="1083"/>
        <v>11</v>
      </c>
      <c r="R3788">
        <f t="shared" si="1084"/>
        <v>2</v>
      </c>
      <c r="T3788" t="str">
        <f t="shared" si="1085"/>
        <v>select '20191104' as [MemberId],'202005' as [FYPeriod],'5' as [FYPeriodInYear],'2019-11-01' as [PeriodStart],'2019-11-30' as [PeriodEnd],'2020' as [FYYear],'Yr - 2020' as [FYYearLabel],'2' as [FYQuarter],'Qtr - 2' as [FYQuarterLabel],'November' as [FYMonthLabel],'19' as [FYWeek],'Wk - 19' as [FYWeekLabel],'Monday' as [Day],'2019' as [CalendarYear],'11' as [CalendarMonth],'2' as [CalendarDay],Null as [Entity] union all</v>
      </c>
    </row>
    <row r="3789" spans="1:20" x14ac:dyDescent="0.3">
      <c r="A3789">
        <f>IF($D$5-($D$5-(MAX($A$10:A3788)+1))&lt;=$D$5,$D$5-($D$5-(MAX($A$10:A3788)+1)),"")</f>
        <v>3779</v>
      </c>
      <c r="B3789" s="1">
        <f t="shared" si="1075"/>
        <v>43774</v>
      </c>
      <c r="C3789" s="1" t="str">
        <f t="shared" si="1076"/>
        <v>20191105</v>
      </c>
      <c r="D3789">
        <f t="shared" ref="D3789:D3852" si="1087">IF($A3789="","",IF($G$3="Yes",LEFT($C3789,6),IF($B3789&lt;=$G3788,$D3788,IF(AND($B3788=$G3788,$E3788&lt;$D$6),$D3788+1,$D3788+(101-$D$6)))))</f>
        <v>202005</v>
      </c>
      <c r="E3789">
        <f t="shared" ref="E3789:E3852" si="1088">IF($A3789="","",IF($G$3="Yes",MONTH($B3789),VALUE(RIGHT($D3789,2))))</f>
        <v>5</v>
      </c>
      <c r="F3789" s="5">
        <f t="shared" ref="F3789:F3852" si="1089">IF($A3789="","",IF($G$3="yes",EOMONTH($B3789,-1)+1,IF($J$2="yes",EOMONTH($B3789,-1)+1,IF($G3787&lt;$B3789,$B3789,$F3787))))</f>
        <v>43770</v>
      </c>
      <c r="G3789" s="5">
        <f t="shared" si="1074"/>
        <v>43799</v>
      </c>
      <c r="H3789" t="str">
        <f t="shared" si="1077"/>
        <v>2020</v>
      </c>
      <c r="I3789" t="str">
        <f t="shared" si="1078"/>
        <v>Yr - 2020</v>
      </c>
      <c r="J3789">
        <f t="shared" si="1086"/>
        <v>2</v>
      </c>
      <c r="K3789" t="str">
        <f t="shared" si="1079"/>
        <v>Qtr - 2</v>
      </c>
      <c r="L3789" t="str">
        <f t="shared" si="1080"/>
        <v>November</v>
      </c>
      <c r="M3789">
        <f t="shared" ref="M3789:M3852" si="1090">IF($A3789="","",IF($G$3="yes",WEEKNUM($B3789),IF($H3789&gt;$H3788,1,IF($O3789&lt;&gt;$D$2,$M3788,$M3788+1))))</f>
        <v>19</v>
      </c>
      <c r="N3789" t="str">
        <f t="shared" si="1081"/>
        <v>Wk - 19</v>
      </c>
      <c r="O3789" t="str">
        <f t="shared" ref="O3789:O3852" si="1091">TEXT($B3789,"Dddd")</f>
        <v>Tuesday</v>
      </c>
      <c r="P3789" t="str">
        <f t="shared" si="1082"/>
        <v>2019</v>
      </c>
      <c r="Q3789">
        <f t="shared" si="1083"/>
        <v>11</v>
      </c>
      <c r="R3789">
        <f t="shared" si="1084"/>
        <v>3</v>
      </c>
      <c r="T3789" t="str">
        <f t="shared" si="1085"/>
        <v>select '20191105' as [MemberId],'202005' as [FYPeriod],'5' as [FYPeriodInYear],'2019-11-01' as [PeriodStart],'2019-11-30' as [PeriodEnd],'2020' as [FYYear],'Yr - 2020' as [FYYearLabel],'2' as [FYQuarter],'Qtr - 2' as [FYQuarterLabel],'November' as [FYMonthLabel],'19' as [FYWeek],'Wk - 19' as [FYWeekLabel],'Tuesday' as [Day],'2019' as [CalendarYear],'11' as [CalendarMonth],'3' as [CalendarDay],Null as [Entity] union all</v>
      </c>
    </row>
    <row r="3790" spans="1:20" x14ac:dyDescent="0.3">
      <c r="A3790">
        <f>IF($D$5-($D$5-(MAX($A$10:A3789)+1))&lt;=$D$5,$D$5-($D$5-(MAX($A$10:A3789)+1)),"")</f>
        <v>3780</v>
      </c>
      <c r="B3790" s="1">
        <f t="shared" si="1075"/>
        <v>43775</v>
      </c>
      <c r="C3790" s="1" t="str">
        <f t="shared" si="1076"/>
        <v>20191106</v>
      </c>
      <c r="D3790">
        <f t="shared" si="1087"/>
        <v>202005</v>
      </c>
      <c r="E3790">
        <f t="shared" si="1088"/>
        <v>5</v>
      </c>
      <c r="F3790" s="5">
        <f t="shared" si="1089"/>
        <v>43770</v>
      </c>
      <c r="G3790" s="5">
        <f t="shared" ref="G3790:G3853" si="1092">IF($A3790="","",(IF($G$3="yes",EOMONTH($B3790,0),IF($J$2="yes",EOMONTH($B3790,0),IF($E3790&lt;=
MOD(DATE(YEAR($B3790),12,31)-DATE(YEAR($B3790),1,1)+1,$D$6),$F3790+ROUNDUP((DATE(YEAR($B3790),12,31)-DATE(YEAR($B3790),1,1)+1)/$D$6,0)-1,$F3790+ROUNDDOWN((DATE(YEAR($B3790),12,31)-DATE(YEAR($B3790),1,1)+1)/$D$6,0)-1)))))</f>
        <v>43799</v>
      </c>
      <c r="H3790" t="str">
        <f t="shared" si="1077"/>
        <v>2020</v>
      </c>
      <c r="I3790" t="str">
        <f t="shared" si="1078"/>
        <v>Yr - 2020</v>
      </c>
      <c r="J3790">
        <f t="shared" si="1086"/>
        <v>2</v>
      </c>
      <c r="K3790" t="str">
        <f t="shared" si="1079"/>
        <v>Qtr - 2</v>
      </c>
      <c r="L3790" t="str">
        <f t="shared" si="1080"/>
        <v>November</v>
      </c>
      <c r="M3790">
        <f t="shared" si="1090"/>
        <v>20</v>
      </c>
      <c r="N3790" t="str">
        <f t="shared" si="1081"/>
        <v>Wk - 20</v>
      </c>
      <c r="O3790" t="str">
        <f t="shared" si="1091"/>
        <v>Wednesday</v>
      </c>
      <c r="P3790" t="str">
        <f t="shared" si="1082"/>
        <v>2019</v>
      </c>
      <c r="Q3790">
        <f t="shared" si="1083"/>
        <v>11</v>
      </c>
      <c r="R3790">
        <f t="shared" si="1084"/>
        <v>4</v>
      </c>
      <c r="T3790" t="str">
        <f t="shared" si="1085"/>
        <v>select '20191106' as [MemberId],'202005' as [FYPeriod],'5' as [FYPeriodInYear],'2019-11-01' as [PeriodStart],'2019-11-30' as [PeriodEnd],'2020' as [FYYear],'Yr - 2020' as [FYYearLabel],'2' as [FYQuarter],'Qtr - 2' as [FYQuarterLabel],'November' as [FYMonthLabel],'20' as [FYWeek],'Wk - 20' as [FYWeekLabel],'Wednesday' as [Day],'2019' as [CalendarYear],'11' as [CalendarMonth],'4' as [CalendarDay],Null as [Entity] union all</v>
      </c>
    </row>
    <row r="3791" spans="1:20" x14ac:dyDescent="0.3">
      <c r="A3791">
        <f>IF($D$5-($D$5-(MAX($A$10:A3790)+1))&lt;=$D$5,$D$5-($D$5-(MAX($A$10:A3790)+1)),"")</f>
        <v>3781</v>
      </c>
      <c r="B3791" s="1">
        <f t="shared" ref="B3791:B3854" si="1093">IF($A3791="","",$D$3+$A3791)</f>
        <v>43776</v>
      </c>
      <c r="C3791" s="1" t="str">
        <f t="shared" ref="C3791:C3854" si="1094">IF($A3791="","",TEXT($D$3+$A3791,"yyyymmdd"))</f>
        <v>20191107</v>
      </c>
      <c r="D3791">
        <f t="shared" si="1087"/>
        <v>202005</v>
      </c>
      <c r="E3791">
        <f t="shared" si="1088"/>
        <v>5</v>
      </c>
      <c r="F3791" s="5">
        <f t="shared" si="1089"/>
        <v>43770</v>
      </c>
      <c r="G3791" s="5">
        <f t="shared" si="1092"/>
        <v>43799</v>
      </c>
      <c r="H3791" t="str">
        <f t="shared" ref="H3791:H3854" si="1095">IF($A3791="","",IF($G$3="Yes",LEFT($C3791,4),LEFT($D3791,4)))</f>
        <v>2020</v>
      </c>
      <c r="I3791" t="str">
        <f t="shared" ref="I3791:I3854" si="1096">IF($A3791="","","Yr - "&amp;H3791)</f>
        <v>Yr - 2020</v>
      </c>
      <c r="J3791">
        <f t="shared" si="1086"/>
        <v>2</v>
      </c>
      <c r="K3791" t="str">
        <f t="shared" ref="K3791:K3854" si="1097">IF($A3791="","","Qtr - "&amp;J3791)</f>
        <v>Qtr - 2</v>
      </c>
      <c r="L3791" t="str">
        <f t="shared" ref="L3791:L3854" si="1098">IF($A3791="","",IF($G$3="Yes",TEXT($B3791,"Mmmm"),TEXT($F3791,"Mmmm")))</f>
        <v>November</v>
      </c>
      <c r="M3791">
        <f t="shared" si="1090"/>
        <v>20</v>
      </c>
      <c r="N3791" t="str">
        <f t="shared" ref="N3791:N3854" si="1099">IF($A3791="","","Wk - "&amp;M3791)</f>
        <v>Wk - 20</v>
      </c>
      <c r="O3791" t="str">
        <f t="shared" si="1091"/>
        <v>Thursday</v>
      </c>
      <c r="P3791" t="str">
        <f t="shared" ref="P3791:P3854" si="1100">IF($A3791="","",LEFT(C3791,4))</f>
        <v>2019</v>
      </c>
      <c r="Q3791">
        <f t="shared" ref="Q3791:Q3854" si="1101">IF($A3791="","",MONTH($B3791))</f>
        <v>11</v>
      </c>
      <c r="R3791">
        <f t="shared" ref="R3791:R3854" si="1102">IF($A3791="","",WEEKDAY(B3791))</f>
        <v>5</v>
      </c>
      <c r="T3791" t="str">
        <f t="shared" ref="T3791:T3854" si="1103">IF($A3791="","","select '"&amp;C3791&amp;"' as [MemberId],'"&amp;D3791&amp;"' as [FYPeriod],'"&amp;E3791&amp;"' as [FYPeriodInYear],'"&amp;TEXT(F3791,"yyyy-mm-dd")&amp;"' as [PeriodStart],'"&amp;TEXT(G3791,"yyyy-mm-dd")&amp;"' as [PeriodEnd],'"&amp;H3791&amp;"' as [FYYear],'"&amp;I3791&amp;"' as [FYYearLabel],'"&amp;J3791&amp;"' as [FYQuarter],'"&amp;K3791&amp;"' as [FYQuarterLabel],'"&amp;L3791&amp;"' as [FYMonthLabel],'"&amp;M3791&amp;"' as [FYWeek],'"&amp;N3791&amp;"' as [FYWeekLabel],'"&amp;O3791&amp;"' as [Day],'"&amp;P3791&amp;"' as [CalendarYear],'"&amp;Q3791&amp;"' as [CalendarMonth],'"&amp;R3791&amp;"' as [CalendarDay],Null as [Entity]"&amp;IF(A3792="",""," union all"))</f>
        <v>select '20191107' as [MemberId],'202005' as [FYPeriod],'5' as [FYPeriodInYear],'2019-11-01' as [PeriodStart],'2019-11-30' as [PeriodEnd],'2020' as [FYYear],'Yr - 2020' as [FYYearLabel],'2' as [FYQuarter],'Qtr - 2' as [FYQuarterLabel],'November' as [FYMonthLabel],'20' as [FYWeek],'Wk - 20' as [FYWeekLabel],'Thursday' as [Day],'2019' as [CalendarYear],'11' as [CalendarMonth],'5' as [CalendarDay],Null as [Entity] union all</v>
      </c>
    </row>
    <row r="3792" spans="1:20" x14ac:dyDescent="0.3">
      <c r="A3792">
        <f>IF($D$5-($D$5-(MAX($A$10:A3791)+1))&lt;=$D$5,$D$5-($D$5-(MAX($A$10:A3791)+1)),"")</f>
        <v>3782</v>
      </c>
      <c r="B3792" s="1">
        <f t="shared" si="1093"/>
        <v>43777</v>
      </c>
      <c r="C3792" s="1" t="str">
        <f t="shared" si="1094"/>
        <v>20191108</v>
      </c>
      <c r="D3792">
        <f t="shared" si="1087"/>
        <v>202005</v>
      </c>
      <c r="E3792">
        <f t="shared" si="1088"/>
        <v>5</v>
      </c>
      <c r="F3792" s="5">
        <f t="shared" si="1089"/>
        <v>43770</v>
      </c>
      <c r="G3792" s="5">
        <f t="shared" si="1092"/>
        <v>43799</v>
      </c>
      <c r="H3792" t="str">
        <f t="shared" si="1095"/>
        <v>2020</v>
      </c>
      <c r="I3792" t="str">
        <f t="shared" si="1096"/>
        <v>Yr - 2020</v>
      </c>
      <c r="J3792">
        <f t="shared" si="1086"/>
        <v>2</v>
      </c>
      <c r="K3792" t="str">
        <f t="shared" si="1097"/>
        <v>Qtr - 2</v>
      </c>
      <c r="L3792" t="str">
        <f t="shared" si="1098"/>
        <v>November</v>
      </c>
      <c r="M3792">
        <f t="shared" si="1090"/>
        <v>20</v>
      </c>
      <c r="N3792" t="str">
        <f t="shared" si="1099"/>
        <v>Wk - 20</v>
      </c>
      <c r="O3792" t="str">
        <f t="shared" si="1091"/>
        <v>Friday</v>
      </c>
      <c r="P3792" t="str">
        <f t="shared" si="1100"/>
        <v>2019</v>
      </c>
      <c r="Q3792">
        <f t="shared" si="1101"/>
        <v>11</v>
      </c>
      <c r="R3792">
        <f t="shared" si="1102"/>
        <v>6</v>
      </c>
      <c r="T3792" t="str">
        <f t="shared" si="1103"/>
        <v>select '20191108' as [MemberId],'202005' as [FYPeriod],'5' as [FYPeriodInYear],'2019-11-01' as [PeriodStart],'2019-11-30' as [PeriodEnd],'2020' as [FYYear],'Yr - 2020' as [FYYearLabel],'2' as [FYQuarter],'Qtr - 2' as [FYQuarterLabel],'November' as [FYMonthLabel],'20' as [FYWeek],'Wk - 20' as [FYWeekLabel],'Friday' as [Day],'2019' as [CalendarYear],'11' as [CalendarMonth],'6' as [CalendarDay],Null as [Entity] union all</v>
      </c>
    </row>
    <row r="3793" spans="1:20" x14ac:dyDescent="0.3">
      <c r="A3793">
        <f>IF($D$5-($D$5-(MAX($A$10:A3792)+1))&lt;=$D$5,$D$5-($D$5-(MAX($A$10:A3792)+1)),"")</f>
        <v>3783</v>
      </c>
      <c r="B3793" s="1">
        <f t="shared" si="1093"/>
        <v>43778</v>
      </c>
      <c r="C3793" s="1" t="str">
        <f t="shared" si="1094"/>
        <v>20191109</v>
      </c>
      <c r="D3793">
        <f t="shared" si="1087"/>
        <v>202005</v>
      </c>
      <c r="E3793">
        <f t="shared" si="1088"/>
        <v>5</v>
      </c>
      <c r="F3793" s="5">
        <f t="shared" si="1089"/>
        <v>43770</v>
      </c>
      <c r="G3793" s="5">
        <f t="shared" si="1092"/>
        <v>43799</v>
      </c>
      <c r="H3793" t="str">
        <f t="shared" si="1095"/>
        <v>2020</v>
      </c>
      <c r="I3793" t="str">
        <f t="shared" si="1096"/>
        <v>Yr - 2020</v>
      </c>
      <c r="J3793">
        <f t="shared" si="1086"/>
        <v>2</v>
      </c>
      <c r="K3793" t="str">
        <f t="shared" si="1097"/>
        <v>Qtr - 2</v>
      </c>
      <c r="L3793" t="str">
        <f t="shared" si="1098"/>
        <v>November</v>
      </c>
      <c r="M3793">
        <f t="shared" si="1090"/>
        <v>20</v>
      </c>
      <c r="N3793" t="str">
        <f t="shared" si="1099"/>
        <v>Wk - 20</v>
      </c>
      <c r="O3793" t="str">
        <f t="shared" si="1091"/>
        <v>Saturday</v>
      </c>
      <c r="P3793" t="str">
        <f t="shared" si="1100"/>
        <v>2019</v>
      </c>
      <c r="Q3793">
        <f t="shared" si="1101"/>
        <v>11</v>
      </c>
      <c r="R3793">
        <f t="shared" si="1102"/>
        <v>7</v>
      </c>
      <c r="T3793" t="str">
        <f t="shared" si="1103"/>
        <v>select '20191109' as [MemberId],'202005' as [FYPeriod],'5' as [FYPeriodInYear],'2019-11-01' as [PeriodStart],'2019-11-30' as [PeriodEnd],'2020' as [FYYear],'Yr - 2020' as [FYYearLabel],'2' as [FYQuarter],'Qtr - 2' as [FYQuarterLabel],'November' as [FYMonthLabel],'20' as [FYWeek],'Wk - 20' as [FYWeekLabel],'Saturday' as [Day],'2019' as [CalendarYear],'11' as [CalendarMonth],'7' as [CalendarDay],Null as [Entity] union all</v>
      </c>
    </row>
    <row r="3794" spans="1:20" x14ac:dyDescent="0.3">
      <c r="A3794">
        <f>IF($D$5-($D$5-(MAX($A$10:A3793)+1))&lt;=$D$5,$D$5-($D$5-(MAX($A$10:A3793)+1)),"")</f>
        <v>3784</v>
      </c>
      <c r="B3794" s="1">
        <f t="shared" si="1093"/>
        <v>43779</v>
      </c>
      <c r="C3794" s="1" t="str">
        <f t="shared" si="1094"/>
        <v>20191110</v>
      </c>
      <c r="D3794">
        <f t="shared" si="1087"/>
        <v>202005</v>
      </c>
      <c r="E3794">
        <f t="shared" si="1088"/>
        <v>5</v>
      </c>
      <c r="F3794" s="5">
        <f t="shared" si="1089"/>
        <v>43770</v>
      </c>
      <c r="G3794" s="5">
        <f t="shared" si="1092"/>
        <v>43799</v>
      </c>
      <c r="H3794" t="str">
        <f t="shared" si="1095"/>
        <v>2020</v>
      </c>
      <c r="I3794" t="str">
        <f t="shared" si="1096"/>
        <v>Yr - 2020</v>
      </c>
      <c r="J3794">
        <f t="shared" si="1086"/>
        <v>2</v>
      </c>
      <c r="K3794" t="str">
        <f t="shared" si="1097"/>
        <v>Qtr - 2</v>
      </c>
      <c r="L3794" t="str">
        <f t="shared" si="1098"/>
        <v>November</v>
      </c>
      <c r="M3794">
        <f t="shared" si="1090"/>
        <v>20</v>
      </c>
      <c r="N3794" t="str">
        <f t="shared" si="1099"/>
        <v>Wk - 20</v>
      </c>
      <c r="O3794" t="str">
        <f t="shared" si="1091"/>
        <v>Sunday</v>
      </c>
      <c r="P3794" t="str">
        <f t="shared" si="1100"/>
        <v>2019</v>
      </c>
      <c r="Q3794">
        <f t="shared" si="1101"/>
        <v>11</v>
      </c>
      <c r="R3794">
        <f t="shared" si="1102"/>
        <v>1</v>
      </c>
      <c r="T3794" t="str">
        <f t="shared" si="1103"/>
        <v>select '20191110' as [MemberId],'202005' as [FYPeriod],'5' as [FYPeriodInYear],'2019-11-01' as [PeriodStart],'2019-11-30' as [PeriodEnd],'2020' as [FYYear],'Yr - 2020' as [FYYearLabel],'2' as [FYQuarter],'Qtr - 2' as [FYQuarterLabel],'November' as [FYMonthLabel],'20' as [FYWeek],'Wk - 20' as [FYWeekLabel],'Sunday' as [Day],'2019' as [CalendarYear],'11' as [CalendarMonth],'1' as [CalendarDay],Null as [Entity] union all</v>
      </c>
    </row>
    <row r="3795" spans="1:20" x14ac:dyDescent="0.3">
      <c r="A3795">
        <f>IF($D$5-($D$5-(MAX($A$10:A3794)+1))&lt;=$D$5,$D$5-($D$5-(MAX($A$10:A3794)+1)),"")</f>
        <v>3785</v>
      </c>
      <c r="B3795" s="1">
        <f t="shared" si="1093"/>
        <v>43780</v>
      </c>
      <c r="C3795" s="1" t="str">
        <f t="shared" si="1094"/>
        <v>20191111</v>
      </c>
      <c r="D3795">
        <f t="shared" si="1087"/>
        <v>202005</v>
      </c>
      <c r="E3795">
        <f t="shared" si="1088"/>
        <v>5</v>
      </c>
      <c r="F3795" s="5">
        <f t="shared" si="1089"/>
        <v>43770</v>
      </c>
      <c r="G3795" s="5">
        <f t="shared" si="1092"/>
        <v>43799</v>
      </c>
      <c r="H3795" t="str">
        <f t="shared" si="1095"/>
        <v>2020</v>
      </c>
      <c r="I3795" t="str">
        <f t="shared" si="1096"/>
        <v>Yr - 2020</v>
      </c>
      <c r="J3795">
        <f t="shared" si="1086"/>
        <v>2</v>
      </c>
      <c r="K3795" t="str">
        <f t="shared" si="1097"/>
        <v>Qtr - 2</v>
      </c>
      <c r="L3795" t="str">
        <f t="shared" si="1098"/>
        <v>November</v>
      </c>
      <c r="M3795">
        <f t="shared" si="1090"/>
        <v>20</v>
      </c>
      <c r="N3795" t="str">
        <f t="shared" si="1099"/>
        <v>Wk - 20</v>
      </c>
      <c r="O3795" t="str">
        <f t="shared" si="1091"/>
        <v>Monday</v>
      </c>
      <c r="P3795" t="str">
        <f t="shared" si="1100"/>
        <v>2019</v>
      </c>
      <c r="Q3795">
        <f t="shared" si="1101"/>
        <v>11</v>
      </c>
      <c r="R3795">
        <f t="shared" si="1102"/>
        <v>2</v>
      </c>
      <c r="T3795" t="str">
        <f t="shared" si="1103"/>
        <v>select '20191111' as [MemberId],'202005' as [FYPeriod],'5' as [FYPeriodInYear],'2019-11-01' as [PeriodStart],'2019-11-30' as [PeriodEnd],'2020' as [FYYear],'Yr - 2020' as [FYYearLabel],'2' as [FYQuarter],'Qtr - 2' as [FYQuarterLabel],'November' as [FYMonthLabel],'20' as [FYWeek],'Wk - 20' as [FYWeekLabel],'Monday' as [Day],'2019' as [CalendarYear],'11' as [CalendarMonth],'2' as [CalendarDay],Null as [Entity] union all</v>
      </c>
    </row>
    <row r="3796" spans="1:20" x14ac:dyDescent="0.3">
      <c r="A3796">
        <f>IF($D$5-($D$5-(MAX($A$10:A3795)+1))&lt;=$D$5,$D$5-($D$5-(MAX($A$10:A3795)+1)),"")</f>
        <v>3786</v>
      </c>
      <c r="B3796" s="1">
        <f t="shared" si="1093"/>
        <v>43781</v>
      </c>
      <c r="C3796" s="1" t="str">
        <f t="shared" si="1094"/>
        <v>20191112</v>
      </c>
      <c r="D3796">
        <f t="shared" si="1087"/>
        <v>202005</v>
      </c>
      <c r="E3796">
        <f t="shared" si="1088"/>
        <v>5</v>
      </c>
      <c r="F3796" s="5">
        <f t="shared" si="1089"/>
        <v>43770</v>
      </c>
      <c r="G3796" s="5">
        <f t="shared" si="1092"/>
        <v>43799</v>
      </c>
      <c r="H3796" t="str">
        <f t="shared" si="1095"/>
        <v>2020</v>
      </c>
      <c r="I3796" t="str">
        <f t="shared" si="1096"/>
        <v>Yr - 2020</v>
      </c>
      <c r="J3796">
        <f t="shared" si="1086"/>
        <v>2</v>
      </c>
      <c r="K3796" t="str">
        <f t="shared" si="1097"/>
        <v>Qtr - 2</v>
      </c>
      <c r="L3796" t="str">
        <f t="shared" si="1098"/>
        <v>November</v>
      </c>
      <c r="M3796">
        <f t="shared" si="1090"/>
        <v>20</v>
      </c>
      <c r="N3796" t="str">
        <f t="shared" si="1099"/>
        <v>Wk - 20</v>
      </c>
      <c r="O3796" t="str">
        <f t="shared" si="1091"/>
        <v>Tuesday</v>
      </c>
      <c r="P3796" t="str">
        <f t="shared" si="1100"/>
        <v>2019</v>
      </c>
      <c r="Q3796">
        <f t="shared" si="1101"/>
        <v>11</v>
      </c>
      <c r="R3796">
        <f t="shared" si="1102"/>
        <v>3</v>
      </c>
      <c r="T3796" t="str">
        <f t="shared" si="1103"/>
        <v>select '20191112' as [MemberId],'202005' as [FYPeriod],'5' as [FYPeriodInYear],'2019-11-01' as [PeriodStart],'2019-11-30' as [PeriodEnd],'2020' as [FYYear],'Yr - 2020' as [FYYearLabel],'2' as [FYQuarter],'Qtr - 2' as [FYQuarterLabel],'November' as [FYMonthLabel],'20' as [FYWeek],'Wk - 20' as [FYWeekLabel],'Tuesday' as [Day],'2019' as [CalendarYear],'11' as [CalendarMonth],'3' as [CalendarDay],Null as [Entity] union all</v>
      </c>
    </row>
    <row r="3797" spans="1:20" x14ac:dyDescent="0.3">
      <c r="A3797">
        <f>IF($D$5-($D$5-(MAX($A$10:A3796)+1))&lt;=$D$5,$D$5-($D$5-(MAX($A$10:A3796)+1)),"")</f>
        <v>3787</v>
      </c>
      <c r="B3797" s="1">
        <f t="shared" si="1093"/>
        <v>43782</v>
      </c>
      <c r="C3797" s="1" t="str">
        <f t="shared" si="1094"/>
        <v>20191113</v>
      </c>
      <c r="D3797">
        <f t="shared" si="1087"/>
        <v>202005</v>
      </c>
      <c r="E3797">
        <f t="shared" si="1088"/>
        <v>5</v>
      </c>
      <c r="F3797" s="5">
        <f t="shared" si="1089"/>
        <v>43770</v>
      </c>
      <c r="G3797" s="5">
        <f t="shared" si="1092"/>
        <v>43799</v>
      </c>
      <c r="H3797" t="str">
        <f t="shared" si="1095"/>
        <v>2020</v>
      </c>
      <c r="I3797" t="str">
        <f t="shared" si="1096"/>
        <v>Yr - 2020</v>
      </c>
      <c r="J3797">
        <f t="shared" si="1086"/>
        <v>2</v>
      </c>
      <c r="K3797" t="str">
        <f t="shared" si="1097"/>
        <v>Qtr - 2</v>
      </c>
      <c r="L3797" t="str">
        <f t="shared" si="1098"/>
        <v>November</v>
      </c>
      <c r="M3797">
        <f t="shared" si="1090"/>
        <v>21</v>
      </c>
      <c r="N3797" t="str">
        <f t="shared" si="1099"/>
        <v>Wk - 21</v>
      </c>
      <c r="O3797" t="str">
        <f t="shared" si="1091"/>
        <v>Wednesday</v>
      </c>
      <c r="P3797" t="str">
        <f t="shared" si="1100"/>
        <v>2019</v>
      </c>
      <c r="Q3797">
        <f t="shared" si="1101"/>
        <v>11</v>
      </c>
      <c r="R3797">
        <f t="shared" si="1102"/>
        <v>4</v>
      </c>
      <c r="T3797" t="str">
        <f t="shared" si="1103"/>
        <v>select '20191113' as [MemberId],'202005' as [FYPeriod],'5' as [FYPeriodInYear],'2019-11-01' as [PeriodStart],'2019-11-30' as [PeriodEnd],'2020' as [FYYear],'Yr - 2020' as [FYYearLabel],'2' as [FYQuarter],'Qtr - 2' as [FYQuarterLabel],'November' as [FYMonthLabel],'21' as [FYWeek],'Wk - 21' as [FYWeekLabel],'Wednesday' as [Day],'2019' as [CalendarYear],'11' as [CalendarMonth],'4' as [CalendarDay],Null as [Entity] union all</v>
      </c>
    </row>
    <row r="3798" spans="1:20" x14ac:dyDescent="0.3">
      <c r="A3798">
        <f>IF($D$5-($D$5-(MAX($A$10:A3797)+1))&lt;=$D$5,$D$5-($D$5-(MAX($A$10:A3797)+1)),"")</f>
        <v>3788</v>
      </c>
      <c r="B3798" s="1">
        <f t="shared" si="1093"/>
        <v>43783</v>
      </c>
      <c r="C3798" s="1" t="str">
        <f t="shared" si="1094"/>
        <v>20191114</v>
      </c>
      <c r="D3798">
        <f t="shared" si="1087"/>
        <v>202005</v>
      </c>
      <c r="E3798">
        <f t="shared" si="1088"/>
        <v>5</v>
      </c>
      <c r="F3798" s="5">
        <f t="shared" si="1089"/>
        <v>43770</v>
      </c>
      <c r="G3798" s="5">
        <f t="shared" si="1092"/>
        <v>43799</v>
      </c>
      <c r="H3798" t="str">
        <f t="shared" si="1095"/>
        <v>2020</v>
      </c>
      <c r="I3798" t="str">
        <f t="shared" si="1096"/>
        <v>Yr - 2020</v>
      </c>
      <c r="J3798">
        <f t="shared" si="1086"/>
        <v>2</v>
      </c>
      <c r="K3798" t="str">
        <f t="shared" si="1097"/>
        <v>Qtr - 2</v>
      </c>
      <c r="L3798" t="str">
        <f t="shared" si="1098"/>
        <v>November</v>
      </c>
      <c r="M3798">
        <f t="shared" si="1090"/>
        <v>21</v>
      </c>
      <c r="N3798" t="str">
        <f t="shared" si="1099"/>
        <v>Wk - 21</v>
      </c>
      <c r="O3798" t="str">
        <f t="shared" si="1091"/>
        <v>Thursday</v>
      </c>
      <c r="P3798" t="str">
        <f t="shared" si="1100"/>
        <v>2019</v>
      </c>
      <c r="Q3798">
        <f t="shared" si="1101"/>
        <v>11</v>
      </c>
      <c r="R3798">
        <f t="shared" si="1102"/>
        <v>5</v>
      </c>
      <c r="T3798" t="str">
        <f t="shared" si="1103"/>
        <v>select '20191114' as [MemberId],'202005' as [FYPeriod],'5' as [FYPeriodInYear],'2019-11-01' as [PeriodStart],'2019-11-30' as [PeriodEnd],'2020' as [FYYear],'Yr - 2020' as [FYYearLabel],'2' as [FYQuarter],'Qtr - 2' as [FYQuarterLabel],'November' as [FYMonthLabel],'21' as [FYWeek],'Wk - 21' as [FYWeekLabel],'Thursday' as [Day],'2019' as [CalendarYear],'11' as [CalendarMonth],'5' as [CalendarDay],Null as [Entity] union all</v>
      </c>
    </row>
    <row r="3799" spans="1:20" x14ac:dyDescent="0.3">
      <c r="A3799">
        <f>IF($D$5-($D$5-(MAX($A$10:A3798)+1))&lt;=$D$5,$D$5-($D$5-(MAX($A$10:A3798)+1)),"")</f>
        <v>3789</v>
      </c>
      <c r="B3799" s="1">
        <f t="shared" si="1093"/>
        <v>43784</v>
      </c>
      <c r="C3799" s="1" t="str">
        <f t="shared" si="1094"/>
        <v>20191115</v>
      </c>
      <c r="D3799">
        <f t="shared" si="1087"/>
        <v>202005</v>
      </c>
      <c r="E3799">
        <f t="shared" si="1088"/>
        <v>5</v>
      </c>
      <c r="F3799" s="5">
        <f t="shared" si="1089"/>
        <v>43770</v>
      </c>
      <c r="G3799" s="5">
        <f t="shared" si="1092"/>
        <v>43799</v>
      </c>
      <c r="H3799" t="str">
        <f t="shared" si="1095"/>
        <v>2020</v>
      </c>
      <c r="I3799" t="str">
        <f t="shared" si="1096"/>
        <v>Yr - 2020</v>
      </c>
      <c r="J3799">
        <f t="shared" si="1086"/>
        <v>2</v>
      </c>
      <c r="K3799" t="str">
        <f t="shared" si="1097"/>
        <v>Qtr - 2</v>
      </c>
      <c r="L3799" t="str">
        <f t="shared" si="1098"/>
        <v>November</v>
      </c>
      <c r="M3799">
        <f t="shared" si="1090"/>
        <v>21</v>
      </c>
      <c r="N3799" t="str">
        <f t="shared" si="1099"/>
        <v>Wk - 21</v>
      </c>
      <c r="O3799" t="str">
        <f t="shared" si="1091"/>
        <v>Friday</v>
      </c>
      <c r="P3799" t="str">
        <f t="shared" si="1100"/>
        <v>2019</v>
      </c>
      <c r="Q3799">
        <f t="shared" si="1101"/>
        <v>11</v>
      </c>
      <c r="R3799">
        <f t="shared" si="1102"/>
        <v>6</v>
      </c>
      <c r="T3799" t="str">
        <f t="shared" si="1103"/>
        <v>select '20191115' as [MemberId],'202005' as [FYPeriod],'5' as [FYPeriodInYear],'2019-11-01' as [PeriodStart],'2019-11-30' as [PeriodEnd],'2020' as [FYYear],'Yr - 2020' as [FYYearLabel],'2' as [FYQuarter],'Qtr - 2' as [FYQuarterLabel],'November' as [FYMonthLabel],'21' as [FYWeek],'Wk - 21' as [FYWeekLabel],'Friday' as [Day],'2019' as [CalendarYear],'11' as [CalendarMonth],'6' as [CalendarDay],Null as [Entity] union all</v>
      </c>
    </row>
    <row r="3800" spans="1:20" x14ac:dyDescent="0.3">
      <c r="A3800">
        <f>IF($D$5-($D$5-(MAX($A$10:A3799)+1))&lt;=$D$5,$D$5-($D$5-(MAX($A$10:A3799)+1)),"")</f>
        <v>3790</v>
      </c>
      <c r="B3800" s="1">
        <f t="shared" si="1093"/>
        <v>43785</v>
      </c>
      <c r="C3800" s="1" t="str">
        <f t="shared" si="1094"/>
        <v>20191116</v>
      </c>
      <c r="D3800">
        <f t="shared" si="1087"/>
        <v>202005</v>
      </c>
      <c r="E3800">
        <f t="shared" si="1088"/>
        <v>5</v>
      </c>
      <c r="F3800" s="5">
        <f t="shared" si="1089"/>
        <v>43770</v>
      </c>
      <c r="G3800" s="5">
        <f t="shared" si="1092"/>
        <v>43799</v>
      </c>
      <c r="H3800" t="str">
        <f t="shared" si="1095"/>
        <v>2020</v>
      </c>
      <c r="I3800" t="str">
        <f t="shared" si="1096"/>
        <v>Yr - 2020</v>
      </c>
      <c r="J3800">
        <f t="shared" si="1086"/>
        <v>2</v>
      </c>
      <c r="K3800" t="str">
        <f t="shared" si="1097"/>
        <v>Qtr - 2</v>
      </c>
      <c r="L3800" t="str">
        <f t="shared" si="1098"/>
        <v>November</v>
      </c>
      <c r="M3800">
        <f t="shared" si="1090"/>
        <v>21</v>
      </c>
      <c r="N3800" t="str">
        <f t="shared" si="1099"/>
        <v>Wk - 21</v>
      </c>
      <c r="O3800" t="str">
        <f t="shared" si="1091"/>
        <v>Saturday</v>
      </c>
      <c r="P3800" t="str">
        <f t="shared" si="1100"/>
        <v>2019</v>
      </c>
      <c r="Q3800">
        <f t="shared" si="1101"/>
        <v>11</v>
      </c>
      <c r="R3800">
        <f t="shared" si="1102"/>
        <v>7</v>
      </c>
      <c r="T3800" t="str">
        <f t="shared" si="1103"/>
        <v>select '20191116' as [MemberId],'202005' as [FYPeriod],'5' as [FYPeriodInYear],'2019-11-01' as [PeriodStart],'2019-11-30' as [PeriodEnd],'2020' as [FYYear],'Yr - 2020' as [FYYearLabel],'2' as [FYQuarter],'Qtr - 2' as [FYQuarterLabel],'November' as [FYMonthLabel],'21' as [FYWeek],'Wk - 21' as [FYWeekLabel],'Saturday' as [Day],'2019' as [CalendarYear],'11' as [CalendarMonth],'7' as [CalendarDay],Null as [Entity] union all</v>
      </c>
    </row>
    <row r="3801" spans="1:20" x14ac:dyDescent="0.3">
      <c r="A3801">
        <f>IF($D$5-($D$5-(MAX($A$10:A3800)+1))&lt;=$D$5,$D$5-($D$5-(MAX($A$10:A3800)+1)),"")</f>
        <v>3791</v>
      </c>
      <c r="B3801" s="1">
        <f t="shared" si="1093"/>
        <v>43786</v>
      </c>
      <c r="C3801" s="1" t="str">
        <f t="shared" si="1094"/>
        <v>20191117</v>
      </c>
      <c r="D3801">
        <f t="shared" si="1087"/>
        <v>202005</v>
      </c>
      <c r="E3801">
        <f t="shared" si="1088"/>
        <v>5</v>
      </c>
      <c r="F3801" s="5">
        <f t="shared" si="1089"/>
        <v>43770</v>
      </c>
      <c r="G3801" s="5">
        <f t="shared" si="1092"/>
        <v>43799</v>
      </c>
      <c r="H3801" t="str">
        <f t="shared" si="1095"/>
        <v>2020</v>
      </c>
      <c r="I3801" t="str">
        <f t="shared" si="1096"/>
        <v>Yr - 2020</v>
      </c>
      <c r="J3801">
        <f t="shared" si="1086"/>
        <v>2</v>
      </c>
      <c r="K3801" t="str">
        <f t="shared" si="1097"/>
        <v>Qtr - 2</v>
      </c>
      <c r="L3801" t="str">
        <f t="shared" si="1098"/>
        <v>November</v>
      </c>
      <c r="M3801">
        <f t="shared" si="1090"/>
        <v>21</v>
      </c>
      <c r="N3801" t="str">
        <f t="shared" si="1099"/>
        <v>Wk - 21</v>
      </c>
      <c r="O3801" t="str">
        <f t="shared" si="1091"/>
        <v>Sunday</v>
      </c>
      <c r="P3801" t="str">
        <f t="shared" si="1100"/>
        <v>2019</v>
      </c>
      <c r="Q3801">
        <f t="shared" si="1101"/>
        <v>11</v>
      </c>
      <c r="R3801">
        <f t="shared" si="1102"/>
        <v>1</v>
      </c>
      <c r="T3801" t="str">
        <f t="shared" si="1103"/>
        <v>select '20191117' as [MemberId],'202005' as [FYPeriod],'5' as [FYPeriodInYear],'2019-11-01' as [PeriodStart],'2019-11-30' as [PeriodEnd],'2020' as [FYYear],'Yr - 2020' as [FYYearLabel],'2' as [FYQuarter],'Qtr - 2' as [FYQuarterLabel],'November' as [FYMonthLabel],'21' as [FYWeek],'Wk - 21' as [FYWeekLabel],'Sunday' as [Day],'2019' as [CalendarYear],'11' as [CalendarMonth],'1' as [CalendarDay],Null as [Entity] union all</v>
      </c>
    </row>
    <row r="3802" spans="1:20" x14ac:dyDescent="0.3">
      <c r="A3802">
        <f>IF($D$5-($D$5-(MAX($A$10:A3801)+1))&lt;=$D$5,$D$5-($D$5-(MAX($A$10:A3801)+1)),"")</f>
        <v>3792</v>
      </c>
      <c r="B3802" s="1">
        <f t="shared" si="1093"/>
        <v>43787</v>
      </c>
      <c r="C3802" s="1" t="str">
        <f t="shared" si="1094"/>
        <v>20191118</v>
      </c>
      <c r="D3802">
        <f t="shared" si="1087"/>
        <v>202005</v>
      </c>
      <c r="E3802">
        <f t="shared" si="1088"/>
        <v>5</v>
      </c>
      <c r="F3802" s="5">
        <f t="shared" si="1089"/>
        <v>43770</v>
      </c>
      <c r="G3802" s="5">
        <f t="shared" si="1092"/>
        <v>43799</v>
      </c>
      <c r="H3802" t="str">
        <f t="shared" si="1095"/>
        <v>2020</v>
      </c>
      <c r="I3802" t="str">
        <f t="shared" si="1096"/>
        <v>Yr - 2020</v>
      </c>
      <c r="J3802">
        <f t="shared" si="1086"/>
        <v>2</v>
      </c>
      <c r="K3802" t="str">
        <f t="shared" si="1097"/>
        <v>Qtr - 2</v>
      </c>
      <c r="L3802" t="str">
        <f t="shared" si="1098"/>
        <v>November</v>
      </c>
      <c r="M3802">
        <f t="shared" si="1090"/>
        <v>21</v>
      </c>
      <c r="N3802" t="str">
        <f t="shared" si="1099"/>
        <v>Wk - 21</v>
      </c>
      <c r="O3802" t="str">
        <f t="shared" si="1091"/>
        <v>Monday</v>
      </c>
      <c r="P3802" t="str">
        <f t="shared" si="1100"/>
        <v>2019</v>
      </c>
      <c r="Q3802">
        <f t="shared" si="1101"/>
        <v>11</v>
      </c>
      <c r="R3802">
        <f t="shared" si="1102"/>
        <v>2</v>
      </c>
      <c r="T3802" t="str">
        <f t="shared" si="1103"/>
        <v>select '20191118' as [MemberId],'202005' as [FYPeriod],'5' as [FYPeriodInYear],'2019-11-01' as [PeriodStart],'2019-11-30' as [PeriodEnd],'2020' as [FYYear],'Yr - 2020' as [FYYearLabel],'2' as [FYQuarter],'Qtr - 2' as [FYQuarterLabel],'November' as [FYMonthLabel],'21' as [FYWeek],'Wk - 21' as [FYWeekLabel],'Monday' as [Day],'2019' as [CalendarYear],'11' as [CalendarMonth],'2' as [CalendarDay],Null as [Entity] union all</v>
      </c>
    </row>
    <row r="3803" spans="1:20" x14ac:dyDescent="0.3">
      <c r="A3803">
        <f>IF($D$5-($D$5-(MAX($A$10:A3802)+1))&lt;=$D$5,$D$5-($D$5-(MAX($A$10:A3802)+1)),"")</f>
        <v>3793</v>
      </c>
      <c r="B3803" s="1">
        <f t="shared" si="1093"/>
        <v>43788</v>
      </c>
      <c r="C3803" s="1" t="str">
        <f t="shared" si="1094"/>
        <v>20191119</v>
      </c>
      <c r="D3803">
        <f t="shared" si="1087"/>
        <v>202005</v>
      </c>
      <c r="E3803">
        <f t="shared" si="1088"/>
        <v>5</v>
      </c>
      <c r="F3803" s="5">
        <f t="shared" si="1089"/>
        <v>43770</v>
      </c>
      <c r="G3803" s="5">
        <f t="shared" si="1092"/>
        <v>43799</v>
      </c>
      <c r="H3803" t="str">
        <f t="shared" si="1095"/>
        <v>2020</v>
      </c>
      <c r="I3803" t="str">
        <f t="shared" si="1096"/>
        <v>Yr - 2020</v>
      </c>
      <c r="J3803">
        <f t="shared" si="1086"/>
        <v>2</v>
      </c>
      <c r="K3803" t="str">
        <f t="shared" si="1097"/>
        <v>Qtr - 2</v>
      </c>
      <c r="L3803" t="str">
        <f t="shared" si="1098"/>
        <v>November</v>
      </c>
      <c r="M3803">
        <f t="shared" si="1090"/>
        <v>21</v>
      </c>
      <c r="N3803" t="str">
        <f t="shared" si="1099"/>
        <v>Wk - 21</v>
      </c>
      <c r="O3803" t="str">
        <f t="shared" si="1091"/>
        <v>Tuesday</v>
      </c>
      <c r="P3803" t="str">
        <f t="shared" si="1100"/>
        <v>2019</v>
      </c>
      <c r="Q3803">
        <f t="shared" si="1101"/>
        <v>11</v>
      </c>
      <c r="R3803">
        <f t="shared" si="1102"/>
        <v>3</v>
      </c>
      <c r="T3803" t="str">
        <f t="shared" si="1103"/>
        <v>select '20191119' as [MemberId],'202005' as [FYPeriod],'5' as [FYPeriodInYear],'2019-11-01' as [PeriodStart],'2019-11-30' as [PeriodEnd],'2020' as [FYYear],'Yr - 2020' as [FYYearLabel],'2' as [FYQuarter],'Qtr - 2' as [FYQuarterLabel],'November' as [FYMonthLabel],'21' as [FYWeek],'Wk - 21' as [FYWeekLabel],'Tuesday' as [Day],'2019' as [CalendarYear],'11' as [CalendarMonth],'3' as [CalendarDay],Null as [Entity] union all</v>
      </c>
    </row>
    <row r="3804" spans="1:20" x14ac:dyDescent="0.3">
      <c r="A3804">
        <f>IF($D$5-($D$5-(MAX($A$10:A3803)+1))&lt;=$D$5,$D$5-($D$5-(MAX($A$10:A3803)+1)),"")</f>
        <v>3794</v>
      </c>
      <c r="B3804" s="1">
        <f t="shared" si="1093"/>
        <v>43789</v>
      </c>
      <c r="C3804" s="1" t="str">
        <f t="shared" si="1094"/>
        <v>20191120</v>
      </c>
      <c r="D3804">
        <f t="shared" si="1087"/>
        <v>202005</v>
      </c>
      <c r="E3804">
        <f t="shared" si="1088"/>
        <v>5</v>
      </c>
      <c r="F3804" s="5">
        <f t="shared" si="1089"/>
        <v>43770</v>
      </c>
      <c r="G3804" s="5">
        <f t="shared" si="1092"/>
        <v>43799</v>
      </c>
      <c r="H3804" t="str">
        <f t="shared" si="1095"/>
        <v>2020</v>
      </c>
      <c r="I3804" t="str">
        <f t="shared" si="1096"/>
        <v>Yr - 2020</v>
      </c>
      <c r="J3804">
        <f t="shared" si="1086"/>
        <v>2</v>
      </c>
      <c r="K3804" t="str">
        <f t="shared" si="1097"/>
        <v>Qtr - 2</v>
      </c>
      <c r="L3804" t="str">
        <f t="shared" si="1098"/>
        <v>November</v>
      </c>
      <c r="M3804">
        <f t="shared" si="1090"/>
        <v>22</v>
      </c>
      <c r="N3804" t="str">
        <f t="shared" si="1099"/>
        <v>Wk - 22</v>
      </c>
      <c r="O3804" t="str">
        <f t="shared" si="1091"/>
        <v>Wednesday</v>
      </c>
      <c r="P3804" t="str">
        <f t="shared" si="1100"/>
        <v>2019</v>
      </c>
      <c r="Q3804">
        <f t="shared" si="1101"/>
        <v>11</v>
      </c>
      <c r="R3804">
        <f t="shared" si="1102"/>
        <v>4</v>
      </c>
      <c r="T3804" t="str">
        <f t="shared" si="1103"/>
        <v>select '20191120' as [MemberId],'202005' as [FYPeriod],'5' as [FYPeriodInYear],'2019-11-01' as [PeriodStart],'2019-11-30' as [PeriodEnd],'2020' as [FYYear],'Yr - 2020' as [FYYearLabel],'2' as [FYQuarter],'Qtr - 2' as [FYQuarterLabel],'November' as [FYMonthLabel],'22' as [FYWeek],'Wk - 22' as [FYWeekLabel],'Wednesday' as [Day],'2019' as [CalendarYear],'11' as [CalendarMonth],'4' as [CalendarDay],Null as [Entity] union all</v>
      </c>
    </row>
    <row r="3805" spans="1:20" x14ac:dyDescent="0.3">
      <c r="A3805">
        <f>IF($D$5-($D$5-(MAX($A$10:A3804)+1))&lt;=$D$5,$D$5-($D$5-(MAX($A$10:A3804)+1)),"")</f>
        <v>3795</v>
      </c>
      <c r="B3805" s="1">
        <f t="shared" si="1093"/>
        <v>43790</v>
      </c>
      <c r="C3805" s="1" t="str">
        <f t="shared" si="1094"/>
        <v>20191121</v>
      </c>
      <c r="D3805">
        <f t="shared" si="1087"/>
        <v>202005</v>
      </c>
      <c r="E3805">
        <f t="shared" si="1088"/>
        <v>5</v>
      </c>
      <c r="F3805" s="5">
        <f t="shared" si="1089"/>
        <v>43770</v>
      </c>
      <c r="G3805" s="5">
        <f t="shared" si="1092"/>
        <v>43799</v>
      </c>
      <c r="H3805" t="str">
        <f t="shared" si="1095"/>
        <v>2020</v>
      </c>
      <c r="I3805" t="str">
        <f t="shared" si="1096"/>
        <v>Yr - 2020</v>
      </c>
      <c r="J3805">
        <f t="shared" si="1086"/>
        <v>2</v>
      </c>
      <c r="K3805" t="str">
        <f t="shared" si="1097"/>
        <v>Qtr - 2</v>
      </c>
      <c r="L3805" t="str">
        <f t="shared" si="1098"/>
        <v>November</v>
      </c>
      <c r="M3805">
        <f t="shared" si="1090"/>
        <v>22</v>
      </c>
      <c r="N3805" t="str">
        <f t="shared" si="1099"/>
        <v>Wk - 22</v>
      </c>
      <c r="O3805" t="str">
        <f t="shared" si="1091"/>
        <v>Thursday</v>
      </c>
      <c r="P3805" t="str">
        <f t="shared" si="1100"/>
        <v>2019</v>
      </c>
      <c r="Q3805">
        <f t="shared" si="1101"/>
        <v>11</v>
      </c>
      <c r="R3805">
        <f t="shared" si="1102"/>
        <v>5</v>
      </c>
      <c r="T3805" t="str">
        <f t="shared" si="1103"/>
        <v>select '20191121' as [MemberId],'202005' as [FYPeriod],'5' as [FYPeriodInYear],'2019-11-01' as [PeriodStart],'2019-11-30' as [PeriodEnd],'2020' as [FYYear],'Yr - 2020' as [FYYearLabel],'2' as [FYQuarter],'Qtr - 2' as [FYQuarterLabel],'November' as [FYMonthLabel],'22' as [FYWeek],'Wk - 22' as [FYWeekLabel],'Thursday' as [Day],'2019' as [CalendarYear],'11' as [CalendarMonth],'5' as [CalendarDay],Null as [Entity] union all</v>
      </c>
    </row>
    <row r="3806" spans="1:20" x14ac:dyDescent="0.3">
      <c r="A3806">
        <f>IF($D$5-($D$5-(MAX($A$10:A3805)+1))&lt;=$D$5,$D$5-($D$5-(MAX($A$10:A3805)+1)),"")</f>
        <v>3796</v>
      </c>
      <c r="B3806" s="1">
        <f t="shared" si="1093"/>
        <v>43791</v>
      </c>
      <c r="C3806" s="1" t="str">
        <f t="shared" si="1094"/>
        <v>20191122</v>
      </c>
      <c r="D3806">
        <f t="shared" si="1087"/>
        <v>202005</v>
      </c>
      <c r="E3806">
        <f t="shared" si="1088"/>
        <v>5</v>
      </c>
      <c r="F3806" s="5">
        <f t="shared" si="1089"/>
        <v>43770</v>
      </c>
      <c r="G3806" s="5">
        <f t="shared" si="1092"/>
        <v>43799</v>
      </c>
      <c r="H3806" t="str">
        <f t="shared" si="1095"/>
        <v>2020</v>
      </c>
      <c r="I3806" t="str">
        <f t="shared" si="1096"/>
        <v>Yr - 2020</v>
      </c>
      <c r="J3806">
        <f t="shared" si="1086"/>
        <v>2</v>
      </c>
      <c r="K3806" t="str">
        <f t="shared" si="1097"/>
        <v>Qtr - 2</v>
      </c>
      <c r="L3806" t="str">
        <f t="shared" si="1098"/>
        <v>November</v>
      </c>
      <c r="M3806">
        <f t="shared" si="1090"/>
        <v>22</v>
      </c>
      <c r="N3806" t="str">
        <f t="shared" si="1099"/>
        <v>Wk - 22</v>
      </c>
      <c r="O3806" t="str">
        <f t="shared" si="1091"/>
        <v>Friday</v>
      </c>
      <c r="P3806" t="str">
        <f t="shared" si="1100"/>
        <v>2019</v>
      </c>
      <c r="Q3806">
        <f t="shared" si="1101"/>
        <v>11</v>
      </c>
      <c r="R3806">
        <f t="shared" si="1102"/>
        <v>6</v>
      </c>
      <c r="T3806" t="str">
        <f t="shared" si="1103"/>
        <v>select '20191122' as [MemberId],'202005' as [FYPeriod],'5' as [FYPeriodInYear],'2019-11-01' as [PeriodStart],'2019-11-30' as [PeriodEnd],'2020' as [FYYear],'Yr - 2020' as [FYYearLabel],'2' as [FYQuarter],'Qtr - 2' as [FYQuarterLabel],'November' as [FYMonthLabel],'22' as [FYWeek],'Wk - 22' as [FYWeekLabel],'Friday' as [Day],'2019' as [CalendarYear],'11' as [CalendarMonth],'6' as [CalendarDay],Null as [Entity] union all</v>
      </c>
    </row>
    <row r="3807" spans="1:20" x14ac:dyDescent="0.3">
      <c r="A3807">
        <f>IF($D$5-($D$5-(MAX($A$10:A3806)+1))&lt;=$D$5,$D$5-($D$5-(MAX($A$10:A3806)+1)),"")</f>
        <v>3797</v>
      </c>
      <c r="B3807" s="1">
        <f t="shared" si="1093"/>
        <v>43792</v>
      </c>
      <c r="C3807" s="1" t="str">
        <f t="shared" si="1094"/>
        <v>20191123</v>
      </c>
      <c r="D3807">
        <f t="shared" si="1087"/>
        <v>202005</v>
      </c>
      <c r="E3807">
        <f t="shared" si="1088"/>
        <v>5</v>
      </c>
      <c r="F3807" s="5">
        <f t="shared" si="1089"/>
        <v>43770</v>
      </c>
      <c r="G3807" s="5">
        <f t="shared" si="1092"/>
        <v>43799</v>
      </c>
      <c r="H3807" t="str">
        <f t="shared" si="1095"/>
        <v>2020</v>
      </c>
      <c r="I3807" t="str">
        <f t="shared" si="1096"/>
        <v>Yr - 2020</v>
      </c>
      <c r="J3807">
        <f t="shared" si="1086"/>
        <v>2</v>
      </c>
      <c r="K3807" t="str">
        <f t="shared" si="1097"/>
        <v>Qtr - 2</v>
      </c>
      <c r="L3807" t="str">
        <f t="shared" si="1098"/>
        <v>November</v>
      </c>
      <c r="M3807">
        <f t="shared" si="1090"/>
        <v>22</v>
      </c>
      <c r="N3807" t="str">
        <f t="shared" si="1099"/>
        <v>Wk - 22</v>
      </c>
      <c r="O3807" t="str">
        <f t="shared" si="1091"/>
        <v>Saturday</v>
      </c>
      <c r="P3807" t="str">
        <f t="shared" si="1100"/>
        <v>2019</v>
      </c>
      <c r="Q3807">
        <f t="shared" si="1101"/>
        <v>11</v>
      </c>
      <c r="R3807">
        <f t="shared" si="1102"/>
        <v>7</v>
      </c>
      <c r="T3807" t="str">
        <f t="shared" si="1103"/>
        <v>select '20191123' as [MemberId],'202005' as [FYPeriod],'5' as [FYPeriodInYear],'2019-11-01' as [PeriodStart],'2019-11-30' as [PeriodEnd],'2020' as [FYYear],'Yr - 2020' as [FYYearLabel],'2' as [FYQuarter],'Qtr - 2' as [FYQuarterLabel],'November' as [FYMonthLabel],'22' as [FYWeek],'Wk - 22' as [FYWeekLabel],'Saturday' as [Day],'2019' as [CalendarYear],'11' as [CalendarMonth],'7' as [CalendarDay],Null as [Entity] union all</v>
      </c>
    </row>
    <row r="3808" spans="1:20" x14ac:dyDescent="0.3">
      <c r="A3808">
        <f>IF($D$5-($D$5-(MAX($A$10:A3807)+1))&lt;=$D$5,$D$5-($D$5-(MAX($A$10:A3807)+1)),"")</f>
        <v>3798</v>
      </c>
      <c r="B3808" s="1">
        <f t="shared" si="1093"/>
        <v>43793</v>
      </c>
      <c r="C3808" s="1" t="str">
        <f t="shared" si="1094"/>
        <v>20191124</v>
      </c>
      <c r="D3808">
        <f t="shared" si="1087"/>
        <v>202005</v>
      </c>
      <c r="E3808">
        <f t="shared" si="1088"/>
        <v>5</v>
      </c>
      <c r="F3808" s="5">
        <f t="shared" si="1089"/>
        <v>43770</v>
      </c>
      <c r="G3808" s="5">
        <f t="shared" si="1092"/>
        <v>43799</v>
      </c>
      <c r="H3808" t="str">
        <f t="shared" si="1095"/>
        <v>2020</v>
      </c>
      <c r="I3808" t="str">
        <f t="shared" si="1096"/>
        <v>Yr - 2020</v>
      </c>
      <c r="J3808">
        <f t="shared" si="1086"/>
        <v>2</v>
      </c>
      <c r="K3808" t="str">
        <f t="shared" si="1097"/>
        <v>Qtr - 2</v>
      </c>
      <c r="L3808" t="str">
        <f t="shared" si="1098"/>
        <v>November</v>
      </c>
      <c r="M3808">
        <f t="shared" si="1090"/>
        <v>22</v>
      </c>
      <c r="N3808" t="str">
        <f t="shared" si="1099"/>
        <v>Wk - 22</v>
      </c>
      <c r="O3808" t="str">
        <f t="shared" si="1091"/>
        <v>Sunday</v>
      </c>
      <c r="P3808" t="str">
        <f t="shared" si="1100"/>
        <v>2019</v>
      </c>
      <c r="Q3808">
        <f t="shared" si="1101"/>
        <v>11</v>
      </c>
      <c r="R3808">
        <f t="shared" si="1102"/>
        <v>1</v>
      </c>
      <c r="T3808" t="str">
        <f t="shared" si="1103"/>
        <v>select '20191124' as [MemberId],'202005' as [FYPeriod],'5' as [FYPeriodInYear],'2019-11-01' as [PeriodStart],'2019-11-30' as [PeriodEnd],'2020' as [FYYear],'Yr - 2020' as [FYYearLabel],'2' as [FYQuarter],'Qtr - 2' as [FYQuarterLabel],'November' as [FYMonthLabel],'22' as [FYWeek],'Wk - 22' as [FYWeekLabel],'Sunday' as [Day],'2019' as [CalendarYear],'11' as [CalendarMonth],'1' as [CalendarDay],Null as [Entity] union all</v>
      </c>
    </row>
    <row r="3809" spans="1:20" x14ac:dyDescent="0.3">
      <c r="A3809">
        <f>IF($D$5-($D$5-(MAX($A$10:A3808)+1))&lt;=$D$5,$D$5-($D$5-(MAX($A$10:A3808)+1)),"")</f>
        <v>3799</v>
      </c>
      <c r="B3809" s="1">
        <f t="shared" si="1093"/>
        <v>43794</v>
      </c>
      <c r="C3809" s="1" t="str">
        <f t="shared" si="1094"/>
        <v>20191125</v>
      </c>
      <c r="D3809">
        <f t="shared" si="1087"/>
        <v>202005</v>
      </c>
      <c r="E3809">
        <f t="shared" si="1088"/>
        <v>5</v>
      </c>
      <c r="F3809" s="5">
        <f t="shared" si="1089"/>
        <v>43770</v>
      </c>
      <c r="G3809" s="5">
        <f t="shared" si="1092"/>
        <v>43799</v>
      </c>
      <c r="H3809" t="str">
        <f t="shared" si="1095"/>
        <v>2020</v>
      </c>
      <c r="I3809" t="str">
        <f t="shared" si="1096"/>
        <v>Yr - 2020</v>
      </c>
      <c r="J3809">
        <f t="shared" si="1086"/>
        <v>2</v>
      </c>
      <c r="K3809" t="str">
        <f t="shared" si="1097"/>
        <v>Qtr - 2</v>
      </c>
      <c r="L3809" t="str">
        <f t="shared" si="1098"/>
        <v>November</v>
      </c>
      <c r="M3809">
        <f t="shared" si="1090"/>
        <v>22</v>
      </c>
      <c r="N3809" t="str">
        <f t="shared" si="1099"/>
        <v>Wk - 22</v>
      </c>
      <c r="O3809" t="str">
        <f t="shared" si="1091"/>
        <v>Monday</v>
      </c>
      <c r="P3809" t="str">
        <f t="shared" si="1100"/>
        <v>2019</v>
      </c>
      <c r="Q3809">
        <f t="shared" si="1101"/>
        <v>11</v>
      </c>
      <c r="R3809">
        <f t="shared" si="1102"/>
        <v>2</v>
      </c>
      <c r="T3809" t="str">
        <f t="shared" si="1103"/>
        <v>select '20191125' as [MemberId],'202005' as [FYPeriod],'5' as [FYPeriodInYear],'2019-11-01' as [PeriodStart],'2019-11-30' as [PeriodEnd],'2020' as [FYYear],'Yr - 2020' as [FYYearLabel],'2' as [FYQuarter],'Qtr - 2' as [FYQuarterLabel],'November' as [FYMonthLabel],'22' as [FYWeek],'Wk - 22' as [FYWeekLabel],'Monday' as [Day],'2019' as [CalendarYear],'11' as [CalendarMonth],'2' as [CalendarDay],Null as [Entity] union all</v>
      </c>
    </row>
    <row r="3810" spans="1:20" x14ac:dyDescent="0.3">
      <c r="A3810">
        <f>IF($D$5-($D$5-(MAX($A$10:A3809)+1))&lt;=$D$5,$D$5-($D$5-(MAX($A$10:A3809)+1)),"")</f>
        <v>3800</v>
      </c>
      <c r="B3810" s="1">
        <f t="shared" si="1093"/>
        <v>43795</v>
      </c>
      <c r="C3810" s="1" t="str">
        <f t="shared" si="1094"/>
        <v>20191126</v>
      </c>
      <c r="D3810">
        <f t="shared" si="1087"/>
        <v>202005</v>
      </c>
      <c r="E3810">
        <f t="shared" si="1088"/>
        <v>5</v>
      </c>
      <c r="F3810" s="5">
        <f t="shared" si="1089"/>
        <v>43770</v>
      </c>
      <c r="G3810" s="5">
        <f t="shared" si="1092"/>
        <v>43799</v>
      </c>
      <c r="H3810" t="str">
        <f t="shared" si="1095"/>
        <v>2020</v>
      </c>
      <c r="I3810" t="str">
        <f t="shared" si="1096"/>
        <v>Yr - 2020</v>
      </c>
      <c r="J3810">
        <f t="shared" si="1086"/>
        <v>2</v>
      </c>
      <c r="K3810" t="str">
        <f t="shared" si="1097"/>
        <v>Qtr - 2</v>
      </c>
      <c r="L3810" t="str">
        <f t="shared" si="1098"/>
        <v>November</v>
      </c>
      <c r="M3810">
        <f t="shared" si="1090"/>
        <v>22</v>
      </c>
      <c r="N3810" t="str">
        <f t="shared" si="1099"/>
        <v>Wk - 22</v>
      </c>
      <c r="O3810" t="str">
        <f t="shared" si="1091"/>
        <v>Tuesday</v>
      </c>
      <c r="P3810" t="str">
        <f t="shared" si="1100"/>
        <v>2019</v>
      </c>
      <c r="Q3810">
        <f t="shared" si="1101"/>
        <v>11</v>
      </c>
      <c r="R3810">
        <f t="shared" si="1102"/>
        <v>3</v>
      </c>
      <c r="T3810" t="str">
        <f t="shared" si="1103"/>
        <v>select '20191126' as [MemberId],'202005' as [FYPeriod],'5' as [FYPeriodInYear],'2019-11-01' as [PeriodStart],'2019-11-30' as [PeriodEnd],'2020' as [FYYear],'Yr - 2020' as [FYYearLabel],'2' as [FYQuarter],'Qtr - 2' as [FYQuarterLabel],'November' as [FYMonthLabel],'22' as [FYWeek],'Wk - 22' as [FYWeekLabel],'Tuesday' as [Day],'2019' as [CalendarYear],'11' as [CalendarMonth],'3' as [CalendarDay],Null as [Entity] union all</v>
      </c>
    </row>
    <row r="3811" spans="1:20" x14ac:dyDescent="0.3">
      <c r="A3811">
        <f>IF($D$5-($D$5-(MAX($A$10:A3810)+1))&lt;=$D$5,$D$5-($D$5-(MAX($A$10:A3810)+1)),"")</f>
        <v>3801</v>
      </c>
      <c r="B3811" s="1">
        <f t="shared" si="1093"/>
        <v>43796</v>
      </c>
      <c r="C3811" s="1" t="str">
        <f t="shared" si="1094"/>
        <v>20191127</v>
      </c>
      <c r="D3811">
        <f t="shared" si="1087"/>
        <v>202005</v>
      </c>
      <c r="E3811">
        <f t="shared" si="1088"/>
        <v>5</v>
      </c>
      <c r="F3811" s="5">
        <f t="shared" si="1089"/>
        <v>43770</v>
      </c>
      <c r="G3811" s="5">
        <f t="shared" si="1092"/>
        <v>43799</v>
      </c>
      <c r="H3811" t="str">
        <f t="shared" si="1095"/>
        <v>2020</v>
      </c>
      <c r="I3811" t="str">
        <f t="shared" si="1096"/>
        <v>Yr - 2020</v>
      </c>
      <c r="J3811">
        <f t="shared" si="1086"/>
        <v>2</v>
      </c>
      <c r="K3811" t="str">
        <f t="shared" si="1097"/>
        <v>Qtr - 2</v>
      </c>
      <c r="L3811" t="str">
        <f t="shared" si="1098"/>
        <v>November</v>
      </c>
      <c r="M3811">
        <f t="shared" si="1090"/>
        <v>23</v>
      </c>
      <c r="N3811" t="str">
        <f t="shared" si="1099"/>
        <v>Wk - 23</v>
      </c>
      <c r="O3811" t="str">
        <f t="shared" si="1091"/>
        <v>Wednesday</v>
      </c>
      <c r="P3811" t="str">
        <f t="shared" si="1100"/>
        <v>2019</v>
      </c>
      <c r="Q3811">
        <f t="shared" si="1101"/>
        <v>11</v>
      </c>
      <c r="R3811">
        <f t="shared" si="1102"/>
        <v>4</v>
      </c>
      <c r="T3811" t="str">
        <f t="shared" si="1103"/>
        <v>select '20191127' as [MemberId],'202005' as [FYPeriod],'5' as [FYPeriodInYear],'2019-11-01' as [PeriodStart],'2019-11-30' as [PeriodEnd],'2020' as [FYYear],'Yr - 2020' as [FYYearLabel],'2' as [FYQuarter],'Qtr - 2' as [FYQuarterLabel],'November' as [FYMonthLabel],'23' as [FYWeek],'Wk - 23' as [FYWeekLabel],'Wednesday' as [Day],'2019' as [CalendarYear],'11' as [CalendarMonth],'4' as [CalendarDay],Null as [Entity] union all</v>
      </c>
    </row>
    <row r="3812" spans="1:20" x14ac:dyDescent="0.3">
      <c r="A3812">
        <f>IF($D$5-($D$5-(MAX($A$10:A3811)+1))&lt;=$D$5,$D$5-($D$5-(MAX($A$10:A3811)+1)),"")</f>
        <v>3802</v>
      </c>
      <c r="B3812" s="1">
        <f t="shared" si="1093"/>
        <v>43797</v>
      </c>
      <c r="C3812" s="1" t="str">
        <f t="shared" si="1094"/>
        <v>20191128</v>
      </c>
      <c r="D3812">
        <f t="shared" si="1087"/>
        <v>202005</v>
      </c>
      <c r="E3812">
        <f t="shared" si="1088"/>
        <v>5</v>
      </c>
      <c r="F3812" s="5">
        <f t="shared" si="1089"/>
        <v>43770</v>
      </c>
      <c r="G3812" s="5">
        <f t="shared" si="1092"/>
        <v>43799</v>
      </c>
      <c r="H3812" t="str">
        <f t="shared" si="1095"/>
        <v>2020</v>
      </c>
      <c r="I3812" t="str">
        <f t="shared" si="1096"/>
        <v>Yr - 2020</v>
      </c>
      <c r="J3812">
        <f t="shared" si="1086"/>
        <v>2</v>
      </c>
      <c r="K3812" t="str">
        <f t="shared" si="1097"/>
        <v>Qtr - 2</v>
      </c>
      <c r="L3812" t="str">
        <f t="shared" si="1098"/>
        <v>November</v>
      </c>
      <c r="M3812">
        <f t="shared" si="1090"/>
        <v>23</v>
      </c>
      <c r="N3812" t="str">
        <f t="shared" si="1099"/>
        <v>Wk - 23</v>
      </c>
      <c r="O3812" t="str">
        <f t="shared" si="1091"/>
        <v>Thursday</v>
      </c>
      <c r="P3812" t="str">
        <f t="shared" si="1100"/>
        <v>2019</v>
      </c>
      <c r="Q3812">
        <f t="shared" si="1101"/>
        <v>11</v>
      </c>
      <c r="R3812">
        <f t="shared" si="1102"/>
        <v>5</v>
      </c>
      <c r="T3812" t="str">
        <f t="shared" si="1103"/>
        <v>select '20191128' as [MemberId],'202005' as [FYPeriod],'5' as [FYPeriodInYear],'2019-11-01' as [PeriodStart],'2019-11-30' as [PeriodEnd],'2020' as [FYYear],'Yr - 2020' as [FYYearLabel],'2' as [FYQuarter],'Qtr - 2' as [FYQuarterLabel],'November' as [FYMonthLabel],'23' as [FYWeek],'Wk - 23' as [FYWeekLabel],'Thursday' as [Day],'2019' as [CalendarYear],'11' as [CalendarMonth],'5' as [CalendarDay],Null as [Entity] union all</v>
      </c>
    </row>
    <row r="3813" spans="1:20" x14ac:dyDescent="0.3">
      <c r="A3813">
        <f>IF($D$5-($D$5-(MAX($A$10:A3812)+1))&lt;=$D$5,$D$5-($D$5-(MAX($A$10:A3812)+1)),"")</f>
        <v>3803</v>
      </c>
      <c r="B3813" s="1">
        <f t="shared" si="1093"/>
        <v>43798</v>
      </c>
      <c r="C3813" s="1" t="str">
        <f t="shared" si="1094"/>
        <v>20191129</v>
      </c>
      <c r="D3813">
        <f t="shared" si="1087"/>
        <v>202005</v>
      </c>
      <c r="E3813">
        <f t="shared" si="1088"/>
        <v>5</v>
      </c>
      <c r="F3813" s="5">
        <f t="shared" si="1089"/>
        <v>43770</v>
      </c>
      <c r="G3813" s="5">
        <f t="shared" si="1092"/>
        <v>43799</v>
      </c>
      <c r="H3813" t="str">
        <f t="shared" si="1095"/>
        <v>2020</v>
      </c>
      <c r="I3813" t="str">
        <f t="shared" si="1096"/>
        <v>Yr - 2020</v>
      </c>
      <c r="J3813">
        <f t="shared" si="1086"/>
        <v>2</v>
      </c>
      <c r="K3813" t="str">
        <f t="shared" si="1097"/>
        <v>Qtr - 2</v>
      </c>
      <c r="L3813" t="str">
        <f t="shared" si="1098"/>
        <v>November</v>
      </c>
      <c r="M3813">
        <f t="shared" si="1090"/>
        <v>23</v>
      </c>
      <c r="N3813" t="str">
        <f t="shared" si="1099"/>
        <v>Wk - 23</v>
      </c>
      <c r="O3813" t="str">
        <f t="shared" si="1091"/>
        <v>Friday</v>
      </c>
      <c r="P3813" t="str">
        <f t="shared" si="1100"/>
        <v>2019</v>
      </c>
      <c r="Q3813">
        <f t="shared" si="1101"/>
        <v>11</v>
      </c>
      <c r="R3813">
        <f t="shared" si="1102"/>
        <v>6</v>
      </c>
      <c r="T3813" t="str">
        <f t="shared" si="1103"/>
        <v>select '20191129' as [MemberId],'202005' as [FYPeriod],'5' as [FYPeriodInYear],'2019-11-01' as [PeriodStart],'2019-11-30' as [PeriodEnd],'2020' as [FYYear],'Yr - 2020' as [FYYearLabel],'2' as [FYQuarter],'Qtr - 2' as [FYQuarterLabel],'November' as [FYMonthLabel],'23' as [FYWeek],'Wk - 23' as [FYWeekLabel],'Friday' as [Day],'2019' as [CalendarYear],'11' as [CalendarMonth],'6' as [CalendarDay],Null as [Entity] union all</v>
      </c>
    </row>
    <row r="3814" spans="1:20" x14ac:dyDescent="0.3">
      <c r="A3814">
        <f>IF($D$5-($D$5-(MAX($A$10:A3813)+1))&lt;=$D$5,$D$5-($D$5-(MAX($A$10:A3813)+1)),"")</f>
        <v>3804</v>
      </c>
      <c r="B3814" s="1">
        <f t="shared" si="1093"/>
        <v>43799</v>
      </c>
      <c r="C3814" s="1" t="str">
        <f t="shared" si="1094"/>
        <v>20191130</v>
      </c>
      <c r="D3814">
        <f t="shared" si="1087"/>
        <v>202005</v>
      </c>
      <c r="E3814">
        <f t="shared" si="1088"/>
        <v>5</v>
      </c>
      <c r="F3814" s="5">
        <f t="shared" si="1089"/>
        <v>43770</v>
      </c>
      <c r="G3814" s="5">
        <f t="shared" si="1092"/>
        <v>43799</v>
      </c>
      <c r="H3814" t="str">
        <f t="shared" si="1095"/>
        <v>2020</v>
      </c>
      <c r="I3814" t="str">
        <f t="shared" si="1096"/>
        <v>Yr - 2020</v>
      </c>
      <c r="J3814">
        <f t="shared" si="1086"/>
        <v>2</v>
      </c>
      <c r="K3814" t="str">
        <f t="shared" si="1097"/>
        <v>Qtr - 2</v>
      </c>
      <c r="L3814" t="str">
        <f t="shared" si="1098"/>
        <v>November</v>
      </c>
      <c r="M3814">
        <f t="shared" si="1090"/>
        <v>23</v>
      </c>
      <c r="N3814" t="str">
        <f t="shared" si="1099"/>
        <v>Wk - 23</v>
      </c>
      <c r="O3814" t="str">
        <f t="shared" si="1091"/>
        <v>Saturday</v>
      </c>
      <c r="P3814" t="str">
        <f t="shared" si="1100"/>
        <v>2019</v>
      </c>
      <c r="Q3814">
        <f t="shared" si="1101"/>
        <v>11</v>
      </c>
      <c r="R3814">
        <f t="shared" si="1102"/>
        <v>7</v>
      </c>
      <c r="T3814" t="str">
        <f t="shared" si="1103"/>
        <v>select '20191130' as [MemberId],'202005' as [FYPeriod],'5' as [FYPeriodInYear],'2019-11-01' as [PeriodStart],'2019-11-30' as [PeriodEnd],'2020' as [FYYear],'Yr - 2020' as [FYYearLabel],'2' as [FYQuarter],'Qtr - 2' as [FYQuarterLabel],'November' as [FYMonthLabel],'23' as [FYWeek],'Wk - 23' as [FYWeekLabel],'Saturday' as [Day],'2019' as [CalendarYear],'11' as [CalendarMonth],'7' as [CalendarDay],Null as [Entity] union all</v>
      </c>
    </row>
    <row r="3815" spans="1:20" x14ac:dyDescent="0.3">
      <c r="A3815">
        <f>IF($D$5-($D$5-(MAX($A$10:A3814)+1))&lt;=$D$5,$D$5-($D$5-(MAX($A$10:A3814)+1)),"")</f>
        <v>3805</v>
      </c>
      <c r="B3815" s="1">
        <f t="shared" si="1093"/>
        <v>43800</v>
      </c>
      <c r="C3815" s="1" t="str">
        <f t="shared" si="1094"/>
        <v>20191201</v>
      </c>
      <c r="D3815">
        <f t="shared" si="1087"/>
        <v>202006</v>
      </c>
      <c r="E3815">
        <f t="shared" si="1088"/>
        <v>6</v>
      </c>
      <c r="F3815" s="5">
        <f t="shared" si="1089"/>
        <v>43800</v>
      </c>
      <c r="G3815" s="5">
        <f t="shared" si="1092"/>
        <v>43830</v>
      </c>
      <c r="H3815" t="str">
        <f t="shared" si="1095"/>
        <v>2020</v>
      </c>
      <c r="I3815" t="str">
        <f t="shared" si="1096"/>
        <v>Yr - 2020</v>
      </c>
      <c r="J3815">
        <f t="shared" ref="J3815:J3878" si="1104">IF($A3815="","",IF($G$3="Yes",ROUNDUP(MONTH($B3815)/3,0),IF($E3815=1,1,IF(AND(NOT(ISNA(MATCH($E3815,$AP$3:$AR$3,0))),MOD($E3814,3)=0),$J3814+1,$J3814))))</f>
        <v>2</v>
      </c>
      <c r="K3815" t="str">
        <f t="shared" si="1097"/>
        <v>Qtr - 2</v>
      </c>
      <c r="L3815" t="str">
        <f t="shared" si="1098"/>
        <v>December</v>
      </c>
      <c r="M3815">
        <f t="shared" si="1090"/>
        <v>23</v>
      </c>
      <c r="N3815" t="str">
        <f t="shared" si="1099"/>
        <v>Wk - 23</v>
      </c>
      <c r="O3815" t="str">
        <f t="shared" si="1091"/>
        <v>Sunday</v>
      </c>
      <c r="P3815" t="str">
        <f t="shared" si="1100"/>
        <v>2019</v>
      </c>
      <c r="Q3815">
        <f t="shared" si="1101"/>
        <v>12</v>
      </c>
      <c r="R3815">
        <f t="shared" si="1102"/>
        <v>1</v>
      </c>
      <c r="T3815" t="str">
        <f t="shared" si="1103"/>
        <v>select '20191201' as [MemberId],'202006' as [FYPeriod],'6' as [FYPeriodInYear],'2019-12-01' as [PeriodStart],'2019-12-31' as [PeriodEnd],'2020' as [FYYear],'Yr - 2020' as [FYYearLabel],'2' as [FYQuarter],'Qtr - 2' as [FYQuarterLabel],'December' as [FYMonthLabel],'23' as [FYWeek],'Wk - 23' as [FYWeekLabel],'Sunday' as [Day],'2019' as [CalendarYear],'12' as [CalendarMonth],'1' as [CalendarDay],Null as [Entity] union all</v>
      </c>
    </row>
    <row r="3816" spans="1:20" x14ac:dyDescent="0.3">
      <c r="A3816">
        <f>IF($D$5-($D$5-(MAX($A$10:A3815)+1))&lt;=$D$5,$D$5-($D$5-(MAX($A$10:A3815)+1)),"")</f>
        <v>3806</v>
      </c>
      <c r="B3816" s="1">
        <f t="shared" si="1093"/>
        <v>43801</v>
      </c>
      <c r="C3816" s="1" t="str">
        <f t="shared" si="1094"/>
        <v>20191202</v>
      </c>
      <c r="D3816">
        <f t="shared" si="1087"/>
        <v>202006</v>
      </c>
      <c r="E3816">
        <f t="shared" si="1088"/>
        <v>6</v>
      </c>
      <c r="F3816" s="5">
        <f t="shared" si="1089"/>
        <v>43800</v>
      </c>
      <c r="G3816" s="5">
        <f t="shared" si="1092"/>
        <v>43830</v>
      </c>
      <c r="H3816" t="str">
        <f t="shared" si="1095"/>
        <v>2020</v>
      </c>
      <c r="I3816" t="str">
        <f t="shared" si="1096"/>
        <v>Yr - 2020</v>
      </c>
      <c r="J3816">
        <f t="shared" si="1104"/>
        <v>2</v>
      </c>
      <c r="K3816" t="str">
        <f t="shared" si="1097"/>
        <v>Qtr - 2</v>
      </c>
      <c r="L3816" t="str">
        <f t="shared" si="1098"/>
        <v>December</v>
      </c>
      <c r="M3816">
        <f t="shared" si="1090"/>
        <v>23</v>
      </c>
      <c r="N3816" t="str">
        <f t="shared" si="1099"/>
        <v>Wk - 23</v>
      </c>
      <c r="O3816" t="str">
        <f t="shared" si="1091"/>
        <v>Monday</v>
      </c>
      <c r="P3816" t="str">
        <f t="shared" si="1100"/>
        <v>2019</v>
      </c>
      <c r="Q3816">
        <f t="shared" si="1101"/>
        <v>12</v>
      </c>
      <c r="R3816">
        <f t="shared" si="1102"/>
        <v>2</v>
      </c>
      <c r="T3816" t="str">
        <f t="shared" si="1103"/>
        <v>select '20191202' as [MemberId],'202006' as [FYPeriod],'6' as [FYPeriodInYear],'2019-12-01' as [PeriodStart],'2019-12-31' as [PeriodEnd],'2020' as [FYYear],'Yr - 2020' as [FYYearLabel],'2' as [FYQuarter],'Qtr - 2' as [FYQuarterLabel],'December' as [FYMonthLabel],'23' as [FYWeek],'Wk - 23' as [FYWeekLabel],'Monday' as [Day],'2019' as [CalendarYear],'12' as [CalendarMonth],'2' as [CalendarDay],Null as [Entity] union all</v>
      </c>
    </row>
    <row r="3817" spans="1:20" x14ac:dyDescent="0.3">
      <c r="A3817">
        <f>IF($D$5-($D$5-(MAX($A$10:A3816)+1))&lt;=$D$5,$D$5-($D$5-(MAX($A$10:A3816)+1)),"")</f>
        <v>3807</v>
      </c>
      <c r="B3817" s="1">
        <f t="shared" si="1093"/>
        <v>43802</v>
      </c>
      <c r="C3817" s="1" t="str">
        <f t="shared" si="1094"/>
        <v>20191203</v>
      </c>
      <c r="D3817">
        <f t="shared" si="1087"/>
        <v>202006</v>
      </c>
      <c r="E3817">
        <f t="shared" si="1088"/>
        <v>6</v>
      </c>
      <c r="F3817" s="5">
        <f t="shared" si="1089"/>
        <v>43800</v>
      </c>
      <c r="G3817" s="5">
        <f t="shared" si="1092"/>
        <v>43830</v>
      </c>
      <c r="H3817" t="str">
        <f t="shared" si="1095"/>
        <v>2020</v>
      </c>
      <c r="I3817" t="str">
        <f t="shared" si="1096"/>
        <v>Yr - 2020</v>
      </c>
      <c r="J3817">
        <f t="shared" si="1104"/>
        <v>2</v>
      </c>
      <c r="K3817" t="str">
        <f t="shared" si="1097"/>
        <v>Qtr - 2</v>
      </c>
      <c r="L3817" t="str">
        <f t="shared" si="1098"/>
        <v>December</v>
      </c>
      <c r="M3817">
        <f t="shared" si="1090"/>
        <v>23</v>
      </c>
      <c r="N3817" t="str">
        <f t="shared" si="1099"/>
        <v>Wk - 23</v>
      </c>
      <c r="O3817" t="str">
        <f t="shared" si="1091"/>
        <v>Tuesday</v>
      </c>
      <c r="P3817" t="str">
        <f t="shared" si="1100"/>
        <v>2019</v>
      </c>
      <c r="Q3817">
        <f t="shared" si="1101"/>
        <v>12</v>
      </c>
      <c r="R3817">
        <f t="shared" si="1102"/>
        <v>3</v>
      </c>
      <c r="T3817" t="str">
        <f t="shared" si="1103"/>
        <v>select '20191203' as [MemberId],'202006' as [FYPeriod],'6' as [FYPeriodInYear],'2019-12-01' as [PeriodStart],'2019-12-31' as [PeriodEnd],'2020' as [FYYear],'Yr - 2020' as [FYYearLabel],'2' as [FYQuarter],'Qtr - 2' as [FYQuarterLabel],'December' as [FYMonthLabel],'23' as [FYWeek],'Wk - 23' as [FYWeekLabel],'Tuesday' as [Day],'2019' as [CalendarYear],'12' as [CalendarMonth],'3' as [CalendarDay],Null as [Entity] union all</v>
      </c>
    </row>
    <row r="3818" spans="1:20" x14ac:dyDescent="0.3">
      <c r="A3818">
        <f>IF($D$5-($D$5-(MAX($A$10:A3817)+1))&lt;=$D$5,$D$5-($D$5-(MAX($A$10:A3817)+1)),"")</f>
        <v>3808</v>
      </c>
      <c r="B3818" s="1">
        <f t="shared" si="1093"/>
        <v>43803</v>
      </c>
      <c r="C3818" s="1" t="str">
        <f t="shared" si="1094"/>
        <v>20191204</v>
      </c>
      <c r="D3818">
        <f t="shared" si="1087"/>
        <v>202006</v>
      </c>
      <c r="E3818">
        <f t="shared" si="1088"/>
        <v>6</v>
      </c>
      <c r="F3818" s="5">
        <f t="shared" si="1089"/>
        <v>43800</v>
      </c>
      <c r="G3818" s="5">
        <f t="shared" si="1092"/>
        <v>43830</v>
      </c>
      <c r="H3818" t="str">
        <f t="shared" si="1095"/>
        <v>2020</v>
      </c>
      <c r="I3818" t="str">
        <f t="shared" si="1096"/>
        <v>Yr - 2020</v>
      </c>
      <c r="J3818">
        <f t="shared" si="1104"/>
        <v>2</v>
      </c>
      <c r="K3818" t="str">
        <f t="shared" si="1097"/>
        <v>Qtr - 2</v>
      </c>
      <c r="L3818" t="str">
        <f t="shared" si="1098"/>
        <v>December</v>
      </c>
      <c r="M3818">
        <f t="shared" si="1090"/>
        <v>24</v>
      </c>
      <c r="N3818" t="str">
        <f t="shared" si="1099"/>
        <v>Wk - 24</v>
      </c>
      <c r="O3818" t="str">
        <f t="shared" si="1091"/>
        <v>Wednesday</v>
      </c>
      <c r="P3818" t="str">
        <f t="shared" si="1100"/>
        <v>2019</v>
      </c>
      <c r="Q3818">
        <f t="shared" si="1101"/>
        <v>12</v>
      </c>
      <c r="R3818">
        <f t="shared" si="1102"/>
        <v>4</v>
      </c>
      <c r="T3818" t="str">
        <f t="shared" si="1103"/>
        <v>select '20191204' as [MemberId],'202006' as [FYPeriod],'6' as [FYPeriodInYear],'2019-12-01' as [PeriodStart],'2019-12-31' as [PeriodEnd],'2020' as [FYYear],'Yr - 2020' as [FYYearLabel],'2' as [FYQuarter],'Qtr - 2' as [FYQuarterLabel],'December' as [FYMonthLabel],'24' as [FYWeek],'Wk - 24' as [FYWeekLabel],'Wednesday' as [Day],'2019' as [CalendarYear],'12' as [CalendarMonth],'4' as [CalendarDay],Null as [Entity] union all</v>
      </c>
    </row>
    <row r="3819" spans="1:20" x14ac:dyDescent="0.3">
      <c r="A3819">
        <f>IF($D$5-($D$5-(MAX($A$10:A3818)+1))&lt;=$D$5,$D$5-($D$5-(MAX($A$10:A3818)+1)),"")</f>
        <v>3809</v>
      </c>
      <c r="B3819" s="1">
        <f t="shared" si="1093"/>
        <v>43804</v>
      </c>
      <c r="C3819" s="1" t="str">
        <f t="shared" si="1094"/>
        <v>20191205</v>
      </c>
      <c r="D3819">
        <f t="shared" si="1087"/>
        <v>202006</v>
      </c>
      <c r="E3819">
        <f t="shared" si="1088"/>
        <v>6</v>
      </c>
      <c r="F3819" s="5">
        <f t="shared" si="1089"/>
        <v>43800</v>
      </c>
      <c r="G3819" s="5">
        <f t="shared" si="1092"/>
        <v>43830</v>
      </c>
      <c r="H3819" t="str">
        <f t="shared" si="1095"/>
        <v>2020</v>
      </c>
      <c r="I3819" t="str">
        <f t="shared" si="1096"/>
        <v>Yr - 2020</v>
      </c>
      <c r="J3819">
        <f t="shared" si="1104"/>
        <v>2</v>
      </c>
      <c r="K3819" t="str">
        <f t="shared" si="1097"/>
        <v>Qtr - 2</v>
      </c>
      <c r="L3819" t="str">
        <f t="shared" si="1098"/>
        <v>December</v>
      </c>
      <c r="M3819">
        <f t="shared" si="1090"/>
        <v>24</v>
      </c>
      <c r="N3819" t="str">
        <f t="shared" si="1099"/>
        <v>Wk - 24</v>
      </c>
      <c r="O3819" t="str">
        <f t="shared" si="1091"/>
        <v>Thursday</v>
      </c>
      <c r="P3819" t="str">
        <f t="shared" si="1100"/>
        <v>2019</v>
      </c>
      <c r="Q3819">
        <f t="shared" si="1101"/>
        <v>12</v>
      </c>
      <c r="R3819">
        <f t="shared" si="1102"/>
        <v>5</v>
      </c>
      <c r="T3819" t="str">
        <f t="shared" si="1103"/>
        <v>select '20191205' as [MemberId],'202006' as [FYPeriod],'6' as [FYPeriodInYear],'2019-12-01' as [PeriodStart],'2019-12-31' as [PeriodEnd],'2020' as [FYYear],'Yr - 2020' as [FYYearLabel],'2' as [FYQuarter],'Qtr - 2' as [FYQuarterLabel],'December' as [FYMonthLabel],'24' as [FYWeek],'Wk - 24' as [FYWeekLabel],'Thursday' as [Day],'2019' as [CalendarYear],'12' as [CalendarMonth],'5' as [CalendarDay],Null as [Entity] union all</v>
      </c>
    </row>
    <row r="3820" spans="1:20" x14ac:dyDescent="0.3">
      <c r="A3820">
        <f>IF($D$5-($D$5-(MAX($A$10:A3819)+1))&lt;=$D$5,$D$5-($D$5-(MAX($A$10:A3819)+1)),"")</f>
        <v>3810</v>
      </c>
      <c r="B3820" s="1">
        <f t="shared" si="1093"/>
        <v>43805</v>
      </c>
      <c r="C3820" s="1" t="str">
        <f t="shared" si="1094"/>
        <v>20191206</v>
      </c>
      <c r="D3820">
        <f t="shared" si="1087"/>
        <v>202006</v>
      </c>
      <c r="E3820">
        <f t="shared" si="1088"/>
        <v>6</v>
      </c>
      <c r="F3820" s="5">
        <f t="shared" si="1089"/>
        <v>43800</v>
      </c>
      <c r="G3820" s="5">
        <f t="shared" si="1092"/>
        <v>43830</v>
      </c>
      <c r="H3820" t="str">
        <f t="shared" si="1095"/>
        <v>2020</v>
      </c>
      <c r="I3820" t="str">
        <f t="shared" si="1096"/>
        <v>Yr - 2020</v>
      </c>
      <c r="J3820">
        <f t="shared" si="1104"/>
        <v>2</v>
      </c>
      <c r="K3820" t="str">
        <f t="shared" si="1097"/>
        <v>Qtr - 2</v>
      </c>
      <c r="L3820" t="str">
        <f t="shared" si="1098"/>
        <v>December</v>
      </c>
      <c r="M3820">
        <f t="shared" si="1090"/>
        <v>24</v>
      </c>
      <c r="N3820" t="str">
        <f t="shared" si="1099"/>
        <v>Wk - 24</v>
      </c>
      <c r="O3820" t="str">
        <f t="shared" si="1091"/>
        <v>Friday</v>
      </c>
      <c r="P3820" t="str">
        <f t="shared" si="1100"/>
        <v>2019</v>
      </c>
      <c r="Q3820">
        <f t="shared" si="1101"/>
        <v>12</v>
      </c>
      <c r="R3820">
        <f t="shared" si="1102"/>
        <v>6</v>
      </c>
      <c r="T3820" t="str">
        <f t="shared" si="1103"/>
        <v>select '20191206' as [MemberId],'202006' as [FYPeriod],'6' as [FYPeriodInYear],'2019-12-01' as [PeriodStart],'2019-12-31' as [PeriodEnd],'2020' as [FYYear],'Yr - 2020' as [FYYearLabel],'2' as [FYQuarter],'Qtr - 2' as [FYQuarterLabel],'December' as [FYMonthLabel],'24' as [FYWeek],'Wk - 24' as [FYWeekLabel],'Friday' as [Day],'2019' as [CalendarYear],'12' as [CalendarMonth],'6' as [CalendarDay],Null as [Entity] union all</v>
      </c>
    </row>
    <row r="3821" spans="1:20" x14ac:dyDescent="0.3">
      <c r="A3821">
        <f>IF($D$5-($D$5-(MAX($A$10:A3820)+1))&lt;=$D$5,$D$5-($D$5-(MAX($A$10:A3820)+1)),"")</f>
        <v>3811</v>
      </c>
      <c r="B3821" s="1">
        <f t="shared" si="1093"/>
        <v>43806</v>
      </c>
      <c r="C3821" s="1" t="str">
        <f t="shared" si="1094"/>
        <v>20191207</v>
      </c>
      <c r="D3821">
        <f t="shared" si="1087"/>
        <v>202006</v>
      </c>
      <c r="E3821">
        <f t="shared" si="1088"/>
        <v>6</v>
      </c>
      <c r="F3821" s="5">
        <f t="shared" si="1089"/>
        <v>43800</v>
      </c>
      <c r="G3821" s="5">
        <f t="shared" si="1092"/>
        <v>43830</v>
      </c>
      <c r="H3821" t="str">
        <f t="shared" si="1095"/>
        <v>2020</v>
      </c>
      <c r="I3821" t="str">
        <f t="shared" si="1096"/>
        <v>Yr - 2020</v>
      </c>
      <c r="J3821">
        <f t="shared" si="1104"/>
        <v>2</v>
      </c>
      <c r="K3821" t="str">
        <f t="shared" si="1097"/>
        <v>Qtr - 2</v>
      </c>
      <c r="L3821" t="str">
        <f t="shared" si="1098"/>
        <v>December</v>
      </c>
      <c r="M3821">
        <f t="shared" si="1090"/>
        <v>24</v>
      </c>
      <c r="N3821" t="str">
        <f t="shared" si="1099"/>
        <v>Wk - 24</v>
      </c>
      <c r="O3821" t="str">
        <f t="shared" si="1091"/>
        <v>Saturday</v>
      </c>
      <c r="P3821" t="str">
        <f t="shared" si="1100"/>
        <v>2019</v>
      </c>
      <c r="Q3821">
        <f t="shared" si="1101"/>
        <v>12</v>
      </c>
      <c r="R3821">
        <f t="shared" si="1102"/>
        <v>7</v>
      </c>
      <c r="T3821" t="str">
        <f t="shared" si="1103"/>
        <v>select '20191207' as [MemberId],'202006' as [FYPeriod],'6' as [FYPeriodInYear],'2019-12-01' as [PeriodStart],'2019-12-31' as [PeriodEnd],'2020' as [FYYear],'Yr - 2020' as [FYYearLabel],'2' as [FYQuarter],'Qtr - 2' as [FYQuarterLabel],'December' as [FYMonthLabel],'24' as [FYWeek],'Wk - 24' as [FYWeekLabel],'Saturday' as [Day],'2019' as [CalendarYear],'12' as [CalendarMonth],'7' as [CalendarDay],Null as [Entity] union all</v>
      </c>
    </row>
    <row r="3822" spans="1:20" x14ac:dyDescent="0.3">
      <c r="A3822">
        <f>IF($D$5-($D$5-(MAX($A$10:A3821)+1))&lt;=$D$5,$D$5-($D$5-(MAX($A$10:A3821)+1)),"")</f>
        <v>3812</v>
      </c>
      <c r="B3822" s="1">
        <f t="shared" si="1093"/>
        <v>43807</v>
      </c>
      <c r="C3822" s="1" t="str">
        <f t="shared" si="1094"/>
        <v>20191208</v>
      </c>
      <c r="D3822">
        <f t="shared" si="1087"/>
        <v>202006</v>
      </c>
      <c r="E3822">
        <f t="shared" si="1088"/>
        <v>6</v>
      </c>
      <c r="F3822" s="5">
        <f t="shared" si="1089"/>
        <v>43800</v>
      </c>
      <c r="G3822" s="5">
        <f t="shared" si="1092"/>
        <v>43830</v>
      </c>
      <c r="H3822" t="str">
        <f t="shared" si="1095"/>
        <v>2020</v>
      </c>
      <c r="I3822" t="str">
        <f t="shared" si="1096"/>
        <v>Yr - 2020</v>
      </c>
      <c r="J3822">
        <f t="shared" si="1104"/>
        <v>2</v>
      </c>
      <c r="K3822" t="str">
        <f t="shared" si="1097"/>
        <v>Qtr - 2</v>
      </c>
      <c r="L3822" t="str">
        <f t="shared" si="1098"/>
        <v>December</v>
      </c>
      <c r="M3822">
        <f t="shared" si="1090"/>
        <v>24</v>
      </c>
      <c r="N3822" t="str">
        <f t="shared" si="1099"/>
        <v>Wk - 24</v>
      </c>
      <c r="O3822" t="str">
        <f t="shared" si="1091"/>
        <v>Sunday</v>
      </c>
      <c r="P3822" t="str">
        <f t="shared" si="1100"/>
        <v>2019</v>
      </c>
      <c r="Q3822">
        <f t="shared" si="1101"/>
        <v>12</v>
      </c>
      <c r="R3822">
        <f t="shared" si="1102"/>
        <v>1</v>
      </c>
      <c r="T3822" t="str">
        <f t="shared" si="1103"/>
        <v>select '20191208' as [MemberId],'202006' as [FYPeriod],'6' as [FYPeriodInYear],'2019-12-01' as [PeriodStart],'2019-12-31' as [PeriodEnd],'2020' as [FYYear],'Yr - 2020' as [FYYearLabel],'2' as [FYQuarter],'Qtr - 2' as [FYQuarterLabel],'December' as [FYMonthLabel],'24' as [FYWeek],'Wk - 24' as [FYWeekLabel],'Sunday' as [Day],'2019' as [CalendarYear],'12' as [CalendarMonth],'1' as [CalendarDay],Null as [Entity] union all</v>
      </c>
    </row>
    <row r="3823" spans="1:20" x14ac:dyDescent="0.3">
      <c r="A3823">
        <f>IF($D$5-($D$5-(MAX($A$10:A3822)+1))&lt;=$D$5,$D$5-($D$5-(MAX($A$10:A3822)+1)),"")</f>
        <v>3813</v>
      </c>
      <c r="B3823" s="1">
        <f t="shared" si="1093"/>
        <v>43808</v>
      </c>
      <c r="C3823" s="1" t="str">
        <f t="shared" si="1094"/>
        <v>20191209</v>
      </c>
      <c r="D3823">
        <f t="shared" si="1087"/>
        <v>202006</v>
      </c>
      <c r="E3823">
        <f t="shared" si="1088"/>
        <v>6</v>
      </c>
      <c r="F3823" s="5">
        <f t="shared" si="1089"/>
        <v>43800</v>
      </c>
      <c r="G3823" s="5">
        <f t="shared" si="1092"/>
        <v>43830</v>
      </c>
      <c r="H3823" t="str">
        <f t="shared" si="1095"/>
        <v>2020</v>
      </c>
      <c r="I3823" t="str">
        <f t="shared" si="1096"/>
        <v>Yr - 2020</v>
      </c>
      <c r="J3823">
        <f t="shared" si="1104"/>
        <v>2</v>
      </c>
      <c r="K3823" t="str">
        <f t="shared" si="1097"/>
        <v>Qtr - 2</v>
      </c>
      <c r="L3823" t="str">
        <f t="shared" si="1098"/>
        <v>December</v>
      </c>
      <c r="M3823">
        <f t="shared" si="1090"/>
        <v>24</v>
      </c>
      <c r="N3823" t="str">
        <f t="shared" si="1099"/>
        <v>Wk - 24</v>
      </c>
      <c r="O3823" t="str">
        <f t="shared" si="1091"/>
        <v>Monday</v>
      </c>
      <c r="P3823" t="str">
        <f t="shared" si="1100"/>
        <v>2019</v>
      </c>
      <c r="Q3823">
        <f t="shared" si="1101"/>
        <v>12</v>
      </c>
      <c r="R3823">
        <f t="shared" si="1102"/>
        <v>2</v>
      </c>
      <c r="T3823" t="str">
        <f t="shared" si="1103"/>
        <v>select '20191209' as [MemberId],'202006' as [FYPeriod],'6' as [FYPeriodInYear],'2019-12-01' as [PeriodStart],'2019-12-31' as [PeriodEnd],'2020' as [FYYear],'Yr - 2020' as [FYYearLabel],'2' as [FYQuarter],'Qtr - 2' as [FYQuarterLabel],'December' as [FYMonthLabel],'24' as [FYWeek],'Wk - 24' as [FYWeekLabel],'Monday' as [Day],'2019' as [CalendarYear],'12' as [CalendarMonth],'2' as [CalendarDay],Null as [Entity] union all</v>
      </c>
    </row>
    <row r="3824" spans="1:20" x14ac:dyDescent="0.3">
      <c r="A3824">
        <f>IF($D$5-($D$5-(MAX($A$10:A3823)+1))&lt;=$D$5,$D$5-($D$5-(MAX($A$10:A3823)+1)),"")</f>
        <v>3814</v>
      </c>
      <c r="B3824" s="1">
        <f t="shared" si="1093"/>
        <v>43809</v>
      </c>
      <c r="C3824" s="1" t="str">
        <f t="shared" si="1094"/>
        <v>20191210</v>
      </c>
      <c r="D3824">
        <f t="shared" si="1087"/>
        <v>202006</v>
      </c>
      <c r="E3824">
        <f t="shared" si="1088"/>
        <v>6</v>
      </c>
      <c r="F3824" s="5">
        <f t="shared" si="1089"/>
        <v>43800</v>
      </c>
      <c r="G3824" s="5">
        <f t="shared" si="1092"/>
        <v>43830</v>
      </c>
      <c r="H3824" t="str">
        <f t="shared" si="1095"/>
        <v>2020</v>
      </c>
      <c r="I3824" t="str">
        <f t="shared" si="1096"/>
        <v>Yr - 2020</v>
      </c>
      <c r="J3824">
        <f t="shared" si="1104"/>
        <v>2</v>
      </c>
      <c r="K3824" t="str">
        <f t="shared" si="1097"/>
        <v>Qtr - 2</v>
      </c>
      <c r="L3824" t="str">
        <f t="shared" si="1098"/>
        <v>December</v>
      </c>
      <c r="M3824">
        <f t="shared" si="1090"/>
        <v>24</v>
      </c>
      <c r="N3824" t="str">
        <f t="shared" si="1099"/>
        <v>Wk - 24</v>
      </c>
      <c r="O3824" t="str">
        <f t="shared" si="1091"/>
        <v>Tuesday</v>
      </c>
      <c r="P3824" t="str">
        <f t="shared" si="1100"/>
        <v>2019</v>
      </c>
      <c r="Q3824">
        <f t="shared" si="1101"/>
        <v>12</v>
      </c>
      <c r="R3824">
        <f t="shared" si="1102"/>
        <v>3</v>
      </c>
      <c r="T3824" t="str">
        <f t="shared" si="1103"/>
        <v>select '20191210' as [MemberId],'202006' as [FYPeriod],'6' as [FYPeriodInYear],'2019-12-01' as [PeriodStart],'2019-12-31' as [PeriodEnd],'2020' as [FYYear],'Yr - 2020' as [FYYearLabel],'2' as [FYQuarter],'Qtr - 2' as [FYQuarterLabel],'December' as [FYMonthLabel],'24' as [FYWeek],'Wk - 24' as [FYWeekLabel],'Tuesday' as [Day],'2019' as [CalendarYear],'12' as [CalendarMonth],'3' as [CalendarDay],Null as [Entity] union all</v>
      </c>
    </row>
    <row r="3825" spans="1:20" x14ac:dyDescent="0.3">
      <c r="A3825">
        <f>IF($D$5-($D$5-(MAX($A$10:A3824)+1))&lt;=$D$5,$D$5-($D$5-(MAX($A$10:A3824)+1)),"")</f>
        <v>3815</v>
      </c>
      <c r="B3825" s="1">
        <f t="shared" si="1093"/>
        <v>43810</v>
      </c>
      <c r="C3825" s="1" t="str">
        <f t="shared" si="1094"/>
        <v>20191211</v>
      </c>
      <c r="D3825">
        <f t="shared" si="1087"/>
        <v>202006</v>
      </c>
      <c r="E3825">
        <f t="shared" si="1088"/>
        <v>6</v>
      </c>
      <c r="F3825" s="5">
        <f t="shared" si="1089"/>
        <v>43800</v>
      </c>
      <c r="G3825" s="5">
        <f t="shared" si="1092"/>
        <v>43830</v>
      </c>
      <c r="H3825" t="str">
        <f t="shared" si="1095"/>
        <v>2020</v>
      </c>
      <c r="I3825" t="str">
        <f t="shared" si="1096"/>
        <v>Yr - 2020</v>
      </c>
      <c r="J3825">
        <f t="shared" si="1104"/>
        <v>2</v>
      </c>
      <c r="K3825" t="str">
        <f t="shared" si="1097"/>
        <v>Qtr - 2</v>
      </c>
      <c r="L3825" t="str">
        <f t="shared" si="1098"/>
        <v>December</v>
      </c>
      <c r="M3825">
        <f t="shared" si="1090"/>
        <v>25</v>
      </c>
      <c r="N3825" t="str">
        <f t="shared" si="1099"/>
        <v>Wk - 25</v>
      </c>
      <c r="O3825" t="str">
        <f t="shared" si="1091"/>
        <v>Wednesday</v>
      </c>
      <c r="P3825" t="str">
        <f t="shared" si="1100"/>
        <v>2019</v>
      </c>
      <c r="Q3825">
        <f t="shared" si="1101"/>
        <v>12</v>
      </c>
      <c r="R3825">
        <f t="shared" si="1102"/>
        <v>4</v>
      </c>
      <c r="T3825" t="str">
        <f t="shared" si="1103"/>
        <v>select '20191211' as [MemberId],'202006' as [FYPeriod],'6' as [FYPeriodInYear],'2019-12-01' as [PeriodStart],'2019-12-31' as [PeriodEnd],'2020' as [FYYear],'Yr - 2020' as [FYYearLabel],'2' as [FYQuarter],'Qtr - 2' as [FYQuarterLabel],'December' as [FYMonthLabel],'25' as [FYWeek],'Wk - 25' as [FYWeekLabel],'Wednesday' as [Day],'2019' as [CalendarYear],'12' as [CalendarMonth],'4' as [CalendarDay],Null as [Entity] union all</v>
      </c>
    </row>
    <row r="3826" spans="1:20" x14ac:dyDescent="0.3">
      <c r="A3826">
        <f>IF($D$5-($D$5-(MAX($A$10:A3825)+1))&lt;=$D$5,$D$5-($D$5-(MAX($A$10:A3825)+1)),"")</f>
        <v>3816</v>
      </c>
      <c r="B3826" s="1">
        <f t="shared" si="1093"/>
        <v>43811</v>
      </c>
      <c r="C3826" s="1" t="str">
        <f t="shared" si="1094"/>
        <v>20191212</v>
      </c>
      <c r="D3826">
        <f t="shared" si="1087"/>
        <v>202006</v>
      </c>
      <c r="E3826">
        <f t="shared" si="1088"/>
        <v>6</v>
      </c>
      <c r="F3826" s="5">
        <f t="shared" si="1089"/>
        <v>43800</v>
      </c>
      <c r="G3826" s="5">
        <f t="shared" si="1092"/>
        <v>43830</v>
      </c>
      <c r="H3826" t="str">
        <f t="shared" si="1095"/>
        <v>2020</v>
      </c>
      <c r="I3826" t="str">
        <f t="shared" si="1096"/>
        <v>Yr - 2020</v>
      </c>
      <c r="J3826">
        <f t="shared" si="1104"/>
        <v>2</v>
      </c>
      <c r="K3826" t="str">
        <f t="shared" si="1097"/>
        <v>Qtr - 2</v>
      </c>
      <c r="L3826" t="str">
        <f t="shared" si="1098"/>
        <v>December</v>
      </c>
      <c r="M3826">
        <f t="shared" si="1090"/>
        <v>25</v>
      </c>
      <c r="N3826" t="str">
        <f t="shared" si="1099"/>
        <v>Wk - 25</v>
      </c>
      <c r="O3826" t="str">
        <f t="shared" si="1091"/>
        <v>Thursday</v>
      </c>
      <c r="P3826" t="str">
        <f t="shared" si="1100"/>
        <v>2019</v>
      </c>
      <c r="Q3826">
        <f t="shared" si="1101"/>
        <v>12</v>
      </c>
      <c r="R3826">
        <f t="shared" si="1102"/>
        <v>5</v>
      </c>
      <c r="T3826" t="str">
        <f t="shared" si="1103"/>
        <v>select '20191212' as [MemberId],'202006' as [FYPeriod],'6' as [FYPeriodInYear],'2019-12-01' as [PeriodStart],'2019-12-31' as [PeriodEnd],'2020' as [FYYear],'Yr - 2020' as [FYYearLabel],'2' as [FYQuarter],'Qtr - 2' as [FYQuarterLabel],'December' as [FYMonthLabel],'25' as [FYWeek],'Wk - 25' as [FYWeekLabel],'Thursday' as [Day],'2019' as [CalendarYear],'12' as [CalendarMonth],'5' as [CalendarDay],Null as [Entity] union all</v>
      </c>
    </row>
    <row r="3827" spans="1:20" x14ac:dyDescent="0.3">
      <c r="A3827">
        <f>IF($D$5-($D$5-(MAX($A$10:A3826)+1))&lt;=$D$5,$D$5-($D$5-(MAX($A$10:A3826)+1)),"")</f>
        <v>3817</v>
      </c>
      <c r="B3827" s="1">
        <f t="shared" si="1093"/>
        <v>43812</v>
      </c>
      <c r="C3827" s="1" t="str">
        <f t="shared" si="1094"/>
        <v>20191213</v>
      </c>
      <c r="D3827">
        <f t="shared" si="1087"/>
        <v>202006</v>
      </c>
      <c r="E3827">
        <f t="shared" si="1088"/>
        <v>6</v>
      </c>
      <c r="F3827" s="5">
        <f t="shared" si="1089"/>
        <v>43800</v>
      </c>
      <c r="G3827" s="5">
        <f t="shared" si="1092"/>
        <v>43830</v>
      </c>
      <c r="H3827" t="str">
        <f t="shared" si="1095"/>
        <v>2020</v>
      </c>
      <c r="I3827" t="str">
        <f t="shared" si="1096"/>
        <v>Yr - 2020</v>
      </c>
      <c r="J3827">
        <f t="shared" si="1104"/>
        <v>2</v>
      </c>
      <c r="K3827" t="str">
        <f t="shared" si="1097"/>
        <v>Qtr - 2</v>
      </c>
      <c r="L3827" t="str">
        <f t="shared" si="1098"/>
        <v>December</v>
      </c>
      <c r="M3827">
        <f t="shared" si="1090"/>
        <v>25</v>
      </c>
      <c r="N3827" t="str">
        <f t="shared" si="1099"/>
        <v>Wk - 25</v>
      </c>
      <c r="O3827" t="str">
        <f t="shared" si="1091"/>
        <v>Friday</v>
      </c>
      <c r="P3827" t="str">
        <f t="shared" si="1100"/>
        <v>2019</v>
      </c>
      <c r="Q3827">
        <f t="shared" si="1101"/>
        <v>12</v>
      </c>
      <c r="R3827">
        <f t="shared" si="1102"/>
        <v>6</v>
      </c>
      <c r="T3827" t="str">
        <f t="shared" si="1103"/>
        <v>select '20191213' as [MemberId],'202006' as [FYPeriod],'6' as [FYPeriodInYear],'2019-12-01' as [PeriodStart],'2019-12-31' as [PeriodEnd],'2020' as [FYYear],'Yr - 2020' as [FYYearLabel],'2' as [FYQuarter],'Qtr - 2' as [FYQuarterLabel],'December' as [FYMonthLabel],'25' as [FYWeek],'Wk - 25' as [FYWeekLabel],'Friday' as [Day],'2019' as [CalendarYear],'12' as [CalendarMonth],'6' as [CalendarDay],Null as [Entity] union all</v>
      </c>
    </row>
    <row r="3828" spans="1:20" x14ac:dyDescent="0.3">
      <c r="A3828">
        <f>IF($D$5-($D$5-(MAX($A$10:A3827)+1))&lt;=$D$5,$D$5-($D$5-(MAX($A$10:A3827)+1)),"")</f>
        <v>3818</v>
      </c>
      <c r="B3828" s="1">
        <f t="shared" si="1093"/>
        <v>43813</v>
      </c>
      <c r="C3828" s="1" t="str">
        <f t="shared" si="1094"/>
        <v>20191214</v>
      </c>
      <c r="D3828">
        <f t="shared" si="1087"/>
        <v>202006</v>
      </c>
      <c r="E3828">
        <f t="shared" si="1088"/>
        <v>6</v>
      </c>
      <c r="F3828" s="5">
        <f t="shared" si="1089"/>
        <v>43800</v>
      </c>
      <c r="G3828" s="5">
        <f t="shared" si="1092"/>
        <v>43830</v>
      </c>
      <c r="H3828" t="str">
        <f t="shared" si="1095"/>
        <v>2020</v>
      </c>
      <c r="I3828" t="str">
        <f t="shared" si="1096"/>
        <v>Yr - 2020</v>
      </c>
      <c r="J3828">
        <f t="shared" si="1104"/>
        <v>2</v>
      </c>
      <c r="K3828" t="str">
        <f t="shared" si="1097"/>
        <v>Qtr - 2</v>
      </c>
      <c r="L3828" t="str">
        <f t="shared" si="1098"/>
        <v>December</v>
      </c>
      <c r="M3828">
        <f t="shared" si="1090"/>
        <v>25</v>
      </c>
      <c r="N3828" t="str">
        <f t="shared" si="1099"/>
        <v>Wk - 25</v>
      </c>
      <c r="O3828" t="str">
        <f t="shared" si="1091"/>
        <v>Saturday</v>
      </c>
      <c r="P3828" t="str">
        <f t="shared" si="1100"/>
        <v>2019</v>
      </c>
      <c r="Q3828">
        <f t="shared" si="1101"/>
        <v>12</v>
      </c>
      <c r="R3828">
        <f t="shared" si="1102"/>
        <v>7</v>
      </c>
      <c r="T3828" t="str">
        <f t="shared" si="1103"/>
        <v>select '20191214' as [MemberId],'202006' as [FYPeriod],'6' as [FYPeriodInYear],'2019-12-01' as [PeriodStart],'2019-12-31' as [PeriodEnd],'2020' as [FYYear],'Yr - 2020' as [FYYearLabel],'2' as [FYQuarter],'Qtr - 2' as [FYQuarterLabel],'December' as [FYMonthLabel],'25' as [FYWeek],'Wk - 25' as [FYWeekLabel],'Saturday' as [Day],'2019' as [CalendarYear],'12' as [CalendarMonth],'7' as [CalendarDay],Null as [Entity] union all</v>
      </c>
    </row>
    <row r="3829" spans="1:20" x14ac:dyDescent="0.3">
      <c r="A3829">
        <f>IF($D$5-($D$5-(MAX($A$10:A3828)+1))&lt;=$D$5,$D$5-($D$5-(MAX($A$10:A3828)+1)),"")</f>
        <v>3819</v>
      </c>
      <c r="B3829" s="1">
        <f t="shared" si="1093"/>
        <v>43814</v>
      </c>
      <c r="C3829" s="1" t="str">
        <f t="shared" si="1094"/>
        <v>20191215</v>
      </c>
      <c r="D3829">
        <f t="shared" si="1087"/>
        <v>202006</v>
      </c>
      <c r="E3829">
        <f t="shared" si="1088"/>
        <v>6</v>
      </c>
      <c r="F3829" s="5">
        <f t="shared" si="1089"/>
        <v>43800</v>
      </c>
      <c r="G3829" s="5">
        <f t="shared" si="1092"/>
        <v>43830</v>
      </c>
      <c r="H3829" t="str">
        <f t="shared" si="1095"/>
        <v>2020</v>
      </c>
      <c r="I3829" t="str">
        <f t="shared" si="1096"/>
        <v>Yr - 2020</v>
      </c>
      <c r="J3829">
        <f t="shared" si="1104"/>
        <v>2</v>
      </c>
      <c r="K3829" t="str">
        <f t="shared" si="1097"/>
        <v>Qtr - 2</v>
      </c>
      <c r="L3829" t="str">
        <f t="shared" si="1098"/>
        <v>December</v>
      </c>
      <c r="M3829">
        <f t="shared" si="1090"/>
        <v>25</v>
      </c>
      <c r="N3829" t="str">
        <f t="shared" si="1099"/>
        <v>Wk - 25</v>
      </c>
      <c r="O3829" t="str">
        <f t="shared" si="1091"/>
        <v>Sunday</v>
      </c>
      <c r="P3829" t="str">
        <f t="shared" si="1100"/>
        <v>2019</v>
      </c>
      <c r="Q3829">
        <f t="shared" si="1101"/>
        <v>12</v>
      </c>
      <c r="R3829">
        <f t="shared" si="1102"/>
        <v>1</v>
      </c>
      <c r="T3829" t="str">
        <f t="shared" si="1103"/>
        <v>select '20191215' as [MemberId],'202006' as [FYPeriod],'6' as [FYPeriodInYear],'2019-12-01' as [PeriodStart],'2019-12-31' as [PeriodEnd],'2020' as [FYYear],'Yr - 2020' as [FYYearLabel],'2' as [FYQuarter],'Qtr - 2' as [FYQuarterLabel],'December' as [FYMonthLabel],'25' as [FYWeek],'Wk - 25' as [FYWeekLabel],'Sunday' as [Day],'2019' as [CalendarYear],'12' as [CalendarMonth],'1' as [CalendarDay],Null as [Entity] union all</v>
      </c>
    </row>
    <row r="3830" spans="1:20" x14ac:dyDescent="0.3">
      <c r="A3830">
        <f>IF($D$5-($D$5-(MAX($A$10:A3829)+1))&lt;=$D$5,$D$5-($D$5-(MAX($A$10:A3829)+1)),"")</f>
        <v>3820</v>
      </c>
      <c r="B3830" s="1">
        <f t="shared" si="1093"/>
        <v>43815</v>
      </c>
      <c r="C3830" s="1" t="str">
        <f t="shared" si="1094"/>
        <v>20191216</v>
      </c>
      <c r="D3830">
        <f t="shared" si="1087"/>
        <v>202006</v>
      </c>
      <c r="E3830">
        <f t="shared" si="1088"/>
        <v>6</v>
      </c>
      <c r="F3830" s="5">
        <f t="shared" si="1089"/>
        <v>43800</v>
      </c>
      <c r="G3830" s="5">
        <f t="shared" si="1092"/>
        <v>43830</v>
      </c>
      <c r="H3830" t="str">
        <f t="shared" si="1095"/>
        <v>2020</v>
      </c>
      <c r="I3830" t="str">
        <f t="shared" si="1096"/>
        <v>Yr - 2020</v>
      </c>
      <c r="J3830">
        <f t="shared" si="1104"/>
        <v>2</v>
      </c>
      <c r="K3830" t="str">
        <f t="shared" si="1097"/>
        <v>Qtr - 2</v>
      </c>
      <c r="L3830" t="str">
        <f t="shared" si="1098"/>
        <v>December</v>
      </c>
      <c r="M3830">
        <f t="shared" si="1090"/>
        <v>25</v>
      </c>
      <c r="N3830" t="str">
        <f t="shared" si="1099"/>
        <v>Wk - 25</v>
      </c>
      <c r="O3830" t="str">
        <f t="shared" si="1091"/>
        <v>Monday</v>
      </c>
      <c r="P3830" t="str">
        <f t="shared" si="1100"/>
        <v>2019</v>
      </c>
      <c r="Q3830">
        <f t="shared" si="1101"/>
        <v>12</v>
      </c>
      <c r="R3830">
        <f t="shared" si="1102"/>
        <v>2</v>
      </c>
      <c r="T3830" t="str">
        <f t="shared" si="1103"/>
        <v>select '20191216' as [MemberId],'202006' as [FYPeriod],'6' as [FYPeriodInYear],'2019-12-01' as [PeriodStart],'2019-12-31' as [PeriodEnd],'2020' as [FYYear],'Yr - 2020' as [FYYearLabel],'2' as [FYQuarter],'Qtr - 2' as [FYQuarterLabel],'December' as [FYMonthLabel],'25' as [FYWeek],'Wk - 25' as [FYWeekLabel],'Monday' as [Day],'2019' as [CalendarYear],'12' as [CalendarMonth],'2' as [CalendarDay],Null as [Entity] union all</v>
      </c>
    </row>
    <row r="3831" spans="1:20" x14ac:dyDescent="0.3">
      <c r="A3831">
        <f>IF($D$5-($D$5-(MAX($A$10:A3830)+1))&lt;=$D$5,$D$5-($D$5-(MAX($A$10:A3830)+1)),"")</f>
        <v>3821</v>
      </c>
      <c r="B3831" s="1">
        <f t="shared" si="1093"/>
        <v>43816</v>
      </c>
      <c r="C3831" s="1" t="str">
        <f t="shared" si="1094"/>
        <v>20191217</v>
      </c>
      <c r="D3831">
        <f t="shared" si="1087"/>
        <v>202006</v>
      </c>
      <c r="E3831">
        <f t="shared" si="1088"/>
        <v>6</v>
      </c>
      <c r="F3831" s="5">
        <f t="shared" si="1089"/>
        <v>43800</v>
      </c>
      <c r="G3831" s="5">
        <f t="shared" si="1092"/>
        <v>43830</v>
      </c>
      <c r="H3831" t="str">
        <f t="shared" si="1095"/>
        <v>2020</v>
      </c>
      <c r="I3831" t="str">
        <f t="shared" si="1096"/>
        <v>Yr - 2020</v>
      </c>
      <c r="J3831">
        <f t="shared" si="1104"/>
        <v>2</v>
      </c>
      <c r="K3831" t="str">
        <f t="shared" si="1097"/>
        <v>Qtr - 2</v>
      </c>
      <c r="L3831" t="str">
        <f t="shared" si="1098"/>
        <v>December</v>
      </c>
      <c r="M3831">
        <f t="shared" si="1090"/>
        <v>25</v>
      </c>
      <c r="N3831" t="str">
        <f t="shared" si="1099"/>
        <v>Wk - 25</v>
      </c>
      <c r="O3831" t="str">
        <f t="shared" si="1091"/>
        <v>Tuesday</v>
      </c>
      <c r="P3831" t="str">
        <f t="shared" si="1100"/>
        <v>2019</v>
      </c>
      <c r="Q3831">
        <f t="shared" si="1101"/>
        <v>12</v>
      </c>
      <c r="R3831">
        <f t="shared" si="1102"/>
        <v>3</v>
      </c>
      <c r="T3831" t="str">
        <f t="shared" si="1103"/>
        <v>select '20191217' as [MemberId],'202006' as [FYPeriod],'6' as [FYPeriodInYear],'2019-12-01' as [PeriodStart],'2019-12-31' as [PeriodEnd],'2020' as [FYYear],'Yr - 2020' as [FYYearLabel],'2' as [FYQuarter],'Qtr - 2' as [FYQuarterLabel],'December' as [FYMonthLabel],'25' as [FYWeek],'Wk - 25' as [FYWeekLabel],'Tuesday' as [Day],'2019' as [CalendarYear],'12' as [CalendarMonth],'3' as [CalendarDay],Null as [Entity] union all</v>
      </c>
    </row>
    <row r="3832" spans="1:20" x14ac:dyDescent="0.3">
      <c r="A3832">
        <f>IF($D$5-($D$5-(MAX($A$10:A3831)+1))&lt;=$D$5,$D$5-($D$5-(MAX($A$10:A3831)+1)),"")</f>
        <v>3822</v>
      </c>
      <c r="B3832" s="1">
        <f t="shared" si="1093"/>
        <v>43817</v>
      </c>
      <c r="C3832" s="1" t="str">
        <f t="shared" si="1094"/>
        <v>20191218</v>
      </c>
      <c r="D3832">
        <f t="shared" si="1087"/>
        <v>202006</v>
      </c>
      <c r="E3832">
        <f t="shared" si="1088"/>
        <v>6</v>
      </c>
      <c r="F3832" s="5">
        <f t="shared" si="1089"/>
        <v>43800</v>
      </c>
      <c r="G3832" s="5">
        <f t="shared" si="1092"/>
        <v>43830</v>
      </c>
      <c r="H3832" t="str">
        <f t="shared" si="1095"/>
        <v>2020</v>
      </c>
      <c r="I3832" t="str">
        <f t="shared" si="1096"/>
        <v>Yr - 2020</v>
      </c>
      <c r="J3832">
        <f t="shared" si="1104"/>
        <v>2</v>
      </c>
      <c r="K3832" t="str">
        <f t="shared" si="1097"/>
        <v>Qtr - 2</v>
      </c>
      <c r="L3832" t="str">
        <f t="shared" si="1098"/>
        <v>December</v>
      </c>
      <c r="M3832">
        <f t="shared" si="1090"/>
        <v>26</v>
      </c>
      <c r="N3832" t="str">
        <f t="shared" si="1099"/>
        <v>Wk - 26</v>
      </c>
      <c r="O3832" t="str">
        <f t="shared" si="1091"/>
        <v>Wednesday</v>
      </c>
      <c r="P3832" t="str">
        <f t="shared" si="1100"/>
        <v>2019</v>
      </c>
      <c r="Q3832">
        <f t="shared" si="1101"/>
        <v>12</v>
      </c>
      <c r="R3832">
        <f t="shared" si="1102"/>
        <v>4</v>
      </c>
      <c r="T3832" t="str">
        <f t="shared" si="1103"/>
        <v>select '20191218' as [MemberId],'202006' as [FYPeriod],'6' as [FYPeriodInYear],'2019-12-01' as [PeriodStart],'2019-12-31' as [PeriodEnd],'2020' as [FYYear],'Yr - 2020' as [FYYearLabel],'2' as [FYQuarter],'Qtr - 2' as [FYQuarterLabel],'December' as [FYMonthLabel],'26' as [FYWeek],'Wk - 26' as [FYWeekLabel],'Wednesday' as [Day],'2019' as [CalendarYear],'12' as [CalendarMonth],'4' as [CalendarDay],Null as [Entity] union all</v>
      </c>
    </row>
    <row r="3833" spans="1:20" x14ac:dyDescent="0.3">
      <c r="A3833">
        <f>IF($D$5-($D$5-(MAX($A$10:A3832)+1))&lt;=$D$5,$D$5-($D$5-(MAX($A$10:A3832)+1)),"")</f>
        <v>3823</v>
      </c>
      <c r="B3833" s="1">
        <f t="shared" si="1093"/>
        <v>43818</v>
      </c>
      <c r="C3833" s="1" t="str">
        <f t="shared" si="1094"/>
        <v>20191219</v>
      </c>
      <c r="D3833">
        <f t="shared" si="1087"/>
        <v>202006</v>
      </c>
      <c r="E3833">
        <f t="shared" si="1088"/>
        <v>6</v>
      </c>
      <c r="F3833" s="5">
        <f t="shared" si="1089"/>
        <v>43800</v>
      </c>
      <c r="G3833" s="5">
        <f t="shared" si="1092"/>
        <v>43830</v>
      </c>
      <c r="H3833" t="str">
        <f t="shared" si="1095"/>
        <v>2020</v>
      </c>
      <c r="I3833" t="str">
        <f t="shared" si="1096"/>
        <v>Yr - 2020</v>
      </c>
      <c r="J3833">
        <f t="shared" si="1104"/>
        <v>2</v>
      </c>
      <c r="K3833" t="str">
        <f t="shared" si="1097"/>
        <v>Qtr - 2</v>
      </c>
      <c r="L3833" t="str">
        <f t="shared" si="1098"/>
        <v>December</v>
      </c>
      <c r="M3833">
        <f t="shared" si="1090"/>
        <v>26</v>
      </c>
      <c r="N3833" t="str">
        <f t="shared" si="1099"/>
        <v>Wk - 26</v>
      </c>
      <c r="O3833" t="str">
        <f t="shared" si="1091"/>
        <v>Thursday</v>
      </c>
      <c r="P3833" t="str">
        <f t="shared" si="1100"/>
        <v>2019</v>
      </c>
      <c r="Q3833">
        <f t="shared" si="1101"/>
        <v>12</v>
      </c>
      <c r="R3833">
        <f t="shared" si="1102"/>
        <v>5</v>
      </c>
      <c r="T3833" t="str">
        <f t="shared" si="1103"/>
        <v>select '20191219' as [MemberId],'202006' as [FYPeriod],'6' as [FYPeriodInYear],'2019-12-01' as [PeriodStart],'2019-12-31' as [PeriodEnd],'2020' as [FYYear],'Yr - 2020' as [FYYearLabel],'2' as [FYQuarter],'Qtr - 2' as [FYQuarterLabel],'December' as [FYMonthLabel],'26' as [FYWeek],'Wk - 26' as [FYWeekLabel],'Thursday' as [Day],'2019' as [CalendarYear],'12' as [CalendarMonth],'5' as [CalendarDay],Null as [Entity] union all</v>
      </c>
    </row>
    <row r="3834" spans="1:20" x14ac:dyDescent="0.3">
      <c r="A3834">
        <f>IF($D$5-($D$5-(MAX($A$10:A3833)+1))&lt;=$D$5,$D$5-($D$5-(MAX($A$10:A3833)+1)),"")</f>
        <v>3824</v>
      </c>
      <c r="B3834" s="1">
        <f t="shared" si="1093"/>
        <v>43819</v>
      </c>
      <c r="C3834" s="1" t="str">
        <f t="shared" si="1094"/>
        <v>20191220</v>
      </c>
      <c r="D3834">
        <f t="shared" si="1087"/>
        <v>202006</v>
      </c>
      <c r="E3834">
        <f t="shared" si="1088"/>
        <v>6</v>
      </c>
      <c r="F3834" s="5">
        <f t="shared" si="1089"/>
        <v>43800</v>
      </c>
      <c r="G3834" s="5">
        <f t="shared" si="1092"/>
        <v>43830</v>
      </c>
      <c r="H3834" t="str">
        <f t="shared" si="1095"/>
        <v>2020</v>
      </c>
      <c r="I3834" t="str">
        <f t="shared" si="1096"/>
        <v>Yr - 2020</v>
      </c>
      <c r="J3834">
        <f t="shared" si="1104"/>
        <v>2</v>
      </c>
      <c r="K3834" t="str">
        <f t="shared" si="1097"/>
        <v>Qtr - 2</v>
      </c>
      <c r="L3834" t="str">
        <f t="shared" si="1098"/>
        <v>December</v>
      </c>
      <c r="M3834">
        <f t="shared" si="1090"/>
        <v>26</v>
      </c>
      <c r="N3834" t="str">
        <f t="shared" si="1099"/>
        <v>Wk - 26</v>
      </c>
      <c r="O3834" t="str">
        <f t="shared" si="1091"/>
        <v>Friday</v>
      </c>
      <c r="P3834" t="str">
        <f t="shared" si="1100"/>
        <v>2019</v>
      </c>
      <c r="Q3834">
        <f t="shared" si="1101"/>
        <v>12</v>
      </c>
      <c r="R3834">
        <f t="shared" si="1102"/>
        <v>6</v>
      </c>
      <c r="T3834" t="str">
        <f t="shared" si="1103"/>
        <v>select '20191220' as [MemberId],'202006' as [FYPeriod],'6' as [FYPeriodInYear],'2019-12-01' as [PeriodStart],'2019-12-31' as [PeriodEnd],'2020' as [FYYear],'Yr - 2020' as [FYYearLabel],'2' as [FYQuarter],'Qtr - 2' as [FYQuarterLabel],'December' as [FYMonthLabel],'26' as [FYWeek],'Wk - 26' as [FYWeekLabel],'Friday' as [Day],'2019' as [CalendarYear],'12' as [CalendarMonth],'6' as [CalendarDay],Null as [Entity] union all</v>
      </c>
    </row>
    <row r="3835" spans="1:20" x14ac:dyDescent="0.3">
      <c r="A3835">
        <f>IF($D$5-($D$5-(MAX($A$10:A3834)+1))&lt;=$D$5,$D$5-($D$5-(MAX($A$10:A3834)+1)),"")</f>
        <v>3825</v>
      </c>
      <c r="B3835" s="1">
        <f t="shared" si="1093"/>
        <v>43820</v>
      </c>
      <c r="C3835" s="1" t="str">
        <f t="shared" si="1094"/>
        <v>20191221</v>
      </c>
      <c r="D3835">
        <f t="shared" si="1087"/>
        <v>202006</v>
      </c>
      <c r="E3835">
        <f t="shared" si="1088"/>
        <v>6</v>
      </c>
      <c r="F3835" s="5">
        <f t="shared" si="1089"/>
        <v>43800</v>
      </c>
      <c r="G3835" s="5">
        <f t="shared" si="1092"/>
        <v>43830</v>
      </c>
      <c r="H3835" t="str">
        <f t="shared" si="1095"/>
        <v>2020</v>
      </c>
      <c r="I3835" t="str">
        <f t="shared" si="1096"/>
        <v>Yr - 2020</v>
      </c>
      <c r="J3835">
        <f t="shared" si="1104"/>
        <v>2</v>
      </c>
      <c r="K3835" t="str">
        <f t="shared" si="1097"/>
        <v>Qtr - 2</v>
      </c>
      <c r="L3835" t="str">
        <f t="shared" si="1098"/>
        <v>December</v>
      </c>
      <c r="M3835">
        <f t="shared" si="1090"/>
        <v>26</v>
      </c>
      <c r="N3835" t="str">
        <f t="shared" si="1099"/>
        <v>Wk - 26</v>
      </c>
      <c r="O3835" t="str">
        <f t="shared" si="1091"/>
        <v>Saturday</v>
      </c>
      <c r="P3835" t="str">
        <f t="shared" si="1100"/>
        <v>2019</v>
      </c>
      <c r="Q3835">
        <f t="shared" si="1101"/>
        <v>12</v>
      </c>
      <c r="R3835">
        <f t="shared" si="1102"/>
        <v>7</v>
      </c>
      <c r="T3835" t="str">
        <f t="shared" si="1103"/>
        <v>select '20191221' as [MemberId],'202006' as [FYPeriod],'6' as [FYPeriodInYear],'2019-12-01' as [PeriodStart],'2019-12-31' as [PeriodEnd],'2020' as [FYYear],'Yr - 2020' as [FYYearLabel],'2' as [FYQuarter],'Qtr - 2' as [FYQuarterLabel],'December' as [FYMonthLabel],'26' as [FYWeek],'Wk - 26' as [FYWeekLabel],'Saturday' as [Day],'2019' as [CalendarYear],'12' as [CalendarMonth],'7' as [CalendarDay],Null as [Entity] union all</v>
      </c>
    </row>
    <row r="3836" spans="1:20" x14ac:dyDescent="0.3">
      <c r="A3836">
        <f>IF($D$5-($D$5-(MAX($A$10:A3835)+1))&lt;=$D$5,$D$5-($D$5-(MAX($A$10:A3835)+1)),"")</f>
        <v>3826</v>
      </c>
      <c r="B3836" s="1">
        <f t="shared" si="1093"/>
        <v>43821</v>
      </c>
      <c r="C3836" s="1" t="str">
        <f t="shared" si="1094"/>
        <v>20191222</v>
      </c>
      <c r="D3836">
        <f t="shared" si="1087"/>
        <v>202006</v>
      </c>
      <c r="E3836">
        <f t="shared" si="1088"/>
        <v>6</v>
      </c>
      <c r="F3836" s="5">
        <f t="shared" si="1089"/>
        <v>43800</v>
      </c>
      <c r="G3836" s="5">
        <f t="shared" si="1092"/>
        <v>43830</v>
      </c>
      <c r="H3836" t="str">
        <f t="shared" si="1095"/>
        <v>2020</v>
      </c>
      <c r="I3836" t="str">
        <f t="shared" si="1096"/>
        <v>Yr - 2020</v>
      </c>
      <c r="J3836">
        <f t="shared" si="1104"/>
        <v>2</v>
      </c>
      <c r="K3836" t="str">
        <f t="shared" si="1097"/>
        <v>Qtr - 2</v>
      </c>
      <c r="L3836" t="str">
        <f t="shared" si="1098"/>
        <v>December</v>
      </c>
      <c r="M3836">
        <f t="shared" si="1090"/>
        <v>26</v>
      </c>
      <c r="N3836" t="str">
        <f t="shared" si="1099"/>
        <v>Wk - 26</v>
      </c>
      <c r="O3836" t="str">
        <f t="shared" si="1091"/>
        <v>Sunday</v>
      </c>
      <c r="P3836" t="str">
        <f t="shared" si="1100"/>
        <v>2019</v>
      </c>
      <c r="Q3836">
        <f t="shared" si="1101"/>
        <v>12</v>
      </c>
      <c r="R3836">
        <f t="shared" si="1102"/>
        <v>1</v>
      </c>
      <c r="T3836" t="str">
        <f t="shared" si="1103"/>
        <v>select '20191222' as [MemberId],'202006' as [FYPeriod],'6' as [FYPeriodInYear],'2019-12-01' as [PeriodStart],'2019-12-31' as [PeriodEnd],'2020' as [FYYear],'Yr - 2020' as [FYYearLabel],'2' as [FYQuarter],'Qtr - 2' as [FYQuarterLabel],'December' as [FYMonthLabel],'26' as [FYWeek],'Wk - 26' as [FYWeekLabel],'Sunday' as [Day],'2019' as [CalendarYear],'12' as [CalendarMonth],'1' as [CalendarDay],Null as [Entity] union all</v>
      </c>
    </row>
    <row r="3837" spans="1:20" x14ac:dyDescent="0.3">
      <c r="A3837">
        <f>IF($D$5-($D$5-(MAX($A$10:A3836)+1))&lt;=$D$5,$D$5-($D$5-(MAX($A$10:A3836)+1)),"")</f>
        <v>3827</v>
      </c>
      <c r="B3837" s="1">
        <f t="shared" si="1093"/>
        <v>43822</v>
      </c>
      <c r="C3837" s="1" t="str">
        <f t="shared" si="1094"/>
        <v>20191223</v>
      </c>
      <c r="D3837">
        <f t="shared" si="1087"/>
        <v>202006</v>
      </c>
      <c r="E3837">
        <f t="shared" si="1088"/>
        <v>6</v>
      </c>
      <c r="F3837" s="5">
        <f t="shared" si="1089"/>
        <v>43800</v>
      </c>
      <c r="G3837" s="5">
        <f t="shared" si="1092"/>
        <v>43830</v>
      </c>
      <c r="H3837" t="str">
        <f t="shared" si="1095"/>
        <v>2020</v>
      </c>
      <c r="I3837" t="str">
        <f t="shared" si="1096"/>
        <v>Yr - 2020</v>
      </c>
      <c r="J3837">
        <f t="shared" si="1104"/>
        <v>2</v>
      </c>
      <c r="K3837" t="str">
        <f t="shared" si="1097"/>
        <v>Qtr - 2</v>
      </c>
      <c r="L3837" t="str">
        <f t="shared" si="1098"/>
        <v>December</v>
      </c>
      <c r="M3837">
        <f t="shared" si="1090"/>
        <v>26</v>
      </c>
      <c r="N3837" t="str">
        <f t="shared" si="1099"/>
        <v>Wk - 26</v>
      </c>
      <c r="O3837" t="str">
        <f t="shared" si="1091"/>
        <v>Monday</v>
      </c>
      <c r="P3837" t="str">
        <f t="shared" si="1100"/>
        <v>2019</v>
      </c>
      <c r="Q3837">
        <f t="shared" si="1101"/>
        <v>12</v>
      </c>
      <c r="R3837">
        <f t="shared" si="1102"/>
        <v>2</v>
      </c>
      <c r="T3837" t="str">
        <f t="shared" si="1103"/>
        <v>select '20191223' as [MemberId],'202006' as [FYPeriod],'6' as [FYPeriodInYear],'2019-12-01' as [PeriodStart],'2019-12-31' as [PeriodEnd],'2020' as [FYYear],'Yr - 2020' as [FYYearLabel],'2' as [FYQuarter],'Qtr - 2' as [FYQuarterLabel],'December' as [FYMonthLabel],'26' as [FYWeek],'Wk - 26' as [FYWeekLabel],'Monday' as [Day],'2019' as [CalendarYear],'12' as [CalendarMonth],'2' as [CalendarDay],Null as [Entity] union all</v>
      </c>
    </row>
    <row r="3838" spans="1:20" x14ac:dyDescent="0.3">
      <c r="A3838">
        <f>IF($D$5-($D$5-(MAX($A$10:A3837)+1))&lt;=$D$5,$D$5-($D$5-(MAX($A$10:A3837)+1)),"")</f>
        <v>3828</v>
      </c>
      <c r="B3838" s="1">
        <f t="shared" si="1093"/>
        <v>43823</v>
      </c>
      <c r="C3838" s="1" t="str">
        <f t="shared" si="1094"/>
        <v>20191224</v>
      </c>
      <c r="D3838">
        <f t="shared" si="1087"/>
        <v>202006</v>
      </c>
      <c r="E3838">
        <f t="shared" si="1088"/>
        <v>6</v>
      </c>
      <c r="F3838" s="5">
        <f t="shared" si="1089"/>
        <v>43800</v>
      </c>
      <c r="G3838" s="5">
        <f t="shared" si="1092"/>
        <v>43830</v>
      </c>
      <c r="H3838" t="str">
        <f t="shared" si="1095"/>
        <v>2020</v>
      </c>
      <c r="I3838" t="str">
        <f t="shared" si="1096"/>
        <v>Yr - 2020</v>
      </c>
      <c r="J3838">
        <f t="shared" si="1104"/>
        <v>2</v>
      </c>
      <c r="K3838" t="str">
        <f t="shared" si="1097"/>
        <v>Qtr - 2</v>
      </c>
      <c r="L3838" t="str">
        <f t="shared" si="1098"/>
        <v>December</v>
      </c>
      <c r="M3838">
        <f t="shared" si="1090"/>
        <v>26</v>
      </c>
      <c r="N3838" t="str">
        <f t="shared" si="1099"/>
        <v>Wk - 26</v>
      </c>
      <c r="O3838" t="str">
        <f t="shared" si="1091"/>
        <v>Tuesday</v>
      </c>
      <c r="P3838" t="str">
        <f t="shared" si="1100"/>
        <v>2019</v>
      </c>
      <c r="Q3838">
        <f t="shared" si="1101"/>
        <v>12</v>
      </c>
      <c r="R3838">
        <f t="shared" si="1102"/>
        <v>3</v>
      </c>
      <c r="T3838" t="str">
        <f t="shared" si="1103"/>
        <v>select '20191224' as [MemberId],'202006' as [FYPeriod],'6' as [FYPeriodInYear],'2019-12-01' as [PeriodStart],'2019-12-31' as [PeriodEnd],'2020' as [FYYear],'Yr - 2020' as [FYYearLabel],'2' as [FYQuarter],'Qtr - 2' as [FYQuarterLabel],'December' as [FYMonthLabel],'26' as [FYWeek],'Wk - 26' as [FYWeekLabel],'Tuesday' as [Day],'2019' as [CalendarYear],'12' as [CalendarMonth],'3' as [CalendarDay],Null as [Entity] union all</v>
      </c>
    </row>
    <row r="3839" spans="1:20" x14ac:dyDescent="0.3">
      <c r="A3839">
        <f>IF($D$5-($D$5-(MAX($A$10:A3838)+1))&lt;=$D$5,$D$5-($D$5-(MAX($A$10:A3838)+1)),"")</f>
        <v>3829</v>
      </c>
      <c r="B3839" s="1">
        <f t="shared" si="1093"/>
        <v>43824</v>
      </c>
      <c r="C3839" s="1" t="str">
        <f t="shared" si="1094"/>
        <v>20191225</v>
      </c>
      <c r="D3839">
        <f t="shared" si="1087"/>
        <v>202006</v>
      </c>
      <c r="E3839">
        <f t="shared" si="1088"/>
        <v>6</v>
      </c>
      <c r="F3839" s="5">
        <f t="shared" si="1089"/>
        <v>43800</v>
      </c>
      <c r="G3839" s="5">
        <f t="shared" si="1092"/>
        <v>43830</v>
      </c>
      <c r="H3839" t="str">
        <f t="shared" si="1095"/>
        <v>2020</v>
      </c>
      <c r="I3839" t="str">
        <f t="shared" si="1096"/>
        <v>Yr - 2020</v>
      </c>
      <c r="J3839">
        <f t="shared" si="1104"/>
        <v>2</v>
      </c>
      <c r="K3839" t="str">
        <f t="shared" si="1097"/>
        <v>Qtr - 2</v>
      </c>
      <c r="L3839" t="str">
        <f t="shared" si="1098"/>
        <v>December</v>
      </c>
      <c r="M3839">
        <f t="shared" si="1090"/>
        <v>27</v>
      </c>
      <c r="N3839" t="str">
        <f t="shared" si="1099"/>
        <v>Wk - 27</v>
      </c>
      <c r="O3839" t="str">
        <f t="shared" si="1091"/>
        <v>Wednesday</v>
      </c>
      <c r="P3839" t="str">
        <f t="shared" si="1100"/>
        <v>2019</v>
      </c>
      <c r="Q3839">
        <f t="shared" si="1101"/>
        <v>12</v>
      </c>
      <c r="R3839">
        <f t="shared" si="1102"/>
        <v>4</v>
      </c>
      <c r="T3839" t="str">
        <f t="shared" si="1103"/>
        <v>select '20191225' as [MemberId],'202006' as [FYPeriod],'6' as [FYPeriodInYear],'2019-12-01' as [PeriodStart],'2019-12-31' as [PeriodEnd],'2020' as [FYYear],'Yr - 2020' as [FYYearLabel],'2' as [FYQuarter],'Qtr - 2' as [FYQuarterLabel],'December' as [FYMonthLabel],'27' as [FYWeek],'Wk - 27' as [FYWeekLabel],'Wednesday' as [Day],'2019' as [CalendarYear],'12' as [CalendarMonth],'4' as [CalendarDay],Null as [Entity] union all</v>
      </c>
    </row>
    <row r="3840" spans="1:20" x14ac:dyDescent="0.3">
      <c r="A3840">
        <f>IF($D$5-($D$5-(MAX($A$10:A3839)+1))&lt;=$D$5,$D$5-($D$5-(MAX($A$10:A3839)+1)),"")</f>
        <v>3830</v>
      </c>
      <c r="B3840" s="1">
        <f t="shared" si="1093"/>
        <v>43825</v>
      </c>
      <c r="C3840" s="1" t="str">
        <f t="shared" si="1094"/>
        <v>20191226</v>
      </c>
      <c r="D3840">
        <f t="shared" si="1087"/>
        <v>202006</v>
      </c>
      <c r="E3840">
        <f t="shared" si="1088"/>
        <v>6</v>
      </c>
      <c r="F3840" s="5">
        <f t="shared" si="1089"/>
        <v>43800</v>
      </c>
      <c r="G3840" s="5">
        <f t="shared" si="1092"/>
        <v>43830</v>
      </c>
      <c r="H3840" t="str">
        <f t="shared" si="1095"/>
        <v>2020</v>
      </c>
      <c r="I3840" t="str">
        <f t="shared" si="1096"/>
        <v>Yr - 2020</v>
      </c>
      <c r="J3840">
        <f t="shared" si="1104"/>
        <v>2</v>
      </c>
      <c r="K3840" t="str">
        <f t="shared" si="1097"/>
        <v>Qtr - 2</v>
      </c>
      <c r="L3840" t="str">
        <f t="shared" si="1098"/>
        <v>December</v>
      </c>
      <c r="M3840">
        <f t="shared" si="1090"/>
        <v>27</v>
      </c>
      <c r="N3840" t="str">
        <f t="shared" si="1099"/>
        <v>Wk - 27</v>
      </c>
      <c r="O3840" t="str">
        <f t="shared" si="1091"/>
        <v>Thursday</v>
      </c>
      <c r="P3840" t="str">
        <f t="shared" si="1100"/>
        <v>2019</v>
      </c>
      <c r="Q3840">
        <f t="shared" si="1101"/>
        <v>12</v>
      </c>
      <c r="R3840">
        <f t="shared" si="1102"/>
        <v>5</v>
      </c>
      <c r="T3840" t="str">
        <f t="shared" si="1103"/>
        <v>select '20191226' as [MemberId],'202006' as [FYPeriod],'6' as [FYPeriodInYear],'2019-12-01' as [PeriodStart],'2019-12-31' as [PeriodEnd],'2020' as [FYYear],'Yr - 2020' as [FYYearLabel],'2' as [FYQuarter],'Qtr - 2' as [FYQuarterLabel],'December' as [FYMonthLabel],'27' as [FYWeek],'Wk - 27' as [FYWeekLabel],'Thursday' as [Day],'2019' as [CalendarYear],'12' as [CalendarMonth],'5' as [CalendarDay],Null as [Entity] union all</v>
      </c>
    </row>
    <row r="3841" spans="1:20" x14ac:dyDescent="0.3">
      <c r="A3841">
        <f>IF($D$5-($D$5-(MAX($A$10:A3840)+1))&lt;=$D$5,$D$5-($D$5-(MAX($A$10:A3840)+1)),"")</f>
        <v>3831</v>
      </c>
      <c r="B3841" s="1">
        <f t="shared" si="1093"/>
        <v>43826</v>
      </c>
      <c r="C3841" s="1" t="str">
        <f t="shared" si="1094"/>
        <v>20191227</v>
      </c>
      <c r="D3841">
        <f t="shared" si="1087"/>
        <v>202006</v>
      </c>
      <c r="E3841">
        <f t="shared" si="1088"/>
        <v>6</v>
      </c>
      <c r="F3841" s="5">
        <f t="shared" si="1089"/>
        <v>43800</v>
      </c>
      <c r="G3841" s="5">
        <f t="shared" si="1092"/>
        <v>43830</v>
      </c>
      <c r="H3841" t="str">
        <f t="shared" si="1095"/>
        <v>2020</v>
      </c>
      <c r="I3841" t="str">
        <f t="shared" si="1096"/>
        <v>Yr - 2020</v>
      </c>
      <c r="J3841">
        <f t="shared" si="1104"/>
        <v>2</v>
      </c>
      <c r="K3841" t="str">
        <f t="shared" si="1097"/>
        <v>Qtr - 2</v>
      </c>
      <c r="L3841" t="str">
        <f t="shared" si="1098"/>
        <v>December</v>
      </c>
      <c r="M3841">
        <f t="shared" si="1090"/>
        <v>27</v>
      </c>
      <c r="N3841" t="str">
        <f t="shared" si="1099"/>
        <v>Wk - 27</v>
      </c>
      <c r="O3841" t="str">
        <f t="shared" si="1091"/>
        <v>Friday</v>
      </c>
      <c r="P3841" t="str">
        <f t="shared" si="1100"/>
        <v>2019</v>
      </c>
      <c r="Q3841">
        <f t="shared" si="1101"/>
        <v>12</v>
      </c>
      <c r="R3841">
        <f t="shared" si="1102"/>
        <v>6</v>
      </c>
      <c r="T3841" t="str">
        <f t="shared" si="1103"/>
        <v>select '20191227' as [MemberId],'202006' as [FYPeriod],'6' as [FYPeriodInYear],'2019-12-01' as [PeriodStart],'2019-12-31' as [PeriodEnd],'2020' as [FYYear],'Yr - 2020' as [FYYearLabel],'2' as [FYQuarter],'Qtr - 2' as [FYQuarterLabel],'December' as [FYMonthLabel],'27' as [FYWeek],'Wk - 27' as [FYWeekLabel],'Friday' as [Day],'2019' as [CalendarYear],'12' as [CalendarMonth],'6' as [CalendarDay],Null as [Entity] union all</v>
      </c>
    </row>
    <row r="3842" spans="1:20" x14ac:dyDescent="0.3">
      <c r="A3842">
        <f>IF($D$5-($D$5-(MAX($A$10:A3841)+1))&lt;=$D$5,$D$5-($D$5-(MAX($A$10:A3841)+1)),"")</f>
        <v>3832</v>
      </c>
      <c r="B3842" s="1">
        <f t="shared" si="1093"/>
        <v>43827</v>
      </c>
      <c r="C3842" s="1" t="str">
        <f t="shared" si="1094"/>
        <v>20191228</v>
      </c>
      <c r="D3842">
        <f t="shared" si="1087"/>
        <v>202006</v>
      </c>
      <c r="E3842">
        <f t="shared" si="1088"/>
        <v>6</v>
      </c>
      <c r="F3842" s="5">
        <f t="shared" si="1089"/>
        <v>43800</v>
      </c>
      <c r="G3842" s="5">
        <f t="shared" si="1092"/>
        <v>43830</v>
      </c>
      <c r="H3842" t="str">
        <f t="shared" si="1095"/>
        <v>2020</v>
      </c>
      <c r="I3842" t="str">
        <f t="shared" si="1096"/>
        <v>Yr - 2020</v>
      </c>
      <c r="J3842">
        <f t="shared" si="1104"/>
        <v>2</v>
      </c>
      <c r="K3842" t="str">
        <f t="shared" si="1097"/>
        <v>Qtr - 2</v>
      </c>
      <c r="L3842" t="str">
        <f t="shared" si="1098"/>
        <v>December</v>
      </c>
      <c r="M3842">
        <f t="shared" si="1090"/>
        <v>27</v>
      </c>
      <c r="N3842" t="str">
        <f t="shared" si="1099"/>
        <v>Wk - 27</v>
      </c>
      <c r="O3842" t="str">
        <f t="shared" si="1091"/>
        <v>Saturday</v>
      </c>
      <c r="P3842" t="str">
        <f t="shared" si="1100"/>
        <v>2019</v>
      </c>
      <c r="Q3842">
        <f t="shared" si="1101"/>
        <v>12</v>
      </c>
      <c r="R3842">
        <f t="shared" si="1102"/>
        <v>7</v>
      </c>
      <c r="T3842" t="str">
        <f t="shared" si="1103"/>
        <v>select '20191228' as [MemberId],'202006' as [FYPeriod],'6' as [FYPeriodInYear],'2019-12-01' as [PeriodStart],'2019-12-31' as [PeriodEnd],'2020' as [FYYear],'Yr - 2020' as [FYYearLabel],'2' as [FYQuarter],'Qtr - 2' as [FYQuarterLabel],'December' as [FYMonthLabel],'27' as [FYWeek],'Wk - 27' as [FYWeekLabel],'Saturday' as [Day],'2019' as [CalendarYear],'12' as [CalendarMonth],'7' as [CalendarDay],Null as [Entity] union all</v>
      </c>
    </row>
    <row r="3843" spans="1:20" x14ac:dyDescent="0.3">
      <c r="A3843">
        <f>IF($D$5-($D$5-(MAX($A$10:A3842)+1))&lt;=$D$5,$D$5-($D$5-(MAX($A$10:A3842)+1)),"")</f>
        <v>3833</v>
      </c>
      <c r="B3843" s="1">
        <f t="shared" si="1093"/>
        <v>43828</v>
      </c>
      <c r="C3843" s="1" t="str">
        <f t="shared" si="1094"/>
        <v>20191229</v>
      </c>
      <c r="D3843">
        <f t="shared" si="1087"/>
        <v>202006</v>
      </c>
      <c r="E3843">
        <f t="shared" si="1088"/>
        <v>6</v>
      </c>
      <c r="F3843" s="5">
        <f t="shared" si="1089"/>
        <v>43800</v>
      </c>
      <c r="G3843" s="5">
        <f t="shared" si="1092"/>
        <v>43830</v>
      </c>
      <c r="H3843" t="str">
        <f t="shared" si="1095"/>
        <v>2020</v>
      </c>
      <c r="I3843" t="str">
        <f t="shared" si="1096"/>
        <v>Yr - 2020</v>
      </c>
      <c r="J3843">
        <f t="shared" si="1104"/>
        <v>2</v>
      </c>
      <c r="K3843" t="str">
        <f t="shared" si="1097"/>
        <v>Qtr - 2</v>
      </c>
      <c r="L3843" t="str">
        <f t="shared" si="1098"/>
        <v>December</v>
      </c>
      <c r="M3843">
        <f t="shared" si="1090"/>
        <v>27</v>
      </c>
      <c r="N3843" t="str">
        <f t="shared" si="1099"/>
        <v>Wk - 27</v>
      </c>
      <c r="O3843" t="str">
        <f t="shared" si="1091"/>
        <v>Sunday</v>
      </c>
      <c r="P3843" t="str">
        <f t="shared" si="1100"/>
        <v>2019</v>
      </c>
      <c r="Q3843">
        <f t="shared" si="1101"/>
        <v>12</v>
      </c>
      <c r="R3843">
        <f t="shared" si="1102"/>
        <v>1</v>
      </c>
      <c r="T3843" t="str">
        <f t="shared" si="1103"/>
        <v>select '20191229' as [MemberId],'202006' as [FYPeriod],'6' as [FYPeriodInYear],'2019-12-01' as [PeriodStart],'2019-12-31' as [PeriodEnd],'2020' as [FYYear],'Yr - 2020' as [FYYearLabel],'2' as [FYQuarter],'Qtr - 2' as [FYQuarterLabel],'December' as [FYMonthLabel],'27' as [FYWeek],'Wk - 27' as [FYWeekLabel],'Sunday' as [Day],'2019' as [CalendarYear],'12' as [CalendarMonth],'1' as [CalendarDay],Null as [Entity] union all</v>
      </c>
    </row>
    <row r="3844" spans="1:20" x14ac:dyDescent="0.3">
      <c r="A3844">
        <f>IF($D$5-($D$5-(MAX($A$10:A3843)+1))&lt;=$D$5,$D$5-($D$5-(MAX($A$10:A3843)+1)),"")</f>
        <v>3834</v>
      </c>
      <c r="B3844" s="1">
        <f t="shared" si="1093"/>
        <v>43829</v>
      </c>
      <c r="C3844" s="1" t="str">
        <f t="shared" si="1094"/>
        <v>20191230</v>
      </c>
      <c r="D3844">
        <f t="shared" si="1087"/>
        <v>202006</v>
      </c>
      <c r="E3844">
        <f t="shared" si="1088"/>
        <v>6</v>
      </c>
      <c r="F3844" s="5">
        <f t="shared" si="1089"/>
        <v>43800</v>
      </c>
      <c r="G3844" s="5">
        <f t="shared" si="1092"/>
        <v>43830</v>
      </c>
      <c r="H3844" t="str">
        <f t="shared" si="1095"/>
        <v>2020</v>
      </c>
      <c r="I3844" t="str">
        <f t="shared" si="1096"/>
        <v>Yr - 2020</v>
      </c>
      <c r="J3844">
        <f t="shared" si="1104"/>
        <v>2</v>
      </c>
      <c r="K3844" t="str">
        <f t="shared" si="1097"/>
        <v>Qtr - 2</v>
      </c>
      <c r="L3844" t="str">
        <f t="shared" si="1098"/>
        <v>December</v>
      </c>
      <c r="M3844">
        <f t="shared" si="1090"/>
        <v>27</v>
      </c>
      <c r="N3844" t="str">
        <f t="shared" si="1099"/>
        <v>Wk - 27</v>
      </c>
      <c r="O3844" t="str">
        <f t="shared" si="1091"/>
        <v>Monday</v>
      </c>
      <c r="P3844" t="str">
        <f t="shared" si="1100"/>
        <v>2019</v>
      </c>
      <c r="Q3844">
        <f t="shared" si="1101"/>
        <v>12</v>
      </c>
      <c r="R3844">
        <f t="shared" si="1102"/>
        <v>2</v>
      </c>
      <c r="T3844" t="str">
        <f t="shared" si="1103"/>
        <v>select '20191230' as [MemberId],'202006' as [FYPeriod],'6' as [FYPeriodInYear],'2019-12-01' as [PeriodStart],'2019-12-31' as [PeriodEnd],'2020' as [FYYear],'Yr - 2020' as [FYYearLabel],'2' as [FYQuarter],'Qtr - 2' as [FYQuarterLabel],'December' as [FYMonthLabel],'27' as [FYWeek],'Wk - 27' as [FYWeekLabel],'Monday' as [Day],'2019' as [CalendarYear],'12' as [CalendarMonth],'2' as [CalendarDay],Null as [Entity] union all</v>
      </c>
    </row>
    <row r="3845" spans="1:20" x14ac:dyDescent="0.3">
      <c r="A3845">
        <f>IF($D$5-($D$5-(MAX($A$10:A3844)+1))&lt;=$D$5,$D$5-($D$5-(MAX($A$10:A3844)+1)),"")</f>
        <v>3835</v>
      </c>
      <c r="B3845" s="1">
        <f t="shared" si="1093"/>
        <v>43830</v>
      </c>
      <c r="C3845" s="1" t="str">
        <f t="shared" si="1094"/>
        <v>20191231</v>
      </c>
      <c r="D3845">
        <f t="shared" si="1087"/>
        <v>202006</v>
      </c>
      <c r="E3845">
        <f t="shared" si="1088"/>
        <v>6</v>
      </c>
      <c r="F3845" s="5">
        <f t="shared" si="1089"/>
        <v>43800</v>
      </c>
      <c r="G3845" s="5">
        <f t="shared" si="1092"/>
        <v>43830</v>
      </c>
      <c r="H3845" t="str">
        <f t="shared" si="1095"/>
        <v>2020</v>
      </c>
      <c r="I3845" t="str">
        <f t="shared" si="1096"/>
        <v>Yr - 2020</v>
      </c>
      <c r="J3845">
        <f t="shared" si="1104"/>
        <v>2</v>
      </c>
      <c r="K3845" t="str">
        <f t="shared" si="1097"/>
        <v>Qtr - 2</v>
      </c>
      <c r="L3845" t="str">
        <f t="shared" si="1098"/>
        <v>December</v>
      </c>
      <c r="M3845">
        <f t="shared" si="1090"/>
        <v>27</v>
      </c>
      <c r="N3845" t="str">
        <f t="shared" si="1099"/>
        <v>Wk - 27</v>
      </c>
      <c r="O3845" t="str">
        <f t="shared" si="1091"/>
        <v>Tuesday</v>
      </c>
      <c r="P3845" t="str">
        <f t="shared" si="1100"/>
        <v>2019</v>
      </c>
      <c r="Q3845">
        <f t="shared" si="1101"/>
        <v>12</v>
      </c>
      <c r="R3845">
        <f t="shared" si="1102"/>
        <v>3</v>
      </c>
      <c r="T3845" t="str">
        <f t="shared" si="1103"/>
        <v>select '20191231' as [MemberId],'202006' as [FYPeriod],'6' as [FYPeriodInYear],'2019-12-01' as [PeriodStart],'2019-12-31' as [PeriodEnd],'2020' as [FYYear],'Yr - 2020' as [FYYearLabel],'2' as [FYQuarter],'Qtr - 2' as [FYQuarterLabel],'December' as [FYMonthLabel],'27' as [FYWeek],'Wk - 27' as [FYWeekLabel],'Tuesday' as [Day],'2019' as [CalendarYear],'12' as [CalendarMonth],'3' as [CalendarDay],Null as [Entity] union all</v>
      </c>
    </row>
    <row r="3846" spans="1:20" x14ac:dyDescent="0.3">
      <c r="A3846">
        <f>IF($D$5-($D$5-(MAX($A$10:A3845)+1))&lt;=$D$5,$D$5-($D$5-(MAX($A$10:A3845)+1)),"")</f>
        <v>3836</v>
      </c>
      <c r="B3846" s="1">
        <f t="shared" si="1093"/>
        <v>43831</v>
      </c>
      <c r="C3846" s="1" t="str">
        <f t="shared" si="1094"/>
        <v>20200101</v>
      </c>
      <c r="D3846">
        <f t="shared" si="1087"/>
        <v>202007</v>
      </c>
      <c r="E3846">
        <f t="shared" si="1088"/>
        <v>7</v>
      </c>
      <c r="F3846" s="5">
        <f t="shared" si="1089"/>
        <v>43831</v>
      </c>
      <c r="G3846" s="5">
        <f t="shared" si="1092"/>
        <v>43861</v>
      </c>
      <c r="H3846" t="str">
        <f t="shared" si="1095"/>
        <v>2020</v>
      </c>
      <c r="I3846" t="str">
        <f t="shared" si="1096"/>
        <v>Yr - 2020</v>
      </c>
      <c r="J3846">
        <f t="shared" si="1104"/>
        <v>3</v>
      </c>
      <c r="K3846" t="str">
        <f t="shared" si="1097"/>
        <v>Qtr - 3</v>
      </c>
      <c r="L3846" t="str">
        <f t="shared" si="1098"/>
        <v>January</v>
      </c>
      <c r="M3846">
        <f t="shared" si="1090"/>
        <v>28</v>
      </c>
      <c r="N3846" t="str">
        <f t="shared" si="1099"/>
        <v>Wk - 28</v>
      </c>
      <c r="O3846" t="str">
        <f t="shared" si="1091"/>
        <v>Wednesday</v>
      </c>
      <c r="P3846" t="str">
        <f t="shared" si="1100"/>
        <v>2020</v>
      </c>
      <c r="Q3846">
        <f t="shared" si="1101"/>
        <v>1</v>
      </c>
      <c r="R3846">
        <f t="shared" si="1102"/>
        <v>4</v>
      </c>
      <c r="T3846" t="str">
        <f t="shared" si="1103"/>
        <v>select '20200101' as [MemberId],'202007' as [FYPeriod],'7' as [FYPeriodInYear],'2020-01-01' as [PeriodStart],'2020-01-31' as [PeriodEnd],'2020' as [FYYear],'Yr - 2020' as [FYYearLabel],'3' as [FYQuarter],'Qtr - 3' as [FYQuarterLabel],'January' as [FYMonthLabel],'28' as [FYWeek],'Wk - 28' as [FYWeekLabel],'Wednesday' as [Day],'2020' as [CalendarYear],'1' as [CalendarMonth],'4' as [CalendarDay],Null as [Entity] union all</v>
      </c>
    </row>
    <row r="3847" spans="1:20" x14ac:dyDescent="0.3">
      <c r="A3847">
        <f>IF($D$5-($D$5-(MAX($A$10:A3846)+1))&lt;=$D$5,$D$5-($D$5-(MAX($A$10:A3846)+1)),"")</f>
        <v>3837</v>
      </c>
      <c r="B3847" s="1">
        <f t="shared" si="1093"/>
        <v>43832</v>
      </c>
      <c r="C3847" s="1" t="str">
        <f t="shared" si="1094"/>
        <v>20200102</v>
      </c>
      <c r="D3847">
        <f t="shared" si="1087"/>
        <v>202007</v>
      </c>
      <c r="E3847">
        <f t="shared" si="1088"/>
        <v>7</v>
      </c>
      <c r="F3847" s="5">
        <f t="shared" si="1089"/>
        <v>43831</v>
      </c>
      <c r="G3847" s="5">
        <f t="shared" si="1092"/>
        <v>43861</v>
      </c>
      <c r="H3847" t="str">
        <f t="shared" si="1095"/>
        <v>2020</v>
      </c>
      <c r="I3847" t="str">
        <f t="shared" si="1096"/>
        <v>Yr - 2020</v>
      </c>
      <c r="J3847">
        <f t="shared" si="1104"/>
        <v>3</v>
      </c>
      <c r="K3847" t="str">
        <f t="shared" si="1097"/>
        <v>Qtr - 3</v>
      </c>
      <c r="L3847" t="str">
        <f t="shared" si="1098"/>
        <v>January</v>
      </c>
      <c r="M3847">
        <f t="shared" si="1090"/>
        <v>28</v>
      </c>
      <c r="N3847" t="str">
        <f t="shared" si="1099"/>
        <v>Wk - 28</v>
      </c>
      <c r="O3847" t="str">
        <f t="shared" si="1091"/>
        <v>Thursday</v>
      </c>
      <c r="P3847" t="str">
        <f t="shared" si="1100"/>
        <v>2020</v>
      </c>
      <c r="Q3847">
        <f t="shared" si="1101"/>
        <v>1</v>
      </c>
      <c r="R3847">
        <f t="shared" si="1102"/>
        <v>5</v>
      </c>
      <c r="T3847" t="str">
        <f t="shared" si="1103"/>
        <v>select '20200102' as [MemberId],'202007' as [FYPeriod],'7' as [FYPeriodInYear],'2020-01-01' as [PeriodStart],'2020-01-31' as [PeriodEnd],'2020' as [FYYear],'Yr - 2020' as [FYYearLabel],'3' as [FYQuarter],'Qtr - 3' as [FYQuarterLabel],'January' as [FYMonthLabel],'28' as [FYWeek],'Wk - 28' as [FYWeekLabel],'Thursday' as [Day],'2020' as [CalendarYear],'1' as [CalendarMonth],'5' as [CalendarDay],Null as [Entity] union all</v>
      </c>
    </row>
    <row r="3848" spans="1:20" x14ac:dyDescent="0.3">
      <c r="A3848">
        <f>IF($D$5-($D$5-(MAX($A$10:A3847)+1))&lt;=$D$5,$D$5-($D$5-(MAX($A$10:A3847)+1)),"")</f>
        <v>3838</v>
      </c>
      <c r="B3848" s="1">
        <f t="shared" si="1093"/>
        <v>43833</v>
      </c>
      <c r="C3848" s="1" t="str">
        <f t="shared" si="1094"/>
        <v>20200103</v>
      </c>
      <c r="D3848">
        <f t="shared" si="1087"/>
        <v>202007</v>
      </c>
      <c r="E3848">
        <f t="shared" si="1088"/>
        <v>7</v>
      </c>
      <c r="F3848" s="5">
        <f t="shared" si="1089"/>
        <v>43831</v>
      </c>
      <c r="G3848" s="5">
        <f t="shared" si="1092"/>
        <v>43861</v>
      </c>
      <c r="H3848" t="str">
        <f t="shared" si="1095"/>
        <v>2020</v>
      </c>
      <c r="I3848" t="str">
        <f t="shared" si="1096"/>
        <v>Yr - 2020</v>
      </c>
      <c r="J3848">
        <f t="shared" si="1104"/>
        <v>3</v>
      </c>
      <c r="K3848" t="str">
        <f t="shared" si="1097"/>
        <v>Qtr - 3</v>
      </c>
      <c r="L3848" t="str">
        <f t="shared" si="1098"/>
        <v>January</v>
      </c>
      <c r="M3848">
        <f t="shared" si="1090"/>
        <v>28</v>
      </c>
      <c r="N3848" t="str">
        <f t="shared" si="1099"/>
        <v>Wk - 28</v>
      </c>
      <c r="O3848" t="str">
        <f t="shared" si="1091"/>
        <v>Friday</v>
      </c>
      <c r="P3848" t="str">
        <f t="shared" si="1100"/>
        <v>2020</v>
      </c>
      <c r="Q3848">
        <f t="shared" si="1101"/>
        <v>1</v>
      </c>
      <c r="R3848">
        <f t="shared" si="1102"/>
        <v>6</v>
      </c>
      <c r="T3848" t="str">
        <f t="shared" si="1103"/>
        <v>select '20200103' as [MemberId],'202007' as [FYPeriod],'7' as [FYPeriodInYear],'2020-01-01' as [PeriodStart],'2020-01-31' as [PeriodEnd],'2020' as [FYYear],'Yr - 2020' as [FYYearLabel],'3' as [FYQuarter],'Qtr - 3' as [FYQuarterLabel],'January' as [FYMonthLabel],'28' as [FYWeek],'Wk - 28' as [FYWeekLabel],'Friday' as [Day],'2020' as [CalendarYear],'1' as [CalendarMonth],'6' as [CalendarDay],Null as [Entity] union all</v>
      </c>
    </row>
    <row r="3849" spans="1:20" x14ac:dyDescent="0.3">
      <c r="A3849">
        <f>IF($D$5-($D$5-(MAX($A$10:A3848)+1))&lt;=$D$5,$D$5-($D$5-(MAX($A$10:A3848)+1)),"")</f>
        <v>3839</v>
      </c>
      <c r="B3849" s="1">
        <f t="shared" si="1093"/>
        <v>43834</v>
      </c>
      <c r="C3849" s="1" t="str">
        <f t="shared" si="1094"/>
        <v>20200104</v>
      </c>
      <c r="D3849">
        <f t="shared" si="1087"/>
        <v>202007</v>
      </c>
      <c r="E3849">
        <f t="shared" si="1088"/>
        <v>7</v>
      </c>
      <c r="F3849" s="5">
        <f t="shared" si="1089"/>
        <v>43831</v>
      </c>
      <c r="G3849" s="5">
        <f t="shared" si="1092"/>
        <v>43861</v>
      </c>
      <c r="H3849" t="str">
        <f t="shared" si="1095"/>
        <v>2020</v>
      </c>
      <c r="I3849" t="str">
        <f t="shared" si="1096"/>
        <v>Yr - 2020</v>
      </c>
      <c r="J3849">
        <f t="shared" si="1104"/>
        <v>3</v>
      </c>
      <c r="K3849" t="str">
        <f t="shared" si="1097"/>
        <v>Qtr - 3</v>
      </c>
      <c r="L3849" t="str">
        <f t="shared" si="1098"/>
        <v>January</v>
      </c>
      <c r="M3849">
        <f t="shared" si="1090"/>
        <v>28</v>
      </c>
      <c r="N3849" t="str">
        <f t="shared" si="1099"/>
        <v>Wk - 28</v>
      </c>
      <c r="O3849" t="str">
        <f t="shared" si="1091"/>
        <v>Saturday</v>
      </c>
      <c r="P3849" t="str">
        <f t="shared" si="1100"/>
        <v>2020</v>
      </c>
      <c r="Q3849">
        <f t="shared" si="1101"/>
        <v>1</v>
      </c>
      <c r="R3849">
        <f t="shared" si="1102"/>
        <v>7</v>
      </c>
      <c r="T3849" t="str">
        <f t="shared" si="1103"/>
        <v>select '20200104' as [MemberId],'202007' as [FYPeriod],'7' as [FYPeriodInYear],'2020-01-01' as [PeriodStart],'2020-01-31' as [PeriodEnd],'2020' as [FYYear],'Yr - 2020' as [FYYearLabel],'3' as [FYQuarter],'Qtr - 3' as [FYQuarterLabel],'January' as [FYMonthLabel],'28' as [FYWeek],'Wk - 28' as [FYWeekLabel],'Saturday' as [Day],'2020' as [CalendarYear],'1' as [CalendarMonth],'7' as [CalendarDay],Null as [Entity] union all</v>
      </c>
    </row>
    <row r="3850" spans="1:20" x14ac:dyDescent="0.3">
      <c r="A3850">
        <f>IF($D$5-($D$5-(MAX($A$10:A3849)+1))&lt;=$D$5,$D$5-($D$5-(MAX($A$10:A3849)+1)),"")</f>
        <v>3840</v>
      </c>
      <c r="B3850" s="1">
        <f t="shared" si="1093"/>
        <v>43835</v>
      </c>
      <c r="C3850" s="1" t="str">
        <f t="shared" si="1094"/>
        <v>20200105</v>
      </c>
      <c r="D3850">
        <f t="shared" si="1087"/>
        <v>202007</v>
      </c>
      <c r="E3850">
        <f t="shared" si="1088"/>
        <v>7</v>
      </c>
      <c r="F3850" s="5">
        <f t="shared" si="1089"/>
        <v>43831</v>
      </c>
      <c r="G3850" s="5">
        <f t="shared" si="1092"/>
        <v>43861</v>
      </c>
      <c r="H3850" t="str">
        <f t="shared" si="1095"/>
        <v>2020</v>
      </c>
      <c r="I3850" t="str">
        <f t="shared" si="1096"/>
        <v>Yr - 2020</v>
      </c>
      <c r="J3850">
        <f t="shared" si="1104"/>
        <v>3</v>
      </c>
      <c r="K3850" t="str">
        <f t="shared" si="1097"/>
        <v>Qtr - 3</v>
      </c>
      <c r="L3850" t="str">
        <f t="shared" si="1098"/>
        <v>January</v>
      </c>
      <c r="M3850">
        <f t="shared" si="1090"/>
        <v>28</v>
      </c>
      <c r="N3850" t="str">
        <f t="shared" si="1099"/>
        <v>Wk - 28</v>
      </c>
      <c r="O3850" t="str">
        <f t="shared" si="1091"/>
        <v>Sunday</v>
      </c>
      <c r="P3850" t="str">
        <f t="shared" si="1100"/>
        <v>2020</v>
      </c>
      <c r="Q3850">
        <f t="shared" si="1101"/>
        <v>1</v>
      </c>
      <c r="R3850">
        <f t="shared" si="1102"/>
        <v>1</v>
      </c>
      <c r="T3850" t="str">
        <f t="shared" si="1103"/>
        <v>select '20200105' as [MemberId],'202007' as [FYPeriod],'7' as [FYPeriodInYear],'2020-01-01' as [PeriodStart],'2020-01-31' as [PeriodEnd],'2020' as [FYYear],'Yr - 2020' as [FYYearLabel],'3' as [FYQuarter],'Qtr - 3' as [FYQuarterLabel],'January' as [FYMonthLabel],'28' as [FYWeek],'Wk - 28' as [FYWeekLabel],'Sunday' as [Day],'2020' as [CalendarYear],'1' as [CalendarMonth],'1' as [CalendarDay],Null as [Entity] union all</v>
      </c>
    </row>
    <row r="3851" spans="1:20" x14ac:dyDescent="0.3">
      <c r="A3851">
        <f>IF($D$5-($D$5-(MAX($A$10:A3850)+1))&lt;=$D$5,$D$5-($D$5-(MAX($A$10:A3850)+1)),"")</f>
        <v>3841</v>
      </c>
      <c r="B3851" s="1">
        <f t="shared" si="1093"/>
        <v>43836</v>
      </c>
      <c r="C3851" s="1" t="str">
        <f t="shared" si="1094"/>
        <v>20200106</v>
      </c>
      <c r="D3851">
        <f t="shared" si="1087"/>
        <v>202007</v>
      </c>
      <c r="E3851">
        <f t="shared" si="1088"/>
        <v>7</v>
      </c>
      <c r="F3851" s="5">
        <f t="shared" si="1089"/>
        <v>43831</v>
      </c>
      <c r="G3851" s="5">
        <f t="shared" si="1092"/>
        <v>43861</v>
      </c>
      <c r="H3851" t="str">
        <f t="shared" si="1095"/>
        <v>2020</v>
      </c>
      <c r="I3851" t="str">
        <f t="shared" si="1096"/>
        <v>Yr - 2020</v>
      </c>
      <c r="J3851">
        <f t="shared" si="1104"/>
        <v>3</v>
      </c>
      <c r="K3851" t="str">
        <f t="shared" si="1097"/>
        <v>Qtr - 3</v>
      </c>
      <c r="L3851" t="str">
        <f t="shared" si="1098"/>
        <v>January</v>
      </c>
      <c r="M3851">
        <f t="shared" si="1090"/>
        <v>28</v>
      </c>
      <c r="N3851" t="str">
        <f t="shared" si="1099"/>
        <v>Wk - 28</v>
      </c>
      <c r="O3851" t="str">
        <f t="shared" si="1091"/>
        <v>Monday</v>
      </c>
      <c r="P3851" t="str">
        <f t="shared" si="1100"/>
        <v>2020</v>
      </c>
      <c r="Q3851">
        <f t="shared" si="1101"/>
        <v>1</v>
      </c>
      <c r="R3851">
        <f t="shared" si="1102"/>
        <v>2</v>
      </c>
      <c r="T3851" t="str">
        <f t="shared" si="1103"/>
        <v>select '20200106' as [MemberId],'202007' as [FYPeriod],'7' as [FYPeriodInYear],'2020-01-01' as [PeriodStart],'2020-01-31' as [PeriodEnd],'2020' as [FYYear],'Yr - 2020' as [FYYearLabel],'3' as [FYQuarter],'Qtr - 3' as [FYQuarterLabel],'January' as [FYMonthLabel],'28' as [FYWeek],'Wk - 28' as [FYWeekLabel],'Monday' as [Day],'2020' as [CalendarYear],'1' as [CalendarMonth],'2' as [CalendarDay],Null as [Entity] union all</v>
      </c>
    </row>
    <row r="3852" spans="1:20" x14ac:dyDescent="0.3">
      <c r="A3852">
        <f>IF($D$5-($D$5-(MAX($A$10:A3851)+1))&lt;=$D$5,$D$5-($D$5-(MAX($A$10:A3851)+1)),"")</f>
        <v>3842</v>
      </c>
      <c r="B3852" s="1">
        <f t="shared" si="1093"/>
        <v>43837</v>
      </c>
      <c r="C3852" s="1" t="str">
        <f t="shared" si="1094"/>
        <v>20200107</v>
      </c>
      <c r="D3852">
        <f t="shared" si="1087"/>
        <v>202007</v>
      </c>
      <c r="E3852">
        <f t="shared" si="1088"/>
        <v>7</v>
      </c>
      <c r="F3852" s="5">
        <f t="shared" si="1089"/>
        <v>43831</v>
      </c>
      <c r="G3852" s="5">
        <f t="shared" si="1092"/>
        <v>43861</v>
      </c>
      <c r="H3852" t="str">
        <f t="shared" si="1095"/>
        <v>2020</v>
      </c>
      <c r="I3852" t="str">
        <f t="shared" si="1096"/>
        <v>Yr - 2020</v>
      </c>
      <c r="J3852">
        <f t="shared" si="1104"/>
        <v>3</v>
      </c>
      <c r="K3852" t="str">
        <f t="shared" si="1097"/>
        <v>Qtr - 3</v>
      </c>
      <c r="L3852" t="str">
        <f t="shared" si="1098"/>
        <v>January</v>
      </c>
      <c r="M3852">
        <f t="shared" si="1090"/>
        <v>28</v>
      </c>
      <c r="N3852" t="str">
        <f t="shared" si="1099"/>
        <v>Wk - 28</v>
      </c>
      <c r="O3852" t="str">
        <f t="shared" si="1091"/>
        <v>Tuesday</v>
      </c>
      <c r="P3852" t="str">
        <f t="shared" si="1100"/>
        <v>2020</v>
      </c>
      <c r="Q3852">
        <f t="shared" si="1101"/>
        <v>1</v>
      </c>
      <c r="R3852">
        <f t="shared" si="1102"/>
        <v>3</v>
      </c>
      <c r="T3852" t="str">
        <f t="shared" si="1103"/>
        <v>select '20200107' as [MemberId],'202007' as [FYPeriod],'7' as [FYPeriodInYear],'2020-01-01' as [PeriodStart],'2020-01-31' as [PeriodEnd],'2020' as [FYYear],'Yr - 2020' as [FYYearLabel],'3' as [FYQuarter],'Qtr - 3' as [FYQuarterLabel],'January' as [FYMonthLabel],'28' as [FYWeek],'Wk - 28' as [FYWeekLabel],'Tuesday' as [Day],'2020' as [CalendarYear],'1' as [CalendarMonth],'3' as [CalendarDay],Null as [Entity] union all</v>
      </c>
    </row>
    <row r="3853" spans="1:20" x14ac:dyDescent="0.3">
      <c r="A3853">
        <f>IF($D$5-($D$5-(MAX($A$10:A3852)+1))&lt;=$D$5,$D$5-($D$5-(MAX($A$10:A3852)+1)),"")</f>
        <v>3843</v>
      </c>
      <c r="B3853" s="1">
        <f t="shared" si="1093"/>
        <v>43838</v>
      </c>
      <c r="C3853" s="1" t="str">
        <f t="shared" si="1094"/>
        <v>20200108</v>
      </c>
      <c r="D3853">
        <f t="shared" ref="D3853:D3916" si="1105">IF($A3853="","",IF($G$3="Yes",LEFT($C3853,6),IF($B3853&lt;=$G3852,$D3852,IF(AND($B3852=$G3852,$E3852&lt;$D$6),$D3852+1,$D3852+(101-$D$6)))))</f>
        <v>202007</v>
      </c>
      <c r="E3853">
        <f t="shared" ref="E3853:E3916" si="1106">IF($A3853="","",IF($G$3="Yes",MONTH($B3853),VALUE(RIGHT($D3853,2))))</f>
        <v>7</v>
      </c>
      <c r="F3853" s="5">
        <f t="shared" ref="F3853:F3916" si="1107">IF($A3853="","",IF($G$3="yes",EOMONTH($B3853,-1)+1,IF($J$2="yes",EOMONTH($B3853,-1)+1,IF($G3851&lt;$B3853,$B3853,$F3851))))</f>
        <v>43831</v>
      </c>
      <c r="G3853" s="5">
        <f t="shared" si="1092"/>
        <v>43861</v>
      </c>
      <c r="H3853" t="str">
        <f t="shared" si="1095"/>
        <v>2020</v>
      </c>
      <c r="I3853" t="str">
        <f t="shared" si="1096"/>
        <v>Yr - 2020</v>
      </c>
      <c r="J3853">
        <f t="shared" si="1104"/>
        <v>3</v>
      </c>
      <c r="K3853" t="str">
        <f t="shared" si="1097"/>
        <v>Qtr - 3</v>
      </c>
      <c r="L3853" t="str">
        <f t="shared" si="1098"/>
        <v>January</v>
      </c>
      <c r="M3853">
        <f t="shared" ref="M3853:M3916" si="1108">IF($A3853="","",IF($G$3="yes",WEEKNUM($B3853),IF($H3853&gt;$H3852,1,IF($O3853&lt;&gt;$D$2,$M3852,$M3852+1))))</f>
        <v>29</v>
      </c>
      <c r="N3853" t="str">
        <f t="shared" si="1099"/>
        <v>Wk - 29</v>
      </c>
      <c r="O3853" t="str">
        <f t="shared" ref="O3853:O3916" si="1109">TEXT($B3853,"Dddd")</f>
        <v>Wednesday</v>
      </c>
      <c r="P3853" t="str">
        <f t="shared" si="1100"/>
        <v>2020</v>
      </c>
      <c r="Q3853">
        <f t="shared" si="1101"/>
        <v>1</v>
      </c>
      <c r="R3853">
        <f t="shared" si="1102"/>
        <v>4</v>
      </c>
      <c r="T3853" t="str">
        <f t="shared" si="1103"/>
        <v>select '20200108' as [MemberId],'202007' as [FYPeriod],'7' as [FYPeriodInYear],'2020-01-01' as [PeriodStart],'2020-01-31' as [PeriodEnd],'2020' as [FYYear],'Yr - 2020' as [FYYearLabel],'3' as [FYQuarter],'Qtr - 3' as [FYQuarterLabel],'January' as [FYMonthLabel],'29' as [FYWeek],'Wk - 29' as [FYWeekLabel],'Wednesday' as [Day],'2020' as [CalendarYear],'1' as [CalendarMonth],'4' as [CalendarDay],Null as [Entity] union all</v>
      </c>
    </row>
    <row r="3854" spans="1:20" x14ac:dyDescent="0.3">
      <c r="A3854">
        <f>IF($D$5-($D$5-(MAX($A$10:A3853)+1))&lt;=$D$5,$D$5-($D$5-(MAX($A$10:A3853)+1)),"")</f>
        <v>3844</v>
      </c>
      <c r="B3854" s="1">
        <f t="shared" si="1093"/>
        <v>43839</v>
      </c>
      <c r="C3854" s="1" t="str">
        <f t="shared" si="1094"/>
        <v>20200109</v>
      </c>
      <c r="D3854">
        <f t="shared" si="1105"/>
        <v>202007</v>
      </c>
      <c r="E3854">
        <f t="shared" si="1106"/>
        <v>7</v>
      </c>
      <c r="F3854" s="5">
        <f t="shared" si="1107"/>
        <v>43831</v>
      </c>
      <c r="G3854" s="5">
        <f t="shared" ref="G3854:G3917" si="1110">IF($A3854="","",(IF($G$3="yes",EOMONTH($B3854,0),IF($J$2="yes",EOMONTH($B3854,0),IF($E3854&lt;=
MOD(DATE(YEAR($B3854),12,31)-DATE(YEAR($B3854),1,1)+1,$D$6),$F3854+ROUNDUP((DATE(YEAR($B3854),12,31)-DATE(YEAR($B3854),1,1)+1)/$D$6,0)-1,$F3854+ROUNDDOWN((DATE(YEAR($B3854),12,31)-DATE(YEAR($B3854),1,1)+1)/$D$6,0)-1)))))</f>
        <v>43861</v>
      </c>
      <c r="H3854" t="str">
        <f t="shared" si="1095"/>
        <v>2020</v>
      </c>
      <c r="I3854" t="str">
        <f t="shared" si="1096"/>
        <v>Yr - 2020</v>
      </c>
      <c r="J3854">
        <f t="shared" si="1104"/>
        <v>3</v>
      </c>
      <c r="K3854" t="str">
        <f t="shared" si="1097"/>
        <v>Qtr - 3</v>
      </c>
      <c r="L3854" t="str">
        <f t="shared" si="1098"/>
        <v>January</v>
      </c>
      <c r="M3854">
        <f t="shared" si="1108"/>
        <v>29</v>
      </c>
      <c r="N3854" t="str">
        <f t="shared" si="1099"/>
        <v>Wk - 29</v>
      </c>
      <c r="O3854" t="str">
        <f t="shared" si="1109"/>
        <v>Thursday</v>
      </c>
      <c r="P3854" t="str">
        <f t="shared" si="1100"/>
        <v>2020</v>
      </c>
      <c r="Q3854">
        <f t="shared" si="1101"/>
        <v>1</v>
      </c>
      <c r="R3854">
        <f t="shared" si="1102"/>
        <v>5</v>
      </c>
      <c r="T3854" t="str">
        <f t="shared" si="1103"/>
        <v>select '20200109' as [MemberId],'202007' as [FYPeriod],'7' as [FYPeriodInYear],'2020-01-01' as [PeriodStart],'2020-01-31' as [PeriodEnd],'2020' as [FYYear],'Yr - 2020' as [FYYearLabel],'3' as [FYQuarter],'Qtr - 3' as [FYQuarterLabel],'January' as [FYMonthLabel],'29' as [FYWeek],'Wk - 29' as [FYWeekLabel],'Thursday' as [Day],'2020' as [CalendarYear],'1' as [CalendarMonth],'5' as [CalendarDay],Null as [Entity] union all</v>
      </c>
    </row>
    <row r="3855" spans="1:20" x14ac:dyDescent="0.3">
      <c r="A3855">
        <f>IF($D$5-($D$5-(MAX($A$10:A3854)+1))&lt;=$D$5,$D$5-($D$5-(MAX($A$10:A3854)+1)),"")</f>
        <v>3845</v>
      </c>
      <c r="B3855" s="1">
        <f t="shared" ref="B3855:B3918" si="1111">IF($A3855="","",$D$3+$A3855)</f>
        <v>43840</v>
      </c>
      <c r="C3855" s="1" t="str">
        <f t="shared" ref="C3855:C3918" si="1112">IF($A3855="","",TEXT($D$3+$A3855,"yyyymmdd"))</f>
        <v>20200110</v>
      </c>
      <c r="D3855">
        <f t="shared" si="1105"/>
        <v>202007</v>
      </c>
      <c r="E3855">
        <f t="shared" si="1106"/>
        <v>7</v>
      </c>
      <c r="F3855" s="5">
        <f t="shared" si="1107"/>
        <v>43831</v>
      </c>
      <c r="G3855" s="5">
        <f t="shared" si="1110"/>
        <v>43861</v>
      </c>
      <c r="H3855" t="str">
        <f t="shared" ref="H3855:H3918" si="1113">IF($A3855="","",IF($G$3="Yes",LEFT($C3855,4),LEFT($D3855,4)))</f>
        <v>2020</v>
      </c>
      <c r="I3855" t="str">
        <f t="shared" ref="I3855:I3918" si="1114">IF($A3855="","","Yr - "&amp;H3855)</f>
        <v>Yr - 2020</v>
      </c>
      <c r="J3855">
        <f t="shared" si="1104"/>
        <v>3</v>
      </c>
      <c r="K3855" t="str">
        <f t="shared" ref="K3855:K3918" si="1115">IF($A3855="","","Qtr - "&amp;J3855)</f>
        <v>Qtr - 3</v>
      </c>
      <c r="L3855" t="str">
        <f t="shared" ref="L3855:L3918" si="1116">IF($A3855="","",IF($G$3="Yes",TEXT($B3855,"Mmmm"),TEXT($F3855,"Mmmm")))</f>
        <v>January</v>
      </c>
      <c r="M3855">
        <f t="shared" si="1108"/>
        <v>29</v>
      </c>
      <c r="N3855" t="str">
        <f t="shared" ref="N3855:N3918" si="1117">IF($A3855="","","Wk - "&amp;M3855)</f>
        <v>Wk - 29</v>
      </c>
      <c r="O3855" t="str">
        <f t="shared" si="1109"/>
        <v>Friday</v>
      </c>
      <c r="P3855" t="str">
        <f t="shared" ref="P3855:P3918" si="1118">IF($A3855="","",LEFT(C3855,4))</f>
        <v>2020</v>
      </c>
      <c r="Q3855">
        <f t="shared" ref="Q3855:Q3918" si="1119">IF($A3855="","",MONTH($B3855))</f>
        <v>1</v>
      </c>
      <c r="R3855">
        <f t="shared" ref="R3855:R3918" si="1120">IF($A3855="","",WEEKDAY(B3855))</f>
        <v>6</v>
      </c>
      <c r="T3855" t="str">
        <f t="shared" ref="T3855:T3918" si="1121">IF($A3855="","","select '"&amp;C3855&amp;"' as [MemberId],'"&amp;D3855&amp;"' as [FYPeriod],'"&amp;E3855&amp;"' as [FYPeriodInYear],'"&amp;TEXT(F3855,"yyyy-mm-dd")&amp;"' as [PeriodStart],'"&amp;TEXT(G3855,"yyyy-mm-dd")&amp;"' as [PeriodEnd],'"&amp;H3855&amp;"' as [FYYear],'"&amp;I3855&amp;"' as [FYYearLabel],'"&amp;J3855&amp;"' as [FYQuarter],'"&amp;K3855&amp;"' as [FYQuarterLabel],'"&amp;L3855&amp;"' as [FYMonthLabel],'"&amp;M3855&amp;"' as [FYWeek],'"&amp;N3855&amp;"' as [FYWeekLabel],'"&amp;O3855&amp;"' as [Day],'"&amp;P3855&amp;"' as [CalendarYear],'"&amp;Q3855&amp;"' as [CalendarMonth],'"&amp;R3855&amp;"' as [CalendarDay],Null as [Entity]"&amp;IF(A3856="",""," union all"))</f>
        <v>select '20200110' as [MemberId],'202007' as [FYPeriod],'7' as [FYPeriodInYear],'2020-01-01' as [PeriodStart],'2020-01-31' as [PeriodEnd],'2020' as [FYYear],'Yr - 2020' as [FYYearLabel],'3' as [FYQuarter],'Qtr - 3' as [FYQuarterLabel],'January' as [FYMonthLabel],'29' as [FYWeek],'Wk - 29' as [FYWeekLabel],'Friday' as [Day],'2020' as [CalendarYear],'1' as [CalendarMonth],'6' as [CalendarDay],Null as [Entity] union all</v>
      </c>
    </row>
    <row r="3856" spans="1:20" x14ac:dyDescent="0.3">
      <c r="A3856">
        <f>IF($D$5-($D$5-(MAX($A$10:A3855)+1))&lt;=$D$5,$D$5-($D$5-(MAX($A$10:A3855)+1)),"")</f>
        <v>3846</v>
      </c>
      <c r="B3856" s="1">
        <f t="shared" si="1111"/>
        <v>43841</v>
      </c>
      <c r="C3856" s="1" t="str">
        <f t="shared" si="1112"/>
        <v>20200111</v>
      </c>
      <c r="D3856">
        <f t="shared" si="1105"/>
        <v>202007</v>
      </c>
      <c r="E3856">
        <f t="shared" si="1106"/>
        <v>7</v>
      </c>
      <c r="F3856" s="5">
        <f t="shared" si="1107"/>
        <v>43831</v>
      </c>
      <c r="G3856" s="5">
        <f t="shared" si="1110"/>
        <v>43861</v>
      </c>
      <c r="H3856" t="str">
        <f t="shared" si="1113"/>
        <v>2020</v>
      </c>
      <c r="I3856" t="str">
        <f t="shared" si="1114"/>
        <v>Yr - 2020</v>
      </c>
      <c r="J3856">
        <f t="shared" si="1104"/>
        <v>3</v>
      </c>
      <c r="K3856" t="str">
        <f t="shared" si="1115"/>
        <v>Qtr - 3</v>
      </c>
      <c r="L3856" t="str">
        <f t="shared" si="1116"/>
        <v>January</v>
      </c>
      <c r="M3856">
        <f t="shared" si="1108"/>
        <v>29</v>
      </c>
      <c r="N3856" t="str">
        <f t="shared" si="1117"/>
        <v>Wk - 29</v>
      </c>
      <c r="O3856" t="str">
        <f t="shared" si="1109"/>
        <v>Saturday</v>
      </c>
      <c r="P3856" t="str">
        <f t="shared" si="1118"/>
        <v>2020</v>
      </c>
      <c r="Q3856">
        <f t="shared" si="1119"/>
        <v>1</v>
      </c>
      <c r="R3856">
        <f t="shared" si="1120"/>
        <v>7</v>
      </c>
      <c r="T3856" t="str">
        <f t="shared" si="1121"/>
        <v>select '20200111' as [MemberId],'202007' as [FYPeriod],'7' as [FYPeriodInYear],'2020-01-01' as [PeriodStart],'2020-01-31' as [PeriodEnd],'2020' as [FYYear],'Yr - 2020' as [FYYearLabel],'3' as [FYQuarter],'Qtr - 3' as [FYQuarterLabel],'January' as [FYMonthLabel],'29' as [FYWeek],'Wk - 29' as [FYWeekLabel],'Saturday' as [Day],'2020' as [CalendarYear],'1' as [CalendarMonth],'7' as [CalendarDay],Null as [Entity] union all</v>
      </c>
    </row>
    <row r="3857" spans="1:20" x14ac:dyDescent="0.3">
      <c r="A3857">
        <f>IF($D$5-($D$5-(MAX($A$10:A3856)+1))&lt;=$D$5,$D$5-($D$5-(MAX($A$10:A3856)+1)),"")</f>
        <v>3847</v>
      </c>
      <c r="B3857" s="1">
        <f t="shared" si="1111"/>
        <v>43842</v>
      </c>
      <c r="C3857" s="1" t="str">
        <f t="shared" si="1112"/>
        <v>20200112</v>
      </c>
      <c r="D3857">
        <f t="shared" si="1105"/>
        <v>202007</v>
      </c>
      <c r="E3857">
        <f t="shared" si="1106"/>
        <v>7</v>
      </c>
      <c r="F3857" s="5">
        <f t="shared" si="1107"/>
        <v>43831</v>
      </c>
      <c r="G3857" s="5">
        <f t="shared" si="1110"/>
        <v>43861</v>
      </c>
      <c r="H3857" t="str">
        <f t="shared" si="1113"/>
        <v>2020</v>
      </c>
      <c r="I3857" t="str">
        <f t="shared" si="1114"/>
        <v>Yr - 2020</v>
      </c>
      <c r="J3857">
        <f t="shared" si="1104"/>
        <v>3</v>
      </c>
      <c r="K3857" t="str">
        <f t="shared" si="1115"/>
        <v>Qtr - 3</v>
      </c>
      <c r="L3857" t="str">
        <f t="shared" si="1116"/>
        <v>January</v>
      </c>
      <c r="M3857">
        <f t="shared" si="1108"/>
        <v>29</v>
      </c>
      <c r="N3857" t="str">
        <f t="shared" si="1117"/>
        <v>Wk - 29</v>
      </c>
      <c r="O3857" t="str">
        <f t="shared" si="1109"/>
        <v>Sunday</v>
      </c>
      <c r="P3857" t="str">
        <f t="shared" si="1118"/>
        <v>2020</v>
      </c>
      <c r="Q3857">
        <f t="shared" si="1119"/>
        <v>1</v>
      </c>
      <c r="R3857">
        <f t="shared" si="1120"/>
        <v>1</v>
      </c>
      <c r="T3857" t="str">
        <f t="shared" si="1121"/>
        <v>select '20200112' as [MemberId],'202007' as [FYPeriod],'7' as [FYPeriodInYear],'2020-01-01' as [PeriodStart],'2020-01-31' as [PeriodEnd],'2020' as [FYYear],'Yr - 2020' as [FYYearLabel],'3' as [FYQuarter],'Qtr - 3' as [FYQuarterLabel],'January' as [FYMonthLabel],'29' as [FYWeek],'Wk - 29' as [FYWeekLabel],'Sunday' as [Day],'2020' as [CalendarYear],'1' as [CalendarMonth],'1' as [CalendarDay],Null as [Entity] union all</v>
      </c>
    </row>
    <row r="3858" spans="1:20" x14ac:dyDescent="0.3">
      <c r="A3858">
        <f>IF($D$5-($D$5-(MAX($A$10:A3857)+1))&lt;=$D$5,$D$5-($D$5-(MAX($A$10:A3857)+1)),"")</f>
        <v>3848</v>
      </c>
      <c r="B3858" s="1">
        <f t="shared" si="1111"/>
        <v>43843</v>
      </c>
      <c r="C3858" s="1" t="str">
        <f t="shared" si="1112"/>
        <v>20200113</v>
      </c>
      <c r="D3858">
        <f t="shared" si="1105"/>
        <v>202007</v>
      </c>
      <c r="E3858">
        <f t="shared" si="1106"/>
        <v>7</v>
      </c>
      <c r="F3858" s="5">
        <f t="shared" si="1107"/>
        <v>43831</v>
      </c>
      <c r="G3858" s="5">
        <f t="shared" si="1110"/>
        <v>43861</v>
      </c>
      <c r="H3858" t="str">
        <f t="shared" si="1113"/>
        <v>2020</v>
      </c>
      <c r="I3858" t="str">
        <f t="shared" si="1114"/>
        <v>Yr - 2020</v>
      </c>
      <c r="J3858">
        <f t="shared" si="1104"/>
        <v>3</v>
      </c>
      <c r="K3858" t="str">
        <f t="shared" si="1115"/>
        <v>Qtr - 3</v>
      </c>
      <c r="L3858" t="str">
        <f t="shared" si="1116"/>
        <v>January</v>
      </c>
      <c r="M3858">
        <f t="shared" si="1108"/>
        <v>29</v>
      </c>
      <c r="N3858" t="str">
        <f t="shared" si="1117"/>
        <v>Wk - 29</v>
      </c>
      <c r="O3858" t="str">
        <f t="shared" si="1109"/>
        <v>Monday</v>
      </c>
      <c r="P3858" t="str">
        <f t="shared" si="1118"/>
        <v>2020</v>
      </c>
      <c r="Q3858">
        <f t="shared" si="1119"/>
        <v>1</v>
      </c>
      <c r="R3858">
        <f t="shared" si="1120"/>
        <v>2</v>
      </c>
      <c r="T3858" t="str">
        <f t="shared" si="1121"/>
        <v>select '20200113' as [MemberId],'202007' as [FYPeriod],'7' as [FYPeriodInYear],'2020-01-01' as [PeriodStart],'2020-01-31' as [PeriodEnd],'2020' as [FYYear],'Yr - 2020' as [FYYearLabel],'3' as [FYQuarter],'Qtr - 3' as [FYQuarterLabel],'January' as [FYMonthLabel],'29' as [FYWeek],'Wk - 29' as [FYWeekLabel],'Monday' as [Day],'2020' as [CalendarYear],'1' as [CalendarMonth],'2' as [CalendarDay],Null as [Entity] union all</v>
      </c>
    </row>
    <row r="3859" spans="1:20" x14ac:dyDescent="0.3">
      <c r="A3859">
        <f>IF($D$5-($D$5-(MAX($A$10:A3858)+1))&lt;=$D$5,$D$5-($D$5-(MAX($A$10:A3858)+1)),"")</f>
        <v>3849</v>
      </c>
      <c r="B3859" s="1">
        <f t="shared" si="1111"/>
        <v>43844</v>
      </c>
      <c r="C3859" s="1" t="str">
        <f t="shared" si="1112"/>
        <v>20200114</v>
      </c>
      <c r="D3859">
        <f t="shared" si="1105"/>
        <v>202007</v>
      </c>
      <c r="E3859">
        <f t="shared" si="1106"/>
        <v>7</v>
      </c>
      <c r="F3859" s="5">
        <f t="shared" si="1107"/>
        <v>43831</v>
      </c>
      <c r="G3859" s="5">
        <f t="shared" si="1110"/>
        <v>43861</v>
      </c>
      <c r="H3859" t="str">
        <f t="shared" si="1113"/>
        <v>2020</v>
      </c>
      <c r="I3859" t="str">
        <f t="shared" si="1114"/>
        <v>Yr - 2020</v>
      </c>
      <c r="J3859">
        <f t="shared" si="1104"/>
        <v>3</v>
      </c>
      <c r="K3859" t="str">
        <f t="shared" si="1115"/>
        <v>Qtr - 3</v>
      </c>
      <c r="L3859" t="str">
        <f t="shared" si="1116"/>
        <v>January</v>
      </c>
      <c r="M3859">
        <f t="shared" si="1108"/>
        <v>29</v>
      </c>
      <c r="N3859" t="str">
        <f t="shared" si="1117"/>
        <v>Wk - 29</v>
      </c>
      <c r="O3859" t="str">
        <f t="shared" si="1109"/>
        <v>Tuesday</v>
      </c>
      <c r="P3859" t="str">
        <f t="shared" si="1118"/>
        <v>2020</v>
      </c>
      <c r="Q3859">
        <f t="shared" si="1119"/>
        <v>1</v>
      </c>
      <c r="R3859">
        <f t="shared" si="1120"/>
        <v>3</v>
      </c>
      <c r="T3859" t="str">
        <f t="shared" si="1121"/>
        <v>select '20200114' as [MemberId],'202007' as [FYPeriod],'7' as [FYPeriodInYear],'2020-01-01' as [PeriodStart],'2020-01-31' as [PeriodEnd],'2020' as [FYYear],'Yr - 2020' as [FYYearLabel],'3' as [FYQuarter],'Qtr - 3' as [FYQuarterLabel],'January' as [FYMonthLabel],'29' as [FYWeek],'Wk - 29' as [FYWeekLabel],'Tuesday' as [Day],'2020' as [CalendarYear],'1' as [CalendarMonth],'3' as [CalendarDay],Null as [Entity] union all</v>
      </c>
    </row>
    <row r="3860" spans="1:20" x14ac:dyDescent="0.3">
      <c r="A3860">
        <f>IF($D$5-($D$5-(MAX($A$10:A3859)+1))&lt;=$D$5,$D$5-($D$5-(MAX($A$10:A3859)+1)),"")</f>
        <v>3850</v>
      </c>
      <c r="B3860" s="1">
        <f t="shared" si="1111"/>
        <v>43845</v>
      </c>
      <c r="C3860" s="1" t="str">
        <f t="shared" si="1112"/>
        <v>20200115</v>
      </c>
      <c r="D3860">
        <f t="shared" si="1105"/>
        <v>202007</v>
      </c>
      <c r="E3860">
        <f t="shared" si="1106"/>
        <v>7</v>
      </c>
      <c r="F3860" s="5">
        <f t="shared" si="1107"/>
        <v>43831</v>
      </c>
      <c r="G3860" s="5">
        <f t="shared" si="1110"/>
        <v>43861</v>
      </c>
      <c r="H3860" t="str">
        <f t="shared" si="1113"/>
        <v>2020</v>
      </c>
      <c r="I3860" t="str">
        <f t="shared" si="1114"/>
        <v>Yr - 2020</v>
      </c>
      <c r="J3860">
        <f t="shared" si="1104"/>
        <v>3</v>
      </c>
      <c r="K3860" t="str">
        <f t="shared" si="1115"/>
        <v>Qtr - 3</v>
      </c>
      <c r="L3860" t="str">
        <f t="shared" si="1116"/>
        <v>January</v>
      </c>
      <c r="M3860">
        <f t="shared" si="1108"/>
        <v>30</v>
      </c>
      <c r="N3860" t="str">
        <f t="shared" si="1117"/>
        <v>Wk - 30</v>
      </c>
      <c r="O3860" t="str">
        <f t="shared" si="1109"/>
        <v>Wednesday</v>
      </c>
      <c r="P3860" t="str">
        <f t="shared" si="1118"/>
        <v>2020</v>
      </c>
      <c r="Q3860">
        <f t="shared" si="1119"/>
        <v>1</v>
      </c>
      <c r="R3860">
        <f t="shared" si="1120"/>
        <v>4</v>
      </c>
      <c r="T3860" t="str">
        <f t="shared" si="1121"/>
        <v>select '20200115' as [MemberId],'202007' as [FYPeriod],'7' as [FYPeriodInYear],'2020-01-01' as [PeriodStart],'2020-01-31' as [PeriodEnd],'2020' as [FYYear],'Yr - 2020' as [FYYearLabel],'3' as [FYQuarter],'Qtr - 3' as [FYQuarterLabel],'January' as [FYMonthLabel],'30' as [FYWeek],'Wk - 30' as [FYWeekLabel],'Wednesday' as [Day],'2020' as [CalendarYear],'1' as [CalendarMonth],'4' as [CalendarDay],Null as [Entity] union all</v>
      </c>
    </row>
    <row r="3861" spans="1:20" x14ac:dyDescent="0.3">
      <c r="A3861">
        <f>IF($D$5-($D$5-(MAX($A$10:A3860)+1))&lt;=$D$5,$D$5-($D$5-(MAX($A$10:A3860)+1)),"")</f>
        <v>3851</v>
      </c>
      <c r="B3861" s="1">
        <f t="shared" si="1111"/>
        <v>43846</v>
      </c>
      <c r="C3861" s="1" t="str">
        <f t="shared" si="1112"/>
        <v>20200116</v>
      </c>
      <c r="D3861">
        <f t="shared" si="1105"/>
        <v>202007</v>
      </c>
      <c r="E3861">
        <f t="shared" si="1106"/>
        <v>7</v>
      </c>
      <c r="F3861" s="5">
        <f t="shared" si="1107"/>
        <v>43831</v>
      </c>
      <c r="G3861" s="5">
        <f t="shared" si="1110"/>
        <v>43861</v>
      </c>
      <c r="H3861" t="str">
        <f t="shared" si="1113"/>
        <v>2020</v>
      </c>
      <c r="I3861" t="str">
        <f t="shared" si="1114"/>
        <v>Yr - 2020</v>
      </c>
      <c r="J3861">
        <f t="shared" si="1104"/>
        <v>3</v>
      </c>
      <c r="K3861" t="str">
        <f t="shared" si="1115"/>
        <v>Qtr - 3</v>
      </c>
      <c r="L3861" t="str">
        <f t="shared" si="1116"/>
        <v>January</v>
      </c>
      <c r="M3861">
        <f t="shared" si="1108"/>
        <v>30</v>
      </c>
      <c r="N3861" t="str">
        <f t="shared" si="1117"/>
        <v>Wk - 30</v>
      </c>
      <c r="O3861" t="str">
        <f t="shared" si="1109"/>
        <v>Thursday</v>
      </c>
      <c r="P3861" t="str">
        <f t="shared" si="1118"/>
        <v>2020</v>
      </c>
      <c r="Q3861">
        <f t="shared" si="1119"/>
        <v>1</v>
      </c>
      <c r="R3861">
        <f t="shared" si="1120"/>
        <v>5</v>
      </c>
      <c r="T3861" t="str">
        <f t="shared" si="1121"/>
        <v>select '20200116' as [MemberId],'202007' as [FYPeriod],'7' as [FYPeriodInYear],'2020-01-01' as [PeriodStart],'2020-01-31' as [PeriodEnd],'2020' as [FYYear],'Yr - 2020' as [FYYearLabel],'3' as [FYQuarter],'Qtr - 3' as [FYQuarterLabel],'January' as [FYMonthLabel],'30' as [FYWeek],'Wk - 30' as [FYWeekLabel],'Thursday' as [Day],'2020' as [CalendarYear],'1' as [CalendarMonth],'5' as [CalendarDay],Null as [Entity] union all</v>
      </c>
    </row>
    <row r="3862" spans="1:20" x14ac:dyDescent="0.3">
      <c r="A3862">
        <f>IF($D$5-($D$5-(MAX($A$10:A3861)+1))&lt;=$D$5,$D$5-($D$5-(MAX($A$10:A3861)+1)),"")</f>
        <v>3852</v>
      </c>
      <c r="B3862" s="1">
        <f t="shared" si="1111"/>
        <v>43847</v>
      </c>
      <c r="C3862" s="1" t="str">
        <f t="shared" si="1112"/>
        <v>20200117</v>
      </c>
      <c r="D3862">
        <f t="shared" si="1105"/>
        <v>202007</v>
      </c>
      <c r="E3862">
        <f t="shared" si="1106"/>
        <v>7</v>
      </c>
      <c r="F3862" s="5">
        <f t="shared" si="1107"/>
        <v>43831</v>
      </c>
      <c r="G3862" s="5">
        <f t="shared" si="1110"/>
        <v>43861</v>
      </c>
      <c r="H3862" t="str">
        <f t="shared" si="1113"/>
        <v>2020</v>
      </c>
      <c r="I3862" t="str">
        <f t="shared" si="1114"/>
        <v>Yr - 2020</v>
      </c>
      <c r="J3862">
        <f t="shared" si="1104"/>
        <v>3</v>
      </c>
      <c r="K3862" t="str">
        <f t="shared" si="1115"/>
        <v>Qtr - 3</v>
      </c>
      <c r="L3862" t="str">
        <f t="shared" si="1116"/>
        <v>January</v>
      </c>
      <c r="M3862">
        <f t="shared" si="1108"/>
        <v>30</v>
      </c>
      <c r="N3862" t="str">
        <f t="shared" si="1117"/>
        <v>Wk - 30</v>
      </c>
      <c r="O3862" t="str">
        <f t="shared" si="1109"/>
        <v>Friday</v>
      </c>
      <c r="P3862" t="str">
        <f t="shared" si="1118"/>
        <v>2020</v>
      </c>
      <c r="Q3862">
        <f t="shared" si="1119"/>
        <v>1</v>
      </c>
      <c r="R3862">
        <f t="shared" si="1120"/>
        <v>6</v>
      </c>
      <c r="T3862" t="str">
        <f t="shared" si="1121"/>
        <v>select '20200117' as [MemberId],'202007' as [FYPeriod],'7' as [FYPeriodInYear],'2020-01-01' as [PeriodStart],'2020-01-31' as [PeriodEnd],'2020' as [FYYear],'Yr - 2020' as [FYYearLabel],'3' as [FYQuarter],'Qtr - 3' as [FYQuarterLabel],'January' as [FYMonthLabel],'30' as [FYWeek],'Wk - 30' as [FYWeekLabel],'Friday' as [Day],'2020' as [CalendarYear],'1' as [CalendarMonth],'6' as [CalendarDay],Null as [Entity] union all</v>
      </c>
    </row>
    <row r="3863" spans="1:20" x14ac:dyDescent="0.3">
      <c r="A3863">
        <f>IF($D$5-($D$5-(MAX($A$10:A3862)+1))&lt;=$D$5,$D$5-($D$5-(MAX($A$10:A3862)+1)),"")</f>
        <v>3853</v>
      </c>
      <c r="B3863" s="1">
        <f t="shared" si="1111"/>
        <v>43848</v>
      </c>
      <c r="C3863" s="1" t="str">
        <f t="shared" si="1112"/>
        <v>20200118</v>
      </c>
      <c r="D3863">
        <f t="shared" si="1105"/>
        <v>202007</v>
      </c>
      <c r="E3863">
        <f t="shared" si="1106"/>
        <v>7</v>
      </c>
      <c r="F3863" s="5">
        <f t="shared" si="1107"/>
        <v>43831</v>
      </c>
      <c r="G3863" s="5">
        <f t="shared" si="1110"/>
        <v>43861</v>
      </c>
      <c r="H3863" t="str">
        <f t="shared" si="1113"/>
        <v>2020</v>
      </c>
      <c r="I3863" t="str">
        <f t="shared" si="1114"/>
        <v>Yr - 2020</v>
      </c>
      <c r="J3863">
        <f t="shared" si="1104"/>
        <v>3</v>
      </c>
      <c r="K3863" t="str">
        <f t="shared" si="1115"/>
        <v>Qtr - 3</v>
      </c>
      <c r="L3863" t="str">
        <f t="shared" si="1116"/>
        <v>January</v>
      </c>
      <c r="M3863">
        <f t="shared" si="1108"/>
        <v>30</v>
      </c>
      <c r="N3863" t="str">
        <f t="shared" si="1117"/>
        <v>Wk - 30</v>
      </c>
      <c r="O3863" t="str">
        <f t="shared" si="1109"/>
        <v>Saturday</v>
      </c>
      <c r="P3863" t="str">
        <f t="shared" si="1118"/>
        <v>2020</v>
      </c>
      <c r="Q3863">
        <f t="shared" si="1119"/>
        <v>1</v>
      </c>
      <c r="R3863">
        <f t="shared" si="1120"/>
        <v>7</v>
      </c>
      <c r="T3863" t="str">
        <f t="shared" si="1121"/>
        <v>select '20200118' as [MemberId],'202007' as [FYPeriod],'7' as [FYPeriodInYear],'2020-01-01' as [PeriodStart],'2020-01-31' as [PeriodEnd],'2020' as [FYYear],'Yr - 2020' as [FYYearLabel],'3' as [FYQuarter],'Qtr - 3' as [FYQuarterLabel],'January' as [FYMonthLabel],'30' as [FYWeek],'Wk - 30' as [FYWeekLabel],'Saturday' as [Day],'2020' as [CalendarYear],'1' as [CalendarMonth],'7' as [CalendarDay],Null as [Entity] union all</v>
      </c>
    </row>
    <row r="3864" spans="1:20" x14ac:dyDescent="0.3">
      <c r="A3864">
        <f>IF($D$5-($D$5-(MAX($A$10:A3863)+1))&lt;=$D$5,$D$5-($D$5-(MAX($A$10:A3863)+1)),"")</f>
        <v>3854</v>
      </c>
      <c r="B3864" s="1">
        <f t="shared" si="1111"/>
        <v>43849</v>
      </c>
      <c r="C3864" s="1" t="str">
        <f t="shared" si="1112"/>
        <v>20200119</v>
      </c>
      <c r="D3864">
        <f t="shared" si="1105"/>
        <v>202007</v>
      </c>
      <c r="E3864">
        <f t="shared" si="1106"/>
        <v>7</v>
      </c>
      <c r="F3864" s="5">
        <f t="shared" si="1107"/>
        <v>43831</v>
      </c>
      <c r="G3864" s="5">
        <f t="shared" si="1110"/>
        <v>43861</v>
      </c>
      <c r="H3864" t="str">
        <f t="shared" si="1113"/>
        <v>2020</v>
      </c>
      <c r="I3864" t="str">
        <f t="shared" si="1114"/>
        <v>Yr - 2020</v>
      </c>
      <c r="J3864">
        <f t="shared" si="1104"/>
        <v>3</v>
      </c>
      <c r="K3864" t="str">
        <f t="shared" si="1115"/>
        <v>Qtr - 3</v>
      </c>
      <c r="L3864" t="str">
        <f t="shared" si="1116"/>
        <v>January</v>
      </c>
      <c r="M3864">
        <f t="shared" si="1108"/>
        <v>30</v>
      </c>
      <c r="N3864" t="str">
        <f t="shared" si="1117"/>
        <v>Wk - 30</v>
      </c>
      <c r="O3864" t="str">
        <f t="shared" si="1109"/>
        <v>Sunday</v>
      </c>
      <c r="P3864" t="str">
        <f t="shared" si="1118"/>
        <v>2020</v>
      </c>
      <c r="Q3864">
        <f t="shared" si="1119"/>
        <v>1</v>
      </c>
      <c r="R3864">
        <f t="shared" si="1120"/>
        <v>1</v>
      </c>
      <c r="T3864" t="str">
        <f t="shared" si="1121"/>
        <v>select '20200119' as [MemberId],'202007' as [FYPeriod],'7' as [FYPeriodInYear],'2020-01-01' as [PeriodStart],'2020-01-31' as [PeriodEnd],'2020' as [FYYear],'Yr - 2020' as [FYYearLabel],'3' as [FYQuarter],'Qtr - 3' as [FYQuarterLabel],'January' as [FYMonthLabel],'30' as [FYWeek],'Wk - 30' as [FYWeekLabel],'Sunday' as [Day],'2020' as [CalendarYear],'1' as [CalendarMonth],'1' as [CalendarDay],Null as [Entity] union all</v>
      </c>
    </row>
    <row r="3865" spans="1:20" x14ac:dyDescent="0.3">
      <c r="A3865">
        <f>IF($D$5-($D$5-(MAX($A$10:A3864)+1))&lt;=$D$5,$D$5-($D$5-(MAX($A$10:A3864)+1)),"")</f>
        <v>3855</v>
      </c>
      <c r="B3865" s="1">
        <f t="shared" si="1111"/>
        <v>43850</v>
      </c>
      <c r="C3865" s="1" t="str">
        <f t="shared" si="1112"/>
        <v>20200120</v>
      </c>
      <c r="D3865">
        <f t="shared" si="1105"/>
        <v>202007</v>
      </c>
      <c r="E3865">
        <f t="shared" si="1106"/>
        <v>7</v>
      </c>
      <c r="F3865" s="5">
        <f t="shared" si="1107"/>
        <v>43831</v>
      </c>
      <c r="G3865" s="5">
        <f t="shared" si="1110"/>
        <v>43861</v>
      </c>
      <c r="H3865" t="str">
        <f t="shared" si="1113"/>
        <v>2020</v>
      </c>
      <c r="I3865" t="str">
        <f t="shared" si="1114"/>
        <v>Yr - 2020</v>
      </c>
      <c r="J3865">
        <f t="shared" si="1104"/>
        <v>3</v>
      </c>
      <c r="K3865" t="str">
        <f t="shared" si="1115"/>
        <v>Qtr - 3</v>
      </c>
      <c r="L3865" t="str">
        <f t="shared" si="1116"/>
        <v>January</v>
      </c>
      <c r="M3865">
        <f t="shared" si="1108"/>
        <v>30</v>
      </c>
      <c r="N3865" t="str">
        <f t="shared" si="1117"/>
        <v>Wk - 30</v>
      </c>
      <c r="O3865" t="str">
        <f t="shared" si="1109"/>
        <v>Monday</v>
      </c>
      <c r="P3865" t="str">
        <f t="shared" si="1118"/>
        <v>2020</v>
      </c>
      <c r="Q3865">
        <f t="shared" si="1119"/>
        <v>1</v>
      </c>
      <c r="R3865">
        <f t="shared" si="1120"/>
        <v>2</v>
      </c>
      <c r="T3865" t="str">
        <f t="shared" si="1121"/>
        <v>select '20200120' as [MemberId],'202007' as [FYPeriod],'7' as [FYPeriodInYear],'2020-01-01' as [PeriodStart],'2020-01-31' as [PeriodEnd],'2020' as [FYYear],'Yr - 2020' as [FYYearLabel],'3' as [FYQuarter],'Qtr - 3' as [FYQuarterLabel],'January' as [FYMonthLabel],'30' as [FYWeek],'Wk - 30' as [FYWeekLabel],'Monday' as [Day],'2020' as [CalendarYear],'1' as [CalendarMonth],'2' as [CalendarDay],Null as [Entity] union all</v>
      </c>
    </row>
    <row r="3866" spans="1:20" x14ac:dyDescent="0.3">
      <c r="A3866">
        <f>IF($D$5-($D$5-(MAX($A$10:A3865)+1))&lt;=$D$5,$D$5-($D$5-(MAX($A$10:A3865)+1)),"")</f>
        <v>3856</v>
      </c>
      <c r="B3866" s="1">
        <f t="shared" si="1111"/>
        <v>43851</v>
      </c>
      <c r="C3866" s="1" t="str">
        <f t="shared" si="1112"/>
        <v>20200121</v>
      </c>
      <c r="D3866">
        <f t="shared" si="1105"/>
        <v>202007</v>
      </c>
      <c r="E3866">
        <f t="shared" si="1106"/>
        <v>7</v>
      </c>
      <c r="F3866" s="5">
        <f t="shared" si="1107"/>
        <v>43831</v>
      </c>
      <c r="G3866" s="5">
        <f t="shared" si="1110"/>
        <v>43861</v>
      </c>
      <c r="H3866" t="str">
        <f t="shared" si="1113"/>
        <v>2020</v>
      </c>
      <c r="I3866" t="str">
        <f t="shared" si="1114"/>
        <v>Yr - 2020</v>
      </c>
      <c r="J3866">
        <f t="shared" si="1104"/>
        <v>3</v>
      </c>
      <c r="K3866" t="str">
        <f t="shared" si="1115"/>
        <v>Qtr - 3</v>
      </c>
      <c r="L3866" t="str">
        <f t="shared" si="1116"/>
        <v>January</v>
      </c>
      <c r="M3866">
        <f t="shared" si="1108"/>
        <v>30</v>
      </c>
      <c r="N3866" t="str">
        <f t="shared" si="1117"/>
        <v>Wk - 30</v>
      </c>
      <c r="O3866" t="str">
        <f t="shared" si="1109"/>
        <v>Tuesday</v>
      </c>
      <c r="P3866" t="str">
        <f t="shared" si="1118"/>
        <v>2020</v>
      </c>
      <c r="Q3866">
        <f t="shared" si="1119"/>
        <v>1</v>
      </c>
      <c r="R3866">
        <f t="shared" si="1120"/>
        <v>3</v>
      </c>
      <c r="T3866" t="str">
        <f t="shared" si="1121"/>
        <v>select '20200121' as [MemberId],'202007' as [FYPeriod],'7' as [FYPeriodInYear],'2020-01-01' as [PeriodStart],'2020-01-31' as [PeriodEnd],'2020' as [FYYear],'Yr - 2020' as [FYYearLabel],'3' as [FYQuarter],'Qtr - 3' as [FYQuarterLabel],'January' as [FYMonthLabel],'30' as [FYWeek],'Wk - 30' as [FYWeekLabel],'Tuesday' as [Day],'2020' as [CalendarYear],'1' as [CalendarMonth],'3' as [CalendarDay],Null as [Entity] union all</v>
      </c>
    </row>
    <row r="3867" spans="1:20" x14ac:dyDescent="0.3">
      <c r="A3867">
        <f>IF($D$5-($D$5-(MAX($A$10:A3866)+1))&lt;=$D$5,$D$5-($D$5-(MAX($A$10:A3866)+1)),"")</f>
        <v>3857</v>
      </c>
      <c r="B3867" s="1">
        <f t="shared" si="1111"/>
        <v>43852</v>
      </c>
      <c r="C3867" s="1" t="str">
        <f t="shared" si="1112"/>
        <v>20200122</v>
      </c>
      <c r="D3867">
        <f t="shared" si="1105"/>
        <v>202007</v>
      </c>
      <c r="E3867">
        <f t="shared" si="1106"/>
        <v>7</v>
      </c>
      <c r="F3867" s="5">
        <f t="shared" si="1107"/>
        <v>43831</v>
      </c>
      <c r="G3867" s="5">
        <f t="shared" si="1110"/>
        <v>43861</v>
      </c>
      <c r="H3867" t="str">
        <f t="shared" si="1113"/>
        <v>2020</v>
      </c>
      <c r="I3867" t="str">
        <f t="shared" si="1114"/>
        <v>Yr - 2020</v>
      </c>
      <c r="J3867">
        <f t="shared" si="1104"/>
        <v>3</v>
      </c>
      <c r="K3867" t="str">
        <f t="shared" si="1115"/>
        <v>Qtr - 3</v>
      </c>
      <c r="L3867" t="str">
        <f t="shared" si="1116"/>
        <v>January</v>
      </c>
      <c r="M3867">
        <f t="shared" si="1108"/>
        <v>31</v>
      </c>
      <c r="N3867" t="str">
        <f t="shared" si="1117"/>
        <v>Wk - 31</v>
      </c>
      <c r="O3867" t="str">
        <f t="shared" si="1109"/>
        <v>Wednesday</v>
      </c>
      <c r="P3867" t="str">
        <f t="shared" si="1118"/>
        <v>2020</v>
      </c>
      <c r="Q3867">
        <f t="shared" si="1119"/>
        <v>1</v>
      </c>
      <c r="R3867">
        <f t="shared" si="1120"/>
        <v>4</v>
      </c>
      <c r="T3867" t="str">
        <f t="shared" si="1121"/>
        <v>select '20200122' as [MemberId],'202007' as [FYPeriod],'7' as [FYPeriodInYear],'2020-01-01' as [PeriodStart],'2020-01-31' as [PeriodEnd],'2020' as [FYYear],'Yr - 2020' as [FYYearLabel],'3' as [FYQuarter],'Qtr - 3' as [FYQuarterLabel],'January' as [FYMonthLabel],'31' as [FYWeek],'Wk - 31' as [FYWeekLabel],'Wednesday' as [Day],'2020' as [CalendarYear],'1' as [CalendarMonth],'4' as [CalendarDay],Null as [Entity] union all</v>
      </c>
    </row>
    <row r="3868" spans="1:20" x14ac:dyDescent="0.3">
      <c r="A3868">
        <f>IF($D$5-($D$5-(MAX($A$10:A3867)+1))&lt;=$D$5,$D$5-($D$5-(MAX($A$10:A3867)+1)),"")</f>
        <v>3858</v>
      </c>
      <c r="B3868" s="1">
        <f t="shared" si="1111"/>
        <v>43853</v>
      </c>
      <c r="C3868" s="1" t="str">
        <f t="shared" si="1112"/>
        <v>20200123</v>
      </c>
      <c r="D3868">
        <f t="shared" si="1105"/>
        <v>202007</v>
      </c>
      <c r="E3868">
        <f t="shared" si="1106"/>
        <v>7</v>
      </c>
      <c r="F3868" s="5">
        <f t="shared" si="1107"/>
        <v>43831</v>
      </c>
      <c r="G3868" s="5">
        <f t="shared" si="1110"/>
        <v>43861</v>
      </c>
      <c r="H3868" t="str">
        <f t="shared" si="1113"/>
        <v>2020</v>
      </c>
      <c r="I3868" t="str">
        <f t="shared" si="1114"/>
        <v>Yr - 2020</v>
      </c>
      <c r="J3868">
        <f t="shared" si="1104"/>
        <v>3</v>
      </c>
      <c r="K3868" t="str">
        <f t="shared" si="1115"/>
        <v>Qtr - 3</v>
      </c>
      <c r="L3868" t="str">
        <f t="shared" si="1116"/>
        <v>January</v>
      </c>
      <c r="M3868">
        <f t="shared" si="1108"/>
        <v>31</v>
      </c>
      <c r="N3868" t="str">
        <f t="shared" si="1117"/>
        <v>Wk - 31</v>
      </c>
      <c r="O3868" t="str">
        <f t="shared" si="1109"/>
        <v>Thursday</v>
      </c>
      <c r="P3868" t="str">
        <f t="shared" si="1118"/>
        <v>2020</v>
      </c>
      <c r="Q3868">
        <f t="shared" si="1119"/>
        <v>1</v>
      </c>
      <c r="R3868">
        <f t="shared" si="1120"/>
        <v>5</v>
      </c>
      <c r="T3868" t="str">
        <f t="shared" si="1121"/>
        <v>select '20200123' as [MemberId],'202007' as [FYPeriod],'7' as [FYPeriodInYear],'2020-01-01' as [PeriodStart],'2020-01-31' as [PeriodEnd],'2020' as [FYYear],'Yr - 2020' as [FYYearLabel],'3' as [FYQuarter],'Qtr - 3' as [FYQuarterLabel],'January' as [FYMonthLabel],'31' as [FYWeek],'Wk - 31' as [FYWeekLabel],'Thursday' as [Day],'2020' as [CalendarYear],'1' as [CalendarMonth],'5' as [CalendarDay],Null as [Entity] union all</v>
      </c>
    </row>
    <row r="3869" spans="1:20" x14ac:dyDescent="0.3">
      <c r="A3869">
        <f>IF($D$5-($D$5-(MAX($A$10:A3868)+1))&lt;=$D$5,$D$5-($D$5-(MAX($A$10:A3868)+1)),"")</f>
        <v>3859</v>
      </c>
      <c r="B3869" s="1">
        <f t="shared" si="1111"/>
        <v>43854</v>
      </c>
      <c r="C3869" s="1" t="str">
        <f t="shared" si="1112"/>
        <v>20200124</v>
      </c>
      <c r="D3869">
        <f t="shared" si="1105"/>
        <v>202007</v>
      </c>
      <c r="E3869">
        <f t="shared" si="1106"/>
        <v>7</v>
      </c>
      <c r="F3869" s="5">
        <f t="shared" si="1107"/>
        <v>43831</v>
      </c>
      <c r="G3869" s="5">
        <f t="shared" si="1110"/>
        <v>43861</v>
      </c>
      <c r="H3869" t="str">
        <f t="shared" si="1113"/>
        <v>2020</v>
      </c>
      <c r="I3869" t="str">
        <f t="shared" si="1114"/>
        <v>Yr - 2020</v>
      </c>
      <c r="J3869">
        <f t="shared" si="1104"/>
        <v>3</v>
      </c>
      <c r="K3869" t="str">
        <f t="shared" si="1115"/>
        <v>Qtr - 3</v>
      </c>
      <c r="L3869" t="str">
        <f t="shared" si="1116"/>
        <v>January</v>
      </c>
      <c r="M3869">
        <f t="shared" si="1108"/>
        <v>31</v>
      </c>
      <c r="N3869" t="str">
        <f t="shared" si="1117"/>
        <v>Wk - 31</v>
      </c>
      <c r="O3869" t="str">
        <f t="shared" si="1109"/>
        <v>Friday</v>
      </c>
      <c r="P3869" t="str">
        <f t="shared" si="1118"/>
        <v>2020</v>
      </c>
      <c r="Q3869">
        <f t="shared" si="1119"/>
        <v>1</v>
      </c>
      <c r="R3869">
        <f t="shared" si="1120"/>
        <v>6</v>
      </c>
      <c r="T3869" t="str">
        <f t="shared" si="1121"/>
        <v>select '20200124' as [MemberId],'202007' as [FYPeriod],'7' as [FYPeriodInYear],'2020-01-01' as [PeriodStart],'2020-01-31' as [PeriodEnd],'2020' as [FYYear],'Yr - 2020' as [FYYearLabel],'3' as [FYQuarter],'Qtr - 3' as [FYQuarterLabel],'January' as [FYMonthLabel],'31' as [FYWeek],'Wk - 31' as [FYWeekLabel],'Friday' as [Day],'2020' as [CalendarYear],'1' as [CalendarMonth],'6' as [CalendarDay],Null as [Entity] union all</v>
      </c>
    </row>
    <row r="3870" spans="1:20" x14ac:dyDescent="0.3">
      <c r="A3870">
        <f>IF($D$5-($D$5-(MAX($A$10:A3869)+1))&lt;=$D$5,$D$5-($D$5-(MAX($A$10:A3869)+1)),"")</f>
        <v>3860</v>
      </c>
      <c r="B3870" s="1">
        <f t="shared" si="1111"/>
        <v>43855</v>
      </c>
      <c r="C3870" s="1" t="str">
        <f t="shared" si="1112"/>
        <v>20200125</v>
      </c>
      <c r="D3870">
        <f t="shared" si="1105"/>
        <v>202007</v>
      </c>
      <c r="E3870">
        <f t="shared" si="1106"/>
        <v>7</v>
      </c>
      <c r="F3870" s="5">
        <f t="shared" si="1107"/>
        <v>43831</v>
      </c>
      <c r="G3870" s="5">
        <f t="shared" si="1110"/>
        <v>43861</v>
      </c>
      <c r="H3870" t="str">
        <f t="shared" si="1113"/>
        <v>2020</v>
      </c>
      <c r="I3870" t="str">
        <f t="shared" si="1114"/>
        <v>Yr - 2020</v>
      </c>
      <c r="J3870">
        <f t="shared" si="1104"/>
        <v>3</v>
      </c>
      <c r="K3870" t="str">
        <f t="shared" si="1115"/>
        <v>Qtr - 3</v>
      </c>
      <c r="L3870" t="str">
        <f t="shared" si="1116"/>
        <v>January</v>
      </c>
      <c r="M3870">
        <f t="shared" si="1108"/>
        <v>31</v>
      </c>
      <c r="N3870" t="str">
        <f t="shared" si="1117"/>
        <v>Wk - 31</v>
      </c>
      <c r="O3870" t="str">
        <f t="shared" si="1109"/>
        <v>Saturday</v>
      </c>
      <c r="P3870" t="str">
        <f t="shared" si="1118"/>
        <v>2020</v>
      </c>
      <c r="Q3870">
        <f t="shared" si="1119"/>
        <v>1</v>
      </c>
      <c r="R3870">
        <f t="shared" si="1120"/>
        <v>7</v>
      </c>
      <c r="T3870" t="str">
        <f t="shared" si="1121"/>
        <v>select '20200125' as [MemberId],'202007' as [FYPeriod],'7' as [FYPeriodInYear],'2020-01-01' as [PeriodStart],'2020-01-31' as [PeriodEnd],'2020' as [FYYear],'Yr - 2020' as [FYYearLabel],'3' as [FYQuarter],'Qtr - 3' as [FYQuarterLabel],'January' as [FYMonthLabel],'31' as [FYWeek],'Wk - 31' as [FYWeekLabel],'Saturday' as [Day],'2020' as [CalendarYear],'1' as [CalendarMonth],'7' as [CalendarDay],Null as [Entity] union all</v>
      </c>
    </row>
    <row r="3871" spans="1:20" x14ac:dyDescent="0.3">
      <c r="A3871">
        <f>IF($D$5-($D$5-(MAX($A$10:A3870)+1))&lt;=$D$5,$D$5-($D$5-(MAX($A$10:A3870)+1)),"")</f>
        <v>3861</v>
      </c>
      <c r="B3871" s="1">
        <f t="shared" si="1111"/>
        <v>43856</v>
      </c>
      <c r="C3871" s="1" t="str">
        <f t="shared" si="1112"/>
        <v>20200126</v>
      </c>
      <c r="D3871">
        <f t="shared" si="1105"/>
        <v>202007</v>
      </c>
      <c r="E3871">
        <f t="shared" si="1106"/>
        <v>7</v>
      </c>
      <c r="F3871" s="5">
        <f t="shared" si="1107"/>
        <v>43831</v>
      </c>
      <c r="G3871" s="5">
        <f t="shared" si="1110"/>
        <v>43861</v>
      </c>
      <c r="H3871" t="str">
        <f t="shared" si="1113"/>
        <v>2020</v>
      </c>
      <c r="I3871" t="str">
        <f t="shared" si="1114"/>
        <v>Yr - 2020</v>
      </c>
      <c r="J3871">
        <f t="shared" si="1104"/>
        <v>3</v>
      </c>
      <c r="K3871" t="str">
        <f t="shared" si="1115"/>
        <v>Qtr - 3</v>
      </c>
      <c r="L3871" t="str">
        <f t="shared" si="1116"/>
        <v>January</v>
      </c>
      <c r="M3871">
        <f t="shared" si="1108"/>
        <v>31</v>
      </c>
      <c r="N3871" t="str">
        <f t="shared" si="1117"/>
        <v>Wk - 31</v>
      </c>
      <c r="O3871" t="str">
        <f t="shared" si="1109"/>
        <v>Sunday</v>
      </c>
      <c r="P3871" t="str">
        <f t="shared" si="1118"/>
        <v>2020</v>
      </c>
      <c r="Q3871">
        <f t="shared" si="1119"/>
        <v>1</v>
      </c>
      <c r="R3871">
        <f t="shared" si="1120"/>
        <v>1</v>
      </c>
      <c r="T3871" t="str">
        <f t="shared" si="1121"/>
        <v>select '20200126' as [MemberId],'202007' as [FYPeriod],'7' as [FYPeriodInYear],'2020-01-01' as [PeriodStart],'2020-01-31' as [PeriodEnd],'2020' as [FYYear],'Yr - 2020' as [FYYearLabel],'3' as [FYQuarter],'Qtr - 3' as [FYQuarterLabel],'January' as [FYMonthLabel],'31' as [FYWeek],'Wk - 31' as [FYWeekLabel],'Sunday' as [Day],'2020' as [CalendarYear],'1' as [CalendarMonth],'1' as [CalendarDay],Null as [Entity] union all</v>
      </c>
    </row>
    <row r="3872" spans="1:20" x14ac:dyDescent="0.3">
      <c r="A3872">
        <f>IF($D$5-($D$5-(MAX($A$10:A3871)+1))&lt;=$D$5,$D$5-($D$5-(MAX($A$10:A3871)+1)),"")</f>
        <v>3862</v>
      </c>
      <c r="B3872" s="1">
        <f t="shared" si="1111"/>
        <v>43857</v>
      </c>
      <c r="C3872" s="1" t="str">
        <f t="shared" si="1112"/>
        <v>20200127</v>
      </c>
      <c r="D3872">
        <f t="shared" si="1105"/>
        <v>202007</v>
      </c>
      <c r="E3872">
        <f t="shared" si="1106"/>
        <v>7</v>
      </c>
      <c r="F3872" s="5">
        <f t="shared" si="1107"/>
        <v>43831</v>
      </c>
      <c r="G3872" s="5">
        <f t="shared" si="1110"/>
        <v>43861</v>
      </c>
      <c r="H3872" t="str">
        <f t="shared" si="1113"/>
        <v>2020</v>
      </c>
      <c r="I3872" t="str">
        <f t="shared" si="1114"/>
        <v>Yr - 2020</v>
      </c>
      <c r="J3872">
        <f t="shared" si="1104"/>
        <v>3</v>
      </c>
      <c r="K3872" t="str">
        <f t="shared" si="1115"/>
        <v>Qtr - 3</v>
      </c>
      <c r="L3872" t="str">
        <f t="shared" si="1116"/>
        <v>January</v>
      </c>
      <c r="M3872">
        <f t="shared" si="1108"/>
        <v>31</v>
      </c>
      <c r="N3872" t="str">
        <f t="shared" si="1117"/>
        <v>Wk - 31</v>
      </c>
      <c r="O3872" t="str">
        <f t="shared" si="1109"/>
        <v>Monday</v>
      </c>
      <c r="P3872" t="str">
        <f t="shared" si="1118"/>
        <v>2020</v>
      </c>
      <c r="Q3872">
        <f t="shared" si="1119"/>
        <v>1</v>
      </c>
      <c r="R3872">
        <f t="shared" si="1120"/>
        <v>2</v>
      </c>
      <c r="T3872" t="str">
        <f t="shared" si="1121"/>
        <v>select '20200127' as [MemberId],'202007' as [FYPeriod],'7' as [FYPeriodInYear],'2020-01-01' as [PeriodStart],'2020-01-31' as [PeriodEnd],'2020' as [FYYear],'Yr - 2020' as [FYYearLabel],'3' as [FYQuarter],'Qtr - 3' as [FYQuarterLabel],'January' as [FYMonthLabel],'31' as [FYWeek],'Wk - 31' as [FYWeekLabel],'Monday' as [Day],'2020' as [CalendarYear],'1' as [CalendarMonth],'2' as [CalendarDay],Null as [Entity] union all</v>
      </c>
    </row>
    <row r="3873" spans="1:20" x14ac:dyDescent="0.3">
      <c r="A3873">
        <f>IF($D$5-($D$5-(MAX($A$10:A3872)+1))&lt;=$D$5,$D$5-($D$5-(MAX($A$10:A3872)+1)),"")</f>
        <v>3863</v>
      </c>
      <c r="B3873" s="1">
        <f t="shared" si="1111"/>
        <v>43858</v>
      </c>
      <c r="C3873" s="1" t="str">
        <f t="shared" si="1112"/>
        <v>20200128</v>
      </c>
      <c r="D3873">
        <f t="shared" si="1105"/>
        <v>202007</v>
      </c>
      <c r="E3873">
        <f t="shared" si="1106"/>
        <v>7</v>
      </c>
      <c r="F3873" s="5">
        <f t="shared" si="1107"/>
        <v>43831</v>
      </c>
      <c r="G3873" s="5">
        <f t="shared" si="1110"/>
        <v>43861</v>
      </c>
      <c r="H3873" t="str">
        <f t="shared" si="1113"/>
        <v>2020</v>
      </c>
      <c r="I3873" t="str">
        <f t="shared" si="1114"/>
        <v>Yr - 2020</v>
      </c>
      <c r="J3873">
        <f t="shared" si="1104"/>
        <v>3</v>
      </c>
      <c r="K3873" t="str">
        <f t="shared" si="1115"/>
        <v>Qtr - 3</v>
      </c>
      <c r="L3873" t="str">
        <f t="shared" si="1116"/>
        <v>January</v>
      </c>
      <c r="M3873">
        <f t="shared" si="1108"/>
        <v>31</v>
      </c>
      <c r="N3873" t="str">
        <f t="shared" si="1117"/>
        <v>Wk - 31</v>
      </c>
      <c r="O3873" t="str">
        <f t="shared" si="1109"/>
        <v>Tuesday</v>
      </c>
      <c r="P3873" t="str">
        <f t="shared" si="1118"/>
        <v>2020</v>
      </c>
      <c r="Q3873">
        <f t="shared" si="1119"/>
        <v>1</v>
      </c>
      <c r="R3873">
        <f t="shared" si="1120"/>
        <v>3</v>
      </c>
      <c r="T3873" t="str">
        <f t="shared" si="1121"/>
        <v>select '20200128' as [MemberId],'202007' as [FYPeriod],'7' as [FYPeriodInYear],'2020-01-01' as [PeriodStart],'2020-01-31' as [PeriodEnd],'2020' as [FYYear],'Yr - 2020' as [FYYearLabel],'3' as [FYQuarter],'Qtr - 3' as [FYQuarterLabel],'January' as [FYMonthLabel],'31' as [FYWeek],'Wk - 31' as [FYWeekLabel],'Tuesday' as [Day],'2020' as [CalendarYear],'1' as [CalendarMonth],'3' as [CalendarDay],Null as [Entity] union all</v>
      </c>
    </row>
    <row r="3874" spans="1:20" x14ac:dyDescent="0.3">
      <c r="A3874">
        <f>IF($D$5-($D$5-(MAX($A$10:A3873)+1))&lt;=$D$5,$D$5-($D$5-(MAX($A$10:A3873)+1)),"")</f>
        <v>3864</v>
      </c>
      <c r="B3874" s="1">
        <f t="shared" si="1111"/>
        <v>43859</v>
      </c>
      <c r="C3874" s="1" t="str">
        <f t="shared" si="1112"/>
        <v>20200129</v>
      </c>
      <c r="D3874">
        <f t="shared" si="1105"/>
        <v>202007</v>
      </c>
      <c r="E3874">
        <f t="shared" si="1106"/>
        <v>7</v>
      </c>
      <c r="F3874" s="5">
        <f t="shared" si="1107"/>
        <v>43831</v>
      </c>
      <c r="G3874" s="5">
        <f t="shared" si="1110"/>
        <v>43861</v>
      </c>
      <c r="H3874" t="str">
        <f t="shared" si="1113"/>
        <v>2020</v>
      </c>
      <c r="I3874" t="str">
        <f t="shared" si="1114"/>
        <v>Yr - 2020</v>
      </c>
      <c r="J3874">
        <f t="shared" si="1104"/>
        <v>3</v>
      </c>
      <c r="K3874" t="str">
        <f t="shared" si="1115"/>
        <v>Qtr - 3</v>
      </c>
      <c r="L3874" t="str">
        <f t="shared" si="1116"/>
        <v>January</v>
      </c>
      <c r="M3874">
        <f t="shared" si="1108"/>
        <v>32</v>
      </c>
      <c r="N3874" t="str">
        <f t="shared" si="1117"/>
        <v>Wk - 32</v>
      </c>
      <c r="O3874" t="str">
        <f t="shared" si="1109"/>
        <v>Wednesday</v>
      </c>
      <c r="P3874" t="str">
        <f t="shared" si="1118"/>
        <v>2020</v>
      </c>
      <c r="Q3874">
        <f t="shared" si="1119"/>
        <v>1</v>
      </c>
      <c r="R3874">
        <f t="shared" si="1120"/>
        <v>4</v>
      </c>
      <c r="T3874" t="str">
        <f t="shared" si="1121"/>
        <v>select '20200129' as [MemberId],'202007' as [FYPeriod],'7' as [FYPeriodInYear],'2020-01-01' as [PeriodStart],'2020-01-31' as [PeriodEnd],'2020' as [FYYear],'Yr - 2020' as [FYYearLabel],'3' as [FYQuarter],'Qtr - 3' as [FYQuarterLabel],'January' as [FYMonthLabel],'32' as [FYWeek],'Wk - 32' as [FYWeekLabel],'Wednesday' as [Day],'2020' as [CalendarYear],'1' as [CalendarMonth],'4' as [CalendarDay],Null as [Entity] union all</v>
      </c>
    </row>
    <row r="3875" spans="1:20" x14ac:dyDescent="0.3">
      <c r="A3875">
        <f>IF($D$5-($D$5-(MAX($A$10:A3874)+1))&lt;=$D$5,$D$5-($D$5-(MAX($A$10:A3874)+1)),"")</f>
        <v>3865</v>
      </c>
      <c r="B3875" s="1">
        <f t="shared" si="1111"/>
        <v>43860</v>
      </c>
      <c r="C3875" s="1" t="str">
        <f t="shared" si="1112"/>
        <v>20200130</v>
      </c>
      <c r="D3875">
        <f t="shared" si="1105"/>
        <v>202007</v>
      </c>
      <c r="E3875">
        <f t="shared" si="1106"/>
        <v>7</v>
      </c>
      <c r="F3875" s="5">
        <f t="shared" si="1107"/>
        <v>43831</v>
      </c>
      <c r="G3875" s="5">
        <f t="shared" si="1110"/>
        <v>43861</v>
      </c>
      <c r="H3875" t="str">
        <f t="shared" si="1113"/>
        <v>2020</v>
      </c>
      <c r="I3875" t="str">
        <f t="shared" si="1114"/>
        <v>Yr - 2020</v>
      </c>
      <c r="J3875">
        <f t="shared" si="1104"/>
        <v>3</v>
      </c>
      <c r="K3875" t="str">
        <f t="shared" si="1115"/>
        <v>Qtr - 3</v>
      </c>
      <c r="L3875" t="str">
        <f t="shared" si="1116"/>
        <v>January</v>
      </c>
      <c r="M3875">
        <f t="shared" si="1108"/>
        <v>32</v>
      </c>
      <c r="N3875" t="str">
        <f t="shared" si="1117"/>
        <v>Wk - 32</v>
      </c>
      <c r="O3875" t="str">
        <f t="shared" si="1109"/>
        <v>Thursday</v>
      </c>
      <c r="P3875" t="str">
        <f t="shared" si="1118"/>
        <v>2020</v>
      </c>
      <c r="Q3875">
        <f t="shared" si="1119"/>
        <v>1</v>
      </c>
      <c r="R3875">
        <f t="shared" si="1120"/>
        <v>5</v>
      </c>
      <c r="T3875" t="str">
        <f t="shared" si="1121"/>
        <v>select '20200130' as [MemberId],'202007' as [FYPeriod],'7' as [FYPeriodInYear],'2020-01-01' as [PeriodStart],'2020-01-31' as [PeriodEnd],'2020' as [FYYear],'Yr - 2020' as [FYYearLabel],'3' as [FYQuarter],'Qtr - 3' as [FYQuarterLabel],'January' as [FYMonthLabel],'32' as [FYWeek],'Wk - 32' as [FYWeekLabel],'Thursday' as [Day],'2020' as [CalendarYear],'1' as [CalendarMonth],'5' as [CalendarDay],Null as [Entity] union all</v>
      </c>
    </row>
    <row r="3876" spans="1:20" x14ac:dyDescent="0.3">
      <c r="A3876">
        <f>IF($D$5-($D$5-(MAX($A$10:A3875)+1))&lt;=$D$5,$D$5-($D$5-(MAX($A$10:A3875)+1)),"")</f>
        <v>3866</v>
      </c>
      <c r="B3876" s="1">
        <f t="shared" si="1111"/>
        <v>43861</v>
      </c>
      <c r="C3876" s="1" t="str">
        <f t="shared" si="1112"/>
        <v>20200131</v>
      </c>
      <c r="D3876">
        <f t="shared" si="1105"/>
        <v>202007</v>
      </c>
      <c r="E3876">
        <f t="shared" si="1106"/>
        <v>7</v>
      </c>
      <c r="F3876" s="5">
        <f t="shared" si="1107"/>
        <v>43831</v>
      </c>
      <c r="G3876" s="5">
        <f t="shared" si="1110"/>
        <v>43861</v>
      </c>
      <c r="H3876" t="str">
        <f t="shared" si="1113"/>
        <v>2020</v>
      </c>
      <c r="I3876" t="str">
        <f t="shared" si="1114"/>
        <v>Yr - 2020</v>
      </c>
      <c r="J3876">
        <f t="shared" si="1104"/>
        <v>3</v>
      </c>
      <c r="K3876" t="str">
        <f t="shared" si="1115"/>
        <v>Qtr - 3</v>
      </c>
      <c r="L3876" t="str">
        <f t="shared" si="1116"/>
        <v>January</v>
      </c>
      <c r="M3876">
        <f t="shared" si="1108"/>
        <v>32</v>
      </c>
      <c r="N3876" t="str">
        <f t="shared" si="1117"/>
        <v>Wk - 32</v>
      </c>
      <c r="O3876" t="str">
        <f t="shared" si="1109"/>
        <v>Friday</v>
      </c>
      <c r="P3876" t="str">
        <f t="shared" si="1118"/>
        <v>2020</v>
      </c>
      <c r="Q3876">
        <f t="shared" si="1119"/>
        <v>1</v>
      </c>
      <c r="R3876">
        <f t="shared" si="1120"/>
        <v>6</v>
      </c>
      <c r="T3876" t="str">
        <f t="shared" si="1121"/>
        <v>select '20200131' as [MemberId],'202007' as [FYPeriod],'7' as [FYPeriodInYear],'2020-01-01' as [PeriodStart],'2020-01-31' as [PeriodEnd],'2020' as [FYYear],'Yr - 2020' as [FYYearLabel],'3' as [FYQuarter],'Qtr - 3' as [FYQuarterLabel],'January' as [FYMonthLabel],'32' as [FYWeek],'Wk - 32' as [FYWeekLabel],'Friday' as [Day],'2020' as [CalendarYear],'1' as [CalendarMonth],'6' as [CalendarDay],Null as [Entity] union all</v>
      </c>
    </row>
    <row r="3877" spans="1:20" x14ac:dyDescent="0.3">
      <c r="A3877">
        <f>IF($D$5-($D$5-(MAX($A$10:A3876)+1))&lt;=$D$5,$D$5-($D$5-(MAX($A$10:A3876)+1)),"")</f>
        <v>3867</v>
      </c>
      <c r="B3877" s="1">
        <f t="shared" si="1111"/>
        <v>43862</v>
      </c>
      <c r="C3877" s="1" t="str">
        <f t="shared" si="1112"/>
        <v>20200201</v>
      </c>
      <c r="D3877">
        <f t="shared" si="1105"/>
        <v>202008</v>
      </c>
      <c r="E3877">
        <f t="shared" si="1106"/>
        <v>8</v>
      </c>
      <c r="F3877" s="5">
        <f t="shared" si="1107"/>
        <v>43862</v>
      </c>
      <c r="G3877" s="5">
        <f t="shared" si="1110"/>
        <v>43890</v>
      </c>
      <c r="H3877" t="str">
        <f t="shared" si="1113"/>
        <v>2020</v>
      </c>
      <c r="I3877" t="str">
        <f t="shared" si="1114"/>
        <v>Yr - 2020</v>
      </c>
      <c r="J3877">
        <f t="shared" si="1104"/>
        <v>3</v>
      </c>
      <c r="K3877" t="str">
        <f t="shared" si="1115"/>
        <v>Qtr - 3</v>
      </c>
      <c r="L3877" t="str">
        <f t="shared" si="1116"/>
        <v>February</v>
      </c>
      <c r="M3877">
        <f t="shared" si="1108"/>
        <v>32</v>
      </c>
      <c r="N3877" t="str">
        <f t="shared" si="1117"/>
        <v>Wk - 32</v>
      </c>
      <c r="O3877" t="str">
        <f t="shared" si="1109"/>
        <v>Saturday</v>
      </c>
      <c r="P3877" t="str">
        <f t="shared" si="1118"/>
        <v>2020</v>
      </c>
      <c r="Q3877">
        <f t="shared" si="1119"/>
        <v>2</v>
      </c>
      <c r="R3877">
        <f t="shared" si="1120"/>
        <v>7</v>
      </c>
      <c r="T3877" t="str">
        <f t="shared" si="1121"/>
        <v>select '20200201' as [MemberId],'202008' as [FYPeriod],'8' as [FYPeriodInYear],'2020-02-01' as [PeriodStart],'2020-02-29' as [PeriodEnd],'2020' as [FYYear],'Yr - 2020' as [FYYearLabel],'3' as [FYQuarter],'Qtr - 3' as [FYQuarterLabel],'February' as [FYMonthLabel],'32' as [FYWeek],'Wk - 32' as [FYWeekLabel],'Saturday' as [Day],'2020' as [CalendarYear],'2' as [CalendarMonth],'7' as [CalendarDay],Null as [Entity] union all</v>
      </c>
    </row>
    <row r="3878" spans="1:20" x14ac:dyDescent="0.3">
      <c r="A3878">
        <f>IF($D$5-($D$5-(MAX($A$10:A3877)+1))&lt;=$D$5,$D$5-($D$5-(MAX($A$10:A3877)+1)),"")</f>
        <v>3868</v>
      </c>
      <c r="B3878" s="1">
        <f t="shared" si="1111"/>
        <v>43863</v>
      </c>
      <c r="C3878" s="1" t="str">
        <f t="shared" si="1112"/>
        <v>20200202</v>
      </c>
      <c r="D3878">
        <f t="shared" si="1105"/>
        <v>202008</v>
      </c>
      <c r="E3878">
        <f t="shared" si="1106"/>
        <v>8</v>
      </c>
      <c r="F3878" s="5">
        <f t="shared" si="1107"/>
        <v>43862</v>
      </c>
      <c r="G3878" s="5">
        <f t="shared" si="1110"/>
        <v>43890</v>
      </c>
      <c r="H3878" t="str">
        <f t="shared" si="1113"/>
        <v>2020</v>
      </c>
      <c r="I3878" t="str">
        <f t="shared" si="1114"/>
        <v>Yr - 2020</v>
      </c>
      <c r="J3878">
        <f t="shared" si="1104"/>
        <v>3</v>
      </c>
      <c r="K3878" t="str">
        <f t="shared" si="1115"/>
        <v>Qtr - 3</v>
      </c>
      <c r="L3878" t="str">
        <f t="shared" si="1116"/>
        <v>February</v>
      </c>
      <c r="M3878">
        <f t="shared" si="1108"/>
        <v>32</v>
      </c>
      <c r="N3878" t="str">
        <f t="shared" si="1117"/>
        <v>Wk - 32</v>
      </c>
      <c r="O3878" t="str">
        <f t="shared" si="1109"/>
        <v>Sunday</v>
      </c>
      <c r="P3878" t="str">
        <f t="shared" si="1118"/>
        <v>2020</v>
      </c>
      <c r="Q3878">
        <f t="shared" si="1119"/>
        <v>2</v>
      </c>
      <c r="R3878">
        <f t="shared" si="1120"/>
        <v>1</v>
      </c>
      <c r="T3878" t="str">
        <f t="shared" si="1121"/>
        <v>select '20200202' as [MemberId],'202008' as [FYPeriod],'8' as [FYPeriodInYear],'2020-02-01' as [PeriodStart],'2020-02-29' as [PeriodEnd],'2020' as [FYYear],'Yr - 2020' as [FYYearLabel],'3' as [FYQuarter],'Qtr - 3' as [FYQuarterLabel],'February' as [FYMonthLabel],'32' as [FYWeek],'Wk - 32' as [FYWeekLabel],'Sunday' as [Day],'2020' as [CalendarYear],'2' as [CalendarMonth],'1' as [CalendarDay],Null as [Entity] union all</v>
      </c>
    </row>
    <row r="3879" spans="1:20" x14ac:dyDescent="0.3">
      <c r="A3879">
        <f>IF($D$5-($D$5-(MAX($A$10:A3878)+1))&lt;=$D$5,$D$5-($D$5-(MAX($A$10:A3878)+1)),"")</f>
        <v>3869</v>
      </c>
      <c r="B3879" s="1">
        <f t="shared" si="1111"/>
        <v>43864</v>
      </c>
      <c r="C3879" s="1" t="str">
        <f t="shared" si="1112"/>
        <v>20200203</v>
      </c>
      <c r="D3879">
        <f t="shared" si="1105"/>
        <v>202008</v>
      </c>
      <c r="E3879">
        <f t="shared" si="1106"/>
        <v>8</v>
      </c>
      <c r="F3879" s="5">
        <f t="shared" si="1107"/>
        <v>43862</v>
      </c>
      <c r="G3879" s="5">
        <f t="shared" si="1110"/>
        <v>43890</v>
      </c>
      <c r="H3879" t="str">
        <f t="shared" si="1113"/>
        <v>2020</v>
      </c>
      <c r="I3879" t="str">
        <f t="shared" si="1114"/>
        <v>Yr - 2020</v>
      </c>
      <c r="J3879">
        <f t="shared" ref="J3879:J3942" si="1122">IF($A3879="","",IF($G$3="Yes",ROUNDUP(MONTH($B3879)/3,0),IF($E3879=1,1,IF(AND(NOT(ISNA(MATCH($E3879,$AP$3:$AR$3,0))),MOD($E3878,3)=0),$J3878+1,$J3878))))</f>
        <v>3</v>
      </c>
      <c r="K3879" t="str">
        <f t="shared" si="1115"/>
        <v>Qtr - 3</v>
      </c>
      <c r="L3879" t="str">
        <f t="shared" si="1116"/>
        <v>February</v>
      </c>
      <c r="M3879">
        <f t="shared" si="1108"/>
        <v>32</v>
      </c>
      <c r="N3879" t="str">
        <f t="shared" si="1117"/>
        <v>Wk - 32</v>
      </c>
      <c r="O3879" t="str">
        <f t="shared" si="1109"/>
        <v>Monday</v>
      </c>
      <c r="P3879" t="str">
        <f t="shared" si="1118"/>
        <v>2020</v>
      </c>
      <c r="Q3879">
        <f t="shared" si="1119"/>
        <v>2</v>
      </c>
      <c r="R3879">
        <f t="shared" si="1120"/>
        <v>2</v>
      </c>
      <c r="T3879" t="str">
        <f t="shared" si="1121"/>
        <v>select '20200203' as [MemberId],'202008' as [FYPeriod],'8' as [FYPeriodInYear],'2020-02-01' as [PeriodStart],'2020-02-29' as [PeriodEnd],'2020' as [FYYear],'Yr - 2020' as [FYYearLabel],'3' as [FYQuarter],'Qtr - 3' as [FYQuarterLabel],'February' as [FYMonthLabel],'32' as [FYWeek],'Wk - 32' as [FYWeekLabel],'Monday' as [Day],'2020' as [CalendarYear],'2' as [CalendarMonth],'2' as [CalendarDay],Null as [Entity] union all</v>
      </c>
    </row>
    <row r="3880" spans="1:20" x14ac:dyDescent="0.3">
      <c r="A3880">
        <f>IF($D$5-($D$5-(MAX($A$10:A3879)+1))&lt;=$D$5,$D$5-($D$5-(MAX($A$10:A3879)+1)),"")</f>
        <v>3870</v>
      </c>
      <c r="B3880" s="1">
        <f t="shared" si="1111"/>
        <v>43865</v>
      </c>
      <c r="C3880" s="1" t="str">
        <f t="shared" si="1112"/>
        <v>20200204</v>
      </c>
      <c r="D3880">
        <f t="shared" si="1105"/>
        <v>202008</v>
      </c>
      <c r="E3880">
        <f t="shared" si="1106"/>
        <v>8</v>
      </c>
      <c r="F3880" s="5">
        <f t="shared" si="1107"/>
        <v>43862</v>
      </c>
      <c r="G3880" s="5">
        <f t="shared" si="1110"/>
        <v>43890</v>
      </c>
      <c r="H3880" t="str">
        <f t="shared" si="1113"/>
        <v>2020</v>
      </c>
      <c r="I3880" t="str">
        <f t="shared" si="1114"/>
        <v>Yr - 2020</v>
      </c>
      <c r="J3880">
        <f t="shared" si="1122"/>
        <v>3</v>
      </c>
      <c r="K3880" t="str">
        <f t="shared" si="1115"/>
        <v>Qtr - 3</v>
      </c>
      <c r="L3880" t="str">
        <f t="shared" si="1116"/>
        <v>February</v>
      </c>
      <c r="M3880">
        <f t="shared" si="1108"/>
        <v>32</v>
      </c>
      <c r="N3880" t="str">
        <f t="shared" si="1117"/>
        <v>Wk - 32</v>
      </c>
      <c r="O3880" t="str">
        <f t="shared" si="1109"/>
        <v>Tuesday</v>
      </c>
      <c r="P3880" t="str">
        <f t="shared" si="1118"/>
        <v>2020</v>
      </c>
      <c r="Q3880">
        <f t="shared" si="1119"/>
        <v>2</v>
      </c>
      <c r="R3880">
        <f t="shared" si="1120"/>
        <v>3</v>
      </c>
      <c r="T3880" t="str">
        <f t="shared" si="1121"/>
        <v>select '20200204' as [MemberId],'202008' as [FYPeriod],'8' as [FYPeriodInYear],'2020-02-01' as [PeriodStart],'2020-02-29' as [PeriodEnd],'2020' as [FYYear],'Yr - 2020' as [FYYearLabel],'3' as [FYQuarter],'Qtr - 3' as [FYQuarterLabel],'February' as [FYMonthLabel],'32' as [FYWeek],'Wk - 32' as [FYWeekLabel],'Tuesday' as [Day],'2020' as [CalendarYear],'2' as [CalendarMonth],'3' as [CalendarDay],Null as [Entity] union all</v>
      </c>
    </row>
    <row r="3881" spans="1:20" x14ac:dyDescent="0.3">
      <c r="A3881">
        <f>IF($D$5-($D$5-(MAX($A$10:A3880)+1))&lt;=$D$5,$D$5-($D$5-(MAX($A$10:A3880)+1)),"")</f>
        <v>3871</v>
      </c>
      <c r="B3881" s="1">
        <f t="shared" si="1111"/>
        <v>43866</v>
      </c>
      <c r="C3881" s="1" t="str">
        <f t="shared" si="1112"/>
        <v>20200205</v>
      </c>
      <c r="D3881">
        <f t="shared" si="1105"/>
        <v>202008</v>
      </c>
      <c r="E3881">
        <f t="shared" si="1106"/>
        <v>8</v>
      </c>
      <c r="F3881" s="5">
        <f t="shared" si="1107"/>
        <v>43862</v>
      </c>
      <c r="G3881" s="5">
        <f t="shared" si="1110"/>
        <v>43890</v>
      </c>
      <c r="H3881" t="str">
        <f t="shared" si="1113"/>
        <v>2020</v>
      </c>
      <c r="I3881" t="str">
        <f t="shared" si="1114"/>
        <v>Yr - 2020</v>
      </c>
      <c r="J3881">
        <f t="shared" si="1122"/>
        <v>3</v>
      </c>
      <c r="K3881" t="str">
        <f t="shared" si="1115"/>
        <v>Qtr - 3</v>
      </c>
      <c r="L3881" t="str">
        <f t="shared" si="1116"/>
        <v>February</v>
      </c>
      <c r="M3881">
        <f t="shared" si="1108"/>
        <v>33</v>
      </c>
      <c r="N3881" t="str">
        <f t="shared" si="1117"/>
        <v>Wk - 33</v>
      </c>
      <c r="O3881" t="str">
        <f t="shared" si="1109"/>
        <v>Wednesday</v>
      </c>
      <c r="P3881" t="str">
        <f t="shared" si="1118"/>
        <v>2020</v>
      </c>
      <c r="Q3881">
        <f t="shared" si="1119"/>
        <v>2</v>
      </c>
      <c r="R3881">
        <f t="shared" si="1120"/>
        <v>4</v>
      </c>
      <c r="T3881" t="str">
        <f t="shared" si="1121"/>
        <v>select '20200205' as [MemberId],'202008' as [FYPeriod],'8' as [FYPeriodInYear],'2020-02-01' as [PeriodStart],'2020-02-29' as [PeriodEnd],'2020' as [FYYear],'Yr - 2020' as [FYYearLabel],'3' as [FYQuarter],'Qtr - 3' as [FYQuarterLabel],'February' as [FYMonthLabel],'33' as [FYWeek],'Wk - 33' as [FYWeekLabel],'Wednesday' as [Day],'2020' as [CalendarYear],'2' as [CalendarMonth],'4' as [CalendarDay],Null as [Entity] union all</v>
      </c>
    </row>
    <row r="3882" spans="1:20" x14ac:dyDescent="0.3">
      <c r="A3882">
        <f>IF($D$5-($D$5-(MAX($A$10:A3881)+1))&lt;=$D$5,$D$5-($D$5-(MAX($A$10:A3881)+1)),"")</f>
        <v>3872</v>
      </c>
      <c r="B3882" s="1">
        <f t="shared" si="1111"/>
        <v>43867</v>
      </c>
      <c r="C3882" s="1" t="str">
        <f t="shared" si="1112"/>
        <v>20200206</v>
      </c>
      <c r="D3882">
        <f t="shared" si="1105"/>
        <v>202008</v>
      </c>
      <c r="E3882">
        <f t="shared" si="1106"/>
        <v>8</v>
      </c>
      <c r="F3882" s="5">
        <f t="shared" si="1107"/>
        <v>43862</v>
      </c>
      <c r="G3882" s="5">
        <f t="shared" si="1110"/>
        <v>43890</v>
      </c>
      <c r="H3882" t="str">
        <f t="shared" si="1113"/>
        <v>2020</v>
      </c>
      <c r="I3882" t="str">
        <f t="shared" si="1114"/>
        <v>Yr - 2020</v>
      </c>
      <c r="J3882">
        <f t="shared" si="1122"/>
        <v>3</v>
      </c>
      <c r="K3882" t="str">
        <f t="shared" si="1115"/>
        <v>Qtr - 3</v>
      </c>
      <c r="L3882" t="str">
        <f t="shared" si="1116"/>
        <v>February</v>
      </c>
      <c r="M3882">
        <f t="shared" si="1108"/>
        <v>33</v>
      </c>
      <c r="N3882" t="str">
        <f t="shared" si="1117"/>
        <v>Wk - 33</v>
      </c>
      <c r="O3882" t="str">
        <f t="shared" si="1109"/>
        <v>Thursday</v>
      </c>
      <c r="P3882" t="str">
        <f t="shared" si="1118"/>
        <v>2020</v>
      </c>
      <c r="Q3882">
        <f t="shared" si="1119"/>
        <v>2</v>
      </c>
      <c r="R3882">
        <f t="shared" si="1120"/>
        <v>5</v>
      </c>
      <c r="T3882" t="str">
        <f t="shared" si="1121"/>
        <v>select '20200206' as [MemberId],'202008' as [FYPeriod],'8' as [FYPeriodInYear],'2020-02-01' as [PeriodStart],'2020-02-29' as [PeriodEnd],'2020' as [FYYear],'Yr - 2020' as [FYYearLabel],'3' as [FYQuarter],'Qtr - 3' as [FYQuarterLabel],'February' as [FYMonthLabel],'33' as [FYWeek],'Wk - 33' as [FYWeekLabel],'Thursday' as [Day],'2020' as [CalendarYear],'2' as [CalendarMonth],'5' as [CalendarDay],Null as [Entity] union all</v>
      </c>
    </row>
    <row r="3883" spans="1:20" x14ac:dyDescent="0.3">
      <c r="A3883">
        <f>IF($D$5-($D$5-(MAX($A$10:A3882)+1))&lt;=$D$5,$D$5-($D$5-(MAX($A$10:A3882)+1)),"")</f>
        <v>3873</v>
      </c>
      <c r="B3883" s="1">
        <f t="shared" si="1111"/>
        <v>43868</v>
      </c>
      <c r="C3883" s="1" t="str">
        <f t="shared" si="1112"/>
        <v>20200207</v>
      </c>
      <c r="D3883">
        <f t="shared" si="1105"/>
        <v>202008</v>
      </c>
      <c r="E3883">
        <f t="shared" si="1106"/>
        <v>8</v>
      </c>
      <c r="F3883" s="5">
        <f t="shared" si="1107"/>
        <v>43862</v>
      </c>
      <c r="G3883" s="5">
        <f t="shared" si="1110"/>
        <v>43890</v>
      </c>
      <c r="H3883" t="str">
        <f t="shared" si="1113"/>
        <v>2020</v>
      </c>
      <c r="I3883" t="str">
        <f t="shared" si="1114"/>
        <v>Yr - 2020</v>
      </c>
      <c r="J3883">
        <f t="shared" si="1122"/>
        <v>3</v>
      </c>
      <c r="K3883" t="str">
        <f t="shared" si="1115"/>
        <v>Qtr - 3</v>
      </c>
      <c r="L3883" t="str">
        <f t="shared" si="1116"/>
        <v>February</v>
      </c>
      <c r="M3883">
        <f t="shared" si="1108"/>
        <v>33</v>
      </c>
      <c r="N3883" t="str">
        <f t="shared" si="1117"/>
        <v>Wk - 33</v>
      </c>
      <c r="O3883" t="str">
        <f t="shared" si="1109"/>
        <v>Friday</v>
      </c>
      <c r="P3883" t="str">
        <f t="shared" si="1118"/>
        <v>2020</v>
      </c>
      <c r="Q3883">
        <f t="shared" si="1119"/>
        <v>2</v>
      </c>
      <c r="R3883">
        <f t="shared" si="1120"/>
        <v>6</v>
      </c>
      <c r="T3883" t="str">
        <f t="shared" si="1121"/>
        <v>select '20200207' as [MemberId],'202008' as [FYPeriod],'8' as [FYPeriodInYear],'2020-02-01' as [PeriodStart],'2020-02-29' as [PeriodEnd],'2020' as [FYYear],'Yr - 2020' as [FYYearLabel],'3' as [FYQuarter],'Qtr - 3' as [FYQuarterLabel],'February' as [FYMonthLabel],'33' as [FYWeek],'Wk - 33' as [FYWeekLabel],'Friday' as [Day],'2020' as [CalendarYear],'2' as [CalendarMonth],'6' as [CalendarDay],Null as [Entity] union all</v>
      </c>
    </row>
    <row r="3884" spans="1:20" x14ac:dyDescent="0.3">
      <c r="A3884">
        <f>IF($D$5-($D$5-(MAX($A$10:A3883)+1))&lt;=$D$5,$D$5-($D$5-(MAX($A$10:A3883)+1)),"")</f>
        <v>3874</v>
      </c>
      <c r="B3884" s="1">
        <f t="shared" si="1111"/>
        <v>43869</v>
      </c>
      <c r="C3884" s="1" t="str">
        <f t="shared" si="1112"/>
        <v>20200208</v>
      </c>
      <c r="D3884">
        <f t="shared" si="1105"/>
        <v>202008</v>
      </c>
      <c r="E3884">
        <f t="shared" si="1106"/>
        <v>8</v>
      </c>
      <c r="F3884" s="5">
        <f t="shared" si="1107"/>
        <v>43862</v>
      </c>
      <c r="G3884" s="5">
        <f t="shared" si="1110"/>
        <v>43890</v>
      </c>
      <c r="H3884" t="str">
        <f t="shared" si="1113"/>
        <v>2020</v>
      </c>
      <c r="I3884" t="str">
        <f t="shared" si="1114"/>
        <v>Yr - 2020</v>
      </c>
      <c r="J3884">
        <f t="shared" si="1122"/>
        <v>3</v>
      </c>
      <c r="K3884" t="str">
        <f t="shared" si="1115"/>
        <v>Qtr - 3</v>
      </c>
      <c r="L3884" t="str">
        <f t="shared" si="1116"/>
        <v>February</v>
      </c>
      <c r="M3884">
        <f t="shared" si="1108"/>
        <v>33</v>
      </c>
      <c r="N3884" t="str">
        <f t="shared" si="1117"/>
        <v>Wk - 33</v>
      </c>
      <c r="O3884" t="str">
        <f t="shared" si="1109"/>
        <v>Saturday</v>
      </c>
      <c r="P3884" t="str">
        <f t="shared" si="1118"/>
        <v>2020</v>
      </c>
      <c r="Q3884">
        <f t="shared" si="1119"/>
        <v>2</v>
      </c>
      <c r="R3884">
        <f t="shared" si="1120"/>
        <v>7</v>
      </c>
      <c r="T3884" t="str">
        <f t="shared" si="1121"/>
        <v>select '20200208' as [MemberId],'202008' as [FYPeriod],'8' as [FYPeriodInYear],'2020-02-01' as [PeriodStart],'2020-02-29' as [PeriodEnd],'2020' as [FYYear],'Yr - 2020' as [FYYearLabel],'3' as [FYQuarter],'Qtr - 3' as [FYQuarterLabel],'February' as [FYMonthLabel],'33' as [FYWeek],'Wk - 33' as [FYWeekLabel],'Saturday' as [Day],'2020' as [CalendarYear],'2' as [CalendarMonth],'7' as [CalendarDay],Null as [Entity] union all</v>
      </c>
    </row>
    <row r="3885" spans="1:20" x14ac:dyDescent="0.3">
      <c r="A3885">
        <f>IF($D$5-($D$5-(MAX($A$10:A3884)+1))&lt;=$D$5,$D$5-($D$5-(MAX($A$10:A3884)+1)),"")</f>
        <v>3875</v>
      </c>
      <c r="B3885" s="1">
        <f t="shared" si="1111"/>
        <v>43870</v>
      </c>
      <c r="C3885" s="1" t="str">
        <f t="shared" si="1112"/>
        <v>20200209</v>
      </c>
      <c r="D3885">
        <f t="shared" si="1105"/>
        <v>202008</v>
      </c>
      <c r="E3885">
        <f t="shared" si="1106"/>
        <v>8</v>
      </c>
      <c r="F3885" s="5">
        <f t="shared" si="1107"/>
        <v>43862</v>
      </c>
      <c r="G3885" s="5">
        <f t="shared" si="1110"/>
        <v>43890</v>
      </c>
      <c r="H3885" t="str">
        <f t="shared" si="1113"/>
        <v>2020</v>
      </c>
      <c r="I3885" t="str">
        <f t="shared" si="1114"/>
        <v>Yr - 2020</v>
      </c>
      <c r="J3885">
        <f t="shared" si="1122"/>
        <v>3</v>
      </c>
      <c r="K3885" t="str">
        <f t="shared" si="1115"/>
        <v>Qtr - 3</v>
      </c>
      <c r="L3885" t="str">
        <f t="shared" si="1116"/>
        <v>February</v>
      </c>
      <c r="M3885">
        <f t="shared" si="1108"/>
        <v>33</v>
      </c>
      <c r="N3885" t="str">
        <f t="shared" si="1117"/>
        <v>Wk - 33</v>
      </c>
      <c r="O3885" t="str">
        <f t="shared" si="1109"/>
        <v>Sunday</v>
      </c>
      <c r="P3885" t="str">
        <f t="shared" si="1118"/>
        <v>2020</v>
      </c>
      <c r="Q3885">
        <f t="shared" si="1119"/>
        <v>2</v>
      </c>
      <c r="R3885">
        <f t="shared" si="1120"/>
        <v>1</v>
      </c>
      <c r="T3885" t="str">
        <f t="shared" si="1121"/>
        <v>select '20200209' as [MemberId],'202008' as [FYPeriod],'8' as [FYPeriodInYear],'2020-02-01' as [PeriodStart],'2020-02-29' as [PeriodEnd],'2020' as [FYYear],'Yr - 2020' as [FYYearLabel],'3' as [FYQuarter],'Qtr - 3' as [FYQuarterLabel],'February' as [FYMonthLabel],'33' as [FYWeek],'Wk - 33' as [FYWeekLabel],'Sunday' as [Day],'2020' as [CalendarYear],'2' as [CalendarMonth],'1' as [CalendarDay],Null as [Entity] union all</v>
      </c>
    </row>
    <row r="3886" spans="1:20" x14ac:dyDescent="0.3">
      <c r="A3886">
        <f>IF($D$5-($D$5-(MAX($A$10:A3885)+1))&lt;=$D$5,$D$5-($D$5-(MAX($A$10:A3885)+1)),"")</f>
        <v>3876</v>
      </c>
      <c r="B3886" s="1">
        <f t="shared" si="1111"/>
        <v>43871</v>
      </c>
      <c r="C3886" s="1" t="str">
        <f t="shared" si="1112"/>
        <v>20200210</v>
      </c>
      <c r="D3886">
        <f t="shared" si="1105"/>
        <v>202008</v>
      </c>
      <c r="E3886">
        <f t="shared" si="1106"/>
        <v>8</v>
      </c>
      <c r="F3886" s="5">
        <f t="shared" si="1107"/>
        <v>43862</v>
      </c>
      <c r="G3886" s="5">
        <f t="shared" si="1110"/>
        <v>43890</v>
      </c>
      <c r="H3886" t="str">
        <f t="shared" si="1113"/>
        <v>2020</v>
      </c>
      <c r="I3886" t="str">
        <f t="shared" si="1114"/>
        <v>Yr - 2020</v>
      </c>
      <c r="J3886">
        <f t="shared" si="1122"/>
        <v>3</v>
      </c>
      <c r="K3886" t="str">
        <f t="shared" si="1115"/>
        <v>Qtr - 3</v>
      </c>
      <c r="L3886" t="str">
        <f t="shared" si="1116"/>
        <v>February</v>
      </c>
      <c r="M3886">
        <f t="shared" si="1108"/>
        <v>33</v>
      </c>
      <c r="N3886" t="str">
        <f t="shared" si="1117"/>
        <v>Wk - 33</v>
      </c>
      <c r="O3886" t="str">
        <f t="shared" si="1109"/>
        <v>Monday</v>
      </c>
      <c r="P3886" t="str">
        <f t="shared" si="1118"/>
        <v>2020</v>
      </c>
      <c r="Q3886">
        <f t="shared" si="1119"/>
        <v>2</v>
      </c>
      <c r="R3886">
        <f t="shared" si="1120"/>
        <v>2</v>
      </c>
      <c r="T3886" t="str">
        <f t="shared" si="1121"/>
        <v>select '20200210' as [MemberId],'202008' as [FYPeriod],'8' as [FYPeriodInYear],'2020-02-01' as [PeriodStart],'2020-02-29' as [PeriodEnd],'2020' as [FYYear],'Yr - 2020' as [FYYearLabel],'3' as [FYQuarter],'Qtr - 3' as [FYQuarterLabel],'February' as [FYMonthLabel],'33' as [FYWeek],'Wk - 33' as [FYWeekLabel],'Monday' as [Day],'2020' as [CalendarYear],'2' as [CalendarMonth],'2' as [CalendarDay],Null as [Entity] union all</v>
      </c>
    </row>
    <row r="3887" spans="1:20" x14ac:dyDescent="0.3">
      <c r="A3887">
        <f>IF($D$5-($D$5-(MAX($A$10:A3886)+1))&lt;=$D$5,$D$5-($D$5-(MAX($A$10:A3886)+1)),"")</f>
        <v>3877</v>
      </c>
      <c r="B3887" s="1">
        <f t="shared" si="1111"/>
        <v>43872</v>
      </c>
      <c r="C3887" s="1" t="str">
        <f t="shared" si="1112"/>
        <v>20200211</v>
      </c>
      <c r="D3887">
        <f t="shared" si="1105"/>
        <v>202008</v>
      </c>
      <c r="E3887">
        <f t="shared" si="1106"/>
        <v>8</v>
      </c>
      <c r="F3887" s="5">
        <f t="shared" si="1107"/>
        <v>43862</v>
      </c>
      <c r="G3887" s="5">
        <f t="shared" si="1110"/>
        <v>43890</v>
      </c>
      <c r="H3887" t="str">
        <f t="shared" si="1113"/>
        <v>2020</v>
      </c>
      <c r="I3887" t="str">
        <f t="shared" si="1114"/>
        <v>Yr - 2020</v>
      </c>
      <c r="J3887">
        <f t="shared" si="1122"/>
        <v>3</v>
      </c>
      <c r="K3887" t="str">
        <f t="shared" si="1115"/>
        <v>Qtr - 3</v>
      </c>
      <c r="L3887" t="str">
        <f t="shared" si="1116"/>
        <v>February</v>
      </c>
      <c r="M3887">
        <f t="shared" si="1108"/>
        <v>33</v>
      </c>
      <c r="N3887" t="str">
        <f t="shared" si="1117"/>
        <v>Wk - 33</v>
      </c>
      <c r="O3887" t="str">
        <f t="shared" si="1109"/>
        <v>Tuesday</v>
      </c>
      <c r="P3887" t="str">
        <f t="shared" si="1118"/>
        <v>2020</v>
      </c>
      <c r="Q3887">
        <f t="shared" si="1119"/>
        <v>2</v>
      </c>
      <c r="R3887">
        <f t="shared" si="1120"/>
        <v>3</v>
      </c>
      <c r="T3887" t="str">
        <f t="shared" si="1121"/>
        <v>select '20200211' as [MemberId],'202008' as [FYPeriod],'8' as [FYPeriodInYear],'2020-02-01' as [PeriodStart],'2020-02-29' as [PeriodEnd],'2020' as [FYYear],'Yr - 2020' as [FYYearLabel],'3' as [FYQuarter],'Qtr - 3' as [FYQuarterLabel],'February' as [FYMonthLabel],'33' as [FYWeek],'Wk - 33' as [FYWeekLabel],'Tuesday' as [Day],'2020' as [CalendarYear],'2' as [CalendarMonth],'3' as [CalendarDay],Null as [Entity] union all</v>
      </c>
    </row>
    <row r="3888" spans="1:20" x14ac:dyDescent="0.3">
      <c r="A3888">
        <f>IF($D$5-($D$5-(MAX($A$10:A3887)+1))&lt;=$D$5,$D$5-($D$5-(MAX($A$10:A3887)+1)),"")</f>
        <v>3878</v>
      </c>
      <c r="B3888" s="1">
        <f t="shared" si="1111"/>
        <v>43873</v>
      </c>
      <c r="C3888" s="1" t="str">
        <f t="shared" si="1112"/>
        <v>20200212</v>
      </c>
      <c r="D3888">
        <f t="shared" si="1105"/>
        <v>202008</v>
      </c>
      <c r="E3888">
        <f t="shared" si="1106"/>
        <v>8</v>
      </c>
      <c r="F3888" s="5">
        <f t="shared" si="1107"/>
        <v>43862</v>
      </c>
      <c r="G3888" s="5">
        <f t="shared" si="1110"/>
        <v>43890</v>
      </c>
      <c r="H3888" t="str">
        <f t="shared" si="1113"/>
        <v>2020</v>
      </c>
      <c r="I3888" t="str">
        <f t="shared" si="1114"/>
        <v>Yr - 2020</v>
      </c>
      <c r="J3888">
        <f t="shared" si="1122"/>
        <v>3</v>
      </c>
      <c r="K3888" t="str">
        <f t="shared" si="1115"/>
        <v>Qtr - 3</v>
      </c>
      <c r="L3888" t="str">
        <f t="shared" si="1116"/>
        <v>February</v>
      </c>
      <c r="M3888">
        <f t="shared" si="1108"/>
        <v>34</v>
      </c>
      <c r="N3888" t="str">
        <f t="shared" si="1117"/>
        <v>Wk - 34</v>
      </c>
      <c r="O3888" t="str">
        <f t="shared" si="1109"/>
        <v>Wednesday</v>
      </c>
      <c r="P3888" t="str">
        <f t="shared" si="1118"/>
        <v>2020</v>
      </c>
      <c r="Q3888">
        <f t="shared" si="1119"/>
        <v>2</v>
      </c>
      <c r="R3888">
        <f t="shared" si="1120"/>
        <v>4</v>
      </c>
      <c r="T3888" t="str">
        <f t="shared" si="1121"/>
        <v>select '20200212' as [MemberId],'202008' as [FYPeriod],'8' as [FYPeriodInYear],'2020-02-01' as [PeriodStart],'2020-02-29' as [PeriodEnd],'2020' as [FYYear],'Yr - 2020' as [FYYearLabel],'3' as [FYQuarter],'Qtr - 3' as [FYQuarterLabel],'February' as [FYMonthLabel],'34' as [FYWeek],'Wk - 34' as [FYWeekLabel],'Wednesday' as [Day],'2020' as [CalendarYear],'2' as [CalendarMonth],'4' as [CalendarDay],Null as [Entity] union all</v>
      </c>
    </row>
    <row r="3889" spans="1:20" x14ac:dyDescent="0.3">
      <c r="A3889">
        <f>IF($D$5-($D$5-(MAX($A$10:A3888)+1))&lt;=$D$5,$D$5-($D$5-(MAX($A$10:A3888)+1)),"")</f>
        <v>3879</v>
      </c>
      <c r="B3889" s="1">
        <f t="shared" si="1111"/>
        <v>43874</v>
      </c>
      <c r="C3889" s="1" t="str">
        <f t="shared" si="1112"/>
        <v>20200213</v>
      </c>
      <c r="D3889">
        <f t="shared" si="1105"/>
        <v>202008</v>
      </c>
      <c r="E3889">
        <f t="shared" si="1106"/>
        <v>8</v>
      </c>
      <c r="F3889" s="5">
        <f t="shared" si="1107"/>
        <v>43862</v>
      </c>
      <c r="G3889" s="5">
        <f t="shared" si="1110"/>
        <v>43890</v>
      </c>
      <c r="H3889" t="str">
        <f t="shared" si="1113"/>
        <v>2020</v>
      </c>
      <c r="I3889" t="str">
        <f t="shared" si="1114"/>
        <v>Yr - 2020</v>
      </c>
      <c r="J3889">
        <f t="shared" si="1122"/>
        <v>3</v>
      </c>
      <c r="K3889" t="str">
        <f t="shared" si="1115"/>
        <v>Qtr - 3</v>
      </c>
      <c r="L3889" t="str">
        <f t="shared" si="1116"/>
        <v>February</v>
      </c>
      <c r="M3889">
        <f t="shared" si="1108"/>
        <v>34</v>
      </c>
      <c r="N3889" t="str">
        <f t="shared" si="1117"/>
        <v>Wk - 34</v>
      </c>
      <c r="O3889" t="str">
        <f t="shared" si="1109"/>
        <v>Thursday</v>
      </c>
      <c r="P3889" t="str">
        <f t="shared" si="1118"/>
        <v>2020</v>
      </c>
      <c r="Q3889">
        <f t="shared" si="1119"/>
        <v>2</v>
      </c>
      <c r="R3889">
        <f t="shared" si="1120"/>
        <v>5</v>
      </c>
      <c r="T3889" t="str">
        <f t="shared" si="1121"/>
        <v>select '20200213' as [MemberId],'202008' as [FYPeriod],'8' as [FYPeriodInYear],'2020-02-01' as [PeriodStart],'2020-02-29' as [PeriodEnd],'2020' as [FYYear],'Yr - 2020' as [FYYearLabel],'3' as [FYQuarter],'Qtr - 3' as [FYQuarterLabel],'February' as [FYMonthLabel],'34' as [FYWeek],'Wk - 34' as [FYWeekLabel],'Thursday' as [Day],'2020' as [CalendarYear],'2' as [CalendarMonth],'5' as [CalendarDay],Null as [Entity] union all</v>
      </c>
    </row>
    <row r="3890" spans="1:20" x14ac:dyDescent="0.3">
      <c r="A3890">
        <f>IF($D$5-($D$5-(MAX($A$10:A3889)+1))&lt;=$D$5,$D$5-($D$5-(MAX($A$10:A3889)+1)),"")</f>
        <v>3880</v>
      </c>
      <c r="B3890" s="1">
        <f t="shared" si="1111"/>
        <v>43875</v>
      </c>
      <c r="C3890" s="1" t="str">
        <f t="shared" si="1112"/>
        <v>20200214</v>
      </c>
      <c r="D3890">
        <f t="shared" si="1105"/>
        <v>202008</v>
      </c>
      <c r="E3890">
        <f t="shared" si="1106"/>
        <v>8</v>
      </c>
      <c r="F3890" s="5">
        <f t="shared" si="1107"/>
        <v>43862</v>
      </c>
      <c r="G3890" s="5">
        <f t="shared" si="1110"/>
        <v>43890</v>
      </c>
      <c r="H3890" t="str">
        <f t="shared" si="1113"/>
        <v>2020</v>
      </c>
      <c r="I3890" t="str">
        <f t="shared" si="1114"/>
        <v>Yr - 2020</v>
      </c>
      <c r="J3890">
        <f t="shared" si="1122"/>
        <v>3</v>
      </c>
      <c r="K3890" t="str">
        <f t="shared" si="1115"/>
        <v>Qtr - 3</v>
      </c>
      <c r="L3890" t="str">
        <f t="shared" si="1116"/>
        <v>February</v>
      </c>
      <c r="M3890">
        <f t="shared" si="1108"/>
        <v>34</v>
      </c>
      <c r="N3890" t="str">
        <f t="shared" si="1117"/>
        <v>Wk - 34</v>
      </c>
      <c r="O3890" t="str">
        <f t="shared" si="1109"/>
        <v>Friday</v>
      </c>
      <c r="P3890" t="str">
        <f t="shared" si="1118"/>
        <v>2020</v>
      </c>
      <c r="Q3890">
        <f t="shared" si="1119"/>
        <v>2</v>
      </c>
      <c r="R3890">
        <f t="shared" si="1120"/>
        <v>6</v>
      </c>
      <c r="T3890" t="str">
        <f t="shared" si="1121"/>
        <v>select '20200214' as [MemberId],'202008' as [FYPeriod],'8' as [FYPeriodInYear],'2020-02-01' as [PeriodStart],'2020-02-29' as [PeriodEnd],'2020' as [FYYear],'Yr - 2020' as [FYYearLabel],'3' as [FYQuarter],'Qtr - 3' as [FYQuarterLabel],'February' as [FYMonthLabel],'34' as [FYWeek],'Wk - 34' as [FYWeekLabel],'Friday' as [Day],'2020' as [CalendarYear],'2' as [CalendarMonth],'6' as [CalendarDay],Null as [Entity] union all</v>
      </c>
    </row>
    <row r="3891" spans="1:20" x14ac:dyDescent="0.3">
      <c r="A3891">
        <f>IF($D$5-($D$5-(MAX($A$10:A3890)+1))&lt;=$D$5,$D$5-($D$5-(MAX($A$10:A3890)+1)),"")</f>
        <v>3881</v>
      </c>
      <c r="B3891" s="1">
        <f t="shared" si="1111"/>
        <v>43876</v>
      </c>
      <c r="C3891" s="1" t="str">
        <f t="shared" si="1112"/>
        <v>20200215</v>
      </c>
      <c r="D3891">
        <f t="shared" si="1105"/>
        <v>202008</v>
      </c>
      <c r="E3891">
        <f t="shared" si="1106"/>
        <v>8</v>
      </c>
      <c r="F3891" s="5">
        <f t="shared" si="1107"/>
        <v>43862</v>
      </c>
      <c r="G3891" s="5">
        <f t="shared" si="1110"/>
        <v>43890</v>
      </c>
      <c r="H3891" t="str">
        <f t="shared" si="1113"/>
        <v>2020</v>
      </c>
      <c r="I3891" t="str">
        <f t="shared" si="1114"/>
        <v>Yr - 2020</v>
      </c>
      <c r="J3891">
        <f t="shared" si="1122"/>
        <v>3</v>
      </c>
      <c r="K3891" t="str">
        <f t="shared" si="1115"/>
        <v>Qtr - 3</v>
      </c>
      <c r="L3891" t="str">
        <f t="shared" si="1116"/>
        <v>February</v>
      </c>
      <c r="M3891">
        <f t="shared" si="1108"/>
        <v>34</v>
      </c>
      <c r="N3891" t="str">
        <f t="shared" si="1117"/>
        <v>Wk - 34</v>
      </c>
      <c r="O3891" t="str">
        <f t="shared" si="1109"/>
        <v>Saturday</v>
      </c>
      <c r="P3891" t="str">
        <f t="shared" si="1118"/>
        <v>2020</v>
      </c>
      <c r="Q3891">
        <f t="shared" si="1119"/>
        <v>2</v>
      </c>
      <c r="R3891">
        <f t="shared" si="1120"/>
        <v>7</v>
      </c>
      <c r="T3891" t="str">
        <f t="shared" si="1121"/>
        <v>select '20200215' as [MemberId],'202008' as [FYPeriod],'8' as [FYPeriodInYear],'2020-02-01' as [PeriodStart],'2020-02-29' as [PeriodEnd],'2020' as [FYYear],'Yr - 2020' as [FYYearLabel],'3' as [FYQuarter],'Qtr - 3' as [FYQuarterLabel],'February' as [FYMonthLabel],'34' as [FYWeek],'Wk - 34' as [FYWeekLabel],'Saturday' as [Day],'2020' as [CalendarYear],'2' as [CalendarMonth],'7' as [CalendarDay],Null as [Entity] union all</v>
      </c>
    </row>
    <row r="3892" spans="1:20" x14ac:dyDescent="0.3">
      <c r="A3892">
        <f>IF($D$5-($D$5-(MAX($A$10:A3891)+1))&lt;=$D$5,$D$5-($D$5-(MAX($A$10:A3891)+1)),"")</f>
        <v>3882</v>
      </c>
      <c r="B3892" s="1">
        <f t="shared" si="1111"/>
        <v>43877</v>
      </c>
      <c r="C3892" s="1" t="str">
        <f t="shared" si="1112"/>
        <v>20200216</v>
      </c>
      <c r="D3892">
        <f t="shared" si="1105"/>
        <v>202008</v>
      </c>
      <c r="E3892">
        <f t="shared" si="1106"/>
        <v>8</v>
      </c>
      <c r="F3892" s="5">
        <f t="shared" si="1107"/>
        <v>43862</v>
      </c>
      <c r="G3892" s="5">
        <f t="shared" si="1110"/>
        <v>43890</v>
      </c>
      <c r="H3892" t="str">
        <f t="shared" si="1113"/>
        <v>2020</v>
      </c>
      <c r="I3892" t="str">
        <f t="shared" si="1114"/>
        <v>Yr - 2020</v>
      </c>
      <c r="J3892">
        <f t="shared" si="1122"/>
        <v>3</v>
      </c>
      <c r="K3892" t="str">
        <f t="shared" si="1115"/>
        <v>Qtr - 3</v>
      </c>
      <c r="L3892" t="str">
        <f t="shared" si="1116"/>
        <v>February</v>
      </c>
      <c r="M3892">
        <f t="shared" si="1108"/>
        <v>34</v>
      </c>
      <c r="N3892" t="str">
        <f t="shared" si="1117"/>
        <v>Wk - 34</v>
      </c>
      <c r="O3892" t="str">
        <f t="shared" si="1109"/>
        <v>Sunday</v>
      </c>
      <c r="P3892" t="str">
        <f t="shared" si="1118"/>
        <v>2020</v>
      </c>
      <c r="Q3892">
        <f t="shared" si="1119"/>
        <v>2</v>
      </c>
      <c r="R3892">
        <f t="shared" si="1120"/>
        <v>1</v>
      </c>
      <c r="T3892" t="str">
        <f t="shared" si="1121"/>
        <v>select '20200216' as [MemberId],'202008' as [FYPeriod],'8' as [FYPeriodInYear],'2020-02-01' as [PeriodStart],'2020-02-29' as [PeriodEnd],'2020' as [FYYear],'Yr - 2020' as [FYYearLabel],'3' as [FYQuarter],'Qtr - 3' as [FYQuarterLabel],'February' as [FYMonthLabel],'34' as [FYWeek],'Wk - 34' as [FYWeekLabel],'Sunday' as [Day],'2020' as [CalendarYear],'2' as [CalendarMonth],'1' as [CalendarDay],Null as [Entity] union all</v>
      </c>
    </row>
    <row r="3893" spans="1:20" x14ac:dyDescent="0.3">
      <c r="A3893">
        <f>IF($D$5-($D$5-(MAX($A$10:A3892)+1))&lt;=$D$5,$D$5-($D$5-(MAX($A$10:A3892)+1)),"")</f>
        <v>3883</v>
      </c>
      <c r="B3893" s="1">
        <f t="shared" si="1111"/>
        <v>43878</v>
      </c>
      <c r="C3893" s="1" t="str">
        <f t="shared" si="1112"/>
        <v>20200217</v>
      </c>
      <c r="D3893">
        <f t="shared" si="1105"/>
        <v>202008</v>
      </c>
      <c r="E3893">
        <f t="shared" si="1106"/>
        <v>8</v>
      </c>
      <c r="F3893" s="5">
        <f t="shared" si="1107"/>
        <v>43862</v>
      </c>
      <c r="G3893" s="5">
        <f t="shared" si="1110"/>
        <v>43890</v>
      </c>
      <c r="H3893" t="str">
        <f t="shared" si="1113"/>
        <v>2020</v>
      </c>
      <c r="I3893" t="str">
        <f t="shared" si="1114"/>
        <v>Yr - 2020</v>
      </c>
      <c r="J3893">
        <f t="shared" si="1122"/>
        <v>3</v>
      </c>
      <c r="K3893" t="str">
        <f t="shared" si="1115"/>
        <v>Qtr - 3</v>
      </c>
      <c r="L3893" t="str">
        <f t="shared" si="1116"/>
        <v>February</v>
      </c>
      <c r="M3893">
        <f t="shared" si="1108"/>
        <v>34</v>
      </c>
      <c r="N3893" t="str">
        <f t="shared" si="1117"/>
        <v>Wk - 34</v>
      </c>
      <c r="O3893" t="str">
        <f t="shared" si="1109"/>
        <v>Monday</v>
      </c>
      <c r="P3893" t="str">
        <f t="shared" si="1118"/>
        <v>2020</v>
      </c>
      <c r="Q3893">
        <f t="shared" si="1119"/>
        <v>2</v>
      </c>
      <c r="R3893">
        <f t="shared" si="1120"/>
        <v>2</v>
      </c>
      <c r="T3893" t="str">
        <f t="shared" si="1121"/>
        <v>select '20200217' as [MemberId],'202008' as [FYPeriod],'8' as [FYPeriodInYear],'2020-02-01' as [PeriodStart],'2020-02-29' as [PeriodEnd],'2020' as [FYYear],'Yr - 2020' as [FYYearLabel],'3' as [FYQuarter],'Qtr - 3' as [FYQuarterLabel],'February' as [FYMonthLabel],'34' as [FYWeek],'Wk - 34' as [FYWeekLabel],'Monday' as [Day],'2020' as [CalendarYear],'2' as [CalendarMonth],'2' as [CalendarDay],Null as [Entity] union all</v>
      </c>
    </row>
    <row r="3894" spans="1:20" x14ac:dyDescent="0.3">
      <c r="A3894">
        <f>IF($D$5-($D$5-(MAX($A$10:A3893)+1))&lt;=$D$5,$D$5-($D$5-(MAX($A$10:A3893)+1)),"")</f>
        <v>3884</v>
      </c>
      <c r="B3894" s="1">
        <f t="shared" si="1111"/>
        <v>43879</v>
      </c>
      <c r="C3894" s="1" t="str">
        <f t="shared" si="1112"/>
        <v>20200218</v>
      </c>
      <c r="D3894">
        <f t="shared" si="1105"/>
        <v>202008</v>
      </c>
      <c r="E3894">
        <f t="shared" si="1106"/>
        <v>8</v>
      </c>
      <c r="F3894" s="5">
        <f t="shared" si="1107"/>
        <v>43862</v>
      </c>
      <c r="G3894" s="5">
        <f t="shared" si="1110"/>
        <v>43890</v>
      </c>
      <c r="H3894" t="str">
        <f t="shared" si="1113"/>
        <v>2020</v>
      </c>
      <c r="I3894" t="str">
        <f t="shared" si="1114"/>
        <v>Yr - 2020</v>
      </c>
      <c r="J3894">
        <f t="shared" si="1122"/>
        <v>3</v>
      </c>
      <c r="K3894" t="str">
        <f t="shared" si="1115"/>
        <v>Qtr - 3</v>
      </c>
      <c r="L3894" t="str">
        <f t="shared" si="1116"/>
        <v>February</v>
      </c>
      <c r="M3894">
        <f t="shared" si="1108"/>
        <v>34</v>
      </c>
      <c r="N3894" t="str">
        <f t="shared" si="1117"/>
        <v>Wk - 34</v>
      </c>
      <c r="O3894" t="str">
        <f t="shared" si="1109"/>
        <v>Tuesday</v>
      </c>
      <c r="P3894" t="str">
        <f t="shared" si="1118"/>
        <v>2020</v>
      </c>
      <c r="Q3894">
        <f t="shared" si="1119"/>
        <v>2</v>
      </c>
      <c r="R3894">
        <f t="shared" si="1120"/>
        <v>3</v>
      </c>
      <c r="T3894" t="str">
        <f t="shared" si="1121"/>
        <v>select '20200218' as [MemberId],'202008' as [FYPeriod],'8' as [FYPeriodInYear],'2020-02-01' as [PeriodStart],'2020-02-29' as [PeriodEnd],'2020' as [FYYear],'Yr - 2020' as [FYYearLabel],'3' as [FYQuarter],'Qtr - 3' as [FYQuarterLabel],'February' as [FYMonthLabel],'34' as [FYWeek],'Wk - 34' as [FYWeekLabel],'Tuesday' as [Day],'2020' as [CalendarYear],'2' as [CalendarMonth],'3' as [CalendarDay],Null as [Entity] union all</v>
      </c>
    </row>
    <row r="3895" spans="1:20" x14ac:dyDescent="0.3">
      <c r="A3895">
        <f>IF($D$5-($D$5-(MAX($A$10:A3894)+1))&lt;=$D$5,$D$5-($D$5-(MAX($A$10:A3894)+1)),"")</f>
        <v>3885</v>
      </c>
      <c r="B3895" s="1">
        <f t="shared" si="1111"/>
        <v>43880</v>
      </c>
      <c r="C3895" s="1" t="str">
        <f t="shared" si="1112"/>
        <v>20200219</v>
      </c>
      <c r="D3895">
        <f t="shared" si="1105"/>
        <v>202008</v>
      </c>
      <c r="E3895">
        <f t="shared" si="1106"/>
        <v>8</v>
      </c>
      <c r="F3895" s="5">
        <f t="shared" si="1107"/>
        <v>43862</v>
      </c>
      <c r="G3895" s="5">
        <f t="shared" si="1110"/>
        <v>43890</v>
      </c>
      <c r="H3895" t="str">
        <f t="shared" si="1113"/>
        <v>2020</v>
      </c>
      <c r="I3895" t="str">
        <f t="shared" si="1114"/>
        <v>Yr - 2020</v>
      </c>
      <c r="J3895">
        <f t="shared" si="1122"/>
        <v>3</v>
      </c>
      <c r="K3895" t="str">
        <f t="shared" si="1115"/>
        <v>Qtr - 3</v>
      </c>
      <c r="L3895" t="str">
        <f t="shared" si="1116"/>
        <v>February</v>
      </c>
      <c r="M3895">
        <f t="shared" si="1108"/>
        <v>35</v>
      </c>
      <c r="N3895" t="str">
        <f t="shared" si="1117"/>
        <v>Wk - 35</v>
      </c>
      <c r="O3895" t="str">
        <f t="shared" si="1109"/>
        <v>Wednesday</v>
      </c>
      <c r="P3895" t="str">
        <f t="shared" si="1118"/>
        <v>2020</v>
      </c>
      <c r="Q3895">
        <f t="shared" si="1119"/>
        <v>2</v>
      </c>
      <c r="R3895">
        <f t="shared" si="1120"/>
        <v>4</v>
      </c>
      <c r="T3895" t="str">
        <f t="shared" si="1121"/>
        <v>select '20200219' as [MemberId],'202008' as [FYPeriod],'8' as [FYPeriodInYear],'2020-02-01' as [PeriodStart],'2020-02-29' as [PeriodEnd],'2020' as [FYYear],'Yr - 2020' as [FYYearLabel],'3' as [FYQuarter],'Qtr - 3' as [FYQuarterLabel],'February' as [FYMonthLabel],'35' as [FYWeek],'Wk - 35' as [FYWeekLabel],'Wednesday' as [Day],'2020' as [CalendarYear],'2' as [CalendarMonth],'4' as [CalendarDay],Null as [Entity] union all</v>
      </c>
    </row>
    <row r="3896" spans="1:20" x14ac:dyDescent="0.3">
      <c r="A3896">
        <f>IF($D$5-($D$5-(MAX($A$10:A3895)+1))&lt;=$D$5,$D$5-($D$5-(MAX($A$10:A3895)+1)),"")</f>
        <v>3886</v>
      </c>
      <c r="B3896" s="1">
        <f t="shared" si="1111"/>
        <v>43881</v>
      </c>
      <c r="C3896" s="1" t="str">
        <f t="shared" si="1112"/>
        <v>20200220</v>
      </c>
      <c r="D3896">
        <f t="shared" si="1105"/>
        <v>202008</v>
      </c>
      <c r="E3896">
        <f t="shared" si="1106"/>
        <v>8</v>
      </c>
      <c r="F3896" s="5">
        <f t="shared" si="1107"/>
        <v>43862</v>
      </c>
      <c r="G3896" s="5">
        <f t="shared" si="1110"/>
        <v>43890</v>
      </c>
      <c r="H3896" t="str">
        <f t="shared" si="1113"/>
        <v>2020</v>
      </c>
      <c r="I3896" t="str">
        <f t="shared" si="1114"/>
        <v>Yr - 2020</v>
      </c>
      <c r="J3896">
        <f t="shared" si="1122"/>
        <v>3</v>
      </c>
      <c r="K3896" t="str">
        <f t="shared" si="1115"/>
        <v>Qtr - 3</v>
      </c>
      <c r="L3896" t="str">
        <f t="shared" si="1116"/>
        <v>February</v>
      </c>
      <c r="M3896">
        <f t="shared" si="1108"/>
        <v>35</v>
      </c>
      <c r="N3896" t="str">
        <f t="shared" si="1117"/>
        <v>Wk - 35</v>
      </c>
      <c r="O3896" t="str">
        <f t="shared" si="1109"/>
        <v>Thursday</v>
      </c>
      <c r="P3896" t="str">
        <f t="shared" si="1118"/>
        <v>2020</v>
      </c>
      <c r="Q3896">
        <f t="shared" si="1119"/>
        <v>2</v>
      </c>
      <c r="R3896">
        <f t="shared" si="1120"/>
        <v>5</v>
      </c>
      <c r="T3896" t="str">
        <f t="shared" si="1121"/>
        <v>select '20200220' as [MemberId],'202008' as [FYPeriod],'8' as [FYPeriodInYear],'2020-02-01' as [PeriodStart],'2020-02-29' as [PeriodEnd],'2020' as [FYYear],'Yr - 2020' as [FYYearLabel],'3' as [FYQuarter],'Qtr - 3' as [FYQuarterLabel],'February' as [FYMonthLabel],'35' as [FYWeek],'Wk - 35' as [FYWeekLabel],'Thursday' as [Day],'2020' as [CalendarYear],'2' as [CalendarMonth],'5' as [CalendarDay],Null as [Entity] union all</v>
      </c>
    </row>
    <row r="3897" spans="1:20" x14ac:dyDescent="0.3">
      <c r="A3897">
        <f>IF($D$5-($D$5-(MAX($A$10:A3896)+1))&lt;=$D$5,$D$5-($D$5-(MAX($A$10:A3896)+1)),"")</f>
        <v>3887</v>
      </c>
      <c r="B3897" s="1">
        <f t="shared" si="1111"/>
        <v>43882</v>
      </c>
      <c r="C3897" s="1" t="str">
        <f t="shared" si="1112"/>
        <v>20200221</v>
      </c>
      <c r="D3897">
        <f t="shared" si="1105"/>
        <v>202008</v>
      </c>
      <c r="E3897">
        <f t="shared" si="1106"/>
        <v>8</v>
      </c>
      <c r="F3897" s="5">
        <f t="shared" si="1107"/>
        <v>43862</v>
      </c>
      <c r="G3897" s="5">
        <f t="shared" si="1110"/>
        <v>43890</v>
      </c>
      <c r="H3897" t="str">
        <f t="shared" si="1113"/>
        <v>2020</v>
      </c>
      <c r="I3897" t="str">
        <f t="shared" si="1114"/>
        <v>Yr - 2020</v>
      </c>
      <c r="J3897">
        <f t="shared" si="1122"/>
        <v>3</v>
      </c>
      <c r="K3897" t="str">
        <f t="shared" si="1115"/>
        <v>Qtr - 3</v>
      </c>
      <c r="L3897" t="str">
        <f t="shared" si="1116"/>
        <v>February</v>
      </c>
      <c r="M3897">
        <f t="shared" si="1108"/>
        <v>35</v>
      </c>
      <c r="N3897" t="str">
        <f t="shared" si="1117"/>
        <v>Wk - 35</v>
      </c>
      <c r="O3897" t="str">
        <f t="shared" si="1109"/>
        <v>Friday</v>
      </c>
      <c r="P3897" t="str">
        <f t="shared" si="1118"/>
        <v>2020</v>
      </c>
      <c r="Q3897">
        <f t="shared" si="1119"/>
        <v>2</v>
      </c>
      <c r="R3897">
        <f t="shared" si="1120"/>
        <v>6</v>
      </c>
      <c r="T3897" t="str">
        <f t="shared" si="1121"/>
        <v>select '20200221' as [MemberId],'202008' as [FYPeriod],'8' as [FYPeriodInYear],'2020-02-01' as [PeriodStart],'2020-02-29' as [PeriodEnd],'2020' as [FYYear],'Yr - 2020' as [FYYearLabel],'3' as [FYQuarter],'Qtr - 3' as [FYQuarterLabel],'February' as [FYMonthLabel],'35' as [FYWeek],'Wk - 35' as [FYWeekLabel],'Friday' as [Day],'2020' as [CalendarYear],'2' as [CalendarMonth],'6' as [CalendarDay],Null as [Entity] union all</v>
      </c>
    </row>
    <row r="3898" spans="1:20" x14ac:dyDescent="0.3">
      <c r="A3898">
        <f>IF($D$5-($D$5-(MAX($A$10:A3897)+1))&lt;=$D$5,$D$5-($D$5-(MAX($A$10:A3897)+1)),"")</f>
        <v>3888</v>
      </c>
      <c r="B3898" s="1">
        <f t="shared" si="1111"/>
        <v>43883</v>
      </c>
      <c r="C3898" s="1" t="str">
        <f t="shared" si="1112"/>
        <v>20200222</v>
      </c>
      <c r="D3898">
        <f t="shared" si="1105"/>
        <v>202008</v>
      </c>
      <c r="E3898">
        <f t="shared" si="1106"/>
        <v>8</v>
      </c>
      <c r="F3898" s="5">
        <f t="shared" si="1107"/>
        <v>43862</v>
      </c>
      <c r="G3898" s="5">
        <f t="shared" si="1110"/>
        <v>43890</v>
      </c>
      <c r="H3898" t="str">
        <f t="shared" si="1113"/>
        <v>2020</v>
      </c>
      <c r="I3898" t="str">
        <f t="shared" si="1114"/>
        <v>Yr - 2020</v>
      </c>
      <c r="J3898">
        <f t="shared" si="1122"/>
        <v>3</v>
      </c>
      <c r="K3898" t="str">
        <f t="shared" si="1115"/>
        <v>Qtr - 3</v>
      </c>
      <c r="L3898" t="str">
        <f t="shared" si="1116"/>
        <v>February</v>
      </c>
      <c r="M3898">
        <f t="shared" si="1108"/>
        <v>35</v>
      </c>
      <c r="N3898" t="str">
        <f t="shared" si="1117"/>
        <v>Wk - 35</v>
      </c>
      <c r="O3898" t="str">
        <f t="shared" si="1109"/>
        <v>Saturday</v>
      </c>
      <c r="P3898" t="str">
        <f t="shared" si="1118"/>
        <v>2020</v>
      </c>
      <c r="Q3898">
        <f t="shared" si="1119"/>
        <v>2</v>
      </c>
      <c r="R3898">
        <f t="shared" si="1120"/>
        <v>7</v>
      </c>
      <c r="T3898" t="str">
        <f t="shared" si="1121"/>
        <v>select '20200222' as [MemberId],'202008' as [FYPeriod],'8' as [FYPeriodInYear],'2020-02-01' as [PeriodStart],'2020-02-29' as [PeriodEnd],'2020' as [FYYear],'Yr - 2020' as [FYYearLabel],'3' as [FYQuarter],'Qtr - 3' as [FYQuarterLabel],'February' as [FYMonthLabel],'35' as [FYWeek],'Wk - 35' as [FYWeekLabel],'Saturday' as [Day],'2020' as [CalendarYear],'2' as [CalendarMonth],'7' as [CalendarDay],Null as [Entity] union all</v>
      </c>
    </row>
    <row r="3899" spans="1:20" x14ac:dyDescent="0.3">
      <c r="A3899">
        <f>IF($D$5-($D$5-(MAX($A$10:A3898)+1))&lt;=$D$5,$D$5-($D$5-(MAX($A$10:A3898)+1)),"")</f>
        <v>3889</v>
      </c>
      <c r="B3899" s="1">
        <f t="shared" si="1111"/>
        <v>43884</v>
      </c>
      <c r="C3899" s="1" t="str">
        <f t="shared" si="1112"/>
        <v>20200223</v>
      </c>
      <c r="D3899">
        <f t="shared" si="1105"/>
        <v>202008</v>
      </c>
      <c r="E3899">
        <f t="shared" si="1106"/>
        <v>8</v>
      </c>
      <c r="F3899" s="5">
        <f t="shared" si="1107"/>
        <v>43862</v>
      </c>
      <c r="G3899" s="5">
        <f t="shared" si="1110"/>
        <v>43890</v>
      </c>
      <c r="H3899" t="str">
        <f t="shared" si="1113"/>
        <v>2020</v>
      </c>
      <c r="I3899" t="str">
        <f t="shared" si="1114"/>
        <v>Yr - 2020</v>
      </c>
      <c r="J3899">
        <f t="shared" si="1122"/>
        <v>3</v>
      </c>
      <c r="K3899" t="str">
        <f t="shared" si="1115"/>
        <v>Qtr - 3</v>
      </c>
      <c r="L3899" t="str">
        <f t="shared" si="1116"/>
        <v>February</v>
      </c>
      <c r="M3899">
        <f t="shared" si="1108"/>
        <v>35</v>
      </c>
      <c r="N3899" t="str">
        <f t="shared" si="1117"/>
        <v>Wk - 35</v>
      </c>
      <c r="O3899" t="str">
        <f t="shared" si="1109"/>
        <v>Sunday</v>
      </c>
      <c r="P3899" t="str">
        <f t="shared" si="1118"/>
        <v>2020</v>
      </c>
      <c r="Q3899">
        <f t="shared" si="1119"/>
        <v>2</v>
      </c>
      <c r="R3899">
        <f t="shared" si="1120"/>
        <v>1</v>
      </c>
      <c r="T3899" t="str">
        <f t="shared" si="1121"/>
        <v>select '20200223' as [MemberId],'202008' as [FYPeriod],'8' as [FYPeriodInYear],'2020-02-01' as [PeriodStart],'2020-02-29' as [PeriodEnd],'2020' as [FYYear],'Yr - 2020' as [FYYearLabel],'3' as [FYQuarter],'Qtr - 3' as [FYQuarterLabel],'February' as [FYMonthLabel],'35' as [FYWeek],'Wk - 35' as [FYWeekLabel],'Sunday' as [Day],'2020' as [CalendarYear],'2' as [CalendarMonth],'1' as [CalendarDay],Null as [Entity] union all</v>
      </c>
    </row>
    <row r="3900" spans="1:20" x14ac:dyDescent="0.3">
      <c r="A3900">
        <f>IF($D$5-($D$5-(MAX($A$10:A3899)+1))&lt;=$D$5,$D$5-($D$5-(MAX($A$10:A3899)+1)),"")</f>
        <v>3890</v>
      </c>
      <c r="B3900" s="1">
        <f t="shared" si="1111"/>
        <v>43885</v>
      </c>
      <c r="C3900" s="1" t="str">
        <f t="shared" si="1112"/>
        <v>20200224</v>
      </c>
      <c r="D3900">
        <f t="shared" si="1105"/>
        <v>202008</v>
      </c>
      <c r="E3900">
        <f t="shared" si="1106"/>
        <v>8</v>
      </c>
      <c r="F3900" s="5">
        <f t="shared" si="1107"/>
        <v>43862</v>
      </c>
      <c r="G3900" s="5">
        <f t="shared" si="1110"/>
        <v>43890</v>
      </c>
      <c r="H3900" t="str">
        <f t="shared" si="1113"/>
        <v>2020</v>
      </c>
      <c r="I3900" t="str">
        <f t="shared" si="1114"/>
        <v>Yr - 2020</v>
      </c>
      <c r="J3900">
        <f t="shared" si="1122"/>
        <v>3</v>
      </c>
      <c r="K3900" t="str">
        <f t="shared" si="1115"/>
        <v>Qtr - 3</v>
      </c>
      <c r="L3900" t="str">
        <f t="shared" si="1116"/>
        <v>February</v>
      </c>
      <c r="M3900">
        <f t="shared" si="1108"/>
        <v>35</v>
      </c>
      <c r="N3900" t="str">
        <f t="shared" si="1117"/>
        <v>Wk - 35</v>
      </c>
      <c r="O3900" t="str">
        <f t="shared" si="1109"/>
        <v>Monday</v>
      </c>
      <c r="P3900" t="str">
        <f t="shared" si="1118"/>
        <v>2020</v>
      </c>
      <c r="Q3900">
        <f t="shared" si="1119"/>
        <v>2</v>
      </c>
      <c r="R3900">
        <f t="shared" si="1120"/>
        <v>2</v>
      </c>
      <c r="T3900" t="str">
        <f t="shared" si="1121"/>
        <v>select '20200224' as [MemberId],'202008' as [FYPeriod],'8' as [FYPeriodInYear],'2020-02-01' as [PeriodStart],'2020-02-29' as [PeriodEnd],'2020' as [FYYear],'Yr - 2020' as [FYYearLabel],'3' as [FYQuarter],'Qtr - 3' as [FYQuarterLabel],'February' as [FYMonthLabel],'35' as [FYWeek],'Wk - 35' as [FYWeekLabel],'Monday' as [Day],'2020' as [CalendarYear],'2' as [CalendarMonth],'2' as [CalendarDay],Null as [Entity] union all</v>
      </c>
    </row>
    <row r="3901" spans="1:20" x14ac:dyDescent="0.3">
      <c r="A3901">
        <f>IF($D$5-($D$5-(MAX($A$10:A3900)+1))&lt;=$D$5,$D$5-($D$5-(MAX($A$10:A3900)+1)),"")</f>
        <v>3891</v>
      </c>
      <c r="B3901" s="1">
        <f t="shared" si="1111"/>
        <v>43886</v>
      </c>
      <c r="C3901" s="1" t="str">
        <f t="shared" si="1112"/>
        <v>20200225</v>
      </c>
      <c r="D3901">
        <f t="shared" si="1105"/>
        <v>202008</v>
      </c>
      <c r="E3901">
        <f t="shared" si="1106"/>
        <v>8</v>
      </c>
      <c r="F3901" s="5">
        <f t="shared" si="1107"/>
        <v>43862</v>
      </c>
      <c r="G3901" s="5">
        <f t="shared" si="1110"/>
        <v>43890</v>
      </c>
      <c r="H3901" t="str">
        <f t="shared" si="1113"/>
        <v>2020</v>
      </c>
      <c r="I3901" t="str">
        <f t="shared" si="1114"/>
        <v>Yr - 2020</v>
      </c>
      <c r="J3901">
        <f t="shared" si="1122"/>
        <v>3</v>
      </c>
      <c r="K3901" t="str">
        <f t="shared" si="1115"/>
        <v>Qtr - 3</v>
      </c>
      <c r="L3901" t="str">
        <f t="shared" si="1116"/>
        <v>February</v>
      </c>
      <c r="M3901">
        <f t="shared" si="1108"/>
        <v>35</v>
      </c>
      <c r="N3901" t="str">
        <f t="shared" si="1117"/>
        <v>Wk - 35</v>
      </c>
      <c r="O3901" t="str">
        <f t="shared" si="1109"/>
        <v>Tuesday</v>
      </c>
      <c r="P3901" t="str">
        <f t="shared" si="1118"/>
        <v>2020</v>
      </c>
      <c r="Q3901">
        <f t="shared" si="1119"/>
        <v>2</v>
      </c>
      <c r="R3901">
        <f t="shared" si="1120"/>
        <v>3</v>
      </c>
      <c r="T3901" t="str">
        <f t="shared" si="1121"/>
        <v>select '20200225' as [MemberId],'202008' as [FYPeriod],'8' as [FYPeriodInYear],'2020-02-01' as [PeriodStart],'2020-02-29' as [PeriodEnd],'2020' as [FYYear],'Yr - 2020' as [FYYearLabel],'3' as [FYQuarter],'Qtr - 3' as [FYQuarterLabel],'February' as [FYMonthLabel],'35' as [FYWeek],'Wk - 35' as [FYWeekLabel],'Tuesday' as [Day],'2020' as [CalendarYear],'2' as [CalendarMonth],'3' as [CalendarDay],Null as [Entity] union all</v>
      </c>
    </row>
    <row r="3902" spans="1:20" x14ac:dyDescent="0.3">
      <c r="A3902">
        <f>IF($D$5-($D$5-(MAX($A$10:A3901)+1))&lt;=$D$5,$D$5-($D$5-(MAX($A$10:A3901)+1)),"")</f>
        <v>3892</v>
      </c>
      <c r="B3902" s="1">
        <f t="shared" si="1111"/>
        <v>43887</v>
      </c>
      <c r="C3902" s="1" t="str">
        <f t="shared" si="1112"/>
        <v>20200226</v>
      </c>
      <c r="D3902">
        <f t="shared" si="1105"/>
        <v>202008</v>
      </c>
      <c r="E3902">
        <f t="shared" si="1106"/>
        <v>8</v>
      </c>
      <c r="F3902" s="5">
        <f t="shared" si="1107"/>
        <v>43862</v>
      </c>
      <c r="G3902" s="5">
        <f t="shared" si="1110"/>
        <v>43890</v>
      </c>
      <c r="H3902" t="str">
        <f t="shared" si="1113"/>
        <v>2020</v>
      </c>
      <c r="I3902" t="str">
        <f t="shared" si="1114"/>
        <v>Yr - 2020</v>
      </c>
      <c r="J3902">
        <f t="shared" si="1122"/>
        <v>3</v>
      </c>
      <c r="K3902" t="str">
        <f t="shared" si="1115"/>
        <v>Qtr - 3</v>
      </c>
      <c r="L3902" t="str">
        <f t="shared" si="1116"/>
        <v>February</v>
      </c>
      <c r="M3902">
        <f t="shared" si="1108"/>
        <v>36</v>
      </c>
      <c r="N3902" t="str">
        <f t="shared" si="1117"/>
        <v>Wk - 36</v>
      </c>
      <c r="O3902" t="str">
        <f t="shared" si="1109"/>
        <v>Wednesday</v>
      </c>
      <c r="P3902" t="str">
        <f t="shared" si="1118"/>
        <v>2020</v>
      </c>
      <c r="Q3902">
        <f t="shared" si="1119"/>
        <v>2</v>
      </c>
      <c r="R3902">
        <f t="shared" si="1120"/>
        <v>4</v>
      </c>
      <c r="T3902" t="str">
        <f t="shared" si="1121"/>
        <v>select '20200226' as [MemberId],'202008' as [FYPeriod],'8' as [FYPeriodInYear],'2020-02-01' as [PeriodStart],'2020-02-29' as [PeriodEnd],'2020' as [FYYear],'Yr - 2020' as [FYYearLabel],'3' as [FYQuarter],'Qtr - 3' as [FYQuarterLabel],'February' as [FYMonthLabel],'36' as [FYWeek],'Wk - 36' as [FYWeekLabel],'Wednesday' as [Day],'2020' as [CalendarYear],'2' as [CalendarMonth],'4' as [CalendarDay],Null as [Entity] union all</v>
      </c>
    </row>
    <row r="3903" spans="1:20" x14ac:dyDescent="0.3">
      <c r="A3903">
        <f>IF($D$5-($D$5-(MAX($A$10:A3902)+1))&lt;=$D$5,$D$5-($D$5-(MAX($A$10:A3902)+1)),"")</f>
        <v>3893</v>
      </c>
      <c r="B3903" s="1">
        <f t="shared" si="1111"/>
        <v>43888</v>
      </c>
      <c r="C3903" s="1" t="str">
        <f t="shared" si="1112"/>
        <v>20200227</v>
      </c>
      <c r="D3903">
        <f t="shared" si="1105"/>
        <v>202008</v>
      </c>
      <c r="E3903">
        <f t="shared" si="1106"/>
        <v>8</v>
      </c>
      <c r="F3903" s="5">
        <f t="shared" si="1107"/>
        <v>43862</v>
      </c>
      <c r="G3903" s="5">
        <f t="shared" si="1110"/>
        <v>43890</v>
      </c>
      <c r="H3903" t="str">
        <f t="shared" si="1113"/>
        <v>2020</v>
      </c>
      <c r="I3903" t="str">
        <f t="shared" si="1114"/>
        <v>Yr - 2020</v>
      </c>
      <c r="J3903">
        <f t="shared" si="1122"/>
        <v>3</v>
      </c>
      <c r="K3903" t="str">
        <f t="shared" si="1115"/>
        <v>Qtr - 3</v>
      </c>
      <c r="L3903" t="str">
        <f t="shared" si="1116"/>
        <v>February</v>
      </c>
      <c r="M3903">
        <f t="shared" si="1108"/>
        <v>36</v>
      </c>
      <c r="N3903" t="str">
        <f t="shared" si="1117"/>
        <v>Wk - 36</v>
      </c>
      <c r="O3903" t="str">
        <f t="shared" si="1109"/>
        <v>Thursday</v>
      </c>
      <c r="P3903" t="str">
        <f t="shared" si="1118"/>
        <v>2020</v>
      </c>
      <c r="Q3903">
        <f t="shared" si="1119"/>
        <v>2</v>
      </c>
      <c r="R3903">
        <f t="shared" si="1120"/>
        <v>5</v>
      </c>
      <c r="T3903" t="str">
        <f t="shared" si="1121"/>
        <v>select '20200227' as [MemberId],'202008' as [FYPeriod],'8' as [FYPeriodInYear],'2020-02-01' as [PeriodStart],'2020-02-29' as [PeriodEnd],'2020' as [FYYear],'Yr - 2020' as [FYYearLabel],'3' as [FYQuarter],'Qtr - 3' as [FYQuarterLabel],'February' as [FYMonthLabel],'36' as [FYWeek],'Wk - 36' as [FYWeekLabel],'Thursday' as [Day],'2020' as [CalendarYear],'2' as [CalendarMonth],'5' as [CalendarDay],Null as [Entity] union all</v>
      </c>
    </row>
    <row r="3904" spans="1:20" x14ac:dyDescent="0.3">
      <c r="A3904">
        <f>IF($D$5-($D$5-(MAX($A$10:A3903)+1))&lt;=$D$5,$D$5-($D$5-(MAX($A$10:A3903)+1)),"")</f>
        <v>3894</v>
      </c>
      <c r="B3904" s="1">
        <f t="shared" si="1111"/>
        <v>43889</v>
      </c>
      <c r="C3904" s="1" t="str">
        <f t="shared" si="1112"/>
        <v>20200228</v>
      </c>
      <c r="D3904">
        <f t="shared" si="1105"/>
        <v>202008</v>
      </c>
      <c r="E3904">
        <f t="shared" si="1106"/>
        <v>8</v>
      </c>
      <c r="F3904" s="5">
        <f t="shared" si="1107"/>
        <v>43862</v>
      </c>
      <c r="G3904" s="5">
        <f t="shared" si="1110"/>
        <v>43890</v>
      </c>
      <c r="H3904" t="str">
        <f t="shared" si="1113"/>
        <v>2020</v>
      </c>
      <c r="I3904" t="str">
        <f t="shared" si="1114"/>
        <v>Yr - 2020</v>
      </c>
      <c r="J3904">
        <f t="shared" si="1122"/>
        <v>3</v>
      </c>
      <c r="K3904" t="str">
        <f t="shared" si="1115"/>
        <v>Qtr - 3</v>
      </c>
      <c r="L3904" t="str">
        <f t="shared" si="1116"/>
        <v>February</v>
      </c>
      <c r="M3904">
        <f t="shared" si="1108"/>
        <v>36</v>
      </c>
      <c r="N3904" t="str">
        <f t="shared" si="1117"/>
        <v>Wk - 36</v>
      </c>
      <c r="O3904" t="str">
        <f t="shared" si="1109"/>
        <v>Friday</v>
      </c>
      <c r="P3904" t="str">
        <f t="shared" si="1118"/>
        <v>2020</v>
      </c>
      <c r="Q3904">
        <f t="shared" si="1119"/>
        <v>2</v>
      </c>
      <c r="R3904">
        <f t="shared" si="1120"/>
        <v>6</v>
      </c>
      <c r="T3904" t="str">
        <f t="shared" si="1121"/>
        <v>select '20200228' as [MemberId],'202008' as [FYPeriod],'8' as [FYPeriodInYear],'2020-02-01' as [PeriodStart],'2020-02-29' as [PeriodEnd],'2020' as [FYYear],'Yr - 2020' as [FYYearLabel],'3' as [FYQuarter],'Qtr - 3' as [FYQuarterLabel],'February' as [FYMonthLabel],'36' as [FYWeek],'Wk - 36' as [FYWeekLabel],'Friday' as [Day],'2020' as [CalendarYear],'2' as [CalendarMonth],'6' as [CalendarDay],Null as [Entity] union all</v>
      </c>
    </row>
    <row r="3905" spans="1:20" x14ac:dyDescent="0.3">
      <c r="A3905">
        <f>IF($D$5-($D$5-(MAX($A$10:A3904)+1))&lt;=$D$5,$D$5-($D$5-(MAX($A$10:A3904)+1)),"")</f>
        <v>3895</v>
      </c>
      <c r="B3905" s="1">
        <f t="shared" si="1111"/>
        <v>43890</v>
      </c>
      <c r="C3905" s="1" t="str">
        <f t="shared" si="1112"/>
        <v>20200229</v>
      </c>
      <c r="D3905">
        <f t="shared" si="1105"/>
        <v>202008</v>
      </c>
      <c r="E3905">
        <f t="shared" si="1106"/>
        <v>8</v>
      </c>
      <c r="F3905" s="5">
        <f t="shared" si="1107"/>
        <v>43862</v>
      </c>
      <c r="G3905" s="5">
        <f t="shared" si="1110"/>
        <v>43890</v>
      </c>
      <c r="H3905" t="str">
        <f t="shared" si="1113"/>
        <v>2020</v>
      </c>
      <c r="I3905" t="str">
        <f t="shared" si="1114"/>
        <v>Yr - 2020</v>
      </c>
      <c r="J3905">
        <f t="shared" si="1122"/>
        <v>3</v>
      </c>
      <c r="K3905" t="str">
        <f t="shared" si="1115"/>
        <v>Qtr - 3</v>
      </c>
      <c r="L3905" t="str">
        <f t="shared" si="1116"/>
        <v>February</v>
      </c>
      <c r="M3905">
        <f t="shared" si="1108"/>
        <v>36</v>
      </c>
      <c r="N3905" t="str">
        <f t="shared" si="1117"/>
        <v>Wk - 36</v>
      </c>
      <c r="O3905" t="str">
        <f t="shared" si="1109"/>
        <v>Saturday</v>
      </c>
      <c r="P3905" t="str">
        <f t="shared" si="1118"/>
        <v>2020</v>
      </c>
      <c r="Q3905">
        <f t="shared" si="1119"/>
        <v>2</v>
      </c>
      <c r="R3905">
        <f t="shared" si="1120"/>
        <v>7</v>
      </c>
      <c r="T3905" t="str">
        <f t="shared" si="1121"/>
        <v>select '20200229' as [MemberId],'202008' as [FYPeriod],'8' as [FYPeriodInYear],'2020-02-01' as [PeriodStart],'2020-02-29' as [PeriodEnd],'2020' as [FYYear],'Yr - 2020' as [FYYearLabel],'3' as [FYQuarter],'Qtr - 3' as [FYQuarterLabel],'February' as [FYMonthLabel],'36' as [FYWeek],'Wk - 36' as [FYWeekLabel],'Saturday' as [Day],'2020' as [CalendarYear],'2' as [CalendarMonth],'7' as [CalendarDay],Null as [Entity] union all</v>
      </c>
    </row>
    <row r="3906" spans="1:20" x14ac:dyDescent="0.3">
      <c r="A3906">
        <f>IF($D$5-($D$5-(MAX($A$10:A3905)+1))&lt;=$D$5,$D$5-($D$5-(MAX($A$10:A3905)+1)),"")</f>
        <v>3896</v>
      </c>
      <c r="B3906" s="1">
        <f t="shared" si="1111"/>
        <v>43891</v>
      </c>
      <c r="C3906" s="1" t="str">
        <f t="shared" si="1112"/>
        <v>20200301</v>
      </c>
      <c r="D3906">
        <f t="shared" si="1105"/>
        <v>202009</v>
      </c>
      <c r="E3906">
        <f t="shared" si="1106"/>
        <v>9</v>
      </c>
      <c r="F3906" s="5">
        <f t="shared" si="1107"/>
        <v>43891</v>
      </c>
      <c r="G3906" s="5">
        <f t="shared" si="1110"/>
        <v>43921</v>
      </c>
      <c r="H3906" t="str">
        <f t="shared" si="1113"/>
        <v>2020</v>
      </c>
      <c r="I3906" t="str">
        <f t="shared" si="1114"/>
        <v>Yr - 2020</v>
      </c>
      <c r="J3906">
        <f t="shared" si="1122"/>
        <v>3</v>
      </c>
      <c r="K3906" t="str">
        <f t="shared" si="1115"/>
        <v>Qtr - 3</v>
      </c>
      <c r="L3906" t="str">
        <f t="shared" si="1116"/>
        <v>March</v>
      </c>
      <c r="M3906">
        <f t="shared" si="1108"/>
        <v>36</v>
      </c>
      <c r="N3906" t="str">
        <f t="shared" si="1117"/>
        <v>Wk - 36</v>
      </c>
      <c r="O3906" t="str">
        <f t="shared" si="1109"/>
        <v>Sunday</v>
      </c>
      <c r="P3906" t="str">
        <f t="shared" si="1118"/>
        <v>2020</v>
      </c>
      <c r="Q3906">
        <f t="shared" si="1119"/>
        <v>3</v>
      </c>
      <c r="R3906">
        <f t="shared" si="1120"/>
        <v>1</v>
      </c>
      <c r="T3906" t="str">
        <f t="shared" si="1121"/>
        <v>select '20200301' as [MemberId],'202009' as [FYPeriod],'9' as [FYPeriodInYear],'2020-03-01' as [PeriodStart],'2020-03-31' as [PeriodEnd],'2020' as [FYYear],'Yr - 2020' as [FYYearLabel],'3' as [FYQuarter],'Qtr - 3' as [FYQuarterLabel],'March' as [FYMonthLabel],'36' as [FYWeek],'Wk - 36' as [FYWeekLabel],'Sunday' as [Day],'2020' as [CalendarYear],'3' as [CalendarMonth],'1' as [CalendarDay],Null as [Entity] union all</v>
      </c>
    </row>
    <row r="3907" spans="1:20" x14ac:dyDescent="0.3">
      <c r="A3907">
        <f>IF($D$5-($D$5-(MAX($A$10:A3906)+1))&lt;=$D$5,$D$5-($D$5-(MAX($A$10:A3906)+1)),"")</f>
        <v>3897</v>
      </c>
      <c r="B3907" s="1">
        <f t="shared" si="1111"/>
        <v>43892</v>
      </c>
      <c r="C3907" s="1" t="str">
        <f t="shared" si="1112"/>
        <v>20200302</v>
      </c>
      <c r="D3907">
        <f t="shared" si="1105"/>
        <v>202009</v>
      </c>
      <c r="E3907">
        <f t="shared" si="1106"/>
        <v>9</v>
      </c>
      <c r="F3907" s="5">
        <f t="shared" si="1107"/>
        <v>43891</v>
      </c>
      <c r="G3907" s="5">
        <f t="shared" si="1110"/>
        <v>43921</v>
      </c>
      <c r="H3907" t="str">
        <f t="shared" si="1113"/>
        <v>2020</v>
      </c>
      <c r="I3907" t="str">
        <f t="shared" si="1114"/>
        <v>Yr - 2020</v>
      </c>
      <c r="J3907">
        <f t="shared" si="1122"/>
        <v>3</v>
      </c>
      <c r="K3907" t="str">
        <f t="shared" si="1115"/>
        <v>Qtr - 3</v>
      </c>
      <c r="L3907" t="str">
        <f t="shared" si="1116"/>
        <v>March</v>
      </c>
      <c r="M3907">
        <f t="shared" si="1108"/>
        <v>36</v>
      </c>
      <c r="N3907" t="str">
        <f t="shared" si="1117"/>
        <v>Wk - 36</v>
      </c>
      <c r="O3907" t="str">
        <f t="shared" si="1109"/>
        <v>Monday</v>
      </c>
      <c r="P3907" t="str">
        <f t="shared" si="1118"/>
        <v>2020</v>
      </c>
      <c r="Q3907">
        <f t="shared" si="1119"/>
        <v>3</v>
      </c>
      <c r="R3907">
        <f t="shared" si="1120"/>
        <v>2</v>
      </c>
      <c r="T3907" t="str">
        <f t="shared" si="1121"/>
        <v>select '20200302' as [MemberId],'202009' as [FYPeriod],'9' as [FYPeriodInYear],'2020-03-01' as [PeriodStart],'2020-03-31' as [PeriodEnd],'2020' as [FYYear],'Yr - 2020' as [FYYearLabel],'3' as [FYQuarter],'Qtr - 3' as [FYQuarterLabel],'March' as [FYMonthLabel],'36' as [FYWeek],'Wk - 36' as [FYWeekLabel],'Monday' as [Day],'2020' as [CalendarYear],'3' as [CalendarMonth],'2' as [CalendarDay],Null as [Entity] union all</v>
      </c>
    </row>
    <row r="3908" spans="1:20" x14ac:dyDescent="0.3">
      <c r="A3908">
        <f>IF($D$5-($D$5-(MAX($A$10:A3907)+1))&lt;=$D$5,$D$5-($D$5-(MAX($A$10:A3907)+1)),"")</f>
        <v>3898</v>
      </c>
      <c r="B3908" s="1">
        <f t="shared" si="1111"/>
        <v>43893</v>
      </c>
      <c r="C3908" s="1" t="str">
        <f t="shared" si="1112"/>
        <v>20200303</v>
      </c>
      <c r="D3908">
        <f t="shared" si="1105"/>
        <v>202009</v>
      </c>
      <c r="E3908">
        <f t="shared" si="1106"/>
        <v>9</v>
      </c>
      <c r="F3908" s="5">
        <f t="shared" si="1107"/>
        <v>43891</v>
      </c>
      <c r="G3908" s="5">
        <f t="shared" si="1110"/>
        <v>43921</v>
      </c>
      <c r="H3908" t="str">
        <f t="shared" si="1113"/>
        <v>2020</v>
      </c>
      <c r="I3908" t="str">
        <f t="shared" si="1114"/>
        <v>Yr - 2020</v>
      </c>
      <c r="J3908">
        <f t="shared" si="1122"/>
        <v>3</v>
      </c>
      <c r="K3908" t="str">
        <f t="shared" si="1115"/>
        <v>Qtr - 3</v>
      </c>
      <c r="L3908" t="str">
        <f t="shared" si="1116"/>
        <v>March</v>
      </c>
      <c r="M3908">
        <f t="shared" si="1108"/>
        <v>36</v>
      </c>
      <c r="N3908" t="str">
        <f t="shared" si="1117"/>
        <v>Wk - 36</v>
      </c>
      <c r="O3908" t="str">
        <f t="shared" si="1109"/>
        <v>Tuesday</v>
      </c>
      <c r="P3908" t="str">
        <f t="shared" si="1118"/>
        <v>2020</v>
      </c>
      <c r="Q3908">
        <f t="shared" si="1119"/>
        <v>3</v>
      </c>
      <c r="R3908">
        <f t="shared" si="1120"/>
        <v>3</v>
      </c>
      <c r="T3908" t="str">
        <f t="shared" si="1121"/>
        <v>select '20200303' as [MemberId],'202009' as [FYPeriod],'9' as [FYPeriodInYear],'2020-03-01' as [PeriodStart],'2020-03-31' as [PeriodEnd],'2020' as [FYYear],'Yr - 2020' as [FYYearLabel],'3' as [FYQuarter],'Qtr - 3' as [FYQuarterLabel],'March' as [FYMonthLabel],'36' as [FYWeek],'Wk - 36' as [FYWeekLabel],'Tuesday' as [Day],'2020' as [CalendarYear],'3' as [CalendarMonth],'3' as [CalendarDay],Null as [Entity] union all</v>
      </c>
    </row>
    <row r="3909" spans="1:20" x14ac:dyDescent="0.3">
      <c r="A3909">
        <f>IF($D$5-($D$5-(MAX($A$10:A3908)+1))&lt;=$D$5,$D$5-($D$5-(MAX($A$10:A3908)+1)),"")</f>
        <v>3899</v>
      </c>
      <c r="B3909" s="1">
        <f t="shared" si="1111"/>
        <v>43894</v>
      </c>
      <c r="C3909" s="1" t="str">
        <f t="shared" si="1112"/>
        <v>20200304</v>
      </c>
      <c r="D3909">
        <f t="shared" si="1105"/>
        <v>202009</v>
      </c>
      <c r="E3909">
        <f t="shared" si="1106"/>
        <v>9</v>
      </c>
      <c r="F3909" s="5">
        <f t="shared" si="1107"/>
        <v>43891</v>
      </c>
      <c r="G3909" s="5">
        <f t="shared" si="1110"/>
        <v>43921</v>
      </c>
      <c r="H3909" t="str">
        <f t="shared" si="1113"/>
        <v>2020</v>
      </c>
      <c r="I3909" t="str">
        <f t="shared" si="1114"/>
        <v>Yr - 2020</v>
      </c>
      <c r="J3909">
        <f t="shared" si="1122"/>
        <v>3</v>
      </c>
      <c r="K3909" t="str">
        <f t="shared" si="1115"/>
        <v>Qtr - 3</v>
      </c>
      <c r="L3909" t="str">
        <f t="shared" si="1116"/>
        <v>March</v>
      </c>
      <c r="M3909">
        <f t="shared" si="1108"/>
        <v>37</v>
      </c>
      <c r="N3909" t="str">
        <f t="shared" si="1117"/>
        <v>Wk - 37</v>
      </c>
      <c r="O3909" t="str">
        <f t="shared" si="1109"/>
        <v>Wednesday</v>
      </c>
      <c r="P3909" t="str">
        <f t="shared" si="1118"/>
        <v>2020</v>
      </c>
      <c r="Q3909">
        <f t="shared" si="1119"/>
        <v>3</v>
      </c>
      <c r="R3909">
        <f t="shared" si="1120"/>
        <v>4</v>
      </c>
      <c r="T3909" t="str">
        <f t="shared" si="1121"/>
        <v>select '20200304' as [MemberId],'202009' as [FYPeriod],'9' as [FYPeriodInYear],'2020-03-01' as [PeriodStart],'2020-03-31' as [PeriodEnd],'2020' as [FYYear],'Yr - 2020' as [FYYearLabel],'3' as [FYQuarter],'Qtr - 3' as [FYQuarterLabel],'March' as [FYMonthLabel],'37' as [FYWeek],'Wk - 37' as [FYWeekLabel],'Wednesday' as [Day],'2020' as [CalendarYear],'3' as [CalendarMonth],'4' as [CalendarDay],Null as [Entity] union all</v>
      </c>
    </row>
    <row r="3910" spans="1:20" x14ac:dyDescent="0.3">
      <c r="A3910">
        <f>IF($D$5-($D$5-(MAX($A$10:A3909)+1))&lt;=$D$5,$D$5-($D$5-(MAX($A$10:A3909)+1)),"")</f>
        <v>3900</v>
      </c>
      <c r="B3910" s="1">
        <f t="shared" si="1111"/>
        <v>43895</v>
      </c>
      <c r="C3910" s="1" t="str">
        <f t="shared" si="1112"/>
        <v>20200305</v>
      </c>
      <c r="D3910">
        <f t="shared" si="1105"/>
        <v>202009</v>
      </c>
      <c r="E3910">
        <f t="shared" si="1106"/>
        <v>9</v>
      </c>
      <c r="F3910" s="5">
        <f t="shared" si="1107"/>
        <v>43891</v>
      </c>
      <c r="G3910" s="5">
        <f t="shared" si="1110"/>
        <v>43921</v>
      </c>
      <c r="H3910" t="str">
        <f t="shared" si="1113"/>
        <v>2020</v>
      </c>
      <c r="I3910" t="str">
        <f t="shared" si="1114"/>
        <v>Yr - 2020</v>
      </c>
      <c r="J3910">
        <f t="shared" si="1122"/>
        <v>3</v>
      </c>
      <c r="K3910" t="str">
        <f t="shared" si="1115"/>
        <v>Qtr - 3</v>
      </c>
      <c r="L3910" t="str">
        <f t="shared" si="1116"/>
        <v>March</v>
      </c>
      <c r="M3910">
        <f t="shared" si="1108"/>
        <v>37</v>
      </c>
      <c r="N3910" t="str">
        <f t="shared" si="1117"/>
        <v>Wk - 37</v>
      </c>
      <c r="O3910" t="str">
        <f t="shared" si="1109"/>
        <v>Thursday</v>
      </c>
      <c r="P3910" t="str">
        <f t="shared" si="1118"/>
        <v>2020</v>
      </c>
      <c r="Q3910">
        <f t="shared" si="1119"/>
        <v>3</v>
      </c>
      <c r="R3910">
        <f t="shared" si="1120"/>
        <v>5</v>
      </c>
      <c r="T3910" t="str">
        <f t="shared" si="1121"/>
        <v>select '20200305' as [MemberId],'202009' as [FYPeriod],'9' as [FYPeriodInYear],'2020-03-01' as [PeriodStart],'2020-03-31' as [PeriodEnd],'2020' as [FYYear],'Yr - 2020' as [FYYearLabel],'3' as [FYQuarter],'Qtr - 3' as [FYQuarterLabel],'March' as [FYMonthLabel],'37' as [FYWeek],'Wk - 37' as [FYWeekLabel],'Thursday' as [Day],'2020' as [CalendarYear],'3' as [CalendarMonth],'5' as [CalendarDay],Null as [Entity] union all</v>
      </c>
    </row>
    <row r="3911" spans="1:20" x14ac:dyDescent="0.3">
      <c r="A3911">
        <f>IF($D$5-($D$5-(MAX($A$10:A3910)+1))&lt;=$D$5,$D$5-($D$5-(MAX($A$10:A3910)+1)),"")</f>
        <v>3901</v>
      </c>
      <c r="B3911" s="1">
        <f t="shared" si="1111"/>
        <v>43896</v>
      </c>
      <c r="C3911" s="1" t="str">
        <f t="shared" si="1112"/>
        <v>20200306</v>
      </c>
      <c r="D3911">
        <f t="shared" si="1105"/>
        <v>202009</v>
      </c>
      <c r="E3911">
        <f t="shared" si="1106"/>
        <v>9</v>
      </c>
      <c r="F3911" s="5">
        <f t="shared" si="1107"/>
        <v>43891</v>
      </c>
      <c r="G3911" s="5">
        <f t="shared" si="1110"/>
        <v>43921</v>
      </c>
      <c r="H3911" t="str">
        <f t="shared" si="1113"/>
        <v>2020</v>
      </c>
      <c r="I3911" t="str">
        <f t="shared" si="1114"/>
        <v>Yr - 2020</v>
      </c>
      <c r="J3911">
        <f t="shared" si="1122"/>
        <v>3</v>
      </c>
      <c r="K3911" t="str">
        <f t="shared" si="1115"/>
        <v>Qtr - 3</v>
      </c>
      <c r="L3911" t="str">
        <f t="shared" si="1116"/>
        <v>March</v>
      </c>
      <c r="M3911">
        <f t="shared" si="1108"/>
        <v>37</v>
      </c>
      <c r="N3911" t="str">
        <f t="shared" si="1117"/>
        <v>Wk - 37</v>
      </c>
      <c r="O3911" t="str">
        <f t="shared" si="1109"/>
        <v>Friday</v>
      </c>
      <c r="P3911" t="str">
        <f t="shared" si="1118"/>
        <v>2020</v>
      </c>
      <c r="Q3911">
        <f t="shared" si="1119"/>
        <v>3</v>
      </c>
      <c r="R3911">
        <f t="shared" si="1120"/>
        <v>6</v>
      </c>
      <c r="T3911" t="str">
        <f t="shared" si="1121"/>
        <v>select '20200306' as [MemberId],'202009' as [FYPeriod],'9' as [FYPeriodInYear],'2020-03-01' as [PeriodStart],'2020-03-31' as [PeriodEnd],'2020' as [FYYear],'Yr - 2020' as [FYYearLabel],'3' as [FYQuarter],'Qtr - 3' as [FYQuarterLabel],'March' as [FYMonthLabel],'37' as [FYWeek],'Wk - 37' as [FYWeekLabel],'Friday' as [Day],'2020' as [CalendarYear],'3' as [CalendarMonth],'6' as [CalendarDay],Null as [Entity] union all</v>
      </c>
    </row>
    <row r="3912" spans="1:20" x14ac:dyDescent="0.3">
      <c r="A3912">
        <f>IF($D$5-($D$5-(MAX($A$10:A3911)+1))&lt;=$D$5,$D$5-($D$5-(MAX($A$10:A3911)+1)),"")</f>
        <v>3902</v>
      </c>
      <c r="B3912" s="1">
        <f t="shared" si="1111"/>
        <v>43897</v>
      </c>
      <c r="C3912" s="1" t="str">
        <f t="shared" si="1112"/>
        <v>20200307</v>
      </c>
      <c r="D3912">
        <f t="shared" si="1105"/>
        <v>202009</v>
      </c>
      <c r="E3912">
        <f t="shared" si="1106"/>
        <v>9</v>
      </c>
      <c r="F3912" s="5">
        <f t="shared" si="1107"/>
        <v>43891</v>
      </c>
      <c r="G3912" s="5">
        <f t="shared" si="1110"/>
        <v>43921</v>
      </c>
      <c r="H3912" t="str">
        <f t="shared" si="1113"/>
        <v>2020</v>
      </c>
      <c r="I3912" t="str">
        <f t="shared" si="1114"/>
        <v>Yr - 2020</v>
      </c>
      <c r="J3912">
        <f t="shared" si="1122"/>
        <v>3</v>
      </c>
      <c r="K3912" t="str">
        <f t="shared" si="1115"/>
        <v>Qtr - 3</v>
      </c>
      <c r="L3912" t="str">
        <f t="shared" si="1116"/>
        <v>March</v>
      </c>
      <c r="M3912">
        <f t="shared" si="1108"/>
        <v>37</v>
      </c>
      <c r="N3912" t="str">
        <f t="shared" si="1117"/>
        <v>Wk - 37</v>
      </c>
      <c r="O3912" t="str">
        <f t="shared" si="1109"/>
        <v>Saturday</v>
      </c>
      <c r="P3912" t="str">
        <f t="shared" si="1118"/>
        <v>2020</v>
      </c>
      <c r="Q3912">
        <f t="shared" si="1119"/>
        <v>3</v>
      </c>
      <c r="R3912">
        <f t="shared" si="1120"/>
        <v>7</v>
      </c>
      <c r="T3912" t="str">
        <f t="shared" si="1121"/>
        <v>select '20200307' as [MemberId],'202009' as [FYPeriod],'9' as [FYPeriodInYear],'2020-03-01' as [PeriodStart],'2020-03-31' as [PeriodEnd],'2020' as [FYYear],'Yr - 2020' as [FYYearLabel],'3' as [FYQuarter],'Qtr - 3' as [FYQuarterLabel],'March' as [FYMonthLabel],'37' as [FYWeek],'Wk - 37' as [FYWeekLabel],'Saturday' as [Day],'2020' as [CalendarYear],'3' as [CalendarMonth],'7' as [CalendarDay],Null as [Entity] union all</v>
      </c>
    </row>
    <row r="3913" spans="1:20" x14ac:dyDescent="0.3">
      <c r="A3913">
        <f>IF($D$5-($D$5-(MAX($A$10:A3912)+1))&lt;=$D$5,$D$5-($D$5-(MAX($A$10:A3912)+1)),"")</f>
        <v>3903</v>
      </c>
      <c r="B3913" s="1">
        <f t="shared" si="1111"/>
        <v>43898</v>
      </c>
      <c r="C3913" s="1" t="str">
        <f t="shared" si="1112"/>
        <v>20200308</v>
      </c>
      <c r="D3913">
        <f t="shared" si="1105"/>
        <v>202009</v>
      </c>
      <c r="E3913">
        <f t="shared" si="1106"/>
        <v>9</v>
      </c>
      <c r="F3913" s="5">
        <f t="shared" si="1107"/>
        <v>43891</v>
      </c>
      <c r="G3913" s="5">
        <f t="shared" si="1110"/>
        <v>43921</v>
      </c>
      <c r="H3913" t="str">
        <f t="shared" si="1113"/>
        <v>2020</v>
      </c>
      <c r="I3913" t="str">
        <f t="shared" si="1114"/>
        <v>Yr - 2020</v>
      </c>
      <c r="J3913">
        <f t="shared" si="1122"/>
        <v>3</v>
      </c>
      <c r="K3913" t="str">
        <f t="shared" si="1115"/>
        <v>Qtr - 3</v>
      </c>
      <c r="L3913" t="str">
        <f t="shared" si="1116"/>
        <v>March</v>
      </c>
      <c r="M3913">
        <f t="shared" si="1108"/>
        <v>37</v>
      </c>
      <c r="N3913" t="str">
        <f t="shared" si="1117"/>
        <v>Wk - 37</v>
      </c>
      <c r="O3913" t="str">
        <f t="shared" si="1109"/>
        <v>Sunday</v>
      </c>
      <c r="P3913" t="str">
        <f t="shared" si="1118"/>
        <v>2020</v>
      </c>
      <c r="Q3913">
        <f t="shared" si="1119"/>
        <v>3</v>
      </c>
      <c r="R3913">
        <f t="shared" si="1120"/>
        <v>1</v>
      </c>
      <c r="T3913" t="str">
        <f t="shared" si="1121"/>
        <v>select '20200308' as [MemberId],'202009' as [FYPeriod],'9' as [FYPeriodInYear],'2020-03-01' as [PeriodStart],'2020-03-31' as [PeriodEnd],'2020' as [FYYear],'Yr - 2020' as [FYYearLabel],'3' as [FYQuarter],'Qtr - 3' as [FYQuarterLabel],'March' as [FYMonthLabel],'37' as [FYWeek],'Wk - 37' as [FYWeekLabel],'Sunday' as [Day],'2020' as [CalendarYear],'3' as [CalendarMonth],'1' as [CalendarDay],Null as [Entity] union all</v>
      </c>
    </row>
    <row r="3914" spans="1:20" x14ac:dyDescent="0.3">
      <c r="A3914">
        <f>IF($D$5-($D$5-(MAX($A$10:A3913)+1))&lt;=$D$5,$D$5-($D$5-(MAX($A$10:A3913)+1)),"")</f>
        <v>3904</v>
      </c>
      <c r="B3914" s="1">
        <f t="shared" si="1111"/>
        <v>43899</v>
      </c>
      <c r="C3914" s="1" t="str">
        <f t="shared" si="1112"/>
        <v>20200309</v>
      </c>
      <c r="D3914">
        <f t="shared" si="1105"/>
        <v>202009</v>
      </c>
      <c r="E3914">
        <f t="shared" si="1106"/>
        <v>9</v>
      </c>
      <c r="F3914" s="5">
        <f t="shared" si="1107"/>
        <v>43891</v>
      </c>
      <c r="G3914" s="5">
        <f t="shared" si="1110"/>
        <v>43921</v>
      </c>
      <c r="H3914" t="str">
        <f t="shared" si="1113"/>
        <v>2020</v>
      </c>
      <c r="I3914" t="str">
        <f t="shared" si="1114"/>
        <v>Yr - 2020</v>
      </c>
      <c r="J3914">
        <f t="shared" si="1122"/>
        <v>3</v>
      </c>
      <c r="K3914" t="str">
        <f t="shared" si="1115"/>
        <v>Qtr - 3</v>
      </c>
      <c r="L3914" t="str">
        <f t="shared" si="1116"/>
        <v>March</v>
      </c>
      <c r="M3914">
        <f t="shared" si="1108"/>
        <v>37</v>
      </c>
      <c r="N3914" t="str">
        <f t="shared" si="1117"/>
        <v>Wk - 37</v>
      </c>
      <c r="O3914" t="str">
        <f t="shared" si="1109"/>
        <v>Monday</v>
      </c>
      <c r="P3914" t="str">
        <f t="shared" si="1118"/>
        <v>2020</v>
      </c>
      <c r="Q3914">
        <f t="shared" si="1119"/>
        <v>3</v>
      </c>
      <c r="R3914">
        <f t="shared" si="1120"/>
        <v>2</v>
      </c>
      <c r="T3914" t="str">
        <f t="shared" si="1121"/>
        <v>select '20200309' as [MemberId],'202009' as [FYPeriod],'9' as [FYPeriodInYear],'2020-03-01' as [PeriodStart],'2020-03-31' as [PeriodEnd],'2020' as [FYYear],'Yr - 2020' as [FYYearLabel],'3' as [FYQuarter],'Qtr - 3' as [FYQuarterLabel],'March' as [FYMonthLabel],'37' as [FYWeek],'Wk - 37' as [FYWeekLabel],'Monday' as [Day],'2020' as [CalendarYear],'3' as [CalendarMonth],'2' as [CalendarDay],Null as [Entity] union all</v>
      </c>
    </row>
    <row r="3915" spans="1:20" x14ac:dyDescent="0.3">
      <c r="A3915">
        <f>IF($D$5-($D$5-(MAX($A$10:A3914)+1))&lt;=$D$5,$D$5-($D$5-(MAX($A$10:A3914)+1)),"")</f>
        <v>3905</v>
      </c>
      <c r="B3915" s="1">
        <f t="shared" si="1111"/>
        <v>43900</v>
      </c>
      <c r="C3915" s="1" t="str">
        <f t="shared" si="1112"/>
        <v>20200310</v>
      </c>
      <c r="D3915">
        <f t="shared" si="1105"/>
        <v>202009</v>
      </c>
      <c r="E3915">
        <f t="shared" si="1106"/>
        <v>9</v>
      </c>
      <c r="F3915" s="5">
        <f t="shared" si="1107"/>
        <v>43891</v>
      </c>
      <c r="G3915" s="5">
        <f t="shared" si="1110"/>
        <v>43921</v>
      </c>
      <c r="H3915" t="str">
        <f t="shared" si="1113"/>
        <v>2020</v>
      </c>
      <c r="I3915" t="str">
        <f t="shared" si="1114"/>
        <v>Yr - 2020</v>
      </c>
      <c r="J3915">
        <f t="shared" si="1122"/>
        <v>3</v>
      </c>
      <c r="K3915" t="str">
        <f t="shared" si="1115"/>
        <v>Qtr - 3</v>
      </c>
      <c r="L3915" t="str">
        <f t="shared" si="1116"/>
        <v>March</v>
      </c>
      <c r="M3915">
        <f t="shared" si="1108"/>
        <v>37</v>
      </c>
      <c r="N3915" t="str">
        <f t="shared" si="1117"/>
        <v>Wk - 37</v>
      </c>
      <c r="O3915" t="str">
        <f t="shared" si="1109"/>
        <v>Tuesday</v>
      </c>
      <c r="P3915" t="str">
        <f t="shared" si="1118"/>
        <v>2020</v>
      </c>
      <c r="Q3915">
        <f t="shared" si="1119"/>
        <v>3</v>
      </c>
      <c r="R3915">
        <f t="shared" si="1120"/>
        <v>3</v>
      </c>
      <c r="T3915" t="str">
        <f t="shared" si="1121"/>
        <v>select '20200310' as [MemberId],'202009' as [FYPeriod],'9' as [FYPeriodInYear],'2020-03-01' as [PeriodStart],'2020-03-31' as [PeriodEnd],'2020' as [FYYear],'Yr - 2020' as [FYYearLabel],'3' as [FYQuarter],'Qtr - 3' as [FYQuarterLabel],'March' as [FYMonthLabel],'37' as [FYWeek],'Wk - 37' as [FYWeekLabel],'Tuesday' as [Day],'2020' as [CalendarYear],'3' as [CalendarMonth],'3' as [CalendarDay],Null as [Entity] union all</v>
      </c>
    </row>
    <row r="3916" spans="1:20" x14ac:dyDescent="0.3">
      <c r="A3916">
        <f>IF($D$5-($D$5-(MAX($A$10:A3915)+1))&lt;=$D$5,$D$5-($D$5-(MAX($A$10:A3915)+1)),"")</f>
        <v>3906</v>
      </c>
      <c r="B3916" s="1">
        <f t="shared" si="1111"/>
        <v>43901</v>
      </c>
      <c r="C3916" s="1" t="str">
        <f t="shared" si="1112"/>
        <v>20200311</v>
      </c>
      <c r="D3916">
        <f t="shared" si="1105"/>
        <v>202009</v>
      </c>
      <c r="E3916">
        <f t="shared" si="1106"/>
        <v>9</v>
      </c>
      <c r="F3916" s="5">
        <f t="shared" si="1107"/>
        <v>43891</v>
      </c>
      <c r="G3916" s="5">
        <f t="shared" si="1110"/>
        <v>43921</v>
      </c>
      <c r="H3916" t="str">
        <f t="shared" si="1113"/>
        <v>2020</v>
      </c>
      <c r="I3916" t="str">
        <f t="shared" si="1114"/>
        <v>Yr - 2020</v>
      </c>
      <c r="J3916">
        <f t="shared" si="1122"/>
        <v>3</v>
      </c>
      <c r="K3916" t="str">
        <f t="shared" si="1115"/>
        <v>Qtr - 3</v>
      </c>
      <c r="L3916" t="str">
        <f t="shared" si="1116"/>
        <v>March</v>
      </c>
      <c r="M3916">
        <f t="shared" si="1108"/>
        <v>38</v>
      </c>
      <c r="N3916" t="str">
        <f t="shared" si="1117"/>
        <v>Wk - 38</v>
      </c>
      <c r="O3916" t="str">
        <f t="shared" si="1109"/>
        <v>Wednesday</v>
      </c>
      <c r="P3916" t="str">
        <f t="shared" si="1118"/>
        <v>2020</v>
      </c>
      <c r="Q3916">
        <f t="shared" si="1119"/>
        <v>3</v>
      </c>
      <c r="R3916">
        <f t="shared" si="1120"/>
        <v>4</v>
      </c>
      <c r="T3916" t="str">
        <f t="shared" si="1121"/>
        <v>select '20200311' as [MemberId],'202009' as [FYPeriod],'9' as [FYPeriodInYear],'2020-03-01' as [PeriodStart],'2020-03-31' as [PeriodEnd],'2020' as [FYYear],'Yr - 2020' as [FYYearLabel],'3' as [FYQuarter],'Qtr - 3' as [FYQuarterLabel],'March' as [FYMonthLabel],'38' as [FYWeek],'Wk - 38' as [FYWeekLabel],'Wednesday' as [Day],'2020' as [CalendarYear],'3' as [CalendarMonth],'4' as [CalendarDay],Null as [Entity] union all</v>
      </c>
    </row>
    <row r="3917" spans="1:20" x14ac:dyDescent="0.3">
      <c r="A3917">
        <f>IF($D$5-($D$5-(MAX($A$10:A3916)+1))&lt;=$D$5,$D$5-($D$5-(MAX($A$10:A3916)+1)),"")</f>
        <v>3907</v>
      </c>
      <c r="B3917" s="1">
        <f t="shared" si="1111"/>
        <v>43902</v>
      </c>
      <c r="C3917" s="1" t="str">
        <f t="shared" si="1112"/>
        <v>20200312</v>
      </c>
      <c r="D3917">
        <f t="shared" ref="D3917:D3980" si="1123">IF($A3917="","",IF($G$3="Yes",LEFT($C3917,6),IF($B3917&lt;=$G3916,$D3916,IF(AND($B3916=$G3916,$E3916&lt;$D$6),$D3916+1,$D3916+(101-$D$6)))))</f>
        <v>202009</v>
      </c>
      <c r="E3917">
        <f t="shared" ref="E3917:E3980" si="1124">IF($A3917="","",IF($G$3="Yes",MONTH($B3917),VALUE(RIGHT($D3917,2))))</f>
        <v>9</v>
      </c>
      <c r="F3917" s="5">
        <f t="shared" ref="F3917:F3980" si="1125">IF($A3917="","",IF($G$3="yes",EOMONTH($B3917,-1)+1,IF($J$2="yes",EOMONTH($B3917,-1)+1,IF($G3915&lt;$B3917,$B3917,$F3915))))</f>
        <v>43891</v>
      </c>
      <c r="G3917" s="5">
        <f t="shared" si="1110"/>
        <v>43921</v>
      </c>
      <c r="H3917" t="str">
        <f t="shared" si="1113"/>
        <v>2020</v>
      </c>
      <c r="I3917" t="str">
        <f t="shared" si="1114"/>
        <v>Yr - 2020</v>
      </c>
      <c r="J3917">
        <f t="shared" si="1122"/>
        <v>3</v>
      </c>
      <c r="K3917" t="str">
        <f t="shared" si="1115"/>
        <v>Qtr - 3</v>
      </c>
      <c r="L3917" t="str">
        <f t="shared" si="1116"/>
        <v>March</v>
      </c>
      <c r="M3917">
        <f t="shared" ref="M3917:M3980" si="1126">IF($A3917="","",IF($G$3="yes",WEEKNUM($B3917),IF($H3917&gt;$H3916,1,IF($O3917&lt;&gt;$D$2,$M3916,$M3916+1))))</f>
        <v>38</v>
      </c>
      <c r="N3917" t="str">
        <f t="shared" si="1117"/>
        <v>Wk - 38</v>
      </c>
      <c r="O3917" t="str">
        <f t="shared" ref="O3917:O3980" si="1127">TEXT($B3917,"Dddd")</f>
        <v>Thursday</v>
      </c>
      <c r="P3917" t="str">
        <f t="shared" si="1118"/>
        <v>2020</v>
      </c>
      <c r="Q3917">
        <f t="shared" si="1119"/>
        <v>3</v>
      </c>
      <c r="R3917">
        <f t="shared" si="1120"/>
        <v>5</v>
      </c>
      <c r="T3917" t="str">
        <f t="shared" si="1121"/>
        <v>select '20200312' as [MemberId],'202009' as [FYPeriod],'9' as [FYPeriodInYear],'2020-03-01' as [PeriodStart],'2020-03-31' as [PeriodEnd],'2020' as [FYYear],'Yr - 2020' as [FYYearLabel],'3' as [FYQuarter],'Qtr - 3' as [FYQuarterLabel],'March' as [FYMonthLabel],'38' as [FYWeek],'Wk - 38' as [FYWeekLabel],'Thursday' as [Day],'2020' as [CalendarYear],'3' as [CalendarMonth],'5' as [CalendarDay],Null as [Entity] union all</v>
      </c>
    </row>
    <row r="3918" spans="1:20" x14ac:dyDescent="0.3">
      <c r="A3918">
        <f>IF($D$5-($D$5-(MAX($A$10:A3917)+1))&lt;=$D$5,$D$5-($D$5-(MAX($A$10:A3917)+1)),"")</f>
        <v>3908</v>
      </c>
      <c r="B3918" s="1">
        <f t="shared" si="1111"/>
        <v>43903</v>
      </c>
      <c r="C3918" s="1" t="str">
        <f t="shared" si="1112"/>
        <v>20200313</v>
      </c>
      <c r="D3918">
        <f t="shared" si="1123"/>
        <v>202009</v>
      </c>
      <c r="E3918">
        <f t="shared" si="1124"/>
        <v>9</v>
      </c>
      <c r="F3918" s="5">
        <f t="shared" si="1125"/>
        <v>43891</v>
      </c>
      <c r="G3918" s="5">
        <f t="shared" ref="G3918:G3981" si="1128">IF($A3918="","",(IF($G$3="yes",EOMONTH($B3918,0),IF($J$2="yes",EOMONTH($B3918,0),IF($E3918&lt;=
MOD(DATE(YEAR($B3918),12,31)-DATE(YEAR($B3918),1,1)+1,$D$6),$F3918+ROUNDUP((DATE(YEAR($B3918),12,31)-DATE(YEAR($B3918),1,1)+1)/$D$6,0)-1,$F3918+ROUNDDOWN((DATE(YEAR($B3918),12,31)-DATE(YEAR($B3918),1,1)+1)/$D$6,0)-1)))))</f>
        <v>43921</v>
      </c>
      <c r="H3918" t="str">
        <f t="shared" si="1113"/>
        <v>2020</v>
      </c>
      <c r="I3918" t="str">
        <f t="shared" si="1114"/>
        <v>Yr - 2020</v>
      </c>
      <c r="J3918">
        <f t="shared" si="1122"/>
        <v>3</v>
      </c>
      <c r="K3918" t="str">
        <f t="shared" si="1115"/>
        <v>Qtr - 3</v>
      </c>
      <c r="L3918" t="str">
        <f t="shared" si="1116"/>
        <v>March</v>
      </c>
      <c r="M3918">
        <f t="shared" si="1126"/>
        <v>38</v>
      </c>
      <c r="N3918" t="str">
        <f t="shared" si="1117"/>
        <v>Wk - 38</v>
      </c>
      <c r="O3918" t="str">
        <f t="shared" si="1127"/>
        <v>Friday</v>
      </c>
      <c r="P3918" t="str">
        <f t="shared" si="1118"/>
        <v>2020</v>
      </c>
      <c r="Q3918">
        <f t="shared" si="1119"/>
        <v>3</v>
      </c>
      <c r="R3918">
        <f t="shared" si="1120"/>
        <v>6</v>
      </c>
      <c r="T3918" t="str">
        <f t="shared" si="1121"/>
        <v>select '20200313' as [MemberId],'202009' as [FYPeriod],'9' as [FYPeriodInYear],'2020-03-01' as [PeriodStart],'2020-03-31' as [PeriodEnd],'2020' as [FYYear],'Yr - 2020' as [FYYearLabel],'3' as [FYQuarter],'Qtr - 3' as [FYQuarterLabel],'March' as [FYMonthLabel],'38' as [FYWeek],'Wk - 38' as [FYWeekLabel],'Friday' as [Day],'2020' as [CalendarYear],'3' as [CalendarMonth],'6' as [CalendarDay],Null as [Entity] union all</v>
      </c>
    </row>
    <row r="3919" spans="1:20" x14ac:dyDescent="0.3">
      <c r="A3919">
        <f>IF($D$5-($D$5-(MAX($A$10:A3918)+1))&lt;=$D$5,$D$5-($D$5-(MAX($A$10:A3918)+1)),"")</f>
        <v>3909</v>
      </c>
      <c r="B3919" s="1">
        <f t="shared" ref="B3919:B3982" si="1129">IF($A3919="","",$D$3+$A3919)</f>
        <v>43904</v>
      </c>
      <c r="C3919" s="1" t="str">
        <f t="shared" ref="C3919:C3982" si="1130">IF($A3919="","",TEXT($D$3+$A3919,"yyyymmdd"))</f>
        <v>20200314</v>
      </c>
      <c r="D3919">
        <f t="shared" si="1123"/>
        <v>202009</v>
      </c>
      <c r="E3919">
        <f t="shared" si="1124"/>
        <v>9</v>
      </c>
      <c r="F3919" s="5">
        <f t="shared" si="1125"/>
        <v>43891</v>
      </c>
      <c r="G3919" s="5">
        <f t="shared" si="1128"/>
        <v>43921</v>
      </c>
      <c r="H3919" t="str">
        <f t="shared" ref="H3919:H3982" si="1131">IF($A3919="","",IF($G$3="Yes",LEFT($C3919,4),LEFT($D3919,4)))</f>
        <v>2020</v>
      </c>
      <c r="I3919" t="str">
        <f t="shared" ref="I3919:I3982" si="1132">IF($A3919="","","Yr - "&amp;H3919)</f>
        <v>Yr - 2020</v>
      </c>
      <c r="J3919">
        <f t="shared" si="1122"/>
        <v>3</v>
      </c>
      <c r="K3919" t="str">
        <f t="shared" ref="K3919:K3982" si="1133">IF($A3919="","","Qtr - "&amp;J3919)</f>
        <v>Qtr - 3</v>
      </c>
      <c r="L3919" t="str">
        <f t="shared" ref="L3919:L3982" si="1134">IF($A3919="","",IF($G$3="Yes",TEXT($B3919,"Mmmm"),TEXT($F3919,"Mmmm")))</f>
        <v>March</v>
      </c>
      <c r="M3919">
        <f t="shared" si="1126"/>
        <v>38</v>
      </c>
      <c r="N3919" t="str">
        <f t="shared" ref="N3919:N3982" si="1135">IF($A3919="","","Wk - "&amp;M3919)</f>
        <v>Wk - 38</v>
      </c>
      <c r="O3919" t="str">
        <f t="shared" si="1127"/>
        <v>Saturday</v>
      </c>
      <c r="P3919" t="str">
        <f t="shared" ref="P3919:P3982" si="1136">IF($A3919="","",LEFT(C3919,4))</f>
        <v>2020</v>
      </c>
      <c r="Q3919">
        <f t="shared" ref="Q3919:Q3982" si="1137">IF($A3919="","",MONTH($B3919))</f>
        <v>3</v>
      </c>
      <c r="R3919">
        <f t="shared" ref="R3919:R3982" si="1138">IF($A3919="","",WEEKDAY(B3919))</f>
        <v>7</v>
      </c>
      <c r="T3919" t="str">
        <f t="shared" ref="T3919:T3982" si="1139">IF($A3919="","","select '"&amp;C3919&amp;"' as [MemberId],'"&amp;D3919&amp;"' as [FYPeriod],'"&amp;E3919&amp;"' as [FYPeriodInYear],'"&amp;TEXT(F3919,"yyyy-mm-dd")&amp;"' as [PeriodStart],'"&amp;TEXT(G3919,"yyyy-mm-dd")&amp;"' as [PeriodEnd],'"&amp;H3919&amp;"' as [FYYear],'"&amp;I3919&amp;"' as [FYYearLabel],'"&amp;J3919&amp;"' as [FYQuarter],'"&amp;K3919&amp;"' as [FYQuarterLabel],'"&amp;L3919&amp;"' as [FYMonthLabel],'"&amp;M3919&amp;"' as [FYWeek],'"&amp;N3919&amp;"' as [FYWeekLabel],'"&amp;O3919&amp;"' as [Day],'"&amp;P3919&amp;"' as [CalendarYear],'"&amp;Q3919&amp;"' as [CalendarMonth],'"&amp;R3919&amp;"' as [CalendarDay],Null as [Entity]"&amp;IF(A3920="",""," union all"))</f>
        <v>select '20200314' as [MemberId],'202009' as [FYPeriod],'9' as [FYPeriodInYear],'2020-03-01' as [PeriodStart],'2020-03-31' as [PeriodEnd],'2020' as [FYYear],'Yr - 2020' as [FYYearLabel],'3' as [FYQuarter],'Qtr - 3' as [FYQuarterLabel],'March' as [FYMonthLabel],'38' as [FYWeek],'Wk - 38' as [FYWeekLabel],'Saturday' as [Day],'2020' as [CalendarYear],'3' as [CalendarMonth],'7' as [CalendarDay],Null as [Entity] union all</v>
      </c>
    </row>
    <row r="3920" spans="1:20" x14ac:dyDescent="0.3">
      <c r="A3920">
        <f>IF($D$5-($D$5-(MAX($A$10:A3919)+1))&lt;=$D$5,$D$5-($D$5-(MAX($A$10:A3919)+1)),"")</f>
        <v>3910</v>
      </c>
      <c r="B3920" s="1">
        <f t="shared" si="1129"/>
        <v>43905</v>
      </c>
      <c r="C3920" s="1" t="str">
        <f t="shared" si="1130"/>
        <v>20200315</v>
      </c>
      <c r="D3920">
        <f t="shared" si="1123"/>
        <v>202009</v>
      </c>
      <c r="E3920">
        <f t="shared" si="1124"/>
        <v>9</v>
      </c>
      <c r="F3920" s="5">
        <f t="shared" si="1125"/>
        <v>43891</v>
      </c>
      <c r="G3920" s="5">
        <f t="shared" si="1128"/>
        <v>43921</v>
      </c>
      <c r="H3920" t="str">
        <f t="shared" si="1131"/>
        <v>2020</v>
      </c>
      <c r="I3920" t="str">
        <f t="shared" si="1132"/>
        <v>Yr - 2020</v>
      </c>
      <c r="J3920">
        <f t="shared" si="1122"/>
        <v>3</v>
      </c>
      <c r="K3920" t="str">
        <f t="shared" si="1133"/>
        <v>Qtr - 3</v>
      </c>
      <c r="L3920" t="str">
        <f t="shared" si="1134"/>
        <v>March</v>
      </c>
      <c r="M3920">
        <f t="shared" si="1126"/>
        <v>38</v>
      </c>
      <c r="N3920" t="str">
        <f t="shared" si="1135"/>
        <v>Wk - 38</v>
      </c>
      <c r="O3920" t="str">
        <f t="shared" si="1127"/>
        <v>Sunday</v>
      </c>
      <c r="P3920" t="str">
        <f t="shared" si="1136"/>
        <v>2020</v>
      </c>
      <c r="Q3920">
        <f t="shared" si="1137"/>
        <v>3</v>
      </c>
      <c r="R3920">
        <f t="shared" si="1138"/>
        <v>1</v>
      </c>
      <c r="T3920" t="str">
        <f t="shared" si="1139"/>
        <v>select '20200315' as [MemberId],'202009' as [FYPeriod],'9' as [FYPeriodInYear],'2020-03-01' as [PeriodStart],'2020-03-31' as [PeriodEnd],'2020' as [FYYear],'Yr - 2020' as [FYYearLabel],'3' as [FYQuarter],'Qtr - 3' as [FYQuarterLabel],'March' as [FYMonthLabel],'38' as [FYWeek],'Wk - 38' as [FYWeekLabel],'Sunday' as [Day],'2020' as [CalendarYear],'3' as [CalendarMonth],'1' as [CalendarDay],Null as [Entity] union all</v>
      </c>
    </row>
    <row r="3921" spans="1:20" x14ac:dyDescent="0.3">
      <c r="A3921">
        <f>IF($D$5-($D$5-(MAX($A$10:A3920)+1))&lt;=$D$5,$D$5-($D$5-(MAX($A$10:A3920)+1)),"")</f>
        <v>3911</v>
      </c>
      <c r="B3921" s="1">
        <f t="shared" si="1129"/>
        <v>43906</v>
      </c>
      <c r="C3921" s="1" t="str">
        <f t="shared" si="1130"/>
        <v>20200316</v>
      </c>
      <c r="D3921">
        <f t="shared" si="1123"/>
        <v>202009</v>
      </c>
      <c r="E3921">
        <f t="shared" si="1124"/>
        <v>9</v>
      </c>
      <c r="F3921" s="5">
        <f t="shared" si="1125"/>
        <v>43891</v>
      </c>
      <c r="G3921" s="5">
        <f t="shared" si="1128"/>
        <v>43921</v>
      </c>
      <c r="H3921" t="str">
        <f t="shared" si="1131"/>
        <v>2020</v>
      </c>
      <c r="I3921" t="str">
        <f t="shared" si="1132"/>
        <v>Yr - 2020</v>
      </c>
      <c r="J3921">
        <f t="shared" si="1122"/>
        <v>3</v>
      </c>
      <c r="K3921" t="str">
        <f t="shared" si="1133"/>
        <v>Qtr - 3</v>
      </c>
      <c r="L3921" t="str">
        <f t="shared" si="1134"/>
        <v>March</v>
      </c>
      <c r="M3921">
        <f t="shared" si="1126"/>
        <v>38</v>
      </c>
      <c r="N3921" t="str">
        <f t="shared" si="1135"/>
        <v>Wk - 38</v>
      </c>
      <c r="O3921" t="str">
        <f t="shared" si="1127"/>
        <v>Monday</v>
      </c>
      <c r="P3921" t="str">
        <f t="shared" si="1136"/>
        <v>2020</v>
      </c>
      <c r="Q3921">
        <f t="shared" si="1137"/>
        <v>3</v>
      </c>
      <c r="R3921">
        <f t="shared" si="1138"/>
        <v>2</v>
      </c>
      <c r="T3921" t="str">
        <f t="shared" si="1139"/>
        <v>select '20200316' as [MemberId],'202009' as [FYPeriod],'9' as [FYPeriodInYear],'2020-03-01' as [PeriodStart],'2020-03-31' as [PeriodEnd],'2020' as [FYYear],'Yr - 2020' as [FYYearLabel],'3' as [FYQuarter],'Qtr - 3' as [FYQuarterLabel],'March' as [FYMonthLabel],'38' as [FYWeek],'Wk - 38' as [FYWeekLabel],'Monday' as [Day],'2020' as [CalendarYear],'3' as [CalendarMonth],'2' as [CalendarDay],Null as [Entity] union all</v>
      </c>
    </row>
    <row r="3922" spans="1:20" x14ac:dyDescent="0.3">
      <c r="A3922">
        <f>IF($D$5-($D$5-(MAX($A$10:A3921)+1))&lt;=$D$5,$D$5-($D$5-(MAX($A$10:A3921)+1)),"")</f>
        <v>3912</v>
      </c>
      <c r="B3922" s="1">
        <f t="shared" si="1129"/>
        <v>43907</v>
      </c>
      <c r="C3922" s="1" t="str">
        <f t="shared" si="1130"/>
        <v>20200317</v>
      </c>
      <c r="D3922">
        <f t="shared" si="1123"/>
        <v>202009</v>
      </c>
      <c r="E3922">
        <f t="shared" si="1124"/>
        <v>9</v>
      </c>
      <c r="F3922" s="5">
        <f t="shared" si="1125"/>
        <v>43891</v>
      </c>
      <c r="G3922" s="5">
        <f t="shared" si="1128"/>
        <v>43921</v>
      </c>
      <c r="H3922" t="str">
        <f t="shared" si="1131"/>
        <v>2020</v>
      </c>
      <c r="I3922" t="str">
        <f t="shared" si="1132"/>
        <v>Yr - 2020</v>
      </c>
      <c r="J3922">
        <f t="shared" si="1122"/>
        <v>3</v>
      </c>
      <c r="K3922" t="str">
        <f t="shared" si="1133"/>
        <v>Qtr - 3</v>
      </c>
      <c r="L3922" t="str">
        <f t="shared" si="1134"/>
        <v>March</v>
      </c>
      <c r="M3922">
        <f t="shared" si="1126"/>
        <v>38</v>
      </c>
      <c r="N3922" t="str">
        <f t="shared" si="1135"/>
        <v>Wk - 38</v>
      </c>
      <c r="O3922" t="str">
        <f t="shared" si="1127"/>
        <v>Tuesday</v>
      </c>
      <c r="P3922" t="str">
        <f t="shared" si="1136"/>
        <v>2020</v>
      </c>
      <c r="Q3922">
        <f t="shared" si="1137"/>
        <v>3</v>
      </c>
      <c r="R3922">
        <f t="shared" si="1138"/>
        <v>3</v>
      </c>
      <c r="T3922" t="str">
        <f t="shared" si="1139"/>
        <v>select '20200317' as [MemberId],'202009' as [FYPeriod],'9' as [FYPeriodInYear],'2020-03-01' as [PeriodStart],'2020-03-31' as [PeriodEnd],'2020' as [FYYear],'Yr - 2020' as [FYYearLabel],'3' as [FYQuarter],'Qtr - 3' as [FYQuarterLabel],'March' as [FYMonthLabel],'38' as [FYWeek],'Wk - 38' as [FYWeekLabel],'Tuesday' as [Day],'2020' as [CalendarYear],'3' as [CalendarMonth],'3' as [CalendarDay],Null as [Entity] union all</v>
      </c>
    </row>
    <row r="3923" spans="1:20" x14ac:dyDescent="0.3">
      <c r="A3923">
        <f>IF($D$5-($D$5-(MAX($A$10:A3922)+1))&lt;=$D$5,$D$5-($D$5-(MAX($A$10:A3922)+1)),"")</f>
        <v>3913</v>
      </c>
      <c r="B3923" s="1">
        <f t="shared" si="1129"/>
        <v>43908</v>
      </c>
      <c r="C3923" s="1" t="str">
        <f t="shared" si="1130"/>
        <v>20200318</v>
      </c>
      <c r="D3923">
        <f t="shared" si="1123"/>
        <v>202009</v>
      </c>
      <c r="E3923">
        <f t="shared" si="1124"/>
        <v>9</v>
      </c>
      <c r="F3923" s="5">
        <f t="shared" si="1125"/>
        <v>43891</v>
      </c>
      <c r="G3923" s="5">
        <f t="shared" si="1128"/>
        <v>43921</v>
      </c>
      <c r="H3923" t="str">
        <f t="shared" si="1131"/>
        <v>2020</v>
      </c>
      <c r="I3923" t="str">
        <f t="shared" si="1132"/>
        <v>Yr - 2020</v>
      </c>
      <c r="J3923">
        <f t="shared" si="1122"/>
        <v>3</v>
      </c>
      <c r="K3923" t="str">
        <f t="shared" si="1133"/>
        <v>Qtr - 3</v>
      </c>
      <c r="L3923" t="str">
        <f t="shared" si="1134"/>
        <v>March</v>
      </c>
      <c r="M3923">
        <f t="shared" si="1126"/>
        <v>39</v>
      </c>
      <c r="N3923" t="str">
        <f t="shared" si="1135"/>
        <v>Wk - 39</v>
      </c>
      <c r="O3923" t="str">
        <f t="shared" si="1127"/>
        <v>Wednesday</v>
      </c>
      <c r="P3923" t="str">
        <f t="shared" si="1136"/>
        <v>2020</v>
      </c>
      <c r="Q3923">
        <f t="shared" si="1137"/>
        <v>3</v>
      </c>
      <c r="R3923">
        <f t="shared" si="1138"/>
        <v>4</v>
      </c>
      <c r="T3923" t="str">
        <f t="shared" si="1139"/>
        <v>select '20200318' as [MemberId],'202009' as [FYPeriod],'9' as [FYPeriodInYear],'2020-03-01' as [PeriodStart],'2020-03-31' as [PeriodEnd],'2020' as [FYYear],'Yr - 2020' as [FYYearLabel],'3' as [FYQuarter],'Qtr - 3' as [FYQuarterLabel],'March' as [FYMonthLabel],'39' as [FYWeek],'Wk - 39' as [FYWeekLabel],'Wednesday' as [Day],'2020' as [CalendarYear],'3' as [CalendarMonth],'4' as [CalendarDay],Null as [Entity] union all</v>
      </c>
    </row>
    <row r="3924" spans="1:20" x14ac:dyDescent="0.3">
      <c r="A3924">
        <f>IF($D$5-($D$5-(MAX($A$10:A3923)+1))&lt;=$D$5,$D$5-($D$5-(MAX($A$10:A3923)+1)),"")</f>
        <v>3914</v>
      </c>
      <c r="B3924" s="1">
        <f t="shared" si="1129"/>
        <v>43909</v>
      </c>
      <c r="C3924" s="1" t="str">
        <f t="shared" si="1130"/>
        <v>20200319</v>
      </c>
      <c r="D3924">
        <f t="shared" si="1123"/>
        <v>202009</v>
      </c>
      <c r="E3924">
        <f t="shared" si="1124"/>
        <v>9</v>
      </c>
      <c r="F3924" s="5">
        <f t="shared" si="1125"/>
        <v>43891</v>
      </c>
      <c r="G3924" s="5">
        <f t="shared" si="1128"/>
        <v>43921</v>
      </c>
      <c r="H3924" t="str">
        <f t="shared" si="1131"/>
        <v>2020</v>
      </c>
      <c r="I3924" t="str">
        <f t="shared" si="1132"/>
        <v>Yr - 2020</v>
      </c>
      <c r="J3924">
        <f t="shared" si="1122"/>
        <v>3</v>
      </c>
      <c r="K3924" t="str">
        <f t="shared" si="1133"/>
        <v>Qtr - 3</v>
      </c>
      <c r="L3924" t="str">
        <f t="shared" si="1134"/>
        <v>March</v>
      </c>
      <c r="M3924">
        <f t="shared" si="1126"/>
        <v>39</v>
      </c>
      <c r="N3924" t="str">
        <f t="shared" si="1135"/>
        <v>Wk - 39</v>
      </c>
      <c r="O3924" t="str">
        <f t="shared" si="1127"/>
        <v>Thursday</v>
      </c>
      <c r="P3924" t="str">
        <f t="shared" si="1136"/>
        <v>2020</v>
      </c>
      <c r="Q3924">
        <f t="shared" si="1137"/>
        <v>3</v>
      </c>
      <c r="R3924">
        <f t="shared" si="1138"/>
        <v>5</v>
      </c>
      <c r="T3924" t="str">
        <f t="shared" si="1139"/>
        <v>select '20200319' as [MemberId],'202009' as [FYPeriod],'9' as [FYPeriodInYear],'2020-03-01' as [PeriodStart],'2020-03-31' as [PeriodEnd],'2020' as [FYYear],'Yr - 2020' as [FYYearLabel],'3' as [FYQuarter],'Qtr - 3' as [FYQuarterLabel],'March' as [FYMonthLabel],'39' as [FYWeek],'Wk - 39' as [FYWeekLabel],'Thursday' as [Day],'2020' as [CalendarYear],'3' as [CalendarMonth],'5' as [CalendarDay],Null as [Entity] union all</v>
      </c>
    </row>
    <row r="3925" spans="1:20" x14ac:dyDescent="0.3">
      <c r="A3925">
        <f>IF($D$5-($D$5-(MAX($A$10:A3924)+1))&lt;=$D$5,$D$5-($D$5-(MAX($A$10:A3924)+1)),"")</f>
        <v>3915</v>
      </c>
      <c r="B3925" s="1">
        <f t="shared" si="1129"/>
        <v>43910</v>
      </c>
      <c r="C3925" s="1" t="str">
        <f t="shared" si="1130"/>
        <v>20200320</v>
      </c>
      <c r="D3925">
        <f t="shared" si="1123"/>
        <v>202009</v>
      </c>
      <c r="E3925">
        <f t="shared" si="1124"/>
        <v>9</v>
      </c>
      <c r="F3925" s="5">
        <f t="shared" si="1125"/>
        <v>43891</v>
      </c>
      <c r="G3925" s="5">
        <f t="shared" si="1128"/>
        <v>43921</v>
      </c>
      <c r="H3925" t="str">
        <f t="shared" si="1131"/>
        <v>2020</v>
      </c>
      <c r="I3925" t="str">
        <f t="shared" si="1132"/>
        <v>Yr - 2020</v>
      </c>
      <c r="J3925">
        <f t="shared" si="1122"/>
        <v>3</v>
      </c>
      <c r="K3925" t="str">
        <f t="shared" si="1133"/>
        <v>Qtr - 3</v>
      </c>
      <c r="L3925" t="str">
        <f t="shared" si="1134"/>
        <v>March</v>
      </c>
      <c r="M3925">
        <f t="shared" si="1126"/>
        <v>39</v>
      </c>
      <c r="N3925" t="str">
        <f t="shared" si="1135"/>
        <v>Wk - 39</v>
      </c>
      <c r="O3925" t="str">
        <f t="shared" si="1127"/>
        <v>Friday</v>
      </c>
      <c r="P3925" t="str">
        <f t="shared" si="1136"/>
        <v>2020</v>
      </c>
      <c r="Q3925">
        <f t="shared" si="1137"/>
        <v>3</v>
      </c>
      <c r="R3925">
        <f t="shared" si="1138"/>
        <v>6</v>
      </c>
      <c r="T3925" t="str">
        <f t="shared" si="1139"/>
        <v>select '20200320' as [MemberId],'202009' as [FYPeriod],'9' as [FYPeriodInYear],'2020-03-01' as [PeriodStart],'2020-03-31' as [PeriodEnd],'2020' as [FYYear],'Yr - 2020' as [FYYearLabel],'3' as [FYQuarter],'Qtr - 3' as [FYQuarterLabel],'March' as [FYMonthLabel],'39' as [FYWeek],'Wk - 39' as [FYWeekLabel],'Friday' as [Day],'2020' as [CalendarYear],'3' as [CalendarMonth],'6' as [CalendarDay],Null as [Entity] union all</v>
      </c>
    </row>
    <row r="3926" spans="1:20" x14ac:dyDescent="0.3">
      <c r="A3926">
        <f>IF($D$5-($D$5-(MAX($A$10:A3925)+1))&lt;=$D$5,$D$5-($D$5-(MAX($A$10:A3925)+1)),"")</f>
        <v>3916</v>
      </c>
      <c r="B3926" s="1">
        <f t="shared" si="1129"/>
        <v>43911</v>
      </c>
      <c r="C3926" s="1" t="str">
        <f t="shared" si="1130"/>
        <v>20200321</v>
      </c>
      <c r="D3926">
        <f t="shared" si="1123"/>
        <v>202009</v>
      </c>
      <c r="E3926">
        <f t="shared" si="1124"/>
        <v>9</v>
      </c>
      <c r="F3926" s="5">
        <f t="shared" si="1125"/>
        <v>43891</v>
      </c>
      <c r="G3926" s="5">
        <f t="shared" si="1128"/>
        <v>43921</v>
      </c>
      <c r="H3926" t="str">
        <f t="shared" si="1131"/>
        <v>2020</v>
      </c>
      <c r="I3926" t="str">
        <f t="shared" si="1132"/>
        <v>Yr - 2020</v>
      </c>
      <c r="J3926">
        <f t="shared" si="1122"/>
        <v>3</v>
      </c>
      <c r="K3926" t="str">
        <f t="shared" si="1133"/>
        <v>Qtr - 3</v>
      </c>
      <c r="L3926" t="str">
        <f t="shared" si="1134"/>
        <v>March</v>
      </c>
      <c r="M3926">
        <f t="shared" si="1126"/>
        <v>39</v>
      </c>
      <c r="N3926" t="str">
        <f t="shared" si="1135"/>
        <v>Wk - 39</v>
      </c>
      <c r="O3926" t="str">
        <f t="shared" si="1127"/>
        <v>Saturday</v>
      </c>
      <c r="P3926" t="str">
        <f t="shared" si="1136"/>
        <v>2020</v>
      </c>
      <c r="Q3926">
        <f t="shared" si="1137"/>
        <v>3</v>
      </c>
      <c r="R3926">
        <f t="shared" si="1138"/>
        <v>7</v>
      </c>
      <c r="T3926" t="str">
        <f t="shared" si="1139"/>
        <v>select '20200321' as [MemberId],'202009' as [FYPeriod],'9' as [FYPeriodInYear],'2020-03-01' as [PeriodStart],'2020-03-31' as [PeriodEnd],'2020' as [FYYear],'Yr - 2020' as [FYYearLabel],'3' as [FYQuarter],'Qtr - 3' as [FYQuarterLabel],'March' as [FYMonthLabel],'39' as [FYWeek],'Wk - 39' as [FYWeekLabel],'Saturday' as [Day],'2020' as [CalendarYear],'3' as [CalendarMonth],'7' as [CalendarDay],Null as [Entity] union all</v>
      </c>
    </row>
    <row r="3927" spans="1:20" x14ac:dyDescent="0.3">
      <c r="A3927">
        <f>IF($D$5-($D$5-(MAX($A$10:A3926)+1))&lt;=$D$5,$D$5-($D$5-(MAX($A$10:A3926)+1)),"")</f>
        <v>3917</v>
      </c>
      <c r="B3927" s="1">
        <f t="shared" si="1129"/>
        <v>43912</v>
      </c>
      <c r="C3927" s="1" t="str">
        <f t="shared" si="1130"/>
        <v>20200322</v>
      </c>
      <c r="D3927">
        <f t="shared" si="1123"/>
        <v>202009</v>
      </c>
      <c r="E3927">
        <f t="shared" si="1124"/>
        <v>9</v>
      </c>
      <c r="F3927" s="5">
        <f t="shared" si="1125"/>
        <v>43891</v>
      </c>
      <c r="G3927" s="5">
        <f t="shared" si="1128"/>
        <v>43921</v>
      </c>
      <c r="H3927" t="str">
        <f t="shared" si="1131"/>
        <v>2020</v>
      </c>
      <c r="I3927" t="str">
        <f t="shared" si="1132"/>
        <v>Yr - 2020</v>
      </c>
      <c r="J3927">
        <f t="shared" si="1122"/>
        <v>3</v>
      </c>
      <c r="K3927" t="str">
        <f t="shared" si="1133"/>
        <v>Qtr - 3</v>
      </c>
      <c r="L3927" t="str">
        <f t="shared" si="1134"/>
        <v>March</v>
      </c>
      <c r="M3927">
        <f t="shared" si="1126"/>
        <v>39</v>
      </c>
      <c r="N3927" t="str">
        <f t="shared" si="1135"/>
        <v>Wk - 39</v>
      </c>
      <c r="O3927" t="str">
        <f t="shared" si="1127"/>
        <v>Sunday</v>
      </c>
      <c r="P3927" t="str">
        <f t="shared" si="1136"/>
        <v>2020</v>
      </c>
      <c r="Q3927">
        <f t="shared" si="1137"/>
        <v>3</v>
      </c>
      <c r="R3927">
        <f t="shared" si="1138"/>
        <v>1</v>
      </c>
      <c r="T3927" t="str">
        <f t="shared" si="1139"/>
        <v>select '20200322' as [MemberId],'202009' as [FYPeriod],'9' as [FYPeriodInYear],'2020-03-01' as [PeriodStart],'2020-03-31' as [PeriodEnd],'2020' as [FYYear],'Yr - 2020' as [FYYearLabel],'3' as [FYQuarter],'Qtr - 3' as [FYQuarterLabel],'March' as [FYMonthLabel],'39' as [FYWeek],'Wk - 39' as [FYWeekLabel],'Sunday' as [Day],'2020' as [CalendarYear],'3' as [CalendarMonth],'1' as [CalendarDay],Null as [Entity] union all</v>
      </c>
    </row>
    <row r="3928" spans="1:20" x14ac:dyDescent="0.3">
      <c r="A3928">
        <f>IF($D$5-($D$5-(MAX($A$10:A3927)+1))&lt;=$D$5,$D$5-($D$5-(MAX($A$10:A3927)+1)),"")</f>
        <v>3918</v>
      </c>
      <c r="B3928" s="1">
        <f t="shared" si="1129"/>
        <v>43913</v>
      </c>
      <c r="C3928" s="1" t="str">
        <f t="shared" si="1130"/>
        <v>20200323</v>
      </c>
      <c r="D3928">
        <f t="shared" si="1123"/>
        <v>202009</v>
      </c>
      <c r="E3928">
        <f t="shared" si="1124"/>
        <v>9</v>
      </c>
      <c r="F3928" s="5">
        <f t="shared" si="1125"/>
        <v>43891</v>
      </c>
      <c r="G3928" s="5">
        <f t="shared" si="1128"/>
        <v>43921</v>
      </c>
      <c r="H3928" t="str">
        <f t="shared" si="1131"/>
        <v>2020</v>
      </c>
      <c r="I3928" t="str">
        <f t="shared" si="1132"/>
        <v>Yr - 2020</v>
      </c>
      <c r="J3928">
        <f t="shared" si="1122"/>
        <v>3</v>
      </c>
      <c r="K3928" t="str">
        <f t="shared" si="1133"/>
        <v>Qtr - 3</v>
      </c>
      <c r="L3928" t="str">
        <f t="shared" si="1134"/>
        <v>March</v>
      </c>
      <c r="M3928">
        <f t="shared" si="1126"/>
        <v>39</v>
      </c>
      <c r="N3928" t="str">
        <f t="shared" si="1135"/>
        <v>Wk - 39</v>
      </c>
      <c r="O3928" t="str">
        <f t="shared" si="1127"/>
        <v>Monday</v>
      </c>
      <c r="P3928" t="str">
        <f t="shared" si="1136"/>
        <v>2020</v>
      </c>
      <c r="Q3928">
        <f t="shared" si="1137"/>
        <v>3</v>
      </c>
      <c r="R3928">
        <f t="shared" si="1138"/>
        <v>2</v>
      </c>
      <c r="T3928" t="str">
        <f t="shared" si="1139"/>
        <v>select '20200323' as [MemberId],'202009' as [FYPeriod],'9' as [FYPeriodInYear],'2020-03-01' as [PeriodStart],'2020-03-31' as [PeriodEnd],'2020' as [FYYear],'Yr - 2020' as [FYYearLabel],'3' as [FYQuarter],'Qtr - 3' as [FYQuarterLabel],'March' as [FYMonthLabel],'39' as [FYWeek],'Wk - 39' as [FYWeekLabel],'Monday' as [Day],'2020' as [CalendarYear],'3' as [CalendarMonth],'2' as [CalendarDay],Null as [Entity] union all</v>
      </c>
    </row>
    <row r="3929" spans="1:20" x14ac:dyDescent="0.3">
      <c r="A3929">
        <f>IF($D$5-($D$5-(MAX($A$10:A3928)+1))&lt;=$D$5,$D$5-($D$5-(MAX($A$10:A3928)+1)),"")</f>
        <v>3919</v>
      </c>
      <c r="B3929" s="1">
        <f t="shared" si="1129"/>
        <v>43914</v>
      </c>
      <c r="C3929" s="1" t="str">
        <f t="shared" si="1130"/>
        <v>20200324</v>
      </c>
      <c r="D3929">
        <f t="shared" si="1123"/>
        <v>202009</v>
      </c>
      <c r="E3929">
        <f t="shared" si="1124"/>
        <v>9</v>
      </c>
      <c r="F3929" s="5">
        <f t="shared" si="1125"/>
        <v>43891</v>
      </c>
      <c r="G3929" s="5">
        <f t="shared" si="1128"/>
        <v>43921</v>
      </c>
      <c r="H3929" t="str">
        <f t="shared" si="1131"/>
        <v>2020</v>
      </c>
      <c r="I3929" t="str">
        <f t="shared" si="1132"/>
        <v>Yr - 2020</v>
      </c>
      <c r="J3929">
        <f t="shared" si="1122"/>
        <v>3</v>
      </c>
      <c r="K3929" t="str">
        <f t="shared" si="1133"/>
        <v>Qtr - 3</v>
      </c>
      <c r="L3929" t="str">
        <f t="shared" si="1134"/>
        <v>March</v>
      </c>
      <c r="M3929">
        <f t="shared" si="1126"/>
        <v>39</v>
      </c>
      <c r="N3929" t="str">
        <f t="shared" si="1135"/>
        <v>Wk - 39</v>
      </c>
      <c r="O3929" t="str">
        <f t="shared" si="1127"/>
        <v>Tuesday</v>
      </c>
      <c r="P3929" t="str">
        <f t="shared" si="1136"/>
        <v>2020</v>
      </c>
      <c r="Q3929">
        <f t="shared" si="1137"/>
        <v>3</v>
      </c>
      <c r="R3929">
        <f t="shared" si="1138"/>
        <v>3</v>
      </c>
      <c r="T3929" t="str">
        <f t="shared" si="1139"/>
        <v>select '20200324' as [MemberId],'202009' as [FYPeriod],'9' as [FYPeriodInYear],'2020-03-01' as [PeriodStart],'2020-03-31' as [PeriodEnd],'2020' as [FYYear],'Yr - 2020' as [FYYearLabel],'3' as [FYQuarter],'Qtr - 3' as [FYQuarterLabel],'March' as [FYMonthLabel],'39' as [FYWeek],'Wk - 39' as [FYWeekLabel],'Tuesday' as [Day],'2020' as [CalendarYear],'3' as [CalendarMonth],'3' as [CalendarDay],Null as [Entity] union all</v>
      </c>
    </row>
    <row r="3930" spans="1:20" x14ac:dyDescent="0.3">
      <c r="A3930">
        <f>IF($D$5-($D$5-(MAX($A$10:A3929)+1))&lt;=$D$5,$D$5-($D$5-(MAX($A$10:A3929)+1)),"")</f>
        <v>3920</v>
      </c>
      <c r="B3930" s="1">
        <f t="shared" si="1129"/>
        <v>43915</v>
      </c>
      <c r="C3930" s="1" t="str">
        <f t="shared" si="1130"/>
        <v>20200325</v>
      </c>
      <c r="D3930">
        <f t="shared" si="1123"/>
        <v>202009</v>
      </c>
      <c r="E3930">
        <f t="shared" si="1124"/>
        <v>9</v>
      </c>
      <c r="F3930" s="5">
        <f t="shared" si="1125"/>
        <v>43891</v>
      </c>
      <c r="G3930" s="5">
        <f t="shared" si="1128"/>
        <v>43921</v>
      </c>
      <c r="H3930" t="str">
        <f t="shared" si="1131"/>
        <v>2020</v>
      </c>
      <c r="I3930" t="str">
        <f t="shared" si="1132"/>
        <v>Yr - 2020</v>
      </c>
      <c r="J3930">
        <f t="shared" si="1122"/>
        <v>3</v>
      </c>
      <c r="K3930" t="str">
        <f t="shared" si="1133"/>
        <v>Qtr - 3</v>
      </c>
      <c r="L3930" t="str">
        <f t="shared" si="1134"/>
        <v>March</v>
      </c>
      <c r="M3930">
        <f t="shared" si="1126"/>
        <v>40</v>
      </c>
      <c r="N3930" t="str">
        <f t="shared" si="1135"/>
        <v>Wk - 40</v>
      </c>
      <c r="O3930" t="str">
        <f t="shared" si="1127"/>
        <v>Wednesday</v>
      </c>
      <c r="P3930" t="str">
        <f t="shared" si="1136"/>
        <v>2020</v>
      </c>
      <c r="Q3930">
        <f t="shared" si="1137"/>
        <v>3</v>
      </c>
      <c r="R3930">
        <f t="shared" si="1138"/>
        <v>4</v>
      </c>
      <c r="T3930" t="str">
        <f t="shared" si="1139"/>
        <v>select '20200325' as [MemberId],'202009' as [FYPeriod],'9' as [FYPeriodInYear],'2020-03-01' as [PeriodStart],'2020-03-31' as [PeriodEnd],'2020' as [FYYear],'Yr - 2020' as [FYYearLabel],'3' as [FYQuarter],'Qtr - 3' as [FYQuarterLabel],'March' as [FYMonthLabel],'40' as [FYWeek],'Wk - 40' as [FYWeekLabel],'Wednesday' as [Day],'2020' as [CalendarYear],'3' as [CalendarMonth],'4' as [CalendarDay],Null as [Entity] union all</v>
      </c>
    </row>
    <row r="3931" spans="1:20" x14ac:dyDescent="0.3">
      <c r="A3931">
        <f>IF($D$5-($D$5-(MAX($A$10:A3930)+1))&lt;=$D$5,$D$5-($D$5-(MAX($A$10:A3930)+1)),"")</f>
        <v>3921</v>
      </c>
      <c r="B3931" s="1">
        <f t="shared" si="1129"/>
        <v>43916</v>
      </c>
      <c r="C3931" s="1" t="str">
        <f t="shared" si="1130"/>
        <v>20200326</v>
      </c>
      <c r="D3931">
        <f t="shared" si="1123"/>
        <v>202009</v>
      </c>
      <c r="E3931">
        <f t="shared" si="1124"/>
        <v>9</v>
      </c>
      <c r="F3931" s="5">
        <f t="shared" si="1125"/>
        <v>43891</v>
      </c>
      <c r="G3931" s="5">
        <f t="shared" si="1128"/>
        <v>43921</v>
      </c>
      <c r="H3931" t="str">
        <f t="shared" si="1131"/>
        <v>2020</v>
      </c>
      <c r="I3931" t="str">
        <f t="shared" si="1132"/>
        <v>Yr - 2020</v>
      </c>
      <c r="J3931">
        <f t="shared" si="1122"/>
        <v>3</v>
      </c>
      <c r="K3931" t="str">
        <f t="shared" si="1133"/>
        <v>Qtr - 3</v>
      </c>
      <c r="L3931" t="str">
        <f t="shared" si="1134"/>
        <v>March</v>
      </c>
      <c r="M3931">
        <f t="shared" si="1126"/>
        <v>40</v>
      </c>
      <c r="N3931" t="str">
        <f t="shared" si="1135"/>
        <v>Wk - 40</v>
      </c>
      <c r="O3931" t="str">
        <f t="shared" si="1127"/>
        <v>Thursday</v>
      </c>
      <c r="P3931" t="str">
        <f t="shared" si="1136"/>
        <v>2020</v>
      </c>
      <c r="Q3931">
        <f t="shared" si="1137"/>
        <v>3</v>
      </c>
      <c r="R3931">
        <f t="shared" si="1138"/>
        <v>5</v>
      </c>
      <c r="T3931" t="str">
        <f t="shared" si="1139"/>
        <v>select '20200326' as [MemberId],'202009' as [FYPeriod],'9' as [FYPeriodInYear],'2020-03-01' as [PeriodStart],'2020-03-31' as [PeriodEnd],'2020' as [FYYear],'Yr - 2020' as [FYYearLabel],'3' as [FYQuarter],'Qtr - 3' as [FYQuarterLabel],'March' as [FYMonthLabel],'40' as [FYWeek],'Wk - 40' as [FYWeekLabel],'Thursday' as [Day],'2020' as [CalendarYear],'3' as [CalendarMonth],'5' as [CalendarDay],Null as [Entity] union all</v>
      </c>
    </row>
    <row r="3932" spans="1:20" x14ac:dyDescent="0.3">
      <c r="A3932">
        <f>IF($D$5-($D$5-(MAX($A$10:A3931)+1))&lt;=$D$5,$D$5-($D$5-(MAX($A$10:A3931)+1)),"")</f>
        <v>3922</v>
      </c>
      <c r="B3932" s="1">
        <f t="shared" si="1129"/>
        <v>43917</v>
      </c>
      <c r="C3932" s="1" t="str">
        <f t="shared" si="1130"/>
        <v>20200327</v>
      </c>
      <c r="D3932">
        <f t="shared" si="1123"/>
        <v>202009</v>
      </c>
      <c r="E3932">
        <f t="shared" si="1124"/>
        <v>9</v>
      </c>
      <c r="F3932" s="5">
        <f t="shared" si="1125"/>
        <v>43891</v>
      </c>
      <c r="G3932" s="5">
        <f t="shared" si="1128"/>
        <v>43921</v>
      </c>
      <c r="H3932" t="str">
        <f t="shared" si="1131"/>
        <v>2020</v>
      </c>
      <c r="I3932" t="str">
        <f t="shared" si="1132"/>
        <v>Yr - 2020</v>
      </c>
      <c r="J3932">
        <f t="shared" si="1122"/>
        <v>3</v>
      </c>
      <c r="K3932" t="str">
        <f t="shared" si="1133"/>
        <v>Qtr - 3</v>
      </c>
      <c r="L3932" t="str">
        <f t="shared" si="1134"/>
        <v>March</v>
      </c>
      <c r="M3932">
        <f t="shared" si="1126"/>
        <v>40</v>
      </c>
      <c r="N3932" t="str">
        <f t="shared" si="1135"/>
        <v>Wk - 40</v>
      </c>
      <c r="O3932" t="str">
        <f t="shared" si="1127"/>
        <v>Friday</v>
      </c>
      <c r="P3932" t="str">
        <f t="shared" si="1136"/>
        <v>2020</v>
      </c>
      <c r="Q3932">
        <f t="shared" si="1137"/>
        <v>3</v>
      </c>
      <c r="R3932">
        <f t="shared" si="1138"/>
        <v>6</v>
      </c>
      <c r="T3932" t="str">
        <f t="shared" si="1139"/>
        <v>select '20200327' as [MemberId],'202009' as [FYPeriod],'9' as [FYPeriodInYear],'2020-03-01' as [PeriodStart],'2020-03-31' as [PeriodEnd],'2020' as [FYYear],'Yr - 2020' as [FYYearLabel],'3' as [FYQuarter],'Qtr - 3' as [FYQuarterLabel],'March' as [FYMonthLabel],'40' as [FYWeek],'Wk - 40' as [FYWeekLabel],'Friday' as [Day],'2020' as [CalendarYear],'3' as [CalendarMonth],'6' as [CalendarDay],Null as [Entity] union all</v>
      </c>
    </row>
    <row r="3933" spans="1:20" x14ac:dyDescent="0.3">
      <c r="A3933">
        <f>IF($D$5-($D$5-(MAX($A$10:A3932)+1))&lt;=$D$5,$D$5-($D$5-(MAX($A$10:A3932)+1)),"")</f>
        <v>3923</v>
      </c>
      <c r="B3933" s="1">
        <f t="shared" si="1129"/>
        <v>43918</v>
      </c>
      <c r="C3933" s="1" t="str">
        <f t="shared" si="1130"/>
        <v>20200328</v>
      </c>
      <c r="D3933">
        <f t="shared" si="1123"/>
        <v>202009</v>
      </c>
      <c r="E3933">
        <f t="shared" si="1124"/>
        <v>9</v>
      </c>
      <c r="F3933" s="5">
        <f t="shared" si="1125"/>
        <v>43891</v>
      </c>
      <c r="G3933" s="5">
        <f t="shared" si="1128"/>
        <v>43921</v>
      </c>
      <c r="H3933" t="str">
        <f t="shared" si="1131"/>
        <v>2020</v>
      </c>
      <c r="I3933" t="str">
        <f t="shared" si="1132"/>
        <v>Yr - 2020</v>
      </c>
      <c r="J3933">
        <f t="shared" si="1122"/>
        <v>3</v>
      </c>
      <c r="K3933" t="str">
        <f t="shared" si="1133"/>
        <v>Qtr - 3</v>
      </c>
      <c r="L3933" t="str">
        <f t="shared" si="1134"/>
        <v>March</v>
      </c>
      <c r="M3933">
        <f t="shared" si="1126"/>
        <v>40</v>
      </c>
      <c r="N3933" t="str">
        <f t="shared" si="1135"/>
        <v>Wk - 40</v>
      </c>
      <c r="O3933" t="str">
        <f t="shared" si="1127"/>
        <v>Saturday</v>
      </c>
      <c r="P3933" t="str">
        <f t="shared" si="1136"/>
        <v>2020</v>
      </c>
      <c r="Q3933">
        <f t="shared" si="1137"/>
        <v>3</v>
      </c>
      <c r="R3933">
        <f t="shared" si="1138"/>
        <v>7</v>
      </c>
      <c r="T3933" t="str">
        <f t="shared" si="1139"/>
        <v>select '20200328' as [MemberId],'202009' as [FYPeriod],'9' as [FYPeriodInYear],'2020-03-01' as [PeriodStart],'2020-03-31' as [PeriodEnd],'2020' as [FYYear],'Yr - 2020' as [FYYearLabel],'3' as [FYQuarter],'Qtr - 3' as [FYQuarterLabel],'March' as [FYMonthLabel],'40' as [FYWeek],'Wk - 40' as [FYWeekLabel],'Saturday' as [Day],'2020' as [CalendarYear],'3' as [CalendarMonth],'7' as [CalendarDay],Null as [Entity] union all</v>
      </c>
    </row>
    <row r="3934" spans="1:20" x14ac:dyDescent="0.3">
      <c r="A3934">
        <f>IF($D$5-($D$5-(MAX($A$10:A3933)+1))&lt;=$D$5,$D$5-($D$5-(MAX($A$10:A3933)+1)),"")</f>
        <v>3924</v>
      </c>
      <c r="B3934" s="1">
        <f t="shared" si="1129"/>
        <v>43919</v>
      </c>
      <c r="C3934" s="1" t="str">
        <f t="shared" si="1130"/>
        <v>20200329</v>
      </c>
      <c r="D3934">
        <f t="shared" si="1123"/>
        <v>202009</v>
      </c>
      <c r="E3934">
        <f t="shared" si="1124"/>
        <v>9</v>
      </c>
      <c r="F3934" s="5">
        <f t="shared" si="1125"/>
        <v>43891</v>
      </c>
      <c r="G3934" s="5">
        <f t="shared" si="1128"/>
        <v>43921</v>
      </c>
      <c r="H3934" t="str">
        <f t="shared" si="1131"/>
        <v>2020</v>
      </c>
      <c r="I3934" t="str">
        <f t="shared" si="1132"/>
        <v>Yr - 2020</v>
      </c>
      <c r="J3934">
        <f t="shared" si="1122"/>
        <v>3</v>
      </c>
      <c r="K3934" t="str">
        <f t="shared" si="1133"/>
        <v>Qtr - 3</v>
      </c>
      <c r="L3934" t="str">
        <f t="shared" si="1134"/>
        <v>March</v>
      </c>
      <c r="M3934">
        <f t="shared" si="1126"/>
        <v>40</v>
      </c>
      <c r="N3934" t="str">
        <f t="shared" si="1135"/>
        <v>Wk - 40</v>
      </c>
      <c r="O3934" t="str">
        <f t="shared" si="1127"/>
        <v>Sunday</v>
      </c>
      <c r="P3934" t="str">
        <f t="shared" si="1136"/>
        <v>2020</v>
      </c>
      <c r="Q3934">
        <f t="shared" si="1137"/>
        <v>3</v>
      </c>
      <c r="R3934">
        <f t="shared" si="1138"/>
        <v>1</v>
      </c>
      <c r="T3934" t="str">
        <f t="shared" si="1139"/>
        <v>select '20200329' as [MemberId],'202009' as [FYPeriod],'9' as [FYPeriodInYear],'2020-03-01' as [PeriodStart],'2020-03-31' as [PeriodEnd],'2020' as [FYYear],'Yr - 2020' as [FYYearLabel],'3' as [FYQuarter],'Qtr - 3' as [FYQuarterLabel],'March' as [FYMonthLabel],'40' as [FYWeek],'Wk - 40' as [FYWeekLabel],'Sunday' as [Day],'2020' as [CalendarYear],'3' as [CalendarMonth],'1' as [CalendarDay],Null as [Entity] union all</v>
      </c>
    </row>
    <row r="3935" spans="1:20" x14ac:dyDescent="0.3">
      <c r="A3935">
        <f>IF($D$5-($D$5-(MAX($A$10:A3934)+1))&lt;=$D$5,$D$5-($D$5-(MAX($A$10:A3934)+1)),"")</f>
        <v>3925</v>
      </c>
      <c r="B3935" s="1">
        <f t="shared" si="1129"/>
        <v>43920</v>
      </c>
      <c r="C3935" s="1" t="str">
        <f t="shared" si="1130"/>
        <v>20200330</v>
      </c>
      <c r="D3935">
        <f t="shared" si="1123"/>
        <v>202009</v>
      </c>
      <c r="E3935">
        <f t="shared" si="1124"/>
        <v>9</v>
      </c>
      <c r="F3935" s="5">
        <f t="shared" si="1125"/>
        <v>43891</v>
      </c>
      <c r="G3935" s="5">
        <f t="shared" si="1128"/>
        <v>43921</v>
      </c>
      <c r="H3935" t="str">
        <f t="shared" si="1131"/>
        <v>2020</v>
      </c>
      <c r="I3935" t="str">
        <f t="shared" si="1132"/>
        <v>Yr - 2020</v>
      </c>
      <c r="J3935">
        <f t="shared" si="1122"/>
        <v>3</v>
      </c>
      <c r="K3935" t="str">
        <f t="shared" si="1133"/>
        <v>Qtr - 3</v>
      </c>
      <c r="L3935" t="str">
        <f t="shared" si="1134"/>
        <v>March</v>
      </c>
      <c r="M3935">
        <f t="shared" si="1126"/>
        <v>40</v>
      </c>
      <c r="N3935" t="str">
        <f t="shared" si="1135"/>
        <v>Wk - 40</v>
      </c>
      <c r="O3935" t="str">
        <f t="shared" si="1127"/>
        <v>Monday</v>
      </c>
      <c r="P3935" t="str">
        <f t="shared" si="1136"/>
        <v>2020</v>
      </c>
      <c r="Q3935">
        <f t="shared" si="1137"/>
        <v>3</v>
      </c>
      <c r="R3935">
        <f t="shared" si="1138"/>
        <v>2</v>
      </c>
      <c r="T3935" t="str">
        <f t="shared" si="1139"/>
        <v>select '20200330' as [MemberId],'202009' as [FYPeriod],'9' as [FYPeriodInYear],'2020-03-01' as [PeriodStart],'2020-03-31' as [PeriodEnd],'2020' as [FYYear],'Yr - 2020' as [FYYearLabel],'3' as [FYQuarter],'Qtr - 3' as [FYQuarterLabel],'March' as [FYMonthLabel],'40' as [FYWeek],'Wk - 40' as [FYWeekLabel],'Monday' as [Day],'2020' as [CalendarYear],'3' as [CalendarMonth],'2' as [CalendarDay],Null as [Entity] union all</v>
      </c>
    </row>
    <row r="3936" spans="1:20" x14ac:dyDescent="0.3">
      <c r="A3936">
        <f>IF($D$5-($D$5-(MAX($A$10:A3935)+1))&lt;=$D$5,$D$5-($D$5-(MAX($A$10:A3935)+1)),"")</f>
        <v>3926</v>
      </c>
      <c r="B3936" s="1">
        <f t="shared" si="1129"/>
        <v>43921</v>
      </c>
      <c r="C3936" s="1" t="str">
        <f t="shared" si="1130"/>
        <v>20200331</v>
      </c>
      <c r="D3936">
        <f t="shared" si="1123"/>
        <v>202009</v>
      </c>
      <c r="E3936">
        <f t="shared" si="1124"/>
        <v>9</v>
      </c>
      <c r="F3936" s="5">
        <f t="shared" si="1125"/>
        <v>43891</v>
      </c>
      <c r="G3936" s="5">
        <f t="shared" si="1128"/>
        <v>43921</v>
      </c>
      <c r="H3936" t="str">
        <f t="shared" si="1131"/>
        <v>2020</v>
      </c>
      <c r="I3936" t="str">
        <f t="shared" si="1132"/>
        <v>Yr - 2020</v>
      </c>
      <c r="J3936">
        <f t="shared" si="1122"/>
        <v>3</v>
      </c>
      <c r="K3936" t="str">
        <f t="shared" si="1133"/>
        <v>Qtr - 3</v>
      </c>
      <c r="L3936" t="str">
        <f t="shared" si="1134"/>
        <v>March</v>
      </c>
      <c r="M3936">
        <f t="shared" si="1126"/>
        <v>40</v>
      </c>
      <c r="N3936" t="str">
        <f t="shared" si="1135"/>
        <v>Wk - 40</v>
      </c>
      <c r="O3936" t="str">
        <f t="shared" si="1127"/>
        <v>Tuesday</v>
      </c>
      <c r="P3936" t="str">
        <f t="shared" si="1136"/>
        <v>2020</v>
      </c>
      <c r="Q3936">
        <f t="shared" si="1137"/>
        <v>3</v>
      </c>
      <c r="R3936">
        <f t="shared" si="1138"/>
        <v>3</v>
      </c>
      <c r="T3936" t="str">
        <f t="shared" si="1139"/>
        <v>select '20200331' as [MemberId],'202009' as [FYPeriod],'9' as [FYPeriodInYear],'2020-03-01' as [PeriodStart],'2020-03-31' as [PeriodEnd],'2020' as [FYYear],'Yr - 2020' as [FYYearLabel],'3' as [FYQuarter],'Qtr - 3' as [FYQuarterLabel],'March' as [FYMonthLabel],'40' as [FYWeek],'Wk - 40' as [FYWeekLabel],'Tuesday' as [Day],'2020' as [CalendarYear],'3' as [CalendarMonth],'3' as [CalendarDay],Null as [Entity] union all</v>
      </c>
    </row>
    <row r="3937" spans="1:20" x14ac:dyDescent="0.3">
      <c r="A3937">
        <f>IF($D$5-($D$5-(MAX($A$10:A3936)+1))&lt;=$D$5,$D$5-($D$5-(MAX($A$10:A3936)+1)),"")</f>
        <v>3927</v>
      </c>
      <c r="B3937" s="1">
        <f t="shared" si="1129"/>
        <v>43922</v>
      </c>
      <c r="C3937" s="1" t="str">
        <f t="shared" si="1130"/>
        <v>20200401</v>
      </c>
      <c r="D3937">
        <f t="shared" si="1123"/>
        <v>202010</v>
      </c>
      <c r="E3937">
        <f t="shared" si="1124"/>
        <v>10</v>
      </c>
      <c r="F3937" s="5">
        <f t="shared" si="1125"/>
        <v>43922</v>
      </c>
      <c r="G3937" s="5">
        <f t="shared" si="1128"/>
        <v>43951</v>
      </c>
      <c r="H3937" t="str">
        <f t="shared" si="1131"/>
        <v>2020</v>
      </c>
      <c r="I3937" t="str">
        <f t="shared" si="1132"/>
        <v>Yr - 2020</v>
      </c>
      <c r="J3937">
        <f t="shared" si="1122"/>
        <v>4</v>
      </c>
      <c r="K3937" t="str">
        <f t="shared" si="1133"/>
        <v>Qtr - 4</v>
      </c>
      <c r="L3937" t="str">
        <f t="shared" si="1134"/>
        <v>April</v>
      </c>
      <c r="M3937">
        <f t="shared" si="1126"/>
        <v>41</v>
      </c>
      <c r="N3937" t="str">
        <f t="shared" si="1135"/>
        <v>Wk - 41</v>
      </c>
      <c r="O3937" t="str">
        <f t="shared" si="1127"/>
        <v>Wednesday</v>
      </c>
      <c r="P3937" t="str">
        <f t="shared" si="1136"/>
        <v>2020</v>
      </c>
      <c r="Q3937">
        <f t="shared" si="1137"/>
        <v>4</v>
      </c>
      <c r="R3937">
        <f t="shared" si="1138"/>
        <v>4</v>
      </c>
      <c r="T3937" t="str">
        <f t="shared" si="1139"/>
        <v>select '20200401' as [MemberId],'202010' as [FYPeriod],'10' as [FYPeriodInYear],'2020-04-01' as [PeriodStart],'2020-04-30' as [PeriodEnd],'2020' as [FYYear],'Yr - 2020' as [FYYearLabel],'4' as [FYQuarter],'Qtr - 4' as [FYQuarterLabel],'April' as [FYMonthLabel],'41' as [FYWeek],'Wk - 41' as [FYWeekLabel],'Wednesday' as [Day],'2020' as [CalendarYear],'4' as [CalendarMonth],'4' as [CalendarDay],Null as [Entity] union all</v>
      </c>
    </row>
    <row r="3938" spans="1:20" x14ac:dyDescent="0.3">
      <c r="A3938">
        <f>IF($D$5-($D$5-(MAX($A$10:A3937)+1))&lt;=$D$5,$D$5-($D$5-(MAX($A$10:A3937)+1)),"")</f>
        <v>3928</v>
      </c>
      <c r="B3938" s="1">
        <f t="shared" si="1129"/>
        <v>43923</v>
      </c>
      <c r="C3938" s="1" t="str">
        <f t="shared" si="1130"/>
        <v>20200402</v>
      </c>
      <c r="D3938">
        <f t="shared" si="1123"/>
        <v>202010</v>
      </c>
      <c r="E3938">
        <f t="shared" si="1124"/>
        <v>10</v>
      </c>
      <c r="F3938" s="5">
        <f t="shared" si="1125"/>
        <v>43922</v>
      </c>
      <c r="G3938" s="5">
        <f t="shared" si="1128"/>
        <v>43951</v>
      </c>
      <c r="H3938" t="str">
        <f t="shared" si="1131"/>
        <v>2020</v>
      </c>
      <c r="I3938" t="str">
        <f t="shared" si="1132"/>
        <v>Yr - 2020</v>
      </c>
      <c r="J3938">
        <f t="shared" si="1122"/>
        <v>4</v>
      </c>
      <c r="K3938" t="str">
        <f t="shared" si="1133"/>
        <v>Qtr - 4</v>
      </c>
      <c r="L3938" t="str">
        <f t="shared" si="1134"/>
        <v>April</v>
      </c>
      <c r="M3938">
        <f t="shared" si="1126"/>
        <v>41</v>
      </c>
      <c r="N3938" t="str">
        <f t="shared" si="1135"/>
        <v>Wk - 41</v>
      </c>
      <c r="O3938" t="str">
        <f t="shared" si="1127"/>
        <v>Thursday</v>
      </c>
      <c r="P3938" t="str">
        <f t="shared" si="1136"/>
        <v>2020</v>
      </c>
      <c r="Q3938">
        <f t="shared" si="1137"/>
        <v>4</v>
      </c>
      <c r="R3938">
        <f t="shared" si="1138"/>
        <v>5</v>
      </c>
      <c r="T3938" t="str">
        <f t="shared" si="1139"/>
        <v>select '20200402' as [MemberId],'202010' as [FYPeriod],'10' as [FYPeriodInYear],'2020-04-01' as [PeriodStart],'2020-04-30' as [PeriodEnd],'2020' as [FYYear],'Yr - 2020' as [FYYearLabel],'4' as [FYQuarter],'Qtr - 4' as [FYQuarterLabel],'April' as [FYMonthLabel],'41' as [FYWeek],'Wk - 41' as [FYWeekLabel],'Thursday' as [Day],'2020' as [CalendarYear],'4' as [CalendarMonth],'5' as [CalendarDay],Null as [Entity] union all</v>
      </c>
    </row>
    <row r="3939" spans="1:20" x14ac:dyDescent="0.3">
      <c r="A3939">
        <f>IF($D$5-($D$5-(MAX($A$10:A3938)+1))&lt;=$D$5,$D$5-($D$5-(MAX($A$10:A3938)+1)),"")</f>
        <v>3929</v>
      </c>
      <c r="B3939" s="1">
        <f t="shared" si="1129"/>
        <v>43924</v>
      </c>
      <c r="C3939" s="1" t="str">
        <f t="shared" si="1130"/>
        <v>20200403</v>
      </c>
      <c r="D3939">
        <f t="shared" si="1123"/>
        <v>202010</v>
      </c>
      <c r="E3939">
        <f t="shared" si="1124"/>
        <v>10</v>
      </c>
      <c r="F3939" s="5">
        <f t="shared" si="1125"/>
        <v>43922</v>
      </c>
      <c r="G3939" s="5">
        <f t="shared" si="1128"/>
        <v>43951</v>
      </c>
      <c r="H3939" t="str">
        <f t="shared" si="1131"/>
        <v>2020</v>
      </c>
      <c r="I3939" t="str">
        <f t="shared" si="1132"/>
        <v>Yr - 2020</v>
      </c>
      <c r="J3939">
        <f t="shared" si="1122"/>
        <v>4</v>
      </c>
      <c r="K3939" t="str">
        <f t="shared" si="1133"/>
        <v>Qtr - 4</v>
      </c>
      <c r="L3939" t="str">
        <f t="shared" si="1134"/>
        <v>April</v>
      </c>
      <c r="M3939">
        <f t="shared" si="1126"/>
        <v>41</v>
      </c>
      <c r="N3939" t="str">
        <f t="shared" si="1135"/>
        <v>Wk - 41</v>
      </c>
      <c r="O3939" t="str">
        <f t="shared" si="1127"/>
        <v>Friday</v>
      </c>
      <c r="P3939" t="str">
        <f t="shared" si="1136"/>
        <v>2020</v>
      </c>
      <c r="Q3939">
        <f t="shared" si="1137"/>
        <v>4</v>
      </c>
      <c r="R3939">
        <f t="shared" si="1138"/>
        <v>6</v>
      </c>
      <c r="T3939" t="str">
        <f t="shared" si="1139"/>
        <v>select '20200403' as [MemberId],'202010' as [FYPeriod],'10' as [FYPeriodInYear],'2020-04-01' as [PeriodStart],'2020-04-30' as [PeriodEnd],'2020' as [FYYear],'Yr - 2020' as [FYYearLabel],'4' as [FYQuarter],'Qtr - 4' as [FYQuarterLabel],'April' as [FYMonthLabel],'41' as [FYWeek],'Wk - 41' as [FYWeekLabel],'Friday' as [Day],'2020' as [CalendarYear],'4' as [CalendarMonth],'6' as [CalendarDay],Null as [Entity] union all</v>
      </c>
    </row>
    <row r="3940" spans="1:20" x14ac:dyDescent="0.3">
      <c r="A3940">
        <f>IF($D$5-($D$5-(MAX($A$10:A3939)+1))&lt;=$D$5,$D$5-($D$5-(MAX($A$10:A3939)+1)),"")</f>
        <v>3930</v>
      </c>
      <c r="B3940" s="1">
        <f t="shared" si="1129"/>
        <v>43925</v>
      </c>
      <c r="C3940" s="1" t="str">
        <f t="shared" si="1130"/>
        <v>20200404</v>
      </c>
      <c r="D3940">
        <f t="shared" si="1123"/>
        <v>202010</v>
      </c>
      <c r="E3940">
        <f t="shared" si="1124"/>
        <v>10</v>
      </c>
      <c r="F3940" s="5">
        <f t="shared" si="1125"/>
        <v>43922</v>
      </c>
      <c r="G3940" s="5">
        <f t="shared" si="1128"/>
        <v>43951</v>
      </c>
      <c r="H3940" t="str">
        <f t="shared" si="1131"/>
        <v>2020</v>
      </c>
      <c r="I3940" t="str">
        <f t="shared" si="1132"/>
        <v>Yr - 2020</v>
      </c>
      <c r="J3940">
        <f t="shared" si="1122"/>
        <v>4</v>
      </c>
      <c r="K3940" t="str">
        <f t="shared" si="1133"/>
        <v>Qtr - 4</v>
      </c>
      <c r="L3940" t="str">
        <f t="shared" si="1134"/>
        <v>April</v>
      </c>
      <c r="M3940">
        <f t="shared" si="1126"/>
        <v>41</v>
      </c>
      <c r="N3940" t="str">
        <f t="shared" si="1135"/>
        <v>Wk - 41</v>
      </c>
      <c r="O3940" t="str">
        <f t="shared" si="1127"/>
        <v>Saturday</v>
      </c>
      <c r="P3940" t="str">
        <f t="shared" si="1136"/>
        <v>2020</v>
      </c>
      <c r="Q3940">
        <f t="shared" si="1137"/>
        <v>4</v>
      </c>
      <c r="R3940">
        <f t="shared" si="1138"/>
        <v>7</v>
      </c>
      <c r="T3940" t="str">
        <f t="shared" si="1139"/>
        <v>select '20200404' as [MemberId],'202010' as [FYPeriod],'10' as [FYPeriodInYear],'2020-04-01' as [PeriodStart],'2020-04-30' as [PeriodEnd],'2020' as [FYYear],'Yr - 2020' as [FYYearLabel],'4' as [FYQuarter],'Qtr - 4' as [FYQuarterLabel],'April' as [FYMonthLabel],'41' as [FYWeek],'Wk - 41' as [FYWeekLabel],'Saturday' as [Day],'2020' as [CalendarYear],'4' as [CalendarMonth],'7' as [CalendarDay],Null as [Entity] union all</v>
      </c>
    </row>
    <row r="3941" spans="1:20" x14ac:dyDescent="0.3">
      <c r="A3941">
        <f>IF($D$5-($D$5-(MAX($A$10:A3940)+1))&lt;=$D$5,$D$5-($D$5-(MAX($A$10:A3940)+1)),"")</f>
        <v>3931</v>
      </c>
      <c r="B3941" s="1">
        <f t="shared" si="1129"/>
        <v>43926</v>
      </c>
      <c r="C3941" s="1" t="str">
        <f t="shared" si="1130"/>
        <v>20200405</v>
      </c>
      <c r="D3941">
        <f t="shared" si="1123"/>
        <v>202010</v>
      </c>
      <c r="E3941">
        <f t="shared" si="1124"/>
        <v>10</v>
      </c>
      <c r="F3941" s="5">
        <f t="shared" si="1125"/>
        <v>43922</v>
      </c>
      <c r="G3941" s="5">
        <f t="shared" si="1128"/>
        <v>43951</v>
      </c>
      <c r="H3941" t="str">
        <f t="shared" si="1131"/>
        <v>2020</v>
      </c>
      <c r="I3941" t="str">
        <f t="shared" si="1132"/>
        <v>Yr - 2020</v>
      </c>
      <c r="J3941">
        <f t="shared" si="1122"/>
        <v>4</v>
      </c>
      <c r="K3941" t="str">
        <f t="shared" si="1133"/>
        <v>Qtr - 4</v>
      </c>
      <c r="L3941" t="str">
        <f t="shared" si="1134"/>
        <v>April</v>
      </c>
      <c r="M3941">
        <f t="shared" si="1126"/>
        <v>41</v>
      </c>
      <c r="N3941" t="str">
        <f t="shared" si="1135"/>
        <v>Wk - 41</v>
      </c>
      <c r="O3941" t="str">
        <f t="shared" si="1127"/>
        <v>Sunday</v>
      </c>
      <c r="P3941" t="str">
        <f t="shared" si="1136"/>
        <v>2020</v>
      </c>
      <c r="Q3941">
        <f t="shared" si="1137"/>
        <v>4</v>
      </c>
      <c r="R3941">
        <f t="shared" si="1138"/>
        <v>1</v>
      </c>
      <c r="T3941" t="str">
        <f t="shared" si="1139"/>
        <v>select '20200405' as [MemberId],'202010' as [FYPeriod],'10' as [FYPeriodInYear],'2020-04-01' as [PeriodStart],'2020-04-30' as [PeriodEnd],'2020' as [FYYear],'Yr - 2020' as [FYYearLabel],'4' as [FYQuarter],'Qtr - 4' as [FYQuarterLabel],'April' as [FYMonthLabel],'41' as [FYWeek],'Wk - 41' as [FYWeekLabel],'Sunday' as [Day],'2020' as [CalendarYear],'4' as [CalendarMonth],'1' as [CalendarDay],Null as [Entity] union all</v>
      </c>
    </row>
    <row r="3942" spans="1:20" x14ac:dyDescent="0.3">
      <c r="A3942">
        <f>IF($D$5-($D$5-(MAX($A$10:A3941)+1))&lt;=$D$5,$D$5-($D$5-(MAX($A$10:A3941)+1)),"")</f>
        <v>3932</v>
      </c>
      <c r="B3942" s="1">
        <f t="shared" si="1129"/>
        <v>43927</v>
      </c>
      <c r="C3942" s="1" t="str">
        <f t="shared" si="1130"/>
        <v>20200406</v>
      </c>
      <c r="D3942">
        <f t="shared" si="1123"/>
        <v>202010</v>
      </c>
      <c r="E3942">
        <f t="shared" si="1124"/>
        <v>10</v>
      </c>
      <c r="F3942" s="5">
        <f t="shared" si="1125"/>
        <v>43922</v>
      </c>
      <c r="G3942" s="5">
        <f t="shared" si="1128"/>
        <v>43951</v>
      </c>
      <c r="H3942" t="str">
        <f t="shared" si="1131"/>
        <v>2020</v>
      </c>
      <c r="I3942" t="str">
        <f t="shared" si="1132"/>
        <v>Yr - 2020</v>
      </c>
      <c r="J3942">
        <f t="shared" si="1122"/>
        <v>4</v>
      </c>
      <c r="K3942" t="str">
        <f t="shared" si="1133"/>
        <v>Qtr - 4</v>
      </c>
      <c r="L3942" t="str">
        <f t="shared" si="1134"/>
        <v>April</v>
      </c>
      <c r="M3942">
        <f t="shared" si="1126"/>
        <v>41</v>
      </c>
      <c r="N3942" t="str">
        <f t="shared" si="1135"/>
        <v>Wk - 41</v>
      </c>
      <c r="O3942" t="str">
        <f t="shared" si="1127"/>
        <v>Monday</v>
      </c>
      <c r="P3942" t="str">
        <f t="shared" si="1136"/>
        <v>2020</v>
      </c>
      <c r="Q3942">
        <f t="shared" si="1137"/>
        <v>4</v>
      </c>
      <c r="R3942">
        <f t="shared" si="1138"/>
        <v>2</v>
      </c>
      <c r="T3942" t="str">
        <f t="shared" si="1139"/>
        <v>select '20200406' as [MemberId],'202010' as [FYPeriod],'10' as [FYPeriodInYear],'2020-04-01' as [PeriodStart],'2020-04-30' as [PeriodEnd],'2020' as [FYYear],'Yr - 2020' as [FYYearLabel],'4' as [FYQuarter],'Qtr - 4' as [FYQuarterLabel],'April' as [FYMonthLabel],'41' as [FYWeek],'Wk - 41' as [FYWeekLabel],'Monday' as [Day],'2020' as [CalendarYear],'4' as [CalendarMonth],'2' as [CalendarDay],Null as [Entity] union all</v>
      </c>
    </row>
    <row r="3943" spans="1:20" x14ac:dyDescent="0.3">
      <c r="A3943">
        <f>IF($D$5-($D$5-(MAX($A$10:A3942)+1))&lt;=$D$5,$D$5-($D$5-(MAX($A$10:A3942)+1)),"")</f>
        <v>3933</v>
      </c>
      <c r="B3943" s="1">
        <f t="shared" si="1129"/>
        <v>43928</v>
      </c>
      <c r="C3943" s="1" t="str">
        <f t="shared" si="1130"/>
        <v>20200407</v>
      </c>
      <c r="D3943">
        <f t="shared" si="1123"/>
        <v>202010</v>
      </c>
      <c r="E3943">
        <f t="shared" si="1124"/>
        <v>10</v>
      </c>
      <c r="F3943" s="5">
        <f t="shared" si="1125"/>
        <v>43922</v>
      </c>
      <c r="G3943" s="5">
        <f t="shared" si="1128"/>
        <v>43951</v>
      </c>
      <c r="H3943" t="str">
        <f t="shared" si="1131"/>
        <v>2020</v>
      </c>
      <c r="I3943" t="str">
        <f t="shared" si="1132"/>
        <v>Yr - 2020</v>
      </c>
      <c r="J3943">
        <f t="shared" ref="J3943:J4006" si="1140">IF($A3943="","",IF($G$3="Yes",ROUNDUP(MONTH($B3943)/3,0),IF($E3943=1,1,IF(AND(NOT(ISNA(MATCH($E3943,$AP$3:$AR$3,0))),MOD($E3942,3)=0),$J3942+1,$J3942))))</f>
        <v>4</v>
      </c>
      <c r="K3943" t="str">
        <f t="shared" si="1133"/>
        <v>Qtr - 4</v>
      </c>
      <c r="L3943" t="str">
        <f t="shared" si="1134"/>
        <v>April</v>
      </c>
      <c r="M3943">
        <f t="shared" si="1126"/>
        <v>41</v>
      </c>
      <c r="N3943" t="str">
        <f t="shared" si="1135"/>
        <v>Wk - 41</v>
      </c>
      <c r="O3943" t="str">
        <f t="shared" si="1127"/>
        <v>Tuesday</v>
      </c>
      <c r="P3943" t="str">
        <f t="shared" si="1136"/>
        <v>2020</v>
      </c>
      <c r="Q3943">
        <f t="shared" si="1137"/>
        <v>4</v>
      </c>
      <c r="R3943">
        <f t="shared" si="1138"/>
        <v>3</v>
      </c>
      <c r="T3943" t="str">
        <f t="shared" si="1139"/>
        <v>select '20200407' as [MemberId],'202010' as [FYPeriod],'10' as [FYPeriodInYear],'2020-04-01' as [PeriodStart],'2020-04-30' as [PeriodEnd],'2020' as [FYYear],'Yr - 2020' as [FYYearLabel],'4' as [FYQuarter],'Qtr - 4' as [FYQuarterLabel],'April' as [FYMonthLabel],'41' as [FYWeek],'Wk - 41' as [FYWeekLabel],'Tuesday' as [Day],'2020' as [CalendarYear],'4' as [CalendarMonth],'3' as [CalendarDay],Null as [Entity] union all</v>
      </c>
    </row>
    <row r="3944" spans="1:20" x14ac:dyDescent="0.3">
      <c r="A3944">
        <f>IF($D$5-($D$5-(MAX($A$10:A3943)+1))&lt;=$D$5,$D$5-($D$5-(MAX($A$10:A3943)+1)),"")</f>
        <v>3934</v>
      </c>
      <c r="B3944" s="1">
        <f t="shared" si="1129"/>
        <v>43929</v>
      </c>
      <c r="C3944" s="1" t="str">
        <f t="shared" si="1130"/>
        <v>20200408</v>
      </c>
      <c r="D3944">
        <f t="shared" si="1123"/>
        <v>202010</v>
      </c>
      <c r="E3944">
        <f t="shared" si="1124"/>
        <v>10</v>
      </c>
      <c r="F3944" s="5">
        <f t="shared" si="1125"/>
        <v>43922</v>
      </c>
      <c r="G3944" s="5">
        <f t="shared" si="1128"/>
        <v>43951</v>
      </c>
      <c r="H3944" t="str">
        <f t="shared" si="1131"/>
        <v>2020</v>
      </c>
      <c r="I3944" t="str">
        <f t="shared" si="1132"/>
        <v>Yr - 2020</v>
      </c>
      <c r="J3944">
        <f t="shared" si="1140"/>
        <v>4</v>
      </c>
      <c r="K3944" t="str">
        <f t="shared" si="1133"/>
        <v>Qtr - 4</v>
      </c>
      <c r="L3944" t="str">
        <f t="shared" si="1134"/>
        <v>April</v>
      </c>
      <c r="M3944">
        <f t="shared" si="1126"/>
        <v>42</v>
      </c>
      <c r="N3944" t="str">
        <f t="shared" si="1135"/>
        <v>Wk - 42</v>
      </c>
      <c r="O3944" t="str">
        <f t="shared" si="1127"/>
        <v>Wednesday</v>
      </c>
      <c r="P3944" t="str">
        <f t="shared" si="1136"/>
        <v>2020</v>
      </c>
      <c r="Q3944">
        <f t="shared" si="1137"/>
        <v>4</v>
      </c>
      <c r="R3944">
        <f t="shared" si="1138"/>
        <v>4</v>
      </c>
      <c r="T3944" t="str">
        <f t="shared" si="1139"/>
        <v>select '20200408' as [MemberId],'202010' as [FYPeriod],'10' as [FYPeriodInYear],'2020-04-01' as [PeriodStart],'2020-04-30' as [PeriodEnd],'2020' as [FYYear],'Yr - 2020' as [FYYearLabel],'4' as [FYQuarter],'Qtr - 4' as [FYQuarterLabel],'April' as [FYMonthLabel],'42' as [FYWeek],'Wk - 42' as [FYWeekLabel],'Wednesday' as [Day],'2020' as [CalendarYear],'4' as [CalendarMonth],'4' as [CalendarDay],Null as [Entity] union all</v>
      </c>
    </row>
    <row r="3945" spans="1:20" x14ac:dyDescent="0.3">
      <c r="A3945">
        <f>IF($D$5-($D$5-(MAX($A$10:A3944)+1))&lt;=$D$5,$D$5-($D$5-(MAX($A$10:A3944)+1)),"")</f>
        <v>3935</v>
      </c>
      <c r="B3945" s="1">
        <f t="shared" si="1129"/>
        <v>43930</v>
      </c>
      <c r="C3945" s="1" t="str">
        <f t="shared" si="1130"/>
        <v>20200409</v>
      </c>
      <c r="D3945">
        <f t="shared" si="1123"/>
        <v>202010</v>
      </c>
      <c r="E3945">
        <f t="shared" si="1124"/>
        <v>10</v>
      </c>
      <c r="F3945" s="5">
        <f t="shared" si="1125"/>
        <v>43922</v>
      </c>
      <c r="G3945" s="5">
        <f t="shared" si="1128"/>
        <v>43951</v>
      </c>
      <c r="H3945" t="str">
        <f t="shared" si="1131"/>
        <v>2020</v>
      </c>
      <c r="I3945" t="str">
        <f t="shared" si="1132"/>
        <v>Yr - 2020</v>
      </c>
      <c r="J3945">
        <f t="shared" si="1140"/>
        <v>4</v>
      </c>
      <c r="K3945" t="str">
        <f t="shared" si="1133"/>
        <v>Qtr - 4</v>
      </c>
      <c r="L3945" t="str">
        <f t="shared" si="1134"/>
        <v>April</v>
      </c>
      <c r="M3945">
        <f t="shared" si="1126"/>
        <v>42</v>
      </c>
      <c r="N3945" t="str">
        <f t="shared" si="1135"/>
        <v>Wk - 42</v>
      </c>
      <c r="O3945" t="str">
        <f t="shared" si="1127"/>
        <v>Thursday</v>
      </c>
      <c r="P3945" t="str">
        <f t="shared" si="1136"/>
        <v>2020</v>
      </c>
      <c r="Q3945">
        <f t="shared" si="1137"/>
        <v>4</v>
      </c>
      <c r="R3945">
        <f t="shared" si="1138"/>
        <v>5</v>
      </c>
      <c r="T3945" t="str">
        <f t="shared" si="1139"/>
        <v>select '20200409' as [MemberId],'202010' as [FYPeriod],'10' as [FYPeriodInYear],'2020-04-01' as [PeriodStart],'2020-04-30' as [PeriodEnd],'2020' as [FYYear],'Yr - 2020' as [FYYearLabel],'4' as [FYQuarter],'Qtr - 4' as [FYQuarterLabel],'April' as [FYMonthLabel],'42' as [FYWeek],'Wk - 42' as [FYWeekLabel],'Thursday' as [Day],'2020' as [CalendarYear],'4' as [CalendarMonth],'5' as [CalendarDay],Null as [Entity] union all</v>
      </c>
    </row>
    <row r="3946" spans="1:20" x14ac:dyDescent="0.3">
      <c r="A3946">
        <f>IF($D$5-($D$5-(MAX($A$10:A3945)+1))&lt;=$D$5,$D$5-($D$5-(MAX($A$10:A3945)+1)),"")</f>
        <v>3936</v>
      </c>
      <c r="B3946" s="1">
        <f t="shared" si="1129"/>
        <v>43931</v>
      </c>
      <c r="C3946" s="1" t="str">
        <f t="shared" si="1130"/>
        <v>20200410</v>
      </c>
      <c r="D3946">
        <f t="shared" si="1123"/>
        <v>202010</v>
      </c>
      <c r="E3946">
        <f t="shared" si="1124"/>
        <v>10</v>
      </c>
      <c r="F3946" s="5">
        <f t="shared" si="1125"/>
        <v>43922</v>
      </c>
      <c r="G3946" s="5">
        <f t="shared" si="1128"/>
        <v>43951</v>
      </c>
      <c r="H3946" t="str">
        <f t="shared" si="1131"/>
        <v>2020</v>
      </c>
      <c r="I3946" t="str">
        <f t="shared" si="1132"/>
        <v>Yr - 2020</v>
      </c>
      <c r="J3946">
        <f t="shared" si="1140"/>
        <v>4</v>
      </c>
      <c r="K3946" t="str">
        <f t="shared" si="1133"/>
        <v>Qtr - 4</v>
      </c>
      <c r="L3946" t="str">
        <f t="shared" si="1134"/>
        <v>April</v>
      </c>
      <c r="M3946">
        <f t="shared" si="1126"/>
        <v>42</v>
      </c>
      <c r="N3946" t="str">
        <f t="shared" si="1135"/>
        <v>Wk - 42</v>
      </c>
      <c r="O3946" t="str">
        <f t="shared" si="1127"/>
        <v>Friday</v>
      </c>
      <c r="P3946" t="str">
        <f t="shared" si="1136"/>
        <v>2020</v>
      </c>
      <c r="Q3946">
        <f t="shared" si="1137"/>
        <v>4</v>
      </c>
      <c r="R3946">
        <f t="shared" si="1138"/>
        <v>6</v>
      </c>
      <c r="T3946" t="str">
        <f t="shared" si="1139"/>
        <v>select '20200410' as [MemberId],'202010' as [FYPeriod],'10' as [FYPeriodInYear],'2020-04-01' as [PeriodStart],'2020-04-30' as [PeriodEnd],'2020' as [FYYear],'Yr - 2020' as [FYYearLabel],'4' as [FYQuarter],'Qtr - 4' as [FYQuarterLabel],'April' as [FYMonthLabel],'42' as [FYWeek],'Wk - 42' as [FYWeekLabel],'Friday' as [Day],'2020' as [CalendarYear],'4' as [CalendarMonth],'6' as [CalendarDay],Null as [Entity] union all</v>
      </c>
    </row>
    <row r="3947" spans="1:20" x14ac:dyDescent="0.3">
      <c r="A3947">
        <f>IF($D$5-($D$5-(MAX($A$10:A3946)+1))&lt;=$D$5,$D$5-($D$5-(MAX($A$10:A3946)+1)),"")</f>
        <v>3937</v>
      </c>
      <c r="B3947" s="1">
        <f t="shared" si="1129"/>
        <v>43932</v>
      </c>
      <c r="C3947" s="1" t="str">
        <f t="shared" si="1130"/>
        <v>20200411</v>
      </c>
      <c r="D3947">
        <f t="shared" si="1123"/>
        <v>202010</v>
      </c>
      <c r="E3947">
        <f t="shared" si="1124"/>
        <v>10</v>
      </c>
      <c r="F3947" s="5">
        <f t="shared" si="1125"/>
        <v>43922</v>
      </c>
      <c r="G3947" s="5">
        <f t="shared" si="1128"/>
        <v>43951</v>
      </c>
      <c r="H3947" t="str">
        <f t="shared" si="1131"/>
        <v>2020</v>
      </c>
      <c r="I3947" t="str">
        <f t="shared" si="1132"/>
        <v>Yr - 2020</v>
      </c>
      <c r="J3947">
        <f t="shared" si="1140"/>
        <v>4</v>
      </c>
      <c r="K3947" t="str">
        <f t="shared" si="1133"/>
        <v>Qtr - 4</v>
      </c>
      <c r="L3947" t="str">
        <f t="shared" si="1134"/>
        <v>April</v>
      </c>
      <c r="M3947">
        <f t="shared" si="1126"/>
        <v>42</v>
      </c>
      <c r="N3947" t="str">
        <f t="shared" si="1135"/>
        <v>Wk - 42</v>
      </c>
      <c r="O3947" t="str">
        <f t="shared" si="1127"/>
        <v>Saturday</v>
      </c>
      <c r="P3947" t="str">
        <f t="shared" si="1136"/>
        <v>2020</v>
      </c>
      <c r="Q3947">
        <f t="shared" si="1137"/>
        <v>4</v>
      </c>
      <c r="R3947">
        <f t="shared" si="1138"/>
        <v>7</v>
      </c>
      <c r="T3947" t="str">
        <f t="shared" si="1139"/>
        <v>select '20200411' as [MemberId],'202010' as [FYPeriod],'10' as [FYPeriodInYear],'2020-04-01' as [PeriodStart],'2020-04-30' as [PeriodEnd],'2020' as [FYYear],'Yr - 2020' as [FYYearLabel],'4' as [FYQuarter],'Qtr - 4' as [FYQuarterLabel],'April' as [FYMonthLabel],'42' as [FYWeek],'Wk - 42' as [FYWeekLabel],'Saturday' as [Day],'2020' as [CalendarYear],'4' as [CalendarMonth],'7' as [CalendarDay],Null as [Entity] union all</v>
      </c>
    </row>
    <row r="3948" spans="1:20" x14ac:dyDescent="0.3">
      <c r="A3948">
        <f>IF($D$5-($D$5-(MAX($A$10:A3947)+1))&lt;=$D$5,$D$5-($D$5-(MAX($A$10:A3947)+1)),"")</f>
        <v>3938</v>
      </c>
      <c r="B3948" s="1">
        <f t="shared" si="1129"/>
        <v>43933</v>
      </c>
      <c r="C3948" s="1" t="str">
        <f t="shared" si="1130"/>
        <v>20200412</v>
      </c>
      <c r="D3948">
        <f t="shared" si="1123"/>
        <v>202010</v>
      </c>
      <c r="E3948">
        <f t="shared" si="1124"/>
        <v>10</v>
      </c>
      <c r="F3948" s="5">
        <f t="shared" si="1125"/>
        <v>43922</v>
      </c>
      <c r="G3948" s="5">
        <f t="shared" si="1128"/>
        <v>43951</v>
      </c>
      <c r="H3948" t="str">
        <f t="shared" si="1131"/>
        <v>2020</v>
      </c>
      <c r="I3948" t="str">
        <f t="shared" si="1132"/>
        <v>Yr - 2020</v>
      </c>
      <c r="J3948">
        <f t="shared" si="1140"/>
        <v>4</v>
      </c>
      <c r="K3948" t="str">
        <f t="shared" si="1133"/>
        <v>Qtr - 4</v>
      </c>
      <c r="L3948" t="str">
        <f t="shared" si="1134"/>
        <v>April</v>
      </c>
      <c r="M3948">
        <f t="shared" si="1126"/>
        <v>42</v>
      </c>
      <c r="N3948" t="str">
        <f t="shared" si="1135"/>
        <v>Wk - 42</v>
      </c>
      <c r="O3948" t="str">
        <f t="shared" si="1127"/>
        <v>Sunday</v>
      </c>
      <c r="P3948" t="str">
        <f t="shared" si="1136"/>
        <v>2020</v>
      </c>
      <c r="Q3948">
        <f t="shared" si="1137"/>
        <v>4</v>
      </c>
      <c r="R3948">
        <f t="shared" si="1138"/>
        <v>1</v>
      </c>
      <c r="T3948" t="str">
        <f t="shared" si="1139"/>
        <v>select '20200412' as [MemberId],'202010' as [FYPeriod],'10' as [FYPeriodInYear],'2020-04-01' as [PeriodStart],'2020-04-30' as [PeriodEnd],'2020' as [FYYear],'Yr - 2020' as [FYYearLabel],'4' as [FYQuarter],'Qtr - 4' as [FYQuarterLabel],'April' as [FYMonthLabel],'42' as [FYWeek],'Wk - 42' as [FYWeekLabel],'Sunday' as [Day],'2020' as [CalendarYear],'4' as [CalendarMonth],'1' as [CalendarDay],Null as [Entity] union all</v>
      </c>
    </row>
    <row r="3949" spans="1:20" x14ac:dyDescent="0.3">
      <c r="A3949">
        <f>IF($D$5-($D$5-(MAX($A$10:A3948)+1))&lt;=$D$5,$D$5-($D$5-(MAX($A$10:A3948)+1)),"")</f>
        <v>3939</v>
      </c>
      <c r="B3949" s="1">
        <f t="shared" si="1129"/>
        <v>43934</v>
      </c>
      <c r="C3949" s="1" t="str">
        <f t="shared" si="1130"/>
        <v>20200413</v>
      </c>
      <c r="D3949">
        <f t="shared" si="1123"/>
        <v>202010</v>
      </c>
      <c r="E3949">
        <f t="shared" si="1124"/>
        <v>10</v>
      </c>
      <c r="F3949" s="5">
        <f t="shared" si="1125"/>
        <v>43922</v>
      </c>
      <c r="G3949" s="5">
        <f t="shared" si="1128"/>
        <v>43951</v>
      </c>
      <c r="H3949" t="str">
        <f t="shared" si="1131"/>
        <v>2020</v>
      </c>
      <c r="I3949" t="str">
        <f t="shared" si="1132"/>
        <v>Yr - 2020</v>
      </c>
      <c r="J3949">
        <f t="shared" si="1140"/>
        <v>4</v>
      </c>
      <c r="K3949" t="str">
        <f t="shared" si="1133"/>
        <v>Qtr - 4</v>
      </c>
      <c r="L3949" t="str">
        <f t="shared" si="1134"/>
        <v>April</v>
      </c>
      <c r="M3949">
        <f t="shared" si="1126"/>
        <v>42</v>
      </c>
      <c r="N3949" t="str">
        <f t="shared" si="1135"/>
        <v>Wk - 42</v>
      </c>
      <c r="O3949" t="str">
        <f t="shared" si="1127"/>
        <v>Monday</v>
      </c>
      <c r="P3949" t="str">
        <f t="shared" si="1136"/>
        <v>2020</v>
      </c>
      <c r="Q3949">
        <f t="shared" si="1137"/>
        <v>4</v>
      </c>
      <c r="R3949">
        <f t="shared" si="1138"/>
        <v>2</v>
      </c>
      <c r="T3949" t="str">
        <f t="shared" si="1139"/>
        <v>select '20200413' as [MemberId],'202010' as [FYPeriod],'10' as [FYPeriodInYear],'2020-04-01' as [PeriodStart],'2020-04-30' as [PeriodEnd],'2020' as [FYYear],'Yr - 2020' as [FYYearLabel],'4' as [FYQuarter],'Qtr - 4' as [FYQuarterLabel],'April' as [FYMonthLabel],'42' as [FYWeek],'Wk - 42' as [FYWeekLabel],'Monday' as [Day],'2020' as [CalendarYear],'4' as [CalendarMonth],'2' as [CalendarDay],Null as [Entity] union all</v>
      </c>
    </row>
    <row r="3950" spans="1:20" x14ac:dyDescent="0.3">
      <c r="A3950">
        <f>IF($D$5-($D$5-(MAX($A$10:A3949)+1))&lt;=$D$5,$D$5-($D$5-(MAX($A$10:A3949)+1)),"")</f>
        <v>3940</v>
      </c>
      <c r="B3950" s="1">
        <f t="shared" si="1129"/>
        <v>43935</v>
      </c>
      <c r="C3950" s="1" t="str">
        <f t="shared" si="1130"/>
        <v>20200414</v>
      </c>
      <c r="D3950">
        <f t="shared" si="1123"/>
        <v>202010</v>
      </c>
      <c r="E3950">
        <f t="shared" si="1124"/>
        <v>10</v>
      </c>
      <c r="F3950" s="5">
        <f t="shared" si="1125"/>
        <v>43922</v>
      </c>
      <c r="G3950" s="5">
        <f t="shared" si="1128"/>
        <v>43951</v>
      </c>
      <c r="H3950" t="str">
        <f t="shared" si="1131"/>
        <v>2020</v>
      </c>
      <c r="I3950" t="str">
        <f t="shared" si="1132"/>
        <v>Yr - 2020</v>
      </c>
      <c r="J3950">
        <f t="shared" si="1140"/>
        <v>4</v>
      </c>
      <c r="K3950" t="str">
        <f t="shared" si="1133"/>
        <v>Qtr - 4</v>
      </c>
      <c r="L3950" t="str">
        <f t="shared" si="1134"/>
        <v>April</v>
      </c>
      <c r="M3950">
        <f t="shared" si="1126"/>
        <v>42</v>
      </c>
      <c r="N3950" t="str">
        <f t="shared" si="1135"/>
        <v>Wk - 42</v>
      </c>
      <c r="O3950" t="str">
        <f t="shared" si="1127"/>
        <v>Tuesday</v>
      </c>
      <c r="P3950" t="str">
        <f t="shared" si="1136"/>
        <v>2020</v>
      </c>
      <c r="Q3950">
        <f t="shared" si="1137"/>
        <v>4</v>
      </c>
      <c r="R3950">
        <f t="shared" si="1138"/>
        <v>3</v>
      </c>
      <c r="T3950" t="str">
        <f t="shared" si="1139"/>
        <v>select '20200414' as [MemberId],'202010' as [FYPeriod],'10' as [FYPeriodInYear],'2020-04-01' as [PeriodStart],'2020-04-30' as [PeriodEnd],'2020' as [FYYear],'Yr - 2020' as [FYYearLabel],'4' as [FYQuarter],'Qtr - 4' as [FYQuarterLabel],'April' as [FYMonthLabel],'42' as [FYWeek],'Wk - 42' as [FYWeekLabel],'Tuesday' as [Day],'2020' as [CalendarYear],'4' as [CalendarMonth],'3' as [CalendarDay],Null as [Entity] union all</v>
      </c>
    </row>
    <row r="3951" spans="1:20" x14ac:dyDescent="0.3">
      <c r="A3951">
        <f>IF($D$5-($D$5-(MAX($A$10:A3950)+1))&lt;=$D$5,$D$5-($D$5-(MAX($A$10:A3950)+1)),"")</f>
        <v>3941</v>
      </c>
      <c r="B3951" s="1">
        <f t="shared" si="1129"/>
        <v>43936</v>
      </c>
      <c r="C3951" s="1" t="str">
        <f t="shared" si="1130"/>
        <v>20200415</v>
      </c>
      <c r="D3951">
        <f t="shared" si="1123"/>
        <v>202010</v>
      </c>
      <c r="E3951">
        <f t="shared" si="1124"/>
        <v>10</v>
      </c>
      <c r="F3951" s="5">
        <f t="shared" si="1125"/>
        <v>43922</v>
      </c>
      <c r="G3951" s="5">
        <f t="shared" si="1128"/>
        <v>43951</v>
      </c>
      <c r="H3951" t="str">
        <f t="shared" si="1131"/>
        <v>2020</v>
      </c>
      <c r="I3951" t="str">
        <f t="shared" si="1132"/>
        <v>Yr - 2020</v>
      </c>
      <c r="J3951">
        <f t="shared" si="1140"/>
        <v>4</v>
      </c>
      <c r="K3951" t="str">
        <f t="shared" si="1133"/>
        <v>Qtr - 4</v>
      </c>
      <c r="L3951" t="str">
        <f t="shared" si="1134"/>
        <v>April</v>
      </c>
      <c r="M3951">
        <f t="shared" si="1126"/>
        <v>43</v>
      </c>
      <c r="N3951" t="str">
        <f t="shared" si="1135"/>
        <v>Wk - 43</v>
      </c>
      <c r="O3951" t="str">
        <f t="shared" si="1127"/>
        <v>Wednesday</v>
      </c>
      <c r="P3951" t="str">
        <f t="shared" si="1136"/>
        <v>2020</v>
      </c>
      <c r="Q3951">
        <f t="shared" si="1137"/>
        <v>4</v>
      </c>
      <c r="R3951">
        <f t="shared" si="1138"/>
        <v>4</v>
      </c>
      <c r="T3951" t="str">
        <f t="shared" si="1139"/>
        <v>select '20200415' as [MemberId],'202010' as [FYPeriod],'10' as [FYPeriodInYear],'2020-04-01' as [PeriodStart],'2020-04-30' as [PeriodEnd],'2020' as [FYYear],'Yr - 2020' as [FYYearLabel],'4' as [FYQuarter],'Qtr - 4' as [FYQuarterLabel],'April' as [FYMonthLabel],'43' as [FYWeek],'Wk - 43' as [FYWeekLabel],'Wednesday' as [Day],'2020' as [CalendarYear],'4' as [CalendarMonth],'4' as [CalendarDay],Null as [Entity] union all</v>
      </c>
    </row>
    <row r="3952" spans="1:20" x14ac:dyDescent="0.3">
      <c r="A3952">
        <f>IF($D$5-($D$5-(MAX($A$10:A3951)+1))&lt;=$D$5,$D$5-($D$5-(MAX($A$10:A3951)+1)),"")</f>
        <v>3942</v>
      </c>
      <c r="B3952" s="1">
        <f t="shared" si="1129"/>
        <v>43937</v>
      </c>
      <c r="C3952" s="1" t="str">
        <f t="shared" si="1130"/>
        <v>20200416</v>
      </c>
      <c r="D3952">
        <f t="shared" si="1123"/>
        <v>202010</v>
      </c>
      <c r="E3952">
        <f t="shared" si="1124"/>
        <v>10</v>
      </c>
      <c r="F3952" s="5">
        <f t="shared" si="1125"/>
        <v>43922</v>
      </c>
      <c r="G3952" s="5">
        <f t="shared" si="1128"/>
        <v>43951</v>
      </c>
      <c r="H3952" t="str">
        <f t="shared" si="1131"/>
        <v>2020</v>
      </c>
      <c r="I3952" t="str">
        <f t="shared" si="1132"/>
        <v>Yr - 2020</v>
      </c>
      <c r="J3952">
        <f t="shared" si="1140"/>
        <v>4</v>
      </c>
      <c r="K3952" t="str">
        <f t="shared" si="1133"/>
        <v>Qtr - 4</v>
      </c>
      <c r="L3952" t="str">
        <f t="shared" si="1134"/>
        <v>April</v>
      </c>
      <c r="M3952">
        <f t="shared" si="1126"/>
        <v>43</v>
      </c>
      <c r="N3952" t="str">
        <f t="shared" si="1135"/>
        <v>Wk - 43</v>
      </c>
      <c r="O3952" t="str">
        <f t="shared" si="1127"/>
        <v>Thursday</v>
      </c>
      <c r="P3952" t="str">
        <f t="shared" si="1136"/>
        <v>2020</v>
      </c>
      <c r="Q3952">
        <f t="shared" si="1137"/>
        <v>4</v>
      </c>
      <c r="R3952">
        <f t="shared" si="1138"/>
        <v>5</v>
      </c>
      <c r="T3952" t="str">
        <f t="shared" si="1139"/>
        <v>select '20200416' as [MemberId],'202010' as [FYPeriod],'10' as [FYPeriodInYear],'2020-04-01' as [PeriodStart],'2020-04-30' as [PeriodEnd],'2020' as [FYYear],'Yr - 2020' as [FYYearLabel],'4' as [FYQuarter],'Qtr - 4' as [FYQuarterLabel],'April' as [FYMonthLabel],'43' as [FYWeek],'Wk - 43' as [FYWeekLabel],'Thursday' as [Day],'2020' as [CalendarYear],'4' as [CalendarMonth],'5' as [CalendarDay],Null as [Entity] union all</v>
      </c>
    </row>
    <row r="3953" spans="1:20" x14ac:dyDescent="0.3">
      <c r="A3953">
        <f>IF($D$5-($D$5-(MAX($A$10:A3952)+1))&lt;=$D$5,$D$5-($D$5-(MAX($A$10:A3952)+1)),"")</f>
        <v>3943</v>
      </c>
      <c r="B3953" s="1">
        <f t="shared" si="1129"/>
        <v>43938</v>
      </c>
      <c r="C3953" s="1" t="str">
        <f t="shared" si="1130"/>
        <v>20200417</v>
      </c>
      <c r="D3953">
        <f t="shared" si="1123"/>
        <v>202010</v>
      </c>
      <c r="E3953">
        <f t="shared" si="1124"/>
        <v>10</v>
      </c>
      <c r="F3953" s="5">
        <f t="shared" si="1125"/>
        <v>43922</v>
      </c>
      <c r="G3953" s="5">
        <f t="shared" si="1128"/>
        <v>43951</v>
      </c>
      <c r="H3953" t="str">
        <f t="shared" si="1131"/>
        <v>2020</v>
      </c>
      <c r="I3953" t="str">
        <f t="shared" si="1132"/>
        <v>Yr - 2020</v>
      </c>
      <c r="J3953">
        <f t="shared" si="1140"/>
        <v>4</v>
      </c>
      <c r="K3953" t="str">
        <f t="shared" si="1133"/>
        <v>Qtr - 4</v>
      </c>
      <c r="L3953" t="str">
        <f t="shared" si="1134"/>
        <v>April</v>
      </c>
      <c r="M3953">
        <f t="shared" si="1126"/>
        <v>43</v>
      </c>
      <c r="N3953" t="str">
        <f t="shared" si="1135"/>
        <v>Wk - 43</v>
      </c>
      <c r="O3953" t="str">
        <f t="shared" si="1127"/>
        <v>Friday</v>
      </c>
      <c r="P3953" t="str">
        <f t="shared" si="1136"/>
        <v>2020</v>
      </c>
      <c r="Q3953">
        <f t="shared" si="1137"/>
        <v>4</v>
      </c>
      <c r="R3953">
        <f t="shared" si="1138"/>
        <v>6</v>
      </c>
      <c r="T3953" t="str">
        <f t="shared" si="1139"/>
        <v>select '20200417' as [MemberId],'202010' as [FYPeriod],'10' as [FYPeriodInYear],'2020-04-01' as [PeriodStart],'2020-04-30' as [PeriodEnd],'2020' as [FYYear],'Yr - 2020' as [FYYearLabel],'4' as [FYQuarter],'Qtr - 4' as [FYQuarterLabel],'April' as [FYMonthLabel],'43' as [FYWeek],'Wk - 43' as [FYWeekLabel],'Friday' as [Day],'2020' as [CalendarYear],'4' as [CalendarMonth],'6' as [CalendarDay],Null as [Entity] union all</v>
      </c>
    </row>
    <row r="3954" spans="1:20" x14ac:dyDescent="0.3">
      <c r="A3954">
        <f>IF($D$5-($D$5-(MAX($A$10:A3953)+1))&lt;=$D$5,$D$5-($D$5-(MAX($A$10:A3953)+1)),"")</f>
        <v>3944</v>
      </c>
      <c r="B3954" s="1">
        <f t="shared" si="1129"/>
        <v>43939</v>
      </c>
      <c r="C3954" s="1" t="str">
        <f t="shared" si="1130"/>
        <v>20200418</v>
      </c>
      <c r="D3954">
        <f t="shared" si="1123"/>
        <v>202010</v>
      </c>
      <c r="E3954">
        <f t="shared" si="1124"/>
        <v>10</v>
      </c>
      <c r="F3954" s="5">
        <f t="shared" si="1125"/>
        <v>43922</v>
      </c>
      <c r="G3954" s="5">
        <f t="shared" si="1128"/>
        <v>43951</v>
      </c>
      <c r="H3954" t="str">
        <f t="shared" si="1131"/>
        <v>2020</v>
      </c>
      <c r="I3954" t="str">
        <f t="shared" si="1132"/>
        <v>Yr - 2020</v>
      </c>
      <c r="J3954">
        <f t="shared" si="1140"/>
        <v>4</v>
      </c>
      <c r="K3954" t="str">
        <f t="shared" si="1133"/>
        <v>Qtr - 4</v>
      </c>
      <c r="L3954" t="str">
        <f t="shared" si="1134"/>
        <v>April</v>
      </c>
      <c r="M3954">
        <f t="shared" si="1126"/>
        <v>43</v>
      </c>
      <c r="N3954" t="str">
        <f t="shared" si="1135"/>
        <v>Wk - 43</v>
      </c>
      <c r="O3954" t="str">
        <f t="shared" si="1127"/>
        <v>Saturday</v>
      </c>
      <c r="P3954" t="str">
        <f t="shared" si="1136"/>
        <v>2020</v>
      </c>
      <c r="Q3954">
        <f t="shared" si="1137"/>
        <v>4</v>
      </c>
      <c r="R3954">
        <f t="shared" si="1138"/>
        <v>7</v>
      </c>
      <c r="T3954" t="str">
        <f t="shared" si="1139"/>
        <v>select '20200418' as [MemberId],'202010' as [FYPeriod],'10' as [FYPeriodInYear],'2020-04-01' as [PeriodStart],'2020-04-30' as [PeriodEnd],'2020' as [FYYear],'Yr - 2020' as [FYYearLabel],'4' as [FYQuarter],'Qtr - 4' as [FYQuarterLabel],'April' as [FYMonthLabel],'43' as [FYWeek],'Wk - 43' as [FYWeekLabel],'Saturday' as [Day],'2020' as [CalendarYear],'4' as [CalendarMonth],'7' as [CalendarDay],Null as [Entity] union all</v>
      </c>
    </row>
    <row r="3955" spans="1:20" x14ac:dyDescent="0.3">
      <c r="A3955">
        <f>IF($D$5-($D$5-(MAX($A$10:A3954)+1))&lt;=$D$5,$D$5-($D$5-(MAX($A$10:A3954)+1)),"")</f>
        <v>3945</v>
      </c>
      <c r="B3955" s="1">
        <f t="shared" si="1129"/>
        <v>43940</v>
      </c>
      <c r="C3955" s="1" t="str">
        <f t="shared" si="1130"/>
        <v>20200419</v>
      </c>
      <c r="D3955">
        <f t="shared" si="1123"/>
        <v>202010</v>
      </c>
      <c r="E3955">
        <f t="shared" si="1124"/>
        <v>10</v>
      </c>
      <c r="F3955" s="5">
        <f t="shared" si="1125"/>
        <v>43922</v>
      </c>
      <c r="G3955" s="5">
        <f t="shared" si="1128"/>
        <v>43951</v>
      </c>
      <c r="H3955" t="str">
        <f t="shared" si="1131"/>
        <v>2020</v>
      </c>
      <c r="I3955" t="str">
        <f t="shared" si="1132"/>
        <v>Yr - 2020</v>
      </c>
      <c r="J3955">
        <f t="shared" si="1140"/>
        <v>4</v>
      </c>
      <c r="K3955" t="str">
        <f t="shared" si="1133"/>
        <v>Qtr - 4</v>
      </c>
      <c r="L3955" t="str">
        <f t="shared" si="1134"/>
        <v>April</v>
      </c>
      <c r="M3955">
        <f t="shared" si="1126"/>
        <v>43</v>
      </c>
      <c r="N3955" t="str">
        <f t="shared" si="1135"/>
        <v>Wk - 43</v>
      </c>
      <c r="O3955" t="str">
        <f t="shared" si="1127"/>
        <v>Sunday</v>
      </c>
      <c r="P3955" t="str">
        <f t="shared" si="1136"/>
        <v>2020</v>
      </c>
      <c r="Q3955">
        <f t="shared" si="1137"/>
        <v>4</v>
      </c>
      <c r="R3955">
        <f t="shared" si="1138"/>
        <v>1</v>
      </c>
      <c r="T3955" t="str">
        <f t="shared" si="1139"/>
        <v>select '20200419' as [MemberId],'202010' as [FYPeriod],'10' as [FYPeriodInYear],'2020-04-01' as [PeriodStart],'2020-04-30' as [PeriodEnd],'2020' as [FYYear],'Yr - 2020' as [FYYearLabel],'4' as [FYQuarter],'Qtr - 4' as [FYQuarterLabel],'April' as [FYMonthLabel],'43' as [FYWeek],'Wk - 43' as [FYWeekLabel],'Sunday' as [Day],'2020' as [CalendarYear],'4' as [CalendarMonth],'1' as [CalendarDay],Null as [Entity] union all</v>
      </c>
    </row>
    <row r="3956" spans="1:20" x14ac:dyDescent="0.3">
      <c r="A3956">
        <f>IF($D$5-($D$5-(MAX($A$10:A3955)+1))&lt;=$D$5,$D$5-($D$5-(MAX($A$10:A3955)+1)),"")</f>
        <v>3946</v>
      </c>
      <c r="B3956" s="1">
        <f t="shared" si="1129"/>
        <v>43941</v>
      </c>
      <c r="C3956" s="1" t="str">
        <f t="shared" si="1130"/>
        <v>20200420</v>
      </c>
      <c r="D3956">
        <f t="shared" si="1123"/>
        <v>202010</v>
      </c>
      <c r="E3956">
        <f t="shared" si="1124"/>
        <v>10</v>
      </c>
      <c r="F3956" s="5">
        <f t="shared" si="1125"/>
        <v>43922</v>
      </c>
      <c r="G3956" s="5">
        <f t="shared" si="1128"/>
        <v>43951</v>
      </c>
      <c r="H3956" t="str">
        <f t="shared" si="1131"/>
        <v>2020</v>
      </c>
      <c r="I3956" t="str">
        <f t="shared" si="1132"/>
        <v>Yr - 2020</v>
      </c>
      <c r="J3956">
        <f t="shared" si="1140"/>
        <v>4</v>
      </c>
      <c r="K3956" t="str">
        <f t="shared" si="1133"/>
        <v>Qtr - 4</v>
      </c>
      <c r="L3956" t="str">
        <f t="shared" si="1134"/>
        <v>April</v>
      </c>
      <c r="M3956">
        <f t="shared" si="1126"/>
        <v>43</v>
      </c>
      <c r="N3956" t="str">
        <f t="shared" si="1135"/>
        <v>Wk - 43</v>
      </c>
      <c r="O3956" t="str">
        <f t="shared" si="1127"/>
        <v>Monday</v>
      </c>
      <c r="P3956" t="str">
        <f t="shared" si="1136"/>
        <v>2020</v>
      </c>
      <c r="Q3956">
        <f t="shared" si="1137"/>
        <v>4</v>
      </c>
      <c r="R3956">
        <f t="shared" si="1138"/>
        <v>2</v>
      </c>
      <c r="T3956" t="str">
        <f t="shared" si="1139"/>
        <v>select '20200420' as [MemberId],'202010' as [FYPeriod],'10' as [FYPeriodInYear],'2020-04-01' as [PeriodStart],'2020-04-30' as [PeriodEnd],'2020' as [FYYear],'Yr - 2020' as [FYYearLabel],'4' as [FYQuarter],'Qtr - 4' as [FYQuarterLabel],'April' as [FYMonthLabel],'43' as [FYWeek],'Wk - 43' as [FYWeekLabel],'Monday' as [Day],'2020' as [CalendarYear],'4' as [CalendarMonth],'2' as [CalendarDay],Null as [Entity] union all</v>
      </c>
    </row>
    <row r="3957" spans="1:20" x14ac:dyDescent="0.3">
      <c r="A3957">
        <f>IF($D$5-($D$5-(MAX($A$10:A3956)+1))&lt;=$D$5,$D$5-($D$5-(MAX($A$10:A3956)+1)),"")</f>
        <v>3947</v>
      </c>
      <c r="B3957" s="1">
        <f t="shared" si="1129"/>
        <v>43942</v>
      </c>
      <c r="C3957" s="1" t="str">
        <f t="shared" si="1130"/>
        <v>20200421</v>
      </c>
      <c r="D3957">
        <f t="shared" si="1123"/>
        <v>202010</v>
      </c>
      <c r="E3957">
        <f t="shared" si="1124"/>
        <v>10</v>
      </c>
      <c r="F3957" s="5">
        <f t="shared" si="1125"/>
        <v>43922</v>
      </c>
      <c r="G3957" s="5">
        <f t="shared" si="1128"/>
        <v>43951</v>
      </c>
      <c r="H3957" t="str">
        <f t="shared" si="1131"/>
        <v>2020</v>
      </c>
      <c r="I3957" t="str">
        <f t="shared" si="1132"/>
        <v>Yr - 2020</v>
      </c>
      <c r="J3957">
        <f t="shared" si="1140"/>
        <v>4</v>
      </c>
      <c r="K3957" t="str">
        <f t="shared" si="1133"/>
        <v>Qtr - 4</v>
      </c>
      <c r="L3957" t="str">
        <f t="shared" si="1134"/>
        <v>April</v>
      </c>
      <c r="M3957">
        <f t="shared" si="1126"/>
        <v>43</v>
      </c>
      <c r="N3957" t="str">
        <f t="shared" si="1135"/>
        <v>Wk - 43</v>
      </c>
      <c r="O3957" t="str">
        <f t="shared" si="1127"/>
        <v>Tuesday</v>
      </c>
      <c r="P3957" t="str">
        <f t="shared" si="1136"/>
        <v>2020</v>
      </c>
      <c r="Q3957">
        <f t="shared" si="1137"/>
        <v>4</v>
      </c>
      <c r="R3957">
        <f t="shared" si="1138"/>
        <v>3</v>
      </c>
      <c r="T3957" t="str">
        <f t="shared" si="1139"/>
        <v>select '20200421' as [MemberId],'202010' as [FYPeriod],'10' as [FYPeriodInYear],'2020-04-01' as [PeriodStart],'2020-04-30' as [PeriodEnd],'2020' as [FYYear],'Yr - 2020' as [FYYearLabel],'4' as [FYQuarter],'Qtr - 4' as [FYQuarterLabel],'April' as [FYMonthLabel],'43' as [FYWeek],'Wk - 43' as [FYWeekLabel],'Tuesday' as [Day],'2020' as [CalendarYear],'4' as [CalendarMonth],'3' as [CalendarDay],Null as [Entity] union all</v>
      </c>
    </row>
    <row r="3958" spans="1:20" x14ac:dyDescent="0.3">
      <c r="A3958">
        <f>IF($D$5-($D$5-(MAX($A$10:A3957)+1))&lt;=$D$5,$D$5-($D$5-(MAX($A$10:A3957)+1)),"")</f>
        <v>3948</v>
      </c>
      <c r="B3958" s="1">
        <f t="shared" si="1129"/>
        <v>43943</v>
      </c>
      <c r="C3958" s="1" t="str">
        <f t="shared" si="1130"/>
        <v>20200422</v>
      </c>
      <c r="D3958">
        <f t="shared" si="1123"/>
        <v>202010</v>
      </c>
      <c r="E3958">
        <f t="shared" si="1124"/>
        <v>10</v>
      </c>
      <c r="F3958" s="5">
        <f t="shared" si="1125"/>
        <v>43922</v>
      </c>
      <c r="G3958" s="5">
        <f t="shared" si="1128"/>
        <v>43951</v>
      </c>
      <c r="H3958" t="str">
        <f t="shared" si="1131"/>
        <v>2020</v>
      </c>
      <c r="I3958" t="str">
        <f t="shared" si="1132"/>
        <v>Yr - 2020</v>
      </c>
      <c r="J3958">
        <f t="shared" si="1140"/>
        <v>4</v>
      </c>
      <c r="K3958" t="str">
        <f t="shared" si="1133"/>
        <v>Qtr - 4</v>
      </c>
      <c r="L3958" t="str">
        <f t="shared" si="1134"/>
        <v>April</v>
      </c>
      <c r="M3958">
        <f t="shared" si="1126"/>
        <v>44</v>
      </c>
      <c r="N3958" t="str">
        <f t="shared" si="1135"/>
        <v>Wk - 44</v>
      </c>
      <c r="O3958" t="str">
        <f t="shared" si="1127"/>
        <v>Wednesday</v>
      </c>
      <c r="P3958" t="str">
        <f t="shared" si="1136"/>
        <v>2020</v>
      </c>
      <c r="Q3958">
        <f t="shared" si="1137"/>
        <v>4</v>
      </c>
      <c r="R3958">
        <f t="shared" si="1138"/>
        <v>4</v>
      </c>
      <c r="T3958" t="str">
        <f t="shared" si="1139"/>
        <v>select '20200422' as [MemberId],'202010' as [FYPeriod],'10' as [FYPeriodInYear],'2020-04-01' as [PeriodStart],'2020-04-30' as [PeriodEnd],'2020' as [FYYear],'Yr - 2020' as [FYYearLabel],'4' as [FYQuarter],'Qtr - 4' as [FYQuarterLabel],'April' as [FYMonthLabel],'44' as [FYWeek],'Wk - 44' as [FYWeekLabel],'Wednesday' as [Day],'2020' as [CalendarYear],'4' as [CalendarMonth],'4' as [CalendarDay],Null as [Entity] union all</v>
      </c>
    </row>
    <row r="3959" spans="1:20" x14ac:dyDescent="0.3">
      <c r="A3959">
        <f>IF($D$5-($D$5-(MAX($A$10:A3958)+1))&lt;=$D$5,$D$5-($D$5-(MAX($A$10:A3958)+1)),"")</f>
        <v>3949</v>
      </c>
      <c r="B3959" s="1">
        <f t="shared" si="1129"/>
        <v>43944</v>
      </c>
      <c r="C3959" s="1" t="str">
        <f t="shared" si="1130"/>
        <v>20200423</v>
      </c>
      <c r="D3959">
        <f t="shared" si="1123"/>
        <v>202010</v>
      </c>
      <c r="E3959">
        <f t="shared" si="1124"/>
        <v>10</v>
      </c>
      <c r="F3959" s="5">
        <f t="shared" si="1125"/>
        <v>43922</v>
      </c>
      <c r="G3959" s="5">
        <f t="shared" si="1128"/>
        <v>43951</v>
      </c>
      <c r="H3959" t="str">
        <f t="shared" si="1131"/>
        <v>2020</v>
      </c>
      <c r="I3959" t="str">
        <f t="shared" si="1132"/>
        <v>Yr - 2020</v>
      </c>
      <c r="J3959">
        <f t="shared" si="1140"/>
        <v>4</v>
      </c>
      <c r="K3959" t="str">
        <f t="shared" si="1133"/>
        <v>Qtr - 4</v>
      </c>
      <c r="L3959" t="str">
        <f t="shared" si="1134"/>
        <v>April</v>
      </c>
      <c r="M3959">
        <f t="shared" si="1126"/>
        <v>44</v>
      </c>
      <c r="N3959" t="str">
        <f t="shared" si="1135"/>
        <v>Wk - 44</v>
      </c>
      <c r="O3959" t="str">
        <f t="shared" si="1127"/>
        <v>Thursday</v>
      </c>
      <c r="P3959" t="str">
        <f t="shared" si="1136"/>
        <v>2020</v>
      </c>
      <c r="Q3959">
        <f t="shared" si="1137"/>
        <v>4</v>
      </c>
      <c r="R3959">
        <f t="shared" si="1138"/>
        <v>5</v>
      </c>
      <c r="T3959" t="str">
        <f t="shared" si="1139"/>
        <v>select '20200423' as [MemberId],'202010' as [FYPeriod],'10' as [FYPeriodInYear],'2020-04-01' as [PeriodStart],'2020-04-30' as [PeriodEnd],'2020' as [FYYear],'Yr - 2020' as [FYYearLabel],'4' as [FYQuarter],'Qtr - 4' as [FYQuarterLabel],'April' as [FYMonthLabel],'44' as [FYWeek],'Wk - 44' as [FYWeekLabel],'Thursday' as [Day],'2020' as [CalendarYear],'4' as [CalendarMonth],'5' as [CalendarDay],Null as [Entity] union all</v>
      </c>
    </row>
    <row r="3960" spans="1:20" x14ac:dyDescent="0.3">
      <c r="A3960">
        <f>IF($D$5-($D$5-(MAX($A$10:A3959)+1))&lt;=$D$5,$D$5-($D$5-(MAX($A$10:A3959)+1)),"")</f>
        <v>3950</v>
      </c>
      <c r="B3960" s="1">
        <f t="shared" si="1129"/>
        <v>43945</v>
      </c>
      <c r="C3960" s="1" t="str">
        <f t="shared" si="1130"/>
        <v>20200424</v>
      </c>
      <c r="D3960">
        <f t="shared" si="1123"/>
        <v>202010</v>
      </c>
      <c r="E3960">
        <f t="shared" si="1124"/>
        <v>10</v>
      </c>
      <c r="F3960" s="5">
        <f t="shared" si="1125"/>
        <v>43922</v>
      </c>
      <c r="G3960" s="5">
        <f t="shared" si="1128"/>
        <v>43951</v>
      </c>
      <c r="H3960" t="str">
        <f t="shared" si="1131"/>
        <v>2020</v>
      </c>
      <c r="I3960" t="str">
        <f t="shared" si="1132"/>
        <v>Yr - 2020</v>
      </c>
      <c r="J3960">
        <f t="shared" si="1140"/>
        <v>4</v>
      </c>
      <c r="K3960" t="str">
        <f t="shared" si="1133"/>
        <v>Qtr - 4</v>
      </c>
      <c r="L3960" t="str">
        <f t="shared" si="1134"/>
        <v>April</v>
      </c>
      <c r="M3960">
        <f t="shared" si="1126"/>
        <v>44</v>
      </c>
      <c r="N3960" t="str">
        <f t="shared" si="1135"/>
        <v>Wk - 44</v>
      </c>
      <c r="O3960" t="str">
        <f t="shared" si="1127"/>
        <v>Friday</v>
      </c>
      <c r="P3960" t="str">
        <f t="shared" si="1136"/>
        <v>2020</v>
      </c>
      <c r="Q3960">
        <f t="shared" si="1137"/>
        <v>4</v>
      </c>
      <c r="R3960">
        <f t="shared" si="1138"/>
        <v>6</v>
      </c>
      <c r="T3960" t="str">
        <f t="shared" si="1139"/>
        <v>select '20200424' as [MemberId],'202010' as [FYPeriod],'10' as [FYPeriodInYear],'2020-04-01' as [PeriodStart],'2020-04-30' as [PeriodEnd],'2020' as [FYYear],'Yr - 2020' as [FYYearLabel],'4' as [FYQuarter],'Qtr - 4' as [FYQuarterLabel],'April' as [FYMonthLabel],'44' as [FYWeek],'Wk - 44' as [FYWeekLabel],'Friday' as [Day],'2020' as [CalendarYear],'4' as [CalendarMonth],'6' as [CalendarDay],Null as [Entity] union all</v>
      </c>
    </row>
    <row r="3961" spans="1:20" x14ac:dyDescent="0.3">
      <c r="A3961">
        <f>IF($D$5-($D$5-(MAX($A$10:A3960)+1))&lt;=$D$5,$D$5-($D$5-(MAX($A$10:A3960)+1)),"")</f>
        <v>3951</v>
      </c>
      <c r="B3961" s="1">
        <f t="shared" si="1129"/>
        <v>43946</v>
      </c>
      <c r="C3961" s="1" t="str">
        <f t="shared" si="1130"/>
        <v>20200425</v>
      </c>
      <c r="D3961">
        <f t="shared" si="1123"/>
        <v>202010</v>
      </c>
      <c r="E3961">
        <f t="shared" si="1124"/>
        <v>10</v>
      </c>
      <c r="F3961" s="5">
        <f t="shared" si="1125"/>
        <v>43922</v>
      </c>
      <c r="G3961" s="5">
        <f t="shared" si="1128"/>
        <v>43951</v>
      </c>
      <c r="H3961" t="str">
        <f t="shared" si="1131"/>
        <v>2020</v>
      </c>
      <c r="I3961" t="str">
        <f t="shared" si="1132"/>
        <v>Yr - 2020</v>
      </c>
      <c r="J3961">
        <f t="shared" si="1140"/>
        <v>4</v>
      </c>
      <c r="K3961" t="str">
        <f t="shared" si="1133"/>
        <v>Qtr - 4</v>
      </c>
      <c r="L3961" t="str">
        <f t="shared" si="1134"/>
        <v>April</v>
      </c>
      <c r="M3961">
        <f t="shared" si="1126"/>
        <v>44</v>
      </c>
      <c r="N3961" t="str">
        <f t="shared" si="1135"/>
        <v>Wk - 44</v>
      </c>
      <c r="O3961" t="str">
        <f t="shared" si="1127"/>
        <v>Saturday</v>
      </c>
      <c r="P3961" t="str">
        <f t="shared" si="1136"/>
        <v>2020</v>
      </c>
      <c r="Q3961">
        <f t="shared" si="1137"/>
        <v>4</v>
      </c>
      <c r="R3961">
        <f t="shared" si="1138"/>
        <v>7</v>
      </c>
      <c r="T3961" t="str">
        <f t="shared" si="1139"/>
        <v>select '20200425' as [MemberId],'202010' as [FYPeriod],'10' as [FYPeriodInYear],'2020-04-01' as [PeriodStart],'2020-04-30' as [PeriodEnd],'2020' as [FYYear],'Yr - 2020' as [FYYearLabel],'4' as [FYQuarter],'Qtr - 4' as [FYQuarterLabel],'April' as [FYMonthLabel],'44' as [FYWeek],'Wk - 44' as [FYWeekLabel],'Saturday' as [Day],'2020' as [CalendarYear],'4' as [CalendarMonth],'7' as [CalendarDay],Null as [Entity] union all</v>
      </c>
    </row>
    <row r="3962" spans="1:20" x14ac:dyDescent="0.3">
      <c r="A3962">
        <f>IF($D$5-($D$5-(MAX($A$10:A3961)+1))&lt;=$D$5,$D$5-($D$5-(MAX($A$10:A3961)+1)),"")</f>
        <v>3952</v>
      </c>
      <c r="B3962" s="1">
        <f t="shared" si="1129"/>
        <v>43947</v>
      </c>
      <c r="C3962" s="1" t="str">
        <f t="shared" si="1130"/>
        <v>20200426</v>
      </c>
      <c r="D3962">
        <f t="shared" si="1123"/>
        <v>202010</v>
      </c>
      <c r="E3962">
        <f t="shared" si="1124"/>
        <v>10</v>
      </c>
      <c r="F3962" s="5">
        <f t="shared" si="1125"/>
        <v>43922</v>
      </c>
      <c r="G3962" s="5">
        <f t="shared" si="1128"/>
        <v>43951</v>
      </c>
      <c r="H3962" t="str">
        <f t="shared" si="1131"/>
        <v>2020</v>
      </c>
      <c r="I3962" t="str">
        <f t="shared" si="1132"/>
        <v>Yr - 2020</v>
      </c>
      <c r="J3962">
        <f t="shared" si="1140"/>
        <v>4</v>
      </c>
      <c r="K3962" t="str">
        <f t="shared" si="1133"/>
        <v>Qtr - 4</v>
      </c>
      <c r="L3962" t="str">
        <f t="shared" si="1134"/>
        <v>April</v>
      </c>
      <c r="M3962">
        <f t="shared" si="1126"/>
        <v>44</v>
      </c>
      <c r="N3962" t="str">
        <f t="shared" si="1135"/>
        <v>Wk - 44</v>
      </c>
      <c r="O3962" t="str">
        <f t="shared" si="1127"/>
        <v>Sunday</v>
      </c>
      <c r="P3962" t="str">
        <f t="shared" si="1136"/>
        <v>2020</v>
      </c>
      <c r="Q3962">
        <f t="shared" si="1137"/>
        <v>4</v>
      </c>
      <c r="R3962">
        <f t="shared" si="1138"/>
        <v>1</v>
      </c>
      <c r="T3962" t="str">
        <f t="shared" si="1139"/>
        <v>select '20200426' as [MemberId],'202010' as [FYPeriod],'10' as [FYPeriodInYear],'2020-04-01' as [PeriodStart],'2020-04-30' as [PeriodEnd],'2020' as [FYYear],'Yr - 2020' as [FYYearLabel],'4' as [FYQuarter],'Qtr - 4' as [FYQuarterLabel],'April' as [FYMonthLabel],'44' as [FYWeek],'Wk - 44' as [FYWeekLabel],'Sunday' as [Day],'2020' as [CalendarYear],'4' as [CalendarMonth],'1' as [CalendarDay],Null as [Entity] union all</v>
      </c>
    </row>
    <row r="3963" spans="1:20" x14ac:dyDescent="0.3">
      <c r="A3963">
        <f>IF($D$5-($D$5-(MAX($A$10:A3962)+1))&lt;=$D$5,$D$5-($D$5-(MAX($A$10:A3962)+1)),"")</f>
        <v>3953</v>
      </c>
      <c r="B3963" s="1">
        <f t="shared" si="1129"/>
        <v>43948</v>
      </c>
      <c r="C3963" s="1" t="str">
        <f t="shared" si="1130"/>
        <v>20200427</v>
      </c>
      <c r="D3963">
        <f t="shared" si="1123"/>
        <v>202010</v>
      </c>
      <c r="E3963">
        <f t="shared" si="1124"/>
        <v>10</v>
      </c>
      <c r="F3963" s="5">
        <f t="shared" si="1125"/>
        <v>43922</v>
      </c>
      <c r="G3963" s="5">
        <f t="shared" si="1128"/>
        <v>43951</v>
      </c>
      <c r="H3963" t="str">
        <f t="shared" si="1131"/>
        <v>2020</v>
      </c>
      <c r="I3963" t="str">
        <f t="shared" si="1132"/>
        <v>Yr - 2020</v>
      </c>
      <c r="J3963">
        <f t="shared" si="1140"/>
        <v>4</v>
      </c>
      <c r="K3963" t="str">
        <f t="shared" si="1133"/>
        <v>Qtr - 4</v>
      </c>
      <c r="L3963" t="str">
        <f t="shared" si="1134"/>
        <v>April</v>
      </c>
      <c r="M3963">
        <f t="shared" si="1126"/>
        <v>44</v>
      </c>
      <c r="N3963" t="str">
        <f t="shared" si="1135"/>
        <v>Wk - 44</v>
      </c>
      <c r="O3963" t="str">
        <f t="shared" si="1127"/>
        <v>Monday</v>
      </c>
      <c r="P3963" t="str">
        <f t="shared" si="1136"/>
        <v>2020</v>
      </c>
      <c r="Q3963">
        <f t="shared" si="1137"/>
        <v>4</v>
      </c>
      <c r="R3963">
        <f t="shared" si="1138"/>
        <v>2</v>
      </c>
      <c r="T3963" t="str">
        <f t="shared" si="1139"/>
        <v>select '20200427' as [MemberId],'202010' as [FYPeriod],'10' as [FYPeriodInYear],'2020-04-01' as [PeriodStart],'2020-04-30' as [PeriodEnd],'2020' as [FYYear],'Yr - 2020' as [FYYearLabel],'4' as [FYQuarter],'Qtr - 4' as [FYQuarterLabel],'April' as [FYMonthLabel],'44' as [FYWeek],'Wk - 44' as [FYWeekLabel],'Monday' as [Day],'2020' as [CalendarYear],'4' as [CalendarMonth],'2' as [CalendarDay],Null as [Entity] union all</v>
      </c>
    </row>
    <row r="3964" spans="1:20" x14ac:dyDescent="0.3">
      <c r="A3964">
        <f>IF($D$5-($D$5-(MAX($A$10:A3963)+1))&lt;=$D$5,$D$5-($D$5-(MAX($A$10:A3963)+1)),"")</f>
        <v>3954</v>
      </c>
      <c r="B3964" s="1">
        <f t="shared" si="1129"/>
        <v>43949</v>
      </c>
      <c r="C3964" s="1" t="str">
        <f t="shared" si="1130"/>
        <v>20200428</v>
      </c>
      <c r="D3964">
        <f t="shared" si="1123"/>
        <v>202010</v>
      </c>
      <c r="E3964">
        <f t="shared" si="1124"/>
        <v>10</v>
      </c>
      <c r="F3964" s="5">
        <f t="shared" si="1125"/>
        <v>43922</v>
      </c>
      <c r="G3964" s="5">
        <f t="shared" si="1128"/>
        <v>43951</v>
      </c>
      <c r="H3964" t="str">
        <f t="shared" si="1131"/>
        <v>2020</v>
      </c>
      <c r="I3964" t="str">
        <f t="shared" si="1132"/>
        <v>Yr - 2020</v>
      </c>
      <c r="J3964">
        <f t="shared" si="1140"/>
        <v>4</v>
      </c>
      <c r="K3964" t="str">
        <f t="shared" si="1133"/>
        <v>Qtr - 4</v>
      </c>
      <c r="L3964" t="str">
        <f t="shared" si="1134"/>
        <v>April</v>
      </c>
      <c r="M3964">
        <f t="shared" si="1126"/>
        <v>44</v>
      </c>
      <c r="N3964" t="str">
        <f t="shared" si="1135"/>
        <v>Wk - 44</v>
      </c>
      <c r="O3964" t="str">
        <f t="shared" si="1127"/>
        <v>Tuesday</v>
      </c>
      <c r="P3964" t="str">
        <f t="shared" si="1136"/>
        <v>2020</v>
      </c>
      <c r="Q3964">
        <f t="shared" si="1137"/>
        <v>4</v>
      </c>
      <c r="R3964">
        <f t="shared" si="1138"/>
        <v>3</v>
      </c>
      <c r="T3964" t="str">
        <f t="shared" si="1139"/>
        <v>select '20200428' as [MemberId],'202010' as [FYPeriod],'10' as [FYPeriodInYear],'2020-04-01' as [PeriodStart],'2020-04-30' as [PeriodEnd],'2020' as [FYYear],'Yr - 2020' as [FYYearLabel],'4' as [FYQuarter],'Qtr - 4' as [FYQuarterLabel],'April' as [FYMonthLabel],'44' as [FYWeek],'Wk - 44' as [FYWeekLabel],'Tuesday' as [Day],'2020' as [CalendarYear],'4' as [CalendarMonth],'3' as [CalendarDay],Null as [Entity] union all</v>
      </c>
    </row>
    <row r="3965" spans="1:20" x14ac:dyDescent="0.3">
      <c r="A3965">
        <f>IF($D$5-($D$5-(MAX($A$10:A3964)+1))&lt;=$D$5,$D$5-($D$5-(MAX($A$10:A3964)+1)),"")</f>
        <v>3955</v>
      </c>
      <c r="B3965" s="1">
        <f t="shared" si="1129"/>
        <v>43950</v>
      </c>
      <c r="C3965" s="1" t="str">
        <f t="shared" si="1130"/>
        <v>20200429</v>
      </c>
      <c r="D3965">
        <f t="shared" si="1123"/>
        <v>202010</v>
      </c>
      <c r="E3965">
        <f t="shared" si="1124"/>
        <v>10</v>
      </c>
      <c r="F3965" s="5">
        <f t="shared" si="1125"/>
        <v>43922</v>
      </c>
      <c r="G3965" s="5">
        <f t="shared" si="1128"/>
        <v>43951</v>
      </c>
      <c r="H3965" t="str">
        <f t="shared" si="1131"/>
        <v>2020</v>
      </c>
      <c r="I3965" t="str">
        <f t="shared" si="1132"/>
        <v>Yr - 2020</v>
      </c>
      <c r="J3965">
        <f t="shared" si="1140"/>
        <v>4</v>
      </c>
      <c r="K3965" t="str">
        <f t="shared" si="1133"/>
        <v>Qtr - 4</v>
      </c>
      <c r="L3965" t="str">
        <f t="shared" si="1134"/>
        <v>April</v>
      </c>
      <c r="M3965">
        <f t="shared" si="1126"/>
        <v>45</v>
      </c>
      <c r="N3965" t="str">
        <f t="shared" si="1135"/>
        <v>Wk - 45</v>
      </c>
      <c r="O3965" t="str">
        <f t="shared" si="1127"/>
        <v>Wednesday</v>
      </c>
      <c r="P3965" t="str">
        <f t="shared" si="1136"/>
        <v>2020</v>
      </c>
      <c r="Q3965">
        <f t="shared" si="1137"/>
        <v>4</v>
      </c>
      <c r="R3965">
        <f t="shared" si="1138"/>
        <v>4</v>
      </c>
      <c r="T3965" t="str">
        <f t="shared" si="1139"/>
        <v>select '20200429' as [MemberId],'202010' as [FYPeriod],'10' as [FYPeriodInYear],'2020-04-01' as [PeriodStart],'2020-04-30' as [PeriodEnd],'2020' as [FYYear],'Yr - 2020' as [FYYearLabel],'4' as [FYQuarter],'Qtr - 4' as [FYQuarterLabel],'April' as [FYMonthLabel],'45' as [FYWeek],'Wk - 45' as [FYWeekLabel],'Wednesday' as [Day],'2020' as [CalendarYear],'4' as [CalendarMonth],'4' as [CalendarDay],Null as [Entity] union all</v>
      </c>
    </row>
    <row r="3966" spans="1:20" x14ac:dyDescent="0.3">
      <c r="A3966">
        <f>IF($D$5-($D$5-(MAX($A$10:A3965)+1))&lt;=$D$5,$D$5-($D$5-(MAX($A$10:A3965)+1)),"")</f>
        <v>3956</v>
      </c>
      <c r="B3966" s="1">
        <f t="shared" si="1129"/>
        <v>43951</v>
      </c>
      <c r="C3966" s="1" t="str">
        <f t="shared" si="1130"/>
        <v>20200430</v>
      </c>
      <c r="D3966">
        <f t="shared" si="1123"/>
        <v>202010</v>
      </c>
      <c r="E3966">
        <f t="shared" si="1124"/>
        <v>10</v>
      </c>
      <c r="F3966" s="5">
        <f t="shared" si="1125"/>
        <v>43922</v>
      </c>
      <c r="G3966" s="5">
        <f t="shared" si="1128"/>
        <v>43951</v>
      </c>
      <c r="H3966" t="str">
        <f t="shared" si="1131"/>
        <v>2020</v>
      </c>
      <c r="I3966" t="str">
        <f t="shared" si="1132"/>
        <v>Yr - 2020</v>
      </c>
      <c r="J3966">
        <f t="shared" si="1140"/>
        <v>4</v>
      </c>
      <c r="K3966" t="str">
        <f t="shared" si="1133"/>
        <v>Qtr - 4</v>
      </c>
      <c r="L3966" t="str">
        <f t="shared" si="1134"/>
        <v>April</v>
      </c>
      <c r="M3966">
        <f t="shared" si="1126"/>
        <v>45</v>
      </c>
      <c r="N3966" t="str">
        <f t="shared" si="1135"/>
        <v>Wk - 45</v>
      </c>
      <c r="O3966" t="str">
        <f t="shared" si="1127"/>
        <v>Thursday</v>
      </c>
      <c r="P3966" t="str">
        <f t="shared" si="1136"/>
        <v>2020</v>
      </c>
      <c r="Q3966">
        <f t="shared" si="1137"/>
        <v>4</v>
      </c>
      <c r="R3966">
        <f t="shared" si="1138"/>
        <v>5</v>
      </c>
      <c r="T3966" t="str">
        <f t="shared" si="1139"/>
        <v>select '20200430' as [MemberId],'202010' as [FYPeriod],'10' as [FYPeriodInYear],'2020-04-01' as [PeriodStart],'2020-04-30' as [PeriodEnd],'2020' as [FYYear],'Yr - 2020' as [FYYearLabel],'4' as [FYQuarter],'Qtr - 4' as [FYQuarterLabel],'April' as [FYMonthLabel],'45' as [FYWeek],'Wk - 45' as [FYWeekLabel],'Thursday' as [Day],'2020' as [CalendarYear],'4' as [CalendarMonth],'5' as [CalendarDay],Null as [Entity] union all</v>
      </c>
    </row>
    <row r="3967" spans="1:20" x14ac:dyDescent="0.3">
      <c r="A3967">
        <f>IF($D$5-($D$5-(MAX($A$10:A3966)+1))&lt;=$D$5,$D$5-($D$5-(MAX($A$10:A3966)+1)),"")</f>
        <v>3957</v>
      </c>
      <c r="B3967" s="1">
        <f t="shared" si="1129"/>
        <v>43952</v>
      </c>
      <c r="C3967" s="1" t="str">
        <f t="shared" si="1130"/>
        <v>20200501</v>
      </c>
      <c r="D3967">
        <f t="shared" si="1123"/>
        <v>202011</v>
      </c>
      <c r="E3967">
        <f t="shared" si="1124"/>
        <v>11</v>
      </c>
      <c r="F3967" s="5">
        <f t="shared" si="1125"/>
        <v>43952</v>
      </c>
      <c r="G3967" s="5">
        <f t="shared" si="1128"/>
        <v>43982</v>
      </c>
      <c r="H3967" t="str">
        <f t="shared" si="1131"/>
        <v>2020</v>
      </c>
      <c r="I3967" t="str">
        <f t="shared" si="1132"/>
        <v>Yr - 2020</v>
      </c>
      <c r="J3967">
        <f t="shared" si="1140"/>
        <v>4</v>
      </c>
      <c r="K3967" t="str">
        <f t="shared" si="1133"/>
        <v>Qtr - 4</v>
      </c>
      <c r="L3967" t="str">
        <f t="shared" si="1134"/>
        <v>May</v>
      </c>
      <c r="M3967">
        <f t="shared" si="1126"/>
        <v>45</v>
      </c>
      <c r="N3967" t="str">
        <f t="shared" si="1135"/>
        <v>Wk - 45</v>
      </c>
      <c r="O3967" t="str">
        <f t="shared" si="1127"/>
        <v>Friday</v>
      </c>
      <c r="P3967" t="str">
        <f t="shared" si="1136"/>
        <v>2020</v>
      </c>
      <c r="Q3967">
        <f t="shared" si="1137"/>
        <v>5</v>
      </c>
      <c r="R3967">
        <f t="shared" si="1138"/>
        <v>6</v>
      </c>
      <c r="T3967" t="str">
        <f t="shared" si="1139"/>
        <v>select '20200501' as [MemberId],'202011' as [FYPeriod],'11' as [FYPeriodInYear],'2020-05-01' as [PeriodStart],'2020-05-31' as [PeriodEnd],'2020' as [FYYear],'Yr - 2020' as [FYYearLabel],'4' as [FYQuarter],'Qtr - 4' as [FYQuarterLabel],'May' as [FYMonthLabel],'45' as [FYWeek],'Wk - 45' as [FYWeekLabel],'Friday' as [Day],'2020' as [CalendarYear],'5' as [CalendarMonth],'6' as [CalendarDay],Null as [Entity] union all</v>
      </c>
    </row>
    <row r="3968" spans="1:20" x14ac:dyDescent="0.3">
      <c r="A3968">
        <f>IF($D$5-($D$5-(MAX($A$10:A3967)+1))&lt;=$D$5,$D$5-($D$5-(MAX($A$10:A3967)+1)),"")</f>
        <v>3958</v>
      </c>
      <c r="B3968" s="1">
        <f t="shared" si="1129"/>
        <v>43953</v>
      </c>
      <c r="C3968" s="1" t="str">
        <f t="shared" si="1130"/>
        <v>20200502</v>
      </c>
      <c r="D3968">
        <f t="shared" si="1123"/>
        <v>202011</v>
      </c>
      <c r="E3968">
        <f t="shared" si="1124"/>
        <v>11</v>
      </c>
      <c r="F3968" s="5">
        <f t="shared" si="1125"/>
        <v>43952</v>
      </c>
      <c r="G3968" s="5">
        <f t="shared" si="1128"/>
        <v>43982</v>
      </c>
      <c r="H3968" t="str">
        <f t="shared" si="1131"/>
        <v>2020</v>
      </c>
      <c r="I3968" t="str">
        <f t="shared" si="1132"/>
        <v>Yr - 2020</v>
      </c>
      <c r="J3968">
        <f t="shared" si="1140"/>
        <v>4</v>
      </c>
      <c r="K3968" t="str">
        <f t="shared" si="1133"/>
        <v>Qtr - 4</v>
      </c>
      <c r="L3968" t="str">
        <f t="shared" si="1134"/>
        <v>May</v>
      </c>
      <c r="M3968">
        <f t="shared" si="1126"/>
        <v>45</v>
      </c>
      <c r="N3968" t="str">
        <f t="shared" si="1135"/>
        <v>Wk - 45</v>
      </c>
      <c r="O3968" t="str">
        <f t="shared" si="1127"/>
        <v>Saturday</v>
      </c>
      <c r="P3968" t="str">
        <f t="shared" si="1136"/>
        <v>2020</v>
      </c>
      <c r="Q3968">
        <f t="shared" si="1137"/>
        <v>5</v>
      </c>
      <c r="R3968">
        <f t="shared" si="1138"/>
        <v>7</v>
      </c>
      <c r="T3968" t="str">
        <f t="shared" si="1139"/>
        <v>select '20200502' as [MemberId],'202011' as [FYPeriod],'11' as [FYPeriodInYear],'2020-05-01' as [PeriodStart],'2020-05-31' as [PeriodEnd],'2020' as [FYYear],'Yr - 2020' as [FYYearLabel],'4' as [FYQuarter],'Qtr - 4' as [FYQuarterLabel],'May' as [FYMonthLabel],'45' as [FYWeek],'Wk - 45' as [FYWeekLabel],'Saturday' as [Day],'2020' as [CalendarYear],'5' as [CalendarMonth],'7' as [CalendarDay],Null as [Entity] union all</v>
      </c>
    </row>
    <row r="3969" spans="1:20" x14ac:dyDescent="0.3">
      <c r="A3969">
        <f>IF($D$5-($D$5-(MAX($A$10:A3968)+1))&lt;=$D$5,$D$5-($D$5-(MAX($A$10:A3968)+1)),"")</f>
        <v>3959</v>
      </c>
      <c r="B3969" s="1">
        <f t="shared" si="1129"/>
        <v>43954</v>
      </c>
      <c r="C3969" s="1" t="str">
        <f t="shared" si="1130"/>
        <v>20200503</v>
      </c>
      <c r="D3969">
        <f t="shared" si="1123"/>
        <v>202011</v>
      </c>
      <c r="E3969">
        <f t="shared" si="1124"/>
        <v>11</v>
      </c>
      <c r="F3969" s="5">
        <f t="shared" si="1125"/>
        <v>43952</v>
      </c>
      <c r="G3969" s="5">
        <f t="shared" si="1128"/>
        <v>43982</v>
      </c>
      <c r="H3969" t="str">
        <f t="shared" si="1131"/>
        <v>2020</v>
      </c>
      <c r="I3969" t="str">
        <f t="shared" si="1132"/>
        <v>Yr - 2020</v>
      </c>
      <c r="J3969">
        <f t="shared" si="1140"/>
        <v>4</v>
      </c>
      <c r="K3969" t="str">
        <f t="shared" si="1133"/>
        <v>Qtr - 4</v>
      </c>
      <c r="L3969" t="str">
        <f t="shared" si="1134"/>
        <v>May</v>
      </c>
      <c r="M3969">
        <f t="shared" si="1126"/>
        <v>45</v>
      </c>
      <c r="N3969" t="str">
        <f t="shared" si="1135"/>
        <v>Wk - 45</v>
      </c>
      <c r="O3969" t="str">
        <f t="shared" si="1127"/>
        <v>Sunday</v>
      </c>
      <c r="P3969" t="str">
        <f t="shared" si="1136"/>
        <v>2020</v>
      </c>
      <c r="Q3969">
        <f t="shared" si="1137"/>
        <v>5</v>
      </c>
      <c r="R3969">
        <f t="shared" si="1138"/>
        <v>1</v>
      </c>
      <c r="T3969" t="str">
        <f t="shared" si="1139"/>
        <v>select '20200503' as [MemberId],'202011' as [FYPeriod],'11' as [FYPeriodInYear],'2020-05-01' as [PeriodStart],'2020-05-31' as [PeriodEnd],'2020' as [FYYear],'Yr - 2020' as [FYYearLabel],'4' as [FYQuarter],'Qtr - 4' as [FYQuarterLabel],'May' as [FYMonthLabel],'45' as [FYWeek],'Wk - 45' as [FYWeekLabel],'Sunday' as [Day],'2020' as [CalendarYear],'5' as [CalendarMonth],'1' as [CalendarDay],Null as [Entity] union all</v>
      </c>
    </row>
    <row r="3970" spans="1:20" x14ac:dyDescent="0.3">
      <c r="A3970">
        <f>IF($D$5-($D$5-(MAX($A$10:A3969)+1))&lt;=$D$5,$D$5-($D$5-(MAX($A$10:A3969)+1)),"")</f>
        <v>3960</v>
      </c>
      <c r="B3970" s="1">
        <f t="shared" si="1129"/>
        <v>43955</v>
      </c>
      <c r="C3970" s="1" t="str">
        <f t="shared" si="1130"/>
        <v>20200504</v>
      </c>
      <c r="D3970">
        <f t="shared" si="1123"/>
        <v>202011</v>
      </c>
      <c r="E3970">
        <f t="shared" si="1124"/>
        <v>11</v>
      </c>
      <c r="F3970" s="5">
        <f t="shared" si="1125"/>
        <v>43952</v>
      </c>
      <c r="G3970" s="5">
        <f t="shared" si="1128"/>
        <v>43982</v>
      </c>
      <c r="H3970" t="str">
        <f t="shared" si="1131"/>
        <v>2020</v>
      </c>
      <c r="I3970" t="str">
        <f t="shared" si="1132"/>
        <v>Yr - 2020</v>
      </c>
      <c r="J3970">
        <f t="shared" si="1140"/>
        <v>4</v>
      </c>
      <c r="K3970" t="str">
        <f t="shared" si="1133"/>
        <v>Qtr - 4</v>
      </c>
      <c r="L3970" t="str">
        <f t="shared" si="1134"/>
        <v>May</v>
      </c>
      <c r="M3970">
        <f t="shared" si="1126"/>
        <v>45</v>
      </c>
      <c r="N3970" t="str">
        <f t="shared" si="1135"/>
        <v>Wk - 45</v>
      </c>
      <c r="O3970" t="str">
        <f t="shared" si="1127"/>
        <v>Monday</v>
      </c>
      <c r="P3970" t="str">
        <f t="shared" si="1136"/>
        <v>2020</v>
      </c>
      <c r="Q3970">
        <f t="shared" si="1137"/>
        <v>5</v>
      </c>
      <c r="R3970">
        <f t="shared" si="1138"/>
        <v>2</v>
      </c>
      <c r="T3970" t="str">
        <f t="shared" si="1139"/>
        <v>select '20200504' as [MemberId],'202011' as [FYPeriod],'11' as [FYPeriodInYear],'2020-05-01' as [PeriodStart],'2020-05-31' as [PeriodEnd],'2020' as [FYYear],'Yr - 2020' as [FYYearLabel],'4' as [FYQuarter],'Qtr - 4' as [FYQuarterLabel],'May' as [FYMonthLabel],'45' as [FYWeek],'Wk - 45' as [FYWeekLabel],'Monday' as [Day],'2020' as [CalendarYear],'5' as [CalendarMonth],'2' as [CalendarDay],Null as [Entity] union all</v>
      </c>
    </row>
    <row r="3971" spans="1:20" x14ac:dyDescent="0.3">
      <c r="A3971">
        <f>IF($D$5-($D$5-(MAX($A$10:A3970)+1))&lt;=$D$5,$D$5-($D$5-(MAX($A$10:A3970)+1)),"")</f>
        <v>3961</v>
      </c>
      <c r="B3971" s="1">
        <f t="shared" si="1129"/>
        <v>43956</v>
      </c>
      <c r="C3971" s="1" t="str">
        <f t="shared" si="1130"/>
        <v>20200505</v>
      </c>
      <c r="D3971">
        <f t="shared" si="1123"/>
        <v>202011</v>
      </c>
      <c r="E3971">
        <f t="shared" si="1124"/>
        <v>11</v>
      </c>
      <c r="F3971" s="5">
        <f t="shared" si="1125"/>
        <v>43952</v>
      </c>
      <c r="G3971" s="5">
        <f t="shared" si="1128"/>
        <v>43982</v>
      </c>
      <c r="H3971" t="str">
        <f t="shared" si="1131"/>
        <v>2020</v>
      </c>
      <c r="I3971" t="str">
        <f t="shared" si="1132"/>
        <v>Yr - 2020</v>
      </c>
      <c r="J3971">
        <f t="shared" si="1140"/>
        <v>4</v>
      </c>
      <c r="K3971" t="str">
        <f t="shared" si="1133"/>
        <v>Qtr - 4</v>
      </c>
      <c r="L3971" t="str">
        <f t="shared" si="1134"/>
        <v>May</v>
      </c>
      <c r="M3971">
        <f t="shared" si="1126"/>
        <v>45</v>
      </c>
      <c r="N3971" t="str">
        <f t="shared" si="1135"/>
        <v>Wk - 45</v>
      </c>
      <c r="O3971" t="str">
        <f t="shared" si="1127"/>
        <v>Tuesday</v>
      </c>
      <c r="P3971" t="str">
        <f t="shared" si="1136"/>
        <v>2020</v>
      </c>
      <c r="Q3971">
        <f t="shared" si="1137"/>
        <v>5</v>
      </c>
      <c r="R3971">
        <f t="shared" si="1138"/>
        <v>3</v>
      </c>
      <c r="T3971" t="str">
        <f t="shared" si="1139"/>
        <v>select '20200505' as [MemberId],'202011' as [FYPeriod],'11' as [FYPeriodInYear],'2020-05-01' as [PeriodStart],'2020-05-31' as [PeriodEnd],'2020' as [FYYear],'Yr - 2020' as [FYYearLabel],'4' as [FYQuarter],'Qtr - 4' as [FYQuarterLabel],'May' as [FYMonthLabel],'45' as [FYWeek],'Wk - 45' as [FYWeekLabel],'Tuesday' as [Day],'2020' as [CalendarYear],'5' as [CalendarMonth],'3' as [CalendarDay],Null as [Entity] union all</v>
      </c>
    </row>
    <row r="3972" spans="1:20" x14ac:dyDescent="0.3">
      <c r="A3972">
        <f>IF($D$5-($D$5-(MAX($A$10:A3971)+1))&lt;=$D$5,$D$5-($D$5-(MAX($A$10:A3971)+1)),"")</f>
        <v>3962</v>
      </c>
      <c r="B3972" s="1">
        <f t="shared" si="1129"/>
        <v>43957</v>
      </c>
      <c r="C3972" s="1" t="str">
        <f t="shared" si="1130"/>
        <v>20200506</v>
      </c>
      <c r="D3972">
        <f t="shared" si="1123"/>
        <v>202011</v>
      </c>
      <c r="E3972">
        <f t="shared" si="1124"/>
        <v>11</v>
      </c>
      <c r="F3972" s="5">
        <f t="shared" si="1125"/>
        <v>43952</v>
      </c>
      <c r="G3972" s="5">
        <f t="shared" si="1128"/>
        <v>43982</v>
      </c>
      <c r="H3972" t="str">
        <f t="shared" si="1131"/>
        <v>2020</v>
      </c>
      <c r="I3972" t="str">
        <f t="shared" si="1132"/>
        <v>Yr - 2020</v>
      </c>
      <c r="J3972">
        <f t="shared" si="1140"/>
        <v>4</v>
      </c>
      <c r="K3972" t="str">
        <f t="shared" si="1133"/>
        <v>Qtr - 4</v>
      </c>
      <c r="L3972" t="str">
        <f t="shared" si="1134"/>
        <v>May</v>
      </c>
      <c r="M3972">
        <f t="shared" si="1126"/>
        <v>46</v>
      </c>
      <c r="N3972" t="str">
        <f t="shared" si="1135"/>
        <v>Wk - 46</v>
      </c>
      <c r="O3972" t="str">
        <f t="shared" si="1127"/>
        <v>Wednesday</v>
      </c>
      <c r="P3972" t="str">
        <f t="shared" si="1136"/>
        <v>2020</v>
      </c>
      <c r="Q3972">
        <f t="shared" si="1137"/>
        <v>5</v>
      </c>
      <c r="R3972">
        <f t="shared" si="1138"/>
        <v>4</v>
      </c>
      <c r="T3972" t="str">
        <f t="shared" si="1139"/>
        <v>select '20200506' as [MemberId],'202011' as [FYPeriod],'11' as [FYPeriodInYear],'2020-05-01' as [PeriodStart],'2020-05-31' as [PeriodEnd],'2020' as [FYYear],'Yr - 2020' as [FYYearLabel],'4' as [FYQuarter],'Qtr - 4' as [FYQuarterLabel],'May' as [FYMonthLabel],'46' as [FYWeek],'Wk - 46' as [FYWeekLabel],'Wednesday' as [Day],'2020' as [CalendarYear],'5' as [CalendarMonth],'4' as [CalendarDay],Null as [Entity] union all</v>
      </c>
    </row>
    <row r="3973" spans="1:20" x14ac:dyDescent="0.3">
      <c r="A3973">
        <f>IF($D$5-($D$5-(MAX($A$10:A3972)+1))&lt;=$D$5,$D$5-($D$5-(MAX($A$10:A3972)+1)),"")</f>
        <v>3963</v>
      </c>
      <c r="B3973" s="1">
        <f t="shared" si="1129"/>
        <v>43958</v>
      </c>
      <c r="C3973" s="1" t="str">
        <f t="shared" si="1130"/>
        <v>20200507</v>
      </c>
      <c r="D3973">
        <f t="shared" si="1123"/>
        <v>202011</v>
      </c>
      <c r="E3973">
        <f t="shared" si="1124"/>
        <v>11</v>
      </c>
      <c r="F3973" s="5">
        <f t="shared" si="1125"/>
        <v>43952</v>
      </c>
      <c r="G3973" s="5">
        <f t="shared" si="1128"/>
        <v>43982</v>
      </c>
      <c r="H3973" t="str">
        <f t="shared" si="1131"/>
        <v>2020</v>
      </c>
      <c r="I3973" t="str">
        <f t="shared" si="1132"/>
        <v>Yr - 2020</v>
      </c>
      <c r="J3973">
        <f t="shared" si="1140"/>
        <v>4</v>
      </c>
      <c r="K3973" t="str">
        <f t="shared" si="1133"/>
        <v>Qtr - 4</v>
      </c>
      <c r="L3973" t="str">
        <f t="shared" si="1134"/>
        <v>May</v>
      </c>
      <c r="M3973">
        <f t="shared" si="1126"/>
        <v>46</v>
      </c>
      <c r="N3973" t="str">
        <f t="shared" si="1135"/>
        <v>Wk - 46</v>
      </c>
      <c r="O3973" t="str">
        <f t="shared" si="1127"/>
        <v>Thursday</v>
      </c>
      <c r="P3973" t="str">
        <f t="shared" si="1136"/>
        <v>2020</v>
      </c>
      <c r="Q3973">
        <f t="shared" si="1137"/>
        <v>5</v>
      </c>
      <c r="R3973">
        <f t="shared" si="1138"/>
        <v>5</v>
      </c>
      <c r="T3973" t="str">
        <f t="shared" si="1139"/>
        <v>select '20200507' as [MemberId],'202011' as [FYPeriod],'11' as [FYPeriodInYear],'2020-05-01' as [PeriodStart],'2020-05-31' as [PeriodEnd],'2020' as [FYYear],'Yr - 2020' as [FYYearLabel],'4' as [FYQuarter],'Qtr - 4' as [FYQuarterLabel],'May' as [FYMonthLabel],'46' as [FYWeek],'Wk - 46' as [FYWeekLabel],'Thursday' as [Day],'2020' as [CalendarYear],'5' as [CalendarMonth],'5' as [CalendarDay],Null as [Entity] union all</v>
      </c>
    </row>
    <row r="3974" spans="1:20" x14ac:dyDescent="0.3">
      <c r="A3974">
        <f>IF($D$5-($D$5-(MAX($A$10:A3973)+1))&lt;=$D$5,$D$5-($D$5-(MAX($A$10:A3973)+1)),"")</f>
        <v>3964</v>
      </c>
      <c r="B3974" s="1">
        <f t="shared" si="1129"/>
        <v>43959</v>
      </c>
      <c r="C3974" s="1" t="str">
        <f t="shared" si="1130"/>
        <v>20200508</v>
      </c>
      <c r="D3974">
        <f t="shared" si="1123"/>
        <v>202011</v>
      </c>
      <c r="E3974">
        <f t="shared" si="1124"/>
        <v>11</v>
      </c>
      <c r="F3974" s="5">
        <f t="shared" si="1125"/>
        <v>43952</v>
      </c>
      <c r="G3974" s="5">
        <f t="shared" si="1128"/>
        <v>43982</v>
      </c>
      <c r="H3974" t="str">
        <f t="shared" si="1131"/>
        <v>2020</v>
      </c>
      <c r="I3974" t="str">
        <f t="shared" si="1132"/>
        <v>Yr - 2020</v>
      </c>
      <c r="J3974">
        <f t="shared" si="1140"/>
        <v>4</v>
      </c>
      <c r="K3974" t="str">
        <f t="shared" si="1133"/>
        <v>Qtr - 4</v>
      </c>
      <c r="L3974" t="str">
        <f t="shared" si="1134"/>
        <v>May</v>
      </c>
      <c r="M3974">
        <f t="shared" si="1126"/>
        <v>46</v>
      </c>
      <c r="N3974" t="str">
        <f t="shared" si="1135"/>
        <v>Wk - 46</v>
      </c>
      <c r="O3974" t="str">
        <f t="shared" si="1127"/>
        <v>Friday</v>
      </c>
      <c r="P3974" t="str">
        <f t="shared" si="1136"/>
        <v>2020</v>
      </c>
      <c r="Q3974">
        <f t="shared" si="1137"/>
        <v>5</v>
      </c>
      <c r="R3974">
        <f t="shared" si="1138"/>
        <v>6</v>
      </c>
      <c r="T3974" t="str">
        <f t="shared" si="1139"/>
        <v>select '20200508' as [MemberId],'202011' as [FYPeriod],'11' as [FYPeriodInYear],'2020-05-01' as [PeriodStart],'2020-05-31' as [PeriodEnd],'2020' as [FYYear],'Yr - 2020' as [FYYearLabel],'4' as [FYQuarter],'Qtr - 4' as [FYQuarterLabel],'May' as [FYMonthLabel],'46' as [FYWeek],'Wk - 46' as [FYWeekLabel],'Friday' as [Day],'2020' as [CalendarYear],'5' as [CalendarMonth],'6' as [CalendarDay],Null as [Entity] union all</v>
      </c>
    </row>
    <row r="3975" spans="1:20" x14ac:dyDescent="0.3">
      <c r="A3975">
        <f>IF($D$5-($D$5-(MAX($A$10:A3974)+1))&lt;=$D$5,$D$5-($D$5-(MAX($A$10:A3974)+1)),"")</f>
        <v>3965</v>
      </c>
      <c r="B3975" s="1">
        <f t="shared" si="1129"/>
        <v>43960</v>
      </c>
      <c r="C3975" s="1" t="str">
        <f t="shared" si="1130"/>
        <v>20200509</v>
      </c>
      <c r="D3975">
        <f t="shared" si="1123"/>
        <v>202011</v>
      </c>
      <c r="E3975">
        <f t="shared" si="1124"/>
        <v>11</v>
      </c>
      <c r="F3975" s="5">
        <f t="shared" si="1125"/>
        <v>43952</v>
      </c>
      <c r="G3975" s="5">
        <f t="shared" si="1128"/>
        <v>43982</v>
      </c>
      <c r="H3975" t="str">
        <f t="shared" si="1131"/>
        <v>2020</v>
      </c>
      <c r="I3975" t="str">
        <f t="shared" si="1132"/>
        <v>Yr - 2020</v>
      </c>
      <c r="J3975">
        <f t="shared" si="1140"/>
        <v>4</v>
      </c>
      <c r="K3975" t="str">
        <f t="shared" si="1133"/>
        <v>Qtr - 4</v>
      </c>
      <c r="L3975" t="str">
        <f t="shared" si="1134"/>
        <v>May</v>
      </c>
      <c r="M3975">
        <f t="shared" si="1126"/>
        <v>46</v>
      </c>
      <c r="N3975" t="str">
        <f t="shared" si="1135"/>
        <v>Wk - 46</v>
      </c>
      <c r="O3975" t="str">
        <f t="shared" si="1127"/>
        <v>Saturday</v>
      </c>
      <c r="P3975" t="str">
        <f t="shared" si="1136"/>
        <v>2020</v>
      </c>
      <c r="Q3975">
        <f t="shared" si="1137"/>
        <v>5</v>
      </c>
      <c r="R3975">
        <f t="shared" si="1138"/>
        <v>7</v>
      </c>
      <c r="T3975" t="str">
        <f t="shared" si="1139"/>
        <v>select '20200509' as [MemberId],'202011' as [FYPeriod],'11' as [FYPeriodInYear],'2020-05-01' as [PeriodStart],'2020-05-31' as [PeriodEnd],'2020' as [FYYear],'Yr - 2020' as [FYYearLabel],'4' as [FYQuarter],'Qtr - 4' as [FYQuarterLabel],'May' as [FYMonthLabel],'46' as [FYWeek],'Wk - 46' as [FYWeekLabel],'Saturday' as [Day],'2020' as [CalendarYear],'5' as [CalendarMonth],'7' as [CalendarDay],Null as [Entity] union all</v>
      </c>
    </row>
    <row r="3976" spans="1:20" x14ac:dyDescent="0.3">
      <c r="A3976">
        <f>IF($D$5-($D$5-(MAX($A$10:A3975)+1))&lt;=$D$5,$D$5-($D$5-(MAX($A$10:A3975)+1)),"")</f>
        <v>3966</v>
      </c>
      <c r="B3976" s="1">
        <f t="shared" si="1129"/>
        <v>43961</v>
      </c>
      <c r="C3976" s="1" t="str">
        <f t="shared" si="1130"/>
        <v>20200510</v>
      </c>
      <c r="D3976">
        <f t="shared" si="1123"/>
        <v>202011</v>
      </c>
      <c r="E3976">
        <f t="shared" si="1124"/>
        <v>11</v>
      </c>
      <c r="F3976" s="5">
        <f t="shared" si="1125"/>
        <v>43952</v>
      </c>
      <c r="G3976" s="5">
        <f t="shared" si="1128"/>
        <v>43982</v>
      </c>
      <c r="H3976" t="str">
        <f t="shared" si="1131"/>
        <v>2020</v>
      </c>
      <c r="I3976" t="str">
        <f t="shared" si="1132"/>
        <v>Yr - 2020</v>
      </c>
      <c r="J3976">
        <f t="shared" si="1140"/>
        <v>4</v>
      </c>
      <c r="K3976" t="str">
        <f t="shared" si="1133"/>
        <v>Qtr - 4</v>
      </c>
      <c r="L3976" t="str">
        <f t="shared" si="1134"/>
        <v>May</v>
      </c>
      <c r="M3976">
        <f t="shared" si="1126"/>
        <v>46</v>
      </c>
      <c r="N3976" t="str">
        <f t="shared" si="1135"/>
        <v>Wk - 46</v>
      </c>
      <c r="O3976" t="str">
        <f t="shared" si="1127"/>
        <v>Sunday</v>
      </c>
      <c r="P3976" t="str">
        <f t="shared" si="1136"/>
        <v>2020</v>
      </c>
      <c r="Q3976">
        <f t="shared" si="1137"/>
        <v>5</v>
      </c>
      <c r="R3976">
        <f t="shared" si="1138"/>
        <v>1</v>
      </c>
      <c r="T3976" t="str">
        <f t="shared" si="1139"/>
        <v>select '20200510' as [MemberId],'202011' as [FYPeriod],'11' as [FYPeriodInYear],'2020-05-01' as [PeriodStart],'2020-05-31' as [PeriodEnd],'2020' as [FYYear],'Yr - 2020' as [FYYearLabel],'4' as [FYQuarter],'Qtr - 4' as [FYQuarterLabel],'May' as [FYMonthLabel],'46' as [FYWeek],'Wk - 46' as [FYWeekLabel],'Sunday' as [Day],'2020' as [CalendarYear],'5' as [CalendarMonth],'1' as [CalendarDay],Null as [Entity] union all</v>
      </c>
    </row>
    <row r="3977" spans="1:20" x14ac:dyDescent="0.3">
      <c r="A3977">
        <f>IF($D$5-($D$5-(MAX($A$10:A3976)+1))&lt;=$D$5,$D$5-($D$5-(MAX($A$10:A3976)+1)),"")</f>
        <v>3967</v>
      </c>
      <c r="B3977" s="1">
        <f t="shared" si="1129"/>
        <v>43962</v>
      </c>
      <c r="C3977" s="1" t="str">
        <f t="shared" si="1130"/>
        <v>20200511</v>
      </c>
      <c r="D3977">
        <f t="shared" si="1123"/>
        <v>202011</v>
      </c>
      <c r="E3977">
        <f t="shared" si="1124"/>
        <v>11</v>
      </c>
      <c r="F3977" s="5">
        <f t="shared" si="1125"/>
        <v>43952</v>
      </c>
      <c r="G3977" s="5">
        <f t="shared" si="1128"/>
        <v>43982</v>
      </c>
      <c r="H3977" t="str">
        <f t="shared" si="1131"/>
        <v>2020</v>
      </c>
      <c r="I3977" t="str">
        <f t="shared" si="1132"/>
        <v>Yr - 2020</v>
      </c>
      <c r="J3977">
        <f t="shared" si="1140"/>
        <v>4</v>
      </c>
      <c r="K3977" t="str">
        <f t="shared" si="1133"/>
        <v>Qtr - 4</v>
      </c>
      <c r="L3977" t="str">
        <f t="shared" si="1134"/>
        <v>May</v>
      </c>
      <c r="M3977">
        <f t="shared" si="1126"/>
        <v>46</v>
      </c>
      <c r="N3977" t="str">
        <f t="shared" si="1135"/>
        <v>Wk - 46</v>
      </c>
      <c r="O3977" t="str">
        <f t="shared" si="1127"/>
        <v>Monday</v>
      </c>
      <c r="P3977" t="str">
        <f t="shared" si="1136"/>
        <v>2020</v>
      </c>
      <c r="Q3977">
        <f t="shared" si="1137"/>
        <v>5</v>
      </c>
      <c r="R3977">
        <f t="shared" si="1138"/>
        <v>2</v>
      </c>
      <c r="T3977" t="str">
        <f t="shared" si="1139"/>
        <v>select '20200511' as [MemberId],'202011' as [FYPeriod],'11' as [FYPeriodInYear],'2020-05-01' as [PeriodStart],'2020-05-31' as [PeriodEnd],'2020' as [FYYear],'Yr - 2020' as [FYYearLabel],'4' as [FYQuarter],'Qtr - 4' as [FYQuarterLabel],'May' as [FYMonthLabel],'46' as [FYWeek],'Wk - 46' as [FYWeekLabel],'Monday' as [Day],'2020' as [CalendarYear],'5' as [CalendarMonth],'2' as [CalendarDay],Null as [Entity] union all</v>
      </c>
    </row>
    <row r="3978" spans="1:20" x14ac:dyDescent="0.3">
      <c r="A3978">
        <f>IF($D$5-($D$5-(MAX($A$10:A3977)+1))&lt;=$D$5,$D$5-($D$5-(MAX($A$10:A3977)+1)),"")</f>
        <v>3968</v>
      </c>
      <c r="B3978" s="1">
        <f t="shared" si="1129"/>
        <v>43963</v>
      </c>
      <c r="C3978" s="1" t="str">
        <f t="shared" si="1130"/>
        <v>20200512</v>
      </c>
      <c r="D3978">
        <f t="shared" si="1123"/>
        <v>202011</v>
      </c>
      <c r="E3978">
        <f t="shared" si="1124"/>
        <v>11</v>
      </c>
      <c r="F3978" s="5">
        <f t="shared" si="1125"/>
        <v>43952</v>
      </c>
      <c r="G3978" s="5">
        <f t="shared" si="1128"/>
        <v>43982</v>
      </c>
      <c r="H3978" t="str">
        <f t="shared" si="1131"/>
        <v>2020</v>
      </c>
      <c r="I3978" t="str">
        <f t="shared" si="1132"/>
        <v>Yr - 2020</v>
      </c>
      <c r="J3978">
        <f t="shared" si="1140"/>
        <v>4</v>
      </c>
      <c r="K3978" t="str">
        <f t="shared" si="1133"/>
        <v>Qtr - 4</v>
      </c>
      <c r="L3978" t="str">
        <f t="shared" si="1134"/>
        <v>May</v>
      </c>
      <c r="M3978">
        <f t="shared" si="1126"/>
        <v>46</v>
      </c>
      <c r="N3978" t="str">
        <f t="shared" si="1135"/>
        <v>Wk - 46</v>
      </c>
      <c r="O3978" t="str">
        <f t="shared" si="1127"/>
        <v>Tuesday</v>
      </c>
      <c r="P3978" t="str">
        <f t="shared" si="1136"/>
        <v>2020</v>
      </c>
      <c r="Q3978">
        <f t="shared" si="1137"/>
        <v>5</v>
      </c>
      <c r="R3978">
        <f t="shared" si="1138"/>
        <v>3</v>
      </c>
      <c r="T3978" t="str">
        <f t="shared" si="1139"/>
        <v>select '20200512' as [MemberId],'202011' as [FYPeriod],'11' as [FYPeriodInYear],'2020-05-01' as [PeriodStart],'2020-05-31' as [PeriodEnd],'2020' as [FYYear],'Yr - 2020' as [FYYearLabel],'4' as [FYQuarter],'Qtr - 4' as [FYQuarterLabel],'May' as [FYMonthLabel],'46' as [FYWeek],'Wk - 46' as [FYWeekLabel],'Tuesday' as [Day],'2020' as [CalendarYear],'5' as [CalendarMonth],'3' as [CalendarDay],Null as [Entity] union all</v>
      </c>
    </row>
    <row r="3979" spans="1:20" x14ac:dyDescent="0.3">
      <c r="A3979">
        <f>IF($D$5-($D$5-(MAX($A$10:A3978)+1))&lt;=$D$5,$D$5-($D$5-(MAX($A$10:A3978)+1)),"")</f>
        <v>3969</v>
      </c>
      <c r="B3979" s="1">
        <f t="shared" si="1129"/>
        <v>43964</v>
      </c>
      <c r="C3979" s="1" t="str">
        <f t="shared" si="1130"/>
        <v>20200513</v>
      </c>
      <c r="D3979">
        <f t="shared" si="1123"/>
        <v>202011</v>
      </c>
      <c r="E3979">
        <f t="shared" si="1124"/>
        <v>11</v>
      </c>
      <c r="F3979" s="5">
        <f t="shared" si="1125"/>
        <v>43952</v>
      </c>
      <c r="G3979" s="5">
        <f t="shared" si="1128"/>
        <v>43982</v>
      </c>
      <c r="H3979" t="str">
        <f t="shared" si="1131"/>
        <v>2020</v>
      </c>
      <c r="I3979" t="str">
        <f t="shared" si="1132"/>
        <v>Yr - 2020</v>
      </c>
      <c r="J3979">
        <f t="shared" si="1140"/>
        <v>4</v>
      </c>
      <c r="K3979" t="str">
        <f t="shared" si="1133"/>
        <v>Qtr - 4</v>
      </c>
      <c r="L3979" t="str">
        <f t="shared" si="1134"/>
        <v>May</v>
      </c>
      <c r="M3979">
        <f t="shared" si="1126"/>
        <v>47</v>
      </c>
      <c r="N3979" t="str">
        <f t="shared" si="1135"/>
        <v>Wk - 47</v>
      </c>
      <c r="O3979" t="str">
        <f t="shared" si="1127"/>
        <v>Wednesday</v>
      </c>
      <c r="P3979" t="str">
        <f t="shared" si="1136"/>
        <v>2020</v>
      </c>
      <c r="Q3979">
        <f t="shared" si="1137"/>
        <v>5</v>
      </c>
      <c r="R3979">
        <f t="shared" si="1138"/>
        <v>4</v>
      </c>
      <c r="T3979" t="str">
        <f t="shared" si="1139"/>
        <v>select '20200513' as [MemberId],'202011' as [FYPeriod],'11' as [FYPeriodInYear],'2020-05-01' as [PeriodStart],'2020-05-31' as [PeriodEnd],'2020' as [FYYear],'Yr - 2020' as [FYYearLabel],'4' as [FYQuarter],'Qtr - 4' as [FYQuarterLabel],'May' as [FYMonthLabel],'47' as [FYWeek],'Wk - 47' as [FYWeekLabel],'Wednesday' as [Day],'2020' as [CalendarYear],'5' as [CalendarMonth],'4' as [CalendarDay],Null as [Entity] union all</v>
      </c>
    </row>
    <row r="3980" spans="1:20" x14ac:dyDescent="0.3">
      <c r="A3980">
        <f>IF($D$5-($D$5-(MAX($A$10:A3979)+1))&lt;=$D$5,$D$5-($D$5-(MAX($A$10:A3979)+1)),"")</f>
        <v>3970</v>
      </c>
      <c r="B3980" s="1">
        <f t="shared" si="1129"/>
        <v>43965</v>
      </c>
      <c r="C3980" s="1" t="str">
        <f t="shared" si="1130"/>
        <v>20200514</v>
      </c>
      <c r="D3980">
        <f t="shared" si="1123"/>
        <v>202011</v>
      </c>
      <c r="E3980">
        <f t="shared" si="1124"/>
        <v>11</v>
      </c>
      <c r="F3980" s="5">
        <f t="shared" si="1125"/>
        <v>43952</v>
      </c>
      <c r="G3980" s="5">
        <f t="shared" si="1128"/>
        <v>43982</v>
      </c>
      <c r="H3980" t="str">
        <f t="shared" si="1131"/>
        <v>2020</v>
      </c>
      <c r="I3980" t="str">
        <f t="shared" si="1132"/>
        <v>Yr - 2020</v>
      </c>
      <c r="J3980">
        <f t="shared" si="1140"/>
        <v>4</v>
      </c>
      <c r="K3980" t="str">
        <f t="shared" si="1133"/>
        <v>Qtr - 4</v>
      </c>
      <c r="L3980" t="str">
        <f t="shared" si="1134"/>
        <v>May</v>
      </c>
      <c r="M3980">
        <f t="shared" si="1126"/>
        <v>47</v>
      </c>
      <c r="N3980" t="str">
        <f t="shared" si="1135"/>
        <v>Wk - 47</v>
      </c>
      <c r="O3980" t="str">
        <f t="shared" si="1127"/>
        <v>Thursday</v>
      </c>
      <c r="P3980" t="str">
        <f t="shared" si="1136"/>
        <v>2020</v>
      </c>
      <c r="Q3980">
        <f t="shared" si="1137"/>
        <v>5</v>
      </c>
      <c r="R3980">
        <f t="shared" si="1138"/>
        <v>5</v>
      </c>
      <c r="T3980" t="str">
        <f t="shared" si="1139"/>
        <v>select '20200514' as [MemberId],'202011' as [FYPeriod],'11' as [FYPeriodInYear],'2020-05-01' as [PeriodStart],'2020-05-31' as [PeriodEnd],'2020' as [FYYear],'Yr - 2020' as [FYYearLabel],'4' as [FYQuarter],'Qtr - 4' as [FYQuarterLabel],'May' as [FYMonthLabel],'47' as [FYWeek],'Wk - 47' as [FYWeekLabel],'Thursday' as [Day],'2020' as [CalendarYear],'5' as [CalendarMonth],'5' as [CalendarDay],Null as [Entity] union all</v>
      </c>
    </row>
    <row r="3981" spans="1:20" x14ac:dyDescent="0.3">
      <c r="A3981">
        <f>IF($D$5-($D$5-(MAX($A$10:A3980)+1))&lt;=$D$5,$D$5-($D$5-(MAX($A$10:A3980)+1)),"")</f>
        <v>3971</v>
      </c>
      <c r="B3981" s="1">
        <f t="shared" si="1129"/>
        <v>43966</v>
      </c>
      <c r="C3981" s="1" t="str">
        <f t="shared" si="1130"/>
        <v>20200515</v>
      </c>
      <c r="D3981">
        <f t="shared" ref="D3981:D4044" si="1141">IF($A3981="","",IF($G$3="Yes",LEFT($C3981,6),IF($B3981&lt;=$G3980,$D3980,IF(AND($B3980=$G3980,$E3980&lt;$D$6),$D3980+1,$D3980+(101-$D$6)))))</f>
        <v>202011</v>
      </c>
      <c r="E3981">
        <f t="shared" ref="E3981:E4044" si="1142">IF($A3981="","",IF($G$3="Yes",MONTH($B3981),VALUE(RIGHT($D3981,2))))</f>
        <v>11</v>
      </c>
      <c r="F3981" s="5">
        <f t="shared" ref="F3981:F4044" si="1143">IF($A3981="","",IF($G$3="yes",EOMONTH($B3981,-1)+1,IF($J$2="yes",EOMONTH($B3981,-1)+1,IF($G3979&lt;$B3981,$B3981,$F3979))))</f>
        <v>43952</v>
      </c>
      <c r="G3981" s="5">
        <f t="shared" si="1128"/>
        <v>43982</v>
      </c>
      <c r="H3981" t="str">
        <f t="shared" si="1131"/>
        <v>2020</v>
      </c>
      <c r="I3981" t="str">
        <f t="shared" si="1132"/>
        <v>Yr - 2020</v>
      </c>
      <c r="J3981">
        <f t="shared" si="1140"/>
        <v>4</v>
      </c>
      <c r="K3981" t="str">
        <f t="shared" si="1133"/>
        <v>Qtr - 4</v>
      </c>
      <c r="L3981" t="str">
        <f t="shared" si="1134"/>
        <v>May</v>
      </c>
      <c r="M3981">
        <f t="shared" ref="M3981:M4044" si="1144">IF($A3981="","",IF($G$3="yes",WEEKNUM($B3981),IF($H3981&gt;$H3980,1,IF($O3981&lt;&gt;$D$2,$M3980,$M3980+1))))</f>
        <v>47</v>
      </c>
      <c r="N3981" t="str">
        <f t="shared" si="1135"/>
        <v>Wk - 47</v>
      </c>
      <c r="O3981" t="str">
        <f t="shared" ref="O3981:O4044" si="1145">TEXT($B3981,"Dddd")</f>
        <v>Friday</v>
      </c>
      <c r="P3981" t="str">
        <f t="shared" si="1136"/>
        <v>2020</v>
      </c>
      <c r="Q3981">
        <f t="shared" si="1137"/>
        <v>5</v>
      </c>
      <c r="R3981">
        <f t="shared" si="1138"/>
        <v>6</v>
      </c>
      <c r="T3981" t="str">
        <f t="shared" si="1139"/>
        <v>select '20200515' as [MemberId],'202011' as [FYPeriod],'11' as [FYPeriodInYear],'2020-05-01' as [PeriodStart],'2020-05-31' as [PeriodEnd],'2020' as [FYYear],'Yr - 2020' as [FYYearLabel],'4' as [FYQuarter],'Qtr - 4' as [FYQuarterLabel],'May' as [FYMonthLabel],'47' as [FYWeek],'Wk - 47' as [FYWeekLabel],'Friday' as [Day],'2020' as [CalendarYear],'5' as [CalendarMonth],'6' as [CalendarDay],Null as [Entity] union all</v>
      </c>
    </row>
    <row r="3982" spans="1:20" x14ac:dyDescent="0.3">
      <c r="A3982">
        <f>IF($D$5-($D$5-(MAX($A$10:A3981)+1))&lt;=$D$5,$D$5-($D$5-(MAX($A$10:A3981)+1)),"")</f>
        <v>3972</v>
      </c>
      <c r="B3982" s="1">
        <f t="shared" si="1129"/>
        <v>43967</v>
      </c>
      <c r="C3982" s="1" t="str">
        <f t="shared" si="1130"/>
        <v>20200516</v>
      </c>
      <c r="D3982">
        <f t="shared" si="1141"/>
        <v>202011</v>
      </c>
      <c r="E3982">
        <f t="shared" si="1142"/>
        <v>11</v>
      </c>
      <c r="F3982" s="5">
        <f t="shared" si="1143"/>
        <v>43952</v>
      </c>
      <c r="G3982" s="5">
        <f t="shared" ref="G3982:G4045" si="1146">IF($A3982="","",(IF($G$3="yes",EOMONTH($B3982,0),IF($J$2="yes",EOMONTH($B3982,0),IF($E3982&lt;=
MOD(DATE(YEAR($B3982),12,31)-DATE(YEAR($B3982),1,1)+1,$D$6),$F3982+ROUNDUP((DATE(YEAR($B3982),12,31)-DATE(YEAR($B3982),1,1)+1)/$D$6,0)-1,$F3982+ROUNDDOWN((DATE(YEAR($B3982),12,31)-DATE(YEAR($B3982),1,1)+1)/$D$6,0)-1)))))</f>
        <v>43982</v>
      </c>
      <c r="H3982" t="str">
        <f t="shared" si="1131"/>
        <v>2020</v>
      </c>
      <c r="I3982" t="str">
        <f t="shared" si="1132"/>
        <v>Yr - 2020</v>
      </c>
      <c r="J3982">
        <f t="shared" si="1140"/>
        <v>4</v>
      </c>
      <c r="K3982" t="str">
        <f t="shared" si="1133"/>
        <v>Qtr - 4</v>
      </c>
      <c r="L3982" t="str">
        <f t="shared" si="1134"/>
        <v>May</v>
      </c>
      <c r="M3982">
        <f t="shared" si="1144"/>
        <v>47</v>
      </c>
      <c r="N3982" t="str">
        <f t="shared" si="1135"/>
        <v>Wk - 47</v>
      </c>
      <c r="O3982" t="str">
        <f t="shared" si="1145"/>
        <v>Saturday</v>
      </c>
      <c r="P3982" t="str">
        <f t="shared" si="1136"/>
        <v>2020</v>
      </c>
      <c r="Q3982">
        <f t="shared" si="1137"/>
        <v>5</v>
      </c>
      <c r="R3982">
        <f t="shared" si="1138"/>
        <v>7</v>
      </c>
      <c r="T3982" t="str">
        <f t="shared" si="1139"/>
        <v>select '20200516' as [MemberId],'202011' as [FYPeriod],'11' as [FYPeriodInYear],'2020-05-01' as [PeriodStart],'2020-05-31' as [PeriodEnd],'2020' as [FYYear],'Yr - 2020' as [FYYearLabel],'4' as [FYQuarter],'Qtr - 4' as [FYQuarterLabel],'May' as [FYMonthLabel],'47' as [FYWeek],'Wk - 47' as [FYWeekLabel],'Saturday' as [Day],'2020' as [CalendarYear],'5' as [CalendarMonth],'7' as [CalendarDay],Null as [Entity] union all</v>
      </c>
    </row>
    <row r="3983" spans="1:20" x14ac:dyDescent="0.3">
      <c r="A3983">
        <f>IF($D$5-($D$5-(MAX($A$10:A3982)+1))&lt;=$D$5,$D$5-($D$5-(MAX($A$10:A3982)+1)),"")</f>
        <v>3973</v>
      </c>
      <c r="B3983" s="1">
        <f t="shared" ref="B3983:B4046" si="1147">IF($A3983="","",$D$3+$A3983)</f>
        <v>43968</v>
      </c>
      <c r="C3983" s="1" t="str">
        <f t="shared" ref="C3983:C4046" si="1148">IF($A3983="","",TEXT($D$3+$A3983,"yyyymmdd"))</f>
        <v>20200517</v>
      </c>
      <c r="D3983">
        <f t="shared" si="1141"/>
        <v>202011</v>
      </c>
      <c r="E3983">
        <f t="shared" si="1142"/>
        <v>11</v>
      </c>
      <c r="F3983" s="5">
        <f t="shared" si="1143"/>
        <v>43952</v>
      </c>
      <c r="G3983" s="5">
        <f t="shared" si="1146"/>
        <v>43982</v>
      </c>
      <c r="H3983" t="str">
        <f t="shared" ref="H3983:H4046" si="1149">IF($A3983="","",IF($G$3="Yes",LEFT($C3983,4),LEFT($D3983,4)))</f>
        <v>2020</v>
      </c>
      <c r="I3983" t="str">
        <f t="shared" ref="I3983:I4046" si="1150">IF($A3983="","","Yr - "&amp;H3983)</f>
        <v>Yr - 2020</v>
      </c>
      <c r="J3983">
        <f t="shared" si="1140"/>
        <v>4</v>
      </c>
      <c r="K3983" t="str">
        <f t="shared" ref="K3983:K4046" si="1151">IF($A3983="","","Qtr - "&amp;J3983)</f>
        <v>Qtr - 4</v>
      </c>
      <c r="L3983" t="str">
        <f t="shared" ref="L3983:L4046" si="1152">IF($A3983="","",IF($G$3="Yes",TEXT($B3983,"Mmmm"),TEXT($F3983,"Mmmm")))</f>
        <v>May</v>
      </c>
      <c r="M3983">
        <f t="shared" si="1144"/>
        <v>47</v>
      </c>
      <c r="N3983" t="str">
        <f t="shared" ref="N3983:N4046" si="1153">IF($A3983="","","Wk - "&amp;M3983)</f>
        <v>Wk - 47</v>
      </c>
      <c r="O3983" t="str">
        <f t="shared" si="1145"/>
        <v>Sunday</v>
      </c>
      <c r="P3983" t="str">
        <f t="shared" ref="P3983:P4046" si="1154">IF($A3983="","",LEFT(C3983,4))</f>
        <v>2020</v>
      </c>
      <c r="Q3983">
        <f t="shared" ref="Q3983:Q4046" si="1155">IF($A3983="","",MONTH($B3983))</f>
        <v>5</v>
      </c>
      <c r="R3983">
        <f t="shared" ref="R3983:R4046" si="1156">IF($A3983="","",WEEKDAY(B3983))</f>
        <v>1</v>
      </c>
      <c r="T3983" t="str">
        <f t="shared" ref="T3983:T4046" si="1157">IF($A3983="","","select '"&amp;C3983&amp;"' as [MemberId],'"&amp;D3983&amp;"' as [FYPeriod],'"&amp;E3983&amp;"' as [FYPeriodInYear],'"&amp;TEXT(F3983,"yyyy-mm-dd")&amp;"' as [PeriodStart],'"&amp;TEXT(G3983,"yyyy-mm-dd")&amp;"' as [PeriodEnd],'"&amp;H3983&amp;"' as [FYYear],'"&amp;I3983&amp;"' as [FYYearLabel],'"&amp;J3983&amp;"' as [FYQuarter],'"&amp;K3983&amp;"' as [FYQuarterLabel],'"&amp;L3983&amp;"' as [FYMonthLabel],'"&amp;M3983&amp;"' as [FYWeek],'"&amp;N3983&amp;"' as [FYWeekLabel],'"&amp;O3983&amp;"' as [Day],'"&amp;P3983&amp;"' as [CalendarYear],'"&amp;Q3983&amp;"' as [CalendarMonth],'"&amp;R3983&amp;"' as [CalendarDay],Null as [Entity]"&amp;IF(A3984="",""," union all"))</f>
        <v>select '20200517' as [MemberId],'202011' as [FYPeriod],'11' as [FYPeriodInYear],'2020-05-01' as [PeriodStart],'2020-05-31' as [PeriodEnd],'2020' as [FYYear],'Yr - 2020' as [FYYearLabel],'4' as [FYQuarter],'Qtr - 4' as [FYQuarterLabel],'May' as [FYMonthLabel],'47' as [FYWeek],'Wk - 47' as [FYWeekLabel],'Sunday' as [Day],'2020' as [CalendarYear],'5' as [CalendarMonth],'1' as [CalendarDay],Null as [Entity] union all</v>
      </c>
    </row>
    <row r="3984" spans="1:20" x14ac:dyDescent="0.3">
      <c r="A3984">
        <f>IF($D$5-($D$5-(MAX($A$10:A3983)+1))&lt;=$D$5,$D$5-($D$5-(MAX($A$10:A3983)+1)),"")</f>
        <v>3974</v>
      </c>
      <c r="B3984" s="1">
        <f t="shared" si="1147"/>
        <v>43969</v>
      </c>
      <c r="C3984" s="1" t="str">
        <f t="shared" si="1148"/>
        <v>20200518</v>
      </c>
      <c r="D3984">
        <f t="shared" si="1141"/>
        <v>202011</v>
      </c>
      <c r="E3984">
        <f t="shared" si="1142"/>
        <v>11</v>
      </c>
      <c r="F3984" s="5">
        <f t="shared" si="1143"/>
        <v>43952</v>
      </c>
      <c r="G3984" s="5">
        <f t="shared" si="1146"/>
        <v>43982</v>
      </c>
      <c r="H3984" t="str">
        <f t="shared" si="1149"/>
        <v>2020</v>
      </c>
      <c r="I3984" t="str">
        <f t="shared" si="1150"/>
        <v>Yr - 2020</v>
      </c>
      <c r="J3984">
        <f t="shared" si="1140"/>
        <v>4</v>
      </c>
      <c r="K3984" t="str">
        <f t="shared" si="1151"/>
        <v>Qtr - 4</v>
      </c>
      <c r="L3984" t="str">
        <f t="shared" si="1152"/>
        <v>May</v>
      </c>
      <c r="M3984">
        <f t="shared" si="1144"/>
        <v>47</v>
      </c>
      <c r="N3984" t="str">
        <f t="shared" si="1153"/>
        <v>Wk - 47</v>
      </c>
      <c r="O3984" t="str">
        <f t="shared" si="1145"/>
        <v>Monday</v>
      </c>
      <c r="P3984" t="str">
        <f t="shared" si="1154"/>
        <v>2020</v>
      </c>
      <c r="Q3984">
        <f t="shared" si="1155"/>
        <v>5</v>
      </c>
      <c r="R3984">
        <f t="shared" si="1156"/>
        <v>2</v>
      </c>
      <c r="T3984" t="str">
        <f t="shared" si="1157"/>
        <v>select '20200518' as [MemberId],'202011' as [FYPeriod],'11' as [FYPeriodInYear],'2020-05-01' as [PeriodStart],'2020-05-31' as [PeriodEnd],'2020' as [FYYear],'Yr - 2020' as [FYYearLabel],'4' as [FYQuarter],'Qtr - 4' as [FYQuarterLabel],'May' as [FYMonthLabel],'47' as [FYWeek],'Wk - 47' as [FYWeekLabel],'Monday' as [Day],'2020' as [CalendarYear],'5' as [CalendarMonth],'2' as [CalendarDay],Null as [Entity] union all</v>
      </c>
    </row>
    <row r="3985" spans="1:20" x14ac:dyDescent="0.3">
      <c r="A3985">
        <f>IF($D$5-($D$5-(MAX($A$10:A3984)+1))&lt;=$D$5,$D$5-($D$5-(MAX($A$10:A3984)+1)),"")</f>
        <v>3975</v>
      </c>
      <c r="B3985" s="1">
        <f t="shared" si="1147"/>
        <v>43970</v>
      </c>
      <c r="C3985" s="1" t="str">
        <f t="shared" si="1148"/>
        <v>20200519</v>
      </c>
      <c r="D3985">
        <f t="shared" si="1141"/>
        <v>202011</v>
      </c>
      <c r="E3985">
        <f t="shared" si="1142"/>
        <v>11</v>
      </c>
      <c r="F3985" s="5">
        <f t="shared" si="1143"/>
        <v>43952</v>
      </c>
      <c r="G3985" s="5">
        <f t="shared" si="1146"/>
        <v>43982</v>
      </c>
      <c r="H3985" t="str">
        <f t="shared" si="1149"/>
        <v>2020</v>
      </c>
      <c r="I3985" t="str">
        <f t="shared" si="1150"/>
        <v>Yr - 2020</v>
      </c>
      <c r="J3985">
        <f t="shared" si="1140"/>
        <v>4</v>
      </c>
      <c r="K3985" t="str">
        <f t="shared" si="1151"/>
        <v>Qtr - 4</v>
      </c>
      <c r="L3985" t="str">
        <f t="shared" si="1152"/>
        <v>May</v>
      </c>
      <c r="M3985">
        <f t="shared" si="1144"/>
        <v>47</v>
      </c>
      <c r="N3985" t="str">
        <f t="shared" si="1153"/>
        <v>Wk - 47</v>
      </c>
      <c r="O3985" t="str">
        <f t="shared" si="1145"/>
        <v>Tuesday</v>
      </c>
      <c r="P3985" t="str">
        <f t="shared" si="1154"/>
        <v>2020</v>
      </c>
      <c r="Q3985">
        <f t="shared" si="1155"/>
        <v>5</v>
      </c>
      <c r="R3985">
        <f t="shared" si="1156"/>
        <v>3</v>
      </c>
      <c r="T3985" t="str">
        <f t="shared" si="1157"/>
        <v>select '20200519' as [MemberId],'202011' as [FYPeriod],'11' as [FYPeriodInYear],'2020-05-01' as [PeriodStart],'2020-05-31' as [PeriodEnd],'2020' as [FYYear],'Yr - 2020' as [FYYearLabel],'4' as [FYQuarter],'Qtr - 4' as [FYQuarterLabel],'May' as [FYMonthLabel],'47' as [FYWeek],'Wk - 47' as [FYWeekLabel],'Tuesday' as [Day],'2020' as [CalendarYear],'5' as [CalendarMonth],'3' as [CalendarDay],Null as [Entity] union all</v>
      </c>
    </row>
    <row r="3986" spans="1:20" x14ac:dyDescent="0.3">
      <c r="A3986">
        <f>IF($D$5-($D$5-(MAX($A$10:A3985)+1))&lt;=$D$5,$D$5-($D$5-(MAX($A$10:A3985)+1)),"")</f>
        <v>3976</v>
      </c>
      <c r="B3986" s="1">
        <f t="shared" si="1147"/>
        <v>43971</v>
      </c>
      <c r="C3986" s="1" t="str">
        <f t="shared" si="1148"/>
        <v>20200520</v>
      </c>
      <c r="D3986">
        <f t="shared" si="1141"/>
        <v>202011</v>
      </c>
      <c r="E3986">
        <f t="shared" si="1142"/>
        <v>11</v>
      </c>
      <c r="F3986" s="5">
        <f t="shared" si="1143"/>
        <v>43952</v>
      </c>
      <c r="G3986" s="5">
        <f t="shared" si="1146"/>
        <v>43982</v>
      </c>
      <c r="H3986" t="str">
        <f t="shared" si="1149"/>
        <v>2020</v>
      </c>
      <c r="I3986" t="str">
        <f t="shared" si="1150"/>
        <v>Yr - 2020</v>
      </c>
      <c r="J3986">
        <f t="shared" si="1140"/>
        <v>4</v>
      </c>
      <c r="K3986" t="str">
        <f t="shared" si="1151"/>
        <v>Qtr - 4</v>
      </c>
      <c r="L3986" t="str">
        <f t="shared" si="1152"/>
        <v>May</v>
      </c>
      <c r="M3986">
        <f t="shared" si="1144"/>
        <v>48</v>
      </c>
      <c r="N3986" t="str">
        <f t="shared" si="1153"/>
        <v>Wk - 48</v>
      </c>
      <c r="O3986" t="str">
        <f t="shared" si="1145"/>
        <v>Wednesday</v>
      </c>
      <c r="P3986" t="str">
        <f t="shared" si="1154"/>
        <v>2020</v>
      </c>
      <c r="Q3986">
        <f t="shared" si="1155"/>
        <v>5</v>
      </c>
      <c r="R3986">
        <f t="shared" si="1156"/>
        <v>4</v>
      </c>
      <c r="T3986" t="str">
        <f t="shared" si="1157"/>
        <v>select '20200520' as [MemberId],'202011' as [FYPeriod],'11' as [FYPeriodInYear],'2020-05-01' as [PeriodStart],'2020-05-31' as [PeriodEnd],'2020' as [FYYear],'Yr - 2020' as [FYYearLabel],'4' as [FYQuarter],'Qtr - 4' as [FYQuarterLabel],'May' as [FYMonthLabel],'48' as [FYWeek],'Wk - 48' as [FYWeekLabel],'Wednesday' as [Day],'2020' as [CalendarYear],'5' as [CalendarMonth],'4' as [CalendarDay],Null as [Entity] union all</v>
      </c>
    </row>
    <row r="3987" spans="1:20" x14ac:dyDescent="0.3">
      <c r="A3987">
        <f>IF($D$5-($D$5-(MAX($A$10:A3986)+1))&lt;=$D$5,$D$5-($D$5-(MAX($A$10:A3986)+1)),"")</f>
        <v>3977</v>
      </c>
      <c r="B3987" s="1">
        <f t="shared" si="1147"/>
        <v>43972</v>
      </c>
      <c r="C3987" s="1" t="str">
        <f t="shared" si="1148"/>
        <v>20200521</v>
      </c>
      <c r="D3987">
        <f t="shared" si="1141"/>
        <v>202011</v>
      </c>
      <c r="E3987">
        <f t="shared" si="1142"/>
        <v>11</v>
      </c>
      <c r="F3987" s="5">
        <f t="shared" si="1143"/>
        <v>43952</v>
      </c>
      <c r="G3987" s="5">
        <f t="shared" si="1146"/>
        <v>43982</v>
      </c>
      <c r="H3987" t="str">
        <f t="shared" si="1149"/>
        <v>2020</v>
      </c>
      <c r="I3987" t="str">
        <f t="shared" si="1150"/>
        <v>Yr - 2020</v>
      </c>
      <c r="J3987">
        <f t="shared" si="1140"/>
        <v>4</v>
      </c>
      <c r="K3987" t="str">
        <f t="shared" si="1151"/>
        <v>Qtr - 4</v>
      </c>
      <c r="L3987" t="str">
        <f t="shared" si="1152"/>
        <v>May</v>
      </c>
      <c r="M3987">
        <f t="shared" si="1144"/>
        <v>48</v>
      </c>
      <c r="N3987" t="str">
        <f t="shared" si="1153"/>
        <v>Wk - 48</v>
      </c>
      <c r="O3987" t="str">
        <f t="shared" si="1145"/>
        <v>Thursday</v>
      </c>
      <c r="P3987" t="str">
        <f t="shared" si="1154"/>
        <v>2020</v>
      </c>
      <c r="Q3987">
        <f t="shared" si="1155"/>
        <v>5</v>
      </c>
      <c r="R3987">
        <f t="shared" si="1156"/>
        <v>5</v>
      </c>
      <c r="T3987" t="str">
        <f t="shared" si="1157"/>
        <v>select '20200521' as [MemberId],'202011' as [FYPeriod],'11' as [FYPeriodInYear],'2020-05-01' as [PeriodStart],'2020-05-31' as [PeriodEnd],'2020' as [FYYear],'Yr - 2020' as [FYYearLabel],'4' as [FYQuarter],'Qtr - 4' as [FYQuarterLabel],'May' as [FYMonthLabel],'48' as [FYWeek],'Wk - 48' as [FYWeekLabel],'Thursday' as [Day],'2020' as [CalendarYear],'5' as [CalendarMonth],'5' as [CalendarDay],Null as [Entity] union all</v>
      </c>
    </row>
    <row r="3988" spans="1:20" x14ac:dyDescent="0.3">
      <c r="A3988">
        <f>IF($D$5-($D$5-(MAX($A$10:A3987)+1))&lt;=$D$5,$D$5-($D$5-(MAX($A$10:A3987)+1)),"")</f>
        <v>3978</v>
      </c>
      <c r="B3988" s="1">
        <f t="shared" si="1147"/>
        <v>43973</v>
      </c>
      <c r="C3988" s="1" t="str">
        <f t="shared" si="1148"/>
        <v>20200522</v>
      </c>
      <c r="D3988">
        <f t="shared" si="1141"/>
        <v>202011</v>
      </c>
      <c r="E3988">
        <f t="shared" si="1142"/>
        <v>11</v>
      </c>
      <c r="F3988" s="5">
        <f t="shared" si="1143"/>
        <v>43952</v>
      </c>
      <c r="G3988" s="5">
        <f t="shared" si="1146"/>
        <v>43982</v>
      </c>
      <c r="H3988" t="str">
        <f t="shared" si="1149"/>
        <v>2020</v>
      </c>
      <c r="I3988" t="str">
        <f t="shared" si="1150"/>
        <v>Yr - 2020</v>
      </c>
      <c r="J3988">
        <f t="shared" si="1140"/>
        <v>4</v>
      </c>
      <c r="K3988" t="str">
        <f t="shared" si="1151"/>
        <v>Qtr - 4</v>
      </c>
      <c r="L3988" t="str">
        <f t="shared" si="1152"/>
        <v>May</v>
      </c>
      <c r="M3988">
        <f t="shared" si="1144"/>
        <v>48</v>
      </c>
      <c r="N3988" t="str">
        <f t="shared" si="1153"/>
        <v>Wk - 48</v>
      </c>
      <c r="O3988" t="str">
        <f t="shared" si="1145"/>
        <v>Friday</v>
      </c>
      <c r="P3988" t="str">
        <f t="shared" si="1154"/>
        <v>2020</v>
      </c>
      <c r="Q3988">
        <f t="shared" si="1155"/>
        <v>5</v>
      </c>
      <c r="R3988">
        <f t="shared" si="1156"/>
        <v>6</v>
      </c>
      <c r="T3988" t="str">
        <f t="shared" si="1157"/>
        <v>select '20200522' as [MemberId],'202011' as [FYPeriod],'11' as [FYPeriodInYear],'2020-05-01' as [PeriodStart],'2020-05-31' as [PeriodEnd],'2020' as [FYYear],'Yr - 2020' as [FYYearLabel],'4' as [FYQuarter],'Qtr - 4' as [FYQuarterLabel],'May' as [FYMonthLabel],'48' as [FYWeek],'Wk - 48' as [FYWeekLabel],'Friday' as [Day],'2020' as [CalendarYear],'5' as [CalendarMonth],'6' as [CalendarDay],Null as [Entity] union all</v>
      </c>
    </row>
    <row r="3989" spans="1:20" x14ac:dyDescent="0.3">
      <c r="A3989">
        <f>IF($D$5-($D$5-(MAX($A$10:A3988)+1))&lt;=$D$5,$D$5-($D$5-(MAX($A$10:A3988)+1)),"")</f>
        <v>3979</v>
      </c>
      <c r="B3989" s="1">
        <f t="shared" si="1147"/>
        <v>43974</v>
      </c>
      <c r="C3989" s="1" t="str">
        <f t="shared" si="1148"/>
        <v>20200523</v>
      </c>
      <c r="D3989">
        <f t="shared" si="1141"/>
        <v>202011</v>
      </c>
      <c r="E3989">
        <f t="shared" si="1142"/>
        <v>11</v>
      </c>
      <c r="F3989" s="5">
        <f t="shared" si="1143"/>
        <v>43952</v>
      </c>
      <c r="G3989" s="5">
        <f t="shared" si="1146"/>
        <v>43982</v>
      </c>
      <c r="H3989" t="str">
        <f t="shared" si="1149"/>
        <v>2020</v>
      </c>
      <c r="I3989" t="str">
        <f t="shared" si="1150"/>
        <v>Yr - 2020</v>
      </c>
      <c r="J3989">
        <f t="shared" si="1140"/>
        <v>4</v>
      </c>
      <c r="K3989" t="str">
        <f t="shared" si="1151"/>
        <v>Qtr - 4</v>
      </c>
      <c r="L3989" t="str">
        <f t="shared" si="1152"/>
        <v>May</v>
      </c>
      <c r="M3989">
        <f t="shared" si="1144"/>
        <v>48</v>
      </c>
      <c r="N3989" t="str">
        <f t="shared" si="1153"/>
        <v>Wk - 48</v>
      </c>
      <c r="O3989" t="str">
        <f t="shared" si="1145"/>
        <v>Saturday</v>
      </c>
      <c r="P3989" t="str">
        <f t="shared" si="1154"/>
        <v>2020</v>
      </c>
      <c r="Q3989">
        <f t="shared" si="1155"/>
        <v>5</v>
      </c>
      <c r="R3989">
        <f t="shared" si="1156"/>
        <v>7</v>
      </c>
      <c r="T3989" t="str">
        <f t="shared" si="1157"/>
        <v>select '20200523' as [MemberId],'202011' as [FYPeriod],'11' as [FYPeriodInYear],'2020-05-01' as [PeriodStart],'2020-05-31' as [PeriodEnd],'2020' as [FYYear],'Yr - 2020' as [FYYearLabel],'4' as [FYQuarter],'Qtr - 4' as [FYQuarterLabel],'May' as [FYMonthLabel],'48' as [FYWeek],'Wk - 48' as [FYWeekLabel],'Saturday' as [Day],'2020' as [CalendarYear],'5' as [CalendarMonth],'7' as [CalendarDay],Null as [Entity] union all</v>
      </c>
    </row>
    <row r="3990" spans="1:20" x14ac:dyDescent="0.3">
      <c r="A3990">
        <f>IF($D$5-($D$5-(MAX($A$10:A3989)+1))&lt;=$D$5,$D$5-($D$5-(MAX($A$10:A3989)+1)),"")</f>
        <v>3980</v>
      </c>
      <c r="B3990" s="1">
        <f t="shared" si="1147"/>
        <v>43975</v>
      </c>
      <c r="C3990" s="1" t="str">
        <f t="shared" si="1148"/>
        <v>20200524</v>
      </c>
      <c r="D3990">
        <f t="shared" si="1141"/>
        <v>202011</v>
      </c>
      <c r="E3990">
        <f t="shared" si="1142"/>
        <v>11</v>
      </c>
      <c r="F3990" s="5">
        <f t="shared" si="1143"/>
        <v>43952</v>
      </c>
      <c r="G3990" s="5">
        <f t="shared" si="1146"/>
        <v>43982</v>
      </c>
      <c r="H3990" t="str">
        <f t="shared" si="1149"/>
        <v>2020</v>
      </c>
      <c r="I3990" t="str">
        <f t="shared" si="1150"/>
        <v>Yr - 2020</v>
      </c>
      <c r="J3990">
        <f t="shared" si="1140"/>
        <v>4</v>
      </c>
      <c r="K3990" t="str">
        <f t="shared" si="1151"/>
        <v>Qtr - 4</v>
      </c>
      <c r="L3990" t="str">
        <f t="shared" si="1152"/>
        <v>May</v>
      </c>
      <c r="M3990">
        <f t="shared" si="1144"/>
        <v>48</v>
      </c>
      <c r="N3990" t="str">
        <f t="shared" si="1153"/>
        <v>Wk - 48</v>
      </c>
      <c r="O3990" t="str">
        <f t="shared" si="1145"/>
        <v>Sunday</v>
      </c>
      <c r="P3990" t="str">
        <f t="shared" si="1154"/>
        <v>2020</v>
      </c>
      <c r="Q3990">
        <f t="shared" si="1155"/>
        <v>5</v>
      </c>
      <c r="R3990">
        <f t="shared" si="1156"/>
        <v>1</v>
      </c>
      <c r="T3990" t="str">
        <f t="shared" si="1157"/>
        <v>select '20200524' as [MemberId],'202011' as [FYPeriod],'11' as [FYPeriodInYear],'2020-05-01' as [PeriodStart],'2020-05-31' as [PeriodEnd],'2020' as [FYYear],'Yr - 2020' as [FYYearLabel],'4' as [FYQuarter],'Qtr - 4' as [FYQuarterLabel],'May' as [FYMonthLabel],'48' as [FYWeek],'Wk - 48' as [FYWeekLabel],'Sunday' as [Day],'2020' as [CalendarYear],'5' as [CalendarMonth],'1' as [CalendarDay],Null as [Entity] union all</v>
      </c>
    </row>
    <row r="3991" spans="1:20" x14ac:dyDescent="0.3">
      <c r="A3991">
        <f>IF($D$5-($D$5-(MAX($A$10:A3990)+1))&lt;=$D$5,$D$5-($D$5-(MAX($A$10:A3990)+1)),"")</f>
        <v>3981</v>
      </c>
      <c r="B3991" s="1">
        <f t="shared" si="1147"/>
        <v>43976</v>
      </c>
      <c r="C3991" s="1" t="str">
        <f t="shared" si="1148"/>
        <v>20200525</v>
      </c>
      <c r="D3991">
        <f t="shared" si="1141"/>
        <v>202011</v>
      </c>
      <c r="E3991">
        <f t="shared" si="1142"/>
        <v>11</v>
      </c>
      <c r="F3991" s="5">
        <f t="shared" si="1143"/>
        <v>43952</v>
      </c>
      <c r="G3991" s="5">
        <f t="shared" si="1146"/>
        <v>43982</v>
      </c>
      <c r="H3991" t="str">
        <f t="shared" si="1149"/>
        <v>2020</v>
      </c>
      <c r="I3991" t="str">
        <f t="shared" si="1150"/>
        <v>Yr - 2020</v>
      </c>
      <c r="J3991">
        <f t="shared" si="1140"/>
        <v>4</v>
      </c>
      <c r="K3991" t="str">
        <f t="shared" si="1151"/>
        <v>Qtr - 4</v>
      </c>
      <c r="L3991" t="str">
        <f t="shared" si="1152"/>
        <v>May</v>
      </c>
      <c r="M3991">
        <f t="shared" si="1144"/>
        <v>48</v>
      </c>
      <c r="N3991" t="str">
        <f t="shared" si="1153"/>
        <v>Wk - 48</v>
      </c>
      <c r="O3991" t="str">
        <f t="shared" si="1145"/>
        <v>Monday</v>
      </c>
      <c r="P3991" t="str">
        <f t="shared" si="1154"/>
        <v>2020</v>
      </c>
      <c r="Q3991">
        <f t="shared" si="1155"/>
        <v>5</v>
      </c>
      <c r="R3991">
        <f t="shared" si="1156"/>
        <v>2</v>
      </c>
      <c r="T3991" t="str">
        <f t="shared" si="1157"/>
        <v>select '20200525' as [MemberId],'202011' as [FYPeriod],'11' as [FYPeriodInYear],'2020-05-01' as [PeriodStart],'2020-05-31' as [PeriodEnd],'2020' as [FYYear],'Yr - 2020' as [FYYearLabel],'4' as [FYQuarter],'Qtr - 4' as [FYQuarterLabel],'May' as [FYMonthLabel],'48' as [FYWeek],'Wk - 48' as [FYWeekLabel],'Monday' as [Day],'2020' as [CalendarYear],'5' as [CalendarMonth],'2' as [CalendarDay],Null as [Entity] union all</v>
      </c>
    </row>
    <row r="3992" spans="1:20" x14ac:dyDescent="0.3">
      <c r="A3992">
        <f>IF($D$5-($D$5-(MAX($A$10:A3991)+1))&lt;=$D$5,$D$5-($D$5-(MAX($A$10:A3991)+1)),"")</f>
        <v>3982</v>
      </c>
      <c r="B3992" s="1">
        <f t="shared" si="1147"/>
        <v>43977</v>
      </c>
      <c r="C3992" s="1" t="str">
        <f t="shared" si="1148"/>
        <v>20200526</v>
      </c>
      <c r="D3992">
        <f t="shared" si="1141"/>
        <v>202011</v>
      </c>
      <c r="E3992">
        <f t="shared" si="1142"/>
        <v>11</v>
      </c>
      <c r="F3992" s="5">
        <f t="shared" si="1143"/>
        <v>43952</v>
      </c>
      <c r="G3992" s="5">
        <f t="shared" si="1146"/>
        <v>43982</v>
      </c>
      <c r="H3992" t="str">
        <f t="shared" si="1149"/>
        <v>2020</v>
      </c>
      <c r="I3992" t="str">
        <f t="shared" si="1150"/>
        <v>Yr - 2020</v>
      </c>
      <c r="J3992">
        <f t="shared" si="1140"/>
        <v>4</v>
      </c>
      <c r="K3992" t="str">
        <f t="shared" si="1151"/>
        <v>Qtr - 4</v>
      </c>
      <c r="L3992" t="str">
        <f t="shared" si="1152"/>
        <v>May</v>
      </c>
      <c r="M3992">
        <f t="shared" si="1144"/>
        <v>48</v>
      </c>
      <c r="N3992" t="str">
        <f t="shared" si="1153"/>
        <v>Wk - 48</v>
      </c>
      <c r="O3992" t="str">
        <f t="shared" si="1145"/>
        <v>Tuesday</v>
      </c>
      <c r="P3992" t="str">
        <f t="shared" si="1154"/>
        <v>2020</v>
      </c>
      <c r="Q3992">
        <f t="shared" si="1155"/>
        <v>5</v>
      </c>
      <c r="R3992">
        <f t="shared" si="1156"/>
        <v>3</v>
      </c>
      <c r="T3992" t="str">
        <f t="shared" si="1157"/>
        <v>select '20200526' as [MemberId],'202011' as [FYPeriod],'11' as [FYPeriodInYear],'2020-05-01' as [PeriodStart],'2020-05-31' as [PeriodEnd],'2020' as [FYYear],'Yr - 2020' as [FYYearLabel],'4' as [FYQuarter],'Qtr - 4' as [FYQuarterLabel],'May' as [FYMonthLabel],'48' as [FYWeek],'Wk - 48' as [FYWeekLabel],'Tuesday' as [Day],'2020' as [CalendarYear],'5' as [CalendarMonth],'3' as [CalendarDay],Null as [Entity] union all</v>
      </c>
    </row>
    <row r="3993" spans="1:20" x14ac:dyDescent="0.3">
      <c r="A3993">
        <f>IF($D$5-($D$5-(MAX($A$10:A3992)+1))&lt;=$D$5,$D$5-($D$5-(MAX($A$10:A3992)+1)),"")</f>
        <v>3983</v>
      </c>
      <c r="B3993" s="1">
        <f t="shared" si="1147"/>
        <v>43978</v>
      </c>
      <c r="C3993" s="1" t="str">
        <f t="shared" si="1148"/>
        <v>20200527</v>
      </c>
      <c r="D3993">
        <f t="shared" si="1141"/>
        <v>202011</v>
      </c>
      <c r="E3993">
        <f t="shared" si="1142"/>
        <v>11</v>
      </c>
      <c r="F3993" s="5">
        <f t="shared" si="1143"/>
        <v>43952</v>
      </c>
      <c r="G3993" s="5">
        <f t="shared" si="1146"/>
        <v>43982</v>
      </c>
      <c r="H3993" t="str">
        <f t="shared" si="1149"/>
        <v>2020</v>
      </c>
      <c r="I3993" t="str">
        <f t="shared" si="1150"/>
        <v>Yr - 2020</v>
      </c>
      <c r="J3993">
        <f t="shared" si="1140"/>
        <v>4</v>
      </c>
      <c r="K3993" t="str">
        <f t="shared" si="1151"/>
        <v>Qtr - 4</v>
      </c>
      <c r="L3993" t="str">
        <f t="shared" si="1152"/>
        <v>May</v>
      </c>
      <c r="M3993">
        <f t="shared" si="1144"/>
        <v>49</v>
      </c>
      <c r="N3993" t="str">
        <f t="shared" si="1153"/>
        <v>Wk - 49</v>
      </c>
      <c r="O3993" t="str">
        <f t="shared" si="1145"/>
        <v>Wednesday</v>
      </c>
      <c r="P3993" t="str">
        <f t="shared" si="1154"/>
        <v>2020</v>
      </c>
      <c r="Q3993">
        <f t="shared" si="1155"/>
        <v>5</v>
      </c>
      <c r="R3993">
        <f t="shared" si="1156"/>
        <v>4</v>
      </c>
      <c r="T3993" t="str">
        <f t="shared" si="1157"/>
        <v>select '20200527' as [MemberId],'202011' as [FYPeriod],'11' as [FYPeriodInYear],'2020-05-01' as [PeriodStart],'2020-05-31' as [PeriodEnd],'2020' as [FYYear],'Yr - 2020' as [FYYearLabel],'4' as [FYQuarter],'Qtr - 4' as [FYQuarterLabel],'May' as [FYMonthLabel],'49' as [FYWeek],'Wk - 49' as [FYWeekLabel],'Wednesday' as [Day],'2020' as [CalendarYear],'5' as [CalendarMonth],'4' as [CalendarDay],Null as [Entity] union all</v>
      </c>
    </row>
    <row r="3994" spans="1:20" x14ac:dyDescent="0.3">
      <c r="A3994">
        <f>IF($D$5-($D$5-(MAX($A$10:A3993)+1))&lt;=$D$5,$D$5-($D$5-(MAX($A$10:A3993)+1)),"")</f>
        <v>3984</v>
      </c>
      <c r="B3994" s="1">
        <f t="shared" si="1147"/>
        <v>43979</v>
      </c>
      <c r="C3994" s="1" t="str">
        <f t="shared" si="1148"/>
        <v>20200528</v>
      </c>
      <c r="D3994">
        <f t="shared" si="1141"/>
        <v>202011</v>
      </c>
      <c r="E3994">
        <f t="shared" si="1142"/>
        <v>11</v>
      </c>
      <c r="F3994" s="5">
        <f t="shared" si="1143"/>
        <v>43952</v>
      </c>
      <c r="G3994" s="5">
        <f t="shared" si="1146"/>
        <v>43982</v>
      </c>
      <c r="H3994" t="str">
        <f t="shared" si="1149"/>
        <v>2020</v>
      </c>
      <c r="I3994" t="str">
        <f t="shared" si="1150"/>
        <v>Yr - 2020</v>
      </c>
      <c r="J3994">
        <f t="shared" si="1140"/>
        <v>4</v>
      </c>
      <c r="K3994" t="str">
        <f t="shared" si="1151"/>
        <v>Qtr - 4</v>
      </c>
      <c r="L3994" t="str">
        <f t="shared" si="1152"/>
        <v>May</v>
      </c>
      <c r="M3994">
        <f t="shared" si="1144"/>
        <v>49</v>
      </c>
      <c r="N3994" t="str">
        <f t="shared" si="1153"/>
        <v>Wk - 49</v>
      </c>
      <c r="O3994" t="str">
        <f t="shared" si="1145"/>
        <v>Thursday</v>
      </c>
      <c r="P3994" t="str">
        <f t="shared" si="1154"/>
        <v>2020</v>
      </c>
      <c r="Q3994">
        <f t="shared" si="1155"/>
        <v>5</v>
      </c>
      <c r="R3994">
        <f t="shared" si="1156"/>
        <v>5</v>
      </c>
      <c r="T3994" t="str">
        <f t="shared" si="1157"/>
        <v>select '20200528' as [MemberId],'202011' as [FYPeriod],'11' as [FYPeriodInYear],'2020-05-01' as [PeriodStart],'2020-05-31' as [PeriodEnd],'2020' as [FYYear],'Yr - 2020' as [FYYearLabel],'4' as [FYQuarter],'Qtr - 4' as [FYQuarterLabel],'May' as [FYMonthLabel],'49' as [FYWeek],'Wk - 49' as [FYWeekLabel],'Thursday' as [Day],'2020' as [CalendarYear],'5' as [CalendarMonth],'5' as [CalendarDay],Null as [Entity] union all</v>
      </c>
    </row>
    <row r="3995" spans="1:20" x14ac:dyDescent="0.3">
      <c r="A3995">
        <f>IF($D$5-($D$5-(MAX($A$10:A3994)+1))&lt;=$D$5,$D$5-($D$5-(MAX($A$10:A3994)+1)),"")</f>
        <v>3985</v>
      </c>
      <c r="B3995" s="1">
        <f t="shared" si="1147"/>
        <v>43980</v>
      </c>
      <c r="C3995" s="1" t="str">
        <f t="shared" si="1148"/>
        <v>20200529</v>
      </c>
      <c r="D3995">
        <f t="shared" si="1141"/>
        <v>202011</v>
      </c>
      <c r="E3995">
        <f t="shared" si="1142"/>
        <v>11</v>
      </c>
      <c r="F3995" s="5">
        <f t="shared" si="1143"/>
        <v>43952</v>
      </c>
      <c r="G3995" s="5">
        <f t="shared" si="1146"/>
        <v>43982</v>
      </c>
      <c r="H3995" t="str">
        <f t="shared" si="1149"/>
        <v>2020</v>
      </c>
      <c r="I3995" t="str">
        <f t="shared" si="1150"/>
        <v>Yr - 2020</v>
      </c>
      <c r="J3995">
        <f t="shared" si="1140"/>
        <v>4</v>
      </c>
      <c r="K3995" t="str">
        <f t="shared" si="1151"/>
        <v>Qtr - 4</v>
      </c>
      <c r="L3995" t="str">
        <f t="shared" si="1152"/>
        <v>May</v>
      </c>
      <c r="M3995">
        <f t="shared" si="1144"/>
        <v>49</v>
      </c>
      <c r="N3995" t="str">
        <f t="shared" si="1153"/>
        <v>Wk - 49</v>
      </c>
      <c r="O3995" t="str">
        <f t="shared" si="1145"/>
        <v>Friday</v>
      </c>
      <c r="P3995" t="str">
        <f t="shared" si="1154"/>
        <v>2020</v>
      </c>
      <c r="Q3995">
        <f t="shared" si="1155"/>
        <v>5</v>
      </c>
      <c r="R3995">
        <f t="shared" si="1156"/>
        <v>6</v>
      </c>
      <c r="T3995" t="str">
        <f t="shared" si="1157"/>
        <v>select '20200529' as [MemberId],'202011' as [FYPeriod],'11' as [FYPeriodInYear],'2020-05-01' as [PeriodStart],'2020-05-31' as [PeriodEnd],'2020' as [FYYear],'Yr - 2020' as [FYYearLabel],'4' as [FYQuarter],'Qtr - 4' as [FYQuarterLabel],'May' as [FYMonthLabel],'49' as [FYWeek],'Wk - 49' as [FYWeekLabel],'Friday' as [Day],'2020' as [CalendarYear],'5' as [CalendarMonth],'6' as [CalendarDay],Null as [Entity] union all</v>
      </c>
    </row>
    <row r="3996" spans="1:20" x14ac:dyDescent="0.3">
      <c r="A3996">
        <f>IF($D$5-($D$5-(MAX($A$10:A3995)+1))&lt;=$D$5,$D$5-($D$5-(MAX($A$10:A3995)+1)),"")</f>
        <v>3986</v>
      </c>
      <c r="B3996" s="1">
        <f t="shared" si="1147"/>
        <v>43981</v>
      </c>
      <c r="C3996" s="1" t="str">
        <f t="shared" si="1148"/>
        <v>20200530</v>
      </c>
      <c r="D3996">
        <f t="shared" si="1141"/>
        <v>202011</v>
      </c>
      <c r="E3996">
        <f t="shared" si="1142"/>
        <v>11</v>
      </c>
      <c r="F3996" s="5">
        <f t="shared" si="1143"/>
        <v>43952</v>
      </c>
      <c r="G3996" s="5">
        <f t="shared" si="1146"/>
        <v>43982</v>
      </c>
      <c r="H3996" t="str">
        <f t="shared" si="1149"/>
        <v>2020</v>
      </c>
      <c r="I3996" t="str">
        <f t="shared" si="1150"/>
        <v>Yr - 2020</v>
      </c>
      <c r="J3996">
        <f t="shared" si="1140"/>
        <v>4</v>
      </c>
      <c r="K3996" t="str">
        <f t="shared" si="1151"/>
        <v>Qtr - 4</v>
      </c>
      <c r="L3996" t="str">
        <f t="shared" si="1152"/>
        <v>May</v>
      </c>
      <c r="M3996">
        <f t="shared" si="1144"/>
        <v>49</v>
      </c>
      <c r="N3996" t="str">
        <f t="shared" si="1153"/>
        <v>Wk - 49</v>
      </c>
      <c r="O3996" t="str">
        <f t="shared" si="1145"/>
        <v>Saturday</v>
      </c>
      <c r="P3996" t="str">
        <f t="shared" si="1154"/>
        <v>2020</v>
      </c>
      <c r="Q3996">
        <f t="shared" si="1155"/>
        <v>5</v>
      </c>
      <c r="R3996">
        <f t="shared" si="1156"/>
        <v>7</v>
      </c>
      <c r="T3996" t="str">
        <f t="shared" si="1157"/>
        <v>select '20200530' as [MemberId],'202011' as [FYPeriod],'11' as [FYPeriodInYear],'2020-05-01' as [PeriodStart],'2020-05-31' as [PeriodEnd],'2020' as [FYYear],'Yr - 2020' as [FYYearLabel],'4' as [FYQuarter],'Qtr - 4' as [FYQuarterLabel],'May' as [FYMonthLabel],'49' as [FYWeek],'Wk - 49' as [FYWeekLabel],'Saturday' as [Day],'2020' as [CalendarYear],'5' as [CalendarMonth],'7' as [CalendarDay],Null as [Entity] union all</v>
      </c>
    </row>
    <row r="3997" spans="1:20" x14ac:dyDescent="0.3">
      <c r="A3997">
        <f>IF($D$5-($D$5-(MAX($A$10:A3996)+1))&lt;=$D$5,$D$5-($D$5-(MAX($A$10:A3996)+1)),"")</f>
        <v>3987</v>
      </c>
      <c r="B3997" s="1">
        <f t="shared" si="1147"/>
        <v>43982</v>
      </c>
      <c r="C3997" s="1" t="str">
        <f t="shared" si="1148"/>
        <v>20200531</v>
      </c>
      <c r="D3997">
        <f t="shared" si="1141"/>
        <v>202011</v>
      </c>
      <c r="E3997">
        <f t="shared" si="1142"/>
        <v>11</v>
      </c>
      <c r="F3997" s="5">
        <f t="shared" si="1143"/>
        <v>43952</v>
      </c>
      <c r="G3997" s="5">
        <f t="shared" si="1146"/>
        <v>43982</v>
      </c>
      <c r="H3997" t="str">
        <f t="shared" si="1149"/>
        <v>2020</v>
      </c>
      <c r="I3997" t="str">
        <f t="shared" si="1150"/>
        <v>Yr - 2020</v>
      </c>
      <c r="J3997">
        <f t="shared" si="1140"/>
        <v>4</v>
      </c>
      <c r="K3997" t="str">
        <f t="shared" si="1151"/>
        <v>Qtr - 4</v>
      </c>
      <c r="L3997" t="str">
        <f t="shared" si="1152"/>
        <v>May</v>
      </c>
      <c r="M3997">
        <f t="shared" si="1144"/>
        <v>49</v>
      </c>
      <c r="N3997" t="str">
        <f t="shared" si="1153"/>
        <v>Wk - 49</v>
      </c>
      <c r="O3997" t="str">
        <f t="shared" si="1145"/>
        <v>Sunday</v>
      </c>
      <c r="P3997" t="str">
        <f t="shared" si="1154"/>
        <v>2020</v>
      </c>
      <c r="Q3997">
        <f t="shared" si="1155"/>
        <v>5</v>
      </c>
      <c r="R3997">
        <f t="shared" si="1156"/>
        <v>1</v>
      </c>
      <c r="T3997" t="str">
        <f t="shared" si="1157"/>
        <v>select '20200531' as [MemberId],'202011' as [FYPeriod],'11' as [FYPeriodInYear],'2020-05-01' as [PeriodStart],'2020-05-31' as [PeriodEnd],'2020' as [FYYear],'Yr - 2020' as [FYYearLabel],'4' as [FYQuarter],'Qtr - 4' as [FYQuarterLabel],'May' as [FYMonthLabel],'49' as [FYWeek],'Wk - 49' as [FYWeekLabel],'Sunday' as [Day],'2020' as [CalendarYear],'5' as [CalendarMonth],'1' as [CalendarDay],Null as [Entity] union all</v>
      </c>
    </row>
    <row r="3998" spans="1:20" x14ac:dyDescent="0.3">
      <c r="A3998">
        <f>IF($D$5-($D$5-(MAX($A$10:A3997)+1))&lt;=$D$5,$D$5-($D$5-(MAX($A$10:A3997)+1)),"")</f>
        <v>3988</v>
      </c>
      <c r="B3998" s="1">
        <f t="shared" si="1147"/>
        <v>43983</v>
      </c>
      <c r="C3998" s="1" t="str">
        <f t="shared" si="1148"/>
        <v>20200601</v>
      </c>
      <c r="D3998">
        <f t="shared" si="1141"/>
        <v>202012</v>
      </c>
      <c r="E3998">
        <f t="shared" si="1142"/>
        <v>12</v>
      </c>
      <c r="F3998" s="5">
        <f t="shared" si="1143"/>
        <v>43983</v>
      </c>
      <c r="G3998" s="5">
        <f t="shared" si="1146"/>
        <v>44012</v>
      </c>
      <c r="H3998" t="str">
        <f t="shared" si="1149"/>
        <v>2020</v>
      </c>
      <c r="I3998" t="str">
        <f t="shared" si="1150"/>
        <v>Yr - 2020</v>
      </c>
      <c r="J3998">
        <f t="shared" si="1140"/>
        <v>4</v>
      </c>
      <c r="K3998" t="str">
        <f t="shared" si="1151"/>
        <v>Qtr - 4</v>
      </c>
      <c r="L3998" t="str">
        <f t="shared" si="1152"/>
        <v>June</v>
      </c>
      <c r="M3998">
        <f t="shared" si="1144"/>
        <v>49</v>
      </c>
      <c r="N3998" t="str">
        <f t="shared" si="1153"/>
        <v>Wk - 49</v>
      </c>
      <c r="O3998" t="str">
        <f t="shared" si="1145"/>
        <v>Monday</v>
      </c>
      <c r="P3998" t="str">
        <f t="shared" si="1154"/>
        <v>2020</v>
      </c>
      <c r="Q3998">
        <f t="shared" si="1155"/>
        <v>6</v>
      </c>
      <c r="R3998">
        <f t="shared" si="1156"/>
        <v>2</v>
      </c>
      <c r="T3998" t="str">
        <f t="shared" si="1157"/>
        <v>select '20200601' as [MemberId],'202012' as [FYPeriod],'12' as [FYPeriodInYear],'2020-06-01' as [PeriodStart],'2020-06-30' as [PeriodEnd],'2020' as [FYYear],'Yr - 2020' as [FYYearLabel],'4' as [FYQuarter],'Qtr - 4' as [FYQuarterLabel],'June' as [FYMonthLabel],'49' as [FYWeek],'Wk - 49' as [FYWeekLabel],'Monday' as [Day],'2020' as [CalendarYear],'6' as [CalendarMonth],'2' as [CalendarDay],Null as [Entity] union all</v>
      </c>
    </row>
    <row r="3999" spans="1:20" x14ac:dyDescent="0.3">
      <c r="A3999">
        <f>IF($D$5-($D$5-(MAX($A$10:A3998)+1))&lt;=$D$5,$D$5-($D$5-(MAX($A$10:A3998)+1)),"")</f>
        <v>3989</v>
      </c>
      <c r="B3999" s="1">
        <f t="shared" si="1147"/>
        <v>43984</v>
      </c>
      <c r="C3999" s="1" t="str">
        <f t="shared" si="1148"/>
        <v>20200602</v>
      </c>
      <c r="D3999">
        <f t="shared" si="1141"/>
        <v>202012</v>
      </c>
      <c r="E3999">
        <f t="shared" si="1142"/>
        <v>12</v>
      </c>
      <c r="F3999" s="5">
        <f t="shared" si="1143"/>
        <v>43983</v>
      </c>
      <c r="G3999" s="5">
        <f t="shared" si="1146"/>
        <v>44012</v>
      </c>
      <c r="H3999" t="str">
        <f t="shared" si="1149"/>
        <v>2020</v>
      </c>
      <c r="I3999" t="str">
        <f t="shared" si="1150"/>
        <v>Yr - 2020</v>
      </c>
      <c r="J3999">
        <f t="shared" si="1140"/>
        <v>4</v>
      </c>
      <c r="K3999" t="str">
        <f t="shared" si="1151"/>
        <v>Qtr - 4</v>
      </c>
      <c r="L3999" t="str">
        <f t="shared" si="1152"/>
        <v>June</v>
      </c>
      <c r="M3999">
        <f t="shared" si="1144"/>
        <v>49</v>
      </c>
      <c r="N3999" t="str">
        <f t="shared" si="1153"/>
        <v>Wk - 49</v>
      </c>
      <c r="O3999" t="str">
        <f t="shared" si="1145"/>
        <v>Tuesday</v>
      </c>
      <c r="P3999" t="str">
        <f t="shared" si="1154"/>
        <v>2020</v>
      </c>
      <c r="Q3999">
        <f t="shared" si="1155"/>
        <v>6</v>
      </c>
      <c r="R3999">
        <f t="shared" si="1156"/>
        <v>3</v>
      </c>
      <c r="T3999" t="str">
        <f t="shared" si="1157"/>
        <v>select '20200602' as [MemberId],'202012' as [FYPeriod],'12' as [FYPeriodInYear],'2020-06-01' as [PeriodStart],'2020-06-30' as [PeriodEnd],'2020' as [FYYear],'Yr - 2020' as [FYYearLabel],'4' as [FYQuarter],'Qtr - 4' as [FYQuarterLabel],'June' as [FYMonthLabel],'49' as [FYWeek],'Wk - 49' as [FYWeekLabel],'Tuesday' as [Day],'2020' as [CalendarYear],'6' as [CalendarMonth],'3' as [CalendarDay],Null as [Entity] union all</v>
      </c>
    </row>
    <row r="4000" spans="1:20" x14ac:dyDescent="0.3">
      <c r="A4000">
        <f>IF($D$5-($D$5-(MAX($A$10:A3999)+1))&lt;=$D$5,$D$5-($D$5-(MAX($A$10:A3999)+1)),"")</f>
        <v>3990</v>
      </c>
      <c r="B4000" s="1">
        <f t="shared" si="1147"/>
        <v>43985</v>
      </c>
      <c r="C4000" s="1" t="str">
        <f t="shared" si="1148"/>
        <v>20200603</v>
      </c>
      <c r="D4000">
        <f t="shared" si="1141"/>
        <v>202012</v>
      </c>
      <c r="E4000">
        <f t="shared" si="1142"/>
        <v>12</v>
      </c>
      <c r="F4000" s="5">
        <f t="shared" si="1143"/>
        <v>43983</v>
      </c>
      <c r="G4000" s="5">
        <f t="shared" si="1146"/>
        <v>44012</v>
      </c>
      <c r="H4000" t="str">
        <f t="shared" si="1149"/>
        <v>2020</v>
      </c>
      <c r="I4000" t="str">
        <f t="shared" si="1150"/>
        <v>Yr - 2020</v>
      </c>
      <c r="J4000">
        <f t="shared" si="1140"/>
        <v>4</v>
      </c>
      <c r="K4000" t="str">
        <f t="shared" si="1151"/>
        <v>Qtr - 4</v>
      </c>
      <c r="L4000" t="str">
        <f t="shared" si="1152"/>
        <v>June</v>
      </c>
      <c r="M4000">
        <f t="shared" si="1144"/>
        <v>50</v>
      </c>
      <c r="N4000" t="str">
        <f t="shared" si="1153"/>
        <v>Wk - 50</v>
      </c>
      <c r="O4000" t="str">
        <f t="shared" si="1145"/>
        <v>Wednesday</v>
      </c>
      <c r="P4000" t="str">
        <f t="shared" si="1154"/>
        <v>2020</v>
      </c>
      <c r="Q4000">
        <f t="shared" si="1155"/>
        <v>6</v>
      </c>
      <c r="R4000">
        <f t="shared" si="1156"/>
        <v>4</v>
      </c>
      <c r="T4000" t="str">
        <f t="shared" si="1157"/>
        <v>select '20200603' as [MemberId],'202012' as [FYPeriod],'12' as [FYPeriodInYear],'2020-06-01' as [PeriodStart],'2020-06-30' as [PeriodEnd],'2020' as [FYYear],'Yr - 2020' as [FYYearLabel],'4' as [FYQuarter],'Qtr - 4' as [FYQuarterLabel],'June' as [FYMonthLabel],'50' as [FYWeek],'Wk - 50' as [FYWeekLabel],'Wednesday' as [Day],'2020' as [CalendarYear],'6' as [CalendarMonth],'4' as [CalendarDay],Null as [Entity] union all</v>
      </c>
    </row>
    <row r="4001" spans="1:20" x14ac:dyDescent="0.3">
      <c r="A4001">
        <f>IF($D$5-($D$5-(MAX($A$10:A4000)+1))&lt;=$D$5,$D$5-($D$5-(MAX($A$10:A4000)+1)),"")</f>
        <v>3991</v>
      </c>
      <c r="B4001" s="1">
        <f t="shared" si="1147"/>
        <v>43986</v>
      </c>
      <c r="C4001" s="1" t="str">
        <f t="shared" si="1148"/>
        <v>20200604</v>
      </c>
      <c r="D4001">
        <f t="shared" si="1141"/>
        <v>202012</v>
      </c>
      <c r="E4001">
        <f t="shared" si="1142"/>
        <v>12</v>
      </c>
      <c r="F4001" s="5">
        <f t="shared" si="1143"/>
        <v>43983</v>
      </c>
      <c r="G4001" s="5">
        <f t="shared" si="1146"/>
        <v>44012</v>
      </c>
      <c r="H4001" t="str">
        <f t="shared" si="1149"/>
        <v>2020</v>
      </c>
      <c r="I4001" t="str">
        <f t="shared" si="1150"/>
        <v>Yr - 2020</v>
      </c>
      <c r="J4001">
        <f t="shared" si="1140"/>
        <v>4</v>
      </c>
      <c r="K4001" t="str">
        <f t="shared" si="1151"/>
        <v>Qtr - 4</v>
      </c>
      <c r="L4001" t="str">
        <f t="shared" si="1152"/>
        <v>June</v>
      </c>
      <c r="M4001">
        <f t="shared" si="1144"/>
        <v>50</v>
      </c>
      <c r="N4001" t="str">
        <f t="shared" si="1153"/>
        <v>Wk - 50</v>
      </c>
      <c r="O4001" t="str">
        <f t="shared" si="1145"/>
        <v>Thursday</v>
      </c>
      <c r="P4001" t="str">
        <f t="shared" si="1154"/>
        <v>2020</v>
      </c>
      <c r="Q4001">
        <f t="shared" si="1155"/>
        <v>6</v>
      </c>
      <c r="R4001">
        <f t="shared" si="1156"/>
        <v>5</v>
      </c>
      <c r="T4001" t="str">
        <f t="shared" si="1157"/>
        <v>select '20200604' as [MemberId],'202012' as [FYPeriod],'12' as [FYPeriodInYear],'2020-06-01' as [PeriodStart],'2020-06-30' as [PeriodEnd],'2020' as [FYYear],'Yr - 2020' as [FYYearLabel],'4' as [FYQuarter],'Qtr - 4' as [FYQuarterLabel],'June' as [FYMonthLabel],'50' as [FYWeek],'Wk - 50' as [FYWeekLabel],'Thursday' as [Day],'2020' as [CalendarYear],'6' as [CalendarMonth],'5' as [CalendarDay],Null as [Entity] union all</v>
      </c>
    </row>
    <row r="4002" spans="1:20" x14ac:dyDescent="0.3">
      <c r="A4002">
        <f>IF($D$5-($D$5-(MAX($A$10:A4001)+1))&lt;=$D$5,$D$5-($D$5-(MAX($A$10:A4001)+1)),"")</f>
        <v>3992</v>
      </c>
      <c r="B4002" s="1">
        <f t="shared" si="1147"/>
        <v>43987</v>
      </c>
      <c r="C4002" s="1" t="str">
        <f t="shared" si="1148"/>
        <v>20200605</v>
      </c>
      <c r="D4002">
        <f t="shared" si="1141"/>
        <v>202012</v>
      </c>
      <c r="E4002">
        <f t="shared" si="1142"/>
        <v>12</v>
      </c>
      <c r="F4002" s="5">
        <f t="shared" si="1143"/>
        <v>43983</v>
      </c>
      <c r="G4002" s="5">
        <f t="shared" si="1146"/>
        <v>44012</v>
      </c>
      <c r="H4002" t="str">
        <f t="shared" si="1149"/>
        <v>2020</v>
      </c>
      <c r="I4002" t="str">
        <f t="shared" si="1150"/>
        <v>Yr - 2020</v>
      </c>
      <c r="J4002">
        <f t="shared" si="1140"/>
        <v>4</v>
      </c>
      <c r="K4002" t="str">
        <f t="shared" si="1151"/>
        <v>Qtr - 4</v>
      </c>
      <c r="L4002" t="str">
        <f t="shared" si="1152"/>
        <v>June</v>
      </c>
      <c r="M4002">
        <f t="shared" si="1144"/>
        <v>50</v>
      </c>
      <c r="N4002" t="str">
        <f t="shared" si="1153"/>
        <v>Wk - 50</v>
      </c>
      <c r="O4002" t="str">
        <f t="shared" si="1145"/>
        <v>Friday</v>
      </c>
      <c r="P4002" t="str">
        <f t="shared" si="1154"/>
        <v>2020</v>
      </c>
      <c r="Q4002">
        <f t="shared" si="1155"/>
        <v>6</v>
      </c>
      <c r="R4002">
        <f t="shared" si="1156"/>
        <v>6</v>
      </c>
      <c r="T4002" t="str">
        <f t="shared" si="1157"/>
        <v>select '20200605' as [MemberId],'202012' as [FYPeriod],'12' as [FYPeriodInYear],'2020-06-01' as [PeriodStart],'2020-06-30' as [PeriodEnd],'2020' as [FYYear],'Yr - 2020' as [FYYearLabel],'4' as [FYQuarter],'Qtr - 4' as [FYQuarterLabel],'June' as [FYMonthLabel],'50' as [FYWeek],'Wk - 50' as [FYWeekLabel],'Friday' as [Day],'2020' as [CalendarYear],'6' as [CalendarMonth],'6' as [CalendarDay],Null as [Entity] union all</v>
      </c>
    </row>
    <row r="4003" spans="1:20" x14ac:dyDescent="0.3">
      <c r="A4003">
        <f>IF($D$5-($D$5-(MAX($A$10:A4002)+1))&lt;=$D$5,$D$5-($D$5-(MAX($A$10:A4002)+1)),"")</f>
        <v>3993</v>
      </c>
      <c r="B4003" s="1">
        <f t="shared" si="1147"/>
        <v>43988</v>
      </c>
      <c r="C4003" s="1" t="str">
        <f t="shared" si="1148"/>
        <v>20200606</v>
      </c>
      <c r="D4003">
        <f t="shared" si="1141"/>
        <v>202012</v>
      </c>
      <c r="E4003">
        <f t="shared" si="1142"/>
        <v>12</v>
      </c>
      <c r="F4003" s="5">
        <f t="shared" si="1143"/>
        <v>43983</v>
      </c>
      <c r="G4003" s="5">
        <f t="shared" si="1146"/>
        <v>44012</v>
      </c>
      <c r="H4003" t="str">
        <f t="shared" si="1149"/>
        <v>2020</v>
      </c>
      <c r="I4003" t="str">
        <f t="shared" si="1150"/>
        <v>Yr - 2020</v>
      </c>
      <c r="J4003">
        <f t="shared" si="1140"/>
        <v>4</v>
      </c>
      <c r="K4003" t="str">
        <f t="shared" si="1151"/>
        <v>Qtr - 4</v>
      </c>
      <c r="L4003" t="str">
        <f t="shared" si="1152"/>
        <v>June</v>
      </c>
      <c r="M4003">
        <f t="shared" si="1144"/>
        <v>50</v>
      </c>
      <c r="N4003" t="str">
        <f t="shared" si="1153"/>
        <v>Wk - 50</v>
      </c>
      <c r="O4003" t="str">
        <f t="shared" si="1145"/>
        <v>Saturday</v>
      </c>
      <c r="P4003" t="str">
        <f t="shared" si="1154"/>
        <v>2020</v>
      </c>
      <c r="Q4003">
        <f t="shared" si="1155"/>
        <v>6</v>
      </c>
      <c r="R4003">
        <f t="shared" si="1156"/>
        <v>7</v>
      </c>
      <c r="T4003" t="str">
        <f t="shared" si="1157"/>
        <v>select '20200606' as [MemberId],'202012' as [FYPeriod],'12' as [FYPeriodInYear],'2020-06-01' as [PeriodStart],'2020-06-30' as [PeriodEnd],'2020' as [FYYear],'Yr - 2020' as [FYYearLabel],'4' as [FYQuarter],'Qtr - 4' as [FYQuarterLabel],'June' as [FYMonthLabel],'50' as [FYWeek],'Wk - 50' as [FYWeekLabel],'Saturday' as [Day],'2020' as [CalendarYear],'6' as [CalendarMonth],'7' as [CalendarDay],Null as [Entity] union all</v>
      </c>
    </row>
    <row r="4004" spans="1:20" x14ac:dyDescent="0.3">
      <c r="A4004">
        <f>IF($D$5-($D$5-(MAX($A$10:A4003)+1))&lt;=$D$5,$D$5-($D$5-(MAX($A$10:A4003)+1)),"")</f>
        <v>3994</v>
      </c>
      <c r="B4004" s="1">
        <f t="shared" si="1147"/>
        <v>43989</v>
      </c>
      <c r="C4004" s="1" t="str">
        <f t="shared" si="1148"/>
        <v>20200607</v>
      </c>
      <c r="D4004">
        <f t="shared" si="1141"/>
        <v>202012</v>
      </c>
      <c r="E4004">
        <f t="shared" si="1142"/>
        <v>12</v>
      </c>
      <c r="F4004" s="5">
        <f t="shared" si="1143"/>
        <v>43983</v>
      </c>
      <c r="G4004" s="5">
        <f t="shared" si="1146"/>
        <v>44012</v>
      </c>
      <c r="H4004" t="str">
        <f t="shared" si="1149"/>
        <v>2020</v>
      </c>
      <c r="I4004" t="str">
        <f t="shared" si="1150"/>
        <v>Yr - 2020</v>
      </c>
      <c r="J4004">
        <f t="shared" si="1140"/>
        <v>4</v>
      </c>
      <c r="K4004" t="str">
        <f t="shared" si="1151"/>
        <v>Qtr - 4</v>
      </c>
      <c r="L4004" t="str">
        <f t="shared" si="1152"/>
        <v>June</v>
      </c>
      <c r="M4004">
        <f t="shared" si="1144"/>
        <v>50</v>
      </c>
      <c r="N4004" t="str">
        <f t="shared" si="1153"/>
        <v>Wk - 50</v>
      </c>
      <c r="O4004" t="str">
        <f t="shared" si="1145"/>
        <v>Sunday</v>
      </c>
      <c r="P4004" t="str">
        <f t="shared" si="1154"/>
        <v>2020</v>
      </c>
      <c r="Q4004">
        <f t="shared" si="1155"/>
        <v>6</v>
      </c>
      <c r="R4004">
        <f t="shared" si="1156"/>
        <v>1</v>
      </c>
      <c r="T4004" t="str">
        <f t="shared" si="1157"/>
        <v>select '20200607' as [MemberId],'202012' as [FYPeriod],'12' as [FYPeriodInYear],'2020-06-01' as [PeriodStart],'2020-06-30' as [PeriodEnd],'2020' as [FYYear],'Yr - 2020' as [FYYearLabel],'4' as [FYQuarter],'Qtr - 4' as [FYQuarterLabel],'June' as [FYMonthLabel],'50' as [FYWeek],'Wk - 50' as [FYWeekLabel],'Sunday' as [Day],'2020' as [CalendarYear],'6' as [CalendarMonth],'1' as [CalendarDay],Null as [Entity] union all</v>
      </c>
    </row>
    <row r="4005" spans="1:20" x14ac:dyDescent="0.3">
      <c r="A4005">
        <f>IF($D$5-($D$5-(MAX($A$10:A4004)+1))&lt;=$D$5,$D$5-($D$5-(MAX($A$10:A4004)+1)),"")</f>
        <v>3995</v>
      </c>
      <c r="B4005" s="1">
        <f t="shared" si="1147"/>
        <v>43990</v>
      </c>
      <c r="C4005" s="1" t="str">
        <f t="shared" si="1148"/>
        <v>20200608</v>
      </c>
      <c r="D4005">
        <f t="shared" si="1141"/>
        <v>202012</v>
      </c>
      <c r="E4005">
        <f t="shared" si="1142"/>
        <v>12</v>
      </c>
      <c r="F4005" s="5">
        <f t="shared" si="1143"/>
        <v>43983</v>
      </c>
      <c r="G4005" s="5">
        <f t="shared" si="1146"/>
        <v>44012</v>
      </c>
      <c r="H4005" t="str">
        <f t="shared" si="1149"/>
        <v>2020</v>
      </c>
      <c r="I4005" t="str">
        <f t="shared" si="1150"/>
        <v>Yr - 2020</v>
      </c>
      <c r="J4005">
        <f t="shared" si="1140"/>
        <v>4</v>
      </c>
      <c r="K4005" t="str">
        <f t="shared" si="1151"/>
        <v>Qtr - 4</v>
      </c>
      <c r="L4005" t="str">
        <f t="shared" si="1152"/>
        <v>June</v>
      </c>
      <c r="M4005">
        <f t="shared" si="1144"/>
        <v>50</v>
      </c>
      <c r="N4005" t="str">
        <f t="shared" si="1153"/>
        <v>Wk - 50</v>
      </c>
      <c r="O4005" t="str">
        <f t="shared" si="1145"/>
        <v>Monday</v>
      </c>
      <c r="P4005" t="str">
        <f t="shared" si="1154"/>
        <v>2020</v>
      </c>
      <c r="Q4005">
        <f t="shared" si="1155"/>
        <v>6</v>
      </c>
      <c r="R4005">
        <f t="shared" si="1156"/>
        <v>2</v>
      </c>
      <c r="T4005" t="str">
        <f t="shared" si="1157"/>
        <v>select '20200608' as [MemberId],'202012' as [FYPeriod],'12' as [FYPeriodInYear],'2020-06-01' as [PeriodStart],'2020-06-30' as [PeriodEnd],'2020' as [FYYear],'Yr - 2020' as [FYYearLabel],'4' as [FYQuarter],'Qtr - 4' as [FYQuarterLabel],'June' as [FYMonthLabel],'50' as [FYWeek],'Wk - 50' as [FYWeekLabel],'Monday' as [Day],'2020' as [CalendarYear],'6' as [CalendarMonth],'2' as [CalendarDay],Null as [Entity] union all</v>
      </c>
    </row>
    <row r="4006" spans="1:20" x14ac:dyDescent="0.3">
      <c r="A4006">
        <f>IF($D$5-($D$5-(MAX($A$10:A4005)+1))&lt;=$D$5,$D$5-($D$5-(MAX($A$10:A4005)+1)),"")</f>
        <v>3996</v>
      </c>
      <c r="B4006" s="1">
        <f t="shared" si="1147"/>
        <v>43991</v>
      </c>
      <c r="C4006" s="1" t="str">
        <f t="shared" si="1148"/>
        <v>20200609</v>
      </c>
      <c r="D4006">
        <f t="shared" si="1141"/>
        <v>202012</v>
      </c>
      <c r="E4006">
        <f t="shared" si="1142"/>
        <v>12</v>
      </c>
      <c r="F4006" s="5">
        <f t="shared" si="1143"/>
        <v>43983</v>
      </c>
      <c r="G4006" s="5">
        <f t="shared" si="1146"/>
        <v>44012</v>
      </c>
      <c r="H4006" t="str">
        <f t="shared" si="1149"/>
        <v>2020</v>
      </c>
      <c r="I4006" t="str">
        <f t="shared" si="1150"/>
        <v>Yr - 2020</v>
      </c>
      <c r="J4006">
        <f t="shared" si="1140"/>
        <v>4</v>
      </c>
      <c r="K4006" t="str">
        <f t="shared" si="1151"/>
        <v>Qtr - 4</v>
      </c>
      <c r="L4006" t="str">
        <f t="shared" si="1152"/>
        <v>June</v>
      </c>
      <c r="M4006">
        <f t="shared" si="1144"/>
        <v>50</v>
      </c>
      <c r="N4006" t="str">
        <f t="shared" si="1153"/>
        <v>Wk - 50</v>
      </c>
      <c r="O4006" t="str">
        <f t="shared" si="1145"/>
        <v>Tuesday</v>
      </c>
      <c r="P4006" t="str">
        <f t="shared" si="1154"/>
        <v>2020</v>
      </c>
      <c r="Q4006">
        <f t="shared" si="1155"/>
        <v>6</v>
      </c>
      <c r="R4006">
        <f t="shared" si="1156"/>
        <v>3</v>
      </c>
      <c r="T4006" t="str">
        <f t="shared" si="1157"/>
        <v>select '20200609' as [MemberId],'202012' as [FYPeriod],'12' as [FYPeriodInYear],'2020-06-01' as [PeriodStart],'2020-06-30' as [PeriodEnd],'2020' as [FYYear],'Yr - 2020' as [FYYearLabel],'4' as [FYQuarter],'Qtr - 4' as [FYQuarterLabel],'June' as [FYMonthLabel],'50' as [FYWeek],'Wk - 50' as [FYWeekLabel],'Tuesday' as [Day],'2020' as [CalendarYear],'6' as [CalendarMonth],'3' as [CalendarDay],Null as [Entity] union all</v>
      </c>
    </row>
    <row r="4007" spans="1:20" x14ac:dyDescent="0.3">
      <c r="A4007">
        <f>IF($D$5-($D$5-(MAX($A$10:A4006)+1))&lt;=$D$5,$D$5-($D$5-(MAX($A$10:A4006)+1)),"")</f>
        <v>3997</v>
      </c>
      <c r="B4007" s="1">
        <f t="shared" si="1147"/>
        <v>43992</v>
      </c>
      <c r="C4007" s="1" t="str">
        <f t="shared" si="1148"/>
        <v>20200610</v>
      </c>
      <c r="D4007">
        <f t="shared" si="1141"/>
        <v>202012</v>
      </c>
      <c r="E4007">
        <f t="shared" si="1142"/>
        <v>12</v>
      </c>
      <c r="F4007" s="5">
        <f t="shared" si="1143"/>
        <v>43983</v>
      </c>
      <c r="G4007" s="5">
        <f t="shared" si="1146"/>
        <v>44012</v>
      </c>
      <c r="H4007" t="str">
        <f t="shared" si="1149"/>
        <v>2020</v>
      </c>
      <c r="I4007" t="str">
        <f t="shared" si="1150"/>
        <v>Yr - 2020</v>
      </c>
      <c r="J4007">
        <f t="shared" ref="J4007:J4070" si="1158">IF($A4007="","",IF($G$3="Yes",ROUNDUP(MONTH($B4007)/3,0),IF($E4007=1,1,IF(AND(NOT(ISNA(MATCH($E4007,$AP$3:$AR$3,0))),MOD($E4006,3)=0),$J4006+1,$J4006))))</f>
        <v>4</v>
      </c>
      <c r="K4007" t="str">
        <f t="shared" si="1151"/>
        <v>Qtr - 4</v>
      </c>
      <c r="L4007" t="str">
        <f t="shared" si="1152"/>
        <v>June</v>
      </c>
      <c r="M4007">
        <f t="shared" si="1144"/>
        <v>51</v>
      </c>
      <c r="N4007" t="str">
        <f t="shared" si="1153"/>
        <v>Wk - 51</v>
      </c>
      <c r="O4007" t="str">
        <f t="shared" si="1145"/>
        <v>Wednesday</v>
      </c>
      <c r="P4007" t="str">
        <f t="shared" si="1154"/>
        <v>2020</v>
      </c>
      <c r="Q4007">
        <f t="shared" si="1155"/>
        <v>6</v>
      </c>
      <c r="R4007">
        <f t="shared" si="1156"/>
        <v>4</v>
      </c>
      <c r="T4007" t="str">
        <f t="shared" si="1157"/>
        <v>select '20200610' as [MemberId],'202012' as [FYPeriod],'12' as [FYPeriodInYear],'2020-06-01' as [PeriodStart],'2020-06-30' as [PeriodEnd],'2020' as [FYYear],'Yr - 2020' as [FYYearLabel],'4' as [FYQuarter],'Qtr - 4' as [FYQuarterLabel],'June' as [FYMonthLabel],'51' as [FYWeek],'Wk - 51' as [FYWeekLabel],'Wednesday' as [Day],'2020' as [CalendarYear],'6' as [CalendarMonth],'4' as [CalendarDay],Null as [Entity] union all</v>
      </c>
    </row>
    <row r="4008" spans="1:20" x14ac:dyDescent="0.3">
      <c r="A4008">
        <f>IF($D$5-($D$5-(MAX($A$10:A4007)+1))&lt;=$D$5,$D$5-($D$5-(MAX($A$10:A4007)+1)),"")</f>
        <v>3998</v>
      </c>
      <c r="B4008" s="1">
        <f t="shared" si="1147"/>
        <v>43993</v>
      </c>
      <c r="C4008" s="1" t="str">
        <f t="shared" si="1148"/>
        <v>20200611</v>
      </c>
      <c r="D4008">
        <f t="shared" si="1141"/>
        <v>202012</v>
      </c>
      <c r="E4008">
        <f t="shared" si="1142"/>
        <v>12</v>
      </c>
      <c r="F4008" s="5">
        <f t="shared" si="1143"/>
        <v>43983</v>
      </c>
      <c r="G4008" s="5">
        <f t="shared" si="1146"/>
        <v>44012</v>
      </c>
      <c r="H4008" t="str">
        <f t="shared" si="1149"/>
        <v>2020</v>
      </c>
      <c r="I4008" t="str">
        <f t="shared" si="1150"/>
        <v>Yr - 2020</v>
      </c>
      <c r="J4008">
        <f t="shared" si="1158"/>
        <v>4</v>
      </c>
      <c r="K4008" t="str">
        <f t="shared" si="1151"/>
        <v>Qtr - 4</v>
      </c>
      <c r="L4008" t="str">
        <f t="shared" si="1152"/>
        <v>June</v>
      </c>
      <c r="M4008">
        <f t="shared" si="1144"/>
        <v>51</v>
      </c>
      <c r="N4008" t="str">
        <f t="shared" si="1153"/>
        <v>Wk - 51</v>
      </c>
      <c r="O4008" t="str">
        <f t="shared" si="1145"/>
        <v>Thursday</v>
      </c>
      <c r="P4008" t="str">
        <f t="shared" si="1154"/>
        <v>2020</v>
      </c>
      <c r="Q4008">
        <f t="shared" si="1155"/>
        <v>6</v>
      </c>
      <c r="R4008">
        <f t="shared" si="1156"/>
        <v>5</v>
      </c>
      <c r="T4008" t="str">
        <f t="shared" si="1157"/>
        <v>select '20200611' as [MemberId],'202012' as [FYPeriod],'12' as [FYPeriodInYear],'2020-06-01' as [PeriodStart],'2020-06-30' as [PeriodEnd],'2020' as [FYYear],'Yr - 2020' as [FYYearLabel],'4' as [FYQuarter],'Qtr - 4' as [FYQuarterLabel],'June' as [FYMonthLabel],'51' as [FYWeek],'Wk - 51' as [FYWeekLabel],'Thursday' as [Day],'2020' as [CalendarYear],'6' as [CalendarMonth],'5' as [CalendarDay],Null as [Entity] union all</v>
      </c>
    </row>
    <row r="4009" spans="1:20" x14ac:dyDescent="0.3">
      <c r="A4009">
        <f>IF($D$5-($D$5-(MAX($A$10:A4008)+1))&lt;=$D$5,$D$5-($D$5-(MAX($A$10:A4008)+1)),"")</f>
        <v>3999</v>
      </c>
      <c r="B4009" s="1">
        <f t="shared" si="1147"/>
        <v>43994</v>
      </c>
      <c r="C4009" s="1" t="str">
        <f t="shared" si="1148"/>
        <v>20200612</v>
      </c>
      <c r="D4009">
        <f t="shared" si="1141"/>
        <v>202012</v>
      </c>
      <c r="E4009">
        <f t="shared" si="1142"/>
        <v>12</v>
      </c>
      <c r="F4009" s="5">
        <f t="shared" si="1143"/>
        <v>43983</v>
      </c>
      <c r="G4009" s="5">
        <f t="shared" si="1146"/>
        <v>44012</v>
      </c>
      <c r="H4009" t="str">
        <f t="shared" si="1149"/>
        <v>2020</v>
      </c>
      <c r="I4009" t="str">
        <f t="shared" si="1150"/>
        <v>Yr - 2020</v>
      </c>
      <c r="J4009">
        <f t="shared" si="1158"/>
        <v>4</v>
      </c>
      <c r="K4009" t="str">
        <f t="shared" si="1151"/>
        <v>Qtr - 4</v>
      </c>
      <c r="L4009" t="str">
        <f t="shared" si="1152"/>
        <v>June</v>
      </c>
      <c r="M4009">
        <f t="shared" si="1144"/>
        <v>51</v>
      </c>
      <c r="N4009" t="str">
        <f t="shared" si="1153"/>
        <v>Wk - 51</v>
      </c>
      <c r="O4009" t="str">
        <f t="shared" si="1145"/>
        <v>Friday</v>
      </c>
      <c r="P4009" t="str">
        <f t="shared" si="1154"/>
        <v>2020</v>
      </c>
      <c r="Q4009">
        <f t="shared" si="1155"/>
        <v>6</v>
      </c>
      <c r="R4009">
        <f t="shared" si="1156"/>
        <v>6</v>
      </c>
      <c r="T4009" t="str">
        <f t="shared" si="1157"/>
        <v>select '20200612' as [MemberId],'202012' as [FYPeriod],'12' as [FYPeriodInYear],'2020-06-01' as [PeriodStart],'2020-06-30' as [PeriodEnd],'2020' as [FYYear],'Yr - 2020' as [FYYearLabel],'4' as [FYQuarter],'Qtr - 4' as [FYQuarterLabel],'June' as [FYMonthLabel],'51' as [FYWeek],'Wk - 51' as [FYWeekLabel],'Friday' as [Day],'2020' as [CalendarYear],'6' as [CalendarMonth],'6' as [CalendarDay],Null as [Entity] union all</v>
      </c>
    </row>
    <row r="4010" spans="1:20" x14ac:dyDescent="0.3">
      <c r="A4010">
        <f>IF($D$5-($D$5-(MAX($A$10:A4009)+1))&lt;=$D$5,$D$5-($D$5-(MAX($A$10:A4009)+1)),"")</f>
        <v>4000</v>
      </c>
      <c r="B4010" s="1">
        <f t="shared" si="1147"/>
        <v>43995</v>
      </c>
      <c r="C4010" s="1" t="str">
        <f t="shared" si="1148"/>
        <v>20200613</v>
      </c>
      <c r="D4010">
        <f t="shared" si="1141"/>
        <v>202012</v>
      </c>
      <c r="E4010">
        <f t="shared" si="1142"/>
        <v>12</v>
      </c>
      <c r="F4010" s="5">
        <f t="shared" si="1143"/>
        <v>43983</v>
      </c>
      <c r="G4010" s="5">
        <f t="shared" si="1146"/>
        <v>44012</v>
      </c>
      <c r="H4010" t="str">
        <f t="shared" si="1149"/>
        <v>2020</v>
      </c>
      <c r="I4010" t="str">
        <f t="shared" si="1150"/>
        <v>Yr - 2020</v>
      </c>
      <c r="J4010">
        <f t="shared" si="1158"/>
        <v>4</v>
      </c>
      <c r="K4010" t="str">
        <f t="shared" si="1151"/>
        <v>Qtr - 4</v>
      </c>
      <c r="L4010" t="str">
        <f t="shared" si="1152"/>
        <v>June</v>
      </c>
      <c r="M4010">
        <f t="shared" si="1144"/>
        <v>51</v>
      </c>
      <c r="N4010" t="str">
        <f t="shared" si="1153"/>
        <v>Wk - 51</v>
      </c>
      <c r="O4010" t="str">
        <f t="shared" si="1145"/>
        <v>Saturday</v>
      </c>
      <c r="P4010" t="str">
        <f t="shared" si="1154"/>
        <v>2020</v>
      </c>
      <c r="Q4010">
        <f t="shared" si="1155"/>
        <v>6</v>
      </c>
      <c r="R4010">
        <f t="shared" si="1156"/>
        <v>7</v>
      </c>
      <c r="T4010" t="str">
        <f t="shared" si="1157"/>
        <v>select '20200613' as [MemberId],'202012' as [FYPeriod],'12' as [FYPeriodInYear],'2020-06-01' as [PeriodStart],'2020-06-30' as [PeriodEnd],'2020' as [FYYear],'Yr - 2020' as [FYYearLabel],'4' as [FYQuarter],'Qtr - 4' as [FYQuarterLabel],'June' as [FYMonthLabel],'51' as [FYWeek],'Wk - 51' as [FYWeekLabel],'Saturday' as [Day],'2020' as [CalendarYear],'6' as [CalendarMonth],'7' as [CalendarDay],Null as [Entity] union all</v>
      </c>
    </row>
    <row r="4011" spans="1:20" x14ac:dyDescent="0.3">
      <c r="A4011">
        <f>IF($D$5-($D$5-(MAX($A$10:A4010)+1))&lt;=$D$5,$D$5-($D$5-(MAX($A$10:A4010)+1)),"")</f>
        <v>4001</v>
      </c>
      <c r="B4011" s="1">
        <f t="shared" si="1147"/>
        <v>43996</v>
      </c>
      <c r="C4011" s="1" t="str">
        <f t="shared" si="1148"/>
        <v>20200614</v>
      </c>
      <c r="D4011">
        <f t="shared" si="1141"/>
        <v>202012</v>
      </c>
      <c r="E4011">
        <f t="shared" si="1142"/>
        <v>12</v>
      </c>
      <c r="F4011" s="5">
        <f t="shared" si="1143"/>
        <v>43983</v>
      </c>
      <c r="G4011" s="5">
        <f t="shared" si="1146"/>
        <v>44012</v>
      </c>
      <c r="H4011" t="str">
        <f t="shared" si="1149"/>
        <v>2020</v>
      </c>
      <c r="I4011" t="str">
        <f t="shared" si="1150"/>
        <v>Yr - 2020</v>
      </c>
      <c r="J4011">
        <f t="shared" si="1158"/>
        <v>4</v>
      </c>
      <c r="K4011" t="str">
        <f t="shared" si="1151"/>
        <v>Qtr - 4</v>
      </c>
      <c r="L4011" t="str">
        <f t="shared" si="1152"/>
        <v>June</v>
      </c>
      <c r="M4011">
        <f t="shared" si="1144"/>
        <v>51</v>
      </c>
      <c r="N4011" t="str">
        <f t="shared" si="1153"/>
        <v>Wk - 51</v>
      </c>
      <c r="O4011" t="str">
        <f t="shared" si="1145"/>
        <v>Sunday</v>
      </c>
      <c r="P4011" t="str">
        <f t="shared" si="1154"/>
        <v>2020</v>
      </c>
      <c r="Q4011">
        <f t="shared" si="1155"/>
        <v>6</v>
      </c>
      <c r="R4011">
        <f t="shared" si="1156"/>
        <v>1</v>
      </c>
      <c r="T4011" t="str">
        <f t="shared" si="1157"/>
        <v>select '20200614' as [MemberId],'202012' as [FYPeriod],'12' as [FYPeriodInYear],'2020-06-01' as [PeriodStart],'2020-06-30' as [PeriodEnd],'2020' as [FYYear],'Yr - 2020' as [FYYearLabel],'4' as [FYQuarter],'Qtr - 4' as [FYQuarterLabel],'June' as [FYMonthLabel],'51' as [FYWeek],'Wk - 51' as [FYWeekLabel],'Sunday' as [Day],'2020' as [CalendarYear],'6' as [CalendarMonth],'1' as [CalendarDay],Null as [Entity] union all</v>
      </c>
    </row>
    <row r="4012" spans="1:20" x14ac:dyDescent="0.3">
      <c r="A4012">
        <f>IF($D$5-($D$5-(MAX($A$10:A4011)+1))&lt;=$D$5,$D$5-($D$5-(MAX($A$10:A4011)+1)),"")</f>
        <v>4002</v>
      </c>
      <c r="B4012" s="1">
        <f t="shared" si="1147"/>
        <v>43997</v>
      </c>
      <c r="C4012" s="1" t="str">
        <f t="shared" si="1148"/>
        <v>20200615</v>
      </c>
      <c r="D4012">
        <f t="shared" si="1141"/>
        <v>202012</v>
      </c>
      <c r="E4012">
        <f t="shared" si="1142"/>
        <v>12</v>
      </c>
      <c r="F4012" s="5">
        <f t="shared" si="1143"/>
        <v>43983</v>
      </c>
      <c r="G4012" s="5">
        <f t="shared" si="1146"/>
        <v>44012</v>
      </c>
      <c r="H4012" t="str">
        <f t="shared" si="1149"/>
        <v>2020</v>
      </c>
      <c r="I4012" t="str">
        <f t="shared" si="1150"/>
        <v>Yr - 2020</v>
      </c>
      <c r="J4012">
        <f t="shared" si="1158"/>
        <v>4</v>
      </c>
      <c r="K4012" t="str">
        <f t="shared" si="1151"/>
        <v>Qtr - 4</v>
      </c>
      <c r="L4012" t="str">
        <f t="shared" si="1152"/>
        <v>June</v>
      </c>
      <c r="M4012">
        <f t="shared" si="1144"/>
        <v>51</v>
      </c>
      <c r="N4012" t="str">
        <f t="shared" si="1153"/>
        <v>Wk - 51</v>
      </c>
      <c r="O4012" t="str">
        <f t="shared" si="1145"/>
        <v>Monday</v>
      </c>
      <c r="P4012" t="str">
        <f t="shared" si="1154"/>
        <v>2020</v>
      </c>
      <c r="Q4012">
        <f t="shared" si="1155"/>
        <v>6</v>
      </c>
      <c r="R4012">
        <f t="shared" si="1156"/>
        <v>2</v>
      </c>
      <c r="T4012" t="str">
        <f t="shared" si="1157"/>
        <v>select '20200615' as [MemberId],'202012' as [FYPeriod],'12' as [FYPeriodInYear],'2020-06-01' as [PeriodStart],'2020-06-30' as [PeriodEnd],'2020' as [FYYear],'Yr - 2020' as [FYYearLabel],'4' as [FYQuarter],'Qtr - 4' as [FYQuarterLabel],'June' as [FYMonthLabel],'51' as [FYWeek],'Wk - 51' as [FYWeekLabel],'Monday' as [Day],'2020' as [CalendarYear],'6' as [CalendarMonth],'2' as [CalendarDay],Null as [Entity] union all</v>
      </c>
    </row>
    <row r="4013" spans="1:20" x14ac:dyDescent="0.3">
      <c r="A4013">
        <f>IF($D$5-($D$5-(MAX($A$10:A4012)+1))&lt;=$D$5,$D$5-($D$5-(MAX($A$10:A4012)+1)),"")</f>
        <v>4003</v>
      </c>
      <c r="B4013" s="1">
        <f t="shared" si="1147"/>
        <v>43998</v>
      </c>
      <c r="C4013" s="1" t="str">
        <f t="shared" si="1148"/>
        <v>20200616</v>
      </c>
      <c r="D4013">
        <f t="shared" si="1141"/>
        <v>202012</v>
      </c>
      <c r="E4013">
        <f t="shared" si="1142"/>
        <v>12</v>
      </c>
      <c r="F4013" s="5">
        <f t="shared" si="1143"/>
        <v>43983</v>
      </c>
      <c r="G4013" s="5">
        <f t="shared" si="1146"/>
        <v>44012</v>
      </c>
      <c r="H4013" t="str">
        <f t="shared" si="1149"/>
        <v>2020</v>
      </c>
      <c r="I4013" t="str">
        <f t="shared" si="1150"/>
        <v>Yr - 2020</v>
      </c>
      <c r="J4013">
        <f t="shared" si="1158"/>
        <v>4</v>
      </c>
      <c r="K4013" t="str">
        <f t="shared" si="1151"/>
        <v>Qtr - 4</v>
      </c>
      <c r="L4013" t="str">
        <f t="shared" si="1152"/>
        <v>June</v>
      </c>
      <c r="M4013">
        <f t="shared" si="1144"/>
        <v>51</v>
      </c>
      <c r="N4013" t="str">
        <f t="shared" si="1153"/>
        <v>Wk - 51</v>
      </c>
      <c r="O4013" t="str">
        <f t="shared" si="1145"/>
        <v>Tuesday</v>
      </c>
      <c r="P4013" t="str">
        <f t="shared" si="1154"/>
        <v>2020</v>
      </c>
      <c r="Q4013">
        <f t="shared" si="1155"/>
        <v>6</v>
      </c>
      <c r="R4013">
        <f t="shared" si="1156"/>
        <v>3</v>
      </c>
      <c r="T4013" t="str">
        <f t="shared" si="1157"/>
        <v>select '20200616' as [MemberId],'202012' as [FYPeriod],'12' as [FYPeriodInYear],'2020-06-01' as [PeriodStart],'2020-06-30' as [PeriodEnd],'2020' as [FYYear],'Yr - 2020' as [FYYearLabel],'4' as [FYQuarter],'Qtr - 4' as [FYQuarterLabel],'June' as [FYMonthLabel],'51' as [FYWeek],'Wk - 51' as [FYWeekLabel],'Tuesday' as [Day],'2020' as [CalendarYear],'6' as [CalendarMonth],'3' as [CalendarDay],Null as [Entity] union all</v>
      </c>
    </row>
    <row r="4014" spans="1:20" x14ac:dyDescent="0.3">
      <c r="A4014">
        <f>IF($D$5-($D$5-(MAX($A$10:A4013)+1))&lt;=$D$5,$D$5-($D$5-(MAX($A$10:A4013)+1)),"")</f>
        <v>4004</v>
      </c>
      <c r="B4014" s="1">
        <f t="shared" si="1147"/>
        <v>43999</v>
      </c>
      <c r="C4014" s="1" t="str">
        <f t="shared" si="1148"/>
        <v>20200617</v>
      </c>
      <c r="D4014">
        <f t="shared" si="1141"/>
        <v>202012</v>
      </c>
      <c r="E4014">
        <f t="shared" si="1142"/>
        <v>12</v>
      </c>
      <c r="F4014" s="5">
        <f t="shared" si="1143"/>
        <v>43983</v>
      </c>
      <c r="G4014" s="5">
        <f t="shared" si="1146"/>
        <v>44012</v>
      </c>
      <c r="H4014" t="str">
        <f t="shared" si="1149"/>
        <v>2020</v>
      </c>
      <c r="I4014" t="str">
        <f t="shared" si="1150"/>
        <v>Yr - 2020</v>
      </c>
      <c r="J4014">
        <f t="shared" si="1158"/>
        <v>4</v>
      </c>
      <c r="K4014" t="str">
        <f t="shared" si="1151"/>
        <v>Qtr - 4</v>
      </c>
      <c r="L4014" t="str">
        <f t="shared" si="1152"/>
        <v>June</v>
      </c>
      <c r="M4014">
        <f t="shared" si="1144"/>
        <v>52</v>
      </c>
      <c r="N4014" t="str">
        <f t="shared" si="1153"/>
        <v>Wk - 52</v>
      </c>
      <c r="O4014" t="str">
        <f t="shared" si="1145"/>
        <v>Wednesday</v>
      </c>
      <c r="P4014" t="str">
        <f t="shared" si="1154"/>
        <v>2020</v>
      </c>
      <c r="Q4014">
        <f t="shared" si="1155"/>
        <v>6</v>
      </c>
      <c r="R4014">
        <f t="shared" si="1156"/>
        <v>4</v>
      </c>
      <c r="T4014" t="str">
        <f t="shared" si="1157"/>
        <v>select '20200617' as [MemberId],'202012' as [FYPeriod],'12' as [FYPeriodInYear],'2020-06-01' as [PeriodStart],'2020-06-30' as [PeriodEnd],'2020' as [FYYear],'Yr - 2020' as [FYYearLabel],'4' as [FYQuarter],'Qtr - 4' as [FYQuarterLabel],'June' as [FYMonthLabel],'52' as [FYWeek],'Wk - 52' as [FYWeekLabel],'Wednesday' as [Day],'2020' as [CalendarYear],'6' as [CalendarMonth],'4' as [CalendarDay],Null as [Entity] union all</v>
      </c>
    </row>
    <row r="4015" spans="1:20" x14ac:dyDescent="0.3">
      <c r="A4015">
        <f>IF($D$5-($D$5-(MAX($A$10:A4014)+1))&lt;=$D$5,$D$5-($D$5-(MAX($A$10:A4014)+1)),"")</f>
        <v>4005</v>
      </c>
      <c r="B4015" s="1">
        <f t="shared" si="1147"/>
        <v>44000</v>
      </c>
      <c r="C4015" s="1" t="str">
        <f t="shared" si="1148"/>
        <v>20200618</v>
      </c>
      <c r="D4015">
        <f t="shared" si="1141"/>
        <v>202012</v>
      </c>
      <c r="E4015">
        <f t="shared" si="1142"/>
        <v>12</v>
      </c>
      <c r="F4015" s="5">
        <f t="shared" si="1143"/>
        <v>43983</v>
      </c>
      <c r="G4015" s="5">
        <f t="shared" si="1146"/>
        <v>44012</v>
      </c>
      <c r="H4015" t="str">
        <f t="shared" si="1149"/>
        <v>2020</v>
      </c>
      <c r="I4015" t="str">
        <f t="shared" si="1150"/>
        <v>Yr - 2020</v>
      </c>
      <c r="J4015">
        <f t="shared" si="1158"/>
        <v>4</v>
      </c>
      <c r="K4015" t="str">
        <f t="shared" si="1151"/>
        <v>Qtr - 4</v>
      </c>
      <c r="L4015" t="str">
        <f t="shared" si="1152"/>
        <v>June</v>
      </c>
      <c r="M4015">
        <f t="shared" si="1144"/>
        <v>52</v>
      </c>
      <c r="N4015" t="str">
        <f t="shared" si="1153"/>
        <v>Wk - 52</v>
      </c>
      <c r="O4015" t="str">
        <f t="shared" si="1145"/>
        <v>Thursday</v>
      </c>
      <c r="P4015" t="str">
        <f t="shared" si="1154"/>
        <v>2020</v>
      </c>
      <c r="Q4015">
        <f t="shared" si="1155"/>
        <v>6</v>
      </c>
      <c r="R4015">
        <f t="shared" si="1156"/>
        <v>5</v>
      </c>
      <c r="T4015" t="str">
        <f t="shared" si="1157"/>
        <v>select '20200618' as [MemberId],'202012' as [FYPeriod],'12' as [FYPeriodInYear],'2020-06-01' as [PeriodStart],'2020-06-30' as [PeriodEnd],'2020' as [FYYear],'Yr - 2020' as [FYYearLabel],'4' as [FYQuarter],'Qtr - 4' as [FYQuarterLabel],'June' as [FYMonthLabel],'52' as [FYWeek],'Wk - 52' as [FYWeekLabel],'Thursday' as [Day],'2020' as [CalendarYear],'6' as [CalendarMonth],'5' as [CalendarDay],Null as [Entity] union all</v>
      </c>
    </row>
    <row r="4016" spans="1:20" x14ac:dyDescent="0.3">
      <c r="A4016">
        <f>IF($D$5-($D$5-(MAX($A$10:A4015)+1))&lt;=$D$5,$D$5-($D$5-(MAX($A$10:A4015)+1)),"")</f>
        <v>4006</v>
      </c>
      <c r="B4016" s="1">
        <f t="shared" si="1147"/>
        <v>44001</v>
      </c>
      <c r="C4016" s="1" t="str">
        <f t="shared" si="1148"/>
        <v>20200619</v>
      </c>
      <c r="D4016">
        <f t="shared" si="1141"/>
        <v>202012</v>
      </c>
      <c r="E4016">
        <f t="shared" si="1142"/>
        <v>12</v>
      </c>
      <c r="F4016" s="5">
        <f t="shared" si="1143"/>
        <v>43983</v>
      </c>
      <c r="G4016" s="5">
        <f t="shared" si="1146"/>
        <v>44012</v>
      </c>
      <c r="H4016" t="str">
        <f t="shared" si="1149"/>
        <v>2020</v>
      </c>
      <c r="I4016" t="str">
        <f t="shared" si="1150"/>
        <v>Yr - 2020</v>
      </c>
      <c r="J4016">
        <f t="shared" si="1158"/>
        <v>4</v>
      </c>
      <c r="K4016" t="str">
        <f t="shared" si="1151"/>
        <v>Qtr - 4</v>
      </c>
      <c r="L4016" t="str">
        <f t="shared" si="1152"/>
        <v>June</v>
      </c>
      <c r="M4016">
        <f t="shared" si="1144"/>
        <v>52</v>
      </c>
      <c r="N4016" t="str">
        <f t="shared" si="1153"/>
        <v>Wk - 52</v>
      </c>
      <c r="O4016" t="str">
        <f t="shared" si="1145"/>
        <v>Friday</v>
      </c>
      <c r="P4016" t="str">
        <f t="shared" si="1154"/>
        <v>2020</v>
      </c>
      <c r="Q4016">
        <f t="shared" si="1155"/>
        <v>6</v>
      </c>
      <c r="R4016">
        <f t="shared" si="1156"/>
        <v>6</v>
      </c>
      <c r="T4016" t="str">
        <f t="shared" si="1157"/>
        <v>select '20200619' as [MemberId],'202012' as [FYPeriod],'12' as [FYPeriodInYear],'2020-06-01' as [PeriodStart],'2020-06-30' as [PeriodEnd],'2020' as [FYYear],'Yr - 2020' as [FYYearLabel],'4' as [FYQuarter],'Qtr - 4' as [FYQuarterLabel],'June' as [FYMonthLabel],'52' as [FYWeek],'Wk - 52' as [FYWeekLabel],'Friday' as [Day],'2020' as [CalendarYear],'6' as [CalendarMonth],'6' as [CalendarDay],Null as [Entity] union all</v>
      </c>
    </row>
    <row r="4017" spans="1:20" x14ac:dyDescent="0.3">
      <c r="A4017">
        <f>IF($D$5-($D$5-(MAX($A$10:A4016)+1))&lt;=$D$5,$D$5-($D$5-(MAX($A$10:A4016)+1)),"")</f>
        <v>4007</v>
      </c>
      <c r="B4017" s="1">
        <f t="shared" si="1147"/>
        <v>44002</v>
      </c>
      <c r="C4017" s="1" t="str">
        <f t="shared" si="1148"/>
        <v>20200620</v>
      </c>
      <c r="D4017">
        <f t="shared" si="1141"/>
        <v>202012</v>
      </c>
      <c r="E4017">
        <f t="shared" si="1142"/>
        <v>12</v>
      </c>
      <c r="F4017" s="5">
        <f t="shared" si="1143"/>
        <v>43983</v>
      </c>
      <c r="G4017" s="5">
        <f t="shared" si="1146"/>
        <v>44012</v>
      </c>
      <c r="H4017" t="str">
        <f t="shared" si="1149"/>
        <v>2020</v>
      </c>
      <c r="I4017" t="str">
        <f t="shared" si="1150"/>
        <v>Yr - 2020</v>
      </c>
      <c r="J4017">
        <f t="shared" si="1158"/>
        <v>4</v>
      </c>
      <c r="K4017" t="str">
        <f t="shared" si="1151"/>
        <v>Qtr - 4</v>
      </c>
      <c r="L4017" t="str">
        <f t="shared" si="1152"/>
        <v>June</v>
      </c>
      <c r="M4017">
        <f t="shared" si="1144"/>
        <v>52</v>
      </c>
      <c r="N4017" t="str">
        <f t="shared" si="1153"/>
        <v>Wk - 52</v>
      </c>
      <c r="O4017" t="str">
        <f t="shared" si="1145"/>
        <v>Saturday</v>
      </c>
      <c r="P4017" t="str">
        <f t="shared" si="1154"/>
        <v>2020</v>
      </c>
      <c r="Q4017">
        <f t="shared" si="1155"/>
        <v>6</v>
      </c>
      <c r="R4017">
        <f t="shared" si="1156"/>
        <v>7</v>
      </c>
      <c r="T4017" t="str">
        <f t="shared" si="1157"/>
        <v>select '20200620' as [MemberId],'202012' as [FYPeriod],'12' as [FYPeriodInYear],'2020-06-01' as [PeriodStart],'2020-06-30' as [PeriodEnd],'2020' as [FYYear],'Yr - 2020' as [FYYearLabel],'4' as [FYQuarter],'Qtr - 4' as [FYQuarterLabel],'June' as [FYMonthLabel],'52' as [FYWeek],'Wk - 52' as [FYWeekLabel],'Saturday' as [Day],'2020' as [CalendarYear],'6' as [CalendarMonth],'7' as [CalendarDay],Null as [Entity] union all</v>
      </c>
    </row>
    <row r="4018" spans="1:20" x14ac:dyDescent="0.3">
      <c r="A4018">
        <f>IF($D$5-($D$5-(MAX($A$10:A4017)+1))&lt;=$D$5,$D$5-($D$5-(MAX($A$10:A4017)+1)),"")</f>
        <v>4008</v>
      </c>
      <c r="B4018" s="1">
        <f t="shared" si="1147"/>
        <v>44003</v>
      </c>
      <c r="C4018" s="1" t="str">
        <f t="shared" si="1148"/>
        <v>20200621</v>
      </c>
      <c r="D4018">
        <f t="shared" si="1141"/>
        <v>202012</v>
      </c>
      <c r="E4018">
        <f t="shared" si="1142"/>
        <v>12</v>
      </c>
      <c r="F4018" s="5">
        <f t="shared" si="1143"/>
        <v>43983</v>
      </c>
      <c r="G4018" s="5">
        <f t="shared" si="1146"/>
        <v>44012</v>
      </c>
      <c r="H4018" t="str">
        <f t="shared" si="1149"/>
        <v>2020</v>
      </c>
      <c r="I4018" t="str">
        <f t="shared" si="1150"/>
        <v>Yr - 2020</v>
      </c>
      <c r="J4018">
        <f t="shared" si="1158"/>
        <v>4</v>
      </c>
      <c r="K4018" t="str">
        <f t="shared" si="1151"/>
        <v>Qtr - 4</v>
      </c>
      <c r="L4018" t="str">
        <f t="shared" si="1152"/>
        <v>June</v>
      </c>
      <c r="M4018">
        <f t="shared" si="1144"/>
        <v>52</v>
      </c>
      <c r="N4018" t="str">
        <f t="shared" si="1153"/>
        <v>Wk - 52</v>
      </c>
      <c r="O4018" t="str">
        <f t="shared" si="1145"/>
        <v>Sunday</v>
      </c>
      <c r="P4018" t="str">
        <f t="shared" si="1154"/>
        <v>2020</v>
      </c>
      <c r="Q4018">
        <f t="shared" si="1155"/>
        <v>6</v>
      </c>
      <c r="R4018">
        <f t="shared" si="1156"/>
        <v>1</v>
      </c>
      <c r="T4018" t="str">
        <f t="shared" si="1157"/>
        <v>select '20200621' as [MemberId],'202012' as [FYPeriod],'12' as [FYPeriodInYear],'2020-06-01' as [PeriodStart],'2020-06-30' as [PeriodEnd],'2020' as [FYYear],'Yr - 2020' as [FYYearLabel],'4' as [FYQuarter],'Qtr - 4' as [FYQuarterLabel],'June' as [FYMonthLabel],'52' as [FYWeek],'Wk - 52' as [FYWeekLabel],'Sunday' as [Day],'2020' as [CalendarYear],'6' as [CalendarMonth],'1' as [CalendarDay],Null as [Entity] union all</v>
      </c>
    </row>
    <row r="4019" spans="1:20" x14ac:dyDescent="0.3">
      <c r="A4019">
        <f>IF($D$5-($D$5-(MAX($A$10:A4018)+1))&lt;=$D$5,$D$5-($D$5-(MAX($A$10:A4018)+1)),"")</f>
        <v>4009</v>
      </c>
      <c r="B4019" s="1">
        <f t="shared" si="1147"/>
        <v>44004</v>
      </c>
      <c r="C4019" s="1" t="str">
        <f t="shared" si="1148"/>
        <v>20200622</v>
      </c>
      <c r="D4019">
        <f t="shared" si="1141"/>
        <v>202012</v>
      </c>
      <c r="E4019">
        <f t="shared" si="1142"/>
        <v>12</v>
      </c>
      <c r="F4019" s="5">
        <f t="shared" si="1143"/>
        <v>43983</v>
      </c>
      <c r="G4019" s="5">
        <f t="shared" si="1146"/>
        <v>44012</v>
      </c>
      <c r="H4019" t="str">
        <f t="shared" si="1149"/>
        <v>2020</v>
      </c>
      <c r="I4019" t="str">
        <f t="shared" si="1150"/>
        <v>Yr - 2020</v>
      </c>
      <c r="J4019">
        <f t="shared" si="1158"/>
        <v>4</v>
      </c>
      <c r="K4019" t="str">
        <f t="shared" si="1151"/>
        <v>Qtr - 4</v>
      </c>
      <c r="L4019" t="str">
        <f t="shared" si="1152"/>
        <v>June</v>
      </c>
      <c r="M4019">
        <f t="shared" si="1144"/>
        <v>52</v>
      </c>
      <c r="N4019" t="str">
        <f t="shared" si="1153"/>
        <v>Wk - 52</v>
      </c>
      <c r="O4019" t="str">
        <f t="shared" si="1145"/>
        <v>Monday</v>
      </c>
      <c r="P4019" t="str">
        <f t="shared" si="1154"/>
        <v>2020</v>
      </c>
      <c r="Q4019">
        <f t="shared" si="1155"/>
        <v>6</v>
      </c>
      <c r="R4019">
        <f t="shared" si="1156"/>
        <v>2</v>
      </c>
      <c r="T4019" t="str">
        <f t="shared" si="1157"/>
        <v>select '20200622' as [MemberId],'202012' as [FYPeriod],'12' as [FYPeriodInYear],'2020-06-01' as [PeriodStart],'2020-06-30' as [PeriodEnd],'2020' as [FYYear],'Yr - 2020' as [FYYearLabel],'4' as [FYQuarter],'Qtr - 4' as [FYQuarterLabel],'June' as [FYMonthLabel],'52' as [FYWeek],'Wk - 52' as [FYWeekLabel],'Monday' as [Day],'2020' as [CalendarYear],'6' as [CalendarMonth],'2' as [CalendarDay],Null as [Entity] union all</v>
      </c>
    </row>
    <row r="4020" spans="1:20" x14ac:dyDescent="0.3">
      <c r="A4020">
        <f>IF($D$5-($D$5-(MAX($A$10:A4019)+1))&lt;=$D$5,$D$5-($D$5-(MAX($A$10:A4019)+1)),"")</f>
        <v>4010</v>
      </c>
      <c r="B4020" s="1">
        <f t="shared" si="1147"/>
        <v>44005</v>
      </c>
      <c r="C4020" s="1" t="str">
        <f t="shared" si="1148"/>
        <v>20200623</v>
      </c>
      <c r="D4020">
        <f t="shared" si="1141"/>
        <v>202012</v>
      </c>
      <c r="E4020">
        <f t="shared" si="1142"/>
        <v>12</v>
      </c>
      <c r="F4020" s="5">
        <f t="shared" si="1143"/>
        <v>43983</v>
      </c>
      <c r="G4020" s="5">
        <f t="shared" si="1146"/>
        <v>44012</v>
      </c>
      <c r="H4020" t="str">
        <f t="shared" si="1149"/>
        <v>2020</v>
      </c>
      <c r="I4020" t="str">
        <f t="shared" si="1150"/>
        <v>Yr - 2020</v>
      </c>
      <c r="J4020">
        <f t="shared" si="1158"/>
        <v>4</v>
      </c>
      <c r="K4020" t="str">
        <f t="shared" si="1151"/>
        <v>Qtr - 4</v>
      </c>
      <c r="L4020" t="str">
        <f t="shared" si="1152"/>
        <v>June</v>
      </c>
      <c r="M4020">
        <f t="shared" si="1144"/>
        <v>52</v>
      </c>
      <c r="N4020" t="str">
        <f t="shared" si="1153"/>
        <v>Wk - 52</v>
      </c>
      <c r="O4020" t="str">
        <f t="shared" si="1145"/>
        <v>Tuesday</v>
      </c>
      <c r="P4020" t="str">
        <f t="shared" si="1154"/>
        <v>2020</v>
      </c>
      <c r="Q4020">
        <f t="shared" si="1155"/>
        <v>6</v>
      </c>
      <c r="R4020">
        <f t="shared" si="1156"/>
        <v>3</v>
      </c>
      <c r="T4020" t="str">
        <f t="shared" si="1157"/>
        <v>select '20200623' as [MemberId],'202012' as [FYPeriod],'12' as [FYPeriodInYear],'2020-06-01' as [PeriodStart],'2020-06-30' as [PeriodEnd],'2020' as [FYYear],'Yr - 2020' as [FYYearLabel],'4' as [FYQuarter],'Qtr - 4' as [FYQuarterLabel],'June' as [FYMonthLabel],'52' as [FYWeek],'Wk - 52' as [FYWeekLabel],'Tuesday' as [Day],'2020' as [CalendarYear],'6' as [CalendarMonth],'3' as [CalendarDay],Null as [Entity] union all</v>
      </c>
    </row>
    <row r="4021" spans="1:20" x14ac:dyDescent="0.3">
      <c r="A4021">
        <f>IF($D$5-($D$5-(MAX($A$10:A4020)+1))&lt;=$D$5,$D$5-($D$5-(MAX($A$10:A4020)+1)),"")</f>
        <v>4011</v>
      </c>
      <c r="B4021" s="1">
        <f t="shared" si="1147"/>
        <v>44006</v>
      </c>
      <c r="C4021" s="1" t="str">
        <f t="shared" si="1148"/>
        <v>20200624</v>
      </c>
      <c r="D4021">
        <f t="shared" si="1141"/>
        <v>202012</v>
      </c>
      <c r="E4021">
        <f t="shared" si="1142"/>
        <v>12</v>
      </c>
      <c r="F4021" s="5">
        <f t="shared" si="1143"/>
        <v>43983</v>
      </c>
      <c r="G4021" s="5">
        <f t="shared" si="1146"/>
        <v>44012</v>
      </c>
      <c r="H4021" t="str">
        <f t="shared" si="1149"/>
        <v>2020</v>
      </c>
      <c r="I4021" t="str">
        <f t="shared" si="1150"/>
        <v>Yr - 2020</v>
      </c>
      <c r="J4021">
        <f t="shared" si="1158"/>
        <v>4</v>
      </c>
      <c r="K4021" t="str">
        <f t="shared" si="1151"/>
        <v>Qtr - 4</v>
      </c>
      <c r="L4021" t="str">
        <f t="shared" si="1152"/>
        <v>June</v>
      </c>
      <c r="M4021">
        <f t="shared" si="1144"/>
        <v>53</v>
      </c>
      <c r="N4021" t="str">
        <f t="shared" si="1153"/>
        <v>Wk - 53</v>
      </c>
      <c r="O4021" t="str">
        <f t="shared" si="1145"/>
        <v>Wednesday</v>
      </c>
      <c r="P4021" t="str">
        <f t="shared" si="1154"/>
        <v>2020</v>
      </c>
      <c r="Q4021">
        <f t="shared" si="1155"/>
        <v>6</v>
      </c>
      <c r="R4021">
        <f t="shared" si="1156"/>
        <v>4</v>
      </c>
      <c r="T4021" t="str">
        <f t="shared" si="1157"/>
        <v>select '20200624' as [MemberId],'202012' as [FYPeriod],'12' as [FYPeriodInYear],'2020-06-01' as [PeriodStart],'2020-06-30' as [PeriodEnd],'2020' as [FYYear],'Yr - 2020' as [FYYearLabel],'4' as [FYQuarter],'Qtr - 4' as [FYQuarterLabel],'June' as [FYMonthLabel],'53' as [FYWeek],'Wk - 53' as [FYWeekLabel],'Wednesday' as [Day],'2020' as [CalendarYear],'6' as [CalendarMonth],'4' as [CalendarDay],Null as [Entity] union all</v>
      </c>
    </row>
    <row r="4022" spans="1:20" x14ac:dyDescent="0.3">
      <c r="A4022">
        <f>IF($D$5-($D$5-(MAX($A$10:A4021)+1))&lt;=$D$5,$D$5-($D$5-(MAX($A$10:A4021)+1)),"")</f>
        <v>4012</v>
      </c>
      <c r="B4022" s="1">
        <f t="shared" si="1147"/>
        <v>44007</v>
      </c>
      <c r="C4022" s="1" t="str">
        <f t="shared" si="1148"/>
        <v>20200625</v>
      </c>
      <c r="D4022">
        <f t="shared" si="1141"/>
        <v>202012</v>
      </c>
      <c r="E4022">
        <f t="shared" si="1142"/>
        <v>12</v>
      </c>
      <c r="F4022" s="5">
        <f t="shared" si="1143"/>
        <v>43983</v>
      </c>
      <c r="G4022" s="5">
        <f t="shared" si="1146"/>
        <v>44012</v>
      </c>
      <c r="H4022" t="str">
        <f t="shared" si="1149"/>
        <v>2020</v>
      </c>
      <c r="I4022" t="str">
        <f t="shared" si="1150"/>
        <v>Yr - 2020</v>
      </c>
      <c r="J4022">
        <f t="shared" si="1158"/>
        <v>4</v>
      </c>
      <c r="K4022" t="str">
        <f t="shared" si="1151"/>
        <v>Qtr - 4</v>
      </c>
      <c r="L4022" t="str">
        <f t="shared" si="1152"/>
        <v>June</v>
      </c>
      <c r="M4022">
        <f t="shared" si="1144"/>
        <v>53</v>
      </c>
      <c r="N4022" t="str">
        <f t="shared" si="1153"/>
        <v>Wk - 53</v>
      </c>
      <c r="O4022" t="str">
        <f t="shared" si="1145"/>
        <v>Thursday</v>
      </c>
      <c r="P4022" t="str">
        <f t="shared" si="1154"/>
        <v>2020</v>
      </c>
      <c r="Q4022">
        <f t="shared" si="1155"/>
        <v>6</v>
      </c>
      <c r="R4022">
        <f t="shared" si="1156"/>
        <v>5</v>
      </c>
      <c r="T4022" t="str">
        <f t="shared" si="1157"/>
        <v>select '20200625' as [MemberId],'202012' as [FYPeriod],'12' as [FYPeriodInYear],'2020-06-01' as [PeriodStart],'2020-06-30' as [PeriodEnd],'2020' as [FYYear],'Yr - 2020' as [FYYearLabel],'4' as [FYQuarter],'Qtr - 4' as [FYQuarterLabel],'June' as [FYMonthLabel],'53' as [FYWeek],'Wk - 53' as [FYWeekLabel],'Thursday' as [Day],'2020' as [CalendarYear],'6' as [CalendarMonth],'5' as [CalendarDay],Null as [Entity] union all</v>
      </c>
    </row>
    <row r="4023" spans="1:20" x14ac:dyDescent="0.3">
      <c r="A4023">
        <f>IF($D$5-($D$5-(MAX($A$10:A4022)+1))&lt;=$D$5,$D$5-($D$5-(MAX($A$10:A4022)+1)),"")</f>
        <v>4013</v>
      </c>
      <c r="B4023" s="1">
        <f t="shared" si="1147"/>
        <v>44008</v>
      </c>
      <c r="C4023" s="1" t="str">
        <f t="shared" si="1148"/>
        <v>20200626</v>
      </c>
      <c r="D4023">
        <f t="shared" si="1141"/>
        <v>202012</v>
      </c>
      <c r="E4023">
        <f t="shared" si="1142"/>
        <v>12</v>
      </c>
      <c r="F4023" s="5">
        <f t="shared" si="1143"/>
        <v>43983</v>
      </c>
      <c r="G4023" s="5">
        <f t="shared" si="1146"/>
        <v>44012</v>
      </c>
      <c r="H4023" t="str">
        <f t="shared" si="1149"/>
        <v>2020</v>
      </c>
      <c r="I4023" t="str">
        <f t="shared" si="1150"/>
        <v>Yr - 2020</v>
      </c>
      <c r="J4023">
        <f t="shared" si="1158"/>
        <v>4</v>
      </c>
      <c r="K4023" t="str">
        <f t="shared" si="1151"/>
        <v>Qtr - 4</v>
      </c>
      <c r="L4023" t="str">
        <f t="shared" si="1152"/>
        <v>June</v>
      </c>
      <c r="M4023">
        <f t="shared" si="1144"/>
        <v>53</v>
      </c>
      <c r="N4023" t="str">
        <f t="shared" si="1153"/>
        <v>Wk - 53</v>
      </c>
      <c r="O4023" t="str">
        <f t="shared" si="1145"/>
        <v>Friday</v>
      </c>
      <c r="P4023" t="str">
        <f t="shared" si="1154"/>
        <v>2020</v>
      </c>
      <c r="Q4023">
        <f t="shared" si="1155"/>
        <v>6</v>
      </c>
      <c r="R4023">
        <f t="shared" si="1156"/>
        <v>6</v>
      </c>
      <c r="T4023" t="str">
        <f t="shared" si="1157"/>
        <v>select '20200626' as [MemberId],'202012' as [FYPeriod],'12' as [FYPeriodInYear],'2020-06-01' as [PeriodStart],'2020-06-30' as [PeriodEnd],'2020' as [FYYear],'Yr - 2020' as [FYYearLabel],'4' as [FYQuarter],'Qtr - 4' as [FYQuarterLabel],'June' as [FYMonthLabel],'53' as [FYWeek],'Wk - 53' as [FYWeekLabel],'Friday' as [Day],'2020' as [CalendarYear],'6' as [CalendarMonth],'6' as [CalendarDay],Null as [Entity] union all</v>
      </c>
    </row>
    <row r="4024" spans="1:20" x14ac:dyDescent="0.3">
      <c r="A4024">
        <f>IF($D$5-($D$5-(MAX($A$10:A4023)+1))&lt;=$D$5,$D$5-($D$5-(MAX($A$10:A4023)+1)),"")</f>
        <v>4014</v>
      </c>
      <c r="B4024" s="1">
        <f t="shared" si="1147"/>
        <v>44009</v>
      </c>
      <c r="C4024" s="1" t="str">
        <f t="shared" si="1148"/>
        <v>20200627</v>
      </c>
      <c r="D4024">
        <f t="shared" si="1141"/>
        <v>202012</v>
      </c>
      <c r="E4024">
        <f t="shared" si="1142"/>
        <v>12</v>
      </c>
      <c r="F4024" s="5">
        <f t="shared" si="1143"/>
        <v>43983</v>
      </c>
      <c r="G4024" s="5">
        <f t="shared" si="1146"/>
        <v>44012</v>
      </c>
      <c r="H4024" t="str">
        <f t="shared" si="1149"/>
        <v>2020</v>
      </c>
      <c r="I4024" t="str">
        <f t="shared" si="1150"/>
        <v>Yr - 2020</v>
      </c>
      <c r="J4024">
        <f t="shared" si="1158"/>
        <v>4</v>
      </c>
      <c r="K4024" t="str">
        <f t="shared" si="1151"/>
        <v>Qtr - 4</v>
      </c>
      <c r="L4024" t="str">
        <f t="shared" si="1152"/>
        <v>June</v>
      </c>
      <c r="M4024">
        <f t="shared" si="1144"/>
        <v>53</v>
      </c>
      <c r="N4024" t="str">
        <f t="shared" si="1153"/>
        <v>Wk - 53</v>
      </c>
      <c r="O4024" t="str">
        <f t="shared" si="1145"/>
        <v>Saturday</v>
      </c>
      <c r="P4024" t="str">
        <f t="shared" si="1154"/>
        <v>2020</v>
      </c>
      <c r="Q4024">
        <f t="shared" si="1155"/>
        <v>6</v>
      </c>
      <c r="R4024">
        <f t="shared" si="1156"/>
        <v>7</v>
      </c>
      <c r="T4024" t="str">
        <f t="shared" si="1157"/>
        <v>select '20200627' as [MemberId],'202012' as [FYPeriod],'12' as [FYPeriodInYear],'2020-06-01' as [PeriodStart],'2020-06-30' as [PeriodEnd],'2020' as [FYYear],'Yr - 2020' as [FYYearLabel],'4' as [FYQuarter],'Qtr - 4' as [FYQuarterLabel],'June' as [FYMonthLabel],'53' as [FYWeek],'Wk - 53' as [FYWeekLabel],'Saturday' as [Day],'2020' as [CalendarYear],'6' as [CalendarMonth],'7' as [CalendarDay],Null as [Entity] union all</v>
      </c>
    </row>
    <row r="4025" spans="1:20" x14ac:dyDescent="0.3">
      <c r="A4025">
        <f>IF($D$5-($D$5-(MAX($A$10:A4024)+1))&lt;=$D$5,$D$5-($D$5-(MAX($A$10:A4024)+1)),"")</f>
        <v>4015</v>
      </c>
      <c r="B4025" s="1">
        <f t="shared" si="1147"/>
        <v>44010</v>
      </c>
      <c r="C4025" s="1" t="str">
        <f t="shared" si="1148"/>
        <v>20200628</v>
      </c>
      <c r="D4025">
        <f t="shared" si="1141"/>
        <v>202012</v>
      </c>
      <c r="E4025">
        <f t="shared" si="1142"/>
        <v>12</v>
      </c>
      <c r="F4025" s="5">
        <f t="shared" si="1143"/>
        <v>43983</v>
      </c>
      <c r="G4025" s="5">
        <f t="shared" si="1146"/>
        <v>44012</v>
      </c>
      <c r="H4025" t="str">
        <f t="shared" si="1149"/>
        <v>2020</v>
      </c>
      <c r="I4025" t="str">
        <f t="shared" si="1150"/>
        <v>Yr - 2020</v>
      </c>
      <c r="J4025">
        <f t="shared" si="1158"/>
        <v>4</v>
      </c>
      <c r="K4025" t="str">
        <f t="shared" si="1151"/>
        <v>Qtr - 4</v>
      </c>
      <c r="L4025" t="str">
        <f t="shared" si="1152"/>
        <v>June</v>
      </c>
      <c r="M4025">
        <f t="shared" si="1144"/>
        <v>53</v>
      </c>
      <c r="N4025" t="str">
        <f t="shared" si="1153"/>
        <v>Wk - 53</v>
      </c>
      <c r="O4025" t="str">
        <f t="shared" si="1145"/>
        <v>Sunday</v>
      </c>
      <c r="P4025" t="str">
        <f t="shared" si="1154"/>
        <v>2020</v>
      </c>
      <c r="Q4025">
        <f t="shared" si="1155"/>
        <v>6</v>
      </c>
      <c r="R4025">
        <f t="shared" si="1156"/>
        <v>1</v>
      </c>
      <c r="T4025" t="str">
        <f t="shared" si="1157"/>
        <v>select '20200628' as [MemberId],'202012' as [FYPeriod],'12' as [FYPeriodInYear],'2020-06-01' as [PeriodStart],'2020-06-30' as [PeriodEnd],'2020' as [FYYear],'Yr - 2020' as [FYYearLabel],'4' as [FYQuarter],'Qtr - 4' as [FYQuarterLabel],'June' as [FYMonthLabel],'53' as [FYWeek],'Wk - 53' as [FYWeekLabel],'Sunday' as [Day],'2020' as [CalendarYear],'6' as [CalendarMonth],'1' as [CalendarDay],Null as [Entity] union all</v>
      </c>
    </row>
    <row r="4026" spans="1:20" x14ac:dyDescent="0.3">
      <c r="A4026">
        <f>IF($D$5-($D$5-(MAX($A$10:A4025)+1))&lt;=$D$5,$D$5-($D$5-(MAX($A$10:A4025)+1)),"")</f>
        <v>4016</v>
      </c>
      <c r="B4026" s="1">
        <f t="shared" si="1147"/>
        <v>44011</v>
      </c>
      <c r="C4026" s="1" t="str">
        <f t="shared" si="1148"/>
        <v>20200629</v>
      </c>
      <c r="D4026">
        <f t="shared" si="1141"/>
        <v>202012</v>
      </c>
      <c r="E4026">
        <f t="shared" si="1142"/>
        <v>12</v>
      </c>
      <c r="F4026" s="5">
        <f t="shared" si="1143"/>
        <v>43983</v>
      </c>
      <c r="G4026" s="5">
        <f t="shared" si="1146"/>
        <v>44012</v>
      </c>
      <c r="H4026" t="str">
        <f t="shared" si="1149"/>
        <v>2020</v>
      </c>
      <c r="I4026" t="str">
        <f t="shared" si="1150"/>
        <v>Yr - 2020</v>
      </c>
      <c r="J4026">
        <f t="shared" si="1158"/>
        <v>4</v>
      </c>
      <c r="K4026" t="str">
        <f t="shared" si="1151"/>
        <v>Qtr - 4</v>
      </c>
      <c r="L4026" t="str">
        <f t="shared" si="1152"/>
        <v>June</v>
      </c>
      <c r="M4026">
        <f t="shared" si="1144"/>
        <v>53</v>
      </c>
      <c r="N4026" t="str">
        <f t="shared" si="1153"/>
        <v>Wk - 53</v>
      </c>
      <c r="O4026" t="str">
        <f t="shared" si="1145"/>
        <v>Monday</v>
      </c>
      <c r="P4026" t="str">
        <f t="shared" si="1154"/>
        <v>2020</v>
      </c>
      <c r="Q4026">
        <f t="shared" si="1155"/>
        <v>6</v>
      </c>
      <c r="R4026">
        <f t="shared" si="1156"/>
        <v>2</v>
      </c>
      <c r="T4026" t="str">
        <f t="shared" si="1157"/>
        <v>select '20200629' as [MemberId],'202012' as [FYPeriod],'12' as [FYPeriodInYear],'2020-06-01' as [PeriodStart],'2020-06-30' as [PeriodEnd],'2020' as [FYYear],'Yr - 2020' as [FYYearLabel],'4' as [FYQuarter],'Qtr - 4' as [FYQuarterLabel],'June' as [FYMonthLabel],'53' as [FYWeek],'Wk - 53' as [FYWeekLabel],'Monday' as [Day],'2020' as [CalendarYear],'6' as [CalendarMonth],'2' as [CalendarDay],Null as [Entity] union all</v>
      </c>
    </row>
    <row r="4027" spans="1:20" x14ac:dyDescent="0.3">
      <c r="A4027">
        <f>IF($D$5-($D$5-(MAX($A$10:A4026)+1))&lt;=$D$5,$D$5-($D$5-(MAX($A$10:A4026)+1)),"")</f>
        <v>4017</v>
      </c>
      <c r="B4027" s="1">
        <f t="shared" si="1147"/>
        <v>44012</v>
      </c>
      <c r="C4027" s="1" t="str">
        <f t="shared" si="1148"/>
        <v>20200630</v>
      </c>
      <c r="D4027">
        <f t="shared" si="1141"/>
        <v>202012</v>
      </c>
      <c r="E4027">
        <f t="shared" si="1142"/>
        <v>12</v>
      </c>
      <c r="F4027" s="5">
        <f t="shared" si="1143"/>
        <v>43983</v>
      </c>
      <c r="G4027" s="5">
        <f t="shared" si="1146"/>
        <v>44012</v>
      </c>
      <c r="H4027" t="str">
        <f t="shared" si="1149"/>
        <v>2020</v>
      </c>
      <c r="I4027" t="str">
        <f t="shared" si="1150"/>
        <v>Yr - 2020</v>
      </c>
      <c r="J4027">
        <f t="shared" si="1158"/>
        <v>4</v>
      </c>
      <c r="K4027" t="str">
        <f t="shared" si="1151"/>
        <v>Qtr - 4</v>
      </c>
      <c r="L4027" t="str">
        <f t="shared" si="1152"/>
        <v>June</v>
      </c>
      <c r="M4027">
        <f t="shared" si="1144"/>
        <v>53</v>
      </c>
      <c r="N4027" t="str">
        <f t="shared" si="1153"/>
        <v>Wk - 53</v>
      </c>
      <c r="O4027" t="str">
        <f t="shared" si="1145"/>
        <v>Tuesday</v>
      </c>
      <c r="P4027" t="str">
        <f t="shared" si="1154"/>
        <v>2020</v>
      </c>
      <c r="Q4027">
        <f t="shared" si="1155"/>
        <v>6</v>
      </c>
      <c r="R4027">
        <f t="shared" si="1156"/>
        <v>3</v>
      </c>
      <c r="T4027" t="str">
        <f t="shared" si="1157"/>
        <v>select '20200630' as [MemberId],'202012' as [FYPeriod],'12' as [FYPeriodInYear],'2020-06-01' as [PeriodStart],'2020-06-30' as [PeriodEnd],'2020' as [FYYear],'Yr - 2020' as [FYYearLabel],'4' as [FYQuarter],'Qtr - 4' as [FYQuarterLabel],'June' as [FYMonthLabel],'53' as [FYWeek],'Wk - 53' as [FYWeekLabel],'Tuesday' as [Day],'2020' as [CalendarYear],'6' as [CalendarMonth],'3' as [CalendarDay],Null as [Entity] union all</v>
      </c>
    </row>
    <row r="4028" spans="1:20" x14ac:dyDescent="0.3">
      <c r="A4028">
        <f>IF($D$5-($D$5-(MAX($A$10:A4027)+1))&lt;=$D$5,$D$5-($D$5-(MAX($A$10:A4027)+1)),"")</f>
        <v>4018</v>
      </c>
      <c r="B4028" s="1">
        <f t="shared" si="1147"/>
        <v>44013</v>
      </c>
      <c r="C4028" s="1" t="str">
        <f t="shared" si="1148"/>
        <v>20200701</v>
      </c>
      <c r="D4028">
        <f t="shared" si="1141"/>
        <v>202101</v>
      </c>
      <c r="E4028">
        <f t="shared" si="1142"/>
        <v>1</v>
      </c>
      <c r="F4028" s="5">
        <f t="shared" si="1143"/>
        <v>44013</v>
      </c>
      <c r="G4028" s="5">
        <f t="shared" si="1146"/>
        <v>44043</v>
      </c>
      <c r="H4028" t="str">
        <f t="shared" si="1149"/>
        <v>2021</v>
      </c>
      <c r="I4028" t="str">
        <f t="shared" si="1150"/>
        <v>Yr - 2021</v>
      </c>
      <c r="J4028">
        <f t="shared" si="1158"/>
        <v>1</v>
      </c>
      <c r="K4028" t="str">
        <f t="shared" si="1151"/>
        <v>Qtr - 1</v>
      </c>
      <c r="L4028" t="str">
        <f t="shared" si="1152"/>
        <v>July</v>
      </c>
      <c r="M4028">
        <f t="shared" si="1144"/>
        <v>1</v>
      </c>
      <c r="N4028" t="str">
        <f t="shared" si="1153"/>
        <v>Wk - 1</v>
      </c>
      <c r="O4028" t="str">
        <f t="shared" si="1145"/>
        <v>Wednesday</v>
      </c>
      <c r="P4028" t="str">
        <f t="shared" si="1154"/>
        <v>2020</v>
      </c>
      <c r="Q4028">
        <f t="shared" si="1155"/>
        <v>7</v>
      </c>
      <c r="R4028">
        <f t="shared" si="1156"/>
        <v>4</v>
      </c>
      <c r="T4028" t="str">
        <f t="shared" si="1157"/>
        <v>select '20200701' as [MemberId],'202101' as [FYPeriod],'1' as [FYPeriodInYear],'2020-07-01' as [PeriodStart],'2020-07-31' as [PeriodEnd],'2021' as [FYYear],'Yr - 2021' as [FYYearLabel],'1' as [FYQuarter],'Qtr - 1' as [FYQuarterLabel],'July' as [FYMonthLabel],'1' as [FYWeek],'Wk - 1' as [FYWeekLabel],'Wednesday' as [Day],'2020' as [CalendarYear],'7' as [CalendarMonth],'4' as [CalendarDay],Null as [Entity] union all</v>
      </c>
    </row>
    <row r="4029" spans="1:20" x14ac:dyDescent="0.3">
      <c r="A4029">
        <f>IF($D$5-($D$5-(MAX($A$10:A4028)+1))&lt;=$D$5,$D$5-($D$5-(MAX($A$10:A4028)+1)),"")</f>
        <v>4019</v>
      </c>
      <c r="B4029" s="1">
        <f t="shared" si="1147"/>
        <v>44014</v>
      </c>
      <c r="C4029" s="1" t="str">
        <f t="shared" si="1148"/>
        <v>20200702</v>
      </c>
      <c r="D4029">
        <f t="shared" si="1141"/>
        <v>202101</v>
      </c>
      <c r="E4029">
        <f t="shared" si="1142"/>
        <v>1</v>
      </c>
      <c r="F4029" s="5">
        <f t="shared" si="1143"/>
        <v>44013</v>
      </c>
      <c r="G4029" s="5">
        <f t="shared" si="1146"/>
        <v>44043</v>
      </c>
      <c r="H4029" t="str">
        <f t="shared" si="1149"/>
        <v>2021</v>
      </c>
      <c r="I4029" t="str">
        <f t="shared" si="1150"/>
        <v>Yr - 2021</v>
      </c>
      <c r="J4029">
        <f t="shared" si="1158"/>
        <v>1</v>
      </c>
      <c r="K4029" t="str">
        <f t="shared" si="1151"/>
        <v>Qtr - 1</v>
      </c>
      <c r="L4029" t="str">
        <f t="shared" si="1152"/>
        <v>July</v>
      </c>
      <c r="M4029">
        <f t="shared" si="1144"/>
        <v>1</v>
      </c>
      <c r="N4029" t="str">
        <f t="shared" si="1153"/>
        <v>Wk - 1</v>
      </c>
      <c r="O4029" t="str">
        <f t="shared" si="1145"/>
        <v>Thursday</v>
      </c>
      <c r="P4029" t="str">
        <f t="shared" si="1154"/>
        <v>2020</v>
      </c>
      <c r="Q4029">
        <f t="shared" si="1155"/>
        <v>7</v>
      </c>
      <c r="R4029">
        <f t="shared" si="1156"/>
        <v>5</v>
      </c>
      <c r="T4029" t="str">
        <f t="shared" si="1157"/>
        <v>select '20200702' as [MemberId],'202101' as [FYPeriod],'1' as [FYPeriodInYear],'2020-07-01' as [PeriodStart],'2020-07-31' as [PeriodEnd],'2021' as [FYYear],'Yr - 2021' as [FYYearLabel],'1' as [FYQuarter],'Qtr - 1' as [FYQuarterLabel],'July' as [FYMonthLabel],'1' as [FYWeek],'Wk - 1' as [FYWeekLabel],'Thursday' as [Day],'2020' as [CalendarYear],'7' as [CalendarMonth],'5' as [CalendarDay],Null as [Entity] union all</v>
      </c>
    </row>
    <row r="4030" spans="1:20" x14ac:dyDescent="0.3">
      <c r="A4030">
        <f>IF($D$5-($D$5-(MAX($A$10:A4029)+1))&lt;=$D$5,$D$5-($D$5-(MAX($A$10:A4029)+1)),"")</f>
        <v>4020</v>
      </c>
      <c r="B4030" s="1">
        <f t="shared" si="1147"/>
        <v>44015</v>
      </c>
      <c r="C4030" s="1" t="str">
        <f t="shared" si="1148"/>
        <v>20200703</v>
      </c>
      <c r="D4030">
        <f t="shared" si="1141"/>
        <v>202101</v>
      </c>
      <c r="E4030">
        <f t="shared" si="1142"/>
        <v>1</v>
      </c>
      <c r="F4030" s="5">
        <f t="shared" si="1143"/>
        <v>44013</v>
      </c>
      <c r="G4030" s="5">
        <f t="shared" si="1146"/>
        <v>44043</v>
      </c>
      <c r="H4030" t="str">
        <f t="shared" si="1149"/>
        <v>2021</v>
      </c>
      <c r="I4030" t="str">
        <f t="shared" si="1150"/>
        <v>Yr - 2021</v>
      </c>
      <c r="J4030">
        <f t="shared" si="1158"/>
        <v>1</v>
      </c>
      <c r="K4030" t="str">
        <f t="shared" si="1151"/>
        <v>Qtr - 1</v>
      </c>
      <c r="L4030" t="str">
        <f t="shared" si="1152"/>
        <v>July</v>
      </c>
      <c r="M4030">
        <f t="shared" si="1144"/>
        <v>1</v>
      </c>
      <c r="N4030" t="str">
        <f t="shared" si="1153"/>
        <v>Wk - 1</v>
      </c>
      <c r="O4030" t="str">
        <f t="shared" si="1145"/>
        <v>Friday</v>
      </c>
      <c r="P4030" t="str">
        <f t="shared" si="1154"/>
        <v>2020</v>
      </c>
      <c r="Q4030">
        <f t="shared" si="1155"/>
        <v>7</v>
      </c>
      <c r="R4030">
        <f t="shared" si="1156"/>
        <v>6</v>
      </c>
      <c r="T4030" t="str">
        <f t="shared" si="1157"/>
        <v>select '20200703' as [MemberId],'202101' as [FYPeriod],'1' as [FYPeriodInYear],'2020-07-01' as [PeriodStart],'2020-07-31' as [PeriodEnd],'2021' as [FYYear],'Yr - 2021' as [FYYearLabel],'1' as [FYQuarter],'Qtr - 1' as [FYQuarterLabel],'July' as [FYMonthLabel],'1' as [FYWeek],'Wk - 1' as [FYWeekLabel],'Friday' as [Day],'2020' as [CalendarYear],'7' as [CalendarMonth],'6' as [CalendarDay],Null as [Entity] union all</v>
      </c>
    </row>
    <row r="4031" spans="1:20" x14ac:dyDescent="0.3">
      <c r="A4031">
        <f>IF($D$5-($D$5-(MAX($A$10:A4030)+1))&lt;=$D$5,$D$5-($D$5-(MAX($A$10:A4030)+1)),"")</f>
        <v>4021</v>
      </c>
      <c r="B4031" s="1">
        <f t="shared" si="1147"/>
        <v>44016</v>
      </c>
      <c r="C4031" s="1" t="str">
        <f t="shared" si="1148"/>
        <v>20200704</v>
      </c>
      <c r="D4031">
        <f t="shared" si="1141"/>
        <v>202101</v>
      </c>
      <c r="E4031">
        <f t="shared" si="1142"/>
        <v>1</v>
      </c>
      <c r="F4031" s="5">
        <f t="shared" si="1143"/>
        <v>44013</v>
      </c>
      <c r="G4031" s="5">
        <f t="shared" si="1146"/>
        <v>44043</v>
      </c>
      <c r="H4031" t="str">
        <f t="shared" si="1149"/>
        <v>2021</v>
      </c>
      <c r="I4031" t="str">
        <f t="shared" si="1150"/>
        <v>Yr - 2021</v>
      </c>
      <c r="J4031">
        <f t="shared" si="1158"/>
        <v>1</v>
      </c>
      <c r="K4031" t="str">
        <f t="shared" si="1151"/>
        <v>Qtr - 1</v>
      </c>
      <c r="L4031" t="str">
        <f t="shared" si="1152"/>
        <v>July</v>
      </c>
      <c r="M4031">
        <f t="shared" si="1144"/>
        <v>1</v>
      </c>
      <c r="N4031" t="str">
        <f t="shared" si="1153"/>
        <v>Wk - 1</v>
      </c>
      <c r="O4031" t="str">
        <f t="shared" si="1145"/>
        <v>Saturday</v>
      </c>
      <c r="P4031" t="str">
        <f t="shared" si="1154"/>
        <v>2020</v>
      </c>
      <c r="Q4031">
        <f t="shared" si="1155"/>
        <v>7</v>
      </c>
      <c r="R4031">
        <f t="shared" si="1156"/>
        <v>7</v>
      </c>
      <c r="T4031" t="str">
        <f t="shared" si="1157"/>
        <v>select '20200704' as [MemberId],'202101' as [FYPeriod],'1' as [FYPeriodInYear],'2020-07-01' as [PeriodStart],'2020-07-31' as [PeriodEnd],'2021' as [FYYear],'Yr - 2021' as [FYYearLabel],'1' as [FYQuarter],'Qtr - 1' as [FYQuarterLabel],'July' as [FYMonthLabel],'1' as [FYWeek],'Wk - 1' as [FYWeekLabel],'Saturday' as [Day],'2020' as [CalendarYear],'7' as [CalendarMonth],'7' as [CalendarDay],Null as [Entity] union all</v>
      </c>
    </row>
    <row r="4032" spans="1:20" x14ac:dyDescent="0.3">
      <c r="A4032">
        <f>IF($D$5-($D$5-(MAX($A$10:A4031)+1))&lt;=$D$5,$D$5-($D$5-(MAX($A$10:A4031)+1)),"")</f>
        <v>4022</v>
      </c>
      <c r="B4032" s="1">
        <f t="shared" si="1147"/>
        <v>44017</v>
      </c>
      <c r="C4032" s="1" t="str">
        <f t="shared" si="1148"/>
        <v>20200705</v>
      </c>
      <c r="D4032">
        <f t="shared" si="1141"/>
        <v>202101</v>
      </c>
      <c r="E4032">
        <f t="shared" si="1142"/>
        <v>1</v>
      </c>
      <c r="F4032" s="5">
        <f t="shared" si="1143"/>
        <v>44013</v>
      </c>
      <c r="G4032" s="5">
        <f t="shared" si="1146"/>
        <v>44043</v>
      </c>
      <c r="H4032" t="str">
        <f t="shared" si="1149"/>
        <v>2021</v>
      </c>
      <c r="I4032" t="str">
        <f t="shared" si="1150"/>
        <v>Yr - 2021</v>
      </c>
      <c r="J4032">
        <f t="shared" si="1158"/>
        <v>1</v>
      </c>
      <c r="K4032" t="str">
        <f t="shared" si="1151"/>
        <v>Qtr - 1</v>
      </c>
      <c r="L4032" t="str">
        <f t="shared" si="1152"/>
        <v>July</v>
      </c>
      <c r="M4032">
        <f t="shared" si="1144"/>
        <v>1</v>
      </c>
      <c r="N4032" t="str">
        <f t="shared" si="1153"/>
        <v>Wk - 1</v>
      </c>
      <c r="O4032" t="str">
        <f t="shared" si="1145"/>
        <v>Sunday</v>
      </c>
      <c r="P4032" t="str">
        <f t="shared" si="1154"/>
        <v>2020</v>
      </c>
      <c r="Q4032">
        <f t="shared" si="1155"/>
        <v>7</v>
      </c>
      <c r="R4032">
        <f t="shared" si="1156"/>
        <v>1</v>
      </c>
      <c r="T4032" t="str">
        <f t="shared" si="1157"/>
        <v>select '20200705' as [MemberId],'202101' as [FYPeriod],'1' as [FYPeriodInYear],'2020-07-01' as [PeriodStart],'2020-07-31' as [PeriodEnd],'2021' as [FYYear],'Yr - 2021' as [FYYearLabel],'1' as [FYQuarter],'Qtr - 1' as [FYQuarterLabel],'July' as [FYMonthLabel],'1' as [FYWeek],'Wk - 1' as [FYWeekLabel],'Sunday' as [Day],'2020' as [CalendarYear],'7' as [CalendarMonth],'1' as [CalendarDay],Null as [Entity] union all</v>
      </c>
    </row>
    <row r="4033" spans="1:20" x14ac:dyDescent="0.3">
      <c r="A4033">
        <f>IF($D$5-($D$5-(MAX($A$10:A4032)+1))&lt;=$D$5,$D$5-($D$5-(MAX($A$10:A4032)+1)),"")</f>
        <v>4023</v>
      </c>
      <c r="B4033" s="1">
        <f t="shared" si="1147"/>
        <v>44018</v>
      </c>
      <c r="C4033" s="1" t="str">
        <f t="shared" si="1148"/>
        <v>20200706</v>
      </c>
      <c r="D4033">
        <f t="shared" si="1141"/>
        <v>202101</v>
      </c>
      <c r="E4033">
        <f t="shared" si="1142"/>
        <v>1</v>
      </c>
      <c r="F4033" s="5">
        <f t="shared" si="1143"/>
        <v>44013</v>
      </c>
      <c r="G4033" s="5">
        <f t="shared" si="1146"/>
        <v>44043</v>
      </c>
      <c r="H4033" t="str">
        <f t="shared" si="1149"/>
        <v>2021</v>
      </c>
      <c r="I4033" t="str">
        <f t="shared" si="1150"/>
        <v>Yr - 2021</v>
      </c>
      <c r="J4033">
        <f t="shared" si="1158"/>
        <v>1</v>
      </c>
      <c r="K4033" t="str">
        <f t="shared" si="1151"/>
        <v>Qtr - 1</v>
      </c>
      <c r="L4033" t="str">
        <f t="shared" si="1152"/>
        <v>July</v>
      </c>
      <c r="M4033">
        <f t="shared" si="1144"/>
        <v>1</v>
      </c>
      <c r="N4033" t="str">
        <f t="shared" si="1153"/>
        <v>Wk - 1</v>
      </c>
      <c r="O4033" t="str">
        <f t="shared" si="1145"/>
        <v>Monday</v>
      </c>
      <c r="P4033" t="str">
        <f t="shared" si="1154"/>
        <v>2020</v>
      </c>
      <c r="Q4033">
        <f t="shared" si="1155"/>
        <v>7</v>
      </c>
      <c r="R4033">
        <f t="shared" si="1156"/>
        <v>2</v>
      </c>
      <c r="T4033" t="str">
        <f t="shared" si="1157"/>
        <v>select '20200706' as [MemberId],'202101' as [FYPeriod],'1' as [FYPeriodInYear],'2020-07-01' as [PeriodStart],'2020-07-31' as [PeriodEnd],'2021' as [FYYear],'Yr - 2021' as [FYYearLabel],'1' as [FYQuarter],'Qtr - 1' as [FYQuarterLabel],'July' as [FYMonthLabel],'1' as [FYWeek],'Wk - 1' as [FYWeekLabel],'Monday' as [Day],'2020' as [CalendarYear],'7' as [CalendarMonth],'2' as [CalendarDay],Null as [Entity] union all</v>
      </c>
    </row>
    <row r="4034" spans="1:20" x14ac:dyDescent="0.3">
      <c r="A4034">
        <f>IF($D$5-($D$5-(MAX($A$10:A4033)+1))&lt;=$D$5,$D$5-($D$5-(MAX($A$10:A4033)+1)),"")</f>
        <v>4024</v>
      </c>
      <c r="B4034" s="1">
        <f t="shared" si="1147"/>
        <v>44019</v>
      </c>
      <c r="C4034" s="1" t="str">
        <f t="shared" si="1148"/>
        <v>20200707</v>
      </c>
      <c r="D4034">
        <f t="shared" si="1141"/>
        <v>202101</v>
      </c>
      <c r="E4034">
        <f t="shared" si="1142"/>
        <v>1</v>
      </c>
      <c r="F4034" s="5">
        <f t="shared" si="1143"/>
        <v>44013</v>
      </c>
      <c r="G4034" s="5">
        <f t="shared" si="1146"/>
        <v>44043</v>
      </c>
      <c r="H4034" t="str">
        <f t="shared" si="1149"/>
        <v>2021</v>
      </c>
      <c r="I4034" t="str">
        <f t="shared" si="1150"/>
        <v>Yr - 2021</v>
      </c>
      <c r="J4034">
        <f t="shared" si="1158"/>
        <v>1</v>
      </c>
      <c r="K4034" t="str">
        <f t="shared" si="1151"/>
        <v>Qtr - 1</v>
      </c>
      <c r="L4034" t="str">
        <f t="shared" si="1152"/>
        <v>July</v>
      </c>
      <c r="M4034">
        <f t="shared" si="1144"/>
        <v>1</v>
      </c>
      <c r="N4034" t="str">
        <f t="shared" si="1153"/>
        <v>Wk - 1</v>
      </c>
      <c r="O4034" t="str">
        <f t="shared" si="1145"/>
        <v>Tuesday</v>
      </c>
      <c r="P4034" t="str">
        <f t="shared" si="1154"/>
        <v>2020</v>
      </c>
      <c r="Q4034">
        <f t="shared" si="1155"/>
        <v>7</v>
      </c>
      <c r="R4034">
        <f t="shared" si="1156"/>
        <v>3</v>
      </c>
      <c r="T4034" t="str">
        <f t="shared" si="1157"/>
        <v>select '20200707' as [MemberId],'202101' as [FYPeriod],'1' as [FYPeriodInYear],'2020-07-01' as [PeriodStart],'2020-07-31' as [PeriodEnd],'2021' as [FYYear],'Yr - 2021' as [FYYearLabel],'1' as [FYQuarter],'Qtr - 1' as [FYQuarterLabel],'July' as [FYMonthLabel],'1' as [FYWeek],'Wk - 1' as [FYWeekLabel],'Tuesday' as [Day],'2020' as [CalendarYear],'7' as [CalendarMonth],'3' as [CalendarDay],Null as [Entity] union all</v>
      </c>
    </row>
    <row r="4035" spans="1:20" x14ac:dyDescent="0.3">
      <c r="A4035">
        <f>IF($D$5-($D$5-(MAX($A$10:A4034)+1))&lt;=$D$5,$D$5-($D$5-(MAX($A$10:A4034)+1)),"")</f>
        <v>4025</v>
      </c>
      <c r="B4035" s="1">
        <f t="shared" si="1147"/>
        <v>44020</v>
      </c>
      <c r="C4035" s="1" t="str">
        <f t="shared" si="1148"/>
        <v>20200708</v>
      </c>
      <c r="D4035">
        <f t="shared" si="1141"/>
        <v>202101</v>
      </c>
      <c r="E4035">
        <f t="shared" si="1142"/>
        <v>1</v>
      </c>
      <c r="F4035" s="5">
        <f t="shared" si="1143"/>
        <v>44013</v>
      </c>
      <c r="G4035" s="5">
        <f t="shared" si="1146"/>
        <v>44043</v>
      </c>
      <c r="H4035" t="str">
        <f t="shared" si="1149"/>
        <v>2021</v>
      </c>
      <c r="I4035" t="str">
        <f t="shared" si="1150"/>
        <v>Yr - 2021</v>
      </c>
      <c r="J4035">
        <f t="shared" si="1158"/>
        <v>1</v>
      </c>
      <c r="K4035" t="str">
        <f t="shared" si="1151"/>
        <v>Qtr - 1</v>
      </c>
      <c r="L4035" t="str">
        <f t="shared" si="1152"/>
        <v>July</v>
      </c>
      <c r="M4035">
        <f t="shared" si="1144"/>
        <v>2</v>
      </c>
      <c r="N4035" t="str">
        <f t="shared" si="1153"/>
        <v>Wk - 2</v>
      </c>
      <c r="O4035" t="str">
        <f t="shared" si="1145"/>
        <v>Wednesday</v>
      </c>
      <c r="P4035" t="str">
        <f t="shared" si="1154"/>
        <v>2020</v>
      </c>
      <c r="Q4035">
        <f t="shared" si="1155"/>
        <v>7</v>
      </c>
      <c r="R4035">
        <f t="shared" si="1156"/>
        <v>4</v>
      </c>
      <c r="T4035" t="str">
        <f t="shared" si="1157"/>
        <v>select '20200708' as [MemberId],'202101' as [FYPeriod],'1' as [FYPeriodInYear],'2020-07-01' as [PeriodStart],'2020-07-31' as [PeriodEnd],'2021' as [FYYear],'Yr - 2021' as [FYYearLabel],'1' as [FYQuarter],'Qtr - 1' as [FYQuarterLabel],'July' as [FYMonthLabel],'2' as [FYWeek],'Wk - 2' as [FYWeekLabel],'Wednesday' as [Day],'2020' as [CalendarYear],'7' as [CalendarMonth],'4' as [CalendarDay],Null as [Entity] union all</v>
      </c>
    </row>
    <row r="4036" spans="1:20" x14ac:dyDescent="0.3">
      <c r="A4036">
        <f>IF($D$5-($D$5-(MAX($A$10:A4035)+1))&lt;=$D$5,$D$5-($D$5-(MAX($A$10:A4035)+1)),"")</f>
        <v>4026</v>
      </c>
      <c r="B4036" s="1">
        <f t="shared" si="1147"/>
        <v>44021</v>
      </c>
      <c r="C4036" s="1" t="str">
        <f t="shared" si="1148"/>
        <v>20200709</v>
      </c>
      <c r="D4036">
        <f t="shared" si="1141"/>
        <v>202101</v>
      </c>
      <c r="E4036">
        <f t="shared" si="1142"/>
        <v>1</v>
      </c>
      <c r="F4036" s="5">
        <f t="shared" si="1143"/>
        <v>44013</v>
      </c>
      <c r="G4036" s="5">
        <f t="shared" si="1146"/>
        <v>44043</v>
      </c>
      <c r="H4036" t="str">
        <f t="shared" si="1149"/>
        <v>2021</v>
      </c>
      <c r="I4036" t="str">
        <f t="shared" si="1150"/>
        <v>Yr - 2021</v>
      </c>
      <c r="J4036">
        <f t="shared" si="1158"/>
        <v>1</v>
      </c>
      <c r="K4036" t="str">
        <f t="shared" si="1151"/>
        <v>Qtr - 1</v>
      </c>
      <c r="L4036" t="str">
        <f t="shared" si="1152"/>
        <v>July</v>
      </c>
      <c r="M4036">
        <f t="shared" si="1144"/>
        <v>2</v>
      </c>
      <c r="N4036" t="str">
        <f t="shared" si="1153"/>
        <v>Wk - 2</v>
      </c>
      <c r="O4036" t="str">
        <f t="shared" si="1145"/>
        <v>Thursday</v>
      </c>
      <c r="P4036" t="str">
        <f t="shared" si="1154"/>
        <v>2020</v>
      </c>
      <c r="Q4036">
        <f t="shared" si="1155"/>
        <v>7</v>
      </c>
      <c r="R4036">
        <f t="shared" si="1156"/>
        <v>5</v>
      </c>
      <c r="T4036" t="str">
        <f t="shared" si="1157"/>
        <v>select '20200709' as [MemberId],'202101' as [FYPeriod],'1' as [FYPeriodInYear],'2020-07-01' as [PeriodStart],'2020-07-31' as [PeriodEnd],'2021' as [FYYear],'Yr - 2021' as [FYYearLabel],'1' as [FYQuarter],'Qtr - 1' as [FYQuarterLabel],'July' as [FYMonthLabel],'2' as [FYWeek],'Wk - 2' as [FYWeekLabel],'Thursday' as [Day],'2020' as [CalendarYear],'7' as [CalendarMonth],'5' as [CalendarDay],Null as [Entity] union all</v>
      </c>
    </row>
    <row r="4037" spans="1:20" x14ac:dyDescent="0.3">
      <c r="A4037">
        <f>IF($D$5-($D$5-(MAX($A$10:A4036)+1))&lt;=$D$5,$D$5-($D$5-(MAX($A$10:A4036)+1)),"")</f>
        <v>4027</v>
      </c>
      <c r="B4037" s="1">
        <f t="shared" si="1147"/>
        <v>44022</v>
      </c>
      <c r="C4037" s="1" t="str">
        <f t="shared" si="1148"/>
        <v>20200710</v>
      </c>
      <c r="D4037">
        <f t="shared" si="1141"/>
        <v>202101</v>
      </c>
      <c r="E4037">
        <f t="shared" si="1142"/>
        <v>1</v>
      </c>
      <c r="F4037" s="5">
        <f t="shared" si="1143"/>
        <v>44013</v>
      </c>
      <c r="G4037" s="5">
        <f t="shared" si="1146"/>
        <v>44043</v>
      </c>
      <c r="H4037" t="str">
        <f t="shared" si="1149"/>
        <v>2021</v>
      </c>
      <c r="I4037" t="str">
        <f t="shared" si="1150"/>
        <v>Yr - 2021</v>
      </c>
      <c r="J4037">
        <f t="shared" si="1158"/>
        <v>1</v>
      </c>
      <c r="K4037" t="str">
        <f t="shared" si="1151"/>
        <v>Qtr - 1</v>
      </c>
      <c r="L4037" t="str">
        <f t="shared" si="1152"/>
        <v>July</v>
      </c>
      <c r="M4037">
        <f t="shared" si="1144"/>
        <v>2</v>
      </c>
      <c r="N4037" t="str">
        <f t="shared" si="1153"/>
        <v>Wk - 2</v>
      </c>
      <c r="O4037" t="str">
        <f t="shared" si="1145"/>
        <v>Friday</v>
      </c>
      <c r="P4037" t="str">
        <f t="shared" si="1154"/>
        <v>2020</v>
      </c>
      <c r="Q4037">
        <f t="shared" si="1155"/>
        <v>7</v>
      </c>
      <c r="R4037">
        <f t="shared" si="1156"/>
        <v>6</v>
      </c>
      <c r="T4037" t="str">
        <f t="shared" si="1157"/>
        <v>select '20200710' as [MemberId],'202101' as [FYPeriod],'1' as [FYPeriodInYear],'2020-07-01' as [PeriodStart],'2020-07-31' as [PeriodEnd],'2021' as [FYYear],'Yr - 2021' as [FYYearLabel],'1' as [FYQuarter],'Qtr - 1' as [FYQuarterLabel],'July' as [FYMonthLabel],'2' as [FYWeek],'Wk - 2' as [FYWeekLabel],'Friday' as [Day],'2020' as [CalendarYear],'7' as [CalendarMonth],'6' as [CalendarDay],Null as [Entity] union all</v>
      </c>
    </row>
    <row r="4038" spans="1:20" x14ac:dyDescent="0.3">
      <c r="A4038">
        <f>IF($D$5-($D$5-(MAX($A$10:A4037)+1))&lt;=$D$5,$D$5-($D$5-(MAX($A$10:A4037)+1)),"")</f>
        <v>4028</v>
      </c>
      <c r="B4038" s="1">
        <f t="shared" si="1147"/>
        <v>44023</v>
      </c>
      <c r="C4038" s="1" t="str">
        <f t="shared" si="1148"/>
        <v>20200711</v>
      </c>
      <c r="D4038">
        <f t="shared" si="1141"/>
        <v>202101</v>
      </c>
      <c r="E4038">
        <f t="shared" si="1142"/>
        <v>1</v>
      </c>
      <c r="F4038" s="5">
        <f t="shared" si="1143"/>
        <v>44013</v>
      </c>
      <c r="G4038" s="5">
        <f t="shared" si="1146"/>
        <v>44043</v>
      </c>
      <c r="H4038" t="str">
        <f t="shared" si="1149"/>
        <v>2021</v>
      </c>
      <c r="I4038" t="str">
        <f t="shared" si="1150"/>
        <v>Yr - 2021</v>
      </c>
      <c r="J4038">
        <f t="shared" si="1158"/>
        <v>1</v>
      </c>
      <c r="K4038" t="str">
        <f t="shared" si="1151"/>
        <v>Qtr - 1</v>
      </c>
      <c r="L4038" t="str">
        <f t="shared" si="1152"/>
        <v>July</v>
      </c>
      <c r="M4038">
        <f t="shared" si="1144"/>
        <v>2</v>
      </c>
      <c r="N4038" t="str">
        <f t="shared" si="1153"/>
        <v>Wk - 2</v>
      </c>
      <c r="O4038" t="str">
        <f t="shared" si="1145"/>
        <v>Saturday</v>
      </c>
      <c r="P4038" t="str">
        <f t="shared" si="1154"/>
        <v>2020</v>
      </c>
      <c r="Q4038">
        <f t="shared" si="1155"/>
        <v>7</v>
      </c>
      <c r="R4038">
        <f t="shared" si="1156"/>
        <v>7</v>
      </c>
      <c r="T4038" t="str">
        <f t="shared" si="1157"/>
        <v>select '20200711' as [MemberId],'202101' as [FYPeriod],'1' as [FYPeriodInYear],'2020-07-01' as [PeriodStart],'2020-07-31' as [PeriodEnd],'2021' as [FYYear],'Yr - 2021' as [FYYearLabel],'1' as [FYQuarter],'Qtr - 1' as [FYQuarterLabel],'July' as [FYMonthLabel],'2' as [FYWeek],'Wk - 2' as [FYWeekLabel],'Saturday' as [Day],'2020' as [CalendarYear],'7' as [CalendarMonth],'7' as [CalendarDay],Null as [Entity] union all</v>
      </c>
    </row>
    <row r="4039" spans="1:20" x14ac:dyDescent="0.3">
      <c r="A4039">
        <f>IF($D$5-($D$5-(MAX($A$10:A4038)+1))&lt;=$D$5,$D$5-($D$5-(MAX($A$10:A4038)+1)),"")</f>
        <v>4029</v>
      </c>
      <c r="B4039" s="1">
        <f t="shared" si="1147"/>
        <v>44024</v>
      </c>
      <c r="C4039" s="1" t="str">
        <f t="shared" si="1148"/>
        <v>20200712</v>
      </c>
      <c r="D4039">
        <f t="shared" si="1141"/>
        <v>202101</v>
      </c>
      <c r="E4039">
        <f t="shared" si="1142"/>
        <v>1</v>
      </c>
      <c r="F4039" s="5">
        <f t="shared" si="1143"/>
        <v>44013</v>
      </c>
      <c r="G4039" s="5">
        <f t="shared" si="1146"/>
        <v>44043</v>
      </c>
      <c r="H4039" t="str">
        <f t="shared" si="1149"/>
        <v>2021</v>
      </c>
      <c r="I4039" t="str">
        <f t="shared" si="1150"/>
        <v>Yr - 2021</v>
      </c>
      <c r="J4039">
        <f t="shared" si="1158"/>
        <v>1</v>
      </c>
      <c r="K4039" t="str">
        <f t="shared" si="1151"/>
        <v>Qtr - 1</v>
      </c>
      <c r="L4039" t="str">
        <f t="shared" si="1152"/>
        <v>July</v>
      </c>
      <c r="M4039">
        <f t="shared" si="1144"/>
        <v>2</v>
      </c>
      <c r="N4039" t="str">
        <f t="shared" si="1153"/>
        <v>Wk - 2</v>
      </c>
      <c r="O4039" t="str">
        <f t="shared" si="1145"/>
        <v>Sunday</v>
      </c>
      <c r="P4039" t="str">
        <f t="shared" si="1154"/>
        <v>2020</v>
      </c>
      <c r="Q4039">
        <f t="shared" si="1155"/>
        <v>7</v>
      </c>
      <c r="R4039">
        <f t="shared" si="1156"/>
        <v>1</v>
      </c>
      <c r="T4039" t="str">
        <f t="shared" si="1157"/>
        <v>select '20200712' as [MemberId],'202101' as [FYPeriod],'1' as [FYPeriodInYear],'2020-07-01' as [PeriodStart],'2020-07-31' as [PeriodEnd],'2021' as [FYYear],'Yr - 2021' as [FYYearLabel],'1' as [FYQuarter],'Qtr - 1' as [FYQuarterLabel],'July' as [FYMonthLabel],'2' as [FYWeek],'Wk - 2' as [FYWeekLabel],'Sunday' as [Day],'2020' as [CalendarYear],'7' as [CalendarMonth],'1' as [CalendarDay],Null as [Entity] union all</v>
      </c>
    </row>
    <row r="4040" spans="1:20" x14ac:dyDescent="0.3">
      <c r="A4040">
        <f>IF($D$5-($D$5-(MAX($A$10:A4039)+1))&lt;=$D$5,$D$5-($D$5-(MAX($A$10:A4039)+1)),"")</f>
        <v>4030</v>
      </c>
      <c r="B4040" s="1">
        <f t="shared" si="1147"/>
        <v>44025</v>
      </c>
      <c r="C4040" s="1" t="str">
        <f t="shared" si="1148"/>
        <v>20200713</v>
      </c>
      <c r="D4040">
        <f t="shared" si="1141"/>
        <v>202101</v>
      </c>
      <c r="E4040">
        <f t="shared" si="1142"/>
        <v>1</v>
      </c>
      <c r="F4040" s="5">
        <f t="shared" si="1143"/>
        <v>44013</v>
      </c>
      <c r="G4040" s="5">
        <f t="shared" si="1146"/>
        <v>44043</v>
      </c>
      <c r="H4040" t="str">
        <f t="shared" si="1149"/>
        <v>2021</v>
      </c>
      <c r="I4040" t="str">
        <f t="shared" si="1150"/>
        <v>Yr - 2021</v>
      </c>
      <c r="J4040">
        <f t="shared" si="1158"/>
        <v>1</v>
      </c>
      <c r="K4040" t="str">
        <f t="shared" si="1151"/>
        <v>Qtr - 1</v>
      </c>
      <c r="L4040" t="str">
        <f t="shared" si="1152"/>
        <v>July</v>
      </c>
      <c r="M4040">
        <f t="shared" si="1144"/>
        <v>2</v>
      </c>
      <c r="N4040" t="str">
        <f t="shared" si="1153"/>
        <v>Wk - 2</v>
      </c>
      <c r="O4040" t="str">
        <f t="shared" si="1145"/>
        <v>Monday</v>
      </c>
      <c r="P4040" t="str">
        <f t="shared" si="1154"/>
        <v>2020</v>
      </c>
      <c r="Q4040">
        <f t="shared" si="1155"/>
        <v>7</v>
      </c>
      <c r="R4040">
        <f t="shared" si="1156"/>
        <v>2</v>
      </c>
      <c r="T4040" t="str">
        <f t="shared" si="1157"/>
        <v>select '20200713' as [MemberId],'202101' as [FYPeriod],'1' as [FYPeriodInYear],'2020-07-01' as [PeriodStart],'2020-07-31' as [PeriodEnd],'2021' as [FYYear],'Yr - 2021' as [FYYearLabel],'1' as [FYQuarter],'Qtr - 1' as [FYQuarterLabel],'July' as [FYMonthLabel],'2' as [FYWeek],'Wk - 2' as [FYWeekLabel],'Monday' as [Day],'2020' as [CalendarYear],'7' as [CalendarMonth],'2' as [CalendarDay],Null as [Entity] union all</v>
      </c>
    </row>
    <row r="4041" spans="1:20" x14ac:dyDescent="0.3">
      <c r="A4041">
        <f>IF($D$5-($D$5-(MAX($A$10:A4040)+1))&lt;=$D$5,$D$5-($D$5-(MAX($A$10:A4040)+1)),"")</f>
        <v>4031</v>
      </c>
      <c r="B4041" s="1">
        <f t="shared" si="1147"/>
        <v>44026</v>
      </c>
      <c r="C4041" s="1" t="str">
        <f t="shared" si="1148"/>
        <v>20200714</v>
      </c>
      <c r="D4041">
        <f t="shared" si="1141"/>
        <v>202101</v>
      </c>
      <c r="E4041">
        <f t="shared" si="1142"/>
        <v>1</v>
      </c>
      <c r="F4041" s="5">
        <f t="shared" si="1143"/>
        <v>44013</v>
      </c>
      <c r="G4041" s="5">
        <f t="shared" si="1146"/>
        <v>44043</v>
      </c>
      <c r="H4041" t="str">
        <f t="shared" si="1149"/>
        <v>2021</v>
      </c>
      <c r="I4041" t="str">
        <f t="shared" si="1150"/>
        <v>Yr - 2021</v>
      </c>
      <c r="J4041">
        <f t="shared" si="1158"/>
        <v>1</v>
      </c>
      <c r="K4041" t="str">
        <f t="shared" si="1151"/>
        <v>Qtr - 1</v>
      </c>
      <c r="L4041" t="str">
        <f t="shared" si="1152"/>
        <v>July</v>
      </c>
      <c r="M4041">
        <f t="shared" si="1144"/>
        <v>2</v>
      </c>
      <c r="N4041" t="str">
        <f t="shared" si="1153"/>
        <v>Wk - 2</v>
      </c>
      <c r="O4041" t="str">
        <f t="shared" si="1145"/>
        <v>Tuesday</v>
      </c>
      <c r="P4041" t="str">
        <f t="shared" si="1154"/>
        <v>2020</v>
      </c>
      <c r="Q4041">
        <f t="shared" si="1155"/>
        <v>7</v>
      </c>
      <c r="R4041">
        <f t="shared" si="1156"/>
        <v>3</v>
      </c>
      <c r="T4041" t="str">
        <f t="shared" si="1157"/>
        <v>select '20200714' as [MemberId],'202101' as [FYPeriod],'1' as [FYPeriodInYear],'2020-07-01' as [PeriodStart],'2020-07-31' as [PeriodEnd],'2021' as [FYYear],'Yr - 2021' as [FYYearLabel],'1' as [FYQuarter],'Qtr - 1' as [FYQuarterLabel],'July' as [FYMonthLabel],'2' as [FYWeek],'Wk - 2' as [FYWeekLabel],'Tuesday' as [Day],'2020' as [CalendarYear],'7' as [CalendarMonth],'3' as [CalendarDay],Null as [Entity] union all</v>
      </c>
    </row>
    <row r="4042" spans="1:20" x14ac:dyDescent="0.3">
      <c r="A4042">
        <f>IF($D$5-($D$5-(MAX($A$10:A4041)+1))&lt;=$D$5,$D$5-($D$5-(MAX($A$10:A4041)+1)),"")</f>
        <v>4032</v>
      </c>
      <c r="B4042" s="1">
        <f t="shared" si="1147"/>
        <v>44027</v>
      </c>
      <c r="C4042" s="1" t="str">
        <f t="shared" si="1148"/>
        <v>20200715</v>
      </c>
      <c r="D4042">
        <f t="shared" si="1141"/>
        <v>202101</v>
      </c>
      <c r="E4042">
        <f t="shared" si="1142"/>
        <v>1</v>
      </c>
      <c r="F4042" s="5">
        <f t="shared" si="1143"/>
        <v>44013</v>
      </c>
      <c r="G4042" s="5">
        <f t="shared" si="1146"/>
        <v>44043</v>
      </c>
      <c r="H4042" t="str">
        <f t="shared" si="1149"/>
        <v>2021</v>
      </c>
      <c r="I4042" t="str">
        <f t="shared" si="1150"/>
        <v>Yr - 2021</v>
      </c>
      <c r="J4042">
        <f t="shared" si="1158"/>
        <v>1</v>
      </c>
      <c r="K4042" t="str">
        <f t="shared" si="1151"/>
        <v>Qtr - 1</v>
      </c>
      <c r="L4042" t="str">
        <f t="shared" si="1152"/>
        <v>July</v>
      </c>
      <c r="M4042">
        <f t="shared" si="1144"/>
        <v>3</v>
      </c>
      <c r="N4042" t="str">
        <f t="shared" si="1153"/>
        <v>Wk - 3</v>
      </c>
      <c r="O4042" t="str">
        <f t="shared" si="1145"/>
        <v>Wednesday</v>
      </c>
      <c r="P4042" t="str">
        <f t="shared" si="1154"/>
        <v>2020</v>
      </c>
      <c r="Q4042">
        <f t="shared" si="1155"/>
        <v>7</v>
      </c>
      <c r="R4042">
        <f t="shared" si="1156"/>
        <v>4</v>
      </c>
      <c r="T4042" t="str">
        <f t="shared" si="1157"/>
        <v>select '20200715' as [MemberId],'202101' as [FYPeriod],'1' as [FYPeriodInYear],'2020-07-01' as [PeriodStart],'2020-07-31' as [PeriodEnd],'2021' as [FYYear],'Yr - 2021' as [FYYearLabel],'1' as [FYQuarter],'Qtr - 1' as [FYQuarterLabel],'July' as [FYMonthLabel],'3' as [FYWeek],'Wk - 3' as [FYWeekLabel],'Wednesday' as [Day],'2020' as [CalendarYear],'7' as [CalendarMonth],'4' as [CalendarDay],Null as [Entity] union all</v>
      </c>
    </row>
    <row r="4043" spans="1:20" x14ac:dyDescent="0.3">
      <c r="A4043">
        <f>IF($D$5-($D$5-(MAX($A$10:A4042)+1))&lt;=$D$5,$D$5-($D$5-(MAX($A$10:A4042)+1)),"")</f>
        <v>4033</v>
      </c>
      <c r="B4043" s="1">
        <f t="shared" si="1147"/>
        <v>44028</v>
      </c>
      <c r="C4043" s="1" t="str">
        <f t="shared" si="1148"/>
        <v>20200716</v>
      </c>
      <c r="D4043">
        <f t="shared" si="1141"/>
        <v>202101</v>
      </c>
      <c r="E4043">
        <f t="shared" si="1142"/>
        <v>1</v>
      </c>
      <c r="F4043" s="5">
        <f t="shared" si="1143"/>
        <v>44013</v>
      </c>
      <c r="G4043" s="5">
        <f t="shared" si="1146"/>
        <v>44043</v>
      </c>
      <c r="H4043" t="str">
        <f t="shared" si="1149"/>
        <v>2021</v>
      </c>
      <c r="I4043" t="str">
        <f t="shared" si="1150"/>
        <v>Yr - 2021</v>
      </c>
      <c r="J4043">
        <f t="shared" si="1158"/>
        <v>1</v>
      </c>
      <c r="K4043" t="str">
        <f t="shared" si="1151"/>
        <v>Qtr - 1</v>
      </c>
      <c r="L4043" t="str">
        <f t="shared" si="1152"/>
        <v>July</v>
      </c>
      <c r="M4043">
        <f t="shared" si="1144"/>
        <v>3</v>
      </c>
      <c r="N4043" t="str">
        <f t="shared" si="1153"/>
        <v>Wk - 3</v>
      </c>
      <c r="O4043" t="str">
        <f t="shared" si="1145"/>
        <v>Thursday</v>
      </c>
      <c r="P4043" t="str">
        <f t="shared" si="1154"/>
        <v>2020</v>
      </c>
      <c r="Q4043">
        <f t="shared" si="1155"/>
        <v>7</v>
      </c>
      <c r="R4043">
        <f t="shared" si="1156"/>
        <v>5</v>
      </c>
      <c r="T4043" t="str">
        <f t="shared" si="1157"/>
        <v>select '20200716' as [MemberId],'202101' as [FYPeriod],'1' as [FYPeriodInYear],'2020-07-01' as [PeriodStart],'2020-07-31' as [PeriodEnd],'2021' as [FYYear],'Yr - 2021' as [FYYearLabel],'1' as [FYQuarter],'Qtr - 1' as [FYQuarterLabel],'July' as [FYMonthLabel],'3' as [FYWeek],'Wk - 3' as [FYWeekLabel],'Thursday' as [Day],'2020' as [CalendarYear],'7' as [CalendarMonth],'5' as [CalendarDay],Null as [Entity] union all</v>
      </c>
    </row>
    <row r="4044" spans="1:20" x14ac:dyDescent="0.3">
      <c r="A4044">
        <f>IF($D$5-($D$5-(MAX($A$10:A4043)+1))&lt;=$D$5,$D$5-($D$5-(MAX($A$10:A4043)+1)),"")</f>
        <v>4034</v>
      </c>
      <c r="B4044" s="1">
        <f t="shared" si="1147"/>
        <v>44029</v>
      </c>
      <c r="C4044" s="1" t="str">
        <f t="shared" si="1148"/>
        <v>20200717</v>
      </c>
      <c r="D4044">
        <f t="shared" si="1141"/>
        <v>202101</v>
      </c>
      <c r="E4044">
        <f t="shared" si="1142"/>
        <v>1</v>
      </c>
      <c r="F4044" s="5">
        <f t="shared" si="1143"/>
        <v>44013</v>
      </c>
      <c r="G4044" s="5">
        <f t="shared" si="1146"/>
        <v>44043</v>
      </c>
      <c r="H4044" t="str">
        <f t="shared" si="1149"/>
        <v>2021</v>
      </c>
      <c r="I4044" t="str">
        <f t="shared" si="1150"/>
        <v>Yr - 2021</v>
      </c>
      <c r="J4044">
        <f t="shared" si="1158"/>
        <v>1</v>
      </c>
      <c r="K4044" t="str">
        <f t="shared" si="1151"/>
        <v>Qtr - 1</v>
      </c>
      <c r="L4044" t="str">
        <f t="shared" si="1152"/>
        <v>July</v>
      </c>
      <c r="M4044">
        <f t="shared" si="1144"/>
        <v>3</v>
      </c>
      <c r="N4044" t="str">
        <f t="shared" si="1153"/>
        <v>Wk - 3</v>
      </c>
      <c r="O4044" t="str">
        <f t="shared" si="1145"/>
        <v>Friday</v>
      </c>
      <c r="P4044" t="str">
        <f t="shared" si="1154"/>
        <v>2020</v>
      </c>
      <c r="Q4044">
        <f t="shared" si="1155"/>
        <v>7</v>
      </c>
      <c r="R4044">
        <f t="shared" si="1156"/>
        <v>6</v>
      </c>
      <c r="T4044" t="str">
        <f t="shared" si="1157"/>
        <v>select '20200717' as [MemberId],'202101' as [FYPeriod],'1' as [FYPeriodInYear],'2020-07-01' as [PeriodStart],'2020-07-31' as [PeriodEnd],'2021' as [FYYear],'Yr - 2021' as [FYYearLabel],'1' as [FYQuarter],'Qtr - 1' as [FYQuarterLabel],'July' as [FYMonthLabel],'3' as [FYWeek],'Wk - 3' as [FYWeekLabel],'Friday' as [Day],'2020' as [CalendarYear],'7' as [CalendarMonth],'6' as [CalendarDay],Null as [Entity] union all</v>
      </c>
    </row>
    <row r="4045" spans="1:20" x14ac:dyDescent="0.3">
      <c r="A4045">
        <f>IF($D$5-($D$5-(MAX($A$10:A4044)+1))&lt;=$D$5,$D$5-($D$5-(MAX($A$10:A4044)+1)),"")</f>
        <v>4035</v>
      </c>
      <c r="B4045" s="1">
        <f t="shared" si="1147"/>
        <v>44030</v>
      </c>
      <c r="C4045" s="1" t="str">
        <f t="shared" si="1148"/>
        <v>20200718</v>
      </c>
      <c r="D4045">
        <f t="shared" ref="D4045:D4108" si="1159">IF($A4045="","",IF($G$3="Yes",LEFT($C4045,6),IF($B4045&lt;=$G4044,$D4044,IF(AND($B4044=$G4044,$E4044&lt;$D$6),$D4044+1,$D4044+(101-$D$6)))))</f>
        <v>202101</v>
      </c>
      <c r="E4045">
        <f t="shared" ref="E4045:E4108" si="1160">IF($A4045="","",IF($G$3="Yes",MONTH($B4045),VALUE(RIGHT($D4045,2))))</f>
        <v>1</v>
      </c>
      <c r="F4045" s="5">
        <f t="shared" ref="F4045:F4108" si="1161">IF($A4045="","",IF($G$3="yes",EOMONTH($B4045,-1)+1,IF($J$2="yes",EOMONTH($B4045,-1)+1,IF($G4043&lt;$B4045,$B4045,$F4043))))</f>
        <v>44013</v>
      </c>
      <c r="G4045" s="5">
        <f t="shared" si="1146"/>
        <v>44043</v>
      </c>
      <c r="H4045" t="str">
        <f t="shared" si="1149"/>
        <v>2021</v>
      </c>
      <c r="I4045" t="str">
        <f t="shared" si="1150"/>
        <v>Yr - 2021</v>
      </c>
      <c r="J4045">
        <f t="shared" si="1158"/>
        <v>1</v>
      </c>
      <c r="K4045" t="str">
        <f t="shared" si="1151"/>
        <v>Qtr - 1</v>
      </c>
      <c r="L4045" t="str">
        <f t="shared" si="1152"/>
        <v>July</v>
      </c>
      <c r="M4045">
        <f t="shared" ref="M4045:M4108" si="1162">IF($A4045="","",IF($G$3="yes",WEEKNUM($B4045),IF($H4045&gt;$H4044,1,IF($O4045&lt;&gt;$D$2,$M4044,$M4044+1))))</f>
        <v>3</v>
      </c>
      <c r="N4045" t="str">
        <f t="shared" si="1153"/>
        <v>Wk - 3</v>
      </c>
      <c r="O4045" t="str">
        <f t="shared" ref="O4045:O4108" si="1163">TEXT($B4045,"Dddd")</f>
        <v>Saturday</v>
      </c>
      <c r="P4045" t="str">
        <f t="shared" si="1154"/>
        <v>2020</v>
      </c>
      <c r="Q4045">
        <f t="shared" si="1155"/>
        <v>7</v>
      </c>
      <c r="R4045">
        <f t="shared" si="1156"/>
        <v>7</v>
      </c>
      <c r="T4045" t="str">
        <f t="shared" si="1157"/>
        <v>select '20200718' as [MemberId],'202101' as [FYPeriod],'1' as [FYPeriodInYear],'2020-07-01' as [PeriodStart],'2020-07-31' as [PeriodEnd],'2021' as [FYYear],'Yr - 2021' as [FYYearLabel],'1' as [FYQuarter],'Qtr - 1' as [FYQuarterLabel],'July' as [FYMonthLabel],'3' as [FYWeek],'Wk - 3' as [FYWeekLabel],'Saturday' as [Day],'2020' as [CalendarYear],'7' as [CalendarMonth],'7' as [CalendarDay],Null as [Entity] union all</v>
      </c>
    </row>
    <row r="4046" spans="1:20" x14ac:dyDescent="0.3">
      <c r="A4046">
        <f>IF($D$5-($D$5-(MAX($A$10:A4045)+1))&lt;=$D$5,$D$5-($D$5-(MAX($A$10:A4045)+1)),"")</f>
        <v>4036</v>
      </c>
      <c r="B4046" s="1">
        <f t="shared" si="1147"/>
        <v>44031</v>
      </c>
      <c r="C4046" s="1" t="str">
        <f t="shared" si="1148"/>
        <v>20200719</v>
      </c>
      <c r="D4046">
        <f t="shared" si="1159"/>
        <v>202101</v>
      </c>
      <c r="E4046">
        <f t="shared" si="1160"/>
        <v>1</v>
      </c>
      <c r="F4046" s="5">
        <f t="shared" si="1161"/>
        <v>44013</v>
      </c>
      <c r="G4046" s="5">
        <f t="shared" ref="G4046:G4109" si="1164">IF($A4046="","",(IF($G$3="yes",EOMONTH($B4046,0),IF($J$2="yes",EOMONTH($B4046,0),IF($E4046&lt;=
MOD(DATE(YEAR($B4046),12,31)-DATE(YEAR($B4046),1,1)+1,$D$6),$F4046+ROUNDUP((DATE(YEAR($B4046),12,31)-DATE(YEAR($B4046),1,1)+1)/$D$6,0)-1,$F4046+ROUNDDOWN((DATE(YEAR($B4046),12,31)-DATE(YEAR($B4046),1,1)+1)/$D$6,0)-1)))))</f>
        <v>44043</v>
      </c>
      <c r="H4046" t="str">
        <f t="shared" si="1149"/>
        <v>2021</v>
      </c>
      <c r="I4046" t="str">
        <f t="shared" si="1150"/>
        <v>Yr - 2021</v>
      </c>
      <c r="J4046">
        <f t="shared" si="1158"/>
        <v>1</v>
      </c>
      <c r="K4046" t="str">
        <f t="shared" si="1151"/>
        <v>Qtr - 1</v>
      </c>
      <c r="L4046" t="str">
        <f t="shared" si="1152"/>
        <v>July</v>
      </c>
      <c r="M4046">
        <f t="shared" si="1162"/>
        <v>3</v>
      </c>
      <c r="N4046" t="str">
        <f t="shared" si="1153"/>
        <v>Wk - 3</v>
      </c>
      <c r="O4046" t="str">
        <f t="shared" si="1163"/>
        <v>Sunday</v>
      </c>
      <c r="P4046" t="str">
        <f t="shared" si="1154"/>
        <v>2020</v>
      </c>
      <c r="Q4046">
        <f t="shared" si="1155"/>
        <v>7</v>
      </c>
      <c r="R4046">
        <f t="shared" si="1156"/>
        <v>1</v>
      </c>
      <c r="T4046" t="str">
        <f t="shared" si="1157"/>
        <v>select '20200719' as [MemberId],'202101' as [FYPeriod],'1' as [FYPeriodInYear],'2020-07-01' as [PeriodStart],'2020-07-31' as [PeriodEnd],'2021' as [FYYear],'Yr - 2021' as [FYYearLabel],'1' as [FYQuarter],'Qtr - 1' as [FYQuarterLabel],'July' as [FYMonthLabel],'3' as [FYWeek],'Wk - 3' as [FYWeekLabel],'Sunday' as [Day],'2020' as [CalendarYear],'7' as [CalendarMonth],'1' as [CalendarDay],Null as [Entity] union all</v>
      </c>
    </row>
    <row r="4047" spans="1:20" x14ac:dyDescent="0.3">
      <c r="A4047">
        <f>IF($D$5-($D$5-(MAX($A$10:A4046)+1))&lt;=$D$5,$D$5-($D$5-(MAX($A$10:A4046)+1)),"")</f>
        <v>4037</v>
      </c>
      <c r="B4047" s="1">
        <f t="shared" ref="B4047:B4110" si="1165">IF($A4047="","",$D$3+$A4047)</f>
        <v>44032</v>
      </c>
      <c r="C4047" s="1" t="str">
        <f t="shared" ref="C4047:C4110" si="1166">IF($A4047="","",TEXT($D$3+$A4047,"yyyymmdd"))</f>
        <v>20200720</v>
      </c>
      <c r="D4047">
        <f t="shared" si="1159"/>
        <v>202101</v>
      </c>
      <c r="E4047">
        <f t="shared" si="1160"/>
        <v>1</v>
      </c>
      <c r="F4047" s="5">
        <f t="shared" si="1161"/>
        <v>44013</v>
      </c>
      <c r="G4047" s="5">
        <f t="shared" si="1164"/>
        <v>44043</v>
      </c>
      <c r="H4047" t="str">
        <f t="shared" ref="H4047:H4110" si="1167">IF($A4047="","",IF($G$3="Yes",LEFT($C4047,4),LEFT($D4047,4)))</f>
        <v>2021</v>
      </c>
      <c r="I4047" t="str">
        <f t="shared" ref="I4047:I4110" si="1168">IF($A4047="","","Yr - "&amp;H4047)</f>
        <v>Yr - 2021</v>
      </c>
      <c r="J4047">
        <f t="shared" si="1158"/>
        <v>1</v>
      </c>
      <c r="K4047" t="str">
        <f t="shared" ref="K4047:K4110" si="1169">IF($A4047="","","Qtr - "&amp;J4047)</f>
        <v>Qtr - 1</v>
      </c>
      <c r="L4047" t="str">
        <f t="shared" ref="L4047:L4110" si="1170">IF($A4047="","",IF($G$3="Yes",TEXT($B4047,"Mmmm"),TEXT($F4047,"Mmmm")))</f>
        <v>July</v>
      </c>
      <c r="M4047">
        <f t="shared" si="1162"/>
        <v>3</v>
      </c>
      <c r="N4047" t="str">
        <f t="shared" ref="N4047:N4110" si="1171">IF($A4047="","","Wk - "&amp;M4047)</f>
        <v>Wk - 3</v>
      </c>
      <c r="O4047" t="str">
        <f t="shared" si="1163"/>
        <v>Monday</v>
      </c>
      <c r="P4047" t="str">
        <f t="shared" ref="P4047:P4110" si="1172">IF($A4047="","",LEFT(C4047,4))</f>
        <v>2020</v>
      </c>
      <c r="Q4047">
        <f t="shared" ref="Q4047:Q4110" si="1173">IF($A4047="","",MONTH($B4047))</f>
        <v>7</v>
      </c>
      <c r="R4047">
        <f t="shared" ref="R4047:R4110" si="1174">IF($A4047="","",WEEKDAY(B4047))</f>
        <v>2</v>
      </c>
      <c r="T4047" t="str">
        <f t="shared" ref="T4047:T4110" si="1175">IF($A4047="","","select '"&amp;C4047&amp;"' as [MemberId],'"&amp;D4047&amp;"' as [FYPeriod],'"&amp;E4047&amp;"' as [FYPeriodInYear],'"&amp;TEXT(F4047,"yyyy-mm-dd")&amp;"' as [PeriodStart],'"&amp;TEXT(G4047,"yyyy-mm-dd")&amp;"' as [PeriodEnd],'"&amp;H4047&amp;"' as [FYYear],'"&amp;I4047&amp;"' as [FYYearLabel],'"&amp;J4047&amp;"' as [FYQuarter],'"&amp;K4047&amp;"' as [FYQuarterLabel],'"&amp;L4047&amp;"' as [FYMonthLabel],'"&amp;M4047&amp;"' as [FYWeek],'"&amp;N4047&amp;"' as [FYWeekLabel],'"&amp;O4047&amp;"' as [Day],'"&amp;P4047&amp;"' as [CalendarYear],'"&amp;Q4047&amp;"' as [CalendarMonth],'"&amp;R4047&amp;"' as [CalendarDay],Null as [Entity]"&amp;IF(A4048="",""," union all"))</f>
        <v>select '20200720' as [MemberId],'202101' as [FYPeriod],'1' as [FYPeriodInYear],'2020-07-01' as [PeriodStart],'2020-07-31' as [PeriodEnd],'2021' as [FYYear],'Yr - 2021' as [FYYearLabel],'1' as [FYQuarter],'Qtr - 1' as [FYQuarterLabel],'July' as [FYMonthLabel],'3' as [FYWeek],'Wk - 3' as [FYWeekLabel],'Monday' as [Day],'2020' as [CalendarYear],'7' as [CalendarMonth],'2' as [CalendarDay],Null as [Entity] union all</v>
      </c>
    </row>
    <row r="4048" spans="1:20" x14ac:dyDescent="0.3">
      <c r="A4048">
        <f>IF($D$5-($D$5-(MAX($A$10:A4047)+1))&lt;=$D$5,$D$5-($D$5-(MAX($A$10:A4047)+1)),"")</f>
        <v>4038</v>
      </c>
      <c r="B4048" s="1">
        <f t="shared" si="1165"/>
        <v>44033</v>
      </c>
      <c r="C4048" s="1" t="str">
        <f t="shared" si="1166"/>
        <v>20200721</v>
      </c>
      <c r="D4048">
        <f t="shared" si="1159"/>
        <v>202101</v>
      </c>
      <c r="E4048">
        <f t="shared" si="1160"/>
        <v>1</v>
      </c>
      <c r="F4048" s="5">
        <f t="shared" si="1161"/>
        <v>44013</v>
      </c>
      <c r="G4048" s="5">
        <f t="shared" si="1164"/>
        <v>44043</v>
      </c>
      <c r="H4048" t="str">
        <f t="shared" si="1167"/>
        <v>2021</v>
      </c>
      <c r="I4048" t="str">
        <f t="shared" si="1168"/>
        <v>Yr - 2021</v>
      </c>
      <c r="J4048">
        <f t="shared" si="1158"/>
        <v>1</v>
      </c>
      <c r="K4048" t="str">
        <f t="shared" si="1169"/>
        <v>Qtr - 1</v>
      </c>
      <c r="L4048" t="str">
        <f t="shared" si="1170"/>
        <v>July</v>
      </c>
      <c r="M4048">
        <f t="shared" si="1162"/>
        <v>3</v>
      </c>
      <c r="N4048" t="str">
        <f t="shared" si="1171"/>
        <v>Wk - 3</v>
      </c>
      <c r="O4048" t="str">
        <f t="shared" si="1163"/>
        <v>Tuesday</v>
      </c>
      <c r="P4048" t="str">
        <f t="shared" si="1172"/>
        <v>2020</v>
      </c>
      <c r="Q4048">
        <f t="shared" si="1173"/>
        <v>7</v>
      </c>
      <c r="R4048">
        <f t="shared" si="1174"/>
        <v>3</v>
      </c>
      <c r="T4048" t="str">
        <f t="shared" si="1175"/>
        <v>select '20200721' as [MemberId],'202101' as [FYPeriod],'1' as [FYPeriodInYear],'2020-07-01' as [PeriodStart],'2020-07-31' as [PeriodEnd],'2021' as [FYYear],'Yr - 2021' as [FYYearLabel],'1' as [FYQuarter],'Qtr - 1' as [FYQuarterLabel],'July' as [FYMonthLabel],'3' as [FYWeek],'Wk - 3' as [FYWeekLabel],'Tuesday' as [Day],'2020' as [CalendarYear],'7' as [CalendarMonth],'3' as [CalendarDay],Null as [Entity] union all</v>
      </c>
    </row>
    <row r="4049" spans="1:20" x14ac:dyDescent="0.3">
      <c r="A4049">
        <f>IF($D$5-($D$5-(MAX($A$10:A4048)+1))&lt;=$D$5,$D$5-($D$5-(MAX($A$10:A4048)+1)),"")</f>
        <v>4039</v>
      </c>
      <c r="B4049" s="1">
        <f t="shared" si="1165"/>
        <v>44034</v>
      </c>
      <c r="C4049" s="1" t="str">
        <f t="shared" si="1166"/>
        <v>20200722</v>
      </c>
      <c r="D4049">
        <f t="shared" si="1159"/>
        <v>202101</v>
      </c>
      <c r="E4049">
        <f t="shared" si="1160"/>
        <v>1</v>
      </c>
      <c r="F4049" s="5">
        <f t="shared" si="1161"/>
        <v>44013</v>
      </c>
      <c r="G4049" s="5">
        <f t="shared" si="1164"/>
        <v>44043</v>
      </c>
      <c r="H4049" t="str">
        <f t="shared" si="1167"/>
        <v>2021</v>
      </c>
      <c r="I4049" t="str">
        <f t="shared" si="1168"/>
        <v>Yr - 2021</v>
      </c>
      <c r="J4049">
        <f t="shared" si="1158"/>
        <v>1</v>
      </c>
      <c r="K4049" t="str">
        <f t="shared" si="1169"/>
        <v>Qtr - 1</v>
      </c>
      <c r="L4049" t="str">
        <f t="shared" si="1170"/>
        <v>July</v>
      </c>
      <c r="M4049">
        <f t="shared" si="1162"/>
        <v>4</v>
      </c>
      <c r="N4049" t="str">
        <f t="shared" si="1171"/>
        <v>Wk - 4</v>
      </c>
      <c r="O4049" t="str">
        <f t="shared" si="1163"/>
        <v>Wednesday</v>
      </c>
      <c r="P4049" t="str">
        <f t="shared" si="1172"/>
        <v>2020</v>
      </c>
      <c r="Q4049">
        <f t="shared" si="1173"/>
        <v>7</v>
      </c>
      <c r="R4049">
        <f t="shared" si="1174"/>
        <v>4</v>
      </c>
      <c r="T4049" t="str">
        <f t="shared" si="1175"/>
        <v>select '20200722' as [MemberId],'202101' as [FYPeriod],'1' as [FYPeriodInYear],'2020-07-01' as [PeriodStart],'2020-07-31' as [PeriodEnd],'2021' as [FYYear],'Yr - 2021' as [FYYearLabel],'1' as [FYQuarter],'Qtr - 1' as [FYQuarterLabel],'July' as [FYMonthLabel],'4' as [FYWeek],'Wk - 4' as [FYWeekLabel],'Wednesday' as [Day],'2020' as [CalendarYear],'7' as [CalendarMonth],'4' as [CalendarDay],Null as [Entity] union all</v>
      </c>
    </row>
    <row r="4050" spans="1:20" x14ac:dyDescent="0.3">
      <c r="A4050">
        <f>IF($D$5-($D$5-(MAX($A$10:A4049)+1))&lt;=$D$5,$D$5-($D$5-(MAX($A$10:A4049)+1)),"")</f>
        <v>4040</v>
      </c>
      <c r="B4050" s="1">
        <f t="shared" si="1165"/>
        <v>44035</v>
      </c>
      <c r="C4050" s="1" t="str">
        <f t="shared" si="1166"/>
        <v>20200723</v>
      </c>
      <c r="D4050">
        <f t="shared" si="1159"/>
        <v>202101</v>
      </c>
      <c r="E4050">
        <f t="shared" si="1160"/>
        <v>1</v>
      </c>
      <c r="F4050" s="5">
        <f t="shared" si="1161"/>
        <v>44013</v>
      </c>
      <c r="G4050" s="5">
        <f t="shared" si="1164"/>
        <v>44043</v>
      </c>
      <c r="H4050" t="str">
        <f t="shared" si="1167"/>
        <v>2021</v>
      </c>
      <c r="I4050" t="str">
        <f t="shared" si="1168"/>
        <v>Yr - 2021</v>
      </c>
      <c r="J4050">
        <f t="shared" si="1158"/>
        <v>1</v>
      </c>
      <c r="K4050" t="str">
        <f t="shared" si="1169"/>
        <v>Qtr - 1</v>
      </c>
      <c r="L4050" t="str">
        <f t="shared" si="1170"/>
        <v>July</v>
      </c>
      <c r="M4050">
        <f t="shared" si="1162"/>
        <v>4</v>
      </c>
      <c r="N4050" t="str">
        <f t="shared" si="1171"/>
        <v>Wk - 4</v>
      </c>
      <c r="O4050" t="str">
        <f t="shared" si="1163"/>
        <v>Thursday</v>
      </c>
      <c r="P4050" t="str">
        <f t="shared" si="1172"/>
        <v>2020</v>
      </c>
      <c r="Q4050">
        <f t="shared" si="1173"/>
        <v>7</v>
      </c>
      <c r="R4050">
        <f t="shared" si="1174"/>
        <v>5</v>
      </c>
      <c r="T4050" t="str">
        <f t="shared" si="1175"/>
        <v>select '20200723' as [MemberId],'202101' as [FYPeriod],'1' as [FYPeriodInYear],'2020-07-01' as [PeriodStart],'2020-07-31' as [PeriodEnd],'2021' as [FYYear],'Yr - 2021' as [FYYearLabel],'1' as [FYQuarter],'Qtr - 1' as [FYQuarterLabel],'July' as [FYMonthLabel],'4' as [FYWeek],'Wk - 4' as [FYWeekLabel],'Thursday' as [Day],'2020' as [CalendarYear],'7' as [CalendarMonth],'5' as [CalendarDay],Null as [Entity] union all</v>
      </c>
    </row>
    <row r="4051" spans="1:20" x14ac:dyDescent="0.3">
      <c r="A4051">
        <f>IF($D$5-($D$5-(MAX($A$10:A4050)+1))&lt;=$D$5,$D$5-($D$5-(MAX($A$10:A4050)+1)),"")</f>
        <v>4041</v>
      </c>
      <c r="B4051" s="1">
        <f t="shared" si="1165"/>
        <v>44036</v>
      </c>
      <c r="C4051" s="1" t="str">
        <f t="shared" si="1166"/>
        <v>20200724</v>
      </c>
      <c r="D4051">
        <f t="shared" si="1159"/>
        <v>202101</v>
      </c>
      <c r="E4051">
        <f t="shared" si="1160"/>
        <v>1</v>
      </c>
      <c r="F4051" s="5">
        <f t="shared" si="1161"/>
        <v>44013</v>
      </c>
      <c r="G4051" s="5">
        <f t="shared" si="1164"/>
        <v>44043</v>
      </c>
      <c r="H4051" t="str">
        <f t="shared" si="1167"/>
        <v>2021</v>
      </c>
      <c r="I4051" t="str">
        <f t="shared" si="1168"/>
        <v>Yr - 2021</v>
      </c>
      <c r="J4051">
        <f t="shared" si="1158"/>
        <v>1</v>
      </c>
      <c r="K4051" t="str">
        <f t="shared" si="1169"/>
        <v>Qtr - 1</v>
      </c>
      <c r="L4051" t="str">
        <f t="shared" si="1170"/>
        <v>July</v>
      </c>
      <c r="M4051">
        <f t="shared" si="1162"/>
        <v>4</v>
      </c>
      <c r="N4051" t="str">
        <f t="shared" si="1171"/>
        <v>Wk - 4</v>
      </c>
      <c r="O4051" t="str">
        <f t="shared" si="1163"/>
        <v>Friday</v>
      </c>
      <c r="P4051" t="str">
        <f t="shared" si="1172"/>
        <v>2020</v>
      </c>
      <c r="Q4051">
        <f t="shared" si="1173"/>
        <v>7</v>
      </c>
      <c r="R4051">
        <f t="shared" si="1174"/>
        <v>6</v>
      </c>
      <c r="T4051" t="str">
        <f t="shared" si="1175"/>
        <v>select '20200724' as [MemberId],'202101' as [FYPeriod],'1' as [FYPeriodInYear],'2020-07-01' as [PeriodStart],'2020-07-31' as [PeriodEnd],'2021' as [FYYear],'Yr - 2021' as [FYYearLabel],'1' as [FYQuarter],'Qtr - 1' as [FYQuarterLabel],'July' as [FYMonthLabel],'4' as [FYWeek],'Wk - 4' as [FYWeekLabel],'Friday' as [Day],'2020' as [CalendarYear],'7' as [CalendarMonth],'6' as [CalendarDay],Null as [Entity] union all</v>
      </c>
    </row>
    <row r="4052" spans="1:20" x14ac:dyDescent="0.3">
      <c r="A4052">
        <f>IF($D$5-($D$5-(MAX($A$10:A4051)+1))&lt;=$D$5,$D$5-($D$5-(MAX($A$10:A4051)+1)),"")</f>
        <v>4042</v>
      </c>
      <c r="B4052" s="1">
        <f t="shared" si="1165"/>
        <v>44037</v>
      </c>
      <c r="C4052" s="1" t="str">
        <f t="shared" si="1166"/>
        <v>20200725</v>
      </c>
      <c r="D4052">
        <f t="shared" si="1159"/>
        <v>202101</v>
      </c>
      <c r="E4052">
        <f t="shared" si="1160"/>
        <v>1</v>
      </c>
      <c r="F4052" s="5">
        <f t="shared" si="1161"/>
        <v>44013</v>
      </c>
      <c r="G4052" s="5">
        <f t="shared" si="1164"/>
        <v>44043</v>
      </c>
      <c r="H4052" t="str">
        <f t="shared" si="1167"/>
        <v>2021</v>
      </c>
      <c r="I4052" t="str">
        <f t="shared" si="1168"/>
        <v>Yr - 2021</v>
      </c>
      <c r="J4052">
        <f t="shared" si="1158"/>
        <v>1</v>
      </c>
      <c r="K4052" t="str">
        <f t="shared" si="1169"/>
        <v>Qtr - 1</v>
      </c>
      <c r="L4052" t="str">
        <f t="shared" si="1170"/>
        <v>July</v>
      </c>
      <c r="M4052">
        <f t="shared" si="1162"/>
        <v>4</v>
      </c>
      <c r="N4052" t="str">
        <f t="shared" si="1171"/>
        <v>Wk - 4</v>
      </c>
      <c r="O4052" t="str">
        <f t="shared" si="1163"/>
        <v>Saturday</v>
      </c>
      <c r="P4052" t="str">
        <f t="shared" si="1172"/>
        <v>2020</v>
      </c>
      <c r="Q4052">
        <f t="shared" si="1173"/>
        <v>7</v>
      </c>
      <c r="R4052">
        <f t="shared" si="1174"/>
        <v>7</v>
      </c>
      <c r="T4052" t="str">
        <f t="shared" si="1175"/>
        <v>select '20200725' as [MemberId],'202101' as [FYPeriod],'1' as [FYPeriodInYear],'2020-07-01' as [PeriodStart],'2020-07-31' as [PeriodEnd],'2021' as [FYYear],'Yr - 2021' as [FYYearLabel],'1' as [FYQuarter],'Qtr - 1' as [FYQuarterLabel],'July' as [FYMonthLabel],'4' as [FYWeek],'Wk - 4' as [FYWeekLabel],'Saturday' as [Day],'2020' as [CalendarYear],'7' as [CalendarMonth],'7' as [CalendarDay],Null as [Entity] union all</v>
      </c>
    </row>
    <row r="4053" spans="1:20" x14ac:dyDescent="0.3">
      <c r="A4053">
        <f>IF($D$5-($D$5-(MAX($A$10:A4052)+1))&lt;=$D$5,$D$5-($D$5-(MAX($A$10:A4052)+1)),"")</f>
        <v>4043</v>
      </c>
      <c r="B4053" s="1">
        <f t="shared" si="1165"/>
        <v>44038</v>
      </c>
      <c r="C4053" s="1" t="str">
        <f t="shared" si="1166"/>
        <v>20200726</v>
      </c>
      <c r="D4053">
        <f t="shared" si="1159"/>
        <v>202101</v>
      </c>
      <c r="E4053">
        <f t="shared" si="1160"/>
        <v>1</v>
      </c>
      <c r="F4053" s="5">
        <f t="shared" si="1161"/>
        <v>44013</v>
      </c>
      <c r="G4053" s="5">
        <f t="shared" si="1164"/>
        <v>44043</v>
      </c>
      <c r="H4053" t="str">
        <f t="shared" si="1167"/>
        <v>2021</v>
      </c>
      <c r="I4053" t="str">
        <f t="shared" si="1168"/>
        <v>Yr - 2021</v>
      </c>
      <c r="J4053">
        <f t="shared" si="1158"/>
        <v>1</v>
      </c>
      <c r="K4053" t="str">
        <f t="shared" si="1169"/>
        <v>Qtr - 1</v>
      </c>
      <c r="L4053" t="str">
        <f t="shared" si="1170"/>
        <v>July</v>
      </c>
      <c r="M4053">
        <f t="shared" si="1162"/>
        <v>4</v>
      </c>
      <c r="N4053" t="str">
        <f t="shared" si="1171"/>
        <v>Wk - 4</v>
      </c>
      <c r="O4053" t="str">
        <f t="shared" si="1163"/>
        <v>Sunday</v>
      </c>
      <c r="P4053" t="str">
        <f t="shared" si="1172"/>
        <v>2020</v>
      </c>
      <c r="Q4053">
        <f t="shared" si="1173"/>
        <v>7</v>
      </c>
      <c r="R4053">
        <f t="shared" si="1174"/>
        <v>1</v>
      </c>
      <c r="T4053" t="str">
        <f t="shared" si="1175"/>
        <v>select '20200726' as [MemberId],'202101' as [FYPeriod],'1' as [FYPeriodInYear],'2020-07-01' as [PeriodStart],'2020-07-31' as [PeriodEnd],'2021' as [FYYear],'Yr - 2021' as [FYYearLabel],'1' as [FYQuarter],'Qtr - 1' as [FYQuarterLabel],'July' as [FYMonthLabel],'4' as [FYWeek],'Wk - 4' as [FYWeekLabel],'Sunday' as [Day],'2020' as [CalendarYear],'7' as [CalendarMonth],'1' as [CalendarDay],Null as [Entity] union all</v>
      </c>
    </row>
    <row r="4054" spans="1:20" x14ac:dyDescent="0.3">
      <c r="A4054">
        <f>IF($D$5-($D$5-(MAX($A$10:A4053)+1))&lt;=$D$5,$D$5-($D$5-(MAX($A$10:A4053)+1)),"")</f>
        <v>4044</v>
      </c>
      <c r="B4054" s="1">
        <f t="shared" si="1165"/>
        <v>44039</v>
      </c>
      <c r="C4054" s="1" t="str">
        <f t="shared" si="1166"/>
        <v>20200727</v>
      </c>
      <c r="D4054">
        <f t="shared" si="1159"/>
        <v>202101</v>
      </c>
      <c r="E4054">
        <f t="shared" si="1160"/>
        <v>1</v>
      </c>
      <c r="F4054" s="5">
        <f t="shared" si="1161"/>
        <v>44013</v>
      </c>
      <c r="G4054" s="5">
        <f t="shared" si="1164"/>
        <v>44043</v>
      </c>
      <c r="H4054" t="str">
        <f t="shared" si="1167"/>
        <v>2021</v>
      </c>
      <c r="I4054" t="str">
        <f t="shared" si="1168"/>
        <v>Yr - 2021</v>
      </c>
      <c r="J4054">
        <f t="shared" si="1158"/>
        <v>1</v>
      </c>
      <c r="K4054" t="str">
        <f t="shared" si="1169"/>
        <v>Qtr - 1</v>
      </c>
      <c r="L4054" t="str">
        <f t="shared" si="1170"/>
        <v>July</v>
      </c>
      <c r="M4054">
        <f t="shared" si="1162"/>
        <v>4</v>
      </c>
      <c r="N4054" t="str">
        <f t="shared" si="1171"/>
        <v>Wk - 4</v>
      </c>
      <c r="O4054" t="str">
        <f t="shared" si="1163"/>
        <v>Monday</v>
      </c>
      <c r="P4054" t="str">
        <f t="shared" si="1172"/>
        <v>2020</v>
      </c>
      <c r="Q4054">
        <f t="shared" si="1173"/>
        <v>7</v>
      </c>
      <c r="R4054">
        <f t="shared" si="1174"/>
        <v>2</v>
      </c>
      <c r="T4054" t="str">
        <f t="shared" si="1175"/>
        <v>select '20200727' as [MemberId],'202101' as [FYPeriod],'1' as [FYPeriodInYear],'2020-07-01' as [PeriodStart],'2020-07-31' as [PeriodEnd],'2021' as [FYYear],'Yr - 2021' as [FYYearLabel],'1' as [FYQuarter],'Qtr - 1' as [FYQuarterLabel],'July' as [FYMonthLabel],'4' as [FYWeek],'Wk - 4' as [FYWeekLabel],'Monday' as [Day],'2020' as [CalendarYear],'7' as [CalendarMonth],'2' as [CalendarDay],Null as [Entity] union all</v>
      </c>
    </row>
    <row r="4055" spans="1:20" x14ac:dyDescent="0.3">
      <c r="A4055">
        <f>IF($D$5-($D$5-(MAX($A$10:A4054)+1))&lt;=$D$5,$D$5-($D$5-(MAX($A$10:A4054)+1)),"")</f>
        <v>4045</v>
      </c>
      <c r="B4055" s="1">
        <f t="shared" si="1165"/>
        <v>44040</v>
      </c>
      <c r="C4055" s="1" t="str">
        <f t="shared" si="1166"/>
        <v>20200728</v>
      </c>
      <c r="D4055">
        <f t="shared" si="1159"/>
        <v>202101</v>
      </c>
      <c r="E4055">
        <f t="shared" si="1160"/>
        <v>1</v>
      </c>
      <c r="F4055" s="5">
        <f t="shared" si="1161"/>
        <v>44013</v>
      </c>
      <c r="G4055" s="5">
        <f t="shared" si="1164"/>
        <v>44043</v>
      </c>
      <c r="H4055" t="str">
        <f t="shared" si="1167"/>
        <v>2021</v>
      </c>
      <c r="I4055" t="str">
        <f t="shared" si="1168"/>
        <v>Yr - 2021</v>
      </c>
      <c r="J4055">
        <f t="shared" si="1158"/>
        <v>1</v>
      </c>
      <c r="K4055" t="str">
        <f t="shared" si="1169"/>
        <v>Qtr - 1</v>
      </c>
      <c r="L4055" t="str">
        <f t="shared" si="1170"/>
        <v>July</v>
      </c>
      <c r="M4055">
        <f t="shared" si="1162"/>
        <v>4</v>
      </c>
      <c r="N4055" t="str">
        <f t="shared" si="1171"/>
        <v>Wk - 4</v>
      </c>
      <c r="O4055" t="str">
        <f t="shared" si="1163"/>
        <v>Tuesday</v>
      </c>
      <c r="P4055" t="str">
        <f t="shared" si="1172"/>
        <v>2020</v>
      </c>
      <c r="Q4055">
        <f t="shared" si="1173"/>
        <v>7</v>
      </c>
      <c r="R4055">
        <f t="shared" si="1174"/>
        <v>3</v>
      </c>
      <c r="T4055" t="str">
        <f t="shared" si="1175"/>
        <v>select '20200728' as [MemberId],'202101' as [FYPeriod],'1' as [FYPeriodInYear],'2020-07-01' as [PeriodStart],'2020-07-31' as [PeriodEnd],'2021' as [FYYear],'Yr - 2021' as [FYYearLabel],'1' as [FYQuarter],'Qtr - 1' as [FYQuarterLabel],'July' as [FYMonthLabel],'4' as [FYWeek],'Wk - 4' as [FYWeekLabel],'Tuesday' as [Day],'2020' as [CalendarYear],'7' as [CalendarMonth],'3' as [CalendarDay],Null as [Entity] union all</v>
      </c>
    </row>
    <row r="4056" spans="1:20" x14ac:dyDescent="0.3">
      <c r="A4056">
        <f>IF($D$5-($D$5-(MAX($A$10:A4055)+1))&lt;=$D$5,$D$5-($D$5-(MAX($A$10:A4055)+1)),"")</f>
        <v>4046</v>
      </c>
      <c r="B4056" s="1">
        <f t="shared" si="1165"/>
        <v>44041</v>
      </c>
      <c r="C4056" s="1" t="str">
        <f t="shared" si="1166"/>
        <v>20200729</v>
      </c>
      <c r="D4056">
        <f t="shared" si="1159"/>
        <v>202101</v>
      </c>
      <c r="E4056">
        <f t="shared" si="1160"/>
        <v>1</v>
      </c>
      <c r="F4056" s="5">
        <f t="shared" si="1161"/>
        <v>44013</v>
      </c>
      <c r="G4056" s="5">
        <f t="shared" si="1164"/>
        <v>44043</v>
      </c>
      <c r="H4056" t="str">
        <f t="shared" si="1167"/>
        <v>2021</v>
      </c>
      <c r="I4056" t="str">
        <f t="shared" si="1168"/>
        <v>Yr - 2021</v>
      </c>
      <c r="J4056">
        <f t="shared" si="1158"/>
        <v>1</v>
      </c>
      <c r="K4056" t="str">
        <f t="shared" si="1169"/>
        <v>Qtr - 1</v>
      </c>
      <c r="L4056" t="str">
        <f t="shared" si="1170"/>
        <v>July</v>
      </c>
      <c r="M4056">
        <f t="shared" si="1162"/>
        <v>5</v>
      </c>
      <c r="N4056" t="str">
        <f t="shared" si="1171"/>
        <v>Wk - 5</v>
      </c>
      <c r="O4056" t="str">
        <f t="shared" si="1163"/>
        <v>Wednesday</v>
      </c>
      <c r="P4056" t="str">
        <f t="shared" si="1172"/>
        <v>2020</v>
      </c>
      <c r="Q4056">
        <f t="shared" si="1173"/>
        <v>7</v>
      </c>
      <c r="R4056">
        <f t="shared" si="1174"/>
        <v>4</v>
      </c>
      <c r="T4056" t="str">
        <f t="shared" si="1175"/>
        <v>select '20200729' as [MemberId],'202101' as [FYPeriod],'1' as [FYPeriodInYear],'2020-07-01' as [PeriodStart],'2020-07-31' as [PeriodEnd],'2021' as [FYYear],'Yr - 2021' as [FYYearLabel],'1' as [FYQuarter],'Qtr - 1' as [FYQuarterLabel],'July' as [FYMonthLabel],'5' as [FYWeek],'Wk - 5' as [FYWeekLabel],'Wednesday' as [Day],'2020' as [CalendarYear],'7' as [CalendarMonth],'4' as [CalendarDay],Null as [Entity] union all</v>
      </c>
    </row>
    <row r="4057" spans="1:20" x14ac:dyDescent="0.3">
      <c r="A4057">
        <f>IF($D$5-($D$5-(MAX($A$10:A4056)+1))&lt;=$D$5,$D$5-($D$5-(MAX($A$10:A4056)+1)),"")</f>
        <v>4047</v>
      </c>
      <c r="B4057" s="1">
        <f t="shared" si="1165"/>
        <v>44042</v>
      </c>
      <c r="C4057" s="1" t="str">
        <f t="shared" si="1166"/>
        <v>20200730</v>
      </c>
      <c r="D4057">
        <f t="shared" si="1159"/>
        <v>202101</v>
      </c>
      <c r="E4057">
        <f t="shared" si="1160"/>
        <v>1</v>
      </c>
      <c r="F4057" s="5">
        <f t="shared" si="1161"/>
        <v>44013</v>
      </c>
      <c r="G4057" s="5">
        <f t="shared" si="1164"/>
        <v>44043</v>
      </c>
      <c r="H4057" t="str">
        <f t="shared" si="1167"/>
        <v>2021</v>
      </c>
      <c r="I4057" t="str">
        <f t="shared" si="1168"/>
        <v>Yr - 2021</v>
      </c>
      <c r="J4057">
        <f t="shared" si="1158"/>
        <v>1</v>
      </c>
      <c r="K4057" t="str">
        <f t="shared" si="1169"/>
        <v>Qtr - 1</v>
      </c>
      <c r="L4057" t="str">
        <f t="shared" si="1170"/>
        <v>July</v>
      </c>
      <c r="M4057">
        <f t="shared" si="1162"/>
        <v>5</v>
      </c>
      <c r="N4057" t="str">
        <f t="shared" si="1171"/>
        <v>Wk - 5</v>
      </c>
      <c r="O4057" t="str">
        <f t="shared" si="1163"/>
        <v>Thursday</v>
      </c>
      <c r="P4057" t="str">
        <f t="shared" si="1172"/>
        <v>2020</v>
      </c>
      <c r="Q4057">
        <f t="shared" si="1173"/>
        <v>7</v>
      </c>
      <c r="R4057">
        <f t="shared" si="1174"/>
        <v>5</v>
      </c>
      <c r="T4057" t="str">
        <f t="shared" si="1175"/>
        <v>select '20200730' as [MemberId],'202101' as [FYPeriod],'1' as [FYPeriodInYear],'2020-07-01' as [PeriodStart],'2020-07-31' as [PeriodEnd],'2021' as [FYYear],'Yr - 2021' as [FYYearLabel],'1' as [FYQuarter],'Qtr - 1' as [FYQuarterLabel],'July' as [FYMonthLabel],'5' as [FYWeek],'Wk - 5' as [FYWeekLabel],'Thursday' as [Day],'2020' as [CalendarYear],'7' as [CalendarMonth],'5' as [CalendarDay],Null as [Entity] union all</v>
      </c>
    </row>
    <row r="4058" spans="1:20" x14ac:dyDescent="0.3">
      <c r="A4058">
        <f>IF($D$5-($D$5-(MAX($A$10:A4057)+1))&lt;=$D$5,$D$5-($D$5-(MAX($A$10:A4057)+1)),"")</f>
        <v>4048</v>
      </c>
      <c r="B4058" s="1">
        <f t="shared" si="1165"/>
        <v>44043</v>
      </c>
      <c r="C4058" s="1" t="str">
        <f t="shared" si="1166"/>
        <v>20200731</v>
      </c>
      <c r="D4058">
        <f t="shared" si="1159"/>
        <v>202101</v>
      </c>
      <c r="E4058">
        <f t="shared" si="1160"/>
        <v>1</v>
      </c>
      <c r="F4058" s="5">
        <f t="shared" si="1161"/>
        <v>44013</v>
      </c>
      <c r="G4058" s="5">
        <f t="shared" si="1164"/>
        <v>44043</v>
      </c>
      <c r="H4058" t="str">
        <f t="shared" si="1167"/>
        <v>2021</v>
      </c>
      <c r="I4058" t="str">
        <f t="shared" si="1168"/>
        <v>Yr - 2021</v>
      </c>
      <c r="J4058">
        <f t="shared" si="1158"/>
        <v>1</v>
      </c>
      <c r="K4058" t="str">
        <f t="shared" si="1169"/>
        <v>Qtr - 1</v>
      </c>
      <c r="L4058" t="str">
        <f t="shared" si="1170"/>
        <v>July</v>
      </c>
      <c r="M4058">
        <f t="shared" si="1162"/>
        <v>5</v>
      </c>
      <c r="N4058" t="str">
        <f t="shared" si="1171"/>
        <v>Wk - 5</v>
      </c>
      <c r="O4058" t="str">
        <f t="shared" si="1163"/>
        <v>Friday</v>
      </c>
      <c r="P4058" t="str">
        <f t="shared" si="1172"/>
        <v>2020</v>
      </c>
      <c r="Q4058">
        <f t="shared" si="1173"/>
        <v>7</v>
      </c>
      <c r="R4058">
        <f t="shared" si="1174"/>
        <v>6</v>
      </c>
      <c r="T4058" t="str">
        <f t="shared" si="1175"/>
        <v>select '20200731' as [MemberId],'202101' as [FYPeriod],'1' as [FYPeriodInYear],'2020-07-01' as [PeriodStart],'2020-07-31' as [PeriodEnd],'2021' as [FYYear],'Yr - 2021' as [FYYearLabel],'1' as [FYQuarter],'Qtr - 1' as [FYQuarterLabel],'July' as [FYMonthLabel],'5' as [FYWeek],'Wk - 5' as [FYWeekLabel],'Friday' as [Day],'2020' as [CalendarYear],'7' as [CalendarMonth],'6' as [CalendarDay],Null as [Entity] union all</v>
      </c>
    </row>
    <row r="4059" spans="1:20" x14ac:dyDescent="0.3">
      <c r="A4059">
        <f>IF($D$5-($D$5-(MAX($A$10:A4058)+1))&lt;=$D$5,$D$5-($D$5-(MAX($A$10:A4058)+1)),"")</f>
        <v>4049</v>
      </c>
      <c r="B4059" s="1">
        <f t="shared" si="1165"/>
        <v>44044</v>
      </c>
      <c r="C4059" s="1" t="str">
        <f t="shared" si="1166"/>
        <v>20200801</v>
      </c>
      <c r="D4059">
        <f t="shared" si="1159"/>
        <v>202102</v>
      </c>
      <c r="E4059">
        <f t="shared" si="1160"/>
        <v>2</v>
      </c>
      <c r="F4059" s="5">
        <f t="shared" si="1161"/>
        <v>44044</v>
      </c>
      <c r="G4059" s="5">
        <f t="shared" si="1164"/>
        <v>44074</v>
      </c>
      <c r="H4059" t="str">
        <f t="shared" si="1167"/>
        <v>2021</v>
      </c>
      <c r="I4059" t="str">
        <f t="shared" si="1168"/>
        <v>Yr - 2021</v>
      </c>
      <c r="J4059">
        <f t="shared" si="1158"/>
        <v>1</v>
      </c>
      <c r="K4059" t="str">
        <f t="shared" si="1169"/>
        <v>Qtr - 1</v>
      </c>
      <c r="L4059" t="str">
        <f t="shared" si="1170"/>
        <v>August</v>
      </c>
      <c r="M4059">
        <f t="shared" si="1162"/>
        <v>5</v>
      </c>
      <c r="N4059" t="str">
        <f t="shared" si="1171"/>
        <v>Wk - 5</v>
      </c>
      <c r="O4059" t="str">
        <f t="shared" si="1163"/>
        <v>Saturday</v>
      </c>
      <c r="P4059" t="str">
        <f t="shared" si="1172"/>
        <v>2020</v>
      </c>
      <c r="Q4059">
        <f t="shared" si="1173"/>
        <v>8</v>
      </c>
      <c r="R4059">
        <f t="shared" si="1174"/>
        <v>7</v>
      </c>
      <c r="T4059" t="str">
        <f t="shared" si="1175"/>
        <v>select '20200801' as [MemberId],'202102' as [FYPeriod],'2' as [FYPeriodInYear],'2020-08-01' as [PeriodStart],'2020-08-31' as [PeriodEnd],'2021' as [FYYear],'Yr - 2021' as [FYYearLabel],'1' as [FYQuarter],'Qtr - 1' as [FYQuarterLabel],'August' as [FYMonthLabel],'5' as [FYWeek],'Wk - 5' as [FYWeekLabel],'Saturday' as [Day],'2020' as [CalendarYear],'8' as [CalendarMonth],'7' as [CalendarDay],Null as [Entity] union all</v>
      </c>
    </row>
    <row r="4060" spans="1:20" x14ac:dyDescent="0.3">
      <c r="A4060">
        <f>IF($D$5-($D$5-(MAX($A$10:A4059)+1))&lt;=$D$5,$D$5-($D$5-(MAX($A$10:A4059)+1)),"")</f>
        <v>4050</v>
      </c>
      <c r="B4060" s="1">
        <f t="shared" si="1165"/>
        <v>44045</v>
      </c>
      <c r="C4060" s="1" t="str">
        <f t="shared" si="1166"/>
        <v>20200802</v>
      </c>
      <c r="D4060">
        <f t="shared" si="1159"/>
        <v>202102</v>
      </c>
      <c r="E4060">
        <f t="shared" si="1160"/>
        <v>2</v>
      </c>
      <c r="F4060" s="5">
        <f t="shared" si="1161"/>
        <v>44044</v>
      </c>
      <c r="G4060" s="5">
        <f t="shared" si="1164"/>
        <v>44074</v>
      </c>
      <c r="H4060" t="str">
        <f t="shared" si="1167"/>
        <v>2021</v>
      </c>
      <c r="I4060" t="str">
        <f t="shared" si="1168"/>
        <v>Yr - 2021</v>
      </c>
      <c r="J4060">
        <f t="shared" si="1158"/>
        <v>1</v>
      </c>
      <c r="K4060" t="str">
        <f t="shared" si="1169"/>
        <v>Qtr - 1</v>
      </c>
      <c r="L4060" t="str">
        <f t="shared" si="1170"/>
        <v>August</v>
      </c>
      <c r="M4060">
        <f t="shared" si="1162"/>
        <v>5</v>
      </c>
      <c r="N4060" t="str">
        <f t="shared" si="1171"/>
        <v>Wk - 5</v>
      </c>
      <c r="O4060" t="str">
        <f t="shared" si="1163"/>
        <v>Sunday</v>
      </c>
      <c r="P4060" t="str">
        <f t="shared" si="1172"/>
        <v>2020</v>
      </c>
      <c r="Q4060">
        <f t="shared" si="1173"/>
        <v>8</v>
      </c>
      <c r="R4060">
        <f t="shared" si="1174"/>
        <v>1</v>
      </c>
      <c r="T4060" t="str">
        <f t="shared" si="1175"/>
        <v>select '20200802' as [MemberId],'202102' as [FYPeriod],'2' as [FYPeriodInYear],'2020-08-01' as [PeriodStart],'2020-08-31' as [PeriodEnd],'2021' as [FYYear],'Yr - 2021' as [FYYearLabel],'1' as [FYQuarter],'Qtr - 1' as [FYQuarterLabel],'August' as [FYMonthLabel],'5' as [FYWeek],'Wk - 5' as [FYWeekLabel],'Sunday' as [Day],'2020' as [CalendarYear],'8' as [CalendarMonth],'1' as [CalendarDay],Null as [Entity] union all</v>
      </c>
    </row>
    <row r="4061" spans="1:20" x14ac:dyDescent="0.3">
      <c r="A4061">
        <f>IF($D$5-($D$5-(MAX($A$10:A4060)+1))&lt;=$D$5,$D$5-($D$5-(MAX($A$10:A4060)+1)),"")</f>
        <v>4051</v>
      </c>
      <c r="B4061" s="1">
        <f t="shared" si="1165"/>
        <v>44046</v>
      </c>
      <c r="C4061" s="1" t="str">
        <f t="shared" si="1166"/>
        <v>20200803</v>
      </c>
      <c r="D4061">
        <f t="shared" si="1159"/>
        <v>202102</v>
      </c>
      <c r="E4061">
        <f t="shared" si="1160"/>
        <v>2</v>
      </c>
      <c r="F4061" s="5">
        <f t="shared" si="1161"/>
        <v>44044</v>
      </c>
      <c r="G4061" s="5">
        <f t="shared" si="1164"/>
        <v>44074</v>
      </c>
      <c r="H4061" t="str">
        <f t="shared" si="1167"/>
        <v>2021</v>
      </c>
      <c r="I4061" t="str">
        <f t="shared" si="1168"/>
        <v>Yr - 2021</v>
      </c>
      <c r="J4061">
        <f t="shared" si="1158"/>
        <v>1</v>
      </c>
      <c r="K4061" t="str">
        <f t="shared" si="1169"/>
        <v>Qtr - 1</v>
      </c>
      <c r="L4061" t="str">
        <f t="shared" si="1170"/>
        <v>August</v>
      </c>
      <c r="M4061">
        <f t="shared" si="1162"/>
        <v>5</v>
      </c>
      <c r="N4061" t="str">
        <f t="shared" si="1171"/>
        <v>Wk - 5</v>
      </c>
      <c r="O4061" t="str">
        <f t="shared" si="1163"/>
        <v>Monday</v>
      </c>
      <c r="P4061" t="str">
        <f t="shared" si="1172"/>
        <v>2020</v>
      </c>
      <c r="Q4061">
        <f t="shared" si="1173"/>
        <v>8</v>
      </c>
      <c r="R4061">
        <f t="shared" si="1174"/>
        <v>2</v>
      </c>
      <c r="T4061" t="str">
        <f t="shared" si="1175"/>
        <v>select '20200803' as [MemberId],'202102' as [FYPeriod],'2' as [FYPeriodInYear],'2020-08-01' as [PeriodStart],'2020-08-31' as [PeriodEnd],'2021' as [FYYear],'Yr - 2021' as [FYYearLabel],'1' as [FYQuarter],'Qtr - 1' as [FYQuarterLabel],'August' as [FYMonthLabel],'5' as [FYWeek],'Wk - 5' as [FYWeekLabel],'Monday' as [Day],'2020' as [CalendarYear],'8' as [CalendarMonth],'2' as [CalendarDay],Null as [Entity] union all</v>
      </c>
    </row>
    <row r="4062" spans="1:20" x14ac:dyDescent="0.3">
      <c r="A4062">
        <f>IF($D$5-($D$5-(MAX($A$10:A4061)+1))&lt;=$D$5,$D$5-($D$5-(MAX($A$10:A4061)+1)),"")</f>
        <v>4052</v>
      </c>
      <c r="B4062" s="1">
        <f t="shared" si="1165"/>
        <v>44047</v>
      </c>
      <c r="C4062" s="1" t="str">
        <f t="shared" si="1166"/>
        <v>20200804</v>
      </c>
      <c r="D4062">
        <f t="shared" si="1159"/>
        <v>202102</v>
      </c>
      <c r="E4062">
        <f t="shared" si="1160"/>
        <v>2</v>
      </c>
      <c r="F4062" s="5">
        <f t="shared" si="1161"/>
        <v>44044</v>
      </c>
      <c r="G4062" s="5">
        <f t="shared" si="1164"/>
        <v>44074</v>
      </c>
      <c r="H4062" t="str">
        <f t="shared" si="1167"/>
        <v>2021</v>
      </c>
      <c r="I4062" t="str">
        <f t="shared" si="1168"/>
        <v>Yr - 2021</v>
      </c>
      <c r="J4062">
        <f t="shared" si="1158"/>
        <v>1</v>
      </c>
      <c r="K4062" t="str">
        <f t="shared" si="1169"/>
        <v>Qtr - 1</v>
      </c>
      <c r="L4062" t="str">
        <f t="shared" si="1170"/>
        <v>August</v>
      </c>
      <c r="M4062">
        <f t="shared" si="1162"/>
        <v>5</v>
      </c>
      <c r="N4062" t="str">
        <f t="shared" si="1171"/>
        <v>Wk - 5</v>
      </c>
      <c r="O4062" t="str">
        <f t="shared" si="1163"/>
        <v>Tuesday</v>
      </c>
      <c r="P4062" t="str">
        <f t="shared" si="1172"/>
        <v>2020</v>
      </c>
      <c r="Q4062">
        <f t="shared" si="1173"/>
        <v>8</v>
      </c>
      <c r="R4062">
        <f t="shared" si="1174"/>
        <v>3</v>
      </c>
      <c r="T4062" t="str">
        <f t="shared" si="1175"/>
        <v>select '20200804' as [MemberId],'202102' as [FYPeriod],'2' as [FYPeriodInYear],'2020-08-01' as [PeriodStart],'2020-08-31' as [PeriodEnd],'2021' as [FYYear],'Yr - 2021' as [FYYearLabel],'1' as [FYQuarter],'Qtr - 1' as [FYQuarterLabel],'August' as [FYMonthLabel],'5' as [FYWeek],'Wk - 5' as [FYWeekLabel],'Tuesday' as [Day],'2020' as [CalendarYear],'8' as [CalendarMonth],'3' as [CalendarDay],Null as [Entity] union all</v>
      </c>
    </row>
    <row r="4063" spans="1:20" x14ac:dyDescent="0.3">
      <c r="A4063">
        <f>IF($D$5-($D$5-(MAX($A$10:A4062)+1))&lt;=$D$5,$D$5-($D$5-(MAX($A$10:A4062)+1)),"")</f>
        <v>4053</v>
      </c>
      <c r="B4063" s="1">
        <f t="shared" si="1165"/>
        <v>44048</v>
      </c>
      <c r="C4063" s="1" t="str">
        <f t="shared" si="1166"/>
        <v>20200805</v>
      </c>
      <c r="D4063">
        <f t="shared" si="1159"/>
        <v>202102</v>
      </c>
      <c r="E4063">
        <f t="shared" si="1160"/>
        <v>2</v>
      </c>
      <c r="F4063" s="5">
        <f t="shared" si="1161"/>
        <v>44044</v>
      </c>
      <c r="G4063" s="5">
        <f t="shared" si="1164"/>
        <v>44074</v>
      </c>
      <c r="H4063" t="str">
        <f t="shared" si="1167"/>
        <v>2021</v>
      </c>
      <c r="I4063" t="str">
        <f t="shared" si="1168"/>
        <v>Yr - 2021</v>
      </c>
      <c r="J4063">
        <f t="shared" si="1158"/>
        <v>1</v>
      </c>
      <c r="K4063" t="str">
        <f t="shared" si="1169"/>
        <v>Qtr - 1</v>
      </c>
      <c r="L4063" t="str">
        <f t="shared" si="1170"/>
        <v>August</v>
      </c>
      <c r="M4063">
        <f t="shared" si="1162"/>
        <v>6</v>
      </c>
      <c r="N4063" t="str">
        <f t="shared" si="1171"/>
        <v>Wk - 6</v>
      </c>
      <c r="O4063" t="str">
        <f t="shared" si="1163"/>
        <v>Wednesday</v>
      </c>
      <c r="P4063" t="str">
        <f t="shared" si="1172"/>
        <v>2020</v>
      </c>
      <c r="Q4063">
        <f t="shared" si="1173"/>
        <v>8</v>
      </c>
      <c r="R4063">
        <f t="shared" si="1174"/>
        <v>4</v>
      </c>
      <c r="T4063" t="str">
        <f t="shared" si="1175"/>
        <v>select '20200805' as [MemberId],'202102' as [FYPeriod],'2' as [FYPeriodInYear],'2020-08-01' as [PeriodStart],'2020-08-31' as [PeriodEnd],'2021' as [FYYear],'Yr - 2021' as [FYYearLabel],'1' as [FYQuarter],'Qtr - 1' as [FYQuarterLabel],'August' as [FYMonthLabel],'6' as [FYWeek],'Wk - 6' as [FYWeekLabel],'Wednesday' as [Day],'2020' as [CalendarYear],'8' as [CalendarMonth],'4' as [CalendarDay],Null as [Entity] union all</v>
      </c>
    </row>
    <row r="4064" spans="1:20" x14ac:dyDescent="0.3">
      <c r="A4064">
        <f>IF($D$5-($D$5-(MAX($A$10:A4063)+1))&lt;=$D$5,$D$5-($D$5-(MAX($A$10:A4063)+1)),"")</f>
        <v>4054</v>
      </c>
      <c r="B4064" s="1">
        <f t="shared" si="1165"/>
        <v>44049</v>
      </c>
      <c r="C4064" s="1" t="str">
        <f t="shared" si="1166"/>
        <v>20200806</v>
      </c>
      <c r="D4064">
        <f t="shared" si="1159"/>
        <v>202102</v>
      </c>
      <c r="E4064">
        <f t="shared" si="1160"/>
        <v>2</v>
      </c>
      <c r="F4064" s="5">
        <f t="shared" si="1161"/>
        <v>44044</v>
      </c>
      <c r="G4064" s="5">
        <f t="shared" si="1164"/>
        <v>44074</v>
      </c>
      <c r="H4064" t="str">
        <f t="shared" si="1167"/>
        <v>2021</v>
      </c>
      <c r="I4064" t="str">
        <f t="shared" si="1168"/>
        <v>Yr - 2021</v>
      </c>
      <c r="J4064">
        <f t="shared" si="1158"/>
        <v>1</v>
      </c>
      <c r="K4064" t="str">
        <f t="shared" si="1169"/>
        <v>Qtr - 1</v>
      </c>
      <c r="L4064" t="str">
        <f t="shared" si="1170"/>
        <v>August</v>
      </c>
      <c r="M4064">
        <f t="shared" si="1162"/>
        <v>6</v>
      </c>
      <c r="N4064" t="str">
        <f t="shared" si="1171"/>
        <v>Wk - 6</v>
      </c>
      <c r="O4064" t="str">
        <f t="shared" si="1163"/>
        <v>Thursday</v>
      </c>
      <c r="P4064" t="str">
        <f t="shared" si="1172"/>
        <v>2020</v>
      </c>
      <c r="Q4064">
        <f t="shared" si="1173"/>
        <v>8</v>
      </c>
      <c r="R4064">
        <f t="shared" si="1174"/>
        <v>5</v>
      </c>
      <c r="T4064" t="str">
        <f t="shared" si="1175"/>
        <v>select '20200806' as [MemberId],'202102' as [FYPeriod],'2' as [FYPeriodInYear],'2020-08-01' as [PeriodStart],'2020-08-31' as [PeriodEnd],'2021' as [FYYear],'Yr - 2021' as [FYYearLabel],'1' as [FYQuarter],'Qtr - 1' as [FYQuarterLabel],'August' as [FYMonthLabel],'6' as [FYWeek],'Wk - 6' as [FYWeekLabel],'Thursday' as [Day],'2020' as [CalendarYear],'8' as [CalendarMonth],'5' as [CalendarDay],Null as [Entity] union all</v>
      </c>
    </row>
    <row r="4065" spans="1:20" x14ac:dyDescent="0.3">
      <c r="A4065">
        <f>IF($D$5-($D$5-(MAX($A$10:A4064)+1))&lt;=$D$5,$D$5-($D$5-(MAX($A$10:A4064)+1)),"")</f>
        <v>4055</v>
      </c>
      <c r="B4065" s="1">
        <f t="shared" si="1165"/>
        <v>44050</v>
      </c>
      <c r="C4065" s="1" t="str">
        <f t="shared" si="1166"/>
        <v>20200807</v>
      </c>
      <c r="D4065">
        <f t="shared" si="1159"/>
        <v>202102</v>
      </c>
      <c r="E4065">
        <f t="shared" si="1160"/>
        <v>2</v>
      </c>
      <c r="F4065" s="5">
        <f t="shared" si="1161"/>
        <v>44044</v>
      </c>
      <c r="G4065" s="5">
        <f t="shared" si="1164"/>
        <v>44074</v>
      </c>
      <c r="H4065" t="str">
        <f t="shared" si="1167"/>
        <v>2021</v>
      </c>
      <c r="I4065" t="str">
        <f t="shared" si="1168"/>
        <v>Yr - 2021</v>
      </c>
      <c r="J4065">
        <f t="shared" si="1158"/>
        <v>1</v>
      </c>
      <c r="K4065" t="str">
        <f t="shared" si="1169"/>
        <v>Qtr - 1</v>
      </c>
      <c r="L4065" t="str">
        <f t="shared" si="1170"/>
        <v>August</v>
      </c>
      <c r="M4065">
        <f t="shared" si="1162"/>
        <v>6</v>
      </c>
      <c r="N4065" t="str">
        <f t="shared" si="1171"/>
        <v>Wk - 6</v>
      </c>
      <c r="O4065" t="str">
        <f t="shared" si="1163"/>
        <v>Friday</v>
      </c>
      <c r="P4065" t="str">
        <f t="shared" si="1172"/>
        <v>2020</v>
      </c>
      <c r="Q4065">
        <f t="shared" si="1173"/>
        <v>8</v>
      </c>
      <c r="R4065">
        <f t="shared" si="1174"/>
        <v>6</v>
      </c>
      <c r="T4065" t="str">
        <f t="shared" si="1175"/>
        <v>select '20200807' as [MemberId],'202102' as [FYPeriod],'2' as [FYPeriodInYear],'2020-08-01' as [PeriodStart],'2020-08-31' as [PeriodEnd],'2021' as [FYYear],'Yr - 2021' as [FYYearLabel],'1' as [FYQuarter],'Qtr - 1' as [FYQuarterLabel],'August' as [FYMonthLabel],'6' as [FYWeek],'Wk - 6' as [FYWeekLabel],'Friday' as [Day],'2020' as [CalendarYear],'8' as [CalendarMonth],'6' as [CalendarDay],Null as [Entity] union all</v>
      </c>
    </row>
    <row r="4066" spans="1:20" x14ac:dyDescent="0.3">
      <c r="A4066">
        <f>IF($D$5-($D$5-(MAX($A$10:A4065)+1))&lt;=$D$5,$D$5-($D$5-(MAX($A$10:A4065)+1)),"")</f>
        <v>4056</v>
      </c>
      <c r="B4066" s="1">
        <f t="shared" si="1165"/>
        <v>44051</v>
      </c>
      <c r="C4066" s="1" t="str">
        <f t="shared" si="1166"/>
        <v>20200808</v>
      </c>
      <c r="D4066">
        <f t="shared" si="1159"/>
        <v>202102</v>
      </c>
      <c r="E4066">
        <f t="shared" si="1160"/>
        <v>2</v>
      </c>
      <c r="F4066" s="5">
        <f t="shared" si="1161"/>
        <v>44044</v>
      </c>
      <c r="G4066" s="5">
        <f t="shared" si="1164"/>
        <v>44074</v>
      </c>
      <c r="H4066" t="str">
        <f t="shared" si="1167"/>
        <v>2021</v>
      </c>
      <c r="I4066" t="str">
        <f t="shared" si="1168"/>
        <v>Yr - 2021</v>
      </c>
      <c r="J4066">
        <f t="shared" si="1158"/>
        <v>1</v>
      </c>
      <c r="K4066" t="str">
        <f t="shared" si="1169"/>
        <v>Qtr - 1</v>
      </c>
      <c r="L4066" t="str">
        <f t="shared" si="1170"/>
        <v>August</v>
      </c>
      <c r="M4066">
        <f t="shared" si="1162"/>
        <v>6</v>
      </c>
      <c r="N4066" t="str">
        <f t="shared" si="1171"/>
        <v>Wk - 6</v>
      </c>
      <c r="O4066" t="str">
        <f t="shared" si="1163"/>
        <v>Saturday</v>
      </c>
      <c r="P4066" t="str">
        <f t="shared" si="1172"/>
        <v>2020</v>
      </c>
      <c r="Q4066">
        <f t="shared" si="1173"/>
        <v>8</v>
      </c>
      <c r="R4066">
        <f t="shared" si="1174"/>
        <v>7</v>
      </c>
      <c r="T4066" t="str">
        <f t="shared" si="1175"/>
        <v>select '20200808' as [MemberId],'202102' as [FYPeriod],'2' as [FYPeriodInYear],'2020-08-01' as [PeriodStart],'2020-08-31' as [PeriodEnd],'2021' as [FYYear],'Yr - 2021' as [FYYearLabel],'1' as [FYQuarter],'Qtr - 1' as [FYQuarterLabel],'August' as [FYMonthLabel],'6' as [FYWeek],'Wk - 6' as [FYWeekLabel],'Saturday' as [Day],'2020' as [CalendarYear],'8' as [CalendarMonth],'7' as [CalendarDay],Null as [Entity] union all</v>
      </c>
    </row>
    <row r="4067" spans="1:20" x14ac:dyDescent="0.3">
      <c r="A4067">
        <f>IF($D$5-($D$5-(MAX($A$10:A4066)+1))&lt;=$D$5,$D$5-($D$5-(MAX($A$10:A4066)+1)),"")</f>
        <v>4057</v>
      </c>
      <c r="B4067" s="1">
        <f t="shared" si="1165"/>
        <v>44052</v>
      </c>
      <c r="C4067" s="1" t="str">
        <f t="shared" si="1166"/>
        <v>20200809</v>
      </c>
      <c r="D4067">
        <f t="shared" si="1159"/>
        <v>202102</v>
      </c>
      <c r="E4067">
        <f t="shared" si="1160"/>
        <v>2</v>
      </c>
      <c r="F4067" s="5">
        <f t="shared" si="1161"/>
        <v>44044</v>
      </c>
      <c r="G4067" s="5">
        <f t="shared" si="1164"/>
        <v>44074</v>
      </c>
      <c r="H4067" t="str">
        <f t="shared" si="1167"/>
        <v>2021</v>
      </c>
      <c r="I4067" t="str">
        <f t="shared" si="1168"/>
        <v>Yr - 2021</v>
      </c>
      <c r="J4067">
        <f t="shared" si="1158"/>
        <v>1</v>
      </c>
      <c r="K4067" t="str">
        <f t="shared" si="1169"/>
        <v>Qtr - 1</v>
      </c>
      <c r="L4067" t="str">
        <f t="shared" si="1170"/>
        <v>August</v>
      </c>
      <c r="M4067">
        <f t="shared" si="1162"/>
        <v>6</v>
      </c>
      <c r="N4067" t="str">
        <f t="shared" si="1171"/>
        <v>Wk - 6</v>
      </c>
      <c r="O4067" t="str">
        <f t="shared" si="1163"/>
        <v>Sunday</v>
      </c>
      <c r="P4067" t="str">
        <f t="shared" si="1172"/>
        <v>2020</v>
      </c>
      <c r="Q4067">
        <f t="shared" si="1173"/>
        <v>8</v>
      </c>
      <c r="R4067">
        <f t="shared" si="1174"/>
        <v>1</v>
      </c>
      <c r="T4067" t="str">
        <f t="shared" si="1175"/>
        <v>select '20200809' as [MemberId],'202102' as [FYPeriod],'2' as [FYPeriodInYear],'2020-08-01' as [PeriodStart],'2020-08-31' as [PeriodEnd],'2021' as [FYYear],'Yr - 2021' as [FYYearLabel],'1' as [FYQuarter],'Qtr - 1' as [FYQuarterLabel],'August' as [FYMonthLabel],'6' as [FYWeek],'Wk - 6' as [FYWeekLabel],'Sunday' as [Day],'2020' as [CalendarYear],'8' as [CalendarMonth],'1' as [CalendarDay],Null as [Entity] union all</v>
      </c>
    </row>
    <row r="4068" spans="1:20" x14ac:dyDescent="0.3">
      <c r="A4068">
        <f>IF($D$5-($D$5-(MAX($A$10:A4067)+1))&lt;=$D$5,$D$5-($D$5-(MAX($A$10:A4067)+1)),"")</f>
        <v>4058</v>
      </c>
      <c r="B4068" s="1">
        <f t="shared" si="1165"/>
        <v>44053</v>
      </c>
      <c r="C4068" s="1" t="str">
        <f t="shared" si="1166"/>
        <v>20200810</v>
      </c>
      <c r="D4068">
        <f t="shared" si="1159"/>
        <v>202102</v>
      </c>
      <c r="E4068">
        <f t="shared" si="1160"/>
        <v>2</v>
      </c>
      <c r="F4068" s="5">
        <f t="shared" si="1161"/>
        <v>44044</v>
      </c>
      <c r="G4068" s="5">
        <f t="shared" si="1164"/>
        <v>44074</v>
      </c>
      <c r="H4068" t="str">
        <f t="shared" si="1167"/>
        <v>2021</v>
      </c>
      <c r="I4068" t="str">
        <f t="shared" si="1168"/>
        <v>Yr - 2021</v>
      </c>
      <c r="J4068">
        <f t="shared" si="1158"/>
        <v>1</v>
      </c>
      <c r="K4068" t="str">
        <f t="shared" si="1169"/>
        <v>Qtr - 1</v>
      </c>
      <c r="L4068" t="str">
        <f t="shared" si="1170"/>
        <v>August</v>
      </c>
      <c r="M4068">
        <f t="shared" si="1162"/>
        <v>6</v>
      </c>
      <c r="N4068" t="str">
        <f t="shared" si="1171"/>
        <v>Wk - 6</v>
      </c>
      <c r="O4068" t="str">
        <f t="shared" si="1163"/>
        <v>Monday</v>
      </c>
      <c r="P4068" t="str">
        <f t="shared" si="1172"/>
        <v>2020</v>
      </c>
      <c r="Q4068">
        <f t="shared" si="1173"/>
        <v>8</v>
      </c>
      <c r="R4068">
        <f t="shared" si="1174"/>
        <v>2</v>
      </c>
      <c r="T4068" t="str">
        <f t="shared" si="1175"/>
        <v>select '20200810' as [MemberId],'202102' as [FYPeriod],'2' as [FYPeriodInYear],'2020-08-01' as [PeriodStart],'2020-08-31' as [PeriodEnd],'2021' as [FYYear],'Yr - 2021' as [FYYearLabel],'1' as [FYQuarter],'Qtr - 1' as [FYQuarterLabel],'August' as [FYMonthLabel],'6' as [FYWeek],'Wk - 6' as [FYWeekLabel],'Monday' as [Day],'2020' as [CalendarYear],'8' as [CalendarMonth],'2' as [CalendarDay],Null as [Entity] union all</v>
      </c>
    </row>
    <row r="4069" spans="1:20" x14ac:dyDescent="0.3">
      <c r="A4069">
        <f>IF($D$5-($D$5-(MAX($A$10:A4068)+1))&lt;=$D$5,$D$5-($D$5-(MAX($A$10:A4068)+1)),"")</f>
        <v>4059</v>
      </c>
      <c r="B4069" s="1">
        <f t="shared" si="1165"/>
        <v>44054</v>
      </c>
      <c r="C4069" s="1" t="str">
        <f t="shared" si="1166"/>
        <v>20200811</v>
      </c>
      <c r="D4069">
        <f t="shared" si="1159"/>
        <v>202102</v>
      </c>
      <c r="E4069">
        <f t="shared" si="1160"/>
        <v>2</v>
      </c>
      <c r="F4069" s="5">
        <f t="shared" si="1161"/>
        <v>44044</v>
      </c>
      <c r="G4069" s="5">
        <f t="shared" si="1164"/>
        <v>44074</v>
      </c>
      <c r="H4069" t="str">
        <f t="shared" si="1167"/>
        <v>2021</v>
      </c>
      <c r="I4069" t="str">
        <f t="shared" si="1168"/>
        <v>Yr - 2021</v>
      </c>
      <c r="J4069">
        <f t="shared" si="1158"/>
        <v>1</v>
      </c>
      <c r="K4069" t="str">
        <f t="shared" si="1169"/>
        <v>Qtr - 1</v>
      </c>
      <c r="L4069" t="str">
        <f t="shared" si="1170"/>
        <v>August</v>
      </c>
      <c r="M4069">
        <f t="shared" si="1162"/>
        <v>6</v>
      </c>
      <c r="N4069" t="str">
        <f t="shared" si="1171"/>
        <v>Wk - 6</v>
      </c>
      <c r="O4069" t="str">
        <f t="shared" si="1163"/>
        <v>Tuesday</v>
      </c>
      <c r="P4069" t="str">
        <f t="shared" si="1172"/>
        <v>2020</v>
      </c>
      <c r="Q4069">
        <f t="shared" si="1173"/>
        <v>8</v>
      </c>
      <c r="R4069">
        <f t="shared" si="1174"/>
        <v>3</v>
      </c>
      <c r="T4069" t="str">
        <f t="shared" si="1175"/>
        <v>select '20200811' as [MemberId],'202102' as [FYPeriod],'2' as [FYPeriodInYear],'2020-08-01' as [PeriodStart],'2020-08-31' as [PeriodEnd],'2021' as [FYYear],'Yr - 2021' as [FYYearLabel],'1' as [FYQuarter],'Qtr - 1' as [FYQuarterLabel],'August' as [FYMonthLabel],'6' as [FYWeek],'Wk - 6' as [FYWeekLabel],'Tuesday' as [Day],'2020' as [CalendarYear],'8' as [CalendarMonth],'3' as [CalendarDay],Null as [Entity] union all</v>
      </c>
    </row>
    <row r="4070" spans="1:20" x14ac:dyDescent="0.3">
      <c r="A4070">
        <f>IF($D$5-($D$5-(MAX($A$10:A4069)+1))&lt;=$D$5,$D$5-($D$5-(MAX($A$10:A4069)+1)),"")</f>
        <v>4060</v>
      </c>
      <c r="B4070" s="1">
        <f t="shared" si="1165"/>
        <v>44055</v>
      </c>
      <c r="C4070" s="1" t="str">
        <f t="shared" si="1166"/>
        <v>20200812</v>
      </c>
      <c r="D4070">
        <f t="shared" si="1159"/>
        <v>202102</v>
      </c>
      <c r="E4070">
        <f t="shared" si="1160"/>
        <v>2</v>
      </c>
      <c r="F4070" s="5">
        <f t="shared" si="1161"/>
        <v>44044</v>
      </c>
      <c r="G4070" s="5">
        <f t="shared" si="1164"/>
        <v>44074</v>
      </c>
      <c r="H4070" t="str">
        <f t="shared" si="1167"/>
        <v>2021</v>
      </c>
      <c r="I4070" t="str">
        <f t="shared" si="1168"/>
        <v>Yr - 2021</v>
      </c>
      <c r="J4070">
        <f t="shared" si="1158"/>
        <v>1</v>
      </c>
      <c r="K4070" t="str">
        <f t="shared" si="1169"/>
        <v>Qtr - 1</v>
      </c>
      <c r="L4070" t="str">
        <f t="shared" si="1170"/>
        <v>August</v>
      </c>
      <c r="M4070">
        <f t="shared" si="1162"/>
        <v>7</v>
      </c>
      <c r="N4070" t="str">
        <f t="shared" si="1171"/>
        <v>Wk - 7</v>
      </c>
      <c r="O4070" t="str">
        <f t="shared" si="1163"/>
        <v>Wednesday</v>
      </c>
      <c r="P4070" t="str">
        <f t="shared" si="1172"/>
        <v>2020</v>
      </c>
      <c r="Q4070">
        <f t="shared" si="1173"/>
        <v>8</v>
      </c>
      <c r="R4070">
        <f t="shared" si="1174"/>
        <v>4</v>
      </c>
      <c r="T4070" t="str">
        <f t="shared" si="1175"/>
        <v>select '20200812' as [MemberId],'202102' as [FYPeriod],'2' as [FYPeriodInYear],'2020-08-01' as [PeriodStart],'2020-08-31' as [PeriodEnd],'2021' as [FYYear],'Yr - 2021' as [FYYearLabel],'1' as [FYQuarter],'Qtr - 1' as [FYQuarterLabel],'August' as [FYMonthLabel],'7' as [FYWeek],'Wk - 7' as [FYWeekLabel],'Wednesday' as [Day],'2020' as [CalendarYear],'8' as [CalendarMonth],'4' as [CalendarDay],Null as [Entity] union all</v>
      </c>
    </row>
    <row r="4071" spans="1:20" x14ac:dyDescent="0.3">
      <c r="A4071">
        <f>IF($D$5-($D$5-(MAX($A$10:A4070)+1))&lt;=$D$5,$D$5-($D$5-(MAX($A$10:A4070)+1)),"")</f>
        <v>4061</v>
      </c>
      <c r="B4071" s="1">
        <f t="shared" si="1165"/>
        <v>44056</v>
      </c>
      <c r="C4071" s="1" t="str">
        <f t="shared" si="1166"/>
        <v>20200813</v>
      </c>
      <c r="D4071">
        <f t="shared" si="1159"/>
        <v>202102</v>
      </c>
      <c r="E4071">
        <f t="shared" si="1160"/>
        <v>2</v>
      </c>
      <c r="F4071" s="5">
        <f t="shared" si="1161"/>
        <v>44044</v>
      </c>
      <c r="G4071" s="5">
        <f t="shared" si="1164"/>
        <v>44074</v>
      </c>
      <c r="H4071" t="str">
        <f t="shared" si="1167"/>
        <v>2021</v>
      </c>
      <c r="I4071" t="str">
        <f t="shared" si="1168"/>
        <v>Yr - 2021</v>
      </c>
      <c r="J4071">
        <f t="shared" ref="J4071:J4134" si="1176">IF($A4071="","",IF($G$3="Yes",ROUNDUP(MONTH($B4071)/3,0),IF($E4071=1,1,IF(AND(NOT(ISNA(MATCH($E4071,$AP$3:$AR$3,0))),MOD($E4070,3)=0),$J4070+1,$J4070))))</f>
        <v>1</v>
      </c>
      <c r="K4071" t="str">
        <f t="shared" si="1169"/>
        <v>Qtr - 1</v>
      </c>
      <c r="L4071" t="str">
        <f t="shared" si="1170"/>
        <v>August</v>
      </c>
      <c r="M4071">
        <f t="shared" si="1162"/>
        <v>7</v>
      </c>
      <c r="N4071" t="str">
        <f t="shared" si="1171"/>
        <v>Wk - 7</v>
      </c>
      <c r="O4071" t="str">
        <f t="shared" si="1163"/>
        <v>Thursday</v>
      </c>
      <c r="P4071" t="str">
        <f t="shared" si="1172"/>
        <v>2020</v>
      </c>
      <c r="Q4071">
        <f t="shared" si="1173"/>
        <v>8</v>
      </c>
      <c r="R4071">
        <f t="shared" si="1174"/>
        <v>5</v>
      </c>
      <c r="T4071" t="str">
        <f t="shared" si="1175"/>
        <v>select '20200813' as [MemberId],'202102' as [FYPeriod],'2' as [FYPeriodInYear],'2020-08-01' as [PeriodStart],'2020-08-31' as [PeriodEnd],'2021' as [FYYear],'Yr - 2021' as [FYYearLabel],'1' as [FYQuarter],'Qtr - 1' as [FYQuarterLabel],'August' as [FYMonthLabel],'7' as [FYWeek],'Wk - 7' as [FYWeekLabel],'Thursday' as [Day],'2020' as [CalendarYear],'8' as [CalendarMonth],'5' as [CalendarDay],Null as [Entity] union all</v>
      </c>
    </row>
    <row r="4072" spans="1:20" x14ac:dyDescent="0.3">
      <c r="A4072">
        <f>IF($D$5-($D$5-(MAX($A$10:A4071)+1))&lt;=$D$5,$D$5-($D$5-(MAX($A$10:A4071)+1)),"")</f>
        <v>4062</v>
      </c>
      <c r="B4072" s="1">
        <f t="shared" si="1165"/>
        <v>44057</v>
      </c>
      <c r="C4072" s="1" t="str">
        <f t="shared" si="1166"/>
        <v>20200814</v>
      </c>
      <c r="D4072">
        <f t="shared" si="1159"/>
        <v>202102</v>
      </c>
      <c r="E4072">
        <f t="shared" si="1160"/>
        <v>2</v>
      </c>
      <c r="F4072" s="5">
        <f t="shared" si="1161"/>
        <v>44044</v>
      </c>
      <c r="G4072" s="5">
        <f t="shared" si="1164"/>
        <v>44074</v>
      </c>
      <c r="H4072" t="str">
        <f t="shared" si="1167"/>
        <v>2021</v>
      </c>
      <c r="I4072" t="str">
        <f t="shared" si="1168"/>
        <v>Yr - 2021</v>
      </c>
      <c r="J4072">
        <f t="shared" si="1176"/>
        <v>1</v>
      </c>
      <c r="K4072" t="str">
        <f t="shared" si="1169"/>
        <v>Qtr - 1</v>
      </c>
      <c r="L4072" t="str">
        <f t="shared" si="1170"/>
        <v>August</v>
      </c>
      <c r="M4072">
        <f t="shared" si="1162"/>
        <v>7</v>
      </c>
      <c r="N4072" t="str">
        <f t="shared" si="1171"/>
        <v>Wk - 7</v>
      </c>
      <c r="O4072" t="str">
        <f t="shared" si="1163"/>
        <v>Friday</v>
      </c>
      <c r="P4072" t="str">
        <f t="shared" si="1172"/>
        <v>2020</v>
      </c>
      <c r="Q4072">
        <f t="shared" si="1173"/>
        <v>8</v>
      </c>
      <c r="R4072">
        <f t="shared" si="1174"/>
        <v>6</v>
      </c>
      <c r="T4072" t="str">
        <f t="shared" si="1175"/>
        <v>select '20200814' as [MemberId],'202102' as [FYPeriod],'2' as [FYPeriodInYear],'2020-08-01' as [PeriodStart],'2020-08-31' as [PeriodEnd],'2021' as [FYYear],'Yr - 2021' as [FYYearLabel],'1' as [FYQuarter],'Qtr - 1' as [FYQuarterLabel],'August' as [FYMonthLabel],'7' as [FYWeek],'Wk - 7' as [FYWeekLabel],'Friday' as [Day],'2020' as [CalendarYear],'8' as [CalendarMonth],'6' as [CalendarDay],Null as [Entity] union all</v>
      </c>
    </row>
    <row r="4073" spans="1:20" x14ac:dyDescent="0.3">
      <c r="A4073">
        <f>IF($D$5-($D$5-(MAX($A$10:A4072)+1))&lt;=$D$5,$D$5-($D$5-(MAX($A$10:A4072)+1)),"")</f>
        <v>4063</v>
      </c>
      <c r="B4073" s="1">
        <f t="shared" si="1165"/>
        <v>44058</v>
      </c>
      <c r="C4073" s="1" t="str">
        <f t="shared" si="1166"/>
        <v>20200815</v>
      </c>
      <c r="D4073">
        <f t="shared" si="1159"/>
        <v>202102</v>
      </c>
      <c r="E4073">
        <f t="shared" si="1160"/>
        <v>2</v>
      </c>
      <c r="F4073" s="5">
        <f t="shared" si="1161"/>
        <v>44044</v>
      </c>
      <c r="G4073" s="5">
        <f t="shared" si="1164"/>
        <v>44074</v>
      </c>
      <c r="H4073" t="str">
        <f t="shared" si="1167"/>
        <v>2021</v>
      </c>
      <c r="I4073" t="str">
        <f t="shared" si="1168"/>
        <v>Yr - 2021</v>
      </c>
      <c r="J4073">
        <f t="shared" si="1176"/>
        <v>1</v>
      </c>
      <c r="K4073" t="str">
        <f t="shared" si="1169"/>
        <v>Qtr - 1</v>
      </c>
      <c r="L4073" t="str">
        <f t="shared" si="1170"/>
        <v>August</v>
      </c>
      <c r="M4073">
        <f t="shared" si="1162"/>
        <v>7</v>
      </c>
      <c r="N4073" t="str">
        <f t="shared" si="1171"/>
        <v>Wk - 7</v>
      </c>
      <c r="O4073" t="str">
        <f t="shared" si="1163"/>
        <v>Saturday</v>
      </c>
      <c r="P4073" t="str">
        <f t="shared" si="1172"/>
        <v>2020</v>
      </c>
      <c r="Q4073">
        <f t="shared" si="1173"/>
        <v>8</v>
      </c>
      <c r="R4073">
        <f t="shared" si="1174"/>
        <v>7</v>
      </c>
      <c r="T4073" t="str">
        <f t="shared" si="1175"/>
        <v>select '20200815' as [MemberId],'202102' as [FYPeriod],'2' as [FYPeriodInYear],'2020-08-01' as [PeriodStart],'2020-08-31' as [PeriodEnd],'2021' as [FYYear],'Yr - 2021' as [FYYearLabel],'1' as [FYQuarter],'Qtr - 1' as [FYQuarterLabel],'August' as [FYMonthLabel],'7' as [FYWeek],'Wk - 7' as [FYWeekLabel],'Saturday' as [Day],'2020' as [CalendarYear],'8' as [CalendarMonth],'7' as [CalendarDay],Null as [Entity] union all</v>
      </c>
    </row>
    <row r="4074" spans="1:20" x14ac:dyDescent="0.3">
      <c r="A4074">
        <f>IF($D$5-($D$5-(MAX($A$10:A4073)+1))&lt;=$D$5,$D$5-($D$5-(MAX($A$10:A4073)+1)),"")</f>
        <v>4064</v>
      </c>
      <c r="B4074" s="1">
        <f t="shared" si="1165"/>
        <v>44059</v>
      </c>
      <c r="C4074" s="1" t="str">
        <f t="shared" si="1166"/>
        <v>20200816</v>
      </c>
      <c r="D4074">
        <f t="shared" si="1159"/>
        <v>202102</v>
      </c>
      <c r="E4074">
        <f t="shared" si="1160"/>
        <v>2</v>
      </c>
      <c r="F4074" s="5">
        <f t="shared" si="1161"/>
        <v>44044</v>
      </c>
      <c r="G4074" s="5">
        <f t="shared" si="1164"/>
        <v>44074</v>
      </c>
      <c r="H4074" t="str">
        <f t="shared" si="1167"/>
        <v>2021</v>
      </c>
      <c r="I4074" t="str">
        <f t="shared" si="1168"/>
        <v>Yr - 2021</v>
      </c>
      <c r="J4074">
        <f t="shared" si="1176"/>
        <v>1</v>
      </c>
      <c r="K4074" t="str">
        <f t="shared" si="1169"/>
        <v>Qtr - 1</v>
      </c>
      <c r="L4074" t="str">
        <f t="shared" si="1170"/>
        <v>August</v>
      </c>
      <c r="M4074">
        <f t="shared" si="1162"/>
        <v>7</v>
      </c>
      <c r="N4074" t="str">
        <f t="shared" si="1171"/>
        <v>Wk - 7</v>
      </c>
      <c r="O4074" t="str">
        <f t="shared" si="1163"/>
        <v>Sunday</v>
      </c>
      <c r="P4074" t="str">
        <f t="shared" si="1172"/>
        <v>2020</v>
      </c>
      <c r="Q4074">
        <f t="shared" si="1173"/>
        <v>8</v>
      </c>
      <c r="R4074">
        <f t="shared" si="1174"/>
        <v>1</v>
      </c>
      <c r="T4074" t="str">
        <f t="shared" si="1175"/>
        <v>select '20200816' as [MemberId],'202102' as [FYPeriod],'2' as [FYPeriodInYear],'2020-08-01' as [PeriodStart],'2020-08-31' as [PeriodEnd],'2021' as [FYYear],'Yr - 2021' as [FYYearLabel],'1' as [FYQuarter],'Qtr - 1' as [FYQuarterLabel],'August' as [FYMonthLabel],'7' as [FYWeek],'Wk - 7' as [FYWeekLabel],'Sunday' as [Day],'2020' as [CalendarYear],'8' as [CalendarMonth],'1' as [CalendarDay],Null as [Entity] union all</v>
      </c>
    </row>
    <row r="4075" spans="1:20" x14ac:dyDescent="0.3">
      <c r="A4075">
        <f>IF($D$5-($D$5-(MAX($A$10:A4074)+1))&lt;=$D$5,$D$5-($D$5-(MAX($A$10:A4074)+1)),"")</f>
        <v>4065</v>
      </c>
      <c r="B4075" s="1">
        <f t="shared" si="1165"/>
        <v>44060</v>
      </c>
      <c r="C4075" s="1" t="str">
        <f t="shared" si="1166"/>
        <v>20200817</v>
      </c>
      <c r="D4075">
        <f t="shared" si="1159"/>
        <v>202102</v>
      </c>
      <c r="E4075">
        <f t="shared" si="1160"/>
        <v>2</v>
      </c>
      <c r="F4075" s="5">
        <f t="shared" si="1161"/>
        <v>44044</v>
      </c>
      <c r="G4075" s="5">
        <f t="shared" si="1164"/>
        <v>44074</v>
      </c>
      <c r="H4075" t="str">
        <f t="shared" si="1167"/>
        <v>2021</v>
      </c>
      <c r="I4075" t="str">
        <f t="shared" si="1168"/>
        <v>Yr - 2021</v>
      </c>
      <c r="J4075">
        <f t="shared" si="1176"/>
        <v>1</v>
      </c>
      <c r="K4075" t="str">
        <f t="shared" si="1169"/>
        <v>Qtr - 1</v>
      </c>
      <c r="L4075" t="str">
        <f t="shared" si="1170"/>
        <v>August</v>
      </c>
      <c r="M4075">
        <f t="shared" si="1162"/>
        <v>7</v>
      </c>
      <c r="N4075" t="str">
        <f t="shared" si="1171"/>
        <v>Wk - 7</v>
      </c>
      <c r="O4075" t="str">
        <f t="shared" si="1163"/>
        <v>Monday</v>
      </c>
      <c r="P4075" t="str">
        <f t="shared" si="1172"/>
        <v>2020</v>
      </c>
      <c r="Q4075">
        <f t="shared" si="1173"/>
        <v>8</v>
      </c>
      <c r="R4075">
        <f t="shared" si="1174"/>
        <v>2</v>
      </c>
      <c r="T4075" t="str">
        <f t="shared" si="1175"/>
        <v>select '20200817' as [MemberId],'202102' as [FYPeriod],'2' as [FYPeriodInYear],'2020-08-01' as [PeriodStart],'2020-08-31' as [PeriodEnd],'2021' as [FYYear],'Yr - 2021' as [FYYearLabel],'1' as [FYQuarter],'Qtr - 1' as [FYQuarterLabel],'August' as [FYMonthLabel],'7' as [FYWeek],'Wk - 7' as [FYWeekLabel],'Monday' as [Day],'2020' as [CalendarYear],'8' as [CalendarMonth],'2' as [CalendarDay],Null as [Entity] union all</v>
      </c>
    </row>
    <row r="4076" spans="1:20" x14ac:dyDescent="0.3">
      <c r="A4076">
        <f>IF($D$5-($D$5-(MAX($A$10:A4075)+1))&lt;=$D$5,$D$5-($D$5-(MAX($A$10:A4075)+1)),"")</f>
        <v>4066</v>
      </c>
      <c r="B4076" s="1">
        <f t="shared" si="1165"/>
        <v>44061</v>
      </c>
      <c r="C4076" s="1" t="str">
        <f t="shared" si="1166"/>
        <v>20200818</v>
      </c>
      <c r="D4076">
        <f t="shared" si="1159"/>
        <v>202102</v>
      </c>
      <c r="E4076">
        <f t="shared" si="1160"/>
        <v>2</v>
      </c>
      <c r="F4076" s="5">
        <f t="shared" si="1161"/>
        <v>44044</v>
      </c>
      <c r="G4076" s="5">
        <f t="shared" si="1164"/>
        <v>44074</v>
      </c>
      <c r="H4076" t="str">
        <f t="shared" si="1167"/>
        <v>2021</v>
      </c>
      <c r="I4076" t="str">
        <f t="shared" si="1168"/>
        <v>Yr - 2021</v>
      </c>
      <c r="J4076">
        <f t="shared" si="1176"/>
        <v>1</v>
      </c>
      <c r="K4076" t="str">
        <f t="shared" si="1169"/>
        <v>Qtr - 1</v>
      </c>
      <c r="L4076" t="str">
        <f t="shared" si="1170"/>
        <v>August</v>
      </c>
      <c r="M4076">
        <f t="shared" si="1162"/>
        <v>7</v>
      </c>
      <c r="N4076" t="str">
        <f t="shared" si="1171"/>
        <v>Wk - 7</v>
      </c>
      <c r="O4076" t="str">
        <f t="shared" si="1163"/>
        <v>Tuesday</v>
      </c>
      <c r="P4076" t="str">
        <f t="shared" si="1172"/>
        <v>2020</v>
      </c>
      <c r="Q4076">
        <f t="shared" si="1173"/>
        <v>8</v>
      </c>
      <c r="R4076">
        <f t="shared" si="1174"/>
        <v>3</v>
      </c>
      <c r="T4076" t="str">
        <f t="shared" si="1175"/>
        <v>select '20200818' as [MemberId],'202102' as [FYPeriod],'2' as [FYPeriodInYear],'2020-08-01' as [PeriodStart],'2020-08-31' as [PeriodEnd],'2021' as [FYYear],'Yr - 2021' as [FYYearLabel],'1' as [FYQuarter],'Qtr - 1' as [FYQuarterLabel],'August' as [FYMonthLabel],'7' as [FYWeek],'Wk - 7' as [FYWeekLabel],'Tuesday' as [Day],'2020' as [CalendarYear],'8' as [CalendarMonth],'3' as [CalendarDay],Null as [Entity] union all</v>
      </c>
    </row>
    <row r="4077" spans="1:20" x14ac:dyDescent="0.3">
      <c r="A4077">
        <f>IF($D$5-($D$5-(MAX($A$10:A4076)+1))&lt;=$D$5,$D$5-($D$5-(MAX($A$10:A4076)+1)),"")</f>
        <v>4067</v>
      </c>
      <c r="B4077" s="1">
        <f t="shared" si="1165"/>
        <v>44062</v>
      </c>
      <c r="C4077" s="1" t="str">
        <f t="shared" si="1166"/>
        <v>20200819</v>
      </c>
      <c r="D4077">
        <f t="shared" si="1159"/>
        <v>202102</v>
      </c>
      <c r="E4077">
        <f t="shared" si="1160"/>
        <v>2</v>
      </c>
      <c r="F4077" s="5">
        <f t="shared" si="1161"/>
        <v>44044</v>
      </c>
      <c r="G4077" s="5">
        <f t="shared" si="1164"/>
        <v>44074</v>
      </c>
      <c r="H4077" t="str">
        <f t="shared" si="1167"/>
        <v>2021</v>
      </c>
      <c r="I4077" t="str">
        <f t="shared" si="1168"/>
        <v>Yr - 2021</v>
      </c>
      <c r="J4077">
        <f t="shared" si="1176"/>
        <v>1</v>
      </c>
      <c r="K4077" t="str">
        <f t="shared" si="1169"/>
        <v>Qtr - 1</v>
      </c>
      <c r="L4077" t="str">
        <f t="shared" si="1170"/>
        <v>August</v>
      </c>
      <c r="M4077">
        <f t="shared" si="1162"/>
        <v>8</v>
      </c>
      <c r="N4077" t="str">
        <f t="shared" si="1171"/>
        <v>Wk - 8</v>
      </c>
      <c r="O4077" t="str">
        <f t="shared" si="1163"/>
        <v>Wednesday</v>
      </c>
      <c r="P4077" t="str">
        <f t="shared" si="1172"/>
        <v>2020</v>
      </c>
      <c r="Q4077">
        <f t="shared" si="1173"/>
        <v>8</v>
      </c>
      <c r="R4077">
        <f t="shared" si="1174"/>
        <v>4</v>
      </c>
      <c r="T4077" t="str">
        <f t="shared" si="1175"/>
        <v>select '20200819' as [MemberId],'202102' as [FYPeriod],'2' as [FYPeriodInYear],'2020-08-01' as [PeriodStart],'2020-08-31' as [PeriodEnd],'2021' as [FYYear],'Yr - 2021' as [FYYearLabel],'1' as [FYQuarter],'Qtr - 1' as [FYQuarterLabel],'August' as [FYMonthLabel],'8' as [FYWeek],'Wk - 8' as [FYWeekLabel],'Wednesday' as [Day],'2020' as [CalendarYear],'8' as [CalendarMonth],'4' as [CalendarDay],Null as [Entity] union all</v>
      </c>
    </row>
    <row r="4078" spans="1:20" x14ac:dyDescent="0.3">
      <c r="A4078">
        <f>IF($D$5-($D$5-(MAX($A$10:A4077)+1))&lt;=$D$5,$D$5-($D$5-(MAX($A$10:A4077)+1)),"")</f>
        <v>4068</v>
      </c>
      <c r="B4078" s="1">
        <f t="shared" si="1165"/>
        <v>44063</v>
      </c>
      <c r="C4078" s="1" t="str">
        <f t="shared" si="1166"/>
        <v>20200820</v>
      </c>
      <c r="D4078">
        <f t="shared" si="1159"/>
        <v>202102</v>
      </c>
      <c r="E4078">
        <f t="shared" si="1160"/>
        <v>2</v>
      </c>
      <c r="F4078" s="5">
        <f t="shared" si="1161"/>
        <v>44044</v>
      </c>
      <c r="G4078" s="5">
        <f t="shared" si="1164"/>
        <v>44074</v>
      </c>
      <c r="H4078" t="str">
        <f t="shared" si="1167"/>
        <v>2021</v>
      </c>
      <c r="I4078" t="str">
        <f t="shared" si="1168"/>
        <v>Yr - 2021</v>
      </c>
      <c r="J4078">
        <f t="shared" si="1176"/>
        <v>1</v>
      </c>
      <c r="K4078" t="str">
        <f t="shared" si="1169"/>
        <v>Qtr - 1</v>
      </c>
      <c r="L4078" t="str">
        <f t="shared" si="1170"/>
        <v>August</v>
      </c>
      <c r="M4078">
        <f t="shared" si="1162"/>
        <v>8</v>
      </c>
      <c r="N4078" t="str">
        <f t="shared" si="1171"/>
        <v>Wk - 8</v>
      </c>
      <c r="O4078" t="str">
        <f t="shared" si="1163"/>
        <v>Thursday</v>
      </c>
      <c r="P4078" t="str">
        <f t="shared" si="1172"/>
        <v>2020</v>
      </c>
      <c r="Q4078">
        <f t="shared" si="1173"/>
        <v>8</v>
      </c>
      <c r="R4078">
        <f t="shared" si="1174"/>
        <v>5</v>
      </c>
      <c r="T4078" t="str">
        <f t="shared" si="1175"/>
        <v>select '20200820' as [MemberId],'202102' as [FYPeriod],'2' as [FYPeriodInYear],'2020-08-01' as [PeriodStart],'2020-08-31' as [PeriodEnd],'2021' as [FYYear],'Yr - 2021' as [FYYearLabel],'1' as [FYQuarter],'Qtr - 1' as [FYQuarterLabel],'August' as [FYMonthLabel],'8' as [FYWeek],'Wk - 8' as [FYWeekLabel],'Thursday' as [Day],'2020' as [CalendarYear],'8' as [CalendarMonth],'5' as [CalendarDay],Null as [Entity] union all</v>
      </c>
    </row>
    <row r="4079" spans="1:20" x14ac:dyDescent="0.3">
      <c r="A4079">
        <f>IF($D$5-($D$5-(MAX($A$10:A4078)+1))&lt;=$D$5,$D$5-($D$5-(MAX($A$10:A4078)+1)),"")</f>
        <v>4069</v>
      </c>
      <c r="B4079" s="1">
        <f t="shared" si="1165"/>
        <v>44064</v>
      </c>
      <c r="C4079" s="1" t="str">
        <f t="shared" si="1166"/>
        <v>20200821</v>
      </c>
      <c r="D4079">
        <f t="shared" si="1159"/>
        <v>202102</v>
      </c>
      <c r="E4079">
        <f t="shared" si="1160"/>
        <v>2</v>
      </c>
      <c r="F4079" s="5">
        <f t="shared" si="1161"/>
        <v>44044</v>
      </c>
      <c r="G4079" s="5">
        <f t="shared" si="1164"/>
        <v>44074</v>
      </c>
      <c r="H4079" t="str">
        <f t="shared" si="1167"/>
        <v>2021</v>
      </c>
      <c r="I4079" t="str">
        <f t="shared" si="1168"/>
        <v>Yr - 2021</v>
      </c>
      <c r="J4079">
        <f t="shared" si="1176"/>
        <v>1</v>
      </c>
      <c r="K4079" t="str">
        <f t="shared" si="1169"/>
        <v>Qtr - 1</v>
      </c>
      <c r="L4079" t="str">
        <f t="shared" si="1170"/>
        <v>August</v>
      </c>
      <c r="M4079">
        <f t="shared" si="1162"/>
        <v>8</v>
      </c>
      <c r="N4079" t="str">
        <f t="shared" si="1171"/>
        <v>Wk - 8</v>
      </c>
      <c r="O4079" t="str">
        <f t="shared" si="1163"/>
        <v>Friday</v>
      </c>
      <c r="P4079" t="str">
        <f t="shared" si="1172"/>
        <v>2020</v>
      </c>
      <c r="Q4079">
        <f t="shared" si="1173"/>
        <v>8</v>
      </c>
      <c r="R4079">
        <f t="shared" si="1174"/>
        <v>6</v>
      </c>
      <c r="T4079" t="str">
        <f t="shared" si="1175"/>
        <v>select '20200821' as [MemberId],'202102' as [FYPeriod],'2' as [FYPeriodInYear],'2020-08-01' as [PeriodStart],'2020-08-31' as [PeriodEnd],'2021' as [FYYear],'Yr - 2021' as [FYYearLabel],'1' as [FYQuarter],'Qtr - 1' as [FYQuarterLabel],'August' as [FYMonthLabel],'8' as [FYWeek],'Wk - 8' as [FYWeekLabel],'Friday' as [Day],'2020' as [CalendarYear],'8' as [CalendarMonth],'6' as [CalendarDay],Null as [Entity] union all</v>
      </c>
    </row>
    <row r="4080" spans="1:20" x14ac:dyDescent="0.3">
      <c r="A4080">
        <f>IF($D$5-($D$5-(MAX($A$10:A4079)+1))&lt;=$D$5,$D$5-($D$5-(MAX($A$10:A4079)+1)),"")</f>
        <v>4070</v>
      </c>
      <c r="B4080" s="1">
        <f t="shared" si="1165"/>
        <v>44065</v>
      </c>
      <c r="C4080" s="1" t="str">
        <f t="shared" si="1166"/>
        <v>20200822</v>
      </c>
      <c r="D4080">
        <f t="shared" si="1159"/>
        <v>202102</v>
      </c>
      <c r="E4080">
        <f t="shared" si="1160"/>
        <v>2</v>
      </c>
      <c r="F4080" s="5">
        <f t="shared" si="1161"/>
        <v>44044</v>
      </c>
      <c r="G4080" s="5">
        <f t="shared" si="1164"/>
        <v>44074</v>
      </c>
      <c r="H4080" t="str">
        <f t="shared" si="1167"/>
        <v>2021</v>
      </c>
      <c r="I4080" t="str">
        <f t="shared" si="1168"/>
        <v>Yr - 2021</v>
      </c>
      <c r="J4080">
        <f t="shared" si="1176"/>
        <v>1</v>
      </c>
      <c r="K4080" t="str">
        <f t="shared" si="1169"/>
        <v>Qtr - 1</v>
      </c>
      <c r="L4080" t="str">
        <f t="shared" si="1170"/>
        <v>August</v>
      </c>
      <c r="M4080">
        <f t="shared" si="1162"/>
        <v>8</v>
      </c>
      <c r="N4080" t="str">
        <f t="shared" si="1171"/>
        <v>Wk - 8</v>
      </c>
      <c r="O4080" t="str">
        <f t="shared" si="1163"/>
        <v>Saturday</v>
      </c>
      <c r="P4080" t="str">
        <f t="shared" si="1172"/>
        <v>2020</v>
      </c>
      <c r="Q4080">
        <f t="shared" si="1173"/>
        <v>8</v>
      </c>
      <c r="R4080">
        <f t="shared" si="1174"/>
        <v>7</v>
      </c>
      <c r="T4080" t="str">
        <f t="shared" si="1175"/>
        <v>select '20200822' as [MemberId],'202102' as [FYPeriod],'2' as [FYPeriodInYear],'2020-08-01' as [PeriodStart],'2020-08-31' as [PeriodEnd],'2021' as [FYYear],'Yr - 2021' as [FYYearLabel],'1' as [FYQuarter],'Qtr - 1' as [FYQuarterLabel],'August' as [FYMonthLabel],'8' as [FYWeek],'Wk - 8' as [FYWeekLabel],'Saturday' as [Day],'2020' as [CalendarYear],'8' as [CalendarMonth],'7' as [CalendarDay],Null as [Entity] union all</v>
      </c>
    </row>
    <row r="4081" spans="1:20" x14ac:dyDescent="0.3">
      <c r="A4081">
        <f>IF($D$5-($D$5-(MAX($A$10:A4080)+1))&lt;=$D$5,$D$5-($D$5-(MAX($A$10:A4080)+1)),"")</f>
        <v>4071</v>
      </c>
      <c r="B4081" s="1">
        <f t="shared" si="1165"/>
        <v>44066</v>
      </c>
      <c r="C4081" s="1" t="str">
        <f t="shared" si="1166"/>
        <v>20200823</v>
      </c>
      <c r="D4081">
        <f t="shared" si="1159"/>
        <v>202102</v>
      </c>
      <c r="E4081">
        <f t="shared" si="1160"/>
        <v>2</v>
      </c>
      <c r="F4081" s="5">
        <f t="shared" si="1161"/>
        <v>44044</v>
      </c>
      <c r="G4081" s="5">
        <f t="shared" si="1164"/>
        <v>44074</v>
      </c>
      <c r="H4081" t="str">
        <f t="shared" si="1167"/>
        <v>2021</v>
      </c>
      <c r="I4081" t="str">
        <f t="shared" si="1168"/>
        <v>Yr - 2021</v>
      </c>
      <c r="J4081">
        <f t="shared" si="1176"/>
        <v>1</v>
      </c>
      <c r="K4081" t="str">
        <f t="shared" si="1169"/>
        <v>Qtr - 1</v>
      </c>
      <c r="L4081" t="str">
        <f t="shared" si="1170"/>
        <v>August</v>
      </c>
      <c r="M4081">
        <f t="shared" si="1162"/>
        <v>8</v>
      </c>
      <c r="N4081" t="str">
        <f t="shared" si="1171"/>
        <v>Wk - 8</v>
      </c>
      <c r="O4081" t="str">
        <f t="shared" si="1163"/>
        <v>Sunday</v>
      </c>
      <c r="P4081" t="str">
        <f t="shared" si="1172"/>
        <v>2020</v>
      </c>
      <c r="Q4081">
        <f t="shared" si="1173"/>
        <v>8</v>
      </c>
      <c r="R4081">
        <f t="shared" si="1174"/>
        <v>1</v>
      </c>
      <c r="T4081" t="str">
        <f t="shared" si="1175"/>
        <v>select '20200823' as [MemberId],'202102' as [FYPeriod],'2' as [FYPeriodInYear],'2020-08-01' as [PeriodStart],'2020-08-31' as [PeriodEnd],'2021' as [FYYear],'Yr - 2021' as [FYYearLabel],'1' as [FYQuarter],'Qtr - 1' as [FYQuarterLabel],'August' as [FYMonthLabel],'8' as [FYWeek],'Wk - 8' as [FYWeekLabel],'Sunday' as [Day],'2020' as [CalendarYear],'8' as [CalendarMonth],'1' as [CalendarDay],Null as [Entity] union all</v>
      </c>
    </row>
    <row r="4082" spans="1:20" x14ac:dyDescent="0.3">
      <c r="A4082">
        <f>IF($D$5-($D$5-(MAX($A$10:A4081)+1))&lt;=$D$5,$D$5-($D$5-(MAX($A$10:A4081)+1)),"")</f>
        <v>4072</v>
      </c>
      <c r="B4082" s="1">
        <f t="shared" si="1165"/>
        <v>44067</v>
      </c>
      <c r="C4082" s="1" t="str">
        <f t="shared" si="1166"/>
        <v>20200824</v>
      </c>
      <c r="D4082">
        <f t="shared" si="1159"/>
        <v>202102</v>
      </c>
      <c r="E4082">
        <f t="shared" si="1160"/>
        <v>2</v>
      </c>
      <c r="F4082" s="5">
        <f t="shared" si="1161"/>
        <v>44044</v>
      </c>
      <c r="G4082" s="5">
        <f t="shared" si="1164"/>
        <v>44074</v>
      </c>
      <c r="H4082" t="str">
        <f t="shared" si="1167"/>
        <v>2021</v>
      </c>
      <c r="I4082" t="str">
        <f t="shared" si="1168"/>
        <v>Yr - 2021</v>
      </c>
      <c r="J4082">
        <f t="shared" si="1176"/>
        <v>1</v>
      </c>
      <c r="K4082" t="str">
        <f t="shared" si="1169"/>
        <v>Qtr - 1</v>
      </c>
      <c r="L4082" t="str">
        <f t="shared" si="1170"/>
        <v>August</v>
      </c>
      <c r="M4082">
        <f t="shared" si="1162"/>
        <v>8</v>
      </c>
      <c r="N4082" t="str">
        <f t="shared" si="1171"/>
        <v>Wk - 8</v>
      </c>
      <c r="O4082" t="str">
        <f t="shared" si="1163"/>
        <v>Monday</v>
      </c>
      <c r="P4082" t="str">
        <f t="shared" si="1172"/>
        <v>2020</v>
      </c>
      <c r="Q4082">
        <f t="shared" si="1173"/>
        <v>8</v>
      </c>
      <c r="R4082">
        <f t="shared" si="1174"/>
        <v>2</v>
      </c>
      <c r="T4082" t="str">
        <f t="shared" si="1175"/>
        <v>select '20200824' as [MemberId],'202102' as [FYPeriod],'2' as [FYPeriodInYear],'2020-08-01' as [PeriodStart],'2020-08-31' as [PeriodEnd],'2021' as [FYYear],'Yr - 2021' as [FYYearLabel],'1' as [FYQuarter],'Qtr - 1' as [FYQuarterLabel],'August' as [FYMonthLabel],'8' as [FYWeek],'Wk - 8' as [FYWeekLabel],'Monday' as [Day],'2020' as [CalendarYear],'8' as [CalendarMonth],'2' as [CalendarDay],Null as [Entity] union all</v>
      </c>
    </row>
    <row r="4083" spans="1:20" x14ac:dyDescent="0.3">
      <c r="A4083">
        <f>IF($D$5-($D$5-(MAX($A$10:A4082)+1))&lt;=$D$5,$D$5-($D$5-(MAX($A$10:A4082)+1)),"")</f>
        <v>4073</v>
      </c>
      <c r="B4083" s="1">
        <f t="shared" si="1165"/>
        <v>44068</v>
      </c>
      <c r="C4083" s="1" t="str">
        <f t="shared" si="1166"/>
        <v>20200825</v>
      </c>
      <c r="D4083">
        <f t="shared" si="1159"/>
        <v>202102</v>
      </c>
      <c r="E4083">
        <f t="shared" si="1160"/>
        <v>2</v>
      </c>
      <c r="F4083" s="5">
        <f t="shared" si="1161"/>
        <v>44044</v>
      </c>
      <c r="G4083" s="5">
        <f t="shared" si="1164"/>
        <v>44074</v>
      </c>
      <c r="H4083" t="str">
        <f t="shared" si="1167"/>
        <v>2021</v>
      </c>
      <c r="I4083" t="str">
        <f t="shared" si="1168"/>
        <v>Yr - 2021</v>
      </c>
      <c r="J4083">
        <f t="shared" si="1176"/>
        <v>1</v>
      </c>
      <c r="K4083" t="str">
        <f t="shared" si="1169"/>
        <v>Qtr - 1</v>
      </c>
      <c r="L4083" t="str">
        <f t="shared" si="1170"/>
        <v>August</v>
      </c>
      <c r="M4083">
        <f t="shared" si="1162"/>
        <v>8</v>
      </c>
      <c r="N4083" t="str">
        <f t="shared" si="1171"/>
        <v>Wk - 8</v>
      </c>
      <c r="O4083" t="str">
        <f t="shared" si="1163"/>
        <v>Tuesday</v>
      </c>
      <c r="P4083" t="str">
        <f t="shared" si="1172"/>
        <v>2020</v>
      </c>
      <c r="Q4083">
        <f t="shared" si="1173"/>
        <v>8</v>
      </c>
      <c r="R4083">
        <f t="shared" si="1174"/>
        <v>3</v>
      </c>
      <c r="T4083" t="str">
        <f t="shared" si="1175"/>
        <v>select '20200825' as [MemberId],'202102' as [FYPeriod],'2' as [FYPeriodInYear],'2020-08-01' as [PeriodStart],'2020-08-31' as [PeriodEnd],'2021' as [FYYear],'Yr - 2021' as [FYYearLabel],'1' as [FYQuarter],'Qtr - 1' as [FYQuarterLabel],'August' as [FYMonthLabel],'8' as [FYWeek],'Wk - 8' as [FYWeekLabel],'Tuesday' as [Day],'2020' as [CalendarYear],'8' as [CalendarMonth],'3' as [CalendarDay],Null as [Entity] union all</v>
      </c>
    </row>
    <row r="4084" spans="1:20" x14ac:dyDescent="0.3">
      <c r="A4084">
        <f>IF($D$5-($D$5-(MAX($A$10:A4083)+1))&lt;=$D$5,$D$5-($D$5-(MAX($A$10:A4083)+1)),"")</f>
        <v>4074</v>
      </c>
      <c r="B4084" s="1">
        <f t="shared" si="1165"/>
        <v>44069</v>
      </c>
      <c r="C4084" s="1" t="str">
        <f t="shared" si="1166"/>
        <v>20200826</v>
      </c>
      <c r="D4084">
        <f t="shared" si="1159"/>
        <v>202102</v>
      </c>
      <c r="E4084">
        <f t="shared" si="1160"/>
        <v>2</v>
      </c>
      <c r="F4084" s="5">
        <f t="shared" si="1161"/>
        <v>44044</v>
      </c>
      <c r="G4084" s="5">
        <f t="shared" si="1164"/>
        <v>44074</v>
      </c>
      <c r="H4084" t="str">
        <f t="shared" si="1167"/>
        <v>2021</v>
      </c>
      <c r="I4084" t="str">
        <f t="shared" si="1168"/>
        <v>Yr - 2021</v>
      </c>
      <c r="J4084">
        <f t="shared" si="1176"/>
        <v>1</v>
      </c>
      <c r="K4084" t="str">
        <f t="shared" si="1169"/>
        <v>Qtr - 1</v>
      </c>
      <c r="L4084" t="str">
        <f t="shared" si="1170"/>
        <v>August</v>
      </c>
      <c r="M4084">
        <f t="shared" si="1162"/>
        <v>9</v>
      </c>
      <c r="N4084" t="str">
        <f t="shared" si="1171"/>
        <v>Wk - 9</v>
      </c>
      <c r="O4084" t="str">
        <f t="shared" si="1163"/>
        <v>Wednesday</v>
      </c>
      <c r="P4084" t="str">
        <f t="shared" si="1172"/>
        <v>2020</v>
      </c>
      <c r="Q4084">
        <f t="shared" si="1173"/>
        <v>8</v>
      </c>
      <c r="R4084">
        <f t="shared" si="1174"/>
        <v>4</v>
      </c>
      <c r="T4084" t="str">
        <f t="shared" si="1175"/>
        <v>select '20200826' as [MemberId],'202102' as [FYPeriod],'2' as [FYPeriodInYear],'2020-08-01' as [PeriodStart],'2020-08-31' as [PeriodEnd],'2021' as [FYYear],'Yr - 2021' as [FYYearLabel],'1' as [FYQuarter],'Qtr - 1' as [FYQuarterLabel],'August' as [FYMonthLabel],'9' as [FYWeek],'Wk - 9' as [FYWeekLabel],'Wednesday' as [Day],'2020' as [CalendarYear],'8' as [CalendarMonth],'4' as [CalendarDay],Null as [Entity] union all</v>
      </c>
    </row>
    <row r="4085" spans="1:20" x14ac:dyDescent="0.3">
      <c r="A4085">
        <f>IF($D$5-($D$5-(MAX($A$10:A4084)+1))&lt;=$D$5,$D$5-($D$5-(MAX($A$10:A4084)+1)),"")</f>
        <v>4075</v>
      </c>
      <c r="B4085" s="1">
        <f t="shared" si="1165"/>
        <v>44070</v>
      </c>
      <c r="C4085" s="1" t="str">
        <f t="shared" si="1166"/>
        <v>20200827</v>
      </c>
      <c r="D4085">
        <f t="shared" si="1159"/>
        <v>202102</v>
      </c>
      <c r="E4085">
        <f t="shared" si="1160"/>
        <v>2</v>
      </c>
      <c r="F4085" s="5">
        <f t="shared" si="1161"/>
        <v>44044</v>
      </c>
      <c r="G4085" s="5">
        <f t="shared" si="1164"/>
        <v>44074</v>
      </c>
      <c r="H4085" t="str">
        <f t="shared" si="1167"/>
        <v>2021</v>
      </c>
      <c r="I4085" t="str">
        <f t="shared" si="1168"/>
        <v>Yr - 2021</v>
      </c>
      <c r="J4085">
        <f t="shared" si="1176"/>
        <v>1</v>
      </c>
      <c r="K4085" t="str">
        <f t="shared" si="1169"/>
        <v>Qtr - 1</v>
      </c>
      <c r="L4085" t="str">
        <f t="shared" si="1170"/>
        <v>August</v>
      </c>
      <c r="M4085">
        <f t="shared" si="1162"/>
        <v>9</v>
      </c>
      <c r="N4085" t="str">
        <f t="shared" si="1171"/>
        <v>Wk - 9</v>
      </c>
      <c r="O4085" t="str">
        <f t="shared" si="1163"/>
        <v>Thursday</v>
      </c>
      <c r="P4085" t="str">
        <f t="shared" si="1172"/>
        <v>2020</v>
      </c>
      <c r="Q4085">
        <f t="shared" si="1173"/>
        <v>8</v>
      </c>
      <c r="R4085">
        <f t="shared" si="1174"/>
        <v>5</v>
      </c>
      <c r="T4085" t="str">
        <f t="shared" si="1175"/>
        <v>select '20200827' as [MemberId],'202102' as [FYPeriod],'2' as [FYPeriodInYear],'2020-08-01' as [PeriodStart],'2020-08-31' as [PeriodEnd],'2021' as [FYYear],'Yr - 2021' as [FYYearLabel],'1' as [FYQuarter],'Qtr - 1' as [FYQuarterLabel],'August' as [FYMonthLabel],'9' as [FYWeek],'Wk - 9' as [FYWeekLabel],'Thursday' as [Day],'2020' as [CalendarYear],'8' as [CalendarMonth],'5' as [CalendarDay],Null as [Entity] union all</v>
      </c>
    </row>
    <row r="4086" spans="1:20" x14ac:dyDescent="0.3">
      <c r="A4086">
        <f>IF($D$5-($D$5-(MAX($A$10:A4085)+1))&lt;=$D$5,$D$5-($D$5-(MAX($A$10:A4085)+1)),"")</f>
        <v>4076</v>
      </c>
      <c r="B4086" s="1">
        <f t="shared" si="1165"/>
        <v>44071</v>
      </c>
      <c r="C4086" s="1" t="str">
        <f t="shared" si="1166"/>
        <v>20200828</v>
      </c>
      <c r="D4086">
        <f t="shared" si="1159"/>
        <v>202102</v>
      </c>
      <c r="E4086">
        <f t="shared" si="1160"/>
        <v>2</v>
      </c>
      <c r="F4086" s="5">
        <f t="shared" si="1161"/>
        <v>44044</v>
      </c>
      <c r="G4086" s="5">
        <f t="shared" si="1164"/>
        <v>44074</v>
      </c>
      <c r="H4086" t="str">
        <f t="shared" si="1167"/>
        <v>2021</v>
      </c>
      <c r="I4086" t="str">
        <f t="shared" si="1168"/>
        <v>Yr - 2021</v>
      </c>
      <c r="J4086">
        <f t="shared" si="1176"/>
        <v>1</v>
      </c>
      <c r="K4086" t="str">
        <f t="shared" si="1169"/>
        <v>Qtr - 1</v>
      </c>
      <c r="L4086" t="str">
        <f t="shared" si="1170"/>
        <v>August</v>
      </c>
      <c r="M4086">
        <f t="shared" si="1162"/>
        <v>9</v>
      </c>
      <c r="N4086" t="str">
        <f t="shared" si="1171"/>
        <v>Wk - 9</v>
      </c>
      <c r="O4086" t="str">
        <f t="shared" si="1163"/>
        <v>Friday</v>
      </c>
      <c r="P4086" t="str">
        <f t="shared" si="1172"/>
        <v>2020</v>
      </c>
      <c r="Q4086">
        <f t="shared" si="1173"/>
        <v>8</v>
      </c>
      <c r="R4086">
        <f t="shared" si="1174"/>
        <v>6</v>
      </c>
      <c r="T4086" t="str">
        <f t="shared" si="1175"/>
        <v>select '20200828' as [MemberId],'202102' as [FYPeriod],'2' as [FYPeriodInYear],'2020-08-01' as [PeriodStart],'2020-08-31' as [PeriodEnd],'2021' as [FYYear],'Yr - 2021' as [FYYearLabel],'1' as [FYQuarter],'Qtr - 1' as [FYQuarterLabel],'August' as [FYMonthLabel],'9' as [FYWeek],'Wk - 9' as [FYWeekLabel],'Friday' as [Day],'2020' as [CalendarYear],'8' as [CalendarMonth],'6' as [CalendarDay],Null as [Entity] union all</v>
      </c>
    </row>
    <row r="4087" spans="1:20" x14ac:dyDescent="0.3">
      <c r="A4087">
        <f>IF($D$5-($D$5-(MAX($A$10:A4086)+1))&lt;=$D$5,$D$5-($D$5-(MAX($A$10:A4086)+1)),"")</f>
        <v>4077</v>
      </c>
      <c r="B4087" s="1">
        <f t="shared" si="1165"/>
        <v>44072</v>
      </c>
      <c r="C4087" s="1" t="str">
        <f t="shared" si="1166"/>
        <v>20200829</v>
      </c>
      <c r="D4087">
        <f t="shared" si="1159"/>
        <v>202102</v>
      </c>
      <c r="E4087">
        <f t="shared" si="1160"/>
        <v>2</v>
      </c>
      <c r="F4087" s="5">
        <f t="shared" si="1161"/>
        <v>44044</v>
      </c>
      <c r="G4087" s="5">
        <f t="shared" si="1164"/>
        <v>44074</v>
      </c>
      <c r="H4087" t="str">
        <f t="shared" si="1167"/>
        <v>2021</v>
      </c>
      <c r="I4087" t="str">
        <f t="shared" si="1168"/>
        <v>Yr - 2021</v>
      </c>
      <c r="J4087">
        <f t="shared" si="1176"/>
        <v>1</v>
      </c>
      <c r="K4087" t="str">
        <f t="shared" si="1169"/>
        <v>Qtr - 1</v>
      </c>
      <c r="L4087" t="str">
        <f t="shared" si="1170"/>
        <v>August</v>
      </c>
      <c r="M4087">
        <f t="shared" si="1162"/>
        <v>9</v>
      </c>
      <c r="N4087" t="str">
        <f t="shared" si="1171"/>
        <v>Wk - 9</v>
      </c>
      <c r="O4087" t="str">
        <f t="shared" si="1163"/>
        <v>Saturday</v>
      </c>
      <c r="P4087" t="str">
        <f t="shared" si="1172"/>
        <v>2020</v>
      </c>
      <c r="Q4087">
        <f t="shared" si="1173"/>
        <v>8</v>
      </c>
      <c r="R4087">
        <f t="shared" si="1174"/>
        <v>7</v>
      </c>
      <c r="T4087" t="str">
        <f t="shared" si="1175"/>
        <v>select '20200829' as [MemberId],'202102' as [FYPeriod],'2' as [FYPeriodInYear],'2020-08-01' as [PeriodStart],'2020-08-31' as [PeriodEnd],'2021' as [FYYear],'Yr - 2021' as [FYYearLabel],'1' as [FYQuarter],'Qtr - 1' as [FYQuarterLabel],'August' as [FYMonthLabel],'9' as [FYWeek],'Wk - 9' as [FYWeekLabel],'Saturday' as [Day],'2020' as [CalendarYear],'8' as [CalendarMonth],'7' as [CalendarDay],Null as [Entity] union all</v>
      </c>
    </row>
    <row r="4088" spans="1:20" x14ac:dyDescent="0.3">
      <c r="A4088">
        <f>IF($D$5-($D$5-(MAX($A$10:A4087)+1))&lt;=$D$5,$D$5-($D$5-(MAX($A$10:A4087)+1)),"")</f>
        <v>4078</v>
      </c>
      <c r="B4088" s="1">
        <f t="shared" si="1165"/>
        <v>44073</v>
      </c>
      <c r="C4088" s="1" t="str">
        <f t="shared" si="1166"/>
        <v>20200830</v>
      </c>
      <c r="D4088">
        <f t="shared" si="1159"/>
        <v>202102</v>
      </c>
      <c r="E4088">
        <f t="shared" si="1160"/>
        <v>2</v>
      </c>
      <c r="F4088" s="5">
        <f t="shared" si="1161"/>
        <v>44044</v>
      </c>
      <c r="G4088" s="5">
        <f t="shared" si="1164"/>
        <v>44074</v>
      </c>
      <c r="H4088" t="str">
        <f t="shared" si="1167"/>
        <v>2021</v>
      </c>
      <c r="I4088" t="str">
        <f t="shared" si="1168"/>
        <v>Yr - 2021</v>
      </c>
      <c r="J4088">
        <f t="shared" si="1176"/>
        <v>1</v>
      </c>
      <c r="K4088" t="str">
        <f t="shared" si="1169"/>
        <v>Qtr - 1</v>
      </c>
      <c r="L4088" t="str">
        <f t="shared" si="1170"/>
        <v>August</v>
      </c>
      <c r="M4088">
        <f t="shared" si="1162"/>
        <v>9</v>
      </c>
      <c r="N4088" t="str">
        <f t="shared" si="1171"/>
        <v>Wk - 9</v>
      </c>
      <c r="O4088" t="str">
        <f t="shared" si="1163"/>
        <v>Sunday</v>
      </c>
      <c r="P4088" t="str">
        <f t="shared" si="1172"/>
        <v>2020</v>
      </c>
      <c r="Q4088">
        <f t="shared" si="1173"/>
        <v>8</v>
      </c>
      <c r="R4088">
        <f t="shared" si="1174"/>
        <v>1</v>
      </c>
      <c r="T4088" t="str">
        <f t="shared" si="1175"/>
        <v>select '20200830' as [MemberId],'202102' as [FYPeriod],'2' as [FYPeriodInYear],'2020-08-01' as [PeriodStart],'2020-08-31' as [PeriodEnd],'2021' as [FYYear],'Yr - 2021' as [FYYearLabel],'1' as [FYQuarter],'Qtr - 1' as [FYQuarterLabel],'August' as [FYMonthLabel],'9' as [FYWeek],'Wk - 9' as [FYWeekLabel],'Sunday' as [Day],'2020' as [CalendarYear],'8' as [CalendarMonth],'1' as [CalendarDay],Null as [Entity] union all</v>
      </c>
    </row>
    <row r="4089" spans="1:20" x14ac:dyDescent="0.3">
      <c r="A4089">
        <f>IF($D$5-($D$5-(MAX($A$10:A4088)+1))&lt;=$D$5,$D$5-($D$5-(MAX($A$10:A4088)+1)),"")</f>
        <v>4079</v>
      </c>
      <c r="B4089" s="1">
        <f t="shared" si="1165"/>
        <v>44074</v>
      </c>
      <c r="C4089" s="1" t="str">
        <f t="shared" si="1166"/>
        <v>20200831</v>
      </c>
      <c r="D4089">
        <f t="shared" si="1159"/>
        <v>202102</v>
      </c>
      <c r="E4089">
        <f t="shared" si="1160"/>
        <v>2</v>
      </c>
      <c r="F4089" s="5">
        <f t="shared" si="1161"/>
        <v>44044</v>
      </c>
      <c r="G4089" s="5">
        <f t="shared" si="1164"/>
        <v>44074</v>
      </c>
      <c r="H4089" t="str">
        <f t="shared" si="1167"/>
        <v>2021</v>
      </c>
      <c r="I4089" t="str">
        <f t="shared" si="1168"/>
        <v>Yr - 2021</v>
      </c>
      <c r="J4089">
        <f t="shared" si="1176"/>
        <v>1</v>
      </c>
      <c r="K4089" t="str">
        <f t="shared" si="1169"/>
        <v>Qtr - 1</v>
      </c>
      <c r="L4089" t="str">
        <f t="shared" si="1170"/>
        <v>August</v>
      </c>
      <c r="M4089">
        <f t="shared" si="1162"/>
        <v>9</v>
      </c>
      <c r="N4089" t="str">
        <f t="shared" si="1171"/>
        <v>Wk - 9</v>
      </c>
      <c r="O4089" t="str">
        <f t="shared" si="1163"/>
        <v>Monday</v>
      </c>
      <c r="P4089" t="str">
        <f t="shared" si="1172"/>
        <v>2020</v>
      </c>
      <c r="Q4089">
        <f t="shared" si="1173"/>
        <v>8</v>
      </c>
      <c r="R4089">
        <f t="shared" si="1174"/>
        <v>2</v>
      </c>
      <c r="T4089" t="str">
        <f t="shared" si="1175"/>
        <v>select '20200831' as [MemberId],'202102' as [FYPeriod],'2' as [FYPeriodInYear],'2020-08-01' as [PeriodStart],'2020-08-31' as [PeriodEnd],'2021' as [FYYear],'Yr - 2021' as [FYYearLabel],'1' as [FYQuarter],'Qtr - 1' as [FYQuarterLabel],'August' as [FYMonthLabel],'9' as [FYWeek],'Wk - 9' as [FYWeekLabel],'Monday' as [Day],'2020' as [CalendarYear],'8' as [CalendarMonth],'2' as [CalendarDay],Null as [Entity] union all</v>
      </c>
    </row>
    <row r="4090" spans="1:20" x14ac:dyDescent="0.3">
      <c r="A4090">
        <f>IF($D$5-($D$5-(MAX($A$10:A4089)+1))&lt;=$D$5,$D$5-($D$5-(MAX($A$10:A4089)+1)),"")</f>
        <v>4080</v>
      </c>
      <c r="B4090" s="1">
        <f t="shared" si="1165"/>
        <v>44075</v>
      </c>
      <c r="C4090" s="1" t="str">
        <f t="shared" si="1166"/>
        <v>20200901</v>
      </c>
      <c r="D4090">
        <f t="shared" si="1159"/>
        <v>202103</v>
      </c>
      <c r="E4090">
        <f t="shared" si="1160"/>
        <v>3</v>
      </c>
      <c r="F4090" s="5">
        <f t="shared" si="1161"/>
        <v>44075</v>
      </c>
      <c r="G4090" s="5">
        <f t="shared" si="1164"/>
        <v>44104</v>
      </c>
      <c r="H4090" t="str">
        <f t="shared" si="1167"/>
        <v>2021</v>
      </c>
      <c r="I4090" t="str">
        <f t="shared" si="1168"/>
        <v>Yr - 2021</v>
      </c>
      <c r="J4090">
        <f t="shared" si="1176"/>
        <v>1</v>
      </c>
      <c r="K4090" t="str">
        <f t="shared" si="1169"/>
        <v>Qtr - 1</v>
      </c>
      <c r="L4090" t="str">
        <f t="shared" si="1170"/>
        <v>September</v>
      </c>
      <c r="M4090">
        <f t="shared" si="1162"/>
        <v>9</v>
      </c>
      <c r="N4090" t="str">
        <f t="shared" si="1171"/>
        <v>Wk - 9</v>
      </c>
      <c r="O4090" t="str">
        <f t="shared" si="1163"/>
        <v>Tuesday</v>
      </c>
      <c r="P4090" t="str">
        <f t="shared" si="1172"/>
        <v>2020</v>
      </c>
      <c r="Q4090">
        <f t="shared" si="1173"/>
        <v>9</v>
      </c>
      <c r="R4090">
        <f t="shared" si="1174"/>
        <v>3</v>
      </c>
      <c r="T4090" t="str">
        <f t="shared" si="1175"/>
        <v>select '20200901' as [MemberId],'202103' as [FYPeriod],'3' as [FYPeriodInYear],'2020-09-01' as [PeriodStart],'2020-09-30' as [PeriodEnd],'2021' as [FYYear],'Yr - 2021' as [FYYearLabel],'1' as [FYQuarter],'Qtr - 1' as [FYQuarterLabel],'September' as [FYMonthLabel],'9' as [FYWeek],'Wk - 9' as [FYWeekLabel],'Tuesday' as [Day],'2020' as [CalendarYear],'9' as [CalendarMonth],'3' as [CalendarDay],Null as [Entity] union all</v>
      </c>
    </row>
    <row r="4091" spans="1:20" x14ac:dyDescent="0.3">
      <c r="A4091">
        <f>IF($D$5-($D$5-(MAX($A$10:A4090)+1))&lt;=$D$5,$D$5-($D$5-(MAX($A$10:A4090)+1)),"")</f>
        <v>4081</v>
      </c>
      <c r="B4091" s="1">
        <f t="shared" si="1165"/>
        <v>44076</v>
      </c>
      <c r="C4091" s="1" t="str">
        <f t="shared" si="1166"/>
        <v>20200902</v>
      </c>
      <c r="D4091">
        <f t="shared" si="1159"/>
        <v>202103</v>
      </c>
      <c r="E4091">
        <f t="shared" si="1160"/>
        <v>3</v>
      </c>
      <c r="F4091" s="5">
        <f t="shared" si="1161"/>
        <v>44075</v>
      </c>
      <c r="G4091" s="5">
        <f t="shared" si="1164"/>
        <v>44104</v>
      </c>
      <c r="H4091" t="str">
        <f t="shared" si="1167"/>
        <v>2021</v>
      </c>
      <c r="I4091" t="str">
        <f t="shared" si="1168"/>
        <v>Yr - 2021</v>
      </c>
      <c r="J4091">
        <f t="shared" si="1176"/>
        <v>1</v>
      </c>
      <c r="K4091" t="str">
        <f t="shared" si="1169"/>
        <v>Qtr - 1</v>
      </c>
      <c r="L4091" t="str">
        <f t="shared" si="1170"/>
        <v>September</v>
      </c>
      <c r="M4091">
        <f t="shared" si="1162"/>
        <v>10</v>
      </c>
      <c r="N4091" t="str">
        <f t="shared" si="1171"/>
        <v>Wk - 10</v>
      </c>
      <c r="O4091" t="str">
        <f t="shared" si="1163"/>
        <v>Wednesday</v>
      </c>
      <c r="P4091" t="str">
        <f t="shared" si="1172"/>
        <v>2020</v>
      </c>
      <c r="Q4091">
        <f t="shared" si="1173"/>
        <v>9</v>
      </c>
      <c r="R4091">
        <f t="shared" si="1174"/>
        <v>4</v>
      </c>
      <c r="T4091" t="str">
        <f t="shared" si="1175"/>
        <v>select '20200902' as [MemberId],'202103' as [FYPeriod],'3' as [FYPeriodInYear],'2020-09-01' as [PeriodStart],'2020-09-30' as [PeriodEnd],'2021' as [FYYear],'Yr - 2021' as [FYYearLabel],'1' as [FYQuarter],'Qtr - 1' as [FYQuarterLabel],'September' as [FYMonthLabel],'10' as [FYWeek],'Wk - 10' as [FYWeekLabel],'Wednesday' as [Day],'2020' as [CalendarYear],'9' as [CalendarMonth],'4' as [CalendarDay],Null as [Entity] union all</v>
      </c>
    </row>
    <row r="4092" spans="1:20" x14ac:dyDescent="0.3">
      <c r="A4092">
        <f>IF($D$5-($D$5-(MAX($A$10:A4091)+1))&lt;=$D$5,$D$5-($D$5-(MAX($A$10:A4091)+1)),"")</f>
        <v>4082</v>
      </c>
      <c r="B4092" s="1">
        <f t="shared" si="1165"/>
        <v>44077</v>
      </c>
      <c r="C4092" s="1" t="str">
        <f t="shared" si="1166"/>
        <v>20200903</v>
      </c>
      <c r="D4092">
        <f t="shared" si="1159"/>
        <v>202103</v>
      </c>
      <c r="E4092">
        <f t="shared" si="1160"/>
        <v>3</v>
      </c>
      <c r="F4092" s="5">
        <f t="shared" si="1161"/>
        <v>44075</v>
      </c>
      <c r="G4092" s="5">
        <f t="shared" si="1164"/>
        <v>44104</v>
      </c>
      <c r="H4092" t="str">
        <f t="shared" si="1167"/>
        <v>2021</v>
      </c>
      <c r="I4092" t="str">
        <f t="shared" si="1168"/>
        <v>Yr - 2021</v>
      </c>
      <c r="J4092">
        <f t="shared" si="1176"/>
        <v>1</v>
      </c>
      <c r="K4092" t="str">
        <f t="shared" si="1169"/>
        <v>Qtr - 1</v>
      </c>
      <c r="L4092" t="str">
        <f t="shared" si="1170"/>
        <v>September</v>
      </c>
      <c r="M4092">
        <f t="shared" si="1162"/>
        <v>10</v>
      </c>
      <c r="N4092" t="str">
        <f t="shared" si="1171"/>
        <v>Wk - 10</v>
      </c>
      <c r="O4092" t="str">
        <f t="shared" si="1163"/>
        <v>Thursday</v>
      </c>
      <c r="P4092" t="str">
        <f t="shared" si="1172"/>
        <v>2020</v>
      </c>
      <c r="Q4092">
        <f t="shared" si="1173"/>
        <v>9</v>
      </c>
      <c r="R4092">
        <f t="shared" si="1174"/>
        <v>5</v>
      </c>
      <c r="T4092" t="str">
        <f t="shared" si="1175"/>
        <v>select '20200903' as [MemberId],'202103' as [FYPeriod],'3' as [FYPeriodInYear],'2020-09-01' as [PeriodStart],'2020-09-30' as [PeriodEnd],'2021' as [FYYear],'Yr - 2021' as [FYYearLabel],'1' as [FYQuarter],'Qtr - 1' as [FYQuarterLabel],'September' as [FYMonthLabel],'10' as [FYWeek],'Wk - 10' as [FYWeekLabel],'Thursday' as [Day],'2020' as [CalendarYear],'9' as [CalendarMonth],'5' as [CalendarDay],Null as [Entity] union all</v>
      </c>
    </row>
    <row r="4093" spans="1:20" x14ac:dyDescent="0.3">
      <c r="A4093">
        <f>IF($D$5-($D$5-(MAX($A$10:A4092)+1))&lt;=$D$5,$D$5-($D$5-(MAX($A$10:A4092)+1)),"")</f>
        <v>4083</v>
      </c>
      <c r="B4093" s="1">
        <f t="shared" si="1165"/>
        <v>44078</v>
      </c>
      <c r="C4093" s="1" t="str">
        <f t="shared" si="1166"/>
        <v>20200904</v>
      </c>
      <c r="D4093">
        <f t="shared" si="1159"/>
        <v>202103</v>
      </c>
      <c r="E4093">
        <f t="shared" si="1160"/>
        <v>3</v>
      </c>
      <c r="F4093" s="5">
        <f t="shared" si="1161"/>
        <v>44075</v>
      </c>
      <c r="G4093" s="5">
        <f t="shared" si="1164"/>
        <v>44104</v>
      </c>
      <c r="H4093" t="str">
        <f t="shared" si="1167"/>
        <v>2021</v>
      </c>
      <c r="I4093" t="str">
        <f t="shared" si="1168"/>
        <v>Yr - 2021</v>
      </c>
      <c r="J4093">
        <f t="shared" si="1176"/>
        <v>1</v>
      </c>
      <c r="K4093" t="str">
        <f t="shared" si="1169"/>
        <v>Qtr - 1</v>
      </c>
      <c r="L4093" t="str">
        <f t="shared" si="1170"/>
        <v>September</v>
      </c>
      <c r="M4093">
        <f t="shared" si="1162"/>
        <v>10</v>
      </c>
      <c r="N4093" t="str">
        <f t="shared" si="1171"/>
        <v>Wk - 10</v>
      </c>
      <c r="O4093" t="str">
        <f t="shared" si="1163"/>
        <v>Friday</v>
      </c>
      <c r="P4093" t="str">
        <f t="shared" si="1172"/>
        <v>2020</v>
      </c>
      <c r="Q4093">
        <f t="shared" si="1173"/>
        <v>9</v>
      </c>
      <c r="R4093">
        <f t="shared" si="1174"/>
        <v>6</v>
      </c>
      <c r="T4093" t="str">
        <f t="shared" si="1175"/>
        <v>select '20200904' as [MemberId],'202103' as [FYPeriod],'3' as [FYPeriodInYear],'2020-09-01' as [PeriodStart],'2020-09-30' as [PeriodEnd],'2021' as [FYYear],'Yr - 2021' as [FYYearLabel],'1' as [FYQuarter],'Qtr - 1' as [FYQuarterLabel],'September' as [FYMonthLabel],'10' as [FYWeek],'Wk - 10' as [FYWeekLabel],'Friday' as [Day],'2020' as [CalendarYear],'9' as [CalendarMonth],'6' as [CalendarDay],Null as [Entity] union all</v>
      </c>
    </row>
    <row r="4094" spans="1:20" x14ac:dyDescent="0.3">
      <c r="A4094">
        <f>IF($D$5-($D$5-(MAX($A$10:A4093)+1))&lt;=$D$5,$D$5-($D$5-(MAX($A$10:A4093)+1)),"")</f>
        <v>4084</v>
      </c>
      <c r="B4094" s="1">
        <f t="shared" si="1165"/>
        <v>44079</v>
      </c>
      <c r="C4094" s="1" t="str">
        <f t="shared" si="1166"/>
        <v>20200905</v>
      </c>
      <c r="D4094">
        <f t="shared" si="1159"/>
        <v>202103</v>
      </c>
      <c r="E4094">
        <f t="shared" si="1160"/>
        <v>3</v>
      </c>
      <c r="F4094" s="5">
        <f t="shared" si="1161"/>
        <v>44075</v>
      </c>
      <c r="G4094" s="5">
        <f t="shared" si="1164"/>
        <v>44104</v>
      </c>
      <c r="H4094" t="str">
        <f t="shared" si="1167"/>
        <v>2021</v>
      </c>
      <c r="I4094" t="str">
        <f t="shared" si="1168"/>
        <v>Yr - 2021</v>
      </c>
      <c r="J4094">
        <f t="shared" si="1176"/>
        <v>1</v>
      </c>
      <c r="K4094" t="str">
        <f t="shared" si="1169"/>
        <v>Qtr - 1</v>
      </c>
      <c r="L4094" t="str">
        <f t="shared" si="1170"/>
        <v>September</v>
      </c>
      <c r="M4094">
        <f t="shared" si="1162"/>
        <v>10</v>
      </c>
      <c r="N4094" t="str">
        <f t="shared" si="1171"/>
        <v>Wk - 10</v>
      </c>
      <c r="O4094" t="str">
        <f t="shared" si="1163"/>
        <v>Saturday</v>
      </c>
      <c r="P4094" t="str">
        <f t="shared" si="1172"/>
        <v>2020</v>
      </c>
      <c r="Q4094">
        <f t="shared" si="1173"/>
        <v>9</v>
      </c>
      <c r="R4094">
        <f t="shared" si="1174"/>
        <v>7</v>
      </c>
      <c r="T4094" t="str">
        <f t="shared" si="1175"/>
        <v>select '20200905' as [MemberId],'202103' as [FYPeriod],'3' as [FYPeriodInYear],'2020-09-01' as [PeriodStart],'2020-09-30' as [PeriodEnd],'2021' as [FYYear],'Yr - 2021' as [FYYearLabel],'1' as [FYQuarter],'Qtr - 1' as [FYQuarterLabel],'September' as [FYMonthLabel],'10' as [FYWeek],'Wk - 10' as [FYWeekLabel],'Saturday' as [Day],'2020' as [CalendarYear],'9' as [CalendarMonth],'7' as [CalendarDay],Null as [Entity] union all</v>
      </c>
    </row>
    <row r="4095" spans="1:20" x14ac:dyDescent="0.3">
      <c r="A4095">
        <f>IF($D$5-($D$5-(MAX($A$10:A4094)+1))&lt;=$D$5,$D$5-($D$5-(MAX($A$10:A4094)+1)),"")</f>
        <v>4085</v>
      </c>
      <c r="B4095" s="1">
        <f t="shared" si="1165"/>
        <v>44080</v>
      </c>
      <c r="C4095" s="1" t="str">
        <f t="shared" si="1166"/>
        <v>20200906</v>
      </c>
      <c r="D4095">
        <f t="shared" si="1159"/>
        <v>202103</v>
      </c>
      <c r="E4095">
        <f t="shared" si="1160"/>
        <v>3</v>
      </c>
      <c r="F4095" s="5">
        <f t="shared" si="1161"/>
        <v>44075</v>
      </c>
      <c r="G4095" s="5">
        <f t="shared" si="1164"/>
        <v>44104</v>
      </c>
      <c r="H4095" t="str">
        <f t="shared" si="1167"/>
        <v>2021</v>
      </c>
      <c r="I4095" t="str">
        <f t="shared" si="1168"/>
        <v>Yr - 2021</v>
      </c>
      <c r="J4095">
        <f t="shared" si="1176"/>
        <v>1</v>
      </c>
      <c r="K4095" t="str">
        <f t="shared" si="1169"/>
        <v>Qtr - 1</v>
      </c>
      <c r="L4095" t="str">
        <f t="shared" si="1170"/>
        <v>September</v>
      </c>
      <c r="M4095">
        <f t="shared" si="1162"/>
        <v>10</v>
      </c>
      <c r="N4095" t="str">
        <f t="shared" si="1171"/>
        <v>Wk - 10</v>
      </c>
      <c r="O4095" t="str">
        <f t="shared" si="1163"/>
        <v>Sunday</v>
      </c>
      <c r="P4095" t="str">
        <f t="shared" si="1172"/>
        <v>2020</v>
      </c>
      <c r="Q4095">
        <f t="shared" si="1173"/>
        <v>9</v>
      </c>
      <c r="R4095">
        <f t="shared" si="1174"/>
        <v>1</v>
      </c>
      <c r="T4095" t="str">
        <f t="shared" si="1175"/>
        <v>select '20200906' as [MemberId],'202103' as [FYPeriod],'3' as [FYPeriodInYear],'2020-09-01' as [PeriodStart],'2020-09-30' as [PeriodEnd],'2021' as [FYYear],'Yr - 2021' as [FYYearLabel],'1' as [FYQuarter],'Qtr - 1' as [FYQuarterLabel],'September' as [FYMonthLabel],'10' as [FYWeek],'Wk - 10' as [FYWeekLabel],'Sunday' as [Day],'2020' as [CalendarYear],'9' as [CalendarMonth],'1' as [CalendarDay],Null as [Entity] union all</v>
      </c>
    </row>
    <row r="4096" spans="1:20" x14ac:dyDescent="0.3">
      <c r="A4096">
        <f>IF($D$5-($D$5-(MAX($A$10:A4095)+1))&lt;=$D$5,$D$5-($D$5-(MAX($A$10:A4095)+1)),"")</f>
        <v>4086</v>
      </c>
      <c r="B4096" s="1">
        <f t="shared" si="1165"/>
        <v>44081</v>
      </c>
      <c r="C4096" s="1" t="str">
        <f t="shared" si="1166"/>
        <v>20200907</v>
      </c>
      <c r="D4096">
        <f t="shared" si="1159"/>
        <v>202103</v>
      </c>
      <c r="E4096">
        <f t="shared" si="1160"/>
        <v>3</v>
      </c>
      <c r="F4096" s="5">
        <f t="shared" si="1161"/>
        <v>44075</v>
      </c>
      <c r="G4096" s="5">
        <f t="shared" si="1164"/>
        <v>44104</v>
      </c>
      <c r="H4096" t="str">
        <f t="shared" si="1167"/>
        <v>2021</v>
      </c>
      <c r="I4096" t="str">
        <f t="shared" si="1168"/>
        <v>Yr - 2021</v>
      </c>
      <c r="J4096">
        <f t="shared" si="1176"/>
        <v>1</v>
      </c>
      <c r="K4096" t="str">
        <f t="shared" si="1169"/>
        <v>Qtr - 1</v>
      </c>
      <c r="L4096" t="str">
        <f t="shared" si="1170"/>
        <v>September</v>
      </c>
      <c r="M4096">
        <f t="shared" si="1162"/>
        <v>10</v>
      </c>
      <c r="N4096" t="str">
        <f t="shared" si="1171"/>
        <v>Wk - 10</v>
      </c>
      <c r="O4096" t="str">
        <f t="shared" si="1163"/>
        <v>Monday</v>
      </c>
      <c r="P4096" t="str">
        <f t="shared" si="1172"/>
        <v>2020</v>
      </c>
      <c r="Q4096">
        <f t="shared" si="1173"/>
        <v>9</v>
      </c>
      <c r="R4096">
        <f t="shared" si="1174"/>
        <v>2</v>
      </c>
      <c r="T4096" t="str">
        <f t="shared" si="1175"/>
        <v>select '20200907' as [MemberId],'202103' as [FYPeriod],'3' as [FYPeriodInYear],'2020-09-01' as [PeriodStart],'2020-09-30' as [PeriodEnd],'2021' as [FYYear],'Yr - 2021' as [FYYearLabel],'1' as [FYQuarter],'Qtr - 1' as [FYQuarterLabel],'September' as [FYMonthLabel],'10' as [FYWeek],'Wk - 10' as [FYWeekLabel],'Monday' as [Day],'2020' as [CalendarYear],'9' as [CalendarMonth],'2' as [CalendarDay],Null as [Entity] union all</v>
      </c>
    </row>
    <row r="4097" spans="1:20" x14ac:dyDescent="0.3">
      <c r="A4097">
        <f>IF($D$5-($D$5-(MAX($A$10:A4096)+1))&lt;=$D$5,$D$5-($D$5-(MAX($A$10:A4096)+1)),"")</f>
        <v>4087</v>
      </c>
      <c r="B4097" s="1">
        <f t="shared" si="1165"/>
        <v>44082</v>
      </c>
      <c r="C4097" s="1" t="str">
        <f t="shared" si="1166"/>
        <v>20200908</v>
      </c>
      <c r="D4097">
        <f t="shared" si="1159"/>
        <v>202103</v>
      </c>
      <c r="E4097">
        <f t="shared" si="1160"/>
        <v>3</v>
      </c>
      <c r="F4097" s="5">
        <f t="shared" si="1161"/>
        <v>44075</v>
      </c>
      <c r="G4097" s="5">
        <f t="shared" si="1164"/>
        <v>44104</v>
      </c>
      <c r="H4097" t="str">
        <f t="shared" si="1167"/>
        <v>2021</v>
      </c>
      <c r="I4097" t="str">
        <f t="shared" si="1168"/>
        <v>Yr - 2021</v>
      </c>
      <c r="J4097">
        <f t="shared" si="1176"/>
        <v>1</v>
      </c>
      <c r="K4097" t="str">
        <f t="shared" si="1169"/>
        <v>Qtr - 1</v>
      </c>
      <c r="L4097" t="str">
        <f t="shared" si="1170"/>
        <v>September</v>
      </c>
      <c r="M4097">
        <f t="shared" si="1162"/>
        <v>10</v>
      </c>
      <c r="N4097" t="str">
        <f t="shared" si="1171"/>
        <v>Wk - 10</v>
      </c>
      <c r="O4097" t="str">
        <f t="shared" si="1163"/>
        <v>Tuesday</v>
      </c>
      <c r="P4097" t="str">
        <f t="shared" si="1172"/>
        <v>2020</v>
      </c>
      <c r="Q4097">
        <f t="shared" si="1173"/>
        <v>9</v>
      </c>
      <c r="R4097">
        <f t="shared" si="1174"/>
        <v>3</v>
      </c>
      <c r="T4097" t="str">
        <f t="shared" si="1175"/>
        <v>select '20200908' as [MemberId],'202103' as [FYPeriod],'3' as [FYPeriodInYear],'2020-09-01' as [PeriodStart],'2020-09-30' as [PeriodEnd],'2021' as [FYYear],'Yr - 2021' as [FYYearLabel],'1' as [FYQuarter],'Qtr - 1' as [FYQuarterLabel],'September' as [FYMonthLabel],'10' as [FYWeek],'Wk - 10' as [FYWeekLabel],'Tuesday' as [Day],'2020' as [CalendarYear],'9' as [CalendarMonth],'3' as [CalendarDay],Null as [Entity] union all</v>
      </c>
    </row>
    <row r="4098" spans="1:20" x14ac:dyDescent="0.3">
      <c r="A4098">
        <f>IF($D$5-($D$5-(MAX($A$10:A4097)+1))&lt;=$D$5,$D$5-($D$5-(MAX($A$10:A4097)+1)),"")</f>
        <v>4088</v>
      </c>
      <c r="B4098" s="1">
        <f t="shared" si="1165"/>
        <v>44083</v>
      </c>
      <c r="C4098" s="1" t="str">
        <f t="shared" si="1166"/>
        <v>20200909</v>
      </c>
      <c r="D4098">
        <f t="shared" si="1159"/>
        <v>202103</v>
      </c>
      <c r="E4098">
        <f t="shared" si="1160"/>
        <v>3</v>
      </c>
      <c r="F4098" s="5">
        <f t="shared" si="1161"/>
        <v>44075</v>
      </c>
      <c r="G4098" s="5">
        <f t="shared" si="1164"/>
        <v>44104</v>
      </c>
      <c r="H4098" t="str">
        <f t="shared" si="1167"/>
        <v>2021</v>
      </c>
      <c r="I4098" t="str">
        <f t="shared" si="1168"/>
        <v>Yr - 2021</v>
      </c>
      <c r="J4098">
        <f t="shared" si="1176"/>
        <v>1</v>
      </c>
      <c r="K4098" t="str">
        <f t="shared" si="1169"/>
        <v>Qtr - 1</v>
      </c>
      <c r="L4098" t="str">
        <f t="shared" si="1170"/>
        <v>September</v>
      </c>
      <c r="M4098">
        <f t="shared" si="1162"/>
        <v>11</v>
      </c>
      <c r="N4098" t="str">
        <f t="shared" si="1171"/>
        <v>Wk - 11</v>
      </c>
      <c r="O4098" t="str">
        <f t="shared" si="1163"/>
        <v>Wednesday</v>
      </c>
      <c r="P4098" t="str">
        <f t="shared" si="1172"/>
        <v>2020</v>
      </c>
      <c r="Q4098">
        <f t="shared" si="1173"/>
        <v>9</v>
      </c>
      <c r="R4098">
        <f t="shared" si="1174"/>
        <v>4</v>
      </c>
      <c r="T4098" t="str">
        <f t="shared" si="1175"/>
        <v>select '20200909' as [MemberId],'202103' as [FYPeriod],'3' as [FYPeriodInYear],'2020-09-01' as [PeriodStart],'2020-09-30' as [PeriodEnd],'2021' as [FYYear],'Yr - 2021' as [FYYearLabel],'1' as [FYQuarter],'Qtr - 1' as [FYQuarterLabel],'September' as [FYMonthLabel],'11' as [FYWeek],'Wk - 11' as [FYWeekLabel],'Wednesday' as [Day],'2020' as [CalendarYear],'9' as [CalendarMonth],'4' as [CalendarDay],Null as [Entity] union all</v>
      </c>
    </row>
    <row r="4099" spans="1:20" x14ac:dyDescent="0.3">
      <c r="A4099">
        <f>IF($D$5-($D$5-(MAX($A$10:A4098)+1))&lt;=$D$5,$D$5-($D$5-(MAX($A$10:A4098)+1)),"")</f>
        <v>4089</v>
      </c>
      <c r="B4099" s="1">
        <f t="shared" si="1165"/>
        <v>44084</v>
      </c>
      <c r="C4099" s="1" t="str">
        <f t="shared" si="1166"/>
        <v>20200910</v>
      </c>
      <c r="D4099">
        <f t="shared" si="1159"/>
        <v>202103</v>
      </c>
      <c r="E4099">
        <f t="shared" si="1160"/>
        <v>3</v>
      </c>
      <c r="F4099" s="5">
        <f t="shared" si="1161"/>
        <v>44075</v>
      </c>
      <c r="G4099" s="5">
        <f t="shared" si="1164"/>
        <v>44104</v>
      </c>
      <c r="H4099" t="str">
        <f t="shared" si="1167"/>
        <v>2021</v>
      </c>
      <c r="I4099" t="str">
        <f t="shared" si="1168"/>
        <v>Yr - 2021</v>
      </c>
      <c r="J4099">
        <f t="shared" si="1176"/>
        <v>1</v>
      </c>
      <c r="K4099" t="str">
        <f t="shared" si="1169"/>
        <v>Qtr - 1</v>
      </c>
      <c r="L4099" t="str">
        <f t="shared" si="1170"/>
        <v>September</v>
      </c>
      <c r="M4099">
        <f t="shared" si="1162"/>
        <v>11</v>
      </c>
      <c r="N4099" t="str">
        <f t="shared" si="1171"/>
        <v>Wk - 11</v>
      </c>
      <c r="O4099" t="str">
        <f t="shared" si="1163"/>
        <v>Thursday</v>
      </c>
      <c r="P4099" t="str">
        <f t="shared" si="1172"/>
        <v>2020</v>
      </c>
      <c r="Q4099">
        <f t="shared" si="1173"/>
        <v>9</v>
      </c>
      <c r="R4099">
        <f t="shared" si="1174"/>
        <v>5</v>
      </c>
      <c r="T4099" t="str">
        <f t="shared" si="1175"/>
        <v>select '20200910' as [MemberId],'202103' as [FYPeriod],'3' as [FYPeriodInYear],'2020-09-01' as [PeriodStart],'2020-09-30' as [PeriodEnd],'2021' as [FYYear],'Yr - 2021' as [FYYearLabel],'1' as [FYQuarter],'Qtr - 1' as [FYQuarterLabel],'September' as [FYMonthLabel],'11' as [FYWeek],'Wk - 11' as [FYWeekLabel],'Thursday' as [Day],'2020' as [CalendarYear],'9' as [CalendarMonth],'5' as [CalendarDay],Null as [Entity] union all</v>
      </c>
    </row>
    <row r="4100" spans="1:20" x14ac:dyDescent="0.3">
      <c r="A4100">
        <f>IF($D$5-($D$5-(MAX($A$10:A4099)+1))&lt;=$D$5,$D$5-($D$5-(MAX($A$10:A4099)+1)),"")</f>
        <v>4090</v>
      </c>
      <c r="B4100" s="1">
        <f t="shared" si="1165"/>
        <v>44085</v>
      </c>
      <c r="C4100" s="1" t="str">
        <f t="shared" si="1166"/>
        <v>20200911</v>
      </c>
      <c r="D4100">
        <f t="shared" si="1159"/>
        <v>202103</v>
      </c>
      <c r="E4100">
        <f t="shared" si="1160"/>
        <v>3</v>
      </c>
      <c r="F4100" s="5">
        <f t="shared" si="1161"/>
        <v>44075</v>
      </c>
      <c r="G4100" s="5">
        <f t="shared" si="1164"/>
        <v>44104</v>
      </c>
      <c r="H4100" t="str">
        <f t="shared" si="1167"/>
        <v>2021</v>
      </c>
      <c r="I4100" t="str">
        <f t="shared" si="1168"/>
        <v>Yr - 2021</v>
      </c>
      <c r="J4100">
        <f t="shared" si="1176"/>
        <v>1</v>
      </c>
      <c r="K4100" t="str">
        <f t="shared" si="1169"/>
        <v>Qtr - 1</v>
      </c>
      <c r="L4100" t="str">
        <f t="shared" si="1170"/>
        <v>September</v>
      </c>
      <c r="M4100">
        <f t="shared" si="1162"/>
        <v>11</v>
      </c>
      <c r="N4100" t="str">
        <f t="shared" si="1171"/>
        <v>Wk - 11</v>
      </c>
      <c r="O4100" t="str">
        <f t="shared" si="1163"/>
        <v>Friday</v>
      </c>
      <c r="P4100" t="str">
        <f t="shared" si="1172"/>
        <v>2020</v>
      </c>
      <c r="Q4100">
        <f t="shared" si="1173"/>
        <v>9</v>
      </c>
      <c r="R4100">
        <f t="shared" si="1174"/>
        <v>6</v>
      </c>
      <c r="T4100" t="str">
        <f t="shared" si="1175"/>
        <v>select '20200911' as [MemberId],'202103' as [FYPeriod],'3' as [FYPeriodInYear],'2020-09-01' as [PeriodStart],'2020-09-30' as [PeriodEnd],'2021' as [FYYear],'Yr - 2021' as [FYYearLabel],'1' as [FYQuarter],'Qtr - 1' as [FYQuarterLabel],'September' as [FYMonthLabel],'11' as [FYWeek],'Wk - 11' as [FYWeekLabel],'Friday' as [Day],'2020' as [CalendarYear],'9' as [CalendarMonth],'6' as [CalendarDay],Null as [Entity] union all</v>
      </c>
    </row>
    <row r="4101" spans="1:20" x14ac:dyDescent="0.3">
      <c r="A4101">
        <f>IF($D$5-($D$5-(MAX($A$10:A4100)+1))&lt;=$D$5,$D$5-($D$5-(MAX($A$10:A4100)+1)),"")</f>
        <v>4091</v>
      </c>
      <c r="B4101" s="1">
        <f t="shared" si="1165"/>
        <v>44086</v>
      </c>
      <c r="C4101" s="1" t="str">
        <f t="shared" si="1166"/>
        <v>20200912</v>
      </c>
      <c r="D4101">
        <f t="shared" si="1159"/>
        <v>202103</v>
      </c>
      <c r="E4101">
        <f t="shared" si="1160"/>
        <v>3</v>
      </c>
      <c r="F4101" s="5">
        <f t="shared" si="1161"/>
        <v>44075</v>
      </c>
      <c r="G4101" s="5">
        <f t="shared" si="1164"/>
        <v>44104</v>
      </c>
      <c r="H4101" t="str">
        <f t="shared" si="1167"/>
        <v>2021</v>
      </c>
      <c r="I4101" t="str">
        <f t="shared" si="1168"/>
        <v>Yr - 2021</v>
      </c>
      <c r="J4101">
        <f t="shared" si="1176"/>
        <v>1</v>
      </c>
      <c r="K4101" t="str">
        <f t="shared" si="1169"/>
        <v>Qtr - 1</v>
      </c>
      <c r="L4101" t="str">
        <f t="shared" si="1170"/>
        <v>September</v>
      </c>
      <c r="M4101">
        <f t="shared" si="1162"/>
        <v>11</v>
      </c>
      <c r="N4101" t="str">
        <f t="shared" si="1171"/>
        <v>Wk - 11</v>
      </c>
      <c r="O4101" t="str">
        <f t="shared" si="1163"/>
        <v>Saturday</v>
      </c>
      <c r="P4101" t="str">
        <f t="shared" si="1172"/>
        <v>2020</v>
      </c>
      <c r="Q4101">
        <f t="shared" si="1173"/>
        <v>9</v>
      </c>
      <c r="R4101">
        <f t="shared" si="1174"/>
        <v>7</v>
      </c>
      <c r="T4101" t="str">
        <f t="shared" si="1175"/>
        <v>select '20200912' as [MemberId],'202103' as [FYPeriod],'3' as [FYPeriodInYear],'2020-09-01' as [PeriodStart],'2020-09-30' as [PeriodEnd],'2021' as [FYYear],'Yr - 2021' as [FYYearLabel],'1' as [FYQuarter],'Qtr - 1' as [FYQuarterLabel],'September' as [FYMonthLabel],'11' as [FYWeek],'Wk - 11' as [FYWeekLabel],'Saturday' as [Day],'2020' as [CalendarYear],'9' as [CalendarMonth],'7' as [CalendarDay],Null as [Entity] union all</v>
      </c>
    </row>
    <row r="4102" spans="1:20" x14ac:dyDescent="0.3">
      <c r="A4102">
        <f>IF($D$5-($D$5-(MAX($A$10:A4101)+1))&lt;=$D$5,$D$5-($D$5-(MAX($A$10:A4101)+1)),"")</f>
        <v>4092</v>
      </c>
      <c r="B4102" s="1">
        <f t="shared" si="1165"/>
        <v>44087</v>
      </c>
      <c r="C4102" s="1" t="str">
        <f t="shared" si="1166"/>
        <v>20200913</v>
      </c>
      <c r="D4102">
        <f t="shared" si="1159"/>
        <v>202103</v>
      </c>
      <c r="E4102">
        <f t="shared" si="1160"/>
        <v>3</v>
      </c>
      <c r="F4102" s="5">
        <f t="shared" si="1161"/>
        <v>44075</v>
      </c>
      <c r="G4102" s="5">
        <f t="shared" si="1164"/>
        <v>44104</v>
      </c>
      <c r="H4102" t="str">
        <f t="shared" si="1167"/>
        <v>2021</v>
      </c>
      <c r="I4102" t="str">
        <f t="shared" si="1168"/>
        <v>Yr - 2021</v>
      </c>
      <c r="J4102">
        <f t="shared" si="1176"/>
        <v>1</v>
      </c>
      <c r="K4102" t="str">
        <f t="shared" si="1169"/>
        <v>Qtr - 1</v>
      </c>
      <c r="L4102" t="str">
        <f t="shared" si="1170"/>
        <v>September</v>
      </c>
      <c r="M4102">
        <f t="shared" si="1162"/>
        <v>11</v>
      </c>
      <c r="N4102" t="str">
        <f t="shared" si="1171"/>
        <v>Wk - 11</v>
      </c>
      <c r="O4102" t="str">
        <f t="shared" si="1163"/>
        <v>Sunday</v>
      </c>
      <c r="P4102" t="str">
        <f t="shared" si="1172"/>
        <v>2020</v>
      </c>
      <c r="Q4102">
        <f t="shared" si="1173"/>
        <v>9</v>
      </c>
      <c r="R4102">
        <f t="shared" si="1174"/>
        <v>1</v>
      </c>
      <c r="T4102" t="str">
        <f t="shared" si="1175"/>
        <v>select '20200913' as [MemberId],'202103' as [FYPeriod],'3' as [FYPeriodInYear],'2020-09-01' as [PeriodStart],'2020-09-30' as [PeriodEnd],'2021' as [FYYear],'Yr - 2021' as [FYYearLabel],'1' as [FYQuarter],'Qtr - 1' as [FYQuarterLabel],'September' as [FYMonthLabel],'11' as [FYWeek],'Wk - 11' as [FYWeekLabel],'Sunday' as [Day],'2020' as [CalendarYear],'9' as [CalendarMonth],'1' as [CalendarDay],Null as [Entity] union all</v>
      </c>
    </row>
    <row r="4103" spans="1:20" x14ac:dyDescent="0.3">
      <c r="A4103">
        <f>IF($D$5-($D$5-(MAX($A$10:A4102)+1))&lt;=$D$5,$D$5-($D$5-(MAX($A$10:A4102)+1)),"")</f>
        <v>4093</v>
      </c>
      <c r="B4103" s="1">
        <f t="shared" si="1165"/>
        <v>44088</v>
      </c>
      <c r="C4103" s="1" t="str">
        <f t="shared" si="1166"/>
        <v>20200914</v>
      </c>
      <c r="D4103">
        <f t="shared" si="1159"/>
        <v>202103</v>
      </c>
      <c r="E4103">
        <f t="shared" si="1160"/>
        <v>3</v>
      </c>
      <c r="F4103" s="5">
        <f t="shared" si="1161"/>
        <v>44075</v>
      </c>
      <c r="G4103" s="5">
        <f t="shared" si="1164"/>
        <v>44104</v>
      </c>
      <c r="H4103" t="str">
        <f t="shared" si="1167"/>
        <v>2021</v>
      </c>
      <c r="I4103" t="str">
        <f t="shared" si="1168"/>
        <v>Yr - 2021</v>
      </c>
      <c r="J4103">
        <f t="shared" si="1176"/>
        <v>1</v>
      </c>
      <c r="K4103" t="str">
        <f t="shared" si="1169"/>
        <v>Qtr - 1</v>
      </c>
      <c r="L4103" t="str">
        <f t="shared" si="1170"/>
        <v>September</v>
      </c>
      <c r="M4103">
        <f t="shared" si="1162"/>
        <v>11</v>
      </c>
      <c r="N4103" t="str">
        <f t="shared" si="1171"/>
        <v>Wk - 11</v>
      </c>
      <c r="O4103" t="str">
        <f t="shared" si="1163"/>
        <v>Monday</v>
      </c>
      <c r="P4103" t="str">
        <f t="shared" si="1172"/>
        <v>2020</v>
      </c>
      <c r="Q4103">
        <f t="shared" si="1173"/>
        <v>9</v>
      </c>
      <c r="R4103">
        <f t="shared" si="1174"/>
        <v>2</v>
      </c>
      <c r="T4103" t="str">
        <f t="shared" si="1175"/>
        <v>select '20200914' as [MemberId],'202103' as [FYPeriod],'3' as [FYPeriodInYear],'2020-09-01' as [PeriodStart],'2020-09-30' as [PeriodEnd],'2021' as [FYYear],'Yr - 2021' as [FYYearLabel],'1' as [FYQuarter],'Qtr - 1' as [FYQuarterLabel],'September' as [FYMonthLabel],'11' as [FYWeek],'Wk - 11' as [FYWeekLabel],'Monday' as [Day],'2020' as [CalendarYear],'9' as [CalendarMonth],'2' as [CalendarDay],Null as [Entity] union all</v>
      </c>
    </row>
    <row r="4104" spans="1:20" x14ac:dyDescent="0.3">
      <c r="A4104">
        <f>IF($D$5-($D$5-(MAX($A$10:A4103)+1))&lt;=$D$5,$D$5-($D$5-(MAX($A$10:A4103)+1)),"")</f>
        <v>4094</v>
      </c>
      <c r="B4104" s="1">
        <f t="shared" si="1165"/>
        <v>44089</v>
      </c>
      <c r="C4104" s="1" t="str">
        <f t="shared" si="1166"/>
        <v>20200915</v>
      </c>
      <c r="D4104">
        <f t="shared" si="1159"/>
        <v>202103</v>
      </c>
      <c r="E4104">
        <f t="shared" si="1160"/>
        <v>3</v>
      </c>
      <c r="F4104" s="5">
        <f t="shared" si="1161"/>
        <v>44075</v>
      </c>
      <c r="G4104" s="5">
        <f t="shared" si="1164"/>
        <v>44104</v>
      </c>
      <c r="H4104" t="str">
        <f t="shared" si="1167"/>
        <v>2021</v>
      </c>
      <c r="I4104" t="str">
        <f t="shared" si="1168"/>
        <v>Yr - 2021</v>
      </c>
      <c r="J4104">
        <f t="shared" si="1176"/>
        <v>1</v>
      </c>
      <c r="K4104" t="str">
        <f t="shared" si="1169"/>
        <v>Qtr - 1</v>
      </c>
      <c r="L4104" t="str">
        <f t="shared" si="1170"/>
        <v>September</v>
      </c>
      <c r="M4104">
        <f t="shared" si="1162"/>
        <v>11</v>
      </c>
      <c r="N4104" t="str">
        <f t="shared" si="1171"/>
        <v>Wk - 11</v>
      </c>
      <c r="O4104" t="str">
        <f t="shared" si="1163"/>
        <v>Tuesday</v>
      </c>
      <c r="P4104" t="str">
        <f t="shared" si="1172"/>
        <v>2020</v>
      </c>
      <c r="Q4104">
        <f t="shared" si="1173"/>
        <v>9</v>
      </c>
      <c r="R4104">
        <f t="shared" si="1174"/>
        <v>3</v>
      </c>
      <c r="T4104" t="str">
        <f t="shared" si="1175"/>
        <v>select '20200915' as [MemberId],'202103' as [FYPeriod],'3' as [FYPeriodInYear],'2020-09-01' as [PeriodStart],'2020-09-30' as [PeriodEnd],'2021' as [FYYear],'Yr - 2021' as [FYYearLabel],'1' as [FYQuarter],'Qtr - 1' as [FYQuarterLabel],'September' as [FYMonthLabel],'11' as [FYWeek],'Wk - 11' as [FYWeekLabel],'Tuesday' as [Day],'2020' as [CalendarYear],'9' as [CalendarMonth],'3' as [CalendarDay],Null as [Entity] union all</v>
      </c>
    </row>
    <row r="4105" spans="1:20" x14ac:dyDescent="0.3">
      <c r="A4105">
        <f>IF($D$5-($D$5-(MAX($A$10:A4104)+1))&lt;=$D$5,$D$5-($D$5-(MAX($A$10:A4104)+1)),"")</f>
        <v>4095</v>
      </c>
      <c r="B4105" s="1">
        <f t="shared" si="1165"/>
        <v>44090</v>
      </c>
      <c r="C4105" s="1" t="str">
        <f t="shared" si="1166"/>
        <v>20200916</v>
      </c>
      <c r="D4105">
        <f t="shared" si="1159"/>
        <v>202103</v>
      </c>
      <c r="E4105">
        <f t="shared" si="1160"/>
        <v>3</v>
      </c>
      <c r="F4105" s="5">
        <f t="shared" si="1161"/>
        <v>44075</v>
      </c>
      <c r="G4105" s="5">
        <f t="shared" si="1164"/>
        <v>44104</v>
      </c>
      <c r="H4105" t="str">
        <f t="shared" si="1167"/>
        <v>2021</v>
      </c>
      <c r="I4105" t="str">
        <f t="shared" si="1168"/>
        <v>Yr - 2021</v>
      </c>
      <c r="J4105">
        <f t="shared" si="1176"/>
        <v>1</v>
      </c>
      <c r="K4105" t="str">
        <f t="shared" si="1169"/>
        <v>Qtr - 1</v>
      </c>
      <c r="L4105" t="str">
        <f t="shared" si="1170"/>
        <v>September</v>
      </c>
      <c r="M4105">
        <f t="shared" si="1162"/>
        <v>12</v>
      </c>
      <c r="N4105" t="str">
        <f t="shared" si="1171"/>
        <v>Wk - 12</v>
      </c>
      <c r="O4105" t="str">
        <f t="shared" si="1163"/>
        <v>Wednesday</v>
      </c>
      <c r="P4105" t="str">
        <f t="shared" si="1172"/>
        <v>2020</v>
      </c>
      <c r="Q4105">
        <f t="shared" si="1173"/>
        <v>9</v>
      </c>
      <c r="R4105">
        <f t="shared" si="1174"/>
        <v>4</v>
      </c>
      <c r="T4105" t="str">
        <f t="shared" si="1175"/>
        <v>select '20200916' as [MemberId],'202103' as [FYPeriod],'3' as [FYPeriodInYear],'2020-09-01' as [PeriodStart],'2020-09-30' as [PeriodEnd],'2021' as [FYYear],'Yr - 2021' as [FYYearLabel],'1' as [FYQuarter],'Qtr - 1' as [FYQuarterLabel],'September' as [FYMonthLabel],'12' as [FYWeek],'Wk - 12' as [FYWeekLabel],'Wednesday' as [Day],'2020' as [CalendarYear],'9' as [CalendarMonth],'4' as [CalendarDay],Null as [Entity] union all</v>
      </c>
    </row>
    <row r="4106" spans="1:20" x14ac:dyDescent="0.3">
      <c r="A4106">
        <f>IF($D$5-($D$5-(MAX($A$10:A4105)+1))&lt;=$D$5,$D$5-($D$5-(MAX($A$10:A4105)+1)),"")</f>
        <v>4096</v>
      </c>
      <c r="B4106" s="1">
        <f t="shared" si="1165"/>
        <v>44091</v>
      </c>
      <c r="C4106" s="1" t="str">
        <f t="shared" si="1166"/>
        <v>20200917</v>
      </c>
      <c r="D4106">
        <f t="shared" si="1159"/>
        <v>202103</v>
      </c>
      <c r="E4106">
        <f t="shared" si="1160"/>
        <v>3</v>
      </c>
      <c r="F4106" s="5">
        <f t="shared" si="1161"/>
        <v>44075</v>
      </c>
      <c r="G4106" s="5">
        <f t="shared" si="1164"/>
        <v>44104</v>
      </c>
      <c r="H4106" t="str">
        <f t="shared" si="1167"/>
        <v>2021</v>
      </c>
      <c r="I4106" t="str">
        <f t="shared" si="1168"/>
        <v>Yr - 2021</v>
      </c>
      <c r="J4106">
        <f t="shared" si="1176"/>
        <v>1</v>
      </c>
      <c r="K4106" t="str">
        <f t="shared" si="1169"/>
        <v>Qtr - 1</v>
      </c>
      <c r="L4106" t="str">
        <f t="shared" si="1170"/>
        <v>September</v>
      </c>
      <c r="M4106">
        <f t="shared" si="1162"/>
        <v>12</v>
      </c>
      <c r="N4106" t="str">
        <f t="shared" si="1171"/>
        <v>Wk - 12</v>
      </c>
      <c r="O4106" t="str">
        <f t="shared" si="1163"/>
        <v>Thursday</v>
      </c>
      <c r="P4106" t="str">
        <f t="shared" si="1172"/>
        <v>2020</v>
      </c>
      <c r="Q4106">
        <f t="shared" si="1173"/>
        <v>9</v>
      </c>
      <c r="R4106">
        <f t="shared" si="1174"/>
        <v>5</v>
      </c>
      <c r="T4106" t="str">
        <f t="shared" si="1175"/>
        <v>select '20200917' as [MemberId],'202103' as [FYPeriod],'3' as [FYPeriodInYear],'2020-09-01' as [PeriodStart],'2020-09-30' as [PeriodEnd],'2021' as [FYYear],'Yr - 2021' as [FYYearLabel],'1' as [FYQuarter],'Qtr - 1' as [FYQuarterLabel],'September' as [FYMonthLabel],'12' as [FYWeek],'Wk - 12' as [FYWeekLabel],'Thursday' as [Day],'2020' as [CalendarYear],'9' as [CalendarMonth],'5' as [CalendarDay],Null as [Entity] union all</v>
      </c>
    </row>
    <row r="4107" spans="1:20" x14ac:dyDescent="0.3">
      <c r="A4107">
        <f>IF($D$5-($D$5-(MAX($A$10:A4106)+1))&lt;=$D$5,$D$5-($D$5-(MAX($A$10:A4106)+1)),"")</f>
        <v>4097</v>
      </c>
      <c r="B4107" s="1">
        <f t="shared" si="1165"/>
        <v>44092</v>
      </c>
      <c r="C4107" s="1" t="str">
        <f t="shared" si="1166"/>
        <v>20200918</v>
      </c>
      <c r="D4107">
        <f t="shared" si="1159"/>
        <v>202103</v>
      </c>
      <c r="E4107">
        <f t="shared" si="1160"/>
        <v>3</v>
      </c>
      <c r="F4107" s="5">
        <f t="shared" si="1161"/>
        <v>44075</v>
      </c>
      <c r="G4107" s="5">
        <f t="shared" si="1164"/>
        <v>44104</v>
      </c>
      <c r="H4107" t="str">
        <f t="shared" si="1167"/>
        <v>2021</v>
      </c>
      <c r="I4107" t="str">
        <f t="shared" si="1168"/>
        <v>Yr - 2021</v>
      </c>
      <c r="J4107">
        <f t="shared" si="1176"/>
        <v>1</v>
      </c>
      <c r="K4107" t="str">
        <f t="shared" si="1169"/>
        <v>Qtr - 1</v>
      </c>
      <c r="L4107" t="str">
        <f t="shared" si="1170"/>
        <v>September</v>
      </c>
      <c r="M4107">
        <f t="shared" si="1162"/>
        <v>12</v>
      </c>
      <c r="N4107" t="str">
        <f t="shared" si="1171"/>
        <v>Wk - 12</v>
      </c>
      <c r="O4107" t="str">
        <f t="shared" si="1163"/>
        <v>Friday</v>
      </c>
      <c r="P4107" t="str">
        <f t="shared" si="1172"/>
        <v>2020</v>
      </c>
      <c r="Q4107">
        <f t="shared" si="1173"/>
        <v>9</v>
      </c>
      <c r="R4107">
        <f t="shared" si="1174"/>
        <v>6</v>
      </c>
      <c r="T4107" t="str">
        <f t="shared" si="1175"/>
        <v>select '20200918' as [MemberId],'202103' as [FYPeriod],'3' as [FYPeriodInYear],'2020-09-01' as [PeriodStart],'2020-09-30' as [PeriodEnd],'2021' as [FYYear],'Yr - 2021' as [FYYearLabel],'1' as [FYQuarter],'Qtr - 1' as [FYQuarterLabel],'September' as [FYMonthLabel],'12' as [FYWeek],'Wk - 12' as [FYWeekLabel],'Friday' as [Day],'2020' as [CalendarYear],'9' as [CalendarMonth],'6' as [CalendarDay],Null as [Entity] union all</v>
      </c>
    </row>
    <row r="4108" spans="1:20" x14ac:dyDescent="0.3">
      <c r="A4108">
        <f>IF($D$5-($D$5-(MAX($A$10:A4107)+1))&lt;=$D$5,$D$5-($D$5-(MAX($A$10:A4107)+1)),"")</f>
        <v>4098</v>
      </c>
      <c r="B4108" s="1">
        <f t="shared" si="1165"/>
        <v>44093</v>
      </c>
      <c r="C4108" s="1" t="str">
        <f t="shared" si="1166"/>
        <v>20200919</v>
      </c>
      <c r="D4108">
        <f t="shared" si="1159"/>
        <v>202103</v>
      </c>
      <c r="E4108">
        <f t="shared" si="1160"/>
        <v>3</v>
      </c>
      <c r="F4108" s="5">
        <f t="shared" si="1161"/>
        <v>44075</v>
      </c>
      <c r="G4108" s="5">
        <f t="shared" si="1164"/>
        <v>44104</v>
      </c>
      <c r="H4108" t="str">
        <f t="shared" si="1167"/>
        <v>2021</v>
      </c>
      <c r="I4108" t="str">
        <f t="shared" si="1168"/>
        <v>Yr - 2021</v>
      </c>
      <c r="J4108">
        <f t="shared" si="1176"/>
        <v>1</v>
      </c>
      <c r="K4108" t="str">
        <f t="shared" si="1169"/>
        <v>Qtr - 1</v>
      </c>
      <c r="L4108" t="str">
        <f t="shared" si="1170"/>
        <v>September</v>
      </c>
      <c r="M4108">
        <f t="shared" si="1162"/>
        <v>12</v>
      </c>
      <c r="N4108" t="str">
        <f t="shared" si="1171"/>
        <v>Wk - 12</v>
      </c>
      <c r="O4108" t="str">
        <f t="shared" si="1163"/>
        <v>Saturday</v>
      </c>
      <c r="P4108" t="str">
        <f t="shared" si="1172"/>
        <v>2020</v>
      </c>
      <c r="Q4108">
        <f t="shared" si="1173"/>
        <v>9</v>
      </c>
      <c r="R4108">
        <f t="shared" si="1174"/>
        <v>7</v>
      </c>
      <c r="T4108" t="str">
        <f t="shared" si="1175"/>
        <v>select '20200919' as [MemberId],'202103' as [FYPeriod],'3' as [FYPeriodInYear],'2020-09-01' as [PeriodStart],'2020-09-30' as [PeriodEnd],'2021' as [FYYear],'Yr - 2021' as [FYYearLabel],'1' as [FYQuarter],'Qtr - 1' as [FYQuarterLabel],'September' as [FYMonthLabel],'12' as [FYWeek],'Wk - 12' as [FYWeekLabel],'Saturday' as [Day],'2020' as [CalendarYear],'9' as [CalendarMonth],'7' as [CalendarDay],Null as [Entity] union all</v>
      </c>
    </row>
    <row r="4109" spans="1:20" x14ac:dyDescent="0.3">
      <c r="A4109">
        <f>IF($D$5-($D$5-(MAX($A$10:A4108)+1))&lt;=$D$5,$D$5-($D$5-(MAX($A$10:A4108)+1)),"")</f>
        <v>4099</v>
      </c>
      <c r="B4109" s="1">
        <f t="shared" si="1165"/>
        <v>44094</v>
      </c>
      <c r="C4109" s="1" t="str">
        <f t="shared" si="1166"/>
        <v>20200920</v>
      </c>
      <c r="D4109">
        <f t="shared" ref="D4109:D4172" si="1177">IF($A4109="","",IF($G$3="Yes",LEFT($C4109,6),IF($B4109&lt;=$G4108,$D4108,IF(AND($B4108=$G4108,$E4108&lt;$D$6),$D4108+1,$D4108+(101-$D$6)))))</f>
        <v>202103</v>
      </c>
      <c r="E4109">
        <f t="shared" ref="E4109:E4172" si="1178">IF($A4109="","",IF($G$3="Yes",MONTH($B4109),VALUE(RIGHT($D4109,2))))</f>
        <v>3</v>
      </c>
      <c r="F4109" s="5">
        <f t="shared" ref="F4109:F4172" si="1179">IF($A4109="","",IF($G$3="yes",EOMONTH($B4109,-1)+1,IF($J$2="yes",EOMONTH($B4109,-1)+1,IF($G4107&lt;$B4109,$B4109,$F4107))))</f>
        <v>44075</v>
      </c>
      <c r="G4109" s="5">
        <f t="shared" si="1164"/>
        <v>44104</v>
      </c>
      <c r="H4109" t="str">
        <f t="shared" si="1167"/>
        <v>2021</v>
      </c>
      <c r="I4109" t="str">
        <f t="shared" si="1168"/>
        <v>Yr - 2021</v>
      </c>
      <c r="J4109">
        <f t="shared" si="1176"/>
        <v>1</v>
      </c>
      <c r="K4109" t="str">
        <f t="shared" si="1169"/>
        <v>Qtr - 1</v>
      </c>
      <c r="L4109" t="str">
        <f t="shared" si="1170"/>
        <v>September</v>
      </c>
      <c r="M4109">
        <f t="shared" ref="M4109:M4172" si="1180">IF($A4109="","",IF($G$3="yes",WEEKNUM($B4109),IF($H4109&gt;$H4108,1,IF($O4109&lt;&gt;$D$2,$M4108,$M4108+1))))</f>
        <v>12</v>
      </c>
      <c r="N4109" t="str">
        <f t="shared" si="1171"/>
        <v>Wk - 12</v>
      </c>
      <c r="O4109" t="str">
        <f t="shared" ref="O4109:O4172" si="1181">TEXT($B4109,"Dddd")</f>
        <v>Sunday</v>
      </c>
      <c r="P4109" t="str">
        <f t="shared" si="1172"/>
        <v>2020</v>
      </c>
      <c r="Q4109">
        <f t="shared" si="1173"/>
        <v>9</v>
      </c>
      <c r="R4109">
        <f t="shared" si="1174"/>
        <v>1</v>
      </c>
      <c r="T4109" t="str">
        <f t="shared" si="1175"/>
        <v>select '20200920' as [MemberId],'202103' as [FYPeriod],'3' as [FYPeriodInYear],'2020-09-01' as [PeriodStart],'2020-09-30' as [PeriodEnd],'2021' as [FYYear],'Yr - 2021' as [FYYearLabel],'1' as [FYQuarter],'Qtr - 1' as [FYQuarterLabel],'September' as [FYMonthLabel],'12' as [FYWeek],'Wk - 12' as [FYWeekLabel],'Sunday' as [Day],'2020' as [CalendarYear],'9' as [CalendarMonth],'1' as [CalendarDay],Null as [Entity] union all</v>
      </c>
    </row>
    <row r="4110" spans="1:20" x14ac:dyDescent="0.3">
      <c r="A4110">
        <f>IF($D$5-($D$5-(MAX($A$10:A4109)+1))&lt;=$D$5,$D$5-($D$5-(MAX($A$10:A4109)+1)),"")</f>
        <v>4100</v>
      </c>
      <c r="B4110" s="1">
        <f t="shared" si="1165"/>
        <v>44095</v>
      </c>
      <c r="C4110" s="1" t="str">
        <f t="shared" si="1166"/>
        <v>20200921</v>
      </c>
      <c r="D4110">
        <f t="shared" si="1177"/>
        <v>202103</v>
      </c>
      <c r="E4110">
        <f t="shared" si="1178"/>
        <v>3</v>
      </c>
      <c r="F4110" s="5">
        <f t="shared" si="1179"/>
        <v>44075</v>
      </c>
      <c r="G4110" s="5">
        <f t="shared" ref="G4110:G4173" si="1182">IF($A4110="","",(IF($G$3="yes",EOMONTH($B4110,0),IF($J$2="yes",EOMONTH($B4110,0),IF($E4110&lt;=
MOD(DATE(YEAR($B4110),12,31)-DATE(YEAR($B4110),1,1)+1,$D$6),$F4110+ROUNDUP((DATE(YEAR($B4110),12,31)-DATE(YEAR($B4110),1,1)+1)/$D$6,0)-1,$F4110+ROUNDDOWN((DATE(YEAR($B4110),12,31)-DATE(YEAR($B4110),1,1)+1)/$D$6,0)-1)))))</f>
        <v>44104</v>
      </c>
      <c r="H4110" t="str">
        <f t="shared" si="1167"/>
        <v>2021</v>
      </c>
      <c r="I4110" t="str">
        <f t="shared" si="1168"/>
        <v>Yr - 2021</v>
      </c>
      <c r="J4110">
        <f t="shared" si="1176"/>
        <v>1</v>
      </c>
      <c r="K4110" t="str">
        <f t="shared" si="1169"/>
        <v>Qtr - 1</v>
      </c>
      <c r="L4110" t="str">
        <f t="shared" si="1170"/>
        <v>September</v>
      </c>
      <c r="M4110">
        <f t="shared" si="1180"/>
        <v>12</v>
      </c>
      <c r="N4110" t="str">
        <f t="shared" si="1171"/>
        <v>Wk - 12</v>
      </c>
      <c r="O4110" t="str">
        <f t="shared" si="1181"/>
        <v>Monday</v>
      </c>
      <c r="P4110" t="str">
        <f t="shared" si="1172"/>
        <v>2020</v>
      </c>
      <c r="Q4110">
        <f t="shared" si="1173"/>
        <v>9</v>
      </c>
      <c r="R4110">
        <f t="shared" si="1174"/>
        <v>2</v>
      </c>
      <c r="T4110" t="str">
        <f t="shared" si="1175"/>
        <v>select '20200921' as [MemberId],'202103' as [FYPeriod],'3' as [FYPeriodInYear],'2020-09-01' as [PeriodStart],'2020-09-30' as [PeriodEnd],'2021' as [FYYear],'Yr - 2021' as [FYYearLabel],'1' as [FYQuarter],'Qtr - 1' as [FYQuarterLabel],'September' as [FYMonthLabel],'12' as [FYWeek],'Wk - 12' as [FYWeekLabel],'Monday' as [Day],'2020' as [CalendarYear],'9' as [CalendarMonth],'2' as [CalendarDay],Null as [Entity] union all</v>
      </c>
    </row>
    <row r="4111" spans="1:20" x14ac:dyDescent="0.3">
      <c r="A4111">
        <f>IF($D$5-($D$5-(MAX($A$10:A4110)+1))&lt;=$D$5,$D$5-($D$5-(MAX($A$10:A4110)+1)),"")</f>
        <v>4101</v>
      </c>
      <c r="B4111" s="1">
        <f t="shared" ref="B4111:B4174" si="1183">IF($A4111="","",$D$3+$A4111)</f>
        <v>44096</v>
      </c>
      <c r="C4111" s="1" t="str">
        <f t="shared" ref="C4111:C4174" si="1184">IF($A4111="","",TEXT($D$3+$A4111,"yyyymmdd"))</f>
        <v>20200922</v>
      </c>
      <c r="D4111">
        <f t="shared" si="1177"/>
        <v>202103</v>
      </c>
      <c r="E4111">
        <f t="shared" si="1178"/>
        <v>3</v>
      </c>
      <c r="F4111" s="5">
        <f t="shared" si="1179"/>
        <v>44075</v>
      </c>
      <c r="G4111" s="5">
        <f t="shared" si="1182"/>
        <v>44104</v>
      </c>
      <c r="H4111" t="str">
        <f t="shared" ref="H4111:H4174" si="1185">IF($A4111="","",IF($G$3="Yes",LEFT($C4111,4),LEFT($D4111,4)))</f>
        <v>2021</v>
      </c>
      <c r="I4111" t="str">
        <f t="shared" ref="I4111:I4174" si="1186">IF($A4111="","","Yr - "&amp;H4111)</f>
        <v>Yr - 2021</v>
      </c>
      <c r="J4111">
        <f t="shared" si="1176"/>
        <v>1</v>
      </c>
      <c r="K4111" t="str">
        <f t="shared" ref="K4111:K4174" si="1187">IF($A4111="","","Qtr - "&amp;J4111)</f>
        <v>Qtr - 1</v>
      </c>
      <c r="L4111" t="str">
        <f t="shared" ref="L4111:L4174" si="1188">IF($A4111="","",IF($G$3="Yes",TEXT($B4111,"Mmmm"),TEXT($F4111,"Mmmm")))</f>
        <v>September</v>
      </c>
      <c r="M4111">
        <f t="shared" si="1180"/>
        <v>12</v>
      </c>
      <c r="N4111" t="str">
        <f t="shared" ref="N4111:N4174" si="1189">IF($A4111="","","Wk - "&amp;M4111)</f>
        <v>Wk - 12</v>
      </c>
      <c r="O4111" t="str">
        <f t="shared" si="1181"/>
        <v>Tuesday</v>
      </c>
      <c r="P4111" t="str">
        <f t="shared" ref="P4111:P4174" si="1190">IF($A4111="","",LEFT(C4111,4))</f>
        <v>2020</v>
      </c>
      <c r="Q4111">
        <f t="shared" ref="Q4111:Q4174" si="1191">IF($A4111="","",MONTH($B4111))</f>
        <v>9</v>
      </c>
      <c r="R4111">
        <f t="shared" ref="R4111:R4174" si="1192">IF($A4111="","",WEEKDAY(B4111))</f>
        <v>3</v>
      </c>
      <c r="T4111" t="str">
        <f t="shared" ref="T4111:T4174" si="1193">IF($A4111="","","select '"&amp;C4111&amp;"' as [MemberId],'"&amp;D4111&amp;"' as [FYPeriod],'"&amp;E4111&amp;"' as [FYPeriodInYear],'"&amp;TEXT(F4111,"yyyy-mm-dd")&amp;"' as [PeriodStart],'"&amp;TEXT(G4111,"yyyy-mm-dd")&amp;"' as [PeriodEnd],'"&amp;H4111&amp;"' as [FYYear],'"&amp;I4111&amp;"' as [FYYearLabel],'"&amp;J4111&amp;"' as [FYQuarter],'"&amp;K4111&amp;"' as [FYQuarterLabel],'"&amp;L4111&amp;"' as [FYMonthLabel],'"&amp;M4111&amp;"' as [FYWeek],'"&amp;N4111&amp;"' as [FYWeekLabel],'"&amp;O4111&amp;"' as [Day],'"&amp;P4111&amp;"' as [CalendarYear],'"&amp;Q4111&amp;"' as [CalendarMonth],'"&amp;R4111&amp;"' as [CalendarDay],Null as [Entity]"&amp;IF(A4112="",""," union all"))</f>
        <v>select '20200922' as [MemberId],'202103' as [FYPeriod],'3' as [FYPeriodInYear],'2020-09-01' as [PeriodStart],'2020-09-30' as [PeriodEnd],'2021' as [FYYear],'Yr - 2021' as [FYYearLabel],'1' as [FYQuarter],'Qtr - 1' as [FYQuarterLabel],'September' as [FYMonthLabel],'12' as [FYWeek],'Wk - 12' as [FYWeekLabel],'Tuesday' as [Day],'2020' as [CalendarYear],'9' as [CalendarMonth],'3' as [CalendarDay],Null as [Entity] union all</v>
      </c>
    </row>
    <row r="4112" spans="1:20" x14ac:dyDescent="0.3">
      <c r="A4112">
        <f>IF($D$5-($D$5-(MAX($A$10:A4111)+1))&lt;=$D$5,$D$5-($D$5-(MAX($A$10:A4111)+1)),"")</f>
        <v>4102</v>
      </c>
      <c r="B4112" s="1">
        <f t="shared" si="1183"/>
        <v>44097</v>
      </c>
      <c r="C4112" s="1" t="str">
        <f t="shared" si="1184"/>
        <v>20200923</v>
      </c>
      <c r="D4112">
        <f t="shared" si="1177"/>
        <v>202103</v>
      </c>
      <c r="E4112">
        <f t="shared" si="1178"/>
        <v>3</v>
      </c>
      <c r="F4112" s="5">
        <f t="shared" si="1179"/>
        <v>44075</v>
      </c>
      <c r="G4112" s="5">
        <f t="shared" si="1182"/>
        <v>44104</v>
      </c>
      <c r="H4112" t="str">
        <f t="shared" si="1185"/>
        <v>2021</v>
      </c>
      <c r="I4112" t="str">
        <f t="shared" si="1186"/>
        <v>Yr - 2021</v>
      </c>
      <c r="J4112">
        <f t="shared" si="1176"/>
        <v>1</v>
      </c>
      <c r="K4112" t="str">
        <f t="shared" si="1187"/>
        <v>Qtr - 1</v>
      </c>
      <c r="L4112" t="str">
        <f t="shared" si="1188"/>
        <v>September</v>
      </c>
      <c r="M4112">
        <f t="shared" si="1180"/>
        <v>13</v>
      </c>
      <c r="N4112" t="str">
        <f t="shared" si="1189"/>
        <v>Wk - 13</v>
      </c>
      <c r="O4112" t="str">
        <f t="shared" si="1181"/>
        <v>Wednesday</v>
      </c>
      <c r="P4112" t="str">
        <f t="shared" si="1190"/>
        <v>2020</v>
      </c>
      <c r="Q4112">
        <f t="shared" si="1191"/>
        <v>9</v>
      </c>
      <c r="R4112">
        <f t="shared" si="1192"/>
        <v>4</v>
      </c>
      <c r="T4112" t="str">
        <f t="shared" si="1193"/>
        <v>select '20200923' as [MemberId],'202103' as [FYPeriod],'3' as [FYPeriodInYear],'2020-09-01' as [PeriodStart],'2020-09-30' as [PeriodEnd],'2021' as [FYYear],'Yr - 2021' as [FYYearLabel],'1' as [FYQuarter],'Qtr - 1' as [FYQuarterLabel],'September' as [FYMonthLabel],'13' as [FYWeek],'Wk - 13' as [FYWeekLabel],'Wednesday' as [Day],'2020' as [CalendarYear],'9' as [CalendarMonth],'4' as [CalendarDay],Null as [Entity] union all</v>
      </c>
    </row>
    <row r="4113" spans="1:20" x14ac:dyDescent="0.3">
      <c r="A4113">
        <f>IF($D$5-($D$5-(MAX($A$10:A4112)+1))&lt;=$D$5,$D$5-($D$5-(MAX($A$10:A4112)+1)),"")</f>
        <v>4103</v>
      </c>
      <c r="B4113" s="1">
        <f t="shared" si="1183"/>
        <v>44098</v>
      </c>
      <c r="C4113" s="1" t="str">
        <f t="shared" si="1184"/>
        <v>20200924</v>
      </c>
      <c r="D4113">
        <f t="shared" si="1177"/>
        <v>202103</v>
      </c>
      <c r="E4113">
        <f t="shared" si="1178"/>
        <v>3</v>
      </c>
      <c r="F4113" s="5">
        <f t="shared" si="1179"/>
        <v>44075</v>
      </c>
      <c r="G4113" s="5">
        <f t="shared" si="1182"/>
        <v>44104</v>
      </c>
      <c r="H4113" t="str">
        <f t="shared" si="1185"/>
        <v>2021</v>
      </c>
      <c r="I4113" t="str">
        <f t="shared" si="1186"/>
        <v>Yr - 2021</v>
      </c>
      <c r="J4113">
        <f t="shared" si="1176"/>
        <v>1</v>
      </c>
      <c r="K4113" t="str">
        <f t="shared" si="1187"/>
        <v>Qtr - 1</v>
      </c>
      <c r="L4113" t="str">
        <f t="shared" si="1188"/>
        <v>September</v>
      </c>
      <c r="M4113">
        <f t="shared" si="1180"/>
        <v>13</v>
      </c>
      <c r="N4113" t="str">
        <f t="shared" si="1189"/>
        <v>Wk - 13</v>
      </c>
      <c r="O4113" t="str">
        <f t="shared" si="1181"/>
        <v>Thursday</v>
      </c>
      <c r="P4113" t="str">
        <f t="shared" si="1190"/>
        <v>2020</v>
      </c>
      <c r="Q4113">
        <f t="shared" si="1191"/>
        <v>9</v>
      </c>
      <c r="R4113">
        <f t="shared" si="1192"/>
        <v>5</v>
      </c>
      <c r="T4113" t="str">
        <f t="shared" si="1193"/>
        <v>select '20200924' as [MemberId],'202103' as [FYPeriod],'3' as [FYPeriodInYear],'2020-09-01' as [PeriodStart],'2020-09-30' as [PeriodEnd],'2021' as [FYYear],'Yr - 2021' as [FYYearLabel],'1' as [FYQuarter],'Qtr - 1' as [FYQuarterLabel],'September' as [FYMonthLabel],'13' as [FYWeek],'Wk - 13' as [FYWeekLabel],'Thursday' as [Day],'2020' as [CalendarYear],'9' as [CalendarMonth],'5' as [CalendarDay],Null as [Entity] union all</v>
      </c>
    </row>
    <row r="4114" spans="1:20" x14ac:dyDescent="0.3">
      <c r="A4114">
        <f>IF($D$5-($D$5-(MAX($A$10:A4113)+1))&lt;=$D$5,$D$5-($D$5-(MAX($A$10:A4113)+1)),"")</f>
        <v>4104</v>
      </c>
      <c r="B4114" s="1">
        <f t="shared" si="1183"/>
        <v>44099</v>
      </c>
      <c r="C4114" s="1" t="str">
        <f t="shared" si="1184"/>
        <v>20200925</v>
      </c>
      <c r="D4114">
        <f t="shared" si="1177"/>
        <v>202103</v>
      </c>
      <c r="E4114">
        <f t="shared" si="1178"/>
        <v>3</v>
      </c>
      <c r="F4114" s="5">
        <f t="shared" si="1179"/>
        <v>44075</v>
      </c>
      <c r="G4114" s="5">
        <f t="shared" si="1182"/>
        <v>44104</v>
      </c>
      <c r="H4114" t="str">
        <f t="shared" si="1185"/>
        <v>2021</v>
      </c>
      <c r="I4114" t="str">
        <f t="shared" si="1186"/>
        <v>Yr - 2021</v>
      </c>
      <c r="J4114">
        <f t="shared" si="1176"/>
        <v>1</v>
      </c>
      <c r="K4114" t="str">
        <f t="shared" si="1187"/>
        <v>Qtr - 1</v>
      </c>
      <c r="L4114" t="str">
        <f t="shared" si="1188"/>
        <v>September</v>
      </c>
      <c r="M4114">
        <f t="shared" si="1180"/>
        <v>13</v>
      </c>
      <c r="N4114" t="str">
        <f t="shared" si="1189"/>
        <v>Wk - 13</v>
      </c>
      <c r="O4114" t="str">
        <f t="shared" si="1181"/>
        <v>Friday</v>
      </c>
      <c r="P4114" t="str">
        <f t="shared" si="1190"/>
        <v>2020</v>
      </c>
      <c r="Q4114">
        <f t="shared" si="1191"/>
        <v>9</v>
      </c>
      <c r="R4114">
        <f t="shared" si="1192"/>
        <v>6</v>
      </c>
      <c r="T4114" t="str">
        <f t="shared" si="1193"/>
        <v>select '20200925' as [MemberId],'202103' as [FYPeriod],'3' as [FYPeriodInYear],'2020-09-01' as [PeriodStart],'2020-09-30' as [PeriodEnd],'2021' as [FYYear],'Yr - 2021' as [FYYearLabel],'1' as [FYQuarter],'Qtr - 1' as [FYQuarterLabel],'September' as [FYMonthLabel],'13' as [FYWeek],'Wk - 13' as [FYWeekLabel],'Friday' as [Day],'2020' as [CalendarYear],'9' as [CalendarMonth],'6' as [CalendarDay],Null as [Entity] union all</v>
      </c>
    </row>
    <row r="4115" spans="1:20" x14ac:dyDescent="0.3">
      <c r="A4115">
        <f>IF($D$5-($D$5-(MAX($A$10:A4114)+1))&lt;=$D$5,$D$5-($D$5-(MAX($A$10:A4114)+1)),"")</f>
        <v>4105</v>
      </c>
      <c r="B4115" s="1">
        <f t="shared" si="1183"/>
        <v>44100</v>
      </c>
      <c r="C4115" s="1" t="str">
        <f t="shared" si="1184"/>
        <v>20200926</v>
      </c>
      <c r="D4115">
        <f t="shared" si="1177"/>
        <v>202103</v>
      </c>
      <c r="E4115">
        <f t="shared" si="1178"/>
        <v>3</v>
      </c>
      <c r="F4115" s="5">
        <f t="shared" si="1179"/>
        <v>44075</v>
      </c>
      <c r="G4115" s="5">
        <f t="shared" si="1182"/>
        <v>44104</v>
      </c>
      <c r="H4115" t="str">
        <f t="shared" si="1185"/>
        <v>2021</v>
      </c>
      <c r="I4115" t="str">
        <f t="shared" si="1186"/>
        <v>Yr - 2021</v>
      </c>
      <c r="J4115">
        <f t="shared" si="1176"/>
        <v>1</v>
      </c>
      <c r="K4115" t="str">
        <f t="shared" si="1187"/>
        <v>Qtr - 1</v>
      </c>
      <c r="L4115" t="str">
        <f t="shared" si="1188"/>
        <v>September</v>
      </c>
      <c r="M4115">
        <f t="shared" si="1180"/>
        <v>13</v>
      </c>
      <c r="N4115" t="str">
        <f t="shared" si="1189"/>
        <v>Wk - 13</v>
      </c>
      <c r="O4115" t="str">
        <f t="shared" si="1181"/>
        <v>Saturday</v>
      </c>
      <c r="P4115" t="str">
        <f t="shared" si="1190"/>
        <v>2020</v>
      </c>
      <c r="Q4115">
        <f t="shared" si="1191"/>
        <v>9</v>
      </c>
      <c r="R4115">
        <f t="shared" si="1192"/>
        <v>7</v>
      </c>
      <c r="T4115" t="str">
        <f t="shared" si="1193"/>
        <v>select '20200926' as [MemberId],'202103' as [FYPeriod],'3' as [FYPeriodInYear],'2020-09-01' as [PeriodStart],'2020-09-30' as [PeriodEnd],'2021' as [FYYear],'Yr - 2021' as [FYYearLabel],'1' as [FYQuarter],'Qtr - 1' as [FYQuarterLabel],'September' as [FYMonthLabel],'13' as [FYWeek],'Wk - 13' as [FYWeekLabel],'Saturday' as [Day],'2020' as [CalendarYear],'9' as [CalendarMonth],'7' as [CalendarDay],Null as [Entity] union all</v>
      </c>
    </row>
    <row r="4116" spans="1:20" x14ac:dyDescent="0.3">
      <c r="A4116">
        <f>IF($D$5-($D$5-(MAX($A$10:A4115)+1))&lt;=$D$5,$D$5-($D$5-(MAX($A$10:A4115)+1)),"")</f>
        <v>4106</v>
      </c>
      <c r="B4116" s="1">
        <f t="shared" si="1183"/>
        <v>44101</v>
      </c>
      <c r="C4116" s="1" t="str">
        <f t="shared" si="1184"/>
        <v>20200927</v>
      </c>
      <c r="D4116">
        <f t="shared" si="1177"/>
        <v>202103</v>
      </c>
      <c r="E4116">
        <f t="shared" si="1178"/>
        <v>3</v>
      </c>
      <c r="F4116" s="5">
        <f t="shared" si="1179"/>
        <v>44075</v>
      </c>
      <c r="G4116" s="5">
        <f t="shared" si="1182"/>
        <v>44104</v>
      </c>
      <c r="H4116" t="str">
        <f t="shared" si="1185"/>
        <v>2021</v>
      </c>
      <c r="I4116" t="str">
        <f t="shared" si="1186"/>
        <v>Yr - 2021</v>
      </c>
      <c r="J4116">
        <f t="shared" si="1176"/>
        <v>1</v>
      </c>
      <c r="K4116" t="str">
        <f t="shared" si="1187"/>
        <v>Qtr - 1</v>
      </c>
      <c r="L4116" t="str">
        <f t="shared" si="1188"/>
        <v>September</v>
      </c>
      <c r="M4116">
        <f t="shared" si="1180"/>
        <v>13</v>
      </c>
      <c r="N4116" t="str">
        <f t="shared" si="1189"/>
        <v>Wk - 13</v>
      </c>
      <c r="O4116" t="str">
        <f t="shared" si="1181"/>
        <v>Sunday</v>
      </c>
      <c r="P4116" t="str">
        <f t="shared" si="1190"/>
        <v>2020</v>
      </c>
      <c r="Q4116">
        <f t="shared" si="1191"/>
        <v>9</v>
      </c>
      <c r="R4116">
        <f t="shared" si="1192"/>
        <v>1</v>
      </c>
      <c r="T4116" t="str">
        <f t="shared" si="1193"/>
        <v>select '20200927' as [MemberId],'202103' as [FYPeriod],'3' as [FYPeriodInYear],'2020-09-01' as [PeriodStart],'2020-09-30' as [PeriodEnd],'2021' as [FYYear],'Yr - 2021' as [FYYearLabel],'1' as [FYQuarter],'Qtr - 1' as [FYQuarterLabel],'September' as [FYMonthLabel],'13' as [FYWeek],'Wk - 13' as [FYWeekLabel],'Sunday' as [Day],'2020' as [CalendarYear],'9' as [CalendarMonth],'1' as [CalendarDay],Null as [Entity] union all</v>
      </c>
    </row>
    <row r="4117" spans="1:20" x14ac:dyDescent="0.3">
      <c r="A4117">
        <f>IF($D$5-($D$5-(MAX($A$10:A4116)+1))&lt;=$D$5,$D$5-($D$5-(MAX($A$10:A4116)+1)),"")</f>
        <v>4107</v>
      </c>
      <c r="B4117" s="1">
        <f t="shared" si="1183"/>
        <v>44102</v>
      </c>
      <c r="C4117" s="1" t="str">
        <f t="shared" si="1184"/>
        <v>20200928</v>
      </c>
      <c r="D4117">
        <f t="shared" si="1177"/>
        <v>202103</v>
      </c>
      <c r="E4117">
        <f t="shared" si="1178"/>
        <v>3</v>
      </c>
      <c r="F4117" s="5">
        <f t="shared" si="1179"/>
        <v>44075</v>
      </c>
      <c r="G4117" s="5">
        <f t="shared" si="1182"/>
        <v>44104</v>
      </c>
      <c r="H4117" t="str">
        <f t="shared" si="1185"/>
        <v>2021</v>
      </c>
      <c r="I4117" t="str">
        <f t="shared" si="1186"/>
        <v>Yr - 2021</v>
      </c>
      <c r="J4117">
        <f t="shared" si="1176"/>
        <v>1</v>
      </c>
      <c r="K4117" t="str">
        <f t="shared" si="1187"/>
        <v>Qtr - 1</v>
      </c>
      <c r="L4117" t="str">
        <f t="shared" si="1188"/>
        <v>September</v>
      </c>
      <c r="M4117">
        <f t="shared" si="1180"/>
        <v>13</v>
      </c>
      <c r="N4117" t="str">
        <f t="shared" si="1189"/>
        <v>Wk - 13</v>
      </c>
      <c r="O4117" t="str">
        <f t="shared" si="1181"/>
        <v>Monday</v>
      </c>
      <c r="P4117" t="str">
        <f t="shared" si="1190"/>
        <v>2020</v>
      </c>
      <c r="Q4117">
        <f t="shared" si="1191"/>
        <v>9</v>
      </c>
      <c r="R4117">
        <f t="shared" si="1192"/>
        <v>2</v>
      </c>
      <c r="T4117" t="str">
        <f t="shared" si="1193"/>
        <v>select '20200928' as [MemberId],'202103' as [FYPeriod],'3' as [FYPeriodInYear],'2020-09-01' as [PeriodStart],'2020-09-30' as [PeriodEnd],'2021' as [FYYear],'Yr - 2021' as [FYYearLabel],'1' as [FYQuarter],'Qtr - 1' as [FYQuarterLabel],'September' as [FYMonthLabel],'13' as [FYWeek],'Wk - 13' as [FYWeekLabel],'Monday' as [Day],'2020' as [CalendarYear],'9' as [CalendarMonth],'2' as [CalendarDay],Null as [Entity] union all</v>
      </c>
    </row>
    <row r="4118" spans="1:20" x14ac:dyDescent="0.3">
      <c r="A4118">
        <f>IF($D$5-($D$5-(MAX($A$10:A4117)+1))&lt;=$D$5,$D$5-($D$5-(MAX($A$10:A4117)+1)),"")</f>
        <v>4108</v>
      </c>
      <c r="B4118" s="1">
        <f t="shared" si="1183"/>
        <v>44103</v>
      </c>
      <c r="C4118" s="1" t="str">
        <f t="shared" si="1184"/>
        <v>20200929</v>
      </c>
      <c r="D4118">
        <f t="shared" si="1177"/>
        <v>202103</v>
      </c>
      <c r="E4118">
        <f t="shared" si="1178"/>
        <v>3</v>
      </c>
      <c r="F4118" s="5">
        <f t="shared" si="1179"/>
        <v>44075</v>
      </c>
      <c r="G4118" s="5">
        <f t="shared" si="1182"/>
        <v>44104</v>
      </c>
      <c r="H4118" t="str">
        <f t="shared" si="1185"/>
        <v>2021</v>
      </c>
      <c r="I4118" t="str">
        <f t="shared" si="1186"/>
        <v>Yr - 2021</v>
      </c>
      <c r="J4118">
        <f t="shared" si="1176"/>
        <v>1</v>
      </c>
      <c r="K4118" t="str">
        <f t="shared" si="1187"/>
        <v>Qtr - 1</v>
      </c>
      <c r="L4118" t="str">
        <f t="shared" si="1188"/>
        <v>September</v>
      </c>
      <c r="M4118">
        <f t="shared" si="1180"/>
        <v>13</v>
      </c>
      <c r="N4118" t="str">
        <f t="shared" si="1189"/>
        <v>Wk - 13</v>
      </c>
      <c r="O4118" t="str">
        <f t="shared" si="1181"/>
        <v>Tuesday</v>
      </c>
      <c r="P4118" t="str">
        <f t="shared" si="1190"/>
        <v>2020</v>
      </c>
      <c r="Q4118">
        <f t="shared" si="1191"/>
        <v>9</v>
      </c>
      <c r="R4118">
        <f t="shared" si="1192"/>
        <v>3</v>
      </c>
      <c r="T4118" t="str">
        <f t="shared" si="1193"/>
        <v>select '20200929' as [MemberId],'202103' as [FYPeriod],'3' as [FYPeriodInYear],'2020-09-01' as [PeriodStart],'2020-09-30' as [PeriodEnd],'2021' as [FYYear],'Yr - 2021' as [FYYearLabel],'1' as [FYQuarter],'Qtr - 1' as [FYQuarterLabel],'September' as [FYMonthLabel],'13' as [FYWeek],'Wk - 13' as [FYWeekLabel],'Tuesday' as [Day],'2020' as [CalendarYear],'9' as [CalendarMonth],'3' as [CalendarDay],Null as [Entity] union all</v>
      </c>
    </row>
    <row r="4119" spans="1:20" x14ac:dyDescent="0.3">
      <c r="A4119">
        <f>IF($D$5-($D$5-(MAX($A$10:A4118)+1))&lt;=$D$5,$D$5-($D$5-(MAX($A$10:A4118)+1)),"")</f>
        <v>4109</v>
      </c>
      <c r="B4119" s="1">
        <f t="shared" si="1183"/>
        <v>44104</v>
      </c>
      <c r="C4119" s="1" t="str">
        <f t="shared" si="1184"/>
        <v>20200930</v>
      </c>
      <c r="D4119">
        <f t="shared" si="1177"/>
        <v>202103</v>
      </c>
      <c r="E4119">
        <f t="shared" si="1178"/>
        <v>3</v>
      </c>
      <c r="F4119" s="5">
        <f t="shared" si="1179"/>
        <v>44075</v>
      </c>
      <c r="G4119" s="5">
        <f t="shared" si="1182"/>
        <v>44104</v>
      </c>
      <c r="H4119" t="str">
        <f t="shared" si="1185"/>
        <v>2021</v>
      </c>
      <c r="I4119" t="str">
        <f t="shared" si="1186"/>
        <v>Yr - 2021</v>
      </c>
      <c r="J4119">
        <f t="shared" si="1176"/>
        <v>1</v>
      </c>
      <c r="K4119" t="str">
        <f t="shared" si="1187"/>
        <v>Qtr - 1</v>
      </c>
      <c r="L4119" t="str">
        <f t="shared" si="1188"/>
        <v>September</v>
      </c>
      <c r="M4119">
        <f t="shared" si="1180"/>
        <v>14</v>
      </c>
      <c r="N4119" t="str">
        <f t="shared" si="1189"/>
        <v>Wk - 14</v>
      </c>
      <c r="O4119" t="str">
        <f t="shared" si="1181"/>
        <v>Wednesday</v>
      </c>
      <c r="P4119" t="str">
        <f t="shared" si="1190"/>
        <v>2020</v>
      </c>
      <c r="Q4119">
        <f t="shared" si="1191"/>
        <v>9</v>
      </c>
      <c r="R4119">
        <f t="shared" si="1192"/>
        <v>4</v>
      </c>
      <c r="T4119" t="str">
        <f t="shared" si="1193"/>
        <v>select '20200930' as [MemberId],'202103' as [FYPeriod],'3' as [FYPeriodInYear],'2020-09-01' as [PeriodStart],'2020-09-30' as [PeriodEnd],'2021' as [FYYear],'Yr - 2021' as [FYYearLabel],'1' as [FYQuarter],'Qtr - 1' as [FYQuarterLabel],'September' as [FYMonthLabel],'14' as [FYWeek],'Wk - 14' as [FYWeekLabel],'Wednesday' as [Day],'2020' as [CalendarYear],'9' as [CalendarMonth],'4' as [CalendarDay],Null as [Entity] union all</v>
      </c>
    </row>
    <row r="4120" spans="1:20" x14ac:dyDescent="0.3">
      <c r="A4120">
        <f>IF($D$5-($D$5-(MAX($A$10:A4119)+1))&lt;=$D$5,$D$5-($D$5-(MAX($A$10:A4119)+1)),"")</f>
        <v>4110</v>
      </c>
      <c r="B4120" s="1">
        <f t="shared" si="1183"/>
        <v>44105</v>
      </c>
      <c r="C4120" s="1" t="str">
        <f t="shared" si="1184"/>
        <v>20201001</v>
      </c>
      <c r="D4120">
        <f t="shared" si="1177"/>
        <v>202104</v>
      </c>
      <c r="E4120">
        <f t="shared" si="1178"/>
        <v>4</v>
      </c>
      <c r="F4120" s="5">
        <f t="shared" si="1179"/>
        <v>44105</v>
      </c>
      <c r="G4120" s="5">
        <f t="shared" si="1182"/>
        <v>44135</v>
      </c>
      <c r="H4120" t="str">
        <f t="shared" si="1185"/>
        <v>2021</v>
      </c>
      <c r="I4120" t="str">
        <f t="shared" si="1186"/>
        <v>Yr - 2021</v>
      </c>
      <c r="J4120">
        <f t="shared" si="1176"/>
        <v>2</v>
      </c>
      <c r="K4120" t="str">
        <f t="shared" si="1187"/>
        <v>Qtr - 2</v>
      </c>
      <c r="L4120" t="str">
        <f t="shared" si="1188"/>
        <v>October</v>
      </c>
      <c r="M4120">
        <f t="shared" si="1180"/>
        <v>14</v>
      </c>
      <c r="N4120" t="str">
        <f t="shared" si="1189"/>
        <v>Wk - 14</v>
      </c>
      <c r="O4120" t="str">
        <f t="shared" si="1181"/>
        <v>Thursday</v>
      </c>
      <c r="P4120" t="str">
        <f t="shared" si="1190"/>
        <v>2020</v>
      </c>
      <c r="Q4120">
        <f t="shared" si="1191"/>
        <v>10</v>
      </c>
      <c r="R4120">
        <f t="shared" si="1192"/>
        <v>5</v>
      </c>
      <c r="T4120" t="str">
        <f t="shared" si="1193"/>
        <v>select '20201001' as [MemberId],'202104' as [FYPeriod],'4' as [FYPeriodInYear],'2020-10-01' as [PeriodStart],'2020-10-31' as [PeriodEnd],'2021' as [FYYear],'Yr - 2021' as [FYYearLabel],'2' as [FYQuarter],'Qtr - 2' as [FYQuarterLabel],'October' as [FYMonthLabel],'14' as [FYWeek],'Wk - 14' as [FYWeekLabel],'Thursday' as [Day],'2020' as [CalendarYear],'10' as [CalendarMonth],'5' as [CalendarDay],Null as [Entity] union all</v>
      </c>
    </row>
    <row r="4121" spans="1:20" x14ac:dyDescent="0.3">
      <c r="A4121">
        <f>IF($D$5-($D$5-(MAX($A$10:A4120)+1))&lt;=$D$5,$D$5-($D$5-(MAX($A$10:A4120)+1)),"")</f>
        <v>4111</v>
      </c>
      <c r="B4121" s="1">
        <f t="shared" si="1183"/>
        <v>44106</v>
      </c>
      <c r="C4121" s="1" t="str">
        <f t="shared" si="1184"/>
        <v>20201002</v>
      </c>
      <c r="D4121">
        <f t="shared" si="1177"/>
        <v>202104</v>
      </c>
      <c r="E4121">
        <f t="shared" si="1178"/>
        <v>4</v>
      </c>
      <c r="F4121" s="5">
        <f t="shared" si="1179"/>
        <v>44105</v>
      </c>
      <c r="G4121" s="5">
        <f t="shared" si="1182"/>
        <v>44135</v>
      </c>
      <c r="H4121" t="str">
        <f t="shared" si="1185"/>
        <v>2021</v>
      </c>
      <c r="I4121" t="str">
        <f t="shared" si="1186"/>
        <v>Yr - 2021</v>
      </c>
      <c r="J4121">
        <f t="shared" si="1176"/>
        <v>2</v>
      </c>
      <c r="K4121" t="str">
        <f t="shared" si="1187"/>
        <v>Qtr - 2</v>
      </c>
      <c r="L4121" t="str">
        <f t="shared" si="1188"/>
        <v>October</v>
      </c>
      <c r="M4121">
        <f t="shared" si="1180"/>
        <v>14</v>
      </c>
      <c r="N4121" t="str">
        <f t="shared" si="1189"/>
        <v>Wk - 14</v>
      </c>
      <c r="O4121" t="str">
        <f t="shared" si="1181"/>
        <v>Friday</v>
      </c>
      <c r="P4121" t="str">
        <f t="shared" si="1190"/>
        <v>2020</v>
      </c>
      <c r="Q4121">
        <f t="shared" si="1191"/>
        <v>10</v>
      </c>
      <c r="R4121">
        <f t="shared" si="1192"/>
        <v>6</v>
      </c>
      <c r="T4121" t="str">
        <f t="shared" si="1193"/>
        <v>select '20201002' as [MemberId],'202104' as [FYPeriod],'4' as [FYPeriodInYear],'2020-10-01' as [PeriodStart],'2020-10-31' as [PeriodEnd],'2021' as [FYYear],'Yr - 2021' as [FYYearLabel],'2' as [FYQuarter],'Qtr - 2' as [FYQuarterLabel],'October' as [FYMonthLabel],'14' as [FYWeek],'Wk - 14' as [FYWeekLabel],'Friday' as [Day],'2020' as [CalendarYear],'10' as [CalendarMonth],'6' as [CalendarDay],Null as [Entity] union all</v>
      </c>
    </row>
    <row r="4122" spans="1:20" x14ac:dyDescent="0.3">
      <c r="A4122">
        <f>IF($D$5-($D$5-(MAX($A$10:A4121)+1))&lt;=$D$5,$D$5-($D$5-(MAX($A$10:A4121)+1)),"")</f>
        <v>4112</v>
      </c>
      <c r="B4122" s="1">
        <f t="shared" si="1183"/>
        <v>44107</v>
      </c>
      <c r="C4122" s="1" t="str">
        <f t="shared" si="1184"/>
        <v>20201003</v>
      </c>
      <c r="D4122">
        <f t="shared" si="1177"/>
        <v>202104</v>
      </c>
      <c r="E4122">
        <f t="shared" si="1178"/>
        <v>4</v>
      </c>
      <c r="F4122" s="5">
        <f t="shared" si="1179"/>
        <v>44105</v>
      </c>
      <c r="G4122" s="5">
        <f t="shared" si="1182"/>
        <v>44135</v>
      </c>
      <c r="H4122" t="str">
        <f t="shared" si="1185"/>
        <v>2021</v>
      </c>
      <c r="I4122" t="str">
        <f t="shared" si="1186"/>
        <v>Yr - 2021</v>
      </c>
      <c r="J4122">
        <f t="shared" si="1176"/>
        <v>2</v>
      </c>
      <c r="K4122" t="str">
        <f t="shared" si="1187"/>
        <v>Qtr - 2</v>
      </c>
      <c r="L4122" t="str">
        <f t="shared" si="1188"/>
        <v>October</v>
      </c>
      <c r="M4122">
        <f t="shared" si="1180"/>
        <v>14</v>
      </c>
      <c r="N4122" t="str">
        <f t="shared" si="1189"/>
        <v>Wk - 14</v>
      </c>
      <c r="O4122" t="str">
        <f t="shared" si="1181"/>
        <v>Saturday</v>
      </c>
      <c r="P4122" t="str">
        <f t="shared" si="1190"/>
        <v>2020</v>
      </c>
      <c r="Q4122">
        <f t="shared" si="1191"/>
        <v>10</v>
      </c>
      <c r="R4122">
        <f t="shared" si="1192"/>
        <v>7</v>
      </c>
      <c r="T4122" t="str">
        <f t="shared" si="1193"/>
        <v>select '20201003' as [MemberId],'202104' as [FYPeriod],'4' as [FYPeriodInYear],'2020-10-01' as [PeriodStart],'2020-10-31' as [PeriodEnd],'2021' as [FYYear],'Yr - 2021' as [FYYearLabel],'2' as [FYQuarter],'Qtr - 2' as [FYQuarterLabel],'October' as [FYMonthLabel],'14' as [FYWeek],'Wk - 14' as [FYWeekLabel],'Saturday' as [Day],'2020' as [CalendarYear],'10' as [CalendarMonth],'7' as [CalendarDay],Null as [Entity] union all</v>
      </c>
    </row>
    <row r="4123" spans="1:20" x14ac:dyDescent="0.3">
      <c r="A4123">
        <f>IF($D$5-($D$5-(MAX($A$10:A4122)+1))&lt;=$D$5,$D$5-($D$5-(MAX($A$10:A4122)+1)),"")</f>
        <v>4113</v>
      </c>
      <c r="B4123" s="1">
        <f t="shared" si="1183"/>
        <v>44108</v>
      </c>
      <c r="C4123" s="1" t="str">
        <f t="shared" si="1184"/>
        <v>20201004</v>
      </c>
      <c r="D4123">
        <f t="shared" si="1177"/>
        <v>202104</v>
      </c>
      <c r="E4123">
        <f t="shared" si="1178"/>
        <v>4</v>
      </c>
      <c r="F4123" s="5">
        <f t="shared" si="1179"/>
        <v>44105</v>
      </c>
      <c r="G4123" s="5">
        <f t="shared" si="1182"/>
        <v>44135</v>
      </c>
      <c r="H4123" t="str">
        <f t="shared" si="1185"/>
        <v>2021</v>
      </c>
      <c r="I4123" t="str">
        <f t="shared" si="1186"/>
        <v>Yr - 2021</v>
      </c>
      <c r="J4123">
        <f t="shared" si="1176"/>
        <v>2</v>
      </c>
      <c r="K4123" t="str">
        <f t="shared" si="1187"/>
        <v>Qtr - 2</v>
      </c>
      <c r="L4123" t="str">
        <f t="shared" si="1188"/>
        <v>October</v>
      </c>
      <c r="M4123">
        <f t="shared" si="1180"/>
        <v>14</v>
      </c>
      <c r="N4123" t="str">
        <f t="shared" si="1189"/>
        <v>Wk - 14</v>
      </c>
      <c r="O4123" t="str">
        <f t="shared" si="1181"/>
        <v>Sunday</v>
      </c>
      <c r="P4123" t="str">
        <f t="shared" si="1190"/>
        <v>2020</v>
      </c>
      <c r="Q4123">
        <f t="shared" si="1191"/>
        <v>10</v>
      </c>
      <c r="R4123">
        <f t="shared" si="1192"/>
        <v>1</v>
      </c>
      <c r="T4123" t="str">
        <f t="shared" si="1193"/>
        <v>select '20201004' as [MemberId],'202104' as [FYPeriod],'4' as [FYPeriodInYear],'2020-10-01' as [PeriodStart],'2020-10-31' as [PeriodEnd],'2021' as [FYYear],'Yr - 2021' as [FYYearLabel],'2' as [FYQuarter],'Qtr - 2' as [FYQuarterLabel],'October' as [FYMonthLabel],'14' as [FYWeek],'Wk - 14' as [FYWeekLabel],'Sunday' as [Day],'2020' as [CalendarYear],'10' as [CalendarMonth],'1' as [CalendarDay],Null as [Entity] union all</v>
      </c>
    </row>
    <row r="4124" spans="1:20" x14ac:dyDescent="0.3">
      <c r="A4124">
        <f>IF($D$5-($D$5-(MAX($A$10:A4123)+1))&lt;=$D$5,$D$5-($D$5-(MAX($A$10:A4123)+1)),"")</f>
        <v>4114</v>
      </c>
      <c r="B4124" s="1">
        <f t="shared" si="1183"/>
        <v>44109</v>
      </c>
      <c r="C4124" s="1" t="str">
        <f t="shared" si="1184"/>
        <v>20201005</v>
      </c>
      <c r="D4124">
        <f t="shared" si="1177"/>
        <v>202104</v>
      </c>
      <c r="E4124">
        <f t="shared" si="1178"/>
        <v>4</v>
      </c>
      <c r="F4124" s="5">
        <f t="shared" si="1179"/>
        <v>44105</v>
      </c>
      <c r="G4124" s="5">
        <f t="shared" si="1182"/>
        <v>44135</v>
      </c>
      <c r="H4124" t="str">
        <f t="shared" si="1185"/>
        <v>2021</v>
      </c>
      <c r="I4124" t="str">
        <f t="shared" si="1186"/>
        <v>Yr - 2021</v>
      </c>
      <c r="J4124">
        <f t="shared" si="1176"/>
        <v>2</v>
      </c>
      <c r="K4124" t="str">
        <f t="shared" si="1187"/>
        <v>Qtr - 2</v>
      </c>
      <c r="L4124" t="str">
        <f t="shared" si="1188"/>
        <v>October</v>
      </c>
      <c r="M4124">
        <f t="shared" si="1180"/>
        <v>14</v>
      </c>
      <c r="N4124" t="str">
        <f t="shared" si="1189"/>
        <v>Wk - 14</v>
      </c>
      <c r="O4124" t="str">
        <f t="shared" si="1181"/>
        <v>Monday</v>
      </c>
      <c r="P4124" t="str">
        <f t="shared" si="1190"/>
        <v>2020</v>
      </c>
      <c r="Q4124">
        <f t="shared" si="1191"/>
        <v>10</v>
      </c>
      <c r="R4124">
        <f t="shared" si="1192"/>
        <v>2</v>
      </c>
      <c r="T4124" t="str">
        <f t="shared" si="1193"/>
        <v>select '20201005' as [MemberId],'202104' as [FYPeriod],'4' as [FYPeriodInYear],'2020-10-01' as [PeriodStart],'2020-10-31' as [PeriodEnd],'2021' as [FYYear],'Yr - 2021' as [FYYearLabel],'2' as [FYQuarter],'Qtr - 2' as [FYQuarterLabel],'October' as [FYMonthLabel],'14' as [FYWeek],'Wk - 14' as [FYWeekLabel],'Monday' as [Day],'2020' as [CalendarYear],'10' as [CalendarMonth],'2' as [CalendarDay],Null as [Entity] union all</v>
      </c>
    </row>
    <row r="4125" spans="1:20" x14ac:dyDescent="0.3">
      <c r="A4125">
        <f>IF($D$5-($D$5-(MAX($A$10:A4124)+1))&lt;=$D$5,$D$5-($D$5-(MAX($A$10:A4124)+1)),"")</f>
        <v>4115</v>
      </c>
      <c r="B4125" s="1">
        <f t="shared" si="1183"/>
        <v>44110</v>
      </c>
      <c r="C4125" s="1" t="str">
        <f t="shared" si="1184"/>
        <v>20201006</v>
      </c>
      <c r="D4125">
        <f t="shared" si="1177"/>
        <v>202104</v>
      </c>
      <c r="E4125">
        <f t="shared" si="1178"/>
        <v>4</v>
      </c>
      <c r="F4125" s="5">
        <f t="shared" si="1179"/>
        <v>44105</v>
      </c>
      <c r="G4125" s="5">
        <f t="shared" si="1182"/>
        <v>44135</v>
      </c>
      <c r="H4125" t="str">
        <f t="shared" si="1185"/>
        <v>2021</v>
      </c>
      <c r="I4125" t="str">
        <f t="shared" si="1186"/>
        <v>Yr - 2021</v>
      </c>
      <c r="J4125">
        <f t="shared" si="1176"/>
        <v>2</v>
      </c>
      <c r="K4125" t="str">
        <f t="shared" si="1187"/>
        <v>Qtr - 2</v>
      </c>
      <c r="L4125" t="str">
        <f t="shared" si="1188"/>
        <v>October</v>
      </c>
      <c r="M4125">
        <f t="shared" si="1180"/>
        <v>14</v>
      </c>
      <c r="N4125" t="str">
        <f t="shared" si="1189"/>
        <v>Wk - 14</v>
      </c>
      <c r="O4125" t="str">
        <f t="shared" si="1181"/>
        <v>Tuesday</v>
      </c>
      <c r="P4125" t="str">
        <f t="shared" si="1190"/>
        <v>2020</v>
      </c>
      <c r="Q4125">
        <f t="shared" si="1191"/>
        <v>10</v>
      </c>
      <c r="R4125">
        <f t="shared" si="1192"/>
        <v>3</v>
      </c>
      <c r="T4125" t="str">
        <f t="shared" si="1193"/>
        <v>select '20201006' as [MemberId],'202104' as [FYPeriod],'4' as [FYPeriodInYear],'2020-10-01' as [PeriodStart],'2020-10-31' as [PeriodEnd],'2021' as [FYYear],'Yr - 2021' as [FYYearLabel],'2' as [FYQuarter],'Qtr - 2' as [FYQuarterLabel],'October' as [FYMonthLabel],'14' as [FYWeek],'Wk - 14' as [FYWeekLabel],'Tuesday' as [Day],'2020' as [CalendarYear],'10' as [CalendarMonth],'3' as [CalendarDay],Null as [Entity] union all</v>
      </c>
    </row>
    <row r="4126" spans="1:20" x14ac:dyDescent="0.3">
      <c r="A4126">
        <f>IF($D$5-($D$5-(MAX($A$10:A4125)+1))&lt;=$D$5,$D$5-($D$5-(MAX($A$10:A4125)+1)),"")</f>
        <v>4116</v>
      </c>
      <c r="B4126" s="1">
        <f t="shared" si="1183"/>
        <v>44111</v>
      </c>
      <c r="C4126" s="1" t="str">
        <f t="shared" si="1184"/>
        <v>20201007</v>
      </c>
      <c r="D4126">
        <f t="shared" si="1177"/>
        <v>202104</v>
      </c>
      <c r="E4126">
        <f t="shared" si="1178"/>
        <v>4</v>
      </c>
      <c r="F4126" s="5">
        <f t="shared" si="1179"/>
        <v>44105</v>
      </c>
      <c r="G4126" s="5">
        <f t="shared" si="1182"/>
        <v>44135</v>
      </c>
      <c r="H4126" t="str">
        <f t="shared" si="1185"/>
        <v>2021</v>
      </c>
      <c r="I4126" t="str">
        <f t="shared" si="1186"/>
        <v>Yr - 2021</v>
      </c>
      <c r="J4126">
        <f t="shared" si="1176"/>
        <v>2</v>
      </c>
      <c r="K4126" t="str">
        <f t="shared" si="1187"/>
        <v>Qtr - 2</v>
      </c>
      <c r="L4126" t="str">
        <f t="shared" si="1188"/>
        <v>October</v>
      </c>
      <c r="M4126">
        <f t="shared" si="1180"/>
        <v>15</v>
      </c>
      <c r="N4126" t="str">
        <f t="shared" si="1189"/>
        <v>Wk - 15</v>
      </c>
      <c r="O4126" t="str">
        <f t="shared" si="1181"/>
        <v>Wednesday</v>
      </c>
      <c r="P4126" t="str">
        <f t="shared" si="1190"/>
        <v>2020</v>
      </c>
      <c r="Q4126">
        <f t="shared" si="1191"/>
        <v>10</v>
      </c>
      <c r="R4126">
        <f t="shared" si="1192"/>
        <v>4</v>
      </c>
      <c r="T4126" t="str">
        <f t="shared" si="1193"/>
        <v>select '20201007' as [MemberId],'202104' as [FYPeriod],'4' as [FYPeriodInYear],'2020-10-01' as [PeriodStart],'2020-10-31' as [PeriodEnd],'2021' as [FYYear],'Yr - 2021' as [FYYearLabel],'2' as [FYQuarter],'Qtr - 2' as [FYQuarterLabel],'October' as [FYMonthLabel],'15' as [FYWeek],'Wk - 15' as [FYWeekLabel],'Wednesday' as [Day],'2020' as [CalendarYear],'10' as [CalendarMonth],'4' as [CalendarDay],Null as [Entity] union all</v>
      </c>
    </row>
    <row r="4127" spans="1:20" x14ac:dyDescent="0.3">
      <c r="A4127">
        <f>IF($D$5-($D$5-(MAX($A$10:A4126)+1))&lt;=$D$5,$D$5-($D$5-(MAX($A$10:A4126)+1)),"")</f>
        <v>4117</v>
      </c>
      <c r="B4127" s="1">
        <f t="shared" si="1183"/>
        <v>44112</v>
      </c>
      <c r="C4127" s="1" t="str">
        <f t="shared" si="1184"/>
        <v>20201008</v>
      </c>
      <c r="D4127">
        <f t="shared" si="1177"/>
        <v>202104</v>
      </c>
      <c r="E4127">
        <f t="shared" si="1178"/>
        <v>4</v>
      </c>
      <c r="F4127" s="5">
        <f t="shared" si="1179"/>
        <v>44105</v>
      </c>
      <c r="G4127" s="5">
        <f t="shared" si="1182"/>
        <v>44135</v>
      </c>
      <c r="H4127" t="str">
        <f t="shared" si="1185"/>
        <v>2021</v>
      </c>
      <c r="I4127" t="str">
        <f t="shared" si="1186"/>
        <v>Yr - 2021</v>
      </c>
      <c r="J4127">
        <f t="shared" si="1176"/>
        <v>2</v>
      </c>
      <c r="K4127" t="str">
        <f t="shared" si="1187"/>
        <v>Qtr - 2</v>
      </c>
      <c r="L4127" t="str">
        <f t="shared" si="1188"/>
        <v>October</v>
      </c>
      <c r="M4127">
        <f t="shared" si="1180"/>
        <v>15</v>
      </c>
      <c r="N4127" t="str">
        <f t="shared" si="1189"/>
        <v>Wk - 15</v>
      </c>
      <c r="O4127" t="str">
        <f t="shared" si="1181"/>
        <v>Thursday</v>
      </c>
      <c r="P4127" t="str">
        <f t="shared" si="1190"/>
        <v>2020</v>
      </c>
      <c r="Q4127">
        <f t="shared" si="1191"/>
        <v>10</v>
      </c>
      <c r="R4127">
        <f t="shared" si="1192"/>
        <v>5</v>
      </c>
      <c r="T4127" t="str">
        <f t="shared" si="1193"/>
        <v>select '20201008' as [MemberId],'202104' as [FYPeriod],'4' as [FYPeriodInYear],'2020-10-01' as [PeriodStart],'2020-10-31' as [PeriodEnd],'2021' as [FYYear],'Yr - 2021' as [FYYearLabel],'2' as [FYQuarter],'Qtr - 2' as [FYQuarterLabel],'October' as [FYMonthLabel],'15' as [FYWeek],'Wk - 15' as [FYWeekLabel],'Thursday' as [Day],'2020' as [CalendarYear],'10' as [CalendarMonth],'5' as [CalendarDay],Null as [Entity] union all</v>
      </c>
    </row>
    <row r="4128" spans="1:20" x14ac:dyDescent="0.3">
      <c r="A4128">
        <f>IF($D$5-($D$5-(MAX($A$10:A4127)+1))&lt;=$D$5,$D$5-($D$5-(MAX($A$10:A4127)+1)),"")</f>
        <v>4118</v>
      </c>
      <c r="B4128" s="1">
        <f t="shared" si="1183"/>
        <v>44113</v>
      </c>
      <c r="C4128" s="1" t="str">
        <f t="shared" si="1184"/>
        <v>20201009</v>
      </c>
      <c r="D4128">
        <f t="shared" si="1177"/>
        <v>202104</v>
      </c>
      <c r="E4128">
        <f t="shared" si="1178"/>
        <v>4</v>
      </c>
      <c r="F4128" s="5">
        <f t="shared" si="1179"/>
        <v>44105</v>
      </c>
      <c r="G4128" s="5">
        <f t="shared" si="1182"/>
        <v>44135</v>
      </c>
      <c r="H4128" t="str">
        <f t="shared" si="1185"/>
        <v>2021</v>
      </c>
      <c r="I4128" t="str">
        <f t="shared" si="1186"/>
        <v>Yr - 2021</v>
      </c>
      <c r="J4128">
        <f t="shared" si="1176"/>
        <v>2</v>
      </c>
      <c r="K4128" t="str">
        <f t="shared" si="1187"/>
        <v>Qtr - 2</v>
      </c>
      <c r="L4128" t="str">
        <f t="shared" si="1188"/>
        <v>October</v>
      </c>
      <c r="M4128">
        <f t="shared" si="1180"/>
        <v>15</v>
      </c>
      <c r="N4128" t="str">
        <f t="shared" si="1189"/>
        <v>Wk - 15</v>
      </c>
      <c r="O4128" t="str">
        <f t="shared" si="1181"/>
        <v>Friday</v>
      </c>
      <c r="P4128" t="str">
        <f t="shared" si="1190"/>
        <v>2020</v>
      </c>
      <c r="Q4128">
        <f t="shared" si="1191"/>
        <v>10</v>
      </c>
      <c r="R4128">
        <f t="shared" si="1192"/>
        <v>6</v>
      </c>
      <c r="T4128" t="str">
        <f t="shared" si="1193"/>
        <v>select '20201009' as [MemberId],'202104' as [FYPeriod],'4' as [FYPeriodInYear],'2020-10-01' as [PeriodStart],'2020-10-31' as [PeriodEnd],'2021' as [FYYear],'Yr - 2021' as [FYYearLabel],'2' as [FYQuarter],'Qtr - 2' as [FYQuarterLabel],'October' as [FYMonthLabel],'15' as [FYWeek],'Wk - 15' as [FYWeekLabel],'Friday' as [Day],'2020' as [CalendarYear],'10' as [CalendarMonth],'6' as [CalendarDay],Null as [Entity] union all</v>
      </c>
    </row>
    <row r="4129" spans="1:20" x14ac:dyDescent="0.3">
      <c r="A4129">
        <f>IF($D$5-($D$5-(MAX($A$10:A4128)+1))&lt;=$D$5,$D$5-($D$5-(MAX($A$10:A4128)+1)),"")</f>
        <v>4119</v>
      </c>
      <c r="B4129" s="1">
        <f t="shared" si="1183"/>
        <v>44114</v>
      </c>
      <c r="C4129" s="1" t="str">
        <f t="shared" si="1184"/>
        <v>20201010</v>
      </c>
      <c r="D4129">
        <f t="shared" si="1177"/>
        <v>202104</v>
      </c>
      <c r="E4129">
        <f t="shared" si="1178"/>
        <v>4</v>
      </c>
      <c r="F4129" s="5">
        <f t="shared" si="1179"/>
        <v>44105</v>
      </c>
      <c r="G4129" s="5">
        <f t="shared" si="1182"/>
        <v>44135</v>
      </c>
      <c r="H4129" t="str">
        <f t="shared" si="1185"/>
        <v>2021</v>
      </c>
      <c r="I4129" t="str">
        <f t="shared" si="1186"/>
        <v>Yr - 2021</v>
      </c>
      <c r="J4129">
        <f t="shared" si="1176"/>
        <v>2</v>
      </c>
      <c r="K4129" t="str">
        <f t="shared" si="1187"/>
        <v>Qtr - 2</v>
      </c>
      <c r="L4129" t="str">
        <f t="shared" si="1188"/>
        <v>October</v>
      </c>
      <c r="M4129">
        <f t="shared" si="1180"/>
        <v>15</v>
      </c>
      <c r="N4129" t="str">
        <f t="shared" si="1189"/>
        <v>Wk - 15</v>
      </c>
      <c r="O4129" t="str">
        <f t="shared" si="1181"/>
        <v>Saturday</v>
      </c>
      <c r="P4129" t="str">
        <f t="shared" si="1190"/>
        <v>2020</v>
      </c>
      <c r="Q4129">
        <f t="shared" si="1191"/>
        <v>10</v>
      </c>
      <c r="R4129">
        <f t="shared" si="1192"/>
        <v>7</v>
      </c>
      <c r="T4129" t="str">
        <f t="shared" si="1193"/>
        <v>select '20201010' as [MemberId],'202104' as [FYPeriod],'4' as [FYPeriodInYear],'2020-10-01' as [PeriodStart],'2020-10-31' as [PeriodEnd],'2021' as [FYYear],'Yr - 2021' as [FYYearLabel],'2' as [FYQuarter],'Qtr - 2' as [FYQuarterLabel],'October' as [FYMonthLabel],'15' as [FYWeek],'Wk - 15' as [FYWeekLabel],'Saturday' as [Day],'2020' as [CalendarYear],'10' as [CalendarMonth],'7' as [CalendarDay],Null as [Entity] union all</v>
      </c>
    </row>
    <row r="4130" spans="1:20" x14ac:dyDescent="0.3">
      <c r="A4130">
        <f>IF($D$5-($D$5-(MAX($A$10:A4129)+1))&lt;=$D$5,$D$5-($D$5-(MAX($A$10:A4129)+1)),"")</f>
        <v>4120</v>
      </c>
      <c r="B4130" s="1">
        <f t="shared" si="1183"/>
        <v>44115</v>
      </c>
      <c r="C4130" s="1" t="str">
        <f t="shared" si="1184"/>
        <v>20201011</v>
      </c>
      <c r="D4130">
        <f t="shared" si="1177"/>
        <v>202104</v>
      </c>
      <c r="E4130">
        <f t="shared" si="1178"/>
        <v>4</v>
      </c>
      <c r="F4130" s="5">
        <f t="shared" si="1179"/>
        <v>44105</v>
      </c>
      <c r="G4130" s="5">
        <f t="shared" si="1182"/>
        <v>44135</v>
      </c>
      <c r="H4130" t="str">
        <f t="shared" si="1185"/>
        <v>2021</v>
      </c>
      <c r="I4130" t="str">
        <f t="shared" si="1186"/>
        <v>Yr - 2021</v>
      </c>
      <c r="J4130">
        <f t="shared" si="1176"/>
        <v>2</v>
      </c>
      <c r="K4130" t="str">
        <f t="shared" si="1187"/>
        <v>Qtr - 2</v>
      </c>
      <c r="L4130" t="str">
        <f t="shared" si="1188"/>
        <v>October</v>
      </c>
      <c r="M4130">
        <f t="shared" si="1180"/>
        <v>15</v>
      </c>
      <c r="N4130" t="str">
        <f t="shared" si="1189"/>
        <v>Wk - 15</v>
      </c>
      <c r="O4130" t="str">
        <f t="shared" si="1181"/>
        <v>Sunday</v>
      </c>
      <c r="P4130" t="str">
        <f t="shared" si="1190"/>
        <v>2020</v>
      </c>
      <c r="Q4130">
        <f t="shared" si="1191"/>
        <v>10</v>
      </c>
      <c r="R4130">
        <f t="shared" si="1192"/>
        <v>1</v>
      </c>
      <c r="T4130" t="str">
        <f t="shared" si="1193"/>
        <v>select '20201011' as [MemberId],'202104' as [FYPeriod],'4' as [FYPeriodInYear],'2020-10-01' as [PeriodStart],'2020-10-31' as [PeriodEnd],'2021' as [FYYear],'Yr - 2021' as [FYYearLabel],'2' as [FYQuarter],'Qtr - 2' as [FYQuarterLabel],'October' as [FYMonthLabel],'15' as [FYWeek],'Wk - 15' as [FYWeekLabel],'Sunday' as [Day],'2020' as [CalendarYear],'10' as [CalendarMonth],'1' as [CalendarDay],Null as [Entity] union all</v>
      </c>
    </row>
    <row r="4131" spans="1:20" x14ac:dyDescent="0.3">
      <c r="A4131">
        <f>IF($D$5-($D$5-(MAX($A$10:A4130)+1))&lt;=$D$5,$D$5-($D$5-(MAX($A$10:A4130)+1)),"")</f>
        <v>4121</v>
      </c>
      <c r="B4131" s="1">
        <f t="shared" si="1183"/>
        <v>44116</v>
      </c>
      <c r="C4131" s="1" t="str">
        <f t="shared" si="1184"/>
        <v>20201012</v>
      </c>
      <c r="D4131">
        <f t="shared" si="1177"/>
        <v>202104</v>
      </c>
      <c r="E4131">
        <f t="shared" si="1178"/>
        <v>4</v>
      </c>
      <c r="F4131" s="5">
        <f t="shared" si="1179"/>
        <v>44105</v>
      </c>
      <c r="G4131" s="5">
        <f t="shared" si="1182"/>
        <v>44135</v>
      </c>
      <c r="H4131" t="str">
        <f t="shared" si="1185"/>
        <v>2021</v>
      </c>
      <c r="I4131" t="str">
        <f t="shared" si="1186"/>
        <v>Yr - 2021</v>
      </c>
      <c r="J4131">
        <f t="shared" si="1176"/>
        <v>2</v>
      </c>
      <c r="K4131" t="str">
        <f t="shared" si="1187"/>
        <v>Qtr - 2</v>
      </c>
      <c r="L4131" t="str">
        <f t="shared" si="1188"/>
        <v>October</v>
      </c>
      <c r="M4131">
        <f t="shared" si="1180"/>
        <v>15</v>
      </c>
      <c r="N4131" t="str">
        <f t="shared" si="1189"/>
        <v>Wk - 15</v>
      </c>
      <c r="O4131" t="str">
        <f t="shared" si="1181"/>
        <v>Monday</v>
      </c>
      <c r="P4131" t="str">
        <f t="shared" si="1190"/>
        <v>2020</v>
      </c>
      <c r="Q4131">
        <f t="shared" si="1191"/>
        <v>10</v>
      </c>
      <c r="R4131">
        <f t="shared" si="1192"/>
        <v>2</v>
      </c>
      <c r="T4131" t="str">
        <f t="shared" si="1193"/>
        <v>select '20201012' as [MemberId],'202104' as [FYPeriod],'4' as [FYPeriodInYear],'2020-10-01' as [PeriodStart],'2020-10-31' as [PeriodEnd],'2021' as [FYYear],'Yr - 2021' as [FYYearLabel],'2' as [FYQuarter],'Qtr - 2' as [FYQuarterLabel],'October' as [FYMonthLabel],'15' as [FYWeek],'Wk - 15' as [FYWeekLabel],'Monday' as [Day],'2020' as [CalendarYear],'10' as [CalendarMonth],'2' as [CalendarDay],Null as [Entity] union all</v>
      </c>
    </row>
    <row r="4132" spans="1:20" x14ac:dyDescent="0.3">
      <c r="A4132">
        <f>IF($D$5-($D$5-(MAX($A$10:A4131)+1))&lt;=$D$5,$D$5-($D$5-(MAX($A$10:A4131)+1)),"")</f>
        <v>4122</v>
      </c>
      <c r="B4132" s="1">
        <f t="shared" si="1183"/>
        <v>44117</v>
      </c>
      <c r="C4132" s="1" t="str">
        <f t="shared" si="1184"/>
        <v>20201013</v>
      </c>
      <c r="D4132">
        <f t="shared" si="1177"/>
        <v>202104</v>
      </c>
      <c r="E4132">
        <f t="shared" si="1178"/>
        <v>4</v>
      </c>
      <c r="F4132" s="5">
        <f t="shared" si="1179"/>
        <v>44105</v>
      </c>
      <c r="G4132" s="5">
        <f t="shared" si="1182"/>
        <v>44135</v>
      </c>
      <c r="H4132" t="str">
        <f t="shared" si="1185"/>
        <v>2021</v>
      </c>
      <c r="I4132" t="str">
        <f t="shared" si="1186"/>
        <v>Yr - 2021</v>
      </c>
      <c r="J4132">
        <f t="shared" si="1176"/>
        <v>2</v>
      </c>
      <c r="K4132" t="str">
        <f t="shared" si="1187"/>
        <v>Qtr - 2</v>
      </c>
      <c r="L4132" t="str">
        <f t="shared" si="1188"/>
        <v>October</v>
      </c>
      <c r="M4132">
        <f t="shared" si="1180"/>
        <v>15</v>
      </c>
      <c r="N4132" t="str">
        <f t="shared" si="1189"/>
        <v>Wk - 15</v>
      </c>
      <c r="O4132" t="str">
        <f t="shared" si="1181"/>
        <v>Tuesday</v>
      </c>
      <c r="P4132" t="str">
        <f t="shared" si="1190"/>
        <v>2020</v>
      </c>
      <c r="Q4132">
        <f t="shared" si="1191"/>
        <v>10</v>
      </c>
      <c r="R4132">
        <f t="shared" si="1192"/>
        <v>3</v>
      </c>
      <c r="T4132" t="str">
        <f t="shared" si="1193"/>
        <v>select '20201013' as [MemberId],'202104' as [FYPeriod],'4' as [FYPeriodInYear],'2020-10-01' as [PeriodStart],'2020-10-31' as [PeriodEnd],'2021' as [FYYear],'Yr - 2021' as [FYYearLabel],'2' as [FYQuarter],'Qtr - 2' as [FYQuarterLabel],'October' as [FYMonthLabel],'15' as [FYWeek],'Wk - 15' as [FYWeekLabel],'Tuesday' as [Day],'2020' as [CalendarYear],'10' as [CalendarMonth],'3' as [CalendarDay],Null as [Entity] union all</v>
      </c>
    </row>
    <row r="4133" spans="1:20" x14ac:dyDescent="0.3">
      <c r="A4133">
        <f>IF($D$5-($D$5-(MAX($A$10:A4132)+1))&lt;=$D$5,$D$5-($D$5-(MAX($A$10:A4132)+1)),"")</f>
        <v>4123</v>
      </c>
      <c r="B4133" s="1">
        <f t="shared" si="1183"/>
        <v>44118</v>
      </c>
      <c r="C4133" s="1" t="str">
        <f t="shared" si="1184"/>
        <v>20201014</v>
      </c>
      <c r="D4133">
        <f t="shared" si="1177"/>
        <v>202104</v>
      </c>
      <c r="E4133">
        <f t="shared" si="1178"/>
        <v>4</v>
      </c>
      <c r="F4133" s="5">
        <f t="shared" si="1179"/>
        <v>44105</v>
      </c>
      <c r="G4133" s="5">
        <f t="shared" si="1182"/>
        <v>44135</v>
      </c>
      <c r="H4133" t="str">
        <f t="shared" si="1185"/>
        <v>2021</v>
      </c>
      <c r="I4133" t="str">
        <f t="shared" si="1186"/>
        <v>Yr - 2021</v>
      </c>
      <c r="J4133">
        <f t="shared" si="1176"/>
        <v>2</v>
      </c>
      <c r="K4133" t="str">
        <f t="shared" si="1187"/>
        <v>Qtr - 2</v>
      </c>
      <c r="L4133" t="str">
        <f t="shared" si="1188"/>
        <v>October</v>
      </c>
      <c r="M4133">
        <f t="shared" si="1180"/>
        <v>16</v>
      </c>
      <c r="N4133" t="str">
        <f t="shared" si="1189"/>
        <v>Wk - 16</v>
      </c>
      <c r="O4133" t="str">
        <f t="shared" si="1181"/>
        <v>Wednesday</v>
      </c>
      <c r="P4133" t="str">
        <f t="shared" si="1190"/>
        <v>2020</v>
      </c>
      <c r="Q4133">
        <f t="shared" si="1191"/>
        <v>10</v>
      </c>
      <c r="R4133">
        <f t="shared" si="1192"/>
        <v>4</v>
      </c>
      <c r="T4133" t="str">
        <f t="shared" si="1193"/>
        <v>select '20201014' as [MemberId],'202104' as [FYPeriod],'4' as [FYPeriodInYear],'2020-10-01' as [PeriodStart],'2020-10-31' as [PeriodEnd],'2021' as [FYYear],'Yr - 2021' as [FYYearLabel],'2' as [FYQuarter],'Qtr - 2' as [FYQuarterLabel],'October' as [FYMonthLabel],'16' as [FYWeek],'Wk - 16' as [FYWeekLabel],'Wednesday' as [Day],'2020' as [CalendarYear],'10' as [CalendarMonth],'4' as [CalendarDay],Null as [Entity] union all</v>
      </c>
    </row>
    <row r="4134" spans="1:20" x14ac:dyDescent="0.3">
      <c r="A4134">
        <f>IF($D$5-($D$5-(MAX($A$10:A4133)+1))&lt;=$D$5,$D$5-($D$5-(MAX($A$10:A4133)+1)),"")</f>
        <v>4124</v>
      </c>
      <c r="B4134" s="1">
        <f t="shared" si="1183"/>
        <v>44119</v>
      </c>
      <c r="C4134" s="1" t="str">
        <f t="shared" si="1184"/>
        <v>20201015</v>
      </c>
      <c r="D4134">
        <f t="shared" si="1177"/>
        <v>202104</v>
      </c>
      <c r="E4134">
        <f t="shared" si="1178"/>
        <v>4</v>
      </c>
      <c r="F4134" s="5">
        <f t="shared" si="1179"/>
        <v>44105</v>
      </c>
      <c r="G4134" s="5">
        <f t="shared" si="1182"/>
        <v>44135</v>
      </c>
      <c r="H4134" t="str">
        <f t="shared" si="1185"/>
        <v>2021</v>
      </c>
      <c r="I4134" t="str">
        <f t="shared" si="1186"/>
        <v>Yr - 2021</v>
      </c>
      <c r="J4134">
        <f t="shared" si="1176"/>
        <v>2</v>
      </c>
      <c r="K4134" t="str">
        <f t="shared" si="1187"/>
        <v>Qtr - 2</v>
      </c>
      <c r="L4134" t="str">
        <f t="shared" si="1188"/>
        <v>October</v>
      </c>
      <c r="M4134">
        <f t="shared" si="1180"/>
        <v>16</v>
      </c>
      <c r="N4134" t="str">
        <f t="shared" si="1189"/>
        <v>Wk - 16</v>
      </c>
      <c r="O4134" t="str">
        <f t="shared" si="1181"/>
        <v>Thursday</v>
      </c>
      <c r="P4134" t="str">
        <f t="shared" si="1190"/>
        <v>2020</v>
      </c>
      <c r="Q4134">
        <f t="shared" si="1191"/>
        <v>10</v>
      </c>
      <c r="R4134">
        <f t="shared" si="1192"/>
        <v>5</v>
      </c>
      <c r="T4134" t="str">
        <f t="shared" si="1193"/>
        <v>select '20201015' as [MemberId],'202104' as [FYPeriod],'4' as [FYPeriodInYear],'2020-10-01' as [PeriodStart],'2020-10-31' as [PeriodEnd],'2021' as [FYYear],'Yr - 2021' as [FYYearLabel],'2' as [FYQuarter],'Qtr - 2' as [FYQuarterLabel],'October' as [FYMonthLabel],'16' as [FYWeek],'Wk - 16' as [FYWeekLabel],'Thursday' as [Day],'2020' as [CalendarYear],'10' as [CalendarMonth],'5' as [CalendarDay],Null as [Entity] union all</v>
      </c>
    </row>
    <row r="4135" spans="1:20" x14ac:dyDescent="0.3">
      <c r="A4135">
        <f>IF($D$5-($D$5-(MAX($A$10:A4134)+1))&lt;=$D$5,$D$5-($D$5-(MAX($A$10:A4134)+1)),"")</f>
        <v>4125</v>
      </c>
      <c r="B4135" s="1">
        <f t="shared" si="1183"/>
        <v>44120</v>
      </c>
      <c r="C4135" s="1" t="str">
        <f t="shared" si="1184"/>
        <v>20201016</v>
      </c>
      <c r="D4135">
        <f t="shared" si="1177"/>
        <v>202104</v>
      </c>
      <c r="E4135">
        <f t="shared" si="1178"/>
        <v>4</v>
      </c>
      <c r="F4135" s="5">
        <f t="shared" si="1179"/>
        <v>44105</v>
      </c>
      <c r="G4135" s="5">
        <f t="shared" si="1182"/>
        <v>44135</v>
      </c>
      <c r="H4135" t="str">
        <f t="shared" si="1185"/>
        <v>2021</v>
      </c>
      <c r="I4135" t="str">
        <f t="shared" si="1186"/>
        <v>Yr - 2021</v>
      </c>
      <c r="J4135">
        <f t="shared" ref="J4135:J4198" si="1194">IF($A4135="","",IF($G$3="Yes",ROUNDUP(MONTH($B4135)/3,0),IF($E4135=1,1,IF(AND(NOT(ISNA(MATCH($E4135,$AP$3:$AR$3,0))),MOD($E4134,3)=0),$J4134+1,$J4134))))</f>
        <v>2</v>
      </c>
      <c r="K4135" t="str">
        <f t="shared" si="1187"/>
        <v>Qtr - 2</v>
      </c>
      <c r="L4135" t="str">
        <f t="shared" si="1188"/>
        <v>October</v>
      </c>
      <c r="M4135">
        <f t="shared" si="1180"/>
        <v>16</v>
      </c>
      <c r="N4135" t="str">
        <f t="shared" si="1189"/>
        <v>Wk - 16</v>
      </c>
      <c r="O4135" t="str">
        <f t="shared" si="1181"/>
        <v>Friday</v>
      </c>
      <c r="P4135" t="str">
        <f t="shared" si="1190"/>
        <v>2020</v>
      </c>
      <c r="Q4135">
        <f t="shared" si="1191"/>
        <v>10</v>
      </c>
      <c r="R4135">
        <f t="shared" si="1192"/>
        <v>6</v>
      </c>
      <c r="T4135" t="str">
        <f t="shared" si="1193"/>
        <v>select '20201016' as [MemberId],'202104' as [FYPeriod],'4' as [FYPeriodInYear],'2020-10-01' as [PeriodStart],'2020-10-31' as [PeriodEnd],'2021' as [FYYear],'Yr - 2021' as [FYYearLabel],'2' as [FYQuarter],'Qtr - 2' as [FYQuarterLabel],'October' as [FYMonthLabel],'16' as [FYWeek],'Wk - 16' as [FYWeekLabel],'Friday' as [Day],'2020' as [CalendarYear],'10' as [CalendarMonth],'6' as [CalendarDay],Null as [Entity] union all</v>
      </c>
    </row>
    <row r="4136" spans="1:20" x14ac:dyDescent="0.3">
      <c r="A4136">
        <f>IF($D$5-($D$5-(MAX($A$10:A4135)+1))&lt;=$D$5,$D$5-($D$5-(MAX($A$10:A4135)+1)),"")</f>
        <v>4126</v>
      </c>
      <c r="B4136" s="1">
        <f t="shared" si="1183"/>
        <v>44121</v>
      </c>
      <c r="C4136" s="1" t="str">
        <f t="shared" si="1184"/>
        <v>20201017</v>
      </c>
      <c r="D4136">
        <f t="shared" si="1177"/>
        <v>202104</v>
      </c>
      <c r="E4136">
        <f t="shared" si="1178"/>
        <v>4</v>
      </c>
      <c r="F4136" s="5">
        <f t="shared" si="1179"/>
        <v>44105</v>
      </c>
      <c r="G4136" s="5">
        <f t="shared" si="1182"/>
        <v>44135</v>
      </c>
      <c r="H4136" t="str">
        <f t="shared" si="1185"/>
        <v>2021</v>
      </c>
      <c r="I4136" t="str">
        <f t="shared" si="1186"/>
        <v>Yr - 2021</v>
      </c>
      <c r="J4136">
        <f t="shared" si="1194"/>
        <v>2</v>
      </c>
      <c r="K4136" t="str">
        <f t="shared" si="1187"/>
        <v>Qtr - 2</v>
      </c>
      <c r="L4136" t="str">
        <f t="shared" si="1188"/>
        <v>October</v>
      </c>
      <c r="M4136">
        <f t="shared" si="1180"/>
        <v>16</v>
      </c>
      <c r="N4136" t="str">
        <f t="shared" si="1189"/>
        <v>Wk - 16</v>
      </c>
      <c r="O4136" t="str">
        <f t="shared" si="1181"/>
        <v>Saturday</v>
      </c>
      <c r="P4136" t="str">
        <f t="shared" si="1190"/>
        <v>2020</v>
      </c>
      <c r="Q4136">
        <f t="shared" si="1191"/>
        <v>10</v>
      </c>
      <c r="R4136">
        <f t="shared" si="1192"/>
        <v>7</v>
      </c>
      <c r="T4136" t="str">
        <f t="shared" si="1193"/>
        <v>select '20201017' as [MemberId],'202104' as [FYPeriod],'4' as [FYPeriodInYear],'2020-10-01' as [PeriodStart],'2020-10-31' as [PeriodEnd],'2021' as [FYYear],'Yr - 2021' as [FYYearLabel],'2' as [FYQuarter],'Qtr - 2' as [FYQuarterLabel],'October' as [FYMonthLabel],'16' as [FYWeek],'Wk - 16' as [FYWeekLabel],'Saturday' as [Day],'2020' as [CalendarYear],'10' as [CalendarMonth],'7' as [CalendarDay],Null as [Entity] union all</v>
      </c>
    </row>
    <row r="4137" spans="1:20" x14ac:dyDescent="0.3">
      <c r="A4137">
        <f>IF($D$5-($D$5-(MAX($A$10:A4136)+1))&lt;=$D$5,$D$5-($D$5-(MAX($A$10:A4136)+1)),"")</f>
        <v>4127</v>
      </c>
      <c r="B4137" s="1">
        <f t="shared" si="1183"/>
        <v>44122</v>
      </c>
      <c r="C4137" s="1" t="str">
        <f t="shared" si="1184"/>
        <v>20201018</v>
      </c>
      <c r="D4137">
        <f t="shared" si="1177"/>
        <v>202104</v>
      </c>
      <c r="E4137">
        <f t="shared" si="1178"/>
        <v>4</v>
      </c>
      <c r="F4137" s="5">
        <f t="shared" si="1179"/>
        <v>44105</v>
      </c>
      <c r="G4137" s="5">
        <f t="shared" si="1182"/>
        <v>44135</v>
      </c>
      <c r="H4137" t="str">
        <f t="shared" si="1185"/>
        <v>2021</v>
      </c>
      <c r="I4137" t="str">
        <f t="shared" si="1186"/>
        <v>Yr - 2021</v>
      </c>
      <c r="J4137">
        <f t="shared" si="1194"/>
        <v>2</v>
      </c>
      <c r="K4137" t="str">
        <f t="shared" si="1187"/>
        <v>Qtr - 2</v>
      </c>
      <c r="L4137" t="str">
        <f t="shared" si="1188"/>
        <v>October</v>
      </c>
      <c r="M4137">
        <f t="shared" si="1180"/>
        <v>16</v>
      </c>
      <c r="N4137" t="str">
        <f t="shared" si="1189"/>
        <v>Wk - 16</v>
      </c>
      <c r="O4137" t="str">
        <f t="shared" si="1181"/>
        <v>Sunday</v>
      </c>
      <c r="P4137" t="str">
        <f t="shared" si="1190"/>
        <v>2020</v>
      </c>
      <c r="Q4137">
        <f t="shared" si="1191"/>
        <v>10</v>
      </c>
      <c r="R4137">
        <f t="shared" si="1192"/>
        <v>1</v>
      </c>
      <c r="T4137" t="str">
        <f t="shared" si="1193"/>
        <v>select '20201018' as [MemberId],'202104' as [FYPeriod],'4' as [FYPeriodInYear],'2020-10-01' as [PeriodStart],'2020-10-31' as [PeriodEnd],'2021' as [FYYear],'Yr - 2021' as [FYYearLabel],'2' as [FYQuarter],'Qtr - 2' as [FYQuarterLabel],'October' as [FYMonthLabel],'16' as [FYWeek],'Wk - 16' as [FYWeekLabel],'Sunday' as [Day],'2020' as [CalendarYear],'10' as [CalendarMonth],'1' as [CalendarDay],Null as [Entity] union all</v>
      </c>
    </row>
    <row r="4138" spans="1:20" x14ac:dyDescent="0.3">
      <c r="A4138">
        <f>IF($D$5-($D$5-(MAX($A$10:A4137)+1))&lt;=$D$5,$D$5-($D$5-(MAX($A$10:A4137)+1)),"")</f>
        <v>4128</v>
      </c>
      <c r="B4138" s="1">
        <f t="shared" si="1183"/>
        <v>44123</v>
      </c>
      <c r="C4138" s="1" t="str">
        <f t="shared" si="1184"/>
        <v>20201019</v>
      </c>
      <c r="D4138">
        <f t="shared" si="1177"/>
        <v>202104</v>
      </c>
      <c r="E4138">
        <f t="shared" si="1178"/>
        <v>4</v>
      </c>
      <c r="F4138" s="5">
        <f t="shared" si="1179"/>
        <v>44105</v>
      </c>
      <c r="G4138" s="5">
        <f t="shared" si="1182"/>
        <v>44135</v>
      </c>
      <c r="H4138" t="str">
        <f t="shared" si="1185"/>
        <v>2021</v>
      </c>
      <c r="I4138" t="str">
        <f t="shared" si="1186"/>
        <v>Yr - 2021</v>
      </c>
      <c r="J4138">
        <f t="shared" si="1194"/>
        <v>2</v>
      </c>
      <c r="K4138" t="str">
        <f t="shared" si="1187"/>
        <v>Qtr - 2</v>
      </c>
      <c r="L4138" t="str">
        <f t="shared" si="1188"/>
        <v>October</v>
      </c>
      <c r="M4138">
        <f t="shared" si="1180"/>
        <v>16</v>
      </c>
      <c r="N4138" t="str">
        <f t="shared" si="1189"/>
        <v>Wk - 16</v>
      </c>
      <c r="O4138" t="str">
        <f t="shared" si="1181"/>
        <v>Monday</v>
      </c>
      <c r="P4138" t="str">
        <f t="shared" si="1190"/>
        <v>2020</v>
      </c>
      <c r="Q4138">
        <f t="shared" si="1191"/>
        <v>10</v>
      </c>
      <c r="R4138">
        <f t="shared" si="1192"/>
        <v>2</v>
      </c>
      <c r="T4138" t="str">
        <f t="shared" si="1193"/>
        <v>select '20201019' as [MemberId],'202104' as [FYPeriod],'4' as [FYPeriodInYear],'2020-10-01' as [PeriodStart],'2020-10-31' as [PeriodEnd],'2021' as [FYYear],'Yr - 2021' as [FYYearLabel],'2' as [FYQuarter],'Qtr - 2' as [FYQuarterLabel],'October' as [FYMonthLabel],'16' as [FYWeek],'Wk - 16' as [FYWeekLabel],'Monday' as [Day],'2020' as [CalendarYear],'10' as [CalendarMonth],'2' as [CalendarDay],Null as [Entity] union all</v>
      </c>
    </row>
    <row r="4139" spans="1:20" x14ac:dyDescent="0.3">
      <c r="A4139">
        <f>IF($D$5-($D$5-(MAX($A$10:A4138)+1))&lt;=$D$5,$D$5-($D$5-(MAX($A$10:A4138)+1)),"")</f>
        <v>4129</v>
      </c>
      <c r="B4139" s="1">
        <f t="shared" si="1183"/>
        <v>44124</v>
      </c>
      <c r="C4139" s="1" t="str">
        <f t="shared" si="1184"/>
        <v>20201020</v>
      </c>
      <c r="D4139">
        <f t="shared" si="1177"/>
        <v>202104</v>
      </c>
      <c r="E4139">
        <f t="shared" si="1178"/>
        <v>4</v>
      </c>
      <c r="F4139" s="5">
        <f t="shared" si="1179"/>
        <v>44105</v>
      </c>
      <c r="G4139" s="5">
        <f t="shared" si="1182"/>
        <v>44135</v>
      </c>
      <c r="H4139" t="str">
        <f t="shared" si="1185"/>
        <v>2021</v>
      </c>
      <c r="I4139" t="str">
        <f t="shared" si="1186"/>
        <v>Yr - 2021</v>
      </c>
      <c r="J4139">
        <f t="shared" si="1194"/>
        <v>2</v>
      </c>
      <c r="K4139" t="str">
        <f t="shared" si="1187"/>
        <v>Qtr - 2</v>
      </c>
      <c r="L4139" t="str">
        <f t="shared" si="1188"/>
        <v>October</v>
      </c>
      <c r="M4139">
        <f t="shared" si="1180"/>
        <v>16</v>
      </c>
      <c r="N4139" t="str">
        <f t="shared" si="1189"/>
        <v>Wk - 16</v>
      </c>
      <c r="O4139" t="str">
        <f t="shared" si="1181"/>
        <v>Tuesday</v>
      </c>
      <c r="P4139" t="str">
        <f t="shared" si="1190"/>
        <v>2020</v>
      </c>
      <c r="Q4139">
        <f t="shared" si="1191"/>
        <v>10</v>
      </c>
      <c r="R4139">
        <f t="shared" si="1192"/>
        <v>3</v>
      </c>
      <c r="T4139" t="str">
        <f t="shared" si="1193"/>
        <v>select '20201020' as [MemberId],'202104' as [FYPeriod],'4' as [FYPeriodInYear],'2020-10-01' as [PeriodStart],'2020-10-31' as [PeriodEnd],'2021' as [FYYear],'Yr - 2021' as [FYYearLabel],'2' as [FYQuarter],'Qtr - 2' as [FYQuarterLabel],'October' as [FYMonthLabel],'16' as [FYWeek],'Wk - 16' as [FYWeekLabel],'Tuesday' as [Day],'2020' as [CalendarYear],'10' as [CalendarMonth],'3' as [CalendarDay],Null as [Entity] union all</v>
      </c>
    </row>
    <row r="4140" spans="1:20" x14ac:dyDescent="0.3">
      <c r="A4140">
        <f>IF($D$5-($D$5-(MAX($A$10:A4139)+1))&lt;=$D$5,$D$5-($D$5-(MAX($A$10:A4139)+1)),"")</f>
        <v>4130</v>
      </c>
      <c r="B4140" s="1">
        <f t="shared" si="1183"/>
        <v>44125</v>
      </c>
      <c r="C4140" s="1" t="str">
        <f t="shared" si="1184"/>
        <v>20201021</v>
      </c>
      <c r="D4140">
        <f t="shared" si="1177"/>
        <v>202104</v>
      </c>
      <c r="E4140">
        <f t="shared" si="1178"/>
        <v>4</v>
      </c>
      <c r="F4140" s="5">
        <f t="shared" si="1179"/>
        <v>44105</v>
      </c>
      <c r="G4140" s="5">
        <f t="shared" si="1182"/>
        <v>44135</v>
      </c>
      <c r="H4140" t="str">
        <f t="shared" si="1185"/>
        <v>2021</v>
      </c>
      <c r="I4140" t="str">
        <f t="shared" si="1186"/>
        <v>Yr - 2021</v>
      </c>
      <c r="J4140">
        <f t="shared" si="1194"/>
        <v>2</v>
      </c>
      <c r="K4140" t="str">
        <f t="shared" si="1187"/>
        <v>Qtr - 2</v>
      </c>
      <c r="L4140" t="str">
        <f t="shared" si="1188"/>
        <v>October</v>
      </c>
      <c r="M4140">
        <f t="shared" si="1180"/>
        <v>17</v>
      </c>
      <c r="N4140" t="str">
        <f t="shared" si="1189"/>
        <v>Wk - 17</v>
      </c>
      <c r="O4140" t="str">
        <f t="shared" si="1181"/>
        <v>Wednesday</v>
      </c>
      <c r="P4140" t="str">
        <f t="shared" si="1190"/>
        <v>2020</v>
      </c>
      <c r="Q4140">
        <f t="shared" si="1191"/>
        <v>10</v>
      </c>
      <c r="R4140">
        <f t="shared" si="1192"/>
        <v>4</v>
      </c>
      <c r="T4140" t="str">
        <f t="shared" si="1193"/>
        <v>select '20201021' as [MemberId],'202104' as [FYPeriod],'4' as [FYPeriodInYear],'2020-10-01' as [PeriodStart],'2020-10-31' as [PeriodEnd],'2021' as [FYYear],'Yr - 2021' as [FYYearLabel],'2' as [FYQuarter],'Qtr - 2' as [FYQuarterLabel],'October' as [FYMonthLabel],'17' as [FYWeek],'Wk - 17' as [FYWeekLabel],'Wednesday' as [Day],'2020' as [CalendarYear],'10' as [CalendarMonth],'4' as [CalendarDay],Null as [Entity] union all</v>
      </c>
    </row>
    <row r="4141" spans="1:20" x14ac:dyDescent="0.3">
      <c r="A4141">
        <f>IF($D$5-($D$5-(MAX($A$10:A4140)+1))&lt;=$D$5,$D$5-($D$5-(MAX($A$10:A4140)+1)),"")</f>
        <v>4131</v>
      </c>
      <c r="B4141" s="1">
        <f t="shared" si="1183"/>
        <v>44126</v>
      </c>
      <c r="C4141" s="1" t="str">
        <f t="shared" si="1184"/>
        <v>20201022</v>
      </c>
      <c r="D4141">
        <f t="shared" si="1177"/>
        <v>202104</v>
      </c>
      <c r="E4141">
        <f t="shared" si="1178"/>
        <v>4</v>
      </c>
      <c r="F4141" s="5">
        <f t="shared" si="1179"/>
        <v>44105</v>
      </c>
      <c r="G4141" s="5">
        <f t="shared" si="1182"/>
        <v>44135</v>
      </c>
      <c r="H4141" t="str">
        <f t="shared" si="1185"/>
        <v>2021</v>
      </c>
      <c r="I4141" t="str">
        <f t="shared" si="1186"/>
        <v>Yr - 2021</v>
      </c>
      <c r="J4141">
        <f t="shared" si="1194"/>
        <v>2</v>
      </c>
      <c r="K4141" t="str">
        <f t="shared" si="1187"/>
        <v>Qtr - 2</v>
      </c>
      <c r="L4141" t="str">
        <f t="shared" si="1188"/>
        <v>October</v>
      </c>
      <c r="M4141">
        <f t="shared" si="1180"/>
        <v>17</v>
      </c>
      <c r="N4141" t="str">
        <f t="shared" si="1189"/>
        <v>Wk - 17</v>
      </c>
      <c r="O4141" t="str">
        <f t="shared" si="1181"/>
        <v>Thursday</v>
      </c>
      <c r="P4141" t="str">
        <f t="shared" si="1190"/>
        <v>2020</v>
      </c>
      <c r="Q4141">
        <f t="shared" si="1191"/>
        <v>10</v>
      </c>
      <c r="R4141">
        <f t="shared" si="1192"/>
        <v>5</v>
      </c>
      <c r="T4141" t="str">
        <f t="shared" si="1193"/>
        <v>select '20201022' as [MemberId],'202104' as [FYPeriod],'4' as [FYPeriodInYear],'2020-10-01' as [PeriodStart],'2020-10-31' as [PeriodEnd],'2021' as [FYYear],'Yr - 2021' as [FYYearLabel],'2' as [FYQuarter],'Qtr - 2' as [FYQuarterLabel],'October' as [FYMonthLabel],'17' as [FYWeek],'Wk - 17' as [FYWeekLabel],'Thursday' as [Day],'2020' as [CalendarYear],'10' as [CalendarMonth],'5' as [CalendarDay],Null as [Entity] union all</v>
      </c>
    </row>
    <row r="4142" spans="1:20" x14ac:dyDescent="0.3">
      <c r="A4142">
        <f>IF($D$5-($D$5-(MAX($A$10:A4141)+1))&lt;=$D$5,$D$5-($D$5-(MAX($A$10:A4141)+1)),"")</f>
        <v>4132</v>
      </c>
      <c r="B4142" s="1">
        <f t="shared" si="1183"/>
        <v>44127</v>
      </c>
      <c r="C4142" s="1" t="str">
        <f t="shared" si="1184"/>
        <v>20201023</v>
      </c>
      <c r="D4142">
        <f t="shared" si="1177"/>
        <v>202104</v>
      </c>
      <c r="E4142">
        <f t="shared" si="1178"/>
        <v>4</v>
      </c>
      <c r="F4142" s="5">
        <f t="shared" si="1179"/>
        <v>44105</v>
      </c>
      <c r="G4142" s="5">
        <f t="shared" si="1182"/>
        <v>44135</v>
      </c>
      <c r="H4142" t="str">
        <f t="shared" si="1185"/>
        <v>2021</v>
      </c>
      <c r="I4142" t="str">
        <f t="shared" si="1186"/>
        <v>Yr - 2021</v>
      </c>
      <c r="J4142">
        <f t="shared" si="1194"/>
        <v>2</v>
      </c>
      <c r="K4142" t="str">
        <f t="shared" si="1187"/>
        <v>Qtr - 2</v>
      </c>
      <c r="L4142" t="str">
        <f t="shared" si="1188"/>
        <v>October</v>
      </c>
      <c r="M4142">
        <f t="shared" si="1180"/>
        <v>17</v>
      </c>
      <c r="N4142" t="str">
        <f t="shared" si="1189"/>
        <v>Wk - 17</v>
      </c>
      <c r="O4142" t="str">
        <f t="shared" si="1181"/>
        <v>Friday</v>
      </c>
      <c r="P4142" t="str">
        <f t="shared" si="1190"/>
        <v>2020</v>
      </c>
      <c r="Q4142">
        <f t="shared" si="1191"/>
        <v>10</v>
      </c>
      <c r="R4142">
        <f t="shared" si="1192"/>
        <v>6</v>
      </c>
      <c r="T4142" t="str">
        <f t="shared" si="1193"/>
        <v>select '20201023' as [MemberId],'202104' as [FYPeriod],'4' as [FYPeriodInYear],'2020-10-01' as [PeriodStart],'2020-10-31' as [PeriodEnd],'2021' as [FYYear],'Yr - 2021' as [FYYearLabel],'2' as [FYQuarter],'Qtr - 2' as [FYQuarterLabel],'October' as [FYMonthLabel],'17' as [FYWeek],'Wk - 17' as [FYWeekLabel],'Friday' as [Day],'2020' as [CalendarYear],'10' as [CalendarMonth],'6' as [CalendarDay],Null as [Entity] union all</v>
      </c>
    </row>
    <row r="4143" spans="1:20" x14ac:dyDescent="0.3">
      <c r="A4143">
        <f>IF($D$5-($D$5-(MAX($A$10:A4142)+1))&lt;=$D$5,$D$5-($D$5-(MAX($A$10:A4142)+1)),"")</f>
        <v>4133</v>
      </c>
      <c r="B4143" s="1">
        <f t="shared" si="1183"/>
        <v>44128</v>
      </c>
      <c r="C4143" s="1" t="str">
        <f t="shared" si="1184"/>
        <v>20201024</v>
      </c>
      <c r="D4143">
        <f t="shared" si="1177"/>
        <v>202104</v>
      </c>
      <c r="E4143">
        <f t="shared" si="1178"/>
        <v>4</v>
      </c>
      <c r="F4143" s="5">
        <f t="shared" si="1179"/>
        <v>44105</v>
      </c>
      <c r="G4143" s="5">
        <f t="shared" si="1182"/>
        <v>44135</v>
      </c>
      <c r="H4143" t="str">
        <f t="shared" si="1185"/>
        <v>2021</v>
      </c>
      <c r="I4143" t="str">
        <f t="shared" si="1186"/>
        <v>Yr - 2021</v>
      </c>
      <c r="J4143">
        <f t="shared" si="1194"/>
        <v>2</v>
      </c>
      <c r="K4143" t="str">
        <f t="shared" si="1187"/>
        <v>Qtr - 2</v>
      </c>
      <c r="L4143" t="str">
        <f t="shared" si="1188"/>
        <v>October</v>
      </c>
      <c r="M4143">
        <f t="shared" si="1180"/>
        <v>17</v>
      </c>
      <c r="N4143" t="str">
        <f t="shared" si="1189"/>
        <v>Wk - 17</v>
      </c>
      <c r="O4143" t="str">
        <f t="shared" si="1181"/>
        <v>Saturday</v>
      </c>
      <c r="P4143" t="str">
        <f t="shared" si="1190"/>
        <v>2020</v>
      </c>
      <c r="Q4143">
        <f t="shared" si="1191"/>
        <v>10</v>
      </c>
      <c r="R4143">
        <f t="shared" si="1192"/>
        <v>7</v>
      </c>
      <c r="T4143" t="str">
        <f t="shared" si="1193"/>
        <v>select '20201024' as [MemberId],'202104' as [FYPeriod],'4' as [FYPeriodInYear],'2020-10-01' as [PeriodStart],'2020-10-31' as [PeriodEnd],'2021' as [FYYear],'Yr - 2021' as [FYYearLabel],'2' as [FYQuarter],'Qtr - 2' as [FYQuarterLabel],'October' as [FYMonthLabel],'17' as [FYWeek],'Wk - 17' as [FYWeekLabel],'Saturday' as [Day],'2020' as [CalendarYear],'10' as [CalendarMonth],'7' as [CalendarDay],Null as [Entity] union all</v>
      </c>
    </row>
    <row r="4144" spans="1:20" x14ac:dyDescent="0.3">
      <c r="A4144">
        <f>IF($D$5-($D$5-(MAX($A$10:A4143)+1))&lt;=$D$5,$D$5-($D$5-(MAX($A$10:A4143)+1)),"")</f>
        <v>4134</v>
      </c>
      <c r="B4144" s="1">
        <f t="shared" si="1183"/>
        <v>44129</v>
      </c>
      <c r="C4144" s="1" t="str">
        <f t="shared" si="1184"/>
        <v>20201025</v>
      </c>
      <c r="D4144">
        <f t="shared" si="1177"/>
        <v>202104</v>
      </c>
      <c r="E4144">
        <f t="shared" si="1178"/>
        <v>4</v>
      </c>
      <c r="F4144" s="5">
        <f t="shared" si="1179"/>
        <v>44105</v>
      </c>
      <c r="G4144" s="5">
        <f t="shared" si="1182"/>
        <v>44135</v>
      </c>
      <c r="H4144" t="str">
        <f t="shared" si="1185"/>
        <v>2021</v>
      </c>
      <c r="I4144" t="str">
        <f t="shared" si="1186"/>
        <v>Yr - 2021</v>
      </c>
      <c r="J4144">
        <f t="shared" si="1194"/>
        <v>2</v>
      </c>
      <c r="K4144" t="str">
        <f t="shared" si="1187"/>
        <v>Qtr - 2</v>
      </c>
      <c r="L4144" t="str">
        <f t="shared" si="1188"/>
        <v>October</v>
      </c>
      <c r="M4144">
        <f t="shared" si="1180"/>
        <v>17</v>
      </c>
      <c r="N4144" t="str">
        <f t="shared" si="1189"/>
        <v>Wk - 17</v>
      </c>
      <c r="O4144" t="str">
        <f t="shared" si="1181"/>
        <v>Sunday</v>
      </c>
      <c r="P4144" t="str">
        <f t="shared" si="1190"/>
        <v>2020</v>
      </c>
      <c r="Q4144">
        <f t="shared" si="1191"/>
        <v>10</v>
      </c>
      <c r="R4144">
        <f t="shared" si="1192"/>
        <v>1</v>
      </c>
      <c r="T4144" t="str">
        <f t="shared" si="1193"/>
        <v>select '20201025' as [MemberId],'202104' as [FYPeriod],'4' as [FYPeriodInYear],'2020-10-01' as [PeriodStart],'2020-10-31' as [PeriodEnd],'2021' as [FYYear],'Yr - 2021' as [FYYearLabel],'2' as [FYQuarter],'Qtr - 2' as [FYQuarterLabel],'October' as [FYMonthLabel],'17' as [FYWeek],'Wk - 17' as [FYWeekLabel],'Sunday' as [Day],'2020' as [CalendarYear],'10' as [CalendarMonth],'1' as [CalendarDay],Null as [Entity] union all</v>
      </c>
    </row>
    <row r="4145" spans="1:20" x14ac:dyDescent="0.3">
      <c r="A4145">
        <f>IF($D$5-($D$5-(MAX($A$10:A4144)+1))&lt;=$D$5,$D$5-($D$5-(MAX($A$10:A4144)+1)),"")</f>
        <v>4135</v>
      </c>
      <c r="B4145" s="1">
        <f t="shared" si="1183"/>
        <v>44130</v>
      </c>
      <c r="C4145" s="1" t="str">
        <f t="shared" si="1184"/>
        <v>20201026</v>
      </c>
      <c r="D4145">
        <f t="shared" si="1177"/>
        <v>202104</v>
      </c>
      <c r="E4145">
        <f t="shared" si="1178"/>
        <v>4</v>
      </c>
      <c r="F4145" s="5">
        <f t="shared" si="1179"/>
        <v>44105</v>
      </c>
      <c r="G4145" s="5">
        <f t="shared" si="1182"/>
        <v>44135</v>
      </c>
      <c r="H4145" t="str">
        <f t="shared" si="1185"/>
        <v>2021</v>
      </c>
      <c r="I4145" t="str">
        <f t="shared" si="1186"/>
        <v>Yr - 2021</v>
      </c>
      <c r="J4145">
        <f t="shared" si="1194"/>
        <v>2</v>
      </c>
      <c r="K4145" t="str">
        <f t="shared" si="1187"/>
        <v>Qtr - 2</v>
      </c>
      <c r="L4145" t="str">
        <f t="shared" si="1188"/>
        <v>October</v>
      </c>
      <c r="M4145">
        <f t="shared" si="1180"/>
        <v>17</v>
      </c>
      <c r="N4145" t="str">
        <f t="shared" si="1189"/>
        <v>Wk - 17</v>
      </c>
      <c r="O4145" t="str">
        <f t="shared" si="1181"/>
        <v>Monday</v>
      </c>
      <c r="P4145" t="str">
        <f t="shared" si="1190"/>
        <v>2020</v>
      </c>
      <c r="Q4145">
        <f t="shared" si="1191"/>
        <v>10</v>
      </c>
      <c r="R4145">
        <f t="shared" si="1192"/>
        <v>2</v>
      </c>
      <c r="T4145" t="str">
        <f t="shared" si="1193"/>
        <v>select '20201026' as [MemberId],'202104' as [FYPeriod],'4' as [FYPeriodInYear],'2020-10-01' as [PeriodStart],'2020-10-31' as [PeriodEnd],'2021' as [FYYear],'Yr - 2021' as [FYYearLabel],'2' as [FYQuarter],'Qtr - 2' as [FYQuarterLabel],'October' as [FYMonthLabel],'17' as [FYWeek],'Wk - 17' as [FYWeekLabel],'Monday' as [Day],'2020' as [CalendarYear],'10' as [CalendarMonth],'2' as [CalendarDay],Null as [Entity] union all</v>
      </c>
    </row>
    <row r="4146" spans="1:20" x14ac:dyDescent="0.3">
      <c r="A4146">
        <f>IF($D$5-($D$5-(MAX($A$10:A4145)+1))&lt;=$D$5,$D$5-($D$5-(MAX($A$10:A4145)+1)),"")</f>
        <v>4136</v>
      </c>
      <c r="B4146" s="1">
        <f t="shared" si="1183"/>
        <v>44131</v>
      </c>
      <c r="C4146" s="1" t="str">
        <f t="shared" si="1184"/>
        <v>20201027</v>
      </c>
      <c r="D4146">
        <f t="shared" si="1177"/>
        <v>202104</v>
      </c>
      <c r="E4146">
        <f t="shared" si="1178"/>
        <v>4</v>
      </c>
      <c r="F4146" s="5">
        <f t="shared" si="1179"/>
        <v>44105</v>
      </c>
      <c r="G4146" s="5">
        <f t="shared" si="1182"/>
        <v>44135</v>
      </c>
      <c r="H4146" t="str">
        <f t="shared" si="1185"/>
        <v>2021</v>
      </c>
      <c r="I4146" t="str">
        <f t="shared" si="1186"/>
        <v>Yr - 2021</v>
      </c>
      <c r="J4146">
        <f t="shared" si="1194"/>
        <v>2</v>
      </c>
      <c r="K4146" t="str">
        <f t="shared" si="1187"/>
        <v>Qtr - 2</v>
      </c>
      <c r="L4146" t="str">
        <f t="shared" si="1188"/>
        <v>October</v>
      </c>
      <c r="M4146">
        <f t="shared" si="1180"/>
        <v>17</v>
      </c>
      <c r="N4146" t="str">
        <f t="shared" si="1189"/>
        <v>Wk - 17</v>
      </c>
      <c r="O4146" t="str">
        <f t="shared" si="1181"/>
        <v>Tuesday</v>
      </c>
      <c r="P4146" t="str">
        <f t="shared" si="1190"/>
        <v>2020</v>
      </c>
      <c r="Q4146">
        <f t="shared" si="1191"/>
        <v>10</v>
      </c>
      <c r="R4146">
        <f t="shared" si="1192"/>
        <v>3</v>
      </c>
      <c r="T4146" t="str">
        <f t="shared" si="1193"/>
        <v>select '20201027' as [MemberId],'202104' as [FYPeriod],'4' as [FYPeriodInYear],'2020-10-01' as [PeriodStart],'2020-10-31' as [PeriodEnd],'2021' as [FYYear],'Yr - 2021' as [FYYearLabel],'2' as [FYQuarter],'Qtr - 2' as [FYQuarterLabel],'October' as [FYMonthLabel],'17' as [FYWeek],'Wk - 17' as [FYWeekLabel],'Tuesday' as [Day],'2020' as [CalendarYear],'10' as [CalendarMonth],'3' as [CalendarDay],Null as [Entity] union all</v>
      </c>
    </row>
    <row r="4147" spans="1:20" x14ac:dyDescent="0.3">
      <c r="A4147">
        <f>IF($D$5-($D$5-(MAX($A$10:A4146)+1))&lt;=$D$5,$D$5-($D$5-(MAX($A$10:A4146)+1)),"")</f>
        <v>4137</v>
      </c>
      <c r="B4147" s="1">
        <f t="shared" si="1183"/>
        <v>44132</v>
      </c>
      <c r="C4147" s="1" t="str">
        <f t="shared" si="1184"/>
        <v>20201028</v>
      </c>
      <c r="D4147">
        <f t="shared" si="1177"/>
        <v>202104</v>
      </c>
      <c r="E4147">
        <f t="shared" si="1178"/>
        <v>4</v>
      </c>
      <c r="F4147" s="5">
        <f t="shared" si="1179"/>
        <v>44105</v>
      </c>
      <c r="G4147" s="5">
        <f t="shared" si="1182"/>
        <v>44135</v>
      </c>
      <c r="H4147" t="str">
        <f t="shared" si="1185"/>
        <v>2021</v>
      </c>
      <c r="I4147" t="str">
        <f t="shared" si="1186"/>
        <v>Yr - 2021</v>
      </c>
      <c r="J4147">
        <f t="shared" si="1194"/>
        <v>2</v>
      </c>
      <c r="K4147" t="str">
        <f t="shared" si="1187"/>
        <v>Qtr - 2</v>
      </c>
      <c r="L4147" t="str">
        <f t="shared" si="1188"/>
        <v>October</v>
      </c>
      <c r="M4147">
        <f t="shared" si="1180"/>
        <v>18</v>
      </c>
      <c r="N4147" t="str">
        <f t="shared" si="1189"/>
        <v>Wk - 18</v>
      </c>
      <c r="O4147" t="str">
        <f t="shared" si="1181"/>
        <v>Wednesday</v>
      </c>
      <c r="P4147" t="str">
        <f t="shared" si="1190"/>
        <v>2020</v>
      </c>
      <c r="Q4147">
        <f t="shared" si="1191"/>
        <v>10</v>
      </c>
      <c r="R4147">
        <f t="shared" si="1192"/>
        <v>4</v>
      </c>
      <c r="T4147" t="str">
        <f t="shared" si="1193"/>
        <v>select '20201028' as [MemberId],'202104' as [FYPeriod],'4' as [FYPeriodInYear],'2020-10-01' as [PeriodStart],'2020-10-31' as [PeriodEnd],'2021' as [FYYear],'Yr - 2021' as [FYYearLabel],'2' as [FYQuarter],'Qtr - 2' as [FYQuarterLabel],'October' as [FYMonthLabel],'18' as [FYWeek],'Wk - 18' as [FYWeekLabel],'Wednesday' as [Day],'2020' as [CalendarYear],'10' as [CalendarMonth],'4' as [CalendarDay],Null as [Entity] union all</v>
      </c>
    </row>
    <row r="4148" spans="1:20" x14ac:dyDescent="0.3">
      <c r="A4148">
        <f>IF($D$5-($D$5-(MAX($A$10:A4147)+1))&lt;=$D$5,$D$5-($D$5-(MAX($A$10:A4147)+1)),"")</f>
        <v>4138</v>
      </c>
      <c r="B4148" s="1">
        <f t="shared" si="1183"/>
        <v>44133</v>
      </c>
      <c r="C4148" s="1" t="str">
        <f t="shared" si="1184"/>
        <v>20201029</v>
      </c>
      <c r="D4148">
        <f t="shared" si="1177"/>
        <v>202104</v>
      </c>
      <c r="E4148">
        <f t="shared" si="1178"/>
        <v>4</v>
      </c>
      <c r="F4148" s="5">
        <f t="shared" si="1179"/>
        <v>44105</v>
      </c>
      <c r="G4148" s="5">
        <f t="shared" si="1182"/>
        <v>44135</v>
      </c>
      <c r="H4148" t="str">
        <f t="shared" si="1185"/>
        <v>2021</v>
      </c>
      <c r="I4148" t="str">
        <f t="shared" si="1186"/>
        <v>Yr - 2021</v>
      </c>
      <c r="J4148">
        <f t="shared" si="1194"/>
        <v>2</v>
      </c>
      <c r="K4148" t="str">
        <f t="shared" si="1187"/>
        <v>Qtr - 2</v>
      </c>
      <c r="L4148" t="str">
        <f t="shared" si="1188"/>
        <v>October</v>
      </c>
      <c r="M4148">
        <f t="shared" si="1180"/>
        <v>18</v>
      </c>
      <c r="N4148" t="str">
        <f t="shared" si="1189"/>
        <v>Wk - 18</v>
      </c>
      <c r="O4148" t="str">
        <f t="shared" si="1181"/>
        <v>Thursday</v>
      </c>
      <c r="P4148" t="str">
        <f t="shared" si="1190"/>
        <v>2020</v>
      </c>
      <c r="Q4148">
        <f t="shared" si="1191"/>
        <v>10</v>
      </c>
      <c r="R4148">
        <f t="shared" si="1192"/>
        <v>5</v>
      </c>
      <c r="T4148" t="str">
        <f t="shared" si="1193"/>
        <v>select '20201029' as [MemberId],'202104' as [FYPeriod],'4' as [FYPeriodInYear],'2020-10-01' as [PeriodStart],'2020-10-31' as [PeriodEnd],'2021' as [FYYear],'Yr - 2021' as [FYYearLabel],'2' as [FYQuarter],'Qtr - 2' as [FYQuarterLabel],'October' as [FYMonthLabel],'18' as [FYWeek],'Wk - 18' as [FYWeekLabel],'Thursday' as [Day],'2020' as [CalendarYear],'10' as [CalendarMonth],'5' as [CalendarDay],Null as [Entity] union all</v>
      </c>
    </row>
    <row r="4149" spans="1:20" x14ac:dyDescent="0.3">
      <c r="A4149">
        <f>IF($D$5-($D$5-(MAX($A$10:A4148)+1))&lt;=$D$5,$D$5-($D$5-(MAX($A$10:A4148)+1)),"")</f>
        <v>4139</v>
      </c>
      <c r="B4149" s="1">
        <f t="shared" si="1183"/>
        <v>44134</v>
      </c>
      <c r="C4149" s="1" t="str">
        <f t="shared" si="1184"/>
        <v>20201030</v>
      </c>
      <c r="D4149">
        <f t="shared" si="1177"/>
        <v>202104</v>
      </c>
      <c r="E4149">
        <f t="shared" si="1178"/>
        <v>4</v>
      </c>
      <c r="F4149" s="5">
        <f t="shared" si="1179"/>
        <v>44105</v>
      </c>
      <c r="G4149" s="5">
        <f t="shared" si="1182"/>
        <v>44135</v>
      </c>
      <c r="H4149" t="str">
        <f t="shared" si="1185"/>
        <v>2021</v>
      </c>
      <c r="I4149" t="str">
        <f t="shared" si="1186"/>
        <v>Yr - 2021</v>
      </c>
      <c r="J4149">
        <f t="shared" si="1194"/>
        <v>2</v>
      </c>
      <c r="K4149" t="str">
        <f t="shared" si="1187"/>
        <v>Qtr - 2</v>
      </c>
      <c r="L4149" t="str">
        <f t="shared" si="1188"/>
        <v>October</v>
      </c>
      <c r="M4149">
        <f t="shared" si="1180"/>
        <v>18</v>
      </c>
      <c r="N4149" t="str">
        <f t="shared" si="1189"/>
        <v>Wk - 18</v>
      </c>
      <c r="O4149" t="str">
        <f t="shared" si="1181"/>
        <v>Friday</v>
      </c>
      <c r="P4149" t="str">
        <f t="shared" si="1190"/>
        <v>2020</v>
      </c>
      <c r="Q4149">
        <f t="shared" si="1191"/>
        <v>10</v>
      </c>
      <c r="R4149">
        <f t="shared" si="1192"/>
        <v>6</v>
      </c>
      <c r="T4149" t="str">
        <f t="shared" si="1193"/>
        <v>select '20201030' as [MemberId],'202104' as [FYPeriod],'4' as [FYPeriodInYear],'2020-10-01' as [PeriodStart],'2020-10-31' as [PeriodEnd],'2021' as [FYYear],'Yr - 2021' as [FYYearLabel],'2' as [FYQuarter],'Qtr - 2' as [FYQuarterLabel],'October' as [FYMonthLabel],'18' as [FYWeek],'Wk - 18' as [FYWeekLabel],'Friday' as [Day],'2020' as [CalendarYear],'10' as [CalendarMonth],'6' as [CalendarDay],Null as [Entity] union all</v>
      </c>
    </row>
    <row r="4150" spans="1:20" x14ac:dyDescent="0.3">
      <c r="A4150">
        <f>IF($D$5-($D$5-(MAX($A$10:A4149)+1))&lt;=$D$5,$D$5-($D$5-(MAX($A$10:A4149)+1)),"")</f>
        <v>4140</v>
      </c>
      <c r="B4150" s="1">
        <f t="shared" si="1183"/>
        <v>44135</v>
      </c>
      <c r="C4150" s="1" t="str">
        <f t="shared" si="1184"/>
        <v>20201031</v>
      </c>
      <c r="D4150">
        <f t="shared" si="1177"/>
        <v>202104</v>
      </c>
      <c r="E4150">
        <f t="shared" si="1178"/>
        <v>4</v>
      </c>
      <c r="F4150" s="5">
        <f t="shared" si="1179"/>
        <v>44105</v>
      </c>
      <c r="G4150" s="5">
        <f t="shared" si="1182"/>
        <v>44135</v>
      </c>
      <c r="H4150" t="str">
        <f t="shared" si="1185"/>
        <v>2021</v>
      </c>
      <c r="I4150" t="str">
        <f t="shared" si="1186"/>
        <v>Yr - 2021</v>
      </c>
      <c r="J4150">
        <f t="shared" si="1194"/>
        <v>2</v>
      </c>
      <c r="K4150" t="str">
        <f t="shared" si="1187"/>
        <v>Qtr - 2</v>
      </c>
      <c r="L4150" t="str">
        <f t="shared" si="1188"/>
        <v>October</v>
      </c>
      <c r="M4150">
        <f t="shared" si="1180"/>
        <v>18</v>
      </c>
      <c r="N4150" t="str">
        <f t="shared" si="1189"/>
        <v>Wk - 18</v>
      </c>
      <c r="O4150" t="str">
        <f t="shared" si="1181"/>
        <v>Saturday</v>
      </c>
      <c r="P4150" t="str">
        <f t="shared" si="1190"/>
        <v>2020</v>
      </c>
      <c r="Q4150">
        <f t="shared" si="1191"/>
        <v>10</v>
      </c>
      <c r="R4150">
        <f t="shared" si="1192"/>
        <v>7</v>
      </c>
      <c r="T4150" t="str">
        <f t="shared" si="1193"/>
        <v>select '20201031' as [MemberId],'202104' as [FYPeriod],'4' as [FYPeriodInYear],'2020-10-01' as [PeriodStart],'2020-10-31' as [PeriodEnd],'2021' as [FYYear],'Yr - 2021' as [FYYearLabel],'2' as [FYQuarter],'Qtr - 2' as [FYQuarterLabel],'October' as [FYMonthLabel],'18' as [FYWeek],'Wk - 18' as [FYWeekLabel],'Saturday' as [Day],'2020' as [CalendarYear],'10' as [CalendarMonth],'7' as [CalendarDay],Null as [Entity] union all</v>
      </c>
    </row>
    <row r="4151" spans="1:20" x14ac:dyDescent="0.3">
      <c r="A4151">
        <f>IF($D$5-($D$5-(MAX($A$10:A4150)+1))&lt;=$D$5,$D$5-($D$5-(MAX($A$10:A4150)+1)),"")</f>
        <v>4141</v>
      </c>
      <c r="B4151" s="1">
        <f t="shared" si="1183"/>
        <v>44136</v>
      </c>
      <c r="C4151" s="1" t="str">
        <f t="shared" si="1184"/>
        <v>20201101</v>
      </c>
      <c r="D4151">
        <f t="shared" si="1177"/>
        <v>202105</v>
      </c>
      <c r="E4151">
        <f t="shared" si="1178"/>
        <v>5</v>
      </c>
      <c r="F4151" s="5">
        <f t="shared" si="1179"/>
        <v>44136</v>
      </c>
      <c r="G4151" s="5">
        <f t="shared" si="1182"/>
        <v>44165</v>
      </c>
      <c r="H4151" t="str">
        <f t="shared" si="1185"/>
        <v>2021</v>
      </c>
      <c r="I4151" t="str">
        <f t="shared" si="1186"/>
        <v>Yr - 2021</v>
      </c>
      <c r="J4151">
        <f t="shared" si="1194"/>
        <v>2</v>
      </c>
      <c r="K4151" t="str">
        <f t="shared" si="1187"/>
        <v>Qtr - 2</v>
      </c>
      <c r="L4151" t="str">
        <f t="shared" si="1188"/>
        <v>November</v>
      </c>
      <c r="M4151">
        <f t="shared" si="1180"/>
        <v>18</v>
      </c>
      <c r="N4151" t="str">
        <f t="shared" si="1189"/>
        <v>Wk - 18</v>
      </c>
      <c r="O4151" t="str">
        <f t="shared" si="1181"/>
        <v>Sunday</v>
      </c>
      <c r="P4151" t="str">
        <f t="shared" si="1190"/>
        <v>2020</v>
      </c>
      <c r="Q4151">
        <f t="shared" si="1191"/>
        <v>11</v>
      </c>
      <c r="R4151">
        <f t="shared" si="1192"/>
        <v>1</v>
      </c>
      <c r="T4151" t="str">
        <f t="shared" si="1193"/>
        <v>select '20201101' as [MemberId],'202105' as [FYPeriod],'5' as [FYPeriodInYear],'2020-11-01' as [PeriodStart],'2020-11-30' as [PeriodEnd],'2021' as [FYYear],'Yr - 2021' as [FYYearLabel],'2' as [FYQuarter],'Qtr - 2' as [FYQuarterLabel],'November' as [FYMonthLabel],'18' as [FYWeek],'Wk - 18' as [FYWeekLabel],'Sunday' as [Day],'2020' as [CalendarYear],'11' as [CalendarMonth],'1' as [CalendarDay],Null as [Entity] union all</v>
      </c>
    </row>
    <row r="4152" spans="1:20" x14ac:dyDescent="0.3">
      <c r="A4152">
        <f>IF($D$5-($D$5-(MAX($A$10:A4151)+1))&lt;=$D$5,$D$5-($D$5-(MAX($A$10:A4151)+1)),"")</f>
        <v>4142</v>
      </c>
      <c r="B4152" s="1">
        <f t="shared" si="1183"/>
        <v>44137</v>
      </c>
      <c r="C4152" s="1" t="str">
        <f t="shared" si="1184"/>
        <v>20201102</v>
      </c>
      <c r="D4152">
        <f t="shared" si="1177"/>
        <v>202105</v>
      </c>
      <c r="E4152">
        <f t="shared" si="1178"/>
        <v>5</v>
      </c>
      <c r="F4152" s="5">
        <f t="shared" si="1179"/>
        <v>44136</v>
      </c>
      <c r="G4152" s="5">
        <f t="shared" si="1182"/>
        <v>44165</v>
      </c>
      <c r="H4152" t="str">
        <f t="shared" si="1185"/>
        <v>2021</v>
      </c>
      <c r="I4152" t="str">
        <f t="shared" si="1186"/>
        <v>Yr - 2021</v>
      </c>
      <c r="J4152">
        <f t="shared" si="1194"/>
        <v>2</v>
      </c>
      <c r="K4152" t="str">
        <f t="shared" si="1187"/>
        <v>Qtr - 2</v>
      </c>
      <c r="L4152" t="str">
        <f t="shared" si="1188"/>
        <v>November</v>
      </c>
      <c r="M4152">
        <f t="shared" si="1180"/>
        <v>18</v>
      </c>
      <c r="N4152" t="str">
        <f t="shared" si="1189"/>
        <v>Wk - 18</v>
      </c>
      <c r="O4152" t="str">
        <f t="shared" si="1181"/>
        <v>Monday</v>
      </c>
      <c r="P4152" t="str">
        <f t="shared" si="1190"/>
        <v>2020</v>
      </c>
      <c r="Q4152">
        <f t="shared" si="1191"/>
        <v>11</v>
      </c>
      <c r="R4152">
        <f t="shared" si="1192"/>
        <v>2</v>
      </c>
      <c r="T4152" t="str">
        <f t="shared" si="1193"/>
        <v>select '20201102' as [MemberId],'202105' as [FYPeriod],'5' as [FYPeriodInYear],'2020-11-01' as [PeriodStart],'2020-11-30' as [PeriodEnd],'2021' as [FYYear],'Yr - 2021' as [FYYearLabel],'2' as [FYQuarter],'Qtr - 2' as [FYQuarterLabel],'November' as [FYMonthLabel],'18' as [FYWeek],'Wk - 18' as [FYWeekLabel],'Monday' as [Day],'2020' as [CalendarYear],'11' as [CalendarMonth],'2' as [CalendarDay],Null as [Entity] union all</v>
      </c>
    </row>
    <row r="4153" spans="1:20" x14ac:dyDescent="0.3">
      <c r="A4153">
        <f>IF($D$5-($D$5-(MAX($A$10:A4152)+1))&lt;=$D$5,$D$5-($D$5-(MAX($A$10:A4152)+1)),"")</f>
        <v>4143</v>
      </c>
      <c r="B4153" s="1">
        <f t="shared" si="1183"/>
        <v>44138</v>
      </c>
      <c r="C4153" s="1" t="str">
        <f t="shared" si="1184"/>
        <v>20201103</v>
      </c>
      <c r="D4153">
        <f t="shared" si="1177"/>
        <v>202105</v>
      </c>
      <c r="E4153">
        <f t="shared" si="1178"/>
        <v>5</v>
      </c>
      <c r="F4153" s="5">
        <f t="shared" si="1179"/>
        <v>44136</v>
      </c>
      <c r="G4153" s="5">
        <f t="shared" si="1182"/>
        <v>44165</v>
      </c>
      <c r="H4153" t="str">
        <f t="shared" si="1185"/>
        <v>2021</v>
      </c>
      <c r="I4153" t="str">
        <f t="shared" si="1186"/>
        <v>Yr - 2021</v>
      </c>
      <c r="J4153">
        <f t="shared" si="1194"/>
        <v>2</v>
      </c>
      <c r="K4153" t="str">
        <f t="shared" si="1187"/>
        <v>Qtr - 2</v>
      </c>
      <c r="L4153" t="str">
        <f t="shared" si="1188"/>
        <v>November</v>
      </c>
      <c r="M4153">
        <f t="shared" si="1180"/>
        <v>18</v>
      </c>
      <c r="N4153" t="str">
        <f t="shared" si="1189"/>
        <v>Wk - 18</v>
      </c>
      <c r="O4153" t="str">
        <f t="shared" si="1181"/>
        <v>Tuesday</v>
      </c>
      <c r="P4153" t="str">
        <f t="shared" si="1190"/>
        <v>2020</v>
      </c>
      <c r="Q4153">
        <f t="shared" si="1191"/>
        <v>11</v>
      </c>
      <c r="R4153">
        <f t="shared" si="1192"/>
        <v>3</v>
      </c>
      <c r="T4153" t="str">
        <f t="shared" si="1193"/>
        <v>select '20201103' as [MemberId],'202105' as [FYPeriod],'5' as [FYPeriodInYear],'2020-11-01' as [PeriodStart],'2020-11-30' as [PeriodEnd],'2021' as [FYYear],'Yr - 2021' as [FYYearLabel],'2' as [FYQuarter],'Qtr - 2' as [FYQuarterLabel],'November' as [FYMonthLabel],'18' as [FYWeek],'Wk - 18' as [FYWeekLabel],'Tuesday' as [Day],'2020' as [CalendarYear],'11' as [CalendarMonth],'3' as [CalendarDay],Null as [Entity] union all</v>
      </c>
    </row>
    <row r="4154" spans="1:20" x14ac:dyDescent="0.3">
      <c r="A4154">
        <f>IF($D$5-($D$5-(MAX($A$10:A4153)+1))&lt;=$D$5,$D$5-($D$5-(MAX($A$10:A4153)+1)),"")</f>
        <v>4144</v>
      </c>
      <c r="B4154" s="1">
        <f t="shared" si="1183"/>
        <v>44139</v>
      </c>
      <c r="C4154" s="1" t="str">
        <f t="shared" si="1184"/>
        <v>20201104</v>
      </c>
      <c r="D4154">
        <f t="shared" si="1177"/>
        <v>202105</v>
      </c>
      <c r="E4154">
        <f t="shared" si="1178"/>
        <v>5</v>
      </c>
      <c r="F4154" s="5">
        <f t="shared" si="1179"/>
        <v>44136</v>
      </c>
      <c r="G4154" s="5">
        <f t="shared" si="1182"/>
        <v>44165</v>
      </c>
      <c r="H4154" t="str">
        <f t="shared" si="1185"/>
        <v>2021</v>
      </c>
      <c r="I4154" t="str">
        <f t="shared" si="1186"/>
        <v>Yr - 2021</v>
      </c>
      <c r="J4154">
        <f t="shared" si="1194"/>
        <v>2</v>
      </c>
      <c r="K4154" t="str">
        <f t="shared" si="1187"/>
        <v>Qtr - 2</v>
      </c>
      <c r="L4154" t="str">
        <f t="shared" si="1188"/>
        <v>November</v>
      </c>
      <c r="M4154">
        <f t="shared" si="1180"/>
        <v>19</v>
      </c>
      <c r="N4154" t="str">
        <f t="shared" si="1189"/>
        <v>Wk - 19</v>
      </c>
      <c r="O4154" t="str">
        <f t="shared" si="1181"/>
        <v>Wednesday</v>
      </c>
      <c r="P4154" t="str">
        <f t="shared" si="1190"/>
        <v>2020</v>
      </c>
      <c r="Q4154">
        <f t="shared" si="1191"/>
        <v>11</v>
      </c>
      <c r="R4154">
        <f t="shared" si="1192"/>
        <v>4</v>
      </c>
      <c r="T4154" t="str">
        <f t="shared" si="1193"/>
        <v>select '20201104' as [MemberId],'202105' as [FYPeriod],'5' as [FYPeriodInYear],'2020-11-01' as [PeriodStart],'2020-11-30' as [PeriodEnd],'2021' as [FYYear],'Yr - 2021' as [FYYearLabel],'2' as [FYQuarter],'Qtr - 2' as [FYQuarterLabel],'November' as [FYMonthLabel],'19' as [FYWeek],'Wk - 19' as [FYWeekLabel],'Wednesday' as [Day],'2020' as [CalendarYear],'11' as [CalendarMonth],'4' as [CalendarDay],Null as [Entity] union all</v>
      </c>
    </row>
    <row r="4155" spans="1:20" x14ac:dyDescent="0.3">
      <c r="A4155">
        <f>IF($D$5-($D$5-(MAX($A$10:A4154)+1))&lt;=$D$5,$D$5-($D$5-(MAX($A$10:A4154)+1)),"")</f>
        <v>4145</v>
      </c>
      <c r="B4155" s="1">
        <f t="shared" si="1183"/>
        <v>44140</v>
      </c>
      <c r="C4155" s="1" t="str">
        <f t="shared" si="1184"/>
        <v>20201105</v>
      </c>
      <c r="D4155">
        <f t="shared" si="1177"/>
        <v>202105</v>
      </c>
      <c r="E4155">
        <f t="shared" si="1178"/>
        <v>5</v>
      </c>
      <c r="F4155" s="5">
        <f t="shared" si="1179"/>
        <v>44136</v>
      </c>
      <c r="G4155" s="5">
        <f t="shared" si="1182"/>
        <v>44165</v>
      </c>
      <c r="H4155" t="str">
        <f t="shared" si="1185"/>
        <v>2021</v>
      </c>
      <c r="I4155" t="str">
        <f t="shared" si="1186"/>
        <v>Yr - 2021</v>
      </c>
      <c r="J4155">
        <f t="shared" si="1194"/>
        <v>2</v>
      </c>
      <c r="K4155" t="str">
        <f t="shared" si="1187"/>
        <v>Qtr - 2</v>
      </c>
      <c r="L4155" t="str">
        <f t="shared" si="1188"/>
        <v>November</v>
      </c>
      <c r="M4155">
        <f t="shared" si="1180"/>
        <v>19</v>
      </c>
      <c r="N4155" t="str">
        <f t="shared" si="1189"/>
        <v>Wk - 19</v>
      </c>
      <c r="O4155" t="str">
        <f t="shared" si="1181"/>
        <v>Thursday</v>
      </c>
      <c r="P4155" t="str">
        <f t="shared" si="1190"/>
        <v>2020</v>
      </c>
      <c r="Q4155">
        <f t="shared" si="1191"/>
        <v>11</v>
      </c>
      <c r="R4155">
        <f t="shared" si="1192"/>
        <v>5</v>
      </c>
      <c r="T4155" t="str">
        <f t="shared" si="1193"/>
        <v>select '20201105' as [MemberId],'202105' as [FYPeriod],'5' as [FYPeriodInYear],'2020-11-01' as [PeriodStart],'2020-11-30' as [PeriodEnd],'2021' as [FYYear],'Yr - 2021' as [FYYearLabel],'2' as [FYQuarter],'Qtr - 2' as [FYQuarterLabel],'November' as [FYMonthLabel],'19' as [FYWeek],'Wk - 19' as [FYWeekLabel],'Thursday' as [Day],'2020' as [CalendarYear],'11' as [CalendarMonth],'5' as [CalendarDay],Null as [Entity] union all</v>
      </c>
    </row>
    <row r="4156" spans="1:20" x14ac:dyDescent="0.3">
      <c r="A4156">
        <f>IF($D$5-($D$5-(MAX($A$10:A4155)+1))&lt;=$D$5,$D$5-($D$5-(MAX($A$10:A4155)+1)),"")</f>
        <v>4146</v>
      </c>
      <c r="B4156" s="1">
        <f t="shared" si="1183"/>
        <v>44141</v>
      </c>
      <c r="C4156" s="1" t="str">
        <f t="shared" si="1184"/>
        <v>20201106</v>
      </c>
      <c r="D4156">
        <f t="shared" si="1177"/>
        <v>202105</v>
      </c>
      <c r="E4156">
        <f t="shared" si="1178"/>
        <v>5</v>
      </c>
      <c r="F4156" s="5">
        <f t="shared" si="1179"/>
        <v>44136</v>
      </c>
      <c r="G4156" s="5">
        <f t="shared" si="1182"/>
        <v>44165</v>
      </c>
      <c r="H4156" t="str">
        <f t="shared" si="1185"/>
        <v>2021</v>
      </c>
      <c r="I4156" t="str">
        <f t="shared" si="1186"/>
        <v>Yr - 2021</v>
      </c>
      <c r="J4156">
        <f t="shared" si="1194"/>
        <v>2</v>
      </c>
      <c r="K4156" t="str">
        <f t="shared" si="1187"/>
        <v>Qtr - 2</v>
      </c>
      <c r="L4156" t="str">
        <f t="shared" si="1188"/>
        <v>November</v>
      </c>
      <c r="M4156">
        <f t="shared" si="1180"/>
        <v>19</v>
      </c>
      <c r="N4156" t="str">
        <f t="shared" si="1189"/>
        <v>Wk - 19</v>
      </c>
      <c r="O4156" t="str">
        <f t="shared" si="1181"/>
        <v>Friday</v>
      </c>
      <c r="P4156" t="str">
        <f t="shared" si="1190"/>
        <v>2020</v>
      </c>
      <c r="Q4156">
        <f t="shared" si="1191"/>
        <v>11</v>
      </c>
      <c r="R4156">
        <f t="shared" si="1192"/>
        <v>6</v>
      </c>
      <c r="T4156" t="str">
        <f t="shared" si="1193"/>
        <v>select '20201106' as [MemberId],'202105' as [FYPeriod],'5' as [FYPeriodInYear],'2020-11-01' as [PeriodStart],'2020-11-30' as [PeriodEnd],'2021' as [FYYear],'Yr - 2021' as [FYYearLabel],'2' as [FYQuarter],'Qtr - 2' as [FYQuarterLabel],'November' as [FYMonthLabel],'19' as [FYWeek],'Wk - 19' as [FYWeekLabel],'Friday' as [Day],'2020' as [CalendarYear],'11' as [CalendarMonth],'6' as [CalendarDay],Null as [Entity] union all</v>
      </c>
    </row>
    <row r="4157" spans="1:20" x14ac:dyDescent="0.3">
      <c r="A4157">
        <f>IF($D$5-($D$5-(MAX($A$10:A4156)+1))&lt;=$D$5,$D$5-($D$5-(MAX($A$10:A4156)+1)),"")</f>
        <v>4147</v>
      </c>
      <c r="B4157" s="1">
        <f t="shared" si="1183"/>
        <v>44142</v>
      </c>
      <c r="C4157" s="1" t="str">
        <f t="shared" si="1184"/>
        <v>20201107</v>
      </c>
      <c r="D4157">
        <f t="shared" si="1177"/>
        <v>202105</v>
      </c>
      <c r="E4157">
        <f t="shared" si="1178"/>
        <v>5</v>
      </c>
      <c r="F4157" s="5">
        <f t="shared" si="1179"/>
        <v>44136</v>
      </c>
      <c r="G4157" s="5">
        <f t="shared" si="1182"/>
        <v>44165</v>
      </c>
      <c r="H4157" t="str">
        <f t="shared" si="1185"/>
        <v>2021</v>
      </c>
      <c r="I4157" t="str">
        <f t="shared" si="1186"/>
        <v>Yr - 2021</v>
      </c>
      <c r="J4157">
        <f t="shared" si="1194"/>
        <v>2</v>
      </c>
      <c r="K4157" t="str">
        <f t="shared" si="1187"/>
        <v>Qtr - 2</v>
      </c>
      <c r="L4157" t="str">
        <f t="shared" si="1188"/>
        <v>November</v>
      </c>
      <c r="M4157">
        <f t="shared" si="1180"/>
        <v>19</v>
      </c>
      <c r="N4157" t="str">
        <f t="shared" si="1189"/>
        <v>Wk - 19</v>
      </c>
      <c r="O4157" t="str">
        <f t="shared" si="1181"/>
        <v>Saturday</v>
      </c>
      <c r="P4157" t="str">
        <f t="shared" si="1190"/>
        <v>2020</v>
      </c>
      <c r="Q4157">
        <f t="shared" si="1191"/>
        <v>11</v>
      </c>
      <c r="R4157">
        <f t="shared" si="1192"/>
        <v>7</v>
      </c>
      <c r="T4157" t="str">
        <f t="shared" si="1193"/>
        <v>select '20201107' as [MemberId],'202105' as [FYPeriod],'5' as [FYPeriodInYear],'2020-11-01' as [PeriodStart],'2020-11-30' as [PeriodEnd],'2021' as [FYYear],'Yr - 2021' as [FYYearLabel],'2' as [FYQuarter],'Qtr - 2' as [FYQuarterLabel],'November' as [FYMonthLabel],'19' as [FYWeek],'Wk - 19' as [FYWeekLabel],'Saturday' as [Day],'2020' as [CalendarYear],'11' as [CalendarMonth],'7' as [CalendarDay],Null as [Entity] union all</v>
      </c>
    </row>
    <row r="4158" spans="1:20" x14ac:dyDescent="0.3">
      <c r="A4158">
        <f>IF($D$5-($D$5-(MAX($A$10:A4157)+1))&lt;=$D$5,$D$5-($D$5-(MAX($A$10:A4157)+1)),"")</f>
        <v>4148</v>
      </c>
      <c r="B4158" s="1">
        <f t="shared" si="1183"/>
        <v>44143</v>
      </c>
      <c r="C4158" s="1" t="str">
        <f t="shared" si="1184"/>
        <v>20201108</v>
      </c>
      <c r="D4158">
        <f t="shared" si="1177"/>
        <v>202105</v>
      </c>
      <c r="E4158">
        <f t="shared" si="1178"/>
        <v>5</v>
      </c>
      <c r="F4158" s="5">
        <f t="shared" si="1179"/>
        <v>44136</v>
      </c>
      <c r="G4158" s="5">
        <f t="shared" si="1182"/>
        <v>44165</v>
      </c>
      <c r="H4158" t="str">
        <f t="shared" si="1185"/>
        <v>2021</v>
      </c>
      <c r="I4158" t="str">
        <f t="shared" si="1186"/>
        <v>Yr - 2021</v>
      </c>
      <c r="J4158">
        <f t="shared" si="1194"/>
        <v>2</v>
      </c>
      <c r="K4158" t="str">
        <f t="shared" si="1187"/>
        <v>Qtr - 2</v>
      </c>
      <c r="L4158" t="str">
        <f t="shared" si="1188"/>
        <v>November</v>
      </c>
      <c r="M4158">
        <f t="shared" si="1180"/>
        <v>19</v>
      </c>
      <c r="N4158" t="str">
        <f t="shared" si="1189"/>
        <v>Wk - 19</v>
      </c>
      <c r="O4158" t="str">
        <f t="shared" si="1181"/>
        <v>Sunday</v>
      </c>
      <c r="P4158" t="str">
        <f t="shared" si="1190"/>
        <v>2020</v>
      </c>
      <c r="Q4158">
        <f t="shared" si="1191"/>
        <v>11</v>
      </c>
      <c r="R4158">
        <f t="shared" si="1192"/>
        <v>1</v>
      </c>
      <c r="T4158" t="str">
        <f t="shared" si="1193"/>
        <v>select '20201108' as [MemberId],'202105' as [FYPeriod],'5' as [FYPeriodInYear],'2020-11-01' as [PeriodStart],'2020-11-30' as [PeriodEnd],'2021' as [FYYear],'Yr - 2021' as [FYYearLabel],'2' as [FYQuarter],'Qtr - 2' as [FYQuarterLabel],'November' as [FYMonthLabel],'19' as [FYWeek],'Wk - 19' as [FYWeekLabel],'Sunday' as [Day],'2020' as [CalendarYear],'11' as [CalendarMonth],'1' as [CalendarDay],Null as [Entity] union all</v>
      </c>
    </row>
    <row r="4159" spans="1:20" x14ac:dyDescent="0.3">
      <c r="A4159">
        <f>IF($D$5-($D$5-(MAX($A$10:A4158)+1))&lt;=$D$5,$D$5-($D$5-(MAX($A$10:A4158)+1)),"")</f>
        <v>4149</v>
      </c>
      <c r="B4159" s="1">
        <f t="shared" si="1183"/>
        <v>44144</v>
      </c>
      <c r="C4159" s="1" t="str">
        <f t="shared" si="1184"/>
        <v>20201109</v>
      </c>
      <c r="D4159">
        <f t="shared" si="1177"/>
        <v>202105</v>
      </c>
      <c r="E4159">
        <f t="shared" si="1178"/>
        <v>5</v>
      </c>
      <c r="F4159" s="5">
        <f t="shared" si="1179"/>
        <v>44136</v>
      </c>
      <c r="G4159" s="5">
        <f t="shared" si="1182"/>
        <v>44165</v>
      </c>
      <c r="H4159" t="str">
        <f t="shared" si="1185"/>
        <v>2021</v>
      </c>
      <c r="I4159" t="str">
        <f t="shared" si="1186"/>
        <v>Yr - 2021</v>
      </c>
      <c r="J4159">
        <f t="shared" si="1194"/>
        <v>2</v>
      </c>
      <c r="K4159" t="str">
        <f t="shared" si="1187"/>
        <v>Qtr - 2</v>
      </c>
      <c r="L4159" t="str">
        <f t="shared" si="1188"/>
        <v>November</v>
      </c>
      <c r="M4159">
        <f t="shared" si="1180"/>
        <v>19</v>
      </c>
      <c r="N4159" t="str">
        <f t="shared" si="1189"/>
        <v>Wk - 19</v>
      </c>
      <c r="O4159" t="str">
        <f t="shared" si="1181"/>
        <v>Monday</v>
      </c>
      <c r="P4159" t="str">
        <f t="shared" si="1190"/>
        <v>2020</v>
      </c>
      <c r="Q4159">
        <f t="shared" si="1191"/>
        <v>11</v>
      </c>
      <c r="R4159">
        <f t="shared" si="1192"/>
        <v>2</v>
      </c>
      <c r="T4159" t="str">
        <f t="shared" si="1193"/>
        <v>select '20201109' as [MemberId],'202105' as [FYPeriod],'5' as [FYPeriodInYear],'2020-11-01' as [PeriodStart],'2020-11-30' as [PeriodEnd],'2021' as [FYYear],'Yr - 2021' as [FYYearLabel],'2' as [FYQuarter],'Qtr - 2' as [FYQuarterLabel],'November' as [FYMonthLabel],'19' as [FYWeek],'Wk - 19' as [FYWeekLabel],'Monday' as [Day],'2020' as [CalendarYear],'11' as [CalendarMonth],'2' as [CalendarDay],Null as [Entity] union all</v>
      </c>
    </row>
    <row r="4160" spans="1:20" x14ac:dyDescent="0.3">
      <c r="A4160">
        <f>IF($D$5-($D$5-(MAX($A$10:A4159)+1))&lt;=$D$5,$D$5-($D$5-(MAX($A$10:A4159)+1)),"")</f>
        <v>4150</v>
      </c>
      <c r="B4160" s="1">
        <f t="shared" si="1183"/>
        <v>44145</v>
      </c>
      <c r="C4160" s="1" t="str">
        <f t="shared" si="1184"/>
        <v>20201110</v>
      </c>
      <c r="D4160">
        <f t="shared" si="1177"/>
        <v>202105</v>
      </c>
      <c r="E4160">
        <f t="shared" si="1178"/>
        <v>5</v>
      </c>
      <c r="F4160" s="5">
        <f t="shared" si="1179"/>
        <v>44136</v>
      </c>
      <c r="G4160" s="5">
        <f t="shared" si="1182"/>
        <v>44165</v>
      </c>
      <c r="H4160" t="str">
        <f t="shared" si="1185"/>
        <v>2021</v>
      </c>
      <c r="I4160" t="str">
        <f t="shared" si="1186"/>
        <v>Yr - 2021</v>
      </c>
      <c r="J4160">
        <f t="shared" si="1194"/>
        <v>2</v>
      </c>
      <c r="K4160" t="str">
        <f t="shared" si="1187"/>
        <v>Qtr - 2</v>
      </c>
      <c r="L4160" t="str">
        <f t="shared" si="1188"/>
        <v>November</v>
      </c>
      <c r="M4160">
        <f t="shared" si="1180"/>
        <v>19</v>
      </c>
      <c r="N4160" t="str">
        <f t="shared" si="1189"/>
        <v>Wk - 19</v>
      </c>
      <c r="O4160" t="str">
        <f t="shared" si="1181"/>
        <v>Tuesday</v>
      </c>
      <c r="P4160" t="str">
        <f t="shared" si="1190"/>
        <v>2020</v>
      </c>
      <c r="Q4160">
        <f t="shared" si="1191"/>
        <v>11</v>
      </c>
      <c r="R4160">
        <f t="shared" si="1192"/>
        <v>3</v>
      </c>
      <c r="T4160" t="str">
        <f t="shared" si="1193"/>
        <v>select '20201110' as [MemberId],'202105' as [FYPeriod],'5' as [FYPeriodInYear],'2020-11-01' as [PeriodStart],'2020-11-30' as [PeriodEnd],'2021' as [FYYear],'Yr - 2021' as [FYYearLabel],'2' as [FYQuarter],'Qtr - 2' as [FYQuarterLabel],'November' as [FYMonthLabel],'19' as [FYWeek],'Wk - 19' as [FYWeekLabel],'Tuesday' as [Day],'2020' as [CalendarYear],'11' as [CalendarMonth],'3' as [CalendarDay],Null as [Entity] union all</v>
      </c>
    </row>
    <row r="4161" spans="1:20" x14ac:dyDescent="0.3">
      <c r="A4161">
        <f>IF($D$5-($D$5-(MAX($A$10:A4160)+1))&lt;=$D$5,$D$5-($D$5-(MAX($A$10:A4160)+1)),"")</f>
        <v>4151</v>
      </c>
      <c r="B4161" s="1">
        <f t="shared" si="1183"/>
        <v>44146</v>
      </c>
      <c r="C4161" s="1" t="str">
        <f t="shared" si="1184"/>
        <v>20201111</v>
      </c>
      <c r="D4161">
        <f t="shared" si="1177"/>
        <v>202105</v>
      </c>
      <c r="E4161">
        <f t="shared" si="1178"/>
        <v>5</v>
      </c>
      <c r="F4161" s="5">
        <f t="shared" si="1179"/>
        <v>44136</v>
      </c>
      <c r="G4161" s="5">
        <f t="shared" si="1182"/>
        <v>44165</v>
      </c>
      <c r="H4161" t="str">
        <f t="shared" si="1185"/>
        <v>2021</v>
      </c>
      <c r="I4161" t="str">
        <f t="shared" si="1186"/>
        <v>Yr - 2021</v>
      </c>
      <c r="J4161">
        <f t="shared" si="1194"/>
        <v>2</v>
      </c>
      <c r="K4161" t="str">
        <f t="shared" si="1187"/>
        <v>Qtr - 2</v>
      </c>
      <c r="L4161" t="str">
        <f t="shared" si="1188"/>
        <v>November</v>
      </c>
      <c r="M4161">
        <f t="shared" si="1180"/>
        <v>20</v>
      </c>
      <c r="N4161" t="str">
        <f t="shared" si="1189"/>
        <v>Wk - 20</v>
      </c>
      <c r="O4161" t="str">
        <f t="shared" si="1181"/>
        <v>Wednesday</v>
      </c>
      <c r="P4161" t="str">
        <f t="shared" si="1190"/>
        <v>2020</v>
      </c>
      <c r="Q4161">
        <f t="shared" si="1191"/>
        <v>11</v>
      </c>
      <c r="R4161">
        <f t="shared" si="1192"/>
        <v>4</v>
      </c>
      <c r="T4161" t="str">
        <f t="shared" si="1193"/>
        <v>select '20201111' as [MemberId],'202105' as [FYPeriod],'5' as [FYPeriodInYear],'2020-11-01' as [PeriodStart],'2020-11-30' as [PeriodEnd],'2021' as [FYYear],'Yr - 2021' as [FYYearLabel],'2' as [FYQuarter],'Qtr - 2' as [FYQuarterLabel],'November' as [FYMonthLabel],'20' as [FYWeek],'Wk - 20' as [FYWeekLabel],'Wednesday' as [Day],'2020' as [CalendarYear],'11' as [CalendarMonth],'4' as [CalendarDay],Null as [Entity] union all</v>
      </c>
    </row>
    <row r="4162" spans="1:20" x14ac:dyDescent="0.3">
      <c r="A4162">
        <f>IF($D$5-($D$5-(MAX($A$10:A4161)+1))&lt;=$D$5,$D$5-($D$5-(MAX($A$10:A4161)+1)),"")</f>
        <v>4152</v>
      </c>
      <c r="B4162" s="1">
        <f t="shared" si="1183"/>
        <v>44147</v>
      </c>
      <c r="C4162" s="1" t="str">
        <f t="shared" si="1184"/>
        <v>20201112</v>
      </c>
      <c r="D4162">
        <f t="shared" si="1177"/>
        <v>202105</v>
      </c>
      <c r="E4162">
        <f t="shared" si="1178"/>
        <v>5</v>
      </c>
      <c r="F4162" s="5">
        <f t="shared" si="1179"/>
        <v>44136</v>
      </c>
      <c r="G4162" s="5">
        <f t="shared" si="1182"/>
        <v>44165</v>
      </c>
      <c r="H4162" t="str">
        <f t="shared" si="1185"/>
        <v>2021</v>
      </c>
      <c r="I4162" t="str">
        <f t="shared" si="1186"/>
        <v>Yr - 2021</v>
      </c>
      <c r="J4162">
        <f t="shared" si="1194"/>
        <v>2</v>
      </c>
      <c r="K4162" t="str">
        <f t="shared" si="1187"/>
        <v>Qtr - 2</v>
      </c>
      <c r="L4162" t="str">
        <f t="shared" si="1188"/>
        <v>November</v>
      </c>
      <c r="M4162">
        <f t="shared" si="1180"/>
        <v>20</v>
      </c>
      <c r="N4162" t="str">
        <f t="shared" si="1189"/>
        <v>Wk - 20</v>
      </c>
      <c r="O4162" t="str">
        <f t="shared" si="1181"/>
        <v>Thursday</v>
      </c>
      <c r="P4162" t="str">
        <f t="shared" si="1190"/>
        <v>2020</v>
      </c>
      <c r="Q4162">
        <f t="shared" si="1191"/>
        <v>11</v>
      </c>
      <c r="R4162">
        <f t="shared" si="1192"/>
        <v>5</v>
      </c>
      <c r="T4162" t="str">
        <f t="shared" si="1193"/>
        <v>select '20201112' as [MemberId],'202105' as [FYPeriod],'5' as [FYPeriodInYear],'2020-11-01' as [PeriodStart],'2020-11-30' as [PeriodEnd],'2021' as [FYYear],'Yr - 2021' as [FYYearLabel],'2' as [FYQuarter],'Qtr - 2' as [FYQuarterLabel],'November' as [FYMonthLabel],'20' as [FYWeek],'Wk - 20' as [FYWeekLabel],'Thursday' as [Day],'2020' as [CalendarYear],'11' as [CalendarMonth],'5' as [CalendarDay],Null as [Entity] union all</v>
      </c>
    </row>
    <row r="4163" spans="1:20" x14ac:dyDescent="0.3">
      <c r="A4163">
        <f>IF($D$5-($D$5-(MAX($A$10:A4162)+1))&lt;=$D$5,$D$5-($D$5-(MAX($A$10:A4162)+1)),"")</f>
        <v>4153</v>
      </c>
      <c r="B4163" s="1">
        <f t="shared" si="1183"/>
        <v>44148</v>
      </c>
      <c r="C4163" s="1" t="str">
        <f t="shared" si="1184"/>
        <v>20201113</v>
      </c>
      <c r="D4163">
        <f t="shared" si="1177"/>
        <v>202105</v>
      </c>
      <c r="E4163">
        <f t="shared" si="1178"/>
        <v>5</v>
      </c>
      <c r="F4163" s="5">
        <f t="shared" si="1179"/>
        <v>44136</v>
      </c>
      <c r="G4163" s="5">
        <f t="shared" si="1182"/>
        <v>44165</v>
      </c>
      <c r="H4163" t="str">
        <f t="shared" si="1185"/>
        <v>2021</v>
      </c>
      <c r="I4163" t="str">
        <f t="shared" si="1186"/>
        <v>Yr - 2021</v>
      </c>
      <c r="J4163">
        <f t="shared" si="1194"/>
        <v>2</v>
      </c>
      <c r="K4163" t="str">
        <f t="shared" si="1187"/>
        <v>Qtr - 2</v>
      </c>
      <c r="L4163" t="str">
        <f t="shared" si="1188"/>
        <v>November</v>
      </c>
      <c r="M4163">
        <f t="shared" si="1180"/>
        <v>20</v>
      </c>
      <c r="N4163" t="str">
        <f t="shared" si="1189"/>
        <v>Wk - 20</v>
      </c>
      <c r="O4163" t="str">
        <f t="shared" si="1181"/>
        <v>Friday</v>
      </c>
      <c r="P4163" t="str">
        <f t="shared" si="1190"/>
        <v>2020</v>
      </c>
      <c r="Q4163">
        <f t="shared" si="1191"/>
        <v>11</v>
      </c>
      <c r="R4163">
        <f t="shared" si="1192"/>
        <v>6</v>
      </c>
      <c r="T4163" t="str">
        <f t="shared" si="1193"/>
        <v>select '20201113' as [MemberId],'202105' as [FYPeriod],'5' as [FYPeriodInYear],'2020-11-01' as [PeriodStart],'2020-11-30' as [PeriodEnd],'2021' as [FYYear],'Yr - 2021' as [FYYearLabel],'2' as [FYQuarter],'Qtr - 2' as [FYQuarterLabel],'November' as [FYMonthLabel],'20' as [FYWeek],'Wk - 20' as [FYWeekLabel],'Friday' as [Day],'2020' as [CalendarYear],'11' as [CalendarMonth],'6' as [CalendarDay],Null as [Entity] union all</v>
      </c>
    </row>
    <row r="4164" spans="1:20" x14ac:dyDescent="0.3">
      <c r="A4164">
        <f>IF($D$5-($D$5-(MAX($A$10:A4163)+1))&lt;=$D$5,$D$5-($D$5-(MAX($A$10:A4163)+1)),"")</f>
        <v>4154</v>
      </c>
      <c r="B4164" s="1">
        <f t="shared" si="1183"/>
        <v>44149</v>
      </c>
      <c r="C4164" s="1" t="str">
        <f t="shared" si="1184"/>
        <v>20201114</v>
      </c>
      <c r="D4164">
        <f t="shared" si="1177"/>
        <v>202105</v>
      </c>
      <c r="E4164">
        <f t="shared" si="1178"/>
        <v>5</v>
      </c>
      <c r="F4164" s="5">
        <f t="shared" si="1179"/>
        <v>44136</v>
      </c>
      <c r="G4164" s="5">
        <f t="shared" si="1182"/>
        <v>44165</v>
      </c>
      <c r="H4164" t="str">
        <f t="shared" si="1185"/>
        <v>2021</v>
      </c>
      <c r="I4164" t="str">
        <f t="shared" si="1186"/>
        <v>Yr - 2021</v>
      </c>
      <c r="J4164">
        <f t="shared" si="1194"/>
        <v>2</v>
      </c>
      <c r="K4164" t="str">
        <f t="shared" si="1187"/>
        <v>Qtr - 2</v>
      </c>
      <c r="L4164" t="str">
        <f t="shared" si="1188"/>
        <v>November</v>
      </c>
      <c r="M4164">
        <f t="shared" si="1180"/>
        <v>20</v>
      </c>
      <c r="N4164" t="str">
        <f t="shared" si="1189"/>
        <v>Wk - 20</v>
      </c>
      <c r="O4164" t="str">
        <f t="shared" si="1181"/>
        <v>Saturday</v>
      </c>
      <c r="P4164" t="str">
        <f t="shared" si="1190"/>
        <v>2020</v>
      </c>
      <c r="Q4164">
        <f t="shared" si="1191"/>
        <v>11</v>
      </c>
      <c r="R4164">
        <f t="shared" si="1192"/>
        <v>7</v>
      </c>
      <c r="T4164" t="str">
        <f t="shared" si="1193"/>
        <v>select '20201114' as [MemberId],'202105' as [FYPeriod],'5' as [FYPeriodInYear],'2020-11-01' as [PeriodStart],'2020-11-30' as [PeriodEnd],'2021' as [FYYear],'Yr - 2021' as [FYYearLabel],'2' as [FYQuarter],'Qtr - 2' as [FYQuarterLabel],'November' as [FYMonthLabel],'20' as [FYWeek],'Wk - 20' as [FYWeekLabel],'Saturday' as [Day],'2020' as [CalendarYear],'11' as [CalendarMonth],'7' as [CalendarDay],Null as [Entity] union all</v>
      </c>
    </row>
    <row r="4165" spans="1:20" x14ac:dyDescent="0.3">
      <c r="A4165">
        <f>IF($D$5-($D$5-(MAX($A$10:A4164)+1))&lt;=$D$5,$D$5-($D$5-(MAX($A$10:A4164)+1)),"")</f>
        <v>4155</v>
      </c>
      <c r="B4165" s="1">
        <f t="shared" si="1183"/>
        <v>44150</v>
      </c>
      <c r="C4165" s="1" t="str">
        <f t="shared" si="1184"/>
        <v>20201115</v>
      </c>
      <c r="D4165">
        <f t="shared" si="1177"/>
        <v>202105</v>
      </c>
      <c r="E4165">
        <f t="shared" si="1178"/>
        <v>5</v>
      </c>
      <c r="F4165" s="5">
        <f t="shared" si="1179"/>
        <v>44136</v>
      </c>
      <c r="G4165" s="5">
        <f t="shared" si="1182"/>
        <v>44165</v>
      </c>
      <c r="H4165" t="str">
        <f t="shared" si="1185"/>
        <v>2021</v>
      </c>
      <c r="I4165" t="str">
        <f t="shared" si="1186"/>
        <v>Yr - 2021</v>
      </c>
      <c r="J4165">
        <f t="shared" si="1194"/>
        <v>2</v>
      </c>
      <c r="K4165" t="str">
        <f t="shared" si="1187"/>
        <v>Qtr - 2</v>
      </c>
      <c r="L4165" t="str">
        <f t="shared" si="1188"/>
        <v>November</v>
      </c>
      <c r="M4165">
        <f t="shared" si="1180"/>
        <v>20</v>
      </c>
      <c r="N4165" t="str">
        <f t="shared" si="1189"/>
        <v>Wk - 20</v>
      </c>
      <c r="O4165" t="str">
        <f t="shared" si="1181"/>
        <v>Sunday</v>
      </c>
      <c r="P4165" t="str">
        <f t="shared" si="1190"/>
        <v>2020</v>
      </c>
      <c r="Q4165">
        <f t="shared" si="1191"/>
        <v>11</v>
      </c>
      <c r="R4165">
        <f t="shared" si="1192"/>
        <v>1</v>
      </c>
      <c r="T4165" t="str">
        <f t="shared" si="1193"/>
        <v>select '20201115' as [MemberId],'202105' as [FYPeriod],'5' as [FYPeriodInYear],'2020-11-01' as [PeriodStart],'2020-11-30' as [PeriodEnd],'2021' as [FYYear],'Yr - 2021' as [FYYearLabel],'2' as [FYQuarter],'Qtr - 2' as [FYQuarterLabel],'November' as [FYMonthLabel],'20' as [FYWeek],'Wk - 20' as [FYWeekLabel],'Sunday' as [Day],'2020' as [CalendarYear],'11' as [CalendarMonth],'1' as [CalendarDay],Null as [Entity] union all</v>
      </c>
    </row>
    <row r="4166" spans="1:20" x14ac:dyDescent="0.3">
      <c r="A4166">
        <f>IF($D$5-($D$5-(MAX($A$10:A4165)+1))&lt;=$D$5,$D$5-($D$5-(MAX($A$10:A4165)+1)),"")</f>
        <v>4156</v>
      </c>
      <c r="B4166" s="1">
        <f t="shared" si="1183"/>
        <v>44151</v>
      </c>
      <c r="C4166" s="1" t="str">
        <f t="shared" si="1184"/>
        <v>20201116</v>
      </c>
      <c r="D4166">
        <f t="shared" si="1177"/>
        <v>202105</v>
      </c>
      <c r="E4166">
        <f t="shared" si="1178"/>
        <v>5</v>
      </c>
      <c r="F4166" s="5">
        <f t="shared" si="1179"/>
        <v>44136</v>
      </c>
      <c r="G4166" s="5">
        <f t="shared" si="1182"/>
        <v>44165</v>
      </c>
      <c r="H4166" t="str">
        <f t="shared" si="1185"/>
        <v>2021</v>
      </c>
      <c r="I4166" t="str">
        <f t="shared" si="1186"/>
        <v>Yr - 2021</v>
      </c>
      <c r="J4166">
        <f t="shared" si="1194"/>
        <v>2</v>
      </c>
      <c r="K4166" t="str">
        <f t="shared" si="1187"/>
        <v>Qtr - 2</v>
      </c>
      <c r="L4166" t="str">
        <f t="shared" si="1188"/>
        <v>November</v>
      </c>
      <c r="M4166">
        <f t="shared" si="1180"/>
        <v>20</v>
      </c>
      <c r="N4166" t="str">
        <f t="shared" si="1189"/>
        <v>Wk - 20</v>
      </c>
      <c r="O4166" t="str">
        <f t="shared" si="1181"/>
        <v>Monday</v>
      </c>
      <c r="P4166" t="str">
        <f t="shared" si="1190"/>
        <v>2020</v>
      </c>
      <c r="Q4166">
        <f t="shared" si="1191"/>
        <v>11</v>
      </c>
      <c r="R4166">
        <f t="shared" si="1192"/>
        <v>2</v>
      </c>
      <c r="T4166" t="str">
        <f t="shared" si="1193"/>
        <v>select '20201116' as [MemberId],'202105' as [FYPeriod],'5' as [FYPeriodInYear],'2020-11-01' as [PeriodStart],'2020-11-30' as [PeriodEnd],'2021' as [FYYear],'Yr - 2021' as [FYYearLabel],'2' as [FYQuarter],'Qtr - 2' as [FYQuarterLabel],'November' as [FYMonthLabel],'20' as [FYWeek],'Wk - 20' as [FYWeekLabel],'Monday' as [Day],'2020' as [CalendarYear],'11' as [CalendarMonth],'2' as [CalendarDay],Null as [Entity] union all</v>
      </c>
    </row>
    <row r="4167" spans="1:20" x14ac:dyDescent="0.3">
      <c r="A4167">
        <f>IF($D$5-($D$5-(MAX($A$10:A4166)+1))&lt;=$D$5,$D$5-($D$5-(MAX($A$10:A4166)+1)),"")</f>
        <v>4157</v>
      </c>
      <c r="B4167" s="1">
        <f t="shared" si="1183"/>
        <v>44152</v>
      </c>
      <c r="C4167" s="1" t="str">
        <f t="shared" si="1184"/>
        <v>20201117</v>
      </c>
      <c r="D4167">
        <f t="shared" si="1177"/>
        <v>202105</v>
      </c>
      <c r="E4167">
        <f t="shared" si="1178"/>
        <v>5</v>
      </c>
      <c r="F4167" s="5">
        <f t="shared" si="1179"/>
        <v>44136</v>
      </c>
      <c r="G4167" s="5">
        <f t="shared" si="1182"/>
        <v>44165</v>
      </c>
      <c r="H4167" t="str">
        <f t="shared" si="1185"/>
        <v>2021</v>
      </c>
      <c r="I4167" t="str">
        <f t="shared" si="1186"/>
        <v>Yr - 2021</v>
      </c>
      <c r="J4167">
        <f t="shared" si="1194"/>
        <v>2</v>
      </c>
      <c r="K4167" t="str">
        <f t="shared" si="1187"/>
        <v>Qtr - 2</v>
      </c>
      <c r="L4167" t="str">
        <f t="shared" si="1188"/>
        <v>November</v>
      </c>
      <c r="M4167">
        <f t="shared" si="1180"/>
        <v>20</v>
      </c>
      <c r="N4167" t="str">
        <f t="shared" si="1189"/>
        <v>Wk - 20</v>
      </c>
      <c r="O4167" t="str">
        <f t="shared" si="1181"/>
        <v>Tuesday</v>
      </c>
      <c r="P4167" t="str">
        <f t="shared" si="1190"/>
        <v>2020</v>
      </c>
      <c r="Q4167">
        <f t="shared" si="1191"/>
        <v>11</v>
      </c>
      <c r="R4167">
        <f t="shared" si="1192"/>
        <v>3</v>
      </c>
      <c r="T4167" t="str">
        <f t="shared" si="1193"/>
        <v>select '20201117' as [MemberId],'202105' as [FYPeriod],'5' as [FYPeriodInYear],'2020-11-01' as [PeriodStart],'2020-11-30' as [PeriodEnd],'2021' as [FYYear],'Yr - 2021' as [FYYearLabel],'2' as [FYQuarter],'Qtr - 2' as [FYQuarterLabel],'November' as [FYMonthLabel],'20' as [FYWeek],'Wk - 20' as [FYWeekLabel],'Tuesday' as [Day],'2020' as [CalendarYear],'11' as [CalendarMonth],'3' as [CalendarDay],Null as [Entity] union all</v>
      </c>
    </row>
    <row r="4168" spans="1:20" x14ac:dyDescent="0.3">
      <c r="A4168">
        <f>IF($D$5-($D$5-(MAX($A$10:A4167)+1))&lt;=$D$5,$D$5-($D$5-(MAX($A$10:A4167)+1)),"")</f>
        <v>4158</v>
      </c>
      <c r="B4168" s="1">
        <f t="shared" si="1183"/>
        <v>44153</v>
      </c>
      <c r="C4168" s="1" t="str">
        <f t="shared" si="1184"/>
        <v>20201118</v>
      </c>
      <c r="D4168">
        <f t="shared" si="1177"/>
        <v>202105</v>
      </c>
      <c r="E4168">
        <f t="shared" si="1178"/>
        <v>5</v>
      </c>
      <c r="F4168" s="5">
        <f t="shared" si="1179"/>
        <v>44136</v>
      </c>
      <c r="G4168" s="5">
        <f t="shared" si="1182"/>
        <v>44165</v>
      </c>
      <c r="H4168" t="str">
        <f t="shared" si="1185"/>
        <v>2021</v>
      </c>
      <c r="I4168" t="str">
        <f t="shared" si="1186"/>
        <v>Yr - 2021</v>
      </c>
      <c r="J4168">
        <f t="shared" si="1194"/>
        <v>2</v>
      </c>
      <c r="K4168" t="str">
        <f t="shared" si="1187"/>
        <v>Qtr - 2</v>
      </c>
      <c r="L4168" t="str">
        <f t="shared" si="1188"/>
        <v>November</v>
      </c>
      <c r="M4168">
        <f t="shared" si="1180"/>
        <v>21</v>
      </c>
      <c r="N4168" t="str">
        <f t="shared" si="1189"/>
        <v>Wk - 21</v>
      </c>
      <c r="O4168" t="str">
        <f t="shared" si="1181"/>
        <v>Wednesday</v>
      </c>
      <c r="P4168" t="str">
        <f t="shared" si="1190"/>
        <v>2020</v>
      </c>
      <c r="Q4168">
        <f t="shared" si="1191"/>
        <v>11</v>
      </c>
      <c r="R4168">
        <f t="shared" si="1192"/>
        <v>4</v>
      </c>
      <c r="T4168" t="str">
        <f t="shared" si="1193"/>
        <v>select '20201118' as [MemberId],'202105' as [FYPeriod],'5' as [FYPeriodInYear],'2020-11-01' as [PeriodStart],'2020-11-30' as [PeriodEnd],'2021' as [FYYear],'Yr - 2021' as [FYYearLabel],'2' as [FYQuarter],'Qtr - 2' as [FYQuarterLabel],'November' as [FYMonthLabel],'21' as [FYWeek],'Wk - 21' as [FYWeekLabel],'Wednesday' as [Day],'2020' as [CalendarYear],'11' as [CalendarMonth],'4' as [CalendarDay],Null as [Entity] union all</v>
      </c>
    </row>
    <row r="4169" spans="1:20" x14ac:dyDescent="0.3">
      <c r="A4169">
        <f>IF($D$5-($D$5-(MAX($A$10:A4168)+1))&lt;=$D$5,$D$5-($D$5-(MAX($A$10:A4168)+1)),"")</f>
        <v>4159</v>
      </c>
      <c r="B4169" s="1">
        <f t="shared" si="1183"/>
        <v>44154</v>
      </c>
      <c r="C4169" s="1" t="str">
        <f t="shared" si="1184"/>
        <v>20201119</v>
      </c>
      <c r="D4169">
        <f t="shared" si="1177"/>
        <v>202105</v>
      </c>
      <c r="E4169">
        <f t="shared" si="1178"/>
        <v>5</v>
      </c>
      <c r="F4169" s="5">
        <f t="shared" si="1179"/>
        <v>44136</v>
      </c>
      <c r="G4169" s="5">
        <f t="shared" si="1182"/>
        <v>44165</v>
      </c>
      <c r="H4169" t="str">
        <f t="shared" si="1185"/>
        <v>2021</v>
      </c>
      <c r="I4169" t="str">
        <f t="shared" si="1186"/>
        <v>Yr - 2021</v>
      </c>
      <c r="J4169">
        <f t="shared" si="1194"/>
        <v>2</v>
      </c>
      <c r="K4169" t="str">
        <f t="shared" si="1187"/>
        <v>Qtr - 2</v>
      </c>
      <c r="L4169" t="str">
        <f t="shared" si="1188"/>
        <v>November</v>
      </c>
      <c r="M4169">
        <f t="shared" si="1180"/>
        <v>21</v>
      </c>
      <c r="N4169" t="str">
        <f t="shared" si="1189"/>
        <v>Wk - 21</v>
      </c>
      <c r="O4169" t="str">
        <f t="shared" si="1181"/>
        <v>Thursday</v>
      </c>
      <c r="P4169" t="str">
        <f t="shared" si="1190"/>
        <v>2020</v>
      </c>
      <c r="Q4169">
        <f t="shared" si="1191"/>
        <v>11</v>
      </c>
      <c r="R4169">
        <f t="shared" si="1192"/>
        <v>5</v>
      </c>
      <c r="T4169" t="str">
        <f t="shared" si="1193"/>
        <v>select '20201119' as [MemberId],'202105' as [FYPeriod],'5' as [FYPeriodInYear],'2020-11-01' as [PeriodStart],'2020-11-30' as [PeriodEnd],'2021' as [FYYear],'Yr - 2021' as [FYYearLabel],'2' as [FYQuarter],'Qtr - 2' as [FYQuarterLabel],'November' as [FYMonthLabel],'21' as [FYWeek],'Wk - 21' as [FYWeekLabel],'Thursday' as [Day],'2020' as [CalendarYear],'11' as [CalendarMonth],'5' as [CalendarDay],Null as [Entity] union all</v>
      </c>
    </row>
    <row r="4170" spans="1:20" x14ac:dyDescent="0.3">
      <c r="A4170">
        <f>IF($D$5-($D$5-(MAX($A$10:A4169)+1))&lt;=$D$5,$D$5-($D$5-(MAX($A$10:A4169)+1)),"")</f>
        <v>4160</v>
      </c>
      <c r="B4170" s="1">
        <f t="shared" si="1183"/>
        <v>44155</v>
      </c>
      <c r="C4170" s="1" t="str">
        <f t="shared" si="1184"/>
        <v>20201120</v>
      </c>
      <c r="D4170">
        <f t="shared" si="1177"/>
        <v>202105</v>
      </c>
      <c r="E4170">
        <f t="shared" si="1178"/>
        <v>5</v>
      </c>
      <c r="F4170" s="5">
        <f t="shared" si="1179"/>
        <v>44136</v>
      </c>
      <c r="G4170" s="5">
        <f t="shared" si="1182"/>
        <v>44165</v>
      </c>
      <c r="H4170" t="str">
        <f t="shared" si="1185"/>
        <v>2021</v>
      </c>
      <c r="I4170" t="str">
        <f t="shared" si="1186"/>
        <v>Yr - 2021</v>
      </c>
      <c r="J4170">
        <f t="shared" si="1194"/>
        <v>2</v>
      </c>
      <c r="K4170" t="str">
        <f t="shared" si="1187"/>
        <v>Qtr - 2</v>
      </c>
      <c r="L4170" t="str">
        <f t="shared" si="1188"/>
        <v>November</v>
      </c>
      <c r="M4170">
        <f t="shared" si="1180"/>
        <v>21</v>
      </c>
      <c r="N4170" t="str">
        <f t="shared" si="1189"/>
        <v>Wk - 21</v>
      </c>
      <c r="O4170" t="str">
        <f t="shared" si="1181"/>
        <v>Friday</v>
      </c>
      <c r="P4170" t="str">
        <f t="shared" si="1190"/>
        <v>2020</v>
      </c>
      <c r="Q4170">
        <f t="shared" si="1191"/>
        <v>11</v>
      </c>
      <c r="R4170">
        <f t="shared" si="1192"/>
        <v>6</v>
      </c>
      <c r="T4170" t="str">
        <f t="shared" si="1193"/>
        <v>select '20201120' as [MemberId],'202105' as [FYPeriod],'5' as [FYPeriodInYear],'2020-11-01' as [PeriodStart],'2020-11-30' as [PeriodEnd],'2021' as [FYYear],'Yr - 2021' as [FYYearLabel],'2' as [FYQuarter],'Qtr - 2' as [FYQuarterLabel],'November' as [FYMonthLabel],'21' as [FYWeek],'Wk - 21' as [FYWeekLabel],'Friday' as [Day],'2020' as [CalendarYear],'11' as [CalendarMonth],'6' as [CalendarDay],Null as [Entity] union all</v>
      </c>
    </row>
    <row r="4171" spans="1:20" x14ac:dyDescent="0.3">
      <c r="A4171">
        <f>IF($D$5-($D$5-(MAX($A$10:A4170)+1))&lt;=$D$5,$D$5-($D$5-(MAX($A$10:A4170)+1)),"")</f>
        <v>4161</v>
      </c>
      <c r="B4171" s="1">
        <f t="shared" si="1183"/>
        <v>44156</v>
      </c>
      <c r="C4171" s="1" t="str">
        <f t="shared" si="1184"/>
        <v>20201121</v>
      </c>
      <c r="D4171">
        <f t="shared" si="1177"/>
        <v>202105</v>
      </c>
      <c r="E4171">
        <f t="shared" si="1178"/>
        <v>5</v>
      </c>
      <c r="F4171" s="5">
        <f t="shared" si="1179"/>
        <v>44136</v>
      </c>
      <c r="G4171" s="5">
        <f t="shared" si="1182"/>
        <v>44165</v>
      </c>
      <c r="H4171" t="str">
        <f t="shared" si="1185"/>
        <v>2021</v>
      </c>
      <c r="I4171" t="str">
        <f t="shared" si="1186"/>
        <v>Yr - 2021</v>
      </c>
      <c r="J4171">
        <f t="shared" si="1194"/>
        <v>2</v>
      </c>
      <c r="K4171" t="str">
        <f t="shared" si="1187"/>
        <v>Qtr - 2</v>
      </c>
      <c r="L4171" t="str">
        <f t="shared" si="1188"/>
        <v>November</v>
      </c>
      <c r="M4171">
        <f t="shared" si="1180"/>
        <v>21</v>
      </c>
      <c r="N4171" t="str">
        <f t="shared" si="1189"/>
        <v>Wk - 21</v>
      </c>
      <c r="O4171" t="str">
        <f t="shared" si="1181"/>
        <v>Saturday</v>
      </c>
      <c r="P4171" t="str">
        <f t="shared" si="1190"/>
        <v>2020</v>
      </c>
      <c r="Q4171">
        <f t="shared" si="1191"/>
        <v>11</v>
      </c>
      <c r="R4171">
        <f t="shared" si="1192"/>
        <v>7</v>
      </c>
      <c r="T4171" t="str">
        <f t="shared" si="1193"/>
        <v>select '20201121' as [MemberId],'202105' as [FYPeriod],'5' as [FYPeriodInYear],'2020-11-01' as [PeriodStart],'2020-11-30' as [PeriodEnd],'2021' as [FYYear],'Yr - 2021' as [FYYearLabel],'2' as [FYQuarter],'Qtr - 2' as [FYQuarterLabel],'November' as [FYMonthLabel],'21' as [FYWeek],'Wk - 21' as [FYWeekLabel],'Saturday' as [Day],'2020' as [CalendarYear],'11' as [CalendarMonth],'7' as [CalendarDay],Null as [Entity] union all</v>
      </c>
    </row>
    <row r="4172" spans="1:20" x14ac:dyDescent="0.3">
      <c r="A4172">
        <f>IF($D$5-($D$5-(MAX($A$10:A4171)+1))&lt;=$D$5,$D$5-($D$5-(MAX($A$10:A4171)+1)),"")</f>
        <v>4162</v>
      </c>
      <c r="B4172" s="1">
        <f t="shared" si="1183"/>
        <v>44157</v>
      </c>
      <c r="C4172" s="1" t="str">
        <f t="shared" si="1184"/>
        <v>20201122</v>
      </c>
      <c r="D4172">
        <f t="shared" si="1177"/>
        <v>202105</v>
      </c>
      <c r="E4172">
        <f t="shared" si="1178"/>
        <v>5</v>
      </c>
      <c r="F4172" s="5">
        <f t="shared" si="1179"/>
        <v>44136</v>
      </c>
      <c r="G4172" s="5">
        <f t="shared" si="1182"/>
        <v>44165</v>
      </c>
      <c r="H4172" t="str">
        <f t="shared" si="1185"/>
        <v>2021</v>
      </c>
      <c r="I4172" t="str">
        <f t="shared" si="1186"/>
        <v>Yr - 2021</v>
      </c>
      <c r="J4172">
        <f t="shared" si="1194"/>
        <v>2</v>
      </c>
      <c r="K4172" t="str">
        <f t="shared" si="1187"/>
        <v>Qtr - 2</v>
      </c>
      <c r="L4172" t="str">
        <f t="shared" si="1188"/>
        <v>November</v>
      </c>
      <c r="M4172">
        <f t="shared" si="1180"/>
        <v>21</v>
      </c>
      <c r="N4172" t="str">
        <f t="shared" si="1189"/>
        <v>Wk - 21</v>
      </c>
      <c r="O4172" t="str">
        <f t="shared" si="1181"/>
        <v>Sunday</v>
      </c>
      <c r="P4172" t="str">
        <f t="shared" si="1190"/>
        <v>2020</v>
      </c>
      <c r="Q4172">
        <f t="shared" si="1191"/>
        <v>11</v>
      </c>
      <c r="R4172">
        <f t="shared" si="1192"/>
        <v>1</v>
      </c>
      <c r="T4172" t="str">
        <f t="shared" si="1193"/>
        <v>select '20201122' as [MemberId],'202105' as [FYPeriod],'5' as [FYPeriodInYear],'2020-11-01' as [PeriodStart],'2020-11-30' as [PeriodEnd],'2021' as [FYYear],'Yr - 2021' as [FYYearLabel],'2' as [FYQuarter],'Qtr - 2' as [FYQuarterLabel],'November' as [FYMonthLabel],'21' as [FYWeek],'Wk - 21' as [FYWeekLabel],'Sunday' as [Day],'2020' as [CalendarYear],'11' as [CalendarMonth],'1' as [CalendarDay],Null as [Entity] union all</v>
      </c>
    </row>
    <row r="4173" spans="1:20" x14ac:dyDescent="0.3">
      <c r="A4173">
        <f>IF($D$5-($D$5-(MAX($A$10:A4172)+1))&lt;=$D$5,$D$5-($D$5-(MAX($A$10:A4172)+1)),"")</f>
        <v>4163</v>
      </c>
      <c r="B4173" s="1">
        <f t="shared" si="1183"/>
        <v>44158</v>
      </c>
      <c r="C4173" s="1" t="str">
        <f t="shared" si="1184"/>
        <v>20201123</v>
      </c>
      <c r="D4173">
        <f t="shared" ref="D4173:D4236" si="1195">IF($A4173="","",IF($G$3="Yes",LEFT($C4173,6),IF($B4173&lt;=$G4172,$D4172,IF(AND($B4172=$G4172,$E4172&lt;$D$6),$D4172+1,$D4172+(101-$D$6)))))</f>
        <v>202105</v>
      </c>
      <c r="E4173">
        <f t="shared" ref="E4173:E4236" si="1196">IF($A4173="","",IF($G$3="Yes",MONTH($B4173),VALUE(RIGHT($D4173,2))))</f>
        <v>5</v>
      </c>
      <c r="F4173" s="5">
        <f t="shared" ref="F4173:F4236" si="1197">IF($A4173="","",IF($G$3="yes",EOMONTH($B4173,-1)+1,IF($J$2="yes",EOMONTH($B4173,-1)+1,IF($G4171&lt;$B4173,$B4173,$F4171))))</f>
        <v>44136</v>
      </c>
      <c r="G4173" s="5">
        <f t="shared" si="1182"/>
        <v>44165</v>
      </c>
      <c r="H4173" t="str">
        <f t="shared" si="1185"/>
        <v>2021</v>
      </c>
      <c r="I4173" t="str">
        <f t="shared" si="1186"/>
        <v>Yr - 2021</v>
      </c>
      <c r="J4173">
        <f t="shared" si="1194"/>
        <v>2</v>
      </c>
      <c r="K4173" t="str">
        <f t="shared" si="1187"/>
        <v>Qtr - 2</v>
      </c>
      <c r="L4173" t="str">
        <f t="shared" si="1188"/>
        <v>November</v>
      </c>
      <c r="M4173">
        <f t="shared" ref="M4173:M4236" si="1198">IF($A4173="","",IF($G$3="yes",WEEKNUM($B4173),IF($H4173&gt;$H4172,1,IF($O4173&lt;&gt;$D$2,$M4172,$M4172+1))))</f>
        <v>21</v>
      </c>
      <c r="N4173" t="str">
        <f t="shared" si="1189"/>
        <v>Wk - 21</v>
      </c>
      <c r="O4173" t="str">
        <f t="shared" ref="O4173:O4236" si="1199">TEXT($B4173,"Dddd")</f>
        <v>Monday</v>
      </c>
      <c r="P4173" t="str">
        <f t="shared" si="1190"/>
        <v>2020</v>
      </c>
      <c r="Q4173">
        <f t="shared" si="1191"/>
        <v>11</v>
      </c>
      <c r="R4173">
        <f t="shared" si="1192"/>
        <v>2</v>
      </c>
      <c r="T4173" t="str">
        <f t="shared" si="1193"/>
        <v>select '20201123' as [MemberId],'202105' as [FYPeriod],'5' as [FYPeriodInYear],'2020-11-01' as [PeriodStart],'2020-11-30' as [PeriodEnd],'2021' as [FYYear],'Yr - 2021' as [FYYearLabel],'2' as [FYQuarter],'Qtr - 2' as [FYQuarterLabel],'November' as [FYMonthLabel],'21' as [FYWeek],'Wk - 21' as [FYWeekLabel],'Monday' as [Day],'2020' as [CalendarYear],'11' as [CalendarMonth],'2' as [CalendarDay],Null as [Entity] union all</v>
      </c>
    </row>
    <row r="4174" spans="1:20" x14ac:dyDescent="0.3">
      <c r="A4174">
        <f>IF($D$5-($D$5-(MAX($A$10:A4173)+1))&lt;=$D$5,$D$5-($D$5-(MAX($A$10:A4173)+1)),"")</f>
        <v>4164</v>
      </c>
      <c r="B4174" s="1">
        <f t="shared" si="1183"/>
        <v>44159</v>
      </c>
      <c r="C4174" s="1" t="str">
        <f t="shared" si="1184"/>
        <v>20201124</v>
      </c>
      <c r="D4174">
        <f t="shared" si="1195"/>
        <v>202105</v>
      </c>
      <c r="E4174">
        <f t="shared" si="1196"/>
        <v>5</v>
      </c>
      <c r="F4174" s="5">
        <f t="shared" si="1197"/>
        <v>44136</v>
      </c>
      <c r="G4174" s="5">
        <f t="shared" ref="G4174:G4237" si="1200">IF($A4174="","",(IF($G$3="yes",EOMONTH($B4174,0),IF($J$2="yes",EOMONTH($B4174,0),IF($E4174&lt;=
MOD(DATE(YEAR($B4174),12,31)-DATE(YEAR($B4174),1,1)+1,$D$6),$F4174+ROUNDUP((DATE(YEAR($B4174),12,31)-DATE(YEAR($B4174),1,1)+1)/$D$6,0)-1,$F4174+ROUNDDOWN((DATE(YEAR($B4174),12,31)-DATE(YEAR($B4174),1,1)+1)/$D$6,0)-1)))))</f>
        <v>44165</v>
      </c>
      <c r="H4174" t="str">
        <f t="shared" si="1185"/>
        <v>2021</v>
      </c>
      <c r="I4174" t="str">
        <f t="shared" si="1186"/>
        <v>Yr - 2021</v>
      </c>
      <c r="J4174">
        <f t="shared" si="1194"/>
        <v>2</v>
      </c>
      <c r="K4174" t="str">
        <f t="shared" si="1187"/>
        <v>Qtr - 2</v>
      </c>
      <c r="L4174" t="str">
        <f t="shared" si="1188"/>
        <v>November</v>
      </c>
      <c r="M4174">
        <f t="shared" si="1198"/>
        <v>21</v>
      </c>
      <c r="N4174" t="str">
        <f t="shared" si="1189"/>
        <v>Wk - 21</v>
      </c>
      <c r="O4174" t="str">
        <f t="shared" si="1199"/>
        <v>Tuesday</v>
      </c>
      <c r="P4174" t="str">
        <f t="shared" si="1190"/>
        <v>2020</v>
      </c>
      <c r="Q4174">
        <f t="shared" si="1191"/>
        <v>11</v>
      </c>
      <c r="R4174">
        <f t="shared" si="1192"/>
        <v>3</v>
      </c>
      <c r="T4174" t="str">
        <f t="shared" si="1193"/>
        <v>select '20201124' as [MemberId],'202105' as [FYPeriod],'5' as [FYPeriodInYear],'2020-11-01' as [PeriodStart],'2020-11-30' as [PeriodEnd],'2021' as [FYYear],'Yr - 2021' as [FYYearLabel],'2' as [FYQuarter],'Qtr - 2' as [FYQuarterLabel],'November' as [FYMonthLabel],'21' as [FYWeek],'Wk - 21' as [FYWeekLabel],'Tuesday' as [Day],'2020' as [CalendarYear],'11' as [CalendarMonth],'3' as [CalendarDay],Null as [Entity] union all</v>
      </c>
    </row>
    <row r="4175" spans="1:20" x14ac:dyDescent="0.3">
      <c r="A4175">
        <f>IF($D$5-($D$5-(MAX($A$10:A4174)+1))&lt;=$D$5,$D$5-($D$5-(MAX($A$10:A4174)+1)),"")</f>
        <v>4165</v>
      </c>
      <c r="B4175" s="1">
        <f t="shared" ref="B4175:B4238" si="1201">IF($A4175="","",$D$3+$A4175)</f>
        <v>44160</v>
      </c>
      <c r="C4175" s="1" t="str">
        <f t="shared" ref="C4175:C4238" si="1202">IF($A4175="","",TEXT($D$3+$A4175,"yyyymmdd"))</f>
        <v>20201125</v>
      </c>
      <c r="D4175">
        <f t="shared" si="1195"/>
        <v>202105</v>
      </c>
      <c r="E4175">
        <f t="shared" si="1196"/>
        <v>5</v>
      </c>
      <c r="F4175" s="5">
        <f t="shared" si="1197"/>
        <v>44136</v>
      </c>
      <c r="G4175" s="5">
        <f t="shared" si="1200"/>
        <v>44165</v>
      </c>
      <c r="H4175" t="str">
        <f t="shared" ref="H4175:H4238" si="1203">IF($A4175="","",IF($G$3="Yes",LEFT($C4175,4),LEFT($D4175,4)))</f>
        <v>2021</v>
      </c>
      <c r="I4175" t="str">
        <f t="shared" ref="I4175:I4238" si="1204">IF($A4175="","","Yr - "&amp;H4175)</f>
        <v>Yr - 2021</v>
      </c>
      <c r="J4175">
        <f t="shared" si="1194"/>
        <v>2</v>
      </c>
      <c r="K4175" t="str">
        <f t="shared" ref="K4175:K4238" si="1205">IF($A4175="","","Qtr - "&amp;J4175)</f>
        <v>Qtr - 2</v>
      </c>
      <c r="L4175" t="str">
        <f t="shared" ref="L4175:L4238" si="1206">IF($A4175="","",IF($G$3="Yes",TEXT($B4175,"Mmmm"),TEXT($F4175,"Mmmm")))</f>
        <v>November</v>
      </c>
      <c r="M4175">
        <f t="shared" si="1198"/>
        <v>22</v>
      </c>
      <c r="N4175" t="str">
        <f t="shared" ref="N4175:N4238" si="1207">IF($A4175="","","Wk - "&amp;M4175)</f>
        <v>Wk - 22</v>
      </c>
      <c r="O4175" t="str">
        <f t="shared" si="1199"/>
        <v>Wednesday</v>
      </c>
      <c r="P4175" t="str">
        <f t="shared" ref="P4175:P4238" si="1208">IF($A4175="","",LEFT(C4175,4))</f>
        <v>2020</v>
      </c>
      <c r="Q4175">
        <f t="shared" ref="Q4175:Q4238" si="1209">IF($A4175="","",MONTH($B4175))</f>
        <v>11</v>
      </c>
      <c r="R4175">
        <f t="shared" ref="R4175:R4238" si="1210">IF($A4175="","",WEEKDAY(B4175))</f>
        <v>4</v>
      </c>
      <c r="T4175" t="str">
        <f t="shared" ref="T4175:T4238" si="1211">IF($A4175="","","select '"&amp;C4175&amp;"' as [MemberId],'"&amp;D4175&amp;"' as [FYPeriod],'"&amp;E4175&amp;"' as [FYPeriodInYear],'"&amp;TEXT(F4175,"yyyy-mm-dd")&amp;"' as [PeriodStart],'"&amp;TEXT(G4175,"yyyy-mm-dd")&amp;"' as [PeriodEnd],'"&amp;H4175&amp;"' as [FYYear],'"&amp;I4175&amp;"' as [FYYearLabel],'"&amp;J4175&amp;"' as [FYQuarter],'"&amp;K4175&amp;"' as [FYQuarterLabel],'"&amp;L4175&amp;"' as [FYMonthLabel],'"&amp;M4175&amp;"' as [FYWeek],'"&amp;N4175&amp;"' as [FYWeekLabel],'"&amp;O4175&amp;"' as [Day],'"&amp;P4175&amp;"' as [CalendarYear],'"&amp;Q4175&amp;"' as [CalendarMonth],'"&amp;R4175&amp;"' as [CalendarDay],Null as [Entity]"&amp;IF(A4176="",""," union all"))</f>
        <v>select '20201125' as [MemberId],'202105' as [FYPeriod],'5' as [FYPeriodInYear],'2020-11-01' as [PeriodStart],'2020-11-30' as [PeriodEnd],'2021' as [FYYear],'Yr - 2021' as [FYYearLabel],'2' as [FYQuarter],'Qtr - 2' as [FYQuarterLabel],'November' as [FYMonthLabel],'22' as [FYWeek],'Wk - 22' as [FYWeekLabel],'Wednesday' as [Day],'2020' as [CalendarYear],'11' as [CalendarMonth],'4' as [CalendarDay],Null as [Entity] union all</v>
      </c>
    </row>
    <row r="4176" spans="1:20" x14ac:dyDescent="0.3">
      <c r="A4176">
        <f>IF($D$5-($D$5-(MAX($A$10:A4175)+1))&lt;=$D$5,$D$5-($D$5-(MAX($A$10:A4175)+1)),"")</f>
        <v>4166</v>
      </c>
      <c r="B4176" s="1">
        <f t="shared" si="1201"/>
        <v>44161</v>
      </c>
      <c r="C4176" s="1" t="str">
        <f t="shared" si="1202"/>
        <v>20201126</v>
      </c>
      <c r="D4176">
        <f t="shared" si="1195"/>
        <v>202105</v>
      </c>
      <c r="E4176">
        <f t="shared" si="1196"/>
        <v>5</v>
      </c>
      <c r="F4176" s="5">
        <f t="shared" si="1197"/>
        <v>44136</v>
      </c>
      <c r="G4176" s="5">
        <f t="shared" si="1200"/>
        <v>44165</v>
      </c>
      <c r="H4176" t="str">
        <f t="shared" si="1203"/>
        <v>2021</v>
      </c>
      <c r="I4176" t="str">
        <f t="shared" si="1204"/>
        <v>Yr - 2021</v>
      </c>
      <c r="J4176">
        <f t="shared" si="1194"/>
        <v>2</v>
      </c>
      <c r="K4176" t="str">
        <f t="shared" si="1205"/>
        <v>Qtr - 2</v>
      </c>
      <c r="L4176" t="str">
        <f t="shared" si="1206"/>
        <v>November</v>
      </c>
      <c r="M4176">
        <f t="shared" si="1198"/>
        <v>22</v>
      </c>
      <c r="N4176" t="str">
        <f t="shared" si="1207"/>
        <v>Wk - 22</v>
      </c>
      <c r="O4176" t="str">
        <f t="shared" si="1199"/>
        <v>Thursday</v>
      </c>
      <c r="P4176" t="str">
        <f t="shared" si="1208"/>
        <v>2020</v>
      </c>
      <c r="Q4176">
        <f t="shared" si="1209"/>
        <v>11</v>
      </c>
      <c r="R4176">
        <f t="shared" si="1210"/>
        <v>5</v>
      </c>
      <c r="T4176" t="str">
        <f t="shared" si="1211"/>
        <v>select '20201126' as [MemberId],'202105' as [FYPeriod],'5' as [FYPeriodInYear],'2020-11-01' as [PeriodStart],'2020-11-30' as [PeriodEnd],'2021' as [FYYear],'Yr - 2021' as [FYYearLabel],'2' as [FYQuarter],'Qtr - 2' as [FYQuarterLabel],'November' as [FYMonthLabel],'22' as [FYWeek],'Wk - 22' as [FYWeekLabel],'Thursday' as [Day],'2020' as [CalendarYear],'11' as [CalendarMonth],'5' as [CalendarDay],Null as [Entity] union all</v>
      </c>
    </row>
    <row r="4177" spans="1:20" x14ac:dyDescent="0.3">
      <c r="A4177">
        <f>IF($D$5-($D$5-(MAX($A$10:A4176)+1))&lt;=$D$5,$D$5-($D$5-(MAX($A$10:A4176)+1)),"")</f>
        <v>4167</v>
      </c>
      <c r="B4177" s="1">
        <f t="shared" si="1201"/>
        <v>44162</v>
      </c>
      <c r="C4177" s="1" t="str">
        <f t="shared" si="1202"/>
        <v>20201127</v>
      </c>
      <c r="D4177">
        <f t="shared" si="1195"/>
        <v>202105</v>
      </c>
      <c r="E4177">
        <f t="shared" si="1196"/>
        <v>5</v>
      </c>
      <c r="F4177" s="5">
        <f t="shared" si="1197"/>
        <v>44136</v>
      </c>
      <c r="G4177" s="5">
        <f t="shared" si="1200"/>
        <v>44165</v>
      </c>
      <c r="H4177" t="str">
        <f t="shared" si="1203"/>
        <v>2021</v>
      </c>
      <c r="I4177" t="str">
        <f t="shared" si="1204"/>
        <v>Yr - 2021</v>
      </c>
      <c r="J4177">
        <f t="shared" si="1194"/>
        <v>2</v>
      </c>
      <c r="K4177" t="str">
        <f t="shared" si="1205"/>
        <v>Qtr - 2</v>
      </c>
      <c r="L4177" t="str">
        <f t="shared" si="1206"/>
        <v>November</v>
      </c>
      <c r="M4177">
        <f t="shared" si="1198"/>
        <v>22</v>
      </c>
      <c r="N4177" t="str">
        <f t="shared" si="1207"/>
        <v>Wk - 22</v>
      </c>
      <c r="O4177" t="str">
        <f t="shared" si="1199"/>
        <v>Friday</v>
      </c>
      <c r="P4177" t="str">
        <f t="shared" si="1208"/>
        <v>2020</v>
      </c>
      <c r="Q4177">
        <f t="shared" si="1209"/>
        <v>11</v>
      </c>
      <c r="R4177">
        <f t="shared" si="1210"/>
        <v>6</v>
      </c>
      <c r="T4177" t="str">
        <f t="shared" si="1211"/>
        <v>select '20201127' as [MemberId],'202105' as [FYPeriod],'5' as [FYPeriodInYear],'2020-11-01' as [PeriodStart],'2020-11-30' as [PeriodEnd],'2021' as [FYYear],'Yr - 2021' as [FYYearLabel],'2' as [FYQuarter],'Qtr - 2' as [FYQuarterLabel],'November' as [FYMonthLabel],'22' as [FYWeek],'Wk - 22' as [FYWeekLabel],'Friday' as [Day],'2020' as [CalendarYear],'11' as [CalendarMonth],'6' as [CalendarDay],Null as [Entity] union all</v>
      </c>
    </row>
    <row r="4178" spans="1:20" x14ac:dyDescent="0.3">
      <c r="A4178">
        <f>IF($D$5-($D$5-(MAX($A$10:A4177)+1))&lt;=$D$5,$D$5-($D$5-(MAX($A$10:A4177)+1)),"")</f>
        <v>4168</v>
      </c>
      <c r="B4178" s="1">
        <f t="shared" si="1201"/>
        <v>44163</v>
      </c>
      <c r="C4178" s="1" t="str">
        <f t="shared" si="1202"/>
        <v>20201128</v>
      </c>
      <c r="D4178">
        <f t="shared" si="1195"/>
        <v>202105</v>
      </c>
      <c r="E4178">
        <f t="shared" si="1196"/>
        <v>5</v>
      </c>
      <c r="F4178" s="5">
        <f t="shared" si="1197"/>
        <v>44136</v>
      </c>
      <c r="G4178" s="5">
        <f t="shared" si="1200"/>
        <v>44165</v>
      </c>
      <c r="H4178" t="str">
        <f t="shared" si="1203"/>
        <v>2021</v>
      </c>
      <c r="I4178" t="str">
        <f t="shared" si="1204"/>
        <v>Yr - 2021</v>
      </c>
      <c r="J4178">
        <f t="shared" si="1194"/>
        <v>2</v>
      </c>
      <c r="K4178" t="str">
        <f t="shared" si="1205"/>
        <v>Qtr - 2</v>
      </c>
      <c r="L4178" t="str">
        <f t="shared" si="1206"/>
        <v>November</v>
      </c>
      <c r="M4178">
        <f t="shared" si="1198"/>
        <v>22</v>
      </c>
      <c r="N4178" t="str">
        <f t="shared" si="1207"/>
        <v>Wk - 22</v>
      </c>
      <c r="O4178" t="str">
        <f t="shared" si="1199"/>
        <v>Saturday</v>
      </c>
      <c r="P4178" t="str">
        <f t="shared" si="1208"/>
        <v>2020</v>
      </c>
      <c r="Q4178">
        <f t="shared" si="1209"/>
        <v>11</v>
      </c>
      <c r="R4178">
        <f t="shared" si="1210"/>
        <v>7</v>
      </c>
      <c r="T4178" t="str">
        <f t="shared" si="1211"/>
        <v>select '20201128' as [MemberId],'202105' as [FYPeriod],'5' as [FYPeriodInYear],'2020-11-01' as [PeriodStart],'2020-11-30' as [PeriodEnd],'2021' as [FYYear],'Yr - 2021' as [FYYearLabel],'2' as [FYQuarter],'Qtr - 2' as [FYQuarterLabel],'November' as [FYMonthLabel],'22' as [FYWeek],'Wk - 22' as [FYWeekLabel],'Saturday' as [Day],'2020' as [CalendarYear],'11' as [CalendarMonth],'7' as [CalendarDay],Null as [Entity] union all</v>
      </c>
    </row>
    <row r="4179" spans="1:20" x14ac:dyDescent="0.3">
      <c r="A4179">
        <f>IF($D$5-($D$5-(MAX($A$10:A4178)+1))&lt;=$D$5,$D$5-($D$5-(MAX($A$10:A4178)+1)),"")</f>
        <v>4169</v>
      </c>
      <c r="B4179" s="1">
        <f t="shared" si="1201"/>
        <v>44164</v>
      </c>
      <c r="C4179" s="1" t="str">
        <f t="shared" si="1202"/>
        <v>20201129</v>
      </c>
      <c r="D4179">
        <f t="shared" si="1195"/>
        <v>202105</v>
      </c>
      <c r="E4179">
        <f t="shared" si="1196"/>
        <v>5</v>
      </c>
      <c r="F4179" s="5">
        <f t="shared" si="1197"/>
        <v>44136</v>
      </c>
      <c r="G4179" s="5">
        <f t="shared" si="1200"/>
        <v>44165</v>
      </c>
      <c r="H4179" t="str">
        <f t="shared" si="1203"/>
        <v>2021</v>
      </c>
      <c r="I4179" t="str">
        <f t="shared" si="1204"/>
        <v>Yr - 2021</v>
      </c>
      <c r="J4179">
        <f t="shared" si="1194"/>
        <v>2</v>
      </c>
      <c r="K4179" t="str">
        <f t="shared" si="1205"/>
        <v>Qtr - 2</v>
      </c>
      <c r="L4179" t="str">
        <f t="shared" si="1206"/>
        <v>November</v>
      </c>
      <c r="M4179">
        <f t="shared" si="1198"/>
        <v>22</v>
      </c>
      <c r="N4179" t="str">
        <f t="shared" si="1207"/>
        <v>Wk - 22</v>
      </c>
      <c r="O4179" t="str">
        <f t="shared" si="1199"/>
        <v>Sunday</v>
      </c>
      <c r="P4179" t="str">
        <f t="shared" si="1208"/>
        <v>2020</v>
      </c>
      <c r="Q4179">
        <f t="shared" si="1209"/>
        <v>11</v>
      </c>
      <c r="R4179">
        <f t="shared" si="1210"/>
        <v>1</v>
      </c>
      <c r="T4179" t="str">
        <f t="shared" si="1211"/>
        <v>select '20201129' as [MemberId],'202105' as [FYPeriod],'5' as [FYPeriodInYear],'2020-11-01' as [PeriodStart],'2020-11-30' as [PeriodEnd],'2021' as [FYYear],'Yr - 2021' as [FYYearLabel],'2' as [FYQuarter],'Qtr - 2' as [FYQuarterLabel],'November' as [FYMonthLabel],'22' as [FYWeek],'Wk - 22' as [FYWeekLabel],'Sunday' as [Day],'2020' as [CalendarYear],'11' as [CalendarMonth],'1' as [CalendarDay],Null as [Entity] union all</v>
      </c>
    </row>
    <row r="4180" spans="1:20" x14ac:dyDescent="0.3">
      <c r="A4180">
        <f>IF($D$5-($D$5-(MAX($A$10:A4179)+1))&lt;=$D$5,$D$5-($D$5-(MAX($A$10:A4179)+1)),"")</f>
        <v>4170</v>
      </c>
      <c r="B4180" s="1">
        <f t="shared" si="1201"/>
        <v>44165</v>
      </c>
      <c r="C4180" s="1" t="str">
        <f t="shared" si="1202"/>
        <v>20201130</v>
      </c>
      <c r="D4180">
        <f t="shared" si="1195"/>
        <v>202105</v>
      </c>
      <c r="E4180">
        <f t="shared" si="1196"/>
        <v>5</v>
      </c>
      <c r="F4180" s="5">
        <f t="shared" si="1197"/>
        <v>44136</v>
      </c>
      <c r="G4180" s="5">
        <f t="shared" si="1200"/>
        <v>44165</v>
      </c>
      <c r="H4180" t="str">
        <f t="shared" si="1203"/>
        <v>2021</v>
      </c>
      <c r="I4180" t="str">
        <f t="shared" si="1204"/>
        <v>Yr - 2021</v>
      </c>
      <c r="J4180">
        <f t="shared" si="1194"/>
        <v>2</v>
      </c>
      <c r="K4180" t="str">
        <f t="shared" si="1205"/>
        <v>Qtr - 2</v>
      </c>
      <c r="L4180" t="str">
        <f t="shared" si="1206"/>
        <v>November</v>
      </c>
      <c r="M4180">
        <f t="shared" si="1198"/>
        <v>22</v>
      </c>
      <c r="N4180" t="str">
        <f t="shared" si="1207"/>
        <v>Wk - 22</v>
      </c>
      <c r="O4180" t="str">
        <f t="shared" si="1199"/>
        <v>Monday</v>
      </c>
      <c r="P4180" t="str">
        <f t="shared" si="1208"/>
        <v>2020</v>
      </c>
      <c r="Q4180">
        <f t="shared" si="1209"/>
        <v>11</v>
      </c>
      <c r="R4180">
        <f t="shared" si="1210"/>
        <v>2</v>
      </c>
      <c r="T4180" t="str">
        <f t="shared" si="1211"/>
        <v>select '20201130' as [MemberId],'202105' as [FYPeriod],'5' as [FYPeriodInYear],'2020-11-01' as [PeriodStart],'2020-11-30' as [PeriodEnd],'2021' as [FYYear],'Yr - 2021' as [FYYearLabel],'2' as [FYQuarter],'Qtr - 2' as [FYQuarterLabel],'November' as [FYMonthLabel],'22' as [FYWeek],'Wk - 22' as [FYWeekLabel],'Monday' as [Day],'2020' as [CalendarYear],'11' as [CalendarMonth],'2' as [CalendarDay],Null as [Entity] union all</v>
      </c>
    </row>
    <row r="4181" spans="1:20" x14ac:dyDescent="0.3">
      <c r="A4181">
        <f>IF($D$5-($D$5-(MAX($A$10:A4180)+1))&lt;=$D$5,$D$5-($D$5-(MAX($A$10:A4180)+1)),"")</f>
        <v>4171</v>
      </c>
      <c r="B4181" s="1">
        <f t="shared" si="1201"/>
        <v>44166</v>
      </c>
      <c r="C4181" s="1" t="str">
        <f t="shared" si="1202"/>
        <v>20201201</v>
      </c>
      <c r="D4181">
        <f t="shared" si="1195"/>
        <v>202106</v>
      </c>
      <c r="E4181">
        <f t="shared" si="1196"/>
        <v>6</v>
      </c>
      <c r="F4181" s="5">
        <f t="shared" si="1197"/>
        <v>44166</v>
      </c>
      <c r="G4181" s="5">
        <f t="shared" si="1200"/>
        <v>44196</v>
      </c>
      <c r="H4181" t="str">
        <f t="shared" si="1203"/>
        <v>2021</v>
      </c>
      <c r="I4181" t="str">
        <f t="shared" si="1204"/>
        <v>Yr - 2021</v>
      </c>
      <c r="J4181">
        <f t="shared" si="1194"/>
        <v>2</v>
      </c>
      <c r="K4181" t="str">
        <f t="shared" si="1205"/>
        <v>Qtr - 2</v>
      </c>
      <c r="L4181" t="str">
        <f t="shared" si="1206"/>
        <v>December</v>
      </c>
      <c r="M4181">
        <f t="shared" si="1198"/>
        <v>22</v>
      </c>
      <c r="N4181" t="str">
        <f t="shared" si="1207"/>
        <v>Wk - 22</v>
      </c>
      <c r="O4181" t="str">
        <f t="shared" si="1199"/>
        <v>Tuesday</v>
      </c>
      <c r="P4181" t="str">
        <f t="shared" si="1208"/>
        <v>2020</v>
      </c>
      <c r="Q4181">
        <f t="shared" si="1209"/>
        <v>12</v>
      </c>
      <c r="R4181">
        <f t="shared" si="1210"/>
        <v>3</v>
      </c>
      <c r="T4181" t="str">
        <f t="shared" si="1211"/>
        <v>select '20201201' as [MemberId],'202106' as [FYPeriod],'6' as [FYPeriodInYear],'2020-12-01' as [PeriodStart],'2020-12-31' as [PeriodEnd],'2021' as [FYYear],'Yr - 2021' as [FYYearLabel],'2' as [FYQuarter],'Qtr - 2' as [FYQuarterLabel],'December' as [FYMonthLabel],'22' as [FYWeek],'Wk - 22' as [FYWeekLabel],'Tuesday' as [Day],'2020' as [CalendarYear],'12' as [CalendarMonth],'3' as [CalendarDay],Null as [Entity] union all</v>
      </c>
    </row>
    <row r="4182" spans="1:20" x14ac:dyDescent="0.3">
      <c r="A4182">
        <f>IF($D$5-($D$5-(MAX($A$10:A4181)+1))&lt;=$D$5,$D$5-($D$5-(MAX($A$10:A4181)+1)),"")</f>
        <v>4172</v>
      </c>
      <c r="B4182" s="1">
        <f t="shared" si="1201"/>
        <v>44167</v>
      </c>
      <c r="C4182" s="1" t="str">
        <f t="shared" si="1202"/>
        <v>20201202</v>
      </c>
      <c r="D4182">
        <f t="shared" si="1195"/>
        <v>202106</v>
      </c>
      <c r="E4182">
        <f t="shared" si="1196"/>
        <v>6</v>
      </c>
      <c r="F4182" s="5">
        <f t="shared" si="1197"/>
        <v>44166</v>
      </c>
      <c r="G4182" s="5">
        <f t="shared" si="1200"/>
        <v>44196</v>
      </c>
      <c r="H4182" t="str">
        <f t="shared" si="1203"/>
        <v>2021</v>
      </c>
      <c r="I4182" t="str">
        <f t="shared" si="1204"/>
        <v>Yr - 2021</v>
      </c>
      <c r="J4182">
        <f t="shared" si="1194"/>
        <v>2</v>
      </c>
      <c r="K4182" t="str">
        <f t="shared" si="1205"/>
        <v>Qtr - 2</v>
      </c>
      <c r="L4182" t="str">
        <f t="shared" si="1206"/>
        <v>December</v>
      </c>
      <c r="M4182">
        <f t="shared" si="1198"/>
        <v>23</v>
      </c>
      <c r="N4182" t="str">
        <f t="shared" si="1207"/>
        <v>Wk - 23</v>
      </c>
      <c r="O4182" t="str">
        <f t="shared" si="1199"/>
        <v>Wednesday</v>
      </c>
      <c r="P4182" t="str">
        <f t="shared" si="1208"/>
        <v>2020</v>
      </c>
      <c r="Q4182">
        <f t="shared" si="1209"/>
        <v>12</v>
      </c>
      <c r="R4182">
        <f t="shared" si="1210"/>
        <v>4</v>
      </c>
      <c r="T4182" t="str">
        <f t="shared" si="1211"/>
        <v>select '20201202' as [MemberId],'202106' as [FYPeriod],'6' as [FYPeriodInYear],'2020-12-01' as [PeriodStart],'2020-12-31' as [PeriodEnd],'2021' as [FYYear],'Yr - 2021' as [FYYearLabel],'2' as [FYQuarter],'Qtr - 2' as [FYQuarterLabel],'December' as [FYMonthLabel],'23' as [FYWeek],'Wk - 23' as [FYWeekLabel],'Wednesday' as [Day],'2020' as [CalendarYear],'12' as [CalendarMonth],'4' as [CalendarDay],Null as [Entity] union all</v>
      </c>
    </row>
    <row r="4183" spans="1:20" x14ac:dyDescent="0.3">
      <c r="A4183">
        <f>IF($D$5-($D$5-(MAX($A$10:A4182)+1))&lt;=$D$5,$D$5-($D$5-(MAX($A$10:A4182)+1)),"")</f>
        <v>4173</v>
      </c>
      <c r="B4183" s="1">
        <f t="shared" si="1201"/>
        <v>44168</v>
      </c>
      <c r="C4183" s="1" t="str">
        <f t="shared" si="1202"/>
        <v>20201203</v>
      </c>
      <c r="D4183">
        <f t="shared" si="1195"/>
        <v>202106</v>
      </c>
      <c r="E4183">
        <f t="shared" si="1196"/>
        <v>6</v>
      </c>
      <c r="F4183" s="5">
        <f t="shared" si="1197"/>
        <v>44166</v>
      </c>
      <c r="G4183" s="5">
        <f t="shared" si="1200"/>
        <v>44196</v>
      </c>
      <c r="H4183" t="str">
        <f t="shared" si="1203"/>
        <v>2021</v>
      </c>
      <c r="I4183" t="str">
        <f t="shared" si="1204"/>
        <v>Yr - 2021</v>
      </c>
      <c r="J4183">
        <f t="shared" si="1194"/>
        <v>2</v>
      </c>
      <c r="K4183" t="str">
        <f t="shared" si="1205"/>
        <v>Qtr - 2</v>
      </c>
      <c r="L4183" t="str">
        <f t="shared" si="1206"/>
        <v>December</v>
      </c>
      <c r="M4183">
        <f t="shared" si="1198"/>
        <v>23</v>
      </c>
      <c r="N4183" t="str">
        <f t="shared" si="1207"/>
        <v>Wk - 23</v>
      </c>
      <c r="O4183" t="str">
        <f t="shared" si="1199"/>
        <v>Thursday</v>
      </c>
      <c r="P4183" t="str">
        <f t="shared" si="1208"/>
        <v>2020</v>
      </c>
      <c r="Q4183">
        <f t="shared" si="1209"/>
        <v>12</v>
      </c>
      <c r="R4183">
        <f t="shared" si="1210"/>
        <v>5</v>
      </c>
      <c r="T4183" t="str">
        <f t="shared" si="1211"/>
        <v>select '20201203' as [MemberId],'202106' as [FYPeriod],'6' as [FYPeriodInYear],'2020-12-01' as [PeriodStart],'2020-12-31' as [PeriodEnd],'2021' as [FYYear],'Yr - 2021' as [FYYearLabel],'2' as [FYQuarter],'Qtr - 2' as [FYQuarterLabel],'December' as [FYMonthLabel],'23' as [FYWeek],'Wk - 23' as [FYWeekLabel],'Thursday' as [Day],'2020' as [CalendarYear],'12' as [CalendarMonth],'5' as [CalendarDay],Null as [Entity] union all</v>
      </c>
    </row>
    <row r="4184" spans="1:20" x14ac:dyDescent="0.3">
      <c r="A4184">
        <f>IF($D$5-($D$5-(MAX($A$10:A4183)+1))&lt;=$D$5,$D$5-($D$5-(MAX($A$10:A4183)+1)),"")</f>
        <v>4174</v>
      </c>
      <c r="B4184" s="1">
        <f t="shared" si="1201"/>
        <v>44169</v>
      </c>
      <c r="C4184" s="1" t="str">
        <f t="shared" si="1202"/>
        <v>20201204</v>
      </c>
      <c r="D4184">
        <f t="shared" si="1195"/>
        <v>202106</v>
      </c>
      <c r="E4184">
        <f t="shared" si="1196"/>
        <v>6</v>
      </c>
      <c r="F4184" s="5">
        <f t="shared" si="1197"/>
        <v>44166</v>
      </c>
      <c r="G4184" s="5">
        <f t="shared" si="1200"/>
        <v>44196</v>
      </c>
      <c r="H4184" t="str">
        <f t="shared" si="1203"/>
        <v>2021</v>
      </c>
      <c r="I4184" t="str">
        <f t="shared" si="1204"/>
        <v>Yr - 2021</v>
      </c>
      <c r="J4184">
        <f t="shared" si="1194"/>
        <v>2</v>
      </c>
      <c r="K4184" t="str">
        <f t="shared" si="1205"/>
        <v>Qtr - 2</v>
      </c>
      <c r="L4184" t="str">
        <f t="shared" si="1206"/>
        <v>December</v>
      </c>
      <c r="M4184">
        <f t="shared" si="1198"/>
        <v>23</v>
      </c>
      <c r="N4184" t="str">
        <f t="shared" si="1207"/>
        <v>Wk - 23</v>
      </c>
      <c r="O4184" t="str">
        <f t="shared" si="1199"/>
        <v>Friday</v>
      </c>
      <c r="P4184" t="str">
        <f t="shared" si="1208"/>
        <v>2020</v>
      </c>
      <c r="Q4184">
        <f t="shared" si="1209"/>
        <v>12</v>
      </c>
      <c r="R4184">
        <f t="shared" si="1210"/>
        <v>6</v>
      </c>
      <c r="T4184" t="str">
        <f t="shared" si="1211"/>
        <v>select '20201204' as [MemberId],'202106' as [FYPeriod],'6' as [FYPeriodInYear],'2020-12-01' as [PeriodStart],'2020-12-31' as [PeriodEnd],'2021' as [FYYear],'Yr - 2021' as [FYYearLabel],'2' as [FYQuarter],'Qtr - 2' as [FYQuarterLabel],'December' as [FYMonthLabel],'23' as [FYWeek],'Wk - 23' as [FYWeekLabel],'Friday' as [Day],'2020' as [CalendarYear],'12' as [CalendarMonth],'6' as [CalendarDay],Null as [Entity] union all</v>
      </c>
    </row>
    <row r="4185" spans="1:20" x14ac:dyDescent="0.3">
      <c r="A4185">
        <f>IF($D$5-($D$5-(MAX($A$10:A4184)+1))&lt;=$D$5,$D$5-($D$5-(MAX($A$10:A4184)+1)),"")</f>
        <v>4175</v>
      </c>
      <c r="B4185" s="1">
        <f t="shared" si="1201"/>
        <v>44170</v>
      </c>
      <c r="C4185" s="1" t="str">
        <f t="shared" si="1202"/>
        <v>20201205</v>
      </c>
      <c r="D4185">
        <f t="shared" si="1195"/>
        <v>202106</v>
      </c>
      <c r="E4185">
        <f t="shared" si="1196"/>
        <v>6</v>
      </c>
      <c r="F4185" s="5">
        <f t="shared" si="1197"/>
        <v>44166</v>
      </c>
      <c r="G4185" s="5">
        <f t="shared" si="1200"/>
        <v>44196</v>
      </c>
      <c r="H4185" t="str">
        <f t="shared" si="1203"/>
        <v>2021</v>
      </c>
      <c r="I4185" t="str">
        <f t="shared" si="1204"/>
        <v>Yr - 2021</v>
      </c>
      <c r="J4185">
        <f t="shared" si="1194"/>
        <v>2</v>
      </c>
      <c r="K4185" t="str">
        <f t="shared" si="1205"/>
        <v>Qtr - 2</v>
      </c>
      <c r="L4185" t="str">
        <f t="shared" si="1206"/>
        <v>December</v>
      </c>
      <c r="M4185">
        <f t="shared" si="1198"/>
        <v>23</v>
      </c>
      <c r="N4185" t="str">
        <f t="shared" si="1207"/>
        <v>Wk - 23</v>
      </c>
      <c r="O4185" t="str">
        <f t="shared" si="1199"/>
        <v>Saturday</v>
      </c>
      <c r="P4185" t="str">
        <f t="shared" si="1208"/>
        <v>2020</v>
      </c>
      <c r="Q4185">
        <f t="shared" si="1209"/>
        <v>12</v>
      </c>
      <c r="R4185">
        <f t="shared" si="1210"/>
        <v>7</v>
      </c>
      <c r="T4185" t="str">
        <f t="shared" si="1211"/>
        <v>select '20201205' as [MemberId],'202106' as [FYPeriod],'6' as [FYPeriodInYear],'2020-12-01' as [PeriodStart],'2020-12-31' as [PeriodEnd],'2021' as [FYYear],'Yr - 2021' as [FYYearLabel],'2' as [FYQuarter],'Qtr - 2' as [FYQuarterLabel],'December' as [FYMonthLabel],'23' as [FYWeek],'Wk - 23' as [FYWeekLabel],'Saturday' as [Day],'2020' as [CalendarYear],'12' as [CalendarMonth],'7' as [CalendarDay],Null as [Entity] union all</v>
      </c>
    </row>
    <row r="4186" spans="1:20" x14ac:dyDescent="0.3">
      <c r="A4186">
        <f>IF($D$5-($D$5-(MAX($A$10:A4185)+1))&lt;=$D$5,$D$5-($D$5-(MAX($A$10:A4185)+1)),"")</f>
        <v>4176</v>
      </c>
      <c r="B4186" s="1">
        <f t="shared" si="1201"/>
        <v>44171</v>
      </c>
      <c r="C4186" s="1" t="str">
        <f t="shared" si="1202"/>
        <v>20201206</v>
      </c>
      <c r="D4186">
        <f t="shared" si="1195"/>
        <v>202106</v>
      </c>
      <c r="E4186">
        <f t="shared" si="1196"/>
        <v>6</v>
      </c>
      <c r="F4186" s="5">
        <f t="shared" si="1197"/>
        <v>44166</v>
      </c>
      <c r="G4186" s="5">
        <f t="shared" si="1200"/>
        <v>44196</v>
      </c>
      <c r="H4186" t="str">
        <f t="shared" si="1203"/>
        <v>2021</v>
      </c>
      <c r="I4186" t="str">
        <f t="shared" si="1204"/>
        <v>Yr - 2021</v>
      </c>
      <c r="J4186">
        <f t="shared" si="1194"/>
        <v>2</v>
      </c>
      <c r="K4186" t="str">
        <f t="shared" si="1205"/>
        <v>Qtr - 2</v>
      </c>
      <c r="L4186" t="str">
        <f t="shared" si="1206"/>
        <v>December</v>
      </c>
      <c r="M4186">
        <f t="shared" si="1198"/>
        <v>23</v>
      </c>
      <c r="N4186" t="str">
        <f t="shared" si="1207"/>
        <v>Wk - 23</v>
      </c>
      <c r="O4186" t="str">
        <f t="shared" si="1199"/>
        <v>Sunday</v>
      </c>
      <c r="P4186" t="str">
        <f t="shared" si="1208"/>
        <v>2020</v>
      </c>
      <c r="Q4186">
        <f t="shared" si="1209"/>
        <v>12</v>
      </c>
      <c r="R4186">
        <f t="shared" si="1210"/>
        <v>1</v>
      </c>
      <c r="T4186" t="str">
        <f t="shared" si="1211"/>
        <v>select '20201206' as [MemberId],'202106' as [FYPeriod],'6' as [FYPeriodInYear],'2020-12-01' as [PeriodStart],'2020-12-31' as [PeriodEnd],'2021' as [FYYear],'Yr - 2021' as [FYYearLabel],'2' as [FYQuarter],'Qtr - 2' as [FYQuarterLabel],'December' as [FYMonthLabel],'23' as [FYWeek],'Wk - 23' as [FYWeekLabel],'Sunday' as [Day],'2020' as [CalendarYear],'12' as [CalendarMonth],'1' as [CalendarDay],Null as [Entity] union all</v>
      </c>
    </row>
    <row r="4187" spans="1:20" x14ac:dyDescent="0.3">
      <c r="A4187">
        <f>IF($D$5-($D$5-(MAX($A$10:A4186)+1))&lt;=$D$5,$D$5-($D$5-(MAX($A$10:A4186)+1)),"")</f>
        <v>4177</v>
      </c>
      <c r="B4187" s="1">
        <f t="shared" si="1201"/>
        <v>44172</v>
      </c>
      <c r="C4187" s="1" t="str">
        <f t="shared" si="1202"/>
        <v>20201207</v>
      </c>
      <c r="D4187">
        <f t="shared" si="1195"/>
        <v>202106</v>
      </c>
      <c r="E4187">
        <f t="shared" si="1196"/>
        <v>6</v>
      </c>
      <c r="F4187" s="5">
        <f t="shared" si="1197"/>
        <v>44166</v>
      </c>
      <c r="G4187" s="5">
        <f t="shared" si="1200"/>
        <v>44196</v>
      </c>
      <c r="H4187" t="str">
        <f t="shared" si="1203"/>
        <v>2021</v>
      </c>
      <c r="I4187" t="str">
        <f t="shared" si="1204"/>
        <v>Yr - 2021</v>
      </c>
      <c r="J4187">
        <f t="shared" si="1194"/>
        <v>2</v>
      </c>
      <c r="K4187" t="str">
        <f t="shared" si="1205"/>
        <v>Qtr - 2</v>
      </c>
      <c r="L4187" t="str">
        <f t="shared" si="1206"/>
        <v>December</v>
      </c>
      <c r="M4187">
        <f t="shared" si="1198"/>
        <v>23</v>
      </c>
      <c r="N4187" t="str">
        <f t="shared" si="1207"/>
        <v>Wk - 23</v>
      </c>
      <c r="O4187" t="str">
        <f t="shared" si="1199"/>
        <v>Monday</v>
      </c>
      <c r="P4187" t="str">
        <f t="shared" si="1208"/>
        <v>2020</v>
      </c>
      <c r="Q4187">
        <f t="shared" si="1209"/>
        <v>12</v>
      </c>
      <c r="R4187">
        <f t="shared" si="1210"/>
        <v>2</v>
      </c>
      <c r="T4187" t="str">
        <f t="shared" si="1211"/>
        <v>select '20201207' as [MemberId],'202106' as [FYPeriod],'6' as [FYPeriodInYear],'2020-12-01' as [PeriodStart],'2020-12-31' as [PeriodEnd],'2021' as [FYYear],'Yr - 2021' as [FYYearLabel],'2' as [FYQuarter],'Qtr - 2' as [FYQuarterLabel],'December' as [FYMonthLabel],'23' as [FYWeek],'Wk - 23' as [FYWeekLabel],'Monday' as [Day],'2020' as [CalendarYear],'12' as [CalendarMonth],'2' as [CalendarDay],Null as [Entity] union all</v>
      </c>
    </row>
    <row r="4188" spans="1:20" x14ac:dyDescent="0.3">
      <c r="A4188">
        <f>IF($D$5-($D$5-(MAX($A$10:A4187)+1))&lt;=$D$5,$D$5-($D$5-(MAX($A$10:A4187)+1)),"")</f>
        <v>4178</v>
      </c>
      <c r="B4188" s="1">
        <f t="shared" si="1201"/>
        <v>44173</v>
      </c>
      <c r="C4188" s="1" t="str">
        <f t="shared" si="1202"/>
        <v>20201208</v>
      </c>
      <c r="D4188">
        <f t="shared" si="1195"/>
        <v>202106</v>
      </c>
      <c r="E4188">
        <f t="shared" si="1196"/>
        <v>6</v>
      </c>
      <c r="F4188" s="5">
        <f t="shared" si="1197"/>
        <v>44166</v>
      </c>
      <c r="G4188" s="5">
        <f t="shared" si="1200"/>
        <v>44196</v>
      </c>
      <c r="H4188" t="str">
        <f t="shared" si="1203"/>
        <v>2021</v>
      </c>
      <c r="I4188" t="str">
        <f t="shared" si="1204"/>
        <v>Yr - 2021</v>
      </c>
      <c r="J4188">
        <f t="shared" si="1194"/>
        <v>2</v>
      </c>
      <c r="K4188" t="str">
        <f t="shared" si="1205"/>
        <v>Qtr - 2</v>
      </c>
      <c r="L4188" t="str">
        <f t="shared" si="1206"/>
        <v>December</v>
      </c>
      <c r="M4188">
        <f t="shared" si="1198"/>
        <v>23</v>
      </c>
      <c r="N4188" t="str">
        <f t="shared" si="1207"/>
        <v>Wk - 23</v>
      </c>
      <c r="O4188" t="str">
        <f t="shared" si="1199"/>
        <v>Tuesday</v>
      </c>
      <c r="P4188" t="str">
        <f t="shared" si="1208"/>
        <v>2020</v>
      </c>
      <c r="Q4188">
        <f t="shared" si="1209"/>
        <v>12</v>
      </c>
      <c r="R4188">
        <f t="shared" si="1210"/>
        <v>3</v>
      </c>
      <c r="T4188" t="str">
        <f t="shared" si="1211"/>
        <v>select '20201208' as [MemberId],'202106' as [FYPeriod],'6' as [FYPeriodInYear],'2020-12-01' as [PeriodStart],'2020-12-31' as [PeriodEnd],'2021' as [FYYear],'Yr - 2021' as [FYYearLabel],'2' as [FYQuarter],'Qtr - 2' as [FYQuarterLabel],'December' as [FYMonthLabel],'23' as [FYWeek],'Wk - 23' as [FYWeekLabel],'Tuesday' as [Day],'2020' as [CalendarYear],'12' as [CalendarMonth],'3' as [CalendarDay],Null as [Entity] union all</v>
      </c>
    </row>
    <row r="4189" spans="1:20" x14ac:dyDescent="0.3">
      <c r="A4189">
        <f>IF($D$5-($D$5-(MAX($A$10:A4188)+1))&lt;=$D$5,$D$5-($D$5-(MAX($A$10:A4188)+1)),"")</f>
        <v>4179</v>
      </c>
      <c r="B4189" s="1">
        <f t="shared" si="1201"/>
        <v>44174</v>
      </c>
      <c r="C4189" s="1" t="str">
        <f t="shared" si="1202"/>
        <v>20201209</v>
      </c>
      <c r="D4189">
        <f t="shared" si="1195"/>
        <v>202106</v>
      </c>
      <c r="E4189">
        <f t="shared" si="1196"/>
        <v>6</v>
      </c>
      <c r="F4189" s="5">
        <f t="shared" si="1197"/>
        <v>44166</v>
      </c>
      <c r="G4189" s="5">
        <f t="shared" si="1200"/>
        <v>44196</v>
      </c>
      <c r="H4189" t="str">
        <f t="shared" si="1203"/>
        <v>2021</v>
      </c>
      <c r="I4189" t="str">
        <f t="shared" si="1204"/>
        <v>Yr - 2021</v>
      </c>
      <c r="J4189">
        <f t="shared" si="1194"/>
        <v>2</v>
      </c>
      <c r="K4189" t="str">
        <f t="shared" si="1205"/>
        <v>Qtr - 2</v>
      </c>
      <c r="L4189" t="str">
        <f t="shared" si="1206"/>
        <v>December</v>
      </c>
      <c r="M4189">
        <f t="shared" si="1198"/>
        <v>24</v>
      </c>
      <c r="N4189" t="str">
        <f t="shared" si="1207"/>
        <v>Wk - 24</v>
      </c>
      <c r="O4189" t="str">
        <f t="shared" si="1199"/>
        <v>Wednesday</v>
      </c>
      <c r="P4189" t="str">
        <f t="shared" si="1208"/>
        <v>2020</v>
      </c>
      <c r="Q4189">
        <f t="shared" si="1209"/>
        <v>12</v>
      </c>
      <c r="R4189">
        <f t="shared" si="1210"/>
        <v>4</v>
      </c>
      <c r="T4189" t="str">
        <f t="shared" si="1211"/>
        <v>select '20201209' as [MemberId],'202106' as [FYPeriod],'6' as [FYPeriodInYear],'2020-12-01' as [PeriodStart],'2020-12-31' as [PeriodEnd],'2021' as [FYYear],'Yr - 2021' as [FYYearLabel],'2' as [FYQuarter],'Qtr - 2' as [FYQuarterLabel],'December' as [FYMonthLabel],'24' as [FYWeek],'Wk - 24' as [FYWeekLabel],'Wednesday' as [Day],'2020' as [CalendarYear],'12' as [CalendarMonth],'4' as [CalendarDay],Null as [Entity] union all</v>
      </c>
    </row>
    <row r="4190" spans="1:20" x14ac:dyDescent="0.3">
      <c r="A4190">
        <f>IF($D$5-($D$5-(MAX($A$10:A4189)+1))&lt;=$D$5,$D$5-($D$5-(MAX($A$10:A4189)+1)),"")</f>
        <v>4180</v>
      </c>
      <c r="B4190" s="1">
        <f t="shared" si="1201"/>
        <v>44175</v>
      </c>
      <c r="C4190" s="1" t="str">
        <f t="shared" si="1202"/>
        <v>20201210</v>
      </c>
      <c r="D4190">
        <f t="shared" si="1195"/>
        <v>202106</v>
      </c>
      <c r="E4190">
        <f t="shared" si="1196"/>
        <v>6</v>
      </c>
      <c r="F4190" s="5">
        <f t="shared" si="1197"/>
        <v>44166</v>
      </c>
      <c r="G4190" s="5">
        <f t="shared" si="1200"/>
        <v>44196</v>
      </c>
      <c r="H4190" t="str">
        <f t="shared" si="1203"/>
        <v>2021</v>
      </c>
      <c r="I4190" t="str">
        <f t="shared" si="1204"/>
        <v>Yr - 2021</v>
      </c>
      <c r="J4190">
        <f t="shared" si="1194"/>
        <v>2</v>
      </c>
      <c r="K4190" t="str">
        <f t="shared" si="1205"/>
        <v>Qtr - 2</v>
      </c>
      <c r="L4190" t="str">
        <f t="shared" si="1206"/>
        <v>December</v>
      </c>
      <c r="M4190">
        <f t="shared" si="1198"/>
        <v>24</v>
      </c>
      <c r="N4190" t="str">
        <f t="shared" si="1207"/>
        <v>Wk - 24</v>
      </c>
      <c r="O4190" t="str">
        <f t="shared" si="1199"/>
        <v>Thursday</v>
      </c>
      <c r="P4190" t="str">
        <f t="shared" si="1208"/>
        <v>2020</v>
      </c>
      <c r="Q4190">
        <f t="shared" si="1209"/>
        <v>12</v>
      </c>
      <c r="R4190">
        <f t="shared" si="1210"/>
        <v>5</v>
      </c>
      <c r="T4190" t="str">
        <f t="shared" si="1211"/>
        <v>select '20201210' as [MemberId],'202106' as [FYPeriod],'6' as [FYPeriodInYear],'2020-12-01' as [PeriodStart],'2020-12-31' as [PeriodEnd],'2021' as [FYYear],'Yr - 2021' as [FYYearLabel],'2' as [FYQuarter],'Qtr - 2' as [FYQuarterLabel],'December' as [FYMonthLabel],'24' as [FYWeek],'Wk - 24' as [FYWeekLabel],'Thursday' as [Day],'2020' as [CalendarYear],'12' as [CalendarMonth],'5' as [CalendarDay],Null as [Entity] union all</v>
      </c>
    </row>
    <row r="4191" spans="1:20" x14ac:dyDescent="0.3">
      <c r="A4191">
        <f>IF($D$5-($D$5-(MAX($A$10:A4190)+1))&lt;=$D$5,$D$5-($D$5-(MAX($A$10:A4190)+1)),"")</f>
        <v>4181</v>
      </c>
      <c r="B4191" s="1">
        <f t="shared" si="1201"/>
        <v>44176</v>
      </c>
      <c r="C4191" s="1" t="str">
        <f t="shared" si="1202"/>
        <v>20201211</v>
      </c>
      <c r="D4191">
        <f t="shared" si="1195"/>
        <v>202106</v>
      </c>
      <c r="E4191">
        <f t="shared" si="1196"/>
        <v>6</v>
      </c>
      <c r="F4191" s="5">
        <f t="shared" si="1197"/>
        <v>44166</v>
      </c>
      <c r="G4191" s="5">
        <f t="shared" si="1200"/>
        <v>44196</v>
      </c>
      <c r="H4191" t="str">
        <f t="shared" si="1203"/>
        <v>2021</v>
      </c>
      <c r="I4191" t="str">
        <f t="shared" si="1204"/>
        <v>Yr - 2021</v>
      </c>
      <c r="J4191">
        <f t="shared" si="1194"/>
        <v>2</v>
      </c>
      <c r="K4191" t="str">
        <f t="shared" si="1205"/>
        <v>Qtr - 2</v>
      </c>
      <c r="L4191" t="str">
        <f t="shared" si="1206"/>
        <v>December</v>
      </c>
      <c r="M4191">
        <f t="shared" si="1198"/>
        <v>24</v>
      </c>
      <c r="N4191" t="str">
        <f t="shared" si="1207"/>
        <v>Wk - 24</v>
      </c>
      <c r="O4191" t="str">
        <f t="shared" si="1199"/>
        <v>Friday</v>
      </c>
      <c r="P4191" t="str">
        <f t="shared" si="1208"/>
        <v>2020</v>
      </c>
      <c r="Q4191">
        <f t="shared" si="1209"/>
        <v>12</v>
      </c>
      <c r="R4191">
        <f t="shared" si="1210"/>
        <v>6</v>
      </c>
      <c r="T4191" t="str">
        <f t="shared" si="1211"/>
        <v>select '20201211' as [MemberId],'202106' as [FYPeriod],'6' as [FYPeriodInYear],'2020-12-01' as [PeriodStart],'2020-12-31' as [PeriodEnd],'2021' as [FYYear],'Yr - 2021' as [FYYearLabel],'2' as [FYQuarter],'Qtr - 2' as [FYQuarterLabel],'December' as [FYMonthLabel],'24' as [FYWeek],'Wk - 24' as [FYWeekLabel],'Friday' as [Day],'2020' as [CalendarYear],'12' as [CalendarMonth],'6' as [CalendarDay],Null as [Entity] union all</v>
      </c>
    </row>
    <row r="4192" spans="1:20" x14ac:dyDescent="0.3">
      <c r="A4192">
        <f>IF($D$5-($D$5-(MAX($A$10:A4191)+1))&lt;=$D$5,$D$5-($D$5-(MAX($A$10:A4191)+1)),"")</f>
        <v>4182</v>
      </c>
      <c r="B4192" s="1">
        <f t="shared" si="1201"/>
        <v>44177</v>
      </c>
      <c r="C4192" s="1" t="str">
        <f t="shared" si="1202"/>
        <v>20201212</v>
      </c>
      <c r="D4192">
        <f t="shared" si="1195"/>
        <v>202106</v>
      </c>
      <c r="E4192">
        <f t="shared" si="1196"/>
        <v>6</v>
      </c>
      <c r="F4192" s="5">
        <f t="shared" si="1197"/>
        <v>44166</v>
      </c>
      <c r="G4192" s="5">
        <f t="shared" si="1200"/>
        <v>44196</v>
      </c>
      <c r="H4192" t="str">
        <f t="shared" si="1203"/>
        <v>2021</v>
      </c>
      <c r="I4192" t="str">
        <f t="shared" si="1204"/>
        <v>Yr - 2021</v>
      </c>
      <c r="J4192">
        <f t="shared" si="1194"/>
        <v>2</v>
      </c>
      <c r="K4192" t="str">
        <f t="shared" si="1205"/>
        <v>Qtr - 2</v>
      </c>
      <c r="L4192" t="str">
        <f t="shared" si="1206"/>
        <v>December</v>
      </c>
      <c r="M4192">
        <f t="shared" si="1198"/>
        <v>24</v>
      </c>
      <c r="N4192" t="str">
        <f t="shared" si="1207"/>
        <v>Wk - 24</v>
      </c>
      <c r="O4192" t="str">
        <f t="shared" si="1199"/>
        <v>Saturday</v>
      </c>
      <c r="P4192" t="str">
        <f t="shared" si="1208"/>
        <v>2020</v>
      </c>
      <c r="Q4192">
        <f t="shared" si="1209"/>
        <v>12</v>
      </c>
      <c r="R4192">
        <f t="shared" si="1210"/>
        <v>7</v>
      </c>
      <c r="T4192" t="str">
        <f t="shared" si="1211"/>
        <v>select '20201212' as [MemberId],'202106' as [FYPeriod],'6' as [FYPeriodInYear],'2020-12-01' as [PeriodStart],'2020-12-31' as [PeriodEnd],'2021' as [FYYear],'Yr - 2021' as [FYYearLabel],'2' as [FYQuarter],'Qtr - 2' as [FYQuarterLabel],'December' as [FYMonthLabel],'24' as [FYWeek],'Wk - 24' as [FYWeekLabel],'Saturday' as [Day],'2020' as [CalendarYear],'12' as [CalendarMonth],'7' as [CalendarDay],Null as [Entity] union all</v>
      </c>
    </row>
    <row r="4193" spans="1:20" x14ac:dyDescent="0.3">
      <c r="A4193">
        <f>IF($D$5-($D$5-(MAX($A$10:A4192)+1))&lt;=$D$5,$D$5-($D$5-(MAX($A$10:A4192)+1)),"")</f>
        <v>4183</v>
      </c>
      <c r="B4193" s="1">
        <f t="shared" si="1201"/>
        <v>44178</v>
      </c>
      <c r="C4193" s="1" t="str">
        <f t="shared" si="1202"/>
        <v>20201213</v>
      </c>
      <c r="D4193">
        <f t="shared" si="1195"/>
        <v>202106</v>
      </c>
      <c r="E4193">
        <f t="shared" si="1196"/>
        <v>6</v>
      </c>
      <c r="F4193" s="5">
        <f t="shared" si="1197"/>
        <v>44166</v>
      </c>
      <c r="G4193" s="5">
        <f t="shared" si="1200"/>
        <v>44196</v>
      </c>
      <c r="H4193" t="str">
        <f t="shared" si="1203"/>
        <v>2021</v>
      </c>
      <c r="I4193" t="str">
        <f t="shared" si="1204"/>
        <v>Yr - 2021</v>
      </c>
      <c r="J4193">
        <f t="shared" si="1194"/>
        <v>2</v>
      </c>
      <c r="K4193" t="str">
        <f t="shared" si="1205"/>
        <v>Qtr - 2</v>
      </c>
      <c r="L4193" t="str">
        <f t="shared" si="1206"/>
        <v>December</v>
      </c>
      <c r="M4193">
        <f t="shared" si="1198"/>
        <v>24</v>
      </c>
      <c r="N4193" t="str">
        <f t="shared" si="1207"/>
        <v>Wk - 24</v>
      </c>
      <c r="O4193" t="str">
        <f t="shared" si="1199"/>
        <v>Sunday</v>
      </c>
      <c r="P4193" t="str">
        <f t="shared" si="1208"/>
        <v>2020</v>
      </c>
      <c r="Q4193">
        <f t="shared" si="1209"/>
        <v>12</v>
      </c>
      <c r="R4193">
        <f t="shared" si="1210"/>
        <v>1</v>
      </c>
      <c r="T4193" t="str">
        <f t="shared" si="1211"/>
        <v>select '20201213' as [MemberId],'202106' as [FYPeriod],'6' as [FYPeriodInYear],'2020-12-01' as [PeriodStart],'2020-12-31' as [PeriodEnd],'2021' as [FYYear],'Yr - 2021' as [FYYearLabel],'2' as [FYQuarter],'Qtr - 2' as [FYQuarterLabel],'December' as [FYMonthLabel],'24' as [FYWeek],'Wk - 24' as [FYWeekLabel],'Sunday' as [Day],'2020' as [CalendarYear],'12' as [CalendarMonth],'1' as [CalendarDay],Null as [Entity] union all</v>
      </c>
    </row>
    <row r="4194" spans="1:20" x14ac:dyDescent="0.3">
      <c r="A4194">
        <f>IF($D$5-($D$5-(MAX($A$10:A4193)+1))&lt;=$D$5,$D$5-($D$5-(MAX($A$10:A4193)+1)),"")</f>
        <v>4184</v>
      </c>
      <c r="B4194" s="1">
        <f t="shared" si="1201"/>
        <v>44179</v>
      </c>
      <c r="C4194" s="1" t="str">
        <f t="shared" si="1202"/>
        <v>20201214</v>
      </c>
      <c r="D4194">
        <f t="shared" si="1195"/>
        <v>202106</v>
      </c>
      <c r="E4194">
        <f t="shared" si="1196"/>
        <v>6</v>
      </c>
      <c r="F4194" s="5">
        <f t="shared" si="1197"/>
        <v>44166</v>
      </c>
      <c r="G4194" s="5">
        <f t="shared" si="1200"/>
        <v>44196</v>
      </c>
      <c r="H4194" t="str">
        <f t="shared" si="1203"/>
        <v>2021</v>
      </c>
      <c r="I4194" t="str">
        <f t="shared" si="1204"/>
        <v>Yr - 2021</v>
      </c>
      <c r="J4194">
        <f t="shared" si="1194"/>
        <v>2</v>
      </c>
      <c r="K4194" t="str">
        <f t="shared" si="1205"/>
        <v>Qtr - 2</v>
      </c>
      <c r="L4194" t="str">
        <f t="shared" si="1206"/>
        <v>December</v>
      </c>
      <c r="M4194">
        <f t="shared" si="1198"/>
        <v>24</v>
      </c>
      <c r="N4194" t="str">
        <f t="shared" si="1207"/>
        <v>Wk - 24</v>
      </c>
      <c r="O4194" t="str">
        <f t="shared" si="1199"/>
        <v>Monday</v>
      </c>
      <c r="P4194" t="str">
        <f t="shared" si="1208"/>
        <v>2020</v>
      </c>
      <c r="Q4194">
        <f t="shared" si="1209"/>
        <v>12</v>
      </c>
      <c r="R4194">
        <f t="shared" si="1210"/>
        <v>2</v>
      </c>
      <c r="T4194" t="str">
        <f t="shared" si="1211"/>
        <v>select '20201214' as [MemberId],'202106' as [FYPeriod],'6' as [FYPeriodInYear],'2020-12-01' as [PeriodStart],'2020-12-31' as [PeriodEnd],'2021' as [FYYear],'Yr - 2021' as [FYYearLabel],'2' as [FYQuarter],'Qtr - 2' as [FYQuarterLabel],'December' as [FYMonthLabel],'24' as [FYWeek],'Wk - 24' as [FYWeekLabel],'Monday' as [Day],'2020' as [CalendarYear],'12' as [CalendarMonth],'2' as [CalendarDay],Null as [Entity] union all</v>
      </c>
    </row>
    <row r="4195" spans="1:20" x14ac:dyDescent="0.3">
      <c r="A4195">
        <f>IF($D$5-($D$5-(MAX($A$10:A4194)+1))&lt;=$D$5,$D$5-($D$5-(MAX($A$10:A4194)+1)),"")</f>
        <v>4185</v>
      </c>
      <c r="B4195" s="1">
        <f t="shared" si="1201"/>
        <v>44180</v>
      </c>
      <c r="C4195" s="1" t="str">
        <f t="shared" si="1202"/>
        <v>20201215</v>
      </c>
      <c r="D4195">
        <f t="shared" si="1195"/>
        <v>202106</v>
      </c>
      <c r="E4195">
        <f t="shared" si="1196"/>
        <v>6</v>
      </c>
      <c r="F4195" s="5">
        <f t="shared" si="1197"/>
        <v>44166</v>
      </c>
      <c r="G4195" s="5">
        <f t="shared" si="1200"/>
        <v>44196</v>
      </c>
      <c r="H4195" t="str">
        <f t="shared" si="1203"/>
        <v>2021</v>
      </c>
      <c r="I4195" t="str">
        <f t="shared" si="1204"/>
        <v>Yr - 2021</v>
      </c>
      <c r="J4195">
        <f t="shared" si="1194"/>
        <v>2</v>
      </c>
      <c r="K4195" t="str">
        <f t="shared" si="1205"/>
        <v>Qtr - 2</v>
      </c>
      <c r="L4195" t="str">
        <f t="shared" si="1206"/>
        <v>December</v>
      </c>
      <c r="M4195">
        <f t="shared" si="1198"/>
        <v>24</v>
      </c>
      <c r="N4195" t="str">
        <f t="shared" si="1207"/>
        <v>Wk - 24</v>
      </c>
      <c r="O4195" t="str">
        <f t="shared" si="1199"/>
        <v>Tuesday</v>
      </c>
      <c r="P4195" t="str">
        <f t="shared" si="1208"/>
        <v>2020</v>
      </c>
      <c r="Q4195">
        <f t="shared" si="1209"/>
        <v>12</v>
      </c>
      <c r="R4195">
        <f t="shared" si="1210"/>
        <v>3</v>
      </c>
      <c r="T4195" t="str">
        <f t="shared" si="1211"/>
        <v>select '20201215' as [MemberId],'202106' as [FYPeriod],'6' as [FYPeriodInYear],'2020-12-01' as [PeriodStart],'2020-12-31' as [PeriodEnd],'2021' as [FYYear],'Yr - 2021' as [FYYearLabel],'2' as [FYQuarter],'Qtr - 2' as [FYQuarterLabel],'December' as [FYMonthLabel],'24' as [FYWeek],'Wk - 24' as [FYWeekLabel],'Tuesday' as [Day],'2020' as [CalendarYear],'12' as [CalendarMonth],'3' as [CalendarDay],Null as [Entity] union all</v>
      </c>
    </row>
    <row r="4196" spans="1:20" x14ac:dyDescent="0.3">
      <c r="A4196">
        <f>IF($D$5-($D$5-(MAX($A$10:A4195)+1))&lt;=$D$5,$D$5-($D$5-(MAX($A$10:A4195)+1)),"")</f>
        <v>4186</v>
      </c>
      <c r="B4196" s="1">
        <f t="shared" si="1201"/>
        <v>44181</v>
      </c>
      <c r="C4196" s="1" t="str">
        <f t="shared" si="1202"/>
        <v>20201216</v>
      </c>
      <c r="D4196">
        <f t="shared" si="1195"/>
        <v>202106</v>
      </c>
      <c r="E4196">
        <f t="shared" si="1196"/>
        <v>6</v>
      </c>
      <c r="F4196" s="5">
        <f t="shared" si="1197"/>
        <v>44166</v>
      </c>
      <c r="G4196" s="5">
        <f t="shared" si="1200"/>
        <v>44196</v>
      </c>
      <c r="H4196" t="str">
        <f t="shared" si="1203"/>
        <v>2021</v>
      </c>
      <c r="I4196" t="str">
        <f t="shared" si="1204"/>
        <v>Yr - 2021</v>
      </c>
      <c r="J4196">
        <f t="shared" si="1194"/>
        <v>2</v>
      </c>
      <c r="K4196" t="str">
        <f t="shared" si="1205"/>
        <v>Qtr - 2</v>
      </c>
      <c r="L4196" t="str">
        <f t="shared" si="1206"/>
        <v>December</v>
      </c>
      <c r="M4196">
        <f t="shared" si="1198"/>
        <v>25</v>
      </c>
      <c r="N4196" t="str">
        <f t="shared" si="1207"/>
        <v>Wk - 25</v>
      </c>
      <c r="O4196" t="str">
        <f t="shared" si="1199"/>
        <v>Wednesday</v>
      </c>
      <c r="P4196" t="str">
        <f t="shared" si="1208"/>
        <v>2020</v>
      </c>
      <c r="Q4196">
        <f t="shared" si="1209"/>
        <v>12</v>
      </c>
      <c r="R4196">
        <f t="shared" si="1210"/>
        <v>4</v>
      </c>
      <c r="T4196" t="str">
        <f t="shared" si="1211"/>
        <v>select '20201216' as [MemberId],'202106' as [FYPeriod],'6' as [FYPeriodInYear],'2020-12-01' as [PeriodStart],'2020-12-31' as [PeriodEnd],'2021' as [FYYear],'Yr - 2021' as [FYYearLabel],'2' as [FYQuarter],'Qtr - 2' as [FYQuarterLabel],'December' as [FYMonthLabel],'25' as [FYWeek],'Wk - 25' as [FYWeekLabel],'Wednesday' as [Day],'2020' as [CalendarYear],'12' as [CalendarMonth],'4' as [CalendarDay],Null as [Entity] union all</v>
      </c>
    </row>
    <row r="4197" spans="1:20" x14ac:dyDescent="0.3">
      <c r="A4197">
        <f>IF($D$5-($D$5-(MAX($A$10:A4196)+1))&lt;=$D$5,$D$5-($D$5-(MAX($A$10:A4196)+1)),"")</f>
        <v>4187</v>
      </c>
      <c r="B4197" s="1">
        <f t="shared" si="1201"/>
        <v>44182</v>
      </c>
      <c r="C4197" s="1" t="str">
        <f t="shared" si="1202"/>
        <v>20201217</v>
      </c>
      <c r="D4197">
        <f t="shared" si="1195"/>
        <v>202106</v>
      </c>
      <c r="E4197">
        <f t="shared" si="1196"/>
        <v>6</v>
      </c>
      <c r="F4197" s="5">
        <f t="shared" si="1197"/>
        <v>44166</v>
      </c>
      <c r="G4197" s="5">
        <f t="shared" si="1200"/>
        <v>44196</v>
      </c>
      <c r="H4197" t="str">
        <f t="shared" si="1203"/>
        <v>2021</v>
      </c>
      <c r="I4197" t="str">
        <f t="shared" si="1204"/>
        <v>Yr - 2021</v>
      </c>
      <c r="J4197">
        <f t="shared" si="1194"/>
        <v>2</v>
      </c>
      <c r="K4197" t="str">
        <f t="shared" si="1205"/>
        <v>Qtr - 2</v>
      </c>
      <c r="L4197" t="str">
        <f t="shared" si="1206"/>
        <v>December</v>
      </c>
      <c r="M4197">
        <f t="shared" si="1198"/>
        <v>25</v>
      </c>
      <c r="N4197" t="str">
        <f t="shared" si="1207"/>
        <v>Wk - 25</v>
      </c>
      <c r="O4197" t="str">
        <f t="shared" si="1199"/>
        <v>Thursday</v>
      </c>
      <c r="P4197" t="str">
        <f t="shared" si="1208"/>
        <v>2020</v>
      </c>
      <c r="Q4197">
        <f t="shared" si="1209"/>
        <v>12</v>
      </c>
      <c r="R4197">
        <f t="shared" si="1210"/>
        <v>5</v>
      </c>
      <c r="T4197" t="str">
        <f t="shared" si="1211"/>
        <v>select '20201217' as [MemberId],'202106' as [FYPeriod],'6' as [FYPeriodInYear],'2020-12-01' as [PeriodStart],'2020-12-31' as [PeriodEnd],'2021' as [FYYear],'Yr - 2021' as [FYYearLabel],'2' as [FYQuarter],'Qtr - 2' as [FYQuarterLabel],'December' as [FYMonthLabel],'25' as [FYWeek],'Wk - 25' as [FYWeekLabel],'Thursday' as [Day],'2020' as [CalendarYear],'12' as [CalendarMonth],'5' as [CalendarDay],Null as [Entity] union all</v>
      </c>
    </row>
    <row r="4198" spans="1:20" x14ac:dyDescent="0.3">
      <c r="A4198">
        <f>IF($D$5-($D$5-(MAX($A$10:A4197)+1))&lt;=$D$5,$D$5-($D$5-(MAX($A$10:A4197)+1)),"")</f>
        <v>4188</v>
      </c>
      <c r="B4198" s="1">
        <f t="shared" si="1201"/>
        <v>44183</v>
      </c>
      <c r="C4198" s="1" t="str">
        <f t="shared" si="1202"/>
        <v>20201218</v>
      </c>
      <c r="D4198">
        <f t="shared" si="1195"/>
        <v>202106</v>
      </c>
      <c r="E4198">
        <f t="shared" si="1196"/>
        <v>6</v>
      </c>
      <c r="F4198" s="5">
        <f t="shared" si="1197"/>
        <v>44166</v>
      </c>
      <c r="G4198" s="5">
        <f t="shared" si="1200"/>
        <v>44196</v>
      </c>
      <c r="H4198" t="str">
        <f t="shared" si="1203"/>
        <v>2021</v>
      </c>
      <c r="I4198" t="str">
        <f t="shared" si="1204"/>
        <v>Yr - 2021</v>
      </c>
      <c r="J4198">
        <f t="shared" si="1194"/>
        <v>2</v>
      </c>
      <c r="K4198" t="str">
        <f t="shared" si="1205"/>
        <v>Qtr - 2</v>
      </c>
      <c r="L4198" t="str">
        <f t="shared" si="1206"/>
        <v>December</v>
      </c>
      <c r="M4198">
        <f t="shared" si="1198"/>
        <v>25</v>
      </c>
      <c r="N4198" t="str">
        <f t="shared" si="1207"/>
        <v>Wk - 25</v>
      </c>
      <c r="O4198" t="str">
        <f t="shared" si="1199"/>
        <v>Friday</v>
      </c>
      <c r="P4198" t="str">
        <f t="shared" si="1208"/>
        <v>2020</v>
      </c>
      <c r="Q4198">
        <f t="shared" si="1209"/>
        <v>12</v>
      </c>
      <c r="R4198">
        <f t="shared" si="1210"/>
        <v>6</v>
      </c>
      <c r="T4198" t="str">
        <f t="shared" si="1211"/>
        <v>select '20201218' as [MemberId],'202106' as [FYPeriod],'6' as [FYPeriodInYear],'2020-12-01' as [PeriodStart],'2020-12-31' as [PeriodEnd],'2021' as [FYYear],'Yr - 2021' as [FYYearLabel],'2' as [FYQuarter],'Qtr - 2' as [FYQuarterLabel],'December' as [FYMonthLabel],'25' as [FYWeek],'Wk - 25' as [FYWeekLabel],'Friday' as [Day],'2020' as [CalendarYear],'12' as [CalendarMonth],'6' as [CalendarDay],Null as [Entity] union all</v>
      </c>
    </row>
    <row r="4199" spans="1:20" x14ac:dyDescent="0.3">
      <c r="A4199">
        <f>IF($D$5-($D$5-(MAX($A$10:A4198)+1))&lt;=$D$5,$D$5-($D$5-(MAX($A$10:A4198)+1)),"")</f>
        <v>4189</v>
      </c>
      <c r="B4199" s="1">
        <f t="shared" si="1201"/>
        <v>44184</v>
      </c>
      <c r="C4199" s="1" t="str">
        <f t="shared" si="1202"/>
        <v>20201219</v>
      </c>
      <c r="D4199">
        <f t="shared" si="1195"/>
        <v>202106</v>
      </c>
      <c r="E4199">
        <f t="shared" si="1196"/>
        <v>6</v>
      </c>
      <c r="F4199" s="5">
        <f t="shared" si="1197"/>
        <v>44166</v>
      </c>
      <c r="G4199" s="5">
        <f t="shared" si="1200"/>
        <v>44196</v>
      </c>
      <c r="H4199" t="str">
        <f t="shared" si="1203"/>
        <v>2021</v>
      </c>
      <c r="I4199" t="str">
        <f t="shared" si="1204"/>
        <v>Yr - 2021</v>
      </c>
      <c r="J4199">
        <f t="shared" ref="J4199:J4262" si="1212">IF($A4199="","",IF($G$3="Yes",ROUNDUP(MONTH($B4199)/3,0),IF($E4199=1,1,IF(AND(NOT(ISNA(MATCH($E4199,$AP$3:$AR$3,0))),MOD($E4198,3)=0),$J4198+1,$J4198))))</f>
        <v>2</v>
      </c>
      <c r="K4199" t="str">
        <f t="shared" si="1205"/>
        <v>Qtr - 2</v>
      </c>
      <c r="L4199" t="str">
        <f t="shared" si="1206"/>
        <v>December</v>
      </c>
      <c r="M4199">
        <f t="shared" si="1198"/>
        <v>25</v>
      </c>
      <c r="N4199" t="str">
        <f t="shared" si="1207"/>
        <v>Wk - 25</v>
      </c>
      <c r="O4199" t="str">
        <f t="shared" si="1199"/>
        <v>Saturday</v>
      </c>
      <c r="P4199" t="str">
        <f t="shared" si="1208"/>
        <v>2020</v>
      </c>
      <c r="Q4199">
        <f t="shared" si="1209"/>
        <v>12</v>
      </c>
      <c r="R4199">
        <f t="shared" si="1210"/>
        <v>7</v>
      </c>
      <c r="T4199" t="str">
        <f t="shared" si="1211"/>
        <v>select '20201219' as [MemberId],'202106' as [FYPeriod],'6' as [FYPeriodInYear],'2020-12-01' as [PeriodStart],'2020-12-31' as [PeriodEnd],'2021' as [FYYear],'Yr - 2021' as [FYYearLabel],'2' as [FYQuarter],'Qtr - 2' as [FYQuarterLabel],'December' as [FYMonthLabel],'25' as [FYWeek],'Wk - 25' as [FYWeekLabel],'Saturday' as [Day],'2020' as [CalendarYear],'12' as [CalendarMonth],'7' as [CalendarDay],Null as [Entity] union all</v>
      </c>
    </row>
    <row r="4200" spans="1:20" x14ac:dyDescent="0.3">
      <c r="A4200">
        <f>IF($D$5-($D$5-(MAX($A$10:A4199)+1))&lt;=$D$5,$D$5-($D$5-(MAX($A$10:A4199)+1)),"")</f>
        <v>4190</v>
      </c>
      <c r="B4200" s="1">
        <f t="shared" si="1201"/>
        <v>44185</v>
      </c>
      <c r="C4200" s="1" t="str">
        <f t="shared" si="1202"/>
        <v>20201220</v>
      </c>
      <c r="D4200">
        <f t="shared" si="1195"/>
        <v>202106</v>
      </c>
      <c r="E4200">
        <f t="shared" si="1196"/>
        <v>6</v>
      </c>
      <c r="F4200" s="5">
        <f t="shared" si="1197"/>
        <v>44166</v>
      </c>
      <c r="G4200" s="5">
        <f t="shared" si="1200"/>
        <v>44196</v>
      </c>
      <c r="H4200" t="str">
        <f t="shared" si="1203"/>
        <v>2021</v>
      </c>
      <c r="I4200" t="str">
        <f t="shared" si="1204"/>
        <v>Yr - 2021</v>
      </c>
      <c r="J4200">
        <f t="shared" si="1212"/>
        <v>2</v>
      </c>
      <c r="K4200" t="str">
        <f t="shared" si="1205"/>
        <v>Qtr - 2</v>
      </c>
      <c r="L4200" t="str">
        <f t="shared" si="1206"/>
        <v>December</v>
      </c>
      <c r="M4200">
        <f t="shared" si="1198"/>
        <v>25</v>
      </c>
      <c r="N4200" t="str">
        <f t="shared" si="1207"/>
        <v>Wk - 25</v>
      </c>
      <c r="O4200" t="str">
        <f t="shared" si="1199"/>
        <v>Sunday</v>
      </c>
      <c r="P4200" t="str">
        <f t="shared" si="1208"/>
        <v>2020</v>
      </c>
      <c r="Q4200">
        <f t="shared" si="1209"/>
        <v>12</v>
      </c>
      <c r="R4200">
        <f t="shared" si="1210"/>
        <v>1</v>
      </c>
      <c r="T4200" t="str">
        <f t="shared" si="1211"/>
        <v>select '20201220' as [MemberId],'202106' as [FYPeriod],'6' as [FYPeriodInYear],'2020-12-01' as [PeriodStart],'2020-12-31' as [PeriodEnd],'2021' as [FYYear],'Yr - 2021' as [FYYearLabel],'2' as [FYQuarter],'Qtr - 2' as [FYQuarterLabel],'December' as [FYMonthLabel],'25' as [FYWeek],'Wk - 25' as [FYWeekLabel],'Sunday' as [Day],'2020' as [CalendarYear],'12' as [CalendarMonth],'1' as [CalendarDay],Null as [Entity] union all</v>
      </c>
    </row>
    <row r="4201" spans="1:20" x14ac:dyDescent="0.3">
      <c r="A4201">
        <f>IF($D$5-($D$5-(MAX($A$10:A4200)+1))&lt;=$D$5,$D$5-($D$5-(MAX($A$10:A4200)+1)),"")</f>
        <v>4191</v>
      </c>
      <c r="B4201" s="1">
        <f t="shared" si="1201"/>
        <v>44186</v>
      </c>
      <c r="C4201" s="1" t="str">
        <f t="shared" si="1202"/>
        <v>20201221</v>
      </c>
      <c r="D4201">
        <f t="shared" si="1195"/>
        <v>202106</v>
      </c>
      <c r="E4201">
        <f t="shared" si="1196"/>
        <v>6</v>
      </c>
      <c r="F4201" s="5">
        <f t="shared" si="1197"/>
        <v>44166</v>
      </c>
      <c r="G4201" s="5">
        <f t="shared" si="1200"/>
        <v>44196</v>
      </c>
      <c r="H4201" t="str">
        <f t="shared" si="1203"/>
        <v>2021</v>
      </c>
      <c r="I4201" t="str">
        <f t="shared" si="1204"/>
        <v>Yr - 2021</v>
      </c>
      <c r="J4201">
        <f t="shared" si="1212"/>
        <v>2</v>
      </c>
      <c r="K4201" t="str">
        <f t="shared" si="1205"/>
        <v>Qtr - 2</v>
      </c>
      <c r="L4201" t="str">
        <f t="shared" si="1206"/>
        <v>December</v>
      </c>
      <c r="M4201">
        <f t="shared" si="1198"/>
        <v>25</v>
      </c>
      <c r="N4201" t="str">
        <f t="shared" si="1207"/>
        <v>Wk - 25</v>
      </c>
      <c r="O4201" t="str">
        <f t="shared" si="1199"/>
        <v>Monday</v>
      </c>
      <c r="P4201" t="str">
        <f t="shared" si="1208"/>
        <v>2020</v>
      </c>
      <c r="Q4201">
        <f t="shared" si="1209"/>
        <v>12</v>
      </c>
      <c r="R4201">
        <f t="shared" si="1210"/>
        <v>2</v>
      </c>
      <c r="T4201" t="str">
        <f t="shared" si="1211"/>
        <v>select '20201221' as [MemberId],'202106' as [FYPeriod],'6' as [FYPeriodInYear],'2020-12-01' as [PeriodStart],'2020-12-31' as [PeriodEnd],'2021' as [FYYear],'Yr - 2021' as [FYYearLabel],'2' as [FYQuarter],'Qtr - 2' as [FYQuarterLabel],'December' as [FYMonthLabel],'25' as [FYWeek],'Wk - 25' as [FYWeekLabel],'Monday' as [Day],'2020' as [CalendarYear],'12' as [CalendarMonth],'2' as [CalendarDay],Null as [Entity] union all</v>
      </c>
    </row>
    <row r="4202" spans="1:20" x14ac:dyDescent="0.3">
      <c r="A4202">
        <f>IF($D$5-($D$5-(MAX($A$10:A4201)+1))&lt;=$D$5,$D$5-($D$5-(MAX($A$10:A4201)+1)),"")</f>
        <v>4192</v>
      </c>
      <c r="B4202" s="1">
        <f t="shared" si="1201"/>
        <v>44187</v>
      </c>
      <c r="C4202" s="1" t="str">
        <f t="shared" si="1202"/>
        <v>20201222</v>
      </c>
      <c r="D4202">
        <f t="shared" si="1195"/>
        <v>202106</v>
      </c>
      <c r="E4202">
        <f t="shared" si="1196"/>
        <v>6</v>
      </c>
      <c r="F4202" s="5">
        <f t="shared" si="1197"/>
        <v>44166</v>
      </c>
      <c r="G4202" s="5">
        <f t="shared" si="1200"/>
        <v>44196</v>
      </c>
      <c r="H4202" t="str">
        <f t="shared" si="1203"/>
        <v>2021</v>
      </c>
      <c r="I4202" t="str">
        <f t="shared" si="1204"/>
        <v>Yr - 2021</v>
      </c>
      <c r="J4202">
        <f t="shared" si="1212"/>
        <v>2</v>
      </c>
      <c r="K4202" t="str">
        <f t="shared" si="1205"/>
        <v>Qtr - 2</v>
      </c>
      <c r="L4202" t="str">
        <f t="shared" si="1206"/>
        <v>December</v>
      </c>
      <c r="M4202">
        <f t="shared" si="1198"/>
        <v>25</v>
      </c>
      <c r="N4202" t="str">
        <f t="shared" si="1207"/>
        <v>Wk - 25</v>
      </c>
      <c r="O4202" t="str">
        <f t="shared" si="1199"/>
        <v>Tuesday</v>
      </c>
      <c r="P4202" t="str">
        <f t="shared" si="1208"/>
        <v>2020</v>
      </c>
      <c r="Q4202">
        <f t="shared" si="1209"/>
        <v>12</v>
      </c>
      <c r="R4202">
        <f t="shared" si="1210"/>
        <v>3</v>
      </c>
      <c r="T4202" t="str">
        <f t="shared" si="1211"/>
        <v>select '20201222' as [MemberId],'202106' as [FYPeriod],'6' as [FYPeriodInYear],'2020-12-01' as [PeriodStart],'2020-12-31' as [PeriodEnd],'2021' as [FYYear],'Yr - 2021' as [FYYearLabel],'2' as [FYQuarter],'Qtr - 2' as [FYQuarterLabel],'December' as [FYMonthLabel],'25' as [FYWeek],'Wk - 25' as [FYWeekLabel],'Tuesday' as [Day],'2020' as [CalendarYear],'12' as [CalendarMonth],'3' as [CalendarDay],Null as [Entity] union all</v>
      </c>
    </row>
    <row r="4203" spans="1:20" x14ac:dyDescent="0.3">
      <c r="A4203">
        <f>IF($D$5-($D$5-(MAX($A$10:A4202)+1))&lt;=$D$5,$D$5-($D$5-(MAX($A$10:A4202)+1)),"")</f>
        <v>4193</v>
      </c>
      <c r="B4203" s="1">
        <f t="shared" si="1201"/>
        <v>44188</v>
      </c>
      <c r="C4203" s="1" t="str">
        <f t="shared" si="1202"/>
        <v>20201223</v>
      </c>
      <c r="D4203">
        <f t="shared" si="1195"/>
        <v>202106</v>
      </c>
      <c r="E4203">
        <f t="shared" si="1196"/>
        <v>6</v>
      </c>
      <c r="F4203" s="5">
        <f t="shared" si="1197"/>
        <v>44166</v>
      </c>
      <c r="G4203" s="5">
        <f t="shared" si="1200"/>
        <v>44196</v>
      </c>
      <c r="H4203" t="str">
        <f t="shared" si="1203"/>
        <v>2021</v>
      </c>
      <c r="I4203" t="str">
        <f t="shared" si="1204"/>
        <v>Yr - 2021</v>
      </c>
      <c r="J4203">
        <f t="shared" si="1212"/>
        <v>2</v>
      </c>
      <c r="K4203" t="str">
        <f t="shared" si="1205"/>
        <v>Qtr - 2</v>
      </c>
      <c r="L4203" t="str">
        <f t="shared" si="1206"/>
        <v>December</v>
      </c>
      <c r="M4203">
        <f t="shared" si="1198"/>
        <v>26</v>
      </c>
      <c r="N4203" t="str">
        <f t="shared" si="1207"/>
        <v>Wk - 26</v>
      </c>
      <c r="O4203" t="str">
        <f t="shared" si="1199"/>
        <v>Wednesday</v>
      </c>
      <c r="P4203" t="str">
        <f t="shared" si="1208"/>
        <v>2020</v>
      </c>
      <c r="Q4203">
        <f t="shared" si="1209"/>
        <v>12</v>
      </c>
      <c r="R4203">
        <f t="shared" si="1210"/>
        <v>4</v>
      </c>
      <c r="T4203" t="str">
        <f t="shared" si="1211"/>
        <v>select '20201223' as [MemberId],'202106' as [FYPeriod],'6' as [FYPeriodInYear],'2020-12-01' as [PeriodStart],'2020-12-31' as [PeriodEnd],'2021' as [FYYear],'Yr - 2021' as [FYYearLabel],'2' as [FYQuarter],'Qtr - 2' as [FYQuarterLabel],'December' as [FYMonthLabel],'26' as [FYWeek],'Wk - 26' as [FYWeekLabel],'Wednesday' as [Day],'2020' as [CalendarYear],'12' as [CalendarMonth],'4' as [CalendarDay],Null as [Entity] union all</v>
      </c>
    </row>
    <row r="4204" spans="1:20" x14ac:dyDescent="0.3">
      <c r="A4204">
        <f>IF($D$5-($D$5-(MAX($A$10:A4203)+1))&lt;=$D$5,$D$5-($D$5-(MAX($A$10:A4203)+1)),"")</f>
        <v>4194</v>
      </c>
      <c r="B4204" s="1">
        <f t="shared" si="1201"/>
        <v>44189</v>
      </c>
      <c r="C4204" s="1" t="str">
        <f t="shared" si="1202"/>
        <v>20201224</v>
      </c>
      <c r="D4204">
        <f t="shared" si="1195"/>
        <v>202106</v>
      </c>
      <c r="E4204">
        <f t="shared" si="1196"/>
        <v>6</v>
      </c>
      <c r="F4204" s="5">
        <f t="shared" si="1197"/>
        <v>44166</v>
      </c>
      <c r="G4204" s="5">
        <f t="shared" si="1200"/>
        <v>44196</v>
      </c>
      <c r="H4204" t="str">
        <f t="shared" si="1203"/>
        <v>2021</v>
      </c>
      <c r="I4204" t="str">
        <f t="shared" si="1204"/>
        <v>Yr - 2021</v>
      </c>
      <c r="J4204">
        <f t="shared" si="1212"/>
        <v>2</v>
      </c>
      <c r="K4204" t="str">
        <f t="shared" si="1205"/>
        <v>Qtr - 2</v>
      </c>
      <c r="L4204" t="str">
        <f t="shared" si="1206"/>
        <v>December</v>
      </c>
      <c r="M4204">
        <f t="shared" si="1198"/>
        <v>26</v>
      </c>
      <c r="N4204" t="str">
        <f t="shared" si="1207"/>
        <v>Wk - 26</v>
      </c>
      <c r="O4204" t="str">
        <f t="shared" si="1199"/>
        <v>Thursday</v>
      </c>
      <c r="P4204" t="str">
        <f t="shared" si="1208"/>
        <v>2020</v>
      </c>
      <c r="Q4204">
        <f t="shared" si="1209"/>
        <v>12</v>
      </c>
      <c r="R4204">
        <f t="shared" si="1210"/>
        <v>5</v>
      </c>
      <c r="T4204" t="str">
        <f t="shared" si="1211"/>
        <v>select '20201224' as [MemberId],'202106' as [FYPeriod],'6' as [FYPeriodInYear],'2020-12-01' as [PeriodStart],'2020-12-31' as [PeriodEnd],'2021' as [FYYear],'Yr - 2021' as [FYYearLabel],'2' as [FYQuarter],'Qtr - 2' as [FYQuarterLabel],'December' as [FYMonthLabel],'26' as [FYWeek],'Wk - 26' as [FYWeekLabel],'Thursday' as [Day],'2020' as [CalendarYear],'12' as [CalendarMonth],'5' as [CalendarDay],Null as [Entity] union all</v>
      </c>
    </row>
    <row r="4205" spans="1:20" x14ac:dyDescent="0.3">
      <c r="A4205">
        <f>IF($D$5-($D$5-(MAX($A$10:A4204)+1))&lt;=$D$5,$D$5-($D$5-(MAX($A$10:A4204)+1)),"")</f>
        <v>4195</v>
      </c>
      <c r="B4205" s="1">
        <f t="shared" si="1201"/>
        <v>44190</v>
      </c>
      <c r="C4205" s="1" t="str">
        <f t="shared" si="1202"/>
        <v>20201225</v>
      </c>
      <c r="D4205">
        <f t="shared" si="1195"/>
        <v>202106</v>
      </c>
      <c r="E4205">
        <f t="shared" si="1196"/>
        <v>6</v>
      </c>
      <c r="F4205" s="5">
        <f t="shared" si="1197"/>
        <v>44166</v>
      </c>
      <c r="G4205" s="5">
        <f t="shared" si="1200"/>
        <v>44196</v>
      </c>
      <c r="H4205" t="str">
        <f t="shared" si="1203"/>
        <v>2021</v>
      </c>
      <c r="I4205" t="str">
        <f t="shared" si="1204"/>
        <v>Yr - 2021</v>
      </c>
      <c r="J4205">
        <f t="shared" si="1212"/>
        <v>2</v>
      </c>
      <c r="K4205" t="str">
        <f t="shared" si="1205"/>
        <v>Qtr - 2</v>
      </c>
      <c r="L4205" t="str">
        <f t="shared" si="1206"/>
        <v>December</v>
      </c>
      <c r="M4205">
        <f t="shared" si="1198"/>
        <v>26</v>
      </c>
      <c r="N4205" t="str">
        <f t="shared" si="1207"/>
        <v>Wk - 26</v>
      </c>
      <c r="O4205" t="str">
        <f t="shared" si="1199"/>
        <v>Friday</v>
      </c>
      <c r="P4205" t="str">
        <f t="shared" si="1208"/>
        <v>2020</v>
      </c>
      <c r="Q4205">
        <f t="shared" si="1209"/>
        <v>12</v>
      </c>
      <c r="R4205">
        <f t="shared" si="1210"/>
        <v>6</v>
      </c>
      <c r="T4205" t="str">
        <f t="shared" si="1211"/>
        <v>select '20201225' as [MemberId],'202106' as [FYPeriod],'6' as [FYPeriodInYear],'2020-12-01' as [PeriodStart],'2020-12-31' as [PeriodEnd],'2021' as [FYYear],'Yr - 2021' as [FYYearLabel],'2' as [FYQuarter],'Qtr - 2' as [FYQuarterLabel],'December' as [FYMonthLabel],'26' as [FYWeek],'Wk - 26' as [FYWeekLabel],'Friday' as [Day],'2020' as [CalendarYear],'12' as [CalendarMonth],'6' as [CalendarDay],Null as [Entity] union all</v>
      </c>
    </row>
    <row r="4206" spans="1:20" x14ac:dyDescent="0.3">
      <c r="A4206">
        <f>IF($D$5-($D$5-(MAX($A$10:A4205)+1))&lt;=$D$5,$D$5-($D$5-(MAX($A$10:A4205)+1)),"")</f>
        <v>4196</v>
      </c>
      <c r="B4206" s="1">
        <f t="shared" si="1201"/>
        <v>44191</v>
      </c>
      <c r="C4206" s="1" t="str">
        <f t="shared" si="1202"/>
        <v>20201226</v>
      </c>
      <c r="D4206">
        <f t="shared" si="1195"/>
        <v>202106</v>
      </c>
      <c r="E4206">
        <f t="shared" si="1196"/>
        <v>6</v>
      </c>
      <c r="F4206" s="5">
        <f t="shared" si="1197"/>
        <v>44166</v>
      </c>
      <c r="G4206" s="5">
        <f t="shared" si="1200"/>
        <v>44196</v>
      </c>
      <c r="H4206" t="str">
        <f t="shared" si="1203"/>
        <v>2021</v>
      </c>
      <c r="I4206" t="str">
        <f t="shared" si="1204"/>
        <v>Yr - 2021</v>
      </c>
      <c r="J4206">
        <f t="shared" si="1212"/>
        <v>2</v>
      </c>
      <c r="K4206" t="str">
        <f t="shared" si="1205"/>
        <v>Qtr - 2</v>
      </c>
      <c r="L4206" t="str">
        <f t="shared" si="1206"/>
        <v>December</v>
      </c>
      <c r="M4206">
        <f t="shared" si="1198"/>
        <v>26</v>
      </c>
      <c r="N4206" t="str">
        <f t="shared" si="1207"/>
        <v>Wk - 26</v>
      </c>
      <c r="O4206" t="str">
        <f t="shared" si="1199"/>
        <v>Saturday</v>
      </c>
      <c r="P4206" t="str">
        <f t="shared" si="1208"/>
        <v>2020</v>
      </c>
      <c r="Q4206">
        <f t="shared" si="1209"/>
        <v>12</v>
      </c>
      <c r="R4206">
        <f t="shared" si="1210"/>
        <v>7</v>
      </c>
      <c r="T4206" t="str">
        <f t="shared" si="1211"/>
        <v>select '20201226' as [MemberId],'202106' as [FYPeriod],'6' as [FYPeriodInYear],'2020-12-01' as [PeriodStart],'2020-12-31' as [PeriodEnd],'2021' as [FYYear],'Yr - 2021' as [FYYearLabel],'2' as [FYQuarter],'Qtr - 2' as [FYQuarterLabel],'December' as [FYMonthLabel],'26' as [FYWeek],'Wk - 26' as [FYWeekLabel],'Saturday' as [Day],'2020' as [CalendarYear],'12' as [CalendarMonth],'7' as [CalendarDay],Null as [Entity] union all</v>
      </c>
    </row>
    <row r="4207" spans="1:20" x14ac:dyDescent="0.3">
      <c r="A4207">
        <f>IF($D$5-($D$5-(MAX($A$10:A4206)+1))&lt;=$D$5,$D$5-($D$5-(MAX($A$10:A4206)+1)),"")</f>
        <v>4197</v>
      </c>
      <c r="B4207" s="1">
        <f t="shared" si="1201"/>
        <v>44192</v>
      </c>
      <c r="C4207" s="1" t="str">
        <f t="shared" si="1202"/>
        <v>20201227</v>
      </c>
      <c r="D4207">
        <f t="shared" si="1195"/>
        <v>202106</v>
      </c>
      <c r="E4207">
        <f t="shared" si="1196"/>
        <v>6</v>
      </c>
      <c r="F4207" s="5">
        <f t="shared" si="1197"/>
        <v>44166</v>
      </c>
      <c r="G4207" s="5">
        <f t="shared" si="1200"/>
        <v>44196</v>
      </c>
      <c r="H4207" t="str">
        <f t="shared" si="1203"/>
        <v>2021</v>
      </c>
      <c r="I4207" t="str">
        <f t="shared" si="1204"/>
        <v>Yr - 2021</v>
      </c>
      <c r="J4207">
        <f t="shared" si="1212"/>
        <v>2</v>
      </c>
      <c r="K4207" t="str">
        <f t="shared" si="1205"/>
        <v>Qtr - 2</v>
      </c>
      <c r="L4207" t="str">
        <f t="shared" si="1206"/>
        <v>December</v>
      </c>
      <c r="M4207">
        <f t="shared" si="1198"/>
        <v>26</v>
      </c>
      <c r="N4207" t="str">
        <f t="shared" si="1207"/>
        <v>Wk - 26</v>
      </c>
      <c r="O4207" t="str">
        <f t="shared" si="1199"/>
        <v>Sunday</v>
      </c>
      <c r="P4207" t="str">
        <f t="shared" si="1208"/>
        <v>2020</v>
      </c>
      <c r="Q4207">
        <f t="shared" si="1209"/>
        <v>12</v>
      </c>
      <c r="R4207">
        <f t="shared" si="1210"/>
        <v>1</v>
      </c>
      <c r="T4207" t="str">
        <f t="shared" si="1211"/>
        <v>select '20201227' as [MemberId],'202106' as [FYPeriod],'6' as [FYPeriodInYear],'2020-12-01' as [PeriodStart],'2020-12-31' as [PeriodEnd],'2021' as [FYYear],'Yr - 2021' as [FYYearLabel],'2' as [FYQuarter],'Qtr - 2' as [FYQuarterLabel],'December' as [FYMonthLabel],'26' as [FYWeek],'Wk - 26' as [FYWeekLabel],'Sunday' as [Day],'2020' as [CalendarYear],'12' as [CalendarMonth],'1' as [CalendarDay],Null as [Entity] union all</v>
      </c>
    </row>
    <row r="4208" spans="1:20" x14ac:dyDescent="0.3">
      <c r="A4208">
        <f>IF($D$5-($D$5-(MAX($A$10:A4207)+1))&lt;=$D$5,$D$5-($D$5-(MAX($A$10:A4207)+1)),"")</f>
        <v>4198</v>
      </c>
      <c r="B4208" s="1">
        <f t="shared" si="1201"/>
        <v>44193</v>
      </c>
      <c r="C4208" s="1" t="str">
        <f t="shared" si="1202"/>
        <v>20201228</v>
      </c>
      <c r="D4208">
        <f t="shared" si="1195"/>
        <v>202106</v>
      </c>
      <c r="E4208">
        <f t="shared" si="1196"/>
        <v>6</v>
      </c>
      <c r="F4208" s="5">
        <f t="shared" si="1197"/>
        <v>44166</v>
      </c>
      <c r="G4208" s="5">
        <f t="shared" si="1200"/>
        <v>44196</v>
      </c>
      <c r="H4208" t="str">
        <f t="shared" si="1203"/>
        <v>2021</v>
      </c>
      <c r="I4208" t="str">
        <f t="shared" si="1204"/>
        <v>Yr - 2021</v>
      </c>
      <c r="J4208">
        <f t="shared" si="1212"/>
        <v>2</v>
      </c>
      <c r="K4208" t="str">
        <f t="shared" si="1205"/>
        <v>Qtr - 2</v>
      </c>
      <c r="L4208" t="str">
        <f t="shared" si="1206"/>
        <v>December</v>
      </c>
      <c r="M4208">
        <f t="shared" si="1198"/>
        <v>26</v>
      </c>
      <c r="N4208" t="str">
        <f t="shared" si="1207"/>
        <v>Wk - 26</v>
      </c>
      <c r="O4208" t="str">
        <f t="shared" si="1199"/>
        <v>Monday</v>
      </c>
      <c r="P4208" t="str">
        <f t="shared" si="1208"/>
        <v>2020</v>
      </c>
      <c r="Q4208">
        <f t="shared" si="1209"/>
        <v>12</v>
      </c>
      <c r="R4208">
        <f t="shared" si="1210"/>
        <v>2</v>
      </c>
      <c r="T4208" t="str">
        <f t="shared" si="1211"/>
        <v>select '20201228' as [MemberId],'202106' as [FYPeriod],'6' as [FYPeriodInYear],'2020-12-01' as [PeriodStart],'2020-12-31' as [PeriodEnd],'2021' as [FYYear],'Yr - 2021' as [FYYearLabel],'2' as [FYQuarter],'Qtr - 2' as [FYQuarterLabel],'December' as [FYMonthLabel],'26' as [FYWeek],'Wk - 26' as [FYWeekLabel],'Monday' as [Day],'2020' as [CalendarYear],'12' as [CalendarMonth],'2' as [CalendarDay],Null as [Entity] union all</v>
      </c>
    </row>
    <row r="4209" spans="1:20" x14ac:dyDescent="0.3">
      <c r="A4209">
        <f>IF($D$5-($D$5-(MAX($A$10:A4208)+1))&lt;=$D$5,$D$5-($D$5-(MAX($A$10:A4208)+1)),"")</f>
        <v>4199</v>
      </c>
      <c r="B4209" s="1">
        <f t="shared" si="1201"/>
        <v>44194</v>
      </c>
      <c r="C4209" s="1" t="str">
        <f t="shared" si="1202"/>
        <v>20201229</v>
      </c>
      <c r="D4209">
        <f t="shared" si="1195"/>
        <v>202106</v>
      </c>
      <c r="E4209">
        <f t="shared" si="1196"/>
        <v>6</v>
      </c>
      <c r="F4209" s="5">
        <f t="shared" si="1197"/>
        <v>44166</v>
      </c>
      <c r="G4209" s="5">
        <f t="shared" si="1200"/>
        <v>44196</v>
      </c>
      <c r="H4209" t="str">
        <f t="shared" si="1203"/>
        <v>2021</v>
      </c>
      <c r="I4209" t="str">
        <f t="shared" si="1204"/>
        <v>Yr - 2021</v>
      </c>
      <c r="J4209">
        <f t="shared" si="1212"/>
        <v>2</v>
      </c>
      <c r="K4209" t="str">
        <f t="shared" si="1205"/>
        <v>Qtr - 2</v>
      </c>
      <c r="L4209" t="str">
        <f t="shared" si="1206"/>
        <v>December</v>
      </c>
      <c r="M4209">
        <f t="shared" si="1198"/>
        <v>26</v>
      </c>
      <c r="N4209" t="str">
        <f t="shared" si="1207"/>
        <v>Wk - 26</v>
      </c>
      <c r="O4209" t="str">
        <f t="shared" si="1199"/>
        <v>Tuesday</v>
      </c>
      <c r="P4209" t="str">
        <f t="shared" si="1208"/>
        <v>2020</v>
      </c>
      <c r="Q4209">
        <f t="shared" si="1209"/>
        <v>12</v>
      </c>
      <c r="R4209">
        <f t="shared" si="1210"/>
        <v>3</v>
      </c>
      <c r="T4209" t="str">
        <f t="shared" si="1211"/>
        <v>select '20201229' as [MemberId],'202106' as [FYPeriod],'6' as [FYPeriodInYear],'2020-12-01' as [PeriodStart],'2020-12-31' as [PeriodEnd],'2021' as [FYYear],'Yr - 2021' as [FYYearLabel],'2' as [FYQuarter],'Qtr - 2' as [FYQuarterLabel],'December' as [FYMonthLabel],'26' as [FYWeek],'Wk - 26' as [FYWeekLabel],'Tuesday' as [Day],'2020' as [CalendarYear],'12' as [CalendarMonth],'3' as [CalendarDay],Null as [Entity] union all</v>
      </c>
    </row>
    <row r="4210" spans="1:20" x14ac:dyDescent="0.3">
      <c r="A4210">
        <f>IF($D$5-($D$5-(MAX($A$10:A4209)+1))&lt;=$D$5,$D$5-($D$5-(MAX($A$10:A4209)+1)),"")</f>
        <v>4200</v>
      </c>
      <c r="B4210" s="1">
        <f t="shared" si="1201"/>
        <v>44195</v>
      </c>
      <c r="C4210" s="1" t="str">
        <f t="shared" si="1202"/>
        <v>20201230</v>
      </c>
      <c r="D4210">
        <f t="shared" si="1195"/>
        <v>202106</v>
      </c>
      <c r="E4210">
        <f t="shared" si="1196"/>
        <v>6</v>
      </c>
      <c r="F4210" s="5">
        <f t="shared" si="1197"/>
        <v>44166</v>
      </c>
      <c r="G4210" s="5">
        <f t="shared" si="1200"/>
        <v>44196</v>
      </c>
      <c r="H4210" t="str">
        <f t="shared" si="1203"/>
        <v>2021</v>
      </c>
      <c r="I4210" t="str">
        <f t="shared" si="1204"/>
        <v>Yr - 2021</v>
      </c>
      <c r="J4210">
        <f t="shared" si="1212"/>
        <v>2</v>
      </c>
      <c r="K4210" t="str">
        <f t="shared" si="1205"/>
        <v>Qtr - 2</v>
      </c>
      <c r="L4210" t="str">
        <f t="shared" si="1206"/>
        <v>December</v>
      </c>
      <c r="M4210">
        <f t="shared" si="1198"/>
        <v>27</v>
      </c>
      <c r="N4210" t="str">
        <f t="shared" si="1207"/>
        <v>Wk - 27</v>
      </c>
      <c r="O4210" t="str">
        <f t="shared" si="1199"/>
        <v>Wednesday</v>
      </c>
      <c r="P4210" t="str">
        <f t="shared" si="1208"/>
        <v>2020</v>
      </c>
      <c r="Q4210">
        <f t="shared" si="1209"/>
        <v>12</v>
      </c>
      <c r="R4210">
        <f t="shared" si="1210"/>
        <v>4</v>
      </c>
      <c r="T4210" t="str">
        <f t="shared" si="1211"/>
        <v>select '20201230' as [MemberId],'202106' as [FYPeriod],'6' as [FYPeriodInYear],'2020-12-01' as [PeriodStart],'2020-12-31' as [PeriodEnd],'2021' as [FYYear],'Yr - 2021' as [FYYearLabel],'2' as [FYQuarter],'Qtr - 2' as [FYQuarterLabel],'December' as [FYMonthLabel],'27' as [FYWeek],'Wk - 27' as [FYWeekLabel],'Wednesday' as [Day],'2020' as [CalendarYear],'12' as [CalendarMonth],'4' as [CalendarDay],Null as [Entity] union all</v>
      </c>
    </row>
    <row r="4211" spans="1:20" x14ac:dyDescent="0.3">
      <c r="A4211">
        <f>IF($D$5-($D$5-(MAX($A$10:A4210)+1))&lt;=$D$5,$D$5-($D$5-(MAX($A$10:A4210)+1)),"")</f>
        <v>4201</v>
      </c>
      <c r="B4211" s="1">
        <f t="shared" si="1201"/>
        <v>44196</v>
      </c>
      <c r="C4211" s="1" t="str">
        <f t="shared" si="1202"/>
        <v>20201231</v>
      </c>
      <c r="D4211">
        <f t="shared" si="1195"/>
        <v>202106</v>
      </c>
      <c r="E4211">
        <f t="shared" si="1196"/>
        <v>6</v>
      </c>
      <c r="F4211" s="5">
        <f t="shared" si="1197"/>
        <v>44166</v>
      </c>
      <c r="G4211" s="5">
        <f t="shared" si="1200"/>
        <v>44196</v>
      </c>
      <c r="H4211" t="str">
        <f t="shared" si="1203"/>
        <v>2021</v>
      </c>
      <c r="I4211" t="str">
        <f t="shared" si="1204"/>
        <v>Yr - 2021</v>
      </c>
      <c r="J4211">
        <f t="shared" si="1212"/>
        <v>2</v>
      </c>
      <c r="K4211" t="str">
        <f t="shared" si="1205"/>
        <v>Qtr - 2</v>
      </c>
      <c r="L4211" t="str">
        <f t="shared" si="1206"/>
        <v>December</v>
      </c>
      <c r="M4211">
        <f t="shared" si="1198"/>
        <v>27</v>
      </c>
      <c r="N4211" t="str">
        <f t="shared" si="1207"/>
        <v>Wk - 27</v>
      </c>
      <c r="O4211" t="str">
        <f t="shared" si="1199"/>
        <v>Thursday</v>
      </c>
      <c r="P4211" t="str">
        <f t="shared" si="1208"/>
        <v>2020</v>
      </c>
      <c r="Q4211">
        <f t="shared" si="1209"/>
        <v>12</v>
      </c>
      <c r="R4211">
        <f t="shared" si="1210"/>
        <v>5</v>
      </c>
      <c r="T4211" t="str">
        <f t="shared" si="1211"/>
        <v>select '20201231' as [MemberId],'202106' as [FYPeriod],'6' as [FYPeriodInYear],'2020-12-01' as [PeriodStart],'2020-12-31' as [PeriodEnd],'2021' as [FYYear],'Yr - 2021' as [FYYearLabel],'2' as [FYQuarter],'Qtr - 2' as [FYQuarterLabel],'December' as [FYMonthLabel],'27' as [FYWeek],'Wk - 27' as [FYWeekLabel],'Thursday' as [Day],'2020' as [CalendarYear],'12' as [CalendarMonth],'5' as [CalendarDay],Null as [Entity] union all</v>
      </c>
    </row>
    <row r="4212" spans="1:20" x14ac:dyDescent="0.3">
      <c r="A4212">
        <f>IF($D$5-($D$5-(MAX($A$10:A4211)+1))&lt;=$D$5,$D$5-($D$5-(MAX($A$10:A4211)+1)),"")</f>
        <v>4202</v>
      </c>
      <c r="B4212" s="1">
        <f t="shared" si="1201"/>
        <v>44197</v>
      </c>
      <c r="C4212" s="1" t="str">
        <f t="shared" si="1202"/>
        <v>20210101</v>
      </c>
      <c r="D4212">
        <f t="shared" si="1195"/>
        <v>202107</v>
      </c>
      <c r="E4212">
        <f t="shared" si="1196"/>
        <v>7</v>
      </c>
      <c r="F4212" s="5">
        <f t="shared" si="1197"/>
        <v>44197</v>
      </c>
      <c r="G4212" s="5">
        <f t="shared" si="1200"/>
        <v>44227</v>
      </c>
      <c r="H4212" t="str">
        <f t="shared" si="1203"/>
        <v>2021</v>
      </c>
      <c r="I4212" t="str">
        <f t="shared" si="1204"/>
        <v>Yr - 2021</v>
      </c>
      <c r="J4212">
        <f t="shared" si="1212"/>
        <v>3</v>
      </c>
      <c r="K4212" t="str">
        <f t="shared" si="1205"/>
        <v>Qtr - 3</v>
      </c>
      <c r="L4212" t="str">
        <f t="shared" si="1206"/>
        <v>January</v>
      </c>
      <c r="M4212">
        <f t="shared" si="1198"/>
        <v>27</v>
      </c>
      <c r="N4212" t="str">
        <f t="shared" si="1207"/>
        <v>Wk - 27</v>
      </c>
      <c r="O4212" t="str">
        <f t="shared" si="1199"/>
        <v>Friday</v>
      </c>
      <c r="P4212" t="str">
        <f t="shared" si="1208"/>
        <v>2021</v>
      </c>
      <c r="Q4212">
        <f t="shared" si="1209"/>
        <v>1</v>
      </c>
      <c r="R4212">
        <f t="shared" si="1210"/>
        <v>6</v>
      </c>
      <c r="T4212" t="str">
        <f t="shared" si="1211"/>
        <v>select '20210101' as [MemberId],'202107' as [FYPeriod],'7' as [FYPeriodInYear],'2021-01-01' as [PeriodStart],'2021-01-31' as [PeriodEnd],'2021' as [FYYear],'Yr - 2021' as [FYYearLabel],'3' as [FYQuarter],'Qtr - 3' as [FYQuarterLabel],'January' as [FYMonthLabel],'27' as [FYWeek],'Wk - 27' as [FYWeekLabel],'Friday' as [Day],'2021' as [CalendarYear],'1' as [CalendarMonth],'6' as [CalendarDay],Null as [Entity] union all</v>
      </c>
    </row>
    <row r="4213" spans="1:20" x14ac:dyDescent="0.3">
      <c r="A4213">
        <f>IF($D$5-($D$5-(MAX($A$10:A4212)+1))&lt;=$D$5,$D$5-($D$5-(MAX($A$10:A4212)+1)),"")</f>
        <v>4203</v>
      </c>
      <c r="B4213" s="1">
        <f t="shared" si="1201"/>
        <v>44198</v>
      </c>
      <c r="C4213" s="1" t="str">
        <f t="shared" si="1202"/>
        <v>20210102</v>
      </c>
      <c r="D4213">
        <f t="shared" si="1195"/>
        <v>202107</v>
      </c>
      <c r="E4213">
        <f t="shared" si="1196"/>
        <v>7</v>
      </c>
      <c r="F4213" s="5">
        <f t="shared" si="1197"/>
        <v>44197</v>
      </c>
      <c r="G4213" s="5">
        <f t="shared" si="1200"/>
        <v>44227</v>
      </c>
      <c r="H4213" t="str">
        <f t="shared" si="1203"/>
        <v>2021</v>
      </c>
      <c r="I4213" t="str">
        <f t="shared" si="1204"/>
        <v>Yr - 2021</v>
      </c>
      <c r="J4213">
        <f t="shared" si="1212"/>
        <v>3</v>
      </c>
      <c r="K4213" t="str">
        <f t="shared" si="1205"/>
        <v>Qtr - 3</v>
      </c>
      <c r="L4213" t="str">
        <f t="shared" si="1206"/>
        <v>January</v>
      </c>
      <c r="M4213">
        <f t="shared" si="1198"/>
        <v>27</v>
      </c>
      <c r="N4213" t="str">
        <f t="shared" si="1207"/>
        <v>Wk - 27</v>
      </c>
      <c r="O4213" t="str">
        <f t="shared" si="1199"/>
        <v>Saturday</v>
      </c>
      <c r="P4213" t="str">
        <f t="shared" si="1208"/>
        <v>2021</v>
      </c>
      <c r="Q4213">
        <f t="shared" si="1209"/>
        <v>1</v>
      </c>
      <c r="R4213">
        <f t="shared" si="1210"/>
        <v>7</v>
      </c>
      <c r="T4213" t="str">
        <f t="shared" si="1211"/>
        <v>select '20210102' as [MemberId],'202107' as [FYPeriod],'7' as [FYPeriodInYear],'2021-01-01' as [PeriodStart],'2021-01-31' as [PeriodEnd],'2021' as [FYYear],'Yr - 2021' as [FYYearLabel],'3' as [FYQuarter],'Qtr - 3' as [FYQuarterLabel],'January' as [FYMonthLabel],'27' as [FYWeek],'Wk - 27' as [FYWeekLabel],'Saturday' as [Day],'2021' as [CalendarYear],'1' as [CalendarMonth],'7' as [CalendarDay],Null as [Entity] union all</v>
      </c>
    </row>
    <row r="4214" spans="1:20" x14ac:dyDescent="0.3">
      <c r="A4214">
        <f>IF($D$5-($D$5-(MAX($A$10:A4213)+1))&lt;=$D$5,$D$5-($D$5-(MAX($A$10:A4213)+1)),"")</f>
        <v>4204</v>
      </c>
      <c r="B4214" s="1">
        <f t="shared" si="1201"/>
        <v>44199</v>
      </c>
      <c r="C4214" s="1" t="str">
        <f t="shared" si="1202"/>
        <v>20210103</v>
      </c>
      <c r="D4214">
        <f t="shared" si="1195"/>
        <v>202107</v>
      </c>
      <c r="E4214">
        <f t="shared" si="1196"/>
        <v>7</v>
      </c>
      <c r="F4214" s="5">
        <f t="shared" si="1197"/>
        <v>44197</v>
      </c>
      <c r="G4214" s="5">
        <f t="shared" si="1200"/>
        <v>44227</v>
      </c>
      <c r="H4214" t="str">
        <f t="shared" si="1203"/>
        <v>2021</v>
      </c>
      <c r="I4214" t="str">
        <f t="shared" si="1204"/>
        <v>Yr - 2021</v>
      </c>
      <c r="J4214">
        <f t="shared" si="1212"/>
        <v>3</v>
      </c>
      <c r="K4214" t="str">
        <f t="shared" si="1205"/>
        <v>Qtr - 3</v>
      </c>
      <c r="L4214" t="str">
        <f t="shared" si="1206"/>
        <v>January</v>
      </c>
      <c r="M4214">
        <f t="shared" si="1198"/>
        <v>27</v>
      </c>
      <c r="N4214" t="str">
        <f t="shared" si="1207"/>
        <v>Wk - 27</v>
      </c>
      <c r="O4214" t="str">
        <f t="shared" si="1199"/>
        <v>Sunday</v>
      </c>
      <c r="P4214" t="str">
        <f t="shared" si="1208"/>
        <v>2021</v>
      </c>
      <c r="Q4214">
        <f t="shared" si="1209"/>
        <v>1</v>
      </c>
      <c r="R4214">
        <f t="shared" si="1210"/>
        <v>1</v>
      </c>
      <c r="T4214" t="str">
        <f t="shared" si="1211"/>
        <v>select '20210103' as [MemberId],'202107' as [FYPeriod],'7' as [FYPeriodInYear],'2021-01-01' as [PeriodStart],'2021-01-31' as [PeriodEnd],'2021' as [FYYear],'Yr - 2021' as [FYYearLabel],'3' as [FYQuarter],'Qtr - 3' as [FYQuarterLabel],'January' as [FYMonthLabel],'27' as [FYWeek],'Wk - 27' as [FYWeekLabel],'Sunday' as [Day],'2021' as [CalendarYear],'1' as [CalendarMonth],'1' as [CalendarDay],Null as [Entity] union all</v>
      </c>
    </row>
    <row r="4215" spans="1:20" x14ac:dyDescent="0.3">
      <c r="A4215">
        <f>IF($D$5-($D$5-(MAX($A$10:A4214)+1))&lt;=$D$5,$D$5-($D$5-(MAX($A$10:A4214)+1)),"")</f>
        <v>4205</v>
      </c>
      <c r="B4215" s="1">
        <f t="shared" si="1201"/>
        <v>44200</v>
      </c>
      <c r="C4215" s="1" t="str">
        <f t="shared" si="1202"/>
        <v>20210104</v>
      </c>
      <c r="D4215">
        <f t="shared" si="1195"/>
        <v>202107</v>
      </c>
      <c r="E4215">
        <f t="shared" si="1196"/>
        <v>7</v>
      </c>
      <c r="F4215" s="5">
        <f t="shared" si="1197"/>
        <v>44197</v>
      </c>
      <c r="G4215" s="5">
        <f t="shared" si="1200"/>
        <v>44227</v>
      </c>
      <c r="H4215" t="str">
        <f t="shared" si="1203"/>
        <v>2021</v>
      </c>
      <c r="I4215" t="str">
        <f t="shared" si="1204"/>
        <v>Yr - 2021</v>
      </c>
      <c r="J4215">
        <f t="shared" si="1212"/>
        <v>3</v>
      </c>
      <c r="K4215" t="str">
        <f t="shared" si="1205"/>
        <v>Qtr - 3</v>
      </c>
      <c r="L4215" t="str">
        <f t="shared" si="1206"/>
        <v>January</v>
      </c>
      <c r="M4215">
        <f t="shared" si="1198"/>
        <v>27</v>
      </c>
      <c r="N4215" t="str">
        <f t="shared" si="1207"/>
        <v>Wk - 27</v>
      </c>
      <c r="O4215" t="str">
        <f t="shared" si="1199"/>
        <v>Monday</v>
      </c>
      <c r="P4215" t="str">
        <f t="shared" si="1208"/>
        <v>2021</v>
      </c>
      <c r="Q4215">
        <f t="shared" si="1209"/>
        <v>1</v>
      </c>
      <c r="R4215">
        <f t="shared" si="1210"/>
        <v>2</v>
      </c>
      <c r="T4215" t="str">
        <f t="shared" si="1211"/>
        <v>select '20210104' as [MemberId],'202107' as [FYPeriod],'7' as [FYPeriodInYear],'2021-01-01' as [PeriodStart],'2021-01-31' as [PeriodEnd],'2021' as [FYYear],'Yr - 2021' as [FYYearLabel],'3' as [FYQuarter],'Qtr - 3' as [FYQuarterLabel],'January' as [FYMonthLabel],'27' as [FYWeek],'Wk - 27' as [FYWeekLabel],'Monday' as [Day],'2021' as [CalendarYear],'1' as [CalendarMonth],'2' as [CalendarDay],Null as [Entity] union all</v>
      </c>
    </row>
    <row r="4216" spans="1:20" x14ac:dyDescent="0.3">
      <c r="A4216">
        <f>IF($D$5-($D$5-(MAX($A$10:A4215)+1))&lt;=$D$5,$D$5-($D$5-(MAX($A$10:A4215)+1)),"")</f>
        <v>4206</v>
      </c>
      <c r="B4216" s="1">
        <f t="shared" si="1201"/>
        <v>44201</v>
      </c>
      <c r="C4216" s="1" t="str">
        <f t="shared" si="1202"/>
        <v>20210105</v>
      </c>
      <c r="D4216">
        <f t="shared" si="1195"/>
        <v>202107</v>
      </c>
      <c r="E4216">
        <f t="shared" si="1196"/>
        <v>7</v>
      </c>
      <c r="F4216" s="5">
        <f t="shared" si="1197"/>
        <v>44197</v>
      </c>
      <c r="G4216" s="5">
        <f t="shared" si="1200"/>
        <v>44227</v>
      </c>
      <c r="H4216" t="str">
        <f t="shared" si="1203"/>
        <v>2021</v>
      </c>
      <c r="I4216" t="str">
        <f t="shared" si="1204"/>
        <v>Yr - 2021</v>
      </c>
      <c r="J4216">
        <f t="shared" si="1212"/>
        <v>3</v>
      </c>
      <c r="K4216" t="str">
        <f t="shared" si="1205"/>
        <v>Qtr - 3</v>
      </c>
      <c r="L4216" t="str">
        <f t="shared" si="1206"/>
        <v>January</v>
      </c>
      <c r="M4216">
        <f t="shared" si="1198"/>
        <v>27</v>
      </c>
      <c r="N4216" t="str">
        <f t="shared" si="1207"/>
        <v>Wk - 27</v>
      </c>
      <c r="O4216" t="str">
        <f t="shared" si="1199"/>
        <v>Tuesday</v>
      </c>
      <c r="P4216" t="str">
        <f t="shared" si="1208"/>
        <v>2021</v>
      </c>
      <c r="Q4216">
        <f t="shared" si="1209"/>
        <v>1</v>
      </c>
      <c r="R4216">
        <f t="shared" si="1210"/>
        <v>3</v>
      </c>
      <c r="T4216" t="str">
        <f t="shared" si="1211"/>
        <v>select '20210105' as [MemberId],'202107' as [FYPeriod],'7' as [FYPeriodInYear],'2021-01-01' as [PeriodStart],'2021-01-31' as [PeriodEnd],'2021' as [FYYear],'Yr - 2021' as [FYYearLabel],'3' as [FYQuarter],'Qtr - 3' as [FYQuarterLabel],'January' as [FYMonthLabel],'27' as [FYWeek],'Wk - 27' as [FYWeekLabel],'Tuesday' as [Day],'2021' as [CalendarYear],'1' as [CalendarMonth],'3' as [CalendarDay],Null as [Entity] union all</v>
      </c>
    </row>
    <row r="4217" spans="1:20" x14ac:dyDescent="0.3">
      <c r="A4217">
        <f>IF($D$5-($D$5-(MAX($A$10:A4216)+1))&lt;=$D$5,$D$5-($D$5-(MAX($A$10:A4216)+1)),"")</f>
        <v>4207</v>
      </c>
      <c r="B4217" s="1">
        <f t="shared" si="1201"/>
        <v>44202</v>
      </c>
      <c r="C4217" s="1" t="str">
        <f t="shared" si="1202"/>
        <v>20210106</v>
      </c>
      <c r="D4217">
        <f t="shared" si="1195"/>
        <v>202107</v>
      </c>
      <c r="E4217">
        <f t="shared" si="1196"/>
        <v>7</v>
      </c>
      <c r="F4217" s="5">
        <f t="shared" si="1197"/>
        <v>44197</v>
      </c>
      <c r="G4217" s="5">
        <f t="shared" si="1200"/>
        <v>44227</v>
      </c>
      <c r="H4217" t="str">
        <f t="shared" si="1203"/>
        <v>2021</v>
      </c>
      <c r="I4217" t="str">
        <f t="shared" si="1204"/>
        <v>Yr - 2021</v>
      </c>
      <c r="J4217">
        <f t="shared" si="1212"/>
        <v>3</v>
      </c>
      <c r="K4217" t="str">
        <f t="shared" si="1205"/>
        <v>Qtr - 3</v>
      </c>
      <c r="L4217" t="str">
        <f t="shared" si="1206"/>
        <v>January</v>
      </c>
      <c r="M4217">
        <f t="shared" si="1198"/>
        <v>28</v>
      </c>
      <c r="N4217" t="str">
        <f t="shared" si="1207"/>
        <v>Wk - 28</v>
      </c>
      <c r="O4217" t="str">
        <f t="shared" si="1199"/>
        <v>Wednesday</v>
      </c>
      <c r="P4217" t="str">
        <f t="shared" si="1208"/>
        <v>2021</v>
      </c>
      <c r="Q4217">
        <f t="shared" si="1209"/>
        <v>1</v>
      </c>
      <c r="R4217">
        <f t="shared" si="1210"/>
        <v>4</v>
      </c>
      <c r="T4217" t="str">
        <f t="shared" si="1211"/>
        <v>select '20210106' as [MemberId],'202107' as [FYPeriod],'7' as [FYPeriodInYear],'2021-01-01' as [PeriodStart],'2021-01-31' as [PeriodEnd],'2021' as [FYYear],'Yr - 2021' as [FYYearLabel],'3' as [FYQuarter],'Qtr - 3' as [FYQuarterLabel],'January' as [FYMonthLabel],'28' as [FYWeek],'Wk - 28' as [FYWeekLabel],'Wednesday' as [Day],'2021' as [CalendarYear],'1' as [CalendarMonth],'4' as [CalendarDay],Null as [Entity] union all</v>
      </c>
    </row>
    <row r="4218" spans="1:20" x14ac:dyDescent="0.3">
      <c r="A4218">
        <f>IF($D$5-($D$5-(MAX($A$10:A4217)+1))&lt;=$D$5,$D$5-($D$5-(MAX($A$10:A4217)+1)),"")</f>
        <v>4208</v>
      </c>
      <c r="B4218" s="1">
        <f t="shared" si="1201"/>
        <v>44203</v>
      </c>
      <c r="C4218" s="1" t="str">
        <f t="shared" si="1202"/>
        <v>20210107</v>
      </c>
      <c r="D4218">
        <f t="shared" si="1195"/>
        <v>202107</v>
      </c>
      <c r="E4218">
        <f t="shared" si="1196"/>
        <v>7</v>
      </c>
      <c r="F4218" s="5">
        <f t="shared" si="1197"/>
        <v>44197</v>
      </c>
      <c r="G4218" s="5">
        <f t="shared" si="1200"/>
        <v>44227</v>
      </c>
      <c r="H4218" t="str">
        <f t="shared" si="1203"/>
        <v>2021</v>
      </c>
      <c r="I4218" t="str">
        <f t="shared" si="1204"/>
        <v>Yr - 2021</v>
      </c>
      <c r="J4218">
        <f t="shared" si="1212"/>
        <v>3</v>
      </c>
      <c r="K4218" t="str">
        <f t="shared" si="1205"/>
        <v>Qtr - 3</v>
      </c>
      <c r="L4218" t="str">
        <f t="shared" si="1206"/>
        <v>January</v>
      </c>
      <c r="M4218">
        <f t="shared" si="1198"/>
        <v>28</v>
      </c>
      <c r="N4218" t="str">
        <f t="shared" si="1207"/>
        <v>Wk - 28</v>
      </c>
      <c r="O4218" t="str">
        <f t="shared" si="1199"/>
        <v>Thursday</v>
      </c>
      <c r="P4218" t="str">
        <f t="shared" si="1208"/>
        <v>2021</v>
      </c>
      <c r="Q4218">
        <f t="shared" si="1209"/>
        <v>1</v>
      </c>
      <c r="R4218">
        <f t="shared" si="1210"/>
        <v>5</v>
      </c>
      <c r="T4218" t="str">
        <f t="shared" si="1211"/>
        <v>select '20210107' as [MemberId],'202107' as [FYPeriod],'7' as [FYPeriodInYear],'2021-01-01' as [PeriodStart],'2021-01-31' as [PeriodEnd],'2021' as [FYYear],'Yr - 2021' as [FYYearLabel],'3' as [FYQuarter],'Qtr - 3' as [FYQuarterLabel],'January' as [FYMonthLabel],'28' as [FYWeek],'Wk - 28' as [FYWeekLabel],'Thursday' as [Day],'2021' as [CalendarYear],'1' as [CalendarMonth],'5' as [CalendarDay],Null as [Entity] union all</v>
      </c>
    </row>
    <row r="4219" spans="1:20" x14ac:dyDescent="0.3">
      <c r="A4219">
        <f>IF($D$5-($D$5-(MAX($A$10:A4218)+1))&lt;=$D$5,$D$5-($D$5-(MAX($A$10:A4218)+1)),"")</f>
        <v>4209</v>
      </c>
      <c r="B4219" s="1">
        <f t="shared" si="1201"/>
        <v>44204</v>
      </c>
      <c r="C4219" s="1" t="str">
        <f t="shared" si="1202"/>
        <v>20210108</v>
      </c>
      <c r="D4219">
        <f t="shared" si="1195"/>
        <v>202107</v>
      </c>
      <c r="E4219">
        <f t="shared" si="1196"/>
        <v>7</v>
      </c>
      <c r="F4219" s="5">
        <f t="shared" si="1197"/>
        <v>44197</v>
      </c>
      <c r="G4219" s="5">
        <f t="shared" si="1200"/>
        <v>44227</v>
      </c>
      <c r="H4219" t="str">
        <f t="shared" si="1203"/>
        <v>2021</v>
      </c>
      <c r="I4219" t="str">
        <f t="shared" si="1204"/>
        <v>Yr - 2021</v>
      </c>
      <c r="J4219">
        <f t="shared" si="1212"/>
        <v>3</v>
      </c>
      <c r="K4219" t="str">
        <f t="shared" si="1205"/>
        <v>Qtr - 3</v>
      </c>
      <c r="L4219" t="str">
        <f t="shared" si="1206"/>
        <v>January</v>
      </c>
      <c r="M4219">
        <f t="shared" si="1198"/>
        <v>28</v>
      </c>
      <c r="N4219" t="str">
        <f t="shared" si="1207"/>
        <v>Wk - 28</v>
      </c>
      <c r="O4219" t="str">
        <f t="shared" si="1199"/>
        <v>Friday</v>
      </c>
      <c r="P4219" t="str">
        <f t="shared" si="1208"/>
        <v>2021</v>
      </c>
      <c r="Q4219">
        <f t="shared" si="1209"/>
        <v>1</v>
      </c>
      <c r="R4219">
        <f t="shared" si="1210"/>
        <v>6</v>
      </c>
      <c r="T4219" t="str">
        <f t="shared" si="1211"/>
        <v>select '20210108' as [MemberId],'202107' as [FYPeriod],'7' as [FYPeriodInYear],'2021-01-01' as [PeriodStart],'2021-01-31' as [PeriodEnd],'2021' as [FYYear],'Yr - 2021' as [FYYearLabel],'3' as [FYQuarter],'Qtr - 3' as [FYQuarterLabel],'January' as [FYMonthLabel],'28' as [FYWeek],'Wk - 28' as [FYWeekLabel],'Friday' as [Day],'2021' as [CalendarYear],'1' as [CalendarMonth],'6' as [CalendarDay],Null as [Entity] union all</v>
      </c>
    </row>
    <row r="4220" spans="1:20" x14ac:dyDescent="0.3">
      <c r="A4220">
        <f>IF($D$5-($D$5-(MAX($A$10:A4219)+1))&lt;=$D$5,$D$5-($D$5-(MAX($A$10:A4219)+1)),"")</f>
        <v>4210</v>
      </c>
      <c r="B4220" s="1">
        <f t="shared" si="1201"/>
        <v>44205</v>
      </c>
      <c r="C4220" s="1" t="str">
        <f t="shared" si="1202"/>
        <v>20210109</v>
      </c>
      <c r="D4220">
        <f t="shared" si="1195"/>
        <v>202107</v>
      </c>
      <c r="E4220">
        <f t="shared" si="1196"/>
        <v>7</v>
      </c>
      <c r="F4220" s="5">
        <f t="shared" si="1197"/>
        <v>44197</v>
      </c>
      <c r="G4220" s="5">
        <f t="shared" si="1200"/>
        <v>44227</v>
      </c>
      <c r="H4220" t="str">
        <f t="shared" si="1203"/>
        <v>2021</v>
      </c>
      <c r="I4220" t="str">
        <f t="shared" si="1204"/>
        <v>Yr - 2021</v>
      </c>
      <c r="J4220">
        <f t="shared" si="1212"/>
        <v>3</v>
      </c>
      <c r="K4220" t="str">
        <f t="shared" si="1205"/>
        <v>Qtr - 3</v>
      </c>
      <c r="L4220" t="str">
        <f t="shared" si="1206"/>
        <v>January</v>
      </c>
      <c r="M4220">
        <f t="shared" si="1198"/>
        <v>28</v>
      </c>
      <c r="N4220" t="str">
        <f t="shared" si="1207"/>
        <v>Wk - 28</v>
      </c>
      <c r="O4220" t="str">
        <f t="shared" si="1199"/>
        <v>Saturday</v>
      </c>
      <c r="P4220" t="str">
        <f t="shared" si="1208"/>
        <v>2021</v>
      </c>
      <c r="Q4220">
        <f t="shared" si="1209"/>
        <v>1</v>
      </c>
      <c r="R4220">
        <f t="shared" si="1210"/>
        <v>7</v>
      </c>
      <c r="T4220" t="str">
        <f t="shared" si="1211"/>
        <v>select '20210109' as [MemberId],'202107' as [FYPeriod],'7' as [FYPeriodInYear],'2021-01-01' as [PeriodStart],'2021-01-31' as [PeriodEnd],'2021' as [FYYear],'Yr - 2021' as [FYYearLabel],'3' as [FYQuarter],'Qtr - 3' as [FYQuarterLabel],'January' as [FYMonthLabel],'28' as [FYWeek],'Wk - 28' as [FYWeekLabel],'Saturday' as [Day],'2021' as [CalendarYear],'1' as [CalendarMonth],'7' as [CalendarDay],Null as [Entity] union all</v>
      </c>
    </row>
    <row r="4221" spans="1:20" x14ac:dyDescent="0.3">
      <c r="A4221">
        <f>IF($D$5-($D$5-(MAX($A$10:A4220)+1))&lt;=$D$5,$D$5-($D$5-(MAX($A$10:A4220)+1)),"")</f>
        <v>4211</v>
      </c>
      <c r="B4221" s="1">
        <f t="shared" si="1201"/>
        <v>44206</v>
      </c>
      <c r="C4221" s="1" t="str">
        <f t="shared" si="1202"/>
        <v>20210110</v>
      </c>
      <c r="D4221">
        <f t="shared" si="1195"/>
        <v>202107</v>
      </c>
      <c r="E4221">
        <f t="shared" si="1196"/>
        <v>7</v>
      </c>
      <c r="F4221" s="5">
        <f t="shared" si="1197"/>
        <v>44197</v>
      </c>
      <c r="G4221" s="5">
        <f t="shared" si="1200"/>
        <v>44227</v>
      </c>
      <c r="H4221" t="str">
        <f t="shared" si="1203"/>
        <v>2021</v>
      </c>
      <c r="I4221" t="str">
        <f t="shared" si="1204"/>
        <v>Yr - 2021</v>
      </c>
      <c r="J4221">
        <f t="shared" si="1212"/>
        <v>3</v>
      </c>
      <c r="K4221" t="str">
        <f t="shared" si="1205"/>
        <v>Qtr - 3</v>
      </c>
      <c r="L4221" t="str">
        <f t="shared" si="1206"/>
        <v>January</v>
      </c>
      <c r="M4221">
        <f t="shared" si="1198"/>
        <v>28</v>
      </c>
      <c r="N4221" t="str">
        <f t="shared" si="1207"/>
        <v>Wk - 28</v>
      </c>
      <c r="O4221" t="str">
        <f t="shared" si="1199"/>
        <v>Sunday</v>
      </c>
      <c r="P4221" t="str">
        <f t="shared" si="1208"/>
        <v>2021</v>
      </c>
      <c r="Q4221">
        <f t="shared" si="1209"/>
        <v>1</v>
      </c>
      <c r="R4221">
        <f t="shared" si="1210"/>
        <v>1</v>
      </c>
      <c r="T4221" t="str">
        <f t="shared" si="1211"/>
        <v>select '20210110' as [MemberId],'202107' as [FYPeriod],'7' as [FYPeriodInYear],'2021-01-01' as [PeriodStart],'2021-01-31' as [PeriodEnd],'2021' as [FYYear],'Yr - 2021' as [FYYearLabel],'3' as [FYQuarter],'Qtr - 3' as [FYQuarterLabel],'January' as [FYMonthLabel],'28' as [FYWeek],'Wk - 28' as [FYWeekLabel],'Sunday' as [Day],'2021' as [CalendarYear],'1' as [CalendarMonth],'1' as [CalendarDay],Null as [Entity] union all</v>
      </c>
    </row>
    <row r="4222" spans="1:20" x14ac:dyDescent="0.3">
      <c r="A4222">
        <f>IF($D$5-($D$5-(MAX($A$10:A4221)+1))&lt;=$D$5,$D$5-($D$5-(MAX($A$10:A4221)+1)),"")</f>
        <v>4212</v>
      </c>
      <c r="B4222" s="1">
        <f t="shared" si="1201"/>
        <v>44207</v>
      </c>
      <c r="C4222" s="1" t="str">
        <f t="shared" si="1202"/>
        <v>20210111</v>
      </c>
      <c r="D4222">
        <f t="shared" si="1195"/>
        <v>202107</v>
      </c>
      <c r="E4222">
        <f t="shared" si="1196"/>
        <v>7</v>
      </c>
      <c r="F4222" s="5">
        <f t="shared" si="1197"/>
        <v>44197</v>
      </c>
      <c r="G4222" s="5">
        <f t="shared" si="1200"/>
        <v>44227</v>
      </c>
      <c r="H4222" t="str">
        <f t="shared" si="1203"/>
        <v>2021</v>
      </c>
      <c r="I4222" t="str">
        <f t="shared" si="1204"/>
        <v>Yr - 2021</v>
      </c>
      <c r="J4222">
        <f t="shared" si="1212"/>
        <v>3</v>
      </c>
      <c r="K4222" t="str">
        <f t="shared" si="1205"/>
        <v>Qtr - 3</v>
      </c>
      <c r="L4222" t="str">
        <f t="shared" si="1206"/>
        <v>January</v>
      </c>
      <c r="M4222">
        <f t="shared" si="1198"/>
        <v>28</v>
      </c>
      <c r="N4222" t="str">
        <f t="shared" si="1207"/>
        <v>Wk - 28</v>
      </c>
      <c r="O4222" t="str">
        <f t="shared" si="1199"/>
        <v>Monday</v>
      </c>
      <c r="P4222" t="str">
        <f t="shared" si="1208"/>
        <v>2021</v>
      </c>
      <c r="Q4222">
        <f t="shared" si="1209"/>
        <v>1</v>
      </c>
      <c r="R4222">
        <f t="shared" si="1210"/>
        <v>2</v>
      </c>
      <c r="T4222" t="str">
        <f t="shared" si="1211"/>
        <v>select '20210111' as [MemberId],'202107' as [FYPeriod],'7' as [FYPeriodInYear],'2021-01-01' as [PeriodStart],'2021-01-31' as [PeriodEnd],'2021' as [FYYear],'Yr - 2021' as [FYYearLabel],'3' as [FYQuarter],'Qtr - 3' as [FYQuarterLabel],'January' as [FYMonthLabel],'28' as [FYWeek],'Wk - 28' as [FYWeekLabel],'Monday' as [Day],'2021' as [CalendarYear],'1' as [CalendarMonth],'2' as [CalendarDay],Null as [Entity] union all</v>
      </c>
    </row>
    <row r="4223" spans="1:20" x14ac:dyDescent="0.3">
      <c r="A4223">
        <f>IF($D$5-($D$5-(MAX($A$10:A4222)+1))&lt;=$D$5,$D$5-($D$5-(MAX($A$10:A4222)+1)),"")</f>
        <v>4213</v>
      </c>
      <c r="B4223" s="1">
        <f t="shared" si="1201"/>
        <v>44208</v>
      </c>
      <c r="C4223" s="1" t="str">
        <f t="shared" si="1202"/>
        <v>20210112</v>
      </c>
      <c r="D4223">
        <f t="shared" si="1195"/>
        <v>202107</v>
      </c>
      <c r="E4223">
        <f t="shared" si="1196"/>
        <v>7</v>
      </c>
      <c r="F4223" s="5">
        <f t="shared" si="1197"/>
        <v>44197</v>
      </c>
      <c r="G4223" s="5">
        <f t="shared" si="1200"/>
        <v>44227</v>
      </c>
      <c r="H4223" t="str">
        <f t="shared" si="1203"/>
        <v>2021</v>
      </c>
      <c r="I4223" t="str">
        <f t="shared" si="1204"/>
        <v>Yr - 2021</v>
      </c>
      <c r="J4223">
        <f t="shared" si="1212"/>
        <v>3</v>
      </c>
      <c r="K4223" t="str">
        <f t="shared" si="1205"/>
        <v>Qtr - 3</v>
      </c>
      <c r="L4223" t="str">
        <f t="shared" si="1206"/>
        <v>January</v>
      </c>
      <c r="M4223">
        <f t="shared" si="1198"/>
        <v>28</v>
      </c>
      <c r="N4223" t="str">
        <f t="shared" si="1207"/>
        <v>Wk - 28</v>
      </c>
      <c r="O4223" t="str">
        <f t="shared" si="1199"/>
        <v>Tuesday</v>
      </c>
      <c r="P4223" t="str">
        <f t="shared" si="1208"/>
        <v>2021</v>
      </c>
      <c r="Q4223">
        <f t="shared" si="1209"/>
        <v>1</v>
      </c>
      <c r="R4223">
        <f t="shared" si="1210"/>
        <v>3</v>
      </c>
      <c r="T4223" t="str">
        <f t="shared" si="1211"/>
        <v>select '20210112' as [MemberId],'202107' as [FYPeriod],'7' as [FYPeriodInYear],'2021-01-01' as [PeriodStart],'2021-01-31' as [PeriodEnd],'2021' as [FYYear],'Yr - 2021' as [FYYearLabel],'3' as [FYQuarter],'Qtr - 3' as [FYQuarterLabel],'January' as [FYMonthLabel],'28' as [FYWeek],'Wk - 28' as [FYWeekLabel],'Tuesday' as [Day],'2021' as [CalendarYear],'1' as [CalendarMonth],'3' as [CalendarDay],Null as [Entity] union all</v>
      </c>
    </row>
    <row r="4224" spans="1:20" x14ac:dyDescent="0.3">
      <c r="A4224">
        <f>IF($D$5-($D$5-(MAX($A$10:A4223)+1))&lt;=$D$5,$D$5-($D$5-(MAX($A$10:A4223)+1)),"")</f>
        <v>4214</v>
      </c>
      <c r="B4224" s="1">
        <f t="shared" si="1201"/>
        <v>44209</v>
      </c>
      <c r="C4224" s="1" t="str">
        <f t="shared" si="1202"/>
        <v>20210113</v>
      </c>
      <c r="D4224">
        <f t="shared" si="1195"/>
        <v>202107</v>
      </c>
      <c r="E4224">
        <f t="shared" si="1196"/>
        <v>7</v>
      </c>
      <c r="F4224" s="5">
        <f t="shared" si="1197"/>
        <v>44197</v>
      </c>
      <c r="G4224" s="5">
        <f t="shared" si="1200"/>
        <v>44227</v>
      </c>
      <c r="H4224" t="str">
        <f t="shared" si="1203"/>
        <v>2021</v>
      </c>
      <c r="I4224" t="str">
        <f t="shared" si="1204"/>
        <v>Yr - 2021</v>
      </c>
      <c r="J4224">
        <f t="shared" si="1212"/>
        <v>3</v>
      </c>
      <c r="K4224" t="str">
        <f t="shared" si="1205"/>
        <v>Qtr - 3</v>
      </c>
      <c r="L4224" t="str">
        <f t="shared" si="1206"/>
        <v>January</v>
      </c>
      <c r="M4224">
        <f t="shared" si="1198"/>
        <v>29</v>
      </c>
      <c r="N4224" t="str">
        <f t="shared" si="1207"/>
        <v>Wk - 29</v>
      </c>
      <c r="O4224" t="str">
        <f t="shared" si="1199"/>
        <v>Wednesday</v>
      </c>
      <c r="P4224" t="str">
        <f t="shared" si="1208"/>
        <v>2021</v>
      </c>
      <c r="Q4224">
        <f t="shared" si="1209"/>
        <v>1</v>
      </c>
      <c r="R4224">
        <f t="shared" si="1210"/>
        <v>4</v>
      </c>
      <c r="T4224" t="str">
        <f t="shared" si="1211"/>
        <v>select '20210113' as [MemberId],'202107' as [FYPeriod],'7' as [FYPeriodInYear],'2021-01-01' as [PeriodStart],'2021-01-31' as [PeriodEnd],'2021' as [FYYear],'Yr - 2021' as [FYYearLabel],'3' as [FYQuarter],'Qtr - 3' as [FYQuarterLabel],'January' as [FYMonthLabel],'29' as [FYWeek],'Wk - 29' as [FYWeekLabel],'Wednesday' as [Day],'2021' as [CalendarYear],'1' as [CalendarMonth],'4' as [CalendarDay],Null as [Entity] union all</v>
      </c>
    </row>
    <row r="4225" spans="1:20" x14ac:dyDescent="0.3">
      <c r="A4225">
        <f>IF($D$5-($D$5-(MAX($A$10:A4224)+1))&lt;=$D$5,$D$5-($D$5-(MAX($A$10:A4224)+1)),"")</f>
        <v>4215</v>
      </c>
      <c r="B4225" s="1">
        <f t="shared" si="1201"/>
        <v>44210</v>
      </c>
      <c r="C4225" s="1" t="str">
        <f t="shared" si="1202"/>
        <v>20210114</v>
      </c>
      <c r="D4225">
        <f t="shared" si="1195"/>
        <v>202107</v>
      </c>
      <c r="E4225">
        <f t="shared" si="1196"/>
        <v>7</v>
      </c>
      <c r="F4225" s="5">
        <f t="shared" si="1197"/>
        <v>44197</v>
      </c>
      <c r="G4225" s="5">
        <f t="shared" si="1200"/>
        <v>44227</v>
      </c>
      <c r="H4225" t="str">
        <f t="shared" si="1203"/>
        <v>2021</v>
      </c>
      <c r="I4225" t="str">
        <f t="shared" si="1204"/>
        <v>Yr - 2021</v>
      </c>
      <c r="J4225">
        <f t="shared" si="1212"/>
        <v>3</v>
      </c>
      <c r="K4225" t="str">
        <f t="shared" si="1205"/>
        <v>Qtr - 3</v>
      </c>
      <c r="L4225" t="str">
        <f t="shared" si="1206"/>
        <v>January</v>
      </c>
      <c r="M4225">
        <f t="shared" si="1198"/>
        <v>29</v>
      </c>
      <c r="N4225" t="str">
        <f t="shared" si="1207"/>
        <v>Wk - 29</v>
      </c>
      <c r="O4225" t="str">
        <f t="shared" si="1199"/>
        <v>Thursday</v>
      </c>
      <c r="P4225" t="str">
        <f t="shared" si="1208"/>
        <v>2021</v>
      </c>
      <c r="Q4225">
        <f t="shared" si="1209"/>
        <v>1</v>
      </c>
      <c r="R4225">
        <f t="shared" si="1210"/>
        <v>5</v>
      </c>
      <c r="T4225" t="str">
        <f t="shared" si="1211"/>
        <v>select '20210114' as [MemberId],'202107' as [FYPeriod],'7' as [FYPeriodInYear],'2021-01-01' as [PeriodStart],'2021-01-31' as [PeriodEnd],'2021' as [FYYear],'Yr - 2021' as [FYYearLabel],'3' as [FYQuarter],'Qtr - 3' as [FYQuarterLabel],'January' as [FYMonthLabel],'29' as [FYWeek],'Wk - 29' as [FYWeekLabel],'Thursday' as [Day],'2021' as [CalendarYear],'1' as [CalendarMonth],'5' as [CalendarDay],Null as [Entity] union all</v>
      </c>
    </row>
    <row r="4226" spans="1:20" x14ac:dyDescent="0.3">
      <c r="A4226">
        <f>IF($D$5-($D$5-(MAX($A$10:A4225)+1))&lt;=$D$5,$D$5-($D$5-(MAX($A$10:A4225)+1)),"")</f>
        <v>4216</v>
      </c>
      <c r="B4226" s="1">
        <f t="shared" si="1201"/>
        <v>44211</v>
      </c>
      <c r="C4226" s="1" t="str">
        <f t="shared" si="1202"/>
        <v>20210115</v>
      </c>
      <c r="D4226">
        <f t="shared" si="1195"/>
        <v>202107</v>
      </c>
      <c r="E4226">
        <f t="shared" si="1196"/>
        <v>7</v>
      </c>
      <c r="F4226" s="5">
        <f t="shared" si="1197"/>
        <v>44197</v>
      </c>
      <c r="G4226" s="5">
        <f t="shared" si="1200"/>
        <v>44227</v>
      </c>
      <c r="H4226" t="str">
        <f t="shared" si="1203"/>
        <v>2021</v>
      </c>
      <c r="I4226" t="str">
        <f t="shared" si="1204"/>
        <v>Yr - 2021</v>
      </c>
      <c r="J4226">
        <f t="shared" si="1212"/>
        <v>3</v>
      </c>
      <c r="K4226" t="str">
        <f t="shared" si="1205"/>
        <v>Qtr - 3</v>
      </c>
      <c r="L4226" t="str">
        <f t="shared" si="1206"/>
        <v>January</v>
      </c>
      <c r="M4226">
        <f t="shared" si="1198"/>
        <v>29</v>
      </c>
      <c r="N4226" t="str">
        <f t="shared" si="1207"/>
        <v>Wk - 29</v>
      </c>
      <c r="O4226" t="str">
        <f t="shared" si="1199"/>
        <v>Friday</v>
      </c>
      <c r="P4226" t="str">
        <f t="shared" si="1208"/>
        <v>2021</v>
      </c>
      <c r="Q4226">
        <f t="shared" si="1209"/>
        <v>1</v>
      </c>
      <c r="R4226">
        <f t="shared" si="1210"/>
        <v>6</v>
      </c>
      <c r="T4226" t="str">
        <f t="shared" si="1211"/>
        <v>select '20210115' as [MemberId],'202107' as [FYPeriod],'7' as [FYPeriodInYear],'2021-01-01' as [PeriodStart],'2021-01-31' as [PeriodEnd],'2021' as [FYYear],'Yr - 2021' as [FYYearLabel],'3' as [FYQuarter],'Qtr - 3' as [FYQuarterLabel],'January' as [FYMonthLabel],'29' as [FYWeek],'Wk - 29' as [FYWeekLabel],'Friday' as [Day],'2021' as [CalendarYear],'1' as [CalendarMonth],'6' as [CalendarDay],Null as [Entity] union all</v>
      </c>
    </row>
    <row r="4227" spans="1:20" x14ac:dyDescent="0.3">
      <c r="A4227">
        <f>IF($D$5-($D$5-(MAX($A$10:A4226)+1))&lt;=$D$5,$D$5-($D$5-(MAX($A$10:A4226)+1)),"")</f>
        <v>4217</v>
      </c>
      <c r="B4227" s="1">
        <f t="shared" si="1201"/>
        <v>44212</v>
      </c>
      <c r="C4227" s="1" t="str">
        <f t="shared" si="1202"/>
        <v>20210116</v>
      </c>
      <c r="D4227">
        <f t="shared" si="1195"/>
        <v>202107</v>
      </c>
      <c r="E4227">
        <f t="shared" si="1196"/>
        <v>7</v>
      </c>
      <c r="F4227" s="5">
        <f t="shared" si="1197"/>
        <v>44197</v>
      </c>
      <c r="G4227" s="5">
        <f t="shared" si="1200"/>
        <v>44227</v>
      </c>
      <c r="H4227" t="str">
        <f t="shared" si="1203"/>
        <v>2021</v>
      </c>
      <c r="I4227" t="str">
        <f t="shared" si="1204"/>
        <v>Yr - 2021</v>
      </c>
      <c r="J4227">
        <f t="shared" si="1212"/>
        <v>3</v>
      </c>
      <c r="K4227" t="str">
        <f t="shared" si="1205"/>
        <v>Qtr - 3</v>
      </c>
      <c r="L4227" t="str">
        <f t="shared" si="1206"/>
        <v>January</v>
      </c>
      <c r="M4227">
        <f t="shared" si="1198"/>
        <v>29</v>
      </c>
      <c r="N4227" t="str">
        <f t="shared" si="1207"/>
        <v>Wk - 29</v>
      </c>
      <c r="O4227" t="str">
        <f t="shared" si="1199"/>
        <v>Saturday</v>
      </c>
      <c r="P4227" t="str">
        <f t="shared" si="1208"/>
        <v>2021</v>
      </c>
      <c r="Q4227">
        <f t="shared" si="1209"/>
        <v>1</v>
      </c>
      <c r="R4227">
        <f t="shared" si="1210"/>
        <v>7</v>
      </c>
      <c r="T4227" t="str">
        <f t="shared" si="1211"/>
        <v>select '20210116' as [MemberId],'202107' as [FYPeriod],'7' as [FYPeriodInYear],'2021-01-01' as [PeriodStart],'2021-01-31' as [PeriodEnd],'2021' as [FYYear],'Yr - 2021' as [FYYearLabel],'3' as [FYQuarter],'Qtr - 3' as [FYQuarterLabel],'January' as [FYMonthLabel],'29' as [FYWeek],'Wk - 29' as [FYWeekLabel],'Saturday' as [Day],'2021' as [CalendarYear],'1' as [CalendarMonth],'7' as [CalendarDay],Null as [Entity] union all</v>
      </c>
    </row>
    <row r="4228" spans="1:20" x14ac:dyDescent="0.3">
      <c r="A4228">
        <f>IF($D$5-($D$5-(MAX($A$10:A4227)+1))&lt;=$D$5,$D$5-($D$5-(MAX($A$10:A4227)+1)),"")</f>
        <v>4218</v>
      </c>
      <c r="B4228" s="1">
        <f t="shared" si="1201"/>
        <v>44213</v>
      </c>
      <c r="C4228" s="1" t="str">
        <f t="shared" si="1202"/>
        <v>20210117</v>
      </c>
      <c r="D4228">
        <f t="shared" si="1195"/>
        <v>202107</v>
      </c>
      <c r="E4228">
        <f t="shared" si="1196"/>
        <v>7</v>
      </c>
      <c r="F4228" s="5">
        <f t="shared" si="1197"/>
        <v>44197</v>
      </c>
      <c r="G4228" s="5">
        <f t="shared" si="1200"/>
        <v>44227</v>
      </c>
      <c r="H4228" t="str">
        <f t="shared" si="1203"/>
        <v>2021</v>
      </c>
      <c r="I4228" t="str">
        <f t="shared" si="1204"/>
        <v>Yr - 2021</v>
      </c>
      <c r="J4228">
        <f t="shared" si="1212"/>
        <v>3</v>
      </c>
      <c r="K4228" t="str">
        <f t="shared" si="1205"/>
        <v>Qtr - 3</v>
      </c>
      <c r="L4228" t="str">
        <f t="shared" si="1206"/>
        <v>January</v>
      </c>
      <c r="M4228">
        <f t="shared" si="1198"/>
        <v>29</v>
      </c>
      <c r="N4228" t="str">
        <f t="shared" si="1207"/>
        <v>Wk - 29</v>
      </c>
      <c r="O4228" t="str">
        <f t="shared" si="1199"/>
        <v>Sunday</v>
      </c>
      <c r="P4228" t="str">
        <f t="shared" si="1208"/>
        <v>2021</v>
      </c>
      <c r="Q4228">
        <f t="shared" si="1209"/>
        <v>1</v>
      </c>
      <c r="R4228">
        <f t="shared" si="1210"/>
        <v>1</v>
      </c>
      <c r="T4228" t="str">
        <f t="shared" si="1211"/>
        <v>select '20210117' as [MemberId],'202107' as [FYPeriod],'7' as [FYPeriodInYear],'2021-01-01' as [PeriodStart],'2021-01-31' as [PeriodEnd],'2021' as [FYYear],'Yr - 2021' as [FYYearLabel],'3' as [FYQuarter],'Qtr - 3' as [FYQuarterLabel],'January' as [FYMonthLabel],'29' as [FYWeek],'Wk - 29' as [FYWeekLabel],'Sunday' as [Day],'2021' as [CalendarYear],'1' as [CalendarMonth],'1' as [CalendarDay],Null as [Entity] union all</v>
      </c>
    </row>
    <row r="4229" spans="1:20" x14ac:dyDescent="0.3">
      <c r="A4229">
        <f>IF($D$5-($D$5-(MAX($A$10:A4228)+1))&lt;=$D$5,$D$5-($D$5-(MAX($A$10:A4228)+1)),"")</f>
        <v>4219</v>
      </c>
      <c r="B4229" s="1">
        <f t="shared" si="1201"/>
        <v>44214</v>
      </c>
      <c r="C4229" s="1" t="str">
        <f t="shared" si="1202"/>
        <v>20210118</v>
      </c>
      <c r="D4229">
        <f t="shared" si="1195"/>
        <v>202107</v>
      </c>
      <c r="E4229">
        <f t="shared" si="1196"/>
        <v>7</v>
      </c>
      <c r="F4229" s="5">
        <f t="shared" si="1197"/>
        <v>44197</v>
      </c>
      <c r="G4229" s="5">
        <f t="shared" si="1200"/>
        <v>44227</v>
      </c>
      <c r="H4229" t="str">
        <f t="shared" si="1203"/>
        <v>2021</v>
      </c>
      <c r="I4229" t="str">
        <f t="shared" si="1204"/>
        <v>Yr - 2021</v>
      </c>
      <c r="J4229">
        <f t="shared" si="1212"/>
        <v>3</v>
      </c>
      <c r="K4229" t="str">
        <f t="shared" si="1205"/>
        <v>Qtr - 3</v>
      </c>
      <c r="L4229" t="str">
        <f t="shared" si="1206"/>
        <v>January</v>
      </c>
      <c r="M4229">
        <f t="shared" si="1198"/>
        <v>29</v>
      </c>
      <c r="N4229" t="str">
        <f t="shared" si="1207"/>
        <v>Wk - 29</v>
      </c>
      <c r="O4229" t="str">
        <f t="shared" si="1199"/>
        <v>Monday</v>
      </c>
      <c r="P4229" t="str">
        <f t="shared" si="1208"/>
        <v>2021</v>
      </c>
      <c r="Q4229">
        <f t="shared" si="1209"/>
        <v>1</v>
      </c>
      <c r="R4229">
        <f t="shared" si="1210"/>
        <v>2</v>
      </c>
      <c r="T4229" t="str">
        <f t="shared" si="1211"/>
        <v>select '20210118' as [MemberId],'202107' as [FYPeriod],'7' as [FYPeriodInYear],'2021-01-01' as [PeriodStart],'2021-01-31' as [PeriodEnd],'2021' as [FYYear],'Yr - 2021' as [FYYearLabel],'3' as [FYQuarter],'Qtr - 3' as [FYQuarterLabel],'January' as [FYMonthLabel],'29' as [FYWeek],'Wk - 29' as [FYWeekLabel],'Monday' as [Day],'2021' as [CalendarYear],'1' as [CalendarMonth],'2' as [CalendarDay],Null as [Entity] union all</v>
      </c>
    </row>
    <row r="4230" spans="1:20" x14ac:dyDescent="0.3">
      <c r="A4230">
        <f>IF($D$5-($D$5-(MAX($A$10:A4229)+1))&lt;=$D$5,$D$5-($D$5-(MAX($A$10:A4229)+1)),"")</f>
        <v>4220</v>
      </c>
      <c r="B4230" s="1">
        <f t="shared" si="1201"/>
        <v>44215</v>
      </c>
      <c r="C4230" s="1" t="str">
        <f t="shared" si="1202"/>
        <v>20210119</v>
      </c>
      <c r="D4230">
        <f t="shared" si="1195"/>
        <v>202107</v>
      </c>
      <c r="E4230">
        <f t="shared" si="1196"/>
        <v>7</v>
      </c>
      <c r="F4230" s="5">
        <f t="shared" si="1197"/>
        <v>44197</v>
      </c>
      <c r="G4230" s="5">
        <f t="shared" si="1200"/>
        <v>44227</v>
      </c>
      <c r="H4230" t="str">
        <f t="shared" si="1203"/>
        <v>2021</v>
      </c>
      <c r="I4230" t="str">
        <f t="shared" si="1204"/>
        <v>Yr - 2021</v>
      </c>
      <c r="J4230">
        <f t="shared" si="1212"/>
        <v>3</v>
      </c>
      <c r="K4230" t="str">
        <f t="shared" si="1205"/>
        <v>Qtr - 3</v>
      </c>
      <c r="L4230" t="str">
        <f t="shared" si="1206"/>
        <v>January</v>
      </c>
      <c r="M4230">
        <f t="shared" si="1198"/>
        <v>29</v>
      </c>
      <c r="N4230" t="str">
        <f t="shared" si="1207"/>
        <v>Wk - 29</v>
      </c>
      <c r="O4230" t="str">
        <f t="shared" si="1199"/>
        <v>Tuesday</v>
      </c>
      <c r="P4230" t="str">
        <f t="shared" si="1208"/>
        <v>2021</v>
      </c>
      <c r="Q4230">
        <f t="shared" si="1209"/>
        <v>1</v>
      </c>
      <c r="R4230">
        <f t="shared" si="1210"/>
        <v>3</v>
      </c>
      <c r="T4230" t="str">
        <f t="shared" si="1211"/>
        <v>select '20210119' as [MemberId],'202107' as [FYPeriod],'7' as [FYPeriodInYear],'2021-01-01' as [PeriodStart],'2021-01-31' as [PeriodEnd],'2021' as [FYYear],'Yr - 2021' as [FYYearLabel],'3' as [FYQuarter],'Qtr - 3' as [FYQuarterLabel],'January' as [FYMonthLabel],'29' as [FYWeek],'Wk - 29' as [FYWeekLabel],'Tuesday' as [Day],'2021' as [CalendarYear],'1' as [CalendarMonth],'3' as [CalendarDay],Null as [Entity] union all</v>
      </c>
    </row>
    <row r="4231" spans="1:20" x14ac:dyDescent="0.3">
      <c r="A4231">
        <f>IF($D$5-($D$5-(MAX($A$10:A4230)+1))&lt;=$D$5,$D$5-($D$5-(MAX($A$10:A4230)+1)),"")</f>
        <v>4221</v>
      </c>
      <c r="B4231" s="1">
        <f t="shared" si="1201"/>
        <v>44216</v>
      </c>
      <c r="C4231" s="1" t="str">
        <f t="shared" si="1202"/>
        <v>20210120</v>
      </c>
      <c r="D4231">
        <f t="shared" si="1195"/>
        <v>202107</v>
      </c>
      <c r="E4231">
        <f t="shared" si="1196"/>
        <v>7</v>
      </c>
      <c r="F4231" s="5">
        <f t="shared" si="1197"/>
        <v>44197</v>
      </c>
      <c r="G4231" s="5">
        <f t="shared" si="1200"/>
        <v>44227</v>
      </c>
      <c r="H4231" t="str">
        <f t="shared" si="1203"/>
        <v>2021</v>
      </c>
      <c r="I4231" t="str">
        <f t="shared" si="1204"/>
        <v>Yr - 2021</v>
      </c>
      <c r="J4231">
        <f t="shared" si="1212"/>
        <v>3</v>
      </c>
      <c r="K4231" t="str">
        <f t="shared" si="1205"/>
        <v>Qtr - 3</v>
      </c>
      <c r="L4231" t="str">
        <f t="shared" si="1206"/>
        <v>January</v>
      </c>
      <c r="M4231">
        <f t="shared" si="1198"/>
        <v>30</v>
      </c>
      <c r="N4231" t="str">
        <f t="shared" si="1207"/>
        <v>Wk - 30</v>
      </c>
      <c r="O4231" t="str">
        <f t="shared" si="1199"/>
        <v>Wednesday</v>
      </c>
      <c r="P4231" t="str">
        <f t="shared" si="1208"/>
        <v>2021</v>
      </c>
      <c r="Q4231">
        <f t="shared" si="1209"/>
        <v>1</v>
      </c>
      <c r="R4231">
        <f t="shared" si="1210"/>
        <v>4</v>
      </c>
      <c r="T4231" t="str">
        <f t="shared" si="1211"/>
        <v>select '20210120' as [MemberId],'202107' as [FYPeriod],'7' as [FYPeriodInYear],'2021-01-01' as [PeriodStart],'2021-01-31' as [PeriodEnd],'2021' as [FYYear],'Yr - 2021' as [FYYearLabel],'3' as [FYQuarter],'Qtr - 3' as [FYQuarterLabel],'January' as [FYMonthLabel],'30' as [FYWeek],'Wk - 30' as [FYWeekLabel],'Wednesday' as [Day],'2021' as [CalendarYear],'1' as [CalendarMonth],'4' as [CalendarDay],Null as [Entity] union all</v>
      </c>
    </row>
    <row r="4232" spans="1:20" x14ac:dyDescent="0.3">
      <c r="A4232">
        <f>IF($D$5-($D$5-(MAX($A$10:A4231)+1))&lt;=$D$5,$D$5-($D$5-(MAX($A$10:A4231)+1)),"")</f>
        <v>4222</v>
      </c>
      <c r="B4232" s="1">
        <f t="shared" si="1201"/>
        <v>44217</v>
      </c>
      <c r="C4232" s="1" t="str">
        <f t="shared" si="1202"/>
        <v>20210121</v>
      </c>
      <c r="D4232">
        <f t="shared" si="1195"/>
        <v>202107</v>
      </c>
      <c r="E4232">
        <f t="shared" si="1196"/>
        <v>7</v>
      </c>
      <c r="F4232" s="5">
        <f t="shared" si="1197"/>
        <v>44197</v>
      </c>
      <c r="G4232" s="5">
        <f t="shared" si="1200"/>
        <v>44227</v>
      </c>
      <c r="H4232" t="str">
        <f t="shared" si="1203"/>
        <v>2021</v>
      </c>
      <c r="I4232" t="str">
        <f t="shared" si="1204"/>
        <v>Yr - 2021</v>
      </c>
      <c r="J4232">
        <f t="shared" si="1212"/>
        <v>3</v>
      </c>
      <c r="K4232" t="str">
        <f t="shared" si="1205"/>
        <v>Qtr - 3</v>
      </c>
      <c r="L4232" t="str">
        <f t="shared" si="1206"/>
        <v>January</v>
      </c>
      <c r="M4232">
        <f t="shared" si="1198"/>
        <v>30</v>
      </c>
      <c r="N4232" t="str">
        <f t="shared" si="1207"/>
        <v>Wk - 30</v>
      </c>
      <c r="O4232" t="str">
        <f t="shared" si="1199"/>
        <v>Thursday</v>
      </c>
      <c r="P4232" t="str">
        <f t="shared" si="1208"/>
        <v>2021</v>
      </c>
      <c r="Q4232">
        <f t="shared" si="1209"/>
        <v>1</v>
      </c>
      <c r="R4232">
        <f t="shared" si="1210"/>
        <v>5</v>
      </c>
      <c r="T4232" t="str">
        <f t="shared" si="1211"/>
        <v>select '20210121' as [MemberId],'202107' as [FYPeriod],'7' as [FYPeriodInYear],'2021-01-01' as [PeriodStart],'2021-01-31' as [PeriodEnd],'2021' as [FYYear],'Yr - 2021' as [FYYearLabel],'3' as [FYQuarter],'Qtr - 3' as [FYQuarterLabel],'January' as [FYMonthLabel],'30' as [FYWeek],'Wk - 30' as [FYWeekLabel],'Thursday' as [Day],'2021' as [CalendarYear],'1' as [CalendarMonth],'5' as [CalendarDay],Null as [Entity] union all</v>
      </c>
    </row>
    <row r="4233" spans="1:20" x14ac:dyDescent="0.3">
      <c r="A4233">
        <f>IF($D$5-($D$5-(MAX($A$10:A4232)+1))&lt;=$D$5,$D$5-($D$5-(MAX($A$10:A4232)+1)),"")</f>
        <v>4223</v>
      </c>
      <c r="B4233" s="1">
        <f t="shared" si="1201"/>
        <v>44218</v>
      </c>
      <c r="C4233" s="1" t="str">
        <f t="shared" si="1202"/>
        <v>20210122</v>
      </c>
      <c r="D4233">
        <f t="shared" si="1195"/>
        <v>202107</v>
      </c>
      <c r="E4233">
        <f t="shared" si="1196"/>
        <v>7</v>
      </c>
      <c r="F4233" s="5">
        <f t="shared" si="1197"/>
        <v>44197</v>
      </c>
      <c r="G4233" s="5">
        <f t="shared" si="1200"/>
        <v>44227</v>
      </c>
      <c r="H4233" t="str">
        <f t="shared" si="1203"/>
        <v>2021</v>
      </c>
      <c r="I4233" t="str">
        <f t="shared" si="1204"/>
        <v>Yr - 2021</v>
      </c>
      <c r="J4233">
        <f t="shared" si="1212"/>
        <v>3</v>
      </c>
      <c r="K4233" t="str">
        <f t="shared" si="1205"/>
        <v>Qtr - 3</v>
      </c>
      <c r="L4233" t="str">
        <f t="shared" si="1206"/>
        <v>January</v>
      </c>
      <c r="M4233">
        <f t="shared" si="1198"/>
        <v>30</v>
      </c>
      <c r="N4233" t="str">
        <f t="shared" si="1207"/>
        <v>Wk - 30</v>
      </c>
      <c r="O4233" t="str">
        <f t="shared" si="1199"/>
        <v>Friday</v>
      </c>
      <c r="P4233" t="str">
        <f t="shared" si="1208"/>
        <v>2021</v>
      </c>
      <c r="Q4233">
        <f t="shared" si="1209"/>
        <v>1</v>
      </c>
      <c r="R4233">
        <f t="shared" si="1210"/>
        <v>6</v>
      </c>
      <c r="T4233" t="str">
        <f t="shared" si="1211"/>
        <v>select '20210122' as [MemberId],'202107' as [FYPeriod],'7' as [FYPeriodInYear],'2021-01-01' as [PeriodStart],'2021-01-31' as [PeriodEnd],'2021' as [FYYear],'Yr - 2021' as [FYYearLabel],'3' as [FYQuarter],'Qtr - 3' as [FYQuarterLabel],'January' as [FYMonthLabel],'30' as [FYWeek],'Wk - 30' as [FYWeekLabel],'Friday' as [Day],'2021' as [CalendarYear],'1' as [CalendarMonth],'6' as [CalendarDay],Null as [Entity] union all</v>
      </c>
    </row>
    <row r="4234" spans="1:20" x14ac:dyDescent="0.3">
      <c r="A4234">
        <f>IF($D$5-($D$5-(MAX($A$10:A4233)+1))&lt;=$D$5,$D$5-($D$5-(MAX($A$10:A4233)+1)),"")</f>
        <v>4224</v>
      </c>
      <c r="B4234" s="1">
        <f t="shared" si="1201"/>
        <v>44219</v>
      </c>
      <c r="C4234" s="1" t="str">
        <f t="shared" si="1202"/>
        <v>20210123</v>
      </c>
      <c r="D4234">
        <f t="shared" si="1195"/>
        <v>202107</v>
      </c>
      <c r="E4234">
        <f t="shared" si="1196"/>
        <v>7</v>
      </c>
      <c r="F4234" s="5">
        <f t="shared" si="1197"/>
        <v>44197</v>
      </c>
      <c r="G4234" s="5">
        <f t="shared" si="1200"/>
        <v>44227</v>
      </c>
      <c r="H4234" t="str">
        <f t="shared" si="1203"/>
        <v>2021</v>
      </c>
      <c r="I4234" t="str">
        <f t="shared" si="1204"/>
        <v>Yr - 2021</v>
      </c>
      <c r="J4234">
        <f t="shared" si="1212"/>
        <v>3</v>
      </c>
      <c r="K4234" t="str">
        <f t="shared" si="1205"/>
        <v>Qtr - 3</v>
      </c>
      <c r="L4234" t="str">
        <f t="shared" si="1206"/>
        <v>January</v>
      </c>
      <c r="M4234">
        <f t="shared" si="1198"/>
        <v>30</v>
      </c>
      <c r="N4234" t="str">
        <f t="shared" si="1207"/>
        <v>Wk - 30</v>
      </c>
      <c r="O4234" t="str">
        <f t="shared" si="1199"/>
        <v>Saturday</v>
      </c>
      <c r="P4234" t="str">
        <f t="shared" si="1208"/>
        <v>2021</v>
      </c>
      <c r="Q4234">
        <f t="shared" si="1209"/>
        <v>1</v>
      </c>
      <c r="R4234">
        <f t="shared" si="1210"/>
        <v>7</v>
      </c>
      <c r="T4234" t="str">
        <f t="shared" si="1211"/>
        <v>select '20210123' as [MemberId],'202107' as [FYPeriod],'7' as [FYPeriodInYear],'2021-01-01' as [PeriodStart],'2021-01-31' as [PeriodEnd],'2021' as [FYYear],'Yr - 2021' as [FYYearLabel],'3' as [FYQuarter],'Qtr - 3' as [FYQuarterLabel],'January' as [FYMonthLabel],'30' as [FYWeek],'Wk - 30' as [FYWeekLabel],'Saturday' as [Day],'2021' as [CalendarYear],'1' as [CalendarMonth],'7' as [CalendarDay],Null as [Entity] union all</v>
      </c>
    </row>
    <row r="4235" spans="1:20" x14ac:dyDescent="0.3">
      <c r="A4235">
        <f>IF($D$5-($D$5-(MAX($A$10:A4234)+1))&lt;=$D$5,$D$5-($D$5-(MAX($A$10:A4234)+1)),"")</f>
        <v>4225</v>
      </c>
      <c r="B4235" s="1">
        <f t="shared" si="1201"/>
        <v>44220</v>
      </c>
      <c r="C4235" s="1" t="str">
        <f t="shared" si="1202"/>
        <v>20210124</v>
      </c>
      <c r="D4235">
        <f t="shared" si="1195"/>
        <v>202107</v>
      </c>
      <c r="E4235">
        <f t="shared" si="1196"/>
        <v>7</v>
      </c>
      <c r="F4235" s="5">
        <f t="shared" si="1197"/>
        <v>44197</v>
      </c>
      <c r="G4235" s="5">
        <f t="shared" si="1200"/>
        <v>44227</v>
      </c>
      <c r="H4235" t="str">
        <f t="shared" si="1203"/>
        <v>2021</v>
      </c>
      <c r="I4235" t="str">
        <f t="shared" si="1204"/>
        <v>Yr - 2021</v>
      </c>
      <c r="J4235">
        <f t="shared" si="1212"/>
        <v>3</v>
      </c>
      <c r="K4235" t="str">
        <f t="shared" si="1205"/>
        <v>Qtr - 3</v>
      </c>
      <c r="L4235" t="str">
        <f t="shared" si="1206"/>
        <v>January</v>
      </c>
      <c r="M4235">
        <f t="shared" si="1198"/>
        <v>30</v>
      </c>
      <c r="N4235" t="str">
        <f t="shared" si="1207"/>
        <v>Wk - 30</v>
      </c>
      <c r="O4235" t="str">
        <f t="shared" si="1199"/>
        <v>Sunday</v>
      </c>
      <c r="P4235" t="str">
        <f t="shared" si="1208"/>
        <v>2021</v>
      </c>
      <c r="Q4235">
        <f t="shared" si="1209"/>
        <v>1</v>
      </c>
      <c r="R4235">
        <f t="shared" si="1210"/>
        <v>1</v>
      </c>
      <c r="T4235" t="str">
        <f t="shared" si="1211"/>
        <v>select '20210124' as [MemberId],'202107' as [FYPeriod],'7' as [FYPeriodInYear],'2021-01-01' as [PeriodStart],'2021-01-31' as [PeriodEnd],'2021' as [FYYear],'Yr - 2021' as [FYYearLabel],'3' as [FYQuarter],'Qtr - 3' as [FYQuarterLabel],'January' as [FYMonthLabel],'30' as [FYWeek],'Wk - 30' as [FYWeekLabel],'Sunday' as [Day],'2021' as [CalendarYear],'1' as [CalendarMonth],'1' as [CalendarDay],Null as [Entity] union all</v>
      </c>
    </row>
    <row r="4236" spans="1:20" x14ac:dyDescent="0.3">
      <c r="A4236">
        <f>IF($D$5-($D$5-(MAX($A$10:A4235)+1))&lt;=$D$5,$D$5-($D$5-(MAX($A$10:A4235)+1)),"")</f>
        <v>4226</v>
      </c>
      <c r="B4236" s="1">
        <f t="shared" si="1201"/>
        <v>44221</v>
      </c>
      <c r="C4236" s="1" t="str">
        <f t="shared" si="1202"/>
        <v>20210125</v>
      </c>
      <c r="D4236">
        <f t="shared" si="1195"/>
        <v>202107</v>
      </c>
      <c r="E4236">
        <f t="shared" si="1196"/>
        <v>7</v>
      </c>
      <c r="F4236" s="5">
        <f t="shared" si="1197"/>
        <v>44197</v>
      </c>
      <c r="G4236" s="5">
        <f t="shared" si="1200"/>
        <v>44227</v>
      </c>
      <c r="H4236" t="str">
        <f t="shared" si="1203"/>
        <v>2021</v>
      </c>
      <c r="I4236" t="str">
        <f t="shared" si="1204"/>
        <v>Yr - 2021</v>
      </c>
      <c r="J4236">
        <f t="shared" si="1212"/>
        <v>3</v>
      </c>
      <c r="K4236" t="str">
        <f t="shared" si="1205"/>
        <v>Qtr - 3</v>
      </c>
      <c r="L4236" t="str">
        <f t="shared" si="1206"/>
        <v>January</v>
      </c>
      <c r="M4236">
        <f t="shared" si="1198"/>
        <v>30</v>
      </c>
      <c r="N4236" t="str">
        <f t="shared" si="1207"/>
        <v>Wk - 30</v>
      </c>
      <c r="O4236" t="str">
        <f t="shared" si="1199"/>
        <v>Monday</v>
      </c>
      <c r="P4236" t="str">
        <f t="shared" si="1208"/>
        <v>2021</v>
      </c>
      <c r="Q4236">
        <f t="shared" si="1209"/>
        <v>1</v>
      </c>
      <c r="R4236">
        <f t="shared" si="1210"/>
        <v>2</v>
      </c>
      <c r="T4236" t="str">
        <f t="shared" si="1211"/>
        <v>select '20210125' as [MemberId],'202107' as [FYPeriod],'7' as [FYPeriodInYear],'2021-01-01' as [PeriodStart],'2021-01-31' as [PeriodEnd],'2021' as [FYYear],'Yr - 2021' as [FYYearLabel],'3' as [FYQuarter],'Qtr - 3' as [FYQuarterLabel],'January' as [FYMonthLabel],'30' as [FYWeek],'Wk - 30' as [FYWeekLabel],'Monday' as [Day],'2021' as [CalendarYear],'1' as [CalendarMonth],'2' as [CalendarDay],Null as [Entity] union all</v>
      </c>
    </row>
    <row r="4237" spans="1:20" x14ac:dyDescent="0.3">
      <c r="A4237">
        <f>IF($D$5-($D$5-(MAX($A$10:A4236)+1))&lt;=$D$5,$D$5-($D$5-(MAX($A$10:A4236)+1)),"")</f>
        <v>4227</v>
      </c>
      <c r="B4237" s="1">
        <f t="shared" si="1201"/>
        <v>44222</v>
      </c>
      <c r="C4237" s="1" t="str">
        <f t="shared" si="1202"/>
        <v>20210126</v>
      </c>
      <c r="D4237">
        <f t="shared" ref="D4237:D4300" si="1213">IF($A4237="","",IF($G$3="Yes",LEFT($C4237,6),IF($B4237&lt;=$G4236,$D4236,IF(AND($B4236=$G4236,$E4236&lt;$D$6),$D4236+1,$D4236+(101-$D$6)))))</f>
        <v>202107</v>
      </c>
      <c r="E4237">
        <f t="shared" ref="E4237:E4300" si="1214">IF($A4237="","",IF($G$3="Yes",MONTH($B4237),VALUE(RIGHT($D4237,2))))</f>
        <v>7</v>
      </c>
      <c r="F4237" s="5">
        <f t="shared" ref="F4237:F4300" si="1215">IF($A4237="","",IF($G$3="yes",EOMONTH($B4237,-1)+1,IF($J$2="yes",EOMONTH($B4237,-1)+1,IF($G4235&lt;$B4237,$B4237,$F4235))))</f>
        <v>44197</v>
      </c>
      <c r="G4237" s="5">
        <f t="shared" si="1200"/>
        <v>44227</v>
      </c>
      <c r="H4237" t="str">
        <f t="shared" si="1203"/>
        <v>2021</v>
      </c>
      <c r="I4237" t="str">
        <f t="shared" si="1204"/>
        <v>Yr - 2021</v>
      </c>
      <c r="J4237">
        <f t="shared" si="1212"/>
        <v>3</v>
      </c>
      <c r="K4237" t="str">
        <f t="shared" si="1205"/>
        <v>Qtr - 3</v>
      </c>
      <c r="L4237" t="str">
        <f t="shared" si="1206"/>
        <v>January</v>
      </c>
      <c r="M4237">
        <f t="shared" ref="M4237:M4300" si="1216">IF($A4237="","",IF($G$3="yes",WEEKNUM($B4237),IF($H4237&gt;$H4236,1,IF($O4237&lt;&gt;$D$2,$M4236,$M4236+1))))</f>
        <v>30</v>
      </c>
      <c r="N4237" t="str">
        <f t="shared" si="1207"/>
        <v>Wk - 30</v>
      </c>
      <c r="O4237" t="str">
        <f t="shared" ref="O4237:O4300" si="1217">TEXT($B4237,"Dddd")</f>
        <v>Tuesday</v>
      </c>
      <c r="P4237" t="str">
        <f t="shared" si="1208"/>
        <v>2021</v>
      </c>
      <c r="Q4237">
        <f t="shared" si="1209"/>
        <v>1</v>
      </c>
      <c r="R4237">
        <f t="shared" si="1210"/>
        <v>3</v>
      </c>
      <c r="T4237" t="str">
        <f t="shared" si="1211"/>
        <v>select '20210126' as [MemberId],'202107' as [FYPeriod],'7' as [FYPeriodInYear],'2021-01-01' as [PeriodStart],'2021-01-31' as [PeriodEnd],'2021' as [FYYear],'Yr - 2021' as [FYYearLabel],'3' as [FYQuarter],'Qtr - 3' as [FYQuarterLabel],'January' as [FYMonthLabel],'30' as [FYWeek],'Wk - 30' as [FYWeekLabel],'Tuesday' as [Day],'2021' as [CalendarYear],'1' as [CalendarMonth],'3' as [CalendarDay],Null as [Entity] union all</v>
      </c>
    </row>
    <row r="4238" spans="1:20" x14ac:dyDescent="0.3">
      <c r="A4238">
        <f>IF($D$5-($D$5-(MAX($A$10:A4237)+1))&lt;=$D$5,$D$5-($D$5-(MAX($A$10:A4237)+1)),"")</f>
        <v>4228</v>
      </c>
      <c r="B4238" s="1">
        <f t="shared" si="1201"/>
        <v>44223</v>
      </c>
      <c r="C4238" s="1" t="str">
        <f t="shared" si="1202"/>
        <v>20210127</v>
      </c>
      <c r="D4238">
        <f t="shared" si="1213"/>
        <v>202107</v>
      </c>
      <c r="E4238">
        <f t="shared" si="1214"/>
        <v>7</v>
      </c>
      <c r="F4238" s="5">
        <f t="shared" si="1215"/>
        <v>44197</v>
      </c>
      <c r="G4238" s="5">
        <f t="shared" ref="G4238:G4301" si="1218">IF($A4238="","",(IF($G$3="yes",EOMONTH($B4238,0),IF($J$2="yes",EOMONTH($B4238,0),IF($E4238&lt;=
MOD(DATE(YEAR($B4238),12,31)-DATE(YEAR($B4238),1,1)+1,$D$6),$F4238+ROUNDUP((DATE(YEAR($B4238),12,31)-DATE(YEAR($B4238),1,1)+1)/$D$6,0)-1,$F4238+ROUNDDOWN((DATE(YEAR($B4238),12,31)-DATE(YEAR($B4238),1,1)+1)/$D$6,0)-1)))))</f>
        <v>44227</v>
      </c>
      <c r="H4238" t="str">
        <f t="shared" si="1203"/>
        <v>2021</v>
      </c>
      <c r="I4238" t="str">
        <f t="shared" si="1204"/>
        <v>Yr - 2021</v>
      </c>
      <c r="J4238">
        <f t="shared" si="1212"/>
        <v>3</v>
      </c>
      <c r="K4238" t="str">
        <f t="shared" si="1205"/>
        <v>Qtr - 3</v>
      </c>
      <c r="L4238" t="str">
        <f t="shared" si="1206"/>
        <v>January</v>
      </c>
      <c r="M4238">
        <f t="shared" si="1216"/>
        <v>31</v>
      </c>
      <c r="N4238" t="str">
        <f t="shared" si="1207"/>
        <v>Wk - 31</v>
      </c>
      <c r="O4238" t="str">
        <f t="shared" si="1217"/>
        <v>Wednesday</v>
      </c>
      <c r="P4238" t="str">
        <f t="shared" si="1208"/>
        <v>2021</v>
      </c>
      <c r="Q4238">
        <f t="shared" si="1209"/>
        <v>1</v>
      </c>
      <c r="R4238">
        <f t="shared" si="1210"/>
        <v>4</v>
      </c>
      <c r="T4238" t="str">
        <f t="shared" si="1211"/>
        <v>select '20210127' as [MemberId],'202107' as [FYPeriod],'7' as [FYPeriodInYear],'2021-01-01' as [PeriodStart],'2021-01-31' as [PeriodEnd],'2021' as [FYYear],'Yr - 2021' as [FYYearLabel],'3' as [FYQuarter],'Qtr - 3' as [FYQuarterLabel],'January' as [FYMonthLabel],'31' as [FYWeek],'Wk - 31' as [FYWeekLabel],'Wednesday' as [Day],'2021' as [CalendarYear],'1' as [CalendarMonth],'4' as [CalendarDay],Null as [Entity] union all</v>
      </c>
    </row>
    <row r="4239" spans="1:20" x14ac:dyDescent="0.3">
      <c r="A4239">
        <f>IF($D$5-($D$5-(MAX($A$10:A4238)+1))&lt;=$D$5,$D$5-($D$5-(MAX($A$10:A4238)+1)),"")</f>
        <v>4229</v>
      </c>
      <c r="B4239" s="1">
        <f t="shared" ref="B4239:B4302" si="1219">IF($A4239="","",$D$3+$A4239)</f>
        <v>44224</v>
      </c>
      <c r="C4239" s="1" t="str">
        <f t="shared" ref="C4239:C4302" si="1220">IF($A4239="","",TEXT($D$3+$A4239,"yyyymmdd"))</f>
        <v>20210128</v>
      </c>
      <c r="D4239">
        <f t="shared" si="1213"/>
        <v>202107</v>
      </c>
      <c r="E4239">
        <f t="shared" si="1214"/>
        <v>7</v>
      </c>
      <c r="F4239" s="5">
        <f t="shared" si="1215"/>
        <v>44197</v>
      </c>
      <c r="G4239" s="5">
        <f t="shared" si="1218"/>
        <v>44227</v>
      </c>
      <c r="H4239" t="str">
        <f t="shared" ref="H4239:H4302" si="1221">IF($A4239="","",IF($G$3="Yes",LEFT($C4239,4),LEFT($D4239,4)))</f>
        <v>2021</v>
      </c>
      <c r="I4239" t="str">
        <f t="shared" ref="I4239:I4302" si="1222">IF($A4239="","","Yr - "&amp;H4239)</f>
        <v>Yr - 2021</v>
      </c>
      <c r="J4239">
        <f t="shared" si="1212"/>
        <v>3</v>
      </c>
      <c r="K4239" t="str">
        <f t="shared" ref="K4239:K4302" si="1223">IF($A4239="","","Qtr - "&amp;J4239)</f>
        <v>Qtr - 3</v>
      </c>
      <c r="L4239" t="str">
        <f t="shared" ref="L4239:L4302" si="1224">IF($A4239="","",IF($G$3="Yes",TEXT($B4239,"Mmmm"),TEXT($F4239,"Mmmm")))</f>
        <v>January</v>
      </c>
      <c r="M4239">
        <f t="shared" si="1216"/>
        <v>31</v>
      </c>
      <c r="N4239" t="str">
        <f t="shared" ref="N4239:N4302" si="1225">IF($A4239="","","Wk - "&amp;M4239)</f>
        <v>Wk - 31</v>
      </c>
      <c r="O4239" t="str">
        <f t="shared" si="1217"/>
        <v>Thursday</v>
      </c>
      <c r="P4239" t="str">
        <f t="shared" ref="P4239:P4302" si="1226">IF($A4239="","",LEFT(C4239,4))</f>
        <v>2021</v>
      </c>
      <c r="Q4239">
        <f t="shared" ref="Q4239:Q4302" si="1227">IF($A4239="","",MONTH($B4239))</f>
        <v>1</v>
      </c>
      <c r="R4239">
        <f t="shared" ref="R4239:R4302" si="1228">IF($A4239="","",WEEKDAY(B4239))</f>
        <v>5</v>
      </c>
      <c r="T4239" t="str">
        <f t="shared" ref="T4239:T4302" si="1229">IF($A4239="","","select '"&amp;C4239&amp;"' as [MemberId],'"&amp;D4239&amp;"' as [FYPeriod],'"&amp;E4239&amp;"' as [FYPeriodInYear],'"&amp;TEXT(F4239,"yyyy-mm-dd")&amp;"' as [PeriodStart],'"&amp;TEXT(G4239,"yyyy-mm-dd")&amp;"' as [PeriodEnd],'"&amp;H4239&amp;"' as [FYYear],'"&amp;I4239&amp;"' as [FYYearLabel],'"&amp;J4239&amp;"' as [FYQuarter],'"&amp;K4239&amp;"' as [FYQuarterLabel],'"&amp;L4239&amp;"' as [FYMonthLabel],'"&amp;M4239&amp;"' as [FYWeek],'"&amp;N4239&amp;"' as [FYWeekLabel],'"&amp;O4239&amp;"' as [Day],'"&amp;P4239&amp;"' as [CalendarYear],'"&amp;Q4239&amp;"' as [CalendarMonth],'"&amp;R4239&amp;"' as [CalendarDay],Null as [Entity]"&amp;IF(A4240="",""," union all"))</f>
        <v>select '20210128' as [MemberId],'202107' as [FYPeriod],'7' as [FYPeriodInYear],'2021-01-01' as [PeriodStart],'2021-01-31' as [PeriodEnd],'2021' as [FYYear],'Yr - 2021' as [FYYearLabel],'3' as [FYQuarter],'Qtr - 3' as [FYQuarterLabel],'January' as [FYMonthLabel],'31' as [FYWeek],'Wk - 31' as [FYWeekLabel],'Thursday' as [Day],'2021' as [CalendarYear],'1' as [CalendarMonth],'5' as [CalendarDay],Null as [Entity] union all</v>
      </c>
    </row>
    <row r="4240" spans="1:20" x14ac:dyDescent="0.3">
      <c r="A4240">
        <f>IF($D$5-($D$5-(MAX($A$10:A4239)+1))&lt;=$D$5,$D$5-($D$5-(MAX($A$10:A4239)+1)),"")</f>
        <v>4230</v>
      </c>
      <c r="B4240" s="1">
        <f t="shared" si="1219"/>
        <v>44225</v>
      </c>
      <c r="C4240" s="1" t="str">
        <f t="shared" si="1220"/>
        <v>20210129</v>
      </c>
      <c r="D4240">
        <f t="shared" si="1213"/>
        <v>202107</v>
      </c>
      <c r="E4240">
        <f t="shared" si="1214"/>
        <v>7</v>
      </c>
      <c r="F4240" s="5">
        <f t="shared" si="1215"/>
        <v>44197</v>
      </c>
      <c r="G4240" s="5">
        <f t="shared" si="1218"/>
        <v>44227</v>
      </c>
      <c r="H4240" t="str">
        <f t="shared" si="1221"/>
        <v>2021</v>
      </c>
      <c r="I4240" t="str">
        <f t="shared" si="1222"/>
        <v>Yr - 2021</v>
      </c>
      <c r="J4240">
        <f t="shared" si="1212"/>
        <v>3</v>
      </c>
      <c r="K4240" t="str">
        <f t="shared" si="1223"/>
        <v>Qtr - 3</v>
      </c>
      <c r="L4240" t="str">
        <f t="shared" si="1224"/>
        <v>January</v>
      </c>
      <c r="M4240">
        <f t="shared" si="1216"/>
        <v>31</v>
      </c>
      <c r="N4240" t="str">
        <f t="shared" si="1225"/>
        <v>Wk - 31</v>
      </c>
      <c r="O4240" t="str">
        <f t="shared" si="1217"/>
        <v>Friday</v>
      </c>
      <c r="P4240" t="str">
        <f t="shared" si="1226"/>
        <v>2021</v>
      </c>
      <c r="Q4240">
        <f t="shared" si="1227"/>
        <v>1</v>
      </c>
      <c r="R4240">
        <f t="shared" si="1228"/>
        <v>6</v>
      </c>
      <c r="T4240" t="str">
        <f t="shared" si="1229"/>
        <v>select '20210129' as [MemberId],'202107' as [FYPeriod],'7' as [FYPeriodInYear],'2021-01-01' as [PeriodStart],'2021-01-31' as [PeriodEnd],'2021' as [FYYear],'Yr - 2021' as [FYYearLabel],'3' as [FYQuarter],'Qtr - 3' as [FYQuarterLabel],'January' as [FYMonthLabel],'31' as [FYWeek],'Wk - 31' as [FYWeekLabel],'Friday' as [Day],'2021' as [CalendarYear],'1' as [CalendarMonth],'6' as [CalendarDay],Null as [Entity] union all</v>
      </c>
    </row>
    <row r="4241" spans="1:20" x14ac:dyDescent="0.3">
      <c r="A4241">
        <f>IF($D$5-($D$5-(MAX($A$10:A4240)+1))&lt;=$D$5,$D$5-($D$5-(MAX($A$10:A4240)+1)),"")</f>
        <v>4231</v>
      </c>
      <c r="B4241" s="1">
        <f t="shared" si="1219"/>
        <v>44226</v>
      </c>
      <c r="C4241" s="1" t="str">
        <f t="shared" si="1220"/>
        <v>20210130</v>
      </c>
      <c r="D4241">
        <f t="shared" si="1213"/>
        <v>202107</v>
      </c>
      <c r="E4241">
        <f t="shared" si="1214"/>
        <v>7</v>
      </c>
      <c r="F4241" s="5">
        <f t="shared" si="1215"/>
        <v>44197</v>
      </c>
      <c r="G4241" s="5">
        <f t="shared" si="1218"/>
        <v>44227</v>
      </c>
      <c r="H4241" t="str">
        <f t="shared" si="1221"/>
        <v>2021</v>
      </c>
      <c r="I4241" t="str">
        <f t="shared" si="1222"/>
        <v>Yr - 2021</v>
      </c>
      <c r="J4241">
        <f t="shared" si="1212"/>
        <v>3</v>
      </c>
      <c r="K4241" t="str">
        <f t="shared" si="1223"/>
        <v>Qtr - 3</v>
      </c>
      <c r="L4241" t="str">
        <f t="shared" si="1224"/>
        <v>January</v>
      </c>
      <c r="M4241">
        <f t="shared" si="1216"/>
        <v>31</v>
      </c>
      <c r="N4241" t="str">
        <f t="shared" si="1225"/>
        <v>Wk - 31</v>
      </c>
      <c r="O4241" t="str">
        <f t="shared" si="1217"/>
        <v>Saturday</v>
      </c>
      <c r="P4241" t="str">
        <f t="shared" si="1226"/>
        <v>2021</v>
      </c>
      <c r="Q4241">
        <f t="shared" si="1227"/>
        <v>1</v>
      </c>
      <c r="R4241">
        <f t="shared" si="1228"/>
        <v>7</v>
      </c>
      <c r="T4241" t="str">
        <f t="shared" si="1229"/>
        <v>select '20210130' as [MemberId],'202107' as [FYPeriod],'7' as [FYPeriodInYear],'2021-01-01' as [PeriodStart],'2021-01-31' as [PeriodEnd],'2021' as [FYYear],'Yr - 2021' as [FYYearLabel],'3' as [FYQuarter],'Qtr - 3' as [FYQuarterLabel],'January' as [FYMonthLabel],'31' as [FYWeek],'Wk - 31' as [FYWeekLabel],'Saturday' as [Day],'2021' as [CalendarYear],'1' as [CalendarMonth],'7' as [CalendarDay],Null as [Entity] union all</v>
      </c>
    </row>
    <row r="4242" spans="1:20" x14ac:dyDescent="0.3">
      <c r="A4242">
        <f>IF($D$5-($D$5-(MAX($A$10:A4241)+1))&lt;=$D$5,$D$5-($D$5-(MAX($A$10:A4241)+1)),"")</f>
        <v>4232</v>
      </c>
      <c r="B4242" s="1">
        <f t="shared" si="1219"/>
        <v>44227</v>
      </c>
      <c r="C4242" s="1" t="str">
        <f t="shared" si="1220"/>
        <v>20210131</v>
      </c>
      <c r="D4242">
        <f t="shared" si="1213"/>
        <v>202107</v>
      </c>
      <c r="E4242">
        <f t="shared" si="1214"/>
        <v>7</v>
      </c>
      <c r="F4242" s="5">
        <f t="shared" si="1215"/>
        <v>44197</v>
      </c>
      <c r="G4242" s="5">
        <f t="shared" si="1218"/>
        <v>44227</v>
      </c>
      <c r="H4242" t="str">
        <f t="shared" si="1221"/>
        <v>2021</v>
      </c>
      <c r="I4242" t="str">
        <f t="shared" si="1222"/>
        <v>Yr - 2021</v>
      </c>
      <c r="J4242">
        <f t="shared" si="1212"/>
        <v>3</v>
      </c>
      <c r="K4242" t="str">
        <f t="shared" si="1223"/>
        <v>Qtr - 3</v>
      </c>
      <c r="L4242" t="str">
        <f t="shared" si="1224"/>
        <v>January</v>
      </c>
      <c r="M4242">
        <f t="shared" si="1216"/>
        <v>31</v>
      </c>
      <c r="N4242" t="str">
        <f t="shared" si="1225"/>
        <v>Wk - 31</v>
      </c>
      <c r="O4242" t="str">
        <f t="shared" si="1217"/>
        <v>Sunday</v>
      </c>
      <c r="P4242" t="str">
        <f t="shared" si="1226"/>
        <v>2021</v>
      </c>
      <c r="Q4242">
        <f t="shared" si="1227"/>
        <v>1</v>
      </c>
      <c r="R4242">
        <f t="shared" si="1228"/>
        <v>1</v>
      </c>
      <c r="T4242" t="str">
        <f t="shared" si="1229"/>
        <v>select '20210131' as [MemberId],'202107' as [FYPeriod],'7' as [FYPeriodInYear],'2021-01-01' as [PeriodStart],'2021-01-31' as [PeriodEnd],'2021' as [FYYear],'Yr - 2021' as [FYYearLabel],'3' as [FYQuarter],'Qtr - 3' as [FYQuarterLabel],'January' as [FYMonthLabel],'31' as [FYWeek],'Wk - 31' as [FYWeekLabel],'Sunday' as [Day],'2021' as [CalendarYear],'1' as [CalendarMonth],'1' as [CalendarDay],Null as [Entity] union all</v>
      </c>
    </row>
    <row r="4243" spans="1:20" x14ac:dyDescent="0.3">
      <c r="A4243">
        <f>IF($D$5-($D$5-(MAX($A$10:A4242)+1))&lt;=$D$5,$D$5-($D$5-(MAX($A$10:A4242)+1)),"")</f>
        <v>4233</v>
      </c>
      <c r="B4243" s="1">
        <f t="shared" si="1219"/>
        <v>44228</v>
      </c>
      <c r="C4243" s="1" t="str">
        <f t="shared" si="1220"/>
        <v>20210201</v>
      </c>
      <c r="D4243">
        <f t="shared" si="1213"/>
        <v>202108</v>
      </c>
      <c r="E4243">
        <f t="shared" si="1214"/>
        <v>8</v>
      </c>
      <c r="F4243" s="5">
        <f t="shared" si="1215"/>
        <v>44228</v>
      </c>
      <c r="G4243" s="5">
        <f t="shared" si="1218"/>
        <v>44255</v>
      </c>
      <c r="H4243" t="str">
        <f t="shared" si="1221"/>
        <v>2021</v>
      </c>
      <c r="I4243" t="str">
        <f t="shared" si="1222"/>
        <v>Yr - 2021</v>
      </c>
      <c r="J4243">
        <f t="shared" si="1212"/>
        <v>3</v>
      </c>
      <c r="K4243" t="str">
        <f t="shared" si="1223"/>
        <v>Qtr - 3</v>
      </c>
      <c r="L4243" t="str">
        <f t="shared" si="1224"/>
        <v>February</v>
      </c>
      <c r="M4243">
        <f t="shared" si="1216"/>
        <v>31</v>
      </c>
      <c r="N4243" t="str">
        <f t="shared" si="1225"/>
        <v>Wk - 31</v>
      </c>
      <c r="O4243" t="str">
        <f t="shared" si="1217"/>
        <v>Monday</v>
      </c>
      <c r="P4243" t="str">
        <f t="shared" si="1226"/>
        <v>2021</v>
      </c>
      <c r="Q4243">
        <f t="shared" si="1227"/>
        <v>2</v>
      </c>
      <c r="R4243">
        <f t="shared" si="1228"/>
        <v>2</v>
      </c>
      <c r="T4243" t="str">
        <f t="shared" si="1229"/>
        <v>select '20210201' as [MemberId],'202108' as [FYPeriod],'8' as [FYPeriodInYear],'2021-02-01' as [PeriodStart],'2021-02-28' as [PeriodEnd],'2021' as [FYYear],'Yr - 2021' as [FYYearLabel],'3' as [FYQuarter],'Qtr - 3' as [FYQuarterLabel],'February' as [FYMonthLabel],'31' as [FYWeek],'Wk - 31' as [FYWeekLabel],'Monday' as [Day],'2021' as [CalendarYear],'2' as [CalendarMonth],'2' as [CalendarDay],Null as [Entity] union all</v>
      </c>
    </row>
    <row r="4244" spans="1:20" x14ac:dyDescent="0.3">
      <c r="A4244">
        <f>IF($D$5-($D$5-(MAX($A$10:A4243)+1))&lt;=$D$5,$D$5-($D$5-(MAX($A$10:A4243)+1)),"")</f>
        <v>4234</v>
      </c>
      <c r="B4244" s="1">
        <f t="shared" si="1219"/>
        <v>44229</v>
      </c>
      <c r="C4244" s="1" t="str">
        <f t="shared" si="1220"/>
        <v>20210202</v>
      </c>
      <c r="D4244">
        <f t="shared" si="1213"/>
        <v>202108</v>
      </c>
      <c r="E4244">
        <f t="shared" si="1214"/>
        <v>8</v>
      </c>
      <c r="F4244" s="5">
        <f t="shared" si="1215"/>
        <v>44228</v>
      </c>
      <c r="G4244" s="5">
        <f t="shared" si="1218"/>
        <v>44255</v>
      </c>
      <c r="H4244" t="str">
        <f t="shared" si="1221"/>
        <v>2021</v>
      </c>
      <c r="I4244" t="str">
        <f t="shared" si="1222"/>
        <v>Yr - 2021</v>
      </c>
      <c r="J4244">
        <f t="shared" si="1212"/>
        <v>3</v>
      </c>
      <c r="K4244" t="str">
        <f t="shared" si="1223"/>
        <v>Qtr - 3</v>
      </c>
      <c r="L4244" t="str">
        <f t="shared" si="1224"/>
        <v>February</v>
      </c>
      <c r="M4244">
        <f t="shared" si="1216"/>
        <v>31</v>
      </c>
      <c r="N4244" t="str">
        <f t="shared" si="1225"/>
        <v>Wk - 31</v>
      </c>
      <c r="O4244" t="str">
        <f t="shared" si="1217"/>
        <v>Tuesday</v>
      </c>
      <c r="P4244" t="str">
        <f t="shared" si="1226"/>
        <v>2021</v>
      </c>
      <c r="Q4244">
        <f t="shared" si="1227"/>
        <v>2</v>
      </c>
      <c r="R4244">
        <f t="shared" si="1228"/>
        <v>3</v>
      </c>
      <c r="T4244" t="str">
        <f t="shared" si="1229"/>
        <v>select '20210202' as [MemberId],'202108' as [FYPeriod],'8' as [FYPeriodInYear],'2021-02-01' as [PeriodStart],'2021-02-28' as [PeriodEnd],'2021' as [FYYear],'Yr - 2021' as [FYYearLabel],'3' as [FYQuarter],'Qtr - 3' as [FYQuarterLabel],'February' as [FYMonthLabel],'31' as [FYWeek],'Wk - 31' as [FYWeekLabel],'Tuesday' as [Day],'2021' as [CalendarYear],'2' as [CalendarMonth],'3' as [CalendarDay],Null as [Entity] union all</v>
      </c>
    </row>
    <row r="4245" spans="1:20" x14ac:dyDescent="0.3">
      <c r="A4245">
        <f>IF($D$5-($D$5-(MAX($A$10:A4244)+1))&lt;=$D$5,$D$5-($D$5-(MAX($A$10:A4244)+1)),"")</f>
        <v>4235</v>
      </c>
      <c r="B4245" s="1">
        <f t="shared" si="1219"/>
        <v>44230</v>
      </c>
      <c r="C4245" s="1" t="str">
        <f t="shared" si="1220"/>
        <v>20210203</v>
      </c>
      <c r="D4245">
        <f t="shared" si="1213"/>
        <v>202108</v>
      </c>
      <c r="E4245">
        <f t="shared" si="1214"/>
        <v>8</v>
      </c>
      <c r="F4245" s="5">
        <f t="shared" si="1215"/>
        <v>44228</v>
      </c>
      <c r="G4245" s="5">
        <f t="shared" si="1218"/>
        <v>44255</v>
      </c>
      <c r="H4245" t="str">
        <f t="shared" si="1221"/>
        <v>2021</v>
      </c>
      <c r="I4245" t="str">
        <f t="shared" si="1222"/>
        <v>Yr - 2021</v>
      </c>
      <c r="J4245">
        <f t="shared" si="1212"/>
        <v>3</v>
      </c>
      <c r="K4245" t="str">
        <f t="shared" si="1223"/>
        <v>Qtr - 3</v>
      </c>
      <c r="L4245" t="str">
        <f t="shared" si="1224"/>
        <v>February</v>
      </c>
      <c r="M4245">
        <f t="shared" si="1216"/>
        <v>32</v>
      </c>
      <c r="N4245" t="str">
        <f t="shared" si="1225"/>
        <v>Wk - 32</v>
      </c>
      <c r="O4245" t="str">
        <f t="shared" si="1217"/>
        <v>Wednesday</v>
      </c>
      <c r="P4245" t="str">
        <f t="shared" si="1226"/>
        <v>2021</v>
      </c>
      <c r="Q4245">
        <f t="shared" si="1227"/>
        <v>2</v>
      </c>
      <c r="R4245">
        <f t="shared" si="1228"/>
        <v>4</v>
      </c>
      <c r="T4245" t="str">
        <f t="shared" si="1229"/>
        <v>select '20210203' as [MemberId],'202108' as [FYPeriod],'8' as [FYPeriodInYear],'2021-02-01' as [PeriodStart],'2021-02-28' as [PeriodEnd],'2021' as [FYYear],'Yr - 2021' as [FYYearLabel],'3' as [FYQuarter],'Qtr - 3' as [FYQuarterLabel],'February' as [FYMonthLabel],'32' as [FYWeek],'Wk - 32' as [FYWeekLabel],'Wednesday' as [Day],'2021' as [CalendarYear],'2' as [CalendarMonth],'4' as [CalendarDay],Null as [Entity] union all</v>
      </c>
    </row>
    <row r="4246" spans="1:20" x14ac:dyDescent="0.3">
      <c r="A4246">
        <f>IF($D$5-($D$5-(MAX($A$10:A4245)+1))&lt;=$D$5,$D$5-($D$5-(MAX($A$10:A4245)+1)),"")</f>
        <v>4236</v>
      </c>
      <c r="B4246" s="1">
        <f t="shared" si="1219"/>
        <v>44231</v>
      </c>
      <c r="C4246" s="1" t="str">
        <f t="shared" si="1220"/>
        <v>20210204</v>
      </c>
      <c r="D4246">
        <f t="shared" si="1213"/>
        <v>202108</v>
      </c>
      <c r="E4246">
        <f t="shared" si="1214"/>
        <v>8</v>
      </c>
      <c r="F4246" s="5">
        <f t="shared" si="1215"/>
        <v>44228</v>
      </c>
      <c r="G4246" s="5">
        <f t="shared" si="1218"/>
        <v>44255</v>
      </c>
      <c r="H4246" t="str">
        <f t="shared" si="1221"/>
        <v>2021</v>
      </c>
      <c r="I4246" t="str">
        <f t="shared" si="1222"/>
        <v>Yr - 2021</v>
      </c>
      <c r="J4246">
        <f t="shared" si="1212"/>
        <v>3</v>
      </c>
      <c r="K4246" t="str">
        <f t="shared" si="1223"/>
        <v>Qtr - 3</v>
      </c>
      <c r="L4246" t="str">
        <f t="shared" si="1224"/>
        <v>February</v>
      </c>
      <c r="M4246">
        <f t="shared" si="1216"/>
        <v>32</v>
      </c>
      <c r="N4246" t="str">
        <f t="shared" si="1225"/>
        <v>Wk - 32</v>
      </c>
      <c r="O4246" t="str">
        <f t="shared" si="1217"/>
        <v>Thursday</v>
      </c>
      <c r="P4246" t="str">
        <f t="shared" si="1226"/>
        <v>2021</v>
      </c>
      <c r="Q4246">
        <f t="shared" si="1227"/>
        <v>2</v>
      </c>
      <c r="R4246">
        <f t="shared" si="1228"/>
        <v>5</v>
      </c>
      <c r="T4246" t="str">
        <f t="shared" si="1229"/>
        <v>select '20210204' as [MemberId],'202108' as [FYPeriod],'8' as [FYPeriodInYear],'2021-02-01' as [PeriodStart],'2021-02-28' as [PeriodEnd],'2021' as [FYYear],'Yr - 2021' as [FYYearLabel],'3' as [FYQuarter],'Qtr - 3' as [FYQuarterLabel],'February' as [FYMonthLabel],'32' as [FYWeek],'Wk - 32' as [FYWeekLabel],'Thursday' as [Day],'2021' as [CalendarYear],'2' as [CalendarMonth],'5' as [CalendarDay],Null as [Entity] union all</v>
      </c>
    </row>
    <row r="4247" spans="1:20" x14ac:dyDescent="0.3">
      <c r="A4247">
        <f>IF($D$5-($D$5-(MAX($A$10:A4246)+1))&lt;=$D$5,$D$5-($D$5-(MAX($A$10:A4246)+1)),"")</f>
        <v>4237</v>
      </c>
      <c r="B4247" s="1">
        <f t="shared" si="1219"/>
        <v>44232</v>
      </c>
      <c r="C4247" s="1" t="str">
        <f t="shared" si="1220"/>
        <v>20210205</v>
      </c>
      <c r="D4247">
        <f t="shared" si="1213"/>
        <v>202108</v>
      </c>
      <c r="E4247">
        <f t="shared" si="1214"/>
        <v>8</v>
      </c>
      <c r="F4247" s="5">
        <f t="shared" si="1215"/>
        <v>44228</v>
      </c>
      <c r="G4247" s="5">
        <f t="shared" si="1218"/>
        <v>44255</v>
      </c>
      <c r="H4247" t="str">
        <f t="shared" si="1221"/>
        <v>2021</v>
      </c>
      <c r="I4247" t="str">
        <f t="shared" si="1222"/>
        <v>Yr - 2021</v>
      </c>
      <c r="J4247">
        <f t="shared" si="1212"/>
        <v>3</v>
      </c>
      <c r="K4247" t="str">
        <f t="shared" si="1223"/>
        <v>Qtr - 3</v>
      </c>
      <c r="L4247" t="str">
        <f t="shared" si="1224"/>
        <v>February</v>
      </c>
      <c r="M4247">
        <f t="shared" si="1216"/>
        <v>32</v>
      </c>
      <c r="N4247" t="str">
        <f t="shared" si="1225"/>
        <v>Wk - 32</v>
      </c>
      <c r="O4247" t="str">
        <f t="shared" si="1217"/>
        <v>Friday</v>
      </c>
      <c r="P4247" t="str">
        <f t="shared" si="1226"/>
        <v>2021</v>
      </c>
      <c r="Q4247">
        <f t="shared" si="1227"/>
        <v>2</v>
      </c>
      <c r="R4247">
        <f t="shared" si="1228"/>
        <v>6</v>
      </c>
      <c r="T4247" t="str">
        <f t="shared" si="1229"/>
        <v>select '20210205' as [MemberId],'202108' as [FYPeriod],'8' as [FYPeriodInYear],'2021-02-01' as [PeriodStart],'2021-02-28' as [PeriodEnd],'2021' as [FYYear],'Yr - 2021' as [FYYearLabel],'3' as [FYQuarter],'Qtr - 3' as [FYQuarterLabel],'February' as [FYMonthLabel],'32' as [FYWeek],'Wk - 32' as [FYWeekLabel],'Friday' as [Day],'2021' as [CalendarYear],'2' as [CalendarMonth],'6' as [CalendarDay],Null as [Entity] union all</v>
      </c>
    </row>
    <row r="4248" spans="1:20" x14ac:dyDescent="0.3">
      <c r="A4248">
        <f>IF($D$5-($D$5-(MAX($A$10:A4247)+1))&lt;=$D$5,$D$5-($D$5-(MAX($A$10:A4247)+1)),"")</f>
        <v>4238</v>
      </c>
      <c r="B4248" s="1">
        <f t="shared" si="1219"/>
        <v>44233</v>
      </c>
      <c r="C4248" s="1" t="str">
        <f t="shared" si="1220"/>
        <v>20210206</v>
      </c>
      <c r="D4248">
        <f t="shared" si="1213"/>
        <v>202108</v>
      </c>
      <c r="E4248">
        <f t="shared" si="1214"/>
        <v>8</v>
      </c>
      <c r="F4248" s="5">
        <f t="shared" si="1215"/>
        <v>44228</v>
      </c>
      <c r="G4248" s="5">
        <f t="shared" si="1218"/>
        <v>44255</v>
      </c>
      <c r="H4248" t="str">
        <f t="shared" si="1221"/>
        <v>2021</v>
      </c>
      <c r="I4248" t="str">
        <f t="shared" si="1222"/>
        <v>Yr - 2021</v>
      </c>
      <c r="J4248">
        <f t="shared" si="1212"/>
        <v>3</v>
      </c>
      <c r="K4248" t="str">
        <f t="shared" si="1223"/>
        <v>Qtr - 3</v>
      </c>
      <c r="L4248" t="str">
        <f t="shared" si="1224"/>
        <v>February</v>
      </c>
      <c r="M4248">
        <f t="shared" si="1216"/>
        <v>32</v>
      </c>
      <c r="N4248" t="str">
        <f t="shared" si="1225"/>
        <v>Wk - 32</v>
      </c>
      <c r="O4248" t="str">
        <f t="shared" si="1217"/>
        <v>Saturday</v>
      </c>
      <c r="P4248" t="str">
        <f t="shared" si="1226"/>
        <v>2021</v>
      </c>
      <c r="Q4248">
        <f t="shared" si="1227"/>
        <v>2</v>
      </c>
      <c r="R4248">
        <f t="shared" si="1228"/>
        <v>7</v>
      </c>
      <c r="T4248" t="str">
        <f t="shared" si="1229"/>
        <v>select '20210206' as [MemberId],'202108' as [FYPeriod],'8' as [FYPeriodInYear],'2021-02-01' as [PeriodStart],'2021-02-28' as [PeriodEnd],'2021' as [FYYear],'Yr - 2021' as [FYYearLabel],'3' as [FYQuarter],'Qtr - 3' as [FYQuarterLabel],'February' as [FYMonthLabel],'32' as [FYWeek],'Wk - 32' as [FYWeekLabel],'Saturday' as [Day],'2021' as [CalendarYear],'2' as [CalendarMonth],'7' as [CalendarDay],Null as [Entity] union all</v>
      </c>
    </row>
    <row r="4249" spans="1:20" x14ac:dyDescent="0.3">
      <c r="A4249">
        <f>IF($D$5-($D$5-(MAX($A$10:A4248)+1))&lt;=$D$5,$D$5-($D$5-(MAX($A$10:A4248)+1)),"")</f>
        <v>4239</v>
      </c>
      <c r="B4249" s="1">
        <f t="shared" si="1219"/>
        <v>44234</v>
      </c>
      <c r="C4249" s="1" t="str">
        <f t="shared" si="1220"/>
        <v>20210207</v>
      </c>
      <c r="D4249">
        <f t="shared" si="1213"/>
        <v>202108</v>
      </c>
      <c r="E4249">
        <f t="shared" si="1214"/>
        <v>8</v>
      </c>
      <c r="F4249" s="5">
        <f t="shared" si="1215"/>
        <v>44228</v>
      </c>
      <c r="G4249" s="5">
        <f t="shared" si="1218"/>
        <v>44255</v>
      </c>
      <c r="H4249" t="str">
        <f t="shared" si="1221"/>
        <v>2021</v>
      </c>
      <c r="I4249" t="str">
        <f t="shared" si="1222"/>
        <v>Yr - 2021</v>
      </c>
      <c r="J4249">
        <f t="shared" si="1212"/>
        <v>3</v>
      </c>
      <c r="K4249" t="str">
        <f t="shared" si="1223"/>
        <v>Qtr - 3</v>
      </c>
      <c r="L4249" t="str">
        <f t="shared" si="1224"/>
        <v>February</v>
      </c>
      <c r="M4249">
        <f t="shared" si="1216"/>
        <v>32</v>
      </c>
      <c r="N4249" t="str">
        <f t="shared" si="1225"/>
        <v>Wk - 32</v>
      </c>
      <c r="O4249" t="str">
        <f t="shared" si="1217"/>
        <v>Sunday</v>
      </c>
      <c r="P4249" t="str">
        <f t="shared" si="1226"/>
        <v>2021</v>
      </c>
      <c r="Q4249">
        <f t="shared" si="1227"/>
        <v>2</v>
      </c>
      <c r="R4249">
        <f t="shared" si="1228"/>
        <v>1</v>
      </c>
      <c r="T4249" t="str">
        <f t="shared" si="1229"/>
        <v>select '20210207' as [MemberId],'202108' as [FYPeriod],'8' as [FYPeriodInYear],'2021-02-01' as [PeriodStart],'2021-02-28' as [PeriodEnd],'2021' as [FYYear],'Yr - 2021' as [FYYearLabel],'3' as [FYQuarter],'Qtr - 3' as [FYQuarterLabel],'February' as [FYMonthLabel],'32' as [FYWeek],'Wk - 32' as [FYWeekLabel],'Sunday' as [Day],'2021' as [CalendarYear],'2' as [CalendarMonth],'1' as [CalendarDay],Null as [Entity] union all</v>
      </c>
    </row>
    <row r="4250" spans="1:20" x14ac:dyDescent="0.3">
      <c r="A4250">
        <f>IF($D$5-($D$5-(MAX($A$10:A4249)+1))&lt;=$D$5,$D$5-($D$5-(MAX($A$10:A4249)+1)),"")</f>
        <v>4240</v>
      </c>
      <c r="B4250" s="1">
        <f t="shared" si="1219"/>
        <v>44235</v>
      </c>
      <c r="C4250" s="1" t="str">
        <f t="shared" si="1220"/>
        <v>20210208</v>
      </c>
      <c r="D4250">
        <f t="shared" si="1213"/>
        <v>202108</v>
      </c>
      <c r="E4250">
        <f t="shared" si="1214"/>
        <v>8</v>
      </c>
      <c r="F4250" s="5">
        <f t="shared" si="1215"/>
        <v>44228</v>
      </c>
      <c r="G4250" s="5">
        <f t="shared" si="1218"/>
        <v>44255</v>
      </c>
      <c r="H4250" t="str">
        <f t="shared" si="1221"/>
        <v>2021</v>
      </c>
      <c r="I4250" t="str">
        <f t="shared" si="1222"/>
        <v>Yr - 2021</v>
      </c>
      <c r="J4250">
        <f t="shared" si="1212"/>
        <v>3</v>
      </c>
      <c r="K4250" t="str">
        <f t="shared" si="1223"/>
        <v>Qtr - 3</v>
      </c>
      <c r="L4250" t="str">
        <f t="shared" si="1224"/>
        <v>February</v>
      </c>
      <c r="M4250">
        <f t="shared" si="1216"/>
        <v>32</v>
      </c>
      <c r="N4250" t="str">
        <f t="shared" si="1225"/>
        <v>Wk - 32</v>
      </c>
      <c r="O4250" t="str">
        <f t="shared" si="1217"/>
        <v>Monday</v>
      </c>
      <c r="P4250" t="str">
        <f t="shared" si="1226"/>
        <v>2021</v>
      </c>
      <c r="Q4250">
        <f t="shared" si="1227"/>
        <v>2</v>
      </c>
      <c r="R4250">
        <f t="shared" si="1228"/>
        <v>2</v>
      </c>
      <c r="T4250" t="str">
        <f t="shared" si="1229"/>
        <v>select '20210208' as [MemberId],'202108' as [FYPeriod],'8' as [FYPeriodInYear],'2021-02-01' as [PeriodStart],'2021-02-28' as [PeriodEnd],'2021' as [FYYear],'Yr - 2021' as [FYYearLabel],'3' as [FYQuarter],'Qtr - 3' as [FYQuarterLabel],'February' as [FYMonthLabel],'32' as [FYWeek],'Wk - 32' as [FYWeekLabel],'Monday' as [Day],'2021' as [CalendarYear],'2' as [CalendarMonth],'2' as [CalendarDay],Null as [Entity] union all</v>
      </c>
    </row>
    <row r="4251" spans="1:20" x14ac:dyDescent="0.3">
      <c r="A4251">
        <f>IF($D$5-($D$5-(MAX($A$10:A4250)+1))&lt;=$D$5,$D$5-($D$5-(MAX($A$10:A4250)+1)),"")</f>
        <v>4241</v>
      </c>
      <c r="B4251" s="1">
        <f t="shared" si="1219"/>
        <v>44236</v>
      </c>
      <c r="C4251" s="1" t="str">
        <f t="shared" si="1220"/>
        <v>20210209</v>
      </c>
      <c r="D4251">
        <f t="shared" si="1213"/>
        <v>202108</v>
      </c>
      <c r="E4251">
        <f t="shared" si="1214"/>
        <v>8</v>
      </c>
      <c r="F4251" s="5">
        <f t="shared" si="1215"/>
        <v>44228</v>
      </c>
      <c r="G4251" s="5">
        <f t="shared" si="1218"/>
        <v>44255</v>
      </c>
      <c r="H4251" t="str">
        <f t="shared" si="1221"/>
        <v>2021</v>
      </c>
      <c r="I4251" t="str">
        <f t="shared" si="1222"/>
        <v>Yr - 2021</v>
      </c>
      <c r="J4251">
        <f t="shared" si="1212"/>
        <v>3</v>
      </c>
      <c r="K4251" t="str">
        <f t="shared" si="1223"/>
        <v>Qtr - 3</v>
      </c>
      <c r="L4251" t="str">
        <f t="shared" si="1224"/>
        <v>February</v>
      </c>
      <c r="M4251">
        <f t="shared" si="1216"/>
        <v>32</v>
      </c>
      <c r="N4251" t="str">
        <f t="shared" si="1225"/>
        <v>Wk - 32</v>
      </c>
      <c r="O4251" t="str">
        <f t="shared" si="1217"/>
        <v>Tuesday</v>
      </c>
      <c r="P4251" t="str">
        <f t="shared" si="1226"/>
        <v>2021</v>
      </c>
      <c r="Q4251">
        <f t="shared" si="1227"/>
        <v>2</v>
      </c>
      <c r="R4251">
        <f t="shared" si="1228"/>
        <v>3</v>
      </c>
      <c r="T4251" t="str">
        <f t="shared" si="1229"/>
        <v>select '20210209' as [MemberId],'202108' as [FYPeriod],'8' as [FYPeriodInYear],'2021-02-01' as [PeriodStart],'2021-02-28' as [PeriodEnd],'2021' as [FYYear],'Yr - 2021' as [FYYearLabel],'3' as [FYQuarter],'Qtr - 3' as [FYQuarterLabel],'February' as [FYMonthLabel],'32' as [FYWeek],'Wk - 32' as [FYWeekLabel],'Tuesday' as [Day],'2021' as [CalendarYear],'2' as [CalendarMonth],'3' as [CalendarDay],Null as [Entity] union all</v>
      </c>
    </row>
    <row r="4252" spans="1:20" x14ac:dyDescent="0.3">
      <c r="A4252">
        <f>IF($D$5-($D$5-(MAX($A$10:A4251)+1))&lt;=$D$5,$D$5-($D$5-(MAX($A$10:A4251)+1)),"")</f>
        <v>4242</v>
      </c>
      <c r="B4252" s="1">
        <f t="shared" si="1219"/>
        <v>44237</v>
      </c>
      <c r="C4252" s="1" t="str">
        <f t="shared" si="1220"/>
        <v>20210210</v>
      </c>
      <c r="D4252">
        <f t="shared" si="1213"/>
        <v>202108</v>
      </c>
      <c r="E4252">
        <f t="shared" si="1214"/>
        <v>8</v>
      </c>
      <c r="F4252" s="5">
        <f t="shared" si="1215"/>
        <v>44228</v>
      </c>
      <c r="G4252" s="5">
        <f t="shared" si="1218"/>
        <v>44255</v>
      </c>
      <c r="H4252" t="str">
        <f t="shared" si="1221"/>
        <v>2021</v>
      </c>
      <c r="I4252" t="str">
        <f t="shared" si="1222"/>
        <v>Yr - 2021</v>
      </c>
      <c r="J4252">
        <f t="shared" si="1212"/>
        <v>3</v>
      </c>
      <c r="K4252" t="str">
        <f t="shared" si="1223"/>
        <v>Qtr - 3</v>
      </c>
      <c r="L4252" t="str">
        <f t="shared" si="1224"/>
        <v>February</v>
      </c>
      <c r="M4252">
        <f t="shared" si="1216"/>
        <v>33</v>
      </c>
      <c r="N4252" t="str">
        <f t="shared" si="1225"/>
        <v>Wk - 33</v>
      </c>
      <c r="O4252" t="str">
        <f t="shared" si="1217"/>
        <v>Wednesday</v>
      </c>
      <c r="P4252" t="str">
        <f t="shared" si="1226"/>
        <v>2021</v>
      </c>
      <c r="Q4252">
        <f t="shared" si="1227"/>
        <v>2</v>
      </c>
      <c r="R4252">
        <f t="shared" si="1228"/>
        <v>4</v>
      </c>
      <c r="T4252" t="str">
        <f t="shared" si="1229"/>
        <v>select '20210210' as [MemberId],'202108' as [FYPeriod],'8' as [FYPeriodInYear],'2021-02-01' as [PeriodStart],'2021-02-28' as [PeriodEnd],'2021' as [FYYear],'Yr - 2021' as [FYYearLabel],'3' as [FYQuarter],'Qtr - 3' as [FYQuarterLabel],'February' as [FYMonthLabel],'33' as [FYWeek],'Wk - 33' as [FYWeekLabel],'Wednesday' as [Day],'2021' as [CalendarYear],'2' as [CalendarMonth],'4' as [CalendarDay],Null as [Entity] union all</v>
      </c>
    </row>
    <row r="4253" spans="1:20" x14ac:dyDescent="0.3">
      <c r="A4253">
        <f>IF($D$5-($D$5-(MAX($A$10:A4252)+1))&lt;=$D$5,$D$5-($D$5-(MAX($A$10:A4252)+1)),"")</f>
        <v>4243</v>
      </c>
      <c r="B4253" s="1">
        <f t="shared" si="1219"/>
        <v>44238</v>
      </c>
      <c r="C4253" s="1" t="str">
        <f t="shared" si="1220"/>
        <v>20210211</v>
      </c>
      <c r="D4253">
        <f t="shared" si="1213"/>
        <v>202108</v>
      </c>
      <c r="E4253">
        <f t="shared" si="1214"/>
        <v>8</v>
      </c>
      <c r="F4253" s="5">
        <f t="shared" si="1215"/>
        <v>44228</v>
      </c>
      <c r="G4253" s="5">
        <f t="shared" si="1218"/>
        <v>44255</v>
      </c>
      <c r="H4253" t="str">
        <f t="shared" si="1221"/>
        <v>2021</v>
      </c>
      <c r="I4253" t="str">
        <f t="shared" si="1222"/>
        <v>Yr - 2021</v>
      </c>
      <c r="J4253">
        <f t="shared" si="1212"/>
        <v>3</v>
      </c>
      <c r="K4253" t="str">
        <f t="shared" si="1223"/>
        <v>Qtr - 3</v>
      </c>
      <c r="L4253" t="str">
        <f t="shared" si="1224"/>
        <v>February</v>
      </c>
      <c r="M4253">
        <f t="shared" si="1216"/>
        <v>33</v>
      </c>
      <c r="N4253" t="str">
        <f t="shared" si="1225"/>
        <v>Wk - 33</v>
      </c>
      <c r="O4253" t="str">
        <f t="shared" si="1217"/>
        <v>Thursday</v>
      </c>
      <c r="P4253" t="str">
        <f t="shared" si="1226"/>
        <v>2021</v>
      </c>
      <c r="Q4253">
        <f t="shared" si="1227"/>
        <v>2</v>
      </c>
      <c r="R4253">
        <f t="shared" si="1228"/>
        <v>5</v>
      </c>
      <c r="T4253" t="str">
        <f t="shared" si="1229"/>
        <v>select '20210211' as [MemberId],'202108' as [FYPeriod],'8' as [FYPeriodInYear],'2021-02-01' as [PeriodStart],'2021-02-28' as [PeriodEnd],'2021' as [FYYear],'Yr - 2021' as [FYYearLabel],'3' as [FYQuarter],'Qtr - 3' as [FYQuarterLabel],'February' as [FYMonthLabel],'33' as [FYWeek],'Wk - 33' as [FYWeekLabel],'Thursday' as [Day],'2021' as [CalendarYear],'2' as [CalendarMonth],'5' as [CalendarDay],Null as [Entity] union all</v>
      </c>
    </row>
    <row r="4254" spans="1:20" x14ac:dyDescent="0.3">
      <c r="A4254">
        <f>IF($D$5-($D$5-(MAX($A$10:A4253)+1))&lt;=$D$5,$D$5-($D$5-(MAX($A$10:A4253)+1)),"")</f>
        <v>4244</v>
      </c>
      <c r="B4254" s="1">
        <f t="shared" si="1219"/>
        <v>44239</v>
      </c>
      <c r="C4254" s="1" t="str">
        <f t="shared" si="1220"/>
        <v>20210212</v>
      </c>
      <c r="D4254">
        <f t="shared" si="1213"/>
        <v>202108</v>
      </c>
      <c r="E4254">
        <f t="shared" si="1214"/>
        <v>8</v>
      </c>
      <c r="F4254" s="5">
        <f t="shared" si="1215"/>
        <v>44228</v>
      </c>
      <c r="G4254" s="5">
        <f t="shared" si="1218"/>
        <v>44255</v>
      </c>
      <c r="H4254" t="str">
        <f t="shared" si="1221"/>
        <v>2021</v>
      </c>
      <c r="I4254" t="str">
        <f t="shared" si="1222"/>
        <v>Yr - 2021</v>
      </c>
      <c r="J4254">
        <f t="shared" si="1212"/>
        <v>3</v>
      </c>
      <c r="K4254" t="str">
        <f t="shared" si="1223"/>
        <v>Qtr - 3</v>
      </c>
      <c r="L4254" t="str">
        <f t="shared" si="1224"/>
        <v>February</v>
      </c>
      <c r="M4254">
        <f t="shared" si="1216"/>
        <v>33</v>
      </c>
      <c r="N4254" t="str">
        <f t="shared" si="1225"/>
        <v>Wk - 33</v>
      </c>
      <c r="O4254" t="str">
        <f t="shared" si="1217"/>
        <v>Friday</v>
      </c>
      <c r="P4254" t="str">
        <f t="shared" si="1226"/>
        <v>2021</v>
      </c>
      <c r="Q4254">
        <f t="shared" si="1227"/>
        <v>2</v>
      </c>
      <c r="R4254">
        <f t="shared" si="1228"/>
        <v>6</v>
      </c>
      <c r="T4254" t="str">
        <f t="shared" si="1229"/>
        <v>select '20210212' as [MemberId],'202108' as [FYPeriod],'8' as [FYPeriodInYear],'2021-02-01' as [PeriodStart],'2021-02-28' as [PeriodEnd],'2021' as [FYYear],'Yr - 2021' as [FYYearLabel],'3' as [FYQuarter],'Qtr - 3' as [FYQuarterLabel],'February' as [FYMonthLabel],'33' as [FYWeek],'Wk - 33' as [FYWeekLabel],'Friday' as [Day],'2021' as [CalendarYear],'2' as [CalendarMonth],'6' as [CalendarDay],Null as [Entity] union all</v>
      </c>
    </row>
    <row r="4255" spans="1:20" x14ac:dyDescent="0.3">
      <c r="A4255">
        <f>IF($D$5-($D$5-(MAX($A$10:A4254)+1))&lt;=$D$5,$D$5-($D$5-(MAX($A$10:A4254)+1)),"")</f>
        <v>4245</v>
      </c>
      <c r="B4255" s="1">
        <f t="shared" si="1219"/>
        <v>44240</v>
      </c>
      <c r="C4255" s="1" t="str">
        <f t="shared" si="1220"/>
        <v>20210213</v>
      </c>
      <c r="D4255">
        <f t="shared" si="1213"/>
        <v>202108</v>
      </c>
      <c r="E4255">
        <f t="shared" si="1214"/>
        <v>8</v>
      </c>
      <c r="F4255" s="5">
        <f t="shared" si="1215"/>
        <v>44228</v>
      </c>
      <c r="G4255" s="5">
        <f t="shared" si="1218"/>
        <v>44255</v>
      </c>
      <c r="H4255" t="str">
        <f t="shared" si="1221"/>
        <v>2021</v>
      </c>
      <c r="I4255" t="str">
        <f t="shared" si="1222"/>
        <v>Yr - 2021</v>
      </c>
      <c r="J4255">
        <f t="shared" si="1212"/>
        <v>3</v>
      </c>
      <c r="K4255" t="str">
        <f t="shared" si="1223"/>
        <v>Qtr - 3</v>
      </c>
      <c r="L4255" t="str">
        <f t="shared" si="1224"/>
        <v>February</v>
      </c>
      <c r="M4255">
        <f t="shared" si="1216"/>
        <v>33</v>
      </c>
      <c r="N4255" t="str">
        <f t="shared" si="1225"/>
        <v>Wk - 33</v>
      </c>
      <c r="O4255" t="str">
        <f t="shared" si="1217"/>
        <v>Saturday</v>
      </c>
      <c r="P4255" t="str">
        <f t="shared" si="1226"/>
        <v>2021</v>
      </c>
      <c r="Q4255">
        <f t="shared" si="1227"/>
        <v>2</v>
      </c>
      <c r="R4255">
        <f t="shared" si="1228"/>
        <v>7</v>
      </c>
      <c r="T4255" t="str">
        <f t="shared" si="1229"/>
        <v>select '20210213' as [MemberId],'202108' as [FYPeriod],'8' as [FYPeriodInYear],'2021-02-01' as [PeriodStart],'2021-02-28' as [PeriodEnd],'2021' as [FYYear],'Yr - 2021' as [FYYearLabel],'3' as [FYQuarter],'Qtr - 3' as [FYQuarterLabel],'February' as [FYMonthLabel],'33' as [FYWeek],'Wk - 33' as [FYWeekLabel],'Saturday' as [Day],'2021' as [CalendarYear],'2' as [CalendarMonth],'7' as [CalendarDay],Null as [Entity] union all</v>
      </c>
    </row>
    <row r="4256" spans="1:20" x14ac:dyDescent="0.3">
      <c r="A4256">
        <f>IF($D$5-($D$5-(MAX($A$10:A4255)+1))&lt;=$D$5,$D$5-($D$5-(MAX($A$10:A4255)+1)),"")</f>
        <v>4246</v>
      </c>
      <c r="B4256" s="1">
        <f t="shared" si="1219"/>
        <v>44241</v>
      </c>
      <c r="C4256" s="1" t="str">
        <f t="shared" si="1220"/>
        <v>20210214</v>
      </c>
      <c r="D4256">
        <f t="shared" si="1213"/>
        <v>202108</v>
      </c>
      <c r="E4256">
        <f t="shared" si="1214"/>
        <v>8</v>
      </c>
      <c r="F4256" s="5">
        <f t="shared" si="1215"/>
        <v>44228</v>
      </c>
      <c r="G4256" s="5">
        <f t="shared" si="1218"/>
        <v>44255</v>
      </c>
      <c r="H4256" t="str">
        <f t="shared" si="1221"/>
        <v>2021</v>
      </c>
      <c r="I4256" t="str">
        <f t="shared" si="1222"/>
        <v>Yr - 2021</v>
      </c>
      <c r="J4256">
        <f t="shared" si="1212"/>
        <v>3</v>
      </c>
      <c r="K4256" t="str">
        <f t="shared" si="1223"/>
        <v>Qtr - 3</v>
      </c>
      <c r="L4256" t="str">
        <f t="shared" si="1224"/>
        <v>February</v>
      </c>
      <c r="M4256">
        <f t="shared" si="1216"/>
        <v>33</v>
      </c>
      <c r="N4256" t="str">
        <f t="shared" si="1225"/>
        <v>Wk - 33</v>
      </c>
      <c r="O4256" t="str">
        <f t="shared" si="1217"/>
        <v>Sunday</v>
      </c>
      <c r="P4256" t="str">
        <f t="shared" si="1226"/>
        <v>2021</v>
      </c>
      <c r="Q4256">
        <f t="shared" si="1227"/>
        <v>2</v>
      </c>
      <c r="R4256">
        <f t="shared" si="1228"/>
        <v>1</v>
      </c>
      <c r="T4256" t="str">
        <f t="shared" si="1229"/>
        <v>select '20210214' as [MemberId],'202108' as [FYPeriod],'8' as [FYPeriodInYear],'2021-02-01' as [PeriodStart],'2021-02-28' as [PeriodEnd],'2021' as [FYYear],'Yr - 2021' as [FYYearLabel],'3' as [FYQuarter],'Qtr - 3' as [FYQuarterLabel],'February' as [FYMonthLabel],'33' as [FYWeek],'Wk - 33' as [FYWeekLabel],'Sunday' as [Day],'2021' as [CalendarYear],'2' as [CalendarMonth],'1' as [CalendarDay],Null as [Entity] union all</v>
      </c>
    </row>
    <row r="4257" spans="1:20" x14ac:dyDescent="0.3">
      <c r="A4257">
        <f>IF($D$5-($D$5-(MAX($A$10:A4256)+1))&lt;=$D$5,$D$5-($D$5-(MAX($A$10:A4256)+1)),"")</f>
        <v>4247</v>
      </c>
      <c r="B4257" s="1">
        <f t="shared" si="1219"/>
        <v>44242</v>
      </c>
      <c r="C4257" s="1" t="str">
        <f t="shared" si="1220"/>
        <v>20210215</v>
      </c>
      <c r="D4257">
        <f t="shared" si="1213"/>
        <v>202108</v>
      </c>
      <c r="E4257">
        <f t="shared" si="1214"/>
        <v>8</v>
      </c>
      <c r="F4257" s="5">
        <f t="shared" si="1215"/>
        <v>44228</v>
      </c>
      <c r="G4257" s="5">
        <f t="shared" si="1218"/>
        <v>44255</v>
      </c>
      <c r="H4257" t="str">
        <f t="shared" si="1221"/>
        <v>2021</v>
      </c>
      <c r="I4257" t="str">
        <f t="shared" si="1222"/>
        <v>Yr - 2021</v>
      </c>
      <c r="J4257">
        <f t="shared" si="1212"/>
        <v>3</v>
      </c>
      <c r="K4257" t="str">
        <f t="shared" si="1223"/>
        <v>Qtr - 3</v>
      </c>
      <c r="L4257" t="str">
        <f t="shared" si="1224"/>
        <v>February</v>
      </c>
      <c r="M4257">
        <f t="shared" si="1216"/>
        <v>33</v>
      </c>
      <c r="N4257" t="str">
        <f t="shared" si="1225"/>
        <v>Wk - 33</v>
      </c>
      <c r="O4257" t="str">
        <f t="shared" si="1217"/>
        <v>Monday</v>
      </c>
      <c r="P4257" t="str">
        <f t="shared" si="1226"/>
        <v>2021</v>
      </c>
      <c r="Q4257">
        <f t="shared" si="1227"/>
        <v>2</v>
      </c>
      <c r="R4257">
        <f t="shared" si="1228"/>
        <v>2</v>
      </c>
      <c r="T4257" t="str">
        <f t="shared" si="1229"/>
        <v>select '20210215' as [MemberId],'202108' as [FYPeriod],'8' as [FYPeriodInYear],'2021-02-01' as [PeriodStart],'2021-02-28' as [PeriodEnd],'2021' as [FYYear],'Yr - 2021' as [FYYearLabel],'3' as [FYQuarter],'Qtr - 3' as [FYQuarterLabel],'February' as [FYMonthLabel],'33' as [FYWeek],'Wk - 33' as [FYWeekLabel],'Monday' as [Day],'2021' as [CalendarYear],'2' as [CalendarMonth],'2' as [CalendarDay],Null as [Entity] union all</v>
      </c>
    </row>
    <row r="4258" spans="1:20" x14ac:dyDescent="0.3">
      <c r="A4258">
        <f>IF($D$5-($D$5-(MAX($A$10:A4257)+1))&lt;=$D$5,$D$5-($D$5-(MAX($A$10:A4257)+1)),"")</f>
        <v>4248</v>
      </c>
      <c r="B4258" s="1">
        <f t="shared" si="1219"/>
        <v>44243</v>
      </c>
      <c r="C4258" s="1" t="str">
        <f t="shared" si="1220"/>
        <v>20210216</v>
      </c>
      <c r="D4258">
        <f t="shared" si="1213"/>
        <v>202108</v>
      </c>
      <c r="E4258">
        <f t="shared" si="1214"/>
        <v>8</v>
      </c>
      <c r="F4258" s="5">
        <f t="shared" si="1215"/>
        <v>44228</v>
      </c>
      <c r="G4258" s="5">
        <f t="shared" si="1218"/>
        <v>44255</v>
      </c>
      <c r="H4258" t="str">
        <f t="shared" si="1221"/>
        <v>2021</v>
      </c>
      <c r="I4258" t="str">
        <f t="shared" si="1222"/>
        <v>Yr - 2021</v>
      </c>
      <c r="J4258">
        <f t="shared" si="1212"/>
        <v>3</v>
      </c>
      <c r="K4258" t="str">
        <f t="shared" si="1223"/>
        <v>Qtr - 3</v>
      </c>
      <c r="L4258" t="str">
        <f t="shared" si="1224"/>
        <v>February</v>
      </c>
      <c r="M4258">
        <f t="shared" si="1216"/>
        <v>33</v>
      </c>
      <c r="N4258" t="str">
        <f t="shared" si="1225"/>
        <v>Wk - 33</v>
      </c>
      <c r="O4258" t="str">
        <f t="shared" si="1217"/>
        <v>Tuesday</v>
      </c>
      <c r="P4258" t="str">
        <f t="shared" si="1226"/>
        <v>2021</v>
      </c>
      <c r="Q4258">
        <f t="shared" si="1227"/>
        <v>2</v>
      </c>
      <c r="R4258">
        <f t="shared" si="1228"/>
        <v>3</v>
      </c>
      <c r="T4258" t="str">
        <f t="shared" si="1229"/>
        <v>select '20210216' as [MemberId],'202108' as [FYPeriod],'8' as [FYPeriodInYear],'2021-02-01' as [PeriodStart],'2021-02-28' as [PeriodEnd],'2021' as [FYYear],'Yr - 2021' as [FYYearLabel],'3' as [FYQuarter],'Qtr - 3' as [FYQuarterLabel],'February' as [FYMonthLabel],'33' as [FYWeek],'Wk - 33' as [FYWeekLabel],'Tuesday' as [Day],'2021' as [CalendarYear],'2' as [CalendarMonth],'3' as [CalendarDay],Null as [Entity] union all</v>
      </c>
    </row>
    <row r="4259" spans="1:20" x14ac:dyDescent="0.3">
      <c r="A4259">
        <f>IF($D$5-($D$5-(MAX($A$10:A4258)+1))&lt;=$D$5,$D$5-($D$5-(MAX($A$10:A4258)+1)),"")</f>
        <v>4249</v>
      </c>
      <c r="B4259" s="1">
        <f t="shared" si="1219"/>
        <v>44244</v>
      </c>
      <c r="C4259" s="1" t="str">
        <f t="shared" si="1220"/>
        <v>20210217</v>
      </c>
      <c r="D4259">
        <f t="shared" si="1213"/>
        <v>202108</v>
      </c>
      <c r="E4259">
        <f t="shared" si="1214"/>
        <v>8</v>
      </c>
      <c r="F4259" s="5">
        <f t="shared" si="1215"/>
        <v>44228</v>
      </c>
      <c r="G4259" s="5">
        <f t="shared" si="1218"/>
        <v>44255</v>
      </c>
      <c r="H4259" t="str">
        <f t="shared" si="1221"/>
        <v>2021</v>
      </c>
      <c r="I4259" t="str">
        <f t="shared" si="1222"/>
        <v>Yr - 2021</v>
      </c>
      <c r="J4259">
        <f t="shared" si="1212"/>
        <v>3</v>
      </c>
      <c r="K4259" t="str">
        <f t="shared" si="1223"/>
        <v>Qtr - 3</v>
      </c>
      <c r="L4259" t="str">
        <f t="shared" si="1224"/>
        <v>February</v>
      </c>
      <c r="M4259">
        <f t="shared" si="1216"/>
        <v>34</v>
      </c>
      <c r="N4259" t="str">
        <f t="shared" si="1225"/>
        <v>Wk - 34</v>
      </c>
      <c r="O4259" t="str">
        <f t="shared" si="1217"/>
        <v>Wednesday</v>
      </c>
      <c r="P4259" t="str">
        <f t="shared" si="1226"/>
        <v>2021</v>
      </c>
      <c r="Q4259">
        <f t="shared" si="1227"/>
        <v>2</v>
      </c>
      <c r="R4259">
        <f t="shared" si="1228"/>
        <v>4</v>
      </c>
      <c r="T4259" t="str">
        <f t="shared" si="1229"/>
        <v>select '20210217' as [MemberId],'202108' as [FYPeriod],'8' as [FYPeriodInYear],'2021-02-01' as [PeriodStart],'2021-02-28' as [PeriodEnd],'2021' as [FYYear],'Yr - 2021' as [FYYearLabel],'3' as [FYQuarter],'Qtr - 3' as [FYQuarterLabel],'February' as [FYMonthLabel],'34' as [FYWeek],'Wk - 34' as [FYWeekLabel],'Wednesday' as [Day],'2021' as [CalendarYear],'2' as [CalendarMonth],'4' as [CalendarDay],Null as [Entity] union all</v>
      </c>
    </row>
    <row r="4260" spans="1:20" x14ac:dyDescent="0.3">
      <c r="A4260">
        <f>IF($D$5-($D$5-(MAX($A$10:A4259)+1))&lt;=$D$5,$D$5-($D$5-(MAX($A$10:A4259)+1)),"")</f>
        <v>4250</v>
      </c>
      <c r="B4260" s="1">
        <f t="shared" si="1219"/>
        <v>44245</v>
      </c>
      <c r="C4260" s="1" t="str">
        <f t="shared" si="1220"/>
        <v>20210218</v>
      </c>
      <c r="D4260">
        <f t="shared" si="1213"/>
        <v>202108</v>
      </c>
      <c r="E4260">
        <f t="shared" si="1214"/>
        <v>8</v>
      </c>
      <c r="F4260" s="5">
        <f t="shared" si="1215"/>
        <v>44228</v>
      </c>
      <c r="G4260" s="5">
        <f t="shared" si="1218"/>
        <v>44255</v>
      </c>
      <c r="H4260" t="str">
        <f t="shared" si="1221"/>
        <v>2021</v>
      </c>
      <c r="I4260" t="str">
        <f t="shared" si="1222"/>
        <v>Yr - 2021</v>
      </c>
      <c r="J4260">
        <f t="shared" si="1212"/>
        <v>3</v>
      </c>
      <c r="K4260" t="str">
        <f t="shared" si="1223"/>
        <v>Qtr - 3</v>
      </c>
      <c r="L4260" t="str">
        <f t="shared" si="1224"/>
        <v>February</v>
      </c>
      <c r="M4260">
        <f t="shared" si="1216"/>
        <v>34</v>
      </c>
      <c r="N4260" t="str">
        <f t="shared" si="1225"/>
        <v>Wk - 34</v>
      </c>
      <c r="O4260" t="str">
        <f t="shared" si="1217"/>
        <v>Thursday</v>
      </c>
      <c r="P4260" t="str">
        <f t="shared" si="1226"/>
        <v>2021</v>
      </c>
      <c r="Q4260">
        <f t="shared" si="1227"/>
        <v>2</v>
      </c>
      <c r="R4260">
        <f t="shared" si="1228"/>
        <v>5</v>
      </c>
      <c r="T4260" t="str">
        <f t="shared" si="1229"/>
        <v>select '20210218' as [MemberId],'202108' as [FYPeriod],'8' as [FYPeriodInYear],'2021-02-01' as [PeriodStart],'2021-02-28' as [PeriodEnd],'2021' as [FYYear],'Yr - 2021' as [FYYearLabel],'3' as [FYQuarter],'Qtr - 3' as [FYQuarterLabel],'February' as [FYMonthLabel],'34' as [FYWeek],'Wk - 34' as [FYWeekLabel],'Thursday' as [Day],'2021' as [CalendarYear],'2' as [CalendarMonth],'5' as [CalendarDay],Null as [Entity] union all</v>
      </c>
    </row>
    <row r="4261" spans="1:20" x14ac:dyDescent="0.3">
      <c r="A4261">
        <f>IF($D$5-($D$5-(MAX($A$10:A4260)+1))&lt;=$D$5,$D$5-($D$5-(MAX($A$10:A4260)+1)),"")</f>
        <v>4251</v>
      </c>
      <c r="B4261" s="1">
        <f t="shared" si="1219"/>
        <v>44246</v>
      </c>
      <c r="C4261" s="1" t="str">
        <f t="shared" si="1220"/>
        <v>20210219</v>
      </c>
      <c r="D4261">
        <f t="shared" si="1213"/>
        <v>202108</v>
      </c>
      <c r="E4261">
        <f t="shared" si="1214"/>
        <v>8</v>
      </c>
      <c r="F4261" s="5">
        <f t="shared" si="1215"/>
        <v>44228</v>
      </c>
      <c r="G4261" s="5">
        <f t="shared" si="1218"/>
        <v>44255</v>
      </c>
      <c r="H4261" t="str">
        <f t="shared" si="1221"/>
        <v>2021</v>
      </c>
      <c r="I4261" t="str">
        <f t="shared" si="1222"/>
        <v>Yr - 2021</v>
      </c>
      <c r="J4261">
        <f t="shared" si="1212"/>
        <v>3</v>
      </c>
      <c r="K4261" t="str">
        <f t="shared" si="1223"/>
        <v>Qtr - 3</v>
      </c>
      <c r="L4261" t="str">
        <f t="shared" si="1224"/>
        <v>February</v>
      </c>
      <c r="M4261">
        <f t="shared" si="1216"/>
        <v>34</v>
      </c>
      <c r="N4261" t="str">
        <f t="shared" si="1225"/>
        <v>Wk - 34</v>
      </c>
      <c r="O4261" t="str">
        <f t="shared" si="1217"/>
        <v>Friday</v>
      </c>
      <c r="P4261" t="str">
        <f t="shared" si="1226"/>
        <v>2021</v>
      </c>
      <c r="Q4261">
        <f t="shared" si="1227"/>
        <v>2</v>
      </c>
      <c r="R4261">
        <f t="shared" si="1228"/>
        <v>6</v>
      </c>
      <c r="T4261" t="str">
        <f t="shared" si="1229"/>
        <v>select '20210219' as [MemberId],'202108' as [FYPeriod],'8' as [FYPeriodInYear],'2021-02-01' as [PeriodStart],'2021-02-28' as [PeriodEnd],'2021' as [FYYear],'Yr - 2021' as [FYYearLabel],'3' as [FYQuarter],'Qtr - 3' as [FYQuarterLabel],'February' as [FYMonthLabel],'34' as [FYWeek],'Wk - 34' as [FYWeekLabel],'Friday' as [Day],'2021' as [CalendarYear],'2' as [CalendarMonth],'6' as [CalendarDay],Null as [Entity] union all</v>
      </c>
    </row>
    <row r="4262" spans="1:20" x14ac:dyDescent="0.3">
      <c r="A4262">
        <f>IF($D$5-($D$5-(MAX($A$10:A4261)+1))&lt;=$D$5,$D$5-($D$5-(MAX($A$10:A4261)+1)),"")</f>
        <v>4252</v>
      </c>
      <c r="B4262" s="1">
        <f t="shared" si="1219"/>
        <v>44247</v>
      </c>
      <c r="C4262" s="1" t="str">
        <f t="shared" si="1220"/>
        <v>20210220</v>
      </c>
      <c r="D4262">
        <f t="shared" si="1213"/>
        <v>202108</v>
      </c>
      <c r="E4262">
        <f t="shared" si="1214"/>
        <v>8</v>
      </c>
      <c r="F4262" s="5">
        <f t="shared" si="1215"/>
        <v>44228</v>
      </c>
      <c r="G4262" s="5">
        <f t="shared" si="1218"/>
        <v>44255</v>
      </c>
      <c r="H4262" t="str">
        <f t="shared" si="1221"/>
        <v>2021</v>
      </c>
      <c r="I4262" t="str">
        <f t="shared" si="1222"/>
        <v>Yr - 2021</v>
      </c>
      <c r="J4262">
        <f t="shared" si="1212"/>
        <v>3</v>
      </c>
      <c r="K4262" t="str">
        <f t="shared" si="1223"/>
        <v>Qtr - 3</v>
      </c>
      <c r="L4262" t="str">
        <f t="shared" si="1224"/>
        <v>February</v>
      </c>
      <c r="M4262">
        <f t="shared" si="1216"/>
        <v>34</v>
      </c>
      <c r="N4262" t="str">
        <f t="shared" si="1225"/>
        <v>Wk - 34</v>
      </c>
      <c r="O4262" t="str">
        <f t="shared" si="1217"/>
        <v>Saturday</v>
      </c>
      <c r="P4262" t="str">
        <f t="shared" si="1226"/>
        <v>2021</v>
      </c>
      <c r="Q4262">
        <f t="shared" si="1227"/>
        <v>2</v>
      </c>
      <c r="R4262">
        <f t="shared" si="1228"/>
        <v>7</v>
      </c>
      <c r="T4262" t="str">
        <f t="shared" si="1229"/>
        <v>select '20210220' as [MemberId],'202108' as [FYPeriod],'8' as [FYPeriodInYear],'2021-02-01' as [PeriodStart],'2021-02-28' as [PeriodEnd],'2021' as [FYYear],'Yr - 2021' as [FYYearLabel],'3' as [FYQuarter],'Qtr - 3' as [FYQuarterLabel],'February' as [FYMonthLabel],'34' as [FYWeek],'Wk - 34' as [FYWeekLabel],'Saturday' as [Day],'2021' as [CalendarYear],'2' as [CalendarMonth],'7' as [CalendarDay],Null as [Entity] union all</v>
      </c>
    </row>
    <row r="4263" spans="1:20" x14ac:dyDescent="0.3">
      <c r="A4263">
        <f>IF($D$5-($D$5-(MAX($A$10:A4262)+1))&lt;=$D$5,$D$5-($D$5-(MAX($A$10:A4262)+1)),"")</f>
        <v>4253</v>
      </c>
      <c r="B4263" s="1">
        <f t="shared" si="1219"/>
        <v>44248</v>
      </c>
      <c r="C4263" s="1" t="str">
        <f t="shared" si="1220"/>
        <v>20210221</v>
      </c>
      <c r="D4263">
        <f t="shared" si="1213"/>
        <v>202108</v>
      </c>
      <c r="E4263">
        <f t="shared" si="1214"/>
        <v>8</v>
      </c>
      <c r="F4263" s="5">
        <f t="shared" si="1215"/>
        <v>44228</v>
      </c>
      <c r="G4263" s="5">
        <f t="shared" si="1218"/>
        <v>44255</v>
      </c>
      <c r="H4263" t="str">
        <f t="shared" si="1221"/>
        <v>2021</v>
      </c>
      <c r="I4263" t="str">
        <f t="shared" si="1222"/>
        <v>Yr - 2021</v>
      </c>
      <c r="J4263">
        <f t="shared" ref="J4263:J4326" si="1230">IF($A4263="","",IF($G$3="Yes",ROUNDUP(MONTH($B4263)/3,0),IF($E4263=1,1,IF(AND(NOT(ISNA(MATCH($E4263,$AP$3:$AR$3,0))),MOD($E4262,3)=0),$J4262+1,$J4262))))</f>
        <v>3</v>
      </c>
      <c r="K4263" t="str">
        <f t="shared" si="1223"/>
        <v>Qtr - 3</v>
      </c>
      <c r="L4263" t="str">
        <f t="shared" si="1224"/>
        <v>February</v>
      </c>
      <c r="M4263">
        <f t="shared" si="1216"/>
        <v>34</v>
      </c>
      <c r="N4263" t="str">
        <f t="shared" si="1225"/>
        <v>Wk - 34</v>
      </c>
      <c r="O4263" t="str">
        <f t="shared" si="1217"/>
        <v>Sunday</v>
      </c>
      <c r="P4263" t="str">
        <f t="shared" si="1226"/>
        <v>2021</v>
      </c>
      <c r="Q4263">
        <f t="shared" si="1227"/>
        <v>2</v>
      </c>
      <c r="R4263">
        <f t="shared" si="1228"/>
        <v>1</v>
      </c>
      <c r="T4263" t="str">
        <f t="shared" si="1229"/>
        <v>select '20210221' as [MemberId],'202108' as [FYPeriod],'8' as [FYPeriodInYear],'2021-02-01' as [PeriodStart],'2021-02-28' as [PeriodEnd],'2021' as [FYYear],'Yr - 2021' as [FYYearLabel],'3' as [FYQuarter],'Qtr - 3' as [FYQuarterLabel],'February' as [FYMonthLabel],'34' as [FYWeek],'Wk - 34' as [FYWeekLabel],'Sunday' as [Day],'2021' as [CalendarYear],'2' as [CalendarMonth],'1' as [CalendarDay],Null as [Entity] union all</v>
      </c>
    </row>
    <row r="4264" spans="1:20" x14ac:dyDescent="0.3">
      <c r="A4264">
        <f>IF($D$5-($D$5-(MAX($A$10:A4263)+1))&lt;=$D$5,$D$5-($D$5-(MAX($A$10:A4263)+1)),"")</f>
        <v>4254</v>
      </c>
      <c r="B4264" s="1">
        <f t="shared" si="1219"/>
        <v>44249</v>
      </c>
      <c r="C4264" s="1" t="str">
        <f t="shared" si="1220"/>
        <v>20210222</v>
      </c>
      <c r="D4264">
        <f t="shared" si="1213"/>
        <v>202108</v>
      </c>
      <c r="E4264">
        <f t="shared" si="1214"/>
        <v>8</v>
      </c>
      <c r="F4264" s="5">
        <f t="shared" si="1215"/>
        <v>44228</v>
      </c>
      <c r="G4264" s="5">
        <f t="shared" si="1218"/>
        <v>44255</v>
      </c>
      <c r="H4264" t="str">
        <f t="shared" si="1221"/>
        <v>2021</v>
      </c>
      <c r="I4264" t="str">
        <f t="shared" si="1222"/>
        <v>Yr - 2021</v>
      </c>
      <c r="J4264">
        <f t="shared" si="1230"/>
        <v>3</v>
      </c>
      <c r="K4264" t="str">
        <f t="shared" si="1223"/>
        <v>Qtr - 3</v>
      </c>
      <c r="L4264" t="str">
        <f t="shared" si="1224"/>
        <v>February</v>
      </c>
      <c r="M4264">
        <f t="shared" si="1216"/>
        <v>34</v>
      </c>
      <c r="N4264" t="str">
        <f t="shared" si="1225"/>
        <v>Wk - 34</v>
      </c>
      <c r="O4264" t="str">
        <f t="shared" si="1217"/>
        <v>Monday</v>
      </c>
      <c r="P4264" t="str">
        <f t="shared" si="1226"/>
        <v>2021</v>
      </c>
      <c r="Q4264">
        <f t="shared" si="1227"/>
        <v>2</v>
      </c>
      <c r="R4264">
        <f t="shared" si="1228"/>
        <v>2</v>
      </c>
      <c r="T4264" t="str">
        <f t="shared" si="1229"/>
        <v>select '20210222' as [MemberId],'202108' as [FYPeriod],'8' as [FYPeriodInYear],'2021-02-01' as [PeriodStart],'2021-02-28' as [PeriodEnd],'2021' as [FYYear],'Yr - 2021' as [FYYearLabel],'3' as [FYQuarter],'Qtr - 3' as [FYQuarterLabel],'February' as [FYMonthLabel],'34' as [FYWeek],'Wk - 34' as [FYWeekLabel],'Monday' as [Day],'2021' as [CalendarYear],'2' as [CalendarMonth],'2' as [CalendarDay],Null as [Entity] union all</v>
      </c>
    </row>
    <row r="4265" spans="1:20" x14ac:dyDescent="0.3">
      <c r="A4265">
        <f>IF($D$5-($D$5-(MAX($A$10:A4264)+1))&lt;=$D$5,$D$5-($D$5-(MAX($A$10:A4264)+1)),"")</f>
        <v>4255</v>
      </c>
      <c r="B4265" s="1">
        <f t="shared" si="1219"/>
        <v>44250</v>
      </c>
      <c r="C4265" s="1" t="str">
        <f t="shared" si="1220"/>
        <v>20210223</v>
      </c>
      <c r="D4265">
        <f t="shared" si="1213"/>
        <v>202108</v>
      </c>
      <c r="E4265">
        <f t="shared" si="1214"/>
        <v>8</v>
      </c>
      <c r="F4265" s="5">
        <f t="shared" si="1215"/>
        <v>44228</v>
      </c>
      <c r="G4265" s="5">
        <f t="shared" si="1218"/>
        <v>44255</v>
      </c>
      <c r="H4265" t="str">
        <f t="shared" si="1221"/>
        <v>2021</v>
      </c>
      <c r="I4265" t="str">
        <f t="shared" si="1222"/>
        <v>Yr - 2021</v>
      </c>
      <c r="J4265">
        <f t="shared" si="1230"/>
        <v>3</v>
      </c>
      <c r="K4265" t="str">
        <f t="shared" si="1223"/>
        <v>Qtr - 3</v>
      </c>
      <c r="L4265" t="str">
        <f t="shared" si="1224"/>
        <v>February</v>
      </c>
      <c r="M4265">
        <f t="shared" si="1216"/>
        <v>34</v>
      </c>
      <c r="N4265" t="str">
        <f t="shared" si="1225"/>
        <v>Wk - 34</v>
      </c>
      <c r="O4265" t="str">
        <f t="shared" si="1217"/>
        <v>Tuesday</v>
      </c>
      <c r="P4265" t="str">
        <f t="shared" si="1226"/>
        <v>2021</v>
      </c>
      <c r="Q4265">
        <f t="shared" si="1227"/>
        <v>2</v>
      </c>
      <c r="R4265">
        <f t="shared" si="1228"/>
        <v>3</v>
      </c>
      <c r="T4265" t="str">
        <f t="shared" si="1229"/>
        <v>select '20210223' as [MemberId],'202108' as [FYPeriod],'8' as [FYPeriodInYear],'2021-02-01' as [PeriodStart],'2021-02-28' as [PeriodEnd],'2021' as [FYYear],'Yr - 2021' as [FYYearLabel],'3' as [FYQuarter],'Qtr - 3' as [FYQuarterLabel],'February' as [FYMonthLabel],'34' as [FYWeek],'Wk - 34' as [FYWeekLabel],'Tuesday' as [Day],'2021' as [CalendarYear],'2' as [CalendarMonth],'3' as [CalendarDay],Null as [Entity] union all</v>
      </c>
    </row>
    <row r="4266" spans="1:20" x14ac:dyDescent="0.3">
      <c r="A4266">
        <f>IF($D$5-($D$5-(MAX($A$10:A4265)+1))&lt;=$D$5,$D$5-($D$5-(MAX($A$10:A4265)+1)),"")</f>
        <v>4256</v>
      </c>
      <c r="B4266" s="1">
        <f t="shared" si="1219"/>
        <v>44251</v>
      </c>
      <c r="C4266" s="1" t="str">
        <f t="shared" si="1220"/>
        <v>20210224</v>
      </c>
      <c r="D4266">
        <f t="shared" si="1213"/>
        <v>202108</v>
      </c>
      <c r="E4266">
        <f t="shared" si="1214"/>
        <v>8</v>
      </c>
      <c r="F4266" s="5">
        <f t="shared" si="1215"/>
        <v>44228</v>
      </c>
      <c r="G4266" s="5">
        <f t="shared" si="1218"/>
        <v>44255</v>
      </c>
      <c r="H4266" t="str">
        <f t="shared" si="1221"/>
        <v>2021</v>
      </c>
      <c r="I4266" t="str">
        <f t="shared" si="1222"/>
        <v>Yr - 2021</v>
      </c>
      <c r="J4266">
        <f t="shared" si="1230"/>
        <v>3</v>
      </c>
      <c r="K4266" t="str">
        <f t="shared" si="1223"/>
        <v>Qtr - 3</v>
      </c>
      <c r="L4266" t="str">
        <f t="shared" si="1224"/>
        <v>February</v>
      </c>
      <c r="M4266">
        <f t="shared" si="1216"/>
        <v>35</v>
      </c>
      <c r="N4266" t="str">
        <f t="shared" si="1225"/>
        <v>Wk - 35</v>
      </c>
      <c r="O4266" t="str">
        <f t="shared" si="1217"/>
        <v>Wednesday</v>
      </c>
      <c r="P4266" t="str">
        <f t="shared" si="1226"/>
        <v>2021</v>
      </c>
      <c r="Q4266">
        <f t="shared" si="1227"/>
        <v>2</v>
      </c>
      <c r="R4266">
        <f t="shared" si="1228"/>
        <v>4</v>
      </c>
      <c r="T4266" t="str">
        <f t="shared" si="1229"/>
        <v>select '20210224' as [MemberId],'202108' as [FYPeriod],'8' as [FYPeriodInYear],'2021-02-01' as [PeriodStart],'2021-02-28' as [PeriodEnd],'2021' as [FYYear],'Yr - 2021' as [FYYearLabel],'3' as [FYQuarter],'Qtr - 3' as [FYQuarterLabel],'February' as [FYMonthLabel],'35' as [FYWeek],'Wk - 35' as [FYWeekLabel],'Wednesday' as [Day],'2021' as [CalendarYear],'2' as [CalendarMonth],'4' as [CalendarDay],Null as [Entity] union all</v>
      </c>
    </row>
    <row r="4267" spans="1:20" x14ac:dyDescent="0.3">
      <c r="A4267">
        <f>IF($D$5-($D$5-(MAX($A$10:A4266)+1))&lt;=$D$5,$D$5-($D$5-(MAX($A$10:A4266)+1)),"")</f>
        <v>4257</v>
      </c>
      <c r="B4267" s="1">
        <f t="shared" si="1219"/>
        <v>44252</v>
      </c>
      <c r="C4267" s="1" t="str">
        <f t="shared" si="1220"/>
        <v>20210225</v>
      </c>
      <c r="D4267">
        <f t="shared" si="1213"/>
        <v>202108</v>
      </c>
      <c r="E4267">
        <f t="shared" si="1214"/>
        <v>8</v>
      </c>
      <c r="F4267" s="5">
        <f t="shared" si="1215"/>
        <v>44228</v>
      </c>
      <c r="G4267" s="5">
        <f t="shared" si="1218"/>
        <v>44255</v>
      </c>
      <c r="H4267" t="str">
        <f t="shared" si="1221"/>
        <v>2021</v>
      </c>
      <c r="I4267" t="str">
        <f t="shared" si="1222"/>
        <v>Yr - 2021</v>
      </c>
      <c r="J4267">
        <f t="shared" si="1230"/>
        <v>3</v>
      </c>
      <c r="K4267" t="str">
        <f t="shared" si="1223"/>
        <v>Qtr - 3</v>
      </c>
      <c r="L4267" t="str">
        <f t="shared" si="1224"/>
        <v>February</v>
      </c>
      <c r="M4267">
        <f t="shared" si="1216"/>
        <v>35</v>
      </c>
      <c r="N4267" t="str">
        <f t="shared" si="1225"/>
        <v>Wk - 35</v>
      </c>
      <c r="O4267" t="str">
        <f t="shared" si="1217"/>
        <v>Thursday</v>
      </c>
      <c r="P4267" t="str">
        <f t="shared" si="1226"/>
        <v>2021</v>
      </c>
      <c r="Q4267">
        <f t="shared" si="1227"/>
        <v>2</v>
      </c>
      <c r="R4267">
        <f t="shared" si="1228"/>
        <v>5</v>
      </c>
      <c r="T4267" t="str">
        <f t="shared" si="1229"/>
        <v>select '20210225' as [MemberId],'202108' as [FYPeriod],'8' as [FYPeriodInYear],'2021-02-01' as [PeriodStart],'2021-02-28' as [PeriodEnd],'2021' as [FYYear],'Yr - 2021' as [FYYearLabel],'3' as [FYQuarter],'Qtr - 3' as [FYQuarterLabel],'February' as [FYMonthLabel],'35' as [FYWeek],'Wk - 35' as [FYWeekLabel],'Thursday' as [Day],'2021' as [CalendarYear],'2' as [CalendarMonth],'5' as [CalendarDay],Null as [Entity] union all</v>
      </c>
    </row>
    <row r="4268" spans="1:20" x14ac:dyDescent="0.3">
      <c r="A4268">
        <f>IF($D$5-($D$5-(MAX($A$10:A4267)+1))&lt;=$D$5,$D$5-($D$5-(MAX($A$10:A4267)+1)),"")</f>
        <v>4258</v>
      </c>
      <c r="B4268" s="1">
        <f t="shared" si="1219"/>
        <v>44253</v>
      </c>
      <c r="C4268" s="1" t="str">
        <f t="shared" si="1220"/>
        <v>20210226</v>
      </c>
      <c r="D4268">
        <f t="shared" si="1213"/>
        <v>202108</v>
      </c>
      <c r="E4268">
        <f t="shared" si="1214"/>
        <v>8</v>
      </c>
      <c r="F4268" s="5">
        <f t="shared" si="1215"/>
        <v>44228</v>
      </c>
      <c r="G4268" s="5">
        <f t="shared" si="1218"/>
        <v>44255</v>
      </c>
      <c r="H4268" t="str">
        <f t="shared" si="1221"/>
        <v>2021</v>
      </c>
      <c r="I4268" t="str">
        <f t="shared" si="1222"/>
        <v>Yr - 2021</v>
      </c>
      <c r="J4268">
        <f t="shared" si="1230"/>
        <v>3</v>
      </c>
      <c r="K4268" t="str">
        <f t="shared" si="1223"/>
        <v>Qtr - 3</v>
      </c>
      <c r="L4268" t="str">
        <f t="shared" si="1224"/>
        <v>February</v>
      </c>
      <c r="M4268">
        <f t="shared" si="1216"/>
        <v>35</v>
      </c>
      <c r="N4268" t="str">
        <f t="shared" si="1225"/>
        <v>Wk - 35</v>
      </c>
      <c r="O4268" t="str">
        <f t="shared" si="1217"/>
        <v>Friday</v>
      </c>
      <c r="P4268" t="str">
        <f t="shared" si="1226"/>
        <v>2021</v>
      </c>
      <c r="Q4268">
        <f t="shared" si="1227"/>
        <v>2</v>
      </c>
      <c r="R4268">
        <f t="shared" si="1228"/>
        <v>6</v>
      </c>
      <c r="T4268" t="str">
        <f t="shared" si="1229"/>
        <v>select '20210226' as [MemberId],'202108' as [FYPeriod],'8' as [FYPeriodInYear],'2021-02-01' as [PeriodStart],'2021-02-28' as [PeriodEnd],'2021' as [FYYear],'Yr - 2021' as [FYYearLabel],'3' as [FYQuarter],'Qtr - 3' as [FYQuarterLabel],'February' as [FYMonthLabel],'35' as [FYWeek],'Wk - 35' as [FYWeekLabel],'Friday' as [Day],'2021' as [CalendarYear],'2' as [CalendarMonth],'6' as [CalendarDay],Null as [Entity] union all</v>
      </c>
    </row>
    <row r="4269" spans="1:20" x14ac:dyDescent="0.3">
      <c r="A4269">
        <f>IF($D$5-($D$5-(MAX($A$10:A4268)+1))&lt;=$D$5,$D$5-($D$5-(MAX($A$10:A4268)+1)),"")</f>
        <v>4259</v>
      </c>
      <c r="B4269" s="1">
        <f t="shared" si="1219"/>
        <v>44254</v>
      </c>
      <c r="C4269" s="1" t="str">
        <f t="shared" si="1220"/>
        <v>20210227</v>
      </c>
      <c r="D4269">
        <f t="shared" si="1213"/>
        <v>202108</v>
      </c>
      <c r="E4269">
        <f t="shared" si="1214"/>
        <v>8</v>
      </c>
      <c r="F4269" s="5">
        <f t="shared" si="1215"/>
        <v>44228</v>
      </c>
      <c r="G4269" s="5">
        <f t="shared" si="1218"/>
        <v>44255</v>
      </c>
      <c r="H4269" t="str">
        <f t="shared" si="1221"/>
        <v>2021</v>
      </c>
      <c r="I4269" t="str">
        <f t="shared" si="1222"/>
        <v>Yr - 2021</v>
      </c>
      <c r="J4269">
        <f t="shared" si="1230"/>
        <v>3</v>
      </c>
      <c r="K4269" t="str">
        <f t="shared" si="1223"/>
        <v>Qtr - 3</v>
      </c>
      <c r="L4269" t="str">
        <f t="shared" si="1224"/>
        <v>February</v>
      </c>
      <c r="M4269">
        <f t="shared" si="1216"/>
        <v>35</v>
      </c>
      <c r="N4269" t="str">
        <f t="shared" si="1225"/>
        <v>Wk - 35</v>
      </c>
      <c r="O4269" t="str">
        <f t="shared" si="1217"/>
        <v>Saturday</v>
      </c>
      <c r="P4269" t="str">
        <f t="shared" si="1226"/>
        <v>2021</v>
      </c>
      <c r="Q4269">
        <f t="shared" si="1227"/>
        <v>2</v>
      </c>
      <c r="R4269">
        <f t="shared" si="1228"/>
        <v>7</v>
      </c>
      <c r="T4269" t="str">
        <f t="shared" si="1229"/>
        <v>select '20210227' as [MemberId],'202108' as [FYPeriod],'8' as [FYPeriodInYear],'2021-02-01' as [PeriodStart],'2021-02-28' as [PeriodEnd],'2021' as [FYYear],'Yr - 2021' as [FYYearLabel],'3' as [FYQuarter],'Qtr - 3' as [FYQuarterLabel],'February' as [FYMonthLabel],'35' as [FYWeek],'Wk - 35' as [FYWeekLabel],'Saturday' as [Day],'2021' as [CalendarYear],'2' as [CalendarMonth],'7' as [CalendarDay],Null as [Entity] union all</v>
      </c>
    </row>
    <row r="4270" spans="1:20" x14ac:dyDescent="0.3">
      <c r="A4270">
        <f>IF($D$5-($D$5-(MAX($A$10:A4269)+1))&lt;=$D$5,$D$5-($D$5-(MAX($A$10:A4269)+1)),"")</f>
        <v>4260</v>
      </c>
      <c r="B4270" s="1">
        <f t="shared" si="1219"/>
        <v>44255</v>
      </c>
      <c r="C4270" s="1" t="str">
        <f t="shared" si="1220"/>
        <v>20210228</v>
      </c>
      <c r="D4270">
        <f t="shared" si="1213"/>
        <v>202108</v>
      </c>
      <c r="E4270">
        <f t="shared" si="1214"/>
        <v>8</v>
      </c>
      <c r="F4270" s="5">
        <f t="shared" si="1215"/>
        <v>44228</v>
      </c>
      <c r="G4270" s="5">
        <f t="shared" si="1218"/>
        <v>44255</v>
      </c>
      <c r="H4270" t="str">
        <f t="shared" si="1221"/>
        <v>2021</v>
      </c>
      <c r="I4270" t="str">
        <f t="shared" si="1222"/>
        <v>Yr - 2021</v>
      </c>
      <c r="J4270">
        <f t="shared" si="1230"/>
        <v>3</v>
      </c>
      <c r="K4270" t="str">
        <f t="shared" si="1223"/>
        <v>Qtr - 3</v>
      </c>
      <c r="L4270" t="str">
        <f t="shared" si="1224"/>
        <v>February</v>
      </c>
      <c r="M4270">
        <f t="shared" si="1216"/>
        <v>35</v>
      </c>
      <c r="N4270" t="str">
        <f t="shared" si="1225"/>
        <v>Wk - 35</v>
      </c>
      <c r="O4270" t="str">
        <f t="shared" si="1217"/>
        <v>Sunday</v>
      </c>
      <c r="P4270" t="str">
        <f t="shared" si="1226"/>
        <v>2021</v>
      </c>
      <c r="Q4270">
        <f t="shared" si="1227"/>
        <v>2</v>
      </c>
      <c r="R4270">
        <f t="shared" si="1228"/>
        <v>1</v>
      </c>
      <c r="T4270" t="str">
        <f t="shared" si="1229"/>
        <v>select '20210228' as [MemberId],'202108' as [FYPeriod],'8' as [FYPeriodInYear],'2021-02-01' as [PeriodStart],'2021-02-28' as [PeriodEnd],'2021' as [FYYear],'Yr - 2021' as [FYYearLabel],'3' as [FYQuarter],'Qtr - 3' as [FYQuarterLabel],'February' as [FYMonthLabel],'35' as [FYWeek],'Wk - 35' as [FYWeekLabel],'Sunday' as [Day],'2021' as [CalendarYear],'2' as [CalendarMonth],'1' as [CalendarDay],Null as [Entity] union all</v>
      </c>
    </row>
    <row r="4271" spans="1:20" x14ac:dyDescent="0.3">
      <c r="A4271">
        <f>IF($D$5-($D$5-(MAX($A$10:A4270)+1))&lt;=$D$5,$D$5-($D$5-(MAX($A$10:A4270)+1)),"")</f>
        <v>4261</v>
      </c>
      <c r="B4271" s="1">
        <f t="shared" si="1219"/>
        <v>44256</v>
      </c>
      <c r="C4271" s="1" t="str">
        <f t="shared" si="1220"/>
        <v>20210301</v>
      </c>
      <c r="D4271">
        <f t="shared" si="1213"/>
        <v>202109</v>
      </c>
      <c r="E4271">
        <f t="shared" si="1214"/>
        <v>9</v>
      </c>
      <c r="F4271" s="5">
        <f t="shared" si="1215"/>
        <v>44256</v>
      </c>
      <c r="G4271" s="5">
        <f t="shared" si="1218"/>
        <v>44286</v>
      </c>
      <c r="H4271" t="str">
        <f t="shared" si="1221"/>
        <v>2021</v>
      </c>
      <c r="I4271" t="str">
        <f t="shared" si="1222"/>
        <v>Yr - 2021</v>
      </c>
      <c r="J4271">
        <f t="shared" si="1230"/>
        <v>3</v>
      </c>
      <c r="K4271" t="str">
        <f t="shared" si="1223"/>
        <v>Qtr - 3</v>
      </c>
      <c r="L4271" t="str">
        <f t="shared" si="1224"/>
        <v>March</v>
      </c>
      <c r="M4271">
        <f t="shared" si="1216"/>
        <v>35</v>
      </c>
      <c r="N4271" t="str">
        <f t="shared" si="1225"/>
        <v>Wk - 35</v>
      </c>
      <c r="O4271" t="str">
        <f t="shared" si="1217"/>
        <v>Monday</v>
      </c>
      <c r="P4271" t="str">
        <f t="shared" si="1226"/>
        <v>2021</v>
      </c>
      <c r="Q4271">
        <f t="shared" si="1227"/>
        <v>3</v>
      </c>
      <c r="R4271">
        <f t="shared" si="1228"/>
        <v>2</v>
      </c>
      <c r="T4271" t="str">
        <f t="shared" si="1229"/>
        <v>select '20210301' as [MemberId],'202109' as [FYPeriod],'9' as [FYPeriodInYear],'2021-03-01' as [PeriodStart],'2021-03-31' as [PeriodEnd],'2021' as [FYYear],'Yr - 2021' as [FYYearLabel],'3' as [FYQuarter],'Qtr - 3' as [FYQuarterLabel],'March' as [FYMonthLabel],'35' as [FYWeek],'Wk - 35' as [FYWeekLabel],'Monday' as [Day],'2021' as [CalendarYear],'3' as [CalendarMonth],'2' as [CalendarDay],Null as [Entity] union all</v>
      </c>
    </row>
    <row r="4272" spans="1:20" x14ac:dyDescent="0.3">
      <c r="A4272">
        <f>IF($D$5-($D$5-(MAX($A$10:A4271)+1))&lt;=$D$5,$D$5-($D$5-(MAX($A$10:A4271)+1)),"")</f>
        <v>4262</v>
      </c>
      <c r="B4272" s="1">
        <f t="shared" si="1219"/>
        <v>44257</v>
      </c>
      <c r="C4272" s="1" t="str">
        <f t="shared" si="1220"/>
        <v>20210302</v>
      </c>
      <c r="D4272">
        <f t="shared" si="1213"/>
        <v>202109</v>
      </c>
      <c r="E4272">
        <f t="shared" si="1214"/>
        <v>9</v>
      </c>
      <c r="F4272" s="5">
        <f t="shared" si="1215"/>
        <v>44256</v>
      </c>
      <c r="G4272" s="5">
        <f t="shared" si="1218"/>
        <v>44286</v>
      </c>
      <c r="H4272" t="str">
        <f t="shared" si="1221"/>
        <v>2021</v>
      </c>
      <c r="I4272" t="str">
        <f t="shared" si="1222"/>
        <v>Yr - 2021</v>
      </c>
      <c r="J4272">
        <f t="shared" si="1230"/>
        <v>3</v>
      </c>
      <c r="K4272" t="str">
        <f t="shared" si="1223"/>
        <v>Qtr - 3</v>
      </c>
      <c r="L4272" t="str">
        <f t="shared" si="1224"/>
        <v>March</v>
      </c>
      <c r="M4272">
        <f t="shared" si="1216"/>
        <v>35</v>
      </c>
      <c r="N4272" t="str">
        <f t="shared" si="1225"/>
        <v>Wk - 35</v>
      </c>
      <c r="O4272" t="str">
        <f t="shared" si="1217"/>
        <v>Tuesday</v>
      </c>
      <c r="P4272" t="str">
        <f t="shared" si="1226"/>
        <v>2021</v>
      </c>
      <c r="Q4272">
        <f t="shared" si="1227"/>
        <v>3</v>
      </c>
      <c r="R4272">
        <f t="shared" si="1228"/>
        <v>3</v>
      </c>
      <c r="T4272" t="str">
        <f t="shared" si="1229"/>
        <v>select '20210302' as [MemberId],'202109' as [FYPeriod],'9' as [FYPeriodInYear],'2021-03-01' as [PeriodStart],'2021-03-31' as [PeriodEnd],'2021' as [FYYear],'Yr - 2021' as [FYYearLabel],'3' as [FYQuarter],'Qtr - 3' as [FYQuarterLabel],'March' as [FYMonthLabel],'35' as [FYWeek],'Wk - 35' as [FYWeekLabel],'Tuesday' as [Day],'2021' as [CalendarYear],'3' as [CalendarMonth],'3' as [CalendarDay],Null as [Entity] union all</v>
      </c>
    </row>
    <row r="4273" spans="1:20" x14ac:dyDescent="0.3">
      <c r="A4273">
        <f>IF($D$5-($D$5-(MAX($A$10:A4272)+1))&lt;=$D$5,$D$5-($D$5-(MAX($A$10:A4272)+1)),"")</f>
        <v>4263</v>
      </c>
      <c r="B4273" s="1">
        <f t="shared" si="1219"/>
        <v>44258</v>
      </c>
      <c r="C4273" s="1" t="str">
        <f t="shared" si="1220"/>
        <v>20210303</v>
      </c>
      <c r="D4273">
        <f t="shared" si="1213"/>
        <v>202109</v>
      </c>
      <c r="E4273">
        <f t="shared" si="1214"/>
        <v>9</v>
      </c>
      <c r="F4273" s="5">
        <f t="shared" si="1215"/>
        <v>44256</v>
      </c>
      <c r="G4273" s="5">
        <f t="shared" si="1218"/>
        <v>44286</v>
      </c>
      <c r="H4273" t="str">
        <f t="shared" si="1221"/>
        <v>2021</v>
      </c>
      <c r="I4273" t="str">
        <f t="shared" si="1222"/>
        <v>Yr - 2021</v>
      </c>
      <c r="J4273">
        <f t="shared" si="1230"/>
        <v>3</v>
      </c>
      <c r="K4273" t="str">
        <f t="shared" si="1223"/>
        <v>Qtr - 3</v>
      </c>
      <c r="L4273" t="str">
        <f t="shared" si="1224"/>
        <v>March</v>
      </c>
      <c r="M4273">
        <f t="shared" si="1216"/>
        <v>36</v>
      </c>
      <c r="N4273" t="str">
        <f t="shared" si="1225"/>
        <v>Wk - 36</v>
      </c>
      <c r="O4273" t="str">
        <f t="shared" si="1217"/>
        <v>Wednesday</v>
      </c>
      <c r="P4273" t="str">
        <f t="shared" si="1226"/>
        <v>2021</v>
      </c>
      <c r="Q4273">
        <f t="shared" si="1227"/>
        <v>3</v>
      </c>
      <c r="R4273">
        <f t="shared" si="1228"/>
        <v>4</v>
      </c>
      <c r="T4273" t="str">
        <f t="shared" si="1229"/>
        <v>select '20210303' as [MemberId],'202109' as [FYPeriod],'9' as [FYPeriodInYear],'2021-03-01' as [PeriodStart],'2021-03-31' as [PeriodEnd],'2021' as [FYYear],'Yr - 2021' as [FYYearLabel],'3' as [FYQuarter],'Qtr - 3' as [FYQuarterLabel],'March' as [FYMonthLabel],'36' as [FYWeek],'Wk - 36' as [FYWeekLabel],'Wednesday' as [Day],'2021' as [CalendarYear],'3' as [CalendarMonth],'4' as [CalendarDay],Null as [Entity] union all</v>
      </c>
    </row>
    <row r="4274" spans="1:20" x14ac:dyDescent="0.3">
      <c r="A4274">
        <f>IF($D$5-($D$5-(MAX($A$10:A4273)+1))&lt;=$D$5,$D$5-($D$5-(MAX($A$10:A4273)+1)),"")</f>
        <v>4264</v>
      </c>
      <c r="B4274" s="1">
        <f t="shared" si="1219"/>
        <v>44259</v>
      </c>
      <c r="C4274" s="1" t="str">
        <f t="shared" si="1220"/>
        <v>20210304</v>
      </c>
      <c r="D4274">
        <f t="shared" si="1213"/>
        <v>202109</v>
      </c>
      <c r="E4274">
        <f t="shared" si="1214"/>
        <v>9</v>
      </c>
      <c r="F4274" s="5">
        <f t="shared" si="1215"/>
        <v>44256</v>
      </c>
      <c r="G4274" s="5">
        <f t="shared" si="1218"/>
        <v>44286</v>
      </c>
      <c r="H4274" t="str">
        <f t="shared" si="1221"/>
        <v>2021</v>
      </c>
      <c r="I4274" t="str">
        <f t="shared" si="1222"/>
        <v>Yr - 2021</v>
      </c>
      <c r="J4274">
        <f t="shared" si="1230"/>
        <v>3</v>
      </c>
      <c r="K4274" t="str">
        <f t="shared" si="1223"/>
        <v>Qtr - 3</v>
      </c>
      <c r="L4274" t="str">
        <f t="shared" si="1224"/>
        <v>March</v>
      </c>
      <c r="M4274">
        <f t="shared" si="1216"/>
        <v>36</v>
      </c>
      <c r="N4274" t="str">
        <f t="shared" si="1225"/>
        <v>Wk - 36</v>
      </c>
      <c r="O4274" t="str">
        <f t="shared" si="1217"/>
        <v>Thursday</v>
      </c>
      <c r="P4274" t="str">
        <f t="shared" si="1226"/>
        <v>2021</v>
      </c>
      <c r="Q4274">
        <f t="shared" si="1227"/>
        <v>3</v>
      </c>
      <c r="R4274">
        <f t="shared" si="1228"/>
        <v>5</v>
      </c>
      <c r="T4274" t="str">
        <f t="shared" si="1229"/>
        <v>select '20210304' as [MemberId],'202109' as [FYPeriod],'9' as [FYPeriodInYear],'2021-03-01' as [PeriodStart],'2021-03-31' as [PeriodEnd],'2021' as [FYYear],'Yr - 2021' as [FYYearLabel],'3' as [FYQuarter],'Qtr - 3' as [FYQuarterLabel],'March' as [FYMonthLabel],'36' as [FYWeek],'Wk - 36' as [FYWeekLabel],'Thursday' as [Day],'2021' as [CalendarYear],'3' as [CalendarMonth],'5' as [CalendarDay],Null as [Entity] union all</v>
      </c>
    </row>
    <row r="4275" spans="1:20" x14ac:dyDescent="0.3">
      <c r="A4275">
        <f>IF($D$5-($D$5-(MAX($A$10:A4274)+1))&lt;=$D$5,$D$5-($D$5-(MAX($A$10:A4274)+1)),"")</f>
        <v>4265</v>
      </c>
      <c r="B4275" s="1">
        <f t="shared" si="1219"/>
        <v>44260</v>
      </c>
      <c r="C4275" s="1" t="str">
        <f t="shared" si="1220"/>
        <v>20210305</v>
      </c>
      <c r="D4275">
        <f t="shared" si="1213"/>
        <v>202109</v>
      </c>
      <c r="E4275">
        <f t="shared" si="1214"/>
        <v>9</v>
      </c>
      <c r="F4275" s="5">
        <f t="shared" si="1215"/>
        <v>44256</v>
      </c>
      <c r="G4275" s="5">
        <f t="shared" si="1218"/>
        <v>44286</v>
      </c>
      <c r="H4275" t="str">
        <f t="shared" si="1221"/>
        <v>2021</v>
      </c>
      <c r="I4275" t="str">
        <f t="shared" si="1222"/>
        <v>Yr - 2021</v>
      </c>
      <c r="J4275">
        <f t="shared" si="1230"/>
        <v>3</v>
      </c>
      <c r="K4275" t="str">
        <f t="shared" si="1223"/>
        <v>Qtr - 3</v>
      </c>
      <c r="L4275" t="str">
        <f t="shared" si="1224"/>
        <v>March</v>
      </c>
      <c r="M4275">
        <f t="shared" si="1216"/>
        <v>36</v>
      </c>
      <c r="N4275" t="str">
        <f t="shared" si="1225"/>
        <v>Wk - 36</v>
      </c>
      <c r="O4275" t="str">
        <f t="shared" si="1217"/>
        <v>Friday</v>
      </c>
      <c r="P4275" t="str">
        <f t="shared" si="1226"/>
        <v>2021</v>
      </c>
      <c r="Q4275">
        <f t="shared" si="1227"/>
        <v>3</v>
      </c>
      <c r="R4275">
        <f t="shared" si="1228"/>
        <v>6</v>
      </c>
      <c r="T4275" t="str">
        <f t="shared" si="1229"/>
        <v>select '20210305' as [MemberId],'202109' as [FYPeriod],'9' as [FYPeriodInYear],'2021-03-01' as [PeriodStart],'2021-03-31' as [PeriodEnd],'2021' as [FYYear],'Yr - 2021' as [FYYearLabel],'3' as [FYQuarter],'Qtr - 3' as [FYQuarterLabel],'March' as [FYMonthLabel],'36' as [FYWeek],'Wk - 36' as [FYWeekLabel],'Friday' as [Day],'2021' as [CalendarYear],'3' as [CalendarMonth],'6' as [CalendarDay],Null as [Entity] union all</v>
      </c>
    </row>
    <row r="4276" spans="1:20" x14ac:dyDescent="0.3">
      <c r="A4276">
        <f>IF($D$5-($D$5-(MAX($A$10:A4275)+1))&lt;=$D$5,$D$5-($D$5-(MAX($A$10:A4275)+1)),"")</f>
        <v>4266</v>
      </c>
      <c r="B4276" s="1">
        <f t="shared" si="1219"/>
        <v>44261</v>
      </c>
      <c r="C4276" s="1" t="str">
        <f t="shared" si="1220"/>
        <v>20210306</v>
      </c>
      <c r="D4276">
        <f t="shared" si="1213"/>
        <v>202109</v>
      </c>
      <c r="E4276">
        <f t="shared" si="1214"/>
        <v>9</v>
      </c>
      <c r="F4276" s="5">
        <f t="shared" si="1215"/>
        <v>44256</v>
      </c>
      <c r="G4276" s="5">
        <f t="shared" si="1218"/>
        <v>44286</v>
      </c>
      <c r="H4276" t="str">
        <f t="shared" si="1221"/>
        <v>2021</v>
      </c>
      <c r="I4276" t="str">
        <f t="shared" si="1222"/>
        <v>Yr - 2021</v>
      </c>
      <c r="J4276">
        <f t="shared" si="1230"/>
        <v>3</v>
      </c>
      <c r="K4276" t="str">
        <f t="shared" si="1223"/>
        <v>Qtr - 3</v>
      </c>
      <c r="L4276" t="str">
        <f t="shared" si="1224"/>
        <v>March</v>
      </c>
      <c r="M4276">
        <f t="shared" si="1216"/>
        <v>36</v>
      </c>
      <c r="N4276" t="str">
        <f t="shared" si="1225"/>
        <v>Wk - 36</v>
      </c>
      <c r="O4276" t="str">
        <f t="shared" si="1217"/>
        <v>Saturday</v>
      </c>
      <c r="P4276" t="str">
        <f t="shared" si="1226"/>
        <v>2021</v>
      </c>
      <c r="Q4276">
        <f t="shared" si="1227"/>
        <v>3</v>
      </c>
      <c r="R4276">
        <f t="shared" si="1228"/>
        <v>7</v>
      </c>
      <c r="T4276" t="str">
        <f t="shared" si="1229"/>
        <v>select '20210306' as [MemberId],'202109' as [FYPeriod],'9' as [FYPeriodInYear],'2021-03-01' as [PeriodStart],'2021-03-31' as [PeriodEnd],'2021' as [FYYear],'Yr - 2021' as [FYYearLabel],'3' as [FYQuarter],'Qtr - 3' as [FYQuarterLabel],'March' as [FYMonthLabel],'36' as [FYWeek],'Wk - 36' as [FYWeekLabel],'Saturday' as [Day],'2021' as [CalendarYear],'3' as [CalendarMonth],'7' as [CalendarDay],Null as [Entity] union all</v>
      </c>
    </row>
    <row r="4277" spans="1:20" x14ac:dyDescent="0.3">
      <c r="A4277">
        <f>IF($D$5-($D$5-(MAX($A$10:A4276)+1))&lt;=$D$5,$D$5-($D$5-(MAX($A$10:A4276)+1)),"")</f>
        <v>4267</v>
      </c>
      <c r="B4277" s="1">
        <f t="shared" si="1219"/>
        <v>44262</v>
      </c>
      <c r="C4277" s="1" t="str">
        <f t="shared" si="1220"/>
        <v>20210307</v>
      </c>
      <c r="D4277">
        <f t="shared" si="1213"/>
        <v>202109</v>
      </c>
      <c r="E4277">
        <f t="shared" si="1214"/>
        <v>9</v>
      </c>
      <c r="F4277" s="5">
        <f t="shared" si="1215"/>
        <v>44256</v>
      </c>
      <c r="G4277" s="5">
        <f t="shared" si="1218"/>
        <v>44286</v>
      </c>
      <c r="H4277" t="str">
        <f t="shared" si="1221"/>
        <v>2021</v>
      </c>
      <c r="I4277" t="str">
        <f t="shared" si="1222"/>
        <v>Yr - 2021</v>
      </c>
      <c r="J4277">
        <f t="shared" si="1230"/>
        <v>3</v>
      </c>
      <c r="K4277" t="str">
        <f t="shared" si="1223"/>
        <v>Qtr - 3</v>
      </c>
      <c r="L4277" t="str">
        <f t="shared" si="1224"/>
        <v>March</v>
      </c>
      <c r="M4277">
        <f t="shared" si="1216"/>
        <v>36</v>
      </c>
      <c r="N4277" t="str">
        <f t="shared" si="1225"/>
        <v>Wk - 36</v>
      </c>
      <c r="O4277" t="str">
        <f t="shared" si="1217"/>
        <v>Sunday</v>
      </c>
      <c r="P4277" t="str">
        <f t="shared" si="1226"/>
        <v>2021</v>
      </c>
      <c r="Q4277">
        <f t="shared" si="1227"/>
        <v>3</v>
      </c>
      <c r="R4277">
        <f t="shared" si="1228"/>
        <v>1</v>
      </c>
      <c r="T4277" t="str">
        <f t="shared" si="1229"/>
        <v>select '20210307' as [MemberId],'202109' as [FYPeriod],'9' as [FYPeriodInYear],'2021-03-01' as [PeriodStart],'2021-03-31' as [PeriodEnd],'2021' as [FYYear],'Yr - 2021' as [FYYearLabel],'3' as [FYQuarter],'Qtr - 3' as [FYQuarterLabel],'March' as [FYMonthLabel],'36' as [FYWeek],'Wk - 36' as [FYWeekLabel],'Sunday' as [Day],'2021' as [CalendarYear],'3' as [CalendarMonth],'1' as [CalendarDay],Null as [Entity] union all</v>
      </c>
    </row>
    <row r="4278" spans="1:20" x14ac:dyDescent="0.3">
      <c r="A4278">
        <f>IF($D$5-($D$5-(MAX($A$10:A4277)+1))&lt;=$D$5,$D$5-($D$5-(MAX($A$10:A4277)+1)),"")</f>
        <v>4268</v>
      </c>
      <c r="B4278" s="1">
        <f t="shared" si="1219"/>
        <v>44263</v>
      </c>
      <c r="C4278" s="1" t="str">
        <f t="shared" si="1220"/>
        <v>20210308</v>
      </c>
      <c r="D4278">
        <f t="shared" si="1213"/>
        <v>202109</v>
      </c>
      <c r="E4278">
        <f t="shared" si="1214"/>
        <v>9</v>
      </c>
      <c r="F4278" s="5">
        <f t="shared" si="1215"/>
        <v>44256</v>
      </c>
      <c r="G4278" s="5">
        <f t="shared" si="1218"/>
        <v>44286</v>
      </c>
      <c r="H4278" t="str">
        <f t="shared" si="1221"/>
        <v>2021</v>
      </c>
      <c r="I4278" t="str">
        <f t="shared" si="1222"/>
        <v>Yr - 2021</v>
      </c>
      <c r="J4278">
        <f t="shared" si="1230"/>
        <v>3</v>
      </c>
      <c r="K4278" t="str">
        <f t="shared" si="1223"/>
        <v>Qtr - 3</v>
      </c>
      <c r="L4278" t="str">
        <f t="shared" si="1224"/>
        <v>March</v>
      </c>
      <c r="M4278">
        <f t="shared" si="1216"/>
        <v>36</v>
      </c>
      <c r="N4278" t="str">
        <f t="shared" si="1225"/>
        <v>Wk - 36</v>
      </c>
      <c r="O4278" t="str">
        <f t="shared" si="1217"/>
        <v>Monday</v>
      </c>
      <c r="P4278" t="str">
        <f t="shared" si="1226"/>
        <v>2021</v>
      </c>
      <c r="Q4278">
        <f t="shared" si="1227"/>
        <v>3</v>
      </c>
      <c r="R4278">
        <f t="shared" si="1228"/>
        <v>2</v>
      </c>
      <c r="T4278" t="str">
        <f t="shared" si="1229"/>
        <v>select '20210308' as [MemberId],'202109' as [FYPeriod],'9' as [FYPeriodInYear],'2021-03-01' as [PeriodStart],'2021-03-31' as [PeriodEnd],'2021' as [FYYear],'Yr - 2021' as [FYYearLabel],'3' as [FYQuarter],'Qtr - 3' as [FYQuarterLabel],'March' as [FYMonthLabel],'36' as [FYWeek],'Wk - 36' as [FYWeekLabel],'Monday' as [Day],'2021' as [CalendarYear],'3' as [CalendarMonth],'2' as [CalendarDay],Null as [Entity] union all</v>
      </c>
    </row>
    <row r="4279" spans="1:20" x14ac:dyDescent="0.3">
      <c r="A4279">
        <f>IF($D$5-($D$5-(MAX($A$10:A4278)+1))&lt;=$D$5,$D$5-($D$5-(MAX($A$10:A4278)+1)),"")</f>
        <v>4269</v>
      </c>
      <c r="B4279" s="1">
        <f t="shared" si="1219"/>
        <v>44264</v>
      </c>
      <c r="C4279" s="1" t="str">
        <f t="shared" si="1220"/>
        <v>20210309</v>
      </c>
      <c r="D4279">
        <f t="shared" si="1213"/>
        <v>202109</v>
      </c>
      <c r="E4279">
        <f t="shared" si="1214"/>
        <v>9</v>
      </c>
      <c r="F4279" s="5">
        <f t="shared" si="1215"/>
        <v>44256</v>
      </c>
      <c r="G4279" s="5">
        <f t="shared" si="1218"/>
        <v>44286</v>
      </c>
      <c r="H4279" t="str">
        <f t="shared" si="1221"/>
        <v>2021</v>
      </c>
      <c r="I4279" t="str">
        <f t="shared" si="1222"/>
        <v>Yr - 2021</v>
      </c>
      <c r="J4279">
        <f t="shared" si="1230"/>
        <v>3</v>
      </c>
      <c r="K4279" t="str">
        <f t="shared" si="1223"/>
        <v>Qtr - 3</v>
      </c>
      <c r="L4279" t="str">
        <f t="shared" si="1224"/>
        <v>March</v>
      </c>
      <c r="M4279">
        <f t="shared" si="1216"/>
        <v>36</v>
      </c>
      <c r="N4279" t="str">
        <f t="shared" si="1225"/>
        <v>Wk - 36</v>
      </c>
      <c r="O4279" t="str">
        <f t="shared" si="1217"/>
        <v>Tuesday</v>
      </c>
      <c r="P4279" t="str">
        <f t="shared" si="1226"/>
        <v>2021</v>
      </c>
      <c r="Q4279">
        <f t="shared" si="1227"/>
        <v>3</v>
      </c>
      <c r="R4279">
        <f t="shared" si="1228"/>
        <v>3</v>
      </c>
      <c r="T4279" t="str">
        <f t="shared" si="1229"/>
        <v>select '20210309' as [MemberId],'202109' as [FYPeriod],'9' as [FYPeriodInYear],'2021-03-01' as [PeriodStart],'2021-03-31' as [PeriodEnd],'2021' as [FYYear],'Yr - 2021' as [FYYearLabel],'3' as [FYQuarter],'Qtr - 3' as [FYQuarterLabel],'March' as [FYMonthLabel],'36' as [FYWeek],'Wk - 36' as [FYWeekLabel],'Tuesday' as [Day],'2021' as [CalendarYear],'3' as [CalendarMonth],'3' as [CalendarDay],Null as [Entity] union all</v>
      </c>
    </row>
    <row r="4280" spans="1:20" x14ac:dyDescent="0.3">
      <c r="A4280">
        <f>IF($D$5-($D$5-(MAX($A$10:A4279)+1))&lt;=$D$5,$D$5-($D$5-(MAX($A$10:A4279)+1)),"")</f>
        <v>4270</v>
      </c>
      <c r="B4280" s="1">
        <f t="shared" si="1219"/>
        <v>44265</v>
      </c>
      <c r="C4280" s="1" t="str">
        <f t="shared" si="1220"/>
        <v>20210310</v>
      </c>
      <c r="D4280">
        <f t="shared" si="1213"/>
        <v>202109</v>
      </c>
      <c r="E4280">
        <f t="shared" si="1214"/>
        <v>9</v>
      </c>
      <c r="F4280" s="5">
        <f t="shared" si="1215"/>
        <v>44256</v>
      </c>
      <c r="G4280" s="5">
        <f t="shared" si="1218"/>
        <v>44286</v>
      </c>
      <c r="H4280" t="str">
        <f t="shared" si="1221"/>
        <v>2021</v>
      </c>
      <c r="I4280" t="str">
        <f t="shared" si="1222"/>
        <v>Yr - 2021</v>
      </c>
      <c r="J4280">
        <f t="shared" si="1230"/>
        <v>3</v>
      </c>
      <c r="K4280" t="str">
        <f t="shared" si="1223"/>
        <v>Qtr - 3</v>
      </c>
      <c r="L4280" t="str">
        <f t="shared" si="1224"/>
        <v>March</v>
      </c>
      <c r="M4280">
        <f t="shared" si="1216"/>
        <v>37</v>
      </c>
      <c r="N4280" t="str">
        <f t="shared" si="1225"/>
        <v>Wk - 37</v>
      </c>
      <c r="O4280" t="str">
        <f t="shared" si="1217"/>
        <v>Wednesday</v>
      </c>
      <c r="P4280" t="str">
        <f t="shared" si="1226"/>
        <v>2021</v>
      </c>
      <c r="Q4280">
        <f t="shared" si="1227"/>
        <v>3</v>
      </c>
      <c r="R4280">
        <f t="shared" si="1228"/>
        <v>4</v>
      </c>
      <c r="T4280" t="str">
        <f t="shared" si="1229"/>
        <v>select '20210310' as [MemberId],'202109' as [FYPeriod],'9' as [FYPeriodInYear],'2021-03-01' as [PeriodStart],'2021-03-31' as [PeriodEnd],'2021' as [FYYear],'Yr - 2021' as [FYYearLabel],'3' as [FYQuarter],'Qtr - 3' as [FYQuarterLabel],'March' as [FYMonthLabel],'37' as [FYWeek],'Wk - 37' as [FYWeekLabel],'Wednesday' as [Day],'2021' as [CalendarYear],'3' as [CalendarMonth],'4' as [CalendarDay],Null as [Entity] union all</v>
      </c>
    </row>
    <row r="4281" spans="1:20" x14ac:dyDescent="0.3">
      <c r="A4281">
        <f>IF($D$5-($D$5-(MAX($A$10:A4280)+1))&lt;=$D$5,$D$5-($D$5-(MAX($A$10:A4280)+1)),"")</f>
        <v>4271</v>
      </c>
      <c r="B4281" s="1">
        <f t="shared" si="1219"/>
        <v>44266</v>
      </c>
      <c r="C4281" s="1" t="str">
        <f t="shared" si="1220"/>
        <v>20210311</v>
      </c>
      <c r="D4281">
        <f t="shared" si="1213"/>
        <v>202109</v>
      </c>
      <c r="E4281">
        <f t="shared" si="1214"/>
        <v>9</v>
      </c>
      <c r="F4281" s="5">
        <f t="shared" si="1215"/>
        <v>44256</v>
      </c>
      <c r="G4281" s="5">
        <f t="shared" si="1218"/>
        <v>44286</v>
      </c>
      <c r="H4281" t="str">
        <f t="shared" si="1221"/>
        <v>2021</v>
      </c>
      <c r="I4281" t="str">
        <f t="shared" si="1222"/>
        <v>Yr - 2021</v>
      </c>
      <c r="J4281">
        <f t="shared" si="1230"/>
        <v>3</v>
      </c>
      <c r="K4281" t="str">
        <f t="shared" si="1223"/>
        <v>Qtr - 3</v>
      </c>
      <c r="L4281" t="str">
        <f t="shared" si="1224"/>
        <v>March</v>
      </c>
      <c r="M4281">
        <f t="shared" si="1216"/>
        <v>37</v>
      </c>
      <c r="N4281" t="str">
        <f t="shared" si="1225"/>
        <v>Wk - 37</v>
      </c>
      <c r="O4281" t="str">
        <f t="shared" si="1217"/>
        <v>Thursday</v>
      </c>
      <c r="P4281" t="str">
        <f t="shared" si="1226"/>
        <v>2021</v>
      </c>
      <c r="Q4281">
        <f t="shared" si="1227"/>
        <v>3</v>
      </c>
      <c r="R4281">
        <f t="shared" si="1228"/>
        <v>5</v>
      </c>
      <c r="T4281" t="str">
        <f t="shared" si="1229"/>
        <v>select '20210311' as [MemberId],'202109' as [FYPeriod],'9' as [FYPeriodInYear],'2021-03-01' as [PeriodStart],'2021-03-31' as [PeriodEnd],'2021' as [FYYear],'Yr - 2021' as [FYYearLabel],'3' as [FYQuarter],'Qtr - 3' as [FYQuarterLabel],'March' as [FYMonthLabel],'37' as [FYWeek],'Wk - 37' as [FYWeekLabel],'Thursday' as [Day],'2021' as [CalendarYear],'3' as [CalendarMonth],'5' as [CalendarDay],Null as [Entity] union all</v>
      </c>
    </row>
    <row r="4282" spans="1:20" x14ac:dyDescent="0.3">
      <c r="A4282">
        <f>IF($D$5-($D$5-(MAX($A$10:A4281)+1))&lt;=$D$5,$D$5-($D$5-(MAX($A$10:A4281)+1)),"")</f>
        <v>4272</v>
      </c>
      <c r="B4282" s="1">
        <f t="shared" si="1219"/>
        <v>44267</v>
      </c>
      <c r="C4282" s="1" t="str">
        <f t="shared" si="1220"/>
        <v>20210312</v>
      </c>
      <c r="D4282">
        <f t="shared" si="1213"/>
        <v>202109</v>
      </c>
      <c r="E4282">
        <f t="shared" si="1214"/>
        <v>9</v>
      </c>
      <c r="F4282" s="5">
        <f t="shared" si="1215"/>
        <v>44256</v>
      </c>
      <c r="G4282" s="5">
        <f t="shared" si="1218"/>
        <v>44286</v>
      </c>
      <c r="H4282" t="str">
        <f t="shared" si="1221"/>
        <v>2021</v>
      </c>
      <c r="I4282" t="str">
        <f t="shared" si="1222"/>
        <v>Yr - 2021</v>
      </c>
      <c r="J4282">
        <f t="shared" si="1230"/>
        <v>3</v>
      </c>
      <c r="K4282" t="str">
        <f t="shared" si="1223"/>
        <v>Qtr - 3</v>
      </c>
      <c r="L4282" t="str">
        <f t="shared" si="1224"/>
        <v>March</v>
      </c>
      <c r="M4282">
        <f t="shared" si="1216"/>
        <v>37</v>
      </c>
      <c r="N4282" t="str">
        <f t="shared" si="1225"/>
        <v>Wk - 37</v>
      </c>
      <c r="O4282" t="str">
        <f t="shared" si="1217"/>
        <v>Friday</v>
      </c>
      <c r="P4282" t="str">
        <f t="shared" si="1226"/>
        <v>2021</v>
      </c>
      <c r="Q4282">
        <f t="shared" si="1227"/>
        <v>3</v>
      </c>
      <c r="R4282">
        <f t="shared" si="1228"/>
        <v>6</v>
      </c>
      <c r="T4282" t="str">
        <f t="shared" si="1229"/>
        <v>select '20210312' as [MemberId],'202109' as [FYPeriod],'9' as [FYPeriodInYear],'2021-03-01' as [PeriodStart],'2021-03-31' as [PeriodEnd],'2021' as [FYYear],'Yr - 2021' as [FYYearLabel],'3' as [FYQuarter],'Qtr - 3' as [FYQuarterLabel],'March' as [FYMonthLabel],'37' as [FYWeek],'Wk - 37' as [FYWeekLabel],'Friday' as [Day],'2021' as [CalendarYear],'3' as [CalendarMonth],'6' as [CalendarDay],Null as [Entity] union all</v>
      </c>
    </row>
    <row r="4283" spans="1:20" x14ac:dyDescent="0.3">
      <c r="A4283">
        <f>IF($D$5-($D$5-(MAX($A$10:A4282)+1))&lt;=$D$5,$D$5-($D$5-(MAX($A$10:A4282)+1)),"")</f>
        <v>4273</v>
      </c>
      <c r="B4283" s="1">
        <f t="shared" si="1219"/>
        <v>44268</v>
      </c>
      <c r="C4283" s="1" t="str">
        <f t="shared" si="1220"/>
        <v>20210313</v>
      </c>
      <c r="D4283">
        <f t="shared" si="1213"/>
        <v>202109</v>
      </c>
      <c r="E4283">
        <f t="shared" si="1214"/>
        <v>9</v>
      </c>
      <c r="F4283" s="5">
        <f t="shared" si="1215"/>
        <v>44256</v>
      </c>
      <c r="G4283" s="5">
        <f t="shared" si="1218"/>
        <v>44286</v>
      </c>
      <c r="H4283" t="str">
        <f t="shared" si="1221"/>
        <v>2021</v>
      </c>
      <c r="I4283" t="str">
        <f t="shared" si="1222"/>
        <v>Yr - 2021</v>
      </c>
      <c r="J4283">
        <f t="shared" si="1230"/>
        <v>3</v>
      </c>
      <c r="K4283" t="str">
        <f t="shared" si="1223"/>
        <v>Qtr - 3</v>
      </c>
      <c r="L4283" t="str">
        <f t="shared" si="1224"/>
        <v>March</v>
      </c>
      <c r="M4283">
        <f t="shared" si="1216"/>
        <v>37</v>
      </c>
      <c r="N4283" t="str">
        <f t="shared" si="1225"/>
        <v>Wk - 37</v>
      </c>
      <c r="O4283" t="str">
        <f t="shared" si="1217"/>
        <v>Saturday</v>
      </c>
      <c r="P4283" t="str">
        <f t="shared" si="1226"/>
        <v>2021</v>
      </c>
      <c r="Q4283">
        <f t="shared" si="1227"/>
        <v>3</v>
      </c>
      <c r="R4283">
        <f t="shared" si="1228"/>
        <v>7</v>
      </c>
      <c r="T4283" t="str">
        <f t="shared" si="1229"/>
        <v>select '20210313' as [MemberId],'202109' as [FYPeriod],'9' as [FYPeriodInYear],'2021-03-01' as [PeriodStart],'2021-03-31' as [PeriodEnd],'2021' as [FYYear],'Yr - 2021' as [FYYearLabel],'3' as [FYQuarter],'Qtr - 3' as [FYQuarterLabel],'March' as [FYMonthLabel],'37' as [FYWeek],'Wk - 37' as [FYWeekLabel],'Saturday' as [Day],'2021' as [CalendarYear],'3' as [CalendarMonth],'7' as [CalendarDay],Null as [Entity] union all</v>
      </c>
    </row>
    <row r="4284" spans="1:20" x14ac:dyDescent="0.3">
      <c r="A4284">
        <f>IF($D$5-($D$5-(MAX($A$10:A4283)+1))&lt;=$D$5,$D$5-($D$5-(MAX($A$10:A4283)+1)),"")</f>
        <v>4274</v>
      </c>
      <c r="B4284" s="1">
        <f t="shared" si="1219"/>
        <v>44269</v>
      </c>
      <c r="C4284" s="1" t="str">
        <f t="shared" si="1220"/>
        <v>20210314</v>
      </c>
      <c r="D4284">
        <f t="shared" si="1213"/>
        <v>202109</v>
      </c>
      <c r="E4284">
        <f t="shared" si="1214"/>
        <v>9</v>
      </c>
      <c r="F4284" s="5">
        <f t="shared" si="1215"/>
        <v>44256</v>
      </c>
      <c r="G4284" s="5">
        <f t="shared" si="1218"/>
        <v>44286</v>
      </c>
      <c r="H4284" t="str">
        <f t="shared" si="1221"/>
        <v>2021</v>
      </c>
      <c r="I4284" t="str">
        <f t="shared" si="1222"/>
        <v>Yr - 2021</v>
      </c>
      <c r="J4284">
        <f t="shared" si="1230"/>
        <v>3</v>
      </c>
      <c r="K4284" t="str">
        <f t="shared" si="1223"/>
        <v>Qtr - 3</v>
      </c>
      <c r="L4284" t="str">
        <f t="shared" si="1224"/>
        <v>March</v>
      </c>
      <c r="M4284">
        <f t="shared" si="1216"/>
        <v>37</v>
      </c>
      <c r="N4284" t="str">
        <f t="shared" si="1225"/>
        <v>Wk - 37</v>
      </c>
      <c r="O4284" t="str">
        <f t="shared" si="1217"/>
        <v>Sunday</v>
      </c>
      <c r="P4284" t="str">
        <f t="shared" si="1226"/>
        <v>2021</v>
      </c>
      <c r="Q4284">
        <f t="shared" si="1227"/>
        <v>3</v>
      </c>
      <c r="R4284">
        <f t="shared" si="1228"/>
        <v>1</v>
      </c>
      <c r="T4284" t="str">
        <f t="shared" si="1229"/>
        <v>select '20210314' as [MemberId],'202109' as [FYPeriod],'9' as [FYPeriodInYear],'2021-03-01' as [PeriodStart],'2021-03-31' as [PeriodEnd],'2021' as [FYYear],'Yr - 2021' as [FYYearLabel],'3' as [FYQuarter],'Qtr - 3' as [FYQuarterLabel],'March' as [FYMonthLabel],'37' as [FYWeek],'Wk - 37' as [FYWeekLabel],'Sunday' as [Day],'2021' as [CalendarYear],'3' as [CalendarMonth],'1' as [CalendarDay],Null as [Entity] union all</v>
      </c>
    </row>
    <row r="4285" spans="1:20" x14ac:dyDescent="0.3">
      <c r="A4285">
        <f>IF($D$5-($D$5-(MAX($A$10:A4284)+1))&lt;=$D$5,$D$5-($D$5-(MAX($A$10:A4284)+1)),"")</f>
        <v>4275</v>
      </c>
      <c r="B4285" s="1">
        <f t="shared" si="1219"/>
        <v>44270</v>
      </c>
      <c r="C4285" s="1" t="str">
        <f t="shared" si="1220"/>
        <v>20210315</v>
      </c>
      <c r="D4285">
        <f t="shared" si="1213"/>
        <v>202109</v>
      </c>
      <c r="E4285">
        <f t="shared" si="1214"/>
        <v>9</v>
      </c>
      <c r="F4285" s="5">
        <f t="shared" si="1215"/>
        <v>44256</v>
      </c>
      <c r="G4285" s="5">
        <f t="shared" si="1218"/>
        <v>44286</v>
      </c>
      <c r="H4285" t="str">
        <f t="shared" si="1221"/>
        <v>2021</v>
      </c>
      <c r="I4285" t="str">
        <f t="shared" si="1222"/>
        <v>Yr - 2021</v>
      </c>
      <c r="J4285">
        <f t="shared" si="1230"/>
        <v>3</v>
      </c>
      <c r="K4285" t="str">
        <f t="shared" si="1223"/>
        <v>Qtr - 3</v>
      </c>
      <c r="L4285" t="str">
        <f t="shared" si="1224"/>
        <v>March</v>
      </c>
      <c r="M4285">
        <f t="shared" si="1216"/>
        <v>37</v>
      </c>
      <c r="N4285" t="str">
        <f t="shared" si="1225"/>
        <v>Wk - 37</v>
      </c>
      <c r="O4285" t="str">
        <f t="shared" si="1217"/>
        <v>Monday</v>
      </c>
      <c r="P4285" t="str">
        <f t="shared" si="1226"/>
        <v>2021</v>
      </c>
      <c r="Q4285">
        <f t="shared" si="1227"/>
        <v>3</v>
      </c>
      <c r="R4285">
        <f t="shared" si="1228"/>
        <v>2</v>
      </c>
      <c r="T4285" t="str">
        <f t="shared" si="1229"/>
        <v>select '20210315' as [MemberId],'202109' as [FYPeriod],'9' as [FYPeriodInYear],'2021-03-01' as [PeriodStart],'2021-03-31' as [PeriodEnd],'2021' as [FYYear],'Yr - 2021' as [FYYearLabel],'3' as [FYQuarter],'Qtr - 3' as [FYQuarterLabel],'March' as [FYMonthLabel],'37' as [FYWeek],'Wk - 37' as [FYWeekLabel],'Monday' as [Day],'2021' as [CalendarYear],'3' as [CalendarMonth],'2' as [CalendarDay],Null as [Entity] union all</v>
      </c>
    </row>
    <row r="4286" spans="1:20" x14ac:dyDescent="0.3">
      <c r="A4286">
        <f>IF($D$5-($D$5-(MAX($A$10:A4285)+1))&lt;=$D$5,$D$5-($D$5-(MAX($A$10:A4285)+1)),"")</f>
        <v>4276</v>
      </c>
      <c r="B4286" s="1">
        <f t="shared" si="1219"/>
        <v>44271</v>
      </c>
      <c r="C4286" s="1" t="str">
        <f t="shared" si="1220"/>
        <v>20210316</v>
      </c>
      <c r="D4286">
        <f t="shared" si="1213"/>
        <v>202109</v>
      </c>
      <c r="E4286">
        <f t="shared" si="1214"/>
        <v>9</v>
      </c>
      <c r="F4286" s="5">
        <f t="shared" si="1215"/>
        <v>44256</v>
      </c>
      <c r="G4286" s="5">
        <f t="shared" si="1218"/>
        <v>44286</v>
      </c>
      <c r="H4286" t="str">
        <f t="shared" si="1221"/>
        <v>2021</v>
      </c>
      <c r="I4286" t="str">
        <f t="shared" si="1222"/>
        <v>Yr - 2021</v>
      </c>
      <c r="J4286">
        <f t="shared" si="1230"/>
        <v>3</v>
      </c>
      <c r="K4286" t="str">
        <f t="shared" si="1223"/>
        <v>Qtr - 3</v>
      </c>
      <c r="L4286" t="str">
        <f t="shared" si="1224"/>
        <v>March</v>
      </c>
      <c r="M4286">
        <f t="shared" si="1216"/>
        <v>37</v>
      </c>
      <c r="N4286" t="str">
        <f t="shared" si="1225"/>
        <v>Wk - 37</v>
      </c>
      <c r="O4286" t="str">
        <f t="shared" si="1217"/>
        <v>Tuesday</v>
      </c>
      <c r="P4286" t="str">
        <f t="shared" si="1226"/>
        <v>2021</v>
      </c>
      <c r="Q4286">
        <f t="shared" si="1227"/>
        <v>3</v>
      </c>
      <c r="R4286">
        <f t="shared" si="1228"/>
        <v>3</v>
      </c>
      <c r="T4286" t="str">
        <f t="shared" si="1229"/>
        <v>select '20210316' as [MemberId],'202109' as [FYPeriod],'9' as [FYPeriodInYear],'2021-03-01' as [PeriodStart],'2021-03-31' as [PeriodEnd],'2021' as [FYYear],'Yr - 2021' as [FYYearLabel],'3' as [FYQuarter],'Qtr - 3' as [FYQuarterLabel],'March' as [FYMonthLabel],'37' as [FYWeek],'Wk - 37' as [FYWeekLabel],'Tuesday' as [Day],'2021' as [CalendarYear],'3' as [CalendarMonth],'3' as [CalendarDay],Null as [Entity] union all</v>
      </c>
    </row>
    <row r="4287" spans="1:20" x14ac:dyDescent="0.3">
      <c r="A4287">
        <f>IF($D$5-($D$5-(MAX($A$10:A4286)+1))&lt;=$D$5,$D$5-($D$5-(MAX($A$10:A4286)+1)),"")</f>
        <v>4277</v>
      </c>
      <c r="B4287" s="1">
        <f t="shared" si="1219"/>
        <v>44272</v>
      </c>
      <c r="C4287" s="1" t="str">
        <f t="shared" si="1220"/>
        <v>20210317</v>
      </c>
      <c r="D4287">
        <f t="shared" si="1213"/>
        <v>202109</v>
      </c>
      <c r="E4287">
        <f t="shared" si="1214"/>
        <v>9</v>
      </c>
      <c r="F4287" s="5">
        <f t="shared" si="1215"/>
        <v>44256</v>
      </c>
      <c r="G4287" s="5">
        <f t="shared" si="1218"/>
        <v>44286</v>
      </c>
      <c r="H4287" t="str">
        <f t="shared" si="1221"/>
        <v>2021</v>
      </c>
      <c r="I4287" t="str">
        <f t="shared" si="1222"/>
        <v>Yr - 2021</v>
      </c>
      <c r="J4287">
        <f t="shared" si="1230"/>
        <v>3</v>
      </c>
      <c r="K4287" t="str">
        <f t="shared" si="1223"/>
        <v>Qtr - 3</v>
      </c>
      <c r="L4287" t="str">
        <f t="shared" si="1224"/>
        <v>March</v>
      </c>
      <c r="M4287">
        <f t="shared" si="1216"/>
        <v>38</v>
      </c>
      <c r="N4287" t="str">
        <f t="shared" si="1225"/>
        <v>Wk - 38</v>
      </c>
      <c r="O4287" t="str">
        <f t="shared" si="1217"/>
        <v>Wednesday</v>
      </c>
      <c r="P4287" t="str">
        <f t="shared" si="1226"/>
        <v>2021</v>
      </c>
      <c r="Q4287">
        <f t="shared" si="1227"/>
        <v>3</v>
      </c>
      <c r="R4287">
        <f t="shared" si="1228"/>
        <v>4</v>
      </c>
      <c r="T4287" t="str">
        <f t="shared" si="1229"/>
        <v>select '20210317' as [MemberId],'202109' as [FYPeriod],'9' as [FYPeriodInYear],'2021-03-01' as [PeriodStart],'2021-03-31' as [PeriodEnd],'2021' as [FYYear],'Yr - 2021' as [FYYearLabel],'3' as [FYQuarter],'Qtr - 3' as [FYQuarterLabel],'March' as [FYMonthLabel],'38' as [FYWeek],'Wk - 38' as [FYWeekLabel],'Wednesday' as [Day],'2021' as [CalendarYear],'3' as [CalendarMonth],'4' as [CalendarDay],Null as [Entity] union all</v>
      </c>
    </row>
    <row r="4288" spans="1:20" x14ac:dyDescent="0.3">
      <c r="A4288">
        <f>IF($D$5-($D$5-(MAX($A$10:A4287)+1))&lt;=$D$5,$D$5-($D$5-(MAX($A$10:A4287)+1)),"")</f>
        <v>4278</v>
      </c>
      <c r="B4288" s="1">
        <f t="shared" si="1219"/>
        <v>44273</v>
      </c>
      <c r="C4288" s="1" t="str">
        <f t="shared" si="1220"/>
        <v>20210318</v>
      </c>
      <c r="D4288">
        <f t="shared" si="1213"/>
        <v>202109</v>
      </c>
      <c r="E4288">
        <f t="shared" si="1214"/>
        <v>9</v>
      </c>
      <c r="F4288" s="5">
        <f t="shared" si="1215"/>
        <v>44256</v>
      </c>
      <c r="G4288" s="5">
        <f t="shared" si="1218"/>
        <v>44286</v>
      </c>
      <c r="H4288" t="str">
        <f t="shared" si="1221"/>
        <v>2021</v>
      </c>
      <c r="I4288" t="str">
        <f t="shared" si="1222"/>
        <v>Yr - 2021</v>
      </c>
      <c r="J4288">
        <f t="shared" si="1230"/>
        <v>3</v>
      </c>
      <c r="K4288" t="str">
        <f t="shared" si="1223"/>
        <v>Qtr - 3</v>
      </c>
      <c r="L4288" t="str">
        <f t="shared" si="1224"/>
        <v>March</v>
      </c>
      <c r="M4288">
        <f t="shared" si="1216"/>
        <v>38</v>
      </c>
      <c r="N4288" t="str">
        <f t="shared" si="1225"/>
        <v>Wk - 38</v>
      </c>
      <c r="O4288" t="str">
        <f t="shared" si="1217"/>
        <v>Thursday</v>
      </c>
      <c r="P4288" t="str">
        <f t="shared" si="1226"/>
        <v>2021</v>
      </c>
      <c r="Q4288">
        <f t="shared" si="1227"/>
        <v>3</v>
      </c>
      <c r="R4288">
        <f t="shared" si="1228"/>
        <v>5</v>
      </c>
      <c r="T4288" t="str">
        <f t="shared" si="1229"/>
        <v>select '20210318' as [MemberId],'202109' as [FYPeriod],'9' as [FYPeriodInYear],'2021-03-01' as [PeriodStart],'2021-03-31' as [PeriodEnd],'2021' as [FYYear],'Yr - 2021' as [FYYearLabel],'3' as [FYQuarter],'Qtr - 3' as [FYQuarterLabel],'March' as [FYMonthLabel],'38' as [FYWeek],'Wk - 38' as [FYWeekLabel],'Thursday' as [Day],'2021' as [CalendarYear],'3' as [CalendarMonth],'5' as [CalendarDay],Null as [Entity] union all</v>
      </c>
    </row>
    <row r="4289" spans="1:20" x14ac:dyDescent="0.3">
      <c r="A4289">
        <f>IF($D$5-($D$5-(MAX($A$10:A4288)+1))&lt;=$D$5,$D$5-($D$5-(MAX($A$10:A4288)+1)),"")</f>
        <v>4279</v>
      </c>
      <c r="B4289" s="1">
        <f t="shared" si="1219"/>
        <v>44274</v>
      </c>
      <c r="C4289" s="1" t="str">
        <f t="shared" si="1220"/>
        <v>20210319</v>
      </c>
      <c r="D4289">
        <f t="shared" si="1213"/>
        <v>202109</v>
      </c>
      <c r="E4289">
        <f t="shared" si="1214"/>
        <v>9</v>
      </c>
      <c r="F4289" s="5">
        <f t="shared" si="1215"/>
        <v>44256</v>
      </c>
      <c r="G4289" s="5">
        <f t="shared" si="1218"/>
        <v>44286</v>
      </c>
      <c r="H4289" t="str">
        <f t="shared" si="1221"/>
        <v>2021</v>
      </c>
      <c r="I4289" t="str">
        <f t="shared" si="1222"/>
        <v>Yr - 2021</v>
      </c>
      <c r="J4289">
        <f t="shared" si="1230"/>
        <v>3</v>
      </c>
      <c r="K4289" t="str">
        <f t="shared" si="1223"/>
        <v>Qtr - 3</v>
      </c>
      <c r="L4289" t="str">
        <f t="shared" si="1224"/>
        <v>March</v>
      </c>
      <c r="M4289">
        <f t="shared" si="1216"/>
        <v>38</v>
      </c>
      <c r="N4289" t="str">
        <f t="shared" si="1225"/>
        <v>Wk - 38</v>
      </c>
      <c r="O4289" t="str">
        <f t="shared" si="1217"/>
        <v>Friday</v>
      </c>
      <c r="P4289" t="str">
        <f t="shared" si="1226"/>
        <v>2021</v>
      </c>
      <c r="Q4289">
        <f t="shared" si="1227"/>
        <v>3</v>
      </c>
      <c r="R4289">
        <f t="shared" si="1228"/>
        <v>6</v>
      </c>
      <c r="T4289" t="str">
        <f t="shared" si="1229"/>
        <v>select '20210319' as [MemberId],'202109' as [FYPeriod],'9' as [FYPeriodInYear],'2021-03-01' as [PeriodStart],'2021-03-31' as [PeriodEnd],'2021' as [FYYear],'Yr - 2021' as [FYYearLabel],'3' as [FYQuarter],'Qtr - 3' as [FYQuarterLabel],'March' as [FYMonthLabel],'38' as [FYWeek],'Wk - 38' as [FYWeekLabel],'Friday' as [Day],'2021' as [CalendarYear],'3' as [CalendarMonth],'6' as [CalendarDay],Null as [Entity] union all</v>
      </c>
    </row>
    <row r="4290" spans="1:20" x14ac:dyDescent="0.3">
      <c r="A4290">
        <f>IF($D$5-($D$5-(MAX($A$10:A4289)+1))&lt;=$D$5,$D$5-($D$5-(MAX($A$10:A4289)+1)),"")</f>
        <v>4280</v>
      </c>
      <c r="B4290" s="1">
        <f t="shared" si="1219"/>
        <v>44275</v>
      </c>
      <c r="C4290" s="1" t="str">
        <f t="shared" si="1220"/>
        <v>20210320</v>
      </c>
      <c r="D4290">
        <f t="shared" si="1213"/>
        <v>202109</v>
      </c>
      <c r="E4290">
        <f t="shared" si="1214"/>
        <v>9</v>
      </c>
      <c r="F4290" s="5">
        <f t="shared" si="1215"/>
        <v>44256</v>
      </c>
      <c r="G4290" s="5">
        <f t="shared" si="1218"/>
        <v>44286</v>
      </c>
      <c r="H4290" t="str">
        <f t="shared" si="1221"/>
        <v>2021</v>
      </c>
      <c r="I4290" t="str">
        <f t="shared" si="1222"/>
        <v>Yr - 2021</v>
      </c>
      <c r="J4290">
        <f t="shared" si="1230"/>
        <v>3</v>
      </c>
      <c r="K4290" t="str">
        <f t="shared" si="1223"/>
        <v>Qtr - 3</v>
      </c>
      <c r="L4290" t="str">
        <f t="shared" si="1224"/>
        <v>March</v>
      </c>
      <c r="M4290">
        <f t="shared" si="1216"/>
        <v>38</v>
      </c>
      <c r="N4290" t="str">
        <f t="shared" si="1225"/>
        <v>Wk - 38</v>
      </c>
      <c r="O4290" t="str">
        <f t="shared" si="1217"/>
        <v>Saturday</v>
      </c>
      <c r="P4290" t="str">
        <f t="shared" si="1226"/>
        <v>2021</v>
      </c>
      <c r="Q4290">
        <f t="shared" si="1227"/>
        <v>3</v>
      </c>
      <c r="R4290">
        <f t="shared" si="1228"/>
        <v>7</v>
      </c>
      <c r="T4290" t="str">
        <f t="shared" si="1229"/>
        <v>select '20210320' as [MemberId],'202109' as [FYPeriod],'9' as [FYPeriodInYear],'2021-03-01' as [PeriodStart],'2021-03-31' as [PeriodEnd],'2021' as [FYYear],'Yr - 2021' as [FYYearLabel],'3' as [FYQuarter],'Qtr - 3' as [FYQuarterLabel],'March' as [FYMonthLabel],'38' as [FYWeek],'Wk - 38' as [FYWeekLabel],'Saturday' as [Day],'2021' as [CalendarYear],'3' as [CalendarMonth],'7' as [CalendarDay],Null as [Entity] union all</v>
      </c>
    </row>
    <row r="4291" spans="1:20" x14ac:dyDescent="0.3">
      <c r="A4291">
        <f>IF($D$5-($D$5-(MAX($A$10:A4290)+1))&lt;=$D$5,$D$5-($D$5-(MAX($A$10:A4290)+1)),"")</f>
        <v>4281</v>
      </c>
      <c r="B4291" s="1">
        <f t="shared" si="1219"/>
        <v>44276</v>
      </c>
      <c r="C4291" s="1" t="str">
        <f t="shared" si="1220"/>
        <v>20210321</v>
      </c>
      <c r="D4291">
        <f t="shared" si="1213"/>
        <v>202109</v>
      </c>
      <c r="E4291">
        <f t="shared" si="1214"/>
        <v>9</v>
      </c>
      <c r="F4291" s="5">
        <f t="shared" si="1215"/>
        <v>44256</v>
      </c>
      <c r="G4291" s="5">
        <f t="shared" si="1218"/>
        <v>44286</v>
      </c>
      <c r="H4291" t="str">
        <f t="shared" si="1221"/>
        <v>2021</v>
      </c>
      <c r="I4291" t="str">
        <f t="shared" si="1222"/>
        <v>Yr - 2021</v>
      </c>
      <c r="J4291">
        <f t="shared" si="1230"/>
        <v>3</v>
      </c>
      <c r="K4291" t="str">
        <f t="shared" si="1223"/>
        <v>Qtr - 3</v>
      </c>
      <c r="L4291" t="str">
        <f t="shared" si="1224"/>
        <v>March</v>
      </c>
      <c r="M4291">
        <f t="shared" si="1216"/>
        <v>38</v>
      </c>
      <c r="N4291" t="str">
        <f t="shared" si="1225"/>
        <v>Wk - 38</v>
      </c>
      <c r="O4291" t="str">
        <f t="shared" si="1217"/>
        <v>Sunday</v>
      </c>
      <c r="P4291" t="str">
        <f t="shared" si="1226"/>
        <v>2021</v>
      </c>
      <c r="Q4291">
        <f t="shared" si="1227"/>
        <v>3</v>
      </c>
      <c r="R4291">
        <f t="shared" si="1228"/>
        <v>1</v>
      </c>
      <c r="T4291" t="str">
        <f t="shared" si="1229"/>
        <v>select '20210321' as [MemberId],'202109' as [FYPeriod],'9' as [FYPeriodInYear],'2021-03-01' as [PeriodStart],'2021-03-31' as [PeriodEnd],'2021' as [FYYear],'Yr - 2021' as [FYYearLabel],'3' as [FYQuarter],'Qtr - 3' as [FYQuarterLabel],'March' as [FYMonthLabel],'38' as [FYWeek],'Wk - 38' as [FYWeekLabel],'Sunday' as [Day],'2021' as [CalendarYear],'3' as [CalendarMonth],'1' as [CalendarDay],Null as [Entity] union all</v>
      </c>
    </row>
    <row r="4292" spans="1:20" x14ac:dyDescent="0.3">
      <c r="A4292">
        <f>IF($D$5-($D$5-(MAX($A$10:A4291)+1))&lt;=$D$5,$D$5-($D$5-(MAX($A$10:A4291)+1)),"")</f>
        <v>4282</v>
      </c>
      <c r="B4292" s="1">
        <f t="shared" si="1219"/>
        <v>44277</v>
      </c>
      <c r="C4292" s="1" t="str">
        <f t="shared" si="1220"/>
        <v>20210322</v>
      </c>
      <c r="D4292">
        <f t="shared" si="1213"/>
        <v>202109</v>
      </c>
      <c r="E4292">
        <f t="shared" si="1214"/>
        <v>9</v>
      </c>
      <c r="F4292" s="5">
        <f t="shared" si="1215"/>
        <v>44256</v>
      </c>
      <c r="G4292" s="5">
        <f t="shared" si="1218"/>
        <v>44286</v>
      </c>
      <c r="H4292" t="str">
        <f t="shared" si="1221"/>
        <v>2021</v>
      </c>
      <c r="I4292" t="str">
        <f t="shared" si="1222"/>
        <v>Yr - 2021</v>
      </c>
      <c r="J4292">
        <f t="shared" si="1230"/>
        <v>3</v>
      </c>
      <c r="K4292" t="str">
        <f t="shared" si="1223"/>
        <v>Qtr - 3</v>
      </c>
      <c r="L4292" t="str">
        <f t="shared" si="1224"/>
        <v>March</v>
      </c>
      <c r="M4292">
        <f t="shared" si="1216"/>
        <v>38</v>
      </c>
      <c r="N4292" t="str">
        <f t="shared" si="1225"/>
        <v>Wk - 38</v>
      </c>
      <c r="O4292" t="str">
        <f t="shared" si="1217"/>
        <v>Monday</v>
      </c>
      <c r="P4292" t="str">
        <f t="shared" si="1226"/>
        <v>2021</v>
      </c>
      <c r="Q4292">
        <f t="shared" si="1227"/>
        <v>3</v>
      </c>
      <c r="R4292">
        <f t="shared" si="1228"/>
        <v>2</v>
      </c>
      <c r="T4292" t="str">
        <f t="shared" si="1229"/>
        <v>select '20210322' as [MemberId],'202109' as [FYPeriod],'9' as [FYPeriodInYear],'2021-03-01' as [PeriodStart],'2021-03-31' as [PeriodEnd],'2021' as [FYYear],'Yr - 2021' as [FYYearLabel],'3' as [FYQuarter],'Qtr - 3' as [FYQuarterLabel],'March' as [FYMonthLabel],'38' as [FYWeek],'Wk - 38' as [FYWeekLabel],'Monday' as [Day],'2021' as [CalendarYear],'3' as [CalendarMonth],'2' as [CalendarDay],Null as [Entity] union all</v>
      </c>
    </row>
    <row r="4293" spans="1:20" x14ac:dyDescent="0.3">
      <c r="A4293">
        <f>IF($D$5-($D$5-(MAX($A$10:A4292)+1))&lt;=$D$5,$D$5-($D$5-(MAX($A$10:A4292)+1)),"")</f>
        <v>4283</v>
      </c>
      <c r="B4293" s="1">
        <f t="shared" si="1219"/>
        <v>44278</v>
      </c>
      <c r="C4293" s="1" t="str">
        <f t="shared" si="1220"/>
        <v>20210323</v>
      </c>
      <c r="D4293">
        <f t="shared" si="1213"/>
        <v>202109</v>
      </c>
      <c r="E4293">
        <f t="shared" si="1214"/>
        <v>9</v>
      </c>
      <c r="F4293" s="5">
        <f t="shared" si="1215"/>
        <v>44256</v>
      </c>
      <c r="G4293" s="5">
        <f t="shared" si="1218"/>
        <v>44286</v>
      </c>
      <c r="H4293" t="str">
        <f t="shared" si="1221"/>
        <v>2021</v>
      </c>
      <c r="I4293" t="str">
        <f t="shared" si="1222"/>
        <v>Yr - 2021</v>
      </c>
      <c r="J4293">
        <f t="shared" si="1230"/>
        <v>3</v>
      </c>
      <c r="K4293" t="str">
        <f t="shared" si="1223"/>
        <v>Qtr - 3</v>
      </c>
      <c r="L4293" t="str">
        <f t="shared" si="1224"/>
        <v>March</v>
      </c>
      <c r="M4293">
        <f t="shared" si="1216"/>
        <v>38</v>
      </c>
      <c r="N4293" t="str">
        <f t="shared" si="1225"/>
        <v>Wk - 38</v>
      </c>
      <c r="O4293" t="str">
        <f t="shared" si="1217"/>
        <v>Tuesday</v>
      </c>
      <c r="P4293" t="str">
        <f t="shared" si="1226"/>
        <v>2021</v>
      </c>
      <c r="Q4293">
        <f t="shared" si="1227"/>
        <v>3</v>
      </c>
      <c r="R4293">
        <f t="shared" si="1228"/>
        <v>3</v>
      </c>
      <c r="T4293" t="str">
        <f t="shared" si="1229"/>
        <v>select '20210323' as [MemberId],'202109' as [FYPeriod],'9' as [FYPeriodInYear],'2021-03-01' as [PeriodStart],'2021-03-31' as [PeriodEnd],'2021' as [FYYear],'Yr - 2021' as [FYYearLabel],'3' as [FYQuarter],'Qtr - 3' as [FYQuarterLabel],'March' as [FYMonthLabel],'38' as [FYWeek],'Wk - 38' as [FYWeekLabel],'Tuesday' as [Day],'2021' as [CalendarYear],'3' as [CalendarMonth],'3' as [CalendarDay],Null as [Entity] union all</v>
      </c>
    </row>
    <row r="4294" spans="1:20" x14ac:dyDescent="0.3">
      <c r="A4294">
        <f>IF($D$5-($D$5-(MAX($A$10:A4293)+1))&lt;=$D$5,$D$5-($D$5-(MAX($A$10:A4293)+1)),"")</f>
        <v>4284</v>
      </c>
      <c r="B4294" s="1">
        <f t="shared" si="1219"/>
        <v>44279</v>
      </c>
      <c r="C4294" s="1" t="str">
        <f t="shared" si="1220"/>
        <v>20210324</v>
      </c>
      <c r="D4294">
        <f t="shared" si="1213"/>
        <v>202109</v>
      </c>
      <c r="E4294">
        <f t="shared" si="1214"/>
        <v>9</v>
      </c>
      <c r="F4294" s="5">
        <f t="shared" si="1215"/>
        <v>44256</v>
      </c>
      <c r="G4294" s="5">
        <f t="shared" si="1218"/>
        <v>44286</v>
      </c>
      <c r="H4294" t="str">
        <f t="shared" si="1221"/>
        <v>2021</v>
      </c>
      <c r="I4294" t="str">
        <f t="shared" si="1222"/>
        <v>Yr - 2021</v>
      </c>
      <c r="J4294">
        <f t="shared" si="1230"/>
        <v>3</v>
      </c>
      <c r="K4294" t="str">
        <f t="shared" si="1223"/>
        <v>Qtr - 3</v>
      </c>
      <c r="L4294" t="str">
        <f t="shared" si="1224"/>
        <v>March</v>
      </c>
      <c r="M4294">
        <f t="shared" si="1216"/>
        <v>39</v>
      </c>
      <c r="N4294" t="str">
        <f t="shared" si="1225"/>
        <v>Wk - 39</v>
      </c>
      <c r="O4294" t="str">
        <f t="shared" si="1217"/>
        <v>Wednesday</v>
      </c>
      <c r="P4294" t="str">
        <f t="shared" si="1226"/>
        <v>2021</v>
      </c>
      <c r="Q4294">
        <f t="shared" si="1227"/>
        <v>3</v>
      </c>
      <c r="R4294">
        <f t="shared" si="1228"/>
        <v>4</v>
      </c>
      <c r="T4294" t="str">
        <f t="shared" si="1229"/>
        <v>select '20210324' as [MemberId],'202109' as [FYPeriod],'9' as [FYPeriodInYear],'2021-03-01' as [PeriodStart],'2021-03-31' as [PeriodEnd],'2021' as [FYYear],'Yr - 2021' as [FYYearLabel],'3' as [FYQuarter],'Qtr - 3' as [FYQuarterLabel],'March' as [FYMonthLabel],'39' as [FYWeek],'Wk - 39' as [FYWeekLabel],'Wednesday' as [Day],'2021' as [CalendarYear],'3' as [CalendarMonth],'4' as [CalendarDay],Null as [Entity] union all</v>
      </c>
    </row>
    <row r="4295" spans="1:20" x14ac:dyDescent="0.3">
      <c r="A4295">
        <f>IF($D$5-($D$5-(MAX($A$10:A4294)+1))&lt;=$D$5,$D$5-($D$5-(MAX($A$10:A4294)+1)),"")</f>
        <v>4285</v>
      </c>
      <c r="B4295" s="1">
        <f t="shared" si="1219"/>
        <v>44280</v>
      </c>
      <c r="C4295" s="1" t="str">
        <f t="shared" si="1220"/>
        <v>20210325</v>
      </c>
      <c r="D4295">
        <f t="shared" si="1213"/>
        <v>202109</v>
      </c>
      <c r="E4295">
        <f t="shared" si="1214"/>
        <v>9</v>
      </c>
      <c r="F4295" s="5">
        <f t="shared" si="1215"/>
        <v>44256</v>
      </c>
      <c r="G4295" s="5">
        <f t="shared" si="1218"/>
        <v>44286</v>
      </c>
      <c r="H4295" t="str">
        <f t="shared" si="1221"/>
        <v>2021</v>
      </c>
      <c r="I4295" t="str">
        <f t="shared" si="1222"/>
        <v>Yr - 2021</v>
      </c>
      <c r="J4295">
        <f t="shared" si="1230"/>
        <v>3</v>
      </c>
      <c r="K4295" t="str">
        <f t="shared" si="1223"/>
        <v>Qtr - 3</v>
      </c>
      <c r="L4295" t="str">
        <f t="shared" si="1224"/>
        <v>March</v>
      </c>
      <c r="M4295">
        <f t="shared" si="1216"/>
        <v>39</v>
      </c>
      <c r="N4295" t="str">
        <f t="shared" si="1225"/>
        <v>Wk - 39</v>
      </c>
      <c r="O4295" t="str">
        <f t="shared" si="1217"/>
        <v>Thursday</v>
      </c>
      <c r="P4295" t="str">
        <f t="shared" si="1226"/>
        <v>2021</v>
      </c>
      <c r="Q4295">
        <f t="shared" si="1227"/>
        <v>3</v>
      </c>
      <c r="R4295">
        <f t="shared" si="1228"/>
        <v>5</v>
      </c>
      <c r="T4295" t="str">
        <f t="shared" si="1229"/>
        <v>select '20210325' as [MemberId],'202109' as [FYPeriod],'9' as [FYPeriodInYear],'2021-03-01' as [PeriodStart],'2021-03-31' as [PeriodEnd],'2021' as [FYYear],'Yr - 2021' as [FYYearLabel],'3' as [FYQuarter],'Qtr - 3' as [FYQuarterLabel],'March' as [FYMonthLabel],'39' as [FYWeek],'Wk - 39' as [FYWeekLabel],'Thursday' as [Day],'2021' as [CalendarYear],'3' as [CalendarMonth],'5' as [CalendarDay],Null as [Entity] union all</v>
      </c>
    </row>
    <row r="4296" spans="1:20" x14ac:dyDescent="0.3">
      <c r="A4296">
        <f>IF($D$5-($D$5-(MAX($A$10:A4295)+1))&lt;=$D$5,$D$5-($D$5-(MAX($A$10:A4295)+1)),"")</f>
        <v>4286</v>
      </c>
      <c r="B4296" s="1">
        <f t="shared" si="1219"/>
        <v>44281</v>
      </c>
      <c r="C4296" s="1" t="str">
        <f t="shared" si="1220"/>
        <v>20210326</v>
      </c>
      <c r="D4296">
        <f t="shared" si="1213"/>
        <v>202109</v>
      </c>
      <c r="E4296">
        <f t="shared" si="1214"/>
        <v>9</v>
      </c>
      <c r="F4296" s="5">
        <f t="shared" si="1215"/>
        <v>44256</v>
      </c>
      <c r="G4296" s="5">
        <f t="shared" si="1218"/>
        <v>44286</v>
      </c>
      <c r="H4296" t="str">
        <f t="shared" si="1221"/>
        <v>2021</v>
      </c>
      <c r="I4296" t="str">
        <f t="shared" si="1222"/>
        <v>Yr - 2021</v>
      </c>
      <c r="J4296">
        <f t="shared" si="1230"/>
        <v>3</v>
      </c>
      <c r="K4296" t="str">
        <f t="shared" si="1223"/>
        <v>Qtr - 3</v>
      </c>
      <c r="L4296" t="str">
        <f t="shared" si="1224"/>
        <v>March</v>
      </c>
      <c r="M4296">
        <f t="shared" si="1216"/>
        <v>39</v>
      </c>
      <c r="N4296" t="str">
        <f t="shared" si="1225"/>
        <v>Wk - 39</v>
      </c>
      <c r="O4296" t="str">
        <f t="shared" si="1217"/>
        <v>Friday</v>
      </c>
      <c r="P4296" t="str">
        <f t="shared" si="1226"/>
        <v>2021</v>
      </c>
      <c r="Q4296">
        <f t="shared" si="1227"/>
        <v>3</v>
      </c>
      <c r="R4296">
        <f t="shared" si="1228"/>
        <v>6</v>
      </c>
      <c r="T4296" t="str">
        <f t="shared" si="1229"/>
        <v>select '20210326' as [MemberId],'202109' as [FYPeriod],'9' as [FYPeriodInYear],'2021-03-01' as [PeriodStart],'2021-03-31' as [PeriodEnd],'2021' as [FYYear],'Yr - 2021' as [FYYearLabel],'3' as [FYQuarter],'Qtr - 3' as [FYQuarterLabel],'March' as [FYMonthLabel],'39' as [FYWeek],'Wk - 39' as [FYWeekLabel],'Friday' as [Day],'2021' as [CalendarYear],'3' as [CalendarMonth],'6' as [CalendarDay],Null as [Entity] union all</v>
      </c>
    </row>
    <row r="4297" spans="1:20" x14ac:dyDescent="0.3">
      <c r="A4297">
        <f>IF($D$5-($D$5-(MAX($A$10:A4296)+1))&lt;=$D$5,$D$5-($D$5-(MAX($A$10:A4296)+1)),"")</f>
        <v>4287</v>
      </c>
      <c r="B4297" s="1">
        <f t="shared" si="1219"/>
        <v>44282</v>
      </c>
      <c r="C4297" s="1" t="str">
        <f t="shared" si="1220"/>
        <v>20210327</v>
      </c>
      <c r="D4297">
        <f t="shared" si="1213"/>
        <v>202109</v>
      </c>
      <c r="E4297">
        <f t="shared" si="1214"/>
        <v>9</v>
      </c>
      <c r="F4297" s="5">
        <f t="shared" si="1215"/>
        <v>44256</v>
      </c>
      <c r="G4297" s="5">
        <f t="shared" si="1218"/>
        <v>44286</v>
      </c>
      <c r="H4297" t="str">
        <f t="shared" si="1221"/>
        <v>2021</v>
      </c>
      <c r="I4297" t="str">
        <f t="shared" si="1222"/>
        <v>Yr - 2021</v>
      </c>
      <c r="J4297">
        <f t="shared" si="1230"/>
        <v>3</v>
      </c>
      <c r="K4297" t="str">
        <f t="shared" si="1223"/>
        <v>Qtr - 3</v>
      </c>
      <c r="L4297" t="str">
        <f t="shared" si="1224"/>
        <v>March</v>
      </c>
      <c r="M4297">
        <f t="shared" si="1216"/>
        <v>39</v>
      </c>
      <c r="N4297" t="str">
        <f t="shared" si="1225"/>
        <v>Wk - 39</v>
      </c>
      <c r="O4297" t="str">
        <f t="shared" si="1217"/>
        <v>Saturday</v>
      </c>
      <c r="P4297" t="str">
        <f t="shared" si="1226"/>
        <v>2021</v>
      </c>
      <c r="Q4297">
        <f t="shared" si="1227"/>
        <v>3</v>
      </c>
      <c r="R4297">
        <f t="shared" si="1228"/>
        <v>7</v>
      </c>
      <c r="T4297" t="str">
        <f t="shared" si="1229"/>
        <v>select '20210327' as [MemberId],'202109' as [FYPeriod],'9' as [FYPeriodInYear],'2021-03-01' as [PeriodStart],'2021-03-31' as [PeriodEnd],'2021' as [FYYear],'Yr - 2021' as [FYYearLabel],'3' as [FYQuarter],'Qtr - 3' as [FYQuarterLabel],'March' as [FYMonthLabel],'39' as [FYWeek],'Wk - 39' as [FYWeekLabel],'Saturday' as [Day],'2021' as [CalendarYear],'3' as [CalendarMonth],'7' as [CalendarDay],Null as [Entity] union all</v>
      </c>
    </row>
    <row r="4298" spans="1:20" x14ac:dyDescent="0.3">
      <c r="A4298">
        <f>IF($D$5-($D$5-(MAX($A$10:A4297)+1))&lt;=$D$5,$D$5-($D$5-(MAX($A$10:A4297)+1)),"")</f>
        <v>4288</v>
      </c>
      <c r="B4298" s="1">
        <f t="shared" si="1219"/>
        <v>44283</v>
      </c>
      <c r="C4298" s="1" t="str">
        <f t="shared" si="1220"/>
        <v>20210328</v>
      </c>
      <c r="D4298">
        <f t="shared" si="1213"/>
        <v>202109</v>
      </c>
      <c r="E4298">
        <f t="shared" si="1214"/>
        <v>9</v>
      </c>
      <c r="F4298" s="5">
        <f t="shared" si="1215"/>
        <v>44256</v>
      </c>
      <c r="G4298" s="5">
        <f t="shared" si="1218"/>
        <v>44286</v>
      </c>
      <c r="H4298" t="str">
        <f t="shared" si="1221"/>
        <v>2021</v>
      </c>
      <c r="I4298" t="str">
        <f t="shared" si="1222"/>
        <v>Yr - 2021</v>
      </c>
      <c r="J4298">
        <f t="shared" si="1230"/>
        <v>3</v>
      </c>
      <c r="K4298" t="str">
        <f t="shared" si="1223"/>
        <v>Qtr - 3</v>
      </c>
      <c r="L4298" t="str">
        <f t="shared" si="1224"/>
        <v>March</v>
      </c>
      <c r="M4298">
        <f t="shared" si="1216"/>
        <v>39</v>
      </c>
      <c r="N4298" t="str">
        <f t="shared" si="1225"/>
        <v>Wk - 39</v>
      </c>
      <c r="O4298" t="str">
        <f t="shared" si="1217"/>
        <v>Sunday</v>
      </c>
      <c r="P4298" t="str">
        <f t="shared" si="1226"/>
        <v>2021</v>
      </c>
      <c r="Q4298">
        <f t="shared" si="1227"/>
        <v>3</v>
      </c>
      <c r="R4298">
        <f t="shared" si="1228"/>
        <v>1</v>
      </c>
      <c r="T4298" t="str">
        <f t="shared" si="1229"/>
        <v>select '20210328' as [MemberId],'202109' as [FYPeriod],'9' as [FYPeriodInYear],'2021-03-01' as [PeriodStart],'2021-03-31' as [PeriodEnd],'2021' as [FYYear],'Yr - 2021' as [FYYearLabel],'3' as [FYQuarter],'Qtr - 3' as [FYQuarterLabel],'March' as [FYMonthLabel],'39' as [FYWeek],'Wk - 39' as [FYWeekLabel],'Sunday' as [Day],'2021' as [CalendarYear],'3' as [CalendarMonth],'1' as [CalendarDay],Null as [Entity] union all</v>
      </c>
    </row>
    <row r="4299" spans="1:20" x14ac:dyDescent="0.3">
      <c r="A4299">
        <f>IF($D$5-($D$5-(MAX($A$10:A4298)+1))&lt;=$D$5,$D$5-($D$5-(MAX($A$10:A4298)+1)),"")</f>
        <v>4289</v>
      </c>
      <c r="B4299" s="1">
        <f t="shared" si="1219"/>
        <v>44284</v>
      </c>
      <c r="C4299" s="1" t="str">
        <f t="shared" si="1220"/>
        <v>20210329</v>
      </c>
      <c r="D4299">
        <f t="shared" si="1213"/>
        <v>202109</v>
      </c>
      <c r="E4299">
        <f t="shared" si="1214"/>
        <v>9</v>
      </c>
      <c r="F4299" s="5">
        <f t="shared" si="1215"/>
        <v>44256</v>
      </c>
      <c r="G4299" s="5">
        <f t="shared" si="1218"/>
        <v>44286</v>
      </c>
      <c r="H4299" t="str">
        <f t="shared" si="1221"/>
        <v>2021</v>
      </c>
      <c r="I4299" t="str">
        <f t="shared" si="1222"/>
        <v>Yr - 2021</v>
      </c>
      <c r="J4299">
        <f t="shared" si="1230"/>
        <v>3</v>
      </c>
      <c r="K4299" t="str">
        <f t="shared" si="1223"/>
        <v>Qtr - 3</v>
      </c>
      <c r="L4299" t="str">
        <f t="shared" si="1224"/>
        <v>March</v>
      </c>
      <c r="M4299">
        <f t="shared" si="1216"/>
        <v>39</v>
      </c>
      <c r="N4299" t="str">
        <f t="shared" si="1225"/>
        <v>Wk - 39</v>
      </c>
      <c r="O4299" t="str">
        <f t="shared" si="1217"/>
        <v>Monday</v>
      </c>
      <c r="P4299" t="str">
        <f t="shared" si="1226"/>
        <v>2021</v>
      </c>
      <c r="Q4299">
        <f t="shared" si="1227"/>
        <v>3</v>
      </c>
      <c r="R4299">
        <f t="shared" si="1228"/>
        <v>2</v>
      </c>
      <c r="T4299" t="str">
        <f t="shared" si="1229"/>
        <v>select '20210329' as [MemberId],'202109' as [FYPeriod],'9' as [FYPeriodInYear],'2021-03-01' as [PeriodStart],'2021-03-31' as [PeriodEnd],'2021' as [FYYear],'Yr - 2021' as [FYYearLabel],'3' as [FYQuarter],'Qtr - 3' as [FYQuarterLabel],'March' as [FYMonthLabel],'39' as [FYWeek],'Wk - 39' as [FYWeekLabel],'Monday' as [Day],'2021' as [CalendarYear],'3' as [CalendarMonth],'2' as [CalendarDay],Null as [Entity] union all</v>
      </c>
    </row>
    <row r="4300" spans="1:20" x14ac:dyDescent="0.3">
      <c r="A4300">
        <f>IF($D$5-($D$5-(MAX($A$10:A4299)+1))&lt;=$D$5,$D$5-($D$5-(MAX($A$10:A4299)+1)),"")</f>
        <v>4290</v>
      </c>
      <c r="B4300" s="1">
        <f t="shared" si="1219"/>
        <v>44285</v>
      </c>
      <c r="C4300" s="1" t="str">
        <f t="shared" si="1220"/>
        <v>20210330</v>
      </c>
      <c r="D4300">
        <f t="shared" si="1213"/>
        <v>202109</v>
      </c>
      <c r="E4300">
        <f t="shared" si="1214"/>
        <v>9</v>
      </c>
      <c r="F4300" s="5">
        <f t="shared" si="1215"/>
        <v>44256</v>
      </c>
      <c r="G4300" s="5">
        <f t="shared" si="1218"/>
        <v>44286</v>
      </c>
      <c r="H4300" t="str">
        <f t="shared" si="1221"/>
        <v>2021</v>
      </c>
      <c r="I4300" t="str">
        <f t="shared" si="1222"/>
        <v>Yr - 2021</v>
      </c>
      <c r="J4300">
        <f t="shared" si="1230"/>
        <v>3</v>
      </c>
      <c r="K4300" t="str">
        <f t="shared" si="1223"/>
        <v>Qtr - 3</v>
      </c>
      <c r="L4300" t="str">
        <f t="shared" si="1224"/>
        <v>March</v>
      </c>
      <c r="M4300">
        <f t="shared" si="1216"/>
        <v>39</v>
      </c>
      <c r="N4300" t="str">
        <f t="shared" si="1225"/>
        <v>Wk - 39</v>
      </c>
      <c r="O4300" t="str">
        <f t="shared" si="1217"/>
        <v>Tuesday</v>
      </c>
      <c r="P4300" t="str">
        <f t="shared" si="1226"/>
        <v>2021</v>
      </c>
      <c r="Q4300">
        <f t="shared" si="1227"/>
        <v>3</v>
      </c>
      <c r="R4300">
        <f t="shared" si="1228"/>
        <v>3</v>
      </c>
      <c r="T4300" t="str">
        <f t="shared" si="1229"/>
        <v>select '20210330' as [MemberId],'202109' as [FYPeriod],'9' as [FYPeriodInYear],'2021-03-01' as [PeriodStart],'2021-03-31' as [PeriodEnd],'2021' as [FYYear],'Yr - 2021' as [FYYearLabel],'3' as [FYQuarter],'Qtr - 3' as [FYQuarterLabel],'March' as [FYMonthLabel],'39' as [FYWeek],'Wk - 39' as [FYWeekLabel],'Tuesday' as [Day],'2021' as [CalendarYear],'3' as [CalendarMonth],'3' as [CalendarDay],Null as [Entity] union all</v>
      </c>
    </row>
    <row r="4301" spans="1:20" x14ac:dyDescent="0.3">
      <c r="A4301">
        <f>IF($D$5-($D$5-(MAX($A$10:A4300)+1))&lt;=$D$5,$D$5-($D$5-(MAX($A$10:A4300)+1)),"")</f>
        <v>4291</v>
      </c>
      <c r="B4301" s="1">
        <f t="shared" si="1219"/>
        <v>44286</v>
      </c>
      <c r="C4301" s="1" t="str">
        <f t="shared" si="1220"/>
        <v>20210331</v>
      </c>
      <c r="D4301">
        <f t="shared" ref="D4301:D4364" si="1231">IF($A4301="","",IF($G$3="Yes",LEFT($C4301,6),IF($B4301&lt;=$G4300,$D4300,IF(AND($B4300=$G4300,$E4300&lt;$D$6),$D4300+1,$D4300+(101-$D$6)))))</f>
        <v>202109</v>
      </c>
      <c r="E4301">
        <f t="shared" ref="E4301:E4364" si="1232">IF($A4301="","",IF($G$3="Yes",MONTH($B4301),VALUE(RIGHT($D4301,2))))</f>
        <v>9</v>
      </c>
      <c r="F4301" s="5">
        <f t="shared" ref="F4301:F4364" si="1233">IF($A4301="","",IF($G$3="yes",EOMONTH($B4301,-1)+1,IF($J$2="yes",EOMONTH($B4301,-1)+1,IF($G4299&lt;$B4301,$B4301,$F4299))))</f>
        <v>44256</v>
      </c>
      <c r="G4301" s="5">
        <f t="shared" si="1218"/>
        <v>44286</v>
      </c>
      <c r="H4301" t="str">
        <f t="shared" si="1221"/>
        <v>2021</v>
      </c>
      <c r="I4301" t="str">
        <f t="shared" si="1222"/>
        <v>Yr - 2021</v>
      </c>
      <c r="J4301">
        <f t="shared" si="1230"/>
        <v>3</v>
      </c>
      <c r="K4301" t="str">
        <f t="shared" si="1223"/>
        <v>Qtr - 3</v>
      </c>
      <c r="L4301" t="str">
        <f t="shared" si="1224"/>
        <v>March</v>
      </c>
      <c r="M4301">
        <f t="shared" ref="M4301:M4364" si="1234">IF($A4301="","",IF($G$3="yes",WEEKNUM($B4301),IF($H4301&gt;$H4300,1,IF($O4301&lt;&gt;$D$2,$M4300,$M4300+1))))</f>
        <v>40</v>
      </c>
      <c r="N4301" t="str">
        <f t="shared" si="1225"/>
        <v>Wk - 40</v>
      </c>
      <c r="O4301" t="str">
        <f t="shared" ref="O4301:O4364" si="1235">TEXT($B4301,"Dddd")</f>
        <v>Wednesday</v>
      </c>
      <c r="P4301" t="str">
        <f t="shared" si="1226"/>
        <v>2021</v>
      </c>
      <c r="Q4301">
        <f t="shared" si="1227"/>
        <v>3</v>
      </c>
      <c r="R4301">
        <f t="shared" si="1228"/>
        <v>4</v>
      </c>
      <c r="T4301" t="str">
        <f t="shared" si="1229"/>
        <v>select '20210331' as [MemberId],'202109' as [FYPeriod],'9' as [FYPeriodInYear],'2021-03-01' as [PeriodStart],'2021-03-31' as [PeriodEnd],'2021' as [FYYear],'Yr - 2021' as [FYYearLabel],'3' as [FYQuarter],'Qtr - 3' as [FYQuarterLabel],'March' as [FYMonthLabel],'40' as [FYWeek],'Wk - 40' as [FYWeekLabel],'Wednesday' as [Day],'2021' as [CalendarYear],'3' as [CalendarMonth],'4' as [CalendarDay],Null as [Entity] union all</v>
      </c>
    </row>
    <row r="4302" spans="1:20" x14ac:dyDescent="0.3">
      <c r="A4302">
        <f>IF($D$5-($D$5-(MAX($A$10:A4301)+1))&lt;=$D$5,$D$5-($D$5-(MAX($A$10:A4301)+1)),"")</f>
        <v>4292</v>
      </c>
      <c r="B4302" s="1">
        <f t="shared" si="1219"/>
        <v>44287</v>
      </c>
      <c r="C4302" s="1" t="str">
        <f t="shared" si="1220"/>
        <v>20210401</v>
      </c>
      <c r="D4302">
        <f t="shared" si="1231"/>
        <v>202110</v>
      </c>
      <c r="E4302">
        <f t="shared" si="1232"/>
        <v>10</v>
      </c>
      <c r="F4302" s="5">
        <f t="shared" si="1233"/>
        <v>44287</v>
      </c>
      <c r="G4302" s="5">
        <f t="shared" ref="G4302:G4365" si="1236">IF($A4302="","",(IF($G$3="yes",EOMONTH($B4302,0),IF($J$2="yes",EOMONTH($B4302,0),IF($E4302&lt;=
MOD(DATE(YEAR($B4302),12,31)-DATE(YEAR($B4302),1,1)+1,$D$6),$F4302+ROUNDUP((DATE(YEAR($B4302),12,31)-DATE(YEAR($B4302),1,1)+1)/$D$6,0)-1,$F4302+ROUNDDOWN((DATE(YEAR($B4302),12,31)-DATE(YEAR($B4302),1,1)+1)/$D$6,0)-1)))))</f>
        <v>44316</v>
      </c>
      <c r="H4302" t="str">
        <f t="shared" si="1221"/>
        <v>2021</v>
      </c>
      <c r="I4302" t="str">
        <f t="shared" si="1222"/>
        <v>Yr - 2021</v>
      </c>
      <c r="J4302">
        <f t="shared" si="1230"/>
        <v>4</v>
      </c>
      <c r="K4302" t="str">
        <f t="shared" si="1223"/>
        <v>Qtr - 4</v>
      </c>
      <c r="L4302" t="str">
        <f t="shared" si="1224"/>
        <v>April</v>
      </c>
      <c r="M4302">
        <f t="shared" si="1234"/>
        <v>40</v>
      </c>
      <c r="N4302" t="str">
        <f t="shared" si="1225"/>
        <v>Wk - 40</v>
      </c>
      <c r="O4302" t="str">
        <f t="shared" si="1235"/>
        <v>Thursday</v>
      </c>
      <c r="P4302" t="str">
        <f t="shared" si="1226"/>
        <v>2021</v>
      </c>
      <c r="Q4302">
        <f t="shared" si="1227"/>
        <v>4</v>
      </c>
      <c r="R4302">
        <f t="shared" si="1228"/>
        <v>5</v>
      </c>
      <c r="T4302" t="str">
        <f t="shared" si="1229"/>
        <v>select '20210401' as [MemberId],'202110' as [FYPeriod],'10' as [FYPeriodInYear],'2021-04-01' as [PeriodStart],'2021-04-30' as [PeriodEnd],'2021' as [FYYear],'Yr - 2021' as [FYYearLabel],'4' as [FYQuarter],'Qtr - 4' as [FYQuarterLabel],'April' as [FYMonthLabel],'40' as [FYWeek],'Wk - 40' as [FYWeekLabel],'Thursday' as [Day],'2021' as [CalendarYear],'4' as [CalendarMonth],'5' as [CalendarDay],Null as [Entity] union all</v>
      </c>
    </row>
    <row r="4303" spans="1:20" x14ac:dyDescent="0.3">
      <c r="A4303">
        <f>IF($D$5-($D$5-(MAX($A$10:A4302)+1))&lt;=$D$5,$D$5-($D$5-(MAX($A$10:A4302)+1)),"")</f>
        <v>4293</v>
      </c>
      <c r="B4303" s="1">
        <f t="shared" ref="B4303:B4366" si="1237">IF($A4303="","",$D$3+$A4303)</f>
        <v>44288</v>
      </c>
      <c r="C4303" s="1" t="str">
        <f t="shared" ref="C4303:C4366" si="1238">IF($A4303="","",TEXT($D$3+$A4303,"yyyymmdd"))</f>
        <v>20210402</v>
      </c>
      <c r="D4303">
        <f t="shared" si="1231"/>
        <v>202110</v>
      </c>
      <c r="E4303">
        <f t="shared" si="1232"/>
        <v>10</v>
      </c>
      <c r="F4303" s="5">
        <f t="shared" si="1233"/>
        <v>44287</v>
      </c>
      <c r="G4303" s="5">
        <f t="shared" si="1236"/>
        <v>44316</v>
      </c>
      <c r="H4303" t="str">
        <f t="shared" ref="H4303:H4366" si="1239">IF($A4303="","",IF($G$3="Yes",LEFT($C4303,4),LEFT($D4303,4)))</f>
        <v>2021</v>
      </c>
      <c r="I4303" t="str">
        <f t="shared" ref="I4303:I4366" si="1240">IF($A4303="","","Yr - "&amp;H4303)</f>
        <v>Yr - 2021</v>
      </c>
      <c r="J4303">
        <f t="shared" si="1230"/>
        <v>4</v>
      </c>
      <c r="K4303" t="str">
        <f t="shared" ref="K4303:K4366" si="1241">IF($A4303="","","Qtr - "&amp;J4303)</f>
        <v>Qtr - 4</v>
      </c>
      <c r="L4303" t="str">
        <f t="shared" ref="L4303:L4366" si="1242">IF($A4303="","",IF($G$3="Yes",TEXT($B4303,"Mmmm"),TEXT($F4303,"Mmmm")))</f>
        <v>April</v>
      </c>
      <c r="M4303">
        <f t="shared" si="1234"/>
        <v>40</v>
      </c>
      <c r="N4303" t="str">
        <f t="shared" ref="N4303:N4366" si="1243">IF($A4303="","","Wk - "&amp;M4303)</f>
        <v>Wk - 40</v>
      </c>
      <c r="O4303" t="str">
        <f t="shared" si="1235"/>
        <v>Friday</v>
      </c>
      <c r="P4303" t="str">
        <f t="shared" ref="P4303:P4366" si="1244">IF($A4303="","",LEFT(C4303,4))</f>
        <v>2021</v>
      </c>
      <c r="Q4303">
        <f t="shared" ref="Q4303:Q4366" si="1245">IF($A4303="","",MONTH($B4303))</f>
        <v>4</v>
      </c>
      <c r="R4303">
        <f t="shared" ref="R4303:R4366" si="1246">IF($A4303="","",WEEKDAY(B4303))</f>
        <v>6</v>
      </c>
      <c r="T4303" t="str">
        <f t="shared" ref="T4303:T4366" si="1247">IF($A4303="","","select '"&amp;C4303&amp;"' as [MemberId],'"&amp;D4303&amp;"' as [FYPeriod],'"&amp;E4303&amp;"' as [FYPeriodInYear],'"&amp;TEXT(F4303,"yyyy-mm-dd")&amp;"' as [PeriodStart],'"&amp;TEXT(G4303,"yyyy-mm-dd")&amp;"' as [PeriodEnd],'"&amp;H4303&amp;"' as [FYYear],'"&amp;I4303&amp;"' as [FYYearLabel],'"&amp;J4303&amp;"' as [FYQuarter],'"&amp;K4303&amp;"' as [FYQuarterLabel],'"&amp;L4303&amp;"' as [FYMonthLabel],'"&amp;M4303&amp;"' as [FYWeek],'"&amp;N4303&amp;"' as [FYWeekLabel],'"&amp;O4303&amp;"' as [Day],'"&amp;P4303&amp;"' as [CalendarYear],'"&amp;Q4303&amp;"' as [CalendarMonth],'"&amp;R4303&amp;"' as [CalendarDay],Null as [Entity]"&amp;IF(A4304="",""," union all"))</f>
        <v>select '20210402' as [MemberId],'202110' as [FYPeriod],'10' as [FYPeriodInYear],'2021-04-01' as [PeriodStart],'2021-04-30' as [PeriodEnd],'2021' as [FYYear],'Yr - 2021' as [FYYearLabel],'4' as [FYQuarter],'Qtr - 4' as [FYQuarterLabel],'April' as [FYMonthLabel],'40' as [FYWeek],'Wk - 40' as [FYWeekLabel],'Friday' as [Day],'2021' as [CalendarYear],'4' as [CalendarMonth],'6' as [CalendarDay],Null as [Entity] union all</v>
      </c>
    </row>
    <row r="4304" spans="1:20" x14ac:dyDescent="0.3">
      <c r="A4304">
        <f>IF($D$5-($D$5-(MAX($A$10:A4303)+1))&lt;=$D$5,$D$5-($D$5-(MAX($A$10:A4303)+1)),"")</f>
        <v>4294</v>
      </c>
      <c r="B4304" s="1">
        <f t="shared" si="1237"/>
        <v>44289</v>
      </c>
      <c r="C4304" s="1" t="str">
        <f t="shared" si="1238"/>
        <v>20210403</v>
      </c>
      <c r="D4304">
        <f t="shared" si="1231"/>
        <v>202110</v>
      </c>
      <c r="E4304">
        <f t="shared" si="1232"/>
        <v>10</v>
      </c>
      <c r="F4304" s="5">
        <f t="shared" si="1233"/>
        <v>44287</v>
      </c>
      <c r="G4304" s="5">
        <f t="shared" si="1236"/>
        <v>44316</v>
      </c>
      <c r="H4304" t="str">
        <f t="shared" si="1239"/>
        <v>2021</v>
      </c>
      <c r="I4304" t="str">
        <f t="shared" si="1240"/>
        <v>Yr - 2021</v>
      </c>
      <c r="J4304">
        <f t="shared" si="1230"/>
        <v>4</v>
      </c>
      <c r="K4304" t="str">
        <f t="shared" si="1241"/>
        <v>Qtr - 4</v>
      </c>
      <c r="L4304" t="str">
        <f t="shared" si="1242"/>
        <v>April</v>
      </c>
      <c r="M4304">
        <f t="shared" si="1234"/>
        <v>40</v>
      </c>
      <c r="N4304" t="str">
        <f t="shared" si="1243"/>
        <v>Wk - 40</v>
      </c>
      <c r="O4304" t="str">
        <f t="shared" si="1235"/>
        <v>Saturday</v>
      </c>
      <c r="P4304" t="str">
        <f t="shared" si="1244"/>
        <v>2021</v>
      </c>
      <c r="Q4304">
        <f t="shared" si="1245"/>
        <v>4</v>
      </c>
      <c r="R4304">
        <f t="shared" si="1246"/>
        <v>7</v>
      </c>
      <c r="T4304" t="str">
        <f t="shared" si="1247"/>
        <v>select '20210403' as [MemberId],'202110' as [FYPeriod],'10' as [FYPeriodInYear],'2021-04-01' as [PeriodStart],'2021-04-30' as [PeriodEnd],'2021' as [FYYear],'Yr - 2021' as [FYYearLabel],'4' as [FYQuarter],'Qtr - 4' as [FYQuarterLabel],'April' as [FYMonthLabel],'40' as [FYWeek],'Wk - 40' as [FYWeekLabel],'Saturday' as [Day],'2021' as [CalendarYear],'4' as [CalendarMonth],'7' as [CalendarDay],Null as [Entity] union all</v>
      </c>
    </row>
    <row r="4305" spans="1:20" x14ac:dyDescent="0.3">
      <c r="A4305">
        <f>IF($D$5-($D$5-(MAX($A$10:A4304)+1))&lt;=$D$5,$D$5-($D$5-(MAX($A$10:A4304)+1)),"")</f>
        <v>4295</v>
      </c>
      <c r="B4305" s="1">
        <f t="shared" si="1237"/>
        <v>44290</v>
      </c>
      <c r="C4305" s="1" t="str">
        <f t="shared" si="1238"/>
        <v>20210404</v>
      </c>
      <c r="D4305">
        <f t="shared" si="1231"/>
        <v>202110</v>
      </c>
      <c r="E4305">
        <f t="shared" si="1232"/>
        <v>10</v>
      </c>
      <c r="F4305" s="5">
        <f t="shared" si="1233"/>
        <v>44287</v>
      </c>
      <c r="G4305" s="5">
        <f t="shared" si="1236"/>
        <v>44316</v>
      </c>
      <c r="H4305" t="str">
        <f t="shared" si="1239"/>
        <v>2021</v>
      </c>
      <c r="I4305" t="str">
        <f t="shared" si="1240"/>
        <v>Yr - 2021</v>
      </c>
      <c r="J4305">
        <f t="shared" si="1230"/>
        <v>4</v>
      </c>
      <c r="K4305" t="str">
        <f t="shared" si="1241"/>
        <v>Qtr - 4</v>
      </c>
      <c r="L4305" t="str">
        <f t="shared" si="1242"/>
        <v>April</v>
      </c>
      <c r="M4305">
        <f t="shared" si="1234"/>
        <v>40</v>
      </c>
      <c r="N4305" t="str">
        <f t="shared" si="1243"/>
        <v>Wk - 40</v>
      </c>
      <c r="O4305" t="str">
        <f t="shared" si="1235"/>
        <v>Sunday</v>
      </c>
      <c r="P4305" t="str">
        <f t="shared" si="1244"/>
        <v>2021</v>
      </c>
      <c r="Q4305">
        <f t="shared" si="1245"/>
        <v>4</v>
      </c>
      <c r="R4305">
        <f t="shared" si="1246"/>
        <v>1</v>
      </c>
      <c r="T4305" t="str">
        <f t="shared" si="1247"/>
        <v>select '20210404' as [MemberId],'202110' as [FYPeriod],'10' as [FYPeriodInYear],'2021-04-01' as [PeriodStart],'2021-04-30' as [PeriodEnd],'2021' as [FYYear],'Yr - 2021' as [FYYearLabel],'4' as [FYQuarter],'Qtr - 4' as [FYQuarterLabel],'April' as [FYMonthLabel],'40' as [FYWeek],'Wk - 40' as [FYWeekLabel],'Sunday' as [Day],'2021' as [CalendarYear],'4' as [CalendarMonth],'1' as [CalendarDay],Null as [Entity] union all</v>
      </c>
    </row>
    <row r="4306" spans="1:20" x14ac:dyDescent="0.3">
      <c r="A4306">
        <f>IF($D$5-($D$5-(MAX($A$10:A4305)+1))&lt;=$D$5,$D$5-($D$5-(MAX($A$10:A4305)+1)),"")</f>
        <v>4296</v>
      </c>
      <c r="B4306" s="1">
        <f t="shared" si="1237"/>
        <v>44291</v>
      </c>
      <c r="C4306" s="1" t="str">
        <f t="shared" si="1238"/>
        <v>20210405</v>
      </c>
      <c r="D4306">
        <f t="shared" si="1231"/>
        <v>202110</v>
      </c>
      <c r="E4306">
        <f t="shared" si="1232"/>
        <v>10</v>
      </c>
      <c r="F4306" s="5">
        <f t="shared" si="1233"/>
        <v>44287</v>
      </c>
      <c r="G4306" s="5">
        <f t="shared" si="1236"/>
        <v>44316</v>
      </c>
      <c r="H4306" t="str">
        <f t="shared" si="1239"/>
        <v>2021</v>
      </c>
      <c r="I4306" t="str">
        <f t="shared" si="1240"/>
        <v>Yr - 2021</v>
      </c>
      <c r="J4306">
        <f t="shared" si="1230"/>
        <v>4</v>
      </c>
      <c r="K4306" t="str">
        <f t="shared" si="1241"/>
        <v>Qtr - 4</v>
      </c>
      <c r="L4306" t="str">
        <f t="shared" si="1242"/>
        <v>April</v>
      </c>
      <c r="M4306">
        <f t="shared" si="1234"/>
        <v>40</v>
      </c>
      <c r="N4306" t="str">
        <f t="shared" si="1243"/>
        <v>Wk - 40</v>
      </c>
      <c r="O4306" t="str">
        <f t="shared" si="1235"/>
        <v>Monday</v>
      </c>
      <c r="P4306" t="str">
        <f t="shared" si="1244"/>
        <v>2021</v>
      </c>
      <c r="Q4306">
        <f t="shared" si="1245"/>
        <v>4</v>
      </c>
      <c r="R4306">
        <f t="shared" si="1246"/>
        <v>2</v>
      </c>
      <c r="T4306" t="str">
        <f t="shared" si="1247"/>
        <v>select '20210405' as [MemberId],'202110' as [FYPeriod],'10' as [FYPeriodInYear],'2021-04-01' as [PeriodStart],'2021-04-30' as [PeriodEnd],'2021' as [FYYear],'Yr - 2021' as [FYYearLabel],'4' as [FYQuarter],'Qtr - 4' as [FYQuarterLabel],'April' as [FYMonthLabel],'40' as [FYWeek],'Wk - 40' as [FYWeekLabel],'Monday' as [Day],'2021' as [CalendarYear],'4' as [CalendarMonth],'2' as [CalendarDay],Null as [Entity] union all</v>
      </c>
    </row>
    <row r="4307" spans="1:20" x14ac:dyDescent="0.3">
      <c r="A4307">
        <f>IF($D$5-($D$5-(MAX($A$10:A4306)+1))&lt;=$D$5,$D$5-($D$5-(MAX($A$10:A4306)+1)),"")</f>
        <v>4297</v>
      </c>
      <c r="B4307" s="1">
        <f t="shared" si="1237"/>
        <v>44292</v>
      </c>
      <c r="C4307" s="1" t="str">
        <f t="shared" si="1238"/>
        <v>20210406</v>
      </c>
      <c r="D4307">
        <f t="shared" si="1231"/>
        <v>202110</v>
      </c>
      <c r="E4307">
        <f t="shared" si="1232"/>
        <v>10</v>
      </c>
      <c r="F4307" s="5">
        <f t="shared" si="1233"/>
        <v>44287</v>
      </c>
      <c r="G4307" s="5">
        <f t="shared" si="1236"/>
        <v>44316</v>
      </c>
      <c r="H4307" t="str">
        <f t="shared" si="1239"/>
        <v>2021</v>
      </c>
      <c r="I4307" t="str">
        <f t="shared" si="1240"/>
        <v>Yr - 2021</v>
      </c>
      <c r="J4307">
        <f t="shared" si="1230"/>
        <v>4</v>
      </c>
      <c r="K4307" t="str">
        <f t="shared" si="1241"/>
        <v>Qtr - 4</v>
      </c>
      <c r="L4307" t="str">
        <f t="shared" si="1242"/>
        <v>April</v>
      </c>
      <c r="M4307">
        <f t="shared" si="1234"/>
        <v>40</v>
      </c>
      <c r="N4307" t="str">
        <f t="shared" si="1243"/>
        <v>Wk - 40</v>
      </c>
      <c r="O4307" t="str">
        <f t="shared" si="1235"/>
        <v>Tuesday</v>
      </c>
      <c r="P4307" t="str">
        <f t="shared" si="1244"/>
        <v>2021</v>
      </c>
      <c r="Q4307">
        <f t="shared" si="1245"/>
        <v>4</v>
      </c>
      <c r="R4307">
        <f t="shared" si="1246"/>
        <v>3</v>
      </c>
      <c r="T4307" t="str">
        <f t="shared" si="1247"/>
        <v>select '20210406' as [MemberId],'202110' as [FYPeriod],'10' as [FYPeriodInYear],'2021-04-01' as [PeriodStart],'2021-04-30' as [PeriodEnd],'2021' as [FYYear],'Yr - 2021' as [FYYearLabel],'4' as [FYQuarter],'Qtr - 4' as [FYQuarterLabel],'April' as [FYMonthLabel],'40' as [FYWeek],'Wk - 40' as [FYWeekLabel],'Tuesday' as [Day],'2021' as [CalendarYear],'4' as [CalendarMonth],'3' as [CalendarDay],Null as [Entity] union all</v>
      </c>
    </row>
    <row r="4308" spans="1:20" x14ac:dyDescent="0.3">
      <c r="A4308">
        <f>IF($D$5-($D$5-(MAX($A$10:A4307)+1))&lt;=$D$5,$D$5-($D$5-(MAX($A$10:A4307)+1)),"")</f>
        <v>4298</v>
      </c>
      <c r="B4308" s="1">
        <f t="shared" si="1237"/>
        <v>44293</v>
      </c>
      <c r="C4308" s="1" t="str">
        <f t="shared" si="1238"/>
        <v>20210407</v>
      </c>
      <c r="D4308">
        <f t="shared" si="1231"/>
        <v>202110</v>
      </c>
      <c r="E4308">
        <f t="shared" si="1232"/>
        <v>10</v>
      </c>
      <c r="F4308" s="5">
        <f t="shared" si="1233"/>
        <v>44287</v>
      </c>
      <c r="G4308" s="5">
        <f t="shared" si="1236"/>
        <v>44316</v>
      </c>
      <c r="H4308" t="str">
        <f t="shared" si="1239"/>
        <v>2021</v>
      </c>
      <c r="I4308" t="str">
        <f t="shared" si="1240"/>
        <v>Yr - 2021</v>
      </c>
      <c r="J4308">
        <f t="shared" si="1230"/>
        <v>4</v>
      </c>
      <c r="K4308" t="str">
        <f t="shared" si="1241"/>
        <v>Qtr - 4</v>
      </c>
      <c r="L4308" t="str">
        <f t="shared" si="1242"/>
        <v>April</v>
      </c>
      <c r="M4308">
        <f t="shared" si="1234"/>
        <v>41</v>
      </c>
      <c r="N4308" t="str">
        <f t="shared" si="1243"/>
        <v>Wk - 41</v>
      </c>
      <c r="O4308" t="str">
        <f t="shared" si="1235"/>
        <v>Wednesday</v>
      </c>
      <c r="P4308" t="str">
        <f t="shared" si="1244"/>
        <v>2021</v>
      </c>
      <c r="Q4308">
        <f t="shared" si="1245"/>
        <v>4</v>
      </c>
      <c r="R4308">
        <f t="shared" si="1246"/>
        <v>4</v>
      </c>
      <c r="T4308" t="str">
        <f t="shared" si="1247"/>
        <v>select '20210407' as [MemberId],'202110' as [FYPeriod],'10' as [FYPeriodInYear],'2021-04-01' as [PeriodStart],'2021-04-30' as [PeriodEnd],'2021' as [FYYear],'Yr - 2021' as [FYYearLabel],'4' as [FYQuarter],'Qtr - 4' as [FYQuarterLabel],'April' as [FYMonthLabel],'41' as [FYWeek],'Wk - 41' as [FYWeekLabel],'Wednesday' as [Day],'2021' as [CalendarYear],'4' as [CalendarMonth],'4' as [CalendarDay],Null as [Entity] union all</v>
      </c>
    </row>
    <row r="4309" spans="1:20" x14ac:dyDescent="0.3">
      <c r="A4309">
        <f>IF($D$5-($D$5-(MAX($A$10:A4308)+1))&lt;=$D$5,$D$5-($D$5-(MAX($A$10:A4308)+1)),"")</f>
        <v>4299</v>
      </c>
      <c r="B4309" s="1">
        <f t="shared" si="1237"/>
        <v>44294</v>
      </c>
      <c r="C4309" s="1" t="str">
        <f t="shared" si="1238"/>
        <v>20210408</v>
      </c>
      <c r="D4309">
        <f t="shared" si="1231"/>
        <v>202110</v>
      </c>
      <c r="E4309">
        <f t="shared" si="1232"/>
        <v>10</v>
      </c>
      <c r="F4309" s="5">
        <f t="shared" si="1233"/>
        <v>44287</v>
      </c>
      <c r="G4309" s="5">
        <f t="shared" si="1236"/>
        <v>44316</v>
      </c>
      <c r="H4309" t="str">
        <f t="shared" si="1239"/>
        <v>2021</v>
      </c>
      <c r="I4309" t="str">
        <f t="shared" si="1240"/>
        <v>Yr - 2021</v>
      </c>
      <c r="J4309">
        <f t="shared" si="1230"/>
        <v>4</v>
      </c>
      <c r="K4309" t="str">
        <f t="shared" si="1241"/>
        <v>Qtr - 4</v>
      </c>
      <c r="L4309" t="str">
        <f t="shared" si="1242"/>
        <v>April</v>
      </c>
      <c r="M4309">
        <f t="shared" si="1234"/>
        <v>41</v>
      </c>
      <c r="N4309" t="str">
        <f t="shared" si="1243"/>
        <v>Wk - 41</v>
      </c>
      <c r="O4309" t="str">
        <f t="shared" si="1235"/>
        <v>Thursday</v>
      </c>
      <c r="P4309" t="str">
        <f t="shared" si="1244"/>
        <v>2021</v>
      </c>
      <c r="Q4309">
        <f t="shared" si="1245"/>
        <v>4</v>
      </c>
      <c r="R4309">
        <f t="shared" si="1246"/>
        <v>5</v>
      </c>
      <c r="T4309" t="str">
        <f t="shared" si="1247"/>
        <v>select '20210408' as [MemberId],'202110' as [FYPeriod],'10' as [FYPeriodInYear],'2021-04-01' as [PeriodStart],'2021-04-30' as [PeriodEnd],'2021' as [FYYear],'Yr - 2021' as [FYYearLabel],'4' as [FYQuarter],'Qtr - 4' as [FYQuarterLabel],'April' as [FYMonthLabel],'41' as [FYWeek],'Wk - 41' as [FYWeekLabel],'Thursday' as [Day],'2021' as [CalendarYear],'4' as [CalendarMonth],'5' as [CalendarDay],Null as [Entity] union all</v>
      </c>
    </row>
    <row r="4310" spans="1:20" x14ac:dyDescent="0.3">
      <c r="A4310">
        <f>IF($D$5-($D$5-(MAX($A$10:A4309)+1))&lt;=$D$5,$D$5-($D$5-(MAX($A$10:A4309)+1)),"")</f>
        <v>4300</v>
      </c>
      <c r="B4310" s="1">
        <f t="shared" si="1237"/>
        <v>44295</v>
      </c>
      <c r="C4310" s="1" t="str">
        <f t="shared" si="1238"/>
        <v>20210409</v>
      </c>
      <c r="D4310">
        <f t="shared" si="1231"/>
        <v>202110</v>
      </c>
      <c r="E4310">
        <f t="shared" si="1232"/>
        <v>10</v>
      </c>
      <c r="F4310" s="5">
        <f t="shared" si="1233"/>
        <v>44287</v>
      </c>
      <c r="G4310" s="5">
        <f t="shared" si="1236"/>
        <v>44316</v>
      </c>
      <c r="H4310" t="str">
        <f t="shared" si="1239"/>
        <v>2021</v>
      </c>
      <c r="I4310" t="str">
        <f t="shared" si="1240"/>
        <v>Yr - 2021</v>
      </c>
      <c r="J4310">
        <f t="shared" si="1230"/>
        <v>4</v>
      </c>
      <c r="K4310" t="str">
        <f t="shared" si="1241"/>
        <v>Qtr - 4</v>
      </c>
      <c r="L4310" t="str">
        <f t="shared" si="1242"/>
        <v>April</v>
      </c>
      <c r="M4310">
        <f t="shared" si="1234"/>
        <v>41</v>
      </c>
      <c r="N4310" t="str">
        <f t="shared" si="1243"/>
        <v>Wk - 41</v>
      </c>
      <c r="O4310" t="str">
        <f t="shared" si="1235"/>
        <v>Friday</v>
      </c>
      <c r="P4310" t="str">
        <f t="shared" si="1244"/>
        <v>2021</v>
      </c>
      <c r="Q4310">
        <f t="shared" si="1245"/>
        <v>4</v>
      </c>
      <c r="R4310">
        <f t="shared" si="1246"/>
        <v>6</v>
      </c>
      <c r="T4310" t="str">
        <f t="shared" si="1247"/>
        <v>select '20210409' as [MemberId],'202110' as [FYPeriod],'10' as [FYPeriodInYear],'2021-04-01' as [PeriodStart],'2021-04-30' as [PeriodEnd],'2021' as [FYYear],'Yr - 2021' as [FYYearLabel],'4' as [FYQuarter],'Qtr - 4' as [FYQuarterLabel],'April' as [FYMonthLabel],'41' as [FYWeek],'Wk - 41' as [FYWeekLabel],'Friday' as [Day],'2021' as [CalendarYear],'4' as [CalendarMonth],'6' as [CalendarDay],Null as [Entity] union all</v>
      </c>
    </row>
    <row r="4311" spans="1:20" x14ac:dyDescent="0.3">
      <c r="A4311">
        <f>IF($D$5-($D$5-(MAX($A$10:A4310)+1))&lt;=$D$5,$D$5-($D$5-(MAX($A$10:A4310)+1)),"")</f>
        <v>4301</v>
      </c>
      <c r="B4311" s="1">
        <f t="shared" si="1237"/>
        <v>44296</v>
      </c>
      <c r="C4311" s="1" t="str">
        <f t="shared" si="1238"/>
        <v>20210410</v>
      </c>
      <c r="D4311">
        <f t="shared" si="1231"/>
        <v>202110</v>
      </c>
      <c r="E4311">
        <f t="shared" si="1232"/>
        <v>10</v>
      </c>
      <c r="F4311" s="5">
        <f t="shared" si="1233"/>
        <v>44287</v>
      </c>
      <c r="G4311" s="5">
        <f t="shared" si="1236"/>
        <v>44316</v>
      </c>
      <c r="H4311" t="str">
        <f t="shared" si="1239"/>
        <v>2021</v>
      </c>
      <c r="I4311" t="str">
        <f t="shared" si="1240"/>
        <v>Yr - 2021</v>
      </c>
      <c r="J4311">
        <f t="shared" si="1230"/>
        <v>4</v>
      </c>
      <c r="K4311" t="str">
        <f t="shared" si="1241"/>
        <v>Qtr - 4</v>
      </c>
      <c r="L4311" t="str">
        <f t="shared" si="1242"/>
        <v>April</v>
      </c>
      <c r="M4311">
        <f t="shared" si="1234"/>
        <v>41</v>
      </c>
      <c r="N4311" t="str">
        <f t="shared" si="1243"/>
        <v>Wk - 41</v>
      </c>
      <c r="O4311" t="str">
        <f t="shared" si="1235"/>
        <v>Saturday</v>
      </c>
      <c r="P4311" t="str">
        <f t="shared" si="1244"/>
        <v>2021</v>
      </c>
      <c r="Q4311">
        <f t="shared" si="1245"/>
        <v>4</v>
      </c>
      <c r="R4311">
        <f t="shared" si="1246"/>
        <v>7</v>
      </c>
      <c r="T4311" t="str">
        <f t="shared" si="1247"/>
        <v>select '20210410' as [MemberId],'202110' as [FYPeriod],'10' as [FYPeriodInYear],'2021-04-01' as [PeriodStart],'2021-04-30' as [PeriodEnd],'2021' as [FYYear],'Yr - 2021' as [FYYearLabel],'4' as [FYQuarter],'Qtr - 4' as [FYQuarterLabel],'April' as [FYMonthLabel],'41' as [FYWeek],'Wk - 41' as [FYWeekLabel],'Saturday' as [Day],'2021' as [CalendarYear],'4' as [CalendarMonth],'7' as [CalendarDay],Null as [Entity] union all</v>
      </c>
    </row>
    <row r="4312" spans="1:20" x14ac:dyDescent="0.3">
      <c r="A4312">
        <f>IF($D$5-($D$5-(MAX($A$10:A4311)+1))&lt;=$D$5,$D$5-($D$5-(MAX($A$10:A4311)+1)),"")</f>
        <v>4302</v>
      </c>
      <c r="B4312" s="1">
        <f t="shared" si="1237"/>
        <v>44297</v>
      </c>
      <c r="C4312" s="1" t="str">
        <f t="shared" si="1238"/>
        <v>20210411</v>
      </c>
      <c r="D4312">
        <f t="shared" si="1231"/>
        <v>202110</v>
      </c>
      <c r="E4312">
        <f t="shared" si="1232"/>
        <v>10</v>
      </c>
      <c r="F4312" s="5">
        <f t="shared" si="1233"/>
        <v>44287</v>
      </c>
      <c r="G4312" s="5">
        <f t="shared" si="1236"/>
        <v>44316</v>
      </c>
      <c r="H4312" t="str">
        <f t="shared" si="1239"/>
        <v>2021</v>
      </c>
      <c r="I4312" t="str">
        <f t="shared" si="1240"/>
        <v>Yr - 2021</v>
      </c>
      <c r="J4312">
        <f t="shared" si="1230"/>
        <v>4</v>
      </c>
      <c r="K4312" t="str">
        <f t="shared" si="1241"/>
        <v>Qtr - 4</v>
      </c>
      <c r="L4312" t="str">
        <f t="shared" si="1242"/>
        <v>April</v>
      </c>
      <c r="M4312">
        <f t="shared" si="1234"/>
        <v>41</v>
      </c>
      <c r="N4312" t="str">
        <f t="shared" si="1243"/>
        <v>Wk - 41</v>
      </c>
      <c r="O4312" t="str">
        <f t="shared" si="1235"/>
        <v>Sunday</v>
      </c>
      <c r="P4312" t="str">
        <f t="shared" si="1244"/>
        <v>2021</v>
      </c>
      <c r="Q4312">
        <f t="shared" si="1245"/>
        <v>4</v>
      </c>
      <c r="R4312">
        <f t="shared" si="1246"/>
        <v>1</v>
      </c>
      <c r="T4312" t="str">
        <f t="shared" si="1247"/>
        <v>select '20210411' as [MemberId],'202110' as [FYPeriod],'10' as [FYPeriodInYear],'2021-04-01' as [PeriodStart],'2021-04-30' as [PeriodEnd],'2021' as [FYYear],'Yr - 2021' as [FYYearLabel],'4' as [FYQuarter],'Qtr - 4' as [FYQuarterLabel],'April' as [FYMonthLabel],'41' as [FYWeek],'Wk - 41' as [FYWeekLabel],'Sunday' as [Day],'2021' as [CalendarYear],'4' as [CalendarMonth],'1' as [CalendarDay],Null as [Entity] union all</v>
      </c>
    </row>
    <row r="4313" spans="1:20" x14ac:dyDescent="0.3">
      <c r="A4313">
        <f>IF($D$5-($D$5-(MAX($A$10:A4312)+1))&lt;=$D$5,$D$5-($D$5-(MAX($A$10:A4312)+1)),"")</f>
        <v>4303</v>
      </c>
      <c r="B4313" s="1">
        <f t="shared" si="1237"/>
        <v>44298</v>
      </c>
      <c r="C4313" s="1" t="str">
        <f t="shared" si="1238"/>
        <v>20210412</v>
      </c>
      <c r="D4313">
        <f t="shared" si="1231"/>
        <v>202110</v>
      </c>
      <c r="E4313">
        <f t="shared" si="1232"/>
        <v>10</v>
      </c>
      <c r="F4313" s="5">
        <f t="shared" si="1233"/>
        <v>44287</v>
      </c>
      <c r="G4313" s="5">
        <f t="shared" si="1236"/>
        <v>44316</v>
      </c>
      <c r="H4313" t="str">
        <f t="shared" si="1239"/>
        <v>2021</v>
      </c>
      <c r="I4313" t="str">
        <f t="shared" si="1240"/>
        <v>Yr - 2021</v>
      </c>
      <c r="J4313">
        <f t="shared" si="1230"/>
        <v>4</v>
      </c>
      <c r="K4313" t="str">
        <f t="shared" si="1241"/>
        <v>Qtr - 4</v>
      </c>
      <c r="L4313" t="str">
        <f t="shared" si="1242"/>
        <v>April</v>
      </c>
      <c r="M4313">
        <f t="shared" si="1234"/>
        <v>41</v>
      </c>
      <c r="N4313" t="str">
        <f t="shared" si="1243"/>
        <v>Wk - 41</v>
      </c>
      <c r="O4313" t="str">
        <f t="shared" si="1235"/>
        <v>Monday</v>
      </c>
      <c r="P4313" t="str">
        <f t="shared" si="1244"/>
        <v>2021</v>
      </c>
      <c r="Q4313">
        <f t="shared" si="1245"/>
        <v>4</v>
      </c>
      <c r="R4313">
        <f t="shared" si="1246"/>
        <v>2</v>
      </c>
      <c r="T4313" t="str">
        <f t="shared" si="1247"/>
        <v>select '20210412' as [MemberId],'202110' as [FYPeriod],'10' as [FYPeriodInYear],'2021-04-01' as [PeriodStart],'2021-04-30' as [PeriodEnd],'2021' as [FYYear],'Yr - 2021' as [FYYearLabel],'4' as [FYQuarter],'Qtr - 4' as [FYQuarterLabel],'April' as [FYMonthLabel],'41' as [FYWeek],'Wk - 41' as [FYWeekLabel],'Monday' as [Day],'2021' as [CalendarYear],'4' as [CalendarMonth],'2' as [CalendarDay],Null as [Entity] union all</v>
      </c>
    </row>
    <row r="4314" spans="1:20" x14ac:dyDescent="0.3">
      <c r="A4314">
        <f>IF($D$5-($D$5-(MAX($A$10:A4313)+1))&lt;=$D$5,$D$5-($D$5-(MAX($A$10:A4313)+1)),"")</f>
        <v>4304</v>
      </c>
      <c r="B4314" s="1">
        <f t="shared" si="1237"/>
        <v>44299</v>
      </c>
      <c r="C4314" s="1" t="str">
        <f t="shared" si="1238"/>
        <v>20210413</v>
      </c>
      <c r="D4314">
        <f t="shared" si="1231"/>
        <v>202110</v>
      </c>
      <c r="E4314">
        <f t="shared" si="1232"/>
        <v>10</v>
      </c>
      <c r="F4314" s="5">
        <f t="shared" si="1233"/>
        <v>44287</v>
      </c>
      <c r="G4314" s="5">
        <f t="shared" si="1236"/>
        <v>44316</v>
      </c>
      <c r="H4314" t="str">
        <f t="shared" si="1239"/>
        <v>2021</v>
      </c>
      <c r="I4314" t="str">
        <f t="shared" si="1240"/>
        <v>Yr - 2021</v>
      </c>
      <c r="J4314">
        <f t="shared" si="1230"/>
        <v>4</v>
      </c>
      <c r="K4314" t="str">
        <f t="shared" si="1241"/>
        <v>Qtr - 4</v>
      </c>
      <c r="L4314" t="str">
        <f t="shared" si="1242"/>
        <v>April</v>
      </c>
      <c r="M4314">
        <f t="shared" si="1234"/>
        <v>41</v>
      </c>
      <c r="N4314" t="str">
        <f t="shared" si="1243"/>
        <v>Wk - 41</v>
      </c>
      <c r="O4314" t="str">
        <f t="shared" si="1235"/>
        <v>Tuesday</v>
      </c>
      <c r="P4314" t="str">
        <f t="shared" si="1244"/>
        <v>2021</v>
      </c>
      <c r="Q4314">
        <f t="shared" si="1245"/>
        <v>4</v>
      </c>
      <c r="R4314">
        <f t="shared" si="1246"/>
        <v>3</v>
      </c>
      <c r="T4314" t="str">
        <f t="shared" si="1247"/>
        <v>select '20210413' as [MemberId],'202110' as [FYPeriod],'10' as [FYPeriodInYear],'2021-04-01' as [PeriodStart],'2021-04-30' as [PeriodEnd],'2021' as [FYYear],'Yr - 2021' as [FYYearLabel],'4' as [FYQuarter],'Qtr - 4' as [FYQuarterLabel],'April' as [FYMonthLabel],'41' as [FYWeek],'Wk - 41' as [FYWeekLabel],'Tuesday' as [Day],'2021' as [CalendarYear],'4' as [CalendarMonth],'3' as [CalendarDay],Null as [Entity] union all</v>
      </c>
    </row>
    <row r="4315" spans="1:20" x14ac:dyDescent="0.3">
      <c r="A4315">
        <f>IF($D$5-($D$5-(MAX($A$10:A4314)+1))&lt;=$D$5,$D$5-($D$5-(MAX($A$10:A4314)+1)),"")</f>
        <v>4305</v>
      </c>
      <c r="B4315" s="1">
        <f t="shared" si="1237"/>
        <v>44300</v>
      </c>
      <c r="C4315" s="1" t="str">
        <f t="shared" si="1238"/>
        <v>20210414</v>
      </c>
      <c r="D4315">
        <f t="shared" si="1231"/>
        <v>202110</v>
      </c>
      <c r="E4315">
        <f t="shared" si="1232"/>
        <v>10</v>
      </c>
      <c r="F4315" s="5">
        <f t="shared" si="1233"/>
        <v>44287</v>
      </c>
      <c r="G4315" s="5">
        <f t="shared" si="1236"/>
        <v>44316</v>
      </c>
      <c r="H4315" t="str">
        <f t="shared" si="1239"/>
        <v>2021</v>
      </c>
      <c r="I4315" t="str">
        <f t="shared" si="1240"/>
        <v>Yr - 2021</v>
      </c>
      <c r="J4315">
        <f t="shared" si="1230"/>
        <v>4</v>
      </c>
      <c r="K4315" t="str">
        <f t="shared" si="1241"/>
        <v>Qtr - 4</v>
      </c>
      <c r="L4315" t="str">
        <f t="shared" si="1242"/>
        <v>April</v>
      </c>
      <c r="M4315">
        <f t="shared" si="1234"/>
        <v>42</v>
      </c>
      <c r="N4315" t="str">
        <f t="shared" si="1243"/>
        <v>Wk - 42</v>
      </c>
      <c r="O4315" t="str">
        <f t="shared" si="1235"/>
        <v>Wednesday</v>
      </c>
      <c r="P4315" t="str">
        <f t="shared" si="1244"/>
        <v>2021</v>
      </c>
      <c r="Q4315">
        <f t="shared" si="1245"/>
        <v>4</v>
      </c>
      <c r="R4315">
        <f t="shared" si="1246"/>
        <v>4</v>
      </c>
      <c r="T4315" t="str">
        <f t="shared" si="1247"/>
        <v>select '20210414' as [MemberId],'202110' as [FYPeriod],'10' as [FYPeriodInYear],'2021-04-01' as [PeriodStart],'2021-04-30' as [PeriodEnd],'2021' as [FYYear],'Yr - 2021' as [FYYearLabel],'4' as [FYQuarter],'Qtr - 4' as [FYQuarterLabel],'April' as [FYMonthLabel],'42' as [FYWeek],'Wk - 42' as [FYWeekLabel],'Wednesday' as [Day],'2021' as [CalendarYear],'4' as [CalendarMonth],'4' as [CalendarDay],Null as [Entity] union all</v>
      </c>
    </row>
    <row r="4316" spans="1:20" x14ac:dyDescent="0.3">
      <c r="A4316">
        <f>IF($D$5-($D$5-(MAX($A$10:A4315)+1))&lt;=$D$5,$D$5-($D$5-(MAX($A$10:A4315)+1)),"")</f>
        <v>4306</v>
      </c>
      <c r="B4316" s="1">
        <f t="shared" si="1237"/>
        <v>44301</v>
      </c>
      <c r="C4316" s="1" t="str">
        <f t="shared" si="1238"/>
        <v>20210415</v>
      </c>
      <c r="D4316">
        <f t="shared" si="1231"/>
        <v>202110</v>
      </c>
      <c r="E4316">
        <f t="shared" si="1232"/>
        <v>10</v>
      </c>
      <c r="F4316" s="5">
        <f t="shared" si="1233"/>
        <v>44287</v>
      </c>
      <c r="G4316" s="5">
        <f t="shared" si="1236"/>
        <v>44316</v>
      </c>
      <c r="H4316" t="str">
        <f t="shared" si="1239"/>
        <v>2021</v>
      </c>
      <c r="I4316" t="str">
        <f t="shared" si="1240"/>
        <v>Yr - 2021</v>
      </c>
      <c r="J4316">
        <f t="shared" si="1230"/>
        <v>4</v>
      </c>
      <c r="K4316" t="str">
        <f t="shared" si="1241"/>
        <v>Qtr - 4</v>
      </c>
      <c r="L4316" t="str">
        <f t="shared" si="1242"/>
        <v>April</v>
      </c>
      <c r="M4316">
        <f t="shared" si="1234"/>
        <v>42</v>
      </c>
      <c r="N4316" t="str">
        <f t="shared" si="1243"/>
        <v>Wk - 42</v>
      </c>
      <c r="O4316" t="str">
        <f t="shared" si="1235"/>
        <v>Thursday</v>
      </c>
      <c r="P4316" t="str">
        <f t="shared" si="1244"/>
        <v>2021</v>
      </c>
      <c r="Q4316">
        <f t="shared" si="1245"/>
        <v>4</v>
      </c>
      <c r="R4316">
        <f t="shared" si="1246"/>
        <v>5</v>
      </c>
      <c r="T4316" t="str">
        <f t="shared" si="1247"/>
        <v>select '20210415' as [MemberId],'202110' as [FYPeriod],'10' as [FYPeriodInYear],'2021-04-01' as [PeriodStart],'2021-04-30' as [PeriodEnd],'2021' as [FYYear],'Yr - 2021' as [FYYearLabel],'4' as [FYQuarter],'Qtr - 4' as [FYQuarterLabel],'April' as [FYMonthLabel],'42' as [FYWeek],'Wk - 42' as [FYWeekLabel],'Thursday' as [Day],'2021' as [CalendarYear],'4' as [CalendarMonth],'5' as [CalendarDay],Null as [Entity] union all</v>
      </c>
    </row>
    <row r="4317" spans="1:20" x14ac:dyDescent="0.3">
      <c r="A4317">
        <f>IF($D$5-($D$5-(MAX($A$10:A4316)+1))&lt;=$D$5,$D$5-($D$5-(MAX($A$10:A4316)+1)),"")</f>
        <v>4307</v>
      </c>
      <c r="B4317" s="1">
        <f t="shared" si="1237"/>
        <v>44302</v>
      </c>
      <c r="C4317" s="1" t="str">
        <f t="shared" si="1238"/>
        <v>20210416</v>
      </c>
      <c r="D4317">
        <f t="shared" si="1231"/>
        <v>202110</v>
      </c>
      <c r="E4317">
        <f t="shared" si="1232"/>
        <v>10</v>
      </c>
      <c r="F4317" s="5">
        <f t="shared" si="1233"/>
        <v>44287</v>
      </c>
      <c r="G4317" s="5">
        <f t="shared" si="1236"/>
        <v>44316</v>
      </c>
      <c r="H4317" t="str">
        <f t="shared" si="1239"/>
        <v>2021</v>
      </c>
      <c r="I4317" t="str">
        <f t="shared" si="1240"/>
        <v>Yr - 2021</v>
      </c>
      <c r="J4317">
        <f t="shared" si="1230"/>
        <v>4</v>
      </c>
      <c r="K4317" t="str">
        <f t="shared" si="1241"/>
        <v>Qtr - 4</v>
      </c>
      <c r="L4317" t="str">
        <f t="shared" si="1242"/>
        <v>April</v>
      </c>
      <c r="M4317">
        <f t="shared" si="1234"/>
        <v>42</v>
      </c>
      <c r="N4317" t="str">
        <f t="shared" si="1243"/>
        <v>Wk - 42</v>
      </c>
      <c r="O4317" t="str">
        <f t="shared" si="1235"/>
        <v>Friday</v>
      </c>
      <c r="P4317" t="str">
        <f t="shared" si="1244"/>
        <v>2021</v>
      </c>
      <c r="Q4317">
        <f t="shared" si="1245"/>
        <v>4</v>
      </c>
      <c r="R4317">
        <f t="shared" si="1246"/>
        <v>6</v>
      </c>
      <c r="T4317" t="str">
        <f t="shared" si="1247"/>
        <v>select '20210416' as [MemberId],'202110' as [FYPeriod],'10' as [FYPeriodInYear],'2021-04-01' as [PeriodStart],'2021-04-30' as [PeriodEnd],'2021' as [FYYear],'Yr - 2021' as [FYYearLabel],'4' as [FYQuarter],'Qtr - 4' as [FYQuarterLabel],'April' as [FYMonthLabel],'42' as [FYWeek],'Wk - 42' as [FYWeekLabel],'Friday' as [Day],'2021' as [CalendarYear],'4' as [CalendarMonth],'6' as [CalendarDay],Null as [Entity] union all</v>
      </c>
    </row>
    <row r="4318" spans="1:20" x14ac:dyDescent="0.3">
      <c r="A4318">
        <f>IF($D$5-($D$5-(MAX($A$10:A4317)+1))&lt;=$D$5,$D$5-($D$5-(MAX($A$10:A4317)+1)),"")</f>
        <v>4308</v>
      </c>
      <c r="B4318" s="1">
        <f t="shared" si="1237"/>
        <v>44303</v>
      </c>
      <c r="C4318" s="1" t="str">
        <f t="shared" si="1238"/>
        <v>20210417</v>
      </c>
      <c r="D4318">
        <f t="shared" si="1231"/>
        <v>202110</v>
      </c>
      <c r="E4318">
        <f t="shared" si="1232"/>
        <v>10</v>
      </c>
      <c r="F4318" s="5">
        <f t="shared" si="1233"/>
        <v>44287</v>
      </c>
      <c r="G4318" s="5">
        <f t="shared" si="1236"/>
        <v>44316</v>
      </c>
      <c r="H4318" t="str">
        <f t="shared" si="1239"/>
        <v>2021</v>
      </c>
      <c r="I4318" t="str">
        <f t="shared" si="1240"/>
        <v>Yr - 2021</v>
      </c>
      <c r="J4318">
        <f t="shared" si="1230"/>
        <v>4</v>
      </c>
      <c r="K4318" t="str">
        <f t="shared" si="1241"/>
        <v>Qtr - 4</v>
      </c>
      <c r="L4318" t="str">
        <f t="shared" si="1242"/>
        <v>April</v>
      </c>
      <c r="M4318">
        <f t="shared" si="1234"/>
        <v>42</v>
      </c>
      <c r="N4318" t="str">
        <f t="shared" si="1243"/>
        <v>Wk - 42</v>
      </c>
      <c r="O4318" t="str">
        <f t="shared" si="1235"/>
        <v>Saturday</v>
      </c>
      <c r="P4318" t="str">
        <f t="shared" si="1244"/>
        <v>2021</v>
      </c>
      <c r="Q4318">
        <f t="shared" si="1245"/>
        <v>4</v>
      </c>
      <c r="R4318">
        <f t="shared" si="1246"/>
        <v>7</v>
      </c>
      <c r="T4318" t="str">
        <f t="shared" si="1247"/>
        <v>select '20210417' as [MemberId],'202110' as [FYPeriod],'10' as [FYPeriodInYear],'2021-04-01' as [PeriodStart],'2021-04-30' as [PeriodEnd],'2021' as [FYYear],'Yr - 2021' as [FYYearLabel],'4' as [FYQuarter],'Qtr - 4' as [FYQuarterLabel],'April' as [FYMonthLabel],'42' as [FYWeek],'Wk - 42' as [FYWeekLabel],'Saturday' as [Day],'2021' as [CalendarYear],'4' as [CalendarMonth],'7' as [CalendarDay],Null as [Entity] union all</v>
      </c>
    </row>
    <row r="4319" spans="1:20" x14ac:dyDescent="0.3">
      <c r="A4319">
        <f>IF($D$5-($D$5-(MAX($A$10:A4318)+1))&lt;=$D$5,$D$5-($D$5-(MAX($A$10:A4318)+1)),"")</f>
        <v>4309</v>
      </c>
      <c r="B4319" s="1">
        <f t="shared" si="1237"/>
        <v>44304</v>
      </c>
      <c r="C4319" s="1" t="str">
        <f t="shared" si="1238"/>
        <v>20210418</v>
      </c>
      <c r="D4319">
        <f t="shared" si="1231"/>
        <v>202110</v>
      </c>
      <c r="E4319">
        <f t="shared" si="1232"/>
        <v>10</v>
      </c>
      <c r="F4319" s="5">
        <f t="shared" si="1233"/>
        <v>44287</v>
      </c>
      <c r="G4319" s="5">
        <f t="shared" si="1236"/>
        <v>44316</v>
      </c>
      <c r="H4319" t="str">
        <f t="shared" si="1239"/>
        <v>2021</v>
      </c>
      <c r="I4319" t="str">
        <f t="shared" si="1240"/>
        <v>Yr - 2021</v>
      </c>
      <c r="J4319">
        <f t="shared" si="1230"/>
        <v>4</v>
      </c>
      <c r="K4319" t="str">
        <f t="shared" si="1241"/>
        <v>Qtr - 4</v>
      </c>
      <c r="L4319" t="str">
        <f t="shared" si="1242"/>
        <v>April</v>
      </c>
      <c r="M4319">
        <f t="shared" si="1234"/>
        <v>42</v>
      </c>
      <c r="N4319" t="str">
        <f t="shared" si="1243"/>
        <v>Wk - 42</v>
      </c>
      <c r="O4319" t="str">
        <f t="shared" si="1235"/>
        <v>Sunday</v>
      </c>
      <c r="P4319" t="str">
        <f t="shared" si="1244"/>
        <v>2021</v>
      </c>
      <c r="Q4319">
        <f t="shared" si="1245"/>
        <v>4</v>
      </c>
      <c r="R4319">
        <f t="shared" si="1246"/>
        <v>1</v>
      </c>
      <c r="T4319" t="str">
        <f t="shared" si="1247"/>
        <v>select '20210418' as [MemberId],'202110' as [FYPeriod],'10' as [FYPeriodInYear],'2021-04-01' as [PeriodStart],'2021-04-30' as [PeriodEnd],'2021' as [FYYear],'Yr - 2021' as [FYYearLabel],'4' as [FYQuarter],'Qtr - 4' as [FYQuarterLabel],'April' as [FYMonthLabel],'42' as [FYWeek],'Wk - 42' as [FYWeekLabel],'Sunday' as [Day],'2021' as [CalendarYear],'4' as [CalendarMonth],'1' as [CalendarDay],Null as [Entity] union all</v>
      </c>
    </row>
    <row r="4320" spans="1:20" x14ac:dyDescent="0.3">
      <c r="A4320">
        <f>IF($D$5-($D$5-(MAX($A$10:A4319)+1))&lt;=$D$5,$D$5-($D$5-(MAX($A$10:A4319)+1)),"")</f>
        <v>4310</v>
      </c>
      <c r="B4320" s="1">
        <f t="shared" si="1237"/>
        <v>44305</v>
      </c>
      <c r="C4320" s="1" t="str">
        <f t="shared" si="1238"/>
        <v>20210419</v>
      </c>
      <c r="D4320">
        <f t="shared" si="1231"/>
        <v>202110</v>
      </c>
      <c r="E4320">
        <f t="shared" si="1232"/>
        <v>10</v>
      </c>
      <c r="F4320" s="5">
        <f t="shared" si="1233"/>
        <v>44287</v>
      </c>
      <c r="G4320" s="5">
        <f t="shared" si="1236"/>
        <v>44316</v>
      </c>
      <c r="H4320" t="str">
        <f t="shared" si="1239"/>
        <v>2021</v>
      </c>
      <c r="I4320" t="str">
        <f t="shared" si="1240"/>
        <v>Yr - 2021</v>
      </c>
      <c r="J4320">
        <f t="shared" si="1230"/>
        <v>4</v>
      </c>
      <c r="K4320" t="str">
        <f t="shared" si="1241"/>
        <v>Qtr - 4</v>
      </c>
      <c r="L4320" t="str">
        <f t="shared" si="1242"/>
        <v>April</v>
      </c>
      <c r="M4320">
        <f t="shared" si="1234"/>
        <v>42</v>
      </c>
      <c r="N4320" t="str">
        <f t="shared" si="1243"/>
        <v>Wk - 42</v>
      </c>
      <c r="O4320" t="str">
        <f t="shared" si="1235"/>
        <v>Monday</v>
      </c>
      <c r="P4320" t="str">
        <f t="shared" si="1244"/>
        <v>2021</v>
      </c>
      <c r="Q4320">
        <f t="shared" si="1245"/>
        <v>4</v>
      </c>
      <c r="R4320">
        <f t="shared" si="1246"/>
        <v>2</v>
      </c>
      <c r="T4320" t="str">
        <f t="shared" si="1247"/>
        <v>select '20210419' as [MemberId],'202110' as [FYPeriod],'10' as [FYPeriodInYear],'2021-04-01' as [PeriodStart],'2021-04-30' as [PeriodEnd],'2021' as [FYYear],'Yr - 2021' as [FYYearLabel],'4' as [FYQuarter],'Qtr - 4' as [FYQuarterLabel],'April' as [FYMonthLabel],'42' as [FYWeek],'Wk - 42' as [FYWeekLabel],'Monday' as [Day],'2021' as [CalendarYear],'4' as [CalendarMonth],'2' as [CalendarDay],Null as [Entity] union all</v>
      </c>
    </row>
    <row r="4321" spans="1:20" x14ac:dyDescent="0.3">
      <c r="A4321">
        <f>IF($D$5-($D$5-(MAX($A$10:A4320)+1))&lt;=$D$5,$D$5-($D$5-(MAX($A$10:A4320)+1)),"")</f>
        <v>4311</v>
      </c>
      <c r="B4321" s="1">
        <f t="shared" si="1237"/>
        <v>44306</v>
      </c>
      <c r="C4321" s="1" t="str">
        <f t="shared" si="1238"/>
        <v>20210420</v>
      </c>
      <c r="D4321">
        <f t="shared" si="1231"/>
        <v>202110</v>
      </c>
      <c r="E4321">
        <f t="shared" si="1232"/>
        <v>10</v>
      </c>
      <c r="F4321" s="5">
        <f t="shared" si="1233"/>
        <v>44287</v>
      </c>
      <c r="G4321" s="5">
        <f t="shared" si="1236"/>
        <v>44316</v>
      </c>
      <c r="H4321" t="str">
        <f t="shared" si="1239"/>
        <v>2021</v>
      </c>
      <c r="I4321" t="str">
        <f t="shared" si="1240"/>
        <v>Yr - 2021</v>
      </c>
      <c r="J4321">
        <f t="shared" si="1230"/>
        <v>4</v>
      </c>
      <c r="K4321" t="str">
        <f t="shared" si="1241"/>
        <v>Qtr - 4</v>
      </c>
      <c r="L4321" t="str">
        <f t="shared" si="1242"/>
        <v>April</v>
      </c>
      <c r="M4321">
        <f t="shared" si="1234"/>
        <v>42</v>
      </c>
      <c r="N4321" t="str">
        <f t="shared" si="1243"/>
        <v>Wk - 42</v>
      </c>
      <c r="O4321" t="str">
        <f t="shared" si="1235"/>
        <v>Tuesday</v>
      </c>
      <c r="P4321" t="str">
        <f t="shared" si="1244"/>
        <v>2021</v>
      </c>
      <c r="Q4321">
        <f t="shared" si="1245"/>
        <v>4</v>
      </c>
      <c r="R4321">
        <f t="shared" si="1246"/>
        <v>3</v>
      </c>
      <c r="T4321" t="str">
        <f t="shared" si="1247"/>
        <v>select '20210420' as [MemberId],'202110' as [FYPeriod],'10' as [FYPeriodInYear],'2021-04-01' as [PeriodStart],'2021-04-30' as [PeriodEnd],'2021' as [FYYear],'Yr - 2021' as [FYYearLabel],'4' as [FYQuarter],'Qtr - 4' as [FYQuarterLabel],'April' as [FYMonthLabel],'42' as [FYWeek],'Wk - 42' as [FYWeekLabel],'Tuesday' as [Day],'2021' as [CalendarYear],'4' as [CalendarMonth],'3' as [CalendarDay],Null as [Entity] union all</v>
      </c>
    </row>
    <row r="4322" spans="1:20" x14ac:dyDescent="0.3">
      <c r="A4322">
        <f>IF($D$5-($D$5-(MAX($A$10:A4321)+1))&lt;=$D$5,$D$5-($D$5-(MAX($A$10:A4321)+1)),"")</f>
        <v>4312</v>
      </c>
      <c r="B4322" s="1">
        <f t="shared" si="1237"/>
        <v>44307</v>
      </c>
      <c r="C4322" s="1" t="str">
        <f t="shared" si="1238"/>
        <v>20210421</v>
      </c>
      <c r="D4322">
        <f t="shared" si="1231"/>
        <v>202110</v>
      </c>
      <c r="E4322">
        <f t="shared" si="1232"/>
        <v>10</v>
      </c>
      <c r="F4322" s="5">
        <f t="shared" si="1233"/>
        <v>44287</v>
      </c>
      <c r="G4322" s="5">
        <f t="shared" si="1236"/>
        <v>44316</v>
      </c>
      <c r="H4322" t="str">
        <f t="shared" si="1239"/>
        <v>2021</v>
      </c>
      <c r="I4322" t="str">
        <f t="shared" si="1240"/>
        <v>Yr - 2021</v>
      </c>
      <c r="J4322">
        <f t="shared" si="1230"/>
        <v>4</v>
      </c>
      <c r="K4322" t="str">
        <f t="shared" si="1241"/>
        <v>Qtr - 4</v>
      </c>
      <c r="L4322" t="str">
        <f t="shared" si="1242"/>
        <v>April</v>
      </c>
      <c r="M4322">
        <f t="shared" si="1234"/>
        <v>43</v>
      </c>
      <c r="N4322" t="str">
        <f t="shared" si="1243"/>
        <v>Wk - 43</v>
      </c>
      <c r="O4322" t="str">
        <f t="shared" si="1235"/>
        <v>Wednesday</v>
      </c>
      <c r="P4322" t="str">
        <f t="shared" si="1244"/>
        <v>2021</v>
      </c>
      <c r="Q4322">
        <f t="shared" si="1245"/>
        <v>4</v>
      </c>
      <c r="R4322">
        <f t="shared" si="1246"/>
        <v>4</v>
      </c>
      <c r="T4322" t="str">
        <f t="shared" si="1247"/>
        <v>select '20210421' as [MemberId],'202110' as [FYPeriod],'10' as [FYPeriodInYear],'2021-04-01' as [PeriodStart],'2021-04-30' as [PeriodEnd],'2021' as [FYYear],'Yr - 2021' as [FYYearLabel],'4' as [FYQuarter],'Qtr - 4' as [FYQuarterLabel],'April' as [FYMonthLabel],'43' as [FYWeek],'Wk - 43' as [FYWeekLabel],'Wednesday' as [Day],'2021' as [CalendarYear],'4' as [CalendarMonth],'4' as [CalendarDay],Null as [Entity] union all</v>
      </c>
    </row>
    <row r="4323" spans="1:20" x14ac:dyDescent="0.3">
      <c r="A4323">
        <f>IF($D$5-($D$5-(MAX($A$10:A4322)+1))&lt;=$D$5,$D$5-($D$5-(MAX($A$10:A4322)+1)),"")</f>
        <v>4313</v>
      </c>
      <c r="B4323" s="1">
        <f t="shared" si="1237"/>
        <v>44308</v>
      </c>
      <c r="C4323" s="1" t="str">
        <f t="shared" si="1238"/>
        <v>20210422</v>
      </c>
      <c r="D4323">
        <f t="shared" si="1231"/>
        <v>202110</v>
      </c>
      <c r="E4323">
        <f t="shared" si="1232"/>
        <v>10</v>
      </c>
      <c r="F4323" s="5">
        <f t="shared" si="1233"/>
        <v>44287</v>
      </c>
      <c r="G4323" s="5">
        <f t="shared" si="1236"/>
        <v>44316</v>
      </c>
      <c r="H4323" t="str">
        <f t="shared" si="1239"/>
        <v>2021</v>
      </c>
      <c r="I4323" t="str">
        <f t="shared" si="1240"/>
        <v>Yr - 2021</v>
      </c>
      <c r="J4323">
        <f t="shared" si="1230"/>
        <v>4</v>
      </c>
      <c r="K4323" t="str">
        <f t="shared" si="1241"/>
        <v>Qtr - 4</v>
      </c>
      <c r="L4323" t="str">
        <f t="shared" si="1242"/>
        <v>April</v>
      </c>
      <c r="M4323">
        <f t="shared" si="1234"/>
        <v>43</v>
      </c>
      <c r="N4323" t="str">
        <f t="shared" si="1243"/>
        <v>Wk - 43</v>
      </c>
      <c r="O4323" t="str">
        <f t="shared" si="1235"/>
        <v>Thursday</v>
      </c>
      <c r="P4323" t="str">
        <f t="shared" si="1244"/>
        <v>2021</v>
      </c>
      <c r="Q4323">
        <f t="shared" si="1245"/>
        <v>4</v>
      </c>
      <c r="R4323">
        <f t="shared" si="1246"/>
        <v>5</v>
      </c>
      <c r="T4323" t="str">
        <f t="shared" si="1247"/>
        <v>select '20210422' as [MemberId],'202110' as [FYPeriod],'10' as [FYPeriodInYear],'2021-04-01' as [PeriodStart],'2021-04-30' as [PeriodEnd],'2021' as [FYYear],'Yr - 2021' as [FYYearLabel],'4' as [FYQuarter],'Qtr - 4' as [FYQuarterLabel],'April' as [FYMonthLabel],'43' as [FYWeek],'Wk - 43' as [FYWeekLabel],'Thursday' as [Day],'2021' as [CalendarYear],'4' as [CalendarMonth],'5' as [CalendarDay],Null as [Entity] union all</v>
      </c>
    </row>
    <row r="4324" spans="1:20" x14ac:dyDescent="0.3">
      <c r="A4324">
        <f>IF($D$5-($D$5-(MAX($A$10:A4323)+1))&lt;=$D$5,$D$5-($D$5-(MAX($A$10:A4323)+1)),"")</f>
        <v>4314</v>
      </c>
      <c r="B4324" s="1">
        <f t="shared" si="1237"/>
        <v>44309</v>
      </c>
      <c r="C4324" s="1" t="str">
        <f t="shared" si="1238"/>
        <v>20210423</v>
      </c>
      <c r="D4324">
        <f t="shared" si="1231"/>
        <v>202110</v>
      </c>
      <c r="E4324">
        <f t="shared" si="1232"/>
        <v>10</v>
      </c>
      <c r="F4324" s="5">
        <f t="shared" si="1233"/>
        <v>44287</v>
      </c>
      <c r="G4324" s="5">
        <f t="shared" si="1236"/>
        <v>44316</v>
      </c>
      <c r="H4324" t="str">
        <f t="shared" si="1239"/>
        <v>2021</v>
      </c>
      <c r="I4324" t="str">
        <f t="shared" si="1240"/>
        <v>Yr - 2021</v>
      </c>
      <c r="J4324">
        <f t="shared" si="1230"/>
        <v>4</v>
      </c>
      <c r="K4324" t="str">
        <f t="shared" si="1241"/>
        <v>Qtr - 4</v>
      </c>
      <c r="L4324" t="str">
        <f t="shared" si="1242"/>
        <v>April</v>
      </c>
      <c r="M4324">
        <f t="shared" si="1234"/>
        <v>43</v>
      </c>
      <c r="N4324" t="str">
        <f t="shared" si="1243"/>
        <v>Wk - 43</v>
      </c>
      <c r="O4324" t="str">
        <f t="shared" si="1235"/>
        <v>Friday</v>
      </c>
      <c r="P4324" t="str">
        <f t="shared" si="1244"/>
        <v>2021</v>
      </c>
      <c r="Q4324">
        <f t="shared" si="1245"/>
        <v>4</v>
      </c>
      <c r="R4324">
        <f t="shared" si="1246"/>
        <v>6</v>
      </c>
      <c r="T4324" t="str">
        <f t="shared" si="1247"/>
        <v>select '20210423' as [MemberId],'202110' as [FYPeriod],'10' as [FYPeriodInYear],'2021-04-01' as [PeriodStart],'2021-04-30' as [PeriodEnd],'2021' as [FYYear],'Yr - 2021' as [FYYearLabel],'4' as [FYQuarter],'Qtr - 4' as [FYQuarterLabel],'April' as [FYMonthLabel],'43' as [FYWeek],'Wk - 43' as [FYWeekLabel],'Friday' as [Day],'2021' as [CalendarYear],'4' as [CalendarMonth],'6' as [CalendarDay],Null as [Entity] union all</v>
      </c>
    </row>
    <row r="4325" spans="1:20" x14ac:dyDescent="0.3">
      <c r="A4325">
        <f>IF($D$5-($D$5-(MAX($A$10:A4324)+1))&lt;=$D$5,$D$5-($D$5-(MAX($A$10:A4324)+1)),"")</f>
        <v>4315</v>
      </c>
      <c r="B4325" s="1">
        <f t="shared" si="1237"/>
        <v>44310</v>
      </c>
      <c r="C4325" s="1" t="str">
        <f t="shared" si="1238"/>
        <v>20210424</v>
      </c>
      <c r="D4325">
        <f t="shared" si="1231"/>
        <v>202110</v>
      </c>
      <c r="E4325">
        <f t="shared" si="1232"/>
        <v>10</v>
      </c>
      <c r="F4325" s="5">
        <f t="shared" si="1233"/>
        <v>44287</v>
      </c>
      <c r="G4325" s="5">
        <f t="shared" si="1236"/>
        <v>44316</v>
      </c>
      <c r="H4325" t="str">
        <f t="shared" si="1239"/>
        <v>2021</v>
      </c>
      <c r="I4325" t="str">
        <f t="shared" si="1240"/>
        <v>Yr - 2021</v>
      </c>
      <c r="J4325">
        <f t="shared" si="1230"/>
        <v>4</v>
      </c>
      <c r="K4325" t="str">
        <f t="shared" si="1241"/>
        <v>Qtr - 4</v>
      </c>
      <c r="L4325" t="str">
        <f t="shared" si="1242"/>
        <v>April</v>
      </c>
      <c r="M4325">
        <f t="shared" si="1234"/>
        <v>43</v>
      </c>
      <c r="N4325" t="str">
        <f t="shared" si="1243"/>
        <v>Wk - 43</v>
      </c>
      <c r="O4325" t="str">
        <f t="shared" si="1235"/>
        <v>Saturday</v>
      </c>
      <c r="P4325" t="str">
        <f t="shared" si="1244"/>
        <v>2021</v>
      </c>
      <c r="Q4325">
        <f t="shared" si="1245"/>
        <v>4</v>
      </c>
      <c r="R4325">
        <f t="shared" si="1246"/>
        <v>7</v>
      </c>
      <c r="T4325" t="str">
        <f t="shared" si="1247"/>
        <v>select '20210424' as [MemberId],'202110' as [FYPeriod],'10' as [FYPeriodInYear],'2021-04-01' as [PeriodStart],'2021-04-30' as [PeriodEnd],'2021' as [FYYear],'Yr - 2021' as [FYYearLabel],'4' as [FYQuarter],'Qtr - 4' as [FYQuarterLabel],'April' as [FYMonthLabel],'43' as [FYWeek],'Wk - 43' as [FYWeekLabel],'Saturday' as [Day],'2021' as [CalendarYear],'4' as [CalendarMonth],'7' as [CalendarDay],Null as [Entity] union all</v>
      </c>
    </row>
    <row r="4326" spans="1:20" x14ac:dyDescent="0.3">
      <c r="A4326">
        <f>IF($D$5-($D$5-(MAX($A$10:A4325)+1))&lt;=$D$5,$D$5-($D$5-(MAX($A$10:A4325)+1)),"")</f>
        <v>4316</v>
      </c>
      <c r="B4326" s="1">
        <f t="shared" si="1237"/>
        <v>44311</v>
      </c>
      <c r="C4326" s="1" t="str">
        <f t="shared" si="1238"/>
        <v>20210425</v>
      </c>
      <c r="D4326">
        <f t="shared" si="1231"/>
        <v>202110</v>
      </c>
      <c r="E4326">
        <f t="shared" si="1232"/>
        <v>10</v>
      </c>
      <c r="F4326" s="5">
        <f t="shared" si="1233"/>
        <v>44287</v>
      </c>
      <c r="G4326" s="5">
        <f t="shared" si="1236"/>
        <v>44316</v>
      </c>
      <c r="H4326" t="str">
        <f t="shared" si="1239"/>
        <v>2021</v>
      </c>
      <c r="I4326" t="str">
        <f t="shared" si="1240"/>
        <v>Yr - 2021</v>
      </c>
      <c r="J4326">
        <f t="shared" si="1230"/>
        <v>4</v>
      </c>
      <c r="K4326" t="str">
        <f t="shared" si="1241"/>
        <v>Qtr - 4</v>
      </c>
      <c r="L4326" t="str">
        <f t="shared" si="1242"/>
        <v>April</v>
      </c>
      <c r="M4326">
        <f t="shared" si="1234"/>
        <v>43</v>
      </c>
      <c r="N4326" t="str">
        <f t="shared" si="1243"/>
        <v>Wk - 43</v>
      </c>
      <c r="O4326" t="str">
        <f t="shared" si="1235"/>
        <v>Sunday</v>
      </c>
      <c r="P4326" t="str">
        <f t="shared" si="1244"/>
        <v>2021</v>
      </c>
      <c r="Q4326">
        <f t="shared" si="1245"/>
        <v>4</v>
      </c>
      <c r="R4326">
        <f t="shared" si="1246"/>
        <v>1</v>
      </c>
      <c r="T4326" t="str">
        <f t="shared" si="1247"/>
        <v>select '20210425' as [MemberId],'202110' as [FYPeriod],'10' as [FYPeriodInYear],'2021-04-01' as [PeriodStart],'2021-04-30' as [PeriodEnd],'2021' as [FYYear],'Yr - 2021' as [FYYearLabel],'4' as [FYQuarter],'Qtr - 4' as [FYQuarterLabel],'April' as [FYMonthLabel],'43' as [FYWeek],'Wk - 43' as [FYWeekLabel],'Sunday' as [Day],'2021' as [CalendarYear],'4' as [CalendarMonth],'1' as [CalendarDay],Null as [Entity] union all</v>
      </c>
    </row>
    <row r="4327" spans="1:20" x14ac:dyDescent="0.3">
      <c r="A4327">
        <f>IF($D$5-($D$5-(MAX($A$10:A4326)+1))&lt;=$D$5,$D$5-($D$5-(MAX($A$10:A4326)+1)),"")</f>
        <v>4317</v>
      </c>
      <c r="B4327" s="1">
        <f t="shared" si="1237"/>
        <v>44312</v>
      </c>
      <c r="C4327" s="1" t="str">
        <f t="shared" si="1238"/>
        <v>20210426</v>
      </c>
      <c r="D4327">
        <f t="shared" si="1231"/>
        <v>202110</v>
      </c>
      <c r="E4327">
        <f t="shared" si="1232"/>
        <v>10</v>
      </c>
      <c r="F4327" s="5">
        <f t="shared" si="1233"/>
        <v>44287</v>
      </c>
      <c r="G4327" s="5">
        <f t="shared" si="1236"/>
        <v>44316</v>
      </c>
      <c r="H4327" t="str">
        <f t="shared" si="1239"/>
        <v>2021</v>
      </c>
      <c r="I4327" t="str">
        <f t="shared" si="1240"/>
        <v>Yr - 2021</v>
      </c>
      <c r="J4327">
        <f t="shared" ref="J4327:J4390" si="1248">IF($A4327="","",IF($G$3="Yes",ROUNDUP(MONTH($B4327)/3,0),IF($E4327=1,1,IF(AND(NOT(ISNA(MATCH($E4327,$AP$3:$AR$3,0))),MOD($E4326,3)=0),$J4326+1,$J4326))))</f>
        <v>4</v>
      </c>
      <c r="K4327" t="str">
        <f t="shared" si="1241"/>
        <v>Qtr - 4</v>
      </c>
      <c r="L4327" t="str">
        <f t="shared" si="1242"/>
        <v>April</v>
      </c>
      <c r="M4327">
        <f t="shared" si="1234"/>
        <v>43</v>
      </c>
      <c r="N4327" t="str">
        <f t="shared" si="1243"/>
        <v>Wk - 43</v>
      </c>
      <c r="O4327" t="str">
        <f t="shared" si="1235"/>
        <v>Monday</v>
      </c>
      <c r="P4327" t="str">
        <f t="shared" si="1244"/>
        <v>2021</v>
      </c>
      <c r="Q4327">
        <f t="shared" si="1245"/>
        <v>4</v>
      </c>
      <c r="R4327">
        <f t="shared" si="1246"/>
        <v>2</v>
      </c>
      <c r="T4327" t="str">
        <f t="shared" si="1247"/>
        <v>select '20210426' as [MemberId],'202110' as [FYPeriod],'10' as [FYPeriodInYear],'2021-04-01' as [PeriodStart],'2021-04-30' as [PeriodEnd],'2021' as [FYYear],'Yr - 2021' as [FYYearLabel],'4' as [FYQuarter],'Qtr - 4' as [FYQuarterLabel],'April' as [FYMonthLabel],'43' as [FYWeek],'Wk - 43' as [FYWeekLabel],'Monday' as [Day],'2021' as [CalendarYear],'4' as [CalendarMonth],'2' as [CalendarDay],Null as [Entity] union all</v>
      </c>
    </row>
    <row r="4328" spans="1:20" x14ac:dyDescent="0.3">
      <c r="A4328">
        <f>IF($D$5-($D$5-(MAX($A$10:A4327)+1))&lt;=$D$5,$D$5-($D$5-(MAX($A$10:A4327)+1)),"")</f>
        <v>4318</v>
      </c>
      <c r="B4328" s="1">
        <f t="shared" si="1237"/>
        <v>44313</v>
      </c>
      <c r="C4328" s="1" t="str">
        <f t="shared" si="1238"/>
        <v>20210427</v>
      </c>
      <c r="D4328">
        <f t="shared" si="1231"/>
        <v>202110</v>
      </c>
      <c r="E4328">
        <f t="shared" si="1232"/>
        <v>10</v>
      </c>
      <c r="F4328" s="5">
        <f t="shared" si="1233"/>
        <v>44287</v>
      </c>
      <c r="G4328" s="5">
        <f t="shared" si="1236"/>
        <v>44316</v>
      </c>
      <c r="H4328" t="str">
        <f t="shared" si="1239"/>
        <v>2021</v>
      </c>
      <c r="I4328" t="str">
        <f t="shared" si="1240"/>
        <v>Yr - 2021</v>
      </c>
      <c r="J4328">
        <f t="shared" si="1248"/>
        <v>4</v>
      </c>
      <c r="K4328" t="str">
        <f t="shared" si="1241"/>
        <v>Qtr - 4</v>
      </c>
      <c r="L4328" t="str">
        <f t="shared" si="1242"/>
        <v>April</v>
      </c>
      <c r="M4328">
        <f t="shared" si="1234"/>
        <v>43</v>
      </c>
      <c r="N4328" t="str">
        <f t="shared" si="1243"/>
        <v>Wk - 43</v>
      </c>
      <c r="O4328" t="str">
        <f t="shared" si="1235"/>
        <v>Tuesday</v>
      </c>
      <c r="P4328" t="str">
        <f t="shared" si="1244"/>
        <v>2021</v>
      </c>
      <c r="Q4328">
        <f t="shared" si="1245"/>
        <v>4</v>
      </c>
      <c r="R4328">
        <f t="shared" si="1246"/>
        <v>3</v>
      </c>
      <c r="T4328" t="str">
        <f t="shared" si="1247"/>
        <v>select '20210427' as [MemberId],'202110' as [FYPeriod],'10' as [FYPeriodInYear],'2021-04-01' as [PeriodStart],'2021-04-30' as [PeriodEnd],'2021' as [FYYear],'Yr - 2021' as [FYYearLabel],'4' as [FYQuarter],'Qtr - 4' as [FYQuarterLabel],'April' as [FYMonthLabel],'43' as [FYWeek],'Wk - 43' as [FYWeekLabel],'Tuesday' as [Day],'2021' as [CalendarYear],'4' as [CalendarMonth],'3' as [CalendarDay],Null as [Entity] union all</v>
      </c>
    </row>
    <row r="4329" spans="1:20" x14ac:dyDescent="0.3">
      <c r="A4329">
        <f>IF($D$5-($D$5-(MAX($A$10:A4328)+1))&lt;=$D$5,$D$5-($D$5-(MAX($A$10:A4328)+1)),"")</f>
        <v>4319</v>
      </c>
      <c r="B4329" s="1">
        <f t="shared" si="1237"/>
        <v>44314</v>
      </c>
      <c r="C4329" s="1" t="str">
        <f t="shared" si="1238"/>
        <v>20210428</v>
      </c>
      <c r="D4329">
        <f t="shared" si="1231"/>
        <v>202110</v>
      </c>
      <c r="E4329">
        <f t="shared" si="1232"/>
        <v>10</v>
      </c>
      <c r="F4329" s="5">
        <f t="shared" si="1233"/>
        <v>44287</v>
      </c>
      <c r="G4329" s="5">
        <f t="shared" si="1236"/>
        <v>44316</v>
      </c>
      <c r="H4329" t="str">
        <f t="shared" si="1239"/>
        <v>2021</v>
      </c>
      <c r="I4329" t="str">
        <f t="shared" si="1240"/>
        <v>Yr - 2021</v>
      </c>
      <c r="J4329">
        <f t="shared" si="1248"/>
        <v>4</v>
      </c>
      <c r="K4329" t="str">
        <f t="shared" si="1241"/>
        <v>Qtr - 4</v>
      </c>
      <c r="L4329" t="str">
        <f t="shared" si="1242"/>
        <v>April</v>
      </c>
      <c r="M4329">
        <f t="shared" si="1234"/>
        <v>44</v>
      </c>
      <c r="N4329" t="str">
        <f t="shared" si="1243"/>
        <v>Wk - 44</v>
      </c>
      <c r="O4329" t="str">
        <f t="shared" si="1235"/>
        <v>Wednesday</v>
      </c>
      <c r="P4329" t="str">
        <f t="shared" si="1244"/>
        <v>2021</v>
      </c>
      <c r="Q4329">
        <f t="shared" si="1245"/>
        <v>4</v>
      </c>
      <c r="R4329">
        <f t="shared" si="1246"/>
        <v>4</v>
      </c>
      <c r="T4329" t="str">
        <f t="shared" si="1247"/>
        <v>select '20210428' as [MemberId],'202110' as [FYPeriod],'10' as [FYPeriodInYear],'2021-04-01' as [PeriodStart],'2021-04-30' as [PeriodEnd],'2021' as [FYYear],'Yr - 2021' as [FYYearLabel],'4' as [FYQuarter],'Qtr - 4' as [FYQuarterLabel],'April' as [FYMonthLabel],'44' as [FYWeek],'Wk - 44' as [FYWeekLabel],'Wednesday' as [Day],'2021' as [CalendarYear],'4' as [CalendarMonth],'4' as [CalendarDay],Null as [Entity] union all</v>
      </c>
    </row>
    <row r="4330" spans="1:20" x14ac:dyDescent="0.3">
      <c r="A4330">
        <f>IF($D$5-($D$5-(MAX($A$10:A4329)+1))&lt;=$D$5,$D$5-($D$5-(MAX($A$10:A4329)+1)),"")</f>
        <v>4320</v>
      </c>
      <c r="B4330" s="1">
        <f t="shared" si="1237"/>
        <v>44315</v>
      </c>
      <c r="C4330" s="1" t="str">
        <f t="shared" si="1238"/>
        <v>20210429</v>
      </c>
      <c r="D4330">
        <f t="shared" si="1231"/>
        <v>202110</v>
      </c>
      <c r="E4330">
        <f t="shared" si="1232"/>
        <v>10</v>
      </c>
      <c r="F4330" s="5">
        <f t="shared" si="1233"/>
        <v>44287</v>
      </c>
      <c r="G4330" s="5">
        <f t="shared" si="1236"/>
        <v>44316</v>
      </c>
      <c r="H4330" t="str">
        <f t="shared" si="1239"/>
        <v>2021</v>
      </c>
      <c r="I4330" t="str">
        <f t="shared" si="1240"/>
        <v>Yr - 2021</v>
      </c>
      <c r="J4330">
        <f t="shared" si="1248"/>
        <v>4</v>
      </c>
      <c r="K4330" t="str">
        <f t="shared" si="1241"/>
        <v>Qtr - 4</v>
      </c>
      <c r="L4330" t="str">
        <f t="shared" si="1242"/>
        <v>April</v>
      </c>
      <c r="M4330">
        <f t="shared" si="1234"/>
        <v>44</v>
      </c>
      <c r="N4330" t="str">
        <f t="shared" si="1243"/>
        <v>Wk - 44</v>
      </c>
      <c r="O4330" t="str">
        <f t="shared" si="1235"/>
        <v>Thursday</v>
      </c>
      <c r="P4330" t="str">
        <f t="shared" si="1244"/>
        <v>2021</v>
      </c>
      <c r="Q4330">
        <f t="shared" si="1245"/>
        <v>4</v>
      </c>
      <c r="R4330">
        <f t="shared" si="1246"/>
        <v>5</v>
      </c>
      <c r="T4330" t="str">
        <f t="shared" si="1247"/>
        <v>select '20210429' as [MemberId],'202110' as [FYPeriod],'10' as [FYPeriodInYear],'2021-04-01' as [PeriodStart],'2021-04-30' as [PeriodEnd],'2021' as [FYYear],'Yr - 2021' as [FYYearLabel],'4' as [FYQuarter],'Qtr - 4' as [FYQuarterLabel],'April' as [FYMonthLabel],'44' as [FYWeek],'Wk - 44' as [FYWeekLabel],'Thursday' as [Day],'2021' as [CalendarYear],'4' as [CalendarMonth],'5' as [CalendarDay],Null as [Entity] union all</v>
      </c>
    </row>
    <row r="4331" spans="1:20" x14ac:dyDescent="0.3">
      <c r="A4331">
        <f>IF($D$5-($D$5-(MAX($A$10:A4330)+1))&lt;=$D$5,$D$5-($D$5-(MAX($A$10:A4330)+1)),"")</f>
        <v>4321</v>
      </c>
      <c r="B4331" s="1">
        <f t="shared" si="1237"/>
        <v>44316</v>
      </c>
      <c r="C4331" s="1" t="str">
        <f t="shared" si="1238"/>
        <v>20210430</v>
      </c>
      <c r="D4331">
        <f t="shared" si="1231"/>
        <v>202110</v>
      </c>
      <c r="E4331">
        <f t="shared" si="1232"/>
        <v>10</v>
      </c>
      <c r="F4331" s="5">
        <f t="shared" si="1233"/>
        <v>44287</v>
      </c>
      <c r="G4331" s="5">
        <f t="shared" si="1236"/>
        <v>44316</v>
      </c>
      <c r="H4331" t="str">
        <f t="shared" si="1239"/>
        <v>2021</v>
      </c>
      <c r="I4331" t="str">
        <f t="shared" si="1240"/>
        <v>Yr - 2021</v>
      </c>
      <c r="J4331">
        <f t="shared" si="1248"/>
        <v>4</v>
      </c>
      <c r="K4331" t="str">
        <f t="shared" si="1241"/>
        <v>Qtr - 4</v>
      </c>
      <c r="L4331" t="str">
        <f t="shared" si="1242"/>
        <v>April</v>
      </c>
      <c r="M4331">
        <f t="shared" si="1234"/>
        <v>44</v>
      </c>
      <c r="N4331" t="str">
        <f t="shared" si="1243"/>
        <v>Wk - 44</v>
      </c>
      <c r="O4331" t="str">
        <f t="shared" si="1235"/>
        <v>Friday</v>
      </c>
      <c r="P4331" t="str">
        <f t="shared" si="1244"/>
        <v>2021</v>
      </c>
      <c r="Q4331">
        <f t="shared" si="1245"/>
        <v>4</v>
      </c>
      <c r="R4331">
        <f t="shared" si="1246"/>
        <v>6</v>
      </c>
      <c r="T4331" t="str">
        <f t="shared" si="1247"/>
        <v>select '20210430' as [MemberId],'202110' as [FYPeriod],'10' as [FYPeriodInYear],'2021-04-01' as [PeriodStart],'2021-04-30' as [PeriodEnd],'2021' as [FYYear],'Yr - 2021' as [FYYearLabel],'4' as [FYQuarter],'Qtr - 4' as [FYQuarterLabel],'April' as [FYMonthLabel],'44' as [FYWeek],'Wk - 44' as [FYWeekLabel],'Friday' as [Day],'2021' as [CalendarYear],'4' as [CalendarMonth],'6' as [CalendarDay],Null as [Entity] union all</v>
      </c>
    </row>
    <row r="4332" spans="1:20" x14ac:dyDescent="0.3">
      <c r="A4332">
        <f>IF($D$5-($D$5-(MAX($A$10:A4331)+1))&lt;=$D$5,$D$5-($D$5-(MAX($A$10:A4331)+1)),"")</f>
        <v>4322</v>
      </c>
      <c r="B4332" s="1">
        <f t="shared" si="1237"/>
        <v>44317</v>
      </c>
      <c r="C4332" s="1" t="str">
        <f t="shared" si="1238"/>
        <v>20210501</v>
      </c>
      <c r="D4332">
        <f t="shared" si="1231"/>
        <v>202111</v>
      </c>
      <c r="E4332">
        <f t="shared" si="1232"/>
        <v>11</v>
      </c>
      <c r="F4332" s="5">
        <f t="shared" si="1233"/>
        <v>44317</v>
      </c>
      <c r="G4332" s="5">
        <f t="shared" si="1236"/>
        <v>44347</v>
      </c>
      <c r="H4332" t="str">
        <f t="shared" si="1239"/>
        <v>2021</v>
      </c>
      <c r="I4332" t="str">
        <f t="shared" si="1240"/>
        <v>Yr - 2021</v>
      </c>
      <c r="J4332">
        <f t="shared" si="1248"/>
        <v>4</v>
      </c>
      <c r="K4332" t="str">
        <f t="shared" si="1241"/>
        <v>Qtr - 4</v>
      </c>
      <c r="L4332" t="str">
        <f t="shared" si="1242"/>
        <v>May</v>
      </c>
      <c r="M4332">
        <f t="shared" si="1234"/>
        <v>44</v>
      </c>
      <c r="N4332" t="str">
        <f t="shared" si="1243"/>
        <v>Wk - 44</v>
      </c>
      <c r="O4332" t="str">
        <f t="shared" si="1235"/>
        <v>Saturday</v>
      </c>
      <c r="P4332" t="str">
        <f t="shared" si="1244"/>
        <v>2021</v>
      </c>
      <c r="Q4332">
        <f t="shared" si="1245"/>
        <v>5</v>
      </c>
      <c r="R4332">
        <f t="shared" si="1246"/>
        <v>7</v>
      </c>
      <c r="T4332" t="str">
        <f t="shared" si="1247"/>
        <v>select '20210501' as [MemberId],'202111' as [FYPeriod],'11' as [FYPeriodInYear],'2021-05-01' as [PeriodStart],'2021-05-31' as [PeriodEnd],'2021' as [FYYear],'Yr - 2021' as [FYYearLabel],'4' as [FYQuarter],'Qtr - 4' as [FYQuarterLabel],'May' as [FYMonthLabel],'44' as [FYWeek],'Wk - 44' as [FYWeekLabel],'Saturday' as [Day],'2021' as [CalendarYear],'5' as [CalendarMonth],'7' as [CalendarDay],Null as [Entity] union all</v>
      </c>
    </row>
    <row r="4333" spans="1:20" x14ac:dyDescent="0.3">
      <c r="A4333">
        <f>IF($D$5-($D$5-(MAX($A$10:A4332)+1))&lt;=$D$5,$D$5-($D$5-(MAX($A$10:A4332)+1)),"")</f>
        <v>4323</v>
      </c>
      <c r="B4333" s="1">
        <f t="shared" si="1237"/>
        <v>44318</v>
      </c>
      <c r="C4333" s="1" t="str">
        <f t="shared" si="1238"/>
        <v>20210502</v>
      </c>
      <c r="D4333">
        <f t="shared" si="1231"/>
        <v>202111</v>
      </c>
      <c r="E4333">
        <f t="shared" si="1232"/>
        <v>11</v>
      </c>
      <c r="F4333" s="5">
        <f t="shared" si="1233"/>
        <v>44317</v>
      </c>
      <c r="G4333" s="5">
        <f t="shared" si="1236"/>
        <v>44347</v>
      </c>
      <c r="H4333" t="str">
        <f t="shared" si="1239"/>
        <v>2021</v>
      </c>
      <c r="I4333" t="str">
        <f t="shared" si="1240"/>
        <v>Yr - 2021</v>
      </c>
      <c r="J4333">
        <f t="shared" si="1248"/>
        <v>4</v>
      </c>
      <c r="K4333" t="str">
        <f t="shared" si="1241"/>
        <v>Qtr - 4</v>
      </c>
      <c r="L4333" t="str">
        <f t="shared" si="1242"/>
        <v>May</v>
      </c>
      <c r="M4333">
        <f t="shared" si="1234"/>
        <v>44</v>
      </c>
      <c r="N4333" t="str">
        <f t="shared" si="1243"/>
        <v>Wk - 44</v>
      </c>
      <c r="O4333" t="str">
        <f t="shared" si="1235"/>
        <v>Sunday</v>
      </c>
      <c r="P4333" t="str">
        <f t="shared" si="1244"/>
        <v>2021</v>
      </c>
      <c r="Q4333">
        <f t="shared" si="1245"/>
        <v>5</v>
      </c>
      <c r="R4333">
        <f t="shared" si="1246"/>
        <v>1</v>
      </c>
      <c r="T4333" t="str">
        <f t="shared" si="1247"/>
        <v>select '20210502' as [MemberId],'202111' as [FYPeriod],'11' as [FYPeriodInYear],'2021-05-01' as [PeriodStart],'2021-05-31' as [PeriodEnd],'2021' as [FYYear],'Yr - 2021' as [FYYearLabel],'4' as [FYQuarter],'Qtr - 4' as [FYQuarterLabel],'May' as [FYMonthLabel],'44' as [FYWeek],'Wk - 44' as [FYWeekLabel],'Sunday' as [Day],'2021' as [CalendarYear],'5' as [CalendarMonth],'1' as [CalendarDay],Null as [Entity] union all</v>
      </c>
    </row>
    <row r="4334" spans="1:20" x14ac:dyDescent="0.3">
      <c r="A4334">
        <f>IF($D$5-($D$5-(MAX($A$10:A4333)+1))&lt;=$D$5,$D$5-($D$5-(MAX($A$10:A4333)+1)),"")</f>
        <v>4324</v>
      </c>
      <c r="B4334" s="1">
        <f t="shared" si="1237"/>
        <v>44319</v>
      </c>
      <c r="C4334" s="1" t="str">
        <f t="shared" si="1238"/>
        <v>20210503</v>
      </c>
      <c r="D4334">
        <f t="shared" si="1231"/>
        <v>202111</v>
      </c>
      <c r="E4334">
        <f t="shared" si="1232"/>
        <v>11</v>
      </c>
      <c r="F4334" s="5">
        <f t="shared" si="1233"/>
        <v>44317</v>
      </c>
      <c r="G4334" s="5">
        <f t="shared" si="1236"/>
        <v>44347</v>
      </c>
      <c r="H4334" t="str">
        <f t="shared" si="1239"/>
        <v>2021</v>
      </c>
      <c r="I4334" t="str">
        <f t="shared" si="1240"/>
        <v>Yr - 2021</v>
      </c>
      <c r="J4334">
        <f t="shared" si="1248"/>
        <v>4</v>
      </c>
      <c r="K4334" t="str">
        <f t="shared" si="1241"/>
        <v>Qtr - 4</v>
      </c>
      <c r="L4334" t="str">
        <f t="shared" si="1242"/>
        <v>May</v>
      </c>
      <c r="M4334">
        <f t="shared" si="1234"/>
        <v>44</v>
      </c>
      <c r="N4334" t="str">
        <f t="shared" si="1243"/>
        <v>Wk - 44</v>
      </c>
      <c r="O4334" t="str">
        <f t="shared" si="1235"/>
        <v>Monday</v>
      </c>
      <c r="P4334" t="str">
        <f t="shared" si="1244"/>
        <v>2021</v>
      </c>
      <c r="Q4334">
        <f t="shared" si="1245"/>
        <v>5</v>
      </c>
      <c r="R4334">
        <f t="shared" si="1246"/>
        <v>2</v>
      </c>
      <c r="T4334" t="str">
        <f t="shared" si="1247"/>
        <v>select '20210503' as [MemberId],'202111' as [FYPeriod],'11' as [FYPeriodInYear],'2021-05-01' as [PeriodStart],'2021-05-31' as [PeriodEnd],'2021' as [FYYear],'Yr - 2021' as [FYYearLabel],'4' as [FYQuarter],'Qtr - 4' as [FYQuarterLabel],'May' as [FYMonthLabel],'44' as [FYWeek],'Wk - 44' as [FYWeekLabel],'Monday' as [Day],'2021' as [CalendarYear],'5' as [CalendarMonth],'2' as [CalendarDay],Null as [Entity] union all</v>
      </c>
    </row>
    <row r="4335" spans="1:20" x14ac:dyDescent="0.3">
      <c r="A4335">
        <f>IF($D$5-($D$5-(MAX($A$10:A4334)+1))&lt;=$D$5,$D$5-($D$5-(MAX($A$10:A4334)+1)),"")</f>
        <v>4325</v>
      </c>
      <c r="B4335" s="1">
        <f t="shared" si="1237"/>
        <v>44320</v>
      </c>
      <c r="C4335" s="1" t="str">
        <f t="shared" si="1238"/>
        <v>20210504</v>
      </c>
      <c r="D4335">
        <f t="shared" si="1231"/>
        <v>202111</v>
      </c>
      <c r="E4335">
        <f t="shared" si="1232"/>
        <v>11</v>
      </c>
      <c r="F4335" s="5">
        <f t="shared" si="1233"/>
        <v>44317</v>
      </c>
      <c r="G4335" s="5">
        <f t="shared" si="1236"/>
        <v>44347</v>
      </c>
      <c r="H4335" t="str">
        <f t="shared" si="1239"/>
        <v>2021</v>
      </c>
      <c r="I4335" t="str">
        <f t="shared" si="1240"/>
        <v>Yr - 2021</v>
      </c>
      <c r="J4335">
        <f t="shared" si="1248"/>
        <v>4</v>
      </c>
      <c r="K4335" t="str">
        <f t="shared" si="1241"/>
        <v>Qtr - 4</v>
      </c>
      <c r="L4335" t="str">
        <f t="shared" si="1242"/>
        <v>May</v>
      </c>
      <c r="M4335">
        <f t="shared" si="1234"/>
        <v>44</v>
      </c>
      <c r="N4335" t="str">
        <f t="shared" si="1243"/>
        <v>Wk - 44</v>
      </c>
      <c r="O4335" t="str">
        <f t="shared" si="1235"/>
        <v>Tuesday</v>
      </c>
      <c r="P4335" t="str">
        <f t="shared" si="1244"/>
        <v>2021</v>
      </c>
      <c r="Q4335">
        <f t="shared" si="1245"/>
        <v>5</v>
      </c>
      <c r="R4335">
        <f t="shared" si="1246"/>
        <v>3</v>
      </c>
      <c r="T4335" t="str">
        <f t="shared" si="1247"/>
        <v>select '20210504' as [MemberId],'202111' as [FYPeriod],'11' as [FYPeriodInYear],'2021-05-01' as [PeriodStart],'2021-05-31' as [PeriodEnd],'2021' as [FYYear],'Yr - 2021' as [FYYearLabel],'4' as [FYQuarter],'Qtr - 4' as [FYQuarterLabel],'May' as [FYMonthLabel],'44' as [FYWeek],'Wk - 44' as [FYWeekLabel],'Tuesday' as [Day],'2021' as [CalendarYear],'5' as [CalendarMonth],'3' as [CalendarDay],Null as [Entity] union all</v>
      </c>
    </row>
    <row r="4336" spans="1:20" x14ac:dyDescent="0.3">
      <c r="A4336">
        <f>IF($D$5-($D$5-(MAX($A$10:A4335)+1))&lt;=$D$5,$D$5-($D$5-(MAX($A$10:A4335)+1)),"")</f>
        <v>4326</v>
      </c>
      <c r="B4336" s="1">
        <f t="shared" si="1237"/>
        <v>44321</v>
      </c>
      <c r="C4336" s="1" t="str">
        <f t="shared" si="1238"/>
        <v>20210505</v>
      </c>
      <c r="D4336">
        <f t="shared" si="1231"/>
        <v>202111</v>
      </c>
      <c r="E4336">
        <f t="shared" si="1232"/>
        <v>11</v>
      </c>
      <c r="F4336" s="5">
        <f t="shared" si="1233"/>
        <v>44317</v>
      </c>
      <c r="G4336" s="5">
        <f t="shared" si="1236"/>
        <v>44347</v>
      </c>
      <c r="H4336" t="str">
        <f t="shared" si="1239"/>
        <v>2021</v>
      </c>
      <c r="I4336" t="str">
        <f t="shared" si="1240"/>
        <v>Yr - 2021</v>
      </c>
      <c r="J4336">
        <f t="shared" si="1248"/>
        <v>4</v>
      </c>
      <c r="K4336" t="str">
        <f t="shared" si="1241"/>
        <v>Qtr - 4</v>
      </c>
      <c r="L4336" t="str">
        <f t="shared" si="1242"/>
        <v>May</v>
      </c>
      <c r="M4336">
        <f t="shared" si="1234"/>
        <v>45</v>
      </c>
      <c r="N4336" t="str">
        <f t="shared" si="1243"/>
        <v>Wk - 45</v>
      </c>
      <c r="O4336" t="str">
        <f t="shared" si="1235"/>
        <v>Wednesday</v>
      </c>
      <c r="P4336" t="str">
        <f t="shared" si="1244"/>
        <v>2021</v>
      </c>
      <c r="Q4336">
        <f t="shared" si="1245"/>
        <v>5</v>
      </c>
      <c r="R4336">
        <f t="shared" si="1246"/>
        <v>4</v>
      </c>
      <c r="T4336" t="str">
        <f t="shared" si="1247"/>
        <v>select '20210505' as [MemberId],'202111' as [FYPeriod],'11' as [FYPeriodInYear],'2021-05-01' as [PeriodStart],'2021-05-31' as [PeriodEnd],'2021' as [FYYear],'Yr - 2021' as [FYYearLabel],'4' as [FYQuarter],'Qtr - 4' as [FYQuarterLabel],'May' as [FYMonthLabel],'45' as [FYWeek],'Wk - 45' as [FYWeekLabel],'Wednesday' as [Day],'2021' as [CalendarYear],'5' as [CalendarMonth],'4' as [CalendarDay],Null as [Entity] union all</v>
      </c>
    </row>
    <row r="4337" spans="1:20" x14ac:dyDescent="0.3">
      <c r="A4337">
        <f>IF($D$5-($D$5-(MAX($A$10:A4336)+1))&lt;=$D$5,$D$5-($D$5-(MAX($A$10:A4336)+1)),"")</f>
        <v>4327</v>
      </c>
      <c r="B4337" s="1">
        <f t="shared" si="1237"/>
        <v>44322</v>
      </c>
      <c r="C4337" s="1" t="str">
        <f t="shared" si="1238"/>
        <v>20210506</v>
      </c>
      <c r="D4337">
        <f t="shared" si="1231"/>
        <v>202111</v>
      </c>
      <c r="E4337">
        <f t="shared" si="1232"/>
        <v>11</v>
      </c>
      <c r="F4337" s="5">
        <f t="shared" si="1233"/>
        <v>44317</v>
      </c>
      <c r="G4337" s="5">
        <f t="shared" si="1236"/>
        <v>44347</v>
      </c>
      <c r="H4337" t="str">
        <f t="shared" si="1239"/>
        <v>2021</v>
      </c>
      <c r="I4337" t="str">
        <f t="shared" si="1240"/>
        <v>Yr - 2021</v>
      </c>
      <c r="J4337">
        <f t="shared" si="1248"/>
        <v>4</v>
      </c>
      <c r="K4337" t="str">
        <f t="shared" si="1241"/>
        <v>Qtr - 4</v>
      </c>
      <c r="L4337" t="str">
        <f t="shared" si="1242"/>
        <v>May</v>
      </c>
      <c r="M4337">
        <f t="shared" si="1234"/>
        <v>45</v>
      </c>
      <c r="N4337" t="str">
        <f t="shared" si="1243"/>
        <v>Wk - 45</v>
      </c>
      <c r="O4337" t="str">
        <f t="shared" si="1235"/>
        <v>Thursday</v>
      </c>
      <c r="P4337" t="str">
        <f t="shared" si="1244"/>
        <v>2021</v>
      </c>
      <c r="Q4337">
        <f t="shared" si="1245"/>
        <v>5</v>
      </c>
      <c r="R4337">
        <f t="shared" si="1246"/>
        <v>5</v>
      </c>
      <c r="T4337" t="str">
        <f t="shared" si="1247"/>
        <v>select '20210506' as [MemberId],'202111' as [FYPeriod],'11' as [FYPeriodInYear],'2021-05-01' as [PeriodStart],'2021-05-31' as [PeriodEnd],'2021' as [FYYear],'Yr - 2021' as [FYYearLabel],'4' as [FYQuarter],'Qtr - 4' as [FYQuarterLabel],'May' as [FYMonthLabel],'45' as [FYWeek],'Wk - 45' as [FYWeekLabel],'Thursday' as [Day],'2021' as [CalendarYear],'5' as [CalendarMonth],'5' as [CalendarDay],Null as [Entity] union all</v>
      </c>
    </row>
    <row r="4338" spans="1:20" x14ac:dyDescent="0.3">
      <c r="A4338">
        <f>IF($D$5-($D$5-(MAX($A$10:A4337)+1))&lt;=$D$5,$D$5-($D$5-(MAX($A$10:A4337)+1)),"")</f>
        <v>4328</v>
      </c>
      <c r="B4338" s="1">
        <f t="shared" si="1237"/>
        <v>44323</v>
      </c>
      <c r="C4338" s="1" t="str">
        <f t="shared" si="1238"/>
        <v>20210507</v>
      </c>
      <c r="D4338">
        <f t="shared" si="1231"/>
        <v>202111</v>
      </c>
      <c r="E4338">
        <f t="shared" si="1232"/>
        <v>11</v>
      </c>
      <c r="F4338" s="5">
        <f t="shared" si="1233"/>
        <v>44317</v>
      </c>
      <c r="G4338" s="5">
        <f t="shared" si="1236"/>
        <v>44347</v>
      </c>
      <c r="H4338" t="str">
        <f t="shared" si="1239"/>
        <v>2021</v>
      </c>
      <c r="I4338" t="str">
        <f t="shared" si="1240"/>
        <v>Yr - 2021</v>
      </c>
      <c r="J4338">
        <f t="shared" si="1248"/>
        <v>4</v>
      </c>
      <c r="K4338" t="str">
        <f t="shared" si="1241"/>
        <v>Qtr - 4</v>
      </c>
      <c r="L4338" t="str">
        <f t="shared" si="1242"/>
        <v>May</v>
      </c>
      <c r="M4338">
        <f t="shared" si="1234"/>
        <v>45</v>
      </c>
      <c r="N4338" t="str">
        <f t="shared" si="1243"/>
        <v>Wk - 45</v>
      </c>
      <c r="O4338" t="str">
        <f t="shared" si="1235"/>
        <v>Friday</v>
      </c>
      <c r="P4338" t="str">
        <f t="shared" si="1244"/>
        <v>2021</v>
      </c>
      <c r="Q4338">
        <f t="shared" si="1245"/>
        <v>5</v>
      </c>
      <c r="R4338">
        <f t="shared" si="1246"/>
        <v>6</v>
      </c>
      <c r="T4338" t="str">
        <f t="shared" si="1247"/>
        <v>select '20210507' as [MemberId],'202111' as [FYPeriod],'11' as [FYPeriodInYear],'2021-05-01' as [PeriodStart],'2021-05-31' as [PeriodEnd],'2021' as [FYYear],'Yr - 2021' as [FYYearLabel],'4' as [FYQuarter],'Qtr - 4' as [FYQuarterLabel],'May' as [FYMonthLabel],'45' as [FYWeek],'Wk - 45' as [FYWeekLabel],'Friday' as [Day],'2021' as [CalendarYear],'5' as [CalendarMonth],'6' as [CalendarDay],Null as [Entity] union all</v>
      </c>
    </row>
    <row r="4339" spans="1:20" x14ac:dyDescent="0.3">
      <c r="A4339">
        <f>IF($D$5-($D$5-(MAX($A$10:A4338)+1))&lt;=$D$5,$D$5-($D$5-(MAX($A$10:A4338)+1)),"")</f>
        <v>4329</v>
      </c>
      <c r="B4339" s="1">
        <f t="shared" si="1237"/>
        <v>44324</v>
      </c>
      <c r="C4339" s="1" t="str">
        <f t="shared" si="1238"/>
        <v>20210508</v>
      </c>
      <c r="D4339">
        <f t="shared" si="1231"/>
        <v>202111</v>
      </c>
      <c r="E4339">
        <f t="shared" si="1232"/>
        <v>11</v>
      </c>
      <c r="F4339" s="5">
        <f t="shared" si="1233"/>
        <v>44317</v>
      </c>
      <c r="G4339" s="5">
        <f t="shared" si="1236"/>
        <v>44347</v>
      </c>
      <c r="H4339" t="str">
        <f t="shared" si="1239"/>
        <v>2021</v>
      </c>
      <c r="I4339" t="str">
        <f t="shared" si="1240"/>
        <v>Yr - 2021</v>
      </c>
      <c r="J4339">
        <f t="shared" si="1248"/>
        <v>4</v>
      </c>
      <c r="K4339" t="str">
        <f t="shared" si="1241"/>
        <v>Qtr - 4</v>
      </c>
      <c r="L4339" t="str">
        <f t="shared" si="1242"/>
        <v>May</v>
      </c>
      <c r="M4339">
        <f t="shared" si="1234"/>
        <v>45</v>
      </c>
      <c r="N4339" t="str">
        <f t="shared" si="1243"/>
        <v>Wk - 45</v>
      </c>
      <c r="O4339" t="str">
        <f t="shared" si="1235"/>
        <v>Saturday</v>
      </c>
      <c r="P4339" t="str">
        <f t="shared" si="1244"/>
        <v>2021</v>
      </c>
      <c r="Q4339">
        <f t="shared" si="1245"/>
        <v>5</v>
      </c>
      <c r="R4339">
        <f t="shared" si="1246"/>
        <v>7</v>
      </c>
      <c r="T4339" t="str">
        <f t="shared" si="1247"/>
        <v>select '20210508' as [MemberId],'202111' as [FYPeriod],'11' as [FYPeriodInYear],'2021-05-01' as [PeriodStart],'2021-05-31' as [PeriodEnd],'2021' as [FYYear],'Yr - 2021' as [FYYearLabel],'4' as [FYQuarter],'Qtr - 4' as [FYQuarterLabel],'May' as [FYMonthLabel],'45' as [FYWeek],'Wk - 45' as [FYWeekLabel],'Saturday' as [Day],'2021' as [CalendarYear],'5' as [CalendarMonth],'7' as [CalendarDay],Null as [Entity] union all</v>
      </c>
    </row>
    <row r="4340" spans="1:20" x14ac:dyDescent="0.3">
      <c r="A4340">
        <f>IF($D$5-($D$5-(MAX($A$10:A4339)+1))&lt;=$D$5,$D$5-($D$5-(MAX($A$10:A4339)+1)),"")</f>
        <v>4330</v>
      </c>
      <c r="B4340" s="1">
        <f t="shared" si="1237"/>
        <v>44325</v>
      </c>
      <c r="C4340" s="1" t="str">
        <f t="shared" si="1238"/>
        <v>20210509</v>
      </c>
      <c r="D4340">
        <f t="shared" si="1231"/>
        <v>202111</v>
      </c>
      <c r="E4340">
        <f t="shared" si="1232"/>
        <v>11</v>
      </c>
      <c r="F4340" s="5">
        <f t="shared" si="1233"/>
        <v>44317</v>
      </c>
      <c r="G4340" s="5">
        <f t="shared" si="1236"/>
        <v>44347</v>
      </c>
      <c r="H4340" t="str">
        <f t="shared" si="1239"/>
        <v>2021</v>
      </c>
      <c r="I4340" t="str">
        <f t="shared" si="1240"/>
        <v>Yr - 2021</v>
      </c>
      <c r="J4340">
        <f t="shared" si="1248"/>
        <v>4</v>
      </c>
      <c r="K4340" t="str">
        <f t="shared" si="1241"/>
        <v>Qtr - 4</v>
      </c>
      <c r="L4340" t="str">
        <f t="shared" si="1242"/>
        <v>May</v>
      </c>
      <c r="M4340">
        <f t="shared" si="1234"/>
        <v>45</v>
      </c>
      <c r="N4340" t="str">
        <f t="shared" si="1243"/>
        <v>Wk - 45</v>
      </c>
      <c r="O4340" t="str">
        <f t="shared" si="1235"/>
        <v>Sunday</v>
      </c>
      <c r="P4340" t="str">
        <f t="shared" si="1244"/>
        <v>2021</v>
      </c>
      <c r="Q4340">
        <f t="shared" si="1245"/>
        <v>5</v>
      </c>
      <c r="R4340">
        <f t="shared" si="1246"/>
        <v>1</v>
      </c>
      <c r="T4340" t="str">
        <f t="shared" si="1247"/>
        <v>select '20210509' as [MemberId],'202111' as [FYPeriod],'11' as [FYPeriodInYear],'2021-05-01' as [PeriodStart],'2021-05-31' as [PeriodEnd],'2021' as [FYYear],'Yr - 2021' as [FYYearLabel],'4' as [FYQuarter],'Qtr - 4' as [FYQuarterLabel],'May' as [FYMonthLabel],'45' as [FYWeek],'Wk - 45' as [FYWeekLabel],'Sunday' as [Day],'2021' as [CalendarYear],'5' as [CalendarMonth],'1' as [CalendarDay],Null as [Entity] union all</v>
      </c>
    </row>
    <row r="4341" spans="1:20" x14ac:dyDescent="0.3">
      <c r="A4341">
        <f>IF($D$5-($D$5-(MAX($A$10:A4340)+1))&lt;=$D$5,$D$5-($D$5-(MAX($A$10:A4340)+1)),"")</f>
        <v>4331</v>
      </c>
      <c r="B4341" s="1">
        <f t="shared" si="1237"/>
        <v>44326</v>
      </c>
      <c r="C4341" s="1" t="str">
        <f t="shared" si="1238"/>
        <v>20210510</v>
      </c>
      <c r="D4341">
        <f t="shared" si="1231"/>
        <v>202111</v>
      </c>
      <c r="E4341">
        <f t="shared" si="1232"/>
        <v>11</v>
      </c>
      <c r="F4341" s="5">
        <f t="shared" si="1233"/>
        <v>44317</v>
      </c>
      <c r="G4341" s="5">
        <f t="shared" si="1236"/>
        <v>44347</v>
      </c>
      <c r="H4341" t="str">
        <f t="shared" si="1239"/>
        <v>2021</v>
      </c>
      <c r="I4341" t="str">
        <f t="shared" si="1240"/>
        <v>Yr - 2021</v>
      </c>
      <c r="J4341">
        <f t="shared" si="1248"/>
        <v>4</v>
      </c>
      <c r="K4341" t="str">
        <f t="shared" si="1241"/>
        <v>Qtr - 4</v>
      </c>
      <c r="L4341" t="str">
        <f t="shared" si="1242"/>
        <v>May</v>
      </c>
      <c r="M4341">
        <f t="shared" si="1234"/>
        <v>45</v>
      </c>
      <c r="N4341" t="str">
        <f t="shared" si="1243"/>
        <v>Wk - 45</v>
      </c>
      <c r="O4341" t="str">
        <f t="shared" si="1235"/>
        <v>Monday</v>
      </c>
      <c r="P4341" t="str">
        <f t="shared" si="1244"/>
        <v>2021</v>
      </c>
      <c r="Q4341">
        <f t="shared" si="1245"/>
        <v>5</v>
      </c>
      <c r="R4341">
        <f t="shared" si="1246"/>
        <v>2</v>
      </c>
      <c r="T4341" t="str">
        <f t="shared" si="1247"/>
        <v>select '20210510' as [MemberId],'202111' as [FYPeriod],'11' as [FYPeriodInYear],'2021-05-01' as [PeriodStart],'2021-05-31' as [PeriodEnd],'2021' as [FYYear],'Yr - 2021' as [FYYearLabel],'4' as [FYQuarter],'Qtr - 4' as [FYQuarterLabel],'May' as [FYMonthLabel],'45' as [FYWeek],'Wk - 45' as [FYWeekLabel],'Monday' as [Day],'2021' as [CalendarYear],'5' as [CalendarMonth],'2' as [CalendarDay],Null as [Entity] union all</v>
      </c>
    </row>
    <row r="4342" spans="1:20" x14ac:dyDescent="0.3">
      <c r="A4342">
        <f>IF($D$5-($D$5-(MAX($A$10:A4341)+1))&lt;=$D$5,$D$5-($D$5-(MAX($A$10:A4341)+1)),"")</f>
        <v>4332</v>
      </c>
      <c r="B4342" s="1">
        <f t="shared" si="1237"/>
        <v>44327</v>
      </c>
      <c r="C4342" s="1" t="str">
        <f t="shared" si="1238"/>
        <v>20210511</v>
      </c>
      <c r="D4342">
        <f t="shared" si="1231"/>
        <v>202111</v>
      </c>
      <c r="E4342">
        <f t="shared" si="1232"/>
        <v>11</v>
      </c>
      <c r="F4342" s="5">
        <f t="shared" si="1233"/>
        <v>44317</v>
      </c>
      <c r="G4342" s="5">
        <f t="shared" si="1236"/>
        <v>44347</v>
      </c>
      <c r="H4342" t="str">
        <f t="shared" si="1239"/>
        <v>2021</v>
      </c>
      <c r="I4342" t="str">
        <f t="shared" si="1240"/>
        <v>Yr - 2021</v>
      </c>
      <c r="J4342">
        <f t="shared" si="1248"/>
        <v>4</v>
      </c>
      <c r="K4342" t="str">
        <f t="shared" si="1241"/>
        <v>Qtr - 4</v>
      </c>
      <c r="L4342" t="str">
        <f t="shared" si="1242"/>
        <v>May</v>
      </c>
      <c r="M4342">
        <f t="shared" si="1234"/>
        <v>45</v>
      </c>
      <c r="N4342" t="str">
        <f t="shared" si="1243"/>
        <v>Wk - 45</v>
      </c>
      <c r="O4342" t="str">
        <f t="shared" si="1235"/>
        <v>Tuesday</v>
      </c>
      <c r="P4342" t="str">
        <f t="shared" si="1244"/>
        <v>2021</v>
      </c>
      <c r="Q4342">
        <f t="shared" si="1245"/>
        <v>5</v>
      </c>
      <c r="R4342">
        <f t="shared" si="1246"/>
        <v>3</v>
      </c>
      <c r="T4342" t="str">
        <f t="shared" si="1247"/>
        <v>select '20210511' as [MemberId],'202111' as [FYPeriod],'11' as [FYPeriodInYear],'2021-05-01' as [PeriodStart],'2021-05-31' as [PeriodEnd],'2021' as [FYYear],'Yr - 2021' as [FYYearLabel],'4' as [FYQuarter],'Qtr - 4' as [FYQuarterLabel],'May' as [FYMonthLabel],'45' as [FYWeek],'Wk - 45' as [FYWeekLabel],'Tuesday' as [Day],'2021' as [CalendarYear],'5' as [CalendarMonth],'3' as [CalendarDay],Null as [Entity] union all</v>
      </c>
    </row>
    <row r="4343" spans="1:20" x14ac:dyDescent="0.3">
      <c r="A4343">
        <f>IF($D$5-($D$5-(MAX($A$10:A4342)+1))&lt;=$D$5,$D$5-($D$5-(MAX($A$10:A4342)+1)),"")</f>
        <v>4333</v>
      </c>
      <c r="B4343" s="1">
        <f t="shared" si="1237"/>
        <v>44328</v>
      </c>
      <c r="C4343" s="1" t="str">
        <f t="shared" si="1238"/>
        <v>20210512</v>
      </c>
      <c r="D4343">
        <f t="shared" si="1231"/>
        <v>202111</v>
      </c>
      <c r="E4343">
        <f t="shared" si="1232"/>
        <v>11</v>
      </c>
      <c r="F4343" s="5">
        <f t="shared" si="1233"/>
        <v>44317</v>
      </c>
      <c r="G4343" s="5">
        <f t="shared" si="1236"/>
        <v>44347</v>
      </c>
      <c r="H4343" t="str">
        <f t="shared" si="1239"/>
        <v>2021</v>
      </c>
      <c r="I4343" t="str">
        <f t="shared" si="1240"/>
        <v>Yr - 2021</v>
      </c>
      <c r="J4343">
        <f t="shared" si="1248"/>
        <v>4</v>
      </c>
      <c r="K4343" t="str">
        <f t="shared" si="1241"/>
        <v>Qtr - 4</v>
      </c>
      <c r="L4343" t="str">
        <f t="shared" si="1242"/>
        <v>May</v>
      </c>
      <c r="M4343">
        <f t="shared" si="1234"/>
        <v>46</v>
      </c>
      <c r="N4343" t="str">
        <f t="shared" si="1243"/>
        <v>Wk - 46</v>
      </c>
      <c r="O4343" t="str">
        <f t="shared" si="1235"/>
        <v>Wednesday</v>
      </c>
      <c r="P4343" t="str">
        <f t="shared" si="1244"/>
        <v>2021</v>
      </c>
      <c r="Q4343">
        <f t="shared" si="1245"/>
        <v>5</v>
      </c>
      <c r="R4343">
        <f t="shared" si="1246"/>
        <v>4</v>
      </c>
      <c r="T4343" t="str">
        <f t="shared" si="1247"/>
        <v>select '20210512' as [MemberId],'202111' as [FYPeriod],'11' as [FYPeriodInYear],'2021-05-01' as [PeriodStart],'2021-05-31' as [PeriodEnd],'2021' as [FYYear],'Yr - 2021' as [FYYearLabel],'4' as [FYQuarter],'Qtr - 4' as [FYQuarterLabel],'May' as [FYMonthLabel],'46' as [FYWeek],'Wk - 46' as [FYWeekLabel],'Wednesday' as [Day],'2021' as [CalendarYear],'5' as [CalendarMonth],'4' as [CalendarDay],Null as [Entity] union all</v>
      </c>
    </row>
    <row r="4344" spans="1:20" x14ac:dyDescent="0.3">
      <c r="A4344">
        <f>IF($D$5-($D$5-(MAX($A$10:A4343)+1))&lt;=$D$5,$D$5-($D$5-(MAX($A$10:A4343)+1)),"")</f>
        <v>4334</v>
      </c>
      <c r="B4344" s="1">
        <f t="shared" si="1237"/>
        <v>44329</v>
      </c>
      <c r="C4344" s="1" t="str">
        <f t="shared" si="1238"/>
        <v>20210513</v>
      </c>
      <c r="D4344">
        <f t="shared" si="1231"/>
        <v>202111</v>
      </c>
      <c r="E4344">
        <f t="shared" si="1232"/>
        <v>11</v>
      </c>
      <c r="F4344" s="5">
        <f t="shared" si="1233"/>
        <v>44317</v>
      </c>
      <c r="G4344" s="5">
        <f t="shared" si="1236"/>
        <v>44347</v>
      </c>
      <c r="H4344" t="str">
        <f t="shared" si="1239"/>
        <v>2021</v>
      </c>
      <c r="I4344" t="str">
        <f t="shared" si="1240"/>
        <v>Yr - 2021</v>
      </c>
      <c r="J4344">
        <f t="shared" si="1248"/>
        <v>4</v>
      </c>
      <c r="K4344" t="str">
        <f t="shared" si="1241"/>
        <v>Qtr - 4</v>
      </c>
      <c r="L4344" t="str">
        <f t="shared" si="1242"/>
        <v>May</v>
      </c>
      <c r="M4344">
        <f t="shared" si="1234"/>
        <v>46</v>
      </c>
      <c r="N4344" t="str">
        <f t="shared" si="1243"/>
        <v>Wk - 46</v>
      </c>
      <c r="O4344" t="str">
        <f t="shared" si="1235"/>
        <v>Thursday</v>
      </c>
      <c r="P4344" t="str">
        <f t="shared" si="1244"/>
        <v>2021</v>
      </c>
      <c r="Q4344">
        <f t="shared" si="1245"/>
        <v>5</v>
      </c>
      <c r="R4344">
        <f t="shared" si="1246"/>
        <v>5</v>
      </c>
      <c r="T4344" t="str">
        <f t="shared" si="1247"/>
        <v>select '20210513' as [MemberId],'202111' as [FYPeriod],'11' as [FYPeriodInYear],'2021-05-01' as [PeriodStart],'2021-05-31' as [PeriodEnd],'2021' as [FYYear],'Yr - 2021' as [FYYearLabel],'4' as [FYQuarter],'Qtr - 4' as [FYQuarterLabel],'May' as [FYMonthLabel],'46' as [FYWeek],'Wk - 46' as [FYWeekLabel],'Thursday' as [Day],'2021' as [CalendarYear],'5' as [CalendarMonth],'5' as [CalendarDay],Null as [Entity] union all</v>
      </c>
    </row>
    <row r="4345" spans="1:20" x14ac:dyDescent="0.3">
      <c r="A4345">
        <f>IF($D$5-($D$5-(MAX($A$10:A4344)+1))&lt;=$D$5,$D$5-($D$5-(MAX($A$10:A4344)+1)),"")</f>
        <v>4335</v>
      </c>
      <c r="B4345" s="1">
        <f t="shared" si="1237"/>
        <v>44330</v>
      </c>
      <c r="C4345" s="1" t="str">
        <f t="shared" si="1238"/>
        <v>20210514</v>
      </c>
      <c r="D4345">
        <f t="shared" si="1231"/>
        <v>202111</v>
      </c>
      <c r="E4345">
        <f t="shared" si="1232"/>
        <v>11</v>
      </c>
      <c r="F4345" s="5">
        <f t="shared" si="1233"/>
        <v>44317</v>
      </c>
      <c r="G4345" s="5">
        <f t="shared" si="1236"/>
        <v>44347</v>
      </c>
      <c r="H4345" t="str">
        <f t="shared" si="1239"/>
        <v>2021</v>
      </c>
      <c r="I4345" t="str">
        <f t="shared" si="1240"/>
        <v>Yr - 2021</v>
      </c>
      <c r="J4345">
        <f t="shared" si="1248"/>
        <v>4</v>
      </c>
      <c r="K4345" t="str">
        <f t="shared" si="1241"/>
        <v>Qtr - 4</v>
      </c>
      <c r="L4345" t="str">
        <f t="shared" si="1242"/>
        <v>May</v>
      </c>
      <c r="M4345">
        <f t="shared" si="1234"/>
        <v>46</v>
      </c>
      <c r="N4345" t="str">
        <f t="shared" si="1243"/>
        <v>Wk - 46</v>
      </c>
      <c r="O4345" t="str">
        <f t="shared" si="1235"/>
        <v>Friday</v>
      </c>
      <c r="P4345" t="str">
        <f t="shared" si="1244"/>
        <v>2021</v>
      </c>
      <c r="Q4345">
        <f t="shared" si="1245"/>
        <v>5</v>
      </c>
      <c r="R4345">
        <f t="shared" si="1246"/>
        <v>6</v>
      </c>
      <c r="T4345" t="str">
        <f t="shared" si="1247"/>
        <v>select '20210514' as [MemberId],'202111' as [FYPeriod],'11' as [FYPeriodInYear],'2021-05-01' as [PeriodStart],'2021-05-31' as [PeriodEnd],'2021' as [FYYear],'Yr - 2021' as [FYYearLabel],'4' as [FYQuarter],'Qtr - 4' as [FYQuarterLabel],'May' as [FYMonthLabel],'46' as [FYWeek],'Wk - 46' as [FYWeekLabel],'Friday' as [Day],'2021' as [CalendarYear],'5' as [CalendarMonth],'6' as [CalendarDay],Null as [Entity] union all</v>
      </c>
    </row>
    <row r="4346" spans="1:20" x14ac:dyDescent="0.3">
      <c r="A4346">
        <f>IF($D$5-($D$5-(MAX($A$10:A4345)+1))&lt;=$D$5,$D$5-($D$5-(MAX($A$10:A4345)+1)),"")</f>
        <v>4336</v>
      </c>
      <c r="B4346" s="1">
        <f t="shared" si="1237"/>
        <v>44331</v>
      </c>
      <c r="C4346" s="1" t="str">
        <f t="shared" si="1238"/>
        <v>20210515</v>
      </c>
      <c r="D4346">
        <f t="shared" si="1231"/>
        <v>202111</v>
      </c>
      <c r="E4346">
        <f t="shared" si="1232"/>
        <v>11</v>
      </c>
      <c r="F4346" s="5">
        <f t="shared" si="1233"/>
        <v>44317</v>
      </c>
      <c r="G4346" s="5">
        <f t="shared" si="1236"/>
        <v>44347</v>
      </c>
      <c r="H4346" t="str">
        <f t="shared" si="1239"/>
        <v>2021</v>
      </c>
      <c r="I4346" t="str">
        <f t="shared" si="1240"/>
        <v>Yr - 2021</v>
      </c>
      <c r="J4346">
        <f t="shared" si="1248"/>
        <v>4</v>
      </c>
      <c r="K4346" t="str">
        <f t="shared" si="1241"/>
        <v>Qtr - 4</v>
      </c>
      <c r="L4346" t="str">
        <f t="shared" si="1242"/>
        <v>May</v>
      </c>
      <c r="M4346">
        <f t="shared" si="1234"/>
        <v>46</v>
      </c>
      <c r="N4346" t="str">
        <f t="shared" si="1243"/>
        <v>Wk - 46</v>
      </c>
      <c r="O4346" t="str">
        <f t="shared" si="1235"/>
        <v>Saturday</v>
      </c>
      <c r="P4346" t="str">
        <f t="shared" si="1244"/>
        <v>2021</v>
      </c>
      <c r="Q4346">
        <f t="shared" si="1245"/>
        <v>5</v>
      </c>
      <c r="R4346">
        <f t="shared" si="1246"/>
        <v>7</v>
      </c>
      <c r="T4346" t="str">
        <f t="shared" si="1247"/>
        <v>select '20210515' as [MemberId],'202111' as [FYPeriod],'11' as [FYPeriodInYear],'2021-05-01' as [PeriodStart],'2021-05-31' as [PeriodEnd],'2021' as [FYYear],'Yr - 2021' as [FYYearLabel],'4' as [FYQuarter],'Qtr - 4' as [FYQuarterLabel],'May' as [FYMonthLabel],'46' as [FYWeek],'Wk - 46' as [FYWeekLabel],'Saturday' as [Day],'2021' as [CalendarYear],'5' as [CalendarMonth],'7' as [CalendarDay],Null as [Entity] union all</v>
      </c>
    </row>
    <row r="4347" spans="1:20" x14ac:dyDescent="0.3">
      <c r="A4347">
        <f>IF($D$5-($D$5-(MAX($A$10:A4346)+1))&lt;=$D$5,$D$5-($D$5-(MAX($A$10:A4346)+1)),"")</f>
        <v>4337</v>
      </c>
      <c r="B4347" s="1">
        <f t="shared" si="1237"/>
        <v>44332</v>
      </c>
      <c r="C4347" s="1" t="str">
        <f t="shared" si="1238"/>
        <v>20210516</v>
      </c>
      <c r="D4347">
        <f t="shared" si="1231"/>
        <v>202111</v>
      </c>
      <c r="E4347">
        <f t="shared" si="1232"/>
        <v>11</v>
      </c>
      <c r="F4347" s="5">
        <f t="shared" si="1233"/>
        <v>44317</v>
      </c>
      <c r="G4347" s="5">
        <f t="shared" si="1236"/>
        <v>44347</v>
      </c>
      <c r="H4347" t="str">
        <f t="shared" si="1239"/>
        <v>2021</v>
      </c>
      <c r="I4347" t="str">
        <f t="shared" si="1240"/>
        <v>Yr - 2021</v>
      </c>
      <c r="J4347">
        <f t="shared" si="1248"/>
        <v>4</v>
      </c>
      <c r="K4347" t="str">
        <f t="shared" si="1241"/>
        <v>Qtr - 4</v>
      </c>
      <c r="L4347" t="str">
        <f t="shared" si="1242"/>
        <v>May</v>
      </c>
      <c r="M4347">
        <f t="shared" si="1234"/>
        <v>46</v>
      </c>
      <c r="N4347" t="str">
        <f t="shared" si="1243"/>
        <v>Wk - 46</v>
      </c>
      <c r="O4347" t="str">
        <f t="shared" si="1235"/>
        <v>Sunday</v>
      </c>
      <c r="P4347" t="str">
        <f t="shared" si="1244"/>
        <v>2021</v>
      </c>
      <c r="Q4347">
        <f t="shared" si="1245"/>
        <v>5</v>
      </c>
      <c r="R4347">
        <f t="shared" si="1246"/>
        <v>1</v>
      </c>
      <c r="T4347" t="str">
        <f t="shared" si="1247"/>
        <v>select '20210516' as [MemberId],'202111' as [FYPeriod],'11' as [FYPeriodInYear],'2021-05-01' as [PeriodStart],'2021-05-31' as [PeriodEnd],'2021' as [FYYear],'Yr - 2021' as [FYYearLabel],'4' as [FYQuarter],'Qtr - 4' as [FYQuarterLabel],'May' as [FYMonthLabel],'46' as [FYWeek],'Wk - 46' as [FYWeekLabel],'Sunday' as [Day],'2021' as [CalendarYear],'5' as [CalendarMonth],'1' as [CalendarDay],Null as [Entity] union all</v>
      </c>
    </row>
    <row r="4348" spans="1:20" x14ac:dyDescent="0.3">
      <c r="A4348">
        <f>IF($D$5-($D$5-(MAX($A$10:A4347)+1))&lt;=$D$5,$D$5-($D$5-(MAX($A$10:A4347)+1)),"")</f>
        <v>4338</v>
      </c>
      <c r="B4348" s="1">
        <f t="shared" si="1237"/>
        <v>44333</v>
      </c>
      <c r="C4348" s="1" t="str">
        <f t="shared" si="1238"/>
        <v>20210517</v>
      </c>
      <c r="D4348">
        <f t="shared" si="1231"/>
        <v>202111</v>
      </c>
      <c r="E4348">
        <f t="shared" si="1232"/>
        <v>11</v>
      </c>
      <c r="F4348" s="5">
        <f t="shared" si="1233"/>
        <v>44317</v>
      </c>
      <c r="G4348" s="5">
        <f t="shared" si="1236"/>
        <v>44347</v>
      </c>
      <c r="H4348" t="str">
        <f t="shared" si="1239"/>
        <v>2021</v>
      </c>
      <c r="I4348" t="str">
        <f t="shared" si="1240"/>
        <v>Yr - 2021</v>
      </c>
      <c r="J4348">
        <f t="shared" si="1248"/>
        <v>4</v>
      </c>
      <c r="K4348" t="str">
        <f t="shared" si="1241"/>
        <v>Qtr - 4</v>
      </c>
      <c r="L4348" t="str">
        <f t="shared" si="1242"/>
        <v>May</v>
      </c>
      <c r="M4348">
        <f t="shared" si="1234"/>
        <v>46</v>
      </c>
      <c r="N4348" t="str">
        <f t="shared" si="1243"/>
        <v>Wk - 46</v>
      </c>
      <c r="O4348" t="str">
        <f t="shared" si="1235"/>
        <v>Monday</v>
      </c>
      <c r="P4348" t="str">
        <f t="shared" si="1244"/>
        <v>2021</v>
      </c>
      <c r="Q4348">
        <f t="shared" si="1245"/>
        <v>5</v>
      </c>
      <c r="R4348">
        <f t="shared" si="1246"/>
        <v>2</v>
      </c>
      <c r="T4348" t="str">
        <f t="shared" si="1247"/>
        <v>select '20210517' as [MemberId],'202111' as [FYPeriod],'11' as [FYPeriodInYear],'2021-05-01' as [PeriodStart],'2021-05-31' as [PeriodEnd],'2021' as [FYYear],'Yr - 2021' as [FYYearLabel],'4' as [FYQuarter],'Qtr - 4' as [FYQuarterLabel],'May' as [FYMonthLabel],'46' as [FYWeek],'Wk - 46' as [FYWeekLabel],'Monday' as [Day],'2021' as [CalendarYear],'5' as [CalendarMonth],'2' as [CalendarDay],Null as [Entity] union all</v>
      </c>
    </row>
    <row r="4349" spans="1:20" x14ac:dyDescent="0.3">
      <c r="A4349">
        <f>IF($D$5-($D$5-(MAX($A$10:A4348)+1))&lt;=$D$5,$D$5-($D$5-(MAX($A$10:A4348)+1)),"")</f>
        <v>4339</v>
      </c>
      <c r="B4349" s="1">
        <f t="shared" si="1237"/>
        <v>44334</v>
      </c>
      <c r="C4349" s="1" t="str">
        <f t="shared" si="1238"/>
        <v>20210518</v>
      </c>
      <c r="D4349">
        <f t="shared" si="1231"/>
        <v>202111</v>
      </c>
      <c r="E4349">
        <f t="shared" si="1232"/>
        <v>11</v>
      </c>
      <c r="F4349" s="5">
        <f t="shared" si="1233"/>
        <v>44317</v>
      </c>
      <c r="G4349" s="5">
        <f t="shared" si="1236"/>
        <v>44347</v>
      </c>
      <c r="H4349" t="str">
        <f t="shared" si="1239"/>
        <v>2021</v>
      </c>
      <c r="I4349" t="str">
        <f t="shared" si="1240"/>
        <v>Yr - 2021</v>
      </c>
      <c r="J4349">
        <f t="shared" si="1248"/>
        <v>4</v>
      </c>
      <c r="K4349" t="str">
        <f t="shared" si="1241"/>
        <v>Qtr - 4</v>
      </c>
      <c r="L4349" t="str">
        <f t="shared" si="1242"/>
        <v>May</v>
      </c>
      <c r="M4349">
        <f t="shared" si="1234"/>
        <v>46</v>
      </c>
      <c r="N4349" t="str">
        <f t="shared" si="1243"/>
        <v>Wk - 46</v>
      </c>
      <c r="O4349" t="str">
        <f t="shared" si="1235"/>
        <v>Tuesday</v>
      </c>
      <c r="P4349" t="str">
        <f t="shared" si="1244"/>
        <v>2021</v>
      </c>
      <c r="Q4349">
        <f t="shared" si="1245"/>
        <v>5</v>
      </c>
      <c r="R4349">
        <f t="shared" si="1246"/>
        <v>3</v>
      </c>
      <c r="T4349" t="str">
        <f t="shared" si="1247"/>
        <v>select '20210518' as [MemberId],'202111' as [FYPeriod],'11' as [FYPeriodInYear],'2021-05-01' as [PeriodStart],'2021-05-31' as [PeriodEnd],'2021' as [FYYear],'Yr - 2021' as [FYYearLabel],'4' as [FYQuarter],'Qtr - 4' as [FYQuarterLabel],'May' as [FYMonthLabel],'46' as [FYWeek],'Wk - 46' as [FYWeekLabel],'Tuesday' as [Day],'2021' as [CalendarYear],'5' as [CalendarMonth],'3' as [CalendarDay],Null as [Entity] union all</v>
      </c>
    </row>
    <row r="4350" spans="1:20" x14ac:dyDescent="0.3">
      <c r="A4350">
        <f>IF($D$5-($D$5-(MAX($A$10:A4349)+1))&lt;=$D$5,$D$5-($D$5-(MAX($A$10:A4349)+1)),"")</f>
        <v>4340</v>
      </c>
      <c r="B4350" s="1">
        <f t="shared" si="1237"/>
        <v>44335</v>
      </c>
      <c r="C4350" s="1" t="str">
        <f t="shared" si="1238"/>
        <v>20210519</v>
      </c>
      <c r="D4350">
        <f t="shared" si="1231"/>
        <v>202111</v>
      </c>
      <c r="E4350">
        <f t="shared" si="1232"/>
        <v>11</v>
      </c>
      <c r="F4350" s="5">
        <f t="shared" si="1233"/>
        <v>44317</v>
      </c>
      <c r="G4350" s="5">
        <f t="shared" si="1236"/>
        <v>44347</v>
      </c>
      <c r="H4350" t="str">
        <f t="shared" si="1239"/>
        <v>2021</v>
      </c>
      <c r="I4350" t="str">
        <f t="shared" si="1240"/>
        <v>Yr - 2021</v>
      </c>
      <c r="J4350">
        <f t="shared" si="1248"/>
        <v>4</v>
      </c>
      <c r="K4350" t="str">
        <f t="shared" si="1241"/>
        <v>Qtr - 4</v>
      </c>
      <c r="L4350" t="str">
        <f t="shared" si="1242"/>
        <v>May</v>
      </c>
      <c r="M4350">
        <f t="shared" si="1234"/>
        <v>47</v>
      </c>
      <c r="N4350" t="str">
        <f t="shared" si="1243"/>
        <v>Wk - 47</v>
      </c>
      <c r="O4350" t="str">
        <f t="shared" si="1235"/>
        <v>Wednesday</v>
      </c>
      <c r="P4350" t="str">
        <f t="shared" si="1244"/>
        <v>2021</v>
      </c>
      <c r="Q4350">
        <f t="shared" si="1245"/>
        <v>5</v>
      </c>
      <c r="R4350">
        <f t="shared" si="1246"/>
        <v>4</v>
      </c>
      <c r="T4350" t="str">
        <f t="shared" si="1247"/>
        <v>select '20210519' as [MemberId],'202111' as [FYPeriod],'11' as [FYPeriodInYear],'2021-05-01' as [PeriodStart],'2021-05-31' as [PeriodEnd],'2021' as [FYYear],'Yr - 2021' as [FYYearLabel],'4' as [FYQuarter],'Qtr - 4' as [FYQuarterLabel],'May' as [FYMonthLabel],'47' as [FYWeek],'Wk - 47' as [FYWeekLabel],'Wednesday' as [Day],'2021' as [CalendarYear],'5' as [CalendarMonth],'4' as [CalendarDay],Null as [Entity] union all</v>
      </c>
    </row>
    <row r="4351" spans="1:20" x14ac:dyDescent="0.3">
      <c r="A4351">
        <f>IF($D$5-($D$5-(MAX($A$10:A4350)+1))&lt;=$D$5,$D$5-($D$5-(MAX($A$10:A4350)+1)),"")</f>
        <v>4341</v>
      </c>
      <c r="B4351" s="1">
        <f t="shared" si="1237"/>
        <v>44336</v>
      </c>
      <c r="C4351" s="1" t="str">
        <f t="shared" si="1238"/>
        <v>20210520</v>
      </c>
      <c r="D4351">
        <f t="shared" si="1231"/>
        <v>202111</v>
      </c>
      <c r="E4351">
        <f t="shared" si="1232"/>
        <v>11</v>
      </c>
      <c r="F4351" s="5">
        <f t="shared" si="1233"/>
        <v>44317</v>
      </c>
      <c r="G4351" s="5">
        <f t="shared" si="1236"/>
        <v>44347</v>
      </c>
      <c r="H4351" t="str">
        <f t="shared" si="1239"/>
        <v>2021</v>
      </c>
      <c r="I4351" t="str">
        <f t="shared" si="1240"/>
        <v>Yr - 2021</v>
      </c>
      <c r="J4351">
        <f t="shared" si="1248"/>
        <v>4</v>
      </c>
      <c r="K4351" t="str">
        <f t="shared" si="1241"/>
        <v>Qtr - 4</v>
      </c>
      <c r="L4351" t="str">
        <f t="shared" si="1242"/>
        <v>May</v>
      </c>
      <c r="M4351">
        <f t="shared" si="1234"/>
        <v>47</v>
      </c>
      <c r="N4351" t="str">
        <f t="shared" si="1243"/>
        <v>Wk - 47</v>
      </c>
      <c r="O4351" t="str">
        <f t="shared" si="1235"/>
        <v>Thursday</v>
      </c>
      <c r="P4351" t="str">
        <f t="shared" si="1244"/>
        <v>2021</v>
      </c>
      <c r="Q4351">
        <f t="shared" si="1245"/>
        <v>5</v>
      </c>
      <c r="R4351">
        <f t="shared" si="1246"/>
        <v>5</v>
      </c>
      <c r="T4351" t="str">
        <f t="shared" si="1247"/>
        <v>select '20210520' as [MemberId],'202111' as [FYPeriod],'11' as [FYPeriodInYear],'2021-05-01' as [PeriodStart],'2021-05-31' as [PeriodEnd],'2021' as [FYYear],'Yr - 2021' as [FYYearLabel],'4' as [FYQuarter],'Qtr - 4' as [FYQuarterLabel],'May' as [FYMonthLabel],'47' as [FYWeek],'Wk - 47' as [FYWeekLabel],'Thursday' as [Day],'2021' as [CalendarYear],'5' as [CalendarMonth],'5' as [CalendarDay],Null as [Entity] union all</v>
      </c>
    </row>
    <row r="4352" spans="1:20" x14ac:dyDescent="0.3">
      <c r="A4352">
        <f>IF($D$5-($D$5-(MAX($A$10:A4351)+1))&lt;=$D$5,$D$5-($D$5-(MAX($A$10:A4351)+1)),"")</f>
        <v>4342</v>
      </c>
      <c r="B4352" s="1">
        <f t="shared" si="1237"/>
        <v>44337</v>
      </c>
      <c r="C4352" s="1" t="str">
        <f t="shared" si="1238"/>
        <v>20210521</v>
      </c>
      <c r="D4352">
        <f t="shared" si="1231"/>
        <v>202111</v>
      </c>
      <c r="E4352">
        <f t="shared" si="1232"/>
        <v>11</v>
      </c>
      <c r="F4352" s="5">
        <f t="shared" si="1233"/>
        <v>44317</v>
      </c>
      <c r="G4352" s="5">
        <f t="shared" si="1236"/>
        <v>44347</v>
      </c>
      <c r="H4352" t="str">
        <f t="shared" si="1239"/>
        <v>2021</v>
      </c>
      <c r="I4352" t="str">
        <f t="shared" si="1240"/>
        <v>Yr - 2021</v>
      </c>
      <c r="J4352">
        <f t="shared" si="1248"/>
        <v>4</v>
      </c>
      <c r="K4352" t="str">
        <f t="shared" si="1241"/>
        <v>Qtr - 4</v>
      </c>
      <c r="L4352" t="str">
        <f t="shared" si="1242"/>
        <v>May</v>
      </c>
      <c r="M4352">
        <f t="shared" si="1234"/>
        <v>47</v>
      </c>
      <c r="N4352" t="str">
        <f t="shared" si="1243"/>
        <v>Wk - 47</v>
      </c>
      <c r="O4352" t="str">
        <f t="shared" si="1235"/>
        <v>Friday</v>
      </c>
      <c r="P4352" t="str">
        <f t="shared" si="1244"/>
        <v>2021</v>
      </c>
      <c r="Q4352">
        <f t="shared" si="1245"/>
        <v>5</v>
      </c>
      <c r="R4352">
        <f t="shared" si="1246"/>
        <v>6</v>
      </c>
      <c r="T4352" t="str">
        <f t="shared" si="1247"/>
        <v>select '20210521' as [MemberId],'202111' as [FYPeriod],'11' as [FYPeriodInYear],'2021-05-01' as [PeriodStart],'2021-05-31' as [PeriodEnd],'2021' as [FYYear],'Yr - 2021' as [FYYearLabel],'4' as [FYQuarter],'Qtr - 4' as [FYQuarterLabel],'May' as [FYMonthLabel],'47' as [FYWeek],'Wk - 47' as [FYWeekLabel],'Friday' as [Day],'2021' as [CalendarYear],'5' as [CalendarMonth],'6' as [CalendarDay],Null as [Entity] union all</v>
      </c>
    </row>
    <row r="4353" spans="1:20" x14ac:dyDescent="0.3">
      <c r="A4353">
        <f>IF($D$5-($D$5-(MAX($A$10:A4352)+1))&lt;=$D$5,$D$5-($D$5-(MAX($A$10:A4352)+1)),"")</f>
        <v>4343</v>
      </c>
      <c r="B4353" s="1">
        <f t="shared" si="1237"/>
        <v>44338</v>
      </c>
      <c r="C4353" s="1" t="str">
        <f t="shared" si="1238"/>
        <v>20210522</v>
      </c>
      <c r="D4353">
        <f t="shared" si="1231"/>
        <v>202111</v>
      </c>
      <c r="E4353">
        <f t="shared" si="1232"/>
        <v>11</v>
      </c>
      <c r="F4353" s="5">
        <f t="shared" si="1233"/>
        <v>44317</v>
      </c>
      <c r="G4353" s="5">
        <f t="shared" si="1236"/>
        <v>44347</v>
      </c>
      <c r="H4353" t="str">
        <f t="shared" si="1239"/>
        <v>2021</v>
      </c>
      <c r="I4353" t="str">
        <f t="shared" si="1240"/>
        <v>Yr - 2021</v>
      </c>
      <c r="J4353">
        <f t="shared" si="1248"/>
        <v>4</v>
      </c>
      <c r="K4353" t="str">
        <f t="shared" si="1241"/>
        <v>Qtr - 4</v>
      </c>
      <c r="L4353" t="str">
        <f t="shared" si="1242"/>
        <v>May</v>
      </c>
      <c r="M4353">
        <f t="shared" si="1234"/>
        <v>47</v>
      </c>
      <c r="N4353" t="str">
        <f t="shared" si="1243"/>
        <v>Wk - 47</v>
      </c>
      <c r="O4353" t="str">
        <f t="shared" si="1235"/>
        <v>Saturday</v>
      </c>
      <c r="P4353" t="str">
        <f t="shared" si="1244"/>
        <v>2021</v>
      </c>
      <c r="Q4353">
        <f t="shared" si="1245"/>
        <v>5</v>
      </c>
      <c r="R4353">
        <f t="shared" si="1246"/>
        <v>7</v>
      </c>
      <c r="T4353" t="str">
        <f t="shared" si="1247"/>
        <v>select '20210522' as [MemberId],'202111' as [FYPeriod],'11' as [FYPeriodInYear],'2021-05-01' as [PeriodStart],'2021-05-31' as [PeriodEnd],'2021' as [FYYear],'Yr - 2021' as [FYYearLabel],'4' as [FYQuarter],'Qtr - 4' as [FYQuarterLabel],'May' as [FYMonthLabel],'47' as [FYWeek],'Wk - 47' as [FYWeekLabel],'Saturday' as [Day],'2021' as [CalendarYear],'5' as [CalendarMonth],'7' as [CalendarDay],Null as [Entity] union all</v>
      </c>
    </row>
    <row r="4354" spans="1:20" x14ac:dyDescent="0.3">
      <c r="A4354">
        <f>IF($D$5-($D$5-(MAX($A$10:A4353)+1))&lt;=$D$5,$D$5-($D$5-(MAX($A$10:A4353)+1)),"")</f>
        <v>4344</v>
      </c>
      <c r="B4354" s="1">
        <f t="shared" si="1237"/>
        <v>44339</v>
      </c>
      <c r="C4354" s="1" t="str">
        <f t="shared" si="1238"/>
        <v>20210523</v>
      </c>
      <c r="D4354">
        <f t="shared" si="1231"/>
        <v>202111</v>
      </c>
      <c r="E4354">
        <f t="shared" si="1232"/>
        <v>11</v>
      </c>
      <c r="F4354" s="5">
        <f t="shared" si="1233"/>
        <v>44317</v>
      </c>
      <c r="G4354" s="5">
        <f t="shared" si="1236"/>
        <v>44347</v>
      </c>
      <c r="H4354" t="str">
        <f t="shared" si="1239"/>
        <v>2021</v>
      </c>
      <c r="I4354" t="str">
        <f t="shared" si="1240"/>
        <v>Yr - 2021</v>
      </c>
      <c r="J4354">
        <f t="shared" si="1248"/>
        <v>4</v>
      </c>
      <c r="K4354" t="str">
        <f t="shared" si="1241"/>
        <v>Qtr - 4</v>
      </c>
      <c r="L4354" t="str">
        <f t="shared" si="1242"/>
        <v>May</v>
      </c>
      <c r="M4354">
        <f t="shared" si="1234"/>
        <v>47</v>
      </c>
      <c r="N4354" t="str">
        <f t="shared" si="1243"/>
        <v>Wk - 47</v>
      </c>
      <c r="O4354" t="str">
        <f t="shared" si="1235"/>
        <v>Sunday</v>
      </c>
      <c r="P4354" t="str">
        <f t="shared" si="1244"/>
        <v>2021</v>
      </c>
      <c r="Q4354">
        <f t="shared" si="1245"/>
        <v>5</v>
      </c>
      <c r="R4354">
        <f t="shared" si="1246"/>
        <v>1</v>
      </c>
      <c r="T4354" t="str">
        <f t="shared" si="1247"/>
        <v>select '20210523' as [MemberId],'202111' as [FYPeriod],'11' as [FYPeriodInYear],'2021-05-01' as [PeriodStart],'2021-05-31' as [PeriodEnd],'2021' as [FYYear],'Yr - 2021' as [FYYearLabel],'4' as [FYQuarter],'Qtr - 4' as [FYQuarterLabel],'May' as [FYMonthLabel],'47' as [FYWeek],'Wk - 47' as [FYWeekLabel],'Sunday' as [Day],'2021' as [CalendarYear],'5' as [CalendarMonth],'1' as [CalendarDay],Null as [Entity] union all</v>
      </c>
    </row>
    <row r="4355" spans="1:20" x14ac:dyDescent="0.3">
      <c r="A4355">
        <f>IF($D$5-($D$5-(MAX($A$10:A4354)+1))&lt;=$D$5,$D$5-($D$5-(MAX($A$10:A4354)+1)),"")</f>
        <v>4345</v>
      </c>
      <c r="B4355" s="1">
        <f t="shared" si="1237"/>
        <v>44340</v>
      </c>
      <c r="C4355" s="1" t="str">
        <f t="shared" si="1238"/>
        <v>20210524</v>
      </c>
      <c r="D4355">
        <f t="shared" si="1231"/>
        <v>202111</v>
      </c>
      <c r="E4355">
        <f t="shared" si="1232"/>
        <v>11</v>
      </c>
      <c r="F4355" s="5">
        <f t="shared" si="1233"/>
        <v>44317</v>
      </c>
      <c r="G4355" s="5">
        <f t="shared" si="1236"/>
        <v>44347</v>
      </c>
      <c r="H4355" t="str">
        <f t="shared" si="1239"/>
        <v>2021</v>
      </c>
      <c r="I4355" t="str">
        <f t="shared" si="1240"/>
        <v>Yr - 2021</v>
      </c>
      <c r="J4355">
        <f t="shared" si="1248"/>
        <v>4</v>
      </c>
      <c r="K4355" t="str">
        <f t="shared" si="1241"/>
        <v>Qtr - 4</v>
      </c>
      <c r="L4355" t="str">
        <f t="shared" si="1242"/>
        <v>May</v>
      </c>
      <c r="M4355">
        <f t="shared" si="1234"/>
        <v>47</v>
      </c>
      <c r="N4355" t="str">
        <f t="shared" si="1243"/>
        <v>Wk - 47</v>
      </c>
      <c r="O4355" t="str">
        <f t="shared" si="1235"/>
        <v>Monday</v>
      </c>
      <c r="P4355" t="str">
        <f t="shared" si="1244"/>
        <v>2021</v>
      </c>
      <c r="Q4355">
        <f t="shared" si="1245"/>
        <v>5</v>
      </c>
      <c r="R4355">
        <f t="shared" si="1246"/>
        <v>2</v>
      </c>
      <c r="T4355" t="str">
        <f t="shared" si="1247"/>
        <v>select '20210524' as [MemberId],'202111' as [FYPeriod],'11' as [FYPeriodInYear],'2021-05-01' as [PeriodStart],'2021-05-31' as [PeriodEnd],'2021' as [FYYear],'Yr - 2021' as [FYYearLabel],'4' as [FYQuarter],'Qtr - 4' as [FYQuarterLabel],'May' as [FYMonthLabel],'47' as [FYWeek],'Wk - 47' as [FYWeekLabel],'Monday' as [Day],'2021' as [CalendarYear],'5' as [CalendarMonth],'2' as [CalendarDay],Null as [Entity] union all</v>
      </c>
    </row>
    <row r="4356" spans="1:20" x14ac:dyDescent="0.3">
      <c r="A4356">
        <f>IF($D$5-($D$5-(MAX($A$10:A4355)+1))&lt;=$D$5,$D$5-($D$5-(MAX($A$10:A4355)+1)),"")</f>
        <v>4346</v>
      </c>
      <c r="B4356" s="1">
        <f t="shared" si="1237"/>
        <v>44341</v>
      </c>
      <c r="C4356" s="1" t="str">
        <f t="shared" si="1238"/>
        <v>20210525</v>
      </c>
      <c r="D4356">
        <f t="shared" si="1231"/>
        <v>202111</v>
      </c>
      <c r="E4356">
        <f t="shared" si="1232"/>
        <v>11</v>
      </c>
      <c r="F4356" s="5">
        <f t="shared" si="1233"/>
        <v>44317</v>
      </c>
      <c r="G4356" s="5">
        <f t="shared" si="1236"/>
        <v>44347</v>
      </c>
      <c r="H4356" t="str">
        <f t="shared" si="1239"/>
        <v>2021</v>
      </c>
      <c r="I4356" t="str">
        <f t="shared" si="1240"/>
        <v>Yr - 2021</v>
      </c>
      <c r="J4356">
        <f t="shared" si="1248"/>
        <v>4</v>
      </c>
      <c r="K4356" t="str">
        <f t="shared" si="1241"/>
        <v>Qtr - 4</v>
      </c>
      <c r="L4356" t="str">
        <f t="shared" si="1242"/>
        <v>May</v>
      </c>
      <c r="M4356">
        <f t="shared" si="1234"/>
        <v>47</v>
      </c>
      <c r="N4356" t="str">
        <f t="shared" si="1243"/>
        <v>Wk - 47</v>
      </c>
      <c r="O4356" t="str">
        <f t="shared" si="1235"/>
        <v>Tuesday</v>
      </c>
      <c r="P4356" t="str">
        <f t="shared" si="1244"/>
        <v>2021</v>
      </c>
      <c r="Q4356">
        <f t="shared" si="1245"/>
        <v>5</v>
      </c>
      <c r="R4356">
        <f t="shared" si="1246"/>
        <v>3</v>
      </c>
      <c r="T4356" t="str">
        <f t="shared" si="1247"/>
        <v>select '20210525' as [MemberId],'202111' as [FYPeriod],'11' as [FYPeriodInYear],'2021-05-01' as [PeriodStart],'2021-05-31' as [PeriodEnd],'2021' as [FYYear],'Yr - 2021' as [FYYearLabel],'4' as [FYQuarter],'Qtr - 4' as [FYQuarterLabel],'May' as [FYMonthLabel],'47' as [FYWeek],'Wk - 47' as [FYWeekLabel],'Tuesday' as [Day],'2021' as [CalendarYear],'5' as [CalendarMonth],'3' as [CalendarDay],Null as [Entity] union all</v>
      </c>
    </row>
    <row r="4357" spans="1:20" x14ac:dyDescent="0.3">
      <c r="A4357">
        <f>IF($D$5-($D$5-(MAX($A$10:A4356)+1))&lt;=$D$5,$D$5-($D$5-(MAX($A$10:A4356)+1)),"")</f>
        <v>4347</v>
      </c>
      <c r="B4357" s="1">
        <f t="shared" si="1237"/>
        <v>44342</v>
      </c>
      <c r="C4357" s="1" t="str">
        <f t="shared" si="1238"/>
        <v>20210526</v>
      </c>
      <c r="D4357">
        <f t="shared" si="1231"/>
        <v>202111</v>
      </c>
      <c r="E4357">
        <f t="shared" si="1232"/>
        <v>11</v>
      </c>
      <c r="F4357" s="5">
        <f t="shared" si="1233"/>
        <v>44317</v>
      </c>
      <c r="G4357" s="5">
        <f t="shared" si="1236"/>
        <v>44347</v>
      </c>
      <c r="H4357" t="str">
        <f t="shared" si="1239"/>
        <v>2021</v>
      </c>
      <c r="I4357" t="str">
        <f t="shared" si="1240"/>
        <v>Yr - 2021</v>
      </c>
      <c r="J4357">
        <f t="shared" si="1248"/>
        <v>4</v>
      </c>
      <c r="K4357" t="str">
        <f t="shared" si="1241"/>
        <v>Qtr - 4</v>
      </c>
      <c r="L4357" t="str">
        <f t="shared" si="1242"/>
        <v>May</v>
      </c>
      <c r="M4357">
        <f t="shared" si="1234"/>
        <v>48</v>
      </c>
      <c r="N4357" t="str">
        <f t="shared" si="1243"/>
        <v>Wk - 48</v>
      </c>
      <c r="O4357" t="str">
        <f t="shared" si="1235"/>
        <v>Wednesday</v>
      </c>
      <c r="P4357" t="str">
        <f t="shared" si="1244"/>
        <v>2021</v>
      </c>
      <c r="Q4357">
        <f t="shared" si="1245"/>
        <v>5</v>
      </c>
      <c r="R4357">
        <f t="shared" si="1246"/>
        <v>4</v>
      </c>
      <c r="T4357" t="str">
        <f t="shared" si="1247"/>
        <v>select '20210526' as [MemberId],'202111' as [FYPeriod],'11' as [FYPeriodInYear],'2021-05-01' as [PeriodStart],'2021-05-31' as [PeriodEnd],'2021' as [FYYear],'Yr - 2021' as [FYYearLabel],'4' as [FYQuarter],'Qtr - 4' as [FYQuarterLabel],'May' as [FYMonthLabel],'48' as [FYWeek],'Wk - 48' as [FYWeekLabel],'Wednesday' as [Day],'2021' as [CalendarYear],'5' as [CalendarMonth],'4' as [CalendarDay],Null as [Entity] union all</v>
      </c>
    </row>
    <row r="4358" spans="1:20" x14ac:dyDescent="0.3">
      <c r="A4358">
        <f>IF($D$5-($D$5-(MAX($A$10:A4357)+1))&lt;=$D$5,$D$5-($D$5-(MAX($A$10:A4357)+1)),"")</f>
        <v>4348</v>
      </c>
      <c r="B4358" s="1">
        <f t="shared" si="1237"/>
        <v>44343</v>
      </c>
      <c r="C4358" s="1" t="str">
        <f t="shared" si="1238"/>
        <v>20210527</v>
      </c>
      <c r="D4358">
        <f t="shared" si="1231"/>
        <v>202111</v>
      </c>
      <c r="E4358">
        <f t="shared" si="1232"/>
        <v>11</v>
      </c>
      <c r="F4358" s="5">
        <f t="shared" si="1233"/>
        <v>44317</v>
      </c>
      <c r="G4358" s="5">
        <f t="shared" si="1236"/>
        <v>44347</v>
      </c>
      <c r="H4358" t="str">
        <f t="shared" si="1239"/>
        <v>2021</v>
      </c>
      <c r="I4358" t="str">
        <f t="shared" si="1240"/>
        <v>Yr - 2021</v>
      </c>
      <c r="J4358">
        <f t="shared" si="1248"/>
        <v>4</v>
      </c>
      <c r="K4358" t="str">
        <f t="shared" si="1241"/>
        <v>Qtr - 4</v>
      </c>
      <c r="L4358" t="str">
        <f t="shared" si="1242"/>
        <v>May</v>
      </c>
      <c r="M4358">
        <f t="shared" si="1234"/>
        <v>48</v>
      </c>
      <c r="N4358" t="str">
        <f t="shared" si="1243"/>
        <v>Wk - 48</v>
      </c>
      <c r="O4358" t="str">
        <f t="shared" si="1235"/>
        <v>Thursday</v>
      </c>
      <c r="P4358" t="str">
        <f t="shared" si="1244"/>
        <v>2021</v>
      </c>
      <c r="Q4358">
        <f t="shared" si="1245"/>
        <v>5</v>
      </c>
      <c r="R4358">
        <f t="shared" si="1246"/>
        <v>5</v>
      </c>
      <c r="T4358" t="str">
        <f t="shared" si="1247"/>
        <v>select '20210527' as [MemberId],'202111' as [FYPeriod],'11' as [FYPeriodInYear],'2021-05-01' as [PeriodStart],'2021-05-31' as [PeriodEnd],'2021' as [FYYear],'Yr - 2021' as [FYYearLabel],'4' as [FYQuarter],'Qtr - 4' as [FYQuarterLabel],'May' as [FYMonthLabel],'48' as [FYWeek],'Wk - 48' as [FYWeekLabel],'Thursday' as [Day],'2021' as [CalendarYear],'5' as [CalendarMonth],'5' as [CalendarDay],Null as [Entity] union all</v>
      </c>
    </row>
    <row r="4359" spans="1:20" x14ac:dyDescent="0.3">
      <c r="A4359">
        <f>IF($D$5-($D$5-(MAX($A$10:A4358)+1))&lt;=$D$5,$D$5-($D$5-(MAX($A$10:A4358)+1)),"")</f>
        <v>4349</v>
      </c>
      <c r="B4359" s="1">
        <f t="shared" si="1237"/>
        <v>44344</v>
      </c>
      <c r="C4359" s="1" t="str">
        <f t="shared" si="1238"/>
        <v>20210528</v>
      </c>
      <c r="D4359">
        <f t="shared" si="1231"/>
        <v>202111</v>
      </c>
      <c r="E4359">
        <f t="shared" si="1232"/>
        <v>11</v>
      </c>
      <c r="F4359" s="5">
        <f t="shared" si="1233"/>
        <v>44317</v>
      </c>
      <c r="G4359" s="5">
        <f t="shared" si="1236"/>
        <v>44347</v>
      </c>
      <c r="H4359" t="str">
        <f t="shared" si="1239"/>
        <v>2021</v>
      </c>
      <c r="I4359" t="str">
        <f t="shared" si="1240"/>
        <v>Yr - 2021</v>
      </c>
      <c r="J4359">
        <f t="shared" si="1248"/>
        <v>4</v>
      </c>
      <c r="K4359" t="str">
        <f t="shared" si="1241"/>
        <v>Qtr - 4</v>
      </c>
      <c r="L4359" t="str">
        <f t="shared" si="1242"/>
        <v>May</v>
      </c>
      <c r="M4359">
        <f t="shared" si="1234"/>
        <v>48</v>
      </c>
      <c r="N4359" t="str">
        <f t="shared" si="1243"/>
        <v>Wk - 48</v>
      </c>
      <c r="O4359" t="str">
        <f t="shared" si="1235"/>
        <v>Friday</v>
      </c>
      <c r="P4359" t="str">
        <f t="shared" si="1244"/>
        <v>2021</v>
      </c>
      <c r="Q4359">
        <f t="shared" si="1245"/>
        <v>5</v>
      </c>
      <c r="R4359">
        <f t="shared" si="1246"/>
        <v>6</v>
      </c>
      <c r="T4359" t="str">
        <f t="shared" si="1247"/>
        <v>select '20210528' as [MemberId],'202111' as [FYPeriod],'11' as [FYPeriodInYear],'2021-05-01' as [PeriodStart],'2021-05-31' as [PeriodEnd],'2021' as [FYYear],'Yr - 2021' as [FYYearLabel],'4' as [FYQuarter],'Qtr - 4' as [FYQuarterLabel],'May' as [FYMonthLabel],'48' as [FYWeek],'Wk - 48' as [FYWeekLabel],'Friday' as [Day],'2021' as [CalendarYear],'5' as [CalendarMonth],'6' as [CalendarDay],Null as [Entity] union all</v>
      </c>
    </row>
    <row r="4360" spans="1:20" x14ac:dyDescent="0.3">
      <c r="A4360">
        <f>IF($D$5-($D$5-(MAX($A$10:A4359)+1))&lt;=$D$5,$D$5-($D$5-(MAX($A$10:A4359)+1)),"")</f>
        <v>4350</v>
      </c>
      <c r="B4360" s="1">
        <f t="shared" si="1237"/>
        <v>44345</v>
      </c>
      <c r="C4360" s="1" t="str">
        <f t="shared" si="1238"/>
        <v>20210529</v>
      </c>
      <c r="D4360">
        <f t="shared" si="1231"/>
        <v>202111</v>
      </c>
      <c r="E4360">
        <f t="shared" si="1232"/>
        <v>11</v>
      </c>
      <c r="F4360" s="5">
        <f t="shared" si="1233"/>
        <v>44317</v>
      </c>
      <c r="G4360" s="5">
        <f t="shared" si="1236"/>
        <v>44347</v>
      </c>
      <c r="H4360" t="str">
        <f t="shared" si="1239"/>
        <v>2021</v>
      </c>
      <c r="I4360" t="str">
        <f t="shared" si="1240"/>
        <v>Yr - 2021</v>
      </c>
      <c r="J4360">
        <f t="shared" si="1248"/>
        <v>4</v>
      </c>
      <c r="K4360" t="str">
        <f t="shared" si="1241"/>
        <v>Qtr - 4</v>
      </c>
      <c r="L4360" t="str">
        <f t="shared" si="1242"/>
        <v>May</v>
      </c>
      <c r="M4360">
        <f t="shared" si="1234"/>
        <v>48</v>
      </c>
      <c r="N4360" t="str">
        <f t="shared" si="1243"/>
        <v>Wk - 48</v>
      </c>
      <c r="O4360" t="str">
        <f t="shared" si="1235"/>
        <v>Saturday</v>
      </c>
      <c r="P4360" t="str">
        <f t="shared" si="1244"/>
        <v>2021</v>
      </c>
      <c r="Q4360">
        <f t="shared" si="1245"/>
        <v>5</v>
      </c>
      <c r="R4360">
        <f t="shared" si="1246"/>
        <v>7</v>
      </c>
      <c r="T4360" t="str">
        <f t="shared" si="1247"/>
        <v>select '20210529' as [MemberId],'202111' as [FYPeriod],'11' as [FYPeriodInYear],'2021-05-01' as [PeriodStart],'2021-05-31' as [PeriodEnd],'2021' as [FYYear],'Yr - 2021' as [FYYearLabel],'4' as [FYQuarter],'Qtr - 4' as [FYQuarterLabel],'May' as [FYMonthLabel],'48' as [FYWeek],'Wk - 48' as [FYWeekLabel],'Saturday' as [Day],'2021' as [CalendarYear],'5' as [CalendarMonth],'7' as [CalendarDay],Null as [Entity] union all</v>
      </c>
    </row>
    <row r="4361" spans="1:20" x14ac:dyDescent="0.3">
      <c r="A4361">
        <f>IF($D$5-($D$5-(MAX($A$10:A4360)+1))&lt;=$D$5,$D$5-($D$5-(MAX($A$10:A4360)+1)),"")</f>
        <v>4351</v>
      </c>
      <c r="B4361" s="1">
        <f t="shared" si="1237"/>
        <v>44346</v>
      </c>
      <c r="C4361" s="1" t="str">
        <f t="shared" si="1238"/>
        <v>20210530</v>
      </c>
      <c r="D4361">
        <f t="shared" si="1231"/>
        <v>202111</v>
      </c>
      <c r="E4361">
        <f t="shared" si="1232"/>
        <v>11</v>
      </c>
      <c r="F4361" s="5">
        <f t="shared" si="1233"/>
        <v>44317</v>
      </c>
      <c r="G4361" s="5">
        <f t="shared" si="1236"/>
        <v>44347</v>
      </c>
      <c r="H4361" t="str">
        <f t="shared" si="1239"/>
        <v>2021</v>
      </c>
      <c r="I4361" t="str">
        <f t="shared" si="1240"/>
        <v>Yr - 2021</v>
      </c>
      <c r="J4361">
        <f t="shared" si="1248"/>
        <v>4</v>
      </c>
      <c r="K4361" t="str">
        <f t="shared" si="1241"/>
        <v>Qtr - 4</v>
      </c>
      <c r="L4361" t="str">
        <f t="shared" si="1242"/>
        <v>May</v>
      </c>
      <c r="M4361">
        <f t="shared" si="1234"/>
        <v>48</v>
      </c>
      <c r="N4361" t="str">
        <f t="shared" si="1243"/>
        <v>Wk - 48</v>
      </c>
      <c r="O4361" t="str">
        <f t="shared" si="1235"/>
        <v>Sunday</v>
      </c>
      <c r="P4361" t="str">
        <f t="shared" si="1244"/>
        <v>2021</v>
      </c>
      <c r="Q4361">
        <f t="shared" si="1245"/>
        <v>5</v>
      </c>
      <c r="R4361">
        <f t="shared" si="1246"/>
        <v>1</v>
      </c>
      <c r="T4361" t="str">
        <f t="shared" si="1247"/>
        <v>select '20210530' as [MemberId],'202111' as [FYPeriod],'11' as [FYPeriodInYear],'2021-05-01' as [PeriodStart],'2021-05-31' as [PeriodEnd],'2021' as [FYYear],'Yr - 2021' as [FYYearLabel],'4' as [FYQuarter],'Qtr - 4' as [FYQuarterLabel],'May' as [FYMonthLabel],'48' as [FYWeek],'Wk - 48' as [FYWeekLabel],'Sunday' as [Day],'2021' as [CalendarYear],'5' as [CalendarMonth],'1' as [CalendarDay],Null as [Entity] union all</v>
      </c>
    </row>
    <row r="4362" spans="1:20" x14ac:dyDescent="0.3">
      <c r="A4362">
        <f>IF($D$5-($D$5-(MAX($A$10:A4361)+1))&lt;=$D$5,$D$5-($D$5-(MAX($A$10:A4361)+1)),"")</f>
        <v>4352</v>
      </c>
      <c r="B4362" s="1">
        <f t="shared" si="1237"/>
        <v>44347</v>
      </c>
      <c r="C4362" s="1" t="str">
        <f t="shared" si="1238"/>
        <v>20210531</v>
      </c>
      <c r="D4362">
        <f t="shared" si="1231"/>
        <v>202111</v>
      </c>
      <c r="E4362">
        <f t="shared" si="1232"/>
        <v>11</v>
      </c>
      <c r="F4362" s="5">
        <f t="shared" si="1233"/>
        <v>44317</v>
      </c>
      <c r="G4362" s="5">
        <f t="shared" si="1236"/>
        <v>44347</v>
      </c>
      <c r="H4362" t="str">
        <f t="shared" si="1239"/>
        <v>2021</v>
      </c>
      <c r="I4362" t="str">
        <f t="shared" si="1240"/>
        <v>Yr - 2021</v>
      </c>
      <c r="J4362">
        <f t="shared" si="1248"/>
        <v>4</v>
      </c>
      <c r="K4362" t="str">
        <f t="shared" si="1241"/>
        <v>Qtr - 4</v>
      </c>
      <c r="L4362" t="str">
        <f t="shared" si="1242"/>
        <v>May</v>
      </c>
      <c r="M4362">
        <f t="shared" si="1234"/>
        <v>48</v>
      </c>
      <c r="N4362" t="str">
        <f t="shared" si="1243"/>
        <v>Wk - 48</v>
      </c>
      <c r="O4362" t="str">
        <f t="shared" si="1235"/>
        <v>Monday</v>
      </c>
      <c r="P4362" t="str">
        <f t="shared" si="1244"/>
        <v>2021</v>
      </c>
      <c r="Q4362">
        <f t="shared" si="1245"/>
        <v>5</v>
      </c>
      <c r="R4362">
        <f t="shared" si="1246"/>
        <v>2</v>
      </c>
      <c r="T4362" t="str">
        <f t="shared" si="1247"/>
        <v>select '20210531' as [MemberId],'202111' as [FYPeriod],'11' as [FYPeriodInYear],'2021-05-01' as [PeriodStart],'2021-05-31' as [PeriodEnd],'2021' as [FYYear],'Yr - 2021' as [FYYearLabel],'4' as [FYQuarter],'Qtr - 4' as [FYQuarterLabel],'May' as [FYMonthLabel],'48' as [FYWeek],'Wk - 48' as [FYWeekLabel],'Monday' as [Day],'2021' as [CalendarYear],'5' as [CalendarMonth],'2' as [CalendarDay],Null as [Entity] union all</v>
      </c>
    </row>
    <row r="4363" spans="1:20" x14ac:dyDescent="0.3">
      <c r="A4363">
        <f>IF($D$5-($D$5-(MAX($A$10:A4362)+1))&lt;=$D$5,$D$5-($D$5-(MAX($A$10:A4362)+1)),"")</f>
        <v>4353</v>
      </c>
      <c r="B4363" s="1">
        <f t="shared" si="1237"/>
        <v>44348</v>
      </c>
      <c r="C4363" s="1" t="str">
        <f t="shared" si="1238"/>
        <v>20210601</v>
      </c>
      <c r="D4363">
        <f t="shared" si="1231"/>
        <v>202112</v>
      </c>
      <c r="E4363">
        <f t="shared" si="1232"/>
        <v>12</v>
      </c>
      <c r="F4363" s="5">
        <f t="shared" si="1233"/>
        <v>44348</v>
      </c>
      <c r="G4363" s="5">
        <f t="shared" si="1236"/>
        <v>44377</v>
      </c>
      <c r="H4363" t="str">
        <f t="shared" si="1239"/>
        <v>2021</v>
      </c>
      <c r="I4363" t="str">
        <f t="shared" si="1240"/>
        <v>Yr - 2021</v>
      </c>
      <c r="J4363">
        <f t="shared" si="1248"/>
        <v>4</v>
      </c>
      <c r="K4363" t="str">
        <f t="shared" si="1241"/>
        <v>Qtr - 4</v>
      </c>
      <c r="L4363" t="str">
        <f t="shared" si="1242"/>
        <v>June</v>
      </c>
      <c r="M4363">
        <f t="shared" si="1234"/>
        <v>48</v>
      </c>
      <c r="N4363" t="str">
        <f t="shared" si="1243"/>
        <v>Wk - 48</v>
      </c>
      <c r="O4363" t="str">
        <f t="shared" si="1235"/>
        <v>Tuesday</v>
      </c>
      <c r="P4363" t="str">
        <f t="shared" si="1244"/>
        <v>2021</v>
      </c>
      <c r="Q4363">
        <f t="shared" si="1245"/>
        <v>6</v>
      </c>
      <c r="R4363">
        <f t="shared" si="1246"/>
        <v>3</v>
      </c>
      <c r="T4363" t="str">
        <f t="shared" si="1247"/>
        <v>select '20210601' as [MemberId],'202112' as [FYPeriod],'12' as [FYPeriodInYear],'2021-06-01' as [PeriodStart],'2021-06-30' as [PeriodEnd],'2021' as [FYYear],'Yr - 2021' as [FYYearLabel],'4' as [FYQuarter],'Qtr - 4' as [FYQuarterLabel],'June' as [FYMonthLabel],'48' as [FYWeek],'Wk - 48' as [FYWeekLabel],'Tuesday' as [Day],'2021' as [CalendarYear],'6' as [CalendarMonth],'3' as [CalendarDay],Null as [Entity] union all</v>
      </c>
    </row>
    <row r="4364" spans="1:20" x14ac:dyDescent="0.3">
      <c r="A4364">
        <f>IF($D$5-($D$5-(MAX($A$10:A4363)+1))&lt;=$D$5,$D$5-($D$5-(MAX($A$10:A4363)+1)),"")</f>
        <v>4354</v>
      </c>
      <c r="B4364" s="1">
        <f t="shared" si="1237"/>
        <v>44349</v>
      </c>
      <c r="C4364" s="1" t="str">
        <f t="shared" si="1238"/>
        <v>20210602</v>
      </c>
      <c r="D4364">
        <f t="shared" si="1231"/>
        <v>202112</v>
      </c>
      <c r="E4364">
        <f t="shared" si="1232"/>
        <v>12</v>
      </c>
      <c r="F4364" s="5">
        <f t="shared" si="1233"/>
        <v>44348</v>
      </c>
      <c r="G4364" s="5">
        <f t="shared" si="1236"/>
        <v>44377</v>
      </c>
      <c r="H4364" t="str">
        <f t="shared" si="1239"/>
        <v>2021</v>
      </c>
      <c r="I4364" t="str">
        <f t="shared" si="1240"/>
        <v>Yr - 2021</v>
      </c>
      <c r="J4364">
        <f t="shared" si="1248"/>
        <v>4</v>
      </c>
      <c r="K4364" t="str">
        <f t="shared" si="1241"/>
        <v>Qtr - 4</v>
      </c>
      <c r="L4364" t="str">
        <f t="shared" si="1242"/>
        <v>June</v>
      </c>
      <c r="M4364">
        <f t="shared" si="1234"/>
        <v>49</v>
      </c>
      <c r="N4364" t="str">
        <f t="shared" si="1243"/>
        <v>Wk - 49</v>
      </c>
      <c r="O4364" t="str">
        <f t="shared" si="1235"/>
        <v>Wednesday</v>
      </c>
      <c r="P4364" t="str">
        <f t="shared" si="1244"/>
        <v>2021</v>
      </c>
      <c r="Q4364">
        <f t="shared" si="1245"/>
        <v>6</v>
      </c>
      <c r="R4364">
        <f t="shared" si="1246"/>
        <v>4</v>
      </c>
      <c r="T4364" t="str">
        <f t="shared" si="1247"/>
        <v>select '20210602' as [MemberId],'202112' as [FYPeriod],'12' as [FYPeriodInYear],'2021-06-01' as [PeriodStart],'2021-06-30' as [PeriodEnd],'2021' as [FYYear],'Yr - 2021' as [FYYearLabel],'4' as [FYQuarter],'Qtr - 4' as [FYQuarterLabel],'June' as [FYMonthLabel],'49' as [FYWeek],'Wk - 49' as [FYWeekLabel],'Wednesday' as [Day],'2021' as [CalendarYear],'6' as [CalendarMonth],'4' as [CalendarDay],Null as [Entity] union all</v>
      </c>
    </row>
    <row r="4365" spans="1:20" x14ac:dyDescent="0.3">
      <c r="A4365">
        <f>IF($D$5-($D$5-(MAX($A$10:A4364)+1))&lt;=$D$5,$D$5-($D$5-(MAX($A$10:A4364)+1)),"")</f>
        <v>4355</v>
      </c>
      <c r="B4365" s="1">
        <f t="shared" si="1237"/>
        <v>44350</v>
      </c>
      <c r="C4365" s="1" t="str">
        <f t="shared" si="1238"/>
        <v>20210603</v>
      </c>
      <c r="D4365">
        <f t="shared" ref="D4365:D4428" si="1249">IF($A4365="","",IF($G$3="Yes",LEFT($C4365,6),IF($B4365&lt;=$G4364,$D4364,IF(AND($B4364=$G4364,$E4364&lt;$D$6),$D4364+1,$D4364+(101-$D$6)))))</f>
        <v>202112</v>
      </c>
      <c r="E4365">
        <f t="shared" ref="E4365:E4428" si="1250">IF($A4365="","",IF($G$3="Yes",MONTH($B4365),VALUE(RIGHT($D4365,2))))</f>
        <v>12</v>
      </c>
      <c r="F4365" s="5">
        <f t="shared" ref="F4365:F4428" si="1251">IF($A4365="","",IF($G$3="yes",EOMONTH($B4365,-1)+1,IF($J$2="yes",EOMONTH($B4365,-1)+1,IF($G4363&lt;$B4365,$B4365,$F4363))))</f>
        <v>44348</v>
      </c>
      <c r="G4365" s="5">
        <f t="shared" si="1236"/>
        <v>44377</v>
      </c>
      <c r="H4365" t="str">
        <f t="shared" si="1239"/>
        <v>2021</v>
      </c>
      <c r="I4365" t="str">
        <f t="shared" si="1240"/>
        <v>Yr - 2021</v>
      </c>
      <c r="J4365">
        <f t="shared" si="1248"/>
        <v>4</v>
      </c>
      <c r="K4365" t="str">
        <f t="shared" si="1241"/>
        <v>Qtr - 4</v>
      </c>
      <c r="L4365" t="str">
        <f t="shared" si="1242"/>
        <v>June</v>
      </c>
      <c r="M4365">
        <f t="shared" ref="M4365:M4428" si="1252">IF($A4365="","",IF($G$3="yes",WEEKNUM($B4365),IF($H4365&gt;$H4364,1,IF($O4365&lt;&gt;$D$2,$M4364,$M4364+1))))</f>
        <v>49</v>
      </c>
      <c r="N4365" t="str">
        <f t="shared" si="1243"/>
        <v>Wk - 49</v>
      </c>
      <c r="O4365" t="str">
        <f t="shared" ref="O4365:O4428" si="1253">TEXT($B4365,"Dddd")</f>
        <v>Thursday</v>
      </c>
      <c r="P4365" t="str">
        <f t="shared" si="1244"/>
        <v>2021</v>
      </c>
      <c r="Q4365">
        <f t="shared" si="1245"/>
        <v>6</v>
      </c>
      <c r="R4365">
        <f t="shared" si="1246"/>
        <v>5</v>
      </c>
      <c r="T4365" t="str">
        <f t="shared" si="1247"/>
        <v>select '20210603' as [MemberId],'202112' as [FYPeriod],'12' as [FYPeriodInYear],'2021-06-01' as [PeriodStart],'2021-06-30' as [PeriodEnd],'2021' as [FYYear],'Yr - 2021' as [FYYearLabel],'4' as [FYQuarter],'Qtr - 4' as [FYQuarterLabel],'June' as [FYMonthLabel],'49' as [FYWeek],'Wk - 49' as [FYWeekLabel],'Thursday' as [Day],'2021' as [CalendarYear],'6' as [CalendarMonth],'5' as [CalendarDay],Null as [Entity] union all</v>
      </c>
    </row>
    <row r="4366" spans="1:20" x14ac:dyDescent="0.3">
      <c r="A4366">
        <f>IF($D$5-($D$5-(MAX($A$10:A4365)+1))&lt;=$D$5,$D$5-($D$5-(MAX($A$10:A4365)+1)),"")</f>
        <v>4356</v>
      </c>
      <c r="B4366" s="1">
        <f t="shared" si="1237"/>
        <v>44351</v>
      </c>
      <c r="C4366" s="1" t="str">
        <f t="shared" si="1238"/>
        <v>20210604</v>
      </c>
      <c r="D4366">
        <f t="shared" si="1249"/>
        <v>202112</v>
      </c>
      <c r="E4366">
        <f t="shared" si="1250"/>
        <v>12</v>
      </c>
      <c r="F4366" s="5">
        <f t="shared" si="1251"/>
        <v>44348</v>
      </c>
      <c r="G4366" s="5">
        <f t="shared" ref="G4366:G4429" si="1254">IF($A4366="","",(IF($G$3="yes",EOMONTH($B4366,0),IF($J$2="yes",EOMONTH($B4366,0),IF($E4366&lt;=
MOD(DATE(YEAR($B4366),12,31)-DATE(YEAR($B4366),1,1)+1,$D$6),$F4366+ROUNDUP((DATE(YEAR($B4366),12,31)-DATE(YEAR($B4366),1,1)+1)/$D$6,0)-1,$F4366+ROUNDDOWN((DATE(YEAR($B4366),12,31)-DATE(YEAR($B4366),1,1)+1)/$D$6,0)-1)))))</f>
        <v>44377</v>
      </c>
      <c r="H4366" t="str">
        <f t="shared" si="1239"/>
        <v>2021</v>
      </c>
      <c r="I4366" t="str">
        <f t="shared" si="1240"/>
        <v>Yr - 2021</v>
      </c>
      <c r="J4366">
        <f t="shared" si="1248"/>
        <v>4</v>
      </c>
      <c r="K4366" t="str">
        <f t="shared" si="1241"/>
        <v>Qtr - 4</v>
      </c>
      <c r="L4366" t="str">
        <f t="shared" si="1242"/>
        <v>June</v>
      </c>
      <c r="M4366">
        <f t="shared" si="1252"/>
        <v>49</v>
      </c>
      <c r="N4366" t="str">
        <f t="shared" si="1243"/>
        <v>Wk - 49</v>
      </c>
      <c r="O4366" t="str">
        <f t="shared" si="1253"/>
        <v>Friday</v>
      </c>
      <c r="P4366" t="str">
        <f t="shared" si="1244"/>
        <v>2021</v>
      </c>
      <c r="Q4366">
        <f t="shared" si="1245"/>
        <v>6</v>
      </c>
      <c r="R4366">
        <f t="shared" si="1246"/>
        <v>6</v>
      </c>
      <c r="T4366" t="str">
        <f t="shared" si="1247"/>
        <v>select '20210604' as [MemberId],'202112' as [FYPeriod],'12' as [FYPeriodInYear],'2021-06-01' as [PeriodStart],'2021-06-30' as [PeriodEnd],'2021' as [FYYear],'Yr - 2021' as [FYYearLabel],'4' as [FYQuarter],'Qtr - 4' as [FYQuarterLabel],'June' as [FYMonthLabel],'49' as [FYWeek],'Wk - 49' as [FYWeekLabel],'Friday' as [Day],'2021' as [CalendarYear],'6' as [CalendarMonth],'6' as [CalendarDay],Null as [Entity] union all</v>
      </c>
    </row>
    <row r="4367" spans="1:20" x14ac:dyDescent="0.3">
      <c r="A4367">
        <f>IF($D$5-($D$5-(MAX($A$10:A4366)+1))&lt;=$D$5,$D$5-($D$5-(MAX($A$10:A4366)+1)),"")</f>
        <v>4357</v>
      </c>
      <c r="B4367" s="1">
        <f t="shared" ref="B4367:B4430" si="1255">IF($A4367="","",$D$3+$A4367)</f>
        <v>44352</v>
      </c>
      <c r="C4367" s="1" t="str">
        <f t="shared" ref="C4367:C4430" si="1256">IF($A4367="","",TEXT($D$3+$A4367,"yyyymmdd"))</f>
        <v>20210605</v>
      </c>
      <c r="D4367">
        <f t="shared" si="1249"/>
        <v>202112</v>
      </c>
      <c r="E4367">
        <f t="shared" si="1250"/>
        <v>12</v>
      </c>
      <c r="F4367" s="5">
        <f t="shared" si="1251"/>
        <v>44348</v>
      </c>
      <c r="G4367" s="5">
        <f t="shared" si="1254"/>
        <v>44377</v>
      </c>
      <c r="H4367" t="str">
        <f t="shared" ref="H4367:H4430" si="1257">IF($A4367="","",IF($G$3="Yes",LEFT($C4367,4),LEFT($D4367,4)))</f>
        <v>2021</v>
      </c>
      <c r="I4367" t="str">
        <f t="shared" ref="I4367:I4430" si="1258">IF($A4367="","","Yr - "&amp;H4367)</f>
        <v>Yr - 2021</v>
      </c>
      <c r="J4367">
        <f t="shared" si="1248"/>
        <v>4</v>
      </c>
      <c r="K4367" t="str">
        <f t="shared" ref="K4367:K4430" si="1259">IF($A4367="","","Qtr - "&amp;J4367)</f>
        <v>Qtr - 4</v>
      </c>
      <c r="L4367" t="str">
        <f t="shared" ref="L4367:L4430" si="1260">IF($A4367="","",IF($G$3="Yes",TEXT($B4367,"Mmmm"),TEXT($F4367,"Mmmm")))</f>
        <v>June</v>
      </c>
      <c r="M4367">
        <f t="shared" si="1252"/>
        <v>49</v>
      </c>
      <c r="N4367" t="str">
        <f t="shared" ref="N4367:N4430" si="1261">IF($A4367="","","Wk - "&amp;M4367)</f>
        <v>Wk - 49</v>
      </c>
      <c r="O4367" t="str">
        <f t="shared" si="1253"/>
        <v>Saturday</v>
      </c>
      <c r="P4367" t="str">
        <f t="shared" ref="P4367:P4430" si="1262">IF($A4367="","",LEFT(C4367,4))</f>
        <v>2021</v>
      </c>
      <c r="Q4367">
        <f t="shared" ref="Q4367:Q4430" si="1263">IF($A4367="","",MONTH($B4367))</f>
        <v>6</v>
      </c>
      <c r="R4367">
        <f t="shared" ref="R4367:R4430" si="1264">IF($A4367="","",WEEKDAY(B4367))</f>
        <v>7</v>
      </c>
      <c r="T4367" t="str">
        <f t="shared" ref="T4367:T4430" si="1265">IF($A4367="","","select '"&amp;C4367&amp;"' as [MemberId],'"&amp;D4367&amp;"' as [FYPeriod],'"&amp;E4367&amp;"' as [FYPeriodInYear],'"&amp;TEXT(F4367,"yyyy-mm-dd")&amp;"' as [PeriodStart],'"&amp;TEXT(G4367,"yyyy-mm-dd")&amp;"' as [PeriodEnd],'"&amp;H4367&amp;"' as [FYYear],'"&amp;I4367&amp;"' as [FYYearLabel],'"&amp;J4367&amp;"' as [FYQuarter],'"&amp;K4367&amp;"' as [FYQuarterLabel],'"&amp;L4367&amp;"' as [FYMonthLabel],'"&amp;M4367&amp;"' as [FYWeek],'"&amp;N4367&amp;"' as [FYWeekLabel],'"&amp;O4367&amp;"' as [Day],'"&amp;P4367&amp;"' as [CalendarYear],'"&amp;Q4367&amp;"' as [CalendarMonth],'"&amp;R4367&amp;"' as [CalendarDay],Null as [Entity]"&amp;IF(A4368="",""," union all"))</f>
        <v>select '20210605' as [MemberId],'202112' as [FYPeriod],'12' as [FYPeriodInYear],'2021-06-01' as [PeriodStart],'2021-06-30' as [PeriodEnd],'2021' as [FYYear],'Yr - 2021' as [FYYearLabel],'4' as [FYQuarter],'Qtr - 4' as [FYQuarterLabel],'June' as [FYMonthLabel],'49' as [FYWeek],'Wk - 49' as [FYWeekLabel],'Saturday' as [Day],'2021' as [CalendarYear],'6' as [CalendarMonth],'7' as [CalendarDay],Null as [Entity] union all</v>
      </c>
    </row>
    <row r="4368" spans="1:20" x14ac:dyDescent="0.3">
      <c r="A4368">
        <f>IF($D$5-($D$5-(MAX($A$10:A4367)+1))&lt;=$D$5,$D$5-($D$5-(MAX($A$10:A4367)+1)),"")</f>
        <v>4358</v>
      </c>
      <c r="B4368" s="1">
        <f t="shared" si="1255"/>
        <v>44353</v>
      </c>
      <c r="C4368" s="1" t="str">
        <f t="shared" si="1256"/>
        <v>20210606</v>
      </c>
      <c r="D4368">
        <f t="shared" si="1249"/>
        <v>202112</v>
      </c>
      <c r="E4368">
        <f t="shared" si="1250"/>
        <v>12</v>
      </c>
      <c r="F4368" s="5">
        <f t="shared" si="1251"/>
        <v>44348</v>
      </c>
      <c r="G4368" s="5">
        <f t="shared" si="1254"/>
        <v>44377</v>
      </c>
      <c r="H4368" t="str">
        <f t="shared" si="1257"/>
        <v>2021</v>
      </c>
      <c r="I4368" t="str">
        <f t="shared" si="1258"/>
        <v>Yr - 2021</v>
      </c>
      <c r="J4368">
        <f t="shared" si="1248"/>
        <v>4</v>
      </c>
      <c r="K4368" t="str">
        <f t="shared" si="1259"/>
        <v>Qtr - 4</v>
      </c>
      <c r="L4368" t="str">
        <f t="shared" si="1260"/>
        <v>June</v>
      </c>
      <c r="M4368">
        <f t="shared" si="1252"/>
        <v>49</v>
      </c>
      <c r="N4368" t="str">
        <f t="shared" si="1261"/>
        <v>Wk - 49</v>
      </c>
      <c r="O4368" t="str">
        <f t="shared" si="1253"/>
        <v>Sunday</v>
      </c>
      <c r="P4368" t="str">
        <f t="shared" si="1262"/>
        <v>2021</v>
      </c>
      <c r="Q4368">
        <f t="shared" si="1263"/>
        <v>6</v>
      </c>
      <c r="R4368">
        <f t="shared" si="1264"/>
        <v>1</v>
      </c>
      <c r="T4368" t="str">
        <f t="shared" si="1265"/>
        <v>select '20210606' as [MemberId],'202112' as [FYPeriod],'12' as [FYPeriodInYear],'2021-06-01' as [PeriodStart],'2021-06-30' as [PeriodEnd],'2021' as [FYYear],'Yr - 2021' as [FYYearLabel],'4' as [FYQuarter],'Qtr - 4' as [FYQuarterLabel],'June' as [FYMonthLabel],'49' as [FYWeek],'Wk - 49' as [FYWeekLabel],'Sunday' as [Day],'2021' as [CalendarYear],'6' as [CalendarMonth],'1' as [CalendarDay],Null as [Entity] union all</v>
      </c>
    </row>
    <row r="4369" spans="1:20" x14ac:dyDescent="0.3">
      <c r="A4369">
        <f>IF($D$5-($D$5-(MAX($A$10:A4368)+1))&lt;=$D$5,$D$5-($D$5-(MAX($A$10:A4368)+1)),"")</f>
        <v>4359</v>
      </c>
      <c r="B4369" s="1">
        <f t="shared" si="1255"/>
        <v>44354</v>
      </c>
      <c r="C4369" s="1" t="str">
        <f t="shared" si="1256"/>
        <v>20210607</v>
      </c>
      <c r="D4369">
        <f t="shared" si="1249"/>
        <v>202112</v>
      </c>
      <c r="E4369">
        <f t="shared" si="1250"/>
        <v>12</v>
      </c>
      <c r="F4369" s="5">
        <f t="shared" si="1251"/>
        <v>44348</v>
      </c>
      <c r="G4369" s="5">
        <f t="shared" si="1254"/>
        <v>44377</v>
      </c>
      <c r="H4369" t="str">
        <f t="shared" si="1257"/>
        <v>2021</v>
      </c>
      <c r="I4369" t="str">
        <f t="shared" si="1258"/>
        <v>Yr - 2021</v>
      </c>
      <c r="J4369">
        <f t="shared" si="1248"/>
        <v>4</v>
      </c>
      <c r="K4369" t="str">
        <f t="shared" si="1259"/>
        <v>Qtr - 4</v>
      </c>
      <c r="L4369" t="str">
        <f t="shared" si="1260"/>
        <v>June</v>
      </c>
      <c r="M4369">
        <f t="shared" si="1252"/>
        <v>49</v>
      </c>
      <c r="N4369" t="str">
        <f t="shared" si="1261"/>
        <v>Wk - 49</v>
      </c>
      <c r="O4369" t="str">
        <f t="shared" si="1253"/>
        <v>Monday</v>
      </c>
      <c r="P4369" t="str">
        <f t="shared" si="1262"/>
        <v>2021</v>
      </c>
      <c r="Q4369">
        <f t="shared" si="1263"/>
        <v>6</v>
      </c>
      <c r="R4369">
        <f t="shared" si="1264"/>
        <v>2</v>
      </c>
      <c r="T4369" t="str">
        <f t="shared" si="1265"/>
        <v>select '20210607' as [MemberId],'202112' as [FYPeriod],'12' as [FYPeriodInYear],'2021-06-01' as [PeriodStart],'2021-06-30' as [PeriodEnd],'2021' as [FYYear],'Yr - 2021' as [FYYearLabel],'4' as [FYQuarter],'Qtr - 4' as [FYQuarterLabel],'June' as [FYMonthLabel],'49' as [FYWeek],'Wk - 49' as [FYWeekLabel],'Monday' as [Day],'2021' as [CalendarYear],'6' as [CalendarMonth],'2' as [CalendarDay],Null as [Entity] union all</v>
      </c>
    </row>
    <row r="4370" spans="1:20" x14ac:dyDescent="0.3">
      <c r="A4370">
        <f>IF($D$5-($D$5-(MAX($A$10:A4369)+1))&lt;=$D$5,$D$5-($D$5-(MAX($A$10:A4369)+1)),"")</f>
        <v>4360</v>
      </c>
      <c r="B4370" s="1">
        <f t="shared" si="1255"/>
        <v>44355</v>
      </c>
      <c r="C4370" s="1" t="str">
        <f t="shared" si="1256"/>
        <v>20210608</v>
      </c>
      <c r="D4370">
        <f t="shared" si="1249"/>
        <v>202112</v>
      </c>
      <c r="E4370">
        <f t="shared" si="1250"/>
        <v>12</v>
      </c>
      <c r="F4370" s="5">
        <f t="shared" si="1251"/>
        <v>44348</v>
      </c>
      <c r="G4370" s="5">
        <f t="shared" si="1254"/>
        <v>44377</v>
      </c>
      <c r="H4370" t="str">
        <f t="shared" si="1257"/>
        <v>2021</v>
      </c>
      <c r="I4370" t="str">
        <f t="shared" si="1258"/>
        <v>Yr - 2021</v>
      </c>
      <c r="J4370">
        <f t="shared" si="1248"/>
        <v>4</v>
      </c>
      <c r="K4370" t="str">
        <f t="shared" si="1259"/>
        <v>Qtr - 4</v>
      </c>
      <c r="L4370" t="str">
        <f t="shared" si="1260"/>
        <v>June</v>
      </c>
      <c r="M4370">
        <f t="shared" si="1252"/>
        <v>49</v>
      </c>
      <c r="N4370" t="str">
        <f t="shared" si="1261"/>
        <v>Wk - 49</v>
      </c>
      <c r="O4370" t="str">
        <f t="shared" si="1253"/>
        <v>Tuesday</v>
      </c>
      <c r="P4370" t="str">
        <f t="shared" si="1262"/>
        <v>2021</v>
      </c>
      <c r="Q4370">
        <f t="shared" si="1263"/>
        <v>6</v>
      </c>
      <c r="R4370">
        <f t="shared" si="1264"/>
        <v>3</v>
      </c>
      <c r="T4370" t="str">
        <f t="shared" si="1265"/>
        <v>select '20210608' as [MemberId],'202112' as [FYPeriod],'12' as [FYPeriodInYear],'2021-06-01' as [PeriodStart],'2021-06-30' as [PeriodEnd],'2021' as [FYYear],'Yr - 2021' as [FYYearLabel],'4' as [FYQuarter],'Qtr - 4' as [FYQuarterLabel],'June' as [FYMonthLabel],'49' as [FYWeek],'Wk - 49' as [FYWeekLabel],'Tuesday' as [Day],'2021' as [CalendarYear],'6' as [CalendarMonth],'3' as [CalendarDay],Null as [Entity] union all</v>
      </c>
    </row>
    <row r="4371" spans="1:20" x14ac:dyDescent="0.3">
      <c r="A4371">
        <f>IF($D$5-($D$5-(MAX($A$10:A4370)+1))&lt;=$D$5,$D$5-($D$5-(MAX($A$10:A4370)+1)),"")</f>
        <v>4361</v>
      </c>
      <c r="B4371" s="1">
        <f t="shared" si="1255"/>
        <v>44356</v>
      </c>
      <c r="C4371" s="1" t="str">
        <f t="shared" si="1256"/>
        <v>20210609</v>
      </c>
      <c r="D4371">
        <f t="shared" si="1249"/>
        <v>202112</v>
      </c>
      <c r="E4371">
        <f t="shared" si="1250"/>
        <v>12</v>
      </c>
      <c r="F4371" s="5">
        <f t="shared" si="1251"/>
        <v>44348</v>
      </c>
      <c r="G4371" s="5">
        <f t="shared" si="1254"/>
        <v>44377</v>
      </c>
      <c r="H4371" t="str">
        <f t="shared" si="1257"/>
        <v>2021</v>
      </c>
      <c r="I4371" t="str">
        <f t="shared" si="1258"/>
        <v>Yr - 2021</v>
      </c>
      <c r="J4371">
        <f t="shared" si="1248"/>
        <v>4</v>
      </c>
      <c r="K4371" t="str">
        <f t="shared" si="1259"/>
        <v>Qtr - 4</v>
      </c>
      <c r="L4371" t="str">
        <f t="shared" si="1260"/>
        <v>June</v>
      </c>
      <c r="M4371">
        <f t="shared" si="1252"/>
        <v>50</v>
      </c>
      <c r="N4371" t="str">
        <f t="shared" si="1261"/>
        <v>Wk - 50</v>
      </c>
      <c r="O4371" t="str">
        <f t="shared" si="1253"/>
        <v>Wednesday</v>
      </c>
      <c r="P4371" t="str">
        <f t="shared" si="1262"/>
        <v>2021</v>
      </c>
      <c r="Q4371">
        <f t="shared" si="1263"/>
        <v>6</v>
      </c>
      <c r="R4371">
        <f t="shared" si="1264"/>
        <v>4</v>
      </c>
      <c r="T4371" t="str">
        <f t="shared" si="1265"/>
        <v>select '20210609' as [MemberId],'202112' as [FYPeriod],'12' as [FYPeriodInYear],'2021-06-01' as [PeriodStart],'2021-06-30' as [PeriodEnd],'2021' as [FYYear],'Yr - 2021' as [FYYearLabel],'4' as [FYQuarter],'Qtr - 4' as [FYQuarterLabel],'June' as [FYMonthLabel],'50' as [FYWeek],'Wk - 50' as [FYWeekLabel],'Wednesday' as [Day],'2021' as [CalendarYear],'6' as [CalendarMonth],'4' as [CalendarDay],Null as [Entity] union all</v>
      </c>
    </row>
    <row r="4372" spans="1:20" x14ac:dyDescent="0.3">
      <c r="A4372">
        <f>IF($D$5-($D$5-(MAX($A$10:A4371)+1))&lt;=$D$5,$D$5-($D$5-(MAX($A$10:A4371)+1)),"")</f>
        <v>4362</v>
      </c>
      <c r="B4372" s="1">
        <f t="shared" si="1255"/>
        <v>44357</v>
      </c>
      <c r="C4372" s="1" t="str">
        <f t="shared" si="1256"/>
        <v>20210610</v>
      </c>
      <c r="D4372">
        <f t="shared" si="1249"/>
        <v>202112</v>
      </c>
      <c r="E4372">
        <f t="shared" si="1250"/>
        <v>12</v>
      </c>
      <c r="F4372" s="5">
        <f t="shared" si="1251"/>
        <v>44348</v>
      </c>
      <c r="G4372" s="5">
        <f t="shared" si="1254"/>
        <v>44377</v>
      </c>
      <c r="H4372" t="str">
        <f t="shared" si="1257"/>
        <v>2021</v>
      </c>
      <c r="I4372" t="str">
        <f t="shared" si="1258"/>
        <v>Yr - 2021</v>
      </c>
      <c r="J4372">
        <f t="shared" si="1248"/>
        <v>4</v>
      </c>
      <c r="K4372" t="str">
        <f t="shared" si="1259"/>
        <v>Qtr - 4</v>
      </c>
      <c r="L4372" t="str">
        <f t="shared" si="1260"/>
        <v>June</v>
      </c>
      <c r="M4372">
        <f t="shared" si="1252"/>
        <v>50</v>
      </c>
      <c r="N4372" t="str">
        <f t="shared" si="1261"/>
        <v>Wk - 50</v>
      </c>
      <c r="O4372" t="str">
        <f t="shared" si="1253"/>
        <v>Thursday</v>
      </c>
      <c r="P4372" t="str">
        <f t="shared" si="1262"/>
        <v>2021</v>
      </c>
      <c r="Q4372">
        <f t="shared" si="1263"/>
        <v>6</v>
      </c>
      <c r="R4372">
        <f t="shared" si="1264"/>
        <v>5</v>
      </c>
      <c r="T4372" t="str">
        <f t="shared" si="1265"/>
        <v>select '20210610' as [MemberId],'202112' as [FYPeriod],'12' as [FYPeriodInYear],'2021-06-01' as [PeriodStart],'2021-06-30' as [PeriodEnd],'2021' as [FYYear],'Yr - 2021' as [FYYearLabel],'4' as [FYQuarter],'Qtr - 4' as [FYQuarterLabel],'June' as [FYMonthLabel],'50' as [FYWeek],'Wk - 50' as [FYWeekLabel],'Thursday' as [Day],'2021' as [CalendarYear],'6' as [CalendarMonth],'5' as [CalendarDay],Null as [Entity] union all</v>
      </c>
    </row>
    <row r="4373" spans="1:20" x14ac:dyDescent="0.3">
      <c r="A4373">
        <f>IF($D$5-($D$5-(MAX($A$10:A4372)+1))&lt;=$D$5,$D$5-($D$5-(MAX($A$10:A4372)+1)),"")</f>
        <v>4363</v>
      </c>
      <c r="B4373" s="1">
        <f t="shared" si="1255"/>
        <v>44358</v>
      </c>
      <c r="C4373" s="1" t="str">
        <f t="shared" si="1256"/>
        <v>20210611</v>
      </c>
      <c r="D4373">
        <f t="shared" si="1249"/>
        <v>202112</v>
      </c>
      <c r="E4373">
        <f t="shared" si="1250"/>
        <v>12</v>
      </c>
      <c r="F4373" s="5">
        <f t="shared" si="1251"/>
        <v>44348</v>
      </c>
      <c r="G4373" s="5">
        <f t="shared" si="1254"/>
        <v>44377</v>
      </c>
      <c r="H4373" t="str">
        <f t="shared" si="1257"/>
        <v>2021</v>
      </c>
      <c r="I4373" t="str">
        <f t="shared" si="1258"/>
        <v>Yr - 2021</v>
      </c>
      <c r="J4373">
        <f t="shared" si="1248"/>
        <v>4</v>
      </c>
      <c r="K4373" t="str">
        <f t="shared" si="1259"/>
        <v>Qtr - 4</v>
      </c>
      <c r="L4373" t="str">
        <f t="shared" si="1260"/>
        <v>June</v>
      </c>
      <c r="M4373">
        <f t="shared" si="1252"/>
        <v>50</v>
      </c>
      <c r="N4373" t="str">
        <f t="shared" si="1261"/>
        <v>Wk - 50</v>
      </c>
      <c r="O4373" t="str">
        <f t="shared" si="1253"/>
        <v>Friday</v>
      </c>
      <c r="P4373" t="str">
        <f t="shared" si="1262"/>
        <v>2021</v>
      </c>
      <c r="Q4373">
        <f t="shared" si="1263"/>
        <v>6</v>
      </c>
      <c r="R4373">
        <f t="shared" si="1264"/>
        <v>6</v>
      </c>
      <c r="T4373" t="str">
        <f t="shared" si="1265"/>
        <v>select '20210611' as [MemberId],'202112' as [FYPeriod],'12' as [FYPeriodInYear],'2021-06-01' as [PeriodStart],'2021-06-30' as [PeriodEnd],'2021' as [FYYear],'Yr - 2021' as [FYYearLabel],'4' as [FYQuarter],'Qtr - 4' as [FYQuarterLabel],'June' as [FYMonthLabel],'50' as [FYWeek],'Wk - 50' as [FYWeekLabel],'Friday' as [Day],'2021' as [CalendarYear],'6' as [CalendarMonth],'6' as [CalendarDay],Null as [Entity] union all</v>
      </c>
    </row>
    <row r="4374" spans="1:20" x14ac:dyDescent="0.3">
      <c r="A4374">
        <f>IF($D$5-($D$5-(MAX($A$10:A4373)+1))&lt;=$D$5,$D$5-($D$5-(MAX($A$10:A4373)+1)),"")</f>
        <v>4364</v>
      </c>
      <c r="B4374" s="1">
        <f t="shared" si="1255"/>
        <v>44359</v>
      </c>
      <c r="C4374" s="1" t="str">
        <f t="shared" si="1256"/>
        <v>20210612</v>
      </c>
      <c r="D4374">
        <f t="shared" si="1249"/>
        <v>202112</v>
      </c>
      <c r="E4374">
        <f t="shared" si="1250"/>
        <v>12</v>
      </c>
      <c r="F4374" s="5">
        <f t="shared" si="1251"/>
        <v>44348</v>
      </c>
      <c r="G4374" s="5">
        <f t="shared" si="1254"/>
        <v>44377</v>
      </c>
      <c r="H4374" t="str">
        <f t="shared" si="1257"/>
        <v>2021</v>
      </c>
      <c r="I4374" t="str">
        <f t="shared" si="1258"/>
        <v>Yr - 2021</v>
      </c>
      <c r="J4374">
        <f t="shared" si="1248"/>
        <v>4</v>
      </c>
      <c r="K4374" t="str">
        <f t="shared" si="1259"/>
        <v>Qtr - 4</v>
      </c>
      <c r="L4374" t="str">
        <f t="shared" si="1260"/>
        <v>June</v>
      </c>
      <c r="M4374">
        <f t="shared" si="1252"/>
        <v>50</v>
      </c>
      <c r="N4374" t="str">
        <f t="shared" si="1261"/>
        <v>Wk - 50</v>
      </c>
      <c r="O4374" t="str">
        <f t="shared" si="1253"/>
        <v>Saturday</v>
      </c>
      <c r="P4374" t="str">
        <f t="shared" si="1262"/>
        <v>2021</v>
      </c>
      <c r="Q4374">
        <f t="shared" si="1263"/>
        <v>6</v>
      </c>
      <c r="R4374">
        <f t="shared" si="1264"/>
        <v>7</v>
      </c>
      <c r="T4374" t="str">
        <f t="shared" si="1265"/>
        <v>select '20210612' as [MemberId],'202112' as [FYPeriod],'12' as [FYPeriodInYear],'2021-06-01' as [PeriodStart],'2021-06-30' as [PeriodEnd],'2021' as [FYYear],'Yr - 2021' as [FYYearLabel],'4' as [FYQuarter],'Qtr - 4' as [FYQuarterLabel],'June' as [FYMonthLabel],'50' as [FYWeek],'Wk - 50' as [FYWeekLabel],'Saturday' as [Day],'2021' as [CalendarYear],'6' as [CalendarMonth],'7' as [CalendarDay],Null as [Entity] union all</v>
      </c>
    </row>
    <row r="4375" spans="1:20" x14ac:dyDescent="0.3">
      <c r="A4375">
        <f>IF($D$5-($D$5-(MAX($A$10:A4374)+1))&lt;=$D$5,$D$5-($D$5-(MAX($A$10:A4374)+1)),"")</f>
        <v>4365</v>
      </c>
      <c r="B4375" s="1">
        <f t="shared" si="1255"/>
        <v>44360</v>
      </c>
      <c r="C4375" s="1" t="str">
        <f t="shared" si="1256"/>
        <v>20210613</v>
      </c>
      <c r="D4375">
        <f t="shared" si="1249"/>
        <v>202112</v>
      </c>
      <c r="E4375">
        <f t="shared" si="1250"/>
        <v>12</v>
      </c>
      <c r="F4375" s="5">
        <f t="shared" si="1251"/>
        <v>44348</v>
      </c>
      <c r="G4375" s="5">
        <f t="shared" si="1254"/>
        <v>44377</v>
      </c>
      <c r="H4375" t="str">
        <f t="shared" si="1257"/>
        <v>2021</v>
      </c>
      <c r="I4375" t="str">
        <f t="shared" si="1258"/>
        <v>Yr - 2021</v>
      </c>
      <c r="J4375">
        <f t="shared" si="1248"/>
        <v>4</v>
      </c>
      <c r="K4375" t="str">
        <f t="shared" si="1259"/>
        <v>Qtr - 4</v>
      </c>
      <c r="L4375" t="str">
        <f t="shared" si="1260"/>
        <v>June</v>
      </c>
      <c r="M4375">
        <f t="shared" si="1252"/>
        <v>50</v>
      </c>
      <c r="N4375" t="str">
        <f t="shared" si="1261"/>
        <v>Wk - 50</v>
      </c>
      <c r="O4375" t="str">
        <f t="shared" si="1253"/>
        <v>Sunday</v>
      </c>
      <c r="P4375" t="str">
        <f t="shared" si="1262"/>
        <v>2021</v>
      </c>
      <c r="Q4375">
        <f t="shared" si="1263"/>
        <v>6</v>
      </c>
      <c r="R4375">
        <f t="shared" si="1264"/>
        <v>1</v>
      </c>
      <c r="T4375" t="str">
        <f t="shared" si="1265"/>
        <v>select '20210613' as [MemberId],'202112' as [FYPeriod],'12' as [FYPeriodInYear],'2021-06-01' as [PeriodStart],'2021-06-30' as [PeriodEnd],'2021' as [FYYear],'Yr - 2021' as [FYYearLabel],'4' as [FYQuarter],'Qtr - 4' as [FYQuarterLabel],'June' as [FYMonthLabel],'50' as [FYWeek],'Wk - 50' as [FYWeekLabel],'Sunday' as [Day],'2021' as [CalendarYear],'6' as [CalendarMonth],'1' as [CalendarDay],Null as [Entity] union all</v>
      </c>
    </row>
    <row r="4376" spans="1:20" x14ac:dyDescent="0.3">
      <c r="A4376">
        <f>IF($D$5-($D$5-(MAX($A$10:A4375)+1))&lt;=$D$5,$D$5-($D$5-(MAX($A$10:A4375)+1)),"")</f>
        <v>4366</v>
      </c>
      <c r="B4376" s="1">
        <f t="shared" si="1255"/>
        <v>44361</v>
      </c>
      <c r="C4376" s="1" t="str">
        <f t="shared" si="1256"/>
        <v>20210614</v>
      </c>
      <c r="D4376">
        <f t="shared" si="1249"/>
        <v>202112</v>
      </c>
      <c r="E4376">
        <f t="shared" si="1250"/>
        <v>12</v>
      </c>
      <c r="F4376" s="5">
        <f t="shared" si="1251"/>
        <v>44348</v>
      </c>
      <c r="G4376" s="5">
        <f t="shared" si="1254"/>
        <v>44377</v>
      </c>
      <c r="H4376" t="str">
        <f t="shared" si="1257"/>
        <v>2021</v>
      </c>
      <c r="I4376" t="str">
        <f t="shared" si="1258"/>
        <v>Yr - 2021</v>
      </c>
      <c r="J4376">
        <f t="shared" si="1248"/>
        <v>4</v>
      </c>
      <c r="K4376" t="str">
        <f t="shared" si="1259"/>
        <v>Qtr - 4</v>
      </c>
      <c r="L4376" t="str">
        <f t="shared" si="1260"/>
        <v>June</v>
      </c>
      <c r="M4376">
        <f t="shared" si="1252"/>
        <v>50</v>
      </c>
      <c r="N4376" t="str">
        <f t="shared" si="1261"/>
        <v>Wk - 50</v>
      </c>
      <c r="O4376" t="str">
        <f t="shared" si="1253"/>
        <v>Monday</v>
      </c>
      <c r="P4376" t="str">
        <f t="shared" si="1262"/>
        <v>2021</v>
      </c>
      <c r="Q4376">
        <f t="shared" si="1263"/>
        <v>6</v>
      </c>
      <c r="R4376">
        <f t="shared" si="1264"/>
        <v>2</v>
      </c>
      <c r="T4376" t="str">
        <f t="shared" si="1265"/>
        <v>select '20210614' as [MemberId],'202112' as [FYPeriod],'12' as [FYPeriodInYear],'2021-06-01' as [PeriodStart],'2021-06-30' as [PeriodEnd],'2021' as [FYYear],'Yr - 2021' as [FYYearLabel],'4' as [FYQuarter],'Qtr - 4' as [FYQuarterLabel],'June' as [FYMonthLabel],'50' as [FYWeek],'Wk - 50' as [FYWeekLabel],'Monday' as [Day],'2021' as [CalendarYear],'6' as [CalendarMonth],'2' as [CalendarDay],Null as [Entity] union all</v>
      </c>
    </row>
    <row r="4377" spans="1:20" x14ac:dyDescent="0.3">
      <c r="A4377">
        <f>IF($D$5-($D$5-(MAX($A$10:A4376)+1))&lt;=$D$5,$D$5-($D$5-(MAX($A$10:A4376)+1)),"")</f>
        <v>4367</v>
      </c>
      <c r="B4377" s="1">
        <f t="shared" si="1255"/>
        <v>44362</v>
      </c>
      <c r="C4377" s="1" t="str">
        <f t="shared" si="1256"/>
        <v>20210615</v>
      </c>
      <c r="D4377">
        <f t="shared" si="1249"/>
        <v>202112</v>
      </c>
      <c r="E4377">
        <f t="shared" si="1250"/>
        <v>12</v>
      </c>
      <c r="F4377" s="5">
        <f t="shared" si="1251"/>
        <v>44348</v>
      </c>
      <c r="G4377" s="5">
        <f t="shared" si="1254"/>
        <v>44377</v>
      </c>
      <c r="H4377" t="str">
        <f t="shared" si="1257"/>
        <v>2021</v>
      </c>
      <c r="I4377" t="str">
        <f t="shared" si="1258"/>
        <v>Yr - 2021</v>
      </c>
      <c r="J4377">
        <f t="shared" si="1248"/>
        <v>4</v>
      </c>
      <c r="K4377" t="str">
        <f t="shared" si="1259"/>
        <v>Qtr - 4</v>
      </c>
      <c r="L4377" t="str">
        <f t="shared" si="1260"/>
        <v>June</v>
      </c>
      <c r="M4377">
        <f t="shared" si="1252"/>
        <v>50</v>
      </c>
      <c r="N4377" t="str">
        <f t="shared" si="1261"/>
        <v>Wk - 50</v>
      </c>
      <c r="O4377" t="str">
        <f t="shared" si="1253"/>
        <v>Tuesday</v>
      </c>
      <c r="P4377" t="str">
        <f t="shared" si="1262"/>
        <v>2021</v>
      </c>
      <c r="Q4377">
        <f t="shared" si="1263"/>
        <v>6</v>
      </c>
      <c r="R4377">
        <f t="shared" si="1264"/>
        <v>3</v>
      </c>
      <c r="T4377" t="str">
        <f t="shared" si="1265"/>
        <v>select '20210615' as [MemberId],'202112' as [FYPeriod],'12' as [FYPeriodInYear],'2021-06-01' as [PeriodStart],'2021-06-30' as [PeriodEnd],'2021' as [FYYear],'Yr - 2021' as [FYYearLabel],'4' as [FYQuarter],'Qtr - 4' as [FYQuarterLabel],'June' as [FYMonthLabel],'50' as [FYWeek],'Wk - 50' as [FYWeekLabel],'Tuesday' as [Day],'2021' as [CalendarYear],'6' as [CalendarMonth],'3' as [CalendarDay],Null as [Entity] union all</v>
      </c>
    </row>
    <row r="4378" spans="1:20" x14ac:dyDescent="0.3">
      <c r="A4378">
        <f>IF($D$5-($D$5-(MAX($A$10:A4377)+1))&lt;=$D$5,$D$5-($D$5-(MAX($A$10:A4377)+1)),"")</f>
        <v>4368</v>
      </c>
      <c r="B4378" s="1">
        <f t="shared" si="1255"/>
        <v>44363</v>
      </c>
      <c r="C4378" s="1" t="str">
        <f t="shared" si="1256"/>
        <v>20210616</v>
      </c>
      <c r="D4378">
        <f t="shared" si="1249"/>
        <v>202112</v>
      </c>
      <c r="E4378">
        <f t="shared" si="1250"/>
        <v>12</v>
      </c>
      <c r="F4378" s="5">
        <f t="shared" si="1251"/>
        <v>44348</v>
      </c>
      <c r="G4378" s="5">
        <f t="shared" si="1254"/>
        <v>44377</v>
      </c>
      <c r="H4378" t="str">
        <f t="shared" si="1257"/>
        <v>2021</v>
      </c>
      <c r="I4378" t="str">
        <f t="shared" si="1258"/>
        <v>Yr - 2021</v>
      </c>
      <c r="J4378">
        <f t="shared" si="1248"/>
        <v>4</v>
      </c>
      <c r="K4378" t="str">
        <f t="shared" si="1259"/>
        <v>Qtr - 4</v>
      </c>
      <c r="L4378" t="str">
        <f t="shared" si="1260"/>
        <v>June</v>
      </c>
      <c r="M4378">
        <f t="shared" si="1252"/>
        <v>51</v>
      </c>
      <c r="N4378" t="str">
        <f t="shared" si="1261"/>
        <v>Wk - 51</v>
      </c>
      <c r="O4378" t="str">
        <f t="shared" si="1253"/>
        <v>Wednesday</v>
      </c>
      <c r="P4378" t="str">
        <f t="shared" si="1262"/>
        <v>2021</v>
      </c>
      <c r="Q4378">
        <f t="shared" si="1263"/>
        <v>6</v>
      </c>
      <c r="R4378">
        <f t="shared" si="1264"/>
        <v>4</v>
      </c>
      <c r="T4378" t="str">
        <f t="shared" si="1265"/>
        <v>select '20210616' as [MemberId],'202112' as [FYPeriod],'12' as [FYPeriodInYear],'2021-06-01' as [PeriodStart],'2021-06-30' as [PeriodEnd],'2021' as [FYYear],'Yr - 2021' as [FYYearLabel],'4' as [FYQuarter],'Qtr - 4' as [FYQuarterLabel],'June' as [FYMonthLabel],'51' as [FYWeek],'Wk - 51' as [FYWeekLabel],'Wednesday' as [Day],'2021' as [CalendarYear],'6' as [CalendarMonth],'4' as [CalendarDay],Null as [Entity] union all</v>
      </c>
    </row>
    <row r="4379" spans="1:20" x14ac:dyDescent="0.3">
      <c r="A4379">
        <f>IF($D$5-($D$5-(MAX($A$10:A4378)+1))&lt;=$D$5,$D$5-($D$5-(MAX($A$10:A4378)+1)),"")</f>
        <v>4369</v>
      </c>
      <c r="B4379" s="1">
        <f t="shared" si="1255"/>
        <v>44364</v>
      </c>
      <c r="C4379" s="1" t="str">
        <f t="shared" si="1256"/>
        <v>20210617</v>
      </c>
      <c r="D4379">
        <f t="shared" si="1249"/>
        <v>202112</v>
      </c>
      <c r="E4379">
        <f t="shared" si="1250"/>
        <v>12</v>
      </c>
      <c r="F4379" s="5">
        <f t="shared" si="1251"/>
        <v>44348</v>
      </c>
      <c r="G4379" s="5">
        <f t="shared" si="1254"/>
        <v>44377</v>
      </c>
      <c r="H4379" t="str">
        <f t="shared" si="1257"/>
        <v>2021</v>
      </c>
      <c r="I4379" t="str">
        <f t="shared" si="1258"/>
        <v>Yr - 2021</v>
      </c>
      <c r="J4379">
        <f t="shared" si="1248"/>
        <v>4</v>
      </c>
      <c r="K4379" t="str">
        <f t="shared" si="1259"/>
        <v>Qtr - 4</v>
      </c>
      <c r="L4379" t="str">
        <f t="shared" si="1260"/>
        <v>June</v>
      </c>
      <c r="M4379">
        <f t="shared" si="1252"/>
        <v>51</v>
      </c>
      <c r="N4379" t="str">
        <f t="shared" si="1261"/>
        <v>Wk - 51</v>
      </c>
      <c r="O4379" t="str">
        <f t="shared" si="1253"/>
        <v>Thursday</v>
      </c>
      <c r="P4379" t="str">
        <f t="shared" si="1262"/>
        <v>2021</v>
      </c>
      <c r="Q4379">
        <f t="shared" si="1263"/>
        <v>6</v>
      </c>
      <c r="R4379">
        <f t="shared" si="1264"/>
        <v>5</v>
      </c>
      <c r="T4379" t="str">
        <f t="shared" si="1265"/>
        <v>select '20210617' as [MemberId],'202112' as [FYPeriod],'12' as [FYPeriodInYear],'2021-06-01' as [PeriodStart],'2021-06-30' as [PeriodEnd],'2021' as [FYYear],'Yr - 2021' as [FYYearLabel],'4' as [FYQuarter],'Qtr - 4' as [FYQuarterLabel],'June' as [FYMonthLabel],'51' as [FYWeek],'Wk - 51' as [FYWeekLabel],'Thursday' as [Day],'2021' as [CalendarYear],'6' as [CalendarMonth],'5' as [CalendarDay],Null as [Entity] union all</v>
      </c>
    </row>
    <row r="4380" spans="1:20" x14ac:dyDescent="0.3">
      <c r="A4380">
        <f>IF($D$5-($D$5-(MAX($A$10:A4379)+1))&lt;=$D$5,$D$5-($D$5-(MAX($A$10:A4379)+1)),"")</f>
        <v>4370</v>
      </c>
      <c r="B4380" s="1">
        <f t="shared" si="1255"/>
        <v>44365</v>
      </c>
      <c r="C4380" s="1" t="str">
        <f t="shared" si="1256"/>
        <v>20210618</v>
      </c>
      <c r="D4380">
        <f t="shared" si="1249"/>
        <v>202112</v>
      </c>
      <c r="E4380">
        <f t="shared" si="1250"/>
        <v>12</v>
      </c>
      <c r="F4380" s="5">
        <f t="shared" si="1251"/>
        <v>44348</v>
      </c>
      <c r="G4380" s="5">
        <f t="shared" si="1254"/>
        <v>44377</v>
      </c>
      <c r="H4380" t="str">
        <f t="shared" si="1257"/>
        <v>2021</v>
      </c>
      <c r="I4380" t="str">
        <f t="shared" si="1258"/>
        <v>Yr - 2021</v>
      </c>
      <c r="J4380">
        <f t="shared" si="1248"/>
        <v>4</v>
      </c>
      <c r="K4380" t="str">
        <f t="shared" si="1259"/>
        <v>Qtr - 4</v>
      </c>
      <c r="L4380" t="str">
        <f t="shared" si="1260"/>
        <v>June</v>
      </c>
      <c r="M4380">
        <f t="shared" si="1252"/>
        <v>51</v>
      </c>
      <c r="N4380" t="str">
        <f t="shared" si="1261"/>
        <v>Wk - 51</v>
      </c>
      <c r="O4380" t="str">
        <f t="shared" si="1253"/>
        <v>Friday</v>
      </c>
      <c r="P4380" t="str">
        <f t="shared" si="1262"/>
        <v>2021</v>
      </c>
      <c r="Q4380">
        <f t="shared" si="1263"/>
        <v>6</v>
      </c>
      <c r="R4380">
        <f t="shared" si="1264"/>
        <v>6</v>
      </c>
      <c r="T4380" t="str">
        <f t="shared" si="1265"/>
        <v>select '20210618' as [MemberId],'202112' as [FYPeriod],'12' as [FYPeriodInYear],'2021-06-01' as [PeriodStart],'2021-06-30' as [PeriodEnd],'2021' as [FYYear],'Yr - 2021' as [FYYearLabel],'4' as [FYQuarter],'Qtr - 4' as [FYQuarterLabel],'June' as [FYMonthLabel],'51' as [FYWeek],'Wk - 51' as [FYWeekLabel],'Friday' as [Day],'2021' as [CalendarYear],'6' as [CalendarMonth],'6' as [CalendarDay],Null as [Entity] union all</v>
      </c>
    </row>
    <row r="4381" spans="1:20" x14ac:dyDescent="0.3">
      <c r="A4381">
        <f>IF($D$5-($D$5-(MAX($A$10:A4380)+1))&lt;=$D$5,$D$5-($D$5-(MAX($A$10:A4380)+1)),"")</f>
        <v>4371</v>
      </c>
      <c r="B4381" s="1">
        <f t="shared" si="1255"/>
        <v>44366</v>
      </c>
      <c r="C4381" s="1" t="str">
        <f t="shared" si="1256"/>
        <v>20210619</v>
      </c>
      <c r="D4381">
        <f t="shared" si="1249"/>
        <v>202112</v>
      </c>
      <c r="E4381">
        <f t="shared" si="1250"/>
        <v>12</v>
      </c>
      <c r="F4381" s="5">
        <f t="shared" si="1251"/>
        <v>44348</v>
      </c>
      <c r="G4381" s="5">
        <f t="shared" si="1254"/>
        <v>44377</v>
      </c>
      <c r="H4381" t="str">
        <f t="shared" si="1257"/>
        <v>2021</v>
      </c>
      <c r="I4381" t="str">
        <f t="shared" si="1258"/>
        <v>Yr - 2021</v>
      </c>
      <c r="J4381">
        <f t="shared" si="1248"/>
        <v>4</v>
      </c>
      <c r="K4381" t="str">
        <f t="shared" si="1259"/>
        <v>Qtr - 4</v>
      </c>
      <c r="L4381" t="str">
        <f t="shared" si="1260"/>
        <v>June</v>
      </c>
      <c r="M4381">
        <f t="shared" si="1252"/>
        <v>51</v>
      </c>
      <c r="N4381" t="str">
        <f t="shared" si="1261"/>
        <v>Wk - 51</v>
      </c>
      <c r="O4381" t="str">
        <f t="shared" si="1253"/>
        <v>Saturday</v>
      </c>
      <c r="P4381" t="str">
        <f t="shared" si="1262"/>
        <v>2021</v>
      </c>
      <c r="Q4381">
        <f t="shared" si="1263"/>
        <v>6</v>
      </c>
      <c r="R4381">
        <f t="shared" si="1264"/>
        <v>7</v>
      </c>
      <c r="T4381" t="str">
        <f t="shared" si="1265"/>
        <v>select '20210619' as [MemberId],'202112' as [FYPeriod],'12' as [FYPeriodInYear],'2021-06-01' as [PeriodStart],'2021-06-30' as [PeriodEnd],'2021' as [FYYear],'Yr - 2021' as [FYYearLabel],'4' as [FYQuarter],'Qtr - 4' as [FYQuarterLabel],'June' as [FYMonthLabel],'51' as [FYWeek],'Wk - 51' as [FYWeekLabel],'Saturday' as [Day],'2021' as [CalendarYear],'6' as [CalendarMonth],'7' as [CalendarDay],Null as [Entity] union all</v>
      </c>
    </row>
    <row r="4382" spans="1:20" x14ac:dyDescent="0.3">
      <c r="A4382">
        <f>IF($D$5-($D$5-(MAX($A$10:A4381)+1))&lt;=$D$5,$D$5-($D$5-(MAX($A$10:A4381)+1)),"")</f>
        <v>4372</v>
      </c>
      <c r="B4382" s="1">
        <f t="shared" si="1255"/>
        <v>44367</v>
      </c>
      <c r="C4382" s="1" t="str">
        <f t="shared" si="1256"/>
        <v>20210620</v>
      </c>
      <c r="D4382">
        <f t="shared" si="1249"/>
        <v>202112</v>
      </c>
      <c r="E4382">
        <f t="shared" si="1250"/>
        <v>12</v>
      </c>
      <c r="F4382" s="5">
        <f t="shared" si="1251"/>
        <v>44348</v>
      </c>
      <c r="G4382" s="5">
        <f t="shared" si="1254"/>
        <v>44377</v>
      </c>
      <c r="H4382" t="str">
        <f t="shared" si="1257"/>
        <v>2021</v>
      </c>
      <c r="I4382" t="str">
        <f t="shared" si="1258"/>
        <v>Yr - 2021</v>
      </c>
      <c r="J4382">
        <f t="shared" si="1248"/>
        <v>4</v>
      </c>
      <c r="K4382" t="str">
        <f t="shared" si="1259"/>
        <v>Qtr - 4</v>
      </c>
      <c r="L4382" t="str">
        <f t="shared" si="1260"/>
        <v>June</v>
      </c>
      <c r="M4382">
        <f t="shared" si="1252"/>
        <v>51</v>
      </c>
      <c r="N4382" t="str">
        <f t="shared" si="1261"/>
        <v>Wk - 51</v>
      </c>
      <c r="O4382" t="str">
        <f t="shared" si="1253"/>
        <v>Sunday</v>
      </c>
      <c r="P4382" t="str">
        <f t="shared" si="1262"/>
        <v>2021</v>
      </c>
      <c r="Q4382">
        <f t="shared" si="1263"/>
        <v>6</v>
      </c>
      <c r="R4382">
        <f t="shared" si="1264"/>
        <v>1</v>
      </c>
      <c r="T4382" t="str">
        <f t="shared" si="1265"/>
        <v>select '20210620' as [MemberId],'202112' as [FYPeriod],'12' as [FYPeriodInYear],'2021-06-01' as [PeriodStart],'2021-06-30' as [PeriodEnd],'2021' as [FYYear],'Yr - 2021' as [FYYearLabel],'4' as [FYQuarter],'Qtr - 4' as [FYQuarterLabel],'June' as [FYMonthLabel],'51' as [FYWeek],'Wk - 51' as [FYWeekLabel],'Sunday' as [Day],'2021' as [CalendarYear],'6' as [CalendarMonth],'1' as [CalendarDay],Null as [Entity] union all</v>
      </c>
    </row>
    <row r="4383" spans="1:20" x14ac:dyDescent="0.3">
      <c r="A4383">
        <f>IF($D$5-($D$5-(MAX($A$10:A4382)+1))&lt;=$D$5,$D$5-($D$5-(MAX($A$10:A4382)+1)),"")</f>
        <v>4373</v>
      </c>
      <c r="B4383" s="1">
        <f t="shared" si="1255"/>
        <v>44368</v>
      </c>
      <c r="C4383" s="1" t="str">
        <f t="shared" si="1256"/>
        <v>20210621</v>
      </c>
      <c r="D4383">
        <f t="shared" si="1249"/>
        <v>202112</v>
      </c>
      <c r="E4383">
        <f t="shared" si="1250"/>
        <v>12</v>
      </c>
      <c r="F4383" s="5">
        <f t="shared" si="1251"/>
        <v>44348</v>
      </c>
      <c r="G4383" s="5">
        <f t="shared" si="1254"/>
        <v>44377</v>
      </c>
      <c r="H4383" t="str">
        <f t="shared" si="1257"/>
        <v>2021</v>
      </c>
      <c r="I4383" t="str">
        <f t="shared" si="1258"/>
        <v>Yr - 2021</v>
      </c>
      <c r="J4383">
        <f t="shared" si="1248"/>
        <v>4</v>
      </c>
      <c r="K4383" t="str">
        <f t="shared" si="1259"/>
        <v>Qtr - 4</v>
      </c>
      <c r="L4383" t="str">
        <f t="shared" si="1260"/>
        <v>June</v>
      </c>
      <c r="M4383">
        <f t="shared" si="1252"/>
        <v>51</v>
      </c>
      <c r="N4383" t="str">
        <f t="shared" si="1261"/>
        <v>Wk - 51</v>
      </c>
      <c r="O4383" t="str">
        <f t="shared" si="1253"/>
        <v>Monday</v>
      </c>
      <c r="P4383" t="str">
        <f t="shared" si="1262"/>
        <v>2021</v>
      </c>
      <c r="Q4383">
        <f t="shared" si="1263"/>
        <v>6</v>
      </c>
      <c r="R4383">
        <f t="shared" si="1264"/>
        <v>2</v>
      </c>
      <c r="T4383" t="str">
        <f t="shared" si="1265"/>
        <v>select '20210621' as [MemberId],'202112' as [FYPeriod],'12' as [FYPeriodInYear],'2021-06-01' as [PeriodStart],'2021-06-30' as [PeriodEnd],'2021' as [FYYear],'Yr - 2021' as [FYYearLabel],'4' as [FYQuarter],'Qtr - 4' as [FYQuarterLabel],'June' as [FYMonthLabel],'51' as [FYWeek],'Wk - 51' as [FYWeekLabel],'Monday' as [Day],'2021' as [CalendarYear],'6' as [CalendarMonth],'2' as [CalendarDay],Null as [Entity] union all</v>
      </c>
    </row>
    <row r="4384" spans="1:20" x14ac:dyDescent="0.3">
      <c r="A4384">
        <f>IF($D$5-($D$5-(MAX($A$10:A4383)+1))&lt;=$D$5,$D$5-($D$5-(MAX($A$10:A4383)+1)),"")</f>
        <v>4374</v>
      </c>
      <c r="B4384" s="1">
        <f t="shared" si="1255"/>
        <v>44369</v>
      </c>
      <c r="C4384" s="1" t="str">
        <f t="shared" si="1256"/>
        <v>20210622</v>
      </c>
      <c r="D4384">
        <f t="shared" si="1249"/>
        <v>202112</v>
      </c>
      <c r="E4384">
        <f t="shared" si="1250"/>
        <v>12</v>
      </c>
      <c r="F4384" s="5">
        <f t="shared" si="1251"/>
        <v>44348</v>
      </c>
      <c r="G4384" s="5">
        <f t="shared" si="1254"/>
        <v>44377</v>
      </c>
      <c r="H4384" t="str">
        <f t="shared" si="1257"/>
        <v>2021</v>
      </c>
      <c r="I4384" t="str">
        <f t="shared" si="1258"/>
        <v>Yr - 2021</v>
      </c>
      <c r="J4384">
        <f t="shared" si="1248"/>
        <v>4</v>
      </c>
      <c r="K4384" t="str">
        <f t="shared" si="1259"/>
        <v>Qtr - 4</v>
      </c>
      <c r="L4384" t="str">
        <f t="shared" si="1260"/>
        <v>June</v>
      </c>
      <c r="M4384">
        <f t="shared" si="1252"/>
        <v>51</v>
      </c>
      <c r="N4384" t="str">
        <f t="shared" si="1261"/>
        <v>Wk - 51</v>
      </c>
      <c r="O4384" t="str">
        <f t="shared" si="1253"/>
        <v>Tuesday</v>
      </c>
      <c r="P4384" t="str">
        <f t="shared" si="1262"/>
        <v>2021</v>
      </c>
      <c r="Q4384">
        <f t="shared" si="1263"/>
        <v>6</v>
      </c>
      <c r="R4384">
        <f t="shared" si="1264"/>
        <v>3</v>
      </c>
      <c r="T4384" t="str">
        <f t="shared" si="1265"/>
        <v>select '20210622' as [MemberId],'202112' as [FYPeriod],'12' as [FYPeriodInYear],'2021-06-01' as [PeriodStart],'2021-06-30' as [PeriodEnd],'2021' as [FYYear],'Yr - 2021' as [FYYearLabel],'4' as [FYQuarter],'Qtr - 4' as [FYQuarterLabel],'June' as [FYMonthLabel],'51' as [FYWeek],'Wk - 51' as [FYWeekLabel],'Tuesday' as [Day],'2021' as [CalendarYear],'6' as [CalendarMonth],'3' as [CalendarDay],Null as [Entity] union all</v>
      </c>
    </row>
    <row r="4385" spans="1:20" x14ac:dyDescent="0.3">
      <c r="A4385">
        <f>IF($D$5-($D$5-(MAX($A$10:A4384)+1))&lt;=$D$5,$D$5-($D$5-(MAX($A$10:A4384)+1)),"")</f>
        <v>4375</v>
      </c>
      <c r="B4385" s="1">
        <f t="shared" si="1255"/>
        <v>44370</v>
      </c>
      <c r="C4385" s="1" t="str">
        <f t="shared" si="1256"/>
        <v>20210623</v>
      </c>
      <c r="D4385">
        <f t="shared" si="1249"/>
        <v>202112</v>
      </c>
      <c r="E4385">
        <f t="shared" si="1250"/>
        <v>12</v>
      </c>
      <c r="F4385" s="5">
        <f t="shared" si="1251"/>
        <v>44348</v>
      </c>
      <c r="G4385" s="5">
        <f t="shared" si="1254"/>
        <v>44377</v>
      </c>
      <c r="H4385" t="str">
        <f t="shared" si="1257"/>
        <v>2021</v>
      </c>
      <c r="I4385" t="str">
        <f t="shared" si="1258"/>
        <v>Yr - 2021</v>
      </c>
      <c r="J4385">
        <f t="shared" si="1248"/>
        <v>4</v>
      </c>
      <c r="K4385" t="str">
        <f t="shared" si="1259"/>
        <v>Qtr - 4</v>
      </c>
      <c r="L4385" t="str">
        <f t="shared" si="1260"/>
        <v>June</v>
      </c>
      <c r="M4385">
        <f t="shared" si="1252"/>
        <v>52</v>
      </c>
      <c r="N4385" t="str">
        <f t="shared" si="1261"/>
        <v>Wk - 52</v>
      </c>
      <c r="O4385" t="str">
        <f t="shared" si="1253"/>
        <v>Wednesday</v>
      </c>
      <c r="P4385" t="str">
        <f t="shared" si="1262"/>
        <v>2021</v>
      </c>
      <c r="Q4385">
        <f t="shared" si="1263"/>
        <v>6</v>
      </c>
      <c r="R4385">
        <f t="shared" si="1264"/>
        <v>4</v>
      </c>
      <c r="T4385" t="str">
        <f t="shared" si="1265"/>
        <v>select '20210623' as [MemberId],'202112' as [FYPeriod],'12' as [FYPeriodInYear],'2021-06-01' as [PeriodStart],'2021-06-30' as [PeriodEnd],'2021' as [FYYear],'Yr - 2021' as [FYYearLabel],'4' as [FYQuarter],'Qtr - 4' as [FYQuarterLabel],'June' as [FYMonthLabel],'52' as [FYWeek],'Wk - 52' as [FYWeekLabel],'Wednesday' as [Day],'2021' as [CalendarYear],'6' as [CalendarMonth],'4' as [CalendarDay],Null as [Entity] union all</v>
      </c>
    </row>
    <row r="4386" spans="1:20" x14ac:dyDescent="0.3">
      <c r="A4386">
        <f>IF($D$5-($D$5-(MAX($A$10:A4385)+1))&lt;=$D$5,$D$5-($D$5-(MAX($A$10:A4385)+1)),"")</f>
        <v>4376</v>
      </c>
      <c r="B4386" s="1">
        <f t="shared" si="1255"/>
        <v>44371</v>
      </c>
      <c r="C4386" s="1" t="str">
        <f t="shared" si="1256"/>
        <v>20210624</v>
      </c>
      <c r="D4386">
        <f t="shared" si="1249"/>
        <v>202112</v>
      </c>
      <c r="E4386">
        <f t="shared" si="1250"/>
        <v>12</v>
      </c>
      <c r="F4386" s="5">
        <f t="shared" si="1251"/>
        <v>44348</v>
      </c>
      <c r="G4386" s="5">
        <f t="shared" si="1254"/>
        <v>44377</v>
      </c>
      <c r="H4386" t="str">
        <f t="shared" si="1257"/>
        <v>2021</v>
      </c>
      <c r="I4386" t="str">
        <f t="shared" si="1258"/>
        <v>Yr - 2021</v>
      </c>
      <c r="J4386">
        <f t="shared" si="1248"/>
        <v>4</v>
      </c>
      <c r="K4386" t="str">
        <f t="shared" si="1259"/>
        <v>Qtr - 4</v>
      </c>
      <c r="L4386" t="str">
        <f t="shared" si="1260"/>
        <v>June</v>
      </c>
      <c r="M4386">
        <f t="shared" si="1252"/>
        <v>52</v>
      </c>
      <c r="N4386" t="str">
        <f t="shared" si="1261"/>
        <v>Wk - 52</v>
      </c>
      <c r="O4386" t="str">
        <f t="shared" si="1253"/>
        <v>Thursday</v>
      </c>
      <c r="P4386" t="str">
        <f t="shared" si="1262"/>
        <v>2021</v>
      </c>
      <c r="Q4386">
        <f t="shared" si="1263"/>
        <v>6</v>
      </c>
      <c r="R4386">
        <f t="shared" si="1264"/>
        <v>5</v>
      </c>
      <c r="T4386" t="str">
        <f t="shared" si="1265"/>
        <v>select '20210624' as [MemberId],'202112' as [FYPeriod],'12' as [FYPeriodInYear],'2021-06-01' as [PeriodStart],'2021-06-30' as [PeriodEnd],'2021' as [FYYear],'Yr - 2021' as [FYYearLabel],'4' as [FYQuarter],'Qtr - 4' as [FYQuarterLabel],'June' as [FYMonthLabel],'52' as [FYWeek],'Wk - 52' as [FYWeekLabel],'Thursday' as [Day],'2021' as [CalendarYear],'6' as [CalendarMonth],'5' as [CalendarDay],Null as [Entity] union all</v>
      </c>
    </row>
    <row r="4387" spans="1:20" x14ac:dyDescent="0.3">
      <c r="A4387">
        <f>IF($D$5-($D$5-(MAX($A$10:A4386)+1))&lt;=$D$5,$D$5-($D$5-(MAX($A$10:A4386)+1)),"")</f>
        <v>4377</v>
      </c>
      <c r="B4387" s="1">
        <f t="shared" si="1255"/>
        <v>44372</v>
      </c>
      <c r="C4387" s="1" t="str">
        <f t="shared" si="1256"/>
        <v>20210625</v>
      </c>
      <c r="D4387">
        <f t="shared" si="1249"/>
        <v>202112</v>
      </c>
      <c r="E4387">
        <f t="shared" si="1250"/>
        <v>12</v>
      </c>
      <c r="F4387" s="5">
        <f t="shared" si="1251"/>
        <v>44348</v>
      </c>
      <c r="G4387" s="5">
        <f t="shared" si="1254"/>
        <v>44377</v>
      </c>
      <c r="H4387" t="str">
        <f t="shared" si="1257"/>
        <v>2021</v>
      </c>
      <c r="I4387" t="str">
        <f t="shared" si="1258"/>
        <v>Yr - 2021</v>
      </c>
      <c r="J4387">
        <f t="shared" si="1248"/>
        <v>4</v>
      </c>
      <c r="K4387" t="str">
        <f t="shared" si="1259"/>
        <v>Qtr - 4</v>
      </c>
      <c r="L4387" t="str">
        <f t="shared" si="1260"/>
        <v>June</v>
      </c>
      <c r="M4387">
        <f t="shared" si="1252"/>
        <v>52</v>
      </c>
      <c r="N4387" t="str">
        <f t="shared" si="1261"/>
        <v>Wk - 52</v>
      </c>
      <c r="O4387" t="str">
        <f t="shared" si="1253"/>
        <v>Friday</v>
      </c>
      <c r="P4387" t="str">
        <f t="shared" si="1262"/>
        <v>2021</v>
      </c>
      <c r="Q4387">
        <f t="shared" si="1263"/>
        <v>6</v>
      </c>
      <c r="R4387">
        <f t="shared" si="1264"/>
        <v>6</v>
      </c>
      <c r="T4387" t="str">
        <f t="shared" si="1265"/>
        <v>select '20210625' as [MemberId],'202112' as [FYPeriod],'12' as [FYPeriodInYear],'2021-06-01' as [PeriodStart],'2021-06-30' as [PeriodEnd],'2021' as [FYYear],'Yr - 2021' as [FYYearLabel],'4' as [FYQuarter],'Qtr - 4' as [FYQuarterLabel],'June' as [FYMonthLabel],'52' as [FYWeek],'Wk - 52' as [FYWeekLabel],'Friday' as [Day],'2021' as [CalendarYear],'6' as [CalendarMonth],'6' as [CalendarDay],Null as [Entity] union all</v>
      </c>
    </row>
    <row r="4388" spans="1:20" x14ac:dyDescent="0.3">
      <c r="A4388">
        <f>IF($D$5-($D$5-(MAX($A$10:A4387)+1))&lt;=$D$5,$D$5-($D$5-(MAX($A$10:A4387)+1)),"")</f>
        <v>4378</v>
      </c>
      <c r="B4388" s="1">
        <f t="shared" si="1255"/>
        <v>44373</v>
      </c>
      <c r="C4388" s="1" t="str">
        <f t="shared" si="1256"/>
        <v>20210626</v>
      </c>
      <c r="D4388">
        <f t="shared" si="1249"/>
        <v>202112</v>
      </c>
      <c r="E4388">
        <f t="shared" si="1250"/>
        <v>12</v>
      </c>
      <c r="F4388" s="5">
        <f t="shared" si="1251"/>
        <v>44348</v>
      </c>
      <c r="G4388" s="5">
        <f t="shared" si="1254"/>
        <v>44377</v>
      </c>
      <c r="H4388" t="str">
        <f t="shared" si="1257"/>
        <v>2021</v>
      </c>
      <c r="I4388" t="str">
        <f t="shared" si="1258"/>
        <v>Yr - 2021</v>
      </c>
      <c r="J4388">
        <f t="shared" si="1248"/>
        <v>4</v>
      </c>
      <c r="K4388" t="str">
        <f t="shared" si="1259"/>
        <v>Qtr - 4</v>
      </c>
      <c r="L4388" t="str">
        <f t="shared" si="1260"/>
        <v>June</v>
      </c>
      <c r="M4388">
        <f t="shared" si="1252"/>
        <v>52</v>
      </c>
      <c r="N4388" t="str">
        <f t="shared" si="1261"/>
        <v>Wk - 52</v>
      </c>
      <c r="O4388" t="str">
        <f t="shared" si="1253"/>
        <v>Saturday</v>
      </c>
      <c r="P4388" t="str">
        <f t="shared" si="1262"/>
        <v>2021</v>
      </c>
      <c r="Q4388">
        <f t="shared" si="1263"/>
        <v>6</v>
      </c>
      <c r="R4388">
        <f t="shared" si="1264"/>
        <v>7</v>
      </c>
      <c r="T4388" t="str">
        <f t="shared" si="1265"/>
        <v>select '20210626' as [MemberId],'202112' as [FYPeriod],'12' as [FYPeriodInYear],'2021-06-01' as [PeriodStart],'2021-06-30' as [PeriodEnd],'2021' as [FYYear],'Yr - 2021' as [FYYearLabel],'4' as [FYQuarter],'Qtr - 4' as [FYQuarterLabel],'June' as [FYMonthLabel],'52' as [FYWeek],'Wk - 52' as [FYWeekLabel],'Saturday' as [Day],'2021' as [CalendarYear],'6' as [CalendarMonth],'7' as [CalendarDay],Null as [Entity] union all</v>
      </c>
    </row>
    <row r="4389" spans="1:20" x14ac:dyDescent="0.3">
      <c r="A4389">
        <f>IF($D$5-($D$5-(MAX($A$10:A4388)+1))&lt;=$D$5,$D$5-($D$5-(MAX($A$10:A4388)+1)),"")</f>
        <v>4379</v>
      </c>
      <c r="B4389" s="1">
        <f t="shared" si="1255"/>
        <v>44374</v>
      </c>
      <c r="C4389" s="1" t="str">
        <f t="shared" si="1256"/>
        <v>20210627</v>
      </c>
      <c r="D4389">
        <f t="shared" si="1249"/>
        <v>202112</v>
      </c>
      <c r="E4389">
        <f t="shared" si="1250"/>
        <v>12</v>
      </c>
      <c r="F4389" s="5">
        <f t="shared" si="1251"/>
        <v>44348</v>
      </c>
      <c r="G4389" s="5">
        <f t="shared" si="1254"/>
        <v>44377</v>
      </c>
      <c r="H4389" t="str">
        <f t="shared" si="1257"/>
        <v>2021</v>
      </c>
      <c r="I4389" t="str">
        <f t="shared" si="1258"/>
        <v>Yr - 2021</v>
      </c>
      <c r="J4389">
        <f t="shared" si="1248"/>
        <v>4</v>
      </c>
      <c r="K4389" t="str">
        <f t="shared" si="1259"/>
        <v>Qtr - 4</v>
      </c>
      <c r="L4389" t="str">
        <f t="shared" si="1260"/>
        <v>June</v>
      </c>
      <c r="M4389">
        <f t="shared" si="1252"/>
        <v>52</v>
      </c>
      <c r="N4389" t="str">
        <f t="shared" si="1261"/>
        <v>Wk - 52</v>
      </c>
      <c r="O4389" t="str">
        <f t="shared" si="1253"/>
        <v>Sunday</v>
      </c>
      <c r="P4389" t="str">
        <f t="shared" si="1262"/>
        <v>2021</v>
      </c>
      <c r="Q4389">
        <f t="shared" si="1263"/>
        <v>6</v>
      </c>
      <c r="R4389">
        <f t="shared" si="1264"/>
        <v>1</v>
      </c>
      <c r="T4389" t="str">
        <f t="shared" si="1265"/>
        <v>select '20210627' as [MemberId],'202112' as [FYPeriod],'12' as [FYPeriodInYear],'2021-06-01' as [PeriodStart],'2021-06-30' as [PeriodEnd],'2021' as [FYYear],'Yr - 2021' as [FYYearLabel],'4' as [FYQuarter],'Qtr - 4' as [FYQuarterLabel],'June' as [FYMonthLabel],'52' as [FYWeek],'Wk - 52' as [FYWeekLabel],'Sunday' as [Day],'2021' as [CalendarYear],'6' as [CalendarMonth],'1' as [CalendarDay],Null as [Entity] union all</v>
      </c>
    </row>
    <row r="4390" spans="1:20" x14ac:dyDescent="0.3">
      <c r="A4390">
        <f>IF($D$5-($D$5-(MAX($A$10:A4389)+1))&lt;=$D$5,$D$5-($D$5-(MAX($A$10:A4389)+1)),"")</f>
        <v>4380</v>
      </c>
      <c r="B4390" s="1">
        <f t="shared" si="1255"/>
        <v>44375</v>
      </c>
      <c r="C4390" s="1" t="str">
        <f t="shared" si="1256"/>
        <v>20210628</v>
      </c>
      <c r="D4390">
        <f t="shared" si="1249"/>
        <v>202112</v>
      </c>
      <c r="E4390">
        <f t="shared" si="1250"/>
        <v>12</v>
      </c>
      <c r="F4390" s="5">
        <f t="shared" si="1251"/>
        <v>44348</v>
      </c>
      <c r="G4390" s="5">
        <f t="shared" si="1254"/>
        <v>44377</v>
      </c>
      <c r="H4390" t="str">
        <f t="shared" si="1257"/>
        <v>2021</v>
      </c>
      <c r="I4390" t="str">
        <f t="shared" si="1258"/>
        <v>Yr - 2021</v>
      </c>
      <c r="J4390">
        <f t="shared" si="1248"/>
        <v>4</v>
      </c>
      <c r="K4390" t="str">
        <f t="shared" si="1259"/>
        <v>Qtr - 4</v>
      </c>
      <c r="L4390" t="str">
        <f t="shared" si="1260"/>
        <v>June</v>
      </c>
      <c r="M4390">
        <f t="shared" si="1252"/>
        <v>52</v>
      </c>
      <c r="N4390" t="str">
        <f t="shared" si="1261"/>
        <v>Wk - 52</v>
      </c>
      <c r="O4390" t="str">
        <f t="shared" si="1253"/>
        <v>Monday</v>
      </c>
      <c r="P4390" t="str">
        <f t="shared" si="1262"/>
        <v>2021</v>
      </c>
      <c r="Q4390">
        <f t="shared" si="1263"/>
        <v>6</v>
      </c>
      <c r="R4390">
        <f t="shared" si="1264"/>
        <v>2</v>
      </c>
      <c r="T4390" t="str">
        <f t="shared" si="1265"/>
        <v>select '20210628' as [MemberId],'202112' as [FYPeriod],'12' as [FYPeriodInYear],'2021-06-01' as [PeriodStart],'2021-06-30' as [PeriodEnd],'2021' as [FYYear],'Yr - 2021' as [FYYearLabel],'4' as [FYQuarter],'Qtr - 4' as [FYQuarterLabel],'June' as [FYMonthLabel],'52' as [FYWeek],'Wk - 52' as [FYWeekLabel],'Monday' as [Day],'2021' as [CalendarYear],'6' as [CalendarMonth],'2' as [CalendarDay],Null as [Entity] union all</v>
      </c>
    </row>
    <row r="4391" spans="1:20" x14ac:dyDescent="0.3">
      <c r="A4391">
        <f>IF($D$5-($D$5-(MAX($A$10:A4390)+1))&lt;=$D$5,$D$5-($D$5-(MAX($A$10:A4390)+1)),"")</f>
        <v>4381</v>
      </c>
      <c r="B4391" s="1">
        <f t="shared" si="1255"/>
        <v>44376</v>
      </c>
      <c r="C4391" s="1" t="str">
        <f t="shared" si="1256"/>
        <v>20210629</v>
      </c>
      <c r="D4391">
        <f t="shared" si="1249"/>
        <v>202112</v>
      </c>
      <c r="E4391">
        <f t="shared" si="1250"/>
        <v>12</v>
      </c>
      <c r="F4391" s="5">
        <f t="shared" si="1251"/>
        <v>44348</v>
      </c>
      <c r="G4391" s="5">
        <f t="shared" si="1254"/>
        <v>44377</v>
      </c>
      <c r="H4391" t="str">
        <f t="shared" si="1257"/>
        <v>2021</v>
      </c>
      <c r="I4391" t="str">
        <f t="shared" si="1258"/>
        <v>Yr - 2021</v>
      </c>
      <c r="J4391">
        <f t="shared" ref="J4391:J4454" si="1266">IF($A4391="","",IF($G$3="Yes",ROUNDUP(MONTH($B4391)/3,0),IF($E4391=1,1,IF(AND(NOT(ISNA(MATCH($E4391,$AP$3:$AR$3,0))),MOD($E4390,3)=0),$J4390+1,$J4390))))</f>
        <v>4</v>
      </c>
      <c r="K4391" t="str">
        <f t="shared" si="1259"/>
        <v>Qtr - 4</v>
      </c>
      <c r="L4391" t="str">
        <f t="shared" si="1260"/>
        <v>June</v>
      </c>
      <c r="M4391">
        <f t="shared" si="1252"/>
        <v>52</v>
      </c>
      <c r="N4391" t="str">
        <f t="shared" si="1261"/>
        <v>Wk - 52</v>
      </c>
      <c r="O4391" t="str">
        <f t="shared" si="1253"/>
        <v>Tuesday</v>
      </c>
      <c r="P4391" t="str">
        <f t="shared" si="1262"/>
        <v>2021</v>
      </c>
      <c r="Q4391">
        <f t="shared" si="1263"/>
        <v>6</v>
      </c>
      <c r="R4391">
        <f t="shared" si="1264"/>
        <v>3</v>
      </c>
      <c r="T4391" t="str">
        <f t="shared" si="1265"/>
        <v>select '20210629' as [MemberId],'202112' as [FYPeriod],'12' as [FYPeriodInYear],'2021-06-01' as [PeriodStart],'2021-06-30' as [PeriodEnd],'2021' as [FYYear],'Yr - 2021' as [FYYearLabel],'4' as [FYQuarter],'Qtr - 4' as [FYQuarterLabel],'June' as [FYMonthLabel],'52' as [FYWeek],'Wk - 52' as [FYWeekLabel],'Tuesday' as [Day],'2021' as [CalendarYear],'6' as [CalendarMonth],'3' as [CalendarDay],Null as [Entity] union all</v>
      </c>
    </row>
    <row r="4392" spans="1:20" x14ac:dyDescent="0.3">
      <c r="A4392">
        <f>IF($D$5-($D$5-(MAX($A$10:A4391)+1))&lt;=$D$5,$D$5-($D$5-(MAX($A$10:A4391)+1)),"")</f>
        <v>4382</v>
      </c>
      <c r="B4392" s="1">
        <f t="shared" si="1255"/>
        <v>44377</v>
      </c>
      <c r="C4392" s="1" t="str">
        <f t="shared" si="1256"/>
        <v>20210630</v>
      </c>
      <c r="D4392">
        <f t="shared" si="1249"/>
        <v>202112</v>
      </c>
      <c r="E4392">
        <f t="shared" si="1250"/>
        <v>12</v>
      </c>
      <c r="F4392" s="5">
        <f t="shared" si="1251"/>
        <v>44348</v>
      </c>
      <c r="G4392" s="5">
        <f t="shared" si="1254"/>
        <v>44377</v>
      </c>
      <c r="H4392" t="str">
        <f t="shared" si="1257"/>
        <v>2021</v>
      </c>
      <c r="I4392" t="str">
        <f t="shared" si="1258"/>
        <v>Yr - 2021</v>
      </c>
      <c r="J4392">
        <f t="shared" si="1266"/>
        <v>4</v>
      </c>
      <c r="K4392" t="str">
        <f t="shared" si="1259"/>
        <v>Qtr - 4</v>
      </c>
      <c r="L4392" t="str">
        <f t="shared" si="1260"/>
        <v>June</v>
      </c>
      <c r="M4392">
        <f t="shared" si="1252"/>
        <v>53</v>
      </c>
      <c r="N4392" t="str">
        <f t="shared" si="1261"/>
        <v>Wk - 53</v>
      </c>
      <c r="O4392" t="str">
        <f t="shared" si="1253"/>
        <v>Wednesday</v>
      </c>
      <c r="P4392" t="str">
        <f t="shared" si="1262"/>
        <v>2021</v>
      </c>
      <c r="Q4392">
        <f t="shared" si="1263"/>
        <v>6</v>
      </c>
      <c r="R4392">
        <f t="shared" si="1264"/>
        <v>4</v>
      </c>
      <c r="T4392" t="str">
        <f t="shared" si="1265"/>
        <v>select '20210630' as [MemberId],'202112' as [FYPeriod],'12' as [FYPeriodInYear],'2021-06-01' as [PeriodStart],'2021-06-30' as [PeriodEnd],'2021' as [FYYear],'Yr - 2021' as [FYYearLabel],'4' as [FYQuarter],'Qtr - 4' as [FYQuarterLabel],'June' as [FYMonthLabel],'53' as [FYWeek],'Wk - 53' as [FYWeekLabel],'Wednesday' as [Day],'2021' as [CalendarYear],'6' as [CalendarMonth],'4' as [CalendarDay],Null as [Entity] union all</v>
      </c>
    </row>
    <row r="4393" spans="1:20" x14ac:dyDescent="0.3">
      <c r="A4393">
        <f>IF($D$5-($D$5-(MAX($A$10:A4392)+1))&lt;=$D$5,$D$5-($D$5-(MAX($A$10:A4392)+1)),"")</f>
        <v>4383</v>
      </c>
      <c r="B4393" s="1">
        <f t="shared" si="1255"/>
        <v>44378</v>
      </c>
      <c r="C4393" s="1" t="str">
        <f t="shared" si="1256"/>
        <v>20210701</v>
      </c>
      <c r="D4393">
        <f t="shared" si="1249"/>
        <v>202201</v>
      </c>
      <c r="E4393">
        <f t="shared" si="1250"/>
        <v>1</v>
      </c>
      <c r="F4393" s="5">
        <f t="shared" si="1251"/>
        <v>44378</v>
      </c>
      <c r="G4393" s="5">
        <f t="shared" si="1254"/>
        <v>44408</v>
      </c>
      <c r="H4393" t="str">
        <f t="shared" si="1257"/>
        <v>2022</v>
      </c>
      <c r="I4393" t="str">
        <f t="shared" si="1258"/>
        <v>Yr - 2022</v>
      </c>
      <c r="J4393">
        <f t="shared" si="1266"/>
        <v>1</v>
      </c>
      <c r="K4393" t="str">
        <f t="shared" si="1259"/>
        <v>Qtr - 1</v>
      </c>
      <c r="L4393" t="str">
        <f t="shared" si="1260"/>
        <v>July</v>
      </c>
      <c r="M4393">
        <f t="shared" si="1252"/>
        <v>1</v>
      </c>
      <c r="N4393" t="str">
        <f t="shared" si="1261"/>
        <v>Wk - 1</v>
      </c>
      <c r="O4393" t="str">
        <f t="shared" si="1253"/>
        <v>Thursday</v>
      </c>
      <c r="P4393" t="str">
        <f t="shared" si="1262"/>
        <v>2021</v>
      </c>
      <c r="Q4393">
        <f t="shared" si="1263"/>
        <v>7</v>
      </c>
      <c r="R4393">
        <f t="shared" si="1264"/>
        <v>5</v>
      </c>
      <c r="T4393" t="str">
        <f t="shared" si="1265"/>
        <v>select '20210701' as [MemberId],'202201' as [FYPeriod],'1' as [FYPeriodInYear],'2021-07-01' as [PeriodStart],'2021-07-31' as [PeriodEnd],'2022' as [FYYear],'Yr - 2022' as [FYYearLabel],'1' as [FYQuarter],'Qtr - 1' as [FYQuarterLabel],'July' as [FYMonthLabel],'1' as [FYWeek],'Wk - 1' as [FYWeekLabel],'Thursday' as [Day],'2021' as [CalendarYear],'7' as [CalendarMonth],'5' as [CalendarDay],Null as [Entity] union all</v>
      </c>
    </row>
    <row r="4394" spans="1:20" x14ac:dyDescent="0.3">
      <c r="A4394">
        <f>IF($D$5-($D$5-(MAX($A$10:A4393)+1))&lt;=$D$5,$D$5-($D$5-(MAX($A$10:A4393)+1)),"")</f>
        <v>4384</v>
      </c>
      <c r="B4394" s="1">
        <f t="shared" si="1255"/>
        <v>44379</v>
      </c>
      <c r="C4394" s="1" t="str">
        <f t="shared" si="1256"/>
        <v>20210702</v>
      </c>
      <c r="D4394">
        <f t="shared" si="1249"/>
        <v>202201</v>
      </c>
      <c r="E4394">
        <f t="shared" si="1250"/>
        <v>1</v>
      </c>
      <c r="F4394" s="5">
        <f t="shared" si="1251"/>
        <v>44378</v>
      </c>
      <c r="G4394" s="5">
        <f t="shared" si="1254"/>
        <v>44408</v>
      </c>
      <c r="H4394" t="str">
        <f t="shared" si="1257"/>
        <v>2022</v>
      </c>
      <c r="I4394" t="str">
        <f t="shared" si="1258"/>
        <v>Yr - 2022</v>
      </c>
      <c r="J4394">
        <f t="shared" si="1266"/>
        <v>1</v>
      </c>
      <c r="K4394" t="str">
        <f t="shared" si="1259"/>
        <v>Qtr - 1</v>
      </c>
      <c r="L4394" t="str">
        <f t="shared" si="1260"/>
        <v>July</v>
      </c>
      <c r="M4394">
        <f t="shared" si="1252"/>
        <v>1</v>
      </c>
      <c r="N4394" t="str">
        <f t="shared" si="1261"/>
        <v>Wk - 1</v>
      </c>
      <c r="O4394" t="str">
        <f t="shared" si="1253"/>
        <v>Friday</v>
      </c>
      <c r="P4394" t="str">
        <f t="shared" si="1262"/>
        <v>2021</v>
      </c>
      <c r="Q4394">
        <f t="shared" si="1263"/>
        <v>7</v>
      </c>
      <c r="R4394">
        <f t="shared" si="1264"/>
        <v>6</v>
      </c>
      <c r="T4394" t="str">
        <f t="shared" si="1265"/>
        <v>select '20210702' as [MemberId],'202201' as [FYPeriod],'1' as [FYPeriodInYear],'2021-07-01' as [PeriodStart],'2021-07-31' as [PeriodEnd],'2022' as [FYYear],'Yr - 2022' as [FYYearLabel],'1' as [FYQuarter],'Qtr - 1' as [FYQuarterLabel],'July' as [FYMonthLabel],'1' as [FYWeek],'Wk - 1' as [FYWeekLabel],'Friday' as [Day],'2021' as [CalendarYear],'7' as [CalendarMonth],'6' as [CalendarDay],Null as [Entity] union all</v>
      </c>
    </row>
    <row r="4395" spans="1:20" x14ac:dyDescent="0.3">
      <c r="A4395">
        <f>IF($D$5-($D$5-(MAX($A$10:A4394)+1))&lt;=$D$5,$D$5-($D$5-(MAX($A$10:A4394)+1)),"")</f>
        <v>4385</v>
      </c>
      <c r="B4395" s="1">
        <f t="shared" si="1255"/>
        <v>44380</v>
      </c>
      <c r="C4395" s="1" t="str">
        <f t="shared" si="1256"/>
        <v>20210703</v>
      </c>
      <c r="D4395">
        <f t="shared" si="1249"/>
        <v>202201</v>
      </c>
      <c r="E4395">
        <f t="shared" si="1250"/>
        <v>1</v>
      </c>
      <c r="F4395" s="5">
        <f t="shared" si="1251"/>
        <v>44378</v>
      </c>
      <c r="G4395" s="5">
        <f t="shared" si="1254"/>
        <v>44408</v>
      </c>
      <c r="H4395" t="str">
        <f t="shared" si="1257"/>
        <v>2022</v>
      </c>
      <c r="I4395" t="str">
        <f t="shared" si="1258"/>
        <v>Yr - 2022</v>
      </c>
      <c r="J4395">
        <f t="shared" si="1266"/>
        <v>1</v>
      </c>
      <c r="K4395" t="str">
        <f t="shared" si="1259"/>
        <v>Qtr - 1</v>
      </c>
      <c r="L4395" t="str">
        <f t="shared" si="1260"/>
        <v>July</v>
      </c>
      <c r="M4395">
        <f t="shared" si="1252"/>
        <v>1</v>
      </c>
      <c r="N4395" t="str">
        <f t="shared" si="1261"/>
        <v>Wk - 1</v>
      </c>
      <c r="O4395" t="str">
        <f t="shared" si="1253"/>
        <v>Saturday</v>
      </c>
      <c r="P4395" t="str">
        <f t="shared" si="1262"/>
        <v>2021</v>
      </c>
      <c r="Q4395">
        <f t="shared" si="1263"/>
        <v>7</v>
      </c>
      <c r="R4395">
        <f t="shared" si="1264"/>
        <v>7</v>
      </c>
      <c r="T4395" t="str">
        <f t="shared" si="1265"/>
        <v>select '20210703' as [MemberId],'202201' as [FYPeriod],'1' as [FYPeriodInYear],'2021-07-01' as [PeriodStart],'2021-07-31' as [PeriodEnd],'2022' as [FYYear],'Yr - 2022' as [FYYearLabel],'1' as [FYQuarter],'Qtr - 1' as [FYQuarterLabel],'July' as [FYMonthLabel],'1' as [FYWeek],'Wk - 1' as [FYWeekLabel],'Saturday' as [Day],'2021' as [CalendarYear],'7' as [CalendarMonth],'7' as [CalendarDay],Null as [Entity] union all</v>
      </c>
    </row>
    <row r="4396" spans="1:20" x14ac:dyDescent="0.3">
      <c r="A4396">
        <f>IF($D$5-($D$5-(MAX($A$10:A4395)+1))&lt;=$D$5,$D$5-($D$5-(MAX($A$10:A4395)+1)),"")</f>
        <v>4386</v>
      </c>
      <c r="B4396" s="1">
        <f t="shared" si="1255"/>
        <v>44381</v>
      </c>
      <c r="C4396" s="1" t="str">
        <f t="shared" si="1256"/>
        <v>20210704</v>
      </c>
      <c r="D4396">
        <f t="shared" si="1249"/>
        <v>202201</v>
      </c>
      <c r="E4396">
        <f t="shared" si="1250"/>
        <v>1</v>
      </c>
      <c r="F4396" s="5">
        <f t="shared" si="1251"/>
        <v>44378</v>
      </c>
      <c r="G4396" s="5">
        <f t="shared" si="1254"/>
        <v>44408</v>
      </c>
      <c r="H4396" t="str">
        <f t="shared" si="1257"/>
        <v>2022</v>
      </c>
      <c r="I4396" t="str">
        <f t="shared" si="1258"/>
        <v>Yr - 2022</v>
      </c>
      <c r="J4396">
        <f t="shared" si="1266"/>
        <v>1</v>
      </c>
      <c r="K4396" t="str">
        <f t="shared" si="1259"/>
        <v>Qtr - 1</v>
      </c>
      <c r="L4396" t="str">
        <f t="shared" si="1260"/>
        <v>July</v>
      </c>
      <c r="M4396">
        <f t="shared" si="1252"/>
        <v>1</v>
      </c>
      <c r="N4396" t="str">
        <f t="shared" si="1261"/>
        <v>Wk - 1</v>
      </c>
      <c r="O4396" t="str">
        <f t="shared" si="1253"/>
        <v>Sunday</v>
      </c>
      <c r="P4396" t="str">
        <f t="shared" si="1262"/>
        <v>2021</v>
      </c>
      <c r="Q4396">
        <f t="shared" si="1263"/>
        <v>7</v>
      </c>
      <c r="R4396">
        <f t="shared" si="1264"/>
        <v>1</v>
      </c>
      <c r="T4396" t="str">
        <f t="shared" si="1265"/>
        <v>select '20210704' as [MemberId],'202201' as [FYPeriod],'1' as [FYPeriodInYear],'2021-07-01' as [PeriodStart],'2021-07-31' as [PeriodEnd],'2022' as [FYYear],'Yr - 2022' as [FYYearLabel],'1' as [FYQuarter],'Qtr - 1' as [FYQuarterLabel],'July' as [FYMonthLabel],'1' as [FYWeek],'Wk - 1' as [FYWeekLabel],'Sunday' as [Day],'2021' as [CalendarYear],'7' as [CalendarMonth],'1' as [CalendarDay],Null as [Entity] union all</v>
      </c>
    </row>
    <row r="4397" spans="1:20" x14ac:dyDescent="0.3">
      <c r="A4397">
        <f>IF($D$5-($D$5-(MAX($A$10:A4396)+1))&lt;=$D$5,$D$5-($D$5-(MAX($A$10:A4396)+1)),"")</f>
        <v>4387</v>
      </c>
      <c r="B4397" s="1">
        <f t="shared" si="1255"/>
        <v>44382</v>
      </c>
      <c r="C4397" s="1" t="str">
        <f t="shared" si="1256"/>
        <v>20210705</v>
      </c>
      <c r="D4397">
        <f t="shared" si="1249"/>
        <v>202201</v>
      </c>
      <c r="E4397">
        <f t="shared" si="1250"/>
        <v>1</v>
      </c>
      <c r="F4397" s="5">
        <f t="shared" si="1251"/>
        <v>44378</v>
      </c>
      <c r="G4397" s="5">
        <f t="shared" si="1254"/>
        <v>44408</v>
      </c>
      <c r="H4397" t="str">
        <f t="shared" si="1257"/>
        <v>2022</v>
      </c>
      <c r="I4397" t="str">
        <f t="shared" si="1258"/>
        <v>Yr - 2022</v>
      </c>
      <c r="J4397">
        <f t="shared" si="1266"/>
        <v>1</v>
      </c>
      <c r="K4397" t="str">
        <f t="shared" si="1259"/>
        <v>Qtr - 1</v>
      </c>
      <c r="L4397" t="str">
        <f t="shared" si="1260"/>
        <v>July</v>
      </c>
      <c r="M4397">
        <f t="shared" si="1252"/>
        <v>1</v>
      </c>
      <c r="N4397" t="str">
        <f t="shared" si="1261"/>
        <v>Wk - 1</v>
      </c>
      <c r="O4397" t="str">
        <f t="shared" si="1253"/>
        <v>Monday</v>
      </c>
      <c r="P4397" t="str">
        <f t="shared" si="1262"/>
        <v>2021</v>
      </c>
      <c r="Q4397">
        <f t="shared" si="1263"/>
        <v>7</v>
      </c>
      <c r="R4397">
        <f t="shared" si="1264"/>
        <v>2</v>
      </c>
      <c r="T4397" t="str">
        <f t="shared" si="1265"/>
        <v>select '20210705' as [MemberId],'202201' as [FYPeriod],'1' as [FYPeriodInYear],'2021-07-01' as [PeriodStart],'2021-07-31' as [PeriodEnd],'2022' as [FYYear],'Yr - 2022' as [FYYearLabel],'1' as [FYQuarter],'Qtr - 1' as [FYQuarterLabel],'July' as [FYMonthLabel],'1' as [FYWeek],'Wk - 1' as [FYWeekLabel],'Monday' as [Day],'2021' as [CalendarYear],'7' as [CalendarMonth],'2' as [CalendarDay],Null as [Entity] union all</v>
      </c>
    </row>
    <row r="4398" spans="1:20" x14ac:dyDescent="0.3">
      <c r="A4398">
        <f>IF($D$5-($D$5-(MAX($A$10:A4397)+1))&lt;=$D$5,$D$5-($D$5-(MAX($A$10:A4397)+1)),"")</f>
        <v>4388</v>
      </c>
      <c r="B4398" s="1">
        <f t="shared" si="1255"/>
        <v>44383</v>
      </c>
      <c r="C4398" s="1" t="str">
        <f t="shared" si="1256"/>
        <v>20210706</v>
      </c>
      <c r="D4398">
        <f t="shared" si="1249"/>
        <v>202201</v>
      </c>
      <c r="E4398">
        <f t="shared" si="1250"/>
        <v>1</v>
      </c>
      <c r="F4398" s="5">
        <f t="shared" si="1251"/>
        <v>44378</v>
      </c>
      <c r="G4398" s="5">
        <f t="shared" si="1254"/>
        <v>44408</v>
      </c>
      <c r="H4398" t="str">
        <f t="shared" si="1257"/>
        <v>2022</v>
      </c>
      <c r="I4398" t="str">
        <f t="shared" si="1258"/>
        <v>Yr - 2022</v>
      </c>
      <c r="J4398">
        <f t="shared" si="1266"/>
        <v>1</v>
      </c>
      <c r="K4398" t="str">
        <f t="shared" si="1259"/>
        <v>Qtr - 1</v>
      </c>
      <c r="L4398" t="str">
        <f t="shared" si="1260"/>
        <v>July</v>
      </c>
      <c r="M4398">
        <f t="shared" si="1252"/>
        <v>1</v>
      </c>
      <c r="N4398" t="str">
        <f t="shared" si="1261"/>
        <v>Wk - 1</v>
      </c>
      <c r="O4398" t="str">
        <f t="shared" si="1253"/>
        <v>Tuesday</v>
      </c>
      <c r="P4398" t="str">
        <f t="shared" si="1262"/>
        <v>2021</v>
      </c>
      <c r="Q4398">
        <f t="shared" si="1263"/>
        <v>7</v>
      </c>
      <c r="R4398">
        <f t="shared" si="1264"/>
        <v>3</v>
      </c>
      <c r="T4398" t="str">
        <f t="shared" si="1265"/>
        <v>select '20210706' as [MemberId],'202201' as [FYPeriod],'1' as [FYPeriodInYear],'2021-07-01' as [PeriodStart],'2021-07-31' as [PeriodEnd],'2022' as [FYYear],'Yr - 2022' as [FYYearLabel],'1' as [FYQuarter],'Qtr - 1' as [FYQuarterLabel],'July' as [FYMonthLabel],'1' as [FYWeek],'Wk - 1' as [FYWeekLabel],'Tuesday' as [Day],'2021' as [CalendarYear],'7' as [CalendarMonth],'3' as [CalendarDay],Null as [Entity] union all</v>
      </c>
    </row>
    <row r="4399" spans="1:20" x14ac:dyDescent="0.3">
      <c r="A4399">
        <f>IF($D$5-($D$5-(MAX($A$10:A4398)+1))&lt;=$D$5,$D$5-($D$5-(MAX($A$10:A4398)+1)),"")</f>
        <v>4389</v>
      </c>
      <c r="B4399" s="1">
        <f t="shared" si="1255"/>
        <v>44384</v>
      </c>
      <c r="C4399" s="1" t="str">
        <f t="shared" si="1256"/>
        <v>20210707</v>
      </c>
      <c r="D4399">
        <f t="shared" si="1249"/>
        <v>202201</v>
      </c>
      <c r="E4399">
        <f t="shared" si="1250"/>
        <v>1</v>
      </c>
      <c r="F4399" s="5">
        <f t="shared" si="1251"/>
        <v>44378</v>
      </c>
      <c r="G4399" s="5">
        <f t="shared" si="1254"/>
        <v>44408</v>
      </c>
      <c r="H4399" t="str">
        <f t="shared" si="1257"/>
        <v>2022</v>
      </c>
      <c r="I4399" t="str">
        <f t="shared" si="1258"/>
        <v>Yr - 2022</v>
      </c>
      <c r="J4399">
        <f t="shared" si="1266"/>
        <v>1</v>
      </c>
      <c r="K4399" t="str">
        <f t="shared" si="1259"/>
        <v>Qtr - 1</v>
      </c>
      <c r="L4399" t="str">
        <f t="shared" si="1260"/>
        <v>July</v>
      </c>
      <c r="M4399">
        <f t="shared" si="1252"/>
        <v>2</v>
      </c>
      <c r="N4399" t="str">
        <f t="shared" si="1261"/>
        <v>Wk - 2</v>
      </c>
      <c r="O4399" t="str">
        <f t="shared" si="1253"/>
        <v>Wednesday</v>
      </c>
      <c r="P4399" t="str">
        <f t="shared" si="1262"/>
        <v>2021</v>
      </c>
      <c r="Q4399">
        <f t="shared" si="1263"/>
        <v>7</v>
      </c>
      <c r="R4399">
        <f t="shared" si="1264"/>
        <v>4</v>
      </c>
      <c r="T4399" t="str">
        <f t="shared" si="1265"/>
        <v>select '20210707' as [MemberId],'202201' as [FYPeriod],'1' as [FYPeriodInYear],'2021-07-01' as [PeriodStart],'2021-07-31' as [PeriodEnd],'2022' as [FYYear],'Yr - 2022' as [FYYearLabel],'1' as [FYQuarter],'Qtr - 1' as [FYQuarterLabel],'July' as [FYMonthLabel],'2' as [FYWeek],'Wk - 2' as [FYWeekLabel],'Wednesday' as [Day],'2021' as [CalendarYear],'7' as [CalendarMonth],'4' as [CalendarDay],Null as [Entity] union all</v>
      </c>
    </row>
    <row r="4400" spans="1:20" x14ac:dyDescent="0.3">
      <c r="A4400">
        <f>IF($D$5-($D$5-(MAX($A$10:A4399)+1))&lt;=$D$5,$D$5-($D$5-(MAX($A$10:A4399)+1)),"")</f>
        <v>4390</v>
      </c>
      <c r="B4400" s="1">
        <f t="shared" si="1255"/>
        <v>44385</v>
      </c>
      <c r="C4400" s="1" t="str">
        <f t="shared" si="1256"/>
        <v>20210708</v>
      </c>
      <c r="D4400">
        <f t="shared" si="1249"/>
        <v>202201</v>
      </c>
      <c r="E4400">
        <f t="shared" si="1250"/>
        <v>1</v>
      </c>
      <c r="F4400" s="5">
        <f t="shared" si="1251"/>
        <v>44378</v>
      </c>
      <c r="G4400" s="5">
        <f t="shared" si="1254"/>
        <v>44408</v>
      </c>
      <c r="H4400" t="str">
        <f t="shared" si="1257"/>
        <v>2022</v>
      </c>
      <c r="I4400" t="str">
        <f t="shared" si="1258"/>
        <v>Yr - 2022</v>
      </c>
      <c r="J4400">
        <f t="shared" si="1266"/>
        <v>1</v>
      </c>
      <c r="K4400" t="str">
        <f t="shared" si="1259"/>
        <v>Qtr - 1</v>
      </c>
      <c r="L4400" t="str">
        <f t="shared" si="1260"/>
        <v>July</v>
      </c>
      <c r="M4400">
        <f t="shared" si="1252"/>
        <v>2</v>
      </c>
      <c r="N4400" t="str">
        <f t="shared" si="1261"/>
        <v>Wk - 2</v>
      </c>
      <c r="O4400" t="str">
        <f t="shared" si="1253"/>
        <v>Thursday</v>
      </c>
      <c r="P4400" t="str">
        <f t="shared" si="1262"/>
        <v>2021</v>
      </c>
      <c r="Q4400">
        <f t="shared" si="1263"/>
        <v>7</v>
      </c>
      <c r="R4400">
        <f t="shared" si="1264"/>
        <v>5</v>
      </c>
      <c r="T4400" t="str">
        <f t="shared" si="1265"/>
        <v>select '20210708' as [MemberId],'202201' as [FYPeriod],'1' as [FYPeriodInYear],'2021-07-01' as [PeriodStart],'2021-07-31' as [PeriodEnd],'2022' as [FYYear],'Yr - 2022' as [FYYearLabel],'1' as [FYQuarter],'Qtr - 1' as [FYQuarterLabel],'July' as [FYMonthLabel],'2' as [FYWeek],'Wk - 2' as [FYWeekLabel],'Thursday' as [Day],'2021' as [CalendarYear],'7' as [CalendarMonth],'5' as [CalendarDay],Null as [Entity] union all</v>
      </c>
    </row>
    <row r="4401" spans="1:20" x14ac:dyDescent="0.3">
      <c r="A4401">
        <f>IF($D$5-($D$5-(MAX($A$10:A4400)+1))&lt;=$D$5,$D$5-($D$5-(MAX($A$10:A4400)+1)),"")</f>
        <v>4391</v>
      </c>
      <c r="B4401" s="1">
        <f t="shared" si="1255"/>
        <v>44386</v>
      </c>
      <c r="C4401" s="1" t="str">
        <f t="shared" si="1256"/>
        <v>20210709</v>
      </c>
      <c r="D4401">
        <f t="shared" si="1249"/>
        <v>202201</v>
      </c>
      <c r="E4401">
        <f t="shared" si="1250"/>
        <v>1</v>
      </c>
      <c r="F4401" s="5">
        <f t="shared" si="1251"/>
        <v>44378</v>
      </c>
      <c r="G4401" s="5">
        <f t="shared" si="1254"/>
        <v>44408</v>
      </c>
      <c r="H4401" t="str">
        <f t="shared" si="1257"/>
        <v>2022</v>
      </c>
      <c r="I4401" t="str">
        <f t="shared" si="1258"/>
        <v>Yr - 2022</v>
      </c>
      <c r="J4401">
        <f t="shared" si="1266"/>
        <v>1</v>
      </c>
      <c r="K4401" t="str">
        <f t="shared" si="1259"/>
        <v>Qtr - 1</v>
      </c>
      <c r="L4401" t="str">
        <f t="shared" si="1260"/>
        <v>July</v>
      </c>
      <c r="M4401">
        <f t="shared" si="1252"/>
        <v>2</v>
      </c>
      <c r="N4401" t="str">
        <f t="shared" si="1261"/>
        <v>Wk - 2</v>
      </c>
      <c r="O4401" t="str">
        <f t="shared" si="1253"/>
        <v>Friday</v>
      </c>
      <c r="P4401" t="str">
        <f t="shared" si="1262"/>
        <v>2021</v>
      </c>
      <c r="Q4401">
        <f t="shared" si="1263"/>
        <v>7</v>
      </c>
      <c r="R4401">
        <f t="shared" si="1264"/>
        <v>6</v>
      </c>
      <c r="T4401" t="str">
        <f t="shared" si="1265"/>
        <v>select '20210709' as [MemberId],'202201' as [FYPeriod],'1' as [FYPeriodInYear],'2021-07-01' as [PeriodStart],'2021-07-31' as [PeriodEnd],'2022' as [FYYear],'Yr - 2022' as [FYYearLabel],'1' as [FYQuarter],'Qtr - 1' as [FYQuarterLabel],'July' as [FYMonthLabel],'2' as [FYWeek],'Wk - 2' as [FYWeekLabel],'Friday' as [Day],'2021' as [CalendarYear],'7' as [CalendarMonth],'6' as [CalendarDay],Null as [Entity] union all</v>
      </c>
    </row>
    <row r="4402" spans="1:20" x14ac:dyDescent="0.3">
      <c r="A4402">
        <f>IF($D$5-($D$5-(MAX($A$10:A4401)+1))&lt;=$D$5,$D$5-($D$5-(MAX($A$10:A4401)+1)),"")</f>
        <v>4392</v>
      </c>
      <c r="B4402" s="1">
        <f t="shared" si="1255"/>
        <v>44387</v>
      </c>
      <c r="C4402" s="1" t="str">
        <f t="shared" si="1256"/>
        <v>20210710</v>
      </c>
      <c r="D4402">
        <f t="shared" si="1249"/>
        <v>202201</v>
      </c>
      <c r="E4402">
        <f t="shared" si="1250"/>
        <v>1</v>
      </c>
      <c r="F4402" s="5">
        <f t="shared" si="1251"/>
        <v>44378</v>
      </c>
      <c r="G4402" s="5">
        <f t="shared" si="1254"/>
        <v>44408</v>
      </c>
      <c r="H4402" t="str">
        <f t="shared" si="1257"/>
        <v>2022</v>
      </c>
      <c r="I4402" t="str">
        <f t="shared" si="1258"/>
        <v>Yr - 2022</v>
      </c>
      <c r="J4402">
        <f t="shared" si="1266"/>
        <v>1</v>
      </c>
      <c r="K4402" t="str">
        <f t="shared" si="1259"/>
        <v>Qtr - 1</v>
      </c>
      <c r="L4402" t="str">
        <f t="shared" si="1260"/>
        <v>July</v>
      </c>
      <c r="M4402">
        <f t="shared" si="1252"/>
        <v>2</v>
      </c>
      <c r="N4402" t="str">
        <f t="shared" si="1261"/>
        <v>Wk - 2</v>
      </c>
      <c r="O4402" t="str">
        <f t="shared" si="1253"/>
        <v>Saturday</v>
      </c>
      <c r="P4402" t="str">
        <f t="shared" si="1262"/>
        <v>2021</v>
      </c>
      <c r="Q4402">
        <f t="shared" si="1263"/>
        <v>7</v>
      </c>
      <c r="R4402">
        <f t="shared" si="1264"/>
        <v>7</v>
      </c>
      <c r="T4402" t="str">
        <f t="shared" si="1265"/>
        <v>select '20210710' as [MemberId],'202201' as [FYPeriod],'1' as [FYPeriodInYear],'2021-07-01' as [PeriodStart],'2021-07-31' as [PeriodEnd],'2022' as [FYYear],'Yr - 2022' as [FYYearLabel],'1' as [FYQuarter],'Qtr - 1' as [FYQuarterLabel],'July' as [FYMonthLabel],'2' as [FYWeek],'Wk - 2' as [FYWeekLabel],'Saturday' as [Day],'2021' as [CalendarYear],'7' as [CalendarMonth],'7' as [CalendarDay],Null as [Entity] union all</v>
      </c>
    </row>
    <row r="4403" spans="1:20" x14ac:dyDescent="0.3">
      <c r="A4403">
        <f>IF($D$5-($D$5-(MAX($A$10:A4402)+1))&lt;=$D$5,$D$5-($D$5-(MAX($A$10:A4402)+1)),"")</f>
        <v>4393</v>
      </c>
      <c r="B4403" s="1">
        <f t="shared" si="1255"/>
        <v>44388</v>
      </c>
      <c r="C4403" s="1" t="str">
        <f t="shared" si="1256"/>
        <v>20210711</v>
      </c>
      <c r="D4403">
        <f t="shared" si="1249"/>
        <v>202201</v>
      </c>
      <c r="E4403">
        <f t="shared" si="1250"/>
        <v>1</v>
      </c>
      <c r="F4403" s="5">
        <f t="shared" si="1251"/>
        <v>44378</v>
      </c>
      <c r="G4403" s="5">
        <f t="shared" si="1254"/>
        <v>44408</v>
      </c>
      <c r="H4403" t="str">
        <f t="shared" si="1257"/>
        <v>2022</v>
      </c>
      <c r="I4403" t="str">
        <f t="shared" si="1258"/>
        <v>Yr - 2022</v>
      </c>
      <c r="J4403">
        <f t="shared" si="1266"/>
        <v>1</v>
      </c>
      <c r="K4403" t="str">
        <f t="shared" si="1259"/>
        <v>Qtr - 1</v>
      </c>
      <c r="L4403" t="str">
        <f t="shared" si="1260"/>
        <v>July</v>
      </c>
      <c r="M4403">
        <f t="shared" si="1252"/>
        <v>2</v>
      </c>
      <c r="N4403" t="str">
        <f t="shared" si="1261"/>
        <v>Wk - 2</v>
      </c>
      <c r="O4403" t="str">
        <f t="shared" si="1253"/>
        <v>Sunday</v>
      </c>
      <c r="P4403" t="str">
        <f t="shared" si="1262"/>
        <v>2021</v>
      </c>
      <c r="Q4403">
        <f t="shared" si="1263"/>
        <v>7</v>
      </c>
      <c r="R4403">
        <f t="shared" si="1264"/>
        <v>1</v>
      </c>
      <c r="T4403" t="str">
        <f t="shared" si="1265"/>
        <v>select '20210711' as [MemberId],'202201' as [FYPeriod],'1' as [FYPeriodInYear],'2021-07-01' as [PeriodStart],'2021-07-31' as [PeriodEnd],'2022' as [FYYear],'Yr - 2022' as [FYYearLabel],'1' as [FYQuarter],'Qtr - 1' as [FYQuarterLabel],'July' as [FYMonthLabel],'2' as [FYWeek],'Wk - 2' as [FYWeekLabel],'Sunday' as [Day],'2021' as [CalendarYear],'7' as [CalendarMonth],'1' as [CalendarDay],Null as [Entity] union all</v>
      </c>
    </row>
    <row r="4404" spans="1:20" x14ac:dyDescent="0.3">
      <c r="A4404">
        <f>IF($D$5-($D$5-(MAX($A$10:A4403)+1))&lt;=$D$5,$D$5-($D$5-(MAX($A$10:A4403)+1)),"")</f>
        <v>4394</v>
      </c>
      <c r="B4404" s="1">
        <f t="shared" si="1255"/>
        <v>44389</v>
      </c>
      <c r="C4404" s="1" t="str">
        <f t="shared" si="1256"/>
        <v>20210712</v>
      </c>
      <c r="D4404">
        <f t="shared" si="1249"/>
        <v>202201</v>
      </c>
      <c r="E4404">
        <f t="shared" si="1250"/>
        <v>1</v>
      </c>
      <c r="F4404" s="5">
        <f t="shared" si="1251"/>
        <v>44378</v>
      </c>
      <c r="G4404" s="5">
        <f t="shared" si="1254"/>
        <v>44408</v>
      </c>
      <c r="H4404" t="str">
        <f t="shared" si="1257"/>
        <v>2022</v>
      </c>
      <c r="I4404" t="str">
        <f t="shared" si="1258"/>
        <v>Yr - 2022</v>
      </c>
      <c r="J4404">
        <f t="shared" si="1266"/>
        <v>1</v>
      </c>
      <c r="K4404" t="str">
        <f t="shared" si="1259"/>
        <v>Qtr - 1</v>
      </c>
      <c r="L4404" t="str">
        <f t="shared" si="1260"/>
        <v>July</v>
      </c>
      <c r="M4404">
        <f t="shared" si="1252"/>
        <v>2</v>
      </c>
      <c r="N4404" t="str">
        <f t="shared" si="1261"/>
        <v>Wk - 2</v>
      </c>
      <c r="O4404" t="str">
        <f t="shared" si="1253"/>
        <v>Monday</v>
      </c>
      <c r="P4404" t="str">
        <f t="shared" si="1262"/>
        <v>2021</v>
      </c>
      <c r="Q4404">
        <f t="shared" si="1263"/>
        <v>7</v>
      </c>
      <c r="R4404">
        <f t="shared" si="1264"/>
        <v>2</v>
      </c>
      <c r="T4404" t="str">
        <f t="shared" si="1265"/>
        <v>select '20210712' as [MemberId],'202201' as [FYPeriod],'1' as [FYPeriodInYear],'2021-07-01' as [PeriodStart],'2021-07-31' as [PeriodEnd],'2022' as [FYYear],'Yr - 2022' as [FYYearLabel],'1' as [FYQuarter],'Qtr - 1' as [FYQuarterLabel],'July' as [FYMonthLabel],'2' as [FYWeek],'Wk - 2' as [FYWeekLabel],'Monday' as [Day],'2021' as [CalendarYear],'7' as [CalendarMonth],'2' as [CalendarDay],Null as [Entity] union all</v>
      </c>
    </row>
    <row r="4405" spans="1:20" x14ac:dyDescent="0.3">
      <c r="A4405">
        <f>IF($D$5-($D$5-(MAX($A$10:A4404)+1))&lt;=$D$5,$D$5-($D$5-(MAX($A$10:A4404)+1)),"")</f>
        <v>4395</v>
      </c>
      <c r="B4405" s="1">
        <f t="shared" si="1255"/>
        <v>44390</v>
      </c>
      <c r="C4405" s="1" t="str">
        <f t="shared" si="1256"/>
        <v>20210713</v>
      </c>
      <c r="D4405">
        <f t="shared" si="1249"/>
        <v>202201</v>
      </c>
      <c r="E4405">
        <f t="shared" si="1250"/>
        <v>1</v>
      </c>
      <c r="F4405" s="5">
        <f t="shared" si="1251"/>
        <v>44378</v>
      </c>
      <c r="G4405" s="5">
        <f t="shared" si="1254"/>
        <v>44408</v>
      </c>
      <c r="H4405" t="str">
        <f t="shared" si="1257"/>
        <v>2022</v>
      </c>
      <c r="I4405" t="str">
        <f t="shared" si="1258"/>
        <v>Yr - 2022</v>
      </c>
      <c r="J4405">
        <f t="shared" si="1266"/>
        <v>1</v>
      </c>
      <c r="K4405" t="str">
        <f t="shared" si="1259"/>
        <v>Qtr - 1</v>
      </c>
      <c r="L4405" t="str">
        <f t="shared" si="1260"/>
        <v>July</v>
      </c>
      <c r="M4405">
        <f t="shared" si="1252"/>
        <v>2</v>
      </c>
      <c r="N4405" t="str">
        <f t="shared" si="1261"/>
        <v>Wk - 2</v>
      </c>
      <c r="O4405" t="str">
        <f t="shared" si="1253"/>
        <v>Tuesday</v>
      </c>
      <c r="P4405" t="str">
        <f t="shared" si="1262"/>
        <v>2021</v>
      </c>
      <c r="Q4405">
        <f t="shared" si="1263"/>
        <v>7</v>
      </c>
      <c r="R4405">
        <f t="shared" si="1264"/>
        <v>3</v>
      </c>
      <c r="T4405" t="str">
        <f t="shared" si="1265"/>
        <v>select '20210713' as [MemberId],'202201' as [FYPeriod],'1' as [FYPeriodInYear],'2021-07-01' as [PeriodStart],'2021-07-31' as [PeriodEnd],'2022' as [FYYear],'Yr - 2022' as [FYYearLabel],'1' as [FYQuarter],'Qtr - 1' as [FYQuarterLabel],'July' as [FYMonthLabel],'2' as [FYWeek],'Wk - 2' as [FYWeekLabel],'Tuesday' as [Day],'2021' as [CalendarYear],'7' as [CalendarMonth],'3' as [CalendarDay],Null as [Entity] union all</v>
      </c>
    </row>
    <row r="4406" spans="1:20" x14ac:dyDescent="0.3">
      <c r="A4406">
        <f>IF($D$5-($D$5-(MAX($A$10:A4405)+1))&lt;=$D$5,$D$5-($D$5-(MAX($A$10:A4405)+1)),"")</f>
        <v>4396</v>
      </c>
      <c r="B4406" s="1">
        <f t="shared" si="1255"/>
        <v>44391</v>
      </c>
      <c r="C4406" s="1" t="str">
        <f t="shared" si="1256"/>
        <v>20210714</v>
      </c>
      <c r="D4406">
        <f t="shared" si="1249"/>
        <v>202201</v>
      </c>
      <c r="E4406">
        <f t="shared" si="1250"/>
        <v>1</v>
      </c>
      <c r="F4406" s="5">
        <f t="shared" si="1251"/>
        <v>44378</v>
      </c>
      <c r="G4406" s="5">
        <f t="shared" si="1254"/>
        <v>44408</v>
      </c>
      <c r="H4406" t="str">
        <f t="shared" si="1257"/>
        <v>2022</v>
      </c>
      <c r="I4406" t="str">
        <f t="shared" si="1258"/>
        <v>Yr - 2022</v>
      </c>
      <c r="J4406">
        <f t="shared" si="1266"/>
        <v>1</v>
      </c>
      <c r="K4406" t="str">
        <f t="shared" si="1259"/>
        <v>Qtr - 1</v>
      </c>
      <c r="L4406" t="str">
        <f t="shared" si="1260"/>
        <v>July</v>
      </c>
      <c r="M4406">
        <f t="shared" si="1252"/>
        <v>3</v>
      </c>
      <c r="N4406" t="str">
        <f t="shared" si="1261"/>
        <v>Wk - 3</v>
      </c>
      <c r="O4406" t="str">
        <f t="shared" si="1253"/>
        <v>Wednesday</v>
      </c>
      <c r="P4406" t="str">
        <f t="shared" si="1262"/>
        <v>2021</v>
      </c>
      <c r="Q4406">
        <f t="shared" si="1263"/>
        <v>7</v>
      </c>
      <c r="R4406">
        <f t="shared" si="1264"/>
        <v>4</v>
      </c>
      <c r="T4406" t="str">
        <f t="shared" si="1265"/>
        <v>select '20210714' as [MemberId],'202201' as [FYPeriod],'1' as [FYPeriodInYear],'2021-07-01' as [PeriodStart],'2021-07-31' as [PeriodEnd],'2022' as [FYYear],'Yr - 2022' as [FYYearLabel],'1' as [FYQuarter],'Qtr - 1' as [FYQuarterLabel],'July' as [FYMonthLabel],'3' as [FYWeek],'Wk - 3' as [FYWeekLabel],'Wednesday' as [Day],'2021' as [CalendarYear],'7' as [CalendarMonth],'4' as [CalendarDay],Null as [Entity] union all</v>
      </c>
    </row>
    <row r="4407" spans="1:20" x14ac:dyDescent="0.3">
      <c r="A4407">
        <f>IF($D$5-($D$5-(MAX($A$10:A4406)+1))&lt;=$D$5,$D$5-($D$5-(MAX($A$10:A4406)+1)),"")</f>
        <v>4397</v>
      </c>
      <c r="B4407" s="1">
        <f t="shared" si="1255"/>
        <v>44392</v>
      </c>
      <c r="C4407" s="1" t="str">
        <f t="shared" si="1256"/>
        <v>20210715</v>
      </c>
      <c r="D4407">
        <f t="shared" si="1249"/>
        <v>202201</v>
      </c>
      <c r="E4407">
        <f t="shared" si="1250"/>
        <v>1</v>
      </c>
      <c r="F4407" s="5">
        <f t="shared" si="1251"/>
        <v>44378</v>
      </c>
      <c r="G4407" s="5">
        <f t="shared" si="1254"/>
        <v>44408</v>
      </c>
      <c r="H4407" t="str">
        <f t="shared" si="1257"/>
        <v>2022</v>
      </c>
      <c r="I4407" t="str">
        <f t="shared" si="1258"/>
        <v>Yr - 2022</v>
      </c>
      <c r="J4407">
        <f t="shared" si="1266"/>
        <v>1</v>
      </c>
      <c r="K4407" t="str">
        <f t="shared" si="1259"/>
        <v>Qtr - 1</v>
      </c>
      <c r="L4407" t="str">
        <f t="shared" si="1260"/>
        <v>July</v>
      </c>
      <c r="M4407">
        <f t="shared" si="1252"/>
        <v>3</v>
      </c>
      <c r="N4407" t="str">
        <f t="shared" si="1261"/>
        <v>Wk - 3</v>
      </c>
      <c r="O4407" t="str">
        <f t="shared" si="1253"/>
        <v>Thursday</v>
      </c>
      <c r="P4407" t="str">
        <f t="shared" si="1262"/>
        <v>2021</v>
      </c>
      <c r="Q4407">
        <f t="shared" si="1263"/>
        <v>7</v>
      </c>
      <c r="R4407">
        <f t="shared" si="1264"/>
        <v>5</v>
      </c>
      <c r="T4407" t="str">
        <f t="shared" si="1265"/>
        <v>select '20210715' as [MemberId],'202201' as [FYPeriod],'1' as [FYPeriodInYear],'2021-07-01' as [PeriodStart],'2021-07-31' as [PeriodEnd],'2022' as [FYYear],'Yr - 2022' as [FYYearLabel],'1' as [FYQuarter],'Qtr - 1' as [FYQuarterLabel],'July' as [FYMonthLabel],'3' as [FYWeek],'Wk - 3' as [FYWeekLabel],'Thursday' as [Day],'2021' as [CalendarYear],'7' as [CalendarMonth],'5' as [CalendarDay],Null as [Entity] union all</v>
      </c>
    </row>
    <row r="4408" spans="1:20" x14ac:dyDescent="0.3">
      <c r="A4408">
        <f>IF($D$5-($D$5-(MAX($A$10:A4407)+1))&lt;=$D$5,$D$5-($D$5-(MAX($A$10:A4407)+1)),"")</f>
        <v>4398</v>
      </c>
      <c r="B4408" s="1">
        <f t="shared" si="1255"/>
        <v>44393</v>
      </c>
      <c r="C4408" s="1" t="str">
        <f t="shared" si="1256"/>
        <v>20210716</v>
      </c>
      <c r="D4408">
        <f t="shared" si="1249"/>
        <v>202201</v>
      </c>
      <c r="E4408">
        <f t="shared" si="1250"/>
        <v>1</v>
      </c>
      <c r="F4408" s="5">
        <f t="shared" si="1251"/>
        <v>44378</v>
      </c>
      <c r="G4408" s="5">
        <f t="shared" si="1254"/>
        <v>44408</v>
      </c>
      <c r="H4408" t="str">
        <f t="shared" si="1257"/>
        <v>2022</v>
      </c>
      <c r="I4408" t="str">
        <f t="shared" si="1258"/>
        <v>Yr - 2022</v>
      </c>
      <c r="J4408">
        <f t="shared" si="1266"/>
        <v>1</v>
      </c>
      <c r="K4408" t="str">
        <f t="shared" si="1259"/>
        <v>Qtr - 1</v>
      </c>
      <c r="L4408" t="str">
        <f t="shared" si="1260"/>
        <v>July</v>
      </c>
      <c r="M4408">
        <f t="shared" si="1252"/>
        <v>3</v>
      </c>
      <c r="N4408" t="str">
        <f t="shared" si="1261"/>
        <v>Wk - 3</v>
      </c>
      <c r="O4408" t="str">
        <f t="shared" si="1253"/>
        <v>Friday</v>
      </c>
      <c r="P4408" t="str">
        <f t="shared" si="1262"/>
        <v>2021</v>
      </c>
      <c r="Q4408">
        <f t="shared" si="1263"/>
        <v>7</v>
      </c>
      <c r="R4408">
        <f t="shared" si="1264"/>
        <v>6</v>
      </c>
      <c r="T4408" t="str">
        <f t="shared" si="1265"/>
        <v>select '20210716' as [MemberId],'202201' as [FYPeriod],'1' as [FYPeriodInYear],'2021-07-01' as [PeriodStart],'2021-07-31' as [PeriodEnd],'2022' as [FYYear],'Yr - 2022' as [FYYearLabel],'1' as [FYQuarter],'Qtr - 1' as [FYQuarterLabel],'July' as [FYMonthLabel],'3' as [FYWeek],'Wk - 3' as [FYWeekLabel],'Friday' as [Day],'2021' as [CalendarYear],'7' as [CalendarMonth],'6' as [CalendarDay],Null as [Entity] union all</v>
      </c>
    </row>
    <row r="4409" spans="1:20" x14ac:dyDescent="0.3">
      <c r="A4409">
        <f>IF($D$5-($D$5-(MAX($A$10:A4408)+1))&lt;=$D$5,$D$5-($D$5-(MAX($A$10:A4408)+1)),"")</f>
        <v>4399</v>
      </c>
      <c r="B4409" s="1">
        <f t="shared" si="1255"/>
        <v>44394</v>
      </c>
      <c r="C4409" s="1" t="str">
        <f t="shared" si="1256"/>
        <v>20210717</v>
      </c>
      <c r="D4409">
        <f t="shared" si="1249"/>
        <v>202201</v>
      </c>
      <c r="E4409">
        <f t="shared" si="1250"/>
        <v>1</v>
      </c>
      <c r="F4409" s="5">
        <f t="shared" si="1251"/>
        <v>44378</v>
      </c>
      <c r="G4409" s="5">
        <f t="shared" si="1254"/>
        <v>44408</v>
      </c>
      <c r="H4409" t="str">
        <f t="shared" si="1257"/>
        <v>2022</v>
      </c>
      <c r="I4409" t="str">
        <f t="shared" si="1258"/>
        <v>Yr - 2022</v>
      </c>
      <c r="J4409">
        <f t="shared" si="1266"/>
        <v>1</v>
      </c>
      <c r="K4409" t="str">
        <f t="shared" si="1259"/>
        <v>Qtr - 1</v>
      </c>
      <c r="L4409" t="str">
        <f t="shared" si="1260"/>
        <v>July</v>
      </c>
      <c r="M4409">
        <f t="shared" si="1252"/>
        <v>3</v>
      </c>
      <c r="N4409" t="str">
        <f t="shared" si="1261"/>
        <v>Wk - 3</v>
      </c>
      <c r="O4409" t="str">
        <f t="shared" si="1253"/>
        <v>Saturday</v>
      </c>
      <c r="P4409" t="str">
        <f t="shared" si="1262"/>
        <v>2021</v>
      </c>
      <c r="Q4409">
        <f t="shared" si="1263"/>
        <v>7</v>
      </c>
      <c r="R4409">
        <f t="shared" si="1264"/>
        <v>7</v>
      </c>
      <c r="T4409" t="str">
        <f t="shared" si="1265"/>
        <v>select '20210717' as [MemberId],'202201' as [FYPeriod],'1' as [FYPeriodInYear],'2021-07-01' as [PeriodStart],'2021-07-31' as [PeriodEnd],'2022' as [FYYear],'Yr - 2022' as [FYYearLabel],'1' as [FYQuarter],'Qtr - 1' as [FYQuarterLabel],'July' as [FYMonthLabel],'3' as [FYWeek],'Wk - 3' as [FYWeekLabel],'Saturday' as [Day],'2021' as [CalendarYear],'7' as [CalendarMonth],'7' as [CalendarDay],Null as [Entity] union all</v>
      </c>
    </row>
    <row r="4410" spans="1:20" x14ac:dyDescent="0.3">
      <c r="A4410">
        <f>IF($D$5-($D$5-(MAX($A$10:A4409)+1))&lt;=$D$5,$D$5-($D$5-(MAX($A$10:A4409)+1)),"")</f>
        <v>4400</v>
      </c>
      <c r="B4410" s="1">
        <f t="shared" si="1255"/>
        <v>44395</v>
      </c>
      <c r="C4410" s="1" t="str">
        <f t="shared" si="1256"/>
        <v>20210718</v>
      </c>
      <c r="D4410">
        <f t="shared" si="1249"/>
        <v>202201</v>
      </c>
      <c r="E4410">
        <f t="shared" si="1250"/>
        <v>1</v>
      </c>
      <c r="F4410" s="5">
        <f t="shared" si="1251"/>
        <v>44378</v>
      </c>
      <c r="G4410" s="5">
        <f t="shared" si="1254"/>
        <v>44408</v>
      </c>
      <c r="H4410" t="str">
        <f t="shared" si="1257"/>
        <v>2022</v>
      </c>
      <c r="I4410" t="str">
        <f t="shared" si="1258"/>
        <v>Yr - 2022</v>
      </c>
      <c r="J4410">
        <f t="shared" si="1266"/>
        <v>1</v>
      </c>
      <c r="K4410" t="str">
        <f t="shared" si="1259"/>
        <v>Qtr - 1</v>
      </c>
      <c r="L4410" t="str">
        <f t="shared" si="1260"/>
        <v>July</v>
      </c>
      <c r="M4410">
        <f t="shared" si="1252"/>
        <v>3</v>
      </c>
      <c r="N4410" t="str">
        <f t="shared" si="1261"/>
        <v>Wk - 3</v>
      </c>
      <c r="O4410" t="str">
        <f t="shared" si="1253"/>
        <v>Sunday</v>
      </c>
      <c r="P4410" t="str">
        <f t="shared" si="1262"/>
        <v>2021</v>
      </c>
      <c r="Q4410">
        <f t="shared" si="1263"/>
        <v>7</v>
      </c>
      <c r="R4410">
        <f t="shared" si="1264"/>
        <v>1</v>
      </c>
      <c r="T4410" t="str">
        <f t="shared" si="1265"/>
        <v>select '20210718' as [MemberId],'202201' as [FYPeriod],'1' as [FYPeriodInYear],'2021-07-01' as [PeriodStart],'2021-07-31' as [PeriodEnd],'2022' as [FYYear],'Yr - 2022' as [FYYearLabel],'1' as [FYQuarter],'Qtr - 1' as [FYQuarterLabel],'July' as [FYMonthLabel],'3' as [FYWeek],'Wk - 3' as [FYWeekLabel],'Sunday' as [Day],'2021' as [CalendarYear],'7' as [CalendarMonth],'1' as [CalendarDay],Null as [Entity] union all</v>
      </c>
    </row>
    <row r="4411" spans="1:20" x14ac:dyDescent="0.3">
      <c r="A4411">
        <f>IF($D$5-($D$5-(MAX($A$10:A4410)+1))&lt;=$D$5,$D$5-($D$5-(MAX($A$10:A4410)+1)),"")</f>
        <v>4401</v>
      </c>
      <c r="B4411" s="1">
        <f t="shared" si="1255"/>
        <v>44396</v>
      </c>
      <c r="C4411" s="1" t="str">
        <f t="shared" si="1256"/>
        <v>20210719</v>
      </c>
      <c r="D4411">
        <f t="shared" si="1249"/>
        <v>202201</v>
      </c>
      <c r="E4411">
        <f t="shared" si="1250"/>
        <v>1</v>
      </c>
      <c r="F4411" s="5">
        <f t="shared" si="1251"/>
        <v>44378</v>
      </c>
      <c r="G4411" s="5">
        <f t="shared" si="1254"/>
        <v>44408</v>
      </c>
      <c r="H4411" t="str">
        <f t="shared" si="1257"/>
        <v>2022</v>
      </c>
      <c r="I4411" t="str">
        <f t="shared" si="1258"/>
        <v>Yr - 2022</v>
      </c>
      <c r="J4411">
        <f t="shared" si="1266"/>
        <v>1</v>
      </c>
      <c r="K4411" t="str">
        <f t="shared" si="1259"/>
        <v>Qtr - 1</v>
      </c>
      <c r="L4411" t="str">
        <f t="shared" si="1260"/>
        <v>July</v>
      </c>
      <c r="M4411">
        <f t="shared" si="1252"/>
        <v>3</v>
      </c>
      <c r="N4411" t="str">
        <f t="shared" si="1261"/>
        <v>Wk - 3</v>
      </c>
      <c r="O4411" t="str">
        <f t="shared" si="1253"/>
        <v>Monday</v>
      </c>
      <c r="P4411" t="str">
        <f t="shared" si="1262"/>
        <v>2021</v>
      </c>
      <c r="Q4411">
        <f t="shared" si="1263"/>
        <v>7</v>
      </c>
      <c r="R4411">
        <f t="shared" si="1264"/>
        <v>2</v>
      </c>
      <c r="T4411" t="str">
        <f t="shared" si="1265"/>
        <v>select '20210719' as [MemberId],'202201' as [FYPeriod],'1' as [FYPeriodInYear],'2021-07-01' as [PeriodStart],'2021-07-31' as [PeriodEnd],'2022' as [FYYear],'Yr - 2022' as [FYYearLabel],'1' as [FYQuarter],'Qtr - 1' as [FYQuarterLabel],'July' as [FYMonthLabel],'3' as [FYWeek],'Wk - 3' as [FYWeekLabel],'Monday' as [Day],'2021' as [CalendarYear],'7' as [CalendarMonth],'2' as [CalendarDay],Null as [Entity] union all</v>
      </c>
    </row>
    <row r="4412" spans="1:20" x14ac:dyDescent="0.3">
      <c r="A4412">
        <f>IF($D$5-($D$5-(MAX($A$10:A4411)+1))&lt;=$D$5,$D$5-($D$5-(MAX($A$10:A4411)+1)),"")</f>
        <v>4402</v>
      </c>
      <c r="B4412" s="1">
        <f t="shared" si="1255"/>
        <v>44397</v>
      </c>
      <c r="C4412" s="1" t="str">
        <f t="shared" si="1256"/>
        <v>20210720</v>
      </c>
      <c r="D4412">
        <f t="shared" si="1249"/>
        <v>202201</v>
      </c>
      <c r="E4412">
        <f t="shared" si="1250"/>
        <v>1</v>
      </c>
      <c r="F4412" s="5">
        <f t="shared" si="1251"/>
        <v>44378</v>
      </c>
      <c r="G4412" s="5">
        <f t="shared" si="1254"/>
        <v>44408</v>
      </c>
      <c r="H4412" t="str">
        <f t="shared" si="1257"/>
        <v>2022</v>
      </c>
      <c r="I4412" t="str">
        <f t="shared" si="1258"/>
        <v>Yr - 2022</v>
      </c>
      <c r="J4412">
        <f t="shared" si="1266"/>
        <v>1</v>
      </c>
      <c r="K4412" t="str">
        <f t="shared" si="1259"/>
        <v>Qtr - 1</v>
      </c>
      <c r="L4412" t="str">
        <f t="shared" si="1260"/>
        <v>July</v>
      </c>
      <c r="M4412">
        <f t="shared" si="1252"/>
        <v>3</v>
      </c>
      <c r="N4412" t="str">
        <f t="shared" si="1261"/>
        <v>Wk - 3</v>
      </c>
      <c r="O4412" t="str">
        <f t="shared" si="1253"/>
        <v>Tuesday</v>
      </c>
      <c r="P4412" t="str">
        <f t="shared" si="1262"/>
        <v>2021</v>
      </c>
      <c r="Q4412">
        <f t="shared" si="1263"/>
        <v>7</v>
      </c>
      <c r="R4412">
        <f t="shared" si="1264"/>
        <v>3</v>
      </c>
      <c r="T4412" t="str">
        <f t="shared" si="1265"/>
        <v>select '20210720' as [MemberId],'202201' as [FYPeriod],'1' as [FYPeriodInYear],'2021-07-01' as [PeriodStart],'2021-07-31' as [PeriodEnd],'2022' as [FYYear],'Yr - 2022' as [FYYearLabel],'1' as [FYQuarter],'Qtr - 1' as [FYQuarterLabel],'July' as [FYMonthLabel],'3' as [FYWeek],'Wk - 3' as [FYWeekLabel],'Tuesday' as [Day],'2021' as [CalendarYear],'7' as [CalendarMonth],'3' as [CalendarDay],Null as [Entity] union all</v>
      </c>
    </row>
    <row r="4413" spans="1:20" x14ac:dyDescent="0.3">
      <c r="A4413">
        <f>IF($D$5-($D$5-(MAX($A$10:A4412)+1))&lt;=$D$5,$D$5-($D$5-(MAX($A$10:A4412)+1)),"")</f>
        <v>4403</v>
      </c>
      <c r="B4413" s="1">
        <f t="shared" si="1255"/>
        <v>44398</v>
      </c>
      <c r="C4413" s="1" t="str">
        <f t="shared" si="1256"/>
        <v>20210721</v>
      </c>
      <c r="D4413">
        <f t="shared" si="1249"/>
        <v>202201</v>
      </c>
      <c r="E4413">
        <f t="shared" si="1250"/>
        <v>1</v>
      </c>
      <c r="F4413" s="5">
        <f t="shared" si="1251"/>
        <v>44378</v>
      </c>
      <c r="G4413" s="5">
        <f t="shared" si="1254"/>
        <v>44408</v>
      </c>
      <c r="H4413" t="str">
        <f t="shared" si="1257"/>
        <v>2022</v>
      </c>
      <c r="I4413" t="str">
        <f t="shared" si="1258"/>
        <v>Yr - 2022</v>
      </c>
      <c r="J4413">
        <f t="shared" si="1266"/>
        <v>1</v>
      </c>
      <c r="K4413" t="str">
        <f t="shared" si="1259"/>
        <v>Qtr - 1</v>
      </c>
      <c r="L4413" t="str">
        <f t="shared" si="1260"/>
        <v>July</v>
      </c>
      <c r="M4413">
        <f t="shared" si="1252"/>
        <v>4</v>
      </c>
      <c r="N4413" t="str">
        <f t="shared" si="1261"/>
        <v>Wk - 4</v>
      </c>
      <c r="O4413" t="str">
        <f t="shared" si="1253"/>
        <v>Wednesday</v>
      </c>
      <c r="P4413" t="str">
        <f t="shared" si="1262"/>
        <v>2021</v>
      </c>
      <c r="Q4413">
        <f t="shared" si="1263"/>
        <v>7</v>
      </c>
      <c r="R4413">
        <f t="shared" si="1264"/>
        <v>4</v>
      </c>
      <c r="T4413" t="str">
        <f t="shared" si="1265"/>
        <v>select '20210721' as [MemberId],'202201' as [FYPeriod],'1' as [FYPeriodInYear],'2021-07-01' as [PeriodStart],'2021-07-31' as [PeriodEnd],'2022' as [FYYear],'Yr - 2022' as [FYYearLabel],'1' as [FYQuarter],'Qtr - 1' as [FYQuarterLabel],'July' as [FYMonthLabel],'4' as [FYWeek],'Wk - 4' as [FYWeekLabel],'Wednesday' as [Day],'2021' as [CalendarYear],'7' as [CalendarMonth],'4' as [CalendarDay],Null as [Entity] union all</v>
      </c>
    </row>
    <row r="4414" spans="1:20" x14ac:dyDescent="0.3">
      <c r="A4414">
        <f>IF($D$5-($D$5-(MAX($A$10:A4413)+1))&lt;=$D$5,$D$5-($D$5-(MAX($A$10:A4413)+1)),"")</f>
        <v>4404</v>
      </c>
      <c r="B4414" s="1">
        <f t="shared" si="1255"/>
        <v>44399</v>
      </c>
      <c r="C4414" s="1" t="str">
        <f t="shared" si="1256"/>
        <v>20210722</v>
      </c>
      <c r="D4414">
        <f t="shared" si="1249"/>
        <v>202201</v>
      </c>
      <c r="E4414">
        <f t="shared" si="1250"/>
        <v>1</v>
      </c>
      <c r="F4414" s="5">
        <f t="shared" si="1251"/>
        <v>44378</v>
      </c>
      <c r="G4414" s="5">
        <f t="shared" si="1254"/>
        <v>44408</v>
      </c>
      <c r="H4414" t="str">
        <f t="shared" si="1257"/>
        <v>2022</v>
      </c>
      <c r="I4414" t="str">
        <f t="shared" si="1258"/>
        <v>Yr - 2022</v>
      </c>
      <c r="J4414">
        <f t="shared" si="1266"/>
        <v>1</v>
      </c>
      <c r="K4414" t="str">
        <f t="shared" si="1259"/>
        <v>Qtr - 1</v>
      </c>
      <c r="L4414" t="str">
        <f t="shared" si="1260"/>
        <v>July</v>
      </c>
      <c r="M4414">
        <f t="shared" si="1252"/>
        <v>4</v>
      </c>
      <c r="N4414" t="str">
        <f t="shared" si="1261"/>
        <v>Wk - 4</v>
      </c>
      <c r="O4414" t="str">
        <f t="shared" si="1253"/>
        <v>Thursday</v>
      </c>
      <c r="P4414" t="str">
        <f t="shared" si="1262"/>
        <v>2021</v>
      </c>
      <c r="Q4414">
        <f t="shared" si="1263"/>
        <v>7</v>
      </c>
      <c r="R4414">
        <f t="shared" si="1264"/>
        <v>5</v>
      </c>
      <c r="T4414" t="str">
        <f t="shared" si="1265"/>
        <v>select '20210722' as [MemberId],'202201' as [FYPeriod],'1' as [FYPeriodInYear],'2021-07-01' as [PeriodStart],'2021-07-31' as [PeriodEnd],'2022' as [FYYear],'Yr - 2022' as [FYYearLabel],'1' as [FYQuarter],'Qtr - 1' as [FYQuarterLabel],'July' as [FYMonthLabel],'4' as [FYWeek],'Wk - 4' as [FYWeekLabel],'Thursday' as [Day],'2021' as [CalendarYear],'7' as [CalendarMonth],'5' as [CalendarDay],Null as [Entity] union all</v>
      </c>
    </row>
    <row r="4415" spans="1:20" x14ac:dyDescent="0.3">
      <c r="A4415">
        <f>IF($D$5-($D$5-(MAX($A$10:A4414)+1))&lt;=$D$5,$D$5-($D$5-(MAX($A$10:A4414)+1)),"")</f>
        <v>4405</v>
      </c>
      <c r="B4415" s="1">
        <f t="shared" si="1255"/>
        <v>44400</v>
      </c>
      <c r="C4415" s="1" t="str">
        <f t="shared" si="1256"/>
        <v>20210723</v>
      </c>
      <c r="D4415">
        <f t="shared" si="1249"/>
        <v>202201</v>
      </c>
      <c r="E4415">
        <f t="shared" si="1250"/>
        <v>1</v>
      </c>
      <c r="F4415" s="5">
        <f t="shared" si="1251"/>
        <v>44378</v>
      </c>
      <c r="G4415" s="5">
        <f t="shared" si="1254"/>
        <v>44408</v>
      </c>
      <c r="H4415" t="str">
        <f t="shared" si="1257"/>
        <v>2022</v>
      </c>
      <c r="I4415" t="str">
        <f t="shared" si="1258"/>
        <v>Yr - 2022</v>
      </c>
      <c r="J4415">
        <f t="shared" si="1266"/>
        <v>1</v>
      </c>
      <c r="K4415" t="str">
        <f t="shared" si="1259"/>
        <v>Qtr - 1</v>
      </c>
      <c r="L4415" t="str">
        <f t="shared" si="1260"/>
        <v>July</v>
      </c>
      <c r="M4415">
        <f t="shared" si="1252"/>
        <v>4</v>
      </c>
      <c r="N4415" t="str">
        <f t="shared" si="1261"/>
        <v>Wk - 4</v>
      </c>
      <c r="O4415" t="str">
        <f t="shared" si="1253"/>
        <v>Friday</v>
      </c>
      <c r="P4415" t="str">
        <f t="shared" si="1262"/>
        <v>2021</v>
      </c>
      <c r="Q4415">
        <f t="shared" si="1263"/>
        <v>7</v>
      </c>
      <c r="R4415">
        <f t="shared" si="1264"/>
        <v>6</v>
      </c>
      <c r="T4415" t="str">
        <f t="shared" si="1265"/>
        <v>select '20210723' as [MemberId],'202201' as [FYPeriod],'1' as [FYPeriodInYear],'2021-07-01' as [PeriodStart],'2021-07-31' as [PeriodEnd],'2022' as [FYYear],'Yr - 2022' as [FYYearLabel],'1' as [FYQuarter],'Qtr - 1' as [FYQuarterLabel],'July' as [FYMonthLabel],'4' as [FYWeek],'Wk - 4' as [FYWeekLabel],'Friday' as [Day],'2021' as [CalendarYear],'7' as [CalendarMonth],'6' as [CalendarDay],Null as [Entity] union all</v>
      </c>
    </row>
    <row r="4416" spans="1:20" x14ac:dyDescent="0.3">
      <c r="A4416">
        <f>IF($D$5-($D$5-(MAX($A$10:A4415)+1))&lt;=$D$5,$D$5-($D$5-(MAX($A$10:A4415)+1)),"")</f>
        <v>4406</v>
      </c>
      <c r="B4416" s="1">
        <f t="shared" si="1255"/>
        <v>44401</v>
      </c>
      <c r="C4416" s="1" t="str">
        <f t="shared" si="1256"/>
        <v>20210724</v>
      </c>
      <c r="D4416">
        <f t="shared" si="1249"/>
        <v>202201</v>
      </c>
      <c r="E4416">
        <f t="shared" si="1250"/>
        <v>1</v>
      </c>
      <c r="F4416" s="5">
        <f t="shared" si="1251"/>
        <v>44378</v>
      </c>
      <c r="G4416" s="5">
        <f t="shared" si="1254"/>
        <v>44408</v>
      </c>
      <c r="H4416" t="str">
        <f t="shared" si="1257"/>
        <v>2022</v>
      </c>
      <c r="I4416" t="str">
        <f t="shared" si="1258"/>
        <v>Yr - 2022</v>
      </c>
      <c r="J4416">
        <f t="shared" si="1266"/>
        <v>1</v>
      </c>
      <c r="K4416" t="str">
        <f t="shared" si="1259"/>
        <v>Qtr - 1</v>
      </c>
      <c r="L4416" t="str">
        <f t="shared" si="1260"/>
        <v>July</v>
      </c>
      <c r="M4416">
        <f t="shared" si="1252"/>
        <v>4</v>
      </c>
      <c r="N4416" t="str">
        <f t="shared" si="1261"/>
        <v>Wk - 4</v>
      </c>
      <c r="O4416" t="str">
        <f t="shared" si="1253"/>
        <v>Saturday</v>
      </c>
      <c r="P4416" t="str">
        <f t="shared" si="1262"/>
        <v>2021</v>
      </c>
      <c r="Q4416">
        <f t="shared" si="1263"/>
        <v>7</v>
      </c>
      <c r="R4416">
        <f t="shared" si="1264"/>
        <v>7</v>
      </c>
      <c r="T4416" t="str">
        <f t="shared" si="1265"/>
        <v>select '20210724' as [MemberId],'202201' as [FYPeriod],'1' as [FYPeriodInYear],'2021-07-01' as [PeriodStart],'2021-07-31' as [PeriodEnd],'2022' as [FYYear],'Yr - 2022' as [FYYearLabel],'1' as [FYQuarter],'Qtr - 1' as [FYQuarterLabel],'July' as [FYMonthLabel],'4' as [FYWeek],'Wk - 4' as [FYWeekLabel],'Saturday' as [Day],'2021' as [CalendarYear],'7' as [CalendarMonth],'7' as [CalendarDay],Null as [Entity] union all</v>
      </c>
    </row>
    <row r="4417" spans="1:20" x14ac:dyDescent="0.3">
      <c r="A4417">
        <f>IF($D$5-($D$5-(MAX($A$10:A4416)+1))&lt;=$D$5,$D$5-($D$5-(MAX($A$10:A4416)+1)),"")</f>
        <v>4407</v>
      </c>
      <c r="B4417" s="1">
        <f t="shared" si="1255"/>
        <v>44402</v>
      </c>
      <c r="C4417" s="1" t="str">
        <f t="shared" si="1256"/>
        <v>20210725</v>
      </c>
      <c r="D4417">
        <f t="shared" si="1249"/>
        <v>202201</v>
      </c>
      <c r="E4417">
        <f t="shared" si="1250"/>
        <v>1</v>
      </c>
      <c r="F4417" s="5">
        <f t="shared" si="1251"/>
        <v>44378</v>
      </c>
      <c r="G4417" s="5">
        <f t="shared" si="1254"/>
        <v>44408</v>
      </c>
      <c r="H4417" t="str">
        <f t="shared" si="1257"/>
        <v>2022</v>
      </c>
      <c r="I4417" t="str">
        <f t="shared" si="1258"/>
        <v>Yr - 2022</v>
      </c>
      <c r="J4417">
        <f t="shared" si="1266"/>
        <v>1</v>
      </c>
      <c r="K4417" t="str">
        <f t="shared" si="1259"/>
        <v>Qtr - 1</v>
      </c>
      <c r="L4417" t="str">
        <f t="shared" si="1260"/>
        <v>July</v>
      </c>
      <c r="M4417">
        <f t="shared" si="1252"/>
        <v>4</v>
      </c>
      <c r="N4417" t="str">
        <f t="shared" si="1261"/>
        <v>Wk - 4</v>
      </c>
      <c r="O4417" t="str">
        <f t="shared" si="1253"/>
        <v>Sunday</v>
      </c>
      <c r="P4417" t="str">
        <f t="shared" si="1262"/>
        <v>2021</v>
      </c>
      <c r="Q4417">
        <f t="shared" si="1263"/>
        <v>7</v>
      </c>
      <c r="R4417">
        <f t="shared" si="1264"/>
        <v>1</v>
      </c>
      <c r="T4417" t="str">
        <f t="shared" si="1265"/>
        <v>select '20210725' as [MemberId],'202201' as [FYPeriod],'1' as [FYPeriodInYear],'2021-07-01' as [PeriodStart],'2021-07-31' as [PeriodEnd],'2022' as [FYYear],'Yr - 2022' as [FYYearLabel],'1' as [FYQuarter],'Qtr - 1' as [FYQuarterLabel],'July' as [FYMonthLabel],'4' as [FYWeek],'Wk - 4' as [FYWeekLabel],'Sunday' as [Day],'2021' as [CalendarYear],'7' as [CalendarMonth],'1' as [CalendarDay],Null as [Entity] union all</v>
      </c>
    </row>
    <row r="4418" spans="1:20" x14ac:dyDescent="0.3">
      <c r="A4418">
        <f>IF($D$5-($D$5-(MAX($A$10:A4417)+1))&lt;=$D$5,$D$5-($D$5-(MAX($A$10:A4417)+1)),"")</f>
        <v>4408</v>
      </c>
      <c r="B4418" s="1">
        <f t="shared" si="1255"/>
        <v>44403</v>
      </c>
      <c r="C4418" s="1" t="str">
        <f t="shared" si="1256"/>
        <v>20210726</v>
      </c>
      <c r="D4418">
        <f t="shared" si="1249"/>
        <v>202201</v>
      </c>
      <c r="E4418">
        <f t="shared" si="1250"/>
        <v>1</v>
      </c>
      <c r="F4418" s="5">
        <f t="shared" si="1251"/>
        <v>44378</v>
      </c>
      <c r="G4418" s="5">
        <f t="shared" si="1254"/>
        <v>44408</v>
      </c>
      <c r="H4418" t="str">
        <f t="shared" si="1257"/>
        <v>2022</v>
      </c>
      <c r="I4418" t="str">
        <f t="shared" si="1258"/>
        <v>Yr - 2022</v>
      </c>
      <c r="J4418">
        <f t="shared" si="1266"/>
        <v>1</v>
      </c>
      <c r="K4418" t="str">
        <f t="shared" si="1259"/>
        <v>Qtr - 1</v>
      </c>
      <c r="L4418" t="str">
        <f t="shared" si="1260"/>
        <v>July</v>
      </c>
      <c r="M4418">
        <f t="shared" si="1252"/>
        <v>4</v>
      </c>
      <c r="N4418" t="str">
        <f t="shared" si="1261"/>
        <v>Wk - 4</v>
      </c>
      <c r="O4418" t="str">
        <f t="shared" si="1253"/>
        <v>Monday</v>
      </c>
      <c r="P4418" t="str">
        <f t="shared" si="1262"/>
        <v>2021</v>
      </c>
      <c r="Q4418">
        <f t="shared" si="1263"/>
        <v>7</v>
      </c>
      <c r="R4418">
        <f t="shared" si="1264"/>
        <v>2</v>
      </c>
      <c r="T4418" t="str">
        <f t="shared" si="1265"/>
        <v>select '20210726' as [MemberId],'202201' as [FYPeriod],'1' as [FYPeriodInYear],'2021-07-01' as [PeriodStart],'2021-07-31' as [PeriodEnd],'2022' as [FYYear],'Yr - 2022' as [FYYearLabel],'1' as [FYQuarter],'Qtr - 1' as [FYQuarterLabel],'July' as [FYMonthLabel],'4' as [FYWeek],'Wk - 4' as [FYWeekLabel],'Monday' as [Day],'2021' as [CalendarYear],'7' as [CalendarMonth],'2' as [CalendarDay],Null as [Entity] union all</v>
      </c>
    </row>
    <row r="4419" spans="1:20" x14ac:dyDescent="0.3">
      <c r="A4419">
        <f>IF($D$5-($D$5-(MAX($A$10:A4418)+1))&lt;=$D$5,$D$5-($D$5-(MAX($A$10:A4418)+1)),"")</f>
        <v>4409</v>
      </c>
      <c r="B4419" s="1">
        <f t="shared" si="1255"/>
        <v>44404</v>
      </c>
      <c r="C4419" s="1" t="str">
        <f t="shared" si="1256"/>
        <v>20210727</v>
      </c>
      <c r="D4419">
        <f t="shared" si="1249"/>
        <v>202201</v>
      </c>
      <c r="E4419">
        <f t="shared" si="1250"/>
        <v>1</v>
      </c>
      <c r="F4419" s="5">
        <f t="shared" si="1251"/>
        <v>44378</v>
      </c>
      <c r="G4419" s="5">
        <f t="shared" si="1254"/>
        <v>44408</v>
      </c>
      <c r="H4419" t="str">
        <f t="shared" si="1257"/>
        <v>2022</v>
      </c>
      <c r="I4419" t="str">
        <f t="shared" si="1258"/>
        <v>Yr - 2022</v>
      </c>
      <c r="J4419">
        <f t="shared" si="1266"/>
        <v>1</v>
      </c>
      <c r="K4419" t="str">
        <f t="shared" si="1259"/>
        <v>Qtr - 1</v>
      </c>
      <c r="L4419" t="str">
        <f t="shared" si="1260"/>
        <v>July</v>
      </c>
      <c r="M4419">
        <f t="shared" si="1252"/>
        <v>4</v>
      </c>
      <c r="N4419" t="str">
        <f t="shared" si="1261"/>
        <v>Wk - 4</v>
      </c>
      <c r="O4419" t="str">
        <f t="shared" si="1253"/>
        <v>Tuesday</v>
      </c>
      <c r="P4419" t="str">
        <f t="shared" si="1262"/>
        <v>2021</v>
      </c>
      <c r="Q4419">
        <f t="shared" si="1263"/>
        <v>7</v>
      </c>
      <c r="R4419">
        <f t="shared" si="1264"/>
        <v>3</v>
      </c>
      <c r="T4419" t="str">
        <f t="shared" si="1265"/>
        <v>select '20210727' as [MemberId],'202201' as [FYPeriod],'1' as [FYPeriodInYear],'2021-07-01' as [PeriodStart],'2021-07-31' as [PeriodEnd],'2022' as [FYYear],'Yr - 2022' as [FYYearLabel],'1' as [FYQuarter],'Qtr - 1' as [FYQuarterLabel],'July' as [FYMonthLabel],'4' as [FYWeek],'Wk - 4' as [FYWeekLabel],'Tuesday' as [Day],'2021' as [CalendarYear],'7' as [CalendarMonth],'3' as [CalendarDay],Null as [Entity] union all</v>
      </c>
    </row>
    <row r="4420" spans="1:20" x14ac:dyDescent="0.3">
      <c r="A4420">
        <f>IF($D$5-($D$5-(MAX($A$10:A4419)+1))&lt;=$D$5,$D$5-($D$5-(MAX($A$10:A4419)+1)),"")</f>
        <v>4410</v>
      </c>
      <c r="B4420" s="1">
        <f t="shared" si="1255"/>
        <v>44405</v>
      </c>
      <c r="C4420" s="1" t="str">
        <f t="shared" si="1256"/>
        <v>20210728</v>
      </c>
      <c r="D4420">
        <f t="shared" si="1249"/>
        <v>202201</v>
      </c>
      <c r="E4420">
        <f t="shared" si="1250"/>
        <v>1</v>
      </c>
      <c r="F4420" s="5">
        <f t="shared" si="1251"/>
        <v>44378</v>
      </c>
      <c r="G4420" s="5">
        <f t="shared" si="1254"/>
        <v>44408</v>
      </c>
      <c r="H4420" t="str">
        <f t="shared" si="1257"/>
        <v>2022</v>
      </c>
      <c r="I4420" t="str">
        <f t="shared" si="1258"/>
        <v>Yr - 2022</v>
      </c>
      <c r="J4420">
        <f t="shared" si="1266"/>
        <v>1</v>
      </c>
      <c r="K4420" t="str">
        <f t="shared" si="1259"/>
        <v>Qtr - 1</v>
      </c>
      <c r="L4420" t="str">
        <f t="shared" si="1260"/>
        <v>July</v>
      </c>
      <c r="M4420">
        <f t="shared" si="1252"/>
        <v>5</v>
      </c>
      <c r="N4420" t="str">
        <f t="shared" si="1261"/>
        <v>Wk - 5</v>
      </c>
      <c r="O4420" t="str">
        <f t="shared" si="1253"/>
        <v>Wednesday</v>
      </c>
      <c r="P4420" t="str">
        <f t="shared" si="1262"/>
        <v>2021</v>
      </c>
      <c r="Q4420">
        <f t="shared" si="1263"/>
        <v>7</v>
      </c>
      <c r="R4420">
        <f t="shared" si="1264"/>
        <v>4</v>
      </c>
      <c r="T4420" t="str">
        <f t="shared" si="1265"/>
        <v>select '20210728' as [MemberId],'202201' as [FYPeriod],'1' as [FYPeriodInYear],'2021-07-01' as [PeriodStart],'2021-07-31' as [PeriodEnd],'2022' as [FYYear],'Yr - 2022' as [FYYearLabel],'1' as [FYQuarter],'Qtr - 1' as [FYQuarterLabel],'July' as [FYMonthLabel],'5' as [FYWeek],'Wk - 5' as [FYWeekLabel],'Wednesday' as [Day],'2021' as [CalendarYear],'7' as [CalendarMonth],'4' as [CalendarDay],Null as [Entity] union all</v>
      </c>
    </row>
    <row r="4421" spans="1:20" x14ac:dyDescent="0.3">
      <c r="A4421">
        <f>IF($D$5-($D$5-(MAX($A$10:A4420)+1))&lt;=$D$5,$D$5-($D$5-(MAX($A$10:A4420)+1)),"")</f>
        <v>4411</v>
      </c>
      <c r="B4421" s="1">
        <f t="shared" si="1255"/>
        <v>44406</v>
      </c>
      <c r="C4421" s="1" t="str">
        <f t="shared" si="1256"/>
        <v>20210729</v>
      </c>
      <c r="D4421">
        <f t="shared" si="1249"/>
        <v>202201</v>
      </c>
      <c r="E4421">
        <f t="shared" si="1250"/>
        <v>1</v>
      </c>
      <c r="F4421" s="5">
        <f t="shared" si="1251"/>
        <v>44378</v>
      </c>
      <c r="G4421" s="5">
        <f t="shared" si="1254"/>
        <v>44408</v>
      </c>
      <c r="H4421" t="str">
        <f t="shared" si="1257"/>
        <v>2022</v>
      </c>
      <c r="I4421" t="str">
        <f t="shared" si="1258"/>
        <v>Yr - 2022</v>
      </c>
      <c r="J4421">
        <f t="shared" si="1266"/>
        <v>1</v>
      </c>
      <c r="K4421" t="str">
        <f t="shared" si="1259"/>
        <v>Qtr - 1</v>
      </c>
      <c r="L4421" t="str">
        <f t="shared" si="1260"/>
        <v>July</v>
      </c>
      <c r="M4421">
        <f t="shared" si="1252"/>
        <v>5</v>
      </c>
      <c r="N4421" t="str">
        <f t="shared" si="1261"/>
        <v>Wk - 5</v>
      </c>
      <c r="O4421" t="str">
        <f t="shared" si="1253"/>
        <v>Thursday</v>
      </c>
      <c r="P4421" t="str">
        <f t="shared" si="1262"/>
        <v>2021</v>
      </c>
      <c r="Q4421">
        <f t="shared" si="1263"/>
        <v>7</v>
      </c>
      <c r="R4421">
        <f t="shared" si="1264"/>
        <v>5</v>
      </c>
      <c r="T4421" t="str">
        <f t="shared" si="1265"/>
        <v>select '20210729' as [MemberId],'202201' as [FYPeriod],'1' as [FYPeriodInYear],'2021-07-01' as [PeriodStart],'2021-07-31' as [PeriodEnd],'2022' as [FYYear],'Yr - 2022' as [FYYearLabel],'1' as [FYQuarter],'Qtr - 1' as [FYQuarterLabel],'July' as [FYMonthLabel],'5' as [FYWeek],'Wk - 5' as [FYWeekLabel],'Thursday' as [Day],'2021' as [CalendarYear],'7' as [CalendarMonth],'5' as [CalendarDay],Null as [Entity] union all</v>
      </c>
    </row>
    <row r="4422" spans="1:20" x14ac:dyDescent="0.3">
      <c r="A4422">
        <f>IF($D$5-($D$5-(MAX($A$10:A4421)+1))&lt;=$D$5,$D$5-($D$5-(MAX($A$10:A4421)+1)),"")</f>
        <v>4412</v>
      </c>
      <c r="B4422" s="1">
        <f t="shared" si="1255"/>
        <v>44407</v>
      </c>
      <c r="C4422" s="1" t="str">
        <f t="shared" si="1256"/>
        <v>20210730</v>
      </c>
      <c r="D4422">
        <f t="shared" si="1249"/>
        <v>202201</v>
      </c>
      <c r="E4422">
        <f t="shared" si="1250"/>
        <v>1</v>
      </c>
      <c r="F4422" s="5">
        <f t="shared" si="1251"/>
        <v>44378</v>
      </c>
      <c r="G4422" s="5">
        <f t="shared" si="1254"/>
        <v>44408</v>
      </c>
      <c r="H4422" t="str">
        <f t="shared" si="1257"/>
        <v>2022</v>
      </c>
      <c r="I4422" t="str">
        <f t="shared" si="1258"/>
        <v>Yr - 2022</v>
      </c>
      <c r="J4422">
        <f t="shared" si="1266"/>
        <v>1</v>
      </c>
      <c r="K4422" t="str">
        <f t="shared" si="1259"/>
        <v>Qtr - 1</v>
      </c>
      <c r="L4422" t="str">
        <f t="shared" si="1260"/>
        <v>July</v>
      </c>
      <c r="M4422">
        <f t="shared" si="1252"/>
        <v>5</v>
      </c>
      <c r="N4422" t="str">
        <f t="shared" si="1261"/>
        <v>Wk - 5</v>
      </c>
      <c r="O4422" t="str">
        <f t="shared" si="1253"/>
        <v>Friday</v>
      </c>
      <c r="P4422" t="str">
        <f t="shared" si="1262"/>
        <v>2021</v>
      </c>
      <c r="Q4422">
        <f t="shared" si="1263"/>
        <v>7</v>
      </c>
      <c r="R4422">
        <f t="shared" si="1264"/>
        <v>6</v>
      </c>
      <c r="T4422" t="str">
        <f t="shared" si="1265"/>
        <v>select '20210730' as [MemberId],'202201' as [FYPeriod],'1' as [FYPeriodInYear],'2021-07-01' as [PeriodStart],'2021-07-31' as [PeriodEnd],'2022' as [FYYear],'Yr - 2022' as [FYYearLabel],'1' as [FYQuarter],'Qtr - 1' as [FYQuarterLabel],'July' as [FYMonthLabel],'5' as [FYWeek],'Wk - 5' as [FYWeekLabel],'Friday' as [Day],'2021' as [CalendarYear],'7' as [CalendarMonth],'6' as [CalendarDay],Null as [Entity] union all</v>
      </c>
    </row>
    <row r="4423" spans="1:20" x14ac:dyDescent="0.3">
      <c r="A4423">
        <f>IF($D$5-($D$5-(MAX($A$10:A4422)+1))&lt;=$D$5,$D$5-($D$5-(MAX($A$10:A4422)+1)),"")</f>
        <v>4413</v>
      </c>
      <c r="B4423" s="1">
        <f t="shared" si="1255"/>
        <v>44408</v>
      </c>
      <c r="C4423" s="1" t="str">
        <f t="shared" si="1256"/>
        <v>20210731</v>
      </c>
      <c r="D4423">
        <f t="shared" si="1249"/>
        <v>202201</v>
      </c>
      <c r="E4423">
        <f t="shared" si="1250"/>
        <v>1</v>
      </c>
      <c r="F4423" s="5">
        <f t="shared" si="1251"/>
        <v>44378</v>
      </c>
      <c r="G4423" s="5">
        <f t="shared" si="1254"/>
        <v>44408</v>
      </c>
      <c r="H4423" t="str">
        <f t="shared" si="1257"/>
        <v>2022</v>
      </c>
      <c r="I4423" t="str">
        <f t="shared" si="1258"/>
        <v>Yr - 2022</v>
      </c>
      <c r="J4423">
        <f t="shared" si="1266"/>
        <v>1</v>
      </c>
      <c r="K4423" t="str">
        <f t="shared" si="1259"/>
        <v>Qtr - 1</v>
      </c>
      <c r="L4423" t="str">
        <f t="shared" si="1260"/>
        <v>July</v>
      </c>
      <c r="M4423">
        <f t="shared" si="1252"/>
        <v>5</v>
      </c>
      <c r="N4423" t="str">
        <f t="shared" si="1261"/>
        <v>Wk - 5</v>
      </c>
      <c r="O4423" t="str">
        <f t="shared" si="1253"/>
        <v>Saturday</v>
      </c>
      <c r="P4423" t="str">
        <f t="shared" si="1262"/>
        <v>2021</v>
      </c>
      <c r="Q4423">
        <f t="shared" si="1263"/>
        <v>7</v>
      </c>
      <c r="R4423">
        <f t="shared" si="1264"/>
        <v>7</v>
      </c>
      <c r="T4423" t="str">
        <f t="shared" si="1265"/>
        <v>select '20210731' as [MemberId],'202201' as [FYPeriod],'1' as [FYPeriodInYear],'2021-07-01' as [PeriodStart],'2021-07-31' as [PeriodEnd],'2022' as [FYYear],'Yr - 2022' as [FYYearLabel],'1' as [FYQuarter],'Qtr - 1' as [FYQuarterLabel],'July' as [FYMonthLabel],'5' as [FYWeek],'Wk - 5' as [FYWeekLabel],'Saturday' as [Day],'2021' as [CalendarYear],'7' as [CalendarMonth],'7' as [CalendarDay],Null as [Entity] union all</v>
      </c>
    </row>
    <row r="4424" spans="1:20" x14ac:dyDescent="0.3">
      <c r="A4424">
        <f>IF($D$5-($D$5-(MAX($A$10:A4423)+1))&lt;=$D$5,$D$5-($D$5-(MAX($A$10:A4423)+1)),"")</f>
        <v>4414</v>
      </c>
      <c r="B4424" s="1">
        <f t="shared" si="1255"/>
        <v>44409</v>
      </c>
      <c r="C4424" s="1" t="str">
        <f t="shared" si="1256"/>
        <v>20210801</v>
      </c>
      <c r="D4424">
        <f t="shared" si="1249"/>
        <v>202202</v>
      </c>
      <c r="E4424">
        <f t="shared" si="1250"/>
        <v>2</v>
      </c>
      <c r="F4424" s="5">
        <f t="shared" si="1251"/>
        <v>44409</v>
      </c>
      <c r="G4424" s="5">
        <f t="shared" si="1254"/>
        <v>44439</v>
      </c>
      <c r="H4424" t="str">
        <f t="shared" si="1257"/>
        <v>2022</v>
      </c>
      <c r="I4424" t="str">
        <f t="shared" si="1258"/>
        <v>Yr - 2022</v>
      </c>
      <c r="J4424">
        <f t="shared" si="1266"/>
        <v>1</v>
      </c>
      <c r="K4424" t="str">
        <f t="shared" si="1259"/>
        <v>Qtr - 1</v>
      </c>
      <c r="L4424" t="str">
        <f t="shared" si="1260"/>
        <v>August</v>
      </c>
      <c r="M4424">
        <f t="shared" si="1252"/>
        <v>5</v>
      </c>
      <c r="N4424" t="str">
        <f t="shared" si="1261"/>
        <v>Wk - 5</v>
      </c>
      <c r="O4424" t="str">
        <f t="shared" si="1253"/>
        <v>Sunday</v>
      </c>
      <c r="P4424" t="str">
        <f t="shared" si="1262"/>
        <v>2021</v>
      </c>
      <c r="Q4424">
        <f t="shared" si="1263"/>
        <v>8</v>
      </c>
      <c r="R4424">
        <f t="shared" si="1264"/>
        <v>1</v>
      </c>
      <c r="T4424" t="str">
        <f t="shared" si="1265"/>
        <v>select '20210801' as [MemberId],'202202' as [FYPeriod],'2' as [FYPeriodInYear],'2021-08-01' as [PeriodStart],'2021-08-31' as [PeriodEnd],'2022' as [FYYear],'Yr - 2022' as [FYYearLabel],'1' as [FYQuarter],'Qtr - 1' as [FYQuarterLabel],'August' as [FYMonthLabel],'5' as [FYWeek],'Wk - 5' as [FYWeekLabel],'Sunday' as [Day],'2021' as [CalendarYear],'8' as [CalendarMonth],'1' as [CalendarDay],Null as [Entity] union all</v>
      </c>
    </row>
    <row r="4425" spans="1:20" x14ac:dyDescent="0.3">
      <c r="A4425">
        <f>IF($D$5-($D$5-(MAX($A$10:A4424)+1))&lt;=$D$5,$D$5-($D$5-(MAX($A$10:A4424)+1)),"")</f>
        <v>4415</v>
      </c>
      <c r="B4425" s="1">
        <f t="shared" si="1255"/>
        <v>44410</v>
      </c>
      <c r="C4425" s="1" t="str">
        <f t="shared" si="1256"/>
        <v>20210802</v>
      </c>
      <c r="D4425">
        <f t="shared" si="1249"/>
        <v>202202</v>
      </c>
      <c r="E4425">
        <f t="shared" si="1250"/>
        <v>2</v>
      </c>
      <c r="F4425" s="5">
        <f t="shared" si="1251"/>
        <v>44409</v>
      </c>
      <c r="G4425" s="5">
        <f t="shared" si="1254"/>
        <v>44439</v>
      </c>
      <c r="H4425" t="str">
        <f t="shared" si="1257"/>
        <v>2022</v>
      </c>
      <c r="I4425" t="str">
        <f t="shared" si="1258"/>
        <v>Yr - 2022</v>
      </c>
      <c r="J4425">
        <f t="shared" si="1266"/>
        <v>1</v>
      </c>
      <c r="K4425" t="str">
        <f t="shared" si="1259"/>
        <v>Qtr - 1</v>
      </c>
      <c r="L4425" t="str">
        <f t="shared" si="1260"/>
        <v>August</v>
      </c>
      <c r="M4425">
        <f t="shared" si="1252"/>
        <v>5</v>
      </c>
      <c r="N4425" t="str">
        <f t="shared" si="1261"/>
        <v>Wk - 5</v>
      </c>
      <c r="O4425" t="str">
        <f t="shared" si="1253"/>
        <v>Monday</v>
      </c>
      <c r="P4425" t="str">
        <f t="shared" si="1262"/>
        <v>2021</v>
      </c>
      <c r="Q4425">
        <f t="shared" si="1263"/>
        <v>8</v>
      </c>
      <c r="R4425">
        <f t="shared" si="1264"/>
        <v>2</v>
      </c>
      <c r="T4425" t="str">
        <f t="shared" si="1265"/>
        <v>select '20210802' as [MemberId],'202202' as [FYPeriod],'2' as [FYPeriodInYear],'2021-08-01' as [PeriodStart],'2021-08-31' as [PeriodEnd],'2022' as [FYYear],'Yr - 2022' as [FYYearLabel],'1' as [FYQuarter],'Qtr - 1' as [FYQuarterLabel],'August' as [FYMonthLabel],'5' as [FYWeek],'Wk - 5' as [FYWeekLabel],'Monday' as [Day],'2021' as [CalendarYear],'8' as [CalendarMonth],'2' as [CalendarDay],Null as [Entity] union all</v>
      </c>
    </row>
    <row r="4426" spans="1:20" x14ac:dyDescent="0.3">
      <c r="A4426">
        <f>IF($D$5-($D$5-(MAX($A$10:A4425)+1))&lt;=$D$5,$D$5-($D$5-(MAX($A$10:A4425)+1)),"")</f>
        <v>4416</v>
      </c>
      <c r="B4426" s="1">
        <f t="shared" si="1255"/>
        <v>44411</v>
      </c>
      <c r="C4426" s="1" t="str">
        <f t="shared" si="1256"/>
        <v>20210803</v>
      </c>
      <c r="D4426">
        <f t="shared" si="1249"/>
        <v>202202</v>
      </c>
      <c r="E4426">
        <f t="shared" si="1250"/>
        <v>2</v>
      </c>
      <c r="F4426" s="5">
        <f t="shared" si="1251"/>
        <v>44409</v>
      </c>
      <c r="G4426" s="5">
        <f t="shared" si="1254"/>
        <v>44439</v>
      </c>
      <c r="H4426" t="str">
        <f t="shared" si="1257"/>
        <v>2022</v>
      </c>
      <c r="I4426" t="str">
        <f t="shared" si="1258"/>
        <v>Yr - 2022</v>
      </c>
      <c r="J4426">
        <f t="shared" si="1266"/>
        <v>1</v>
      </c>
      <c r="K4426" t="str">
        <f t="shared" si="1259"/>
        <v>Qtr - 1</v>
      </c>
      <c r="L4426" t="str">
        <f t="shared" si="1260"/>
        <v>August</v>
      </c>
      <c r="M4426">
        <f t="shared" si="1252"/>
        <v>5</v>
      </c>
      <c r="N4426" t="str">
        <f t="shared" si="1261"/>
        <v>Wk - 5</v>
      </c>
      <c r="O4426" t="str">
        <f t="shared" si="1253"/>
        <v>Tuesday</v>
      </c>
      <c r="P4426" t="str">
        <f t="shared" si="1262"/>
        <v>2021</v>
      </c>
      <c r="Q4426">
        <f t="shared" si="1263"/>
        <v>8</v>
      </c>
      <c r="R4426">
        <f t="shared" si="1264"/>
        <v>3</v>
      </c>
      <c r="T4426" t="str">
        <f t="shared" si="1265"/>
        <v>select '20210803' as [MemberId],'202202' as [FYPeriod],'2' as [FYPeriodInYear],'2021-08-01' as [PeriodStart],'2021-08-31' as [PeriodEnd],'2022' as [FYYear],'Yr - 2022' as [FYYearLabel],'1' as [FYQuarter],'Qtr - 1' as [FYQuarterLabel],'August' as [FYMonthLabel],'5' as [FYWeek],'Wk - 5' as [FYWeekLabel],'Tuesday' as [Day],'2021' as [CalendarYear],'8' as [CalendarMonth],'3' as [CalendarDay],Null as [Entity] union all</v>
      </c>
    </row>
    <row r="4427" spans="1:20" x14ac:dyDescent="0.3">
      <c r="A4427">
        <f>IF($D$5-($D$5-(MAX($A$10:A4426)+1))&lt;=$D$5,$D$5-($D$5-(MAX($A$10:A4426)+1)),"")</f>
        <v>4417</v>
      </c>
      <c r="B4427" s="1">
        <f t="shared" si="1255"/>
        <v>44412</v>
      </c>
      <c r="C4427" s="1" t="str">
        <f t="shared" si="1256"/>
        <v>20210804</v>
      </c>
      <c r="D4427">
        <f t="shared" si="1249"/>
        <v>202202</v>
      </c>
      <c r="E4427">
        <f t="shared" si="1250"/>
        <v>2</v>
      </c>
      <c r="F4427" s="5">
        <f t="shared" si="1251"/>
        <v>44409</v>
      </c>
      <c r="G4427" s="5">
        <f t="shared" si="1254"/>
        <v>44439</v>
      </c>
      <c r="H4427" t="str">
        <f t="shared" si="1257"/>
        <v>2022</v>
      </c>
      <c r="I4427" t="str">
        <f t="shared" si="1258"/>
        <v>Yr - 2022</v>
      </c>
      <c r="J4427">
        <f t="shared" si="1266"/>
        <v>1</v>
      </c>
      <c r="K4427" t="str">
        <f t="shared" si="1259"/>
        <v>Qtr - 1</v>
      </c>
      <c r="L4427" t="str">
        <f t="shared" si="1260"/>
        <v>August</v>
      </c>
      <c r="M4427">
        <f t="shared" si="1252"/>
        <v>6</v>
      </c>
      <c r="N4427" t="str">
        <f t="shared" si="1261"/>
        <v>Wk - 6</v>
      </c>
      <c r="O4427" t="str">
        <f t="shared" si="1253"/>
        <v>Wednesday</v>
      </c>
      <c r="P4427" t="str">
        <f t="shared" si="1262"/>
        <v>2021</v>
      </c>
      <c r="Q4427">
        <f t="shared" si="1263"/>
        <v>8</v>
      </c>
      <c r="R4427">
        <f t="shared" si="1264"/>
        <v>4</v>
      </c>
      <c r="T4427" t="str">
        <f t="shared" si="1265"/>
        <v>select '20210804' as [MemberId],'202202' as [FYPeriod],'2' as [FYPeriodInYear],'2021-08-01' as [PeriodStart],'2021-08-31' as [PeriodEnd],'2022' as [FYYear],'Yr - 2022' as [FYYearLabel],'1' as [FYQuarter],'Qtr - 1' as [FYQuarterLabel],'August' as [FYMonthLabel],'6' as [FYWeek],'Wk - 6' as [FYWeekLabel],'Wednesday' as [Day],'2021' as [CalendarYear],'8' as [CalendarMonth],'4' as [CalendarDay],Null as [Entity] union all</v>
      </c>
    </row>
    <row r="4428" spans="1:20" x14ac:dyDescent="0.3">
      <c r="A4428">
        <f>IF($D$5-($D$5-(MAX($A$10:A4427)+1))&lt;=$D$5,$D$5-($D$5-(MAX($A$10:A4427)+1)),"")</f>
        <v>4418</v>
      </c>
      <c r="B4428" s="1">
        <f t="shared" si="1255"/>
        <v>44413</v>
      </c>
      <c r="C4428" s="1" t="str">
        <f t="shared" si="1256"/>
        <v>20210805</v>
      </c>
      <c r="D4428">
        <f t="shared" si="1249"/>
        <v>202202</v>
      </c>
      <c r="E4428">
        <f t="shared" si="1250"/>
        <v>2</v>
      </c>
      <c r="F4428" s="5">
        <f t="shared" si="1251"/>
        <v>44409</v>
      </c>
      <c r="G4428" s="5">
        <f t="shared" si="1254"/>
        <v>44439</v>
      </c>
      <c r="H4428" t="str">
        <f t="shared" si="1257"/>
        <v>2022</v>
      </c>
      <c r="I4428" t="str">
        <f t="shared" si="1258"/>
        <v>Yr - 2022</v>
      </c>
      <c r="J4428">
        <f t="shared" si="1266"/>
        <v>1</v>
      </c>
      <c r="K4428" t="str">
        <f t="shared" si="1259"/>
        <v>Qtr - 1</v>
      </c>
      <c r="L4428" t="str">
        <f t="shared" si="1260"/>
        <v>August</v>
      </c>
      <c r="M4428">
        <f t="shared" si="1252"/>
        <v>6</v>
      </c>
      <c r="N4428" t="str">
        <f t="shared" si="1261"/>
        <v>Wk - 6</v>
      </c>
      <c r="O4428" t="str">
        <f t="shared" si="1253"/>
        <v>Thursday</v>
      </c>
      <c r="P4428" t="str">
        <f t="shared" si="1262"/>
        <v>2021</v>
      </c>
      <c r="Q4428">
        <f t="shared" si="1263"/>
        <v>8</v>
      </c>
      <c r="R4428">
        <f t="shared" si="1264"/>
        <v>5</v>
      </c>
      <c r="T4428" t="str">
        <f t="shared" si="1265"/>
        <v>select '20210805' as [MemberId],'202202' as [FYPeriod],'2' as [FYPeriodInYear],'2021-08-01' as [PeriodStart],'2021-08-31' as [PeriodEnd],'2022' as [FYYear],'Yr - 2022' as [FYYearLabel],'1' as [FYQuarter],'Qtr - 1' as [FYQuarterLabel],'August' as [FYMonthLabel],'6' as [FYWeek],'Wk - 6' as [FYWeekLabel],'Thursday' as [Day],'2021' as [CalendarYear],'8' as [CalendarMonth],'5' as [CalendarDay],Null as [Entity] union all</v>
      </c>
    </row>
    <row r="4429" spans="1:20" x14ac:dyDescent="0.3">
      <c r="A4429">
        <f>IF($D$5-($D$5-(MAX($A$10:A4428)+1))&lt;=$D$5,$D$5-($D$5-(MAX($A$10:A4428)+1)),"")</f>
        <v>4419</v>
      </c>
      <c r="B4429" s="1">
        <f t="shared" si="1255"/>
        <v>44414</v>
      </c>
      <c r="C4429" s="1" t="str">
        <f t="shared" si="1256"/>
        <v>20210806</v>
      </c>
      <c r="D4429">
        <f t="shared" ref="D4429:D4492" si="1267">IF($A4429="","",IF($G$3="Yes",LEFT($C4429,6),IF($B4429&lt;=$G4428,$D4428,IF(AND($B4428=$G4428,$E4428&lt;$D$6),$D4428+1,$D4428+(101-$D$6)))))</f>
        <v>202202</v>
      </c>
      <c r="E4429">
        <f t="shared" ref="E4429:E4492" si="1268">IF($A4429="","",IF($G$3="Yes",MONTH($B4429),VALUE(RIGHT($D4429,2))))</f>
        <v>2</v>
      </c>
      <c r="F4429" s="5">
        <f t="shared" ref="F4429:F4492" si="1269">IF($A4429="","",IF($G$3="yes",EOMONTH($B4429,-1)+1,IF($J$2="yes",EOMONTH($B4429,-1)+1,IF($G4427&lt;$B4429,$B4429,$F4427))))</f>
        <v>44409</v>
      </c>
      <c r="G4429" s="5">
        <f t="shared" si="1254"/>
        <v>44439</v>
      </c>
      <c r="H4429" t="str">
        <f t="shared" si="1257"/>
        <v>2022</v>
      </c>
      <c r="I4429" t="str">
        <f t="shared" si="1258"/>
        <v>Yr - 2022</v>
      </c>
      <c r="J4429">
        <f t="shared" si="1266"/>
        <v>1</v>
      </c>
      <c r="K4429" t="str">
        <f t="shared" si="1259"/>
        <v>Qtr - 1</v>
      </c>
      <c r="L4429" t="str">
        <f t="shared" si="1260"/>
        <v>August</v>
      </c>
      <c r="M4429">
        <f t="shared" ref="M4429:M4492" si="1270">IF($A4429="","",IF($G$3="yes",WEEKNUM($B4429),IF($H4429&gt;$H4428,1,IF($O4429&lt;&gt;$D$2,$M4428,$M4428+1))))</f>
        <v>6</v>
      </c>
      <c r="N4429" t="str">
        <f t="shared" si="1261"/>
        <v>Wk - 6</v>
      </c>
      <c r="O4429" t="str">
        <f t="shared" ref="O4429:O4492" si="1271">TEXT($B4429,"Dddd")</f>
        <v>Friday</v>
      </c>
      <c r="P4429" t="str">
        <f t="shared" si="1262"/>
        <v>2021</v>
      </c>
      <c r="Q4429">
        <f t="shared" si="1263"/>
        <v>8</v>
      </c>
      <c r="R4429">
        <f t="shared" si="1264"/>
        <v>6</v>
      </c>
      <c r="T4429" t="str">
        <f t="shared" si="1265"/>
        <v>select '20210806' as [MemberId],'202202' as [FYPeriod],'2' as [FYPeriodInYear],'2021-08-01' as [PeriodStart],'2021-08-31' as [PeriodEnd],'2022' as [FYYear],'Yr - 2022' as [FYYearLabel],'1' as [FYQuarter],'Qtr - 1' as [FYQuarterLabel],'August' as [FYMonthLabel],'6' as [FYWeek],'Wk - 6' as [FYWeekLabel],'Friday' as [Day],'2021' as [CalendarYear],'8' as [CalendarMonth],'6' as [CalendarDay],Null as [Entity] union all</v>
      </c>
    </row>
    <row r="4430" spans="1:20" x14ac:dyDescent="0.3">
      <c r="A4430">
        <f>IF($D$5-($D$5-(MAX($A$10:A4429)+1))&lt;=$D$5,$D$5-($D$5-(MAX($A$10:A4429)+1)),"")</f>
        <v>4420</v>
      </c>
      <c r="B4430" s="1">
        <f t="shared" si="1255"/>
        <v>44415</v>
      </c>
      <c r="C4430" s="1" t="str">
        <f t="shared" si="1256"/>
        <v>20210807</v>
      </c>
      <c r="D4430">
        <f t="shared" si="1267"/>
        <v>202202</v>
      </c>
      <c r="E4430">
        <f t="shared" si="1268"/>
        <v>2</v>
      </c>
      <c r="F4430" s="5">
        <f t="shared" si="1269"/>
        <v>44409</v>
      </c>
      <c r="G4430" s="5">
        <f t="shared" ref="G4430:G4493" si="1272">IF($A4430="","",(IF($G$3="yes",EOMONTH($B4430,0),IF($J$2="yes",EOMONTH($B4430,0),IF($E4430&lt;=
MOD(DATE(YEAR($B4430),12,31)-DATE(YEAR($B4430),1,1)+1,$D$6),$F4430+ROUNDUP((DATE(YEAR($B4430),12,31)-DATE(YEAR($B4430),1,1)+1)/$D$6,0)-1,$F4430+ROUNDDOWN((DATE(YEAR($B4430),12,31)-DATE(YEAR($B4430),1,1)+1)/$D$6,0)-1)))))</f>
        <v>44439</v>
      </c>
      <c r="H4430" t="str">
        <f t="shared" si="1257"/>
        <v>2022</v>
      </c>
      <c r="I4430" t="str">
        <f t="shared" si="1258"/>
        <v>Yr - 2022</v>
      </c>
      <c r="J4430">
        <f t="shared" si="1266"/>
        <v>1</v>
      </c>
      <c r="K4430" t="str">
        <f t="shared" si="1259"/>
        <v>Qtr - 1</v>
      </c>
      <c r="L4430" t="str">
        <f t="shared" si="1260"/>
        <v>August</v>
      </c>
      <c r="M4430">
        <f t="shared" si="1270"/>
        <v>6</v>
      </c>
      <c r="N4430" t="str">
        <f t="shared" si="1261"/>
        <v>Wk - 6</v>
      </c>
      <c r="O4430" t="str">
        <f t="shared" si="1271"/>
        <v>Saturday</v>
      </c>
      <c r="P4430" t="str">
        <f t="shared" si="1262"/>
        <v>2021</v>
      </c>
      <c r="Q4430">
        <f t="shared" si="1263"/>
        <v>8</v>
      </c>
      <c r="R4430">
        <f t="shared" si="1264"/>
        <v>7</v>
      </c>
      <c r="T4430" t="str">
        <f t="shared" si="1265"/>
        <v>select '20210807' as [MemberId],'202202' as [FYPeriod],'2' as [FYPeriodInYear],'2021-08-01' as [PeriodStart],'2021-08-31' as [PeriodEnd],'2022' as [FYYear],'Yr - 2022' as [FYYearLabel],'1' as [FYQuarter],'Qtr - 1' as [FYQuarterLabel],'August' as [FYMonthLabel],'6' as [FYWeek],'Wk - 6' as [FYWeekLabel],'Saturday' as [Day],'2021' as [CalendarYear],'8' as [CalendarMonth],'7' as [CalendarDay],Null as [Entity] union all</v>
      </c>
    </row>
    <row r="4431" spans="1:20" x14ac:dyDescent="0.3">
      <c r="A4431">
        <f>IF($D$5-($D$5-(MAX($A$10:A4430)+1))&lt;=$D$5,$D$5-($D$5-(MAX($A$10:A4430)+1)),"")</f>
        <v>4421</v>
      </c>
      <c r="B4431" s="1">
        <f t="shared" ref="B4431:B4494" si="1273">IF($A4431="","",$D$3+$A4431)</f>
        <v>44416</v>
      </c>
      <c r="C4431" s="1" t="str">
        <f t="shared" ref="C4431:C4494" si="1274">IF($A4431="","",TEXT($D$3+$A4431,"yyyymmdd"))</f>
        <v>20210808</v>
      </c>
      <c r="D4431">
        <f t="shared" si="1267"/>
        <v>202202</v>
      </c>
      <c r="E4431">
        <f t="shared" si="1268"/>
        <v>2</v>
      </c>
      <c r="F4431" s="5">
        <f t="shared" si="1269"/>
        <v>44409</v>
      </c>
      <c r="G4431" s="5">
        <f t="shared" si="1272"/>
        <v>44439</v>
      </c>
      <c r="H4431" t="str">
        <f t="shared" ref="H4431:H4494" si="1275">IF($A4431="","",IF($G$3="Yes",LEFT($C4431,4),LEFT($D4431,4)))</f>
        <v>2022</v>
      </c>
      <c r="I4431" t="str">
        <f t="shared" ref="I4431:I4494" si="1276">IF($A4431="","","Yr - "&amp;H4431)</f>
        <v>Yr - 2022</v>
      </c>
      <c r="J4431">
        <f t="shared" si="1266"/>
        <v>1</v>
      </c>
      <c r="K4431" t="str">
        <f t="shared" ref="K4431:K4494" si="1277">IF($A4431="","","Qtr - "&amp;J4431)</f>
        <v>Qtr - 1</v>
      </c>
      <c r="L4431" t="str">
        <f t="shared" ref="L4431:L4494" si="1278">IF($A4431="","",IF($G$3="Yes",TEXT($B4431,"Mmmm"),TEXT($F4431,"Mmmm")))</f>
        <v>August</v>
      </c>
      <c r="M4431">
        <f t="shared" si="1270"/>
        <v>6</v>
      </c>
      <c r="N4431" t="str">
        <f t="shared" ref="N4431:N4494" si="1279">IF($A4431="","","Wk - "&amp;M4431)</f>
        <v>Wk - 6</v>
      </c>
      <c r="O4431" t="str">
        <f t="shared" si="1271"/>
        <v>Sunday</v>
      </c>
      <c r="P4431" t="str">
        <f t="shared" ref="P4431:P4494" si="1280">IF($A4431="","",LEFT(C4431,4))</f>
        <v>2021</v>
      </c>
      <c r="Q4431">
        <f t="shared" ref="Q4431:Q4494" si="1281">IF($A4431="","",MONTH($B4431))</f>
        <v>8</v>
      </c>
      <c r="R4431">
        <f t="shared" ref="R4431:R4494" si="1282">IF($A4431="","",WEEKDAY(B4431))</f>
        <v>1</v>
      </c>
      <c r="T4431" t="str">
        <f t="shared" ref="T4431:T4494" si="1283">IF($A4431="","","select '"&amp;C4431&amp;"' as [MemberId],'"&amp;D4431&amp;"' as [FYPeriod],'"&amp;E4431&amp;"' as [FYPeriodInYear],'"&amp;TEXT(F4431,"yyyy-mm-dd")&amp;"' as [PeriodStart],'"&amp;TEXT(G4431,"yyyy-mm-dd")&amp;"' as [PeriodEnd],'"&amp;H4431&amp;"' as [FYYear],'"&amp;I4431&amp;"' as [FYYearLabel],'"&amp;J4431&amp;"' as [FYQuarter],'"&amp;K4431&amp;"' as [FYQuarterLabel],'"&amp;L4431&amp;"' as [FYMonthLabel],'"&amp;M4431&amp;"' as [FYWeek],'"&amp;N4431&amp;"' as [FYWeekLabel],'"&amp;O4431&amp;"' as [Day],'"&amp;P4431&amp;"' as [CalendarYear],'"&amp;Q4431&amp;"' as [CalendarMonth],'"&amp;R4431&amp;"' as [CalendarDay],Null as [Entity]"&amp;IF(A4432="",""," union all"))</f>
        <v>select '20210808' as [MemberId],'202202' as [FYPeriod],'2' as [FYPeriodInYear],'2021-08-01' as [PeriodStart],'2021-08-31' as [PeriodEnd],'2022' as [FYYear],'Yr - 2022' as [FYYearLabel],'1' as [FYQuarter],'Qtr - 1' as [FYQuarterLabel],'August' as [FYMonthLabel],'6' as [FYWeek],'Wk - 6' as [FYWeekLabel],'Sunday' as [Day],'2021' as [CalendarYear],'8' as [CalendarMonth],'1' as [CalendarDay],Null as [Entity] union all</v>
      </c>
    </row>
    <row r="4432" spans="1:20" x14ac:dyDescent="0.3">
      <c r="A4432">
        <f>IF($D$5-($D$5-(MAX($A$10:A4431)+1))&lt;=$D$5,$D$5-($D$5-(MAX($A$10:A4431)+1)),"")</f>
        <v>4422</v>
      </c>
      <c r="B4432" s="1">
        <f t="shared" si="1273"/>
        <v>44417</v>
      </c>
      <c r="C4432" s="1" t="str">
        <f t="shared" si="1274"/>
        <v>20210809</v>
      </c>
      <c r="D4432">
        <f t="shared" si="1267"/>
        <v>202202</v>
      </c>
      <c r="E4432">
        <f t="shared" si="1268"/>
        <v>2</v>
      </c>
      <c r="F4432" s="5">
        <f t="shared" si="1269"/>
        <v>44409</v>
      </c>
      <c r="G4432" s="5">
        <f t="shared" si="1272"/>
        <v>44439</v>
      </c>
      <c r="H4432" t="str">
        <f t="shared" si="1275"/>
        <v>2022</v>
      </c>
      <c r="I4432" t="str">
        <f t="shared" si="1276"/>
        <v>Yr - 2022</v>
      </c>
      <c r="J4432">
        <f t="shared" si="1266"/>
        <v>1</v>
      </c>
      <c r="K4432" t="str">
        <f t="shared" si="1277"/>
        <v>Qtr - 1</v>
      </c>
      <c r="L4432" t="str">
        <f t="shared" si="1278"/>
        <v>August</v>
      </c>
      <c r="M4432">
        <f t="shared" si="1270"/>
        <v>6</v>
      </c>
      <c r="N4432" t="str">
        <f t="shared" si="1279"/>
        <v>Wk - 6</v>
      </c>
      <c r="O4432" t="str">
        <f t="shared" si="1271"/>
        <v>Monday</v>
      </c>
      <c r="P4432" t="str">
        <f t="shared" si="1280"/>
        <v>2021</v>
      </c>
      <c r="Q4432">
        <f t="shared" si="1281"/>
        <v>8</v>
      </c>
      <c r="R4432">
        <f t="shared" si="1282"/>
        <v>2</v>
      </c>
      <c r="T4432" t="str">
        <f t="shared" si="1283"/>
        <v>select '20210809' as [MemberId],'202202' as [FYPeriod],'2' as [FYPeriodInYear],'2021-08-01' as [PeriodStart],'2021-08-31' as [PeriodEnd],'2022' as [FYYear],'Yr - 2022' as [FYYearLabel],'1' as [FYQuarter],'Qtr - 1' as [FYQuarterLabel],'August' as [FYMonthLabel],'6' as [FYWeek],'Wk - 6' as [FYWeekLabel],'Monday' as [Day],'2021' as [CalendarYear],'8' as [CalendarMonth],'2' as [CalendarDay],Null as [Entity] union all</v>
      </c>
    </row>
    <row r="4433" spans="1:20" x14ac:dyDescent="0.3">
      <c r="A4433">
        <f>IF($D$5-($D$5-(MAX($A$10:A4432)+1))&lt;=$D$5,$D$5-($D$5-(MAX($A$10:A4432)+1)),"")</f>
        <v>4423</v>
      </c>
      <c r="B4433" s="1">
        <f t="shared" si="1273"/>
        <v>44418</v>
      </c>
      <c r="C4433" s="1" t="str">
        <f t="shared" si="1274"/>
        <v>20210810</v>
      </c>
      <c r="D4433">
        <f t="shared" si="1267"/>
        <v>202202</v>
      </c>
      <c r="E4433">
        <f t="shared" si="1268"/>
        <v>2</v>
      </c>
      <c r="F4433" s="5">
        <f t="shared" si="1269"/>
        <v>44409</v>
      </c>
      <c r="G4433" s="5">
        <f t="shared" si="1272"/>
        <v>44439</v>
      </c>
      <c r="H4433" t="str">
        <f t="shared" si="1275"/>
        <v>2022</v>
      </c>
      <c r="I4433" t="str">
        <f t="shared" si="1276"/>
        <v>Yr - 2022</v>
      </c>
      <c r="J4433">
        <f t="shared" si="1266"/>
        <v>1</v>
      </c>
      <c r="K4433" t="str">
        <f t="shared" si="1277"/>
        <v>Qtr - 1</v>
      </c>
      <c r="L4433" t="str">
        <f t="shared" si="1278"/>
        <v>August</v>
      </c>
      <c r="M4433">
        <f t="shared" si="1270"/>
        <v>6</v>
      </c>
      <c r="N4433" t="str">
        <f t="shared" si="1279"/>
        <v>Wk - 6</v>
      </c>
      <c r="O4433" t="str">
        <f t="shared" si="1271"/>
        <v>Tuesday</v>
      </c>
      <c r="P4433" t="str">
        <f t="shared" si="1280"/>
        <v>2021</v>
      </c>
      <c r="Q4433">
        <f t="shared" si="1281"/>
        <v>8</v>
      </c>
      <c r="R4433">
        <f t="shared" si="1282"/>
        <v>3</v>
      </c>
      <c r="T4433" t="str">
        <f t="shared" si="1283"/>
        <v>select '20210810' as [MemberId],'202202' as [FYPeriod],'2' as [FYPeriodInYear],'2021-08-01' as [PeriodStart],'2021-08-31' as [PeriodEnd],'2022' as [FYYear],'Yr - 2022' as [FYYearLabel],'1' as [FYQuarter],'Qtr - 1' as [FYQuarterLabel],'August' as [FYMonthLabel],'6' as [FYWeek],'Wk - 6' as [FYWeekLabel],'Tuesday' as [Day],'2021' as [CalendarYear],'8' as [CalendarMonth],'3' as [CalendarDay],Null as [Entity] union all</v>
      </c>
    </row>
    <row r="4434" spans="1:20" x14ac:dyDescent="0.3">
      <c r="A4434">
        <f>IF($D$5-($D$5-(MAX($A$10:A4433)+1))&lt;=$D$5,$D$5-($D$5-(MAX($A$10:A4433)+1)),"")</f>
        <v>4424</v>
      </c>
      <c r="B4434" s="1">
        <f t="shared" si="1273"/>
        <v>44419</v>
      </c>
      <c r="C4434" s="1" t="str">
        <f t="shared" si="1274"/>
        <v>20210811</v>
      </c>
      <c r="D4434">
        <f t="shared" si="1267"/>
        <v>202202</v>
      </c>
      <c r="E4434">
        <f t="shared" si="1268"/>
        <v>2</v>
      </c>
      <c r="F4434" s="5">
        <f t="shared" si="1269"/>
        <v>44409</v>
      </c>
      <c r="G4434" s="5">
        <f t="shared" si="1272"/>
        <v>44439</v>
      </c>
      <c r="H4434" t="str">
        <f t="shared" si="1275"/>
        <v>2022</v>
      </c>
      <c r="I4434" t="str">
        <f t="shared" si="1276"/>
        <v>Yr - 2022</v>
      </c>
      <c r="J4434">
        <f t="shared" si="1266"/>
        <v>1</v>
      </c>
      <c r="K4434" t="str">
        <f t="shared" si="1277"/>
        <v>Qtr - 1</v>
      </c>
      <c r="L4434" t="str">
        <f t="shared" si="1278"/>
        <v>August</v>
      </c>
      <c r="M4434">
        <f t="shared" si="1270"/>
        <v>7</v>
      </c>
      <c r="N4434" t="str">
        <f t="shared" si="1279"/>
        <v>Wk - 7</v>
      </c>
      <c r="O4434" t="str">
        <f t="shared" si="1271"/>
        <v>Wednesday</v>
      </c>
      <c r="P4434" t="str">
        <f t="shared" si="1280"/>
        <v>2021</v>
      </c>
      <c r="Q4434">
        <f t="shared" si="1281"/>
        <v>8</v>
      </c>
      <c r="R4434">
        <f t="shared" si="1282"/>
        <v>4</v>
      </c>
      <c r="T4434" t="str">
        <f t="shared" si="1283"/>
        <v>select '20210811' as [MemberId],'202202' as [FYPeriod],'2' as [FYPeriodInYear],'2021-08-01' as [PeriodStart],'2021-08-31' as [PeriodEnd],'2022' as [FYYear],'Yr - 2022' as [FYYearLabel],'1' as [FYQuarter],'Qtr - 1' as [FYQuarterLabel],'August' as [FYMonthLabel],'7' as [FYWeek],'Wk - 7' as [FYWeekLabel],'Wednesday' as [Day],'2021' as [CalendarYear],'8' as [CalendarMonth],'4' as [CalendarDay],Null as [Entity] union all</v>
      </c>
    </row>
    <row r="4435" spans="1:20" x14ac:dyDescent="0.3">
      <c r="A4435">
        <f>IF($D$5-($D$5-(MAX($A$10:A4434)+1))&lt;=$D$5,$D$5-($D$5-(MAX($A$10:A4434)+1)),"")</f>
        <v>4425</v>
      </c>
      <c r="B4435" s="1">
        <f t="shared" si="1273"/>
        <v>44420</v>
      </c>
      <c r="C4435" s="1" t="str">
        <f t="shared" si="1274"/>
        <v>20210812</v>
      </c>
      <c r="D4435">
        <f t="shared" si="1267"/>
        <v>202202</v>
      </c>
      <c r="E4435">
        <f t="shared" si="1268"/>
        <v>2</v>
      </c>
      <c r="F4435" s="5">
        <f t="shared" si="1269"/>
        <v>44409</v>
      </c>
      <c r="G4435" s="5">
        <f t="shared" si="1272"/>
        <v>44439</v>
      </c>
      <c r="H4435" t="str">
        <f t="shared" si="1275"/>
        <v>2022</v>
      </c>
      <c r="I4435" t="str">
        <f t="shared" si="1276"/>
        <v>Yr - 2022</v>
      </c>
      <c r="J4435">
        <f t="shared" si="1266"/>
        <v>1</v>
      </c>
      <c r="K4435" t="str">
        <f t="shared" si="1277"/>
        <v>Qtr - 1</v>
      </c>
      <c r="L4435" t="str">
        <f t="shared" si="1278"/>
        <v>August</v>
      </c>
      <c r="M4435">
        <f t="shared" si="1270"/>
        <v>7</v>
      </c>
      <c r="N4435" t="str">
        <f t="shared" si="1279"/>
        <v>Wk - 7</v>
      </c>
      <c r="O4435" t="str">
        <f t="shared" si="1271"/>
        <v>Thursday</v>
      </c>
      <c r="P4435" t="str">
        <f t="shared" si="1280"/>
        <v>2021</v>
      </c>
      <c r="Q4435">
        <f t="shared" si="1281"/>
        <v>8</v>
      </c>
      <c r="R4435">
        <f t="shared" si="1282"/>
        <v>5</v>
      </c>
      <c r="T4435" t="str">
        <f t="shared" si="1283"/>
        <v>select '20210812' as [MemberId],'202202' as [FYPeriod],'2' as [FYPeriodInYear],'2021-08-01' as [PeriodStart],'2021-08-31' as [PeriodEnd],'2022' as [FYYear],'Yr - 2022' as [FYYearLabel],'1' as [FYQuarter],'Qtr - 1' as [FYQuarterLabel],'August' as [FYMonthLabel],'7' as [FYWeek],'Wk - 7' as [FYWeekLabel],'Thursday' as [Day],'2021' as [CalendarYear],'8' as [CalendarMonth],'5' as [CalendarDay],Null as [Entity] union all</v>
      </c>
    </row>
    <row r="4436" spans="1:20" x14ac:dyDescent="0.3">
      <c r="A4436">
        <f>IF($D$5-($D$5-(MAX($A$10:A4435)+1))&lt;=$D$5,$D$5-($D$5-(MAX($A$10:A4435)+1)),"")</f>
        <v>4426</v>
      </c>
      <c r="B4436" s="1">
        <f t="shared" si="1273"/>
        <v>44421</v>
      </c>
      <c r="C4436" s="1" t="str">
        <f t="shared" si="1274"/>
        <v>20210813</v>
      </c>
      <c r="D4436">
        <f t="shared" si="1267"/>
        <v>202202</v>
      </c>
      <c r="E4436">
        <f t="shared" si="1268"/>
        <v>2</v>
      </c>
      <c r="F4436" s="5">
        <f t="shared" si="1269"/>
        <v>44409</v>
      </c>
      <c r="G4436" s="5">
        <f t="shared" si="1272"/>
        <v>44439</v>
      </c>
      <c r="H4436" t="str">
        <f t="shared" si="1275"/>
        <v>2022</v>
      </c>
      <c r="I4436" t="str">
        <f t="shared" si="1276"/>
        <v>Yr - 2022</v>
      </c>
      <c r="J4436">
        <f t="shared" si="1266"/>
        <v>1</v>
      </c>
      <c r="K4436" t="str">
        <f t="shared" si="1277"/>
        <v>Qtr - 1</v>
      </c>
      <c r="L4436" t="str">
        <f t="shared" si="1278"/>
        <v>August</v>
      </c>
      <c r="M4436">
        <f t="shared" si="1270"/>
        <v>7</v>
      </c>
      <c r="N4436" t="str">
        <f t="shared" si="1279"/>
        <v>Wk - 7</v>
      </c>
      <c r="O4436" t="str">
        <f t="shared" si="1271"/>
        <v>Friday</v>
      </c>
      <c r="P4436" t="str">
        <f t="shared" si="1280"/>
        <v>2021</v>
      </c>
      <c r="Q4436">
        <f t="shared" si="1281"/>
        <v>8</v>
      </c>
      <c r="R4436">
        <f t="shared" si="1282"/>
        <v>6</v>
      </c>
      <c r="T4436" t="str">
        <f t="shared" si="1283"/>
        <v>select '20210813' as [MemberId],'202202' as [FYPeriod],'2' as [FYPeriodInYear],'2021-08-01' as [PeriodStart],'2021-08-31' as [PeriodEnd],'2022' as [FYYear],'Yr - 2022' as [FYYearLabel],'1' as [FYQuarter],'Qtr - 1' as [FYQuarterLabel],'August' as [FYMonthLabel],'7' as [FYWeek],'Wk - 7' as [FYWeekLabel],'Friday' as [Day],'2021' as [CalendarYear],'8' as [CalendarMonth],'6' as [CalendarDay],Null as [Entity] union all</v>
      </c>
    </row>
    <row r="4437" spans="1:20" x14ac:dyDescent="0.3">
      <c r="A4437">
        <f>IF($D$5-($D$5-(MAX($A$10:A4436)+1))&lt;=$D$5,$D$5-($D$5-(MAX($A$10:A4436)+1)),"")</f>
        <v>4427</v>
      </c>
      <c r="B4437" s="1">
        <f t="shared" si="1273"/>
        <v>44422</v>
      </c>
      <c r="C4437" s="1" t="str">
        <f t="shared" si="1274"/>
        <v>20210814</v>
      </c>
      <c r="D4437">
        <f t="shared" si="1267"/>
        <v>202202</v>
      </c>
      <c r="E4437">
        <f t="shared" si="1268"/>
        <v>2</v>
      </c>
      <c r="F4437" s="5">
        <f t="shared" si="1269"/>
        <v>44409</v>
      </c>
      <c r="G4437" s="5">
        <f t="shared" si="1272"/>
        <v>44439</v>
      </c>
      <c r="H4437" t="str">
        <f t="shared" si="1275"/>
        <v>2022</v>
      </c>
      <c r="I4437" t="str">
        <f t="shared" si="1276"/>
        <v>Yr - 2022</v>
      </c>
      <c r="J4437">
        <f t="shared" si="1266"/>
        <v>1</v>
      </c>
      <c r="K4437" t="str">
        <f t="shared" si="1277"/>
        <v>Qtr - 1</v>
      </c>
      <c r="L4437" t="str">
        <f t="shared" si="1278"/>
        <v>August</v>
      </c>
      <c r="M4437">
        <f t="shared" si="1270"/>
        <v>7</v>
      </c>
      <c r="N4437" t="str">
        <f t="shared" si="1279"/>
        <v>Wk - 7</v>
      </c>
      <c r="O4437" t="str">
        <f t="shared" si="1271"/>
        <v>Saturday</v>
      </c>
      <c r="P4437" t="str">
        <f t="shared" si="1280"/>
        <v>2021</v>
      </c>
      <c r="Q4437">
        <f t="shared" si="1281"/>
        <v>8</v>
      </c>
      <c r="R4437">
        <f t="shared" si="1282"/>
        <v>7</v>
      </c>
      <c r="T4437" t="str">
        <f t="shared" si="1283"/>
        <v>select '20210814' as [MemberId],'202202' as [FYPeriod],'2' as [FYPeriodInYear],'2021-08-01' as [PeriodStart],'2021-08-31' as [PeriodEnd],'2022' as [FYYear],'Yr - 2022' as [FYYearLabel],'1' as [FYQuarter],'Qtr - 1' as [FYQuarterLabel],'August' as [FYMonthLabel],'7' as [FYWeek],'Wk - 7' as [FYWeekLabel],'Saturday' as [Day],'2021' as [CalendarYear],'8' as [CalendarMonth],'7' as [CalendarDay],Null as [Entity] union all</v>
      </c>
    </row>
    <row r="4438" spans="1:20" x14ac:dyDescent="0.3">
      <c r="A4438">
        <f>IF($D$5-($D$5-(MAX($A$10:A4437)+1))&lt;=$D$5,$D$5-($D$5-(MAX($A$10:A4437)+1)),"")</f>
        <v>4428</v>
      </c>
      <c r="B4438" s="1">
        <f t="shared" si="1273"/>
        <v>44423</v>
      </c>
      <c r="C4438" s="1" t="str">
        <f t="shared" si="1274"/>
        <v>20210815</v>
      </c>
      <c r="D4438">
        <f t="shared" si="1267"/>
        <v>202202</v>
      </c>
      <c r="E4438">
        <f t="shared" si="1268"/>
        <v>2</v>
      </c>
      <c r="F4438" s="5">
        <f t="shared" si="1269"/>
        <v>44409</v>
      </c>
      <c r="G4438" s="5">
        <f t="shared" si="1272"/>
        <v>44439</v>
      </c>
      <c r="H4438" t="str">
        <f t="shared" si="1275"/>
        <v>2022</v>
      </c>
      <c r="I4438" t="str">
        <f t="shared" si="1276"/>
        <v>Yr - 2022</v>
      </c>
      <c r="J4438">
        <f t="shared" si="1266"/>
        <v>1</v>
      </c>
      <c r="K4438" t="str">
        <f t="shared" si="1277"/>
        <v>Qtr - 1</v>
      </c>
      <c r="L4438" t="str">
        <f t="shared" si="1278"/>
        <v>August</v>
      </c>
      <c r="M4438">
        <f t="shared" si="1270"/>
        <v>7</v>
      </c>
      <c r="N4438" t="str">
        <f t="shared" si="1279"/>
        <v>Wk - 7</v>
      </c>
      <c r="O4438" t="str">
        <f t="shared" si="1271"/>
        <v>Sunday</v>
      </c>
      <c r="P4438" t="str">
        <f t="shared" si="1280"/>
        <v>2021</v>
      </c>
      <c r="Q4438">
        <f t="shared" si="1281"/>
        <v>8</v>
      </c>
      <c r="R4438">
        <f t="shared" si="1282"/>
        <v>1</v>
      </c>
      <c r="T4438" t="str">
        <f t="shared" si="1283"/>
        <v>select '20210815' as [MemberId],'202202' as [FYPeriod],'2' as [FYPeriodInYear],'2021-08-01' as [PeriodStart],'2021-08-31' as [PeriodEnd],'2022' as [FYYear],'Yr - 2022' as [FYYearLabel],'1' as [FYQuarter],'Qtr - 1' as [FYQuarterLabel],'August' as [FYMonthLabel],'7' as [FYWeek],'Wk - 7' as [FYWeekLabel],'Sunday' as [Day],'2021' as [CalendarYear],'8' as [CalendarMonth],'1' as [CalendarDay],Null as [Entity] union all</v>
      </c>
    </row>
    <row r="4439" spans="1:20" x14ac:dyDescent="0.3">
      <c r="A4439">
        <f>IF($D$5-($D$5-(MAX($A$10:A4438)+1))&lt;=$D$5,$D$5-($D$5-(MAX($A$10:A4438)+1)),"")</f>
        <v>4429</v>
      </c>
      <c r="B4439" s="1">
        <f t="shared" si="1273"/>
        <v>44424</v>
      </c>
      <c r="C4439" s="1" t="str">
        <f t="shared" si="1274"/>
        <v>20210816</v>
      </c>
      <c r="D4439">
        <f t="shared" si="1267"/>
        <v>202202</v>
      </c>
      <c r="E4439">
        <f t="shared" si="1268"/>
        <v>2</v>
      </c>
      <c r="F4439" s="5">
        <f t="shared" si="1269"/>
        <v>44409</v>
      </c>
      <c r="G4439" s="5">
        <f t="shared" si="1272"/>
        <v>44439</v>
      </c>
      <c r="H4439" t="str">
        <f t="shared" si="1275"/>
        <v>2022</v>
      </c>
      <c r="I4439" t="str">
        <f t="shared" si="1276"/>
        <v>Yr - 2022</v>
      </c>
      <c r="J4439">
        <f t="shared" si="1266"/>
        <v>1</v>
      </c>
      <c r="K4439" t="str">
        <f t="shared" si="1277"/>
        <v>Qtr - 1</v>
      </c>
      <c r="L4439" t="str">
        <f t="shared" si="1278"/>
        <v>August</v>
      </c>
      <c r="M4439">
        <f t="shared" si="1270"/>
        <v>7</v>
      </c>
      <c r="N4439" t="str">
        <f t="shared" si="1279"/>
        <v>Wk - 7</v>
      </c>
      <c r="O4439" t="str">
        <f t="shared" si="1271"/>
        <v>Monday</v>
      </c>
      <c r="P4439" t="str">
        <f t="shared" si="1280"/>
        <v>2021</v>
      </c>
      <c r="Q4439">
        <f t="shared" si="1281"/>
        <v>8</v>
      </c>
      <c r="R4439">
        <f t="shared" si="1282"/>
        <v>2</v>
      </c>
      <c r="T4439" t="str">
        <f t="shared" si="1283"/>
        <v>select '20210816' as [MemberId],'202202' as [FYPeriod],'2' as [FYPeriodInYear],'2021-08-01' as [PeriodStart],'2021-08-31' as [PeriodEnd],'2022' as [FYYear],'Yr - 2022' as [FYYearLabel],'1' as [FYQuarter],'Qtr - 1' as [FYQuarterLabel],'August' as [FYMonthLabel],'7' as [FYWeek],'Wk - 7' as [FYWeekLabel],'Monday' as [Day],'2021' as [CalendarYear],'8' as [CalendarMonth],'2' as [CalendarDay],Null as [Entity] union all</v>
      </c>
    </row>
    <row r="4440" spans="1:20" x14ac:dyDescent="0.3">
      <c r="A4440">
        <f>IF($D$5-($D$5-(MAX($A$10:A4439)+1))&lt;=$D$5,$D$5-($D$5-(MAX($A$10:A4439)+1)),"")</f>
        <v>4430</v>
      </c>
      <c r="B4440" s="1">
        <f t="shared" si="1273"/>
        <v>44425</v>
      </c>
      <c r="C4440" s="1" t="str">
        <f t="shared" si="1274"/>
        <v>20210817</v>
      </c>
      <c r="D4440">
        <f t="shared" si="1267"/>
        <v>202202</v>
      </c>
      <c r="E4440">
        <f t="shared" si="1268"/>
        <v>2</v>
      </c>
      <c r="F4440" s="5">
        <f t="shared" si="1269"/>
        <v>44409</v>
      </c>
      <c r="G4440" s="5">
        <f t="shared" si="1272"/>
        <v>44439</v>
      </c>
      <c r="H4440" t="str">
        <f t="shared" si="1275"/>
        <v>2022</v>
      </c>
      <c r="I4440" t="str">
        <f t="shared" si="1276"/>
        <v>Yr - 2022</v>
      </c>
      <c r="J4440">
        <f t="shared" si="1266"/>
        <v>1</v>
      </c>
      <c r="K4440" t="str">
        <f t="shared" si="1277"/>
        <v>Qtr - 1</v>
      </c>
      <c r="L4440" t="str">
        <f t="shared" si="1278"/>
        <v>August</v>
      </c>
      <c r="M4440">
        <f t="shared" si="1270"/>
        <v>7</v>
      </c>
      <c r="N4440" t="str">
        <f t="shared" si="1279"/>
        <v>Wk - 7</v>
      </c>
      <c r="O4440" t="str">
        <f t="shared" si="1271"/>
        <v>Tuesday</v>
      </c>
      <c r="P4440" t="str">
        <f t="shared" si="1280"/>
        <v>2021</v>
      </c>
      <c r="Q4440">
        <f t="shared" si="1281"/>
        <v>8</v>
      </c>
      <c r="R4440">
        <f t="shared" si="1282"/>
        <v>3</v>
      </c>
      <c r="T4440" t="str">
        <f t="shared" si="1283"/>
        <v>select '20210817' as [MemberId],'202202' as [FYPeriod],'2' as [FYPeriodInYear],'2021-08-01' as [PeriodStart],'2021-08-31' as [PeriodEnd],'2022' as [FYYear],'Yr - 2022' as [FYYearLabel],'1' as [FYQuarter],'Qtr - 1' as [FYQuarterLabel],'August' as [FYMonthLabel],'7' as [FYWeek],'Wk - 7' as [FYWeekLabel],'Tuesday' as [Day],'2021' as [CalendarYear],'8' as [CalendarMonth],'3' as [CalendarDay],Null as [Entity] union all</v>
      </c>
    </row>
    <row r="4441" spans="1:20" x14ac:dyDescent="0.3">
      <c r="A4441">
        <f>IF($D$5-($D$5-(MAX($A$10:A4440)+1))&lt;=$D$5,$D$5-($D$5-(MAX($A$10:A4440)+1)),"")</f>
        <v>4431</v>
      </c>
      <c r="B4441" s="1">
        <f t="shared" si="1273"/>
        <v>44426</v>
      </c>
      <c r="C4441" s="1" t="str">
        <f t="shared" si="1274"/>
        <v>20210818</v>
      </c>
      <c r="D4441">
        <f t="shared" si="1267"/>
        <v>202202</v>
      </c>
      <c r="E4441">
        <f t="shared" si="1268"/>
        <v>2</v>
      </c>
      <c r="F4441" s="5">
        <f t="shared" si="1269"/>
        <v>44409</v>
      </c>
      <c r="G4441" s="5">
        <f t="shared" si="1272"/>
        <v>44439</v>
      </c>
      <c r="H4441" t="str">
        <f t="shared" si="1275"/>
        <v>2022</v>
      </c>
      <c r="I4441" t="str">
        <f t="shared" si="1276"/>
        <v>Yr - 2022</v>
      </c>
      <c r="J4441">
        <f t="shared" si="1266"/>
        <v>1</v>
      </c>
      <c r="K4441" t="str">
        <f t="shared" si="1277"/>
        <v>Qtr - 1</v>
      </c>
      <c r="L4441" t="str">
        <f t="shared" si="1278"/>
        <v>August</v>
      </c>
      <c r="M4441">
        <f t="shared" si="1270"/>
        <v>8</v>
      </c>
      <c r="N4441" t="str">
        <f t="shared" si="1279"/>
        <v>Wk - 8</v>
      </c>
      <c r="O4441" t="str">
        <f t="shared" si="1271"/>
        <v>Wednesday</v>
      </c>
      <c r="P4441" t="str">
        <f t="shared" si="1280"/>
        <v>2021</v>
      </c>
      <c r="Q4441">
        <f t="shared" si="1281"/>
        <v>8</v>
      </c>
      <c r="R4441">
        <f t="shared" si="1282"/>
        <v>4</v>
      </c>
      <c r="T4441" t="str">
        <f t="shared" si="1283"/>
        <v>select '20210818' as [MemberId],'202202' as [FYPeriod],'2' as [FYPeriodInYear],'2021-08-01' as [PeriodStart],'2021-08-31' as [PeriodEnd],'2022' as [FYYear],'Yr - 2022' as [FYYearLabel],'1' as [FYQuarter],'Qtr - 1' as [FYQuarterLabel],'August' as [FYMonthLabel],'8' as [FYWeek],'Wk - 8' as [FYWeekLabel],'Wednesday' as [Day],'2021' as [CalendarYear],'8' as [CalendarMonth],'4' as [CalendarDay],Null as [Entity] union all</v>
      </c>
    </row>
    <row r="4442" spans="1:20" x14ac:dyDescent="0.3">
      <c r="A4442">
        <f>IF($D$5-($D$5-(MAX($A$10:A4441)+1))&lt;=$D$5,$D$5-($D$5-(MAX($A$10:A4441)+1)),"")</f>
        <v>4432</v>
      </c>
      <c r="B4442" s="1">
        <f t="shared" si="1273"/>
        <v>44427</v>
      </c>
      <c r="C4442" s="1" t="str">
        <f t="shared" si="1274"/>
        <v>20210819</v>
      </c>
      <c r="D4442">
        <f t="shared" si="1267"/>
        <v>202202</v>
      </c>
      <c r="E4442">
        <f t="shared" si="1268"/>
        <v>2</v>
      </c>
      <c r="F4442" s="5">
        <f t="shared" si="1269"/>
        <v>44409</v>
      </c>
      <c r="G4442" s="5">
        <f t="shared" si="1272"/>
        <v>44439</v>
      </c>
      <c r="H4442" t="str">
        <f t="shared" si="1275"/>
        <v>2022</v>
      </c>
      <c r="I4442" t="str">
        <f t="shared" si="1276"/>
        <v>Yr - 2022</v>
      </c>
      <c r="J4442">
        <f t="shared" si="1266"/>
        <v>1</v>
      </c>
      <c r="K4442" t="str">
        <f t="shared" si="1277"/>
        <v>Qtr - 1</v>
      </c>
      <c r="L4442" t="str">
        <f t="shared" si="1278"/>
        <v>August</v>
      </c>
      <c r="M4442">
        <f t="shared" si="1270"/>
        <v>8</v>
      </c>
      <c r="N4442" t="str">
        <f t="shared" si="1279"/>
        <v>Wk - 8</v>
      </c>
      <c r="O4442" t="str">
        <f t="shared" si="1271"/>
        <v>Thursday</v>
      </c>
      <c r="P4442" t="str">
        <f t="shared" si="1280"/>
        <v>2021</v>
      </c>
      <c r="Q4442">
        <f t="shared" si="1281"/>
        <v>8</v>
      </c>
      <c r="R4442">
        <f t="shared" si="1282"/>
        <v>5</v>
      </c>
      <c r="T4442" t="str">
        <f t="shared" si="1283"/>
        <v>select '20210819' as [MemberId],'202202' as [FYPeriod],'2' as [FYPeriodInYear],'2021-08-01' as [PeriodStart],'2021-08-31' as [PeriodEnd],'2022' as [FYYear],'Yr - 2022' as [FYYearLabel],'1' as [FYQuarter],'Qtr - 1' as [FYQuarterLabel],'August' as [FYMonthLabel],'8' as [FYWeek],'Wk - 8' as [FYWeekLabel],'Thursday' as [Day],'2021' as [CalendarYear],'8' as [CalendarMonth],'5' as [CalendarDay],Null as [Entity] union all</v>
      </c>
    </row>
    <row r="4443" spans="1:20" x14ac:dyDescent="0.3">
      <c r="A4443">
        <f>IF($D$5-($D$5-(MAX($A$10:A4442)+1))&lt;=$D$5,$D$5-($D$5-(MAX($A$10:A4442)+1)),"")</f>
        <v>4433</v>
      </c>
      <c r="B4443" s="1">
        <f t="shared" si="1273"/>
        <v>44428</v>
      </c>
      <c r="C4443" s="1" t="str">
        <f t="shared" si="1274"/>
        <v>20210820</v>
      </c>
      <c r="D4443">
        <f t="shared" si="1267"/>
        <v>202202</v>
      </c>
      <c r="E4443">
        <f t="shared" si="1268"/>
        <v>2</v>
      </c>
      <c r="F4443" s="5">
        <f t="shared" si="1269"/>
        <v>44409</v>
      </c>
      <c r="G4443" s="5">
        <f t="shared" si="1272"/>
        <v>44439</v>
      </c>
      <c r="H4443" t="str">
        <f t="shared" si="1275"/>
        <v>2022</v>
      </c>
      <c r="I4443" t="str">
        <f t="shared" si="1276"/>
        <v>Yr - 2022</v>
      </c>
      <c r="J4443">
        <f t="shared" si="1266"/>
        <v>1</v>
      </c>
      <c r="K4443" t="str">
        <f t="shared" si="1277"/>
        <v>Qtr - 1</v>
      </c>
      <c r="L4443" t="str">
        <f t="shared" si="1278"/>
        <v>August</v>
      </c>
      <c r="M4443">
        <f t="shared" si="1270"/>
        <v>8</v>
      </c>
      <c r="N4443" t="str">
        <f t="shared" si="1279"/>
        <v>Wk - 8</v>
      </c>
      <c r="O4443" t="str">
        <f t="shared" si="1271"/>
        <v>Friday</v>
      </c>
      <c r="P4443" t="str">
        <f t="shared" si="1280"/>
        <v>2021</v>
      </c>
      <c r="Q4443">
        <f t="shared" si="1281"/>
        <v>8</v>
      </c>
      <c r="R4443">
        <f t="shared" si="1282"/>
        <v>6</v>
      </c>
      <c r="T4443" t="str">
        <f t="shared" si="1283"/>
        <v>select '20210820' as [MemberId],'202202' as [FYPeriod],'2' as [FYPeriodInYear],'2021-08-01' as [PeriodStart],'2021-08-31' as [PeriodEnd],'2022' as [FYYear],'Yr - 2022' as [FYYearLabel],'1' as [FYQuarter],'Qtr - 1' as [FYQuarterLabel],'August' as [FYMonthLabel],'8' as [FYWeek],'Wk - 8' as [FYWeekLabel],'Friday' as [Day],'2021' as [CalendarYear],'8' as [CalendarMonth],'6' as [CalendarDay],Null as [Entity] union all</v>
      </c>
    </row>
    <row r="4444" spans="1:20" x14ac:dyDescent="0.3">
      <c r="A4444">
        <f>IF($D$5-($D$5-(MAX($A$10:A4443)+1))&lt;=$D$5,$D$5-($D$5-(MAX($A$10:A4443)+1)),"")</f>
        <v>4434</v>
      </c>
      <c r="B4444" s="1">
        <f t="shared" si="1273"/>
        <v>44429</v>
      </c>
      <c r="C4444" s="1" t="str">
        <f t="shared" si="1274"/>
        <v>20210821</v>
      </c>
      <c r="D4444">
        <f t="shared" si="1267"/>
        <v>202202</v>
      </c>
      <c r="E4444">
        <f t="shared" si="1268"/>
        <v>2</v>
      </c>
      <c r="F4444" s="5">
        <f t="shared" si="1269"/>
        <v>44409</v>
      </c>
      <c r="G4444" s="5">
        <f t="shared" si="1272"/>
        <v>44439</v>
      </c>
      <c r="H4444" t="str">
        <f t="shared" si="1275"/>
        <v>2022</v>
      </c>
      <c r="I4444" t="str">
        <f t="shared" si="1276"/>
        <v>Yr - 2022</v>
      </c>
      <c r="J4444">
        <f t="shared" si="1266"/>
        <v>1</v>
      </c>
      <c r="K4444" t="str">
        <f t="shared" si="1277"/>
        <v>Qtr - 1</v>
      </c>
      <c r="L4444" t="str">
        <f t="shared" si="1278"/>
        <v>August</v>
      </c>
      <c r="M4444">
        <f t="shared" si="1270"/>
        <v>8</v>
      </c>
      <c r="N4444" t="str">
        <f t="shared" si="1279"/>
        <v>Wk - 8</v>
      </c>
      <c r="O4444" t="str">
        <f t="shared" si="1271"/>
        <v>Saturday</v>
      </c>
      <c r="P4444" t="str">
        <f t="shared" si="1280"/>
        <v>2021</v>
      </c>
      <c r="Q4444">
        <f t="shared" si="1281"/>
        <v>8</v>
      </c>
      <c r="R4444">
        <f t="shared" si="1282"/>
        <v>7</v>
      </c>
      <c r="T4444" t="str">
        <f t="shared" si="1283"/>
        <v>select '20210821' as [MemberId],'202202' as [FYPeriod],'2' as [FYPeriodInYear],'2021-08-01' as [PeriodStart],'2021-08-31' as [PeriodEnd],'2022' as [FYYear],'Yr - 2022' as [FYYearLabel],'1' as [FYQuarter],'Qtr - 1' as [FYQuarterLabel],'August' as [FYMonthLabel],'8' as [FYWeek],'Wk - 8' as [FYWeekLabel],'Saturday' as [Day],'2021' as [CalendarYear],'8' as [CalendarMonth],'7' as [CalendarDay],Null as [Entity] union all</v>
      </c>
    </row>
    <row r="4445" spans="1:20" x14ac:dyDescent="0.3">
      <c r="A4445">
        <f>IF($D$5-($D$5-(MAX($A$10:A4444)+1))&lt;=$D$5,$D$5-($D$5-(MAX($A$10:A4444)+1)),"")</f>
        <v>4435</v>
      </c>
      <c r="B4445" s="1">
        <f t="shared" si="1273"/>
        <v>44430</v>
      </c>
      <c r="C4445" s="1" t="str">
        <f t="shared" si="1274"/>
        <v>20210822</v>
      </c>
      <c r="D4445">
        <f t="shared" si="1267"/>
        <v>202202</v>
      </c>
      <c r="E4445">
        <f t="shared" si="1268"/>
        <v>2</v>
      </c>
      <c r="F4445" s="5">
        <f t="shared" si="1269"/>
        <v>44409</v>
      </c>
      <c r="G4445" s="5">
        <f t="shared" si="1272"/>
        <v>44439</v>
      </c>
      <c r="H4445" t="str">
        <f t="shared" si="1275"/>
        <v>2022</v>
      </c>
      <c r="I4445" t="str">
        <f t="shared" si="1276"/>
        <v>Yr - 2022</v>
      </c>
      <c r="J4445">
        <f t="shared" si="1266"/>
        <v>1</v>
      </c>
      <c r="K4445" t="str">
        <f t="shared" si="1277"/>
        <v>Qtr - 1</v>
      </c>
      <c r="L4445" t="str">
        <f t="shared" si="1278"/>
        <v>August</v>
      </c>
      <c r="M4445">
        <f t="shared" si="1270"/>
        <v>8</v>
      </c>
      <c r="N4445" t="str">
        <f t="shared" si="1279"/>
        <v>Wk - 8</v>
      </c>
      <c r="O4445" t="str">
        <f t="shared" si="1271"/>
        <v>Sunday</v>
      </c>
      <c r="P4445" t="str">
        <f t="shared" si="1280"/>
        <v>2021</v>
      </c>
      <c r="Q4445">
        <f t="shared" si="1281"/>
        <v>8</v>
      </c>
      <c r="R4445">
        <f t="shared" si="1282"/>
        <v>1</v>
      </c>
      <c r="T4445" t="str">
        <f t="shared" si="1283"/>
        <v>select '20210822' as [MemberId],'202202' as [FYPeriod],'2' as [FYPeriodInYear],'2021-08-01' as [PeriodStart],'2021-08-31' as [PeriodEnd],'2022' as [FYYear],'Yr - 2022' as [FYYearLabel],'1' as [FYQuarter],'Qtr - 1' as [FYQuarterLabel],'August' as [FYMonthLabel],'8' as [FYWeek],'Wk - 8' as [FYWeekLabel],'Sunday' as [Day],'2021' as [CalendarYear],'8' as [CalendarMonth],'1' as [CalendarDay],Null as [Entity] union all</v>
      </c>
    </row>
    <row r="4446" spans="1:20" x14ac:dyDescent="0.3">
      <c r="A4446">
        <f>IF($D$5-($D$5-(MAX($A$10:A4445)+1))&lt;=$D$5,$D$5-($D$5-(MAX($A$10:A4445)+1)),"")</f>
        <v>4436</v>
      </c>
      <c r="B4446" s="1">
        <f t="shared" si="1273"/>
        <v>44431</v>
      </c>
      <c r="C4446" s="1" t="str">
        <f t="shared" si="1274"/>
        <v>20210823</v>
      </c>
      <c r="D4446">
        <f t="shared" si="1267"/>
        <v>202202</v>
      </c>
      <c r="E4446">
        <f t="shared" si="1268"/>
        <v>2</v>
      </c>
      <c r="F4446" s="5">
        <f t="shared" si="1269"/>
        <v>44409</v>
      </c>
      <c r="G4446" s="5">
        <f t="shared" si="1272"/>
        <v>44439</v>
      </c>
      <c r="H4446" t="str">
        <f t="shared" si="1275"/>
        <v>2022</v>
      </c>
      <c r="I4446" t="str">
        <f t="shared" si="1276"/>
        <v>Yr - 2022</v>
      </c>
      <c r="J4446">
        <f t="shared" si="1266"/>
        <v>1</v>
      </c>
      <c r="K4446" t="str">
        <f t="shared" si="1277"/>
        <v>Qtr - 1</v>
      </c>
      <c r="L4446" t="str">
        <f t="shared" si="1278"/>
        <v>August</v>
      </c>
      <c r="M4446">
        <f t="shared" si="1270"/>
        <v>8</v>
      </c>
      <c r="N4446" t="str">
        <f t="shared" si="1279"/>
        <v>Wk - 8</v>
      </c>
      <c r="O4446" t="str">
        <f t="shared" si="1271"/>
        <v>Monday</v>
      </c>
      <c r="P4446" t="str">
        <f t="shared" si="1280"/>
        <v>2021</v>
      </c>
      <c r="Q4446">
        <f t="shared" si="1281"/>
        <v>8</v>
      </c>
      <c r="R4446">
        <f t="shared" si="1282"/>
        <v>2</v>
      </c>
      <c r="T4446" t="str">
        <f t="shared" si="1283"/>
        <v>select '20210823' as [MemberId],'202202' as [FYPeriod],'2' as [FYPeriodInYear],'2021-08-01' as [PeriodStart],'2021-08-31' as [PeriodEnd],'2022' as [FYYear],'Yr - 2022' as [FYYearLabel],'1' as [FYQuarter],'Qtr - 1' as [FYQuarterLabel],'August' as [FYMonthLabel],'8' as [FYWeek],'Wk - 8' as [FYWeekLabel],'Monday' as [Day],'2021' as [CalendarYear],'8' as [CalendarMonth],'2' as [CalendarDay],Null as [Entity] union all</v>
      </c>
    </row>
    <row r="4447" spans="1:20" x14ac:dyDescent="0.3">
      <c r="A4447">
        <f>IF($D$5-($D$5-(MAX($A$10:A4446)+1))&lt;=$D$5,$D$5-($D$5-(MAX($A$10:A4446)+1)),"")</f>
        <v>4437</v>
      </c>
      <c r="B4447" s="1">
        <f t="shared" si="1273"/>
        <v>44432</v>
      </c>
      <c r="C4447" s="1" t="str">
        <f t="shared" si="1274"/>
        <v>20210824</v>
      </c>
      <c r="D4447">
        <f t="shared" si="1267"/>
        <v>202202</v>
      </c>
      <c r="E4447">
        <f t="shared" si="1268"/>
        <v>2</v>
      </c>
      <c r="F4447" s="5">
        <f t="shared" si="1269"/>
        <v>44409</v>
      </c>
      <c r="G4447" s="5">
        <f t="shared" si="1272"/>
        <v>44439</v>
      </c>
      <c r="H4447" t="str">
        <f t="shared" si="1275"/>
        <v>2022</v>
      </c>
      <c r="I4447" t="str">
        <f t="shared" si="1276"/>
        <v>Yr - 2022</v>
      </c>
      <c r="J4447">
        <f t="shared" si="1266"/>
        <v>1</v>
      </c>
      <c r="K4447" t="str">
        <f t="shared" si="1277"/>
        <v>Qtr - 1</v>
      </c>
      <c r="L4447" t="str">
        <f t="shared" si="1278"/>
        <v>August</v>
      </c>
      <c r="M4447">
        <f t="shared" si="1270"/>
        <v>8</v>
      </c>
      <c r="N4447" t="str">
        <f t="shared" si="1279"/>
        <v>Wk - 8</v>
      </c>
      <c r="O4447" t="str">
        <f t="shared" si="1271"/>
        <v>Tuesday</v>
      </c>
      <c r="P4447" t="str">
        <f t="shared" si="1280"/>
        <v>2021</v>
      </c>
      <c r="Q4447">
        <f t="shared" si="1281"/>
        <v>8</v>
      </c>
      <c r="R4447">
        <f t="shared" si="1282"/>
        <v>3</v>
      </c>
      <c r="T4447" t="str">
        <f t="shared" si="1283"/>
        <v>select '20210824' as [MemberId],'202202' as [FYPeriod],'2' as [FYPeriodInYear],'2021-08-01' as [PeriodStart],'2021-08-31' as [PeriodEnd],'2022' as [FYYear],'Yr - 2022' as [FYYearLabel],'1' as [FYQuarter],'Qtr - 1' as [FYQuarterLabel],'August' as [FYMonthLabel],'8' as [FYWeek],'Wk - 8' as [FYWeekLabel],'Tuesday' as [Day],'2021' as [CalendarYear],'8' as [CalendarMonth],'3' as [CalendarDay],Null as [Entity] union all</v>
      </c>
    </row>
    <row r="4448" spans="1:20" x14ac:dyDescent="0.3">
      <c r="A4448">
        <f>IF($D$5-($D$5-(MAX($A$10:A4447)+1))&lt;=$D$5,$D$5-($D$5-(MAX($A$10:A4447)+1)),"")</f>
        <v>4438</v>
      </c>
      <c r="B4448" s="1">
        <f t="shared" si="1273"/>
        <v>44433</v>
      </c>
      <c r="C4448" s="1" t="str">
        <f t="shared" si="1274"/>
        <v>20210825</v>
      </c>
      <c r="D4448">
        <f t="shared" si="1267"/>
        <v>202202</v>
      </c>
      <c r="E4448">
        <f t="shared" si="1268"/>
        <v>2</v>
      </c>
      <c r="F4448" s="5">
        <f t="shared" si="1269"/>
        <v>44409</v>
      </c>
      <c r="G4448" s="5">
        <f t="shared" si="1272"/>
        <v>44439</v>
      </c>
      <c r="H4448" t="str">
        <f t="shared" si="1275"/>
        <v>2022</v>
      </c>
      <c r="I4448" t="str">
        <f t="shared" si="1276"/>
        <v>Yr - 2022</v>
      </c>
      <c r="J4448">
        <f t="shared" si="1266"/>
        <v>1</v>
      </c>
      <c r="K4448" t="str">
        <f t="shared" si="1277"/>
        <v>Qtr - 1</v>
      </c>
      <c r="L4448" t="str">
        <f t="shared" si="1278"/>
        <v>August</v>
      </c>
      <c r="M4448">
        <f t="shared" si="1270"/>
        <v>9</v>
      </c>
      <c r="N4448" t="str">
        <f t="shared" si="1279"/>
        <v>Wk - 9</v>
      </c>
      <c r="O4448" t="str">
        <f t="shared" si="1271"/>
        <v>Wednesday</v>
      </c>
      <c r="P4448" t="str">
        <f t="shared" si="1280"/>
        <v>2021</v>
      </c>
      <c r="Q4448">
        <f t="shared" si="1281"/>
        <v>8</v>
      </c>
      <c r="R4448">
        <f t="shared" si="1282"/>
        <v>4</v>
      </c>
      <c r="T4448" t="str">
        <f t="shared" si="1283"/>
        <v>select '20210825' as [MemberId],'202202' as [FYPeriod],'2' as [FYPeriodInYear],'2021-08-01' as [PeriodStart],'2021-08-31' as [PeriodEnd],'2022' as [FYYear],'Yr - 2022' as [FYYearLabel],'1' as [FYQuarter],'Qtr - 1' as [FYQuarterLabel],'August' as [FYMonthLabel],'9' as [FYWeek],'Wk - 9' as [FYWeekLabel],'Wednesday' as [Day],'2021' as [CalendarYear],'8' as [CalendarMonth],'4' as [CalendarDay],Null as [Entity] union all</v>
      </c>
    </row>
    <row r="4449" spans="1:20" x14ac:dyDescent="0.3">
      <c r="A4449">
        <f>IF($D$5-($D$5-(MAX($A$10:A4448)+1))&lt;=$D$5,$D$5-($D$5-(MAX($A$10:A4448)+1)),"")</f>
        <v>4439</v>
      </c>
      <c r="B4449" s="1">
        <f t="shared" si="1273"/>
        <v>44434</v>
      </c>
      <c r="C4449" s="1" t="str">
        <f t="shared" si="1274"/>
        <v>20210826</v>
      </c>
      <c r="D4449">
        <f t="shared" si="1267"/>
        <v>202202</v>
      </c>
      <c r="E4449">
        <f t="shared" si="1268"/>
        <v>2</v>
      </c>
      <c r="F4449" s="5">
        <f t="shared" si="1269"/>
        <v>44409</v>
      </c>
      <c r="G4449" s="5">
        <f t="shared" si="1272"/>
        <v>44439</v>
      </c>
      <c r="H4449" t="str">
        <f t="shared" si="1275"/>
        <v>2022</v>
      </c>
      <c r="I4449" t="str">
        <f t="shared" si="1276"/>
        <v>Yr - 2022</v>
      </c>
      <c r="J4449">
        <f t="shared" si="1266"/>
        <v>1</v>
      </c>
      <c r="K4449" t="str">
        <f t="shared" si="1277"/>
        <v>Qtr - 1</v>
      </c>
      <c r="L4449" t="str">
        <f t="shared" si="1278"/>
        <v>August</v>
      </c>
      <c r="M4449">
        <f t="shared" si="1270"/>
        <v>9</v>
      </c>
      <c r="N4449" t="str">
        <f t="shared" si="1279"/>
        <v>Wk - 9</v>
      </c>
      <c r="O4449" t="str">
        <f t="shared" si="1271"/>
        <v>Thursday</v>
      </c>
      <c r="P4449" t="str">
        <f t="shared" si="1280"/>
        <v>2021</v>
      </c>
      <c r="Q4449">
        <f t="shared" si="1281"/>
        <v>8</v>
      </c>
      <c r="R4449">
        <f t="shared" si="1282"/>
        <v>5</v>
      </c>
      <c r="T4449" t="str">
        <f t="shared" si="1283"/>
        <v>select '20210826' as [MemberId],'202202' as [FYPeriod],'2' as [FYPeriodInYear],'2021-08-01' as [PeriodStart],'2021-08-31' as [PeriodEnd],'2022' as [FYYear],'Yr - 2022' as [FYYearLabel],'1' as [FYQuarter],'Qtr - 1' as [FYQuarterLabel],'August' as [FYMonthLabel],'9' as [FYWeek],'Wk - 9' as [FYWeekLabel],'Thursday' as [Day],'2021' as [CalendarYear],'8' as [CalendarMonth],'5' as [CalendarDay],Null as [Entity] union all</v>
      </c>
    </row>
    <row r="4450" spans="1:20" x14ac:dyDescent="0.3">
      <c r="A4450">
        <f>IF($D$5-($D$5-(MAX($A$10:A4449)+1))&lt;=$D$5,$D$5-($D$5-(MAX($A$10:A4449)+1)),"")</f>
        <v>4440</v>
      </c>
      <c r="B4450" s="1">
        <f t="shared" si="1273"/>
        <v>44435</v>
      </c>
      <c r="C4450" s="1" t="str">
        <f t="shared" si="1274"/>
        <v>20210827</v>
      </c>
      <c r="D4450">
        <f t="shared" si="1267"/>
        <v>202202</v>
      </c>
      <c r="E4450">
        <f t="shared" si="1268"/>
        <v>2</v>
      </c>
      <c r="F4450" s="5">
        <f t="shared" si="1269"/>
        <v>44409</v>
      </c>
      <c r="G4450" s="5">
        <f t="shared" si="1272"/>
        <v>44439</v>
      </c>
      <c r="H4450" t="str">
        <f t="shared" si="1275"/>
        <v>2022</v>
      </c>
      <c r="I4450" t="str">
        <f t="shared" si="1276"/>
        <v>Yr - 2022</v>
      </c>
      <c r="J4450">
        <f t="shared" si="1266"/>
        <v>1</v>
      </c>
      <c r="K4450" t="str">
        <f t="shared" si="1277"/>
        <v>Qtr - 1</v>
      </c>
      <c r="L4450" t="str">
        <f t="shared" si="1278"/>
        <v>August</v>
      </c>
      <c r="M4450">
        <f t="shared" si="1270"/>
        <v>9</v>
      </c>
      <c r="N4450" t="str">
        <f t="shared" si="1279"/>
        <v>Wk - 9</v>
      </c>
      <c r="O4450" t="str">
        <f t="shared" si="1271"/>
        <v>Friday</v>
      </c>
      <c r="P4450" t="str">
        <f t="shared" si="1280"/>
        <v>2021</v>
      </c>
      <c r="Q4450">
        <f t="shared" si="1281"/>
        <v>8</v>
      </c>
      <c r="R4450">
        <f t="shared" si="1282"/>
        <v>6</v>
      </c>
      <c r="T4450" t="str">
        <f t="shared" si="1283"/>
        <v>select '20210827' as [MemberId],'202202' as [FYPeriod],'2' as [FYPeriodInYear],'2021-08-01' as [PeriodStart],'2021-08-31' as [PeriodEnd],'2022' as [FYYear],'Yr - 2022' as [FYYearLabel],'1' as [FYQuarter],'Qtr - 1' as [FYQuarterLabel],'August' as [FYMonthLabel],'9' as [FYWeek],'Wk - 9' as [FYWeekLabel],'Friday' as [Day],'2021' as [CalendarYear],'8' as [CalendarMonth],'6' as [CalendarDay],Null as [Entity] union all</v>
      </c>
    </row>
    <row r="4451" spans="1:20" x14ac:dyDescent="0.3">
      <c r="A4451">
        <f>IF($D$5-($D$5-(MAX($A$10:A4450)+1))&lt;=$D$5,$D$5-($D$5-(MAX($A$10:A4450)+1)),"")</f>
        <v>4441</v>
      </c>
      <c r="B4451" s="1">
        <f t="shared" si="1273"/>
        <v>44436</v>
      </c>
      <c r="C4451" s="1" t="str">
        <f t="shared" si="1274"/>
        <v>20210828</v>
      </c>
      <c r="D4451">
        <f t="shared" si="1267"/>
        <v>202202</v>
      </c>
      <c r="E4451">
        <f t="shared" si="1268"/>
        <v>2</v>
      </c>
      <c r="F4451" s="5">
        <f t="shared" si="1269"/>
        <v>44409</v>
      </c>
      <c r="G4451" s="5">
        <f t="shared" si="1272"/>
        <v>44439</v>
      </c>
      <c r="H4451" t="str">
        <f t="shared" si="1275"/>
        <v>2022</v>
      </c>
      <c r="I4451" t="str">
        <f t="shared" si="1276"/>
        <v>Yr - 2022</v>
      </c>
      <c r="J4451">
        <f t="shared" si="1266"/>
        <v>1</v>
      </c>
      <c r="K4451" t="str">
        <f t="shared" si="1277"/>
        <v>Qtr - 1</v>
      </c>
      <c r="L4451" t="str">
        <f t="shared" si="1278"/>
        <v>August</v>
      </c>
      <c r="M4451">
        <f t="shared" si="1270"/>
        <v>9</v>
      </c>
      <c r="N4451" t="str">
        <f t="shared" si="1279"/>
        <v>Wk - 9</v>
      </c>
      <c r="O4451" t="str">
        <f t="shared" si="1271"/>
        <v>Saturday</v>
      </c>
      <c r="P4451" t="str">
        <f t="shared" si="1280"/>
        <v>2021</v>
      </c>
      <c r="Q4451">
        <f t="shared" si="1281"/>
        <v>8</v>
      </c>
      <c r="R4451">
        <f t="shared" si="1282"/>
        <v>7</v>
      </c>
      <c r="T4451" t="str">
        <f t="shared" si="1283"/>
        <v>select '20210828' as [MemberId],'202202' as [FYPeriod],'2' as [FYPeriodInYear],'2021-08-01' as [PeriodStart],'2021-08-31' as [PeriodEnd],'2022' as [FYYear],'Yr - 2022' as [FYYearLabel],'1' as [FYQuarter],'Qtr - 1' as [FYQuarterLabel],'August' as [FYMonthLabel],'9' as [FYWeek],'Wk - 9' as [FYWeekLabel],'Saturday' as [Day],'2021' as [CalendarYear],'8' as [CalendarMonth],'7' as [CalendarDay],Null as [Entity] union all</v>
      </c>
    </row>
    <row r="4452" spans="1:20" x14ac:dyDescent="0.3">
      <c r="A4452">
        <f>IF($D$5-($D$5-(MAX($A$10:A4451)+1))&lt;=$D$5,$D$5-($D$5-(MAX($A$10:A4451)+1)),"")</f>
        <v>4442</v>
      </c>
      <c r="B4452" s="1">
        <f t="shared" si="1273"/>
        <v>44437</v>
      </c>
      <c r="C4452" s="1" t="str">
        <f t="shared" si="1274"/>
        <v>20210829</v>
      </c>
      <c r="D4452">
        <f t="shared" si="1267"/>
        <v>202202</v>
      </c>
      <c r="E4452">
        <f t="shared" si="1268"/>
        <v>2</v>
      </c>
      <c r="F4452" s="5">
        <f t="shared" si="1269"/>
        <v>44409</v>
      </c>
      <c r="G4452" s="5">
        <f t="shared" si="1272"/>
        <v>44439</v>
      </c>
      <c r="H4452" t="str">
        <f t="shared" si="1275"/>
        <v>2022</v>
      </c>
      <c r="I4452" t="str">
        <f t="shared" si="1276"/>
        <v>Yr - 2022</v>
      </c>
      <c r="J4452">
        <f t="shared" si="1266"/>
        <v>1</v>
      </c>
      <c r="K4452" t="str">
        <f t="shared" si="1277"/>
        <v>Qtr - 1</v>
      </c>
      <c r="L4452" t="str">
        <f t="shared" si="1278"/>
        <v>August</v>
      </c>
      <c r="M4452">
        <f t="shared" si="1270"/>
        <v>9</v>
      </c>
      <c r="N4452" t="str">
        <f t="shared" si="1279"/>
        <v>Wk - 9</v>
      </c>
      <c r="O4452" t="str">
        <f t="shared" si="1271"/>
        <v>Sunday</v>
      </c>
      <c r="P4452" t="str">
        <f t="shared" si="1280"/>
        <v>2021</v>
      </c>
      <c r="Q4452">
        <f t="shared" si="1281"/>
        <v>8</v>
      </c>
      <c r="R4452">
        <f t="shared" si="1282"/>
        <v>1</v>
      </c>
      <c r="T4452" t="str">
        <f t="shared" si="1283"/>
        <v>select '20210829' as [MemberId],'202202' as [FYPeriod],'2' as [FYPeriodInYear],'2021-08-01' as [PeriodStart],'2021-08-31' as [PeriodEnd],'2022' as [FYYear],'Yr - 2022' as [FYYearLabel],'1' as [FYQuarter],'Qtr - 1' as [FYQuarterLabel],'August' as [FYMonthLabel],'9' as [FYWeek],'Wk - 9' as [FYWeekLabel],'Sunday' as [Day],'2021' as [CalendarYear],'8' as [CalendarMonth],'1' as [CalendarDay],Null as [Entity] union all</v>
      </c>
    </row>
    <row r="4453" spans="1:20" x14ac:dyDescent="0.3">
      <c r="A4453">
        <f>IF($D$5-($D$5-(MAX($A$10:A4452)+1))&lt;=$D$5,$D$5-($D$5-(MAX($A$10:A4452)+1)),"")</f>
        <v>4443</v>
      </c>
      <c r="B4453" s="1">
        <f t="shared" si="1273"/>
        <v>44438</v>
      </c>
      <c r="C4453" s="1" t="str">
        <f t="shared" si="1274"/>
        <v>20210830</v>
      </c>
      <c r="D4453">
        <f t="shared" si="1267"/>
        <v>202202</v>
      </c>
      <c r="E4453">
        <f t="shared" si="1268"/>
        <v>2</v>
      </c>
      <c r="F4453" s="5">
        <f t="shared" si="1269"/>
        <v>44409</v>
      </c>
      <c r="G4453" s="5">
        <f t="shared" si="1272"/>
        <v>44439</v>
      </c>
      <c r="H4453" t="str">
        <f t="shared" si="1275"/>
        <v>2022</v>
      </c>
      <c r="I4453" t="str">
        <f t="shared" si="1276"/>
        <v>Yr - 2022</v>
      </c>
      <c r="J4453">
        <f t="shared" si="1266"/>
        <v>1</v>
      </c>
      <c r="K4453" t="str">
        <f t="shared" si="1277"/>
        <v>Qtr - 1</v>
      </c>
      <c r="L4453" t="str">
        <f t="shared" si="1278"/>
        <v>August</v>
      </c>
      <c r="M4453">
        <f t="shared" si="1270"/>
        <v>9</v>
      </c>
      <c r="N4453" t="str">
        <f t="shared" si="1279"/>
        <v>Wk - 9</v>
      </c>
      <c r="O4453" t="str">
        <f t="shared" si="1271"/>
        <v>Monday</v>
      </c>
      <c r="P4453" t="str">
        <f t="shared" si="1280"/>
        <v>2021</v>
      </c>
      <c r="Q4453">
        <f t="shared" si="1281"/>
        <v>8</v>
      </c>
      <c r="R4453">
        <f t="shared" si="1282"/>
        <v>2</v>
      </c>
      <c r="T4453" t="str">
        <f t="shared" si="1283"/>
        <v>select '20210830' as [MemberId],'202202' as [FYPeriod],'2' as [FYPeriodInYear],'2021-08-01' as [PeriodStart],'2021-08-31' as [PeriodEnd],'2022' as [FYYear],'Yr - 2022' as [FYYearLabel],'1' as [FYQuarter],'Qtr - 1' as [FYQuarterLabel],'August' as [FYMonthLabel],'9' as [FYWeek],'Wk - 9' as [FYWeekLabel],'Monday' as [Day],'2021' as [CalendarYear],'8' as [CalendarMonth],'2' as [CalendarDay],Null as [Entity] union all</v>
      </c>
    </row>
    <row r="4454" spans="1:20" x14ac:dyDescent="0.3">
      <c r="A4454">
        <f>IF($D$5-($D$5-(MAX($A$10:A4453)+1))&lt;=$D$5,$D$5-($D$5-(MAX($A$10:A4453)+1)),"")</f>
        <v>4444</v>
      </c>
      <c r="B4454" s="1">
        <f t="shared" si="1273"/>
        <v>44439</v>
      </c>
      <c r="C4454" s="1" t="str">
        <f t="shared" si="1274"/>
        <v>20210831</v>
      </c>
      <c r="D4454">
        <f t="shared" si="1267"/>
        <v>202202</v>
      </c>
      <c r="E4454">
        <f t="shared" si="1268"/>
        <v>2</v>
      </c>
      <c r="F4454" s="5">
        <f t="shared" si="1269"/>
        <v>44409</v>
      </c>
      <c r="G4454" s="5">
        <f t="shared" si="1272"/>
        <v>44439</v>
      </c>
      <c r="H4454" t="str">
        <f t="shared" si="1275"/>
        <v>2022</v>
      </c>
      <c r="I4454" t="str">
        <f t="shared" si="1276"/>
        <v>Yr - 2022</v>
      </c>
      <c r="J4454">
        <f t="shared" si="1266"/>
        <v>1</v>
      </c>
      <c r="K4454" t="str">
        <f t="shared" si="1277"/>
        <v>Qtr - 1</v>
      </c>
      <c r="L4454" t="str">
        <f t="shared" si="1278"/>
        <v>August</v>
      </c>
      <c r="M4454">
        <f t="shared" si="1270"/>
        <v>9</v>
      </c>
      <c r="N4454" t="str">
        <f t="shared" si="1279"/>
        <v>Wk - 9</v>
      </c>
      <c r="O4454" t="str">
        <f t="shared" si="1271"/>
        <v>Tuesday</v>
      </c>
      <c r="P4454" t="str">
        <f t="shared" si="1280"/>
        <v>2021</v>
      </c>
      <c r="Q4454">
        <f t="shared" si="1281"/>
        <v>8</v>
      </c>
      <c r="R4454">
        <f t="shared" si="1282"/>
        <v>3</v>
      </c>
      <c r="T4454" t="str">
        <f t="shared" si="1283"/>
        <v>select '20210831' as [MemberId],'202202' as [FYPeriod],'2' as [FYPeriodInYear],'2021-08-01' as [PeriodStart],'2021-08-31' as [PeriodEnd],'2022' as [FYYear],'Yr - 2022' as [FYYearLabel],'1' as [FYQuarter],'Qtr - 1' as [FYQuarterLabel],'August' as [FYMonthLabel],'9' as [FYWeek],'Wk - 9' as [FYWeekLabel],'Tuesday' as [Day],'2021' as [CalendarYear],'8' as [CalendarMonth],'3' as [CalendarDay],Null as [Entity] union all</v>
      </c>
    </row>
    <row r="4455" spans="1:20" x14ac:dyDescent="0.3">
      <c r="A4455">
        <f>IF($D$5-($D$5-(MAX($A$10:A4454)+1))&lt;=$D$5,$D$5-($D$5-(MAX($A$10:A4454)+1)),"")</f>
        <v>4445</v>
      </c>
      <c r="B4455" s="1">
        <f t="shared" si="1273"/>
        <v>44440</v>
      </c>
      <c r="C4455" s="1" t="str">
        <f t="shared" si="1274"/>
        <v>20210901</v>
      </c>
      <c r="D4455">
        <f t="shared" si="1267"/>
        <v>202203</v>
      </c>
      <c r="E4455">
        <f t="shared" si="1268"/>
        <v>3</v>
      </c>
      <c r="F4455" s="5">
        <f t="shared" si="1269"/>
        <v>44440</v>
      </c>
      <c r="G4455" s="5">
        <f t="shared" si="1272"/>
        <v>44469</v>
      </c>
      <c r="H4455" t="str">
        <f t="shared" si="1275"/>
        <v>2022</v>
      </c>
      <c r="I4455" t="str">
        <f t="shared" si="1276"/>
        <v>Yr - 2022</v>
      </c>
      <c r="J4455">
        <f t="shared" ref="J4455:J4518" si="1284">IF($A4455="","",IF($G$3="Yes",ROUNDUP(MONTH($B4455)/3,0),IF($E4455=1,1,IF(AND(NOT(ISNA(MATCH($E4455,$AP$3:$AR$3,0))),MOD($E4454,3)=0),$J4454+1,$J4454))))</f>
        <v>1</v>
      </c>
      <c r="K4455" t="str">
        <f t="shared" si="1277"/>
        <v>Qtr - 1</v>
      </c>
      <c r="L4455" t="str">
        <f t="shared" si="1278"/>
        <v>September</v>
      </c>
      <c r="M4455">
        <f t="shared" si="1270"/>
        <v>10</v>
      </c>
      <c r="N4455" t="str">
        <f t="shared" si="1279"/>
        <v>Wk - 10</v>
      </c>
      <c r="O4455" t="str">
        <f t="shared" si="1271"/>
        <v>Wednesday</v>
      </c>
      <c r="P4455" t="str">
        <f t="shared" si="1280"/>
        <v>2021</v>
      </c>
      <c r="Q4455">
        <f t="shared" si="1281"/>
        <v>9</v>
      </c>
      <c r="R4455">
        <f t="shared" si="1282"/>
        <v>4</v>
      </c>
      <c r="T4455" t="str">
        <f t="shared" si="1283"/>
        <v>select '20210901' as [MemberId],'202203' as [FYPeriod],'3' as [FYPeriodInYear],'2021-09-01' as [PeriodStart],'2021-09-30' as [PeriodEnd],'2022' as [FYYear],'Yr - 2022' as [FYYearLabel],'1' as [FYQuarter],'Qtr - 1' as [FYQuarterLabel],'September' as [FYMonthLabel],'10' as [FYWeek],'Wk - 10' as [FYWeekLabel],'Wednesday' as [Day],'2021' as [CalendarYear],'9' as [CalendarMonth],'4' as [CalendarDay],Null as [Entity] union all</v>
      </c>
    </row>
    <row r="4456" spans="1:20" x14ac:dyDescent="0.3">
      <c r="A4456">
        <f>IF($D$5-($D$5-(MAX($A$10:A4455)+1))&lt;=$D$5,$D$5-($D$5-(MAX($A$10:A4455)+1)),"")</f>
        <v>4446</v>
      </c>
      <c r="B4456" s="1">
        <f t="shared" si="1273"/>
        <v>44441</v>
      </c>
      <c r="C4456" s="1" t="str">
        <f t="shared" si="1274"/>
        <v>20210902</v>
      </c>
      <c r="D4456">
        <f t="shared" si="1267"/>
        <v>202203</v>
      </c>
      <c r="E4456">
        <f t="shared" si="1268"/>
        <v>3</v>
      </c>
      <c r="F4456" s="5">
        <f t="shared" si="1269"/>
        <v>44440</v>
      </c>
      <c r="G4456" s="5">
        <f t="shared" si="1272"/>
        <v>44469</v>
      </c>
      <c r="H4456" t="str">
        <f t="shared" si="1275"/>
        <v>2022</v>
      </c>
      <c r="I4456" t="str">
        <f t="shared" si="1276"/>
        <v>Yr - 2022</v>
      </c>
      <c r="J4456">
        <f t="shared" si="1284"/>
        <v>1</v>
      </c>
      <c r="K4456" t="str">
        <f t="shared" si="1277"/>
        <v>Qtr - 1</v>
      </c>
      <c r="L4456" t="str">
        <f t="shared" si="1278"/>
        <v>September</v>
      </c>
      <c r="M4456">
        <f t="shared" si="1270"/>
        <v>10</v>
      </c>
      <c r="N4456" t="str">
        <f t="shared" si="1279"/>
        <v>Wk - 10</v>
      </c>
      <c r="O4456" t="str">
        <f t="shared" si="1271"/>
        <v>Thursday</v>
      </c>
      <c r="P4456" t="str">
        <f t="shared" si="1280"/>
        <v>2021</v>
      </c>
      <c r="Q4456">
        <f t="shared" si="1281"/>
        <v>9</v>
      </c>
      <c r="R4456">
        <f t="shared" si="1282"/>
        <v>5</v>
      </c>
      <c r="T4456" t="str">
        <f t="shared" si="1283"/>
        <v>select '20210902' as [MemberId],'202203' as [FYPeriod],'3' as [FYPeriodInYear],'2021-09-01' as [PeriodStart],'2021-09-30' as [PeriodEnd],'2022' as [FYYear],'Yr - 2022' as [FYYearLabel],'1' as [FYQuarter],'Qtr - 1' as [FYQuarterLabel],'September' as [FYMonthLabel],'10' as [FYWeek],'Wk - 10' as [FYWeekLabel],'Thursday' as [Day],'2021' as [CalendarYear],'9' as [CalendarMonth],'5' as [CalendarDay],Null as [Entity] union all</v>
      </c>
    </row>
    <row r="4457" spans="1:20" x14ac:dyDescent="0.3">
      <c r="A4457">
        <f>IF($D$5-($D$5-(MAX($A$10:A4456)+1))&lt;=$D$5,$D$5-($D$5-(MAX($A$10:A4456)+1)),"")</f>
        <v>4447</v>
      </c>
      <c r="B4457" s="1">
        <f t="shared" si="1273"/>
        <v>44442</v>
      </c>
      <c r="C4457" s="1" t="str">
        <f t="shared" si="1274"/>
        <v>20210903</v>
      </c>
      <c r="D4457">
        <f t="shared" si="1267"/>
        <v>202203</v>
      </c>
      <c r="E4457">
        <f t="shared" si="1268"/>
        <v>3</v>
      </c>
      <c r="F4457" s="5">
        <f t="shared" si="1269"/>
        <v>44440</v>
      </c>
      <c r="G4457" s="5">
        <f t="shared" si="1272"/>
        <v>44469</v>
      </c>
      <c r="H4457" t="str">
        <f t="shared" si="1275"/>
        <v>2022</v>
      </c>
      <c r="I4457" t="str">
        <f t="shared" si="1276"/>
        <v>Yr - 2022</v>
      </c>
      <c r="J4457">
        <f t="shared" si="1284"/>
        <v>1</v>
      </c>
      <c r="K4457" t="str">
        <f t="shared" si="1277"/>
        <v>Qtr - 1</v>
      </c>
      <c r="L4457" t="str">
        <f t="shared" si="1278"/>
        <v>September</v>
      </c>
      <c r="M4457">
        <f t="shared" si="1270"/>
        <v>10</v>
      </c>
      <c r="N4457" t="str">
        <f t="shared" si="1279"/>
        <v>Wk - 10</v>
      </c>
      <c r="O4457" t="str">
        <f t="shared" si="1271"/>
        <v>Friday</v>
      </c>
      <c r="P4457" t="str">
        <f t="shared" si="1280"/>
        <v>2021</v>
      </c>
      <c r="Q4457">
        <f t="shared" si="1281"/>
        <v>9</v>
      </c>
      <c r="R4457">
        <f t="shared" si="1282"/>
        <v>6</v>
      </c>
      <c r="T4457" t="str">
        <f t="shared" si="1283"/>
        <v>select '20210903' as [MemberId],'202203' as [FYPeriod],'3' as [FYPeriodInYear],'2021-09-01' as [PeriodStart],'2021-09-30' as [PeriodEnd],'2022' as [FYYear],'Yr - 2022' as [FYYearLabel],'1' as [FYQuarter],'Qtr - 1' as [FYQuarterLabel],'September' as [FYMonthLabel],'10' as [FYWeek],'Wk - 10' as [FYWeekLabel],'Friday' as [Day],'2021' as [CalendarYear],'9' as [CalendarMonth],'6' as [CalendarDay],Null as [Entity] union all</v>
      </c>
    </row>
    <row r="4458" spans="1:20" x14ac:dyDescent="0.3">
      <c r="A4458">
        <f>IF($D$5-($D$5-(MAX($A$10:A4457)+1))&lt;=$D$5,$D$5-($D$5-(MAX($A$10:A4457)+1)),"")</f>
        <v>4448</v>
      </c>
      <c r="B4458" s="1">
        <f t="shared" si="1273"/>
        <v>44443</v>
      </c>
      <c r="C4458" s="1" t="str">
        <f t="shared" si="1274"/>
        <v>20210904</v>
      </c>
      <c r="D4458">
        <f t="shared" si="1267"/>
        <v>202203</v>
      </c>
      <c r="E4458">
        <f t="shared" si="1268"/>
        <v>3</v>
      </c>
      <c r="F4458" s="5">
        <f t="shared" si="1269"/>
        <v>44440</v>
      </c>
      <c r="G4458" s="5">
        <f t="shared" si="1272"/>
        <v>44469</v>
      </c>
      <c r="H4458" t="str">
        <f t="shared" si="1275"/>
        <v>2022</v>
      </c>
      <c r="I4458" t="str">
        <f t="shared" si="1276"/>
        <v>Yr - 2022</v>
      </c>
      <c r="J4458">
        <f t="shared" si="1284"/>
        <v>1</v>
      </c>
      <c r="K4458" t="str">
        <f t="shared" si="1277"/>
        <v>Qtr - 1</v>
      </c>
      <c r="L4458" t="str">
        <f t="shared" si="1278"/>
        <v>September</v>
      </c>
      <c r="M4458">
        <f t="shared" si="1270"/>
        <v>10</v>
      </c>
      <c r="N4458" t="str">
        <f t="shared" si="1279"/>
        <v>Wk - 10</v>
      </c>
      <c r="O4458" t="str">
        <f t="shared" si="1271"/>
        <v>Saturday</v>
      </c>
      <c r="P4458" t="str">
        <f t="shared" si="1280"/>
        <v>2021</v>
      </c>
      <c r="Q4458">
        <f t="shared" si="1281"/>
        <v>9</v>
      </c>
      <c r="R4458">
        <f t="shared" si="1282"/>
        <v>7</v>
      </c>
      <c r="T4458" t="str">
        <f t="shared" si="1283"/>
        <v>select '20210904' as [MemberId],'202203' as [FYPeriod],'3' as [FYPeriodInYear],'2021-09-01' as [PeriodStart],'2021-09-30' as [PeriodEnd],'2022' as [FYYear],'Yr - 2022' as [FYYearLabel],'1' as [FYQuarter],'Qtr - 1' as [FYQuarterLabel],'September' as [FYMonthLabel],'10' as [FYWeek],'Wk - 10' as [FYWeekLabel],'Saturday' as [Day],'2021' as [CalendarYear],'9' as [CalendarMonth],'7' as [CalendarDay],Null as [Entity] union all</v>
      </c>
    </row>
    <row r="4459" spans="1:20" x14ac:dyDescent="0.3">
      <c r="A4459">
        <f>IF($D$5-($D$5-(MAX($A$10:A4458)+1))&lt;=$D$5,$D$5-($D$5-(MAX($A$10:A4458)+1)),"")</f>
        <v>4449</v>
      </c>
      <c r="B4459" s="1">
        <f t="shared" si="1273"/>
        <v>44444</v>
      </c>
      <c r="C4459" s="1" t="str">
        <f t="shared" si="1274"/>
        <v>20210905</v>
      </c>
      <c r="D4459">
        <f t="shared" si="1267"/>
        <v>202203</v>
      </c>
      <c r="E4459">
        <f t="shared" si="1268"/>
        <v>3</v>
      </c>
      <c r="F4459" s="5">
        <f t="shared" si="1269"/>
        <v>44440</v>
      </c>
      <c r="G4459" s="5">
        <f t="shared" si="1272"/>
        <v>44469</v>
      </c>
      <c r="H4459" t="str">
        <f t="shared" si="1275"/>
        <v>2022</v>
      </c>
      <c r="I4459" t="str">
        <f t="shared" si="1276"/>
        <v>Yr - 2022</v>
      </c>
      <c r="J4459">
        <f t="shared" si="1284"/>
        <v>1</v>
      </c>
      <c r="K4459" t="str">
        <f t="shared" si="1277"/>
        <v>Qtr - 1</v>
      </c>
      <c r="L4459" t="str">
        <f t="shared" si="1278"/>
        <v>September</v>
      </c>
      <c r="M4459">
        <f t="shared" si="1270"/>
        <v>10</v>
      </c>
      <c r="N4459" t="str">
        <f t="shared" si="1279"/>
        <v>Wk - 10</v>
      </c>
      <c r="O4459" t="str">
        <f t="shared" si="1271"/>
        <v>Sunday</v>
      </c>
      <c r="P4459" t="str">
        <f t="shared" si="1280"/>
        <v>2021</v>
      </c>
      <c r="Q4459">
        <f t="shared" si="1281"/>
        <v>9</v>
      </c>
      <c r="R4459">
        <f t="shared" si="1282"/>
        <v>1</v>
      </c>
      <c r="T4459" t="str">
        <f t="shared" si="1283"/>
        <v>select '20210905' as [MemberId],'202203' as [FYPeriod],'3' as [FYPeriodInYear],'2021-09-01' as [PeriodStart],'2021-09-30' as [PeriodEnd],'2022' as [FYYear],'Yr - 2022' as [FYYearLabel],'1' as [FYQuarter],'Qtr - 1' as [FYQuarterLabel],'September' as [FYMonthLabel],'10' as [FYWeek],'Wk - 10' as [FYWeekLabel],'Sunday' as [Day],'2021' as [CalendarYear],'9' as [CalendarMonth],'1' as [CalendarDay],Null as [Entity] union all</v>
      </c>
    </row>
    <row r="4460" spans="1:20" x14ac:dyDescent="0.3">
      <c r="A4460">
        <f>IF($D$5-($D$5-(MAX($A$10:A4459)+1))&lt;=$D$5,$D$5-($D$5-(MAX($A$10:A4459)+1)),"")</f>
        <v>4450</v>
      </c>
      <c r="B4460" s="1">
        <f t="shared" si="1273"/>
        <v>44445</v>
      </c>
      <c r="C4460" s="1" t="str">
        <f t="shared" si="1274"/>
        <v>20210906</v>
      </c>
      <c r="D4460">
        <f t="shared" si="1267"/>
        <v>202203</v>
      </c>
      <c r="E4460">
        <f t="shared" si="1268"/>
        <v>3</v>
      </c>
      <c r="F4460" s="5">
        <f t="shared" si="1269"/>
        <v>44440</v>
      </c>
      <c r="G4460" s="5">
        <f t="shared" si="1272"/>
        <v>44469</v>
      </c>
      <c r="H4460" t="str">
        <f t="shared" si="1275"/>
        <v>2022</v>
      </c>
      <c r="I4460" t="str">
        <f t="shared" si="1276"/>
        <v>Yr - 2022</v>
      </c>
      <c r="J4460">
        <f t="shared" si="1284"/>
        <v>1</v>
      </c>
      <c r="K4460" t="str">
        <f t="shared" si="1277"/>
        <v>Qtr - 1</v>
      </c>
      <c r="L4460" t="str">
        <f t="shared" si="1278"/>
        <v>September</v>
      </c>
      <c r="M4460">
        <f t="shared" si="1270"/>
        <v>10</v>
      </c>
      <c r="N4460" t="str">
        <f t="shared" si="1279"/>
        <v>Wk - 10</v>
      </c>
      <c r="O4460" t="str">
        <f t="shared" si="1271"/>
        <v>Monday</v>
      </c>
      <c r="P4460" t="str">
        <f t="shared" si="1280"/>
        <v>2021</v>
      </c>
      <c r="Q4460">
        <f t="shared" si="1281"/>
        <v>9</v>
      </c>
      <c r="R4460">
        <f t="shared" si="1282"/>
        <v>2</v>
      </c>
      <c r="T4460" t="str">
        <f t="shared" si="1283"/>
        <v>select '20210906' as [MemberId],'202203' as [FYPeriod],'3' as [FYPeriodInYear],'2021-09-01' as [PeriodStart],'2021-09-30' as [PeriodEnd],'2022' as [FYYear],'Yr - 2022' as [FYYearLabel],'1' as [FYQuarter],'Qtr - 1' as [FYQuarterLabel],'September' as [FYMonthLabel],'10' as [FYWeek],'Wk - 10' as [FYWeekLabel],'Monday' as [Day],'2021' as [CalendarYear],'9' as [CalendarMonth],'2' as [CalendarDay],Null as [Entity] union all</v>
      </c>
    </row>
    <row r="4461" spans="1:20" x14ac:dyDescent="0.3">
      <c r="A4461">
        <f>IF($D$5-($D$5-(MAX($A$10:A4460)+1))&lt;=$D$5,$D$5-($D$5-(MAX($A$10:A4460)+1)),"")</f>
        <v>4451</v>
      </c>
      <c r="B4461" s="1">
        <f t="shared" si="1273"/>
        <v>44446</v>
      </c>
      <c r="C4461" s="1" t="str">
        <f t="shared" si="1274"/>
        <v>20210907</v>
      </c>
      <c r="D4461">
        <f t="shared" si="1267"/>
        <v>202203</v>
      </c>
      <c r="E4461">
        <f t="shared" si="1268"/>
        <v>3</v>
      </c>
      <c r="F4461" s="5">
        <f t="shared" si="1269"/>
        <v>44440</v>
      </c>
      <c r="G4461" s="5">
        <f t="shared" si="1272"/>
        <v>44469</v>
      </c>
      <c r="H4461" t="str">
        <f t="shared" si="1275"/>
        <v>2022</v>
      </c>
      <c r="I4461" t="str">
        <f t="shared" si="1276"/>
        <v>Yr - 2022</v>
      </c>
      <c r="J4461">
        <f t="shared" si="1284"/>
        <v>1</v>
      </c>
      <c r="K4461" t="str">
        <f t="shared" si="1277"/>
        <v>Qtr - 1</v>
      </c>
      <c r="L4461" t="str">
        <f t="shared" si="1278"/>
        <v>September</v>
      </c>
      <c r="M4461">
        <f t="shared" si="1270"/>
        <v>10</v>
      </c>
      <c r="N4461" t="str">
        <f t="shared" si="1279"/>
        <v>Wk - 10</v>
      </c>
      <c r="O4461" t="str">
        <f t="shared" si="1271"/>
        <v>Tuesday</v>
      </c>
      <c r="P4461" t="str">
        <f t="shared" si="1280"/>
        <v>2021</v>
      </c>
      <c r="Q4461">
        <f t="shared" si="1281"/>
        <v>9</v>
      </c>
      <c r="R4461">
        <f t="shared" si="1282"/>
        <v>3</v>
      </c>
      <c r="T4461" t="str">
        <f t="shared" si="1283"/>
        <v>select '20210907' as [MemberId],'202203' as [FYPeriod],'3' as [FYPeriodInYear],'2021-09-01' as [PeriodStart],'2021-09-30' as [PeriodEnd],'2022' as [FYYear],'Yr - 2022' as [FYYearLabel],'1' as [FYQuarter],'Qtr - 1' as [FYQuarterLabel],'September' as [FYMonthLabel],'10' as [FYWeek],'Wk - 10' as [FYWeekLabel],'Tuesday' as [Day],'2021' as [CalendarYear],'9' as [CalendarMonth],'3' as [CalendarDay],Null as [Entity] union all</v>
      </c>
    </row>
    <row r="4462" spans="1:20" x14ac:dyDescent="0.3">
      <c r="A4462">
        <f>IF($D$5-($D$5-(MAX($A$10:A4461)+1))&lt;=$D$5,$D$5-($D$5-(MAX($A$10:A4461)+1)),"")</f>
        <v>4452</v>
      </c>
      <c r="B4462" s="1">
        <f t="shared" si="1273"/>
        <v>44447</v>
      </c>
      <c r="C4462" s="1" t="str">
        <f t="shared" si="1274"/>
        <v>20210908</v>
      </c>
      <c r="D4462">
        <f t="shared" si="1267"/>
        <v>202203</v>
      </c>
      <c r="E4462">
        <f t="shared" si="1268"/>
        <v>3</v>
      </c>
      <c r="F4462" s="5">
        <f t="shared" si="1269"/>
        <v>44440</v>
      </c>
      <c r="G4462" s="5">
        <f t="shared" si="1272"/>
        <v>44469</v>
      </c>
      <c r="H4462" t="str">
        <f t="shared" si="1275"/>
        <v>2022</v>
      </c>
      <c r="I4462" t="str">
        <f t="shared" si="1276"/>
        <v>Yr - 2022</v>
      </c>
      <c r="J4462">
        <f t="shared" si="1284"/>
        <v>1</v>
      </c>
      <c r="K4462" t="str">
        <f t="shared" si="1277"/>
        <v>Qtr - 1</v>
      </c>
      <c r="L4462" t="str">
        <f t="shared" si="1278"/>
        <v>September</v>
      </c>
      <c r="M4462">
        <f t="shared" si="1270"/>
        <v>11</v>
      </c>
      <c r="N4462" t="str">
        <f t="shared" si="1279"/>
        <v>Wk - 11</v>
      </c>
      <c r="O4462" t="str">
        <f t="shared" si="1271"/>
        <v>Wednesday</v>
      </c>
      <c r="P4462" t="str">
        <f t="shared" si="1280"/>
        <v>2021</v>
      </c>
      <c r="Q4462">
        <f t="shared" si="1281"/>
        <v>9</v>
      </c>
      <c r="R4462">
        <f t="shared" si="1282"/>
        <v>4</v>
      </c>
      <c r="T4462" t="str">
        <f t="shared" si="1283"/>
        <v>select '20210908' as [MemberId],'202203' as [FYPeriod],'3' as [FYPeriodInYear],'2021-09-01' as [PeriodStart],'2021-09-30' as [PeriodEnd],'2022' as [FYYear],'Yr - 2022' as [FYYearLabel],'1' as [FYQuarter],'Qtr - 1' as [FYQuarterLabel],'September' as [FYMonthLabel],'11' as [FYWeek],'Wk - 11' as [FYWeekLabel],'Wednesday' as [Day],'2021' as [CalendarYear],'9' as [CalendarMonth],'4' as [CalendarDay],Null as [Entity] union all</v>
      </c>
    </row>
    <row r="4463" spans="1:20" x14ac:dyDescent="0.3">
      <c r="A4463">
        <f>IF($D$5-($D$5-(MAX($A$10:A4462)+1))&lt;=$D$5,$D$5-($D$5-(MAX($A$10:A4462)+1)),"")</f>
        <v>4453</v>
      </c>
      <c r="B4463" s="1">
        <f t="shared" si="1273"/>
        <v>44448</v>
      </c>
      <c r="C4463" s="1" t="str">
        <f t="shared" si="1274"/>
        <v>20210909</v>
      </c>
      <c r="D4463">
        <f t="shared" si="1267"/>
        <v>202203</v>
      </c>
      <c r="E4463">
        <f t="shared" si="1268"/>
        <v>3</v>
      </c>
      <c r="F4463" s="5">
        <f t="shared" si="1269"/>
        <v>44440</v>
      </c>
      <c r="G4463" s="5">
        <f t="shared" si="1272"/>
        <v>44469</v>
      </c>
      <c r="H4463" t="str">
        <f t="shared" si="1275"/>
        <v>2022</v>
      </c>
      <c r="I4463" t="str">
        <f t="shared" si="1276"/>
        <v>Yr - 2022</v>
      </c>
      <c r="J4463">
        <f t="shared" si="1284"/>
        <v>1</v>
      </c>
      <c r="K4463" t="str">
        <f t="shared" si="1277"/>
        <v>Qtr - 1</v>
      </c>
      <c r="L4463" t="str">
        <f t="shared" si="1278"/>
        <v>September</v>
      </c>
      <c r="M4463">
        <f t="shared" si="1270"/>
        <v>11</v>
      </c>
      <c r="N4463" t="str">
        <f t="shared" si="1279"/>
        <v>Wk - 11</v>
      </c>
      <c r="O4463" t="str">
        <f t="shared" si="1271"/>
        <v>Thursday</v>
      </c>
      <c r="P4463" t="str">
        <f t="shared" si="1280"/>
        <v>2021</v>
      </c>
      <c r="Q4463">
        <f t="shared" si="1281"/>
        <v>9</v>
      </c>
      <c r="R4463">
        <f t="shared" si="1282"/>
        <v>5</v>
      </c>
      <c r="T4463" t="str">
        <f t="shared" si="1283"/>
        <v>select '20210909' as [MemberId],'202203' as [FYPeriod],'3' as [FYPeriodInYear],'2021-09-01' as [PeriodStart],'2021-09-30' as [PeriodEnd],'2022' as [FYYear],'Yr - 2022' as [FYYearLabel],'1' as [FYQuarter],'Qtr - 1' as [FYQuarterLabel],'September' as [FYMonthLabel],'11' as [FYWeek],'Wk - 11' as [FYWeekLabel],'Thursday' as [Day],'2021' as [CalendarYear],'9' as [CalendarMonth],'5' as [CalendarDay],Null as [Entity] union all</v>
      </c>
    </row>
    <row r="4464" spans="1:20" x14ac:dyDescent="0.3">
      <c r="A4464">
        <f>IF($D$5-($D$5-(MAX($A$10:A4463)+1))&lt;=$D$5,$D$5-($D$5-(MAX($A$10:A4463)+1)),"")</f>
        <v>4454</v>
      </c>
      <c r="B4464" s="1">
        <f t="shared" si="1273"/>
        <v>44449</v>
      </c>
      <c r="C4464" s="1" t="str">
        <f t="shared" si="1274"/>
        <v>20210910</v>
      </c>
      <c r="D4464">
        <f t="shared" si="1267"/>
        <v>202203</v>
      </c>
      <c r="E4464">
        <f t="shared" si="1268"/>
        <v>3</v>
      </c>
      <c r="F4464" s="5">
        <f t="shared" si="1269"/>
        <v>44440</v>
      </c>
      <c r="G4464" s="5">
        <f t="shared" si="1272"/>
        <v>44469</v>
      </c>
      <c r="H4464" t="str">
        <f t="shared" si="1275"/>
        <v>2022</v>
      </c>
      <c r="I4464" t="str">
        <f t="shared" si="1276"/>
        <v>Yr - 2022</v>
      </c>
      <c r="J4464">
        <f t="shared" si="1284"/>
        <v>1</v>
      </c>
      <c r="K4464" t="str">
        <f t="shared" si="1277"/>
        <v>Qtr - 1</v>
      </c>
      <c r="L4464" t="str">
        <f t="shared" si="1278"/>
        <v>September</v>
      </c>
      <c r="M4464">
        <f t="shared" si="1270"/>
        <v>11</v>
      </c>
      <c r="N4464" t="str">
        <f t="shared" si="1279"/>
        <v>Wk - 11</v>
      </c>
      <c r="O4464" t="str">
        <f t="shared" si="1271"/>
        <v>Friday</v>
      </c>
      <c r="P4464" t="str">
        <f t="shared" si="1280"/>
        <v>2021</v>
      </c>
      <c r="Q4464">
        <f t="shared" si="1281"/>
        <v>9</v>
      </c>
      <c r="R4464">
        <f t="shared" si="1282"/>
        <v>6</v>
      </c>
      <c r="T4464" t="str">
        <f t="shared" si="1283"/>
        <v>select '20210910' as [MemberId],'202203' as [FYPeriod],'3' as [FYPeriodInYear],'2021-09-01' as [PeriodStart],'2021-09-30' as [PeriodEnd],'2022' as [FYYear],'Yr - 2022' as [FYYearLabel],'1' as [FYQuarter],'Qtr - 1' as [FYQuarterLabel],'September' as [FYMonthLabel],'11' as [FYWeek],'Wk - 11' as [FYWeekLabel],'Friday' as [Day],'2021' as [CalendarYear],'9' as [CalendarMonth],'6' as [CalendarDay],Null as [Entity] union all</v>
      </c>
    </row>
    <row r="4465" spans="1:20" x14ac:dyDescent="0.3">
      <c r="A4465">
        <f>IF($D$5-($D$5-(MAX($A$10:A4464)+1))&lt;=$D$5,$D$5-($D$5-(MAX($A$10:A4464)+1)),"")</f>
        <v>4455</v>
      </c>
      <c r="B4465" s="1">
        <f t="shared" si="1273"/>
        <v>44450</v>
      </c>
      <c r="C4465" s="1" t="str">
        <f t="shared" si="1274"/>
        <v>20210911</v>
      </c>
      <c r="D4465">
        <f t="shared" si="1267"/>
        <v>202203</v>
      </c>
      <c r="E4465">
        <f t="shared" si="1268"/>
        <v>3</v>
      </c>
      <c r="F4465" s="5">
        <f t="shared" si="1269"/>
        <v>44440</v>
      </c>
      <c r="G4465" s="5">
        <f t="shared" si="1272"/>
        <v>44469</v>
      </c>
      <c r="H4465" t="str">
        <f t="shared" si="1275"/>
        <v>2022</v>
      </c>
      <c r="I4465" t="str">
        <f t="shared" si="1276"/>
        <v>Yr - 2022</v>
      </c>
      <c r="J4465">
        <f t="shared" si="1284"/>
        <v>1</v>
      </c>
      <c r="K4465" t="str">
        <f t="shared" si="1277"/>
        <v>Qtr - 1</v>
      </c>
      <c r="L4465" t="str">
        <f t="shared" si="1278"/>
        <v>September</v>
      </c>
      <c r="M4465">
        <f t="shared" si="1270"/>
        <v>11</v>
      </c>
      <c r="N4465" t="str">
        <f t="shared" si="1279"/>
        <v>Wk - 11</v>
      </c>
      <c r="O4465" t="str">
        <f t="shared" si="1271"/>
        <v>Saturday</v>
      </c>
      <c r="P4465" t="str">
        <f t="shared" si="1280"/>
        <v>2021</v>
      </c>
      <c r="Q4465">
        <f t="shared" si="1281"/>
        <v>9</v>
      </c>
      <c r="R4465">
        <f t="shared" si="1282"/>
        <v>7</v>
      </c>
      <c r="T4465" t="str">
        <f t="shared" si="1283"/>
        <v>select '20210911' as [MemberId],'202203' as [FYPeriod],'3' as [FYPeriodInYear],'2021-09-01' as [PeriodStart],'2021-09-30' as [PeriodEnd],'2022' as [FYYear],'Yr - 2022' as [FYYearLabel],'1' as [FYQuarter],'Qtr - 1' as [FYQuarterLabel],'September' as [FYMonthLabel],'11' as [FYWeek],'Wk - 11' as [FYWeekLabel],'Saturday' as [Day],'2021' as [CalendarYear],'9' as [CalendarMonth],'7' as [CalendarDay],Null as [Entity] union all</v>
      </c>
    </row>
    <row r="4466" spans="1:20" x14ac:dyDescent="0.3">
      <c r="A4466">
        <f>IF($D$5-($D$5-(MAX($A$10:A4465)+1))&lt;=$D$5,$D$5-($D$5-(MAX($A$10:A4465)+1)),"")</f>
        <v>4456</v>
      </c>
      <c r="B4466" s="1">
        <f t="shared" si="1273"/>
        <v>44451</v>
      </c>
      <c r="C4466" s="1" t="str">
        <f t="shared" si="1274"/>
        <v>20210912</v>
      </c>
      <c r="D4466">
        <f t="shared" si="1267"/>
        <v>202203</v>
      </c>
      <c r="E4466">
        <f t="shared" si="1268"/>
        <v>3</v>
      </c>
      <c r="F4466" s="5">
        <f t="shared" si="1269"/>
        <v>44440</v>
      </c>
      <c r="G4466" s="5">
        <f t="shared" si="1272"/>
        <v>44469</v>
      </c>
      <c r="H4466" t="str">
        <f t="shared" si="1275"/>
        <v>2022</v>
      </c>
      <c r="I4466" t="str">
        <f t="shared" si="1276"/>
        <v>Yr - 2022</v>
      </c>
      <c r="J4466">
        <f t="shared" si="1284"/>
        <v>1</v>
      </c>
      <c r="K4466" t="str">
        <f t="shared" si="1277"/>
        <v>Qtr - 1</v>
      </c>
      <c r="L4466" t="str">
        <f t="shared" si="1278"/>
        <v>September</v>
      </c>
      <c r="M4466">
        <f t="shared" si="1270"/>
        <v>11</v>
      </c>
      <c r="N4466" t="str">
        <f t="shared" si="1279"/>
        <v>Wk - 11</v>
      </c>
      <c r="O4466" t="str">
        <f t="shared" si="1271"/>
        <v>Sunday</v>
      </c>
      <c r="P4466" t="str">
        <f t="shared" si="1280"/>
        <v>2021</v>
      </c>
      <c r="Q4466">
        <f t="shared" si="1281"/>
        <v>9</v>
      </c>
      <c r="R4466">
        <f t="shared" si="1282"/>
        <v>1</v>
      </c>
      <c r="T4466" t="str">
        <f t="shared" si="1283"/>
        <v>select '20210912' as [MemberId],'202203' as [FYPeriod],'3' as [FYPeriodInYear],'2021-09-01' as [PeriodStart],'2021-09-30' as [PeriodEnd],'2022' as [FYYear],'Yr - 2022' as [FYYearLabel],'1' as [FYQuarter],'Qtr - 1' as [FYQuarterLabel],'September' as [FYMonthLabel],'11' as [FYWeek],'Wk - 11' as [FYWeekLabel],'Sunday' as [Day],'2021' as [CalendarYear],'9' as [CalendarMonth],'1' as [CalendarDay],Null as [Entity] union all</v>
      </c>
    </row>
    <row r="4467" spans="1:20" x14ac:dyDescent="0.3">
      <c r="A4467">
        <f>IF($D$5-($D$5-(MAX($A$10:A4466)+1))&lt;=$D$5,$D$5-($D$5-(MAX($A$10:A4466)+1)),"")</f>
        <v>4457</v>
      </c>
      <c r="B4467" s="1">
        <f t="shared" si="1273"/>
        <v>44452</v>
      </c>
      <c r="C4467" s="1" t="str">
        <f t="shared" si="1274"/>
        <v>20210913</v>
      </c>
      <c r="D4467">
        <f t="shared" si="1267"/>
        <v>202203</v>
      </c>
      <c r="E4467">
        <f t="shared" si="1268"/>
        <v>3</v>
      </c>
      <c r="F4467" s="5">
        <f t="shared" si="1269"/>
        <v>44440</v>
      </c>
      <c r="G4467" s="5">
        <f t="shared" si="1272"/>
        <v>44469</v>
      </c>
      <c r="H4467" t="str">
        <f t="shared" si="1275"/>
        <v>2022</v>
      </c>
      <c r="I4467" t="str">
        <f t="shared" si="1276"/>
        <v>Yr - 2022</v>
      </c>
      <c r="J4467">
        <f t="shared" si="1284"/>
        <v>1</v>
      </c>
      <c r="K4467" t="str">
        <f t="shared" si="1277"/>
        <v>Qtr - 1</v>
      </c>
      <c r="L4467" t="str">
        <f t="shared" si="1278"/>
        <v>September</v>
      </c>
      <c r="M4467">
        <f t="shared" si="1270"/>
        <v>11</v>
      </c>
      <c r="N4467" t="str">
        <f t="shared" si="1279"/>
        <v>Wk - 11</v>
      </c>
      <c r="O4467" t="str">
        <f t="shared" si="1271"/>
        <v>Monday</v>
      </c>
      <c r="P4467" t="str">
        <f t="shared" si="1280"/>
        <v>2021</v>
      </c>
      <c r="Q4467">
        <f t="shared" si="1281"/>
        <v>9</v>
      </c>
      <c r="R4467">
        <f t="shared" si="1282"/>
        <v>2</v>
      </c>
      <c r="T4467" t="str">
        <f t="shared" si="1283"/>
        <v>select '20210913' as [MemberId],'202203' as [FYPeriod],'3' as [FYPeriodInYear],'2021-09-01' as [PeriodStart],'2021-09-30' as [PeriodEnd],'2022' as [FYYear],'Yr - 2022' as [FYYearLabel],'1' as [FYQuarter],'Qtr - 1' as [FYQuarterLabel],'September' as [FYMonthLabel],'11' as [FYWeek],'Wk - 11' as [FYWeekLabel],'Monday' as [Day],'2021' as [CalendarYear],'9' as [CalendarMonth],'2' as [CalendarDay],Null as [Entity] union all</v>
      </c>
    </row>
    <row r="4468" spans="1:20" x14ac:dyDescent="0.3">
      <c r="A4468">
        <f>IF($D$5-($D$5-(MAX($A$10:A4467)+1))&lt;=$D$5,$D$5-($D$5-(MAX($A$10:A4467)+1)),"")</f>
        <v>4458</v>
      </c>
      <c r="B4468" s="1">
        <f t="shared" si="1273"/>
        <v>44453</v>
      </c>
      <c r="C4468" s="1" t="str">
        <f t="shared" si="1274"/>
        <v>20210914</v>
      </c>
      <c r="D4468">
        <f t="shared" si="1267"/>
        <v>202203</v>
      </c>
      <c r="E4468">
        <f t="shared" si="1268"/>
        <v>3</v>
      </c>
      <c r="F4468" s="5">
        <f t="shared" si="1269"/>
        <v>44440</v>
      </c>
      <c r="G4468" s="5">
        <f t="shared" si="1272"/>
        <v>44469</v>
      </c>
      <c r="H4468" t="str">
        <f t="shared" si="1275"/>
        <v>2022</v>
      </c>
      <c r="I4468" t="str">
        <f t="shared" si="1276"/>
        <v>Yr - 2022</v>
      </c>
      <c r="J4468">
        <f t="shared" si="1284"/>
        <v>1</v>
      </c>
      <c r="K4468" t="str">
        <f t="shared" si="1277"/>
        <v>Qtr - 1</v>
      </c>
      <c r="L4468" t="str">
        <f t="shared" si="1278"/>
        <v>September</v>
      </c>
      <c r="M4468">
        <f t="shared" si="1270"/>
        <v>11</v>
      </c>
      <c r="N4468" t="str">
        <f t="shared" si="1279"/>
        <v>Wk - 11</v>
      </c>
      <c r="O4468" t="str">
        <f t="shared" si="1271"/>
        <v>Tuesday</v>
      </c>
      <c r="P4468" t="str">
        <f t="shared" si="1280"/>
        <v>2021</v>
      </c>
      <c r="Q4468">
        <f t="shared" si="1281"/>
        <v>9</v>
      </c>
      <c r="R4468">
        <f t="shared" si="1282"/>
        <v>3</v>
      </c>
      <c r="T4468" t="str">
        <f t="shared" si="1283"/>
        <v>select '20210914' as [MemberId],'202203' as [FYPeriod],'3' as [FYPeriodInYear],'2021-09-01' as [PeriodStart],'2021-09-30' as [PeriodEnd],'2022' as [FYYear],'Yr - 2022' as [FYYearLabel],'1' as [FYQuarter],'Qtr - 1' as [FYQuarterLabel],'September' as [FYMonthLabel],'11' as [FYWeek],'Wk - 11' as [FYWeekLabel],'Tuesday' as [Day],'2021' as [CalendarYear],'9' as [CalendarMonth],'3' as [CalendarDay],Null as [Entity] union all</v>
      </c>
    </row>
    <row r="4469" spans="1:20" x14ac:dyDescent="0.3">
      <c r="A4469">
        <f>IF($D$5-($D$5-(MAX($A$10:A4468)+1))&lt;=$D$5,$D$5-($D$5-(MAX($A$10:A4468)+1)),"")</f>
        <v>4459</v>
      </c>
      <c r="B4469" s="1">
        <f t="shared" si="1273"/>
        <v>44454</v>
      </c>
      <c r="C4469" s="1" t="str">
        <f t="shared" si="1274"/>
        <v>20210915</v>
      </c>
      <c r="D4469">
        <f t="shared" si="1267"/>
        <v>202203</v>
      </c>
      <c r="E4469">
        <f t="shared" si="1268"/>
        <v>3</v>
      </c>
      <c r="F4469" s="5">
        <f t="shared" si="1269"/>
        <v>44440</v>
      </c>
      <c r="G4469" s="5">
        <f t="shared" si="1272"/>
        <v>44469</v>
      </c>
      <c r="H4469" t="str">
        <f t="shared" si="1275"/>
        <v>2022</v>
      </c>
      <c r="I4469" t="str">
        <f t="shared" si="1276"/>
        <v>Yr - 2022</v>
      </c>
      <c r="J4469">
        <f t="shared" si="1284"/>
        <v>1</v>
      </c>
      <c r="K4469" t="str">
        <f t="shared" si="1277"/>
        <v>Qtr - 1</v>
      </c>
      <c r="L4469" t="str">
        <f t="shared" si="1278"/>
        <v>September</v>
      </c>
      <c r="M4469">
        <f t="shared" si="1270"/>
        <v>12</v>
      </c>
      <c r="N4469" t="str">
        <f t="shared" si="1279"/>
        <v>Wk - 12</v>
      </c>
      <c r="O4469" t="str">
        <f t="shared" si="1271"/>
        <v>Wednesday</v>
      </c>
      <c r="P4469" t="str">
        <f t="shared" si="1280"/>
        <v>2021</v>
      </c>
      <c r="Q4469">
        <f t="shared" si="1281"/>
        <v>9</v>
      </c>
      <c r="R4469">
        <f t="shared" si="1282"/>
        <v>4</v>
      </c>
      <c r="T4469" t="str">
        <f t="shared" si="1283"/>
        <v>select '20210915' as [MemberId],'202203' as [FYPeriod],'3' as [FYPeriodInYear],'2021-09-01' as [PeriodStart],'2021-09-30' as [PeriodEnd],'2022' as [FYYear],'Yr - 2022' as [FYYearLabel],'1' as [FYQuarter],'Qtr - 1' as [FYQuarterLabel],'September' as [FYMonthLabel],'12' as [FYWeek],'Wk - 12' as [FYWeekLabel],'Wednesday' as [Day],'2021' as [CalendarYear],'9' as [CalendarMonth],'4' as [CalendarDay],Null as [Entity] union all</v>
      </c>
    </row>
    <row r="4470" spans="1:20" x14ac:dyDescent="0.3">
      <c r="A4470">
        <f>IF($D$5-($D$5-(MAX($A$10:A4469)+1))&lt;=$D$5,$D$5-($D$5-(MAX($A$10:A4469)+1)),"")</f>
        <v>4460</v>
      </c>
      <c r="B4470" s="1">
        <f t="shared" si="1273"/>
        <v>44455</v>
      </c>
      <c r="C4470" s="1" t="str">
        <f t="shared" si="1274"/>
        <v>20210916</v>
      </c>
      <c r="D4470">
        <f t="shared" si="1267"/>
        <v>202203</v>
      </c>
      <c r="E4470">
        <f t="shared" si="1268"/>
        <v>3</v>
      </c>
      <c r="F4470" s="5">
        <f t="shared" si="1269"/>
        <v>44440</v>
      </c>
      <c r="G4470" s="5">
        <f t="shared" si="1272"/>
        <v>44469</v>
      </c>
      <c r="H4470" t="str">
        <f t="shared" si="1275"/>
        <v>2022</v>
      </c>
      <c r="I4470" t="str">
        <f t="shared" si="1276"/>
        <v>Yr - 2022</v>
      </c>
      <c r="J4470">
        <f t="shared" si="1284"/>
        <v>1</v>
      </c>
      <c r="K4470" t="str">
        <f t="shared" si="1277"/>
        <v>Qtr - 1</v>
      </c>
      <c r="L4470" t="str">
        <f t="shared" si="1278"/>
        <v>September</v>
      </c>
      <c r="M4470">
        <f t="shared" si="1270"/>
        <v>12</v>
      </c>
      <c r="N4470" t="str">
        <f t="shared" si="1279"/>
        <v>Wk - 12</v>
      </c>
      <c r="O4470" t="str">
        <f t="shared" si="1271"/>
        <v>Thursday</v>
      </c>
      <c r="P4470" t="str">
        <f t="shared" si="1280"/>
        <v>2021</v>
      </c>
      <c r="Q4470">
        <f t="shared" si="1281"/>
        <v>9</v>
      </c>
      <c r="R4470">
        <f t="shared" si="1282"/>
        <v>5</v>
      </c>
      <c r="T4470" t="str">
        <f t="shared" si="1283"/>
        <v>select '20210916' as [MemberId],'202203' as [FYPeriod],'3' as [FYPeriodInYear],'2021-09-01' as [PeriodStart],'2021-09-30' as [PeriodEnd],'2022' as [FYYear],'Yr - 2022' as [FYYearLabel],'1' as [FYQuarter],'Qtr - 1' as [FYQuarterLabel],'September' as [FYMonthLabel],'12' as [FYWeek],'Wk - 12' as [FYWeekLabel],'Thursday' as [Day],'2021' as [CalendarYear],'9' as [CalendarMonth],'5' as [CalendarDay],Null as [Entity] union all</v>
      </c>
    </row>
    <row r="4471" spans="1:20" x14ac:dyDescent="0.3">
      <c r="A4471">
        <f>IF($D$5-($D$5-(MAX($A$10:A4470)+1))&lt;=$D$5,$D$5-($D$5-(MAX($A$10:A4470)+1)),"")</f>
        <v>4461</v>
      </c>
      <c r="B4471" s="1">
        <f t="shared" si="1273"/>
        <v>44456</v>
      </c>
      <c r="C4471" s="1" t="str">
        <f t="shared" si="1274"/>
        <v>20210917</v>
      </c>
      <c r="D4471">
        <f t="shared" si="1267"/>
        <v>202203</v>
      </c>
      <c r="E4471">
        <f t="shared" si="1268"/>
        <v>3</v>
      </c>
      <c r="F4471" s="5">
        <f t="shared" si="1269"/>
        <v>44440</v>
      </c>
      <c r="G4471" s="5">
        <f t="shared" si="1272"/>
        <v>44469</v>
      </c>
      <c r="H4471" t="str">
        <f t="shared" si="1275"/>
        <v>2022</v>
      </c>
      <c r="I4471" t="str">
        <f t="shared" si="1276"/>
        <v>Yr - 2022</v>
      </c>
      <c r="J4471">
        <f t="shared" si="1284"/>
        <v>1</v>
      </c>
      <c r="K4471" t="str">
        <f t="shared" si="1277"/>
        <v>Qtr - 1</v>
      </c>
      <c r="L4471" t="str">
        <f t="shared" si="1278"/>
        <v>September</v>
      </c>
      <c r="M4471">
        <f t="shared" si="1270"/>
        <v>12</v>
      </c>
      <c r="N4471" t="str">
        <f t="shared" si="1279"/>
        <v>Wk - 12</v>
      </c>
      <c r="O4471" t="str">
        <f t="shared" si="1271"/>
        <v>Friday</v>
      </c>
      <c r="P4471" t="str">
        <f t="shared" si="1280"/>
        <v>2021</v>
      </c>
      <c r="Q4471">
        <f t="shared" si="1281"/>
        <v>9</v>
      </c>
      <c r="R4471">
        <f t="shared" si="1282"/>
        <v>6</v>
      </c>
      <c r="T4471" t="str">
        <f t="shared" si="1283"/>
        <v>select '20210917' as [MemberId],'202203' as [FYPeriod],'3' as [FYPeriodInYear],'2021-09-01' as [PeriodStart],'2021-09-30' as [PeriodEnd],'2022' as [FYYear],'Yr - 2022' as [FYYearLabel],'1' as [FYQuarter],'Qtr - 1' as [FYQuarterLabel],'September' as [FYMonthLabel],'12' as [FYWeek],'Wk - 12' as [FYWeekLabel],'Friday' as [Day],'2021' as [CalendarYear],'9' as [CalendarMonth],'6' as [CalendarDay],Null as [Entity] union all</v>
      </c>
    </row>
    <row r="4472" spans="1:20" x14ac:dyDescent="0.3">
      <c r="A4472">
        <f>IF($D$5-($D$5-(MAX($A$10:A4471)+1))&lt;=$D$5,$D$5-($D$5-(MAX($A$10:A4471)+1)),"")</f>
        <v>4462</v>
      </c>
      <c r="B4472" s="1">
        <f t="shared" si="1273"/>
        <v>44457</v>
      </c>
      <c r="C4472" s="1" t="str">
        <f t="shared" si="1274"/>
        <v>20210918</v>
      </c>
      <c r="D4472">
        <f t="shared" si="1267"/>
        <v>202203</v>
      </c>
      <c r="E4472">
        <f t="shared" si="1268"/>
        <v>3</v>
      </c>
      <c r="F4472" s="5">
        <f t="shared" si="1269"/>
        <v>44440</v>
      </c>
      <c r="G4472" s="5">
        <f t="shared" si="1272"/>
        <v>44469</v>
      </c>
      <c r="H4472" t="str">
        <f t="shared" si="1275"/>
        <v>2022</v>
      </c>
      <c r="I4472" t="str">
        <f t="shared" si="1276"/>
        <v>Yr - 2022</v>
      </c>
      <c r="J4472">
        <f t="shared" si="1284"/>
        <v>1</v>
      </c>
      <c r="K4472" t="str">
        <f t="shared" si="1277"/>
        <v>Qtr - 1</v>
      </c>
      <c r="L4472" t="str">
        <f t="shared" si="1278"/>
        <v>September</v>
      </c>
      <c r="M4472">
        <f t="shared" si="1270"/>
        <v>12</v>
      </c>
      <c r="N4472" t="str">
        <f t="shared" si="1279"/>
        <v>Wk - 12</v>
      </c>
      <c r="O4472" t="str">
        <f t="shared" si="1271"/>
        <v>Saturday</v>
      </c>
      <c r="P4472" t="str">
        <f t="shared" si="1280"/>
        <v>2021</v>
      </c>
      <c r="Q4472">
        <f t="shared" si="1281"/>
        <v>9</v>
      </c>
      <c r="R4472">
        <f t="shared" si="1282"/>
        <v>7</v>
      </c>
      <c r="T4472" t="str">
        <f t="shared" si="1283"/>
        <v>select '20210918' as [MemberId],'202203' as [FYPeriod],'3' as [FYPeriodInYear],'2021-09-01' as [PeriodStart],'2021-09-30' as [PeriodEnd],'2022' as [FYYear],'Yr - 2022' as [FYYearLabel],'1' as [FYQuarter],'Qtr - 1' as [FYQuarterLabel],'September' as [FYMonthLabel],'12' as [FYWeek],'Wk - 12' as [FYWeekLabel],'Saturday' as [Day],'2021' as [CalendarYear],'9' as [CalendarMonth],'7' as [CalendarDay],Null as [Entity] union all</v>
      </c>
    </row>
    <row r="4473" spans="1:20" x14ac:dyDescent="0.3">
      <c r="A4473">
        <f>IF($D$5-($D$5-(MAX($A$10:A4472)+1))&lt;=$D$5,$D$5-($D$5-(MAX($A$10:A4472)+1)),"")</f>
        <v>4463</v>
      </c>
      <c r="B4473" s="1">
        <f t="shared" si="1273"/>
        <v>44458</v>
      </c>
      <c r="C4473" s="1" t="str">
        <f t="shared" si="1274"/>
        <v>20210919</v>
      </c>
      <c r="D4473">
        <f t="shared" si="1267"/>
        <v>202203</v>
      </c>
      <c r="E4473">
        <f t="shared" si="1268"/>
        <v>3</v>
      </c>
      <c r="F4473" s="5">
        <f t="shared" si="1269"/>
        <v>44440</v>
      </c>
      <c r="G4473" s="5">
        <f t="shared" si="1272"/>
        <v>44469</v>
      </c>
      <c r="H4473" t="str">
        <f t="shared" si="1275"/>
        <v>2022</v>
      </c>
      <c r="I4473" t="str">
        <f t="shared" si="1276"/>
        <v>Yr - 2022</v>
      </c>
      <c r="J4473">
        <f t="shared" si="1284"/>
        <v>1</v>
      </c>
      <c r="K4473" t="str">
        <f t="shared" si="1277"/>
        <v>Qtr - 1</v>
      </c>
      <c r="L4473" t="str">
        <f t="shared" si="1278"/>
        <v>September</v>
      </c>
      <c r="M4473">
        <f t="shared" si="1270"/>
        <v>12</v>
      </c>
      <c r="N4473" t="str">
        <f t="shared" si="1279"/>
        <v>Wk - 12</v>
      </c>
      <c r="O4473" t="str">
        <f t="shared" si="1271"/>
        <v>Sunday</v>
      </c>
      <c r="P4473" t="str">
        <f t="shared" si="1280"/>
        <v>2021</v>
      </c>
      <c r="Q4473">
        <f t="shared" si="1281"/>
        <v>9</v>
      </c>
      <c r="R4473">
        <f t="shared" si="1282"/>
        <v>1</v>
      </c>
      <c r="T4473" t="str">
        <f t="shared" si="1283"/>
        <v>select '20210919' as [MemberId],'202203' as [FYPeriod],'3' as [FYPeriodInYear],'2021-09-01' as [PeriodStart],'2021-09-30' as [PeriodEnd],'2022' as [FYYear],'Yr - 2022' as [FYYearLabel],'1' as [FYQuarter],'Qtr - 1' as [FYQuarterLabel],'September' as [FYMonthLabel],'12' as [FYWeek],'Wk - 12' as [FYWeekLabel],'Sunday' as [Day],'2021' as [CalendarYear],'9' as [CalendarMonth],'1' as [CalendarDay],Null as [Entity] union all</v>
      </c>
    </row>
    <row r="4474" spans="1:20" x14ac:dyDescent="0.3">
      <c r="A4474">
        <f>IF($D$5-($D$5-(MAX($A$10:A4473)+1))&lt;=$D$5,$D$5-($D$5-(MAX($A$10:A4473)+1)),"")</f>
        <v>4464</v>
      </c>
      <c r="B4474" s="1">
        <f t="shared" si="1273"/>
        <v>44459</v>
      </c>
      <c r="C4474" s="1" t="str">
        <f t="shared" si="1274"/>
        <v>20210920</v>
      </c>
      <c r="D4474">
        <f t="shared" si="1267"/>
        <v>202203</v>
      </c>
      <c r="E4474">
        <f t="shared" si="1268"/>
        <v>3</v>
      </c>
      <c r="F4474" s="5">
        <f t="shared" si="1269"/>
        <v>44440</v>
      </c>
      <c r="G4474" s="5">
        <f t="shared" si="1272"/>
        <v>44469</v>
      </c>
      <c r="H4474" t="str">
        <f t="shared" si="1275"/>
        <v>2022</v>
      </c>
      <c r="I4474" t="str">
        <f t="shared" si="1276"/>
        <v>Yr - 2022</v>
      </c>
      <c r="J4474">
        <f t="shared" si="1284"/>
        <v>1</v>
      </c>
      <c r="K4474" t="str">
        <f t="shared" si="1277"/>
        <v>Qtr - 1</v>
      </c>
      <c r="L4474" t="str">
        <f t="shared" si="1278"/>
        <v>September</v>
      </c>
      <c r="M4474">
        <f t="shared" si="1270"/>
        <v>12</v>
      </c>
      <c r="N4474" t="str">
        <f t="shared" si="1279"/>
        <v>Wk - 12</v>
      </c>
      <c r="O4474" t="str">
        <f t="shared" si="1271"/>
        <v>Monday</v>
      </c>
      <c r="P4474" t="str">
        <f t="shared" si="1280"/>
        <v>2021</v>
      </c>
      <c r="Q4474">
        <f t="shared" si="1281"/>
        <v>9</v>
      </c>
      <c r="R4474">
        <f t="shared" si="1282"/>
        <v>2</v>
      </c>
      <c r="T4474" t="str">
        <f t="shared" si="1283"/>
        <v>select '20210920' as [MemberId],'202203' as [FYPeriod],'3' as [FYPeriodInYear],'2021-09-01' as [PeriodStart],'2021-09-30' as [PeriodEnd],'2022' as [FYYear],'Yr - 2022' as [FYYearLabel],'1' as [FYQuarter],'Qtr - 1' as [FYQuarterLabel],'September' as [FYMonthLabel],'12' as [FYWeek],'Wk - 12' as [FYWeekLabel],'Monday' as [Day],'2021' as [CalendarYear],'9' as [CalendarMonth],'2' as [CalendarDay],Null as [Entity] union all</v>
      </c>
    </row>
    <row r="4475" spans="1:20" x14ac:dyDescent="0.3">
      <c r="A4475">
        <f>IF($D$5-($D$5-(MAX($A$10:A4474)+1))&lt;=$D$5,$D$5-($D$5-(MAX($A$10:A4474)+1)),"")</f>
        <v>4465</v>
      </c>
      <c r="B4475" s="1">
        <f t="shared" si="1273"/>
        <v>44460</v>
      </c>
      <c r="C4475" s="1" t="str">
        <f t="shared" si="1274"/>
        <v>20210921</v>
      </c>
      <c r="D4475">
        <f t="shared" si="1267"/>
        <v>202203</v>
      </c>
      <c r="E4475">
        <f t="shared" si="1268"/>
        <v>3</v>
      </c>
      <c r="F4475" s="5">
        <f t="shared" si="1269"/>
        <v>44440</v>
      </c>
      <c r="G4475" s="5">
        <f t="shared" si="1272"/>
        <v>44469</v>
      </c>
      <c r="H4475" t="str">
        <f t="shared" si="1275"/>
        <v>2022</v>
      </c>
      <c r="I4475" t="str">
        <f t="shared" si="1276"/>
        <v>Yr - 2022</v>
      </c>
      <c r="J4475">
        <f t="shared" si="1284"/>
        <v>1</v>
      </c>
      <c r="K4475" t="str">
        <f t="shared" si="1277"/>
        <v>Qtr - 1</v>
      </c>
      <c r="L4475" t="str">
        <f t="shared" si="1278"/>
        <v>September</v>
      </c>
      <c r="M4475">
        <f t="shared" si="1270"/>
        <v>12</v>
      </c>
      <c r="N4475" t="str">
        <f t="shared" si="1279"/>
        <v>Wk - 12</v>
      </c>
      <c r="O4475" t="str">
        <f t="shared" si="1271"/>
        <v>Tuesday</v>
      </c>
      <c r="P4475" t="str">
        <f t="shared" si="1280"/>
        <v>2021</v>
      </c>
      <c r="Q4475">
        <f t="shared" si="1281"/>
        <v>9</v>
      </c>
      <c r="R4475">
        <f t="shared" si="1282"/>
        <v>3</v>
      </c>
      <c r="T4475" t="str">
        <f t="shared" si="1283"/>
        <v>select '20210921' as [MemberId],'202203' as [FYPeriod],'3' as [FYPeriodInYear],'2021-09-01' as [PeriodStart],'2021-09-30' as [PeriodEnd],'2022' as [FYYear],'Yr - 2022' as [FYYearLabel],'1' as [FYQuarter],'Qtr - 1' as [FYQuarterLabel],'September' as [FYMonthLabel],'12' as [FYWeek],'Wk - 12' as [FYWeekLabel],'Tuesday' as [Day],'2021' as [CalendarYear],'9' as [CalendarMonth],'3' as [CalendarDay],Null as [Entity] union all</v>
      </c>
    </row>
    <row r="4476" spans="1:20" x14ac:dyDescent="0.3">
      <c r="A4476">
        <f>IF($D$5-($D$5-(MAX($A$10:A4475)+1))&lt;=$D$5,$D$5-($D$5-(MAX($A$10:A4475)+1)),"")</f>
        <v>4466</v>
      </c>
      <c r="B4476" s="1">
        <f t="shared" si="1273"/>
        <v>44461</v>
      </c>
      <c r="C4476" s="1" t="str">
        <f t="shared" si="1274"/>
        <v>20210922</v>
      </c>
      <c r="D4476">
        <f t="shared" si="1267"/>
        <v>202203</v>
      </c>
      <c r="E4476">
        <f t="shared" si="1268"/>
        <v>3</v>
      </c>
      <c r="F4476" s="5">
        <f t="shared" si="1269"/>
        <v>44440</v>
      </c>
      <c r="G4476" s="5">
        <f t="shared" si="1272"/>
        <v>44469</v>
      </c>
      <c r="H4476" t="str">
        <f t="shared" si="1275"/>
        <v>2022</v>
      </c>
      <c r="I4476" t="str">
        <f t="shared" si="1276"/>
        <v>Yr - 2022</v>
      </c>
      <c r="J4476">
        <f t="shared" si="1284"/>
        <v>1</v>
      </c>
      <c r="K4476" t="str">
        <f t="shared" si="1277"/>
        <v>Qtr - 1</v>
      </c>
      <c r="L4476" t="str">
        <f t="shared" si="1278"/>
        <v>September</v>
      </c>
      <c r="M4476">
        <f t="shared" si="1270"/>
        <v>13</v>
      </c>
      <c r="N4476" t="str">
        <f t="shared" si="1279"/>
        <v>Wk - 13</v>
      </c>
      <c r="O4476" t="str">
        <f t="shared" si="1271"/>
        <v>Wednesday</v>
      </c>
      <c r="P4476" t="str">
        <f t="shared" si="1280"/>
        <v>2021</v>
      </c>
      <c r="Q4476">
        <f t="shared" si="1281"/>
        <v>9</v>
      </c>
      <c r="R4476">
        <f t="shared" si="1282"/>
        <v>4</v>
      </c>
      <c r="T4476" t="str">
        <f t="shared" si="1283"/>
        <v>select '20210922' as [MemberId],'202203' as [FYPeriod],'3' as [FYPeriodInYear],'2021-09-01' as [PeriodStart],'2021-09-30' as [PeriodEnd],'2022' as [FYYear],'Yr - 2022' as [FYYearLabel],'1' as [FYQuarter],'Qtr - 1' as [FYQuarterLabel],'September' as [FYMonthLabel],'13' as [FYWeek],'Wk - 13' as [FYWeekLabel],'Wednesday' as [Day],'2021' as [CalendarYear],'9' as [CalendarMonth],'4' as [CalendarDay],Null as [Entity] union all</v>
      </c>
    </row>
    <row r="4477" spans="1:20" x14ac:dyDescent="0.3">
      <c r="A4477">
        <f>IF($D$5-($D$5-(MAX($A$10:A4476)+1))&lt;=$D$5,$D$5-($D$5-(MAX($A$10:A4476)+1)),"")</f>
        <v>4467</v>
      </c>
      <c r="B4477" s="1">
        <f t="shared" si="1273"/>
        <v>44462</v>
      </c>
      <c r="C4477" s="1" t="str">
        <f t="shared" si="1274"/>
        <v>20210923</v>
      </c>
      <c r="D4477">
        <f t="shared" si="1267"/>
        <v>202203</v>
      </c>
      <c r="E4477">
        <f t="shared" si="1268"/>
        <v>3</v>
      </c>
      <c r="F4477" s="5">
        <f t="shared" si="1269"/>
        <v>44440</v>
      </c>
      <c r="G4477" s="5">
        <f t="shared" si="1272"/>
        <v>44469</v>
      </c>
      <c r="H4477" t="str">
        <f t="shared" si="1275"/>
        <v>2022</v>
      </c>
      <c r="I4477" t="str">
        <f t="shared" si="1276"/>
        <v>Yr - 2022</v>
      </c>
      <c r="J4477">
        <f t="shared" si="1284"/>
        <v>1</v>
      </c>
      <c r="K4477" t="str">
        <f t="shared" si="1277"/>
        <v>Qtr - 1</v>
      </c>
      <c r="L4477" t="str">
        <f t="shared" si="1278"/>
        <v>September</v>
      </c>
      <c r="M4477">
        <f t="shared" si="1270"/>
        <v>13</v>
      </c>
      <c r="N4477" t="str">
        <f t="shared" si="1279"/>
        <v>Wk - 13</v>
      </c>
      <c r="O4477" t="str">
        <f t="shared" si="1271"/>
        <v>Thursday</v>
      </c>
      <c r="P4477" t="str">
        <f t="shared" si="1280"/>
        <v>2021</v>
      </c>
      <c r="Q4477">
        <f t="shared" si="1281"/>
        <v>9</v>
      </c>
      <c r="R4477">
        <f t="shared" si="1282"/>
        <v>5</v>
      </c>
      <c r="T4477" t="str">
        <f t="shared" si="1283"/>
        <v>select '20210923' as [MemberId],'202203' as [FYPeriod],'3' as [FYPeriodInYear],'2021-09-01' as [PeriodStart],'2021-09-30' as [PeriodEnd],'2022' as [FYYear],'Yr - 2022' as [FYYearLabel],'1' as [FYQuarter],'Qtr - 1' as [FYQuarterLabel],'September' as [FYMonthLabel],'13' as [FYWeek],'Wk - 13' as [FYWeekLabel],'Thursday' as [Day],'2021' as [CalendarYear],'9' as [CalendarMonth],'5' as [CalendarDay],Null as [Entity] union all</v>
      </c>
    </row>
    <row r="4478" spans="1:20" x14ac:dyDescent="0.3">
      <c r="A4478">
        <f>IF($D$5-($D$5-(MAX($A$10:A4477)+1))&lt;=$D$5,$D$5-($D$5-(MAX($A$10:A4477)+1)),"")</f>
        <v>4468</v>
      </c>
      <c r="B4478" s="1">
        <f t="shared" si="1273"/>
        <v>44463</v>
      </c>
      <c r="C4478" s="1" t="str">
        <f t="shared" si="1274"/>
        <v>20210924</v>
      </c>
      <c r="D4478">
        <f t="shared" si="1267"/>
        <v>202203</v>
      </c>
      <c r="E4478">
        <f t="shared" si="1268"/>
        <v>3</v>
      </c>
      <c r="F4478" s="5">
        <f t="shared" si="1269"/>
        <v>44440</v>
      </c>
      <c r="G4478" s="5">
        <f t="shared" si="1272"/>
        <v>44469</v>
      </c>
      <c r="H4478" t="str">
        <f t="shared" si="1275"/>
        <v>2022</v>
      </c>
      <c r="I4478" t="str">
        <f t="shared" si="1276"/>
        <v>Yr - 2022</v>
      </c>
      <c r="J4478">
        <f t="shared" si="1284"/>
        <v>1</v>
      </c>
      <c r="K4478" t="str">
        <f t="shared" si="1277"/>
        <v>Qtr - 1</v>
      </c>
      <c r="L4478" t="str">
        <f t="shared" si="1278"/>
        <v>September</v>
      </c>
      <c r="M4478">
        <f t="shared" si="1270"/>
        <v>13</v>
      </c>
      <c r="N4478" t="str">
        <f t="shared" si="1279"/>
        <v>Wk - 13</v>
      </c>
      <c r="O4478" t="str">
        <f t="shared" si="1271"/>
        <v>Friday</v>
      </c>
      <c r="P4478" t="str">
        <f t="shared" si="1280"/>
        <v>2021</v>
      </c>
      <c r="Q4478">
        <f t="shared" si="1281"/>
        <v>9</v>
      </c>
      <c r="R4478">
        <f t="shared" si="1282"/>
        <v>6</v>
      </c>
      <c r="T4478" t="str">
        <f t="shared" si="1283"/>
        <v>select '20210924' as [MemberId],'202203' as [FYPeriod],'3' as [FYPeriodInYear],'2021-09-01' as [PeriodStart],'2021-09-30' as [PeriodEnd],'2022' as [FYYear],'Yr - 2022' as [FYYearLabel],'1' as [FYQuarter],'Qtr - 1' as [FYQuarterLabel],'September' as [FYMonthLabel],'13' as [FYWeek],'Wk - 13' as [FYWeekLabel],'Friday' as [Day],'2021' as [CalendarYear],'9' as [CalendarMonth],'6' as [CalendarDay],Null as [Entity] union all</v>
      </c>
    </row>
    <row r="4479" spans="1:20" x14ac:dyDescent="0.3">
      <c r="A4479">
        <f>IF($D$5-($D$5-(MAX($A$10:A4478)+1))&lt;=$D$5,$D$5-($D$5-(MAX($A$10:A4478)+1)),"")</f>
        <v>4469</v>
      </c>
      <c r="B4479" s="1">
        <f t="shared" si="1273"/>
        <v>44464</v>
      </c>
      <c r="C4479" s="1" t="str">
        <f t="shared" si="1274"/>
        <v>20210925</v>
      </c>
      <c r="D4479">
        <f t="shared" si="1267"/>
        <v>202203</v>
      </c>
      <c r="E4479">
        <f t="shared" si="1268"/>
        <v>3</v>
      </c>
      <c r="F4479" s="5">
        <f t="shared" si="1269"/>
        <v>44440</v>
      </c>
      <c r="G4479" s="5">
        <f t="shared" si="1272"/>
        <v>44469</v>
      </c>
      <c r="H4479" t="str">
        <f t="shared" si="1275"/>
        <v>2022</v>
      </c>
      <c r="I4479" t="str">
        <f t="shared" si="1276"/>
        <v>Yr - 2022</v>
      </c>
      <c r="J4479">
        <f t="shared" si="1284"/>
        <v>1</v>
      </c>
      <c r="K4479" t="str">
        <f t="shared" si="1277"/>
        <v>Qtr - 1</v>
      </c>
      <c r="L4479" t="str">
        <f t="shared" si="1278"/>
        <v>September</v>
      </c>
      <c r="M4479">
        <f t="shared" si="1270"/>
        <v>13</v>
      </c>
      <c r="N4479" t="str">
        <f t="shared" si="1279"/>
        <v>Wk - 13</v>
      </c>
      <c r="O4479" t="str">
        <f t="shared" si="1271"/>
        <v>Saturday</v>
      </c>
      <c r="P4479" t="str">
        <f t="shared" si="1280"/>
        <v>2021</v>
      </c>
      <c r="Q4479">
        <f t="shared" si="1281"/>
        <v>9</v>
      </c>
      <c r="R4479">
        <f t="shared" si="1282"/>
        <v>7</v>
      </c>
      <c r="T4479" t="str">
        <f t="shared" si="1283"/>
        <v>select '20210925' as [MemberId],'202203' as [FYPeriod],'3' as [FYPeriodInYear],'2021-09-01' as [PeriodStart],'2021-09-30' as [PeriodEnd],'2022' as [FYYear],'Yr - 2022' as [FYYearLabel],'1' as [FYQuarter],'Qtr - 1' as [FYQuarterLabel],'September' as [FYMonthLabel],'13' as [FYWeek],'Wk - 13' as [FYWeekLabel],'Saturday' as [Day],'2021' as [CalendarYear],'9' as [CalendarMonth],'7' as [CalendarDay],Null as [Entity] union all</v>
      </c>
    </row>
    <row r="4480" spans="1:20" x14ac:dyDescent="0.3">
      <c r="A4480">
        <f>IF($D$5-($D$5-(MAX($A$10:A4479)+1))&lt;=$D$5,$D$5-($D$5-(MAX($A$10:A4479)+1)),"")</f>
        <v>4470</v>
      </c>
      <c r="B4480" s="1">
        <f t="shared" si="1273"/>
        <v>44465</v>
      </c>
      <c r="C4480" s="1" t="str">
        <f t="shared" si="1274"/>
        <v>20210926</v>
      </c>
      <c r="D4480">
        <f t="shared" si="1267"/>
        <v>202203</v>
      </c>
      <c r="E4480">
        <f t="shared" si="1268"/>
        <v>3</v>
      </c>
      <c r="F4480" s="5">
        <f t="shared" si="1269"/>
        <v>44440</v>
      </c>
      <c r="G4480" s="5">
        <f t="shared" si="1272"/>
        <v>44469</v>
      </c>
      <c r="H4480" t="str">
        <f t="shared" si="1275"/>
        <v>2022</v>
      </c>
      <c r="I4480" t="str">
        <f t="shared" si="1276"/>
        <v>Yr - 2022</v>
      </c>
      <c r="J4480">
        <f t="shared" si="1284"/>
        <v>1</v>
      </c>
      <c r="K4480" t="str">
        <f t="shared" si="1277"/>
        <v>Qtr - 1</v>
      </c>
      <c r="L4480" t="str">
        <f t="shared" si="1278"/>
        <v>September</v>
      </c>
      <c r="M4480">
        <f t="shared" si="1270"/>
        <v>13</v>
      </c>
      <c r="N4480" t="str">
        <f t="shared" si="1279"/>
        <v>Wk - 13</v>
      </c>
      <c r="O4480" t="str">
        <f t="shared" si="1271"/>
        <v>Sunday</v>
      </c>
      <c r="P4480" t="str">
        <f t="shared" si="1280"/>
        <v>2021</v>
      </c>
      <c r="Q4480">
        <f t="shared" si="1281"/>
        <v>9</v>
      </c>
      <c r="R4480">
        <f t="shared" si="1282"/>
        <v>1</v>
      </c>
      <c r="T4480" t="str">
        <f t="shared" si="1283"/>
        <v>select '20210926' as [MemberId],'202203' as [FYPeriod],'3' as [FYPeriodInYear],'2021-09-01' as [PeriodStart],'2021-09-30' as [PeriodEnd],'2022' as [FYYear],'Yr - 2022' as [FYYearLabel],'1' as [FYQuarter],'Qtr - 1' as [FYQuarterLabel],'September' as [FYMonthLabel],'13' as [FYWeek],'Wk - 13' as [FYWeekLabel],'Sunday' as [Day],'2021' as [CalendarYear],'9' as [CalendarMonth],'1' as [CalendarDay],Null as [Entity] union all</v>
      </c>
    </row>
    <row r="4481" spans="1:20" x14ac:dyDescent="0.3">
      <c r="A4481">
        <f>IF($D$5-($D$5-(MAX($A$10:A4480)+1))&lt;=$D$5,$D$5-($D$5-(MAX($A$10:A4480)+1)),"")</f>
        <v>4471</v>
      </c>
      <c r="B4481" s="1">
        <f t="shared" si="1273"/>
        <v>44466</v>
      </c>
      <c r="C4481" s="1" t="str">
        <f t="shared" si="1274"/>
        <v>20210927</v>
      </c>
      <c r="D4481">
        <f t="shared" si="1267"/>
        <v>202203</v>
      </c>
      <c r="E4481">
        <f t="shared" si="1268"/>
        <v>3</v>
      </c>
      <c r="F4481" s="5">
        <f t="shared" si="1269"/>
        <v>44440</v>
      </c>
      <c r="G4481" s="5">
        <f t="shared" si="1272"/>
        <v>44469</v>
      </c>
      <c r="H4481" t="str">
        <f t="shared" si="1275"/>
        <v>2022</v>
      </c>
      <c r="I4481" t="str">
        <f t="shared" si="1276"/>
        <v>Yr - 2022</v>
      </c>
      <c r="J4481">
        <f t="shared" si="1284"/>
        <v>1</v>
      </c>
      <c r="K4481" t="str">
        <f t="shared" si="1277"/>
        <v>Qtr - 1</v>
      </c>
      <c r="L4481" t="str">
        <f t="shared" si="1278"/>
        <v>September</v>
      </c>
      <c r="M4481">
        <f t="shared" si="1270"/>
        <v>13</v>
      </c>
      <c r="N4481" t="str">
        <f t="shared" si="1279"/>
        <v>Wk - 13</v>
      </c>
      <c r="O4481" t="str">
        <f t="shared" si="1271"/>
        <v>Monday</v>
      </c>
      <c r="P4481" t="str">
        <f t="shared" si="1280"/>
        <v>2021</v>
      </c>
      <c r="Q4481">
        <f t="shared" si="1281"/>
        <v>9</v>
      </c>
      <c r="R4481">
        <f t="shared" si="1282"/>
        <v>2</v>
      </c>
      <c r="T4481" t="str">
        <f t="shared" si="1283"/>
        <v>select '20210927' as [MemberId],'202203' as [FYPeriod],'3' as [FYPeriodInYear],'2021-09-01' as [PeriodStart],'2021-09-30' as [PeriodEnd],'2022' as [FYYear],'Yr - 2022' as [FYYearLabel],'1' as [FYQuarter],'Qtr - 1' as [FYQuarterLabel],'September' as [FYMonthLabel],'13' as [FYWeek],'Wk - 13' as [FYWeekLabel],'Monday' as [Day],'2021' as [CalendarYear],'9' as [CalendarMonth],'2' as [CalendarDay],Null as [Entity] union all</v>
      </c>
    </row>
    <row r="4482" spans="1:20" x14ac:dyDescent="0.3">
      <c r="A4482">
        <f>IF($D$5-($D$5-(MAX($A$10:A4481)+1))&lt;=$D$5,$D$5-($D$5-(MAX($A$10:A4481)+1)),"")</f>
        <v>4472</v>
      </c>
      <c r="B4482" s="1">
        <f t="shared" si="1273"/>
        <v>44467</v>
      </c>
      <c r="C4482" s="1" t="str">
        <f t="shared" si="1274"/>
        <v>20210928</v>
      </c>
      <c r="D4482">
        <f t="shared" si="1267"/>
        <v>202203</v>
      </c>
      <c r="E4482">
        <f t="shared" si="1268"/>
        <v>3</v>
      </c>
      <c r="F4482" s="5">
        <f t="shared" si="1269"/>
        <v>44440</v>
      </c>
      <c r="G4482" s="5">
        <f t="shared" si="1272"/>
        <v>44469</v>
      </c>
      <c r="H4482" t="str">
        <f t="shared" si="1275"/>
        <v>2022</v>
      </c>
      <c r="I4482" t="str">
        <f t="shared" si="1276"/>
        <v>Yr - 2022</v>
      </c>
      <c r="J4482">
        <f t="shared" si="1284"/>
        <v>1</v>
      </c>
      <c r="K4482" t="str">
        <f t="shared" si="1277"/>
        <v>Qtr - 1</v>
      </c>
      <c r="L4482" t="str">
        <f t="shared" si="1278"/>
        <v>September</v>
      </c>
      <c r="M4482">
        <f t="shared" si="1270"/>
        <v>13</v>
      </c>
      <c r="N4482" t="str">
        <f t="shared" si="1279"/>
        <v>Wk - 13</v>
      </c>
      <c r="O4482" t="str">
        <f t="shared" si="1271"/>
        <v>Tuesday</v>
      </c>
      <c r="P4482" t="str">
        <f t="shared" si="1280"/>
        <v>2021</v>
      </c>
      <c r="Q4482">
        <f t="shared" si="1281"/>
        <v>9</v>
      </c>
      <c r="R4482">
        <f t="shared" si="1282"/>
        <v>3</v>
      </c>
      <c r="T4482" t="str">
        <f t="shared" si="1283"/>
        <v>select '20210928' as [MemberId],'202203' as [FYPeriod],'3' as [FYPeriodInYear],'2021-09-01' as [PeriodStart],'2021-09-30' as [PeriodEnd],'2022' as [FYYear],'Yr - 2022' as [FYYearLabel],'1' as [FYQuarter],'Qtr - 1' as [FYQuarterLabel],'September' as [FYMonthLabel],'13' as [FYWeek],'Wk - 13' as [FYWeekLabel],'Tuesday' as [Day],'2021' as [CalendarYear],'9' as [CalendarMonth],'3' as [CalendarDay],Null as [Entity] union all</v>
      </c>
    </row>
    <row r="4483" spans="1:20" x14ac:dyDescent="0.3">
      <c r="A4483">
        <f>IF($D$5-($D$5-(MAX($A$10:A4482)+1))&lt;=$D$5,$D$5-($D$5-(MAX($A$10:A4482)+1)),"")</f>
        <v>4473</v>
      </c>
      <c r="B4483" s="1">
        <f t="shared" si="1273"/>
        <v>44468</v>
      </c>
      <c r="C4483" s="1" t="str">
        <f t="shared" si="1274"/>
        <v>20210929</v>
      </c>
      <c r="D4483">
        <f t="shared" si="1267"/>
        <v>202203</v>
      </c>
      <c r="E4483">
        <f t="shared" si="1268"/>
        <v>3</v>
      </c>
      <c r="F4483" s="5">
        <f t="shared" si="1269"/>
        <v>44440</v>
      </c>
      <c r="G4483" s="5">
        <f t="shared" si="1272"/>
        <v>44469</v>
      </c>
      <c r="H4483" t="str">
        <f t="shared" si="1275"/>
        <v>2022</v>
      </c>
      <c r="I4483" t="str">
        <f t="shared" si="1276"/>
        <v>Yr - 2022</v>
      </c>
      <c r="J4483">
        <f t="shared" si="1284"/>
        <v>1</v>
      </c>
      <c r="K4483" t="str">
        <f t="shared" si="1277"/>
        <v>Qtr - 1</v>
      </c>
      <c r="L4483" t="str">
        <f t="shared" si="1278"/>
        <v>September</v>
      </c>
      <c r="M4483">
        <f t="shared" si="1270"/>
        <v>14</v>
      </c>
      <c r="N4483" t="str">
        <f t="shared" si="1279"/>
        <v>Wk - 14</v>
      </c>
      <c r="O4483" t="str">
        <f t="shared" si="1271"/>
        <v>Wednesday</v>
      </c>
      <c r="P4483" t="str">
        <f t="shared" si="1280"/>
        <v>2021</v>
      </c>
      <c r="Q4483">
        <f t="shared" si="1281"/>
        <v>9</v>
      </c>
      <c r="R4483">
        <f t="shared" si="1282"/>
        <v>4</v>
      </c>
      <c r="T4483" t="str">
        <f t="shared" si="1283"/>
        <v>select '20210929' as [MemberId],'202203' as [FYPeriod],'3' as [FYPeriodInYear],'2021-09-01' as [PeriodStart],'2021-09-30' as [PeriodEnd],'2022' as [FYYear],'Yr - 2022' as [FYYearLabel],'1' as [FYQuarter],'Qtr - 1' as [FYQuarterLabel],'September' as [FYMonthLabel],'14' as [FYWeek],'Wk - 14' as [FYWeekLabel],'Wednesday' as [Day],'2021' as [CalendarYear],'9' as [CalendarMonth],'4' as [CalendarDay],Null as [Entity] union all</v>
      </c>
    </row>
    <row r="4484" spans="1:20" x14ac:dyDescent="0.3">
      <c r="A4484">
        <f>IF($D$5-($D$5-(MAX($A$10:A4483)+1))&lt;=$D$5,$D$5-($D$5-(MAX($A$10:A4483)+1)),"")</f>
        <v>4474</v>
      </c>
      <c r="B4484" s="1">
        <f t="shared" si="1273"/>
        <v>44469</v>
      </c>
      <c r="C4484" s="1" t="str">
        <f t="shared" si="1274"/>
        <v>20210930</v>
      </c>
      <c r="D4484">
        <f t="shared" si="1267"/>
        <v>202203</v>
      </c>
      <c r="E4484">
        <f t="shared" si="1268"/>
        <v>3</v>
      </c>
      <c r="F4484" s="5">
        <f t="shared" si="1269"/>
        <v>44440</v>
      </c>
      <c r="G4484" s="5">
        <f t="shared" si="1272"/>
        <v>44469</v>
      </c>
      <c r="H4484" t="str">
        <f t="shared" si="1275"/>
        <v>2022</v>
      </c>
      <c r="I4484" t="str">
        <f t="shared" si="1276"/>
        <v>Yr - 2022</v>
      </c>
      <c r="J4484">
        <f t="shared" si="1284"/>
        <v>1</v>
      </c>
      <c r="K4484" t="str">
        <f t="shared" si="1277"/>
        <v>Qtr - 1</v>
      </c>
      <c r="L4484" t="str">
        <f t="shared" si="1278"/>
        <v>September</v>
      </c>
      <c r="M4484">
        <f t="shared" si="1270"/>
        <v>14</v>
      </c>
      <c r="N4484" t="str">
        <f t="shared" si="1279"/>
        <v>Wk - 14</v>
      </c>
      <c r="O4484" t="str">
        <f t="shared" si="1271"/>
        <v>Thursday</v>
      </c>
      <c r="P4484" t="str">
        <f t="shared" si="1280"/>
        <v>2021</v>
      </c>
      <c r="Q4484">
        <f t="shared" si="1281"/>
        <v>9</v>
      </c>
      <c r="R4484">
        <f t="shared" si="1282"/>
        <v>5</v>
      </c>
      <c r="T4484" t="str">
        <f t="shared" si="1283"/>
        <v>select '20210930' as [MemberId],'202203' as [FYPeriod],'3' as [FYPeriodInYear],'2021-09-01' as [PeriodStart],'2021-09-30' as [PeriodEnd],'2022' as [FYYear],'Yr - 2022' as [FYYearLabel],'1' as [FYQuarter],'Qtr - 1' as [FYQuarterLabel],'September' as [FYMonthLabel],'14' as [FYWeek],'Wk - 14' as [FYWeekLabel],'Thursday' as [Day],'2021' as [CalendarYear],'9' as [CalendarMonth],'5' as [CalendarDay],Null as [Entity] union all</v>
      </c>
    </row>
    <row r="4485" spans="1:20" x14ac:dyDescent="0.3">
      <c r="A4485">
        <f>IF($D$5-($D$5-(MAX($A$10:A4484)+1))&lt;=$D$5,$D$5-($D$5-(MAX($A$10:A4484)+1)),"")</f>
        <v>4475</v>
      </c>
      <c r="B4485" s="1">
        <f t="shared" si="1273"/>
        <v>44470</v>
      </c>
      <c r="C4485" s="1" t="str">
        <f t="shared" si="1274"/>
        <v>20211001</v>
      </c>
      <c r="D4485">
        <f t="shared" si="1267"/>
        <v>202204</v>
      </c>
      <c r="E4485">
        <f t="shared" si="1268"/>
        <v>4</v>
      </c>
      <c r="F4485" s="5">
        <f t="shared" si="1269"/>
        <v>44470</v>
      </c>
      <c r="G4485" s="5">
        <f t="shared" si="1272"/>
        <v>44500</v>
      </c>
      <c r="H4485" t="str">
        <f t="shared" si="1275"/>
        <v>2022</v>
      </c>
      <c r="I4485" t="str">
        <f t="shared" si="1276"/>
        <v>Yr - 2022</v>
      </c>
      <c r="J4485">
        <f t="shared" si="1284"/>
        <v>2</v>
      </c>
      <c r="K4485" t="str">
        <f t="shared" si="1277"/>
        <v>Qtr - 2</v>
      </c>
      <c r="L4485" t="str">
        <f t="shared" si="1278"/>
        <v>October</v>
      </c>
      <c r="M4485">
        <f t="shared" si="1270"/>
        <v>14</v>
      </c>
      <c r="N4485" t="str">
        <f t="shared" si="1279"/>
        <v>Wk - 14</v>
      </c>
      <c r="O4485" t="str">
        <f t="shared" si="1271"/>
        <v>Friday</v>
      </c>
      <c r="P4485" t="str">
        <f t="shared" si="1280"/>
        <v>2021</v>
      </c>
      <c r="Q4485">
        <f t="shared" si="1281"/>
        <v>10</v>
      </c>
      <c r="R4485">
        <f t="shared" si="1282"/>
        <v>6</v>
      </c>
      <c r="T4485" t="str">
        <f t="shared" si="1283"/>
        <v>select '20211001' as [MemberId],'202204' as [FYPeriod],'4' as [FYPeriodInYear],'2021-10-01' as [PeriodStart],'2021-10-31' as [PeriodEnd],'2022' as [FYYear],'Yr - 2022' as [FYYearLabel],'2' as [FYQuarter],'Qtr - 2' as [FYQuarterLabel],'October' as [FYMonthLabel],'14' as [FYWeek],'Wk - 14' as [FYWeekLabel],'Friday' as [Day],'2021' as [CalendarYear],'10' as [CalendarMonth],'6' as [CalendarDay],Null as [Entity] union all</v>
      </c>
    </row>
    <row r="4486" spans="1:20" x14ac:dyDescent="0.3">
      <c r="A4486">
        <f>IF($D$5-($D$5-(MAX($A$10:A4485)+1))&lt;=$D$5,$D$5-($D$5-(MAX($A$10:A4485)+1)),"")</f>
        <v>4476</v>
      </c>
      <c r="B4486" s="1">
        <f t="shared" si="1273"/>
        <v>44471</v>
      </c>
      <c r="C4486" s="1" t="str">
        <f t="shared" si="1274"/>
        <v>20211002</v>
      </c>
      <c r="D4486">
        <f t="shared" si="1267"/>
        <v>202204</v>
      </c>
      <c r="E4486">
        <f t="shared" si="1268"/>
        <v>4</v>
      </c>
      <c r="F4486" s="5">
        <f t="shared" si="1269"/>
        <v>44470</v>
      </c>
      <c r="G4486" s="5">
        <f t="shared" si="1272"/>
        <v>44500</v>
      </c>
      <c r="H4486" t="str">
        <f t="shared" si="1275"/>
        <v>2022</v>
      </c>
      <c r="I4486" t="str">
        <f t="shared" si="1276"/>
        <v>Yr - 2022</v>
      </c>
      <c r="J4486">
        <f t="shared" si="1284"/>
        <v>2</v>
      </c>
      <c r="K4486" t="str">
        <f t="shared" si="1277"/>
        <v>Qtr - 2</v>
      </c>
      <c r="L4486" t="str">
        <f t="shared" si="1278"/>
        <v>October</v>
      </c>
      <c r="M4486">
        <f t="shared" si="1270"/>
        <v>14</v>
      </c>
      <c r="N4486" t="str">
        <f t="shared" si="1279"/>
        <v>Wk - 14</v>
      </c>
      <c r="O4486" t="str">
        <f t="shared" si="1271"/>
        <v>Saturday</v>
      </c>
      <c r="P4486" t="str">
        <f t="shared" si="1280"/>
        <v>2021</v>
      </c>
      <c r="Q4486">
        <f t="shared" si="1281"/>
        <v>10</v>
      </c>
      <c r="R4486">
        <f t="shared" si="1282"/>
        <v>7</v>
      </c>
      <c r="T4486" t="str">
        <f t="shared" si="1283"/>
        <v>select '20211002' as [MemberId],'202204' as [FYPeriod],'4' as [FYPeriodInYear],'2021-10-01' as [PeriodStart],'2021-10-31' as [PeriodEnd],'2022' as [FYYear],'Yr - 2022' as [FYYearLabel],'2' as [FYQuarter],'Qtr - 2' as [FYQuarterLabel],'October' as [FYMonthLabel],'14' as [FYWeek],'Wk - 14' as [FYWeekLabel],'Saturday' as [Day],'2021' as [CalendarYear],'10' as [CalendarMonth],'7' as [CalendarDay],Null as [Entity] union all</v>
      </c>
    </row>
    <row r="4487" spans="1:20" x14ac:dyDescent="0.3">
      <c r="A4487">
        <f>IF($D$5-($D$5-(MAX($A$10:A4486)+1))&lt;=$D$5,$D$5-($D$5-(MAX($A$10:A4486)+1)),"")</f>
        <v>4477</v>
      </c>
      <c r="B4487" s="1">
        <f t="shared" si="1273"/>
        <v>44472</v>
      </c>
      <c r="C4487" s="1" t="str">
        <f t="shared" si="1274"/>
        <v>20211003</v>
      </c>
      <c r="D4487">
        <f t="shared" si="1267"/>
        <v>202204</v>
      </c>
      <c r="E4487">
        <f t="shared" si="1268"/>
        <v>4</v>
      </c>
      <c r="F4487" s="5">
        <f t="shared" si="1269"/>
        <v>44470</v>
      </c>
      <c r="G4487" s="5">
        <f t="shared" si="1272"/>
        <v>44500</v>
      </c>
      <c r="H4487" t="str">
        <f t="shared" si="1275"/>
        <v>2022</v>
      </c>
      <c r="I4487" t="str">
        <f t="shared" si="1276"/>
        <v>Yr - 2022</v>
      </c>
      <c r="J4487">
        <f t="shared" si="1284"/>
        <v>2</v>
      </c>
      <c r="K4487" t="str">
        <f t="shared" si="1277"/>
        <v>Qtr - 2</v>
      </c>
      <c r="L4487" t="str">
        <f t="shared" si="1278"/>
        <v>October</v>
      </c>
      <c r="M4487">
        <f t="shared" si="1270"/>
        <v>14</v>
      </c>
      <c r="N4487" t="str">
        <f t="shared" si="1279"/>
        <v>Wk - 14</v>
      </c>
      <c r="O4487" t="str">
        <f t="shared" si="1271"/>
        <v>Sunday</v>
      </c>
      <c r="P4487" t="str">
        <f t="shared" si="1280"/>
        <v>2021</v>
      </c>
      <c r="Q4487">
        <f t="shared" si="1281"/>
        <v>10</v>
      </c>
      <c r="R4487">
        <f t="shared" si="1282"/>
        <v>1</v>
      </c>
      <c r="T4487" t="str">
        <f t="shared" si="1283"/>
        <v>select '20211003' as [MemberId],'202204' as [FYPeriod],'4' as [FYPeriodInYear],'2021-10-01' as [PeriodStart],'2021-10-31' as [PeriodEnd],'2022' as [FYYear],'Yr - 2022' as [FYYearLabel],'2' as [FYQuarter],'Qtr - 2' as [FYQuarterLabel],'October' as [FYMonthLabel],'14' as [FYWeek],'Wk - 14' as [FYWeekLabel],'Sunday' as [Day],'2021' as [CalendarYear],'10' as [CalendarMonth],'1' as [CalendarDay],Null as [Entity] union all</v>
      </c>
    </row>
    <row r="4488" spans="1:20" x14ac:dyDescent="0.3">
      <c r="A4488">
        <f>IF($D$5-($D$5-(MAX($A$10:A4487)+1))&lt;=$D$5,$D$5-($D$5-(MAX($A$10:A4487)+1)),"")</f>
        <v>4478</v>
      </c>
      <c r="B4488" s="1">
        <f t="shared" si="1273"/>
        <v>44473</v>
      </c>
      <c r="C4488" s="1" t="str">
        <f t="shared" si="1274"/>
        <v>20211004</v>
      </c>
      <c r="D4488">
        <f t="shared" si="1267"/>
        <v>202204</v>
      </c>
      <c r="E4488">
        <f t="shared" si="1268"/>
        <v>4</v>
      </c>
      <c r="F4488" s="5">
        <f t="shared" si="1269"/>
        <v>44470</v>
      </c>
      <c r="G4488" s="5">
        <f t="shared" si="1272"/>
        <v>44500</v>
      </c>
      <c r="H4488" t="str">
        <f t="shared" si="1275"/>
        <v>2022</v>
      </c>
      <c r="I4488" t="str">
        <f t="shared" si="1276"/>
        <v>Yr - 2022</v>
      </c>
      <c r="J4488">
        <f t="shared" si="1284"/>
        <v>2</v>
      </c>
      <c r="K4488" t="str">
        <f t="shared" si="1277"/>
        <v>Qtr - 2</v>
      </c>
      <c r="L4488" t="str">
        <f t="shared" si="1278"/>
        <v>October</v>
      </c>
      <c r="M4488">
        <f t="shared" si="1270"/>
        <v>14</v>
      </c>
      <c r="N4488" t="str">
        <f t="shared" si="1279"/>
        <v>Wk - 14</v>
      </c>
      <c r="O4488" t="str">
        <f t="shared" si="1271"/>
        <v>Monday</v>
      </c>
      <c r="P4488" t="str">
        <f t="shared" si="1280"/>
        <v>2021</v>
      </c>
      <c r="Q4488">
        <f t="shared" si="1281"/>
        <v>10</v>
      </c>
      <c r="R4488">
        <f t="shared" si="1282"/>
        <v>2</v>
      </c>
      <c r="T4488" t="str">
        <f t="shared" si="1283"/>
        <v>select '20211004' as [MemberId],'202204' as [FYPeriod],'4' as [FYPeriodInYear],'2021-10-01' as [PeriodStart],'2021-10-31' as [PeriodEnd],'2022' as [FYYear],'Yr - 2022' as [FYYearLabel],'2' as [FYQuarter],'Qtr - 2' as [FYQuarterLabel],'October' as [FYMonthLabel],'14' as [FYWeek],'Wk - 14' as [FYWeekLabel],'Monday' as [Day],'2021' as [CalendarYear],'10' as [CalendarMonth],'2' as [CalendarDay],Null as [Entity] union all</v>
      </c>
    </row>
    <row r="4489" spans="1:20" x14ac:dyDescent="0.3">
      <c r="A4489">
        <f>IF($D$5-($D$5-(MAX($A$10:A4488)+1))&lt;=$D$5,$D$5-($D$5-(MAX($A$10:A4488)+1)),"")</f>
        <v>4479</v>
      </c>
      <c r="B4489" s="1">
        <f t="shared" si="1273"/>
        <v>44474</v>
      </c>
      <c r="C4489" s="1" t="str">
        <f t="shared" si="1274"/>
        <v>20211005</v>
      </c>
      <c r="D4489">
        <f t="shared" si="1267"/>
        <v>202204</v>
      </c>
      <c r="E4489">
        <f t="shared" si="1268"/>
        <v>4</v>
      </c>
      <c r="F4489" s="5">
        <f t="shared" si="1269"/>
        <v>44470</v>
      </c>
      <c r="G4489" s="5">
        <f t="shared" si="1272"/>
        <v>44500</v>
      </c>
      <c r="H4489" t="str">
        <f t="shared" si="1275"/>
        <v>2022</v>
      </c>
      <c r="I4489" t="str">
        <f t="shared" si="1276"/>
        <v>Yr - 2022</v>
      </c>
      <c r="J4489">
        <f t="shared" si="1284"/>
        <v>2</v>
      </c>
      <c r="K4489" t="str">
        <f t="shared" si="1277"/>
        <v>Qtr - 2</v>
      </c>
      <c r="L4489" t="str">
        <f t="shared" si="1278"/>
        <v>October</v>
      </c>
      <c r="M4489">
        <f t="shared" si="1270"/>
        <v>14</v>
      </c>
      <c r="N4489" t="str">
        <f t="shared" si="1279"/>
        <v>Wk - 14</v>
      </c>
      <c r="O4489" t="str">
        <f t="shared" si="1271"/>
        <v>Tuesday</v>
      </c>
      <c r="P4489" t="str">
        <f t="shared" si="1280"/>
        <v>2021</v>
      </c>
      <c r="Q4489">
        <f t="shared" si="1281"/>
        <v>10</v>
      </c>
      <c r="R4489">
        <f t="shared" si="1282"/>
        <v>3</v>
      </c>
      <c r="T4489" t="str">
        <f t="shared" si="1283"/>
        <v>select '20211005' as [MemberId],'202204' as [FYPeriod],'4' as [FYPeriodInYear],'2021-10-01' as [PeriodStart],'2021-10-31' as [PeriodEnd],'2022' as [FYYear],'Yr - 2022' as [FYYearLabel],'2' as [FYQuarter],'Qtr - 2' as [FYQuarterLabel],'October' as [FYMonthLabel],'14' as [FYWeek],'Wk - 14' as [FYWeekLabel],'Tuesday' as [Day],'2021' as [CalendarYear],'10' as [CalendarMonth],'3' as [CalendarDay],Null as [Entity] union all</v>
      </c>
    </row>
    <row r="4490" spans="1:20" x14ac:dyDescent="0.3">
      <c r="A4490">
        <f>IF($D$5-($D$5-(MAX($A$10:A4489)+1))&lt;=$D$5,$D$5-($D$5-(MAX($A$10:A4489)+1)),"")</f>
        <v>4480</v>
      </c>
      <c r="B4490" s="1">
        <f t="shared" si="1273"/>
        <v>44475</v>
      </c>
      <c r="C4490" s="1" t="str">
        <f t="shared" si="1274"/>
        <v>20211006</v>
      </c>
      <c r="D4490">
        <f t="shared" si="1267"/>
        <v>202204</v>
      </c>
      <c r="E4490">
        <f t="shared" si="1268"/>
        <v>4</v>
      </c>
      <c r="F4490" s="5">
        <f t="shared" si="1269"/>
        <v>44470</v>
      </c>
      <c r="G4490" s="5">
        <f t="shared" si="1272"/>
        <v>44500</v>
      </c>
      <c r="H4490" t="str">
        <f t="shared" si="1275"/>
        <v>2022</v>
      </c>
      <c r="I4490" t="str">
        <f t="shared" si="1276"/>
        <v>Yr - 2022</v>
      </c>
      <c r="J4490">
        <f t="shared" si="1284"/>
        <v>2</v>
      </c>
      <c r="K4490" t="str">
        <f t="shared" si="1277"/>
        <v>Qtr - 2</v>
      </c>
      <c r="L4490" t="str">
        <f t="shared" si="1278"/>
        <v>October</v>
      </c>
      <c r="M4490">
        <f t="shared" si="1270"/>
        <v>15</v>
      </c>
      <c r="N4490" t="str">
        <f t="shared" si="1279"/>
        <v>Wk - 15</v>
      </c>
      <c r="O4490" t="str">
        <f t="shared" si="1271"/>
        <v>Wednesday</v>
      </c>
      <c r="P4490" t="str">
        <f t="shared" si="1280"/>
        <v>2021</v>
      </c>
      <c r="Q4490">
        <f t="shared" si="1281"/>
        <v>10</v>
      </c>
      <c r="R4490">
        <f t="shared" si="1282"/>
        <v>4</v>
      </c>
      <c r="T4490" t="str">
        <f t="shared" si="1283"/>
        <v>select '20211006' as [MemberId],'202204' as [FYPeriod],'4' as [FYPeriodInYear],'2021-10-01' as [PeriodStart],'2021-10-31' as [PeriodEnd],'2022' as [FYYear],'Yr - 2022' as [FYYearLabel],'2' as [FYQuarter],'Qtr - 2' as [FYQuarterLabel],'October' as [FYMonthLabel],'15' as [FYWeek],'Wk - 15' as [FYWeekLabel],'Wednesday' as [Day],'2021' as [CalendarYear],'10' as [CalendarMonth],'4' as [CalendarDay],Null as [Entity] union all</v>
      </c>
    </row>
    <row r="4491" spans="1:20" x14ac:dyDescent="0.3">
      <c r="A4491">
        <f>IF($D$5-($D$5-(MAX($A$10:A4490)+1))&lt;=$D$5,$D$5-($D$5-(MAX($A$10:A4490)+1)),"")</f>
        <v>4481</v>
      </c>
      <c r="B4491" s="1">
        <f t="shared" si="1273"/>
        <v>44476</v>
      </c>
      <c r="C4491" s="1" t="str">
        <f t="shared" si="1274"/>
        <v>20211007</v>
      </c>
      <c r="D4491">
        <f t="shared" si="1267"/>
        <v>202204</v>
      </c>
      <c r="E4491">
        <f t="shared" si="1268"/>
        <v>4</v>
      </c>
      <c r="F4491" s="5">
        <f t="shared" si="1269"/>
        <v>44470</v>
      </c>
      <c r="G4491" s="5">
        <f t="shared" si="1272"/>
        <v>44500</v>
      </c>
      <c r="H4491" t="str">
        <f t="shared" si="1275"/>
        <v>2022</v>
      </c>
      <c r="I4491" t="str">
        <f t="shared" si="1276"/>
        <v>Yr - 2022</v>
      </c>
      <c r="J4491">
        <f t="shared" si="1284"/>
        <v>2</v>
      </c>
      <c r="K4491" t="str">
        <f t="shared" si="1277"/>
        <v>Qtr - 2</v>
      </c>
      <c r="L4491" t="str">
        <f t="shared" si="1278"/>
        <v>October</v>
      </c>
      <c r="M4491">
        <f t="shared" si="1270"/>
        <v>15</v>
      </c>
      <c r="N4491" t="str">
        <f t="shared" si="1279"/>
        <v>Wk - 15</v>
      </c>
      <c r="O4491" t="str">
        <f t="shared" si="1271"/>
        <v>Thursday</v>
      </c>
      <c r="P4491" t="str">
        <f t="shared" si="1280"/>
        <v>2021</v>
      </c>
      <c r="Q4491">
        <f t="shared" si="1281"/>
        <v>10</v>
      </c>
      <c r="R4491">
        <f t="shared" si="1282"/>
        <v>5</v>
      </c>
      <c r="T4491" t="str">
        <f t="shared" si="1283"/>
        <v>select '20211007' as [MemberId],'202204' as [FYPeriod],'4' as [FYPeriodInYear],'2021-10-01' as [PeriodStart],'2021-10-31' as [PeriodEnd],'2022' as [FYYear],'Yr - 2022' as [FYYearLabel],'2' as [FYQuarter],'Qtr - 2' as [FYQuarterLabel],'October' as [FYMonthLabel],'15' as [FYWeek],'Wk - 15' as [FYWeekLabel],'Thursday' as [Day],'2021' as [CalendarYear],'10' as [CalendarMonth],'5' as [CalendarDay],Null as [Entity] union all</v>
      </c>
    </row>
    <row r="4492" spans="1:20" x14ac:dyDescent="0.3">
      <c r="A4492">
        <f>IF($D$5-($D$5-(MAX($A$10:A4491)+1))&lt;=$D$5,$D$5-($D$5-(MAX($A$10:A4491)+1)),"")</f>
        <v>4482</v>
      </c>
      <c r="B4492" s="1">
        <f t="shared" si="1273"/>
        <v>44477</v>
      </c>
      <c r="C4492" s="1" t="str">
        <f t="shared" si="1274"/>
        <v>20211008</v>
      </c>
      <c r="D4492">
        <f t="shared" si="1267"/>
        <v>202204</v>
      </c>
      <c r="E4492">
        <f t="shared" si="1268"/>
        <v>4</v>
      </c>
      <c r="F4492" s="5">
        <f t="shared" si="1269"/>
        <v>44470</v>
      </c>
      <c r="G4492" s="5">
        <f t="shared" si="1272"/>
        <v>44500</v>
      </c>
      <c r="H4492" t="str">
        <f t="shared" si="1275"/>
        <v>2022</v>
      </c>
      <c r="I4492" t="str">
        <f t="shared" si="1276"/>
        <v>Yr - 2022</v>
      </c>
      <c r="J4492">
        <f t="shared" si="1284"/>
        <v>2</v>
      </c>
      <c r="K4492" t="str">
        <f t="shared" si="1277"/>
        <v>Qtr - 2</v>
      </c>
      <c r="L4492" t="str">
        <f t="shared" si="1278"/>
        <v>October</v>
      </c>
      <c r="M4492">
        <f t="shared" si="1270"/>
        <v>15</v>
      </c>
      <c r="N4492" t="str">
        <f t="shared" si="1279"/>
        <v>Wk - 15</v>
      </c>
      <c r="O4492" t="str">
        <f t="shared" si="1271"/>
        <v>Friday</v>
      </c>
      <c r="P4492" t="str">
        <f t="shared" si="1280"/>
        <v>2021</v>
      </c>
      <c r="Q4492">
        <f t="shared" si="1281"/>
        <v>10</v>
      </c>
      <c r="R4492">
        <f t="shared" si="1282"/>
        <v>6</v>
      </c>
      <c r="T4492" t="str">
        <f t="shared" si="1283"/>
        <v>select '20211008' as [MemberId],'202204' as [FYPeriod],'4' as [FYPeriodInYear],'2021-10-01' as [PeriodStart],'2021-10-31' as [PeriodEnd],'2022' as [FYYear],'Yr - 2022' as [FYYearLabel],'2' as [FYQuarter],'Qtr - 2' as [FYQuarterLabel],'October' as [FYMonthLabel],'15' as [FYWeek],'Wk - 15' as [FYWeekLabel],'Friday' as [Day],'2021' as [CalendarYear],'10' as [CalendarMonth],'6' as [CalendarDay],Null as [Entity] union all</v>
      </c>
    </row>
    <row r="4493" spans="1:20" x14ac:dyDescent="0.3">
      <c r="A4493">
        <f>IF($D$5-($D$5-(MAX($A$10:A4492)+1))&lt;=$D$5,$D$5-($D$5-(MAX($A$10:A4492)+1)),"")</f>
        <v>4483</v>
      </c>
      <c r="B4493" s="1">
        <f t="shared" si="1273"/>
        <v>44478</v>
      </c>
      <c r="C4493" s="1" t="str">
        <f t="shared" si="1274"/>
        <v>20211009</v>
      </c>
      <c r="D4493">
        <f t="shared" ref="D4493:D4556" si="1285">IF($A4493="","",IF($G$3="Yes",LEFT($C4493,6),IF($B4493&lt;=$G4492,$D4492,IF(AND($B4492=$G4492,$E4492&lt;$D$6),$D4492+1,$D4492+(101-$D$6)))))</f>
        <v>202204</v>
      </c>
      <c r="E4493">
        <f t="shared" ref="E4493:E4556" si="1286">IF($A4493="","",IF($G$3="Yes",MONTH($B4493),VALUE(RIGHT($D4493,2))))</f>
        <v>4</v>
      </c>
      <c r="F4493" s="5">
        <f t="shared" ref="F4493:F4556" si="1287">IF($A4493="","",IF($G$3="yes",EOMONTH($B4493,-1)+1,IF($J$2="yes",EOMONTH($B4493,-1)+1,IF($G4491&lt;$B4493,$B4493,$F4491))))</f>
        <v>44470</v>
      </c>
      <c r="G4493" s="5">
        <f t="shared" si="1272"/>
        <v>44500</v>
      </c>
      <c r="H4493" t="str">
        <f t="shared" si="1275"/>
        <v>2022</v>
      </c>
      <c r="I4493" t="str">
        <f t="shared" si="1276"/>
        <v>Yr - 2022</v>
      </c>
      <c r="J4493">
        <f t="shared" si="1284"/>
        <v>2</v>
      </c>
      <c r="K4493" t="str">
        <f t="shared" si="1277"/>
        <v>Qtr - 2</v>
      </c>
      <c r="L4493" t="str">
        <f t="shared" si="1278"/>
        <v>October</v>
      </c>
      <c r="M4493">
        <f t="shared" ref="M4493:M4556" si="1288">IF($A4493="","",IF($G$3="yes",WEEKNUM($B4493),IF($H4493&gt;$H4492,1,IF($O4493&lt;&gt;$D$2,$M4492,$M4492+1))))</f>
        <v>15</v>
      </c>
      <c r="N4493" t="str">
        <f t="shared" si="1279"/>
        <v>Wk - 15</v>
      </c>
      <c r="O4493" t="str">
        <f t="shared" ref="O4493:O4556" si="1289">TEXT($B4493,"Dddd")</f>
        <v>Saturday</v>
      </c>
      <c r="P4493" t="str">
        <f t="shared" si="1280"/>
        <v>2021</v>
      </c>
      <c r="Q4493">
        <f t="shared" si="1281"/>
        <v>10</v>
      </c>
      <c r="R4493">
        <f t="shared" si="1282"/>
        <v>7</v>
      </c>
      <c r="T4493" t="str">
        <f t="shared" si="1283"/>
        <v>select '20211009' as [MemberId],'202204' as [FYPeriod],'4' as [FYPeriodInYear],'2021-10-01' as [PeriodStart],'2021-10-31' as [PeriodEnd],'2022' as [FYYear],'Yr - 2022' as [FYYearLabel],'2' as [FYQuarter],'Qtr - 2' as [FYQuarterLabel],'October' as [FYMonthLabel],'15' as [FYWeek],'Wk - 15' as [FYWeekLabel],'Saturday' as [Day],'2021' as [CalendarYear],'10' as [CalendarMonth],'7' as [CalendarDay],Null as [Entity] union all</v>
      </c>
    </row>
    <row r="4494" spans="1:20" x14ac:dyDescent="0.3">
      <c r="A4494">
        <f>IF($D$5-($D$5-(MAX($A$10:A4493)+1))&lt;=$D$5,$D$5-($D$5-(MAX($A$10:A4493)+1)),"")</f>
        <v>4484</v>
      </c>
      <c r="B4494" s="1">
        <f t="shared" si="1273"/>
        <v>44479</v>
      </c>
      <c r="C4494" s="1" t="str">
        <f t="shared" si="1274"/>
        <v>20211010</v>
      </c>
      <c r="D4494">
        <f t="shared" si="1285"/>
        <v>202204</v>
      </c>
      <c r="E4494">
        <f t="shared" si="1286"/>
        <v>4</v>
      </c>
      <c r="F4494" s="5">
        <f t="shared" si="1287"/>
        <v>44470</v>
      </c>
      <c r="G4494" s="5">
        <f t="shared" ref="G4494:G4557" si="1290">IF($A4494="","",(IF($G$3="yes",EOMONTH($B4494,0),IF($J$2="yes",EOMONTH($B4494,0),IF($E4494&lt;=
MOD(DATE(YEAR($B4494),12,31)-DATE(YEAR($B4494),1,1)+1,$D$6),$F4494+ROUNDUP((DATE(YEAR($B4494),12,31)-DATE(YEAR($B4494),1,1)+1)/$D$6,0)-1,$F4494+ROUNDDOWN((DATE(YEAR($B4494),12,31)-DATE(YEAR($B4494),1,1)+1)/$D$6,0)-1)))))</f>
        <v>44500</v>
      </c>
      <c r="H4494" t="str">
        <f t="shared" si="1275"/>
        <v>2022</v>
      </c>
      <c r="I4494" t="str">
        <f t="shared" si="1276"/>
        <v>Yr - 2022</v>
      </c>
      <c r="J4494">
        <f t="shared" si="1284"/>
        <v>2</v>
      </c>
      <c r="K4494" t="str">
        <f t="shared" si="1277"/>
        <v>Qtr - 2</v>
      </c>
      <c r="L4494" t="str">
        <f t="shared" si="1278"/>
        <v>October</v>
      </c>
      <c r="M4494">
        <f t="shared" si="1288"/>
        <v>15</v>
      </c>
      <c r="N4494" t="str">
        <f t="shared" si="1279"/>
        <v>Wk - 15</v>
      </c>
      <c r="O4494" t="str">
        <f t="shared" si="1289"/>
        <v>Sunday</v>
      </c>
      <c r="P4494" t="str">
        <f t="shared" si="1280"/>
        <v>2021</v>
      </c>
      <c r="Q4494">
        <f t="shared" si="1281"/>
        <v>10</v>
      </c>
      <c r="R4494">
        <f t="shared" si="1282"/>
        <v>1</v>
      </c>
      <c r="T4494" t="str">
        <f t="shared" si="1283"/>
        <v>select '20211010' as [MemberId],'202204' as [FYPeriod],'4' as [FYPeriodInYear],'2021-10-01' as [PeriodStart],'2021-10-31' as [PeriodEnd],'2022' as [FYYear],'Yr - 2022' as [FYYearLabel],'2' as [FYQuarter],'Qtr - 2' as [FYQuarterLabel],'October' as [FYMonthLabel],'15' as [FYWeek],'Wk - 15' as [FYWeekLabel],'Sunday' as [Day],'2021' as [CalendarYear],'10' as [CalendarMonth],'1' as [CalendarDay],Null as [Entity] union all</v>
      </c>
    </row>
    <row r="4495" spans="1:20" x14ac:dyDescent="0.3">
      <c r="A4495">
        <f>IF($D$5-($D$5-(MAX($A$10:A4494)+1))&lt;=$D$5,$D$5-($D$5-(MAX($A$10:A4494)+1)),"")</f>
        <v>4485</v>
      </c>
      <c r="B4495" s="1">
        <f t="shared" ref="B4495:B4558" si="1291">IF($A4495="","",$D$3+$A4495)</f>
        <v>44480</v>
      </c>
      <c r="C4495" s="1" t="str">
        <f t="shared" ref="C4495:C4558" si="1292">IF($A4495="","",TEXT($D$3+$A4495,"yyyymmdd"))</f>
        <v>20211011</v>
      </c>
      <c r="D4495">
        <f t="shared" si="1285"/>
        <v>202204</v>
      </c>
      <c r="E4495">
        <f t="shared" si="1286"/>
        <v>4</v>
      </c>
      <c r="F4495" s="5">
        <f t="shared" si="1287"/>
        <v>44470</v>
      </c>
      <c r="G4495" s="5">
        <f t="shared" si="1290"/>
        <v>44500</v>
      </c>
      <c r="H4495" t="str">
        <f t="shared" ref="H4495:H4558" si="1293">IF($A4495="","",IF($G$3="Yes",LEFT($C4495,4),LEFT($D4495,4)))</f>
        <v>2022</v>
      </c>
      <c r="I4495" t="str">
        <f t="shared" ref="I4495:I4558" si="1294">IF($A4495="","","Yr - "&amp;H4495)</f>
        <v>Yr - 2022</v>
      </c>
      <c r="J4495">
        <f t="shared" si="1284"/>
        <v>2</v>
      </c>
      <c r="K4495" t="str">
        <f t="shared" ref="K4495:K4558" si="1295">IF($A4495="","","Qtr - "&amp;J4495)</f>
        <v>Qtr - 2</v>
      </c>
      <c r="L4495" t="str">
        <f t="shared" ref="L4495:L4558" si="1296">IF($A4495="","",IF($G$3="Yes",TEXT($B4495,"Mmmm"),TEXT($F4495,"Mmmm")))</f>
        <v>October</v>
      </c>
      <c r="M4495">
        <f t="shared" si="1288"/>
        <v>15</v>
      </c>
      <c r="N4495" t="str">
        <f t="shared" ref="N4495:N4558" si="1297">IF($A4495="","","Wk - "&amp;M4495)</f>
        <v>Wk - 15</v>
      </c>
      <c r="O4495" t="str">
        <f t="shared" si="1289"/>
        <v>Monday</v>
      </c>
      <c r="P4495" t="str">
        <f t="shared" ref="P4495:P4558" si="1298">IF($A4495="","",LEFT(C4495,4))</f>
        <v>2021</v>
      </c>
      <c r="Q4495">
        <f t="shared" ref="Q4495:Q4558" si="1299">IF($A4495="","",MONTH($B4495))</f>
        <v>10</v>
      </c>
      <c r="R4495">
        <f t="shared" ref="R4495:R4558" si="1300">IF($A4495="","",WEEKDAY(B4495))</f>
        <v>2</v>
      </c>
      <c r="T4495" t="str">
        <f t="shared" ref="T4495:T4558" si="1301">IF($A4495="","","select '"&amp;C4495&amp;"' as [MemberId],'"&amp;D4495&amp;"' as [FYPeriod],'"&amp;E4495&amp;"' as [FYPeriodInYear],'"&amp;TEXT(F4495,"yyyy-mm-dd")&amp;"' as [PeriodStart],'"&amp;TEXT(G4495,"yyyy-mm-dd")&amp;"' as [PeriodEnd],'"&amp;H4495&amp;"' as [FYYear],'"&amp;I4495&amp;"' as [FYYearLabel],'"&amp;J4495&amp;"' as [FYQuarter],'"&amp;K4495&amp;"' as [FYQuarterLabel],'"&amp;L4495&amp;"' as [FYMonthLabel],'"&amp;M4495&amp;"' as [FYWeek],'"&amp;N4495&amp;"' as [FYWeekLabel],'"&amp;O4495&amp;"' as [Day],'"&amp;P4495&amp;"' as [CalendarYear],'"&amp;Q4495&amp;"' as [CalendarMonth],'"&amp;R4495&amp;"' as [CalendarDay],Null as [Entity]"&amp;IF(A4496="",""," union all"))</f>
        <v>select '20211011' as [MemberId],'202204' as [FYPeriod],'4' as [FYPeriodInYear],'2021-10-01' as [PeriodStart],'2021-10-31' as [PeriodEnd],'2022' as [FYYear],'Yr - 2022' as [FYYearLabel],'2' as [FYQuarter],'Qtr - 2' as [FYQuarterLabel],'October' as [FYMonthLabel],'15' as [FYWeek],'Wk - 15' as [FYWeekLabel],'Monday' as [Day],'2021' as [CalendarYear],'10' as [CalendarMonth],'2' as [CalendarDay],Null as [Entity] union all</v>
      </c>
    </row>
    <row r="4496" spans="1:20" x14ac:dyDescent="0.3">
      <c r="A4496">
        <f>IF($D$5-($D$5-(MAX($A$10:A4495)+1))&lt;=$D$5,$D$5-($D$5-(MAX($A$10:A4495)+1)),"")</f>
        <v>4486</v>
      </c>
      <c r="B4496" s="1">
        <f t="shared" si="1291"/>
        <v>44481</v>
      </c>
      <c r="C4496" s="1" t="str">
        <f t="shared" si="1292"/>
        <v>20211012</v>
      </c>
      <c r="D4496">
        <f t="shared" si="1285"/>
        <v>202204</v>
      </c>
      <c r="E4496">
        <f t="shared" si="1286"/>
        <v>4</v>
      </c>
      <c r="F4496" s="5">
        <f t="shared" si="1287"/>
        <v>44470</v>
      </c>
      <c r="G4496" s="5">
        <f t="shared" si="1290"/>
        <v>44500</v>
      </c>
      <c r="H4496" t="str">
        <f t="shared" si="1293"/>
        <v>2022</v>
      </c>
      <c r="I4496" t="str">
        <f t="shared" si="1294"/>
        <v>Yr - 2022</v>
      </c>
      <c r="J4496">
        <f t="shared" si="1284"/>
        <v>2</v>
      </c>
      <c r="K4496" t="str">
        <f t="shared" si="1295"/>
        <v>Qtr - 2</v>
      </c>
      <c r="L4496" t="str">
        <f t="shared" si="1296"/>
        <v>October</v>
      </c>
      <c r="M4496">
        <f t="shared" si="1288"/>
        <v>15</v>
      </c>
      <c r="N4496" t="str">
        <f t="shared" si="1297"/>
        <v>Wk - 15</v>
      </c>
      <c r="O4496" t="str">
        <f t="shared" si="1289"/>
        <v>Tuesday</v>
      </c>
      <c r="P4496" t="str">
        <f t="shared" si="1298"/>
        <v>2021</v>
      </c>
      <c r="Q4496">
        <f t="shared" si="1299"/>
        <v>10</v>
      </c>
      <c r="R4496">
        <f t="shared" si="1300"/>
        <v>3</v>
      </c>
      <c r="T4496" t="str">
        <f t="shared" si="1301"/>
        <v>select '20211012' as [MemberId],'202204' as [FYPeriod],'4' as [FYPeriodInYear],'2021-10-01' as [PeriodStart],'2021-10-31' as [PeriodEnd],'2022' as [FYYear],'Yr - 2022' as [FYYearLabel],'2' as [FYQuarter],'Qtr - 2' as [FYQuarterLabel],'October' as [FYMonthLabel],'15' as [FYWeek],'Wk - 15' as [FYWeekLabel],'Tuesday' as [Day],'2021' as [CalendarYear],'10' as [CalendarMonth],'3' as [CalendarDay],Null as [Entity] union all</v>
      </c>
    </row>
    <row r="4497" spans="1:20" x14ac:dyDescent="0.3">
      <c r="A4497">
        <f>IF($D$5-($D$5-(MAX($A$10:A4496)+1))&lt;=$D$5,$D$5-($D$5-(MAX($A$10:A4496)+1)),"")</f>
        <v>4487</v>
      </c>
      <c r="B4497" s="1">
        <f t="shared" si="1291"/>
        <v>44482</v>
      </c>
      <c r="C4497" s="1" t="str">
        <f t="shared" si="1292"/>
        <v>20211013</v>
      </c>
      <c r="D4497">
        <f t="shared" si="1285"/>
        <v>202204</v>
      </c>
      <c r="E4497">
        <f t="shared" si="1286"/>
        <v>4</v>
      </c>
      <c r="F4497" s="5">
        <f t="shared" si="1287"/>
        <v>44470</v>
      </c>
      <c r="G4497" s="5">
        <f t="shared" si="1290"/>
        <v>44500</v>
      </c>
      <c r="H4497" t="str">
        <f t="shared" si="1293"/>
        <v>2022</v>
      </c>
      <c r="I4497" t="str">
        <f t="shared" si="1294"/>
        <v>Yr - 2022</v>
      </c>
      <c r="J4497">
        <f t="shared" si="1284"/>
        <v>2</v>
      </c>
      <c r="K4497" t="str">
        <f t="shared" si="1295"/>
        <v>Qtr - 2</v>
      </c>
      <c r="L4497" t="str">
        <f t="shared" si="1296"/>
        <v>October</v>
      </c>
      <c r="M4497">
        <f t="shared" si="1288"/>
        <v>16</v>
      </c>
      <c r="N4497" t="str">
        <f t="shared" si="1297"/>
        <v>Wk - 16</v>
      </c>
      <c r="O4497" t="str">
        <f t="shared" si="1289"/>
        <v>Wednesday</v>
      </c>
      <c r="P4497" t="str">
        <f t="shared" si="1298"/>
        <v>2021</v>
      </c>
      <c r="Q4497">
        <f t="shared" si="1299"/>
        <v>10</v>
      </c>
      <c r="R4497">
        <f t="shared" si="1300"/>
        <v>4</v>
      </c>
      <c r="T4497" t="str">
        <f t="shared" si="1301"/>
        <v>select '20211013' as [MemberId],'202204' as [FYPeriod],'4' as [FYPeriodInYear],'2021-10-01' as [PeriodStart],'2021-10-31' as [PeriodEnd],'2022' as [FYYear],'Yr - 2022' as [FYYearLabel],'2' as [FYQuarter],'Qtr - 2' as [FYQuarterLabel],'October' as [FYMonthLabel],'16' as [FYWeek],'Wk - 16' as [FYWeekLabel],'Wednesday' as [Day],'2021' as [CalendarYear],'10' as [CalendarMonth],'4' as [CalendarDay],Null as [Entity] union all</v>
      </c>
    </row>
    <row r="4498" spans="1:20" x14ac:dyDescent="0.3">
      <c r="A4498">
        <f>IF($D$5-($D$5-(MAX($A$10:A4497)+1))&lt;=$D$5,$D$5-($D$5-(MAX($A$10:A4497)+1)),"")</f>
        <v>4488</v>
      </c>
      <c r="B4498" s="1">
        <f t="shared" si="1291"/>
        <v>44483</v>
      </c>
      <c r="C4498" s="1" t="str">
        <f t="shared" si="1292"/>
        <v>20211014</v>
      </c>
      <c r="D4498">
        <f t="shared" si="1285"/>
        <v>202204</v>
      </c>
      <c r="E4498">
        <f t="shared" si="1286"/>
        <v>4</v>
      </c>
      <c r="F4498" s="5">
        <f t="shared" si="1287"/>
        <v>44470</v>
      </c>
      <c r="G4498" s="5">
        <f t="shared" si="1290"/>
        <v>44500</v>
      </c>
      <c r="H4498" t="str">
        <f t="shared" si="1293"/>
        <v>2022</v>
      </c>
      <c r="I4498" t="str">
        <f t="shared" si="1294"/>
        <v>Yr - 2022</v>
      </c>
      <c r="J4498">
        <f t="shared" si="1284"/>
        <v>2</v>
      </c>
      <c r="K4498" t="str">
        <f t="shared" si="1295"/>
        <v>Qtr - 2</v>
      </c>
      <c r="L4498" t="str">
        <f t="shared" si="1296"/>
        <v>October</v>
      </c>
      <c r="M4498">
        <f t="shared" si="1288"/>
        <v>16</v>
      </c>
      <c r="N4498" t="str">
        <f t="shared" si="1297"/>
        <v>Wk - 16</v>
      </c>
      <c r="O4498" t="str">
        <f t="shared" si="1289"/>
        <v>Thursday</v>
      </c>
      <c r="P4498" t="str">
        <f t="shared" si="1298"/>
        <v>2021</v>
      </c>
      <c r="Q4498">
        <f t="shared" si="1299"/>
        <v>10</v>
      </c>
      <c r="R4498">
        <f t="shared" si="1300"/>
        <v>5</v>
      </c>
      <c r="T4498" t="str">
        <f t="shared" si="1301"/>
        <v>select '20211014' as [MemberId],'202204' as [FYPeriod],'4' as [FYPeriodInYear],'2021-10-01' as [PeriodStart],'2021-10-31' as [PeriodEnd],'2022' as [FYYear],'Yr - 2022' as [FYYearLabel],'2' as [FYQuarter],'Qtr - 2' as [FYQuarterLabel],'October' as [FYMonthLabel],'16' as [FYWeek],'Wk - 16' as [FYWeekLabel],'Thursday' as [Day],'2021' as [CalendarYear],'10' as [CalendarMonth],'5' as [CalendarDay],Null as [Entity] union all</v>
      </c>
    </row>
    <row r="4499" spans="1:20" x14ac:dyDescent="0.3">
      <c r="A4499">
        <f>IF($D$5-($D$5-(MAX($A$10:A4498)+1))&lt;=$D$5,$D$5-($D$5-(MAX($A$10:A4498)+1)),"")</f>
        <v>4489</v>
      </c>
      <c r="B4499" s="1">
        <f t="shared" si="1291"/>
        <v>44484</v>
      </c>
      <c r="C4499" s="1" t="str">
        <f t="shared" si="1292"/>
        <v>20211015</v>
      </c>
      <c r="D4499">
        <f t="shared" si="1285"/>
        <v>202204</v>
      </c>
      <c r="E4499">
        <f t="shared" si="1286"/>
        <v>4</v>
      </c>
      <c r="F4499" s="5">
        <f t="shared" si="1287"/>
        <v>44470</v>
      </c>
      <c r="G4499" s="5">
        <f t="shared" si="1290"/>
        <v>44500</v>
      </c>
      <c r="H4499" t="str">
        <f t="shared" si="1293"/>
        <v>2022</v>
      </c>
      <c r="I4499" t="str">
        <f t="shared" si="1294"/>
        <v>Yr - 2022</v>
      </c>
      <c r="J4499">
        <f t="shared" si="1284"/>
        <v>2</v>
      </c>
      <c r="K4499" t="str">
        <f t="shared" si="1295"/>
        <v>Qtr - 2</v>
      </c>
      <c r="L4499" t="str">
        <f t="shared" si="1296"/>
        <v>October</v>
      </c>
      <c r="M4499">
        <f t="shared" si="1288"/>
        <v>16</v>
      </c>
      <c r="N4499" t="str">
        <f t="shared" si="1297"/>
        <v>Wk - 16</v>
      </c>
      <c r="O4499" t="str">
        <f t="shared" si="1289"/>
        <v>Friday</v>
      </c>
      <c r="P4499" t="str">
        <f t="shared" si="1298"/>
        <v>2021</v>
      </c>
      <c r="Q4499">
        <f t="shared" si="1299"/>
        <v>10</v>
      </c>
      <c r="R4499">
        <f t="shared" si="1300"/>
        <v>6</v>
      </c>
      <c r="T4499" t="str">
        <f t="shared" si="1301"/>
        <v>select '20211015' as [MemberId],'202204' as [FYPeriod],'4' as [FYPeriodInYear],'2021-10-01' as [PeriodStart],'2021-10-31' as [PeriodEnd],'2022' as [FYYear],'Yr - 2022' as [FYYearLabel],'2' as [FYQuarter],'Qtr - 2' as [FYQuarterLabel],'October' as [FYMonthLabel],'16' as [FYWeek],'Wk - 16' as [FYWeekLabel],'Friday' as [Day],'2021' as [CalendarYear],'10' as [CalendarMonth],'6' as [CalendarDay],Null as [Entity] union all</v>
      </c>
    </row>
    <row r="4500" spans="1:20" x14ac:dyDescent="0.3">
      <c r="A4500">
        <f>IF($D$5-($D$5-(MAX($A$10:A4499)+1))&lt;=$D$5,$D$5-($D$5-(MAX($A$10:A4499)+1)),"")</f>
        <v>4490</v>
      </c>
      <c r="B4500" s="1">
        <f t="shared" si="1291"/>
        <v>44485</v>
      </c>
      <c r="C4500" s="1" t="str">
        <f t="shared" si="1292"/>
        <v>20211016</v>
      </c>
      <c r="D4500">
        <f t="shared" si="1285"/>
        <v>202204</v>
      </c>
      <c r="E4500">
        <f t="shared" si="1286"/>
        <v>4</v>
      </c>
      <c r="F4500" s="5">
        <f t="shared" si="1287"/>
        <v>44470</v>
      </c>
      <c r="G4500" s="5">
        <f t="shared" si="1290"/>
        <v>44500</v>
      </c>
      <c r="H4500" t="str">
        <f t="shared" si="1293"/>
        <v>2022</v>
      </c>
      <c r="I4500" t="str">
        <f t="shared" si="1294"/>
        <v>Yr - 2022</v>
      </c>
      <c r="J4500">
        <f t="shared" si="1284"/>
        <v>2</v>
      </c>
      <c r="K4500" t="str">
        <f t="shared" si="1295"/>
        <v>Qtr - 2</v>
      </c>
      <c r="L4500" t="str">
        <f t="shared" si="1296"/>
        <v>October</v>
      </c>
      <c r="M4500">
        <f t="shared" si="1288"/>
        <v>16</v>
      </c>
      <c r="N4500" t="str">
        <f t="shared" si="1297"/>
        <v>Wk - 16</v>
      </c>
      <c r="O4500" t="str">
        <f t="shared" si="1289"/>
        <v>Saturday</v>
      </c>
      <c r="P4500" t="str">
        <f t="shared" si="1298"/>
        <v>2021</v>
      </c>
      <c r="Q4500">
        <f t="shared" si="1299"/>
        <v>10</v>
      </c>
      <c r="R4500">
        <f t="shared" si="1300"/>
        <v>7</v>
      </c>
      <c r="T4500" t="str">
        <f t="shared" si="1301"/>
        <v>select '20211016' as [MemberId],'202204' as [FYPeriod],'4' as [FYPeriodInYear],'2021-10-01' as [PeriodStart],'2021-10-31' as [PeriodEnd],'2022' as [FYYear],'Yr - 2022' as [FYYearLabel],'2' as [FYQuarter],'Qtr - 2' as [FYQuarterLabel],'October' as [FYMonthLabel],'16' as [FYWeek],'Wk - 16' as [FYWeekLabel],'Saturday' as [Day],'2021' as [CalendarYear],'10' as [CalendarMonth],'7' as [CalendarDay],Null as [Entity] union all</v>
      </c>
    </row>
    <row r="4501" spans="1:20" x14ac:dyDescent="0.3">
      <c r="A4501">
        <f>IF($D$5-($D$5-(MAX($A$10:A4500)+1))&lt;=$D$5,$D$5-($D$5-(MAX($A$10:A4500)+1)),"")</f>
        <v>4491</v>
      </c>
      <c r="B4501" s="1">
        <f t="shared" si="1291"/>
        <v>44486</v>
      </c>
      <c r="C4501" s="1" t="str">
        <f t="shared" si="1292"/>
        <v>20211017</v>
      </c>
      <c r="D4501">
        <f t="shared" si="1285"/>
        <v>202204</v>
      </c>
      <c r="E4501">
        <f t="shared" si="1286"/>
        <v>4</v>
      </c>
      <c r="F4501" s="5">
        <f t="shared" si="1287"/>
        <v>44470</v>
      </c>
      <c r="G4501" s="5">
        <f t="shared" si="1290"/>
        <v>44500</v>
      </c>
      <c r="H4501" t="str">
        <f t="shared" si="1293"/>
        <v>2022</v>
      </c>
      <c r="I4501" t="str">
        <f t="shared" si="1294"/>
        <v>Yr - 2022</v>
      </c>
      <c r="J4501">
        <f t="shared" si="1284"/>
        <v>2</v>
      </c>
      <c r="K4501" t="str">
        <f t="shared" si="1295"/>
        <v>Qtr - 2</v>
      </c>
      <c r="L4501" t="str">
        <f t="shared" si="1296"/>
        <v>October</v>
      </c>
      <c r="M4501">
        <f t="shared" si="1288"/>
        <v>16</v>
      </c>
      <c r="N4501" t="str">
        <f t="shared" si="1297"/>
        <v>Wk - 16</v>
      </c>
      <c r="O4501" t="str">
        <f t="shared" si="1289"/>
        <v>Sunday</v>
      </c>
      <c r="P4501" t="str">
        <f t="shared" si="1298"/>
        <v>2021</v>
      </c>
      <c r="Q4501">
        <f t="shared" si="1299"/>
        <v>10</v>
      </c>
      <c r="R4501">
        <f t="shared" si="1300"/>
        <v>1</v>
      </c>
      <c r="T4501" t="str">
        <f t="shared" si="1301"/>
        <v>select '20211017' as [MemberId],'202204' as [FYPeriod],'4' as [FYPeriodInYear],'2021-10-01' as [PeriodStart],'2021-10-31' as [PeriodEnd],'2022' as [FYYear],'Yr - 2022' as [FYYearLabel],'2' as [FYQuarter],'Qtr - 2' as [FYQuarterLabel],'October' as [FYMonthLabel],'16' as [FYWeek],'Wk - 16' as [FYWeekLabel],'Sunday' as [Day],'2021' as [CalendarYear],'10' as [CalendarMonth],'1' as [CalendarDay],Null as [Entity] union all</v>
      </c>
    </row>
    <row r="4502" spans="1:20" x14ac:dyDescent="0.3">
      <c r="A4502">
        <f>IF($D$5-($D$5-(MAX($A$10:A4501)+1))&lt;=$D$5,$D$5-($D$5-(MAX($A$10:A4501)+1)),"")</f>
        <v>4492</v>
      </c>
      <c r="B4502" s="1">
        <f t="shared" si="1291"/>
        <v>44487</v>
      </c>
      <c r="C4502" s="1" t="str">
        <f t="shared" si="1292"/>
        <v>20211018</v>
      </c>
      <c r="D4502">
        <f t="shared" si="1285"/>
        <v>202204</v>
      </c>
      <c r="E4502">
        <f t="shared" si="1286"/>
        <v>4</v>
      </c>
      <c r="F4502" s="5">
        <f t="shared" si="1287"/>
        <v>44470</v>
      </c>
      <c r="G4502" s="5">
        <f t="shared" si="1290"/>
        <v>44500</v>
      </c>
      <c r="H4502" t="str">
        <f t="shared" si="1293"/>
        <v>2022</v>
      </c>
      <c r="I4502" t="str">
        <f t="shared" si="1294"/>
        <v>Yr - 2022</v>
      </c>
      <c r="J4502">
        <f t="shared" si="1284"/>
        <v>2</v>
      </c>
      <c r="K4502" t="str">
        <f t="shared" si="1295"/>
        <v>Qtr - 2</v>
      </c>
      <c r="L4502" t="str">
        <f t="shared" si="1296"/>
        <v>October</v>
      </c>
      <c r="M4502">
        <f t="shared" si="1288"/>
        <v>16</v>
      </c>
      <c r="N4502" t="str">
        <f t="shared" si="1297"/>
        <v>Wk - 16</v>
      </c>
      <c r="O4502" t="str">
        <f t="shared" si="1289"/>
        <v>Monday</v>
      </c>
      <c r="P4502" t="str">
        <f t="shared" si="1298"/>
        <v>2021</v>
      </c>
      <c r="Q4502">
        <f t="shared" si="1299"/>
        <v>10</v>
      </c>
      <c r="R4502">
        <f t="shared" si="1300"/>
        <v>2</v>
      </c>
      <c r="T4502" t="str">
        <f t="shared" si="1301"/>
        <v>select '20211018' as [MemberId],'202204' as [FYPeriod],'4' as [FYPeriodInYear],'2021-10-01' as [PeriodStart],'2021-10-31' as [PeriodEnd],'2022' as [FYYear],'Yr - 2022' as [FYYearLabel],'2' as [FYQuarter],'Qtr - 2' as [FYQuarterLabel],'October' as [FYMonthLabel],'16' as [FYWeek],'Wk - 16' as [FYWeekLabel],'Monday' as [Day],'2021' as [CalendarYear],'10' as [CalendarMonth],'2' as [CalendarDay],Null as [Entity] union all</v>
      </c>
    </row>
    <row r="4503" spans="1:20" x14ac:dyDescent="0.3">
      <c r="A4503">
        <f>IF($D$5-($D$5-(MAX($A$10:A4502)+1))&lt;=$D$5,$D$5-($D$5-(MAX($A$10:A4502)+1)),"")</f>
        <v>4493</v>
      </c>
      <c r="B4503" s="1">
        <f t="shared" si="1291"/>
        <v>44488</v>
      </c>
      <c r="C4503" s="1" t="str">
        <f t="shared" si="1292"/>
        <v>20211019</v>
      </c>
      <c r="D4503">
        <f t="shared" si="1285"/>
        <v>202204</v>
      </c>
      <c r="E4503">
        <f t="shared" si="1286"/>
        <v>4</v>
      </c>
      <c r="F4503" s="5">
        <f t="shared" si="1287"/>
        <v>44470</v>
      </c>
      <c r="G4503" s="5">
        <f t="shared" si="1290"/>
        <v>44500</v>
      </c>
      <c r="H4503" t="str">
        <f t="shared" si="1293"/>
        <v>2022</v>
      </c>
      <c r="I4503" t="str">
        <f t="shared" si="1294"/>
        <v>Yr - 2022</v>
      </c>
      <c r="J4503">
        <f t="shared" si="1284"/>
        <v>2</v>
      </c>
      <c r="K4503" t="str">
        <f t="shared" si="1295"/>
        <v>Qtr - 2</v>
      </c>
      <c r="L4503" t="str">
        <f t="shared" si="1296"/>
        <v>October</v>
      </c>
      <c r="M4503">
        <f t="shared" si="1288"/>
        <v>16</v>
      </c>
      <c r="N4503" t="str">
        <f t="shared" si="1297"/>
        <v>Wk - 16</v>
      </c>
      <c r="O4503" t="str">
        <f t="shared" si="1289"/>
        <v>Tuesday</v>
      </c>
      <c r="P4503" t="str">
        <f t="shared" si="1298"/>
        <v>2021</v>
      </c>
      <c r="Q4503">
        <f t="shared" si="1299"/>
        <v>10</v>
      </c>
      <c r="R4503">
        <f t="shared" si="1300"/>
        <v>3</v>
      </c>
      <c r="T4503" t="str">
        <f t="shared" si="1301"/>
        <v>select '20211019' as [MemberId],'202204' as [FYPeriod],'4' as [FYPeriodInYear],'2021-10-01' as [PeriodStart],'2021-10-31' as [PeriodEnd],'2022' as [FYYear],'Yr - 2022' as [FYYearLabel],'2' as [FYQuarter],'Qtr - 2' as [FYQuarterLabel],'October' as [FYMonthLabel],'16' as [FYWeek],'Wk - 16' as [FYWeekLabel],'Tuesday' as [Day],'2021' as [CalendarYear],'10' as [CalendarMonth],'3' as [CalendarDay],Null as [Entity] union all</v>
      </c>
    </row>
    <row r="4504" spans="1:20" x14ac:dyDescent="0.3">
      <c r="A4504">
        <f>IF($D$5-($D$5-(MAX($A$10:A4503)+1))&lt;=$D$5,$D$5-($D$5-(MAX($A$10:A4503)+1)),"")</f>
        <v>4494</v>
      </c>
      <c r="B4504" s="1">
        <f t="shared" si="1291"/>
        <v>44489</v>
      </c>
      <c r="C4504" s="1" t="str">
        <f t="shared" si="1292"/>
        <v>20211020</v>
      </c>
      <c r="D4504">
        <f t="shared" si="1285"/>
        <v>202204</v>
      </c>
      <c r="E4504">
        <f t="shared" si="1286"/>
        <v>4</v>
      </c>
      <c r="F4504" s="5">
        <f t="shared" si="1287"/>
        <v>44470</v>
      </c>
      <c r="G4504" s="5">
        <f t="shared" si="1290"/>
        <v>44500</v>
      </c>
      <c r="H4504" t="str">
        <f t="shared" si="1293"/>
        <v>2022</v>
      </c>
      <c r="I4504" t="str">
        <f t="shared" si="1294"/>
        <v>Yr - 2022</v>
      </c>
      <c r="J4504">
        <f t="shared" si="1284"/>
        <v>2</v>
      </c>
      <c r="K4504" t="str">
        <f t="shared" si="1295"/>
        <v>Qtr - 2</v>
      </c>
      <c r="L4504" t="str">
        <f t="shared" si="1296"/>
        <v>October</v>
      </c>
      <c r="M4504">
        <f t="shared" si="1288"/>
        <v>17</v>
      </c>
      <c r="N4504" t="str">
        <f t="shared" si="1297"/>
        <v>Wk - 17</v>
      </c>
      <c r="O4504" t="str">
        <f t="shared" si="1289"/>
        <v>Wednesday</v>
      </c>
      <c r="P4504" t="str">
        <f t="shared" si="1298"/>
        <v>2021</v>
      </c>
      <c r="Q4504">
        <f t="shared" si="1299"/>
        <v>10</v>
      </c>
      <c r="R4504">
        <f t="shared" si="1300"/>
        <v>4</v>
      </c>
      <c r="T4504" t="str">
        <f t="shared" si="1301"/>
        <v>select '20211020' as [MemberId],'202204' as [FYPeriod],'4' as [FYPeriodInYear],'2021-10-01' as [PeriodStart],'2021-10-31' as [PeriodEnd],'2022' as [FYYear],'Yr - 2022' as [FYYearLabel],'2' as [FYQuarter],'Qtr - 2' as [FYQuarterLabel],'October' as [FYMonthLabel],'17' as [FYWeek],'Wk - 17' as [FYWeekLabel],'Wednesday' as [Day],'2021' as [CalendarYear],'10' as [CalendarMonth],'4' as [CalendarDay],Null as [Entity] union all</v>
      </c>
    </row>
    <row r="4505" spans="1:20" x14ac:dyDescent="0.3">
      <c r="A4505">
        <f>IF($D$5-($D$5-(MAX($A$10:A4504)+1))&lt;=$D$5,$D$5-($D$5-(MAX($A$10:A4504)+1)),"")</f>
        <v>4495</v>
      </c>
      <c r="B4505" s="1">
        <f t="shared" si="1291"/>
        <v>44490</v>
      </c>
      <c r="C4505" s="1" t="str">
        <f t="shared" si="1292"/>
        <v>20211021</v>
      </c>
      <c r="D4505">
        <f t="shared" si="1285"/>
        <v>202204</v>
      </c>
      <c r="E4505">
        <f t="shared" si="1286"/>
        <v>4</v>
      </c>
      <c r="F4505" s="5">
        <f t="shared" si="1287"/>
        <v>44470</v>
      </c>
      <c r="G4505" s="5">
        <f t="shared" si="1290"/>
        <v>44500</v>
      </c>
      <c r="H4505" t="str">
        <f t="shared" si="1293"/>
        <v>2022</v>
      </c>
      <c r="I4505" t="str">
        <f t="shared" si="1294"/>
        <v>Yr - 2022</v>
      </c>
      <c r="J4505">
        <f t="shared" si="1284"/>
        <v>2</v>
      </c>
      <c r="K4505" t="str">
        <f t="shared" si="1295"/>
        <v>Qtr - 2</v>
      </c>
      <c r="L4505" t="str">
        <f t="shared" si="1296"/>
        <v>October</v>
      </c>
      <c r="M4505">
        <f t="shared" si="1288"/>
        <v>17</v>
      </c>
      <c r="N4505" t="str">
        <f t="shared" si="1297"/>
        <v>Wk - 17</v>
      </c>
      <c r="O4505" t="str">
        <f t="shared" si="1289"/>
        <v>Thursday</v>
      </c>
      <c r="P4505" t="str">
        <f t="shared" si="1298"/>
        <v>2021</v>
      </c>
      <c r="Q4505">
        <f t="shared" si="1299"/>
        <v>10</v>
      </c>
      <c r="R4505">
        <f t="shared" si="1300"/>
        <v>5</v>
      </c>
      <c r="T4505" t="str">
        <f t="shared" si="1301"/>
        <v>select '20211021' as [MemberId],'202204' as [FYPeriod],'4' as [FYPeriodInYear],'2021-10-01' as [PeriodStart],'2021-10-31' as [PeriodEnd],'2022' as [FYYear],'Yr - 2022' as [FYYearLabel],'2' as [FYQuarter],'Qtr - 2' as [FYQuarterLabel],'October' as [FYMonthLabel],'17' as [FYWeek],'Wk - 17' as [FYWeekLabel],'Thursday' as [Day],'2021' as [CalendarYear],'10' as [CalendarMonth],'5' as [CalendarDay],Null as [Entity] union all</v>
      </c>
    </row>
    <row r="4506" spans="1:20" x14ac:dyDescent="0.3">
      <c r="A4506">
        <f>IF($D$5-($D$5-(MAX($A$10:A4505)+1))&lt;=$D$5,$D$5-($D$5-(MAX($A$10:A4505)+1)),"")</f>
        <v>4496</v>
      </c>
      <c r="B4506" s="1">
        <f t="shared" si="1291"/>
        <v>44491</v>
      </c>
      <c r="C4506" s="1" t="str">
        <f t="shared" si="1292"/>
        <v>20211022</v>
      </c>
      <c r="D4506">
        <f t="shared" si="1285"/>
        <v>202204</v>
      </c>
      <c r="E4506">
        <f t="shared" si="1286"/>
        <v>4</v>
      </c>
      <c r="F4506" s="5">
        <f t="shared" si="1287"/>
        <v>44470</v>
      </c>
      <c r="G4506" s="5">
        <f t="shared" si="1290"/>
        <v>44500</v>
      </c>
      <c r="H4506" t="str">
        <f t="shared" si="1293"/>
        <v>2022</v>
      </c>
      <c r="I4506" t="str">
        <f t="shared" si="1294"/>
        <v>Yr - 2022</v>
      </c>
      <c r="J4506">
        <f t="shared" si="1284"/>
        <v>2</v>
      </c>
      <c r="K4506" t="str">
        <f t="shared" si="1295"/>
        <v>Qtr - 2</v>
      </c>
      <c r="L4506" t="str">
        <f t="shared" si="1296"/>
        <v>October</v>
      </c>
      <c r="M4506">
        <f t="shared" si="1288"/>
        <v>17</v>
      </c>
      <c r="N4506" t="str">
        <f t="shared" si="1297"/>
        <v>Wk - 17</v>
      </c>
      <c r="O4506" t="str">
        <f t="shared" si="1289"/>
        <v>Friday</v>
      </c>
      <c r="P4506" t="str">
        <f t="shared" si="1298"/>
        <v>2021</v>
      </c>
      <c r="Q4506">
        <f t="shared" si="1299"/>
        <v>10</v>
      </c>
      <c r="R4506">
        <f t="shared" si="1300"/>
        <v>6</v>
      </c>
      <c r="T4506" t="str">
        <f t="shared" si="1301"/>
        <v>select '20211022' as [MemberId],'202204' as [FYPeriod],'4' as [FYPeriodInYear],'2021-10-01' as [PeriodStart],'2021-10-31' as [PeriodEnd],'2022' as [FYYear],'Yr - 2022' as [FYYearLabel],'2' as [FYQuarter],'Qtr - 2' as [FYQuarterLabel],'October' as [FYMonthLabel],'17' as [FYWeek],'Wk - 17' as [FYWeekLabel],'Friday' as [Day],'2021' as [CalendarYear],'10' as [CalendarMonth],'6' as [CalendarDay],Null as [Entity] union all</v>
      </c>
    </row>
    <row r="4507" spans="1:20" x14ac:dyDescent="0.3">
      <c r="A4507">
        <f>IF($D$5-($D$5-(MAX($A$10:A4506)+1))&lt;=$D$5,$D$5-($D$5-(MAX($A$10:A4506)+1)),"")</f>
        <v>4497</v>
      </c>
      <c r="B4507" s="1">
        <f t="shared" si="1291"/>
        <v>44492</v>
      </c>
      <c r="C4507" s="1" t="str">
        <f t="shared" si="1292"/>
        <v>20211023</v>
      </c>
      <c r="D4507">
        <f t="shared" si="1285"/>
        <v>202204</v>
      </c>
      <c r="E4507">
        <f t="shared" si="1286"/>
        <v>4</v>
      </c>
      <c r="F4507" s="5">
        <f t="shared" si="1287"/>
        <v>44470</v>
      </c>
      <c r="G4507" s="5">
        <f t="shared" si="1290"/>
        <v>44500</v>
      </c>
      <c r="H4507" t="str">
        <f t="shared" si="1293"/>
        <v>2022</v>
      </c>
      <c r="I4507" t="str">
        <f t="shared" si="1294"/>
        <v>Yr - 2022</v>
      </c>
      <c r="J4507">
        <f t="shared" si="1284"/>
        <v>2</v>
      </c>
      <c r="K4507" t="str">
        <f t="shared" si="1295"/>
        <v>Qtr - 2</v>
      </c>
      <c r="L4507" t="str">
        <f t="shared" si="1296"/>
        <v>October</v>
      </c>
      <c r="M4507">
        <f t="shared" si="1288"/>
        <v>17</v>
      </c>
      <c r="N4507" t="str">
        <f t="shared" si="1297"/>
        <v>Wk - 17</v>
      </c>
      <c r="O4507" t="str">
        <f t="shared" si="1289"/>
        <v>Saturday</v>
      </c>
      <c r="P4507" t="str">
        <f t="shared" si="1298"/>
        <v>2021</v>
      </c>
      <c r="Q4507">
        <f t="shared" si="1299"/>
        <v>10</v>
      </c>
      <c r="R4507">
        <f t="shared" si="1300"/>
        <v>7</v>
      </c>
      <c r="T4507" t="str">
        <f t="shared" si="1301"/>
        <v>select '20211023' as [MemberId],'202204' as [FYPeriod],'4' as [FYPeriodInYear],'2021-10-01' as [PeriodStart],'2021-10-31' as [PeriodEnd],'2022' as [FYYear],'Yr - 2022' as [FYYearLabel],'2' as [FYQuarter],'Qtr - 2' as [FYQuarterLabel],'October' as [FYMonthLabel],'17' as [FYWeek],'Wk - 17' as [FYWeekLabel],'Saturday' as [Day],'2021' as [CalendarYear],'10' as [CalendarMonth],'7' as [CalendarDay],Null as [Entity] union all</v>
      </c>
    </row>
    <row r="4508" spans="1:20" x14ac:dyDescent="0.3">
      <c r="A4508">
        <f>IF($D$5-($D$5-(MAX($A$10:A4507)+1))&lt;=$D$5,$D$5-($D$5-(MAX($A$10:A4507)+1)),"")</f>
        <v>4498</v>
      </c>
      <c r="B4508" s="1">
        <f t="shared" si="1291"/>
        <v>44493</v>
      </c>
      <c r="C4508" s="1" t="str">
        <f t="shared" si="1292"/>
        <v>20211024</v>
      </c>
      <c r="D4508">
        <f t="shared" si="1285"/>
        <v>202204</v>
      </c>
      <c r="E4508">
        <f t="shared" si="1286"/>
        <v>4</v>
      </c>
      <c r="F4508" s="5">
        <f t="shared" si="1287"/>
        <v>44470</v>
      </c>
      <c r="G4508" s="5">
        <f t="shared" si="1290"/>
        <v>44500</v>
      </c>
      <c r="H4508" t="str">
        <f t="shared" si="1293"/>
        <v>2022</v>
      </c>
      <c r="I4508" t="str">
        <f t="shared" si="1294"/>
        <v>Yr - 2022</v>
      </c>
      <c r="J4508">
        <f t="shared" si="1284"/>
        <v>2</v>
      </c>
      <c r="K4508" t="str">
        <f t="shared" si="1295"/>
        <v>Qtr - 2</v>
      </c>
      <c r="L4508" t="str">
        <f t="shared" si="1296"/>
        <v>October</v>
      </c>
      <c r="M4508">
        <f t="shared" si="1288"/>
        <v>17</v>
      </c>
      <c r="N4508" t="str">
        <f t="shared" si="1297"/>
        <v>Wk - 17</v>
      </c>
      <c r="O4508" t="str">
        <f t="shared" si="1289"/>
        <v>Sunday</v>
      </c>
      <c r="P4508" t="str">
        <f t="shared" si="1298"/>
        <v>2021</v>
      </c>
      <c r="Q4508">
        <f t="shared" si="1299"/>
        <v>10</v>
      </c>
      <c r="R4508">
        <f t="shared" si="1300"/>
        <v>1</v>
      </c>
      <c r="T4508" t="str">
        <f t="shared" si="1301"/>
        <v>select '20211024' as [MemberId],'202204' as [FYPeriod],'4' as [FYPeriodInYear],'2021-10-01' as [PeriodStart],'2021-10-31' as [PeriodEnd],'2022' as [FYYear],'Yr - 2022' as [FYYearLabel],'2' as [FYQuarter],'Qtr - 2' as [FYQuarterLabel],'October' as [FYMonthLabel],'17' as [FYWeek],'Wk - 17' as [FYWeekLabel],'Sunday' as [Day],'2021' as [CalendarYear],'10' as [CalendarMonth],'1' as [CalendarDay],Null as [Entity] union all</v>
      </c>
    </row>
    <row r="4509" spans="1:20" x14ac:dyDescent="0.3">
      <c r="A4509">
        <f>IF($D$5-($D$5-(MAX($A$10:A4508)+1))&lt;=$D$5,$D$5-($D$5-(MAX($A$10:A4508)+1)),"")</f>
        <v>4499</v>
      </c>
      <c r="B4509" s="1">
        <f t="shared" si="1291"/>
        <v>44494</v>
      </c>
      <c r="C4509" s="1" t="str">
        <f t="shared" si="1292"/>
        <v>20211025</v>
      </c>
      <c r="D4509">
        <f t="shared" si="1285"/>
        <v>202204</v>
      </c>
      <c r="E4509">
        <f t="shared" si="1286"/>
        <v>4</v>
      </c>
      <c r="F4509" s="5">
        <f t="shared" si="1287"/>
        <v>44470</v>
      </c>
      <c r="G4509" s="5">
        <f t="shared" si="1290"/>
        <v>44500</v>
      </c>
      <c r="H4509" t="str">
        <f t="shared" si="1293"/>
        <v>2022</v>
      </c>
      <c r="I4509" t="str">
        <f t="shared" si="1294"/>
        <v>Yr - 2022</v>
      </c>
      <c r="J4509">
        <f t="shared" si="1284"/>
        <v>2</v>
      </c>
      <c r="K4509" t="str">
        <f t="shared" si="1295"/>
        <v>Qtr - 2</v>
      </c>
      <c r="L4509" t="str">
        <f t="shared" si="1296"/>
        <v>October</v>
      </c>
      <c r="M4509">
        <f t="shared" si="1288"/>
        <v>17</v>
      </c>
      <c r="N4509" t="str">
        <f t="shared" si="1297"/>
        <v>Wk - 17</v>
      </c>
      <c r="O4509" t="str">
        <f t="shared" si="1289"/>
        <v>Monday</v>
      </c>
      <c r="P4509" t="str">
        <f t="shared" si="1298"/>
        <v>2021</v>
      </c>
      <c r="Q4509">
        <f t="shared" si="1299"/>
        <v>10</v>
      </c>
      <c r="R4509">
        <f t="shared" si="1300"/>
        <v>2</v>
      </c>
      <c r="T4509" t="str">
        <f t="shared" si="1301"/>
        <v>select '20211025' as [MemberId],'202204' as [FYPeriod],'4' as [FYPeriodInYear],'2021-10-01' as [PeriodStart],'2021-10-31' as [PeriodEnd],'2022' as [FYYear],'Yr - 2022' as [FYYearLabel],'2' as [FYQuarter],'Qtr - 2' as [FYQuarterLabel],'October' as [FYMonthLabel],'17' as [FYWeek],'Wk - 17' as [FYWeekLabel],'Monday' as [Day],'2021' as [CalendarYear],'10' as [CalendarMonth],'2' as [CalendarDay],Null as [Entity] union all</v>
      </c>
    </row>
    <row r="4510" spans="1:20" x14ac:dyDescent="0.3">
      <c r="A4510">
        <f>IF($D$5-($D$5-(MAX($A$10:A4509)+1))&lt;=$D$5,$D$5-($D$5-(MAX($A$10:A4509)+1)),"")</f>
        <v>4500</v>
      </c>
      <c r="B4510" s="1">
        <f t="shared" si="1291"/>
        <v>44495</v>
      </c>
      <c r="C4510" s="1" t="str">
        <f t="shared" si="1292"/>
        <v>20211026</v>
      </c>
      <c r="D4510">
        <f t="shared" si="1285"/>
        <v>202204</v>
      </c>
      <c r="E4510">
        <f t="shared" si="1286"/>
        <v>4</v>
      </c>
      <c r="F4510" s="5">
        <f t="shared" si="1287"/>
        <v>44470</v>
      </c>
      <c r="G4510" s="5">
        <f t="shared" si="1290"/>
        <v>44500</v>
      </c>
      <c r="H4510" t="str">
        <f t="shared" si="1293"/>
        <v>2022</v>
      </c>
      <c r="I4510" t="str">
        <f t="shared" si="1294"/>
        <v>Yr - 2022</v>
      </c>
      <c r="J4510">
        <f t="shared" si="1284"/>
        <v>2</v>
      </c>
      <c r="K4510" t="str">
        <f t="shared" si="1295"/>
        <v>Qtr - 2</v>
      </c>
      <c r="L4510" t="str">
        <f t="shared" si="1296"/>
        <v>October</v>
      </c>
      <c r="M4510">
        <f t="shared" si="1288"/>
        <v>17</v>
      </c>
      <c r="N4510" t="str">
        <f t="shared" si="1297"/>
        <v>Wk - 17</v>
      </c>
      <c r="O4510" t="str">
        <f t="shared" si="1289"/>
        <v>Tuesday</v>
      </c>
      <c r="P4510" t="str">
        <f t="shared" si="1298"/>
        <v>2021</v>
      </c>
      <c r="Q4510">
        <f t="shared" si="1299"/>
        <v>10</v>
      </c>
      <c r="R4510">
        <f t="shared" si="1300"/>
        <v>3</v>
      </c>
      <c r="T4510" t="str">
        <f t="shared" si="1301"/>
        <v>select '20211026' as [MemberId],'202204' as [FYPeriod],'4' as [FYPeriodInYear],'2021-10-01' as [PeriodStart],'2021-10-31' as [PeriodEnd],'2022' as [FYYear],'Yr - 2022' as [FYYearLabel],'2' as [FYQuarter],'Qtr - 2' as [FYQuarterLabel],'October' as [FYMonthLabel],'17' as [FYWeek],'Wk - 17' as [FYWeekLabel],'Tuesday' as [Day],'2021' as [CalendarYear],'10' as [CalendarMonth],'3' as [CalendarDay],Null as [Entity] union all</v>
      </c>
    </row>
    <row r="4511" spans="1:20" x14ac:dyDescent="0.3">
      <c r="A4511">
        <f>IF($D$5-($D$5-(MAX($A$10:A4510)+1))&lt;=$D$5,$D$5-($D$5-(MAX($A$10:A4510)+1)),"")</f>
        <v>4501</v>
      </c>
      <c r="B4511" s="1">
        <f t="shared" si="1291"/>
        <v>44496</v>
      </c>
      <c r="C4511" s="1" t="str">
        <f t="shared" si="1292"/>
        <v>20211027</v>
      </c>
      <c r="D4511">
        <f t="shared" si="1285"/>
        <v>202204</v>
      </c>
      <c r="E4511">
        <f t="shared" si="1286"/>
        <v>4</v>
      </c>
      <c r="F4511" s="5">
        <f t="shared" si="1287"/>
        <v>44470</v>
      </c>
      <c r="G4511" s="5">
        <f t="shared" si="1290"/>
        <v>44500</v>
      </c>
      <c r="H4511" t="str">
        <f t="shared" si="1293"/>
        <v>2022</v>
      </c>
      <c r="I4511" t="str">
        <f t="shared" si="1294"/>
        <v>Yr - 2022</v>
      </c>
      <c r="J4511">
        <f t="shared" si="1284"/>
        <v>2</v>
      </c>
      <c r="K4511" t="str">
        <f t="shared" si="1295"/>
        <v>Qtr - 2</v>
      </c>
      <c r="L4511" t="str">
        <f t="shared" si="1296"/>
        <v>October</v>
      </c>
      <c r="M4511">
        <f t="shared" si="1288"/>
        <v>18</v>
      </c>
      <c r="N4511" t="str">
        <f t="shared" si="1297"/>
        <v>Wk - 18</v>
      </c>
      <c r="O4511" t="str">
        <f t="shared" si="1289"/>
        <v>Wednesday</v>
      </c>
      <c r="P4511" t="str">
        <f t="shared" si="1298"/>
        <v>2021</v>
      </c>
      <c r="Q4511">
        <f t="shared" si="1299"/>
        <v>10</v>
      </c>
      <c r="R4511">
        <f t="shared" si="1300"/>
        <v>4</v>
      </c>
      <c r="T4511" t="str">
        <f t="shared" si="1301"/>
        <v>select '20211027' as [MemberId],'202204' as [FYPeriod],'4' as [FYPeriodInYear],'2021-10-01' as [PeriodStart],'2021-10-31' as [PeriodEnd],'2022' as [FYYear],'Yr - 2022' as [FYYearLabel],'2' as [FYQuarter],'Qtr - 2' as [FYQuarterLabel],'October' as [FYMonthLabel],'18' as [FYWeek],'Wk - 18' as [FYWeekLabel],'Wednesday' as [Day],'2021' as [CalendarYear],'10' as [CalendarMonth],'4' as [CalendarDay],Null as [Entity] union all</v>
      </c>
    </row>
    <row r="4512" spans="1:20" x14ac:dyDescent="0.3">
      <c r="A4512">
        <f>IF($D$5-($D$5-(MAX($A$10:A4511)+1))&lt;=$D$5,$D$5-($D$5-(MAX($A$10:A4511)+1)),"")</f>
        <v>4502</v>
      </c>
      <c r="B4512" s="1">
        <f t="shared" si="1291"/>
        <v>44497</v>
      </c>
      <c r="C4512" s="1" t="str">
        <f t="shared" si="1292"/>
        <v>20211028</v>
      </c>
      <c r="D4512">
        <f t="shared" si="1285"/>
        <v>202204</v>
      </c>
      <c r="E4512">
        <f t="shared" si="1286"/>
        <v>4</v>
      </c>
      <c r="F4512" s="5">
        <f t="shared" si="1287"/>
        <v>44470</v>
      </c>
      <c r="G4512" s="5">
        <f t="shared" si="1290"/>
        <v>44500</v>
      </c>
      <c r="H4512" t="str">
        <f t="shared" si="1293"/>
        <v>2022</v>
      </c>
      <c r="I4512" t="str">
        <f t="shared" si="1294"/>
        <v>Yr - 2022</v>
      </c>
      <c r="J4512">
        <f t="shared" si="1284"/>
        <v>2</v>
      </c>
      <c r="K4512" t="str">
        <f t="shared" si="1295"/>
        <v>Qtr - 2</v>
      </c>
      <c r="L4512" t="str">
        <f t="shared" si="1296"/>
        <v>October</v>
      </c>
      <c r="M4512">
        <f t="shared" si="1288"/>
        <v>18</v>
      </c>
      <c r="N4512" t="str">
        <f t="shared" si="1297"/>
        <v>Wk - 18</v>
      </c>
      <c r="O4512" t="str">
        <f t="shared" si="1289"/>
        <v>Thursday</v>
      </c>
      <c r="P4512" t="str">
        <f t="shared" si="1298"/>
        <v>2021</v>
      </c>
      <c r="Q4512">
        <f t="shared" si="1299"/>
        <v>10</v>
      </c>
      <c r="R4512">
        <f t="shared" si="1300"/>
        <v>5</v>
      </c>
      <c r="T4512" t="str">
        <f t="shared" si="1301"/>
        <v>select '20211028' as [MemberId],'202204' as [FYPeriod],'4' as [FYPeriodInYear],'2021-10-01' as [PeriodStart],'2021-10-31' as [PeriodEnd],'2022' as [FYYear],'Yr - 2022' as [FYYearLabel],'2' as [FYQuarter],'Qtr - 2' as [FYQuarterLabel],'October' as [FYMonthLabel],'18' as [FYWeek],'Wk - 18' as [FYWeekLabel],'Thursday' as [Day],'2021' as [CalendarYear],'10' as [CalendarMonth],'5' as [CalendarDay],Null as [Entity] union all</v>
      </c>
    </row>
    <row r="4513" spans="1:20" x14ac:dyDescent="0.3">
      <c r="A4513">
        <f>IF($D$5-($D$5-(MAX($A$10:A4512)+1))&lt;=$D$5,$D$5-($D$5-(MAX($A$10:A4512)+1)),"")</f>
        <v>4503</v>
      </c>
      <c r="B4513" s="1">
        <f t="shared" si="1291"/>
        <v>44498</v>
      </c>
      <c r="C4513" s="1" t="str">
        <f t="shared" si="1292"/>
        <v>20211029</v>
      </c>
      <c r="D4513">
        <f t="shared" si="1285"/>
        <v>202204</v>
      </c>
      <c r="E4513">
        <f t="shared" si="1286"/>
        <v>4</v>
      </c>
      <c r="F4513" s="5">
        <f t="shared" si="1287"/>
        <v>44470</v>
      </c>
      <c r="G4513" s="5">
        <f t="shared" si="1290"/>
        <v>44500</v>
      </c>
      <c r="H4513" t="str">
        <f t="shared" si="1293"/>
        <v>2022</v>
      </c>
      <c r="I4513" t="str">
        <f t="shared" si="1294"/>
        <v>Yr - 2022</v>
      </c>
      <c r="J4513">
        <f t="shared" si="1284"/>
        <v>2</v>
      </c>
      <c r="K4513" t="str">
        <f t="shared" si="1295"/>
        <v>Qtr - 2</v>
      </c>
      <c r="L4513" t="str">
        <f t="shared" si="1296"/>
        <v>October</v>
      </c>
      <c r="M4513">
        <f t="shared" si="1288"/>
        <v>18</v>
      </c>
      <c r="N4513" t="str">
        <f t="shared" si="1297"/>
        <v>Wk - 18</v>
      </c>
      <c r="O4513" t="str">
        <f t="shared" si="1289"/>
        <v>Friday</v>
      </c>
      <c r="P4513" t="str">
        <f t="shared" si="1298"/>
        <v>2021</v>
      </c>
      <c r="Q4513">
        <f t="shared" si="1299"/>
        <v>10</v>
      </c>
      <c r="R4513">
        <f t="shared" si="1300"/>
        <v>6</v>
      </c>
      <c r="T4513" t="str">
        <f t="shared" si="1301"/>
        <v>select '20211029' as [MemberId],'202204' as [FYPeriod],'4' as [FYPeriodInYear],'2021-10-01' as [PeriodStart],'2021-10-31' as [PeriodEnd],'2022' as [FYYear],'Yr - 2022' as [FYYearLabel],'2' as [FYQuarter],'Qtr - 2' as [FYQuarterLabel],'October' as [FYMonthLabel],'18' as [FYWeek],'Wk - 18' as [FYWeekLabel],'Friday' as [Day],'2021' as [CalendarYear],'10' as [CalendarMonth],'6' as [CalendarDay],Null as [Entity] union all</v>
      </c>
    </row>
    <row r="4514" spans="1:20" x14ac:dyDescent="0.3">
      <c r="A4514">
        <f>IF($D$5-($D$5-(MAX($A$10:A4513)+1))&lt;=$D$5,$D$5-($D$5-(MAX($A$10:A4513)+1)),"")</f>
        <v>4504</v>
      </c>
      <c r="B4514" s="1">
        <f t="shared" si="1291"/>
        <v>44499</v>
      </c>
      <c r="C4514" s="1" t="str">
        <f t="shared" si="1292"/>
        <v>20211030</v>
      </c>
      <c r="D4514">
        <f t="shared" si="1285"/>
        <v>202204</v>
      </c>
      <c r="E4514">
        <f t="shared" si="1286"/>
        <v>4</v>
      </c>
      <c r="F4514" s="5">
        <f t="shared" si="1287"/>
        <v>44470</v>
      </c>
      <c r="G4514" s="5">
        <f t="shared" si="1290"/>
        <v>44500</v>
      </c>
      <c r="H4514" t="str">
        <f t="shared" si="1293"/>
        <v>2022</v>
      </c>
      <c r="I4514" t="str">
        <f t="shared" si="1294"/>
        <v>Yr - 2022</v>
      </c>
      <c r="J4514">
        <f t="shared" si="1284"/>
        <v>2</v>
      </c>
      <c r="K4514" t="str">
        <f t="shared" si="1295"/>
        <v>Qtr - 2</v>
      </c>
      <c r="L4514" t="str">
        <f t="shared" si="1296"/>
        <v>October</v>
      </c>
      <c r="M4514">
        <f t="shared" si="1288"/>
        <v>18</v>
      </c>
      <c r="N4514" t="str">
        <f t="shared" si="1297"/>
        <v>Wk - 18</v>
      </c>
      <c r="O4514" t="str">
        <f t="shared" si="1289"/>
        <v>Saturday</v>
      </c>
      <c r="P4514" t="str">
        <f t="shared" si="1298"/>
        <v>2021</v>
      </c>
      <c r="Q4514">
        <f t="shared" si="1299"/>
        <v>10</v>
      </c>
      <c r="R4514">
        <f t="shared" si="1300"/>
        <v>7</v>
      </c>
      <c r="T4514" t="str">
        <f t="shared" si="1301"/>
        <v>select '20211030' as [MemberId],'202204' as [FYPeriod],'4' as [FYPeriodInYear],'2021-10-01' as [PeriodStart],'2021-10-31' as [PeriodEnd],'2022' as [FYYear],'Yr - 2022' as [FYYearLabel],'2' as [FYQuarter],'Qtr - 2' as [FYQuarterLabel],'October' as [FYMonthLabel],'18' as [FYWeek],'Wk - 18' as [FYWeekLabel],'Saturday' as [Day],'2021' as [CalendarYear],'10' as [CalendarMonth],'7' as [CalendarDay],Null as [Entity] union all</v>
      </c>
    </row>
    <row r="4515" spans="1:20" x14ac:dyDescent="0.3">
      <c r="A4515">
        <f>IF($D$5-($D$5-(MAX($A$10:A4514)+1))&lt;=$D$5,$D$5-($D$5-(MAX($A$10:A4514)+1)),"")</f>
        <v>4505</v>
      </c>
      <c r="B4515" s="1">
        <f t="shared" si="1291"/>
        <v>44500</v>
      </c>
      <c r="C4515" s="1" t="str">
        <f t="shared" si="1292"/>
        <v>20211031</v>
      </c>
      <c r="D4515">
        <f t="shared" si="1285"/>
        <v>202204</v>
      </c>
      <c r="E4515">
        <f t="shared" si="1286"/>
        <v>4</v>
      </c>
      <c r="F4515" s="5">
        <f t="shared" si="1287"/>
        <v>44470</v>
      </c>
      <c r="G4515" s="5">
        <f t="shared" si="1290"/>
        <v>44500</v>
      </c>
      <c r="H4515" t="str">
        <f t="shared" si="1293"/>
        <v>2022</v>
      </c>
      <c r="I4515" t="str">
        <f t="shared" si="1294"/>
        <v>Yr - 2022</v>
      </c>
      <c r="J4515">
        <f t="shared" si="1284"/>
        <v>2</v>
      </c>
      <c r="K4515" t="str">
        <f t="shared" si="1295"/>
        <v>Qtr - 2</v>
      </c>
      <c r="L4515" t="str">
        <f t="shared" si="1296"/>
        <v>October</v>
      </c>
      <c r="M4515">
        <f t="shared" si="1288"/>
        <v>18</v>
      </c>
      <c r="N4515" t="str">
        <f t="shared" si="1297"/>
        <v>Wk - 18</v>
      </c>
      <c r="O4515" t="str">
        <f t="shared" si="1289"/>
        <v>Sunday</v>
      </c>
      <c r="P4515" t="str">
        <f t="shared" si="1298"/>
        <v>2021</v>
      </c>
      <c r="Q4515">
        <f t="shared" si="1299"/>
        <v>10</v>
      </c>
      <c r="R4515">
        <f t="shared" si="1300"/>
        <v>1</v>
      </c>
      <c r="T4515" t="str">
        <f t="shared" si="1301"/>
        <v>select '20211031' as [MemberId],'202204' as [FYPeriod],'4' as [FYPeriodInYear],'2021-10-01' as [PeriodStart],'2021-10-31' as [PeriodEnd],'2022' as [FYYear],'Yr - 2022' as [FYYearLabel],'2' as [FYQuarter],'Qtr - 2' as [FYQuarterLabel],'October' as [FYMonthLabel],'18' as [FYWeek],'Wk - 18' as [FYWeekLabel],'Sunday' as [Day],'2021' as [CalendarYear],'10' as [CalendarMonth],'1' as [CalendarDay],Null as [Entity] union all</v>
      </c>
    </row>
    <row r="4516" spans="1:20" x14ac:dyDescent="0.3">
      <c r="A4516">
        <f>IF($D$5-($D$5-(MAX($A$10:A4515)+1))&lt;=$D$5,$D$5-($D$5-(MAX($A$10:A4515)+1)),"")</f>
        <v>4506</v>
      </c>
      <c r="B4516" s="1">
        <f t="shared" si="1291"/>
        <v>44501</v>
      </c>
      <c r="C4516" s="1" t="str">
        <f t="shared" si="1292"/>
        <v>20211101</v>
      </c>
      <c r="D4516">
        <f t="shared" si="1285"/>
        <v>202205</v>
      </c>
      <c r="E4516">
        <f t="shared" si="1286"/>
        <v>5</v>
      </c>
      <c r="F4516" s="5">
        <f t="shared" si="1287"/>
        <v>44501</v>
      </c>
      <c r="G4516" s="5">
        <f t="shared" si="1290"/>
        <v>44530</v>
      </c>
      <c r="H4516" t="str">
        <f t="shared" si="1293"/>
        <v>2022</v>
      </c>
      <c r="I4516" t="str">
        <f t="shared" si="1294"/>
        <v>Yr - 2022</v>
      </c>
      <c r="J4516">
        <f t="shared" si="1284"/>
        <v>2</v>
      </c>
      <c r="K4516" t="str">
        <f t="shared" si="1295"/>
        <v>Qtr - 2</v>
      </c>
      <c r="L4516" t="str">
        <f t="shared" si="1296"/>
        <v>November</v>
      </c>
      <c r="M4516">
        <f t="shared" si="1288"/>
        <v>18</v>
      </c>
      <c r="N4516" t="str">
        <f t="shared" si="1297"/>
        <v>Wk - 18</v>
      </c>
      <c r="O4516" t="str">
        <f t="shared" si="1289"/>
        <v>Monday</v>
      </c>
      <c r="P4516" t="str">
        <f t="shared" si="1298"/>
        <v>2021</v>
      </c>
      <c r="Q4516">
        <f t="shared" si="1299"/>
        <v>11</v>
      </c>
      <c r="R4516">
        <f t="shared" si="1300"/>
        <v>2</v>
      </c>
      <c r="T4516" t="str">
        <f t="shared" si="1301"/>
        <v>select '20211101' as [MemberId],'202205' as [FYPeriod],'5' as [FYPeriodInYear],'2021-11-01' as [PeriodStart],'2021-11-30' as [PeriodEnd],'2022' as [FYYear],'Yr - 2022' as [FYYearLabel],'2' as [FYQuarter],'Qtr - 2' as [FYQuarterLabel],'November' as [FYMonthLabel],'18' as [FYWeek],'Wk - 18' as [FYWeekLabel],'Monday' as [Day],'2021' as [CalendarYear],'11' as [CalendarMonth],'2' as [CalendarDay],Null as [Entity] union all</v>
      </c>
    </row>
    <row r="4517" spans="1:20" x14ac:dyDescent="0.3">
      <c r="A4517">
        <f>IF($D$5-($D$5-(MAX($A$10:A4516)+1))&lt;=$D$5,$D$5-($D$5-(MAX($A$10:A4516)+1)),"")</f>
        <v>4507</v>
      </c>
      <c r="B4517" s="1">
        <f t="shared" si="1291"/>
        <v>44502</v>
      </c>
      <c r="C4517" s="1" t="str">
        <f t="shared" si="1292"/>
        <v>20211102</v>
      </c>
      <c r="D4517">
        <f t="shared" si="1285"/>
        <v>202205</v>
      </c>
      <c r="E4517">
        <f t="shared" si="1286"/>
        <v>5</v>
      </c>
      <c r="F4517" s="5">
        <f t="shared" si="1287"/>
        <v>44501</v>
      </c>
      <c r="G4517" s="5">
        <f t="shared" si="1290"/>
        <v>44530</v>
      </c>
      <c r="H4517" t="str">
        <f t="shared" si="1293"/>
        <v>2022</v>
      </c>
      <c r="I4517" t="str">
        <f t="shared" si="1294"/>
        <v>Yr - 2022</v>
      </c>
      <c r="J4517">
        <f t="shared" si="1284"/>
        <v>2</v>
      </c>
      <c r="K4517" t="str">
        <f t="shared" si="1295"/>
        <v>Qtr - 2</v>
      </c>
      <c r="L4517" t="str">
        <f t="shared" si="1296"/>
        <v>November</v>
      </c>
      <c r="M4517">
        <f t="shared" si="1288"/>
        <v>18</v>
      </c>
      <c r="N4517" t="str">
        <f t="shared" si="1297"/>
        <v>Wk - 18</v>
      </c>
      <c r="O4517" t="str">
        <f t="shared" si="1289"/>
        <v>Tuesday</v>
      </c>
      <c r="P4517" t="str">
        <f t="shared" si="1298"/>
        <v>2021</v>
      </c>
      <c r="Q4517">
        <f t="shared" si="1299"/>
        <v>11</v>
      </c>
      <c r="R4517">
        <f t="shared" si="1300"/>
        <v>3</v>
      </c>
      <c r="T4517" t="str">
        <f t="shared" si="1301"/>
        <v>select '20211102' as [MemberId],'202205' as [FYPeriod],'5' as [FYPeriodInYear],'2021-11-01' as [PeriodStart],'2021-11-30' as [PeriodEnd],'2022' as [FYYear],'Yr - 2022' as [FYYearLabel],'2' as [FYQuarter],'Qtr - 2' as [FYQuarterLabel],'November' as [FYMonthLabel],'18' as [FYWeek],'Wk - 18' as [FYWeekLabel],'Tuesday' as [Day],'2021' as [CalendarYear],'11' as [CalendarMonth],'3' as [CalendarDay],Null as [Entity] union all</v>
      </c>
    </row>
    <row r="4518" spans="1:20" x14ac:dyDescent="0.3">
      <c r="A4518">
        <f>IF($D$5-($D$5-(MAX($A$10:A4517)+1))&lt;=$D$5,$D$5-($D$5-(MAX($A$10:A4517)+1)),"")</f>
        <v>4508</v>
      </c>
      <c r="B4518" s="1">
        <f t="shared" si="1291"/>
        <v>44503</v>
      </c>
      <c r="C4518" s="1" t="str">
        <f t="shared" si="1292"/>
        <v>20211103</v>
      </c>
      <c r="D4518">
        <f t="shared" si="1285"/>
        <v>202205</v>
      </c>
      <c r="E4518">
        <f t="shared" si="1286"/>
        <v>5</v>
      </c>
      <c r="F4518" s="5">
        <f t="shared" si="1287"/>
        <v>44501</v>
      </c>
      <c r="G4518" s="5">
        <f t="shared" si="1290"/>
        <v>44530</v>
      </c>
      <c r="H4518" t="str">
        <f t="shared" si="1293"/>
        <v>2022</v>
      </c>
      <c r="I4518" t="str">
        <f t="shared" si="1294"/>
        <v>Yr - 2022</v>
      </c>
      <c r="J4518">
        <f t="shared" si="1284"/>
        <v>2</v>
      </c>
      <c r="K4518" t="str">
        <f t="shared" si="1295"/>
        <v>Qtr - 2</v>
      </c>
      <c r="L4518" t="str">
        <f t="shared" si="1296"/>
        <v>November</v>
      </c>
      <c r="M4518">
        <f t="shared" si="1288"/>
        <v>19</v>
      </c>
      <c r="N4518" t="str">
        <f t="shared" si="1297"/>
        <v>Wk - 19</v>
      </c>
      <c r="O4518" t="str">
        <f t="shared" si="1289"/>
        <v>Wednesday</v>
      </c>
      <c r="P4518" t="str">
        <f t="shared" si="1298"/>
        <v>2021</v>
      </c>
      <c r="Q4518">
        <f t="shared" si="1299"/>
        <v>11</v>
      </c>
      <c r="R4518">
        <f t="shared" si="1300"/>
        <v>4</v>
      </c>
      <c r="T4518" t="str">
        <f t="shared" si="1301"/>
        <v>select '20211103' as [MemberId],'202205' as [FYPeriod],'5' as [FYPeriodInYear],'2021-11-01' as [PeriodStart],'2021-11-30' as [PeriodEnd],'2022' as [FYYear],'Yr - 2022' as [FYYearLabel],'2' as [FYQuarter],'Qtr - 2' as [FYQuarterLabel],'November' as [FYMonthLabel],'19' as [FYWeek],'Wk - 19' as [FYWeekLabel],'Wednesday' as [Day],'2021' as [CalendarYear],'11' as [CalendarMonth],'4' as [CalendarDay],Null as [Entity] union all</v>
      </c>
    </row>
    <row r="4519" spans="1:20" x14ac:dyDescent="0.3">
      <c r="A4519">
        <f>IF($D$5-($D$5-(MAX($A$10:A4518)+1))&lt;=$D$5,$D$5-($D$5-(MAX($A$10:A4518)+1)),"")</f>
        <v>4509</v>
      </c>
      <c r="B4519" s="1">
        <f t="shared" si="1291"/>
        <v>44504</v>
      </c>
      <c r="C4519" s="1" t="str">
        <f t="shared" si="1292"/>
        <v>20211104</v>
      </c>
      <c r="D4519">
        <f t="shared" si="1285"/>
        <v>202205</v>
      </c>
      <c r="E4519">
        <f t="shared" si="1286"/>
        <v>5</v>
      </c>
      <c r="F4519" s="5">
        <f t="shared" si="1287"/>
        <v>44501</v>
      </c>
      <c r="G4519" s="5">
        <f t="shared" si="1290"/>
        <v>44530</v>
      </c>
      <c r="H4519" t="str">
        <f t="shared" si="1293"/>
        <v>2022</v>
      </c>
      <c r="I4519" t="str">
        <f t="shared" si="1294"/>
        <v>Yr - 2022</v>
      </c>
      <c r="J4519">
        <f t="shared" ref="J4519:J4582" si="1302">IF($A4519="","",IF($G$3="Yes",ROUNDUP(MONTH($B4519)/3,0),IF($E4519=1,1,IF(AND(NOT(ISNA(MATCH($E4519,$AP$3:$AR$3,0))),MOD($E4518,3)=0),$J4518+1,$J4518))))</f>
        <v>2</v>
      </c>
      <c r="K4519" t="str">
        <f t="shared" si="1295"/>
        <v>Qtr - 2</v>
      </c>
      <c r="L4519" t="str">
        <f t="shared" si="1296"/>
        <v>November</v>
      </c>
      <c r="M4519">
        <f t="shared" si="1288"/>
        <v>19</v>
      </c>
      <c r="N4519" t="str">
        <f t="shared" si="1297"/>
        <v>Wk - 19</v>
      </c>
      <c r="O4519" t="str">
        <f t="shared" si="1289"/>
        <v>Thursday</v>
      </c>
      <c r="P4519" t="str">
        <f t="shared" si="1298"/>
        <v>2021</v>
      </c>
      <c r="Q4519">
        <f t="shared" si="1299"/>
        <v>11</v>
      </c>
      <c r="R4519">
        <f t="shared" si="1300"/>
        <v>5</v>
      </c>
      <c r="T4519" t="str">
        <f t="shared" si="1301"/>
        <v>select '20211104' as [MemberId],'202205' as [FYPeriod],'5' as [FYPeriodInYear],'2021-11-01' as [PeriodStart],'2021-11-30' as [PeriodEnd],'2022' as [FYYear],'Yr - 2022' as [FYYearLabel],'2' as [FYQuarter],'Qtr - 2' as [FYQuarterLabel],'November' as [FYMonthLabel],'19' as [FYWeek],'Wk - 19' as [FYWeekLabel],'Thursday' as [Day],'2021' as [CalendarYear],'11' as [CalendarMonth],'5' as [CalendarDay],Null as [Entity] union all</v>
      </c>
    </row>
    <row r="4520" spans="1:20" x14ac:dyDescent="0.3">
      <c r="A4520">
        <f>IF($D$5-($D$5-(MAX($A$10:A4519)+1))&lt;=$D$5,$D$5-($D$5-(MAX($A$10:A4519)+1)),"")</f>
        <v>4510</v>
      </c>
      <c r="B4520" s="1">
        <f t="shared" si="1291"/>
        <v>44505</v>
      </c>
      <c r="C4520" s="1" t="str">
        <f t="shared" si="1292"/>
        <v>20211105</v>
      </c>
      <c r="D4520">
        <f t="shared" si="1285"/>
        <v>202205</v>
      </c>
      <c r="E4520">
        <f t="shared" si="1286"/>
        <v>5</v>
      </c>
      <c r="F4520" s="5">
        <f t="shared" si="1287"/>
        <v>44501</v>
      </c>
      <c r="G4520" s="5">
        <f t="shared" si="1290"/>
        <v>44530</v>
      </c>
      <c r="H4520" t="str">
        <f t="shared" si="1293"/>
        <v>2022</v>
      </c>
      <c r="I4520" t="str">
        <f t="shared" si="1294"/>
        <v>Yr - 2022</v>
      </c>
      <c r="J4520">
        <f t="shared" si="1302"/>
        <v>2</v>
      </c>
      <c r="K4520" t="str">
        <f t="shared" si="1295"/>
        <v>Qtr - 2</v>
      </c>
      <c r="L4520" t="str">
        <f t="shared" si="1296"/>
        <v>November</v>
      </c>
      <c r="M4520">
        <f t="shared" si="1288"/>
        <v>19</v>
      </c>
      <c r="N4520" t="str">
        <f t="shared" si="1297"/>
        <v>Wk - 19</v>
      </c>
      <c r="O4520" t="str">
        <f t="shared" si="1289"/>
        <v>Friday</v>
      </c>
      <c r="P4520" t="str">
        <f t="shared" si="1298"/>
        <v>2021</v>
      </c>
      <c r="Q4520">
        <f t="shared" si="1299"/>
        <v>11</v>
      </c>
      <c r="R4520">
        <f t="shared" si="1300"/>
        <v>6</v>
      </c>
      <c r="T4520" t="str">
        <f t="shared" si="1301"/>
        <v>select '20211105' as [MemberId],'202205' as [FYPeriod],'5' as [FYPeriodInYear],'2021-11-01' as [PeriodStart],'2021-11-30' as [PeriodEnd],'2022' as [FYYear],'Yr - 2022' as [FYYearLabel],'2' as [FYQuarter],'Qtr - 2' as [FYQuarterLabel],'November' as [FYMonthLabel],'19' as [FYWeek],'Wk - 19' as [FYWeekLabel],'Friday' as [Day],'2021' as [CalendarYear],'11' as [CalendarMonth],'6' as [CalendarDay],Null as [Entity] union all</v>
      </c>
    </row>
    <row r="4521" spans="1:20" x14ac:dyDescent="0.3">
      <c r="A4521">
        <f>IF($D$5-($D$5-(MAX($A$10:A4520)+1))&lt;=$D$5,$D$5-($D$5-(MAX($A$10:A4520)+1)),"")</f>
        <v>4511</v>
      </c>
      <c r="B4521" s="1">
        <f t="shared" si="1291"/>
        <v>44506</v>
      </c>
      <c r="C4521" s="1" t="str">
        <f t="shared" si="1292"/>
        <v>20211106</v>
      </c>
      <c r="D4521">
        <f t="shared" si="1285"/>
        <v>202205</v>
      </c>
      <c r="E4521">
        <f t="shared" si="1286"/>
        <v>5</v>
      </c>
      <c r="F4521" s="5">
        <f t="shared" si="1287"/>
        <v>44501</v>
      </c>
      <c r="G4521" s="5">
        <f t="shared" si="1290"/>
        <v>44530</v>
      </c>
      <c r="H4521" t="str">
        <f t="shared" si="1293"/>
        <v>2022</v>
      </c>
      <c r="I4521" t="str">
        <f t="shared" si="1294"/>
        <v>Yr - 2022</v>
      </c>
      <c r="J4521">
        <f t="shared" si="1302"/>
        <v>2</v>
      </c>
      <c r="K4521" t="str">
        <f t="shared" si="1295"/>
        <v>Qtr - 2</v>
      </c>
      <c r="L4521" t="str">
        <f t="shared" si="1296"/>
        <v>November</v>
      </c>
      <c r="M4521">
        <f t="shared" si="1288"/>
        <v>19</v>
      </c>
      <c r="N4521" t="str">
        <f t="shared" si="1297"/>
        <v>Wk - 19</v>
      </c>
      <c r="O4521" t="str">
        <f t="shared" si="1289"/>
        <v>Saturday</v>
      </c>
      <c r="P4521" t="str">
        <f t="shared" si="1298"/>
        <v>2021</v>
      </c>
      <c r="Q4521">
        <f t="shared" si="1299"/>
        <v>11</v>
      </c>
      <c r="R4521">
        <f t="shared" si="1300"/>
        <v>7</v>
      </c>
      <c r="T4521" t="str">
        <f t="shared" si="1301"/>
        <v>select '20211106' as [MemberId],'202205' as [FYPeriod],'5' as [FYPeriodInYear],'2021-11-01' as [PeriodStart],'2021-11-30' as [PeriodEnd],'2022' as [FYYear],'Yr - 2022' as [FYYearLabel],'2' as [FYQuarter],'Qtr - 2' as [FYQuarterLabel],'November' as [FYMonthLabel],'19' as [FYWeek],'Wk - 19' as [FYWeekLabel],'Saturday' as [Day],'2021' as [CalendarYear],'11' as [CalendarMonth],'7' as [CalendarDay],Null as [Entity] union all</v>
      </c>
    </row>
    <row r="4522" spans="1:20" x14ac:dyDescent="0.3">
      <c r="A4522">
        <f>IF($D$5-($D$5-(MAX($A$10:A4521)+1))&lt;=$D$5,$D$5-($D$5-(MAX($A$10:A4521)+1)),"")</f>
        <v>4512</v>
      </c>
      <c r="B4522" s="1">
        <f t="shared" si="1291"/>
        <v>44507</v>
      </c>
      <c r="C4522" s="1" t="str">
        <f t="shared" si="1292"/>
        <v>20211107</v>
      </c>
      <c r="D4522">
        <f t="shared" si="1285"/>
        <v>202205</v>
      </c>
      <c r="E4522">
        <f t="shared" si="1286"/>
        <v>5</v>
      </c>
      <c r="F4522" s="5">
        <f t="shared" si="1287"/>
        <v>44501</v>
      </c>
      <c r="G4522" s="5">
        <f t="shared" si="1290"/>
        <v>44530</v>
      </c>
      <c r="H4522" t="str">
        <f t="shared" si="1293"/>
        <v>2022</v>
      </c>
      <c r="I4522" t="str">
        <f t="shared" si="1294"/>
        <v>Yr - 2022</v>
      </c>
      <c r="J4522">
        <f t="shared" si="1302"/>
        <v>2</v>
      </c>
      <c r="K4522" t="str">
        <f t="shared" si="1295"/>
        <v>Qtr - 2</v>
      </c>
      <c r="L4522" t="str">
        <f t="shared" si="1296"/>
        <v>November</v>
      </c>
      <c r="M4522">
        <f t="shared" si="1288"/>
        <v>19</v>
      </c>
      <c r="N4522" t="str">
        <f t="shared" si="1297"/>
        <v>Wk - 19</v>
      </c>
      <c r="O4522" t="str">
        <f t="shared" si="1289"/>
        <v>Sunday</v>
      </c>
      <c r="P4522" t="str">
        <f t="shared" si="1298"/>
        <v>2021</v>
      </c>
      <c r="Q4522">
        <f t="shared" si="1299"/>
        <v>11</v>
      </c>
      <c r="R4522">
        <f t="shared" si="1300"/>
        <v>1</v>
      </c>
      <c r="T4522" t="str">
        <f t="shared" si="1301"/>
        <v>select '20211107' as [MemberId],'202205' as [FYPeriod],'5' as [FYPeriodInYear],'2021-11-01' as [PeriodStart],'2021-11-30' as [PeriodEnd],'2022' as [FYYear],'Yr - 2022' as [FYYearLabel],'2' as [FYQuarter],'Qtr - 2' as [FYQuarterLabel],'November' as [FYMonthLabel],'19' as [FYWeek],'Wk - 19' as [FYWeekLabel],'Sunday' as [Day],'2021' as [CalendarYear],'11' as [CalendarMonth],'1' as [CalendarDay],Null as [Entity] union all</v>
      </c>
    </row>
    <row r="4523" spans="1:20" x14ac:dyDescent="0.3">
      <c r="A4523">
        <f>IF($D$5-($D$5-(MAX($A$10:A4522)+1))&lt;=$D$5,$D$5-($D$5-(MAX($A$10:A4522)+1)),"")</f>
        <v>4513</v>
      </c>
      <c r="B4523" s="1">
        <f t="shared" si="1291"/>
        <v>44508</v>
      </c>
      <c r="C4523" s="1" t="str">
        <f t="shared" si="1292"/>
        <v>20211108</v>
      </c>
      <c r="D4523">
        <f t="shared" si="1285"/>
        <v>202205</v>
      </c>
      <c r="E4523">
        <f t="shared" si="1286"/>
        <v>5</v>
      </c>
      <c r="F4523" s="5">
        <f t="shared" si="1287"/>
        <v>44501</v>
      </c>
      <c r="G4523" s="5">
        <f t="shared" si="1290"/>
        <v>44530</v>
      </c>
      <c r="H4523" t="str">
        <f t="shared" si="1293"/>
        <v>2022</v>
      </c>
      <c r="I4523" t="str">
        <f t="shared" si="1294"/>
        <v>Yr - 2022</v>
      </c>
      <c r="J4523">
        <f t="shared" si="1302"/>
        <v>2</v>
      </c>
      <c r="K4523" t="str">
        <f t="shared" si="1295"/>
        <v>Qtr - 2</v>
      </c>
      <c r="L4523" t="str">
        <f t="shared" si="1296"/>
        <v>November</v>
      </c>
      <c r="M4523">
        <f t="shared" si="1288"/>
        <v>19</v>
      </c>
      <c r="N4523" t="str">
        <f t="shared" si="1297"/>
        <v>Wk - 19</v>
      </c>
      <c r="O4523" t="str">
        <f t="shared" si="1289"/>
        <v>Monday</v>
      </c>
      <c r="P4523" t="str">
        <f t="shared" si="1298"/>
        <v>2021</v>
      </c>
      <c r="Q4523">
        <f t="shared" si="1299"/>
        <v>11</v>
      </c>
      <c r="R4523">
        <f t="shared" si="1300"/>
        <v>2</v>
      </c>
      <c r="T4523" t="str">
        <f t="shared" si="1301"/>
        <v>select '20211108' as [MemberId],'202205' as [FYPeriod],'5' as [FYPeriodInYear],'2021-11-01' as [PeriodStart],'2021-11-30' as [PeriodEnd],'2022' as [FYYear],'Yr - 2022' as [FYYearLabel],'2' as [FYQuarter],'Qtr - 2' as [FYQuarterLabel],'November' as [FYMonthLabel],'19' as [FYWeek],'Wk - 19' as [FYWeekLabel],'Monday' as [Day],'2021' as [CalendarYear],'11' as [CalendarMonth],'2' as [CalendarDay],Null as [Entity] union all</v>
      </c>
    </row>
    <row r="4524" spans="1:20" x14ac:dyDescent="0.3">
      <c r="A4524">
        <f>IF($D$5-($D$5-(MAX($A$10:A4523)+1))&lt;=$D$5,$D$5-($D$5-(MAX($A$10:A4523)+1)),"")</f>
        <v>4514</v>
      </c>
      <c r="B4524" s="1">
        <f t="shared" si="1291"/>
        <v>44509</v>
      </c>
      <c r="C4524" s="1" t="str">
        <f t="shared" si="1292"/>
        <v>20211109</v>
      </c>
      <c r="D4524">
        <f t="shared" si="1285"/>
        <v>202205</v>
      </c>
      <c r="E4524">
        <f t="shared" si="1286"/>
        <v>5</v>
      </c>
      <c r="F4524" s="5">
        <f t="shared" si="1287"/>
        <v>44501</v>
      </c>
      <c r="G4524" s="5">
        <f t="shared" si="1290"/>
        <v>44530</v>
      </c>
      <c r="H4524" t="str">
        <f t="shared" si="1293"/>
        <v>2022</v>
      </c>
      <c r="I4524" t="str">
        <f t="shared" si="1294"/>
        <v>Yr - 2022</v>
      </c>
      <c r="J4524">
        <f t="shared" si="1302"/>
        <v>2</v>
      </c>
      <c r="K4524" t="str">
        <f t="shared" si="1295"/>
        <v>Qtr - 2</v>
      </c>
      <c r="L4524" t="str">
        <f t="shared" si="1296"/>
        <v>November</v>
      </c>
      <c r="M4524">
        <f t="shared" si="1288"/>
        <v>19</v>
      </c>
      <c r="N4524" t="str">
        <f t="shared" si="1297"/>
        <v>Wk - 19</v>
      </c>
      <c r="O4524" t="str">
        <f t="shared" si="1289"/>
        <v>Tuesday</v>
      </c>
      <c r="P4524" t="str">
        <f t="shared" si="1298"/>
        <v>2021</v>
      </c>
      <c r="Q4524">
        <f t="shared" si="1299"/>
        <v>11</v>
      </c>
      <c r="R4524">
        <f t="shared" si="1300"/>
        <v>3</v>
      </c>
      <c r="T4524" t="str">
        <f t="shared" si="1301"/>
        <v>select '20211109' as [MemberId],'202205' as [FYPeriod],'5' as [FYPeriodInYear],'2021-11-01' as [PeriodStart],'2021-11-30' as [PeriodEnd],'2022' as [FYYear],'Yr - 2022' as [FYYearLabel],'2' as [FYQuarter],'Qtr - 2' as [FYQuarterLabel],'November' as [FYMonthLabel],'19' as [FYWeek],'Wk - 19' as [FYWeekLabel],'Tuesday' as [Day],'2021' as [CalendarYear],'11' as [CalendarMonth],'3' as [CalendarDay],Null as [Entity] union all</v>
      </c>
    </row>
    <row r="4525" spans="1:20" x14ac:dyDescent="0.3">
      <c r="A4525">
        <f>IF($D$5-($D$5-(MAX($A$10:A4524)+1))&lt;=$D$5,$D$5-($D$5-(MAX($A$10:A4524)+1)),"")</f>
        <v>4515</v>
      </c>
      <c r="B4525" s="1">
        <f t="shared" si="1291"/>
        <v>44510</v>
      </c>
      <c r="C4525" s="1" t="str">
        <f t="shared" si="1292"/>
        <v>20211110</v>
      </c>
      <c r="D4525">
        <f t="shared" si="1285"/>
        <v>202205</v>
      </c>
      <c r="E4525">
        <f t="shared" si="1286"/>
        <v>5</v>
      </c>
      <c r="F4525" s="5">
        <f t="shared" si="1287"/>
        <v>44501</v>
      </c>
      <c r="G4525" s="5">
        <f t="shared" si="1290"/>
        <v>44530</v>
      </c>
      <c r="H4525" t="str">
        <f t="shared" si="1293"/>
        <v>2022</v>
      </c>
      <c r="I4525" t="str">
        <f t="shared" si="1294"/>
        <v>Yr - 2022</v>
      </c>
      <c r="J4525">
        <f t="shared" si="1302"/>
        <v>2</v>
      </c>
      <c r="K4525" t="str">
        <f t="shared" si="1295"/>
        <v>Qtr - 2</v>
      </c>
      <c r="L4525" t="str">
        <f t="shared" si="1296"/>
        <v>November</v>
      </c>
      <c r="M4525">
        <f t="shared" si="1288"/>
        <v>20</v>
      </c>
      <c r="N4525" t="str">
        <f t="shared" si="1297"/>
        <v>Wk - 20</v>
      </c>
      <c r="O4525" t="str">
        <f t="shared" si="1289"/>
        <v>Wednesday</v>
      </c>
      <c r="P4525" t="str">
        <f t="shared" si="1298"/>
        <v>2021</v>
      </c>
      <c r="Q4525">
        <f t="shared" si="1299"/>
        <v>11</v>
      </c>
      <c r="R4525">
        <f t="shared" si="1300"/>
        <v>4</v>
      </c>
      <c r="T4525" t="str">
        <f t="shared" si="1301"/>
        <v>select '20211110' as [MemberId],'202205' as [FYPeriod],'5' as [FYPeriodInYear],'2021-11-01' as [PeriodStart],'2021-11-30' as [PeriodEnd],'2022' as [FYYear],'Yr - 2022' as [FYYearLabel],'2' as [FYQuarter],'Qtr - 2' as [FYQuarterLabel],'November' as [FYMonthLabel],'20' as [FYWeek],'Wk - 20' as [FYWeekLabel],'Wednesday' as [Day],'2021' as [CalendarYear],'11' as [CalendarMonth],'4' as [CalendarDay],Null as [Entity] union all</v>
      </c>
    </row>
    <row r="4526" spans="1:20" x14ac:dyDescent="0.3">
      <c r="A4526">
        <f>IF($D$5-($D$5-(MAX($A$10:A4525)+1))&lt;=$D$5,$D$5-($D$5-(MAX($A$10:A4525)+1)),"")</f>
        <v>4516</v>
      </c>
      <c r="B4526" s="1">
        <f t="shared" si="1291"/>
        <v>44511</v>
      </c>
      <c r="C4526" s="1" t="str">
        <f t="shared" si="1292"/>
        <v>20211111</v>
      </c>
      <c r="D4526">
        <f t="shared" si="1285"/>
        <v>202205</v>
      </c>
      <c r="E4526">
        <f t="shared" si="1286"/>
        <v>5</v>
      </c>
      <c r="F4526" s="5">
        <f t="shared" si="1287"/>
        <v>44501</v>
      </c>
      <c r="G4526" s="5">
        <f t="shared" si="1290"/>
        <v>44530</v>
      </c>
      <c r="H4526" t="str">
        <f t="shared" si="1293"/>
        <v>2022</v>
      </c>
      <c r="I4526" t="str">
        <f t="shared" si="1294"/>
        <v>Yr - 2022</v>
      </c>
      <c r="J4526">
        <f t="shared" si="1302"/>
        <v>2</v>
      </c>
      <c r="K4526" t="str">
        <f t="shared" si="1295"/>
        <v>Qtr - 2</v>
      </c>
      <c r="L4526" t="str">
        <f t="shared" si="1296"/>
        <v>November</v>
      </c>
      <c r="M4526">
        <f t="shared" si="1288"/>
        <v>20</v>
      </c>
      <c r="N4526" t="str">
        <f t="shared" si="1297"/>
        <v>Wk - 20</v>
      </c>
      <c r="O4526" t="str">
        <f t="shared" si="1289"/>
        <v>Thursday</v>
      </c>
      <c r="P4526" t="str">
        <f t="shared" si="1298"/>
        <v>2021</v>
      </c>
      <c r="Q4526">
        <f t="shared" si="1299"/>
        <v>11</v>
      </c>
      <c r="R4526">
        <f t="shared" si="1300"/>
        <v>5</v>
      </c>
      <c r="T4526" t="str">
        <f t="shared" si="1301"/>
        <v>select '20211111' as [MemberId],'202205' as [FYPeriod],'5' as [FYPeriodInYear],'2021-11-01' as [PeriodStart],'2021-11-30' as [PeriodEnd],'2022' as [FYYear],'Yr - 2022' as [FYYearLabel],'2' as [FYQuarter],'Qtr - 2' as [FYQuarterLabel],'November' as [FYMonthLabel],'20' as [FYWeek],'Wk - 20' as [FYWeekLabel],'Thursday' as [Day],'2021' as [CalendarYear],'11' as [CalendarMonth],'5' as [CalendarDay],Null as [Entity] union all</v>
      </c>
    </row>
    <row r="4527" spans="1:20" x14ac:dyDescent="0.3">
      <c r="A4527">
        <f>IF($D$5-($D$5-(MAX($A$10:A4526)+1))&lt;=$D$5,$D$5-($D$5-(MAX($A$10:A4526)+1)),"")</f>
        <v>4517</v>
      </c>
      <c r="B4527" s="1">
        <f t="shared" si="1291"/>
        <v>44512</v>
      </c>
      <c r="C4527" s="1" t="str">
        <f t="shared" si="1292"/>
        <v>20211112</v>
      </c>
      <c r="D4527">
        <f t="shared" si="1285"/>
        <v>202205</v>
      </c>
      <c r="E4527">
        <f t="shared" si="1286"/>
        <v>5</v>
      </c>
      <c r="F4527" s="5">
        <f t="shared" si="1287"/>
        <v>44501</v>
      </c>
      <c r="G4527" s="5">
        <f t="shared" si="1290"/>
        <v>44530</v>
      </c>
      <c r="H4527" t="str">
        <f t="shared" si="1293"/>
        <v>2022</v>
      </c>
      <c r="I4527" t="str">
        <f t="shared" si="1294"/>
        <v>Yr - 2022</v>
      </c>
      <c r="J4527">
        <f t="shared" si="1302"/>
        <v>2</v>
      </c>
      <c r="K4527" t="str">
        <f t="shared" si="1295"/>
        <v>Qtr - 2</v>
      </c>
      <c r="L4527" t="str">
        <f t="shared" si="1296"/>
        <v>November</v>
      </c>
      <c r="M4527">
        <f t="shared" si="1288"/>
        <v>20</v>
      </c>
      <c r="N4527" t="str">
        <f t="shared" si="1297"/>
        <v>Wk - 20</v>
      </c>
      <c r="O4527" t="str">
        <f t="shared" si="1289"/>
        <v>Friday</v>
      </c>
      <c r="P4527" t="str">
        <f t="shared" si="1298"/>
        <v>2021</v>
      </c>
      <c r="Q4527">
        <f t="shared" si="1299"/>
        <v>11</v>
      </c>
      <c r="R4527">
        <f t="shared" si="1300"/>
        <v>6</v>
      </c>
      <c r="T4527" t="str">
        <f t="shared" si="1301"/>
        <v>select '20211112' as [MemberId],'202205' as [FYPeriod],'5' as [FYPeriodInYear],'2021-11-01' as [PeriodStart],'2021-11-30' as [PeriodEnd],'2022' as [FYYear],'Yr - 2022' as [FYYearLabel],'2' as [FYQuarter],'Qtr - 2' as [FYQuarterLabel],'November' as [FYMonthLabel],'20' as [FYWeek],'Wk - 20' as [FYWeekLabel],'Friday' as [Day],'2021' as [CalendarYear],'11' as [CalendarMonth],'6' as [CalendarDay],Null as [Entity] union all</v>
      </c>
    </row>
    <row r="4528" spans="1:20" x14ac:dyDescent="0.3">
      <c r="A4528">
        <f>IF($D$5-($D$5-(MAX($A$10:A4527)+1))&lt;=$D$5,$D$5-($D$5-(MAX($A$10:A4527)+1)),"")</f>
        <v>4518</v>
      </c>
      <c r="B4528" s="1">
        <f t="shared" si="1291"/>
        <v>44513</v>
      </c>
      <c r="C4528" s="1" t="str">
        <f t="shared" si="1292"/>
        <v>20211113</v>
      </c>
      <c r="D4528">
        <f t="shared" si="1285"/>
        <v>202205</v>
      </c>
      <c r="E4528">
        <f t="shared" si="1286"/>
        <v>5</v>
      </c>
      <c r="F4528" s="5">
        <f t="shared" si="1287"/>
        <v>44501</v>
      </c>
      <c r="G4528" s="5">
        <f t="shared" si="1290"/>
        <v>44530</v>
      </c>
      <c r="H4528" t="str">
        <f t="shared" si="1293"/>
        <v>2022</v>
      </c>
      <c r="I4528" t="str">
        <f t="shared" si="1294"/>
        <v>Yr - 2022</v>
      </c>
      <c r="J4528">
        <f t="shared" si="1302"/>
        <v>2</v>
      </c>
      <c r="K4528" t="str">
        <f t="shared" si="1295"/>
        <v>Qtr - 2</v>
      </c>
      <c r="L4528" t="str">
        <f t="shared" si="1296"/>
        <v>November</v>
      </c>
      <c r="M4528">
        <f t="shared" si="1288"/>
        <v>20</v>
      </c>
      <c r="N4528" t="str">
        <f t="shared" si="1297"/>
        <v>Wk - 20</v>
      </c>
      <c r="O4528" t="str">
        <f t="shared" si="1289"/>
        <v>Saturday</v>
      </c>
      <c r="P4528" t="str">
        <f t="shared" si="1298"/>
        <v>2021</v>
      </c>
      <c r="Q4528">
        <f t="shared" si="1299"/>
        <v>11</v>
      </c>
      <c r="R4528">
        <f t="shared" si="1300"/>
        <v>7</v>
      </c>
      <c r="T4528" t="str">
        <f t="shared" si="1301"/>
        <v>select '20211113' as [MemberId],'202205' as [FYPeriod],'5' as [FYPeriodInYear],'2021-11-01' as [PeriodStart],'2021-11-30' as [PeriodEnd],'2022' as [FYYear],'Yr - 2022' as [FYYearLabel],'2' as [FYQuarter],'Qtr - 2' as [FYQuarterLabel],'November' as [FYMonthLabel],'20' as [FYWeek],'Wk - 20' as [FYWeekLabel],'Saturday' as [Day],'2021' as [CalendarYear],'11' as [CalendarMonth],'7' as [CalendarDay],Null as [Entity] union all</v>
      </c>
    </row>
    <row r="4529" spans="1:20" x14ac:dyDescent="0.3">
      <c r="A4529">
        <f>IF($D$5-($D$5-(MAX($A$10:A4528)+1))&lt;=$D$5,$D$5-($D$5-(MAX($A$10:A4528)+1)),"")</f>
        <v>4519</v>
      </c>
      <c r="B4529" s="1">
        <f t="shared" si="1291"/>
        <v>44514</v>
      </c>
      <c r="C4529" s="1" t="str">
        <f t="shared" si="1292"/>
        <v>20211114</v>
      </c>
      <c r="D4529">
        <f t="shared" si="1285"/>
        <v>202205</v>
      </c>
      <c r="E4529">
        <f t="shared" si="1286"/>
        <v>5</v>
      </c>
      <c r="F4529" s="5">
        <f t="shared" si="1287"/>
        <v>44501</v>
      </c>
      <c r="G4529" s="5">
        <f t="shared" si="1290"/>
        <v>44530</v>
      </c>
      <c r="H4529" t="str">
        <f t="shared" si="1293"/>
        <v>2022</v>
      </c>
      <c r="I4529" t="str">
        <f t="shared" si="1294"/>
        <v>Yr - 2022</v>
      </c>
      <c r="J4529">
        <f t="shared" si="1302"/>
        <v>2</v>
      </c>
      <c r="K4529" t="str">
        <f t="shared" si="1295"/>
        <v>Qtr - 2</v>
      </c>
      <c r="L4529" t="str">
        <f t="shared" si="1296"/>
        <v>November</v>
      </c>
      <c r="M4529">
        <f t="shared" si="1288"/>
        <v>20</v>
      </c>
      <c r="N4529" t="str">
        <f t="shared" si="1297"/>
        <v>Wk - 20</v>
      </c>
      <c r="O4529" t="str">
        <f t="shared" si="1289"/>
        <v>Sunday</v>
      </c>
      <c r="P4529" t="str">
        <f t="shared" si="1298"/>
        <v>2021</v>
      </c>
      <c r="Q4529">
        <f t="shared" si="1299"/>
        <v>11</v>
      </c>
      <c r="R4529">
        <f t="shared" si="1300"/>
        <v>1</v>
      </c>
      <c r="T4529" t="str">
        <f t="shared" si="1301"/>
        <v>select '20211114' as [MemberId],'202205' as [FYPeriod],'5' as [FYPeriodInYear],'2021-11-01' as [PeriodStart],'2021-11-30' as [PeriodEnd],'2022' as [FYYear],'Yr - 2022' as [FYYearLabel],'2' as [FYQuarter],'Qtr - 2' as [FYQuarterLabel],'November' as [FYMonthLabel],'20' as [FYWeek],'Wk - 20' as [FYWeekLabel],'Sunday' as [Day],'2021' as [CalendarYear],'11' as [CalendarMonth],'1' as [CalendarDay],Null as [Entity] union all</v>
      </c>
    </row>
    <row r="4530" spans="1:20" x14ac:dyDescent="0.3">
      <c r="A4530">
        <f>IF($D$5-($D$5-(MAX($A$10:A4529)+1))&lt;=$D$5,$D$5-($D$5-(MAX($A$10:A4529)+1)),"")</f>
        <v>4520</v>
      </c>
      <c r="B4530" s="1">
        <f t="shared" si="1291"/>
        <v>44515</v>
      </c>
      <c r="C4530" s="1" t="str">
        <f t="shared" si="1292"/>
        <v>20211115</v>
      </c>
      <c r="D4530">
        <f t="shared" si="1285"/>
        <v>202205</v>
      </c>
      <c r="E4530">
        <f t="shared" si="1286"/>
        <v>5</v>
      </c>
      <c r="F4530" s="5">
        <f t="shared" si="1287"/>
        <v>44501</v>
      </c>
      <c r="G4530" s="5">
        <f t="shared" si="1290"/>
        <v>44530</v>
      </c>
      <c r="H4530" t="str">
        <f t="shared" si="1293"/>
        <v>2022</v>
      </c>
      <c r="I4530" t="str">
        <f t="shared" si="1294"/>
        <v>Yr - 2022</v>
      </c>
      <c r="J4530">
        <f t="shared" si="1302"/>
        <v>2</v>
      </c>
      <c r="K4530" t="str">
        <f t="shared" si="1295"/>
        <v>Qtr - 2</v>
      </c>
      <c r="L4530" t="str">
        <f t="shared" si="1296"/>
        <v>November</v>
      </c>
      <c r="M4530">
        <f t="shared" si="1288"/>
        <v>20</v>
      </c>
      <c r="N4530" t="str">
        <f t="shared" si="1297"/>
        <v>Wk - 20</v>
      </c>
      <c r="O4530" t="str">
        <f t="shared" si="1289"/>
        <v>Monday</v>
      </c>
      <c r="P4530" t="str">
        <f t="shared" si="1298"/>
        <v>2021</v>
      </c>
      <c r="Q4530">
        <f t="shared" si="1299"/>
        <v>11</v>
      </c>
      <c r="R4530">
        <f t="shared" si="1300"/>
        <v>2</v>
      </c>
      <c r="T4530" t="str">
        <f t="shared" si="1301"/>
        <v>select '20211115' as [MemberId],'202205' as [FYPeriod],'5' as [FYPeriodInYear],'2021-11-01' as [PeriodStart],'2021-11-30' as [PeriodEnd],'2022' as [FYYear],'Yr - 2022' as [FYYearLabel],'2' as [FYQuarter],'Qtr - 2' as [FYQuarterLabel],'November' as [FYMonthLabel],'20' as [FYWeek],'Wk - 20' as [FYWeekLabel],'Monday' as [Day],'2021' as [CalendarYear],'11' as [CalendarMonth],'2' as [CalendarDay],Null as [Entity] union all</v>
      </c>
    </row>
    <row r="4531" spans="1:20" x14ac:dyDescent="0.3">
      <c r="A4531">
        <f>IF($D$5-($D$5-(MAX($A$10:A4530)+1))&lt;=$D$5,$D$5-($D$5-(MAX($A$10:A4530)+1)),"")</f>
        <v>4521</v>
      </c>
      <c r="B4531" s="1">
        <f t="shared" si="1291"/>
        <v>44516</v>
      </c>
      <c r="C4531" s="1" t="str">
        <f t="shared" si="1292"/>
        <v>20211116</v>
      </c>
      <c r="D4531">
        <f t="shared" si="1285"/>
        <v>202205</v>
      </c>
      <c r="E4531">
        <f t="shared" si="1286"/>
        <v>5</v>
      </c>
      <c r="F4531" s="5">
        <f t="shared" si="1287"/>
        <v>44501</v>
      </c>
      <c r="G4531" s="5">
        <f t="shared" si="1290"/>
        <v>44530</v>
      </c>
      <c r="H4531" t="str">
        <f t="shared" si="1293"/>
        <v>2022</v>
      </c>
      <c r="I4531" t="str">
        <f t="shared" si="1294"/>
        <v>Yr - 2022</v>
      </c>
      <c r="J4531">
        <f t="shared" si="1302"/>
        <v>2</v>
      </c>
      <c r="K4531" t="str">
        <f t="shared" si="1295"/>
        <v>Qtr - 2</v>
      </c>
      <c r="L4531" t="str">
        <f t="shared" si="1296"/>
        <v>November</v>
      </c>
      <c r="M4531">
        <f t="shared" si="1288"/>
        <v>20</v>
      </c>
      <c r="N4531" t="str">
        <f t="shared" si="1297"/>
        <v>Wk - 20</v>
      </c>
      <c r="O4531" t="str">
        <f t="shared" si="1289"/>
        <v>Tuesday</v>
      </c>
      <c r="P4531" t="str">
        <f t="shared" si="1298"/>
        <v>2021</v>
      </c>
      <c r="Q4531">
        <f t="shared" si="1299"/>
        <v>11</v>
      </c>
      <c r="R4531">
        <f t="shared" si="1300"/>
        <v>3</v>
      </c>
      <c r="T4531" t="str">
        <f t="shared" si="1301"/>
        <v>select '20211116' as [MemberId],'202205' as [FYPeriod],'5' as [FYPeriodInYear],'2021-11-01' as [PeriodStart],'2021-11-30' as [PeriodEnd],'2022' as [FYYear],'Yr - 2022' as [FYYearLabel],'2' as [FYQuarter],'Qtr - 2' as [FYQuarterLabel],'November' as [FYMonthLabel],'20' as [FYWeek],'Wk - 20' as [FYWeekLabel],'Tuesday' as [Day],'2021' as [CalendarYear],'11' as [CalendarMonth],'3' as [CalendarDay],Null as [Entity] union all</v>
      </c>
    </row>
    <row r="4532" spans="1:20" x14ac:dyDescent="0.3">
      <c r="A4532">
        <f>IF($D$5-($D$5-(MAX($A$10:A4531)+1))&lt;=$D$5,$D$5-($D$5-(MAX($A$10:A4531)+1)),"")</f>
        <v>4522</v>
      </c>
      <c r="B4532" s="1">
        <f t="shared" si="1291"/>
        <v>44517</v>
      </c>
      <c r="C4532" s="1" t="str">
        <f t="shared" si="1292"/>
        <v>20211117</v>
      </c>
      <c r="D4532">
        <f t="shared" si="1285"/>
        <v>202205</v>
      </c>
      <c r="E4532">
        <f t="shared" si="1286"/>
        <v>5</v>
      </c>
      <c r="F4532" s="5">
        <f t="shared" si="1287"/>
        <v>44501</v>
      </c>
      <c r="G4532" s="5">
        <f t="shared" si="1290"/>
        <v>44530</v>
      </c>
      <c r="H4532" t="str">
        <f t="shared" si="1293"/>
        <v>2022</v>
      </c>
      <c r="I4532" t="str">
        <f t="shared" si="1294"/>
        <v>Yr - 2022</v>
      </c>
      <c r="J4532">
        <f t="shared" si="1302"/>
        <v>2</v>
      </c>
      <c r="K4532" t="str">
        <f t="shared" si="1295"/>
        <v>Qtr - 2</v>
      </c>
      <c r="L4532" t="str">
        <f t="shared" si="1296"/>
        <v>November</v>
      </c>
      <c r="M4532">
        <f t="shared" si="1288"/>
        <v>21</v>
      </c>
      <c r="N4532" t="str">
        <f t="shared" si="1297"/>
        <v>Wk - 21</v>
      </c>
      <c r="O4532" t="str">
        <f t="shared" si="1289"/>
        <v>Wednesday</v>
      </c>
      <c r="P4532" t="str">
        <f t="shared" si="1298"/>
        <v>2021</v>
      </c>
      <c r="Q4532">
        <f t="shared" si="1299"/>
        <v>11</v>
      </c>
      <c r="R4532">
        <f t="shared" si="1300"/>
        <v>4</v>
      </c>
      <c r="T4532" t="str">
        <f t="shared" si="1301"/>
        <v>select '20211117' as [MemberId],'202205' as [FYPeriod],'5' as [FYPeriodInYear],'2021-11-01' as [PeriodStart],'2021-11-30' as [PeriodEnd],'2022' as [FYYear],'Yr - 2022' as [FYYearLabel],'2' as [FYQuarter],'Qtr - 2' as [FYQuarterLabel],'November' as [FYMonthLabel],'21' as [FYWeek],'Wk - 21' as [FYWeekLabel],'Wednesday' as [Day],'2021' as [CalendarYear],'11' as [CalendarMonth],'4' as [CalendarDay],Null as [Entity] union all</v>
      </c>
    </row>
    <row r="4533" spans="1:20" x14ac:dyDescent="0.3">
      <c r="A4533">
        <f>IF($D$5-($D$5-(MAX($A$10:A4532)+1))&lt;=$D$5,$D$5-($D$5-(MAX($A$10:A4532)+1)),"")</f>
        <v>4523</v>
      </c>
      <c r="B4533" s="1">
        <f t="shared" si="1291"/>
        <v>44518</v>
      </c>
      <c r="C4533" s="1" t="str">
        <f t="shared" si="1292"/>
        <v>20211118</v>
      </c>
      <c r="D4533">
        <f t="shared" si="1285"/>
        <v>202205</v>
      </c>
      <c r="E4533">
        <f t="shared" si="1286"/>
        <v>5</v>
      </c>
      <c r="F4533" s="5">
        <f t="shared" si="1287"/>
        <v>44501</v>
      </c>
      <c r="G4533" s="5">
        <f t="shared" si="1290"/>
        <v>44530</v>
      </c>
      <c r="H4533" t="str">
        <f t="shared" si="1293"/>
        <v>2022</v>
      </c>
      <c r="I4533" t="str">
        <f t="shared" si="1294"/>
        <v>Yr - 2022</v>
      </c>
      <c r="J4533">
        <f t="shared" si="1302"/>
        <v>2</v>
      </c>
      <c r="K4533" t="str">
        <f t="shared" si="1295"/>
        <v>Qtr - 2</v>
      </c>
      <c r="L4533" t="str">
        <f t="shared" si="1296"/>
        <v>November</v>
      </c>
      <c r="M4533">
        <f t="shared" si="1288"/>
        <v>21</v>
      </c>
      <c r="N4533" t="str">
        <f t="shared" si="1297"/>
        <v>Wk - 21</v>
      </c>
      <c r="O4533" t="str">
        <f t="shared" si="1289"/>
        <v>Thursday</v>
      </c>
      <c r="P4533" t="str">
        <f t="shared" si="1298"/>
        <v>2021</v>
      </c>
      <c r="Q4533">
        <f t="shared" si="1299"/>
        <v>11</v>
      </c>
      <c r="R4533">
        <f t="shared" si="1300"/>
        <v>5</v>
      </c>
      <c r="T4533" t="str">
        <f t="shared" si="1301"/>
        <v>select '20211118' as [MemberId],'202205' as [FYPeriod],'5' as [FYPeriodInYear],'2021-11-01' as [PeriodStart],'2021-11-30' as [PeriodEnd],'2022' as [FYYear],'Yr - 2022' as [FYYearLabel],'2' as [FYQuarter],'Qtr - 2' as [FYQuarterLabel],'November' as [FYMonthLabel],'21' as [FYWeek],'Wk - 21' as [FYWeekLabel],'Thursday' as [Day],'2021' as [CalendarYear],'11' as [CalendarMonth],'5' as [CalendarDay],Null as [Entity] union all</v>
      </c>
    </row>
    <row r="4534" spans="1:20" x14ac:dyDescent="0.3">
      <c r="A4534">
        <f>IF($D$5-($D$5-(MAX($A$10:A4533)+1))&lt;=$D$5,$D$5-($D$5-(MAX($A$10:A4533)+1)),"")</f>
        <v>4524</v>
      </c>
      <c r="B4534" s="1">
        <f t="shared" si="1291"/>
        <v>44519</v>
      </c>
      <c r="C4534" s="1" t="str">
        <f t="shared" si="1292"/>
        <v>20211119</v>
      </c>
      <c r="D4534">
        <f t="shared" si="1285"/>
        <v>202205</v>
      </c>
      <c r="E4534">
        <f t="shared" si="1286"/>
        <v>5</v>
      </c>
      <c r="F4534" s="5">
        <f t="shared" si="1287"/>
        <v>44501</v>
      </c>
      <c r="G4534" s="5">
        <f t="shared" si="1290"/>
        <v>44530</v>
      </c>
      <c r="H4534" t="str">
        <f t="shared" si="1293"/>
        <v>2022</v>
      </c>
      <c r="I4534" t="str">
        <f t="shared" si="1294"/>
        <v>Yr - 2022</v>
      </c>
      <c r="J4534">
        <f t="shared" si="1302"/>
        <v>2</v>
      </c>
      <c r="K4534" t="str">
        <f t="shared" si="1295"/>
        <v>Qtr - 2</v>
      </c>
      <c r="L4534" t="str">
        <f t="shared" si="1296"/>
        <v>November</v>
      </c>
      <c r="M4534">
        <f t="shared" si="1288"/>
        <v>21</v>
      </c>
      <c r="N4534" t="str">
        <f t="shared" si="1297"/>
        <v>Wk - 21</v>
      </c>
      <c r="O4534" t="str">
        <f t="shared" si="1289"/>
        <v>Friday</v>
      </c>
      <c r="P4534" t="str">
        <f t="shared" si="1298"/>
        <v>2021</v>
      </c>
      <c r="Q4534">
        <f t="shared" si="1299"/>
        <v>11</v>
      </c>
      <c r="R4534">
        <f t="shared" si="1300"/>
        <v>6</v>
      </c>
      <c r="T4534" t="str">
        <f t="shared" si="1301"/>
        <v>select '20211119' as [MemberId],'202205' as [FYPeriod],'5' as [FYPeriodInYear],'2021-11-01' as [PeriodStart],'2021-11-30' as [PeriodEnd],'2022' as [FYYear],'Yr - 2022' as [FYYearLabel],'2' as [FYQuarter],'Qtr - 2' as [FYQuarterLabel],'November' as [FYMonthLabel],'21' as [FYWeek],'Wk - 21' as [FYWeekLabel],'Friday' as [Day],'2021' as [CalendarYear],'11' as [CalendarMonth],'6' as [CalendarDay],Null as [Entity] union all</v>
      </c>
    </row>
    <row r="4535" spans="1:20" x14ac:dyDescent="0.3">
      <c r="A4535">
        <f>IF($D$5-($D$5-(MAX($A$10:A4534)+1))&lt;=$D$5,$D$5-($D$5-(MAX($A$10:A4534)+1)),"")</f>
        <v>4525</v>
      </c>
      <c r="B4535" s="1">
        <f t="shared" si="1291"/>
        <v>44520</v>
      </c>
      <c r="C4535" s="1" t="str">
        <f t="shared" si="1292"/>
        <v>20211120</v>
      </c>
      <c r="D4535">
        <f t="shared" si="1285"/>
        <v>202205</v>
      </c>
      <c r="E4535">
        <f t="shared" si="1286"/>
        <v>5</v>
      </c>
      <c r="F4535" s="5">
        <f t="shared" si="1287"/>
        <v>44501</v>
      </c>
      <c r="G4535" s="5">
        <f t="shared" si="1290"/>
        <v>44530</v>
      </c>
      <c r="H4535" t="str">
        <f t="shared" si="1293"/>
        <v>2022</v>
      </c>
      <c r="I4535" t="str">
        <f t="shared" si="1294"/>
        <v>Yr - 2022</v>
      </c>
      <c r="J4535">
        <f t="shared" si="1302"/>
        <v>2</v>
      </c>
      <c r="K4535" t="str">
        <f t="shared" si="1295"/>
        <v>Qtr - 2</v>
      </c>
      <c r="L4535" t="str">
        <f t="shared" si="1296"/>
        <v>November</v>
      </c>
      <c r="M4535">
        <f t="shared" si="1288"/>
        <v>21</v>
      </c>
      <c r="N4535" t="str">
        <f t="shared" si="1297"/>
        <v>Wk - 21</v>
      </c>
      <c r="O4535" t="str">
        <f t="shared" si="1289"/>
        <v>Saturday</v>
      </c>
      <c r="P4535" t="str">
        <f t="shared" si="1298"/>
        <v>2021</v>
      </c>
      <c r="Q4535">
        <f t="shared" si="1299"/>
        <v>11</v>
      </c>
      <c r="R4535">
        <f t="shared" si="1300"/>
        <v>7</v>
      </c>
      <c r="T4535" t="str">
        <f t="shared" si="1301"/>
        <v>select '20211120' as [MemberId],'202205' as [FYPeriod],'5' as [FYPeriodInYear],'2021-11-01' as [PeriodStart],'2021-11-30' as [PeriodEnd],'2022' as [FYYear],'Yr - 2022' as [FYYearLabel],'2' as [FYQuarter],'Qtr - 2' as [FYQuarterLabel],'November' as [FYMonthLabel],'21' as [FYWeek],'Wk - 21' as [FYWeekLabel],'Saturday' as [Day],'2021' as [CalendarYear],'11' as [CalendarMonth],'7' as [CalendarDay],Null as [Entity] union all</v>
      </c>
    </row>
    <row r="4536" spans="1:20" x14ac:dyDescent="0.3">
      <c r="A4536">
        <f>IF($D$5-($D$5-(MAX($A$10:A4535)+1))&lt;=$D$5,$D$5-($D$5-(MAX($A$10:A4535)+1)),"")</f>
        <v>4526</v>
      </c>
      <c r="B4536" s="1">
        <f t="shared" si="1291"/>
        <v>44521</v>
      </c>
      <c r="C4536" s="1" t="str">
        <f t="shared" si="1292"/>
        <v>20211121</v>
      </c>
      <c r="D4536">
        <f t="shared" si="1285"/>
        <v>202205</v>
      </c>
      <c r="E4536">
        <f t="shared" si="1286"/>
        <v>5</v>
      </c>
      <c r="F4536" s="5">
        <f t="shared" si="1287"/>
        <v>44501</v>
      </c>
      <c r="G4536" s="5">
        <f t="shared" si="1290"/>
        <v>44530</v>
      </c>
      <c r="H4536" t="str">
        <f t="shared" si="1293"/>
        <v>2022</v>
      </c>
      <c r="I4536" t="str">
        <f t="shared" si="1294"/>
        <v>Yr - 2022</v>
      </c>
      <c r="J4536">
        <f t="shared" si="1302"/>
        <v>2</v>
      </c>
      <c r="K4536" t="str">
        <f t="shared" si="1295"/>
        <v>Qtr - 2</v>
      </c>
      <c r="L4536" t="str">
        <f t="shared" si="1296"/>
        <v>November</v>
      </c>
      <c r="M4536">
        <f t="shared" si="1288"/>
        <v>21</v>
      </c>
      <c r="N4536" t="str">
        <f t="shared" si="1297"/>
        <v>Wk - 21</v>
      </c>
      <c r="O4536" t="str">
        <f t="shared" si="1289"/>
        <v>Sunday</v>
      </c>
      <c r="P4536" t="str">
        <f t="shared" si="1298"/>
        <v>2021</v>
      </c>
      <c r="Q4536">
        <f t="shared" si="1299"/>
        <v>11</v>
      </c>
      <c r="R4536">
        <f t="shared" si="1300"/>
        <v>1</v>
      </c>
      <c r="T4536" t="str">
        <f t="shared" si="1301"/>
        <v>select '20211121' as [MemberId],'202205' as [FYPeriod],'5' as [FYPeriodInYear],'2021-11-01' as [PeriodStart],'2021-11-30' as [PeriodEnd],'2022' as [FYYear],'Yr - 2022' as [FYYearLabel],'2' as [FYQuarter],'Qtr - 2' as [FYQuarterLabel],'November' as [FYMonthLabel],'21' as [FYWeek],'Wk - 21' as [FYWeekLabel],'Sunday' as [Day],'2021' as [CalendarYear],'11' as [CalendarMonth],'1' as [CalendarDay],Null as [Entity] union all</v>
      </c>
    </row>
    <row r="4537" spans="1:20" x14ac:dyDescent="0.3">
      <c r="A4537">
        <f>IF($D$5-($D$5-(MAX($A$10:A4536)+1))&lt;=$D$5,$D$5-($D$5-(MAX($A$10:A4536)+1)),"")</f>
        <v>4527</v>
      </c>
      <c r="B4537" s="1">
        <f t="shared" si="1291"/>
        <v>44522</v>
      </c>
      <c r="C4537" s="1" t="str">
        <f t="shared" si="1292"/>
        <v>20211122</v>
      </c>
      <c r="D4537">
        <f t="shared" si="1285"/>
        <v>202205</v>
      </c>
      <c r="E4537">
        <f t="shared" si="1286"/>
        <v>5</v>
      </c>
      <c r="F4537" s="5">
        <f t="shared" si="1287"/>
        <v>44501</v>
      </c>
      <c r="G4537" s="5">
        <f t="shared" si="1290"/>
        <v>44530</v>
      </c>
      <c r="H4537" t="str">
        <f t="shared" si="1293"/>
        <v>2022</v>
      </c>
      <c r="I4537" t="str">
        <f t="shared" si="1294"/>
        <v>Yr - 2022</v>
      </c>
      <c r="J4537">
        <f t="shared" si="1302"/>
        <v>2</v>
      </c>
      <c r="K4537" t="str">
        <f t="shared" si="1295"/>
        <v>Qtr - 2</v>
      </c>
      <c r="L4537" t="str">
        <f t="shared" si="1296"/>
        <v>November</v>
      </c>
      <c r="M4537">
        <f t="shared" si="1288"/>
        <v>21</v>
      </c>
      <c r="N4537" t="str">
        <f t="shared" si="1297"/>
        <v>Wk - 21</v>
      </c>
      <c r="O4537" t="str">
        <f t="shared" si="1289"/>
        <v>Monday</v>
      </c>
      <c r="P4537" t="str">
        <f t="shared" si="1298"/>
        <v>2021</v>
      </c>
      <c r="Q4537">
        <f t="shared" si="1299"/>
        <v>11</v>
      </c>
      <c r="R4537">
        <f t="shared" si="1300"/>
        <v>2</v>
      </c>
      <c r="T4537" t="str">
        <f t="shared" si="1301"/>
        <v>select '20211122' as [MemberId],'202205' as [FYPeriod],'5' as [FYPeriodInYear],'2021-11-01' as [PeriodStart],'2021-11-30' as [PeriodEnd],'2022' as [FYYear],'Yr - 2022' as [FYYearLabel],'2' as [FYQuarter],'Qtr - 2' as [FYQuarterLabel],'November' as [FYMonthLabel],'21' as [FYWeek],'Wk - 21' as [FYWeekLabel],'Monday' as [Day],'2021' as [CalendarYear],'11' as [CalendarMonth],'2' as [CalendarDay],Null as [Entity] union all</v>
      </c>
    </row>
    <row r="4538" spans="1:20" x14ac:dyDescent="0.3">
      <c r="A4538">
        <f>IF($D$5-($D$5-(MAX($A$10:A4537)+1))&lt;=$D$5,$D$5-($D$5-(MAX($A$10:A4537)+1)),"")</f>
        <v>4528</v>
      </c>
      <c r="B4538" s="1">
        <f t="shared" si="1291"/>
        <v>44523</v>
      </c>
      <c r="C4538" s="1" t="str">
        <f t="shared" si="1292"/>
        <v>20211123</v>
      </c>
      <c r="D4538">
        <f t="shared" si="1285"/>
        <v>202205</v>
      </c>
      <c r="E4538">
        <f t="shared" si="1286"/>
        <v>5</v>
      </c>
      <c r="F4538" s="5">
        <f t="shared" si="1287"/>
        <v>44501</v>
      </c>
      <c r="G4538" s="5">
        <f t="shared" si="1290"/>
        <v>44530</v>
      </c>
      <c r="H4538" t="str">
        <f t="shared" si="1293"/>
        <v>2022</v>
      </c>
      <c r="I4538" t="str">
        <f t="shared" si="1294"/>
        <v>Yr - 2022</v>
      </c>
      <c r="J4538">
        <f t="shared" si="1302"/>
        <v>2</v>
      </c>
      <c r="K4538" t="str">
        <f t="shared" si="1295"/>
        <v>Qtr - 2</v>
      </c>
      <c r="L4538" t="str">
        <f t="shared" si="1296"/>
        <v>November</v>
      </c>
      <c r="M4538">
        <f t="shared" si="1288"/>
        <v>21</v>
      </c>
      <c r="N4538" t="str">
        <f t="shared" si="1297"/>
        <v>Wk - 21</v>
      </c>
      <c r="O4538" t="str">
        <f t="shared" si="1289"/>
        <v>Tuesday</v>
      </c>
      <c r="P4538" t="str">
        <f t="shared" si="1298"/>
        <v>2021</v>
      </c>
      <c r="Q4538">
        <f t="shared" si="1299"/>
        <v>11</v>
      </c>
      <c r="R4538">
        <f t="shared" si="1300"/>
        <v>3</v>
      </c>
      <c r="T4538" t="str">
        <f t="shared" si="1301"/>
        <v>select '20211123' as [MemberId],'202205' as [FYPeriod],'5' as [FYPeriodInYear],'2021-11-01' as [PeriodStart],'2021-11-30' as [PeriodEnd],'2022' as [FYYear],'Yr - 2022' as [FYYearLabel],'2' as [FYQuarter],'Qtr - 2' as [FYQuarterLabel],'November' as [FYMonthLabel],'21' as [FYWeek],'Wk - 21' as [FYWeekLabel],'Tuesday' as [Day],'2021' as [CalendarYear],'11' as [CalendarMonth],'3' as [CalendarDay],Null as [Entity] union all</v>
      </c>
    </row>
    <row r="4539" spans="1:20" x14ac:dyDescent="0.3">
      <c r="A4539">
        <f>IF($D$5-($D$5-(MAX($A$10:A4538)+1))&lt;=$D$5,$D$5-($D$5-(MAX($A$10:A4538)+1)),"")</f>
        <v>4529</v>
      </c>
      <c r="B4539" s="1">
        <f t="shared" si="1291"/>
        <v>44524</v>
      </c>
      <c r="C4539" s="1" t="str">
        <f t="shared" si="1292"/>
        <v>20211124</v>
      </c>
      <c r="D4539">
        <f t="shared" si="1285"/>
        <v>202205</v>
      </c>
      <c r="E4539">
        <f t="shared" si="1286"/>
        <v>5</v>
      </c>
      <c r="F4539" s="5">
        <f t="shared" si="1287"/>
        <v>44501</v>
      </c>
      <c r="G4539" s="5">
        <f t="shared" si="1290"/>
        <v>44530</v>
      </c>
      <c r="H4539" t="str">
        <f t="shared" si="1293"/>
        <v>2022</v>
      </c>
      <c r="I4539" t="str">
        <f t="shared" si="1294"/>
        <v>Yr - 2022</v>
      </c>
      <c r="J4539">
        <f t="shared" si="1302"/>
        <v>2</v>
      </c>
      <c r="K4539" t="str">
        <f t="shared" si="1295"/>
        <v>Qtr - 2</v>
      </c>
      <c r="L4539" t="str">
        <f t="shared" si="1296"/>
        <v>November</v>
      </c>
      <c r="M4539">
        <f t="shared" si="1288"/>
        <v>22</v>
      </c>
      <c r="N4539" t="str">
        <f t="shared" si="1297"/>
        <v>Wk - 22</v>
      </c>
      <c r="O4539" t="str">
        <f t="shared" si="1289"/>
        <v>Wednesday</v>
      </c>
      <c r="P4539" t="str">
        <f t="shared" si="1298"/>
        <v>2021</v>
      </c>
      <c r="Q4539">
        <f t="shared" si="1299"/>
        <v>11</v>
      </c>
      <c r="R4539">
        <f t="shared" si="1300"/>
        <v>4</v>
      </c>
      <c r="T4539" t="str">
        <f t="shared" si="1301"/>
        <v>select '20211124' as [MemberId],'202205' as [FYPeriod],'5' as [FYPeriodInYear],'2021-11-01' as [PeriodStart],'2021-11-30' as [PeriodEnd],'2022' as [FYYear],'Yr - 2022' as [FYYearLabel],'2' as [FYQuarter],'Qtr - 2' as [FYQuarterLabel],'November' as [FYMonthLabel],'22' as [FYWeek],'Wk - 22' as [FYWeekLabel],'Wednesday' as [Day],'2021' as [CalendarYear],'11' as [CalendarMonth],'4' as [CalendarDay],Null as [Entity] union all</v>
      </c>
    </row>
    <row r="4540" spans="1:20" x14ac:dyDescent="0.3">
      <c r="A4540">
        <f>IF($D$5-($D$5-(MAX($A$10:A4539)+1))&lt;=$D$5,$D$5-($D$5-(MAX($A$10:A4539)+1)),"")</f>
        <v>4530</v>
      </c>
      <c r="B4540" s="1">
        <f t="shared" si="1291"/>
        <v>44525</v>
      </c>
      <c r="C4540" s="1" t="str">
        <f t="shared" si="1292"/>
        <v>20211125</v>
      </c>
      <c r="D4540">
        <f t="shared" si="1285"/>
        <v>202205</v>
      </c>
      <c r="E4540">
        <f t="shared" si="1286"/>
        <v>5</v>
      </c>
      <c r="F4540" s="5">
        <f t="shared" si="1287"/>
        <v>44501</v>
      </c>
      <c r="G4540" s="5">
        <f t="shared" si="1290"/>
        <v>44530</v>
      </c>
      <c r="H4540" t="str">
        <f t="shared" si="1293"/>
        <v>2022</v>
      </c>
      <c r="I4540" t="str">
        <f t="shared" si="1294"/>
        <v>Yr - 2022</v>
      </c>
      <c r="J4540">
        <f t="shared" si="1302"/>
        <v>2</v>
      </c>
      <c r="K4540" t="str">
        <f t="shared" si="1295"/>
        <v>Qtr - 2</v>
      </c>
      <c r="L4540" t="str">
        <f t="shared" si="1296"/>
        <v>November</v>
      </c>
      <c r="M4540">
        <f t="shared" si="1288"/>
        <v>22</v>
      </c>
      <c r="N4540" t="str">
        <f t="shared" si="1297"/>
        <v>Wk - 22</v>
      </c>
      <c r="O4540" t="str">
        <f t="shared" si="1289"/>
        <v>Thursday</v>
      </c>
      <c r="P4540" t="str">
        <f t="shared" si="1298"/>
        <v>2021</v>
      </c>
      <c r="Q4540">
        <f t="shared" si="1299"/>
        <v>11</v>
      </c>
      <c r="R4540">
        <f t="shared" si="1300"/>
        <v>5</v>
      </c>
      <c r="T4540" t="str">
        <f t="shared" si="1301"/>
        <v>select '20211125' as [MemberId],'202205' as [FYPeriod],'5' as [FYPeriodInYear],'2021-11-01' as [PeriodStart],'2021-11-30' as [PeriodEnd],'2022' as [FYYear],'Yr - 2022' as [FYYearLabel],'2' as [FYQuarter],'Qtr - 2' as [FYQuarterLabel],'November' as [FYMonthLabel],'22' as [FYWeek],'Wk - 22' as [FYWeekLabel],'Thursday' as [Day],'2021' as [CalendarYear],'11' as [CalendarMonth],'5' as [CalendarDay],Null as [Entity] union all</v>
      </c>
    </row>
    <row r="4541" spans="1:20" x14ac:dyDescent="0.3">
      <c r="A4541">
        <f>IF($D$5-($D$5-(MAX($A$10:A4540)+1))&lt;=$D$5,$D$5-($D$5-(MAX($A$10:A4540)+1)),"")</f>
        <v>4531</v>
      </c>
      <c r="B4541" s="1">
        <f t="shared" si="1291"/>
        <v>44526</v>
      </c>
      <c r="C4541" s="1" t="str">
        <f t="shared" si="1292"/>
        <v>20211126</v>
      </c>
      <c r="D4541">
        <f t="shared" si="1285"/>
        <v>202205</v>
      </c>
      <c r="E4541">
        <f t="shared" si="1286"/>
        <v>5</v>
      </c>
      <c r="F4541" s="5">
        <f t="shared" si="1287"/>
        <v>44501</v>
      </c>
      <c r="G4541" s="5">
        <f t="shared" si="1290"/>
        <v>44530</v>
      </c>
      <c r="H4541" t="str">
        <f t="shared" si="1293"/>
        <v>2022</v>
      </c>
      <c r="I4541" t="str">
        <f t="shared" si="1294"/>
        <v>Yr - 2022</v>
      </c>
      <c r="J4541">
        <f t="shared" si="1302"/>
        <v>2</v>
      </c>
      <c r="K4541" t="str">
        <f t="shared" si="1295"/>
        <v>Qtr - 2</v>
      </c>
      <c r="L4541" t="str">
        <f t="shared" si="1296"/>
        <v>November</v>
      </c>
      <c r="M4541">
        <f t="shared" si="1288"/>
        <v>22</v>
      </c>
      <c r="N4541" t="str">
        <f t="shared" si="1297"/>
        <v>Wk - 22</v>
      </c>
      <c r="O4541" t="str">
        <f t="shared" si="1289"/>
        <v>Friday</v>
      </c>
      <c r="P4541" t="str">
        <f t="shared" si="1298"/>
        <v>2021</v>
      </c>
      <c r="Q4541">
        <f t="shared" si="1299"/>
        <v>11</v>
      </c>
      <c r="R4541">
        <f t="shared" si="1300"/>
        <v>6</v>
      </c>
      <c r="T4541" t="str">
        <f t="shared" si="1301"/>
        <v>select '20211126' as [MemberId],'202205' as [FYPeriod],'5' as [FYPeriodInYear],'2021-11-01' as [PeriodStart],'2021-11-30' as [PeriodEnd],'2022' as [FYYear],'Yr - 2022' as [FYYearLabel],'2' as [FYQuarter],'Qtr - 2' as [FYQuarterLabel],'November' as [FYMonthLabel],'22' as [FYWeek],'Wk - 22' as [FYWeekLabel],'Friday' as [Day],'2021' as [CalendarYear],'11' as [CalendarMonth],'6' as [CalendarDay],Null as [Entity] union all</v>
      </c>
    </row>
    <row r="4542" spans="1:20" x14ac:dyDescent="0.3">
      <c r="A4542">
        <f>IF($D$5-($D$5-(MAX($A$10:A4541)+1))&lt;=$D$5,$D$5-($D$5-(MAX($A$10:A4541)+1)),"")</f>
        <v>4532</v>
      </c>
      <c r="B4542" s="1">
        <f t="shared" si="1291"/>
        <v>44527</v>
      </c>
      <c r="C4542" s="1" t="str">
        <f t="shared" si="1292"/>
        <v>20211127</v>
      </c>
      <c r="D4542">
        <f t="shared" si="1285"/>
        <v>202205</v>
      </c>
      <c r="E4542">
        <f t="shared" si="1286"/>
        <v>5</v>
      </c>
      <c r="F4542" s="5">
        <f t="shared" si="1287"/>
        <v>44501</v>
      </c>
      <c r="G4542" s="5">
        <f t="shared" si="1290"/>
        <v>44530</v>
      </c>
      <c r="H4542" t="str">
        <f t="shared" si="1293"/>
        <v>2022</v>
      </c>
      <c r="I4542" t="str">
        <f t="shared" si="1294"/>
        <v>Yr - 2022</v>
      </c>
      <c r="J4542">
        <f t="shared" si="1302"/>
        <v>2</v>
      </c>
      <c r="K4542" t="str">
        <f t="shared" si="1295"/>
        <v>Qtr - 2</v>
      </c>
      <c r="L4542" t="str">
        <f t="shared" si="1296"/>
        <v>November</v>
      </c>
      <c r="M4542">
        <f t="shared" si="1288"/>
        <v>22</v>
      </c>
      <c r="N4542" t="str">
        <f t="shared" si="1297"/>
        <v>Wk - 22</v>
      </c>
      <c r="O4542" t="str">
        <f t="shared" si="1289"/>
        <v>Saturday</v>
      </c>
      <c r="P4542" t="str">
        <f t="shared" si="1298"/>
        <v>2021</v>
      </c>
      <c r="Q4542">
        <f t="shared" si="1299"/>
        <v>11</v>
      </c>
      <c r="R4542">
        <f t="shared" si="1300"/>
        <v>7</v>
      </c>
      <c r="T4542" t="str">
        <f t="shared" si="1301"/>
        <v>select '20211127' as [MemberId],'202205' as [FYPeriod],'5' as [FYPeriodInYear],'2021-11-01' as [PeriodStart],'2021-11-30' as [PeriodEnd],'2022' as [FYYear],'Yr - 2022' as [FYYearLabel],'2' as [FYQuarter],'Qtr - 2' as [FYQuarterLabel],'November' as [FYMonthLabel],'22' as [FYWeek],'Wk - 22' as [FYWeekLabel],'Saturday' as [Day],'2021' as [CalendarYear],'11' as [CalendarMonth],'7' as [CalendarDay],Null as [Entity] union all</v>
      </c>
    </row>
    <row r="4543" spans="1:20" x14ac:dyDescent="0.3">
      <c r="A4543">
        <f>IF($D$5-($D$5-(MAX($A$10:A4542)+1))&lt;=$D$5,$D$5-($D$5-(MAX($A$10:A4542)+1)),"")</f>
        <v>4533</v>
      </c>
      <c r="B4543" s="1">
        <f t="shared" si="1291"/>
        <v>44528</v>
      </c>
      <c r="C4543" s="1" t="str">
        <f t="shared" si="1292"/>
        <v>20211128</v>
      </c>
      <c r="D4543">
        <f t="shared" si="1285"/>
        <v>202205</v>
      </c>
      <c r="E4543">
        <f t="shared" si="1286"/>
        <v>5</v>
      </c>
      <c r="F4543" s="5">
        <f t="shared" si="1287"/>
        <v>44501</v>
      </c>
      <c r="G4543" s="5">
        <f t="shared" si="1290"/>
        <v>44530</v>
      </c>
      <c r="H4543" t="str">
        <f t="shared" si="1293"/>
        <v>2022</v>
      </c>
      <c r="I4543" t="str">
        <f t="shared" si="1294"/>
        <v>Yr - 2022</v>
      </c>
      <c r="J4543">
        <f t="shared" si="1302"/>
        <v>2</v>
      </c>
      <c r="K4543" t="str">
        <f t="shared" si="1295"/>
        <v>Qtr - 2</v>
      </c>
      <c r="L4543" t="str">
        <f t="shared" si="1296"/>
        <v>November</v>
      </c>
      <c r="M4543">
        <f t="shared" si="1288"/>
        <v>22</v>
      </c>
      <c r="N4543" t="str">
        <f t="shared" si="1297"/>
        <v>Wk - 22</v>
      </c>
      <c r="O4543" t="str">
        <f t="shared" si="1289"/>
        <v>Sunday</v>
      </c>
      <c r="P4543" t="str">
        <f t="shared" si="1298"/>
        <v>2021</v>
      </c>
      <c r="Q4543">
        <f t="shared" si="1299"/>
        <v>11</v>
      </c>
      <c r="R4543">
        <f t="shared" si="1300"/>
        <v>1</v>
      </c>
      <c r="T4543" t="str">
        <f t="shared" si="1301"/>
        <v>select '20211128' as [MemberId],'202205' as [FYPeriod],'5' as [FYPeriodInYear],'2021-11-01' as [PeriodStart],'2021-11-30' as [PeriodEnd],'2022' as [FYYear],'Yr - 2022' as [FYYearLabel],'2' as [FYQuarter],'Qtr - 2' as [FYQuarterLabel],'November' as [FYMonthLabel],'22' as [FYWeek],'Wk - 22' as [FYWeekLabel],'Sunday' as [Day],'2021' as [CalendarYear],'11' as [CalendarMonth],'1' as [CalendarDay],Null as [Entity] union all</v>
      </c>
    </row>
    <row r="4544" spans="1:20" x14ac:dyDescent="0.3">
      <c r="A4544">
        <f>IF($D$5-($D$5-(MAX($A$10:A4543)+1))&lt;=$D$5,$D$5-($D$5-(MAX($A$10:A4543)+1)),"")</f>
        <v>4534</v>
      </c>
      <c r="B4544" s="1">
        <f t="shared" si="1291"/>
        <v>44529</v>
      </c>
      <c r="C4544" s="1" t="str">
        <f t="shared" si="1292"/>
        <v>20211129</v>
      </c>
      <c r="D4544">
        <f t="shared" si="1285"/>
        <v>202205</v>
      </c>
      <c r="E4544">
        <f t="shared" si="1286"/>
        <v>5</v>
      </c>
      <c r="F4544" s="5">
        <f t="shared" si="1287"/>
        <v>44501</v>
      </c>
      <c r="G4544" s="5">
        <f t="shared" si="1290"/>
        <v>44530</v>
      </c>
      <c r="H4544" t="str">
        <f t="shared" si="1293"/>
        <v>2022</v>
      </c>
      <c r="I4544" t="str">
        <f t="shared" si="1294"/>
        <v>Yr - 2022</v>
      </c>
      <c r="J4544">
        <f t="shared" si="1302"/>
        <v>2</v>
      </c>
      <c r="K4544" t="str">
        <f t="shared" si="1295"/>
        <v>Qtr - 2</v>
      </c>
      <c r="L4544" t="str">
        <f t="shared" si="1296"/>
        <v>November</v>
      </c>
      <c r="M4544">
        <f t="shared" si="1288"/>
        <v>22</v>
      </c>
      <c r="N4544" t="str">
        <f t="shared" si="1297"/>
        <v>Wk - 22</v>
      </c>
      <c r="O4544" t="str">
        <f t="shared" si="1289"/>
        <v>Monday</v>
      </c>
      <c r="P4544" t="str">
        <f t="shared" si="1298"/>
        <v>2021</v>
      </c>
      <c r="Q4544">
        <f t="shared" si="1299"/>
        <v>11</v>
      </c>
      <c r="R4544">
        <f t="shared" si="1300"/>
        <v>2</v>
      </c>
      <c r="T4544" t="str">
        <f t="shared" si="1301"/>
        <v>select '20211129' as [MemberId],'202205' as [FYPeriod],'5' as [FYPeriodInYear],'2021-11-01' as [PeriodStart],'2021-11-30' as [PeriodEnd],'2022' as [FYYear],'Yr - 2022' as [FYYearLabel],'2' as [FYQuarter],'Qtr - 2' as [FYQuarterLabel],'November' as [FYMonthLabel],'22' as [FYWeek],'Wk - 22' as [FYWeekLabel],'Monday' as [Day],'2021' as [CalendarYear],'11' as [CalendarMonth],'2' as [CalendarDay],Null as [Entity] union all</v>
      </c>
    </row>
    <row r="4545" spans="1:20" x14ac:dyDescent="0.3">
      <c r="A4545">
        <f>IF($D$5-($D$5-(MAX($A$10:A4544)+1))&lt;=$D$5,$D$5-($D$5-(MAX($A$10:A4544)+1)),"")</f>
        <v>4535</v>
      </c>
      <c r="B4545" s="1">
        <f t="shared" si="1291"/>
        <v>44530</v>
      </c>
      <c r="C4545" s="1" t="str">
        <f t="shared" si="1292"/>
        <v>20211130</v>
      </c>
      <c r="D4545">
        <f t="shared" si="1285"/>
        <v>202205</v>
      </c>
      <c r="E4545">
        <f t="shared" si="1286"/>
        <v>5</v>
      </c>
      <c r="F4545" s="5">
        <f t="shared" si="1287"/>
        <v>44501</v>
      </c>
      <c r="G4545" s="5">
        <f t="shared" si="1290"/>
        <v>44530</v>
      </c>
      <c r="H4545" t="str">
        <f t="shared" si="1293"/>
        <v>2022</v>
      </c>
      <c r="I4545" t="str">
        <f t="shared" si="1294"/>
        <v>Yr - 2022</v>
      </c>
      <c r="J4545">
        <f t="shared" si="1302"/>
        <v>2</v>
      </c>
      <c r="K4545" t="str">
        <f t="shared" si="1295"/>
        <v>Qtr - 2</v>
      </c>
      <c r="L4545" t="str">
        <f t="shared" si="1296"/>
        <v>November</v>
      </c>
      <c r="M4545">
        <f t="shared" si="1288"/>
        <v>22</v>
      </c>
      <c r="N4545" t="str">
        <f t="shared" si="1297"/>
        <v>Wk - 22</v>
      </c>
      <c r="O4545" t="str">
        <f t="shared" si="1289"/>
        <v>Tuesday</v>
      </c>
      <c r="P4545" t="str">
        <f t="shared" si="1298"/>
        <v>2021</v>
      </c>
      <c r="Q4545">
        <f t="shared" si="1299"/>
        <v>11</v>
      </c>
      <c r="R4545">
        <f t="shared" si="1300"/>
        <v>3</v>
      </c>
      <c r="T4545" t="str">
        <f t="shared" si="1301"/>
        <v>select '20211130' as [MemberId],'202205' as [FYPeriod],'5' as [FYPeriodInYear],'2021-11-01' as [PeriodStart],'2021-11-30' as [PeriodEnd],'2022' as [FYYear],'Yr - 2022' as [FYYearLabel],'2' as [FYQuarter],'Qtr - 2' as [FYQuarterLabel],'November' as [FYMonthLabel],'22' as [FYWeek],'Wk - 22' as [FYWeekLabel],'Tuesday' as [Day],'2021' as [CalendarYear],'11' as [CalendarMonth],'3' as [CalendarDay],Null as [Entity] union all</v>
      </c>
    </row>
    <row r="4546" spans="1:20" x14ac:dyDescent="0.3">
      <c r="A4546">
        <f>IF($D$5-($D$5-(MAX($A$10:A4545)+1))&lt;=$D$5,$D$5-($D$5-(MAX($A$10:A4545)+1)),"")</f>
        <v>4536</v>
      </c>
      <c r="B4546" s="1">
        <f t="shared" si="1291"/>
        <v>44531</v>
      </c>
      <c r="C4546" s="1" t="str">
        <f t="shared" si="1292"/>
        <v>20211201</v>
      </c>
      <c r="D4546">
        <f t="shared" si="1285"/>
        <v>202206</v>
      </c>
      <c r="E4546">
        <f t="shared" si="1286"/>
        <v>6</v>
      </c>
      <c r="F4546" s="5">
        <f t="shared" si="1287"/>
        <v>44531</v>
      </c>
      <c r="G4546" s="5">
        <f t="shared" si="1290"/>
        <v>44561</v>
      </c>
      <c r="H4546" t="str">
        <f t="shared" si="1293"/>
        <v>2022</v>
      </c>
      <c r="I4546" t="str">
        <f t="shared" si="1294"/>
        <v>Yr - 2022</v>
      </c>
      <c r="J4546">
        <f t="shared" si="1302"/>
        <v>2</v>
      </c>
      <c r="K4546" t="str">
        <f t="shared" si="1295"/>
        <v>Qtr - 2</v>
      </c>
      <c r="L4546" t="str">
        <f t="shared" si="1296"/>
        <v>December</v>
      </c>
      <c r="M4546">
        <f t="shared" si="1288"/>
        <v>23</v>
      </c>
      <c r="N4546" t="str">
        <f t="shared" si="1297"/>
        <v>Wk - 23</v>
      </c>
      <c r="O4546" t="str">
        <f t="shared" si="1289"/>
        <v>Wednesday</v>
      </c>
      <c r="P4546" t="str">
        <f t="shared" si="1298"/>
        <v>2021</v>
      </c>
      <c r="Q4546">
        <f t="shared" si="1299"/>
        <v>12</v>
      </c>
      <c r="R4546">
        <f t="shared" si="1300"/>
        <v>4</v>
      </c>
      <c r="T4546" t="str">
        <f t="shared" si="1301"/>
        <v>select '20211201' as [MemberId],'202206' as [FYPeriod],'6' as [FYPeriodInYear],'2021-12-01' as [PeriodStart],'2021-12-31' as [PeriodEnd],'2022' as [FYYear],'Yr - 2022' as [FYYearLabel],'2' as [FYQuarter],'Qtr - 2' as [FYQuarterLabel],'December' as [FYMonthLabel],'23' as [FYWeek],'Wk - 23' as [FYWeekLabel],'Wednesday' as [Day],'2021' as [CalendarYear],'12' as [CalendarMonth],'4' as [CalendarDay],Null as [Entity] union all</v>
      </c>
    </row>
    <row r="4547" spans="1:20" x14ac:dyDescent="0.3">
      <c r="A4547">
        <f>IF($D$5-($D$5-(MAX($A$10:A4546)+1))&lt;=$D$5,$D$5-($D$5-(MAX($A$10:A4546)+1)),"")</f>
        <v>4537</v>
      </c>
      <c r="B4547" s="1">
        <f t="shared" si="1291"/>
        <v>44532</v>
      </c>
      <c r="C4547" s="1" t="str">
        <f t="shared" si="1292"/>
        <v>20211202</v>
      </c>
      <c r="D4547">
        <f t="shared" si="1285"/>
        <v>202206</v>
      </c>
      <c r="E4547">
        <f t="shared" si="1286"/>
        <v>6</v>
      </c>
      <c r="F4547" s="5">
        <f t="shared" si="1287"/>
        <v>44531</v>
      </c>
      <c r="G4547" s="5">
        <f t="shared" si="1290"/>
        <v>44561</v>
      </c>
      <c r="H4547" t="str">
        <f t="shared" si="1293"/>
        <v>2022</v>
      </c>
      <c r="I4547" t="str">
        <f t="shared" si="1294"/>
        <v>Yr - 2022</v>
      </c>
      <c r="J4547">
        <f t="shared" si="1302"/>
        <v>2</v>
      </c>
      <c r="K4547" t="str">
        <f t="shared" si="1295"/>
        <v>Qtr - 2</v>
      </c>
      <c r="L4547" t="str">
        <f t="shared" si="1296"/>
        <v>December</v>
      </c>
      <c r="M4547">
        <f t="shared" si="1288"/>
        <v>23</v>
      </c>
      <c r="N4547" t="str">
        <f t="shared" si="1297"/>
        <v>Wk - 23</v>
      </c>
      <c r="O4547" t="str">
        <f t="shared" si="1289"/>
        <v>Thursday</v>
      </c>
      <c r="P4547" t="str">
        <f t="shared" si="1298"/>
        <v>2021</v>
      </c>
      <c r="Q4547">
        <f t="shared" si="1299"/>
        <v>12</v>
      </c>
      <c r="R4547">
        <f t="shared" si="1300"/>
        <v>5</v>
      </c>
      <c r="T4547" t="str">
        <f t="shared" si="1301"/>
        <v>select '20211202' as [MemberId],'202206' as [FYPeriod],'6' as [FYPeriodInYear],'2021-12-01' as [PeriodStart],'2021-12-31' as [PeriodEnd],'2022' as [FYYear],'Yr - 2022' as [FYYearLabel],'2' as [FYQuarter],'Qtr - 2' as [FYQuarterLabel],'December' as [FYMonthLabel],'23' as [FYWeek],'Wk - 23' as [FYWeekLabel],'Thursday' as [Day],'2021' as [CalendarYear],'12' as [CalendarMonth],'5' as [CalendarDay],Null as [Entity] union all</v>
      </c>
    </row>
    <row r="4548" spans="1:20" x14ac:dyDescent="0.3">
      <c r="A4548">
        <f>IF($D$5-($D$5-(MAX($A$10:A4547)+1))&lt;=$D$5,$D$5-($D$5-(MAX($A$10:A4547)+1)),"")</f>
        <v>4538</v>
      </c>
      <c r="B4548" s="1">
        <f t="shared" si="1291"/>
        <v>44533</v>
      </c>
      <c r="C4548" s="1" t="str">
        <f t="shared" si="1292"/>
        <v>20211203</v>
      </c>
      <c r="D4548">
        <f t="shared" si="1285"/>
        <v>202206</v>
      </c>
      <c r="E4548">
        <f t="shared" si="1286"/>
        <v>6</v>
      </c>
      <c r="F4548" s="5">
        <f t="shared" si="1287"/>
        <v>44531</v>
      </c>
      <c r="G4548" s="5">
        <f t="shared" si="1290"/>
        <v>44561</v>
      </c>
      <c r="H4548" t="str">
        <f t="shared" si="1293"/>
        <v>2022</v>
      </c>
      <c r="I4548" t="str">
        <f t="shared" si="1294"/>
        <v>Yr - 2022</v>
      </c>
      <c r="J4548">
        <f t="shared" si="1302"/>
        <v>2</v>
      </c>
      <c r="K4548" t="str">
        <f t="shared" si="1295"/>
        <v>Qtr - 2</v>
      </c>
      <c r="L4548" t="str">
        <f t="shared" si="1296"/>
        <v>December</v>
      </c>
      <c r="M4548">
        <f t="shared" si="1288"/>
        <v>23</v>
      </c>
      <c r="N4548" t="str">
        <f t="shared" si="1297"/>
        <v>Wk - 23</v>
      </c>
      <c r="O4548" t="str">
        <f t="shared" si="1289"/>
        <v>Friday</v>
      </c>
      <c r="P4548" t="str">
        <f t="shared" si="1298"/>
        <v>2021</v>
      </c>
      <c r="Q4548">
        <f t="shared" si="1299"/>
        <v>12</v>
      </c>
      <c r="R4548">
        <f t="shared" si="1300"/>
        <v>6</v>
      </c>
      <c r="T4548" t="str">
        <f t="shared" si="1301"/>
        <v>select '20211203' as [MemberId],'202206' as [FYPeriod],'6' as [FYPeriodInYear],'2021-12-01' as [PeriodStart],'2021-12-31' as [PeriodEnd],'2022' as [FYYear],'Yr - 2022' as [FYYearLabel],'2' as [FYQuarter],'Qtr - 2' as [FYQuarterLabel],'December' as [FYMonthLabel],'23' as [FYWeek],'Wk - 23' as [FYWeekLabel],'Friday' as [Day],'2021' as [CalendarYear],'12' as [CalendarMonth],'6' as [CalendarDay],Null as [Entity] union all</v>
      </c>
    </row>
    <row r="4549" spans="1:20" x14ac:dyDescent="0.3">
      <c r="A4549">
        <f>IF($D$5-($D$5-(MAX($A$10:A4548)+1))&lt;=$D$5,$D$5-($D$5-(MAX($A$10:A4548)+1)),"")</f>
        <v>4539</v>
      </c>
      <c r="B4549" s="1">
        <f t="shared" si="1291"/>
        <v>44534</v>
      </c>
      <c r="C4549" s="1" t="str">
        <f t="shared" si="1292"/>
        <v>20211204</v>
      </c>
      <c r="D4549">
        <f t="shared" si="1285"/>
        <v>202206</v>
      </c>
      <c r="E4549">
        <f t="shared" si="1286"/>
        <v>6</v>
      </c>
      <c r="F4549" s="5">
        <f t="shared" si="1287"/>
        <v>44531</v>
      </c>
      <c r="G4549" s="5">
        <f t="shared" si="1290"/>
        <v>44561</v>
      </c>
      <c r="H4549" t="str">
        <f t="shared" si="1293"/>
        <v>2022</v>
      </c>
      <c r="I4549" t="str">
        <f t="shared" si="1294"/>
        <v>Yr - 2022</v>
      </c>
      <c r="J4549">
        <f t="shared" si="1302"/>
        <v>2</v>
      </c>
      <c r="K4549" t="str">
        <f t="shared" si="1295"/>
        <v>Qtr - 2</v>
      </c>
      <c r="L4549" t="str">
        <f t="shared" si="1296"/>
        <v>December</v>
      </c>
      <c r="M4549">
        <f t="shared" si="1288"/>
        <v>23</v>
      </c>
      <c r="N4549" t="str">
        <f t="shared" si="1297"/>
        <v>Wk - 23</v>
      </c>
      <c r="O4549" t="str">
        <f t="shared" si="1289"/>
        <v>Saturday</v>
      </c>
      <c r="P4549" t="str">
        <f t="shared" si="1298"/>
        <v>2021</v>
      </c>
      <c r="Q4549">
        <f t="shared" si="1299"/>
        <v>12</v>
      </c>
      <c r="R4549">
        <f t="shared" si="1300"/>
        <v>7</v>
      </c>
      <c r="T4549" t="str">
        <f t="shared" si="1301"/>
        <v>select '20211204' as [MemberId],'202206' as [FYPeriod],'6' as [FYPeriodInYear],'2021-12-01' as [PeriodStart],'2021-12-31' as [PeriodEnd],'2022' as [FYYear],'Yr - 2022' as [FYYearLabel],'2' as [FYQuarter],'Qtr - 2' as [FYQuarterLabel],'December' as [FYMonthLabel],'23' as [FYWeek],'Wk - 23' as [FYWeekLabel],'Saturday' as [Day],'2021' as [CalendarYear],'12' as [CalendarMonth],'7' as [CalendarDay],Null as [Entity] union all</v>
      </c>
    </row>
    <row r="4550" spans="1:20" x14ac:dyDescent="0.3">
      <c r="A4550">
        <f>IF($D$5-($D$5-(MAX($A$10:A4549)+1))&lt;=$D$5,$D$5-($D$5-(MAX($A$10:A4549)+1)),"")</f>
        <v>4540</v>
      </c>
      <c r="B4550" s="1">
        <f t="shared" si="1291"/>
        <v>44535</v>
      </c>
      <c r="C4550" s="1" t="str">
        <f t="shared" si="1292"/>
        <v>20211205</v>
      </c>
      <c r="D4550">
        <f t="shared" si="1285"/>
        <v>202206</v>
      </c>
      <c r="E4550">
        <f t="shared" si="1286"/>
        <v>6</v>
      </c>
      <c r="F4550" s="5">
        <f t="shared" si="1287"/>
        <v>44531</v>
      </c>
      <c r="G4550" s="5">
        <f t="shared" si="1290"/>
        <v>44561</v>
      </c>
      <c r="H4550" t="str">
        <f t="shared" si="1293"/>
        <v>2022</v>
      </c>
      <c r="I4550" t="str">
        <f t="shared" si="1294"/>
        <v>Yr - 2022</v>
      </c>
      <c r="J4550">
        <f t="shared" si="1302"/>
        <v>2</v>
      </c>
      <c r="K4550" t="str">
        <f t="shared" si="1295"/>
        <v>Qtr - 2</v>
      </c>
      <c r="L4550" t="str">
        <f t="shared" si="1296"/>
        <v>December</v>
      </c>
      <c r="M4550">
        <f t="shared" si="1288"/>
        <v>23</v>
      </c>
      <c r="N4550" t="str">
        <f t="shared" si="1297"/>
        <v>Wk - 23</v>
      </c>
      <c r="O4550" t="str">
        <f t="shared" si="1289"/>
        <v>Sunday</v>
      </c>
      <c r="P4550" t="str">
        <f t="shared" si="1298"/>
        <v>2021</v>
      </c>
      <c r="Q4550">
        <f t="shared" si="1299"/>
        <v>12</v>
      </c>
      <c r="R4550">
        <f t="shared" si="1300"/>
        <v>1</v>
      </c>
      <c r="T4550" t="str">
        <f t="shared" si="1301"/>
        <v>select '20211205' as [MemberId],'202206' as [FYPeriod],'6' as [FYPeriodInYear],'2021-12-01' as [PeriodStart],'2021-12-31' as [PeriodEnd],'2022' as [FYYear],'Yr - 2022' as [FYYearLabel],'2' as [FYQuarter],'Qtr - 2' as [FYQuarterLabel],'December' as [FYMonthLabel],'23' as [FYWeek],'Wk - 23' as [FYWeekLabel],'Sunday' as [Day],'2021' as [CalendarYear],'12' as [CalendarMonth],'1' as [CalendarDay],Null as [Entity] union all</v>
      </c>
    </row>
    <row r="4551" spans="1:20" x14ac:dyDescent="0.3">
      <c r="A4551">
        <f>IF($D$5-($D$5-(MAX($A$10:A4550)+1))&lt;=$D$5,$D$5-($D$5-(MAX($A$10:A4550)+1)),"")</f>
        <v>4541</v>
      </c>
      <c r="B4551" s="1">
        <f t="shared" si="1291"/>
        <v>44536</v>
      </c>
      <c r="C4551" s="1" t="str">
        <f t="shared" si="1292"/>
        <v>20211206</v>
      </c>
      <c r="D4551">
        <f t="shared" si="1285"/>
        <v>202206</v>
      </c>
      <c r="E4551">
        <f t="shared" si="1286"/>
        <v>6</v>
      </c>
      <c r="F4551" s="5">
        <f t="shared" si="1287"/>
        <v>44531</v>
      </c>
      <c r="G4551" s="5">
        <f t="shared" si="1290"/>
        <v>44561</v>
      </c>
      <c r="H4551" t="str">
        <f t="shared" si="1293"/>
        <v>2022</v>
      </c>
      <c r="I4551" t="str">
        <f t="shared" si="1294"/>
        <v>Yr - 2022</v>
      </c>
      <c r="J4551">
        <f t="shared" si="1302"/>
        <v>2</v>
      </c>
      <c r="K4551" t="str">
        <f t="shared" si="1295"/>
        <v>Qtr - 2</v>
      </c>
      <c r="L4551" t="str">
        <f t="shared" si="1296"/>
        <v>December</v>
      </c>
      <c r="M4551">
        <f t="shared" si="1288"/>
        <v>23</v>
      </c>
      <c r="N4551" t="str">
        <f t="shared" si="1297"/>
        <v>Wk - 23</v>
      </c>
      <c r="O4551" t="str">
        <f t="shared" si="1289"/>
        <v>Monday</v>
      </c>
      <c r="P4551" t="str">
        <f t="shared" si="1298"/>
        <v>2021</v>
      </c>
      <c r="Q4551">
        <f t="shared" si="1299"/>
        <v>12</v>
      </c>
      <c r="R4551">
        <f t="shared" si="1300"/>
        <v>2</v>
      </c>
      <c r="T4551" t="str">
        <f t="shared" si="1301"/>
        <v>select '20211206' as [MemberId],'202206' as [FYPeriod],'6' as [FYPeriodInYear],'2021-12-01' as [PeriodStart],'2021-12-31' as [PeriodEnd],'2022' as [FYYear],'Yr - 2022' as [FYYearLabel],'2' as [FYQuarter],'Qtr - 2' as [FYQuarterLabel],'December' as [FYMonthLabel],'23' as [FYWeek],'Wk - 23' as [FYWeekLabel],'Monday' as [Day],'2021' as [CalendarYear],'12' as [CalendarMonth],'2' as [CalendarDay],Null as [Entity] union all</v>
      </c>
    </row>
    <row r="4552" spans="1:20" x14ac:dyDescent="0.3">
      <c r="A4552">
        <f>IF($D$5-($D$5-(MAX($A$10:A4551)+1))&lt;=$D$5,$D$5-($D$5-(MAX($A$10:A4551)+1)),"")</f>
        <v>4542</v>
      </c>
      <c r="B4552" s="1">
        <f t="shared" si="1291"/>
        <v>44537</v>
      </c>
      <c r="C4552" s="1" t="str">
        <f t="shared" si="1292"/>
        <v>20211207</v>
      </c>
      <c r="D4552">
        <f t="shared" si="1285"/>
        <v>202206</v>
      </c>
      <c r="E4552">
        <f t="shared" si="1286"/>
        <v>6</v>
      </c>
      <c r="F4552" s="5">
        <f t="shared" si="1287"/>
        <v>44531</v>
      </c>
      <c r="G4552" s="5">
        <f t="shared" si="1290"/>
        <v>44561</v>
      </c>
      <c r="H4552" t="str">
        <f t="shared" si="1293"/>
        <v>2022</v>
      </c>
      <c r="I4552" t="str">
        <f t="shared" si="1294"/>
        <v>Yr - 2022</v>
      </c>
      <c r="J4552">
        <f t="shared" si="1302"/>
        <v>2</v>
      </c>
      <c r="K4552" t="str">
        <f t="shared" si="1295"/>
        <v>Qtr - 2</v>
      </c>
      <c r="L4552" t="str">
        <f t="shared" si="1296"/>
        <v>December</v>
      </c>
      <c r="M4552">
        <f t="shared" si="1288"/>
        <v>23</v>
      </c>
      <c r="N4552" t="str">
        <f t="shared" si="1297"/>
        <v>Wk - 23</v>
      </c>
      <c r="O4552" t="str">
        <f t="shared" si="1289"/>
        <v>Tuesday</v>
      </c>
      <c r="P4552" t="str">
        <f t="shared" si="1298"/>
        <v>2021</v>
      </c>
      <c r="Q4552">
        <f t="shared" si="1299"/>
        <v>12</v>
      </c>
      <c r="R4552">
        <f t="shared" si="1300"/>
        <v>3</v>
      </c>
      <c r="T4552" t="str">
        <f t="shared" si="1301"/>
        <v>select '20211207' as [MemberId],'202206' as [FYPeriod],'6' as [FYPeriodInYear],'2021-12-01' as [PeriodStart],'2021-12-31' as [PeriodEnd],'2022' as [FYYear],'Yr - 2022' as [FYYearLabel],'2' as [FYQuarter],'Qtr - 2' as [FYQuarterLabel],'December' as [FYMonthLabel],'23' as [FYWeek],'Wk - 23' as [FYWeekLabel],'Tuesday' as [Day],'2021' as [CalendarYear],'12' as [CalendarMonth],'3' as [CalendarDay],Null as [Entity] union all</v>
      </c>
    </row>
    <row r="4553" spans="1:20" x14ac:dyDescent="0.3">
      <c r="A4553">
        <f>IF($D$5-($D$5-(MAX($A$10:A4552)+1))&lt;=$D$5,$D$5-($D$5-(MAX($A$10:A4552)+1)),"")</f>
        <v>4543</v>
      </c>
      <c r="B4553" s="1">
        <f t="shared" si="1291"/>
        <v>44538</v>
      </c>
      <c r="C4553" s="1" t="str">
        <f t="shared" si="1292"/>
        <v>20211208</v>
      </c>
      <c r="D4553">
        <f t="shared" si="1285"/>
        <v>202206</v>
      </c>
      <c r="E4553">
        <f t="shared" si="1286"/>
        <v>6</v>
      </c>
      <c r="F4553" s="5">
        <f t="shared" si="1287"/>
        <v>44531</v>
      </c>
      <c r="G4553" s="5">
        <f t="shared" si="1290"/>
        <v>44561</v>
      </c>
      <c r="H4553" t="str">
        <f t="shared" si="1293"/>
        <v>2022</v>
      </c>
      <c r="I4553" t="str">
        <f t="shared" si="1294"/>
        <v>Yr - 2022</v>
      </c>
      <c r="J4553">
        <f t="shared" si="1302"/>
        <v>2</v>
      </c>
      <c r="K4553" t="str">
        <f t="shared" si="1295"/>
        <v>Qtr - 2</v>
      </c>
      <c r="L4553" t="str">
        <f t="shared" si="1296"/>
        <v>December</v>
      </c>
      <c r="M4553">
        <f t="shared" si="1288"/>
        <v>24</v>
      </c>
      <c r="N4553" t="str">
        <f t="shared" si="1297"/>
        <v>Wk - 24</v>
      </c>
      <c r="O4553" t="str">
        <f t="shared" si="1289"/>
        <v>Wednesday</v>
      </c>
      <c r="P4553" t="str">
        <f t="shared" si="1298"/>
        <v>2021</v>
      </c>
      <c r="Q4553">
        <f t="shared" si="1299"/>
        <v>12</v>
      </c>
      <c r="R4553">
        <f t="shared" si="1300"/>
        <v>4</v>
      </c>
      <c r="T4553" t="str">
        <f t="shared" si="1301"/>
        <v>select '20211208' as [MemberId],'202206' as [FYPeriod],'6' as [FYPeriodInYear],'2021-12-01' as [PeriodStart],'2021-12-31' as [PeriodEnd],'2022' as [FYYear],'Yr - 2022' as [FYYearLabel],'2' as [FYQuarter],'Qtr - 2' as [FYQuarterLabel],'December' as [FYMonthLabel],'24' as [FYWeek],'Wk - 24' as [FYWeekLabel],'Wednesday' as [Day],'2021' as [CalendarYear],'12' as [CalendarMonth],'4' as [CalendarDay],Null as [Entity] union all</v>
      </c>
    </row>
    <row r="4554" spans="1:20" x14ac:dyDescent="0.3">
      <c r="A4554">
        <f>IF($D$5-($D$5-(MAX($A$10:A4553)+1))&lt;=$D$5,$D$5-($D$5-(MAX($A$10:A4553)+1)),"")</f>
        <v>4544</v>
      </c>
      <c r="B4554" s="1">
        <f t="shared" si="1291"/>
        <v>44539</v>
      </c>
      <c r="C4554" s="1" t="str">
        <f t="shared" si="1292"/>
        <v>20211209</v>
      </c>
      <c r="D4554">
        <f t="shared" si="1285"/>
        <v>202206</v>
      </c>
      <c r="E4554">
        <f t="shared" si="1286"/>
        <v>6</v>
      </c>
      <c r="F4554" s="5">
        <f t="shared" si="1287"/>
        <v>44531</v>
      </c>
      <c r="G4554" s="5">
        <f t="shared" si="1290"/>
        <v>44561</v>
      </c>
      <c r="H4554" t="str">
        <f t="shared" si="1293"/>
        <v>2022</v>
      </c>
      <c r="I4554" t="str">
        <f t="shared" si="1294"/>
        <v>Yr - 2022</v>
      </c>
      <c r="J4554">
        <f t="shared" si="1302"/>
        <v>2</v>
      </c>
      <c r="K4554" t="str">
        <f t="shared" si="1295"/>
        <v>Qtr - 2</v>
      </c>
      <c r="L4554" t="str">
        <f t="shared" si="1296"/>
        <v>December</v>
      </c>
      <c r="M4554">
        <f t="shared" si="1288"/>
        <v>24</v>
      </c>
      <c r="N4554" t="str">
        <f t="shared" si="1297"/>
        <v>Wk - 24</v>
      </c>
      <c r="O4554" t="str">
        <f t="shared" si="1289"/>
        <v>Thursday</v>
      </c>
      <c r="P4554" t="str">
        <f t="shared" si="1298"/>
        <v>2021</v>
      </c>
      <c r="Q4554">
        <f t="shared" si="1299"/>
        <v>12</v>
      </c>
      <c r="R4554">
        <f t="shared" si="1300"/>
        <v>5</v>
      </c>
      <c r="T4554" t="str">
        <f t="shared" si="1301"/>
        <v>select '20211209' as [MemberId],'202206' as [FYPeriod],'6' as [FYPeriodInYear],'2021-12-01' as [PeriodStart],'2021-12-31' as [PeriodEnd],'2022' as [FYYear],'Yr - 2022' as [FYYearLabel],'2' as [FYQuarter],'Qtr - 2' as [FYQuarterLabel],'December' as [FYMonthLabel],'24' as [FYWeek],'Wk - 24' as [FYWeekLabel],'Thursday' as [Day],'2021' as [CalendarYear],'12' as [CalendarMonth],'5' as [CalendarDay],Null as [Entity] union all</v>
      </c>
    </row>
    <row r="4555" spans="1:20" x14ac:dyDescent="0.3">
      <c r="A4555">
        <f>IF($D$5-($D$5-(MAX($A$10:A4554)+1))&lt;=$D$5,$D$5-($D$5-(MAX($A$10:A4554)+1)),"")</f>
        <v>4545</v>
      </c>
      <c r="B4555" s="1">
        <f t="shared" si="1291"/>
        <v>44540</v>
      </c>
      <c r="C4555" s="1" t="str">
        <f t="shared" si="1292"/>
        <v>20211210</v>
      </c>
      <c r="D4555">
        <f t="shared" si="1285"/>
        <v>202206</v>
      </c>
      <c r="E4555">
        <f t="shared" si="1286"/>
        <v>6</v>
      </c>
      <c r="F4555" s="5">
        <f t="shared" si="1287"/>
        <v>44531</v>
      </c>
      <c r="G4555" s="5">
        <f t="shared" si="1290"/>
        <v>44561</v>
      </c>
      <c r="H4555" t="str">
        <f t="shared" si="1293"/>
        <v>2022</v>
      </c>
      <c r="I4555" t="str">
        <f t="shared" si="1294"/>
        <v>Yr - 2022</v>
      </c>
      <c r="J4555">
        <f t="shared" si="1302"/>
        <v>2</v>
      </c>
      <c r="K4555" t="str">
        <f t="shared" si="1295"/>
        <v>Qtr - 2</v>
      </c>
      <c r="L4555" t="str">
        <f t="shared" si="1296"/>
        <v>December</v>
      </c>
      <c r="M4555">
        <f t="shared" si="1288"/>
        <v>24</v>
      </c>
      <c r="N4555" t="str">
        <f t="shared" si="1297"/>
        <v>Wk - 24</v>
      </c>
      <c r="O4555" t="str">
        <f t="shared" si="1289"/>
        <v>Friday</v>
      </c>
      <c r="P4555" t="str">
        <f t="shared" si="1298"/>
        <v>2021</v>
      </c>
      <c r="Q4555">
        <f t="shared" si="1299"/>
        <v>12</v>
      </c>
      <c r="R4555">
        <f t="shared" si="1300"/>
        <v>6</v>
      </c>
      <c r="T4555" t="str">
        <f t="shared" si="1301"/>
        <v>select '20211210' as [MemberId],'202206' as [FYPeriod],'6' as [FYPeriodInYear],'2021-12-01' as [PeriodStart],'2021-12-31' as [PeriodEnd],'2022' as [FYYear],'Yr - 2022' as [FYYearLabel],'2' as [FYQuarter],'Qtr - 2' as [FYQuarterLabel],'December' as [FYMonthLabel],'24' as [FYWeek],'Wk - 24' as [FYWeekLabel],'Friday' as [Day],'2021' as [CalendarYear],'12' as [CalendarMonth],'6' as [CalendarDay],Null as [Entity] union all</v>
      </c>
    </row>
    <row r="4556" spans="1:20" x14ac:dyDescent="0.3">
      <c r="A4556">
        <f>IF($D$5-($D$5-(MAX($A$10:A4555)+1))&lt;=$D$5,$D$5-($D$5-(MAX($A$10:A4555)+1)),"")</f>
        <v>4546</v>
      </c>
      <c r="B4556" s="1">
        <f t="shared" si="1291"/>
        <v>44541</v>
      </c>
      <c r="C4556" s="1" t="str">
        <f t="shared" si="1292"/>
        <v>20211211</v>
      </c>
      <c r="D4556">
        <f t="shared" si="1285"/>
        <v>202206</v>
      </c>
      <c r="E4556">
        <f t="shared" si="1286"/>
        <v>6</v>
      </c>
      <c r="F4556" s="5">
        <f t="shared" si="1287"/>
        <v>44531</v>
      </c>
      <c r="G4556" s="5">
        <f t="shared" si="1290"/>
        <v>44561</v>
      </c>
      <c r="H4556" t="str">
        <f t="shared" si="1293"/>
        <v>2022</v>
      </c>
      <c r="I4556" t="str">
        <f t="shared" si="1294"/>
        <v>Yr - 2022</v>
      </c>
      <c r="J4556">
        <f t="shared" si="1302"/>
        <v>2</v>
      </c>
      <c r="K4556" t="str">
        <f t="shared" si="1295"/>
        <v>Qtr - 2</v>
      </c>
      <c r="L4556" t="str">
        <f t="shared" si="1296"/>
        <v>December</v>
      </c>
      <c r="M4556">
        <f t="shared" si="1288"/>
        <v>24</v>
      </c>
      <c r="N4556" t="str">
        <f t="shared" si="1297"/>
        <v>Wk - 24</v>
      </c>
      <c r="O4556" t="str">
        <f t="shared" si="1289"/>
        <v>Saturday</v>
      </c>
      <c r="P4556" t="str">
        <f t="shared" si="1298"/>
        <v>2021</v>
      </c>
      <c r="Q4556">
        <f t="shared" si="1299"/>
        <v>12</v>
      </c>
      <c r="R4556">
        <f t="shared" si="1300"/>
        <v>7</v>
      </c>
      <c r="T4556" t="str">
        <f t="shared" si="1301"/>
        <v>select '20211211' as [MemberId],'202206' as [FYPeriod],'6' as [FYPeriodInYear],'2021-12-01' as [PeriodStart],'2021-12-31' as [PeriodEnd],'2022' as [FYYear],'Yr - 2022' as [FYYearLabel],'2' as [FYQuarter],'Qtr - 2' as [FYQuarterLabel],'December' as [FYMonthLabel],'24' as [FYWeek],'Wk - 24' as [FYWeekLabel],'Saturday' as [Day],'2021' as [CalendarYear],'12' as [CalendarMonth],'7' as [CalendarDay],Null as [Entity] union all</v>
      </c>
    </row>
    <row r="4557" spans="1:20" x14ac:dyDescent="0.3">
      <c r="A4557">
        <f>IF($D$5-($D$5-(MAX($A$10:A4556)+1))&lt;=$D$5,$D$5-($D$5-(MAX($A$10:A4556)+1)),"")</f>
        <v>4547</v>
      </c>
      <c r="B4557" s="1">
        <f t="shared" si="1291"/>
        <v>44542</v>
      </c>
      <c r="C4557" s="1" t="str">
        <f t="shared" si="1292"/>
        <v>20211212</v>
      </c>
      <c r="D4557">
        <f t="shared" ref="D4557:D4620" si="1303">IF($A4557="","",IF($G$3="Yes",LEFT($C4557,6),IF($B4557&lt;=$G4556,$D4556,IF(AND($B4556=$G4556,$E4556&lt;$D$6),$D4556+1,$D4556+(101-$D$6)))))</f>
        <v>202206</v>
      </c>
      <c r="E4557">
        <f t="shared" ref="E4557:E4620" si="1304">IF($A4557="","",IF($G$3="Yes",MONTH($B4557),VALUE(RIGHT($D4557,2))))</f>
        <v>6</v>
      </c>
      <c r="F4557" s="5">
        <f t="shared" ref="F4557:F4620" si="1305">IF($A4557="","",IF($G$3="yes",EOMONTH($B4557,-1)+1,IF($J$2="yes",EOMONTH($B4557,-1)+1,IF($G4555&lt;$B4557,$B4557,$F4555))))</f>
        <v>44531</v>
      </c>
      <c r="G4557" s="5">
        <f t="shared" si="1290"/>
        <v>44561</v>
      </c>
      <c r="H4557" t="str">
        <f t="shared" si="1293"/>
        <v>2022</v>
      </c>
      <c r="I4557" t="str">
        <f t="shared" si="1294"/>
        <v>Yr - 2022</v>
      </c>
      <c r="J4557">
        <f t="shared" si="1302"/>
        <v>2</v>
      </c>
      <c r="K4557" t="str">
        <f t="shared" si="1295"/>
        <v>Qtr - 2</v>
      </c>
      <c r="L4557" t="str">
        <f t="shared" si="1296"/>
        <v>December</v>
      </c>
      <c r="M4557">
        <f t="shared" ref="M4557:M4620" si="1306">IF($A4557="","",IF($G$3="yes",WEEKNUM($B4557),IF($H4557&gt;$H4556,1,IF($O4557&lt;&gt;$D$2,$M4556,$M4556+1))))</f>
        <v>24</v>
      </c>
      <c r="N4557" t="str">
        <f t="shared" si="1297"/>
        <v>Wk - 24</v>
      </c>
      <c r="O4557" t="str">
        <f t="shared" ref="O4557:O4620" si="1307">TEXT($B4557,"Dddd")</f>
        <v>Sunday</v>
      </c>
      <c r="P4557" t="str">
        <f t="shared" si="1298"/>
        <v>2021</v>
      </c>
      <c r="Q4557">
        <f t="shared" si="1299"/>
        <v>12</v>
      </c>
      <c r="R4557">
        <f t="shared" si="1300"/>
        <v>1</v>
      </c>
      <c r="T4557" t="str">
        <f t="shared" si="1301"/>
        <v>select '20211212' as [MemberId],'202206' as [FYPeriod],'6' as [FYPeriodInYear],'2021-12-01' as [PeriodStart],'2021-12-31' as [PeriodEnd],'2022' as [FYYear],'Yr - 2022' as [FYYearLabel],'2' as [FYQuarter],'Qtr - 2' as [FYQuarterLabel],'December' as [FYMonthLabel],'24' as [FYWeek],'Wk - 24' as [FYWeekLabel],'Sunday' as [Day],'2021' as [CalendarYear],'12' as [CalendarMonth],'1' as [CalendarDay],Null as [Entity] union all</v>
      </c>
    </row>
    <row r="4558" spans="1:20" x14ac:dyDescent="0.3">
      <c r="A4558">
        <f>IF($D$5-($D$5-(MAX($A$10:A4557)+1))&lt;=$D$5,$D$5-($D$5-(MAX($A$10:A4557)+1)),"")</f>
        <v>4548</v>
      </c>
      <c r="B4558" s="1">
        <f t="shared" si="1291"/>
        <v>44543</v>
      </c>
      <c r="C4558" s="1" t="str">
        <f t="shared" si="1292"/>
        <v>20211213</v>
      </c>
      <c r="D4558">
        <f t="shared" si="1303"/>
        <v>202206</v>
      </c>
      <c r="E4558">
        <f t="shared" si="1304"/>
        <v>6</v>
      </c>
      <c r="F4558" s="5">
        <f t="shared" si="1305"/>
        <v>44531</v>
      </c>
      <c r="G4558" s="5">
        <f t="shared" ref="G4558:G4621" si="1308">IF($A4558="","",(IF($G$3="yes",EOMONTH($B4558,0),IF($J$2="yes",EOMONTH($B4558,0),IF($E4558&lt;=
MOD(DATE(YEAR($B4558),12,31)-DATE(YEAR($B4558),1,1)+1,$D$6),$F4558+ROUNDUP((DATE(YEAR($B4558),12,31)-DATE(YEAR($B4558),1,1)+1)/$D$6,0)-1,$F4558+ROUNDDOWN((DATE(YEAR($B4558),12,31)-DATE(YEAR($B4558),1,1)+1)/$D$6,0)-1)))))</f>
        <v>44561</v>
      </c>
      <c r="H4558" t="str">
        <f t="shared" si="1293"/>
        <v>2022</v>
      </c>
      <c r="I4558" t="str">
        <f t="shared" si="1294"/>
        <v>Yr - 2022</v>
      </c>
      <c r="J4558">
        <f t="shared" si="1302"/>
        <v>2</v>
      </c>
      <c r="K4558" t="str">
        <f t="shared" si="1295"/>
        <v>Qtr - 2</v>
      </c>
      <c r="L4558" t="str">
        <f t="shared" si="1296"/>
        <v>December</v>
      </c>
      <c r="M4558">
        <f t="shared" si="1306"/>
        <v>24</v>
      </c>
      <c r="N4558" t="str">
        <f t="shared" si="1297"/>
        <v>Wk - 24</v>
      </c>
      <c r="O4558" t="str">
        <f t="shared" si="1307"/>
        <v>Monday</v>
      </c>
      <c r="P4558" t="str">
        <f t="shared" si="1298"/>
        <v>2021</v>
      </c>
      <c r="Q4558">
        <f t="shared" si="1299"/>
        <v>12</v>
      </c>
      <c r="R4558">
        <f t="shared" si="1300"/>
        <v>2</v>
      </c>
      <c r="T4558" t="str">
        <f t="shared" si="1301"/>
        <v>select '20211213' as [MemberId],'202206' as [FYPeriod],'6' as [FYPeriodInYear],'2021-12-01' as [PeriodStart],'2021-12-31' as [PeriodEnd],'2022' as [FYYear],'Yr - 2022' as [FYYearLabel],'2' as [FYQuarter],'Qtr - 2' as [FYQuarterLabel],'December' as [FYMonthLabel],'24' as [FYWeek],'Wk - 24' as [FYWeekLabel],'Monday' as [Day],'2021' as [CalendarYear],'12' as [CalendarMonth],'2' as [CalendarDay],Null as [Entity] union all</v>
      </c>
    </row>
    <row r="4559" spans="1:20" x14ac:dyDescent="0.3">
      <c r="A4559">
        <f>IF($D$5-($D$5-(MAX($A$10:A4558)+1))&lt;=$D$5,$D$5-($D$5-(MAX($A$10:A4558)+1)),"")</f>
        <v>4549</v>
      </c>
      <c r="B4559" s="1">
        <f t="shared" ref="B4559:B4622" si="1309">IF($A4559="","",$D$3+$A4559)</f>
        <v>44544</v>
      </c>
      <c r="C4559" s="1" t="str">
        <f t="shared" ref="C4559:C4622" si="1310">IF($A4559="","",TEXT($D$3+$A4559,"yyyymmdd"))</f>
        <v>20211214</v>
      </c>
      <c r="D4559">
        <f t="shared" si="1303"/>
        <v>202206</v>
      </c>
      <c r="E4559">
        <f t="shared" si="1304"/>
        <v>6</v>
      </c>
      <c r="F4559" s="5">
        <f t="shared" si="1305"/>
        <v>44531</v>
      </c>
      <c r="G4559" s="5">
        <f t="shared" si="1308"/>
        <v>44561</v>
      </c>
      <c r="H4559" t="str">
        <f t="shared" ref="H4559:H4622" si="1311">IF($A4559="","",IF($G$3="Yes",LEFT($C4559,4),LEFT($D4559,4)))</f>
        <v>2022</v>
      </c>
      <c r="I4559" t="str">
        <f t="shared" ref="I4559:I4622" si="1312">IF($A4559="","","Yr - "&amp;H4559)</f>
        <v>Yr - 2022</v>
      </c>
      <c r="J4559">
        <f t="shared" si="1302"/>
        <v>2</v>
      </c>
      <c r="K4559" t="str">
        <f t="shared" ref="K4559:K4622" si="1313">IF($A4559="","","Qtr - "&amp;J4559)</f>
        <v>Qtr - 2</v>
      </c>
      <c r="L4559" t="str">
        <f t="shared" ref="L4559:L4622" si="1314">IF($A4559="","",IF($G$3="Yes",TEXT($B4559,"Mmmm"),TEXT($F4559,"Mmmm")))</f>
        <v>December</v>
      </c>
      <c r="M4559">
        <f t="shared" si="1306"/>
        <v>24</v>
      </c>
      <c r="N4559" t="str">
        <f t="shared" ref="N4559:N4622" si="1315">IF($A4559="","","Wk - "&amp;M4559)</f>
        <v>Wk - 24</v>
      </c>
      <c r="O4559" t="str">
        <f t="shared" si="1307"/>
        <v>Tuesday</v>
      </c>
      <c r="P4559" t="str">
        <f t="shared" ref="P4559:P4622" si="1316">IF($A4559="","",LEFT(C4559,4))</f>
        <v>2021</v>
      </c>
      <c r="Q4559">
        <f t="shared" ref="Q4559:Q4622" si="1317">IF($A4559="","",MONTH($B4559))</f>
        <v>12</v>
      </c>
      <c r="R4559">
        <f t="shared" ref="R4559:R4622" si="1318">IF($A4559="","",WEEKDAY(B4559))</f>
        <v>3</v>
      </c>
      <c r="T4559" t="str">
        <f t="shared" ref="T4559:T4622" si="1319">IF($A4559="","","select '"&amp;C4559&amp;"' as [MemberId],'"&amp;D4559&amp;"' as [FYPeriod],'"&amp;E4559&amp;"' as [FYPeriodInYear],'"&amp;TEXT(F4559,"yyyy-mm-dd")&amp;"' as [PeriodStart],'"&amp;TEXT(G4559,"yyyy-mm-dd")&amp;"' as [PeriodEnd],'"&amp;H4559&amp;"' as [FYYear],'"&amp;I4559&amp;"' as [FYYearLabel],'"&amp;J4559&amp;"' as [FYQuarter],'"&amp;K4559&amp;"' as [FYQuarterLabel],'"&amp;L4559&amp;"' as [FYMonthLabel],'"&amp;M4559&amp;"' as [FYWeek],'"&amp;N4559&amp;"' as [FYWeekLabel],'"&amp;O4559&amp;"' as [Day],'"&amp;P4559&amp;"' as [CalendarYear],'"&amp;Q4559&amp;"' as [CalendarMonth],'"&amp;R4559&amp;"' as [CalendarDay],Null as [Entity]"&amp;IF(A4560="",""," union all"))</f>
        <v>select '20211214' as [MemberId],'202206' as [FYPeriod],'6' as [FYPeriodInYear],'2021-12-01' as [PeriodStart],'2021-12-31' as [PeriodEnd],'2022' as [FYYear],'Yr - 2022' as [FYYearLabel],'2' as [FYQuarter],'Qtr - 2' as [FYQuarterLabel],'December' as [FYMonthLabel],'24' as [FYWeek],'Wk - 24' as [FYWeekLabel],'Tuesday' as [Day],'2021' as [CalendarYear],'12' as [CalendarMonth],'3' as [CalendarDay],Null as [Entity] union all</v>
      </c>
    </row>
    <row r="4560" spans="1:20" x14ac:dyDescent="0.3">
      <c r="A4560">
        <f>IF($D$5-($D$5-(MAX($A$10:A4559)+1))&lt;=$D$5,$D$5-($D$5-(MAX($A$10:A4559)+1)),"")</f>
        <v>4550</v>
      </c>
      <c r="B4560" s="1">
        <f t="shared" si="1309"/>
        <v>44545</v>
      </c>
      <c r="C4560" s="1" t="str">
        <f t="shared" si="1310"/>
        <v>20211215</v>
      </c>
      <c r="D4560">
        <f t="shared" si="1303"/>
        <v>202206</v>
      </c>
      <c r="E4560">
        <f t="shared" si="1304"/>
        <v>6</v>
      </c>
      <c r="F4560" s="5">
        <f t="shared" si="1305"/>
        <v>44531</v>
      </c>
      <c r="G4560" s="5">
        <f t="shared" si="1308"/>
        <v>44561</v>
      </c>
      <c r="H4560" t="str">
        <f t="shared" si="1311"/>
        <v>2022</v>
      </c>
      <c r="I4560" t="str">
        <f t="shared" si="1312"/>
        <v>Yr - 2022</v>
      </c>
      <c r="J4560">
        <f t="shared" si="1302"/>
        <v>2</v>
      </c>
      <c r="K4560" t="str">
        <f t="shared" si="1313"/>
        <v>Qtr - 2</v>
      </c>
      <c r="L4560" t="str">
        <f t="shared" si="1314"/>
        <v>December</v>
      </c>
      <c r="M4560">
        <f t="shared" si="1306"/>
        <v>25</v>
      </c>
      <c r="N4560" t="str">
        <f t="shared" si="1315"/>
        <v>Wk - 25</v>
      </c>
      <c r="O4560" t="str">
        <f t="shared" si="1307"/>
        <v>Wednesday</v>
      </c>
      <c r="P4560" t="str">
        <f t="shared" si="1316"/>
        <v>2021</v>
      </c>
      <c r="Q4560">
        <f t="shared" si="1317"/>
        <v>12</v>
      </c>
      <c r="R4560">
        <f t="shared" si="1318"/>
        <v>4</v>
      </c>
      <c r="T4560" t="str">
        <f t="shared" si="1319"/>
        <v>select '20211215' as [MemberId],'202206' as [FYPeriod],'6' as [FYPeriodInYear],'2021-12-01' as [PeriodStart],'2021-12-31' as [PeriodEnd],'2022' as [FYYear],'Yr - 2022' as [FYYearLabel],'2' as [FYQuarter],'Qtr - 2' as [FYQuarterLabel],'December' as [FYMonthLabel],'25' as [FYWeek],'Wk - 25' as [FYWeekLabel],'Wednesday' as [Day],'2021' as [CalendarYear],'12' as [CalendarMonth],'4' as [CalendarDay],Null as [Entity] union all</v>
      </c>
    </row>
    <row r="4561" spans="1:20" x14ac:dyDescent="0.3">
      <c r="A4561">
        <f>IF($D$5-($D$5-(MAX($A$10:A4560)+1))&lt;=$D$5,$D$5-($D$5-(MAX($A$10:A4560)+1)),"")</f>
        <v>4551</v>
      </c>
      <c r="B4561" s="1">
        <f t="shared" si="1309"/>
        <v>44546</v>
      </c>
      <c r="C4561" s="1" t="str">
        <f t="shared" si="1310"/>
        <v>20211216</v>
      </c>
      <c r="D4561">
        <f t="shared" si="1303"/>
        <v>202206</v>
      </c>
      <c r="E4561">
        <f t="shared" si="1304"/>
        <v>6</v>
      </c>
      <c r="F4561" s="5">
        <f t="shared" si="1305"/>
        <v>44531</v>
      </c>
      <c r="G4561" s="5">
        <f t="shared" si="1308"/>
        <v>44561</v>
      </c>
      <c r="H4561" t="str">
        <f t="shared" si="1311"/>
        <v>2022</v>
      </c>
      <c r="I4561" t="str">
        <f t="shared" si="1312"/>
        <v>Yr - 2022</v>
      </c>
      <c r="J4561">
        <f t="shared" si="1302"/>
        <v>2</v>
      </c>
      <c r="K4561" t="str">
        <f t="shared" si="1313"/>
        <v>Qtr - 2</v>
      </c>
      <c r="L4561" t="str">
        <f t="shared" si="1314"/>
        <v>December</v>
      </c>
      <c r="M4561">
        <f t="shared" si="1306"/>
        <v>25</v>
      </c>
      <c r="N4561" t="str">
        <f t="shared" si="1315"/>
        <v>Wk - 25</v>
      </c>
      <c r="O4561" t="str">
        <f t="shared" si="1307"/>
        <v>Thursday</v>
      </c>
      <c r="P4561" t="str">
        <f t="shared" si="1316"/>
        <v>2021</v>
      </c>
      <c r="Q4561">
        <f t="shared" si="1317"/>
        <v>12</v>
      </c>
      <c r="R4561">
        <f t="shared" si="1318"/>
        <v>5</v>
      </c>
      <c r="T4561" t="str">
        <f t="shared" si="1319"/>
        <v>select '20211216' as [MemberId],'202206' as [FYPeriod],'6' as [FYPeriodInYear],'2021-12-01' as [PeriodStart],'2021-12-31' as [PeriodEnd],'2022' as [FYYear],'Yr - 2022' as [FYYearLabel],'2' as [FYQuarter],'Qtr - 2' as [FYQuarterLabel],'December' as [FYMonthLabel],'25' as [FYWeek],'Wk - 25' as [FYWeekLabel],'Thursday' as [Day],'2021' as [CalendarYear],'12' as [CalendarMonth],'5' as [CalendarDay],Null as [Entity] union all</v>
      </c>
    </row>
    <row r="4562" spans="1:20" x14ac:dyDescent="0.3">
      <c r="A4562">
        <f>IF($D$5-($D$5-(MAX($A$10:A4561)+1))&lt;=$D$5,$D$5-($D$5-(MAX($A$10:A4561)+1)),"")</f>
        <v>4552</v>
      </c>
      <c r="B4562" s="1">
        <f t="shared" si="1309"/>
        <v>44547</v>
      </c>
      <c r="C4562" s="1" t="str">
        <f t="shared" si="1310"/>
        <v>20211217</v>
      </c>
      <c r="D4562">
        <f t="shared" si="1303"/>
        <v>202206</v>
      </c>
      <c r="E4562">
        <f t="shared" si="1304"/>
        <v>6</v>
      </c>
      <c r="F4562" s="5">
        <f t="shared" si="1305"/>
        <v>44531</v>
      </c>
      <c r="G4562" s="5">
        <f t="shared" si="1308"/>
        <v>44561</v>
      </c>
      <c r="H4562" t="str">
        <f t="shared" si="1311"/>
        <v>2022</v>
      </c>
      <c r="I4562" t="str">
        <f t="shared" si="1312"/>
        <v>Yr - 2022</v>
      </c>
      <c r="J4562">
        <f t="shared" si="1302"/>
        <v>2</v>
      </c>
      <c r="K4562" t="str">
        <f t="shared" si="1313"/>
        <v>Qtr - 2</v>
      </c>
      <c r="L4562" t="str">
        <f t="shared" si="1314"/>
        <v>December</v>
      </c>
      <c r="M4562">
        <f t="shared" si="1306"/>
        <v>25</v>
      </c>
      <c r="N4562" t="str">
        <f t="shared" si="1315"/>
        <v>Wk - 25</v>
      </c>
      <c r="O4562" t="str">
        <f t="shared" si="1307"/>
        <v>Friday</v>
      </c>
      <c r="P4562" t="str">
        <f t="shared" si="1316"/>
        <v>2021</v>
      </c>
      <c r="Q4562">
        <f t="shared" si="1317"/>
        <v>12</v>
      </c>
      <c r="R4562">
        <f t="shared" si="1318"/>
        <v>6</v>
      </c>
      <c r="T4562" t="str">
        <f t="shared" si="1319"/>
        <v>select '20211217' as [MemberId],'202206' as [FYPeriod],'6' as [FYPeriodInYear],'2021-12-01' as [PeriodStart],'2021-12-31' as [PeriodEnd],'2022' as [FYYear],'Yr - 2022' as [FYYearLabel],'2' as [FYQuarter],'Qtr - 2' as [FYQuarterLabel],'December' as [FYMonthLabel],'25' as [FYWeek],'Wk - 25' as [FYWeekLabel],'Friday' as [Day],'2021' as [CalendarYear],'12' as [CalendarMonth],'6' as [CalendarDay],Null as [Entity] union all</v>
      </c>
    </row>
    <row r="4563" spans="1:20" x14ac:dyDescent="0.3">
      <c r="A4563">
        <f>IF($D$5-($D$5-(MAX($A$10:A4562)+1))&lt;=$D$5,$D$5-($D$5-(MAX($A$10:A4562)+1)),"")</f>
        <v>4553</v>
      </c>
      <c r="B4563" s="1">
        <f t="shared" si="1309"/>
        <v>44548</v>
      </c>
      <c r="C4563" s="1" t="str">
        <f t="shared" si="1310"/>
        <v>20211218</v>
      </c>
      <c r="D4563">
        <f t="shared" si="1303"/>
        <v>202206</v>
      </c>
      <c r="E4563">
        <f t="shared" si="1304"/>
        <v>6</v>
      </c>
      <c r="F4563" s="5">
        <f t="shared" si="1305"/>
        <v>44531</v>
      </c>
      <c r="G4563" s="5">
        <f t="shared" si="1308"/>
        <v>44561</v>
      </c>
      <c r="H4563" t="str">
        <f t="shared" si="1311"/>
        <v>2022</v>
      </c>
      <c r="I4563" t="str">
        <f t="shared" si="1312"/>
        <v>Yr - 2022</v>
      </c>
      <c r="J4563">
        <f t="shared" si="1302"/>
        <v>2</v>
      </c>
      <c r="K4563" t="str">
        <f t="shared" si="1313"/>
        <v>Qtr - 2</v>
      </c>
      <c r="L4563" t="str">
        <f t="shared" si="1314"/>
        <v>December</v>
      </c>
      <c r="M4563">
        <f t="shared" si="1306"/>
        <v>25</v>
      </c>
      <c r="N4563" t="str">
        <f t="shared" si="1315"/>
        <v>Wk - 25</v>
      </c>
      <c r="O4563" t="str">
        <f t="shared" si="1307"/>
        <v>Saturday</v>
      </c>
      <c r="P4563" t="str">
        <f t="shared" si="1316"/>
        <v>2021</v>
      </c>
      <c r="Q4563">
        <f t="shared" si="1317"/>
        <v>12</v>
      </c>
      <c r="R4563">
        <f t="shared" si="1318"/>
        <v>7</v>
      </c>
      <c r="T4563" t="str">
        <f t="shared" si="1319"/>
        <v>select '20211218' as [MemberId],'202206' as [FYPeriod],'6' as [FYPeriodInYear],'2021-12-01' as [PeriodStart],'2021-12-31' as [PeriodEnd],'2022' as [FYYear],'Yr - 2022' as [FYYearLabel],'2' as [FYQuarter],'Qtr - 2' as [FYQuarterLabel],'December' as [FYMonthLabel],'25' as [FYWeek],'Wk - 25' as [FYWeekLabel],'Saturday' as [Day],'2021' as [CalendarYear],'12' as [CalendarMonth],'7' as [CalendarDay],Null as [Entity] union all</v>
      </c>
    </row>
    <row r="4564" spans="1:20" x14ac:dyDescent="0.3">
      <c r="A4564">
        <f>IF($D$5-($D$5-(MAX($A$10:A4563)+1))&lt;=$D$5,$D$5-($D$5-(MAX($A$10:A4563)+1)),"")</f>
        <v>4554</v>
      </c>
      <c r="B4564" s="1">
        <f t="shared" si="1309"/>
        <v>44549</v>
      </c>
      <c r="C4564" s="1" t="str">
        <f t="shared" si="1310"/>
        <v>20211219</v>
      </c>
      <c r="D4564">
        <f t="shared" si="1303"/>
        <v>202206</v>
      </c>
      <c r="E4564">
        <f t="shared" si="1304"/>
        <v>6</v>
      </c>
      <c r="F4564" s="5">
        <f t="shared" si="1305"/>
        <v>44531</v>
      </c>
      <c r="G4564" s="5">
        <f t="shared" si="1308"/>
        <v>44561</v>
      </c>
      <c r="H4564" t="str">
        <f t="shared" si="1311"/>
        <v>2022</v>
      </c>
      <c r="I4564" t="str">
        <f t="shared" si="1312"/>
        <v>Yr - 2022</v>
      </c>
      <c r="J4564">
        <f t="shared" si="1302"/>
        <v>2</v>
      </c>
      <c r="K4564" t="str">
        <f t="shared" si="1313"/>
        <v>Qtr - 2</v>
      </c>
      <c r="L4564" t="str">
        <f t="shared" si="1314"/>
        <v>December</v>
      </c>
      <c r="M4564">
        <f t="shared" si="1306"/>
        <v>25</v>
      </c>
      <c r="N4564" t="str">
        <f t="shared" si="1315"/>
        <v>Wk - 25</v>
      </c>
      <c r="O4564" t="str">
        <f t="shared" si="1307"/>
        <v>Sunday</v>
      </c>
      <c r="P4564" t="str">
        <f t="shared" si="1316"/>
        <v>2021</v>
      </c>
      <c r="Q4564">
        <f t="shared" si="1317"/>
        <v>12</v>
      </c>
      <c r="R4564">
        <f t="shared" si="1318"/>
        <v>1</v>
      </c>
      <c r="T4564" t="str">
        <f t="shared" si="1319"/>
        <v>select '20211219' as [MemberId],'202206' as [FYPeriod],'6' as [FYPeriodInYear],'2021-12-01' as [PeriodStart],'2021-12-31' as [PeriodEnd],'2022' as [FYYear],'Yr - 2022' as [FYYearLabel],'2' as [FYQuarter],'Qtr - 2' as [FYQuarterLabel],'December' as [FYMonthLabel],'25' as [FYWeek],'Wk - 25' as [FYWeekLabel],'Sunday' as [Day],'2021' as [CalendarYear],'12' as [CalendarMonth],'1' as [CalendarDay],Null as [Entity] union all</v>
      </c>
    </row>
    <row r="4565" spans="1:20" x14ac:dyDescent="0.3">
      <c r="A4565">
        <f>IF($D$5-($D$5-(MAX($A$10:A4564)+1))&lt;=$D$5,$D$5-($D$5-(MAX($A$10:A4564)+1)),"")</f>
        <v>4555</v>
      </c>
      <c r="B4565" s="1">
        <f t="shared" si="1309"/>
        <v>44550</v>
      </c>
      <c r="C4565" s="1" t="str">
        <f t="shared" si="1310"/>
        <v>20211220</v>
      </c>
      <c r="D4565">
        <f t="shared" si="1303"/>
        <v>202206</v>
      </c>
      <c r="E4565">
        <f t="shared" si="1304"/>
        <v>6</v>
      </c>
      <c r="F4565" s="5">
        <f t="shared" si="1305"/>
        <v>44531</v>
      </c>
      <c r="G4565" s="5">
        <f t="shared" si="1308"/>
        <v>44561</v>
      </c>
      <c r="H4565" t="str">
        <f t="shared" si="1311"/>
        <v>2022</v>
      </c>
      <c r="I4565" t="str">
        <f t="shared" si="1312"/>
        <v>Yr - 2022</v>
      </c>
      <c r="J4565">
        <f t="shared" si="1302"/>
        <v>2</v>
      </c>
      <c r="K4565" t="str">
        <f t="shared" si="1313"/>
        <v>Qtr - 2</v>
      </c>
      <c r="L4565" t="str">
        <f t="shared" si="1314"/>
        <v>December</v>
      </c>
      <c r="M4565">
        <f t="shared" si="1306"/>
        <v>25</v>
      </c>
      <c r="N4565" t="str">
        <f t="shared" si="1315"/>
        <v>Wk - 25</v>
      </c>
      <c r="O4565" t="str">
        <f t="shared" si="1307"/>
        <v>Monday</v>
      </c>
      <c r="P4565" t="str">
        <f t="shared" si="1316"/>
        <v>2021</v>
      </c>
      <c r="Q4565">
        <f t="shared" si="1317"/>
        <v>12</v>
      </c>
      <c r="R4565">
        <f t="shared" si="1318"/>
        <v>2</v>
      </c>
      <c r="T4565" t="str">
        <f t="shared" si="1319"/>
        <v>select '20211220' as [MemberId],'202206' as [FYPeriod],'6' as [FYPeriodInYear],'2021-12-01' as [PeriodStart],'2021-12-31' as [PeriodEnd],'2022' as [FYYear],'Yr - 2022' as [FYYearLabel],'2' as [FYQuarter],'Qtr - 2' as [FYQuarterLabel],'December' as [FYMonthLabel],'25' as [FYWeek],'Wk - 25' as [FYWeekLabel],'Monday' as [Day],'2021' as [CalendarYear],'12' as [CalendarMonth],'2' as [CalendarDay],Null as [Entity] union all</v>
      </c>
    </row>
    <row r="4566" spans="1:20" x14ac:dyDescent="0.3">
      <c r="A4566">
        <f>IF($D$5-($D$5-(MAX($A$10:A4565)+1))&lt;=$D$5,$D$5-($D$5-(MAX($A$10:A4565)+1)),"")</f>
        <v>4556</v>
      </c>
      <c r="B4566" s="1">
        <f t="shared" si="1309"/>
        <v>44551</v>
      </c>
      <c r="C4566" s="1" t="str">
        <f t="shared" si="1310"/>
        <v>20211221</v>
      </c>
      <c r="D4566">
        <f t="shared" si="1303"/>
        <v>202206</v>
      </c>
      <c r="E4566">
        <f t="shared" si="1304"/>
        <v>6</v>
      </c>
      <c r="F4566" s="5">
        <f t="shared" si="1305"/>
        <v>44531</v>
      </c>
      <c r="G4566" s="5">
        <f t="shared" si="1308"/>
        <v>44561</v>
      </c>
      <c r="H4566" t="str">
        <f t="shared" si="1311"/>
        <v>2022</v>
      </c>
      <c r="I4566" t="str">
        <f t="shared" si="1312"/>
        <v>Yr - 2022</v>
      </c>
      <c r="J4566">
        <f t="shared" si="1302"/>
        <v>2</v>
      </c>
      <c r="K4566" t="str">
        <f t="shared" si="1313"/>
        <v>Qtr - 2</v>
      </c>
      <c r="L4566" t="str">
        <f t="shared" si="1314"/>
        <v>December</v>
      </c>
      <c r="M4566">
        <f t="shared" si="1306"/>
        <v>25</v>
      </c>
      <c r="N4566" t="str">
        <f t="shared" si="1315"/>
        <v>Wk - 25</v>
      </c>
      <c r="O4566" t="str">
        <f t="shared" si="1307"/>
        <v>Tuesday</v>
      </c>
      <c r="P4566" t="str">
        <f t="shared" si="1316"/>
        <v>2021</v>
      </c>
      <c r="Q4566">
        <f t="shared" si="1317"/>
        <v>12</v>
      </c>
      <c r="R4566">
        <f t="shared" si="1318"/>
        <v>3</v>
      </c>
      <c r="T4566" t="str">
        <f t="shared" si="1319"/>
        <v>select '20211221' as [MemberId],'202206' as [FYPeriod],'6' as [FYPeriodInYear],'2021-12-01' as [PeriodStart],'2021-12-31' as [PeriodEnd],'2022' as [FYYear],'Yr - 2022' as [FYYearLabel],'2' as [FYQuarter],'Qtr - 2' as [FYQuarterLabel],'December' as [FYMonthLabel],'25' as [FYWeek],'Wk - 25' as [FYWeekLabel],'Tuesday' as [Day],'2021' as [CalendarYear],'12' as [CalendarMonth],'3' as [CalendarDay],Null as [Entity] union all</v>
      </c>
    </row>
    <row r="4567" spans="1:20" x14ac:dyDescent="0.3">
      <c r="A4567">
        <f>IF($D$5-($D$5-(MAX($A$10:A4566)+1))&lt;=$D$5,$D$5-($D$5-(MAX($A$10:A4566)+1)),"")</f>
        <v>4557</v>
      </c>
      <c r="B4567" s="1">
        <f t="shared" si="1309"/>
        <v>44552</v>
      </c>
      <c r="C4567" s="1" t="str">
        <f t="shared" si="1310"/>
        <v>20211222</v>
      </c>
      <c r="D4567">
        <f t="shared" si="1303"/>
        <v>202206</v>
      </c>
      <c r="E4567">
        <f t="shared" si="1304"/>
        <v>6</v>
      </c>
      <c r="F4567" s="5">
        <f t="shared" si="1305"/>
        <v>44531</v>
      </c>
      <c r="G4567" s="5">
        <f t="shared" si="1308"/>
        <v>44561</v>
      </c>
      <c r="H4567" t="str">
        <f t="shared" si="1311"/>
        <v>2022</v>
      </c>
      <c r="I4567" t="str">
        <f t="shared" si="1312"/>
        <v>Yr - 2022</v>
      </c>
      <c r="J4567">
        <f t="shared" si="1302"/>
        <v>2</v>
      </c>
      <c r="K4567" t="str">
        <f t="shared" si="1313"/>
        <v>Qtr - 2</v>
      </c>
      <c r="L4567" t="str">
        <f t="shared" si="1314"/>
        <v>December</v>
      </c>
      <c r="M4567">
        <f t="shared" si="1306"/>
        <v>26</v>
      </c>
      <c r="N4567" t="str">
        <f t="shared" si="1315"/>
        <v>Wk - 26</v>
      </c>
      <c r="O4567" t="str">
        <f t="shared" si="1307"/>
        <v>Wednesday</v>
      </c>
      <c r="P4567" t="str">
        <f t="shared" si="1316"/>
        <v>2021</v>
      </c>
      <c r="Q4567">
        <f t="shared" si="1317"/>
        <v>12</v>
      </c>
      <c r="R4567">
        <f t="shared" si="1318"/>
        <v>4</v>
      </c>
      <c r="T4567" t="str">
        <f t="shared" si="1319"/>
        <v>select '20211222' as [MemberId],'202206' as [FYPeriod],'6' as [FYPeriodInYear],'2021-12-01' as [PeriodStart],'2021-12-31' as [PeriodEnd],'2022' as [FYYear],'Yr - 2022' as [FYYearLabel],'2' as [FYQuarter],'Qtr - 2' as [FYQuarterLabel],'December' as [FYMonthLabel],'26' as [FYWeek],'Wk - 26' as [FYWeekLabel],'Wednesday' as [Day],'2021' as [CalendarYear],'12' as [CalendarMonth],'4' as [CalendarDay],Null as [Entity] union all</v>
      </c>
    </row>
    <row r="4568" spans="1:20" x14ac:dyDescent="0.3">
      <c r="A4568">
        <f>IF($D$5-($D$5-(MAX($A$10:A4567)+1))&lt;=$D$5,$D$5-($D$5-(MAX($A$10:A4567)+1)),"")</f>
        <v>4558</v>
      </c>
      <c r="B4568" s="1">
        <f t="shared" si="1309"/>
        <v>44553</v>
      </c>
      <c r="C4568" s="1" t="str">
        <f t="shared" si="1310"/>
        <v>20211223</v>
      </c>
      <c r="D4568">
        <f t="shared" si="1303"/>
        <v>202206</v>
      </c>
      <c r="E4568">
        <f t="shared" si="1304"/>
        <v>6</v>
      </c>
      <c r="F4568" s="5">
        <f t="shared" si="1305"/>
        <v>44531</v>
      </c>
      <c r="G4568" s="5">
        <f t="shared" si="1308"/>
        <v>44561</v>
      </c>
      <c r="H4568" t="str">
        <f t="shared" si="1311"/>
        <v>2022</v>
      </c>
      <c r="I4568" t="str">
        <f t="shared" si="1312"/>
        <v>Yr - 2022</v>
      </c>
      <c r="J4568">
        <f t="shared" si="1302"/>
        <v>2</v>
      </c>
      <c r="K4568" t="str">
        <f t="shared" si="1313"/>
        <v>Qtr - 2</v>
      </c>
      <c r="L4568" t="str">
        <f t="shared" si="1314"/>
        <v>December</v>
      </c>
      <c r="M4568">
        <f t="shared" si="1306"/>
        <v>26</v>
      </c>
      <c r="N4568" t="str">
        <f t="shared" si="1315"/>
        <v>Wk - 26</v>
      </c>
      <c r="O4568" t="str">
        <f t="shared" si="1307"/>
        <v>Thursday</v>
      </c>
      <c r="P4568" t="str">
        <f t="shared" si="1316"/>
        <v>2021</v>
      </c>
      <c r="Q4568">
        <f t="shared" si="1317"/>
        <v>12</v>
      </c>
      <c r="R4568">
        <f t="shared" si="1318"/>
        <v>5</v>
      </c>
      <c r="T4568" t="str">
        <f t="shared" si="1319"/>
        <v>select '20211223' as [MemberId],'202206' as [FYPeriod],'6' as [FYPeriodInYear],'2021-12-01' as [PeriodStart],'2021-12-31' as [PeriodEnd],'2022' as [FYYear],'Yr - 2022' as [FYYearLabel],'2' as [FYQuarter],'Qtr - 2' as [FYQuarterLabel],'December' as [FYMonthLabel],'26' as [FYWeek],'Wk - 26' as [FYWeekLabel],'Thursday' as [Day],'2021' as [CalendarYear],'12' as [CalendarMonth],'5' as [CalendarDay],Null as [Entity] union all</v>
      </c>
    </row>
    <row r="4569" spans="1:20" x14ac:dyDescent="0.3">
      <c r="A4569">
        <f>IF($D$5-($D$5-(MAX($A$10:A4568)+1))&lt;=$D$5,$D$5-($D$5-(MAX($A$10:A4568)+1)),"")</f>
        <v>4559</v>
      </c>
      <c r="B4569" s="1">
        <f t="shared" si="1309"/>
        <v>44554</v>
      </c>
      <c r="C4569" s="1" t="str">
        <f t="shared" si="1310"/>
        <v>20211224</v>
      </c>
      <c r="D4569">
        <f t="shared" si="1303"/>
        <v>202206</v>
      </c>
      <c r="E4569">
        <f t="shared" si="1304"/>
        <v>6</v>
      </c>
      <c r="F4569" s="5">
        <f t="shared" si="1305"/>
        <v>44531</v>
      </c>
      <c r="G4569" s="5">
        <f t="shared" si="1308"/>
        <v>44561</v>
      </c>
      <c r="H4569" t="str">
        <f t="shared" si="1311"/>
        <v>2022</v>
      </c>
      <c r="I4569" t="str">
        <f t="shared" si="1312"/>
        <v>Yr - 2022</v>
      </c>
      <c r="J4569">
        <f t="shared" si="1302"/>
        <v>2</v>
      </c>
      <c r="K4569" t="str">
        <f t="shared" si="1313"/>
        <v>Qtr - 2</v>
      </c>
      <c r="L4569" t="str">
        <f t="shared" si="1314"/>
        <v>December</v>
      </c>
      <c r="M4569">
        <f t="shared" si="1306"/>
        <v>26</v>
      </c>
      <c r="N4569" t="str">
        <f t="shared" si="1315"/>
        <v>Wk - 26</v>
      </c>
      <c r="O4569" t="str">
        <f t="shared" si="1307"/>
        <v>Friday</v>
      </c>
      <c r="P4569" t="str">
        <f t="shared" si="1316"/>
        <v>2021</v>
      </c>
      <c r="Q4569">
        <f t="shared" si="1317"/>
        <v>12</v>
      </c>
      <c r="R4569">
        <f t="shared" si="1318"/>
        <v>6</v>
      </c>
      <c r="T4569" t="str">
        <f t="shared" si="1319"/>
        <v>select '20211224' as [MemberId],'202206' as [FYPeriod],'6' as [FYPeriodInYear],'2021-12-01' as [PeriodStart],'2021-12-31' as [PeriodEnd],'2022' as [FYYear],'Yr - 2022' as [FYYearLabel],'2' as [FYQuarter],'Qtr - 2' as [FYQuarterLabel],'December' as [FYMonthLabel],'26' as [FYWeek],'Wk - 26' as [FYWeekLabel],'Friday' as [Day],'2021' as [CalendarYear],'12' as [CalendarMonth],'6' as [CalendarDay],Null as [Entity] union all</v>
      </c>
    </row>
    <row r="4570" spans="1:20" x14ac:dyDescent="0.3">
      <c r="A4570">
        <f>IF($D$5-($D$5-(MAX($A$10:A4569)+1))&lt;=$D$5,$D$5-($D$5-(MAX($A$10:A4569)+1)),"")</f>
        <v>4560</v>
      </c>
      <c r="B4570" s="1">
        <f t="shared" si="1309"/>
        <v>44555</v>
      </c>
      <c r="C4570" s="1" t="str">
        <f t="shared" si="1310"/>
        <v>20211225</v>
      </c>
      <c r="D4570">
        <f t="shared" si="1303"/>
        <v>202206</v>
      </c>
      <c r="E4570">
        <f t="shared" si="1304"/>
        <v>6</v>
      </c>
      <c r="F4570" s="5">
        <f t="shared" si="1305"/>
        <v>44531</v>
      </c>
      <c r="G4570" s="5">
        <f t="shared" si="1308"/>
        <v>44561</v>
      </c>
      <c r="H4570" t="str">
        <f t="shared" si="1311"/>
        <v>2022</v>
      </c>
      <c r="I4570" t="str">
        <f t="shared" si="1312"/>
        <v>Yr - 2022</v>
      </c>
      <c r="J4570">
        <f t="shared" si="1302"/>
        <v>2</v>
      </c>
      <c r="K4570" t="str">
        <f t="shared" si="1313"/>
        <v>Qtr - 2</v>
      </c>
      <c r="L4570" t="str">
        <f t="shared" si="1314"/>
        <v>December</v>
      </c>
      <c r="M4570">
        <f t="shared" si="1306"/>
        <v>26</v>
      </c>
      <c r="N4570" t="str">
        <f t="shared" si="1315"/>
        <v>Wk - 26</v>
      </c>
      <c r="O4570" t="str">
        <f t="shared" si="1307"/>
        <v>Saturday</v>
      </c>
      <c r="P4570" t="str">
        <f t="shared" si="1316"/>
        <v>2021</v>
      </c>
      <c r="Q4570">
        <f t="shared" si="1317"/>
        <v>12</v>
      </c>
      <c r="R4570">
        <f t="shared" si="1318"/>
        <v>7</v>
      </c>
      <c r="T4570" t="str">
        <f t="shared" si="1319"/>
        <v>select '20211225' as [MemberId],'202206' as [FYPeriod],'6' as [FYPeriodInYear],'2021-12-01' as [PeriodStart],'2021-12-31' as [PeriodEnd],'2022' as [FYYear],'Yr - 2022' as [FYYearLabel],'2' as [FYQuarter],'Qtr - 2' as [FYQuarterLabel],'December' as [FYMonthLabel],'26' as [FYWeek],'Wk - 26' as [FYWeekLabel],'Saturday' as [Day],'2021' as [CalendarYear],'12' as [CalendarMonth],'7' as [CalendarDay],Null as [Entity] union all</v>
      </c>
    </row>
    <row r="4571" spans="1:20" x14ac:dyDescent="0.3">
      <c r="A4571">
        <f>IF($D$5-($D$5-(MAX($A$10:A4570)+1))&lt;=$D$5,$D$5-($D$5-(MAX($A$10:A4570)+1)),"")</f>
        <v>4561</v>
      </c>
      <c r="B4571" s="1">
        <f t="shared" si="1309"/>
        <v>44556</v>
      </c>
      <c r="C4571" s="1" t="str">
        <f t="shared" si="1310"/>
        <v>20211226</v>
      </c>
      <c r="D4571">
        <f t="shared" si="1303"/>
        <v>202206</v>
      </c>
      <c r="E4571">
        <f t="shared" si="1304"/>
        <v>6</v>
      </c>
      <c r="F4571" s="5">
        <f t="shared" si="1305"/>
        <v>44531</v>
      </c>
      <c r="G4571" s="5">
        <f t="shared" si="1308"/>
        <v>44561</v>
      </c>
      <c r="H4571" t="str">
        <f t="shared" si="1311"/>
        <v>2022</v>
      </c>
      <c r="I4571" t="str">
        <f t="shared" si="1312"/>
        <v>Yr - 2022</v>
      </c>
      <c r="J4571">
        <f t="shared" si="1302"/>
        <v>2</v>
      </c>
      <c r="K4571" t="str">
        <f t="shared" si="1313"/>
        <v>Qtr - 2</v>
      </c>
      <c r="L4571" t="str">
        <f t="shared" si="1314"/>
        <v>December</v>
      </c>
      <c r="M4571">
        <f t="shared" si="1306"/>
        <v>26</v>
      </c>
      <c r="N4571" t="str">
        <f t="shared" si="1315"/>
        <v>Wk - 26</v>
      </c>
      <c r="O4571" t="str">
        <f t="shared" si="1307"/>
        <v>Sunday</v>
      </c>
      <c r="P4571" t="str">
        <f t="shared" si="1316"/>
        <v>2021</v>
      </c>
      <c r="Q4571">
        <f t="shared" si="1317"/>
        <v>12</v>
      </c>
      <c r="R4571">
        <f t="shared" si="1318"/>
        <v>1</v>
      </c>
      <c r="T4571" t="str">
        <f t="shared" si="1319"/>
        <v>select '20211226' as [MemberId],'202206' as [FYPeriod],'6' as [FYPeriodInYear],'2021-12-01' as [PeriodStart],'2021-12-31' as [PeriodEnd],'2022' as [FYYear],'Yr - 2022' as [FYYearLabel],'2' as [FYQuarter],'Qtr - 2' as [FYQuarterLabel],'December' as [FYMonthLabel],'26' as [FYWeek],'Wk - 26' as [FYWeekLabel],'Sunday' as [Day],'2021' as [CalendarYear],'12' as [CalendarMonth],'1' as [CalendarDay],Null as [Entity] union all</v>
      </c>
    </row>
    <row r="4572" spans="1:20" x14ac:dyDescent="0.3">
      <c r="A4572">
        <f>IF($D$5-($D$5-(MAX($A$10:A4571)+1))&lt;=$D$5,$D$5-($D$5-(MAX($A$10:A4571)+1)),"")</f>
        <v>4562</v>
      </c>
      <c r="B4572" s="1">
        <f t="shared" si="1309"/>
        <v>44557</v>
      </c>
      <c r="C4572" s="1" t="str">
        <f t="shared" si="1310"/>
        <v>20211227</v>
      </c>
      <c r="D4572">
        <f t="shared" si="1303"/>
        <v>202206</v>
      </c>
      <c r="E4572">
        <f t="shared" si="1304"/>
        <v>6</v>
      </c>
      <c r="F4572" s="5">
        <f t="shared" si="1305"/>
        <v>44531</v>
      </c>
      <c r="G4572" s="5">
        <f t="shared" si="1308"/>
        <v>44561</v>
      </c>
      <c r="H4572" t="str">
        <f t="shared" si="1311"/>
        <v>2022</v>
      </c>
      <c r="I4572" t="str">
        <f t="shared" si="1312"/>
        <v>Yr - 2022</v>
      </c>
      <c r="J4572">
        <f t="shared" si="1302"/>
        <v>2</v>
      </c>
      <c r="K4572" t="str">
        <f t="shared" si="1313"/>
        <v>Qtr - 2</v>
      </c>
      <c r="L4572" t="str">
        <f t="shared" si="1314"/>
        <v>December</v>
      </c>
      <c r="M4572">
        <f t="shared" si="1306"/>
        <v>26</v>
      </c>
      <c r="N4572" t="str">
        <f t="shared" si="1315"/>
        <v>Wk - 26</v>
      </c>
      <c r="O4572" t="str">
        <f t="shared" si="1307"/>
        <v>Monday</v>
      </c>
      <c r="P4572" t="str">
        <f t="shared" si="1316"/>
        <v>2021</v>
      </c>
      <c r="Q4572">
        <f t="shared" si="1317"/>
        <v>12</v>
      </c>
      <c r="R4572">
        <f t="shared" si="1318"/>
        <v>2</v>
      </c>
      <c r="T4572" t="str">
        <f t="shared" si="1319"/>
        <v>select '20211227' as [MemberId],'202206' as [FYPeriod],'6' as [FYPeriodInYear],'2021-12-01' as [PeriodStart],'2021-12-31' as [PeriodEnd],'2022' as [FYYear],'Yr - 2022' as [FYYearLabel],'2' as [FYQuarter],'Qtr - 2' as [FYQuarterLabel],'December' as [FYMonthLabel],'26' as [FYWeek],'Wk - 26' as [FYWeekLabel],'Monday' as [Day],'2021' as [CalendarYear],'12' as [CalendarMonth],'2' as [CalendarDay],Null as [Entity] union all</v>
      </c>
    </row>
    <row r="4573" spans="1:20" x14ac:dyDescent="0.3">
      <c r="A4573">
        <f>IF($D$5-($D$5-(MAX($A$10:A4572)+1))&lt;=$D$5,$D$5-($D$5-(MAX($A$10:A4572)+1)),"")</f>
        <v>4563</v>
      </c>
      <c r="B4573" s="1">
        <f t="shared" si="1309"/>
        <v>44558</v>
      </c>
      <c r="C4573" s="1" t="str">
        <f t="shared" si="1310"/>
        <v>20211228</v>
      </c>
      <c r="D4573">
        <f t="shared" si="1303"/>
        <v>202206</v>
      </c>
      <c r="E4573">
        <f t="shared" si="1304"/>
        <v>6</v>
      </c>
      <c r="F4573" s="5">
        <f t="shared" si="1305"/>
        <v>44531</v>
      </c>
      <c r="G4573" s="5">
        <f t="shared" si="1308"/>
        <v>44561</v>
      </c>
      <c r="H4573" t="str">
        <f t="shared" si="1311"/>
        <v>2022</v>
      </c>
      <c r="I4573" t="str">
        <f t="shared" si="1312"/>
        <v>Yr - 2022</v>
      </c>
      <c r="J4573">
        <f t="shared" si="1302"/>
        <v>2</v>
      </c>
      <c r="K4573" t="str">
        <f t="shared" si="1313"/>
        <v>Qtr - 2</v>
      </c>
      <c r="L4573" t="str">
        <f t="shared" si="1314"/>
        <v>December</v>
      </c>
      <c r="M4573">
        <f t="shared" si="1306"/>
        <v>26</v>
      </c>
      <c r="N4573" t="str">
        <f t="shared" si="1315"/>
        <v>Wk - 26</v>
      </c>
      <c r="O4573" t="str">
        <f t="shared" si="1307"/>
        <v>Tuesday</v>
      </c>
      <c r="P4573" t="str">
        <f t="shared" si="1316"/>
        <v>2021</v>
      </c>
      <c r="Q4573">
        <f t="shared" si="1317"/>
        <v>12</v>
      </c>
      <c r="R4573">
        <f t="shared" si="1318"/>
        <v>3</v>
      </c>
      <c r="T4573" t="str">
        <f t="shared" si="1319"/>
        <v>select '20211228' as [MemberId],'202206' as [FYPeriod],'6' as [FYPeriodInYear],'2021-12-01' as [PeriodStart],'2021-12-31' as [PeriodEnd],'2022' as [FYYear],'Yr - 2022' as [FYYearLabel],'2' as [FYQuarter],'Qtr - 2' as [FYQuarterLabel],'December' as [FYMonthLabel],'26' as [FYWeek],'Wk - 26' as [FYWeekLabel],'Tuesday' as [Day],'2021' as [CalendarYear],'12' as [CalendarMonth],'3' as [CalendarDay],Null as [Entity] union all</v>
      </c>
    </row>
    <row r="4574" spans="1:20" x14ac:dyDescent="0.3">
      <c r="A4574">
        <f>IF($D$5-($D$5-(MAX($A$10:A4573)+1))&lt;=$D$5,$D$5-($D$5-(MAX($A$10:A4573)+1)),"")</f>
        <v>4564</v>
      </c>
      <c r="B4574" s="1">
        <f t="shared" si="1309"/>
        <v>44559</v>
      </c>
      <c r="C4574" s="1" t="str">
        <f t="shared" si="1310"/>
        <v>20211229</v>
      </c>
      <c r="D4574">
        <f t="shared" si="1303"/>
        <v>202206</v>
      </c>
      <c r="E4574">
        <f t="shared" si="1304"/>
        <v>6</v>
      </c>
      <c r="F4574" s="5">
        <f t="shared" si="1305"/>
        <v>44531</v>
      </c>
      <c r="G4574" s="5">
        <f t="shared" si="1308"/>
        <v>44561</v>
      </c>
      <c r="H4574" t="str">
        <f t="shared" si="1311"/>
        <v>2022</v>
      </c>
      <c r="I4574" t="str">
        <f t="shared" si="1312"/>
        <v>Yr - 2022</v>
      </c>
      <c r="J4574">
        <f t="shared" si="1302"/>
        <v>2</v>
      </c>
      <c r="K4574" t="str">
        <f t="shared" si="1313"/>
        <v>Qtr - 2</v>
      </c>
      <c r="L4574" t="str">
        <f t="shared" si="1314"/>
        <v>December</v>
      </c>
      <c r="M4574">
        <f t="shared" si="1306"/>
        <v>27</v>
      </c>
      <c r="N4574" t="str">
        <f t="shared" si="1315"/>
        <v>Wk - 27</v>
      </c>
      <c r="O4574" t="str">
        <f t="shared" si="1307"/>
        <v>Wednesday</v>
      </c>
      <c r="P4574" t="str">
        <f t="shared" si="1316"/>
        <v>2021</v>
      </c>
      <c r="Q4574">
        <f t="shared" si="1317"/>
        <v>12</v>
      </c>
      <c r="R4574">
        <f t="shared" si="1318"/>
        <v>4</v>
      </c>
      <c r="T4574" t="str">
        <f t="shared" si="1319"/>
        <v>select '20211229' as [MemberId],'202206' as [FYPeriod],'6' as [FYPeriodInYear],'2021-12-01' as [PeriodStart],'2021-12-31' as [PeriodEnd],'2022' as [FYYear],'Yr - 2022' as [FYYearLabel],'2' as [FYQuarter],'Qtr - 2' as [FYQuarterLabel],'December' as [FYMonthLabel],'27' as [FYWeek],'Wk - 27' as [FYWeekLabel],'Wednesday' as [Day],'2021' as [CalendarYear],'12' as [CalendarMonth],'4' as [CalendarDay],Null as [Entity] union all</v>
      </c>
    </row>
    <row r="4575" spans="1:20" x14ac:dyDescent="0.3">
      <c r="A4575">
        <f>IF($D$5-($D$5-(MAX($A$10:A4574)+1))&lt;=$D$5,$D$5-($D$5-(MAX($A$10:A4574)+1)),"")</f>
        <v>4565</v>
      </c>
      <c r="B4575" s="1">
        <f t="shared" si="1309"/>
        <v>44560</v>
      </c>
      <c r="C4575" s="1" t="str">
        <f t="shared" si="1310"/>
        <v>20211230</v>
      </c>
      <c r="D4575">
        <f t="shared" si="1303"/>
        <v>202206</v>
      </c>
      <c r="E4575">
        <f t="shared" si="1304"/>
        <v>6</v>
      </c>
      <c r="F4575" s="5">
        <f t="shared" si="1305"/>
        <v>44531</v>
      </c>
      <c r="G4575" s="5">
        <f t="shared" si="1308"/>
        <v>44561</v>
      </c>
      <c r="H4575" t="str">
        <f t="shared" si="1311"/>
        <v>2022</v>
      </c>
      <c r="I4575" t="str">
        <f t="shared" si="1312"/>
        <v>Yr - 2022</v>
      </c>
      <c r="J4575">
        <f t="shared" si="1302"/>
        <v>2</v>
      </c>
      <c r="K4575" t="str">
        <f t="shared" si="1313"/>
        <v>Qtr - 2</v>
      </c>
      <c r="L4575" t="str">
        <f t="shared" si="1314"/>
        <v>December</v>
      </c>
      <c r="M4575">
        <f t="shared" si="1306"/>
        <v>27</v>
      </c>
      <c r="N4575" t="str">
        <f t="shared" si="1315"/>
        <v>Wk - 27</v>
      </c>
      <c r="O4575" t="str">
        <f t="shared" si="1307"/>
        <v>Thursday</v>
      </c>
      <c r="P4575" t="str">
        <f t="shared" si="1316"/>
        <v>2021</v>
      </c>
      <c r="Q4575">
        <f t="shared" si="1317"/>
        <v>12</v>
      </c>
      <c r="R4575">
        <f t="shared" si="1318"/>
        <v>5</v>
      </c>
      <c r="T4575" t="str">
        <f t="shared" si="1319"/>
        <v>select '20211230' as [MemberId],'202206' as [FYPeriod],'6' as [FYPeriodInYear],'2021-12-01' as [PeriodStart],'2021-12-31' as [PeriodEnd],'2022' as [FYYear],'Yr - 2022' as [FYYearLabel],'2' as [FYQuarter],'Qtr - 2' as [FYQuarterLabel],'December' as [FYMonthLabel],'27' as [FYWeek],'Wk - 27' as [FYWeekLabel],'Thursday' as [Day],'2021' as [CalendarYear],'12' as [CalendarMonth],'5' as [CalendarDay],Null as [Entity] union all</v>
      </c>
    </row>
    <row r="4576" spans="1:20" x14ac:dyDescent="0.3">
      <c r="A4576">
        <f>IF($D$5-($D$5-(MAX($A$10:A4575)+1))&lt;=$D$5,$D$5-($D$5-(MAX($A$10:A4575)+1)),"")</f>
        <v>4566</v>
      </c>
      <c r="B4576" s="1">
        <f t="shared" si="1309"/>
        <v>44561</v>
      </c>
      <c r="C4576" s="1" t="str">
        <f t="shared" si="1310"/>
        <v>20211231</v>
      </c>
      <c r="D4576">
        <f t="shared" si="1303"/>
        <v>202206</v>
      </c>
      <c r="E4576">
        <f t="shared" si="1304"/>
        <v>6</v>
      </c>
      <c r="F4576" s="5">
        <f t="shared" si="1305"/>
        <v>44531</v>
      </c>
      <c r="G4576" s="5">
        <f t="shared" si="1308"/>
        <v>44561</v>
      </c>
      <c r="H4576" t="str">
        <f t="shared" si="1311"/>
        <v>2022</v>
      </c>
      <c r="I4576" t="str">
        <f t="shared" si="1312"/>
        <v>Yr - 2022</v>
      </c>
      <c r="J4576">
        <f t="shared" si="1302"/>
        <v>2</v>
      </c>
      <c r="K4576" t="str">
        <f t="shared" si="1313"/>
        <v>Qtr - 2</v>
      </c>
      <c r="L4576" t="str">
        <f t="shared" si="1314"/>
        <v>December</v>
      </c>
      <c r="M4576">
        <f t="shared" si="1306"/>
        <v>27</v>
      </c>
      <c r="N4576" t="str">
        <f t="shared" si="1315"/>
        <v>Wk - 27</v>
      </c>
      <c r="O4576" t="str">
        <f t="shared" si="1307"/>
        <v>Friday</v>
      </c>
      <c r="P4576" t="str">
        <f t="shared" si="1316"/>
        <v>2021</v>
      </c>
      <c r="Q4576">
        <f t="shared" si="1317"/>
        <v>12</v>
      </c>
      <c r="R4576">
        <f t="shared" si="1318"/>
        <v>6</v>
      </c>
      <c r="T4576" t="str">
        <f t="shared" si="1319"/>
        <v>select '20211231' as [MemberId],'202206' as [FYPeriod],'6' as [FYPeriodInYear],'2021-12-01' as [PeriodStart],'2021-12-31' as [PeriodEnd],'2022' as [FYYear],'Yr - 2022' as [FYYearLabel],'2' as [FYQuarter],'Qtr - 2' as [FYQuarterLabel],'December' as [FYMonthLabel],'27' as [FYWeek],'Wk - 27' as [FYWeekLabel],'Friday' as [Day],'2021' as [CalendarYear],'12' as [CalendarMonth],'6' as [CalendarDay],Null as [Entity] union all</v>
      </c>
    </row>
    <row r="4577" spans="1:20" x14ac:dyDescent="0.3">
      <c r="A4577">
        <f>IF($D$5-($D$5-(MAX($A$10:A4576)+1))&lt;=$D$5,$D$5-($D$5-(MAX($A$10:A4576)+1)),"")</f>
        <v>4567</v>
      </c>
      <c r="B4577" s="1">
        <f t="shared" si="1309"/>
        <v>44562</v>
      </c>
      <c r="C4577" s="1" t="str">
        <f t="shared" si="1310"/>
        <v>20220101</v>
      </c>
      <c r="D4577">
        <f t="shared" si="1303"/>
        <v>202207</v>
      </c>
      <c r="E4577">
        <f t="shared" si="1304"/>
        <v>7</v>
      </c>
      <c r="F4577" s="5">
        <f t="shared" si="1305"/>
        <v>44562</v>
      </c>
      <c r="G4577" s="5">
        <f t="shared" si="1308"/>
        <v>44592</v>
      </c>
      <c r="H4577" t="str">
        <f t="shared" si="1311"/>
        <v>2022</v>
      </c>
      <c r="I4577" t="str">
        <f t="shared" si="1312"/>
        <v>Yr - 2022</v>
      </c>
      <c r="J4577">
        <f t="shared" si="1302"/>
        <v>3</v>
      </c>
      <c r="K4577" t="str">
        <f t="shared" si="1313"/>
        <v>Qtr - 3</v>
      </c>
      <c r="L4577" t="str">
        <f t="shared" si="1314"/>
        <v>January</v>
      </c>
      <c r="M4577">
        <f t="shared" si="1306"/>
        <v>27</v>
      </c>
      <c r="N4577" t="str">
        <f t="shared" si="1315"/>
        <v>Wk - 27</v>
      </c>
      <c r="O4577" t="str">
        <f t="shared" si="1307"/>
        <v>Saturday</v>
      </c>
      <c r="P4577" t="str">
        <f t="shared" si="1316"/>
        <v>2022</v>
      </c>
      <c r="Q4577">
        <f t="shared" si="1317"/>
        <v>1</v>
      </c>
      <c r="R4577">
        <f t="shared" si="1318"/>
        <v>7</v>
      </c>
      <c r="T4577" t="str">
        <f t="shared" si="1319"/>
        <v>select '20220101' as [MemberId],'202207' as [FYPeriod],'7' as [FYPeriodInYear],'2022-01-01' as [PeriodStart],'2022-01-31' as [PeriodEnd],'2022' as [FYYear],'Yr - 2022' as [FYYearLabel],'3' as [FYQuarter],'Qtr - 3' as [FYQuarterLabel],'January' as [FYMonthLabel],'27' as [FYWeek],'Wk - 27' as [FYWeekLabel],'Saturday' as [Day],'2022' as [CalendarYear],'1' as [CalendarMonth],'7' as [CalendarDay],Null as [Entity] union all</v>
      </c>
    </row>
    <row r="4578" spans="1:20" x14ac:dyDescent="0.3">
      <c r="A4578">
        <f>IF($D$5-($D$5-(MAX($A$10:A4577)+1))&lt;=$D$5,$D$5-($D$5-(MAX($A$10:A4577)+1)),"")</f>
        <v>4568</v>
      </c>
      <c r="B4578" s="1">
        <f t="shared" si="1309"/>
        <v>44563</v>
      </c>
      <c r="C4578" s="1" t="str">
        <f t="shared" si="1310"/>
        <v>20220102</v>
      </c>
      <c r="D4578">
        <f t="shared" si="1303"/>
        <v>202207</v>
      </c>
      <c r="E4578">
        <f t="shared" si="1304"/>
        <v>7</v>
      </c>
      <c r="F4578" s="5">
        <f t="shared" si="1305"/>
        <v>44562</v>
      </c>
      <c r="G4578" s="5">
        <f t="shared" si="1308"/>
        <v>44592</v>
      </c>
      <c r="H4578" t="str">
        <f t="shared" si="1311"/>
        <v>2022</v>
      </c>
      <c r="I4578" t="str">
        <f t="shared" si="1312"/>
        <v>Yr - 2022</v>
      </c>
      <c r="J4578">
        <f t="shared" si="1302"/>
        <v>3</v>
      </c>
      <c r="K4578" t="str">
        <f t="shared" si="1313"/>
        <v>Qtr - 3</v>
      </c>
      <c r="L4578" t="str">
        <f t="shared" si="1314"/>
        <v>January</v>
      </c>
      <c r="M4578">
        <f t="shared" si="1306"/>
        <v>27</v>
      </c>
      <c r="N4578" t="str">
        <f t="shared" si="1315"/>
        <v>Wk - 27</v>
      </c>
      <c r="O4578" t="str">
        <f t="shared" si="1307"/>
        <v>Sunday</v>
      </c>
      <c r="P4578" t="str">
        <f t="shared" si="1316"/>
        <v>2022</v>
      </c>
      <c r="Q4578">
        <f t="shared" si="1317"/>
        <v>1</v>
      </c>
      <c r="R4578">
        <f t="shared" si="1318"/>
        <v>1</v>
      </c>
      <c r="T4578" t="str">
        <f t="shared" si="1319"/>
        <v>select '20220102' as [MemberId],'202207' as [FYPeriod],'7' as [FYPeriodInYear],'2022-01-01' as [PeriodStart],'2022-01-31' as [PeriodEnd],'2022' as [FYYear],'Yr - 2022' as [FYYearLabel],'3' as [FYQuarter],'Qtr - 3' as [FYQuarterLabel],'January' as [FYMonthLabel],'27' as [FYWeek],'Wk - 27' as [FYWeekLabel],'Sunday' as [Day],'2022' as [CalendarYear],'1' as [CalendarMonth],'1' as [CalendarDay],Null as [Entity] union all</v>
      </c>
    </row>
    <row r="4579" spans="1:20" x14ac:dyDescent="0.3">
      <c r="A4579">
        <f>IF($D$5-($D$5-(MAX($A$10:A4578)+1))&lt;=$D$5,$D$5-($D$5-(MAX($A$10:A4578)+1)),"")</f>
        <v>4569</v>
      </c>
      <c r="B4579" s="1">
        <f t="shared" si="1309"/>
        <v>44564</v>
      </c>
      <c r="C4579" s="1" t="str">
        <f t="shared" si="1310"/>
        <v>20220103</v>
      </c>
      <c r="D4579">
        <f t="shared" si="1303"/>
        <v>202207</v>
      </c>
      <c r="E4579">
        <f t="shared" si="1304"/>
        <v>7</v>
      </c>
      <c r="F4579" s="5">
        <f t="shared" si="1305"/>
        <v>44562</v>
      </c>
      <c r="G4579" s="5">
        <f t="shared" si="1308"/>
        <v>44592</v>
      </c>
      <c r="H4579" t="str">
        <f t="shared" si="1311"/>
        <v>2022</v>
      </c>
      <c r="I4579" t="str">
        <f t="shared" si="1312"/>
        <v>Yr - 2022</v>
      </c>
      <c r="J4579">
        <f t="shared" si="1302"/>
        <v>3</v>
      </c>
      <c r="K4579" t="str">
        <f t="shared" si="1313"/>
        <v>Qtr - 3</v>
      </c>
      <c r="L4579" t="str">
        <f t="shared" si="1314"/>
        <v>January</v>
      </c>
      <c r="M4579">
        <f t="shared" si="1306"/>
        <v>27</v>
      </c>
      <c r="N4579" t="str">
        <f t="shared" si="1315"/>
        <v>Wk - 27</v>
      </c>
      <c r="O4579" t="str">
        <f t="shared" si="1307"/>
        <v>Monday</v>
      </c>
      <c r="P4579" t="str">
        <f t="shared" si="1316"/>
        <v>2022</v>
      </c>
      <c r="Q4579">
        <f t="shared" si="1317"/>
        <v>1</v>
      </c>
      <c r="R4579">
        <f t="shared" si="1318"/>
        <v>2</v>
      </c>
      <c r="T4579" t="str">
        <f t="shared" si="1319"/>
        <v>select '20220103' as [MemberId],'202207' as [FYPeriod],'7' as [FYPeriodInYear],'2022-01-01' as [PeriodStart],'2022-01-31' as [PeriodEnd],'2022' as [FYYear],'Yr - 2022' as [FYYearLabel],'3' as [FYQuarter],'Qtr - 3' as [FYQuarterLabel],'January' as [FYMonthLabel],'27' as [FYWeek],'Wk - 27' as [FYWeekLabel],'Monday' as [Day],'2022' as [CalendarYear],'1' as [CalendarMonth],'2' as [CalendarDay],Null as [Entity] union all</v>
      </c>
    </row>
    <row r="4580" spans="1:20" x14ac:dyDescent="0.3">
      <c r="A4580">
        <f>IF($D$5-($D$5-(MAX($A$10:A4579)+1))&lt;=$D$5,$D$5-($D$5-(MAX($A$10:A4579)+1)),"")</f>
        <v>4570</v>
      </c>
      <c r="B4580" s="1">
        <f t="shared" si="1309"/>
        <v>44565</v>
      </c>
      <c r="C4580" s="1" t="str">
        <f t="shared" si="1310"/>
        <v>20220104</v>
      </c>
      <c r="D4580">
        <f t="shared" si="1303"/>
        <v>202207</v>
      </c>
      <c r="E4580">
        <f t="shared" si="1304"/>
        <v>7</v>
      </c>
      <c r="F4580" s="5">
        <f t="shared" si="1305"/>
        <v>44562</v>
      </c>
      <c r="G4580" s="5">
        <f t="shared" si="1308"/>
        <v>44592</v>
      </c>
      <c r="H4580" t="str">
        <f t="shared" si="1311"/>
        <v>2022</v>
      </c>
      <c r="I4580" t="str">
        <f t="shared" si="1312"/>
        <v>Yr - 2022</v>
      </c>
      <c r="J4580">
        <f t="shared" si="1302"/>
        <v>3</v>
      </c>
      <c r="K4580" t="str">
        <f t="shared" si="1313"/>
        <v>Qtr - 3</v>
      </c>
      <c r="L4580" t="str">
        <f t="shared" si="1314"/>
        <v>January</v>
      </c>
      <c r="M4580">
        <f t="shared" si="1306"/>
        <v>27</v>
      </c>
      <c r="N4580" t="str">
        <f t="shared" si="1315"/>
        <v>Wk - 27</v>
      </c>
      <c r="O4580" t="str">
        <f t="shared" si="1307"/>
        <v>Tuesday</v>
      </c>
      <c r="P4580" t="str">
        <f t="shared" si="1316"/>
        <v>2022</v>
      </c>
      <c r="Q4580">
        <f t="shared" si="1317"/>
        <v>1</v>
      </c>
      <c r="R4580">
        <f t="shared" si="1318"/>
        <v>3</v>
      </c>
      <c r="T4580" t="str">
        <f t="shared" si="1319"/>
        <v>select '20220104' as [MemberId],'202207' as [FYPeriod],'7' as [FYPeriodInYear],'2022-01-01' as [PeriodStart],'2022-01-31' as [PeriodEnd],'2022' as [FYYear],'Yr - 2022' as [FYYearLabel],'3' as [FYQuarter],'Qtr - 3' as [FYQuarterLabel],'January' as [FYMonthLabel],'27' as [FYWeek],'Wk - 27' as [FYWeekLabel],'Tuesday' as [Day],'2022' as [CalendarYear],'1' as [CalendarMonth],'3' as [CalendarDay],Null as [Entity] union all</v>
      </c>
    </row>
    <row r="4581" spans="1:20" x14ac:dyDescent="0.3">
      <c r="A4581">
        <f>IF($D$5-($D$5-(MAX($A$10:A4580)+1))&lt;=$D$5,$D$5-($D$5-(MAX($A$10:A4580)+1)),"")</f>
        <v>4571</v>
      </c>
      <c r="B4581" s="1">
        <f t="shared" si="1309"/>
        <v>44566</v>
      </c>
      <c r="C4581" s="1" t="str">
        <f t="shared" si="1310"/>
        <v>20220105</v>
      </c>
      <c r="D4581">
        <f t="shared" si="1303"/>
        <v>202207</v>
      </c>
      <c r="E4581">
        <f t="shared" si="1304"/>
        <v>7</v>
      </c>
      <c r="F4581" s="5">
        <f t="shared" si="1305"/>
        <v>44562</v>
      </c>
      <c r="G4581" s="5">
        <f t="shared" si="1308"/>
        <v>44592</v>
      </c>
      <c r="H4581" t="str">
        <f t="shared" si="1311"/>
        <v>2022</v>
      </c>
      <c r="I4581" t="str">
        <f t="shared" si="1312"/>
        <v>Yr - 2022</v>
      </c>
      <c r="J4581">
        <f t="shared" si="1302"/>
        <v>3</v>
      </c>
      <c r="K4581" t="str">
        <f t="shared" si="1313"/>
        <v>Qtr - 3</v>
      </c>
      <c r="L4581" t="str">
        <f t="shared" si="1314"/>
        <v>January</v>
      </c>
      <c r="M4581">
        <f t="shared" si="1306"/>
        <v>28</v>
      </c>
      <c r="N4581" t="str">
        <f t="shared" si="1315"/>
        <v>Wk - 28</v>
      </c>
      <c r="O4581" t="str">
        <f t="shared" si="1307"/>
        <v>Wednesday</v>
      </c>
      <c r="P4581" t="str">
        <f t="shared" si="1316"/>
        <v>2022</v>
      </c>
      <c r="Q4581">
        <f t="shared" si="1317"/>
        <v>1</v>
      </c>
      <c r="R4581">
        <f t="shared" si="1318"/>
        <v>4</v>
      </c>
      <c r="T4581" t="str">
        <f t="shared" si="1319"/>
        <v>select '20220105' as [MemberId],'202207' as [FYPeriod],'7' as [FYPeriodInYear],'2022-01-01' as [PeriodStart],'2022-01-31' as [PeriodEnd],'2022' as [FYYear],'Yr - 2022' as [FYYearLabel],'3' as [FYQuarter],'Qtr - 3' as [FYQuarterLabel],'January' as [FYMonthLabel],'28' as [FYWeek],'Wk - 28' as [FYWeekLabel],'Wednesday' as [Day],'2022' as [CalendarYear],'1' as [CalendarMonth],'4' as [CalendarDay],Null as [Entity] union all</v>
      </c>
    </row>
    <row r="4582" spans="1:20" x14ac:dyDescent="0.3">
      <c r="A4582">
        <f>IF($D$5-($D$5-(MAX($A$10:A4581)+1))&lt;=$D$5,$D$5-($D$5-(MAX($A$10:A4581)+1)),"")</f>
        <v>4572</v>
      </c>
      <c r="B4582" s="1">
        <f t="shared" si="1309"/>
        <v>44567</v>
      </c>
      <c r="C4582" s="1" t="str">
        <f t="shared" si="1310"/>
        <v>20220106</v>
      </c>
      <c r="D4582">
        <f t="shared" si="1303"/>
        <v>202207</v>
      </c>
      <c r="E4582">
        <f t="shared" si="1304"/>
        <v>7</v>
      </c>
      <c r="F4582" s="5">
        <f t="shared" si="1305"/>
        <v>44562</v>
      </c>
      <c r="G4582" s="5">
        <f t="shared" si="1308"/>
        <v>44592</v>
      </c>
      <c r="H4582" t="str">
        <f t="shared" si="1311"/>
        <v>2022</v>
      </c>
      <c r="I4582" t="str">
        <f t="shared" si="1312"/>
        <v>Yr - 2022</v>
      </c>
      <c r="J4582">
        <f t="shared" si="1302"/>
        <v>3</v>
      </c>
      <c r="K4582" t="str">
        <f t="shared" si="1313"/>
        <v>Qtr - 3</v>
      </c>
      <c r="L4582" t="str">
        <f t="shared" si="1314"/>
        <v>January</v>
      </c>
      <c r="M4582">
        <f t="shared" si="1306"/>
        <v>28</v>
      </c>
      <c r="N4582" t="str">
        <f t="shared" si="1315"/>
        <v>Wk - 28</v>
      </c>
      <c r="O4582" t="str">
        <f t="shared" si="1307"/>
        <v>Thursday</v>
      </c>
      <c r="P4582" t="str">
        <f t="shared" si="1316"/>
        <v>2022</v>
      </c>
      <c r="Q4582">
        <f t="shared" si="1317"/>
        <v>1</v>
      </c>
      <c r="R4582">
        <f t="shared" si="1318"/>
        <v>5</v>
      </c>
      <c r="T4582" t="str">
        <f t="shared" si="1319"/>
        <v>select '20220106' as [MemberId],'202207' as [FYPeriod],'7' as [FYPeriodInYear],'2022-01-01' as [PeriodStart],'2022-01-31' as [PeriodEnd],'2022' as [FYYear],'Yr - 2022' as [FYYearLabel],'3' as [FYQuarter],'Qtr - 3' as [FYQuarterLabel],'January' as [FYMonthLabel],'28' as [FYWeek],'Wk - 28' as [FYWeekLabel],'Thursday' as [Day],'2022' as [CalendarYear],'1' as [CalendarMonth],'5' as [CalendarDay],Null as [Entity] union all</v>
      </c>
    </row>
    <row r="4583" spans="1:20" x14ac:dyDescent="0.3">
      <c r="A4583">
        <f>IF($D$5-($D$5-(MAX($A$10:A4582)+1))&lt;=$D$5,$D$5-($D$5-(MAX($A$10:A4582)+1)),"")</f>
        <v>4573</v>
      </c>
      <c r="B4583" s="1">
        <f t="shared" si="1309"/>
        <v>44568</v>
      </c>
      <c r="C4583" s="1" t="str">
        <f t="shared" si="1310"/>
        <v>20220107</v>
      </c>
      <c r="D4583">
        <f t="shared" si="1303"/>
        <v>202207</v>
      </c>
      <c r="E4583">
        <f t="shared" si="1304"/>
        <v>7</v>
      </c>
      <c r="F4583" s="5">
        <f t="shared" si="1305"/>
        <v>44562</v>
      </c>
      <c r="G4583" s="5">
        <f t="shared" si="1308"/>
        <v>44592</v>
      </c>
      <c r="H4583" t="str">
        <f t="shared" si="1311"/>
        <v>2022</v>
      </c>
      <c r="I4583" t="str">
        <f t="shared" si="1312"/>
        <v>Yr - 2022</v>
      </c>
      <c r="J4583">
        <f t="shared" ref="J4583:J4646" si="1320">IF($A4583="","",IF($G$3="Yes",ROUNDUP(MONTH($B4583)/3,0),IF($E4583=1,1,IF(AND(NOT(ISNA(MATCH($E4583,$AP$3:$AR$3,0))),MOD($E4582,3)=0),$J4582+1,$J4582))))</f>
        <v>3</v>
      </c>
      <c r="K4583" t="str">
        <f t="shared" si="1313"/>
        <v>Qtr - 3</v>
      </c>
      <c r="L4583" t="str">
        <f t="shared" si="1314"/>
        <v>January</v>
      </c>
      <c r="M4583">
        <f t="shared" si="1306"/>
        <v>28</v>
      </c>
      <c r="N4583" t="str">
        <f t="shared" si="1315"/>
        <v>Wk - 28</v>
      </c>
      <c r="O4583" t="str">
        <f t="shared" si="1307"/>
        <v>Friday</v>
      </c>
      <c r="P4583" t="str">
        <f t="shared" si="1316"/>
        <v>2022</v>
      </c>
      <c r="Q4583">
        <f t="shared" si="1317"/>
        <v>1</v>
      </c>
      <c r="R4583">
        <f t="shared" si="1318"/>
        <v>6</v>
      </c>
      <c r="T4583" t="str">
        <f t="shared" si="1319"/>
        <v>select '20220107' as [MemberId],'202207' as [FYPeriod],'7' as [FYPeriodInYear],'2022-01-01' as [PeriodStart],'2022-01-31' as [PeriodEnd],'2022' as [FYYear],'Yr - 2022' as [FYYearLabel],'3' as [FYQuarter],'Qtr - 3' as [FYQuarterLabel],'January' as [FYMonthLabel],'28' as [FYWeek],'Wk - 28' as [FYWeekLabel],'Friday' as [Day],'2022' as [CalendarYear],'1' as [CalendarMonth],'6' as [CalendarDay],Null as [Entity] union all</v>
      </c>
    </row>
    <row r="4584" spans="1:20" x14ac:dyDescent="0.3">
      <c r="A4584">
        <f>IF($D$5-($D$5-(MAX($A$10:A4583)+1))&lt;=$D$5,$D$5-($D$5-(MAX($A$10:A4583)+1)),"")</f>
        <v>4574</v>
      </c>
      <c r="B4584" s="1">
        <f t="shared" si="1309"/>
        <v>44569</v>
      </c>
      <c r="C4584" s="1" t="str">
        <f t="shared" si="1310"/>
        <v>20220108</v>
      </c>
      <c r="D4584">
        <f t="shared" si="1303"/>
        <v>202207</v>
      </c>
      <c r="E4584">
        <f t="shared" si="1304"/>
        <v>7</v>
      </c>
      <c r="F4584" s="5">
        <f t="shared" si="1305"/>
        <v>44562</v>
      </c>
      <c r="G4584" s="5">
        <f t="shared" si="1308"/>
        <v>44592</v>
      </c>
      <c r="H4584" t="str">
        <f t="shared" si="1311"/>
        <v>2022</v>
      </c>
      <c r="I4584" t="str">
        <f t="shared" si="1312"/>
        <v>Yr - 2022</v>
      </c>
      <c r="J4584">
        <f t="shared" si="1320"/>
        <v>3</v>
      </c>
      <c r="K4584" t="str">
        <f t="shared" si="1313"/>
        <v>Qtr - 3</v>
      </c>
      <c r="L4584" t="str">
        <f t="shared" si="1314"/>
        <v>January</v>
      </c>
      <c r="M4584">
        <f t="shared" si="1306"/>
        <v>28</v>
      </c>
      <c r="N4584" t="str">
        <f t="shared" si="1315"/>
        <v>Wk - 28</v>
      </c>
      <c r="O4584" t="str">
        <f t="shared" si="1307"/>
        <v>Saturday</v>
      </c>
      <c r="P4584" t="str">
        <f t="shared" si="1316"/>
        <v>2022</v>
      </c>
      <c r="Q4584">
        <f t="shared" si="1317"/>
        <v>1</v>
      </c>
      <c r="R4584">
        <f t="shared" si="1318"/>
        <v>7</v>
      </c>
      <c r="T4584" t="str">
        <f t="shared" si="1319"/>
        <v>select '20220108' as [MemberId],'202207' as [FYPeriod],'7' as [FYPeriodInYear],'2022-01-01' as [PeriodStart],'2022-01-31' as [PeriodEnd],'2022' as [FYYear],'Yr - 2022' as [FYYearLabel],'3' as [FYQuarter],'Qtr - 3' as [FYQuarterLabel],'January' as [FYMonthLabel],'28' as [FYWeek],'Wk - 28' as [FYWeekLabel],'Saturday' as [Day],'2022' as [CalendarYear],'1' as [CalendarMonth],'7' as [CalendarDay],Null as [Entity] union all</v>
      </c>
    </row>
    <row r="4585" spans="1:20" x14ac:dyDescent="0.3">
      <c r="A4585">
        <f>IF($D$5-($D$5-(MAX($A$10:A4584)+1))&lt;=$D$5,$D$5-($D$5-(MAX($A$10:A4584)+1)),"")</f>
        <v>4575</v>
      </c>
      <c r="B4585" s="1">
        <f t="shared" si="1309"/>
        <v>44570</v>
      </c>
      <c r="C4585" s="1" t="str">
        <f t="shared" si="1310"/>
        <v>20220109</v>
      </c>
      <c r="D4585">
        <f t="shared" si="1303"/>
        <v>202207</v>
      </c>
      <c r="E4585">
        <f t="shared" si="1304"/>
        <v>7</v>
      </c>
      <c r="F4585" s="5">
        <f t="shared" si="1305"/>
        <v>44562</v>
      </c>
      <c r="G4585" s="5">
        <f t="shared" si="1308"/>
        <v>44592</v>
      </c>
      <c r="H4585" t="str">
        <f t="shared" si="1311"/>
        <v>2022</v>
      </c>
      <c r="I4585" t="str">
        <f t="shared" si="1312"/>
        <v>Yr - 2022</v>
      </c>
      <c r="J4585">
        <f t="shared" si="1320"/>
        <v>3</v>
      </c>
      <c r="K4585" t="str">
        <f t="shared" si="1313"/>
        <v>Qtr - 3</v>
      </c>
      <c r="L4585" t="str">
        <f t="shared" si="1314"/>
        <v>January</v>
      </c>
      <c r="M4585">
        <f t="shared" si="1306"/>
        <v>28</v>
      </c>
      <c r="N4585" t="str">
        <f t="shared" si="1315"/>
        <v>Wk - 28</v>
      </c>
      <c r="O4585" t="str">
        <f t="shared" si="1307"/>
        <v>Sunday</v>
      </c>
      <c r="P4585" t="str">
        <f t="shared" si="1316"/>
        <v>2022</v>
      </c>
      <c r="Q4585">
        <f t="shared" si="1317"/>
        <v>1</v>
      </c>
      <c r="R4585">
        <f t="shared" si="1318"/>
        <v>1</v>
      </c>
      <c r="T4585" t="str">
        <f t="shared" si="1319"/>
        <v>select '20220109' as [MemberId],'202207' as [FYPeriod],'7' as [FYPeriodInYear],'2022-01-01' as [PeriodStart],'2022-01-31' as [PeriodEnd],'2022' as [FYYear],'Yr - 2022' as [FYYearLabel],'3' as [FYQuarter],'Qtr - 3' as [FYQuarterLabel],'January' as [FYMonthLabel],'28' as [FYWeek],'Wk - 28' as [FYWeekLabel],'Sunday' as [Day],'2022' as [CalendarYear],'1' as [CalendarMonth],'1' as [CalendarDay],Null as [Entity] union all</v>
      </c>
    </row>
    <row r="4586" spans="1:20" x14ac:dyDescent="0.3">
      <c r="A4586">
        <f>IF($D$5-($D$5-(MAX($A$10:A4585)+1))&lt;=$D$5,$D$5-($D$5-(MAX($A$10:A4585)+1)),"")</f>
        <v>4576</v>
      </c>
      <c r="B4586" s="1">
        <f t="shared" si="1309"/>
        <v>44571</v>
      </c>
      <c r="C4586" s="1" t="str">
        <f t="shared" si="1310"/>
        <v>20220110</v>
      </c>
      <c r="D4586">
        <f t="shared" si="1303"/>
        <v>202207</v>
      </c>
      <c r="E4586">
        <f t="shared" si="1304"/>
        <v>7</v>
      </c>
      <c r="F4586" s="5">
        <f t="shared" si="1305"/>
        <v>44562</v>
      </c>
      <c r="G4586" s="5">
        <f t="shared" si="1308"/>
        <v>44592</v>
      </c>
      <c r="H4586" t="str">
        <f t="shared" si="1311"/>
        <v>2022</v>
      </c>
      <c r="I4586" t="str">
        <f t="shared" si="1312"/>
        <v>Yr - 2022</v>
      </c>
      <c r="J4586">
        <f t="shared" si="1320"/>
        <v>3</v>
      </c>
      <c r="K4586" t="str">
        <f t="shared" si="1313"/>
        <v>Qtr - 3</v>
      </c>
      <c r="L4586" t="str">
        <f t="shared" si="1314"/>
        <v>January</v>
      </c>
      <c r="M4586">
        <f t="shared" si="1306"/>
        <v>28</v>
      </c>
      <c r="N4586" t="str">
        <f t="shared" si="1315"/>
        <v>Wk - 28</v>
      </c>
      <c r="O4586" t="str">
        <f t="shared" si="1307"/>
        <v>Monday</v>
      </c>
      <c r="P4586" t="str">
        <f t="shared" si="1316"/>
        <v>2022</v>
      </c>
      <c r="Q4586">
        <f t="shared" si="1317"/>
        <v>1</v>
      </c>
      <c r="R4586">
        <f t="shared" si="1318"/>
        <v>2</v>
      </c>
      <c r="T4586" t="str">
        <f t="shared" si="1319"/>
        <v>select '20220110' as [MemberId],'202207' as [FYPeriod],'7' as [FYPeriodInYear],'2022-01-01' as [PeriodStart],'2022-01-31' as [PeriodEnd],'2022' as [FYYear],'Yr - 2022' as [FYYearLabel],'3' as [FYQuarter],'Qtr - 3' as [FYQuarterLabel],'January' as [FYMonthLabel],'28' as [FYWeek],'Wk - 28' as [FYWeekLabel],'Monday' as [Day],'2022' as [CalendarYear],'1' as [CalendarMonth],'2' as [CalendarDay],Null as [Entity] union all</v>
      </c>
    </row>
    <row r="4587" spans="1:20" x14ac:dyDescent="0.3">
      <c r="A4587">
        <f>IF($D$5-($D$5-(MAX($A$10:A4586)+1))&lt;=$D$5,$D$5-($D$5-(MAX($A$10:A4586)+1)),"")</f>
        <v>4577</v>
      </c>
      <c r="B4587" s="1">
        <f t="shared" si="1309"/>
        <v>44572</v>
      </c>
      <c r="C4587" s="1" t="str">
        <f t="shared" si="1310"/>
        <v>20220111</v>
      </c>
      <c r="D4587">
        <f t="shared" si="1303"/>
        <v>202207</v>
      </c>
      <c r="E4587">
        <f t="shared" si="1304"/>
        <v>7</v>
      </c>
      <c r="F4587" s="5">
        <f t="shared" si="1305"/>
        <v>44562</v>
      </c>
      <c r="G4587" s="5">
        <f t="shared" si="1308"/>
        <v>44592</v>
      </c>
      <c r="H4587" t="str">
        <f t="shared" si="1311"/>
        <v>2022</v>
      </c>
      <c r="I4587" t="str">
        <f t="shared" si="1312"/>
        <v>Yr - 2022</v>
      </c>
      <c r="J4587">
        <f t="shared" si="1320"/>
        <v>3</v>
      </c>
      <c r="K4587" t="str">
        <f t="shared" si="1313"/>
        <v>Qtr - 3</v>
      </c>
      <c r="L4587" t="str">
        <f t="shared" si="1314"/>
        <v>January</v>
      </c>
      <c r="M4587">
        <f t="shared" si="1306"/>
        <v>28</v>
      </c>
      <c r="N4587" t="str">
        <f t="shared" si="1315"/>
        <v>Wk - 28</v>
      </c>
      <c r="O4587" t="str">
        <f t="shared" si="1307"/>
        <v>Tuesday</v>
      </c>
      <c r="P4587" t="str">
        <f t="shared" si="1316"/>
        <v>2022</v>
      </c>
      <c r="Q4587">
        <f t="shared" si="1317"/>
        <v>1</v>
      </c>
      <c r="R4587">
        <f t="shared" si="1318"/>
        <v>3</v>
      </c>
      <c r="T4587" t="str">
        <f t="shared" si="1319"/>
        <v>select '20220111' as [MemberId],'202207' as [FYPeriod],'7' as [FYPeriodInYear],'2022-01-01' as [PeriodStart],'2022-01-31' as [PeriodEnd],'2022' as [FYYear],'Yr - 2022' as [FYYearLabel],'3' as [FYQuarter],'Qtr - 3' as [FYQuarterLabel],'January' as [FYMonthLabel],'28' as [FYWeek],'Wk - 28' as [FYWeekLabel],'Tuesday' as [Day],'2022' as [CalendarYear],'1' as [CalendarMonth],'3' as [CalendarDay],Null as [Entity] union all</v>
      </c>
    </row>
    <row r="4588" spans="1:20" x14ac:dyDescent="0.3">
      <c r="A4588">
        <f>IF($D$5-($D$5-(MAX($A$10:A4587)+1))&lt;=$D$5,$D$5-($D$5-(MAX($A$10:A4587)+1)),"")</f>
        <v>4578</v>
      </c>
      <c r="B4588" s="1">
        <f t="shared" si="1309"/>
        <v>44573</v>
      </c>
      <c r="C4588" s="1" t="str">
        <f t="shared" si="1310"/>
        <v>20220112</v>
      </c>
      <c r="D4588">
        <f t="shared" si="1303"/>
        <v>202207</v>
      </c>
      <c r="E4588">
        <f t="shared" si="1304"/>
        <v>7</v>
      </c>
      <c r="F4588" s="5">
        <f t="shared" si="1305"/>
        <v>44562</v>
      </c>
      <c r="G4588" s="5">
        <f t="shared" si="1308"/>
        <v>44592</v>
      </c>
      <c r="H4588" t="str">
        <f t="shared" si="1311"/>
        <v>2022</v>
      </c>
      <c r="I4588" t="str">
        <f t="shared" si="1312"/>
        <v>Yr - 2022</v>
      </c>
      <c r="J4588">
        <f t="shared" si="1320"/>
        <v>3</v>
      </c>
      <c r="K4588" t="str">
        <f t="shared" si="1313"/>
        <v>Qtr - 3</v>
      </c>
      <c r="L4588" t="str">
        <f t="shared" si="1314"/>
        <v>January</v>
      </c>
      <c r="M4588">
        <f t="shared" si="1306"/>
        <v>29</v>
      </c>
      <c r="N4588" t="str">
        <f t="shared" si="1315"/>
        <v>Wk - 29</v>
      </c>
      <c r="O4588" t="str">
        <f t="shared" si="1307"/>
        <v>Wednesday</v>
      </c>
      <c r="P4588" t="str">
        <f t="shared" si="1316"/>
        <v>2022</v>
      </c>
      <c r="Q4588">
        <f t="shared" si="1317"/>
        <v>1</v>
      </c>
      <c r="R4588">
        <f t="shared" si="1318"/>
        <v>4</v>
      </c>
      <c r="T4588" t="str">
        <f t="shared" si="1319"/>
        <v>select '20220112' as [MemberId],'202207' as [FYPeriod],'7' as [FYPeriodInYear],'2022-01-01' as [PeriodStart],'2022-01-31' as [PeriodEnd],'2022' as [FYYear],'Yr - 2022' as [FYYearLabel],'3' as [FYQuarter],'Qtr - 3' as [FYQuarterLabel],'January' as [FYMonthLabel],'29' as [FYWeek],'Wk - 29' as [FYWeekLabel],'Wednesday' as [Day],'2022' as [CalendarYear],'1' as [CalendarMonth],'4' as [CalendarDay],Null as [Entity] union all</v>
      </c>
    </row>
    <row r="4589" spans="1:20" x14ac:dyDescent="0.3">
      <c r="A4589">
        <f>IF($D$5-($D$5-(MAX($A$10:A4588)+1))&lt;=$D$5,$D$5-($D$5-(MAX($A$10:A4588)+1)),"")</f>
        <v>4579</v>
      </c>
      <c r="B4589" s="1">
        <f t="shared" si="1309"/>
        <v>44574</v>
      </c>
      <c r="C4589" s="1" t="str">
        <f t="shared" si="1310"/>
        <v>20220113</v>
      </c>
      <c r="D4589">
        <f t="shared" si="1303"/>
        <v>202207</v>
      </c>
      <c r="E4589">
        <f t="shared" si="1304"/>
        <v>7</v>
      </c>
      <c r="F4589" s="5">
        <f t="shared" si="1305"/>
        <v>44562</v>
      </c>
      <c r="G4589" s="5">
        <f t="shared" si="1308"/>
        <v>44592</v>
      </c>
      <c r="H4589" t="str">
        <f t="shared" si="1311"/>
        <v>2022</v>
      </c>
      <c r="I4589" t="str">
        <f t="shared" si="1312"/>
        <v>Yr - 2022</v>
      </c>
      <c r="J4589">
        <f t="shared" si="1320"/>
        <v>3</v>
      </c>
      <c r="K4589" t="str">
        <f t="shared" si="1313"/>
        <v>Qtr - 3</v>
      </c>
      <c r="L4589" t="str">
        <f t="shared" si="1314"/>
        <v>January</v>
      </c>
      <c r="M4589">
        <f t="shared" si="1306"/>
        <v>29</v>
      </c>
      <c r="N4589" t="str">
        <f t="shared" si="1315"/>
        <v>Wk - 29</v>
      </c>
      <c r="O4589" t="str">
        <f t="shared" si="1307"/>
        <v>Thursday</v>
      </c>
      <c r="P4589" t="str">
        <f t="shared" si="1316"/>
        <v>2022</v>
      </c>
      <c r="Q4589">
        <f t="shared" si="1317"/>
        <v>1</v>
      </c>
      <c r="R4589">
        <f t="shared" si="1318"/>
        <v>5</v>
      </c>
      <c r="T4589" t="str">
        <f t="shared" si="1319"/>
        <v>select '20220113' as [MemberId],'202207' as [FYPeriod],'7' as [FYPeriodInYear],'2022-01-01' as [PeriodStart],'2022-01-31' as [PeriodEnd],'2022' as [FYYear],'Yr - 2022' as [FYYearLabel],'3' as [FYQuarter],'Qtr - 3' as [FYQuarterLabel],'January' as [FYMonthLabel],'29' as [FYWeek],'Wk - 29' as [FYWeekLabel],'Thursday' as [Day],'2022' as [CalendarYear],'1' as [CalendarMonth],'5' as [CalendarDay],Null as [Entity] union all</v>
      </c>
    </row>
    <row r="4590" spans="1:20" x14ac:dyDescent="0.3">
      <c r="A4590">
        <f>IF($D$5-($D$5-(MAX($A$10:A4589)+1))&lt;=$D$5,$D$5-($D$5-(MAX($A$10:A4589)+1)),"")</f>
        <v>4580</v>
      </c>
      <c r="B4590" s="1">
        <f t="shared" si="1309"/>
        <v>44575</v>
      </c>
      <c r="C4590" s="1" t="str">
        <f t="shared" si="1310"/>
        <v>20220114</v>
      </c>
      <c r="D4590">
        <f t="shared" si="1303"/>
        <v>202207</v>
      </c>
      <c r="E4590">
        <f t="shared" si="1304"/>
        <v>7</v>
      </c>
      <c r="F4590" s="5">
        <f t="shared" si="1305"/>
        <v>44562</v>
      </c>
      <c r="G4590" s="5">
        <f t="shared" si="1308"/>
        <v>44592</v>
      </c>
      <c r="H4590" t="str">
        <f t="shared" si="1311"/>
        <v>2022</v>
      </c>
      <c r="I4590" t="str">
        <f t="shared" si="1312"/>
        <v>Yr - 2022</v>
      </c>
      <c r="J4590">
        <f t="shared" si="1320"/>
        <v>3</v>
      </c>
      <c r="K4590" t="str">
        <f t="shared" si="1313"/>
        <v>Qtr - 3</v>
      </c>
      <c r="L4590" t="str">
        <f t="shared" si="1314"/>
        <v>January</v>
      </c>
      <c r="M4590">
        <f t="shared" si="1306"/>
        <v>29</v>
      </c>
      <c r="N4590" t="str">
        <f t="shared" si="1315"/>
        <v>Wk - 29</v>
      </c>
      <c r="O4590" t="str">
        <f t="shared" si="1307"/>
        <v>Friday</v>
      </c>
      <c r="P4590" t="str">
        <f t="shared" si="1316"/>
        <v>2022</v>
      </c>
      <c r="Q4590">
        <f t="shared" si="1317"/>
        <v>1</v>
      </c>
      <c r="R4590">
        <f t="shared" si="1318"/>
        <v>6</v>
      </c>
      <c r="T4590" t="str">
        <f t="shared" si="1319"/>
        <v>select '20220114' as [MemberId],'202207' as [FYPeriod],'7' as [FYPeriodInYear],'2022-01-01' as [PeriodStart],'2022-01-31' as [PeriodEnd],'2022' as [FYYear],'Yr - 2022' as [FYYearLabel],'3' as [FYQuarter],'Qtr - 3' as [FYQuarterLabel],'January' as [FYMonthLabel],'29' as [FYWeek],'Wk - 29' as [FYWeekLabel],'Friday' as [Day],'2022' as [CalendarYear],'1' as [CalendarMonth],'6' as [CalendarDay],Null as [Entity] union all</v>
      </c>
    </row>
    <row r="4591" spans="1:20" x14ac:dyDescent="0.3">
      <c r="A4591">
        <f>IF($D$5-($D$5-(MAX($A$10:A4590)+1))&lt;=$D$5,$D$5-($D$5-(MAX($A$10:A4590)+1)),"")</f>
        <v>4581</v>
      </c>
      <c r="B4591" s="1">
        <f t="shared" si="1309"/>
        <v>44576</v>
      </c>
      <c r="C4591" s="1" t="str">
        <f t="shared" si="1310"/>
        <v>20220115</v>
      </c>
      <c r="D4591">
        <f t="shared" si="1303"/>
        <v>202207</v>
      </c>
      <c r="E4591">
        <f t="shared" si="1304"/>
        <v>7</v>
      </c>
      <c r="F4591" s="5">
        <f t="shared" si="1305"/>
        <v>44562</v>
      </c>
      <c r="G4591" s="5">
        <f t="shared" si="1308"/>
        <v>44592</v>
      </c>
      <c r="H4591" t="str">
        <f t="shared" si="1311"/>
        <v>2022</v>
      </c>
      <c r="I4591" t="str">
        <f t="shared" si="1312"/>
        <v>Yr - 2022</v>
      </c>
      <c r="J4591">
        <f t="shared" si="1320"/>
        <v>3</v>
      </c>
      <c r="K4591" t="str">
        <f t="shared" si="1313"/>
        <v>Qtr - 3</v>
      </c>
      <c r="L4591" t="str">
        <f t="shared" si="1314"/>
        <v>January</v>
      </c>
      <c r="M4591">
        <f t="shared" si="1306"/>
        <v>29</v>
      </c>
      <c r="N4591" t="str">
        <f t="shared" si="1315"/>
        <v>Wk - 29</v>
      </c>
      <c r="O4591" t="str">
        <f t="shared" si="1307"/>
        <v>Saturday</v>
      </c>
      <c r="P4591" t="str">
        <f t="shared" si="1316"/>
        <v>2022</v>
      </c>
      <c r="Q4591">
        <f t="shared" si="1317"/>
        <v>1</v>
      </c>
      <c r="R4591">
        <f t="shared" si="1318"/>
        <v>7</v>
      </c>
      <c r="T4591" t="str">
        <f t="shared" si="1319"/>
        <v>select '20220115' as [MemberId],'202207' as [FYPeriod],'7' as [FYPeriodInYear],'2022-01-01' as [PeriodStart],'2022-01-31' as [PeriodEnd],'2022' as [FYYear],'Yr - 2022' as [FYYearLabel],'3' as [FYQuarter],'Qtr - 3' as [FYQuarterLabel],'January' as [FYMonthLabel],'29' as [FYWeek],'Wk - 29' as [FYWeekLabel],'Saturday' as [Day],'2022' as [CalendarYear],'1' as [CalendarMonth],'7' as [CalendarDay],Null as [Entity] union all</v>
      </c>
    </row>
    <row r="4592" spans="1:20" x14ac:dyDescent="0.3">
      <c r="A4592">
        <f>IF($D$5-($D$5-(MAX($A$10:A4591)+1))&lt;=$D$5,$D$5-($D$5-(MAX($A$10:A4591)+1)),"")</f>
        <v>4582</v>
      </c>
      <c r="B4592" s="1">
        <f t="shared" si="1309"/>
        <v>44577</v>
      </c>
      <c r="C4592" s="1" t="str">
        <f t="shared" si="1310"/>
        <v>20220116</v>
      </c>
      <c r="D4592">
        <f t="shared" si="1303"/>
        <v>202207</v>
      </c>
      <c r="E4592">
        <f t="shared" si="1304"/>
        <v>7</v>
      </c>
      <c r="F4592" s="5">
        <f t="shared" si="1305"/>
        <v>44562</v>
      </c>
      <c r="G4592" s="5">
        <f t="shared" si="1308"/>
        <v>44592</v>
      </c>
      <c r="H4592" t="str">
        <f t="shared" si="1311"/>
        <v>2022</v>
      </c>
      <c r="I4592" t="str">
        <f t="shared" si="1312"/>
        <v>Yr - 2022</v>
      </c>
      <c r="J4592">
        <f t="shared" si="1320"/>
        <v>3</v>
      </c>
      <c r="K4592" t="str">
        <f t="shared" si="1313"/>
        <v>Qtr - 3</v>
      </c>
      <c r="L4592" t="str">
        <f t="shared" si="1314"/>
        <v>January</v>
      </c>
      <c r="M4592">
        <f t="shared" si="1306"/>
        <v>29</v>
      </c>
      <c r="N4592" t="str">
        <f t="shared" si="1315"/>
        <v>Wk - 29</v>
      </c>
      <c r="O4592" t="str">
        <f t="shared" si="1307"/>
        <v>Sunday</v>
      </c>
      <c r="P4592" t="str">
        <f t="shared" si="1316"/>
        <v>2022</v>
      </c>
      <c r="Q4592">
        <f t="shared" si="1317"/>
        <v>1</v>
      </c>
      <c r="R4592">
        <f t="shared" si="1318"/>
        <v>1</v>
      </c>
      <c r="T4592" t="str">
        <f t="shared" si="1319"/>
        <v>select '20220116' as [MemberId],'202207' as [FYPeriod],'7' as [FYPeriodInYear],'2022-01-01' as [PeriodStart],'2022-01-31' as [PeriodEnd],'2022' as [FYYear],'Yr - 2022' as [FYYearLabel],'3' as [FYQuarter],'Qtr - 3' as [FYQuarterLabel],'January' as [FYMonthLabel],'29' as [FYWeek],'Wk - 29' as [FYWeekLabel],'Sunday' as [Day],'2022' as [CalendarYear],'1' as [CalendarMonth],'1' as [CalendarDay],Null as [Entity] union all</v>
      </c>
    </row>
    <row r="4593" spans="1:20" x14ac:dyDescent="0.3">
      <c r="A4593">
        <f>IF($D$5-($D$5-(MAX($A$10:A4592)+1))&lt;=$D$5,$D$5-($D$5-(MAX($A$10:A4592)+1)),"")</f>
        <v>4583</v>
      </c>
      <c r="B4593" s="1">
        <f t="shared" si="1309"/>
        <v>44578</v>
      </c>
      <c r="C4593" s="1" t="str">
        <f t="shared" si="1310"/>
        <v>20220117</v>
      </c>
      <c r="D4593">
        <f t="shared" si="1303"/>
        <v>202207</v>
      </c>
      <c r="E4593">
        <f t="shared" si="1304"/>
        <v>7</v>
      </c>
      <c r="F4593" s="5">
        <f t="shared" si="1305"/>
        <v>44562</v>
      </c>
      <c r="G4593" s="5">
        <f t="shared" si="1308"/>
        <v>44592</v>
      </c>
      <c r="H4593" t="str">
        <f t="shared" si="1311"/>
        <v>2022</v>
      </c>
      <c r="I4593" t="str">
        <f t="shared" si="1312"/>
        <v>Yr - 2022</v>
      </c>
      <c r="J4593">
        <f t="shared" si="1320"/>
        <v>3</v>
      </c>
      <c r="K4593" t="str">
        <f t="shared" si="1313"/>
        <v>Qtr - 3</v>
      </c>
      <c r="L4593" t="str">
        <f t="shared" si="1314"/>
        <v>January</v>
      </c>
      <c r="M4593">
        <f t="shared" si="1306"/>
        <v>29</v>
      </c>
      <c r="N4593" t="str">
        <f t="shared" si="1315"/>
        <v>Wk - 29</v>
      </c>
      <c r="O4593" t="str">
        <f t="shared" si="1307"/>
        <v>Monday</v>
      </c>
      <c r="P4593" t="str">
        <f t="shared" si="1316"/>
        <v>2022</v>
      </c>
      <c r="Q4593">
        <f t="shared" si="1317"/>
        <v>1</v>
      </c>
      <c r="R4593">
        <f t="shared" si="1318"/>
        <v>2</v>
      </c>
      <c r="T4593" t="str">
        <f t="shared" si="1319"/>
        <v>select '20220117' as [MemberId],'202207' as [FYPeriod],'7' as [FYPeriodInYear],'2022-01-01' as [PeriodStart],'2022-01-31' as [PeriodEnd],'2022' as [FYYear],'Yr - 2022' as [FYYearLabel],'3' as [FYQuarter],'Qtr - 3' as [FYQuarterLabel],'January' as [FYMonthLabel],'29' as [FYWeek],'Wk - 29' as [FYWeekLabel],'Monday' as [Day],'2022' as [CalendarYear],'1' as [CalendarMonth],'2' as [CalendarDay],Null as [Entity] union all</v>
      </c>
    </row>
    <row r="4594" spans="1:20" x14ac:dyDescent="0.3">
      <c r="A4594">
        <f>IF($D$5-($D$5-(MAX($A$10:A4593)+1))&lt;=$D$5,$D$5-($D$5-(MAX($A$10:A4593)+1)),"")</f>
        <v>4584</v>
      </c>
      <c r="B4594" s="1">
        <f t="shared" si="1309"/>
        <v>44579</v>
      </c>
      <c r="C4594" s="1" t="str">
        <f t="shared" si="1310"/>
        <v>20220118</v>
      </c>
      <c r="D4594">
        <f t="shared" si="1303"/>
        <v>202207</v>
      </c>
      <c r="E4594">
        <f t="shared" si="1304"/>
        <v>7</v>
      </c>
      <c r="F4594" s="5">
        <f t="shared" si="1305"/>
        <v>44562</v>
      </c>
      <c r="G4594" s="5">
        <f t="shared" si="1308"/>
        <v>44592</v>
      </c>
      <c r="H4594" t="str">
        <f t="shared" si="1311"/>
        <v>2022</v>
      </c>
      <c r="I4594" t="str">
        <f t="shared" si="1312"/>
        <v>Yr - 2022</v>
      </c>
      <c r="J4594">
        <f t="shared" si="1320"/>
        <v>3</v>
      </c>
      <c r="K4594" t="str">
        <f t="shared" si="1313"/>
        <v>Qtr - 3</v>
      </c>
      <c r="L4594" t="str">
        <f t="shared" si="1314"/>
        <v>January</v>
      </c>
      <c r="M4594">
        <f t="shared" si="1306"/>
        <v>29</v>
      </c>
      <c r="N4594" t="str">
        <f t="shared" si="1315"/>
        <v>Wk - 29</v>
      </c>
      <c r="O4594" t="str">
        <f t="shared" si="1307"/>
        <v>Tuesday</v>
      </c>
      <c r="P4594" t="str">
        <f t="shared" si="1316"/>
        <v>2022</v>
      </c>
      <c r="Q4594">
        <f t="shared" si="1317"/>
        <v>1</v>
      </c>
      <c r="R4594">
        <f t="shared" si="1318"/>
        <v>3</v>
      </c>
      <c r="T4594" t="str">
        <f t="shared" si="1319"/>
        <v>select '20220118' as [MemberId],'202207' as [FYPeriod],'7' as [FYPeriodInYear],'2022-01-01' as [PeriodStart],'2022-01-31' as [PeriodEnd],'2022' as [FYYear],'Yr - 2022' as [FYYearLabel],'3' as [FYQuarter],'Qtr - 3' as [FYQuarterLabel],'January' as [FYMonthLabel],'29' as [FYWeek],'Wk - 29' as [FYWeekLabel],'Tuesday' as [Day],'2022' as [CalendarYear],'1' as [CalendarMonth],'3' as [CalendarDay],Null as [Entity] union all</v>
      </c>
    </row>
    <row r="4595" spans="1:20" x14ac:dyDescent="0.3">
      <c r="A4595">
        <f>IF($D$5-($D$5-(MAX($A$10:A4594)+1))&lt;=$D$5,$D$5-($D$5-(MAX($A$10:A4594)+1)),"")</f>
        <v>4585</v>
      </c>
      <c r="B4595" s="1">
        <f t="shared" si="1309"/>
        <v>44580</v>
      </c>
      <c r="C4595" s="1" t="str">
        <f t="shared" si="1310"/>
        <v>20220119</v>
      </c>
      <c r="D4595">
        <f t="shared" si="1303"/>
        <v>202207</v>
      </c>
      <c r="E4595">
        <f t="shared" si="1304"/>
        <v>7</v>
      </c>
      <c r="F4595" s="5">
        <f t="shared" si="1305"/>
        <v>44562</v>
      </c>
      <c r="G4595" s="5">
        <f t="shared" si="1308"/>
        <v>44592</v>
      </c>
      <c r="H4595" t="str">
        <f t="shared" si="1311"/>
        <v>2022</v>
      </c>
      <c r="I4595" t="str">
        <f t="shared" si="1312"/>
        <v>Yr - 2022</v>
      </c>
      <c r="J4595">
        <f t="shared" si="1320"/>
        <v>3</v>
      </c>
      <c r="K4595" t="str">
        <f t="shared" si="1313"/>
        <v>Qtr - 3</v>
      </c>
      <c r="L4595" t="str">
        <f t="shared" si="1314"/>
        <v>January</v>
      </c>
      <c r="M4595">
        <f t="shared" si="1306"/>
        <v>30</v>
      </c>
      <c r="N4595" t="str">
        <f t="shared" si="1315"/>
        <v>Wk - 30</v>
      </c>
      <c r="O4595" t="str">
        <f t="shared" si="1307"/>
        <v>Wednesday</v>
      </c>
      <c r="P4595" t="str">
        <f t="shared" si="1316"/>
        <v>2022</v>
      </c>
      <c r="Q4595">
        <f t="shared" si="1317"/>
        <v>1</v>
      </c>
      <c r="R4595">
        <f t="shared" si="1318"/>
        <v>4</v>
      </c>
      <c r="T4595" t="str">
        <f t="shared" si="1319"/>
        <v>select '20220119' as [MemberId],'202207' as [FYPeriod],'7' as [FYPeriodInYear],'2022-01-01' as [PeriodStart],'2022-01-31' as [PeriodEnd],'2022' as [FYYear],'Yr - 2022' as [FYYearLabel],'3' as [FYQuarter],'Qtr - 3' as [FYQuarterLabel],'January' as [FYMonthLabel],'30' as [FYWeek],'Wk - 30' as [FYWeekLabel],'Wednesday' as [Day],'2022' as [CalendarYear],'1' as [CalendarMonth],'4' as [CalendarDay],Null as [Entity] union all</v>
      </c>
    </row>
    <row r="4596" spans="1:20" x14ac:dyDescent="0.3">
      <c r="A4596">
        <f>IF($D$5-($D$5-(MAX($A$10:A4595)+1))&lt;=$D$5,$D$5-($D$5-(MAX($A$10:A4595)+1)),"")</f>
        <v>4586</v>
      </c>
      <c r="B4596" s="1">
        <f t="shared" si="1309"/>
        <v>44581</v>
      </c>
      <c r="C4596" s="1" t="str">
        <f t="shared" si="1310"/>
        <v>20220120</v>
      </c>
      <c r="D4596">
        <f t="shared" si="1303"/>
        <v>202207</v>
      </c>
      <c r="E4596">
        <f t="shared" si="1304"/>
        <v>7</v>
      </c>
      <c r="F4596" s="5">
        <f t="shared" si="1305"/>
        <v>44562</v>
      </c>
      <c r="G4596" s="5">
        <f t="shared" si="1308"/>
        <v>44592</v>
      </c>
      <c r="H4596" t="str">
        <f t="shared" si="1311"/>
        <v>2022</v>
      </c>
      <c r="I4596" t="str">
        <f t="shared" si="1312"/>
        <v>Yr - 2022</v>
      </c>
      <c r="J4596">
        <f t="shared" si="1320"/>
        <v>3</v>
      </c>
      <c r="K4596" t="str">
        <f t="shared" si="1313"/>
        <v>Qtr - 3</v>
      </c>
      <c r="L4596" t="str">
        <f t="shared" si="1314"/>
        <v>January</v>
      </c>
      <c r="M4596">
        <f t="shared" si="1306"/>
        <v>30</v>
      </c>
      <c r="N4596" t="str">
        <f t="shared" si="1315"/>
        <v>Wk - 30</v>
      </c>
      <c r="O4596" t="str">
        <f t="shared" si="1307"/>
        <v>Thursday</v>
      </c>
      <c r="P4596" t="str">
        <f t="shared" si="1316"/>
        <v>2022</v>
      </c>
      <c r="Q4596">
        <f t="shared" si="1317"/>
        <v>1</v>
      </c>
      <c r="R4596">
        <f t="shared" si="1318"/>
        <v>5</v>
      </c>
      <c r="T4596" t="str">
        <f t="shared" si="1319"/>
        <v>select '20220120' as [MemberId],'202207' as [FYPeriod],'7' as [FYPeriodInYear],'2022-01-01' as [PeriodStart],'2022-01-31' as [PeriodEnd],'2022' as [FYYear],'Yr - 2022' as [FYYearLabel],'3' as [FYQuarter],'Qtr - 3' as [FYQuarterLabel],'January' as [FYMonthLabel],'30' as [FYWeek],'Wk - 30' as [FYWeekLabel],'Thursday' as [Day],'2022' as [CalendarYear],'1' as [CalendarMonth],'5' as [CalendarDay],Null as [Entity] union all</v>
      </c>
    </row>
    <row r="4597" spans="1:20" x14ac:dyDescent="0.3">
      <c r="A4597">
        <f>IF($D$5-($D$5-(MAX($A$10:A4596)+1))&lt;=$D$5,$D$5-($D$5-(MAX($A$10:A4596)+1)),"")</f>
        <v>4587</v>
      </c>
      <c r="B4597" s="1">
        <f t="shared" si="1309"/>
        <v>44582</v>
      </c>
      <c r="C4597" s="1" t="str">
        <f t="shared" si="1310"/>
        <v>20220121</v>
      </c>
      <c r="D4597">
        <f t="shared" si="1303"/>
        <v>202207</v>
      </c>
      <c r="E4597">
        <f t="shared" si="1304"/>
        <v>7</v>
      </c>
      <c r="F4597" s="5">
        <f t="shared" si="1305"/>
        <v>44562</v>
      </c>
      <c r="G4597" s="5">
        <f t="shared" si="1308"/>
        <v>44592</v>
      </c>
      <c r="H4597" t="str">
        <f t="shared" si="1311"/>
        <v>2022</v>
      </c>
      <c r="I4597" t="str">
        <f t="shared" si="1312"/>
        <v>Yr - 2022</v>
      </c>
      <c r="J4597">
        <f t="shared" si="1320"/>
        <v>3</v>
      </c>
      <c r="K4597" t="str">
        <f t="shared" si="1313"/>
        <v>Qtr - 3</v>
      </c>
      <c r="L4597" t="str">
        <f t="shared" si="1314"/>
        <v>January</v>
      </c>
      <c r="M4597">
        <f t="shared" si="1306"/>
        <v>30</v>
      </c>
      <c r="N4597" t="str">
        <f t="shared" si="1315"/>
        <v>Wk - 30</v>
      </c>
      <c r="O4597" t="str">
        <f t="shared" si="1307"/>
        <v>Friday</v>
      </c>
      <c r="P4597" t="str">
        <f t="shared" si="1316"/>
        <v>2022</v>
      </c>
      <c r="Q4597">
        <f t="shared" si="1317"/>
        <v>1</v>
      </c>
      <c r="R4597">
        <f t="shared" si="1318"/>
        <v>6</v>
      </c>
      <c r="T4597" t="str">
        <f t="shared" si="1319"/>
        <v>select '20220121' as [MemberId],'202207' as [FYPeriod],'7' as [FYPeriodInYear],'2022-01-01' as [PeriodStart],'2022-01-31' as [PeriodEnd],'2022' as [FYYear],'Yr - 2022' as [FYYearLabel],'3' as [FYQuarter],'Qtr - 3' as [FYQuarterLabel],'January' as [FYMonthLabel],'30' as [FYWeek],'Wk - 30' as [FYWeekLabel],'Friday' as [Day],'2022' as [CalendarYear],'1' as [CalendarMonth],'6' as [CalendarDay],Null as [Entity] union all</v>
      </c>
    </row>
    <row r="4598" spans="1:20" x14ac:dyDescent="0.3">
      <c r="A4598">
        <f>IF($D$5-($D$5-(MAX($A$10:A4597)+1))&lt;=$D$5,$D$5-($D$5-(MAX($A$10:A4597)+1)),"")</f>
        <v>4588</v>
      </c>
      <c r="B4598" s="1">
        <f t="shared" si="1309"/>
        <v>44583</v>
      </c>
      <c r="C4598" s="1" t="str">
        <f t="shared" si="1310"/>
        <v>20220122</v>
      </c>
      <c r="D4598">
        <f t="shared" si="1303"/>
        <v>202207</v>
      </c>
      <c r="E4598">
        <f t="shared" si="1304"/>
        <v>7</v>
      </c>
      <c r="F4598" s="5">
        <f t="shared" si="1305"/>
        <v>44562</v>
      </c>
      <c r="G4598" s="5">
        <f t="shared" si="1308"/>
        <v>44592</v>
      </c>
      <c r="H4598" t="str">
        <f t="shared" si="1311"/>
        <v>2022</v>
      </c>
      <c r="I4598" t="str">
        <f t="shared" si="1312"/>
        <v>Yr - 2022</v>
      </c>
      <c r="J4598">
        <f t="shared" si="1320"/>
        <v>3</v>
      </c>
      <c r="K4598" t="str">
        <f t="shared" si="1313"/>
        <v>Qtr - 3</v>
      </c>
      <c r="L4598" t="str">
        <f t="shared" si="1314"/>
        <v>January</v>
      </c>
      <c r="M4598">
        <f t="shared" si="1306"/>
        <v>30</v>
      </c>
      <c r="N4598" t="str">
        <f t="shared" si="1315"/>
        <v>Wk - 30</v>
      </c>
      <c r="O4598" t="str">
        <f t="shared" si="1307"/>
        <v>Saturday</v>
      </c>
      <c r="P4598" t="str">
        <f t="shared" si="1316"/>
        <v>2022</v>
      </c>
      <c r="Q4598">
        <f t="shared" si="1317"/>
        <v>1</v>
      </c>
      <c r="R4598">
        <f t="shared" si="1318"/>
        <v>7</v>
      </c>
      <c r="T4598" t="str">
        <f t="shared" si="1319"/>
        <v>select '20220122' as [MemberId],'202207' as [FYPeriod],'7' as [FYPeriodInYear],'2022-01-01' as [PeriodStart],'2022-01-31' as [PeriodEnd],'2022' as [FYYear],'Yr - 2022' as [FYYearLabel],'3' as [FYQuarter],'Qtr - 3' as [FYQuarterLabel],'January' as [FYMonthLabel],'30' as [FYWeek],'Wk - 30' as [FYWeekLabel],'Saturday' as [Day],'2022' as [CalendarYear],'1' as [CalendarMonth],'7' as [CalendarDay],Null as [Entity] union all</v>
      </c>
    </row>
    <row r="4599" spans="1:20" x14ac:dyDescent="0.3">
      <c r="A4599">
        <f>IF($D$5-($D$5-(MAX($A$10:A4598)+1))&lt;=$D$5,$D$5-($D$5-(MAX($A$10:A4598)+1)),"")</f>
        <v>4589</v>
      </c>
      <c r="B4599" s="1">
        <f t="shared" si="1309"/>
        <v>44584</v>
      </c>
      <c r="C4599" s="1" t="str">
        <f t="shared" si="1310"/>
        <v>20220123</v>
      </c>
      <c r="D4599">
        <f t="shared" si="1303"/>
        <v>202207</v>
      </c>
      <c r="E4599">
        <f t="shared" si="1304"/>
        <v>7</v>
      </c>
      <c r="F4599" s="5">
        <f t="shared" si="1305"/>
        <v>44562</v>
      </c>
      <c r="G4599" s="5">
        <f t="shared" si="1308"/>
        <v>44592</v>
      </c>
      <c r="H4599" t="str">
        <f t="shared" si="1311"/>
        <v>2022</v>
      </c>
      <c r="I4599" t="str">
        <f t="shared" si="1312"/>
        <v>Yr - 2022</v>
      </c>
      <c r="J4599">
        <f t="shared" si="1320"/>
        <v>3</v>
      </c>
      <c r="K4599" t="str">
        <f t="shared" si="1313"/>
        <v>Qtr - 3</v>
      </c>
      <c r="L4599" t="str">
        <f t="shared" si="1314"/>
        <v>January</v>
      </c>
      <c r="M4599">
        <f t="shared" si="1306"/>
        <v>30</v>
      </c>
      <c r="N4599" t="str">
        <f t="shared" si="1315"/>
        <v>Wk - 30</v>
      </c>
      <c r="O4599" t="str">
        <f t="shared" si="1307"/>
        <v>Sunday</v>
      </c>
      <c r="P4599" t="str">
        <f t="shared" si="1316"/>
        <v>2022</v>
      </c>
      <c r="Q4599">
        <f t="shared" si="1317"/>
        <v>1</v>
      </c>
      <c r="R4599">
        <f t="shared" si="1318"/>
        <v>1</v>
      </c>
      <c r="T4599" t="str">
        <f t="shared" si="1319"/>
        <v>select '20220123' as [MemberId],'202207' as [FYPeriod],'7' as [FYPeriodInYear],'2022-01-01' as [PeriodStart],'2022-01-31' as [PeriodEnd],'2022' as [FYYear],'Yr - 2022' as [FYYearLabel],'3' as [FYQuarter],'Qtr - 3' as [FYQuarterLabel],'January' as [FYMonthLabel],'30' as [FYWeek],'Wk - 30' as [FYWeekLabel],'Sunday' as [Day],'2022' as [CalendarYear],'1' as [CalendarMonth],'1' as [CalendarDay],Null as [Entity] union all</v>
      </c>
    </row>
    <row r="4600" spans="1:20" x14ac:dyDescent="0.3">
      <c r="A4600">
        <f>IF($D$5-($D$5-(MAX($A$10:A4599)+1))&lt;=$D$5,$D$5-($D$5-(MAX($A$10:A4599)+1)),"")</f>
        <v>4590</v>
      </c>
      <c r="B4600" s="1">
        <f t="shared" si="1309"/>
        <v>44585</v>
      </c>
      <c r="C4600" s="1" t="str">
        <f t="shared" si="1310"/>
        <v>20220124</v>
      </c>
      <c r="D4600">
        <f t="shared" si="1303"/>
        <v>202207</v>
      </c>
      <c r="E4600">
        <f t="shared" si="1304"/>
        <v>7</v>
      </c>
      <c r="F4600" s="5">
        <f t="shared" si="1305"/>
        <v>44562</v>
      </c>
      <c r="G4600" s="5">
        <f t="shared" si="1308"/>
        <v>44592</v>
      </c>
      <c r="H4600" t="str">
        <f t="shared" si="1311"/>
        <v>2022</v>
      </c>
      <c r="I4600" t="str">
        <f t="shared" si="1312"/>
        <v>Yr - 2022</v>
      </c>
      <c r="J4600">
        <f t="shared" si="1320"/>
        <v>3</v>
      </c>
      <c r="K4600" t="str">
        <f t="shared" si="1313"/>
        <v>Qtr - 3</v>
      </c>
      <c r="L4600" t="str">
        <f t="shared" si="1314"/>
        <v>January</v>
      </c>
      <c r="M4600">
        <f t="shared" si="1306"/>
        <v>30</v>
      </c>
      <c r="N4600" t="str">
        <f t="shared" si="1315"/>
        <v>Wk - 30</v>
      </c>
      <c r="O4600" t="str">
        <f t="shared" si="1307"/>
        <v>Monday</v>
      </c>
      <c r="P4600" t="str">
        <f t="shared" si="1316"/>
        <v>2022</v>
      </c>
      <c r="Q4600">
        <f t="shared" si="1317"/>
        <v>1</v>
      </c>
      <c r="R4600">
        <f t="shared" si="1318"/>
        <v>2</v>
      </c>
      <c r="T4600" t="str">
        <f t="shared" si="1319"/>
        <v>select '20220124' as [MemberId],'202207' as [FYPeriod],'7' as [FYPeriodInYear],'2022-01-01' as [PeriodStart],'2022-01-31' as [PeriodEnd],'2022' as [FYYear],'Yr - 2022' as [FYYearLabel],'3' as [FYQuarter],'Qtr - 3' as [FYQuarterLabel],'January' as [FYMonthLabel],'30' as [FYWeek],'Wk - 30' as [FYWeekLabel],'Monday' as [Day],'2022' as [CalendarYear],'1' as [CalendarMonth],'2' as [CalendarDay],Null as [Entity] union all</v>
      </c>
    </row>
    <row r="4601" spans="1:20" x14ac:dyDescent="0.3">
      <c r="A4601">
        <f>IF($D$5-($D$5-(MAX($A$10:A4600)+1))&lt;=$D$5,$D$5-($D$5-(MAX($A$10:A4600)+1)),"")</f>
        <v>4591</v>
      </c>
      <c r="B4601" s="1">
        <f t="shared" si="1309"/>
        <v>44586</v>
      </c>
      <c r="C4601" s="1" t="str">
        <f t="shared" si="1310"/>
        <v>20220125</v>
      </c>
      <c r="D4601">
        <f t="shared" si="1303"/>
        <v>202207</v>
      </c>
      <c r="E4601">
        <f t="shared" si="1304"/>
        <v>7</v>
      </c>
      <c r="F4601" s="5">
        <f t="shared" si="1305"/>
        <v>44562</v>
      </c>
      <c r="G4601" s="5">
        <f t="shared" si="1308"/>
        <v>44592</v>
      </c>
      <c r="H4601" t="str">
        <f t="shared" si="1311"/>
        <v>2022</v>
      </c>
      <c r="I4601" t="str">
        <f t="shared" si="1312"/>
        <v>Yr - 2022</v>
      </c>
      <c r="J4601">
        <f t="shared" si="1320"/>
        <v>3</v>
      </c>
      <c r="K4601" t="str">
        <f t="shared" si="1313"/>
        <v>Qtr - 3</v>
      </c>
      <c r="L4601" t="str">
        <f t="shared" si="1314"/>
        <v>January</v>
      </c>
      <c r="M4601">
        <f t="shared" si="1306"/>
        <v>30</v>
      </c>
      <c r="N4601" t="str">
        <f t="shared" si="1315"/>
        <v>Wk - 30</v>
      </c>
      <c r="O4601" t="str">
        <f t="shared" si="1307"/>
        <v>Tuesday</v>
      </c>
      <c r="P4601" t="str">
        <f t="shared" si="1316"/>
        <v>2022</v>
      </c>
      <c r="Q4601">
        <f t="shared" si="1317"/>
        <v>1</v>
      </c>
      <c r="R4601">
        <f t="shared" si="1318"/>
        <v>3</v>
      </c>
      <c r="T4601" t="str">
        <f t="shared" si="1319"/>
        <v>select '20220125' as [MemberId],'202207' as [FYPeriod],'7' as [FYPeriodInYear],'2022-01-01' as [PeriodStart],'2022-01-31' as [PeriodEnd],'2022' as [FYYear],'Yr - 2022' as [FYYearLabel],'3' as [FYQuarter],'Qtr - 3' as [FYQuarterLabel],'January' as [FYMonthLabel],'30' as [FYWeek],'Wk - 30' as [FYWeekLabel],'Tuesday' as [Day],'2022' as [CalendarYear],'1' as [CalendarMonth],'3' as [CalendarDay],Null as [Entity] union all</v>
      </c>
    </row>
    <row r="4602" spans="1:20" x14ac:dyDescent="0.3">
      <c r="A4602">
        <f>IF($D$5-($D$5-(MAX($A$10:A4601)+1))&lt;=$D$5,$D$5-($D$5-(MAX($A$10:A4601)+1)),"")</f>
        <v>4592</v>
      </c>
      <c r="B4602" s="1">
        <f t="shared" si="1309"/>
        <v>44587</v>
      </c>
      <c r="C4602" s="1" t="str">
        <f t="shared" si="1310"/>
        <v>20220126</v>
      </c>
      <c r="D4602">
        <f t="shared" si="1303"/>
        <v>202207</v>
      </c>
      <c r="E4602">
        <f t="shared" si="1304"/>
        <v>7</v>
      </c>
      <c r="F4602" s="5">
        <f t="shared" si="1305"/>
        <v>44562</v>
      </c>
      <c r="G4602" s="5">
        <f t="shared" si="1308"/>
        <v>44592</v>
      </c>
      <c r="H4602" t="str">
        <f t="shared" si="1311"/>
        <v>2022</v>
      </c>
      <c r="I4602" t="str">
        <f t="shared" si="1312"/>
        <v>Yr - 2022</v>
      </c>
      <c r="J4602">
        <f t="shared" si="1320"/>
        <v>3</v>
      </c>
      <c r="K4602" t="str">
        <f t="shared" si="1313"/>
        <v>Qtr - 3</v>
      </c>
      <c r="L4602" t="str">
        <f t="shared" si="1314"/>
        <v>January</v>
      </c>
      <c r="M4602">
        <f t="shared" si="1306"/>
        <v>31</v>
      </c>
      <c r="N4602" t="str">
        <f t="shared" si="1315"/>
        <v>Wk - 31</v>
      </c>
      <c r="O4602" t="str">
        <f t="shared" si="1307"/>
        <v>Wednesday</v>
      </c>
      <c r="P4602" t="str">
        <f t="shared" si="1316"/>
        <v>2022</v>
      </c>
      <c r="Q4602">
        <f t="shared" si="1317"/>
        <v>1</v>
      </c>
      <c r="R4602">
        <f t="shared" si="1318"/>
        <v>4</v>
      </c>
      <c r="T4602" t="str">
        <f t="shared" si="1319"/>
        <v>select '20220126' as [MemberId],'202207' as [FYPeriod],'7' as [FYPeriodInYear],'2022-01-01' as [PeriodStart],'2022-01-31' as [PeriodEnd],'2022' as [FYYear],'Yr - 2022' as [FYYearLabel],'3' as [FYQuarter],'Qtr - 3' as [FYQuarterLabel],'January' as [FYMonthLabel],'31' as [FYWeek],'Wk - 31' as [FYWeekLabel],'Wednesday' as [Day],'2022' as [CalendarYear],'1' as [CalendarMonth],'4' as [CalendarDay],Null as [Entity] union all</v>
      </c>
    </row>
    <row r="4603" spans="1:20" x14ac:dyDescent="0.3">
      <c r="A4603">
        <f>IF($D$5-($D$5-(MAX($A$10:A4602)+1))&lt;=$D$5,$D$5-($D$5-(MAX($A$10:A4602)+1)),"")</f>
        <v>4593</v>
      </c>
      <c r="B4603" s="1">
        <f t="shared" si="1309"/>
        <v>44588</v>
      </c>
      <c r="C4603" s="1" t="str">
        <f t="shared" si="1310"/>
        <v>20220127</v>
      </c>
      <c r="D4603">
        <f t="shared" si="1303"/>
        <v>202207</v>
      </c>
      <c r="E4603">
        <f t="shared" si="1304"/>
        <v>7</v>
      </c>
      <c r="F4603" s="5">
        <f t="shared" si="1305"/>
        <v>44562</v>
      </c>
      <c r="G4603" s="5">
        <f t="shared" si="1308"/>
        <v>44592</v>
      </c>
      <c r="H4603" t="str">
        <f t="shared" si="1311"/>
        <v>2022</v>
      </c>
      <c r="I4603" t="str">
        <f t="shared" si="1312"/>
        <v>Yr - 2022</v>
      </c>
      <c r="J4603">
        <f t="shared" si="1320"/>
        <v>3</v>
      </c>
      <c r="K4603" t="str">
        <f t="shared" si="1313"/>
        <v>Qtr - 3</v>
      </c>
      <c r="L4603" t="str">
        <f t="shared" si="1314"/>
        <v>January</v>
      </c>
      <c r="M4603">
        <f t="shared" si="1306"/>
        <v>31</v>
      </c>
      <c r="N4603" t="str">
        <f t="shared" si="1315"/>
        <v>Wk - 31</v>
      </c>
      <c r="O4603" t="str">
        <f t="shared" si="1307"/>
        <v>Thursday</v>
      </c>
      <c r="P4603" t="str">
        <f t="shared" si="1316"/>
        <v>2022</v>
      </c>
      <c r="Q4603">
        <f t="shared" si="1317"/>
        <v>1</v>
      </c>
      <c r="R4603">
        <f t="shared" si="1318"/>
        <v>5</v>
      </c>
      <c r="T4603" t="str">
        <f t="shared" si="1319"/>
        <v>select '20220127' as [MemberId],'202207' as [FYPeriod],'7' as [FYPeriodInYear],'2022-01-01' as [PeriodStart],'2022-01-31' as [PeriodEnd],'2022' as [FYYear],'Yr - 2022' as [FYYearLabel],'3' as [FYQuarter],'Qtr - 3' as [FYQuarterLabel],'January' as [FYMonthLabel],'31' as [FYWeek],'Wk - 31' as [FYWeekLabel],'Thursday' as [Day],'2022' as [CalendarYear],'1' as [CalendarMonth],'5' as [CalendarDay],Null as [Entity] union all</v>
      </c>
    </row>
    <row r="4604" spans="1:20" x14ac:dyDescent="0.3">
      <c r="A4604">
        <f>IF($D$5-($D$5-(MAX($A$10:A4603)+1))&lt;=$D$5,$D$5-($D$5-(MAX($A$10:A4603)+1)),"")</f>
        <v>4594</v>
      </c>
      <c r="B4604" s="1">
        <f t="shared" si="1309"/>
        <v>44589</v>
      </c>
      <c r="C4604" s="1" t="str">
        <f t="shared" si="1310"/>
        <v>20220128</v>
      </c>
      <c r="D4604">
        <f t="shared" si="1303"/>
        <v>202207</v>
      </c>
      <c r="E4604">
        <f t="shared" si="1304"/>
        <v>7</v>
      </c>
      <c r="F4604" s="5">
        <f t="shared" si="1305"/>
        <v>44562</v>
      </c>
      <c r="G4604" s="5">
        <f t="shared" si="1308"/>
        <v>44592</v>
      </c>
      <c r="H4604" t="str">
        <f t="shared" si="1311"/>
        <v>2022</v>
      </c>
      <c r="I4604" t="str">
        <f t="shared" si="1312"/>
        <v>Yr - 2022</v>
      </c>
      <c r="J4604">
        <f t="shared" si="1320"/>
        <v>3</v>
      </c>
      <c r="K4604" t="str">
        <f t="shared" si="1313"/>
        <v>Qtr - 3</v>
      </c>
      <c r="L4604" t="str">
        <f t="shared" si="1314"/>
        <v>January</v>
      </c>
      <c r="M4604">
        <f t="shared" si="1306"/>
        <v>31</v>
      </c>
      <c r="N4604" t="str">
        <f t="shared" si="1315"/>
        <v>Wk - 31</v>
      </c>
      <c r="O4604" t="str">
        <f t="shared" si="1307"/>
        <v>Friday</v>
      </c>
      <c r="P4604" t="str">
        <f t="shared" si="1316"/>
        <v>2022</v>
      </c>
      <c r="Q4604">
        <f t="shared" si="1317"/>
        <v>1</v>
      </c>
      <c r="R4604">
        <f t="shared" si="1318"/>
        <v>6</v>
      </c>
      <c r="T4604" t="str">
        <f t="shared" si="1319"/>
        <v>select '20220128' as [MemberId],'202207' as [FYPeriod],'7' as [FYPeriodInYear],'2022-01-01' as [PeriodStart],'2022-01-31' as [PeriodEnd],'2022' as [FYYear],'Yr - 2022' as [FYYearLabel],'3' as [FYQuarter],'Qtr - 3' as [FYQuarterLabel],'January' as [FYMonthLabel],'31' as [FYWeek],'Wk - 31' as [FYWeekLabel],'Friday' as [Day],'2022' as [CalendarYear],'1' as [CalendarMonth],'6' as [CalendarDay],Null as [Entity] union all</v>
      </c>
    </row>
    <row r="4605" spans="1:20" x14ac:dyDescent="0.3">
      <c r="A4605">
        <f>IF($D$5-($D$5-(MAX($A$10:A4604)+1))&lt;=$D$5,$D$5-($D$5-(MAX($A$10:A4604)+1)),"")</f>
        <v>4595</v>
      </c>
      <c r="B4605" s="1">
        <f t="shared" si="1309"/>
        <v>44590</v>
      </c>
      <c r="C4605" s="1" t="str">
        <f t="shared" si="1310"/>
        <v>20220129</v>
      </c>
      <c r="D4605">
        <f t="shared" si="1303"/>
        <v>202207</v>
      </c>
      <c r="E4605">
        <f t="shared" si="1304"/>
        <v>7</v>
      </c>
      <c r="F4605" s="5">
        <f t="shared" si="1305"/>
        <v>44562</v>
      </c>
      <c r="G4605" s="5">
        <f t="shared" si="1308"/>
        <v>44592</v>
      </c>
      <c r="H4605" t="str">
        <f t="shared" si="1311"/>
        <v>2022</v>
      </c>
      <c r="I4605" t="str">
        <f t="shared" si="1312"/>
        <v>Yr - 2022</v>
      </c>
      <c r="J4605">
        <f t="shared" si="1320"/>
        <v>3</v>
      </c>
      <c r="K4605" t="str">
        <f t="shared" si="1313"/>
        <v>Qtr - 3</v>
      </c>
      <c r="L4605" t="str">
        <f t="shared" si="1314"/>
        <v>January</v>
      </c>
      <c r="M4605">
        <f t="shared" si="1306"/>
        <v>31</v>
      </c>
      <c r="N4605" t="str">
        <f t="shared" si="1315"/>
        <v>Wk - 31</v>
      </c>
      <c r="O4605" t="str">
        <f t="shared" si="1307"/>
        <v>Saturday</v>
      </c>
      <c r="P4605" t="str">
        <f t="shared" si="1316"/>
        <v>2022</v>
      </c>
      <c r="Q4605">
        <f t="shared" si="1317"/>
        <v>1</v>
      </c>
      <c r="R4605">
        <f t="shared" si="1318"/>
        <v>7</v>
      </c>
      <c r="T4605" t="str">
        <f t="shared" si="1319"/>
        <v>select '20220129' as [MemberId],'202207' as [FYPeriod],'7' as [FYPeriodInYear],'2022-01-01' as [PeriodStart],'2022-01-31' as [PeriodEnd],'2022' as [FYYear],'Yr - 2022' as [FYYearLabel],'3' as [FYQuarter],'Qtr - 3' as [FYQuarterLabel],'January' as [FYMonthLabel],'31' as [FYWeek],'Wk - 31' as [FYWeekLabel],'Saturday' as [Day],'2022' as [CalendarYear],'1' as [CalendarMonth],'7' as [CalendarDay],Null as [Entity] union all</v>
      </c>
    </row>
    <row r="4606" spans="1:20" x14ac:dyDescent="0.3">
      <c r="A4606">
        <f>IF($D$5-($D$5-(MAX($A$10:A4605)+1))&lt;=$D$5,$D$5-($D$5-(MAX($A$10:A4605)+1)),"")</f>
        <v>4596</v>
      </c>
      <c r="B4606" s="1">
        <f t="shared" si="1309"/>
        <v>44591</v>
      </c>
      <c r="C4606" s="1" t="str">
        <f t="shared" si="1310"/>
        <v>20220130</v>
      </c>
      <c r="D4606">
        <f t="shared" si="1303"/>
        <v>202207</v>
      </c>
      <c r="E4606">
        <f t="shared" si="1304"/>
        <v>7</v>
      </c>
      <c r="F4606" s="5">
        <f t="shared" si="1305"/>
        <v>44562</v>
      </c>
      <c r="G4606" s="5">
        <f t="shared" si="1308"/>
        <v>44592</v>
      </c>
      <c r="H4606" t="str">
        <f t="shared" si="1311"/>
        <v>2022</v>
      </c>
      <c r="I4606" t="str">
        <f t="shared" si="1312"/>
        <v>Yr - 2022</v>
      </c>
      <c r="J4606">
        <f t="shared" si="1320"/>
        <v>3</v>
      </c>
      <c r="K4606" t="str">
        <f t="shared" si="1313"/>
        <v>Qtr - 3</v>
      </c>
      <c r="L4606" t="str">
        <f t="shared" si="1314"/>
        <v>January</v>
      </c>
      <c r="M4606">
        <f t="shared" si="1306"/>
        <v>31</v>
      </c>
      <c r="N4606" t="str">
        <f t="shared" si="1315"/>
        <v>Wk - 31</v>
      </c>
      <c r="O4606" t="str">
        <f t="shared" si="1307"/>
        <v>Sunday</v>
      </c>
      <c r="P4606" t="str">
        <f t="shared" si="1316"/>
        <v>2022</v>
      </c>
      <c r="Q4606">
        <f t="shared" si="1317"/>
        <v>1</v>
      </c>
      <c r="R4606">
        <f t="shared" si="1318"/>
        <v>1</v>
      </c>
      <c r="T4606" t="str">
        <f t="shared" si="1319"/>
        <v>select '20220130' as [MemberId],'202207' as [FYPeriod],'7' as [FYPeriodInYear],'2022-01-01' as [PeriodStart],'2022-01-31' as [PeriodEnd],'2022' as [FYYear],'Yr - 2022' as [FYYearLabel],'3' as [FYQuarter],'Qtr - 3' as [FYQuarterLabel],'January' as [FYMonthLabel],'31' as [FYWeek],'Wk - 31' as [FYWeekLabel],'Sunday' as [Day],'2022' as [CalendarYear],'1' as [CalendarMonth],'1' as [CalendarDay],Null as [Entity] union all</v>
      </c>
    </row>
    <row r="4607" spans="1:20" x14ac:dyDescent="0.3">
      <c r="A4607">
        <f>IF($D$5-($D$5-(MAX($A$10:A4606)+1))&lt;=$D$5,$D$5-($D$5-(MAX($A$10:A4606)+1)),"")</f>
        <v>4597</v>
      </c>
      <c r="B4607" s="1">
        <f t="shared" si="1309"/>
        <v>44592</v>
      </c>
      <c r="C4607" s="1" t="str">
        <f t="shared" si="1310"/>
        <v>20220131</v>
      </c>
      <c r="D4607">
        <f t="shared" si="1303"/>
        <v>202207</v>
      </c>
      <c r="E4607">
        <f t="shared" si="1304"/>
        <v>7</v>
      </c>
      <c r="F4607" s="5">
        <f t="shared" si="1305"/>
        <v>44562</v>
      </c>
      <c r="G4607" s="5">
        <f t="shared" si="1308"/>
        <v>44592</v>
      </c>
      <c r="H4607" t="str">
        <f t="shared" si="1311"/>
        <v>2022</v>
      </c>
      <c r="I4607" t="str">
        <f t="shared" si="1312"/>
        <v>Yr - 2022</v>
      </c>
      <c r="J4607">
        <f t="shared" si="1320"/>
        <v>3</v>
      </c>
      <c r="K4607" t="str">
        <f t="shared" si="1313"/>
        <v>Qtr - 3</v>
      </c>
      <c r="L4607" t="str">
        <f t="shared" si="1314"/>
        <v>January</v>
      </c>
      <c r="M4607">
        <f t="shared" si="1306"/>
        <v>31</v>
      </c>
      <c r="N4607" t="str">
        <f t="shared" si="1315"/>
        <v>Wk - 31</v>
      </c>
      <c r="O4607" t="str">
        <f t="shared" si="1307"/>
        <v>Monday</v>
      </c>
      <c r="P4607" t="str">
        <f t="shared" si="1316"/>
        <v>2022</v>
      </c>
      <c r="Q4607">
        <f t="shared" si="1317"/>
        <v>1</v>
      </c>
      <c r="R4607">
        <f t="shared" si="1318"/>
        <v>2</v>
      </c>
      <c r="T4607" t="str">
        <f t="shared" si="1319"/>
        <v>select '20220131' as [MemberId],'202207' as [FYPeriod],'7' as [FYPeriodInYear],'2022-01-01' as [PeriodStart],'2022-01-31' as [PeriodEnd],'2022' as [FYYear],'Yr - 2022' as [FYYearLabel],'3' as [FYQuarter],'Qtr - 3' as [FYQuarterLabel],'January' as [FYMonthLabel],'31' as [FYWeek],'Wk - 31' as [FYWeekLabel],'Monday' as [Day],'2022' as [CalendarYear],'1' as [CalendarMonth],'2' as [CalendarDay],Null as [Entity] union all</v>
      </c>
    </row>
    <row r="4608" spans="1:20" x14ac:dyDescent="0.3">
      <c r="A4608">
        <f>IF($D$5-($D$5-(MAX($A$10:A4607)+1))&lt;=$D$5,$D$5-($D$5-(MAX($A$10:A4607)+1)),"")</f>
        <v>4598</v>
      </c>
      <c r="B4608" s="1">
        <f t="shared" si="1309"/>
        <v>44593</v>
      </c>
      <c r="C4608" s="1" t="str">
        <f t="shared" si="1310"/>
        <v>20220201</v>
      </c>
      <c r="D4608">
        <f t="shared" si="1303"/>
        <v>202208</v>
      </c>
      <c r="E4608">
        <f t="shared" si="1304"/>
        <v>8</v>
      </c>
      <c r="F4608" s="5">
        <f t="shared" si="1305"/>
        <v>44593</v>
      </c>
      <c r="G4608" s="5">
        <f t="shared" si="1308"/>
        <v>44620</v>
      </c>
      <c r="H4608" t="str">
        <f t="shared" si="1311"/>
        <v>2022</v>
      </c>
      <c r="I4608" t="str">
        <f t="shared" si="1312"/>
        <v>Yr - 2022</v>
      </c>
      <c r="J4608">
        <f t="shared" si="1320"/>
        <v>3</v>
      </c>
      <c r="K4608" t="str">
        <f t="shared" si="1313"/>
        <v>Qtr - 3</v>
      </c>
      <c r="L4608" t="str">
        <f t="shared" si="1314"/>
        <v>February</v>
      </c>
      <c r="M4608">
        <f t="shared" si="1306"/>
        <v>31</v>
      </c>
      <c r="N4608" t="str">
        <f t="shared" si="1315"/>
        <v>Wk - 31</v>
      </c>
      <c r="O4608" t="str">
        <f t="shared" si="1307"/>
        <v>Tuesday</v>
      </c>
      <c r="P4608" t="str">
        <f t="shared" si="1316"/>
        <v>2022</v>
      </c>
      <c r="Q4608">
        <f t="shared" si="1317"/>
        <v>2</v>
      </c>
      <c r="R4608">
        <f t="shared" si="1318"/>
        <v>3</v>
      </c>
      <c r="T4608" t="str">
        <f t="shared" si="1319"/>
        <v>select '20220201' as [MemberId],'202208' as [FYPeriod],'8' as [FYPeriodInYear],'2022-02-01' as [PeriodStart],'2022-02-28' as [PeriodEnd],'2022' as [FYYear],'Yr - 2022' as [FYYearLabel],'3' as [FYQuarter],'Qtr - 3' as [FYQuarterLabel],'February' as [FYMonthLabel],'31' as [FYWeek],'Wk - 31' as [FYWeekLabel],'Tuesday' as [Day],'2022' as [CalendarYear],'2' as [CalendarMonth],'3' as [CalendarDay],Null as [Entity] union all</v>
      </c>
    </row>
    <row r="4609" spans="1:20" x14ac:dyDescent="0.3">
      <c r="A4609">
        <f>IF($D$5-($D$5-(MAX($A$10:A4608)+1))&lt;=$D$5,$D$5-($D$5-(MAX($A$10:A4608)+1)),"")</f>
        <v>4599</v>
      </c>
      <c r="B4609" s="1">
        <f t="shared" si="1309"/>
        <v>44594</v>
      </c>
      <c r="C4609" s="1" t="str">
        <f t="shared" si="1310"/>
        <v>20220202</v>
      </c>
      <c r="D4609">
        <f t="shared" si="1303"/>
        <v>202208</v>
      </c>
      <c r="E4609">
        <f t="shared" si="1304"/>
        <v>8</v>
      </c>
      <c r="F4609" s="5">
        <f t="shared" si="1305"/>
        <v>44593</v>
      </c>
      <c r="G4609" s="5">
        <f t="shared" si="1308"/>
        <v>44620</v>
      </c>
      <c r="H4609" t="str">
        <f t="shared" si="1311"/>
        <v>2022</v>
      </c>
      <c r="I4609" t="str">
        <f t="shared" si="1312"/>
        <v>Yr - 2022</v>
      </c>
      <c r="J4609">
        <f t="shared" si="1320"/>
        <v>3</v>
      </c>
      <c r="K4609" t="str">
        <f t="shared" si="1313"/>
        <v>Qtr - 3</v>
      </c>
      <c r="L4609" t="str">
        <f t="shared" si="1314"/>
        <v>February</v>
      </c>
      <c r="M4609">
        <f t="shared" si="1306"/>
        <v>32</v>
      </c>
      <c r="N4609" t="str">
        <f t="shared" si="1315"/>
        <v>Wk - 32</v>
      </c>
      <c r="O4609" t="str">
        <f t="shared" si="1307"/>
        <v>Wednesday</v>
      </c>
      <c r="P4609" t="str">
        <f t="shared" si="1316"/>
        <v>2022</v>
      </c>
      <c r="Q4609">
        <f t="shared" si="1317"/>
        <v>2</v>
      </c>
      <c r="R4609">
        <f t="shared" si="1318"/>
        <v>4</v>
      </c>
      <c r="T4609" t="str">
        <f t="shared" si="1319"/>
        <v>select '20220202' as [MemberId],'202208' as [FYPeriod],'8' as [FYPeriodInYear],'2022-02-01' as [PeriodStart],'2022-02-28' as [PeriodEnd],'2022' as [FYYear],'Yr - 2022' as [FYYearLabel],'3' as [FYQuarter],'Qtr - 3' as [FYQuarterLabel],'February' as [FYMonthLabel],'32' as [FYWeek],'Wk - 32' as [FYWeekLabel],'Wednesday' as [Day],'2022' as [CalendarYear],'2' as [CalendarMonth],'4' as [CalendarDay],Null as [Entity] union all</v>
      </c>
    </row>
    <row r="4610" spans="1:20" x14ac:dyDescent="0.3">
      <c r="A4610">
        <f>IF($D$5-($D$5-(MAX($A$10:A4609)+1))&lt;=$D$5,$D$5-($D$5-(MAX($A$10:A4609)+1)),"")</f>
        <v>4600</v>
      </c>
      <c r="B4610" s="1">
        <f t="shared" si="1309"/>
        <v>44595</v>
      </c>
      <c r="C4610" s="1" t="str">
        <f t="shared" si="1310"/>
        <v>20220203</v>
      </c>
      <c r="D4610">
        <f t="shared" si="1303"/>
        <v>202208</v>
      </c>
      <c r="E4610">
        <f t="shared" si="1304"/>
        <v>8</v>
      </c>
      <c r="F4610" s="5">
        <f t="shared" si="1305"/>
        <v>44593</v>
      </c>
      <c r="G4610" s="5">
        <f t="shared" si="1308"/>
        <v>44620</v>
      </c>
      <c r="H4610" t="str">
        <f t="shared" si="1311"/>
        <v>2022</v>
      </c>
      <c r="I4610" t="str">
        <f t="shared" si="1312"/>
        <v>Yr - 2022</v>
      </c>
      <c r="J4610">
        <f t="shared" si="1320"/>
        <v>3</v>
      </c>
      <c r="K4610" t="str">
        <f t="shared" si="1313"/>
        <v>Qtr - 3</v>
      </c>
      <c r="L4610" t="str">
        <f t="shared" si="1314"/>
        <v>February</v>
      </c>
      <c r="M4610">
        <f t="shared" si="1306"/>
        <v>32</v>
      </c>
      <c r="N4610" t="str">
        <f t="shared" si="1315"/>
        <v>Wk - 32</v>
      </c>
      <c r="O4610" t="str">
        <f t="shared" si="1307"/>
        <v>Thursday</v>
      </c>
      <c r="P4610" t="str">
        <f t="shared" si="1316"/>
        <v>2022</v>
      </c>
      <c r="Q4610">
        <f t="shared" si="1317"/>
        <v>2</v>
      </c>
      <c r="R4610">
        <f t="shared" si="1318"/>
        <v>5</v>
      </c>
      <c r="T4610" t="str">
        <f t="shared" si="1319"/>
        <v>select '20220203' as [MemberId],'202208' as [FYPeriod],'8' as [FYPeriodInYear],'2022-02-01' as [PeriodStart],'2022-02-28' as [PeriodEnd],'2022' as [FYYear],'Yr - 2022' as [FYYearLabel],'3' as [FYQuarter],'Qtr - 3' as [FYQuarterLabel],'February' as [FYMonthLabel],'32' as [FYWeek],'Wk - 32' as [FYWeekLabel],'Thursday' as [Day],'2022' as [CalendarYear],'2' as [CalendarMonth],'5' as [CalendarDay],Null as [Entity] union all</v>
      </c>
    </row>
    <row r="4611" spans="1:20" x14ac:dyDescent="0.3">
      <c r="A4611">
        <f>IF($D$5-($D$5-(MAX($A$10:A4610)+1))&lt;=$D$5,$D$5-($D$5-(MAX($A$10:A4610)+1)),"")</f>
        <v>4601</v>
      </c>
      <c r="B4611" s="1">
        <f t="shared" si="1309"/>
        <v>44596</v>
      </c>
      <c r="C4611" s="1" t="str">
        <f t="shared" si="1310"/>
        <v>20220204</v>
      </c>
      <c r="D4611">
        <f t="shared" si="1303"/>
        <v>202208</v>
      </c>
      <c r="E4611">
        <f t="shared" si="1304"/>
        <v>8</v>
      </c>
      <c r="F4611" s="5">
        <f t="shared" si="1305"/>
        <v>44593</v>
      </c>
      <c r="G4611" s="5">
        <f t="shared" si="1308"/>
        <v>44620</v>
      </c>
      <c r="H4611" t="str">
        <f t="shared" si="1311"/>
        <v>2022</v>
      </c>
      <c r="I4611" t="str">
        <f t="shared" si="1312"/>
        <v>Yr - 2022</v>
      </c>
      <c r="J4611">
        <f t="shared" si="1320"/>
        <v>3</v>
      </c>
      <c r="K4611" t="str">
        <f t="shared" si="1313"/>
        <v>Qtr - 3</v>
      </c>
      <c r="L4611" t="str">
        <f t="shared" si="1314"/>
        <v>February</v>
      </c>
      <c r="M4611">
        <f t="shared" si="1306"/>
        <v>32</v>
      </c>
      <c r="N4611" t="str">
        <f t="shared" si="1315"/>
        <v>Wk - 32</v>
      </c>
      <c r="O4611" t="str">
        <f t="shared" si="1307"/>
        <v>Friday</v>
      </c>
      <c r="P4611" t="str">
        <f t="shared" si="1316"/>
        <v>2022</v>
      </c>
      <c r="Q4611">
        <f t="shared" si="1317"/>
        <v>2</v>
      </c>
      <c r="R4611">
        <f t="shared" si="1318"/>
        <v>6</v>
      </c>
      <c r="T4611" t="str">
        <f t="shared" si="1319"/>
        <v>select '20220204' as [MemberId],'202208' as [FYPeriod],'8' as [FYPeriodInYear],'2022-02-01' as [PeriodStart],'2022-02-28' as [PeriodEnd],'2022' as [FYYear],'Yr - 2022' as [FYYearLabel],'3' as [FYQuarter],'Qtr - 3' as [FYQuarterLabel],'February' as [FYMonthLabel],'32' as [FYWeek],'Wk - 32' as [FYWeekLabel],'Friday' as [Day],'2022' as [CalendarYear],'2' as [CalendarMonth],'6' as [CalendarDay],Null as [Entity] union all</v>
      </c>
    </row>
    <row r="4612" spans="1:20" x14ac:dyDescent="0.3">
      <c r="A4612">
        <f>IF($D$5-($D$5-(MAX($A$10:A4611)+1))&lt;=$D$5,$D$5-($D$5-(MAX($A$10:A4611)+1)),"")</f>
        <v>4602</v>
      </c>
      <c r="B4612" s="1">
        <f t="shared" si="1309"/>
        <v>44597</v>
      </c>
      <c r="C4612" s="1" t="str">
        <f t="shared" si="1310"/>
        <v>20220205</v>
      </c>
      <c r="D4612">
        <f t="shared" si="1303"/>
        <v>202208</v>
      </c>
      <c r="E4612">
        <f t="shared" si="1304"/>
        <v>8</v>
      </c>
      <c r="F4612" s="5">
        <f t="shared" si="1305"/>
        <v>44593</v>
      </c>
      <c r="G4612" s="5">
        <f t="shared" si="1308"/>
        <v>44620</v>
      </c>
      <c r="H4612" t="str">
        <f t="shared" si="1311"/>
        <v>2022</v>
      </c>
      <c r="I4612" t="str">
        <f t="shared" si="1312"/>
        <v>Yr - 2022</v>
      </c>
      <c r="J4612">
        <f t="shared" si="1320"/>
        <v>3</v>
      </c>
      <c r="K4612" t="str">
        <f t="shared" si="1313"/>
        <v>Qtr - 3</v>
      </c>
      <c r="L4612" t="str">
        <f t="shared" si="1314"/>
        <v>February</v>
      </c>
      <c r="M4612">
        <f t="shared" si="1306"/>
        <v>32</v>
      </c>
      <c r="N4612" t="str">
        <f t="shared" si="1315"/>
        <v>Wk - 32</v>
      </c>
      <c r="O4612" t="str">
        <f t="shared" si="1307"/>
        <v>Saturday</v>
      </c>
      <c r="P4612" t="str">
        <f t="shared" si="1316"/>
        <v>2022</v>
      </c>
      <c r="Q4612">
        <f t="shared" si="1317"/>
        <v>2</v>
      </c>
      <c r="R4612">
        <f t="shared" si="1318"/>
        <v>7</v>
      </c>
      <c r="T4612" t="str">
        <f t="shared" si="1319"/>
        <v>select '20220205' as [MemberId],'202208' as [FYPeriod],'8' as [FYPeriodInYear],'2022-02-01' as [PeriodStart],'2022-02-28' as [PeriodEnd],'2022' as [FYYear],'Yr - 2022' as [FYYearLabel],'3' as [FYQuarter],'Qtr - 3' as [FYQuarterLabel],'February' as [FYMonthLabel],'32' as [FYWeek],'Wk - 32' as [FYWeekLabel],'Saturday' as [Day],'2022' as [CalendarYear],'2' as [CalendarMonth],'7' as [CalendarDay],Null as [Entity] union all</v>
      </c>
    </row>
    <row r="4613" spans="1:20" x14ac:dyDescent="0.3">
      <c r="A4613">
        <f>IF($D$5-($D$5-(MAX($A$10:A4612)+1))&lt;=$D$5,$D$5-($D$5-(MAX($A$10:A4612)+1)),"")</f>
        <v>4603</v>
      </c>
      <c r="B4613" s="1">
        <f t="shared" si="1309"/>
        <v>44598</v>
      </c>
      <c r="C4613" s="1" t="str">
        <f t="shared" si="1310"/>
        <v>20220206</v>
      </c>
      <c r="D4613">
        <f t="shared" si="1303"/>
        <v>202208</v>
      </c>
      <c r="E4613">
        <f t="shared" si="1304"/>
        <v>8</v>
      </c>
      <c r="F4613" s="5">
        <f t="shared" si="1305"/>
        <v>44593</v>
      </c>
      <c r="G4613" s="5">
        <f t="shared" si="1308"/>
        <v>44620</v>
      </c>
      <c r="H4613" t="str">
        <f t="shared" si="1311"/>
        <v>2022</v>
      </c>
      <c r="I4613" t="str">
        <f t="shared" si="1312"/>
        <v>Yr - 2022</v>
      </c>
      <c r="J4613">
        <f t="shared" si="1320"/>
        <v>3</v>
      </c>
      <c r="K4613" t="str">
        <f t="shared" si="1313"/>
        <v>Qtr - 3</v>
      </c>
      <c r="L4613" t="str">
        <f t="shared" si="1314"/>
        <v>February</v>
      </c>
      <c r="M4613">
        <f t="shared" si="1306"/>
        <v>32</v>
      </c>
      <c r="N4613" t="str">
        <f t="shared" si="1315"/>
        <v>Wk - 32</v>
      </c>
      <c r="O4613" t="str">
        <f t="shared" si="1307"/>
        <v>Sunday</v>
      </c>
      <c r="P4613" t="str">
        <f t="shared" si="1316"/>
        <v>2022</v>
      </c>
      <c r="Q4613">
        <f t="shared" si="1317"/>
        <v>2</v>
      </c>
      <c r="R4613">
        <f t="shared" si="1318"/>
        <v>1</v>
      </c>
      <c r="T4613" t="str">
        <f t="shared" si="1319"/>
        <v>select '20220206' as [MemberId],'202208' as [FYPeriod],'8' as [FYPeriodInYear],'2022-02-01' as [PeriodStart],'2022-02-28' as [PeriodEnd],'2022' as [FYYear],'Yr - 2022' as [FYYearLabel],'3' as [FYQuarter],'Qtr - 3' as [FYQuarterLabel],'February' as [FYMonthLabel],'32' as [FYWeek],'Wk - 32' as [FYWeekLabel],'Sunday' as [Day],'2022' as [CalendarYear],'2' as [CalendarMonth],'1' as [CalendarDay],Null as [Entity] union all</v>
      </c>
    </row>
    <row r="4614" spans="1:20" x14ac:dyDescent="0.3">
      <c r="A4614">
        <f>IF($D$5-($D$5-(MAX($A$10:A4613)+1))&lt;=$D$5,$D$5-($D$5-(MAX($A$10:A4613)+1)),"")</f>
        <v>4604</v>
      </c>
      <c r="B4614" s="1">
        <f t="shared" si="1309"/>
        <v>44599</v>
      </c>
      <c r="C4614" s="1" t="str">
        <f t="shared" si="1310"/>
        <v>20220207</v>
      </c>
      <c r="D4614">
        <f t="shared" si="1303"/>
        <v>202208</v>
      </c>
      <c r="E4614">
        <f t="shared" si="1304"/>
        <v>8</v>
      </c>
      <c r="F4614" s="5">
        <f t="shared" si="1305"/>
        <v>44593</v>
      </c>
      <c r="G4614" s="5">
        <f t="shared" si="1308"/>
        <v>44620</v>
      </c>
      <c r="H4614" t="str">
        <f t="shared" si="1311"/>
        <v>2022</v>
      </c>
      <c r="I4614" t="str">
        <f t="shared" si="1312"/>
        <v>Yr - 2022</v>
      </c>
      <c r="J4614">
        <f t="shared" si="1320"/>
        <v>3</v>
      </c>
      <c r="K4614" t="str">
        <f t="shared" si="1313"/>
        <v>Qtr - 3</v>
      </c>
      <c r="L4614" t="str">
        <f t="shared" si="1314"/>
        <v>February</v>
      </c>
      <c r="M4614">
        <f t="shared" si="1306"/>
        <v>32</v>
      </c>
      <c r="N4614" t="str">
        <f t="shared" si="1315"/>
        <v>Wk - 32</v>
      </c>
      <c r="O4614" t="str">
        <f t="shared" si="1307"/>
        <v>Monday</v>
      </c>
      <c r="P4614" t="str">
        <f t="shared" si="1316"/>
        <v>2022</v>
      </c>
      <c r="Q4614">
        <f t="shared" si="1317"/>
        <v>2</v>
      </c>
      <c r="R4614">
        <f t="shared" si="1318"/>
        <v>2</v>
      </c>
      <c r="T4614" t="str">
        <f t="shared" si="1319"/>
        <v>select '20220207' as [MemberId],'202208' as [FYPeriod],'8' as [FYPeriodInYear],'2022-02-01' as [PeriodStart],'2022-02-28' as [PeriodEnd],'2022' as [FYYear],'Yr - 2022' as [FYYearLabel],'3' as [FYQuarter],'Qtr - 3' as [FYQuarterLabel],'February' as [FYMonthLabel],'32' as [FYWeek],'Wk - 32' as [FYWeekLabel],'Monday' as [Day],'2022' as [CalendarYear],'2' as [CalendarMonth],'2' as [CalendarDay],Null as [Entity] union all</v>
      </c>
    </row>
    <row r="4615" spans="1:20" x14ac:dyDescent="0.3">
      <c r="A4615">
        <f>IF($D$5-($D$5-(MAX($A$10:A4614)+1))&lt;=$D$5,$D$5-($D$5-(MAX($A$10:A4614)+1)),"")</f>
        <v>4605</v>
      </c>
      <c r="B4615" s="1">
        <f t="shared" si="1309"/>
        <v>44600</v>
      </c>
      <c r="C4615" s="1" t="str">
        <f t="shared" si="1310"/>
        <v>20220208</v>
      </c>
      <c r="D4615">
        <f t="shared" si="1303"/>
        <v>202208</v>
      </c>
      <c r="E4615">
        <f t="shared" si="1304"/>
        <v>8</v>
      </c>
      <c r="F4615" s="5">
        <f t="shared" si="1305"/>
        <v>44593</v>
      </c>
      <c r="G4615" s="5">
        <f t="shared" si="1308"/>
        <v>44620</v>
      </c>
      <c r="H4615" t="str">
        <f t="shared" si="1311"/>
        <v>2022</v>
      </c>
      <c r="I4615" t="str">
        <f t="shared" si="1312"/>
        <v>Yr - 2022</v>
      </c>
      <c r="J4615">
        <f t="shared" si="1320"/>
        <v>3</v>
      </c>
      <c r="K4615" t="str">
        <f t="shared" si="1313"/>
        <v>Qtr - 3</v>
      </c>
      <c r="L4615" t="str">
        <f t="shared" si="1314"/>
        <v>February</v>
      </c>
      <c r="M4615">
        <f t="shared" si="1306"/>
        <v>32</v>
      </c>
      <c r="N4615" t="str">
        <f t="shared" si="1315"/>
        <v>Wk - 32</v>
      </c>
      <c r="O4615" t="str">
        <f t="shared" si="1307"/>
        <v>Tuesday</v>
      </c>
      <c r="P4615" t="str">
        <f t="shared" si="1316"/>
        <v>2022</v>
      </c>
      <c r="Q4615">
        <f t="shared" si="1317"/>
        <v>2</v>
      </c>
      <c r="R4615">
        <f t="shared" si="1318"/>
        <v>3</v>
      </c>
      <c r="T4615" t="str">
        <f t="shared" si="1319"/>
        <v>select '20220208' as [MemberId],'202208' as [FYPeriod],'8' as [FYPeriodInYear],'2022-02-01' as [PeriodStart],'2022-02-28' as [PeriodEnd],'2022' as [FYYear],'Yr - 2022' as [FYYearLabel],'3' as [FYQuarter],'Qtr - 3' as [FYQuarterLabel],'February' as [FYMonthLabel],'32' as [FYWeek],'Wk - 32' as [FYWeekLabel],'Tuesday' as [Day],'2022' as [CalendarYear],'2' as [CalendarMonth],'3' as [CalendarDay],Null as [Entity] union all</v>
      </c>
    </row>
    <row r="4616" spans="1:20" x14ac:dyDescent="0.3">
      <c r="A4616">
        <f>IF($D$5-($D$5-(MAX($A$10:A4615)+1))&lt;=$D$5,$D$5-($D$5-(MAX($A$10:A4615)+1)),"")</f>
        <v>4606</v>
      </c>
      <c r="B4616" s="1">
        <f t="shared" si="1309"/>
        <v>44601</v>
      </c>
      <c r="C4616" s="1" t="str">
        <f t="shared" si="1310"/>
        <v>20220209</v>
      </c>
      <c r="D4616">
        <f t="shared" si="1303"/>
        <v>202208</v>
      </c>
      <c r="E4616">
        <f t="shared" si="1304"/>
        <v>8</v>
      </c>
      <c r="F4616" s="5">
        <f t="shared" si="1305"/>
        <v>44593</v>
      </c>
      <c r="G4616" s="5">
        <f t="shared" si="1308"/>
        <v>44620</v>
      </c>
      <c r="H4616" t="str">
        <f t="shared" si="1311"/>
        <v>2022</v>
      </c>
      <c r="I4616" t="str">
        <f t="shared" si="1312"/>
        <v>Yr - 2022</v>
      </c>
      <c r="J4616">
        <f t="shared" si="1320"/>
        <v>3</v>
      </c>
      <c r="K4616" t="str">
        <f t="shared" si="1313"/>
        <v>Qtr - 3</v>
      </c>
      <c r="L4616" t="str">
        <f t="shared" si="1314"/>
        <v>February</v>
      </c>
      <c r="M4616">
        <f t="shared" si="1306"/>
        <v>33</v>
      </c>
      <c r="N4616" t="str">
        <f t="shared" si="1315"/>
        <v>Wk - 33</v>
      </c>
      <c r="O4616" t="str">
        <f t="shared" si="1307"/>
        <v>Wednesday</v>
      </c>
      <c r="P4616" t="str">
        <f t="shared" si="1316"/>
        <v>2022</v>
      </c>
      <c r="Q4616">
        <f t="shared" si="1317"/>
        <v>2</v>
      </c>
      <c r="R4616">
        <f t="shared" si="1318"/>
        <v>4</v>
      </c>
      <c r="T4616" t="str">
        <f t="shared" si="1319"/>
        <v>select '20220209' as [MemberId],'202208' as [FYPeriod],'8' as [FYPeriodInYear],'2022-02-01' as [PeriodStart],'2022-02-28' as [PeriodEnd],'2022' as [FYYear],'Yr - 2022' as [FYYearLabel],'3' as [FYQuarter],'Qtr - 3' as [FYQuarterLabel],'February' as [FYMonthLabel],'33' as [FYWeek],'Wk - 33' as [FYWeekLabel],'Wednesday' as [Day],'2022' as [CalendarYear],'2' as [CalendarMonth],'4' as [CalendarDay],Null as [Entity] union all</v>
      </c>
    </row>
    <row r="4617" spans="1:20" x14ac:dyDescent="0.3">
      <c r="A4617">
        <f>IF($D$5-($D$5-(MAX($A$10:A4616)+1))&lt;=$D$5,$D$5-($D$5-(MAX($A$10:A4616)+1)),"")</f>
        <v>4607</v>
      </c>
      <c r="B4617" s="1">
        <f t="shared" si="1309"/>
        <v>44602</v>
      </c>
      <c r="C4617" s="1" t="str">
        <f t="shared" si="1310"/>
        <v>20220210</v>
      </c>
      <c r="D4617">
        <f t="shared" si="1303"/>
        <v>202208</v>
      </c>
      <c r="E4617">
        <f t="shared" si="1304"/>
        <v>8</v>
      </c>
      <c r="F4617" s="5">
        <f t="shared" si="1305"/>
        <v>44593</v>
      </c>
      <c r="G4617" s="5">
        <f t="shared" si="1308"/>
        <v>44620</v>
      </c>
      <c r="H4617" t="str">
        <f t="shared" si="1311"/>
        <v>2022</v>
      </c>
      <c r="I4617" t="str">
        <f t="shared" si="1312"/>
        <v>Yr - 2022</v>
      </c>
      <c r="J4617">
        <f t="shared" si="1320"/>
        <v>3</v>
      </c>
      <c r="K4617" t="str">
        <f t="shared" si="1313"/>
        <v>Qtr - 3</v>
      </c>
      <c r="L4617" t="str">
        <f t="shared" si="1314"/>
        <v>February</v>
      </c>
      <c r="M4617">
        <f t="shared" si="1306"/>
        <v>33</v>
      </c>
      <c r="N4617" t="str">
        <f t="shared" si="1315"/>
        <v>Wk - 33</v>
      </c>
      <c r="O4617" t="str">
        <f t="shared" si="1307"/>
        <v>Thursday</v>
      </c>
      <c r="P4617" t="str">
        <f t="shared" si="1316"/>
        <v>2022</v>
      </c>
      <c r="Q4617">
        <f t="shared" si="1317"/>
        <v>2</v>
      </c>
      <c r="R4617">
        <f t="shared" si="1318"/>
        <v>5</v>
      </c>
      <c r="T4617" t="str">
        <f t="shared" si="1319"/>
        <v>select '20220210' as [MemberId],'202208' as [FYPeriod],'8' as [FYPeriodInYear],'2022-02-01' as [PeriodStart],'2022-02-28' as [PeriodEnd],'2022' as [FYYear],'Yr - 2022' as [FYYearLabel],'3' as [FYQuarter],'Qtr - 3' as [FYQuarterLabel],'February' as [FYMonthLabel],'33' as [FYWeek],'Wk - 33' as [FYWeekLabel],'Thursday' as [Day],'2022' as [CalendarYear],'2' as [CalendarMonth],'5' as [CalendarDay],Null as [Entity] union all</v>
      </c>
    </row>
    <row r="4618" spans="1:20" x14ac:dyDescent="0.3">
      <c r="A4618">
        <f>IF($D$5-($D$5-(MAX($A$10:A4617)+1))&lt;=$D$5,$D$5-($D$5-(MAX($A$10:A4617)+1)),"")</f>
        <v>4608</v>
      </c>
      <c r="B4618" s="1">
        <f t="shared" si="1309"/>
        <v>44603</v>
      </c>
      <c r="C4618" s="1" t="str">
        <f t="shared" si="1310"/>
        <v>20220211</v>
      </c>
      <c r="D4618">
        <f t="shared" si="1303"/>
        <v>202208</v>
      </c>
      <c r="E4618">
        <f t="shared" si="1304"/>
        <v>8</v>
      </c>
      <c r="F4618" s="5">
        <f t="shared" si="1305"/>
        <v>44593</v>
      </c>
      <c r="G4618" s="5">
        <f t="shared" si="1308"/>
        <v>44620</v>
      </c>
      <c r="H4618" t="str">
        <f t="shared" si="1311"/>
        <v>2022</v>
      </c>
      <c r="I4618" t="str">
        <f t="shared" si="1312"/>
        <v>Yr - 2022</v>
      </c>
      <c r="J4618">
        <f t="shared" si="1320"/>
        <v>3</v>
      </c>
      <c r="K4618" t="str">
        <f t="shared" si="1313"/>
        <v>Qtr - 3</v>
      </c>
      <c r="L4618" t="str">
        <f t="shared" si="1314"/>
        <v>February</v>
      </c>
      <c r="M4618">
        <f t="shared" si="1306"/>
        <v>33</v>
      </c>
      <c r="N4618" t="str">
        <f t="shared" si="1315"/>
        <v>Wk - 33</v>
      </c>
      <c r="O4618" t="str">
        <f t="shared" si="1307"/>
        <v>Friday</v>
      </c>
      <c r="P4618" t="str">
        <f t="shared" si="1316"/>
        <v>2022</v>
      </c>
      <c r="Q4618">
        <f t="shared" si="1317"/>
        <v>2</v>
      </c>
      <c r="R4618">
        <f t="shared" si="1318"/>
        <v>6</v>
      </c>
      <c r="T4618" t="str">
        <f t="shared" si="1319"/>
        <v>select '20220211' as [MemberId],'202208' as [FYPeriod],'8' as [FYPeriodInYear],'2022-02-01' as [PeriodStart],'2022-02-28' as [PeriodEnd],'2022' as [FYYear],'Yr - 2022' as [FYYearLabel],'3' as [FYQuarter],'Qtr - 3' as [FYQuarterLabel],'February' as [FYMonthLabel],'33' as [FYWeek],'Wk - 33' as [FYWeekLabel],'Friday' as [Day],'2022' as [CalendarYear],'2' as [CalendarMonth],'6' as [CalendarDay],Null as [Entity] union all</v>
      </c>
    </row>
    <row r="4619" spans="1:20" x14ac:dyDescent="0.3">
      <c r="A4619">
        <f>IF($D$5-($D$5-(MAX($A$10:A4618)+1))&lt;=$D$5,$D$5-($D$5-(MAX($A$10:A4618)+1)),"")</f>
        <v>4609</v>
      </c>
      <c r="B4619" s="1">
        <f t="shared" si="1309"/>
        <v>44604</v>
      </c>
      <c r="C4619" s="1" t="str">
        <f t="shared" si="1310"/>
        <v>20220212</v>
      </c>
      <c r="D4619">
        <f t="shared" si="1303"/>
        <v>202208</v>
      </c>
      <c r="E4619">
        <f t="shared" si="1304"/>
        <v>8</v>
      </c>
      <c r="F4619" s="5">
        <f t="shared" si="1305"/>
        <v>44593</v>
      </c>
      <c r="G4619" s="5">
        <f t="shared" si="1308"/>
        <v>44620</v>
      </c>
      <c r="H4619" t="str">
        <f t="shared" si="1311"/>
        <v>2022</v>
      </c>
      <c r="I4619" t="str">
        <f t="shared" si="1312"/>
        <v>Yr - 2022</v>
      </c>
      <c r="J4619">
        <f t="shared" si="1320"/>
        <v>3</v>
      </c>
      <c r="K4619" t="str">
        <f t="shared" si="1313"/>
        <v>Qtr - 3</v>
      </c>
      <c r="L4619" t="str">
        <f t="shared" si="1314"/>
        <v>February</v>
      </c>
      <c r="M4619">
        <f t="shared" si="1306"/>
        <v>33</v>
      </c>
      <c r="N4619" t="str">
        <f t="shared" si="1315"/>
        <v>Wk - 33</v>
      </c>
      <c r="O4619" t="str">
        <f t="shared" si="1307"/>
        <v>Saturday</v>
      </c>
      <c r="P4619" t="str">
        <f t="shared" si="1316"/>
        <v>2022</v>
      </c>
      <c r="Q4619">
        <f t="shared" si="1317"/>
        <v>2</v>
      </c>
      <c r="R4619">
        <f t="shared" si="1318"/>
        <v>7</v>
      </c>
      <c r="T4619" t="str">
        <f t="shared" si="1319"/>
        <v>select '20220212' as [MemberId],'202208' as [FYPeriod],'8' as [FYPeriodInYear],'2022-02-01' as [PeriodStart],'2022-02-28' as [PeriodEnd],'2022' as [FYYear],'Yr - 2022' as [FYYearLabel],'3' as [FYQuarter],'Qtr - 3' as [FYQuarterLabel],'February' as [FYMonthLabel],'33' as [FYWeek],'Wk - 33' as [FYWeekLabel],'Saturday' as [Day],'2022' as [CalendarYear],'2' as [CalendarMonth],'7' as [CalendarDay],Null as [Entity] union all</v>
      </c>
    </row>
    <row r="4620" spans="1:20" x14ac:dyDescent="0.3">
      <c r="A4620">
        <f>IF($D$5-($D$5-(MAX($A$10:A4619)+1))&lt;=$D$5,$D$5-($D$5-(MAX($A$10:A4619)+1)),"")</f>
        <v>4610</v>
      </c>
      <c r="B4620" s="1">
        <f t="shared" si="1309"/>
        <v>44605</v>
      </c>
      <c r="C4620" s="1" t="str">
        <f t="shared" si="1310"/>
        <v>20220213</v>
      </c>
      <c r="D4620">
        <f t="shared" si="1303"/>
        <v>202208</v>
      </c>
      <c r="E4620">
        <f t="shared" si="1304"/>
        <v>8</v>
      </c>
      <c r="F4620" s="5">
        <f t="shared" si="1305"/>
        <v>44593</v>
      </c>
      <c r="G4620" s="5">
        <f t="shared" si="1308"/>
        <v>44620</v>
      </c>
      <c r="H4620" t="str">
        <f t="shared" si="1311"/>
        <v>2022</v>
      </c>
      <c r="I4620" t="str">
        <f t="shared" si="1312"/>
        <v>Yr - 2022</v>
      </c>
      <c r="J4620">
        <f t="shared" si="1320"/>
        <v>3</v>
      </c>
      <c r="K4620" t="str">
        <f t="shared" si="1313"/>
        <v>Qtr - 3</v>
      </c>
      <c r="L4620" t="str">
        <f t="shared" si="1314"/>
        <v>February</v>
      </c>
      <c r="M4620">
        <f t="shared" si="1306"/>
        <v>33</v>
      </c>
      <c r="N4620" t="str">
        <f t="shared" si="1315"/>
        <v>Wk - 33</v>
      </c>
      <c r="O4620" t="str">
        <f t="shared" si="1307"/>
        <v>Sunday</v>
      </c>
      <c r="P4620" t="str">
        <f t="shared" si="1316"/>
        <v>2022</v>
      </c>
      <c r="Q4620">
        <f t="shared" si="1317"/>
        <v>2</v>
      </c>
      <c r="R4620">
        <f t="shared" si="1318"/>
        <v>1</v>
      </c>
      <c r="T4620" t="str">
        <f t="shared" si="1319"/>
        <v>select '20220213' as [MemberId],'202208' as [FYPeriod],'8' as [FYPeriodInYear],'2022-02-01' as [PeriodStart],'2022-02-28' as [PeriodEnd],'2022' as [FYYear],'Yr - 2022' as [FYYearLabel],'3' as [FYQuarter],'Qtr - 3' as [FYQuarterLabel],'February' as [FYMonthLabel],'33' as [FYWeek],'Wk - 33' as [FYWeekLabel],'Sunday' as [Day],'2022' as [CalendarYear],'2' as [CalendarMonth],'1' as [CalendarDay],Null as [Entity] union all</v>
      </c>
    </row>
    <row r="4621" spans="1:20" x14ac:dyDescent="0.3">
      <c r="A4621">
        <f>IF($D$5-($D$5-(MAX($A$10:A4620)+1))&lt;=$D$5,$D$5-($D$5-(MAX($A$10:A4620)+1)),"")</f>
        <v>4611</v>
      </c>
      <c r="B4621" s="1">
        <f t="shared" si="1309"/>
        <v>44606</v>
      </c>
      <c r="C4621" s="1" t="str">
        <f t="shared" si="1310"/>
        <v>20220214</v>
      </c>
      <c r="D4621">
        <f t="shared" ref="D4621:D4684" si="1321">IF($A4621="","",IF($G$3="Yes",LEFT($C4621,6),IF($B4621&lt;=$G4620,$D4620,IF(AND($B4620=$G4620,$E4620&lt;$D$6),$D4620+1,$D4620+(101-$D$6)))))</f>
        <v>202208</v>
      </c>
      <c r="E4621">
        <f t="shared" ref="E4621:E4684" si="1322">IF($A4621="","",IF($G$3="Yes",MONTH($B4621),VALUE(RIGHT($D4621,2))))</f>
        <v>8</v>
      </c>
      <c r="F4621" s="5">
        <f t="shared" ref="F4621:F4684" si="1323">IF($A4621="","",IF($G$3="yes",EOMONTH($B4621,-1)+1,IF($J$2="yes",EOMONTH($B4621,-1)+1,IF($G4619&lt;$B4621,$B4621,$F4619))))</f>
        <v>44593</v>
      </c>
      <c r="G4621" s="5">
        <f t="shared" si="1308"/>
        <v>44620</v>
      </c>
      <c r="H4621" t="str">
        <f t="shared" si="1311"/>
        <v>2022</v>
      </c>
      <c r="I4621" t="str">
        <f t="shared" si="1312"/>
        <v>Yr - 2022</v>
      </c>
      <c r="J4621">
        <f t="shared" si="1320"/>
        <v>3</v>
      </c>
      <c r="K4621" t="str">
        <f t="shared" si="1313"/>
        <v>Qtr - 3</v>
      </c>
      <c r="L4621" t="str">
        <f t="shared" si="1314"/>
        <v>February</v>
      </c>
      <c r="M4621">
        <f t="shared" ref="M4621:M4684" si="1324">IF($A4621="","",IF($G$3="yes",WEEKNUM($B4621),IF($H4621&gt;$H4620,1,IF($O4621&lt;&gt;$D$2,$M4620,$M4620+1))))</f>
        <v>33</v>
      </c>
      <c r="N4621" t="str">
        <f t="shared" si="1315"/>
        <v>Wk - 33</v>
      </c>
      <c r="O4621" t="str">
        <f t="shared" ref="O4621:O4684" si="1325">TEXT($B4621,"Dddd")</f>
        <v>Monday</v>
      </c>
      <c r="P4621" t="str">
        <f t="shared" si="1316"/>
        <v>2022</v>
      </c>
      <c r="Q4621">
        <f t="shared" si="1317"/>
        <v>2</v>
      </c>
      <c r="R4621">
        <f t="shared" si="1318"/>
        <v>2</v>
      </c>
      <c r="T4621" t="str">
        <f t="shared" si="1319"/>
        <v>select '20220214' as [MemberId],'202208' as [FYPeriod],'8' as [FYPeriodInYear],'2022-02-01' as [PeriodStart],'2022-02-28' as [PeriodEnd],'2022' as [FYYear],'Yr - 2022' as [FYYearLabel],'3' as [FYQuarter],'Qtr - 3' as [FYQuarterLabel],'February' as [FYMonthLabel],'33' as [FYWeek],'Wk - 33' as [FYWeekLabel],'Monday' as [Day],'2022' as [CalendarYear],'2' as [CalendarMonth],'2' as [CalendarDay],Null as [Entity] union all</v>
      </c>
    </row>
    <row r="4622" spans="1:20" x14ac:dyDescent="0.3">
      <c r="A4622">
        <f>IF($D$5-($D$5-(MAX($A$10:A4621)+1))&lt;=$D$5,$D$5-($D$5-(MAX($A$10:A4621)+1)),"")</f>
        <v>4612</v>
      </c>
      <c r="B4622" s="1">
        <f t="shared" si="1309"/>
        <v>44607</v>
      </c>
      <c r="C4622" s="1" t="str">
        <f t="shared" si="1310"/>
        <v>20220215</v>
      </c>
      <c r="D4622">
        <f t="shared" si="1321"/>
        <v>202208</v>
      </c>
      <c r="E4622">
        <f t="shared" si="1322"/>
        <v>8</v>
      </c>
      <c r="F4622" s="5">
        <f t="shared" si="1323"/>
        <v>44593</v>
      </c>
      <c r="G4622" s="5">
        <f t="shared" ref="G4622:G4685" si="1326">IF($A4622="","",(IF($G$3="yes",EOMONTH($B4622,0),IF($J$2="yes",EOMONTH($B4622,0),IF($E4622&lt;=
MOD(DATE(YEAR($B4622),12,31)-DATE(YEAR($B4622),1,1)+1,$D$6),$F4622+ROUNDUP((DATE(YEAR($B4622),12,31)-DATE(YEAR($B4622),1,1)+1)/$D$6,0)-1,$F4622+ROUNDDOWN((DATE(YEAR($B4622),12,31)-DATE(YEAR($B4622),1,1)+1)/$D$6,0)-1)))))</f>
        <v>44620</v>
      </c>
      <c r="H4622" t="str">
        <f t="shared" si="1311"/>
        <v>2022</v>
      </c>
      <c r="I4622" t="str">
        <f t="shared" si="1312"/>
        <v>Yr - 2022</v>
      </c>
      <c r="J4622">
        <f t="shared" si="1320"/>
        <v>3</v>
      </c>
      <c r="K4622" t="str">
        <f t="shared" si="1313"/>
        <v>Qtr - 3</v>
      </c>
      <c r="L4622" t="str">
        <f t="shared" si="1314"/>
        <v>February</v>
      </c>
      <c r="M4622">
        <f t="shared" si="1324"/>
        <v>33</v>
      </c>
      <c r="N4622" t="str">
        <f t="shared" si="1315"/>
        <v>Wk - 33</v>
      </c>
      <c r="O4622" t="str">
        <f t="shared" si="1325"/>
        <v>Tuesday</v>
      </c>
      <c r="P4622" t="str">
        <f t="shared" si="1316"/>
        <v>2022</v>
      </c>
      <c r="Q4622">
        <f t="shared" si="1317"/>
        <v>2</v>
      </c>
      <c r="R4622">
        <f t="shared" si="1318"/>
        <v>3</v>
      </c>
      <c r="T4622" t="str">
        <f t="shared" si="1319"/>
        <v>select '20220215' as [MemberId],'202208' as [FYPeriod],'8' as [FYPeriodInYear],'2022-02-01' as [PeriodStart],'2022-02-28' as [PeriodEnd],'2022' as [FYYear],'Yr - 2022' as [FYYearLabel],'3' as [FYQuarter],'Qtr - 3' as [FYQuarterLabel],'February' as [FYMonthLabel],'33' as [FYWeek],'Wk - 33' as [FYWeekLabel],'Tuesday' as [Day],'2022' as [CalendarYear],'2' as [CalendarMonth],'3' as [CalendarDay],Null as [Entity] union all</v>
      </c>
    </row>
    <row r="4623" spans="1:20" x14ac:dyDescent="0.3">
      <c r="A4623">
        <f>IF($D$5-($D$5-(MAX($A$10:A4622)+1))&lt;=$D$5,$D$5-($D$5-(MAX($A$10:A4622)+1)),"")</f>
        <v>4613</v>
      </c>
      <c r="B4623" s="1">
        <f t="shared" ref="B4623:B4686" si="1327">IF($A4623="","",$D$3+$A4623)</f>
        <v>44608</v>
      </c>
      <c r="C4623" s="1" t="str">
        <f t="shared" ref="C4623:C4686" si="1328">IF($A4623="","",TEXT($D$3+$A4623,"yyyymmdd"))</f>
        <v>20220216</v>
      </c>
      <c r="D4623">
        <f t="shared" si="1321"/>
        <v>202208</v>
      </c>
      <c r="E4623">
        <f t="shared" si="1322"/>
        <v>8</v>
      </c>
      <c r="F4623" s="5">
        <f t="shared" si="1323"/>
        <v>44593</v>
      </c>
      <c r="G4623" s="5">
        <f t="shared" si="1326"/>
        <v>44620</v>
      </c>
      <c r="H4623" t="str">
        <f t="shared" ref="H4623:H4686" si="1329">IF($A4623="","",IF($G$3="Yes",LEFT($C4623,4),LEFT($D4623,4)))</f>
        <v>2022</v>
      </c>
      <c r="I4623" t="str">
        <f t="shared" ref="I4623:I4686" si="1330">IF($A4623="","","Yr - "&amp;H4623)</f>
        <v>Yr - 2022</v>
      </c>
      <c r="J4623">
        <f t="shared" si="1320"/>
        <v>3</v>
      </c>
      <c r="K4623" t="str">
        <f t="shared" ref="K4623:K4686" si="1331">IF($A4623="","","Qtr - "&amp;J4623)</f>
        <v>Qtr - 3</v>
      </c>
      <c r="L4623" t="str">
        <f t="shared" ref="L4623:L4686" si="1332">IF($A4623="","",IF($G$3="Yes",TEXT($B4623,"Mmmm"),TEXT($F4623,"Mmmm")))</f>
        <v>February</v>
      </c>
      <c r="M4623">
        <f t="shared" si="1324"/>
        <v>34</v>
      </c>
      <c r="N4623" t="str">
        <f t="shared" ref="N4623:N4686" si="1333">IF($A4623="","","Wk - "&amp;M4623)</f>
        <v>Wk - 34</v>
      </c>
      <c r="O4623" t="str">
        <f t="shared" si="1325"/>
        <v>Wednesday</v>
      </c>
      <c r="P4623" t="str">
        <f t="shared" ref="P4623:P4686" si="1334">IF($A4623="","",LEFT(C4623,4))</f>
        <v>2022</v>
      </c>
      <c r="Q4623">
        <f t="shared" ref="Q4623:Q4686" si="1335">IF($A4623="","",MONTH($B4623))</f>
        <v>2</v>
      </c>
      <c r="R4623">
        <f t="shared" ref="R4623:R4686" si="1336">IF($A4623="","",WEEKDAY(B4623))</f>
        <v>4</v>
      </c>
      <c r="T4623" t="str">
        <f t="shared" ref="T4623:T4686" si="1337">IF($A4623="","","select '"&amp;C4623&amp;"' as [MemberId],'"&amp;D4623&amp;"' as [FYPeriod],'"&amp;E4623&amp;"' as [FYPeriodInYear],'"&amp;TEXT(F4623,"yyyy-mm-dd")&amp;"' as [PeriodStart],'"&amp;TEXT(G4623,"yyyy-mm-dd")&amp;"' as [PeriodEnd],'"&amp;H4623&amp;"' as [FYYear],'"&amp;I4623&amp;"' as [FYYearLabel],'"&amp;J4623&amp;"' as [FYQuarter],'"&amp;K4623&amp;"' as [FYQuarterLabel],'"&amp;L4623&amp;"' as [FYMonthLabel],'"&amp;M4623&amp;"' as [FYWeek],'"&amp;N4623&amp;"' as [FYWeekLabel],'"&amp;O4623&amp;"' as [Day],'"&amp;P4623&amp;"' as [CalendarYear],'"&amp;Q4623&amp;"' as [CalendarMonth],'"&amp;R4623&amp;"' as [CalendarDay],Null as [Entity]"&amp;IF(A4624="",""," union all"))</f>
        <v>select '20220216' as [MemberId],'202208' as [FYPeriod],'8' as [FYPeriodInYear],'2022-02-01' as [PeriodStart],'2022-02-28' as [PeriodEnd],'2022' as [FYYear],'Yr - 2022' as [FYYearLabel],'3' as [FYQuarter],'Qtr - 3' as [FYQuarterLabel],'February' as [FYMonthLabel],'34' as [FYWeek],'Wk - 34' as [FYWeekLabel],'Wednesday' as [Day],'2022' as [CalendarYear],'2' as [CalendarMonth],'4' as [CalendarDay],Null as [Entity] union all</v>
      </c>
    </row>
    <row r="4624" spans="1:20" x14ac:dyDescent="0.3">
      <c r="A4624">
        <f>IF($D$5-($D$5-(MAX($A$10:A4623)+1))&lt;=$D$5,$D$5-($D$5-(MAX($A$10:A4623)+1)),"")</f>
        <v>4614</v>
      </c>
      <c r="B4624" s="1">
        <f t="shared" si="1327"/>
        <v>44609</v>
      </c>
      <c r="C4624" s="1" t="str">
        <f t="shared" si="1328"/>
        <v>20220217</v>
      </c>
      <c r="D4624">
        <f t="shared" si="1321"/>
        <v>202208</v>
      </c>
      <c r="E4624">
        <f t="shared" si="1322"/>
        <v>8</v>
      </c>
      <c r="F4624" s="5">
        <f t="shared" si="1323"/>
        <v>44593</v>
      </c>
      <c r="G4624" s="5">
        <f t="shared" si="1326"/>
        <v>44620</v>
      </c>
      <c r="H4624" t="str">
        <f t="shared" si="1329"/>
        <v>2022</v>
      </c>
      <c r="I4624" t="str">
        <f t="shared" si="1330"/>
        <v>Yr - 2022</v>
      </c>
      <c r="J4624">
        <f t="shared" si="1320"/>
        <v>3</v>
      </c>
      <c r="K4624" t="str">
        <f t="shared" si="1331"/>
        <v>Qtr - 3</v>
      </c>
      <c r="L4624" t="str">
        <f t="shared" si="1332"/>
        <v>February</v>
      </c>
      <c r="M4624">
        <f t="shared" si="1324"/>
        <v>34</v>
      </c>
      <c r="N4624" t="str">
        <f t="shared" si="1333"/>
        <v>Wk - 34</v>
      </c>
      <c r="O4624" t="str">
        <f t="shared" si="1325"/>
        <v>Thursday</v>
      </c>
      <c r="P4624" t="str">
        <f t="shared" si="1334"/>
        <v>2022</v>
      </c>
      <c r="Q4624">
        <f t="shared" si="1335"/>
        <v>2</v>
      </c>
      <c r="R4624">
        <f t="shared" si="1336"/>
        <v>5</v>
      </c>
      <c r="T4624" t="str">
        <f t="shared" si="1337"/>
        <v>select '20220217' as [MemberId],'202208' as [FYPeriod],'8' as [FYPeriodInYear],'2022-02-01' as [PeriodStart],'2022-02-28' as [PeriodEnd],'2022' as [FYYear],'Yr - 2022' as [FYYearLabel],'3' as [FYQuarter],'Qtr - 3' as [FYQuarterLabel],'February' as [FYMonthLabel],'34' as [FYWeek],'Wk - 34' as [FYWeekLabel],'Thursday' as [Day],'2022' as [CalendarYear],'2' as [CalendarMonth],'5' as [CalendarDay],Null as [Entity] union all</v>
      </c>
    </row>
    <row r="4625" spans="1:20" x14ac:dyDescent="0.3">
      <c r="A4625">
        <f>IF($D$5-($D$5-(MAX($A$10:A4624)+1))&lt;=$D$5,$D$5-($D$5-(MAX($A$10:A4624)+1)),"")</f>
        <v>4615</v>
      </c>
      <c r="B4625" s="1">
        <f t="shared" si="1327"/>
        <v>44610</v>
      </c>
      <c r="C4625" s="1" t="str">
        <f t="shared" si="1328"/>
        <v>20220218</v>
      </c>
      <c r="D4625">
        <f t="shared" si="1321"/>
        <v>202208</v>
      </c>
      <c r="E4625">
        <f t="shared" si="1322"/>
        <v>8</v>
      </c>
      <c r="F4625" s="5">
        <f t="shared" si="1323"/>
        <v>44593</v>
      </c>
      <c r="G4625" s="5">
        <f t="shared" si="1326"/>
        <v>44620</v>
      </c>
      <c r="H4625" t="str">
        <f t="shared" si="1329"/>
        <v>2022</v>
      </c>
      <c r="I4625" t="str">
        <f t="shared" si="1330"/>
        <v>Yr - 2022</v>
      </c>
      <c r="J4625">
        <f t="shared" si="1320"/>
        <v>3</v>
      </c>
      <c r="K4625" t="str">
        <f t="shared" si="1331"/>
        <v>Qtr - 3</v>
      </c>
      <c r="L4625" t="str">
        <f t="shared" si="1332"/>
        <v>February</v>
      </c>
      <c r="M4625">
        <f t="shared" si="1324"/>
        <v>34</v>
      </c>
      <c r="N4625" t="str">
        <f t="shared" si="1333"/>
        <v>Wk - 34</v>
      </c>
      <c r="O4625" t="str">
        <f t="shared" si="1325"/>
        <v>Friday</v>
      </c>
      <c r="P4625" t="str">
        <f t="shared" si="1334"/>
        <v>2022</v>
      </c>
      <c r="Q4625">
        <f t="shared" si="1335"/>
        <v>2</v>
      </c>
      <c r="R4625">
        <f t="shared" si="1336"/>
        <v>6</v>
      </c>
      <c r="T4625" t="str">
        <f t="shared" si="1337"/>
        <v>select '20220218' as [MemberId],'202208' as [FYPeriod],'8' as [FYPeriodInYear],'2022-02-01' as [PeriodStart],'2022-02-28' as [PeriodEnd],'2022' as [FYYear],'Yr - 2022' as [FYYearLabel],'3' as [FYQuarter],'Qtr - 3' as [FYQuarterLabel],'February' as [FYMonthLabel],'34' as [FYWeek],'Wk - 34' as [FYWeekLabel],'Friday' as [Day],'2022' as [CalendarYear],'2' as [CalendarMonth],'6' as [CalendarDay],Null as [Entity] union all</v>
      </c>
    </row>
    <row r="4626" spans="1:20" x14ac:dyDescent="0.3">
      <c r="A4626">
        <f>IF($D$5-($D$5-(MAX($A$10:A4625)+1))&lt;=$D$5,$D$5-($D$5-(MAX($A$10:A4625)+1)),"")</f>
        <v>4616</v>
      </c>
      <c r="B4626" s="1">
        <f t="shared" si="1327"/>
        <v>44611</v>
      </c>
      <c r="C4626" s="1" t="str">
        <f t="shared" si="1328"/>
        <v>20220219</v>
      </c>
      <c r="D4626">
        <f t="shared" si="1321"/>
        <v>202208</v>
      </c>
      <c r="E4626">
        <f t="shared" si="1322"/>
        <v>8</v>
      </c>
      <c r="F4626" s="5">
        <f t="shared" si="1323"/>
        <v>44593</v>
      </c>
      <c r="G4626" s="5">
        <f t="shared" si="1326"/>
        <v>44620</v>
      </c>
      <c r="H4626" t="str">
        <f t="shared" si="1329"/>
        <v>2022</v>
      </c>
      <c r="I4626" t="str">
        <f t="shared" si="1330"/>
        <v>Yr - 2022</v>
      </c>
      <c r="J4626">
        <f t="shared" si="1320"/>
        <v>3</v>
      </c>
      <c r="K4626" t="str">
        <f t="shared" si="1331"/>
        <v>Qtr - 3</v>
      </c>
      <c r="L4626" t="str">
        <f t="shared" si="1332"/>
        <v>February</v>
      </c>
      <c r="M4626">
        <f t="shared" si="1324"/>
        <v>34</v>
      </c>
      <c r="N4626" t="str">
        <f t="shared" si="1333"/>
        <v>Wk - 34</v>
      </c>
      <c r="O4626" t="str">
        <f t="shared" si="1325"/>
        <v>Saturday</v>
      </c>
      <c r="P4626" t="str">
        <f t="shared" si="1334"/>
        <v>2022</v>
      </c>
      <c r="Q4626">
        <f t="shared" si="1335"/>
        <v>2</v>
      </c>
      <c r="R4626">
        <f t="shared" si="1336"/>
        <v>7</v>
      </c>
      <c r="T4626" t="str">
        <f t="shared" si="1337"/>
        <v>select '20220219' as [MemberId],'202208' as [FYPeriod],'8' as [FYPeriodInYear],'2022-02-01' as [PeriodStart],'2022-02-28' as [PeriodEnd],'2022' as [FYYear],'Yr - 2022' as [FYYearLabel],'3' as [FYQuarter],'Qtr - 3' as [FYQuarterLabel],'February' as [FYMonthLabel],'34' as [FYWeek],'Wk - 34' as [FYWeekLabel],'Saturday' as [Day],'2022' as [CalendarYear],'2' as [CalendarMonth],'7' as [CalendarDay],Null as [Entity] union all</v>
      </c>
    </row>
    <row r="4627" spans="1:20" x14ac:dyDescent="0.3">
      <c r="A4627">
        <f>IF($D$5-($D$5-(MAX($A$10:A4626)+1))&lt;=$D$5,$D$5-($D$5-(MAX($A$10:A4626)+1)),"")</f>
        <v>4617</v>
      </c>
      <c r="B4627" s="1">
        <f t="shared" si="1327"/>
        <v>44612</v>
      </c>
      <c r="C4627" s="1" t="str">
        <f t="shared" si="1328"/>
        <v>20220220</v>
      </c>
      <c r="D4627">
        <f t="shared" si="1321"/>
        <v>202208</v>
      </c>
      <c r="E4627">
        <f t="shared" si="1322"/>
        <v>8</v>
      </c>
      <c r="F4627" s="5">
        <f t="shared" si="1323"/>
        <v>44593</v>
      </c>
      <c r="G4627" s="5">
        <f t="shared" si="1326"/>
        <v>44620</v>
      </c>
      <c r="H4627" t="str">
        <f t="shared" si="1329"/>
        <v>2022</v>
      </c>
      <c r="I4627" t="str">
        <f t="shared" si="1330"/>
        <v>Yr - 2022</v>
      </c>
      <c r="J4627">
        <f t="shared" si="1320"/>
        <v>3</v>
      </c>
      <c r="K4627" t="str">
        <f t="shared" si="1331"/>
        <v>Qtr - 3</v>
      </c>
      <c r="L4627" t="str">
        <f t="shared" si="1332"/>
        <v>February</v>
      </c>
      <c r="M4627">
        <f t="shared" si="1324"/>
        <v>34</v>
      </c>
      <c r="N4627" t="str">
        <f t="shared" si="1333"/>
        <v>Wk - 34</v>
      </c>
      <c r="O4627" t="str">
        <f t="shared" si="1325"/>
        <v>Sunday</v>
      </c>
      <c r="P4627" t="str">
        <f t="shared" si="1334"/>
        <v>2022</v>
      </c>
      <c r="Q4627">
        <f t="shared" si="1335"/>
        <v>2</v>
      </c>
      <c r="R4627">
        <f t="shared" si="1336"/>
        <v>1</v>
      </c>
      <c r="T4627" t="str">
        <f t="shared" si="1337"/>
        <v>select '20220220' as [MemberId],'202208' as [FYPeriod],'8' as [FYPeriodInYear],'2022-02-01' as [PeriodStart],'2022-02-28' as [PeriodEnd],'2022' as [FYYear],'Yr - 2022' as [FYYearLabel],'3' as [FYQuarter],'Qtr - 3' as [FYQuarterLabel],'February' as [FYMonthLabel],'34' as [FYWeek],'Wk - 34' as [FYWeekLabel],'Sunday' as [Day],'2022' as [CalendarYear],'2' as [CalendarMonth],'1' as [CalendarDay],Null as [Entity] union all</v>
      </c>
    </row>
    <row r="4628" spans="1:20" x14ac:dyDescent="0.3">
      <c r="A4628">
        <f>IF($D$5-($D$5-(MAX($A$10:A4627)+1))&lt;=$D$5,$D$5-($D$5-(MAX($A$10:A4627)+1)),"")</f>
        <v>4618</v>
      </c>
      <c r="B4628" s="1">
        <f t="shared" si="1327"/>
        <v>44613</v>
      </c>
      <c r="C4628" s="1" t="str">
        <f t="shared" si="1328"/>
        <v>20220221</v>
      </c>
      <c r="D4628">
        <f t="shared" si="1321"/>
        <v>202208</v>
      </c>
      <c r="E4628">
        <f t="shared" si="1322"/>
        <v>8</v>
      </c>
      <c r="F4628" s="5">
        <f t="shared" si="1323"/>
        <v>44593</v>
      </c>
      <c r="G4628" s="5">
        <f t="shared" si="1326"/>
        <v>44620</v>
      </c>
      <c r="H4628" t="str">
        <f t="shared" si="1329"/>
        <v>2022</v>
      </c>
      <c r="I4628" t="str">
        <f t="shared" si="1330"/>
        <v>Yr - 2022</v>
      </c>
      <c r="J4628">
        <f t="shared" si="1320"/>
        <v>3</v>
      </c>
      <c r="K4628" t="str">
        <f t="shared" si="1331"/>
        <v>Qtr - 3</v>
      </c>
      <c r="L4628" t="str">
        <f t="shared" si="1332"/>
        <v>February</v>
      </c>
      <c r="M4628">
        <f t="shared" si="1324"/>
        <v>34</v>
      </c>
      <c r="N4628" t="str">
        <f t="shared" si="1333"/>
        <v>Wk - 34</v>
      </c>
      <c r="O4628" t="str">
        <f t="shared" si="1325"/>
        <v>Monday</v>
      </c>
      <c r="P4628" t="str">
        <f t="shared" si="1334"/>
        <v>2022</v>
      </c>
      <c r="Q4628">
        <f t="shared" si="1335"/>
        <v>2</v>
      </c>
      <c r="R4628">
        <f t="shared" si="1336"/>
        <v>2</v>
      </c>
      <c r="T4628" t="str">
        <f t="shared" si="1337"/>
        <v>select '20220221' as [MemberId],'202208' as [FYPeriod],'8' as [FYPeriodInYear],'2022-02-01' as [PeriodStart],'2022-02-28' as [PeriodEnd],'2022' as [FYYear],'Yr - 2022' as [FYYearLabel],'3' as [FYQuarter],'Qtr - 3' as [FYQuarterLabel],'February' as [FYMonthLabel],'34' as [FYWeek],'Wk - 34' as [FYWeekLabel],'Monday' as [Day],'2022' as [CalendarYear],'2' as [CalendarMonth],'2' as [CalendarDay],Null as [Entity] union all</v>
      </c>
    </row>
    <row r="4629" spans="1:20" x14ac:dyDescent="0.3">
      <c r="A4629">
        <f>IF($D$5-($D$5-(MAX($A$10:A4628)+1))&lt;=$D$5,$D$5-($D$5-(MAX($A$10:A4628)+1)),"")</f>
        <v>4619</v>
      </c>
      <c r="B4629" s="1">
        <f t="shared" si="1327"/>
        <v>44614</v>
      </c>
      <c r="C4629" s="1" t="str">
        <f t="shared" si="1328"/>
        <v>20220222</v>
      </c>
      <c r="D4629">
        <f t="shared" si="1321"/>
        <v>202208</v>
      </c>
      <c r="E4629">
        <f t="shared" si="1322"/>
        <v>8</v>
      </c>
      <c r="F4629" s="5">
        <f t="shared" si="1323"/>
        <v>44593</v>
      </c>
      <c r="G4629" s="5">
        <f t="shared" si="1326"/>
        <v>44620</v>
      </c>
      <c r="H4629" t="str">
        <f t="shared" si="1329"/>
        <v>2022</v>
      </c>
      <c r="I4629" t="str">
        <f t="shared" si="1330"/>
        <v>Yr - 2022</v>
      </c>
      <c r="J4629">
        <f t="shared" si="1320"/>
        <v>3</v>
      </c>
      <c r="K4629" t="str">
        <f t="shared" si="1331"/>
        <v>Qtr - 3</v>
      </c>
      <c r="L4629" t="str">
        <f t="shared" si="1332"/>
        <v>February</v>
      </c>
      <c r="M4629">
        <f t="shared" si="1324"/>
        <v>34</v>
      </c>
      <c r="N4629" t="str">
        <f t="shared" si="1333"/>
        <v>Wk - 34</v>
      </c>
      <c r="O4629" t="str">
        <f t="shared" si="1325"/>
        <v>Tuesday</v>
      </c>
      <c r="P4629" t="str">
        <f t="shared" si="1334"/>
        <v>2022</v>
      </c>
      <c r="Q4629">
        <f t="shared" si="1335"/>
        <v>2</v>
      </c>
      <c r="R4629">
        <f t="shared" si="1336"/>
        <v>3</v>
      </c>
      <c r="T4629" t="str">
        <f t="shared" si="1337"/>
        <v>select '20220222' as [MemberId],'202208' as [FYPeriod],'8' as [FYPeriodInYear],'2022-02-01' as [PeriodStart],'2022-02-28' as [PeriodEnd],'2022' as [FYYear],'Yr - 2022' as [FYYearLabel],'3' as [FYQuarter],'Qtr - 3' as [FYQuarterLabel],'February' as [FYMonthLabel],'34' as [FYWeek],'Wk - 34' as [FYWeekLabel],'Tuesday' as [Day],'2022' as [CalendarYear],'2' as [CalendarMonth],'3' as [CalendarDay],Null as [Entity] union all</v>
      </c>
    </row>
    <row r="4630" spans="1:20" x14ac:dyDescent="0.3">
      <c r="A4630">
        <f>IF($D$5-($D$5-(MAX($A$10:A4629)+1))&lt;=$D$5,$D$5-($D$5-(MAX($A$10:A4629)+1)),"")</f>
        <v>4620</v>
      </c>
      <c r="B4630" s="1">
        <f t="shared" si="1327"/>
        <v>44615</v>
      </c>
      <c r="C4630" s="1" t="str">
        <f t="shared" si="1328"/>
        <v>20220223</v>
      </c>
      <c r="D4630">
        <f t="shared" si="1321"/>
        <v>202208</v>
      </c>
      <c r="E4630">
        <f t="shared" si="1322"/>
        <v>8</v>
      </c>
      <c r="F4630" s="5">
        <f t="shared" si="1323"/>
        <v>44593</v>
      </c>
      <c r="G4630" s="5">
        <f t="shared" si="1326"/>
        <v>44620</v>
      </c>
      <c r="H4630" t="str">
        <f t="shared" si="1329"/>
        <v>2022</v>
      </c>
      <c r="I4630" t="str">
        <f t="shared" si="1330"/>
        <v>Yr - 2022</v>
      </c>
      <c r="J4630">
        <f t="shared" si="1320"/>
        <v>3</v>
      </c>
      <c r="K4630" t="str">
        <f t="shared" si="1331"/>
        <v>Qtr - 3</v>
      </c>
      <c r="L4630" t="str">
        <f t="shared" si="1332"/>
        <v>February</v>
      </c>
      <c r="M4630">
        <f t="shared" si="1324"/>
        <v>35</v>
      </c>
      <c r="N4630" t="str">
        <f t="shared" si="1333"/>
        <v>Wk - 35</v>
      </c>
      <c r="O4630" t="str">
        <f t="shared" si="1325"/>
        <v>Wednesday</v>
      </c>
      <c r="P4630" t="str">
        <f t="shared" si="1334"/>
        <v>2022</v>
      </c>
      <c r="Q4630">
        <f t="shared" si="1335"/>
        <v>2</v>
      </c>
      <c r="R4630">
        <f t="shared" si="1336"/>
        <v>4</v>
      </c>
      <c r="T4630" t="str">
        <f t="shared" si="1337"/>
        <v>select '20220223' as [MemberId],'202208' as [FYPeriod],'8' as [FYPeriodInYear],'2022-02-01' as [PeriodStart],'2022-02-28' as [PeriodEnd],'2022' as [FYYear],'Yr - 2022' as [FYYearLabel],'3' as [FYQuarter],'Qtr - 3' as [FYQuarterLabel],'February' as [FYMonthLabel],'35' as [FYWeek],'Wk - 35' as [FYWeekLabel],'Wednesday' as [Day],'2022' as [CalendarYear],'2' as [CalendarMonth],'4' as [CalendarDay],Null as [Entity] union all</v>
      </c>
    </row>
    <row r="4631" spans="1:20" x14ac:dyDescent="0.3">
      <c r="A4631">
        <f>IF($D$5-($D$5-(MAX($A$10:A4630)+1))&lt;=$D$5,$D$5-($D$5-(MAX($A$10:A4630)+1)),"")</f>
        <v>4621</v>
      </c>
      <c r="B4631" s="1">
        <f t="shared" si="1327"/>
        <v>44616</v>
      </c>
      <c r="C4631" s="1" t="str">
        <f t="shared" si="1328"/>
        <v>20220224</v>
      </c>
      <c r="D4631">
        <f t="shared" si="1321"/>
        <v>202208</v>
      </c>
      <c r="E4631">
        <f t="shared" si="1322"/>
        <v>8</v>
      </c>
      <c r="F4631" s="5">
        <f t="shared" si="1323"/>
        <v>44593</v>
      </c>
      <c r="G4631" s="5">
        <f t="shared" si="1326"/>
        <v>44620</v>
      </c>
      <c r="H4631" t="str">
        <f t="shared" si="1329"/>
        <v>2022</v>
      </c>
      <c r="I4631" t="str">
        <f t="shared" si="1330"/>
        <v>Yr - 2022</v>
      </c>
      <c r="J4631">
        <f t="shared" si="1320"/>
        <v>3</v>
      </c>
      <c r="K4631" t="str">
        <f t="shared" si="1331"/>
        <v>Qtr - 3</v>
      </c>
      <c r="L4631" t="str">
        <f t="shared" si="1332"/>
        <v>February</v>
      </c>
      <c r="M4631">
        <f t="shared" si="1324"/>
        <v>35</v>
      </c>
      <c r="N4631" t="str">
        <f t="shared" si="1333"/>
        <v>Wk - 35</v>
      </c>
      <c r="O4631" t="str">
        <f t="shared" si="1325"/>
        <v>Thursday</v>
      </c>
      <c r="P4631" t="str">
        <f t="shared" si="1334"/>
        <v>2022</v>
      </c>
      <c r="Q4631">
        <f t="shared" si="1335"/>
        <v>2</v>
      </c>
      <c r="R4631">
        <f t="shared" si="1336"/>
        <v>5</v>
      </c>
      <c r="T4631" t="str">
        <f t="shared" si="1337"/>
        <v>select '20220224' as [MemberId],'202208' as [FYPeriod],'8' as [FYPeriodInYear],'2022-02-01' as [PeriodStart],'2022-02-28' as [PeriodEnd],'2022' as [FYYear],'Yr - 2022' as [FYYearLabel],'3' as [FYQuarter],'Qtr - 3' as [FYQuarterLabel],'February' as [FYMonthLabel],'35' as [FYWeek],'Wk - 35' as [FYWeekLabel],'Thursday' as [Day],'2022' as [CalendarYear],'2' as [CalendarMonth],'5' as [CalendarDay],Null as [Entity] union all</v>
      </c>
    </row>
    <row r="4632" spans="1:20" x14ac:dyDescent="0.3">
      <c r="A4632">
        <f>IF($D$5-($D$5-(MAX($A$10:A4631)+1))&lt;=$D$5,$D$5-($D$5-(MAX($A$10:A4631)+1)),"")</f>
        <v>4622</v>
      </c>
      <c r="B4632" s="1">
        <f t="shared" si="1327"/>
        <v>44617</v>
      </c>
      <c r="C4632" s="1" t="str">
        <f t="shared" si="1328"/>
        <v>20220225</v>
      </c>
      <c r="D4632">
        <f t="shared" si="1321"/>
        <v>202208</v>
      </c>
      <c r="E4632">
        <f t="shared" si="1322"/>
        <v>8</v>
      </c>
      <c r="F4632" s="5">
        <f t="shared" si="1323"/>
        <v>44593</v>
      </c>
      <c r="G4632" s="5">
        <f t="shared" si="1326"/>
        <v>44620</v>
      </c>
      <c r="H4632" t="str">
        <f t="shared" si="1329"/>
        <v>2022</v>
      </c>
      <c r="I4632" t="str">
        <f t="shared" si="1330"/>
        <v>Yr - 2022</v>
      </c>
      <c r="J4632">
        <f t="shared" si="1320"/>
        <v>3</v>
      </c>
      <c r="K4632" t="str">
        <f t="shared" si="1331"/>
        <v>Qtr - 3</v>
      </c>
      <c r="L4632" t="str">
        <f t="shared" si="1332"/>
        <v>February</v>
      </c>
      <c r="M4632">
        <f t="shared" si="1324"/>
        <v>35</v>
      </c>
      <c r="N4632" t="str">
        <f t="shared" si="1333"/>
        <v>Wk - 35</v>
      </c>
      <c r="O4632" t="str">
        <f t="shared" si="1325"/>
        <v>Friday</v>
      </c>
      <c r="P4632" t="str">
        <f t="shared" si="1334"/>
        <v>2022</v>
      </c>
      <c r="Q4632">
        <f t="shared" si="1335"/>
        <v>2</v>
      </c>
      <c r="R4632">
        <f t="shared" si="1336"/>
        <v>6</v>
      </c>
      <c r="T4632" t="str">
        <f t="shared" si="1337"/>
        <v>select '20220225' as [MemberId],'202208' as [FYPeriod],'8' as [FYPeriodInYear],'2022-02-01' as [PeriodStart],'2022-02-28' as [PeriodEnd],'2022' as [FYYear],'Yr - 2022' as [FYYearLabel],'3' as [FYQuarter],'Qtr - 3' as [FYQuarterLabel],'February' as [FYMonthLabel],'35' as [FYWeek],'Wk - 35' as [FYWeekLabel],'Friday' as [Day],'2022' as [CalendarYear],'2' as [CalendarMonth],'6' as [CalendarDay],Null as [Entity] union all</v>
      </c>
    </row>
    <row r="4633" spans="1:20" x14ac:dyDescent="0.3">
      <c r="A4633">
        <f>IF($D$5-($D$5-(MAX($A$10:A4632)+1))&lt;=$D$5,$D$5-($D$5-(MAX($A$10:A4632)+1)),"")</f>
        <v>4623</v>
      </c>
      <c r="B4633" s="1">
        <f t="shared" si="1327"/>
        <v>44618</v>
      </c>
      <c r="C4633" s="1" t="str">
        <f t="shared" si="1328"/>
        <v>20220226</v>
      </c>
      <c r="D4633">
        <f t="shared" si="1321"/>
        <v>202208</v>
      </c>
      <c r="E4633">
        <f t="shared" si="1322"/>
        <v>8</v>
      </c>
      <c r="F4633" s="5">
        <f t="shared" si="1323"/>
        <v>44593</v>
      </c>
      <c r="G4633" s="5">
        <f t="shared" si="1326"/>
        <v>44620</v>
      </c>
      <c r="H4633" t="str">
        <f t="shared" si="1329"/>
        <v>2022</v>
      </c>
      <c r="I4633" t="str">
        <f t="shared" si="1330"/>
        <v>Yr - 2022</v>
      </c>
      <c r="J4633">
        <f t="shared" si="1320"/>
        <v>3</v>
      </c>
      <c r="K4633" t="str">
        <f t="shared" si="1331"/>
        <v>Qtr - 3</v>
      </c>
      <c r="L4633" t="str">
        <f t="shared" si="1332"/>
        <v>February</v>
      </c>
      <c r="M4633">
        <f t="shared" si="1324"/>
        <v>35</v>
      </c>
      <c r="N4633" t="str">
        <f t="shared" si="1333"/>
        <v>Wk - 35</v>
      </c>
      <c r="O4633" t="str">
        <f t="shared" si="1325"/>
        <v>Saturday</v>
      </c>
      <c r="P4633" t="str">
        <f t="shared" si="1334"/>
        <v>2022</v>
      </c>
      <c r="Q4633">
        <f t="shared" si="1335"/>
        <v>2</v>
      </c>
      <c r="R4633">
        <f t="shared" si="1336"/>
        <v>7</v>
      </c>
      <c r="T4633" t="str">
        <f t="shared" si="1337"/>
        <v>select '20220226' as [MemberId],'202208' as [FYPeriod],'8' as [FYPeriodInYear],'2022-02-01' as [PeriodStart],'2022-02-28' as [PeriodEnd],'2022' as [FYYear],'Yr - 2022' as [FYYearLabel],'3' as [FYQuarter],'Qtr - 3' as [FYQuarterLabel],'February' as [FYMonthLabel],'35' as [FYWeek],'Wk - 35' as [FYWeekLabel],'Saturday' as [Day],'2022' as [CalendarYear],'2' as [CalendarMonth],'7' as [CalendarDay],Null as [Entity] union all</v>
      </c>
    </row>
    <row r="4634" spans="1:20" x14ac:dyDescent="0.3">
      <c r="A4634">
        <f>IF($D$5-($D$5-(MAX($A$10:A4633)+1))&lt;=$D$5,$D$5-($D$5-(MAX($A$10:A4633)+1)),"")</f>
        <v>4624</v>
      </c>
      <c r="B4634" s="1">
        <f t="shared" si="1327"/>
        <v>44619</v>
      </c>
      <c r="C4634" s="1" t="str">
        <f t="shared" si="1328"/>
        <v>20220227</v>
      </c>
      <c r="D4634">
        <f t="shared" si="1321"/>
        <v>202208</v>
      </c>
      <c r="E4634">
        <f t="shared" si="1322"/>
        <v>8</v>
      </c>
      <c r="F4634" s="5">
        <f t="shared" si="1323"/>
        <v>44593</v>
      </c>
      <c r="G4634" s="5">
        <f t="shared" si="1326"/>
        <v>44620</v>
      </c>
      <c r="H4634" t="str">
        <f t="shared" si="1329"/>
        <v>2022</v>
      </c>
      <c r="I4634" t="str">
        <f t="shared" si="1330"/>
        <v>Yr - 2022</v>
      </c>
      <c r="J4634">
        <f t="shared" si="1320"/>
        <v>3</v>
      </c>
      <c r="K4634" t="str">
        <f t="shared" si="1331"/>
        <v>Qtr - 3</v>
      </c>
      <c r="L4634" t="str">
        <f t="shared" si="1332"/>
        <v>February</v>
      </c>
      <c r="M4634">
        <f t="shared" si="1324"/>
        <v>35</v>
      </c>
      <c r="N4634" t="str">
        <f t="shared" si="1333"/>
        <v>Wk - 35</v>
      </c>
      <c r="O4634" t="str">
        <f t="shared" si="1325"/>
        <v>Sunday</v>
      </c>
      <c r="P4634" t="str">
        <f t="shared" si="1334"/>
        <v>2022</v>
      </c>
      <c r="Q4634">
        <f t="shared" si="1335"/>
        <v>2</v>
      </c>
      <c r="R4634">
        <f t="shared" si="1336"/>
        <v>1</v>
      </c>
      <c r="T4634" t="str">
        <f t="shared" si="1337"/>
        <v>select '20220227' as [MemberId],'202208' as [FYPeriod],'8' as [FYPeriodInYear],'2022-02-01' as [PeriodStart],'2022-02-28' as [PeriodEnd],'2022' as [FYYear],'Yr - 2022' as [FYYearLabel],'3' as [FYQuarter],'Qtr - 3' as [FYQuarterLabel],'February' as [FYMonthLabel],'35' as [FYWeek],'Wk - 35' as [FYWeekLabel],'Sunday' as [Day],'2022' as [CalendarYear],'2' as [CalendarMonth],'1' as [CalendarDay],Null as [Entity] union all</v>
      </c>
    </row>
    <row r="4635" spans="1:20" x14ac:dyDescent="0.3">
      <c r="A4635">
        <f>IF($D$5-($D$5-(MAX($A$10:A4634)+1))&lt;=$D$5,$D$5-($D$5-(MAX($A$10:A4634)+1)),"")</f>
        <v>4625</v>
      </c>
      <c r="B4635" s="1">
        <f t="shared" si="1327"/>
        <v>44620</v>
      </c>
      <c r="C4635" s="1" t="str">
        <f t="shared" si="1328"/>
        <v>20220228</v>
      </c>
      <c r="D4635">
        <f t="shared" si="1321"/>
        <v>202208</v>
      </c>
      <c r="E4635">
        <f t="shared" si="1322"/>
        <v>8</v>
      </c>
      <c r="F4635" s="5">
        <f t="shared" si="1323"/>
        <v>44593</v>
      </c>
      <c r="G4635" s="5">
        <f t="shared" si="1326"/>
        <v>44620</v>
      </c>
      <c r="H4635" t="str">
        <f t="shared" si="1329"/>
        <v>2022</v>
      </c>
      <c r="I4635" t="str">
        <f t="shared" si="1330"/>
        <v>Yr - 2022</v>
      </c>
      <c r="J4635">
        <f t="shared" si="1320"/>
        <v>3</v>
      </c>
      <c r="K4635" t="str">
        <f t="shared" si="1331"/>
        <v>Qtr - 3</v>
      </c>
      <c r="L4635" t="str">
        <f t="shared" si="1332"/>
        <v>February</v>
      </c>
      <c r="M4635">
        <f t="shared" si="1324"/>
        <v>35</v>
      </c>
      <c r="N4635" t="str">
        <f t="shared" si="1333"/>
        <v>Wk - 35</v>
      </c>
      <c r="O4635" t="str">
        <f t="shared" si="1325"/>
        <v>Monday</v>
      </c>
      <c r="P4635" t="str">
        <f t="shared" si="1334"/>
        <v>2022</v>
      </c>
      <c r="Q4635">
        <f t="shared" si="1335"/>
        <v>2</v>
      </c>
      <c r="R4635">
        <f t="shared" si="1336"/>
        <v>2</v>
      </c>
      <c r="T4635" t="str">
        <f t="shared" si="1337"/>
        <v>select '20220228' as [MemberId],'202208' as [FYPeriod],'8' as [FYPeriodInYear],'2022-02-01' as [PeriodStart],'2022-02-28' as [PeriodEnd],'2022' as [FYYear],'Yr - 2022' as [FYYearLabel],'3' as [FYQuarter],'Qtr - 3' as [FYQuarterLabel],'February' as [FYMonthLabel],'35' as [FYWeek],'Wk - 35' as [FYWeekLabel],'Monday' as [Day],'2022' as [CalendarYear],'2' as [CalendarMonth],'2' as [CalendarDay],Null as [Entity] union all</v>
      </c>
    </row>
    <row r="4636" spans="1:20" x14ac:dyDescent="0.3">
      <c r="A4636">
        <f>IF($D$5-($D$5-(MAX($A$10:A4635)+1))&lt;=$D$5,$D$5-($D$5-(MAX($A$10:A4635)+1)),"")</f>
        <v>4626</v>
      </c>
      <c r="B4636" s="1">
        <f t="shared" si="1327"/>
        <v>44621</v>
      </c>
      <c r="C4636" s="1" t="str">
        <f t="shared" si="1328"/>
        <v>20220301</v>
      </c>
      <c r="D4636">
        <f t="shared" si="1321"/>
        <v>202209</v>
      </c>
      <c r="E4636">
        <f t="shared" si="1322"/>
        <v>9</v>
      </c>
      <c r="F4636" s="5">
        <f t="shared" si="1323"/>
        <v>44621</v>
      </c>
      <c r="G4636" s="5">
        <f t="shared" si="1326"/>
        <v>44651</v>
      </c>
      <c r="H4636" t="str">
        <f t="shared" si="1329"/>
        <v>2022</v>
      </c>
      <c r="I4636" t="str">
        <f t="shared" si="1330"/>
        <v>Yr - 2022</v>
      </c>
      <c r="J4636">
        <f t="shared" si="1320"/>
        <v>3</v>
      </c>
      <c r="K4636" t="str">
        <f t="shared" si="1331"/>
        <v>Qtr - 3</v>
      </c>
      <c r="L4636" t="str">
        <f t="shared" si="1332"/>
        <v>March</v>
      </c>
      <c r="M4636">
        <f t="shared" si="1324"/>
        <v>35</v>
      </c>
      <c r="N4636" t="str">
        <f t="shared" si="1333"/>
        <v>Wk - 35</v>
      </c>
      <c r="O4636" t="str">
        <f t="shared" si="1325"/>
        <v>Tuesday</v>
      </c>
      <c r="P4636" t="str">
        <f t="shared" si="1334"/>
        <v>2022</v>
      </c>
      <c r="Q4636">
        <f t="shared" si="1335"/>
        <v>3</v>
      </c>
      <c r="R4636">
        <f t="shared" si="1336"/>
        <v>3</v>
      </c>
      <c r="T4636" t="str">
        <f t="shared" si="1337"/>
        <v>select '20220301' as [MemberId],'202209' as [FYPeriod],'9' as [FYPeriodInYear],'2022-03-01' as [PeriodStart],'2022-03-31' as [PeriodEnd],'2022' as [FYYear],'Yr - 2022' as [FYYearLabel],'3' as [FYQuarter],'Qtr - 3' as [FYQuarterLabel],'March' as [FYMonthLabel],'35' as [FYWeek],'Wk - 35' as [FYWeekLabel],'Tuesday' as [Day],'2022' as [CalendarYear],'3' as [CalendarMonth],'3' as [CalendarDay],Null as [Entity] union all</v>
      </c>
    </row>
    <row r="4637" spans="1:20" x14ac:dyDescent="0.3">
      <c r="A4637">
        <f>IF($D$5-($D$5-(MAX($A$10:A4636)+1))&lt;=$D$5,$D$5-($D$5-(MAX($A$10:A4636)+1)),"")</f>
        <v>4627</v>
      </c>
      <c r="B4637" s="1">
        <f t="shared" si="1327"/>
        <v>44622</v>
      </c>
      <c r="C4637" s="1" t="str">
        <f t="shared" si="1328"/>
        <v>20220302</v>
      </c>
      <c r="D4637">
        <f t="shared" si="1321"/>
        <v>202209</v>
      </c>
      <c r="E4637">
        <f t="shared" si="1322"/>
        <v>9</v>
      </c>
      <c r="F4637" s="5">
        <f t="shared" si="1323"/>
        <v>44621</v>
      </c>
      <c r="G4637" s="5">
        <f t="shared" si="1326"/>
        <v>44651</v>
      </c>
      <c r="H4637" t="str">
        <f t="shared" si="1329"/>
        <v>2022</v>
      </c>
      <c r="I4637" t="str">
        <f t="shared" si="1330"/>
        <v>Yr - 2022</v>
      </c>
      <c r="J4637">
        <f t="shared" si="1320"/>
        <v>3</v>
      </c>
      <c r="K4637" t="str">
        <f t="shared" si="1331"/>
        <v>Qtr - 3</v>
      </c>
      <c r="L4637" t="str">
        <f t="shared" si="1332"/>
        <v>March</v>
      </c>
      <c r="M4637">
        <f t="shared" si="1324"/>
        <v>36</v>
      </c>
      <c r="N4637" t="str">
        <f t="shared" si="1333"/>
        <v>Wk - 36</v>
      </c>
      <c r="O4637" t="str">
        <f t="shared" si="1325"/>
        <v>Wednesday</v>
      </c>
      <c r="P4637" t="str">
        <f t="shared" si="1334"/>
        <v>2022</v>
      </c>
      <c r="Q4637">
        <f t="shared" si="1335"/>
        <v>3</v>
      </c>
      <c r="R4637">
        <f t="shared" si="1336"/>
        <v>4</v>
      </c>
      <c r="T4637" t="str">
        <f t="shared" si="1337"/>
        <v>select '20220302' as [MemberId],'202209' as [FYPeriod],'9' as [FYPeriodInYear],'2022-03-01' as [PeriodStart],'2022-03-31' as [PeriodEnd],'2022' as [FYYear],'Yr - 2022' as [FYYearLabel],'3' as [FYQuarter],'Qtr - 3' as [FYQuarterLabel],'March' as [FYMonthLabel],'36' as [FYWeek],'Wk - 36' as [FYWeekLabel],'Wednesday' as [Day],'2022' as [CalendarYear],'3' as [CalendarMonth],'4' as [CalendarDay],Null as [Entity] union all</v>
      </c>
    </row>
    <row r="4638" spans="1:20" x14ac:dyDescent="0.3">
      <c r="A4638">
        <f>IF($D$5-($D$5-(MAX($A$10:A4637)+1))&lt;=$D$5,$D$5-($D$5-(MAX($A$10:A4637)+1)),"")</f>
        <v>4628</v>
      </c>
      <c r="B4638" s="1">
        <f t="shared" si="1327"/>
        <v>44623</v>
      </c>
      <c r="C4638" s="1" t="str">
        <f t="shared" si="1328"/>
        <v>20220303</v>
      </c>
      <c r="D4638">
        <f t="shared" si="1321"/>
        <v>202209</v>
      </c>
      <c r="E4638">
        <f t="shared" si="1322"/>
        <v>9</v>
      </c>
      <c r="F4638" s="5">
        <f t="shared" si="1323"/>
        <v>44621</v>
      </c>
      <c r="G4638" s="5">
        <f t="shared" si="1326"/>
        <v>44651</v>
      </c>
      <c r="H4638" t="str">
        <f t="shared" si="1329"/>
        <v>2022</v>
      </c>
      <c r="I4638" t="str">
        <f t="shared" si="1330"/>
        <v>Yr - 2022</v>
      </c>
      <c r="J4638">
        <f t="shared" si="1320"/>
        <v>3</v>
      </c>
      <c r="K4638" t="str">
        <f t="shared" si="1331"/>
        <v>Qtr - 3</v>
      </c>
      <c r="L4638" t="str">
        <f t="shared" si="1332"/>
        <v>March</v>
      </c>
      <c r="M4638">
        <f t="shared" si="1324"/>
        <v>36</v>
      </c>
      <c r="N4638" t="str">
        <f t="shared" si="1333"/>
        <v>Wk - 36</v>
      </c>
      <c r="O4638" t="str">
        <f t="shared" si="1325"/>
        <v>Thursday</v>
      </c>
      <c r="P4638" t="str">
        <f t="shared" si="1334"/>
        <v>2022</v>
      </c>
      <c r="Q4638">
        <f t="shared" si="1335"/>
        <v>3</v>
      </c>
      <c r="R4638">
        <f t="shared" si="1336"/>
        <v>5</v>
      </c>
      <c r="T4638" t="str">
        <f t="shared" si="1337"/>
        <v>select '20220303' as [MemberId],'202209' as [FYPeriod],'9' as [FYPeriodInYear],'2022-03-01' as [PeriodStart],'2022-03-31' as [PeriodEnd],'2022' as [FYYear],'Yr - 2022' as [FYYearLabel],'3' as [FYQuarter],'Qtr - 3' as [FYQuarterLabel],'March' as [FYMonthLabel],'36' as [FYWeek],'Wk - 36' as [FYWeekLabel],'Thursday' as [Day],'2022' as [CalendarYear],'3' as [CalendarMonth],'5' as [CalendarDay],Null as [Entity] union all</v>
      </c>
    </row>
    <row r="4639" spans="1:20" x14ac:dyDescent="0.3">
      <c r="A4639">
        <f>IF($D$5-($D$5-(MAX($A$10:A4638)+1))&lt;=$D$5,$D$5-($D$5-(MAX($A$10:A4638)+1)),"")</f>
        <v>4629</v>
      </c>
      <c r="B4639" s="1">
        <f t="shared" si="1327"/>
        <v>44624</v>
      </c>
      <c r="C4639" s="1" t="str">
        <f t="shared" si="1328"/>
        <v>20220304</v>
      </c>
      <c r="D4639">
        <f t="shared" si="1321"/>
        <v>202209</v>
      </c>
      <c r="E4639">
        <f t="shared" si="1322"/>
        <v>9</v>
      </c>
      <c r="F4639" s="5">
        <f t="shared" si="1323"/>
        <v>44621</v>
      </c>
      <c r="G4639" s="5">
        <f t="shared" si="1326"/>
        <v>44651</v>
      </c>
      <c r="H4639" t="str">
        <f t="shared" si="1329"/>
        <v>2022</v>
      </c>
      <c r="I4639" t="str">
        <f t="shared" si="1330"/>
        <v>Yr - 2022</v>
      </c>
      <c r="J4639">
        <f t="shared" si="1320"/>
        <v>3</v>
      </c>
      <c r="K4639" t="str">
        <f t="shared" si="1331"/>
        <v>Qtr - 3</v>
      </c>
      <c r="L4639" t="str">
        <f t="shared" si="1332"/>
        <v>March</v>
      </c>
      <c r="M4639">
        <f t="shared" si="1324"/>
        <v>36</v>
      </c>
      <c r="N4639" t="str">
        <f t="shared" si="1333"/>
        <v>Wk - 36</v>
      </c>
      <c r="O4639" t="str">
        <f t="shared" si="1325"/>
        <v>Friday</v>
      </c>
      <c r="P4639" t="str">
        <f t="shared" si="1334"/>
        <v>2022</v>
      </c>
      <c r="Q4639">
        <f t="shared" si="1335"/>
        <v>3</v>
      </c>
      <c r="R4639">
        <f t="shared" si="1336"/>
        <v>6</v>
      </c>
      <c r="T4639" t="str">
        <f t="shared" si="1337"/>
        <v>select '20220304' as [MemberId],'202209' as [FYPeriod],'9' as [FYPeriodInYear],'2022-03-01' as [PeriodStart],'2022-03-31' as [PeriodEnd],'2022' as [FYYear],'Yr - 2022' as [FYYearLabel],'3' as [FYQuarter],'Qtr - 3' as [FYQuarterLabel],'March' as [FYMonthLabel],'36' as [FYWeek],'Wk - 36' as [FYWeekLabel],'Friday' as [Day],'2022' as [CalendarYear],'3' as [CalendarMonth],'6' as [CalendarDay],Null as [Entity] union all</v>
      </c>
    </row>
    <row r="4640" spans="1:20" x14ac:dyDescent="0.3">
      <c r="A4640">
        <f>IF($D$5-($D$5-(MAX($A$10:A4639)+1))&lt;=$D$5,$D$5-($D$5-(MAX($A$10:A4639)+1)),"")</f>
        <v>4630</v>
      </c>
      <c r="B4640" s="1">
        <f t="shared" si="1327"/>
        <v>44625</v>
      </c>
      <c r="C4640" s="1" t="str">
        <f t="shared" si="1328"/>
        <v>20220305</v>
      </c>
      <c r="D4640">
        <f t="shared" si="1321"/>
        <v>202209</v>
      </c>
      <c r="E4640">
        <f t="shared" si="1322"/>
        <v>9</v>
      </c>
      <c r="F4640" s="5">
        <f t="shared" si="1323"/>
        <v>44621</v>
      </c>
      <c r="G4640" s="5">
        <f t="shared" si="1326"/>
        <v>44651</v>
      </c>
      <c r="H4640" t="str">
        <f t="shared" si="1329"/>
        <v>2022</v>
      </c>
      <c r="I4640" t="str">
        <f t="shared" si="1330"/>
        <v>Yr - 2022</v>
      </c>
      <c r="J4640">
        <f t="shared" si="1320"/>
        <v>3</v>
      </c>
      <c r="K4640" t="str">
        <f t="shared" si="1331"/>
        <v>Qtr - 3</v>
      </c>
      <c r="L4640" t="str">
        <f t="shared" si="1332"/>
        <v>March</v>
      </c>
      <c r="M4640">
        <f t="shared" si="1324"/>
        <v>36</v>
      </c>
      <c r="N4640" t="str">
        <f t="shared" si="1333"/>
        <v>Wk - 36</v>
      </c>
      <c r="O4640" t="str">
        <f t="shared" si="1325"/>
        <v>Saturday</v>
      </c>
      <c r="P4640" t="str">
        <f t="shared" si="1334"/>
        <v>2022</v>
      </c>
      <c r="Q4640">
        <f t="shared" si="1335"/>
        <v>3</v>
      </c>
      <c r="R4640">
        <f t="shared" si="1336"/>
        <v>7</v>
      </c>
      <c r="T4640" t="str">
        <f t="shared" si="1337"/>
        <v>select '20220305' as [MemberId],'202209' as [FYPeriod],'9' as [FYPeriodInYear],'2022-03-01' as [PeriodStart],'2022-03-31' as [PeriodEnd],'2022' as [FYYear],'Yr - 2022' as [FYYearLabel],'3' as [FYQuarter],'Qtr - 3' as [FYQuarterLabel],'March' as [FYMonthLabel],'36' as [FYWeek],'Wk - 36' as [FYWeekLabel],'Saturday' as [Day],'2022' as [CalendarYear],'3' as [CalendarMonth],'7' as [CalendarDay],Null as [Entity] union all</v>
      </c>
    </row>
    <row r="4641" spans="1:20" x14ac:dyDescent="0.3">
      <c r="A4641">
        <f>IF($D$5-($D$5-(MAX($A$10:A4640)+1))&lt;=$D$5,$D$5-($D$5-(MAX($A$10:A4640)+1)),"")</f>
        <v>4631</v>
      </c>
      <c r="B4641" s="1">
        <f t="shared" si="1327"/>
        <v>44626</v>
      </c>
      <c r="C4641" s="1" t="str">
        <f t="shared" si="1328"/>
        <v>20220306</v>
      </c>
      <c r="D4641">
        <f t="shared" si="1321"/>
        <v>202209</v>
      </c>
      <c r="E4641">
        <f t="shared" si="1322"/>
        <v>9</v>
      </c>
      <c r="F4641" s="5">
        <f t="shared" si="1323"/>
        <v>44621</v>
      </c>
      <c r="G4641" s="5">
        <f t="shared" si="1326"/>
        <v>44651</v>
      </c>
      <c r="H4641" t="str">
        <f t="shared" si="1329"/>
        <v>2022</v>
      </c>
      <c r="I4641" t="str">
        <f t="shared" si="1330"/>
        <v>Yr - 2022</v>
      </c>
      <c r="J4641">
        <f t="shared" si="1320"/>
        <v>3</v>
      </c>
      <c r="K4641" t="str">
        <f t="shared" si="1331"/>
        <v>Qtr - 3</v>
      </c>
      <c r="L4641" t="str">
        <f t="shared" si="1332"/>
        <v>March</v>
      </c>
      <c r="M4641">
        <f t="shared" si="1324"/>
        <v>36</v>
      </c>
      <c r="N4641" t="str">
        <f t="shared" si="1333"/>
        <v>Wk - 36</v>
      </c>
      <c r="O4641" t="str">
        <f t="shared" si="1325"/>
        <v>Sunday</v>
      </c>
      <c r="P4641" t="str">
        <f t="shared" si="1334"/>
        <v>2022</v>
      </c>
      <c r="Q4641">
        <f t="shared" si="1335"/>
        <v>3</v>
      </c>
      <c r="R4641">
        <f t="shared" si="1336"/>
        <v>1</v>
      </c>
      <c r="T4641" t="str">
        <f t="shared" si="1337"/>
        <v>select '20220306' as [MemberId],'202209' as [FYPeriod],'9' as [FYPeriodInYear],'2022-03-01' as [PeriodStart],'2022-03-31' as [PeriodEnd],'2022' as [FYYear],'Yr - 2022' as [FYYearLabel],'3' as [FYQuarter],'Qtr - 3' as [FYQuarterLabel],'March' as [FYMonthLabel],'36' as [FYWeek],'Wk - 36' as [FYWeekLabel],'Sunday' as [Day],'2022' as [CalendarYear],'3' as [CalendarMonth],'1' as [CalendarDay],Null as [Entity] union all</v>
      </c>
    </row>
    <row r="4642" spans="1:20" x14ac:dyDescent="0.3">
      <c r="A4642">
        <f>IF($D$5-($D$5-(MAX($A$10:A4641)+1))&lt;=$D$5,$D$5-($D$5-(MAX($A$10:A4641)+1)),"")</f>
        <v>4632</v>
      </c>
      <c r="B4642" s="1">
        <f t="shared" si="1327"/>
        <v>44627</v>
      </c>
      <c r="C4642" s="1" t="str">
        <f t="shared" si="1328"/>
        <v>20220307</v>
      </c>
      <c r="D4642">
        <f t="shared" si="1321"/>
        <v>202209</v>
      </c>
      <c r="E4642">
        <f t="shared" si="1322"/>
        <v>9</v>
      </c>
      <c r="F4642" s="5">
        <f t="shared" si="1323"/>
        <v>44621</v>
      </c>
      <c r="G4642" s="5">
        <f t="shared" si="1326"/>
        <v>44651</v>
      </c>
      <c r="H4642" t="str">
        <f t="shared" si="1329"/>
        <v>2022</v>
      </c>
      <c r="I4642" t="str">
        <f t="shared" si="1330"/>
        <v>Yr - 2022</v>
      </c>
      <c r="J4642">
        <f t="shared" si="1320"/>
        <v>3</v>
      </c>
      <c r="K4642" t="str">
        <f t="shared" si="1331"/>
        <v>Qtr - 3</v>
      </c>
      <c r="L4642" t="str">
        <f t="shared" si="1332"/>
        <v>March</v>
      </c>
      <c r="M4642">
        <f t="shared" si="1324"/>
        <v>36</v>
      </c>
      <c r="N4642" t="str">
        <f t="shared" si="1333"/>
        <v>Wk - 36</v>
      </c>
      <c r="O4642" t="str">
        <f t="shared" si="1325"/>
        <v>Monday</v>
      </c>
      <c r="P4642" t="str">
        <f t="shared" si="1334"/>
        <v>2022</v>
      </c>
      <c r="Q4642">
        <f t="shared" si="1335"/>
        <v>3</v>
      </c>
      <c r="R4642">
        <f t="shared" si="1336"/>
        <v>2</v>
      </c>
      <c r="T4642" t="str">
        <f t="shared" si="1337"/>
        <v>select '20220307' as [MemberId],'202209' as [FYPeriod],'9' as [FYPeriodInYear],'2022-03-01' as [PeriodStart],'2022-03-31' as [PeriodEnd],'2022' as [FYYear],'Yr - 2022' as [FYYearLabel],'3' as [FYQuarter],'Qtr - 3' as [FYQuarterLabel],'March' as [FYMonthLabel],'36' as [FYWeek],'Wk - 36' as [FYWeekLabel],'Monday' as [Day],'2022' as [CalendarYear],'3' as [CalendarMonth],'2' as [CalendarDay],Null as [Entity] union all</v>
      </c>
    </row>
    <row r="4643" spans="1:20" x14ac:dyDescent="0.3">
      <c r="A4643">
        <f>IF($D$5-($D$5-(MAX($A$10:A4642)+1))&lt;=$D$5,$D$5-($D$5-(MAX($A$10:A4642)+1)),"")</f>
        <v>4633</v>
      </c>
      <c r="B4643" s="1">
        <f t="shared" si="1327"/>
        <v>44628</v>
      </c>
      <c r="C4643" s="1" t="str">
        <f t="shared" si="1328"/>
        <v>20220308</v>
      </c>
      <c r="D4643">
        <f t="shared" si="1321"/>
        <v>202209</v>
      </c>
      <c r="E4643">
        <f t="shared" si="1322"/>
        <v>9</v>
      </c>
      <c r="F4643" s="5">
        <f t="shared" si="1323"/>
        <v>44621</v>
      </c>
      <c r="G4643" s="5">
        <f t="shared" si="1326"/>
        <v>44651</v>
      </c>
      <c r="H4643" t="str">
        <f t="shared" si="1329"/>
        <v>2022</v>
      </c>
      <c r="I4643" t="str">
        <f t="shared" si="1330"/>
        <v>Yr - 2022</v>
      </c>
      <c r="J4643">
        <f t="shared" si="1320"/>
        <v>3</v>
      </c>
      <c r="K4643" t="str">
        <f t="shared" si="1331"/>
        <v>Qtr - 3</v>
      </c>
      <c r="L4643" t="str">
        <f t="shared" si="1332"/>
        <v>March</v>
      </c>
      <c r="M4643">
        <f t="shared" si="1324"/>
        <v>36</v>
      </c>
      <c r="N4643" t="str">
        <f t="shared" si="1333"/>
        <v>Wk - 36</v>
      </c>
      <c r="O4643" t="str">
        <f t="shared" si="1325"/>
        <v>Tuesday</v>
      </c>
      <c r="P4643" t="str">
        <f t="shared" si="1334"/>
        <v>2022</v>
      </c>
      <c r="Q4643">
        <f t="shared" si="1335"/>
        <v>3</v>
      </c>
      <c r="R4643">
        <f t="shared" si="1336"/>
        <v>3</v>
      </c>
      <c r="T4643" t="str">
        <f t="shared" si="1337"/>
        <v>select '20220308' as [MemberId],'202209' as [FYPeriod],'9' as [FYPeriodInYear],'2022-03-01' as [PeriodStart],'2022-03-31' as [PeriodEnd],'2022' as [FYYear],'Yr - 2022' as [FYYearLabel],'3' as [FYQuarter],'Qtr - 3' as [FYQuarterLabel],'March' as [FYMonthLabel],'36' as [FYWeek],'Wk - 36' as [FYWeekLabel],'Tuesday' as [Day],'2022' as [CalendarYear],'3' as [CalendarMonth],'3' as [CalendarDay],Null as [Entity] union all</v>
      </c>
    </row>
    <row r="4644" spans="1:20" x14ac:dyDescent="0.3">
      <c r="A4644">
        <f>IF($D$5-($D$5-(MAX($A$10:A4643)+1))&lt;=$D$5,$D$5-($D$5-(MAX($A$10:A4643)+1)),"")</f>
        <v>4634</v>
      </c>
      <c r="B4644" s="1">
        <f t="shared" si="1327"/>
        <v>44629</v>
      </c>
      <c r="C4644" s="1" t="str">
        <f t="shared" si="1328"/>
        <v>20220309</v>
      </c>
      <c r="D4644">
        <f t="shared" si="1321"/>
        <v>202209</v>
      </c>
      <c r="E4644">
        <f t="shared" si="1322"/>
        <v>9</v>
      </c>
      <c r="F4644" s="5">
        <f t="shared" si="1323"/>
        <v>44621</v>
      </c>
      <c r="G4644" s="5">
        <f t="shared" si="1326"/>
        <v>44651</v>
      </c>
      <c r="H4644" t="str">
        <f t="shared" si="1329"/>
        <v>2022</v>
      </c>
      <c r="I4644" t="str">
        <f t="shared" si="1330"/>
        <v>Yr - 2022</v>
      </c>
      <c r="J4644">
        <f t="shared" si="1320"/>
        <v>3</v>
      </c>
      <c r="K4644" t="str">
        <f t="shared" si="1331"/>
        <v>Qtr - 3</v>
      </c>
      <c r="L4644" t="str">
        <f t="shared" si="1332"/>
        <v>March</v>
      </c>
      <c r="M4644">
        <f t="shared" si="1324"/>
        <v>37</v>
      </c>
      <c r="N4644" t="str">
        <f t="shared" si="1333"/>
        <v>Wk - 37</v>
      </c>
      <c r="O4644" t="str">
        <f t="shared" si="1325"/>
        <v>Wednesday</v>
      </c>
      <c r="P4644" t="str">
        <f t="shared" si="1334"/>
        <v>2022</v>
      </c>
      <c r="Q4644">
        <f t="shared" si="1335"/>
        <v>3</v>
      </c>
      <c r="R4644">
        <f t="shared" si="1336"/>
        <v>4</v>
      </c>
      <c r="T4644" t="str">
        <f t="shared" si="1337"/>
        <v>select '20220309' as [MemberId],'202209' as [FYPeriod],'9' as [FYPeriodInYear],'2022-03-01' as [PeriodStart],'2022-03-31' as [PeriodEnd],'2022' as [FYYear],'Yr - 2022' as [FYYearLabel],'3' as [FYQuarter],'Qtr - 3' as [FYQuarterLabel],'March' as [FYMonthLabel],'37' as [FYWeek],'Wk - 37' as [FYWeekLabel],'Wednesday' as [Day],'2022' as [CalendarYear],'3' as [CalendarMonth],'4' as [CalendarDay],Null as [Entity] union all</v>
      </c>
    </row>
    <row r="4645" spans="1:20" x14ac:dyDescent="0.3">
      <c r="A4645">
        <f>IF($D$5-($D$5-(MAX($A$10:A4644)+1))&lt;=$D$5,$D$5-($D$5-(MAX($A$10:A4644)+1)),"")</f>
        <v>4635</v>
      </c>
      <c r="B4645" s="1">
        <f t="shared" si="1327"/>
        <v>44630</v>
      </c>
      <c r="C4645" s="1" t="str">
        <f t="shared" si="1328"/>
        <v>20220310</v>
      </c>
      <c r="D4645">
        <f t="shared" si="1321"/>
        <v>202209</v>
      </c>
      <c r="E4645">
        <f t="shared" si="1322"/>
        <v>9</v>
      </c>
      <c r="F4645" s="5">
        <f t="shared" si="1323"/>
        <v>44621</v>
      </c>
      <c r="G4645" s="5">
        <f t="shared" si="1326"/>
        <v>44651</v>
      </c>
      <c r="H4645" t="str">
        <f t="shared" si="1329"/>
        <v>2022</v>
      </c>
      <c r="I4645" t="str">
        <f t="shared" si="1330"/>
        <v>Yr - 2022</v>
      </c>
      <c r="J4645">
        <f t="shared" si="1320"/>
        <v>3</v>
      </c>
      <c r="K4645" t="str">
        <f t="shared" si="1331"/>
        <v>Qtr - 3</v>
      </c>
      <c r="L4645" t="str">
        <f t="shared" si="1332"/>
        <v>March</v>
      </c>
      <c r="M4645">
        <f t="shared" si="1324"/>
        <v>37</v>
      </c>
      <c r="N4645" t="str">
        <f t="shared" si="1333"/>
        <v>Wk - 37</v>
      </c>
      <c r="O4645" t="str">
        <f t="shared" si="1325"/>
        <v>Thursday</v>
      </c>
      <c r="P4645" t="str">
        <f t="shared" si="1334"/>
        <v>2022</v>
      </c>
      <c r="Q4645">
        <f t="shared" si="1335"/>
        <v>3</v>
      </c>
      <c r="R4645">
        <f t="shared" si="1336"/>
        <v>5</v>
      </c>
      <c r="T4645" t="str">
        <f t="shared" si="1337"/>
        <v>select '20220310' as [MemberId],'202209' as [FYPeriod],'9' as [FYPeriodInYear],'2022-03-01' as [PeriodStart],'2022-03-31' as [PeriodEnd],'2022' as [FYYear],'Yr - 2022' as [FYYearLabel],'3' as [FYQuarter],'Qtr - 3' as [FYQuarterLabel],'March' as [FYMonthLabel],'37' as [FYWeek],'Wk - 37' as [FYWeekLabel],'Thursday' as [Day],'2022' as [CalendarYear],'3' as [CalendarMonth],'5' as [CalendarDay],Null as [Entity] union all</v>
      </c>
    </row>
    <row r="4646" spans="1:20" x14ac:dyDescent="0.3">
      <c r="A4646">
        <f>IF($D$5-($D$5-(MAX($A$10:A4645)+1))&lt;=$D$5,$D$5-($D$5-(MAX($A$10:A4645)+1)),"")</f>
        <v>4636</v>
      </c>
      <c r="B4646" s="1">
        <f t="shared" si="1327"/>
        <v>44631</v>
      </c>
      <c r="C4646" s="1" t="str">
        <f t="shared" si="1328"/>
        <v>20220311</v>
      </c>
      <c r="D4646">
        <f t="shared" si="1321"/>
        <v>202209</v>
      </c>
      <c r="E4646">
        <f t="shared" si="1322"/>
        <v>9</v>
      </c>
      <c r="F4646" s="5">
        <f t="shared" si="1323"/>
        <v>44621</v>
      </c>
      <c r="G4646" s="5">
        <f t="shared" si="1326"/>
        <v>44651</v>
      </c>
      <c r="H4646" t="str">
        <f t="shared" si="1329"/>
        <v>2022</v>
      </c>
      <c r="I4646" t="str">
        <f t="shared" si="1330"/>
        <v>Yr - 2022</v>
      </c>
      <c r="J4646">
        <f t="shared" si="1320"/>
        <v>3</v>
      </c>
      <c r="K4646" t="str">
        <f t="shared" si="1331"/>
        <v>Qtr - 3</v>
      </c>
      <c r="L4646" t="str">
        <f t="shared" si="1332"/>
        <v>March</v>
      </c>
      <c r="M4646">
        <f t="shared" si="1324"/>
        <v>37</v>
      </c>
      <c r="N4646" t="str">
        <f t="shared" si="1333"/>
        <v>Wk - 37</v>
      </c>
      <c r="O4646" t="str">
        <f t="shared" si="1325"/>
        <v>Friday</v>
      </c>
      <c r="P4646" t="str">
        <f t="shared" si="1334"/>
        <v>2022</v>
      </c>
      <c r="Q4646">
        <f t="shared" si="1335"/>
        <v>3</v>
      </c>
      <c r="R4646">
        <f t="shared" si="1336"/>
        <v>6</v>
      </c>
      <c r="T4646" t="str">
        <f t="shared" si="1337"/>
        <v>select '20220311' as [MemberId],'202209' as [FYPeriod],'9' as [FYPeriodInYear],'2022-03-01' as [PeriodStart],'2022-03-31' as [PeriodEnd],'2022' as [FYYear],'Yr - 2022' as [FYYearLabel],'3' as [FYQuarter],'Qtr - 3' as [FYQuarterLabel],'March' as [FYMonthLabel],'37' as [FYWeek],'Wk - 37' as [FYWeekLabel],'Friday' as [Day],'2022' as [CalendarYear],'3' as [CalendarMonth],'6' as [CalendarDay],Null as [Entity] union all</v>
      </c>
    </row>
    <row r="4647" spans="1:20" x14ac:dyDescent="0.3">
      <c r="A4647">
        <f>IF($D$5-($D$5-(MAX($A$10:A4646)+1))&lt;=$D$5,$D$5-($D$5-(MAX($A$10:A4646)+1)),"")</f>
        <v>4637</v>
      </c>
      <c r="B4647" s="1">
        <f t="shared" si="1327"/>
        <v>44632</v>
      </c>
      <c r="C4647" s="1" t="str">
        <f t="shared" si="1328"/>
        <v>20220312</v>
      </c>
      <c r="D4647">
        <f t="shared" si="1321"/>
        <v>202209</v>
      </c>
      <c r="E4647">
        <f t="shared" si="1322"/>
        <v>9</v>
      </c>
      <c r="F4647" s="5">
        <f t="shared" si="1323"/>
        <v>44621</v>
      </c>
      <c r="G4647" s="5">
        <f t="shared" si="1326"/>
        <v>44651</v>
      </c>
      <c r="H4647" t="str">
        <f t="shared" si="1329"/>
        <v>2022</v>
      </c>
      <c r="I4647" t="str">
        <f t="shared" si="1330"/>
        <v>Yr - 2022</v>
      </c>
      <c r="J4647">
        <f t="shared" ref="J4647:J4710" si="1338">IF($A4647="","",IF($G$3="Yes",ROUNDUP(MONTH($B4647)/3,0),IF($E4647=1,1,IF(AND(NOT(ISNA(MATCH($E4647,$AP$3:$AR$3,0))),MOD($E4646,3)=0),$J4646+1,$J4646))))</f>
        <v>3</v>
      </c>
      <c r="K4647" t="str">
        <f t="shared" si="1331"/>
        <v>Qtr - 3</v>
      </c>
      <c r="L4647" t="str">
        <f t="shared" si="1332"/>
        <v>March</v>
      </c>
      <c r="M4647">
        <f t="shared" si="1324"/>
        <v>37</v>
      </c>
      <c r="N4647" t="str">
        <f t="shared" si="1333"/>
        <v>Wk - 37</v>
      </c>
      <c r="O4647" t="str">
        <f t="shared" si="1325"/>
        <v>Saturday</v>
      </c>
      <c r="P4647" t="str">
        <f t="shared" si="1334"/>
        <v>2022</v>
      </c>
      <c r="Q4647">
        <f t="shared" si="1335"/>
        <v>3</v>
      </c>
      <c r="R4647">
        <f t="shared" si="1336"/>
        <v>7</v>
      </c>
      <c r="T4647" t="str">
        <f t="shared" si="1337"/>
        <v>select '20220312' as [MemberId],'202209' as [FYPeriod],'9' as [FYPeriodInYear],'2022-03-01' as [PeriodStart],'2022-03-31' as [PeriodEnd],'2022' as [FYYear],'Yr - 2022' as [FYYearLabel],'3' as [FYQuarter],'Qtr - 3' as [FYQuarterLabel],'March' as [FYMonthLabel],'37' as [FYWeek],'Wk - 37' as [FYWeekLabel],'Saturday' as [Day],'2022' as [CalendarYear],'3' as [CalendarMonth],'7' as [CalendarDay],Null as [Entity] union all</v>
      </c>
    </row>
    <row r="4648" spans="1:20" x14ac:dyDescent="0.3">
      <c r="A4648">
        <f>IF($D$5-($D$5-(MAX($A$10:A4647)+1))&lt;=$D$5,$D$5-($D$5-(MAX($A$10:A4647)+1)),"")</f>
        <v>4638</v>
      </c>
      <c r="B4648" s="1">
        <f t="shared" si="1327"/>
        <v>44633</v>
      </c>
      <c r="C4648" s="1" t="str">
        <f t="shared" si="1328"/>
        <v>20220313</v>
      </c>
      <c r="D4648">
        <f t="shared" si="1321"/>
        <v>202209</v>
      </c>
      <c r="E4648">
        <f t="shared" si="1322"/>
        <v>9</v>
      </c>
      <c r="F4648" s="5">
        <f t="shared" si="1323"/>
        <v>44621</v>
      </c>
      <c r="G4648" s="5">
        <f t="shared" si="1326"/>
        <v>44651</v>
      </c>
      <c r="H4648" t="str">
        <f t="shared" si="1329"/>
        <v>2022</v>
      </c>
      <c r="I4648" t="str">
        <f t="shared" si="1330"/>
        <v>Yr - 2022</v>
      </c>
      <c r="J4648">
        <f t="shared" si="1338"/>
        <v>3</v>
      </c>
      <c r="K4648" t="str">
        <f t="shared" si="1331"/>
        <v>Qtr - 3</v>
      </c>
      <c r="L4648" t="str">
        <f t="shared" si="1332"/>
        <v>March</v>
      </c>
      <c r="M4648">
        <f t="shared" si="1324"/>
        <v>37</v>
      </c>
      <c r="N4648" t="str">
        <f t="shared" si="1333"/>
        <v>Wk - 37</v>
      </c>
      <c r="O4648" t="str">
        <f t="shared" si="1325"/>
        <v>Sunday</v>
      </c>
      <c r="P4648" t="str">
        <f t="shared" si="1334"/>
        <v>2022</v>
      </c>
      <c r="Q4648">
        <f t="shared" si="1335"/>
        <v>3</v>
      </c>
      <c r="R4648">
        <f t="shared" si="1336"/>
        <v>1</v>
      </c>
      <c r="T4648" t="str">
        <f t="shared" si="1337"/>
        <v>select '20220313' as [MemberId],'202209' as [FYPeriod],'9' as [FYPeriodInYear],'2022-03-01' as [PeriodStart],'2022-03-31' as [PeriodEnd],'2022' as [FYYear],'Yr - 2022' as [FYYearLabel],'3' as [FYQuarter],'Qtr - 3' as [FYQuarterLabel],'March' as [FYMonthLabel],'37' as [FYWeek],'Wk - 37' as [FYWeekLabel],'Sunday' as [Day],'2022' as [CalendarYear],'3' as [CalendarMonth],'1' as [CalendarDay],Null as [Entity] union all</v>
      </c>
    </row>
    <row r="4649" spans="1:20" x14ac:dyDescent="0.3">
      <c r="A4649">
        <f>IF($D$5-($D$5-(MAX($A$10:A4648)+1))&lt;=$D$5,$D$5-($D$5-(MAX($A$10:A4648)+1)),"")</f>
        <v>4639</v>
      </c>
      <c r="B4649" s="1">
        <f t="shared" si="1327"/>
        <v>44634</v>
      </c>
      <c r="C4649" s="1" t="str">
        <f t="shared" si="1328"/>
        <v>20220314</v>
      </c>
      <c r="D4649">
        <f t="shared" si="1321"/>
        <v>202209</v>
      </c>
      <c r="E4649">
        <f t="shared" si="1322"/>
        <v>9</v>
      </c>
      <c r="F4649" s="5">
        <f t="shared" si="1323"/>
        <v>44621</v>
      </c>
      <c r="G4649" s="5">
        <f t="shared" si="1326"/>
        <v>44651</v>
      </c>
      <c r="H4649" t="str">
        <f t="shared" si="1329"/>
        <v>2022</v>
      </c>
      <c r="I4649" t="str">
        <f t="shared" si="1330"/>
        <v>Yr - 2022</v>
      </c>
      <c r="J4649">
        <f t="shared" si="1338"/>
        <v>3</v>
      </c>
      <c r="K4649" t="str">
        <f t="shared" si="1331"/>
        <v>Qtr - 3</v>
      </c>
      <c r="L4649" t="str">
        <f t="shared" si="1332"/>
        <v>March</v>
      </c>
      <c r="M4649">
        <f t="shared" si="1324"/>
        <v>37</v>
      </c>
      <c r="N4649" t="str">
        <f t="shared" si="1333"/>
        <v>Wk - 37</v>
      </c>
      <c r="O4649" t="str">
        <f t="shared" si="1325"/>
        <v>Monday</v>
      </c>
      <c r="P4649" t="str">
        <f t="shared" si="1334"/>
        <v>2022</v>
      </c>
      <c r="Q4649">
        <f t="shared" si="1335"/>
        <v>3</v>
      </c>
      <c r="R4649">
        <f t="shared" si="1336"/>
        <v>2</v>
      </c>
      <c r="T4649" t="str">
        <f t="shared" si="1337"/>
        <v>select '20220314' as [MemberId],'202209' as [FYPeriod],'9' as [FYPeriodInYear],'2022-03-01' as [PeriodStart],'2022-03-31' as [PeriodEnd],'2022' as [FYYear],'Yr - 2022' as [FYYearLabel],'3' as [FYQuarter],'Qtr - 3' as [FYQuarterLabel],'March' as [FYMonthLabel],'37' as [FYWeek],'Wk - 37' as [FYWeekLabel],'Monday' as [Day],'2022' as [CalendarYear],'3' as [CalendarMonth],'2' as [CalendarDay],Null as [Entity] union all</v>
      </c>
    </row>
    <row r="4650" spans="1:20" x14ac:dyDescent="0.3">
      <c r="A4650">
        <f>IF($D$5-($D$5-(MAX($A$10:A4649)+1))&lt;=$D$5,$D$5-($D$5-(MAX($A$10:A4649)+1)),"")</f>
        <v>4640</v>
      </c>
      <c r="B4650" s="1">
        <f t="shared" si="1327"/>
        <v>44635</v>
      </c>
      <c r="C4650" s="1" t="str">
        <f t="shared" si="1328"/>
        <v>20220315</v>
      </c>
      <c r="D4650">
        <f t="shared" si="1321"/>
        <v>202209</v>
      </c>
      <c r="E4650">
        <f t="shared" si="1322"/>
        <v>9</v>
      </c>
      <c r="F4650" s="5">
        <f t="shared" si="1323"/>
        <v>44621</v>
      </c>
      <c r="G4650" s="5">
        <f t="shared" si="1326"/>
        <v>44651</v>
      </c>
      <c r="H4650" t="str">
        <f t="shared" si="1329"/>
        <v>2022</v>
      </c>
      <c r="I4650" t="str">
        <f t="shared" si="1330"/>
        <v>Yr - 2022</v>
      </c>
      <c r="J4650">
        <f t="shared" si="1338"/>
        <v>3</v>
      </c>
      <c r="K4650" t="str">
        <f t="shared" si="1331"/>
        <v>Qtr - 3</v>
      </c>
      <c r="L4650" t="str">
        <f t="shared" si="1332"/>
        <v>March</v>
      </c>
      <c r="M4650">
        <f t="shared" si="1324"/>
        <v>37</v>
      </c>
      <c r="N4650" t="str">
        <f t="shared" si="1333"/>
        <v>Wk - 37</v>
      </c>
      <c r="O4650" t="str">
        <f t="shared" si="1325"/>
        <v>Tuesday</v>
      </c>
      <c r="P4650" t="str">
        <f t="shared" si="1334"/>
        <v>2022</v>
      </c>
      <c r="Q4650">
        <f t="shared" si="1335"/>
        <v>3</v>
      </c>
      <c r="R4650">
        <f t="shared" si="1336"/>
        <v>3</v>
      </c>
      <c r="T4650" t="str">
        <f t="shared" si="1337"/>
        <v>select '20220315' as [MemberId],'202209' as [FYPeriod],'9' as [FYPeriodInYear],'2022-03-01' as [PeriodStart],'2022-03-31' as [PeriodEnd],'2022' as [FYYear],'Yr - 2022' as [FYYearLabel],'3' as [FYQuarter],'Qtr - 3' as [FYQuarterLabel],'March' as [FYMonthLabel],'37' as [FYWeek],'Wk - 37' as [FYWeekLabel],'Tuesday' as [Day],'2022' as [CalendarYear],'3' as [CalendarMonth],'3' as [CalendarDay],Null as [Entity] union all</v>
      </c>
    </row>
    <row r="4651" spans="1:20" x14ac:dyDescent="0.3">
      <c r="A4651">
        <f>IF($D$5-($D$5-(MAX($A$10:A4650)+1))&lt;=$D$5,$D$5-($D$5-(MAX($A$10:A4650)+1)),"")</f>
        <v>4641</v>
      </c>
      <c r="B4651" s="1">
        <f t="shared" si="1327"/>
        <v>44636</v>
      </c>
      <c r="C4651" s="1" t="str">
        <f t="shared" si="1328"/>
        <v>20220316</v>
      </c>
      <c r="D4651">
        <f t="shared" si="1321"/>
        <v>202209</v>
      </c>
      <c r="E4651">
        <f t="shared" si="1322"/>
        <v>9</v>
      </c>
      <c r="F4651" s="5">
        <f t="shared" si="1323"/>
        <v>44621</v>
      </c>
      <c r="G4651" s="5">
        <f t="shared" si="1326"/>
        <v>44651</v>
      </c>
      <c r="H4651" t="str">
        <f t="shared" si="1329"/>
        <v>2022</v>
      </c>
      <c r="I4651" t="str">
        <f t="shared" si="1330"/>
        <v>Yr - 2022</v>
      </c>
      <c r="J4651">
        <f t="shared" si="1338"/>
        <v>3</v>
      </c>
      <c r="K4651" t="str">
        <f t="shared" si="1331"/>
        <v>Qtr - 3</v>
      </c>
      <c r="L4651" t="str">
        <f t="shared" si="1332"/>
        <v>March</v>
      </c>
      <c r="M4651">
        <f t="shared" si="1324"/>
        <v>38</v>
      </c>
      <c r="N4651" t="str">
        <f t="shared" si="1333"/>
        <v>Wk - 38</v>
      </c>
      <c r="O4651" t="str">
        <f t="shared" si="1325"/>
        <v>Wednesday</v>
      </c>
      <c r="P4651" t="str">
        <f t="shared" si="1334"/>
        <v>2022</v>
      </c>
      <c r="Q4651">
        <f t="shared" si="1335"/>
        <v>3</v>
      </c>
      <c r="R4651">
        <f t="shared" si="1336"/>
        <v>4</v>
      </c>
      <c r="T4651" t="str">
        <f t="shared" si="1337"/>
        <v>select '20220316' as [MemberId],'202209' as [FYPeriod],'9' as [FYPeriodInYear],'2022-03-01' as [PeriodStart],'2022-03-31' as [PeriodEnd],'2022' as [FYYear],'Yr - 2022' as [FYYearLabel],'3' as [FYQuarter],'Qtr - 3' as [FYQuarterLabel],'March' as [FYMonthLabel],'38' as [FYWeek],'Wk - 38' as [FYWeekLabel],'Wednesday' as [Day],'2022' as [CalendarYear],'3' as [CalendarMonth],'4' as [CalendarDay],Null as [Entity] union all</v>
      </c>
    </row>
    <row r="4652" spans="1:20" x14ac:dyDescent="0.3">
      <c r="A4652">
        <f>IF($D$5-($D$5-(MAX($A$10:A4651)+1))&lt;=$D$5,$D$5-($D$5-(MAX($A$10:A4651)+1)),"")</f>
        <v>4642</v>
      </c>
      <c r="B4652" s="1">
        <f t="shared" si="1327"/>
        <v>44637</v>
      </c>
      <c r="C4652" s="1" t="str">
        <f t="shared" si="1328"/>
        <v>20220317</v>
      </c>
      <c r="D4652">
        <f t="shared" si="1321"/>
        <v>202209</v>
      </c>
      <c r="E4652">
        <f t="shared" si="1322"/>
        <v>9</v>
      </c>
      <c r="F4652" s="5">
        <f t="shared" si="1323"/>
        <v>44621</v>
      </c>
      <c r="G4652" s="5">
        <f t="shared" si="1326"/>
        <v>44651</v>
      </c>
      <c r="H4652" t="str">
        <f t="shared" si="1329"/>
        <v>2022</v>
      </c>
      <c r="I4652" t="str">
        <f t="shared" si="1330"/>
        <v>Yr - 2022</v>
      </c>
      <c r="J4652">
        <f t="shared" si="1338"/>
        <v>3</v>
      </c>
      <c r="K4652" t="str">
        <f t="shared" si="1331"/>
        <v>Qtr - 3</v>
      </c>
      <c r="L4652" t="str">
        <f t="shared" si="1332"/>
        <v>March</v>
      </c>
      <c r="M4652">
        <f t="shared" si="1324"/>
        <v>38</v>
      </c>
      <c r="N4652" t="str">
        <f t="shared" si="1333"/>
        <v>Wk - 38</v>
      </c>
      <c r="O4652" t="str">
        <f t="shared" si="1325"/>
        <v>Thursday</v>
      </c>
      <c r="P4652" t="str">
        <f t="shared" si="1334"/>
        <v>2022</v>
      </c>
      <c r="Q4652">
        <f t="shared" si="1335"/>
        <v>3</v>
      </c>
      <c r="R4652">
        <f t="shared" si="1336"/>
        <v>5</v>
      </c>
      <c r="T4652" t="str">
        <f t="shared" si="1337"/>
        <v>select '20220317' as [MemberId],'202209' as [FYPeriod],'9' as [FYPeriodInYear],'2022-03-01' as [PeriodStart],'2022-03-31' as [PeriodEnd],'2022' as [FYYear],'Yr - 2022' as [FYYearLabel],'3' as [FYQuarter],'Qtr - 3' as [FYQuarterLabel],'March' as [FYMonthLabel],'38' as [FYWeek],'Wk - 38' as [FYWeekLabel],'Thursday' as [Day],'2022' as [CalendarYear],'3' as [CalendarMonth],'5' as [CalendarDay],Null as [Entity] union all</v>
      </c>
    </row>
    <row r="4653" spans="1:20" x14ac:dyDescent="0.3">
      <c r="A4653">
        <f>IF($D$5-($D$5-(MAX($A$10:A4652)+1))&lt;=$D$5,$D$5-($D$5-(MAX($A$10:A4652)+1)),"")</f>
        <v>4643</v>
      </c>
      <c r="B4653" s="1">
        <f t="shared" si="1327"/>
        <v>44638</v>
      </c>
      <c r="C4653" s="1" t="str">
        <f t="shared" si="1328"/>
        <v>20220318</v>
      </c>
      <c r="D4653">
        <f t="shared" si="1321"/>
        <v>202209</v>
      </c>
      <c r="E4653">
        <f t="shared" si="1322"/>
        <v>9</v>
      </c>
      <c r="F4653" s="5">
        <f t="shared" si="1323"/>
        <v>44621</v>
      </c>
      <c r="G4653" s="5">
        <f t="shared" si="1326"/>
        <v>44651</v>
      </c>
      <c r="H4653" t="str">
        <f t="shared" si="1329"/>
        <v>2022</v>
      </c>
      <c r="I4653" t="str">
        <f t="shared" si="1330"/>
        <v>Yr - 2022</v>
      </c>
      <c r="J4653">
        <f t="shared" si="1338"/>
        <v>3</v>
      </c>
      <c r="K4653" t="str">
        <f t="shared" si="1331"/>
        <v>Qtr - 3</v>
      </c>
      <c r="L4653" t="str">
        <f t="shared" si="1332"/>
        <v>March</v>
      </c>
      <c r="M4653">
        <f t="shared" si="1324"/>
        <v>38</v>
      </c>
      <c r="N4653" t="str">
        <f t="shared" si="1333"/>
        <v>Wk - 38</v>
      </c>
      <c r="O4653" t="str">
        <f t="shared" si="1325"/>
        <v>Friday</v>
      </c>
      <c r="P4653" t="str">
        <f t="shared" si="1334"/>
        <v>2022</v>
      </c>
      <c r="Q4653">
        <f t="shared" si="1335"/>
        <v>3</v>
      </c>
      <c r="R4653">
        <f t="shared" si="1336"/>
        <v>6</v>
      </c>
      <c r="T4653" t="str">
        <f t="shared" si="1337"/>
        <v>select '20220318' as [MemberId],'202209' as [FYPeriod],'9' as [FYPeriodInYear],'2022-03-01' as [PeriodStart],'2022-03-31' as [PeriodEnd],'2022' as [FYYear],'Yr - 2022' as [FYYearLabel],'3' as [FYQuarter],'Qtr - 3' as [FYQuarterLabel],'March' as [FYMonthLabel],'38' as [FYWeek],'Wk - 38' as [FYWeekLabel],'Friday' as [Day],'2022' as [CalendarYear],'3' as [CalendarMonth],'6' as [CalendarDay],Null as [Entity] union all</v>
      </c>
    </row>
    <row r="4654" spans="1:20" x14ac:dyDescent="0.3">
      <c r="A4654">
        <f>IF($D$5-($D$5-(MAX($A$10:A4653)+1))&lt;=$D$5,$D$5-($D$5-(MAX($A$10:A4653)+1)),"")</f>
        <v>4644</v>
      </c>
      <c r="B4654" s="1">
        <f t="shared" si="1327"/>
        <v>44639</v>
      </c>
      <c r="C4654" s="1" t="str">
        <f t="shared" si="1328"/>
        <v>20220319</v>
      </c>
      <c r="D4654">
        <f t="shared" si="1321"/>
        <v>202209</v>
      </c>
      <c r="E4654">
        <f t="shared" si="1322"/>
        <v>9</v>
      </c>
      <c r="F4654" s="5">
        <f t="shared" si="1323"/>
        <v>44621</v>
      </c>
      <c r="G4654" s="5">
        <f t="shared" si="1326"/>
        <v>44651</v>
      </c>
      <c r="H4654" t="str">
        <f t="shared" si="1329"/>
        <v>2022</v>
      </c>
      <c r="I4654" t="str">
        <f t="shared" si="1330"/>
        <v>Yr - 2022</v>
      </c>
      <c r="J4654">
        <f t="shared" si="1338"/>
        <v>3</v>
      </c>
      <c r="K4654" t="str">
        <f t="shared" si="1331"/>
        <v>Qtr - 3</v>
      </c>
      <c r="L4654" t="str">
        <f t="shared" si="1332"/>
        <v>March</v>
      </c>
      <c r="M4654">
        <f t="shared" si="1324"/>
        <v>38</v>
      </c>
      <c r="N4654" t="str">
        <f t="shared" si="1333"/>
        <v>Wk - 38</v>
      </c>
      <c r="O4654" t="str">
        <f t="shared" si="1325"/>
        <v>Saturday</v>
      </c>
      <c r="P4654" t="str">
        <f t="shared" si="1334"/>
        <v>2022</v>
      </c>
      <c r="Q4654">
        <f t="shared" si="1335"/>
        <v>3</v>
      </c>
      <c r="R4654">
        <f t="shared" si="1336"/>
        <v>7</v>
      </c>
      <c r="T4654" t="str">
        <f t="shared" si="1337"/>
        <v>select '20220319' as [MemberId],'202209' as [FYPeriod],'9' as [FYPeriodInYear],'2022-03-01' as [PeriodStart],'2022-03-31' as [PeriodEnd],'2022' as [FYYear],'Yr - 2022' as [FYYearLabel],'3' as [FYQuarter],'Qtr - 3' as [FYQuarterLabel],'March' as [FYMonthLabel],'38' as [FYWeek],'Wk - 38' as [FYWeekLabel],'Saturday' as [Day],'2022' as [CalendarYear],'3' as [CalendarMonth],'7' as [CalendarDay],Null as [Entity] union all</v>
      </c>
    </row>
    <row r="4655" spans="1:20" x14ac:dyDescent="0.3">
      <c r="A4655">
        <f>IF($D$5-($D$5-(MAX($A$10:A4654)+1))&lt;=$D$5,$D$5-($D$5-(MAX($A$10:A4654)+1)),"")</f>
        <v>4645</v>
      </c>
      <c r="B4655" s="1">
        <f t="shared" si="1327"/>
        <v>44640</v>
      </c>
      <c r="C4655" s="1" t="str">
        <f t="shared" si="1328"/>
        <v>20220320</v>
      </c>
      <c r="D4655">
        <f t="shared" si="1321"/>
        <v>202209</v>
      </c>
      <c r="E4655">
        <f t="shared" si="1322"/>
        <v>9</v>
      </c>
      <c r="F4655" s="5">
        <f t="shared" si="1323"/>
        <v>44621</v>
      </c>
      <c r="G4655" s="5">
        <f t="shared" si="1326"/>
        <v>44651</v>
      </c>
      <c r="H4655" t="str">
        <f t="shared" si="1329"/>
        <v>2022</v>
      </c>
      <c r="I4655" t="str">
        <f t="shared" si="1330"/>
        <v>Yr - 2022</v>
      </c>
      <c r="J4655">
        <f t="shared" si="1338"/>
        <v>3</v>
      </c>
      <c r="K4655" t="str">
        <f t="shared" si="1331"/>
        <v>Qtr - 3</v>
      </c>
      <c r="L4655" t="str">
        <f t="shared" si="1332"/>
        <v>March</v>
      </c>
      <c r="M4655">
        <f t="shared" si="1324"/>
        <v>38</v>
      </c>
      <c r="N4655" t="str">
        <f t="shared" si="1333"/>
        <v>Wk - 38</v>
      </c>
      <c r="O4655" t="str">
        <f t="shared" si="1325"/>
        <v>Sunday</v>
      </c>
      <c r="P4655" t="str">
        <f t="shared" si="1334"/>
        <v>2022</v>
      </c>
      <c r="Q4655">
        <f t="shared" si="1335"/>
        <v>3</v>
      </c>
      <c r="R4655">
        <f t="shared" si="1336"/>
        <v>1</v>
      </c>
      <c r="T4655" t="str">
        <f t="shared" si="1337"/>
        <v>select '20220320' as [MemberId],'202209' as [FYPeriod],'9' as [FYPeriodInYear],'2022-03-01' as [PeriodStart],'2022-03-31' as [PeriodEnd],'2022' as [FYYear],'Yr - 2022' as [FYYearLabel],'3' as [FYQuarter],'Qtr - 3' as [FYQuarterLabel],'March' as [FYMonthLabel],'38' as [FYWeek],'Wk - 38' as [FYWeekLabel],'Sunday' as [Day],'2022' as [CalendarYear],'3' as [CalendarMonth],'1' as [CalendarDay],Null as [Entity] union all</v>
      </c>
    </row>
    <row r="4656" spans="1:20" x14ac:dyDescent="0.3">
      <c r="A4656">
        <f>IF($D$5-($D$5-(MAX($A$10:A4655)+1))&lt;=$D$5,$D$5-($D$5-(MAX($A$10:A4655)+1)),"")</f>
        <v>4646</v>
      </c>
      <c r="B4656" s="1">
        <f t="shared" si="1327"/>
        <v>44641</v>
      </c>
      <c r="C4656" s="1" t="str">
        <f t="shared" si="1328"/>
        <v>20220321</v>
      </c>
      <c r="D4656">
        <f t="shared" si="1321"/>
        <v>202209</v>
      </c>
      <c r="E4656">
        <f t="shared" si="1322"/>
        <v>9</v>
      </c>
      <c r="F4656" s="5">
        <f t="shared" si="1323"/>
        <v>44621</v>
      </c>
      <c r="G4656" s="5">
        <f t="shared" si="1326"/>
        <v>44651</v>
      </c>
      <c r="H4656" t="str">
        <f t="shared" si="1329"/>
        <v>2022</v>
      </c>
      <c r="I4656" t="str">
        <f t="shared" si="1330"/>
        <v>Yr - 2022</v>
      </c>
      <c r="J4656">
        <f t="shared" si="1338"/>
        <v>3</v>
      </c>
      <c r="K4656" t="str">
        <f t="shared" si="1331"/>
        <v>Qtr - 3</v>
      </c>
      <c r="L4656" t="str">
        <f t="shared" si="1332"/>
        <v>March</v>
      </c>
      <c r="M4656">
        <f t="shared" si="1324"/>
        <v>38</v>
      </c>
      <c r="N4656" t="str">
        <f t="shared" si="1333"/>
        <v>Wk - 38</v>
      </c>
      <c r="O4656" t="str">
        <f t="shared" si="1325"/>
        <v>Monday</v>
      </c>
      <c r="P4656" t="str">
        <f t="shared" si="1334"/>
        <v>2022</v>
      </c>
      <c r="Q4656">
        <f t="shared" si="1335"/>
        <v>3</v>
      </c>
      <c r="R4656">
        <f t="shared" si="1336"/>
        <v>2</v>
      </c>
      <c r="T4656" t="str">
        <f t="shared" si="1337"/>
        <v>select '20220321' as [MemberId],'202209' as [FYPeriod],'9' as [FYPeriodInYear],'2022-03-01' as [PeriodStart],'2022-03-31' as [PeriodEnd],'2022' as [FYYear],'Yr - 2022' as [FYYearLabel],'3' as [FYQuarter],'Qtr - 3' as [FYQuarterLabel],'March' as [FYMonthLabel],'38' as [FYWeek],'Wk - 38' as [FYWeekLabel],'Monday' as [Day],'2022' as [CalendarYear],'3' as [CalendarMonth],'2' as [CalendarDay],Null as [Entity] union all</v>
      </c>
    </row>
    <row r="4657" spans="1:20" x14ac:dyDescent="0.3">
      <c r="A4657">
        <f>IF($D$5-($D$5-(MAX($A$10:A4656)+1))&lt;=$D$5,$D$5-($D$5-(MAX($A$10:A4656)+1)),"")</f>
        <v>4647</v>
      </c>
      <c r="B4657" s="1">
        <f t="shared" si="1327"/>
        <v>44642</v>
      </c>
      <c r="C4657" s="1" t="str">
        <f t="shared" si="1328"/>
        <v>20220322</v>
      </c>
      <c r="D4657">
        <f t="shared" si="1321"/>
        <v>202209</v>
      </c>
      <c r="E4657">
        <f t="shared" si="1322"/>
        <v>9</v>
      </c>
      <c r="F4657" s="5">
        <f t="shared" si="1323"/>
        <v>44621</v>
      </c>
      <c r="G4657" s="5">
        <f t="shared" si="1326"/>
        <v>44651</v>
      </c>
      <c r="H4657" t="str">
        <f t="shared" si="1329"/>
        <v>2022</v>
      </c>
      <c r="I4657" t="str">
        <f t="shared" si="1330"/>
        <v>Yr - 2022</v>
      </c>
      <c r="J4657">
        <f t="shared" si="1338"/>
        <v>3</v>
      </c>
      <c r="K4657" t="str">
        <f t="shared" si="1331"/>
        <v>Qtr - 3</v>
      </c>
      <c r="L4657" t="str">
        <f t="shared" si="1332"/>
        <v>March</v>
      </c>
      <c r="M4657">
        <f t="shared" si="1324"/>
        <v>38</v>
      </c>
      <c r="N4657" t="str">
        <f t="shared" si="1333"/>
        <v>Wk - 38</v>
      </c>
      <c r="O4657" t="str">
        <f t="shared" si="1325"/>
        <v>Tuesday</v>
      </c>
      <c r="P4657" t="str">
        <f t="shared" si="1334"/>
        <v>2022</v>
      </c>
      <c r="Q4657">
        <f t="shared" si="1335"/>
        <v>3</v>
      </c>
      <c r="R4657">
        <f t="shared" si="1336"/>
        <v>3</v>
      </c>
      <c r="T4657" t="str">
        <f t="shared" si="1337"/>
        <v>select '20220322' as [MemberId],'202209' as [FYPeriod],'9' as [FYPeriodInYear],'2022-03-01' as [PeriodStart],'2022-03-31' as [PeriodEnd],'2022' as [FYYear],'Yr - 2022' as [FYYearLabel],'3' as [FYQuarter],'Qtr - 3' as [FYQuarterLabel],'March' as [FYMonthLabel],'38' as [FYWeek],'Wk - 38' as [FYWeekLabel],'Tuesday' as [Day],'2022' as [CalendarYear],'3' as [CalendarMonth],'3' as [CalendarDay],Null as [Entity] union all</v>
      </c>
    </row>
    <row r="4658" spans="1:20" x14ac:dyDescent="0.3">
      <c r="A4658">
        <f>IF($D$5-($D$5-(MAX($A$10:A4657)+1))&lt;=$D$5,$D$5-($D$5-(MAX($A$10:A4657)+1)),"")</f>
        <v>4648</v>
      </c>
      <c r="B4658" s="1">
        <f t="shared" si="1327"/>
        <v>44643</v>
      </c>
      <c r="C4658" s="1" t="str">
        <f t="shared" si="1328"/>
        <v>20220323</v>
      </c>
      <c r="D4658">
        <f t="shared" si="1321"/>
        <v>202209</v>
      </c>
      <c r="E4658">
        <f t="shared" si="1322"/>
        <v>9</v>
      </c>
      <c r="F4658" s="5">
        <f t="shared" si="1323"/>
        <v>44621</v>
      </c>
      <c r="G4658" s="5">
        <f t="shared" si="1326"/>
        <v>44651</v>
      </c>
      <c r="H4658" t="str">
        <f t="shared" si="1329"/>
        <v>2022</v>
      </c>
      <c r="I4658" t="str">
        <f t="shared" si="1330"/>
        <v>Yr - 2022</v>
      </c>
      <c r="J4658">
        <f t="shared" si="1338"/>
        <v>3</v>
      </c>
      <c r="K4658" t="str">
        <f t="shared" si="1331"/>
        <v>Qtr - 3</v>
      </c>
      <c r="L4658" t="str">
        <f t="shared" si="1332"/>
        <v>March</v>
      </c>
      <c r="M4658">
        <f t="shared" si="1324"/>
        <v>39</v>
      </c>
      <c r="N4658" t="str">
        <f t="shared" si="1333"/>
        <v>Wk - 39</v>
      </c>
      <c r="O4658" t="str">
        <f t="shared" si="1325"/>
        <v>Wednesday</v>
      </c>
      <c r="P4658" t="str">
        <f t="shared" si="1334"/>
        <v>2022</v>
      </c>
      <c r="Q4658">
        <f t="shared" si="1335"/>
        <v>3</v>
      </c>
      <c r="R4658">
        <f t="shared" si="1336"/>
        <v>4</v>
      </c>
      <c r="T4658" t="str">
        <f t="shared" si="1337"/>
        <v>select '20220323' as [MemberId],'202209' as [FYPeriod],'9' as [FYPeriodInYear],'2022-03-01' as [PeriodStart],'2022-03-31' as [PeriodEnd],'2022' as [FYYear],'Yr - 2022' as [FYYearLabel],'3' as [FYQuarter],'Qtr - 3' as [FYQuarterLabel],'March' as [FYMonthLabel],'39' as [FYWeek],'Wk - 39' as [FYWeekLabel],'Wednesday' as [Day],'2022' as [CalendarYear],'3' as [CalendarMonth],'4' as [CalendarDay],Null as [Entity] union all</v>
      </c>
    </row>
    <row r="4659" spans="1:20" x14ac:dyDescent="0.3">
      <c r="A4659">
        <f>IF($D$5-($D$5-(MAX($A$10:A4658)+1))&lt;=$D$5,$D$5-($D$5-(MAX($A$10:A4658)+1)),"")</f>
        <v>4649</v>
      </c>
      <c r="B4659" s="1">
        <f t="shared" si="1327"/>
        <v>44644</v>
      </c>
      <c r="C4659" s="1" t="str">
        <f t="shared" si="1328"/>
        <v>20220324</v>
      </c>
      <c r="D4659">
        <f t="shared" si="1321"/>
        <v>202209</v>
      </c>
      <c r="E4659">
        <f t="shared" si="1322"/>
        <v>9</v>
      </c>
      <c r="F4659" s="5">
        <f t="shared" si="1323"/>
        <v>44621</v>
      </c>
      <c r="G4659" s="5">
        <f t="shared" si="1326"/>
        <v>44651</v>
      </c>
      <c r="H4659" t="str">
        <f t="shared" si="1329"/>
        <v>2022</v>
      </c>
      <c r="I4659" t="str">
        <f t="shared" si="1330"/>
        <v>Yr - 2022</v>
      </c>
      <c r="J4659">
        <f t="shared" si="1338"/>
        <v>3</v>
      </c>
      <c r="K4659" t="str">
        <f t="shared" si="1331"/>
        <v>Qtr - 3</v>
      </c>
      <c r="L4659" t="str">
        <f t="shared" si="1332"/>
        <v>March</v>
      </c>
      <c r="M4659">
        <f t="shared" si="1324"/>
        <v>39</v>
      </c>
      <c r="N4659" t="str">
        <f t="shared" si="1333"/>
        <v>Wk - 39</v>
      </c>
      <c r="O4659" t="str">
        <f t="shared" si="1325"/>
        <v>Thursday</v>
      </c>
      <c r="P4659" t="str">
        <f t="shared" si="1334"/>
        <v>2022</v>
      </c>
      <c r="Q4659">
        <f t="shared" si="1335"/>
        <v>3</v>
      </c>
      <c r="R4659">
        <f t="shared" si="1336"/>
        <v>5</v>
      </c>
      <c r="T4659" t="str">
        <f t="shared" si="1337"/>
        <v>select '20220324' as [MemberId],'202209' as [FYPeriod],'9' as [FYPeriodInYear],'2022-03-01' as [PeriodStart],'2022-03-31' as [PeriodEnd],'2022' as [FYYear],'Yr - 2022' as [FYYearLabel],'3' as [FYQuarter],'Qtr - 3' as [FYQuarterLabel],'March' as [FYMonthLabel],'39' as [FYWeek],'Wk - 39' as [FYWeekLabel],'Thursday' as [Day],'2022' as [CalendarYear],'3' as [CalendarMonth],'5' as [CalendarDay],Null as [Entity] union all</v>
      </c>
    </row>
    <row r="4660" spans="1:20" x14ac:dyDescent="0.3">
      <c r="A4660">
        <f>IF($D$5-($D$5-(MAX($A$10:A4659)+1))&lt;=$D$5,$D$5-($D$5-(MAX($A$10:A4659)+1)),"")</f>
        <v>4650</v>
      </c>
      <c r="B4660" s="1">
        <f t="shared" si="1327"/>
        <v>44645</v>
      </c>
      <c r="C4660" s="1" t="str">
        <f t="shared" si="1328"/>
        <v>20220325</v>
      </c>
      <c r="D4660">
        <f t="shared" si="1321"/>
        <v>202209</v>
      </c>
      <c r="E4660">
        <f t="shared" si="1322"/>
        <v>9</v>
      </c>
      <c r="F4660" s="5">
        <f t="shared" si="1323"/>
        <v>44621</v>
      </c>
      <c r="G4660" s="5">
        <f t="shared" si="1326"/>
        <v>44651</v>
      </c>
      <c r="H4660" t="str">
        <f t="shared" si="1329"/>
        <v>2022</v>
      </c>
      <c r="I4660" t="str">
        <f t="shared" si="1330"/>
        <v>Yr - 2022</v>
      </c>
      <c r="J4660">
        <f t="shared" si="1338"/>
        <v>3</v>
      </c>
      <c r="K4660" t="str">
        <f t="shared" si="1331"/>
        <v>Qtr - 3</v>
      </c>
      <c r="L4660" t="str">
        <f t="shared" si="1332"/>
        <v>March</v>
      </c>
      <c r="M4660">
        <f t="shared" si="1324"/>
        <v>39</v>
      </c>
      <c r="N4660" t="str">
        <f t="shared" si="1333"/>
        <v>Wk - 39</v>
      </c>
      <c r="O4660" t="str">
        <f t="shared" si="1325"/>
        <v>Friday</v>
      </c>
      <c r="P4660" t="str">
        <f t="shared" si="1334"/>
        <v>2022</v>
      </c>
      <c r="Q4660">
        <f t="shared" si="1335"/>
        <v>3</v>
      </c>
      <c r="R4660">
        <f t="shared" si="1336"/>
        <v>6</v>
      </c>
      <c r="T4660" t="str">
        <f t="shared" si="1337"/>
        <v>select '20220325' as [MemberId],'202209' as [FYPeriod],'9' as [FYPeriodInYear],'2022-03-01' as [PeriodStart],'2022-03-31' as [PeriodEnd],'2022' as [FYYear],'Yr - 2022' as [FYYearLabel],'3' as [FYQuarter],'Qtr - 3' as [FYQuarterLabel],'March' as [FYMonthLabel],'39' as [FYWeek],'Wk - 39' as [FYWeekLabel],'Friday' as [Day],'2022' as [CalendarYear],'3' as [CalendarMonth],'6' as [CalendarDay],Null as [Entity] union all</v>
      </c>
    </row>
    <row r="4661" spans="1:20" x14ac:dyDescent="0.3">
      <c r="A4661">
        <f>IF($D$5-($D$5-(MAX($A$10:A4660)+1))&lt;=$D$5,$D$5-($D$5-(MAX($A$10:A4660)+1)),"")</f>
        <v>4651</v>
      </c>
      <c r="B4661" s="1">
        <f t="shared" si="1327"/>
        <v>44646</v>
      </c>
      <c r="C4661" s="1" t="str">
        <f t="shared" si="1328"/>
        <v>20220326</v>
      </c>
      <c r="D4661">
        <f t="shared" si="1321"/>
        <v>202209</v>
      </c>
      <c r="E4661">
        <f t="shared" si="1322"/>
        <v>9</v>
      </c>
      <c r="F4661" s="5">
        <f t="shared" si="1323"/>
        <v>44621</v>
      </c>
      <c r="G4661" s="5">
        <f t="shared" si="1326"/>
        <v>44651</v>
      </c>
      <c r="H4661" t="str">
        <f t="shared" si="1329"/>
        <v>2022</v>
      </c>
      <c r="I4661" t="str">
        <f t="shared" si="1330"/>
        <v>Yr - 2022</v>
      </c>
      <c r="J4661">
        <f t="shared" si="1338"/>
        <v>3</v>
      </c>
      <c r="K4661" t="str">
        <f t="shared" si="1331"/>
        <v>Qtr - 3</v>
      </c>
      <c r="L4661" t="str">
        <f t="shared" si="1332"/>
        <v>March</v>
      </c>
      <c r="M4661">
        <f t="shared" si="1324"/>
        <v>39</v>
      </c>
      <c r="N4661" t="str">
        <f t="shared" si="1333"/>
        <v>Wk - 39</v>
      </c>
      <c r="O4661" t="str">
        <f t="shared" si="1325"/>
        <v>Saturday</v>
      </c>
      <c r="P4661" t="str">
        <f t="shared" si="1334"/>
        <v>2022</v>
      </c>
      <c r="Q4661">
        <f t="shared" si="1335"/>
        <v>3</v>
      </c>
      <c r="R4661">
        <f t="shared" si="1336"/>
        <v>7</v>
      </c>
      <c r="T4661" t="str">
        <f t="shared" si="1337"/>
        <v>select '20220326' as [MemberId],'202209' as [FYPeriod],'9' as [FYPeriodInYear],'2022-03-01' as [PeriodStart],'2022-03-31' as [PeriodEnd],'2022' as [FYYear],'Yr - 2022' as [FYYearLabel],'3' as [FYQuarter],'Qtr - 3' as [FYQuarterLabel],'March' as [FYMonthLabel],'39' as [FYWeek],'Wk - 39' as [FYWeekLabel],'Saturday' as [Day],'2022' as [CalendarYear],'3' as [CalendarMonth],'7' as [CalendarDay],Null as [Entity] union all</v>
      </c>
    </row>
    <row r="4662" spans="1:20" x14ac:dyDescent="0.3">
      <c r="A4662">
        <f>IF($D$5-($D$5-(MAX($A$10:A4661)+1))&lt;=$D$5,$D$5-($D$5-(MAX($A$10:A4661)+1)),"")</f>
        <v>4652</v>
      </c>
      <c r="B4662" s="1">
        <f t="shared" si="1327"/>
        <v>44647</v>
      </c>
      <c r="C4662" s="1" t="str">
        <f t="shared" si="1328"/>
        <v>20220327</v>
      </c>
      <c r="D4662">
        <f t="shared" si="1321"/>
        <v>202209</v>
      </c>
      <c r="E4662">
        <f t="shared" si="1322"/>
        <v>9</v>
      </c>
      <c r="F4662" s="5">
        <f t="shared" si="1323"/>
        <v>44621</v>
      </c>
      <c r="G4662" s="5">
        <f t="shared" si="1326"/>
        <v>44651</v>
      </c>
      <c r="H4662" t="str">
        <f t="shared" si="1329"/>
        <v>2022</v>
      </c>
      <c r="I4662" t="str">
        <f t="shared" si="1330"/>
        <v>Yr - 2022</v>
      </c>
      <c r="J4662">
        <f t="shared" si="1338"/>
        <v>3</v>
      </c>
      <c r="K4662" t="str">
        <f t="shared" si="1331"/>
        <v>Qtr - 3</v>
      </c>
      <c r="L4662" t="str">
        <f t="shared" si="1332"/>
        <v>March</v>
      </c>
      <c r="M4662">
        <f t="shared" si="1324"/>
        <v>39</v>
      </c>
      <c r="N4662" t="str">
        <f t="shared" si="1333"/>
        <v>Wk - 39</v>
      </c>
      <c r="O4662" t="str">
        <f t="shared" si="1325"/>
        <v>Sunday</v>
      </c>
      <c r="P4662" t="str">
        <f t="shared" si="1334"/>
        <v>2022</v>
      </c>
      <c r="Q4662">
        <f t="shared" si="1335"/>
        <v>3</v>
      </c>
      <c r="R4662">
        <f t="shared" si="1336"/>
        <v>1</v>
      </c>
      <c r="T4662" t="str">
        <f t="shared" si="1337"/>
        <v>select '20220327' as [MemberId],'202209' as [FYPeriod],'9' as [FYPeriodInYear],'2022-03-01' as [PeriodStart],'2022-03-31' as [PeriodEnd],'2022' as [FYYear],'Yr - 2022' as [FYYearLabel],'3' as [FYQuarter],'Qtr - 3' as [FYQuarterLabel],'March' as [FYMonthLabel],'39' as [FYWeek],'Wk - 39' as [FYWeekLabel],'Sunday' as [Day],'2022' as [CalendarYear],'3' as [CalendarMonth],'1' as [CalendarDay],Null as [Entity] union all</v>
      </c>
    </row>
    <row r="4663" spans="1:20" x14ac:dyDescent="0.3">
      <c r="A4663">
        <f>IF($D$5-($D$5-(MAX($A$10:A4662)+1))&lt;=$D$5,$D$5-($D$5-(MAX($A$10:A4662)+1)),"")</f>
        <v>4653</v>
      </c>
      <c r="B4663" s="1">
        <f t="shared" si="1327"/>
        <v>44648</v>
      </c>
      <c r="C4663" s="1" t="str">
        <f t="shared" si="1328"/>
        <v>20220328</v>
      </c>
      <c r="D4663">
        <f t="shared" si="1321"/>
        <v>202209</v>
      </c>
      <c r="E4663">
        <f t="shared" si="1322"/>
        <v>9</v>
      </c>
      <c r="F4663" s="5">
        <f t="shared" si="1323"/>
        <v>44621</v>
      </c>
      <c r="G4663" s="5">
        <f t="shared" si="1326"/>
        <v>44651</v>
      </c>
      <c r="H4663" t="str">
        <f t="shared" si="1329"/>
        <v>2022</v>
      </c>
      <c r="I4663" t="str">
        <f t="shared" si="1330"/>
        <v>Yr - 2022</v>
      </c>
      <c r="J4663">
        <f t="shared" si="1338"/>
        <v>3</v>
      </c>
      <c r="K4663" t="str">
        <f t="shared" si="1331"/>
        <v>Qtr - 3</v>
      </c>
      <c r="L4663" t="str">
        <f t="shared" si="1332"/>
        <v>March</v>
      </c>
      <c r="M4663">
        <f t="shared" si="1324"/>
        <v>39</v>
      </c>
      <c r="N4663" t="str">
        <f t="shared" si="1333"/>
        <v>Wk - 39</v>
      </c>
      <c r="O4663" t="str">
        <f t="shared" si="1325"/>
        <v>Monday</v>
      </c>
      <c r="P4663" t="str">
        <f t="shared" si="1334"/>
        <v>2022</v>
      </c>
      <c r="Q4663">
        <f t="shared" si="1335"/>
        <v>3</v>
      </c>
      <c r="R4663">
        <f t="shared" si="1336"/>
        <v>2</v>
      </c>
      <c r="T4663" t="str">
        <f t="shared" si="1337"/>
        <v>select '20220328' as [MemberId],'202209' as [FYPeriod],'9' as [FYPeriodInYear],'2022-03-01' as [PeriodStart],'2022-03-31' as [PeriodEnd],'2022' as [FYYear],'Yr - 2022' as [FYYearLabel],'3' as [FYQuarter],'Qtr - 3' as [FYQuarterLabel],'March' as [FYMonthLabel],'39' as [FYWeek],'Wk - 39' as [FYWeekLabel],'Monday' as [Day],'2022' as [CalendarYear],'3' as [CalendarMonth],'2' as [CalendarDay],Null as [Entity] union all</v>
      </c>
    </row>
    <row r="4664" spans="1:20" x14ac:dyDescent="0.3">
      <c r="A4664">
        <f>IF($D$5-($D$5-(MAX($A$10:A4663)+1))&lt;=$D$5,$D$5-($D$5-(MAX($A$10:A4663)+1)),"")</f>
        <v>4654</v>
      </c>
      <c r="B4664" s="1">
        <f t="shared" si="1327"/>
        <v>44649</v>
      </c>
      <c r="C4664" s="1" t="str">
        <f t="shared" si="1328"/>
        <v>20220329</v>
      </c>
      <c r="D4664">
        <f t="shared" si="1321"/>
        <v>202209</v>
      </c>
      <c r="E4664">
        <f t="shared" si="1322"/>
        <v>9</v>
      </c>
      <c r="F4664" s="5">
        <f t="shared" si="1323"/>
        <v>44621</v>
      </c>
      <c r="G4664" s="5">
        <f t="shared" si="1326"/>
        <v>44651</v>
      </c>
      <c r="H4664" t="str">
        <f t="shared" si="1329"/>
        <v>2022</v>
      </c>
      <c r="I4664" t="str">
        <f t="shared" si="1330"/>
        <v>Yr - 2022</v>
      </c>
      <c r="J4664">
        <f t="shared" si="1338"/>
        <v>3</v>
      </c>
      <c r="K4664" t="str">
        <f t="shared" si="1331"/>
        <v>Qtr - 3</v>
      </c>
      <c r="L4664" t="str">
        <f t="shared" si="1332"/>
        <v>March</v>
      </c>
      <c r="M4664">
        <f t="shared" si="1324"/>
        <v>39</v>
      </c>
      <c r="N4664" t="str">
        <f t="shared" si="1333"/>
        <v>Wk - 39</v>
      </c>
      <c r="O4664" t="str">
        <f t="shared" si="1325"/>
        <v>Tuesday</v>
      </c>
      <c r="P4664" t="str">
        <f t="shared" si="1334"/>
        <v>2022</v>
      </c>
      <c r="Q4664">
        <f t="shared" si="1335"/>
        <v>3</v>
      </c>
      <c r="R4664">
        <f t="shared" si="1336"/>
        <v>3</v>
      </c>
      <c r="T4664" t="str">
        <f t="shared" si="1337"/>
        <v>select '20220329' as [MemberId],'202209' as [FYPeriod],'9' as [FYPeriodInYear],'2022-03-01' as [PeriodStart],'2022-03-31' as [PeriodEnd],'2022' as [FYYear],'Yr - 2022' as [FYYearLabel],'3' as [FYQuarter],'Qtr - 3' as [FYQuarterLabel],'March' as [FYMonthLabel],'39' as [FYWeek],'Wk - 39' as [FYWeekLabel],'Tuesday' as [Day],'2022' as [CalendarYear],'3' as [CalendarMonth],'3' as [CalendarDay],Null as [Entity] union all</v>
      </c>
    </row>
    <row r="4665" spans="1:20" x14ac:dyDescent="0.3">
      <c r="A4665">
        <f>IF($D$5-($D$5-(MAX($A$10:A4664)+1))&lt;=$D$5,$D$5-($D$5-(MAX($A$10:A4664)+1)),"")</f>
        <v>4655</v>
      </c>
      <c r="B4665" s="1">
        <f t="shared" si="1327"/>
        <v>44650</v>
      </c>
      <c r="C4665" s="1" t="str">
        <f t="shared" si="1328"/>
        <v>20220330</v>
      </c>
      <c r="D4665">
        <f t="shared" si="1321"/>
        <v>202209</v>
      </c>
      <c r="E4665">
        <f t="shared" si="1322"/>
        <v>9</v>
      </c>
      <c r="F4665" s="5">
        <f t="shared" si="1323"/>
        <v>44621</v>
      </c>
      <c r="G4665" s="5">
        <f t="shared" si="1326"/>
        <v>44651</v>
      </c>
      <c r="H4665" t="str">
        <f t="shared" si="1329"/>
        <v>2022</v>
      </c>
      <c r="I4665" t="str">
        <f t="shared" si="1330"/>
        <v>Yr - 2022</v>
      </c>
      <c r="J4665">
        <f t="shared" si="1338"/>
        <v>3</v>
      </c>
      <c r="K4665" t="str">
        <f t="shared" si="1331"/>
        <v>Qtr - 3</v>
      </c>
      <c r="L4665" t="str">
        <f t="shared" si="1332"/>
        <v>March</v>
      </c>
      <c r="M4665">
        <f t="shared" si="1324"/>
        <v>40</v>
      </c>
      <c r="N4665" t="str">
        <f t="shared" si="1333"/>
        <v>Wk - 40</v>
      </c>
      <c r="O4665" t="str">
        <f t="shared" si="1325"/>
        <v>Wednesday</v>
      </c>
      <c r="P4665" t="str">
        <f t="shared" si="1334"/>
        <v>2022</v>
      </c>
      <c r="Q4665">
        <f t="shared" si="1335"/>
        <v>3</v>
      </c>
      <c r="R4665">
        <f t="shared" si="1336"/>
        <v>4</v>
      </c>
      <c r="T4665" t="str">
        <f t="shared" si="1337"/>
        <v>select '20220330' as [MemberId],'202209' as [FYPeriod],'9' as [FYPeriodInYear],'2022-03-01' as [PeriodStart],'2022-03-31' as [PeriodEnd],'2022' as [FYYear],'Yr - 2022' as [FYYearLabel],'3' as [FYQuarter],'Qtr - 3' as [FYQuarterLabel],'March' as [FYMonthLabel],'40' as [FYWeek],'Wk - 40' as [FYWeekLabel],'Wednesday' as [Day],'2022' as [CalendarYear],'3' as [CalendarMonth],'4' as [CalendarDay],Null as [Entity] union all</v>
      </c>
    </row>
    <row r="4666" spans="1:20" x14ac:dyDescent="0.3">
      <c r="A4666">
        <f>IF($D$5-($D$5-(MAX($A$10:A4665)+1))&lt;=$D$5,$D$5-($D$5-(MAX($A$10:A4665)+1)),"")</f>
        <v>4656</v>
      </c>
      <c r="B4666" s="1">
        <f t="shared" si="1327"/>
        <v>44651</v>
      </c>
      <c r="C4666" s="1" t="str">
        <f t="shared" si="1328"/>
        <v>20220331</v>
      </c>
      <c r="D4666">
        <f t="shared" si="1321"/>
        <v>202209</v>
      </c>
      <c r="E4666">
        <f t="shared" si="1322"/>
        <v>9</v>
      </c>
      <c r="F4666" s="5">
        <f t="shared" si="1323"/>
        <v>44621</v>
      </c>
      <c r="G4666" s="5">
        <f t="shared" si="1326"/>
        <v>44651</v>
      </c>
      <c r="H4666" t="str">
        <f t="shared" si="1329"/>
        <v>2022</v>
      </c>
      <c r="I4666" t="str">
        <f t="shared" si="1330"/>
        <v>Yr - 2022</v>
      </c>
      <c r="J4666">
        <f t="shared" si="1338"/>
        <v>3</v>
      </c>
      <c r="K4666" t="str">
        <f t="shared" si="1331"/>
        <v>Qtr - 3</v>
      </c>
      <c r="L4666" t="str">
        <f t="shared" si="1332"/>
        <v>March</v>
      </c>
      <c r="M4666">
        <f t="shared" si="1324"/>
        <v>40</v>
      </c>
      <c r="N4666" t="str">
        <f t="shared" si="1333"/>
        <v>Wk - 40</v>
      </c>
      <c r="O4666" t="str">
        <f t="shared" si="1325"/>
        <v>Thursday</v>
      </c>
      <c r="P4666" t="str">
        <f t="shared" si="1334"/>
        <v>2022</v>
      </c>
      <c r="Q4666">
        <f t="shared" si="1335"/>
        <v>3</v>
      </c>
      <c r="R4666">
        <f t="shared" si="1336"/>
        <v>5</v>
      </c>
      <c r="T4666" t="str">
        <f t="shared" si="1337"/>
        <v>select '20220331' as [MemberId],'202209' as [FYPeriod],'9' as [FYPeriodInYear],'2022-03-01' as [PeriodStart],'2022-03-31' as [PeriodEnd],'2022' as [FYYear],'Yr - 2022' as [FYYearLabel],'3' as [FYQuarter],'Qtr - 3' as [FYQuarterLabel],'March' as [FYMonthLabel],'40' as [FYWeek],'Wk - 40' as [FYWeekLabel],'Thursday' as [Day],'2022' as [CalendarYear],'3' as [CalendarMonth],'5' as [CalendarDay],Null as [Entity] union all</v>
      </c>
    </row>
    <row r="4667" spans="1:20" x14ac:dyDescent="0.3">
      <c r="A4667">
        <f>IF($D$5-($D$5-(MAX($A$10:A4666)+1))&lt;=$D$5,$D$5-($D$5-(MAX($A$10:A4666)+1)),"")</f>
        <v>4657</v>
      </c>
      <c r="B4667" s="1">
        <f t="shared" si="1327"/>
        <v>44652</v>
      </c>
      <c r="C4667" s="1" t="str">
        <f t="shared" si="1328"/>
        <v>20220401</v>
      </c>
      <c r="D4667">
        <f t="shared" si="1321"/>
        <v>202210</v>
      </c>
      <c r="E4667">
        <f t="shared" si="1322"/>
        <v>10</v>
      </c>
      <c r="F4667" s="5">
        <f t="shared" si="1323"/>
        <v>44652</v>
      </c>
      <c r="G4667" s="5">
        <f t="shared" si="1326"/>
        <v>44681</v>
      </c>
      <c r="H4667" t="str">
        <f t="shared" si="1329"/>
        <v>2022</v>
      </c>
      <c r="I4667" t="str">
        <f t="shared" si="1330"/>
        <v>Yr - 2022</v>
      </c>
      <c r="J4667">
        <f t="shared" si="1338"/>
        <v>4</v>
      </c>
      <c r="K4667" t="str">
        <f t="shared" si="1331"/>
        <v>Qtr - 4</v>
      </c>
      <c r="L4667" t="str">
        <f t="shared" si="1332"/>
        <v>April</v>
      </c>
      <c r="M4667">
        <f t="shared" si="1324"/>
        <v>40</v>
      </c>
      <c r="N4667" t="str">
        <f t="shared" si="1333"/>
        <v>Wk - 40</v>
      </c>
      <c r="O4667" t="str">
        <f t="shared" si="1325"/>
        <v>Friday</v>
      </c>
      <c r="P4667" t="str">
        <f t="shared" si="1334"/>
        <v>2022</v>
      </c>
      <c r="Q4667">
        <f t="shared" si="1335"/>
        <v>4</v>
      </c>
      <c r="R4667">
        <f t="shared" si="1336"/>
        <v>6</v>
      </c>
      <c r="T4667" t="str">
        <f t="shared" si="1337"/>
        <v>select '20220401' as [MemberId],'202210' as [FYPeriod],'10' as [FYPeriodInYear],'2022-04-01' as [PeriodStart],'2022-04-30' as [PeriodEnd],'2022' as [FYYear],'Yr - 2022' as [FYYearLabel],'4' as [FYQuarter],'Qtr - 4' as [FYQuarterLabel],'April' as [FYMonthLabel],'40' as [FYWeek],'Wk - 40' as [FYWeekLabel],'Friday' as [Day],'2022' as [CalendarYear],'4' as [CalendarMonth],'6' as [CalendarDay],Null as [Entity] union all</v>
      </c>
    </row>
    <row r="4668" spans="1:20" x14ac:dyDescent="0.3">
      <c r="A4668">
        <f>IF($D$5-($D$5-(MAX($A$10:A4667)+1))&lt;=$D$5,$D$5-($D$5-(MAX($A$10:A4667)+1)),"")</f>
        <v>4658</v>
      </c>
      <c r="B4668" s="1">
        <f t="shared" si="1327"/>
        <v>44653</v>
      </c>
      <c r="C4668" s="1" t="str">
        <f t="shared" si="1328"/>
        <v>20220402</v>
      </c>
      <c r="D4668">
        <f t="shared" si="1321"/>
        <v>202210</v>
      </c>
      <c r="E4668">
        <f t="shared" si="1322"/>
        <v>10</v>
      </c>
      <c r="F4668" s="5">
        <f t="shared" si="1323"/>
        <v>44652</v>
      </c>
      <c r="G4668" s="5">
        <f t="shared" si="1326"/>
        <v>44681</v>
      </c>
      <c r="H4668" t="str">
        <f t="shared" si="1329"/>
        <v>2022</v>
      </c>
      <c r="I4668" t="str">
        <f t="shared" si="1330"/>
        <v>Yr - 2022</v>
      </c>
      <c r="J4668">
        <f t="shared" si="1338"/>
        <v>4</v>
      </c>
      <c r="K4668" t="str">
        <f t="shared" si="1331"/>
        <v>Qtr - 4</v>
      </c>
      <c r="L4668" t="str">
        <f t="shared" si="1332"/>
        <v>April</v>
      </c>
      <c r="M4668">
        <f t="shared" si="1324"/>
        <v>40</v>
      </c>
      <c r="N4668" t="str">
        <f t="shared" si="1333"/>
        <v>Wk - 40</v>
      </c>
      <c r="O4668" t="str">
        <f t="shared" si="1325"/>
        <v>Saturday</v>
      </c>
      <c r="P4668" t="str">
        <f t="shared" si="1334"/>
        <v>2022</v>
      </c>
      <c r="Q4668">
        <f t="shared" si="1335"/>
        <v>4</v>
      </c>
      <c r="R4668">
        <f t="shared" si="1336"/>
        <v>7</v>
      </c>
      <c r="T4668" t="str">
        <f t="shared" si="1337"/>
        <v>select '20220402' as [MemberId],'202210' as [FYPeriod],'10' as [FYPeriodInYear],'2022-04-01' as [PeriodStart],'2022-04-30' as [PeriodEnd],'2022' as [FYYear],'Yr - 2022' as [FYYearLabel],'4' as [FYQuarter],'Qtr - 4' as [FYQuarterLabel],'April' as [FYMonthLabel],'40' as [FYWeek],'Wk - 40' as [FYWeekLabel],'Saturday' as [Day],'2022' as [CalendarYear],'4' as [CalendarMonth],'7' as [CalendarDay],Null as [Entity] union all</v>
      </c>
    </row>
    <row r="4669" spans="1:20" x14ac:dyDescent="0.3">
      <c r="A4669">
        <f>IF($D$5-($D$5-(MAX($A$10:A4668)+1))&lt;=$D$5,$D$5-($D$5-(MAX($A$10:A4668)+1)),"")</f>
        <v>4659</v>
      </c>
      <c r="B4669" s="1">
        <f t="shared" si="1327"/>
        <v>44654</v>
      </c>
      <c r="C4669" s="1" t="str">
        <f t="shared" si="1328"/>
        <v>20220403</v>
      </c>
      <c r="D4669">
        <f t="shared" si="1321"/>
        <v>202210</v>
      </c>
      <c r="E4669">
        <f t="shared" si="1322"/>
        <v>10</v>
      </c>
      <c r="F4669" s="5">
        <f t="shared" si="1323"/>
        <v>44652</v>
      </c>
      <c r="G4669" s="5">
        <f t="shared" si="1326"/>
        <v>44681</v>
      </c>
      <c r="H4669" t="str">
        <f t="shared" si="1329"/>
        <v>2022</v>
      </c>
      <c r="I4669" t="str">
        <f t="shared" si="1330"/>
        <v>Yr - 2022</v>
      </c>
      <c r="J4669">
        <f t="shared" si="1338"/>
        <v>4</v>
      </c>
      <c r="K4669" t="str">
        <f t="shared" si="1331"/>
        <v>Qtr - 4</v>
      </c>
      <c r="L4669" t="str">
        <f t="shared" si="1332"/>
        <v>April</v>
      </c>
      <c r="M4669">
        <f t="shared" si="1324"/>
        <v>40</v>
      </c>
      <c r="N4669" t="str">
        <f t="shared" si="1333"/>
        <v>Wk - 40</v>
      </c>
      <c r="O4669" t="str">
        <f t="shared" si="1325"/>
        <v>Sunday</v>
      </c>
      <c r="P4669" t="str">
        <f t="shared" si="1334"/>
        <v>2022</v>
      </c>
      <c r="Q4669">
        <f t="shared" si="1335"/>
        <v>4</v>
      </c>
      <c r="R4669">
        <f t="shared" si="1336"/>
        <v>1</v>
      </c>
      <c r="T4669" t="str">
        <f t="shared" si="1337"/>
        <v>select '20220403' as [MemberId],'202210' as [FYPeriod],'10' as [FYPeriodInYear],'2022-04-01' as [PeriodStart],'2022-04-30' as [PeriodEnd],'2022' as [FYYear],'Yr - 2022' as [FYYearLabel],'4' as [FYQuarter],'Qtr - 4' as [FYQuarterLabel],'April' as [FYMonthLabel],'40' as [FYWeek],'Wk - 40' as [FYWeekLabel],'Sunday' as [Day],'2022' as [CalendarYear],'4' as [CalendarMonth],'1' as [CalendarDay],Null as [Entity] union all</v>
      </c>
    </row>
    <row r="4670" spans="1:20" x14ac:dyDescent="0.3">
      <c r="A4670">
        <f>IF($D$5-($D$5-(MAX($A$10:A4669)+1))&lt;=$D$5,$D$5-($D$5-(MAX($A$10:A4669)+1)),"")</f>
        <v>4660</v>
      </c>
      <c r="B4670" s="1">
        <f t="shared" si="1327"/>
        <v>44655</v>
      </c>
      <c r="C4670" s="1" t="str">
        <f t="shared" si="1328"/>
        <v>20220404</v>
      </c>
      <c r="D4670">
        <f t="shared" si="1321"/>
        <v>202210</v>
      </c>
      <c r="E4670">
        <f t="shared" si="1322"/>
        <v>10</v>
      </c>
      <c r="F4670" s="5">
        <f t="shared" si="1323"/>
        <v>44652</v>
      </c>
      <c r="G4670" s="5">
        <f t="shared" si="1326"/>
        <v>44681</v>
      </c>
      <c r="H4670" t="str">
        <f t="shared" si="1329"/>
        <v>2022</v>
      </c>
      <c r="I4670" t="str">
        <f t="shared" si="1330"/>
        <v>Yr - 2022</v>
      </c>
      <c r="J4670">
        <f t="shared" si="1338"/>
        <v>4</v>
      </c>
      <c r="K4670" t="str">
        <f t="shared" si="1331"/>
        <v>Qtr - 4</v>
      </c>
      <c r="L4670" t="str">
        <f t="shared" si="1332"/>
        <v>April</v>
      </c>
      <c r="M4670">
        <f t="shared" si="1324"/>
        <v>40</v>
      </c>
      <c r="N4670" t="str">
        <f t="shared" si="1333"/>
        <v>Wk - 40</v>
      </c>
      <c r="O4670" t="str">
        <f t="shared" si="1325"/>
        <v>Monday</v>
      </c>
      <c r="P4670" t="str">
        <f t="shared" si="1334"/>
        <v>2022</v>
      </c>
      <c r="Q4670">
        <f t="shared" si="1335"/>
        <v>4</v>
      </c>
      <c r="R4670">
        <f t="shared" si="1336"/>
        <v>2</v>
      </c>
      <c r="T4670" t="str">
        <f t="shared" si="1337"/>
        <v>select '20220404' as [MemberId],'202210' as [FYPeriod],'10' as [FYPeriodInYear],'2022-04-01' as [PeriodStart],'2022-04-30' as [PeriodEnd],'2022' as [FYYear],'Yr - 2022' as [FYYearLabel],'4' as [FYQuarter],'Qtr - 4' as [FYQuarterLabel],'April' as [FYMonthLabel],'40' as [FYWeek],'Wk - 40' as [FYWeekLabel],'Monday' as [Day],'2022' as [CalendarYear],'4' as [CalendarMonth],'2' as [CalendarDay],Null as [Entity] union all</v>
      </c>
    </row>
    <row r="4671" spans="1:20" x14ac:dyDescent="0.3">
      <c r="A4671">
        <f>IF($D$5-($D$5-(MAX($A$10:A4670)+1))&lt;=$D$5,$D$5-($D$5-(MAX($A$10:A4670)+1)),"")</f>
        <v>4661</v>
      </c>
      <c r="B4671" s="1">
        <f t="shared" si="1327"/>
        <v>44656</v>
      </c>
      <c r="C4671" s="1" t="str">
        <f t="shared" si="1328"/>
        <v>20220405</v>
      </c>
      <c r="D4671">
        <f t="shared" si="1321"/>
        <v>202210</v>
      </c>
      <c r="E4671">
        <f t="shared" si="1322"/>
        <v>10</v>
      </c>
      <c r="F4671" s="5">
        <f t="shared" si="1323"/>
        <v>44652</v>
      </c>
      <c r="G4671" s="5">
        <f t="shared" si="1326"/>
        <v>44681</v>
      </c>
      <c r="H4671" t="str">
        <f t="shared" si="1329"/>
        <v>2022</v>
      </c>
      <c r="I4671" t="str">
        <f t="shared" si="1330"/>
        <v>Yr - 2022</v>
      </c>
      <c r="J4671">
        <f t="shared" si="1338"/>
        <v>4</v>
      </c>
      <c r="K4671" t="str">
        <f t="shared" si="1331"/>
        <v>Qtr - 4</v>
      </c>
      <c r="L4671" t="str">
        <f t="shared" si="1332"/>
        <v>April</v>
      </c>
      <c r="M4671">
        <f t="shared" si="1324"/>
        <v>40</v>
      </c>
      <c r="N4671" t="str">
        <f t="shared" si="1333"/>
        <v>Wk - 40</v>
      </c>
      <c r="O4671" t="str">
        <f t="shared" si="1325"/>
        <v>Tuesday</v>
      </c>
      <c r="P4671" t="str">
        <f t="shared" si="1334"/>
        <v>2022</v>
      </c>
      <c r="Q4671">
        <f t="shared" si="1335"/>
        <v>4</v>
      </c>
      <c r="R4671">
        <f t="shared" si="1336"/>
        <v>3</v>
      </c>
      <c r="T4671" t="str">
        <f t="shared" si="1337"/>
        <v>select '20220405' as [MemberId],'202210' as [FYPeriod],'10' as [FYPeriodInYear],'2022-04-01' as [PeriodStart],'2022-04-30' as [PeriodEnd],'2022' as [FYYear],'Yr - 2022' as [FYYearLabel],'4' as [FYQuarter],'Qtr - 4' as [FYQuarterLabel],'April' as [FYMonthLabel],'40' as [FYWeek],'Wk - 40' as [FYWeekLabel],'Tuesday' as [Day],'2022' as [CalendarYear],'4' as [CalendarMonth],'3' as [CalendarDay],Null as [Entity] union all</v>
      </c>
    </row>
    <row r="4672" spans="1:20" x14ac:dyDescent="0.3">
      <c r="A4672">
        <f>IF($D$5-($D$5-(MAX($A$10:A4671)+1))&lt;=$D$5,$D$5-($D$5-(MAX($A$10:A4671)+1)),"")</f>
        <v>4662</v>
      </c>
      <c r="B4672" s="1">
        <f t="shared" si="1327"/>
        <v>44657</v>
      </c>
      <c r="C4672" s="1" t="str">
        <f t="shared" si="1328"/>
        <v>20220406</v>
      </c>
      <c r="D4672">
        <f t="shared" si="1321"/>
        <v>202210</v>
      </c>
      <c r="E4672">
        <f t="shared" si="1322"/>
        <v>10</v>
      </c>
      <c r="F4672" s="5">
        <f t="shared" si="1323"/>
        <v>44652</v>
      </c>
      <c r="G4672" s="5">
        <f t="shared" si="1326"/>
        <v>44681</v>
      </c>
      <c r="H4672" t="str">
        <f t="shared" si="1329"/>
        <v>2022</v>
      </c>
      <c r="I4672" t="str">
        <f t="shared" si="1330"/>
        <v>Yr - 2022</v>
      </c>
      <c r="J4672">
        <f t="shared" si="1338"/>
        <v>4</v>
      </c>
      <c r="K4672" t="str">
        <f t="shared" si="1331"/>
        <v>Qtr - 4</v>
      </c>
      <c r="L4672" t="str">
        <f t="shared" si="1332"/>
        <v>April</v>
      </c>
      <c r="M4672">
        <f t="shared" si="1324"/>
        <v>41</v>
      </c>
      <c r="N4672" t="str">
        <f t="shared" si="1333"/>
        <v>Wk - 41</v>
      </c>
      <c r="O4672" t="str">
        <f t="shared" si="1325"/>
        <v>Wednesday</v>
      </c>
      <c r="P4672" t="str">
        <f t="shared" si="1334"/>
        <v>2022</v>
      </c>
      <c r="Q4672">
        <f t="shared" si="1335"/>
        <v>4</v>
      </c>
      <c r="R4672">
        <f t="shared" si="1336"/>
        <v>4</v>
      </c>
      <c r="T4672" t="str">
        <f t="shared" si="1337"/>
        <v>select '20220406' as [MemberId],'202210' as [FYPeriod],'10' as [FYPeriodInYear],'2022-04-01' as [PeriodStart],'2022-04-30' as [PeriodEnd],'2022' as [FYYear],'Yr - 2022' as [FYYearLabel],'4' as [FYQuarter],'Qtr - 4' as [FYQuarterLabel],'April' as [FYMonthLabel],'41' as [FYWeek],'Wk - 41' as [FYWeekLabel],'Wednesday' as [Day],'2022' as [CalendarYear],'4' as [CalendarMonth],'4' as [CalendarDay],Null as [Entity] union all</v>
      </c>
    </row>
    <row r="4673" spans="1:20" x14ac:dyDescent="0.3">
      <c r="A4673">
        <f>IF($D$5-($D$5-(MAX($A$10:A4672)+1))&lt;=$D$5,$D$5-($D$5-(MAX($A$10:A4672)+1)),"")</f>
        <v>4663</v>
      </c>
      <c r="B4673" s="1">
        <f t="shared" si="1327"/>
        <v>44658</v>
      </c>
      <c r="C4673" s="1" t="str">
        <f t="shared" si="1328"/>
        <v>20220407</v>
      </c>
      <c r="D4673">
        <f t="shared" si="1321"/>
        <v>202210</v>
      </c>
      <c r="E4673">
        <f t="shared" si="1322"/>
        <v>10</v>
      </c>
      <c r="F4673" s="5">
        <f t="shared" si="1323"/>
        <v>44652</v>
      </c>
      <c r="G4673" s="5">
        <f t="shared" si="1326"/>
        <v>44681</v>
      </c>
      <c r="H4673" t="str">
        <f t="shared" si="1329"/>
        <v>2022</v>
      </c>
      <c r="I4673" t="str">
        <f t="shared" si="1330"/>
        <v>Yr - 2022</v>
      </c>
      <c r="J4673">
        <f t="shared" si="1338"/>
        <v>4</v>
      </c>
      <c r="K4673" t="str">
        <f t="shared" si="1331"/>
        <v>Qtr - 4</v>
      </c>
      <c r="L4673" t="str">
        <f t="shared" si="1332"/>
        <v>April</v>
      </c>
      <c r="M4673">
        <f t="shared" si="1324"/>
        <v>41</v>
      </c>
      <c r="N4673" t="str">
        <f t="shared" si="1333"/>
        <v>Wk - 41</v>
      </c>
      <c r="O4673" t="str">
        <f t="shared" si="1325"/>
        <v>Thursday</v>
      </c>
      <c r="P4673" t="str">
        <f t="shared" si="1334"/>
        <v>2022</v>
      </c>
      <c r="Q4673">
        <f t="shared" si="1335"/>
        <v>4</v>
      </c>
      <c r="R4673">
        <f t="shared" si="1336"/>
        <v>5</v>
      </c>
      <c r="T4673" t="str">
        <f t="shared" si="1337"/>
        <v>select '20220407' as [MemberId],'202210' as [FYPeriod],'10' as [FYPeriodInYear],'2022-04-01' as [PeriodStart],'2022-04-30' as [PeriodEnd],'2022' as [FYYear],'Yr - 2022' as [FYYearLabel],'4' as [FYQuarter],'Qtr - 4' as [FYQuarterLabel],'April' as [FYMonthLabel],'41' as [FYWeek],'Wk - 41' as [FYWeekLabel],'Thursday' as [Day],'2022' as [CalendarYear],'4' as [CalendarMonth],'5' as [CalendarDay],Null as [Entity] union all</v>
      </c>
    </row>
    <row r="4674" spans="1:20" x14ac:dyDescent="0.3">
      <c r="A4674">
        <f>IF($D$5-($D$5-(MAX($A$10:A4673)+1))&lt;=$D$5,$D$5-($D$5-(MAX($A$10:A4673)+1)),"")</f>
        <v>4664</v>
      </c>
      <c r="B4674" s="1">
        <f t="shared" si="1327"/>
        <v>44659</v>
      </c>
      <c r="C4674" s="1" t="str">
        <f t="shared" si="1328"/>
        <v>20220408</v>
      </c>
      <c r="D4674">
        <f t="shared" si="1321"/>
        <v>202210</v>
      </c>
      <c r="E4674">
        <f t="shared" si="1322"/>
        <v>10</v>
      </c>
      <c r="F4674" s="5">
        <f t="shared" si="1323"/>
        <v>44652</v>
      </c>
      <c r="G4674" s="5">
        <f t="shared" si="1326"/>
        <v>44681</v>
      </c>
      <c r="H4674" t="str">
        <f t="shared" si="1329"/>
        <v>2022</v>
      </c>
      <c r="I4674" t="str">
        <f t="shared" si="1330"/>
        <v>Yr - 2022</v>
      </c>
      <c r="J4674">
        <f t="shared" si="1338"/>
        <v>4</v>
      </c>
      <c r="K4674" t="str">
        <f t="shared" si="1331"/>
        <v>Qtr - 4</v>
      </c>
      <c r="L4674" t="str">
        <f t="shared" si="1332"/>
        <v>April</v>
      </c>
      <c r="M4674">
        <f t="shared" si="1324"/>
        <v>41</v>
      </c>
      <c r="N4674" t="str">
        <f t="shared" si="1333"/>
        <v>Wk - 41</v>
      </c>
      <c r="O4674" t="str">
        <f t="shared" si="1325"/>
        <v>Friday</v>
      </c>
      <c r="P4674" t="str">
        <f t="shared" si="1334"/>
        <v>2022</v>
      </c>
      <c r="Q4674">
        <f t="shared" si="1335"/>
        <v>4</v>
      </c>
      <c r="R4674">
        <f t="shared" si="1336"/>
        <v>6</v>
      </c>
      <c r="T4674" t="str">
        <f t="shared" si="1337"/>
        <v>select '20220408' as [MemberId],'202210' as [FYPeriod],'10' as [FYPeriodInYear],'2022-04-01' as [PeriodStart],'2022-04-30' as [PeriodEnd],'2022' as [FYYear],'Yr - 2022' as [FYYearLabel],'4' as [FYQuarter],'Qtr - 4' as [FYQuarterLabel],'April' as [FYMonthLabel],'41' as [FYWeek],'Wk - 41' as [FYWeekLabel],'Friday' as [Day],'2022' as [CalendarYear],'4' as [CalendarMonth],'6' as [CalendarDay],Null as [Entity] union all</v>
      </c>
    </row>
    <row r="4675" spans="1:20" x14ac:dyDescent="0.3">
      <c r="A4675">
        <f>IF($D$5-($D$5-(MAX($A$10:A4674)+1))&lt;=$D$5,$D$5-($D$5-(MAX($A$10:A4674)+1)),"")</f>
        <v>4665</v>
      </c>
      <c r="B4675" s="1">
        <f t="shared" si="1327"/>
        <v>44660</v>
      </c>
      <c r="C4675" s="1" t="str">
        <f t="shared" si="1328"/>
        <v>20220409</v>
      </c>
      <c r="D4675">
        <f t="shared" si="1321"/>
        <v>202210</v>
      </c>
      <c r="E4675">
        <f t="shared" si="1322"/>
        <v>10</v>
      </c>
      <c r="F4675" s="5">
        <f t="shared" si="1323"/>
        <v>44652</v>
      </c>
      <c r="G4675" s="5">
        <f t="shared" si="1326"/>
        <v>44681</v>
      </c>
      <c r="H4675" t="str">
        <f t="shared" si="1329"/>
        <v>2022</v>
      </c>
      <c r="I4675" t="str">
        <f t="shared" si="1330"/>
        <v>Yr - 2022</v>
      </c>
      <c r="J4675">
        <f t="shared" si="1338"/>
        <v>4</v>
      </c>
      <c r="K4675" t="str">
        <f t="shared" si="1331"/>
        <v>Qtr - 4</v>
      </c>
      <c r="L4675" t="str">
        <f t="shared" si="1332"/>
        <v>April</v>
      </c>
      <c r="M4675">
        <f t="shared" si="1324"/>
        <v>41</v>
      </c>
      <c r="N4675" t="str">
        <f t="shared" si="1333"/>
        <v>Wk - 41</v>
      </c>
      <c r="O4675" t="str">
        <f t="shared" si="1325"/>
        <v>Saturday</v>
      </c>
      <c r="P4675" t="str">
        <f t="shared" si="1334"/>
        <v>2022</v>
      </c>
      <c r="Q4675">
        <f t="shared" si="1335"/>
        <v>4</v>
      </c>
      <c r="R4675">
        <f t="shared" si="1336"/>
        <v>7</v>
      </c>
      <c r="T4675" t="str">
        <f t="shared" si="1337"/>
        <v>select '20220409' as [MemberId],'202210' as [FYPeriod],'10' as [FYPeriodInYear],'2022-04-01' as [PeriodStart],'2022-04-30' as [PeriodEnd],'2022' as [FYYear],'Yr - 2022' as [FYYearLabel],'4' as [FYQuarter],'Qtr - 4' as [FYQuarterLabel],'April' as [FYMonthLabel],'41' as [FYWeek],'Wk - 41' as [FYWeekLabel],'Saturday' as [Day],'2022' as [CalendarYear],'4' as [CalendarMonth],'7' as [CalendarDay],Null as [Entity] union all</v>
      </c>
    </row>
    <row r="4676" spans="1:20" x14ac:dyDescent="0.3">
      <c r="A4676">
        <f>IF($D$5-($D$5-(MAX($A$10:A4675)+1))&lt;=$D$5,$D$5-($D$5-(MAX($A$10:A4675)+1)),"")</f>
        <v>4666</v>
      </c>
      <c r="B4676" s="1">
        <f t="shared" si="1327"/>
        <v>44661</v>
      </c>
      <c r="C4676" s="1" t="str">
        <f t="shared" si="1328"/>
        <v>20220410</v>
      </c>
      <c r="D4676">
        <f t="shared" si="1321"/>
        <v>202210</v>
      </c>
      <c r="E4676">
        <f t="shared" si="1322"/>
        <v>10</v>
      </c>
      <c r="F4676" s="5">
        <f t="shared" si="1323"/>
        <v>44652</v>
      </c>
      <c r="G4676" s="5">
        <f t="shared" si="1326"/>
        <v>44681</v>
      </c>
      <c r="H4676" t="str">
        <f t="shared" si="1329"/>
        <v>2022</v>
      </c>
      <c r="I4676" t="str">
        <f t="shared" si="1330"/>
        <v>Yr - 2022</v>
      </c>
      <c r="J4676">
        <f t="shared" si="1338"/>
        <v>4</v>
      </c>
      <c r="K4676" t="str">
        <f t="shared" si="1331"/>
        <v>Qtr - 4</v>
      </c>
      <c r="L4676" t="str">
        <f t="shared" si="1332"/>
        <v>April</v>
      </c>
      <c r="M4676">
        <f t="shared" si="1324"/>
        <v>41</v>
      </c>
      <c r="N4676" t="str">
        <f t="shared" si="1333"/>
        <v>Wk - 41</v>
      </c>
      <c r="O4676" t="str">
        <f t="shared" si="1325"/>
        <v>Sunday</v>
      </c>
      <c r="P4676" t="str">
        <f t="shared" si="1334"/>
        <v>2022</v>
      </c>
      <c r="Q4676">
        <f t="shared" si="1335"/>
        <v>4</v>
      </c>
      <c r="R4676">
        <f t="shared" si="1336"/>
        <v>1</v>
      </c>
      <c r="T4676" t="str">
        <f t="shared" si="1337"/>
        <v>select '20220410' as [MemberId],'202210' as [FYPeriod],'10' as [FYPeriodInYear],'2022-04-01' as [PeriodStart],'2022-04-30' as [PeriodEnd],'2022' as [FYYear],'Yr - 2022' as [FYYearLabel],'4' as [FYQuarter],'Qtr - 4' as [FYQuarterLabel],'April' as [FYMonthLabel],'41' as [FYWeek],'Wk - 41' as [FYWeekLabel],'Sunday' as [Day],'2022' as [CalendarYear],'4' as [CalendarMonth],'1' as [CalendarDay],Null as [Entity] union all</v>
      </c>
    </row>
    <row r="4677" spans="1:20" x14ac:dyDescent="0.3">
      <c r="A4677">
        <f>IF($D$5-($D$5-(MAX($A$10:A4676)+1))&lt;=$D$5,$D$5-($D$5-(MAX($A$10:A4676)+1)),"")</f>
        <v>4667</v>
      </c>
      <c r="B4677" s="1">
        <f t="shared" si="1327"/>
        <v>44662</v>
      </c>
      <c r="C4677" s="1" t="str">
        <f t="shared" si="1328"/>
        <v>20220411</v>
      </c>
      <c r="D4677">
        <f t="shared" si="1321"/>
        <v>202210</v>
      </c>
      <c r="E4677">
        <f t="shared" si="1322"/>
        <v>10</v>
      </c>
      <c r="F4677" s="5">
        <f t="shared" si="1323"/>
        <v>44652</v>
      </c>
      <c r="G4677" s="5">
        <f t="shared" si="1326"/>
        <v>44681</v>
      </c>
      <c r="H4677" t="str">
        <f t="shared" si="1329"/>
        <v>2022</v>
      </c>
      <c r="I4677" t="str">
        <f t="shared" si="1330"/>
        <v>Yr - 2022</v>
      </c>
      <c r="J4677">
        <f t="shared" si="1338"/>
        <v>4</v>
      </c>
      <c r="K4677" t="str">
        <f t="shared" si="1331"/>
        <v>Qtr - 4</v>
      </c>
      <c r="L4677" t="str">
        <f t="shared" si="1332"/>
        <v>April</v>
      </c>
      <c r="M4677">
        <f t="shared" si="1324"/>
        <v>41</v>
      </c>
      <c r="N4677" t="str">
        <f t="shared" si="1333"/>
        <v>Wk - 41</v>
      </c>
      <c r="O4677" t="str">
        <f t="shared" si="1325"/>
        <v>Monday</v>
      </c>
      <c r="P4677" t="str">
        <f t="shared" si="1334"/>
        <v>2022</v>
      </c>
      <c r="Q4677">
        <f t="shared" si="1335"/>
        <v>4</v>
      </c>
      <c r="R4677">
        <f t="shared" si="1336"/>
        <v>2</v>
      </c>
      <c r="T4677" t="str">
        <f t="shared" si="1337"/>
        <v>select '20220411' as [MemberId],'202210' as [FYPeriod],'10' as [FYPeriodInYear],'2022-04-01' as [PeriodStart],'2022-04-30' as [PeriodEnd],'2022' as [FYYear],'Yr - 2022' as [FYYearLabel],'4' as [FYQuarter],'Qtr - 4' as [FYQuarterLabel],'April' as [FYMonthLabel],'41' as [FYWeek],'Wk - 41' as [FYWeekLabel],'Monday' as [Day],'2022' as [CalendarYear],'4' as [CalendarMonth],'2' as [CalendarDay],Null as [Entity] union all</v>
      </c>
    </row>
    <row r="4678" spans="1:20" x14ac:dyDescent="0.3">
      <c r="A4678">
        <f>IF($D$5-($D$5-(MAX($A$10:A4677)+1))&lt;=$D$5,$D$5-($D$5-(MAX($A$10:A4677)+1)),"")</f>
        <v>4668</v>
      </c>
      <c r="B4678" s="1">
        <f t="shared" si="1327"/>
        <v>44663</v>
      </c>
      <c r="C4678" s="1" t="str">
        <f t="shared" si="1328"/>
        <v>20220412</v>
      </c>
      <c r="D4678">
        <f t="shared" si="1321"/>
        <v>202210</v>
      </c>
      <c r="E4678">
        <f t="shared" si="1322"/>
        <v>10</v>
      </c>
      <c r="F4678" s="5">
        <f t="shared" si="1323"/>
        <v>44652</v>
      </c>
      <c r="G4678" s="5">
        <f t="shared" si="1326"/>
        <v>44681</v>
      </c>
      <c r="H4678" t="str">
        <f t="shared" si="1329"/>
        <v>2022</v>
      </c>
      <c r="I4678" t="str">
        <f t="shared" si="1330"/>
        <v>Yr - 2022</v>
      </c>
      <c r="J4678">
        <f t="shared" si="1338"/>
        <v>4</v>
      </c>
      <c r="K4678" t="str">
        <f t="shared" si="1331"/>
        <v>Qtr - 4</v>
      </c>
      <c r="L4678" t="str">
        <f t="shared" si="1332"/>
        <v>April</v>
      </c>
      <c r="M4678">
        <f t="shared" si="1324"/>
        <v>41</v>
      </c>
      <c r="N4678" t="str">
        <f t="shared" si="1333"/>
        <v>Wk - 41</v>
      </c>
      <c r="O4678" t="str">
        <f t="shared" si="1325"/>
        <v>Tuesday</v>
      </c>
      <c r="P4678" t="str">
        <f t="shared" si="1334"/>
        <v>2022</v>
      </c>
      <c r="Q4678">
        <f t="shared" si="1335"/>
        <v>4</v>
      </c>
      <c r="R4678">
        <f t="shared" si="1336"/>
        <v>3</v>
      </c>
      <c r="T4678" t="str">
        <f t="shared" si="1337"/>
        <v>select '20220412' as [MemberId],'202210' as [FYPeriod],'10' as [FYPeriodInYear],'2022-04-01' as [PeriodStart],'2022-04-30' as [PeriodEnd],'2022' as [FYYear],'Yr - 2022' as [FYYearLabel],'4' as [FYQuarter],'Qtr - 4' as [FYQuarterLabel],'April' as [FYMonthLabel],'41' as [FYWeek],'Wk - 41' as [FYWeekLabel],'Tuesday' as [Day],'2022' as [CalendarYear],'4' as [CalendarMonth],'3' as [CalendarDay],Null as [Entity] union all</v>
      </c>
    </row>
    <row r="4679" spans="1:20" x14ac:dyDescent="0.3">
      <c r="A4679">
        <f>IF($D$5-($D$5-(MAX($A$10:A4678)+1))&lt;=$D$5,$D$5-($D$5-(MAX($A$10:A4678)+1)),"")</f>
        <v>4669</v>
      </c>
      <c r="B4679" s="1">
        <f t="shared" si="1327"/>
        <v>44664</v>
      </c>
      <c r="C4679" s="1" t="str">
        <f t="shared" si="1328"/>
        <v>20220413</v>
      </c>
      <c r="D4679">
        <f t="shared" si="1321"/>
        <v>202210</v>
      </c>
      <c r="E4679">
        <f t="shared" si="1322"/>
        <v>10</v>
      </c>
      <c r="F4679" s="5">
        <f t="shared" si="1323"/>
        <v>44652</v>
      </c>
      <c r="G4679" s="5">
        <f t="shared" si="1326"/>
        <v>44681</v>
      </c>
      <c r="H4679" t="str">
        <f t="shared" si="1329"/>
        <v>2022</v>
      </c>
      <c r="I4679" t="str">
        <f t="shared" si="1330"/>
        <v>Yr - 2022</v>
      </c>
      <c r="J4679">
        <f t="shared" si="1338"/>
        <v>4</v>
      </c>
      <c r="K4679" t="str">
        <f t="shared" si="1331"/>
        <v>Qtr - 4</v>
      </c>
      <c r="L4679" t="str">
        <f t="shared" si="1332"/>
        <v>April</v>
      </c>
      <c r="M4679">
        <f t="shared" si="1324"/>
        <v>42</v>
      </c>
      <c r="N4679" t="str">
        <f t="shared" si="1333"/>
        <v>Wk - 42</v>
      </c>
      <c r="O4679" t="str">
        <f t="shared" si="1325"/>
        <v>Wednesday</v>
      </c>
      <c r="P4679" t="str">
        <f t="shared" si="1334"/>
        <v>2022</v>
      </c>
      <c r="Q4679">
        <f t="shared" si="1335"/>
        <v>4</v>
      </c>
      <c r="R4679">
        <f t="shared" si="1336"/>
        <v>4</v>
      </c>
      <c r="T4679" t="str">
        <f t="shared" si="1337"/>
        <v>select '20220413' as [MemberId],'202210' as [FYPeriod],'10' as [FYPeriodInYear],'2022-04-01' as [PeriodStart],'2022-04-30' as [PeriodEnd],'2022' as [FYYear],'Yr - 2022' as [FYYearLabel],'4' as [FYQuarter],'Qtr - 4' as [FYQuarterLabel],'April' as [FYMonthLabel],'42' as [FYWeek],'Wk - 42' as [FYWeekLabel],'Wednesday' as [Day],'2022' as [CalendarYear],'4' as [CalendarMonth],'4' as [CalendarDay],Null as [Entity] union all</v>
      </c>
    </row>
    <row r="4680" spans="1:20" x14ac:dyDescent="0.3">
      <c r="A4680">
        <f>IF($D$5-($D$5-(MAX($A$10:A4679)+1))&lt;=$D$5,$D$5-($D$5-(MAX($A$10:A4679)+1)),"")</f>
        <v>4670</v>
      </c>
      <c r="B4680" s="1">
        <f t="shared" si="1327"/>
        <v>44665</v>
      </c>
      <c r="C4680" s="1" t="str">
        <f t="shared" si="1328"/>
        <v>20220414</v>
      </c>
      <c r="D4680">
        <f t="shared" si="1321"/>
        <v>202210</v>
      </c>
      <c r="E4680">
        <f t="shared" si="1322"/>
        <v>10</v>
      </c>
      <c r="F4680" s="5">
        <f t="shared" si="1323"/>
        <v>44652</v>
      </c>
      <c r="G4680" s="5">
        <f t="shared" si="1326"/>
        <v>44681</v>
      </c>
      <c r="H4680" t="str">
        <f t="shared" si="1329"/>
        <v>2022</v>
      </c>
      <c r="I4680" t="str">
        <f t="shared" si="1330"/>
        <v>Yr - 2022</v>
      </c>
      <c r="J4680">
        <f t="shared" si="1338"/>
        <v>4</v>
      </c>
      <c r="K4680" t="str">
        <f t="shared" si="1331"/>
        <v>Qtr - 4</v>
      </c>
      <c r="L4680" t="str">
        <f t="shared" si="1332"/>
        <v>April</v>
      </c>
      <c r="M4680">
        <f t="shared" si="1324"/>
        <v>42</v>
      </c>
      <c r="N4680" t="str">
        <f t="shared" si="1333"/>
        <v>Wk - 42</v>
      </c>
      <c r="O4680" t="str">
        <f t="shared" si="1325"/>
        <v>Thursday</v>
      </c>
      <c r="P4680" t="str">
        <f t="shared" si="1334"/>
        <v>2022</v>
      </c>
      <c r="Q4680">
        <f t="shared" si="1335"/>
        <v>4</v>
      </c>
      <c r="R4680">
        <f t="shared" si="1336"/>
        <v>5</v>
      </c>
      <c r="T4680" t="str">
        <f t="shared" si="1337"/>
        <v>select '20220414' as [MemberId],'202210' as [FYPeriod],'10' as [FYPeriodInYear],'2022-04-01' as [PeriodStart],'2022-04-30' as [PeriodEnd],'2022' as [FYYear],'Yr - 2022' as [FYYearLabel],'4' as [FYQuarter],'Qtr - 4' as [FYQuarterLabel],'April' as [FYMonthLabel],'42' as [FYWeek],'Wk - 42' as [FYWeekLabel],'Thursday' as [Day],'2022' as [CalendarYear],'4' as [CalendarMonth],'5' as [CalendarDay],Null as [Entity] union all</v>
      </c>
    </row>
    <row r="4681" spans="1:20" x14ac:dyDescent="0.3">
      <c r="A4681">
        <f>IF($D$5-($D$5-(MAX($A$10:A4680)+1))&lt;=$D$5,$D$5-($D$5-(MAX($A$10:A4680)+1)),"")</f>
        <v>4671</v>
      </c>
      <c r="B4681" s="1">
        <f t="shared" si="1327"/>
        <v>44666</v>
      </c>
      <c r="C4681" s="1" t="str">
        <f t="shared" si="1328"/>
        <v>20220415</v>
      </c>
      <c r="D4681">
        <f t="shared" si="1321"/>
        <v>202210</v>
      </c>
      <c r="E4681">
        <f t="shared" si="1322"/>
        <v>10</v>
      </c>
      <c r="F4681" s="5">
        <f t="shared" si="1323"/>
        <v>44652</v>
      </c>
      <c r="G4681" s="5">
        <f t="shared" si="1326"/>
        <v>44681</v>
      </c>
      <c r="H4681" t="str">
        <f t="shared" si="1329"/>
        <v>2022</v>
      </c>
      <c r="I4681" t="str">
        <f t="shared" si="1330"/>
        <v>Yr - 2022</v>
      </c>
      <c r="J4681">
        <f t="shared" si="1338"/>
        <v>4</v>
      </c>
      <c r="K4681" t="str">
        <f t="shared" si="1331"/>
        <v>Qtr - 4</v>
      </c>
      <c r="L4681" t="str">
        <f t="shared" si="1332"/>
        <v>April</v>
      </c>
      <c r="M4681">
        <f t="shared" si="1324"/>
        <v>42</v>
      </c>
      <c r="N4681" t="str">
        <f t="shared" si="1333"/>
        <v>Wk - 42</v>
      </c>
      <c r="O4681" t="str">
        <f t="shared" si="1325"/>
        <v>Friday</v>
      </c>
      <c r="P4681" t="str">
        <f t="shared" si="1334"/>
        <v>2022</v>
      </c>
      <c r="Q4681">
        <f t="shared" si="1335"/>
        <v>4</v>
      </c>
      <c r="R4681">
        <f t="shared" si="1336"/>
        <v>6</v>
      </c>
      <c r="T4681" t="str">
        <f t="shared" si="1337"/>
        <v>select '20220415' as [MemberId],'202210' as [FYPeriod],'10' as [FYPeriodInYear],'2022-04-01' as [PeriodStart],'2022-04-30' as [PeriodEnd],'2022' as [FYYear],'Yr - 2022' as [FYYearLabel],'4' as [FYQuarter],'Qtr - 4' as [FYQuarterLabel],'April' as [FYMonthLabel],'42' as [FYWeek],'Wk - 42' as [FYWeekLabel],'Friday' as [Day],'2022' as [CalendarYear],'4' as [CalendarMonth],'6' as [CalendarDay],Null as [Entity] union all</v>
      </c>
    </row>
    <row r="4682" spans="1:20" x14ac:dyDescent="0.3">
      <c r="A4682">
        <f>IF($D$5-($D$5-(MAX($A$10:A4681)+1))&lt;=$D$5,$D$5-($D$5-(MAX($A$10:A4681)+1)),"")</f>
        <v>4672</v>
      </c>
      <c r="B4682" s="1">
        <f t="shared" si="1327"/>
        <v>44667</v>
      </c>
      <c r="C4682" s="1" t="str">
        <f t="shared" si="1328"/>
        <v>20220416</v>
      </c>
      <c r="D4682">
        <f t="shared" si="1321"/>
        <v>202210</v>
      </c>
      <c r="E4682">
        <f t="shared" si="1322"/>
        <v>10</v>
      </c>
      <c r="F4682" s="5">
        <f t="shared" si="1323"/>
        <v>44652</v>
      </c>
      <c r="G4682" s="5">
        <f t="shared" si="1326"/>
        <v>44681</v>
      </c>
      <c r="H4682" t="str">
        <f t="shared" si="1329"/>
        <v>2022</v>
      </c>
      <c r="I4682" t="str">
        <f t="shared" si="1330"/>
        <v>Yr - 2022</v>
      </c>
      <c r="J4682">
        <f t="shared" si="1338"/>
        <v>4</v>
      </c>
      <c r="K4682" t="str">
        <f t="shared" si="1331"/>
        <v>Qtr - 4</v>
      </c>
      <c r="L4682" t="str">
        <f t="shared" si="1332"/>
        <v>April</v>
      </c>
      <c r="M4682">
        <f t="shared" si="1324"/>
        <v>42</v>
      </c>
      <c r="N4682" t="str">
        <f t="shared" si="1333"/>
        <v>Wk - 42</v>
      </c>
      <c r="O4682" t="str">
        <f t="shared" si="1325"/>
        <v>Saturday</v>
      </c>
      <c r="P4682" t="str">
        <f t="shared" si="1334"/>
        <v>2022</v>
      </c>
      <c r="Q4682">
        <f t="shared" si="1335"/>
        <v>4</v>
      </c>
      <c r="R4682">
        <f t="shared" si="1336"/>
        <v>7</v>
      </c>
      <c r="T4682" t="str">
        <f t="shared" si="1337"/>
        <v>select '20220416' as [MemberId],'202210' as [FYPeriod],'10' as [FYPeriodInYear],'2022-04-01' as [PeriodStart],'2022-04-30' as [PeriodEnd],'2022' as [FYYear],'Yr - 2022' as [FYYearLabel],'4' as [FYQuarter],'Qtr - 4' as [FYQuarterLabel],'April' as [FYMonthLabel],'42' as [FYWeek],'Wk - 42' as [FYWeekLabel],'Saturday' as [Day],'2022' as [CalendarYear],'4' as [CalendarMonth],'7' as [CalendarDay],Null as [Entity] union all</v>
      </c>
    </row>
    <row r="4683" spans="1:20" x14ac:dyDescent="0.3">
      <c r="A4683">
        <f>IF($D$5-($D$5-(MAX($A$10:A4682)+1))&lt;=$D$5,$D$5-($D$5-(MAX($A$10:A4682)+1)),"")</f>
        <v>4673</v>
      </c>
      <c r="B4683" s="1">
        <f t="shared" si="1327"/>
        <v>44668</v>
      </c>
      <c r="C4683" s="1" t="str">
        <f t="shared" si="1328"/>
        <v>20220417</v>
      </c>
      <c r="D4683">
        <f t="shared" si="1321"/>
        <v>202210</v>
      </c>
      <c r="E4683">
        <f t="shared" si="1322"/>
        <v>10</v>
      </c>
      <c r="F4683" s="5">
        <f t="shared" si="1323"/>
        <v>44652</v>
      </c>
      <c r="G4683" s="5">
        <f t="shared" si="1326"/>
        <v>44681</v>
      </c>
      <c r="H4683" t="str">
        <f t="shared" si="1329"/>
        <v>2022</v>
      </c>
      <c r="I4683" t="str">
        <f t="shared" si="1330"/>
        <v>Yr - 2022</v>
      </c>
      <c r="J4683">
        <f t="shared" si="1338"/>
        <v>4</v>
      </c>
      <c r="K4683" t="str">
        <f t="shared" si="1331"/>
        <v>Qtr - 4</v>
      </c>
      <c r="L4683" t="str">
        <f t="shared" si="1332"/>
        <v>April</v>
      </c>
      <c r="M4683">
        <f t="shared" si="1324"/>
        <v>42</v>
      </c>
      <c r="N4683" t="str">
        <f t="shared" si="1333"/>
        <v>Wk - 42</v>
      </c>
      <c r="O4683" t="str">
        <f t="shared" si="1325"/>
        <v>Sunday</v>
      </c>
      <c r="P4683" t="str">
        <f t="shared" si="1334"/>
        <v>2022</v>
      </c>
      <c r="Q4683">
        <f t="shared" si="1335"/>
        <v>4</v>
      </c>
      <c r="R4683">
        <f t="shared" si="1336"/>
        <v>1</v>
      </c>
      <c r="T4683" t="str">
        <f t="shared" si="1337"/>
        <v>select '20220417' as [MemberId],'202210' as [FYPeriod],'10' as [FYPeriodInYear],'2022-04-01' as [PeriodStart],'2022-04-30' as [PeriodEnd],'2022' as [FYYear],'Yr - 2022' as [FYYearLabel],'4' as [FYQuarter],'Qtr - 4' as [FYQuarterLabel],'April' as [FYMonthLabel],'42' as [FYWeek],'Wk - 42' as [FYWeekLabel],'Sunday' as [Day],'2022' as [CalendarYear],'4' as [CalendarMonth],'1' as [CalendarDay],Null as [Entity] union all</v>
      </c>
    </row>
    <row r="4684" spans="1:20" x14ac:dyDescent="0.3">
      <c r="A4684">
        <f>IF($D$5-($D$5-(MAX($A$10:A4683)+1))&lt;=$D$5,$D$5-($D$5-(MAX($A$10:A4683)+1)),"")</f>
        <v>4674</v>
      </c>
      <c r="B4684" s="1">
        <f t="shared" si="1327"/>
        <v>44669</v>
      </c>
      <c r="C4684" s="1" t="str">
        <f t="shared" si="1328"/>
        <v>20220418</v>
      </c>
      <c r="D4684">
        <f t="shared" si="1321"/>
        <v>202210</v>
      </c>
      <c r="E4684">
        <f t="shared" si="1322"/>
        <v>10</v>
      </c>
      <c r="F4684" s="5">
        <f t="shared" si="1323"/>
        <v>44652</v>
      </c>
      <c r="G4684" s="5">
        <f t="shared" si="1326"/>
        <v>44681</v>
      </c>
      <c r="H4684" t="str">
        <f t="shared" si="1329"/>
        <v>2022</v>
      </c>
      <c r="I4684" t="str">
        <f t="shared" si="1330"/>
        <v>Yr - 2022</v>
      </c>
      <c r="J4684">
        <f t="shared" si="1338"/>
        <v>4</v>
      </c>
      <c r="K4684" t="str">
        <f t="shared" si="1331"/>
        <v>Qtr - 4</v>
      </c>
      <c r="L4684" t="str">
        <f t="shared" si="1332"/>
        <v>April</v>
      </c>
      <c r="M4684">
        <f t="shared" si="1324"/>
        <v>42</v>
      </c>
      <c r="N4684" t="str">
        <f t="shared" si="1333"/>
        <v>Wk - 42</v>
      </c>
      <c r="O4684" t="str">
        <f t="shared" si="1325"/>
        <v>Monday</v>
      </c>
      <c r="P4684" t="str">
        <f t="shared" si="1334"/>
        <v>2022</v>
      </c>
      <c r="Q4684">
        <f t="shared" si="1335"/>
        <v>4</v>
      </c>
      <c r="R4684">
        <f t="shared" si="1336"/>
        <v>2</v>
      </c>
      <c r="T4684" t="str">
        <f t="shared" si="1337"/>
        <v>select '20220418' as [MemberId],'202210' as [FYPeriod],'10' as [FYPeriodInYear],'2022-04-01' as [PeriodStart],'2022-04-30' as [PeriodEnd],'2022' as [FYYear],'Yr - 2022' as [FYYearLabel],'4' as [FYQuarter],'Qtr - 4' as [FYQuarterLabel],'April' as [FYMonthLabel],'42' as [FYWeek],'Wk - 42' as [FYWeekLabel],'Monday' as [Day],'2022' as [CalendarYear],'4' as [CalendarMonth],'2' as [CalendarDay],Null as [Entity] union all</v>
      </c>
    </row>
    <row r="4685" spans="1:20" x14ac:dyDescent="0.3">
      <c r="A4685">
        <f>IF($D$5-($D$5-(MAX($A$10:A4684)+1))&lt;=$D$5,$D$5-($D$5-(MAX($A$10:A4684)+1)),"")</f>
        <v>4675</v>
      </c>
      <c r="B4685" s="1">
        <f t="shared" si="1327"/>
        <v>44670</v>
      </c>
      <c r="C4685" s="1" t="str">
        <f t="shared" si="1328"/>
        <v>20220419</v>
      </c>
      <c r="D4685">
        <f t="shared" ref="D4685:D4748" si="1339">IF($A4685="","",IF($G$3="Yes",LEFT($C4685,6),IF($B4685&lt;=$G4684,$D4684,IF(AND($B4684=$G4684,$E4684&lt;$D$6),$D4684+1,$D4684+(101-$D$6)))))</f>
        <v>202210</v>
      </c>
      <c r="E4685">
        <f t="shared" ref="E4685:E4748" si="1340">IF($A4685="","",IF($G$3="Yes",MONTH($B4685),VALUE(RIGHT($D4685,2))))</f>
        <v>10</v>
      </c>
      <c r="F4685" s="5">
        <f t="shared" ref="F4685:F4748" si="1341">IF($A4685="","",IF($G$3="yes",EOMONTH($B4685,-1)+1,IF($J$2="yes",EOMONTH($B4685,-1)+1,IF($G4683&lt;$B4685,$B4685,$F4683))))</f>
        <v>44652</v>
      </c>
      <c r="G4685" s="5">
        <f t="shared" si="1326"/>
        <v>44681</v>
      </c>
      <c r="H4685" t="str">
        <f t="shared" si="1329"/>
        <v>2022</v>
      </c>
      <c r="I4685" t="str">
        <f t="shared" si="1330"/>
        <v>Yr - 2022</v>
      </c>
      <c r="J4685">
        <f t="shared" si="1338"/>
        <v>4</v>
      </c>
      <c r="K4685" t="str">
        <f t="shared" si="1331"/>
        <v>Qtr - 4</v>
      </c>
      <c r="L4685" t="str">
        <f t="shared" si="1332"/>
        <v>April</v>
      </c>
      <c r="M4685">
        <f t="shared" ref="M4685:M4748" si="1342">IF($A4685="","",IF($G$3="yes",WEEKNUM($B4685),IF($H4685&gt;$H4684,1,IF($O4685&lt;&gt;$D$2,$M4684,$M4684+1))))</f>
        <v>42</v>
      </c>
      <c r="N4685" t="str">
        <f t="shared" si="1333"/>
        <v>Wk - 42</v>
      </c>
      <c r="O4685" t="str">
        <f t="shared" ref="O4685:O4748" si="1343">TEXT($B4685,"Dddd")</f>
        <v>Tuesday</v>
      </c>
      <c r="P4685" t="str">
        <f t="shared" si="1334"/>
        <v>2022</v>
      </c>
      <c r="Q4685">
        <f t="shared" si="1335"/>
        <v>4</v>
      </c>
      <c r="R4685">
        <f t="shared" si="1336"/>
        <v>3</v>
      </c>
      <c r="T4685" t="str">
        <f t="shared" si="1337"/>
        <v>select '20220419' as [MemberId],'202210' as [FYPeriod],'10' as [FYPeriodInYear],'2022-04-01' as [PeriodStart],'2022-04-30' as [PeriodEnd],'2022' as [FYYear],'Yr - 2022' as [FYYearLabel],'4' as [FYQuarter],'Qtr - 4' as [FYQuarterLabel],'April' as [FYMonthLabel],'42' as [FYWeek],'Wk - 42' as [FYWeekLabel],'Tuesday' as [Day],'2022' as [CalendarYear],'4' as [CalendarMonth],'3' as [CalendarDay],Null as [Entity] union all</v>
      </c>
    </row>
    <row r="4686" spans="1:20" x14ac:dyDescent="0.3">
      <c r="A4686">
        <f>IF($D$5-($D$5-(MAX($A$10:A4685)+1))&lt;=$D$5,$D$5-($D$5-(MAX($A$10:A4685)+1)),"")</f>
        <v>4676</v>
      </c>
      <c r="B4686" s="1">
        <f t="shared" si="1327"/>
        <v>44671</v>
      </c>
      <c r="C4686" s="1" t="str">
        <f t="shared" si="1328"/>
        <v>20220420</v>
      </c>
      <c r="D4686">
        <f t="shared" si="1339"/>
        <v>202210</v>
      </c>
      <c r="E4686">
        <f t="shared" si="1340"/>
        <v>10</v>
      </c>
      <c r="F4686" s="5">
        <f t="shared" si="1341"/>
        <v>44652</v>
      </c>
      <c r="G4686" s="5">
        <f t="shared" ref="G4686:G4749" si="1344">IF($A4686="","",(IF($G$3="yes",EOMONTH($B4686,0),IF($J$2="yes",EOMONTH($B4686,0),IF($E4686&lt;=
MOD(DATE(YEAR($B4686),12,31)-DATE(YEAR($B4686),1,1)+1,$D$6),$F4686+ROUNDUP((DATE(YEAR($B4686),12,31)-DATE(YEAR($B4686),1,1)+1)/$D$6,0)-1,$F4686+ROUNDDOWN((DATE(YEAR($B4686),12,31)-DATE(YEAR($B4686),1,1)+1)/$D$6,0)-1)))))</f>
        <v>44681</v>
      </c>
      <c r="H4686" t="str">
        <f t="shared" si="1329"/>
        <v>2022</v>
      </c>
      <c r="I4686" t="str">
        <f t="shared" si="1330"/>
        <v>Yr - 2022</v>
      </c>
      <c r="J4686">
        <f t="shared" si="1338"/>
        <v>4</v>
      </c>
      <c r="K4686" t="str">
        <f t="shared" si="1331"/>
        <v>Qtr - 4</v>
      </c>
      <c r="L4686" t="str">
        <f t="shared" si="1332"/>
        <v>April</v>
      </c>
      <c r="M4686">
        <f t="shared" si="1342"/>
        <v>43</v>
      </c>
      <c r="N4686" t="str">
        <f t="shared" si="1333"/>
        <v>Wk - 43</v>
      </c>
      <c r="O4686" t="str">
        <f t="shared" si="1343"/>
        <v>Wednesday</v>
      </c>
      <c r="P4686" t="str">
        <f t="shared" si="1334"/>
        <v>2022</v>
      </c>
      <c r="Q4686">
        <f t="shared" si="1335"/>
        <v>4</v>
      </c>
      <c r="R4686">
        <f t="shared" si="1336"/>
        <v>4</v>
      </c>
      <c r="T4686" t="str">
        <f t="shared" si="1337"/>
        <v>select '20220420' as [MemberId],'202210' as [FYPeriod],'10' as [FYPeriodInYear],'2022-04-01' as [PeriodStart],'2022-04-30' as [PeriodEnd],'2022' as [FYYear],'Yr - 2022' as [FYYearLabel],'4' as [FYQuarter],'Qtr - 4' as [FYQuarterLabel],'April' as [FYMonthLabel],'43' as [FYWeek],'Wk - 43' as [FYWeekLabel],'Wednesday' as [Day],'2022' as [CalendarYear],'4' as [CalendarMonth],'4' as [CalendarDay],Null as [Entity] union all</v>
      </c>
    </row>
    <row r="4687" spans="1:20" x14ac:dyDescent="0.3">
      <c r="A4687">
        <f>IF($D$5-($D$5-(MAX($A$10:A4686)+1))&lt;=$D$5,$D$5-($D$5-(MAX($A$10:A4686)+1)),"")</f>
        <v>4677</v>
      </c>
      <c r="B4687" s="1">
        <f t="shared" ref="B4687:B4750" si="1345">IF($A4687="","",$D$3+$A4687)</f>
        <v>44672</v>
      </c>
      <c r="C4687" s="1" t="str">
        <f t="shared" ref="C4687:C4750" si="1346">IF($A4687="","",TEXT($D$3+$A4687,"yyyymmdd"))</f>
        <v>20220421</v>
      </c>
      <c r="D4687">
        <f t="shared" si="1339"/>
        <v>202210</v>
      </c>
      <c r="E4687">
        <f t="shared" si="1340"/>
        <v>10</v>
      </c>
      <c r="F4687" s="5">
        <f t="shared" si="1341"/>
        <v>44652</v>
      </c>
      <c r="G4687" s="5">
        <f t="shared" si="1344"/>
        <v>44681</v>
      </c>
      <c r="H4687" t="str">
        <f t="shared" ref="H4687:H4750" si="1347">IF($A4687="","",IF($G$3="Yes",LEFT($C4687,4),LEFT($D4687,4)))</f>
        <v>2022</v>
      </c>
      <c r="I4687" t="str">
        <f t="shared" ref="I4687:I4750" si="1348">IF($A4687="","","Yr - "&amp;H4687)</f>
        <v>Yr - 2022</v>
      </c>
      <c r="J4687">
        <f t="shared" si="1338"/>
        <v>4</v>
      </c>
      <c r="K4687" t="str">
        <f t="shared" ref="K4687:K4750" si="1349">IF($A4687="","","Qtr - "&amp;J4687)</f>
        <v>Qtr - 4</v>
      </c>
      <c r="L4687" t="str">
        <f t="shared" ref="L4687:L4750" si="1350">IF($A4687="","",IF($G$3="Yes",TEXT($B4687,"Mmmm"),TEXT($F4687,"Mmmm")))</f>
        <v>April</v>
      </c>
      <c r="M4687">
        <f t="shared" si="1342"/>
        <v>43</v>
      </c>
      <c r="N4687" t="str">
        <f t="shared" ref="N4687:N4750" si="1351">IF($A4687="","","Wk - "&amp;M4687)</f>
        <v>Wk - 43</v>
      </c>
      <c r="O4687" t="str">
        <f t="shared" si="1343"/>
        <v>Thursday</v>
      </c>
      <c r="P4687" t="str">
        <f t="shared" ref="P4687:P4750" si="1352">IF($A4687="","",LEFT(C4687,4))</f>
        <v>2022</v>
      </c>
      <c r="Q4687">
        <f t="shared" ref="Q4687:Q4750" si="1353">IF($A4687="","",MONTH($B4687))</f>
        <v>4</v>
      </c>
      <c r="R4687">
        <f t="shared" ref="R4687:R4750" si="1354">IF($A4687="","",WEEKDAY(B4687))</f>
        <v>5</v>
      </c>
      <c r="T4687" t="str">
        <f t="shared" ref="T4687:T4750" si="1355">IF($A4687="","","select '"&amp;C4687&amp;"' as [MemberId],'"&amp;D4687&amp;"' as [FYPeriod],'"&amp;E4687&amp;"' as [FYPeriodInYear],'"&amp;TEXT(F4687,"yyyy-mm-dd")&amp;"' as [PeriodStart],'"&amp;TEXT(G4687,"yyyy-mm-dd")&amp;"' as [PeriodEnd],'"&amp;H4687&amp;"' as [FYYear],'"&amp;I4687&amp;"' as [FYYearLabel],'"&amp;J4687&amp;"' as [FYQuarter],'"&amp;K4687&amp;"' as [FYQuarterLabel],'"&amp;L4687&amp;"' as [FYMonthLabel],'"&amp;M4687&amp;"' as [FYWeek],'"&amp;N4687&amp;"' as [FYWeekLabel],'"&amp;O4687&amp;"' as [Day],'"&amp;P4687&amp;"' as [CalendarYear],'"&amp;Q4687&amp;"' as [CalendarMonth],'"&amp;R4687&amp;"' as [CalendarDay],Null as [Entity]"&amp;IF(A4688="",""," union all"))</f>
        <v>select '20220421' as [MemberId],'202210' as [FYPeriod],'10' as [FYPeriodInYear],'2022-04-01' as [PeriodStart],'2022-04-30' as [PeriodEnd],'2022' as [FYYear],'Yr - 2022' as [FYYearLabel],'4' as [FYQuarter],'Qtr - 4' as [FYQuarterLabel],'April' as [FYMonthLabel],'43' as [FYWeek],'Wk - 43' as [FYWeekLabel],'Thursday' as [Day],'2022' as [CalendarYear],'4' as [CalendarMonth],'5' as [CalendarDay],Null as [Entity] union all</v>
      </c>
    </row>
    <row r="4688" spans="1:20" x14ac:dyDescent="0.3">
      <c r="A4688">
        <f>IF($D$5-($D$5-(MAX($A$10:A4687)+1))&lt;=$D$5,$D$5-($D$5-(MAX($A$10:A4687)+1)),"")</f>
        <v>4678</v>
      </c>
      <c r="B4688" s="1">
        <f t="shared" si="1345"/>
        <v>44673</v>
      </c>
      <c r="C4688" s="1" t="str">
        <f t="shared" si="1346"/>
        <v>20220422</v>
      </c>
      <c r="D4688">
        <f t="shared" si="1339"/>
        <v>202210</v>
      </c>
      <c r="E4688">
        <f t="shared" si="1340"/>
        <v>10</v>
      </c>
      <c r="F4688" s="5">
        <f t="shared" si="1341"/>
        <v>44652</v>
      </c>
      <c r="G4688" s="5">
        <f t="shared" si="1344"/>
        <v>44681</v>
      </c>
      <c r="H4688" t="str">
        <f t="shared" si="1347"/>
        <v>2022</v>
      </c>
      <c r="I4688" t="str">
        <f t="shared" si="1348"/>
        <v>Yr - 2022</v>
      </c>
      <c r="J4688">
        <f t="shared" si="1338"/>
        <v>4</v>
      </c>
      <c r="K4688" t="str">
        <f t="shared" si="1349"/>
        <v>Qtr - 4</v>
      </c>
      <c r="L4688" t="str">
        <f t="shared" si="1350"/>
        <v>April</v>
      </c>
      <c r="M4688">
        <f t="shared" si="1342"/>
        <v>43</v>
      </c>
      <c r="N4688" t="str">
        <f t="shared" si="1351"/>
        <v>Wk - 43</v>
      </c>
      <c r="O4688" t="str">
        <f t="shared" si="1343"/>
        <v>Friday</v>
      </c>
      <c r="P4688" t="str">
        <f t="shared" si="1352"/>
        <v>2022</v>
      </c>
      <c r="Q4688">
        <f t="shared" si="1353"/>
        <v>4</v>
      </c>
      <c r="R4688">
        <f t="shared" si="1354"/>
        <v>6</v>
      </c>
      <c r="T4688" t="str">
        <f t="shared" si="1355"/>
        <v>select '20220422' as [MemberId],'202210' as [FYPeriod],'10' as [FYPeriodInYear],'2022-04-01' as [PeriodStart],'2022-04-30' as [PeriodEnd],'2022' as [FYYear],'Yr - 2022' as [FYYearLabel],'4' as [FYQuarter],'Qtr - 4' as [FYQuarterLabel],'April' as [FYMonthLabel],'43' as [FYWeek],'Wk - 43' as [FYWeekLabel],'Friday' as [Day],'2022' as [CalendarYear],'4' as [CalendarMonth],'6' as [CalendarDay],Null as [Entity] union all</v>
      </c>
    </row>
    <row r="4689" spans="1:20" x14ac:dyDescent="0.3">
      <c r="A4689">
        <f>IF($D$5-($D$5-(MAX($A$10:A4688)+1))&lt;=$D$5,$D$5-($D$5-(MAX($A$10:A4688)+1)),"")</f>
        <v>4679</v>
      </c>
      <c r="B4689" s="1">
        <f t="shared" si="1345"/>
        <v>44674</v>
      </c>
      <c r="C4689" s="1" t="str">
        <f t="shared" si="1346"/>
        <v>20220423</v>
      </c>
      <c r="D4689">
        <f t="shared" si="1339"/>
        <v>202210</v>
      </c>
      <c r="E4689">
        <f t="shared" si="1340"/>
        <v>10</v>
      </c>
      <c r="F4689" s="5">
        <f t="shared" si="1341"/>
        <v>44652</v>
      </c>
      <c r="G4689" s="5">
        <f t="shared" si="1344"/>
        <v>44681</v>
      </c>
      <c r="H4689" t="str">
        <f t="shared" si="1347"/>
        <v>2022</v>
      </c>
      <c r="I4689" t="str">
        <f t="shared" si="1348"/>
        <v>Yr - 2022</v>
      </c>
      <c r="J4689">
        <f t="shared" si="1338"/>
        <v>4</v>
      </c>
      <c r="K4689" t="str">
        <f t="shared" si="1349"/>
        <v>Qtr - 4</v>
      </c>
      <c r="L4689" t="str">
        <f t="shared" si="1350"/>
        <v>April</v>
      </c>
      <c r="M4689">
        <f t="shared" si="1342"/>
        <v>43</v>
      </c>
      <c r="N4689" t="str">
        <f t="shared" si="1351"/>
        <v>Wk - 43</v>
      </c>
      <c r="O4689" t="str">
        <f t="shared" si="1343"/>
        <v>Saturday</v>
      </c>
      <c r="P4689" t="str">
        <f t="shared" si="1352"/>
        <v>2022</v>
      </c>
      <c r="Q4689">
        <f t="shared" si="1353"/>
        <v>4</v>
      </c>
      <c r="R4689">
        <f t="shared" si="1354"/>
        <v>7</v>
      </c>
      <c r="T4689" t="str">
        <f t="shared" si="1355"/>
        <v>select '20220423' as [MemberId],'202210' as [FYPeriod],'10' as [FYPeriodInYear],'2022-04-01' as [PeriodStart],'2022-04-30' as [PeriodEnd],'2022' as [FYYear],'Yr - 2022' as [FYYearLabel],'4' as [FYQuarter],'Qtr - 4' as [FYQuarterLabel],'April' as [FYMonthLabel],'43' as [FYWeek],'Wk - 43' as [FYWeekLabel],'Saturday' as [Day],'2022' as [CalendarYear],'4' as [CalendarMonth],'7' as [CalendarDay],Null as [Entity] union all</v>
      </c>
    </row>
    <row r="4690" spans="1:20" x14ac:dyDescent="0.3">
      <c r="A4690">
        <f>IF($D$5-($D$5-(MAX($A$10:A4689)+1))&lt;=$D$5,$D$5-($D$5-(MAX($A$10:A4689)+1)),"")</f>
        <v>4680</v>
      </c>
      <c r="B4690" s="1">
        <f t="shared" si="1345"/>
        <v>44675</v>
      </c>
      <c r="C4690" s="1" t="str">
        <f t="shared" si="1346"/>
        <v>20220424</v>
      </c>
      <c r="D4690">
        <f t="shared" si="1339"/>
        <v>202210</v>
      </c>
      <c r="E4690">
        <f t="shared" si="1340"/>
        <v>10</v>
      </c>
      <c r="F4690" s="5">
        <f t="shared" si="1341"/>
        <v>44652</v>
      </c>
      <c r="G4690" s="5">
        <f t="shared" si="1344"/>
        <v>44681</v>
      </c>
      <c r="H4690" t="str">
        <f t="shared" si="1347"/>
        <v>2022</v>
      </c>
      <c r="I4690" t="str">
        <f t="shared" si="1348"/>
        <v>Yr - 2022</v>
      </c>
      <c r="J4690">
        <f t="shared" si="1338"/>
        <v>4</v>
      </c>
      <c r="K4690" t="str">
        <f t="shared" si="1349"/>
        <v>Qtr - 4</v>
      </c>
      <c r="L4690" t="str">
        <f t="shared" si="1350"/>
        <v>April</v>
      </c>
      <c r="M4690">
        <f t="shared" si="1342"/>
        <v>43</v>
      </c>
      <c r="N4690" t="str">
        <f t="shared" si="1351"/>
        <v>Wk - 43</v>
      </c>
      <c r="O4690" t="str">
        <f t="shared" si="1343"/>
        <v>Sunday</v>
      </c>
      <c r="P4690" t="str">
        <f t="shared" si="1352"/>
        <v>2022</v>
      </c>
      <c r="Q4690">
        <f t="shared" si="1353"/>
        <v>4</v>
      </c>
      <c r="R4690">
        <f t="shared" si="1354"/>
        <v>1</v>
      </c>
      <c r="T4690" t="str">
        <f t="shared" si="1355"/>
        <v>select '20220424' as [MemberId],'202210' as [FYPeriod],'10' as [FYPeriodInYear],'2022-04-01' as [PeriodStart],'2022-04-30' as [PeriodEnd],'2022' as [FYYear],'Yr - 2022' as [FYYearLabel],'4' as [FYQuarter],'Qtr - 4' as [FYQuarterLabel],'April' as [FYMonthLabel],'43' as [FYWeek],'Wk - 43' as [FYWeekLabel],'Sunday' as [Day],'2022' as [CalendarYear],'4' as [CalendarMonth],'1' as [CalendarDay],Null as [Entity] union all</v>
      </c>
    </row>
    <row r="4691" spans="1:20" x14ac:dyDescent="0.3">
      <c r="A4691">
        <f>IF($D$5-($D$5-(MAX($A$10:A4690)+1))&lt;=$D$5,$D$5-($D$5-(MAX($A$10:A4690)+1)),"")</f>
        <v>4681</v>
      </c>
      <c r="B4691" s="1">
        <f t="shared" si="1345"/>
        <v>44676</v>
      </c>
      <c r="C4691" s="1" t="str">
        <f t="shared" si="1346"/>
        <v>20220425</v>
      </c>
      <c r="D4691">
        <f t="shared" si="1339"/>
        <v>202210</v>
      </c>
      <c r="E4691">
        <f t="shared" si="1340"/>
        <v>10</v>
      </c>
      <c r="F4691" s="5">
        <f t="shared" si="1341"/>
        <v>44652</v>
      </c>
      <c r="G4691" s="5">
        <f t="shared" si="1344"/>
        <v>44681</v>
      </c>
      <c r="H4691" t="str">
        <f t="shared" si="1347"/>
        <v>2022</v>
      </c>
      <c r="I4691" t="str">
        <f t="shared" si="1348"/>
        <v>Yr - 2022</v>
      </c>
      <c r="J4691">
        <f t="shared" si="1338"/>
        <v>4</v>
      </c>
      <c r="K4691" t="str">
        <f t="shared" si="1349"/>
        <v>Qtr - 4</v>
      </c>
      <c r="L4691" t="str">
        <f t="shared" si="1350"/>
        <v>April</v>
      </c>
      <c r="M4691">
        <f t="shared" si="1342"/>
        <v>43</v>
      </c>
      <c r="N4691" t="str">
        <f t="shared" si="1351"/>
        <v>Wk - 43</v>
      </c>
      <c r="O4691" t="str">
        <f t="shared" si="1343"/>
        <v>Monday</v>
      </c>
      <c r="P4691" t="str">
        <f t="shared" si="1352"/>
        <v>2022</v>
      </c>
      <c r="Q4691">
        <f t="shared" si="1353"/>
        <v>4</v>
      </c>
      <c r="R4691">
        <f t="shared" si="1354"/>
        <v>2</v>
      </c>
      <c r="T4691" t="str">
        <f t="shared" si="1355"/>
        <v>select '20220425' as [MemberId],'202210' as [FYPeriod],'10' as [FYPeriodInYear],'2022-04-01' as [PeriodStart],'2022-04-30' as [PeriodEnd],'2022' as [FYYear],'Yr - 2022' as [FYYearLabel],'4' as [FYQuarter],'Qtr - 4' as [FYQuarterLabel],'April' as [FYMonthLabel],'43' as [FYWeek],'Wk - 43' as [FYWeekLabel],'Monday' as [Day],'2022' as [CalendarYear],'4' as [CalendarMonth],'2' as [CalendarDay],Null as [Entity] union all</v>
      </c>
    </row>
    <row r="4692" spans="1:20" x14ac:dyDescent="0.3">
      <c r="A4692">
        <f>IF($D$5-($D$5-(MAX($A$10:A4691)+1))&lt;=$D$5,$D$5-($D$5-(MAX($A$10:A4691)+1)),"")</f>
        <v>4682</v>
      </c>
      <c r="B4692" s="1">
        <f t="shared" si="1345"/>
        <v>44677</v>
      </c>
      <c r="C4692" s="1" t="str">
        <f t="shared" si="1346"/>
        <v>20220426</v>
      </c>
      <c r="D4692">
        <f t="shared" si="1339"/>
        <v>202210</v>
      </c>
      <c r="E4692">
        <f t="shared" si="1340"/>
        <v>10</v>
      </c>
      <c r="F4692" s="5">
        <f t="shared" si="1341"/>
        <v>44652</v>
      </c>
      <c r="G4692" s="5">
        <f t="shared" si="1344"/>
        <v>44681</v>
      </c>
      <c r="H4692" t="str">
        <f t="shared" si="1347"/>
        <v>2022</v>
      </c>
      <c r="I4692" t="str">
        <f t="shared" si="1348"/>
        <v>Yr - 2022</v>
      </c>
      <c r="J4692">
        <f t="shared" si="1338"/>
        <v>4</v>
      </c>
      <c r="K4692" t="str">
        <f t="shared" si="1349"/>
        <v>Qtr - 4</v>
      </c>
      <c r="L4692" t="str">
        <f t="shared" si="1350"/>
        <v>April</v>
      </c>
      <c r="M4692">
        <f t="shared" si="1342"/>
        <v>43</v>
      </c>
      <c r="N4692" t="str">
        <f t="shared" si="1351"/>
        <v>Wk - 43</v>
      </c>
      <c r="O4692" t="str">
        <f t="shared" si="1343"/>
        <v>Tuesday</v>
      </c>
      <c r="P4692" t="str">
        <f t="shared" si="1352"/>
        <v>2022</v>
      </c>
      <c r="Q4692">
        <f t="shared" si="1353"/>
        <v>4</v>
      </c>
      <c r="R4692">
        <f t="shared" si="1354"/>
        <v>3</v>
      </c>
      <c r="T4692" t="str">
        <f t="shared" si="1355"/>
        <v>select '20220426' as [MemberId],'202210' as [FYPeriod],'10' as [FYPeriodInYear],'2022-04-01' as [PeriodStart],'2022-04-30' as [PeriodEnd],'2022' as [FYYear],'Yr - 2022' as [FYYearLabel],'4' as [FYQuarter],'Qtr - 4' as [FYQuarterLabel],'April' as [FYMonthLabel],'43' as [FYWeek],'Wk - 43' as [FYWeekLabel],'Tuesday' as [Day],'2022' as [CalendarYear],'4' as [CalendarMonth],'3' as [CalendarDay],Null as [Entity] union all</v>
      </c>
    </row>
    <row r="4693" spans="1:20" x14ac:dyDescent="0.3">
      <c r="A4693">
        <f>IF($D$5-($D$5-(MAX($A$10:A4692)+1))&lt;=$D$5,$D$5-($D$5-(MAX($A$10:A4692)+1)),"")</f>
        <v>4683</v>
      </c>
      <c r="B4693" s="1">
        <f t="shared" si="1345"/>
        <v>44678</v>
      </c>
      <c r="C4693" s="1" t="str">
        <f t="shared" si="1346"/>
        <v>20220427</v>
      </c>
      <c r="D4693">
        <f t="shared" si="1339"/>
        <v>202210</v>
      </c>
      <c r="E4693">
        <f t="shared" si="1340"/>
        <v>10</v>
      </c>
      <c r="F4693" s="5">
        <f t="shared" si="1341"/>
        <v>44652</v>
      </c>
      <c r="G4693" s="5">
        <f t="shared" si="1344"/>
        <v>44681</v>
      </c>
      <c r="H4693" t="str">
        <f t="shared" si="1347"/>
        <v>2022</v>
      </c>
      <c r="I4693" t="str">
        <f t="shared" si="1348"/>
        <v>Yr - 2022</v>
      </c>
      <c r="J4693">
        <f t="shared" si="1338"/>
        <v>4</v>
      </c>
      <c r="K4693" t="str">
        <f t="shared" si="1349"/>
        <v>Qtr - 4</v>
      </c>
      <c r="L4693" t="str">
        <f t="shared" si="1350"/>
        <v>April</v>
      </c>
      <c r="M4693">
        <f t="shared" si="1342"/>
        <v>44</v>
      </c>
      <c r="N4693" t="str">
        <f t="shared" si="1351"/>
        <v>Wk - 44</v>
      </c>
      <c r="O4693" t="str">
        <f t="shared" si="1343"/>
        <v>Wednesday</v>
      </c>
      <c r="P4693" t="str">
        <f t="shared" si="1352"/>
        <v>2022</v>
      </c>
      <c r="Q4693">
        <f t="shared" si="1353"/>
        <v>4</v>
      </c>
      <c r="R4693">
        <f t="shared" si="1354"/>
        <v>4</v>
      </c>
      <c r="T4693" t="str">
        <f t="shared" si="1355"/>
        <v>select '20220427' as [MemberId],'202210' as [FYPeriod],'10' as [FYPeriodInYear],'2022-04-01' as [PeriodStart],'2022-04-30' as [PeriodEnd],'2022' as [FYYear],'Yr - 2022' as [FYYearLabel],'4' as [FYQuarter],'Qtr - 4' as [FYQuarterLabel],'April' as [FYMonthLabel],'44' as [FYWeek],'Wk - 44' as [FYWeekLabel],'Wednesday' as [Day],'2022' as [CalendarYear],'4' as [CalendarMonth],'4' as [CalendarDay],Null as [Entity] union all</v>
      </c>
    </row>
    <row r="4694" spans="1:20" x14ac:dyDescent="0.3">
      <c r="A4694">
        <f>IF($D$5-($D$5-(MAX($A$10:A4693)+1))&lt;=$D$5,$D$5-($D$5-(MAX($A$10:A4693)+1)),"")</f>
        <v>4684</v>
      </c>
      <c r="B4694" s="1">
        <f t="shared" si="1345"/>
        <v>44679</v>
      </c>
      <c r="C4694" s="1" t="str">
        <f t="shared" si="1346"/>
        <v>20220428</v>
      </c>
      <c r="D4694">
        <f t="shared" si="1339"/>
        <v>202210</v>
      </c>
      <c r="E4694">
        <f t="shared" si="1340"/>
        <v>10</v>
      </c>
      <c r="F4694" s="5">
        <f t="shared" si="1341"/>
        <v>44652</v>
      </c>
      <c r="G4694" s="5">
        <f t="shared" si="1344"/>
        <v>44681</v>
      </c>
      <c r="H4694" t="str">
        <f t="shared" si="1347"/>
        <v>2022</v>
      </c>
      <c r="I4694" t="str">
        <f t="shared" si="1348"/>
        <v>Yr - 2022</v>
      </c>
      <c r="J4694">
        <f t="shared" si="1338"/>
        <v>4</v>
      </c>
      <c r="K4694" t="str">
        <f t="shared" si="1349"/>
        <v>Qtr - 4</v>
      </c>
      <c r="L4694" t="str">
        <f t="shared" si="1350"/>
        <v>April</v>
      </c>
      <c r="M4694">
        <f t="shared" si="1342"/>
        <v>44</v>
      </c>
      <c r="N4694" t="str">
        <f t="shared" si="1351"/>
        <v>Wk - 44</v>
      </c>
      <c r="O4694" t="str">
        <f t="shared" si="1343"/>
        <v>Thursday</v>
      </c>
      <c r="P4694" t="str">
        <f t="shared" si="1352"/>
        <v>2022</v>
      </c>
      <c r="Q4694">
        <f t="shared" si="1353"/>
        <v>4</v>
      </c>
      <c r="R4694">
        <f t="shared" si="1354"/>
        <v>5</v>
      </c>
      <c r="T4694" t="str">
        <f t="shared" si="1355"/>
        <v>select '20220428' as [MemberId],'202210' as [FYPeriod],'10' as [FYPeriodInYear],'2022-04-01' as [PeriodStart],'2022-04-30' as [PeriodEnd],'2022' as [FYYear],'Yr - 2022' as [FYYearLabel],'4' as [FYQuarter],'Qtr - 4' as [FYQuarterLabel],'April' as [FYMonthLabel],'44' as [FYWeek],'Wk - 44' as [FYWeekLabel],'Thursday' as [Day],'2022' as [CalendarYear],'4' as [CalendarMonth],'5' as [CalendarDay],Null as [Entity] union all</v>
      </c>
    </row>
    <row r="4695" spans="1:20" x14ac:dyDescent="0.3">
      <c r="A4695">
        <f>IF($D$5-($D$5-(MAX($A$10:A4694)+1))&lt;=$D$5,$D$5-($D$5-(MAX($A$10:A4694)+1)),"")</f>
        <v>4685</v>
      </c>
      <c r="B4695" s="1">
        <f t="shared" si="1345"/>
        <v>44680</v>
      </c>
      <c r="C4695" s="1" t="str">
        <f t="shared" si="1346"/>
        <v>20220429</v>
      </c>
      <c r="D4695">
        <f t="shared" si="1339"/>
        <v>202210</v>
      </c>
      <c r="E4695">
        <f t="shared" si="1340"/>
        <v>10</v>
      </c>
      <c r="F4695" s="5">
        <f t="shared" si="1341"/>
        <v>44652</v>
      </c>
      <c r="G4695" s="5">
        <f t="shared" si="1344"/>
        <v>44681</v>
      </c>
      <c r="H4695" t="str">
        <f t="shared" si="1347"/>
        <v>2022</v>
      </c>
      <c r="I4695" t="str">
        <f t="shared" si="1348"/>
        <v>Yr - 2022</v>
      </c>
      <c r="J4695">
        <f t="shared" si="1338"/>
        <v>4</v>
      </c>
      <c r="K4695" t="str">
        <f t="shared" si="1349"/>
        <v>Qtr - 4</v>
      </c>
      <c r="L4695" t="str">
        <f t="shared" si="1350"/>
        <v>April</v>
      </c>
      <c r="M4695">
        <f t="shared" si="1342"/>
        <v>44</v>
      </c>
      <c r="N4695" t="str">
        <f t="shared" si="1351"/>
        <v>Wk - 44</v>
      </c>
      <c r="O4695" t="str">
        <f t="shared" si="1343"/>
        <v>Friday</v>
      </c>
      <c r="P4695" t="str">
        <f t="shared" si="1352"/>
        <v>2022</v>
      </c>
      <c r="Q4695">
        <f t="shared" si="1353"/>
        <v>4</v>
      </c>
      <c r="R4695">
        <f t="shared" si="1354"/>
        <v>6</v>
      </c>
      <c r="T4695" t="str">
        <f t="shared" si="1355"/>
        <v>select '20220429' as [MemberId],'202210' as [FYPeriod],'10' as [FYPeriodInYear],'2022-04-01' as [PeriodStart],'2022-04-30' as [PeriodEnd],'2022' as [FYYear],'Yr - 2022' as [FYYearLabel],'4' as [FYQuarter],'Qtr - 4' as [FYQuarterLabel],'April' as [FYMonthLabel],'44' as [FYWeek],'Wk - 44' as [FYWeekLabel],'Friday' as [Day],'2022' as [CalendarYear],'4' as [CalendarMonth],'6' as [CalendarDay],Null as [Entity] union all</v>
      </c>
    </row>
    <row r="4696" spans="1:20" x14ac:dyDescent="0.3">
      <c r="A4696">
        <f>IF($D$5-($D$5-(MAX($A$10:A4695)+1))&lt;=$D$5,$D$5-($D$5-(MAX($A$10:A4695)+1)),"")</f>
        <v>4686</v>
      </c>
      <c r="B4696" s="1">
        <f t="shared" si="1345"/>
        <v>44681</v>
      </c>
      <c r="C4696" s="1" t="str">
        <f t="shared" si="1346"/>
        <v>20220430</v>
      </c>
      <c r="D4696">
        <f t="shared" si="1339"/>
        <v>202210</v>
      </c>
      <c r="E4696">
        <f t="shared" si="1340"/>
        <v>10</v>
      </c>
      <c r="F4696" s="5">
        <f t="shared" si="1341"/>
        <v>44652</v>
      </c>
      <c r="G4696" s="5">
        <f t="shared" si="1344"/>
        <v>44681</v>
      </c>
      <c r="H4696" t="str">
        <f t="shared" si="1347"/>
        <v>2022</v>
      </c>
      <c r="I4696" t="str">
        <f t="shared" si="1348"/>
        <v>Yr - 2022</v>
      </c>
      <c r="J4696">
        <f t="shared" si="1338"/>
        <v>4</v>
      </c>
      <c r="K4696" t="str">
        <f t="shared" si="1349"/>
        <v>Qtr - 4</v>
      </c>
      <c r="L4696" t="str">
        <f t="shared" si="1350"/>
        <v>April</v>
      </c>
      <c r="M4696">
        <f t="shared" si="1342"/>
        <v>44</v>
      </c>
      <c r="N4696" t="str">
        <f t="shared" si="1351"/>
        <v>Wk - 44</v>
      </c>
      <c r="O4696" t="str">
        <f t="shared" si="1343"/>
        <v>Saturday</v>
      </c>
      <c r="P4696" t="str">
        <f t="shared" si="1352"/>
        <v>2022</v>
      </c>
      <c r="Q4696">
        <f t="shared" si="1353"/>
        <v>4</v>
      </c>
      <c r="R4696">
        <f t="shared" si="1354"/>
        <v>7</v>
      </c>
      <c r="T4696" t="str">
        <f t="shared" si="1355"/>
        <v>select '20220430' as [MemberId],'202210' as [FYPeriod],'10' as [FYPeriodInYear],'2022-04-01' as [PeriodStart],'2022-04-30' as [PeriodEnd],'2022' as [FYYear],'Yr - 2022' as [FYYearLabel],'4' as [FYQuarter],'Qtr - 4' as [FYQuarterLabel],'April' as [FYMonthLabel],'44' as [FYWeek],'Wk - 44' as [FYWeekLabel],'Saturday' as [Day],'2022' as [CalendarYear],'4' as [CalendarMonth],'7' as [CalendarDay],Null as [Entity] union all</v>
      </c>
    </row>
    <row r="4697" spans="1:20" x14ac:dyDescent="0.3">
      <c r="A4697">
        <f>IF($D$5-($D$5-(MAX($A$10:A4696)+1))&lt;=$D$5,$D$5-($D$5-(MAX($A$10:A4696)+1)),"")</f>
        <v>4687</v>
      </c>
      <c r="B4697" s="1">
        <f t="shared" si="1345"/>
        <v>44682</v>
      </c>
      <c r="C4697" s="1" t="str">
        <f t="shared" si="1346"/>
        <v>20220501</v>
      </c>
      <c r="D4697">
        <f t="shared" si="1339"/>
        <v>202211</v>
      </c>
      <c r="E4697">
        <f t="shared" si="1340"/>
        <v>11</v>
      </c>
      <c r="F4697" s="5">
        <f t="shared" si="1341"/>
        <v>44682</v>
      </c>
      <c r="G4697" s="5">
        <f t="shared" si="1344"/>
        <v>44712</v>
      </c>
      <c r="H4697" t="str">
        <f t="shared" si="1347"/>
        <v>2022</v>
      </c>
      <c r="I4697" t="str">
        <f t="shared" si="1348"/>
        <v>Yr - 2022</v>
      </c>
      <c r="J4697">
        <f t="shared" si="1338"/>
        <v>4</v>
      </c>
      <c r="K4697" t="str">
        <f t="shared" si="1349"/>
        <v>Qtr - 4</v>
      </c>
      <c r="L4697" t="str">
        <f t="shared" si="1350"/>
        <v>May</v>
      </c>
      <c r="M4697">
        <f t="shared" si="1342"/>
        <v>44</v>
      </c>
      <c r="N4697" t="str">
        <f t="shared" si="1351"/>
        <v>Wk - 44</v>
      </c>
      <c r="O4697" t="str">
        <f t="shared" si="1343"/>
        <v>Sunday</v>
      </c>
      <c r="P4697" t="str">
        <f t="shared" si="1352"/>
        <v>2022</v>
      </c>
      <c r="Q4697">
        <f t="shared" si="1353"/>
        <v>5</v>
      </c>
      <c r="R4697">
        <f t="shared" si="1354"/>
        <v>1</v>
      </c>
      <c r="T4697" t="str">
        <f t="shared" si="1355"/>
        <v>select '20220501' as [MemberId],'202211' as [FYPeriod],'11' as [FYPeriodInYear],'2022-05-01' as [PeriodStart],'2022-05-31' as [PeriodEnd],'2022' as [FYYear],'Yr - 2022' as [FYYearLabel],'4' as [FYQuarter],'Qtr - 4' as [FYQuarterLabel],'May' as [FYMonthLabel],'44' as [FYWeek],'Wk - 44' as [FYWeekLabel],'Sunday' as [Day],'2022' as [CalendarYear],'5' as [CalendarMonth],'1' as [CalendarDay],Null as [Entity] union all</v>
      </c>
    </row>
    <row r="4698" spans="1:20" x14ac:dyDescent="0.3">
      <c r="A4698">
        <f>IF($D$5-($D$5-(MAX($A$10:A4697)+1))&lt;=$D$5,$D$5-($D$5-(MAX($A$10:A4697)+1)),"")</f>
        <v>4688</v>
      </c>
      <c r="B4698" s="1">
        <f t="shared" si="1345"/>
        <v>44683</v>
      </c>
      <c r="C4698" s="1" t="str">
        <f t="shared" si="1346"/>
        <v>20220502</v>
      </c>
      <c r="D4698">
        <f t="shared" si="1339"/>
        <v>202211</v>
      </c>
      <c r="E4698">
        <f t="shared" si="1340"/>
        <v>11</v>
      </c>
      <c r="F4698" s="5">
        <f t="shared" si="1341"/>
        <v>44682</v>
      </c>
      <c r="G4698" s="5">
        <f t="shared" si="1344"/>
        <v>44712</v>
      </c>
      <c r="H4698" t="str">
        <f t="shared" si="1347"/>
        <v>2022</v>
      </c>
      <c r="I4698" t="str">
        <f t="shared" si="1348"/>
        <v>Yr - 2022</v>
      </c>
      <c r="J4698">
        <f t="shared" si="1338"/>
        <v>4</v>
      </c>
      <c r="K4698" t="str">
        <f t="shared" si="1349"/>
        <v>Qtr - 4</v>
      </c>
      <c r="L4698" t="str">
        <f t="shared" si="1350"/>
        <v>May</v>
      </c>
      <c r="M4698">
        <f t="shared" si="1342"/>
        <v>44</v>
      </c>
      <c r="N4698" t="str">
        <f t="shared" si="1351"/>
        <v>Wk - 44</v>
      </c>
      <c r="O4698" t="str">
        <f t="shared" si="1343"/>
        <v>Monday</v>
      </c>
      <c r="P4698" t="str">
        <f t="shared" si="1352"/>
        <v>2022</v>
      </c>
      <c r="Q4698">
        <f t="shared" si="1353"/>
        <v>5</v>
      </c>
      <c r="R4698">
        <f t="shared" si="1354"/>
        <v>2</v>
      </c>
      <c r="T4698" t="str">
        <f t="shared" si="1355"/>
        <v>select '20220502' as [MemberId],'202211' as [FYPeriod],'11' as [FYPeriodInYear],'2022-05-01' as [PeriodStart],'2022-05-31' as [PeriodEnd],'2022' as [FYYear],'Yr - 2022' as [FYYearLabel],'4' as [FYQuarter],'Qtr - 4' as [FYQuarterLabel],'May' as [FYMonthLabel],'44' as [FYWeek],'Wk - 44' as [FYWeekLabel],'Monday' as [Day],'2022' as [CalendarYear],'5' as [CalendarMonth],'2' as [CalendarDay],Null as [Entity] union all</v>
      </c>
    </row>
    <row r="4699" spans="1:20" x14ac:dyDescent="0.3">
      <c r="A4699">
        <f>IF($D$5-($D$5-(MAX($A$10:A4698)+1))&lt;=$D$5,$D$5-($D$5-(MAX($A$10:A4698)+1)),"")</f>
        <v>4689</v>
      </c>
      <c r="B4699" s="1">
        <f t="shared" si="1345"/>
        <v>44684</v>
      </c>
      <c r="C4699" s="1" t="str">
        <f t="shared" si="1346"/>
        <v>20220503</v>
      </c>
      <c r="D4699">
        <f t="shared" si="1339"/>
        <v>202211</v>
      </c>
      <c r="E4699">
        <f t="shared" si="1340"/>
        <v>11</v>
      </c>
      <c r="F4699" s="5">
        <f t="shared" si="1341"/>
        <v>44682</v>
      </c>
      <c r="G4699" s="5">
        <f t="shared" si="1344"/>
        <v>44712</v>
      </c>
      <c r="H4699" t="str">
        <f t="shared" si="1347"/>
        <v>2022</v>
      </c>
      <c r="I4699" t="str">
        <f t="shared" si="1348"/>
        <v>Yr - 2022</v>
      </c>
      <c r="J4699">
        <f t="shared" si="1338"/>
        <v>4</v>
      </c>
      <c r="K4699" t="str">
        <f t="shared" si="1349"/>
        <v>Qtr - 4</v>
      </c>
      <c r="L4699" t="str">
        <f t="shared" si="1350"/>
        <v>May</v>
      </c>
      <c r="M4699">
        <f t="shared" si="1342"/>
        <v>44</v>
      </c>
      <c r="N4699" t="str">
        <f t="shared" si="1351"/>
        <v>Wk - 44</v>
      </c>
      <c r="O4699" t="str">
        <f t="shared" si="1343"/>
        <v>Tuesday</v>
      </c>
      <c r="P4699" t="str">
        <f t="shared" si="1352"/>
        <v>2022</v>
      </c>
      <c r="Q4699">
        <f t="shared" si="1353"/>
        <v>5</v>
      </c>
      <c r="R4699">
        <f t="shared" si="1354"/>
        <v>3</v>
      </c>
      <c r="T4699" t="str">
        <f t="shared" si="1355"/>
        <v>select '20220503' as [MemberId],'202211' as [FYPeriod],'11' as [FYPeriodInYear],'2022-05-01' as [PeriodStart],'2022-05-31' as [PeriodEnd],'2022' as [FYYear],'Yr - 2022' as [FYYearLabel],'4' as [FYQuarter],'Qtr - 4' as [FYQuarterLabel],'May' as [FYMonthLabel],'44' as [FYWeek],'Wk - 44' as [FYWeekLabel],'Tuesday' as [Day],'2022' as [CalendarYear],'5' as [CalendarMonth],'3' as [CalendarDay],Null as [Entity] union all</v>
      </c>
    </row>
    <row r="4700" spans="1:20" x14ac:dyDescent="0.3">
      <c r="A4700">
        <f>IF($D$5-($D$5-(MAX($A$10:A4699)+1))&lt;=$D$5,$D$5-($D$5-(MAX($A$10:A4699)+1)),"")</f>
        <v>4690</v>
      </c>
      <c r="B4700" s="1">
        <f t="shared" si="1345"/>
        <v>44685</v>
      </c>
      <c r="C4700" s="1" t="str">
        <f t="shared" si="1346"/>
        <v>20220504</v>
      </c>
      <c r="D4700">
        <f t="shared" si="1339"/>
        <v>202211</v>
      </c>
      <c r="E4700">
        <f t="shared" si="1340"/>
        <v>11</v>
      </c>
      <c r="F4700" s="5">
        <f t="shared" si="1341"/>
        <v>44682</v>
      </c>
      <c r="G4700" s="5">
        <f t="shared" si="1344"/>
        <v>44712</v>
      </c>
      <c r="H4700" t="str">
        <f t="shared" si="1347"/>
        <v>2022</v>
      </c>
      <c r="I4700" t="str">
        <f t="shared" si="1348"/>
        <v>Yr - 2022</v>
      </c>
      <c r="J4700">
        <f t="shared" si="1338"/>
        <v>4</v>
      </c>
      <c r="K4700" t="str">
        <f t="shared" si="1349"/>
        <v>Qtr - 4</v>
      </c>
      <c r="L4700" t="str">
        <f t="shared" si="1350"/>
        <v>May</v>
      </c>
      <c r="M4700">
        <f t="shared" si="1342"/>
        <v>45</v>
      </c>
      <c r="N4700" t="str">
        <f t="shared" si="1351"/>
        <v>Wk - 45</v>
      </c>
      <c r="O4700" t="str">
        <f t="shared" si="1343"/>
        <v>Wednesday</v>
      </c>
      <c r="P4700" t="str">
        <f t="shared" si="1352"/>
        <v>2022</v>
      </c>
      <c r="Q4700">
        <f t="shared" si="1353"/>
        <v>5</v>
      </c>
      <c r="R4700">
        <f t="shared" si="1354"/>
        <v>4</v>
      </c>
      <c r="T4700" t="str">
        <f t="shared" si="1355"/>
        <v>select '20220504' as [MemberId],'202211' as [FYPeriod],'11' as [FYPeriodInYear],'2022-05-01' as [PeriodStart],'2022-05-31' as [PeriodEnd],'2022' as [FYYear],'Yr - 2022' as [FYYearLabel],'4' as [FYQuarter],'Qtr - 4' as [FYQuarterLabel],'May' as [FYMonthLabel],'45' as [FYWeek],'Wk - 45' as [FYWeekLabel],'Wednesday' as [Day],'2022' as [CalendarYear],'5' as [CalendarMonth],'4' as [CalendarDay],Null as [Entity] union all</v>
      </c>
    </row>
    <row r="4701" spans="1:20" x14ac:dyDescent="0.3">
      <c r="A4701">
        <f>IF($D$5-($D$5-(MAX($A$10:A4700)+1))&lt;=$D$5,$D$5-($D$5-(MAX($A$10:A4700)+1)),"")</f>
        <v>4691</v>
      </c>
      <c r="B4701" s="1">
        <f t="shared" si="1345"/>
        <v>44686</v>
      </c>
      <c r="C4701" s="1" t="str">
        <f t="shared" si="1346"/>
        <v>20220505</v>
      </c>
      <c r="D4701">
        <f t="shared" si="1339"/>
        <v>202211</v>
      </c>
      <c r="E4701">
        <f t="shared" si="1340"/>
        <v>11</v>
      </c>
      <c r="F4701" s="5">
        <f t="shared" si="1341"/>
        <v>44682</v>
      </c>
      <c r="G4701" s="5">
        <f t="shared" si="1344"/>
        <v>44712</v>
      </c>
      <c r="H4701" t="str">
        <f t="shared" si="1347"/>
        <v>2022</v>
      </c>
      <c r="I4701" t="str">
        <f t="shared" si="1348"/>
        <v>Yr - 2022</v>
      </c>
      <c r="J4701">
        <f t="shared" si="1338"/>
        <v>4</v>
      </c>
      <c r="K4701" t="str">
        <f t="shared" si="1349"/>
        <v>Qtr - 4</v>
      </c>
      <c r="L4701" t="str">
        <f t="shared" si="1350"/>
        <v>May</v>
      </c>
      <c r="M4701">
        <f t="shared" si="1342"/>
        <v>45</v>
      </c>
      <c r="N4701" t="str">
        <f t="shared" si="1351"/>
        <v>Wk - 45</v>
      </c>
      <c r="O4701" t="str">
        <f t="shared" si="1343"/>
        <v>Thursday</v>
      </c>
      <c r="P4701" t="str">
        <f t="shared" si="1352"/>
        <v>2022</v>
      </c>
      <c r="Q4701">
        <f t="shared" si="1353"/>
        <v>5</v>
      </c>
      <c r="R4701">
        <f t="shared" si="1354"/>
        <v>5</v>
      </c>
      <c r="T4701" t="str">
        <f t="shared" si="1355"/>
        <v>select '20220505' as [MemberId],'202211' as [FYPeriod],'11' as [FYPeriodInYear],'2022-05-01' as [PeriodStart],'2022-05-31' as [PeriodEnd],'2022' as [FYYear],'Yr - 2022' as [FYYearLabel],'4' as [FYQuarter],'Qtr - 4' as [FYQuarterLabel],'May' as [FYMonthLabel],'45' as [FYWeek],'Wk - 45' as [FYWeekLabel],'Thursday' as [Day],'2022' as [CalendarYear],'5' as [CalendarMonth],'5' as [CalendarDay],Null as [Entity] union all</v>
      </c>
    </row>
    <row r="4702" spans="1:20" x14ac:dyDescent="0.3">
      <c r="A4702">
        <f>IF($D$5-($D$5-(MAX($A$10:A4701)+1))&lt;=$D$5,$D$5-($D$5-(MAX($A$10:A4701)+1)),"")</f>
        <v>4692</v>
      </c>
      <c r="B4702" s="1">
        <f t="shared" si="1345"/>
        <v>44687</v>
      </c>
      <c r="C4702" s="1" t="str">
        <f t="shared" si="1346"/>
        <v>20220506</v>
      </c>
      <c r="D4702">
        <f t="shared" si="1339"/>
        <v>202211</v>
      </c>
      <c r="E4702">
        <f t="shared" si="1340"/>
        <v>11</v>
      </c>
      <c r="F4702" s="5">
        <f t="shared" si="1341"/>
        <v>44682</v>
      </c>
      <c r="G4702" s="5">
        <f t="shared" si="1344"/>
        <v>44712</v>
      </c>
      <c r="H4702" t="str">
        <f t="shared" si="1347"/>
        <v>2022</v>
      </c>
      <c r="I4702" t="str">
        <f t="shared" si="1348"/>
        <v>Yr - 2022</v>
      </c>
      <c r="J4702">
        <f t="shared" si="1338"/>
        <v>4</v>
      </c>
      <c r="K4702" t="str">
        <f t="shared" si="1349"/>
        <v>Qtr - 4</v>
      </c>
      <c r="L4702" t="str">
        <f t="shared" si="1350"/>
        <v>May</v>
      </c>
      <c r="M4702">
        <f t="shared" si="1342"/>
        <v>45</v>
      </c>
      <c r="N4702" t="str">
        <f t="shared" si="1351"/>
        <v>Wk - 45</v>
      </c>
      <c r="O4702" t="str">
        <f t="shared" si="1343"/>
        <v>Friday</v>
      </c>
      <c r="P4702" t="str">
        <f t="shared" si="1352"/>
        <v>2022</v>
      </c>
      <c r="Q4702">
        <f t="shared" si="1353"/>
        <v>5</v>
      </c>
      <c r="R4702">
        <f t="shared" si="1354"/>
        <v>6</v>
      </c>
      <c r="T4702" t="str">
        <f t="shared" si="1355"/>
        <v>select '20220506' as [MemberId],'202211' as [FYPeriod],'11' as [FYPeriodInYear],'2022-05-01' as [PeriodStart],'2022-05-31' as [PeriodEnd],'2022' as [FYYear],'Yr - 2022' as [FYYearLabel],'4' as [FYQuarter],'Qtr - 4' as [FYQuarterLabel],'May' as [FYMonthLabel],'45' as [FYWeek],'Wk - 45' as [FYWeekLabel],'Friday' as [Day],'2022' as [CalendarYear],'5' as [CalendarMonth],'6' as [CalendarDay],Null as [Entity] union all</v>
      </c>
    </row>
    <row r="4703" spans="1:20" x14ac:dyDescent="0.3">
      <c r="A4703">
        <f>IF($D$5-($D$5-(MAX($A$10:A4702)+1))&lt;=$D$5,$D$5-($D$5-(MAX($A$10:A4702)+1)),"")</f>
        <v>4693</v>
      </c>
      <c r="B4703" s="1">
        <f t="shared" si="1345"/>
        <v>44688</v>
      </c>
      <c r="C4703" s="1" t="str">
        <f t="shared" si="1346"/>
        <v>20220507</v>
      </c>
      <c r="D4703">
        <f t="shared" si="1339"/>
        <v>202211</v>
      </c>
      <c r="E4703">
        <f t="shared" si="1340"/>
        <v>11</v>
      </c>
      <c r="F4703" s="5">
        <f t="shared" si="1341"/>
        <v>44682</v>
      </c>
      <c r="G4703" s="5">
        <f t="shared" si="1344"/>
        <v>44712</v>
      </c>
      <c r="H4703" t="str">
        <f t="shared" si="1347"/>
        <v>2022</v>
      </c>
      <c r="I4703" t="str">
        <f t="shared" si="1348"/>
        <v>Yr - 2022</v>
      </c>
      <c r="J4703">
        <f t="shared" si="1338"/>
        <v>4</v>
      </c>
      <c r="K4703" t="str">
        <f t="shared" si="1349"/>
        <v>Qtr - 4</v>
      </c>
      <c r="L4703" t="str">
        <f t="shared" si="1350"/>
        <v>May</v>
      </c>
      <c r="M4703">
        <f t="shared" si="1342"/>
        <v>45</v>
      </c>
      <c r="N4703" t="str">
        <f t="shared" si="1351"/>
        <v>Wk - 45</v>
      </c>
      <c r="O4703" t="str">
        <f t="shared" si="1343"/>
        <v>Saturday</v>
      </c>
      <c r="P4703" t="str">
        <f t="shared" si="1352"/>
        <v>2022</v>
      </c>
      <c r="Q4703">
        <f t="shared" si="1353"/>
        <v>5</v>
      </c>
      <c r="R4703">
        <f t="shared" si="1354"/>
        <v>7</v>
      </c>
      <c r="T4703" t="str">
        <f t="shared" si="1355"/>
        <v>select '20220507' as [MemberId],'202211' as [FYPeriod],'11' as [FYPeriodInYear],'2022-05-01' as [PeriodStart],'2022-05-31' as [PeriodEnd],'2022' as [FYYear],'Yr - 2022' as [FYYearLabel],'4' as [FYQuarter],'Qtr - 4' as [FYQuarterLabel],'May' as [FYMonthLabel],'45' as [FYWeek],'Wk - 45' as [FYWeekLabel],'Saturday' as [Day],'2022' as [CalendarYear],'5' as [CalendarMonth],'7' as [CalendarDay],Null as [Entity] union all</v>
      </c>
    </row>
    <row r="4704" spans="1:20" x14ac:dyDescent="0.3">
      <c r="A4704">
        <f>IF($D$5-($D$5-(MAX($A$10:A4703)+1))&lt;=$D$5,$D$5-($D$5-(MAX($A$10:A4703)+1)),"")</f>
        <v>4694</v>
      </c>
      <c r="B4704" s="1">
        <f t="shared" si="1345"/>
        <v>44689</v>
      </c>
      <c r="C4704" s="1" t="str">
        <f t="shared" si="1346"/>
        <v>20220508</v>
      </c>
      <c r="D4704">
        <f t="shared" si="1339"/>
        <v>202211</v>
      </c>
      <c r="E4704">
        <f t="shared" si="1340"/>
        <v>11</v>
      </c>
      <c r="F4704" s="5">
        <f t="shared" si="1341"/>
        <v>44682</v>
      </c>
      <c r="G4704" s="5">
        <f t="shared" si="1344"/>
        <v>44712</v>
      </c>
      <c r="H4704" t="str">
        <f t="shared" si="1347"/>
        <v>2022</v>
      </c>
      <c r="I4704" t="str">
        <f t="shared" si="1348"/>
        <v>Yr - 2022</v>
      </c>
      <c r="J4704">
        <f t="shared" si="1338"/>
        <v>4</v>
      </c>
      <c r="K4704" t="str">
        <f t="shared" si="1349"/>
        <v>Qtr - 4</v>
      </c>
      <c r="L4704" t="str">
        <f t="shared" si="1350"/>
        <v>May</v>
      </c>
      <c r="M4704">
        <f t="shared" si="1342"/>
        <v>45</v>
      </c>
      <c r="N4704" t="str">
        <f t="shared" si="1351"/>
        <v>Wk - 45</v>
      </c>
      <c r="O4704" t="str">
        <f t="shared" si="1343"/>
        <v>Sunday</v>
      </c>
      <c r="P4704" t="str">
        <f t="shared" si="1352"/>
        <v>2022</v>
      </c>
      <c r="Q4704">
        <f t="shared" si="1353"/>
        <v>5</v>
      </c>
      <c r="R4704">
        <f t="shared" si="1354"/>
        <v>1</v>
      </c>
      <c r="T4704" t="str">
        <f t="shared" si="1355"/>
        <v>select '20220508' as [MemberId],'202211' as [FYPeriod],'11' as [FYPeriodInYear],'2022-05-01' as [PeriodStart],'2022-05-31' as [PeriodEnd],'2022' as [FYYear],'Yr - 2022' as [FYYearLabel],'4' as [FYQuarter],'Qtr - 4' as [FYQuarterLabel],'May' as [FYMonthLabel],'45' as [FYWeek],'Wk - 45' as [FYWeekLabel],'Sunday' as [Day],'2022' as [CalendarYear],'5' as [CalendarMonth],'1' as [CalendarDay],Null as [Entity] union all</v>
      </c>
    </row>
    <row r="4705" spans="1:20" x14ac:dyDescent="0.3">
      <c r="A4705">
        <f>IF($D$5-($D$5-(MAX($A$10:A4704)+1))&lt;=$D$5,$D$5-($D$5-(MAX($A$10:A4704)+1)),"")</f>
        <v>4695</v>
      </c>
      <c r="B4705" s="1">
        <f t="shared" si="1345"/>
        <v>44690</v>
      </c>
      <c r="C4705" s="1" t="str">
        <f t="shared" si="1346"/>
        <v>20220509</v>
      </c>
      <c r="D4705">
        <f t="shared" si="1339"/>
        <v>202211</v>
      </c>
      <c r="E4705">
        <f t="shared" si="1340"/>
        <v>11</v>
      </c>
      <c r="F4705" s="5">
        <f t="shared" si="1341"/>
        <v>44682</v>
      </c>
      <c r="G4705" s="5">
        <f t="shared" si="1344"/>
        <v>44712</v>
      </c>
      <c r="H4705" t="str">
        <f t="shared" si="1347"/>
        <v>2022</v>
      </c>
      <c r="I4705" t="str">
        <f t="shared" si="1348"/>
        <v>Yr - 2022</v>
      </c>
      <c r="J4705">
        <f t="shared" si="1338"/>
        <v>4</v>
      </c>
      <c r="K4705" t="str">
        <f t="shared" si="1349"/>
        <v>Qtr - 4</v>
      </c>
      <c r="L4705" t="str">
        <f t="shared" si="1350"/>
        <v>May</v>
      </c>
      <c r="M4705">
        <f t="shared" si="1342"/>
        <v>45</v>
      </c>
      <c r="N4705" t="str">
        <f t="shared" si="1351"/>
        <v>Wk - 45</v>
      </c>
      <c r="O4705" t="str">
        <f t="shared" si="1343"/>
        <v>Monday</v>
      </c>
      <c r="P4705" t="str">
        <f t="shared" si="1352"/>
        <v>2022</v>
      </c>
      <c r="Q4705">
        <f t="shared" si="1353"/>
        <v>5</v>
      </c>
      <c r="R4705">
        <f t="shared" si="1354"/>
        <v>2</v>
      </c>
      <c r="T4705" t="str">
        <f t="shared" si="1355"/>
        <v>select '20220509' as [MemberId],'202211' as [FYPeriod],'11' as [FYPeriodInYear],'2022-05-01' as [PeriodStart],'2022-05-31' as [PeriodEnd],'2022' as [FYYear],'Yr - 2022' as [FYYearLabel],'4' as [FYQuarter],'Qtr - 4' as [FYQuarterLabel],'May' as [FYMonthLabel],'45' as [FYWeek],'Wk - 45' as [FYWeekLabel],'Monday' as [Day],'2022' as [CalendarYear],'5' as [CalendarMonth],'2' as [CalendarDay],Null as [Entity] union all</v>
      </c>
    </row>
    <row r="4706" spans="1:20" x14ac:dyDescent="0.3">
      <c r="A4706">
        <f>IF($D$5-($D$5-(MAX($A$10:A4705)+1))&lt;=$D$5,$D$5-($D$5-(MAX($A$10:A4705)+1)),"")</f>
        <v>4696</v>
      </c>
      <c r="B4706" s="1">
        <f t="shared" si="1345"/>
        <v>44691</v>
      </c>
      <c r="C4706" s="1" t="str">
        <f t="shared" si="1346"/>
        <v>20220510</v>
      </c>
      <c r="D4706">
        <f t="shared" si="1339"/>
        <v>202211</v>
      </c>
      <c r="E4706">
        <f t="shared" si="1340"/>
        <v>11</v>
      </c>
      <c r="F4706" s="5">
        <f t="shared" si="1341"/>
        <v>44682</v>
      </c>
      <c r="G4706" s="5">
        <f t="shared" si="1344"/>
        <v>44712</v>
      </c>
      <c r="H4706" t="str">
        <f t="shared" si="1347"/>
        <v>2022</v>
      </c>
      <c r="I4706" t="str">
        <f t="shared" si="1348"/>
        <v>Yr - 2022</v>
      </c>
      <c r="J4706">
        <f t="shared" si="1338"/>
        <v>4</v>
      </c>
      <c r="K4706" t="str">
        <f t="shared" si="1349"/>
        <v>Qtr - 4</v>
      </c>
      <c r="L4706" t="str">
        <f t="shared" si="1350"/>
        <v>May</v>
      </c>
      <c r="M4706">
        <f t="shared" si="1342"/>
        <v>45</v>
      </c>
      <c r="N4706" t="str">
        <f t="shared" si="1351"/>
        <v>Wk - 45</v>
      </c>
      <c r="O4706" t="str">
        <f t="shared" si="1343"/>
        <v>Tuesday</v>
      </c>
      <c r="P4706" t="str">
        <f t="shared" si="1352"/>
        <v>2022</v>
      </c>
      <c r="Q4706">
        <f t="shared" si="1353"/>
        <v>5</v>
      </c>
      <c r="R4706">
        <f t="shared" si="1354"/>
        <v>3</v>
      </c>
      <c r="T4706" t="str">
        <f t="shared" si="1355"/>
        <v>select '20220510' as [MemberId],'202211' as [FYPeriod],'11' as [FYPeriodInYear],'2022-05-01' as [PeriodStart],'2022-05-31' as [PeriodEnd],'2022' as [FYYear],'Yr - 2022' as [FYYearLabel],'4' as [FYQuarter],'Qtr - 4' as [FYQuarterLabel],'May' as [FYMonthLabel],'45' as [FYWeek],'Wk - 45' as [FYWeekLabel],'Tuesday' as [Day],'2022' as [CalendarYear],'5' as [CalendarMonth],'3' as [CalendarDay],Null as [Entity] union all</v>
      </c>
    </row>
    <row r="4707" spans="1:20" x14ac:dyDescent="0.3">
      <c r="A4707">
        <f>IF($D$5-($D$5-(MAX($A$10:A4706)+1))&lt;=$D$5,$D$5-($D$5-(MAX($A$10:A4706)+1)),"")</f>
        <v>4697</v>
      </c>
      <c r="B4707" s="1">
        <f t="shared" si="1345"/>
        <v>44692</v>
      </c>
      <c r="C4707" s="1" t="str">
        <f t="shared" si="1346"/>
        <v>20220511</v>
      </c>
      <c r="D4707">
        <f t="shared" si="1339"/>
        <v>202211</v>
      </c>
      <c r="E4707">
        <f t="shared" si="1340"/>
        <v>11</v>
      </c>
      <c r="F4707" s="5">
        <f t="shared" si="1341"/>
        <v>44682</v>
      </c>
      <c r="G4707" s="5">
        <f t="shared" si="1344"/>
        <v>44712</v>
      </c>
      <c r="H4707" t="str">
        <f t="shared" si="1347"/>
        <v>2022</v>
      </c>
      <c r="I4707" t="str">
        <f t="shared" si="1348"/>
        <v>Yr - 2022</v>
      </c>
      <c r="J4707">
        <f t="shared" si="1338"/>
        <v>4</v>
      </c>
      <c r="K4707" t="str">
        <f t="shared" si="1349"/>
        <v>Qtr - 4</v>
      </c>
      <c r="L4707" t="str">
        <f t="shared" si="1350"/>
        <v>May</v>
      </c>
      <c r="M4707">
        <f t="shared" si="1342"/>
        <v>46</v>
      </c>
      <c r="N4707" t="str">
        <f t="shared" si="1351"/>
        <v>Wk - 46</v>
      </c>
      <c r="O4707" t="str">
        <f t="shared" si="1343"/>
        <v>Wednesday</v>
      </c>
      <c r="P4707" t="str">
        <f t="shared" si="1352"/>
        <v>2022</v>
      </c>
      <c r="Q4707">
        <f t="shared" si="1353"/>
        <v>5</v>
      </c>
      <c r="R4707">
        <f t="shared" si="1354"/>
        <v>4</v>
      </c>
      <c r="T4707" t="str">
        <f t="shared" si="1355"/>
        <v>select '20220511' as [MemberId],'202211' as [FYPeriod],'11' as [FYPeriodInYear],'2022-05-01' as [PeriodStart],'2022-05-31' as [PeriodEnd],'2022' as [FYYear],'Yr - 2022' as [FYYearLabel],'4' as [FYQuarter],'Qtr - 4' as [FYQuarterLabel],'May' as [FYMonthLabel],'46' as [FYWeek],'Wk - 46' as [FYWeekLabel],'Wednesday' as [Day],'2022' as [CalendarYear],'5' as [CalendarMonth],'4' as [CalendarDay],Null as [Entity] union all</v>
      </c>
    </row>
    <row r="4708" spans="1:20" x14ac:dyDescent="0.3">
      <c r="A4708">
        <f>IF($D$5-($D$5-(MAX($A$10:A4707)+1))&lt;=$D$5,$D$5-($D$5-(MAX($A$10:A4707)+1)),"")</f>
        <v>4698</v>
      </c>
      <c r="B4708" s="1">
        <f t="shared" si="1345"/>
        <v>44693</v>
      </c>
      <c r="C4708" s="1" t="str">
        <f t="shared" si="1346"/>
        <v>20220512</v>
      </c>
      <c r="D4708">
        <f t="shared" si="1339"/>
        <v>202211</v>
      </c>
      <c r="E4708">
        <f t="shared" si="1340"/>
        <v>11</v>
      </c>
      <c r="F4708" s="5">
        <f t="shared" si="1341"/>
        <v>44682</v>
      </c>
      <c r="G4708" s="5">
        <f t="shared" si="1344"/>
        <v>44712</v>
      </c>
      <c r="H4708" t="str">
        <f t="shared" si="1347"/>
        <v>2022</v>
      </c>
      <c r="I4708" t="str">
        <f t="shared" si="1348"/>
        <v>Yr - 2022</v>
      </c>
      <c r="J4708">
        <f t="shared" si="1338"/>
        <v>4</v>
      </c>
      <c r="K4708" t="str">
        <f t="shared" si="1349"/>
        <v>Qtr - 4</v>
      </c>
      <c r="L4708" t="str">
        <f t="shared" si="1350"/>
        <v>May</v>
      </c>
      <c r="M4708">
        <f t="shared" si="1342"/>
        <v>46</v>
      </c>
      <c r="N4708" t="str">
        <f t="shared" si="1351"/>
        <v>Wk - 46</v>
      </c>
      <c r="O4708" t="str">
        <f t="shared" si="1343"/>
        <v>Thursday</v>
      </c>
      <c r="P4708" t="str">
        <f t="shared" si="1352"/>
        <v>2022</v>
      </c>
      <c r="Q4708">
        <f t="shared" si="1353"/>
        <v>5</v>
      </c>
      <c r="R4708">
        <f t="shared" si="1354"/>
        <v>5</v>
      </c>
      <c r="T4708" t="str">
        <f t="shared" si="1355"/>
        <v>select '20220512' as [MemberId],'202211' as [FYPeriod],'11' as [FYPeriodInYear],'2022-05-01' as [PeriodStart],'2022-05-31' as [PeriodEnd],'2022' as [FYYear],'Yr - 2022' as [FYYearLabel],'4' as [FYQuarter],'Qtr - 4' as [FYQuarterLabel],'May' as [FYMonthLabel],'46' as [FYWeek],'Wk - 46' as [FYWeekLabel],'Thursday' as [Day],'2022' as [CalendarYear],'5' as [CalendarMonth],'5' as [CalendarDay],Null as [Entity] union all</v>
      </c>
    </row>
    <row r="4709" spans="1:20" x14ac:dyDescent="0.3">
      <c r="A4709">
        <f>IF($D$5-($D$5-(MAX($A$10:A4708)+1))&lt;=$D$5,$D$5-($D$5-(MAX($A$10:A4708)+1)),"")</f>
        <v>4699</v>
      </c>
      <c r="B4709" s="1">
        <f t="shared" si="1345"/>
        <v>44694</v>
      </c>
      <c r="C4709" s="1" t="str">
        <f t="shared" si="1346"/>
        <v>20220513</v>
      </c>
      <c r="D4709">
        <f t="shared" si="1339"/>
        <v>202211</v>
      </c>
      <c r="E4709">
        <f t="shared" si="1340"/>
        <v>11</v>
      </c>
      <c r="F4709" s="5">
        <f t="shared" si="1341"/>
        <v>44682</v>
      </c>
      <c r="G4709" s="5">
        <f t="shared" si="1344"/>
        <v>44712</v>
      </c>
      <c r="H4709" t="str">
        <f t="shared" si="1347"/>
        <v>2022</v>
      </c>
      <c r="I4709" t="str">
        <f t="shared" si="1348"/>
        <v>Yr - 2022</v>
      </c>
      <c r="J4709">
        <f t="shared" si="1338"/>
        <v>4</v>
      </c>
      <c r="K4709" t="str">
        <f t="shared" si="1349"/>
        <v>Qtr - 4</v>
      </c>
      <c r="L4709" t="str">
        <f t="shared" si="1350"/>
        <v>May</v>
      </c>
      <c r="M4709">
        <f t="shared" si="1342"/>
        <v>46</v>
      </c>
      <c r="N4709" t="str">
        <f t="shared" si="1351"/>
        <v>Wk - 46</v>
      </c>
      <c r="O4709" t="str">
        <f t="shared" si="1343"/>
        <v>Friday</v>
      </c>
      <c r="P4709" t="str">
        <f t="shared" si="1352"/>
        <v>2022</v>
      </c>
      <c r="Q4709">
        <f t="shared" si="1353"/>
        <v>5</v>
      </c>
      <c r="R4709">
        <f t="shared" si="1354"/>
        <v>6</v>
      </c>
      <c r="T4709" t="str">
        <f t="shared" si="1355"/>
        <v>select '20220513' as [MemberId],'202211' as [FYPeriod],'11' as [FYPeriodInYear],'2022-05-01' as [PeriodStart],'2022-05-31' as [PeriodEnd],'2022' as [FYYear],'Yr - 2022' as [FYYearLabel],'4' as [FYQuarter],'Qtr - 4' as [FYQuarterLabel],'May' as [FYMonthLabel],'46' as [FYWeek],'Wk - 46' as [FYWeekLabel],'Friday' as [Day],'2022' as [CalendarYear],'5' as [CalendarMonth],'6' as [CalendarDay],Null as [Entity] union all</v>
      </c>
    </row>
    <row r="4710" spans="1:20" x14ac:dyDescent="0.3">
      <c r="A4710">
        <f>IF($D$5-($D$5-(MAX($A$10:A4709)+1))&lt;=$D$5,$D$5-($D$5-(MAX($A$10:A4709)+1)),"")</f>
        <v>4700</v>
      </c>
      <c r="B4710" s="1">
        <f t="shared" si="1345"/>
        <v>44695</v>
      </c>
      <c r="C4710" s="1" t="str">
        <f t="shared" si="1346"/>
        <v>20220514</v>
      </c>
      <c r="D4710">
        <f t="shared" si="1339"/>
        <v>202211</v>
      </c>
      <c r="E4710">
        <f t="shared" si="1340"/>
        <v>11</v>
      </c>
      <c r="F4710" s="5">
        <f t="shared" si="1341"/>
        <v>44682</v>
      </c>
      <c r="G4710" s="5">
        <f t="shared" si="1344"/>
        <v>44712</v>
      </c>
      <c r="H4710" t="str">
        <f t="shared" si="1347"/>
        <v>2022</v>
      </c>
      <c r="I4710" t="str">
        <f t="shared" si="1348"/>
        <v>Yr - 2022</v>
      </c>
      <c r="J4710">
        <f t="shared" si="1338"/>
        <v>4</v>
      </c>
      <c r="K4710" t="str">
        <f t="shared" si="1349"/>
        <v>Qtr - 4</v>
      </c>
      <c r="L4710" t="str">
        <f t="shared" si="1350"/>
        <v>May</v>
      </c>
      <c r="M4710">
        <f t="shared" si="1342"/>
        <v>46</v>
      </c>
      <c r="N4710" t="str">
        <f t="shared" si="1351"/>
        <v>Wk - 46</v>
      </c>
      <c r="O4710" t="str">
        <f t="shared" si="1343"/>
        <v>Saturday</v>
      </c>
      <c r="P4710" t="str">
        <f t="shared" si="1352"/>
        <v>2022</v>
      </c>
      <c r="Q4710">
        <f t="shared" si="1353"/>
        <v>5</v>
      </c>
      <c r="R4710">
        <f t="shared" si="1354"/>
        <v>7</v>
      </c>
      <c r="T4710" t="str">
        <f t="shared" si="1355"/>
        <v>select '20220514' as [MemberId],'202211' as [FYPeriod],'11' as [FYPeriodInYear],'2022-05-01' as [PeriodStart],'2022-05-31' as [PeriodEnd],'2022' as [FYYear],'Yr - 2022' as [FYYearLabel],'4' as [FYQuarter],'Qtr - 4' as [FYQuarterLabel],'May' as [FYMonthLabel],'46' as [FYWeek],'Wk - 46' as [FYWeekLabel],'Saturday' as [Day],'2022' as [CalendarYear],'5' as [CalendarMonth],'7' as [CalendarDay],Null as [Entity] union all</v>
      </c>
    </row>
    <row r="4711" spans="1:20" x14ac:dyDescent="0.3">
      <c r="A4711">
        <f>IF($D$5-($D$5-(MAX($A$10:A4710)+1))&lt;=$D$5,$D$5-($D$5-(MAX($A$10:A4710)+1)),"")</f>
        <v>4701</v>
      </c>
      <c r="B4711" s="1">
        <f t="shared" si="1345"/>
        <v>44696</v>
      </c>
      <c r="C4711" s="1" t="str">
        <f t="shared" si="1346"/>
        <v>20220515</v>
      </c>
      <c r="D4711">
        <f t="shared" si="1339"/>
        <v>202211</v>
      </c>
      <c r="E4711">
        <f t="shared" si="1340"/>
        <v>11</v>
      </c>
      <c r="F4711" s="5">
        <f t="shared" si="1341"/>
        <v>44682</v>
      </c>
      <c r="G4711" s="5">
        <f t="shared" si="1344"/>
        <v>44712</v>
      </c>
      <c r="H4711" t="str">
        <f t="shared" si="1347"/>
        <v>2022</v>
      </c>
      <c r="I4711" t="str">
        <f t="shared" si="1348"/>
        <v>Yr - 2022</v>
      </c>
      <c r="J4711">
        <f t="shared" ref="J4711:J4774" si="1356">IF($A4711="","",IF($G$3="Yes",ROUNDUP(MONTH($B4711)/3,0),IF($E4711=1,1,IF(AND(NOT(ISNA(MATCH($E4711,$AP$3:$AR$3,0))),MOD($E4710,3)=0),$J4710+1,$J4710))))</f>
        <v>4</v>
      </c>
      <c r="K4711" t="str">
        <f t="shared" si="1349"/>
        <v>Qtr - 4</v>
      </c>
      <c r="L4711" t="str">
        <f t="shared" si="1350"/>
        <v>May</v>
      </c>
      <c r="M4711">
        <f t="shared" si="1342"/>
        <v>46</v>
      </c>
      <c r="N4711" t="str">
        <f t="shared" si="1351"/>
        <v>Wk - 46</v>
      </c>
      <c r="O4711" t="str">
        <f t="shared" si="1343"/>
        <v>Sunday</v>
      </c>
      <c r="P4711" t="str">
        <f t="shared" si="1352"/>
        <v>2022</v>
      </c>
      <c r="Q4711">
        <f t="shared" si="1353"/>
        <v>5</v>
      </c>
      <c r="R4711">
        <f t="shared" si="1354"/>
        <v>1</v>
      </c>
      <c r="T4711" t="str">
        <f t="shared" si="1355"/>
        <v>select '20220515' as [MemberId],'202211' as [FYPeriod],'11' as [FYPeriodInYear],'2022-05-01' as [PeriodStart],'2022-05-31' as [PeriodEnd],'2022' as [FYYear],'Yr - 2022' as [FYYearLabel],'4' as [FYQuarter],'Qtr - 4' as [FYQuarterLabel],'May' as [FYMonthLabel],'46' as [FYWeek],'Wk - 46' as [FYWeekLabel],'Sunday' as [Day],'2022' as [CalendarYear],'5' as [CalendarMonth],'1' as [CalendarDay],Null as [Entity] union all</v>
      </c>
    </row>
    <row r="4712" spans="1:20" x14ac:dyDescent="0.3">
      <c r="A4712">
        <f>IF($D$5-($D$5-(MAX($A$10:A4711)+1))&lt;=$D$5,$D$5-($D$5-(MAX($A$10:A4711)+1)),"")</f>
        <v>4702</v>
      </c>
      <c r="B4712" s="1">
        <f t="shared" si="1345"/>
        <v>44697</v>
      </c>
      <c r="C4712" s="1" t="str">
        <f t="shared" si="1346"/>
        <v>20220516</v>
      </c>
      <c r="D4712">
        <f t="shared" si="1339"/>
        <v>202211</v>
      </c>
      <c r="E4712">
        <f t="shared" si="1340"/>
        <v>11</v>
      </c>
      <c r="F4712" s="5">
        <f t="shared" si="1341"/>
        <v>44682</v>
      </c>
      <c r="G4712" s="5">
        <f t="shared" si="1344"/>
        <v>44712</v>
      </c>
      <c r="H4712" t="str">
        <f t="shared" si="1347"/>
        <v>2022</v>
      </c>
      <c r="I4712" t="str">
        <f t="shared" si="1348"/>
        <v>Yr - 2022</v>
      </c>
      <c r="J4712">
        <f t="shared" si="1356"/>
        <v>4</v>
      </c>
      <c r="K4712" t="str">
        <f t="shared" si="1349"/>
        <v>Qtr - 4</v>
      </c>
      <c r="L4712" t="str">
        <f t="shared" si="1350"/>
        <v>May</v>
      </c>
      <c r="M4712">
        <f t="shared" si="1342"/>
        <v>46</v>
      </c>
      <c r="N4712" t="str">
        <f t="shared" si="1351"/>
        <v>Wk - 46</v>
      </c>
      <c r="O4712" t="str">
        <f t="shared" si="1343"/>
        <v>Monday</v>
      </c>
      <c r="P4712" t="str">
        <f t="shared" si="1352"/>
        <v>2022</v>
      </c>
      <c r="Q4712">
        <f t="shared" si="1353"/>
        <v>5</v>
      </c>
      <c r="R4712">
        <f t="shared" si="1354"/>
        <v>2</v>
      </c>
      <c r="T4712" t="str">
        <f t="shared" si="1355"/>
        <v>select '20220516' as [MemberId],'202211' as [FYPeriod],'11' as [FYPeriodInYear],'2022-05-01' as [PeriodStart],'2022-05-31' as [PeriodEnd],'2022' as [FYYear],'Yr - 2022' as [FYYearLabel],'4' as [FYQuarter],'Qtr - 4' as [FYQuarterLabel],'May' as [FYMonthLabel],'46' as [FYWeek],'Wk - 46' as [FYWeekLabel],'Monday' as [Day],'2022' as [CalendarYear],'5' as [CalendarMonth],'2' as [CalendarDay],Null as [Entity] union all</v>
      </c>
    </row>
    <row r="4713" spans="1:20" x14ac:dyDescent="0.3">
      <c r="A4713">
        <f>IF($D$5-($D$5-(MAX($A$10:A4712)+1))&lt;=$D$5,$D$5-($D$5-(MAX($A$10:A4712)+1)),"")</f>
        <v>4703</v>
      </c>
      <c r="B4713" s="1">
        <f t="shared" si="1345"/>
        <v>44698</v>
      </c>
      <c r="C4713" s="1" t="str">
        <f t="shared" si="1346"/>
        <v>20220517</v>
      </c>
      <c r="D4713">
        <f t="shared" si="1339"/>
        <v>202211</v>
      </c>
      <c r="E4713">
        <f t="shared" si="1340"/>
        <v>11</v>
      </c>
      <c r="F4713" s="5">
        <f t="shared" si="1341"/>
        <v>44682</v>
      </c>
      <c r="G4713" s="5">
        <f t="shared" si="1344"/>
        <v>44712</v>
      </c>
      <c r="H4713" t="str">
        <f t="shared" si="1347"/>
        <v>2022</v>
      </c>
      <c r="I4713" t="str">
        <f t="shared" si="1348"/>
        <v>Yr - 2022</v>
      </c>
      <c r="J4713">
        <f t="shared" si="1356"/>
        <v>4</v>
      </c>
      <c r="K4713" t="str">
        <f t="shared" si="1349"/>
        <v>Qtr - 4</v>
      </c>
      <c r="L4713" t="str">
        <f t="shared" si="1350"/>
        <v>May</v>
      </c>
      <c r="M4713">
        <f t="shared" si="1342"/>
        <v>46</v>
      </c>
      <c r="N4713" t="str">
        <f t="shared" si="1351"/>
        <v>Wk - 46</v>
      </c>
      <c r="O4713" t="str">
        <f t="shared" si="1343"/>
        <v>Tuesday</v>
      </c>
      <c r="P4713" t="str">
        <f t="shared" si="1352"/>
        <v>2022</v>
      </c>
      <c r="Q4713">
        <f t="shared" si="1353"/>
        <v>5</v>
      </c>
      <c r="R4713">
        <f t="shared" si="1354"/>
        <v>3</v>
      </c>
      <c r="T4713" t="str">
        <f t="shared" si="1355"/>
        <v>select '20220517' as [MemberId],'202211' as [FYPeriod],'11' as [FYPeriodInYear],'2022-05-01' as [PeriodStart],'2022-05-31' as [PeriodEnd],'2022' as [FYYear],'Yr - 2022' as [FYYearLabel],'4' as [FYQuarter],'Qtr - 4' as [FYQuarterLabel],'May' as [FYMonthLabel],'46' as [FYWeek],'Wk - 46' as [FYWeekLabel],'Tuesday' as [Day],'2022' as [CalendarYear],'5' as [CalendarMonth],'3' as [CalendarDay],Null as [Entity] union all</v>
      </c>
    </row>
    <row r="4714" spans="1:20" x14ac:dyDescent="0.3">
      <c r="A4714">
        <f>IF($D$5-($D$5-(MAX($A$10:A4713)+1))&lt;=$D$5,$D$5-($D$5-(MAX($A$10:A4713)+1)),"")</f>
        <v>4704</v>
      </c>
      <c r="B4714" s="1">
        <f t="shared" si="1345"/>
        <v>44699</v>
      </c>
      <c r="C4714" s="1" t="str">
        <f t="shared" si="1346"/>
        <v>20220518</v>
      </c>
      <c r="D4714">
        <f t="shared" si="1339"/>
        <v>202211</v>
      </c>
      <c r="E4714">
        <f t="shared" si="1340"/>
        <v>11</v>
      </c>
      <c r="F4714" s="5">
        <f t="shared" si="1341"/>
        <v>44682</v>
      </c>
      <c r="G4714" s="5">
        <f t="shared" si="1344"/>
        <v>44712</v>
      </c>
      <c r="H4714" t="str">
        <f t="shared" si="1347"/>
        <v>2022</v>
      </c>
      <c r="I4714" t="str">
        <f t="shared" si="1348"/>
        <v>Yr - 2022</v>
      </c>
      <c r="J4714">
        <f t="shared" si="1356"/>
        <v>4</v>
      </c>
      <c r="K4714" t="str">
        <f t="shared" si="1349"/>
        <v>Qtr - 4</v>
      </c>
      <c r="L4714" t="str">
        <f t="shared" si="1350"/>
        <v>May</v>
      </c>
      <c r="M4714">
        <f t="shared" si="1342"/>
        <v>47</v>
      </c>
      <c r="N4714" t="str">
        <f t="shared" si="1351"/>
        <v>Wk - 47</v>
      </c>
      <c r="O4714" t="str">
        <f t="shared" si="1343"/>
        <v>Wednesday</v>
      </c>
      <c r="P4714" t="str">
        <f t="shared" si="1352"/>
        <v>2022</v>
      </c>
      <c r="Q4714">
        <f t="shared" si="1353"/>
        <v>5</v>
      </c>
      <c r="R4714">
        <f t="shared" si="1354"/>
        <v>4</v>
      </c>
      <c r="T4714" t="str">
        <f t="shared" si="1355"/>
        <v>select '20220518' as [MemberId],'202211' as [FYPeriod],'11' as [FYPeriodInYear],'2022-05-01' as [PeriodStart],'2022-05-31' as [PeriodEnd],'2022' as [FYYear],'Yr - 2022' as [FYYearLabel],'4' as [FYQuarter],'Qtr - 4' as [FYQuarterLabel],'May' as [FYMonthLabel],'47' as [FYWeek],'Wk - 47' as [FYWeekLabel],'Wednesday' as [Day],'2022' as [CalendarYear],'5' as [CalendarMonth],'4' as [CalendarDay],Null as [Entity] union all</v>
      </c>
    </row>
    <row r="4715" spans="1:20" x14ac:dyDescent="0.3">
      <c r="A4715">
        <f>IF($D$5-($D$5-(MAX($A$10:A4714)+1))&lt;=$D$5,$D$5-($D$5-(MAX($A$10:A4714)+1)),"")</f>
        <v>4705</v>
      </c>
      <c r="B4715" s="1">
        <f t="shared" si="1345"/>
        <v>44700</v>
      </c>
      <c r="C4715" s="1" t="str">
        <f t="shared" si="1346"/>
        <v>20220519</v>
      </c>
      <c r="D4715">
        <f t="shared" si="1339"/>
        <v>202211</v>
      </c>
      <c r="E4715">
        <f t="shared" si="1340"/>
        <v>11</v>
      </c>
      <c r="F4715" s="5">
        <f t="shared" si="1341"/>
        <v>44682</v>
      </c>
      <c r="G4715" s="5">
        <f t="shared" si="1344"/>
        <v>44712</v>
      </c>
      <c r="H4715" t="str">
        <f t="shared" si="1347"/>
        <v>2022</v>
      </c>
      <c r="I4715" t="str">
        <f t="shared" si="1348"/>
        <v>Yr - 2022</v>
      </c>
      <c r="J4715">
        <f t="shared" si="1356"/>
        <v>4</v>
      </c>
      <c r="K4715" t="str">
        <f t="shared" si="1349"/>
        <v>Qtr - 4</v>
      </c>
      <c r="L4715" t="str">
        <f t="shared" si="1350"/>
        <v>May</v>
      </c>
      <c r="M4715">
        <f t="shared" si="1342"/>
        <v>47</v>
      </c>
      <c r="N4715" t="str">
        <f t="shared" si="1351"/>
        <v>Wk - 47</v>
      </c>
      <c r="O4715" t="str">
        <f t="shared" si="1343"/>
        <v>Thursday</v>
      </c>
      <c r="P4715" t="str">
        <f t="shared" si="1352"/>
        <v>2022</v>
      </c>
      <c r="Q4715">
        <f t="shared" si="1353"/>
        <v>5</v>
      </c>
      <c r="R4715">
        <f t="shared" si="1354"/>
        <v>5</v>
      </c>
      <c r="T4715" t="str">
        <f t="shared" si="1355"/>
        <v>select '20220519' as [MemberId],'202211' as [FYPeriod],'11' as [FYPeriodInYear],'2022-05-01' as [PeriodStart],'2022-05-31' as [PeriodEnd],'2022' as [FYYear],'Yr - 2022' as [FYYearLabel],'4' as [FYQuarter],'Qtr - 4' as [FYQuarterLabel],'May' as [FYMonthLabel],'47' as [FYWeek],'Wk - 47' as [FYWeekLabel],'Thursday' as [Day],'2022' as [CalendarYear],'5' as [CalendarMonth],'5' as [CalendarDay],Null as [Entity] union all</v>
      </c>
    </row>
    <row r="4716" spans="1:20" x14ac:dyDescent="0.3">
      <c r="A4716">
        <f>IF($D$5-($D$5-(MAX($A$10:A4715)+1))&lt;=$D$5,$D$5-($D$5-(MAX($A$10:A4715)+1)),"")</f>
        <v>4706</v>
      </c>
      <c r="B4716" s="1">
        <f t="shared" si="1345"/>
        <v>44701</v>
      </c>
      <c r="C4716" s="1" t="str">
        <f t="shared" si="1346"/>
        <v>20220520</v>
      </c>
      <c r="D4716">
        <f t="shared" si="1339"/>
        <v>202211</v>
      </c>
      <c r="E4716">
        <f t="shared" si="1340"/>
        <v>11</v>
      </c>
      <c r="F4716" s="5">
        <f t="shared" si="1341"/>
        <v>44682</v>
      </c>
      <c r="G4716" s="5">
        <f t="shared" si="1344"/>
        <v>44712</v>
      </c>
      <c r="H4716" t="str">
        <f t="shared" si="1347"/>
        <v>2022</v>
      </c>
      <c r="I4716" t="str">
        <f t="shared" si="1348"/>
        <v>Yr - 2022</v>
      </c>
      <c r="J4716">
        <f t="shared" si="1356"/>
        <v>4</v>
      </c>
      <c r="K4716" t="str">
        <f t="shared" si="1349"/>
        <v>Qtr - 4</v>
      </c>
      <c r="L4716" t="str">
        <f t="shared" si="1350"/>
        <v>May</v>
      </c>
      <c r="M4716">
        <f t="shared" si="1342"/>
        <v>47</v>
      </c>
      <c r="N4716" t="str">
        <f t="shared" si="1351"/>
        <v>Wk - 47</v>
      </c>
      <c r="O4716" t="str">
        <f t="shared" si="1343"/>
        <v>Friday</v>
      </c>
      <c r="P4716" t="str">
        <f t="shared" si="1352"/>
        <v>2022</v>
      </c>
      <c r="Q4716">
        <f t="shared" si="1353"/>
        <v>5</v>
      </c>
      <c r="R4716">
        <f t="shared" si="1354"/>
        <v>6</v>
      </c>
      <c r="T4716" t="str">
        <f t="shared" si="1355"/>
        <v>select '20220520' as [MemberId],'202211' as [FYPeriod],'11' as [FYPeriodInYear],'2022-05-01' as [PeriodStart],'2022-05-31' as [PeriodEnd],'2022' as [FYYear],'Yr - 2022' as [FYYearLabel],'4' as [FYQuarter],'Qtr - 4' as [FYQuarterLabel],'May' as [FYMonthLabel],'47' as [FYWeek],'Wk - 47' as [FYWeekLabel],'Friday' as [Day],'2022' as [CalendarYear],'5' as [CalendarMonth],'6' as [CalendarDay],Null as [Entity] union all</v>
      </c>
    </row>
    <row r="4717" spans="1:20" x14ac:dyDescent="0.3">
      <c r="A4717">
        <f>IF($D$5-($D$5-(MAX($A$10:A4716)+1))&lt;=$D$5,$D$5-($D$5-(MAX($A$10:A4716)+1)),"")</f>
        <v>4707</v>
      </c>
      <c r="B4717" s="1">
        <f t="shared" si="1345"/>
        <v>44702</v>
      </c>
      <c r="C4717" s="1" t="str">
        <f t="shared" si="1346"/>
        <v>20220521</v>
      </c>
      <c r="D4717">
        <f t="shared" si="1339"/>
        <v>202211</v>
      </c>
      <c r="E4717">
        <f t="shared" si="1340"/>
        <v>11</v>
      </c>
      <c r="F4717" s="5">
        <f t="shared" si="1341"/>
        <v>44682</v>
      </c>
      <c r="G4717" s="5">
        <f t="shared" si="1344"/>
        <v>44712</v>
      </c>
      <c r="H4717" t="str">
        <f t="shared" si="1347"/>
        <v>2022</v>
      </c>
      <c r="I4717" t="str">
        <f t="shared" si="1348"/>
        <v>Yr - 2022</v>
      </c>
      <c r="J4717">
        <f t="shared" si="1356"/>
        <v>4</v>
      </c>
      <c r="K4717" t="str">
        <f t="shared" si="1349"/>
        <v>Qtr - 4</v>
      </c>
      <c r="L4717" t="str">
        <f t="shared" si="1350"/>
        <v>May</v>
      </c>
      <c r="M4717">
        <f t="shared" si="1342"/>
        <v>47</v>
      </c>
      <c r="N4717" t="str">
        <f t="shared" si="1351"/>
        <v>Wk - 47</v>
      </c>
      <c r="O4717" t="str">
        <f t="shared" si="1343"/>
        <v>Saturday</v>
      </c>
      <c r="P4717" t="str">
        <f t="shared" si="1352"/>
        <v>2022</v>
      </c>
      <c r="Q4717">
        <f t="shared" si="1353"/>
        <v>5</v>
      </c>
      <c r="R4717">
        <f t="shared" si="1354"/>
        <v>7</v>
      </c>
      <c r="T4717" t="str">
        <f t="shared" si="1355"/>
        <v>select '20220521' as [MemberId],'202211' as [FYPeriod],'11' as [FYPeriodInYear],'2022-05-01' as [PeriodStart],'2022-05-31' as [PeriodEnd],'2022' as [FYYear],'Yr - 2022' as [FYYearLabel],'4' as [FYQuarter],'Qtr - 4' as [FYQuarterLabel],'May' as [FYMonthLabel],'47' as [FYWeek],'Wk - 47' as [FYWeekLabel],'Saturday' as [Day],'2022' as [CalendarYear],'5' as [CalendarMonth],'7' as [CalendarDay],Null as [Entity] union all</v>
      </c>
    </row>
    <row r="4718" spans="1:20" x14ac:dyDescent="0.3">
      <c r="A4718">
        <f>IF($D$5-($D$5-(MAX($A$10:A4717)+1))&lt;=$D$5,$D$5-($D$5-(MAX($A$10:A4717)+1)),"")</f>
        <v>4708</v>
      </c>
      <c r="B4718" s="1">
        <f t="shared" si="1345"/>
        <v>44703</v>
      </c>
      <c r="C4718" s="1" t="str">
        <f t="shared" si="1346"/>
        <v>20220522</v>
      </c>
      <c r="D4718">
        <f t="shared" si="1339"/>
        <v>202211</v>
      </c>
      <c r="E4718">
        <f t="shared" si="1340"/>
        <v>11</v>
      </c>
      <c r="F4718" s="5">
        <f t="shared" si="1341"/>
        <v>44682</v>
      </c>
      <c r="G4718" s="5">
        <f t="shared" si="1344"/>
        <v>44712</v>
      </c>
      <c r="H4718" t="str">
        <f t="shared" si="1347"/>
        <v>2022</v>
      </c>
      <c r="I4718" t="str">
        <f t="shared" si="1348"/>
        <v>Yr - 2022</v>
      </c>
      <c r="J4718">
        <f t="shared" si="1356"/>
        <v>4</v>
      </c>
      <c r="K4718" t="str">
        <f t="shared" si="1349"/>
        <v>Qtr - 4</v>
      </c>
      <c r="L4718" t="str">
        <f t="shared" si="1350"/>
        <v>May</v>
      </c>
      <c r="M4718">
        <f t="shared" si="1342"/>
        <v>47</v>
      </c>
      <c r="N4718" t="str">
        <f t="shared" si="1351"/>
        <v>Wk - 47</v>
      </c>
      <c r="O4718" t="str">
        <f t="shared" si="1343"/>
        <v>Sunday</v>
      </c>
      <c r="P4718" t="str">
        <f t="shared" si="1352"/>
        <v>2022</v>
      </c>
      <c r="Q4718">
        <f t="shared" si="1353"/>
        <v>5</v>
      </c>
      <c r="R4718">
        <f t="shared" si="1354"/>
        <v>1</v>
      </c>
      <c r="T4718" t="str">
        <f t="shared" si="1355"/>
        <v>select '20220522' as [MemberId],'202211' as [FYPeriod],'11' as [FYPeriodInYear],'2022-05-01' as [PeriodStart],'2022-05-31' as [PeriodEnd],'2022' as [FYYear],'Yr - 2022' as [FYYearLabel],'4' as [FYQuarter],'Qtr - 4' as [FYQuarterLabel],'May' as [FYMonthLabel],'47' as [FYWeek],'Wk - 47' as [FYWeekLabel],'Sunday' as [Day],'2022' as [CalendarYear],'5' as [CalendarMonth],'1' as [CalendarDay],Null as [Entity] union all</v>
      </c>
    </row>
    <row r="4719" spans="1:20" x14ac:dyDescent="0.3">
      <c r="A4719">
        <f>IF($D$5-($D$5-(MAX($A$10:A4718)+1))&lt;=$D$5,$D$5-($D$5-(MAX($A$10:A4718)+1)),"")</f>
        <v>4709</v>
      </c>
      <c r="B4719" s="1">
        <f t="shared" si="1345"/>
        <v>44704</v>
      </c>
      <c r="C4719" s="1" t="str">
        <f t="shared" si="1346"/>
        <v>20220523</v>
      </c>
      <c r="D4719">
        <f t="shared" si="1339"/>
        <v>202211</v>
      </c>
      <c r="E4719">
        <f t="shared" si="1340"/>
        <v>11</v>
      </c>
      <c r="F4719" s="5">
        <f t="shared" si="1341"/>
        <v>44682</v>
      </c>
      <c r="G4719" s="5">
        <f t="shared" si="1344"/>
        <v>44712</v>
      </c>
      <c r="H4719" t="str">
        <f t="shared" si="1347"/>
        <v>2022</v>
      </c>
      <c r="I4719" t="str">
        <f t="shared" si="1348"/>
        <v>Yr - 2022</v>
      </c>
      <c r="J4719">
        <f t="shared" si="1356"/>
        <v>4</v>
      </c>
      <c r="K4719" t="str">
        <f t="shared" si="1349"/>
        <v>Qtr - 4</v>
      </c>
      <c r="L4719" t="str">
        <f t="shared" si="1350"/>
        <v>May</v>
      </c>
      <c r="M4719">
        <f t="shared" si="1342"/>
        <v>47</v>
      </c>
      <c r="N4719" t="str">
        <f t="shared" si="1351"/>
        <v>Wk - 47</v>
      </c>
      <c r="O4719" t="str">
        <f t="shared" si="1343"/>
        <v>Monday</v>
      </c>
      <c r="P4719" t="str">
        <f t="shared" si="1352"/>
        <v>2022</v>
      </c>
      <c r="Q4719">
        <f t="shared" si="1353"/>
        <v>5</v>
      </c>
      <c r="R4719">
        <f t="shared" si="1354"/>
        <v>2</v>
      </c>
      <c r="T4719" t="str">
        <f t="shared" si="1355"/>
        <v>select '20220523' as [MemberId],'202211' as [FYPeriod],'11' as [FYPeriodInYear],'2022-05-01' as [PeriodStart],'2022-05-31' as [PeriodEnd],'2022' as [FYYear],'Yr - 2022' as [FYYearLabel],'4' as [FYQuarter],'Qtr - 4' as [FYQuarterLabel],'May' as [FYMonthLabel],'47' as [FYWeek],'Wk - 47' as [FYWeekLabel],'Monday' as [Day],'2022' as [CalendarYear],'5' as [CalendarMonth],'2' as [CalendarDay],Null as [Entity] union all</v>
      </c>
    </row>
    <row r="4720" spans="1:20" x14ac:dyDescent="0.3">
      <c r="A4720">
        <f>IF($D$5-($D$5-(MAX($A$10:A4719)+1))&lt;=$D$5,$D$5-($D$5-(MAX($A$10:A4719)+1)),"")</f>
        <v>4710</v>
      </c>
      <c r="B4720" s="1">
        <f t="shared" si="1345"/>
        <v>44705</v>
      </c>
      <c r="C4720" s="1" t="str">
        <f t="shared" si="1346"/>
        <v>20220524</v>
      </c>
      <c r="D4720">
        <f t="shared" si="1339"/>
        <v>202211</v>
      </c>
      <c r="E4720">
        <f t="shared" si="1340"/>
        <v>11</v>
      </c>
      <c r="F4720" s="5">
        <f t="shared" si="1341"/>
        <v>44682</v>
      </c>
      <c r="G4720" s="5">
        <f t="shared" si="1344"/>
        <v>44712</v>
      </c>
      <c r="H4720" t="str">
        <f t="shared" si="1347"/>
        <v>2022</v>
      </c>
      <c r="I4720" t="str">
        <f t="shared" si="1348"/>
        <v>Yr - 2022</v>
      </c>
      <c r="J4720">
        <f t="shared" si="1356"/>
        <v>4</v>
      </c>
      <c r="K4720" t="str">
        <f t="shared" si="1349"/>
        <v>Qtr - 4</v>
      </c>
      <c r="L4720" t="str">
        <f t="shared" si="1350"/>
        <v>May</v>
      </c>
      <c r="M4720">
        <f t="shared" si="1342"/>
        <v>47</v>
      </c>
      <c r="N4720" t="str">
        <f t="shared" si="1351"/>
        <v>Wk - 47</v>
      </c>
      <c r="O4720" t="str">
        <f t="shared" si="1343"/>
        <v>Tuesday</v>
      </c>
      <c r="P4720" t="str">
        <f t="shared" si="1352"/>
        <v>2022</v>
      </c>
      <c r="Q4720">
        <f t="shared" si="1353"/>
        <v>5</v>
      </c>
      <c r="R4720">
        <f t="shared" si="1354"/>
        <v>3</v>
      </c>
      <c r="T4720" t="str">
        <f t="shared" si="1355"/>
        <v>select '20220524' as [MemberId],'202211' as [FYPeriod],'11' as [FYPeriodInYear],'2022-05-01' as [PeriodStart],'2022-05-31' as [PeriodEnd],'2022' as [FYYear],'Yr - 2022' as [FYYearLabel],'4' as [FYQuarter],'Qtr - 4' as [FYQuarterLabel],'May' as [FYMonthLabel],'47' as [FYWeek],'Wk - 47' as [FYWeekLabel],'Tuesday' as [Day],'2022' as [CalendarYear],'5' as [CalendarMonth],'3' as [CalendarDay],Null as [Entity] union all</v>
      </c>
    </row>
    <row r="4721" spans="1:20" x14ac:dyDescent="0.3">
      <c r="A4721">
        <f>IF($D$5-($D$5-(MAX($A$10:A4720)+1))&lt;=$D$5,$D$5-($D$5-(MAX($A$10:A4720)+1)),"")</f>
        <v>4711</v>
      </c>
      <c r="B4721" s="1">
        <f t="shared" si="1345"/>
        <v>44706</v>
      </c>
      <c r="C4721" s="1" t="str">
        <f t="shared" si="1346"/>
        <v>20220525</v>
      </c>
      <c r="D4721">
        <f t="shared" si="1339"/>
        <v>202211</v>
      </c>
      <c r="E4721">
        <f t="shared" si="1340"/>
        <v>11</v>
      </c>
      <c r="F4721" s="5">
        <f t="shared" si="1341"/>
        <v>44682</v>
      </c>
      <c r="G4721" s="5">
        <f t="shared" si="1344"/>
        <v>44712</v>
      </c>
      <c r="H4721" t="str">
        <f t="shared" si="1347"/>
        <v>2022</v>
      </c>
      <c r="I4721" t="str">
        <f t="shared" si="1348"/>
        <v>Yr - 2022</v>
      </c>
      <c r="J4721">
        <f t="shared" si="1356"/>
        <v>4</v>
      </c>
      <c r="K4721" t="str">
        <f t="shared" si="1349"/>
        <v>Qtr - 4</v>
      </c>
      <c r="L4721" t="str">
        <f t="shared" si="1350"/>
        <v>May</v>
      </c>
      <c r="M4721">
        <f t="shared" si="1342"/>
        <v>48</v>
      </c>
      <c r="N4721" t="str">
        <f t="shared" si="1351"/>
        <v>Wk - 48</v>
      </c>
      <c r="O4721" t="str">
        <f t="shared" si="1343"/>
        <v>Wednesday</v>
      </c>
      <c r="P4721" t="str">
        <f t="shared" si="1352"/>
        <v>2022</v>
      </c>
      <c r="Q4721">
        <f t="shared" si="1353"/>
        <v>5</v>
      </c>
      <c r="R4721">
        <f t="shared" si="1354"/>
        <v>4</v>
      </c>
      <c r="T4721" t="str">
        <f t="shared" si="1355"/>
        <v>select '20220525' as [MemberId],'202211' as [FYPeriod],'11' as [FYPeriodInYear],'2022-05-01' as [PeriodStart],'2022-05-31' as [PeriodEnd],'2022' as [FYYear],'Yr - 2022' as [FYYearLabel],'4' as [FYQuarter],'Qtr - 4' as [FYQuarterLabel],'May' as [FYMonthLabel],'48' as [FYWeek],'Wk - 48' as [FYWeekLabel],'Wednesday' as [Day],'2022' as [CalendarYear],'5' as [CalendarMonth],'4' as [CalendarDay],Null as [Entity] union all</v>
      </c>
    </row>
    <row r="4722" spans="1:20" x14ac:dyDescent="0.3">
      <c r="A4722">
        <f>IF($D$5-($D$5-(MAX($A$10:A4721)+1))&lt;=$D$5,$D$5-($D$5-(MAX($A$10:A4721)+1)),"")</f>
        <v>4712</v>
      </c>
      <c r="B4722" s="1">
        <f t="shared" si="1345"/>
        <v>44707</v>
      </c>
      <c r="C4722" s="1" t="str">
        <f t="shared" si="1346"/>
        <v>20220526</v>
      </c>
      <c r="D4722">
        <f t="shared" si="1339"/>
        <v>202211</v>
      </c>
      <c r="E4722">
        <f t="shared" si="1340"/>
        <v>11</v>
      </c>
      <c r="F4722" s="5">
        <f t="shared" si="1341"/>
        <v>44682</v>
      </c>
      <c r="G4722" s="5">
        <f t="shared" si="1344"/>
        <v>44712</v>
      </c>
      <c r="H4722" t="str">
        <f t="shared" si="1347"/>
        <v>2022</v>
      </c>
      <c r="I4722" t="str">
        <f t="shared" si="1348"/>
        <v>Yr - 2022</v>
      </c>
      <c r="J4722">
        <f t="shared" si="1356"/>
        <v>4</v>
      </c>
      <c r="K4722" t="str">
        <f t="shared" si="1349"/>
        <v>Qtr - 4</v>
      </c>
      <c r="L4722" t="str">
        <f t="shared" si="1350"/>
        <v>May</v>
      </c>
      <c r="M4722">
        <f t="shared" si="1342"/>
        <v>48</v>
      </c>
      <c r="N4722" t="str">
        <f t="shared" si="1351"/>
        <v>Wk - 48</v>
      </c>
      <c r="O4722" t="str">
        <f t="shared" si="1343"/>
        <v>Thursday</v>
      </c>
      <c r="P4722" t="str">
        <f t="shared" si="1352"/>
        <v>2022</v>
      </c>
      <c r="Q4722">
        <f t="shared" si="1353"/>
        <v>5</v>
      </c>
      <c r="R4722">
        <f t="shared" si="1354"/>
        <v>5</v>
      </c>
      <c r="T4722" t="str">
        <f t="shared" si="1355"/>
        <v>select '20220526' as [MemberId],'202211' as [FYPeriod],'11' as [FYPeriodInYear],'2022-05-01' as [PeriodStart],'2022-05-31' as [PeriodEnd],'2022' as [FYYear],'Yr - 2022' as [FYYearLabel],'4' as [FYQuarter],'Qtr - 4' as [FYQuarterLabel],'May' as [FYMonthLabel],'48' as [FYWeek],'Wk - 48' as [FYWeekLabel],'Thursday' as [Day],'2022' as [CalendarYear],'5' as [CalendarMonth],'5' as [CalendarDay],Null as [Entity] union all</v>
      </c>
    </row>
    <row r="4723" spans="1:20" x14ac:dyDescent="0.3">
      <c r="A4723">
        <f>IF($D$5-($D$5-(MAX($A$10:A4722)+1))&lt;=$D$5,$D$5-($D$5-(MAX($A$10:A4722)+1)),"")</f>
        <v>4713</v>
      </c>
      <c r="B4723" s="1">
        <f t="shared" si="1345"/>
        <v>44708</v>
      </c>
      <c r="C4723" s="1" t="str">
        <f t="shared" si="1346"/>
        <v>20220527</v>
      </c>
      <c r="D4723">
        <f t="shared" si="1339"/>
        <v>202211</v>
      </c>
      <c r="E4723">
        <f t="shared" si="1340"/>
        <v>11</v>
      </c>
      <c r="F4723" s="5">
        <f t="shared" si="1341"/>
        <v>44682</v>
      </c>
      <c r="G4723" s="5">
        <f t="shared" si="1344"/>
        <v>44712</v>
      </c>
      <c r="H4723" t="str">
        <f t="shared" si="1347"/>
        <v>2022</v>
      </c>
      <c r="I4723" t="str">
        <f t="shared" si="1348"/>
        <v>Yr - 2022</v>
      </c>
      <c r="J4723">
        <f t="shared" si="1356"/>
        <v>4</v>
      </c>
      <c r="K4723" t="str">
        <f t="shared" si="1349"/>
        <v>Qtr - 4</v>
      </c>
      <c r="L4723" t="str">
        <f t="shared" si="1350"/>
        <v>May</v>
      </c>
      <c r="M4723">
        <f t="shared" si="1342"/>
        <v>48</v>
      </c>
      <c r="N4723" t="str">
        <f t="shared" si="1351"/>
        <v>Wk - 48</v>
      </c>
      <c r="O4723" t="str">
        <f t="shared" si="1343"/>
        <v>Friday</v>
      </c>
      <c r="P4723" t="str">
        <f t="shared" si="1352"/>
        <v>2022</v>
      </c>
      <c r="Q4723">
        <f t="shared" si="1353"/>
        <v>5</v>
      </c>
      <c r="R4723">
        <f t="shared" si="1354"/>
        <v>6</v>
      </c>
      <c r="T4723" t="str">
        <f t="shared" si="1355"/>
        <v>select '20220527' as [MemberId],'202211' as [FYPeriod],'11' as [FYPeriodInYear],'2022-05-01' as [PeriodStart],'2022-05-31' as [PeriodEnd],'2022' as [FYYear],'Yr - 2022' as [FYYearLabel],'4' as [FYQuarter],'Qtr - 4' as [FYQuarterLabel],'May' as [FYMonthLabel],'48' as [FYWeek],'Wk - 48' as [FYWeekLabel],'Friday' as [Day],'2022' as [CalendarYear],'5' as [CalendarMonth],'6' as [CalendarDay],Null as [Entity] union all</v>
      </c>
    </row>
    <row r="4724" spans="1:20" x14ac:dyDescent="0.3">
      <c r="A4724">
        <f>IF($D$5-($D$5-(MAX($A$10:A4723)+1))&lt;=$D$5,$D$5-($D$5-(MAX($A$10:A4723)+1)),"")</f>
        <v>4714</v>
      </c>
      <c r="B4724" s="1">
        <f t="shared" si="1345"/>
        <v>44709</v>
      </c>
      <c r="C4724" s="1" t="str">
        <f t="shared" si="1346"/>
        <v>20220528</v>
      </c>
      <c r="D4724">
        <f t="shared" si="1339"/>
        <v>202211</v>
      </c>
      <c r="E4724">
        <f t="shared" si="1340"/>
        <v>11</v>
      </c>
      <c r="F4724" s="5">
        <f t="shared" si="1341"/>
        <v>44682</v>
      </c>
      <c r="G4724" s="5">
        <f t="shared" si="1344"/>
        <v>44712</v>
      </c>
      <c r="H4724" t="str">
        <f t="shared" si="1347"/>
        <v>2022</v>
      </c>
      <c r="I4724" t="str">
        <f t="shared" si="1348"/>
        <v>Yr - 2022</v>
      </c>
      <c r="J4724">
        <f t="shared" si="1356"/>
        <v>4</v>
      </c>
      <c r="K4724" t="str">
        <f t="shared" si="1349"/>
        <v>Qtr - 4</v>
      </c>
      <c r="L4724" t="str">
        <f t="shared" si="1350"/>
        <v>May</v>
      </c>
      <c r="M4724">
        <f t="shared" si="1342"/>
        <v>48</v>
      </c>
      <c r="N4724" t="str">
        <f t="shared" si="1351"/>
        <v>Wk - 48</v>
      </c>
      <c r="O4724" t="str">
        <f t="shared" si="1343"/>
        <v>Saturday</v>
      </c>
      <c r="P4724" t="str">
        <f t="shared" si="1352"/>
        <v>2022</v>
      </c>
      <c r="Q4724">
        <f t="shared" si="1353"/>
        <v>5</v>
      </c>
      <c r="R4724">
        <f t="shared" si="1354"/>
        <v>7</v>
      </c>
      <c r="T4724" t="str">
        <f t="shared" si="1355"/>
        <v>select '20220528' as [MemberId],'202211' as [FYPeriod],'11' as [FYPeriodInYear],'2022-05-01' as [PeriodStart],'2022-05-31' as [PeriodEnd],'2022' as [FYYear],'Yr - 2022' as [FYYearLabel],'4' as [FYQuarter],'Qtr - 4' as [FYQuarterLabel],'May' as [FYMonthLabel],'48' as [FYWeek],'Wk - 48' as [FYWeekLabel],'Saturday' as [Day],'2022' as [CalendarYear],'5' as [CalendarMonth],'7' as [CalendarDay],Null as [Entity] union all</v>
      </c>
    </row>
    <row r="4725" spans="1:20" x14ac:dyDescent="0.3">
      <c r="A4725">
        <f>IF($D$5-($D$5-(MAX($A$10:A4724)+1))&lt;=$D$5,$D$5-($D$5-(MAX($A$10:A4724)+1)),"")</f>
        <v>4715</v>
      </c>
      <c r="B4725" s="1">
        <f t="shared" si="1345"/>
        <v>44710</v>
      </c>
      <c r="C4725" s="1" t="str">
        <f t="shared" si="1346"/>
        <v>20220529</v>
      </c>
      <c r="D4725">
        <f t="shared" si="1339"/>
        <v>202211</v>
      </c>
      <c r="E4725">
        <f t="shared" si="1340"/>
        <v>11</v>
      </c>
      <c r="F4725" s="5">
        <f t="shared" si="1341"/>
        <v>44682</v>
      </c>
      <c r="G4725" s="5">
        <f t="shared" si="1344"/>
        <v>44712</v>
      </c>
      <c r="H4725" t="str">
        <f t="shared" si="1347"/>
        <v>2022</v>
      </c>
      <c r="I4725" t="str">
        <f t="shared" si="1348"/>
        <v>Yr - 2022</v>
      </c>
      <c r="J4725">
        <f t="shared" si="1356"/>
        <v>4</v>
      </c>
      <c r="K4725" t="str">
        <f t="shared" si="1349"/>
        <v>Qtr - 4</v>
      </c>
      <c r="L4725" t="str">
        <f t="shared" si="1350"/>
        <v>May</v>
      </c>
      <c r="M4725">
        <f t="shared" si="1342"/>
        <v>48</v>
      </c>
      <c r="N4725" t="str">
        <f t="shared" si="1351"/>
        <v>Wk - 48</v>
      </c>
      <c r="O4725" t="str">
        <f t="shared" si="1343"/>
        <v>Sunday</v>
      </c>
      <c r="P4725" t="str">
        <f t="shared" si="1352"/>
        <v>2022</v>
      </c>
      <c r="Q4725">
        <f t="shared" si="1353"/>
        <v>5</v>
      </c>
      <c r="R4725">
        <f t="shared" si="1354"/>
        <v>1</v>
      </c>
      <c r="T4725" t="str">
        <f t="shared" si="1355"/>
        <v>select '20220529' as [MemberId],'202211' as [FYPeriod],'11' as [FYPeriodInYear],'2022-05-01' as [PeriodStart],'2022-05-31' as [PeriodEnd],'2022' as [FYYear],'Yr - 2022' as [FYYearLabel],'4' as [FYQuarter],'Qtr - 4' as [FYQuarterLabel],'May' as [FYMonthLabel],'48' as [FYWeek],'Wk - 48' as [FYWeekLabel],'Sunday' as [Day],'2022' as [CalendarYear],'5' as [CalendarMonth],'1' as [CalendarDay],Null as [Entity] union all</v>
      </c>
    </row>
    <row r="4726" spans="1:20" x14ac:dyDescent="0.3">
      <c r="A4726">
        <f>IF($D$5-($D$5-(MAX($A$10:A4725)+1))&lt;=$D$5,$D$5-($D$5-(MAX($A$10:A4725)+1)),"")</f>
        <v>4716</v>
      </c>
      <c r="B4726" s="1">
        <f t="shared" si="1345"/>
        <v>44711</v>
      </c>
      <c r="C4726" s="1" t="str">
        <f t="shared" si="1346"/>
        <v>20220530</v>
      </c>
      <c r="D4726">
        <f t="shared" si="1339"/>
        <v>202211</v>
      </c>
      <c r="E4726">
        <f t="shared" si="1340"/>
        <v>11</v>
      </c>
      <c r="F4726" s="5">
        <f t="shared" si="1341"/>
        <v>44682</v>
      </c>
      <c r="G4726" s="5">
        <f t="shared" si="1344"/>
        <v>44712</v>
      </c>
      <c r="H4726" t="str">
        <f t="shared" si="1347"/>
        <v>2022</v>
      </c>
      <c r="I4726" t="str">
        <f t="shared" si="1348"/>
        <v>Yr - 2022</v>
      </c>
      <c r="J4726">
        <f t="shared" si="1356"/>
        <v>4</v>
      </c>
      <c r="K4726" t="str">
        <f t="shared" si="1349"/>
        <v>Qtr - 4</v>
      </c>
      <c r="L4726" t="str">
        <f t="shared" si="1350"/>
        <v>May</v>
      </c>
      <c r="M4726">
        <f t="shared" si="1342"/>
        <v>48</v>
      </c>
      <c r="N4726" t="str">
        <f t="shared" si="1351"/>
        <v>Wk - 48</v>
      </c>
      <c r="O4726" t="str">
        <f t="shared" si="1343"/>
        <v>Monday</v>
      </c>
      <c r="P4726" t="str">
        <f t="shared" si="1352"/>
        <v>2022</v>
      </c>
      <c r="Q4726">
        <f t="shared" si="1353"/>
        <v>5</v>
      </c>
      <c r="R4726">
        <f t="shared" si="1354"/>
        <v>2</v>
      </c>
      <c r="T4726" t="str">
        <f t="shared" si="1355"/>
        <v>select '20220530' as [MemberId],'202211' as [FYPeriod],'11' as [FYPeriodInYear],'2022-05-01' as [PeriodStart],'2022-05-31' as [PeriodEnd],'2022' as [FYYear],'Yr - 2022' as [FYYearLabel],'4' as [FYQuarter],'Qtr - 4' as [FYQuarterLabel],'May' as [FYMonthLabel],'48' as [FYWeek],'Wk - 48' as [FYWeekLabel],'Monday' as [Day],'2022' as [CalendarYear],'5' as [CalendarMonth],'2' as [CalendarDay],Null as [Entity] union all</v>
      </c>
    </row>
    <row r="4727" spans="1:20" x14ac:dyDescent="0.3">
      <c r="A4727">
        <f>IF($D$5-($D$5-(MAX($A$10:A4726)+1))&lt;=$D$5,$D$5-($D$5-(MAX($A$10:A4726)+1)),"")</f>
        <v>4717</v>
      </c>
      <c r="B4727" s="1">
        <f t="shared" si="1345"/>
        <v>44712</v>
      </c>
      <c r="C4727" s="1" t="str">
        <f t="shared" si="1346"/>
        <v>20220531</v>
      </c>
      <c r="D4727">
        <f t="shared" si="1339"/>
        <v>202211</v>
      </c>
      <c r="E4727">
        <f t="shared" si="1340"/>
        <v>11</v>
      </c>
      <c r="F4727" s="5">
        <f t="shared" si="1341"/>
        <v>44682</v>
      </c>
      <c r="G4727" s="5">
        <f t="shared" si="1344"/>
        <v>44712</v>
      </c>
      <c r="H4727" t="str">
        <f t="shared" si="1347"/>
        <v>2022</v>
      </c>
      <c r="I4727" t="str">
        <f t="shared" si="1348"/>
        <v>Yr - 2022</v>
      </c>
      <c r="J4727">
        <f t="shared" si="1356"/>
        <v>4</v>
      </c>
      <c r="K4727" t="str">
        <f t="shared" si="1349"/>
        <v>Qtr - 4</v>
      </c>
      <c r="L4727" t="str">
        <f t="shared" si="1350"/>
        <v>May</v>
      </c>
      <c r="M4727">
        <f t="shared" si="1342"/>
        <v>48</v>
      </c>
      <c r="N4727" t="str">
        <f t="shared" si="1351"/>
        <v>Wk - 48</v>
      </c>
      <c r="O4727" t="str">
        <f t="shared" si="1343"/>
        <v>Tuesday</v>
      </c>
      <c r="P4727" t="str">
        <f t="shared" si="1352"/>
        <v>2022</v>
      </c>
      <c r="Q4727">
        <f t="shared" si="1353"/>
        <v>5</v>
      </c>
      <c r="R4727">
        <f t="shared" si="1354"/>
        <v>3</v>
      </c>
      <c r="T4727" t="str">
        <f t="shared" si="1355"/>
        <v>select '20220531' as [MemberId],'202211' as [FYPeriod],'11' as [FYPeriodInYear],'2022-05-01' as [PeriodStart],'2022-05-31' as [PeriodEnd],'2022' as [FYYear],'Yr - 2022' as [FYYearLabel],'4' as [FYQuarter],'Qtr - 4' as [FYQuarterLabel],'May' as [FYMonthLabel],'48' as [FYWeek],'Wk - 48' as [FYWeekLabel],'Tuesday' as [Day],'2022' as [CalendarYear],'5' as [CalendarMonth],'3' as [CalendarDay],Null as [Entity] union all</v>
      </c>
    </row>
    <row r="4728" spans="1:20" x14ac:dyDescent="0.3">
      <c r="A4728">
        <f>IF($D$5-($D$5-(MAX($A$10:A4727)+1))&lt;=$D$5,$D$5-($D$5-(MAX($A$10:A4727)+1)),"")</f>
        <v>4718</v>
      </c>
      <c r="B4728" s="1">
        <f t="shared" si="1345"/>
        <v>44713</v>
      </c>
      <c r="C4728" s="1" t="str">
        <f t="shared" si="1346"/>
        <v>20220601</v>
      </c>
      <c r="D4728">
        <f t="shared" si="1339"/>
        <v>202212</v>
      </c>
      <c r="E4728">
        <f t="shared" si="1340"/>
        <v>12</v>
      </c>
      <c r="F4728" s="5">
        <f t="shared" si="1341"/>
        <v>44713</v>
      </c>
      <c r="G4728" s="5">
        <f t="shared" si="1344"/>
        <v>44742</v>
      </c>
      <c r="H4728" t="str">
        <f t="shared" si="1347"/>
        <v>2022</v>
      </c>
      <c r="I4728" t="str">
        <f t="shared" si="1348"/>
        <v>Yr - 2022</v>
      </c>
      <c r="J4728">
        <f t="shared" si="1356"/>
        <v>4</v>
      </c>
      <c r="K4728" t="str">
        <f t="shared" si="1349"/>
        <v>Qtr - 4</v>
      </c>
      <c r="L4728" t="str">
        <f t="shared" si="1350"/>
        <v>June</v>
      </c>
      <c r="M4728">
        <f t="shared" si="1342"/>
        <v>49</v>
      </c>
      <c r="N4728" t="str">
        <f t="shared" si="1351"/>
        <v>Wk - 49</v>
      </c>
      <c r="O4728" t="str">
        <f t="shared" si="1343"/>
        <v>Wednesday</v>
      </c>
      <c r="P4728" t="str">
        <f t="shared" si="1352"/>
        <v>2022</v>
      </c>
      <c r="Q4728">
        <f t="shared" si="1353"/>
        <v>6</v>
      </c>
      <c r="R4728">
        <f t="shared" si="1354"/>
        <v>4</v>
      </c>
      <c r="T4728" t="str">
        <f t="shared" si="1355"/>
        <v>select '20220601' as [MemberId],'202212' as [FYPeriod],'12' as [FYPeriodInYear],'2022-06-01' as [PeriodStart],'2022-06-30' as [PeriodEnd],'2022' as [FYYear],'Yr - 2022' as [FYYearLabel],'4' as [FYQuarter],'Qtr - 4' as [FYQuarterLabel],'June' as [FYMonthLabel],'49' as [FYWeek],'Wk - 49' as [FYWeekLabel],'Wednesday' as [Day],'2022' as [CalendarYear],'6' as [CalendarMonth],'4' as [CalendarDay],Null as [Entity] union all</v>
      </c>
    </row>
    <row r="4729" spans="1:20" x14ac:dyDescent="0.3">
      <c r="A4729">
        <f>IF($D$5-($D$5-(MAX($A$10:A4728)+1))&lt;=$D$5,$D$5-($D$5-(MAX($A$10:A4728)+1)),"")</f>
        <v>4719</v>
      </c>
      <c r="B4729" s="1">
        <f t="shared" si="1345"/>
        <v>44714</v>
      </c>
      <c r="C4729" s="1" t="str">
        <f t="shared" si="1346"/>
        <v>20220602</v>
      </c>
      <c r="D4729">
        <f t="shared" si="1339"/>
        <v>202212</v>
      </c>
      <c r="E4729">
        <f t="shared" si="1340"/>
        <v>12</v>
      </c>
      <c r="F4729" s="5">
        <f t="shared" si="1341"/>
        <v>44713</v>
      </c>
      <c r="G4729" s="5">
        <f t="shared" si="1344"/>
        <v>44742</v>
      </c>
      <c r="H4729" t="str">
        <f t="shared" si="1347"/>
        <v>2022</v>
      </c>
      <c r="I4729" t="str">
        <f t="shared" si="1348"/>
        <v>Yr - 2022</v>
      </c>
      <c r="J4729">
        <f t="shared" si="1356"/>
        <v>4</v>
      </c>
      <c r="K4729" t="str">
        <f t="shared" si="1349"/>
        <v>Qtr - 4</v>
      </c>
      <c r="L4729" t="str">
        <f t="shared" si="1350"/>
        <v>June</v>
      </c>
      <c r="M4729">
        <f t="shared" si="1342"/>
        <v>49</v>
      </c>
      <c r="N4729" t="str">
        <f t="shared" si="1351"/>
        <v>Wk - 49</v>
      </c>
      <c r="O4729" t="str">
        <f t="shared" si="1343"/>
        <v>Thursday</v>
      </c>
      <c r="P4729" t="str">
        <f t="shared" si="1352"/>
        <v>2022</v>
      </c>
      <c r="Q4729">
        <f t="shared" si="1353"/>
        <v>6</v>
      </c>
      <c r="R4729">
        <f t="shared" si="1354"/>
        <v>5</v>
      </c>
      <c r="T4729" t="str">
        <f t="shared" si="1355"/>
        <v>select '20220602' as [MemberId],'202212' as [FYPeriod],'12' as [FYPeriodInYear],'2022-06-01' as [PeriodStart],'2022-06-30' as [PeriodEnd],'2022' as [FYYear],'Yr - 2022' as [FYYearLabel],'4' as [FYQuarter],'Qtr - 4' as [FYQuarterLabel],'June' as [FYMonthLabel],'49' as [FYWeek],'Wk - 49' as [FYWeekLabel],'Thursday' as [Day],'2022' as [CalendarYear],'6' as [CalendarMonth],'5' as [CalendarDay],Null as [Entity] union all</v>
      </c>
    </row>
    <row r="4730" spans="1:20" x14ac:dyDescent="0.3">
      <c r="A4730">
        <f>IF($D$5-($D$5-(MAX($A$10:A4729)+1))&lt;=$D$5,$D$5-($D$5-(MAX($A$10:A4729)+1)),"")</f>
        <v>4720</v>
      </c>
      <c r="B4730" s="1">
        <f t="shared" si="1345"/>
        <v>44715</v>
      </c>
      <c r="C4730" s="1" t="str">
        <f t="shared" si="1346"/>
        <v>20220603</v>
      </c>
      <c r="D4730">
        <f t="shared" si="1339"/>
        <v>202212</v>
      </c>
      <c r="E4730">
        <f t="shared" si="1340"/>
        <v>12</v>
      </c>
      <c r="F4730" s="5">
        <f t="shared" si="1341"/>
        <v>44713</v>
      </c>
      <c r="G4730" s="5">
        <f t="shared" si="1344"/>
        <v>44742</v>
      </c>
      <c r="H4730" t="str">
        <f t="shared" si="1347"/>
        <v>2022</v>
      </c>
      <c r="I4730" t="str">
        <f t="shared" si="1348"/>
        <v>Yr - 2022</v>
      </c>
      <c r="J4730">
        <f t="shared" si="1356"/>
        <v>4</v>
      </c>
      <c r="K4730" t="str">
        <f t="shared" si="1349"/>
        <v>Qtr - 4</v>
      </c>
      <c r="L4730" t="str">
        <f t="shared" si="1350"/>
        <v>June</v>
      </c>
      <c r="M4730">
        <f t="shared" si="1342"/>
        <v>49</v>
      </c>
      <c r="N4730" t="str">
        <f t="shared" si="1351"/>
        <v>Wk - 49</v>
      </c>
      <c r="O4730" t="str">
        <f t="shared" si="1343"/>
        <v>Friday</v>
      </c>
      <c r="P4730" t="str">
        <f t="shared" si="1352"/>
        <v>2022</v>
      </c>
      <c r="Q4730">
        <f t="shared" si="1353"/>
        <v>6</v>
      </c>
      <c r="R4730">
        <f t="shared" si="1354"/>
        <v>6</v>
      </c>
      <c r="T4730" t="str">
        <f t="shared" si="1355"/>
        <v>select '20220603' as [MemberId],'202212' as [FYPeriod],'12' as [FYPeriodInYear],'2022-06-01' as [PeriodStart],'2022-06-30' as [PeriodEnd],'2022' as [FYYear],'Yr - 2022' as [FYYearLabel],'4' as [FYQuarter],'Qtr - 4' as [FYQuarterLabel],'June' as [FYMonthLabel],'49' as [FYWeek],'Wk - 49' as [FYWeekLabel],'Friday' as [Day],'2022' as [CalendarYear],'6' as [CalendarMonth],'6' as [CalendarDay],Null as [Entity] union all</v>
      </c>
    </row>
    <row r="4731" spans="1:20" x14ac:dyDescent="0.3">
      <c r="A4731">
        <f>IF($D$5-($D$5-(MAX($A$10:A4730)+1))&lt;=$D$5,$D$5-($D$5-(MAX($A$10:A4730)+1)),"")</f>
        <v>4721</v>
      </c>
      <c r="B4731" s="1">
        <f t="shared" si="1345"/>
        <v>44716</v>
      </c>
      <c r="C4731" s="1" t="str">
        <f t="shared" si="1346"/>
        <v>20220604</v>
      </c>
      <c r="D4731">
        <f t="shared" si="1339"/>
        <v>202212</v>
      </c>
      <c r="E4731">
        <f t="shared" si="1340"/>
        <v>12</v>
      </c>
      <c r="F4731" s="5">
        <f t="shared" si="1341"/>
        <v>44713</v>
      </c>
      <c r="G4731" s="5">
        <f t="shared" si="1344"/>
        <v>44742</v>
      </c>
      <c r="H4731" t="str">
        <f t="shared" si="1347"/>
        <v>2022</v>
      </c>
      <c r="I4731" t="str">
        <f t="shared" si="1348"/>
        <v>Yr - 2022</v>
      </c>
      <c r="J4731">
        <f t="shared" si="1356"/>
        <v>4</v>
      </c>
      <c r="K4731" t="str">
        <f t="shared" si="1349"/>
        <v>Qtr - 4</v>
      </c>
      <c r="L4731" t="str">
        <f t="shared" si="1350"/>
        <v>June</v>
      </c>
      <c r="M4731">
        <f t="shared" si="1342"/>
        <v>49</v>
      </c>
      <c r="N4731" t="str">
        <f t="shared" si="1351"/>
        <v>Wk - 49</v>
      </c>
      <c r="O4731" t="str">
        <f t="shared" si="1343"/>
        <v>Saturday</v>
      </c>
      <c r="P4731" t="str">
        <f t="shared" si="1352"/>
        <v>2022</v>
      </c>
      <c r="Q4731">
        <f t="shared" si="1353"/>
        <v>6</v>
      </c>
      <c r="R4731">
        <f t="shared" si="1354"/>
        <v>7</v>
      </c>
      <c r="T4731" t="str">
        <f t="shared" si="1355"/>
        <v>select '20220604' as [MemberId],'202212' as [FYPeriod],'12' as [FYPeriodInYear],'2022-06-01' as [PeriodStart],'2022-06-30' as [PeriodEnd],'2022' as [FYYear],'Yr - 2022' as [FYYearLabel],'4' as [FYQuarter],'Qtr - 4' as [FYQuarterLabel],'June' as [FYMonthLabel],'49' as [FYWeek],'Wk - 49' as [FYWeekLabel],'Saturday' as [Day],'2022' as [CalendarYear],'6' as [CalendarMonth],'7' as [CalendarDay],Null as [Entity] union all</v>
      </c>
    </row>
    <row r="4732" spans="1:20" x14ac:dyDescent="0.3">
      <c r="A4732">
        <f>IF($D$5-($D$5-(MAX($A$10:A4731)+1))&lt;=$D$5,$D$5-($D$5-(MAX($A$10:A4731)+1)),"")</f>
        <v>4722</v>
      </c>
      <c r="B4732" s="1">
        <f t="shared" si="1345"/>
        <v>44717</v>
      </c>
      <c r="C4732" s="1" t="str">
        <f t="shared" si="1346"/>
        <v>20220605</v>
      </c>
      <c r="D4732">
        <f t="shared" si="1339"/>
        <v>202212</v>
      </c>
      <c r="E4732">
        <f t="shared" si="1340"/>
        <v>12</v>
      </c>
      <c r="F4732" s="5">
        <f t="shared" si="1341"/>
        <v>44713</v>
      </c>
      <c r="G4732" s="5">
        <f t="shared" si="1344"/>
        <v>44742</v>
      </c>
      <c r="H4732" t="str">
        <f t="shared" si="1347"/>
        <v>2022</v>
      </c>
      <c r="I4732" t="str">
        <f t="shared" si="1348"/>
        <v>Yr - 2022</v>
      </c>
      <c r="J4732">
        <f t="shared" si="1356"/>
        <v>4</v>
      </c>
      <c r="K4732" t="str">
        <f t="shared" si="1349"/>
        <v>Qtr - 4</v>
      </c>
      <c r="L4732" t="str">
        <f t="shared" si="1350"/>
        <v>June</v>
      </c>
      <c r="M4732">
        <f t="shared" si="1342"/>
        <v>49</v>
      </c>
      <c r="N4732" t="str">
        <f t="shared" si="1351"/>
        <v>Wk - 49</v>
      </c>
      <c r="O4732" t="str">
        <f t="shared" si="1343"/>
        <v>Sunday</v>
      </c>
      <c r="P4732" t="str">
        <f t="shared" si="1352"/>
        <v>2022</v>
      </c>
      <c r="Q4732">
        <f t="shared" si="1353"/>
        <v>6</v>
      </c>
      <c r="R4732">
        <f t="shared" si="1354"/>
        <v>1</v>
      </c>
      <c r="T4732" t="str">
        <f t="shared" si="1355"/>
        <v>select '20220605' as [MemberId],'202212' as [FYPeriod],'12' as [FYPeriodInYear],'2022-06-01' as [PeriodStart],'2022-06-30' as [PeriodEnd],'2022' as [FYYear],'Yr - 2022' as [FYYearLabel],'4' as [FYQuarter],'Qtr - 4' as [FYQuarterLabel],'June' as [FYMonthLabel],'49' as [FYWeek],'Wk - 49' as [FYWeekLabel],'Sunday' as [Day],'2022' as [CalendarYear],'6' as [CalendarMonth],'1' as [CalendarDay],Null as [Entity] union all</v>
      </c>
    </row>
    <row r="4733" spans="1:20" x14ac:dyDescent="0.3">
      <c r="A4733">
        <f>IF($D$5-($D$5-(MAX($A$10:A4732)+1))&lt;=$D$5,$D$5-($D$5-(MAX($A$10:A4732)+1)),"")</f>
        <v>4723</v>
      </c>
      <c r="B4733" s="1">
        <f t="shared" si="1345"/>
        <v>44718</v>
      </c>
      <c r="C4733" s="1" t="str">
        <f t="shared" si="1346"/>
        <v>20220606</v>
      </c>
      <c r="D4733">
        <f t="shared" si="1339"/>
        <v>202212</v>
      </c>
      <c r="E4733">
        <f t="shared" si="1340"/>
        <v>12</v>
      </c>
      <c r="F4733" s="5">
        <f t="shared" si="1341"/>
        <v>44713</v>
      </c>
      <c r="G4733" s="5">
        <f t="shared" si="1344"/>
        <v>44742</v>
      </c>
      <c r="H4733" t="str">
        <f t="shared" si="1347"/>
        <v>2022</v>
      </c>
      <c r="I4733" t="str">
        <f t="shared" si="1348"/>
        <v>Yr - 2022</v>
      </c>
      <c r="J4733">
        <f t="shared" si="1356"/>
        <v>4</v>
      </c>
      <c r="K4733" t="str">
        <f t="shared" si="1349"/>
        <v>Qtr - 4</v>
      </c>
      <c r="L4733" t="str">
        <f t="shared" si="1350"/>
        <v>June</v>
      </c>
      <c r="M4733">
        <f t="shared" si="1342"/>
        <v>49</v>
      </c>
      <c r="N4733" t="str">
        <f t="shared" si="1351"/>
        <v>Wk - 49</v>
      </c>
      <c r="O4733" t="str">
        <f t="shared" si="1343"/>
        <v>Monday</v>
      </c>
      <c r="P4733" t="str">
        <f t="shared" si="1352"/>
        <v>2022</v>
      </c>
      <c r="Q4733">
        <f t="shared" si="1353"/>
        <v>6</v>
      </c>
      <c r="R4733">
        <f t="shared" si="1354"/>
        <v>2</v>
      </c>
      <c r="T4733" t="str">
        <f t="shared" si="1355"/>
        <v>select '20220606' as [MemberId],'202212' as [FYPeriod],'12' as [FYPeriodInYear],'2022-06-01' as [PeriodStart],'2022-06-30' as [PeriodEnd],'2022' as [FYYear],'Yr - 2022' as [FYYearLabel],'4' as [FYQuarter],'Qtr - 4' as [FYQuarterLabel],'June' as [FYMonthLabel],'49' as [FYWeek],'Wk - 49' as [FYWeekLabel],'Monday' as [Day],'2022' as [CalendarYear],'6' as [CalendarMonth],'2' as [CalendarDay],Null as [Entity] union all</v>
      </c>
    </row>
    <row r="4734" spans="1:20" x14ac:dyDescent="0.3">
      <c r="A4734">
        <f>IF($D$5-($D$5-(MAX($A$10:A4733)+1))&lt;=$D$5,$D$5-($D$5-(MAX($A$10:A4733)+1)),"")</f>
        <v>4724</v>
      </c>
      <c r="B4734" s="1">
        <f t="shared" si="1345"/>
        <v>44719</v>
      </c>
      <c r="C4734" s="1" t="str">
        <f t="shared" si="1346"/>
        <v>20220607</v>
      </c>
      <c r="D4734">
        <f t="shared" si="1339"/>
        <v>202212</v>
      </c>
      <c r="E4734">
        <f t="shared" si="1340"/>
        <v>12</v>
      </c>
      <c r="F4734" s="5">
        <f t="shared" si="1341"/>
        <v>44713</v>
      </c>
      <c r="G4734" s="5">
        <f t="shared" si="1344"/>
        <v>44742</v>
      </c>
      <c r="H4734" t="str">
        <f t="shared" si="1347"/>
        <v>2022</v>
      </c>
      <c r="I4734" t="str">
        <f t="shared" si="1348"/>
        <v>Yr - 2022</v>
      </c>
      <c r="J4734">
        <f t="shared" si="1356"/>
        <v>4</v>
      </c>
      <c r="K4734" t="str">
        <f t="shared" si="1349"/>
        <v>Qtr - 4</v>
      </c>
      <c r="L4734" t="str">
        <f t="shared" si="1350"/>
        <v>June</v>
      </c>
      <c r="M4734">
        <f t="shared" si="1342"/>
        <v>49</v>
      </c>
      <c r="N4734" t="str">
        <f t="shared" si="1351"/>
        <v>Wk - 49</v>
      </c>
      <c r="O4734" t="str">
        <f t="shared" si="1343"/>
        <v>Tuesday</v>
      </c>
      <c r="P4734" t="str">
        <f t="shared" si="1352"/>
        <v>2022</v>
      </c>
      <c r="Q4734">
        <f t="shared" si="1353"/>
        <v>6</v>
      </c>
      <c r="R4734">
        <f t="shared" si="1354"/>
        <v>3</v>
      </c>
      <c r="T4734" t="str">
        <f t="shared" si="1355"/>
        <v>select '20220607' as [MemberId],'202212' as [FYPeriod],'12' as [FYPeriodInYear],'2022-06-01' as [PeriodStart],'2022-06-30' as [PeriodEnd],'2022' as [FYYear],'Yr - 2022' as [FYYearLabel],'4' as [FYQuarter],'Qtr - 4' as [FYQuarterLabel],'June' as [FYMonthLabel],'49' as [FYWeek],'Wk - 49' as [FYWeekLabel],'Tuesday' as [Day],'2022' as [CalendarYear],'6' as [CalendarMonth],'3' as [CalendarDay],Null as [Entity] union all</v>
      </c>
    </row>
    <row r="4735" spans="1:20" x14ac:dyDescent="0.3">
      <c r="A4735">
        <f>IF($D$5-($D$5-(MAX($A$10:A4734)+1))&lt;=$D$5,$D$5-($D$5-(MAX($A$10:A4734)+1)),"")</f>
        <v>4725</v>
      </c>
      <c r="B4735" s="1">
        <f t="shared" si="1345"/>
        <v>44720</v>
      </c>
      <c r="C4735" s="1" t="str">
        <f t="shared" si="1346"/>
        <v>20220608</v>
      </c>
      <c r="D4735">
        <f t="shared" si="1339"/>
        <v>202212</v>
      </c>
      <c r="E4735">
        <f t="shared" si="1340"/>
        <v>12</v>
      </c>
      <c r="F4735" s="5">
        <f t="shared" si="1341"/>
        <v>44713</v>
      </c>
      <c r="G4735" s="5">
        <f t="shared" si="1344"/>
        <v>44742</v>
      </c>
      <c r="H4735" t="str">
        <f t="shared" si="1347"/>
        <v>2022</v>
      </c>
      <c r="I4735" t="str">
        <f t="shared" si="1348"/>
        <v>Yr - 2022</v>
      </c>
      <c r="J4735">
        <f t="shared" si="1356"/>
        <v>4</v>
      </c>
      <c r="K4735" t="str">
        <f t="shared" si="1349"/>
        <v>Qtr - 4</v>
      </c>
      <c r="L4735" t="str">
        <f t="shared" si="1350"/>
        <v>June</v>
      </c>
      <c r="M4735">
        <f t="shared" si="1342"/>
        <v>50</v>
      </c>
      <c r="N4735" t="str">
        <f t="shared" si="1351"/>
        <v>Wk - 50</v>
      </c>
      <c r="O4735" t="str">
        <f t="shared" si="1343"/>
        <v>Wednesday</v>
      </c>
      <c r="P4735" t="str">
        <f t="shared" si="1352"/>
        <v>2022</v>
      </c>
      <c r="Q4735">
        <f t="shared" si="1353"/>
        <v>6</v>
      </c>
      <c r="R4735">
        <f t="shared" si="1354"/>
        <v>4</v>
      </c>
      <c r="T4735" t="str">
        <f t="shared" si="1355"/>
        <v>select '20220608' as [MemberId],'202212' as [FYPeriod],'12' as [FYPeriodInYear],'2022-06-01' as [PeriodStart],'2022-06-30' as [PeriodEnd],'2022' as [FYYear],'Yr - 2022' as [FYYearLabel],'4' as [FYQuarter],'Qtr - 4' as [FYQuarterLabel],'June' as [FYMonthLabel],'50' as [FYWeek],'Wk - 50' as [FYWeekLabel],'Wednesday' as [Day],'2022' as [CalendarYear],'6' as [CalendarMonth],'4' as [CalendarDay],Null as [Entity] union all</v>
      </c>
    </row>
    <row r="4736" spans="1:20" x14ac:dyDescent="0.3">
      <c r="A4736">
        <f>IF($D$5-($D$5-(MAX($A$10:A4735)+1))&lt;=$D$5,$D$5-($D$5-(MAX($A$10:A4735)+1)),"")</f>
        <v>4726</v>
      </c>
      <c r="B4736" s="1">
        <f t="shared" si="1345"/>
        <v>44721</v>
      </c>
      <c r="C4736" s="1" t="str">
        <f t="shared" si="1346"/>
        <v>20220609</v>
      </c>
      <c r="D4736">
        <f t="shared" si="1339"/>
        <v>202212</v>
      </c>
      <c r="E4736">
        <f t="shared" si="1340"/>
        <v>12</v>
      </c>
      <c r="F4736" s="5">
        <f t="shared" si="1341"/>
        <v>44713</v>
      </c>
      <c r="G4736" s="5">
        <f t="shared" si="1344"/>
        <v>44742</v>
      </c>
      <c r="H4736" t="str">
        <f t="shared" si="1347"/>
        <v>2022</v>
      </c>
      <c r="I4736" t="str">
        <f t="shared" si="1348"/>
        <v>Yr - 2022</v>
      </c>
      <c r="J4736">
        <f t="shared" si="1356"/>
        <v>4</v>
      </c>
      <c r="K4736" t="str">
        <f t="shared" si="1349"/>
        <v>Qtr - 4</v>
      </c>
      <c r="L4736" t="str">
        <f t="shared" si="1350"/>
        <v>June</v>
      </c>
      <c r="M4736">
        <f t="shared" si="1342"/>
        <v>50</v>
      </c>
      <c r="N4736" t="str">
        <f t="shared" si="1351"/>
        <v>Wk - 50</v>
      </c>
      <c r="O4736" t="str">
        <f t="shared" si="1343"/>
        <v>Thursday</v>
      </c>
      <c r="P4736" t="str">
        <f t="shared" si="1352"/>
        <v>2022</v>
      </c>
      <c r="Q4736">
        <f t="shared" si="1353"/>
        <v>6</v>
      </c>
      <c r="R4736">
        <f t="shared" si="1354"/>
        <v>5</v>
      </c>
      <c r="T4736" t="str">
        <f t="shared" si="1355"/>
        <v>select '20220609' as [MemberId],'202212' as [FYPeriod],'12' as [FYPeriodInYear],'2022-06-01' as [PeriodStart],'2022-06-30' as [PeriodEnd],'2022' as [FYYear],'Yr - 2022' as [FYYearLabel],'4' as [FYQuarter],'Qtr - 4' as [FYQuarterLabel],'June' as [FYMonthLabel],'50' as [FYWeek],'Wk - 50' as [FYWeekLabel],'Thursday' as [Day],'2022' as [CalendarYear],'6' as [CalendarMonth],'5' as [CalendarDay],Null as [Entity] union all</v>
      </c>
    </row>
    <row r="4737" spans="1:20" x14ac:dyDescent="0.3">
      <c r="A4737">
        <f>IF($D$5-($D$5-(MAX($A$10:A4736)+1))&lt;=$D$5,$D$5-($D$5-(MAX($A$10:A4736)+1)),"")</f>
        <v>4727</v>
      </c>
      <c r="B4737" s="1">
        <f t="shared" si="1345"/>
        <v>44722</v>
      </c>
      <c r="C4737" s="1" t="str">
        <f t="shared" si="1346"/>
        <v>20220610</v>
      </c>
      <c r="D4737">
        <f t="shared" si="1339"/>
        <v>202212</v>
      </c>
      <c r="E4737">
        <f t="shared" si="1340"/>
        <v>12</v>
      </c>
      <c r="F4737" s="5">
        <f t="shared" si="1341"/>
        <v>44713</v>
      </c>
      <c r="G4737" s="5">
        <f t="shared" si="1344"/>
        <v>44742</v>
      </c>
      <c r="H4737" t="str">
        <f t="shared" si="1347"/>
        <v>2022</v>
      </c>
      <c r="I4737" t="str">
        <f t="shared" si="1348"/>
        <v>Yr - 2022</v>
      </c>
      <c r="J4737">
        <f t="shared" si="1356"/>
        <v>4</v>
      </c>
      <c r="K4737" t="str">
        <f t="shared" si="1349"/>
        <v>Qtr - 4</v>
      </c>
      <c r="L4737" t="str">
        <f t="shared" si="1350"/>
        <v>June</v>
      </c>
      <c r="M4737">
        <f t="shared" si="1342"/>
        <v>50</v>
      </c>
      <c r="N4737" t="str">
        <f t="shared" si="1351"/>
        <v>Wk - 50</v>
      </c>
      <c r="O4737" t="str">
        <f t="shared" si="1343"/>
        <v>Friday</v>
      </c>
      <c r="P4737" t="str">
        <f t="shared" si="1352"/>
        <v>2022</v>
      </c>
      <c r="Q4737">
        <f t="shared" si="1353"/>
        <v>6</v>
      </c>
      <c r="R4737">
        <f t="shared" si="1354"/>
        <v>6</v>
      </c>
      <c r="T4737" t="str">
        <f t="shared" si="1355"/>
        <v>select '20220610' as [MemberId],'202212' as [FYPeriod],'12' as [FYPeriodInYear],'2022-06-01' as [PeriodStart],'2022-06-30' as [PeriodEnd],'2022' as [FYYear],'Yr - 2022' as [FYYearLabel],'4' as [FYQuarter],'Qtr - 4' as [FYQuarterLabel],'June' as [FYMonthLabel],'50' as [FYWeek],'Wk - 50' as [FYWeekLabel],'Friday' as [Day],'2022' as [CalendarYear],'6' as [CalendarMonth],'6' as [CalendarDay],Null as [Entity] union all</v>
      </c>
    </row>
    <row r="4738" spans="1:20" x14ac:dyDescent="0.3">
      <c r="A4738">
        <f>IF($D$5-($D$5-(MAX($A$10:A4737)+1))&lt;=$D$5,$D$5-($D$5-(MAX($A$10:A4737)+1)),"")</f>
        <v>4728</v>
      </c>
      <c r="B4738" s="1">
        <f t="shared" si="1345"/>
        <v>44723</v>
      </c>
      <c r="C4738" s="1" t="str">
        <f t="shared" si="1346"/>
        <v>20220611</v>
      </c>
      <c r="D4738">
        <f t="shared" si="1339"/>
        <v>202212</v>
      </c>
      <c r="E4738">
        <f t="shared" si="1340"/>
        <v>12</v>
      </c>
      <c r="F4738" s="5">
        <f t="shared" si="1341"/>
        <v>44713</v>
      </c>
      <c r="G4738" s="5">
        <f t="shared" si="1344"/>
        <v>44742</v>
      </c>
      <c r="H4738" t="str">
        <f t="shared" si="1347"/>
        <v>2022</v>
      </c>
      <c r="I4738" t="str">
        <f t="shared" si="1348"/>
        <v>Yr - 2022</v>
      </c>
      <c r="J4738">
        <f t="shared" si="1356"/>
        <v>4</v>
      </c>
      <c r="K4738" t="str">
        <f t="shared" si="1349"/>
        <v>Qtr - 4</v>
      </c>
      <c r="L4738" t="str">
        <f t="shared" si="1350"/>
        <v>June</v>
      </c>
      <c r="M4738">
        <f t="shared" si="1342"/>
        <v>50</v>
      </c>
      <c r="N4738" t="str">
        <f t="shared" si="1351"/>
        <v>Wk - 50</v>
      </c>
      <c r="O4738" t="str">
        <f t="shared" si="1343"/>
        <v>Saturday</v>
      </c>
      <c r="P4738" t="str">
        <f t="shared" si="1352"/>
        <v>2022</v>
      </c>
      <c r="Q4738">
        <f t="shared" si="1353"/>
        <v>6</v>
      </c>
      <c r="R4738">
        <f t="shared" si="1354"/>
        <v>7</v>
      </c>
      <c r="T4738" t="str">
        <f t="shared" si="1355"/>
        <v>select '20220611' as [MemberId],'202212' as [FYPeriod],'12' as [FYPeriodInYear],'2022-06-01' as [PeriodStart],'2022-06-30' as [PeriodEnd],'2022' as [FYYear],'Yr - 2022' as [FYYearLabel],'4' as [FYQuarter],'Qtr - 4' as [FYQuarterLabel],'June' as [FYMonthLabel],'50' as [FYWeek],'Wk - 50' as [FYWeekLabel],'Saturday' as [Day],'2022' as [CalendarYear],'6' as [CalendarMonth],'7' as [CalendarDay],Null as [Entity] union all</v>
      </c>
    </row>
    <row r="4739" spans="1:20" x14ac:dyDescent="0.3">
      <c r="A4739">
        <f>IF($D$5-($D$5-(MAX($A$10:A4738)+1))&lt;=$D$5,$D$5-($D$5-(MAX($A$10:A4738)+1)),"")</f>
        <v>4729</v>
      </c>
      <c r="B4739" s="1">
        <f t="shared" si="1345"/>
        <v>44724</v>
      </c>
      <c r="C4739" s="1" t="str">
        <f t="shared" si="1346"/>
        <v>20220612</v>
      </c>
      <c r="D4739">
        <f t="shared" si="1339"/>
        <v>202212</v>
      </c>
      <c r="E4739">
        <f t="shared" si="1340"/>
        <v>12</v>
      </c>
      <c r="F4739" s="5">
        <f t="shared" si="1341"/>
        <v>44713</v>
      </c>
      <c r="G4739" s="5">
        <f t="shared" si="1344"/>
        <v>44742</v>
      </c>
      <c r="H4739" t="str">
        <f t="shared" si="1347"/>
        <v>2022</v>
      </c>
      <c r="I4739" t="str">
        <f t="shared" si="1348"/>
        <v>Yr - 2022</v>
      </c>
      <c r="J4739">
        <f t="shared" si="1356"/>
        <v>4</v>
      </c>
      <c r="K4739" t="str">
        <f t="shared" si="1349"/>
        <v>Qtr - 4</v>
      </c>
      <c r="L4739" t="str">
        <f t="shared" si="1350"/>
        <v>June</v>
      </c>
      <c r="M4739">
        <f t="shared" si="1342"/>
        <v>50</v>
      </c>
      <c r="N4739" t="str">
        <f t="shared" si="1351"/>
        <v>Wk - 50</v>
      </c>
      <c r="O4739" t="str">
        <f t="shared" si="1343"/>
        <v>Sunday</v>
      </c>
      <c r="P4739" t="str">
        <f t="shared" si="1352"/>
        <v>2022</v>
      </c>
      <c r="Q4739">
        <f t="shared" si="1353"/>
        <v>6</v>
      </c>
      <c r="R4739">
        <f t="shared" si="1354"/>
        <v>1</v>
      </c>
      <c r="T4739" t="str">
        <f t="shared" si="1355"/>
        <v>select '20220612' as [MemberId],'202212' as [FYPeriod],'12' as [FYPeriodInYear],'2022-06-01' as [PeriodStart],'2022-06-30' as [PeriodEnd],'2022' as [FYYear],'Yr - 2022' as [FYYearLabel],'4' as [FYQuarter],'Qtr - 4' as [FYQuarterLabel],'June' as [FYMonthLabel],'50' as [FYWeek],'Wk - 50' as [FYWeekLabel],'Sunday' as [Day],'2022' as [CalendarYear],'6' as [CalendarMonth],'1' as [CalendarDay],Null as [Entity] union all</v>
      </c>
    </row>
    <row r="4740" spans="1:20" x14ac:dyDescent="0.3">
      <c r="A4740">
        <f>IF($D$5-($D$5-(MAX($A$10:A4739)+1))&lt;=$D$5,$D$5-($D$5-(MAX($A$10:A4739)+1)),"")</f>
        <v>4730</v>
      </c>
      <c r="B4740" s="1">
        <f t="shared" si="1345"/>
        <v>44725</v>
      </c>
      <c r="C4740" s="1" t="str">
        <f t="shared" si="1346"/>
        <v>20220613</v>
      </c>
      <c r="D4740">
        <f t="shared" si="1339"/>
        <v>202212</v>
      </c>
      <c r="E4740">
        <f t="shared" si="1340"/>
        <v>12</v>
      </c>
      <c r="F4740" s="5">
        <f t="shared" si="1341"/>
        <v>44713</v>
      </c>
      <c r="G4740" s="5">
        <f t="shared" si="1344"/>
        <v>44742</v>
      </c>
      <c r="H4740" t="str">
        <f t="shared" si="1347"/>
        <v>2022</v>
      </c>
      <c r="I4740" t="str">
        <f t="shared" si="1348"/>
        <v>Yr - 2022</v>
      </c>
      <c r="J4740">
        <f t="shared" si="1356"/>
        <v>4</v>
      </c>
      <c r="K4740" t="str">
        <f t="shared" si="1349"/>
        <v>Qtr - 4</v>
      </c>
      <c r="L4740" t="str">
        <f t="shared" si="1350"/>
        <v>June</v>
      </c>
      <c r="M4740">
        <f t="shared" si="1342"/>
        <v>50</v>
      </c>
      <c r="N4740" t="str">
        <f t="shared" si="1351"/>
        <v>Wk - 50</v>
      </c>
      <c r="O4740" t="str">
        <f t="shared" si="1343"/>
        <v>Monday</v>
      </c>
      <c r="P4740" t="str">
        <f t="shared" si="1352"/>
        <v>2022</v>
      </c>
      <c r="Q4740">
        <f t="shared" si="1353"/>
        <v>6</v>
      </c>
      <c r="R4740">
        <f t="shared" si="1354"/>
        <v>2</v>
      </c>
      <c r="T4740" t="str">
        <f t="shared" si="1355"/>
        <v>select '20220613' as [MemberId],'202212' as [FYPeriod],'12' as [FYPeriodInYear],'2022-06-01' as [PeriodStart],'2022-06-30' as [PeriodEnd],'2022' as [FYYear],'Yr - 2022' as [FYYearLabel],'4' as [FYQuarter],'Qtr - 4' as [FYQuarterLabel],'June' as [FYMonthLabel],'50' as [FYWeek],'Wk - 50' as [FYWeekLabel],'Monday' as [Day],'2022' as [CalendarYear],'6' as [CalendarMonth],'2' as [CalendarDay],Null as [Entity] union all</v>
      </c>
    </row>
    <row r="4741" spans="1:20" x14ac:dyDescent="0.3">
      <c r="A4741">
        <f>IF($D$5-($D$5-(MAX($A$10:A4740)+1))&lt;=$D$5,$D$5-($D$5-(MAX($A$10:A4740)+1)),"")</f>
        <v>4731</v>
      </c>
      <c r="B4741" s="1">
        <f t="shared" si="1345"/>
        <v>44726</v>
      </c>
      <c r="C4741" s="1" t="str">
        <f t="shared" si="1346"/>
        <v>20220614</v>
      </c>
      <c r="D4741">
        <f t="shared" si="1339"/>
        <v>202212</v>
      </c>
      <c r="E4741">
        <f t="shared" si="1340"/>
        <v>12</v>
      </c>
      <c r="F4741" s="5">
        <f t="shared" si="1341"/>
        <v>44713</v>
      </c>
      <c r="G4741" s="5">
        <f t="shared" si="1344"/>
        <v>44742</v>
      </c>
      <c r="H4741" t="str">
        <f t="shared" si="1347"/>
        <v>2022</v>
      </c>
      <c r="I4741" t="str">
        <f t="shared" si="1348"/>
        <v>Yr - 2022</v>
      </c>
      <c r="J4741">
        <f t="shared" si="1356"/>
        <v>4</v>
      </c>
      <c r="K4741" t="str">
        <f t="shared" si="1349"/>
        <v>Qtr - 4</v>
      </c>
      <c r="L4741" t="str">
        <f t="shared" si="1350"/>
        <v>June</v>
      </c>
      <c r="M4741">
        <f t="shared" si="1342"/>
        <v>50</v>
      </c>
      <c r="N4741" t="str">
        <f t="shared" si="1351"/>
        <v>Wk - 50</v>
      </c>
      <c r="O4741" t="str">
        <f t="shared" si="1343"/>
        <v>Tuesday</v>
      </c>
      <c r="P4741" t="str">
        <f t="shared" si="1352"/>
        <v>2022</v>
      </c>
      <c r="Q4741">
        <f t="shared" si="1353"/>
        <v>6</v>
      </c>
      <c r="R4741">
        <f t="shared" si="1354"/>
        <v>3</v>
      </c>
      <c r="T4741" t="str">
        <f t="shared" si="1355"/>
        <v>select '20220614' as [MemberId],'202212' as [FYPeriod],'12' as [FYPeriodInYear],'2022-06-01' as [PeriodStart],'2022-06-30' as [PeriodEnd],'2022' as [FYYear],'Yr - 2022' as [FYYearLabel],'4' as [FYQuarter],'Qtr - 4' as [FYQuarterLabel],'June' as [FYMonthLabel],'50' as [FYWeek],'Wk - 50' as [FYWeekLabel],'Tuesday' as [Day],'2022' as [CalendarYear],'6' as [CalendarMonth],'3' as [CalendarDay],Null as [Entity] union all</v>
      </c>
    </row>
    <row r="4742" spans="1:20" x14ac:dyDescent="0.3">
      <c r="A4742">
        <f>IF($D$5-($D$5-(MAX($A$10:A4741)+1))&lt;=$D$5,$D$5-($D$5-(MAX($A$10:A4741)+1)),"")</f>
        <v>4732</v>
      </c>
      <c r="B4742" s="1">
        <f t="shared" si="1345"/>
        <v>44727</v>
      </c>
      <c r="C4742" s="1" t="str">
        <f t="shared" si="1346"/>
        <v>20220615</v>
      </c>
      <c r="D4742">
        <f t="shared" si="1339"/>
        <v>202212</v>
      </c>
      <c r="E4742">
        <f t="shared" si="1340"/>
        <v>12</v>
      </c>
      <c r="F4742" s="5">
        <f t="shared" si="1341"/>
        <v>44713</v>
      </c>
      <c r="G4742" s="5">
        <f t="shared" si="1344"/>
        <v>44742</v>
      </c>
      <c r="H4742" t="str">
        <f t="shared" si="1347"/>
        <v>2022</v>
      </c>
      <c r="I4742" t="str">
        <f t="shared" si="1348"/>
        <v>Yr - 2022</v>
      </c>
      <c r="J4742">
        <f t="shared" si="1356"/>
        <v>4</v>
      </c>
      <c r="K4742" t="str">
        <f t="shared" si="1349"/>
        <v>Qtr - 4</v>
      </c>
      <c r="L4742" t="str">
        <f t="shared" si="1350"/>
        <v>June</v>
      </c>
      <c r="M4742">
        <f t="shared" si="1342"/>
        <v>51</v>
      </c>
      <c r="N4742" t="str">
        <f t="shared" si="1351"/>
        <v>Wk - 51</v>
      </c>
      <c r="O4742" t="str">
        <f t="shared" si="1343"/>
        <v>Wednesday</v>
      </c>
      <c r="P4742" t="str">
        <f t="shared" si="1352"/>
        <v>2022</v>
      </c>
      <c r="Q4742">
        <f t="shared" si="1353"/>
        <v>6</v>
      </c>
      <c r="R4742">
        <f t="shared" si="1354"/>
        <v>4</v>
      </c>
      <c r="T4742" t="str">
        <f t="shared" si="1355"/>
        <v>select '20220615' as [MemberId],'202212' as [FYPeriod],'12' as [FYPeriodInYear],'2022-06-01' as [PeriodStart],'2022-06-30' as [PeriodEnd],'2022' as [FYYear],'Yr - 2022' as [FYYearLabel],'4' as [FYQuarter],'Qtr - 4' as [FYQuarterLabel],'June' as [FYMonthLabel],'51' as [FYWeek],'Wk - 51' as [FYWeekLabel],'Wednesday' as [Day],'2022' as [CalendarYear],'6' as [CalendarMonth],'4' as [CalendarDay],Null as [Entity] union all</v>
      </c>
    </row>
    <row r="4743" spans="1:20" x14ac:dyDescent="0.3">
      <c r="A4743">
        <f>IF($D$5-($D$5-(MAX($A$10:A4742)+1))&lt;=$D$5,$D$5-($D$5-(MAX($A$10:A4742)+1)),"")</f>
        <v>4733</v>
      </c>
      <c r="B4743" s="1">
        <f t="shared" si="1345"/>
        <v>44728</v>
      </c>
      <c r="C4743" s="1" t="str">
        <f t="shared" si="1346"/>
        <v>20220616</v>
      </c>
      <c r="D4743">
        <f t="shared" si="1339"/>
        <v>202212</v>
      </c>
      <c r="E4743">
        <f t="shared" si="1340"/>
        <v>12</v>
      </c>
      <c r="F4743" s="5">
        <f t="shared" si="1341"/>
        <v>44713</v>
      </c>
      <c r="G4743" s="5">
        <f t="shared" si="1344"/>
        <v>44742</v>
      </c>
      <c r="H4743" t="str">
        <f t="shared" si="1347"/>
        <v>2022</v>
      </c>
      <c r="I4743" t="str">
        <f t="shared" si="1348"/>
        <v>Yr - 2022</v>
      </c>
      <c r="J4743">
        <f t="shared" si="1356"/>
        <v>4</v>
      </c>
      <c r="K4743" t="str">
        <f t="shared" si="1349"/>
        <v>Qtr - 4</v>
      </c>
      <c r="L4743" t="str">
        <f t="shared" si="1350"/>
        <v>June</v>
      </c>
      <c r="M4743">
        <f t="shared" si="1342"/>
        <v>51</v>
      </c>
      <c r="N4743" t="str">
        <f t="shared" si="1351"/>
        <v>Wk - 51</v>
      </c>
      <c r="O4743" t="str">
        <f t="shared" si="1343"/>
        <v>Thursday</v>
      </c>
      <c r="P4743" t="str">
        <f t="shared" si="1352"/>
        <v>2022</v>
      </c>
      <c r="Q4743">
        <f t="shared" si="1353"/>
        <v>6</v>
      </c>
      <c r="R4743">
        <f t="shared" si="1354"/>
        <v>5</v>
      </c>
      <c r="T4743" t="str">
        <f t="shared" si="1355"/>
        <v>select '20220616' as [MemberId],'202212' as [FYPeriod],'12' as [FYPeriodInYear],'2022-06-01' as [PeriodStart],'2022-06-30' as [PeriodEnd],'2022' as [FYYear],'Yr - 2022' as [FYYearLabel],'4' as [FYQuarter],'Qtr - 4' as [FYQuarterLabel],'June' as [FYMonthLabel],'51' as [FYWeek],'Wk - 51' as [FYWeekLabel],'Thursday' as [Day],'2022' as [CalendarYear],'6' as [CalendarMonth],'5' as [CalendarDay],Null as [Entity] union all</v>
      </c>
    </row>
    <row r="4744" spans="1:20" x14ac:dyDescent="0.3">
      <c r="A4744">
        <f>IF($D$5-($D$5-(MAX($A$10:A4743)+1))&lt;=$D$5,$D$5-($D$5-(MAX($A$10:A4743)+1)),"")</f>
        <v>4734</v>
      </c>
      <c r="B4744" s="1">
        <f t="shared" si="1345"/>
        <v>44729</v>
      </c>
      <c r="C4744" s="1" t="str">
        <f t="shared" si="1346"/>
        <v>20220617</v>
      </c>
      <c r="D4744">
        <f t="shared" si="1339"/>
        <v>202212</v>
      </c>
      <c r="E4744">
        <f t="shared" si="1340"/>
        <v>12</v>
      </c>
      <c r="F4744" s="5">
        <f t="shared" si="1341"/>
        <v>44713</v>
      </c>
      <c r="G4744" s="5">
        <f t="shared" si="1344"/>
        <v>44742</v>
      </c>
      <c r="H4744" t="str">
        <f t="shared" si="1347"/>
        <v>2022</v>
      </c>
      <c r="I4744" t="str">
        <f t="shared" si="1348"/>
        <v>Yr - 2022</v>
      </c>
      <c r="J4744">
        <f t="shared" si="1356"/>
        <v>4</v>
      </c>
      <c r="K4744" t="str">
        <f t="shared" si="1349"/>
        <v>Qtr - 4</v>
      </c>
      <c r="L4744" t="str">
        <f t="shared" si="1350"/>
        <v>June</v>
      </c>
      <c r="M4744">
        <f t="shared" si="1342"/>
        <v>51</v>
      </c>
      <c r="N4744" t="str">
        <f t="shared" si="1351"/>
        <v>Wk - 51</v>
      </c>
      <c r="O4744" t="str">
        <f t="shared" si="1343"/>
        <v>Friday</v>
      </c>
      <c r="P4744" t="str">
        <f t="shared" si="1352"/>
        <v>2022</v>
      </c>
      <c r="Q4744">
        <f t="shared" si="1353"/>
        <v>6</v>
      </c>
      <c r="R4744">
        <f t="shared" si="1354"/>
        <v>6</v>
      </c>
      <c r="T4744" t="str">
        <f t="shared" si="1355"/>
        <v>select '20220617' as [MemberId],'202212' as [FYPeriod],'12' as [FYPeriodInYear],'2022-06-01' as [PeriodStart],'2022-06-30' as [PeriodEnd],'2022' as [FYYear],'Yr - 2022' as [FYYearLabel],'4' as [FYQuarter],'Qtr - 4' as [FYQuarterLabel],'June' as [FYMonthLabel],'51' as [FYWeek],'Wk - 51' as [FYWeekLabel],'Friday' as [Day],'2022' as [CalendarYear],'6' as [CalendarMonth],'6' as [CalendarDay],Null as [Entity] union all</v>
      </c>
    </row>
    <row r="4745" spans="1:20" x14ac:dyDescent="0.3">
      <c r="A4745">
        <f>IF($D$5-($D$5-(MAX($A$10:A4744)+1))&lt;=$D$5,$D$5-($D$5-(MAX($A$10:A4744)+1)),"")</f>
        <v>4735</v>
      </c>
      <c r="B4745" s="1">
        <f t="shared" si="1345"/>
        <v>44730</v>
      </c>
      <c r="C4745" s="1" t="str">
        <f t="shared" si="1346"/>
        <v>20220618</v>
      </c>
      <c r="D4745">
        <f t="shared" si="1339"/>
        <v>202212</v>
      </c>
      <c r="E4745">
        <f t="shared" si="1340"/>
        <v>12</v>
      </c>
      <c r="F4745" s="5">
        <f t="shared" si="1341"/>
        <v>44713</v>
      </c>
      <c r="G4745" s="5">
        <f t="shared" si="1344"/>
        <v>44742</v>
      </c>
      <c r="H4745" t="str">
        <f t="shared" si="1347"/>
        <v>2022</v>
      </c>
      <c r="I4745" t="str">
        <f t="shared" si="1348"/>
        <v>Yr - 2022</v>
      </c>
      <c r="J4745">
        <f t="shared" si="1356"/>
        <v>4</v>
      </c>
      <c r="K4745" t="str">
        <f t="shared" si="1349"/>
        <v>Qtr - 4</v>
      </c>
      <c r="L4745" t="str">
        <f t="shared" si="1350"/>
        <v>June</v>
      </c>
      <c r="M4745">
        <f t="shared" si="1342"/>
        <v>51</v>
      </c>
      <c r="N4745" t="str">
        <f t="shared" si="1351"/>
        <v>Wk - 51</v>
      </c>
      <c r="O4745" t="str">
        <f t="shared" si="1343"/>
        <v>Saturday</v>
      </c>
      <c r="P4745" t="str">
        <f t="shared" si="1352"/>
        <v>2022</v>
      </c>
      <c r="Q4745">
        <f t="shared" si="1353"/>
        <v>6</v>
      </c>
      <c r="R4745">
        <f t="shared" si="1354"/>
        <v>7</v>
      </c>
      <c r="T4745" t="str">
        <f t="shared" si="1355"/>
        <v>select '20220618' as [MemberId],'202212' as [FYPeriod],'12' as [FYPeriodInYear],'2022-06-01' as [PeriodStart],'2022-06-30' as [PeriodEnd],'2022' as [FYYear],'Yr - 2022' as [FYYearLabel],'4' as [FYQuarter],'Qtr - 4' as [FYQuarterLabel],'June' as [FYMonthLabel],'51' as [FYWeek],'Wk - 51' as [FYWeekLabel],'Saturday' as [Day],'2022' as [CalendarYear],'6' as [CalendarMonth],'7' as [CalendarDay],Null as [Entity] union all</v>
      </c>
    </row>
    <row r="4746" spans="1:20" x14ac:dyDescent="0.3">
      <c r="A4746">
        <f>IF($D$5-($D$5-(MAX($A$10:A4745)+1))&lt;=$D$5,$D$5-($D$5-(MAX($A$10:A4745)+1)),"")</f>
        <v>4736</v>
      </c>
      <c r="B4746" s="1">
        <f t="shared" si="1345"/>
        <v>44731</v>
      </c>
      <c r="C4746" s="1" t="str">
        <f t="shared" si="1346"/>
        <v>20220619</v>
      </c>
      <c r="D4746">
        <f t="shared" si="1339"/>
        <v>202212</v>
      </c>
      <c r="E4746">
        <f t="shared" si="1340"/>
        <v>12</v>
      </c>
      <c r="F4746" s="5">
        <f t="shared" si="1341"/>
        <v>44713</v>
      </c>
      <c r="G4746" s="5">
        <f t="shared" si="1344"/>
        <v>44742</v>
      </c>
      <c r="H4746" t="str">
        <f t="shared" si="1347"/>
        <v>2022</v>
      </c>
      <c r="I4746" t="str">
        <f t="shared" si="1348"/>
        <v>Yr - 2022</v>
      </c>
      <c r="J4746">
        <f t="shared" si="1356"/>
        <v>4</v>
      </c>
      <c r="K4746" t="str">
        <f t="shared" si="1349"/>
        <v>Qtr - 4</v>
      </c>
      <c r="L4746" t="str">
        <f t="shared" si="1350"/>
        <v>June</v>
      </c>
      <c r="M4746">
        <f t="shared" si="1342"/>
        <v>51</v>
      </c>
      <c r="N4746" t="str">
        <f t="shared" si="1351"/>
        <v>Wk - 51</v>
      </c>
      <c r="O4746" t="str">
        <f t="shared" si="1343"/>
        <v>Sunday</v>
      </c>
      <c r="P4746" t="str">
        <f t="shared" si="1352"/>
        <v>2022</v>
      </c>
      <c r="Q4746">
        <f t="shared" si="1353"/>
        <v>6</v>
      </c>
      <c r="R4746">
        <f t="shared" si="1354"/>
        <v>1</v>
      </c>
      <c r="T4746" t="str">
        <f t="shared" si="1355"/>
        <v>select '20220619' as [MemberId],'202212' as [FYPeriod],'12' as [FYPeriodInYear],'2022-06-01' as [PeriodStart],'2022-06-30' as [PeriodEnd],'2022' as [FYYear],'Yr - 2022' as [FYYearLabel],'4' as [FYQuarter],'Qtr - 4' as [FYQuarterLabel],'June' as [FYMonthLabel],'51' as [FYWeek],'Wk - 51' as [FYWeekLabel],'Sunday' as [Day],'2022' as [CalendarYear],'6' as [CalendarMonth],'1' as [CalendarDay],Null as [Entity] union all</v>
      </c>
    </row>
    <row r="4747" spans="1:20" x14ac:dyDescent="0.3">
      <c r="A4747">
        <f>IF($D$5-($D$5-(MAX($A$10:A4746)+1))&lt;=$D$5,$D$5-($D$5-(MAX($A$10:A4746)+1)),"")</f>
        <v>4737</v>
      </c>
      <c r="B4747" s="1">
        <f t="shared" si="1345"/>
        <v>44732</v>
      </c>
      <c r="C4747" s="1" t="str">
        <f t="shared" si="1346"/>
        <v>20220620</v>
      </c>
      <c r="D4747">
        <f t="shared" si="1339"/>
        <v>202212</v>
      </c>
      <c r="E4747">
        <f t="shared" si="1340"/>
        <v>12</v>
      </c>
      <c r="F4747" s="5">
        <f t="shared" si="1341"/>
        <v>44713</v>
      </c>
      <c r="G4747" s="5">
        <f t="shared" si="1344"/>
        <v>44742</v>
      </c>
      <c r="H4747" t="str">
        <f t="shared" si="1347"/>
        <v>2022</v>
      </c>
      <c r="I4747" t="str">
        <f t="shared" si="1348"/>
        <v>Yr - 2022</v>
      </c>
      <c r="J4747">
        <f t="shared" si="1356"/>
        <v>4</v>
      </c>
      <c r="K4747" t="str">
        <f t="shared" si="1349"/>
        <v>Qtr - 4</v>
      </c>
      <c r="L4747" t="str">
        <f t="shared" si="1350"/>
        <v>June</v>
      </c>
      <c r="M4747">
        <f t="shared" si="1342"/>
        <v>51</v>
      </c>
      <c r="N4747" t="str">
        <f t="shared" si="1351"/>
        <v>Wk - 51</v>
      </c>
      <c r="O4747" t="str">
        <f t="shared" si="1343"/>
        <v>Monday</v>
      </c>
      <c r="P4747" t="str">
        <f t="shared" si="1352"/>
        <v>2022</v>
      </c>
      <c r="Q4747">
        <f t="shared" si="1353"/>
        <v>6</v>
      </c>
      <c r="R4747">
        <f t="shared" si="1354"/>
        <v>2</v>
      </c>
      <c r="T4747" t="str">
        <f t="shared" si="1355"/>
        <v>select '20220620' as [MemberId],'202212' as [FYPeriod],'12' as [FYPeriodInYear],'2022-06-01' as [PeriodStart],'2022-06-30' as [PeriodEnd],'2022' as [FYYear],'Yr - 2022' as [FYYearLabel],'4' as [FYQuarter],'Qtr - 4' as [FYQuarterLabel],'June' as [FYMonthLabel],'51' as [FYWeek],'Wk - 51' as [FYWeekLabel],'Monday' as [Day],'2022' as [CalendarYear],'6' as [CalendarMonth],'2' as [CalendarDay],Null as [Entity] union all</v>
      </c>
    </row>
    <row r="4748" spans="1:20" x14ac:dyDescent="0.3">
      <c r="A4748">
        <f>IF($D$5-($D$5-(MAX($A$10:A4747)+1))&lt;=$D$5,$D$5-($D$5-(MAX($A$10:A4747)+1)),"")</f>
        <v>4738</v>
      </c>
      <c r="B4748" s="1">
        <f t="shared" si="1345"/>
        <v>44733</v>
      </c>
      <c r="C4748" s="1" t="str">
        <f t="shared" si="1346"/>
        <v>20220621</v>
      </c>
      <c r="D4748">
        <f t="shared" si="1339"/>
        <v>202212</v>
      </c>
      <c r="E4748">
        <f t="shared" si="1340"/>
        <v>12</v>
      </c>
      <c r="F4748" s="5">
        <f t="shared" si="1341"/>
        <v>44713</v>
      </c>
      <c r="G4748" s="5">
        <f t="shared" si="1344"/>
        <v>44742</v>
      </c>
      <c r="H4748" t="str">
        <f t="shared" si="1347"/>
        <v>2022</v>
      </c>
      <c r="I4748" t="str">
        <f t="shared" si="1348"/>
        <v>Yr - 2022</v>
      </c>
      <c r="J4748">
        <f t="shared" si="1356"/>
        <v>4</v>
      </c>
      <c r="K4748" t="str">
        <f t="shared" si="1349"/>
        <v>Qtr - 4</v>
      </c>
      <c r="L4748" t="str">
        <f t="shared" si="1350"/>
        <v>June</v>
      </c>
      <c r="M4748">
        <f t="shared" si="1342"/>
        <v>51</v>
      </c>
      <c r="N4748" t="str">
        <f t="shared" si="1351"/>
        <v>Wk - 51</v>
      </c>
      <c r="O4748" t="str">
        <f t="shared" si="1343"/>
        <v>Tuesday</v>
      </c>
      <c r="P4748" t="str">
        <f t="shared" si="1352"/>
        <v>2022</v>
      </c>
      <c r="Q4748">
        <f t="shared" si="1353"/>
        <v>6</v>
      </c>
      <c r="R4748">
        <f t="shared" si="1354"/>
        <v>3</v>
      </c>
      <c r="T4748" t="str">
        <f t="shared" si="1355"/>
        <v>select '20220621' as [MemberId],'202212' as [FYPeriod],'12' as [FYPeriodInYear],'2022-06-01' as [PeriodStart],'2022-06-30' as [PeriodEnd],'2022' as [FYYear],'Yr - 2022' as [FYYearLabel],'4' as [FYQuarter],'Qtr - 4' as [FYQuarterLabel],'June' as [FYMonthLabel],'51' as [FYWeek],'Wk - 51' as [FYWeekLabel],'Tuesday' as [Day],'2022' as [CalendarYear],'6' as [CalendarMonth],'3' as [CalendarDay],Null as [Entity] union all</v>
      </c>
    </row>
    <row r="4749" spans="1:20" x14ac:dyDescent="0.3">
      <c r="A4749">
        <f>IF($D$5-($D$5-(MAX($A$10:A4748)+1))&lt;=$D$5,$D$5-($D$5-(MAX($A$10:A4748)+1)),"")</f>
        <v>4739</v>
      </c>
      <c r="B4749" s="1">
        <f t="shared" si="1345"/>
        <v>44734</v>
      </c>
      <c r="C4749" s="1" t="str">
        <f t="shared" si="1346"/>
        <v>20220622</v>
      </c>
      <c r="D4749">
        <f t="shared" ref="D4749:D4812" si="1357">IF($A4749="","",IF($G$3="Yes",LEFT($C4749,6),IF($B4749&lt;=$G4748,$D4748,IF(AND($B4748=$G4748,$E4748&lt;$D$6),$D4748+1,$D4748+(101-$D$6)))))</f>
        <v>202212</v>
      </c>
      <c r="E4749">
        <f t="shared" ref="E4749:E4812" si="1358">IF($A4749="","",IF($G$3="Yes",MONTH($B4749),VALUE(RIGHT($D4749,2))))</f>
        <v>12</v>
      </c>
      <c r="F4749" s="5">
        <f t="shared" ref="F4749:F4812" si="1359">IF($A4749="","",IF($G$3="yes",EOMONTH($B4749,-1)+1,IF($J$2="yes",EOMONTH($B4749,-1)+1,IF($G4747&lt;$B4749,$B4749,$F4747))))</f>
        <v>44713</v>
      </c>
      <c r="G4749" s="5">
        <f t="shared" si="1344"/>
        <v>44742</v>
      </c>
      <c r="H4749" t="str">
        <f t="shared" si="1347"/>
        <v>2022</v>
      </c>
      <c r="I4749" t="str">
        <f t="shared" si="1348"/>
        <v>Yr - 2022</v>
      </c>
      <c r="J4749">
        <f t="shared" si="1356"/>
        <v>4</v>
      </c>
      <c r="K4749" t="str">
        <f t="shared" si="1349"/>
        <v>Qtr - 4</v>
      </c>
      <c r="L4749" t="str">
        <f t="shared" si="1350"/>
        <v>June</v>
      </c>
      <c r="M4749">
        <f t="shared" ref="M4749:M4812" si="1360">IF($A4749="","",IF($G$3="yes",WEEKNUM($B4749),IF($H4749&gt;$H4748,1,IF($O4749&lt;&gt;$D$2,$M4748,$M4748+1))))</f>
        <v>52</v>
      </c>
      <c r="N4749" t="str">
        <f t="shared" si="1351"/>
        <v>Wk - 52</v>
      </c>
      <c r="O4749" t="str">
        <f t="shared" ref="O4749:O4812" si="1361">TEXT($B4749,"Dddd")</f>
        <v>Wednesday</v>
      </c>
      <c r="P4749" t="str">
        <f t="shared" si="1352"/>
        <v>2022</v>
      </c>
      <c r="Q4749">
        <f t="shared" si="1353"/>
        <v>6</v>
      </c>
      <c r="R4749">
        <f t="shared" si="1354"/>
        <v>4</v>
      </c>
      <c r="T4749" t="str">
        <f t="shared" si="1355"/>
        <v>select '20220622' as [MemberId],'202212' as [FYPeriod],'12' as [FYPeriodInYear],'2022-06-01' as [PeriodStart],'2022-06-30' as [PeriodEnd],'2022' as [FYYear],'Yr - 2022' as [FYYearLabel],'4' as [FYQuarter],'Qtr - 4' as [FYQuarterLabel],'June' as [FYMonthLabel],'52' as [FYWeek],'Wk - 52' as [FYWeekLabel],'Wednesday' as [Day],'2022' as [CalendarYear],'6' as [CalendarMonth],'4' as [CalendarDay],Null as [Entity] union all</v>
      </c>
    </row>
    <row r="4750" spans="1:20" x14ac:dyDescent="0.3">
      <c r="A4750">
        <f>IF($D$5-($D$5-(MAX($A$10:A4749)+1))&lt;=$D$5,$D$5-($D$5-(MAX($A$10:A4749)+1)),"")</f>
        <v>4740</v>
      </c>
      <c r="B4750" s="1">
        <f t="shared" si="1345"/>
        <v>44735</v>
      </c>
      <c r="C4750" s="1" t="str">
        <f t="shared" si="1346"/>
        <v>20220623</v>
      </c>
      <c r="D4750">
        <f t="shared" si="1357"/>
        <v>202212</v>
      </c>
      <c r="E4750">
        <f t="shared" si="1358"/>
        <v>12</v>
      </c>
      <c r="F4750" s="5">
        <f t="shared" si="1359"/>
        <v>44713</v>
      </c>
      <c r="G4750" s="5">
        <f t="shared" ref="G4750:G4813" si="1362">IF($A4750="","",(IF($G$3="yes",EOMONTH($B4750,0),IF($J$2="yes",EOMONTH($B4750,0),IF($E4750&lt;=
MOD(DATE(YEAR($B4750),12,31)-DATE(YEAR($B4750),1,1)+1,$D$6),$F4750+ROUNDUP((DATE(YEAR($B4750),12,31)-DATE(YEAR($B4750),1,1)+1)/$D$6,0)-1,$F4750+ROUNDDOWN((DATE(YEAR($B4750),12,31)-DATE(YEAR($B4750),1,1)+1)/$D$6,0)-1)))))</f>
        <v>44742</v>
      </c>
      <c r="H4750" t="str">
        <f t="shared" si="1347"/>
        <v>2022</v>
      </c>
      <c r="I4750" t="str">
        <f t="shared" si="1348"/>
        <v>Yr - 2022</v>
      </c>
      <c r="J4750">
        <f t="shared" si="1356"/>
        <v>4</v>
      </c>
      <c r="K4750" t="str">
        <f t="shared" si="1349"/>
        <v>Qtr - 4</v>
      </c>
      <c r="L4750" t="str">
        <f t="shared" si="1350"/>
        <v>June</v>
      </c>
      <c r="M4750">
        <f t="shared" si="1360"/>
        <v>52</v>
      </c>
      <c r="N4750" t="str">
        <f t="shared" si="1351"/>
        <v>Wk - 52</v>
      </c>
      <c r="O4750" t="str">
        <f t="shared" si="1361"/>
        <v>Thursday</v>
      </c>
      <c r="P4750" t="str">
        <f t="shared" si="1352"/>
        <v>2022</v>
      </c>
      <c r="Q4750">
        <f t="shared" si="1353"/>
        <v>6</v>
      </c>
      <c r="R4750">
        <f t="shared" si="1354"/>
        <v>5</v>
      </c>
      <c r="T4750" t="str">
        <f t="shared" si="1355"/>
        <v>select '20220623' as [MemberId],'202212' as [FYPeriod],'12' as [FYPeriodInYear],'2022-06-01' as [PeriodStart],'2022-06-30' as [PeriodEnd],'2022' as [FYYear],'Yr - 2022' as [FYYearLabel],'4' as [FYQuarter],'Qtr - 4' as [FYQuarterLabel],'June' as [FYMonthLabel],'52' as [FYWeek],'Wk - 52' as [FYWeekLabel],'Thursday' as [Day],'2022' as [CalendarYear],'6' as [CalendarMonth],'5' as [CalendarDay],Null as [Entity] union all</v>
      </c>
    </row>
    <row r="4751" spans="1:20" x14ac:dyDescent="0.3">
      <c r="A4751">
        <f>IF($D$5-($D$5-(MAX($A$10:A4750)+1))&lt;=$D$5,$D$5-($D$5-(MAX($A$10:A4750)+1)),"")</f>
        <v>4741</v>
      </c>
      <c r="B4751" s="1">
        <f t="shared" ref="B4751:B4814" si="1363">IF($A4751="","",$D$3+$A4751)</f>
        <v>44736</v>
      </c>
      <c r="C4751" s="1" t="str">
        <f t="shared" ref="C4751:C4814" si="1364">IF($A4751="","",TEXT($D$3+$A4751,"yyyymmdd"))</f>
        <v>20220624</v>
      </c>
      <c r="D4751">
        <f t="shared" si="1357"/>
        <v>202212</v>
      </c>
      <c r="E4751">
        <f t="shared" si="1358"/>
        <v>12</v>
      </c>
      <c r="F4751" s="5">
        <f t="shared" si="1359"/>
        <v>44713</v>
      </c>
      <c r="G4751" s="5">
        <f t="shared" si="1362"/>
        <v>44742</v>
      </c>
      <c r="H4751" t="str">
        <f t="shared" ref="H4751:H4814" si="1365">IF($A4751="","",IF($G$3="Yes",LEFT($C4751,4),LEFT($D4751,4)))</f>
        <v>2022</v>
      </c>
      <c r="I4751" t="str">
        <f t="shared" ref="I4751:I4814" si="1366">IF($A4751="","","Yr - "&amp;H4751)</f>
        <v>Yr - 2022</v>
      </c>
      <c r="J4751">
        <f t="shared" si="1356"/>
        <v>4</v>
      </c>
      <c r="K4751" t="str">
        <f t="shared" ref="K4751:K4814" si="1367">IF($A4751="","","Qtr - "&amp;J4751)</f>
        <v>Qtr - 4</v>
      </c>
      <c r="L4751" t="str">
        <f t="shared" ref="L4751:L4814" si="1368">IF($A4751="","",IF($G$3="Yes",TEXT($B4751,"Mmmm"),TEXT($F4751,"Mmmm")))</f>
        <v>June</v>
      </c>
      <c r="M4751">
        <f t="shared" si="1360"/>
        <v>52</v>
      </c>
      <c r="N4751" t="str">
        <f t="shared" ref="N4751:N4814" si="1369">IF($A4751="","","Wk - "&amp;M4751)</f>
        <v>Wk - 52</v>
      </c>
      <c r="O4751" t="str">
        <f t="shared" si="1361"/>
        <v>Friday</v>
      </c>
      <c r="P4751" t="str">
        <f t="shared" ref="P4751:P4814" si="1370">IF($A4751="","",LEFT(C4751,4))</f>
        <v>2022</v>
      </c>
      <c r="Q4751">
        <f t="shared" ref="Q4751:Q4814" si="1371">IF($A4751="","",MONTH($B4751))</f>
        <v>6</v>
      </c>
      <c r="R4751">
        <f t="shared" ref="R4751:R4814" si="1372">IF($A4751="","",WEEKDAY(B4751))</f>
        <v>6</v>
      </c>
      <c r="T4751" t="str">
        <f t="shared" ref="T4751:T4814" si="1373">IF($A4751="","","select '"&amp;C4751&amp;"' as [MemberId],'"&amp;D4751&amp;"' as [FYPeriod],'"&amp;E4751&amp;"' as [FYPeriodInYear],'"&amp;TEXT(F4751,"yyyy-mm-dd")&amp;"' as [PeriodStart],'"&amp;TEXT(G4751,"yyyy-mm-dd")&amp;"' as [PeriodEnd],'"&amp;H4751&amp;"' as [FYYear],'"&amp;I4751&amp;"' as [FYYearLabel],'"&amp;J4751&amp;"' as [FYQuarter],'"&amp;K4751&amp;"' as [FYQuarterLabel],'"&amp;L4751&amp;"' as [FYMonthLabel],'"&amp;M4751&amp;"' as [FYWeek],'"&amp;N4751&amp;"' as [FYWeekLabel],'"&amp;O4751&amp;"' as [Day],'"&amp;P4751&amp;"' as [CalendarYear],'"&amp;Q4751&amp;"' as [CalendarMonth],'"&amp;R4751&amp;"' as [CalendarDay],Null as [Entity]"&amp;IF(A4752="",""," union all"))</f>
        <v>select '20220624' as [MemberId],'202212' as [FYPeriod],'12' as [FYPeriodInYear],'2022-06-01' as [PeriodStart],'2022-06-30' as [PeriodEnd],'2022' as [FYYear],'Yr - 2022' as [FYYearLabel],'4' as [FYQuarter],'Qtr - 4' as [FYQuarterLabel],'June' as [FYMonthLabel],'52' as [FYWeek],'Wk - 52' as [FYWeekLabel],'Friday' as [Day],'2022' as [CalendarYear],'6' as [CalendarMonth],'6' as [CalendarDay],Null as [Entity] union all</v>
      </c>
    </row>
    <row r="4752" spans="1:20" x14ac:dyDescent="0.3">
      <c r="A4752">
        <f>IF($D$5-($D$5-(MAX($A$10:A4751)+1))&lt;=$D$5,$D$5-($D$5-(MAX($A$10:A4751)+1)),"")</f>
        <v>4742</v>
      </c>
      <c r="B4752" s="1">
        <f t="shared" si="1363"/>
        <v>44737</v>
      </c>
      <c r="C4752" s="1" t="str">
        <f t="shared" si="1364"/>
        <v>20220625</v>
      </c>
      <c r="D4752">
        <f t="shared" si="1357"/>
        <v>202212</v>
      </c>
      <c r="E4752">
        <f t="shared" si="1358"/>
        <v>12</v>
      </c>
      <c r="F4752" s="5">
        <f t="shared" si="1359"/>
        <v>44713</v>
      </c>
      <c r="G4752" s="5">
        <f t="shared" si="1362"/>
        <v>44742</v>
      </c>
      <c r="H4752" t="str">
        <f t="shared" si="1365"/>
        <v>2022</v>
      </c>
      <c r="I4752" t="str">
        <f t="shared" si="1366"/>
        <v>Yr - 2022</v>
      </c>
      <c r="J4752">
        <f t="shared" si="1356"/>
        <v>4</v>
      </c>
      <c r="K4752" t="str">
        <f t="shared" si="1367"/>
        <v>Qtr - 4</v>
      </c>
      <c r="L4752" t="str">
        <f t="shared" si="1368"/>
        <v>June</v>
      </c>
      <c r="M4752">
        <f t="shared" si="1360"/>
        <v>52</v>
      </c>
      <c r="N4752" t="str">
        <f t="shared" si="1369"/>
        <v>Wk - 52</v>
      </c>
      <c r="O4752" t="str">
        <f t="shared" si="1361"/>
        <v>Saturday</v>
      </c>
      <c r="P4752" t="str">
        <f t="shared" si="1370"/>
        <v>2022</v>
      </c>
      <c r="Q4752">
        <f t="shared" si="1371"/>
        <v>6</v>
      </c>
      <c r="R4752">
        <f t="shared" si="1372"/>
        <v>7</v>
      </c>
      <c r="T4752" t="str">
        <f t="shared" si="1373"/>
        <v>select '20220625' as [MemberId],'202212' as [FYPeriod],'12' as [FYPeriodInYear],'2022-06-01' as [PeriodStart],'2022-06-30' as [PeriodEnd],'2022' as [FYYear],'Yr - 2022' as [FYYearLabel],'4' as [FYQuarter],'Qtr - 4' as [FYQuarterLabel],'June' as [FYMonthLabel],'52' as [FYWeek],'Wk - 52' as [FYWeekLabel],'Saturday' as [Day],'2022' as [CalendarYear],'6' as [CalendarMonth],'7' as [CalendarDay],Null as [Entity] union all</v>
      </c>
    </row>
    <row r="4753" spans="1:20" x14ac:dyDescent="0.3">
      <c r="A4753">
        <f>IF($D$5-($D$5-(MAX($A$10:A4752)+1))&lt;=$D$5,$D$5-($D$5-(MAX($A$10:A4752)+1)),"")</f>
        <v>4743</v>
      </c>
      <c r="B4753" s="1">
        <f t="shared" si="1363"/>
        <v>44738</v>
      </c>
      <c r="C4753" s="1" t="str">
        <f t="shared" si="1364"/>
        <v>20220626</v>
      </c>
      <c r="D4753">
        <f t="shared" si="1357"/>
        <v>202212</v>
      </c>
      <c r="E4753">
        <f t="shared" si="1358"/>
        <v>12</v>
      </c>
      <c r="F4753" s="5">
        <f t="shared" si="1359"/>
        <v>44713</v>
      </c>
      <c r="G4753" s="5">
        <f t="shared" si="1362"/>
        <v>44742</v>
      </c>
      <c r="H4753" t="str">
        <f t="shared" si="1365"/>
        <v>2022</v>
      </c>
      <c r="I4753" t="str">
        <f t="shared" si="1366"/>
        <v>Yr - 2022</v>
      </c>
      <c r="J4753">
        <f t="shared" si="1356"/>
        <v>4</v>
      </c>
      <c r="K4753" t="str">
        <f t="shared" si="1367"/>
        <v>Qtr - 4</v>
      </c>
      <c r="L4753" t="str">
        <f t="shared" si="1368"/>
        <v>June</v>
      </c>
      <c r="M4753">
        <f t="shared" si="1360"/>
        <v>52</v>
      </c>
      <c r="N4753" t="str">
        <f t="shared" si="1369"/>
        <v>Wk - 52</v>
      </c>
      <c r="O4753" t="str">
        <f t="shared" si="1361"/>
        <v>Sunday</v>
      </c>
      <c r="P4753" t="str">
        <f t="shared" si="1370"/>
        <v>2022</v>
      </c>
      <c r="Q4753">
        <f t="shared" si="1371"/>
        <v>6</v>
      </c>
      <c r="R4753">
        <f t="shared" si="1372"/>
        <v>1</v>
      </c>
      <c r="T4753" t="str">
        <f t="shared" si="1373"/>
        <v>select '20220626' as [MemberId],'202212' as [FYPeriod],'12' as [FYPeriodInYear],'2022-06-01' as [PeriodStart],'2022-06-30' as [PeriodEnd],'2022' as [FYYear],'Yr - 2022' as [FYYearLabel],'4' as [FYQuarter],'Qtr - 4' as [FYQuarterLabel],'June' as [FYMonthLabel],'52' as [FYWeek],'Wk - 52' as [FYWeekLabel],'Sunday' as [Day],'2022' as [CalendarYear],'6' as [CalendarMonth],'1' as [CalendarDay],Null as [Entity] union all</v>
      </c>
    </row>
    <row r="4754" spans="1:20" x14ac:dyDescent="0.3">
      <c r="A4754">
        <f>IF($D$5-($D$5-(MAX($A$10:A4753)+1))&lt;=$D$5,$D$5-($D$5-(MAX($A$10:A4753)+1)),"")</f>
        <v>4744</v>
      </c>
      <c r="B4754" s="1">
        <f t="shared" si="1363"/>
        <v>44739</v>
      </c>
      <c r="C4754" s="1" t="str">
        <f t="shared" si="1364"/>
        <v>20220627</v>
      </c>
      <c r="D4754">
        <f t="shared" si="1357"/>
        <v>202212</v>
      </c>
      <c r="E4754">
        <f t="shared" si="1358"/>
        <v>12</v>
      </c>
      <c r="F4754" s="5">
        <f t="shared" si="1359"/>
        <v>44713</v>
      </c>
      <c r="G4754" s="5">
        <f t="shared" si="1362"/>
        <v>44742</v>
      </c>
      <c r="H4754" t="str">
        <f t="shared" si="1365"/>
        <v>2022</v>
      </c>
      <c r="I4754" t="str">
        <f t="shared" si="1366"/>
        <v>Yr - 2022</v>
      </c>
      <c r="J4754">
        <f t="shared" si="1356"/>
        <v>4</v>
      </c>
      <c r="K4754" t="str">
        <f t="shared" si="1367"/>
        <v>Qtr - 4</v>
      </c>
      <c r="L4754" t="str">
        <f t="shared" si="1368"/>
        <v>June</v>
      </c>
      <c r="M4754">
        <f t="shared" si="1360"/>
        <v>52</v>
      </c>
      <c r="N4754" t="str">
        <f t="shared" si="1369"/>
        <v>Wk - 52</v>
      </c>
      <c r="O4754" t="str">
        <f t="shared" si="1361"/>
        <v>Monday</v>
      </c>
      <c r="P4754" t="str">
        <f t="shared" si="1370"/>
        <v>2022</v>
      </c>
      <c r="Q4754">
        <f t="shared" si="1371"/>
        <v>6</v>
      </c>
      <c r="R4754">
        <f t="shared" si="1372"/>
        <v>2</v>
      </c>
      <c r="T4754" t="str">
        <f t="shared" si="1373"/>
        <v>select '20220627' as [MemberId],'202212' as [FYPeriod],'12' as [FYPeriodInYear],'2022-06-01' as [PeriodStart],'2022-06-30' as [PeriodEnd],'2022' as [FYYear],'Yr - 2022' as [FYYearLabel],'4' as [FYQuarter],'Qtr - 4' as [FYQuarterLabel],'June' as [FYMonthLabel],'52' as [FYWeek],'Wk - 52' as [FYWeekLabel],'Monday' as [Day],'2022' as [CalendarYear],'6' as [CalendarMonth],'2' as [CalendarDay],Null as [Entity] union all</v>
      </c>
    </row>
    <row r="4755" spans="1:20" x14ac:dyDescent="0.3">
      <c r="A4755">
        <f>IF($D$5-($D$5-(MAX($A$10:A4754)+1))&lt;=$D$5,$D$5-($D$5-(MAX($A$10:A4754)+1)),"")</f>
        <v>4745</v>
      </c>
      <c r="B4755" s="1">
        <f t="shared" si="1363"/>
        <v>44740</v>
      </c>
      <c r="C4755" s="1" t="str">
        <f t="shared" si="1364"/>
        <v>20220628</v>
      </c>
      <c r="D4755">
        <f t="shared" si="1357"/>
        <v>202212</v>
      </c>
      <c r="E4755">
        <f t="shared" si="1358"/>
        <v>12</v>
      </c>
      <c r="F4755" s="5">
        <f t="shared" si="1359"/>
        <v>44713</v>
      </c>
      <c r="G4755" s="5">
        <f t="shared" si="1362"/>
        <v>44742</v>
      </c>
      <c r="H4755" t="str">
        <f t="shared" si="1365"/>
        <v>2022</v>
      </c>
      <c r="I4755" t="str">
        <f t="shared" si="1366"/>
        <v>Yr - 2022</v>
      </c>
      <c r="J4755">
        <f t="shared" si="1356"/>
        <v>4</v>
      </c>
      <c r="K4755" t="str">
        <f t="shared" si="1367"/>
        <v>Qtr - 4</v>
      </c>
      <c r="L4755" t="str">
        <f t="shared" si="1368"/>
        <v>June</v>
      </c>
      <c r="M4755">
        <f t="shared" si="1360"/>
        <v>52</v>
      </c>
      <c r="N4755" t="str">
        <f t="shared" si="1369"/>
        <v>Wk - 52</v>
      </c>
      <c r="O4755" t="str">
        <f t="shared" si="1361"/>
        <v>Tuesday</v>
      </c>
      <c r="P4755" t="str">
        <f t="shared" si="1370"/>
        <v>2022</v>
      </c>
      <c r="Q4755">
        <f t="shared" si="1371"/>
        <v>6</v>
      </c>
      <c r="R4755">
        <f t="shared" si="1372"/>
        <v>3</v>
      </c>
      <c r="T4755" t="str">
        <f t="shared" si="1373"/>
        <v>select '20220628' as [MemberId],'202212' as [FYPeriod],'12' as [FYPeriodInYear],'2022-06-01' as [PeriodStart],'2022-06-30' as [PeriodEnd],'2022' as [FYYear],'Yr - 2022' as [FYYearLabel],'4' as [FYQuarter],'Qtr - 4' as [FYQuarterLabel],'June' as [FYMonthLabel],'52' as [FYWeek],'Wk - 52' as [FYWeekLabel],'Tuesday' as [Day],'2022' as [CalendarYear],'6' as [CalendarMonth],'3' as [CalendarDay],Null as [Entity] union all</v>
      </c>
    </row>
    <row r="4756" spans="1:20" x14ac:dyDescent="0.3">
      <c r="A4756">
        <f>IF($D$5-($D$5-(MAX($A$10:A4755)+1))&lt;=$D$5,$D$5-($D$5-(MAX($A$10:A4755)+1)),"")</f>
        <v>4746</v>
      </c>
      <c r="B4756" s="1">
        <f t="shared" si="1363"/>
        <v>44741</v>
      </c>
      <c r="C4756" s="1" t="str">
        <f t="shared" si="1364"/>
        <v>20220629</v>
      </c>
      <c r="D4756">
        <f t="shared" si="1357"/>
        <v>202212</v>
      </c>
      <c r="E4756">
        <f t="shared" si="1358"/>
        <v>12</v>
      </c>
      <c r="F4756" s="5">
        <f t="shared" si="1359"/>
        <v>44713</v>
      </c>
      <c r="G4756" s="5">
        <f t="shared" si="1362"/>
        <v>44742</v>
      </c>
      <c r="H4756" t="str">
        <f t="shared" si="1365"/>
        <v>2022</v>
      </c>
      <c r="I4756" t="str">
        <f t="shared" si="1366"/>
        <v>Yr - 2022</v>
      </c>
      <c r="J4756">
        <f t="shared" si="1356"/>
        <v>4</v>
      </c>
      <c r="K4756" t="str">
        <f t="shared" si="1367"/>
        <v>Qtr - 4</v>
      </c>
      <c r="L4756" t="str">
        <f t="shared" si="1368"/>
        <v>June</v>
      </c>
      <c r="M4756">
        <f t="shared" si="1360"/>
        <v>53</v>
      </c>
      <c r="N4756" t="str">
        <f t="shared" si="1369"/>
        <v>Wk - 53</v>
      </c>
      <c r="O4756" t="str">
        <f t="shared" si="1361"/>
        <v>Wednesday</v>
      </c>
      <c r="P4756" t="str">
        <f t="shared" si="1370"/>
        <v>2022</v>
      </c>
      <c r="Q4756">
        <f t="shared" si="1371"/>
        <v>6</v>
      </c>
      <c r="R4756">
        <f t="shared" si="1372"/>
        <v>4</v>
      </c>
      <c r="T4756" t="str">
        <f t="shared" si="1373"/>
        <v>select '20220629' as [MemberId],'202212' as [FYPeriod],'12' as [FYPeriodInYear],'2022-06-01' as [PeriodStart],'2022-06-30' as [PeriodEnd],'2022' as [FYYear],'Yr - 2022' as [FYYearLabel],'4' as [FYQuarter],'Qtr - 4' as [FYQuarterLabel],'June' as [FYMonthLabel],'53' as [FYWeek],'Wk - 53' as [FYWeekLabel],'Wednesday' as [Day],'2022' as [CalendarYear],'6' as [CalendarMonth],'4' as [CalendarDay],Null as [Entity] union all</v>
      </c>
    </row>
    <row r="4757" spans="1:20" x14ac:dyDescent="0.3">
      <c r="A4757">
        <f>IF($D$5-($D$5-(MAX($A$10:A4756)+1))&lt;=$D$5,$D$5-($D$5-(MAX($A$10:A4756)+1)),"")</f>
        <v>4747</v>
      </c>
      <c r="B4757" s="1">
        <f t="shared" si="1363"/>
        <v>44742</v>
      </c>
      <c r="C4757" s="1" t="str">
        <f t="shared" si="1364"/>
        <v>20220630</v>
      </c>
      <c r="D4757">
        <f t="shared" si="1357"/>
        <v>202212</v>
      </c>
      <c r="E4757">
        <f t="shared" si="1358"/>
        <v>12</v>
      </c>
      <c r="F4757" s="5">
        <f t="shared" si="1359"/>
        <v>44713</v>
      </c>
      <c r="G4757" s="5">
        <f t="shared" si="1362"/>
        <v>44742</v>
      </c>
      <c r="H4757" t="str">
        <f t="shared" si="1365"/>
        <v>2022</v>
      </c>
      <c r="I4757" t="str">
        <f t="shared" si="1366"/>
        <v>Yr - 2022</v>
      </c>
      <c r="J4757">
        <f t="shared" si="1356"/>
        <v>4</v>
      </c>
      <c r="K4757" t="str">
        <f t="shared" si="1367"/>
        <v>Qtr - 4</v>
      </c>
      <c r="L4757" t="str">
        <f t="shared" si="1368"/>
        <v>June</v>
      </c>
      <c r="M4757">
        <f t="shared" si="1360"/>
        <v>53</v>
      </c>
      <c r="N4757" t="str">
        <f t="shared" si="1369"/>
        <v>Wk - 53</v>
      </c>
      <c r="O4757" t="str">
        <f t="shared" si="1361"/>
        <v>Thursday</v>
      </c>
      <c r="P4757" t="str">
        <f t="shared" si="1370"/>
        <v>2022</v>
      </c>
      <c r="Q4757">
        <f t="shared" si="1371"/>
        <v>6</v>
      </c>
      <c r="R4757">
        <f t="shared" si="1372"/>
        <v>5</v>
      </c>
      <c r="T4757" t="str">
        <f t="shared" si="1373"/>
        <v>select '20220630' as [MemberId],'202212' as [FYPeriod],'12' as [FYPeriodInYear],'2022-06-01' as [PeriodStart],'2022-06-30' as [PeriodEnd],'2022' as [FYYear],'Yr - 2022' as [FYYearLabel],'4' as [FYQuarter],'Qtr - 4' as [FYQuarterLabel],'June' as [FYMonthLabel],'53' as [FYWeek],'Wk - 53' as [FYWeekLabel],'Thursday' as [Day],'2022' as [CalendarYear],'6' as [CalendarMonth],'5' as [CalendarDay],Null as [Entity]</v>
      </c>
    </row>
    <row r="4758" spans="1:20" x14ac:dyDescent="0.3">
      <c r="A4758" t="str">
        <f>IF($D$5-($D$5-(MAX($A$10:A4757)+1))&lt;=$D$5,$D$5-($D$5-(MAX($A$10:A4757)+1)),"")</f>
        <v/>
      </c>
      <c r="B4758" s="1" t="str">
        <f t="shared" si="1363"/>
        <v/>
      </c>
      <c r="C4758" s="1" t="str">
        <f t="shared" si="1364"/>
        <v/>
      </c>
      <c r="D4758" t="str">
        <f t="shared" si="1357"/>
        <v/>
      </c>
      <c r="E4758" t="str">
        <f t="shared" si="1358"/>
        <v/>
      </c>
      <c r="F4758" s="5" t="str">
        <f t="shared" si="1359"/>
        <v/>
      </c>
      <c r="G4758" s="5" t="str">
        <f t="shared" si="1362"/>
        <v/>
      </c>
      <c r="H4758" t="str">
        <f t="shared" si="1365"/>
        <v/>
      </c>
      <c r="I4758" t="str">
        <f t="shared" si="1366"/>
        <v/>
      </c>
      <c r="J4758" t="str">
        <f t="shared" si="1356"/>
        <v/>
      </c>
      <c r="K4758" t="str">
        <f t="shared" si="1367"/>
        <v/>
      </c>
      <c r="L4758" t="str">
        <f t="shared" si="1368"/>
        <v/>
      </c>
      <c r="M4758" t="str">
        <f t="shared" si="1360"/>
        <v/>
      </c>
      <c r="N4758" t="str">
        <f t="shared" si="1369"/>
        <v/>
      </c>
      <c r="O4758" t="str">
        <f t="shared" si="1361"/>
        <v/>
      </c>
      <c r="P4758" t="str">
        <f t="shared" si="1370"/>
        <v/>
      </c>
      <c r="Q4758" t="str">
        <f t="shared" si="1371"/>
        <v/>
      </c>
      <c r="R4758" t="str">
        <f t="shared" si="1372"/>
        <v/>
      </c>
      <c r="T4758" t="str">
        <f t="shared" si="1373"/>
        <v/>
      </c>
    </row>
    <row r="4759" spans="1:20" x14ac:dyDescent="0.3">
      <c r="A4759" t="str">
        <f>IF($D$5-($D$5-(MAX($A$10:A4758)+1))&lt;=$D$5,$D$5-($D$5-(MAX($A$10:A4758)+1)),"")</f>
        <v/>
      </c>
      <c r="B4759" s="1" t="str">
        <f t="shared" si="1363"/>
        <v/>
      </c>
      <c r="C4759" s="1" t="str">
        <f t="shared" si="1364"/>
        <v/>
      </c>
      <c r="D4759" t="str">
        <f t="shared" si="1357"/>
        <v/>
      </c>
      <c r="E4759" t="str">
        <f t="shared" si="1358"/>
        <v/>
      </c>
      <c r="F4759" s="5" t="str">
        <f t="shared" si="1359"/>
        <v/>
      </c>
      <c r="G4759" s="5" t="str">
        <f t="shared" si="1362"/>
        <v/>
      </c>
      <c r="H4759" t="str">
        <f t="shared" si="1365"/>
        <v/>
      </c>
      <c r="I4759" t="str">
        <f t="shared" si="1366"/>
        <v/>
      </c>
      <c r="J4759" t="str">
        <f t="shared" si="1356"/>
        <v/>
      </c>
      <c r="K4759" t="str">
        <f t="shared" si="1367"/>
        <v/>
      </c>
      <c r="L4759" t="str">
        <f t="shared" si="1368"/>
        <v/>
      </c>
      <c r="M4759" t="str">
        <f t="shared" si="1360"/>
        <v/>
      </c>
      <c r="N4759" t="str">
        <f t="shared" si="1369"/>
        <v/>
      </c>
      <c r="O4759" t="str">
        <f t="shared" si="1361"/>
        <v/>
      </c>
      <c r="P4759" t="str">
        <f t="shared" si="1370"/>
        <v/>
      </c>
      <c r="Q4759" t="str">
        <f t="shared" si="1371"/>
        <v/>
      </c>
      <c r="R4759" t="str">
        <f t="shared" si="1372"/>
        <v/>
      </c>
      <c r="T4759" t="str">
        <f t="shared" si="1373"/>
        <v/>
      </c>
    </row>
    <row r="4760" spans="1:20" x14ac:dyDescent="0.3">
      <c r="A4760" t="str">
        <f>IF($D$5-($D$5-(MAX($A$10:A4759)+1))&lt;=$D$5,$D$5-($D$5-(MAX($A$10:A4759)+1)),"")</f>
        <v/>
      </c>
      <c r="B4760" s="1" t="str">
        <f t="shared" si="1363"/>
        <v/>
      </c>
      <c r="C4760" s="1" t="str">
        <f t="shared" si="1364"/>
        <v/>
      </c>
      <c r="D4760" t="str">
        <f t="shared" si="1357"/>
        <v/>
      </c>
      <c r="E4760" t="str">
        <f t="shared" si="1358"/>
        <v/>
      </c>
      <c r="F4760" s="5" t="str">
        <f t="shared" si="1359"/>
        <v/>
      </c>
      <c r="G4760" s="5" t="str">
        <f t="shared" si="1362"/>
        <v/>
      </c>
      <c r="H4760" t="str">
        <f t="shared" si="1365"/>
        <v/>
      </c>
      <c r="I4760" t="str">
        <f t="shared" si="1366"/>
        <v/>
      </c>
      <c r="J4760" t="str">
        <f t="shared" si="1356"/>
        <v/>
      </c>
      <c r="K4760" t="str">
        <f t="shared" si="1367"/>
        <v/>
      </c>
      <c r="L4760" t="str">
        <f t="shared" si="1368"/>
        <v/>
      </c>
      <c r="M4760" t="str">
        <f t="shared" si="1360"/>
        <v/>
      </c>
      <c r="N4760" t="str">
        <f t="shared" si="1369"/>
        <v/>
      </c>
      <c r="O4760" t="str">
        <f t="shared" si="1361"/>
        <v/>
      </c>
      <c r="P4760" t="str">
        <f t="shared" si="1370"/>
        <v/>
      </c>
      <c r="Q4760" t="str">
        <f t="shared" si="1371"/>
        <v/>
      </c>
      <c r="R4760" t="str">
        <f t="shared" si="1372"/>
        <v/>
      </c>
      <c r="T4760" t="str">
        <f t="shared" si="1373"/>
        <v/>
      </c>
    </row>
    <row r="4761" spans="1:20" x14ac:dyDescent="0.3">
      <c r="A4761" t="str">
        <f>IF($D$5-($D$5-(MAX($A$10:A4760)+1))&lt;=$D$5,$D$5-($D$5-(MAX($A$10:A4760)+1)),"")</f>
        <v/>
      </c>
      <c r="B4761" s="1" t="str">
        <f t="shared" si="1363"/>
        <v/>
      </c>
      <c r="C4761" s="1" t="str">
        <f t="shared" si="1364"/>
        <v/>
      </c>
      <c r="D4761" t="str">
        <f t="shared" si="1357"/>
        <v/>
      </c>
      <c r="E4761" t="str">
        <f t="shared" si="1358"/>
        <v/>
      </c>
      <c r="F4761" s="5" t="str">
        <f t="shared" si="1359"/>
        <v/>
      </c>
      <c r="G4761" s="5" t="str">
        <f t="shared" si="1362"/>
        <v/>
      </c>
      <c r="H4761" t="str">
        <f t="shared" si="1365"/>
        <v/>
      </c>
      <c r="I4761" t="str">
        <f t="shared" si="1366"/>
        <v/>
      </c>
      <c r="J4761" t="str">
        <f t="shared" si="1356"/>
        <v/>
      </c>
      <c r="K4761" t="str">
        <f t="shared" si="1367"/>
        <v/>
      </c>
      <c r="L4761" t="str">
        <f t="shared" si="1368"/>
        <v/>
      </c>
      <c r="M4761" t="str">
        <f t="shared" si="1360"/>
        <v/>
      </c>
      <c r="N4761" t="str">
        <f t="shared" si="1369"/>
        <v/>
      </c>
      <c r="O4761" t="str">
        <f t="shared" si="1361"/>
        <v/>
      </c>
      <c r="P4761" t="str">
        <f t="shared" si="1370"/>
        <v/>
      </c>
      <c r="Q4761" t="str">
        <f t="shared" si="1371"/>
        <v/>
      </c>
      <c r="R4761" t="str">
        <f t="shared" si="1372"/>
        <v/>
      </c>
      <c r="T4761" t="str">
        <f t="shared" si="1373"/>
        <v/>
      </c>
    </row>
    <row r="4762" spans="1:20" x14ac:dyDescent="0.3">
      <c r="A4762" t="str">
        <f>IF($D$5-($D$5-(MAX($A$10:A4761)+1))&lt;=$D$5,$D$5-($D$5-(MAX($A$10:A4761)+1)),"")</f>
        <v/>
      </c>
      <c r="B4762" s="1" t="str">
        <f t="shared" si="1363"/>
        <v/>
      </c>
      <c r="C4762" s="1" t="str">
        <f t="shared" si="1364"/>
        <v/>
      </c>
      <c r="D4762" t="str">
        <f t="shared" si="1357"/>
        <v/>
      </c>
      <c r="E4762" t="str">
        <f t="shared" si="1358"/>
        <v/>
      </c>
      <c r="F4762" s="5" t="str">
        <f t="shared" si="1359"/>
        <v/>
      </c>
      <c r="G4762" s="5" t="str">
        <f t="shared" si="1362"/>
        <v/>
      </c>
      <c r="H4762" t="str">
        <f t="shared" si="1365"/>
        <v/>
      </c>
      <c r="I4762" t="str">
        <f t="shared" si="1366"/>
        <v/>
      </c>
      <c r="J4762" t="str">
        <f t="shared" si="1356"/>
        <v/>
      </c>
      <c r="K4762" t="str">
        <f t="shared" si="1367"/>
        <v/>
      </c>
      <c r="L4762" t="str">
        <f t="shared" si="1368"/>
        <v/>
      </c>
      <c r="M4762" t="str">
        <f t="shared" si="1360"/>
        <v/>
      </c>
      <c r="N4762" t="str">
        <f t="shared" si="1369"/>
        <v/>
      </c>
      <c r="O4762" t="str">
        <f t="shared" si="1361"/>
        <v/>
      </c>
      <c r="P4762" t="str">
        <f t="shared" si="1370"/>
        <v/>
      </c>
      <c r="Q4762" t="str">
        <f t="shared" si="1371"/>
        <v/>
      </c>
      <c r="R4762" t="str">
        <f t="shared" si="1372"/>
        <v/>
      </c>
      <c r="T4762" t="str">
        <f t="shared" si="1373"/>
        <v/>
      </c>
    </row>
    <row r="4763" spans="1:20" x14ac:dyDescent="0.3">
      <c r="A4763" t="str">
        <f>IF($D$5-($D$5-(MAX($A$10:A4762)+1))&lt;=$D$5,$D$5-($D$5-(MAX($A$10:A4762)+1)),"")</f>
        <v/>
      </c>
      <c r="B4763" s="1" t="str">
        <f t="shared" si="1363"/>
        <v/>
      </c>
      <c r="C4763" s="1" t="str">
        <f t="shared" si="1364"/>
        <v/>
      </c>
      <c r="D4763" t="str">
        <f t="shared" si="1357"/>
        <v/>
      </c>
      <c r="E4763" t="str">
        <f t="shared" si="1358"/>
        <v/>
      </c>
      <c r="F4763" s="5" t="str">
        <f t="shared" si="1359"/>
        <v/>
      </c>
      <c r="G4763" s="5" t="str">
        <f t="shared" si="1362"/>
        <v/>
      </c>
      <c r="H4763" t="str">
        <f t="shared" si="1365"/>
        <v/>
      </c>
      <c r="I4763" t="str">
        <f t="shared" si="1366"/>
        <v/>
      </c>
      <c r="J4763" t="str">
        <f t="shared" si="1356"/>
        <v/>
      </c>
      <c r="K4763" t="str">
        <f t="shared" si="1367"/>
        <v/>
      </c>
      <c r="L4763" t="str">
        <f t="shared" si="1368"/>
        <v/>
      </c>
      <c r="M4763" t="str">
        <f t="shared" si="1360"/>
        <v/>
      </c>
      <c r="N4763" t="str">
        <f t="shared" si="1369"/>
        <v/>
      </c>
      <c r="O4763" t="str">
        <f t="shared" si="1361"/>
        <v/>
      </c>
      <c r="P4763" t="str">
        <f t="shared" si="1370"/>
        <v/>
      </c>
      <c r="Q4763" t="str">
        <f t="shared" si="1371"/>
        <v/>
      </c>
      <c r="R4763" t="str">
        <f t="shared" si="1372"/>
        <v/>
      </c>
      <c r="T4763" t="str">
        <f t="shared" si="1373"/>
        <v/>
      </c>
    </row>
    <row r="4764" spans="1:20" x14ac:dyDescent="0.3">
      <c r="A4764" t="str">
        <f>IF($D$5-($D$5-(MAX($A$10:A4763)+1))&lt;=$D$5,$D$5-($D$5-(MAX($A$10:A4763)+1)),"")</f>
        <v/>
      </c>
      <c r="B4764" s="1" t="str">
        <f t="shared" si="1363"/>
        <v/>
      </c>
      <c r="C4764" s="1" t="str">
        <f t="shared" si="1364"/>
        <v/>
      </c>
      <c r="D4764" t="str">
        <f t="shared" si="1357"/>
        <v/>
      </c>
      <c r="E4764" t="str">
        <f t="shared" si="1358"/>
        <v/>
      </c>
      <c r="F4764" s="5" t="str">
        <f t="shared" si="1359"/>
        <v/>
      </c>
      <c r="G4764" s="5" t="str">
        <f t="shared" si="1362"/>
        <v/>
      </c>
      <c r="H4764" t="str">
        <f t="shared" si="1365"/>
        <v/>
      </c>
      <c r="I4764" t="str">
        <f t="shared" si="1366"/>
        <v/>
      </c>
      <c r="J4764" t="str">
        <f t="shared" si="1356"/>
        <v/>
      </c>
      <c r="K4764" t="str">
        <f t="shared" si="1367"/>
        <v/>
      </c>
      <c r="L4764" t="str">
        <f t="shared" si="1368"/>
        <v/>
      </c>
      <c r="M4764" t="str">
        <f t="shared" si="1360"/>
        <v/>
      </c>
      <c r="N4764" t="str">
        <f t="shared" si="1369"/>
        <v/>
      </c>
      <c r="O4764" t="str">
        <f t="shared" si="1361"/>
        <v/>
      </c>
      <c r="P4764" t="str">
        <f t="shared" si="1370"/>
        <v/>
      </c>
      <c r="Q4764" t="str">
        <f t="shared" si="1371"/>
        <v/>
      </c>
      <c r="R4764" t="str">
        <f t="shared" si="1372"/>
        <v/>
      </c>
      <c r="T4764" t="str">
        <f t="shared" si="1373"/>
        <v/>
      </c>
    </row>
    <row r="4765" spans="1:20" x14ac:dyDescent="0.3">
      <c r="A4765" t="str">
        <f>IF($D$5-($D$5-(MAX($A$10:A4764)+1))&lt;=$D$5,$D$5-($D$5-(MAX($A$10:A4764)+1)),"")</f>
        <v/>
      </c>
      <c r="B4765" s="1" t="str">
        <f t="shared" si="1363"/>
        <v/>
      </c>
      <c r="C4765" s="1" t="str">
        <f t="shared" si="1364"/>
        <v/>
      </c>
      <c r="D4765" t="str">
        <f t="shared" si="1357"/>
        <v/>
      </c>
      <c r="E4765" t="str">
        <f t="shared" si="1358"/>
        <v/>
      </c>
      <c r="F4765" s="5" t="str">
        <f t="shared" si="1359"/>
        <v/>
      </c>
      <c r="G4765" s="5" t="str">
        <f t="shared" si="1362"/>
        <v/>
      </c>
      <c r="H4765" t="str">
        <f t="shared" si="1365"/>
        <v/>
      </c>
      <c r="I4765" t="str">
        <f t="shared" si="1366"/>
        <v/>
      </c>
      <c r="J4765" t="str">
        <f t="shared" si="1356"/>
        <v/>
      </c>
      <c r="K4765" t="str">
        <f t="shared" si="1367"/>
        <v/>
      </c>
      <c r="L4765" t="str">
        <f t="shared" si="1368"/>
        <v/>
      </c>
      <c r="M4765" t="str">
        <f t="shared" si="1360"/>
        <v/>
      </c>
      <c r="N4765" t="str">
        <f t="shared" si="1369"/>
        <v/>
      </c>
      <c r="O4765" t="str">
        <f t="shared" si="1361"/>
        <v/>
      </c>
      <c r="P4765" t="str">
        <f t="shared" si="1370"/>
        <v/>
      </c>
      <c r="Q4765" t="str">
        <f t="shared" si="1371"/>
        <v/>
      </c>
      <c r="R4765" t="str">
        <f t="shared" si="1372"/>
        <v/>
      </c>
      <c r="T4765" t="str">
        <f t="shared" si="1373"/>
        <v/>
      </c>
    </row>
    <row r="4766" spans="1:20" x14ac:dyDescent="0.3">
      <c r="A4766" t="str">
        <f>IF($D$5-($D$5-(MAX($A$10:A4765)+1))&lt;=$D$5,$D$5-($D$5-(MAX($A$10:A4765)+1)),"")</f>
        <v/>
      </c>
      <c r="B4766" s="1" t="str">
        <f t="shared" si="1363"/>
        <v/>
      </c>
      <c r="C4766" s="1" t="str">
        <f t="shared" si="1364"/>
        <v/>
      </c>
      <c r="D4766" t="str">
        <f t="shared" si="1357"/>
        <v/>
      </c>
      <c r="E4766" t="str">
        <f t="shared" si="1358"/>
        <v/>
      </c>
      <c r="F4766" s="5" t="str">
        <f t="shared" si="1359"/>
        <v/>
      </c>
      <c r="G4766" s="5" t="str">
        <f t="shared" si="1362"/>
        <v/>
      </c>
      <c r="H4766" t="str">
        <f t="shared" si="1365"/>
        <v/>
      </c>
      <c r="I4766" t="str">
        <f t="shared" si="1366"/>
        <v/>
      </c>
      <c r="J4766" t="str">
        <f t="shared" si="1356"/>
        <v/>
      </c>
      <c r="K4766" t="str">
        <f t="shared" si="1367"/>
        <v/>
      </c>
      <c r="L4766" t="str">
        <f t="shared" si="1368"/>
        <v/>
      </c>
      <c r="M4766" t="str">
        <f t="shared" si="1360"/>
        <v/>
      </c>
      <c r="N4766" t="str">
        <f t="shared" si="1369"/>
        <v/>
      </c>
      <c r="O4766" t="str">
        <f t="shared" si="1361"/>
        <v/>
      </c>
      <c r="P4766" t="str">
        <f t="shared" si="1370"/>
        <v/>
      </c>
      <c r="Q4766" t="str">
        <f t="shared" si="1371"/>
        <v/>
      </c>
      <c r="R4766" t="str">
        <f t="shared" si="1372"/>
        <v/>
      </c>
      <c r="T4766" t="str">
        <f t="shared" si="1373"/>
        <v/>
      </c>
    </row>
    <row r="4767" spans="1:20" x14ac:dyDescent="0.3">
      <c r="A4767" t="str">
        <f>IF($D$5-($D$5-(MAX($A$10:A4766)+1))&lt;=$D$5,$D$5-($D$5-(MAX($A$10:A4766)+1)),"")</f>
        <v/>
      </c>
      <c r="B4767" s="1" t="str">
        <f t="shared" si="1363"/>
        <v/>
      </c>
      <c r="C4767" s="1" t="str">
        <f t="shared" si="1364"/>
        <v/>
      </c>
      <c r="D4767" t="str">
        <f t="shared" si="1357"/>
        <v/>
      </c>
      <c r="E4767" t="str">
        <f t="shared" si="1358"/>
        <v/>
      </c>
      <c r="F4767" s="5" t="str">
        <f t="shared" si="1359"/>
        <v/>
      </c>
      <c r="G4767" s="5" t="str">
        <f t="shared" si="1362"/>
        <v/>
      </c>
      <c r="H4767" t="str">
        <f t="shared" si="1365"/>
        <v/>
      </c>
      <c r="I4767" t="str">
        <f t="shared" si="1366"/>
        <v/>
      </c>
      <c r="J4767" t="str">
        <f t="shared" si="1356"/>
        <v/>
      </c>
      <c r="K4767" t="str">
        <f t="shared" si="1367"/>
        <v/>
      </c>
      <c r="L4767" t="str">
        <f t="shared" si="1368"/>
        <v/>
      </c>
      <c r="M4767" t="str">
        <f t="shared" si="1360"/>
        <v/>
      </c>
      <c r="N4767" t="str">
        <f t="shared" si="1369"/>
        <v/>
      </c>
      <c r="O4767" t="str">
        <f t="shared" si="1361"/>
        <v/>
      </c>
      <c r="P4767" t="str">
        <f t="shared" si="1370"/>
        <v/>
      </c>
      <c r="Q4767" t="str">
        <f t="shared" si="1371"/>
        <v/>
      </c>
      <c r="R4767" t="str">
        <f t="shared" si="1372"/>
        <v/>
      </c>
      <c r="T4767" t="str">
        <f t="shared" si="1373"/>
        <v/>
      </c>
    </row>
    <row r="4768" spans="1:20" x14ac:dyDescent="0.3">
      <c r="A4768" t="str">
        <f>IF($D$5-($D$5-(MAX($A$10:A4767)+1))&lt;=$D$5,$D$5-($D$5-(MAX($A$10:A4767)+1)),"")</f>
        <v/>
      </c>
      <c r="B4768" s="1" t="str">
        <f t="shared" si="1363"/>
        <v/>
      </c>
      <c r="C4768" s="1" t="str">
        <f t="shared" si="1364"/>
        <v/>
      </c>
      <c r="D4768" t="str">
        <f t="shared" si="1357"/>
        <v/>
      </c>
      <c r="E4768" t="str">
        <f t="shared" si="1358"/>
        <v/>
      </c>
      <c r="F4768" s="5" t="str">
        <f t="shared" si="1359"/>
        <v/>
      </c>
      <c r="G4768" s="5" t="str">
        <f t="shared" si="1362"/>
        <v/>
      </c>
      <c r="H4768" t="str">
        <f t="shared" si="1365"/>
        <v/>
      </c>
      <c r="I4768" t="str">
        <f t="shared" si="1366"/>
        <v/>
      </c>
      <c r="J4768" t="str">
        <f t="shared" si="1356"/>
        <v/>
      </c>
      <c r="K4768" t="str">
        <f t="shared" si="1367"/>
        <v/>
      </c>
      <c r="L4768" t="str">
        <f t="shared" si="1368"/>
        <v/>
      </c>
      <c r="M4768" t="str">
        <f t="shared" si="1360"/>
        <v/>
      </c>
      <c r="N4768" t="str">
        <f t="shared" si="1369"/>
        <v/>
      </c>
      <c r="O4768" t="str">
        <f t="shared" si="1361"/>
        <v/>
      </c>
      <c r="P4768" t="str">
        <f t="shared" si="1370"/>
        <v/>
      </c>
      <c r="Q4768" t="str">
        <f t="shared" si="1371"/>
        <v/>
      </c>
      <c r="R4768" t="str">
        <f t="shared" si="1372"/>
        <v/>
      </c>
      <c r="T4768" t="str">
        <f t="shared" si="1373"/>
        <v/>
      </c>
    </row>
    <row r="4769" spans="1:20" x14ac:dyDescent="0.3">
      <c r="A4769" t="str">
        <f>IF($D$5-($D$5-(MAX($A$10:A4768)+1))&lt;=$D$5,$D$5-($D$5-(MAX($A$10:A4768)+1)),"")</f>
        <v/>
      </c>
      <c r="B4769" s="1" t="str">
        <f t="shared" si="1363"/>
        <v/>
      </c>
      <c r="C4769" s="1" t="str">
        <f t="shared" si="1364"/>
        <v/>
      </c>
      <c r="D4769" t="str">
        <f t="shared" si="1357"/>
        <v/>
      </c>
      <c r="E4769" t="str">
        <f t="shared" si="1358"/>
        <v/>
      </c>
      <c r="F4769" s="5" t="str">
        <f t="shared" si="1359"/>
        <v/>
      </c>
      <c r="G4769" s="5" t="str">
        <f t="shared" si="1362"/>
        <v/>
      </c>
      <c r="H4769" t="str">
        <f t="shared" si="1365"/>
        <v/>
      </c>
      <c r="I4769" t="str">
        <f t="shared" si="1366"/>
        <v/>
      </c>
      <c r="J4769" t="str">
        <f t="shared" si="1356"/>
        <v/>
      </c>
      <c r="K4769" t="str">
        <f t="shared" si="1367"/>
        <v/>
      </c>
      <c r="L4769" t="str">
        <f t="shared" si="1368"/>
        <v/>
      </c>
      <c r="M4769" t="str">
        <f t="shared" si="1360"/>
        <v/>
      </c>
      <c r="N4769" t="str">
        <f t="shared" si="1369"/>
        <v/>
      </c>
      <c r="O4769" t="str">
        <f t="shared" si="1361"/>
        <v/>
      </c>
      <c r="P4769" t="str">
        <f t="shared" si="1370"/>
        <v/>
      </c>
      <c r="Q4769" t="str">
        <f t="shared" si="1371"/>
        <v/>
      </c>
      <c r="R4769" t="str">
        <f t="shared" si="1372"/>
        <v/>
      </c>
      <c r="T4769" t="str">
        <f t="shared" si="1373"/>
        <v/>
      </c>
    </row>
    <row r="4770" spans="1:20" x14ac:dyDescent="0.3">
      <c r="A4770" t="str">
        <f>IF($D$5-($D$5-(MAX($A$10:A4769)+1))&lt;=$D$5,$D$5-($D$5-(MAX($A$10:A4769)+1)),"")</f>
        <v/>
      </c>
      <c r="B4770" s="1" t="str">
        <f t="shared" si="1363"/>
        <v/>
      </c>
      <c r="C4770" s="1" t="str">
        <f t="shared" si="1364"/>
        <v/>
      </c>
      <c r="D4770" t="str">
        <f t="shared" si="1357"/>
        <v/>
      </c>
      <c r="E4770" t="str">
        <f t="shared" si="1358"/>
        <v/>
      </c>
      <c r="F4770" s="5" t="str">
        <f t="shared" si="1359"/>
        <v/>
      </c>
      <c r="G4770" s="5" t="str">
        <f t="shared" si="1362"/>
        <v/>
      </c>
      <c r="H4770" t="str">
        <f t="shared" si="1365"/>
        <v/>
      </c>
      <c r="I4770" t="str">
        <f t="shared" si="1366"/>
        <v/>
      </c>
      <c r="J4770" t="str">
        <f t="shared" si="1356"/>
        <v/>
      </c>
      <c r="K4770" t="str">
        <f t="shared" si="1367"/>
        <v/>
      </c>
      <c r="L4770" t="str">
        <f t="shared" si="1368"/>
        <v/>
      </c>
      <c r="M4770" t="str">
        <f t="shared" si="1360"/>
        <v/>
      </c>
      <c r="N4770" t="str">
        <f t="shared" si="1369"/>
        <v/>
      </c>
      <c r="O4770" t="str">
        <f t="shared" si="1361"/>
        <v/>
      </c>
      <c r="P4770" t="str">
        <f t="shared" si="1370"/>
        <v/>
      </c>
      <c r="Q4770" t="str">
        <f t="shared" si="1371"/>
        <v/>
      </c>
      <c r="R4770" t="str">
        <f t="shared" si="1372"/>
        <v/>
      </c>
      <c r="T4770" t="str">
        <f t="shared" si="1373"/>
        <v/>
      </c>
    </row>
    <row r="4771" spans="1:20" x14ac:dyDescent="0.3">
      <c r="A4771" t="str">
        <f>IF($D$5-($D$5-(MAX($A$10:A4770)+1))&lt;=$D$5,$D$5-($D$5-(MAX($A$10:A4770)+1)),"")</f>
        <v/>
      </c>
      <c r="B4771" s="1" t="str">
        <f t="shared" si="1363"/>
        <v/>
      </c>
      <c r="C4771" s="1" t="str">
        <f t="shared" si="1364"/>
        <v/>
      </c>
      <c r="D4771" t="str">
        <f t="shared" si="1357"/>
        <v/>
      </c>
      <c r="E4771" t="str">
        <f t="shared" si="1358"/>
        <v/>
      </c>
      <c r="F4771" s="5" t="str">
        <f t="shared" si="1359"/>
        <v/>
      </c>
      <c r="G4771" s="5" t="str">
        <f t="shared" si="1362"/>
        <v/>
      </c>
      <c r="H4771" t="str">
        <f t="shared" si="1365"/>
        <v/>
      </c>
      <c r="I4771" t="str">
        <f t="shared" si="1366"/>
        <v/>
      </c>
      <c r="J4771" t="str">
        <f t="shared" si="1356"/>
        <v/>
      </c>
      <c r="K4771" t="str">
        <f t="shared" si="1367"/>
        <v/>
      </c>
      <c r="L4771" t="str">
        <f t="shared" si="1368"/>
        <v/>
      </c>
      <c r="M4771" t="str">
        <f t="shared" si="1360"/>
        <v/>
      </c>
      <c r="N4771" t="str">
        <f t="shared" si="1369"/>
        <v/>
      </c>
      <c r="O4771" t="str">
        <f t="shared" si="1361"/>
        <v/>
      </c>
      <c r="P4771" t="str">
        <f t="shared" si="1370"/>
        <v/>
      </c>
      <c r="Q4771" t="str">
        <f t="shared" si="1371"/>
        <v/>
      </c>
      <c r="R4771" t="str">
        <f t="shared" si="1372"/>
        <v/>
      </c>
      <c r="T4771" t="str">
        <f t="shared" si="1373"/>
        <v/>
      </c>
    </row>
    <row r="4772" spans="1:20" x14ac:dyDescent="0.3">
      <c r="A4772" t="str">
        <f>IF($D$5-($D$5-(MAX($A$10:A4771)+1))&lt;=$D$5,$D$5-($D$5-(MAX($A$10:A4771)+1)),"")</f>
        <v/>
      </c>
      <c r="B4772" s="1" t="str">
        <f t="shared" si="1363"/>
        <v/>
      </c>
      <c r="C4772" s="1" t="str">
        <f t="shared" si="1364"/>
        <v/>
      </c>
      <c r="D4772" t="str">
        <f t="shared" si="1357"/>
        <v/>
      </c>
      <c r="E4772" t="str">
        <f t="shared" si="1358"/>
        <v/>
      </c>
      <c r="F4772" s="5" t="str">
        <f t="shared" si="1359"/>
        <v/>
      </c>
      <c r="G4772" s="5" t="str">
        <f t="shared" si="1362"/>
        <v/>
      </c>
      <c r="H4772" t="str">
        <f t="shared" si="1365"/>
        <v/>
      </c>
      <c r="I4772" t="str">
        <f t="shared" si="1366"/>
        <v/>
      </c>
      <c r="J4772" t="str">
        <f t="shared" si="1356"/>
        <v/>
      </c>
      <c r="K4772" t="str">
        <f t="shared" si="1367"/>
        <v/>
      </c>
      <c r="L4772" t="str">
        <f t="shared" si="1368"/>
        <v/>
      </c>
      <c r="M4772" t="str">
        <f t="shared" si="1360"/>
        <v/>
      </c>
      <c r="N4772" t="str">
        <f t="shared" si="1369"/>
        <v/>
      </c>
      <c r="O4772" t="str">
        <f t="shared" si="1361"/>
        <v/>
      </c>
      <c r="P4772" t="str">
        <f t="shared" si="1370"/>
        <v/>
      </c>
      <c r="Q4772" t="str">
        <f t="shared" si="1371"/>
        <v/>
      </c>
      <c r="R4772" t="str">
        <f t="shared" si="1372"/>
        <v/>
      </c>
      <c r="T4772" t="str">
        <f t="shared" si="1373"/>
        <v/>
      </c>
    </row>
    <row r="4773" spans="1:20" x14ac:dyDescent="0.3">
      <c r="A4773" t="str">
        <f>IF($D$5-($D$5-(MAX($A$10:A4772)+1))&lt;=$D$5,$D$5-($D$5-(MAX($A$10:A4772)+1)),"")</f>
        <v/>
      </c>
      <c r="B4773" s="1" t="str">
        <f t="shared" si="1363"/>
        <v/>
      </c>
      <c r="C4773" s="1" t="str">
        <f t="shared" si="1364"/>
        <v/>
      </c>
      <c r="D4773" t="str">
        <f t="shared" si="1357"/>
        <v/>
      </c>
      <c r="E4773" t="str">
        <f t="shared" si="1358"/>
        <v/>
      </c>
      <c r="F4773" s="5" t="str">
        <f t="shared" si="1359"/>
        <v/>
      </c>
      <c r="G4773" s="5" t="str">
        <f t="shared" si="1362"/>
        <v/>
      </c>
      <c r="H4773" t="str">
        <f t="shared" si="1365"/>
        <v/>
      </c>
      <c r="I4773" t="str">
        <f t="shared" si="1366"/>
        <v/>
      </c>
      <c r="J4773" t="str">
        <f t="shared" si="1356"/>
        <v/>
      </c>
      <c r="K4773" t="str">
        <f t="shared" si="1367"/>
        <v/>
      </c>
      <c r="L4773" t="str">
        <f t="shared" si="1368"/>
        <v/>
      </c>
      <c r="M4773" t="str">
        <f t="shared" si="1360"/>
        <v/>
      </c>
      <c r="N4773" t="str">
        <f t="shared" si="1369"/>
        <v/>
      </c>
      <c r="O4773" t="str">
        <f t="shared" si="1361"/>
        <v/>
      </c>
      <c r="P4773" t="str">
        <f t="shared" si="1370"/>
        <v/>
      </c>
      <c r="Q4773" t="str">
        <f t="shared" si="1371"/>
        <v/>
      </c>
      <c r="R4773" t="str">
        <f t="shared" si="1372"/>
        <v/>
      </c>
      <c r="T4773" t="str">
        <f t="shared" si="1373"/>
        <v/>
      </c>
    </row>
    <row r="4774" spans="1:20" x14ac:dyDescent="0.3">
      <c r="A4774" t="str">
        <f>IF($D$5-($D$5-(MAX($A$10:A4773)+1))&lt;=$D$5,$D$5-($D$5-(MAX($A$10:A4773)+1)),"")</f>
        <v/>
      </c>
      <c r="B4774" s="1" t="str">
        <f t="shared" si="1363"/>
        <v/>
      </c>
      <c r="C4774" s="1" t="str">
        <f t="shared" si="1364"/>
        <v/>
      </c>
      <c r="D4774" t="str">
        <f t="shared" si="1357"/>
        <v/>
      </c>
      <c r="E4774" t="str">
        <f t="shared" si="1358"/>
        <v/>
      </c>
      <c r="F4774" s="5" t="str">
        <f t="shared" si="1359"/>
        <v/>
      </c>
      <c r="G4774" s="5" t="str">
        <f t="shared" si="1362"/>
        <v/>
      </c>
      <c r="H4774" t="str">
        <f t="shared" si="1365"/>
        <v/>
      </c>
      <c r="I4774" t="str">
        <f t="shared" si="1366"/>
        <v/>
      </c>
      <c r="J4774" t="str">
        <f t="shared" si="1356"/>
        <v/>
      </c>
      <c r="K4774" t="str">
        <f t="shared" si="1367"/>
        <v/>
      </c>
      <c r="L4774" t="str">
        <f t="shared" si="1368"/>
        <v/>
      </c>
      <c r="M4774" t="str">
        <f t="shared" si="1360"/>
        <v/>
      </c>
      <c r="N4774" t="str">
        <f t="shared" si="1369"/>
        <v/>
      </c>
      <c r="O4774" t="str">
        <f t="shared" si="1361"/>
        <v/>
      </c>
      <c r="P4774" t="str">
        <f t="shared" si="1370"/>
        <v/>
      </c>
      <c r="Q4774" t="str">
        <f t="shared" si="1371"/>
        <v/>
      </c>
      <c r="R4774" t="str">
        <f t="shared" si="1372"/>
        <v/>
      </c>
      <c r="T4774" t="str">
        <f t="shared" si="1373"/>
        <v/>
      </c>
    </row>
    <row r="4775" spans="1:20" x14ac:dyDescent="0.3">
      <c r="A4775" t="str">
        <f>IF($D$5-($D$5-(MAX($A$10:A4774)+1))&lt;=$D$5,$D$5-($D$5-(MAX($A$10:A4774)+1)),"")</f>
        <v/>
      </c>
      <c r="B4775" s="1" t="str">
        <f t="shared" si="1363"/>
        <v/>
      </c>
      <c r="C4775" s="1" t="str">
        <f t="shared" si="1364"/>
        <v/>
      </c>
      <c r="D4775" t="str">
        <f t="shared" si="1357"/>
        <v/>
      </c>
      <c r="E4775" t="str">
        <f t="shared" si="1358"/>
        <v/>
      </c>
      <c r="F4775" s="5" t="str">
        <f t="shared" si="1359"/>
        <v/>
      </c>
      <c r="G4775" s="5" t="str">
        <f t="shared" si="1362"/>
        <v/>
      </c>
      <c r="H4775" t="str">
        <f t="shared" si="1365"/>
        <v/>
      </c>
      <c r="I4775" t="str">
        <f t="shared" si="1366"/>
        <v/>
      </c>
      <c r="J4775" t="str">
        <f t="shared" ref="J4775:J4838" si="1374">IF($A4775="","",IF($G$3="Yes",ROUNDUP(MONTH($B4775)/3,0),IF($E4775=1,1,IF(AND(NOT(ISNA(MATCH($E4775,$AP$3:$AR$3,0))),MOD($E4774,3)=0),$J4774+1,$J4774))))</f>
        <v/>
      </c>
      <c r="K4775" t="str">
        <f t="shared" si="1367"/>
        <v/>
      </c>
      <c r="L4775" t="str">
        <f t="shared" si="1368"/>
        <v/>
      </c>
      <c r="M4775" t="str">
        <f t="shared" si="1360"/>
        <v/>
      </c>
      <c r="N4775" t="str">
        <f t="shared" si="1369"/>
        <v/>
      </c>
      <c r="O4775" t="str">
        <f t="shared" si="1361"/>
        <v/>
      </c>
      <c r="P4775" t="str">
        <f t="shared" si="1370"/>
        <v/>
      </c>
      <c r="Q4775" t="str">
        <f t="shared" si="1371"/>
        <v/>
      </c>
      <c r="R4775" t="str">
        <f t="shared" si="1372"/>
        <v/>
      </c>
      <c r="T4775" t="str">
        <f t="shared" si="1373"/>
        <v/>
      </c>
    </row>
    <row r="4776" spans="1:20" x14ac:dyDescent="0.3">
      <c r="A4776" t="str">
        <f>IF($D$5-($D$5-(MAX($A$10:A4775)+1))&lt;=$D$5,$D$5-($D$5-(MAX($A$10:A4775)+1)),"")</f>
        <v/>
      </c>
      <c r="B4776" s="1" t="str">
        <f t="shared" si="1363"/>
        <v/>
      </c>
      <c r="C4776" s="1" t="str">
        <f t="shared" si="1364"/>
        <v/>
      </c>
      <c r="D4776" t="str">
        <f t="shared" si="1357"/>
        <v/>
      </c>
      <c r="E4776" t="str">
        <f t="shared" si="1358"/>
        <v/>
      </c>
      <c r="F4776" s="5" t="str">
        <f t="shared" si="1359"/>
        <v/>
      </c>
      <c r="G4776" s="5" t="str">
        <f t="shared" si="1362"/>
        <v/>
      </c>
      <c r="H4776" t="str">
        <f t="shared" si="1365"/>
        <v/>
      </c>
      <c r="I4776" t="str">
        <f t="shared" si="1366"/>
        <v/>
      </c>
      <c r="J4776" t="str">
        <f t="shared" si="1374"/>
        <v/>
      </c>
      <c r="K4776" t="str">
        <f t="shared" si="1367"/>
        <v/>
      </c>
      <c r="L4776" t="str">
        <f t="shared" si="1368"/>
        <v/>
      </c>
      <c r="M4776" t="str">
        <f t="shared" si="1360"/>
        <v/>
      </c>
      <c r="N4776" t="str">
        <f t="shared" si="1369"/>
        <v/>
      </c>
      <c r="O4776" t="str">
        <f t="shared" si="1361"/>
        <v/>
      </c>
      <c r="P4776" t="str">
        <f t="shared" si="1370"/>
        <v/>
      </c>
      <c r="Q4776" t="str">
        <f t="shared" si="1371"/>
        <v/>
      </c>
      <c r="R4776" t="str">
        <f t="shared" si="1372"/>
        <v/>
      </c>
      <c r="T4776" t="str">
        <f t="shared" si="1373"/>
        <v/>
      </c>
    </row>
    <row r="4777" spans="1:20" x14ac:dyDescent="0.3">
      <c r="A4777" t="str">
        <f>IF($D$5-($D$5-(MAX($A$10:A4776)+1))&lt;=$D$5,$D$5-($D$5-(MAX($A$10:A4776)+1)),"")</f>
        <v/>
      </c>
      <c r="B4777" s="1" t="str">
        <f t="shared" si="1363"/>
        <v/>
      </c>
      <c r="C4777" s="1" t="str">
        <f t="shared" si="1364"/>
        <v/>
      </c>
      <c r="D4777" t="str">
        <f t="shared" si="1357"/>
        <v/>
      </c>
      <c r="E4777" t="str">
        <f t="shared" si="1358"/>
        <v/>
      </c>
      <c r="F4777" s="5" t="str">
        <f t="shared" si="1359"/>
        <v/>
      </c>
      <c r="G4777" s="5" t="str">
        <f t="shared" si="1362"/>
        <v/>
      </c>
      <c r="H4777" t="str">
        <f t="shared" si="1365"/>
        <v/>
      </c>
      <c r="I4777" t="str">
        <f t="shared" si="1366"/>
        <v/>
      </c>
      <c r="J4777" t="str">
        <f t="shared" si="1374"/>
        <v/>
      </c>
      <c r="K4777" t="str">
        <f t="shared" si="1367"/>
        <v/>
      </c>
      <c r="L4777" t="str">
        <f t="shared" si="1368"/>
        <v/>
      </c>
      <c r="M4777" t="str">
        <f t="shared" si="1360"/>
        <v/>
      </c>
      <c r="N4777" t="str">
        <f t="shared" si="1369"/>
        <v/>
      </c>
      <c r="O4777" t="str">
        <f t="shared" si="1361"/>
        <v/>
      </c>
      <c r="P4777" t="str">
        <f t="shared" si="1370"/>
        <v/>
      </c>
      <c r="Q4777" t="str">
        <f t="shared" si="1371"/>
        <v/>
      </c>
      <c r="R4777" t="str">
        <f t="shared" si="1372"/>
        <v/>
      </c>
      <c r="T4777" t="str">
        <f t="shared" si="1373"/>
        <v/>
      </c>
    </row>
    <row r="4778" spans="1:20" x14ac:dyDescent="0.3">
      <c r="A4778" t="str">
        <f>IF($D$5-($D$5-(MAX($A$10:A4777)+1))&lt;=$D$5,$D$5-($D$5-(MAX($A$10:A4777)+1)),"")</f>
        <v/>
      </c>
      <c r="B4778" s="1" t="str">
        <f t="shared" si="1363"/>
        <v/>
      </c>
      <c r="C4778" s="1" t="str">
        <f t="shared" si="1364"/>
        <v/>
      </c>
      <c r="D4778" t="str">
        <f t="shared" si="1357"/>
        <v/>
      </c>
      <c r="E4778" t="str">
        <f t="shared" si="1358"/>
        <v/>
      </c>
      <c r="F4778" s="5" t="str">
        <f t="shared" si="1359"/>
        <v/>
      </c>
      <c r="G4778" s="5" t="str">
        <f t="shared" si="1362"/>
        <v/>
      </c>
      <c r="H4778" t="str">
        <f t="shared" si="1365"/>
        <v/>
      </c>
      <c r="I4778" t="str">
        <f t="shared" si="1366"/>
        <v/>
      </c>
      <c r="J4778" t="str">
        <f t="shared" si="1374"/>
        <v/>
      </c>
      <c r="K4778" t="str">
        <f t="shared" si="1367"/>
        <v/>
      </c>
      <c r="L4778" t="str">
        <f t="shared" si="1368"/>
        <v/>
      </c>
      <c r="M4778" t="str">
        <f t="shared" si="1360"/>
        <v/>
      </c>
      <c r="N4778" t="str">
        <f t="shared" si="1369"/>
        <v/>
      </c>
      <c r="O4778" t="str">
        <f t="shared" si="1361"/>
        <v/>
      </c>
      <c r="P4778" t="str">
        <f t="shared" si="1370"/>
        <v/>
      </c>
      <c r="Q4778" t="str">
        <f t="shared" si="1371"/>
        <v/>
      </c>
      <c r="R4778" t="str">
        <f t="shared" si="1372"/>
        <v/>
      </c>
      <c r="T4778" t="str">
        <f t="shared" si="1373"/>
        <v/>
      </c>
    </row>
    <row r="4779" spans="1:20" x14ac:dyDescent="0.3">
      <c r="A4779" t="str">
        <f>IF($D$5-($D$5-(MAX($A$10:A4778)+1))&lt;=$D$5,$D$5-($D$5-(MAX($A$10:A4778)+1)),"")</f>
        <v/>
      </c>
      <c r="B4779" s="1" t="str">
        <f t="shared" si="1363"/>
        <v/>
      </c>
      <c r="C4779" s="1" t="str">
        <f t="shared" si="1364"/>
        <v/>
      </c>
      <c r="D4779" t="str">
        <f t="shared" si="1357"/>
        <v/>
      </c>
      <c r="E4779" t="str">
        <f t="shared" si="1358"/>
        <v/>
      </c>
      <c r="F4779" s="5" t="str">
        <f t="shared" si="1359"/>
        <v/>
      </c>
      <c r="G4779" s="5" t="str">
        <f t="shared" si="1362"/>
        <v/>
      </c>
      <c r="H4779" t="str">
        <f t="shared" si="1365"/>
        <v/>
      </c>
      <c r="I4779" t="str">
        <f t="shared" si="1366"/>
        <v/>
      </c>
      <c r="J4779" t="str">
        <f t="shared" si="1374"/>
        <v/>
      </c>
      <c r="K4779" t="str">
        <f t="shared" si="1367"/>
        <v/>
      </c>
      <c r="L4779" t="str">
        <f t="shared" si="1368"/>
        <v/>
      </c>
      <c r="M4779" t="str">
        <f t="shared" si="1360"/>
        <v/>
      </c>
      <c r="N4779" t="str">
        <f t="shared" si="1369"/>
        <v/>
      </c>
      <c r="O4779" t="str">
        <f t="shared" si="1361"/>
        <v/>
      </c>
      <c r="P4779" t="str">
        <f t="shared" si="1370"/>
        <v/>
      </c>
      <c r="Q4779" t="str">
        <f t="shared" si="1371"/>
        <v/>
      </c>
      <c r="R4779" t="str">
        <f t="shared" si="1372"/>
        <v/>
      </c>
      <c r="T4779" t="str">
        <f t="shared" si="1373"/>
        <v/>
      </c>
    </row>
    <row r="4780" spans="1:20" x14ac:dyDescent="0.3">
      <c r="A4780" t="str">
        <f>IF($D$5-($D$5-(MAX($A$10:A4779)+1))&lt;=$D$5,$D$5-($D$5-(MAX($A$10:A4779)+1)),"")</f>
        <v/>
      </c>
      <c r="B4780" s="1" t="str">
        <f t="shared" si="1363"/>
        <v/>
      </c>
      <c r="C4780" s="1" t="str">
        <f t="shared" si="1364"/>
        <v/>
      </c>
      <c r="D4780" t="str">
        <f t="shared" si="1357"/>
        <v/>
      </c>
      <c r="E4780" t="str">
        <f t="shared" si="1358"/>
        <v/>
      </c>
      <c r="F4780" s="5" t="str">
        <f t="shared" si="1359"/>
        <v/>
      </c>
      <c r="G4780" s="5" t="str">
        <f t="shared" si="1362"/>
        <v/>
      </c>
      <c r="H4780" t="str">
        <f t="shared" si="1365"/>
        <v/>
      </c>
      <c r="I4780" t="str">
        <f t="shared" si="1366"/>
        <v/>
      </c>
      <c r="J4780" t="str">
        <f t="shared" si="1374"/>
        <v/>
      </c>
      <c r="K4780" t="str">
        <f t="shared" si="1367"/>
        <v/>
      </c>
      <c r="L4780" t="str">
        <f t="shared" si="1368"/>
        <v/>
      </c>
      <c r="M4780" t="str">
        <f t="shared" si="1360"/>
        <v/>
      </c>
      <c r="N4780" t="str">
        <f t="shared" si="1369"/>
        <v/>
      </c>
      <c r="O4780" t="str">
        <f t="shared" si="1361"/>
        <v/>
      </c>
      <c r="P4780" t="str">
        <f t="shared" si="1370"/>
        <v/>
      </c>
      <c r="Q4780" t="str">
        <f t="shared" si="1371"/>
        <v/>
      </c>
      <c r="R4780" t="str">
        <f t="shared" si="1372"/>
        <v/>
      </c>
      <c r="T4780" t="str">
        <f t="shared" si="1373"/>
        <v/>
      </c>
    </row>
    <row r="4781" spans="1:20" x14ac:dyDescent="0.3">
      <c r="A4781" t="str">
        <f>IF($D$5-($D$5-(MAX($A$10:A4780)+1))&lt;=$D$5,$D$5-($D$5-(MAX($A$10:A4780)+1)),"")</f>
        <v/>
      </c>
      <c r="B4781" s="1" t="str">
        <f t="shared" si="1363"/>
        <v/>
      </c>
      <c r="C4781" s="1" t="str">
        <f t="shared" si="1364"/>
        <v/>
      </c>
      <c r="D4781" t="str">
        <f t="shared" si="1357"/>
        <v/>
      </c>
      <c r="E4781" t="str">
        <f t="shared" si="1358"/>
        <v/>
      </c>
      <c r="F4781" s="5" t="str">
        <f t="shared" si="1359"/>
        <v/>
      </c>
      <c r="G4781" s="5" t="str">
        <f t="shared" si="1362"/>
        <v/>
      </c>
      <c r="H4781" t="str">
        <f t="shared" si="1365"/>
        <v/>
      </c>
      <c r="I4781" t="str">
        <f t="shared" si="1366"/>
        <v/>
      </c>
      <c r="J4781" t="str">
        <f t="shared" si="1374"/>
        <v/>
      </c>
      <c r="K4781" t="str">
        <f t="shared" si="1367"/>
        <v/>
      </c>
      <c r="L4781" t="str">
        <f t="shared" si="1368"/>
        <v/>
      </c>
      <c r="M4781" t="str">
        <f t="shared" si="1360"/>
        <v/>
      </c>
      <c r="N4781" t="str">
        <f t="shared" si="1369"/>
        <v/>
      </c>
      <c r="O4781" t="str">
        <f t="shared" si="1361"/>
        <v/>
      </c>
      <c r="P4781" t="str">
        <f t="shared" si="1370"/>
        <v/>
      </c>
      <c r="Q4781" t="str">
        <f t="shared" si="1371"/>
        <v/>
      </c>
      <c r="R4781" t="str">
        <f t="shared" si="1372"/>
        <v/>
      </c>
      <c r="T4781" t="str">
        <f t="shared" si="1373"/>
        <v/>
      </c>
    </row>
    <row r="4782" spans="1:20" x14ac:dyDescent="0.3">
      <c r="A4782" t="str">
        <f>IF($D$5-($D$5-(MAX($A$10:A4781)+1))&lt;=$D$5,$D$5-($D$5-(MAX($A$10:A4781)+1)),"")</f>
        <v/>
      </c>
      <c r="B4782" s="1" t="str">
        <f t="shared" si="1363"/>
        <v/>
      </c>
      <c r="C4782" s="1" t="str">
        <f t="shared" si="1364"/>
        <v/>
      </c>
      <c r="D4782" t="str">
        <f t="shared" si="1357"/>
        <v/>
      </c>
      <c r="E4782" t="str">
        <f t="shared" si="1358"/>
        <v/>
      </c>
      <c r="F4782" s="5" t="str">
        <f t="shared" si="1359"/>
        <v/>
      </c>
      <c r="G4782" s="5" t="str">
        <f t="shared" si="1362"/>
        <v/>
      </c>
      <c r="H4782" t="str">
        <f t="shared" si="1365"/>
        <v/>
      </c>
      <c r="I4782" t="str">
        <f t="shared" si="1366"/>
        <v/>
      </c>
      <c r="J4782" t="str">
        <f t="shared" si="1374"/>
        <v/>
      </c>
      <c r="K4782" t="str">
        <f t="shared" si="1367"/>
        <v/>
      </c>
      <c r="L4782" t="str">
        <f t="shared" si="1368"/>
        <v/>
      </c>
      <c r="M4782" t="str">
        <f t="shared" si="1360"/>
        <v/>
      </c>
      <c r="N4782" t="str">
        <f t="shared" si="1369"/>
        <v/>
      </c>
      <c r="O4782" t="str">
        <f t="shared" si="1361"/>
        <v/>
      </c>
      <c r="P4782" t="str">
        <f t="shared" si="1370"/>
        <v/>
      </c>
      <c r="Q4782" t="str">
        <f t="shared" si="1371"/>
        <v/>
      </c>
      <c r="R4782" t="str">
        <f t="shared" si="1372"/>
        <v/>
      </c>
      <c r="T4782" t="str">
        <f t="shared" si="1373"/>
        <v/>
      </c>
    </row>
    <row r="4783" spans="1:20" x14ac:dyDescent="0.3">
      <c r="A4783" t="str">
        <f>IF($D$5-($D$5-(MAX($A$10:A4782)+1))&lt;=$D$5,$D$5-($D$5-(MAX($A$10:A4782)+1)),"")</f>
        <v/>
      </c>
      <c r="B4783" s="1" t="str">
        <f t="shared" si="1363"/>
        <v/>
      </c>
      <c r="C4783" s="1" t="str">
        <f t="shared" si="1364"/>
        <v/>
      </c>
      <c r="D4783" t="str">
        <f t="shared" si="1357"/>
        <v/>
      </c>
      <c r="E4783" t="str">
        <f t="shared" si="1358"/>
        <v/>
      </c>
      <c r="F4783" s="5" t="str">
        <f t="shared" si="1359"/>
        <v/>
      </c>
      <c r="G4783" s="5" t="str">
        <f t="shared" si="1362"/>
        <v/>
      </c>
      <c r="H4783" t="str">
        <f t="shared" si="1365"/>
        <v/>
      </c>
      <c r="I4783" t="str">
        <f t="shared" si="1366"/>
        <v/>
      </c>
      <c r="J4783" t="str">
        <f t="shared" si="1374"/>
        <v/>
      </c>
      <c r="K4783" t="str">
        <f t="shared" si="1367"/>
        <v/>
      </c>
      <c r="L4783" t="str">
        <f t="shared" si="1368"/>
        <v/>
      </c>
      <c r="M4783" t="str">
        <f t="shared" si="1360"/>
        <v/>
      </c>
      <c r="N4783" t="str">
        <f t="shared" si="1369"/>
        <v/>
      </c>
      <c r="O4783" t="str">
        <f t="shared" si="1361"/>
        <v/>
      </c>
      <c r="P4783" t="str">
        <f t="shared" si="1370"/>
        <v/>
      </c>
      <c r="Q4783" t="str">
        <f t="shared" si="1371"/>
        <v/>
      </c>
      <c r="R4783" t="str">
        <f t="shared" si="1372"/>
        <v/>
      </c>
      <c r="T4783" t="str">
        <f t="shared" si="1373"/>
        <v/>
      </c>
    </row>
    <row r="4784" spans="1:20" x14ac:dyDescent="0.3">
      <c r="A4784" t="str">
        <f>IF($D$5-($D$5-(MAX($A$10:A4783)+1))&lt;=$D$5,$D$5-($D$5-(MAX($A$10:A4783)+1)),"")</f>
        <v/>
      </c>
      <c r="B4784" s="1" t="str">
        <f t="shared" si="1363"/>
        <v/>
      </c>
      <c r="C4784" s="1" t="str">
        <f t="shared" si="1364"/>
        <v/>
      </c>
      <c r="D4784" t="str">
        <f t="shared" si="1357"/>
        <v/>
      </c>
      <c r="E4784" t="str">
        <f t="shared" si="1358"/>
        <v/>
      </c>
      <c r="F4784" s="5" t="str">
        <f t="shared" si="1359"/>
        <v/>
      </c>
      <c r="G4784" s="5" t="str">
        <f t="shared" si="1362"/>
        <v/>
      </c>
      <c r="H4784" t="str">
        <f t="shared" si="1365"/>
        <v/>
      </c>
      <c r="I4784" t="str">
        <f t="shared" si="1366"/>
        <v/>
      </c>
      <c r="J4784" t="str">
        <f t="shared" si="1374"/>
        <v/>
      </c>
      <c r="K4784" t="str">
        <f t="shared" si="1367"/>
        <v/>
      </c>
      <c r="L4784" t="str">
        <f t="shared" si="1368"/>
        <v/>
      </c>
      <c r="M4784" t="str">
        <f t="shared" si="1360"/>
        <v/>
      </c>
      <c r="N4784" t="str">
        <f t="shared" si="1369"/>
        <v/>
      </c>
      <c r="O4784" t="str">
        <f t="shared" si="1361"/>
        <v/>
      </c>
      <c r="P4784" t="str">
        <f t="shared" si="1370"/>
        <v/>
      </c>
      <c r="Q4784" t="str">
        <f t="shared" si="1371"/>
        <v/>
      </c>
      <c r="R4784" t="str">
        <f t="shared" si="1372"/>
        <v/>
      </c>
      <c r="T4784" t="str">
        <f t="shared" si="1373"/>
        <v/>
      </c>
    </row>
    <row r="4785" spans="1:20" x14ac:dyDescent="0.3">
      <c r="A4785" t="str">
        <f>IF($D$5-($D$5-(MAX($A$10:A4784)+1))&lt;=$D$5,$D$5-($D$5-(MAX($A$10:A4784)+1)),"")</f>
        <v/>
      </c>
      <c r="B4785" s="1" t="str">
        <f t="shared" si="1363"/>
        <v/>
      </c>
      <c r="C4785" s="1" t="str">
        <f t="shared" si="1364"/>
        <v/>
      </c>
      <c r="D4785" t="str">
        <f t="shared" si="1357"/>
        <v/>
      </c>
      <c r="E4785" t="str">
        <f t="shared" si="1358"/>
        <v/>
      </c>
      <c r="F4785" s="5" t="str">
        <f t="shared" si="1359"/>
        <v/>
      </c>
      <c r="G4785" s="5" t="str">
        <f t="shared" si="1362"/>
        <v/>
      </c>
      <c r="H4785" t="str">
        <f t="shared" si="1365"/>
        <v/>
      </c>
      <c r="I4785" t="str">
        <f t="shared" si="1366"/>
        <v/>
      </c>
      <c r="J4785" t="str">
        <f t="shared" si="1374"/>
        <v/>
      </c>
      <c r="K4785" t="str">
        <f t="shared" si="1367"/>
        <v/>
      </c>
      <c r="L4785" t="str">
        <f t="shared" si="1368"/>
        <v/>
      </c>
      <c r="M4785" t="str">
        <f t="shared" si="1360"/>
        <v/>
      </c>
      <c r="N4785" t="str">
        <f t="shared" si="1369"/>
        <v/>
      </c>
      <c r="O4785" t="str">
        <f t="shared" si="1361"/>
        <v/>
      </c>
      <c r="P4785" t="str">
        <f t="shared" si="1370"/>
        <v/>
      </c>
      <c r="Q4785" t="str">
        <f t="shared" si="1371"/>
        <v/>
      </c>
      <c r="R4785" t="str">
        <f t="shared" si="1372"/>
        <v/>
      </c>
      <c r="T4785" t="str">
        <f t="shared" si="1373"/>
        <v/>
      </c>
    </row>
    <row r="4786" spans="1:20" x14ac:dyDescent="0.3">
      <c r="A4786" t="str">
        <f>IF($D$5-($D$5-(MAX($A$10:A4785)+1))&lt;=$D$5,$D$5-($D$5-(MAX($A$10:A4785)+1)),"")</f>
        <v/>
      </c>
      <c r="B4786" s="1" t="str">
        <f t="shared" si="1363"/>
        <v/>
      </c>
      <c r="C4786" s="1" t="str">
        <f t="shared" si="1364"/>
        <v/>
      </c>
      <c r="D4786" t="str">
        <f t="shared" si="1357"/>
        <v/>
      </c>
      <c r="E4786" t="str">
        <f t="shared" si="1358"/>
        <v/>
      </c>
      <c r="F4786" s="5" t="str">
        <f t="shared" si="1359"/>
        <v/>
      </c>
      <c r="G4786" s="5" t="str">
        <f t="shared" si="1362"/>
        <v/>
      </c>
      <c r="H4786" t="str">
        <f t="shared" si="1365"/>
        <v/>
      </c>
      <c r="I4786" t="str">
        <f t="shared" si="1366"/>
        <v/>
      </c>
      <c r="J4786" t="str">
        <f t="shared" si="1374"/>
        <v/>
      </c>
      <c r="K4786" t="str">
        <f t="shared" si="1367"/>
        <v/>
      </c>
      <c r="L4786" t="str">
        <f t="shared" si="1368"/>
        <v/>
      </c>
      <c r="M4786" t="str">
        <f t="shared" si="1360"/>
        <v/>
      </c>
      <c r="N4786" t="str">
        <f t="shared" si="1369"/>
        <v/>
      </c>
      <c r="O4786" t="str">
        <f t="shared" si="1361"/>
        <v/>
      </c>
      <c r="P4786" t="str">
        <f t="shared" si="1370"/>
        <v/>
      </c>
      <c r="Q4786" t="str">
        <f t="shared" si="1371"/>
        <v/>
      </c>
      <c r="R4786" t="str">
        <f t="shared" si="1372"/>
        <v/>
      </c>
      <c r="T4786" t="str">
        <f t="shared" si="1373"/>
        <v/>
      </c>
    </row>
    <row r="4787" spans="1:20" x14ac:dyDescent="0.3">
      <c r="A4787" t="str">
        <f>IF($D$5-($D$5-(MAX($A$10:A4786)+1))&lt;=$D$5,$D$5-($D$5-(MAX($A$10:A4786)+1)),"")</f>
        <v/>
      </c>
      <c r="B4787" s="1" t="str">
        <f t="shared" si="1363"/>
        <v/>
      </c>
      <c r="C4787" s="1" t="str">
        <f t="shared" si="1364"/>
        <v/>
      </c>
      <c r="D4787" t="str">
        <f t="shared" si="1357"/>
        <v/>
      </c>
      <c r="E4787" t="str">
        <f t="shared" si="1358"/>
        <v/>
      </c>
      <c r="F4787" s="5" t="str">
        <f t="shared" si="1359"/>
        <v/>
      </c>
      <c r="G4787" s="5" t="str">
        <f t="shared" si="1362"/>
        <v/>
      </c>
      <c r="H4787" t="str">
        <f t="shared" si="1365"/>
        <v/>
      </c>
      <c r="I4787" t="str">
        <f t="shared" si="1366"/>
        <v/>
      </c>
      <c r="J4787" t="str">
        <f t="shared" si="1374"/>
        <v/>
      </c>
      <c r="K4787" t="str">
        <f t="shared" si="1367"/>
        <v/>
      </c>
      <c r="L4787" t="str">
        <f t="shared" si="1368"/>
        <v/>
      </c>
      <c r="M4787" t="str">
        <f t="shared" si="1360"/>
        <v/>
      </c>
      <c r="N4787" t="str">
        <f t="shared" si="1369"/>
        <v/>
      </c>
      <c r="O4787" t="str">
        <f t="shared" si="1361"/>
        <v/>
      </c>
      <c r="P4787" t="str">
        <f t="shared" si="1370"/>
        <v/>
      </c>
      <c r="Q4787" t="str">
        <f t="shared" si="1371"/>
        <v/>
      </c>
      <c r="R4787" t="str">
        <f t="shared" si="1372"/>
        <v/>
      </c>
      <c r="T4787" t="str">
        <f t="shared" si="1373"/>
        <v/>
      </c>
    </row>
    <row r="4788" spans="1:20" x14ac:dyDescent="0.3">
      <c r="A4788" t="str">
        <f>IF($D$5-($D$5-(MAX($A$10:A4787)+1))&lt;=$D$5,$D$5-($D$5-(MAX($A$10:A4787)+1)),"")</f>
        <v/>
      </c>
      <c r="B4788" s="1" t="str">
        <f t="shared" si="1363"/>
        <v/>
      </c>
      <c r="C4788" s="1" t="str">
        <f t="shared" si="1364"/>
        <v/>
      </c>
      <c r="D4788" t="str">
        <f t="shared" si="1357"/>
        <v/>
      </c>
      <c r="E4788" t="str">
        <f t="shared" si="1358"/>
        <v/>
      </c>
      <c r="F4788" s="5" t="str">
        <f t="shared" si="1359"/>
        <v/>
      </c>
      <c r="G4788" s="5" t="str">
        <f t="shared" si="1362"/>
        <v/>
      </c>
      <c r="H4788" t="str">
        <f t="shared" si="1365"/>
        <v/>
      </c>
      <c r="I4788" t="str">
        <f t="shared" si="1366"/>
        <v/>
      </c>
      <c r="J4788" t="str">
        <f t="shared" si="1374"/>
        <v/>
      </c>
      <c r="K4788" t="str">
        <f t="shared" si="1367"/>
        <v/>
      </c>
      <c r="L4788" t="str">
        <f t="shared" si="1368"/>
        <v/>
      </c>
      <c r="M4788" t="str">
        <f t="shared" si="1360"/>
        <v/>
      </c>
      <c r="N4788" t="str">
        <f t="shared" si="1369"/>
        <v/>
      </c>
      <c r="O4788" t="str">
        <f t="shared" si="1361"/>
        <v/>
      </c>
      <c r="P4788" t="str">
        <f t="shared" si="1370"/>
        <v/>
      </c>
      <c r="Q4788" t="str">
        <f t="shared" si="1371"/>
        <v/>
      </c>
      <c r="R4788" t="str">
        <f t="shared" si="1372"/>
        <v/>
      </c>
      <c r="T4788" t="str">
        <f t="shared" si="1373"/>
        <v/>
      </c>
    </row>
    <row r="4789" spans="1:20" x14ac:dyDescent="0.3">
      <c r="A4789" t="str">
        <f>IF($D$5-($D$5-(MAX($A$10:A4788)+1))&lt;=$D$5,$D$5-($D$5-(MAX($A$10:A4788)+1)),"")</f>
        <v/>
      </c>
      <c r="B4789" s="1" t="str">
        <f t="shared" si="1363"/>
        <v/>
      </c>
      <c r="C4789" s="1" t="str">
        <f t="shared" si="1364"/>
        <v/>
      </c>
      <c r="D4789" t="str">
        <f t="shared" si="1357"/>
        <v/>
      </c>
      <c r="E4789" t="str">
        <f t="shared" si="1358"/>
        <v/>
      </c>
      <c r="F4789" s="5" t="str">
        <f t="shared" si="1359"/>
        <v/>
      </c>
      <c r="G4789" s="5" t="str">
        <f t="shared" si="1362"/>
        <v/>
      </c>
      <c r="H4789" t="str">
        <f t="shared" si="1365"/>
        <v/>
      </c>
      <c r="I4789" t="str">
        <f t="shared" si="1366"/>
        <v/>
      </c>
      <c r="J4789" t="str">
        <f t="shared" si="1374"/>
        <v/>
      </c>
      <c r="K4789" t="str">
        <f t="shared" si="1367"/>
        <v/>
      </c>
      <c r="L4789" t="str">
        <f t="shared" si="1368"/>
        <v/>
      </c>
      <c r="M4789" t="str">
        <f t="shared" si="1360"/>
        <v/>
      </c>
      <c r="N4789" t="str">
        <f t="shared" si="1369"/>
        <v/>
      </c>
      <c r="O4789" t="str">
        <f t="shared" si="1361"/>
        <v/>
      </c>
      <c r="P4789" t="str">
        <f t="shared" si="1370"/>
        <v/>
      </c>
      <c r="Q4789" t="str">
        <f t="shared" si="1371"/>
        <v/>
      </c>
      <c r="R4789" t="str">
        <f t="shared" si="1372"/>
        <v/>
      </c>
      <c r="T4789" t="str">
        <f t="shared" si="1373"/>
        <v/>
      </c>
    </row>
    <row r="4790" spans="1:20" x14ac:dyDescent="0.3">
      <c r="A4790" t="str">
        <f>IF($D$5-($D$5-(MAX($A$10:A4789)+1))&lt;=$D$5,$D$5-($D$5-(MAX($A$10:A4789)+1)),"")</f>
        <v/>
      </c>
      <c r="B4790" s="1" t="str">
        <f t="shared" si="1363"/>
        <v/>
      </c>
      <c r="C4790" s="1" t="str">
        <f t="shared" si="1364"/>
        <v/>
      </c>
      <c r="D4790" t="str">
        <f t="shared" si="1357"/>
        <v/>
      </c>
      <c r="E4790" t="str">
        <f t="shared" si="1358"/>
        <v/>
      </c>
      <c r="F4790" s="5" t="str">
        <f t="shared" si="1359"/>
        <v/>
      </c>
      <c r="G4790" s="5" t="str">
        <f t="shared" si="1362"/>
        <v/>
      </c>
      <c r="H4790" t="str">
        <f t="shared" si="1365"/>
        <v/>
      </c>
      <c r="I4790" t="str">
        <f t="shared" si="1366"/>
        <v/>
      </c>
      <c r="J4790" t="str">
        <f t="shared" si="1374"/>
        <v/>
      </c>
      <c r="K4790" t="str">
        <f t="shared" si="1367"/>
        <v/>
      </c>
      <c r="L4790" t="str">
        <f t="shared" si="1368"/>
        <v/>
      </c>
      <c r="M4790" t="str">
        <f t="shared" si="1360"/>
        <v/>
      </c>
      <c r="N4790" t="str">
        <f t="shared" si="1369"/>
        <v/>
      </c>
      <c r="O4790" t="str">
        <f t="shared" si="1361"/>
        <v/>
      </c>
      <c r="P4790" t="str">
        <f t="shared" si="1370"/>
        <v/>
      </c>
      <c r="Q4790" t="str">
        <f t="shared" si="1371"/>
        <v/>
      </c>
      <c r="R4790" t="str">
        <f t="shared" si="1372"/>
        <v/>
      </c>
      <c r="T4790" t="str">
        <f t="shared" si="1373"/>
        <v/>
      </c>
    </row>
    <row r="4791" spans="1:20" x14ac:dyDescent="0.3">
      <c r="A4791" t="str">
        <f>IF($D$5-($D$5-(MAX($A$10:A4790)+1))&lt;=$D$5,$D$5-($D$5-(MAX($A$10:A4790)+1)),"")</f>
        <v/>
      </c>
      <c r="B4791" s="1" t="str">
        <f t="shared" si="1363"/>
        <v/>
      </c>
      <c r="C4791" s="1" t="str">
        <f t="shared" si="1364"/>
        <v/>
      </c>
      <c r="D4791" t="str">
        <f t="shared" si="1357"/>
        <v/>
      </c>
      <c r="E4791" t="str">
        <f t="shared" si="1358"/>
        <v/>
      </c>
      <c r="F4791" s="5" t="str">
        <f t="shared" si="1359"/>
        <v/>
      </c>
      <c r="G4791" s="5" t="str">
        <f t="shared" si="1362"/>
        <v/>
      </c>
      <c r="H4791" t="str">
        <f t="shared" si="1365"/>
        <v/>
      </c>
      <c r="I4791" t="str">
        <f t="shared" si="1366"/>
        <v/>
      </c>
      <c r="J4791" t="str">
        <f t="shared" si="1374"/>
        <v/>
      </c>
      <c r="K4791" t="str">
        <f t="shared" si="1367"/>
        <v/>
      </c>
      <c r="L4791" t="str">
        <f t="shared" si="1368"/>
        <v/>
      </c>
      <c r="M4791" t="str">
        <f t="shared" si="1360"/>
        <v/>
      </c>
      <c r="N4791" t="str">
        <f t="shared" si="1369"/>
        <v/>
      </c>
      <c r="O4791" t="str">
        <f t="shared" si="1361"/>
        <v/>
      </c>
      <c r="P4791" t="str">
        <f t="shared" si="1370"/>
        <v/>
      </c>
      <c r="Q4791" t="str">
        <f t="shared" si="1371"/>
        <v/>
      </c>
      <c r="R4791" t="str">
        <f t="shared" si="1372"/>
        <v/>
      </c>
      <c r="T4791" t="str">
        <f t="shared" si="1373"/>
        <v/>
      </c>
    </row>
    <row r="4792" spans="1:20" x14ac:dyDescent="0.3">
      <c r="A4792" t="str">
        <f>IF($D$5-($D$5-(MAX($A$10:A4791)+1))&lt;=$D$5,$D$5-($D$5-(MAX($A$10:A4791)+1)),"")</f>
        <v/>
      </c>
      <c r="B4792" s="1" t="str">
        <f t="shared" si="1363"/>
        <v/>
      </c>
      <c r="C4792" s="1" t="str">
        <f t="shared" si="1364"/>
        <v/>
      </c>
      <c r="D4792" t="str">
        <f t="shared" si="1357"/>
        <v/>
      </c>
      <c r="E4792" t="str">
        <f t="shared" si="1358"/>
        <v/>
      </c>
      <c r="F4792" s="5" t="str">
        <f t="shared" si="1359"/>
        <v/>
      </c>
      <c r="G4792" s="5" t="str">
        <f t="shared" si="1362"/>
        <v/>
      </c>
      <c r="H4792" t="str">
        <f t="shared" si="1365"/>
        <v/>
      </c>
      <c r="I4792" t="str">
        <f t="shared" si="1366"/>
        <v/>
      </c>
      <c r="J4792" t="str">
        <f t="shared" si="1374"/>
        <v/>
      </c>
      <c r="K4792" t="str">
        <f t="shared" si="1367"/>
        <v/>
      </c>
      <c r="L4792" t="str">
        <f t="shared" si="1368"/>
        <v/>
      </c>
      <c r="M4792" t="str">
        <f t="shared" si="1360"/>
        <v/>
      </c>
      <c r="N4792" t="str">
        <f t="shared" si="1369"/>
        <v/>
      </c>
      <c r="O4792" t="str">
        <f t="shared" si="1361"/>
        <v/>
      </c>
      <c r="P4792" t="str">
        <f t="shared" si="1370"/>
        <v/>
      </c>
      <c r="Q4792" t="str">
        <f t="shared" si="1371"/>
        <v/>
      </c>
      <c r="R4792" t="str">
        <f t="shared" si="1372"/>
        <v/>
      </c>
      <c r="T4792" t="str">
        <f t="shared" si="1373"/>
        <v/>
      </c>
    </row>
    <row r="4793" spans="1:20" x14ac:dyDescent="0.3">
      <c r="A4793" t="str">
        <f>IF($D$5-($D$5-(MAX($A$10:A4792)+1))&lt;=$D$5,$D$5-($D$5-(MAX($A$10:A4792)+1)),"")</f>
        <v/>
      </c>
      <c r="B4793" s="1" t="str">
        <f t="shared" si="1363"/>
        <v/>
      </c>
      <c r="C4793" s="1" t="str">
        <f t="shared" si="1364"/>
        <v/>
      </c>
      <c r="D4793" t="str">
        <f t="shared" si="1357"/>
        <v/>
      </c>
      <c r="E4793" t="str">
        <f t="shared" si="1358"/>
        <v/>
      </c>
      <c r="F4793" s="5" t="str">
        <f t="shared" si="1359"/>
        <v/>
      </c>
      <c r="G4793" s="5" t="str">
        <f t="shared" si="1362"/>
        <v/>
      </c>
      <c r="H4793" t="str">
        <f t="shared" si="1365"/>
        <v/>
      </c>
      <c r="I4793" t="str">
        <f t="shared" si="1366"/>
        <v/>
      </c>
      <c r="J4793" t="str">
        <f t="shared" si="1374"/>
        <v/>
      </c>
      <c r="K4793" t="str">
        <f t="shared" si="1367"/>
        <v/>
      </c>
      <c r="L4793" t="str">
        <f t="shared" si="1368"/>
        <v/>
      </c>
      <c r="M4793" t="str">
        <f t="shared" si="1360"/>
        <v/>
      </c>
      <c r="N4793" t="str">
        <f t="shared" si="1369"/>
        <v/>
      </c>
      <c r="O4793" t="str">
        <f t="shared" si="1361"/>
        <v/>
      </c>
      <c r="P4793" t="str">
        <f t="shared" si="1370"/>
        <v/>
      </c>
      <c r="Q4793" t="str">
        <f t="shared" si="1371"/>
        <v/>
      </c>
      <c r="R4793" t="str">
        <f t="shared" si="1372"/>
        <v/>
      </c>
      <c r="T4793" t="str">
        <f t="shared" si="1373"/>
        <v/>
      </c>
    </row>
    <row r="4794" spans="1:20" x14ac:dyDescent="0.3">
      <c r="A4794" t="str">
        <f>IF($D$5-($D$5-(MAX($A$10:A4793)+1))&lt;=$D$5,$D$5-($D$5-(MAX($A$10:A4793)+1)),"")</f>
        <v/>
      </c>
      <c r="B4794" s="1" t="str">
        <f t="shared" si="1363"/>
        <v/>
      </c>
      <c r="C4794" s="1" t="str">
        <f t="shared" si="1364"/>
        <v/>
      </c>
      <c r="D4794" t="str">
        <f t="shared" si="1357"/>
        <v/>
      </c>
      <c r="E4794" t="str">
        <f t="shared" si="1358"/>
        <v/>
      </c>
      <c r="F4794" s="5" t="str">
        <f t="shared" si="1359"/>
        <v/>
      </c>
      <c r="G4794" s="5" t="str">
        <f t="shared" si="1362"/>
        <v/>
      </c>
      <c r="H4794" t="str">
        <f t="shared" si="1365"/>
        <v/>
      </c>
      <c r="I4794" t="str">
        <f t="shared" si="1366"/>
        <v/>
      </c>
      <c r="J4794" t="str">
        <f t="shared" si="1374"/>
        <v/>
      </c>
      <c r="K4794" t="str">
        <f t="shared" si="1367"/>
        <v/>
      </c>
      <c r="L4794" t="str">
        <f t="shared" si="1368"/>
        <v/>
      </c>
      <c r="M4794" t="str">
        <f t="shared" si="1360"/>
        <v/>
      </c>
      <c r="N4794" t="str">
        <f t="shared" si="1369"/>
        <v/>
      </c>
      <c r="O4794" t="str">
        <f t="shared" si="1361"/>
        <v/>
      </c>
      <c r="P4794" t="str">
        <f t="shared" si="1370"/>
        <v/>
      </c>
      <c r="Q4794" t="str">
        <f t="shared" si="1371"/>
        <v/>
      </c>
      <c r="R4794" t="str">
        <f t="shared" si="1372"/>
        <v/>
      </c>
      <c r="T4794" t="str">
        <f t="shared" si="1373"/>
        <v/>
      </c>
    </row>
    <row r="4795" spans="1:20" x14ac:dyDescent="0.3">
      <c r="A4795" t="str">
        <f>IF($D$5-($D$5-(MAX($A$10:A4794)+1))&lt;=$D$5,$D$5-($D$5-(MAX($A$10:A4794)+1)),"")</f>
        <v/>
      </c>
      <c r="B4795" s="1" t="str">
        <f t="shared" si="1363"/>
        <v/>
      </c>
      <c r="C4795" s="1" t="str">
        <f t="shared" si="1364"/>
        <v/>
      </c>
      <c r="D4795" t="str">
        <f t="shared" si="1357"/>
        <v/>
      </c>
      <c r="E4795" t="str">
        <f t="shared" si="1358"/>
        <v/>
      </c>
      <c r="F4795" s="5" t="str">
        <f t="shared" si="1359"/>
        <v/>
      </c>
      <c r="G4795" s="5" t="str">
        <f t="shared" si="1362"/>
        <v/>
      </c>
      <c r="H4795" t="str">
        <f t="shared" si="1365"/>
        <v/>
      </c>
      <c r="I4795" t="str">
        <f t="shared" si="1366"/>
        <v/>
      </c>
      <c r="J4795" t="str">
        <f t="shared" si="1374"/>
        <v/>
      </c>
      <c r="K4795" t="str">
        <f t="shared" si="1367"/>
        <v/>
      </c>
      <c r="L4795" t="str">
        <f t="shared" si="1368"/>
        <v/>
      </c>
      <c r="M4795" t="str">
        <f t="shared" si="1360"/>
        <v/>
      </c>
      <c r="N4795" t="str">
        <f t="shared" si="1369"/>
        <v/>
      </c>
      <c r="O4795" t="str">
        <f t="shared" si="1361"/>
        <v/>
      </c>
      <c r="P4795" t="str">
        <f t="shared" si="1370"/>
        <v/>
      </c>
      <c r="Q4795" t="str">
        <f t="shared" si="1371"/>
        <v/>
      </c>
      <c r="R4795" t="str">
        <f t="shared" si="1372"/>
        <v/>
      </c>
      <c r="T4795" t="str">
        <f t="shared" si="1373"/>
        <v/>
      </c>
    </row>
    <row r="4796" spans="1:20" x14ac:dyDescent="0.3">
      <c r="A4796" t="str">
        <f>IF($D$5-($D$5-(MAX($A$10:A4795)+1))&lt;=$D$5,$D$5-($D$5-(MAX($A$10:A4795)+1)),"")</f>
        <v/>
      </c>
      <c r="B4796" s="1" t="str">
        <f t="shared" si="1363"/>
        <v/>
      </c>
      <c r="C4796" s="1" t="str">
        <f t="shared" si="1364"/>
        <v/>
      </c>
      <c r="D4796" t="str">
        <f t="shared" si="1357"/>
        <v/>
      </c>
      <c r="E4796" t="str">
        <f t="shared" si="1358"/>
        <v/>
      </c>
      <c r="F4796" s="5" t="str">
        <f t="shared" si="1359"/>
        <v/>
      </c>
      <c r="G4796" s="5" t="str">
        <f t="shared" si="1362"/>
        <v/>
      </c>
      <c r="H4796" t="str">
        <f t="shared" si="1365"/>
        <v/>
      </c>
      <c r="I4796" t="str">
        <f t="shared" si="1366"/>
        <v/>
      </c>
      <c r="J4796" t="str">
        <f t="shared" si="1374"/>
        <v/>
      </c>
      <c r="K4796" t="str">
        <f t="shared" si="1367"/>
        <v/>
      </c>
      <c r="L4796" t="str">
        <f t="shared" si="1368"/>
        <v/>
      </c>
      <c r="M4796" t="str">
        <f t="shared" si="1360"/>
        <v/>
      </c>
      <c r="N4796" t="str">
        <f t="shared" si="1369"/>
        <v/>
      </c>
      <c r="O4796" t="str">
        <f t="shared" si="1361"/>
        <v/>
      </c>
      <c r="P4796" t="str">
        <f t="shared" si="1370"/>
        <v/>
      </c>
      <c r="Q4796" t="str">
        <f t="shared" si="1371"/>
        <v/>
      </c>
      <c r="R4796" t="str">
        <f t="shared" si="1372"/>
        <v/>
      </c>
      <c r="T4796" t="str">
        <f t="shared" si="1373"/>
        <v/>
      </c>
    </row>
    <row r="4797" spans="1:20" x14ac:dyDescent="0.3">
      <c r="A4797" t="str">
        <f>IF($D$5-($D$5-(MAX($A$10:A4796)+1))&lt;=$D$5,$D$5-($D$5-(MAX($A$10:A4796)+1)),"")</f>
        <v/>
      </c>
      <c r="B4797" s="1" t="str">
        <f t="shared" si="1363"/>
        <v/>
      </c>
      <c r="C4797" s="1" t="str">
        <f t="shared" si="1364"/>
        <v/>
      </c>
      <c r="D4797" t="str">
        <f t="shared" si="1357"/>
        <v/>
      </c>
      <c r="E4797" t="str">
        <f t="shared" si="1358"/>
        <v/>
      </c>
      <c r="F4797" s="5" t="str">
        <f t="shared" si="1359"/>
        <v/>
      </c>
      <c r="G4797" s="5" t="str">
        <f t="shared" si="1362"/>
        <v/>
      </c>
      <c r="H4797" t="str">
        <f t="shared" si="1365"/>
        <v/>
      </c>
      <c r="I4797" t="str">
        <f t="shared" si="1366"/>
        <v/>
      </c>
      <c r="J4797" t="str">
        <f t="shared" si="1374"/>
        <v/>
      </c>
      <c r="K4797" t="str">
        <f t="shared" si="1367"/>
        <v/>
      </c>
      <c r="L4797" t="str">
        <f t="shared" si="1368"/>
        <v/>
      </c>
      <c r="M4797" t="str">
        <f t="shared" si="1360"/>
        <v/>
      </c>
      <c r="N4797" t="str">
        <f t="shared" si="1369"/>
        <v/>
      </c>
      <c r="O4797" t="str">
        <f t="shared" si="1361"/>
        <v/>
      </c>
      <c r="P4797" t="str">
        <f t="shared" si="1370"/>
        <v/>
      </c>
      <c r="Q4797" t="str">
        <f t="shared" si="1371"/>
        <v/>
      </c>
      <c r="R4797" t="str">
        <f t="shared" si="1372"/>
        <v/>
      </c>
      <c r="T4797" t="str">
        <f t="shared" si="1373"/>
        <v/>
      </c>
    </row>
    <row r="4798" spans="1:20" x14ac:dyDescent="0.3">
      <c r="A4798" t="str">
        <f>IF($D$5-($D$5-(MAX($A$10:A4797)+1))&lt;=$D$5,$D$5-($D$5-(MAX($A$10:A4797)+1)),"")</f>
        <v/>
      </c>
      <c r="B4798" s="1" t="str">
        <f t="shared" si="1363"/>
        <v/>
      </c>
      <c r="C4798" s="1" t="str">
        <f t="shared" si="1364"/>
        <v/>
      </c>
      <c r="D4798" t="str">
        <f t="shared" si="1357"/>
        <v/>
      </c>
      <c r="E4798" t="str">
        <f t="shared" si="1358"/>
        <v/>
      </c>
      <c r="F4798" s="5" t="str">
        <f t="shared" si="1359"/>
        <v/>
      </c>
      <c r="G4798" s="5" t="str">
        <f t="shared" si="1362"/>
        <v/>
      </c>
      <c r="H4798" t="str">
        <f t="shared" si="1365"/>
        <v/>
      </c>
      <c r="I4798" t="str">
        <f t="shared" si="1366"/>
        <v/>
      </c>
      <c r="J4798" t="str">
        <f t="shared" si="1374"/>
        <v/>
      </c>
      <c r="K4798" t="str">
        <f t="shared" si="1367"/>
        <v/>
      </c>
      <c r="L4798" t="str">
        <f t="shared" si="1368"/>
        <v/>
      </c>
      <c r="M4798" t="str">
        <f t="shared" si="1360"/>
        <v/>
      </c>
      <c r="N4798" t="str">
        <f t="shared" si="1369"/>
        <v/>
      </c>
      <c r="O4798" t="str">
        <f t="shared" si="1361"/>
        <v/>
      </c>
      <c r="P4798" t="str">
        <f t="shared" si="1370"/>
        <v/>
      </c>
      <c r="Q4798" t="str">
        <f t="shared" si="1371"/>
        <v/>
      </c>
      <c r="R4798" t="str">
        <f t="shared" si="1372"/>
        <v/>
      </c>
      <c r="T4798" t="str">
        <f t="shared" si="1373"/>
        <v/>
      </c>
    </row>
    <row r="4799" spans="1:20" x14ac:dyDescent="0.3">
      <c r="A4799" t="str">
        <f>IF($D$5-($D$5-(MAX($A$10:A4798)+1))&lt;=$D$5,$D$5-($D$5-(MAX($A$10:A4798)+1)),"")</f>
        <v/>
      </c>
      <c r="B4799" s="1" t="str">
        <f t="shared" si="1363"/>
        <v/>
      </c>
      <c r="C4799" s="1" t="str">
        <f t="shared" si="1364"/>
        <v/>
      </c>
      <c r="D4799" t="str">
        <f t="shared" si="1357"/>
        <v/>
      </c>
      <c r="E4799" t="str">
        <f t="shared" si="1358"/>
        <v/>
      </c>
      <c r="F4799" s="5" t="str">
        <f t="shared" si="1359"/>
        <v/>
      </c>
      <c r="G4799" s="5" t="str">
        <f t="shared" si="1362"/>
        <v/>
      </c>
      <c r="H4799" t="str">
        <f t="shared" si="1365"/>
        <v/>
      </c>
      <c r="I4799" t="str">
        <f t="shared" si="1366"/>
        <v/>
      </c>
      <c r="J4799" t="str">
        <f t="shared" si="1374"/>
        <v/>
      </c>
      <c r="K4799" t="str">
        <f t="shared" si="1367"/>
        <v/>
      </c>
      <c r="L4799" t="str">
        <f t="shared" si="1368"/>
        <v/>
      </c>
      <c r="M4799" t="str">
        <f t="shared" si="1360"/>
        <v/>
      </c>
      <c r="N4799" t="str">
        <f t="shared" si="1369"/>
        <v/>
      </c>
      <c r="O4799" t="str">
        <f t="shared" si="1361"/>
        <v/>
      </c>
      <c r="P4799" t="str">
        <f t="shared" si="1370"/>
        <v/>
      </c>
      <c r="Q4799" t="str">
        <f t="shared" si="1371"/>
        <v/>
      </c>
      <c r="R4799" t="str">
        <f t="shared" si="1372"/>
        <v/>
      </c>
      <c r="T4799" t="str">
        <f t="shared" si="1373"/>
        <v/>
      </c>
    </row>
    <row r="4800" spans="1:20" x14ac:dyDescent="0.3">
      <c r="A4800" t="str">
        <f>IF($D$5-($D$5-(MAX($A$10:A4799)+1))&lt;=$D$5,$D$5-($D$5-(MAX($A$10:A4799)+1)),"")</f>
        <v/>
      </c>
      <c r="B4800" s="1" t="str">
        <f t="shared" si="1363"/>
        <v/>
      </c>
      <c r="C4800" s="1" t="str">
        <f t="shared" si="1364"/>
        <v/>
      </c>
      <c r="D4800" t="str">
        <f t="shared" si="1357"/>
        <v/>
      </c>
      <c r="E4800" t="str">
        <f t="shared" si="1358"/>
        <v/>
      </c>
      <c r="F4800" s="5" t="str">
        <f t="shared" si="1359"/>
        <v/>
      </c>
      <c r="G4800" s="5" t="str">
        <f t="shared" si="1362"/>
        <v/>
      </c>
      <c r="H4800" t="str">
        <f t="shared" si="1365"/>
        <v/>
      </c>
      <c r="I4800" t="str">
        <f t="shared" si="1366"/>
        <v/>
      </c>
      <c r="J4800" t="str">
        <f t="shared" si="1374"/>
        <v/>
      </c>
      <c r="K4800" t="str">
        <f t="shared" si="1367"/>
        <v/>
      </c>
      <c r="L4800" t="str">
        <f t="shared" si="1368"/>
        <v/>
      </c>
      <c r="M4800" t="str">
        <f t="shared" si="1360"/>
        <v/>
      </c>
      <c r="N4800" t="str">
        <f t="shared" si="1369"/>
        <v/>
      </c>
      <c r="O4800" t="str">
        <f t="shared" si="1361"/>
        <v/>
      </c>
      <c r="P4800" t="str">
        <f t="shared" si="1370"/>
        <v/>
      </c>
      <c r="Q4800" t="str">
        <f t="shared" si="1371"/>
        <v/>
      </c>
      <c r="R4800" t="str">
        <f t="shared" si="1372"/>
        <v/>
      </c>
      <c r="T4800" t="str">
        <f t="shared" si="1373"/>
        <v/>
      </c>
    </row>
    <row r="4801" spans="1:20" x14ac:dyDescent="0.3">
      <c r="A4801" t="str">
        <f>IF($D$5-($D$5-(MAX($A$10:A4800)+1))&lt;=$D$5,$D$5-($D$5-(MAX($A$10:A4800)+1)),"")</f>
        <v/>
      </c>
      <c r="B4801" s="1" t="str">
        <f t="shared" si="1363"/>
        <v/>
      </c>
      <c r="C4801" s="1" t="str">
        <f t="shared" si="1364"/>
        <v/>
      </c>
      <c r="D4801" t="str">
        <f t="shared" si="1357"/>
        <v/>
      </c>
      <c r="E4801" t="str">
        <f t="shared" si="1358"/>
        <v/>
      </c>
      <c r="F4801" s="5" t="str">
        <f t="shared" si="1359"/>
        <v/>
      </c>
      <c r="G4801" s="5" t="str">
        <f t="shared" si="1362"/>
        <v/>
      </c>
      <c r="H4801" t="str">
        <f t="shared" si="1365"/>
        <v/>
      </c>
      <c r="I4801" t="str">
        <f t="shared" si="1366"/>
        <v/>
      </c>
      <c r="J4801" t="str">
        <f t="shared" si="1374"/>
        <v/>
      </c>
      <c r="K4801" t="str">
        <f t="shared" si="1367"/>
        <v/>
      </c>
      <c r="L4801" t="str">
        <f t="shared" si="1368"/>
        <v/>
      </c>
      <c r="M4801" t="str">
        <f t="shared" si="1360"/>
        <v/>
      </c>
      <c r="N4801" t="str">
        <f t="shared" si="1369"/>
        <v/>
      </c>
      <c r="O4801" t="str">
        <f t="shared" si="1361"/>
        <v/>
      </c>
      <c r="P4801" t="str">
        <f t="shared" si="1370"/>
        <v/>
      </c>
      <c r="Q4801" t="str">
        <f t="shared" si="1371"/>
        <v/>
      </c>
      <c r="R4801" t="str">
        <f t="shared" si="1372"/>
        <v/>
      </c>
      <c r="T4801" t="str">
        <f t="shared" si="1373"/>
        <v/>
      </c>
    </row>
    <row r="4802" spans="1:20" x14ac:dyDescent="0.3">
      <c r="A4802" t="str">
        <f>IF($D$5-($D$5-(MAX($A$10:A4801)+1))&lt;=$D$5,$D$5-($D$5-(MAX($A$10:A4801)+1)),"")</f>
        <v/>
      </c>
      <c r="B4802" s="1" t="str">
        <f t="shared" si="1363"/>
        <v/>
      </c>
      <c r="C4802" s="1" t="str">
        <f t="shared" si="1364"/>
        <v/>
      </c>
      <c r="D4802" t="str">
        <f t="shared" si="1357"/>
        <v/>
      </c>
      <c r="E4802" t="str">
        <f t="shared" si="1358"/>
        <v/>
      </c>
      <c r="F4802" s="5" t="str">
        <f t="shared" si="1359"/>
        <v/>
      </c>
      <c r="G4802" s="5" t="str">
        <f t="shared" si="1362"/>
        <v/>
      </c>
      <c r="H4802" t="str">
        <f t="shared" si="1365"/>
        <v/>
      </c>
      <c r="I4802" t="str">
        <f t="shared" si="1366"/>
        <v/>
      </c>
      <c r="J4802" t="str">
        <f t="shared" si="1374"/>
        <v/>
      </c>
      <c r="K4802" t="str">
        <f t="shared" si="1367"/>
        <v/>
      </c>
      <c r="L4802" t="str">
        <f t="shared" si="1368"/>
        <v/>
      </c>
      <c r="M4802" t="str">
        <f t="shared" si="1360"/>
        <v/>
      </c>
      <c r="N4802" t="str">
        <f t="shared" si="1369"/>
        <v/>
      </c>
      <c r="O4802" t="str">
        <f t="shared" si="1361"/>
        <v/>
      </c>
      <c r="P4802" t="str">
        <f t="shared" si="1370"/>
        <v/>
      </c>
      <c r="Q4802" t="str">
        <f t="shared" si="1371"/>
        <v/>
      </c>
      <c r="R4802" t="str">
        <f t="shared" si="1372"/>
        <v/>
      </c>
      <c r="T4802" t="str">
        <f t="shared" si="1373"/>
        <v/>
      </c>
    </row>
    <row r="4803" spans="1:20" x14ac:dyDescent="0.3">
      <c r="A4803" t="str">
        <f>IF($D$5-($D$5-(MAX($A$10:A4802)+1))&lt;=$D$5,$D$5-($D$5-(MAX($A$10:A4802)+1)),"")</f>
        <v/>
      </c>
      <c r="B4803" s="1" t="str">
        <f t="shared" si="1363"/>
        <v/>
      </c>
      <c r="C4803" s="1" t="str">
        <f t="shared" si="1364"/>
        <v/>
      </c>
      <c r="D4803" t="str">
        <f t="shared" si="1357"/>
        <v/>
      </c>
      <c r="E4803" t="str">
        <f t="shared" si="1358"/>
        <v/>
      </c>
      <c r="F4803" s="5" t="str">
        <f t="shared" si="1359"/>
        <v/>
      </c>
      <c r="G4803" s="5" t="str">
        <f t="shared" si="1362"/>
        <v/>
      </c>
      <c r="H4803" t="str">
        <f t="shared" si="1365"/>
        <v/>
      </c>
      <c r="I4803" t="str">
        <f t="shared" si="1366"/>
        <v/>
      </c>
      <c r="J4803" t="str">
        <f t="shared" si="1374"/>
        <v/>
      </c>
      <c r="K4803" t="str">
        <f t="shared" si="1367"/>
        <v/>
      </c>
      <c r="L4803" t="str">
        <f t="shared" si="1368"/>
        <v/>
      </c>
      <c r="M4803" t="str">
        <f t="shared" si="1360"/>
        <v/>
      </c>
      <c r="N4803" t="str">
        <f t="shared" si="1369"/>
        <v/>
      </c>
      <c r="O4803" t="str">
        <f t="shared" si="1361"/>
        <v/>
      </c>
      <c r="P4803" t="str">
        <f t="shared" si="1370"/>
        <v/>
      </c>
      <c r="Q4803" t="str">
        <f t="shared" si="1371"/>
        <v/>
      </c>
      <c r="R4803" t="str">
        <f t="shared" si="1372"/>
        <v/>
      </c>
      <c r="T4803" t="str">
        <f t="shared" si="1373"/>
        <v/>
      </c>
    </row>
    <row r="4804" spans="1:20" x14ac:dyDescent="0.3">
      <c r="A4804" t="str">
        <f>IF($D$5-($D$5-(MAX($A$10:A4803)+1))&lt;=$D$5,$D$5-($D$5-(MAX($A$10:A4803)+1)),"")</f>
        <v/>
      </c>
      <c r="B4804" s="1" t="str">
        <f t="shared" si="1363"/>
        <v/>
      </c>
      <c r="C4804" s="1" t="str">
        <f t="shared" si="1364"/>
        <v/>
      </c>
      <c r="D4804" t="str">
        <f t="shared" si="1357"/>
        <v/>
      </c>
      <c r="E4804" t="str">
        <f t="shared" si="1358"/>
        <v/>
      </c>
      <c r="F4804" s="5" t="str">
        <f t="shared" si="1359"/>
        <v/>
      </c>
      <c r="G4804" s="5" t="str">
        <f t="shared" si="1362"/>
        <v/>
      </c>
      <c r="H4804" t="str">
        <f t="shared" si="1365"/>
        <v/>
      </c>
      <c r="I4804" t="str">
        <f t="shared" si="1366"/>
        <v/>
      </c>
      <c r="J4804" t="str">
        <f t="shared" si="1374"/>
        <v/>
      </c>
      <c r="K4804" t="str">
        <f t="shared" si="1367"/>
        <v/>
      </c>
      <c r="L4804" t="str">
        <f t="shared" si="1368"/>
        <v/>
      </c>
      <c r="M4804" t="str">
        <f t="shared" si="1360"/>
        <v/>
      </c>
      <c r="N4804" t="str">
        <f t="shared" si="1369"/>
        <v/>
      </c>
      <c r="O4804" t="str">
        <f t="shared" si="1361"/>
        <v/>
      </c>
      <c r="P4804" t="str">
        <f t="shared" si="1370"/>
        <v/>
      </c>
      <c r="Q4804" t="str">
        <f t="shared" si="1371"/>
        <v/>
      </c>
      <c r="R4804" t="str">
        <f t="shared" si="1372"/>
        <v/>
      </c>
      <c r="T4804" t="str">
        <f t="shared" si="1373"/>
        <v/>
      </c>
    </row>
    <row r="4805" spans="1:20" x14ac:dyDescent="0.3">
      <c r="A4805" t="str">
        <f>IF($D$5-($D$5-(MAX($A$10:A4804)+1))&lt;=$D$5,$D$5-($D$5-(MAX($A$10:A4804)+1)),"")</f>
        <v/>
      </c>
      <c r="B4805" s="1" t="str">
        <f t="shared" si="1363"/>
        <v/>
      </c>
      <c r="C4805" s="1" t="str">
        <f t="shared" si="1364"/>
        <v/>
      </c>
      <c r="D4805" t="str">
        <f t="shared" si="1357"/>
        <v/>
      </c>
      <c r="E4805" t="str">
        <f t="shared" si="1358"/>
        <v/>
      </c>
      <c r="F4805" s="5" t="str">
        <f t="shared" si="1359"/>
        <v/>
      </c>
      <c r="G4805" s="5" t="str">
        <f t="shared" si="1362"/>
        <v/>
      </c>
      <c r="H4805" t="str">
        <f t="shared" si="1365"/>
        <v/>
      </c>
      <c r="I4805" t="str">
        <f t="shared" si="1366"/>
        <v/>
      </c>
      <c r="J4805" t="str">
        <f t="shared" si="1374"/>
        <v/>
      </c>
      <c r="K4805" t="str">
        <f t="shared" si="1367"/>
        <v/>
      </c>
      <c r="L4805" t="str">
        <f t="shared" si="1368"/>
        <v/>
      </c>
      <c r="M4805" t="str">
        <f t="shared" si="1360"/>
        <v/>
      </c>
      <c r="N4805" t="str">
        <f t="shared" si="1369"/>
        <v/>
      </c>
      <c r="O4805" t="str">
        <f t="shared" si="1361"/>
        <v/>
      </c>
      <c r="P4805" t="str">
        <f t="shared" si="1370"/>
        <v/>
      </c>
      <c r="Q4805" t="str">
        <f t="shared" si="1371"/>
        <v/>
      </c>
      <c r="R4805" t="str">
        <f t="shared" si="1372"/>
        <v/>
      </c>
      <c r="T4805" t="str">
        <f t="shared" si="1373"/>
        <v/>
      </c>
    </row>
    <row r="4806" spans="1:20" x14ac:dyDescent="0.3">
      <c r="A4806" t="str">
        <f>IF($D$5-($D$5-(MAX($A$10:A4805)+1))&lt;=$D$5,$D$5-($D$5-(MAX($A$10:A4805)+1)),"")</f>
        <v/>
      </c>
      <c r="B4806" s="1" t="str">
        <f t="shared" si="1363"/>
        <v/>
      </c>
      <c r="C4806" s="1" t="str">
        <f t="shared" si="1364"/>
        <v/>
      </c>
      <c r="D4806" t="str">
        <f t="shared" si="1357"/>
        <v/>
      </c>
      <c r="E4806" t="str">
        <f t="shared" si="1358"/>
        <v/>
      </c>
      <c r="F4806" s="5" t="str">
        <f t="shared" si="1359"/>
        <v/>
      </c>
      <c r="G4806" s="5" t="str">
        <f t="shared" si="1362"/>
        <v/>
      </c>
      <c r="H4806" t="str">
        <f t="shared" si="1365"/>
        <v/>
      </c>
      <c r="I4806" t="str">
        <f t="shared" si="1366"/>
        <v/>
      </c>
      <c r="J4806" t="str">
        <f t="shared" si="1374"/>
        <v/>
      </c>
      <c r="K4806" t="str">
        <f t="shared" si="1367"/>
        <v/>
      </c>
      <c r="L4806" t="str">
        <f t="shared" si="1368"/>
        <v/>
      </c>
      <c r="M4806" t="str">
        <f t="shared" si="1360"/>
        <v/>
      </c>
      <c r="N4806" t="str">
        <f t="shared" si="1369"/>
        <v/>
      </c>
      <c r="O4806" t="str">
        <f t="shared" si="1361"/>
        <v/>
      </c>
      <c r="P4806" t="str">
        <f t="shared" si="1370"/>
        <v/>
      </c>
      <c r="Q4806" t="str">
        <f t="shared" si="1371"/>
        <v/>
      </c>
      <c r="R4806" t="str">
        <f t="shared" si="1372"/>
        <v/>
      </c>
      <c r="T4806" t="str">
        <f t="shared" si="1373"/>
        <v/>
      </c>
    </row>
    <row r="4807" spans="1:20" x14ac:dyDescent="0.3">
      <c r="A4807" t="str">
        <f>IF($D$5-($D$5-(MAX($A$10:A4806)+1))&lt;=$D$5,$D$5-($D$5-(MAX($A$10:A4806)+1)),"")</f>
        <v/>
      </c>
      <c r="B4807" s="1" t="str">
        <f t="shared" si="1363"/>
        <v/>
      </c>
      <c r="C4807" s="1" t="str">
        <f t="shared" si="1364"/>
        <v/>
      </c>
      <c r="D4807" t="str">
        <f t="shared" si="1357"/>
        <v/>
      </c>
      <c r="E4807" t="str">
        <f t="shared" si="1358"/>
        <v/>
      </c>
      <c r="F4807" s="5" t="str">
        <f t="shared" si="1359"/>
        <v/>
      </c>
      <c r="G4807" s="5" t="str">
        <f t="shared" si="1362"/>
        <v/>
      </c>
      <c r="H4807" t="str">
        <f t="shared" si="1365"/>
        <v/>
      </c>
      <c r="I4807" t="str">
        <f t="shared" si="1366"/>
        <v/>
      </c>
      <c r="J4807" t="str">
        <f t="shared" si="1374"/>
        <v/>
      </c>
      <c r="K4807" t="str">
        <f t="shared" si="1367"/>
        <v/>
      </c>
      <c r="L4807" t="str">
        <f t="shared" si="1368"/>
        <v/>
      </c>
      <c r="M4807" t="str">
        <f t="shared" si="1360"/>
        <v/>
      </c>
      <c r="N4807" t="str">
        <f t="shared" si="1369"/>
        <v/>
      </c>
      <c r="O4807" t="str">
        <f t="shared" si="1361"/>
        <v/>
      </c>
      <c r="P4807" t="str">
        <f t="shared" si="1370"/>
        <v/>
      </c>
      <c r="Q4807" t="str">
        <f t="shared" si="1371"/>
        <v/>
      </c>
      <c r="R4807" t="str">
        <f t="shared" si="1372"/>
        <v/>
      </c>
      <c r="T4807" t="str">
        <f t="shared" si="1373"/>
        <v/>
      </c>
    </row>
    <row r="4808" spans="1:20" x14ac:dyDescent="0.3">
      <c r="A4808" t="str">
        <f>IF($D$5-($D$5-(MAX($A$10:A4807)+1))&lt;=$D$5,$D$5-($D$5-(MAX($A$10:A4807)+1)),"")</f>
        <v/>
      </c>
      <c r="B4808" s="1" t="str">
        <f t="shared" si="1363"/>
        <v/>
      </c>
      <c r="C4808" s="1" t="str">
        <f t="shared" si="1364"/>
        <v/>
      </c>
      <c r="D4808" t="str">
        <f t="shared" si="1357"/>
        <v/>
      </c>
      <c r="E4808" t="str">
        <f t="shared" si="1358"/>
        <v/>
      </c>
      <c r="F4808" s="5" t="str">
        <f t="shared" si="1359"/>
        <v/>
      </c>
      <c r="G4808" s="5" t="str">
        <f t="shared" si="1362"/>
        <v/>
      </c>
      <c r="H4808" t="str">
        <f t="shared" si="1365"/>
        <v/>
      </c>
      <c r="I4808" t="str">
        <f t="shared" si="1366"/>
        <v/>
      </c>
      <c r="J4808" t="str">
        <f t="shared" si="1374"/>
        <v/>
      </c>
      <c r="K4808" t="str">
        <f t="shared" si="1367"/>
        <v/>
      </c>
      <c r="L4808" t="str">
        <f t="shared" si="1368"/>
        <v/>
      </c>
      <c r="M4808" t="str">
        <f t="shared" si="1360"/>
        <v/>
      </c>
      <c r="N4808" t="str">
        <f t="shared" si="1369"/>
        <v/>
      </c>
      <c r="O4808" t="str">
        <f t="shared" si="1361"/>
        <v/>
      </c>
      <c r="P4808" t="str">
        <f t="shared" si="1370"/>
        <v/>
      </c>
      <c r="Q4808" t="str">
        <f t="shared" si="1371"/>
        <v/>
      </c>
      <c r="R4808" t="str">
        <f t="shared" si="1372"/>
        <v/>
      </c>
      <c r="T4808" t="str">
        <f t="shared" si="1373"/>
        <v/>
      </c>
    </row>
    <row r="4809" spans="1:20" x14ac:dyDescent="0.3">
      <c r="A4809" t="str">
        <f>IF($D$5-($D$5-(MAX($A$10:A4808)+1))&lt;=$D$5,$D$5-($D$5-(MAX($A$10:A4808)+1)),"")</f>
        <v/>
      </c>
      <c r="B4809" s="1" t="str">
        <f t="shared" si="1363"/>
        <v/>
      </c>
      <c r="C4809" s="1" t="str">
        <f t="shared" si="1364"/>
        <v/>
      </c>
      <c r="D4809" t="str">
        <f t="shared" si="1357"/>
        <v/>
      </c>
      <c r="E4809" t="str">
        <f t="shared" si="1358"/>
        <v/>
      </c>
      <c r="F4809" s="5" t="str">
        <f t="shared" si="1359"/>
        <v/>
      </c>
      <c r="G4809" s="5" t="str">
        <f t="shared" si="1362"/>
        <v/>
      </c>
      <c r="H4809" t="str">
        <f t="shared" si="1365"/>
        <v/>
      </c>
      <c r="I4809" t="str">
        <f t="shared" si="1366"/>
        <v/>
      </c>
      <c r="J4809" t="str">
        <f t="shared" si="1374"/>
        <v/>
      </c>
      <c r="K4809" t="str">
        <f t="shared" si="1367"/>
        <v/>
      </c>
      <c r="L4809" t="str">
        <f t="shared" si="1368"/>
        <v/>
      </c>
      <c r="M4809" t="str">
        <f t="shared" si="1360"/>
        <v/>
      </c>
      <c r="N4809" t="str">
        <f t="shared" si="1369"/>
        <v/>
      </c>
      <c r="O4809" t="str">
        <f t="shared" si="1361"/>
        <v/>
      </c>
      <c r="P4809" t="str">
        <f t="shared" si="1370"/>
        <v/>
      </c>
      <c r="Q4809" t="str">
        <f t="shared" si="1371"/>
        <v/>
      </c>
      <c r="R4809" t="str">
        <f t="shared" si="1372"/>
        <v/>
      </c>
      <c r="T4809" t="str">
        <f t="shared" si="1373"/>
        <v/>
      </c>
    </row>
    <row r="4810" spans="1:20" x14ac:dyDescent="0.3">
      <c r="A4810" t="str">
        <f>IF($D$5-($D$5-(MAX($A$10:A4809)+1))&lt;=$D$5,$D$5-($D$5-(MAX($A$10:A4809)+1)),"")</f>
        <v/>
      </c>
      <c r="B4810" s="1" t="str">
        <f t="shared" si="1363"/>
        <v/>
      </c>
      <c r="C4810" s="1" t="str">
        <f t="shared" si="1364"/>
        <v/>
      </c>
      <c r="D4810" t="str">
        <f t="shared" si="1357"/>
        <v/>
      </c>
      <c r="E4810" t="str">
        <f t="shared" si="1358"/>
        <v/>
      </c>
      <c r="F4810" s="5" t="str">
        <f t="shared" si="1359"/>
        <v/>
      </c>
      <c r="G4810" s="5" t="str">
        <f t="shared" si="1362"/>
        <v/>
      </c>
      <c r="H4810" t="str">
        <f t="shared" si="1365"/>
        <v/>
      </c>
      <c r="I4810" t="str">
        <f t="shared" si="1366"/>
        <v/>
      </c>
      <c r="J4810" t="str">
        <f t="shared" si="1374"/>
        <v/>
      </c>
      <c r="K4810" t="str">
        <f t="shared" si="1367"/>
        <v/>
      </c>
      <c r="L4810" t="str">
        <f t="shared" si="1368"/>
        <v/>
      </c>
      <c r="M4810" t="str">
        <f t="shared" si="1360"/>
        <v/>
      </c>
      <c r="N4810" t="str">
        <f t="shared" si="1369"/>
        <v/>
      </c>
      <c r="O4810" t="str">
        <f t="shared" si="1361"/>
        <v/>
      </c>
      <c r="P4810" t="str">
        <f t="shared" si="1370"/>
        <v/>
      </c>
      <c r="Q4810" t="str">
        <f t="shared" si="1371"/>
        <v/>
      </c>
      <c r="R4810" t="str">
        <f t="shared" si="1372"/>
        <v/>
      </c>
      <c r="T4810" t="str">
        <f t="shared" si="1373"/>
        <v/>
      </c>
    </row>
    <row r="4811" spans="1:20" x14ac:dyDescent="0.3">
      <c r="A4811" t="str">
        <f>IF($D$5-($D$5-(MAX($A$10:A4810)+1))&lt;=$D$5,$D$5-($D$5-(MAX($A$10:A4810)+1)),"")</f>
        <v/>
      </c>
      <c r="B4811" s="1" t="str">
        <f t="shared" si="1363"/>
        <v/>
      </c>
      <c r="C4811" s="1" t="str">
        <f t="shared" si="1364"/>
        <v/>
      </c>
      <c r="D4811" t="str">
        <f t="shared" si="1357"/>
        <v/>
      </c>
      <c r="E4811" t="str">
        <f t="shared" si="1358"/>
        <v/>
      </c>
      <c r="F4811" s="5" t="str">
        <f t="shared" si="1359"/>
        <v/>
      </c>
      <c r="G4811" s="5" t="str">
        <f t="shared" si="1362"/>
        <v/>
      </c>
      <c r="H4811" t="str">
        <f t="shared" si="1365"/>
        <v/>
      </c>
      <c r="I4811" t="str">
        <f t="shared" si="1366"/>
        <v/>
      </c>
      <c r="J4811" t="str">
        <f t="shared" si="1374"/>
        <v/>
      </c>
      <c r="K4811" t="str">
        <f t="shared" si="1367"/>
        <v/>
      </c>
      <c r="L4811" t="str">
        <f t="shared" si="1368"/>
        <v/>
      </c>
      <c r="M4811" t="str">
        <f t="shared" si="1360"/>
        <v/>
      </c>
      <c r="N4811" t="str">
        <f t="shared" si="1369"/>
        <v/>
      </c>
      <c r="O4811" t="str">
        <f t="shared" si="1361"/>
        <v/>
      </c>
      <c r="P4811" t="str">
        <f t="shared" si="1370"/>
        <v/>
      </c>
      <c r="Q4811" t="str">
        <f t="shared" si="1371"/>
        <v/>
      </c>
      <c r="R4811" t="str">
        <f t="shared" si="1372"/>
        <v/>
      </c>
      <c r="T4811" t="str">
        <f t="shared" si="1373"/>
        <v/>
      </c>
    </row>
    <row r="4812" spans="1:20" x14ac:dyDescent="0.3">
      <c r="A4812" t="str">
        <f>IF($D$5-($D$5-(MAX($A$10:A4811)+1))&lt;=$D$5,$D$5-($D$5-(MAX($A$10:A4811)+1)),"")</f>
        <v/>
      </c>
      <c r="B4812" s="1" t="str">
        <f t="shared" si="1363"/>
        <v/>
      </c>
      <c r="C4812" s="1" t="str">
        <f t="shared" si="1364"/>
        <v/>
      </c>
      <c r="D4812" t="str">
        <f t="shared" si="1357"/>
        <v/>
      </c>
      <c r="E4812" t="str">
        <f t="shared" si="1358"/>
        <v/>
      </c>
      <c r="F4812" s="5" t="str">
        <f t="shared" si="1359"/>
        <v/>
      </c>
      <c r="G4812" s="5" t="str">
        <f t="shared" si="1362"/>
        <v/>
      </c>
      <c r="H4812" t="str">
        <f t="shared" si="1365"/>
        <v/>
      </c>
      <c r="I4812" t="str">
        <f t="shared" si="1366"/>
        <v/>
      </c>
      <c r="J4812" t="str">
        <f t="shared" si="1374"/>
        <v/>
      </c>
      <c r="K4812" t="str">
        <f t="shared" si="1367"/>
        <v/>
      </c>
      <c r="L4812" t="str">
        <f t="shared" si="1368"/>
        <v/>
      </c>
      <c r="M4812" t="str">
        <f t="shared" si="1360"/>
        <v/>
      </c>
      <c r="N4812" t="str">
        <f t="shared" si="1369"/>
        <v/>
      </c>
      <c r="O4812" t="str">
        <f t="shared" si="1361"/>
        <v/>
      </c>
      <c r="P4812" t="str">
        <f t="shared" si="1370"/>
        <v/>
      </c>
      <c r="Q4812" t="str">
        <f t="shared" si="1371"/>
        <v/>
      </c>
      <c r="R4812" t="str">
        <f t="shared" si="1372"/>
        <v/>
      </c>
      <c r="T4812" t="str">
        <f t="shared" si="1373"/>
        <v/>
      </c>
    </row>
    <row r="4813" spans="1:20" x14ac:dyDescent="0.3">
      <c r="A4813" t="str">
        <f>IF($D$5-($D$5-(MAX($A$10:A4812)+1))&lt;=$D$5,$D$5-($D$5-(MAX($A$10:A4812)+1)),"")</f>
        <v/>
      </c>
      <c r="B4813" s="1" t="str">
        <f t="shared" si="1363"/>
        <v/>
      </c>
      <c r="C4813" s="1" t="str">
        <f t="shared" si="1364"/>
        <v/>
      </c>
      <c r="D4813" t="str">
        <f t="shared" ref="D4813:D4876" si="1375">IF($A4813="","",IF($G$3="Yes",LEFT($C4813,6),IF($B4813&lt;=$G4812,$D4812,IF(AND($B4812=$G4812,$E4812&lt;$D$6),$D4812+1,$D4812+(101-$D$6)))))</f>
        <v/>
      </c>
      <c r="E4813" t="str">
        <f t="shared" ref="E4813:E4876" si="1376">IF($A4813="","",IF($G$3="Yes",MONTH($B4813),VALUE(RIGHT($D4813,2))))</f>
        <v/>
      </c>
      <c r="F4813" s="5" t="str">
        <f t="shared" ref="F4813:F4876" si="1377">IF($A4813="","",IF($G$3="yes",EOMONTH($B4813,-1)+1,IF($J$2="yes",EOMONTH($B4813,-1)+1,IF($G4811&lt;$B4813,$B4813,$F4811))))</f>
        <v/>
      </c>
      <c r="G4813" s="5" t="str">
        <f t="shared" si="1362"/>
        <v/>
      </c>
      <c r="H4813" t="str">
        <f t="shared" si="1365"/>
        <v/>
      </c>
      <c r="I4813" t="str">
        <f t="shared" si="1366"/>
        <v/>
      </c>
      <c r="J4813" t="str">
        <f t="shared" si="1374"/>
        <v/>
      </c>
      <c r="K4813" t="str">
        <f t="shared" si="1367"/>
        <v/>
      </c>
      <c r="L4813" t="str">
        <f t="shared" si="1368"/>
        <v/>
      </c>
      <c r="M4813" t="str">
        <f t="shared" ref="M4813:M4876" si="1378">IF($A4813="","",IF($G$3="yes",WEEKNUM($B4813),IF($H4813&gt;$H4812,1,IF($O4813&lt;&gt;$D$2,$M4812,$M4812+1))))</f>
        <v/>
      </c>
      <c r="N4813" t="str">
        <f t="shared" si="1369"/>
        <v/>
      </c>
      <c r="O4813" t="str">
        <f t="shared" ref="O4813:O4876" si="1379">TEXT($B4813,"Dddd")</f>
        <v/>
      </c>
      <c r="P4813" t="str">
        <f t="shared" si="1370"/>
        <v/>
      </c>
      <c r="Q4813" t="str">
        <f t="shared" si="1371"/>
        <v/>
      </c>
      <c r="R4813" t="str">
        <f t="shared" si="1372"/>
        <v/>
      </c>
      <c r="T4813" t="str">
        <f t="shared" si="1373"/>
        <v/>
      </c>
    </row>
    <row r="4814" spans="1:20" x14ac:dyDescent="0.3">
      <c r="A4814" t="str">
        <f>IF($D$5-($D$5-(MAX($A$10:A4813)+1))&lt;=$D$5,$D$5-($D$5-(MAX($A$10:A4813)+1)),"")</f>
        <v/>
      </c>
      <c r="B4814" s="1" t="str">
        <f t="shared" si="1363"/>
        <v/>
      </c>
      <c r="C4814" s="1" t="str">
        <f t="shared" si="1364"/>
        <v/>
      </c>
      <c r="D4814" t="str">
        <f t="shared" si="1375"/>
        <v/>
      </c>
      <c r="E4814" t="str">
        <f t="shared" si="1376"/>
        <v/>
      </c>
      <c r="F4814" s="5" t="str">
        <f t="shared" si="1377"/>
        <v/>
      </c>
      <c r="G4814" s="5" t="str">
        <f t="shared" ref="G4814:G4877" si="1380">IF($A4814="","",(IF($G$3="yes",EOMONTH($B4814,0),IF($J$2="yes",EOMONTH($B4814,0),IF($E4814&lt;=
MOD(DATE(YEAR($B4814),12,31)-DATE(YEAR($B4814),1,1)+1,$D$6),$F4814+ROUNDUP((DATE(YEAR($B4814),12,31)-DATE(YEAR($B4814),1,1)+1)/$D$6,0)-1,$F4814+ROUNDDOWN((DATE(YEAR($B4814),12,31)-DATE(YEAR($B4814),1,1)+1)/$D$6,0)-1)))))</f>
        <v/>
      </c>
      <c r="H4814" t="str">
        <f t="shared" si="1365"/>
        <v/>
      </c>
      <c r="I4814" t="str">
        <f t="shared" si="1366"/>
        <v/>
      </c>
      <c r="J4814" t="str">
        <f t="shared" si="1374"/>
        <v/>
      </c>
      <c r="K4814" t="str">
        <f t="shared" si="1367"/>
        <v/>
      </c>
      <c r="L4814" t="str">
        <f t="shared" si="1368"/>
        <v/>
      </c>
      <c r="M4814" t="str">
        <f t="shared" si="1378"/>
        <v/>
      </c>
      <c r="N4814" t="str">
        <f t="shared" si="1369"/>
        <v/>
      </c>
      <c r="O4814" t="str">
        <f t="shared" si="1379"/>
        <v/>
      </c>
      <c r="P4814" t="str">
        <f t="shared" si="1370"/>
        <v/>
      </c>
      <c r="Q4814" t="str">
        <f t="shared" si="1371"/>
        <v/>
      </c>
      <c r="R4814" t="str">
        <f t="shared" si="1372"/>
        <v/>
      </c>
      <c r="T4814" t="str">
        <f t="shared" si="1373"/>
        <v/>
      </c>
    </row>
    <row r="4815" spans="1:20" x14ac:dyDescent="0.3">
      <c r="A4815" t="str">
        <f>IF($D$5-($D$5-(MAX($A$10:A4814)+1))&lt;=$D$5,$D$5-($D$5-(MAX($A$10:A4814)+1)),"")</f>
        <v/>
      </c>
      <c r="B4815" s="1" t="str">
        <f t="shared" ref="B4815:B4878" si="1381">IF($A4815="","",$D$3+$A4815)</f>
        <v/>
      </c>
      <c r="C4815" s="1" t="str">
        <f t="shared" ref="C4815:C4878" si="1382">IF($A4815="","",TEXT($D$3+$A4815,"yyyymmdd"))</f>
        <v/>
      </c>
      <c r="D4815" t="str">
        <f t="shared" si="1375"/>
        <v/>
      </c>
      <c r="E4815" t="str">
        <f t="shared" si="1376"/>
        <v/>
      </c>
      <c r="F4815" s="5" t="str">
        <f t="shared" si="1377"/>
        <v/>
      </c>
      <c r="G4815" s="5" t="str">
        <f t="shared" si="1380"/>
        <v/>
      </c>
      <c r="H4815" t="str">
        <f t="shared" ref="H4815:H4878" si="1383">IF($A4815="","",IF($G$3="Yes",LEFT($C4815,4),LEFT($D4815,4)))</f>
        <v/>
      </c>
      <c r="I4815" t="str">
        <f t="shared" ref="I4815:I4878" si="1384">IF($A4815="","","Yr - "&amp;H4815)</f>
        <v/>
      </c>
      <c r="J4815" t="str">
        <f t="shared" si="1374"/>
        <v/>
      </c>
      <c r="K4815" t="str">
        <f t="shared" ref="K4815:K4878" si="1385">IF($A4815="","","Qtr - "&amp;J4815)</f>
        <v/>
      </c>
      <c r="L4815" t="str">
        <f t="shared" ref="L4815:L4878" si="1386">IF($A4815="","",IF($G$3="Yes",TEXT($B4815,"Mmmm"),TEXT($F4815,"Mmmm")))</f>
        <v/>
      </c>
      <c r="M4815" t="str">
        <f t="shared" si="1378"/>
        <v/>
      </c>
      <c r="N4815" t="str">
        <f t="shared" ref="N4815:N4878" si="1387">IF($A4815="","","Wk - "&amp;M4815)</f>
        <v/>
      </c>
      <c r="O4815" t="str">
        <f t="shared" si="1379"/>
        <v/>
      </c>
      <c r="P4815" t="str">
        <f t="shared" ref="P4815:P4878" si="1388">IF($A4815="","",LEFT(C4815,4))</f>
        <v/>
      </c>
      <c r="Q4815" t="str">
        <f t="shared" ref="Q4815:Q4878" si="1389">IF($A4815="","",MONTH($B4815))</f>
        <v/>
      </c>
      <c r="R4815" t="str">
        <f t="shared" ref="R4815:R4878" si="1390">IF($A4815="","",WEEKDAY(B4815))</f>
        <v/>
      </c>
      <c r="T4815" t="str">
        <f t="shared" ref="T4815:T4878" si="1391">IF($A4815="","","select '"&amp;C4815&amp;"' as [MemberId],'"&amp;D4815&amp;"' as [FYPeriod],'"&amp;E4815&amp;"' as [FYPeriodInYear],'"&amp;TEXT(F4815,"yyyy-mm-dd")&amp;"' as [PeriodStart],'"&amp;TEXT(G4815,"yyyy-mm-dd")&amp;"' as [PeriodEnd],'"&amp;H4815&amp;"' as [FYYear],'"&amp;I4815&amp;"' as [FYYearLabel],'"&amp;J4815&amp;"' as [FYQuarter],'"&amp;K4815&amp;"' as [FYQuarterLabel],'"&amp;L4815&amp;"' as [FYMonthLabel],'"&amp;M4815&amp;"' as [FYWeek],'"&amp;N4815&amp;"' as [FYWeekLabel],'"&amp;O4815&amp;"' as [Day],'"&amp;P4815&amp;"' as [CalendarYear],'"&amp;Q4815&amp;"' as [CalendarMonth],'"&amp;R4815&amp;"' as [CalendarDay],Null as [Entity]"&amp;IF(A4816="",""," union all"))</f>
        <v/>
      </c>
    </row>
    <row r="4816" spans="1:20" x14ac:dyDescent="0.3">
      <c r="A4816" t="str">
        <f>IF($D$5-($D$5-(MAX($A$10:A4815)+1))&lt;=$D$5,$D$5-($D$5-(MAX($A$10:A4815)+1)),"")</f>
        <v/>
      </c>
      <c r="B4816" s="1" t="str">
        <f t="shared" si="1381"/>
        <v/>
      </c>
      <c r="C4816" s="1" t="str">
        <f t="shared" si="1382"/>
        <v/>
      </c>
      <c r="D4816" t="str">
        <f t="shared" si="1375"/>
        <v/>
      </c>
      <c r="E4816" t="str">
        <f t="shared" si="1376"/>
        <v/>
      </c>
      <c r="F4816" s="5" t="str">
        <f t="shared" si="1377"/>
        <v/>
      </c>
      <c r="G4816" s="5" t="str">
        <f t="shared" si="1380"/>
        <v/>
      </c>
      <c r="H4816" t="str">
        <f t="shared" si="1383"/>
        <v/>
      </c>
      <c r="I4816" t="str">
        <f t="shared" si="1384"/>
        <v/>
      </c>
      <c r="J4816" t="str">
        <f t="shared" si="1374"/>
        <v/>
      </c>
      <c r="K4816" t="str">
        <f t="shared" si="1385"/>
        <v/>
      </c>
      <c r="L4816" t="str">
        <f t="shared" si="1386"/>
        <v/>
      </c>
      <c r="M4816" t="str">
        <f t="shared" si="1378"/>
        <v/>
      </c>
      <c r="N4816" t="str">
        <f t="shared" si="1387"/>
        <v/>
      </c>
      <c r="O4816" t="str">
        <f t="shared" si="1379"/>
        <v/>
      </c>
      <c r="P4816" t="str">
        <f t="shared" si="1388"/>
        <v/>
      </c>
      <c r="Q4816" t="str">
        <f t="shared" si="1389"/>
        <v/>
      </c>
      <c r="R4816" t="str">
        <f t="shared" si="1390"/>
        <v/>
      </c>
      <c r="T4816" t="str">
        <f t="shared" si="1391"/>
        <v/>
      </c>
    </row>
    <row r="4817" spans="1:20" x14ac:dyDescent="0.3">
      <c r="A4817" t="str">
        <f>IF($D$5-($D$5-(MAX($A$10:A4816)+1))&lt;=$D$5,$D$5-($D$5-(MAX($A$10:A4816)+1)),"")</f>
        <v/>
      </c>
      <c r="B4817" s="1" t="str">
        <f t="shared" si="1381"/>
        <v/>
      </c>
      <c r="C4817" s="1" t="str">
        <f t="shared" si="1382"/>
        <v/>
      </c>
      <c r="D4817" t="str">
        <f t="shared" si="1375"/>
        <v/>
      </c>
      <c r="E4817" t="str">
        <f t="shared" si="1376"/>
        <v/>
      </c>
      <c r="F4817" s="5" t="str">
        <f t="shared" si="1377"/>
        <v/>
      </c>
      <c r="G4817" s="5" t="str">
        <f t="shared" si="1380"/>
        <v/>
      </c>
      <c r="H4817" t="str">
        <f t="shared" si="1383"/>
        <v/>
      </c>
      <c r="I4817" t="str">
        <f t="shared" si="1384"/>
        <v/>
      </c>
      <c r="J4817" t="str">
        <f t="shared" si="1374"/>
        <v/>
      </c>
      <c r="K4817" t="str">
        <f t="shared" si="1385"/>
        <v/>
      </c>
      <c r="L4817" t="str">
        <f t="shared" si="1386"/>
        <v/>
      </c>
      <c r="M4817" t="str">
        <f t="shared" si="1378"/>
        <v/>
      </c>
      <c r="N4817" t="str">
        <f t="shared" si="1387"/>
        <v/>
      </c>
      <c r="O4817" t="str">
        <f t="shared" si="1379"/>
        <v/>
      </c>
      <c r="P4817" t="str">
        <f t="shared" si="1388"/>
        <v/>
      </c>
      <c r="Q4817" t="str">
        <f t="shared" si="1389"/>
        <v/>
      </c>
      <c r="R4817" t="str">
        <f t="shared" si="1390"/>
        <v/>
      </c>
      <c r="T4817" t="str">
        <f t="shared" si="1391"/>
        <v/>
      </c>
    </row>
    <row r="4818" spans="1:20" x14ac:dyDescent="0.3">
      <c r="A4818" t="str">
        <f>IF($D$5-($D$5-(MAX($A$10:A4817)+1))&lt;=$D$5,$D$5-($D$5-(MAX($A$10:A4817)+1)),"")</f>
        <v/>
      </c>
      <c r="B4818" s="1" t="str">
        <f t="shared" si="1381"/>
        <v/>
      </c>
      <c r="C4818" s="1" t="str">
        <f t="shared" si="1382"/>
        <v/>
      </c>
      <c r="D4818" t="str">
        <f t="shared" si="1375"/>
        <v/>
      </c>
      <c r="E4818" t="str">
        <f t="shared" si="1376"/>
        <v/>
      </c>
      <c r="F4818" s="5" t="str">
        <f t="shared" si="1377"/>
        <v/>
      </c>
      <c r="G4818" s="5" t="str">
        <f t="shared" si="1380"/>
        <v/>
      </c>
      <c r="H4818" t="str">
        <f t="shared" si="1383"/>
        <v/>
      </c>
      <c r="I4818" t="str">
        <f t="shared" si="1384"/>
        <v/>
      </c>
      <c r="J4818" t="str">
        <f t="shared" si="1374"/>
        <v/>
      </c>
      <c r="K4818" t="str">
        <f t="shared" si="1385"/>
        <v/>
      </c>
      <c r="L4818" t="str">
        <f t="shared" si="1386"/>
        <v/>
      </c>
      <c r="M4818" t="str">
        <f t="shared" si="1378"/>
        <v/>
      </c>
      <c r="N4818" t="str">
        <f t="shared" si="1387"/>
        <v/>
      </c>
      <c r="O4818" t="str">
        <f t="shared" si="1379"/>
        <v/>
      </c>
      <c r="P4818" t="str">
        <f t="shared" si="1388"/>
        <v/>
      </c>
      <c r="Q4818" t="str">
        <f t="shared" si="1389"/>
        <v/>
      </c>
      <c r="R4818" t="str">
        <f t="shared" si="1390"/>
        <v/>
      </c>
      <c r="T4818" t="str">
        <f t="shared" si="1391"/>
        <v/>
      </c>
    </row>
    <row r="4819" spans="1:20" x14ac:dyDescent="0.3">
      <c r="A4819" t="str">
        <f>IF($D$5-($D$5-(MAX($A$10:A4818)+1))&lt;=$D$5,$D$5-($D$5-(MAX($A$10:A4818)+1)),"")</f>
        <v/>
      </c>
      <c r="B4819" s="1" t="str">
        <f t="shared" si="1381"/>
        <v/>
      </c>
      <c r="C4819" s="1" t="str">
        <f t="shared" si="1382"/>
        <v/>
      </c>
      <c r="D4819" t="str">
        <f t="shared" si="1375"/>
        <v/>
      </c>
      <c r="E4819" t="str">
        <f t="shared" si="1376"/>
        <v/>
      </c>
      <c r="F4819" s="5" t="str">
        <f t="shared" si="1377"/>
        <v/>
      </c>
      <c r="G4819" s="5" t="str">
        <f t="shared" si="1380"/>
        <v/>
      </c>
      <c r="H4819" t="str">
        <f t="shared" si="1383"/>
        <v/>
      </c>
      <c r="I4819" t="str">
        <f t="shared" si="1384"/>
        <v/>
      </c>
      <c r="J4819" t="str">
        <f t="shared" si="1374"/>
        <v/>
      </c>
      <c r="K4819" t="str">
        <f t="shared" si="1385"/>
        <v/>
      </c>
      <c r="L4819" t="str">
        <f t="shared" si="1386"/>
        <v/>
      </c>
      <c r="M4819" t="str">
        <f t="shared" si="1378"/>
        <v/>
      </c>
      <c r="N4819" t="str">
        <f t="shared" si="1387"/>
        <v/>
      </c>
      <c r="O4819" t="str">
        <f t="shared" si="1379"/>
        <v/>
      </c>
      <c r="P4819" t="str">
        <f t="shared" si="1388"/>
        <v/>
      </c>
      <c r="Q4819" t="str">
        <f t="shared" si="1389"/>
        <v/>
      </c>
      <c r="R4819" t="str">
        <f t="shared" si="1390"/>
        <v/>
      </c>
      <c r="T4819" t="str">
        <f t="shared" si="1391"/>
        <v/>
      </c>
    </row>
    <row r="4820" spans="1:20" x14ac:dyDescent="0.3">
      <c r="A4820" t="str">
        <f>IF($D$5-($D$5-(MAX($A$10:A4819)+1))&lt;=$D$5,$D$5-($D$5-(MAX($A$10:A4819)+1)),"")</f>
        <v/>
      </c>
      <c r="B4820" s="1" t="str">
        <f t="shared" si="1381"/>
        <v/>
      </c>
      <c r="C4820" s="1" t="str">
        <f t="shared" si="1382"/>
        <v/>
      </c>
      <c r="D4820" t="str">
        <f t="shared" si="1375"/>
        <v/>
      </c>
      <c r="E4820" t="str">
        <f t="shared" si="1376"/>
        <v/>
      </c>
      <c r="F4820" s="5" t="str">
        <f t="shared" si="1377"/>
        <v/>
      </c>
      <c r="G4820" s="5" t="str">
        <f t="shared" si="1380"/>
        <v/>
      </c>
      <c r="H4820" t="str">
        <f t="shared" si="1383"/>
        <v/>
      </c>
      <c r="I4820" t="str">
        <f t="shared" si="1384"/>
        <v/>
      </c>
      <c r="J4820" t="str">
        <f t="shared" si="1374"/>
        <v/>
      </c>
      <c r="K4820" t="str">
        <f t="shared" si="1385"/>
        <v/>
      </c>
      <c r="L4820" t="str">
        <f t="shared" si="1386"/>
        <v/>
      </c>
      <c r="M4820" t="str">
        <f t="shared" si="1378"/>
        <v/>
      </c>
      <c r="N4820" t="str">
        <f t="shared" si="1387"/>
        <v/>
      </c>
      <c r="O4820" t="str">
        <f t="shared" si="1379"/>
        <v/>
      </c>
      <c r="P4820" t="str">
        <f t="shared" si="1388"/>
        <v/>
      </c>
      <c r="Q4820" t="str">
        <f t="shared" si="1389"/>
        <v/>
      </c>
      <c r="R4820" t="str">
        <f t="shared" si="1390"/>
        <v/>
      </c>
      <c r="T4820" t="str">
        <f t="shared" si="1391"/>
        <v/>
      </c>
    </row>
    <row r="4821" spans="1:20" x14ac:dyDescent="0.3">
      <c r="A4821" t="str">
        <f>IF($D$5-($D$5-(MAX($A$10:A4820)+1))&lt;=$D$5,$D$5-($D$5-(MAX($A$10:A4820)+1)),"")</f>
        <v/>
      </c>
      <c r="B4821" s="1" t="str">
        <f t="shared" si="1381"/>
        <v/>
      </c>
      <c r="C4821" s="1" t="str">
        <f t="shared" si="1382"/>
        <v/>
      </c>
      <c r="D4821" t="str">
        <f t="shared" si="1375"/>
        <v/>
      </c>
      <c r="E4821" t="str">
        <f t="shared" si="1376"/>
        <v/>
      </c>
      <c r="F4821" s="5" t="str">
        <f t="shared" si="1377"/>
        <v/>
      </c>
      <c r="G4821" s="5" t="str">
        <f t="shared" si="1380"/>
        <v/>
      </c>
      <c r="H4821" t="str">
        <f t="shared" si="1383"/>
        <v/>
      </c>
      <c r="I4821" t="str">
        <f t="shared" si="1384"/>
        <v/>
      </c>
      <c r="J4821" t="str">
        <f t="shared" si="1374"/>
        <v/>
      </c>
      <c r="K4821" t="str">
        <f t="shared" si="1385"/>
        <v/>
      </c>
      <c r="L4821" t="str">
        <f t="shared" si="1386"/>
        <v/>
      </c>
      <c r="M4821" t="str">
        <f t="shared" si="1378"/>
        <v/>
      </c>
      <c r="N4821" t="str">
        <f t="shared" si="1387"/>
        <v/>
      </c>
      <c r="O4821" t="str">
        <f t="shared" si="1379"/>
        <v/>
      </c>
      <c r="P4821" t="str">
        <f t="shared" si="1388"/>
        <v/>
      </c>
      <c r="Q4821" t="str">
        <f t="shared" si="1389"/>
        <v/>
      </c>
      <c r="R4821" t="str">
        <f t="shared" si="1390"/>
        <v/>
      </c>
      <c r="T4821" t="str">
        <f t="shared" si="1391"/>
        <v/>
      </c>
    </row>
    <row r="4822" spans="1:20" x14ac:dyDescent="0.3">
      <c r="A4822" t="str">
        <f>IF($D$5-($D$5-(MAX($A$10:A4821)+1))&lt;=$D$5,$D$5-($D$5-(MAX($A$10:A4821)+1)),"")</f>
        <v/>
      </c>
      <c r="B4822" s="1" t="str">
        <f t="shared" si="1381"/>
        <v/>
      </c>
      <c r="C4822" s="1" t="str">
        <f t="shared" si="1382"/>
        <v/>
      </c>
      <c r="D4822" t="str">
        <f t="shared" si="1375"/>
        <v/>
      </c>
      <c r="E4822" t="str">
        <f t="shared" si="1376"/>
        <v/>
      </c>
      <c r="F4822" s="5" t="str">
        <f t="shared" si="1377"/>
        <v/>
      </c>
      <c r="G4822" s="5" t="str">
        <f t="shared" si="1380"/>
        <v/>
      </c>
      <c r="H4822" t="str">
        <f t="shared" si="1383"/>
        <v/>
      </c>
      <c r="I4822" t="str">
        <f t="shared" si="1384"/>
        <v/>
      </c>
      <c r="J4822" t="str">
        <f t="shared" si="1374"/>
        <v/>
      </c>
      <c r="K4822" t="str">
        <f t="shared" si="1385"/>
        <v/>
      </c>
      <c r="L4822" t="str">
        <f t="shared" si="1386"/>
        <v/>
      </c>
      <c r="M4822" t="str">
        <f t="shared" si="1378"/>
        <v/>
      </c>
      <c r="N4822" t="str">
        <f t="shared" si="1387"/>
        <v/>
      </c>
      <c r="O4822" t="str">
        <f t="shared" si="1379"/>
        <v/>
      </c>
      <c r="P4822" t="str">
        <f t="shared" si="1388"/>
        <v/>
      </c>
      <c r="Q4822" t="str">
        <f t="shared" si="1389"/>
        <v/>
      </c>
      <c r="R4822" t="str">
        <f t="shared" si="1390"/>
        <v/>
      </c>
      <c r="T4822" t="str">
        <f t="shared" si="1391"/>
        <v/>
      </c>
    </row>
    <row r="4823" spans="1:20" x14ac:dyDescent="0.3">
      <c r="A4823" t="str">
        <f>IF($D$5-($D$5-(MAX($A$10:A4822)+1))&lt;=$D$5,$D$5-($D$5-(MAX($A$10:A4822)+1)),"")</f>
        <v/>
      </c>
      <c r="B4823" s="1" t="str">
        <f t="shared" si="1381"/>
        <v/>
      </c>
      <c r="C4823" s="1" t="str">
        <f t="shared" si="1382"/>
        <v/>
      </c>
      <c r="D4823" t="str">
        <f t="shared" si="1375"/>
        <v/>
      </c>
      <c r="E4823" t="str">
        <f t="shared" si="1376"/>
        <v/>
      </c>
      <c r="F4823" s="5" t="str">
        <f t="shared" si="1377"/>
        <v/>
      </c>
      <c r="G4823" s="5" t="str">
        <f t="shared" si="1380"/>
        <v/>
      </c>
      <c r="H4823" t="str">
        <f t="shared" si="1383"/>
        <v/>
      </c>
      <c r="I4823" t="str">
        <f t="shared" si="1384"/>
        <v/>
      </c>
      <c r="J4823" t="str">
        <f t="shared" si="1374"/>
        <v/>
      </c>
      <c r="K4823" t="str">
        <f t="shared" si="1385"/>
        <v/>
      </c>
      <c r="L4823" t="str">
        <f t="shared" si="1386"/>
        <v/>
      </c>
      <c r="M4823" t="str">
        <f t="shared" si="1378"/>
        <v/>
      </c>
      <c r="N4823" t="str">
        <f t="shared" si="1387"/>
        <v/>
      </c>
      <c r="O4823" t="str">
        <f t="shared" si="1379"/>
        <v/>
      </c>
      <c r="P4823" t="str">
        <f t="shared" si="1388"/>
        <v/>
      </c>
      <c r="Q4823" t="str">
        <f t="shared" si="1389"/>
        <v/>
      </c>
      <c r="R4823" t="str">
        <f t="shared" si="1390"/>
        <v/>
      </c>
      <c r="T4823" t="str">
        <f t="shared" si="1391"/>
        <v/>
      </c>
    </row>
    <row r="4824" spans="1:20" x14ac:dyDescent="0.3">
      <c r="A4824" t="str">
        <f>IF($D$5-($D$5-(MAX($A$10:A4823)+1))&lt;=$D$5,$D$5-($D$5-(MAX($A$10:A4823)+1)),"")</f>
        <v/>
      </c>
      <c r="B4824" s="1" t="str">
        <f t="shared" si="1381"/>
        <v/>
      </c>
      <c r="C4824" s="1" t="str">
        <f t="shared" si="1382"/>
        <v/>
      </c>
      <c r="D4824" t="str">
        <f t="shared" si="1375"/>
        <v/>
      </c>
      <c r="E4824" t="str">
        <f t="shared" si="1376"/>
        <v/>
      </c>
      <c r="F4824" s="5" t="str">
        <f t="shared" si="1377"/>
        <v/>
      </c>
      <c r="G4824" s="5" t="str">
        <f t="shared" si="1380"/>
        <v/>
      </c>
      <c r="H4824" t="str">
        <f t="shared" si="1383"/>
        <v/>
      </c>
      <c r="I4824" t="str">
        <f t="shared" si="1384"/>
        <v/>
      </c>
      <c r="J4824" t="str">
        <f t="shared" si="1374"/>
        <v/>
      </c>
      <c r="K4824" t="str">
        <f t="shared" si="1385"/>
        <v/>
      </c>
      <c r="L4824" t="str">
        <f t="shared" si="1386"/>
        <v/>
      </c>
      <c r="M4824" t="str">
        <f t="shared" si="1378"/>
        <v/>
      </c>
      <c r="N4824" t="str">
        <f t="shared" si="1387"/>
        <v/>
      </c>
      <c r="O4824" t="str">
        <f t="shared" si="1379"/>
        <v/>
      </c>
      <c r="P4824" t="str">
        <f t="shared" si="1388"/>
        <v/>
      </c>
      <c r="Q4824" t="str">
        <f t="shared" si="1389"/>
        <v/>
      </c>
      <c r="R4824" t="str">
        <f t="shared" si="1390"/>
        <v/>
      </c>
      <c r="T4824" t="str">
        <f t="shared" si="1391"/>
        <v/>
      </c>
    </row>
    <row r="4825" spans="1:20" x14ac:dyDescent="0.3">
      <c r="A4825" t="str">
        <f>IF($D$5-($D$5-(MAX($A$10:A4824)+1))&lt;=$D$5,$D$5-($D$5-(MAX($A$10:A4824)+1)),"")</f>
        <v/>
      </c>
      <c r="B4825" s="1" t="str">
        <f t="shared" si="1381"/>
        <v/>
      </c>
      <c r="C4825" s="1" t="str">
        <f t="shared" si="1382"/>
        <v/>
      </c>
      <c r="D4825" t="str">
        <f t="shared" si="1375"/>
        <v/>
      </c>
      <c r="E4825" t="str">
        <f t="shared" si="1376"/>
        <v/>
      </c>
      <c r="F4825" s="5" t="str">
        <f t="shared" si="1377"/>
        <v/>
      </c>
      <c r="G4825" s="5" t="str">
        <f t="shared" si="1380"/>
        <v/>
      </c>
      <c r="H4825" t="str">
        <f t="shared" si="1383"/>
        <v/>
      </c>
      <c r="I4825" t="str">
        <f t="shared" si="1384"/>
        <v/>
      </c>
      <c r="J4825" t="str">
        <f t="shared" si="1374"/>
        <v/>
      </c>
      <c r="K4825" t="str">
        <f t="shared" si="1385"/>
        <v/>
      </c>
      <c r="L4825" t="str">
        <f t="shared" si="1386"/>
        <v/>
      </c>
      <c r="M4825" t="str">
        <f t="shared" si="1378"/>
        <v/>
      </c>
      <c r="N4825" t="str">
        <f t="shared" si="1387"/>
        <v/>
      </c>
      <c r="O4825" t="str">
        <f t="shared" si="1379"/>
        <v/>
      </c>
      <c r="P4825" t="str">
        <f t="shared" si="1388"/>
        <v/>
      </c>
      <c r="Q4825" t="str">
        <f t="shared" si="1389"/>
        <v/>
      </c>
      <c r="R4825" t="str">
        <f t="shared" si="1390"/>
        <v/>
      </c>
      <c r="T4825" t="str">
        <f t="shared" si="1391"/>
        <v/>
      </c>
    </row>
    <row r="4826" spans="1:20" x14ac:dyDescent="0.3">
      <c r="A4826" t="str">
        <f>IF($D$5-($D$5-(MAX($A$10:A4825)+1))&lt;=$D$5,$D$5-($D$5-(MAX($A$10:A4825)+1)),"")</f>
        <v/>
      </c>
      <c r="B4826" s="1" t="str">
        <f t="shared" si="1381"/>
        <v/>
      </c>
      <c r="C4826" s="1" t="str">
        <f t="shared" si="1382"/>
        <v/>
      </c>
      <c r="D4826" t="str">
        <f t="shared" si="1375"/>
        <v/>
      </c>
      <c r="E4826" t="str">
        <f t="shared" si="1376"/>
        <v/>
      </c>
      <c r="F4826" s="5" t="str">
        <f t="shared" si="1377"/>
        <v/>
      </c>
      <c r="G4826" s="5" t="str">
        <f t="shared" si="1380"/>
        <v/>
      </c>
      <c r="H4826" t="str">
        <f t="shared" si="1383"/>
        <v/>
      </c>
      <c r="I4826" t="str">
        <f t="shared" si="1384"/>
        <v/>
      </c>
      <c r="J4826" t="str">
        <f t="shared" si="1374"/>
        <v/>
      </c>
      <c r="K4826" t="str">
        <f t="shared" si="1385"/>
        <v/>
      </c>
      <c r="L4826" t="str">
        <f t="shared" si="1386"/>
        <v/>
      </c>
      <c r="M4826" t="str">
        <f t="shared" si="1378"/>
        <v/>
      </c>
      <c r="N4826" t="str">
        <f t="shared" si="1387"/>
        <v/>
      </c>
      <c r="O4826" t="str">
        <f t="shared" si="1379"/>
        <v/>
      </c>
      <c r="P4826" t="str">
        <f t="shared" si="1388"/>
        <v/>
      </c>
      <c r="Q4826" t="str">
        <f t="shared" si="1389"/>
        <v/>
      </c>
      <c r="R4826" t="str">
        <f t="shared" si="1390"/>
        <v/>
      </c>
      <c r="T4826" t="str">
        <f t="shared" si="1391"/>
        <v/>
      </c>
    </row>
    <row r="4827" spans="1:20" x14ac:dyDescent="0.3">
      <c r="A4827" t="str">
        <f>IF($D$5-($D$5-(MAX($A$10:A4826)+1))&lt;=$D$5,$D$5-($D$5-(MAX($A$10:A4826)+1)),"")</f>
        <v/>
      </c>
      <c r="B4827" s="1" t="str">
        <f t="shared" si="1381"/>
        <v/>
      </c>
      <c r="C4827" s="1" t="str">
        <f t="shared" si="1382"/>
        <v/>
      </c>
      <c r="D4827" t="str">
        <f t="shared" si="1375"/>
        <v/>
      </c>
      <c r="E4827" t="str">
        <f t="shared" si="1376"/>
        <v/>
      </c>
      <c r="F4827" s="5" t="str">
        <f t="shared" si="1377"/>
        <v/>
      </c>
      <c r="G4827" s="5" t="str">
        <f t="shared" si="1380"/>
        <v/>
      </c>
      <c r="H4827" t="str">
        <f t="shared" si="1383"/>
        <v/>
      </c>
      <c r="I4827" t="str">
        <f t="shared" si="1384"/>
        <v/>
      </c>
      <c r="J4827" t="str">
        <f t="shared" si="1374"/>
        <v/>
      </c>
      <c r="K4827" t="str">
        <f t="shared" si="1385"/>
        <v/>
      </c>
      <c r="L4827" t="str">
        <f t="shared" si="1386"/>
        <v/>
      </c>
      <c r="M4827" t="str">
        <f t="shared" si="1378"/>
        <v/>
      </c>
      <c r="N4827" t="str">
        <f t="shared" si="1387"/>
        <v/>
      </c>
      <c r="O4827" t="str">
        <f t="shared" si="1379"/>
        <v/>
      </c>
      <c r="P4827" t="str">
        <f t="shared" si="1388"/>
        <v/>
      </c>
      <c r="Q4827" t="str">
        <f t="shared" si="1389"/>
        <v/>
      </c>
      <c r="R4827" t="str">
        <f t="shared" si="1390"/>
        <v/>
      </c>
      <c r="T4827" t="str">
        <f t="shared" si="1391"/>
        <v/>
      </c>
    </row>
    <row r="4828" spans="1:20" x14ac:dyDescent="0.3">
      <c r="A4828" t="str">
        <f>IF($D$5-($D$5-(MAX($A$10:A4827)+1))&lt;=$D$5,$D$5-($D$5-(MAX($A$10:A4827)+1)),"")</f>
        <v/>
      </c>
      <c r="B4828" s="1" t="str">
        <f t="shared" si="1381"/>
        <v/>
      </c>
      <c r="C4828" s="1" t="str">
        <f t="shared" si="1382"/>
        <v/>
      </c>
      <c r="D4828" t="str">
        <f t="shared" si="1375"/>
        <v/>
      </c>
      <c r="E4828" t="str">
        <f t="shared" si="1376"/>
        <v/>
      </c>
      <c r="F4828" s="5" t="str">
        <f t="shared" si="1377"/>
        <v/>
      </c>
      <c r="G4828" s="5" t="str">
        <f t="shared" si="1380"/>
        <v/>
      </c>
      <c r="H4828" t="str">
        <f t="shared" si="1383"/>
        <v/>
      </c>
      <c r="I4828" t="str">
        <f t="shared" si="1384"/>
        <v/>
      </c>
      <c r="J4828" t="str">
        <f t="shared" si="1374"/>
        <v/>
      </c>
      <c r="K4828" t="str">
        <f t="shared" si="1385"/>
        <v/>
      </c>
      <c r="L4828" t="str">
        <f t="shared" si="1386"/>
        <v/>
      </c>
      <c r="M4828" t="str">
        <f t="shared" si="1378"/>
        <v/>
      </c>
      <c r="N4828" t="str">
        <f t="shared" si="1387"/>
        <v/>
      </c>
      <c r="O4828" t="str">
        <f t="shared" si="1379"/>
        <v/>
      </c>
      <c r="P4828" t="str">
        <f t="shared" si="1388"/>
        <v/>
      </c>
      <c r="Q4828" t="str">
        <f t="shared" si="1389"/>
        <v/>
      </c>
      <c r="R4828" t="str">
        <f t="shared" si="1390"/>
        <v/>
      </c>
      <c r="T4828" t="str">
        <f t="shared" si="1391"/>
        <v/>
      </c>
    </row>
    <row r="4829" spans="1:20" x14ac:dyDescent="0.3">
      <c r="A4829" t="str">
        <f>IF($D$5-($D$5-(MAX($A$10:A4828)+1))&lt;=$D$5,$D$5-($D$5-(MAX($A$10:A4828)+1)),"")</f>
        <v/>
      </c>
      <c r="B4829" s="1" t="str">
        <f t="shared" si="1381"/>
        <v/>
      </c>
      <c r="C4829" s="1" t="str">
        <f t="shared" si="1382"/>
        <v/>
      </c>
      <c r="D4829" t="str">
        <f t="shared" si="1375"/>
        <v/>
      </c>
      <c r="E4829" t="str">
        <f t="shared" si="1376"/>
        <v/>
      </c>
      <c r="F4829" s="5" t="str">
        <f t="shared" si="1377"/>
        <v/>
      </c>
      <c r="G4829" s="5" t="str">
        <f t="shared" si="1380"/>
        <v/>
      </c>
      <c r="H4829" t="str">
        <f t="shared" si="1383"/>
        <v/>
      </c>
      <c r="I4829" t="str">
        <f t="shared" si="1384"/>
        <v/>
      </c>
      <c r="J4829" t="str">
        <f t="shared" si="1374"/>
        <v/>
      </c>
      <c r="K4829" t="str">
        <f t="shared" si="1385"/>
        <v/>
      </c>
      <c r="L4829" t="str">
        <f t="shared" si="1386"/>
        <v/>
      </c>
      <c r="M4829" t="str">
        <f t="shared" si="1378"/>
        <v/>
      </c>
      <c r="N4829" t="str">
        <f t="shared" si="1387"/>
        <v/>
      </c>
      <c r="O4829" t="str">
        <f t="shared" si="1379"/>
        <v/>
      </c>
      <c r="P4829" t="str">
        <f t="shared" si="1388"/>
        <v/>
      </c>
      <c r="Q4829" t="str">
        <f t="shared" si="1389"/>
        <v/>
      </c>
      <c r="R4829" t="str">
        <f t="shared" si="1390"/>
        <v/>
      </c>
      <c r="T4829" t="str">
        <f t="shared" si="1391"/>
        <v/>
      </c>
    </row>
    <row r="4830" spans="1:20" x14ac:dyDescent="0.3">
      <c r="A4830" t="str">
        <f>IF($D$5-($D$5-(MAX($A$10:A4829)+1))&lt;=$D$5,$D$5-($D$5-(MAX($A$10:A4829)+1)),"")</f>
        <v/>
      </c>
      <c r="B4830" s="1" t="str">
        <f t="shared" si="1381"/>
        <v/>
      </c>
      <c r="C4830" s="1" t="str">
        <f t="shared" si="1382"/>
        <v/>
      </c>
      <c r="D4830" t="str">
        <f t="shared" si="1375"/>
        <v/>
      </c>
      <c r="E4830" t="str">
        <f t="shared" si="1376"/>
        <v/>
      </c>
      <c r="F4830" s="5" t="str">
        <f t="shared" si="1377"/>
        <v/>
      </c>
      <c r="G4830" s="5" t="str">
        <f t="shared" si="1380"/>
        <v/>
      </c>
      <c r="H4830" t="str">
        <f t="shared" si="1383"/>
        <v/>
      </c>
      <c r="I4830" t="str">
        <f t="shared" si="1384"/>
        <v/>
      </c>
      <c r="J4830" t="str">
        <f t="shared" si="1374"/>
        <v/>
      </c>
      <c r="K4830" t="str">
        <f t="shared" si="1385"/>
        <v/>
      </c>
      <c r="L4830" t="str">
        <f t="shared" si="1386"/>
        <v/>
      </c>
      <c r="M4830" t="str">
        <f t="shared" si="1378"/>
        <v/>
      </c>
      <c r="N4830" t="str">
        <f t="shared" si="1387"/>
        <v/>
      </c>
      <c r="O4830" t="str">
        <f t="shared" si="1379"/>
        <v/>
      </c>
      <c r="P4830" t="str">
        <f t="shared" si="1388"/>
        <v/>
      </c>
      <c r="Q4830" t="str">
        <f t="shared" si="1389"/>
        <v/>
      </c>
      <c r="R4830" t="str">
        <f t="shared" si="1390"/>
        <v/>
      </c>
      <c r="T4830" t="str">
        <f t="shared" si="1391"/>
        <v/>
      </c>
    </row>
    <row r="4831" spans="1:20" x14ac:dyDescent="0.3">
      <c r="A4831" t="str">
        <f>IF($D$5-($D$5-(MAX($A$10:A4830)+1))&lt;=$D$5,$D$5-($D$5-(MAX($A$10:A4830)+1)),"")</f>
        <v/>
      </c>
      <c r="B4831" s="1" t="str">
        <f t="shared" si="1381"/>
        <v/>
      </c>
      <c r="C4831" s="1" t="str">
        <f t="shared" si="1382"/>
        <v/>
      </c>
      <c r="D4831" t="str">
        <f t="shared" si="1375"/>
        <v/>
      </c>
      <c r="E4831" t="str">
        <f t="shared" si="1376"/>
        <v/>
      </c>
      <c r="F4831" s="5" t="str">
        <f t="shared" si="1377"/>
        <v/>
      </c>
      <c r="G4831" s="5" t="str">
        <f t="shared" si="1380"/>
        <v/>
      </c>
      <c r="H4831" t="str">
        <f t="shared" si="1383"/>
        <v/>
      </c>
      <c r="I4831" t="str">
        <f t="shared" si="1384"/>
        <v/>
      </c>
      <c r="J4831" t="str">
        <f t="shared" si="1374"/>
        <v/>
      </c>
      <c r="K4831" t="str">
        <f t="shared" si="1385"/>
        <v/>
      </c>
      <c r="L4831" t="str">
        <f t="shared" si="1386"/>
        <v/>
      </c>
      <c r="M4831" t="str">
        <f t="shared" si="1378"/>
        <v/>
      </c>
      <c r="N4831" t="str">
        <f t="shared" si="1387"/>
        <v/>
      </c>
      <c r="O4831" t="str">
        <f t="shared" si="1379"/>
        <v/>
      </c>
      <c r="P4831" t="str">
        <f t="shared" si="1388"/>
        <v/>
      </c>
      <c r="Q4831" t="str">
        <f t="shared" si="1389"/>
        <v/>
      </c>
      <c r="R4831" t="str">
        <f t="shared" si="1390"/>
        <v/>
      </c>
      <c r="T4831" t="str">
        <f t="shared" si="1391"/>
        <v/>
      </c>
    </row>
    <row r="4832" spans="1:20" x14ac:dyDescent="0.3">
      <c r="A4832" t="str">
        <f>IF($D$5-($D$5-(MAX($A$10:A4831)+1))&lt;=$D$5,$D$5-($D$5-(MAX($A$10:A4831)+1)),"")</f>
        <v/>
      </c>
      <c r="B4832" s="1" t="str">
        <f t="shared" si="1381"/>
        <v/>
      </c>
      <c r="C4832" s="1" t="str">
        <f t="shared" si="1382"/>
        <v/>
      </c>
      <c r="D4832" t="str">
        <f t="shared" si="1375"/>
        <v/>
      </c>
      <c r="E4832" t="str">
        <f t="shared" si="1376"/>
        <v/>
      </c>
      <c r="F4832" s="5" t="str">
        <f t="shared" si="1377"/>
        <v/>
      </c>
      <c r="G4832" s="5" t="str">
        <f t="shared" si="1380"/>
        <v/>
      </c>
      <c r="H4832" t="str">
        <f t="shared" si="1383"/>
        <v/>
      </c>
      <c r="I4832" t="str">
        <f t="shared" si="1384"/>
        <v/>
      </c>
      <c r="J4832" t="str">
        <f t="shared" si="1374"/>
        <v/>
      </c>
      <c r="K4832" t="str">
        <f t="shared" si="1385"/>
        <v/>
      </c>
      <c r="L4832" t="str">
        <f t="shared" si="1386"/>
        <v/>
      </c>
      <c r="M4832" t="str">
        <f t="shared" si="1378"/>
        <v/>
      </c>
      <c r="N4832" t="str">
        <f t="shared" si="1387"/>
        <v/>
      </c>
      <c r="O4832" t="str">
        <f t="shared" si="1379"/>
        <v/>
      </c>
      <c r="P4832" t="str">
        <f t="shared" si="1388"/>
        <v/>
      </c>
      <c r="Q4832" t="str">
        <f t="shared" si="1389"/>
        <v/>
      </c>
      <c r="R4832" t="str">
        <f t="shared" si="1390"/>
        <v/>
      </c>
      <c r="T4832" t="str">
        <f t="shared" si="1391"/>
        <v/>
      </c>
    </row>
    <row r="4833" spans="1:20" x14ac:dyDescent="0.3">
      <c r="A4833" t="str">
        <f>IF($D$5-($D$5-(MAX($A$10:A4832)+1))&lt;=$D$5,$D$5-($D$5-(MAX($A$10:A4832)+1)),"")</f>
        <v/>
      </c>
      <c r="B4833" s="1" t="str">
        <f t="shared" si="1381"/>
        <v/>
      </c>
      <c r="C4833" s="1" t="str">
        <f t="shared" si="1382"/>
        <v/>
      </c>
      <c r="D4833" t="str">
        <f t="shared" si="1375"/>
        <v/>
      </c>
      <c r="E4833" t="str">
        <f t="shared" si="1376"/>
        <v/>
      </c>
      <c r="F4833" s="5" t="str">
        <f t="shared" si="1377"/>
        <v/>
      </c>
      <c r="G4833" s="5" t="str">
        <f t="shared" si="1380"/>
        <v/>
      </c>
      <c r="H4833" t="str">
        <f t="shared" si="1383"/>
        <v/>
      </c>
      <c r="I4833" t="str">
        <f t="shared" si="1384"/>
        <v/>
      </c>
      <c r="J4833" t="str">
        <f t="shared" si="1374"/>
        <v/>
      </c>
      <c r="K4833" t="str">
        <f t="shared" si="1385"/>
        <v/>
      </c>
      <c r="L4833" t="str">
        <f t="shared" si="1386"/>
        <v/>
      </c>
      <c r="M4833" t="str">
        <f t="shared" si="1378"/>
        <v/>
      </c>
      <c r="N4833" t="str">
        <f t="shared" si="1387"/>
        <v/>
      </c>
      <c r="O4833" t="str">
        <f t="shared" si="1379"/>
        <v/>
      </c>
      <c r="P4833" t="str">
        <f t="shared" si="1388"/>
        <v/>
      </c>
      <c r="Q4833" t="str">
        <f t="shared" si="1389"/>
        <v/>
      </c>
      <c r="R4833" t="str">
        <f t="shared" si="1390"/>
        <v/>
      </c>
      <c r="T4833" t="str">
        <f t="shared" si="1391"/>
        <v/>
      </c>
    </row>
    <row r="4834" spans="1:20" x14ac:dyDescent="0.3">
      <c r="A4834" t="str">
        <f>IF($D$5-($D$5-(MAX($A$10:A4833)+1))&lt;=$D$5,$D$5-($D$5-(MAX($A$10:A4833)+1)),"")</f>
        <v/>
      </c>
      <c r="B4834" s="1" t="str">
        <f t="shared" si="1381"/>
        <v/>
      </c>
      <c r="C4834" s="1" t="str">
        <f t="shared" si="1382"/>
        <v/>
      </c>
      <c r="D4834" t="str">
        <f t="shared" si="1375"/>
        <v/>
      </c>
      <c r="E4834" t="str">
        <f t="shared" si="1376"/>
        <v/>
      </c>
      <c r="F4834" s="5" t="str">
        <f t="shared" si="1377"/>
        <v/>
      </c>
      <c r="G4834" s="5" t="str">
        <f t="shared" si="1380"/>
        <v/>
      </c>
      <c r="H4834" t="str">
        <f t="shared" si="1383"/>
        <v/>
      </c>
      <c r="I4834" t="str">
        <f t="shared" si="1384"/>
        <v/>
      </c>
      <c r="J4834" t="str">
        <f t="shared" si="1374"/>
        <v/>
      </c>
      <c r="K4834" t="str">
        <f t="shared" si="1385"/>
        <v/>
      </c>
      <c r="L4834" t="str">
        <f t="shared" si="1386"/>
        <v/>
      </c>
      <c r="M4834" t="str">
        <f t="shared" si="1378"/>
        <v/>
      </c>
      <c r="N4834" t="str">
        <f t="shared" si="1387"/>
        <v/>
      </c>
      <c r="O4834" t="str">
        <f t="shared" si="1379"/>
        <v/>
      </c>
      <c r="P4834" t="str">
        <f t="shared" si="1388"/>
        <v/>
      </c>
      <c r="Q4834" t="str">
        <f t="shared" si="1389"/>
        <v/>
      </c>
      <c r="R4834" t="str">
        <f t="shared" si="1390"/>
        <v/>
      </c>
      <c r="T4834" t="str">
        <f t="shared" si="1391"/>
        <v/>
      </c>
    </row>
    <row r="4835" spans="1:20" x14ac:dyDescent="0.3">
      <c r="A4835" t="str">
        <f>IF($D$5-($D$5-(MAX($A$10:A4834)+1))&lt;=$D$5,$D$5-($D$5-(MAX($A$10:A4834)+1)),"")</f>
        <v/>
      </c>
      <c r="B4835" s="1" t="str">
        <f t="shared" si="1381"/>
        <v/>
      </c>
      <c r="C4835" s="1" t="str">
        <f t="shared" si="1382"/>
        <v/>
      </c>
      <c r="D4835" t="str">
        <f t="shared" si="1375"/>
        <v/>
      </c>
      <c r="E4835" t="str">
        <f t="shared" si="1376"/>
        <v/>
      </c>
      <c r="F4835" s="5" t="str">
        <f t="shared" si="1377"/>
        <v/>
      </c>
      <c r="G4835" s="5" t="str">
        <f t="shared" si="1380"/>
        <v/>
      </c>
      <c r="H4835" t="str">
        <f t="shared" si="1383"/>
        <v/>
      </c>
      <c r="I4835" t="str">
        <f t="shared" si="1384"/>
        <v/>
      </c>
      <c r="J4835" t="str">
        <f t="shared" si="1374"/>
        <v/>
      </c>
      <c r="K4835" t="str">
        <f t="shared" si="1385"/>
        <v/>
      </c>
      <c r="L4835" t="str">
        <f t="shared" si="1386"/>
        <v/>
      </c>
      <c r="M4835" t="str">
        <f t="shared" si="1378"/>
        <v/>
      </c>
      <c r="N4835" t="str">
        <f t="shared" si="1387"/>
        <v/>
      </c>
      <c r="O4835" t="str">
        <f t="shared" si="1379"/>
        <v/>
      </c>
      <c r="P4835" t="str">
        <f t="shared" si="1388"/>
        <v/>
      </c>
      <c r="Q4835" t="str">
        <f t="shared" si="1389"/>
        <v/>
      </c>
      <c r="R4835" t="str">
        <f t="shared" si="1390"/>
        <v/>
      </c>
      <c r="T4835" t="str">
        <f t="shared" si="1391"/>
        <v/>
      </c>
    </row>
    <row r="4836" spans="1:20" x14ac:dyDescent="0.3">
      <c r="A4836" t="str">
        <f>IF($D$5-($D$5-(MAX($A$10:A4835)+1))&lt;=$D$5,$D$5-($D$5-(MAX($A$10:A4835)+1)),"")</f>
        <v/>
      </c>
      <c r="B4836" s="1" t="str">
        <f t="shared" si="1381"/>
        <v/>
      </c>
      <c r="C4836" s="1" t="str">
        <f t="shared" si="1382"/>
        <v/>
      </c>
      <c r="D4836" t="str">
        <f t="shared" si="1375"/>
        <v/>
      </c>
      <c r="E4836" t="str">
        <f t="shared" si="1376"/>
        <v/>
      </c>
      <c r="F4836" s="5" t="str">
        <f t="shared" si="1377"/>
        <v/>
      </c>
      <c r="G4836" s="5" t="str">
        <f t="shared" si="1380"/>
        <v/>
      </c>
      <c r="H4836" t="str">
        <f t="shared" si="1383"/>
        <v/>
      </c>
      <c r="I4836" t="str">
        <f t="shared" si="1384"/>
        <v/>
      </c>
      <c r="J4836" t="str">
        <f t="shared" si="1374"/>
        <v/>
      </c>
      <c r="K4836" t="str">
        <f t="shared" si="1385"/>
        <v/>
      </c>
      <c r="L4836" t="str">
        <f t="shared" si="1386"/>
        <v/>
      </c>
      <c r="M4836" t="str">
        <f t="shared" si="1378"/>
        <v/>
      </c>
      <c r="N4836" t="str">
        <f t="shared" si="1387"/>
        <v/>
      </c>
      <c r="O4836" t="str">
        <f t="shared" si="1379"/>
        <v/>
      </c>
      <c r="P4836" t="str">
        <f t="shared" si="1388"/>
        <v/>
      </c>
      <c r="Q4836" t="str">
        <f t="shared" si="1389"/>
        <v/>
      </c>
      <c r="R4836" t="str">
        <f t="shared" si="1390"/>
        <v/>
      </c>
      <c r="T4836" t="str">
        <f t="shared" si="1391"/>
        <v/>
      </c>
    </row>
    <row r="4837" spans="1:20" x14ac:dyDescent="0.3">
      <c r="A4837" t="str">
        <f>IF($D$5-($D$5-(MAX($A$10:A4836)+1))&lt;=$D$5,$D$5-($D$5-(MAX($A$10:A4836)+1)),"")</f>
        <v/>
      </c>
      <c r="B4837" s="1" t="str">
        <f t="shared" si="1381"/>
        <v/>
      </c>
      <c r="C4837" s="1" t="str">
        <f t="shared" si="1382"/>
        <v/>
      </c>
      <c r="D4837" t="str">
        <f t="shared" si="1375"/>
        <v/>
      </c>
      <c r="E4837" t="str">
        <f t="shared" si="1376"/>
        <v/>
      </c>
      <c r="F4837" s="5" t="str">
        <f t="shared" si="1377"/>
        <v/>
      </c>
      <c r="G4837" s="5" t="str">
        <f t="shared" si="1380"/>
        <v/>
      </c>
      <c r="H4837" t="str">
        <f t="shared" si="1383"/>
        <v/>
      </c>
      <c r="I4837" t="str">
        <f t="shared" si="1384"/>
        <v/>
      </c>
      <c r="J4837" t="str">
        <f t="shared" si="1374"/>
        <v/>
      </c>
      <c r="K4837" t="str">
        <f t="shared" si="1385"/>
        <v/>
      </c>
      <c r="L4837" t="str">
        <f t="shared" si="1386"/>
        <v/>
      </c>
      <c r="M4837" t="str">
        <f t="shared" si="1378"/>
        <v/>
      </c>
      <c r="N4837" t="str">
        <f t="shared" si="1387"/>
        <v/>
      </c>
      <c r="O4837" t="str">
        <f t="shared" si="1379"/>
        <v/>
      </c>
      <c r="P4837" t="str">
        <f t="shared" si="1388"/>
        <v/>
      </c>
      <c r="Q4837" t="str">
        <f t="shared" si="1389"/>
        <v/>
      </c>
      <c r="R4837" t="str">
        <f t="shared" si="1390"/>
        <v/>
      </c>
      <c r="T4837" t="str">
        <f t="shared" si="1391"/>
        <v/>
      </c>
    </row>
    <row r="4838" spans="1:20" x14ac:dyDescent="0.3">
      <c r="A4838" t="str">
        <f>IF($D$5-($D$5-(MAX($A$10:A4837)+1))&lt;=$D$5,$D$5-($D$5-(MAX($A$10:A4837)+1)),"")</f>
        <v/>
      </c>
      <c r="B4838" s="1" t="str">
        <f t="shared" si="1381"/>
        <v/>
      </c>
      <c r="C4838" s="1" t="str">
        <f t="shared" si="1382"/>
        <v/>
      </c>
      <c r="D4838" t="str">
        <f t="shared" si="1375"/>
        <v/>
      </c>
      <c r="E4838" t="str">
        <f t="shared" si="1376"/>
        <v/>
      </c>
      <c r="F4838" s="5" t="str">
        <f t="shared" si="1377"/>
        <v/>
      </c>
      <c r="G4838" s="5" t="str">
        <f t="shared" si="1380"/>
        <v/>
      </c>
      <c r="H4838" t="str">
        <f t="shared" si="1383"/>
        <v/>
      </c>
      <c r="I4838" t="str">
        <f t="shared" si="1384"/>
        <v/>
      </c>
      <c r="J4838" t="str">
        <f t="shared" si="1374"/>
        <v/>
      </c>
      <c r="K4838" t="str">
        <f t="shared" si="1385"/>
        <v/>
      </c>
      <c r="L4838" t="str">
        <f t="shared" si="1386"/>
        <v/>
      </c>
      <c r="M4838" t="str">
        <f t="shared" si="1378"/>
        <v/>
      </c>
      <c r="N4838" t="str">
        <f t="shared" si="1387"/>
        <v/>
      </c>
      <c r="O4838" t="str">
        <f t="shared" si="1379"/>
        <v/>
      </c>
      <c r="P4838" t="str">
        <f t="shared" si="1388"/>
        <v/>
      </c>
      <c r="Q4838" t="str">
        <f t="shared" si="1389"/>
        <v/>
      </c>
      <c r="R4838" t="str">
        <f t="shared" si="1390"/>
        <v/>
      </c>
      <c r="T4838" t="str">
        <f t="shared" si="1391"/>
        <v/>
      </c>
    </row>
    <row r="4839" spans="1:20" x14ac:dyDescent="0.3">
      <c r="A4839" t="str">
        <f>IF($D$5-($D$5-(MAX($A$10:A4838)+1))&lt;=$D$5,$D$5-($D$5-(MAX($A$10:A4838)+1)),"")</f>
        <v/>
      </c>
      <c r="B4839" s="1" t="str">
        <f t="shared" si="1381"/>
        <v/>
      </c>
      <c r="C4839" s="1" t="str">
        <f t="shared" si="1382"/>
        <v/>
      </c>
      <c r="D4839" t="str">
        <f t="shared" si="1375"/>
        <v/>
      </c>
      <c r="E4839" t="str">
        <f t="shared" si="1376"/>
        <v/>
      </c>
      <c r="F4839" s="5" t="str">
        <f t="shared" si="1377"/>
        <v/>
      </c>
      <c r="G4839" s="5" t="str">
        <f t="shared" si="1380"/>
        <v/>
      </c>
      <c r="H4839" t="str">
        <f t="shared" si="1383"/>
        <v/>
      </c>
      <c r="I4839" t="str">
        <f t="shared" si="1384"/>
        <v/>
      </c>
      <c r="J4839" t="str">
        <f t="shared" ref="J4839:J4902" si="1392">IF($A4839="","",IF($G$3="Yes",ROUNDUP(MONTH($B4839)/3,0),IF($E4839=1,1,IF(AND(NOT(ISNA(MATCH($E4839,$AP$3:$AR$3,0))),MOD($E4838,3)=0),$J4838+1,$J4838))))</f>
        <v/>
      </c>
      <c r="K4839" t="str">
        <f t="shared" si="1385"/>
        <v/>
      </c>
      <c r="L4839" t="str">
        <f t="shared" si="1386"/>
        <v/>
      </c>
      <c r="M4839" t="str">
        <f t="shared" si="1378"/>
        <v/>
      </c>
      <c r="N4839" t="str">
        <f t="shared" si="1387"/>
        <v/>
      </c>
      <c r="O4839" t="str">
        <f t="shared" si="1379"/>
        <v/>
      </c>
      <c r="P4839" t="str">
        <f t="shared" si="1388"/>
        <v/>
      </c>
      <c r="Q4839" t="str">
        <f t="shared" si="1389"/>
        <v/>
      </c>
      <c r="R4839" t="str">
        <f t="shared" si="1390"/>
        <v/>
      </c>
      <c r="T4839" t="str">
        <f t="shared" si="1391"/>
        <v/>
      </c>
    </row>
    <row r="4840" spans="1:20" x14ac:dyDescent="0.3">
      <c r="A4840" t="str">
        <f>IF($D$5-($D$5-(MAX($A$10:A4839)+1))&lt;=$D$5,$D$5-($D$5-(MAX($A$10:A4839)+1)),"")</f>
        <v/>
      </c>
      <c r="B4840" s="1" t="str">
        <f t="shared" si="1381"/>
        <v/>
      </c>
      <c r="C4840" s="1" t="str">
        <f t="shared" si="1382"/>
        <v/>
      </c>
      <c r="D4840" t="str">
        <f t="shared" si="1375"/>
        <v/>
      </c>
      <c r="E4840" t="str">
        <f t="shared" si="1376"/>
        <v/>
      </c>
      <c r="F4840" s="5" t="str">
        <f t="shared" si="1377"/>
        <v/>
      </c>
      <c r="G4840" s="5" t="str">
        <f t="shared" si="1380"/>
        <v/>
      </c>
      <c r="H4840" t="str">
        <f t="shared" si="1383"/>
        <v/>
      </c>
      <c r="I4840" t="str">
        <f t="shared" si="1384"/>
        <v/>
      </c>
      <c r="J4840" t="str">
        <f t="shared" si="1392"/>
        <v/>
      </c>
      <c r="K4840" t="str">
        <f t="shared" si="1385"/>
        <v/>
      </c>
      <c r="L4840" t="str">
        <f t="shared" si="1386"/>
        <v/>
      </c>
      <c r="M4840" t="str">
        <f t="shared" si="1378"/>
        <v/>
      </c>
      <c r="N4840" t="str">
        <f t="shared" si="1387"/>
        <v/>
      </c>
      <c r="O4840" t="str">
        <f t="shared" si="1379"/>
        <v/>
      </c>
      <c r="P4840" t="str">
        <f t="shared" si="1388"/>
        <v/>
      </c>
      <c r="Q4840" t="str">
        <f t="shared" si="1389"/>
        <v/>
      </c>
      <c r="R4840" t="str">
        <f t="shared" si="1390"/>
        <v/>
      </c>
      <c r="T4840" t="str">
        <f t="shared" si="1391"/>
        <v/>
      </c>
    </row>
    <row r="4841" spans="1:20" x14ac:dyDescent="0.3">
      <c r="A4841" t="str">
        <f>IF($D$5-($D$5-(MAX($A$10:A4840)+1))&lt;=$D$5,$D$5-($D$5-(MAX($A$10:A4840)+1)),"")</f>
        <v/>
      </c>
      <c r="B4841" s="1" t="str">
        <f t="shared" si="1381"/>
        <v/>
      </c>
      <c r="C4841" s="1" t="str">
        <f t="shared" si="1382"/>
        <v/>
      </c>
      <c r="D4841" t="str">
        <f t="shared" si="1375"/>
        <v/>
      </c>
      <c r="E4841" t="str">
        <f t="shared" si="1376"/>
        <v/>
      </c>
      <c r="F4841" s="5" t="str">
        <f t="shared" si="1377"/>
        <v/>
      </c>
      <c r="G4841" s="5" t="str">
        <f t="shared" si="1380"/>
        <v/>
      </c>
      <c r="H4841" t="str">
        <f t="shared" si="1383"/>
        <v/>
      </c>
      <c r="I4841" t="str">
        <f t="shared" si="1384"/>
        <v/>
      </c>
      <c r="J4841" t="str">
        <f t="shared" si="1392"/>
        <v/>
      </c>
      <c r="K4841" t="str">
        <f t="shared" si="1385"/>
        <v/>
      </c>
      <c r="L4841" t="str">
        <f t="shared" si="1386"/>
        <v/>
      </c>
      <c r="M4841" t="str">
        <f t="shared" si="1378"/>
        <v/>
      </c>
      <c r="N4841" t="str">
        <f t="shared" si="1387"/>
        <v/>
      </c>
      <c r="O4841" t="str">
        <f t="shared" si="1379"/>
        <v/>
      </c>
      <c r="P4841" t="str">
        <f t="shared" si="1388"/>
        <v/>
      </c>
      <c r="Q4841" t="str">
        <f t="shared" si="1389"/>
        <v/>
      </c>
      <c r="R4841" t="str">
        <f t="shared" si="1390"/>
        <v/>
      </c>
      <c r="T4841" t="str">
        <f t="shared" si="1391"/>
        <v/>
      </c>
    </row>
    <row r="4842" spans="1:20" x14ac:dyDescent="0.3">
      <c r="A4842" t="str">
        <f>IF($D$5-($D$5-(MAX($A$10:A4841)+1))&lt;=$D$5,$D$5-($D$5-(MAX($A$10:A4841)+1)),"")</f>
        <v/>
      </c>
      <c r="B4842" s="1" t="str">
        <f t="shared" si="1381"/>
        <v/>
      </c>
      <c r="C4842" s="1" t="str">
        <f t="shared" si="1382"/>
        <v/>
      </c>
      <c r="D4842" t="str">
        <f t="shared" si="1375"/>
        <v/>
      </c>
      <c r="E4842" t="str">
        <f t="shared" si="1376"/>
        <v/>
      </c>
      <c r="F4842" s="5" t="str">
        <f t="shared" si="1377"/>
        <v/>
      </c>
      <c r="G4842" s="5" t="str">
        <f t="shared" si="1380"/>
        <v/>
      </c>
      <c r="H4842" t="str">
        <f t="shared" si="1383"/>
        <v/>
      </c>
      <c r="I4842" t="str">
        <f t="shared" si="1384"/>
        <v/>
      </c>
      <c r="J4842" t="str">
        <f t="shared" si="1392"/>
        <v/>
      </c>
      <c r="K4842" t="str">
        <f t="shared" si="1385"/>
        <v/>
      </c>
      <c r="L4842" t="str">
        <f t="shared" si="1386"/>
        <v/>
      </c>
      <c r="M4842" t="str">
        <f t="shared" si="1378"/>
        <v/>
      </c>
      <c r="N4842" t="str">
        <f t="shared" si="1387"/>
        <v/>
      </c>
      <c r="O4842" t="str">
        <f t="shared" si="1379"/>
        <v/>
      </c>
      <c r="P4842" t="str">
        <f t="shared" si="1388"/>
        <v/>
      </c>
      <c r="Q4842" t="str">
        <f t="shared" si="1389"/>
        <v/>
      </c>
      <c r="R4842" t="str">
        <f t="shared" si="1390"/>
        <v/>
      </c>
      <c r="T4842" t="str">
        <f t="shared" si="1391"/>
        <v/>
      </c>
    </row>
    <row r="4843" spans="1:20" x14ac:dyDescent="0.3">
      <c r="A4843" t="str">
        <f>IF($D$5-($D$5-(MAX($A$10:A4842)+1))&lt;=$D$5,$D$5-($D$5-(MAX($A$10:A4842)+1)),"")</f>
        <v/>
      </c>
      <c r="B4843" s="1" t="str">
        <f t="shared" si="1381"/>
        <v/>
      </c>
      <c r="C4843" s="1" t="str">
        <f t="shared" si="1382"/>
        <v/>
      </c>
      <c r="D4843" t="str">
        <f t="shared" si="1375"/>
        <v/>
      </c>
      <c r="E4843" t="str">
        <f t="shared" si="1376"/>
        <v/>
      </c>
      <c r="F4843" s="5" t="str">
        <f t="shared" si="1377"/>
        <v/>
      </c>
      <c r="G4843" s="5" t="str">
        <f t="shared" si="1380"/>
        <v/>
      </c>
      <c r="H4843" t="str">
        <f t="shared" si="1383"/>
        <v/>
      </c>
      <c r="I4843" t="str">
        <f t="shared" si="1384"/>
        <v/>
      </c>
      <c r="J4843" t="str">
        <f t="shared" si="1392"/>
        <v/>
      </c>
      <c r="K4843" t="str">
        <f t="shared" si="1385"/>
        <v/>
      </c>
      <c r="L4843" t="str">
        <f t="shared" si="1386"/>
        <v/>
      </c>
      <c r="M4843" t="str">
        <f t="shared" si="1378"/>
        <v/>
      </c>
      <c r="N4843" t="str">
        <f t="shared" si="1387"/>
        <v/>
      </c>
      <c r="O4843" t="str">
        <f t="shared" si="1379"/>
        <v/>
      </c>
      <c r="P4843" t="str">
        <f t="shared" si="1388"/>
        <v/>
      </c>
      <c r="Q4843" t="str">
        <f t="shared" si="1389"/>
        <v/>
      </c>
      <c r="R4843" t="str">
        <f t="shared" si="1390"/>
        <v/>
      </c>
      <c r="T4843" t="str">
        <f t="shared" si="1391"/>
        <v/>
      </c>
    </row>
    <row r="4844" spans="1:20" x14ac:dyDescent="0.3">
      <c r="A4844" t="str">
        <f>IF($D$5-($D$5-(MAX($A$10:A4843)+1))&lt;=$D$5,$D$5-($D$5-(MAX($A$10:A4843)+1)),"")</f>
        <v/>
      </c>
      <c r="B4844" s="1" t="str">
        <f t="shared" si="1381"/>
        <v/>
      </c>
      <c r="C4844" s="1" t="str">
        <f t="shared" si="1382"/>
        <v/>
      </c>
      <c r="D4844" t="str">
        <f t="shared" si="1375"/>
        <v/>
      </c>
      <c r="E4844" t="str">
        <f t="shared" si="1376"/>
        <v/>
      </c>
      <c r="F4844" s="5" t="str">
        <f t="shared" si="1377"/>
        <v/>
      </c>
      <c r="G4844" s="5" t="str">
        <f t="shared" si="1380"/>
        <v/>
      </c>
      <c r="H4844" t="str">
        <f t="shared" si="1383"/>
        <v/>
      </c>
      <c r="I4844" t="str">
        <f t="shared" si="1384"/>
        <v/>
      </c>
      <c r="J4844" t="str">
        <f t="shared" si="1392"/>
        <v/>
      </c>
      <c r="K4844" t="str">
        <f t="shared" si="1385"/>
        <v/>
      </c>
      <c r="L4844" t="str">
        <f t="shared" si="1386"/>
        <v/>
      </c>
      <c r="M4844" t="str">
        <f t="shared" si="1378"/>
        <v/>
      </c>
      <c r="N4844" t="str">
        <f t="shared" si="1387"/>
        <v/>
      </c>
      <c r="O4844" t="str">
        <f t="shared" si="1379"/>
        <v/>
      </c>
      <c r="P4844" t="str">
        <f t="shared" si="1388"/>
        <v/>
      </c>
      <c r="Q4844" t="str">
        <f t="shared" si="1389"/>
        <v/>
      </c>
      <c r="R4844" t="str">
        <f t="shared" si="1390"/>
        <v/>
      </c>
      <c r="T4844" t="str">
        <f t="shared" si="1391"/>
        <v/>
      </c>
    </row>
    <row r="4845" spans="1:20" x14ac:dyDescent="0.3">
      <c r="A4845" t="str">
        <f>IF($D$5-($D$5-(MAX($A$10:A4844)+1))&lt;=$D$5,$D$5-($D$5-(MAX($A$10:A4844)+1)),"")</f>
        <v/>
      </c>
      <c r="B4845" s="1" t="str">
        <f t="shared" si="1381"/>
        <v/>
      </c>
      <c r="C4845" s="1" t="str">
        <f t="shared" si="1382"/>
        <v/>
      </c>
      <c r="D4845" t="str">
        <f t="shared" si="1375"/>
        <v/>
      </c>
      <c r="E4845" t="str">
        <f t="shared" si="1376"/>
        <v/>
      </c>
      <c r="F4845" s="5" t="str">
        <f t="shared" si="1377"/>
        <v/>
      </c>
      <c r="G4845" s="5" t="str">
        <f t="shared" si="1380"/>
        <v/>
      </c>
      <c r="H4845" t="str">
        <f t="shared" si="1383"/>
        <v/>
      </c>
      <c r="I4845" t="str">
        <f t="shared" si="1384"/>
        <v/>
      </c>
      <c r="J4845" t="str">
        <f t="shared" si="1392"/>
        <v/>
      </c>
      <c r="K4845" t="str">
        <f t="shared" si="1385"/>
        <v/>
      </c>
      <c r="L4845" t="str">
        <f t="shared" si="1386"/>
        <v/>
      </c>
      <c r="M4845" t="str">
        <f t="shared" si="1378"/>
        <v/>
      </c>
      <c r="N4845" t="str">
        <f t="shared" si="1387"/>
        <v/>
      </c>
      <c r="O4845" t="str">
        <f t="shared" si="1379"/>
        <v/>
      </c>
      <c r="P4845" t="str">
        <f t="shared" si="1388"/>
        <v/>
      </c>
      <c r="Q4845" t="str">
        <f t="shared" si="1389"/>
        <v/>
      </c>
      <c r="R4845" t="str">
        <f t="shared" si="1390"/>
        <v/>
      </c>
      <c r="T4845" t="str">
        <f t="shared" si="1391"/>
        <v/>
      </c>
    </row>
    <row r="4846" spans="1:20" x14ac:dyDescent="0.3">
      <c r="A4846" t="str">
        <f>IF($D$5-($D$5-(MAX($A$10:A4845)+1))&lt;=$D$5,$D$5-($D$5-(MAX($A$10:A4845)+1)),"")</f>
        <v/>
      </c>
      <c r="B4846" s="1" t="str">
        <f t="shared" si="1381"/>
        <v/>
      </c>
      <c r="C4846" s="1" t="str">
        <f t="shared" si="1382"/>
        <v/>
      </c>
      <c r="D4846" t="str">
        <f t="shared" si="1375"/>
        <v/>
      </c>
      <c r="E4846" t="str">
        <f t="shared" si="1376"/>
        <v/>
      </c>
      <c r="F4846" s="5" t="str">
        <f t="shared" si="1377"/>
        <v/>
      </c>
      <c r="G4846" s="5" t="str">
        <f t="shared" si="1380"/>
        <v/>
      </c>
      <c r="H4846" t="str">
        <f t="shared" si="1383"/>
        <v/>
      </c>
      <c r="I4846" t="str">
        <f t="shared" si="1384"/>
        <v/>
      </c>
      <c r="J4846" t="str">
        <f t="shared" si="1392"/>
        <v/>
      </c>
      <c r="K4846" t="str">
        <f t="shared" si="1385"/>
        <v/>
      </c>
      <c r="L4846" t="str">
        <f t="shared" si="1386"/>
        <v/>
      </c>
      <c r="M4846" t="str">
        <f t="shared" si="1378"/>
        <v/>
      </c>
      <c r="N4846" t="str">
        <f t="shared" si="1387"/>
        <v/>
      </c>
      <c r="O4846" t="str">
        <f t="shared" si="1379"/>
        <v/>
      </c>
      <c r="P4846" t="str">
        <f t="shared" si="1388"/>
        <v/>
      </c>
      <c r="Q4846" t="str">
        <f t="shared" si="1389"/>
        <v/>
      </c>
      <c r="R4846" t="str">
        <f t="shared" si="1390"/>
        <v/>
      </c>
      <c r="T4846" t="str">
        <f t="shared" si="1391"/>
        <v/>
      </c>
    </row>
    <row r="4847" spans="1:20" x14ac:dyDescent="0.3">
      <c r="A4847" t="str">
        <f>IF($D$5-($D$5-(MAX($A$10:A4846)+1))&lt;=$D$5,$D$5-($D$5-(MAX($A$10:A4846)+1)),"")</f>
        <v/>
      </c>
      <c r="B4847" s="1" t="str">
        <f t="shared" si="1381"/>
        <v/>
      </c>
      <c r="C4847" s="1" t="str">
        <f t="shared" si="1382"/>
        <v/>
      </c>
      <c r="D4847" t="str">
        <f t="shared" si="1375"/>
        <v/>
      </c>
      <c r="E4847" t="str">
        <f t="shared" si="1376"/>
        <v/>
      </c>
      <c r="F4847" s="5" t="str">
        <f t="shared" si="1377"/>
        <v/>
      </c>
      <c r="G4847" s="5" t="str">
        <f t="shared" si="1380"/>
        <v/>
      </c>
      <c r="H4847" t="str">
        <f t="shared" si="1383"/>
        <v/>
      </c>
      <c r="I4847" t="str">
        <f t="shared" si="1384"/>
        <v/>
      </c>
      <c r="J4847" t="str">
        <f t="shared" si="1392"/>
        <v/>
      </c>
      <c r="K4847" t="str">
        <f t="shared" si="1385"/>
        <v/>
      </c>
      <c r="L4847" t="str">
        <f t="shared" si="1386"/>
        <v/>
      </c>
      <c r="M4847" t="str">
        <f t="shared" si="1378"/>
        <v/>
      </c>
      <c r="N4847" t="str">
        <f t="shared" si="1387"/>
        <v/>
      </c>
      <c r="O4847" t="str">
        <f t="shared" si="1379"/>
        <v/>
      </c>
      <c r="P4847" t="str">
        <f t="shared" si="1388"/>
        <v/>
      </c>
      <c r="Q4847" t="str">
        <f t="shared" si="1389"/>
        <v/>
      </c>
      <c r="R4847" t="str">
        <f t="shared" si="1390"/>
        <v/>
      </c>
      <c r="T4847" t="str">
        <f t="shared" si="1391"/>
        <v/>
      </c>
    </row>
    <row r="4848" spans="1:20" x14ac:dyDescent="0.3">
      <c r="A4848" t="str">
        <f>IF($D$5-($D$5-(MAX($A$10:A4847)+1))&lt;=$D$5,$D$5-($D$5-(MAX($A$10:A4847)+1)),"")</f>
        <v/>
      </c>
      <c r="B4848" s="1" t="str">
        <f t="shared" si="1381"/>
        <v/>
      </c>
      <c r="C4848" s="1" t="str">
        <f t="shared" si="1382"/>
        <v/>
      </c>
      <c r="D4848" t="str">
        <f t="shared" si="1375"/>
        <v/>
      </c>
      <c r="E4848" t="str">
        <f t="shared" si="1376"/>
        <v/>
      </c>
      <c r="F4848" s="5" t="str">
        <f t="shared" si="1377"/>
        <v/>
      </c>
      <c r="G4848" s="5" t="str">
        <f t="shared" si="1380"/>
        <v/>
      </c>
      <c r="H4848" t="str">
        <f t="shared" si="1383"/>
        <v/>
      </c>
      <c r="I4848" t="str">
        <f t="shared" si="1384"/>
        <v/>
      </c>
      <c r="J4848" t="str">
        <f t="shared" si="1392"/>
        <v/>
      </c>
      <c r="K4848" t="str">
        <f t="shared" si="1385"/>
        <v/>
      </c>
      <c r="L4848" t="str">
        <f t="shared" si="1386"/>
        <v/>
      </c>
      <c r="M4848" t="str">
        <f t="shared" si="1378"/>
        <v/>
      </c>
      <c r="N4848" t="str">
        <f t="shared" si="1387"/>
        <v/>
      </c>
      <c r="O4848" t="str">
        <f t="shared" si="1379"/>
        <v/>
      </c>
      <c r="P4848" t="str">
        <f t="shared" si="1388"/>
        <v/>
      </c>
      <c r="Q4848" t="str">
        <f t="shared" si="1389"/>
        <v/>
      </c>
      <c r="R4848" t="str">
        <f t="shared" si="1390"/>
        <v/>
      </c>
      <c r="T4848" t="str">
        <f t="shared" si="1391"/>
        <v/>
      </c>
    </row>
    <row r="4849" spans="1:20" x14ac:dyDescent="0.3">
      <c r="A4849" t="str">
        <f>IF($D$5-($D$5-(MAX($A$10:A4848)+1))&lt;=$D$5,$D$5-($D$5-(MAX($A$10:A4848)+1)),"")</f>
        <v/>
      </c>
      <c r="B4849" s="1" t="str">
        <f t="shared" si="1381"/>
        <v/>
      </c>
      <c r="C4849" s="1" t="str">
        <f t="shared" si="1382"/>
        <v/>
      </c>
      <c r="D4849" t="str">
        <f t="shared" si="1375"/>
        <v/>
      </c>
      <c r="E4849" t="str">
        <f t="shared" si="1376"/>
        <v/>
      </c>
      <c r="F4849" s="5" t="str">
        <f t="shared" si="1377"/>
        <v/>
      </c>
      <c r="G4849" s="5" t="str">
        <f t="shared" si="1380"/>
        <v/>
      </c>
      <c r="H4849" t="str">
        <f t="shared" si="1383"/>
        <v/>
      </c>
      <c r="I4849" t="str">
        <f t="shared" si="1384"/>
        <v/>
      </c>
      <c r="J4849" t="str">
        <f t="shared" si="1392"/>
        <v/>
      </c>
      <c r="K4849" t="str">
        <f t="shared" si="1385"/>
        <v/>
      </c>
      <c r="L4849" t="str">
        <f t="shared" si="1386"/>
        <v/>
      </c>
      <c r="M4849" t="str">
        <f t="shared" si="1378"/>
        <v/>
      </c>
      <c r="N4849" t="str">
        <f t="shared" si="1387"/>
        <v/>
      </c>
      <c r="O4849" t="str">
        <f t="shared" si="1379"/>
        <v/>
      </c>
      <c r="P4849" t="str">
        <f t="shared" si="1388"/>
        <v/>
      </c>
      <c r="Q4849" t="str">
        <f t="shared" si="1389"/>
        <v/>
      </c>
      <c r="R4849" t="str">
        <f t="shared" si="1390"/>
        <v/>
      </c>
      <c r="T4849" t="str">
        <f t="shared" si="1391"/>
        <v/>
      </c>
    </row>
    <row r="4850" spans="1:20" x14ac:dyDescent="0.3">
      <c r="A4850" t="str">
        <f>IF($D$5-($D$5-(MAX($A$10:A4849)+1))&lt;=$D$5,$D$5-($D$5-(MAX($A$10:A4849)+1)),"")</f>
        <v/>
      </c>
      <c r="B4850" s="1" t="str">
        <f t="shared" si="1381"/>
        <v/>
      </c>
      <c r="C4850" s="1" t="str">
        <f t="shared" si="1382"/>
        <v/>
      </c>
      <c r="D4850" t="str">
        <f t="shared" si="1375"/>
        <v/>
      </c>
      <c r="E4850" t="str">
        <f t="shared" si="1376"/>
        <v/>
      </c>
      <c r="F4850" s="5" t="str">
        <f t="shared" si="1377"/>
        <v/>
      </c>
      <c r="G4850" s="5" t="str">
        <f t="shared" si="1380"/>
        <v/>
      </c>
      <c r="H4850" t="str">
        <f t="shared" si="1383"/>
        <v/>
      </c>
      <c r="I4850" t="str">
        <f t="shared" si="1384"/>
        <v/>
      </c>
      <c r="J4850" t="str">
        <f t="shared" si="1392"/>
        <v/>
      </c>
      <c r="K4850" t="str">
        <f t="shared" si="1385"/>
        <v/>
      </c>
      <c r="L4850" t="str">
        <f t="shared" si="1386"/>
        <v/>
      </c>
      <c r="M4850" t="str">
        <f t="shared" si="1378"/>
        <v/>
      </c>
      <c r="N4850" t="str">
        <f t="shared" si="1387"/>
        <v/>
      </c>
      <c r="O4850" t="str">
        <f t="shared" si="1379"/>
        <v/>
      </c>
      <c r="P4850" t="str">
        <f t="shared" si="1388"/>
        <v/>
      </c>
      <c r="Q4850" t="str">
        <f t="shared" si="1389"/>
        <v/>
      </c>
      <c r="R4850" t="str">
        <f t="shared" si="1390"/>
        <v/>
      </c>
      <c r="T4850" t="str">
        <f t="shared" si="1391"/>
        <v/>
      </c>
    </row>
    <row r="4851" spans="1:20" x14ac:dyDescent="0.3">
      <c r="A4851" t="str">
        <f>IF($D$5-($D$5-(MAX($A$10:A4850)+1))&lt;=$D$5,$D$5-($D$5-(MAX($A$10:A4850)+1)),"")</f>
        <v/>
      </c>
      <c r="B4851" s="1" t="str">
        <f t="shared" si="1381"/>
        <v/>
      </c>
      <c r="C4851" s="1" t="str">
        <f t="shared" si="1382"/>
        <v/>
      </c>
      <c r="D4851" t="str">
        <f t="shared" si="1375"/>
        <v/>
      </c>
      <c r="E4851" t="str">
        <f t="shared" si="1376"/>
        <v/>
      </c>
      <c r="F4851" s="5" t="str">
        <f t="shared" si="1377"/>
        <v/>
      </c>
      <c r="G4851" s="5" t="str">
        <f t="shared" si="1380"/>
        <v/>
      </c>
      <c r="H4851" t="str">
        <f t="shared" si="1383"/>
        <v/>
      </c>
      <c r="I4851" t="str">
        <f t="shared" si="1384"/>
        <v/>
      </c>
      <c r="J4851" t="str">
        <f t="shared" si="1392"/>
        <v/>
      </c>
      <c r="K4851" t="str">
        <f t="shared" si="1385"/>
        <v/>
      </c>
      <c r="L4851" t="str">
        <f t="shared" si="1386"/>
        <v/>
      </c>
      <c r="M4851" t="str">
        <f t="shared" si="1378"/>
        <v/>
      </c>
      <c r="N4851" t="str">
        <f t="shared" si="1387"/>
        <v/>
      </c>
      <c r="O4851" t="str">
        <f t="shared" si="1379"/>
        <v/>
      </c>
      <c r="P4851" t="str">
        <f t="shared" si="1388"/>
        <v/>
      </c>
      <c r="Q4851" t="str">
        <f t="shared" si="1389"/>
        <v/>
      </c>
      <c r="R4851" t="str">
        <f t="shared" si="1390"/>
        <v/>
      </c>
      <c r="T4851" t="str">
        <f t="shared" si="1391"/>
        <v/>
      </c>
    </row>
    <row r="4852" spans="1:20" x14ac:dyDescent="0.3">
      <c r="A4852" t="str">
        <f>IF($D$5-($D$5-(MAX($A$10:A4851)+1))&lt;=$D$5,$D$5-($D$5-(MAX($A$10:A4851)+1)),"")</f>
        <v/>
      </c>
      <c r="B4852" s="1" t="str">
        <f t="shared" si="1381"/>
        <v/>
      </c>
      <c r="C4852" s="1" t="str">
        <f t="shared" si="1382"/>
        <v/>
      </c>
      <c r="D4852" t="str">
        <f t="shared" si="1375"/>
        <v/>
      </c>
      <c r="E4852" t="str">
        <f t="shared" si="1376"/>
        <v/>
      </c>
      <c r="F4852" s="5" t="str">
        <f t="shared" si="1377"/>
        <v/>
      </c>
      <c r="G4852" s="5" t="str">
        <f t="shared" si="1380"/>
        <v/>
      </c>
      <c r="H4852" t="str">
        <f t="shared" si="1383"/>
        <v/>
      </c>
      <c r="I4852" t="str">
        <f t="shared" si="1384"/>
        <v/>
      </c>
      <c r="J4852" t="str">
        <f t="shared" si="1392"/>
        <v/>
      </c>
      <c r="K4852" t="str">
        <f t="shared" si="1385"/>
        <v/>
      </c>
      <c r="L4852" t="str">
        <f t="shared" si="1386"/>
        <v/>
      </c>
      <c r="M4852" t="str">
        <f t="shared" si="1378"/>
        <v/>
      </c>
      <c r="N4852" t="str">
        <f t="shared" si="1387"/>
        <v/>
      </c>
      <c r="O4852" t="str">
        <f t="shared" si="1379"/>
        <v/>
      </c>
      <c r="P4852" t="str">
        <f t="shared" si="1388"/>
        <v/>
      </c>
      <c r="Q4852" t="str">
        <f t="shared" si="1389"/>
        <v/>
      </c>
      <c r="R4852" t="str">
        <f t="shared" si="1390"/>
        <v/>
      </c>
      <c r="T4852" t="str">
        <f t="shared" si="1391"/>
        <v/>
      </c>
    </row>
    <row r="4853" spans="1:20" x14ac:dyDescent="0.3">
      <c r="A4853" t="str">
        <f>IF($D$5-($D$5-(MAX($A$10:A4852)+1))&lt;=$D$5,$D$5-($D$5-(MAX($A$10:A4852)+1)),"")</f>
        <v/>
      </c>
      <c r="B4853" s="1" t="str">
        <f t="shared" si="1381"/>
        <v/>
      </c>
      <c r="C4853" s="1" t="str">
        <f t="shared" si="1382"/>
        <v/>
      </c>
      <c r="D4853" t="str">
        <f t="shared" si="1375"/>
        <v/>
      </c>
      <c r="E4853" t="str">
        <f t="shared" si="1376"/>
        <v/>
      </c>
      <c r="F4853" s="5" t="str">
        <f t="shared" si="1377"/>
        <v/>
      </c>
      <c r="G4853" s="5" t="str">
        <f t="shared" si="1380"/>
        <v/>
      </c>
      <c r="H4853" t="str">
        <f t="shared" si="1383"/>
        <v/>
      </c>
      <c r="I4853" t="str">
        <f t="shared" si="1384"/>
        <v/>
      </c>
      <c r="J4853" t="str">
        <f t="shared" si="1392"/>
        <v/>
      </c>
      <c r="K4853" t="str">
        <f t="shared" si="1385"/>
        <v/>
      </c>
      <c r="L4853" t="str">
        <f t="shared" si="1386"/>
        <v/>
      </c>
      <c r="M4853" t="str">
        <f t="shared" si="1378"/>
        <v/>
      </c>
      <c r="N4853" t="str">
        <f t="shared" si="1387"/>
        <v/>
      </c>
      <c r="O4853" t="str">
        <f t="shared" si="1379"/>
        <v/>
      </c>
      <c r="P4853" t="str">
        <f t="shared" si="1388"/>
        <v/>
      </c>
      <c r="Q4853" t="str">
        <f t="shared" si="1389"/>
        <v/>
      </c>
      <c r="R4853" t="str">
        <f t="shared" si="1390"/>
        <v/>
      </c>
      <c r="T4853" t="str">
        <f t="shared" si="1391"/>
        <v/>
      </c>
    </row>
    <row r="4854" spans="1:20" x14ac:dyDescent="0.3">
      <c r="A4854" t="str">
        <f>IF($D$5-($D$5-(MAX($A$10:A4853)+1))&lt;=$D$5,$D$5-($D$5-(MAX($A$10:A4853)+1)),"")</f>
        <v/>
      </c>
      <c r="B4854" s="1" t="str">
        <f t="shared" si="1381"/>
        <v/>
      </c>
      <c r="C4854" s="1" t="str">
        <f t="shared" si="1382"/>
        <v/>
      </c>
      <c r="D4854" t="str">
        <f t="shared" si="1375"/>
        <v/>
      </c>
      <c r="E4854" t="str">
        <f t="shared" si="1376"/>
        <v/>
      </c>
      <c r="F4854" s="5" t="str">
        <f t="shared" si="1377"/>
        <v/>
      </c>
      <c r="G4854" s="5" t="str">
        <f t="shared" si="1380"/>
        <v/>
      </c>
      <c r="H4854" t="str">
        <f t="shared" si="1383"/>
        <v/>
      </c>
      <c r="I4854" t="str">
        <f t="shared" si="1384"/>
        <v/>
      </c>
      <c r="J4854" t="str">
        <f t="shared" si="1392"/>
        <v/>
      </c>
      <c r="K4854" t="str">
        <f t="shared" si="1385"/>
        <v/>
      </c>
      <c r="L4854" t="str">
        <f t="shared" si="1386"/>
        <v/>
      </c>
      <c r="M4854" t="str">
        <f t="shared" si="1378"/>
        <v/>
      </c>
      <c r="N4854" t="str">
        <f t="shared" si="1387"/>
        <v/>
      </c>
      <c r="O4854" t="str">
        <f t="shared" si="1379"/>
        <v/>
      </c>
      <c r="P4854" t="str">
        <f t="shared" si="1388"/>
        <v/>
      </c>
      <c r="Q4854" t="str">
        <f t="shared" si="1389"/>
        <v/>
      </c>
      <c r="R4854" t="str">
        <f t="shared" si="1390"/>
        <v/>
      </c>
      <c r="T4854" t="str">
        <f t="shared" si="1391"/>
        <v/>
      </c>
    </row>
    <row r="4855" spans="1:20" x14ac:dyDescent="0.3">
      <c r="A4855" t="str">
        <f>IF($D$5-($D$5-(MAX($A$10:A4854)+1))&lt;=$D$5,$D$5-($D$5-(MAX($A$10:A4854)+1)),"")</f>
        <v/>
      </c>
      <c r="B4855" s="1" t="str">
        <f t="shared" si="1381"/>
        <v/>
      </c>
      <c r="C4855" s="1" t="str">
        <f t="shared" si="1382"/>
        <v/>
      </c>
      <c r="D4855" t="str">
        <f t="shared" si="1375"/>
        <v/>
      </c>
      <c r="E4855" t="str">
        <f t="shared" si="1376"/>
        <v/>
      </c>
      <c r="F4855" s="5" t="str">
        <f t="shared" si="1377"/>
        <v/>
      </c>
      <c r="G4855" s="5" t="str">
        <f t="shared" si="1380"/>
        <v/>
      </c>
      <c r="H4855" t="str">
        <f t="shared" si="1383"/>
        <v/>
      </c>
      <c r="I4855" t="str">
        <f t="shared" si="1384"/>
        <v/>
      </c>
      <c r="J4855" t="str">
        <f t="shared" si="1392"/>
        <v/>
      </c>
      <c r="K4855" t="str">
        <f t="shared" si="1385"/>
        <v/>
      </c>
      <c r="L4855" t="str">
        <f t="shared" si="1386"/>
        <v/>
      </c>
      <c r="M4855" t="str">
        <f t="shared" si="1378"/>
        <v/>
      </c>
      <c r="N4855" t="str">
        <f t="shared" si="1387"/>
        <v/>
      </c>
      <c r="O4855" t="str">
        <f t="shared" si="1379"/>
        <v/>
      </c>
      <c r="P4855" t="str">
        <f t="shared" si="1388"/>
        <v/>
      </c>
      <c r="Q4855" t="str">
        <f t="shared" si="1389"/>
        <v/>
      </c>
      <c r="R4855" t="str">
        <f t="shared" si="1390"/>
        <v/>
      </c>
      <c r="T4855" t="str">
        <f t="shared" si="1391"/>
        <v/>
      </c>
    </row>
    <row r="4856" spans="1:20" x14ac:dyDescent="0.3">
      <c r="A4856" t="str">
        <f>IF($D$5-($D$5-(MAX($A$10:A4855)+1))&lt;=$D$5,$D$5-($D$5-(MAX($A$10:A4855)+1)),"")</f>
        <v/>
      </c>
      <c r="B4856" s="1" t="str">
        <f t="shared" si="1381"/>
        <v/>
      </c>
      <c r="C4856" s="1" t="str">
        <f t="shared" si="1382"/>
        <v/>
      </c>
      <c r="D4856" t="str">
        <f t="shared" si="1375"/>
        <v/>
      </c>
      <c r="E4856" t="str">
        <f t="shared" si="1376"/>
        <v/>
      </c>
      <c r="F4856" s="5" t="str">
        <f t="shared" si="1377"/>
        <v/>
      </c>
      <c r="G4856" s="5" t="str">
        <f t="shared" si="1380"/>
        <v/>
      </c>
      <c r="H4856" t="str">
        <f t="shared" si="1383"/>
        <v/>
      </c>
      <c r="I4856" t="str">
        <f t="shared" si="1384"/>
        <v/>
      </c>
      <c r="J4856" t="str">
        <f t="shared" si="1392"/>
        <v/>
      </c>
      <c r="K4856" t="str">
        <f t="shared" si="1385"/>
        <v/>
      </c>
      <c r="L4856" t="str">
        <f t="shared" si="1386"/>
        <v/>
      </c>
      <c r="M4856" t="str">
        <f t="shared" si="1378"/>
        <v/>
      </c>
      <c r="N4856" t="str">
        <f t="shared" si="1387"/>
        <v/>
      </c>
      <c r="O4856" t="str">
        <f t="shared" si="1379"/>
        <v/>
      </c>
      <c r="P4856" t="str">
        <f t="shared" si="1388"/>
        <v/>
      </c>
      <c r="Q4856" t="str">
        <f t="shared" si="1389"/>
        <v/>
      </c>
      <c r="R4856" t="str">
        <f t="shared" si="1390"/>
        <v/>
      </c>
      <c r="T4856" t="str">
        <f t="shared" si="1391"/>
        <v/>
      </c>
    </row>
    <row r="4857" spans="1:20" x14ac:dyDescent="0.3">
      <c r="A4857" t="str">
        <f>IF($D$5-($D$5-(MAX($A$10:A4856)+1))&lt;=$D$5,$D$5-($D$5-(MAX($A$10:A4856)+1)),"")</f>
        <v/>
      </c>
      <c r="B4857" s="1" t="str">
        <f t="shared" si="1381"/>
        <v/>
      </c>
      <c r="C4857" s="1" t="str">
        <f t="shared" si="1382"/>
        <v/>
      </c>
      <c r="D4857" t="str">
        <f t="shared" si="1375"/>
        <v/>
      </c>
      <c r="E4857" t="str">
        <f t="shared" si="1376"/>
        <v/>
      </c>
      <c r="F4857" s="5" t="str">
        <f t="shared" si="1377"/>
        <v/>
      </c>
      <c r="G4857" s="5" t="str">
        <f t="shared" si="1380"/>
        <v/>
      </c>
      <c r="H4857" t="str">
        <f t="shared" si="1383"/>
        <v/>
      </c>
      <c r="I4857" t="str">
        <f t="shared" si="1384"/>
        <v/>
      </c>
      <c r="J4857" t="str">
        <f t="shared" si="1392"/>
        <v/>
      </c>
      <c r="K4857" t="str">
        <f t="shared" si="1385"/>
        <v/>
      </c>
      <c r="L4857" t="str">
        <f t="shared" si="1386"/>
        <v/>
      </c>
      <c r="M4857" t="str">
        <f t="shared" si="1378"/>
        <v/>
      </c>
      <c r="N4857" t="str">
        <f t="shared" si="1387"/>
        <v/>
      </c>
      <c r="O4857" t="str">
        <f t="shared" si="1379"/>
        <v/>
      </c>
      <c r="P4857" t="str">
        <f t="shared" si="1388"/>
        <v/>
      </c>
      <c r="Q4857" t="str">
        <f t="shared" si="1389"/>
        <v/>
      </c>
      <c r="R4857" t="str">
        <f t="shared" si="1390"/>
        <v/>
      </c>
      <c r="T4857" t="str">
        <f t="shared" si="1391"/>
        <v/>
      </c>
    </row>
    <row r="4858" spans="1:20" x14ac:dyDescent="0.3">
      <c r="A4858" t="str">
        <f>IF($D$5-($D$5-(MAX($A$10:A4857)+1))&lt;=$D$5,$D$5-($D$5-(MAX($A$10:A4857)+1)),"")</f>
        <v/>
      </c>
      <c r="B4858" s="1" t="str">
        <f t="shared" si="1381"/>
        <v/>
      </c>
      <c r="C4858" s="1" t="str">
        <f t="shared" si="1382"/>
        <v/>
      </c>
      <c r="D4858" t="str">
        <f t="shared" si="1375"/>
        <v/>
      </c>
      <c r="E4858" t="str">
        <f t="shared" si="1376"/>
        <v/>
      </c>
      <c r="F4858" s="5" t="str">
        <f t="shared" si="1377"/>
        <v/>
      </c>
      <c r="G4858" s="5" t="str">
        <f t="shared" si="1380"/>
        <v/>
      </c>
      <c r="H4858" t="str">
        <f t="shared" si="1383"/>
        <v/>
      </c>
      <c r="I4858" t="str">
        <f t="shared" si="1384"/>
        <v/>
      </c>
      <c r="J4858" t="str">
        <f t="shared" si="1392"/>
        <v/>
      </c>
      <c r="K4858" t="str">
        <f t="shared" si="1385"/>
        <v/>
      </c>
      <c r="L4858" t="str">
        <f t="shared" si="1386"/>
        <v/>
      </c>
      <c r="M4858" t="str">
        <f t="shared" si="1378"/>
        <v/>
      </c>
      <c r="N4858" t="str">
        <f t="shared" si="1387"/>
        <v/>
      </c>
      <c r="O4858" t="str">
        <f t="shared" si="1379"/>
        <v/>
      </c>
      <c r="P4858" t="str">
        <f t="shared" si="1388"/>
        <v/>
      </c>
      <c r="Q4858" t="str">
        <f t="shared" si="1389"/>
        <v/>
      </c>
      <c r="R4858" t="str">
        <f t="shared" si="1390"/>
        <v/>
      </c>
      <c r="T4858" t="str">
        <f t="shared" si="1391"/>
        <v/>
      </c>
    </row>
    <row r="4859" spans="1:20" x14ac:dyDescent="0.3">
      <c r="A4859" t="str">
        <f>IF($D$5-($D$5-(MAX($A$10:A4858)+1))&lt;=$D$5,$D$5-($D$5-(MAX($A$10:A4858)+1)),"")</f>
        <v/>
      </c>
      <c r="B4859" s="1" t="str">
        <f t="shared" si="1381"/>
        <v/>
      </c>
      <c r="C4859" s="1" t="str">
        <f t="shared" si="1382"/>
        <v/>
      </c>
      <c r="D4859" t="str">
        <f t="shared" si="1375"/>
        <v/>
      </c>
      <c r="E4859" t="str">
        <f t="shared" si="1376"/>
        <v/>
      </c>
      <c r="F4859" s="5" t="str">
        <f t="shared" si="1377"/>
        <v/>
      </c>
      <c r="G4859" s="5" t="str">
        <f t="shared" si="1380"/>
        <v/>
      </c>
      <c r="H4859" t="str">
        <f t="shared" si="1383"/>
        <v/>
      </c>
      <c r="I4859" t="str">
        <f t="shared" si="1384"/>
        <v/>
      </c>
      <c r="J4859" t="str">
        <f t="shared" si="1392"/>
        <v/>
      </c>
      <c r="K4859" t="str">
        <f t="shared" si="1385"/>
        <v/>
      </c>
      <c r="L4859" t="str">
        <f t="shared" si="1386"/>
        <v/>
      </c>
      <c r="M4859" t="str">
        <f t="shared" si="1378"/>
        <v/>
      </c>
      <c r="N4859" t="str">
        <f t="shared" si="1387"/>
        <v/>
      </c>
      <c r="O4859" t="str">
        <f t="shared" si="1379"/>
        <v/>
      </c>
      <c r="P4859" t="str">
        <f t="shared" si="1388"/>
        <v/>
      </c>
      <c r="Q4859" t="str">
        <f t="shared" si="1389"/>
        <v/>
      </c>
      <c r="R4859" t="str">
        <f t="shared" si="1390"/>
        <v/>
      </c>
      <c r="T4859" t="str">
        <f t="shared" si="1391"/>
        <v/>
      </c>
    </row>
    <row r="4860" spans="1:20" x14ac:dyDescent="0.3">
      <c r="A4860" t="str">
        <f>IF($D$5-($D$5-(MAX($A$10:A4859)+1))&lt;=$D$5,$D$5-($D$5-(MAX($A$10:A4859)+1)),"")</f>
        <v/>
      </c>
      <c r="B4860" s="1" t="str">
        <f t="shared" si="1381"/>
        <v/>
      </c>
      <c r="C4860" s="1" t="str">
        <f t="shared" si="1382"/>
        <v/>
      </c>
      <c r="D4860" t="str">
        <f t="shared" si="1375"/>
        <v/>
      </c>
      <c r="E4860" t="str">
        <f t="shared" si="1376"/>
        <v/>
      </c>
      <c r="F4860" s="5" t="str">
        <f t="shared" si="1377"/>
        <v/>
      </c>
      <c r="G4860" s="5" t="str">
        <f t="shared" si="1380"/>
        <v/>
      </c>
      <c r="H4860" t="str">
        <f t="shared" si="1383"/>
        <v/>
      </c>
      <c r="I4860" t="str">
        <f t="shared" si="1384"/>
        <v/>
      </c>
      <c r="J4860" t="str">
        <f t="shared" si="1392"/>
        <v/>
      </c>
      <c r="K4860" t="str">
        <f t="shared" si="1385"/>
        <v/>
      </c>
      <c r="L4860" t="str">
        <f t="shared" si="1386"/>
        <v/>
      </c>
      <c r="M4860" t="str">
        <f t="shared" si="1378"/>
        <v/>
      </c>
      <c r="N4860" t="str">
        <f t="shared" si="1387"/>
        <v/>
      </c>
      <c r="O4860" t="str">
        <f t="shared" si="1379"/>
        <v/>
      </c>
      <c r="P4860" t="str">
        <f t="shared" si="1388"/>
        <v/>
      </c>
      <c r="Q4860" t="str">
        <f t="shared" si="1389"/>
        <v/>
      </c>
      <c r="R4860" t="str">
        <f t="shared" si="1390"/>
        <v/>
      </c>
      <c r="T4860" t="str">
        <f t="shared" si="1391"/>
        <v/>
      </c>
    </row>
    <row r="4861" spans="1:20" x14ac:dyDescent="0.3">
      <c r="A4861" t="str">
        <f>IF($D$5-($D$5-(MAX($A$10:A4860)+1))&lt;=$D$5,$D$5-($D$5-(MAX($A$10:A4860)+1)),"")</f>
        <v/>
      </c>
      <c r="B4861" s="1" t="str">
        <f t="shared" si="1381"/>
        <v/>
      </c>
      <c r="C4861" s="1" t="str">
        <f t="shared" si="1382"/>
        <v/>
      </c>
      <c r="D4861" t="str">
        <f t="shared" si="1375"/>
        <v/>
      </c>
      <c r="E4861" t="str">
        <f t="shared" si="1376"/>
        <v/>
      </c>
      <c r="F4861" s="5" t="str">
        <f t="shared" si="1377"/>
        <v/>
      </c>
      <c r="G4861" s="5" t="str">
        <f t="shared" si="1380"/>
        <v/>
      </c>
      <c r="H4861" t="str">
        <f t="shared" si="1383"/>
        <v/>
      </c>
      <c r="I4861" t="str">
        <f t="shared" si="1384"/>
        <v/>
      </c>
      <c r="J4861" t="str">
        <f t="shared" si="1392"/>
        <v/>
      </c>
      <c r="K4861" t="str">
        <f t="shared" si="1385"/>
        <v/>
      </c>
      <c r="L4861" t="str">
        <f t="shared" si="1386"/>
        <v/>
      </c>
      <c r="M4861" t="str">
        <f t="shared" si="1378"/>
        <v/>
      </c>
      <c r="N4861" t="str">
        <f t="shared" si="1387"/>
        <v/>
      </c>
      <c r="O4861" t="str">
        <f t="shared" si="1379"/>
        <v/>
      </c>
      <c r="P4861" t="str">
        <f t="shared" si="1388"/>
        <v/>
      </c>
      <c r="Q4861" t="str">
        <f t="shared" si="1389"/>
        <v/>
      </c>
      <c r="R4861" t="str">
        <f t="shared" si="1390"/>
        <v/>
      </c>
      <c r="T4861" t="str">
        <f t="shared" si="1391"/>
        <v/>
      </c>
    </row>
    <row r="4862" spans="1:20" x14ac:dyDescent="0.3">
      <c r="A4862" t="str">
        <f>IF($D$5-($D$5-(MAX($A$10:A4861)+1))&lt;=$D$5,$D$5-($D$5-(MAX($A$10:A4861)+1)),"")</f>
        <v/>
      </c>
      <c r="B4862" s="1" t="str">
        <f t="shared" si="1381"/>
        <v/>
      </c>
      <c r="C4862" s="1" t="str">
        <f t="shared" si="1382"/>
        <v/>
      </c>
      <c r="D4862" t="str">
        <f t="shared" si="1375"/>
        <v/>
      </c>
      <c r="E4862" t="str">
        <f t="shared" si="1376"/>
        <v/>
      </c>
      <c r="F4862" s="5" t="str">
        <f t="shared" si="1377"/>
        <v/>
      </c>
      <c r="G4862" s="5" t="str">
        <f t="shared" si="1380"/>
        <v/>
      </c>
      <c r="H4862" t="str">
        <f t="shared" si="1383"/>
        <v/>
      </c>
      <c r="I4862" t="str">
        <f t="shared" si="1384"/>
        <v/>
      </c>
      <c r="J4862" t="str">
        <f t="shared" si="1392"/>
        <v/>
      </c>
      <c r="K4862" t="str">
        <f t="shared" si="1385"/>
        <v/>
      </c>
      <c r="L4862" t="str">
        <f t="shared" si="1386"/>
        <v/>
      </c>
      <c r="M4862" t="str">
        <f t="shared" si="1378"/>
        <v/>
      </c>
      <c r="N4862" t="str">
        <f t="shared" si="1387"/>
        <v/>
      </c>
      <c r="O4862" t="str">
        <f t="shared" si="1379"/>
        <v/>
      </c>
      <c r="P4862" t="str">
        <f t="shared" si="1388"/>
        <v/>
      </c>
      <c r="Q4862" t="str">
        <f t="shared" si="1389"/>
        <v/>
      </c>
      <c r="R4862" t="str">
        <f t="shared" si="1390"/>
        <v/>
      </c>
      <c r="T4862" t="str">
        <f t="shared" si="1391"/>
        <v/>
      </c>
    </row>
    <row r="4863" spans="1:20" x14ac:dyDescent="0.3">
      <c r="A4863" t="str">
        <f>IF($D$5-($D$5-(MAX($A$10:A4862)+1))&lt;=$D$5,$D$5-($D$5-(MAX($A$10:A4862)+1)),"")</f>
        <v/>
      </c>
      <c r="B4863" s="1" t="str">
        <f t="shared" si="1381"/>
        <v/>
      </c>
      <c r="C4863" s="1" t="str">
        <f t="shared" si="1382"/>
        <v/>
      </c>
      <c r="D4863" t="str">
        <f t="shared" si="1375"/>
        <v/>
      </c>
      <c r="E4863" t="str">
        <f t="shared" si="1376"/>
        <v/>
      </c>
      <c r="F4863" s="5" t="str">
        <f t="shared" si="1377"/>
        <v/>
      </c>
      <c r="G4863" s="5" t="str">
        <f t="shared" si="1380"/>
        <v/>
      </c>
      <c r="H4863" t="str">
        <f t="shared" si="1383"/>
        <v/>
      </c>
      <c r="I4863" t="str">
        <f t="shared" si="1384"/>
        <v/>
      </c>
      <c r="J4863" t="str">
        <f t="shared" si="1392"/>
        <v/>
      </c>
      <c r="K4863" t="str">
        <f t="shared" si="1385"/>
        <v/>
      </c>
      <c r="L4863" t="str">
        <f t="shared" si="1386"/>
        <v/>
      </c>
      <c r="M4863" t="str">
        <f t="shared" si="1378"/>
        <v/>
      </c>
      <c r="N4863" t="str">
        <f t="shared" si="1387"/>
        <v/>
      </c>
      <c r="O4863" t="str">
        <f t="shared" si="1379"/>
        <v/>
      </c>
      <c r="P4863" t="str">
        <f t="shared" si="1388"/>
        <v/>
      </c>
      <c r="Q4863" t="str">
        <f t="shared" si="1389"/>
        <v/>
      </c>
      <c r="R4863" t="str">
        <f t="shared" si="1390"/>
        <v/>
      </c>
      <c r="T4863" t="str">
        <f t="shared" si="1391"/>
        <v/>
      </c>
    </row>
    <row r="4864" spans="1:20" x14ac:dyDescent="0.3">
      <c r="A4864" t="str">
        <f>IF($D$5-($D$5-(MAX($A$10:A4863)+1))&lt;=$D$5,$D$5-($D$5-(MAX($A$10:A4863)+1)),"")</f>
        <v/>
      </c>
      <c r="B4864" s="1" t="str">
        <f t="shared" si="1381"/>
        <v/>
      </c>
      <c r="C4864" s="1" t="str">
        <f t="shared" si="1382"/>
        <v/>
      </c>
      <c r="D4864" t="str">
        <f t="shared" si="1375"/>
        <v/>
      </c>
      <c r="E4864" t="str">
        <f t="shared" si="1376"/>
        <v/>
      </c>
      <c r="F4864" s="5" t="str">
        <f t="shared" si="1377"/>
        <v/>
      </c>
      <c r="G4864" s="5" t="str">
        <f t="shared" si="1380"/>
        <v/>
      </c>
      <c r="H4864" t="str">
        <f t="shared" si="1383"/>
        <v/>
      </c>
      <c r="I4864" t="str">
        <f t="shared" si="1384"/>
        <v/>
      </c>
      <c r="J4864" t="str">
        <f t="shared" si="1392"/>
        <v/>
      </c>
      <c r="K4864" t="str">
        <f t="shared" si="1385"/>
        <v/>
      </c>
      <c r="L4864" t="str">
        <f t="shared" si="1386"/>
        <v/>
      </c>
      <c r="M4864" t="str">
        <f t="shared" si="1378"/>
        <v/>
      </c>
      <c r="N4864" t="str">
        <f t="shared" si="1387"/>
        <v/>
      </c>
      <c r="O4864" t="str">
        <f t="shared" si="1379"/>
        <v/>
      </c>
      <c r="P4864" t="str">
        <f t="shared" si="1388"/>
        <v/>
      </c>
      <c r="Q4864" t="str">
        <f t="shared" si="1389"/>
        <v/>
      </c>
      <c r="R4864" t="str">
        <f t="shared" si="1390"/>
        <v/>
      </c>
      <c r="T4864" t="str">
        <f t="shared" si="1391"/>
        <v/>
      </c>
    </row>
    <row r="4865" spans="1:20" x14ac:dyDescent="0.3">
      <c r="A4865" t="str">
        <f>IF($D$5-($D$5-(MAX($A$10:A4864)+1))&lt;=$D$5,$D$5-($D$5-(MAX($A$10:A4864)+1)),"")</f>
        <v/>
      </c>
      <c r="B4865" s="1" t="str">
        <f t="shared" si="1381"/>
        <v/>
      </c>
      <c r="C4865" s="1" t="str">
        <f t="shared" si="1382"/>
        <v/>
      </c>
      <c r="D4865" t="str">
        <f t="shared" si="1375"/>
        <v/>
      </c>
      <c r="E4865" t="str">
        <f t="shared" si="1376"/>
        <v/>
      </c>
      <c r="F4865" s="5" t="str">
        <f t="shared" si="1377"/>
        <v/>
      </c>
      <c r="G4865" s="5" t="str">
        <f t="shared" si="1380"/>
        <v/>
      </c>
      <c r="H4865" t="str">
        <f t="shared" si="1383"/>
        <v/>
      </c>
      <c r="I4865" t="str">
        <f t="shared" si="1384"/>
        <v/>
      </c>
      <c r="J4865" t="str">
        <f t="shared" si="1392"/>
        <v/>
      </c>
      <c r="K4865" t="str">
        <f t="shared" si="1385"/>
        <v/>
      </c>
      <c r="L4865" t="str">
        <f t="shared" si="1386"/>
        <v/>
      </c>
      <c r="M4865" t="str">
        <f t="shared" si="1378"/>
        <v/>
      </c>
      <c r="N4865" t="str">
        <f t="shared" si="1387"/>
        <v/>
      </c>
      <c r="O4865" t="str">
        <f t="shared" si="1379"/>
        <v/>
      </c>
      <c r="P4865" t="str">
        <f t="shared" si="1388"/>
        <v/>
      </c>
      <c r="Q4865" t="str">
        <f t="shared" si="1389"/>
        <v/>
      </c>
      <c r="R4865" t="str">
        <f t="shared" si="1390"/>
        <v/>
      </c>
      <c r="T4865" t="str">
        <f t="shared" si="1391"/>
        <v/>
      </c>
    </row>
    <row r="4866" spans="1:20" x14ac:dyDescent="0.3">
      <c r="A4866" t="str">
        <f>IF($D$5-($D$5-(MAX($A$10:A4865)+1))&lt;=$D$5,$D$5-($D$5-(MAX($A$10:A4865)+1)),"")</f>
        <v/>
      </c>
      <c r="B4866" s="1" t="str">
        <f t="shared" si="1381"/>
        <v/>
      </c>
      <c r="C4866" s="1" t="str">
        <f t="shared" si="1382"/>
        <v/>
      </c>
      <c r="D4866" t="str">
        <f t="shared" si="1375"/>
        <v/>
      </c>
      <c r="E4866" t="str">
        <f t="shared" si="1376"/>
        <v/>
      </c>
      <c r="F4866" s="5" t="str">
        <f t="shared" si="1377"/>
        <v/>
      </c>
      <c r="G4866" s="5" t="str">
        <f t="shared" si="1380"/>
        <v/>
      </c>
      <c r="H4866" t="str">
        <f t="shared" si="1383"/>
        <v/>
      </c>
      <c r="I4866" t="str">
        <f t="shared" si="1384"/>
        <v/>
      </c>
      <c r="J4866" t="str">
        <f t="shared" si="1392"/>
        <v/>
      </c>
      <c r="K4866" t="str">
        <f t="shared" si="1385"/>
        <v/>
      </c>
      <c r="L4866" t="str">
        <f t="shared" si="1386"/>
        <v/>
      </c>
      <c r="M4866" t="str">
        <f t="shared" si="1378"/>
        <v/>
      </c>
      <c r="N4866" t="str">
        <f t="shared" si="1387"/>
        <v/>
      </c>
      <c r="O4866" t="str">
        <f t="shared" si="1379"/>
        <v/>
      </c>
      <c r="P4866" t="str">
        <f t="shared" si="1388"/>
        <v/>
      </c>
      <c r="Q4866" t="str">
        <f t="shared" si="1389"/>
        <v/>
      </c>
      <c r="R4866" t="str">
        <f t="shared" si="1390"/>
        <v/>
      </c>
      <c r="T4866" t="str">
        <f t="shared" si="1391"/>
        <v/>
      </c>
    </row>
    <row r="4867" spans="1:20" x14ac:dyDescent="0.3">
      <c r="A4867" t="str">
        <f>IF($D$5-($D$5-(MAX($A$10:A4866)+1))&lt;=$D$5,$D$5-($D$5-(MAX($A$10:A4866)+1)),"")</f>
        <v/>
      </c>
      <c r="B4867" s="1" t="str">
        <f t="shared" si="1381"/>
        <v/>
      </c>
      <c r="C4867" s="1" t="str">
        <f t="shared" si="1382"/>
        <v/>
      </c>
      <c r="D4867" t="str">
        <f t="shared" si="1375"/>
        <v/>
      </c>
      <c r="E4867" t="str">
        <f t="shared" si="1376"/>
        <v/>
      </c>
      <c r="F4867" s="5" t="str">
        <f t="shared" si="1377"/>
        <v/>
      </c>
      <c r="G4867" s="5" t="str">
        <f t="shared" si="1380"/>
        <v/>
      </c>
      <c r="H4867" t="str">
        <f t="shared" si="1383"/>
        <v/>
      </c>
      <c r="I4867" t="str">
        <f t="shared" si="1384"/>
        <v/>
      </c>
      <c r="J4867" t="str">
        <f t="shared" si="1392"/>
        <v/>
      </c>
      <c r="K4867" t="str">
        <f t="shared" si="1385"/>
        <v/>
      </c>
      <c r="L4867" t="str">
        <f t="shared" si="1386"/>
        <v/>
      </c>
      <c r="M4867" t="str">
        <f t="shared" si="1378"/>
        <v/>
      </c>
      <c r="N4867" t="str">
        <f t="shared" si="1387"/>
        <v/>
      </c>
      <c r="O4867" t="str">
        <f t="shared" si="1379"/>
        <v/>
      </c>
      <c r="P4867" t="str">
        <f t="shared" si="1388"/>
        <v/>
      </c>
      <c r="Q4867" t="str">
        <f t="shared" si="1389"/>
        <v/>
      </c>
      <c r="R4867" t="str">
        <f t="shared" si="1390"/>
        <v/>
      </c>
      <c r="T4867" t="str">
        <f t="shared" si="1391"/>
        <v/>
      </c>
    </row>
    <row r="4868" spans="1:20" x14ac:dyDescent="0.3">
      <c r="A4868" t="str">
        <f>IF($D$5-($D$5-(MAX($A$10:A4867)+1))&lt;=$D$5,$D$5-($D$5-(MAX($A$10:A4867)+1)),"")</f>
        <v/>
      </c>
      <c r="B4868" s="1" t="str">
        <f t="shared" si="1381"/>
        <v/>
      </c>
      <c r="C4868" s="1" t="str">
        <f t="shared" si="1382"/>
        <v/>
      </c>
      <c r="D4868" t="str">
        <f t="shared" si="1375"/>
        <v/>
      </c>
      <c r="E4868" t="str">
        <f t="shared" si="1376"/>
        <v/>
      </c>
      <c r="F4868" s="5" t="str">
        <f t="shared" si="1377"/>
        <v/>
      </c>
      <c r="G4868" s="5" t="str">
        <f t="shared" si="1380"/>
        <v/>
      </c>
      <c r="H4868" t="str">
        <f t="shared" si="1383"/>
        <v/>
      </c>
      <c r="I4868" t="str">
        <f t="shared" si="1384"/>
        <v/>
      </c>
      <c r="J4868" t="str">
        <f t="shared" si="1392"/>
        <v/>
      </c>
      <c r="K4868" t="str">
        <f t="shared" si="1385"/>
        <v/>
      </c>
      <c r="L4868" t="str">
        <f t="shared" si="1386"/>
        <v/>
      </c>
      <c r="M4868" t="str">
        <f t="shared" si="1378"/>
        <v/>
      </c>
      <c r="N4868" t="str">
        <f t="shared" si="1387"/>
        <v/>
      </c>
      <c r="O4868" t="str">
        <f t="shared" si="1379"/>
        <v/>
      </c>
      <c r="P4868" t="str">
        <f t="shared" si="1388"/>
        <v/>
      </c>
      <c r="Q4868" t="str">
        <f t="shared" si="1389"/>
        <v/>
      </c>
      <c r="R4868" t="str">
        <f t="shared" si="1390"/>
        <v/>
      </c>
      <c r="T4868" t="str">
        <f t="shared" si="1391"/>
        <v/>
      </c>
    </row>
    <row r="4869" spans="1:20" x14ac:dyDescent="0.3">
      <c r="A4869" t="str">
        <f>IF($D$5-($D$5-(MAX($A$10:A4868)+1))&lt;=$D$5,$D$5-($D$5-(MAX($A$10:A4868)+1)),"")</f>
        <v/>
      </c>
      <c r="B4869" s="1" t="str">
        <f t="shared" si="1381"/>
        <v/>
      </c>
      <c r="C4869" s="1" t="str">
        <f t="shared" si="1382"/>
        <v/>
      </c>
      <c r="D4869" t="str">
        <f t="shared" si="1375"/>
        <v/>
      </c>
      <c r="E4869" t="str">
        <f t="shared" si="1376"/>
        <v/>
      </c>
      <c r="F4869" s="5" t="str">
        <f t="shared" si="1377"/>
        <v/>
      </c>
      <c r="G4869" s="5" t="str">
        <f t="shared" si="1380"/>
        <v/>
      </c>
      <c r="H4869" t="str">
        <f t="shared" si="1383"/>
        <v/>
      </c>
      <c r="I4869" t="str">
        <f t="shared" si="1384"/>
        <v/>
      </c>
      <c r="J4869" t="str">
        <f t="shared" si="1392"/>
        <v/>
      </c>
      <c r="K4869" t="str">
        <f t="shared" si="1385"/>
        <v/>
      </c>
      <c r="L4869" t="str">
        <f t="shared" si="1386"/>
        <v/>
      </c>
      <c r="M4869" t="str">
        <f t="shared" si="1378"/>
        <v/>
      </c>
      <c r="N4869" t="str">
        <f t="shared" si="1387"/>
        <v/>
      </c>
      <c r="O4869" t="str">
        <f t="shared" si="1379"/>
        <v/>
      </c>
      <c r="P4869" t="str">
        <f t="shared" si="1388"/>
        <v/>
      </c>
      <c r="Q4869" t="str">
        <f t="shared" si="1389"/>
        <v/>
      </c>
      <c r="R4869" t="str">
        <f t="shared" si="1390"/>
        <v/>
      </c>
      <c r="T4869" t="str">
        <f t="shared" si="1391"/>
        <v/>
      </c>
    </row>
    <row r="4870" spans="1:20" x14ac:dyDescent="0.3">
      <c r="A4870" t="str">
        <f>IF($D$5-($D$5-(MAX($A$10:A4869)+1))&lt;=$D$5,$D$5-($D$5-(MAX($A$10:A4869)+1)),"")</f>
        <v/>
      </c>
      <c r="B4870" s="1" t="str">
        <f t="shared" si="1381"/>
        <v/>
      </c>
      <c r="C4870" s="1" t="str">
        <f t="shared" si="1382"/>
        <v/>
      </c>
      <c r="D4870" t="str">
        <f t="shared" si="1375"/>
        <v/>
      </c>
      <c r="E4870" t="str">
        <f t="shared" si="1376"/>
        <v/>
      </c>
      <c r="F4870" s="5" t="str">
        <f t="shared" si="1377"/>
        <v/>
      </c>
      <c r="G4870" s="5" t="str">
        <f t="shared" si="1380"/>
        <v/>
      </c>
      <c r="H4870" t="str">
        <f t="shared" si="1383"/>
        <v/>
      </c>
      <c r="I4870" t="str">
        <f t="shared" si="1384"/>
        <v/>
      </c>
      <c r="J4870" t="str">
        <f t="shared" si="1392"/>
        <v/>
      </c>
      <c r="K4870" t="str">
        <f t="shared" si="1385"/>
        <v/>
      </c>
      <c r="L4870" t="str">
        <f t="shared" si="1386"/>
        <v/>
      </c>
      <c r="M4870" t="str">
        <f t="shared" si="1378"/>
        <v/>
      </c>
      <c r="N4870" t="str">
        <f t="shared" si="1387"/>
        <v/>
      </c>
      <c r="O4870" t="str">
        <f t="shared" si="1379"/>
        <v/>
      </c>
      <c r="P4870" t="str">
        <f t="shared" si="1388"/>
        <v/>
      </c>
      <c r="Q4870" t="str">
        <f t="shared" si="1389"/>
        <v/>
      </c>
      <c r="R4870" t="str">
        <f t="shared" si="1390"/>
        <v/>
      </c>
      <c r="T4870" t="str">
        <f t="shared" si="1391"/>
        <v/>
      </c>
    </row>
    <row r="4871" spans="1:20" x14ac:dyDescent="0.3">
      <c r="A4871" t="str">
        <f>IF($D$5-($D$5-(MAX($A$10:A4870)+1))&lt;=$D$5,$D$5-($D$5-(MAX($A$10:A4870)+1)),"")</f>
        <v/>
      </c>
      <c r="B4871" s="1" t="str">
        <f t="shared" si="1381"/>
        <v/>
      </c>
      <c r="C4871" s="1" t="str">
        <f t="shared" si="1382"/>
        <v/>
      </c>
      <c r="D4871" t="str">
        <f t="shared" si="1375"/>
        <v/>
      </c>
      <c r="E4871" t="str">
        <f t="shared" si="1376"/>
        <v/>
      </c>
      <c r="F4871" s="5" t="str">
        <f t="shared" si="1377"/>
        <v/>
      </c>
      <c r="G4871" s="5" t="str">
        <f t="shared" si="1380"/>
        <v/>
      </c>
      <c r="H4871" t="str">
        <f t="shared" si="1383"/>
        <v/>
      </c>
      <c r="I4871" t="str">
        <f t="shared" si="1384"/>
        <v/>
      </c>
      <c r="J4871" t="str">
        <f t="shared" si="1392"/>
        <v/>
      </c>
      <c r="K4871" t="str">
        <f t="shared" si="1385"/>
        <v/>
      </c>
      <c r="L4871" t="str">
        <f t="shared" si="1386"/>
        <v/>
      </c>
      <c r="M4871" t="str">
        <f t="shared" si="1378"/>
        <v/>
      </c>
      <c r="N4871" t="str">
        <f t="shared" si="1387"/>
        <v/>
      </c>
      <c r="O4871" t="str">
        <f t="shared" si="1379"/>
        <v/>
      </c>
      <c r="P4871" t="str">
        <f t="shared" si="1388"/>
        <v/>
      </c>
      <c r="Q4871" t="str">
        <f t="shared" si="1389"/>
        <v/>
      </c>
      <c r="R4871" t="str">
        <f t="shared" si="1390"/>
        <v/>
      </c>
      <c r="T4871" t="str">
        <f t="shared" si="1391"/>
        <v/>
      </c>
    </row>
    <row r="4872" spans="1:20" x14ac:dyDescent="0.3">
      <c r="A4872" t="str">
        <f>IF($D$5-($D$5-(MAX($A$10:A4871)+1))&lt;=$D$5,$D$5-($D$5-(MAX($A$10:A4871)+1)),"")</f>
        <v/>
      </c>
      <c r="B4872" s="1" t="str">
        <f t="shared" si="1381"/>
        <v/>
      </c>
      <c r="C4872" s="1" t="str">
        <f t="shared" si="1382"/>
        <v/>
      </c>
      <c r="D4872" t="str">
        <f t="shared" si="1375"/>
        <v/>
      </c>
      <c r="E4872" t="str">
        <f t="shared" si="1376"/>
        <v/>
      </c>
      <c r="F4872" s="5" t="str">
        <f t="shared" si="1377"/>
        <v/>
      </c>
      <c r="G4872" s="5" t="str">
        <f t="shared" si="1380"/>
        <v/>
      </c>
      <c r="H4872" t="str">
        <f t="shared" si="1383"/>
        <v/>
      </c>
      <c r="I4872" t="str">
        <f t="shared" si="1384"/>
        <v/>
      </c>
      <c r="J4872" t="str">
        <f t="shared" si="1392"/>
        <v/>
      </c>
      <c r="K4872" t="str">
        <f t="shared" si="1385"/>
        <v/>
      </c>
      <c r="L4872" t="str">
        <f t="shared" si="1386"/>
        <v/>
      </c>
      <c r="M4872" t="str">
        <f t="shared" si="1378"/>
        <v/>
      </c>
      <c r="N4872" t="str">
        <f t="shared" si="1387"/>
        <v/>
      </c>
      <c r="O4872" t="str">
        <f t="shared" si="1379"/>
        <v/>
      </c>
      <c r="P4872" t="str">
        <f t="shared" si="1388"/>
        <v/>
      </c>
      <c r="Q4872" t="str">
        <f t="shared" si="1389"/>
        <v/>
      </c>
      <c r="R4872" t="str">
        <f t="shared" si="1390"/>
        <v/>
      </c>
      <c r="T4872" t="str">
        <f t="shared" si="1391"/>
        <v/>
      </c>
    </row>
    <row r="4873" spans="1:20" x14ac:dyDescent="0.3">
      <c r="A4873" t="str">
        <f>IF($D$5-($D$5-(MAX($A$10:A4872)+1))&lt;=$D$5,$D$5-($D$5-(MAX($A$10:A4872)+1)),"")</f>
        <v/>
      </c>
      <c r="B4873" s="1" t="str">
        <f t="shared" si="1381"/>
        <v/>
      </c>
      <c r="C4873" s="1" t="str">
        <f t="shared" si="1382"/>
        <v/>
      </c>
      <c r="D4873" t="str">
        <f t="shared" si="1375"/>
        <v/>
      </c>
      <c r="E4873" t="str">
        <f t="shared" si="1376"/>
        <v/>
      </c>
      <c r="F4873" s="5" t="str">
        <f t="shared" si="1377"/>
        <v/>
      </c>
      <c r="G4873" s="5" t="str">
        <f t="shared" si="1380"/>
        <v/>
      </c>
      <c r="H4873" t="str">
        <f t="shared" si="1383"/>
        <v/>
      </c>
      <c r="I4873" t="str">
        <f t="shared" si="1384"/>
        <v/>
      </c>
      <c r="J4873" t="str">
        <f t="shared" si="1392"/>
        <v/>
      </c>
      <c r="K4873" t="str">
        <f t="shared" si="1385"/>
        <v/>
      </c>
      <c r="L4873" t="str">
        <f t="shared" si="1386"/>
        <v/>
      </c>
      <c r="M4873" t="str">
        <f t="shared" si="1378"/>
        <v/>
      </c>
      <c r="N4873" t="str">
        <f t="shared" si="1387"/>
        <v/>
      </c>
      <c r="O4873" t="str">
        <f t="shared" si="1379"/>
        <v/>
      </c>
      <c r="P4873" t="str">
        <f t="shared" si="1388"/>
        <v/>
      </c>
      <c r="Q4873" t="str">
        <f t="shared" si="1389"/>
        <v/>
      </c>
      <c r="R4873" t="str">
        <f t="shared" si="1390"/>
        <v/>
      </c>
      <c r="T4873" t="str">
        <f t="shared" si="1391"/>
        <v/>
      </c>
    </row>
    <row r="4874" spans="1:20" x14ac:dyDescent="0.3">
      <c r="A4874" t="str">
        <f>IF($D$5-($D$5-(MAX($A$10:A4873)+1))&lt;=$D$5,$D$5-($D$5-(MAX($A$10:A4873)+1)),"")</f>
        <v/>
      </c>
      <c r="B4874" s="1" t="str">
        <f t="shared" si="1381"/>
        <v/>
      </c>
      <c r="C4874" s="1" t="str">
        <f t="shared" si="1382"/>
        <v/>
      </c>
      <c r="D4874" t="str">
        <f t="shared" si="1375"/>
        <v/>
      </c>
      <c r="E4874" t="str">
        <f t="shared" si="1376"/>
        <v/>
      </c>
      <c r="F4874" s="5" t="str">
        <f t="shared" si="1377"/>
        <v/>
      </c>
      <c r="G4874" s="5" t="str">
        <f t="shared" si="1380"/>
        <v/>
      </c>
      <c r="H4874" t="str">
        <f t="shared" si="1383"/>
        <v/>
      </c>
      <c r="I4874" t="str">
        <f t="shared" si="1384"/>
        <v/>
      </c>
      <c r="J4874" t="str">
        <f t="shared" si="1392"/>
        <v/>
      </c>
      <c r="K4874" t="str">
        <f t="shared" si="1385"/>
        <v/>
      </c>
      <c r="L4874" t="str">
        <f t="shared" si="1386"/>
        <v/>
      </c>
      <c r="M4874" t="str">
        <f t="shared" si="1378"/>
        <v/>
      </c>
      <c r="N4874" t="str">
        <f t="shared" si="1387"/>
        <v/>
      </c>
      <c r="O4874" t="str">
        <f t="shared" si="1379"/>
        <v/>
      </c>
      <c r="P4874" t="str">
        <f t="shared" si="1388"/>
        <v/>
      </c>
      <c r="Q4874" t="str">
        <f t="shared" si="1389"/>
        <v/>
      </c>
      <c r="R4874" t="str">
        <f t="shared" si="1390"/>
        <v/>
      </c>
      <c r="T4874" t="str">
        <f t="shared" si="1391"/>
        <v/>
      </c>
    </row>
    <row r="4875" spans="1:20" x14ac:dyDescent="0.3">
      <c r="A4875" t="str">
        <f>IF($D$5-($D$5-(MAX($A$10:A4874)+1))&lt;=$D$5,$D$5-($D$5-(MAX($A$10:A4874)+1)),"")</f>
        <v/>
      </c>
      <c r="B4875" s="1" t="str">
        <f t="shared" si="1381"/>
        <v/>
      </c>
      <c r="C4875" s="1" t="str">
        <f t="shared" si="1382"/>
        <v/>
      </c>
      <c r="D4875" t="str">
        <f t="shared" si="1375"/>
        <v/>
      </c>
      <c r="E4875" t="str">
        <f t="shared" si="1376"/>
        <v/>
      </c>
      <c r="F4875" s="5" t="str">
        <f t="shared" si="1377"/>
        <v/>
      </c>
      <c r="G4875" s="5" t="str">
        <f t="shared" si="1380"/>
        <v/>
      </c>
      <c r="H4875" t="str">
        <f t="shared" si="1383"/>
        <v/>
      </c>
      <c r="I4875" t="str">
        <f t="shared" si="1384"/>
        <v/>
      </c>
      <c r="J4875" t="str">
        <f t="shared" si="1392"/>
        <v/>
      </c>
      <c r="K4875" t="str">
        <f t="shared" si="1385"/>
        <v/>
      </c>
      <c r="L4875" t="str">
        <f t="shared" si="1386"/>
        <v/>
      </c>
      <c r="M4875" t="str">
        <f t="shared" si="1378"/>
        <v/>
      </c>
      <c r="N4875" t="str">
        <f t="shared" si="1387"/>
        <v/>
      </c>
      <c r="O4875" t="str">
        <f t="shared" si="1379"/>
        <v/>
      </c>
      <c r="P4875" t="str">
        <f t="shared" si="1388"/>
        <v/>
      </c>
      <c r="Q4875" t="str">
        <f t="shared" si="1389"/>
        <v/>
      </c>
      <c r="R4875" t="str">
        <f t="shared" si="1390"/>
        <v/>
      </c>
      <c r="T4875" t="str">
        <f t="shared" si="1391"/>
        <v/>
      </c>
    </row>
    <row r="4876" spans="1:20" x14ac:dyDescent="0.3">
      <c r="A4876" t="str">
        <f>IF($D$5-($D$5-(MAX($A$10:A4875)+1))&lt;=$D$5,$D$5-($D$5-(MAX($A$10:A4875)+1)),"")</f>
        <v/>
      </c>
      <c r="B4876" s="1" t="str">
        <f t="shared" si="1381"/>
        <v/>
      </c>
      <c r="C4876" s="1" t="str">
        <f t="shared" si="1382"/>
        <v/>
      </c>
      <c r="D4876" t="str">
        <f t="shared" si="1375"/>
        <v/>
      </c>
      <c r="E4876" t="str">
        <f t="shared" si="1376"/>
        <v/>
      </c>
      <c r="F4876" s="5" t="str">
        <f t="shared" si="1377"/>
        <v/>
      </c>
      <c r="G4876" s="5" t="str">
        <f t="shared" si="1380"/>
        <v/>
      </c>
      <c r="H4876" t="str">
        <f t="shared" si="1383"/>
        <v/>
      </c>
      <c r="I4876" t="str">
        <f t="shared" si="1384"/>
        <v/>
      </c>
      <c r="J4876" t="str">
        <f t="shared" si="1392"/>
        <v/>
      </c>
      <c r="K4876" t="str">
        <f t="shared" si="1385"/>
        <v/>
      </c>
      <c r="L4876" t="str">
        <f t="shared" si="1386"/>
        <v/>
      </c>
      <c r="M4876" t="str">
        <f t="shared" si="1378"/>
        <v/>
      </c>
      <c r="N4876" t="str">
        <f t="shared" si="1387"/>
        <v/>
      </c>
      <c r="O4876" t="str">
        <f t="shared" si="1379"/>
        <v/>
      </c>
      <c r="P4876" t="str">
        <f t="shared" si="1388"/>
        <v/>
      </c>
      <c r="Q4876" t="str">
        <f t="shared" si="1389"/>
        <v/>
      </c>
      <c r="R4876" t="str">
        <f t="shared" si="1390"/>
        <v/>
      </c>
      <c r="T4876" t="str">
        <f t="shared" si="1391"/>
        <v/>
      </c>
    </row>
    <row r="4877" spans="1:20" x14ac:dyDescent="0.3">
      <c r="A4877" t="str">
        <f>IF($D$5-($D$5-(MAX($A$10:A4876)+1))&lt;=$D$5,$D$5-($D$5-(MAX($A$10:A4876)+1)),"")</f>
        <v/>
      </c>
      <c r="B4877" s="1" t="str">
        <f t="shared" si="1381"/>
        <v/>
      </c>
      <c r="C4877" s="1" t="str">
        <f t="shared" si="1382"/>
        <v/>
      </c>
      <c r="D4877" t="str">
        <f t="shared" ref="D4877:D4940" si="1393">IF($A4877="","",IF($G$3="Yes",LEFT($C4877,6),IF($B4877&lt;=$G4876,$D4876,IF(AND($B4876=$G4876,$E4876&lt;$D$6),$D4876+1,$D4876+(101-$D$6)))))</f>
        <v/>
      </c>
      <c r="E4877" t="str">
        <f t="shared" ref="E4877:E4940" si="1394">IF($A4877="","",IF($G$3="Yes",MONTH($B4877),VALUE(RIGHT($D4877,2))))</f>
        <v/>
      </c>
      <c r="F4877" s="5" t="str">
        <f t="shared" ref="F4877:F4940" si="1395">IF($A4877="","",IF($G$3="yes",EOMONTH($B4877,-1)+1,IF($J$2="yes",EOMONTH($B4877,-1)+1,IF($G4875&lt;$B4877,$B4877,$F4875))))</f>
        <v/>
      </c>
      <c r="G4877" s="5" t="str">
        <f t="shared" si="1380"/>
        <v/>
      </c>
      <c r="H4877" t="str">
        <f t="shared" si="1383"/>
        <v/>
      </c>
      <c r="I4877" t="str">
        <f t="shared" si="1384"/>
        <v/>
      </c>
      <c r="J4877" t="str">
        <f t="shared" si="1392"/>
        <v/>
      </c>
      <c r="K4877" t="str">
        <f t="shared" si="1385"/>
        <v/>
      </c>
      <c r="L4877" t="str">
        <f t="shared" si="1386"/>
        <v/>
      </c>
      <c r="M4877" t="str">
        <f t="shared" ref="M4877:M4940" si="1396">IF($A4877="","",IF($G$3="yes",WEEKNUM($B4877),IF($H4877&gt;$H4876,1,IF($O4877&lt;&gt;$D$2,$M4876,$M4876+1))))</f>
        <v/>
      </c>
      <c r="N4877" t="str">
        <f t="shared" si="1387"/>
        <v/>
      </c>
      <c r="O4877" t="str">
        <f t="shared" ref="O4877:O4940" si="1397">TEXT($B4877,"Dddd")</f>
        <v/>
      </c>
      <c r="P4877" t="str">
        <f t="shared" si="1388"/>
        <v/>
      </c>
      <c r="Q4877" t="str">
        <f t="shared" si="1389"/>
        <v/>
      </c>
      <c r="R4877" t="str">
        <f t="shared" si="1390"/>
        <v/>
      </c>
      <c r="T4877" t="str">
        <f t="shared" si="1391"/>
        <v/>
      </c>
    </row>
    <row r="4878" spans="1:20" x14ac:dyDescent="0.3">
      <c r="A4878" t="str">
        <f>IF($D$5-($D$5-(MAX($A$10:A4877)+1))&lt;=$D$5,$D$5-($D$5-(MAX($A$10:A4877)+1)),"")</f>
        <v/>
      </c>
      <c r="B4878" s="1" t="str">
        <f t="shared" si="1381"/>
        <v/>
      </c>
      <c r="C4878" s="1" t="str">
        <f t="shared" si="1382"/>
        <v/>
      </c>
      <c r="D4878" t="str">
        <f t="shared" si="1393"/>
        <v/>
      </c>
      <c r="E4878" t="str">
        <f t="shared" si="1394"/>
        <v/>
      </c>
      <c r="F4878" s="5" t="str">
        <f t="shared" si="1395"/>
        <v/>
      </c>
      <c r="G4878" s="5" t="str">
        <f t="shared" ref="G4878:G4941" si="1398">IF($A4878="","",(IF($G$3="yes",EOMONTH($B4878,0),IF($J$2="yes",EOMONTH($B4878,0),IF($E4878&lt;=
MOD(DATE(YEAR($B4878),12,31)-DATE(YEAR($B4878),1,1)+1,$D$6),$F4878+ROUNDUP((DATE(YEAR($B4878),12,31)-DATE(YEAR($B4878),1,1)+1)/$D$6,0)-1,$F4878+ROUNDDOWN((DATE(YEAR($B4878),12,31)-DATE(YEAR($B4878),1,1)+1)/$D$6,0)-1)))))</f>
        <v/>
      </c>
      <c r="H4878" t="str">
        <f t="shared" si="1383"/>
        <v/>
      </c>
      <c r="I4878" t="str">
        <f t="shared" si="1384"/>
        <v/>
      </c>
      <c r="J4878" t="str">
        <f t="shared" si="1392"/>
        <v/>
      </c>
      <c r="K4878" t="str">
        <f t="shared" si="1385"/>
        <v/>
      </c>
      <c r="L4878" t="str">
        <f t="shared" si="1386"/>
        <v/>
      </c>
      <c r="M4878" t="str">
        <f t="shared" si="1396"/>
        <v/>
      </c>
      <c r="N4878" t="str">
        <f t="shared" si="1387"/>
        <v/>
      </c>
      <c r="O4878" t="str">
        <f t="shared" si="1397"/>
        <v/>
      </c>
      <c r="P4878" t="str">
        <f t="shared" si="1388"/>
        <v/>
      </c>
      <c r="Q4878" t="str">
        <f t="shared" si="1389"/>
        <v/>
      </c>
      <c r="R4878" t="str">
        <f t="shared" si="1390"/>
        <v/>
      </c>
      <c r="T4878" t="str">
        <f t="shared" si="1391"/>
        <v/>
      </c>
    </row>
    <row r="4879" spans="1:20" x14ac:dyDescent="0.3">
      <c r="A4879" t="str">
        <f>IF($D$5-($D$5-(MAX($A$10:A4878)+1))&lt;=$D$5,$D$5-($D$5-(MAX($A$10:A4878)+1)),"")</f>
        <v/>
      </c>
      <c r="B4879" s="1" t="str">
        <f t="shared" ref="B4879:B4942" si="1399">IF($A4879="","",$D$3+$A4879)</f>
        <v/>
      </c>
      <c r="C4879" s="1" t="str">
        <f t="shared" ref="C4879:C4942" si="1400">IF($A4879="","",TEXT($D$3+$A4879,"yyyymmdd"))</f>
        <v/>
      </c>
      <c r="D4879" t="str">
        <f t="shared" si="1393"/>
        <v/>
      </c>
      <c r="E4879" t="str">
        <f t="shared" si="1394"/>
        <v/>
      </c>
      <c r="F4879" s="5" t="str">
        <f t="shared" si="1395"/>
        <v/>
      </c>
      <c r="G4879" s="5" t="str">
        <f t="shared" si="1398"/>
        <v/>
      </c>
      <c r="H4879" t="str">
        <f t="shared" ref="H4879:H4942" si="1401">IF($A4879="","",IF($G$3="Yes",LEFT($C4879,4),LEFT($D4879,4)))</f>
        <v/>
      </c>
      <c r="I4879" t="str">
        <f t="shared" ref="I4879:I4942" si="1402">IF($A4879="","","Yr - "&amp;H4879)</f>
        <v/>
      </c>
      <c r="J4879" t="str">
        <f t="shared" si="1392"/>
        <v/>
      </c>
      <c r="K4879" t="str">
        <f t="shared" ref="K4879:K4942" si="1403">IF($A4879="","","Qtr - "&amp;J4879)</f>
        <v/>
      </c>
      <c r="L4879" t="str">
        <f t="shared" ref="L4879:L4942" si="1404">IF($A4879="","",IF($G$3="Yes",TEXT($B4879,"Mmmm"),TEXT($F4879,"Mmmm")))</f>
        <v/>
      </c>
      <c r="M4879" t="str">
        <f t="shared" si="1396"/>
        <v/>
      </c>
      <c r="N4879" t="str">
        <f t="shared" ref="N4879:N4942" si="1405">IF($A4879="","","Wk - "&amp;M4879)</f>
        <v/>
      </c>
      <c r="O4879" t="str">
        <f t="shared" si="1397"/>
        <v/>
      </c>
      <c r="P4879" t="str">
        <f t="shared" ref="P4879:P4942" si="1406">IF($A4879="","",LEFT(C4879,4))</f>
        <v/>
      </c>
      <c r="Q4879" t="str">
        <f t="shared" ref="Q4879:Q4942" si="1407">IF($A4879="","",MONTH($B4879))</f>
        <v/>
      </c>
      <c r="R4879" t="str">
        <f t="shared" ref="R4879:R4942" si="1408">IF($A4879="","",WEEKDAY(B4879))</f>
        <v/>
      </c>
      <c r="T4879" t="str">
        <f t="shared" ref="T4879:T4942" si="1409">IF($A4879="","","select '"&amp;C4879&amp;"' as [MemberId],'"&amp;D4879&amp;"' as [FYPeriod],'"&amp;E4879&amp;"' as [FYPeriodInYear],'"&amp;TEXT(F4879,"yyyy-mm-dd")&amp;"' as [PeriodStart],'"&amp;TEXT(G4879,"yyyy-mm-dd")&amp;"' as [PeriodEnd],'"&amp;H4879&amp;"' as [FYYear],'"&amp;I4879&amp;"' as [FYYearLabel],'"&amp;J4879&amp;"' as [FYQuarter],'"&amp;K4879&amp;"' as [FYQuarterLabel],'"&amp;L4879&amp;"' as [FYMonthLabel],'"&amp;M4879&amp;"' as [FYWeek],'"&amp;N4879&amp;"' as [FYWeekLabel],'"&amp;O4879&amp;"' as [Day],'"&amp;P4879&amp;"' as [CalendarYear],'"&amp;Q4879&amp;"' as [CalendarMonth],'"&amp;R4879&amp;"' as [CalendarDay],Null as [Entity]"&amp;IF(A4880="",""," union all"))</f>
        <v/>
      </c>
    </row>
    <row r="4880" spans="1:20" x14ac:dyDescent="0.3">
      <c r="A4880" t="str">
        <f>IF($D$5-($D$5-(MAX($A$10:A4879)+1))&lt;=$D$5,$D$5-($D$5-(MAX($A$10:A4879)+1)),"")</f>
        <v/>
      </c>
      <c r="B4880" s="1" t="str">
        <f t="shared" si="1399"/>
        <v/>
      </c>
      <c r="C4880" s="1" t="str">
        <f t="shared" si="1400"/>
        <v/>
      </c>
      <c r="D4880" t="str">
        <f t="shared" si="1393"/>
        <v/>
      </c>
      <c r="E4880" t="str">
        <f t="shared" si="1394"/>
        <v/>
      </c>
      <c r="F4880" s="5" t="str">
        <f t="shared" si="1395"/>
        <v/>
      </c>
      <c r="G4880" s="5" t="str">
        <f t="shared" si="1398"/>
        <v/>
      </c>
      <c r="H4880" t="str">
        <f t="shared" si="1401"/>
        <v/>
      </c>
      <c r="I4880" t="str">
        <f t="shared" si="1402"/>
        <v/>
      </c>
      <c r="J4880" t="str">
        <f t="shared" si="1392"/>
        <v/>
      </c>
      <c r="K4880" t="str">
        <f t="shared" si="1403"/>
        <v/>
      </c>
      <c r="L4880" t="str">
        <f t="shared" si="1404"/>
        <v/>
      </c>
      <c r="M4880" t="str">
        <f t="shared" si="1396"/>
        <v/>
      </c>
      <c r="N4880" t="str">
        <f t="shared" si="1405"/>
        <v/>
      </c>
      <c r="O4880" t="str">
        <f t="shared" si="1397"/>
        <v/>
      </c>
      <c r="P4880" t="str">
        <f t="shared" si="1406"/>
        <v/>
      </c>
      <c r="Q4880" t="str">
        <f t="shared" si="1407"/>
        <v/>
      </c>
      <c r="R4880" t="str">
        <f t="shared" si="1408"/>
        <v/>
      </c>
      <c r="T4880" t="str">
        <f t="shared" si="1409"/>
        <v/>
      </c>
    </row>
    <row r="4881" spans="1:20" x14ac:dyDescent="0.3">
      <c r="A4881" t="str">
        <f>IF($D$5-($D$5-(MAX($A$10:A4880)+1))&lt;=$D$5,$D$5-($D$5-(MAX($A$10:A4880)+1)),"")</f>
        <v/>
      </c>
      <c r="B4881" s="1" t="str">
        <f t="shared" si="1399"/>
        <v/>
      </c>
      <c r="C4881" s="1" t="str">
        <f t="shared" si="1400"/>
        <v/>
      </c>
      <c r="D4881" t="str">
        <f t="shared" si="1393"/>
        <v/>
      </c>
      <c r="E4881" t="str">
        <f t="shared" si="1394"/>
        <v/>
      </c>
      <c r="F4881" s="5" t="str">
        <f t="shared" si="1395"/>
        <v/>
      </c>
      <c r="G4881" s="5" t="str">
        <f t="shared" si="1398"/>
        <v/>
      </c>
      <c r="H4881" t="str">
        <f t="shared" si="1401"/>
        <v/>
      </c>
      <c r="I4881" t="str">
        <f t="shared" si="1402"/>
        <v/>
      </c>
      <c r="J4881" t="str">
        <f t="shared" si="1392"/>
        <v/>
      </c>
      <c r="K4881" t="str">
        <f t="shared" si="1403"/>
        <v/>
      </c>
      <c r="L4881" t="str">
        <f t="shared" si="1404"/>
        <v/>
      </c>
      <c r="M4881" t="str">
        <f t="shared" si="1396"/>
        <v/>
      </c>
      <c r="N4881" t="str">
        <f t="shared" si="1405"/>
        <v/>
      </c>
      <c r="O4881" t="str">
        <f t="shared" si="1397"/>
        <v/>
      </c>
      <c r="P4881" t="str">
        <f t="shared" si="1406"/>
        <v/>
      </c>
      <c r="Q4881" t="str">
        <f t="shared" si="1407"/>
        <v/>
      </c>
      <c r="R4881" t="str">
        <f t="shared" si="1408"/>
        <v/>
      </c>
      <c r="T4881" t="str">
        <f t="shared" si="1409"/>
        <v/>
      </c>
    </row>
    <row r="4882" spans="1:20" x14ac:dyDescent="0.3">
      <c r="A4882" t="str">
        <f>IF($D$5-($D$5-(MAX($A$10:A4881)+1))&lt;=$D$5,$D$5-($D$5-(MAX($A$10:A4881)+1)),"")</f>
        <v/>
      </c>
      <c r="B4882" s="1" t="str">
        <f t="shared" si="1399"/>
        <v/>
      </c>
      <c r="C4882" s="1" t="str">
        <f t="shared" si="1400"/>
        <v/>
      </c>
      <c r="D4882" t="str">
        <f t="shared" si="1393"/>
        <v/>
      </c>
      <c r="E4882" t="str">
        <f t="shared" si="1394"/>
        <v/>
      </c>
      <c r="F4882" s="5" t="str">
        <f t="shared" si="1395"/>
        <v/>
      </c>
      <c r="G4882" s="5" t="str">
        <f t="shared" si="1398"/>
        <v/>
      </c>
      <c r="H4882" t="str">
        <f t="shared" si="1401"/>
        <v/>
      </c>
      <c r="I4882" t="str">
        <f t="shared" si="1402"/>
        <v/>
      </c>
      <c r="J4882" t="str">
        <f t="shared" si="1392"/>
        <v/>
      </c>
      <c r="K4882" t="str">
        <f t="shared" si="1403"/>
        <v/>
      </c>
      <c r="L4882" t="str">
        <f t="shared" si="1404"/>
        <v/>
      </c>
      <c r="M4882" t="str">
        <f t="shared" si="1396"/>
        <v/>
      </c>
      <c r="N4882" t="str">
        <f t="shared" si="1405"/>
        <v/>
      </c>
      <c r="O4882" t="str">
        <f t="shared" si="1397"/>
        <v/>
      </c>
      <c r="P4882" t="str">
        <f t="shared" si="1406"/>
        <v/>
      </c>
      <c r="Q4882" t="str">
        <f t="shared" si="1407"/>
        <v/>
      </c>
      <c r="R4882" t="str">
        <f t="shared" si="1408"/>
        <v/>
      </c>
      <c r="T4882" t="str">
        <f t="shared" si="1409"/>
        <v/>
      </c>
    </row>
    <row r="4883" spans="1:20" x14ac:dyDescent="0.3">
      <c r="A4883" t="str">
        <f>IF($D$5-($D$5-(MAX($A$10:A4882)+1))&lt;=$D$5,$D$5-($D$5-(MAX($A$10:A4882)+1)),"")</f>
        <v/>
      </c>
      <c r="B4883" s="1" t="str">
        <f t="shared" si="1399"/>
        <v/>
      </c>
      <c r="C4883" s="1" t="str">
        <f t="shared" si="1400"/>
        <v/>
      </c>
      <c r="D4883" t="str">
        <f t="shared" si="1393"/>
        <v/>
      </c>
      <c r="E4883" t="str">
        <f t="shared" si="1394"/>
        <v/>
      </c>
      <c r="F4883" s="5" t="str">
        <f t="shared" si="1395"/>
        <v/>
      </c>
      <c r="G4883" s="5" t="str">
        <f t="shared" si="1398"/>
        <v/>
      </c>
      <c r="H4883" t="str">
        <f t="shared" si="1401"/>
        <v/>
      </c>
      <c r="I4883" t="str">
        <f t="shared" si="1402"/>
        <v/>
      </c>
      <c r="J4883" t="str">
        <f t="shared" si="1392"/>
        <v/>
      </c>
      <c r="K4883" t="str">
        <f t="shared" si="1403"/>
        <v/>
      </c>
      <c r="L4883" t="str">
        <f t="shared" si="1404"/>
        <v/>
      </c>
      <c r="M4883" t="str">
        <f t="shared" si="1396"/>
        <v/>
      </c>
      <c r="N4883" t="str">
        <f t="shared" si="1405"/>
        <v/>
      </c>
      <c r="O4883" t="str">
        <f t="shared" si="1397"/>
        <v/>
      </c>
      <c r="P4883" t="str">
        <f t="shared" si="1406"/>
        <v/>
      </c>
      <c r="Q4883" t="str">
        <f t="shared" si="1407"/>
        <v/>
      </c>
      <c r="R4883" t="str">
        <f t="shared" si="1408"/>
        <v/>
      </c>
      <c r="T4883" t="str">
        <f t="shared" si="1409"/>
        <v/>
      </c>
    </row>
    <row r="4884" spans="1:20" x14ac:dyDescent="0.3">
      <c r="A4884" t="str">
        <f>IF($D$5-($D$5-(MAX($A$10:A4883)+1))&lt;=$D$5,$D$5-($D$5-(MAX($A$10:A4883)+1)),"")</f>
        <v/>
      </c>
      <c r="B4884" s="1" t="str">
        <f t="shared" si="1399"/>
        <v/>
      </c>
      <c r="C4884" s="1" t="str">
        <f t="shared" si="1400"/>
        <v/>
      </c>
      <c r="D4884" t="str">
        <f t="shared" si="1393"/>
        <v/>
      </c>
      <c r="E4884" t="str">
        <f t="shared" si="1394"/>
        <v/>
      </c>
      <c r="F4884" s="5" t="str">
        <f t="shared" si="1395"/>
        <v/>
      </c>
      <c r="G4884" s="5" t="str">
        <f t="shared" si="1398"/>
        <v/>
      </c>
      <c r="H4884" t="str">
        <f t="shared" si="1401"/>
        <v/>
      </c>
      <c r="I4884" t="str">
        <f t="shared" si="1402"/>
        <v/>
      </c>
      <c r="J4884" t="str">
        <f t="shared" si="1392"/>
        <v/>
      </c>
      <c r="K4884" t="str">
        <f t="shared" si="1403"/>
        <v/>
      </c>
      <c r="L4884" t="str">
        <f t="shared" si="1404"/>
        <v/>
      </c>
      <c r="M4884" t="str">
        <f t="shared" si="1396"/>
        <v/>
      </c>
      <c r="N4884" t="str">
        <f t="shared" si="1405"/>
        <v/>
      </c>
      <c r="O4884" t="str">
        <f t="shared" si="1397"/>
        <v/>
      </c>
      <c r="P4884" t="str">
        <f t="shared" si="1406"/>
        <v/>
      </c>
      <c r="Q4884" t="str">
        <f t="shared" si="1407"/>
        <v/>
      </c>
      <c r="R4884" t="str">
        <f t="shared" si="1408"/>
        <v/>
      </c>
      <c r="T4884" t="str">
        <f t="shared" si="1409"/>
        <v/>
      </c>
    </row>
    <row r="4885" spans="1:20" x14ac:dyDescent="0.3">
      <c r="A4885" t="str">
        <f>IF($D$5-($D$5-(MAX($A$10:A4884)+1))&lt;=$D$5,$D$5-($D$5-(MAX($A$10:A4884)+1)),"")</f>
        <v/>
      </c>
      <c r="B4885" s="1" t="str">
        <f t="shared" si="1399"/>
        <v/>
      </c>
      <c r="C4885" s="1" t="str">
        <f t="shared" si="1400"/>
        <v/>
      </c>
      <c r="D4885" t="str">
        <f t="shared" si="1393"/>
        <v/>
      </c>
      <c r="E4885" t="str">
        <f t="shared" si="1394"/>
        <v/>
      </c>
      <c r="F4885" s="5" t="str">
        <f t="shared" si="1395"/>
        <v/>
      </c>
      <c r="G4885" s="5" t="str">
        <f t="shared" si="1398"/>
        <v/>
      </c>
      <c r="H4885" t="str">
        <f t="shared" si="1401"/>
        <v/>
      </c>
      <c r="I4885" t="str">
        <f t="shared" si="1402"/>
        <v/>
      </c>
      <c r="J4885" t="str">
        <f t="shared" si="1392"/>
        <v/>
      </c>
      <c r="K4885" t="str">
        <f t="shared" si="1403"/>
        <v/>
      </c>
      <c r="L4885" t="str">
        <f t="shared" si="1404"/>
        <v/>
      </c>
      <c r="M4885" t="str">
        <f t="shared" si="1396"/>
        <v/>
      </c>
      <c r="N4885" t="str">
        <f t="shared" si="1405"/>
        <v/>
      </c>
      <c r="O4885" t="str">
        <f t="shared" si="1397"/>
        <v/>
      </c>
      <c r="P4885" t="str">
        <f t="shared" si="1406"/>
        <v/>
      </c>
      <c r="Q4885" t="str">
        <f t="shared" si="1407"/>
        <v/>
      </c>
      <c r="R4885" t="str">
        <f t="shared" si="1408"/>
        <v/>
      </c>
      <c r="T4885" t="str">
        <f t="shared" si="1409"/>
        <v/>
      </c>
    </row>
    <row r="4886" spans="1:20" x14ac:dyDescent="0.3">
      <c r="A4886" t="str">
        <f>IF($D$5-($D$5-(MAX($A$10:A4885)+1))&lt;=$D$5,$D$5-($D$5-(MAX($A$10:A4885)+1)),"")</f>
        <v/>
      </c>
      <c r="B4886" s="1" t="str">
        <f t="shared" si="1399"/>
        <v/>
      </c>
      <c r="C4886" s="1" t="str">
        <f t="shared" si="1400"/>
        <v/>
      </c>
      <c r="D4886" t="str">
        <f t="shared" si="1393"/>
        <v/>
      </c>
      <c r="E4886" t="str">
        <f t="shared" si="1394"/>
        <v/>
      </c>
      <c r="F4886" s="5" t="str">
        <f t="shared" si="1395"/>
        <v/>
      </c>
      <c r="G4886" s="5" t="str">
        <f t="shared" si="1398"/>
        <v/>
      </c>
      <c r="H4886" t="str">
        <f t="shared" si="1401"/>
        <v/>
      </c>
      <c r="I4886" t="str">
        <f t="shared" si="1402"/>
        <v/>
      </c>
      <c r="J4886" t="str">
        <f t="shared" si="1392"/>
        <v/>
      </c>
      <c r="K4886" t="str">
        <f t="shared" si="1403"/>
        <v/>
      </c>
      <c r="L4886" t="str">
        <f t="shared" si="1404"/>
        <v/>
      </c>
      <c r="M4886" t="str">
        <f t="shared" si="1396"/>
        <v/>
      </c>
      <c r="N4886" t="str">
        <f t="shared" si="1405"/>
        <v/>
      </c>
      <c r="O4886" t="str">
        <f t="shared" si="1397"/>
        <v/>
      </c>
      <c r="P4886" t="str">
        <f t="shared" si="1406"/>
        <v/>
      </c>
      <c r="Q4886" t="str">
        <f t="shared" si="1407"/>
        <v/>
      </c>
      <c r="R4886" t="str">
        <f t="shared" si="1408"/>
        <v/>
      </c>
      <c r="T4886" t="str">
        <f t="shared" si="1409"/>
        <v/>
      </c>
    </row>
    <row r="4887" spans="1:20" x14ac:dyDescent="0.3">
      <c r="A4887" t="str">
        <f>IF($D$5-($D$5-(MAX($A$10:A4886)+1))&lt;=$D$5,$D$5-($D$5-(MAX($A$10:A4886)+1)),"")</f>
        <v/>
      </c>
      <c r="B4887" s="1" t="str">
        <f t="shared" si="1399"/>
        <v/>
      </c>
      <c r="C4887" s="1" t="str">
        <f t="shared" si="1400"/>
        <v/>
      </c>
      <c r="D4887" t="str">
        <f t="shared" si="1393"/>
        <v/>
      </c>
      <c r="E4887" t="str">
        <f t="shared" si="1394"/>
        <v/>
      </c>
      <c r="F4887" s="5" t="str">
        <f t="shared" si="1395"/>
        <v/>
      </c>
      <c r="G4887" s="5" t="str">
        <f t="shared" si="1398"/>
        <v/>
      </c>
      <c r="H4887" t="str">
        <f t="shared" si="1401"/>
        <v/>
      </c>
      <c r="I4887" t="str">
        <f t="shared" si="1402"/>
        <v/>
      </c>
      <c r="J4887" t="str">
        <f t="shared" si="1392"/>
        <v/>
      </c>
      <c r="K4887" t="str">
        <f t="shared" si="1403"/>
        <v/>
      </c>
      <c r="L4887" t="str">
        <f t="shared" si="1404"/>
        <v/>
      </c>
      <c r="M4887" t="str">
        <f t="shared" si="1396"/>
        <v/>
      </c>
      <c r="N4887" t="str">
        <f t="shared" si="1405"/>
        <v/>
      </c>
      <c r="O4887" t="str">
        <f t="shared" si="1397"/>
        <v/>
      </c>
      <c r="P4887" t="str">
        <f t="shared" si="1406"/>
        <v/>
      </c>
      <c r="Q4887" t="str">
        <f t="shared" si="1407"/>
        <v/>
      </c>
      <c r="R4887" t="str">
        <f t="shared" si="1408"/>
        <v/>
      </c>
      <c r="T4887" t="str">
        <f t="shared" si="1409"/>
        <v/>
      </c>
    </row>
    <row r="4888" spans="1:20" x14ac:dyDescent="0.3">
      <c r="A4888" t="str">
        <f>IF($D$5-($D$5-(MAX($A$10:A4887)+1))&lt;=$D$5,$D$5-($D$5-(MAX($A$10:A4887)+1)),"")</f>
        <v/>
      </c>
      <c r="B4888" s="1" t="str">
        <f t="shared" si="1399"/>
        <v/>
      </c>
      <c r="C4888" s="1" t="str">
        <f t="shared" si="1400"/>
        <v/>
      </c>
      <c r="D4888" t="str">
        <f t="shared" si="1393"/>
        <v/>
      </c>
      <c r="E4888" t="str">
        <f t="shared" si="1394"/>
        <v/>
      </c>
      <c r="F4888" s="5" t="str">
        <f t="shared" si="1395"/>
        <v/>
      </c>
      <c r="G4888" s="5" t="str">
        <f t="shared" si="1398"/>
        <v/>
      </c>
      <c r="H4888" t="str">
        <f t="shared" si="1401"/>
        <v/>
      </c>
      <c r="I4888" t="str">
        <f t="shared" si="1402"/>
        <v/>
      </c>
      <c r="J4888" t="str">
        <f t="shared" si="1392"/>
        <v/>
      </c>
      <c r="K4888" t="str">
        <f t="shared" si="1403"/>
        <v/>
      </c>
      <c r="L4888" t="str">
        <f t="shared" si="1404"/>
        <v/>
      </c>
      <c r="M4888" t="str">
        <f t="shared" si="1396"/>
        <v/>
      </c>
      <c r="N4888" t="str">
        <f t="shared" si="1405"/>
        <v/>
      </c>
      <c r="O4888" t="str">
        <f t="shared" si="1397"/>
        <v/>
      </c>
      <c r="P4888" t="str">
        <f t="shared" si="1406"/>
        <v/>
      </c>
      <c r="Q4888" t="str">
        <f t="shared" si="1407"/>
        <v/>
      </c>
      <c r="R4888" t="str">
        <f t="shared" si="1408"/>
        <v/>
      </c>
      <c r="T4888" t="str">
        <f t="shared" si="1409"/>
        <v/>
      </c>
    </row>
    <row r="4889" spans="1:20" x14ac:dyDescent="0.3">
      <c r="A4889" t="str">
        <f>IF($D$5-($D$5-(MAX($A$10:A4888)+1))&lt;=$D$5,$D$5-($D$5-(MAX($A$10:A4888)+1)),"")</f>
        <v/>
      </c>
      <c r="B4889" s="1" t="str">
        <f t="shared" si="1399"/>
        <v/>
      </c>
      <c r="C4889" s="1" t="str">
        <f t="shared" si="1400"/>
        <v/>
      </c>
      <c r="D4889" t="str">
        <f t="shared" si="1393"/>
        <v/>
      </c>
      <c r="E4889" t="str">
        <f t="shared" si="1394"/>
        <v/>
      </c>
      <c r="F4889" s="5" t="str">
        <f t="shared" si="1395"/>
        <v/>
      </c>
      <c r="G4889" s="5" t="str">
        <f t="shared" si="1398"/>
        <v/>
      </c>
      <c r="H4889" t="str">
        <f t="shared" si="1401"/>
        <v/>
      </c>
      <c r="I4889" t="str">
        <f t="shared" si="1402"/>
        <v/>
      </c>
      <c r="J4889" t="str">
        <f t="shared" si="1392"/>
        <v/>
      </c>
      <c r="K4889" t="str">
        <f t="shared" si="1403"/>
        <v/>
      </c>
      <c r="L4889" t="str">
        <f t="shared" si="1404"/>
        <v/>
      </c>
      <c r="M4889" t="str">
        <f t="shared" si="1396"/>
        <v/>
      </c>
      <c r="N4889" t="str">
        <f t="shared" si="1405"/>
        <v/>
      </c>
      <c r="O4889" t="str">
        <f t="shared" si="1397"/>
        <v/>
      </c>
      <c r="P4889" t="str">
        <f t="shared" si="1406"/>
        <v/>
      </c>
      <c r="Q4889" t="str">
        <f t="shared" si="1407"/>
        <v/>
      </c>
      <c r="R4889" t="str">
        <f t="shared" si="1408"/>
        <v/>
      </c>
      <c r="T4889" t="str">
        <f t="shared" si="1409"/>
        <v/>
      </c>
    </row>
    <row r="4890" spans="1:20" x14ac:dyDescent="0.3">
      <c r="A4890" t="str">
        <f>IF($D$5-($D$5-(MAX($A$10:A4889)+1))&lt;=$D$5,$D$5-($D$5-(MAX($A$10:A4889)+1)),"")</f>
        <v/>
      </c>
      <c r="B4890" s="1" t="str">
        <f t="shared" si="1399"/>
        <v/>
      </c>
      <c r="C4890" s="1" t="str">
        <f t="shared" si="1400"/>
        <v/>
      </c>
      <c r="D4890" t="str">
        <f t="shared" si="1393"/>
        <v/>
      </c>
      <c r="E4890" t="str">
        <f t="shared" si="1394"/>
        <v/>
      </c>
      <c r="F4890" s="5" t="str">
        <f t="shared" si="1395"/>
        <v/>
      </c>
      <c r="G4890" s="5" t="str">
        <f t="shared" si="1398"/>
        <v/>
      </c>
      <c r="H4890" t="str">
        <f t="shared" si="1401"/>
        <v/>
      </c>
      <c r="I4890" t="str">
        <f t="shared" si="1402"/>
        <v/>
      </c>
      <c r="J4890" t="str">
        <f t="shared" si="1392"/>
        <v/>
      </c>
      <c r="K4890" t="str">
        <f t="shared" si="1403"/>
        <v/>
      </c>
      <c r="L4890" t="str">
        <f t="shared" si="1404"/>
        <v/>
      </c>
      <c r="M4890" t="str">
        <f t="shared" si="1396"/>
        <v/>
      </c>
      <c r="N4890" t="str">
        <f t="shared" si="1405"/>
        <v/>
      </c>
      <c r="O4890" t="str">
        <f t="shared" si="1397"/>
        <v/>
      </c>
      <c r="P4890" t="str">
        <f t="shared" si="1406"/>
        <v/>
      </c>
      <c r="Q4890" t="str">
        <f t="shared" si="1407"/>
        <v/>
      </c>
      <c r="R4890" t="str">
        <f t="shared" si="1408"/>
        <v/>
      </c>
      <c r="T4890" t="str">
        <f t="shared" si="1409"/>
        <v/>
      </c>
    </row>
    <row r="4891" spans="1:20" x14ac:dyDescent="0.3">
      <c r="A4891" t="str">
        <f>IF($D$5-($D$5-(MAX($A$10:A4890)+1))&lt;=$D$5,$D$5-($D$5-(MAX($A$10:A4890)+1)),"")</f>
        <v/>
      </c>
      <c r="B4891" s="1" t="str">
        <f t="shared" si="1399"/>
        <v/>
      </c>
      <c r="C4891" s="1" t="str">
        <f t="shared" si="1400"/>
        <v/>
      </c>
      <c r="D4891" t="str">
        <f t="shared" si="1393"/>
        <v/>
      </c>
      <c r="E4891" t="str">
        <f t="shared" si="1394"/>
        <v/>
      </c>
      <c r="F4891" s="5" t="str">
        <f t="shared" si="1395"/>
        <v/>
      </c>
      <c r="G4891" s="5" t="str">
        <f t="shared" si="1398"/>
        <v/>
      </c>
      <c r="H4891" t="str">
        <f t="shared" si="1401"/>
        <v/>
      </c>
      <c r="I4891" t="str">
        <f t="shared" si="1402"/>
        <v/>
      </c>
      <c r="J4891" t="str">
        <f t="shared" si="1392"/>
        <v/>
      </c>
      <c r="K4891" t="str">
        <f t="shared" si="1403"/>
        <v/>
      </c>
      <c r="L4891" t="str">
        <f t="shared" si="1404"/>
        <v/>
      </c>
      <c r="M4891" t="str">
        <f t="shared" si="1396"/>
        <v/>
      </c>
      <c r="N4891" t="str">
        <f t="shared" si="1405"/>
        <v/>
      </c>
      <c r="O4891" t="str">
        <f t="shared" si="1397"/>
        <v/>
      </c>
      <c r="P4891" t="str">
        <f t="shared" si="1406"/>
        <v/>
      </c>
      <c r="Q4891" t="str">
        <f t="shared" si="1407"/>
        <v/>
      </c>
      <c r="R4891" t="str">
        <f t="shared" si="1408"/>
        <v/>
      </c>
      <c r="T4891" t="str">
        <f t="shared" si="1409"/>
        <v/>
      </c>
    </row>
    <row r="4892" spans="1:20" x14ac:dyDescent="0.3">
      <c r="A4892" t="str">
        <f>IF($D$5-($D$5-(MAX($A$10:A4891)+1))&lt;=$D$5,$D$5-($D$5-(MAX($A$10:A4891)+1)),"")</f>
        <v/>
      </c>
      <c r="B4892" s="1" t="str">
        <f t="shared" si="1399"/>
        <v/>
      </c>
      <c r="C4892" s="1" t="str">
        <f t="shared" si="1400"/>
        <v/>
      </c>
      <c r="D4892" t="str">
        <f t="shared" si="1393"/>
        <v/>
      </c>
      <c r="E4892" t="str">
        <f t="shared" si="1394"/>
        <v/>
      </c>
      <c r="F4892" s="5" t="str">
        <f t="shared" si="1395"/>
        <v/>
      </c>
      <c r="G4892" s="5" t="str">
        <f t="shared" si="1398"/>
        <v/>
      </c>
      <c r="H4892" t="str">
        <f t="shared" si="1401"/>
        <v/>
      </c>
      <c r="I4892" t="str">
        <f t="shared" si="1402"/>
        <v/>
      </c>
      <c r="J4892" t="str">
        <f t="shared" si="1392"/>
        <v/>
      </c>
      <c r="K4892" t="str">
        <f t="shared" si="1403"/>
        <v/>
      </c>
      <c r="L4892" t="str">
        <f t="shared" si="1404"/>
        <v/>
      </c>
      <c r="M4892" t="str">
        <f t="shared" si="1396"/>
        <v/>
      </c>
      <c r="N4892" t="str">
        <f t="shared" si="1405"/>
        <v/>
      </c>
      <c r="O4892" t="str">
        <f t="shared" si="1397"/>
        <v/>
      </c>
      <c r="P4892" t="str">
        <f t="shared" si="1406"/>
        <v/>
      </c>
      <c r="Q4892" t="str">
        <f t="shared" si="1407"/>
        <v/>
      </c>
      <c r="R4892" t="str">
        <f t="shared" si="1408"/>
        <v/>
      </c>
      <c r="T4892" t="str">
        <f t="shared" si="1409"/>
        <v/>
      </c>
    </row>
    <row r="4893" spans="1:20" x14ac:dyDescent="0.3">
      <c r="A4893" t="str">
        <f>IF($D$5-($D$5-(MAX($A$10:A4892)+1))&lt;=$D$5,$D$5-($D$5-(MAX($A$10:A4892)+1)),"")</f>
        <v/>
      </c>
      <c r="B4893" s="1" t="str">
        <f t="shared" si="1399"/>
        <v/>
      </c>
      <c r="C4893" s="1" t="str">
        <f t="shared" si="1400"/>
        <v/>
      </c>
      <c r="D4893" t="str">
        <f t="shared" si="1393"/>
        <v/>
      </c>
      <c r="E4893" t="str">
        <f t="shared" si="1394"/>
        <v/>
      </c>
      <c r="F4893" s="5" t="str">
        <f t="shared" si="1395"/>
        <v/>
      </c>
      <c r="G4893" s="5" t="str">
        <f t="shared" si="1398"/>
        <v/>
      </c>
      <c r="H4893" t="str">
        <f t="shared" si="1401"/>
        <v/>
      </c>
      <c r="I4893" t="str">
        <f t="shared" si="1402"/>
        <v/>
      </c>
      <c r="J4893" t="str">
        <f t="shared" si="1392"/>
        <v/>
      </c>
      <c r="K4893" t="str">
        <f t="shared" si="1403"/>
        <v/>
      </c>
      <c r="L4893" t="str">
        <f t="shared" si="1404"/>
        <v/>
      </c>
      <c r="M4893" t="str">
        <f t="shared" si="1396"/>
        <v/>
      </c>
      <c r="N4893" t="str">
        <f t="shared" si="1405"/>
        <v/>
      </c>
      <c r="O4893" t="str">
        <f t="shared" si="1397"/>
        <v/>
      </c>
      <c r="P4893" t="str">
        <f t="shared" si="1406"/>
        <v/>
      </c>
      <c r="Q4893" t="str">
        <f t="shared" si="1407"/>
        <v/>
      </c>
      <c r="R4893" t="str">
        <f t="shared" si="1408"/>
        <v/>
      </c>
      <c r="T4893" t="str">
        <f t="shared" si="1409"/>
        <v/>
      </c>
    </row>
    <row r="4894" spans="1:20" x14ac:dyDescent="0.3">
      <c r="A4894" t="str">
        <f>IF($D$5-($D$5-(MAX($A$10:A4893)+1))&lt;=$D$5,$D$5-($D$5-(MAX($A$10:A4893)+1)),"")</f>
        <v/>
      </c>
      <c r="B4894" s="1" t="str">
        <f t="shared" si="1399"/>
        <v/>
      </c>
      <c r="C4894" s="1" t="str">
        <f t="shared" si="1400"/>
        <v/>
      </c>
      <c r="D4894" t="str">
        <f t="shared" si="1393"/>
        <v/>
      </c>
      <c r="E4894" t="str">
        <f t="shared" si="1394"/>
        <v/>
      </c>
      <c r="F4894" s="5" t="str">
        <f t="shared" si="1395"/>
        <v/>
      </c>
      <c r="G4894" s="5" t="str">
        <f t="shared" si="1398"/>
        <v/>
      </c>
      <c r="H4894" t="str">
        <f t="shared" si="1401"/>
        <v/>
      </c>
      <c r="I4894" t="str">
        <f t="shared" si="1402"/>
        <v/>
      </c>
      <c r="J4894" t="str">
        <f t="shared" si="1392"/>
        <v/>
      </c>
      <c r="K4894" t="str">
        <f t="shared" si="1403"/>
        <v/>
      </c>
      <c r="L4894" t="str">
        <f t="shared" si="1404"/>
        <v/>
      </c>
      <c r="M4894" t="str">
        <f t="shared" si="1396"/>
        <v/>
      </c>
      <c r="N4894" t="str">
        <f t="shared" si="1405"/>
        <v/>
      </c>
      <c r="O4894" t="str">
        <f t="shared" si="1397"/>
        <v/>
      </c>
      <c r="P4894" t="str">
        <f t="shared" si="1406"/>
        <v/>
      </c>
      <c r="Q4894" t="str">
        <f t="shared" si="1407"/>
        <v/>
      </c>
      <c r="R4894" t="str">
        <f t="shared" si="1408"/>
        <v/>
      </c>
      <c r="T4894" t="str">
        <f t="shared" si="1409"/>
        <v/>
      </c>
    </row>
    <row r="4895" spans="1:20" x14ac:dyDescent="0.3">
      <c r="A4895" t="str">
        <f>IF($D$5-($D$5-(MAX($A$10:A4894)+1))&lt;=$D$5,$D$5-($D$5-(MAX($A$10:A4894)+1)),"")</f>
        <v/>
      </c>
      <c r="B4895" s="1" t="str">
        <f t="shared" si="1399"/>
        <v/>
      </c>
      <c r="C4895" s="1" t="str">
        <f t="shared" si="1400"/>
        <v/>
      </c>
      <c r="D4895" t="str">
        <f t="shared" si="1393"/>
        <v/>
      </c>
      <c r="E4895" t="str">
        <f t="shared" si="1394"/>
        <v/>
      </c>
      <c r="F4895" s="5" t="str">
        <f t="shared" si="1395"/>
        <v/>
      </c>
      <c r="G4895" s="5" t="str">
        <f t="shared" si="1398"/>
        <v/>
      </c>
      <c r="H4895" t="str">
        <f t="shared" si="1401"/>
        <v/>
      </c>
      <c r="I4895" t="str">
        <f t="shared" si="1402"/>
        <v/>
      </c>
      <c r="J4895" t="str">
        <f t="shared" si="1392"/>
        <v/>
      </c>
      <c r="K4895" t="str">
        <f t="shared" si="1403"/>
        <v/>
      </c>
      <c r="L4895" t="str">
        <f t="shared" si="1404"/>
        <v/>
      </c>
      <c r="M4895" t="str">
        <f t="shared" si="1396"/>
        <v/>
      </c>
      <c r="N4895" t="str">
        <f t="shared" si="1405"/>
        <v/>
      </c>
      <c r="O4895" t="str">
        <f t="shared" si="1397"/>
        <v/>
      </c>
      <c r="P4895" t="str">
        <f t="shared" si="1406"/>
        <v/>
      </c>
      <c r="Q4895" t="str">
        <f t="shared" si="1407"/>
        <v/>
      </c>
      <c r="R4895" t="str">
        <f t="shared" si="1408"/>
        <v/>
      </c>
      <c r="T4895" t="str">
        <f t="shared" si="1409"/>
        <v/>
      </c>
    </row>
    <row r="4896" spans="1:20" x14ac:dyDescent="0.3">
      <c r="A4896" t="str">
        <f>IF($D$5-($D$5-(MAX($A$10:A4895)+1))&lt;=$D$5,$D$5-($D$5-(MAX($A$10:A4895)+1)),"")</f>
        <v/>
      </c>
      <c r="B4896" s="1" t="str">
        <f t="shared" si="1399"/>
        <v/>
      </c>
      <c r="C4896" s="1" t="str">
        <f t="shared" si="1400"/>
        <v/>
      </c>
      <c r="D4896" t="str">
        <f t="shared" si="1393"/>
        <v/>
      </c>
      <c r="E4896" t="str">
        <f t="shared" si="1394"/>
        <v/>
      </c>
      <c r="F4896" s="5" t="str">
        <f t="shared" si="1395"/>
        <v/>
      </c>
      <c r="G4896" s="5" t="str">
        <f t="shared" si="1398"/>
        <v/>
      </c>
      <c r="H4896" t="str">
        <f t="shared" si="1401"/>
        <v/>
      </c>
      <c r="I4896" t="str">
        <f t="shared" si="1402"/>
        <v/>
      </c>
      <c r="J4896" t="str">
        <f t="shared" si="1392"/>
        <v/>
      </c>
      <c r="K4896" t="str">
        <f t="shared" si="1403"/>
        <v/>
      </c>
      <c r="L4896" t="str">
        <f t="shared" si="1404"/>
        <v/>
      </c>
      <c r="M4896" t="str">
        <f t="shared" si="1396"/>
        <v/>
      </c>
      <c r="N4896" t="str">
        <f t="shared" si="1405"/>
        <v/>
      </c>
      <c r="O4896" t="str">
        <f t="shared" si="1397"/>
        <v/>
      </c>
      <c r="P4896" t="str">
        <f t="shared" si="1406"/>
        <v/>
      </c>
      <c r="Q4896" t="str">
        <f t="shared" si="1407"/>
        <v/>
      </c>
      <c r="R4896" t="str">
        <f t="shared" si="1408"/>
        <v/>
      </c>
      <c r="T4896" t="str">
        <f t="shared" si="1409"/>
        <v/>
      </c>
    </row>
    <row r="4897" spans="1:20" x14ac:dyDescent="0.3">
      <c r="A4897" t="str">
        <f>IF($D$5-($D$5-(MAX($A$10:A4896)+1))&lt;=$D$5,$D$5-($D$5-(MAX($A$10:A4896)+1)),"")</f>
        <v/>
      </c>
      <c r="B4897" s="1" t="str">
        <f t="shared" si="1399"/>
        <v/>
      </c>
      <c r="C4897" s="1" t="str">
        <f t="shared" si="1400"/>
        <v/>
      </c>
      <c r="D4897" t="str">
        <f t="shared" si="1393"/>
        <v/>
      </c>
      <c r="E4897" t="str">
        <f t="shared" si="1394"/>
        <v/>
      </c>
      <c r="F4897" s="5" t="str">
        <f t="shared" si="1395"/>
        <v/>
      </c>
      <c r="G4897" s="5" t="str">
        <f t="shared" si="1398"/>
        <v/>
      </c>
      <c r="H4897" t="str">
        <f t="shared" si="1401"/>
        <v/>
      </c>
      <c r="I4897" t="str">
        <f t="shared" si="1402"/>
        <v/>
      </c>
      <c r="J4897" t="str">
        <f t="shared" si="1392"/>
        <v/>
      </c>
      <c r="K4897" t="str">
        <f t="shared" si="1403"/>
        <v/>
      </c>
      <c r="L4897" t="str">
        <f t="shared" si="1404"/>
        <v/>
      </c>
      <c r="M4897" t="str">
        <f t="shared" si="1396"/>
        <v/>
      </c>
      <c r="N4897" t="str">
        <f t="shared" si="1405"/>
        <v/>
      </c>
      <c r="O4897" t="str">
        <f t="shared" si="1397"/>
        <v/>
      </c>
      <c r="P4897" t="str">
        <f t="shared" si="1406"/>
        <v/>
      </c>
      <c r="Q4897" t="str">
        <f t="shared" si="1407"/>
        <v/>
      </c>
      <c r="R4897" t="str">
        <f t="shared" si="1408"/>
        <v/>
      </c>
      <c r="T4897" t="str">
        <f t="shared" si="1409"/>
        <v/>
      </c>
    </row>
    <row r="4898" spans="1:20" x14ac:dyDescent="0.3">
      <c r="A4898" t="str">
        <f>IF($D$5-($D$5-(MAX($A$10:A4897)+1))&lt;=$D$5,$D$5-($D$5-(MAX($A$10:A4897)+1)),"")</f>
        <v/>
      </c>
      <c r="B4898" s="1" t="str">
        <f t="shared" si="1399"/>
        <v/>
      </c>
      <c r="C4898" s="1" t="str">
        <f t="shared" si="1400"/>
        <v/>
      </c>
      <c r="D4898" t="str">
        <f t="shared" si="1393"/>
        <v/>
      </c>
      <c r="E4898" t="str">
        <f t="shared" si="1394"/>
        <v/>
      </c>
      <c r="F4898" s="5" t="str">
        <f t="shared" si="1395"/>
        <v/>
      </c>
      <c r="G4898" s="5" t="str">
        <f t="shared" si="1398"/>
        <v/>
      </c>
      <c r="H4898" t="str">
        <f t="shared" si="1401"/>
        <v/>
      </c>
      <c r="I4898" t="str">
        <f t="shared" si="1402"/>
        <v/>
      </c>
      <c r="J4898" t="str">
        <f t="shared" si="1392"/>
        <v/>
      </c>
      <c r="K4898" t="str">
        <f t="shared" si="1403"/>
        <v/>
      </c>
      <c r="L4898" t="str">
        <f t="shared" si="1404"/>
        <v/>
      </c>
      <c r="M4898" t="str">
        <f t="shared" si="1396"/>
        <v/>
      </c>
      <c r="N4898" t="str">
        <f t="shared" si="1405"/>
        <v/>
      </c>
      <c r="O4898" t="str">
        <f t="shared" si="1397"/>
        <v/>
      </c>
      <c r="P4898" t="str">
        <f t="shared" si="1406"/>
        <v/>
      </c>
      <c r="Q4898" t="str">
        <f t="shared" si="1407"/>
        <v/>
      </c>
      <c r="R4898" t="str">
        <f t="shared" si="1408"/>
        <v/>
      </c>
      <c r="T4898" t="str">
        <f t="shared" si="1409"/>
        <v/>
      </c>
    </row>
    <row r="4899" spans="1:20" x14ac:dyDescent="0.3">
      <c r="A4899" t="str">
        <f>IF($D$5-($D$5-(MAX($A$10:A4898)+1))&lt;=$D$5,$D$5-($D$5-(MAX($A$10:A4898)+1)),"")</f>
        <v/>
      </c>
      <c r="B4899" s="1" t="str">
        <f t="shared" si="1399"/>
        <v/>
      </c>
      <c r="C4899" s="1" t="str">
        <f t="shared" si="1400"/>
        <v/>
      </c>
      <c r="D4899" t="str">
        <f t="shared" si="1393"/>
        <v/>
      </c>
      <c r="E4899" t="str">
        <f t="shared" si="1394"/>
        <v/>
      </c>
      <c r="F4899" s="5" t="str">
        <f t="shared" si="1395"/>
        <v/>
      </c>
      <c r="G4899" s="5" t="str">
        <f t="shared" si="1398"/>
        <v/>
      </c>
      <c r="H4899" t="str">
        <f t="shared" si="1401"/>
        <v/>
      </c>
      <c r="I4899" t="str">
        <f t="shared" si="1402"/>
        <v/>
      </c>
      <c r="J4899" t="str">
        <f t="shared" si="1392"/>
        <v/>
      </c>
      <c r="K4899" t="str">
        <f t="shared" si="1403"/>
        <v/>
      </c>
      <c r="L4899" t="str">
        <f t="shared" si="1404"/>
        <v/>
      </c>
      <c r="M4899" t="str">
        <f t="shared" si="1396"/>
        <v/>
      </c>
      <c r="N4899" t="str">
        <f t="shared" si="1405"/>
        <v/>
      </c>
      <c r="O4899" t="str">
        <f t="shared" si="1397"/>
        <v/>
      </c>
      <c r="P4899" t="str">
        <f t="shared" si="1406"/>
        <v/>
      </c>
      <c r="Q4899" t="str">
        <f t="shared" si="1407"/>
        <v/>
      </c>
      <c r="R4899" t="str">
        <f t="shared" si="1408"/>
        <v/>
      </c>
      <c r="T4899" t="str">
        <f t="shared" si="1409"/>
        <v/>
      </c>
    </row>
    <row r="4900" spans="1:20" x14ac:dyDescent="0.3">
      <c r="A4900" t="str">
        <f>IF($D$5-($D$5-(MAX($A$10:A4899)+1))&lt;=$D$5,$D$5-($D$5-(MAX($A$10:A4899)+1)),"")</f>
        <v/>
      </c>
      <c r="B4900" s="1" t="str">
        <f t="shared" si="1399"/>
        <v/>
      </c>
      <c r="C4900" s="1" t="str">
        <f t="shared" si="1400"/>
        <v/>
      </c>
      <c r="D4900" t="str">
        <f t="shared" si="1393"/>
        <v/>
      </c>
      <c r="E4900" t="str">
        <f t="shared" si="1394"/>
        <v/>
      </c>
      <c r="F4900" s="5" t="str">
        <f t="shared" si="1395"/>
        <v/>
      </c>
      <c r="G4900" s="5" t="str">
        <f t="shared" si="1398"/>
        <v/>
      </c>
      <c r="H4900" t="str">
        <f t="shared" si="1401"/>
        <v/>
      </c>
      <c r="I4900" t="str">
        <f t="shared" si="1402"/>
        <v/>
      </c>
      <c r="J4900" t="str">
        <f t="shared" si="1392"/>
        <v/>
      </c>
      <c r="K4900" t="str">
        <f t="shared" si="1403"/>
        <v/>
      </c>
      <c r="L4900" t="str">
        <f t="shared" si="1404"/>
        <v/>
      </c>
      <c r="M4900" t="str">
        <f t="shared" si="1396"/>
        <v/>
      </c>
      <c r="N4900" t="str">
        <f t="shared" si="1405"/>
        <v/>
      </c>
      <c r="O4900" t="str">
        <f t="shared" si="1397"/>
        <v/>
      </c>
      <c r="P4900" t="str">
        <f t="shared" si="1406"/>
        <v/>
      </c>
      <c r="Q4900" t="str">
        <f t="shared" si="1407"/>
        <v/>
      </c>
      <c r="R4900" t="str">
        <f t="shared" si="1408"/>
        <v/>
      </c>
      <c r="T4900" t="str">
        <f t="shared" si="1409"/>
        <v/>
      </c>
    </row>
    <row r="4901" spans="1:20" x14ac:dyDescent="0.3">
      <c r="A4901" t="str">
        <f>IF($D$5-($D$5-(MAX($A$10:A4900)+1))&lt;=$D$5,$D$5-($D$5-(MAX($A$10:A4900)+1)),"")</f>
        <v/>
      </c>
      <c r="B4901" s="1" t="str">
        <f t="shared" si="1399"/>
        <v/>
      </c>
      <c r="C4901" s="1" t="str">
        <f t="shared" si="1400"/>
        <v/>
      </c>
      <c r="D4901" t="str">
        <f t="shared" si="1393"/>
        <v/>
      </c>
      <c r="E4901" t="str">
        <f t="shared" si="1394"/>
        <v/>
      </c>
      <c r="F4901" s="5" t="str">
        <f t="shared" si="1395"/>
        <v/>
      </c>
      <c r="G4901" s="5" t="str">
        <f t="shared" si="1398"/>
        <v/>
      </c>
      <c r="H4901" t="str">
        <f t="shared" si="1401"/>
        <v/>
      </c>
      <c r="I4901" t="str">
        <f t="shared" si="1402"/>
        <v/>
      </c>
      <c r="J4901" t="str">
        <f t="shared" si="1392"/>
        <v/>
      </c>
      <c r="K4901" t="str">
        <f t="shared" si="1403"/>
        <v/>
      </c>
      <c r="L4901" t="str">
        <f t="shared" si="1404"/>
        <v/>
      </c>
      <c r="M4901" t="str">
        <f t="shared" si="1396"/>
        <v/>
      </c>
      <c r="N4901" t="str">
        <f t="shared" si="1405"/>
        <v/>
      </c>
      <c r="O4901" t="str">
        <f t="shared" si="1397"/>
        <v/>
      </c>
      <c r="P4901" t="str">
        <f t="shared" si="1406"/>
        <v/>
      </c>
      <c r="Q4901" t="str">
        <f t="shared" si="1407"/>
        <v/>
      </c>
      <c r="R4901" t="str">
        <f t="shared" si="1408"/>
        <v/>
      </c>
      <c r="T4901" t="str">
        <f t="shared" si="1409"/>
        <v/>
      </c>
    </row>
    <row r="4902" spans="1:20" x14ac:dyDescent="0.3">
      <c r="A4902" t="str">
        <f>IF($D$5-($D$5-(MAX($A$10:A4901)+1))&lt;=$D$5,$D$5-($D$5-(MAX($A$10:A4901)+1)),"")</f>
        <v/>
      </c>
      <c r="B4902" s="1" t="str">
        <f t="shared" si="1399"/>
        <v/>
      </c>
      <c r="C4902" s="1" t="str">
        <f t="shared" si="1400"/>
        <v/>
      </c>
      <c r="D4902" t="str">
        <f t="shared" si="1393"/>
        <v/>
      </c>
      <c r="E4902" t="str">
        <f t="shared" si="1394"/>
        <v/>
      </c>
      <c r="F4902" s="5" t="str">
        <f t="shared" si="1395"/>
        <v/>
      </c>
      <c r="G4902" s="5" t="str">
        <f t="shared" si="1398"/>
        <v/>
      </c>
      <c r="H4902" t="str">
        <f t="shared" si="1401"/>
        <v/>
      </c>
      <c r="I4902" t="str">
        <f t="shared" si="1402"/>
        <v/>
      </c>
      <c r="J4902" t="str">
        <f t="shared" si="1392"/>
        <v/>
      </c>
      <c r="K4902" t="str">
        <f t="shared" si="1403"/>
        <v/>
      </c>
      <c r="L4902" t="str">
        <f t="shared" si="1404"/>
        <v/>
      </c>
      <c r="M4902" t="str">
        <f t="shared" si="1396"/>
        <v/>
      </c>
      <c r="N4902" t="str">
        <f t="shared" si="1405"/>
        <v/>
      </c>
      <c r="O4902" t="str">
        <f t="shared" si="1397"/>
        <v/>
      </c>
      <c r="P4902" t="str">
        <f t="shared" si="1406"/>
        <v/>
      </c>
      <c r="Q4902" t="str">
        <f t="shared" si="1407"/>
        <v/>
      </c>
      <c r="R4902" t="str">
        <f t="shared" si="1408"/>
        <v/>
      </c>
      <c r="T4902" t="str">
        <f t="shared" si="1409"/>
        <v/>
      </c>
    </row>
    <row r="4903" spans="1:20" x14ac:dyDescent="0.3">
      <c r="A4903" t="str">
        <f>IF($D$5-($D$5-(MAX($A$10:A4902)+1))&lt;=$D$5,$D$5-($D$5-(MAX($A$10:A4902)+1)),"")</f>
        <v/>
      </c>
      <c r="B4903" s="1" t="str">
        <f t="shared" si="1399"/>
        <v/>
      </c>
      <c r="C4903" s="1" t="str">
        <f t="shared" si="1400"/>
        <v/>
      </c>
      <c r="D4903" t="str">
        <f t="shared" si="1393"/>
        <v/>
      </c>
      <c r="E4903" t="str">
        <f t="shared" si="1394"/>
        <v/>
      </c>
      <c r="F4903" s="5" t="str">
        <f t="shared" si="1395"/>
        <v/>
      </c>
      <c r="G4903" s="5" t="str">
        <f t="shared" si="1398"/>
        <v/>
      </c>
      <c r="H4903" t="str">
        <f t="shared" si="1401"/>
        <v/>
      </c>
      <c r="I4903" t="str">
        <f t="shared" si="1402"/>
        <v/>
      </c>
      <c r="J4903" t="str">
        <f t="shared" ref="J4903:J4966" si="1410">IF($A4903="","",IF($G$3="Yes",ROUNDUP(MONTH($B4903)/3,0),IF($E4903=1,1,IF(AND(NOT(ISNA(MATCH($E4903,$AP$3:$AR$3,0))),MOD($E4902,3)=0),$J4902+1,$J4902))))</f>
        <v/>
      </c>
      <c r="K4903" t="str">
        <f t="shared" si="1403"/>
        <v/>
      </c>
      <c r="L4903" t="str">
        <f t="shared" si="1404"/>
        <v/>
      </c>
      <c r="M4903" t="str">
        <f t="shared" si="1396"/>
        <v/>
      </c>
      <c r="N4903" t="str">
        <f t="shared" si="1405"/>
        <v/>
      </c>
      <c r="O4903" t="str">
        <f t="shared" si="1397"/>
        <v/>
      </c>
      <c r="P4903" t="str">
        <f t="shared" si="1406"/>
        <v/>
      </c>
      <c r="Q4903" t="str">
        <f t="shared" si="1407"/>
        <v/>
      </c>
      <c r="R4903" t="str">
        <f t="shared" si="1408"/>
        <v/>
      </c>
      <c r="T4903" t="str">
        <f t="shared" si="1409"/>
        <v/>
      </c>
    </row>
    <row r="4904" spans="1:20" x14ac:dyDescent="0.3">
      <c r="A4904" t="str">
        <f>IF($D$5-($D$5-(MAX($A$10:A4903)+1))&lt;=$D$5,$D$5-($D$5-(MAX($A$10:A4903)+1)),"")</f>
        <v/>
      </c>
      <c r="B4904" s="1" t="str">
        <f t="shared" si="1399"/>
        <v/>
      </c>
      <c r="C4904" s="1" t="str">
        <f t="shared" si="1400"/>
        <v/>
      </c>
      <c r="D4904" t="str">
        <f t="shared" si="1393"/>
        <v/>
      </c>
      <c r="E4904" t="str">
        <f t="shared" si="1394"/>
        <v/>
      </c>
      <c r="F4904" s="5" t="str">
        <f t="shared" si="1395"/>
        <v/>
      </c>
      <c r="G4904" s="5" t="str">
        <f t="shared" si="1398"/>
        <v/>
      </c>
      <c r="H4904" t="str">
        <f t="shared" si="1401"/>
        <v/>
      </c>
      <c r="I4904" t="str">
        <f t="shared" si="1402"/>
        <v/>
      </c>
      <c r="J4904" t="str">
        <f t="shared" si="1410"/>
        <v/>
      </c>
      <c r="K4904" t="str">
        <f t="shared" si="1403"/>
        <v/>
      </c>
      <c r="L4904" t="str">
        <f t="shared" si="1404"/>
        <v/>
      </c>
      <c r="M4904" t="str">
        <f t="shared" si="1396"/>
        <v/>
      </c>
      <c r="N4904" t="str">
        <f t="shared" si="1405"/>
        <v/>
      </c>
      <c r="O4904" t="str">
        <f t="shared" si="1397"/>
        <v/>
      </c>
      <c r="P4904" t="str">
        <f t="shared" si="1406"/>
        <v/>
      </c>
      <c r="Q4904" t="str">
        <f t="shared" si="1407"/>
        <v/>
      </c>
      <c r="R4904" t="str">
        <f t="shared" si="1408"/>
        <v/>
      </c>
      <c r="T4904" t="str">
        <f t="shared" si="1409"/>
        <v/>
      </c>
    </row>
    <row r="4905" spans="1:20" x14ac:dyDescent="0.3">
      <c r="A4905" t="str">
        <f>IF($D$5-($D$5-(MAX($A$10:A4904)+1))&lt;=$D$5,$D$5-($D$5-(MAX($A$10:A4904)+1)),"")</f>
        <v/>
      </c>
      <c r="B4905" s="1" t="str">
        <f t="shared" si="1399"/>
        <v/>
      </c>
      <c r="C4905" s="1" t="str">
        <f t="shared" si="1400"/>
        <v/>
      </c>
      <c r="D4905" t="str">
        <f t="shared" si="1393"/>
        <v/>
      </c>
      <c r="E4905" t="str">
        <f t="shared" si="1394"/>
        <v/>
      </c>
      <c r="F4905" s="5" t="str">
        <f t="shared" si="1395"/>
        <v/>
      </c>
      <c r="G4905" s="5" t="str">
        <f t="shared" si="1398"/>
        <v/>
      </c>
      <c r="H4905" t="str">
        <f t="shared" si="1401"/>
        <v/>
      </c>
      <c r="I4905" t="str">
        <f t="shared" si="1402"/>
        <v/>
      </c>
      <c r="J4905" t="str">
        <f t="shared" si="1410"/>
        <v/>
      </c>
      <c r="K4905" t="str">
        <f t="shared" si="1403"/>
        <v/>
      </c>
      <c r="L4905" t="str">
        <f t="shared" si="1404"/>
        <v/>
      </c>
      <c r="M4905" t="str">
        <f t="shared" si="1396"/>
        <v/>
      </c>
      <c r="N4905" t="str">
        <f t="shared" si="1405"/>
        <v/>
      </c>
      <c r="O4905" t="str">
        <f t="shared" si="1397"/>
        <v/>
      </c>
      <c r="P4905" t="str">
        <f t="shared" si="1406"/>
        <v/>
      </c>
      <c r="Q4905" t="str">
        <f t="shared" si="1407"/>
        <v/>
      </c>
      <c r="R4905" t="str">
        <f t="shared" si="1408"/>
        <v/>
      </c>
      <c r="T4905" t="str">
        <f t="shared" si="1409"/>
        <v/>
      </c>
    </row>
    <row r="4906" spans="1:20" x14ac:dyDescent="0.3">
      <c r="A4906" t="str">
        <f>IF($D$5-($D$5-(MAX($A$10:A4905)+1))&lt;=$D$5,$D$5-($D$5-(MAX($A$10:A4905)+1)),"")</f>
        <v/>
      </c>
      <c r="B4906" s="1" t="str">
        <f t="shared" si="1399"/>
        <v/>
      </c>
      <c r="C4906" s="1" t="str">
        <f t="shared" si="1400"/>
        <v/>
      </c>
      <c r="D4906" t="str">
        <f t="shared" si="1393"/>
        <v/>
      </c>
      <c r="E4906" t="str">
        <f t="shared" si="1394"/>
        <v/>
      </c>
      <c r="F4906" s="5" t="str">
        <f t="shared" si="1395"/>
        <v/>
      </c>
      <c r="G4906" s="5" t="str">
        <f t="shared" si="1398"/>
        <v/>
      </c>
      <c r="H4906" t="str">
        <f t="shared" si="1401"/>
        <v/>
      </c>
      <c r="I4906" t="str">
        <f t="shared" si="1402"/>
        <v/>
      </c>
      <c r="J4906" t="str">
        <f t="shared" si="1410"/>
        <v/>
      </c>
      <c r="K4906" t="str">
        <f t="shared" si="1403"/>
        <v/>
      </c>
      <c r="L4906" t="str">
        <f t="shared" si="1404"/>
        <v/>
      </c>
      <c r="M4906" t="str">
        <f t="shared" si="1396"/>
        <v/>
      </c>
      <c r="N4906" t="str">
        <f t="shared" si="1405"/>
        <v/>
      </c>
      <c r="O4906" t="str">
        <f t="shared" si="1397"/>
        <v/>
      </c>
      <c r="P4906" t="str">
        <f t="shared" si="1406"/>
        <v/>
      </c>
      <c r="Q4906" t="str">
        <f t="shared" si="1407"/>
        <v/>
      </c>
      <c r="R4906" t="str">
        <f t="shared" si="1408"/>
        <v/>
      </c>
      <c r="T4906" t="str">
        <f t="shared" si="1409"/>
        <v/>
      </c>
    </row>
    <row r="4907" spans="1:20" x14ac:dyDescent="0.3">
      <c r="A4907" t="str">
        <f>IF($D$5-($D$5-(MAX($A$10:A4906)+1))&lt;=$D$5,$D$5-($D$5-(MAX($A$10:A4906)+1)),"")</f>
        <v/>
      </c>
      <c r="B4907" s="1" t="str">
        <f t="shared" si="1399"/>
        <v/>
      </c>
      <c r="C4907" s="1" t="str">
        <f t="shared" si="1400"/>
        <v/>
      </c>
      <c r="D4907" t="str">
        <f t="shared" si="1393"/>
        <v/>
      </c>
      <c r="E4907" t="str">
        <f t="shared" si="1394"/>
        <v/>
      </c>
      <c r="F4907" s="5" t="str">
        <f t="shared" si="1395"/>
        <v/>
      </c>
      <c r="G4907" s="5" t="str">
        <f t="shared" si="1398"/>
        <v/>
      </c>
      <c r="H4907" t="str">
        <f t="shared" si="1401"/>
        <v/>
      </c>
      <c r="I4907" t="str">
        <f t="shared" si="1402"/>
        <v/>
      </c>
      <c r="J4907" t="str">
        <f t="shared" si="1410"/>
        <v/>
      </c>
      <c r="K4907" t="str">
        <f t="shared" si="1403"/>
        <v/>
      </c>
      <c r="L4907" t="str">
        <f t="shared" si="1404"/>
        <v/>
      </c>
      <c r="M4907" t="str">
        <f t="shared" si="1396"/>
        <v/>
      </c>
      <c r="N4907" t="str">
        <f t="shared" si="1405"/>
        <v/>
      </c>
      <c r="O4907" t="str">
        <f t="shared" si="1397"/>
        <v/>
      </c>
      <c r="P4907" t="str">
        <f t="shared" si="1406"/>
        <v/>
      </c>
      <c r="Q4907" t="str">
        <f t="shared" si="1407"/>
        <v/>
      </c>
      <c r="R4907" t="str">
        <f t="shared" si="1408"/>
        <v/>
      </c>
      <c r="T4907" t="str">
        <f t="shared" si="1409"/>
        <v/>
      </c>
    </row>
    <row r="4908" spans="1:20" x14ac:dyDescent="0.3">
      <c r="A4908" t="str">
        <f>IF($D$5-($D$5-(MAX($A$10:A4907)+1))&lt;=$D$5,$D$5-($D$5-(MAX($A$10:A4907)+1)),"")</f>
        <v/>
      </c>
      <c r="B4908" s="1" t="str">
        <f t="shared" si="1399"/>
        <v/>
      </c>
      <c r="C4908" s="1" t="str">
        <f t="shared" si="1400"/>
        <v/>
      </c>
      <c r="D4908" t="str">
        <f t="shared" si="1393"/>
        <v/>
      </c>
      <c r="E4908" t="str">
        <f t="shared" si="1394"/>
        <v/>
      </c>
      <c r="F4908" s="5" t="str">
        <f t="shared" si="1395"/>
        <v/>
      </c>
      <c r="G4908" s="5" t="str">
        <f t="shared" si="1398"/>
        <v/>
      </c>
      <c r="H4908" t="str">
        <f t="shared" si="1401"/>
        <v/>
      </c>
      <c r="I4908" t="str">
        <f t="shared" si="1402"/>
        <v/>
      </c>
      <c r="J4908" t="str">
        <f t="shared" si="1410"/>
        <v/>
      </c>
      <c r="K4908" t="str">
        <f t="shared" si="1403"/>
        <v/>
      </c>
      <c r="L4908" t="str">
        <f t="shared" si="1404"/>
        <v/>
      </c>
      <c r="M4908" t="str">
        <f t="shared" si="1396"/>
        <v/>
      </c>
      <c r="N4908" t="str">
        <f t="shared" si="1405"/>
        <v/>
      </c>
      <c r="O4908" t="str">
        <f t="shared" si="1397"/>
        <v/>
      </c>
      <c r="P4908" t="str">
        <f t="shared" si="1406"/>
        <v/>
      </c>
      <c r="Q4908" t="str">
        <f t="shared" si="1407"/>
        <v/>
      </c>
      <c r="R4908" t="str">
        <f t="shared" si="1408"/>
        <v/>
      </c>
      <c r="T4908" t="str">
        <f t="shared" si="1409"/>
        <v/>
      </c>
    </row>
    <row r="4909" spans="1:20" x14ac:dyDescent="0.3">
      <c r="A4909" t="str">
        <f>IF($D$5-($D$5-(MAX($A$10:A4908)+1))&lt;=$D$5,$D$5-($D$5-(MAX($A$10:A4908)+1)),"")</f>
        <v/>
      </c>
      <c r="B4909" s="1" t="str">
        <f t="shared" si="1399"/>
        <v/>
      </c>
      <c r="C4909" s="1" t="str">
        <f t="shared" si="1400"/>
        <v/>
      </c>
      <c r="D4909" t="str">
        <f t="shared" si="1393"/>
        <v/>
      </c>
      <c r="E4909" t="str">
        <f t="shared" si="1394"/>
        <v/>
      </c>
      <c r="F4909" s="5" t="str">
        <f t="shared" si="1395"/>
        <v/>
      </c>
      <c r="G4909" s="5" t="str">
        <f t="shared" si="1398"/>
        <v/>
      </c>
      <c r="H4909" t="str">
        <f t="shared" si="1401"/>
        <v/>
      </c>
      <c r="I4909" t="str">
        <f t="shared" si="1402"/>
        <v/>
      </c>
      <c r="J4909" t="str">
        <f t="shared" si="1410"/>
        <v/>
      </c>
      <c r="K4909" t="str">
        <f t="shared" si="1403"/>
        <v/>
      </c>
      <c r="L4909" t="str">
        <f t="shared" si="1404"/>
        <v/>
      </c>
      <c r="M4909" t="str">
        <f t="shared" si="1396"/>
        <v/>
      </c>
      <c r="N4909" t="str">
        <f t="shared" si="1405"/>
        <v/>
      </c>
      <c r="O4909" t="str">
        <f t="shared" si="1397"/>
        <v/>
      </c>
      <c r="P4909" t="str">
        <f t="shared" si="1406"/>
        <v/>
      </c>
      <c r="Q4909" t="str">
        <f t="shared" si="1407"/>
        <v/>
      </c>
      <c r="R4909" t="str">
        <f t="shared" si="1408"/>
        <v/>
      </c>
      <c r="T4909" t="str">
        <f t="shared" si="1409"/>
        <v/>
      </c>
    </row>
    <row r="4910" spans="1:20" x14ac:dyDescent="0.3">
      <c r="A4910" t="str">
        <f>IF($D$5-($D$5-(MAX($A$10:A4909)+1))&lt;=$D$5,$D$5-($D$5-(MAX($A$10:A4909)+1)),"")</f>
        <v/>
      </c>
      <c r="B4910" s="1" t="str">
        <f t="shared" si="1399"/>
        <v/>
      </c>
      <c r="C4910" s="1" t="str">
        <f t="shared" si="1400"/>
        <v/>
      </c>
      <c r="D4910" t="str">
        <f t="shared" si="1393"/>
        <v/>
      </c>
      <c r="E4910" t="str">
        <f t="shared" si="1394"/>
        <v/>
      </c>
      <c r="F4910" s="5" t="str">
        <f t="shared" si="1395"/>
        <v/>
      </c>
      <c r="G4910" s="5" t="str">
        <f t="shared" si="1398"/>
        <v/>
      </c>
      <c r="H4910" t="str">
        <f t="shared" si="1401"/>
        <v/>
      </c>
      <c r="I4910" t="str">
        <f t="shared" si="1402"/>
        <v/>
      </c>
      <c r="J4910" t="str">
        <f t="shared" si="1410"/>
        <v/>
      </c>
      <c r="K4910" t="str">
        <f t="shared" si="1403"/>
        <v/>
      </c>
      <c r="L4910" t="str">
        <f t="shared" si="1404"/>
        <v/>
      </c>
      <c r="M4910" t="str">
        <f t="shared" si="1396"/>
        <v/>
      </c>
      <c r="N4910" t="str">
        <f t="shared" si="1405"/>
        <v/>
      </c>
      <c r="O4910" t="str">
        <f t="shared" si="1397"/>
        <v/>
      </c>
      <c r="P4910" t="str">
        <f t="shared" si="1406"/>
        <v/>
      </c>
      <c r="Q4910" t="str">
        <f t="shared" si="1407"/>
        <v/>
      </c>
      <c r="R4910" t="str">
        <f t="shared" si="1408"/>
        <v/>
      </c>
      <c r="T4910" t="str">
        <f t="shared" si="1409"/>
        <v/>
      </c>
    </row>
    <row r="4911" spans="1:20" x14ac:dyDescent="0.3">
      <c r="A4911" t="str">
        <f>IF($D$5-($D$5-(MAX($A$10:A4910)+1))&lt;=$D$5,$D$5-($D$5-(MAX($A$10:A4910)+1)),"")</f>
        <v/>
      </c>
      <c r="B4911" s="1" t="str">
        <f t="shared" si="1399"/>
        <v/>
      </c>
      <c r="C4911" s="1" t="str">
        <f t="shared" si="1400"/>
        <v/>
      </c>
      <c r="D4911" t="str">
        <f t="shared" si="1393"/>
        <v/>
      </c>
      <c r="E4911" t="str">
        <f t="shared" si="1394"/>
        <v/>
      </c>
      <c r="F4911" s="5" t="str">
        <f t="shared" si="1395"/>
        <v/>
      </c>
      <c r="G4911" s="5" t="str">
        <f t="shared" si="1398"/>
        <v/>
      </c>
      <c r="H4911" t="str">
        <f t="shared" si="1401"/>
        <v/>
      </c>
      <c r="I4911" t="str">
        <f t="shared" si="1402"/>
        <v/>
      </c>
      <c r="J4911" t="str">
        <f t="shared" si="1410"/>
        <v/>
      </c>
      <c r="K4911" t="str">
        <f t="shared" si="1403"/>
        <v/>
      </c>
      <c r="L4911" t="str">
        <f t="shared" si="1404"/>
        <v/>
      </c>
      <c r="M4911" t="str">
        <f t="shared" si="1396"/>
        <v/>
      </c>
      <c r="N4911" t="str">
        <f t="shared" si="1405"/>
        <v/>
      </c>
      <c r="O4911" t="str">
        <f t="shared" si="1397"/>
        <v/>
      </c>
      <c r="P4911" t="str">
        <f t="shared" si="1406"/>
        <v/>
      </c>
      <c r="Q4911" t="str">
        <f t="shared" si="1407"/>
        <v/>
      </c>
      <c r="R4911" t="str">
        <f t="shared" si="1408"/>
        <v/>
      </c>
      <c r="T4911" t="str">
        <f t="shared" si="1409"/>
        <v/>
      </c>
    </row>
    <row r="4912" spans="1:20" x14ac:dyDescent="0.3">
      <c r="A4912" t="str">
        <f>IF($D$5-($D$5-(MAX($A$10:A4911)+1))&lt;=$D$5,$D$5-($D$5-(MAX($A$10:A4911)+1)),"")</f>
        <v/>
      </c>
      <c r="B4912" s="1" t="str">
        <f t="shared" si="1399"/>
        <v/>
      </c>
      <c r="C4912" s="1" t="str">
        <f t="shared" si="1400"/>
        <v/>
      </c>
      <c r="D4912" t="str">
        <f t="shared" si="1393"/>
        <v/>
      </c>
      <c r="E4912" t="str">
        <f t="shared" si="1394"/>
        <v/>
      </c>
      <c r="F4912" s="5" t="str">
        <f t="shared" si="1395"/>
        <v/>
      </c>
      <c r="G4912" s="5" t="str">
        <f t="shared" si="1398"/>
        <v/>
      </c>
      <c r="H4912" t="str">
        <f t="shared" si="1401"/>
        <v/>
      </c>
      <c r="I4912" t="str">
        <f t="shared" si="1402"/>
        <v/>
      </c>
      <c r="J4912" t="str">
        <f t="shared" si="1410"/>
        <v/>
      </c>
      <c r="K4912" t="str">
        <f t="shared" si="1403"/>
        <v/>
      </c>
      <c r="L4912" t="str">
        <f t="shared" si="1404"/>
        <v/>
      </c>
      <c r="M4912" t="str">
        <f t="shared" si="1396"/>
        <v/>
      </c>
      <c r="N4912" t="str">
        <f t="shared" si="1405"/>
        <v/>
      </c>
      <c r="O4912" t="str">
        <f t="shared" si="1397"/>
        <v/>
      </c>
      <c r="P4912" t="str">
        <f t="shared" si="1406"/>
        <v/>
      </c>
      <c r="Q4912" t="str">
        <f t="shared" si="1407"/>
        <v/>
      </c>
      <c r="R4912" t="str">
        <f t="shared" si="1408"/>
        <v/>
      </c>
      <c r="T4912" t="str">
        <f t="shared" si="1409"/>
        <v/>
      </c>
    </row>
    <row r="4913" spans="1:20" x14ac:dyDescent="0.3">
      <c r="A4913" t="str">
        <f>IF($D$5-($D$5-(MAX($A$10:A4912)+1))&lt;=$D$5,$D$5-($D$5-(MAX($A$10:A4912)+1)),"")</f>
        <v/>
      </c>
      <c r="B4913" s="1" t="str">
        <f t="shared" si="1399"/>
        <v/>
      </c>
      <c r="C4913" s="1" t="str">
        <f t="shared" si="1400"/>
        <v/>
      </c>
      <c r="D4913" t="str">
        <f t="shared" si="1393"/>
        <v/>
      </c>
      <c r="E4913" t="str">
        <f t="shared" si="1394"/>
        <v/>
      </c>
      <c r="F4913" s="5" t="str">
        <f t="shared" si="1395"/>
        <v/>
      </c>
      <c r="G4913" s="5" t="str">
        <f t="shared" si="1398"/>
        <v/>
      </c>
      <c r="H4913" t="str">
        <f t="shared" si="1401"/>
        <v/>
      </c>
      <c r="I4913" t="str">
        <f t="shared" si="1402"/>
        <v/>
      </c>
      <c r="J4913" t="str">
        <f t="shared" si="1410"/>
        <v/>
      </c>
      <c r="K4913" t="str">
        <f t="shared" si="1403"/>
        <v/>
      </c>
      <c r="L4913" t="str">
        <f t="shared" si="1404"/>
        <v/>
      </c>
      <c r="M4913" t="str">
        <f t="shared" si="1396"/>
        <v/>
      </c>
      <c r="N4913" t="str">
        <f t="shared" si="1405"/>
        <v/>
      </c>
      <c r="O4913" t="str">
        <f t="shared" si="1397"/>
        <v/>
      </c>
      <c r="P4913" t="str">
        <f t="shared" si="1406"/>
        <v/>
      </c>
      <c r="Q4913" t="str">
        <f t="shared" si="1407"/>
        <v/>
      </c>
      <c r="R4913" t="str">
        <f t="shared" si="1408"/>
        <v/>
      </c>
      <c r="T4913" t="str">
        <f t="shared" si="1409"/>
        <v/>
      </c>
    </row>
    <row r="4914" spans="1:20" x14ac:dyDescent="0.3">
      <c r="A4914" t="str">
        <f>IF($D$5-($D$5-(MAX($A$10:A4913)+1))&lt;=$D$5,$D$5-($D$5-(MAX($A$10:A4913)+1)),"")</f>
        <v/>
      </c>
      <c r="B4914" s="1" t="str">
        <f t="shared" si="1399"/>
        <v/>
      </c>
      <c r="C4914" s="1" t="str">
        <f t="shared" si="1400"/>
        <v/>
      </c>
      <c r="D4914" t="str">
        <f t="shared" si="1393"/>
        <v/>
      </c>
      <c r="E4914" t="str">
        <f t="shared" si="1394"/>
        <v/>
      </c>
      <c r="F4914" s="5" t="str">
        <f t="shared" si="1395"/>
        <v/>
      </c>
      <c r="G4914" s="5" t="str">
        <f t="shared" si="1398"/>
        <v/>
      </c>
      <c r="H4914" t="str">
        <f t="shared" si="1401"/>
        <v/>
      </c>
      <c r="I4914" t="str">
        <f t="shared" si="1402"/>
        <v/>
      </c>
      <c r="J4914" t="str">
        <f t="shared" si="1410"/>
        <v/>
      </c>
      <c r="K4914" t="str">
        <f t="shared" si="1403"/>
        <v/>
      </c>
      <c r="L4914" t="str">
        <f t="shared" si="1404"/>
        <v/>
      </c>
      <c r="M4914" t="str">
        <f t="shared" si="1396"/>
        <v/>
      </c>
      <c r="N4914" t="str">
        <f t="shared" si="1405"/>
        <v/>
      </c>
      <c r="O4914" t="str">
        <f t="shared" si="1397"/>
        <v/>
      </c>
      <c r="P4914" t="str">
        <f t="shared" si="1406"/>
        <v/>
      </c>
      <c r="Q4914" t="str">
        <f t="shared" si="1407"/>
        <v/>
      </c>
      <c r="R4914" t="str">
        <f t="shared" si="1408"/>
        <v/>
      </c>
      <c r="T4914" t="str">
        <f t="shared" si="1409"/>
        <v/>
      </c>
    </row>
    <row r="4915" spans="1:20" x14ac:dyDescent="0.3">
      <c r="A4915" t="str">
        <f>IF($D$5-($D$5-(MAX($A$10:A4914)+1))&lt;=$D$5,$D$5-($D$5-(MAX($A$10:A4914)+1)),"")</f>
        <v/>
      </c>
      <c r="B4915" s="1" t="str">
        <f t="shared" si="1399"/>
        <v/>
      </c>
      <c r="C4915" s="1" t="str">
        <f t="shared" si="1400"/>
        <v/>
      </c>
      <c r="D4915" t="str">
        <f t="shared" si="1393"/>
        <v/>
      </c>
      <c r="E4915" t="str">
        <f t="shared" si="1394"/>
        <v/>
      </c>
      <c r="F4915" s="5" t="str">
        <f t="shared" si="1395"/>
        <v/>
      </c>
      <c r="G4915" s="5" t="str">
        <f t="shared" si="1398"/>
        <v/>
      </c>
      <c r="H4915" t="str">
        <f t="shared" si="1401"/>
        <v/>
      </c>
      <c r="I4915" t="str">
        <f t="shared" si="1402"/>
        <v/>
      </c>
      <c r="J4915" t="str">
        <f t="shared" si="1410"/>
        <v/>
      </c>
      <c r="K4915" t="str">
        <f t="shared" si="1403"/>
        <v/>
      </c>
      <c r="L4915" t="str">
        <f t="shared" si="1404"/>
        <v/>
      </c>
      <c r="M4915" t="str">
        <f t="shared" si="1396"/>
        <v/>
      </c>
      <c r="N4915" t="str">
        <f t="shared" si="1405"/>
        <v/>
      </c>
      <c r="O4915" t="str">
        <f t="shared" si="1397"/>
        <v/>
      </c>
      <c r="P4915" t="str">
        <f t="shared" si="1406"/>
        <v/>
      </c>
      <c r="Q4915" t="str">
        <f t="shared" si="1407"/>
        <v/>
      </c>
      <c r="R4915" t="str">
        <f t="shared" si="1408"/>
        <v/>
      </c>
      <c r="T4915" t="str">
        <f t="shared" si="1409"/>
        <v/>
      </c>
    </row>
    <row r="4916" spans="1:20" x14ac:dyDescent="0.3">
      <c r="A4916" t="str">
        <f>IF($D$5-($D$5-(MAX($A$10:A4915)+1))&lt;=$D$5,$D$5-($D$5-(MAX($A$10:A4915)+1)),"")</f>
        <v/>
      </c>
      <c r="B4916" s="1" t="str">
        <f t="shared" si="1399"/>
        <v/>
      </c>
      <c r="C4916" s="1" t="str">
        <f t="shared" si="1400"/>
        <v/>
      </c>
      <c r="D4916" t="str">
        <f t="shared" si="1393"/>
        <v/>
      </c>
      <c r="E4916" t="str">
        <f t="shared" si="1394"/>
        <v/>
      </c>
      <c r="F4916" s="5" t="str">
        <f t="shared" si="1395"/>
        <v/>
      </c>
      <c r="G4916" s="5" t="str">
        <f t="shared" si="1398"/>
        <v/>
      </c>
      <c r="H4916" t="str">
        <f t="shared" si="1401"/>
        <v/>
      </c>
      <c r="I4916" t="str">
        <f t="shared" si="1402"/>
        <v/>
      </c>
      <c r="J4916" t="str">
        <f t="shared" si="1410"/>
        <v/>
      </c>
      <c r="K4916" t="str">
        <f t="shared" si="1403"/>
        <v/>
      </c>
      <c r="L4916" t="str">
        <f t="shared" si="1404"/>
        <v/>
      </c>
      <c r="M4916" t="str">
        <f t="shared" si="1396"/>
        <v/>
      </c>
      <c r="N4916" t="str">
        <f t="shared" si="1405"/>
        <v/>
      </c>
      <c r="O4916" t="str">
        <f t="shared" si="1397"/>
        <v/>
      </c>
      <c r="P4916" t="str">
        <f t="shared" si="1406"/>
        <v/>
      </c>
      <c r="Q4916" t="str">
        <f t="shared" si="1407"/>
        <v/>
      </c>
      <c r="R4916" t="str">
        <f t="shared" si="1408"/>
        <v/>
      </c>
      <c r="T4916" t="str">
        <f t="shared" si="1409"/>
        <v/>
      </c>
    </row>
    <row r="4917" spans="1:20" x14ac:dyDescent="0.3">
      <c r="A4917" t="str">
        <f>IF($D$5-($D$5-(MAX($A$10:A4916)+1))&lt;=$D$5,$D$5-($D$5-(MAX($A$10:A4916)+1)),"")</f>
        <v/>
      </c>
      <c r="B4917" s="1" t="str">
        <f t="shared" si="1399"/>
        <v/>
      </c>
      <c r="C4917" s="1" t="str">
        <f t="shared" si="1400"/>
        <v/>
      </c>
      <c r="D4917" t="str">
        <f t="shared" si="1393"/>
        <v/>
      </c>
      <c r="E4917" t="str">
        <f t="shared" si="1394"/>
        <v/>
      </c>
      <c r="F4917" s="5" t="str">
        <f t="shared" si="1395"/>
        <v/>
      </c>
      <c r="G4917" s="5" t="str">
        <f t="shared" si="1398"/>
        <v/>
      </c>
      <c r="H4917" t="str">
        <f t="shared" si="1401"/>
        <v/>
      </c>
      <c r="I4917" t="str">
        <f t="shared" si="1402"/>
        <v/>
      </c>
      <c r="J4917" t="str">
        <f t="shared" si="1410"/>
        <v/>
      </c>
      <c r="K4917" t="str">
        <f t="shared" si="1403"/>
        <v/>
      </c>
      <c r="L4917" t="str">
        <f t="shared" si="1404"/>
        <v/>
      </c>
      <c r="M4917" t="str">
        <f t="shared" si="1396"/>
        <v/>
      </c>
      <c r="N4917" t="str">
        <f t="shared" si="1405"/>
        <v/>
      </c>
      <c r="O4917" t="str">
        <f t="shared" si="1397"/>
        <v/>
      </c>
      <c r="P4917" t="str">
        <f t="shared" si="1406"/>
        <v/>
      </c>
      <c r="Q4917" t="str">
        <f t="shared" si="1407"/>
        <v/>
      </c>
      <c r="R4917" t="str">
        <f t="shared" si="1408"/>
        <v/>
      </c>
      <c r="T4917" t="str">
        <f t="shared" si="1409"/>
        <v/>
      </c>
    </row>
    <row r="4918" spans="1:20" x14ac:dyDescent="0.3">
      <c r="A4918" t="str">
        <f>IF($D$5-($D$5-(MAX($A$10:A4917)+1))&lt;=$D$5,$D$5-($D$5-(MAX($A$10:A4917)+1)),"")</f>
        <v/>
      </c>
      <c r="B4918" s="1" t="str">
        <f t="shared" si="1399"/>
        <v/>
      </c>
      <c r="C4918" s="1" t="str">
        <f t="shared" si="1400"/>
        <v/>
      </c>
      <c r="D4918" t="str">
        <f t="shared" si="1393"/>
        <v/>
      </c>
      <c r="E4918" t="str">
        <f t="shared" si="1394"/>
        <v/>
      </c>
      <c r="F4918" s="5" t="str">
        <f t="shared" si="1395"/>
        <v/>
      </c>
      <c r="G4918" s="5" t="str">
        <f t="shared" si="1398"/>
        <v/>
      </c>
      <c r="H4918" t="str">
        <f t="shared" si="1401"/>
        <v/>
      </c>
      <c r="I4918" t="str">
        <f t="shared" si="1402"/>
        <v/>
      </c>
      <c r="J4918" t="str">
        <f t="shared" si="1410"/>
        <v/>
      </c>
      <c r="K4918" t="str">
        <f t="shared" si="1403"/>
        <v/>
      </c>
      <c r="L4918" t="str">
        <f t="shared" si="1404"/>
        <v/>
      </c>
      <c r="M4918" t="str">
        <f t="shared" si="1396"/>
        <v/>
      </c>
      <c r="N4918" t="str">
        <f t="shared" si="1405"/>
        <v/>
      </c>
      <c r="O4918" t="str">
        <f t="shared" si="1397"/>
        <v/>
      </c>
      <c r="P4918" t="str">
        <f t="shared" si="1406"/>
        <v/>
      </c>
      <c r="Q4918" t="str">
        <f t="shared" si="1407"/>
        <v/>
      </c>
      <c r="R4918" t="str">
        <f t="shared" si="1408"/>
        <v/>
      </c>
      <c r="T4918" t="str">
        <f t="shared" si="1409"/>
        <v/>
      </c>
    </row>
    <row r="4919" spans="1:20" x14ac:dyDescent="0.3">
      <c r="A4919" t="str">
        <f>IF($D$5-($D$5-(MAX($A$10:A4918)+1))&lt;=$D$5,$D$5-($D$5-(MAX($A$10:A4918)+1)),"")</f>
        <v/>
      </c>
      <c r="B4919" s="1" t="str">
        <f t="shared" si="1399"/>
        <v/>
      </c>
      <c r="C4919" s="1" t="str">
        <f t="shared" si="1400"/>
        <v/>
      </c>
      <c r="D4919" t="str">
        <f t="shared" si="1393"/>
        <v/>
      </c>
      <c r="E4919" t="str">
        <f t="shared" si="1394"/>
        <v/>
      </c>
      <c r="F4919" s="5" t="str">
        <f t="shared" si="1395"/>
        <v/>
      </c>
      <c r="G4919" s="5" t="str">
        <f t="shared" si="1398"/>
        <v/>
      </c>
      <c r="H4919" t="str">
        <f t="shared" si="1401"/>
        <v/>
      </c>
      <c r="I4919" t="str">
        <f t="shared" si="1402"/>
        <v/>
      </c>
      <c r="J4919" t="str">
        <f t="shared" si="1410"/>
        <v/>
      </c>
      <c r="K4919" t="str">
        <f t="shared" si="1403"/>
        <v/>
      </c>
      <c r="L4919" t="str">
        <f t="shared" si="1404"/>
        <v/>
      </c>
      <c r="M4919" t="str">
        <f t="shared" si="1396"/>
        <v/>
      </c>
      <c r="N4919" t="str">
        <f t="shared" si="1405"/>
        <v/>
      </c>
      <c r="O4919" t="str">
        <f t="shared" si="1397"/>
        <v/>
      </c>
      <c r="P4919" t="str">
        <f t="shared" si="1406"/>
        <v/>
      </c>
      <c r="Q4919" t="str">
        <f t="shared" si="1407"/>
        <v/>
      </c>
      <c r="R4919" t="str">
        <f t="shared" si="1408"/>
        <v/>
      </c>
      <c r="T4919" t="str">
        <f t="shared" si="1409"/>
        <v/>
      </c>
    </row>
    <row r="4920" spans="1:20" x14ac:dyDescent="0.3">
      <c r="A4920" t="str">
        <f>IF($D$5-($D$5-(MAX($A$10:A4919)+1))&lt;=$D$5,$D$5-($D$5-(MAX($A$10:A4919)+1)),"")</f>
        <v/>
      </c>
      <c r="B4920" s="1" t="str">
        <f t="shared" si="1399"/>
        <v/>
      </c>
      <c r="C4920" s="1" t="str">
        <f t="shared" si="1400"/>
        <v/>
      </c>
      <c r="D4920" t="str">
        <f t="shared" si="1393"/>
        <v/>
      </c>
      <c r="E4920" t="str">
        <f t="shared" si="1394"/>
        <v/>
      </c>
      <c r="F4920" s="5" t="str">
        <f t="shared" si="1395"/>
        <v/>
      </c>
      <c r="G4920" s="5" t="str">
        <f t="shared" si="1398"/>
        <v/>
      </c>
      <c r="H4920" t="str">
        <f t="shared" si="1401"/>
        <v/>
      </c>
      <c r="I4920" t="str">
        <f t="shared" si="1402"/>
        <v/>
      </c>
      <c r="J4920" t="str">
        <f t="shared" si="1410"/>
        <v/>
      </c>
      <c r="K4920" t="str">
        <f t="shared" si="1403"/>
        <v/>
      </c>
      <c r="L4920" t="str">
        <f t="shared" si="1404"/>
        <v/>
      </c>
      <c r="M4920" t="str">
        <f t="shared" si="1396"/>
        <v/>
      </c>
      <c r="N4920" t="str">
        <f t="shared" si="1405"/>
        <v/>
      </c>
      <c r="O4920" t="str">
        <f t="shared" si="1397"/>
        <v/>
      </c>
      <c r="P4920" t="str">
        <f t="shared" si="1406"/>
        <v/>
      </c>
      <c r="Q4920" t="str">
        <f t="shared" si="1407"/>
        <v/>
      </c>
      <c r="R4920" t="str">
        <f t="shared" si="1408"/>
        <v/>
      </c>
      <c r="T4920" t="str">
        <f t="shared" si="1409"/>
        <v/>
      </c>
    </row>
    <row r="4921" spans="1:20" x14ac:dyDescent="0.3">
      <c r="A4921" t="str">
        <f>IF($D$5-($D$5-(MAX($A$10:A4920)+1))&lt;=$D$5,$D$5-($D$5-(MAX($A$10:A4920)+1)),"")</f>
        <v/>
      </c>
      <c r="B4921" s="1" t="str">
        <f t="shared" si="1399"/>
        <v/>
      </c>
      <c r="C4921" s="1" t="str">
        <f t="shared" si="1400"/>
        <v/>
      </c>
      <c r="D4921" t="str">
        <f t="shared" si="1393"/>
        <v/>
      </c>
      <c r="E4921" t="str">
        <f t="shared" si="1394"/>
        <v/>
      </c>
      <c r="F4921" s="5" t="str">
        <f t="shared" si="1395"/>
        <v/>
      </c>
      <c r="G4921" s="5" t="str">
        <f t="shared" si="1398"/>
        <v/>
      </c>
      <c r="H4921" t="str">
        <f t="shared" si="1401"/>
        <v/>
      </c>
      <c r="I4921" t="str">
        <f t="shared" si="1402"/>
        <v/>
      </c>
      <c r="J4921" t="str">
        <f t="shared" si="1410"/>
        <v/>
      </c>
      <c r="K4921" t="str">
        <f t="shared" si="1403"/>
        <v/>
      </c>
      <c r="L4921" t="str">
        <f t="shared" si="1404"/>
        <v/>
      </c>
      <c r="M4921" t="str">
        <f t="shared" si="1396"/>
        <v/>
      </c>
      <c r="N4921" t="str">
        <f t="shared" si="1405"/>
        <v/>
      </c>
      <c r="O4921" t="str">
        <f t="shared" si="1397"/>
        <v/>
      </c>
      <c r="P4921" t="str">
        <f t="shared" si="1406"/>
        <v/>
      </c>
      <c r="Q4921" t="str">
        <f t="shared" si="1407"/>
        <v/>
      </c>
      <c r="R4921" t="str">
        <f t="shared" si="1408"/>
        <v/>
      </c>
      <c r="T4921" t="str">
        <f t="shared" si="1409"/>
        <v/>
      </c>
    </row>
    <row r="4922" spans="1:20" x14ac:dyDescent="0.3">
      <c r="A4922" t="str">
        <f>IF($D$5-($D$5-(MAX($A$10:A4921)+1))&lt;=$D$5,$D$5-($D$5-(MAX($A$10:A4921)+1)),"")</f>
        <v/>
      </c>
      <c r="B4922" s="1" t="str">
        <f t="shared" si="1399"/>
        <v/>
      </c>
      <c r="C4922" s="1" t="str">
        <f t="shared" si="1400"/>
        <v/>
      </c>
      <c r="D4922" t="str">
        <f t="shared" si="1393"/>
        <v/>
      </c>
      <c r="E4922" t="str">
        <f t="shared" si="1394"/>
        <v/>
      </c>
      <c r="F4922" s="5" t="str">
        <f t="shared" si="1395"/>
        <v/>
      </c>
      <c r="G4922" s="5" t="str">
        <f t="shared" si="1398"/>
        <v/>
      </c>
      <c r="H4922" t="str">
        <f t="shared" si="1401"/>
        <v/>
      </c>
      <c r="I4922" t="str">
        <f t="shared" si="1402"/>
        <v/>
      </c>
      <c r="J4922" t="str">
        <f t="shared" si="1410"/>
        <v/>
      </c>
      <c r="K4922" t="str">
        <f t="shared" si="1403"/>
        <v/>
      </c>
      <c r="L4922" t="str">
        <f t="shared" si="1404"/>
        <v/>
      </c>
      <c r="M4922" t="str">
        <f t="shared" si="1396"/>
        <v/>
      </c>
      <c r="N4922" t="str">
        <f t="shared" si="1405"/>
        <v/>
      </c>
      <c r="O4922" t="str">
        <f t="shared" si="1397"/>
        <v/>
      </c>
      <c r="P4922" t="str">
        <f t="shared" si="1406"/>
        <v/>
      </c>
      <c r="Q4922" t="str">
        <f t="shared" si="1407"/>
        <v/>
      </c>
      <c r="R4922" t="str">
        <f t="shared" si="1408"/>
        <v/>
      </c>
      <c r="T4922" t="str">
        <f t="shared" si="1409"/>
        <v/>
      </c>
    </row>
    <row r="4923" spans="1:20" x14ac:dyDescent="0.3">
      <c r="A4923" t="str">
        <f>IF($D$5-($D$5-(MAX($A$10:A4922)+1))&lt;=$D$5,$D$5-($D$5-(MAX($A$10:A4922)+1)),"")</f>
        <v/>
      </c>
      <c r="B4923" s="1" t="str">
        <f t="shared" si="1399"/>
        <v/>
      </c>
      <c r="C4923" s="1" t="str">
        <f t="shared" si="1400"/>
        <v/>
      </c>
      <c r="D4923" t="str">
        <f t="shared" si="1393"/>
        <v/>
      </c>
      <c r="E4923" t="str">
        <f t="shared" si="1394"/>
        <v/>
      </c>
      <c r="F4923" s="5" t="str">
        <f t="shared" si="1395"/>
        <v/>
      </c>
      <c r="G4923" s="5" t="str">
        <f t="shared" si="1398"/>
        <v/>
      </c>
      <c r="H4923" t="str">
        <f t="shared" si="1401"/>
        <v/>
      </c>
      <c r="I4923" t="str">
        <f t="shared" si="1402"/>
        <v/>
      </c>
      <c r="J4923" t="str">
        <f t="shared" si="1410"/>
        <v/>
      </c>
      <c r="K4923" t="str">
        <f t="shared" si="1403"/>
        <v/>
      </c>
      <c r="L4923" t="str">
        <f t="shared" si="1404"/>
        <v/>
      </c>
      <c r="M4923" t="str">
        <f t="shared" si="1396"/>
        <v/>
      </c>
      <c r="N4923" t="str">
        <f t="shared" si="1405"/>
        <v/>
      </c>
      <c r="O4923" t="str">
        <f t="shared" si="1397"/>
        <v/>
      </c>
      <c r="P4923" t="str">
        <f t="shared" si="1406"/>
        <v/>
      </c>
      <c r="Q4923" t="str">
        <f t="shared" si="1407"/>
        <v/>
      </c>
      <c r="R4923" t="str">
        <f t="shared" si="1408"/>
        <v/>
      </c>
      <c r="T4923" t="str">
        <f t="shared" si="1409"/>
        <v/>
      </c>
    </row>
    <row r="4924" spans="1:20" x14ac:dyDescent="0.3">
      <c r="A4924" t="str">
        <f>IF($D$5-($D$5-(MAX($A$10:A4923)+1))&lt;=$D$5,$D$5-($D$5-(MAX($A$10:A4923)+1)),"")</f>
        <v/>
      </c>
      <c r="B4924" s="1" t="str">
        <f t="shared" si="1399"/>
        <v/>
      </c>
      <c r="C4924" s="1" t="str">
        <f t="shared" si="1400"/>
        <v/>
      </c>
      <c r="D4924" t="str">
        <f t="shared" si="1393"/>
        <v/>
      </c>
      <c r="E4924" t="str">
        <f t="shared" si="1394"/>
        <v/>
      </c>
      <c r="F4924" s="5" t="str">
        <f t="shared" si="1395"/>
        <v/>
      </c>
      <c r="G4924" s="5" t="str">
        <f t="shared" si="1398"/>
        <v/>
      </c>
      <c r="H4924" t="str">
        <f t="shared" si="1401"/>
        <v/>
      </c>
      <c r="I4924" t="str">
        <f t="shared" si="1402"/>
        <v/>
      </c>
      <c r="J4924" t="str">
        <f t="shared" si="1410"/>
        <v/>
      </c>
      <c r="K4924" t="str">
        <f t="shared" si="1403"/>
        <v/>
      </c>
      <c r="L4924" t="str">
        <f t="shared" si="1404"/>
        <v/>
      </c>
      <c r="M4924" t="str">
        <f t="shared" si="1396"/>
        <v/>
      </c>
      <c r="N4924" t="str">
        <f t="shared" si="1405"/>
        <v/>
      </c>
      <c r="O4924" t="str">
        <f t="shared" si="1397"/>
        <v/>
      </c>
      <c r="P4924" t="str">
        <f t="shared" si="1406"/>
        <v/>
      </c>
      <c r="Q4924" t="str">
        <f t="shared" si="1407"/>
        <v/>
      </c>
      <c r="R4924" t="str">
        <f t="shared" si="1408"/>
        <v/>
      </c>
      <c r="T4924" t="str">
        <f t="shared" si="1409"/>
        <v/>
      </c>
    </row>
    <row r="4925" spans="1:20" x14ac:dyDescent="0.3">
      <c r="A4925" t="str">
        <f>IF($D$5-($D$5-(MAX($A$10:A4924)+1))&lt;=$D$5,$D$5-($D$5-(MAX($A$10:A4924)+1)),"")</f>
        <v/>
      </c>
      <c r="B4925" s="1" t="str">
        <f t="shared" si="1399"/>
        <v/>
      </c>
      <c r="C4925" s="1" t="str">
        <f t="shared" si="1400"/>
        <v/>
      </c>
      <c r="D4925" t="str">
        <f t="shared" si="1393"/>
        <v/>
      </c>
      <c r="E4925" t="str">
        <f t="shared" si="1394"/>
        <v/>
      </c>
      <c r="F4925" s="5" t="str">
        <f t="shared" si="1395"/>
        <v/>
      </c>
      <c r="G4925" s="5" t="str">
        <f t="shared" si="1398"/>
        <v/>
      </c>
      <c r="H4925" t="str">
        <f t="shared" si="1401"/>
        <v/>
      </c>
      <c r="I4925" t="str">
        <f t="shared" si="1402"/>
        <v/>
      </c>
      <c r="J4925" t="str">
        <f t="shared" si="1410"/>
        <v/>
      </c>
      <c r="K4925" t="str">
        <f t="shared" si="1403"/>
        <v/>
      </c>
      <c r="L4925" t="str">
        <f t="shared" si="1404"/>
        <v/>
      </c>
      <c r="M4925" t="str">
        <f t="shared" si="1396"/>
        <v/>
      </c>
      <c r="N4925" t="str">
        <f t="shared" si="1405"/>
        <v/>
      </c>
      <c r="O4925" t="str">
        <f t="shared" si="1397"/>
        <v/>
      </c>
      <c r="P4925" t="str">
        <f t="shared" si="1406"/>
        <v/>
      </c>
      <c r="Q4925" t="str">
        <f t="shared" si="1407"/>
        <v/>
      </c>
      <c r="R4925" t="str">
        <f t="shared" si="1408"/>
        <v/>
      </c>
      <c r="T4925" t="str">
        <f t="shared" si="1409"/>
        <v/>
      </c>
    </row>
    <row r="4926" spans="1:20" x14ac:dyDescent="0.3">
      <c r="A4926" t="str">
        <f>IF($D$5-($D$5-(MAX($A$10:A4925)+1))&lt;=$D$5,$D$5-($D$5-(MAX($A$10:A4925)+1)),"")</f>
        <v/>
      </c>
      <c r="B4926" s="1" t="str">
        <f t="shared" si="1399"/>
        <v/>
      </c>
      <c r="C4926" s="1" t="str">
        <f t="shared" si="1400"/>
        <v/>
      </c>
      <c r="D4926" t="str">
        <f t="shared" si="1393"/>
        <v/>
      </c>
      <c r="E4926" t="str">
        <f t="shared" si="1394"/>
        <v/>
      </c>
      <c r="F4926" s="5" t="str">
        <f t="shared" si="1395"/>
        <v/>
      </c>
      <c r="G4926" s="5" t="str">
        <f t="shared" si="1398"/>
        <v/>
      </c>
      <c r="H4926" t="str">
        <f t="shared" si="1401"/>
        <v/>
      </c>
      <c r="I4926" t="str">
        <f t="shared" si="1402"/>
        <v/>
      </c>
      <c r="J4926" t="str">
        <f t="shared" si="1410"/>
        <v/>
      </c>
      <c r="K4926" t="str">
        <f t="shared" si="1403"/>
        <v/>
      </c>
      <c r="L4926" t="str">
        <f t="shared" si="1404"/>
        <v/>
      </c>
      <c r="M4926" t="str">
        <f t="shared" si="1396"/>
        <v/>
      </c>
      <c r="N4926" t="str">
        <f t="shared" si="1405"/>
        <v/>
      </c>
      <c r="O4926" t="str">
        <f t="shared" si="1397"/>
        <v/>
      </c>
      <c r="P4926" t="str">
        <f t="shared" si="1406"/>
        <v/>
      </c>
      <c r="Q4926" t="str">
        <f t="shared" si="1407"/>
        <v/>
      </c>
      <c r="R4926" t="str">
        <f t="shared" si="1408"/>
        <v/>
      </c>
      <c r="T4926" t="str">
        <f t="shared" si="1409"/>
        <v/>
      </c>
    </row>
    <row r="4927" spans="1:20" x14ac:dyDescent="0.3">
      <c r="A4927" t="str">
        <f>IF($D$5-($D$5-(MAX($A$10:A4926)+1))&lt;=$D$5,$D$5-($D$5-(MAX($A$10:A4926)+1)),"")</f>
        <v/>
      </c>
      <c r="B4927" s="1" t="str">
        <f t="shared" si="1399"/>
        <v/>
      </c>
      <c r="C4927" s="1" t="str">
        <f t="shared" si="1400"/>
        <v/>
      </c>
      <c r="D4927" t="str">
        <f t="shared" si="1393"/>
        <v/>
      </c>
      <c r="E4927" t="str">
        <f t="shared" si="1394"/>
        <v/>
      </c>
      <c r="F4927" s="5" t="str">
        <f t="shared" si="1395"/>
        <v/>
      </c>
      <c r="G4927" s="5" t="str">
        <f t="shared" si="1398"/>
        <v/>
      </c>
      <c r="H4927" t="str">
        <f t="shared" si="1401"/>
        <v/>
      </c>
      <c r="I4927" t="str">
        <f t="shared" si="1402"/>
        <v/>
      </c>
      <c r="J4927" t="str">
        <f t="shared" si="1410"/>
        <v/>
      </c>
      <c r="K4927" t="str">
        <f t="shared" si="1403"/>
        <v/>
      </c>
      <c r="L4927" t="str">
        <f t="shared" si="1404"/>
        <v/>
      </c>
      <c r="M4927" t="str">
        <f t="shared" si="1396"/>
        <v/>
      </c>
      <c r="N4927" t="str">
        <f t="shared" si="1405"/>
        <v/>
      </c>
      <c r="O4927" t="str">
        <f t="shared" si="1397"/>
        <v/>
      </c>
      <c r="P4927" t="str">
        <f t="shared" si="1406"/>
        <v/>
      </c>
      <c r="Q4927" t="str">
        <f t="shared" si="1407"/>
        <v/>
      </c>
      <c r="R4927" t="str">
        <f t="shared" si="1408"/>
        <v/>
      </c>
      <c r="T4927" t="str">
        <f t="shared" si="1409"/>
        <v/>
      </c>
    </row>
    <row r="4928" spans="1:20" x14ac:dyDescent="0.3">
      <c r="A4928" t="str">
        <f>IF($D$5-($D$5-(MAX($A$10:A4927)+1))&lt;=$D$5,$D$5-($D$5-(MAX($A$10:A4927)+1)),"")</f>
        <v/>
      </c>
      <c r="B4928" s="1" t="str">
        <f t="shared" si="1399"/>
        <v/>
      </c>
      <c r="C4928" s="1" t="str">
        <f t="shared" si="1400"/>
        <v/>
      </c>
      <c r="D4928" t="str">
        <f t="shared" si="1393"/>
        <v/>
      </c>
      <c r="E4928" t="str">
        <f t="shared" si="1394"/>
        <v/>
      </c>
      <c r="F4928" s="5" t="str">
        <f t="shared" si="1395"/>
        <v/>
      </c>
      <c r="G4928" s="5" t="str">
        <f t="shared" si="1398"/>
        <v/>
      </c>
      <c r="H4928" t="str">
        <f t="shared" si="1401"/>
        <v/>
      </c>
      <c r="I4928" t="str">
        <f t="shared" si="1402"/>
        <v/>
      </c>
      <c r="J4928" t="str">
        <f t="shared" si="1410"/>
        <v/>
      </c>
      <c r="K4928" t="str">
        <f t="shared" si="1403"/>
        <v/>
      </c>
      <c r="L4928" t="str">
        <f t="shared" si="1404"/>
        <v/>
      </c>
      <c r="M4928" t="str">
        <f t="shared" si="1396"/>
        <v/>
      </c>
      <c r="N4928" t="str">
        <f t="shared" si="1405"/>
        <v/>
      </c>
      <c r="O4928" t="str">
        <f t="shared" si="1397"/>
        <v/>
      </c>
      <c r="P4928" t="str">
        <f t="shared" si="1406"/>
        <v/>
      </c>
      <c r="Q4928" t="str">
        <f t="shared" si="1407"/>
        <v/>
      </c>
      <c r="R4928" t="str">
        <f t="shared" si="1408"/>
        <v/>
      </c>
      <c r="T4928" t="str">
        <f t="shared" si="1409"/>
        <v/>
      </c>
    </row>
    <row r="4929" spans="1:20" x14ac:dyDescent="0.3">
      <c r="A4929" t="str">
        <f>IF($D$5-($D$5-(MAX($A$10:A4928)+1))&lt;=$D$5,$D$5-($D$5-(MAX($A$10:A4928)+1)),"")</f>
        <v/>
      </c>
      <c r="B4929" s="1" t="str">
        <f t="shared" si="1399"/>
        <v/>
      </c>
      <c r="C4929" s="1" t="str">
        <f t="shared" si="1400"/>
        <v/>
      </c>
      <c r="D4929" t="str">
        <f t="shared" si="1393"/>
        <v/>
      </c>
      <c r="E4929" t="str">
        <f t="shared" si="1394"/>
        <v/>
      </c>
      <c r="F4929" s="5" t="str">
        <f t="shared" si="1395"/>
        <v/>
      </c>
      <c r="G4929" s="5" t="str">
        <f t="shared" si="1398"/>
        <v/>
      </c>
      <c r="H4929" t="str">
        <f t="shared" si="1401"/>
        <v/>
      </c>
      <c r="I4929" t="str">
        <f t="shared" si="1402"/>
        <v/>
      </c>
      <c r="J4929" t="str">
        <f t="shared" si="1410"/>
        <v/>
      </c>
      <c r="K4929" t="str">
        <f t="shared" si="1403"/>
        <v/>
      </c>
      <c r="L4929" t="str">
        <f t="shared" si="1404"/>
        <v/>
      </c>
      <c r="M4929" t="str">
        <f t="shared" si="1396"/>
        <v/>
      </c>
      <c r="N4929" t="str">
        <f t="shared" si="1405"/>
        <v/>
      </c>
      <c r="O4929" t="str">
        <f t="shared" si="1397"/>
        <v/>
      </c>
      <c r="P4929" t="str">
        <f t="shared" si="1406"/>
        <v/>
      </c>
      <c r="Q4929" t="str">
        <f t="shared" si="1407"/>
        <v/>
      </c>
      <c r="R4929" t="str">
        <f t="shared" si="1408"/>
        <v/>
      </c>
      <c r="T4929" t="str">
        <f t="shared" si="1409"/>
        <v/>
      </c>
    </row>
    <row r="4930" spans="1:20" x14ac:dyDescent="0.3">
      <c r="A4930" t="str">
        <f>IF($D$5-($D$5-(MAX($A$10:A4929)+1))&lt;=$D$5,$D$5-($D$5-(MAX($A$10:A4929)+1)),"")</f>
        <v/>
      </c>
      <c r="B4930" s="1" t="str">
        <f t="shared" si="1399"/>
        <v/>
      </c>
      <c r="C4930" s="1" t="str">
        <f t="shared" si="1400"/>
        <v/>
      </c>
      <c r="D4930" t="str">
        <f t="shared" si="1393"/>
        <v/>
      </c>
      <c r="E4930" t="str">
        <f t="shared" si="1394"/>
        <v/>
      </c>
      <c r="F4930" s="5" t="str">
        <f t="shared" si="1395"/>
        <v/>
      </c>
      <c r="G4930" s="5" t="str">
        <f t="shared" si="1398"/>
        <v/>
      </c>
      <c r="H4930" t="str">
        <f t="shared" si="1401"/>
        <v/>
      </c>
      <c r="I4930" t="str">
        <f t="shared" si="1402"/>
        <v/>
      </c>
      <c r="J4930" t="str">
        <f t="shared" si="1410"/>
        <v/>
      </c>
      <c r="K4930" t="str">
        <f t="shared" si="1403"/>
        <v/>
      </c>
      <c r="L4930" t="str">
        <f t="shared" si="1404"/>
        <v/>
      </c>
      <c r="M4930" t="str">
        <f t="shared" si="1396"/>
        <v/>
      </c>
      <c r="N4930" t="str">
        <f t="shared" si="1405"/>
        <v/>
      </c>
      <c r="O4930" t="str">
        <f t="shared" si="1397"/>
        <v/>
      </c>
      <c r="P4930" t="str">
        <f t="shared" si="1406"/>
        <v/>
      </c>
      <c r="Q4930" t="str">
        <f t="shared" si="1407"/>
        <v/>
      </c>
      <c r="R4930" t="str">
        <f t="shared" si="1408"/>
        <v/>
      </c>
      <c r="T4930" t="str">
        <f t="shared" si="1409"/>
        <v/>
      </c>
    </row>
    <row r="4931" spans="1:20" x14ac:dyDescent="0.3">
      <c r="A4931" t="str">
        <f>IF($D$5-($D$5-(MAX($A$10:A4930)+1))&lt;=$D$5,$D$5-($D$5-(MAX($A$10:A4930)+1)),"")</f>
        <v/>
      </c>
      <c r="B4931" s="1" t="str">
        <f t="shared" si="1399"/>
        <v/>
      </c>
      <c r="C4931" s="1" t="str">
        <f t="shared" si="1400"/>
        <v/>
      </c>
      <c r="D4931" t="str">
        <f t="shared" si="1393"/>
        <v/>
      </c>
      <c r="E4931" t="str">
        <f t="shared" si="1394"/>
        <v/>
      </c>
      <c r="F4931" s="5" t="str">
        <f t="shared" si="1395"/>
        <v/>
      </c>
      <c r="G4931" s="5" t="str">
        <f t="shared" si="1398"/>
        <v/>
      </c>
      <c r="H4931" t="str">
        <f t="shared" si="1401"/>
        <v/>
      </c>
      <c r="I4931" t="str">
        <f t="shared" si="1402"/>
        <v/>
      </c>
      <c r="J4931" t="str">
        <f t="shared" si="1410"/>
        <v/>
      </c>
      <c r="K4931" t="str">
        <f t="shared" si="1403"/>
        <v/>
      </c>
      <c r="L4931" t="str">
        <f t="shared" si="1404"/>
        <v/>
      </c>
      <c r="M4931" t="str">
        <f t="shared" si="1396"/>
        <v/>
      </c>
      <c r="N4931" t="str">
        <f t="shared" si="1405"/>
        <v/>
      </c>
      <c r="O4931" t="str">
        <f t="shared" si="1397"/>
        <v/>
      </c>
      <c r="P4931" t="str">
        <f t="shared" si="1406"/>
        <v/>
      </c>
      <c r="Q4931" t="str">
        <f t="shared" si="1407"/>
        <v/>
      </c>
      <c r="R4931" t="str">
        <f t="shared" si="1408"/>
        <v/>
      </c>
      <c r="T4931" t="str">
        <f t="shared" si="1409"/>
        <v/>
      </c>
    </row>
    <row r="4932" spans="1:20" x14ac:dyDescent="0.3">
      <c r="A4932" t="str">
        <f>IF($D$5-($D$5-(MAX($A$10:A4931)+1))&lt;=$D$5,$D$5-($D$5-(MAX($A$10:A4931)+1)),"")</f>
        <v/>
      </c>
      <c r="B4932" s="1" t="str">
        <f t="shared" si="1399"/>
        <v/>
      </c>
      <c r="C4932" s="1" t="str">
        <f t="shared" si="1400"/>
        <v/>
      </c>
      <c r="D4932" t="str">
        <f t="shared" si="1393"/>
        <v/>
      </c>
      <c r="E4932" t="str">
        <f t="shared" si="1394"/>
        <v/>
      </c>
      <c r="F4932" s="5" t="str">
        <f t="shared" si="1395"/>
        <v/>
      </c>
      <c r="G4932" s="5" t="str">
        <f t="shared" si="1398"/>
        <v/>
      </c>
      <c r="H4932" t="str">
        <f t="shared" si="1401"/>
        <v/>
      </c>
      <c r="I4932" t="str">
        <f t="shared" si="1402"/>
        <v/>
      </c>
      <c r="J4932" t="str">
        <f t="shared" si="1410"/>
        <v/>
      </c>
      <c r="K4932" t="str">
        <f t="shared" si="1403"/>
        <v/>
      </c>
      <c r="L4932" t="str">
        <f t="shared" si="1404"/>
        <v/>
      </c>
      <c r="M4932" t="str">
        <f t="shared" si="1396"/>
        <v/>
      </c>
      <c r="N4932" t="str">
        <f t="shared" si="1405"/>
        <v/>
      </c>
      <c r="O4932" t="str">
        <f t="shared" si="1397"/>
        <v/>
      </c>
      <c r="P4932" t="str">
        <f t="shared" si="1406"/>
        <v/>
      </c>
      <c r="Q4932" t="str">
        <f t="shared" si="1407"/>
        <v/>
      </c>
      <c r="R4932" t="str">
        <f t="shared" si="1408"/>
        <v/>
      </c>
      <c r="T4932" t="str">
        <f t="shared" si="1409"/>
        <v/>
      </c>
    </row>
    <row r="4933" spans="1:20" x14ac:dyDescent="0.3">
      <c r="A4933" t="str">
        <f>IF($D$5-($D$5-(MAX($A$10:A4932)+1))&lt;=$D$5,$D$5-($D$5-(MAX($A$10:A4932)+1)),"")</f>
        <v/>
      </c>
      <c r="B4933" s="1" t="str">
        <f t="shared" si="1399"/>
        <v/>
      </c>
      <c r="C4933" s="1" t="str">
        <f t="shared" si="1400"/>
        <v/>
      </c>
      <c r="D4933" t="str">
        <f t="shared" si="1393"/>
        <v/>
      </c>
      <c r="E4933" t="str">
        <f t="shared" si="1394"/>
        <v/>
      </c>
      <c r="F4933" s="5" t="str">
        <f t="shared" si="1395"/>
        <v/>
      </c>
      <c r="G4933" s="5" t="str">
        <f t="shared" si="1398"/>
        <v/>
      </c>
      <c r="H4933" t="str">
        <f t="shared" si="1401"/>
        <v/>
      </c>
      <c r="I4933" t="str">
        <f t="shared" si="1402"/>
        <v/>
      </c>
      <c r="J4933" t="str">
        <f t="shared" si="1410"/>
        <v/>
      </c>
      <c r="K4933" t="str">
        <f t="shared" si="1403"/>
        <v/>
      </c>
      <c r="L4933" t="str">
        <f t="shared" si="1404"/>
        <v/>
      </c>
      <c r="M4933" t="str">
        <f t="shared" si="1396"/>
        <v/>
      </c>
      <c r="N4933" t="str">
        <f t="shared" si="1405"/>
        <v/>
      </c>
      <c r="O4933" t="str">
        <f t="shared" si="1397"/>
        <v/>
      </c>
      <c r="P4933" t="str">
        <f t="shared" si="1406"/>
        <v/>
      </c>
      <c r="Q4933" t="str">
        <f t="shared" si="1407"/>
        <v/>
      </c>
      <c r="R4933" t="str">
        <f t="shared" si="1408"/>
        <v/>
      </c>
      <c r="T4933" t="str">
        <f t="shared" si="1409"/>
        <v/>
      </c>
    </row>
    <row r="4934" spans="1:20" x14ac:dyDescent="0.3">
      <c r="A4934" t="str">
        <f>IF($D$5-($D$5-(MAX($A$10:A4933)+1))&lt;=$D$5,$D$5-($D$5-(MAX($A$10:A4933)+1)),"")</f>
        <v/>
      </c>
      <c r="B4934" s="1" t="str">
        <f t="shared" si="1399"/>
        <v/>
      </c>
      <c r="C4934" s="1" t="str">
        <f t="shared" si="1400"/>
        <v/>
      </c>
      <c r="D4934" t="str">
        <f t="shared" si="1393"/>
        <v/>
      </c>
      <c r="E4934" t="str">
        <f t="shared" si="1394"/>
        <v/>
      </c>
      <c r="F4934" s="5" t="str">
        <f t="shared" si="1395"/>
        <v/>
      </c>
      <c r="G4934" s="5" t="str">
        <f t="shared" si="1398"/>
        <v/>
      </c>
      <c r="H4934" t="str">
        <f t="shared" si="1401"/>
        <v/>
      </c>
      <c r="I4934" t="str">
        <f t="shared" si="1402"/>
        <v/>
      </c>
      <c r="J4934" t="str">
        <f t="shared" si="1410"/>
        <v/>
      </c>
      <c r="K4934" t="str">
        <f t="shared" si="1403"/>
        <v/>
      </c>
      <c r="L4934" t="str">
        <f t="shared" si="1404"/>
        <v/>
      </c>
      <c r="M4934" t="str">
        <f t="shared" si="1396"/>
        <v/>
      </c>
      <c r="N4934" t="str">
        <f t="shared" si="1405"/>
        <v/>
      </c>
      <c r="O4934" t="str">
        <f t="shared" si="1397"/>
        <v/>
      </c>
      <c r="P4934" t="str">
        <f t="shared" si="1406"/>
        <v/>
      </c>
      <c r="Q4934" t="str">
        <f t="shared" si="1407"/>
        <v/>
      </c>
      <c r="R4934" t="str">
        <f t="shared" si="1408"/>
        <v/>
      </c>
      <c r="T4934" t="str">
        <f t="shared" si="1409"/>
        <v/>
      </c>
    </row>
    <row r="4935" spans="1:20" x14ac:dyDescent="0.3">
      <c r="A4935" t="str">
        <f>IF($D$5-($D$5-(MAX($A$10:A4934)+1))&lt;=$D$5,$D$5-($D$5-(MAX($A$10:A4934)+1)),"")</f>
        <v/>
      </c>
      <c r="B4935" s="1" t="str">
        <f t="shared" si="1399"/>
        <v/>
      </c>
      <c r="C4935" s="1" t="str">
        <f t="shared" si="1400"/>
        <v/>
      </c>
      <c r="D4935" t="str">
        <f t="shared" si="1393"/>
        <v/>
      </c>
      <c r="E4935" t="str">
        <f t="shared" si="1394"/>
        <v/>
      </c>
      <c r="F4935" s="5" t="str">
        <f t="shared" si="1395"/>
        <v/>
      </c>
      <c r="G4935" s="5" t="str">
        <f t="shared" si="1398"/>
        <v/>
      </c>
      <c r="H4935" t="str">
        <f t="shared" si="1401"/>
        <v/>
      </c>
      <c r="I4935" t="str">
        <f t="shared" si="1402"/>
        <v/>
      </c>
      <c r="J4935" t="str">
        <f t="shared" si="1410"/>
        <v/>
      </c>
      <c r="K4935" t="str">
        <f t="shared" si="1403"/>
        <v/>
      </c>
      <c r="L4935" t="str">
        <f t="shared" si="1404"/>
        <v/>
      </c>
      <c r="M4935" t="str">
        <f t="shared" si="1396"/>
        <v/>
      </c>
      <c r="N4935" t="str">
        <f t="shared" si="1405"/>
        <v/>
      </c>
      <c r="O4935" t="str">
        <f t="shared" si="1397"/>
        <v/>
      </c>
      <c r="P4935" t="str">
        <f t="shared" si="1406"/>
        <v/>
      </c>
      <c r="Q4935" t="str">
        <f t="shared" si="1407"/>
        <v/>
      </c>
      <c r="R4935" t="str">
        <f t="shared" si="1408"/>
        <v/>
      </c>
      <c r="T4935" t="str">
        <f t="shared" si="1409"/>
        <v/>
      </c>
    </row>
    <row r="4936" spans="1:20" x14ac:dyDescent="0.3">
      <c r="A4936" t="str">
        <f>IF($D$5-($D$5-(MAX($A$10:A4935)+1))&lt;=$D$5,$D$5-($D$5-(MAX($A$10:A4935)+1)),"")</f>
        <v/>
      </c>
      <c r="B4936" s="1" t="str">
        <f t="shared" si="1399"/>
        <v/>
      </c>
      <c r="C4936" s="1" t="str">
        <f t="shared" si="1400"/>
        <v/>
      </c>
      <c r="D4936" t="str">
        <f t="shared" si="1393"/>
        <v/>
      </c>
      <c r="E4936" t="str">
        <f t="shared" si="1394"/>
        <v/>
      </c>
      <c r="F4936" s="5" t="str">
        <f t="shared" si="1395"/>
        <v/>
      </c>
      <c r="G4936" s="5" t="str">
        <f t="shared" si="1398"/>
        <v/>
      </c>
      <c r="H4936" t="str">
        <f t="shared" si="1401"/>
        <v/>
      </c>
      <c r="I4936" t="str">
        <f t="shared" si="1402"/>
        <v/>
      </c>
      <c r="J4936" t="str">
        <f t="shared" si="1410"/>
        <v/>
      </c>
      <c r="K4936" t="str">
        <f t="shared" si="1403"/>
        <v/>
      </c>
      <c r="L4936" t="str">
        <f t="shared" si="1404"/>
        <v/>
      </c>
      <c r="M4936" t="str">
        <f t="shared" si="1396"/>
        <v/>
      </c>
      <c r="N4936" t="str">
        <f t="shared" si="1405"/>
        <v/>
      </c>
      <c r="O4936" t="str">
        <f t="shared" si="1397"/>
        <v/>
      </c>
      <c r="P4936" t="str">
        <f t="shared" si="1406"/>
        <v/>
      </c>
      <c r="Q4936" t="str">
        <f t="shared" si="1407"/>
        <v/>
      </c>
      <c r="R4936" t="str">
        <f t="shared" si="1408"/>
        <v/>
      </c>
      <c r="T4936" t="str">
        <f t="shared" si="1409"/>
        <v/>
      </c>
    </row>
    <row r="4937" spans="1:20" x14ac:dyDescent="0.3">
      <c r="A4937" t="str">
        <f>IF($D$5-($D$5-(MAX($A$10:A4936)+1))&lt;=$D$5,$D$5-($D$5-(MAX($A$10:A4936)+1)),"")</f>
        <v/>
      </c>
      <c r="B4937" s="1" t="str">
        <f t="shared" si="1399"/>
        <v/>
      </c>
      <c r="C4937" s="1" t="str">
        <f t="shared" si="1400"/>
        <v/>
      </c>
      <c r="D4937" t="str">
        <f t="shared" si="1393"/>
        <v/>
      </c>
      <c r="E4937" t="str">
        <f t="shared" si="1394"/>
        <v/>
      </c>
      <c r="F4937" s="5" t="str">
        <f t="shared" si="1395"/>
        <v/>
      </c>
      <c r="G4937" s="5" t="str">
        <f t="shared" si="1398"/>
        <v/>
      </c>
      <c r="H4937" t="str">
        <f t="shared" si="1401"/>
        <v/>
      </c>
      <c r="I4937" t="str">
        <f t="shared" si="1402"/>
        <v/>
      </c>
      <c r="J4937" t="str">
        <f t="shared" si="1410"/>
        <v/>
      </c>
      <c r="K4937" t="str">
        <f t="shared" si="1403"/>
        <v/>
      </c>
      <c r="L4937" t="str">
        <f t="shared" si="1404"/>
        <v/>
      </c>
      <c r="M4937" t="str">
        <f t="shared" si="1396"/>
        <v/>
      </c>
      <c r="N4937" t="str">
        <f t="shared" si="1405"/>
        <v/>
      </c>
      <c r="O4937" t="str">
        <f t="shared" si="1397"/>
        <v/>
      </c>
      <c r="P4937" t="str">
        <f t="shared" si="1406"/>
        <v/>
      </c>
      <c r="Q4937" t="str">
        <f t="shared" si="1407"/>
        <v/>
      </c>
      <c r="R4937" t="str">
        <f t="shared" si="1408"/>
        <v/>
      </c>
      <c r="T4937" t="str">
        <f t="shared" si="1409"/>
        <v/>
      </c>
    </row>
    <row r="4938" spans="1:20" x14ac:dyDescent="0.3">
      <c r="A4938" t="str">
        <f>IF($D$5-($D$5-(MAX($A$10:A4937)+1))&lt;=$D$5,$D$5-($D$5-(MAX($A$10:A4937)+1)),"")</f>
        <v/>
      </c>
      <c r="B4938" s="1" t="str">
        <f t="shared" si="1399"/>
        <v/>
      </c>
      <c r="C4938" s="1" t="str">
        <f t="shared" si="1400"/>
        <v/>
      </c>
      <c r="D4938" t="str">
        <f t="shared" si="1393"/>
        <v/>
      </c>
      <c r="E4938" t="str">
        <f t="shared" si="1394"/>
        <v/>
      </c>
      <c r="F4938" s="5" t="str">
        <f t="shared" si="1395"/>
        <v/>
      </c>
      <c r="G4938" s="5" t="str">
        <f t="shared" si="1398"/>
        <v/>
      </c>
      <c r="H4938" t="str">
        <f t="shared" si="1401"/>
        <v/>
      </c>
      <c r="I4938" t="str">
        <f t="shared" si="1402"/>
        <v/>
      </c>
      <c r="J4938" t="str">
        <f t="shared" si="1410"/>
        <v/>
      </c>
      <c r="K4938" t="str">
        <f t="shared" si="1403"/>
        <v/>
      </c>
      <c r="L4938" t="str">
        <f t="shared" si="1404"/>
        <v/>
      </c>
      <c r="M4938" t="str">
        <f t="shared" si="1396"/>
        <v/>
      </c>
      <c r="N4938" t="str">
        <f t="shared" si="1405"/>
        <v/>
      </c>
      <c r="O4938" t="str">
        <f t="shared" si="1397"/>
        <v/>
      </c>
      <c r="P4938" t="str">
        <f t="shared" si="1406"/>
        <v/>
      </c>
      <c r="Q4938" t="str">
        <f t="shared" si="1407"/>
        <v/>
      </c>
      <c r="R4938" t="str">
        <f t="shared" si="1408"/>
        <v/>
      </c>
      <c r="T4938" t="str">
        <f t="shared" si="1409"/>
        <v/>
      </c>
    </row>
    <row r="4939" spans="1:20" x14ac:dyDescent="0.3">
      <c r="A4939" t="str">
        <f>IF($D$5-($D$5-(MAX($A$10:A4938)+1))&lt;=$D$5,$D$5-($D$5-(MAX($A$10:A4938)+1)),"")</f>
        <v/>
      </c>
      <c r="B4939" s="1" t="str">
        <f t="shared" si="1399"/>
        <v/>
      </c>
      <c r="C4939" s="1" t="str">
        <f t="shared" si="1400"/>
        <v/>
      </c>
      <c r="D4939" t="str">
        <f t="shared" si="1393"/>
        <v/>
      </c>
      <c r="E4939" t="str">
        <f t="shared" si="1394"/>
        <v/>
      </c>
      <c r="F4939" s="5" t="str">
        <f t="shared" si="1395"/>
        <v/>
      </c>
      <c r="G4939" s="5" t="str">
        <f t="shared" si="1398"/>
        <v/>
      </c>
      <c r="H4939" t="str">
        <f t="shared" si="1401"/>
        <v/>
      </c>
      <c r="I4939" t="str">
        <f t="shared" si="1402"/>
        <v/>
      </c>
      <c r="J4939" t="str">
        <f t="shared" si="1410"/>
        <v/>
      </c>
      <c r="K4939" t="str">
        <f t="shared" si="1403"/>
        <v/>
      </c>
      <c r="L4939" t="str">
        <f t="shared" si="1404"/>
        <v/>
      </c>
      <c r="M4939" t="str">
        <f t="shared" si="1396"/>
        <v/>
      </c>
      <c r="N4939" t="str">
        <f t="shared" si="1405"/>
        <v/>
      </c>
      <c r="O4939" t="str">
        <f t="shared" si="1397"/>
        <v/>
      </c>
      <c r="P4939" t="str">
        <f t="shared" si="1406"/>
        <v/>
      </c>
      <c r="Q4939" t="str">
        <f t="shared" si="1407"/>
        <v/>
      </c>
      <c r="R4939" t="str">
        <f t="shared" si="1408"/>
        <v/>
      </c>
      <c r="T4939" t="str">
        <f t="shared" si="1409"/>
        <v/>
      </c>
    </row>
    <row r="4940" spans="1:20" x14ac:dyDescent="0.3">
      <c r="A4940" t="str">
        <f>IF($D$5-($D$5-(MAX($A$10:A4939)+1))&lt;=$D$5,$D$5-($D$5-(MAX($A$10:A4939)+1)),"")</f>
        <v/>
      </c>
      <c r="B4940" s="1" t="str">
        <f t="shared" si="1399"/>
        <v/>
      </c>
      <c r="C4940" s="1" t="str">
        <f t="shared" si="1400"/>
        <v/>
      </c>
      <c r="D4940" t="str">
        <f t="shared" si="1393"/>
        <v/>
      </c>
      <c r="E4940" t="str">
        <f t="shared" si="1394"/>
        <v/>
      </c>
      <c r="F4940" s="5" t="str">
        <f t="shared" si="1395"/>
        <v/>
      </c>
      <c r="G4940" s="5" t="str">
        <f t="shared" si="1398"/>
        <v/>
      </c>
      <c r="H4940" t="str">
        <f t="shared" si="1401"/>
        <v/>
      </c>
      <c r="I4940" t="str">
        <f t="shared" si="1402"/>
        <v/>
      </c>
      <c r="J4940" t="str">
        <f t="shared" si="1410"/>
        <v/>
      </c>
      <c r="K4940" t="str">
        <f t="shared" si="1403"/>
        <v/>
      </c>
      <c r="L4940" t="str">
        <f t="shared" si="1404"/>
        <v/>
      </c>
      <c r="M4940" t="str">
        <f t="shared" si="1396"/>
        <v/>
      </c>
      <c r="N4940" t="str">
        <f t="shared" si="1405"/>
        <v/>
      </c>
      <c r="O4940" t="str">
        <f t="shared" si="1397"/>
        <v/>
      </c>
      <c r="P4940" t="str">
        <f t="shared" si="1406"/>
        <v/>
      </c>
      <c r="Q4940" t="str">
        <f t="shared" si="1407"/>
        <v/>
      </c>
      <c r="R4940" t="str">
        <f t="shared" si="1408"/>
        <v/>
      </c>
      <c r="T4940" t="str">
        <f t="shared" si="1409"/>
        <v/>
      </c>
    </row>
    <row r="4941" spans="1:20" x14ac:dyDescent="0.3">
      <c r="A4941" t="str">
        <f>IF($D$5-($D$5-(MAX($A$10:A4940)+1))&lt;=$D$5,$D$5-($D$5-(MAX($A$10:A4940)+1)),"")</f>
        <v/>
      </c>
      <c r="B4941" s="1" t="str">
        <f t="shared" si="1399"/>
        <v/>
      </c>
      <c r="C4941" s="1" t="str">
        <f t="shared" si="1400"/>
        <v/>
      </c>
      <c r="D4941" t="str">
        <f t="shared" ref="D4941:D5004" si="1411">IF($A4941="","",IF($G$3="Yes",LEFT($C4941,6),IF($B4941&lt;=$G4940,$D4940,IF(AND($B4940=$G4940,$E4940&lt;$D$6),$D4940+1,$D4940+(101-$D$6)))))</f>
        <v/>
      </c>
      <c r="E4941" t="str">
        <f t="shared" ref="E4941:E5004" si="1412">IF($A4941="","",IF($G$3="Yes",MONTH($B4941),VALUE(RIGHT($D4941,2))))</f>
        <v/>
      </c>
      <c r="F4941" s="5" t="str">
        <f t="shared" ref="F4941:F5004" si="1413">IF($A4941="","",IF($G$3="yes",EOMONTH($B4941,-1)+1,IF($J$2="yes",EOMONTH($B4941,-1)+1,IF($G4939&lt;$B4941,$B4941,$F4939))))</f>
        <v/>
      </c>
      <c r="G4941" s="5" t="str">
        <f t="shared" si="1398"/>
        <v/>
      </c>
      <c r="H4941" t="str">
        <f t="shared" si="1401"/>
        <v/>
      </c>
      <c r="I4941" t="str">
        <f t="shared" si="1402"/>
        <v/>
      </c>
      <c r="J4941" t="str">
        <f t="shared" si="1410"/>
        <v/>
      </c>
      <c r="K4941" t="str">
        <f t="shared" si="1403"/>
        <v/>
      </c>
      <c r="L4941" t="str">
        <f t="shared" si="1404"/>
        <v/>
      </c>
      <c r="M4941" t="str">
        <f t="shared" ref="M4941:M5004" si="1414">IF($A4941="","",IF($G$3="yes",WEEKNUM($B4941),IF($H4941&gt;$H4940,1,IF($O4941&lt;&gt;$D$2,$M4940,$M4940+1))))</f>
        <v/>
      </c>
      <c r="N4941" t="str">
        <f t="shared" si="1405"/>
        <v/>
      </c>
      <c r="O4941" t="str">
        <f t="shared" ref="O4941:O5004" si="1415">TEXT($B4941,"Dddd")</f>
        <v/>
      </c>
      <c r="P4941" t="str">
        <f t="shared" si="1406"/>
        <v/>
      </c>
      <c r="Q4941" t="str">
        <f t="shared" si="1407"/>
        <v/>
      </c>
      <c r="R4941" t="str">
        <f t="shared" si="1408"/>
        <v/>
      </c>
      <c r="T4941" t="str">
        <f t="shared" si="1409"/>
        <v/>
      </c>
    </row>
    <row r="4942" spans="1:20" x14ac:dyDescent="0.3">
      <c r="A4942" t="str">
        <f>IF($D$5-($D$5-(MAX($A$10:A4941)+1))&lt;=$D$5,$D$5-($D$5-(MAX($A$10:A4941)+1)),"")</f>
        <v/>
      </c>
      <c r="B4942" s="1" t="str">
        <f t="shared" si="1399"/>
        <v/>
      </c>
      <c r="C4942" s="1" t="str">
        <f t="shared" si="1400"/>
        <v/>
      </c>
      <c r="D4942" t="str">
        <f t="shared" si="1411"/>
        <v/>
      </c>
      <c r="E4942" t="str">
        <f t="shared" si="1412"/>
        <v/>
      </c>
      <c r="F4942" s="5" t="str">
        <f t="shared" si="1413"/>
        <v/>
      </c>
      <c r="G4942" s="5" t="str">
        <f t="shared" ref="G4942:G5005" si="1416">IF($A4942="","",(IF($G$3="yes",EOMONTH($B4942,0),IF($J$2="yes",EOMONTH($B4942,0),IF($E4942&lt;=
MOD(DATE(YEAR($B4942),12,31)-DATE(YEAR($B4942),1,1)+1,$D$6),$F4942+ROUNDUP((DATE(YEAR($B4942),12,31)-DATE(YEAR($B4942),1,1)+1)/$D$6,0)-1,$F4942+ROUNDDOWN((DATE(YEAR($B4942),12,31)-DATE(YEAR($B4942),1,1)+1)/$D$6,0)-1)))))</f>
        <v/>
      </c>
      <c r="H4942" t="str">
        <f t="shared" si="1401"/>
        <v/>
      </c>
      <c r="I4942" t="str">
        <f t="shared" si="1402"/>
        <v/>
      </c>
      <c r="J4942" t="str">
        <f t="shared" si="1410"/>
        <v/>
      </c>
      <c r="K4942" t="str">
        <f t="shared" si="1403"/>
        <v/>
      </c>
      <c r="L4942" t="str">
        <f t="shared" si="1404"/>
        <v/>
      </c>
      <c r="M4942" t="str">
        <f t="shared" si="1414"/>
        <v/>
      </c>
      <c r="N4942" t="str">
        <f t="shared" si="1405"/>
        <v/>
      </c>
      <c r="O4942" t="str">
        <f t="shared" si="1415"/>
        <v/>
      </c>
      <c r="P4942" t="str">
        <f t="shared" si="1406"/>
        <v/>
      </c>
      <c r="Q4942" t="str">
        <f t="shared" si="1407"/>
        <v/>
      </c>
      <c r="R4942" t="str">
        <f t="shared" si="1408"/>
        <v/>
      </c>
      <c r="T4942" t="str">
        <f t="shared" si="1409"/>
        <v/>
      </c>
    </row>
    <row r="4943" spans="1:20" x14ac:dyDescent="0.3">
      <c r="A4943" t="str">
        <f>IF($D$5-($D$5-(MAX($A$10:A4942)+1))&lt;=$D$5,$D$5-($D$5-(MAX($A$10:A4942)+1)),"")</f>
        <v/>
      </c>
      <c r="B4943" s="1" t="str">
        <f t="shared" ref="B4943:B5006" si="1417">IF($A4943="","",$D$3+$A4943)</f>
        <v/>
      </c>
      <c r="C4943" s="1" t="str">
        <f t="shared" ref="C4943:C5006" si="1418">IF($A4943="","",TEXT($D$3+$A4943,"yyyymmdd"))</f>
        <v/>
      </c>
      <c r="D4943" t="str">
        <f t="shared" si="1411"/>
        <v/>
      </c>
      <c r="E4943" t="str">
        <f t="shared" si="1412"/>
        <v/>
      </c>
      <c r="F4943" s="5" t="str">
        <f t="shared" si="1413"/>
        <v/>
      </c>
      <c r="G4943" s="5" t="str">
        <f t="shared" si="1416"/>
        <v/>
      </c>
      <c r="H4943" t="str">
        <f t="shared" ref="H4943:H5006" si="1419">IF($A4943="","",IF($G$3="Yes",LEFT($C4943,4),LEFT($D4943,4)))</f>
        <v/>
      </c>
      <c r="I4943" t="str">
        <f t="shared" ref="I4943:I5006" si="1420">IF($A4943="","","Yr - "&amp;H4943)</f>
        <v/>
      </c>
      <c r="J4943" t="str">
        <f t="shared" si="1410"/>
        <v/>
      </c>
      <c r="K4943" t="str">
        <f t="shared" ref="K4943:K5006" si="1421">IF($A4943="","","Qtr - "&amp;J4943)</f>
        <v/>
      </c>
      <c r="L4943" t="str">
        <f t="shared" ref="L4943:L5006" si="1422">IF($A4943="","",IF($G$3="Yes",TEXT($B4943,"Mmmm"),TEXT($F4943,"Mmmm")))</f>
        <v/>
      </c>
      <c r="M4943" t="str">
        <f t="shared" si="1414"/>
        <v/>
      </c>
      <c r="N4943" t="str">
        <f t="shared" ref="N4943:N5006" si="1423">IF($A4943="","","Wk - "&amp;M4943)</f>
        <v/>
      </c>
      <c r="O4943" t="str">
        <f t="shared" si="1415"/>
        <v/>
      </c>
      <c r="P4943" t="str">
        <f t="shared" ref="P4943:P5006" si="1424">IF($A4943="","",LEFT(C4943,4))</f>
        <v/>
      </c>
      <c r="Q4943" t="str">
        <f t="shared" ref="Q4943:Q5006" si="1425">IF($A4943="","",MONTH($B4943))</f>
        <v/>
      </c>
      <c r="R4943" t="str">
        <f t="shared" ref="R4943:R5006" si="1426">IF($A4943="","",WEEKDAY(B4943))</f>
        <v/>
      </c>
      <c r="T4943" t="str">
        <f t="shared" ref="T4943:T5006" si="1427">IF($A4943="","","select '"&amp;C4943&amp;"' as [MemberId],'"&amp;D4943&amp;"' as [FYPeriod],'"&amp;E4943&amp;"' as [FYPeriodInYear],'"&amp;TEXT(F4943,"yyyy-mm-dd")&amp;"' as [PeriodStart],'"&amp;TEXT(G4943,"yyyy-mm-dd")&amp;"' as [PeriodEnd],'"&amp;H4943&amp;"' as [FYYear],'"&amp;I4943&amp;"' as [FYYearLabel],'"&amp;J4943&amp;"' as [FYQuarter],'"&amp;K4943&amp;"' as [FYQuarterLabel],'"&amp;L4943&amp;"' as [FYMonthLabel],'"&amp;M4943&amp;"' as [FYWeek],'"&amp;N4943&amp;"' as [FYWeekLabel],'"&amp;O4943&amp;"' as [Day],'"&amp;P4943&amp;"' as [CalendarYear],'"&amp;Q4943&amp;"' as [CalendarMonth],'"&amp;R4943&amp;"' as [CalendarDay],Null as [Entity]"&amp;IF(A4944="",""," union all"))</f>
        <v/>
      </c>
    </row>
    <row r="4944" spans="1:20" x14ac:dyDescent="0.3">
      <c r="A4944" t="str">
        <f>IF($D$5-($D$5-(MAX($A$10:A4943)+1))&lt;=$D$5,$D$5-($D$5-(MAX($A$10:A4943)+1)),"")</f>
        <v/>
      </c>
      <c r="B4944" s="1" t="str">
        <f t="shared" si="1417"/>
        <v/>
      </c>
      <c r="C4944" s="1" t="str">
        <f t="shared" si="1418"/>
        <v/>
      </c>
      <c r="D4944" t="str">
        <f t="shared" si="1411"/>
        <v/>
      </c>
      <c r="E4944" t="str">
        <f t="shared" si="1412"/>
        <v/>
      </c>
      <c r="F4944" s="5" t="str">
        <f t="shared" si="1413"/>
        <v/>
      </c>
      <c r="G4944" s="5" t="str">
        <f t="shared" si="1416"/>
        <v/>
      </c>
      <c r="H4944" t="str">
        <f t="shared" si="1419"/>
        <v/>
      </c>
      <c r="I4944" t="str">
        <f t="shared" si="1420"/>
        <v/>
      </c>
      <c r="J4944" t="str">
        <f t="shared" si="1410"/>
        <v/>
      </c>
      <c r="K4944" t="str">
        <f t="shared" si="1421"/>
        <v/>
      </c>
      <c r="L4944" t="str">
        <f t="shared" si="1422"/>
        <v/>
      </c>
      <c r="M4944" t="str">
        <f t="shared" si="1414"/>
        <v/>
      </c>
      <c r="N4944" t="str">
        <f t="shared" si="1423"/>
        <v/>
      </c>
      <c r="O4944" t="str">
        <f t="shared" si="1415"/>
        <v/>
      </c>
      <c r="P4944" t="str">
        <f t="shared" si="1424"/>
        <v/>
      </c>
      <c r="Q4944" t="str">
        <f t="shared" si="1425"/>
        <v/>
      </c>
      <c r="R4944" t="str">
        <f t="shared" si="1426"/>
        <v/>
      </c>
      <c r="T4944" t="str">
        <f t="shared" si="1427"/>
        <v/>
      </c>
    </row>
    <row r="4945" spans="1:20" x14ac:dyDescent="0.3">
      <c r="A4945" t="str">
        <f>IF($D$5-($D$5-(MAX($A$10:A4944)+1))&lt;=$D$5,$D$5-($D$5-(MAX($A$10:A4944)+1)),"")</f>
        <v/>
      </c>
      <c r="B4945" s="1" t="str">
        <f t="shared" si="1417"/>
        <v/>
      </c>
      <c r="C4945" s="1" t="str">
        <f t="shared" si="1418"/>
        <v/>
      </c>
      <c r="D4945" t="str">
        <f t="shared" si="1411"/>
        <v/>
      </c>
      <c r="E4945" t="str">
        <f t="shared" si="1412"/>
        <v/>
      </c>
      <c r="F4945" s="5" t="str">
        <f t="shared" si="1413"/>
        <v/>
      </c>
      <c r="G4945" s="5" t="str">
        <f t="shared" si="1416"/>
        <v/>
      </c>
      <c r="H4945" t="str">
        <f t="shared" si="1419"/>
        <v/>
      </c>
      <c r="I4945" t="str">
        <f t="shared" si="1420"/>
        <v/>
      </c>
      <c r="J4945" t="str">
        <f t="shared" si="1410"/>
        <v/>
      </c>
      <c r="K4945" t="str">
        <f t="shared" si="1421"/>
        <v/>
      </c>
      <c r="L4945" t="str">
        <f t="shared" si="1422"/>
        <v/>
      </c>
      <c r="M4945" t="str">
        <f t="shared" si="1414"/>
        <v/>
      </c>
      <c r="N4945" t="str">
        <f t="shared" si="1423"/>
        <v/>
      </c>
      <c r="O4945" t="str">
        <f t="shared" si="1415"/>
        <v/>
      </c>
      <c r="P4945" t="str">
        <f t="shared" si="1424"/>
        <v/>
      </c>
      <c r="Q4945" t="str">
        <f t="shared" si="1425"/>
        <v/>
      </c>
      <c r="R4945" t="str">
        <f t="shared" si="1426"/>
        <v/>
      </c>
      <c r="T4945" t="str">
        <f t="shared" si="1427"/>
        <v/>
      </c>
    </row>
    <row r="4946" spans="1:20" x14ac:dyDescent="0.3">
      <c r="A4946" t="str">
        <f>IF($D$5-($D$5-(MAX($A$10:A4945)+1))&lt;=$D$5,$D$5-($D$5-(MAX($A$10:A4945)+1)),"")</f>
        <v/>
      </c>
      <c r="B4946" s="1" t="str">
        <f t="shared" si="1417"/>
        <v/>
      </c>
      <c r="C4946" s="1" t="str">
        <f t="shared" si="1418"/>
        <v/>
      </c>
      <c r="D4946" t="str">
        <f t="shared" si="1411"/>
        <v/>
      </c>
      <c r="E4946" t="str">
        <f t="shared" si="1412"/>
        <v/>
      </c>
      <c r="F4946" s="5" t="str">
        <f t="shared" si="1413"/>
        <v/>
      </c>
      <c r="G4946" s="5" t="str">
        <f t="shared" si="1416"/>
        <v/>
      </c>
      <c r="H4946" t="str">
        <f t="shared" si="1419"/>
        <v/>
      </c>
      <c r="I4946" t="str">
        <f t="shared" si="1420"/>
        <v/>
      </c>
      <c r="J4946" t="str">
        <f t="shared" si="1410"/>
        <v/>
      </c>
      <c r="K4946" t="str">
        <f t="shared" si="1421"/>
        <v/>
      </c>
      <c r="L4946" t="str">
        <f t="shared" si="1422"/>
        <v/>
      </c>
      <c r="M4946" t="str">
        <f t="shared" si="1414"/>
        <v/>
      </c>
      <c r="N4946" t="str">
        <f t="shared" si="1423"/>
        <v/>
      </c>
      <c r="O4946" t="str">
        <f t="shared" si="1415"/>
        <v/>
      </c>
      <c r="P4946" t="str">
        <f t="shared" si="1424"/>
        <v/>
      </c>
      <c r="Q4946" t="str">
        <f t="shared" si="1425"/>
        <v/>
      </c>
      <c r="R4946" t="str">
        <f t="shared" si="1426"/>
        <v/>
      </c>
      <c r="T4946" t="str">
        <f t="shared" si="1427"/>
        <v/>
      </c>
    </row>
    <row r="4947" spans="1:20" x14ac:dyDescent="0.3">
      <c r="A4947" t="str">
        <f>IF($D$5-($D$5-(MAX($A$10:A4946)+1))&lt;=$D$5,$D$5-($D$5-(MAX($A$10:A4946)+1)),"")</f>
        <v/>
      </c>
      <c r="B4947" s="1" t="str">
        <f t="shared" si="1417"/>
        <v/>
      </c>
      <c r="C4947" s="1" t="str">
        <f t="shared" si="1418"/>
        <v/>
      </c>
      <c r="D4947" t="str">
        <f t="shared" si="1411"/>
        <v/>
      </c>
      <c r="E4947" t="str">
        <f t="shared" si="1412"/>
        <v/>
      </c>
      <c r="F4947" s="5" t="str">
        <f t="shared" si="1413"/>
        <v/>
      </c>
      <c r="G4947" s="5" t="str">
        <f t="shared" si="1416"/>
        <v/>
      </c>
      <c r="H4947" t="str">
        <f t="shared" si="1419"/>
        <v/>
      </c>
      <c r="I4947" t="str">
        <f t="shared" si="1420"/>
        <v/>
      </c>
      <c r="J4947" t="str">
        <f t="shared" si="1410"/>
        <v/>
      </c>
      <c r="K4947" t="str">
        <f t="shared" si="1421"/>
        <v/>
      </c>
      <c r="L4947" t="str">
        <f t="shared" si="1422"/>
        <v/>
      </c>
      <c r="M4947" t="str">
        <f t="shared" si="1414"/>
        <v/>
      </c>
      <c r="N4947" t="str">
        <f t="shared" si="1423"/>
        <v/>
      </c>
      <c r="O4947" t="str">
        <f t="shared" si="1415"/>
        <v/>
      </c>
      <c r="P4947" t="str">
        <f t="shared" si="1424"/>
        <v/>
      </c>
      <c r="Q4947" t="str">
        <f t="shared" si="1425"/>
        <v/>
      </c>
      <c r="R4947" t="str">
        <f t="shared" si="1426"/>
        <v/>
      </c>
      <c r="T4947" t="str">
        <f t="shared" si="1427"/>
        <v/>
      </c>
    </row>
    <row r="4948" spans="1:20" x14ac:dyDescent="0.3">
      <c r="A4948" t="str">
        <f>IF($D$5-($D$5-(MAX($A$10:A4947)+1))&lt;=$D$5,$D$5-($D$5-(MAX($A$10:A4947)+1)),"")</f>
        <v/>
      </c>
      <c r="B4948" s="1" t="str">
        <f t="shared" si="1417"/>
        <v/>
      </c>
      <c r="C4948" s="1" t="str">
        <f t="shared" si="1418"/>
        <v/>
      </c>
      <c r="D4948" t="str">
        <f t="shared" si="1411"/>
        <v/>
      </c>
      <c r="E4948" t="str">
        <f t="shared" si="1412"/>
        <v/>
      </c>
      <c r="F4948" s="5" t="str">
        <f t="shared" si="1413"/>
        <v/>
      </c>
      <c r="G4948" s="5" t="str">
        <f t="shared" si="1416"/>
        <v/>
      </c>
      <c r="H4948" t="str">
        <f t="shared" si="1419"/>
        <v/>
      </c>
      <c r="I4948" t="str">
        <f t="shared" si="1420"/>
        <v/>
      </c>
      <c r="J4948" t="str">
        <f t="shared" si="1410"/>
        <v/>
      </c>
      <c r="K4948" t="str">
        <f t="shared" si="1421"/>
        <v/>
      </c>
      <c r="L4948" t="str">
        <f t="shared" si="1422"/>
        <v/>
      </c>
      <c r="M4948" t="str">
        <f t="shared" si="1414"/>
        <v/>
      </c>
      <c r="N4948" t="str">
        <f t="shared" si="1423"/>
        <v/>
      </c>
      <c r="O4948" t="str">
        <f t="shared" si="1415"/>
        <v/>
      </c>
      <c r="P4948" t="str">
        <f t="shared" si="1424"/>
        <v/>
      </c>
      <c r="Q4948" t="str">
        <f t="shared" si="1425"/>
        <v/>
      </c>
      <c r="R4948" t="str">
        <f t="shared" si="1426"/>
        <v/>
      </c>
      <c r="T4948" t="str">
        <f t="shared" si="1427"/>
        <v/>
      </c>
    </row>
    <row r="4949" spans="1:20" x14ac:dyDescent="0.3">
      <c r="A4949" t="str">
        <f>IF($D$5-($D$5-(MAX($A$10:A4948)+1))&lt;=$D$5,$D$5-($D$5-(MAX($A$10:A4948)+1)),"")</f>
        <v/>
      </c>
      <c r="B4949" s="1" t="str">
        <f t="shared" si="1417"/>
        <v/>
      </c>
      <c r="C4949" s="1" t="str">
        <f t="shared" si="1418"/>
        <v/>
      </c>
      <c r="D4949" t="str">
        <f t="shared" si="1411"/>
        <v/>
      </c>
      <c r="E4949" t="str">
        <f t="shared" si="1412"/>
        <v/>
      </c>
      <c r="F4949" s="5" t="str">
        <f t="shared" si="1413"/>
        <v/>
      </c>
      <c r="G4949" s="5" t="str">
        <f t="shared" si="1416"/>
        <v/>
      </c>
      <c r="H4949" t="str">
        <f t="shared" si="1419"/>
        <v/>
      </c>
      <c r="I4949" t="str">
        <f t="shared" si="1420"/>
        <v/>
      </c>
      <c r="J4949" t="str">
        <f t="shared" si="1410"/>
        <v/>
      </c>
      <c r="K4949" t="str">
        <f t="shared" si="1421"/>
        <v/>
      </c>
      <c r="L4949" t="str">
        <f t="shared" si="1422"/>
        <v/>
      </c>
      <c r="M4949" t="str">
        <f t="shared" si="1414"/>
        <v/>
      </c>
      <c r="N4949" t="str">
        <f t="shared" si="1423"/>
        <v/>
      </c>
      <c r="O4949" t="str">
        <f t="shared" si="1415"/>
        <v/>
      </c>
      <c r="P4949" t="str">
        <f t="shared" si="1424"/>
        <v/>
      </c>
      <c r="Q4949" t="str">
        <f t="shared" si="1425"/>
        <v/>
      </c>
      <c r="R4949" t="str">
        <f t="shared" si="1426"/>
        <v/>
      </c>
      <c r="T4949" t="str">
        <f t="shared" si="1427"/>
        <v/>
      </c>
    </row>
    <row r="4950" spans="1:20" x14ac:dyDescent="0.3">
      <c r="A4950" t="str">
        <f>IF($D$5-($D$5-(MAX($A$10:A4949)+1))&lt;=$D$5,$D$5-($D$5-(MAX($A$10:A4949)+1)),"")</f>
        <v/>
      </c>
      <c r="B4950" s="1" t="str">
        <f t="shared" si="1417"/>
        <v/>
      </c>
      <c r="C4950" s="1" t="str">
        <f t="shared" si="1418"/>
        <v/>
      </c>
      <c r="D4950" t="str">
        <f t="shared" si="1411"/>
        <v/>
      </c>
      <c r="E4950" t="str">
        <f t="shared" si="1412"/>
        <v/>
      </c>
      <c r="F4950" s="5" t="str">
        <f t="shared" si="1413"/>
        <v/>
      </c>
      <c r="G4950" s="5" t="str">
        <f t="shared" si="1416"/>
        <v/>
      </c>
      <c r="H4950" t="str">
        <f t="shared" si="1419"/>
        <v/>
      </c>
      <c r="I4950" t="str">
        <f t="shared" si="1420"/>
        <v/>
      </c>
      <c r="J4950" t="str">
        <f t="shared" si="1410"/>
        <v/>
      </c>
      <c r="K4950" t="str">
        <f t="shared" si="1421"/>
        <v/>
      </c>
      <c r="L4950" t="str">
        <f t="shared" si="1422"/>
        <v/>
      </c>
      <c r="M4950" t="str">
        <f t="shared" si="1414"/>
        <v/>
      </c>
      <c r="N4950" t="str">
        <f t="shared" si="1423"/>
        <v/>
      </c>
      <c r="O4950" t="str">
        <f t="shared" si="1415"/>
        <v/>
      </c>
      <c r="P4950" t="str">
        <f t="shared" si="1424"/>
        <v/>
      </c>
      <c r="Q4950" t="str">
        <f t="shared" si="1425"/>
        <v/>
      </c>
      <c r="R4950" t="str">
        <f t="shared" si="1426"/>
        <v/>
      </c>
      <c r="T4950" t="str">
        <f t="shared" si="1427"/>
        <v/>
      </c>
    </row>
    <row r="4951" spans="1:20" x14ac:dyDescent="0.3">
      <c r="A4951" t="str">
        <f>IF($D$5-($D$5-(MAX($A$10:A4950)+1))&lt;=$D$5,$D$5-($D$5-(MAX($A$10:A4950)+1)),"")</f>
        <v/>
      </c>
      <c r="B4951" s="1" t="str">
        <f t="shared" si="1417"/>
        <v/>
      </c>
      <c r="C4951" s="1" t="str">
        <f t="shared" si="1418"/>
        <v/>
      </c>
      <c r="D4951" t="str">
        <f t="shared" si="1411"/>
        <v/>
      </c>
      <c r="E4951" t="str">
        <f t="shared" si="1412"/>
        <v/>
      </c>
      <c r="F4951" s="5" t="str">
        <f t="shared" si="1413"/>
        <v/>
      </c>
      <c r="G4951" s="5" t="str">
        <f t="shared" si="1416"/>
        <v/>
      </c>
      <c r="H4951" t="str">
        <f t="shared" si="1419"/>
        <v/>
      </c>
      <c r="I4951" t="str">
        <f t="shared" si="1420"/>
        <v/>
      </c>
      <c r="J4951" t="str">
        <f t="shared" si="1410"/>
        <v/>
      </c>
      <c r="K4951" t="str">
        <f t="shared" si="1421"/>
        <v/>
      </c>
      <c r="L4951" t="str">
        <f t="shared" si="1422"/>
        <v/>
      </c>
      <c r="M4951" t="str">
        <f t="shared" si="1414"/>
        <v/>
      </c>
      <c r="N4951" t="str">
        <f t="shared" si="1423"/>
        <v/>
      </c>
      <c r="O4951" t="str">
        <f t="shared" si="1415"/>
        <v/>
      </c>
      <c r="P4951" t="str">
        <f t="shared" si="1424"/>
        <v/>
      </c>
      <c r="Q4951" t="str">
        <f t="shared" si="1425"/>
        <v/>
      </c>
      <c r="R4951" t="str">
        <f t="shared" si="1426"/>
        <v/>
      </c>
      <c r="T4951" t="str">
        <f t="shared" si="1427"/>
        <v/>
      </c>
    </row>
    <row r="4952" spans="1:20" x14ac:dyDescent="0.3">
      <c r="A4952" t="str">
        <f>IF($D$5-($D$5-(MAX($A$10:A4951)+1))&lt;=$D$5,$D$5-($D$5-(MAX($A$10:A4951)+1)),"")</f>
        <v/>
      </c>
      <c r="B4952" s="1" t="str">
        <f t="shared" si="1417"/>
        <v/>
      </c>
      <c r="C4952" s="1" t="str">
        <f t="shared" si="1418"/>
        <v/>
      </c>
      <c r="D4952" t="str">
        <f t="shared" si="1411"/>
        <v/>
      </c>
      <c r="E4952" t="str">
        <f t="shared" si="1412"/>
        <v/>
      </c>
      <c r="F4952" s="5" t="str">
        <f t="shared" si="1413"/>
        <v/>
      </c>
      <c r="G4952" s="5" t="str">
        <f t="shared" si="1416"/>
        <v/>
      </c>
      <c r="H4952" t="str">
        <f t="shared" si="1419"/>
        <v/>
      </c>
      <c r="I4952" t="str">
        <f t="shared" si="1420"/>
        <v/>
      </c>
      <c r="J4952" t="str">
        <f t="shared" si="1410"/>
        <v/>
      </c>
      <c r="K4952" t="str">
        <f t="shared" si="1421"/>
        <v/>
      </c>
      <c r="L4952" t="str">
        <f t="shared" si="1422"/>
        <v/>
      </c>
      <c r="M4952" t="str">
        <f t="shared" si="1414"/>
        <v/>
      </c>
      <c r="N4952" t="str">
        <f t="shared" si="1423"/>
        <v/>
      </c>
      <c r="O4952" t="str">
        <f t="shared" si="1415"/>
        <v/>
      </c>
      <c r="P4952" t="str">
        <f t="shared" si="1424"/>
        <v/>
      </c>
      <c r="Q4952" t="str">
        <f t="shared" si="1425"/>
        <v/>
      </c>
      <c r="R4952" t="str">
        <f t="shared" si="1426"/>
        <v/>
      </c>
      <c r="T4952" t="str">
        <f t="shared" si="1427"/>
        <v/>
      </c>
    </row>
    <row r="4953" spans="1:20" x14ac:dyDescent="0.3">
      <c r="A4953" t="str">
        <f>IF($D$5-($D$5-(MAX($A$10:A4952)+1))&lt;=$D$5,$D$5-($D$5-(MAX($A$10:A4952)+1)),"")</f>
        <v/>
      </c>
      <c r="B4953" s="1" t="str">
        <f t="shared" si="1417"/>
        <v/>
      </c>
      <c r="C4953" s="1" t="str">
        <f t="shared" si="1418"/>
        <v/>
      </c>
      <c r="D4953" t="str">
        <f t="shared" si="1411"/>
        <v/>
      </c>
      <c r="E4953" t="str">
        <f t="shared" si="1412"/>
        <v/>
      </c>
      <c r="F4953" s="5" t="str">
        <f t="shared" si="1413"/>
        <v/>
      </c>
      <c r="G4953" s="5" t="str">
        <f t="shared" si="1416"/>
        <v/>
      </c>
      <c r="H4953" t="str">
        <f t="shared" si="1419"/>
        <v/>
      </c>
      <c r="I4953" t="str">
        <f t="shared" si="1420"/>
        <v/>
      </c>
      <c r="J4953" t="str">
        <f t="shared" si="1410"/>
        <v/>
      </c>
      <c r="K4953" t="str">
        <f t="shared" si="1421"/>
        <v/>
      </c>
      <c r="L4953" t="str">
        <f t="shared" si="1422"/>
        <v/>
      </c>
      <c r="M4953" t="str">
        <f t="shared" si="1414"/>
        <v/>
      </c>
      <c r="N4953" t="str">
        <f t="shared" si="1423"/>
        <v/>
      </c>
      <c r="O4953" t="str">
        <f t="shared" si="1415"/>
        <v/>
      </c>
      <c r="P4953" t="str">
        <f t="shared" si="1424"/>
        <v/>
      </c>
      <c r="Q4953" t="str">
        <f t="shared" si="1425"/>
        <v/>
      </c>
      <c r="R4953" t="str">
        <f t="shared" si="1426"/>
        <v/>
      </c>
      <c r="T4953" t="str">
        <f t="shared" si="1427"/>
        <v/>
      </c>
    </row>
    <row r="4954" spans="1:20" x14ac:dyDescent="0.3">
      <c r="A4954" t="str">
        <f>IF($D$5-($D$5-(MAX($A$10:A4953)+1))&lt;=$D$5,$D$5-($D$5-(MAX($A$10:A4953)+1)),"")</f>
        <v/>
      </c>
      <c r="B4954" s="1" t="str">
        <f t="shared" si="1417"/>
        <v/>
      </c>
      <c r="C4954" s="1" t="str">
        <f t="shared" si="1418"/>
        <v/>
      </c>
      <c r="D4954" t="str">
        <f t="shared" si="1411"/>
        <v/>
      </c>
      <c r="E4954" t="str">
        <f t="shared" si="1412"/>
        <v/>
      </c>
      <c r="F4954" s="5" t="str">
        <f t="shared" si="1413"/>
        <v/>
      </c>
      <c r="G4954" s="5" t="str">
        <f t="shared" si="1416"/>
        <v/>
      </c>
      <c r="H4954" t="str">
        <f t="shared" si="1419"/>
        <v/>
      </c>
      <c r="I4954" t="str">
        <f t="shared" si="1420"/>
        <v/>
      </c>
      <c r="J4954" t="str">
        <f t="shared" si="1410"/>
        <v/>
      </c>
      <c r="K4954" t="str">
        <f t="shared" si="1421"/>
        <v/>
      </c>
      <c r="L4954" t="str">
        <f t="shared" si="1422"/>
        <v/>
      </c>
      <c r="M4954" t="str">
        <f t="shared" si="1414"/>
        <v/>
      </c>
      <c r="N4954" t="str">
        <f t="shared" si="1423"/>
        <v/>
      </c>
      <c r="O4954" t="str">
        <f t="shared" si="1415"/>
        <v/>
      </c>
      <c r="P4954" t="str">
        <f t="shared" si="1424"/>
        <v/>
      </c>
      <c r="Q4954" t="str">
        <f t="shared" si="1425"/>
        <v/>
      </c>
      <c r="R4954" t="str">
        <f t="shared" si="1426"/>
        <v/>
      </c>
      <c r="T4954" t="str">
        <f t="shared" si="1427"/>
        <v/>
      </c>
    </row>
    <row r="4955" spans="1:20" x14ac:dyDescent="0.3">
      <c r="A4955" t="str">
        <f>IF($D$5-($D$5-(MAX($A$10:A4954)+1))&lt;=$D$5,$D$5-($D$5-(MAX($A$10:A4954)+1)),"")</f>
        <v/>
      </c>
      <c r="B4955" s="1" t="str">
        <f t="shared" si="1417"/>
        <v/>
      </c>
      <c r="C4955" s="1" t="str">
        <f t="shared" si="1418"/>
        <v/>
      </c>
      <c r="D4955" t="str">
        <f t="shared" si="1411"/>
        <v/>
      </c>
      <c r="E4955" t="str">
        <f t="shared" si="1412"/>
        <v/>
      </c>
      <c r="F4955" s="5" t="str">
        <f t="shared" si="1413"/>
        <v/>
      </c>
      <c r="G4955" s="5" t="str">
        <f t="shared" si="1416"/>
        <v/>
      </c>
      <c r="H4955" t="str">
        <f t="shared" si="1419"/>
        <v/>
      </c>
      <c r="I4955" t="str">
        <f t="shared" si="1420"/>
        <v/>
      </c>
      <c r="J4955" t="str">
        <f t="shared" si="1410"/>
        <v/>
      </c>
      <c r="K4955" t="str">
        <f t="shared" si="1421"/>
        <v/>
      </c>
      <c r="L4955" t="str">
        <f t="shared" si="1422"/>
        <v/>
      </c>
      <c r="M4955" t="str">
        <f t="shared" si="1414"/>
        <v/>
      </c>
      <c r="N4955" t="str">
        <f t="shared" si="1423"/>
        <v/>
      </c>
      <c r="O4955" t="str">
        <f t="shared" si="1415"/>
        <v/>
      </c>
      <c r="P4955" t="str">
        <f t="shared" si="1424"/>
        <v/>
      </c>
      <c r="Q4955" t="str">
        <f t="shared" si="1425"/>
        <v/>
      </c>
      <c r="R4955" t="str">
        <f t="shared" si="1426"/>
        <v/>
      </c>
      <c r="T4955" t="str">
        <f t="shared" si="1427"/>
        <v/>
      </c>
    </row>
    <row r="4956" spans="1:20" x14ac:dyDescent="0.3">
      <c r="A4956" t="str">
        <f>IF($D$5-($D$5-(MAX($A$10:A4955)+1))&lt;=$D$5,$D$5-($D$5-(MAX($A$10:A4955)+1)),"")</f>
        <v/>
      </c>
      <c r="B4956" s="1" t="str">
        <f t="shared" si="1417"/>
        <v/>
      </c>
      <c r="C4956" s="1" t="str">
        <f t="shared" si="1418"/>
        <v/>
      </c>
      <c r="D4956" t="str">
        <f t="shared" si="1411"/>
        <v/>
      </c>
      <c r="E4956" t="str">
        <f t="shared" si="1412"/>
        <v/>
      </c>
      <c r="F4956" s="5" t="str">
        <f t="shared" si="1413"/>
        <v/>
      </c>
      <c r="G4956" s="5" t="str">
        <f t="shared" si="1416"/>
        <v/>
      </c>
      <c r="H4956" t="str">
        <f t="shared" si="1419"/>
        <v/>
      </c>
      <c r="I4956" t="str">
        <f t="shared" si="1420"/>
        <v/>
      </c>
      <c r="J4956" t="str">
        <f t="shared" si="1410"/>
        <v/>
      </c>
      <c r="K4956" t="str">
        <f t="shared" si="1421"/>
        <v/>
      </c>
      <c r="L4956" t="str">
        <f t="shared" si="1422"/>
        <v/>
      </c>
      <c r="M4956" t="str">
        <f t="shared" si="1414"/>
        <v/>
      </c>
      <c r="N4956" t="str">
        <f t="shared" si="1423"/>
        <v/>
      </c>
      <c r="O4956" t="str">
        <f t="shared" si="1415"/>
        <v/>
      </c>
      <c r="P4956" t="str">
        <f t="shared" si="1424"/>
        <v/>
      </c>
      <c r="Q4956" t="str">
        <f t="shared" si="1425"/>
        <v/>
      </c>
      <c r="R4956" t="str">
        <f t="shared" si="1426"/>
        <v/>
      </c>
      <c r="T4956" t="str">
        <f t="shared" si="1427"/>
        <v/>
      </c>
    </row>
    <row r="4957" spans="1:20" x14ac:dyDescent="0.3">
      <c r="A4957" t="str">
        <f>IF($D$5-($D$5-(MAX($A$10:A4956)+1))&lt;=$D$5,$D$5-($D$5-(MAX($A$10:A4956)+1)),"")</f>
        <v/>
      </c>
      <c r="B4957" s="1" t="str">
        <f t="shared" si="1417"/>
        <v/>
      </c>
      <c r="C4957" s="1" t="str">
        <f t="shared" si="1418"/>
        <v/>
      </c>
      <c r="D4957" t="str">
        <f t="shared" si="1411"/>
        <v/>
      </c>
      <c r="E4957" t="str">
        <f t="shared" si="1412"/>
        <v/>
      </c>
      <c r="F4957" s="5" t="str">
        <f t="shared" si="1413"/>
        <v/>
      </c>
      <c r="G4957" s="5" t="str">
        <f t="shared" si="1416"/>
        <v/>
      </c>
      <c r="H4957" t="str">
        <f t="shared" si="1419"/>
        <v/>
      </c>
      <c r="I4957" t="str">
        <f t="shared" si="1420"/>
        <v/>
      </c>
      <c r="J4957" t="str">
        <f t="shared" si="1410"/>
        <v/>
      </c>
      <c r="K4957" t="str">
        <f t="shared" si="1421"/>
        <v/>
      </c>
      <c r="L4957" t="str">
        <f t="shared" si="1422"/>
        <v/>
      </c>
      <c r="M4957" t="str">
        <f t="shared" si="1414"/>
        <v/>
      </c>
      <c r="N4957" t="str">
        <f t="shared" si="1423"/>
        <v/>
      </c>
      <c r="O4957" t="str">
        <f t="shared" si="1415"/>
        <v/>
      </c>
      <c r="P4957" t="str">
        <f t="shared" si="1424"/>
        <v/>
      </c>
      <c r="Q4957" t="str">
        <f t="shared" si="1425"/>
        <v/>
      </c>
      <c r="R4957" t="str">
        <f t="shared" si="1426"/>
        <v/>
      </c>
      <c r="T4957" t="str">
        <f t="shared" si="1427"/>
        <v/>
      </c>
    </row>
    <row r="4958" spans="1:20" x14ac:dyDescent="0.3">
      <c r="A4958" t="str">
        <f>IF($D$5-($D$5-(MAX($A$10:A4957)+1))&lt;=$D$5,$D$5-($D$5-(MAX($A$10:A4957)+1)),"")</f>
        <v/>
      </c>
      <c r="B4958" s="1" t="str">
        <f t="shared" si="1417"/>
        <v/>
      </c>
      <c r="C4958" s="1" t="str">
        <f t="shared" si="1418"/>
        <v/>
      </c>
      <c r="D4958" t="str">
        <f t="shared" si="1411"/>
        <v/>
      </c>
      <c r="E4958" t="str">
        <f t="shared" si="1412"/>
        <v/>
      </c>
      <c r="F4958" s="5" t="str">
        <f t="shared" si="1413"/>
        <v/>
      </c>
      <c r="G4958" s="5" t="str">
        <f t="shared" si="1416"/>
        <v/>
      </c>
      <c r="H4958" t="str">
        <f t="shared" si="1419"/>
        <v/>
      </c>
      <c r="I4958" t="str">
        <f t="shared" si="1420"/>
        <v/>
      </c>
      <c r="J4958" t="str">
        <f t="shared" si="1410"/>
        <v/>
      </c>
      <c r="K4958" t="str">
        <f t="shared" si="1421"/>
        <v/>
      </c>
      <c r="L4958" t="str">
        <f t="shared" si="1422"/>
        <v/>
      </c>
      <c r="M4958" t="str">
        <f t="shared" si="1414"/>
        <v/>
      </c>
      <c r="N4958" t="str">
        <f t="shared" si="1423"/>
        <v/>
      </c>
      <c r="O4958" t="str">
        <f t="shared" si="1415"/>
        <v/>
      </c>
      <c r="P4958" t="str">
        <f t="shared" si="1424"/>
        <v/>
      </c>
      <c r="Q4958" t="str">
        <f t="shared" si="1425"/>
        <v/>
      </c>
      <c r="R4958" t="str">
        <f t="shared" si="1426"/>
        <v/>
      </c>
      <c r="T4958" t="str">
        <f t="shared" si="1427"/>
        <v/>
      </c>
    </row>
    <row r="4959" spans="1:20" x14ac:dyDescent="0.3">
      <c r="A4959" t="str">
        <f>IF($D$5-($D$5-(MAX($A$10:A4958)+1))&lt;=$D$5,$D$5-($D$5-(MAX($A$10:A4958)+1)),"")</f>
        <v/>
      </c>
      <c r="B4959" s="1" t="str">
        <f t="shared" si="1417"/>
        <v/>
      </c>
      <c r="C4959" s="1" t="str">
        <f t="shared" si="1418"/>
        <v/>
      </c>
      <c r="D4959" t="str">
        <f t="shared" si="1411"/>
        <v/>
      </c>
      <c r="E4959" t="str">
        <f t="shared" si="1412"/>
        <v/>
      </c>
      <c r="F4959" s="5" t="str">
        <f t="shared" si="1413"/>
        <v/>
      </c>
      <c r="G4959" s="5" t="str">
        <f t="shared" si="1416"/>
        <v/>
      </c>
      <c r="H4959" t="str">
        <f t="shared" si="1419"/>
        <v/>
      </c>
      <c r="I4959" t="str">
        <f t="shared" si="1420"/>
        <v/>
      </c>
      <c r="J4959" t="str">
        <f t="shared" si="1410"/>
        <v/>
      </c>
      <c r="K4959" t="str">
        <f t="shared" si="1421"/>
        <v/>
      </c>
      <c r="L4959" t="str">
        <f t="shared" si="1422"/>
        <v/>
      </c>
      <c r="M4959" t="str">
        <f t="shared" si="1414"/>
        <v/>
      </c>
      <c r="N4959" t="str">
        <f t="shared" si="1423"/>
        <v/>
      </c>
      <c r="O4959" t="str">
        <f t="shared" si="1415"/>
        <v/>
      </c>
      <c r="P4959" t="str">
        <f t="shared" si="1424"/>
        <v/>
      </c>
      <c r="Q4959" t="str">
        <f t="shared" si="1425"/>
        <v/>
      </c>
      <c r="R4959" t="str">
        <f t="shared" si="1426"/>
        <v/>
      </c>
      <c r="T4959" t="str">
        <f t="shared" si="1427"/>
        <v/>
      </c>
    </row>
    <row r="4960" spans="1:20" x14ac:dyDescent="0.3">
      <c r="A4960" t="str">
        <f>IF($D$5-($D$5-(MAX($A$10:A4959)+1))&lt;=$D$5,$D$5-($D$5-(MAX($A$10:A4959)+1)),"")</f>
        <v/>
      </c>
      <c r="B4960" s="1" t="str">
        <f t="shared" si="1417"/>
        <v/>
      </c>
      <c r="C4960" s="1" t="str">
        <f t="shared" si="1418"/>
        <v/>
      </c>
      <c r="D4960" t="str">
        <f t="shared" si="1411"/>
        <v/>
      </c>
      <c r="E4960" t="str">
        <f t="shared" si="1412"/>
        <v/>
      </c>
      <c r="F4960" s="5" t="str">
        <f t="shared" si="1413"/>
        <v/>
      </c>
      <c r="G4960" s="5" t="str">
        <f t="shared" si="1416"/>
        <v/>
      </c>
      <c r="H4960" t="str">
        <f t="shared" si="1419"/>
        <v/>
      </c>
      <c r="I4960" t="str">
        <f t="shared" si="1420"/>
        <v/>
      </c>
      <c r="J4960" t="str">
        <f t="shared" si="1410"/>
        <v/>
      </c>
      <c r="K4960" t="str">
        <f t="shared" si="1421"/>
        <v/>
      </c>
      <c r="L4960" t="str">
        <f t="shared" si="1422"/>
        <v/>
      </c>
      <c r="M4960" t="str">
        <f t="shared" si="1414"/>
        <v/>
      </c>
      <c r="N4960" t="str">
        <f t="shared" si="1423"/>
        <v/>
      </c>
      <c r="O4960" t="str">
        <f t="shared" si="1415"/>
        <v/>
      </c>
      <c r="P4960" t="str">
        <f t="shared" si="1424"/>
        <v/>
      </c>
      <c r="Q4960" t="str">
        <f t="shared" si="1425"/>
        <v/>
      </c>
      <c r="R4960" t="str">
        <f t="shared" si="1426"/>
        <v/>
      </c>
      <c r="T4960" t="str">
        <f t="shared" si="1427"/>
        <v/>
      </c>
    </row>
    <row r="4961" spans="1:20" x14ac:dyDescent="0.3">
      <c r="A4961" t="str">
        <f>IF($D$5-($D$5-(MAX($A$10:A4960)+1))&lt;=$D$5,$D$5-($D$5-(MAX($A$10:A4960)+1)),"")</f>
        <v/>
      </c>
      <c r="B4961" s="1" t="str">
        <f t="shared" si="1417"/>
        <v/>
      </c>
      <c r="C4961" s="1" t="str">
        <f t="shared" si="1418"/>
        <v/>
      </c>
      <c r="D4961" t="str">
        <f t="shared" si="1411"/>
        <v/>
      </c>
      <c r="E4961" t="str">
        <f t="shared" si="1412"/>
        <v/>
      </c>
      <c r="F4961" s="5" t="str">
        <f t="shared" si="1413"/>
        <v/>
      </c>
      <c r="G4961" s="5" t="str">
        <f t="shared" si="1416"/>
        <v/>
      </c>
      <c r="H4961" t="str">
        <f t="shared" si="1419"/>
        <v/>
      </c>
      <c r="I4961" t="str">
        <f t="shared" si="1420"/>
        <v/>
      </c>
      <c r="J4961" t="str">
        <f t="shared" si="1410"/>
        <v/>
      </c>
      <c r="K4961" t="str">
        <f t="shared" si="1421"/>
        <v/>
      </c>
      <c r="L4961" t="str">
        <f t="shared" si="1422"/>
        <v/>
      </c>
      <c r="M4961" t="str">
        <f t="shared" si="1414"/>
        <v/>
      </c>
      <c r="N4961" t="str">
        <f t="shared" si="1423"/>
        <v/>
      </c>
      <c r="O4961" t="str">
        <f t="shared" si="1415"/>
        <v/>
      </c>
      <c r="P4961" t="str">
        <f t="shared" si="1424"/>
        <v/>
      </c>
      <c r="Q4961" t="str">
        <f t="shared" si="1425"/>
        <v/>
      </c>
      <c r="R4961" t="str">
        <f t="shared" si="1426"/>
        <v/>
      </c>
      <c r="T4961" t="str">
        <f t="shared" si="1427"/>
        <v/>
      </c>
    </row>
    <row r="4962" spans="1:20" x14ac:dyDescent="0.3">
      <c r="A4962" t="str">
        <f>IF($D$5-($D$5-(MAX($A$10:A4961)+1))&lt;=$D$5,$D$5-($D$5-(MAX($A$10:A4961)+1)),"")</f>
        <v/>
      </c>
      <c r="B4962" s="1" t="str">
        <f t="shared" si="1417"/>
        <v/>
      </c>
      <c r="C4962" s="1" t="str">
        <f t="shared" si="1418"/>
        <v/>
      </c>
      <c r="D4962" t="str">
        <f t="shared" si="1411"/>
        <v/>
      </c>
      <c r="E4962" t="str">
        <f t="shared" si="1412"/>
        <v/>
      </c>
      <c r="F4962" s="5" t="str">
        <f t="shared" si="1413"/>
        <v/>
      </c>
      <c r="G4962" s="5" t="str">
        <f t="shared" si="1416"/>
        <v/>
      </c>
      <c r="H4962" t="str">
        <f t="shared" si="1419"/>
        <v/>
      </c>
      <c r="I4962" t="str">
        <f t="shared" si="1420"/>
        <v/>
      </c>
      <c r="J4962" t="str">
        <f t="shared" si="1410"/>
        <v/>
      </c>
      <c r="K4962" t="str">
        <f t="shared" si="1421"/>
        <v/>
      </c>
      <c r="L4962" t="str">
        <f t="shared" si="1422"/>
        <v/>
      </c>
      <c r="M4962" t="str">
        <f t="shared" si="1414"/>
        <v/>
      </c>
      <c r="N4962" t="str">
        <f t="shared" si="1423"/>
        <v/>
      </c>
      <c r="O4962" t="str">
        <f t="shared" si="1415"/>
        <v/>
      </c>
      <c r="P4962" t="str">
        <f t="shared" si="1424"/>
        <v/>
      </c>
      <c r="Q4962" t="str">
        <f t="shared" si="1425"/>
        <v/>
      </c>
      <c r="R4962" t="str">
        <f t="shared" si="1426"/>
        <v/>
      </c>
      <c r="T4962" t="str">
        <f t="shared" si="1427"/>
        <v/>
      </c>
    </row>
    <row r="4963" spans="1:20" x14ac:dyDescent="0.3">
      <c r="A4963" t="str">
        <f>IF($D$5-($D$5-(MAX($A$10:A4962)+1))&lt;=$D$5,$D$5-($D$5-(MAX($A$10:A4962)+1)),"")</f>
        <v/>
      </c>
      <c r="B4963" s="1" t="str">
        <f t="shared" si="1417"/>
        <v/>
      </c>
      <c r="C4963" s="1" t="str">
        <f t="shared" si="1418"/>
        <v/>
      </c>
      <c r="D4963" t="str">
        <f t="shared" si="1411"/>
        <v/>
      </c>
      <c r="E4963" t="str">
        <f t="shared" si="1412"/>
        <v/>
      </c>
      <c r="F4963" s="5" t="str">
        <f t="shared" si="1413"/>
        <v/>
      </c>
      <c r="G4963" s="5" t="str">
        <f t="shared" si="1416"/>
        <v/>
      </c>
      <c r="H4963" t="str">
        <f t="shared" si="1419"/>
        <v/>
      </c>
      <c r="I4963" t="str">
        <f t="shared" si="1420"/>
        <v/>
      </c>
      <c r="J4963" t="str">
        <f t="shared" si="1410"/>
        <v/>
      </c>
      <c r="K4963" t="str">
        <f t="shared" si="1421"/>
        <v/>
      </c>
      <c r="L4963" t="str">
        <f t="shared" si="1422"/>
        <v/>
      </c>
      <c r="M4963" t="str">
        <f t="shared" si="1414"/>
        <v/>
      </c>
      <c r="N4963" t="str">
        <f t="shared" si="1423"/>
        <v/>
      </c>
      <c r="O4963" t="str">
        <f t="shared" si="1415"/>
        <v/>
      </c>
      <c r="P4963" t="str">
        <f t="shared" si="1424"/>
        <v/>
      </c>
      <c r="Q4963" t="str">
        <f t="shared" si="1425"/>
        <v/>
      </c>
      <c r="R4963" t="str">
        <f t="shared" si="1426"/>
        <v/>
      </c>
      <c r="T4963" t="str">
        <f t="shared" si="1427"/>
        <v/>
      </c>
    </row>
    <row r="4964" spans="1:20" x14ac:dyDescent="0.3">
      <c r="A4964" t="str">
        <f>IF($D$5-($D$5-(MAX($A$10:A4963)+1))&lt;=$D$5,$D$5-($D$5-(MAX($A$10:A4963)+1)),"")</f>
        <v/>
      </c>
      <c r="B4964" s="1" t="str">
        <f t="shared" si="1417"/>
        <v/>
      </c>
      <c r="C4964" s="1" t="str">
        <f t="shared" si="1418"/>
        <v/>
      </c>
      <c r="D4964" t="str">
        <f t="shared" si="1411"/>
        <v/>
      </c>
      <c r="E4964" t="str">
        <f t="shared" si="1412"/>
        <v/>
      </c>
      <c r="F4964" s="5" t="str">
        <f t="shared" si="1413"/>
        <v/>
      </c>
      <c r="G4964" s="5" t="str">
        <f t="shared" si="1416"/>
        <v/>
      </c>
      <c r="H4964" t="str">
        <f t="shared" si="1419"/>
        <v/>
      </c>
      <c r="I4964" t="str">
        <f t="shared" si="1420"/>
        <v/>
      </c>
      <c r="J4964" t="str">
        <f t="shared" si="1410"/>
        <v/>
      </c>
      <c r="K4964" t="str">
        <f t="shared" si="1421"/>
        <v/>
      </c>
      <c r="L4964" t="str">
        <f t="shared" si="1422"/>
        <v/>
      </c>
      <c r="M4964" t="str">
        <f t="shared" si="1414"/>
        <v/>
      </c>
      <c r="N4964" t="str">
        <f t="shared" si="1423"/>
        <v/>
      </c>
      <c r="O4964" t="str">
        <f t="shared" si="1415"/>
        <v/>
      </c>
      <c r="P4964" t="str">
        <f t="shared" si="1424"/>
        <v/>
      </c>
      <c r="Q4964" t="str">
        <f t="shared" si="1425"/>
        <v/>
      </c>
      <c r="R4964" t="str">
        <f t="shared" si="1426"/>
        <v/>
      </c>
      <c r="T4964" t="str">
        <f t="shared" si="1427"/>
        <v/>
      </c>
    </row>
    <row r="4965" spans="1:20" x14ac:dyDescent="0.3">
      <c r="A4965" t="str">
        <f>IF($D$5-($D$5-(MAX($A$10:A4964)+1))&lt;=$D$5,$D$5-($D$5-(MAX($A$10:A4964)+1)),"")</f>
        <v/>
      </c>
      <c r="B4965" s="1" t="str">
        <f t="shared" si="1417"/>
        <v/>
      </c>
      <c r="C4965" s="1" t="str">
        <f t="shared" si="1418"/>
        <v/>
      </c>
      <c r="D4965" t="str">
        <f t="shared" si="1411"/>
        <v/>
      </c>
      <c r="E4965" t="str">
        <f t="shared" si="1412"/>
        <v/>
      </c>
      <c r="F4965" s="5" t="str">
        <f t="shared" si="1413"/>
        <v/>
      </c>
      <c r="G4965" s="5" t="str">
        <f t="shared" si="1416"/>
        <v/>
      </c>
      <c r="H4965" t="str">
        <f t="shared" si="1419"/>
        <v/>
      </c>
      <c r="I4965" t="str">
        <f t="shared" si="1420"/>
        <v/>
      </c>
      <c r="J4965" t="str">
        <f t="shared" si="1410"/>
        <v/>
      </c>
      <c r="K4965" t="str">
        <f t="shared" si="1421"/>
        <v/>
      </c>
      <c r="L4965" t="str">
        <f t="shared" si="1422"/>
        <v/>
      </c>
      <c r="M4965" t="str">
        <f t="shared" si="1414"/>
        <v/>
      </c>
      <c r="N4965" t="str">
        <f t="shared" si="1423"/>
        <v/>
      </c>
      <c r="O4965" t="str">
        <f t="shared" si="1415"/>
        <v/>
      </c>
      <c r="P4965" t="str">
        <f t="shared" si="1424"/>
        <v/>
      </c>
      <c r="Q4965" t="str">
        <f t="shared" si="1425"/>
        <v/>
      </c>
      <c r="R4965" t="str">
        <f t="shared" si="1426"/>
        <v/>
      </c>
      <c r="T4965" t="str">
        <f t="shared" si="1427"/>
        <v/>
      </c>
    </row>
    <row r="4966" spans="1:20" x14ac:dyDescent="0.3">
      <c r="A4966" t="str">
        <f>IF($D$5-($D$5-(MAX($A$10:A4965)+1))&lt;=$D$5,$D$5-($D$5-(MAX($A$10:A4965)+1)),"")</f>
        <v/>
      </c>
      <c r="B4966" s="1" t="str">
        <f t="shared" si="1417"/>
        <v/>
      </c>
      <c r="C4966" s="1" t="str">
        <f t="shared" si="1418"/>
        <v/>
      </c>
      <c r="D4966" t="str">
        <f t="shared" si="1411"/>
        <v/>
      </c>
      <c r="E4966" t="str">
        <f t="shared" si="1412"/>
        <v/>
      </c>
      <c r="F4966" s="5" t="str">
        <f t="shared" si="1413"/>
        <v/>
      </c>
      <c r="G4966" s="5" t="str">
        <f t="shared" si="1416"/>
        <v/>
      </c>
      <c r="H4966" t="str">
        <f t="shared" si="1419"/>
        <v/>
      </c>
      <c r="I4966" t="str">
        <f t="shared" si="1420"/>
        <v/>
      </c>
      <c r="J4966" t="str">
        <f t="shared" si="1410"/>
        <v/>
      </c>
      <c r="K4966" t="str">
        <f t="shared" si="1421"/>
        <v/>
      </c>
      <c r="L4966" t="str">
        <f t="shared" si="1422"/>
        <v/>
      </c>
      <c r="M4966" t="str">
        <f t="shared" si="1414"/>
        <v/>
      </c>
      <c r="N4966" t="str">
        <f t="shared" si="1423"/>
        <v/>
      </c>
      <c r="O4966" t="str">
        <f t="shared" si="1415"/>
        <v/>
      </c>
      <c r="P4966" t="str">
        <f t="shared" si="1424"/>
        <v/>
      </c>
      <c r="Q4966" t="str">
        <f t="shared" si="1425"/>
        <v/>
      </c>
      <c r="R4966" t="str">
        <f t="shared" si="1426"/>
        <v/>
      </c>
      <c r="T4966" t="str">
        <f t="shared" si="1427"/>
        <v/>
      </c>
    </row>
    <row r="4967" spans="1:20" x14ac:dyDescent="0.3">
      <c r="A4967" t="str">
        <f>IF($D$5-($D$5-(MAX($A$10:A4966)+1))&lt;=$D$5,$D$5-($D$5-(MAX($A$10:A4966)+1)),"")</f>
        <v/>
      </c>
      <c r="B4967" s="1" t="str">
        <f t="shared" si="1417"/>
        <v/>
      </c>
      <c r="C4967" s="1" t="str">
        <f t="shared" si="1418"/>
        <v/>
      </c>
      <c r="D4967" t="str">
        <f t="shared" si="1411"/>
        <v/>
      </c>
      <c r="E4967" t="str">
        <f t="shared" si="1412"/>
        <v/>
      </c>
      <c r="F4967" s="5" t="str">
        <f t="shared" si="1413"/>
        <v/>
      </c>
      <c r="G4967" s="5" t="str">
        <f t="shared" si="1416"/>
        <v/>
      </c>
      <c r="H4967" t="str">
        <f t="shared" si="1419"/>
        <v/>
      </c>
      <c r="I4967" t="str">
        <f t="shared" si="1420"/>
        <v/>
      </c>
      <c r="J4967" t="str">
        <f t="shared" ref="J4967:J5030" si="1428">IF($A4967="","",IF($G$3="Yes",ROUNDUP(MONTH($B4967)/3,0),IF($E4967=1,1,IF(AND(NOT(ISNA(MATCH($E4967,$AP$3:$AR$3,0))),MOD($E4966,3)=0),$J4966+1,$J4966))))</f>
        <v/>
      </c>
      <c r="K4967" t="str">
        <f t="shared" si="1421"/>
        <v/>
      </c>
      <c r="L4967" t="str">
        <f t="shared" si="1422"/>
        <v/>
      </c>
      <c r="M4967" t="str">
        <f t="shared" si="1414"/>
        <v/>
      </c>
      <c r="N4967" t="str">
        <f t="shared" si="1423"/>
        <v/>
      </c>
      <c r="O4967" t="str">
        <f t="shared" si="1415"/>
        <v/>
      </c>
      <c r="P4967" t="str">
        <f t="shared" si="1424"/>
        <v/>
      </c>
      <c r="Q4967" t="str">
        <f t="shared" si="1425"/>
        <v/>
      </c>
      <c r="R4967" t="str">
        <f t="shared" si="1426"/>
        <v/>
      </c>
      <c r="T4967" t="str">
        <f t="shared" si="1427"/>
        <v/>
      </c>
    </row>
    <row r="4968" spans="1:20" x14ac:dyDescent="0.3">
      <c r="A4968" t="str">
        <f>IF($D$5-($D$5-(MAX($A$10:A4967)+1))&lt;=$D$5,$D$5-($D$5-(MAX($A$10:A4967)+1)),"")</f>
        <v/>
      </c>
      <c r="B4968" s="1" t="str">
        <f t="shared" si="1417"/>
        <v/>
      </c>
      <c r="C4968" s="1" t="str">
        <f t="shared" si="1418"/>
        <v/>
      </c>
      <c r="D4968" t="str">
        <f t="shared" si="1411"/>
        <v/>
      </c>
      <c r="E4968" t="str">
        <f t="shared" si="1412"/>
        <v/>
      </c>
      <c r="F4968" s="5" t="str">
        <f t="shared" si="1413"/>
        <v/>
      </c>
      <c r="G4968" s="5" t="str">
        <f t="shared" si="1416"/>
        <v/>
      </c>
      <c r="H4968" t="str">
        <f t="shared" si="1419"/>
        <v/>
      </c>
      <c r="I4968" t="str">
        <f t="shared" si="1420"/>
        <v/>
      </c>
      <c r="J4968" t="str">
        <f t="shared" si="1428"/>
        <v/>
      </c>
      <c r="K4968" t="str">
        <f t="shared" si="1421"/>
        <v/>
      </c>
      <c r="L4968" t="str">
        <f t="shared" si="1422"/>
        <v/>
      </c>
      <c r="M4968" t="str">
        <f t="shared" si="1414"/>
        <v/>
      </c>
      <c r="N4968" t="str">
        <f t="shared" si="1423"/>
        <v/>
      </c>
      <c r="O4968" t="str">
        <f t="shared" si="1415"/>
        <v/>
      </c>
      <c r="P4968" t="str">
        <f t="shared" si="1424"/>
        <v/>
      </c>
      <c r="Q4968" t="str">
        <f t="shared" si="1425"/>
        <v/>
      </c>
      <c r="R4968" t="str">
        <f t="shared" si="1426"/>
        <v/>
      </c>
      <c r="T4968" t="str">
        <f t="shared" si="1427"/>
        <v/>
      </c>
    </row>
    <row r="4969" spans="1:20" x14ac:dyDescent="0.3">
      <c r="A4969" t="str">
        <f>IF($D$5-($D$5-(MAX($A$10:A4968)+1))&lt;=$D$5,$D$5-($D$5-(MAX($A$10:A4968)+1)),"")</f>
        <v/>
      </c>
      <c r="B4969" s="1" t="str">
        <f t="shared" si="1417"/>
        <v/>
      </c>
      <c r="C4969" s="1" t="str">
        <f t="shared" si="1418"/>
        <v/>
      </c>
      <c r="D4969" t="str">
        <f t="shared" si="1411"/>
        <v/>
      </c>
      <c r="E4969" t="str">
        <f t="shared" si="1412"/>
        <v/>
      </c>
      <c r="F4969" s="5" t="str">
        <f t="shared" si="1413"/>
        <v/>
      </c>
      <c r="G4969" s="5" t="str">
        <f t="shared" si="1416"/>
        <v/>
      </c>
      <c r="H4969" t="str">
        <f t="shared" si="1419"/>
        <v/>
      </c>
      <c r="I4969" t="str">
        <f t="shared" si="1420"/>
        <v/>
      </c>
      <c r="J4969" t="str">
        <f t="shared" si="1428"/>
        <v/>
      </c>
      <c r="K4969" t="str">
        <f t="shared" si="1421"/>
        <v/>
      </c>
      <c r="L4969" t="str">
        <f t="shared" si="1422"/>
        <v/>
      </c>
      <c r="M4969" t="str">
        <f t="shared" si="1414"/>
        <v/>
      </c>
      <c r="N4969" t="str">
        <f t="shared" si="1423"/>
        <v/>
      </c>
      <c r="O4969" t="str">
        <f t="shared" si="1415"/>
        <v/>
      </c>
      <c r="P4969" t="str">
        <f t="shared" si="1424"/>
        <v/>
      </c>
      <c r="Q4969" t="str">
        <f t="shared" si="1425"/>
        <v/>
      </c>
      <c r="R4969" t="str">
        <f t="shared" si="1426"/>
        <v/>
      </c>
      <c r="T4969" t="str">
        <f t="shared" si="1427"/>
        <v/>
      </c>
    </row>
    <row r="4970" spans="1:20" x14ac:dyDescent="0.3">
      <c r="A4970" t="str">
        <f>IF($D$5-($D$5-(MAX($A$10:A4969)+1))&lt;=$D$5,$D$5-($D$5-(MAX($A$10:A4969)+1)),"")</f>
        <v/>
      </c>
      <c r="B4970" s="1" t="str">
        <f t="shared" si="1417"/>
        <v/>
      </c>
      <c r="C4970" s="1" t="str">
        <f t="shared" si="1418"/>
        <v/>
      </c>
      <c r="D4970" t="str">
        <f t="shared" si="1411"/>
        <v/>
      </c>
      <c r="E4970" t="str">
        <f t="shared" si="1412"/>
        <v/>
      </c>
      <c r="F4970" s="5" t="str">
        <f t="shared" si="1413"/>
        <v/>
      </c>
      <c r="G4970" s="5" t="str">
        <f t="shared" si="1416"/>
        <v/>
      </c>
      <c r="H4970" t="str">
        <f t="shared" si="1419"/>
        <v/>
      </c>
      <c r="I4970" t="str">
        <f t="shared" si="1420"/>
        <v/>
      </c>
      <c r="J4970" t="str">
        <f t="shared" si="1428"/>
        <v/>
      </c>
      <c r="K4970" t="str">
        <f t="shared" si="1421"/>
        <v/>
      </c>
      <c r="L4970" t="str">
        <f t="shared" si="1422"/>
        <v/>
      </c>
      <c r="M4970" t="str">
        <f t="shared" si="1414"/>
        <v/>
      </c>
      <c r="N4970" t="str">
        <f t="shared" si="1423"/>
        <v/>
      </c>
      <c r="O4970" t="str">
        <f t="shared" si="1415"/>
        <v/>
      </c>
      <c r="P4970" t="str">
        <f t="shared" si="1424"/>
        <v/>
      </c>
      <c r="Q4970" t="str">
        <f t="shared" si="1425"/>
        <v/>
      </c>
      <c r="R4970" t="str">
        <f t="shared" si="1426"/>
        <v/>
      </c>
      <c r="T4970" t="str">
        <f t="shared" si="1427"/>
        <v/>
      </c>
    </row>
    <row r="4971" spans="1:20" x14ac:dyDescent="0.3">
      <c r="A4971" t="str">
        <f>IF($D$5-($D$5-(MAX($A$10:A4970)+1))&lt;=$D$5,$D$5-($D$5-(MAX($A$10:A4970)+1)),"")</f>
        <v/>
      </c>
      <c r="B4971" s="1" t="str">
        <f t="shared" si="1417"/>
        <v/>
      </c>
      <c r="C4971" s="1" t="str">
        <f t="shared" si="1418"/>
        <v/>
      </c>
      <c r="D4971" t="str">
        <f t="shared" si="1411"/>
        <v/>
      </c>
      <c r="E4971" t="str">
        <f t="shared" si="1412"/>
        <v/>
      </c>
      <c r="F4971" s="5" t="str">
        <f t="shared" si="1413"/>
        <v/>
      </c>
      <c r="G4971" s="5" t="str">
        <f t="shared" si="1416"/>
        <v/>
      </c>
      <c r="H4971" t="str">
        <f t="shared" si="1419"/>
        <v/>
      </c>
      <c r="I4971" t="str">
        <f t="shared" si="1420"/>
        <v/>
      </c>
      <c r="J4971" t="str">
        <f t="shared" si="1428"/>
        <v/>
      </c>
      <c r="K4971" t="str">
        <f t="shared" si="1421"/>
        <v/>
      </c>
      <c r="L4971" t="str">
        <f t="shared" si="1422"/>
        <v/>
      </c>
      <c r="M4971" t="str">
        <f t="shared" si="1414"/>
        <v/>
      </c>
      <c r="N4971" t="str">
        <f t="shared" si="1423"/>
        <v/>
      </c>
      <c r="O4971" t="str">
        <f t="shared" si="1415"/>
        <v/>
      </c>
      <c r="P4971" t="str">
        <f t="shared" si="1424"/>
        <v/>
      </c>
      <c r="Q4971" t="str">
        <f t="shared" si="1425"/>
        <v/>
      </c>
      <c r="R4971" t="str">
        <f t="shared" si="1426"/>
        <v/>
      </c>
      <c r="T4971" t="str">
        <f t="shared" si="1427"/>
        <v/>
      </c>
    </row>
    <row r="4972" spans="1:20" x14ac:dyDescent="0.3">
      <c r="A4972" t="str">
        <f>IF($D$5-($D$5-(MAX($A$10:A4971)+1))&lt;=$D$5,$D$5-($D$5-(MAX($A$10:A4971)+1)),"")</f>
        <v/>
      </c>
      <c r="B4972" s="1" t="str">
        <f t="shared" si="1417"/>
        <v/>
      </c>
      <c r="C4972" s="1" t="str">
        <f t="shared" si="1418"/>
        <v/>
      </c>
      <c r="D4972" t="str">
        <f t="shared" si="1411"/>
        <v/>
      </c>
      <c r="E4972" t="str">
        <f t="shared" si="1412"/>
        <v/>
      </c>
      <c r="F4972" s="5" t="str">
        <f t="shared" si="1413"/>
        <v/>
      </c>
      <c r="G4972" s="5" t="str">
        <f t="shared" si="1416"/>
        <v/>
      </c>
      <c r="H4972" t="str">
        <f t="shared" si="1419"/>
        <v/>
      </c>
      <c r="I4972" t="str">
        <f t="shared" si="1420"/>
        <v/>
      </c>
      <c r="J4972" t="str">
        <f t="shared" si="1428"/>
        <v/>
      </c>
      <c r="K4972" t="str">
        <f t="shared" si="1421"/>
        <v/>
      </c>
      <c r="L4972" t="str">
        <f t="shared" si="1422"/>
        <v/>
      </c>
      <c r="M4972" t="str">
        <f t="shared" si="1414"/>
        <v/>
      </c>
      <c r="N4972" t="str">
        <f t="shared" si="1423"/>
        <v/>
      </c>
      <c r="O4972" t="str">
        <f t="shared" si="1415"/>
        <v/>
      </c>
      <c r="P4972" t="str">
        <f t="shared" si="1424"/>
        <v/>
      </c>
      <c r="Q4972" t="str">
        <f t="shared" si="1425"/>
        <v/>
      </c>
      <c r="R4972" t="str">
        <f t="shared" si="1426"/>
        <v/>
      </c>
      <c r="T4972" t="str">
        <f t="shared" si="1427"/>
        <v/>
      </c>
    </row>
    <row r="4973" spans="1:20" x14ac:dyDescent="0.3">
      <c r="A4973" t="str">
        <f>IF($D$5-($D$5-(MAX($A$10:A4972)+1))&lt;=$D$5,$D$5-($D$5-(MAX($A$10:A4972)+1)),"")</f>
        <v/>
      </c>
      <c r="B4973" s="1" t="str">
        <f t="shared" si="1417"/>
        <v/>
      </c>
      <c r="C4973" s="1" t="str">
        <f t="shared" si="1418"/>
        <v/>
      </c>
      <c r="D4973" t="str">
        <f t="shared" si="1411"/>
        <v/>
      </c>
      <c r="E4973" t="str">
        <f t="shared" si="1412"/>
        <v/>
      </c>
      <c r="F4973" s="5" t="str">
        <f t="shared" si="1413"/>
        <v/>
      </c>
      <c r="G4973" s="5" t="str">
        <f t="shared" si="1416"/>
        <v/>
      </c>
      <c r="H4973" t="str">
        <f t="shared" si="1419"/>
        <v/>
      </c>
      <c r="I4973" t="str">
        <f t="shared" si="1420"/>
        <v/>
      </c>
      <c r="J4973" t="str">
        <f t="shared" si="1428"/>
        <v/>
      </c>
      <c r="K4973" t="str">
        <f t="shared" si="1421"/>
        <v/>
      </c>
      <c r="L4973" t="str">
        <f t="shared" si="1422"/>
        <v/>
      </c>
      <c r="M4973" t="str">
        <f t="shared" si="1414"/>
        <v/>
      </c>
      <c r="N4973" t="str">
        <f t="shared" si="1423"/>
        <v/>
      </c>
      <c r="O4973" t="str">
        <f t="shared" si="1415"/>
        <v/>
      </c>
      <c r="P4973" t="str">
        <f t="shared" si="1424"/>
        <v/>
      </c>
      <c r="Q4973" t="str">
        <f t="shared" si="1425"/>
        <v/>
      </c>
      <c r="R4973" t="str">
        <f t="shared" si="1426"/>
        <v/>
      </c>
      <c r="T4973" t="str">
        <f t="shared" si="1427"/>
        <v/>
      </c>
    </row>
    <row r="4974" spans="1:20" x14ac:dyDescent="0.3">
      <c r="A4974" t="str">
        <f>IF($D$5-($D$5-(MAX($A$10:A4973)+1))&lt;=$D$5,$D$5-($D$5-(MAX($A$10:A4973)+1)),"")</f>
        <v/>
      </c>
      <c r="B4974" s="1" t="str">
        <f t="shared" si="1417"/>
        <v/>
      </c>
      <c r="C4974" s="1" t="str">
        <f t="shared" si="1418"/>
        <v/>
      </c>
      <c r="D4974" t="str">
        <f t="shared" si="1411"/>
        <v/>
      </c>
      <c r="E4974" t="str">
        <f t="shared" si="1412"/>
        <v/>
      </c>
      <c r="F4974" s="5" t="str">
        <f t="shared" si="1413"/>
        <v/>
      </c>
      <c r="G4974" s="5" t="str">
        <f t="shared" si="1416"/>
        <v/>
      </c>
      <c r="H4974" t="str">
        <f t="shared" si="1419"/>
        <v/>
      </c>
      <c r="I4974" t="str">
        <f t="shared" si="1420"/>
        <v/>
      </c>
      <c r="J4974" t="str">
        <f t="shared" si="1428"/>
        <v/>
      </c>
      <c r="K4974" t="str">
        <f t="shared" si="1421"/>
        <v/>
      </c>
      <c r="L4974" t="str">
        <f t="shared" si="1422"/>
        <v/>
      </c>
      <c r="M4974" t="str">
        <f t="shared" si="1414"/>
        <v/>
      </c>
      <c r="N4974" t="str">
        <f t="shared" si="1423"/>
        <v/>
      </c>
      <c r="O4974" t="str">
        <f t="shared" si="1415"/>
        <v/>
      </c>
      <c r="P4974" t="str">
        <f t="shared" si="1424"/>
        <v/>
      </c>
      <c r="Q4974" t="str">
        <f t="shared" si="1425"/>
        <v/>
      </c>
      <c r="R4974" t="str">
        <f t="shared" si="1426"/>
        <v/>
      </c>
      <c r="T4974" t="str">
        <f t="shared" si="1427"/>
        <v/>
      </c>
    </row>
    <row r="4975" spans="1:20" x14ac:dyDescent="0.3">
      <c r="A4975" t="str">
        <f>IF($D$5-($D$5-(MAX($A$10:A4974)+1))&lt;=$D$5,$D$5-($D$5-(MAX($A$10:A4974)+1)),"")</f>
        <v/>
      </c>
      <c r="B4975" s="1" t="str">
        <f t="shared" si="1417"/>
        <v/>
      </c>
      <c r="C4975" s="1" t="str">
        <f t="shared" si="1418"/>
        <v/>
      </c>
      <c r="D4975" t="str">
        <f t="shared" si="1411"/>
        <v/>
      </c>
      <c r="E4975" t="str">
        <f t="shared" si="1412"/>
        <v/>
      </c>
      <c r="F4975" s="5" t="str">
        <f t="shared" si="1413"/>
        <v/>
      </c>
      <c r="G4975" s="5" t="str">
        <f t="shared" si="1416"/>
        <v/>
      </c>
      <c r="H4975" t="str">
        <f t="shared" si="1419"/>
        <v/>
      </c>
      <c r="I4975" t="str">
        <f t="shared" si="1420"/>
        <v/>
      </c>
      <c r="J4975" t="str">
        <f t="shared" si="1428"/>
        <v/>
      </c>
      <c r="K4975" t="str">
        <f t="shared" si="1421"/>
        <v/>
      </c>
      <c r="L4975" t="str">
        <f t="shared" si="1422"/>
        <v/>
      </c>
      <c r="M4975" t="str">
        <f t="shared" si="1414"/>
        <v/>
      </c>
      <c r="N4975" t="str">
        <f t="shared" si="1423"/>
        <v/>
      </c>
      <c r="O4975" t="str">
        <f t="shared" si="1415"/>
        <v/>
      </c>
      <c r="P4975" t="str">
        <f t="shared" si="1424"/>
        <v/>
      </c>
      <c r="Q4975" t="str">
        <f t="shared" si="1425"/>
        <v/>
      </c>
      <c r="R4975" t="str">
        <f t="shared" si="1426"/>
        <v/>
      </c>
      <c r="T4975" t="str">
        <f t="shared" si="1427"/>
        <v/>
      </c>
    </row>
    <row r="4976" spans="1:20" x14ac:dyDescent="0.3">
      <c r="A4976" t="str">
        <f>IF($D$5-($D$5-(MAX($A$10:A4975)+1))&lt;=$D$5,$D$5-($D$5-(MAX($A$10:A4975)+1)),"")</f>
        <v/>
      </c>
      <c r="B4976" s="1" t="str">
        <f t="shared" si="1417"/>
        <v/>
      </c>
      <c r="C4976" s="1" t="str">
        <f t="shared" si="1418"/>
        <v/>
      </c>
      <c r="D4976" t="str">
        <f t="shared" si="1411"/>
        <v/>
      </c>
      <c r="E4976" t="str">
        <f t="shared" si="1412"/>
        <v/>
      </c>
      <c r="F4976" s="5" t="str">
        <f t="shared" si="1413"/>
        <v/>
      </c>
      <c r="G4976" s="5" t="str">
        <f t="shared" si="1416"/>
        <v/>
      </c>
      <c r="H4976" t="str">
        <f t="shared" si="1419"/>
        <v/>
      </c>
      <c r="I4976" t="str">
        <f t="shared" si="1420"/>
        <v/>
      </c>
      <c r="J4976" t="str">
        <f t="shared" si="1428"/>
        <v/>
      </c>
      <c r="K4976" t="str">
        <f t="shared" si="1421"/>
        <v/>
      </c>
      <c r="L4976" t="str">
        <f t="shared" si="1422"/>
        <v/>
      </c>
      <c r="M4976" t="str">
        <f t="shared" si="1414"/>
        <v/>
      </c>
      <c r="N4976" t="str">
        <f t="shared" si="1423"/>
        <v/>
      </c>
      <c r="O4976" t="str">
        <f t="shared" si="1415"/>
        <v/>
      </c>
      <c r="P4976" t="str">
        <f t="shared" si="1424"/>
        <v/>
      </c>
      <c r="Q4976" t="str">
        <f t="shared" si="1425"/>
        <v/>
      </c>
      <c r="R4976" t="str">
        <f t="shared" si="1426"/>
        <v/>
      </c>
      <c r="T4976" t="str">
        <f t="shared" si="1427"/>
        <v/>
      </c>
    </row>
    <row r="4977" spans="1:20" x14ac:dyDescent="0.3">
      <c r="A4977" t="str">
        <f>IF($D$5-($D$5-(MAX($A$10:A4976)+1))&lt;=$D$5,$D$5-($D$5-(MAX($A$10:A4976)+1)),"")</f>
        <v/>
      </c>
      <c r="B4977" s="1" t="str">
        <f t="shared" si="1417"/>
        <v/>
      </c>
      <c r="C4977" s="1" t="str">
        <f t="shared" si="1418"/>
        <v/>
      </c>
      <c r="D4977" t="str">
        <f t="shared" si="1411"/>
        <v/>
      </c>
      <c r="E4977" t="str">
        <f t="shared" si="1412"/>
        <v/>
      </c>
      <c r="F4977" s="5" t="str">
        <f t="shared" si="1413"/>
        <v/>
      </c>
      <c r="G4977" s="5" t="str">
        <f t="shared" si="1416"/>
        <v/>
      </c>
      <c r="H4977" t="str">
        <f t="shared" si="1419"/>
        <v/>
      </c>
      <c r="I4977" t="str">
        <f t="shared" si="1420"/>
        <v/>
      </c>
      <c r="J4977" t="str">
        <f t="shared" si="1428"/>
        <v/>
      </c>
      <c r="K4977" t="str">
        <f t="shared" si="1421"/>
        <v/>
      </c>
      <c r="L4977" t="str">
        <f t="shared" si="1422"/>
        <v/>
      </c>
      <c r="M4977" t="str">
        <f t="shared" si="1414"/>
        <v/>
      </c>
      <c r="N4977" t="str">
        <f t="shared" si="1423"/>
        <v/>
      </c>
      <c r="O4977" t="str">
        <f t="shared" si="1415"/>
        <v/>
      </c>
      <c r="P4977" t="str">
        <f t="shared" si="1424"/>
        <v/>
      </c>
      <c r="Q4977" t="str">
        <f t="shared" si="1425"/>
        <v/>
      </c>
      <c r="R4977" t="str">
        <f t="shared" si="1426"/>
        <v/>
      </c>
      <c r="T4977" t="str">
        <f t="shared" si="1427"/>
        <v/>
      </c>
    </row>
    <row r="4978" spans="1:20" x14ac:dyDescent="0.3">
      <c r="A4978" t="str">
        <f>IF($D$5-($D$5-(MAX($A$10:A4977)+1))&lt;=$D$5,$D$5-($D$5-(MAX($A$10:A4977)+1)),"")</f>
        <v/>
      </c>
      <c r="B4978" s="1" t="str">
        <f t="shared" si="1417"/>
        <v/>
      </c>
      <c r="C4978" s="1" t="str">
        <f t="shared" si="1418"/>
        <v/>
      </c>
      <c r="D4978" t="str">
        <f t="shared" si="1411"/>
        <v/>
      </c>
      <c r="E4978" t="str">
        <f t="shared" si="1412"/>
        <v/>
      </c>
      <c r="F4978" s="5" t="str">
        <f t="shared" si="1413"/>
        <v/>
      </c>
      <c r="G4978" s="5" t="str">
        <f t="shared" si="1416"/>
        <v/>
      </c>
      <c r="H4978" t="str">
        <f t="shared" si="1419"/>
        <v/>
      </c>
      <c r="I4978" t="str">
        <f t="shared" si="1420"/>
        <v/>
      </c>
      <c r="J4978" t="str">
        <f t="shared" si="1428"/>
        <v/>
      </c>
      <c r="K4978" t="str">
        <f t="shared" si="1421"/>
        <v/>
      </c>
      <c r="L4978" t="str">
        <f t="shared" si="1422"/>
        <v/>
      </c>
      <c r="M4978" t="str">
        <f t="shared" si="1414"/>
        <v/>
      </c>
      <c r="N4978" t="str">
        <f t="shared" si="1423"/>
        <v/>
      </c>
      <c r="O4978" t="str">
        <f t="shared" si="1415"/>
        <v/>
      </c>
      <c r="P4978" t="str">
        <f t="shared" si="1424"/>
        <v/>
      </c>
      <c r="Q4978" t="str">
        <f t="shared" si="1425"/>
        <v/>
      </c>
      <c r="R4978" t="str">
        <f t="shared" si="1426"/>
        <v/>
      </c>
      <c r="T4978" t="str">
        <f t="shared" si="1427"/>
        <v/>
      </c>
    </row>
    <row r="4979" spans="1:20" x14ac:dyDescent="0.3">
      <c r="A4979" t="str">
        <f>IF($D$5-($D$5-(MAX($A$10:A4978)+1))&lt;=$D$5,$D$5-($D$5-(MAX($A$10:A4978)+1)),"")</f>
        <v/>
      </c>
      <c r="B4979" s="1" t="str">
        <f t="shared" si="1417"/>
        <v/>
      </c>
      <c r="C4979" s="1" t="str">
        <f t="shared" si="1418"/>
        <v/>
      </c>
      <c r="D4979" t="str">
        <f t="shared" si="1411"/>
        <v/>
      </c>
      <c r="E4979" t="str">
        <f t="shared" si="1412"/>
        <v/>
      </c>
      <c r="F4979" s="5" t="str">
        <f t="shared" si="1413"/>
        <v/>
      </c>
      <c r="G4979" s="5" t="str">
        <f t="shared" si="1416"/>
        <v/>
      </c>
      <c r="H4979" t="str">
        <f t="shared" si="1419"/>
        <v/>
      </c>
      <c r="I4979" t="str">
        <f t="shared" si="1420"/>
        <v/>
      </c>
      <c r="J4979" t="str">
        <f t="shared" si="1428"/>
        <v/>
      </c>
      <c r="K4979" t="str">
        <f t="shared" si="1421"/>
        <v/>
      </c>
      <c r="L4979" t="str">
        <f t="shared" si="1422"/>
        <v/>
      </c>
      <c r="M4979" t="str">
        <f t="shared" si="1414"/>
        <v/>
      </c>
      <c r="N4979" t="str">
        <f t="shared" si="1423"/>
        <v/>
      </c>
      <c r="O4979" t="str">
        <f t="shared" si="1415"/>
        <v/>
      </c>
      <c r="P4979" t="str">
        <f t="shared" si="1424"/>
        <v/>
      </c>
      <c r="Q4979" t="str">
        <f t="shared" si="1425"/>
        <v/>
      </c>
      <c r="R4979" t="str">
        <f t="shared" si="1426"/>
        <v/>
      </c>
      <c r="T4979" t="str">
        <f t="shared" si="1427"/>
        <v/>
      </c>
    </row>
    <row r="4980" spans="1:20" x14ac:dyDescent="0.3">
      <c r="A4980" t="str">
        <f>IF($D$5-($D$5-(MAX($A$10:A4979)+1))&lt;=$D$5,$D$5-($D$5-(MAX($A$10:A4979)+1)),"")</f>
        <v/>
      </c>
      <c r="B4980" s="1" t="str">
        <f t="shared" si="1417"/>
        <v/>
      </c>
      <c r="C4980" s="1" t="str">
        <f t="shared" si="1418"/>
        <v/>
      </c>
      <c r="D4980" t="str">
        <f t="shared" si="1411"/>
        <v/>
      </c>
      <c r="E4980" t="str">
        <f t="shared" si="1412"/>
        <v/>
      </c>
      <c r="F4980" s="5" t="str">
        <f t="shared" si="1413"/>
        <v/>
      </c>
      <c r="G4980" s="5" t="str">
        <f t="shared" si="1416"/>
        <v/>
      </c>
      <c r="H4980" t="str">
        <f t="shared" si="1419"/>
        <v/>
      </c>
      <c r="I4980" t="str">
        <f t="shared" si="1420"/>
        <v/>
      </c>
      <c r="J4980" t="str">
        <f t="shared" si="1428"/>
        <v/>
      </c>
      <c r="K4980" t="str">
        <f t="shared" si="1421"/>
        <v/>
      </c>
      <c r="L4980" t="str">
        <f t="shared" si="1422"/>
        <v/>
      </c>
      <c r="M4980" t="str">
        <f t="shared" si="1414"/>
        <v/>
      </c>
      <c r="N4980" t="str">
        <f t="shared" si="1423"/>
        <v/>
      </c>
      <c r="O4980" t="str">
        <f t="shared" si="1415"/>
        <v/>
      </c>
      <c r="P4980" t="str">
        <f t="shared" si="1424"/>
        <v/>
      </c>
      <c r="Q4980" t="str">
        <f t="shared" si="1425"/>
        <v/>
      </c>
      <c r="R4980" t="str">
        <f t="shared" si="1426"/>
        <v/>
      </c>
      <c r="T4980" t="str">
        <f t="shared" si="1427"/>
        <v/>
      </c>
    </row>
    <row r="4981" spans="1:20" x14ac:dyDescent="0.3">
      <c r="A4981" t="str">
        <f>IF($D$5-($D$5-(MAX($A$10:A4980)+1))&lt;=$D$5,$D$5-($D$5-(MAX($A$10:A4980)+1)),"")</f>
        <v/>
      </c>
      <c r="B4981" s="1" t="str">
        <f t="shared" si="1417"/>
        <v/>
      </c>
      <c r="C4981" s="1" t="str">
        <f t="shared" si="1418"/>
        <v/>
      </c>
      <c r="D4981" t="str">
        <f t="shared" si="1411"/>
        <v/>
      </c>
      <c r="E4981" t="str">
        <f t="shared" si="1412"/>
        <v/>
      </c>
      <c r="F4981" s="5" t="str">
        <f t="shared" si="1413"/>
        <v/>
      </c>
      <c r="G4981" s="5" t="str">
        <f t="shared" si="1416"/>
        <v/>
      </c>
      <c r="H4981" t="str">
        <f t="shared" si="1419"/>
        <v/>
      </c>
      <c r="I4981" t="str">
        <f t="shared" si="1420"/>
        <v/>
      </c>
      <c r="J4981" t="str">
        <f t="shared" si="1428"/>
        <v/>
      </c>
      <c r="K4981" t="str">
        <f t="shared" si="1421"/>
        <v/>
      </c>
      <c r="L4981" t="str">
        <f t="shared" si="1422"/>
        <v/>
      </c>
      <c r="M4981" t="str">
        <f t="shared" si="1414"/>
        <v/>
      </c>
      <c r="N4981" t="str">
        <f t="shared" si="1423"/>
        <v/>
      </c>
      <c r="O4981" t="str">
        <f t="shared" si="1415"/>
        <v/>
      </c>
      <c r="P4981" t="str">
        <f t="shared" si="1424"/>
        <v/>
      </c>
      <c r="Q4981" t="str">
        <f t="shared" si="1425"/>
        <v/>
      </c>
      <c r="R4981" t="str">
        <f t="shared" si="1426"/>
        <v/>
      </c>
      <c r="T4981" t="str">
        <f t="shared" si="1427"/>
        <v/>
      </c>
    </row>
    <row r="4982" spans="1:20" x14ac:dyDescent="0.3">
      <c r="A4982" t="str">
        <f>IF($D$5-($D$5-(MAX($A$10:A4981)+1))&lt;=$D$5,$D$5-($D$5-(MAX($A$10:A4981)+1)),"")</f>
        <v/>
      </c>
      <c r="B4982" s="1" t="str">
        <f t="shared" si="1417"/>
        <v/>
      </c>
      <c r="C4982" s="1" t="str">
        <f t="shared" si="1418"/>
        <v/>
      </c>
      <c r="D4982" t="str">
        <f t="shared" si="1411"/>
        <v/>
      </c>
      <c r="E4982" t="str">
        <f t="shared" si="1412"/>
        <v/>
      </c>
      <c r="F4982" s="5" t="str">
        <f t="shared" si="1413"/>
        <v/>
      </c>
      <c r="G4982" s="5" t="str">
        <f t="shared" si="1416"/>
        <v/>
      </c>
      <c r="H4982" t="str">
        <f t="shared" si="1419"/>
        <v/>
      </c>
      <c r="I4982" t="str">
        <f t="shared" si="1420"/>
        <v/>
      </c>
      <c r="J4982" t="str">
        <f t="shared" si="1428"/>
        <v/>
      </c>
      <c r="K4982" t="str">
        <f t="shared" si="1421"/>
        <v/>
      </c>
      <c r="L4982" t="str">
        <f t="shared" si="1422"/>
        <v/>
      </c>
      <c r="M4982" t="str">
        <f t="shared" si="1414"/>
        <v/>
      </c>
      <c r="N4982" t="str">
        <f t="shared" si="1423"/>
        <v/>
      </c>
      <c r="O4982" t="str">
        <f t="shared" si="1415"/>
        <v/>
      </c>
      <c r="P4982" t="str">
        <f t="shared" si="1424"/>
        <v/>
      </c>
      <c r="Q4982" t="str">
        <f t="shared" si="1425"/>
        <v/>
      </c>
      <c r="R4982" t="str">
        <f t="shared" si="1426"/>
        <v/>
      </c>
      <c r="T4982" t="str">
        <f t="shared" si="1427"/>
        <v/>
      </c>
    </row>
    <row r="4983" spans="1:20" x14ac:dyDescent="0.3">
      <c r="A4983" t="str">
        <f>IF($D$5-($D$5-(MAX($A$10:A4982)+1))&lt;=$D$5,$D$5-($D$5-(MAX($A$10:A4982)+1)),"")</f>
        <v/>
      </c>
      <c r="B4983" s="1" t="str">
        <f t="shared" si="1417"/>
        <v/>
      </c>
      <c r="C4983" s="1" t="str">
        <f t="shared" si="1418"/>
        <v/>
      </c>
      <c r="D4983" t="str">
        <f t="shared" si="1411"/>
        <v/>
      </c>
      <c r="E4983" t="str">
        <f t="shared" si="1412"/>
        <v/>
      </c>
      <c r="F4983" s="5" t="str">
        <f t="shared" si="1413"/>
        <v/>
      </c>
      <c r="G4983" s="5" t="str">
        <f t="shared" si="1416"/>
        <v/>
      </c>
      <c r="H4983" t="str">
        <f t="shared" si="1419"/>
        <v/>
      </c>
      <c r="I4983" t="str">
        <f t="shared" si="1420"/>
        <v/>
      </c>
      <c r="J4983" t="str">
        <f t="shared" si="1428"/>
        <v/>
      </c>
      <c r="K4983" t="str">
        <f t="shared" si="1421"/>
        <v/>
      </c>
      <c r="L4983" t="str">
        <f t="shared" si="1422"/>
        <v/>
      </c>
      <c r="M4983" t="str">
        <f t="shared" si="1414"/>
        <v/>
      </c>
      <c r="N4983" t="str">
        <f t="shared" si="1423"/>
        <v/>
      </c>
      <c r="O4983" t="str">
        <f t="shared" si="1415"/>
        <v/>
      </c>
      <c r="P4983" t="str">
        <f t="shared" si="1424"/>
        <v/>
      </c>
      <c r="Q4983" t="str">
        <f t="shared" si="1425"/>
        <v/>
      </c>
      <c r="R4983" t="str">
        <f t="shared" si="1426"/>
        <v/>
      </c>
      <c r="T4983" t="str">
        <f t="shared" si="1427"/>
        <v/>
      </c>
    </row>
    <row r="4984" spans="1:20" x14ac:dyDescent="0.3">
      <c r="A4984" t="str">
        <f>IF($D$5-($D$5-(MAX($A$10:A4983)+1))&lt;=$D$5,$D$5-($D$5-(MAX($A$10:A4983)+1)),"")</f>
        <v/>
      </c>
      <c r="B4984" s="1" t="str">
        <f t="shared" si="1417"/>
        <v/>
      </c>
      <c r="C4984" s="1" t="str">
        <f t="shared" si="1418"/>
        <v/>
      </c>
      <c r="D4984" t="str">
        <f t="shared" si="1411"/>
        <v/>
      </c>
      <c r="E4984" t="str">
        <f t="shared" si="1412"/>
        <v/>
      </c>
      <c r="F4984" s="5" t="str">
        <f t="shared" si="1413"/>
        <v/>
      </c>
      <c r="G4984" s="5" t="str">
        <f t="shared" si="1416"/>
        <v/>
      </c>
      <c r="H4984" t="str">
        <f t="shared" si="1419"/>
        <v/>
      </c>
      <c r="I4984" t="str">
        <f t="shared" si="1420"/>
        <v/>
      </c>
      <c r="J4984" t="str">
        <f t="shared" si="1428"/>
        <v/>
      </c>
      <c r="K4984" t="str">
        <f t="shared" si="1421"/>
        <v/>
      </c>
      <c r="L4984" t="str">
        <f t="shared" si="1422"/>
        <v/>
      </c>
      <c r="M4984" t="str">
        <f t="shared" si="1414"/>
        <v/>
      </c>
      <c r="N4984" t="str">
        <f t="shared" si="1423"/>
        <v/>
      </c>
      <c r="O4984" t="str">
        <f t="shared" si="1415"/>
        <v/>
      </c>
      <c r="P4984" t="str">
        <f t="shared" si="1424"/>
        <v/>
      </c>
      <c r="Q4984" t="str">
        <f t="shared" si="1425"/>
        <v/>
      </c>
      <c r="R4984" t="str">
        <f t="shared" si="1426"/>
        <v/>
      </c>
      <c r="T4984" t="str">
        <f t="shared" si="1427"/>
        <v/>
      </c>
    </row>
    <row r="4985" spans="1:20" x14ac:dyDescent="0.3">
      <c r="A4985" t="str">
        <f>IF($D$5-($D$5-(MAX($A$10:A4984)+1))&lt;=$D$5,$D$5-($D$5-(MAX($A$10:A4984)+1)),"")</f>
        <v/>
      </c>
      <c r="B4985" s="1" t="str">
        <f t="shared" si="1417"/>
        <v/>
      </c>
      <c r="C4985" s="1" t="str">
        <f t="shared" si="1418"/>
        <v/>
      </c>
      <c r="D4985" t="str">
        <f t="shared" si="1411"/>
        <v/>
      </c>
      <c r="E4985" t="str">
        <f t="shared" si="1412"/>
        <v/>
      </c>
      <c r="F4985" s="5" t="str">
        <f t="shared" si="1413"/>
        <v/>
      </c>
      <c r="G4985" s="5" t="str">
        <f t="shared" si="1416"/>
        <v/>
      </c>
      <c r="H4985" t="str">
        <f t="shared" si="1419"/>
        <v/>
      </c>
      <c r="I4985" t="str">
        <f t="shared" si="1420"/>
        <v/>
      </c>
      <c r="J4985" t="str">
        <f t="shared" si="1428"/>
        <v/>
      </c>
      <c r="K4985" t="str">
        <f t="shared" si="1421"/>
        <v/>
      </c>
      <c r="L4985" t="str">
        <f t="shared" si="1422"/>
        <v/>
      </c>
      <c r="M4985" t="str">
        <f t="shared" si="1414"/>
        <v/>
      </c>
      <c r="N4985" t="str">
        <f t="shared" si="1423"/>
        <v/>
      </c>
      <c r="O4985" t="str">
        <f t="shared" si="1415"/>
        <v/>
      </c>
      <c r="P4985" t="str">
        <f t="shared" si="1424"/>
        <v/>
      </c>
      <c r="Q4985" t="str">
        <f t="shared" si="1425"/>
        <v/>
      </c>
      <c r="R4985" t="str">
        <f t="shared" si="1426"/>
        <v/>
      </c>
      <c r="T4985" t="str">
        <f t="shared" si="1427"/>
        <v/>
      </c>
    </row>
    <row r="4986" spans="1:20" x14ac:dyDescent="0.3">
      <c r="A4986" t="str">
        <f>IF($D$5-($D$5-(MAX($A$10:A4985)+1))&lt;=$D$5,$D$5-($D$5-(MAX($A$10:A4985)+1)),"")</f>
        <v/>
      </c>
      <c r="B4986" s="1" t="str">
        <f t="shared" si="1417"/>
        <v/>
      </c>
      <c r="C4986" s="1" t="str">
        <f t="shared" si="1418"/>
        <v/>
      </c>
      <c r="D4986" t="str">
        <f t="shared" si="1411"/>
        <v/>
      </c>
      <c r="E4986" t="str">
        <f t="shared" si="1412"/>
        <v/>
      </c>
      <c r="F4986" s="5" t="str">
        <f t="shared" si="1413"/>
        <v/>
      </c>
      <c r="G4986" s="5" t="str">
        <f t="shared" si="1416"/>
        <v/>
      </c>
      <c r="H4986" t="str">
        <f t="shared" si="1419"/>
        <v/>
      </c>
      <c r="I4986" t="str">
        <f t="shared" si="1420"/>
        <v/>
      </c>
      <c r="J4986" t="str">
        <f t="shared" si="1428"/>
        <v/>
      </c>
      <c r="K4986" t="str">
        <f t="shared" si="1421"/>
        <v/>
      </c>
      <c r="L4986" t="str">
        <f t="shared" si="1422"/>
        <v/>
      </c>
      <c r="M4986" t="str">
        <f t="shared" si="1414"/>
        <v/>
      </c>
      <c r="N4986" t="str">
        <f t="shared" si="1423"/>
        <v/>
      </c>
      <c r="O4986" t="str">
        <f t="shared" si="1415"/>
        <v/>
      </c>
      <c r="P4986" t="str">
        <f t="shared" si="1424"/>
        <v/>
      </c>
      <c r="Q4986" t="str">
        <f t="shared" si="1425"/>
        <v/>
      </c>
      <c r="R4986" t="str">
        <f t="shared" si="1426"/>
        <v/>
      </c>
      <c r="T4986" t="str">
        <f t="shared" si="1427"/>
        <v/>
      </c>
    </row>
    <row r="4987" spans="1:20" x14ac:dyDescent="0.3">
      <c r="A4987" t="str">
        <f>IF($D$5-($D$5-(MAX($A$10:A4986)+1))&lt;=$D$5,$D$5-($D$5-(MAX($A$10:A4986)+1)),"")</f>
        <v/>
      </c>
      <c r="B4987" s="1" t="str">
        <f t="shared" si="1417"/>
        <v/>
      </c>
      <c r="C4987" s="1" t="str">
        <f t="shared" si="1418"/>
        <v/>
      </c>
      <c r="D4987" t="str">
        <f t="shared" si="1411"/>
        <v/>
      </c>
      <c r="E4987" t="str">
        <f t="shared" si="1412"/>
        <v/>
      </c>
      <c r="F4987" s="5" t="str">
        <f t="shared" si="1413"/>
        <v/>
      </c>
      <c r="G4987" s="5" t="str">
        <f t="shared" si="1416"/>
        <v/>
      </c>
      <c r="H4987" t="str">
        <f t="shared" si="1419"/>
        <v/>
      </c>
      <c r="I4987" t="str">
        <f t="shared" si="1420"/>
        <v/>
      </c>
      <c r="J4987" t="str">
        <f t="shared" si="1428"/>
        <v/>
      </c>
      <c r="K4987" t="str">
        <f t="shared" si="1421"/>
        <v/>
      </c>
      <c r="L4987" t="str">
        <f t="shared" si="1422"/>
        <v/>
      </c>
      <c r="M4987" t="str">
        <f t="shared" si="1414"/>
        <v/>
      </c>
      <c r="N4987" t="str">
        <f t="shared" si="1423"/>
        <v/>
      </c>
      <c r="O4987" t="str">
        <f t="shared" si="1415"/>
        <v/>
      </c>
      <c r="P4987" t="str">
        <f t="shared" si="1424"/>
        <v/>
      </c>
      <c r="Q4987" t="str">
        <f t="shared" si="1425"/>
        <v/>
      </c>
      <c r="R4987" t="str">
        <f t="shared" si="1426"/>
        <v/>
      </c>
      <c r="T4987" t="str">
        <f t="shared" si="1427"/>
        <v/>
      </c>
    </row>
    <row r="4988" spans="1:20" x14ac:dyDescent="0.3">
      <c r="A4988" t="str">
        <f>IF($D$5-($D$5-(MAX($A$10:A4987)+1))&lt;=$D$5,$D$5-($D$5-(MAX($A$10:A4987)+1)),"")</f>
        <v/>
      </c>
      <c r="B4988" s="1" t="str">
        <f t="shared" si="1417"/>
        <v/>
      </c>
      <c r="C4988" s="1" t="str">
        <f t="shared" si="1418"/>
        <v/>
      </c>
      <c r="D4988" t="str">
        <f t="shared" si="1411"/>
        <v/>
      </c>
      <c r="E4988" t="str">
        <f t="shared" si="1412"/>
        <v/>
      </c>
      <c r="F4988" s="5" t="str">
        <f t="shared" si="1413"/>
        <v/>
      </c>
      <c r="G4988" s="5" t="str">
        <f t="shared" si="1416"/>
        <v/>
      </c>
      <c r="H4988" t="str">
        <f t="shared" si="1419"/>
        <v/>
      </c>
      <c r="I4988" t="str">
        <f t="shared" si="1420"/>
        <v/>
      </c>
      <c r="J4988" t="str">
        <f t="shared" si="1428"/>
        <v/>
      </c>
      <c r="K4988" t="str">
        <f t="shared" si="1421"/>
        <v/>
      </c>
      <c r="L4988" t="str">
        <f t="shared" si="1422"/>
        <v/>
      </c>
      <c r="M4988" t="str">
        <f t="shared" si="1414"/>
        <v/>
      </c>
      <c r="N4988" t="str">
        <f t="shared" si="1423"/>
        <v/>
      </c>
      <c r="O4988" t="str">
        <f t="shared" si="1415"/>
        <v/>
      </c>
      <c r="P4988" t="str">
        <f t="shared" si="1424"/>
        <v/>
      </c>
      <c r="Q4988" t="str">
        <f t="shared" si="1425"/>
        <v/>
      </c>
      <c r="R4988" t="str">
        <f t="shared" si="1426"/>
        <v/>
      </c>
      <c r="T4988" t="str">
        <f t="shared" si="1427"/>
        <v/>
      </c>
    </row>
    <row r="4989" spans="1:20" x14ac:dyDescent="0.3">
      <c r="A4989" t="str">
        <f>IF($D$5-($D$5-(MAX($A$10:A4988)+1))&lt;=$D$5,$D$5-($D$5-(MAX($A$10:A4988)+1)),"")</f>
        <v/>
      </c>
      <c r="B4989" s="1" t="str">
        <f t="shared" si="1417"/>
        <v/>
      </c>
      <c r="C4989" s="1" t="str">
        <f t="shared" si="1418"/>
        <v/>
      </c>
      <c r="D4989" t="str">
        <f t="shared" si="1411"/>
        <v/>
      </c>
      <c r="E4989" t="str">
        <f t="shared" si="1412"/>
        <v/>
      </c>
      <c r="F4989" s="5" t="str">
        <f t="shared" si="1413"/>
        <v/>
      </c>
      <c r="G4989" s="5" t="str">
        <f t="shared" si="1416"/>
        <v/>
      </c>
      <c r="H4989" t="str">
        <f t="shared" si="1419"/>
        <v/>
      </c>
      <c r="I4989" t="str">
        <f t="shared" si="1420"/>
        <v/>
      </c>
      <c r="J4989" t="str">
        <f t="shared" si="1428"/>
        <v/>
      </c>
      <c r="K4989" t="str">
        <f t="shared" si="1421"/>
        <v/>
      </c>
      <c r="L4989" t="str">
        <f t="shared" si="1422"/>
        <v/>
      </c>
      <c r="M4989" t="str">
        <f t="shared" si="1414"/>
        <v/>
      </c>
      <c r="N4989" t="str">
        <f t="shared" si="1423"/>
        <v/>
      </c>
      <c r="O4989" t="str">
        <f t="shared" si="1415"/>
        <v/>
      </c>
      <c r="P4989" t="str">
        <f t="shared" si="1424"/>
        <v/>
      </c>
      <c r="Q4989" t="str">
        <f t="shared" si="1425"/>
        <v/>
      </c>
      <c r="R4989" t="str">
        <f t="shared" si="1426"/>
        <v/>
      </c>
      <c r="T4989" t="str">
        <f t="shared" si="1427"/>
        <v/>
      </c>
    </row>
    <row r="4990" spans="1:20" x14ac:dyDescent="0.3">
      <c r="A4990" t="str">
        <f>IF($D$5-($D$5-(MAX($A$10:A4989)+1))&lt;=$D$5,$D$5-($D$5-(MAX($A$10:A4989)+1)),"")</f>
        <v/>
      </c>
      <c r="B4990" s="1" t="str">
        <f t="shared" si="1417"/>
        <v/>
      </c>
      <c r="C4990" s="1" t="str">
        <f t="shared" si="1418"/>
        <v/>
      </c>
      <c r="D4990" t="str">
        <f t="shared" si="1411"/>
        <v/>
      </c>
      <c r="E4990" t="str">
        <f t="shared" si="1412"/>
        <v/>
      </c>
      <c r="F4990" s="5" t="str">
        <f t="shared" si="1413"/>
        <v/>
      </c>
      <c r="G4990" s="5" t="str">
        <f t="shared" si="1416"/>
        <v/>
      </c>
      <c r="H4990" t="str">
        <f t="shared" si="1419"/>
        <v/>
      </c>
      <c r="I4990" t="str">
        <f t="shared" si="1420"/>
        <v/>
      </c>
      <c r="J4990" t="str">
        <f t="shared" si="1428"/>
        <v/>
      </c>
      <c r="K4990" t="str">
        <f t="shared" si="1421"/>
        <v/>
      </c>
      <c r="L4990" t="str">
        <f t="shared" si="1422"/>
        <v/>
      </c>
      <c r="M4990" t="str">
        <f t="shared" si="1414"/>
        <v/>
      </c>
      <c r="N4990" t="str">
        <f t="shared" si="1423"/>
        <v/>
      </c>
      <c r="O4990" t="str">
        <f t="shared" si="1415"/>
        <v/>
      </c>
      <c r="P4990" t="str">
        <f t="shared" si="1424"/>
        <v/>
      </c>
      <c r="Q4990" t="str">
        <f t="shared" si="1425"/>
        <v/>
      </c>
      <c r="R4990" t="str">
        <f t="shared" si="1426"/>
        <v/>
      </c>
      <c r="T4990" t="str">
        <f t="shared" si="1427"/>
        <v/>
      </c>
    </row>
    <row r="4991" spans="1:20" x14ac:dyDescent="0.3">
      <c r="A4991" t="str">
        <f>IF($D$5-($D$5-(MAX($A$10:A4990)+1))&lt;=$D$5,$D$5-($D$5-(MAX($A$10:A4990)+1)),"")</f>
        <v/>
      </c>
      <c r="B4991" s="1" t="str">
        <f t="shared" si="1417"/>
        <v/>
      </c>
      <c r="C4991" s="1" t="str">
        <f t="shared" si="1418"/>
        <v/>
      </c>
      <c r="D4991" t="str">
        <f t="shared" si="1411"/>
        <v/>
      </c>
      <c r="E4991" t="str">
        <f t="shared" si="1412"/>
        <v/>
      </c>
      <c r="F4991" s="5" t="str">
        <f t="shared" si="1413"/>
        <v/>
      </c>
      <c r="G4991" s="5" t="str">
        <f t="shared" si="1416"/>
        <v/>
      </c>
      <c r="H4991" t="str">
        <f t="shared" si="1419"/>
        <v/>
      </c>
      <c r="I4991" t="str">
        <f t="shared" si="1420"/>
        <v/>
      </c>
      <c r="J4991" t="str">
        <f t="shared" si="1428"/>
        <v/>
      </c>
      <c r="K4991" t="str">
        <f t="shared" si="1421"/>
        <v/>
      </c>
      <c r="L4991" t="str">
        <f t="shared" si="1422"/>
        <v/>
      </c>
      <c r="M4991" t="str">
        <f t="shared" si="1414"/>
        <v/>
      </c>
      <c r="N4991" t="str">
        <f t="shared" si="1423"/>
        <v/>
      </c>
      <c r="O4991" t="str">
        <f t="shared" si="1415"/>
        <v/>
      </c>
      <c r="P4991" t="str">
        <f t="shared" si="1424"/>
        <v/>
      </c>
      <c r="Q4991" t="str">
        <f t="shared" si="1425"/>
        <v/>
      </c>
      <c r="R4991" t="str">
        <f t="shared" si="1426"/>
        <v/>
      </c>
      <c r="T4991" t="str">
        <f t="shared" si="1427"/>
        <v/>
      </c>
    </row>
    <row r="4992" spans="1:20" x14ac:dyDescent="0.3">
      <c r="A4992" t="str">
        <f>IF($D$5-($D$5-(MAX($A$10:A4991)+1))&lt;=$D$5,$D$5-($D$5-(MAX($A$10:A4991)+1)),"")</f>
        <v/>
      </c>
      <c r="B4992" s="1" t="str">
        <f t="shared" si="1417"/>
        <v/>
      </c>
      <c r="C4992" s="1" t="str">
        <f t="shared" si="1418"/>
        <v/>
      </c>
      <c r="D4992" t="str">
        <f t="shared" si="1411"/>
        <v/>
      </c>
      <c r="E4992" t="str">
        <f t="shared" si="1412"/>
        <v/>
      </c>
      <c r="F4992" s="5" t="str">
        <f t="shared" si="1413"/>
        <v/>
      </c>
      <c r="G4992" s="5" t="str">
        <f t="shared" si="1416"/>
        <v/>
      </c>
      <c r="H4992" t="str">
        <f t="shared" si="1419"/>
        <v/>
      </c>
      <c r="I4992" t="str">
        <f t="shared" si="1420"/>
        <v/>
      </c>
      <c r="J4992" t="str">
        <f t="shared" si="1428"/>
        <v/>
      </c>
      <c r="K4992" t="str">
        <f t="shared" si="1421"/>
        <v/>
      </c>
      <c r="L4992" t="str">
        <f t="shared" si="1422"/>
        <v/>
      </c>
      <c r="M4992" t="str">
        <f t="shared" si="1414"/>
        <v/>
      </c>
      <c r="N4992" t="str">
        <f t="shared" si="1423"/>
        <v/>
      </c>
      <c r="O4992" t="str">
        <f t="shared" si="1415"/>
        <v/>
      </c>
      <c r="P4992" t="str">
        <f t="shared" si="1424"/>
        <v/>
      </c>
      <c r="Q4992" t="str">
        <f t="shared" si="1425"/>
        <v/>
      </c>
      <c r="R4992" t="str">
        <f t="shared" si="1426"/>
        <v/>
      </c>
      <c r="T4992" t="str">
        <f t="shared" si="1427"/>
        <v/>
      </c>
    </row>
    <row r="4993" spans="1:20" x14ac:dyDescent="0.3">
      <c r="A4993" t="str">
        <f>IF($D$5-($D$5-(MAX($A$10:A4992)+1))&lt;=$D$5,$D$5-($D$5-(MAX($A$10:A4992)+1)),"")</f>
        <v/>
      </c>
      <c r="B4993" s="1" t="str">
        <f t="shared" si="1417"/>
        <v/>
      </c>
      <c r="C4993" s="1" t="str">
        <f t="shared" si="1418"/>
        <v/>
      </c>
      <c r="D4993" t="str">
        <f t="shared" si="1411"/>
        <v/>
      </c>
      <c r="E4993" t="str">
        <f t="shared" si="1412"/>
        <v/>
      </c>
      <c r="F4993" s="5" t="str">
        <f t="shared" si="1413"/>
        <v/>
      </c>
      <c r="G4993" s="5" t="str">
        <f t="shared" si="1416"/>
        <v/>
      </c>
      <c r="H4993" t="str">
        <f t="shared" si="1419"/>
        <v/>
      </c>
      <c r="I4993" t="str">
        <f t="shared" si="1420"/>
        <v/>
      </c>
      <c r="J4993" t="str">
        <f t="shared" si="1428"/>
        <v/>
      </c>
      <c r="K4993" t="str">
        <f t="shared" si="1421"/>
        <v/>
      </c>
      <c r="L4993" t="str">
        <f t="shared" si="1422"/>
        <v/>
      </c>
      <c r="M4993" t="str">
        <f t="shared" si="1414"/>
        <v/>
      </c>
      <c r="N4993" t="str">
        <f t="shared" si="1423"/>
        <v/>
      </c>
      <c r="O4993" t="str">
        <f t="shared" si="1415"/>
        <v/>
      </c>
      <c r="P4993" t="str">
        <f t="shared" si="1424"/>
        <v/>
      </c>
      <c r="Q4993" t="str">
        <f t="shared" si="1425"/>
        <v/>
      </c>
      <c r="R4993" t="str">
        <f t="shared" si="1426"/>
        <v/>
      </c>
      <c r="T4993" t="str">
        <f t="shared" si="1427"/>
        <v/>
      </c>
    </row>
    <row r="4994" spans="1:20" x14ac:dyDescent="0.3">
      <c r="A4994" t="str">
        <f>IF($D$5-($D$5-(MAX($A$10:A4993)+1))&lt;=$D$5,$D$5-($D$5-(MAX($A$10:A4993)+1)),"")</f>
        <v/>
      </c>
      <c r="B4994" s="1" t="str">
        <f t="shared" si="1417"/>
        <v/>
      </c>
      <c r="C4994" s="1" t="str">
        <f t="shared" si="1418"/>
        <v/>
      </c>
      <c r="D4994" t="str">
        <f t="shared" si="1411"/>
        <v/>
      </c>
      <c r="E4994" t="str">
        <f t="shared" si="1412"/>
        <v/>
      </c>
      <c r="F4994" s="5" t="str">
        <f t="shared" si="1413"/>
        <v/>
      </c>
      <c r="G4994" s="5" t="str">
        <f t="shared" si="1416"/>
        <v/>
      </c>
      <c r="H4994" t="str">
        <f t="shared" si="1419"/>
        <v/>
      </c>
      <c r="I4994" t="str">
        <f t="shared" si="1420"/>
        <v/>
      </c>
      <c r="J4994" t="str">
        <f t="shared" si="1428"/>
        <v/>
      </c>
      <c r="K4994" t="str">
        <f t="shared" si="1421"/>
        <v/>
      </c>
      <c r="L4994" t="str">
        <f t="shared" si="1422"/>
        <v/>
      </c>
      <c r="M4994" t="str">
        <f t="shared" si="1414"/>
        <v/>
      </c>
      <c r="N4994" t="str">
        <f t="shared" si="1423"/>
        <v/>
      </c>
      <c r="O4994" t="str">
        <f t="shared" si="1415"/>
        <v/>
      </c>
      <c r="P4994" t="str">
        <f t="shared" si="1424"/>
        <v/>
      </c>
      <c r="Q4994" t="str">
        <f t="shared" si="1425"/>
        <v/>
      </c>
      <c r="R4994" t="str">
        <f t="shared" si="1426"/>
        <v/>
      </c>
      <c r="T4994" t="str">
        <f t="shared" si="1427"/>
        <v/>
      </c>
    </row>
    <row r="4995" spans="1:20" x14ac:dyDescent="0.3">
      <c r="A4995" t="str">
        <f>IF($D$5-($D$5-(MAX($A$10:A4994)+1))&lt;=$D$5,$D$5-($D$5-(MAX($A$10:A4994)+1)),"")</f>
        <v/>
      </c>
      <c r="B4995" s="1" t="str">
        <f t="shared" si="1417"/>
        <v/>
      </c>
      <c r="C4995" s="1" t="str">
        <f t="shared" si="1418"/>
        <v/>
      </c>
      <c r="D4995" t="str">
        <f t="shared" si="1411"/>
        <v/>
      </c>
      <c r="E4995" t="str">
        <f t="shared" si="1412"/>
        <v/>
      </c>
      <c r="F4995" s="5" t="str">
        <f t="shared" si="1413"/>
        <v/>
      </c>
      <c r="G4995" s="5" t="str">
        <f t="shared" si="1416"/>
        <v/>
      </c>
      <c r="H4995" t="str">
        <f t="shared" si="1419"/>
        <v/>
      </c>
      <c r="I4995" t="str">
        <f t="shared" si="1420"/>
        <v/>
      </c>
      <c r="J4995" t="str">
        <f t="shared" si="1428"/>
        <v/>
      </c>
      <c r="K4995" t="str">
        <f t="shared" si="1421"/>
        <v/>
      </c>
      <c r="L4995" t="str">
        <f t="shared" si="1422"/>
        <v/>
      </c>
      <c r="M4995" t="str">
        <f t="shared" si="1414"/>
        <v/>
      </c>
      <c r="N4995" t="str">
        <f t="shared" si="1423"/>
        <v/>
      </c>
      <c r="O4995" t="str">
        <f t="shared" si="1415"/>
        <v/>
      </c>
      <c r="P4995" t="str">
        <f t="shared" si="1424"/>
        <v/>
      </c>
      <c r="Q4995" t="str">
        <f t="shared" si="1425"/>
        <v/>
      </c>
      <c r="R4995" t="str">
        <f t="shared" si="1426"/>
        <v/>
      </c>
      <c r="T4995" t="str">
        <f t="shared" si="1427"/>
        <v/>
      </c>
    </row>
    <row r="4996" spans="1:20" x14ac:dyDescent="0.3">
      <c r="A4996" t="str">
        <f>IF($D$5-($D$5-(MAX($A$10:A4995)+1))&lt;=$D$5,$D$5-($D$5-(MAX($A$10:A4995)+1)),"")</f>
        <v/>
      </c>
      <c r="B4996" s="1" t="str">
        <f t="shared" si="1417"/>
        <v/>
      </c>
      <c r="C4996" s="1" t="str">
        <f t="shared" si="1418"/>
        <v/>
      </c>
      <c r="D4996" t="str">
        <f t="shared" si="1411"/>
        <v/>
      </c>
      <c r="E4996" t="str">
        <f t="shared" si="1412"/>
        <v/>
      </c>
      <c r="F4996" s="5" t="str">
        <f t="shared" si="1413"/>
        <v/>
      </c>
      <c r="G4996" s="5" t="str">
        <f t="shared" si="1416"/>
        <v/>
      </c>
      <c r="H4996" t="str">
        <f t="shared" si="1419"/>
        <v/>
      </c>
      <c r="I4996" t="str">
        <f t="shared" si="1420"/>
        <v/>
      </c>
      <c r="J4996" t="str">
        <f t="shared" si="1428"/>
        <v/>
      </c>
      <c r="K4996" t="str">
        <f t="shared" si="1421"/>
        <v/>
      </c>
      <c r="L4996" t="str">
        <f t="shared" si="1422"/>
        <v/>
      </c>
      <c r="M4996" t="str">
        <f t="shared" si="1414"/>
        <v/>
      </c>
      <c r="N4996" t="str">
        <f t="shared" si="1423"/>
        <v/>
      </c>
      <c r="O4996" t="str">
        <f t="shared" si="1415"/>
        <v/>
      </c>
      <c r="P4996" t="str">
        <f t="shared" si="1424"/>
        <v/>
      </c>
      <c r="Q4996" t="str">
        <f t="shared" si="1425"/>
        <v/>
      </c>
      <c r="R4996" t="str">
        <f t="shared" si="1426"/>
        <v/>
      </c>
      <c r="T4996" t="str">
        <f t="shared" si="1427"/>
        <v/>
      </c>
    </row>
    <row r="4997" spans="1:20" x14ac:dyDescent="0.3">
      <c r="A4997" t="str">
        <f>IF($D$5-($D$5-(MAX($A$10:A4996)+1))&lt;=$D$5,$D$5-($D$5-(MAX($A$10:A4996)+1)),"")</f>
        <v/>
      </c>
      <c r="B4997" s="1" t="str">
        <f t="shared" si="1417"/>
        <v/>
      </c>
      <c r="C4997" s="1" t="str">
        <f t="shared" si="1418"/>
        <v/>
      </c>
      <c r="D4997" t="str">
        <f t="shared" si="1411"/>
        <v/>
      </c>
      <c r="E4997" t="str">
        <f t="shared" si="1412"/>
        <v/>
      </c>
      <c r="F4997" s="5" t="str">
        <f t="shared" si="1413"/>
        <v/>
      </c>
      <c r="G4997" s="5" t="str">
        <f t="shared" si="1416"/>
        <v/>
      </c>
      <c r="H4997" t="str">
        <f t="shared" si="1419"/>
        <v/>
      </c>
      <c r="I4997" t="str">
        <f t="shared" si="1420"/>
        <v/>
      </c>
      <c r="J4997" t="str">
        <f t="shared" si="1428"/>
        <v/>
      </c>
      <c r="K4997" t="str">
        <f t="shared" si="1421"/>
        <v/>
      </c>
      <c r="L4997" t="str">
        <f t="shared" si="1422"/>
        <v/>
      </c>
      <c r="M4997" t="str">
        <f t="shared" si="1414"/>
        <v/>
      </c>
      <c r="N4997" t="str">
        <f t="shared" si="1423"/>
        <v/>
      </c>
      <c r="O4997" t="str">
        <f t="shared" si="1415"/>
        <v/>
      </c>
      <c r="P4997" t="str">
        <f t="shared" si="1424"/>
        <v/>
      </c>
      <c r="Q4997" t="str">
        <f t="shared" si="1425"/>
        <v/>
      </c>
      <c r="R4997" t="str">
        <f t="shared" si="1426"/>
        <v/>
      </c>
      <c r="T4997" t="str">
        <f t="shared" si="1427"/>
        <v/>
      </c>
    </row>
    <row r="4998" spans="1:20" x14ac:dyDescent="0.3">
      <c r="A4998" t="str">
        <f>IF($D$5-($D$5-(MAX($A$10:A4997)+1))&lt;=$D$5,$D$5-($D$5-(MAX($A$10:A4997)+1)),"")</f>
        <v/>
      </c>
      <c r="B4998" s="1" t="str">
        <f t="shared" si="1417"/>
        <v/>
      </c>
      <c r="C4998" s="1" t="str">
        <f t="shared" si="1418"/>
        <v/>
      </c>
      <c r="D4998" t="str">
        <f t="shared" si="1411"/>
        <v/>
      </c>
      <c r="E4998" t="str">
        <f t="shared" si="1412"/>
        <v/>
      </c>
      <c r="F4998" s="5" t="str">
        <f t="shared" si="1413"/>
        <v/>
      </c>
      <c r="G4998" s="5" t="str">
        <f t="shared" si="1416"/>
        <v/>
      </c>
      <c r="H4998" t="str">
        <f t="shared" si="1419"/>
        <v/>
      </c>
      <c r="I4998" t="str">
        <f t="shared" si="1420"/>
        <v/>
      </c>
      <c r="J4998" t="str">
        <f t="shared" si="1428"/>
        <v/>
      </c>
      <c r="K4998" t="str">
        <f t="shared" si="1421"/>
        <v/>
      </c>
      <c r="L4998" t="str">
        <f t="shared" si="1422"/>
        <v/>
      </c>
      <c r="M4998" t="str">
        <f t="shared" si="1414"/>
        <v/>
      </c>
      <c r="N4998" t="str">
        <f t="shared" si="1423"/>
        <v/>
      </c>
      <c r="O4998" t="str">
        <f t="shared" si="1415"/>
        <v/>
      </c>
      <c r="P4998" t="str">
        <f t="shared" si="1424"/>
        <v/>
      </c>
      <c r="Q4998" t="str">
        <f t="shared" si="1425"/>
        <v/>
      </c>
      <c r="R4998" t="str">
        <f t="shared" si="1426"/>
        <v/>
      </c>
      <c r="T4998" t="str">
        <f t="shared" si="1427"/>
        <v/>
      </c>
    </row>
    <row r="4999" spans="1:20" x14ac:dyDescent="0.3">
      <c r="A4999" t="str">
        <f>IF($D$5-($D$5-(MAX($A$10:A4998)+1))&lt;=$D$5,$D$5-($D$5-(MAX($A$10:A4998)+1)),"")</f>
        <v/>
      </c>
      <c r="B4999" s="1" t="str">
        <f t="shared" si="1417"/>
        <v/>
      </c>
      <c r="C4999" s="1" t="str">
        <f t="shared" si="1418"/>
        <v/>
      </c>
      <c r="D4999" t="str">
        <f t="shared" si="1411"/>
        <v/>
      </c>
      <c r="E4999" t="str">
        <f t="shared" si="1412"/>
        <v/>
      </c>
      <c r="F4999" s="5" t="str">
        <f t="shared" si="1413"/>
        <v/>
      </c>
      <c r="G4999" s="5" t="str">
        <f t="shared" si="1416"/>
        <v/>
      </c>
      <c r="H4999" t="str">
        <f t="shared" si="1419"/>
        <v/>
      </c>
      <c r="I4999" t="str">
        <f t="shared" si="1420"/>
        <v/>
      </c>
      <c r="J4999" t="str">
        <f t="shared" si="1428"/>
        <v/>
      </c>
      <c r="K4999" t="str">
        <f t="shared" si="1421"/>
        <v/>
      </c>
      <c r="L4999" t="str">
        <f t="shared" si="1422"/>
        <v/>
      </c>
      <c r="M4999" t="str">
        <f t="shared" si="1414"/>
        <v/>
      </c>
      <c r="N4999" t="str">
        <f t="shared" si="1423"/>
        <v/>
      </c>
      <c r="O4999" t="str">
        <f t="shared" si="1415"/>
        <v/>
      </c>
      <c r="P4999" t="str">
        <f t="shared" si="1424"/>
        <v/>
      </c>
      <c r="Q4999" t="str">
        <f t="shared" si="1425"/>
        <v/>
      </c>
      <c r="R4999" t="str">
        <f t="shared" si="1426"/>
        <v/>
      </c>
      <c r="T4999" t="str">
        <f t="shared" si="1427"/>
        <v/>
      </c>
    </row>
    <row r="5000" spans="1:20" x14ac:dyDescent="0.3">
      <c r="A5000" t="str">
        <f>IF($D$5-($D$5-(MAX($A$10:A4999)+1))&lt;=$D$5,$D$5-($D$5-(MAX($A$10:A4999)+1)),"")</f>
        <v/>
      </c>
      <c r="B5000" s="1" t="str">
        <f t="shared" si="1417"/>
        <v/>
      </c>
      <c r="C5000" s="1" t="str">
        <f t="shared" si="1418"/>
        <v/>
      </c>
      <c r="D5000" t="str">
        <f t="shared" si="1411"/>
        <v/>
      </c>
      <c r="E5000" t="str">
        <f t="shared" si="1412"/>
        <v/>
      </c>
      <c r="F5000" s="5" t="str">
        <f t="shared" si="1413"/>
        <v/>
      </c>
      <c r="G5000" s="5" t="str">
        <f t="shared" si="1416"/>
        <v/>
      </c>
      <c r="H5000" t="str">
        <f t="shared" si="1419"/>
        <v/>
      </c>
      <c r="I5000" t="str">
        <f t="shared" si="1420"/>
        <v/>
      </c>
      <c r="J5000" t="str">
        <f t="shared" si="1428"/>
        <v/>
      </c>
      <c r="K5000" t="str">
        <f t="shared" si="1421"/>
        <v/>
      </c>
      <c r="L5000" t="str">
        <f t="shared" si="1422"/>
        <v/>
      </c>
      <c r="M5000" t="str">
        <f t="shared" si="1414"/>
        <v/>
      </c>
      <c r="N5000" t="str">
        <f t="shared" si="1423"/>
        <v/>
      </c>
      <c r="O5000" t="str">
        <f t="shared" si="1415"/>
        <v/>
      </c>
      <c r="P5000" t="str">
        <f t="shared" si="1424"/>
        <v/>
      </c>
      <c r="Q5000" t="str">
        <f t="shared" si="1425"/>
        <v/>
      </c>
      <c r="R5000" t="str">
        <f t="shared" si="1426"/>
        <v/>
      </c>
      <c r="T5000" t="str">
        <f t="shared" si="1427"/>
        <v/>
      </c>
    </row>
    <row r="5001" spans="1:20" x14ac:dyDescent="0.3">
      <c r="A5001" t="str">
        <f>IF($D$5-($D$5-(MAX($A$10:A5000)+1))&lt;=$D$5,$D$5-($D$5-(MAX($A$10:A5000)+1)),"")</f>
        <v/>
      </c>
      <c r="B5001" s="1" t="str">
        <f t="shared" si="1417"/>
        <v/>
      </c>
      <c r="C5001" s="1" t="str">
        <f t="shared" si="1418"/>
        <v/>
      </c>
      <c r="D5001" t="str">
        <f t="shared" si="1411"/>
        <v/>
      </c>
      <c r="E5001" t="str">
        <f t="shared" si="1412"/>
        <v/>
      </c>
      <c r="F5001" s="5" t="str">
        <f t="shared" si="1413"/>
        <v/>
      </c>
      <c r="G5001" s="5" t="str">
        <f t="shared" si="1416"/>
        <v/>
      </c>
      <c r="H5001" t="str">
        <f t="shared" si="1419"/>
        <v/>
      </c>
      <c r="I5001" t="str">
        <f t="shared" si="1420"/>
        <v/>
      </c>
      <c r="J5001" t="str">
        <f t="shared" si="1428"/>
        <v/>
      </c>
      <c r="K5001" t="str">
        <f t="shared" si="1421"/>
        <v/>
      </c>
      <c r="L5001" t="str">
        <f t="shared" si="1422"/>
        <v/>
      </c>
      <c r="M5001" t="str">
        <f t="shared" si="1414"/>
        <v/>
      </c>
      <c r="N5001" t="str">
        <f t="shared" si="1423"/>
        <v/>
      </c>
      <c r="O5001" t="str">
        <f t="shared" si="1415"/>
        <v/>
      </c>
      <c r="P5001" t="str">
        <f t="shared" si="1424"/>
        <v/>
      </c>
      <c r="Q5001" t="str">
        <f t="shared" si="1425"/>
        <v/>
      </c>
      <c r="R5001" t="str">
        <f t="shared" si="1426"/>
        <v/>
      </c>
      <c r="T5001" t="str">
        <f t="shared" si="1427"/>
        <v/>
      </c>
    </row>
    <row r="5002" spans="1:20" x14ac:dyDescent="0.3">
      <c r="A5002" t="str">
        <f>IF($D$5-($D$5-(MAX($A$10:A5001)+1))&lt;=$D$5,$D$5-($D$5-(MAX($A$10:A5001)+1)),"")</f>
        <v/>
      </c>
      <c r="B5002" s="1" t="str">
        <f t="shared" si="1417"/>
        <v/>
      </c>
      <c r="C5002" s="1" t="str">
        <f t="shared" si="1418"/>
        <v/>
      </c>
      <c r="D5002" t="str">
        <f t="shared" si="1411"/>
        <v/>
      </c>
      <c r="E5002" t="str">
        <f t="shared" si="1412"/>
        <v/>
      </c>
      <c r="F5002" s="5" t="str">
        <f t="shared" si="1413"/>
        <v/>
      </c>
      <c r="G5002" s="5" t="str">
        <f t="shared" si="1416"/>
        <v/>
      </c>
      <c r="H5002" t="str">
        <f t="shared" si="1419"/>
        <v/>
      </c>
      <c r="I5002" t="str">
        <f t="shared" si="1420"/>
        <v/>
      </c>
      <c r="J5002" t="str">
        <f t="shared" si="1428"/>
        <v/>
      </c>
      <c r="K5002" t="str">
        <f t="shared" si="1421"/>
        <v/>
      </c>
      <c r="L5002" t="str">
        <f t="shared" si="1422"/>
        <v/>
      </c>
      <c r="M5002" t="str">
        <f t="shared" si="1414"/>
        <v/>
      </c>
      <c r="N5002" t="str">
        <f t="shared" si="1423"/>
        <v/>
      </c>
      <c r="O5002" t="str">
        <f t="shared" si="1415"/>
        <v/>
      </c>
      <c r="P5002" t="str">
        <f t="shared" si="1424"/>
        <v/>
      </c>
      <c r="Q5002" t="str">
        <f t="shared" si="1425"/>
        <v/>
      </c>
      <c r="R5002" t="str">
        <f t="shared" si="1426"/>
        <v/>
      </c>
      <c r="T5002" t="str">
        <f t="shared" si="1427"/>
        <v/>
      </c>
    </row>
    <row r="5003" spans="1:20" x14ac:dyDescent="0.3">
      <c r="A5003" t="str">
        <f>IF($D$5-($D$5-(MAX($A$10:A5002)+1))&lt;=$D$5,$D$5-($D$5-(MAX($A$10:A5002)+1)),"")</f>
        <v/>
      </c>
      <c r="B5003" s="1" t="str">
        <f t="shared" si="1417"/>
        <v/>
      </c>
      <c r="C5003" s="1" t="str">
        <f t="shared" si="1418"/>
        <v/>
      </c>
      <c r="D5003" t="str">
        <f t="shared" si="1411"/>
        <v/>
      </c>
      <c r="E5003" t="str">
        <f t="shared" si="1412"/>
        <v/>
      </c>
      <c r="F5003" s="5" t="str">
        <f t="shared" si="1413"/>
        <v/>
      </c>
      <c r="G5003" s="5" t="str">
        <f t="shared" si="1416"/>
        <v/>
      </c>
      <c r="H5003" t="str">
        <f t="shared" si="1419"/>
        <v/>
      </c>
      <c r="I5003" t="str">
        <f t="shared" si="1420"/>
        <v/>
      </c>
      <c r="J5003" t="str">
        <f t="shared" si="1428"/>
        <v/>
      </c>
      <c r="K5003" t="str">
        <f t="shared" si="1421"/>
        <v/>
      </c>
      <c r="L5003" t="str">
        <f t="shared" si="1422"/>
        <v/>
      </c>
      <c r="M5003" t="str">
        <f t="shared" si="1414"/>
        <v/>
      </c>
      <c r="N5003" t="str">
        <f t="shared" si="1423"/>
        <v/>
      </c>
      <c r="O5003" t="str">
        <f t="shared" si="1415"/>
        <v/>
      </c>
      <c r="P5003" t="str">
        <f t="shared" si="1424"/>
        <v/>
      </c>
      <c r="Q5003" t="str">
        <f t="shared" si="1425"/>
        <v/>
      </c>
      <c r="R5003" t="str">
        <f t="shared" si="1426"/>
        <v/>
      </c>
      <c r="T5003" t="str">
        <f t="shared" si="1427"/>
        <v/>
      </c>
    </row>
    <row r="5004" spans="1:20" x14ac:dyDescent="0.3">
      <c r="A5004" t="str">
        <f>IF($D$5-($D$5-(MAX($A$10:A5003)+1))&lt;=$D$5,$D$5-($D$5-(MAX($A$10:A5003)+1)),"")</f>
        <v/>
      </c>
      <c r="B5004" s="1" t="str">
        <f t="shared" si="1417"/>
        <v/>
      </c>
      <c r="C5004" s="1" t="str">
        <f t="shared" si="1418"/>
        <v/>
      </c>
      <c r="D5004" t="str">
        <f t="shared" si="1411"/>
        <v/>
      </c>
      <c r="E5004" t="str">
        <f t="shared" si="1412"/>
        <v/>
      </c>
      <c r="F5004" s="5" t="str">
        <f t="shared" si="1413"/>
        <v/>
      </c>
      <c r="G5004" s="5" t="str">
        <f t="shared" si="1416"/>
        <v/>
      </c>
      <c r="H5004" t="str">
        <f t="shared" si="1419"/>
        <v/>
      </c>
      <c r="I5004" t="str">
        <f t="shared" si="1420"/>
        <v/>
      </c>
      <c r="J5004" t="str">
        <f t="shared" si="1428"/>
        <v/>
      </c>
      <c r="K5004" t="str">
        <f t="shared" si="1421"/>
        <v/>
      </c>
      <c r="L5004" t="str">
        <f t="shared" si="1422"/>
        <v/>
      </c>
      <c r="M5004" t="str">
        <f t="shared" si="1414"/>
        <v/>
      </c>
      <c r="N5004" t="str">
        <f t="shared" si="1423"/>
        <v/>
      </c>
      <c r="O5004" t="str">
        <f t="shared" si="1415"/>
        <v/>
      </c>
      <c r="P5004" t="str">
        <f t="shared" si="1424"/>
        <v/>
      </c>
      <c r="Q5004" t="str">
        <f t="shared" si="1425"/>
        <v/>
      </c>
      <c r="R5004" t="str">
        <f t="shared" si="1426"/>
        <v/>
      </c>
      <c r="T5004" t="str">
        <f t="shared" si="1427"/>
        <v/>
      </c>
    </row>
    <row r="5005" spans="1:20" x14ac:dyDescent="0.3">
      <c r="A5005" t="str">
        <f>IF($D$5-($D$5-(MAX($A$10:A5004)+1))&lt;=$D$5,$D$5-($D$5-(MAX($A$10:A5004)+1)),"")</f>
        <v/>
      </c>
      <c r="B5005" s="1" t="str">
        <f t="shared" si="1417"/>
        <v/>
      </c>
      <c r="C5005" s="1" t="str">
        <f t="shared" si="1418"/>
        <v/>
      </c>
      <c r="D5005" t="str">
        <f t="shared" ref="D5005:D5068" si="1429">IF($A5005="","",IF($G$3="Yes",LEFT($C5005,6),IF($B5005&lt;=$G5004,$D5004,IF(AND($B5004=$G5004,$E5004&lt;$D$6),$D5004+1,$D5004+(101-$D$6)))))</f>
        <v/>
      </c>
      <c r="E5005" t="str">
        <f t="shared" ref="E5005:E5068" si="1430">IF($A5005="","",IF($G$3="Yes",MONTH($B5005),VALUE(RIGHT($D5005,2))))</f>
        <v/>
      </c>
      <c r="F5005" s="5" t="str">
        <f t="shared" ref="F5005:F5068" si="1431">IF($A5005="","",IF($G$3="yes",EOMONTH($B5005,-1)+1,IF($J$2="yes",EOMONTH($B5005,-1)+1,IF($G5003&lt;$B5005,$B5005,$F5003))))</f>
        <v/>
      </c>
      <c r="G5005" s="5" t="str">
        <f t="shared" si="1416"/>
        <v/>
      </c>
      <c r="H5005" t="str">
        <f t="shared" si="1419"/>
        <v/>
      </c>
      <c r="I5005" t="str">
        <f t="shared" si="1420"/>
        <v/>
      </c>
      <c r="J5005" t="str">
        <f t="shared" si="1428"/>
        <v/>
      </c>
      <c r="K5005" t="str">
        <f t="shared" si="1421"/>
        <v/>
      </c>
      <c r="L5005" t="str">
        <f t="shared" si="1422"/>
        <v/>
      </c>
      <c r="M5005" t="str">
        <f t="shared" ref="M5005:M5068" si="1432">IF($A5005="","",IF($G$3="yes",WEEKNUM($B5005),IF($H5005&gt;$H5004,1,IF($O5005&lt;&gt;$D$2,$M5004,$M5004+1))))</f>
        <v/>
      </c>
      <c r="N5005" t="str">
        <f t="shared" si="1423"/>
        <v/>
      </c>
      <c r="O5005" t="str">
        <f t="shared" ref="O5005:O5068" si="1433">TEXT($B5005,"Dddd")</f>
        <v/>
      </c>
      <c r="P5005" t="str">
        <f t="shared" si="1424"/>
        <v/>
      </c>
      <c r="Q5005" t="str">
        <f t="shared" si="1425"/>
        <v/>
      </c>
      <c r="R5005" t="str">
        <f t="shared" si="1426"/>
        <v/>
      </c>
      <c r="T5005" t="str">
        <f t="shared" si="1427"/>
        <v/>
      </c>
    </row>
    <row r="5006" spans="1:20" x14ac:dyDescent="0.3">
      <c r="A5006" t="str">
        <f>IF($D$5-($D$5-(MAX($A$10:A5005)+1))&lt;=$D$5,$D$5-($D$5-(MAX($A$10:A5005)+1)),"")</f>
        <v/>
      </c>
      <c r="B5006" s="1" t="str">
        <f t="shared" si="1417"/>
        <v/>
      </c>
      <c r="C5006" s="1" t="str">
        <f t="shared" si="1418"/>
        <v/>
      </c>
      <c r="D5006" t="str">
        <f t="shared" si="1429"/>
        <v/>
      </c>
      <c r="E5006" t="str">
        <f t="shared" si="1430"/>
        <v/>
      </c>
      <c r="F5006" s="5" t="str">
        <f t="shared" si="1431"/>
        <v/>
      </c>
      <c r="G5006" s="5" t="str">
        <f t="shared" ref="G5006:G5069" si="1434">IF($A5006="","",(IF($G$3="yes",EOMONTH($B5006,0),IF($J$2="yes",EOMONTH($B5006,0),IF($E5006&lt;=
MOD(DATE(YEAR($B5006),12,31)-DATE(YEAR($B5006),1,1)+1,$D$6),$F5006+ROUNDUP((DATE(YEAR($B5006),12,31)-DATE(YEAR($B5006),1,1)+1)/$D$6,0)-1,$F5006+ROUNDDOWN((DATE(YEAR($B5006),12,31)-DATE(YEAR($B5006),1,1)+1)/$D$6,0)-1)))))</f>
        <v/>
      </c>
      <c r="H5006" t="str">
        <f t="shared" si="1419"/>
        <v/>
      </c>
      <c r="I5006" t="str">
        <f t="shared" si="1420"/>
        <v/>
      </c>
      <c r="J5006" t="str">
        <f t="shared" si="1428"/>
        <v/>
      </c>
      <c r="K5006" t="str">
        <f t="shared" si="1421"/>
        <v/>
      </c>
      <c r="L5006" t="str">
        <f t="shared" si="1422"/>
        <v/>
      </c>
      <c r="M5006" t="str">
        <f t="shared" si="1432"/>
        <v/>
      </c>
      <c r="N5006" t="str">
        <f t="shared" si="1423"/>
        <v/>
      </c>
      <c r="O5006" t="str">
        <f t="shared" si="1433"/>
        <v/>
      </c>
      <c r="P5006" t="str">
        <f t="shared" si="1424"/>
        <v/>
      </c>
      <c r="Q5006" t="str">
        <f t="shared" si="1425"/>
        <v/>
      </c>
      <c r="R5006" t="str">
        <f t="shared" si="1426"/>
        <v/>
      </c>
      <c r="T5006" t="str">
        <f t="shared" si="1427"/>
        <v/>
      </c>
    </row>
    <row r="5007" spans="1:20" x14ac:dyDescent="0.3">
      <c r="A5007" t="str">
        <f>IF($D$5-($D$5-(MAX($A$10:A5006)+1))&lt;=$D$5,$D$5-($D$5-(MAX($A$10:A5006)+1)),"")</f>
        <v/>
      </c>
      <c r="B5007" s="1" t="str">
        <f t="shared" ref="B5007:B5070" si="1435">IF($A5007="","",$D$3+$A5007)</f>
        <v/>
      </c>
      <c r="C5007" s="1" t="str">
        <f t="shared" ref="C5007:C5070" si="1436">IF($A5007="","",TEXT($D$3+$A5007,"yyyymmdd"))</f>
        <v/>
      </c>
      <c r="D5007" t="str">
        <f t="shared" si="1429"/>
        <v/>
      </c>
      <c r="E5007" t="str">
        <f t="shared" si="1430"/>
        <v/>
      </c>
      <c r="F5007" s="5" t="str">
        <f t="shared" si="1431"/>
        <v/>
      </c>
      <c r="G5007" s="5" t="str">
        <f t="shared" si="1434"/>
        <v/>
      </c>
      <c r="H5007" t="str">
        <f t="shared" ref="H5007:H5070" si="1437">IF($A5007="","",IF($G$3="Yes",LEFT($C5007,4),LEFT($D5007,4)))</f>
        <v/>
      </c>
      <c r="I5007" t="str">
        <f t="shared" ref="I5007:I5070" si="1438">IF($A5007="","","Yr - "&amp;H5007)</f>
        <v/>
      </c>
      <c r="J5007" t="str">
        <f t="shared" si="1428"/>
        <v/>
      </c>
      <c r="K5007" t="str">
        <f t="shared" ref="K5007:K5070" si="1439">IF($A5007="","","Qtr - "&amp;J5007)</f>
        <v/>
      </c>
      <c r="L5007" t="str">
        <f t="shared" ref="L5007:L5070" si="1440">IF($A5007="","",IF($G$3="Yes",TEXT($B5007,"Mmmm"),TEXT($F5007,"Mmmm")))</f>
        <v/>
      </c>
      <c r="M5007" t="str">
        <f t="shared" si="1432"/>
        <v/>
      </c>
      <c r="N5007" t="str">
        <f t="shared" ref="N5007:N5070" si="1441">IF($A5007="","","Wk - "&amp;M5007)</f>
        <v/>
      </c>
      <c r="O5007" t="str">
        <f t="shared" si="1433"/>
        <v/>
      </c>
      <c r="P5007" t="str">
        <f t="shared" ref="P5007:P5070" si="1442">IF($A5007="","",LEFT(C5007,4))</f>
        <v/>
      </c>
      <c r="Q5007" t="str">
        <f t="shared" ref="Q5007:Q5070" si="1443">IF($A5007="","",MONTH($B5007))</f>
        <v/>
      </c>
      <c r="R5007" t="str">
        <f t="shared" ref="R5007:R5070" si="1444">IF($A5007="","",WEEKDAY(B5007))</f>
        <v/>
      </c>
      <c r="T5007" t="str">
        <f t="shared" ref="T5007:T5070" si="1445">IF($A5007="","","select '"&amp;C5007&amp;"' as [MemberId],'"&amp;D5007&amp;"' as [FYPeriod],'"&amp;E5007&amp;"' as [FYPeriodInYear],'"&amp;TEXT(F5007,"yyyy-mm-dd")&amp;"' as [PeriodStart],'"&amp;TEXT(G5007,"yyyy-mm-dd")&amp;"' as [PeriodEnd],'"&amp;H5007&amp;"' as [FYYear],'"&amp;I5007&amp;"' as [FYYearLabel],'"&amp;J5007&amp;"' as [FYQuarter],'"&amp;K5007&amp;"' as [FYQuarterLabel],'"&amp;L5007&amp;"' as [FYMonthLabel],'"&amp;M5007&amp;"' as [FYWeek],'"&amp;N5007&amp;"' as [FYWeekLabel],'"&amp;O5007&amp;"' as [Day],'"&amp;P5007&amp;"' as [CalendarYear],'"&amp;Q5007&amp;"' as [CalendarMonth],'"&amp;R5007&amp;"' as [CalendarDay],Null as [Entity]"&amp;IF(A5008="",""," union all"))</f>
        <v/>
      </c>
    </row>
    <row r="5008" spans="1:20" x14ac:dyDescent="0.3">
      <c r="A5008" t="str">
        <f>IF($D$5-($D$5-(MAX($A$10:A5007)+1))&lt;=$D$5,$D$5-($D$5-(MAX($A$10:A5007)+1)),"")</f>
        <v/>
      </c>
      <c r="B5008" s="1" t="str">
        <f t="shared" si="1435"/>
        <v/>
      </c>
      <c r="C5008" s="1" t="str">
        <f t="shared" si="1436"/>
        <v/>
      </c>
      <c r="D5008" t="str">
        <f t="shared" si="1429"/>
        <v/>
      </c>
      <c r="E5008" t="str">
        <f t="shared" si="1430"/>
        <v/>
      </c>
      <c r="F5008" s="5" t="str">
        <f t="shared" si="1431"/>
        <v/>
      </c>
      <c r="G5008" s="5" t="str">
        <f t="shared" si="1434"/>
        <v/>
      </c>
      <c r="H5008" t="str">
        <f t="shared" si="1437"/>
        <v/>
      </c>
      <c r="I5008" t="str">
        <f t="shared" si="1438"/>
        <v/>
      </c>
      <c r="J5008" t="str">
        <f t="shared" si="1428"/>
        <v/>
      </c>
      <c r="K5008" t="str">
        <f t="shared" si="1439"/>
        <v/>
      </c>
      <c r="L5008" t="str">
        <f t="shared" si="1440"/>
        <v/>
      </c>
      <c r="M5008" t="str">
        <f t="shared" si="1432"/>
        <v/>
      </c>
      <c r="N5008" t="str">
        <f t="shared" si="1441"/>
        <v/>
      </c>
      <c r="O5008" t="str">
        <f t="shared" si="1433"/>
        <v/>
      </c>
      <c r="P5008" t="str">
        <f t="shared" si="1442"/>
        <v/>
      </c>
      <c r="Q5008" t="str">
        <f t="shared" si="1443"/>
        <v/>
      </c>
      <c r="R5008" t="str">
        <f t="shared" si="1444"/>
        <v/>
      </c>
      <c r="T5008" t="str">
        <f t="shared" si="1445"/>
        <v/>
      </c>
    </row>
    <row r="5009" spans="1:20" x14ac:dyDescent="0.3">
      <c r="A5009" t="str">
        <f>IF($D$5-($D$5-(MAX($A$10:A5008)+1))&lt;=$D$5,$D$5-($D$5-(MAX($A$10:A5008)+1)),"")</f>
        <v/>
      </c>
      <c r="B5009" s="1" t="str">
        <f t="shared" si="1435"/>
        <v/>
      </c>
      <c r="C5009" s="1" t="str">
        <f t="shared" si="1436"/>
        <v/>
      </c>
      <c r="D5009" t="str">
        <f t="shared" si="1429"/>
        <v/>
      </c>
      <c r="E5009" t="str">
        <f t="shared" si="1430"/>
        <v/>
      </c>
      <c r="F5009" s="5" t="str">
        <f t="shared" si="1431"/>
        <v/>
      </c>
      <c r="G5009" s="5" t="str">
        <f t="shared" si="1434"/>
        <v/>
      </c>
      <c r="H5009" t="str">
        <f t="shared" si="1437"/>
        <v/>
      </c>
      <c r="I5009" t="str">
        <f t="shared" si="1438"/>
        <v/>
      </c>
      <c r="J5009" t="str">
        <f t="shared" si="1428"/>
        <v/>
      </c>
      <c r="K5009" t="str">
        <f t="shared" si="1439"/>
        <v/>
      </c>
      <c r="L5009" t="str">
        <f t="shared" si="1440"/>
        <v/>
      </c>
      <c r="M5009" t="str">
        <f t="shared" si="1432"/>
        <v/>
      </c>
      <c r="N5009" t="str">
        <f t="shared" si="1441"/>
        <v/>
      </c>
      <c r="O5009" t="str">
        <f t="shared" si="1433"/>
        <v/>
      </c>
      <c r="P5009" t="str">
        <f t="shared" si="1442"/>
        <v/>
      </c>
      <c r="Q5009" t="str">
        <f t="shared" si="1443"/>
        <v/>
      </c>
      <c r="R5009" t="str">
        <f t="shared" si="1444"/>
        <v/>
      </c>
      <c r="T5009" t="str">
        <f t="shared" si="1445"/>
        <v/>
      </c>
    </row>
    <row r="5010" spans="1:20" x14ac:dyDescent="0.3">
      <c r="A5010" t="str">
        <f>IF($D$5-($D$5-(MAX($A$10:A5009)+1))&lt;=$D$5,$D$5-($D$5-(MAX($A$10:A5009)+1)),"")</f>
        <v/>
      </c>
      <c r="B5010" s="1" t="str">
        <f t="shared" si="1435"/>
        <v/>
      </c>
      <c r="C5010" s="1" t="str">
        <f t="shared" si="1436"/>
        <v/>
      </c>
      <c r="D5010" t="str">
        <f t="shared" si="1429"/>
        <v/>
      </c>
      <c r="E5010" t="str">
        <f t="shared" si="1430"/>
        <v/>
      </c>
      <c r="F5010" s="5" t="str">
        <f t="shared" si="1431"/>
        <v/>
      </c>
      <c r="G5010" s="5" t="str">
        <f t="shared" si="1434"/>
        <v/>
      </c>
      <c r="H5010" t="str">
        <f t="shared" si="1437"/>
        <v/>
      </c>
      <c r="I5010" t="str">
        <f t="shared" si="1438"/>
        <v/>
      </c>
      <c r="J5010" t="str">
        <f t="shared" si="1428"/>
        <v/>
      </c>
      <c r="K5010" t="str">
        <f t="shared" si="1439"/>
        <v/>
      </c>
      <c r="L5010" t="str">
        <f t="shared" si="1440"/>
        <v/>
      </c>
      <c r="M5010" t="str">
        <f t="shared" si="1432"/>
        <v/>
      </c>
      <c r="N5010" t="str">
        <f t="shared" si="1441"/>
        <v/>
      </c>
      <c r="O5010" t="str">
        <f t="shared" si="1433"/>
        <v/>
      </c>
      <c r="P5010" t="str">
        <f t="shared" si="1442"/>
        <v/>
      </c>
      <c r="Q5010" t="str">
        <f t="shared" si="1443"/>
        <v/>
      </c>
      <c r="R5010" t="str">
        <f t="shared" si="1444"/>
        <v/>
      </c>
      <c r="T5010" t="str">
        <f t="shared" si="1445"/>
        <v/>
      </c>
    </row>
    <row r="5011" spans="1:20" x14ac:dyDescent="0.3">
      <c r="A5011" t="str">
        <f>IF($D$5-($D$5-(MAX($A$10:A5010)+1))&lt;=$D$5,$D$5-($D$5-(MAX($A$10:A5010)+1)),"")</f>
        <v/>
      </c>
      <c r="B5011" s="1" t="str">
        <f t="shared" si="1435"/>
        <v/>
      </c>
      <c r="C5011" s="1" t="str">
        <f t="shared" si="1436"/>
        <v/>
      </c>
      <c r="D5011" t="str">
        <f t="shared" si="1429"/>
        <v/>
      </c>
      <c r="E5011" t="str">
        <f t="shared" si="1430"/>
        <v/>
      </c>
      <c r="F5011" s="5" t="str">
        <f t="shared" si="1431"/>
        <v/>
      </c>
      <c r="G5011" s="5" t="str">
        <f t="shared" si="1434"/>
        <v/>
      </c>
      <c r="H5011" t="str">
        <f t="shared" si="1437"/>
        <v/>
      </c>
      <c r="I5011" t="str">
        <f t="shared" si="1438"/>
        <v/>
      </c>
      <c r="J5011" t="str">
        <f t="shared" si="1428"/>
        <v/>
      </c>
      <c r="K5011" t="str">
        <f t="shared" si="1439"/>
        <v/>
      </c>
      <c r="L5011" t="str">
        <f t="shared" si="1440"/>
        <v/>
      </c>
      <c r="M5011" t="str">
        <f t="shared" si="1432"/>
        <v/>
      </c>
      <c r="N5011" t="str">
        <f t="shared" si="1441"/>
        <v/>
      </c>
      <c r="O5011" t="str">
        <f t="shared" si="1433"/>
        <v/>
      </c>
      <c r="P5011" t="str">
        <f t="shared" si="1442"/>
        <v/>
      </c>
      <c r="Q5011" t="str">
        <f t="shared" si="1443"/>
        <v/>
      </c>
      <c r="R5011" t="str">
        <f t="shared" si="1444"/>
        <v/>
      </c>
      <c r="T5011" t="str">
        <f t="shared" si="1445"/>
        <v/>
      </c>
    </row>
    <row r="5012" spans="1:20" x14ac:dyDescent="0.3">
      <c r="A5012" t="str">
        <f>IF($D$5-($D$5-(MAX($A$10:A5011)+1))&lt;=$D$5,$D$5-($D$5-(MAX($A$10:A5011)+1)),"")</f>
        <v/>
      </c>
      <c r="B5012" s="1" t="str">
        <f t="shared" si="1435"/>
        <v/>
      </c>
      <c r="C5012" s="1" t="str">
        <f t="shared" si="1436"/>
        <v/>
      </c>
      <c r="D5012" t="str">
        <f t="shared" si="1429"/>
        <v/>
      </c>
      <c r="E5012" t="str">
        <f t="shared" si="1430"/>
        <v/>
      </c>
      <c r="F5012" s="5" t="str">
        <f t="shared" si="1431"/>
        <v/>
      </c>
      <c r="G5012" s="5" t="str">
        <f t="shared" si="1434"/>
        <v/>
      </c>
      <c r="H5012" t="str">
        <f t="shared" si="1437"/>
        <v/>
      </c>
      <c r="I5012" t="str">
        <f t="shared" si="1438"/>
        <v/>
      </c>
      <c r="J5012" t="str">
        <f t="shared" si="1428"/>
        <v/>
      </c>
      <c r="K5012" t="str">
        <f t="shared" si="1439"/>
        <v/>
      </c>
      <c r="L5012" t="str">
        <f t="shared" si="1440"/>
        <v/>
      </c>
      <c r="M5012" t="str">
        <f t="shared" si="1432"/>
        <v/>
      </c>
      <c r="N5012" t="str">
        <f t="shared" si="1441"/>
        <v/>
      </c>
      <c r="O5012" t="str">
        <f t="shared" si="1433"/>
        <v/>
      </c>
      <c r="P5012" t="str">
        <f t="shared" si="1442"/>
        <v/>
      </c>
      <c r="Q5012" t="str">
        <f t="shared" si="1443"/>
        <v/>
      </c>
      <c r="R5012" t="str">
        <f t="shared" si="1444"/>
        <v/>
      </c>
      <c r="T5012" t="str">
        <f t="shared" si="1445"/>
        <v/>
      </c>
    </row>
    <row r="5013" spans="1:20" x14ac:dyDescent="0.3">
      <c r="A5013" t="str">
        <f>IF($D$5-($D$5-(MAX($A$10:A5012)+1))&lt;=$D$5,$D$5-($D$5-(MAX($A$10:A5012)+1)),"")</f>
        <v/>
      </c>
      <c r="B5013" s="1" t="str">
        <f t="shared" si="1435"/>
        <v/>
      </c>
      <c r="C5013" s="1" t="str">
        <f t="shared" si="1436"/>
        <v/>
      </c>
      <c r="D5013" t="str">
        <f t="shared" si="1429"/>
        <v/>
      </c>
      <c r="E5013" t="str">
        <f t="shared" si="1430"/>
        <v/>
      </c>
      <c r="F5013" s="5" t="str">
        <f t="shared" si="1431"/>
        <v/>
      </c>
      <c r="G5013" s="5" t="str">
        <f t="shared" si="1434"/>
        <v/>
      </c>
      <c r="H5013" t="str">
        <f t="shared" si="1437"/>
        <v/>
      </c>
      <c r="I5013" t="str">
        <f t="shared" si="1438"/>
        <v/>
      </c>
      <c r="J5013" t="str">
        <f t="shared" si="1428"/>
        <v/>
      </c>
      <c r="K5013" t="str">
        <f t="shared" si="1439"/>
        <v/>
      </c>
      <c r="L5013" t="str">
        <f t="shared" si="1440"/>
        <v/>
      </c>
      <c r="M5013" t="str">
        <f t="shared" si="1432"/>
        <v/>
      </c>
      <c r="N5013" t="str">
        <f t="shared" si="1441"/>
        <v/>
      </c>
      <c r="O5013" t="str">
        <f t="shared" si="1433"/>
        <v/>
      </c>
      <c r="P5013" t="str">
        <f t="shared" si="1442"/>
        <v/>
      </c>
      <c r="Q5013" t="str">
        <f t="shared" si="1443"/>
        <v/>
      </c>
      <c r="R5013" t="str">
        <f t="shared" si="1444"/>
        <v/>
      </c>
      <c r="T5013" t="str">
        <f t="shared" si="1445"/>
        <v/>
      </c>
    </row>
    <row r="5014" spans="1:20" x14ac:dyDescent="0.3">
      <c r="A5014" t="str">
        <f>IF($D$5-($D$5-(MAX($A$10:A5013)+1))&lt;=$D$5,$D$5-($D$5-(MAX($A$10:A5013)+1)),"")</f>
        <v/>
      </c>
      <c r="B5014" s="1" t="str">
        <f t="shared" si="1435"/>
        <v/>
      </c>
      <c r="C5014" s="1" t="str">
        <f t="shared" si="1436"/>
        <v/>
      </c>
      <c r="D5014" t="str">
        <f t="shared" si="1429"/>
        <v/>
      </c>
      <c r="E5014" t="str">
        <f t="shared" si="1430"/>
        <v/>
      </c>
      <c r="F5014" s="5" t="str">
        <f t="shared" si="1431"/>
        <v/>
      </c>
      <c r="G5014" s="5" t="str">
        <f t="shared" si="1434"/>
        <v/>
      </c>
      <c r="H5014" t="str">
        <f t="shared" si="1437"/>
        <v/>
      </c>
      <c r="I5014" t="str">
        <f t="shared" si="1438"/>
        <v/>
      </c>
      <c r="J5014" t="str">
        <f t="shared" si="1428"/>
        <v/>
      </c>
      <c r="K5014" t="str">
        <f t="shared" si="1439"/>
        <v/>
      </c>
      <c r="L5014" t="str">
        <f t="shared" si="1440"/>
        <v/>
      </c>
      <c r="M5014" t="str">
        <f t="shared" si="1432"/>
        <v/>
      </c>
      <c r="N5014" t="str">
        <f t="shared" si="1441"/>
        <v/>
      </c>
      <c r="O5014" t="str">
        <f t="shared" si="1433"/>
        <v/>
      </c>
      <c r="P5014" t="str">
        <f t="shared" si="1442"/>
        <v/>
      </c>
      <c r="Q5014" t="str">
        <f t="shared" si="1443"/>
        <v/>
      </c>
      <c r="R5014" t="str">
        <f t="shared" si="1444"/>
        <v/>
      </c>
      <c r="T5014" t="str">
        <f t="shared" si="1445"/>
        <v/>
      </c>
    </row>
    <row r="5015" spans="1:20" x14ac:dyDescent="0.3">
      <c r="A5015" t="str">
        <f>IF($D$5-($D$5-(MAX($A$10:A5014)+1))&lt;=$D$5,$D$5-($D$5-(MAX($A$10:A5014)+1)),"")</f>
        <v/>
      </c>
      <c r="B5015" s="1" t="str">
        <f t="shared" si="1435"/>
        <v/>
      </c>
      <c r="C5015" s="1" t="str">
        <f t="shared" si="1436"/>
        <v/>
      </c>
      <c r="D5015" t="str">
        <f t="shared" si="1429"/>
        <v/>
      </c>
      <c r="E5015" t="str">
        <f t="shared" si="1430"/>
        <v/>
      </c>
      <c r="F5015" s="5" t="str">
        <f t="shared" si="1431"/>
        <v/>
      </c>
      <c r="G5015" s="5" t="str">
        <f t="shared" si="1434"/>
        <v/>
      </c>
      <c r="H5015" t="str">
        <f t="shared" si="1437"/>
        <v/>
      </c>
      <c r="I5015" t="str">
        <f t="shared" si="1438"/>
        <v/>
      </c>
      <c r="J5015" t="str">
        <f t="shared" si="1428"/>
        <v/>
      </c>
      <c r="K5015" t="str">
        <f t="shared" si="1439"/>
        <v/>
      </c>
      <c r="L5015" t="str">
        <f t="shared" si="1440"/>
        <v/>
      </c>
      <c r="M5015" t="str">
        <f t="shared" si="1432"/>
        <v/>
      </c>
      <c r="N5015" t="str">
        <f t="shared" si="1441"/>
        <v/>
      </c>
      <c r="O5015" t="str">
        <f t="shared" si="1433"/>
        <v/>
      </c>
      <c r="P5015" t="str">
        <f t="shared" si="1442"/>
        <v/>
      </c>
      <c r="Q5015" t="str">
        <f t="shared" si="1443"/>
        <v/>
      </c>
      <c r="R5015" t="str">
        <f t="shared" si="1444"/>
        <v/>
      </c>
      <c r="T5015" t="str">
        <f t="shared" si="1445"/>
        <v/>
      </c>
    </row>
    <row r="5016" spans="1:20" x14ac:dyDescent="0.3">
      <c r="A5016" t="str">
        <f>IF($D$5-($D$5-(MAX($A$10:A5015)+1))&lt;=$D$5,$D$5-($D$5-(MAX($A$10:A5015)+1)),"")</f>
        <v/>
      </c>
      <c r="B5016" s="1" t="str">
        <f t="shared" si="1435"/>
        <v/>
      </c>
      <c r="C5016" s="1" t="str">
        <f t="shared" si="1436"/>
        <v/>
      </c>
      <c r="D5016" t="str">
        <f t="shared" si="1429"/>
        <v/>
      </c>
      <c r="E5016" t="str">
        <f t="shared" si="1430"/>
        <v/>
      </c>
      <c r="F5016" s="5" t="str">
        <f t="shared" si="1431"/>
        <v/>
      </c>
      <c r="G5016" s="5" t="str">
        <f t="shared" si="1434"/>
        <v/>
      </c>
      <c r="H5016" t="str">
        <f t="shared" si="1437"/>
        <v/>
      </c>
      <c r="I5016" t="str">
        <f t="shared" si="1438"/>
        <v/>
      </c>
      <c r="J5016" t="str">
        <f t="shared" si="1428"/>
        <v/>
      </c>
      <c r="K5016" t="str">
        <f t="shared" si="1439"/>
        <v/>
      </c>
      <c r="L5016" t="str">
        <f t="shared" si="1440"/>
        <v/>
      </c>
      <c r="M5016" t="str">
        <f t="shared" si="1432"/>
        <v/>
      </c>
      <c r="N5016" t="str">
        <f t="shared" si="1441"/>
        <v/>
      </c>
      <c r="O5016" t="str">
        <f t="shared" si="1433"/>
        <v/>
      </c>
      <c r="P5016" t="str">
        <f t="shared" si="1442"/>
        <v/>
      </c>
      <c r="Q5016" t="str">
        <f t="shared" si="1443"/>
        <v/>
      </c>
      <c r="R5016" t="str">
        <f t="shared" si="1444"/>
        <v/>
      </c>
      <c r="T5016" t="str">
        <f t="shared" si="1445"/>
        <v/>
      </c>
    </row>
    <row r="5017" spans="1:20" x14ac:dyDescent="0.3">
      <c r="A5017" t="str">
        <f>IF($D$5-($D$5-(MAX($A$10:A5016)+1))&lt;=$D$5,$D$5-($D$5-(MAX($A$10:A5016)+1)),"")</f>
        <v/>
      </c>
      <c r="B5017" s="1" t="str">
        <f t="shared" si="1435"/>
        <v/>
      </c>
      <c r="C5017" s="1" t="str">
        <f t="shared" si="1436"/>
        <v/>
      </c>
      <c r="D5017" t="str">
        <f t="shared" si="1429"/>
        <v/>
      </c>
      <c r="E5017" t="str">
        <f t="shared" si="1430"/>
        <v/>
      </c>
      <c r="F5017" s="5" t="str">
        <f t="shared" si="1431"/>
        <v/>
      </c>
      <c r="G5017" s="5" t="str">
        <f t="shared" si="1434"/>
        <v/>
      </c>
      <c r="H5017" t="str">
        <f t="shared" si="1437"/>
        <v/>
      </c>
      <c r="I5017" t="str">
        <f t="shared" si="1438"/>
        <v/>
      </c>
      <c r="J5017" t="str">
        <f t="shared" si="1428"/>
        <v/>
      </c>
      <c r="K5017" t="str">
        <f t="shared" si="1439"/>
        <v/>
      </c>
      <c r="L5017" t="str">
        <f t="shared" si="1440"/>
        <v/>
      </c>
      <c r="M5017" t="str">
        <f t="shared" si="1432"/>
        <v/>
      </c>
      <c r="N5017" t="str">
        <f t="shared" si="1441"/>
        <v/>
      </c>
      <c r="O5017" t="str">
        <f t="shared" si="1433"/>
        <v/>
      </c>
      <c r="P5017" t="str">
        <f t="shared" si="1442"/>
        <v/>
      </c>
      <c r="Q5017" t="str">
        <f t="shared" si="1443"/>
        <v/>
      </c>
      <c r="R5017" t="str">
        <f t="shared" si="1444"/>
        <v/>
      </c>
      <c r="T5017" t="str">
        <f t="shared" si="1445"/>
        <v/>
      </c>
    </row>
    <row r="5018" spans="1:20" x14ac:dyDescent="0.3">
      <c r="A5018" t="str">
        <f>IF($D$5-($D$5-(MAX($A$10:A5017)+1))&lt;=$D$5,$D$5-($D$5-(MAX($A$10:A5017)+1)),"")</f>
        <v/>
      </c>
      <c r="B5018" s="1" t="str">
        <f t="shared" si="1435"/>
        <v/>
      </c>
      <c r="C5018" s="1" t="str">
        <f t="shared" si="1436"/>
        <v/>
      </c>
      <c r="D5018" t="str">
        <f t="shared" si="1429"/>
        <v/>
      </c>
      <c r="E5018" t="str">
        <f t="shared" si="1430"/>
        <v/>
      </c>
      <c r="F5018" s="5" t="str">
        <f t="shared" si="1431"/>
        <v/>
      </c>
      <c r="G5018" s="5" t="str">
        <f t="shared" si="1434"/>
        <v/>
      </c>
      <c r="H5018" t="str">
        <f t="shared" si="1437"/>
        <v/>
      </c>
      <c r="I5018" t="str">
        <f t="shared" si="1438"/>
        <v/>
      </c>
      <c r="J5018" t="str">
        <f t="shared" si="1428"/>
        <v/>
      </c>
      <c r="K5018" t="str">
        <f t="shared" si="1439"/>
        <v/>
      </c>
      <c r="L5018" t="str">
        <f t="shared" si="1440"/>
        <v/>
      </c>
      <c r="M5018" t="str">
        <f t="shared" si="1432"/>
        <v/>
      </c>
      <c r="N5018" t="str">
        <f t="shared" si="1441"/>
        <v/>
      </c>
      <c r="O5018" t="str">
        <f t="shared" si="1433"/>
        <v/>
      </c>
      <c r="P5018" t="str">
        <f t="shared" si="1442"/>
        <v/>
      </c>
      <c r="Q5018" t="str">
        <f t="shared" si="1443"/>
        <v/>
      </c>
      <c r="R5018" t="str">
        <f t="shared" si="1444"/>
        <v/>
      </c>
      <c r="T5018" t="str">
        <f t="shared" si="1445"/>
        <v/>
      </c>
    </row>
    <row r="5019" spans="1:20" x14ac:dyDescent="0.3">
      <c r="A5019" t="str">
        <f>IF($D$5-($D$5-(MAX($A$10:A5018)+1))&lt;=$D$5,$D$5-($D$5-(MAX($A$10:A5018)+1)),"")</f>
        <v/>
      </c>
      <c r="B5019" s="1" t="str">
        <f t="shared" si="1435"/>
        <v/>
      </c>
      <c r="C5019" s="1" t="str">
        <f t="shared" si="1436"/>
        <v/>
      </c>
      <c r="D5019" t="str">
        <f t="shared" si="1429"/>
        <v/>
      </c>
      <c r="E5019" t="str">
        <f t="shared" si="1430"/>
        <v/>
      </c>
      <c r="F5019" s="5" t="str">
        <f t="shared" si="1431"/>
        <v/>
      </c>
      <c r="G5019" s="5" t="str">
        <f t="shared" si="1434"/>
        <v/>
      </c>
      <c r="H5019" t="str">
        <f t="shared" si="1437"/>
        <v/>
      </c>
      <c r="I5019" t="str">
        <f t="shared" si="1438"/>
        <v/>
      </c>
      <c r="J5019" t="str">
        <f t="shared" si="1428"/>
        <v/>
      </c>
      <c r="K5019" t="str">
        <f t="shared" si="1439"/>
        <v/>
      </c>
      <c r="L5019" t="str">
        <f t="shared" si="1440"/>
        <v/>
      </c>
      <c r="M5019" t="str">
        <f t="shared" si="1432"/>
        <v/>
      </c>
      <c r="N5019" t="str">
        <f t="shared" si="1441"/>
        <v/>
      </c>
      <c r="O5019" t="str">
        <f t="shared" si="1433"/>
        <v/>
      </c>
      <c r="P5019" t="str">
        <f t="shared" si="1442"/>
        <v/>
      </c>
      <c r="Q5019" t="str">
        <f t="shared" si="1443"/>
        <v/>
      </c>
      <c r="R5019" t="str">
        <f t="shared" si="1444"/>
        <v/>
      </c>
      <c r="T5019" t="str">
        <f t="shared" si="1445"/>
        <v/>
      </c>
    </row>
    <row r="5020" spans="1:20" x14ac:dyDescent="0.3">
      <c r="A5020" t="str">
        <f>IF($D$5-($D$5-(MAX($A$10:A5019)+1))&lt;=$D$5,$D$5-($D$5-(MAX($A$10:A5019)+1)),"")</f>
        <v/>
      </c>
      <c r="B5020" s="1" t="str">
        <f t="shared" si="1435"/>
        <v/>
      </c>
      <c r="C5020" s="1" t="str">
        <f t="shared" si="1436"/>
        <v/>
      </c>
      <c r="D5020" t="str">
        <f t="shared" si="1429"/>
        <v/>
      </c>
      <c r="E5020" t="str">
        <f t="shared" si="1430"/>
        <v/>
      </c>
      <c r="F5020" s="5" t="str">
        <f t="shared" si="1431"/>
        <v/>
      </c>
      <c r="G5020" s="5" t="str">
        <f t="shared" si="1434"/>
        <v/>
      </c>
      <c r="H5020" t="str">
        <f t="shared" si="1437"/>
        <v/>
      </c>
      <c r="I5020" t="str">
        <f t="shared" si="1438"/>
        <v/>
      </c>
      <c r="J5020" t="str">
        <f t="shared" si="1428"/>
        <v/>
      </c>
      <c r="K5020" t="str">
        <f t="shared" si="1439"/>
        <v/>
      </c>
      <c r="L5020" t="str">
        <f t="shared" si="1440"/>
        <v/>
      </c>
      <c r="M5020" t="str">
        <f t="shared" si="1432"/>
        <v/>
      </c>
      <c r="N5020" t="str">
        <f t="shared" si="1441"/>
        <v/>
      </c>
      <c r="O5020" t="str">
        <f t="shared" si="1433"/>
        <v/>
      </c>
      <c r="P5020" t="str">
        <f t="shared" si="1442"/>
        <v/>
      </c>
      <c r="Q5020" t="str">
        <f t="shared" si="1443"/>
        <v/>
      </c>
      <c r="R5020" t="str">
        <f t="shared" si="1444"/>
        <v/>
      </c>
      <c r="T5020" t="str">
        <f t="shared" si="1445"/>
        <v/>
      </c>
    </row>
    <row r="5021" spans="1:20" x14ac:dyDescent="0.3">
      <c r="A5021" t="str">
        <f>IF($D$5-($D$5-(MAX($A$10:A5020)+1))&lt;=$D$5,$D$5-($D$5-(MAX($A$10:A5020)+1)),"")</f>
        <v/>
      </c>
      <c r="B5021" s="1" t="str">
        <f t="shared" si="1435"/>
        <v/>
      </c>
      <c r="C5021" s="1" t="str">
        <f t="shared" si="1436"/>
        <v/>
      </c>
      <c r="D5021" t="str">
        <f t="shared" si="1429"/>
        <v/>
      </c>
      <c r="E5021" t="str">
        <f t="shared" si="1430"/>
        <v/>
      </c>
      <c r="F5021" s="5" t="str">
        <f t="shared" si="1431"/>
        <v/>
      </c>
      <c r="G5021" s="5" t="str">
        <f t="shared" si="1434"/>
        <v/>
      </c>
      <c r="H5021" t="str">
        <f t="shared" si="1437"/>
        <v/>
      </c>
      <c r="I5021" t="str">
        <f t="shared" si="1438"/>
        <v/>
      </c>
      <c r="J5021" t="str">
        <f t="shared" si="1428"/>
        <v/>
      </c>
      <c r="K5021" t="str">
        <f t="shared" si="1439"/>
        <v/>
      </c>
      <c r="L5021" t="str">
        <f t="shared" si="1440"/>
        <v/>
      </c>
      <c r="M5021" t="str">
        <f t="shared" si="1432"/>
        <v/>
      </c>
      <c r="N5021" t="str">
        <f t="shared" si="1441"/>
        <v/>
      </c>
      <c r="O5021" t="str">
        <f t="shared" si="1433"/>
        <v/>
      </c>
      <c r="P5021" t="str">
        <f t="shared" si="1442"/>
        <v/>
      </c>
      <c r="Q5021" t="str">
        <f t="shared" si="1443"/>
        <v/>
      </c>
      <c r="R5021" t="str">
        <f t="shared" si="1444"/>
        <v/>
      </c>
      <c r="T5021" t="str">
        <f t="shared" si="1445"/>
        <v/>
      </c>
    </row>
    <row r="5022" spans="1:20" x14ac:dyDescent="0.3">
      <c r="A5022" t="str">
        <f>IF($D$5-($D$5-(MAX($A$10:A5021)+1))&lt;=$D$5,$D$5-($D$5-(MAX($A$10:A5021)+1)),"")</f>
        <v/>
      </c>
      <c r="B5022" s="1" t="str">
        <f t="shared" si="1435"/>
        <v/>
      </c>
      <c r="C5022" s="1" t="str">
        <f t="shared" si="1436"/>
        <v/>
      </c>
      <c r="D5022" t="str">
        <f t="shared" si="1429"/>
        <v/>
      </c>
      <c r="E5022" t="str">
        <f t="shared" si="1430"/>
        <v/>
      </c>
      <c r="F5022" s="5" t="str">
        <f t="shared" si="1431"/>
        <v/>
      </c>
      <c r="G5022" s="5" t="str">
        <f t="shared" si="1434"/>
        <v/>
      </c>
      <c r="H5022" t="str">
        <f t="shared" si="1437"/>
        <v/>
      </c>
      <c r="I5022" t="str">
        <f t="shared" si="1438"/>
        <v/>
      </c>
      <c r="J5022" t="str">
        <f t="shared" si="1428"/>
        <v/>
      </c>
      <c r="K5022" t="str">
        <f t="shared" si="1439"/>
        <v/>
      </c>
      <c r="L5022" t="str">
        <f t="shared" si="1440"/>
        <v/>
      </c>
      <c r="M5022" t="str">
        <f t="shared" si="1432"/>
        <v/>
      </c>
      <c r="N5022" t="str">
        <f t="shared" si="1441"/>
        <v/>
      </c>
      <c r="O5022" t="str">
        <f t="shared" si="1433"/>
        <v/>
      </c>
      <c r="P5022" t="str">
        <f t="shared" si="1442"/>
        <v/>
      </c>
      <c r="Q5022" t="str">
        <f t="shared" si="1443"/>
        <v/>
      </c>
      <c r="R5022" t="str">
        <f t="shared" si="1444"/>
        <v/>
      </c>
      <c r="T5022" t="str">
        <f t="shared" si="1445"/>
        <v/>
      </c>
    </row>
    <row r="5023" spans="1:20" x14ac:dyDescent="0.3">
      <c r="A5023" t="str">
        <f>IF($D$5-($D$5-(MAX($A$10:A5022)+1))&lt;=$D$5,$D$5-($D$5-(MAX($A$10:A5022)+1)),"")</f>
        <v/>
      </c>
      <c r="B5023" s="1" t="str">
        <f t="shared" si="1435"/>
        <v/>
      </c>
      <c r="C5023" s="1" t="str">
        <f t="shared" si="1436"/>
        <v/>
      </c>
      <c r="D5023" t="str">
        <f t="shared" si="1429"/>
        <v/>
      </c>
      <c r="E5023" t="str">
        <f t="shared" si="1430"/>
        <v/>
      </c>
      <c r="F5023" s="5" t="str">
        <f t="shared" si="1431"/>
        <v/>
      </c>
      <c r="G5023" s="5" t="str">
        <f t="shared" si="1434"/>
        <v/>
      </c>
      <c r="H5023" t="str">
        <f t="shared" si="1437"/>
        <v/>
      </c>
      <c r="I5023" t="str">
        <f t="shared" si="1438"/>
        <v/>
      </c>
      <c r="J5023" t="str">
        <f t="shared" si="1428"/>
        <v/>
      </c>
      <c r="K5023" t="str">
        <f t="shared" si="1439"/>
        <v/>
      </c>
      <c r="L5023" t="str">
        <f t="shared" si="1440"/>
        <v/>
      </c>
      <c r="M5023" t="str">
        <f t="shared" si="1432"/>
        <v/>
      </c>
      <c r="N5023" t="str">
        <f t="shared" si="1441"/>
        <v/>
      </c>
      <c r="O5023" t="str">
        <f t="shared" si="1433"/>
        <v/>
      </c>
      <c r="P5023" t="str">
        <f t="shared" si="1442"/>
        <v/>
      </c>
      <c r="Q5023" t="str">
        <f t="shared" si="1443"/>
        <v/>
      </c>
      <c r="R5023" t="str">
        <f t="shared" si="1444"/>
        <v/>
      </c>
      <c r="T5023" t="str">
        <f t="shared" si="1445"/>
        <v/>
      </c>
    </row>
    <row r="5024" spans="1:20" x14ac:dyDescent="0.3">
      <c r="A5024" t="str">
        <f>IF($D$5-($D$5-(MAX($A$10:A5023)+1))&lt;=$D$5,$D$5-($D$5-(MAX($A$10:A5023)+1)),"")</f>
        <v/>
      </c>
      <c r="B5024" s="1" t="str">
        <f t="shared" si="1435"/>
        <v/>
      </c>
      <c r="C5024" s="1" t="str">
        <f t="shared" si="1436"/>
        <v/>
      </c>
      <c r="D5024" t="str">
        <f t="shared" si="1429"/>
        <v/>
      </c>
      <c r="E5024" t="str">
        <f t="shared" si="1430"/>
        <v/>
      </c>
      <c r="F5024" s="5" t="str">
        <f t="shared" si="1431"/>
        <v/>
      </c>
      <c r="G5024" s="5" t="str">
        <f t="shared" si="1434"/>
        <v/>
      </c>
      <c r="H5024" t="str">
        <f t="shared" si="1437"/>
        <v/>
      </c>
      <c r="I5024" t="str">
        <f t="shared" si="1438"/>
        <v/>
      </c>
      <c r="J5024" t="str">
        <f t="shared" si="1428"/>
        <v/>
      </c>
      <c r="K5024" t="str">
        <f t="shared" si="1439"/>
        <v/>
      </c>
      <c r="L5024" t="str">
        <f t="shared" si="1440"/>
        <v/>
      </c>
      <c r="M5024" t="str">
        <f t="shared" si="1432"/>
        <v/>
      </c>
      <c r="N5024" t="str">
        <f t="shared" si="1441"/>
        <v/>
      </c>
      <c r="O5024" t="str">
        <f t="shared" si="1433"/>
        <v/>
      </c>
      <c r="P5024" t="str">
        <f t="shared" si="1442"/>
        <v/>
      </c>
      <c r="Q5024" t="str">
        <f t="shared" si="1443"/>
        <v/>
      </c>
      <c r="R5024" t="str">
        <f t="shared" si="1444"/>
        <v/>
      </c>
      <c r="T5024" t="str">
        <f t="shared" si="1445"/>
        <v/>
      </c>
    </row>
    <row r="5025" spans="1:20" x14ac:dyDescent="0.3">
      <c r="A5025" t="str">
        <f>IF($D$5-($D$5-(MAX($A$10:A5024)+1))&lt;=$D$5,$D$5-($D$5-(MAX($A$10:A5024)+1)),"")</f>
        <v/>
      </c>
      <c r="B5025" s="1" t="str">
        <f t="shared" si="1435"/>
        <v/>
      </c>
      <c r="C5025" s="1" t="str">
        <f t="shared" si="1436"/>
        <v/>
      </c>
      <c r="D5025" t="str">
        <f t="shared" si="1429"/>
        <v/>
      </c>
      <c r="E5025" t="str">
        <f t="shared" si="1430"/>
        <v/>
      </c>
      <c r="F5025" s="5" t="str">
        <f t="shared" si="1431"/>
        <v/>
      </c>
      <c r="G5025" s="5" t="str">
        <f t="shared" si="1434"/>
        <v/>
      </c>
      <c r="H5025" t="str">
        <f t="shared" si="1437"/>
        <v/>
      </c>
      <c r="I5025" t="str">
        <f t="shared" si="1438"/>
        <v/>
      </c>
      <c r="J5025" t="str">
        <f t="shared" si="1428"/>
        <v/>
      </c>
      <c r="K5025" t="str">
        <f t="shared" si="1439"/>
        <v/>
      </c>
      <c r="L5025" t="str">
        <f t="shared" si="1440"/>
        <v/>
      </c>
      <c r="M5025" t="str">
        <f t="shared" si="1432"/>
        <v/>
      </c>
      <c r="N5025" t="str">
        <f t="shared" si="1441"/>
        <v/>
      </c>
      <c r="O5025" t="str">
        <f t="shared" si="1433"/>
        <v/>
      </c>
      <c r="P5025" t="str">
        <f t="shared" si="1442"/>
        <v/>
      </c>
      <c r="Q5025" t="str">
        <f t="shared" si="1443"/>
        <v/>
      </c>
      <c r="R5025" t="str">
        <f t="shared" si="1444"/>
        <v/>
      </c>
      <c r="T5025" t="str">
        <f t="shared" si="1445"/>
        <v/>
      </c>
    </row>
    <row r="5026" spans="1:20" x14ac:dyDescent="0.3">
      <c r="A5026" t="str">
        <f>IF($D$5-($D$5-(MAX($A$10:A5025)+1))&lt;=$D$5,$D$5-($D$5-(MAX($A$10:A5025)+1)),"")</f>
        <v/>
      </c>
      <c r="B5026" s="1" t="str">
        <f t="shared" si="1435"/>
        <v/>
      </c>
      <c r="C5026" s="1" t="str">
        <f t="shared" si="1436"/>
        <v/>
      </c>
      <c r="D5026" t="str">
        <f t="shared" si="1429"/>
        <v/>
      </c>
      <c r="E5026" t="str">
        <f t="shared" si="1430"/>
        <v/>
      </c>
      <c r="F5026" s="5" t="str">
        <f t="shared" si="1431"/>
        <v/>
      </c>
      <c r="G5026" s="5" t="str">
        <f t="shared" si="1434"/>
        <v/>
      </c>
      <c r="H5026" t="str">
        <f t="shared" si="1437"/>
        <v/>
      </c>
      <c r="I5026" t="str">
        <f t="shared" si="1438"/>
        <v/>
      </c>
      <c r="J5026" t="str">
        <f t="shared" si="1428"/>
        <v/>
      </c>
      <c r="K5026" t="str">
        <f t="shared" si="1439"/>
        <v/>
      </c>
      <c r="L5026" t="str">
        <f t="shared" si="1440"/>
        <v/>
      </c>
      <c r="M5026" t="str">
        <f t="shared" si="1432"/>
        <v/>
      </c>
      <c r="N5026" t="str">
        <f t="shared" si="1441"/>
        <v/>
      </c>
      <c r="O5026" t="str">
        <f t="shared" si="1433"/>
        <v/>
      </c>
      <c r="P5026" t="str">
        <f t="shared" si="1442"/>
        <v/>
      </c>
      <c r="Q5026" t="str">
        <f t="shared" si="1443"/>
        <v/>
      </c>
      <c r="R5026" t="str">
        <f t="shared" si="1444"/>
        <v/>
      </c>
      <c r="T5026" t="str">
        <f t="shared" si="1445"/>
        <v/>
      </c>
    </row>
    <row r="5027" spans="1:20" x14ac:dyDescent="0.3">
      <c r="A5027" t="str">
        <f>IF($D$5-($D$5-(MAX($A$10:A5026)+1))&lt;=$D$5,$D$5-($D$5-(MAX($A$10:A5026)+1)),"")</f>
        <v/>
      </c>
      <c r="B5027" s="1" t="str">
        <f t="shared" si="1435"/>
        <v/>
      </c>
      <c r="C5027" s="1" t="str">
        <f t="shared" si="1436"/>
        <v/>
      </c>
      <c r="D5027" t="str">
        <f t="shared" si="1429"/>
        <v/>
      </c>
      <c r="E5027" t="str">
        <f t="shared" si="1430"/>
        <v/>
      </c>
      <c r="F5027" s="5" t="str">
        <f t="shared" si="1431"/>
        <v/>
      </c>
      <c r="G5027" s="5" t="str">
        <f t="shared" si="1434"/>
        <v/>
      </c>
      <c r="H5027" t="str">
        <f t="shared" si="1437"/>
        <v/>
      </c>
      <c r="I5027" t="str">
        <f t="shared" si="1438"/>
        <v/>
      </c>
      <c r="J5027" t="str">
        <f t="shared" si="1428"/>
        <v/>
      </c>
      <c r="K5027" t="str">
        <f t="shared" si="1439"/>
        <v/>
      </c>
      <c r="L5027" t="str">
        <f t="shared" si="1440"/>
        <v/>
      </c>
      <c r="M5027" t="str">
        <f t="shared" si="1432"/>
        <v/>
      </c>
      <c r="N5027" t="str">
        <f t="shared" si="1441"/>
        <v/>
      </c>
      <c r="O5027" t="str">
        <f t="shared" si="1433"/>
        <v/>
      </c>
      <c r="P5027" t="str">
        <f t="shared" si="1442"/>
        <v/>
      </c>
      <c r="Q5027" t="str">
        <f t="shared" si="1443"/>
        <v/>
      </c>
      <c r="R5027" t="str">
        <f t="shared" si="1444"/>
        <v/>
      </c>
      <c r="T5027" t="str">
        <f t="shared" si="1445"/>
        <v/>
      </c>
    </row>
    <row r="5028" spans="1:20" x14ac:dyDescent="0.3">
      <c r="A5028" t="str">
        <f>IF($D$5-($D$5-(MAX($A$10:A5027)+1))&lt;=$D$5,$D$5-($D$5-(MAX($A$10:A5027)+1)),"")</f>
        <v/>
      </c>
      <c r="B5028" s="1" t="str">
        <f t="shared" si="1435"/>
        <v/>
      </c>
      <c r="C5028" s="1" t="str">
        <f t="shared" si="1436"/>
        <v/>
      </c>
      <c r="D5028" t="str">
        <f t="shared" si="1429"/>
        <v/>
      </c>
      <c r="E5028" t="str">
        <f t="shared" si="1430"/>
        <v/>
      </c>
      <c r="F5028" s="5" t="str">
        <f t="shared" si="1431"/>
        <v/>
      </c>
      <c r="G5028" s="5" t="str">
        <f t="shared" si="1434"/>
        <v/>
      </c>
      <c r="H5028" t="str">
        <f t="shared" si="1437"/>
        <v/>
      </c>
      <c r="I5028" t="str">
        <f t="shared" si="1438"/>
        <v/>
      </c>
      <c r="J5028" t="str">
        <f t="shared" si="1428"/>
        <v/>
      </c>
      <c r="K5028" t="str">
        <f t="shared" si="1439"/>
        <v/>
      </c>
      <c r="L5028" t="str">
        <f t="shared" si="1440"/>
        <v/>
      </c>
      <c r="M5028" t="str">
        <f t="shared" si="1432"/>
        <v/>
      </c>
      <c r="N5028" t="str">
        <f t="shared" si="1441"/>
        <v/>
      </c>
      <c r="O5028" t="str">
        <f t="shared" si="1433"/>
        <v/>
      </c>
      <c r="P5028" t="str">
        <f t="shared" si="1442"/>
        <v/>
      </c>
      <c r="Q5028" t="str">
        <f t="shared" si="1443"/>
        <v/>
      </c>
      <c r="R5028" t="str">
        <f t="shared" si="1444"/>
        <v/>
      </c>
      <c r="T5028" t="str">
        <f t="shared" si="1445"/>
        <v/>
      </c>
    </row>
    <row r="5029" spans="1:20" x14ac:dyDescent="0.3">
      <c r="A5029" t="str">
        <f>IF($D$5-($D$5-(MAX($A$10:A5028)+1))&lt;=$D$5,$D$5-($D$5-(MAX($A$10:A5028)+1)),"")</f>
        <v/>
      </c>
      <c r="B5029" s="1" t="str">
        <f t="shared" si="1435"/>
        <v/>
      </c>
      <c r="C5029" s="1" t="str">
        <f t="shared" si="1436"/>
        <v/>
      </c>
      <c r="D5029" t="str">
        <f t="shared" si="1429"/>
        <v/>
      </c>
      <c r="E5029" t="str">
        <f t="shared" si="1430"/>
        <v/>
      </c>
      <c r="F5029" s="5" t="str">
        <f t="shared" si="1431"/>
        <v/>
      </c>
      <c r="G5029" s="5" t="str">
        <f t="shared" si="1434"/>
        <v/>
      </c>
      <c r="H5029" t="str">
        <f t="shared" si="1437"/>
        <v/>
      </c>
      <c r="I5029" t="str">
        <f t="shared" si="1438"/>
        <v/>
      </c>
      <c r="J5029" t="str">
        <f t="shared" si="1428"/>
        <v/>
      </c>
      <c r="K5029" t="str">
        <f t="shared" si="1439"/>
        <v/>
      </c>
      <c r="L5029" t="str">
        <f t="shared" si="1440"/>
        <v/>
      </c>
      <c r="M5029" t="str">
        <f t="shared" si="1432"/>
        <v/>
      </c>
      <c r="N5029" t="str">
        <f t="shared" si="1441"/>
        <v/>
      </c>
      <c r="O5029" t="str">
        <f t="shared" si="1433"/>
        <v/>
      </c>
      <c r="P5029" t="str">
        <f t="shared" si="1442"/>
        <v/>
      </c>
      <c r="Q5029" t="str">
        <f t="shared" si="1443"/>
        <v/>
      </c>
      <c r="R5029" t="str">
        <f t="shared" si="1444"/>
        <v/>
      </c>
      <c r="T5029" t="str">
        <f t="shared" si="1445"/>
        <v/>
      </c>
    </row>
    <row r="5030" spans="1:20" x14ac:dyDescent="0.3">
      <c r="A5030" t="str">
        <f>IF($D$5-($D$5-(MAX($A$10:A5029)+1))&lt;=$D$5,$D$5-($D$5-(MAX($A$10:A5029)+1)),"")</f>
        <v/>
      </c>
      <c r="B5030" s="1" t="str">
        <f t="shared" si="1435"/>
        <v/>
      </c>
      <c r="C5030" s="1" t="str">
        <f t="shared" si="1436"/>
        <v/>
      </c>
      <c r="D5030" t="str">
        <f t="shared" si="1429"/>
        <v/>
      </c>
      <c r="E5030" t="str">
        <f t="shared" si="1430"/>
        <v/>
      </c>
      <c r="F5030" s="5" t="str">
        <f t="shared" si="1431"/>
        <v/>
      </c>
      <c r="G5030" s="5" t="str">
        <f t="shared" si="1434"/>
        <v/>
      </c>
      <c r="H5030" t="str">
        <f t="shared" si="1437"/>
        <v/>
      </c>
      <c r="I5030" t="str">
        <f t="shared" si="1438"/>
        <v/>
      </c>
      <c r="J5030" t="str">
        <f t="shared" si="1428"/>
        <v/>
      </c>
      <c r="K5030" t="str">
        <f t="shared" si="1439"/>
        <v/>
      </c>
      <c r="L5030" t="str">
        <f t="shared" si="1440"/>
        <v/>
      </c>
      <c r="M5030" t="str">
        <f t="shared" si="1432"/>
        <v/>
      </c>
      <c r="N5030" t="str">
        <f t="shared" si="1441"/>
        <v/>
      </c>
      <c r="O5030" t="str">
        <f t="shared" si="1433"/>
        <v/>
      </c>
      <c r="P5030" t="str">
        <f t="shared" si="1442"/>
        <v/>
      </c>
      <c r="Q5030" t="str">
        <f t="shared" si="1443"/>
        <v/>
      </c>
      <c r="R5030" t="str">
        <f t="shared" si="1444"/>
        <v/>
      </c>
      <c r="T5030" t="str">
        <f t="shared" si="1445"/>
        <v/>
      </c>
    </row>
    <row r="5031" spans="1:20" x14ac:dyDescent="0.3">
      <c r="A5031" t="str">
        <f>IF($D$5-($D$5-(MAX($A$10:A5030)+1))&lt;=$D$5,$D$5-($D$5-(MAX($A$10:A5030)+1)),"")</f>
        <v/>
      </c>
      <c r="B5031" s="1" t="str">
        <f t="shared" si="1435"/>
        <v/>
      </c>
      <c r="C5031" s="1" t="str">
        <f t="shared" si="1436"/>
        <v/>
      </c>
      <c r="D5031" t="str">
        <f t="shared" si="1429"/>
        <v/>
      </c>
      <c r="E5031" t="str">
        <f t="shared" si="1430"/>
        <v/>
      </c>
      <c r="F5031" s="5" t="str">
        <f t="shared" si="1431"/>
        <v/>
      </c>
      <c r="G5031" s="5" t="str">
        <f t="shared" si="1434"/>
        <v/>
      </c>
      <c r="H5031" t="str">
        <f t="shared" si="1437"/>
        <v/>
      </c>
      <c r="I5031" t="str">
        <f t="shared" si="1438"/>
        <v/>
      </c>
      <c r="J5031" t="str">
        <f t="shared" ref="J5031:J5094" si="1446">IF($A5031="","",IF($G$3="Yes",ROUNDUP(MONTH($B5031)/3,0),IF($E5031=1,1,IF(AND(NOT(ISNA(MATCH($E5031,$AP$3:$AR$3,0))),MOD($E5030,3)=0),$J5030+1,$J5030))))</f>
        <v/>
      </c>
      <c r="K5031" t="str">
        <f t="shared" si="1439"/>
        <v/>
      </c>
      <c r="L5031" t="str">
        <f t="shared" si="1440"/>
        <v/>
      </c>
      <c r="M5031" t="str">
        <f t="shared" si="1432"/>
        <v/>
      </c>
      <c r="N5031" t="str">
        <f t="shared" si="1441"/>
        <v/>
      </c>
      <c r="O5031" t="str">
        <f t="shared" si="1433"/>
        <v/>
      </c>
      <c r="P5031" t="str">
        <f t="shared" si="1442"/>
        <v/>
      </c>
      <c r="Q5031" t="str">
        <f t="shared" si="1443"/>
        <v/>
      </c>
      <c r="R5031" t="str">
        <f t="shared" si="1444"/>
        <v/>
      </c>
      <c r="T5031" t="str">
        <f t="shared" si="1445"/>
        <v/>
      </c>
    </row>
    <row r="5032" spans="1:20" x14ac:dyDescent="0.3">
      <c r="A5032" t="str">
        <f>IF($D$5-($D$5-(MAX($A$10:A5031)+1))&lt;=$D$5,$D$5-($D$5-(MAX($A$10:A5031)+1)),"")</f>
        <v/>
      </c>
      <c r="B5032" s="1" t="str">
        <f t="shared" si="1435"/>
        <v/>
      </c>
      <c r="C5032" s="1" t="str">
        <f t="shared" si="1436"/>
        <v/>
      </c>
      <c r="D5032" t="str">
        <f t="shared" si="1429"/>
        <v/>
      </c>
      <c r="E5032" t="str">
        <f t="shared" si="1430"/>
        <v/>
      </c>
      <c r="F5032" s="5" t="str">
        <f t="shared" si="1431"/>
        <v/>
      </c>
      <c r="G5032" s="5" t="str">
        <f t="shared" si="1434"/>
        <v/>
      </c>
      <c r="H5032" t="str">
        <f t="shared" si="1437"/>
        <v/>
      </c>
      <c r="I5032" t="str">
        <f t="shared" si="1438"/>
        <v/>
      </c>
      <c r="J5032" t="str">
        <f t="shared" si="1446"/>
        <v/>
      </c>
      <c r="K5032" t="str">
        <f t="shared" si="1439"/>
        <v/>
      </c>
      <c r="L5032" t="str">
        <f t="shared" si="1440"/>
        <v/>
      </c>
      <c r="M5032" t="str">
        <f t="shared" si="1432"/>
        <v/>
      </c>
      <c r="N5032" t="str">
        <f t="shared" si="1441"/>
        <v/>
      </c>
      <c r="O5032" t="str">
        <f t="shared" si="1433"/>
        <v/>
      </c>
      <c r="P5032" t="str">
        <f t="shared" si="1442"/>
        <v/>
      </c>
      <c r="Q5032" t="str">
        <f t="shared" si="1443"/>
        <v/>
      </c>
      <c r="R5032" t="str">
        <f t="shared" si="1444"/>
        <v/>
      </c>
      <c r="T5032" t="str">
        <f t="shared" si="1445"/>
        <v/>
      </c>
    </row>
    <row r="5033" spans="1:20" x14ac:dyDescent="0.3">
      <c r="A5033" t="str">
        <f>IF($D$5-($D$5-(MAX($A$10:A5032)+1))&lt;=$D$5,$D$5-($D$5-(MAX($A$10:A5032)+1)),"")</f>
        <v/>
      </c>
      <c r="B5033" s="1" t="str">
        <f t="shared" si="1435"/>
        <v/>
      </c>
      <c r="C5033" s="1" t="str">
        <f t="shared" si="1436"/>
        <v/>
      </c>
      <c r="D5033" t="str">
        <f t="shared" si="1429"/>
        <v/>
      </c>
      <c r="E5033" t="str">
        <f t="shared" si="1430"/>
        <v/>
      </c>
      <c r="F5033" s="5" t="str">
        <f t="shared" si="1431"/>
        <v/>
      </c>
      <c r="G5033" s="5" t="str">
        <f t="shared" si="1434"/>
        <v/>
      </c>
      <c r="H5033" t="str">
        <f t="shared" si="1437"/>
        <v/>
      </c>
      <c r="I5033" t="str">
        <f t="shared" si="1438"/>
        <v/>
      </c>
      <c r="J5033" t="str">
        <f t="shared" si="1446"/>
        <v/>
      </c>
      <c r="K5033" t="str">
        <f t="shared" si="1439"/>
        <v/>
      </c>
      <c r="L5033" t="str">
        <f t="shared" si="1440"/>
        <v/>
      </c>
      <c r="M5033" t="str">
        <f t="shared" si="1432"/>
        <v/>
      </c>
      <c r="N5033" t="str">
        <f t="shared" si="1441"/>
        <v/>
      </c>
      <c r="O5033" t="str">
        <f t="shared" si="1433"/>
        <v/>
      </c>
      <c r="P5033" t="str">
        <f t="shared" si="1442"/>
        <v/>
      </c>
      <c r="Q5033" t="str">
        <f t="shared" si="1443"/>
        <v/>
      </c>
      <c r="R5033" t="str">
        <f t="shared" si="1444"/>
        <v/>
      </c>
      <c r="T5033" t="str">
        <f t="shared" si="1445"/>
        <v/>
      </c>
    </row>
    <row r="5034" spans="1:20" x14ac:dyDescent="0.3">
      <c r="A5034" t="str">
        <f>IF($D$5-($D$5-(MAX($A$10:A5033)+1))&lt;=$D$5,$D$5-($D$5-(MAX($A$10:A5033)+1)),"")</f>
        <v/>
      </c>
      <c r="B5034" s="1" t="str">
        <f t="shared" si="1435"/>
        <v/>
      </c>
      <c r="C5034" s="1" t="str">
        <f t="shared" si="1436"/>
        <v/>
      </c>
      <c r="D5034" t="str">
        <f t="shared" si="1429"/>
        <v/>
      </c>
      <c r="E5034" t="str">
        <f t="shared" si="1430"/>
        <v/>
      </c>
      <c r="F5034" s="5" t="str">
        <f t="shared" si="1431"/>
        <v/>
      </c>
      <c r="G5034" s="5" t="str">
        <f t="shared" si="1434"/>
        <v/>
      </c>
      <c r="H5034" t="str">
        <f t="shared" si="1437"/>
        <v/>
      </c>
      <c r="I5034" t="str">
        <f t="shared" si="1438"/>
        <v/>
      </c>
      <c r="J5034" t="str">
        <f t="shared" si="1446"/>
        <v/>
      </c>
      <c r="K5034" t="str">
        <f t="shared" si="1439"/>
        <v/>
      </c>
      <c r="L5034" t="str">
        <f t="shared" si="1440"/>
        <v/>
      </c>
      <c r="M5034" t="str">
        <f t="shared" si="1432"/>
        <v/>
      </c>
      <c r="N5034" t="str">
        <f t="shared" si="1441"/>
        <v/>
      </c>
      <c r="O5034" t="str">
        <f t="shared" si="1433"/>
        <v/>
      </c>
      <c r="P5034" t="str">
        <f t="shared" si="1442"/>
        <v/>
      </c>
      <c r="Q5034" t="str">
        <f t="shared" si="1443"/>
        <v/>
      </c>
      <c r="R5034" t="str">
        <f t="shared" si="1444"/>
        <v/>
      </c>
      <c r="T5034" t="str">
        <f t="shared" si="1445"/>
        <v/>
      </c>
    </row>
    <row r="5035" spans="1:20" x14ac:dyDescent="0.3">
      <c r="A5035" t="str">
        <f>IF($D$5-($D$5-(MAX($A$10:A5034)+1))&lt;=$D$5,$D$5-($D$5-(MAX($A$10:A5034)+1)),"")</f>
        <v/>
      </c>
      <c r="B5035" s="1" t="str">
        <f t="shared" si="1435"/>
        <v/>
      </c>
      <c r="C5035" s="1" t="str">
        <f t="shared" si="1436"/>
        <v/>
      </c>
      <c r="D5035" t="str">
        <f t="shared" si="1429"/>
        <v/>
      </c>
      <c r="E5035" t="str">
        <f t="shared" si="1430"/>
        <v/>
      </c>
      <c r="F5035" s="5" t="str">
        <f t="shared" si="1431"/>
        <v/>
      </c>
      <c r="G5035" s="5" t="str">
        <f t="shared" si="1434"/>
        <v/>
      </c>
      <c r="H5035" t="str">
        <f t="shared" si="1437"/>
        <v/>
      </c>
      <c r="I5035" t="str">
        <f t="shared" si="1438"/>
        <v/>
      </c>
      <c r="J5035" t="str">
        <f t="shared" si="1446"/>
        <v/>
      </c>
      <c r="K5035" t="str">
        <f t="shared" si="1439"/>
        <v/>
      </c>
      <c r="L5035" t="str">
        <f t="shared" si="1440"/>
        <v/>
      </c>
      <c r="M5035" t="str">
        <f t="shared" si="1432"/>
        <v/>
      </c>
      <c r="N5035" t="str">
        <f t="shared" si="1441"/>
        <v/>
      </c>
      <c r="O5035" t="str">
        <f t="shared" si="1433"/>
        <v/>
      </c>
      <c r="P5035" t="str">
        <f t="shared" si="1442"/>
        <v/>
      </c>
      <c r="Q5035" t="str">
        <f t="shared" si="1443"/>
        <v/>
      </c>
      <c r="R5035" t="str">
        <f t="shared" si="1444"/>
        <v/>
      </c>
      <c r="T5035" t="str">
        <f t="shared" si="1445"/>
        <v/>
      </c>
    </row>
    <row r="5036" spans="1:20" x14ac:dyDescent="0.3">
      <c r="A5036" t="str">
        <f>IF($D$5-($D$5-(MAX($A$10:A5035)+1))&lt;=$D$5,$D$5-($D$5-(MAX($A$10:A5035)+1)),"")</f>
        <v/>
      </c>
      <c r="B5036" s="1" t="str">
        <f t="shared" si="1435"/>
        <v/>
      </c>
      <c r="C5036" s="1" t="str">
        <f t="shared" si="1436"/>
        <v/>
      </c>
      <c r="D5036" t="str">
        <f t="shared" si="1429"/>
        <v/>
      </c>
      <c r="E5036" t="str">
        <f t="shared" si="1430"/>
        <v/>
      </c>
      <c r="F5036" s="5" t="str">
        <f t="shared" si="1431"/>
        <v/>
      </c>
      <c r="G5036" s="5" t="str">
        <f t="shared" si="1434"/>
        <v/>
      </c>
      <c r="H5036" t="str">
        <f t="shared" si="1437"/>
        <v/>
      </c>
      <c r="I5036" t="str">
        <f t="shared" si="1438"/>
        <v/>
      </c>
      <c r="J5036" t="str">
        <f t="shared" si="1446"/>
        <v/>
      </c>
      <c r="K5036" t="str">
        <f t="shared" si="1439"/>
        <v/>
      </c>
      <c r="L5036" t="str">
        <f t="shared" si="1440"/>
        <v/>
      </c>
      <c r="M5036" t="str">
        <f t="shared" si="1432"/>
        <v/>
      </c>
      <c r="N5036" t="str">
        <f t="shared" si="1441"/>
        <v/>
      </c>
      <c r="O5036" t="str">
        <f t="shared" si="1433"/>
        <v/>
      </c>
      <c r="P5036" t="str">
        <f t="shared" si="1442"/>
        <v/>
      </c>
      <c r="Q5036" t="str">
        <f t="shared" si="1443"/>
        <v/>
      </c>
      <c r="R5036" t="str">
        <f t="shared" si="1444"/>
        <v/>
      </c>
      <c r="T5036" t="str">
        <f t="shared" si="1445"/>
        <v/>
      </c>
    </row>
    <row r="5037" spans="1:20" x14ac:dyDescent="0.3">
      <c r="A5037" t="str">
        <f>IF($D$5-($D$5-(MAX($A$10:A5036)+1))&lt;=$D$5,$D$5-($D$5-(MAX($A$10:A5036)+1)),"")</f>
        <v/>
      </c>
      <c r="B5037" s="1" t="str">
        <f t="shared" si="1435"/>
        <v/>
      </c>
      <c r="C5037" s="1" t="str">
        <f t="shared" si="1436"/>
        <v/>
      </c>
      <c r="D5037" t="str">
        <f t="shared" si="1429"/>
        <v/>
      </c>
      <c r="E5037" t="str">
        <f t="shared" si="1430"/>
        <v/>
      </c>
      <c r="F5037" s="5" t="str">
        <f t="shared" si="1431"/>
        <v/>
      </c>
      <c r="G5037" s="5" t="str">
        <f t="shared" si="1434"/>
        <v/>
      </c>
      <c r="H5037" t="str">
        <f t="shared" si="1437"/>
        <v/>
      </c>
      <c r="I5037" t="str">
        <f t="shared" si="1438"/>
        <v/>
      </c>
      <c r="J5037" t="str">
        <f t="shared" si="1446"/>
        <v/>
      </c>
      <c r="K5037" t="str">
        <f t="shared" si="1439"/>
        <v/>
      </c>
      <c r="L5037" t="str">
        <f t="shared" si="1440"/>
        <v/>
      </c>
      <c r="M5037" t="str">
        <f t="shared" si="1432"/>
        <v/>
      </c>
      <c r="N5037" t="str">
        <f t="shared" si="1441"/>
        <v/>
      </c>
      <c r="O5037" t="str">
        <f t="shared" si="1433"/>
        <v/>
      </c>
      <c r="P5037" t="str">
        <f t="shared" si="1442"/>
        <v/>
      </c>
      <c r="Q5037" t="str">
        <f t="shared" si="1443"/>
        <v/>
      </c>
      <c r="R5037" t="str">
        <f t="shared" si="1444"/>
        <v/>
      </c>
      <c r="T5037" t="str">
        <f t="shared" si="1445"/>
        <v/>
      </c>
    </row>
    <row r="5038" spans="1:20" x14ac:dyDescent="0.3">
      <c r="A5038" t="str">
        <f>IF($D$5-($D$5-(MAX($A$10:A5037)+1))&lt;=$D$5,$D$5-($D$5-(MAX($A$10:A5037)+1)),"")</f>
        <v/>
      </c>
      <c r="B5038" s="1" t="str">
        <f t="shared" si="1435"/>
        <v/>
      </c>
      <c r="C5038" s="1" t="str">
        <f t="shared" si="1436"/>
        <v/>
      </c>
      <c r="D5038" t="str">
        <f t="shared" si="1429"/>
        <v/>
      </c>
      <c r="E5038" t="str">
        <f t="shared" si="1430"/>
        <v/>
      </c>
      <c r="F5038" s="5" t="str">
        <f t="shared" si="1431"/>
        <v/>
      </c>
      <c r="G5038" s="5" t="str">
        <f t="shared" si="1434"/>
        <v/>
      </c>
      <c r="H5038" t="str">
        <f t="shared" si="1437"/>
        <v/>
      </c>
      <c r="I5038" t="str">
        <f t="shared" si="1438"/>
        <v/>
      </c>
      <c r="J5038" t="str">
        <f t="shared" si="1446"/>
        <v/>
      </c>
      <c r="K5038" t="str">
        <f t="shared" si="1439"/>
        <v/>
      </c>
      <c r="L5038" t="str">
        <f t="shared" si="1440"/>
        <v/>
      </c>
      <c r="M5038" t="str">
        <f t="shared" si="1432"/>
        <v/>
      </c>
      <c r="N5038" t="str">
        <f t="shared" si="1441"/>
        <v/>
      </c>
      <c r="O5038" t="str">
        <f t="shared" si="1433"/>
        <v/>
      </c>
      <c r="P5038" t="str">
        <f t="shared" si="1442"/>
        <v/>
      </c>
      <c r="Q5038" t="str">
        <f t="shared" si="1443"/>
        <v/>
      </c>
      <c r="R5038" t="str">
        <f t="shared" si="1444"/>
        <v/>
      </c>
      <c r="T5038" t="str">
        <f t="shared" si="1445"/>
        <v/>
      </c>
    </row>
    <row r="5039" spans="1:20" x14ac:dyDescent="0.3">
      <c r="A5039" t="str">
        <f>IF($D$5-($D$5-(MAX($A$10:A5038)+1))&lt;=$D$5,$D$5-($D$5-(MAX($A$10:A5038)+1)),"")</f>
        <v/>
      </c>
      <c r="B5039" s="1" t="str">
        <f t="shared" si="1435"/>
        <v/>
      </c>
      <c r="C5039" s="1" t="str">
        <f t="shared" si="1436"/>
        <v/>
      </c>
      <c r="D5039" t="str">
        <f t="shared" si="1429"/>
        <v/>
      </c>
      <c r="E5039" t="str">
        <f t="shared" si="1430"/>
        <v/>
      </c>
      <c r="F5039" s="5" t="str">
        <f t="shared" si="1431"/>
        <v/>
      </c>
      <c r="G5039" s="5" t="str">
        <f t="shared" si="1434"/>
        <v/>
      </c>
      <c r="H5039" t="str">
        <f t="shared" si="1437"/>
        <v/>
      </c>
      <c r="I5039" t="str">
        <f t="shared" si="1438"/>
        <v/>
      </c>
      <c r="J5039" t="str">
        <f t="shared" si="1446"/>
        <v/>
      </c>
      <c r="K5039" t="str">
        <f t="shared" si="1439"/>
        <v/>
      </c>
      <c r="L5039" t="str">
        <f t="shared" si="1440"/>
        <v/>
      </c>
      <c r="M5039" t="str">
        <f t="shared" si="1432"/>
        <v/>
      </c>
      <c r="N5039" t="str">
        <f t="shared" si="1441"/>
        <v/>
      </c>
      <c r="O5039" t="str">
        <f t="shared" si="1433"/>
        <v/>
      </c>
      <c r="P5039" t="str">
        <f t="shared" si="1442"/>
        <v/>
      </c>
      <c r="Q5039" t="str">
        <f t="shared" si="1443"/>
        <v/>
      </c>
      <c r="R5039" t="str">
        <f t="shared" si="1444"/>
        <v/>
      </c>
      <c r="T5039" t="str">
        <f t="shared" si="1445"/>
        <v/>
      </c>
    </row>
    <row r="5040" spans="1:20" x14ac:dyDescent="0.3">
      <c r="A5040" t="str">
        <f>IF($D$5-($D$5-(MAX($A$10:A5039)+1))&lt;=$D$5,$D$5-($D$5-(MAX($A$10:A5039)+1)),"")</f>
        <v/>
      </c>
      <c r="B5040" s="1" t="str">
        <f t="shared" si="1435"/>
        <v/>
      </c>
      <c r="C5040" s="1" t="str">
        <f t="shared" si="1436"/>
        <v/>
      </c>
      <c r="D5040" t="str">
        <f t="shared" si="1429"/>
        <v/>
      </c>
      <c r="E5040" t="str">
        <f t="shared" si="1430"/>
        <v/>
      </c>
      <c r="F5040" s="5" t="str">
        <f t="shared" si="1431"/>
        <v/>
      </c>
      <c r="G5040" s="5" t="str">
        <f t="shared" si="1434"/>
        <v/>
      </c>
      <c r="H5040" t="str">
        <f t="shared" si="1437"/>
        <v/>
      </c>
      <c r="I5040" t="str">
        <f t="shared" si="1438"/>
        <v/>
      </c>
      <c r="J5040" t="str">
        <f t="shared" si="1446"/>
        <v/>
      </c>
      <c r="K5040" t="str">
        <f t="shared" si="1439"/>
        <v/>
      </c>
      <c r="L5040" t="str">
        <f t="shared" si="1440"/>
        <v/>
      </c>
      <c r="M5040" t="str">
        <f t="shared" si="1432"/>
        <v/>
      </c>
      <c r="N5040" t="str">
        <f t="shared" si="1441"/>
        <v/>
      </c>
      <c r="O5040" t="str">
        <f t="shared" si="1433"/>
        <v/>
      </c>
      <c r="P5040" t="str">
        <f t="shared" si="1442"/>
        <v/>
      </c>
      <c r="Q5040" t="str">
        <f t="shared" si="1443"/>
        <v/>
      </c>
      <c r="R5040" t="str">
        <f t="shared" si="1444"/>
        <v/>
      </c>
      <c r="T5040" t="str">
        <f t="shared" si="1445"/>
        <v/>
      </c>
    </row>
    <row r="5041" spans="1:20" x14ac:dyDescent="0.3">
      <c r="A5041" t="str">
        <f>IF($D$5-($D$5-(MAX($A$10:A5040)+1))&lt;=$D$5,$D$5-($D$5-(MAX($A$10:A5040)+1)),"")</f>
        <v/>
      </c>
      <c r="B5041" s="1" t="str">
        <f t="shared" si="1435"/>
        <v/>
      </c>
      <c r="C5041" s="1" t="str">
        <f t="shared" si="1436"/>
        <v/>
      </c>
      <c r="D5041" t="str">
        <f t="shared" si="1429"/>
        <v/>
      </c>
      <c r="E5041" t="str">
        <f t="shared" si="1430"/>
        <v/>
      </c>
      <c r="F5041" s="5" t="str">
        <f t="shared" si="1431"/>
        <v/>
      </c>
      <c r="G5041" s="5" t="str">
        <f t="shared" si="1434"/>
        <v/>
      </c>
      <c r="H5041" t="str">
        <f t="shared" si="1437"/>
        <v/>
      </c>
      <c r="I5041" t="str">
        <f t="shared" si="1438"/>
        <v/>
      </c>
      <c r="J5041" t="str">
        <f t="shared" si="1446"/>
        <v/>
      </c>
      <c r="K5041" t="str">
        <f t="shared" si="1439"/>
        <v/>
      </c>
      <c r="L5041" t="str">
        <f t="shared" si="1440"/>
        <v/>
      </c>
      <c r="M5041" t="str">
        <f t="shared" si="1432"/>
        <v/>
      </c>
      <c r="N5041" t="str">
        <f t="shared" si="1441"/>
        <v/>
      </c>
      <c r="O5041" t="str">
        <f t="shared" si="1433"/>
        <v/>
      </c>
      <c r="P5041" t="str">
        <f t="shared" si="1442"/>
        <v/>
      </c>
      <c r="Q5041" t="str">
        <f t="shared" si="1443"/>
        <v/>
      </c>
      <c r="R5041" t="str">
        <f t="shared" si="1444"/>
        <v/>
      </c>
      <c r="T5041" t="str">
        <f t="shared" si="1445"/>
        <v/>
      </c>
    </row>
    <row r="5042" spans="1:20" x14ac:dyDescent="0.3">
      <c r="A5042" t="str">
        <f>IF($D$5-($D$5-(MAX($A$10:A5041)+1))&lt;=$D$5,$D$5-($D$5-(MAX($A$10:A5041)+1)),"")</f>
        <v/>
      </c>
      <c r="B5042" s="1" t="str">
        <f t="shared" si="1435"/>
        <v/>
      </c>
      <c r="C5042" s="1" t="str">
        <f t="shared" si="1436"/>
        <v/>
      </c>
      <c r="D5042" t="str">
        <f t="shared" si="1429"/>
        <v/>
      </c>
      <c r="E5042" t="str">
        <f t="shared" si="1430"/>
        <v/>
      </c>
      <c r="F5042" s="5" t="str">
        <f t="shared" si="1431"/>
        <v/>
      </c>
      <c r="G5042" s="5" t="str">
        <f t="shared" si="1434"/>
        <v/>
      </c>
      <c r="H5042" t="str">
        <f t="shared" si="1437"/>
        <v/>
      </c>
      <c r="I5042" t="str">
        <f t="shared" si="1438"/>
        <v/>
      </c>
      <c r="J5042" t="str">
        <f t="shared" si="1446"/>
        <v/>
      </c>
      <c r="K5042" t="str">
        <f t="shared" si="1439"/>
        <v/>
      </c>
      <c r="L5042" t="str">
        <f t="shared" si="1440"/>
        <v/>
      </c>
      <c r="M5042" t="str">
        <f t="shared" si="1432"/>
        <v/>
      </c>
      <c r="N5042" t="str">
        <f t="shared" si="1441"/>
        <v/>
      </c>
      <c r="O5042" t="str">
        <f t="shared" si="1433"/>
        <v/>
      </c>
      <c r="P5042" t="str">
        <f t="shared" si="1442"/>
        <v/>
      </c>
      <c r="Q5042" t="str">
        <f t="shared" si="1443"/>
        <v/>
      </c>
      <c r="R5042" t="str">
        <f t="shared" si="1444"/>
        <v/>
      </c>
      <c r="T5042" t="str">
        <f t="shared" si="1445"/>
        <v/>
      </c>
    </row>
    <row r="5043" spans="1:20" x14ac:dyDescent="0.3">
      <c r="A5043" t="str">
        <f>IF($D$5-($D$5-(MAX($A$10:A5042)+1))&lt;=$D$5,$D$5-($D$5-(MAX($A$10:A5042)+1)),"")</f>
        <v/>
      </c>
      <c r="B5043" s="1" t="str">
        <f t="shared" si="1435"/>
        <v/>
      </c>
      <c r="C5043" s="1" t="str">
        <f t="shared" si="1436"/>
        <v/>
      </c>
      <c r="D5043" t="str">
        <f t="shared" si="1429"/>
        <v/>
      </c>
      <c r="E5043" t="str">
        <f t="shared" si="1430"/>
        <v/>
      </c>
      <c r="F5043" s="5" t="str">
        <f t="shared" si="1431"/>
        <v/>
      </c>
      <c r="G5043" s="5" t="str">
        <f t="shared" si="1434"/>
        <v/>
      </c>
      <c r="H5043" t="str">
        <f t="shared" si="1437"/>
        <v/>
      </c>
      <c r="I5043" t="str">
        <f t="shared" si="1438"/>
        <v/>
      </c>
      <c r="J5043" t="str">
        <f t="shared" si="1446"/>
        <v/>
      </c>
      <c r="K5043" t="str">
        <f t="shared" si="1439"/>
        <v/>
      </c>
      <c r="L5043" t="str">
        <f t="shared" si="1440"/>
        <v/>
      </c>
      <c r="M5043" t="str">
        <f t="shared" si="1432"/>
        <v/>
      </c>
      <c r="N5043" t="str">
        <f t="shared" si="1441"/>
        <v/>
      </c>
      <c r="O5043" t="str">
        <f t="shared" si="1433"/>
        <v/>
      </c>
      <c r="P5043" t="str">
        <f t="shared" si="1442"/>
        <v/>
      </c>
      <c r="Q5043" t="str">
        <f t="shared" si="1443"/>
        <v/>
      </c>
      <c r="R5043" t="str">
        <f t="shared" si="1444"/>
        <v/>
      </c>
      <c r="T5043" t="str">
        <f t="shared" si="1445"/>
        <v/>
      </c>
    </row>
    <row r="5044" spans="1:20" x14ac:dyDescent="0.3">
      <c r="A5044" t="str">
        <f>IF($D$5-($D$5-(MAX($A$10:A5043)+1))&lt;=$D$5,$D$5-($D$5-(MAX($A$10:A5043)+1)),"")</f>
        <v/>
      </c>
      <c r="B5044" s="1" t="str">
        <f t="shared" si="1435"/>
        <v/>
      </c>
      <c r="C5044" s="1" t="str">
        <f t="shared" si="1436"/>
        <v/>
      </c>
      <c r="D5044" t="str">
        <f t="shared" si="1429"/>
        <v/>
      </c>
      <c r="E5044" t="str">
        <f t="shared" si="1430"/>
        <v/>
      </c>
      <c r="F5044" s="5" t="str">
        <f t="shared" si="1431"/>
        <v/>
      </c>
      <c r="G5044" s="5" t="str">
        <f t="shared" si="1434"/>
        <v/>
      </c>
      <c r="H5044" t="str">
        <f t="shared" si="1437"/>
        <v/>
      </c>
      <c r="I5044" t="str">
        <f t="shared" si="1438"/>
        <v/>
      </c>
      <c r="J5044" t="str">
        <f t="shared" si="1446"/>
        <v/>
      </c>
      <c r="K5044" t="str">
        <f t="shared" si="1439"/>
        <v/>
      </c>
      <c r="L5044" t="str">
        <f t="shared" si="1440"/>
        <v/>
      </c>
      <c r="M5044" t="str">
        <f t="shared" si="1432"/>
        <v/>
      </c>
      <c r="N5044" t="str">
        <f t="shared" si="1441"/>
        <v/>
      </c>
      <c r="O5044" t="str">
        <f t="shared" si="1433"/>
        <v/>
      </c>
      <c r="P5044" t="str">
        <f t="shared" si="1442"/>
        <v/>
      </c>
      <c r="Q5044" t="str">
        <f t="shared" si="1443"/>
        <v/>
      </c>
      <c r="R5044" t="str">
        <f t="shared" si="1444"/>
        <v/>
      </c>
      <c r="T5044" t="str">
        <f t="shared" si="1445"/>
        <v/>
      </c>
    </row>
    <row r="5045" spans="1:20" x14ac:dyDescent="0.3">
      <c r="A5045" t="str">
        <f>IF($D$5-($D$5-(MAX($A$10:A5044)+1))&lt;=$D$5,$D$5-($D$5-(MAX($A$10:A5044)+1)),"")</f>
        <v/>
      </c>
      <c r="B5045" s="1" t="str">
        <f t="shared" si="1435"/>
        <v/>
      </c>
      <c r="C5045" s="1" t="str">
        <f t="shared" si="1436"/>
        <v/>
      </c>
      <c r="D5045" t="str">
        <f t="shared" si="1429"/>
        <v/>
      </c>
      <c r="E5045" t="str">
        <f t="shared" si="1430"/>
        <v/>
      </c>
      <c r="F5045" s="5" t="str">
        <f t="shared" si="1431"/>
        <v/>
      </c>
      <c r="G5045" s="5" t="str">
        <f t="shared" si="1434"/>
        <v/>
      </c>
      <c r="H5045" t="str">
        <f t="shared" si="1437"/>
        <v/>
      </c>
      <c r="I5045" t="str">
        <f t="shared" si="1438"/>
        <v/>
      </c>
      <c r="J5045" t="str">
        <f t="shared" si="1446"/>
        <v/>
      </c>
      <c r="K5045" t="str">
        <f t="shared" si="1439"/>
        <v/>
      </c>
      <c r="L5045" t="str">
        <f t="shared" si="1440"/>
        <v/>
      </c>
      <c r="M5045" t="str">
        <f t="shared" si="1432"/>
        <v/>
      </c>
      <c r="N5045" t="str">
        <f t="shared" si="1441"/>
        <v/>
      </c>
      <c r="O5045" t="str">
        <f t="shared" si="1433"/>
        <v/>
      </c>
      <c r="P5045" t="str">
        <f t="shared" si="1442"/>
        <v/>
      </c>
      <c r="Q5045" t="str">
        <f t="shared" si="1443"/>
        <v/>
      </c>
      <c r="R5045" t="str">
        <f t="shared" si="1444"/>
        <v/>
      </c>
      <c r="T5045" t="str">
        <f t="shared" si="1445"/>
        <v/>
      </c>
    </row>
    <row r="5046" spans="1:20" x14ac:dyDescent="0.3">
      <c r="A5046" t="str">
        <f>IF($D$5-($D$5-(MAX($A$10:A5045)+1))&lt;=$D$5,$D$5-($D$5-(MAX($A$10:A5045)+1)),"")</f>
        <v/>
      </c>
      <c r="B5046" s="1" t="str">
        <f t="shared" si="1435"/>
        <v/>
      </c>
      <c r="C5046" s="1" t="str">
        <f t="shared" si="1436"/>
        <v/>
      </c>
      <c r="D5046" t="str">
        <f t="shared" si="1429"/>
        <v/>
      </c>
      <c r="E5046" t="str">
        <f t="shared" si="1430"/>
        <v/>
      </c>
      <c r="F5046" s="5" t="str">
        <f t="shared" si="1431"/>
        <v/>
      </c>
      <c r="G5046" s="5" t="str">
        <f t="shared" si="1434"/>
        <v/>
      </c>
      <c r="H5046" t="str">
        <f t="shared" si="1437"/>
        <v/>
      </c>
      <c r="I5046" t="str">
        <f t="shared" si="1438"/>
        <v/>
      </c>
      <c r="J5046" t="str">
        <f t="shared" si="1446"/>
        <v/>
      </c>
      <c r="K5046" t="str">
        <f t="shared" si="1439"/>
        <v/>
      </c>
      <c r="L5046" t="str">
        <f t="shared" si="1440"/>
        <v/>
      </c>
      <c r="M5046" t="str">
        <f t="shared" si="1432"/>
        <v/>
      </c>
      <c r="N5046" t="str">
        <f t="shared" si="1441"/>
        <v/>
      </c>
      <c r="O5046" t="str">
        <f t="shared" si="1433"/>
        <v/>
      </c>
      <c r="P5046" t="str">
        <f t="shared" si="1442"/>
        <v/>
      </c>
      <c r="Q5046" t="str">
        <f t="shared" si="1443"/>
        <v/>
      </c>
      <c r="R5046" t="str">
        <f t="shared" si="1444"/>
        <v/>
      </c>
      <c r="T5046" t="str">
        <f t="shared" si="1445"/>
        <v/>
      </c>
    </row>
    <row r="5047" spans="1:20" x14ac:dyDescent="0.3">
      <c r="A5047" t="str">
        <f>IF($D$5-($D$5-(MAX($A$10:A5046)+1))&lt;=$D$5,$D$5-($D$5-(MAX($A$10:A5046)+1)),"")</f>
        <v/>
      </c>
      <c r="B5047" s="1" t="str">
        <f t="shared" si="1435"/>
        <v/>
      </c>
      <c r="C5047" s="1" t="str">
        <f t="shared" si="1436"/>
        <v/>
      </c>
      <c r="D5047" t="str">
        <f t="shared" si="1429"/>
        <v/>
      </c>
      <c r="E5047" t="str">
        <f t="shared" si="1430"/>
        <v/>
      </c>
      <c r="F5047" s="5" t="str">
        <f t="shared" si="1431"/>
        <v/>
      </c>
      <c r="G5047" s="5" t="str">
        <f t="shared" si="1434"/>
        <v/>
      </c>
      <c r="H5047" t="str">
        <f t="shared" si="1437"/>
        <v/>
      </c>
      <c r="I5047" t="str">
        <f t="shared" si="1438"/>
        <v/>
      </c>
      <c r="J5047" t="str">
        <f t="shared" si="1446"/>
        <v/>
      </c>
      <c r="K5047" t="str">
        <f t="shared" si="1439"/>
        <v/>
      </c>
      <c r="L5047" t="str">
        <f t="shared" si="1440"/>
        <v/>
      </c>
      <c r="M5047" t="str">
        <f t="shared" si="1432"/>
        <v/>
      </c>
      <c r="N5047" t="str">
        <f t="shared" si="1441"/>
        <v/>
      </c>
      <c r="O5047" t="str">
        <f t="shared" si="1433"/>
        <v/>
      </c>
      <c r="P5047" t="str">
        <f t="shared" si="1442"/>
        <v/>
      </c>
      <c r="Q5047" t="str">
        <f t="shared" si="1443"/>
        <v/>
      </c>
      <c r="R5047" t="str">
        <f t="shared" si="1444"/>
        <v/>
      </c>
      <c r="T5047" t="str">
        <f t="shared" si="1445"/>
        <v/>
      </c>
    </row>
    <row r="5048" spans="1:20" x14ac:dyDescent="0.3">
      <c r="A5048" t="str">
        <f>IF($D$5-($D$5-(MAX($A$10:A5047)+1))&lt;=$D$5,$D$5-($D$5-(MAX($A$10:A5047)+1)),"")</f>
        <v/>
      </c>
      <c r="B5048" s="1" t="str">
        <f t="shared" si="1435"/>
        <v/>
      </c>
      <c r="C5048" s="1" t="str">
        <f t="shared" si="1436"/>
        <v/>
      </c>
      <c r="D5048" t="str">
        <f t="shared" si="1429"/>
        <v/>
      </c>
      <c r="E5048" t="str">
        <f t="shared" si="1430"/>
        <v/>
      </c>
      <c r="F5048" s="5" t="str">
        <f t="shared" si="1431"/>
        <v/>
      </c>
      <c r="G5048" s="5" t="str">
        <f t="shared" si="1434"/>
        <v/>
      </c>
      <c r="H5048" t="str">
        <f t="shared" si="1437"/>
        <v/>
      </c>
      <c r="I5048" t="str">
        <f t="shared" si="1438"/>
        <v/>
      </c>
      <c r="J5048" t="str">
        <f t="shared" si="1446"/>
        <v/>
      </c>
      <c r="K5048" t="str">
        <f t="shared" si="1439"/>
        <v/>
      </c>
      <c r="L5048" t="str">
        <f t="shared" si="1440"/>
        <v/>
      </c>
      <c r="M5048" t="str">
        <f t="shared" si="1432"/>
        <v/>
      </c>
      <c r="N5048" t="str">
        <f t="shared" si="1441"/>
        <v/>
      </c>
      <c r="O5048" t="str">
        <f t="shared" si="1433"/>
        <v/>
      </c>
      <c r="P5048" t="str">
        <f t="shared" si="1442"/>
        <v/>
      </c>
      <c r="Q5048" t="str">
        <f t="shared" si="1443"/>
        <v/>
      </c>
      <c r="R5048" t="str">
        <f t="shared" si="1444"/>
        <v/>
      </c>
      <c r="T5048" t="str">
        <f t="shared" si="1445"/>
        <v/>
      </c>
    </row>
    <row r="5049" spans="1:20" x14ac:dyDescent="0.3">
      <c r="A5049" t="str">
        <f>IF($D$5-($D$5-(MAX($A$10:A5048)+1))&lt;=$D$5,$D$5-($D$5-(MAX($A$10:A5048)+1)),"")</f>
        <v/>
      </c>
      <c r="B5049" s="1" t="str">
        <f t="shared" si="1435"/>
        <v/>
      </c>
      <c r="C5049" s="1" t="str">
        <f t="shared" si="1436"/>
        <v/>
      </c>
      <c r="D5049" t="str">
        <f t="shared" si="1429"/>
        <v/>
      </c>
      <c r="E5049" t="str">
        <f t="shared" si="1430"/>
        <v/>
      </c>
      <c r="F5049" s="5" t="str">
        <f t="shared" si="1431"/>
        <v/>
      </c>
      <c r="G5049" s="5" t="str">
        <f t="shared" si="1434"/>
        <v/>
      </c>
      <c r="H5049" t="str">
        <f t="shared" si="1437"/>
        <v/>
      </c>
      <c r="I5049" t="str">
        <f t="shared" si="1438"/>
        <v/>
      </c>
      <c r="J5049" t="str">
        <f t="shared" si="1446"/>
        <v/>
      </c>
      <c r="K5049" t="str">
        <f t="shared" si="1439"/>
        <v/>
      </c>
      <c r="L5049" t="str">
        <f t="shared" si="1440"/>
        <v/>
      </c>
      <c r="M5049" t="str">
        <f t="shared" si="1432"/>
        <v/>
      </c>
      <c r="N5049" t="str">
        <f t="shared" si="1441"/>
        <v/>
      </c>
      <c r="O5049" t="str">
        <f t="shared" si="1433"/>
        <v/>
      </c>
      <c r="P5049" t="str">
        <f t="shared" si="1442"/>
        <v/>
      </c>
      <c r="Q5049" t="str">
        <f t="shared" si="1443"/>
        <v/>
      </c>
      <c r="R5049" t="str">
        <f t="shared" si="1444"/>
        <v/>
      </c>
      <c r="T5049" t="str">
        <f t="shared" si="1445"/>
        <v/>
      </c>
    </row>
    <row r="5050" spans="1:20" x14ac:dyDescent="0.3">
      <c r="A5050" t="str">
        <f>IF($D$5-($D$5-(MAX($A$10:A5049)+1))&lt;=$D$5,$D$5-($D$5-(MAX($A$10:A5049)+1)),"")</f>
        <v/>
      </c>
      <c r="B5050" s="1" t="str">
        <f t="shared" si="1435"/>
        <v/>
      </c>
      <c r="C5050" s="1" t="str">
        <f t="shared" si="1436"/>
        <v/>
      </c>
      <c r="D5050" t="str">
        <f t="shared" si="1429"/>
        <v/>
      </c>
      <c r="E5050" t="str">
        <f t="shared" si="1430"/>
        <v/>
      </c>
      <c r="F5050" s="5" t="str">
        <f t="shared" si="1431"/>
        <v/>
      </c>
      <c r="G5050" s="5" t="str">
        <f t="shared" si="1434"/>
        <v/>
      </c>
      <c r="H5050" t="str">
        <f t="shared" si="1437"/>
        <v/>
      </c>
      <c r="I5050" t="str">
        <f t="shared" si="1438"/>
        <v/>
      </c>
      <c r="J5050" t="str">
        <f t="shared" si="1446"/>
        <v/>
      </c>
      <c r="K5050" t="str">
        <f t="shared" si="1439"/>
        <v/>
      </c>
      <c r="L5050" t="str">
        <f t="shared" si="1440"/>
        <v/>
      </c>
      <c r="M5050" t="str">
        <f t="shared" si="1432"/>
        <v/>
      </c>
      <c r="N5050" t="str">
        <f t="shared" si="1441"/>
        <v/>
      </c>
      <c r="O5050" t="str">
        <f t="shared" si="1433"/>
        <v/>
      </c>
      <c r="P5050" t="str">
        <f t="shared" si="1442"/>
        <v/>
      </c>
      <c r="Q5050" t="str">
        <f t="shared" si="1443"/>
        <v/>
      </c>
      <c r="R5050" t="str">
        <f t="shared" si="1444"/>
        <v/>
      </c>
      <c r="T5050" t="str">
        <f t="shared" si="1445"/>
        <v/>
      </c>
    </row>
    <row r="5051" spans="1:20" x14ac:dyDescent="0.3">
      <c r="A5051" t="str">
        <f>IF($D$5-($D$5-(MAX($A$10:A5050)+1))&lt;=$D$5,$D$5-($D$5-(MAX($A$10:A5050)+1)),"")</f>
        <v/>
      </c>
      <c r="B5051" s="1" t="str">
        <f t="shared" si="1435"/>
        <v/>
      </c>
      <c r="C5051" s="1" t="str">
        <f t="shared" si="1436"/>
        <v/>
      </c>
      <c r="D5051" t="str">
        <f t="shared" si="1429"/>
        <v/>
      </c>
      <c r="E5051" t="str">
        <f t="shared" si="1430"/>
        <v/>
      </c>
      <c r="F5051" s="5" t="str">
        <f t="shared" si="1431"/>
        <v/>
      </c>
      <c r="G5051" s="5" t="str">
        <f t="shared" si="1434"/>
        <v/>
      </c>
      <c r="H5051" t="str">
        <f t="shared" si="1437"/>
        <v/>
      </c>
      <c r="I5051" t="str">
        <f t="shared" si="1438"/>
        <v/>
      </c>
      <c r="J5051" t="str">
        <f t="shared" si="1446"/>
        <v/>
      </c>
      <c r="K5051" t="str">
        <f t="shared" si="1439"/>
        <v/>
      </c>
      <c r="L5051" t="str">
        <f t="shared" si="1440"/>
        <v/>
      </c>
      <c r="M5051" t="str">
        <f t="shared" si="1432"/>
        <v/>
      </c>
      <c r="N5051" t="str">
        <f t="shared" si="1441"/>
        <v/>
      </c>
      <c r="O5051" t="str">
        <f t="shared" si="1433"/>
        <v/>
      </c>
      <c r="P5051" t="str">
        <f t="shared" si="1442"/>
        <v/>
      </c>
      <c r="Q5051" t="str">
        <f t="shared" si="1443"/>
        <v/>
      </c>
      <c r="R5051" t="str">
        <f t="shared" si="1444"/>
        <v/>
      </c>
      <c r="T5051" t="str">
        <f t="shared" si="1445"/>
        <v/>
      </c>
    </row>
    <row r="5052" spans="1:20" x14ac:dyDescent="0.3">
      <c r="A5052" t="str">
        <f>IF($D$5-($D$5-(MAX($A$10:A5051)+1))&lt;=$D$5,$D$5-($D$5-(MAX($A$10:A5051)+1)),"")</f>
        <v/>
      </c>
      <c r="B5052" s="1" t="str">
        <f t="shared" si="1435"/>
        <v/>
      </c>
      <c r="C5052" s="1" t="str">
        <f t="shared" si="1436"/>
        <v/>
      </c>
      <c r="D5052" t="str">
        <f t="shared" si="1429"/>
        <v/>
      </c>
      <c r="E5052" t="str">
        <f t="shared" si="1430"/>
        <v/>
      </c>
      <c r="F5052" s="5" t="str">
        <f t="shared" si="1431"/>
        <v/>
      </c>
      <c r="G5052" s="5" t="str">
        <f t="shared" si="1434"/>
        <v/>
      </c>
      <c r="H5052" t="str">
        <f t="shared" si="1437"/>
        <v/>
      </c>
      <c r="I5052" t="str">
        <f t="shared" si="1438"/>
        <v/>
      </c>
      <c r="J5052" t="str">
        <f t="shared" si="1446"/>
        <v/>
      </c>
      <c r="K5052" t="str">
        <f t="shared" si="1439"/>
        <v/>
      </c>
      <c r="L5052" t="str">
        <f t="shared" si="1440"/>
        <v/>
      </c>
      <c r="M5052" t="str">
        <f t="shared" si="1432"/>
        <v/>
      </c>
      <c r="N5052" t="str">
        <f t="shared" si="1441"/>
        <v/>
      </c>
      <c r="O5052" t="str">
        <f t="shared" si="1433"/>
        <v/>
      </c>
      <c r="P5052" t="str">
        <f t="shared" si="1442"/>
        <v/>
      </c>
      <c r="Q5052" t="str">
        <f t="shared" si="1443"/>
        <v/>
      </c>
      <c r="R5052" t="str">
        <f t="shared" si="1444"/>
        <v/>
      </c>
      <c r="T5052" t="str">
        <f t="shared" si="1445"/>
        <v/>
      </c>
    </row>
    <row r="5053" spans="1:20" x14ac:dyDescent="0.3">
      <c r="A5053" t="str">
        <f>IF($D$5-($D$5-(MAX($A$10:A5052)+1))&lt;=$D$5,$D$5-($D$5-(MAX($A$10:A5052)+1)),"")</f>
        <v/>
      </c>
      <c r="B5053" s="1" t="str">
        <f t="shared" si="1435"/>
        <v/>
      </c>
      <c r="C5053" s="1" t="str">
        <f t="shared" si="1436"/>
        <v/>
      </c>
      <c r="D5053" t="str">
        <f t="shared" si="1429"/>
        <v/>
      </c>
      <c r="E5053" t="str">
        <f t="shared" si="1430"/>
        <v/>
      </c>
      <c r="F5053" s="5" t="str">
        <f t="shared" si="1431"/>
        <v/>
      </c>
      <c r="G5053" s="5" t="str">
        <f t="shared" si="1434"/>
        <v/>
      </c>
      <c r="H5053" t="str">
        <f t="shared" si="1437"/>
        <v/>
      </c>
      <c r="I5053" t="str">
        <f t="shared" si="1438"/>
        <v/>
      </c>
      <c r="J5053" t="str">
        <f t="shared" si="1446"/>
        <v/>
      </c>
      <c r="K5053" t="str">
        <f t="shared" si="1439"/>
        <v/>
      </c>
      <c r="L5053" t="str">
        <f t="shared" si="1440"/>
        <v/>
      </c>
      <c r="M5053" t="str">
        <f t="shared" si="1432"/>
        <v/>
      </c>
      <c r="N5053" t="str">
        <f t="shared" si="1441"/>
        <v/>
      </c>
      <c r="O5053" t="str">
        <f t="shared" si="1433"/>
        <v/>
      </c>
      <c r="P5053" t="str">
        <f t="shared" si="1442"/>
        <v/>
      </c>
      <c r="Q5053" t="str">
        <f t="shared" si="1443"/>
        <v/>
      </c>
      <c r="R5053" t="str">
        <f t="shared" si="1444"/>
        <v/>
      </c>
      <c r="T5053" t="str">
        <f t="shared" si="1445"/>
        <v/>
      </c>
    </row>
    <row r="5054" spans="1:20" x14ac:dyDescent="0.3">
      <c r="A5054" t="str">
        <f>IF($D$5-($D$5-(MAX($A$10:A5053)+1))&lt;=$D$5,$D$5-($D$5-(MAX($A$10:A5053)+1)),"")</f>
        <v/>
      </c>
      <c r="B5054" s="1" t="str">
        <f t="shared" si="1435"/>
        <v/>
      </c>
      <c r="C5054" s="1" t="str">
        <f t="shared" si="1436"/>
        <v/>
      </c>
      <c r="D5054" t="str">
        <f t="shared" si="1429"/>
        <v/>
      </c>
      <c r="E5054" t="str">
        <f t="shared" si="1430"/>
        <v/>
      </c>
      <c r="F5054" s="5" t="str">
        <f t="shared" si="1431"/>
        <v/>
      </c>
      <c r="G5054" s="5" t="str">
        <f t="shared" si="1434"/>
        <v/>
      </c>
      <c r="H5054" t="str">
        <f t="shared" si="1437"/>
        <v/>
      </c>
      <c r="I5054" t="str">
        <f t="shared" si="1438"/>
        <v/>
      </c>
      <c r="J5054" t="str">
        <f t="shared" si="1446"/>
        <v/>
      </c>
      <c r="K5054" t="str">
        <f t="shared" si="1439"/>
        <v/>
      </c>
      <c r="L5054" t="str">
        <f t="shared" si="1440"/>
        <v/>
      </c>
      <c r="M5054" t="str">
        <f t="shared" si="1432"/>
        <v/>
      </c>
      <c r="N5054" t="str">
        <f t="shared" si="1441"/>
        <v/>
      </c>
      <c r="O5054" t="str">
        <f t="shared" si="1433"/>
        <v/>
      </c>
      <c r="P5054" t="str">
        <f t="shared" si="1442"/>
        <v/>
      </c>
      <c r="Q5054" t="str">
        <f t="shared" si="1443"/>
        <v/>
      </c>
      <c r="R5054" t="str">
        <f t="shared" si="1444"/>
        <v/>
      </c>
      <c r="T5054" t="str">
        <f t="shared" si="1445"/>
        <v/>
      </c>
    </row>
    <row r="5055" spans="1:20" x14ac:dyDescent="0.3">
      <c r="A5055" t="str">
        <f>IF($D$5-($D$5-(MAX($A$10:A5054)+1))&lt;=$D$5,$D$5-($D$5-(MAX($A$10:A5054)+1)),"")</f>
        <v/>
      </c>
      <c r="B5055" s="1" t="str">
        <f t="shared" si="1435"/>
        <v/>
      </c>
      <c r="C5055" s="1" t="str">
        <f t="shared" si="1436"/>
        <v/>
      </c>
      <c r="D5055" t="str">
        <f t="shared" si="1429"/>
        <v/>
      </c>
      <c r="E5055" t="str">
        <f t="shared" si="1430"/>
        <v/>
      </c>
      <c r="F5055" s="5" t="str">
        <f t="shared" si="1431"/>
        <v/>
      </c>
      <c r="G5055" s="5" t="str">
        <f t="shared" si="1434"/>
        <v/>
      </c>
      <c r="H5055" t="str">
        <f t="shared" si="1437"/>
        <v/>
      </c>
      <c r="I5055" t="str">
        <f t="shared" si="1438"/>
        <v/>
      </c>
      <c r="J5055" t="str">
        <f t="shared" si="1446"/>
        <v/>
      </c>
      <c r="K5055" t="str">
        <f t="shared" si="1439"/>
        <v/>
      </c>
      <c r="L5055" t="str">
        <f t="shared" si="1440"/>
        <v/>
      </c>
      <c r="M5055" t="str">
        <f t="shared" si="1432"/>
        <v/>
      </c>
      <c r="N5055" t="str">
        <f t="shared" si="1441"/>
        <v/>
      </c>
      <c r="O5055" t="str">
        <f t="shared" si="1433"/>
        <v/>
      </c>
      <c r="P5055" t="str">
        <f t="shared" si="1442"/>
        <v/>
      </c>
      <c r="Q5055" t="str">
        <f t="shared" si="1443"/>
        <v/>
      </c>
      <c r="R5055" t="str">
        <f t="shared" si="1444"/>
        <v/>
      </c>
      <c r="T5055" t="str">
        <f t="shared" si="1445"/>
        <v/>
      </c>
    </row>
    <row r="5056" spans="1:20" x14ac:dyDescent="0.3">
      <c r="A5056" t="str">
        <f>IF($D$5-($D$5-(MAX($A$10:A5055)+1))&lt;=$D$5,$D$5-($D$5-(MAX($A$10:A5055)+1)),"")</f>
        <v/>
      </c>
      <c r="B5056" s="1" t="str">
        <f t="shared" si="1435"/>
        <v/>
      </c>
      <c r="C5056" s="1" t="str">
        <f t="shared" si="1436"/>
        <v/>
      </c>
      <c r="D5056" t="str">
        <f t="shared" si="1429"/>
        <v/>
      </c>
      <c r="E5056" t="str">
        <f t="shared" si="1430"/>
        <v/>
      </c>
      <c r="F5056" s="5" t="str">
        <f t="shared" si="1431"/>
        <v/>
      </c>
      <c r="G5056" s="5" t="str">
        <f t="shared" si="1434"/>
        <v/>
      </c>
      <c r="H5056" t="str">
        <f t="shared" si="1437"/>
        <v/>
      </c>
      <c r="I5056" t="str">
        <f t="shared" si="1438"/>
        <v/>
      </c>
      <c r="J5056" t="str">
        <f t="shared" si="1446"/>
        <v/>
      </c>
      <c r="K5056" t="str">
        <f t="shared" si="1439"/>
        <v/>
      </c>
      <c r="L5056" t="str">
        <f t="shared" si="1440"/>
        <v/>
      </c>
      <c r="M5056" t="str">
        <f t="shared" si="1432"/>
        <v/>
      </c>
      <c r="N5056" t="str">
        <f t="shared" si="1441"/>
        <v/>
      </c>
      <c r="O5056" t="str">
        <f t="shared" si="1433"/>
        <v/>
      </c>
      <c r="P5056" t="str">
        <f t="shared" si="1442"/>
        <v/>
      </c>
      <c r="Q5056" t="str">
        <f t="shared" si="1443"/>
        <v/>
      </c>
      <c r="R5056" t="str">
        <f t="shared" si="1444"/>
        <v/>
      </c>
      <c r="T5056" t="str">
        <f t="shared" si="1445"/>
        <v/>
      </c>
    </row>
    <row r="5057" spans="1:20" x14ac:dyDescent="0.3">
      <c r="A5057" t="str">
        <f>IF($D$5-($D$5-(MAX($A$10:A5056)+1))&lt;=$D$5,$D$5-($D$5-(MAX($A$10:A5056)+1)),"")</f>
        <v/>
      </c>
      <c r="B5057" s="1" t="str">
        <f t="shared" si="1435"/>
        <v/>
      </c>
      <c r="C5057" s="1" t="str">
        <f t="shared" si="1436"/>
        <v/>
      </c>
      <c r="D5057" t="str">
        <f t="shared" si="1429"/>
        <v/>
      </c>
      <c r="E5057" t="str">
        <f t="shared" si="1430"/>
        <v/>
      </c>
      <c r="F5057" s="5" t="str">
        <f t="shared" si="1431"/>
        <v/>
      </c>
      <c r="G5057" s="5" t="str">
        <f t="shared" si="1434"/>
        <v/>
      </c>
      <c r="H5057" t="str">
        <f t="shared" si="1437"/>
        <v/>
      </c>
      <c r="I5057" t="str">
        <f t="shared" si="1438"/>
        <v/>
      </c>
      <c r="J5057" t="str">
        <f t="shared" si="1446"/>
        <v/>
      </c>
      <c r="K5057" t="str">
        <f t="shared" si="1439"/>
        <v/>
      </c>
      <c r="L5057" t="str">
        <f t="shared" si="1440"/>
        <v/>
      </c>
      <c r="M5057" t="str">
        <f t="shared" si="1432"/>
        <v/>
      </c>
      <c r="N5057" t="str">
        <f t="shared" si="1441"/>
        <v/>
      </c>
      <c r="O5057" t="str">
        <f t="shared" si="1433"/>
        <v/>
      </c>
      <c r="P5057" t="str">
        <f t="shared" si="1442"/>
        <v/>
      </c>
      <c r="Q5057" t="str">
        <f t="shared" si="1443"/>
        <v/>
      </c>
      <c r="R5057" t="str">
        <f t="shared" si="1444"/>
        <v/>
      </c>
      <c r="T5057" t="str">
        <f t="shared" si="1445"/>
        <v/>
      </c>
    </row>
    <row r="5058" spans="1:20" x14ac:dyDescent="0.3">
      <c r="A5058" t="str">
        <f>IF($D$5-($D$5-(MAX($A$10:A5057)+1))&lt;=$D$5,$D$5-($D$5-(MAX($A$10:A5057)+1)),"")</f>
        <v/>
      </c>
      <c r="B5058" s="1" t="str">
        <f t="shared" si="1435"/>
        <v/>
      </c>
      <c r="C5058" s="1" t="str">
        <f t="shared" si="1436"/>
        <v/>
      </c>
      <c r="D5058" t="str">
        <f t="shared" si="1429"/>
        <v/>
      </c>
      <c r="E5058" t="str">
        <f t="shared" si="1430"/>
        <v/>
      </c>
      <c r="F5058" s="5" t="str">
        <f t="shared" si="1431"/>
        <v/>
      </c>
      <c r="G5058" s="5" t="str">
        <f t="shared" si="1434"/>
        <v/>
      </c>
      <c r="H5058" t="str">
        <f t="shared" si="1437"/>
        <v/>
      </c>
      <c r="I5058" t="str">
        <f t="shared" si="1438"/>
        <v/>
      </c>
      <c r="J5058" t="str">
        <f t="shared" si="1446"/>
        <v/>
      </c>
      <c r="K5058" t="str">
        <f t="shared" si="1439"/>
        <v/>
      </c>
      <c r="L5058" t="str">
        <f t="shared" si="1440"/>
        <v/>
      </c>
      <c r="M5058" t="str">
        <f t="shared" si="1432"/>
        <v/>
      </c>
      <c r="N5058" t="str">
        <f t="shared" si="1441"/>
        <v/>
      </c>
      <c r="O5058" t="str">
        <f t="shared" si="1433"/>
        <v/>
      </c>
      <c r="P5058" t="str">
        <f t="shared" si="1442"/>
        <v/>
      </c>
      <c r="Q5058" t="str">
        <f t="shared" si="1443"/>
        <v/>
      </c>
      <c r="R5058" t="str">
        <f t="shared" si="1444"/>
        <v/>
      </c>
      <c r="T5058" t="str">
        <f t="shared" si="1445"/>
        <v/>
      </c>
    </row>
    <row r="5059" spans="1:20" x14ac:dyDescent="0.3">
      <c r="A5059" t="str">
        <f>IF($D$5-($D$5-(MAX($A$10:A5058)+1))&lt;=$D$5,$D$5-($D$5-(MAX($A$10:A5058)+1)),"")</f>
        <v/>
      </c>
      <c r="B5059" s="1" t="str">
        <f t="shared" si="1435"/>
        <v/>
      </c>
      <c r="C5059" s="1" t="str">
        <f t="shared" si="1436"/>
        <v/>
      </c>
      <c r="D5059" t="str">
        <f t="shared" si="1429"/>
        <v/>
      </c>
      <c r="E5059" t="str">
        <f t="shared" si="1430"/>
        <v/>
      </c>
      <c r="F5059" s="5" t="str">
        <f t="shared" si="1431"/>
        <v/>
      </c>
      <c r="G5059" s="5" t="str">
        <f t="shared" si="1434"/>
        <v/>
      </c>
      <c r="H5059" t="str">
        <f t="shared" si="1437"/>
        <v/>
      </c>
      <c r="I5059" t="str">
        <f t="shared" si="1438"/>
        <v/>
      </c>
      <c r="J5059" t="str">
        <f t="shared" si="1446"/>
        <v/>
      </c>
      <c r="K5059" t="str">
        <f t="shared" si="1439"/>
        <v/>
      </c>
      <c r="L5059" t="str">
        <f t="shared" si="1440"/>
        <v/>
      </c>
      <c r="M5059" t="str">
        <f t="shared" si="1432"/>
        <v/>
      </c>
      <c r="N5059" t="str">
        <f t="shared" si="1441"/>
        <v/>
      </c>
      <c r="O5059" t="str">
        <f t="shared" si="1433"/>
        <v/>
      </c>
      <c r="P5059" t="str">
        <f t="shared" si="1442"/>
        <v/>
      </c>
      <c r="Q5059" t="str">
        <f t="shared" si="1443"/>
        <v/>
      </c>
      <c r="R5059" t="str">
        <f t="shared" si="1444"/>
        <v/>
      </c>
      <c r="T5059" t="str">
        <f t="shared" si="1445"/>
        <v/>
      </c>
    </row>
    <row r="5060" spans="1:20" x14ac:dyDescent="0.3">
      <c r="A5060" t="str">
        <f>IF($D$5-($D$5-(MAX($A$10:A5059)+1))&lt;=$D$5,$D$5-($D$5-(MAX($A$10:A5059)+1)),"")</f>
        <v/>
      </c>
      <c r="B5060" s="1" t="str">
        <f t="shared" si="1435"/>
        <v/>
      </c>
      <c r="C5060" s="1" t="str">
        <f t="shared" si="1436"/>
        <v/>
      </c>
      <c r="D5060" t="str">
        <f t="shared" si="1429"/>
        <v/>
      </c>
      <c r="E5060" t="str">
        <f t="shared" si="1430"/>
        <v/>
      </c>
      <c r="F5060" s="5" t="str">
        <f t="shared" si="1431"/>
        <v/>
      </c>
      <c r="G5060" s="5" t="str">
        <f t="shared" si="1434"/>
        <v/>
      </c>
      <c r="H5060" t="str">
        <f t="shared" si="1437"/>
        <v/>
      </c>
      <c r="I5060" t="str">
        <f t="shared" si="1438"/>
        <v/>
      </c>
      <c r="J5060" t="str">
        <f t="shared" si="1446"/>
        <v/>
      </c>
      <c r="K5060" t="str">
        <f t="shared" si="1439"/>
        <v/>
      </c>
      <c r="L5060" t="str">
        <f t="shared" si="1440"/>
        <v/>
      </c>
      <c r="M5060" t="str">
        <f t="shared" si="1432"/>
        <v/>
      </c>
      <c r="N5060" t="str">
        <f t="shared" si="1441"/>
        <v/>
      </c>
      <c r="O5060" t="str">
        <f t="shared" si="1433"/>
        <v/>
      </c>
      <c r="P5060" t="str">
        <f t="shared" si="1442"/>
        <v/>
      </c>
      <c r="Q5060" t="str">
        <f t="shared" si="1443"/>
        <v/>
      </c>
      <c r="R5060" t="str">
        <f t="shared" si="1444"/>
        <v/>
      </c>
      <c r="T5060" t="str">
        <f t="shared" si="1445"/>
        <v/>
      </c>
    </row>
    <row r="5061" spans="1:20" x14ac:dyDescent="0.3">
      <c r="A5061" t="str">
        <f>IF($D$5-($D$5-(MAX($A$10:A5060)+1))&lt;=$D$5,$D$5-($D$5-(MAX($A$10:A5060)+1)),"")</f>
        <v/>
      </c>
      <c r="B5061" s="1" t="str">
        <f t="shared" si="1435"/>
        <v/>
      </c>
      <c r="C5061" s="1" t="str">
        <f t="shared" si="1436"/>
        <v/>
      </c>
      <c r="D5061" t="str">
        <f t="shared" si="1429"/>
        <v/>
      </c>
      <c r="E5061" t="str">
        <f t="shared" si="1430"/>
        <v/>
      </c>
      <c r="F5061" s="5" t="str">
        <f t="shared" si="1431"/>
        <v/>
      </c>
      <c r="G5061" s="5" t="str">
        <f t="shared" si="1434"/>
        <v/>
      </c>
      <c r="H5061" t="str">
        <f t="shared" si="1437"/>
        <v/>
      </c>
      <c r="I5061" t="str">
        <f t="shared" si="1438"/>
        <v/>
      </c>
      <c r="J5061" t="str">
        <f t="shared" si="1446"/>
        <v/>
      </c>
      <c r="K5061" t="str">
        <f t="shared" si="1439"/>
        <v/>
      </c>
      <c r="L5061" t="str">
        <f t="shared" si="1440"/>
        <v/>
      </c>
      <c r="M5061" t="str">
        <f t="shared" si="1432"/>
        <v/>
      </c>
      <c r="N5061" t="str">
        <f t="shared" si="1441"/>
        <v/>
      </c>
      <c r="O5061" t="str">
        <f t="shared" si="1433"/>
        <v/>
      </c>
      <c r="P5061" t="str">
        <f t="shared" si="1442"/>
        <v/>
      </c>
      <c r="Q5061" t="str">
        <f t="shared" si="1443"/>
        <v/>
      </c>
      <c r="R5061" t="str">
        <f t="shared" si="1444"/>
        <v/>
      </c>
      <c r="T5061" t="str">
        <f t="shared" si="1445"/>
        <v/>
      </c>
    </row>
    <row r="5062" spans="1:20" x14ac:dyDescent="0.3">
      <c r="A5062" t="str">
        <f>IF($D$5-($D$5-(MAX($A$10:A5061)+1))&lt;=$D$5,$D$5-($D$5-(MAX($A$10:A5061)+1)),"")</f>
        <v/>
      </c>
      <c r="B5062" s="1" t="str">
        <f t="shared" si="1435"/>
        <v/>
      </c>
      <c r="C5062" s="1" t="str">
        <f t="shared" si="1436"/>
        <v/>
      </c>
      <c r="D5062" t="str">
        <f t="shared" si="1429"/>
        <v/>
      </c>
      <c r="E5062" t="str">
        <f t="shared" si="1430"/>
        <v/>
      </c>
      <c r="F5062" s="5" t="str">
        <f t="shared" si="1431"/>
        <v/>
      </c>
      <c r="G5062" s="5" t="str">
        <f t="shared" si="1434"/>
        <v/>
      </c>
      <c r="H5062" t="str">
        <f t="shared" si="1437"/>
        <v/>
      </c>
      <c r="I5062" t="str">
        <f t="shared" si="1438"/>
        <v/>
      </c>
      <c r="J5062" t="str">
        <f t="shared" si="1446"/>
        <v/>
      </c>
      <c r="K5062" t="str">
        <f t="shared" si="1439"/>
        <v/>
      </c>
      <c r="L5062" t="str">
        <f t="shared" si="1440"/>
        <v/>
      </c>
      <c r="M5062" t="str">
        <f t="shared" si="1432"/>
        <v/>
      </c>
      <c r="N5062" t="str">
        <f t="shared" si="1441"/>
        <v/>
      </c>
      <c r="O5062" t="str">
        <f t="shared" si="1433"/>
        <v/>
      </c>
      <c r="P5062" t="str">
        <f t="shared" si="1442"/>
        <v/>
      </c>
      <c r="Q5062" t="str">
        <f t="shared" si="1443"/>
        <v/>
      </c>
      <c r="R5062" t="str">
        <f t="shared" si="1444"/>
        <v/>
      </c>
      <c r="T5062" t="str">
        <f t="shared" si="1445"/>
        <v/>
      </c>
    </row>
    <row r="5063" spans="1:20" x14ac:dyDescent="0.3">
      <c r="A5063" t="str">
        <f>IF($D$5-($D$5-(MAX($A$10:A5062)+1))&lt;=$D$5,$D$5-($D$5-(MAX($A$10:A5062)+1)),"")</f>
        <v/>
      </c>
      <c r="B5063" s="1" t="str">
        <f t="shared" si="1435"/>
        <v/>
      </c>
      <c r="C5063" s="1" t="str">
        <f t="shared" si="1436"/>
        <v/>
      </c>
      <c r="D5063" t="str">
        <f t="shared" si="1429"/>
        <v/>
      </c>
      <c r="E5063" t="str">
        <f t="shared" si="1430"/>
        <v/>
      </c>
      <c r="F5063" s="5" t="str">
        <f t="shared" si="1431"/>
        <v/>
      </c>
      <c r="G5063" s="5" t="str">
        <f t="shared" si="1434"/>
        <v/>
      </c>
      <c r="H5063" t="str">
        <f t="shared" si="1437"/>
        <v/>
      </c>
      <c r="I5063" t="str">
        <f t="shared" si="1438"/>
        <v/>
      </c>
      <c r="J5063" t="str">
        <f t="shared" si="1446"/>
        <v/>
      </c>
      <c r="K5063" t="str">
        <f t="shared" si="1439"/>
        <v/>
      </c>
      <c r="L5063" t="str">
        <f t="shared" si="1440"/>
        <v/>
      </c>
      <c r="M5063" t="str">
        <f t="shared" si="1432"/>
        <v/>
      </c>
      <c r="N5063" t="str">
        <f t="shared" si="1441"/>
        <v/>
      </c>
      <c r="O5063" t="str">
        <f t="shared" si="1433"/>
        <v/>
      </c>
      <c r="P5063" t="str">
        <f t="shared" si="1442"/>
        <v/>
      </c>
      <c r="Q5063" t="str">
        <f t="shared" si="1443"/>
        <v/>
      </c>
      <c r="R5063" t="str">
        <f t="shared" si="1444"/>
        <v/>
      </c>
      <c r="T5063" t="str">
        <f t="shared" si="1445"/>
        <v/>
      </c>
    </row>
    <row r="5064" spans="1:20" x14ac:dyDescent="0.3">
      <c r="A5064" t="str">
        <f>IF($D$5-($D$5-(MAX($A$10:A5063)+1))&lt;=$D$5,$D$5-($D$5-(MAX($A$10:A5063)+1)),"")</f>
        <v/>
      </c>
      <c r="B5064" s="1" t="str">
        <f t="shared" si="1435"/>
        <v/>
      </c>
      <c r="C5064" s="1" t="str">
        <f t="shared" si="1436"/>
        <v/>
      </c>
      <c r="D5064" t="str">
        <f t="shared" si="1429"/>
        <v/>
      </c>
      <c r="E5064" t="str">
        <f t="shared" si="1430"/>
        <v/>
      </c>
      <c r="F5064" s="5" t="str">
        <f t="shared" si="1431"/>
        <v/>
      </c>
      <c r="G5064" s="5" t="str">
        <f t="shared" si="1434"/>
        <v/>
      </c>
      <c r="H5064" t="str">
        <f t="shared" si="1437"/>
        <v/>
      </c>
      <c r="I5064" t="str">
        <f t="shared" si="1438"/>
        <v/>
      </c>
      <c r="J5064" t="str">
        <f t="shared" si="1446"/>
        <v/>
      </c>
      <c r="K5064" t="str">
        <f t="shared" si="1439"/>
        <v/>
      </c>
      <c r="L5064" t="str">
        <f t="shared" si="1440"/>
        <v/>
      </c>
      <c r="M5064" t="str">
        <f t="shared" si="1432"/>
        <v/>
      </c>
      <c r="N5064" t="str">
        <f t="shared" si="1441"/>
        <v/>
      </c>
      <c r="O5064" t="str">
        <f t="shared" si="1433"/>
        <v/>
      </c>
      <c r="P5064" t="str">
        <f t="shared" si="1442"/>
        <v/>
      </c>
      <c r="Q5064" t="str">
        <f t="shared" si="1443"/>
        <v/>
      </c>
      <c r="R5064" t="str">
        <f t="shared" si="1444"/>
        <v/>
      </c>
      <c r="T5064" t="str">
        <f t="shared" si="1445"/>
        <v/>
      </c>
    </row>
    <row r="5065" spans="1:20" x14ac:dyDescent="0.3">
      <c r="A5065" t="str">
        <f>IF($D$5-($D$5-(MAX($A$10:A5064)+1))&lt;=$D$5,$D$5-($D$5-(MAX($A$10:A5064)+1)),"")</f>
        <v/>
      </c>
      <c r="B5065" s="1" t="str">
        <f t="shared" si="1435"/>
        <v/>
      </c>
      <c r="C5065" s="1" t="str">
        <f t="shared" si="1436"/>
        <v/>
      </c>
      <c r="D5065" t="str">
        <f t="shared" si="1429"/>
        <v/>
      </c>
      <c r="E5065" t="str">
        <f t="shared" si="1430"/>
        <v/>
      </c>
      <c r="F5065" s="5" t="str">
        <f t="shared" si="1431"/>
        <v/>
      </c>
      <c r="G5065" s="5" t="str">
        <f t="shared" si="1434"/>
        <v/>
      </c>
      <c r="H5065" t="str">
        <f t="shared" si="1437"/>
        <v/>
      </c>
      <c r="I5065" t="str">
        <f t="shared" si="1438"/>
        <v/>
      </c>
      <c r="J5065" t="str">
        <f t="shared" si="1446"/>
        <v/>
      </c>
      <c r="K5065" t="str">
        <f t="shared" si="1439"/>
        <v/>
      </c>
      <c r="L5065" t="str">
        <f t="shared" si="1440"/>
        <v/>
      </c>
      <c r="M5065" t="str">
        <f t="shared" si="1432"/>
        <v/>
      </c>
      <c r="N5065" t="str">
        <f t="shared" si="1441"/>
        <v/>
      </c>
      <c r="O5065" t="str">
        <f t="shared" si="1433"/>
        <v/>
      </c>
      <c r="P5065" t="str">
        <f t="shared" si="1442"/>
        <v/>
      </c>
      <c r="Q5065" t="str">
        <f t="shared" si="1443"/>
        <v/>
      </c>
      <c r="R5065" t="str">
        <f t="shared" si="1444"/>
        <v/>
      </c>
      <c r="T5065" t="str">
        <f t="shared" si="1445"/>
        <v/>
      </c>
    </row>
    <row r="5066" spans="1:20" x14ac:dyDescent="0.3">
      <c r="A5066" t="str">
        <f>IF($D$5-($D$5-(MAX($A$10:A5065)+1))&lt;=$D$5,$D$5-($D$5-(MAX($A$10:A5065)+1)),"")</f>
        <v/>
      </c>
      <c r="B5066" s="1" t="str">
        <f t="shared" si="1435"/>
        <v/>
      </c>
      <c r="C5066" s="1" t="str">
        <f t="shared" si="1436"/>
        <v/>
      </c>
      <c r="D5066" t="str">
        <f t="shared" si="1429"/>
        <v/>
      </c>
      <c r="E5066" t="str">
        <f t="shared" si="1430"/>
        <v/>
      </c>
      <c r="F5066" s="5" t="str">
        <f t="shared" si="1431"/>
        <v/>
      </c>
      <c r="G5066" s="5" t="str">
        <f t="shared" si="1434"/>
        <v/>
      </c>
      <c r="H5066" t="str">
        <f t="shared" si="1437"/>
        <v/>
      </c>
      <c r="I5066" t="str">
        <f t="shared" si="1438"/>
        <v/>
      </c>
      <c r="J5066" t="str">
        <f t="shared" si="1446"/>
        <v/>
      </c>
      <c r="K5066" t="str">
        <f t="shared" si="1439"/>
        <v/>
      </c>
      <c r="L5066" t="str">
        <f t="shared" si="1440"/>
        <v/>
      </c>
      <c r="M5066" t="str">
        <f t="shared" si="1432"/>
        <v/>
      </c>
      <c r="N5066" t="str">
        <f t="shared" si="1441"/>
        <v/>
      </c>
      <c r="O5066" t="str">
        <f t="shared" si="1433"/>
        <v/>
      </c>
      <c r="P5066" t="str">
        <f t="shared" si="1442"/>
        <v/>
      </c>
      <c r="Q5066" t="str">
        <f t="shared" si="1443"/>
        <v/>
      </c>
      <c r="R5066" t="str">
        <f t="shared" si="1444"/>
        <v/>
      </c>
      <c r="T5066" t="str">
        <f t="shared" si="1445"/>
        <v/>
      </c>
    </row>
    <row r="5067" spans="1:20" x14ac:dyDescent="0.3">
      <c r="A5067" t="str">
        <f>IF($D$5-($D$5-(MAX($A$10:A5066)+1))&lt;=$D$5,$D$5-($D$5-(MAX($A$10:A5066)+1)),"")</f>
        <v/>
      </c>
      <c r="B5067" s="1" t="str">
        <f t="shared" si="1435"/>
        <v/>
      </c>
      <c r="C5067" s="1" t="str">
        <f t="shared" si="1436"/>
        <v/>
      </c>
      <c r="D5067" t="str">
        <f t="shared" si="1429"/>
        <v/>
      </c>
      <c r="E5067" t="str">
        <f t="shared" si="1430"/>
        <v/>
      </c>
      <c r="F5067" s="5" t="str">
        <f t="shared" si="1431"/>
        <v/>
      </c>
      <c r="G5067" s="5" t="str">
        <f t="shared" si="1434"/>
        <v/>
      </c>
      <c r="H5067" t="str">
        <f t="shared" si="1437"/>
        <v/>
      </c>
      <c r="I5067" t="str">
        <f t="shared" si="1438"/>
        <v/>
      </c>
      <c r="J5067" t="str">
        <f t="shared" si="1446"/>
        <v/>
      </c>
      <c r="K5067" t="str">
        <f t="shared" si="1439"/>
        <v/>
      </c>
      <c r="L5067" t="str">
        <f t="shared" si="1440"/>
        <v/>
      </c>
      <c r="M5067" t="str">
        <f t="shared" si="1432"/>
        <v/>
      </c>
      <c r="N5067" t="str">
        <f t="shared" si="1441"/>
        <v/>
      </c>
      <c r="O5067" t="str">
        <f t="shared" si="1433"/>
        <v/>
      </c>
      <c r="P5067" t="str">
        <f t="shared" si="1442"/>
        <v/>
      </c>
      <c r="Q5067" t="str">
        <f t="shared" si="1443"/>
        <v/>
      </c>
      <c r="R5067" t="str">
        <f t="shared" si="1444"/>
        <v/>
      </c>
      <c r="T5067" t="str">
        <f t="shared" si="1445"/>
        <v/>
      </c>
    </row>
    <row r="5068" spans="1:20" x14ac:dyDescent="0.3">
      <c r="A5068" t="str">
        <f>IF($D$5-($D$5-(MAX($A$10:A5067)+1))&lt;=$D$5,$D$5-($D$5-(MAX($A$10:A5067)+1)),"")</f>
        <v/>
      </c>
      <c r="B5068" s="1" t="str">
        <f t="shared" si="1435"/>
        <v/>
      </c>
      <c r="C5068" s="1" t="str">
        <f t="shared" si="1436"/>
        <v/>
      </c>
      <c r="D5068" t="str">
        <f t="shared" si="1429"/>
        <v/>
      </c>
      <c r="E5068" t="str">
        <f t="shared" si="1430"/>
        <v/>
      </c>
      <c r="F5068" s="5" t="str">
        <f t="shared" si="1431"/>
        <v/>
      </c>
      <c r="G5068" s="5" t="str">
        <f t="shared" si="1434"/>
        <v/>
      </c>
      <c r="H5068" t="str">
        <f t="shared" si="1437"/>
        <v/>
      </c>
      <c r="I5068" t="str">
        <f t="shared" si="1438"/>
        <v/>
      </c>
      <c r="J5068" t="str">
        <f t="shared" si="1446"/>
        <v/>
      </c>
      <c r="K5068" t="str">
        <f t="shared" si="1439"/>
        <v/>
      </c>
      <c r="L5068" t="str">
        <f t="shared" si="1440"/>
        <v/>
      </c>
      <c r="M5068" t="str">
        <f t="shared" si="1432"/>
        <v/>
      </c>
      <c r="N5068" t="str">
        <f t="shared" si="1441"/>
        <v/>
      </c>
      <c r="O5068" t="str">
        <f t="shared" si="1433"/>
        <v/>
      </c>
      <c r="P5068" t="str">
        <f t="shared" si="1442"/>
        <v/>
      </c>
      <c r="Q5068" t="str">
        <f t="shared" si="1443"/>
        <v/>
      </c>
      <c r="R5068" t="str">
        <f t="shared" si="1444"/>
        <v/>
      </c>
      <c r="T5068" t="str">
        <f t="shared" si="1445"/>
        <v/>
      </c>
    </row>
    <row r="5069" spans="1:20" x14ac:dyDescent="0.3">
      <c r="A5069" t="str">
        <f>IF($D$5-($D$5-(MAX($A$10:A5068)+1))&lt;=$D$5,$D$5-($D$5-(MAX($A$10:A5068)+1)),"")</f>
        <v/>
      </c>
      <c r="B5069" s="1" t="str">
        <f t="shared" si="1435"/>
        <v/>
      </c>
      <c r="C5069" s="1" t="str">
        <f t="shared" si="1436"/>
        <v/>
      </c>
      <c r="D5069" t="str">
        <f t="shared" ref="D5069:D5132" si="1447">IF($A5069="","",IF($G$3="Yes",LEFT($C5069,6),IF($B5069&lt;=$G5068,$D5068,IF(AND($B5068=$G5068,$E5068&lt;$D$6),$D5068+1,$D5068+(101-$D$6)))))</f>
        <v/>
      </c>
      <c r="E5069" t="str">
        <f t="shared" ref="E5069:E5132" si="1448">IF($A5069="","",IF($G$3="Yes",MONTH($B5069),VALUE(RIGHT($D5069,2))))</f>
        <v/>
      </c>
      <c r="F5069" s="5" t="str">
        <f t="shared" ref="F5069:F5132" si="1449">IF($A5069="","",IF($G$3="yes",EOMONTH($B5069,-1)+1,IF($J$2="yes",EOMONTH($B5069,-1)+1,IF($G5067&lt;$B5069,$B5069,$F5067))))</f>
        <v/>
      </c>
      <c r="G5069" s="5" t="str">
        <f t="shared" si="1434"/>
        <v/>
      </c>
      <c r="H5069" t="str">
        <f t="shared" si="1437"/>
        <v/>
      </c>
      <c r="I5069" t="str">
        <f t="shared" si="1438"/>
        <v/>
      </c>
      <c r="J5069" t="str">
        <f t="shared" si="1446"/>
        <v/>
      </c>
      <c r="K5069" t="str">
        <f t="shared" si="1439"/>
        <v/>
      </c>
      <c r="L5069" t="str">
        <f t="shared" si="1440"/>
        <v/>
      </c>
      <c r="M5069" t="str">
        <f t="shared" ref="M5069:M5132" si="1450">IF($A5069="","",IF($G$3="yes",WEEKNUM($B5069),IF($H5069&gt;$H5068,1,IF($O5069&lt;&gt;$D$2,$M5068,$M5068+1))))</f>
        <v/>
      </c>
      <c r="N5069" t="str">
        <f t="shared" si="1441"/>
        <v/>
      </c>
      <c r="O5069" t="str">
        <f t="shared" ref="O5069:O5132" si="1451">TEXT($B5069,"Dddd")</f>
        <v/>
      </c>
      <c r="P5069" t="str">
        <f t="shared" si="1442"/>
        <v/>
      </c>
      <c r="Q5069" t="str">
        <f t="shared" si="1443"/>
        <v/>
      </c>
      <c r="R5069" t="str">
        <f t="shared" si="1444"/>
        <v/>
      </c>
      <c r="T5069" t="str">
        <f t="shared" si="1445"/>
        <v/>
      </c>
    </row>
    <row r="5070" spans="1:20" x14ac:dyDescent="0.3">
      <c r="A5070" t="str">
        <f>IF($D$5-($D$5-(MAX($A$10:A5069)+1))&lt;=$D$5,$D$5-($D$5-(MAX($A$10:A5069)+1)),"")</f>
        <v/>
      </c>
      <c r="B5070" s="1" t="str">
        <f t="shared" si="1435"/>
        <v/>
      </c>
      <c r="C5070" s="1" t="str">
        <f t="shared" si="1436"/>
        <v/>
      </c>
      <c r="D5070" t="str">
        <f t="shared" si="1447"/>
        <v/>
      </c>
      <c r="E5070" t="str">
        <f t="shared" si="1448"/>
        <v/>
      </c>
      <c r="F5070" s="5" t="str">
        <f t="shared" si="1449"/>
        <v/>
      </c>
      <c r="G5070" s="5" t="str">
        <f t="shared" ref="G5070:G5133" si="1452">IF($A5070="","",(IF($G$3="yes",EOMONTH($B5070,0),IF($J$2="yes",EOMONTH($B5070,0),IF($E5070&lt;=
MOD(DATE(YEAR($B5070),12,31)-DATE(YEAR($B5070),1,1)+1,$D$6),$F5070+ROUNDUP((DATE(YEAR($B5070),12,31)-DATE(YEAR($B5070),1,1)+1)/$D$6,0)-1,$F5070+ROUNDDOWN((DATE(YEAR($B5070),12,31)-DATE(YEAR($B5070),1,1)+1)/$D$6,0)-1)))))</f>
        <v/>
      </c>
      <c r="H5070" t="str">
        <f t="shared" si="1437"/>
        <v/>
      </c>
      <c r="I5070" t="str">
        <f t="shared" si="1438"/>
        <v/>
      </c>
      <c r="J5070" t="str">
        <f t="shared" si="1446"/>
        <v/>
      </c>
      <c r="K5070" t="str">
        <f t="shared" si="1439"/>
        <v/>
      </c>
      <c r="L5070" t="str">
        <f t="shared" si="1440"/>
        <v/>
      </c>
      <c r="M5070" t="str">
        <f t="shared" si="1450"/>
        <v/>
      </c>
      <c r="N5070" t="str">
        <f t="shared" si="1441"/>
        <v/>
      </c>
      <c r="O5070" t="str">
        <f t="shared" si="1451"/>
        <v/>
      </c>
      <c r="P5070" t="str">
        <f t="shared" si="1442"/>
        <v/>
      </c>
      <c r="Q5070" t="str">
        <f t="shared" si="1443"/>
        <v/>
      </c>
      <c r="R5070" t="str">
        <f t="shared" si="1444"/>
        <v/>
      </c>
      <c r="T5070" t="str">
        <f t="shared" si="1445"/>
        <v/>
      </c>
    </row>
    <row r="5071" spans="1:20" x14ac:dyDescent="0.3">
      <c r="A5071" t="str">
        <f>IF($D$5-($D$5-(MAX($A$10:A5070)+1))&lt;=$D$5,$D$5-($D$5-(MAX($A$10:A5070)+1)),"")</f>
        <v/>
      </c>
      <c r="B5071" s="1" t="str">
        <f t="shared" ref="B5071:B5134" si="1453">IF($A5071="","",$D$3+$A5071)</f>
        <v/>
      </c>
      <c r="C5071" s="1" t="str">
        <f t="shared" ref="C5071:C5134" si="1454">IF($A5071="","",TEXT($D$3+$A5071,"yyyymmdd"))</f>
        <v/>
      </c>
      <c r="D5071" t="str">
        <f t="shared" si="1447"/>
        <v/>
      </c>
      <c r="E5071" t="str">
        <f t="shared" si="1448"/>
        <v/>
      </c>
      <c r="F5071" s="5" t="str">
        <f t="shared" si="1449"/>
        <v/>
      </c>
      <c r="G5071" s="5" t="str">
        <f t="shared" si="1452"/>
        <v/>
      </c>
      <c r="H5071" t="str">
        <f t="shared" ref="H5071:H5134" si="1455">IF($A5071="","",IF($G$3="Yes",LEFT($C5071,4),LEFT($D5071,4)))</f>
        <v/>
      </c>
      <c r="I5071" t="str">
        <f t="shared" ref="I5071:I5134" si="1456">IF($A5071="","","Yr - "&amp;H5071)</f>
        <v/>
      </c>
      <c r="J5071" t="str">
        <f t="shared" si="1446"/>
        <v/>
      </c>
      <c r="K5071" t="str">
        <f t="shared" ref="K5071:K5134" si="1457">IF($A5071="","","Qtr - "&amp;J5071)</f>
        <v/>
      </c>
      <c r="L5071" t="str">
        <f t="shared" ref="L5071:L5134" si="1458">IF($A5071="","",IF($G$3="Yes",TEXT($B5071,"Mmmm"),TEXT($F5071,"Mmmm")))</f>
        <v/>
      </c>
      <c r="M5071" t="str">
        <f t="shared" si="1450"/>
        <v/>
      </c>
      <c r="N5071" t="str">
        <f t="shared" ref="N5071:N5134" si="1459">IF($A5071="","","Wk - "&amp;M5071)</f>
        <v/>
      </c>
      <c r="O5071" t="str">
        <f t="shared" si="1451"/>
        <v/>
      </c>
      <c r="P5071" t="str">
        <f t="shared" ref="P5071:P5134" si="1460">IF($A5071="","",LEFT(C5071,4))</f>
        <v/>
      </c>
      <c r="Q5071" t="str">
        <f t="shared" ref="Q5071:Q5134" si="1461">IF($A5071="","",MONTH($B5071))</f>
        <v/>
      </c>
      <c r="R5071" t="str">
        <f t="shared" ref="R5071:R5134" si="1462">IF($A5071="","",WEEKDAY(B5071))</f>
        <v/>
      </c>
      <c r="T5071" t="str">
        <f t="shared" ref="T5071:T5134" si="1463">IF($A5071="","","select '"&amp;C5071&amp;"' as [MemberId],'"&amp;D5071&amp;"' as [FYPeriod],'"&amp;E5071&amp;"' as [FYPeriodInYear],'"&amp;TEXT(F5071,"yyyy-mm-dd")&amp;"' as [PeriodStart],'"&amp;TEXT(G5071,"yyyy-mm-dd")&amp;"' as [PeriodEnd],'"&amp;H5071&amp;"' as [FYYear],'"&amp;I5071&amp;"' as [FYYearLabel],'"&amp;J5071&amp;"' as [FYQuarter],'"&amp;K5071&amp;"' as [FYQuarterLabel],'"&amp;L5071&amp;"' as [FYMonthLabel],'"&amp;M5071&amp;"' as [FYWeek],'"&amp;N5071&amp;"' as [FYWeekLabel],'"&amp;O5071&amp;"' as [Day],'"&amp;P5071&amp;"' as [CalendarYear],'"&amp;Q5071&amp;"' as [CalendarMonth],'"&amp;R5071&amp;"' as [CalendarDay],Null as [Entity]"&amp;IF(A5072="",""," union all"))</f>
        <v/>
      </c>
    </row>
    <row r="5072" spans="1:20" x14ac:dyDescent="0.3">
      <c r="A5072" t="str">
        <f>IF($D$5-($D$5-(MAX($A$10:A5071)+1))&lt;=$D$5,$D$5-($D$5-(MAX($A$10:A5071)+1)),"")</f>
        <v/>
      </c>
      <c r="B5072" s="1" t="str">
        <f t="shared" si="1453"/>
        <v/>
      </c>
      <c r="C5072" s="1" t="str">
        <f t="shared" si="1454"/>
        <v/>
      </c>
      <c r="D5072" t="str">
        <f t="shared" si="1447"/>
        <v/>
      </c>
      <c r="E5072" t="str">
        <f t="shared" si="1448"/>
        <v/>
      </c>
      <c r="F5072" s="5" t="str">
        <f t="shared" si="1449"/>
        <v/>
      </c>
      <c r="G5072" s="5" t="str">
        <f t="shared" si="1452"/>
        <v/>
      </c>
      <c r="H5072" t="str">
        <f t="shared" si="1455"/>
        <v/>
      </c>
      <c r="I5072" t="str">
        <f t="shared" si="1456"/>
        <v/>
      </c>
      <c r="J5072" t="str">
        <f t="shared" si="1446"/>
        <v/>
      </c>
      <c r="K5072" t="str">
        <f t="shared" si="1457"/>
        <v/>
      </c>
      <c r="L5072" t="str">
        <f t="shared" si="1458"/>
        <v/>
      </c>
      <c r="M5072" t="str">
        <f t="shared" si="1450"/>
        <v/>
      </c>
      <c r="N5072" t="str">
        <f t="shared" si="1459"/>
        <v/>
      </c>
      <c r="O5072" t="str">
        <f t="shared" si="1451"/>
        <v/>
      </c>
      <c r="P5072" t="str">
        <f t="shared" si="1460"/>
        <v/>
      </c>
      <c r="Q5072" t="str">
        <f t="shared" si="1461"/>
        <v/>
      </c>
      <c r="R5072" t="str">
        <f t="shared" si="1462"/>
        <v/>
      </c>
      <c r="T5072" t="str">
        <f t="shared" si="1463"/>
        <v/>
      </c>
    </row>
    <row r="5073" spans="1:20" x14ac:dyDescent="0.3">
      <c r="A5073" t="str">
        <f>IF($D$5-($D$5-(MAX($A$10:A5072)+1))&lt;=$D$5,$D$5-($D$5-(MAX($A$10:A5072)+1)),"")</f>
        <v/>
      </c>
      <c r="B5073" s="1" t="str">
        <f t="shared" si="1453"/>
        <v/>
      </c>
      <c r="C5073" s="1" t="str">
        <f t="shared" si="1454"/>
        <v/>
      </c>
      <c r="D5073" t="str">
        <f t="shared" si="1447"/>
        <v/>
      </c>
      <c r="E5073" t="str">
        <f t="shared" si="1448"/>
        <v/>
      </c>
      <c r="F5073" s="5" t="str">
        <f t="shared" si="1449"/>
        <v/>
      </c>
      <c r="G5073" s="5" t="str">
        <f t="shared" si="1452"/>
        <v/>
      </c>
      <c r="H5073" t="str">
        <f t="shared" si="1455"/>
        <v/>
      </c>
      <c r="I5073" t="str">
        <f t="shared" si="1456"/>
        <v/>
      </c>
      <c r="J5073" t="str">
        <f t="shared" si="1446"/>
        <v/>
      </c>
      <c r="K5073" t="str">
        <f t="shared" si="1457"/>
        <v/>
      </c>
      <c r="L5073" t="str">
        <f t="shared" si="1458"/>
        <v/>
      </c>
      <c r="M5073" t="str">
        <f t="shared" si="1450"/>
        <v/>
      </c>
      <c r="N5073" t="str">
        <f t="shared" si="1459"/>
        <v/>
      </c>
      <c r="O5073" t="str">
        <f t="shared" si="1451"/>
        <v/>
      </c>
      <c r="P5073" t="str">
        <f t="shared" si="1460"/>
        <v/>
      </c>
      <c r="Q5073" t="str">
        <f t="shared" si="1461"/>
        <v/>
      </c>
      <c r="R5073" t="str">
        <f t="shared" si="1462"/>
        <v/>
      </c>
      <c r="T5073" t="str">
        <f t="shared" si="1463"/>
        <v/>
      </c>
    </row>
    <row r="5074" spans="1:20" x14ac:dyDescent="0.3">
      <c r="A5074" t="str">
        <f>IF($D$5-($D$5-(MAX($A$10:A5073)+1))&lt;=$D$5,$D$5-($D$5-(MAX($A$10:A5073)+1)),"")</f>
        <v/>
      </c>
      <c r="B5074" s="1" t="str">
        <f t="shared" si="1453"/>
        <v/>
      </c>
      <c r="C5074" s="1" t="str">
        <f t="shared" si="1454"/>
        <v/>
      </c>
      <c r="D5074" t="str">
        <f t="shared" si="1447"/>
        <v/>
      </c>
      <c r="E5074" t="str">
        <f t="shared" si="1448"/>
        <v/>
      </c>
      <c r="F5074" s="5" t="str">
        <f t="shared" si="1449"/>
        <v/>
      </c>
      <c r="G5074" s="5" t="str">
        <f t="shared" si="1452"/>
        <v/>
      </c>
      <c r="H5074" t="str">
        <f t="shared" si="1455"/>
        <v/>
      </c>
      <c r="I5074" t="str">
        <f t="shared" si="1456"/>
        <v/>
      </c>
      <c r="J5074" t="str">
        <f t="shared" si="1446"/>
        <v/>
      </c>
      <c r="K5074" t="str">
        <f t="shared" si="1457"/>
        <v/>
      </c>
      <c r="L5074" t="str">
        <f t="shared" si="1458"/>
        <v/>
      </c>
      <c r="M5074" t="str">
        <f t="shared" si="1450"/>
        <v/>
      </c>
      <c r="N5074" t="str">
        <f t="shared" si="1459"/>
        <v/>
      </c>
      <c r="O5074" t="str">
        <f t="shared" si="1451"/>
        <v/>
      </c>
      <c r="P5074" t="str">
        <f t="shared" si="1460"/>
        <v/>
      </c>
      <c r="Q5074" t="str">
        <f t="shared" si="1461"/>
        <v/>
      </c>
      <c r="R5074" t="str">
        <f t="shared" si="1462"/>
        <v/>
      </c>
      <c r="T5074" t="str">
        <f t="shared" si="1463"/>
        <v/>
      </c>
    </row>
    <row r="5075" spans="1:20" x14ac:dyDescent="0.3">
      <c r="A5075" t="str">
        <f>IF($D$5-($D$5-(MAX($A$10:A5074)+1))&lt;=$D$5,$D$5-($D$5-(MAX($A$10:A5074)+1)),"")</f>
        <v/>
      </c>
      <c r="B5075" s="1" t="str">
        <f t="shared" si="1453"/>
        <v/>
      </c>
      <c r="C5075" s="1" t="str">
        <f t="shared" si="1454"/>
        <v/>
      </c>
      <c r="D5075" t="str">
        <f t="shared" si="1447"/>
        <v/>
      </c>
      <c r="E5075" t="str">
        <f t="shared" si="1448"/>
        <v/>
      </c>
      <c r="F5075" s="5" t="str">
        <f t="shared" si="1449"/>
        <v/>
      </c>
      <c r="G5075" s="5" t="str">
        <f t="shared" si="1452"/>
        <v/>
      </c>
      <c r="H5075" t="str">
        <f t="shared" si="1455"/>
        <v/>
      </c>
      <c r="I5075" t="str">
        <f t="shared" si="1456"/>
        <v/>
      </c>
      <c r="J5075" t="str">
        <f t="shared" si="1446"/>
        <v/>
      </c>
      <c r="K5075" t="str">
        <f t="shared" si="1457"/>
        <v/>
      </c>
      <c r="L5075" t="str">
        <f t="shared" si="1458"/>
        <v/>
      </c>
      <c r="M5075" t="str">
        <f t="shared" si="1450"/>
        <v/>
      </c>
      <c r="N5075" t="str">
        <f t="shared" si="1459"/>
        <v/>
      </c>
      <c r="O5075" t="str">
        <f t="shared" si="1451"/>
        <v/>
      </c>
      <c r="P5075" t="str">
        <f t="shared" si="1460"/>
        <v/>
      </c>
      <c r="Q5075" t="str">
        <f t="shared" si="1461"/>
        <v/>
      </c>
      <c r="R5075" t="str">
        <f t="shared" si="1462"/>
        <v/>
      </c>
      <c r="T5075" t="str">
        <f t="shared" si="1463"/>
        <v/>
      </c>
    </row>
    <row r="5076" spans="1:20" x14ac:dyDescent="0.3">
      <c r="A5076" t="str">
        <f>IF($D$5-($D$5-(MAX($A$10:A5075)+1))&lt;=$D$5,$D$5-($D$5-(MAX($A$10:A5075)+1)),"")</f>
        <v/>
      </c>
      <c r="B5076" s="1" t="str">
        <f t="shared" si="1453"/>
        <v/>
      </c>
      <c r="C5076" s="1" t="str">
        <f t="shared" si="1454"/>
        <v/>
      </c>
      <c r="D5076" t="str">
        <f t="shared" si="1447"/>
        <v/>
      </c>
      <c r="E5076" t="str">
        <f t="shared" si="1448"/>
        <v/>
      </c>
      <c r="F5076" s="5" t="str">
        <f t="shared" si="1449"/>
        <v/>
      </c>
      <c r="G5076" s="5" t="str">
        <f t="shared" si="1452"/>
        <v/>
      </c>
      <c r="H5076" t="str">
        <f t="shared" si="1455"/>
        <v/>
      </c>
      <c r="I5076" t="str">
        <f t="shared" si="1456"/>
        <v/>
      </c>
      <c r="J5076" t="str">
        <f t="shared" si="1446"/>
        <v/>
      </c>
      <c r="K5076" t="str">
        <f t="shared" si="1457"/>
        <v/>
      </c>
      <c r="L5076" t="str">
        <f t="shared" si="1458"/>
        <v/>
      </c>
      <c r="M5076" t="str">
        <f t="shared" si="1450"/>
        <v/>
      </c>
      <c r="N5076" t="str">
        <f t="shared" si="1459"/>
        <v/>
      </c>
      <c r="O5076" t="str">
        <f t="shared" si="1451"/>
        <v/>
      </c>
      <c r="P5076" t="str">
        <f t="shared" si="1460"/>
        <v/>
      </c>
      <c r="Q5076" t="str">
        <f t="shared" si="1461"/>
        <v/>
      </c>
      <c r="R5076" t="str">
        <f t="shared" si="1462"/>
        <v/>
      </c>
      <c r="T5076" t="str">
        <f t="shared" si="1463"/>
        <v/>
      </c>
    </row>
    <row r="5077" spans="1:20" x14ac:dyDescent="0.3">
      <c r="A5077" t="str">
        <f>IF($D$5-($D$5-(MAX($A$10:A5076)+1))&lt;=$D$5,$D$5-($D$5-(MAX($A$10:A5076)+1)),"")</f>
        <v/>
      </c>
      <c r="B5077" s="1" t="str">
        <f t="shared" si="1453"/>
        <v/>
      </c>
      <c r="C5077" s="1" t="str">
        <f t="shared" si="1454"/>
        <v/>
      </c>
      <c r="D5077" t="str">
        <f t="shared" si="1447"/>
        <v/>
      </c>
      <c r="E5077" t="str">
        <f t="shared" si="1448"/>
        <v/>
      </c>
      <c r="F5077" s="5" t="str">
        <f t="shared" si="1449"/>
        <v/>
      </c>
      <c r="G5077" s="5" t="str">
        <f t="shared" si="1452"/>
        <v/>
      </c>
      <c r="H5077" t="str">
        <f t="shared" si="1455"/>
        <v/>
      </c>
      <c r="I5077" t="str">
        <f t="shared" si="1456"/>
        <v/>
      </c>
      <c r="J5077" t="str">
        <f t="shared" si="1446"/>
        <v/>
      </c>
      <c r="K5077" t="str">
        <f t="shared" si="1457"/>
        <v/>
      </c>
      <c r="L5077" t="str">
        <f t="shared" si="1458"/>
        <v/>
      </c>
      <c r="M5077" t="str">
        <f t="shared" si="1450"/>
        <v/>
      </c>
      <c r="N5077" t="str">
        <f t="shared" si="1459"/>
        <v/>
      </c>
      <c r="O5077" t="str">
        <f t="shared" si="1451"/>
        <v/>
      </c>
      <c r="P5077" t="str">
        <f t="shared" si="1460"/>
        <v/>
      </c>
      <c r="Q5077" t="str">
        <f t="shared" si="1461"/>
        <v/>
      </c>
      <c r="R5077" t="str">
        <f t="shared" si="1462"/>
        <v/>
      </c>
      <c r="T5077" t="str">
        <f t="shared" si="1463"/>
        <v/>
      </c>
    </row>
    <row r="5078" spans="1:20" x14ac:dyDescent="0.3">
      <c r="A5078" t="str">
        <f>IF($D$5-($D$5-(MAX($A$10:A5077)+1))&lt;=$D$5,$D$5-($D$5-(MAX($A$10:A5077)+1)),"")</f>
        <v/>
      </c>
      <c r="B5078" s="1" t="str">
        <f t="shared" si="1453"/>
        <v/>
      </c>
      <c r="C5078" s="1" t="str">
        <f t="shared" si="1454"/>
        <v/>
      </c>
      <c r="D5078" t="str">
        <f t="shared" si="1447"/>
        <v/>
      </c>
      <c r="E5078" t="str">
        <f t="shared" si="1448"/>
        <v/>
      </c>
      <c r="F5078" s="5" t="str">
        <f t="shared" si="1449"/>
        <v/>
      </c>
      <c r="G5078" s="5" t="str">
        <f t="shared" si="1452"/>
        <v/>
      </c>
      <c r="H5078" t="str">
        <f t="shared" si="1455"/>
        <v/>
      </c>
      <c r="I5078" t="str">
        <f t="shared" si="1456"/>
        <v/>
      </c>
      <c r="J5078" t="str">
        <f t="shared" si="1446"/>
        <v/>
      </c>
      <c r="K5078" t="str">
        <f t="shared" si="1457"/>
        <v/>
      </c>
      <c r="L5078" t="str">
        <f t="shared" si="1458"/>
        <v/>
      </c>
      <c r="M5078" t="str">
        <f t="shared" si="1450"/>
        <v/>
      </c>
      <c r="N5078" t="str">
        <f t="shared" si="1459"/>
        <v/>
      </c>
      <c r="O5078" t="str">
        <f t="shared" si="1451"/>
        <v/>
      </c>
      <c r="P5078" t="str">
        <f t="shared" si="1460"/>
        <v/>
      </c>
      <c r="Q5078" t="str">
        <f t="shared" si="1461"/>
        <v/>
      </c>
      <c r="R5078" t="str">
        <f t="shared" si="1462"/>
        <v/>
      </c>
      <c r="T5078" t="str">
        <f t="shared" si="1463"/>
        <v/>
      </c>
    </row>
    <row r="5079" spans="1:20" x14ac:dyDescent="0.3">
      <c r="A5079" t="str">
        <f>IF($D$5-($D$5-(MAX($A$10:A5078)+1))&lt;=$D$5,$D$5-($D$5-(MAX($A$10:A5078)+1)),"")</f>
        <v/>
      </c>
      <c r="B5079" s="1" t="str">
        <f t="shared" si="1453"/>
        <v/>
      </c>
      <c r="C5079" s="1" t="str">
        <f t="shared" si="1454"/>
        <v/>
      </c>
      <c r="D5079" t="str">
        <f t="shared" si="1447"/>
        <v/>
      </c>
      <c r="E5079" t="str">
        <f t="shared" si="1448"/>
        <v/>
      </c>
      <c r="F5079" s="5" t="str">
        <f t="shared" si="1449"/>
        <v/>
      </c>
      <c r="G5079" s="5" t="str">
        <f t="shared" si="1452"/>
        <v/>
      </c>
      <c r="H5079" t="str">
        <f t="shared" si="1455"/>
        <v/>
      </c>
      <c r="I5079" t="str">
        <f t="shared" si="1456"/>
        <v/>
      </c>
      <c r="J5079" t="str">
        <f t="shared" si="1446"/>
        <v/>
      </c>
      <c r="K5079" t="str">
        <f t="shared" si="1457"/>
        <v/>
      </c>
      <c r="L5079" t="str">
        <f t="shared" si="1458"/>
        <v/>
      </c>
      <c r="M5079" t="str">
        <f t="shared" si="1450"/>
        <v/>
      </c>
      <c r="N5079" t="str">
        <f t="shared" si="1459"/>
        <v/>
      </c>
      <c r="O5079" t="str">
        <f t="shared" si="1451"/>
        <v/>
      </c>
      <c r="P5079" t="str">
        <f t="shared" si="1460"/>
        <v/>
      </c>
      <c r="Q5079" t="str">
        <f t="shared" si="1461"/>
        <v/>
      </c>
      <c r="R5079" t="str">
        <f t="shared" si="1462"/>
        <v/>
      </c>
      <c r="T5079" t="str">
        <f t="shared" si="1463"/>
        <v/>
      </c>
    </row>
    <row r="5080" spans="1:20" x14ac:dyDescent="0.3">
      <c r="A5080" t="str">
        <f>IF($D$5-($D$5-(MAX($A$10:A5079)+1))&lt;=$D$5,$D$5-($D$5-(MAX($A$10:A5079)+1)),"")</f>
        <v/>
      </c>
      <c r="B5080" s="1" t="str">
        <f t="shared" si="1453"/>
        <v/>
      </c>
      <c r="C5080" s="1" t="str">
        <f t="shared" si="1454"/>
        <v/>
      </c>
      <c r="D5080" t="str">
        <f t="shared" si="1447"/>
        <v/>
      </c>
      <c r="E5080" t="str">
        <f t="shared" si="1448"/>
        <v/>
      </c>
      <c r="F5080" s="5" t="str">
        <f t="shared" si="1449"/>
        <v/>
      </c>
      <c r="G5080" s="5" t="str">
        <f t="shared" si="1452"/>
        <v/>
      </c>
      <c r="H5080" t="str">
        <f t="shared" si="1455"/>
        <v/>
      </c>
      <c r="I5080" t="str">
        <f t="shared" si="1456"/>
        <v/>
      </c>
      <c r="J5080" t="str">
        <f t="shared" si="1446"/>
        <v/>
      </c>
      <c r="K5080" t="str">
        <f t="shared" si="1457"/>
        <v/>
      </c>
      <c r="L5080" t="str">
        <f t="shared" si="1458"/>
        <v/>
      </c>
      <c r="M5080" t="str">
        <f t="shared" si="1450"/>
        <v/>
      </c>
      <c r="N5080" t="str">
        <f t="shared" si="1459"/>
        <v/>
      </c>
      <c r="O5080" t="str">
        <f t="shared" si="1451"/>
        <v/>
      </c>
      <c r="P5080" t="str">
        <f t="shared" si="1460"/>
        <v/>
      </c>
      <c r="Q5080" t="str">
        <f t="shared" si="1461"/>
        <v/>
      </c>
      <c r="R5080" t="str">
        <f t="shared" si="1462"/>
        <v/>
      </c>
      <c r="T5080" t="str">
        <f t="shared" si="1463"/>
        <v/>
      </c>
    </row>
    <row r="5081" spans="1:20" x14ac:dyDescent="0.3">
      <c r="A5081" t="str">
        <f>IF($D$5-($D$5-(MAX($A$10:A5080)+1))&lt;=$D$5,$D$5-($D$5-(MAX($A$10:A5080)+1)),"")</f>
        <v/>
      </c>
      <c r="B5081" s="1" t="str">
        <f t="shared" si="1453"/>
        <v/>
      </c>
      <c r="C5081" s="1" t="str">
        <f t="shared" si="1454"/>
        <v/>
      </c>
      <c r="D5081" t="str">
        <f t="shared" si="1447"/>
        <v/>
      </c>
      <c r="E5081" t="str">
        <f t="shared" si="1448"/>
        <v/>
      </c>
      <c r="F5081" s="5" t="str">
        <f t="shared" si="1449"/>
        <v/>
      </c>
      <c r="G5081" s="5" t="str">
        <f t="shared" si="1452"/>
        <v/>
      </c>
      <c r="H5081" t="str">
        <f t="shared" si="1455"/>
        <v/>
      </c>
      <c r="I5081" t="str">
        <f t="shared" si="1456"/>
        <v/>
      </c>
      <c r="J5081" t="str">
        <f t="shared" si="1446"/>
        <v/>
      </c>
      <c r="K5081" t="str">
        <f t="shared" si="1457"/>
        <v/>
      </c>
      <c r="L5081" t="str">
        <f t="shared" si="1458"/>
        <v/>
      </c>
      <c r="M5081" t="str">
        <f t="shared" si="1450"/>
        <v/>
      </c>
      <c r="N5081" t="str">
        <f t="shared" si="1459"/>
        <v/>
      </c>
      <c r="O5081" t="str">
        <f t="shared" si="1451"/>
        <v/>
      </c>
      <c r="P5081" t="str">
        <f t="shared" si="1460"/>
        <v/>
      </c>
      <c r="Q5081" t="str">
        <f t="shared" si="1461"/>
        <v/>
      </c>
      <c r="R5081" t="str">
        <f t="shared" si="1462"/>
        <v/>
      </c>
      <c r="T5081" t="str">
        <f t="shared" si="1463"/>
        <v/>
      </c>
    </row>
    <row r="5082" spans="1:20" x14ac:dyDescent="0.3">
      <c r="A5082" t="str">
        <f>IF($D$5-($D$5-(MAX($A$10:A5081)+1))&lt;=$D$5,$D$5-($D$5-(MAX($A$10:A5081)+1)),"")</f>
        <v/>
      </c>
      <c r="B5082" s="1" t="str">
        <f t="shared" si="1453"/>
        <v/>
      </c>
      <c r="C5082" s="1" t="str">
        <f t="shared" si="1454"/>
        <v/>
      </c>
      <c r="D5082" t="str">
        <f t="shared" si="1447"/>
        <v/>
      </c>
      <c r="E5082" t="str">
        <f t="shared" si="1448"/>
        <v/>
      </c>
      <c r="F5082" s="5" t="str">
        <f t="shared" si="1449"/>
        <v/>
      </c>
      <c r="G5082" s="5" t="str">
        <f t="shared" si="1452"/>
        <v/>
      </c>
      <c r="H5082" t="str">
        <f t="shared" si="1455"/>
        <v/>
      </c>
      <c r="I5082" t="str">
        <f t="shared" si="1456"/>
        <v/>
      </c>
      <c r="J5082" t="str">
        <f t="shared" si="1446"/>
        <v/>
      </c>
      <c r="K5082" t="str">
        <f t="shared" si="1457"/>
        <v/>
      </c>
      <c r="L5082" t="str">
        <f t="shared" si="1458"/>
        <v/>
      </c>
      <c r="M5082" t="str">
        <f t="shared" si="1450"/>
        <v/>
      </c>
      <c r="N5082" t="str">
        <f t="shared" si="1459"/>
        <v/>
      </c>
      <c r="O5082" t="str">
        <f t="shared" si="1451"/>
        <v/>
      </c>
      <c r="P5082" t="str">
        <f t="shared" si="1460"/>
        <v/>
      </c>
      <c r="Q5082" t="str">
        <f t="shared" si="1461"/>
        <v/>
      </c>
      <c r="R5082" t="str">
        <f t="shared" si="1462"/>
        <v/>
      </c>
      <c r="T5082" t="str">
        <f t="shared" si="1463"/>
        <v/>
      </c>
    </row>
    <row r="5083" spans="1:20" x14ac:dyDescent="0.3">
      <c r="A5083" t="str">
        <f>IF($D$5-($D$5-(MAX($A$10:A5082)+1))&lt;=$D$5,$D$5-($D$5-(MAX($A$10:A5082)+1)),"")</f>
        <v/>
      </c>
      <c r="B5083" s="1" t="str">
        <f t="shared" si="1453"/>
        <v/>
      </c>
      <c r="C5083" s="1" t="str">
        <f t="shared" si="1454"/>
        <v/>
      </c>
      <c r="D5083" t="str">
        <f t="shared" si="1447"/>
        <v/>
      </c>
      <c r="E5083" t="str">
        <f t="shared" si="1448"/>
        <v/>
      </c>
      <c r="F5083" s="5" t="str">
        <f t="shared" si="1449"/>
        <v/>
      </c>
      <c r="G5083" s="5" t="str">
        <f t="shared" si="1452"/>
        <v/>
      </c>
      <c r="H5083" t="str">
        <f t="shared" si="1455"/>
        <v/>
      </c>
      <c r="I5083" t="str">
        <f t="shared" si="1456"/>
        <v/>
      </c>
      <c r="J5083" t="str">
        <f t="shared" si="1446"/>
        <v/>
      </c>
      <c r="K5083" t="str">
        <f t="shared" si="1457"/>
        <v/>
      </c>
      <c r="L5083" t="str">
        <f t="shared" si="1458"/>
        <v/>
      </c>
      <c r="M5083" t="str">
        <f t="shared" si="1450"/>
        <v/>
      </c>
      <c r="N5083" t="str">
        <f t="shared" si="1459"/>
        <v/>
      </c>
      <c r="O5083" t="str">
        <f t="shared" si="1451"/>
        <v/>
      </c>
      <c r="P5083" t="str">
        <f t="shared" si="1460"/>
        <v/>
      </c>
      <c r="Q5083" t="str">
        <f t="shared" si="1461"/>
        <v/>
      </c>
      <c r="R5083" t="str">
        <f t="shared" si="1462"/>
        <v/>
      </c>
      <c r="T5083" t="str">
        <f t="shared" si="1463"/>
        <v/>
      </c>
    </row>
    <row r="5084" spans="1:20" x14ac:dyDescent="0.3">
      <c r="A5084" t="str">
        <f>IF($D$5-($D$5-(MAX($A$10:A5083)+1))&lt;=$D$5,$D$5-($D$5-(MAX($A$10:A5083)+1)),"")</f>
        <v/>
      </c>
      <c r="B5084" s="1" t="str">
        <f t="shared" si="1453"/>
        <v/>
      </c>
      <c r="C5084" s="1" t="str">
        <f t="shared" si="1454"/>
        <v/>
      </c>
      <c r="D5084" t="str">
        <f t="shared" si="1447"/>
        <v/>
      </c>
      <c r="E5084" t="str">
        <f t="shared" si="1448"/>
        <v/>
      </c>
      <c r="F5084" s="5" t="str">
        <f t="shared" si="1449"/>
        <v/>
      </c>
      <c r="G5084" s="5" t="str">
        <f t="shared" si="1452"/>
        <v/>
      </c>
      <c r="H5084" t="str">
        <f t="shared" si="1455"/>
        <v/>
      </c>
      <c r="I5084" t="str">
        <f t="shared" si="1456"/>
        <v/>
      </c>
      <c r="J5084" t="str">
        <f t="shared" si="1446"/>
        <v/>
      </c>
      <c r="K5084" t="str">
        <f t="shared" si="1457"/>
        <v/>
      </c>
      <c r="L5084" t="str">
        <f t="shared" si="1458"/>
        <v/>
      </c>
      <c r="M5084" t="str">
        <f t="shared" si="1450"/>
        <v/>
      </c>
      <c r="N5084" t="str">
        <f t="shared" si="1459"/>
        <v/>
      </c>
      <c r="O5084" t="str">
        <f t="shared" si="1451"/>
        <v/>
      </c>
      <c r="P5084" t="str">
        <f t="shared" si="1460"/>
        <v/>
      </c>
      <c r="Q5084" t="str">
        <f t="shared" si="1461"/>
        <v/>
      </c>
      <c r="R5084" t="str">
        <f t="shared" si="1462"/>
        <v/>
      </c>
      <c r="T5084" t="str">
        <f t="shared" si="1463"/>
        <v/>
      </c>
    </row>
    <row r="5085" spans="1:20" x14ac:dyDescent="0.3">
      <c r="A5085" t="str">
        <f>IF($D$5-($D$5-(MAX($A$10:A5084)+1))&lt;=$D$5,$D$5-($D$5-(MAX($A$10:A5084)+1)),"")</f>
        <v/>
      </c>
      <c r="B5085" s="1" t="str">
        <f t="shared" si="1453"/>
        <v/>
      </c>
      <c r="C5085" s="1" t="str">
        <f t="shared" si="1454"/>
        <v/>
      </c>
      <c r="D5085" t="str">
        <f t="shared" si="1447"/>
        <v/>
      </c>
      <c r="E5085" t="str">
        <f t="shared" si="1448"/>
        <v/>
      </c>
      <c r="F5085" s="5" t="str">
        <f t="shared" si="1449"/>
        <v/>
      </c>
      <c r="G5085" s="5" t="str">
        <f t="shared" si="1452"/>
        <v/>
      </c>
      <c r="H5085" t="str">
        <f t="shared" si="1455"/>
        <v/>
      </c>
      <c r="I5085" t="str">
        <f t="shared" si="1456"/>
        <v/>
      </c>
      <c r="J5085" t="str">
        <f t="shared" si="1446"/>
        <v/>
      </c>
      <c r="K5085" t="str">
        <f t="shared" si="1457"/>
        <v/>
      </c>
      <c r="L5085" t="str">
        <f t="shared" si="1458"/>
        <v/>
      </c>
      <c r="M5085" t="str">
        <f t="shared" si="1450"/>
        <v/>
      </c>
      <c r="N5085" t="str">
        <f t="shared" si="1459"/>
        <v/>
      </c>
      <c r="O5085" t="str">
        <f t="shared" si="1451"/>
        <v/>
      </c>
      <c r="P5085" t="str">
        <f t="shared" si="1460"/>
        <v/>
      </c>
      <c r="Q5085" t="str">
        <f t="shared" si="1461"/>
        <v/>
      </c>
      <c r="R5085" t="str">
        <f t="shared" si="1462"/>
        <v/>
      </c>
      <c r="T5085" t="str">
        <f t="shared" si="1463"/>
        <v/>
      </c>
    </row>
    <row r="5086" spans="1:20" x14ac:dyDescent="0.3">
      <c r="A5086" t="str">
        <f>IF($D$5-($D$5-(MAX($A$10:A5085)+1))&lt;=$D$5,$D$5-($D$5-(MAX($A$10:A5085)+1)),"")</f>
        <v/>
      </c>
      <c r="B5086" s="1" t="str">
        <f t="shared" si="1453"/>
        <v/>
      </c>
      <c r="C5086" s="1" t="str">
        <f t="shared" si="1454"/>
        <v/>
      </c>
      <c r="D5086" t="str">
        <f t="shared" si="1447"/>
        <v/>
      </c>
      <c r="E5086" t="str">
        <f t="shared" si="1448"/>
        <v/>
      </c>
      <c r="F5086" s="5" t="str">
        <f t="shared" si="1449"/>
        <v/>
      </c>
      <c r="G5086" s="5" t="str">
        <f t="shared" si="1452"/>
        <v/>
      </c>
      <c r="H5086" t="str">
        <f t="shared" si="1455"/>
        <v/>
      </c>
      <c r="I5086" t="str">
        <f t="shared" si="1456"/>
        <v/>
      </c>
      <c r="J5086" t="str">
        <f t="shared" si="1446"/>
        <v/>
      </c>
      <c r="K5086" t="str">
        <f t="shared" si="1457"/>
        <v/>
      </c>
      <c r="L5086" t="str">
        <f t="shared" si="1458"/>
        <v/>
      </c>
      <c r="M5086" t="str">
        <f t="shared" si="1450"/>
        <v/>
      </c>
      <c r="N5086" t="str">
        <f t="shared" si="1459"/>
        <v/>
      </c>
      <c r="O5086" t="str">
        <f t="shared" si="1451"/>
        <v/>
      </c>
      <c r="P5086" t="str">
        <f t="shared" si="1460"/>
        <v/>
      </c>
      <c r="Q5086" t="str">
        <f t="shared" si="1461"/>
        <v/>
      </c>
      <c r="R5086" t="str">
        <f t="shared" si="1462"/>
        <v/>
      </c>
      <c r="T5086" t="str">
        <f t="shared" si="1463"/>
        <v/>
      </c>
    </row>
    <row r="5087" spans="1:20" x14ac:dyDescent="0.3">
      <c r="A5087" t="str">
        <f>IF($D$5-($D$5-(MAX($A$10:A5086)+1))&lt;=$D$5,$D$5-($D$5-(MAX($A$10:A5086)+1)),"")</f>
        <v/>
      </c>
      <c r="B5087" s="1" t="str">
        <f t="shared" si="1453"/>
        <v/>
      </c>
      <c r="C5087" s="1" t="str">
        <f t="shared" si="1454"/>
        <v/>
      </c>
      <c r="D5087" t="str">
        <f t="shared" si="1447"/>
        <v/>
      </c>
      <c r="E5087" t="str">
        <f t="shared" si="1448"/>
        <v/>
      </c>
      <c r="F5087" s="5" t="str">
        <f t="shared" si="1449"/>
        <v/>
      </c>
      <c r="G5087" s="5" t="str">
        <f t="shared" si="1452"/>
        <v/>
      </c>
      <c r="H5087" t="str">
        <f t="shared" si="1455"/>
        <v/>
      </c>
      <c r="I5087" t="str">
        <f t="shared" si="1456"/>
        <v/>
      </c>
      <c r="J5087" t="str">
        <f t="shared" si="1446"/>
        <v/>
      </c>
      <c r="K5087" t="str">
        <f t="shared" si="1457"/>
        <v/>
      </c>
      <c r="L5087" t="str">
        <f t="shared" si="1458"/>
        <v/>
      </c>
      <c r="M5087" t="str">
        <f t="shared" si="1450"/>
        <v/>
      </c>
      <c r="N5087" t="str">
        <f t="shared" si="1459"/>
        <v/>
      </c>
      <c r="O5087" t="str">
        <f t="shared" si="1451"/>
        <v/>
      </c>
      <c r="P5087" t="str">
        <f t="shared" si="1460"/>
        <v/>
      </c>
      <c r="Q5087" t="str">
        <f t="shared" si="1461"/>
        <v/>
      </c>
      <c r="R5087" t="str">
        <f t="shared" si="1462"/>
        <v/>
      </c>
      <c r="T5087" t="str">
        <f t="shared" si="1463"/>
        <v/>
      </c>
    </row>
    <row r="5088" spans="1:20" x14ac:dyDescent="0.3">
      <c r="A5088" t="str">
        <f>IF($D$5-($D$5-(MAX($A$10:A5087)+1))&lt;=$D$5,$D$5-($D$5-(MAX($A$10:A5087)+1)),"")</f>
        <v/>
      </c>
      <c r="B5088" s="1" t="str">
        <f t="shared" si="1453"/>
        <v/>
      </c>
      <c r="C5088" s="1" t="str">
        <f t="shared" si="1454"/>
        <v/>
      </c>
      <c r="D5088" t="str">
        <f t="shared" si="1447"/>
        <v/>
      </c>
      <c r="E5088" t="str">
        <f t="shared" si="1448"/>
        <v/>
      </c>
      <c r="F5088" s="5" t="str">
        <f t="shared" si="1449"/>
        <v/>
      </c>
      <c r="G5088" s="5" t="str">
        <f t="shared" si="1452"/>
        <v/>
      </c>
      <c r="H5088" t="str">
        <f t="shared" si="1455"/>
        <v/>
      </c>
      <c r="I5088" t="str">
        <f t="shared" si="1456"/>
        <v/>
      </c>
      <c r="J5088" t="str">
        <f t="shared" si="1446"/>
        <v/>
      </c>
      <c r="K5088" t="str">
        <f t="shared" si="1457"/>
        <v/>
      </c>
      <c r="L5088" t="str">
        <f t="shared" si="1458"/>
        <v/>
      </c>
      <c r="M5088" t="str">
        <f t="shared" si="1450"/>
        <v/>
      </c>
      <c r="N5088" t="str">
        <f t="shared" si="1459"/>
        <v/>
      </c>
      <c r="O5088" t="str">
        <f t="shared" si="1451"/>
        <v/>
      </c>
      <c r="P5088" t="str">
        <f t="shared" si="1460"/>
        <v/>
      </c>
      <c r="Q5088" t="str">
        <f t="shared" si="1461"/>
        <v/>
      </c>
      <c r="R5088" t="str">
        <f t="shared" si="1462"/>
        <v/>
      </c>
      <c r="T5088" t="str">
        <f t="shared" si="1463"/>
        <v/>
      </c>
    </row>
    <row r="5089" spans="1:20" x14ac:dyDescent="0.3">
      <c r="A5089" t="str">
        <f>IF($D$5-($D$5-(MAX($A$10:A5088)+1))&lt;=$D$5,$D$5-($D$5-(MAX($A$10:A5088)+1)),"")</f>
        <v/>
      </c>
      <c r="B5089" s="1" t="str">
        <f t="shared" si="1453"/>
        <v/>
      </c>
      <c r="C5089" s="1" t="str">
        <f t="shared" si="1454"/>
        <v/>
      </c>
      <c r="D5089" t="str">
        <f t="shared" si="1447"/>
        <v/>
      </c>
      <c r="E5089" t="str">
        <f t="shared" si="1448"/>
        <v/>
      </c>
      <c r="F5089" s="5" t="str">
        <f t="shared" si="1449"/>
        <v/>
      </c>
      <c r="G5089" s="5" t="str">
        <f t="shared" si="1452"/>
        <v/>
      </c>
      <c r="H5089" t="str">
        <f t="shared" si="1455"/>
        <v/>
      </c>
      <c r="I5089" t="str">
        <f t="shared" si="1456"/>
        <v/>
      </c>
      <c r="J5089" t="str">
        <f t="shared" si="1446"/>
        <v/>
      </c>
      <c r="K5089" t="str">
        <f t="shared" si="1457"/>
        <v/>
      </c>
      <c r="L5089" t="str">
        <f t="shared" si="1458"/>
        <v/>
      </c>
      <c r="M5089" t="str">
        <f t="shared" si="1450"/>
        <v/>
      </c>
      <c r="N5089" t="str">
        <f t="shared" si="1459"/>
        <v/>
      </c>
      <c r="O5089" t="str">
        <f t="shared" si="1451"/>
        <v/>
      </c>
      <c r="P5089" t="str">
        <f t="shared" si="1460"/>
        <v/>
      </c>
      <c r="Q5089" t="str">
        <f t="shared" si="1461"/>
        <v/>
      </c>
      <c r="R5089" t="str">
        <f t="shared" si="1462"/>
        <v/>
      </c>
      <c r="T5089" t="str">
        <f t="shared" si="1463"/>
        <v/>
      </c>
    </row>
    <row r="5090" spans="1:20" x14ac:dyDescent="0.3">
      <c r="A5090" t="str">
        <f>IF($D$5-($D$5-(MAX($A$10:A5089)+1))&lt;=$D$5,$D$5-($D$5-(MAX($A$10:A5089)+1)),"")</f>
        <v/>
      </c>
      <c r="B5090" s="1" t="str">
        <f t="shared" si="1453"/>
        <v/>
      </c>
      <c r="C5090" s="1" t="str">
        <f t="shared" si="1454"/>
        <v/>
      </c>
      <c r="D5090" t="str">
        <f t="shared" si="1447"/>
        <v/>
      </c>
      <c r="E5090" t="str">
        <f t="shared" si="1448"/>
        <v/>
      </c>
      <c r="F5090" s="5" t="str">
        <f t="shared" si="1449"/>
        <v/>
      </c>
      <c r="G5090" s="5" t="str">
        <f t="shared" si="1452"/>
        <v/>
      </c>
      <c r="H5090" t="str">
        <f t="shared" si="1455"/>
        <v/>
      </c>
      <c r="I5090" t="str">
        <f t="shared" si="1456"/>
        <v/>
      </c>
      <c r="J5090" t="str">
        <f t="shared" si="1446"/>
        <v/>
      </c>
      <c r="K5090" t="str">
        <f t="shared" si="1457"/>
        <v/>
      </c>
      <c r="L5090" t="str">
        <f t="shared" si="1458"/>
        <v/>
      </c>
      <c r="M5090" t="str">
        <f t="shared" si="1450"/>
        <v/>
      </c>
      <c r="N5090" t="str">
        <f t="shared" si="1459"/>
        <v/>
      </c>
      <c r="O5090" t="str">
        <f t="shared" si="1451"/>
        <v/>
      </c>
      <c r="P5090" t="str">
        <f t="shared" si="1460"/>
        <v/>
      </c>
      <c r="Q5090" t="str">
        <f t="shared" si="1461"/>
        <v/>
      </c>
      <c r="R5090" t="str">
        <f t="shared" si="1462"/>
        <v/>
      </c>
      <c r="T5090" t="str">
        <f t="shared" si="1463"/>
        <v/>
      </c>
    </row>
    <row r="5091" spans="1:20" x14ac:dyDescent="0.3">
      <c r="A5091" t="str">
        <f>IF($D$5-($D$5-(MAX($A$10:A5090)+1))&lt;=$D$5,$D$5-($D$5-(MAX($A$10:A5090)+1)),"")</f>
        <v/>
      </c>
      <c r="B5091" s="1" t="str">
        <f t="shared" si="1453"/>
        <v/>
      </c>
      <c r="C5091" s="1" t="str">
        <f t="shared" si="1454"/>
        <v/>
      </c>
      <c r="D5091" t="str">
        <f t="shared" si="1447"/>
        <v/>
      </c>
      <c r="E5091" t="str">
        <f t="shared" si="1448"/>
        <v/>
      </c>
      <c r="F5091" s="5" t="str">
        <f t="shared" si="1449"/>
        <v/>
      </c>
      <c r="G5091" s="5" t="str">
        <f t="shared" si="1452"/>
        <v/>
      </c>
      <c r="H5091" t="str">
        <f t="shared" si="1455"/>
        <v/>
      </c>
      <c r="I5091" t="str">
        <f t="shared" si="1456"/>
        <v/>
      </c>
      <c r="J5091" t="str">
        <f t="shared" si="1446"/>
        <v/>
      </c>
      <c r="K5091" t="str">
        <f t="shared" si="1457"/>
        <v/>
      </c>
      <c r="L5091" t="str">
        <f t="shared" si="1458"/>
        <v/>
      </c>
      <c r="M5091" t="str">
        <f t="shared" si="1450"/>
        <v/>
      </c>
      <c r="N5091" t="str">
        <f t="shared" si="1459"/>
        <v/>
      </c>
      <c r="O5091" t="str">
        <f t="shared" si="1451"/>
        <v/>
      </c>
      <c r="P5091" t="str">
        <f t="shared" si="1460"/>
        <v/>
      </c>
      <c r="Q5091" t="str">
        <f t="shared" si="1461"/>
        <v/>
      </c>
      <c r="R5091" t="str">
        <f t="shared" si="1462"/>
        <v/>
      </c>
      <c r="T5091" t="str">
        <f t="shared" si="1463"/>
        <v/>
      </c>
    </row>
    <row r="5092" spans="1:20" x14ac:dyDescent="0.3">
      <c r="A5092" t="str">
        <f>IF($D$5-($D$5-(MAX($A$10:A5091)+1))&lt;=$D$5,$D$5-($D$5-(MAX($A$10:A5091)+1)),"")</f>
        <v/>
      </c>
      <c r="B5092" s="1" t="str">
        <f t="shared" si="1453"/>
        <v/>
      </c>
      <c r="C5092" s="1" t="str">
        <f t="shared" si="1454"/>
        <v/>
      </c>
      <c r="D5092" t="str">
        <f t="shared" si="1447"/>
        <v/>
      </c>
      <c r="E5092" t="str">
        <f t="shared" si="1448"/>
        <v/>
      </c>
      <c r="F5092" s="5" t="str">
        <f t="shared" si="1449"/>
        <v/>
      </c>
      <c r="G5092" s="5" t="str">
        <f t="shared" si="1452"/>
        <v/>
      </c>
      <c r="H5092" t="str">
        <f t="shared" si="1455"/>
        <v/>
      </c>
      <c r="I5092" t="str">
        <f t="shared" si="1456"/>
        <v/>
      </c>
      <c r="J5092" t="str">
        <f t="shared" si="1446"/>
        <v/>
      </c>
      <c r="K5092" t="str">
        <f t="shared" si="1457"/>
        <v/>
      </c>
      <c r="L5092" t="str">
        <f t="shared" si="1458"/>
        <v/>
      </c>
      <c r="M5092" t="str">
        <f t="shared" si="1450"/>
        <v/>
      </c>
      <c r="N5092" t="str">
        <f t="shared" si="1459"/>
        <v/>
      </c>
      <c r="O5092" t="str">
        <f t="shared" si="1451"/>
        <v/>
      </c>
      <c r="P5092" t="str">
        <f t="shared" si="1460"/>
        <v/>
      </c>
      <c r="Q5092" t="str">
        <f t="shared" si="1461"/>
        <v/>
      </c>
      <c r="R5092" t="str">
        <f t="shared" si="1462"/>
        <v/>
      </c>
      <c r="T5092" t="str">
        <f t="shared" si="1463"/>
        <v/>
      </c>
    </row>
    <row r="5093" spans="1:20" x14ac:dyDescent="0.3">
      <c r="A5093" t="str">
        <f>IF($D$5-($D$5-(MAX($A$10:A5092)+1))&lt;=$D$5,$D$5-($D$5-(MAX($A$10:A5092)+1)),"")</f>
        <v/>
      </c>
      <c r="B5093" s="1" t="str">
        <f t="shared" si="1453"/>
        <v/>
      </c>
      <c r="C5093" s="1" t="str">
        <f t="shared" si="1454"/>
        <v/>
      </c>
      <c r="D5093" t="str">
        <f t="shared" si="1447"/>
        <v/>
      </c>
      <c r="E5093" t="str">
        <f t="shared" si="1448"/>
        <v/>
      </c>
      <c r="F5093" s="5" t="str">
        <f t="shared" si="1449"/>
        <v/>
      </c>
      <c r="G5093" s="5" t="str">
        <f t="shared" si="1452"/>
        <v/>
      </c>
      <c r="H5093" t="str">
        <f t="shared" si="1455"/>
        <v/>
      </c>
      <c r="I5093" t="str">
        <f t="shared" si="1456"/>
        <v/>
      </c>
      <c r="J5093" t="str">
        <f t="shared" si="1446"/>
        <v/>
      </c>
      <c r="K5093" t="str">
        <f t="shared" si="1457"/>
        <v/>
      </c>
      <c r="L5093" t="str">
        <f t="shared" si="1458"/>
        <v/>
      </c>
      <c r="M5093" t="str">
        <f t="shared" si="1450"/>
        <v/>
      </c>
      <c r="N5093" t="str">
        <f t="shared" si="1459"/>
        <v/>
      </c>
      <c r="O5093" t="str">
        <f t="shared" si="1451"/>
        <v/>
      </c>
      <c r="P5093" t="str">
        <f t="shared" si="1460"/>
        <v/>
      </c>
      <c r="Q5093" t="str">
        <f t="shared" si="1461"/>
        <v/>
      </c>
      <c r="R5093" t="str">
        <f t="shared" si="1462"/>
        <v/>
      </c>
      <c r="T5093" t="str">
        <f t="shared" si="1463"/>
        <v/>
      </c>
    </row>
    <row r="5094" spans="1:20" x14ac:dyDescent="0.3">
      <c r="A5094" t="str">
        <f>IF($D$5-($D$5-(MAX($A$10:A5093)+1))&lt;=$D$5,$D$5-($D$5-(MAX($A$10:A5093)+1)),"")</f>
        <v/>
      </c>
      <c r="B5094" s="1" t="str">
        <f t="shared" si="1453"/>
        <v/>
      </c>
      <c r="C5094" s="1" t="str">
        <f t="shared" si="1454"/>
        <v/>
      </c>
      <c r="D5094" t="str">
        <f t="shared" si="1447"/>
        <v/>
      </c>
      <c r="E5094" t="str">
        <f t="shared" si="1448"/>
        <v/>
      </c>
      <c r="F5094" s="5" t="str">
        <f t="shared" si="1449"/>
        <v/>
      </c>
      <c r="G5094" s="5" t="str">
        <f t="shared" si="1452"/>
        <v/>
      </c>
      <c r="H5094" t="str">
        <f t="shared" si="1455"/>
        <v/>
      </c>
      <c r="I5094" t="str">
        <f t="shared" si="1456"/>
        <v/>
      </c>
      <c r="J5094" t="str">
        <f t="shared" si="1446"/>
        <v/>
      </c>
      <c r="K5094" t="str">
        <f t="shared" si="1457"/>
        <v/>
      </c>
      <c r="L5094" t="str">
        <f t="shared" si="1458"/>
        <v/>
      </c>
      <c r="M5094" t="str">
        <f t="shared" si="1450"/>
        <v/>
      </c>
      <c r="N5094" t="str">
        <f t="shared" si="1459"/>
        <v/>
      </c>
      <c r="O5094" t="str">
        <f t="shared" si="1451"/>
        <v/>
      </c>
      <c r="P5094" t="str">
        <f t="shared" si="1460"/>
        <v/>
      </c>
      <c r="Q5094" t="str">
        <f t="shared" si="1461"/>
        <v/>
      </c>
      <c r="R5094" t="str">
        <f t="shared" si="1462"/>
        <v/>
      </c>
      <c r="T5094" t="str">
        <f t="shared" si="1463"/>
        <v/>
      </c>
    </row>
    <row r="5095" spans="1:20" x14ac:dyDescent="0.3">
      <c r="A5095" t="str">
        <f>IF($D$5-($D$5-(MAX($A$10:A5094)+1))&lt;=$D$5,$D$5-($D$5-(MAX($A$10:A5094)+1)),"")</f>
        <v/>
      </c>
      <c r="B5095" s="1" t="str">
        <f t="shared" si="1453"/>
        <v/>
      </c>
      <c r="C5095" s="1" t="str">
        <f t="shared" si="1454"/>
        <v/>
      </c>
      <c r="D5095" t="str">
        <f t="shared" si="1447"/>
        <v/>
      </c>
      <c r="E5095" t="str">
        <f t="shared" si="1448"/>
        <v/>
      </c>
      <c r="F5095" s="5" t="str">
        <f t="shared" si="1449"/>
        <v/>
      </c>
      <c r="G5095" s="5" t="str">
        <f t="shared" si="1452"/>
        <v/>
      </c>
      <c r="H5095" t="str">
        <f t="shared" si="1455"/>
        <v/>
      </c>
      <c r="I5095" t="str">
        <f t="shared" si="1456"/>
        <v/>
      </c>
      <c r="J5095" t="str">
        <f t="shared" ref="J5095:J5158" si="1464">IF($A5095="","",IF($G$3="Yes",ROUNDUP(MONTH($B5095)/3,0),IF($E5095=1,1,IF(AND(NOT(ISNA(MATCH($E5095,$AP$3:$AR$3,0))),MOD($E5094,3)=0),$J5094+1,$J5094))))</f>
        <v/>
      </c>
      <c r="K5095" t="str">
        <f t="shared" si="1457"/>
        <v/>
      </c>
      <c r="L5095" t="str">
        <f t="shared" si="1458"/>
        <v/>
      </c>
      <c r="M5095" t="str">
        <f t="shared" si="1450"/>
        <v/>
      </c>
      <c r="N5095" t="str">
        <f t="shared" si="1459"/>
        <v/>
      </c>
      <c r="O5095" t="str">
        <f t="shared" si="1451"/>
        <v/>
      </c>
      <c r="P5095" t="str">
        <f t="shared" si="1460"/>
        <v/>
      </c>
      <c r="Q5095" t="str">
        <f t="shared" si="1461"/>
        <v/>
      </c>
      <c r="R5095" t="str">
        <f t="shared" si="1462"/>
        <v/>
      </c>
      <c r="T5095" t="str">
        <f t="shared" si="1463"/>
        <v/>
      </c>
    </row>
    <row r="5096" spans="1:20" x14ac:dyDescent="0.3">
      <c r="A5096" t="str">
        <f>IF($D$5-($D$5-(MAX($A$10:A5095)+1))&lt;=$D$5,$D$5-($D$5-(MAX($A$10:A5095)+1)),"")</f>
        <v/>
      </c>
      <c r="B5096" s="1" t="str">
        <f t="shared" si="1453"/>
        <v/>
      </c>
      <c r="C5096" s="1" t="str">
        <f t="shared" si="1454"/>
        <v/>
      </c>
      <c r="D5096" t="str">
        <f t="shared" si="1447"/>
        <v/>
      </c>
      <c r="E5096" t="str">
        <f t="shared" si="1448"/>
        <v/>
      </c>
      <c r="F5096" s="5" t="str">
        <f t="shared" si="1449"/>
        <v/>
      </c>
      <c r="G5096" s="5" t="str">
        <f t="shared" si="1452"/>
        <v/>
      </c>
      <c r="H5096" t="str">
        <f t="shared" si="1455"/>
        <v/>
      </c>
      <c r="I5096" t="str">
        <f t="shared" si="1456"/>
        <v/>
      </c>
      <c r="J5096" t="str">
        <f t="shared" si="1464"/>
        <v/>
      </c>
      <c r="K5096" t="str">
        <f t="shared" si="1457"/>
        <v/>
      </c>
      <c r="L5096" t="str">
        <f t="shared" si="1458"/>
        <v/>
      </c>
      <c r="M5096" t="str">
        <f t="shared" si="1450"/>
        <v/>
      </c>
      <c r="N5096" t="str">
        <f t="shared" si="1459"/>
        <v/>
      </c>
      <c r="O5096" t="str">
        <f t="shared" si="1451"/>
        <v/>
      </c>
      <c r="P5096" t="str">
        <f t="shared" si="1460"/>
        <v/>
      </c>
      <c r="Q5096" t="str">
        <f t="shared" si="1461"/>
        <v/>
      </c>
      <c r="R5096" t="str">
        <f t="shared" si="1462"/>
        <v/>
      </c>
      <c r="T5096" t="str">
        <f t="shared" si="1463"/>
        <v/>
      </c>
    </row>
    <row r="5097" spans="1:20" x14ac:dyDescent="0.3">
      <c r="A5097" t="str">
        <f>IF($D$5-($D$5-(MAX($A$10:A5096)+1))&lt;=$D$5,$D$5-($D$5-(MAX($A$10:A5096)+1)),"")</f>
        <v/>
      </c>
      <c r="B5097" s="1" t="str">
        <f t="shared" si="1453"/>
        <v/>
      </c>
      <c r="C5097" s="1" t="str">
        <f t="shared" si="1454"/>
        <v/>
      </c>
      <c r="D5097" t="str">
        <f t="shared" si="1447"/>
        <v/>
      </c>
      <c r="E5097" t="str">
        <f t="shared" si="1448"/>
        <v/>
      </c>
      <c r="F5097" s="5" t="str">
        <f t="shared" si="1449"/>
        <v/>
      </c>
      <c r="G5097" s="5" t="str">
        <f t="shared" si="1452"/>
        <v/>
      </c>
      <c r="H5097" t="str">
        <f t="shared" si="1455"/>
        <v/>
      </c>
      <c r="I5097" t="str">
        <f t="shared" si="1456"/>
        <v/>
      </c>
      <c r="J5097" t="str">
        <f t="shared" si="1464"/>
        <v/>
      </c>
      <c r="K5097" t="str">
        <f t="shared" si="1457"/>
        <v/>
      </c>
      <c r="L5097" t="str">
        <f t="shared" si="1458"/>
        <v/>
      </c>
      <c r="M5097" t="str">
        <f t="shared" si="1450"/>
        <v/>
      </c>
      <c r="N5097" t="str">
        <f t="shared" si="1459"/>
        <v/>
      </c>
      <c r="O5097" t="str">
        <f t="shared" si="1451"/>
        <v/>
      </c>
      <c r="P5097" t="str">
        <f t="shared" si="1460"/>
        <v/>
      </c>
      <c r="Q5097" t="str">
        <f t="shared" si="1461"/>
        <v/>
      </c>
      <c r="R5097" t="str">
        <f t="shared" si="1462"/>
        <v/>
      </c>
      <c r="T5097" t="str">
        <f t="shared" si="1463"/>
        <v/>
      </c>
    </row>
    <row r="5098" spans="1:20" x14ac:dyDescent="0.3">
      <c r="A5098" t="str">
        <f>IF($D$5-($D$5-(MAX($A$10:A5097)+1))&lt;=$D$5,$D$5-($D$5-(MAX($A$10:A5097)+1)),"")</f>
        <v/>
      </c>
      <c r="B5098" s="1" t="str">
        <f t="shared" si="1453"/>
        <v/>
      </c>
      <c r="C5098" s="1" t="str">
        <f t="shared" si="1454"/>
        <v/>
      </c>
      <c r="D5098" t="str">
        <f t="shared" si="1447"/>
        <v/>
      </c>
      <c r="E5098" t="str">
        <f t="shared" si="1448"/>
        <v/>
      </c>
      <c r="F5098" s="5" t="str">
        <f t="shared" si="1449"/>
        <v/>
      </c>
      <c r="G5098" s="5" t="str">
        <f t="shared" si="1452"/>
        <v/>
      </c>
      <c r="H5098" t="str">
        <f t="shared" si="1455"/>
        <v/>
      </c>
      <c r="I5098" t="str">
        <f t="shared" si="1456"/>
        <v/>
      </c>
      <c r="J5098" t="str">
        <f t="shared" si="1464"/>
        <v/>
      </c>
      <c r="K5098" t="str">
        <f t="shared" si="1457"/>
        <v/>
      </c>
      <c r="L5098" t="str">
        <f t="shared" si="1458"/>
        <v/>
      </c>
      <c r="M5098" t="str">
        <f t="shared" si="1450"/>
        <v/>
      </c>
      <c r="N5098" t="str">
        <f t="shared" si="1459"/>
        <v/>
      </c>
      <c r="O5098" t="str">
        <f t="shared" si="1451"/>
        <v/>
      </c>
      <c r="P5098" t="str">
        <f t="shared" si="1460"/>
        <v/>
      </c>
      <c r="Q5098" t="str">
        <f t="shared" si="1461"/>
        <v/>
      </c>
      <c r="R5098" t="str">
        <f t="shared" si="1462"/>
        <v/>
      </c>
      <c r="T5098" t="str">
        <f t="shared" si="1463"/>
        <v/>
      </c>
    </row>
    <row r="5099" spans="1:20" x14ac:dyDescent="0.3">
      <c r="A5099" t="str">
        <f>IF($D$5-($D$5-(MAX($A$10:A5098)+1))&lt;=$D$5,$D$5-($D$5-(MAX($A$10:A5098)+1)),"")</f>
        <v/>
      </c>
      <c r="B5099" s="1" t="str">
        <f t="shared" si="1453"/>
        <v/>
      </c>
      <c r="C5099" s="1" t="str">
        <f t="shared" si="1454"/>
        <v/>
      </c>
      <c r="D5099" t="str">
        <f t="shared" si="1447"/>
        <v/>
      </c>
      <c r="E5099" t="str">
        <f t="shared" si="1448"/>
        <v/>
      </c>
      <c r="F5099" s="5" t="str">
        <f t="shared" si="1449"/>
        <v/>
      </c>
      <c r="G5099" s="5" t="str">
        <f t="shared" si="1452"/>
        <v/>
      </c>
      <c r="H5099" t="str">
        <f t="shared" si="1455"/>
        <v/>
      </c>
      <c r="I5099" t="str">
        <f t="shared" si="1456"/>
        <v/>
      </c>
      <c r="J5099" t="str">
        <f t="shared" si="1464"/>
        <v/>
      </c>
      <c r="K5099" t="str">
        <f t="shared" si="1457"/>
        <v/>
      </c>
      <c r="L5099" t="str">
        <f t="shared" si="1458"/>
        <v/>
      </c>
      <c r="M5099" t="str">
        <f t="shared" si="1450"/>
        <v/>
      </c>
      <c r="N5099" t="str">
        <f t="shared" si="1459"/>
        <v/>
      </c>
      <c r="O5099" t="str">
        <f t="shared" si="1451"/>
        <v/>
      </c>
      <c r="P5099" t="str">
        <f t="shared" si="1460"/>
        <v/>
      </c>
      <c r="Q5099" t="str">
        <f t="shared" si="1461"/>
        <v/>
      </c>
      <c r="R5099" t="str">
        <f t="shared" si="1462"/>
        <v/>
      </c>
      <c r="T5099" t="str">
        <f t="shared" si="1463"/>
        <v/>
      </c>
    </row>
    <row r="5100" spans="1:20" x14ac:dyDescent="0.3">
      <c r="A5100" t="str">
        <f>IF($D$5-($D$5-(MAX($A$10:A5099)+1))&lt;=$D$5,$D$5-($D$5-(MAX($A$10:A5099)+1)),"")</f>
        <v/>
      </c>
      <c r="B5100" s="1" t="str">
        <f t="shared" si="1453"/>
        <v/>
      </c>
      <c r="C5100" s="1" t="str">
        <f t="shared" si="1454"/>
        <v/>
      </c>
      <c r="D5100" t="str">
        <f t="shared" si="1447"/>
        <v/>
      </c>
      <c r="E5100" t="str">
        <f t="shared" si="1448"/>
        <v/>
      </c>
      <c r="F5100" s="5" t="str">
        <f t="shared" si="1449"/>
        <v/>
      </c>
      <c r="G5100" s="5" t="str">
        <f t="shared" si="1452"/>
        <v/>
      </c>
      <c r="H5100" t="str">
        <f t="shared" si="1455"/>
        <v/>
      </c>
      <c r="I5100" t="str">
        <f t="shared" si="1456"/>
        <v/>
      </c>
      <c r="J5100" t="str">
        <f t="shared" si="1464"/>
        <v/>
      </c>
      <c r="K5100" t="str">
        <f t="shared" si="1457"/>
        <v/>
      </c>
      <c r="L5100" t="str">
        <f t="shared" si="1458"/>
        <v/>
      </c>
      <c r="M5100" t="str">
        <f t="shared" si="1450"/>
        <v/>
      </c>
      <c r="N5100" t="str">
        <f t="shared" si="1459"/>
        <v/>
      </c>
      <c r="O5100" t="str">
        <f t="shared" si="1451"/>
        <v/>
      </c>
      <c r="P5100" t="str">
        <f t="shared" si="1460"/>
        <v/>
      </c>
      <c r="Q5100" t="str">
        <f t="shared" si="1461"/>
        <v/>
      </c>
      <c r="R5100" t="str">
        <f t="shared" si="1462"/>
        <v/>
      </c>
      <c r="T5100" t="str">
        <f t="shared" si="1463"/>
        <v/>
      </c>
    </row>
    <row r="5101" spans="1:20" x14ac:dyDescent="0.3">
      <c r="A5101" t="str">
        <f>IF($D$5-($D$5-(MAX($A$10:A5100)+1))&lt;=$D$5,$D$5-($D$5-(MAX($A$10:A5100)+1)),"")</f>
        <v/>
      </c>
      <c r="B5101" s="1" t="str">
        <f t="shared" si="1453"/>
        <v/>
      </c>
      <c r="C5101" s="1" t="str">
        <f t="shared" si="1454"/>
        <v/>
      </c>
      <c r="D5101" t="str">
        <f t="shared" si="1447"/>
        <v/>
      </c>
      <c r="E5101" t="str">
        <f t="shared" si="1448"/>
        <v/>
      </c>
      <c r="F5101" s="5" t="str">
        <f t="shared" si="1449"/>
        <v/>
      </c>
      <c r="G5101" s="5" t="str">
        <f t="shared" si="1452"/>
        <v/>
      </c>
      <c r="H5101" t="str">
        <f t="shared" si="1455"/>
        <v/>
      </c>
      <c r="I5101" t="str">
        <f t="shared" si="1456"/>
        <v/>
      </c>
      <c r="J5101" t="str">
        <f t="shared" si="1464"/>
        <v/>
      </c>
      <c r="K5101" t="str">
        <f t="shared" si="1457"/>
        <v/>
      </c>
      <c r="L5101" t="str">
        <f t="shared" si="1458"/>
        <v/>
      </c>
      <c r="M5101" t="str">
        <f t="shared" si="1450"/>
        <v/>
      </c>
      <c r="N5101" t="str">
        <f t="shared" si="1459"/>
        <v/>
      </c>
      <c r="O5101" t="str">
        <f t="shared" si="1451"/>
        <v/>
      </c>
      <c r="P5101" t="str">
        <f t="shared" si="1460"/>
        <v/>
      </c>
      <c r="Q5101" t="str">
        <f t="shared" si="1461"/>
        <v/>
      </c>
      <c r="R5101" t="str">
        <f t="shared" si="1462"/>
        <v/>
      </c>
      <c r="T5101" t="str">
        <f t="shared" si="1463"/>
        <v/>
      </c>
    </row>
    <row r="5102" spans="1:20" x14ac:dyDescent="0.3">
      <c r="A5102" t="str">
        <f>IF($D$5-($D$5-(MAX($A$10:A5101)+1))&lt;=$D$5,$D$5-($D$5-(MAX($A$10:A5101)+1)),"")</f>
        <v/>
      </c>
      <c r="B5102" s="1" t="str">
        <f t="shared" si="1453"/>
        <v/>
      </c>
      <c r="C5102" s="1" t="str">
        <f t="shared" si="1454"/>
        <v/>
      </c>
      <c r="D5102" t="str">
        <f t="shared" si="1447"/>
        <v/>
      </c>
      <c r="E5102" t="str">
        <f t="shared" si="1448"/>
        <v/>
      </c>
      <c r="F5102" s="5" t="str">
        <f t="shared" si="1449"/>
        <v/>
      </c>
      <c r="G5102" s="5" t="str">
        <f t="shared" si="1452"/>
        <v/>
      </c>
      <c r="H5102" t="str">
        <f t="shared" si="1455"/>
        <v/>
      </c>
      <c r="I5102" t="str">
        <f t="shared" si="1456"/>
        <v/>
      </c>
      <c r="J5102" t="str">
        <f t="shared" si="1464"/>
        <v/>
      </c>
      <c r="K5102" t="str">
        <f t="shared" si="1457"/>
        <v/>
      </c>
      <c r="L5102" t="str">
        <f t="shared" si="1458"/>
        <v/>
      </c>
      <c r="M5102" t="str">
        <f t="shared" si="1450"/>
        <v/>
      </c>
      <c r="N5102" t="str">
        <f t="shared" si="1459"/>
        <v/>
      </c>
      <c r="O5102" t="str">
        <f t="shared" si="1451"/>
        <v/>
      </c>
      <c r="P5102" t="str">
        <f t="shared" si="1460"/>
        <v/>
      </c>
      <c r="Q5102" t="str">
        <f t="shared" si="1461"/>
        <v/>
      </c>
      <c r="R5102" t="str">
        <f t="shared" si="1462"/>
        <v/>
      </c>
      <c r="T5102" t="str">
        <f t="shared" si="1463"/>
        <v/>
      </c>
    </row>
    <row r="5103" spans="1:20" x14ac:dyDescent="0.3">
      <c r="A5103" t="str">
        <f>IF($D$5-($D$5-(MAX($A$10:A5102)+1))&lt;=$D$5,$D$5-($D$5-(MAX($A$10:A5102)+1)),"")</f>
        <v/>
      </c>
      <c r="B5103" s="1" t="str">
        <f t="shared" si="1453"/>
        <v/>
      </c>
      <c r="C5103" s="1" t="str">
        <f t="shared" si="1454"/>
        <v/>
      </c>
      <c r="D5103" t="str">
        <f t="shared" si="1447"/>
        <v/>
      </c>
      <c r="E5103" t="str">
        <f t="shared" si="1448"/>
        <v/>
      </c>
      <c r="F5103" s="5" t="str">
        <f t="shared" si="1449"/>
        <v/>
      </c>
      <c r="G5103" s="5" t="str">
        <f t="shared" si="1452"/>
        <v/>
      </c>
      <c r="H5103" t="str">
        <f t="shared" si="1455"/>
        <v/>
      </c>
      <c r="I5103" t="str">
        <f t="shared" si="1456"/>
        <v/>
      </c>
      <c r="J5103" t="str">
        <f t="shared" si="1464"/>
        <v/>
      </c>
      <c r="K5103" t="str">
        <f t="shared" si="1457"/>
        <v/>
      </c>
      <c r="L5103" t="str">
        <f t="shared" si="1458"/>
        <v/>
      </c>
      <c r="M5103" t="str">
        <f t="shared" si="1450"/>
        <v/>
      </c>
      <c r="N5103" t="str">
        <f t="shared" si="1459"/>
        <v/>
      </c>
      <c r="O5103" t="str">
        <f t="shared" si="1451"/>
        <v/>
      </c>
      <c r="P5103" t="str">
        <f t="shared" si="1460"/>
        <v/>
      </c>
      <c r="Q5103" t="str">
        <f t="shared" si="1461"/>
        <v/>
      </c>
      <c r="R5103" t="str">
        <f t="shared" si="1462"/>
        <v/>
      </c>
      <c r="T5103" t="str">
        <f t="shared" si="1463"/>
        <v/>
      </c>
    </row>
    <row r="5104" spans="1:20" x14ac:dyDescent="0.3">
      <c r="A5104" t="str">
        <f>IF($D$5-($D$5-(MAX($A$10:A5103)+1))&lt;=$D$5,$D$5-($D$5-(MAX($A$10:A5103)+1)),"")</f>
        <v/>
      </c>
      <c r="B5104" s="1" t="str">
        <f t="shared" si="1453"/>
        <v/>
      </c>
      <c r="C5104" s="1" t="str">
        <f t="shared" si="1454"/>
        <v/>
      </c>
      <c r="D5104" t="str">
        <f t="shared" si="1447"/>
        <v/>
      </c>
      <c r="E5104" t="str">
        <f t="shared" si="1448"/>
        <v/>
      </c>
      <c r="F5104" s="5" t="str">
        <f t="shared" si="1449"/>
        <v/>
      </c>
      <c r="G5104" s="5" t="str">
        <f t="shared" si="1452"/>
        <v/>
      </c>
      <c r="H5104" t="str">
        <f t="shared" si="1455"/>
        <v/>
      </c>
      <c r="I5104" t="str">
        <f t="shared" si="1456"/>
        <v/>
      </c>
      <c r="J5104" t="str">
        <f t="shared" si="1464"/>
        <v/>
      </c>
      <c r="K5104" t="str">
        <f t="shared" si="1457"/>
        <v/>
      </c>
      <c r="L5104" t="str">
        <f t="shared" si="1458"/>
        <v/>
      </c>
      <c r="M5104" t="str">
        <f t="shared" si="1450"/>
        <v/>
      </c>
      <c r="N5104" t="str">
        <f t="shared" si="1459"/>
        <v/>
      </c>
      <c r="O5104" t="str">
        <f t="shared" si="1451"/>
        <v/>
      </c>
      <c r="P5104" t="str">
        <f t="shared" si="1460"/>
        <v/>
      </c>
      <c r="Q5104" t="str">
        <f t="shared" si="1461"/>
        <v/>
      </c>
      <c r="R5104" t="str">
        <f t="shared" si="1462"/>
        <v/>
      </c>
      <c r="T5104" t="str">
        <f t="shared" si="1463"/>
        <v/>
      </c>
    </row>
    <row r="5105" spans="1:20" x14ac:dyDescent="0.3">
      <c r="A5105" t="str">
        <f>IF($D$5-($D$5-(MAX($A$10:A5104)+1))&lt;=$D$5,$D$5-($D$5-(MAX($A$10:A5104)+1)),"")</f>
        <v/>
      </c>
      <c r="B5105" s="1" t="str">
        <f t="shared" si="1453"/>
        <v/>
      </c>
      <c r="C5105" s="1" t="str">
        <f t="shared" si="1454"/>
        <v/>
      </c>
      <c r="D5105" t="str">
        <f t="shared" si="1447"/>
        <v/>
      </c>
      <c r="E5105" t="str">
        <f t="shared" si="1448"/>
        <v/>
      </c>
      <c r="F5105" s="5" t="str">
        <f t="shared" si="1449"/>
        <v/>
      </c>
      <c r="G5105" s="5" t="str">
        <f t="shared" si="1452"/>
        <v/>
      </c>
      <c r="H5105" t="str">
        <f t="shared" si="1455"/>
        <v/>
      </c>
      <c r="I5105" t="str">
        <f t="shared" si="1456"/>
        <v/>
      </c>
      <c r="J5105" t="str">
        <f t="shared" si="1464"/>
        <v/>
      </c>
      <c r="K5105" t="str">
        <f t="shared" si="1457"/>
        <v/>
      </c>
      <c r="L5105" t="str">
        <f t="shared" si="1458"/>
        <v/>
      </c>
      <c r="M5105" t="str">
        <f t="shared" si="1450"/>
        <v/>
      </c>
      <c r="N5105" t="str">
        <f t="shared" si="1459"/>
        <v/>
      </c>
      <c r="O5105" t="str">
        <f t="shared" si="1451"/>
        <v/>
      </c>
      <c r="P5105" t="str">
        <f t="shared" si="1460"/>
        <v/>
      </c>
      <c r="Q5105" t="str">
        <f t="shared" si="1461"/>
        <v/>
      </c>
      <c r="R5105" t="str">
        <f t="shared" si="1462"/>
        <v/>
      </c>
      <c r="T5105" t="str">
        <f t="shared" si="1463"/>
        <v/>
      </c>
    </row>
    <row r="5106" spans="1:20" x14ac:dyDescent="0.3">
      <c r="A5106" t="str">
        <f>IF($D$5-($D$5-(MAX($A$10:A5105)+1))&lt;=$D$5,$D$5-($D$5-(MAX($A$10:A5105)+1)),"")</f>
        <v/>
      </c>
      <c r="B5106" s="1" t="str">
        <f t="shared" si="1453"/>
        <v/>
      </c>
      <c r="C5106" s="1" t="str">
        <f t="shared" si="1454"/>
        <v/>
      </c>
      <c r="D5106" t="str">
        <f t="shared" si="1447"/>
        <v/>
      </c>
      <c r="E5106" t="str">
        <f t="shared" si="1448"/>
        <v/>
      </c>
      <c r="F5106" s="5" t="str">
        <f t="shared" si="1449"/>
        <v/>
      </c>
      <c r="G5106" s="5" t="str">
        <f t="shared" si="1452"/>
        <v/>
      </c>
      <c r="H5106" t="str">
        <f t="shared" si="1455"/>
        <v/>
      </c>
      <c r="I5106" t="str">
        <f t="shared" si="1456"/>
        <v/>
      </c>
      <c r="J5106" t="str">
        <f t="shared" si="1464"/>
        <v/>
      </c>
      <c r="K5106" t="str">
        <f t="shared" si="1457"/>
        <v/>
      </c>
      <c r="L5106" t="str">
        <f t="shared" si="1458"/>
        <v/>
      </c>
      <c r="M5106" t="str">
        <f t="shared" si="1450"/>
        <v/>
      </c>
      <c r="N5106" t="str">
        <f t="shared" si="1459"/>
        <v/>
      </c>
      <c r="O5106" t="str">
        <f t="shared" si="1451"/>
        <v/>
      </c>
      <c r="P5106" t="str">
        <f t="shared" si="1460"/>
        <v/>
      </c>
      <c r="Q5106" t="str">
        <f t="shared" si="1461"/>
        <v/>
      </c>
      <c r="R5106" t="str">
        <f t="shared" si="1462"/>
        <v/>
      </c>
      <c r="T5106" t="str">
        <f t="shared" si="1463"/>
        <v/>
      </c>
    </row>
    <row r="5107" spans="1:20" x14ac:dyDescent="0.3">
      <c r="A5107" t="str">
        <f>IF($D$5-($D$5-(MAX($A$10:A5106)+1))&lt;=$D$5,$D$5-($D$5-(MAX($A$10:A5106)+1)),"")</f>
        <v/>
      </c>
      <c r="B5107" s="1" t="str">
        <f t="shared" si="1453"/>
        <v/>
      </c>
      <c r="C5107" s="1" t="str">
        <f t="shared" si="1454"/>
        <v/>
      </c>
      <c r="D5107" t="str">
        <f t="shared" si="1447"/>
        <v/>
      </c>
      <c r="E5107" t="str">
        <f t="shared" si="1448"/>
        <v/>
      </c>
      <c r="F5107" s="5" t="str">
        <f t="shared" si="1449"/>
        <v/>
      </c>
      <c r="G5107" s="5" t="str">
        <f t="shared" si="1452"/>
        <v/>
      </c>
      <c r="H5107" t="str">
        <f t="shared" si="1455"/>
        <v/>
      </c>
      <c r="I5107" t="str">
        <f t="shared" si="1456"/>
        <v/>
      </c>
      <c r="J5107" t="str">
        <f t="shared" si="1464"/>
        <v/>
      </c>
      <c r="K5107" t="str">
        <f t="shared" si="1457"/>
        <v/>
      </c>
      <c r="L5107" t="str">
        <f t="shared" si="1458"/>
        <v/>
      </c>
      <c r="M5107" t="str">
        <f t="shared" si="1450"/>
        <v/>
      </c>
      <c r="N5107" t="str">
        <f t="shared" si="1459"/>
        <v/>
      </c>
      <c r="O5107" t="str">
        <f t="shared" si="1451"/>
        <v/>
      </c>
      <c r="P5107" t="str">
        <f t="shared" si="1460"/>
        <v/>
      </c>
      <c r="Q5107" t="str">
        <f t="shared" si="1461"/>
        <v/>
      </c>
      <c r="R5107" t="str">
        <f t="shared" si="1462"/>
        <v/>
      </c>
      <c r="T5107" t="str">
        <f t="shared" si="1463"/>
        <v/>
      </c>
    </row>
    <row r="5108" spans="1:20" x14ac:dyDescent="0.3">
      <c r="A5108" t="str">
        <f>IF($D$5-($D$5-(MAX($A$10:A5107)+1))&lt;=$D$5,$D$5-($D$5-(MAX($A$10:A5107)+1)),"")</f>
        <v/>
      </c>
      <c r="B5108" s="1" t="str">
        <f t="shared" si="1453"/>
        <v/>
      </c>
      <c r="C5108" s="1" t="str">
        <f t="shared" si="1454"/>
        <v/>
      </c>
      <c r="D5108" t="str">
        <f t="shared" si="1447"/>
        <v/>
      </c>
      <c r="E5108" t="str">
        <f t="shared" si="1448"/>
        <v/>
      </c>
      <c r="F5108" s="5" t="str">
        <f t="shared" si="1449"/>
        <v/>
      </c>
      <c r="G5108" s="5" t="str">
        <f t="shared" si="1452"/>
        <v/>
      </c>
      <c r="H5108" t="str">
        <f t="shared" si="1455"/>
        <v/>
      </c>
      <c r="I5108" t="str">
        <f t="shared" si="1456"/>
        <v/>
      </c>
      <c r="J5108" t="str">
        <f t="shared" si="1464"/>
        <v/>
      </c>
      <c r="K5108" t="str">
        <f t="shared" si="1457"/>
        <v/>
      </c>
      <c r="L5108" t="str">
        <f t="shared" si="1458"/>
        <v/>
      </c>
      <c r="M5108" t="str">
        <f t="shared" si="1450"/>
        <v/>
      </c>
      <c r="N5108" t="str">
        <f t="shared" si="1459"/>
        <v/>
      </c>
      <c r="O5108" t="str">
        <f t="shared" si="1451"/>
        <v/>
      </c>
      <c r="P5108" t="str">
        <f t="shared" si="1460"/>
        <v/>
      </c>
      <c r="Q5108" t="str">
        <f t="shared" si="1461"/>
        <v/>
      </c>
      <c r="R5108" t="str">
        <f t="shared" si="1462"/>
        <v/>
      </c>
      <c r="T5108" t="str">
        <f t="shared" si="1463"/>
        <v/>
      </c>
    </row>
    <row r="5109" spans="1:20" x14ac:dyDescent="0.3">
      <c r="A5109" t="str">
        <f>IF($D$5-($D$5-(MAX($A$10:A5108)+1))&lt;=$D$5,$D$5-($D$5-(MAX($A$10:A5108)+1)),"")</f>
        <v/>
      </c>
      <c r="B5109" s="1" t="str">
        <f t="shared" si="1453"/>
        <v/>
      </c>
      <c r="C5109" s="1" t="str">
        <f t="shared" si="1454"/>
        <v/>
      </c>
      <c r="D5109" t="str">
        <f t="shared" si="1447"/>
        <v/>
      </c>
      <c r="E5109" t="str">
        <f t="shared" si="1448"/>
        <v/>
      </c>
      <c r="F5109" s="5" t="str">
        <f t="shared" si="1449"/>
        <v/>
      </c>
      <c r="G5109" s="5" t="str">
        <f t="shared" si="1452"/>
        <v/>
      </c>
      <c r="H5109" t="str">
        <f t="shared" si="1455"/>
        <v/>
      </c>
      <c r="I5109" t="str">
        <f t="shared" si="1456"/>
        <v/>
      </c>
      <c r="J5109" t="str">
        <f t="shared" si="1464"/>
        <v/>
      </c>
      <c r="K5109" t="str">
        <f t="shared" si="1457"/>
        <v/>
      </c>
      <c r="L5109" t="str">
        <f t="shared" si="1458"/>
        <v/>
      </c>
      <c r="M5109" t="str">
        <f t="shared" si="1450"/>
        <v/>
      </c>
      <c r="N5109" t="str">
        <f t="shared" si="1459"/>
        <v/>
      </c>
      <c r="O5109" t="str">
        <f t="shared" si="1451"/>
        <v/>
      </c>
      <c r="P5109" t="str">
        <f t="shared" si="1460"/>
        <v/>
      </c>
      <c r="Q5109" t="str">
        <f t="shared" si="1461"/>
        <v/>
      </c>
      <c r="R5109" t="str">
        <f t="shared" si="1462"/>
        <v/>
      </c>
      <c r="T5109" t="str">
        <f t="shared" si="1463"/>
        <v/>
      </c>
    </row>
    <row r="5110" spans="1:20" x14ac:dyDescent="0.3">
      <c r="A5110" t="str">
        <f>IF($D$5-($D$5-(MAX($A$10:A5109)+1))&lt;=$D$5,$D$5-($D$5-(MAX($A$10:A5109)+1)),"")</f>
        <v/>
      </c>
      <c r="B5110" s="1" t="str">
        <f t="shared" si="1453"/>
        <v/>
      </c>
      <c r="C5110" s="1" t="str">
        <f t="shared" si="1454"/>
        <v/>
      </c>
      <c r="D5110" t="str">
        <f t="shared" si="1447"/>
        <v/>
      </c>
      <c r="E5110" t="str">
        <f t="shared" si="1448"/>
        <v/>
      </c>
      <c r="F5110" s="5" t="str">
        <f t="shared" si="1449"/>
        <v/>
      </c>
      <c r="G5110" s="5" t="str">
        <f t="shared" si="1452"/>
        <v/>
      </c>
      <c r="H5110" t="str">
        <f t="shared" si="1455"/>
        <v/>
      </c>
      <c r="I5110" t="str">
        <f t="shared" si="1456"/>
        <v/>
      </c>
      <c r="J5110" t="str">
        <f t="shared" si="1464"/>
        <v/>
      </c>
      <c r="K5110" t="str">
        <f t="shared" si="1457"/>
        <v/>
      </c>
      <c r="L5110" t="str">
        <f t="shared" si="1458"/>
        <v/>
      </c>
      <c r="M5110" t="str">
        <f t="shared" si="1450"/>
        <v/>
      </c>
      <c r="N5110" t="str">
        <f t="shared" si="1459"/>
        <v/>
      </c>
      <c r="O5110" t="str">
        <f t="shared" si="1451"/>
        <v/>
      </c>
      <c r="P5110" t="str">
        <f t="shared" si="1460"/>
        <v/>
      </c>
      <c r="Q5110" t="str">
        <f t="shared" si="1461"/>
        <v/>
      </c>
      <c r="R5110" t="str">
        <f t="shared" si="1462"/>
        <v/>
      </c>
      <c r="T5110" t="str">
        <f t="shared" si="1463"/>
        <v/>
      </c>
    </row>
    <row r="5111" spans="1:20" x14ac:dyDescent="0.3">
      <c r="A5111" t="str">
        <f>IF($D$5-($D$5-(MAX($A$10:A5110)+1))&lt;=$D$5,$D$5-($D$5-(MAX($A$10:A5110)+1)),"")</f>
        <v/>
      </c>
      <c r="B5111" s="1" t="str">
        <f t="shared" si="1453"/>
        <v/>
      </c>
      <c r="C5111" s="1" t="str">
        <f t="shared" si="1454"/>
        <v/>
      </c>
      <c r="D5111" t="str">
        <f t="shared" si="1447"/>
        <v/>
      </c>
      <c r="E5111" t="str">
        <f t="shared" si="1448"/>
        <v/>
      </c>
      <c r="F5111" s="5" t="str">
        <f t="shared" si="1449"/>
        <v/>
      </c>
      <c r="G5111" s="5" t="str">
        <f t="shared" si="1452"/>
        <v/>
      </c>
      <c r="H5111" t="str">
        <f t="shared" si="1455"/>
        <v/>
      </c>
      <c r="I5111" t="str">
        <f t="shared" si="1456"/>
        <v/>
      </c>
      <c r="J5111" t="str">
        <f t="shared" si="1464"/>
        <v/>
      </c>
      <c r="K5111" t="str">
        <f t="shared" si="1457"/>
        <v/>
      </c>
      <c r="L5111" t="str">
        <f t="shared" si="1458"/>
        <v/>
      </c>
      <c r="M5111" t="str">
        <f t="shared" si="1450"/>
        <v/>
      </c>
      <c r="N5111" t="str">
        <f t="shared" si="1459"/>
        <v/>
      </c>
      <c r="O5111" t="str">
        <f t="shared" si="1451"/>
        <v/>
      </c>
      <c r="P5111" t="str">
        <f t="shared" si="1460"/>
        <v/>
      </c>
      <c r="Q5111" t="str">
        <f t="shared" si="1461"/>
        <v/>
      </c>
      <c r="R5111" t="str">
        <f t="shared" si="1462"/>
        <v/>
      </c>
      <c r="T5111" t="str">
        <f t="shared" si="1463"/>
        <v/>
      </c>
    </row>
    <row r="5112" spans="1:20" x14ac:dyDescent="0.3">
      <c r="A5112" t="str">
        <f>IF($D$5-($D$5-(MAX($A$10:A5111)+1))&lt;=$D$5,$D$5-($D$5-(MAX($A$10:A5111)+1)),"")</f>
        <v/>
      </c>
      <c r="B5112" s="1" t="str">
        <f t="shared" si="1453"/>
        <v/>
      </c>
      <c r="C5112" s="1" t="str">
        <f t="shared" si="1454"/>
        <v/>
      </c>
      <c r="D5112" t="str">
        <f t="shared" si="1447"/>
        <v/>
      </c>
      <c r="E5112" t="str">
        <f t="shared" si="1448"/>
        <v/>
      </c>
      <c r="F5112" s="5" t="str">
        <f t="shared" si="1449"/>
        <v/>
      </c>
      <c r="G5112" s="5" t="str">
        <f t="shared" si="1452"/>
        <v/>
      </c>
      <c r="H5112" t="str">
        <f t="shared" si="1455"/>
        <v/>
      </c>
      <c r="I5112" t="str">
        <f t="shared" si="1456"/>
        <v/>
      </c>
      <c r="J5112" t="str">
        <f t="shared" si="1464"/>
        <v/>
      </c>
      <c r="K5112" t="str">
        <f t="shared" si="1457"/>
        <v/>
      </c>
      <c r="L5112" t="str">
        <f t="shared" si="1458"/>
        <v/>
      </c>
      <c r="M5112" t="str">
        <f t="shared" si="1450"/>
        <v/>
      </c>
      <c r="N5112" t="str">
        <f t="shared" si="1459"/>
        <v/>
      </c>
      <c r="O5112" t="str">
        <f t="shared" si="1451"/>
        <v/>
      </c>
      <c r="P5112" t="str">
        <f t="shared" si="1460"/>
        <v/>
      </c>
      <c r="Q5112" t="str">
        <f t="shared" si="1461"/>
        <v/>
      </c>
      <c r="R5112" t="str">
        <f t="shared" si="1462"/>
        <v/>
      </c>
      <c r="T5112" t="str">
        <f t="shared" si="1463"/>
        <v/>
      </c>
    </row>
    <row r="5113" spans="1:20" x14ac:dyDescent="0.3">
      <c r="A5113" t="str">
        <f>IF($D$5-($D$5-(MAX($A$10:A5112)+1))&lt;=$D$5,$D$5-($D$5-(MAX($A$10:A5112)+1)),"")</f>
        <v/>
      </c>
      <c r="B5113" s="1" t="str">
        <f t="shared" si="1453"/>
        <v/>
      </c>
      <c r="C5113" s="1" t="str">
        <f t="shared" si="1454"/>
        <v/>
      </c>
      <c r="D5113" t="str">
        <f t="shared" si="1447"/>
        <v/>
      </c>
      <c r="E5113" t="str">
        <f t="shared" si="1448"/>
        <v/>
      </c>
      <c r="F5113" s="5" t="str">
        <f t="shared" si="1449"/>
        <v/>
      </c>
      <c r="G5113" s="5" t="str">
        <f t="shared" si="1452"/>
        <v/>
      </c>
      <c r="H5113" t="str">
        <f t="shared" si="1455"/>
        <v/>
      </c>
      <c r="I5113" t="str">
        <f t="shared" si="1456"/>
        <v/>
      </c>
      <c r="J5113" t="str">
        <f t="shared" si="1464"/>
        <v/>
      </c>
      <c r="K5113" t="str">
        <f t="shared" si="1457"/>
        <v/>
      </c>
      <c r="L5113" t="str">
        <f t="shared" si="1458"/>
        <v/>
      </c>
      <c r="M5113" t="str">
        <f t="shared" si="1450"/>
        <v/>
      </c>
      <c r="N5113" t="str">
        <f t="shared" si="1459"/>
        <v/>
      </c>
      <c r="O5113" t="str">
        <f t="shared" si="1451"/>
        <v/>
      </c>
      <c r="P5113" t="str">
        <f t="shared" si="1460"/>
        <v/>
      </c>
      <c r="Q5113" t="str">
        <f t="shared" si="1461"/>
        <v/>
      </c>
      <c r="R5113" t="str">
        <f t="shared" si="1462"/>
        <v/>
      </c>
      <c r="T5113" t="str">
        <f t="shared" si="1463"/>
        <v/>
      </c>
    </row>
    <row r="5114" spans="1:20" x14ac:dyDescent="0.3">
      <c r="A5114" t="str">
        <f>IF($D$5-($D$5-(MAX($A$10:A5113)+1))&lt;=$D$5,$D$5-($D$5-(MAX($A$10:A5113)+1)),"")</f>
        <v/>
      </c>
      <c r="B5114" s="1" t="str">
        <f t="shared" si="1453"/>
        <v/>
      </c>
      <c r="C5114" s="1" t="str">
        <f t="shared" si="1454"/>
        <v/>
      </c>
      <c r="D5114" t="str">
        <f t="shared" si="1447"/>
        <v/>
      </c>
      <c r="E5114" t="str">
        <f t="shared" si="1448"/>
        <v/>
      </c>
      <c r="F5114" s="5" t="str">
        <f t="shared" si="1449"/>
        <v/>
      </c>
      <c r="G5114" s="5" t="str">
        <f t="shared" si="1452"/>
        <v/>
      </c>
      <c r="H5114" t="str">
        <f t="shared" si="1455"/>
        <v/>
      </c>
      <c r="I5114" t="str">
        <f t="shared" si="1456"/>
        <v/>
      </c>
      <c r="J5114" t="str">
        <f t="shared" si="1464"/>
        <v/>
      </c>
      <c r="K5114" t="str">
        <f t="shared" si="1457"/>
        <v/>
      </c>
      <c r="L5114" t="str">
        <f t="shared" si="1458"/>
        <v/>
      </c>
      <c r="M5114" t="str">
        <f t="shared" si="1450"/>
        <v/>
      </c>
      <c r="N5114" t="str">
        <f t="shared" si="1459"/>
        <v/>
      </c>
      <c r="O5114" t="str">
        <f t="shared" si="1451"/>
        <v/>
      </c>
      <c r="P5114" t="str">
        <f t="shared" si="1460"/>
        <v/>
      </c>
      <c r="Q5114" t="str">
        <f t="shared" si="1461"/>
        <v/>
      </c>
      <c r="R5114" t="str">
        <f t="shared" si="1462"/>
        <v/>
      </c>
      <c r="T5114" t="str">
        <f t="shared" si="1463"/>
        <v/>
      </c>
    </row>
    <row r="5115" spans="1:20" x14ac:dyDescent="0.3">
      <c r="A5115" t="str">
        <f>IF($D$5-($D$5-(MAX($A$10:A5114)+1))&lt;=$D$5,$D$5-($D$5-(MAX($A$10:A5114)+1)),"")</f>
        <v/>
      </c>
      <c r="B5115" s="1" t="str">
        <f t="shared" si="1453"/>
        <v/>
      </c>
      <c r="C5115" s="1" t="str">
        <f t="shared" si="1454"/>
        <v/>
      </c>
      <c r="D5115" t="str">
        <f t="shared" si="1447"/>
        <v/>
      </c>
      <c r="E5115" t="str">
        <f t="shared" si="1448"/>
        <v/>
      </c>
      <c r="F5115" s="5" t="str">
        <f t="shared" si="1449"/>
        <v/>
      </c>
      <c r="G5115" s="5" t="str">
        <f t="shared" si="1452"/>
        <v/>
      </c>
      <c r="H5115" t="str">
        <f t="shared" si="1455"/>
        <v/>
      </c>
      <c r="I5115" t="str">
        <f t="shared" si="1456"/>
        <v/>
      </c>
      <c r="J5115" t="str">
        <f t="shared" si="1464"/>
        <v/>
      </c>
      <c r="K5115" t="str">
        <f t="shared" si="1457"/>
        <v/>
      </c>
      <c r="L5115" t="str">
        <f t="shared" si="1458"/>
        <v/>
      </c>
      <c r="M5115" t="str">
        <f t="shared" si="1450"/>
        <v/>
      </c>
      <c r="N5115" t="str">
        <f t="shared" si="1459"/>
        <v/>
      </c>
      <c r="O5115" t="str">
        <f t="shared" si="1451"/>
        <v/>
      </c>
      <c r="P5115" t="str">
        <f t="shared" si="1460"/>
        <v/>
      </c>
      <c r="Q5115" t="str">
        <f t="shared" si="1461"/>
        <v/>
      </c>
      <c r="R5115" t="str">
        <f t="shared" si="1462"/>
        <v/>
      </c>
      <c r="T5115" t="str">
        <f t="shared" si="1463"/>
        <v/>
      </c>
    </row>
    <row r="5116" spans="1:20" x14ac:dyDescent="0.3">
      <c r="A5116" t="str">
        <f>IF($D$5-($D$5-(MAX($A$10:A5115)+1))&lt;=$D$5,$D$5-($D$5-(MAX($A$10:A5115)+1)),"")</f>
        <v/>
      </c>
      <c r="B5116" s="1" t="str">
        <f t="shared" si="1453"/>
        <v/>
      </c>
      <c r="C5116" s="1" t="str">
        <f t="shared" si="1454"/>
        <v/>
      </c>
      <c r="D5116" t="str">
        <f t="shared" si="1447"/>
        <v/>
      </c>
      <c r="E5116" t="str">
        <f t="shared" si="1448"/>
        <v/>
      </c>
      <c r="F5116" s="5" t="str">
        <f t="shared" si="1449"/>
        <v/>
      </c>
      <c r="G5116" s="5" t="str">
        <f t="shared" si="1452"/>
        <v/>
      </c>
      <c r="H5116" t="str">
        <f t="shared" si="1455"/>
        <v/>
      </c>
      <c r="I5116" t="str">
        <f t="shared" si="1456"/>
        <v/>
      </c>
      <c r="J5116" t="str">
        <f t="shared" si="1464"/>
        <v/>
      </c>
      <c r="K5116" t="str">
        <f t="shared" si="1457"/>
        <v/>
      </c>
      <c r="L5116" t="str">
        <f t="shared" si="1458"/>
        <v/>
      </c>
      <c r="M5116" t="str">
        <f t="shared" si="1450"/>
        <v/>
      </c>
      <c r="N5116" t="str">
        <f t="shared" si="1459"/>
        <v/>
      </c>
      <c r="O5116" t="str">
        <f t="shared" si="1451"/>
        <v/>
      </c>
      <c r="P5116" t="str">
        <f t="shared" si="1460"/>
        <v/>
      </c>
      <c r="Q5116" t="str">
        <f t="shared" si="1461"/>
        <v/>
      </c>
      <c r="R5116" t="str">
        <f t="shared" si="1462"/>
        <v/>
      </c>
      <c r="T5116" t="str">
        <f t="shared" si="1463"/>
        <v/>
      </c>
    </row>
    <row r="5117" spans="1:20" x14ac:dyDescent="0.3">
      <c r="A5117" t="str">
        <f>IF($D$5-($D$5-(MAX($A$10:A5116)+1))&lt;=$D$5,$D$5-($D$5-(MAX($A$10:A5116)+1)),"")</f>
        <v/>
      </c>
      <c r="B5117" s="1" t="str">
        <f t="shared" si="1453"/>
        <v/>
      </c>
      <c r="C5117" s="1" t="str">
        <f t="shared" si="1454"/>
        <v/>
      </c>
      <c r="D5117" t="str">
        <f t="shared" si="1447"/>
        <v/>
      </c>
      <c r="E5117" t="str">
        <f t="shared" si="1448"/>
        <v/>
      </c>
      <c r="F5117" s="5" t="str">
        <f t="shared" si="1449"/>
        <v/>
      </c>
      <c r="G5117" s="5" t="str">
        <f t="shared" si="1452"/>
        <v/>
      </c>
      <c r="H5117" t="str">
        <f t="shared" si="1455"/>
        <v/>
      </c>
      <c r="I5117" t="str">
        <f t="shared" si="1456"/>
        <v/>
      </c>
      <c r="J5117" t="str">
        <f t="shared" si="1464"/>
        <v/>
      </c>
      <c r="K5117" t="str">
        <f t="shared" si="1457"/>
        <v/>
      </c>
      <c r="L5117" t="str">
        <f t="shared" si="1458"/>
        <v/>
      </c>
      <c r="M5117" t="str">
        <f t="shared" si="1450"/>
        <v/>
      </c>
      <c r="N5117" t="str">
        <f t="shared" si="1459"/>
        <v/>
      </c>
      <c r="O5117" t="str">
        <f t="shared" si="1451"/>
        <v/>
      </c>
      <c r="P5117" t="str">
        <f t="shared" si="1460"/>
        <v/>
      </c>
      <c r="Q5117" t="str">
        <f t="shared" si="1461"/>
        <v/>
      </c>
      <c r="R5117" t="str">
        <f t="shared" si="1462"/>
        <v/>
      </c>
      <c r="T5117" t="str">
        <f t="shared" si="1463"/>
        <v/>
      </c>
    </row>
    <row r="5118" spans="1:20" x14ac:dyDescent="0.3">
      <c r="A5118" t="str">
        <f>IF($D$5-($D$5-(MAX($A$10:A5117)+1))&lt;=$D$5,$D$5-($D$5-(MAX($A$10:A5117)+1)),"")</f>
        <v/>
      </c>
      <c r="B5118" s="1" t="str">
        <f t="shared" si="1453"/>
        <v/>
      </c>
      <c r="C5118" s="1" t="str">
        <f t="shared" si="1454"/>
        <v/>
      </c>
      <c r="D5118" t="str">
        <f t="shared" si="1447"/>
        <v/>
      </c>
      <c r="E5118" t="str">
        <f t="shared" si="1448"/>
        <v/>
      </c>
      <c r="F5118" s="5" t="str">
        <f t="shared" si="1449"/>
        <v/>
      </c>
      <c r="G5118" s="5" t="str">
        <f t="shared" si="1452"/>
        <v/>
      </c>
      <c r="H5118" t="str">
        <f t="shared" si="1455"/>
        <v/>
      </c>
      <c r="I5118" t="str">
        <f t="shared" si="1456"/>
        <v/>
      </c>
      <c r="J5118" t="str">
        <f t="shared" si="1464"/>
        <v/>
      </c>
      <c r="K5118" t="str">
        <f t="shared" si="1457"/>
        <v/>
      </c>
      <c r="L5118" t="str">
        <f t="shared" si="1458"/>
        <v/>
      </c>
      <c r="M5118" t="str">
        <f t="shared" si="1450"/>
        <v/>
      </c>
      <c r="N5118" t="str">
        <f t="shared" si="1459"/>
        <v/>
      </c>
      <c r="O5118" t="str">
        <f t="shared" si="1451"/>
        <v/>
      </c>
      <c r="P5118" t="str">
        <f t="shared" si="1460"/>
        <v/>
      </c>
      <c r="Q5118" t="str">
        <f t="shared" si="1461"/>
        <v/>
      </c>
      <c r="R5118" t="str">
        <f t="shared" si="1462"/>
        <v/>
      </c>
      <c r="T5118" t="str">
        <f t="shared" si="1463"/>
        <v/>
      </c>
    </row>
    <row r="5119" spans="1:20" x14ac:dyDescent="0.3">
      <c r="A5119" t="str">
        <f>IF($D$5-($D$5-(MAX($A$10:A5118)+1))&lt;=$D$5,$D$5-($D$5-(MAX($A$10:A5118)+1)),"")</f>
        <v/>
      </c>
      <c r="B5119" s="1" t="str">
        <f t="shared" si="1453"/>
        <v/>
      </c>
      <c r="C5119" s="1" t="str">
        <f t="shared" si="1454"/>
        <v/>
      </c>
      <c r="D5119" t="str">
        <f t="shared" si="1447"/>
        <v/>
      </c>
      <c r="E5119" t="str">
        <f t="shared" si="1448"/>
        <v/>
      </c>
      <c r="F5119" s="5" t="str">
        <f t="shared" si="1449"/>
        <v/>
      </c>
      <c r="G5119" s="5" t="str">
        <f t="shared" si="1452"/>
        <v/>
      </c>
      <c r="H5119" t="str">
        <f t="shared" si="1455"/>
        <v/>
      </c>
      <c r="I5119" t="str">
        <f t="shared" si="1456"/>
        <v/>
      </c>
      <c r="J5119" t="str">
        <f t="shared" si="1464"/>
        <v/>
      </c>
      <c r="K5119" t="str">
        <f t="shared" si="1457"/>
        <v/>
      </c>
      <c r="L5119" t="str">
        <f t="shared" si="1458"/>
        <v/>
      </c>
      <c r="M5119" t="str">
        <f t="shared" si="1450"/>
        <v/>
      </c>
      <c r="N5119" t="str">
        <f t="shared" si="1459"/>
        <v/>
      </c>
      <c r="O5119" t="str">
        <f t="shared" si="1451"/>
        <v/>
      </c>
      <c r="P5119" t="str">
        <f t="shared" si="1460"/>
        <v/>
      </c>
      <c r="Q5119" t="str">
        <f t="shared" si="1461"/>
        <v/>
      </c>
      <c r="R5119" t="str">
        <f t="shared" si="1462"/>
        <v/>
      </c>
      <c r="T5119" t="str">
        <f t="shared" si="1463"/>
        <v/>
      </c>
    </row>
    <row r="5120" spans="1:20" x14ac:dyDescent="0.3">
      <c r="A5120" t="str">
        <f>IF($D$5-($D$5-(MAX($A$10:A5119)+1))&lt;=$D$5,$D$5-($D$5-(MAX($A$10:A5119)+1)),"")</f>
        <v/>
      </c>
      <c r="B5120" s="1" t="str">
        <f t="shared" si="1453"/>
        <v/>
      </c>
      <c r="C5120" s="1" t="str">
        <f t="shared" si="1454"/>
        <v/>
      </c>
      <c r="D5120" t="str">
        <f t="shared" si="1447"/>
        <v/>
      </c>
      <c r="E5120" t="str">
        <f t="shared" si="1448"/>
        <v/>
      </c>
      <c r="F5120" s="5" t="str">
        <f t="shared" si="1449"/>
        <v/>
      </c>
      <c r="G5120" s="5" t="str">
        <f t="shared" si="1452"/>
        <v/>
      </c>
      <c r="H5120" t="str">
        <f t="shared" si="1455"/>
        <v/>
      </c>
      <c r="I5120" t="str">
        <f t="shared" si="1456"/>
        <v/>
      </c>
      <c r="J5120" t="str">
        <f t="shared" si="1464"/>
        <v/>
      </c>
      <c r="K5120" t="str">
        <f t="shared" si="1457"/>
        <v/>
      </c>
      <c r="L5120" t="str">
        <f t="shared" si="1458"/>
        <v/>
      </c>
      <c r="M5120" t="str">
        <f t="shared" si="1450"/>
        <v/>
      </c>
      <c r="N5120" t="str">
        <f t="shared" si="1459"/>
        <v/>
      </c>
      <c r="O5120" t="str">
        <f t="shared" si="1451"/>
        <v/>
      </c>
      <c r="P5120" t="str">
        <f t="shared" si="1460"/>
        <v/>
      </c>
      <c r="Q5120" t="str">
        <f t="shared" si="1461"/>
        <v/>
      </c>
      <c r="R5120" t="str">
        <f t="shared" si="1462"/>
        <v/>
      </c>
      <c r="T5120" t="str">
        <f t="shared" si="1463"/>
        <v/>
      </c>
    </row>
    <row r="5121" spans="1:20" x14ac:dyDescent="0.3">
      <c r="A5121" t="str">
        <f>IF($D$5-($D$5-(MAX($A$10:A5120)+1))&lt;=$D$5,$D$5-($D$5-(MAX($A$10:A5120)+1)),"")</f>
        <v/>
      </c>
      <c r="B5121" s="1" t="str">
        <f t="shared" si="1453"/>
        <v/>
      </c>
      <c r="C5121" s="1" t="str">
        <f t="shared" si="1454"/>
        <v/>
      </c>
      <c r="D5121" t="str">
        <f t="shared" si="1447"/>
        <v/>
      </c>
      <c r="E5121" t="str">
        <f t="shared" si="1448"/>
        <v/>
      </c>
      <c r="F5121" s="5" t="str">
        <f t="shared" si="1449"/>
        <v/>
      </c>
      <c r="G5121" s="5" t="str">
        <f t="shared" si="1452"/>
        <v/>
      </c>
      <c r="H5121" t="str">
        <f t="shared" si="1455"/>
        <v/>
      </c>
      <c r="I5121" t="str">
        <f t="shared" si="1456"/>
        <v/>
      </c>
      <c r="J5121" t="str">
        <f t="shared" si="1464"/>
        <v/>
      </c>
      <c r="K5121" t="str">
        <f t="shared" si="1457"/>
        <v/>
      </c>
      <c r="L5121" t="str">
        <f t="shared" si="1458"/>
        <v/>
      </c>
      <c r="M5121" t="str">
        <f t="shared" si="1450"/>
        <v/>
      </c>
      <c r="N5121" t="str">
        <f t="shared" si="1459"/>
        <v/>
      </c>
      <c r="O5121" t="str">
        <f t="shared" si="1451"/>
        <v/>
      </c>
      <c r="P5121" t="str">
        <f t="shared" si="1460"/>
        <v/>
      </c>
      <c r="Q5121" t="str">
        <f t="shared" si="1461"/>
        <v/>
      </c>
      <c r="R5121" t="str">
        <f t="shared" si="1462"/>
        <v/>
      </c>
      <c r="T5121" t="str">
        <f t="shared" si="1463"/>
        <v/>
      </c>
    </row>
    <row r="5122" spans="1:20" x14ac:dyDescent="0.3">
      <c r="A5122" t="str">
        <f>IF($D$5-($D$5-(MAX($A$10:A5121)+1))&lt;=$D$5,$D$5-($D$5-(MAX($A$10:A5121)+1)),"")</f>
        <v/>
      </c>
      <c r="B5122" s="1" t="str">
        <f t="shared" si="1453"/>
        <v/>
      </c>
      <c r="C5122" s="1" t="str">
        <f t="shared" si="1454"/>
        <v/>
      </c>
      <c r="D5122" t="str">
        <f t="shared" si="1447"/>
        <v/>
      </c>
      <c r="E5122" t="str">
        <f t="shared" si="1448"/>
        <v/>
      </c>
      <c r="F5122" s="5" t="str">
        <f t="shared" si="1449"/>
        <v/>
      </c>
      <c r="G5122" s="5" t="str">
        <f t="shared" si="1452"/>
        <v/>
      </c>
      <c r="H5122" t="str">
        <f t="shared" si="1455"/>
        <v/>
      </c>
      <c r="I5122" t="str">
        <f t="shared" si="1456"/>
        <v/>
      </c>
      <c r="J5122" t="str">
        <f t="shared" si="1464"/>
        <v/>
      </c>
      <c r="K5122" t="str">
        <f t="shared" si="1457"/>
        <v/>
      </c>
      <c r="L5122" t="str">
        <f t="shared" si="1458"/>
        <v/>
      </c>
      <c r="M5122" t="str">
        <f t="shared" si="1450"/>
        <v/>
      </c>
      <c r="N5122" t="str">
        <f t="shared" si="1459"/>
        <v/>
      </c>
      <c r="O5122" t="str">
        <f t="shared" si="1451"/>
        <v/>
      </c>
      <c r="P5122" t="str">
        <f t="shared" si="1460"/>
        <v/>
      </c>
      <c r="Q5122" t="str">
        <f t="shared" si="1461"/>
        <v/>
      </c>
      <c r="R5122" t="str">
        <f t="shared" si="1462"/>
        <v/>
      </c>
      <c r="T5122" t="str">
        <f t="shared" si="1463"/>
        <v/>
      </c>
    </row>
    <row r="5123" spans="1:20" x14ac:dyDescent="0.3">
      <c r="A5123" t="str">
        <f>IF($D$5-($D$5-(MAX($A$10:A5122)+1))&lt;=$D$5,$D$5-($D$5-(MAX($A$10:A5122)+1)),"")</f>
        <v/>
      </c>
      <c r="B5123" s="1" t="str">
        <f t="shared" si="1453"/>
        <v/>
      </c>
      <c r="C5123" s="1" t="str">
        <f t="shared" si="1454"/>
        <v/>
      </c>
      <c r="D5123" t="str">
        <f t="shared" si="1447"/>
        <v/>
      </c>
      <c r="E5123" t="str">
        <f t="shared" si="1448"/>
        <v/>
      </c>
      <c r="F5123" s="5" t="str">
        <f t="shared" si="1449"/>
        <v/>
      </c>
      <c r="G5123" s="5" t="str">
        <f t="shared" si="1452"/>
        <v/>
      </c>
      <c r="H5123" t="str">
        <f t="shared" si="1455"/>
        <v/>
      </c>
      <c r="I5123" t="str">
        <f t="shared" si="1456"/>
        <v/>
      </c>
      <c r="J5123" t="str">
        <f t="shared" si="1464"/>
        <v/>
      </c>
      <c r="K5123" t="str">
        <f t="shared" si="1457"/>
        <v/>
      </c>
      <c r="L5123" t="str">
        <f t="shared" si="1458"/>
        <v/>
      </c>
      <c r="M5123" t="str">
        <f t="shared" si="1450"/>
        <v/>
      </c>
      <c r="N5123" t="str">
        <f t="shared" si="1459"/>
        <v/>
      </c>
      <c r="O5123" t="str">
        <f t="shared" si="1451"/>
        <v/>
      </c>
      <c r="P5123" t="str">
        <f t="shared" si="1460"/>
        <v/>
      </c>
      <c r="Q5123" t="str">
        <f t="shared" si="1461"/>
        <v/>
      </c>
      <c r="R5123" t="str">
        <f t="shared" si="1462"/>
        <v/>
      </c>
      <c r="T5123" t="str">
        <f t="shared" si="1463"/>
        <v/>
      </c>
    </row>
    <row r="5124" spans="1:20" x14ac:dyDescent="0.3">
      <c r="A5124" t="str">
        <f>IF($D$5-($D$5-(MAX($A$10:A5123)+1))&lt;=$D$5,$D$5-($D$5-(MAX($A$10:A5123)+1)),"")</f>
        <v/>
      </c>
      <c r="B5124" s="1" t="str">
        <f t="shared" si="1453"/>
        <v/>
      </c>
      <c r="C5124" s="1" t="str">
        <f t="shared" si="1454"/>
        <v/>
      </c>
      <c r="D5124" t="str">
        <f t="shared" si="1447"/>
        <v/>
      </c>
      <c r="E5124" t="str">
        <f t="shared" si="1448"/>
        <v/>
      </c>
      <c r="F5124" s="5" t="str">
        <f t="shared" si="1449"/>
        <v/>
      </c>
      <c r="G5124" s="5" t="str">
        <f t="shared" si="1452"/>
        <v/>
      </c>
      <c r="H5124" t="str">
        <f t="shared" si="1455"/>
        <v/>
      </c>
      <c r="I5124" t="str">
        <f t="shared" si="1456"/>
        <v/>
      </c>
      <c r="J5124" t="str">
        <f t="shared" si="1464"/>
        <v/>
      </c>
      <c r="K5124" t="str">
        <f t="shared" si="1457"/>
        <v/>
      </c>
      <c r="L5124" t="str">
        <f t="shared" si="1458"/>
        <v/>
      </c>
      <c r="M5124" t="str">
        <f t="shared" si="1450"/>
        <v/>
      </c>
      <c r="N5124" t="str">
        <f t="shared" si="1459"/>
        <v/>
      </c>
      <c r="O5124" t="str">
        <f t="shared" si="1451"/>
        <v/>
      </c>
      <c r="P5124" t="str">
        <f t="shared" si="1460"/>
        <v/>
      </c>
      <c r="Q5124" t="str">
        <f t="shared" si="1461"/>
        <v/>
      </c>
      <c r="R5124" t="str">
        <f t="shared" si="1462"/>
        <v/>
      </c>
      <c r="T5124" t="str">
        <f t="shared" si="1463"/>
        <v/>
      </c>
    </row>
    <row r="5125" spans="1:20" x14ac:dyDescent="0.3">
      <c r="A5125" t="str">
        <f>IF($D$5-($D$5-(MAX($A$10:A5124)+1))&lt;=$D$5,$D$5-($D$5-(MAX($A$10:A5124)+1)),"")</f>
        <v/>
      </c>
      <c r="B5125" s="1" t="str">
        <f t="shared" si="1453"/>
        <v/>
      </c>
      <c r="C5125" s="1" t="str">
        <f t="shared" si="1454"/>
        <v/>
      </c>
      <c r="D5125" t="str">
        <f t="shared" si="1447"/>
        <v/>
      </c>
      <c r="E5125" t="str">
        <f t="shared" si="1448"/>
        <v/>
      </c>
      <c r="F5125" s="5" t="str">
        <f t="shared" si="1449"/>
        <v/>
      </c>
      <c r="G5125" s="5" t="str">
        <f t="shared" si="1452"/>
        <v/>
      </c>
      <c r="H5125" t="str">
        <f t="shared" si="1455"/>
        <v/>
      </c>
      <c r="I5125" t="str">
        <f t="shared" si="1456"/>
        <v/>
      </c>
      <c r="J5125" t="str">
        <f t="shared" si="1464"/>
        <v/>
      </c>
      <c r="K5125" t="str">
        <f t="shared" si="1457"/>
        <v/>
      </c>
      <c r="L5125" t="str">
        <f t="shared" si="1458"/>
        <v/>
      </c>
      <c r="M5125" t="str">
        <f t="shared" si="1450"/>
        <v/>
      </c>
      <c r="N5125" t="str">
        <f t="shared" si="1459"/>
        <v/>
      </c>
      <c r="O5125" t="str">
        <f t="shared" si="1451"/>
        <v/>
      </c>
      <c r="P5125" t="str">
        <f t="shared" si="1460"/>
        <v/>
      </c>
      <c r="Q5125" t="str">
        <f t="shared" si="1461"/>
        <v/>
      </c>
      <c r="R5125" t="str">
        <f t="shared" si="1462"/>
        <v/>
      </c>
      <c r="T5125" t="str">
        <f t="shared" si="1463"/>
        <v/>
      </c>
    </row>
    <row r="5126" spans="1:20" x14ac:dyDescent="0.3">
      <c r="A5126" t="str">
        <f>IF($D$5-($D$5-(MAX($A$10:A5125)+1))&lt;=$D$5,$D$5-($D$5-(MAX($A$10:A5125)+1)),"")</f>
        <v/>
      </c>
      <c r="B5126" s="1" t="str">
        <f t="shared" si="1453"/>
        <v/>
      </c>
      <c r="C5126" s="1" t="str">
        <f t="shared" si="1454"/>
        <v/>
      </c>
      <c r="D5126" t="str">
        <f t="shared" si="1447"/>
        <v/>
      </c>
      <c r="E5126" t="str">
        <f t="shared" si="1448"/>
        <v/>
      </c>
      <c r="F5126" s="5" t="str">
        <f t="shared" si="1449"/>
        <v/>
      </c>
      <c r="G5126" s="5" t="str">
        <f t="shared" si="1452"/>
        <v/>
      </c>
      <c r="H5126" t="str">
        <f t="shared" si="1455"/>
        <v/>
      </c>
      <c r="I5126" t="str">
        <f t="shared" si="1456"/>
        <v/>
      </c>
      <c r="J5126" t="str">
        <f t="shared" si="1464"/>
        <v/>
      </c>
      <c r="K5126" t="str">
        <f t="shared" si="1457"/>
        <v/>
      </c>
      <c r="L5126" t="str">
        <f t="shared" si="1458"/>
        <v/>
      </c>
      <c r="M5126" t="str">
        <f t="shared" si="1450"/>
        <v/>
      </c>
      <c r="N5126" t="str">
        <f t="shared" si="1459"/>
        <v/>
      </c>
      <c r="O5126" t="str">
        <f t="shared" si="1451"/>
        <v/>
      </c>
      <c r="P5126" t="str">
        <f t="shared" si="1460"/>
        <v/>
      </c>
      <c r="Q5126" t="str">
        <f t="shared" si="1461"/>
        <v/>
      </c>
      <c r="R5126" t="str">
        <f t="shared" si="1462"/>
        <v/>
      </c>
      <c r="T5126" t="str">
        <f t="shared" si="1463"/>
        <v/>
      </c>
    </row>
    <row r="5127" spans="1:20" x14ac:dyDescent="0.3">
      <c r="A5127" t="str">
        <f>IF($D$5-($D$5-(MAX($A$10:A5126)+1))&lt;=$D$5,$D$5-($D$5-(MAX($A$10:A5126)+1)),"")</f>
        <v/>
      </c>
      <c r="B5127" s="1" t="str">
        <f t="shared" si="1453"/>
        <v/>
      </c>
      <c r="C5127" s="1" t="str">
        <f t="shared" si="1454"/>
        <v/>
      </c>
      <c r="D5127" t="str">
        <f t="shared" si="1447"/>
        <v/>
      </c>
      <c r="E5127" t="str">
        <f t="shared" si="1448"/>
        <v/>
      </c>
      <c r="F5127" s="5" t="str">
        <f t="shared" si="1449"/>
        <v/>
      </c>
      <c r="G5127" s="5" t="str">
        <f t="shared" si="1452"/>
        <v/>
      </c>
      <c r="H5127" t="str">
        <f t="shared" si="1455"/>
        <v/>
      </c>
      <c r="I5127" t="str">
        <f t="shared" si="1456"/>
        <v/>
      </c>
      <c r="J5127" t="str">
        <f t="shared" si="1464"/>
        <v/>
      </c>
      <c r="K5127" t="str">
        <f t="shared" si="1457"/>
        <v/>
      </c>
      <c r="L5127" t="str">
        <f t="shared" si="1458"/>
        <v/>
      </c>
      <c r="M5127" t="str">
        <f t="shared" si="1450"/>
        <v/>
      </c>
      <c r="N5127" t="str">
        <f t="shared" si="1459"/>
        <v/>
      </c>
      <c r="O5127" t="str">
        <f t="shared" si="1451"/>
        <v/>
      </c>
      <c r="P5127" t="str">
        <f t="shared" si="1460"/>
        <v/>
      </c>
      <c r="Q5127" t="str">
        <f t="shared" si="1461"/>
        <v/>
      </c>
      <c r="R5127" t="str">
        <f t="shared" si="1462"/>
        <v/>
      </c>
      <c r="T5127" t="str">
        <f t="shared" si="1463"/>
        <v/>
      </c>
    </row>
    <row r="5128" spans="1:20" x14ac:dyDescent="0.3">
      <c r="A5128" t="str">
        <f>IF($D$5-($D$5-(MAX($A$10:A5127)+1))&lt;=$D$5,$D$5-($D$5-(MAX($A$10:A5127)+1)),"")</f>
        <v/>
      </c>
      <c r="B5128" s="1" t="str">
        <f t="shared" si="1453"/>
        <v/>
      </c>
      <c r="C5128" s="1" t="str">
        <f t="shared" si="1454"/>
        <v/>
      </c>
      <c r="D5128" t="str">
        <f t="shared" si="1447"/>
        <v/>
      </c>
      <c r="E5128" t="str">
        <f t="shared" si="1448"/>
        <v/>
      </c>
      <c r="F5128" s="5" t="str">
        <f t="shared" si="1449"/>
        <v/>
      </c>
      <c r="G5128" s="5" t="str">
        <f t="shared" si="1452"/>
        <v/>
      </c>
      <c r="H5128" t="str">
        <f t="shared" si="1455"/>
        <v/>
      </c>
      <c r="I5128" t="str">
        <f t="shared" si="1456"/>
        <v/>
      </c>
      <c r="J5128" t="str">
        <f t="shared" si="1464"/>
        <v/>
      </c>
      <c r="K5128" t="str">
        <f t="shared" si="1457"/>
        <v/>
      </c>
      <c r="L5128" t="str">
        <f t="shared" si="1458"/>
        <v/>
      </c>
      <c r="M5128" t="str">
        <f t="shared" si="1450"/>
        <v/>
      </c>
      <c r="N5128" t="str">
        <f t="shared" si="1459"/>
        <v/>
      </c>
      <c r="O5128" t="str">
        <f t="shared" si="1451"/>
        <v/>
      </c>
      <c r="P5128" t="str">
        <f t="shared" si="1460"/>
        <v/>
      </c>
      <c r="Q5128" t="str">
        <f t="shared" si="1461"/>
        <v/>
      </c>
      <c r="R5128" t="str">
        <f t="shared" si="1462"/>
        <v/>
      </c>
      <c r="T5128" t="str">
        <f t="shared" si="1463"/>
        <v/>
      </c>
    </row>
    <row r="5129" spans="1:20" x14ac:dyDescent="0.3">
      <c r="A5129" t="str">
        <f>IF($D$5-($D$5-(MAX($A$10:A5128)+1))&lt;=$D$5,$D$5-($D$5-(MAX($A$10:A5128)+1)),"")</f>
        <v/>
      </c>
      <c r="B5129" s="1" t="str">
        <f t="shared" si="1453"/>
        <v/>
      </c>
      <c r="C5129" s="1" t="str">
        <f t="shared" si="1454"/>
        <v/>
      </c>
      <c r="D5129" t="str">
        <f t="shared" si="1447"/>
        <v/>
      </c>
      <c r="E5129" t="str">
        <f t="shared" si="1448"/>
        <v/>
      </c>
      <c r="F5129" s="5" t="str">
        <f t="shared" si="1449"/>
        <v/>
      </c>
      <c r="G5129" s="5" t="str">
        <f t="shared" si="1452"/>
        <v/>
      </c>
      <c r="H5129" t="str">
        <f t="shared" si="1455"/>
        <v/>
      </c>
      <c r="I5129" t="str">
        <f t="shared" si="1456"/>
        <v/>
      </c>
      <c r="J5129" t="str">
        <f t="shared" si="1464"/>
        <v/>
      </c>
      <c r="K5129" t="str">
        <f t="shared" si="1457"/>
        <v/>
      </c>
      <c r="L5129" t="str">
        <f t="shared" si="1458"/>
        <v/>
      </c>
      <c r="M5129" t="str">
        <f t="shared" si="1450"/>
        <v/>
      </c>
      <c r="N5129" t="str">
        <f t="shared" si="1459"/>
        <v/>
      </c>
      <c r="O5129" t="str">
        <f t="shared" si="1451"/>
        <v/>
      </c>
      <c r="P5129" t="str">
        <f t="shared" si="1460"/>
        <v/>
      </c>
      <c r="Q5129" t="str">
        <f t="shared" si="1461"/>
        <v/>
      </c>
      <c r="R5129" t="str">
        <f t="shared" si="1462"/>
        <v/>
      </c>
      <c r="T5129" t="str">
        <f t="shared" si="1463"/>
        <v/>
      </c>
    </row>
    <row r="5130" spans="1:20" x14ac:dyDescent="0.3">
      <c r="A5130" t="str">
        <f>IF($D$5-($D$5-(MAX($A$10:A5129)+1))&lt;=$D$5,$D$5-($D$5-(MAX($A$10:A5129)+1)),"")</f>
        <v/>
      </c>
      <c r="B5130" s="1" t="str">
        <f t="shared" si="1453"/>
        <v/>
      </c>
      <c r="C5130" s="1" t="str">
        <f t="shared" si="1454"/>
        <v/>
      </c>
      <c r="D5130" t="str">
        <f t="shared" si="1447"/>
        <v/>
      </c>
      <c r="E5130" t="str">
        <f t="shared" si="1448"/>
        <v/>
      </c>
      <c r="F5130" s="5" t="str">
        <f t="shared" si="1449"/>
        <v/>
      </c>
      <c r="G5130" s="5" t="str">
        <f t="shared" si="1452"/>
        <v/>
      </c>
      <c r="H5130" t="str">
        <f t="shared" si="1455"/>
        <v/>
      </c>
      <c r="I5130" t="str">
        <f t="shared" si="1456"/>
        <v/>
      </c>
      <c r="J5130" t="str">
        <f t="shared" si="1464"/>
        <v/>
      </c>
      <c r="K5130" t="str">
        <f t="shared" si="1457"/>
        <v/>
      </c>
      <c r="L5130" t="str">
        <f t="shared" si="1458"/>
        <v/>
      </c>
      <c r="M5130" t="str">
        <f t="shared" si="1450"/>
        <v/>
      </c>
      <c r="N5130" t="str">
        <f t="shared" si="1459"/>
        <v/>
      </c>
      <c r="O5130" t="str">
        <f t="shared" si="1451"/>
        <v/>
      </c>
      <c r="P5130" t="str">
        <f t="shared" si="1460"/>
        <v/>
      </c>
      <c r="Q5130" t="str">
        <f t="shared" si="1461"/>
        <v/>
      </c>
      <c r="R5130" t="str">
        <f t="shared" si="1462"/>
        <v/>
      </c>
      <c r="T5130" t="str">
        <f t="shared" si="1463"/>
        <v/>
      </c>
    </row>
    <row r="5131" spans="1:20" x14ac:dyDescent="0.3">
      <c r="A5131" t="str">
        <f>IF($D$5-($D$5-(MAX($A$10:A5130)+1))&lt;=$D$5,$D$5-($D$5-(MAX($A$10:A5130)+1)),"")</f>
        <v/>
      </c>
      <c r="B5131" s="1" t="str">
        <f t="shared" si="1453"/>
        <v/>
      </c>
      <c r="C5131" s="1" t="str">
        <f t="shared" si="1454"/>
        <v/>
      </c>
      <c r="D5131" t="str">
        <f t="shared" si="1447"/>
        <v/>
      </c>
      <c r="E5131" t="str">
        <f t="shared" si="1448"/>
        <v/>
      </c>
      <c r="F5131" s="5" t="str">
        <f t="shared" si="1449"/>
        <v/>
      </c>
      <c r="G5131" s="5" t="str">
        <f t="shared" si="1452"/>
        <v/>
      </c>
      <c r="H5131" t="str">
        <f t="shared" si="1455"/>
        <v/>
      </c>
      <c r="I5131" t="str">
        <f t="shared" si="1456"/>
        <v/>
      </c>
      <c r="J5131" t="str">
        <f t="shared" si="1464"/>
        <v/>
      </c>
      <c r="K5131" t="str">
        <f t="shared" si="1457"/>
        <v/>
      </c>
      <c r="L5131" t="str">
        <f t="shared" si="1458"/>
        <v/>
      </c>
      <c r="M5131" t="str">
        <f t="shared" si="1450"/>
        <v/>
      </c>
      <c r="N5131" t="str">
        <f t="shared" si="1459"/>
        <v/>
      </c>
      <c r="O5131" t="str">
        <f t="shared" si="1451"/>
        <v/>
      </c>
      <c r="P5131" t="str">
        <f t="shared" si="1460"/>
        <v/>
      </c>
      <c r="Q5131" t="str">
        <f t="shared" si="1461"/>
        <v/>
      </c>
      <c r="R5131" t="str">
        <f t="shared" si="1462"/>
        <v/>
      </c>
      <c r="T5131" t="str">
        <f t="shared" si="1463"/>
        <v/>
      </c>
    </row>
    <row r="5132" spans="1:20" x14ac:dyDescent="0.3">
      <c r="A5132" t="str">
        <f>IF($D$5-($D$5-(MAX($A$10:A5131)+1))&lt;=$D$5,$D$5-($D$5-(MAX($A$10:A5131)+1)),"")</f>
        <v/>
      </c>
      <c r="B5132" s="1" t="str">
        <f t="shared" si="1453"/>
        <v/>
      </c>
      <c r="C5132" s="1" t="str">
        <f t="shared" si="1454"/>
        <v/>
      </c>
      <c r="D5132" t="str">
        <f t="shared" si="1447"/>
        <v/>
      </c>
      <c r="E5132" t="str">
        <f t="shared" si="1448"/>
        <v/>
      </c>
      <c r="F5132" s="5" t="str">
        <f t="shared" si="1449"/>
        <v/>
      </c>
      <c r="G5132" s="5" t="str">
        <f t="shared" si="1452"/>
        <v/>
      </c>
      <c r="H5132" t="str">
        <f t="shared" si="1455"/>
        <v/>
      </c>
      <c r="I5132" t="str">
        <f t="shared" si="1456"/>
        <v/>
      </c>
      <c r="J5132" t="str">
        <f t="shared" si="1464"/>
        <v/>
      </c>
      <c r="K5132" t="str">
        <f t="shared" si="1457"/>
        <v/>
      </c>
      <c r="L5132" t="str">
        <f t="shared" si="1458"/>
        <v/>
      </c>
      <c r="M5132" t="str">
        <f t="shared" si="1450"/>
        <v/>
      </c>
      <c r="N5132" t="str">
        <f t="shared" si="1459"/>
        <v/>
      </c>
      <c r="O5132" t="str">
        <f t="shared" si="1451"/>
        <v/>
      </c>
      <c r="P5132" t="str">
        <f t="shared" si="1460"/>
        <v/>
      </c>
      <c r="Q5132" t="str">
        <f t="shared" si="1461"/>
        <v/>
      </c>
      <c r="R5132" t="str">
        <f t="shared" si="1462"/>
        <v/>
      </c>
      <c r="T5132" t="str">
        <f t="shared" si="1463"/>
        <v/>
      </c>
    </row>
    <row r="5133" spans="1:20" x14ac:dyDescent="0.3">
      <c r="A5133" t="str">
        <f>IF($D$5-($D$5-(MAX($A$10:A5132)+1))&lt;=$D$5,$D$5-($D$5-(MAX($A$10:A5132)+1)),"")</f>
        <v/>
      </c>
      <c r="B5133" s="1" t="str">
        <f t="shared" si="1453"/>
        <v/>
      </c>
      <c r="C5133" s="1" t="str">
        <f t="shared" si="1454"/>
        <v/>
      </c>
      <c r="D5133" t="str">
        <f t="shared" ref="D5133:D5196" si="1465">IF($A5133="","",IF($G$3="Yes",LEFT($C5133,6),IF($B5133&lt;=$G5132,$D5132,IF(AND($B5132=$G5132,$E5132&lt;$D$6),$D5132+1,$D5132+(101-$D$6)))))</f>
        <v/>
      </c>
      <c r="E5133" t="str">
        <f t="shared" ref="E5133:E5196" si="1466">IF($A5133="","",IF($G$3="Yes",MONTH($B5133),VALUE(RIGHT($D5133,2))))</f>
        <v/>
      </c>
      <c r="F5133" s="5" t="str">
        <f t="shared" ref="F5133:F5196" si="1467">IF($A5133="","",IF($G$3="yes",EOMONTH($B5133,-1)+1,IF($J$2="yes",EOMONTH($B5133,-1)+1,IF($G5131&lt;$B5133,$B5133,$F5131))))</f>
        <v/>
      </c>
      <c r="G5133" s="5" t="str">
        <f t="shared" si="1452"/>
        <v/>
      </c>
      <c r="H5133" t="str">
        <f t="shared" si="1455"/>
        <v/>
      </c>
      <c r="I5133" t="str">
        <f t="shared" si="1456"/>
        <v/>
      </c>
      <c r="J5133" t="str">
        <f t="shared" si="1464"/>
        <v/>
      </c>
      <c r="K5133" t="str">
        <f t="shared" si="1457"/>
        <v/>
      </c>
      <c r="L5133" t="str">
        <f t="shared" si="1458"/>
        <v/>
      </c>
      <c r="M5133" t="str">
        <f t="shared" ref="M5133:M5196" si="1468">IF($A5133="","",IF($G$3="yes",WEEKNUM($B5133),IF($H5133&gt;$H5132,1,IF($O5133&lt;&gt;$D$2,$M5132,$M5132+1))))</f>
        <v/>
      </c>
      <c r="N5133" t="str">
        <f t="shared" si="1459"/>
        <v/>
      </c>
      <c r="O5133" t="str">
        <f t="shared" ref="O5133:O5196" si="1469">TEXT($B5133,"Dddd")</f>
        <v/>
      </c>
      <c r="P5133" t="str">
        <f t="shared" si="1460"/>
        <v/>
      </c>
      <c r="Q5133" t="str">
        <f t="shared" si="1461"/>
        <v/>
      </c>
      <c r="R5133" t="str">
        <f t="shared" si="1462"/>
        <v/>
      </c>
      <c r="T5133" t="str">
        <f t="shared" si="1463"/>
        <v/>
      </c>
    </row>
    <row r="5134" spans="1:20" x14ac:dyDescent="0.3">
      <c r="A5134" t="str">
        <f>IF($D$5-($D$5-(MAX($A$10:A5133)+1))&lt;=$D$5,$D$5-($D$5-(MAX($A$10:A5133)+1)),"")</f>
        <v/>
      </c>
      <c r="B5134" s="1" t="str">
        <f t="shared" si="1453"/>
        <v/>
      </c>
      <c r="C5134" s="1" t="str">
        <f t="shared" si="1454"/>
        <v/>
      </c>
      <c r="D5134" t="str">
        <f t="shared" si="1465"/>
        <v/>
      </c>
      <c r="E5134" t="str">
        <f t="shared" si="1466"/>
        <v/>
      </c>
      <c r="F5134" s="5" t="str">
        <f t="shared" si="1467"/>
        <v/>
      </c>
      <c r="G5134" s="5" t="str">
        <f t="shared" ref="G5134:G5197" si="1470">IF($A5134="","",(IF($G$3="yes",EOMONTH($B5134,0),IF($J$2="yes",EOMONTH($B5134,0),IF($E5134&lt;=
MOD(DATE(YEAR($B5134),12,31)-DATE(YEAR($B5134),1,1)+1,$D$6),$F5134+ROUNDUP((DATE(YEAR($B5134),12,31)-DATE(YEAR($B5134),1,1)+1)/$D$6,0)-1,$F5134+ROUNDDOWN((DATE(YEAR($B5134),12,31)-DATE(YEAR($B5134),1,1)+1)/$D$6,0)-1)))))</f>
        <v/>
      </c>
      <c r="H5134" t="str">
        <f t="shared" si="1455"/>
        <v/>
      </c>
      <c r="I5134" t="str">
        <f t="shared" si="1456"/>
        <v/>
      </c>
      <c r="J5134" t="str">
        <f t="shared" si="1464"/>
        <v/>
      </c>
      <c r="K5134" t="str">
        <f t="shared" si="1457"/>
        <v/>
      </c>
      <c r="L5134" t="str">
        <f t="shared" si="1458"/>
        <v/>
      </c>
      <c r="M5134" t="str">
        <f t="shared" si="1468"/>
        <v/>
      </c>
      <c r="N5134" t="str">
        <f t="shared" si="1459"/>
        <v/>
      </c>
      <c r="O5134" t="str">
        <f t="shared" si="1469"/>
        <v/>
      </c>
      <c r="P5134" t="str">
        <f t="shared" si="1460"/>
        <v/>
      </c>
      <c r="Q5134" t="str">
        <f t="shared" si="1461"/>
        <v/>
      </c>
      <c r="R5134" t="str">
        <f t="shared" si="1462"/>
        <v/>
      </c>
      <c r="T5134" t="str">
        <f t="shared" si="1463"/>
        <v/>
      </c>
    </row>
    <row r="5135" spans="1:20" x14ac:dyDescent="0.3">
      <c r="A5135" t="str">
        <f>IF($D$5-($D$5-(MAX($A$10:A5134)+1))&lt;=$D$5,$D$5-($D$5-(MAX($A$10:A5134)+1)),"")</f>
        <v/>
      </c>
      <c r="B5135" s="1" t="str">
        <f t="shared" ref="B5135:B5198" si="1471">IF($A5135="","",$D$3+$A5135)</f>
        <v/>
      </c>
      <c r="C5135" s="1" t="str">
        <f t="shared" ref="C5135:C5198" si="1472">IF($A5135="","",TEXT($D$3+$A5135,"yyyymmdd"))</f>
        <v/>
      </c>
      <c r="D5135" t="str">
        <f t="shared" si="1465"/>
        <v/>
      </c>
      <c r="E5135" t="str">
        <f t="shared" si="1466"/>
        <v/>
      </c>
      <c r="F5135" s="5" t="str">
        <f t="shared" si="1467"/>
        <v/>
      </c>
      <c r="G5135" s="5" t="str">
        <f t="shared" si="1470"/>
        <v/>
      </c>
      <c r="H5135" t="str">
        <f t="shared" ref="H5135:H5198" si="1473">IF($A5135="","",IF($G$3="Yes",LEFT($C5135,4),LEFT($D5135,4)))</f>
        <v/>
      </c>
      <c r="I5135" t="str">
        <f t="shared" ref="I5135:I5198" si="1474">IF($A5135="","","Yr - "&amp;H5135)</f>
        <v/>
      </c>
      <c r="J5135" t="str">
        <f t="shared" si="1464"/>
        <v/>
      </c>
      <c r="K5135" t="str">
        <f t="shared" ref="K5135:K5198" si="1475">IF($A5135="","","Qtr - "&amp;J5135)</f>
        <v/>
      </c>
      <c r="L5135" t="str">
        <f t="shared" ref="L5135:L5198" si="1476">IF($A5135="","",IF($G$3="Yes",TEXT($B5135,"Mmmm"),TEXT($F5135,"Mmmm")))</f>
        <v/>
      </c>
      <c r="M5135" t="str">
        <f t="shared" si="1468"/>
        <v/>
      </c>
      <c r="N5135" t="str">
        <f t="shared" ref="N5135:N5198" si="1477">IF($A5135="","","Wk - "&amp;M5135)</f>
        <v/>
      </c>
      <c r="O5135" t="str">
        <f t="shared" si="1469"/>
        <v/>
      </c>
      <c r="P5135" t="str">
        <f t="shared" ref="P5135:P5198" si="1478">IF($A5135="","",LEFT(C5135,4))</f>
        <v/>
      </c>
      <c r="Q5135" t="str">
        <f t="shared" ref="Q5135:Q5198" si="1479">IF($A5135="","",MONTH($B5135))</f>
        <v/>
      </c>
      <c r="R5135" t="str">
        <f t="shared" ref="R5135:R5198" si="1480">IF($A5135="","",WEEKDAY(B5135))</f>
        <v/>
      </c>
      <c r="T5135" t="str">
        <f t="shared" ref="T5135:T5198" si="1481">IF($A5135="","","select '"&amp;C5135&amp;"' as [MemberId],'"&amp;D5135&amp;"' as [FYPeriod],'"&amp;E5135&amp;"' as [FYPeriodInYear],'"&amp;TEXT(F5135,"yyyy-mm-dd")&amp;"' as [PeriodStart],'"&amp;TEXT(G5135,"yyyy-mm-dd")&amp;"' as [PeriodEnd],'"&amp;H5135&amp;"' as [FYYear],'"&amp;I5135&amp;"' as [FYYearLabel],'"&amp;J5135&amp;"' as [FYQuarter],'"&amp;K5135&amp;"' as [FYQuarterLabel],'"&amp;L5135&amp;"' as [FYMonthLabel],'"&amp;M5135&amp;"' as [FYWeek],'"&amp;N5135&amp;"' as [FYWeekLabel],'"&amp;O5135&amp;"' as [Day],'"&amp;P5135&amp;"' as [CalendarYear],'"&amp;Q5135&amp;"' as [CalendarMonth],'"&amp;R5135&amp;"' as [CalendarDay],Null as [Entity]"&amp;IF(A5136="",""," union all"))</f>
        <v/>
      </c>
    </row>
    <row r="5136" spans="1:20" x14ac:dyDescent="0.3">
      <c r="A5136" t="str">
        <f>IF($D$5-($D$5-(MAX($A$10:A5135)+1))&lt;=$D$5,$D$5-($D$5-(MAX($A$10:A5135)+1)),"")</f>
        <v/>
      </c>
      <c r="B5136" s="1" t="str">
        <f t="shared" si="1471"/>
        <v/>
      </c>
      <c r="C5136" s="1" t="str">
        <f t="shared" si="1472"/>
        <v/>
      </c>
      <c r="D5136" t="str">
        <f t="shared" si="1465"/>
        <v/>
      </c>
      <c r="E5136" t="str">
        <f t="shared" si="1466"/>
        <v/>
      </c>
      <c r="F5136" s="5" t="str">
        <f t="shared" si="1467"/>
        <v/>
      </c>
      <c r="G5136" s="5" t="str">
        <f t="shared" si="1470"/>
        <v/>
      </c>
      <c r="H5136" t="str">
        <f t="shared" si="1473"/>
        <v/>
      </c>
      <c r="I5136" t="str">
        <f t="shared" si="1474"/>
        <v/>
      </c>
      <c r="J5136" t="str">
        <f t="shared" si="1464"/>
        <v/>
      </c>
      <c r="K5136" t="str">
        <f t="shared" si="1475"/>
        <v/>
      </c>
      <c r="L5136" t="str">
        <f t="shared" si="1476"/>
        <v/>
      </c>
      <c r="M5136" t="str">
        <f t="shared" si="1468"/>
        <v/>
      </c>
      <c r="N5136" t="str">
        <f t="shared" si="1477"/>
        <v/>
      </c>
      <c r="O5136" t="str">
        <f t="shared" si="1469"/>
        <v/>
      </c>
      <c r="P5136" t="str">
        <f t="shared" si="1478"/>
        <v/>
      </c>
      <c r="Q5136" t="str">
        <f t="shared" si="1479"/>
        <v/>
      </c>
      <c r="R5136" t="str">
        <f t="shared" si="1480"/>
        <v/>
      </c>
      <c r="T5136" t="str">
        <f t="shared" si="1481"/>
        <v/>
      </c>
    </row>
    <row r="5137" spans="1:20" x14ac:dyDescent="0.3">
      <c r="A5137" t="str">
        <f>IF($D$5-($D$5-(MAX($A$10:A5136)+1))&lt;=$D$5,$D$5-($D$5-(MAX($A$10:A5136)+1)),"")</f>
        <v/>
      </c>
      <c r="B5137" s="1" t="str">
        <f t="shared" si="1471"/>
        <v/>
      </c>
      <c r="C5137" s="1" t="str">
        <f t="shared" si="1472"/>
        <v/>
      </c>
      <c r="D5137" t="str">
        <f t="shared" si="1465"/>
        <v/>
      </c>
      <c r="E5137" t="str">
        <f t="shared" si="1466"/>
        <v/>
      </c>
      <c r="F5137" s="5" t="str">
        <f t="shared" si="1467"/>
        <v/>
      </c>
      <c r="G5137" s="5" t="str">
        <f t="shared" si="1470"/>
        <v/>
      </c>
      <c r="H5137" t="str">
        <f t="shared" si="1473"/>
        <v/>
      </c>
      <c r="I5137" t="str">
        <f t="shared" si="1474"/>
        <v/>
      </c>
      <c r="J5137" t="str">
        <f t="shared" si="1464"/>
        <v/>
      </c>
      <c r="K5137" t="str">
        <f t="shared" si="1475"/>
        <v/>
      </c>
      <c r="L5137" t="str">
        <f t="shared" si="1476"/>
        <v/>
      </c>
      <c r="M5137" t="str">
        <f t="shared" si="1468"/>
        <v/>
      </c>
      <c r="N5137" t="str">
        <f t="shared" si="1477"/>
        <v/>
      </c>
      <c r="O5137" t="str">
        <f t="shared" si="1469"/>
        <v/>
      </c>
      <c r="P5137" t="str">
        <f t="shared" si="1478"/>
        <v/>
      </c>
      <c r="Q5137" t="str">
        <f t="shared" si="1479"/>
        <v/>
      </c>
      <c r="R5137" t="str">
        <f t="shared" si="1480"/>
        <v/>
      </c>
      <c r="T5137" t="str">
        <f t="shared" si="1481"/>
        <v/>
      </c>
    </row>
    <row r="5138" spans="1:20" x14ac:dyDescent="0.3">
      <c r="A5138" t="str">
        <f>IF($D$5-($D$5-(MAX($A$10:A5137)+1))&lt;=$D$5,$D$5-($D$5-(MAX($A$10:A5137)+1)),"")</f>
        <v/>
      </c>
      <c r="B5138" s="1" t="str">
        <f t="shared" si="1471"/>
        <v/>
      </c>
      <c r="C5138" s="1" t="str">
        <f t="shared" si="1472"/>
        <v/>
      </c>
      <c r="D5138" t="str">
        <f t="shared" si="1465"/>
        <v/>
      </c>
      <c r="E5138" t="str">
        <f t="shared" si="1466"/>
        <v/>
      </c>
      <c r="F5138" s="5" t="str">
        <f t="shared" si="1467"/>
        <v/>
      </c>
      <c r="G5138" s="5" t="str">
        <f t="shared" si="1470"/>
        <v/>
      </c>
      <c r="H5138" t="str">
        <f t="shared" si="1473"/>
        <v/>
      </c>
      <c r="I5138" t="str">
        <f t="shared" si="1474"/>
        <v/>
      </c>
      <c r="J5138" t="str">
        <f t="shared" si="1464"/>
        <v/>
      </c>
      <c r="K5138" t="str">
        <f t="shared" si="1475"/>
        <v/>
      </c>
      <c r="L5138" t="str">
        <f t="shared" si="1476"/>
        <v/>
      </c>
      <c r="M5138" t="str">
        <f t="shared" si="1468"/>
        <v/>
      </c>
      <c r="N5138" t="str">
        <f t="shared" si="1477"/>
        <v/>
      </c>
      <c r="O5138" t="str">
        <f t="shared" si="1469"/>
        <v/>
      </c>
      <c r="P5138" t="str">
        <f t="shared" si="1478"/>
        <v/>
      </c>
      <c r="Q5138" t="str">
        <f t="shared" si="1479"/>
        <v/>
      </c>
      <c r="R5138" t="str">
        <f t="shared" si="1480"/>
        <v/>
      </c>
      <c r="T5138" t="str">
        <f t="shared" si="1481"/>
        <v/>
      </c>
    </row>
    <row r="5139" spans="1:20" x14ac:dyDescent="0.3">
      <c r="A5139" t="str">
        <f>IF($D$5-($D$5-(MAX($A$10:A5138)+1))&lt;=$D$5,$D$5-($D$5-(MAX($A$10:A5138)+1)),"")</f>
        <v/>
      </c>
      <c r="B5139" s="1" t="str">
        <f t="shared" si="1471"/>
        <v/>
      </c>
      <c r="C5139" s="1" t="str">
        <f t="shared" si="1472"/>
        <v/>
      </c>
      <c r="D5139" t="str">
        <f t="shared" si="1465"/>
        <v/>
      </c>
      <c r="E5139" t="str">
        <f t="shared" si="1466"/>
        <v/>
      </c>
      <c r="F5139" s="5" t="str">
        <f t="shared" si="1467"/>
        <v/>
      </c>
      <c r="G5139" s="5" t="str">
        <f t="shared" si="1470"/>
        <v/>
      </c>
      <c r="H5139" t="str">
        <f t="shared" si="1473"/>
        <v/>
      </c>
      <c r="I5139" t="str">
        <f t="shared" si="1474"/>
        <v/>
      </c>
      <c r="J5139" t="str">
        <f t="shared" si="1464"/>
        <v/>
      </c>
      <c r="K5139" t="str">
        <f t="shared" si="1475"/>
        <v/>
      </c>
      <c r="L5139" t="str">
        <f t="shared" si="1476"/>
        <v/>
      </c>
      <c r="M5139" t="str">
        <f t="shared" si="1468"/>
        <v/>
      </c>
      <c r="N5139" t="str">
        <f t="shared" si="1477"/>
        <v/>
      </c>
      <c r="O5139" t="str">
        <f t="shared" si="1469"/>
        <v/>
      </c>
      <c r="P5139" t="str">
        <f t="shared" si="1478"/>
        <v/>
      </c>
      <c r="Q5139" t="str">
        <f t="shared" si="1479"/>
        <v/>
      </c>
      <c r="R5139" t="str">
        <f t="shared" si="1480"/>
        <v/>
      </c>
      <c r="T5139" t="str">
        <f t="shared" si="1481"/>
        <v/>
      </c>
    </row>
    <row r="5140" spans="1:20" x14ac:dyDescent="0.3">
      <c r="A5140" t="str">
        <f>IF($D$5-($D$5-(MAX($A$10:A5139)+1))&lt;=$D$5,$D$5-($D$5-(MAX($A$10:A5139)+1)),"")</f>
        <v/>
      </c>
      <c r="B5140" s="1" t="str">
        <f t="shared" si="1471"/>
        <v/>
      </c>
      <c r="C5140" s="1" t="str">
        <f t="shared" si="1472"/>
        <v/>
      </c>
      <c r="D5140" t="str">
        <f t="shared" si="1465"/>
        <v/>
      </c>
      <c r="E5140" t="str">
        <f t="shared" si="1466"/>
        <v/>
      </c>
      <c r="F5140" s="5" t="str">
        <f t="shared" si="1467"/>
        <v/>
      </c>
      <c r="G5140" s="5" t="str">
        <f t="shared" si="1470"/>
        <v/>
      </c>
      <c r="H5140" t="str">
        <f t="shared" si="1473"/>
        <v/>
      </c>
      <c r="I5140" t="str">
        <f t="shared" si="1474"/>
        <v/>
      </c>
      <c r="J5140" t="str">
        <f t="shared" si="1464"/>
        <v/>
      </c>
      <c r="K5140" t="str">
        <f t="shared" si="1475"/>
        <v/>
      </c>
      <c r="L5140" t="str">
        <f t="shared" si="1476"/>
        <v/>
      </c>
      <c r="M5140" t="str">
        <f t="shared" si="1468"/>
        <v/>
      </c>
      <c r="N5140" t="str">
        <f t="shared" si="1477"/>
        <v/>
      </c>
      <c r="O5140" t="str">
        <f t="shared" si="1469"/>
        <v/>
      </c>
      <c r="P5140" t="str">
        <f t="shared" si="1478"/>
        <v/>
      </c>
      <c r="Q5140" t="str">
        <f t="shared" si="1479"/>
        <v/>
      </c>
      <c r="R5140" t="str">
        <f t="shared" si="1480"/>
        <v/>
      </c>
      <c r="T5140" t="str">
        <f t="shared" si="1481"/>
        <v/>
      </c>
    </row>
    <row r="5141" spans="1:20" x14ac:dyDescent="0.3">
      <c r="A5141" t="str">
        <f>IF($D$5-($D$5-(MAX($A$10:A5140)+1))&lt;=$D$5,$D$5-($D$5-(MAX($A$10:A5140)+1)),"")</f>
        <v/>
      </c>
      <c r="B5141" s="1" t="str">
        <f t="shared" si="1471"/>
        <v/>
      </c>
      <c r="C5141" s="1" t="str">
        <f t="shared" si="1472"/>
        <v/>
      </c>
      <c r="D5141" t="str">
        <f t="shared" si="1465"/>
        <v/>
      </c>
      <c r="E5141" t="str">
        <f t="shared" si="1466"/>
        <v/>
      </c>
      <c r="F5141" s="5" t="str">
        <f t="shared" si="1467"/>
        <v/>
      </c>
      <c r="G5141" s="5" t="str">
        <f t="shared" si="1470"/>
        <v/>
      </c>
      <c r="H5141" t="str">
        <f t="shared" si="1473"/>
        <v/>
      </c>
      <c r="I5141" t="str">
        <f t="shared" si="1474"/>
        <v/>
      </c>
      <c r="J5141" t="str">
        <f t="shared" si="1464"/>
        <v/>
      </c>
      <c r="K5141" t="str">
        <f t="shared" si="1475"/>
        <v/>
      </c>
      <c r="L5141" t="str">
        <f t="shared" si="1476"/>
        <v/>
      </c>
      <c r="M5141" t="str">
        <f t="shared" si="1468"/>
        <v/>
      </c>
      <c r="N5141" t="str">
        <f t="shared" si="1477"/>
        <v/>
      </c>
      <c r="O5141" t="str">
        <f t="shared" si="1469"/>
        <v/>
      </c>
      <c r="P5141" t="str">
        <f t="shared" si="1478"/>
        <v/>
      </c>
      <c r="Q5141" t="str">
        <f t="shared" si="1479"/>
        <v/>
      </c>
      <c r="R5141" t="str">
        <f t="shared" si="1480"/>
        <v/>
      </c>
      <c r="T5141" t="str">
        <f t="shared" si="1481"/>
        <v/>
      </c>
    </row>
    <row r="5142" spans="1:20" x14ac:dyDescent="0.3">
      <c r="A5142" t="str">
        <f>IF($D$5-($D$5-(MAX($A$10:A5141)+1))&lt;=$D$5,$D$5-($D$5-(MAX($A$10:A5141)+1)),"")</f>
        <v/>
      </c>
      <c r="B5142" s="1" t="str">
        <f t="shared" si="1471"/>
        <v/>
      </c>
      <c r="C5142" s="1" t="str">
        <f t="shared" si="1472"/>
        <v/>
      </c>
      <c r="D5142" t="str">
        <f t="shared" si="1465"/>
        <v/>
      </c>
      <c r="E5142" t="str">
        <f t="shared" si="1466"/>
        <v/>
      </c>
      <c r="F5142" s="5" t="str">
        <f t="shared" si="1467"/>
        <v/>
      </c>
      <c r="G5142" s="5" t="str">
        <f t="shared" si="1470"/>
        <v/>
      </c>
      <c r="H5142" t="str">
        <f t="shared" si="1473"/>
        <v/>
      </c>
      <c r="I5142" t="str">
        <f t="shared" si="1474"/>
        <v/>
      </c>
      <c r="J5142" t="str">
        <f t="shared" si="1464"/>
        <v/>
      </c>
      <c r="K5142" t="str">
        <f t="shared" si="1475"/>
        <v/>
      </c>
      <c r="L5142" t="str">
        <f t="shared" si="1476"/>
        <v/>
      </c>
      <c r="M5142" t="str">
        <f t="shared" si="1468"/>
        <v/>
      </c>
      <c r="N5142" t="str">
        <f t="shared" si="1477"/>
        <v/>
      </c>
      <c r="O5142" t="str">
        <f t="shared" si="1469"/>
        <v/>
      </c>
      <c r="P5142" t="str">
        <f t="shared" si="1478"/>
        <v/>
      </c>
      <c r="Q5142" t="str">
        <f t="shared" si="1479"/>
        <v/>
      </c>
      <c r="R5142" t="str">
        <f t="shared" si="1480"/>
        <v/>
      </c>
      <c r="T5142" t="str">
        <f t="shared" si="1481"/>
        <v/>
      </c>
    </row>
    <row r="5143" spans="1:20" x14ac:dyDescent="0.3">
      <c r="A5143" t="str">
        <f>IF($D$5-($D$5-(MAX($A$10:A5142)+1))&lt;=$D$5,$D$5-($D$5-(MAX($A$10:A5142)+1)),"")</f>
        <v/>
      </c>
      <c r="B5143" s="1" t="str">
        <f t="shared" si="1471"/>
        <v/>
      </c>
      <c r="C5143" s="1" t="str">
        <f t="shared" si="1472"/>
        <v/>
      </c>
      <c r="D5143" t="str">
        <f t="shared" si="1465"/>
        <v/>
      </c>
      <c r="E5143" t="str">
        <f t="shared" si="1466"/>
        <v/>
      </c>
      <c r="F5143" s="5" t="str">
        <f t="shared" si="1467"/>
        <v/>
      </c>
      <c r="G5143" s="5" t="str">
        <f t="shared" si="1470"/>
        <v/>
      </c>
      <c r="H5143" t="str">
        <f t="shared" si="1473"/>
        <v/>
      </c>
      <c r="I5143" t="str">
        <f t="shared" si="1474"/>
        <v/>
      </c>
      <c r="J5143" t="str">
        <f t="shared" si="1464"/>
        <v/>
      </c>
      <c r="K5143" t="str">
        <f t="shared" si="1475"/>
        <v/>
      </c>
      <c r="L5143" t="str">
        <f t="shared" si="1476"/>
        <v/>
      </c>
      <c r="M5143" t="str">
        <f t="shared" si="1468"/>
        <v/>
      </c>
      <c r="N5143" t="str">
        <f t="shared" si="1477"/>
        <v/>
      </c>
      <c r="O5143" t="str">
        <f t="shared" si="1469"/>
        <v/>
      </c>
      <c r="P5143" t="str">
        <f t="shared" si="1478"/>
        <v/>
      </c>
      <c r="Q5143" t="str">
        <f t="shared" si="1479"/>
        <v/>
      </c>
      <c r="R5143" t="str">
        <f t="shared" si="1480"/>
        <v/>
      </c>
      <c r="T5143" t="str">
        <f t="shared" si="1481"/>
        <v/>
      </c>
    </row>
    <row r="5144" spans="1:20" x14ac:dyDescent="0.3">
      <c r="A5144" t="str">
        <f>IF($D$5-($D$5-(MAX($A$10:A5143)+1))&lt;=$D$5,$D$5-($D$5-(MAX($A$10:A5143)+1)),"")</f>
        <v/>
      </c>
      <c r="B5144" s="1" t="str">
        <f t="shared" si="1471"/>
        <v/>
      </c>
      <c r="C5144" s="1" t="str">
        <f t="shared" si="1472"/>
        <v/>
      </c>
      <c r="D5144" t="str">
        <f t="shared" si="1465"/>
        <v/>
      </c>
      <c r="E5144" t="str">
        <f t="shared" si="1466"/>
        <v/>
      </c>
      <c r="F5144" s="5" t="str">
        <f t="shared" si="1467"/>
        <v/>
      </c>
      <c r="G5144" s="5" t="str">
        <f t="shared" si="1470"/>
        <v/>
      </c>
      <c r="H5144" t="str">
        <f t="shared" si="1473"/>
        <v/>
      </c>
      <c r="I5144" t="str">
        <f t="shared" si="1474"/>
        <v/>
      </c>
      <c r="J5144" t="str">
        <f t="shared" si="1464"/>
        <v/>
      </c>
      <c r="K5144" t="str">
        <f t="shared" si="1475"/>
        <v/>
      </c>
      <c r="L5144" t="str">
        <f t="shared" si="1476"/>
        <v/>
      </c>
      <c r="M5144" t="str">
        <f t="shared" si="1468"/>
        <v/>
      </c>
      <c r="N5144" t="str">
        <f t="shared" si="1477"/>
        <v/>
      </c>
      <c r="O5144" t="str">
        <f t="shared" si="1469"/>
        <v/>
      </c>
      <c r="P5144" t="str">
        <f t="shared" si="1478"/>
        <v/>
      </c>
      <c r="Q5144" t="str">
        <f t="shared" si="1479"/>
        <v/>
      </c>
      <c r="R5144" t="str">
        <f t="shared" si="1480"/>
        <v/>
      </c>
      <c r="T5144" t="str">
        <f t="shared" si="1481"/>
        <v/>
      </c>
    </row>
    <row r="5145" spans="1:20" x14ac:dyDescent="0.3">
      <c r="A5145" t="str">
        <f>IF($D$5-($D$5-(MAX($A$10:A5144)+1))&lt;=$D$5,$D$5-($D$5-(MAX($A$10:A5144)+1)),"")</f>
        <v/>
      </c>
      <c r="B5145" s="1" t="str">
        <f t="shared" si="1471"/>
        <v/>
      </c>
      <c r="C5145" s="1" t="str">
        <f t="shared" si="1472"/>
        <v/>
      </c>
      <c r="D5145" t="str">
        <f t="shared" si="1465"/>
        <v/>
      </c>
      <c r="E5145" t="str">
        <f t="shared" si="1466"/>
        <v/>
      </c>
      <c r="F5145" s="5" t="str">
        <f t="shared" si="1467"/>
        <v/>
      </c>
      <c r="G5145" s="5" t="str">
        <f t="shared" si="1470"/>
        <v/>
      </c>
      <c r="H5145" t="str">
        <f t="shared" si="1473"/>
        <v/>
      </c>
      <c r="I5145" t="str">
        <f t="shared" si="1474"/>
        <v/>
      </c>
      <c r="J5145" t="str">
        <f t="shared" si="1464"/>
        <v/>
      </c>
      <c r="K5145" t="str">
        <f t="shared" si="1475"/>
        <v/>
      </c>
      <c r="L5145" t="str">
        <f t="shared" si="1476"/>
        <v/>
      </c>
      <c r="M5145" t="str">
        <f t="shared" si="1468"/>
        <v/>
      </c>
      <c r="N5145" t="str">
        <f t="shared" si="1477"/>
        <v/>
      </c>
      <c r="O5145" t="str">
        <f t="shared" si="1469"/>
        <v/>
      </c>
      <c r="P5145" t="str">
        <f t="shared" si="1478"/>
        <v/>
      </c>
      <c r="Q5145" t="str">
        <f t="shared" si="1479"/>
        <v/>
      </c>
      <c r="R5145" t="str">
        <f t="shared" si="1480"/>
        <v/>
      </c>
      <c r="T5145" t="str">
        <f t="shared" si="1481"/>
        <v/>
      </c>
    </row>
    <row r="5146" spans="1:20" x14ac:dyDescent="0.3">
      <c r="A5146" t="str">
        <f>IF($D$5-($D$5-(MAX($A$10:A5145)+1))&lt;=$D$5,$D$5-($D$5-(MAX($A$10:A5145)+1)),"")</f>
        <v/>
      </c>
      <c r="B5146" s="1" t="str">
        <f t="shared" si="1471"/>
        <v/>
      </c>
      <c r="C5146" s="1" t="str">
        <f t="shared" si="1472"/>
        <v/>
      </c>
      <c r="D5146" t="str">
        <f t="shared" si="1465"/>
        <v/>
      </c>
      <c r="E5146" t="str">
        <f t="shared" si="1466"/>
        <v/>
      </c>
      <c r="F5146" s="5" t="str">
        <f t="shared" si="1467"/>
        <v/>
      </c>
      <c r="G5146" s="5" t="str">
        <f t="shared" si="1470"/>
        <v/>
      </c>
      <c r="H5146" t="str">
        <f t="shared" si="1473"/>
        <v/>
      </c>
      <c r="I5146" t="str">
        <f t="shared" si="1474"/>
        <v/>
      </c>
      <c r="J5146" t="str">
        <f t="shared" si="1464"/>
        <v/>
      </c>
      <c r="K5146" t="str">
        <f t="shared" si="1475"/>
        <v/>
      </c>
      <c r="L5146" t="str">
        <f t="shared" si="1476"/>
        <v/>
      </c>
      <c r="M5146" t="str">
        <f t="shared" si="1468"/>
        <v/>
      </c>
      <c r="N5146" t="str">
        <f t="shared" si="1477"/>
        <v/>
      </c>
      <c r="O5146" t="str">
        <f t="shared" si="1469"/>
        <v/>
      </c>
      <c r="P5146" t="str">
        <f t="shared" si="1478"/>
        <v/>
      </c>
      <c r="Q5146" t="str">
        <f t="shared" si="1479"/>
        <v/>
      </c>
      <c r="R5146" t="str">
        <f t="shared" si="1480"/>
        <v/>
      </c>
      <c r="T5146" t="str">
        <f t="shared" si="1481"/>
        <v/>
      </c>
    </row>
    <row r="5147" spans="1:20" x14ac:dyDescent="0.3">
      <c r="A5147" t="str">
        <f>IF($D$5-($D$5-(MAX($A$10:A5146)+1))&lt;=$D$5,$D$5-($D$5-(MAX($A$10:A5146)+1)),"")</f>
        <v/>
      </c>
      <c r="B5147" s="1" t="str">
        <f t="shared" si="1471"/>
        <v/>
      </c>
      <c r="C5147" s="1" t="str">
        <f t="shared" si="1472"/>
        <v/>
      </c>
      <c r="D5147" t="str">
        <f t="shared" si="1465"/>
        <v/>
      </c>
      <c r="E5147" t="str">
        <f t="shared" si="1466"/>
        <v/>
      </c>
      <c r="F5147" s="5" t="str">
        <f t="shared" si="1467"/>
        <v/>
      </c>
      <c r="G5147" s="5" t="str">
        <f t="shared" si="1470"/>
        <v/>
      </c>
      <c r="H5147" t="str">
        <f t="shared" si="1473"/>
        <v/>
      </c>
      <c r="I5147" t="str">
        <f t="shared" si="1474"/>
        <v/>
      </c>
      <c r="J5147" t="str">
        <f t="shared" si="1464"/>
        <v/>
      </c>
      <c r="K5147" t="str">
        <f t="shared" si="1475"/>
        <v/>
      </c>
      <c r="L5147" t="str">
        <f t="shared" si="1476"/>
        <v/>
      </c>
      <c r="M5147" t="str">
        <f t="shared" si="1468"/>
        <v/>
      </c>
      <c r="N5147" t="str">
        <f t="shared" si="1477"/>
        <v/>
      </c>
      <c r="O5147" t="str">
        <f t="shared" si="1469"/>
        <v/>
      </c>
      <c r="P5147" t="str">
        <f t="shared" si="1478"/>
        <v/>
      </c>
      <c r="Q5147" t="str">
        <f t="shared" si="1479"/>
        <v/>
      </c>
      <c r="R5147" t="str">
        <f t="shared" si="1480"/>
        <v/>
      </c>
      <c r="T5147" t="str">
        <f t="shared" si="1481"/>
        <v/>
      </c>
    </row>
    <row r="5148" spans="1:20" x14ac:dyDescent="0.3">
      <c r="A5148" t="str">
        <f>IF($D$5-($D$5-(MAX($A$10:A5147)+1))&lt;=$D$5,$D$5-($D$5-(MAX($A$10:A5147)+1)),"")</f>
        <v/>
      </c>
      <c r="B5148" s="1" t="str">
        <f t="shared" si="1471"/>
        <v/>
      </c>
      <c r="C5148" s="1" t="str">
        <f t="shared" si="1472"/>
        <v/>
      </c>
      <c r="D5148" t="str">
        <f t="shared" si="1465"/>
        <v/>
      </c>
      <c r="E5148" t="str">
        <f t="shared" si="1466"/>
        <v/>
      </c>
      <c r="F5148" s="5" t="str">
        <f t="shared" si="1467"/>
        <v/>
      </c>
      <c r="G5148" s="5" t="str">
        <f t="shared" si="1470"/>
        <v/>
      </c>
      <c r="H5148" t="str">
        <f t="shared" si="1473"/>
        <v/>
      </c>
      <c r="I5148" t="str">
        <f t="shared" si="1474"/>
        <v/>
      </c>
      <c r="J5148" t="str">
        <f t="shared" si="1464"/>
        <v/>
      </c>
      <c r="K5148" t="str">
        <f t="shared" si="1475"/>
        <v/>
      </c>
      <c r="L5148" t="str">
        <f t="shared" si="1476"/>
        <v/>
      </c>
      <c r="M5148" t="str">
        <f t="shared" si="1468"/>
        <v/>
      </c>
      <c r="N5148" t="str">
        <f t="shared" si="1477"/>
        <v/>
      </c>
      <c r="O5148" t="str">
        <f t="shared" si="1469"/>
        <v/>
      </c>
      <c r="P5148" t="str">
        <f t="shared" si="1478"/>
        <v/>
      </c>
      <c r="Q5148" t="str">
        <f t="shared" si="1479"/>
        <v/>
      </c>
      <c r="R5148" t="str">
        <f t="shared" si="1480"/>
        <v/>
      </c>
      <c r="T5148" t="str">
        <f t="shared" si="1481"/>
        <v/>
      </c>
    </row>
    <row r="5149" spans="1:20" x14ac:dyDescent="0.3">
      <c r="A5149" t="str">
        <f>IF($D$5-($D$5-(MAX($A$10:A5148)+1))&lt;=$D$5,$D$5-($D$5-(MAX($A$10:A5148)+1)),"")</f>
        <v/>
      </c>
      <c r="B5149" s="1" t="str">
        <f t="shared" si="1471"/>
        <v/>
      </c>
      <c r="C5149" s="1" t="str">
        <f t="shared" si="1472"/>
        <v/>
      </c>
      <c r="D5149" t="str">
        <f t="shared" si="1465"/>
        <v/>
      </c>
      <c r="E5149" t="str">
        <f t="shared" si="1466"/>
        <v/>
      </c>
      <c r="F5149" s="5" t="str">
        <f t="shared" si="1467"/>
        <v/>
      </c>
      <c r="G5149" s="5" t="str">
        <f t="shared" si="1470"/>
        <v/>
      </c>
      <c r="H5149" t="str">
        <f t="shared" si="1473"/>
        <v/>
      </c>
      <c r="I5149" t="str">
        <f t="shared" si="1474"/>
        <v/>
      </c>
      <c r="J5149" t="str">
        <f t="shared" si="1464"/>
        <v/>
      </c>
      <c r="K5149" t="str">
        <f t="shared" si="1475"/>
        <v/>
      </c>
      <c r="L5149" t="str">
        <f t="shared" si="1476"/>
        <v/>
      </c>
      <c r="M5149" t="str">
        <f t="shared" si="1468"/>
        <v/>
      </c>
      <c r="N5149" t="str">
        <f t="shared" si="1477"/>
        <v/>
      </c>
      <c r="O5149" t="str">
        <f t="shared" si="1469"/>
        <v/>
      </c>
      <c r="P5149" t="str">
        <f t="shared" si="1478"/>
        <v/>
      </c>
      <c r="Q5149" t="str">
        <f t="shared" si="1479"/>
        <v/>
      </c>
      <c r="R5149" t="str">
        <f t="shared" si="1480"/>
        <v/>
      </c>
      <c r="T5149" t="str">
        <f t="shared" si="1481"/>
        <v/>
      </c>
    </row>
    <row r="5150" spans="1:20" x14ac:dyDescent="0.3">
      <c r="A5150" t="str">
        <f>IF($D$5-($D$5-(MAX($A$10:A5149)+1))&lt;=$D$5,$D$5-($D$5-(MAX($A$10:A5149)+1)),"")</f>
        <v/>
      </c>
      <c r="B5150" s="1" t="str">
        <f t="shared" si="1471"/>
        <v/>
      </c>
      <c r="C5150" s="1" t="str">
        <f t="shared" si="1472"/>
        <v/>
      </c>
      <c r="D5150" t="str">
        <f t="shared" si="1465"/>
        <v/>
      </c>
      <c r="E5150" t="str">
        <f t="shared" si="1466"/>
        <v/>
      </c>
      <c r="F5150" s="5" t="str">
        <f t="shared" si="1467"/>
        <v/>
      </c>
      <c r="G5150" s="5" t="str">
        <f t="shared" si="1470"/>
        <v/>
      </c>
      <c r="H5150" t="str">
        <f t="shared" si="1473"/>
        <v/>
      </c>
      <c r="I5150" t="str">
        <f t="shared" si="1474"/>
        <v/>
      </c>
      <c r="J5150" t="str">
        <f t="shared" si="1464"/>
        <v/>
      </c>
      <c r="K5150" t="str">
        <f t="shared" si="1475"/>
        <v/>
      </c>
      <c r="L5150" t="str">
        <f t="shared" si="1476"/>
        <v/>
      </c>
      <c r="M5150" t="str">
        <f t="shared" si="1468"/>
        <v/>
      </c>
      <c r="N5150" t="str">
        <f t="shared" si="1477"/>
        <v/>
      </c>
      <c r="O5150" t="str">
        <f t="shared" si="1469"/>
        <v/>
      </c>
      <c r="P5150" t="str">
        <f t="shared" si="1478"/>
        <v/>
      </c>
      <c r="Q5150" t="str">
        <f t="shared" si="1479"/>
        <v/>
      </c>
      <c r="R5150" t="str">
        <f t="shared" si="1480"/>
        <v/>
      </c>
      <c r="T5150" t="str">
        <f t="shared" si="1481"/>
        <v/>
      </c>
    </row>
    <row r="5151" spans="1:20" x14ac:dyDescent="0.3">
      <c r="A5151" t="str">
        <f>IF($D$5-($D$5-(MAX($A$10:A5150)+1))&lt;=$D$5,$D$5-($D$5-(MAX($A$10:A5150)+1)),"")</f>
        <v/>
      </c>
      <c r="B5151" s="1" t="str">
        <f t="shared" si="1471"/>
        <v/>
      </c>
      <c r="C5151" s="1" t="str">
        <f t="shared" si="1472"/>
        <v/>
      </c>
      <c r="D5151" t="str">
        <f t="shared" si="1465"/>
        <v/>
      </c>
      <c r="E5151" t="str">
        <f t="shared" si="1466"/>
        <v/>
      </c>
      <c r="F5151" s="5" t="str">
        <f t="shared" si="1467"/>
        <v/>
      </c>
      <c r="G5151" s="5" t="str">
        <f t="shared" si="1470"/>
        <v/>
      </c>
      <c r="H5151" t="str">
        <f t="shared" si="1473"/>
        <v/>
      </c>
      <c r="I5151" t="str">
        <f t="shared" si="1474"/>
        <v/>
      </c>
      <c r="J5151" t="str">
        <f t="shared" si="1464"/>
        <v/>
      </c>
      <c r="K5151" t="str">
        <f t="shared" si="1475"/>
        <v/>
      </c>
      <c r="L5151" t="str">
        <f t="shared" si="1476"/>
        <v/>
      </c>
      <c r="M5151" t="str">
        <f t="shared" si="1468"/>
        <v/>
      </c>
      <c r="N5151" t="str">
        <f t="shared" si="1477"/>
        <v/>
      </c>
      <c r="O5151" t="str">
        <f t="shared" si="1469"/>
        <v/>
      </c>
      <c r="P5151" t="str">
        <f t="shared" si="1478"/>
        <v/>
      </c>
      <c r="Q5151" t="str">
        <f t="shared" si="1479"/>
        <v/>
      </c>
      <c r="R5151" t="str">
        <f t="shared" si="1480"/>
        <v/>
      </c>
      <c r="T5151" t="str">
        <f t="shared" si="1481"/>
        <v/>
      </c>
    </row>
    <row r="5152" spans="1:20" x14ac:dyDescent="0.3">
      <c r="A5152" t="str">
        <f>IF($D$5-($D$5-(MAX($A$10:A5151)+1))&lt;=$D$5,$D$5-($D$5-(MAX($A$10:A5151)+1)),"")</f>
        <v/>
      </c>
      <c r="B5152" s="1" t="str">
        <f t="shared" si="1471"/>
        <v/>
      </c>
      <c r="C5152" s="1" t="str">
        <f t="shared" si="1472"/>
        <v/>
      </c>
      <c r="D5152" t="str">
        <f t="shared" si="1465"/>
        <v/>
      </c>
      <c r="E5152" t="str">
        <f t="shared" si="1466"/>
        <v/>
      </c>
      <c r="F5152" s="5" t="str">
        <f t="shared" si="1467"/>
        <v/>
      </c>
      <c r="G5152" s="5" t="str">
        <f t="shared" si="1470"/>
        <v/>
      </c>
      <c r="H5152" t="str">
        <f t="shared" si="1473"/>
        <v/>
      </c>
      <c r="I5152" t="str">
        <f t="shared" si="1474"/>
        <v/>
      </c>
      <c r="J5152" t="str">
        <f t="shared" si="1464"/>
        <v/>
      </c>
      <c r="K5152" t="str">
        <f t="shared" si="1475"/>
        <v/>
      </c>
      <c r="L5152" t="str">
        <f t="shared" si="1476"/>
        <v/>
      </c>
      <c r="M5152" t="str">
        <f t="shared" si="1468"/>
        <v/>
      </c>
      <c r="N5152" t="str">
        <f t="shared" si="1477"/>
        <v/>
      </c>
      <c r="O5152" t="str">
        <f t="shared" si="1469"/>
        <v/>
      </c>
      <c r="P5152" t="str">
        <f t="shared" si="1478"/>
        <v/>
      </c>
      <c r="Q5152" t="str">
        <f t="shared" si="1479"/>
        <v/>
      </c>
      <c r="R5152" t="str">
        <f t="shared" si="1480"/>
        <v/>
      </c>
      <c r="T5152" t="str">
        <f t="shared" si="1481"/>
        <v/>
      </c>
    </row>
    <row r="5153" spans="1:20" x14ac:dyDescent="0.3">
      <c r="A5153" t="str">
        <f>IF($D$5-($D$5-(MAX($A$10:A5152)+1))&lt;=$D$5,$D$5-($D$5-(MAX($A$10:A5152)+1)),"")</f>
        <v/>
      </c>
      <c r="B5153" s="1" t="str">
        <f t="shared" si="1471"/>
        <v/>
      </c>
      <c r="C5153" s="1" t="str">
        <f t="shared" si="1472"/>
        <v/>
      </c>
      <c r="D5153" t="str">
        <f t="shared" si="1465"/>
        <v/>
      </c>
      <c r="E5153" t="str">
        <f t="shared" si="1466"/>
        <v/>
      </c>
      <c r="F5153" s="5" t="str">
        <f t="shared" si="1467"/>
        <v/>
      </c>
      <c r="G5153" s="5" t="str">
        <f t="shared" si="1470"/>
        <v/>
      </c>
      <c r="H5153" t="str">
        <f t="shared" si="1473"/>
        <v/>
      </c>
      <c r="I5153" t="str">
        <f t="shared" si="1474"/>
        <v/>
      </c>
      <c r="J5153" t="str">
        <f t="shared" si="1464"/>
        <v/>
      </c>
      <c r="K5153" t="str">
        <f t="shared" si="1475"/>
        <v/>
      </c>
      <c r="L5153" t="str">
        <f t="shared" si="1476"/>
        <v/>
      </c>
      <c r="M5153" t="str">
        <f t="shared" si="1468"/>
        <v/>
      </c>
      <c r="N5153" t="str">
        <f t="shared" si="1477"/>
        <v/>
      </c>
      <c r="O5153" t="str">
        <f t="shared" si="1469"/>
        <v/>
      </c>
      <c r="P5153" t="str">
        <f t="shared" si="1478"/>
        <v/>
      </c>
      <c r="Q5153" t="str">
        <f t="shared" si="1479"/>
        <v/>
      </c>
      <c r="R5153" t="str">
        <f t="shared" si="1480"/>
        <v/>
      </c>
      <c r="T5153" t="str">
        <f t="shared" si="1481"/>
        <v/>
      </c>
    </row>
    <row r="5154" spans="1:20" x14ac:dyDescent="0.3">
      <c r="A5154" t="str">
        <f>IF($D$5-($D$5-(MAX($A$10:A5153)+1))&lt;=$D$5,$D$5-($D$5-(MAX($A$10:A5153)+1)),"")</f>
        <v/>
      </c>
      <c r="B5154" s="1" t="str">
        <f t="shared" si="1471"/>
        <v/>
      </c>
      <c r="C5154" s="1" t="str">
        <f t="shared" si="1472"/>
        <v/>
      </c>
      <c r="D5154" t="str">
        <f t="shared" si="1465"/>
        <v/>
      </c>
      <c r="E5154" t="str">
        <f t="shared" si="1466"/>
        <v/>
      </c>
      <c r="F5154" s="5" t="str">
        <f t="shared" si="1467"/>
        <v/>
      </c>
      <c r="G5154" s="5" t="str">
        <f t="shared" si="1470"/>
        <v/>
      </c>
      <c r="H5154" t="str">
        <f t="shared" si="1473"/>
        <v/>
      </c>
      <c r="I5154" t="str">
        <f t="shared" si="1474"/>
        <v/>
      </c>
      <c r="J5154" t="str">
        <f t="shared" si="1464"/>
        <v/>
      </c>
      <c r="K5154" t="str">
        <f t="shared" si="1475"/>
        <v/>
      </c>
      <c r="L5154" t="str">
        <f t="shared" si="1476"/>
        <v/>
      </c>
      <c r="M5154" t="str">
        <f t="shared" si="1468"/>
        <v/>
      </c>
      <c r="N5154" t="str">
        <f t="shared" si="1477"/>
        <v/>
      </c>
      <c r="O5154" t="str">
        <f t="shared" si="1469"/>
        <v/>
      </c>
      <c r="P5154" t="str">
        <f t="shared" si="1478"/>
        <v/>
      </c>
      <c r="Q5154" t="str">
        <f t="shared" si="1479"/>
        <v/>
      </c>
      <c r="R5154" t="str">
        <f t="shared" si="1480"/>
        <v/>
      </c>
      <c r="T5154" t="str">
        <f t="shared" si="1481"/>
        <v/>
      </c>
    </row>
    <row r="5155" spans="1:20" x14ac:dyDescent="0.3">
      <c r="A5155" t="str">
        <f>IF($D$5-($D$5-(MAX($A$10:A5154)+1))&lt;=$D$5,$D$5-($D$5-(MAX($A$10:A5154)+1)),"")</f>
        <v/>
      </c>
      <c r="B5155" s="1" t="str">
        <f t="shared" si="1471"/>
        <v/>
      </c>
      <c r="C5155" s="1" t="str">
        <f t="shared" si="1472"/>
        <v/>
      </c>
      <c r="D5155" t="str">
        <f t="shared" si="1465"/>
        <v/>
      </c>
      <c r="E5155" t="str">
        <f t="shared" si="1466"/>
        <v/>
      </c>
      <c r="F5155" s="5" t="str">
        <f t="shared" si="1467"/>
        <v/>
      </c>
      <c r="G5155" s="5" t="str">
        <f t="shared" si="1470"/>
        <v/>
      </c>
      <c r="H5155" t="str">
        <f t="shared" si="1473"/>
        <v/>
      </c>
      <c r="I5155" t="str">
        <f t="shared" si="1474"/>
        <v/>
      </c>
      <c r="J5155" t="str">
        <f t="shared" si="1464"/>
        <v/>
      </c>
      <c r="K5155" t="str">
        <f t="shared" si="1475"/>
        <v/>
      </c>
      <c r="L5155" t="str">
        <f t="shared" si="1476"/>
        <v/>
      </c>
      <c r="M5155" t="str">
        <f t="shared" si="1468"/>
        <v/>
      </c>
      <c r="N5155" t="str">
        <f t="shared" si="1477"/>
        <v/>
      </c>
      <c r="O5155" t="str">
        <f t="shared" si="1469"/>
        <v/>
      </c>
      <c r="P5155" t="str">
        <f t="shared" si="1478"/>
        <v/>
      </c>
      <c r="Q5155" t="str">
        <f t="shared" si="1479"/>
        <v/>
      </c>
      <c r="R5155" t="str">
        <f t="shared" si="1480"/>
        <v/>
      </c>
      <c r="T5155" t="str">
        <f t="shared" si="1481"/>
        <v/>
      </c>
    </row>
    <row r="5156" spans="1:20" x14ac:dyDescent="0.3">
      <c r="A5156" t="str">
        <f>IF($D$5-($D$5-(MAX($A$10:A5155)+1))&lt;=$D$5,$D$5-($D$5-(MAX($A$10:A5155)+1)),"")</f>
        <v/>
      </c>
      <c r="B5156" s="1" t="str">
        <f t="shared" si="1471"/>
        <v/>
      </c>
      <c r="C5156" s="1" t="str">
        <f t="shared" si="1472"/>
        <v/>
      </c>
      <c r="D5156" t="str">
        <f t="shared" si="1465"/>
        <v/>
      </c>
      <c r="E5156" t="str">
        <f t="shared" si="1466"/>
        <v/>
      </c>
      <c r="F5156" s="5" t="str">
        <f t="shared" si="1467"/>
        <v/>
      </c>
      <c r="G5156" s="5" t="str">
        <f t="shared" si="1470"/>
        <v/>
      </c>
      <c r="H5156" t="str">
        <f t="shared" si="1473"/>
        <v/>
      </c>
      <c r="I5156" t="str">
        <f t="shared" si="1474"/>
        <v/>
      </c>
      <c r="J5156" t="str">
        <f t="shared" si="1464"/>
        <v/>
      </c>
      <c r="K5156" t="str">
        <f t="shared" si="1475"/>
        <v/>
      </c>
      <c r="L5156" t="str">
        <f t="shared" si="1476"/>
        <v/>
      </c>
      <c r="M5156" t="str">
        <f t="shared" si="1468"/>
        <v/>
      </c>
      <c r="N5156" t="str">
        <f t="shared" si="1477"/>
        <v/>
      </c>
      <c r="O5156" t="str">
        <f t="shared" si="1469"/>
        <v/>
      </c>
      <c r="P5156" t="str">
        <f t="shared" si="1478"/>
        <v/>
      </c>
      <c r="Q5156" t="str">
        <f t="shared" si="1479"/>
        <v/>
      </c>
      <c r="R5156" t="str">
        <f t="shared" si="1480"/>
        <v/>
      </c>
      <c r="T5156" t="str">
        <f t="shared" si="1481"/>
        <v/>
      </c>
    </row>
    <row r="5157" spans="1:20" x14ac:dyDescent="0.3">
      <c r="A5157" t="str">
        <f>IF($D$5-($D$5-(MAX($A$10:A5156)+1))&lt;=$D$5,$D$5-($D$5-(MAX($A$10:A5156)+1)),"")</f>
        <v/>
      </c>
      <c r="B5157" s="1" t="str">
        <f t="shared" si="1471"/>
        <v/>
      </c>
      <c r="C5157" s="1" t="str">
        <f t="shared" si="1472"/>
        <v/>
      </c>
      <c r="D5157" t="str">
        <f t="shared" si="1465"/>
        <v/>
      </c>
      <c r="E5157" t="str">
        <f t="shared" si="1466"/>
        <v/>
      </c>
      <c r="F5157" s="5" t="str">
        <f t="shared" si="1467"/>
        <v/>
      </c>
      <c r="G5157" s="5" t="str">
        <f t="shared" si="1470"/>
        <v/>
      </c>
      <c r="H5157" t="str">
        <f t="shared" si="1473"/>
        <v/>
      </c>
      <c r="I5157" t="str">
        <f t="shared" si="1474"/>
        <v/>
      </c>
      <c r="J5157" t="str">
        <f t="shared" si="1464"/>
        <v/>
      </c>
      <c r="K5157" t="str">
        <f t="shared" si="1475"/>
        <v/>
      </c>
      <c r="L5157" t="str">
        <f t="shared" si="1476"/>
        <v/>
      </c>
      <c r="M5157" t="str">
        <f t="shared" si="1468"/>
        <v/>
      </c>
      <c r="N5157" t="str">
        <f t="shared" si="1477"/>
        <v/>
      </c>
      <c r="O5157" t="str">
        <f t="shared" si="1469"/>
        <v/>
      </c>
      <c r="P5157" t="str">
        <f t="shared" si="1478"/>
        <v/>
      </c>
      <c r="Q5157" t="str">
        <f t="shared" si="1479"/>
        <v/>
      </c>
      <c r="R5157" t="str">
        <f t="shared" si="1480"/>
        <v/>
      </c>
      <c r="T5157" t="str">
        <f t="shared" si="1481"/>
        <v/>
      </c>
    </row>
    <row r="5158" spans="1:20" x14ac:dyDescent="0.3">
      <c r="A5158" t="str">
        <f>IF($D$5-($D$5-(MAX($A$10:A5157)+1))&lt;=$D$5,$D$5-($D$5-(MAX($A$10:A5157)+1)),"")</f>
        <v/>
      </c>
      <c r="B5158" s="1" t="str">
        <f t="shared" si="1471"/>
        <v/>
      </c>
      <c r="C5158" s="1" t="str">
        <f t="shared" si="1472"/>
        <v/>
      </c>
      <c r="D5158" t="str">
        <f t="shared" si="1465"/>
        <v/>
      </c>
      <c r="E5158" t="str">
        <f t="shared" si="1466"/>
        <v/>
      </c>
      <c r="F5158" s="5" t="str">
        <f t="shared" si="1467"/>
        <v/>
      </c>
      <c r="G5158" s="5" t="str">
        <f t="shared" si="1470"/>
        <v/>
      </c>
      <c r="H5158" t="str">
        <f t="shared" si="1473"/>
        <v/>
      </c>
      <c r="I5158" t="str">
        <f t="shared" si="1474"/>
        <v/>
      </c>
      <c r="J5158" t="str">
        <f t="shared" si="1464"/>
        <v/>
      </c>
      <c r="K5158" t="str">
        <f t="shared" si="1475"/>
        <v/>
      </c>
      <c r="L5158" t="str">
        <f t="shared" si="1476"/>
        <v/>
      </c>
      <c r="M5158" t="str">
        <f t="shared" si="1468"/>
        <v/>
      </c>
      <c r="N5158" t="str">
        <f t="shared" si="1477"/>
        <v/>
      </c>
      <c r="O5158" t="str">
        <f t="shared" si="1469"/>
        <v/>
      </c>
      <c r="P5158" t="str">
        <f t="shared" si="1478"/>
        <v/>
      </c>
      <c r="Q5158" t="str">
        <f t="shared" si="1479"/>
        <v/>
      </c>
      <c r="R5158" t="str">
        <f t="shared" si="1480"/>
        <v/>
      </c>
      <c r="T5158" t="str">
        <f t="shared" si="1481"/>
        <v/>
      </c>
    </row>
    <row r="5159" spans="1:20" x14ac:dyDescent="0.3">
      <c r="A5159" t="str">
        <f>IF($D$5-($D$5-(MAX($A$10:A5158)+1))&lt;=$D$5,$D$5-($D$5-(MAX($A$10:A5158)+1)),"")</f>
        <v/>
      </c>
      <c r="B5159" s="1" t="str">
        <f t="shared" si="1471"/>
        <v/>
      </c>
      <c r="C5159" s="1" t="str">
        <f t="shared" si="1472"/>
        <v/>
      </c>
      <c r="D5159" t="str">
        <f t="shared" si="1465"/>
        <v/>
      </c>
      <c r="E5159" t="str">
        <f t="shared" si="1466"/>
        <v/>
      </c>
      <c r="F5159" s="5" t="str">
        <f t="shared" si="1467"/>
        <v/>
      </c>
      <c r="G5159" s="5" t="str">
        <f t="shared" si="1470"/>
        <v/>
      </c>
      <c r="H5159" t="str">
        <f t="shared" si="1473"/>
        <v/>
      </c>
      <c r="I5159" t="str">
        <f t="shared" si="1474"/>
        <v/>
      </c>
      <c r="J5159" t="str">
        <f t="shared" ref="J5159:J5222" si="1482">IF($A5159="","",IF($G$3="Yes",ROUNDUP(MONTH($B5159)/3,0),IF($E5159=1,1,IF(AND(NOT(ISNA(MATCH($E5159,$AP$3:$AR$3,0))),MOD($E5158,3)=0),$J5158+1,$J5158))))</f>
        <v/>
      </c>
      <c r="K5159" t="str">
        <f t="shared" si="1475"/>
        <v/>
      </c>
      <c r="L5159" t="str">
        <f t="shared" si="1476"/>
        <v/>
      </c>
      <c r="M5159" t="str">
        <f t="shared" si="1468"/>
        <v/>
      </c>
      <c r="N5159" t="str">
        <f t="shared" si="1477"/>
        <v/>
      </c>
      <c r="O5159" t="str">
        <f t="shared" si="1469"/>
        <v/>
      </c>
      <c r="P5159" t="str">
        <f t="shared" si="1478"/>
        <v/>
      </c>
      <c r="Q5159" t="str">
        <f t="shared" si="1479"/>
        <v/>
      </c>
      <c r="R5159" t="str">
        <f t="shared" si="1480"/>
        <v/>
      </c>
      <c r="T5159" t="str">
        <f t="shared" si="1481"/>
        <v/>
      </c>
    </row>
    <row r="5160" spans="1:20" x14ac:dyDescent="0.3">
      <c r="A5160" t="str">
        <f>IF($D$5-($D$5-(MAX($A$10:A5159)+1))&lt;=$D$5,$D$5-($D$5-(MAX($A$10:A5159)+1)),"")</f>
        <v/>
      </c>
      <c r="B5160" s="1" t="str">
        <f t="shared" si="1471"/>
        <v/>
      </c>
      <c r="C5160" s="1" t="str">
        <f t="shared" si="1472"/>
        <v/>
      </c>
      <c r="D5160" t="str">
        <f t="shared" si="1465"/>
        <v/>
      </c>
      <c r="E5160" t="str">
        <f t="shared" si="1466"/>
        <v/>
      </c>
      <c r="F5160" s="5" t="str">
        <f t="shared" si="1467"/>
        <v/>
      </c>
      <c r="G5160" s="5" t="str">
        <f t="shared" si="1470"/>
        <v/>
      </c>
      <c r="H5160" t="str">
        <f t="shared" si="1473"/>
        <v/>
      </c>
      <c r="I5160" t="str">
        <f t="shared" si="1474"/>
        <v/>
      </c>
      <c r="J5160" t="str">
        <f t="shared" si="1482"/>
        <v/>
      </c>
      <c r="K5160" t="str">
        <f t="shared" si="1475"/>
        <v/>
      </c>
      <c r="L5160" t="str">
        <f t="shared" si="1476"/>
        <v/>
      </c>
      <c r="M5160" t="str">
        <f t="shared" si="1468"/>
        <v/>
      </c>
      <c r="N5160" t="str">
        <f t="shared" si="1477"/>
        <v/>
      </c>
      <c r="O5160" t="str">
        <f t="shared" si="1469"/>
        <v/>
      </c>
      <c r="P5160" t="str">
        <f t="shared" si="1478"/>
        <v/>
      </c>
      <c r="Q5160" t="str">
        <f t="shared" si="1479"/>
        <v/>
      </c>
      <c r="R5160" t="str">
        <f t="shared" si="1480"/>
        <v/>
      </c>
      <c r="T5160" t="str">
        <f t="shared" si="1481"/>
        <v/>
      </c>
    </row>
    <row r="5161" spans="1:20" x14ac:dyDescent="0.3">
      <c r="A5161" t="str">
        <f>IF($D$5-($D$5-(MAX($A$10:A5160)+1))&lt;=$D$5,$D$5-($D$5-(MAX($A$10:A5160)+1)),"")</f>
        <v/>
      </c>
      <c r="B5161" s="1" t="str">
        <f t="shared" si="1471"/>
        <v/>
      </c>
      <c r="C5161" s="1" t="str">
        <f t="shared" si="1472"/>
        <v/>
      </c>
      <c r="D5161" t="str">
        <f t="shared" si="1465"/>
        <v/>
      </c>
      <c r="E5161" t="str">
        <f t="shared" si="1466"/>
        <v/>
      </c>
      <c r="F5161" s="5" t="str">
        <f t="shared" si="1467"/>
        <v/>
      </c>
      <c r="G5161" s="5" t="str">
        <f t="shared" si="1470"/>
        <v/>
      </c>
      <c r="H5161" t="str">
        <f t="shared" si="1473"/>
        <v/>
      </c>
      <c r="I5161" t="str">
        <f t="shared" si="1474"/>
        <v/>
      </c>
      <c r="J5161" t="str">
        <f t="shared" si="1482"/>
        <v/>
      </c>
      <c r="K5161" t="str">
        <f t="shared" si="1475"/>
        <v/>
      </c>
      <c r="L5161" t="str">
        <f t="shared" si="1476"/>
        <v/>
      </c>
      <c r="M5161" t="str">
        <f t="shared" si="1468"/>
        <v/>
      </c>
      <c r="N5161" t="str">
        <f t="shared" si="1477"/>
        <v/>
      </c>
      <c r="O5161" t="str">
        <f t="shared" si="1469"/>
        <v/>
      </c>
      <c r="P5161" t="str">
        <f t="shared" si="1478"/>
        <v/>
      </c>
      <c r="Q5161" t="str">
        <f t="shared" si="1479"/>
        <v/>
      </c>
      <c r="R5161" t="str">
        <f t="shared" si="1480"/>
        <v/>
      </c>
      <c r="T5161" t="str">
        <f t="shared" si="1481"/>
        <v/>
      </c>
    </row>
    <row r="5162" spans="1:20" x14ac:dyDescent="0.3">
      <c r="A5162" t="str">
        <f>IF($D$5-($D$5-(MAX($A$10:A5161)+1))&lt;=$D$5,$D$5-($D$5-(MAX($A$10:A5161)+1)),"")</f>
        <v/>
      </c>
      <c r="B5162" s="1" t="str">
        <f t="shared" si="1471"/>
        <v/>
      </c>
      <c r="C5162" s="1" t="str">
        <f t="shared" si="1472"/>
        <v/>
      </c>
      <c r="D5162" t="str">
        <f t="shared" si="1465"/>
        <v/>
      </c>
      <c r="E5162" t="str">
        <f t="shared" si="1466"/>
        <v/>
      </c>
      <c r="F5162" s="5" t="str">
        <f t="shared" si="1467"/>
        <v/>
      </c>
      <c r="G5162" s="5" t="str">
        <f t="shared" si="1470"/>
        <v/>
      </c>
      <c r="H5162" t="str">
        <f t="shared" si="1473"/>
        <v/>
      </c>
      <c r="I5162" t="str">
        <f t="shared" si="1474"/>
        <v/>
      </c>
      <c r="J5162" t="str">
        <f t="shared" si="1482"/>
        <v/>
      </c>
      <c r="K5162" t="str">
        <f t="shared" si="1475"/>
        <v/>
      </c>
      <c r="L5162" t="str">
        <f t="shared" si="1476"/>
        <v/>
      </c>
      <c r="M5162" t="str">
        <f t="shared" si="1468"/>
        <v/>
      </c>
      <c r="N5162" t="str">
        <f t="shared" si="1477"/>
        <v/>
      </c>
      <c r="O5162" t="str">
        <f t="shared" si="1469"/>
        <v/>
      </c>
      <c r="P5162" t="str">
        <f t="shared" si="1478"/>
        <v/>
      </c>
      <c r="Q5162" t="str">
        <f t="shared" si="1479"/>
        <v/>
      </c>
      <c r="R5162" t="str">
        <f t="shared" si="1480"/>
        <v/>
      </c>
      <c r="T5162" t="str">
        <f t="shared" si="1481"/>
        <v/>
      </c>
    </row>
    <row r="5163" spans="1:20" x14ac:dyDescent="0.3">
      <c r="A5163" t="str">
        <f>IF($D$5-($D$5-(MAX($A$10:A5162)+1))&lt;=$D$5,$D$5-($D$5-(MAX($A$10:A5162)+1)),"")</f>
        <v/>
      </c>
      <c r="B5163" s="1" t="str">
        <f t="shared" si="1471"/>
        <v/>
      </c>
      <c r="C5163" s="1" t="str">
        <f t="shared" si="1472"/>
        <v/>
      </c>
      <c r="D5163" t="str">
        <f t="shared" si="1465"/>
        <v/>
      </c>
      <c r="E5163" t="str">
        <f t="shared" si="1466"/>
        <v/>
      </c>
      <c r="F5163" s="5" t="str">
        <f t="shared" si="1467"/>
        <v/>
      </c>
      <c r="G5163" s="5" t="str">
        <f t="shared" si="1470"/>
        <v/>
      </c>
      <c r="H5163" t="str">
        <f t="shared" si="1473"/>
        <v/>
      </c>
      <c r="I5163" t="str">
        <f t="shared" si="1474"/>
        <v/>
      </c>
      <c r="J5163" t="str">
        <f t="shared" si="1482"/>
        <v/>
      </c>
      <c r="K5163" t="str">
        <f t="shared" si="1475"/>
        <v/>
      </c>
      <c r="L5163" t="str">
        <f t="shared" si="1476"/>
        <v/>
      </c>
      <c r="M5163" t="str">
        <f t="shared" si="1468"/>
        <v/>
      </c>
      <c r="N5163" t="str">
        <f t="shared" si="1477"/>
        <v/>
      </c>
      <c r="O5163" t="str">
        <f t="shared" si="1469"/>
        <v/>
      </c>
      <c r="P5163" t="str">
        <f t="shared" si="1478"/>
        <v/>
      </c>
      <c r="Q5163" t="str">
        <f t="shared" si="1479"/>
        <v/>
      </c>
      <c r="R5163" t="str">
        <f t="shared" si="1480"/>
        <v/>
      </c>
      <c r="T5163" t="str">
        <f t="shared" si="1481"/>
        <v/>
      </c>
    </row>
    <row r="5164" spans="1:20" x14ac:dyDescent="0.3">
      <c r="A5164" t="str">
        <f>IF($D$5-($D$5-(MAX($A$10:A5163)+1))&lt;=$D$5,$D$5-($D$5-(MAX($A$10:A5163)+1)),"")</f>
        <v/>
      </c>
      <c r="B5164" s="1" t="str">
        <f t="shared" si="1471"/>
        <v/>
      </c>
      <c r="C5164" s="1" t="str">
        <f t="shared" si="1472"/>
        <v/>
      </c>
      <c r="D5164" t="str">
        <f t="shared" si="1465"/>
        <v/>
      </c>
      <c r="E5164" t="str">
        <f t="shared" si="1466"/>
        <v/>
      </c>
      <c r="F5164" s="5" t="str">
        <f t="shared" si="1467"/>
        <v/>
      </c>
      <c r="G5164" s="5" t="str">
        <f t="shared" si="1470"/>
        <v/>
      </c>
      <c r="H5164" t="str">
        <f t="shared" si="1473"/>
        <v/>
      </c>
      <c r="I5164" t="str">
        <f t="shared" si="1474"/>
        <v/>
      </c>
      <c r="J5164" t="str">
        <f t="shared" si="1482"/>
        <v/>
      </c>
      <c r="K5164" t="str">
        <f t="shared" si="1475"/>
        <v/>
      </c>
      <c r="L5164" t="str">
        <f t="shared" si="1476"/>
        <v/>
      </c>
      <c r="M5164" t="str">
        <f t="shared" si="1468"/>
        <v/>
      </c>
      <c r="N5164" t="str">
        <f t="shared" si="1477"/>
        <v/>
      </c>
      <c r="O5164" t="str">
        <f t="shared" si="1469"/>
        <v/>
      </c>
      <c r="P5164" t="str">
        <f t="shared" si="1478"/>
        <v/>
      </c>
      <c r="Q5164" t="str">
        <f t="shared" si="1479"/>
        <v/>
      </c>
      <c r="R5164" t="str">
        <f t="shared" si="1480"/>
        <v/>
      </c>
      <c r="T5164" t="str">
        <f t="shared" si="1481"/>
        <v/>
      </c>
    </row>
    <row r="5165" spans="1:20" x14ac:dyDescent="0.3">
      <c r="A5165" t="str">
        <f>IF($D$5-($D$5-(MAX($A$10:A5164)+1))&lt;=$D$5,$D$5-($D$5-(MAX($A$10:A5164)+1)),"")</f>
        <v/>
      </c>
      <c r="B5165" s="1" t="str">
        <f t="shared" si="1471"/>
        <v/>
      </c>
      <c r="C5165" s="1" t="str">
        <f t="shared" si="1472"/>
        <v/>
      </c>
      <c r="D5165" t="str">
        <f t="shared" si="1465"/>
        <v/>
      </c>
      <c r="E5165" t="str">
        <f t="shared" si="1466"/>
        <v/>
      </c>
      <c r="F5165" s="5" t="str">
        <f t="shared" si="1467"/>
        <v/>
      </c>
      <c r="G5165" s="5" t="str">
        <f t="shared" si="1470"/>
        <v/>
      </c>
      <c r="H5165" t="str">
        <f t="shared" si="1473"/>
        <v/>
      </c>
      <c r="I5165" t="str">
        <f t="shared" si="1474"/>
        <v/>
      </c>
      <c r="J5165" t="str">
        <f t="shared" si="1482"/>
        <v/>
      </c>
      <c r="K5165" t="str">
        <f t="shared" si="1475"/>
        <v/>
      </c>
      <c r="L5165" t="str">
        <f t="shared" si="1476"/>
        <v/>
      </c>
      <c r="M5165" t="str">
        <f t="shared" si="1468"/>
        <v/>
      </c>
      <c r="N5165" t="str">
        <f t="shared" si="1477"/>
        <v/>
      </c>
      <c r="O5165" t="str">
        <f t="shared" si="1469"/>
        <v/>
      </c>
      <c r="P5165" t="str">
        <f t="shared" si="1478"/>
        <v/>
      </c>
      <c r="Q5165" t="str">
        <f t="shared" si="1479"/>
        <v/>
      </c>
      <c r="R5165" t="str">
        <f t="shared" si="1480"/>
        <v/>
      </c>
      <c r="T5165" t="str">
        <f t="shared" si="1481"/>
        <v/>
      </c>
    </row>
    <row r="5166" spans="1:20" x14ac:dyDescent="0.3">
      <c r="A5166" t="str">
        <f>IF($D$5-($D$5-(MAX($A$10:A5165)+1))&lt;=$D$5,$D$5-($D$5-(MAX($A$10:A5165)+1)),"")</f>
        <v/>
      </c>
      <c r="B5166" s="1" t="str">
        <f t="shared" si="1471"/>
        <v/>
      </c>
      <c r="C5166" s="1" t="str">
        <f t="shared" si="1472"/>
        <v/>
      </c>
      <c r="D5166" t="str">
        <f t="shared" si="1465"/>
        <v/>
      </c>
      <c r="E5166" t="str">
        <f t="shared" si="1466"/>
        <v/>
      </c>
      <c r="F5166" s="5" t="str">
        <f t="shared" si="1467"/>
        <v/>
      </c>
      <c r="G5166" s="5" t="str">
        <f t="shared" si="1470"/>
        <v/>
      </c>
      <c r="H5166" t="str">
        <f t="shared" si="1473"/>
        <v/>
      </c>
      <c r="I5166" t="str">
        <f t="shared" si="1474"/>
        <v/>
      </c>
      <c r="J5166" t="str">
        <f t="shared" si="1482"/>
        <v/>
      </c>
      <c r="K5166" t="str">
        <f t="shared" si="1475"/>
        <v/>
      </c>
      <c r="L5166" t="str">
        <f t="shared" si="1476"/>
        <v/>
      </c>
      <c r="M5166" t="str">
        <f t="shared" si="1468"/>
        <v/>
      </c>
      <c r="N5166" t="str">
        <f t="shared" si="1477"/>
        <v/>
      </c>
      <c r="O5166" t="str">
        <f t="shared" si="1469"/>
        <v/>
      </c>
      <c r="P5166" t="str">
        <f t="shared" si="1478"/>
        <v/>
      </c>
      <c r="Q5166" t="str">
        <f t="shared" si="1479"/>
        <v/>
      </c>
      <c r="R5166" t="str">
        <f t="shared" si="1480"/>
        <v/>
      </c>
      <c r="T5166" t="str">
        <f t="shared" si="1481"/>
        <v/>
      </c>
    </row>
    <row r="5167" spans="1:20" x14ac:dyDescent="0.3">
      <c r="A5167" t="str">
        <f>IF($D$5-($D$5-(MAX($A$10:A5166)+1))&lt;=$D$5,$D$5-($D$5-(MAX($A$10:A5166)+1)),"")</f>
        <v/>
      </c>
      <c r="B5167" s="1" t="str">
        <f t="shared" si="1471"/>
        <v/>
      </c>
      <c r="C5167" s="1" t="str">
        <f t="shared" si="1472"/>
        <v/>
      </c>
      <c r="D5167" t="str">
        <f t="shared" si="1465"/>
        <v/>
      </c>
      <c r="E5167" t="str">
        <f t="shared" si="1466"/>
        <v/>
      </c>
      <c r="F5167" s="5" t="str">
        <f t="shared" si="1467"/>
        <v/>
      </c>
      <c r="G5167" s="5" t="str">
        <f t="shared" si="1470"/>
        <v/>
      </c>
      <c r="H5167" t="str">
        <f t="shared" si="1473"/>
        <v/>
      </c>
      <c r="I5167" t="str">
        <f t="shared" si="1474"/>
        <v/>
      </c>
      <c r="J5167" t="str">
        <f t="shared" si="1482"/>
        <v/>
      </c>
      <c r="K5167" t="str">
        <f t="shared" si="1475"/>
        <v/>
      </c>
      <c r="L5167" t="str">
        <f t="shared" si="1476"/>
        <v/>
      </c>
      <c r="M5167" t="str">
        <f t="shared" si="1468"/>
        <v/>
      </c>
      <c r="N5167" t="str">
        <f t="shared" si="1477"/>
        <v/>
      </c>
      <c r="O5167" t="str">
        <f t="shared" si="1469"/>
        <v/>
      </c>
      <c r="P5167" t="str">
        <f t="shared" si="1478"/>
        <v/>
      </c>
      <c r="Q5167" t="str">
        <f t="shared" si="1479"/>
        <v/>
      </c>
      <c r="R5167" t="str">
        <f t="shared" si="1480"/>
        <v/>
      </c>
      <c r="T5167" t="str">
        <f t="shared" si="1481"/>
        <v/>
      </c>
    </row>
    <row r="5168" spans="1:20" x14ac:dyDescent="0.3">
      <c r="A5168" t="str">
        <f>IF($D$5-($D$5-(MAX($A$10:A5167)+1))&lt;=$D$5,$D$5-($D$5-(MAX($A$10:A5167)+1)),"")</f>
        <v/>
      </c>
      <c r="B5168" s="1" t="str">
        <f t="shared" si="1471"/>
        <v/>
      </c>
      <c r="C5168" s="1" t="str">
        <f t="shared" si="1472"/>
        <v/>
      </c>
      <c r="D5168" t="str">
        <f t="shared" si="1465"/>
        <v/>
      </c>
      <c r="E5168" t="str">
        <f t="shared" si="1466"/>
        <v/>
      </c>
      <c r="F5168" s="5" t="str">
        <f t="shared" si="1467"/>
        <v/>
      </c>
      <c r="G5168" s="5" t="str">
        <f t="shared" si="1470"/>
        <v/>
      </c>
      <c r="H5168" t="str">
        <f t="shared" si="1473"/>
        <v/>
      </c>
      <c r="I5168" t="str">
        <f t="shared" si="1474"/>
        <v/>
      </c>
      <c r="J5168" t="str">
        <f t="shared" si="1482"/>
        <v/>
      </c>
      <c r="K5168" t="str">
        <f t="shared" si="1475"/>
        <v/>
      </c>
      <c r="L5168" t="str">
        <f t="shared" si="1476"/>
        <v/>
      </c>
      <c r="M5168" t="str">
        <f t="shared" si="1468"/>
        <v/>
      </c>
      <c r="N5168" t="str">
        <f t="shared" si="1477"/>
        <v/>
      </c>
      <c r="O5168" t="str">
        <f t="shared" si="1469"/>
        <v/>
      </c>
      <c r="P5168" t="str">
        <f t="shared" si="1478"/>
        <v/>
      </c>
      <c r="Q5168" t="str">
        <f t="shared" si="1479"/>
        <v/>
      </c>
      <c r="R5168" t="str">
        <f t="shared" si="1480"/>
        <v/>
      </c>
      <c r="T5168" t="str">
        <f t="shared" si="1481"/>
        <v/>
      </c>
    </row>
    <row r="5169" spans="1:20" x14ac:dyDescent="0.3">
      <c r="A5169" t="str">
        <f>IF($D$5-($D$5-(MAX($A$10:A5168)+1))&lt;=$D$5,$D$5-($D$5-(MAX($A$10:A5168)+1)),"")</f>
        <v/>
      </c>
      <c r="B5169" s="1" t="str">
        <f t="shared" si="1471"/>
        <v/>
      </c>
      <c r="C5169" s="1" t="str">
        <f t="shared" si="1472"/>
        <v/>
      </c>
      <c r="D5169" t="str">
        <f t="shared" si="1465"/>
        <v/>
      </c>
      <c r="E5169" t="str">
        <f t="shared" si="1466"/>
        <v/>
      </c>
      <c r="F5169" s="5" t="str">
        <f t="shared" si="1467"/>
        <v/>
      </c>
      <c r="G5169" s="5" t="str">
        <f t="shared" si="1470"/>
        <v/>
      </c>
      <c r="H5169" t="str">
        <f t="shared" si="1473"/>
        <v/>
      </c>
      <c r="I5169" t="str">
        <f t="shared" si="1474"/>
        <v/>
      </c>
      <c r="J5169" t="str">
        <f t="shared" si="1482"/>
        <v/>
      </c>
      <c r="K5169" t="str">
        <f t="shared" si="1475"/>
        <v/>
      </c>
      <c r="L5169" t="str">
        <f t="shared" si="1476"/>
        <v/>
      </c>
      <c r="M5169" t="str">
        <f t="shared" si="1468"/>
        <v/>
      </c>
      <c r="N5169" t="str">
        <f t="shared" si="1477"/>
        <v/>
      </c>
      <c r="O5169" t="str">
        <f t="shared" si="1469"/>
        <v/>
      </c>
      <c r="P5169" t="str">
        <f t="shared" si="1478"/>
        <v/>
      </c>
      <c r="Q5169" t="str">
        <f t="shared" si="1479"/>
        <v/>
      </c>
      <c r="R5169" t="str">
        <f t="shared" si="1480"/>
        <v/>
      </c>
      <c r="T5169" t="str">
        <f t="shared" si="1481"/>
        <v/>
      </c>
    </row>
    <row r="5170" spans="1:20" x14ac:dyDescent="0.3">
      <c r="A5170" t="str">
        <f>IF($D$5-($D$5-(MAX($A$10:A5169)+1))&lt;=$D$5,$D$5-($D$5-(MAX($A$10:A5169)+1)),"")</f>
        <v/>
      </c>
      <c r="B5170" s="1" t="str">
        <f t="shared" si="1471"/>
        <v/>
      </c>
      <c r="C5170" s="1" t="str">
        <f t="shared" si="1472"/>
        <v/>
      </c>
      <c r="D5170" t="str">
        <f t="shared" si="1465"/>
        <v/>
      </c>
      <c r="E5170" t="str">
        <f t="shared" si="1466"/>
        <v/>
      </c>
      <c r="F5170" s="5" t="str">
        <f t="shared" si="1467"/>
        <v/>
      </c>
      <c r="G5170" s="5" t="str">
        <f t="shared" si="1470"/>
        <v/>
      </c>
      <c r="H5170" t="str">
        <f t="shared" si="1473"/>
        <v/>
      </c>
      <c r="I5170" t="str">
        <f t="shared" si="1474"/>
        <v/>
      </c>
      <c r="J5170" t="str">
        <f t="shared" si="1482"/>
        <v/>
      </c>
      <c r="K5170" t="str">
        <f t="shared" si="1475"/>
        <v/>
      </c>
      <c r="L5170" t="str">
        <f t="shared" si="1476"/>
        <v/>
      </c>
      <c r="M5170" t="str">
        <f t="shared" si="1468"/>
        <v/>
      </c>
      <c r="N5170" t="str">
        <f t="shared" si="1477"/>
        <v/>
      </c>
      <c r="O5170" t="str">
        <f t="shared" si="1469"/>
        <v/>
      </c>
      <c r="P5170" t="str">
        <f t="shared" si="1478"/>
        <v/>
      </c>
      <c r="Q5170" t="str">
        <f t="shared" si="1479"/>
        <v/>
      </c>
      <c r="R5170" t="str">
        <f t="shared" si="1480"/>
        <v/>
      </c>
      <c r="T5170" t="str">
        <f t="shared" si="1481"/>
        <v/>
      </c>
    </row>
    <row r="5171" spans="1:20" x14ac:dyDescent="0.3">
      <c r="A5171" t="str">
        <f>IF($D$5-($D$5-(MAX($A$10:A5170)+1))&lt;=$D$5,$D$5-($D$5-(MAX($A$10:A5170)+1)),"")</f>
        <v/>
      </c>
      <c r="B5171" s="1" t="str">
        <f t="shared" si="1471"/>
        <v/>
      </c>
      <c r="C5171" s="1" t="str">
        <f t="shared" si="1472"/>
        <v/>
      </c>
      <c r="D5171" t="str">
        <f t="shared" si="1465"/>
        <v/>
      </c>
      <c r="E5171" t="str">
        <f t="shared" si="1466"/>
        <v/>
      </c>
      <c r="F5171" s="5" t="str">
        <f t="shared" si="1467"/>
        <v/>
      </c>
      <c r="G5171" s="5" t="str">
        <f t="shared" si="1470"/>
        <v/>
      </c>
      <c r="H5171" t="str">
        <f t="shared" si="1473"/>
        <v/>
      </c>
      <c r="I5171" t="str">
        <f t="shared" si="1474"/>
        <v/>
      </c>
      <c r="J5171" t="str">
        <f t="shared" si="1482"/>
        <v/>
      </c>
      <c r="K5171" t="str">
        <f t="shared" si="1475"/>
        <v/>
      </c>
      <c r="L5171" t="str">
        <f t="shared" si="1476"/>
        <v/>
      </c>
      <c r="M5171" t="str">
        <f t="shared" si="1468"/>
        <v/>
      </c>
      <c r="N5171" t="str">
        <f t="shared" si="1477"/>
        <v/>
      </c>
      <c r="O5171" t="str">
        <f t="shared" si="1469"/>
        <v/>
      </c>
      <c r="P5171" t="str">
        <f t="shared" si="1478"/>
        <v/>
      </c>
      <c r="Q5171" t="str">
        <f t="shared" si="1479"/>
        <v/>
      </c>
      <c r="R5171" t="str">
        <f t="shared" si="1480"/>
        <v/>
      </c>
      <c r="T5171" t="str">
        <f t="shared" si="1481"/>
        <v/>
      </c>
    </row>
    <row r="5172" spans="1:20" x14ac:dyDescent="0.3">
      <c r="A5172" t="str">
        <f>IF($D$5-($D$5-(MAX($A$10:A5171)+1))&lt;=$D$5,$D$5-($D$5-(MAX($A$10:A5171)+1)),"")</f>
        <v/>
      </c>
      <c r="B5172" s="1" t="str">
        <f t="shared" si="1471"/>
        <v/>
      </c>
      <c r="C5172" s="1" t="str">
        <f t="shared" si="1472"/>
        <v/>
      </c>
      <c r="D5172" t="str">
        <f t="shared" si="1465"/>
        <v/>
      </c>
      <c r="E5172" t="str">
        <f t="shared" si="1466"/>
        <v/>
      </c>
      <c r="F5172" s="5" t="str">
        <f t="shared" si="1467"/>
        <v/>
      </c>
      <c r="G5172" s="5" t="str">
        <f t="shared" si="1470"/>
        <v/>
      </c>
      <c r="H5172" t="str">
        <f t="shared" si="1473"/>
        <v/>
      </c>
      <c r="I5172" t="str">
        <f t="shared" si="1474"/>
        <v/>
      </c>
      <c r="J5172" t="str">
        <f t="shared" si="1482"/>
        <v/>
      </c>
      <c r="K5172" t="str">
        <f t="shared" si="1475"/>
        <v/>
      </c>
      <c r="L5172" t="str">
        <f t="shared" si="1476"/>
        <v/>
      </c>
      <c r="M5172" t="str">
        <f t="shared" si="1468"/>
        <v/>
      </c>
      <c r="N5172" t="str">
        <f t="shared" si="1477"/>
        <v/>
      </c>
      <c r="O5172" t="str">
        <f t="shared" si="1469"/>
        <v/>
      </c>
      <c r="P5172" t="str">
        <f t="shared" si="1478"/>
        <v/>
      </c>
      <c r="Q5172" t="str">
        <f t="shared" si="1479"/>
        <v/>
      </c>
      <c r="R5172" t="str">
        <f t="shared" si="1480"/>
        <v/>
      </c>
      <c r="T5172" t="str">
        <f t="shared" si="1481"/>
        <v/>
      </c>
    </row>
    <row r="5173" spans="1:20" x14ac:dyDescent="0.3">
      <c r="A5173" t="str">
        <f>IF($D$5-($D$5-(MAX($A$10:A5172)+1))&lt;=$D$5,$D$5-($D$5-(MAX($A$10:A5172)+1)),"")</f>
        <v/>
      </c>
      <c r="B5173" s="1" t="str">
        <f t="shared" si="1471"/>
        <v/>
      </c>
      <c r="C5173" s="1" t="str">
        <f t="shared" si="1472"/>
        <v/>
      </c>
      <c r="D5173" t="str">
        <f t="shared" si="1465"/>
        <v/>
      </c>
      <c r="E5173" t="str">
        <f t="shared" si="1466"/>
        <v/>
      </c>
      <c r="F5173" s="5" t="str">
        <f t="shared" si="1467"/>
        <v/>
      </c>
      <c r="G5173" s="5" t="str">
        <f t="shared" si="1470"/>
        <v/>
      </c>
      <c r="H5173" t="str">
        <f t="shared" si="1473"/>
        <v/>
      </c>
      <c r="I5173" t="str">
        <f t="shared" si="1474"/>
        <v/>
      </c>
      <c r="J5173" t="str">
        <f t="shared" si="1482"/>
        <v/>
      </c>
      <c r="K5173" t="str">
        <f t="shared" si="1475"/>
        <v/>
      </c>
      <c r="L5173" t="str">
        <f t="shared" si="1476"/>
        <v/>
      </c>
      <c r="M5173" t="str">
        <f t="shared" si="1468"/>
        <v/>
      </c>
      <c r="N5173" t="str">
        <f t="shared" si="1477"/>
        <v/>
      </c>
      <c r="O5173" t="str">
        <f t="shared" si="1469"/>
        <v/>
      </c>
      <c r="P5173" t="str">
        <f t="shared" si="1478"/>
        <v/>
      </c>
      <c r="Q5173" t="str">
        <f t="shared" si="1479"/>
        <v/>
      </c>
      <c r="R5173" t="str">
        <f t="shared" si="1480"/>
        <v/>
      </c>
      <c r="T5173" t="str">
        <f t="shared" si="1481"/>
        <v/>
      </c>
    </row>
    <row r="5174" spans="1:20" x14ac:dyDescent="0.3">
      <c r="A5174" t="str">
        <f>IF($D$5-($D$5-(MAX($A$10:A5173)+1))&lt;=$D$5,$D$5-($D$5-(MAX($A$10:A5173)+1)),"")</f>
        <v/>
      </c>
      <c r="B5174" s="1" t="str">
        <f t="shared" si="1471"/>
        <v/>
      </c>
      <c r="C5174" s="1" t="str">
        <f t="shared" si="1472"/>
        <v/>
      </c>
      <c r="D5174" t="str">
        <f t="shared" si="1465"/>
        <v/>
      </c>
      <c r="E5174" t="str">
        <f t="shared" si="1466"/>
        <v/>
      </c>
      <c r="F5174" s="5" t="str">
        <f t="shared" si="1467"/>
        <v/>
      </c>
      <c r="G5174" s="5" t="str">
        <f t="shared" si="1470"/>
        <v/>
      </c>
      <c r="H5174" t="str">
        <f t="shared" si="1473"/>
        <v/>
      </c>
      <c r="I5174" t="str">
        <f t="shared" si="1474"/>
        <v/>
      </c>
      <c r="J5174" t="str">
        <f t="shared" si="1482"/>
        <v/>
      </c>
      <c r="K5174" t="str">
        <f t="shared" si="1475"/>
        <v/>
      </c>
      <c r="L5174" t="str">
        <f t="shared" si="1476"/>
        <v/>
      </c>
      <c r="M5174" t="str">
        <f t="shared" si="1468"/>
        <v/>
      </c>
      <c r="N5174" t="str">
        <f t="shared" si="1477"/>
        <v/>
      </c>
      <c r="O5174" t="str">
        <f t="shared" si="1469"/>
        <v/>
      </c>
      <c r="P5174" t="str">
        <f t="shared" si="1478"/>
        <v/>
      </c>
      <c r="Q5174" t="str">
        <f t="shared" si="1479"/>
        <v/>
      </c>
      <c r="R5174" t="str">
        <f t="shared" si="1480"/>
        <v/>
      </c>
      <c r="T5174" t="str">
        <f t="shared" si="1481"/>
        <v/>
      </c>
    </row>
    <row r="5175" spans="1:20" x14ac:dyDescent="0.3">
      <c r="A5175" t="str">
        <f>IF($D$5-($D$5-(MAX($A$10:A5174)+1))&lt;=$D$5,$D$5-($D$5-(MAX($A$10:A5174)+1)),"")</f>
        <v/>
      </c>
      <c r="B5175" s="1" t="str">
        <f t="shared" si="1471"/>
        <v/>
      </c>
      <c r="C5175" s="1" t="str">
        <f t="shared" si="1472"/>
        <v/>
      </c>
      <c r="D5175" t="str">
        <f t="shared" si="1465"/>
        <v/>
      </c>
      <c r="E5175" t="str">
        <f t="shared" si="1466"/>
        <v/>
      </c>
      <c r="F5175" s="5" t="str">
        <f t="shared" si="1467"/>
        <v/>
      </c>
      <c r="G5175" s="5" t="str">
        <f t="shared" si="1470"/>
        <v/>
      </c>
      <c r="H5175" t="str">
        <f t="shared" si="1473"/>
        <v/>
      </c>
      <c r="I5175" t="str">
        <f t="shared" si="1474"/>
        <v/>
      </c>
      <c r="J5175" t="str">
        <f t="shared" si="1482"/>
        <v/>
      </c>
      <c r="K5175" t="str">
        <f t="shared" si="1475"/>
        <v/>
      </c>
      <c r="L5175" t="str">
        <f t="shared" si="1476"/>
        <v/>
      </c>
      <c r="M5175" t="str">
        <f t="shared" si="1468"/>
        <v/>
      </c>
      <c r="N5175" t="str">
        <f t="shared" si="1477"/>
        <v/>
      </c>
      <c r="O5175" t="str">
        <f t="shared" si="1469"/>
        <v/>
      </c>
      <c r="P5175" t="str">
        <f t="shared" si="1478"/>
        <v/>
      </c>
      <c r="Q5175" t="str">
        <f t="shared" si="1479"/>
        <v/>
      </c>
      <c r="R5175" t="str">
        <f t="shared" si="1480"/>
        <v/>
      </c>
      <c r="T5175" t="str">
        <f t="shared" si="1481"/>
        <v/>
      </c>
    </row>
    <row r="5176" spans="1:20" x14ac:dyDescent="0.3">
      <c r="A5176" t="str">
        <f>IF($D$5-($D$5-(MAX($A$10:A5175)+1))&lt;=$D$5,$D$5-($D$5-(MAX($A$10:A5175)+1)),"")</f>
        <v/>
      </c>
      <c r="B5176" s="1" t="str">
        <f t="shared" si="1471"/>
        <v/>
      </c>
      <c r="C5176" s="1" t="str">
        <f t="shared" si="1472"/>
        <v/>
      </c>
      <c r="D5176" t="str">
        <f t="shared" si="1465"/>
        <v/>
      </c>
      <c r="E5176" t="str">
        <f t="shared" si="1466"/>
        <v/>
      </c>
      <c r="F5176" s="5" t="str">
        <f t="shared" si="1467"/>
        <v/>
      </c>
      <c r="G5176" s="5" t="str">
        <f t="shared" si="1470"/>
        <v/>
      </c>
      <c r="H5176" t="str">
        <f t="shared" si="1473"/>
        <v/>
      </c>
      <c r="I5176" t="str">
        <f t="shared" si="1474"/>
        <v/>
      </c>
      <c r="J5176" t="str">
        <f t="shared" si="1482"/>
        <v/>
      </c>
      <c r="K5176" t="str">
        <f t="shared" si="1475"/>
        <v/>
      </c>
      <c r="L5176" t="str">
        <f t="shared" si="1476"/>
        <v/>
      </c>
      <c r="M5176" t="str">
        <f t="shared" si="1468"/>
        <v/>
      </c>
      <c r="N5176" t="str">
        <f t="shared" si="1477"/>
        <v/>
      </c>
      <c r="O5176" t="str">
        <f t="shared" si="1469"/>
        <v/>
      </c>
      <c r="P5176" t="str">
        <f t="shared" si="1478"/>
        <v/>
      </c>
      <c r="Q5176" t="str">
        <f t="shared" si="1479"/>
        <v/>
      </c>
      <c r="R5176" t="str">
        <f t="shared" si="1480"/>
        <v/>
      </c>
      <c r="T5176" t="str">
        <f t="shared" si="1481"/>
        <v/>
      </c>
    </row>
    <row r="5177" spans="1:20" x14ac:dyDescent="0.3">
      <c r="A5177" t="str">
        <f>IF($D$5-($D$5-(MAX($A$10:A5176)+1))&lt;=$D$5,$D$5-($D$5-(MAX($A$10:A5176)+1)),"")</f>
        <v/>
      </c>
      <c r="B5177" s="1" t="str">
        <f t="shared" si="1471"/>
        <v/>
      </c>
      <c r="C5177" s="1" t="str">
        <f t="shared" si="1472"/>
        <v/>
      </c>
      <c r="D5177" t="str">
        <f t="shared" si="1465"/>
        <v/>
      </c>
      <c r="E5177" t="str">
        <f t="shared" si="1466"/>
        <v/>
      </c>
      <c r="F5177" s="5" t="str">
        <f t="shared" si="1467"/>
        <v/>
      </c>
      <c r="G5177" s="5" t="str">
        <f t="shared" si="1470"/>
        <v/>
      </c>
      <c r="H5177" t="str">
        <f t="shared" si="1473"/>
        <v/>
      </c>
      <c r="I5177" t="str">
        <f t="shared" si="1474"/>
        <v/>
      </c>
      <c r="J5177" t="str">
        <f t="shared" si="1482"/>
        <v/>
      </c>
      <c r="K5177" t="str">
        <f t="shared" si="1475"/>
        <v/>
      </c>
      <c r="L5177" t="str">
        <f t="shared" si="1476"/>
        <v/>
      </c>
      <c r="M5177" t="str">
        <f t="shared" si="1468"/>
        <v/>
      </c>
      <c r="N5177" t="str">
        <f t="shared" si="1477"/>
        <v/>
      </c>
      <c r="O5177" t="str">
        <f t="shared" si="1469"/>
        <v/>
      </c>
      <c r="P5177" t="str">
        <f t="shared" si="1478"/>
        <v/>
      </c>
      <c r="Q5177" t="str">
        <f t="shared" si="1479"/>
        <v/>
      </c>
      <c r="R5177" t="str">
        <f t="shared" si="1480"/>
        <v/>
      </c>
      <c r="T5177" t="str">
        <f t="shared" si="1481"/>
        <v/>
      </c>
    </row>
    <row r="5178" spans="1:20" x14ac:dyDescent="0.3">
      <c r="A5178" t="str">
        <f>IF($D$5-($D$5-(MAX($A$10:A5177)+1))&lt;=$D$5,$D$5-($D$5-(MAX($A$10:A5177)+1)),"")</f>
        <v/>
      </c>
      <c r="B5178" s="1" t="str">
        <f t="shared" si="1471"/>
        <v/>
      </c>
      <c r="C5178" s="1" t="str">
        <f t="shared" si="1472"/>
        <v/>
      </c>
      <c r="D5178" t="str">
        <f t="shared" si="1465"/>
        <v/>
      </c>
      <c r="E5178" t="str">
        <f t="shared" si="1466"/>
        <v/>
      </c>
      <c r="F5178" s="5" t="str">
        <f t="shared" si="1467"/>
        <v/>
      </c>
      <c r="G5178" s="5" t="str">
        <f t="shared" si="1470"/>
        <v/>
      </c>
      <c r="H5178" t="str">
        <f t="shared" si="1473"/>
        <v/>
      </c>
      <c r="I5178" t="str">
        <f t="shared" si="1474"/>
        <v/>
      </c>
      <c r="J5178" t="str">
        <f t="shared" si="1482"/>
        <v/>
      </c>
      <c r="K5178" t="str">
        <f t="shared" si="1475"/>
        <v/>
      </c>
      <c r="L5178" t="str">
        <f t="shared" si="1476"/>
        <v/>
      </c>
      <c r="M5178" t="str">
        <f t="shared" si="1468"/>
        <v/>
      </c>
      <c r="N5178" t="str">
        <f t="shared" si="1477"/>
        <v/>
      </c>
      <c r="O5178" t="str">
        <f t="shared" si="1469"/>
        <v/>
      </c>
      <c r="P5178" t="str">
        <f t="shared" si="1478"/>
        <v/>
      </c>
      <c r="Q5178" t="str">
        <f t="shared" si="1479"/>
        <v/>
      </c>
      <c r="R5178" t="str">
        <f t="shared" si="1480"/>
        <v/>
      </c>
      <c r="T5178" t="str">
        <f t="shared" si="1481"/>
        <v/>
      </c>
    </row>
    <row r="5179" spans="1:20" x14ac:dyDescent="0.3">
      <c r="A5179" t="str">
        <f>IF($D$5-($D$5-(MAX($A$10:A5178)+1))&lt;=$D$5,$D$5-($D$5-(MAX($A$10:A5178)+1)),"")</f>
        <v/>
      </c>
      <c r="B5179" s="1" t="str">
        <f t="shared" si="1471"/>
        <v/>
      </c>
      <c r="C5179" s="1" t="str">
        <f t="shared" si="1472"/>
        <v/>
      </c>
      <c r="D5179" t="str">
        <f t="shared" si="1465"/>
        <v/>
      </c>
      <c r="E5179" t="str">
        <f t="shared" si="1466"/>
        <v/>
      </c>
      <c r="F5179" s="5" t="str">
        <f t="shared" si="1467"/>
        <v/>
      </c>
      <c r="G5179" s="5" t="str">
        <f t="shared" si="1470"/>
        <v/>
      </c>
      <c r="H5179" t="str">
        <f t="shared" si="1473"/>
        <v/>
      </c>
      <c r="I5179" t="str">
        <f t="shared" si="1474"/>
        <v/>
      </c>
      <c r="J5179" t="str">
        <f t="shared" si="1482"/>
        <v/>
      </c>
      <c r="K5179" t="str">
        <f t="shared" si="1475"/>
        <v/>
      </c>
      <c r="L5179" t="str">
        <f t="shared" si="1476"/>
        <v/>
      </c>
      <c r="M5179" t="str">
        <f t="shared" si="1468"/>
        <v/>
      </c>
      <c r="N5179" t="str">
        <f t="shared" si="1477"/>
        <v/>
      </c>
      <c r="O5179" t="str">
        <f t="shared" si="1469"/>
        <v/>
      </c>
      <c r="P5179" t="str">
        <f t="shared" si="1478"/>
        <v/>
      </c>
      <c r="Q5179" t="str">
        <f t="shared" si="1479"/>
        <v/>
      </c>
      <c r="R5179" t="str">
        <f t="shared" si="1480"/>
        <v/>
      </c>
      <c r="T5179" t="str">
        <f t="shared" si="1481"/>
        <v/>
      </c>
    </row>
    <row r="5180" spans="1:20" x14ac:dyDescent="0.3">
      <c r="A5180" t="str">
        <f>IF($D$5-($D$5-(MAX($A$10:A5179)+1))&lt;=$D$5,$D$5-($D$5-(MAX($A$10:A5179)+1)),"")</f>
        <v/>
      </c>
      <c r="B5180" s="1" t="str">
        <f t="shared" si="1471"/>
        <v/>
      </c>
      <c r="C5180" s="1" t="str">
        <f t="shared" si="1472"/>
        <v/>
      </c>
      <c r="D5180" t="str">
        <f t="shared" si="1465"/>
        <v/>
      </c>
      <c r="E5180" t="str">
        <f t="shared" si="1466"/>
        <v/>
      </c>
      <c r="F5180" s="5" t="str">
        <f t="shared" si="1467"/>
        <v/>
      </c>
      <c r="G5180" s="5" t="str">
        <f t="shared" si="1470"/>
        <v/>
      </c>
      <c r="H5180" t="str">
        <f t="shared" si="1473"/>
        <v/>
      </c>
      <c r="I5180" t="str">
        <f t="shared" si="1474"/>
        <v/>
      </c>
      <c r="J5180" t="str">
        <f t="shared" si="1482"/>
        <v/>
      </c>
      <c r="K5180" t="str">
        <f t="shared" si="1475"/>
        <v/>
      </c>
      <c r="L5180" t="str">
        <f t="shared" si="1476"/>
        <v/>
      </c>
      <c r="M5180" t="str">
        <f t="shared" si="1468"/>
        <v/>
      </c>
      <c r="N5180" t="str">
        <f t="shared" si="1477"/>
        <v/>
      </c>
      <c r="O5180" t="str">
        <f t="shared" si="1469"/>
        <v/>
      </c>
      <c r="P5180" t="str">
        <f t="shared" si="1478"/>
        <v/>
      </c>
      <c r="Q5180" t="str">
        <f t="shared" si="1479"/>
        <v/>
      </c>
      <c r="R5180" t="str">
        <f t="shared" si="1480"/>
        <v/>
      </c>
      <c r="T5180" t="str">
        <f t="shared" si="1481"/>
        <v/>
      </c>
    </row>
    <row r="5181" spans="1:20" x14ac:dyDescent="0.3">
      <c r="A5181" t="str">
        <f>IF($D$5-($D$5-(MAX($A$10:A5180)+1))&lt;=$D$5,$D$5-($D$5-(MAX($A$10:A5180)+1)),"")</f>
        <v/>
      </c>
      <c r="B5181" s="1" t="str">
        <f t="shared" si="1471"/>
        <v/>
      </c>
      <c r="C5181" s="1" t="str">
        <f t="shared" si="1472"/>
        <v/>
      </c>
      <c r="D5181" t="str">
        <f t="shared" si="1465"/>
        <v/>
      </c>
      <c r="E5181" t="str">
        <f t="shared" si="1466"/>
        <v/>
      </c>
      <c r="F5181" s="5" t="str">
        <f t="shared" si="1467"/>
        <v/>
      </c>
      <c r="G5181" s="5" t="str">
        <f t="shared" si="1470"/>
        <v/>
      </c>
      <c r="H5181" t="str">
        <f t="shared" si="1473"/>
        <v/>
      </c>
      <c r="I5181" t="str">
        <f t="shared" si="1474"/>
        <v/>
      </c>
      <c r="J5181" t="str">
        <f t="shared" si="1482"/>
        <v/>
      </c>
      <c r="K5181" t="str">
        <f t="shared" si="1475"/>
        <v/>
      </c>
      <c r="L5181" t="str">
        <f t="shared" si="1476"/>
        <v/>
      </c>
      <c r="M5181" t="str">
        <f t="shared" si="1468"/>
        <v/>
      </c>
      <c r="N5181" t="str">
        <f t="shared" si="1477"/>
        <v/>
      </c>
      <c r="O5181" t="str">
        <f t="shared" si="1469"/>
        <v/>
      </c>
      <c r="P5181" t="str">
        <f t="shared" si="1478"/>
        <v/>
      </c>
      <c r="Q5181" t="str">
        <f t="shared" si="1479"/>
        <v/>
      </c>
      <c r="R5181" t="str">
        <f t="shared" si="1480"/>
        <v/>
      </c>
      <c r="T5181" t="str">
        <f t="shared" si="1481"/>
        <v/>
      </c>
    </row>
    <row r="5182" spans="1:20" x14ac:dyDescent="0.3">
      <c r="A5182" t="str">
        <f>IF($D$5-($D$5-(MAX($A$10:A5181)+1))&lt;=$D$5,$D$5-($D$5-(MAX($A$10:A5181)+1)),"")</f>
        <v/>
      </c>
      <c r="B5182" s="1" t="str">
        <f t="shared" si="1471"/>
        <v/>
      </c>
      <c r="C5182" s="1" t="str">
        <f t="shared" si="1472"/>
        <v/>
      </c>
      <c r="D5182" t="str">
        <f t="shared" si="1465"/>
        <v/>
      </c>
      <c r="E5182" t="str">
        <f t="shared" si="1466"/>
        <v/>
      </c>
      <c r="F5182" s="5" t="str">
        <f t="shared" si="1467"/>
        <v/>
      </c>
      <c r="G5182" s="5" t="str">
        <f t="shared" si="1470"/>
        <v/>
      </c>
      <c r="H5182" t="str">
        <f t="shared" si="1473"/>
        <v/>
      </c>
      <c r="I5182" t="str">
        <f t="shared" si="1474"/>
        <v/>
      </c>
      <c r="J5182" t="str">
        <f t="shared" si="1482"/>
        <v/>
      </c>
      <c r="K5182" t="str">
        <f t="shared" si="1475"/>
        <v/>
      </c>
      <c r="L5182" t="str">
        <f t="shared" si="1476"/>
        <v/>
      </c>
      <c r="M5182" t="str">
        <f t="shared" si="1468"/>
        <v/>
      </c>
      <c r="N5182" t="str">
        <f t="shared" si="1477"/>
        <v/>
      </c>
      <c r="O5182" t="str">
        <f t="shared" si="1469"/>
        <v/>
      </c>
      <c r="P5182" t="str">
        <f t="shared" si="1478"/>
        <v/>
      </c>
      <c r="Q5182" t="str">
        <f t="shared" si="1479"/>
        <v/>
      </c>
      <c r="R5182" t="str">
        <f t="shared" si="1480"/>
        <v/>
      </c>
      <c r="T5182" t="str">
        <f t="shared" si="1481"/>
        <v/>
      </c>
    </row>
    <row r="5183" spans="1:20" x14ac:dyDescent="0.3">
      <c r="A5183" t="str">
        <f>IF($D$5-($D$5-(MAX($A$10:A5182)+1))&lt;=$D$5,$D$5-($D$5-(MAX($A$10:A5182)+1)),"")</f>
        <v/>
      </c>
      <c r="B5183" s="1" t="str">
        <f t="shared" si="1471"/>
        <v/>
      </c>
      <c r="C5183" s="1" t="str">
        <f t="shared" si="1472"/>
        <v/>
      </c>
      <c r="D5183" t="str">
        <f t="shared" si="1465"/>
        <v/>
      </c>
      <c r="E5183" t="str">
        <f t="shared" si="1466"/>
        <v/>
      </c>
      <c r="F5183" s="5" t="str">
        <f t="shared" si="1467"/>
        <v/>
      </c>
      <c r="G5183" s="5" t="str">
        <f t="shared" si="1470"/>
        <v/>
      </c>
      <c r="H5183" t="str">
        <f t="shared" si="1473"/>
        <v/>
      </c>
      <c r="I5183" t="str">
        <f t="shared" si="1474"/>
        <v/>
      </c>
      <c r="J5183" t="str">
        <f t="shared" si="1482"/>
        <v/>
      </c>
      <c r="K5183" t="str">
        <f t="shared" si="1475"/>
        <v/>
      </c>
      <c r="L5183" t="str">
        <f t="shared" si="1476"/>
        <v/>
      </c>
      <c r="M5183" t="str">
        <f t="shared" si="1468"/>
        <v/>
      </c>
      <c r="N5183" t="str">
        <f t="shared" si="1477"/>
        <v/>
      </c>
      <c r="O5183" t="str">
        <f t="shared" si="1469"/>
        <v/>
      </c>
      <c r="P5183" t="str">
        <f t="shared" si="1478"/>
        <v/>
      </c>
      <c r="Q5183" t="str">
        <f t="shared" si="1479"/>
        <v/>
      </c>
      <c r="R5183" t="str">
        <f t="shared" si="1480"/>
        <v/>
      </c>
      <c r="T5183" t="str">
        <f t="shared" si="1481"/>
        <v/>
      </c>
    </row>
    <row r="5184" spans="1:20" x14ac:dyDescent="0.3">
      <c r="A5184" t="str">
        <f>IF($D$5-($D$5-(MAX($A$10:A5183)+1))&lt;=$D$5,$D$5-($D$5-(MAX($A$10:A5183)+1)),"")</f>
        <v/>
      </c>
      <c r="B5184" s="1" t="str">
        <f t="shared" si="1471"/>
        <v/>
      </c>
      <c r="C5184" s="1" t="str">
        <f t="shared" si="1472"/>
        <v/>
      </c>
      <c r="D5184" t="str">
        <f t="shared" si="1465"/>
        <v/>
      </c>
      <c r="E5184" t="str">
        <f t="shared" si="1466"/>
        <v/>
      </c>
      <c r="F5184" s="5" t="str">
        <f t="shared" si="1467"/>
        <v/>
      </c>
      <c r="G5184" s="5" t="str">
        <f t="shared" si="1470"/>
        <v/>
      </c>
      <c r="H5184" t="str">
        <f t="shared" si="1473"/>
        <v/>
      </c>
      <c r="I5184" t="str">
        <f t="shared" si="1474"/>
        <v/>
      </c>
      <c r="J5184" t="str">
        <f t="shared" si="1482"/>
        <v/>
      </c>
      <c r="K5184" t="str">
        <f t="shared" si="1475"/>
        <v/>
      </c>
      <c r="L5184" t="str">
        <f t="shared" si="1476"/>
        <v/>
      </c>
      <c r="M5184" t="str">
        <f t="shared" si="1468"/>
        <v/>
      </c>
      <c r="N5184" t="str">
        <f t="shared" si="1477"/>
        <v/>
      </c>
      <c r="O5184" t="str">
        <f t="shared" si="1469"/>
        <v/>
      </c>
      <c r="P5184" t="str">
        <f t="shared" si="1478"/>
        <v/>
      </c>
      <c r="Q5184" t="str">
        <f t="shared" si="1479"/>
        <v/>
      </c>
      <c r="R5184" t="str">
        <f t="shared" si="1480"/>
        <v/>
      </c>
      <c r="T5184" t="str">
        <f t="shared" si="1481"/>
        <v/>
      </c>
    </row>
    <row r="5185" spans="1:20" x14ac:dyDescent="0.3">
      <c r="A5185" t="str">
        <f>IF($D$5-($D$5-(MAX($A$10:A5184)+1))&lt;=$D$5,$D$5-($D$5-(MAX($A$10:A5184)+1)),"")</f>
        <v/>
      </c>
      <c r="B5185" s="1" t="str">
        <f t="shared" si="1471"/>
        <v/>
      </c>
      <c r="C5185" s="1" t="str">
        <f t="shared" si="1472"/>
        <v/>
      </c>
      <c r="D5185" t="str">
        <f t="shared" si="1465"/>
        <v/>
      </c>
      <c r="E5185" t="str">
        <f t="shared" si="1466"/>
        <v/>
      </c>
      <c r="F5185" s="5" t="str">
        <f t="shared" si="1467"/>
        <v/>
      </c>
      <c r="G5185" s="5" t="str">
        <f t="shared" si="1470"/>
        <v/>
      </c>
      <c r="H5185" t="str">
        <f t="shared" si="1473"/>
        <v/>
      </c>
      <c r="I5185" t="str">
        <f t="shared" si="1474"/>
        <v/>
      </c>
      <c r="J5185" t="str">
        <f t="shared" si="1482"/>
        <v/>
      </c>
      <c r="K5185" t="str">
        <f t="shared" si="1475"/>
        <v/>
      </c>
      <c r="L5185" t="str">
        <f t="shared" si="1476"/>
        <v/>
      </c>
      <c r="M5185" t="str">
        <f t="shared" si="1468"/>
        <v/>
      </c>
      <c r="N5185" t="str">
        <f t="shared" si="1477"/>
        <v/>
      </c>
      <c r="O5185" t="str">
        <f t="shared" si="1469"/>
        <v/>
      </c>
      <c r="P5185" t="str">
        <f t="shared" si="1478"/>
        <v/>
      </c>
      <c r="Q5185" t="str">
        <f t="shared" si="1479"/>
        <v/>
      </c>
      <c r="R5185" t="str">
        <f t="shared" si="1480"/>
        <v/>
      </c>
      <c r="T5185" t="str">
        <f t="shared" si="1481"/>
        <v/>
      </c>
    </row>
    <row r="5186" spans="1:20" x14ac:dyDescent="0.3">
      <c r="A5186" t="str">
        <f>IF($D$5-($D$5-(MAX($A$10:A5185)+1))&lt;=$D$5,$D$5-($D$5-(MAX($A$10:A5185)+1)),"")</f>
        <v/>
      </c>
      <c r="B5186" s="1" t="str">
        <f t="shared" si="1471"/>
        <v/>
      </c>
      <c r="C5186" s="1" t="str">
        <f t="shared" si="1472"/>
        <v/>
      </c>
      <c r="D5186" t="str">
        <f t="shared" si="1465"/>
        <v/>
      </c>
      <c r="E5186" t="str">
        <f t="shared" si="1466"/>
        <v/>
      </c>
      <c r="F5186" s="5" t="str">
        <f t="shared" si="1467"/>
        <v/>
      </c>
      <c r="G5186" s="5" t="str">
        <f t="shared" si="1470"/>
        <v/>
      </c>
      <c r="H5186" t="str">
        <f t="shared" si="1473"/>
        <v/>
      </c>
      <c r="I5186" t="str">
        <f t="shared" si="1474"/>
        <v/>
      </c>
      <c r="J5186" t="str">
        <f t="shared" si="1482"/>
        <v/>
      </c>
      <c r="K5186" t="str">
        <f t="shared" si="1475"/>
        <v/>
      </c>
      <c r="L5186" t="str">
        <f t="shared" si="1476"/>
        <v/>
      </c>
      <c r="M5186" t="str">
        <f t="shared" si="1468"/>
        <v/>
      </c>
      <c r="N5186" t="str">
        <f t="shared" si="1477"/>
        <v/>
      </c>
      <c r="O5186" t="str">
        <f t="shared" si="1469"/>
        <v/>
      </c>
      <c r="P5186" t="str">
        <f t="shared" si="1478"/>
        <v/>
      </c>
      <c r="Q5186" t="str">
        <f t="shared" si="1479"/>
        <v/>
      </c>
      <c r="R5186" t="str">
        <f t="shared" si="1480"/>
        <v/>
      </c>
      <c r="T5186" t="str">
        <f t="shared" si="1481"/>
        <v/>
      </c>
    </row>
    <row r="5187" spans="1:20" x14ac:dyDescent="0.3">
      <c r="A5187" t="str">
        <f>IF($D$5-($D$5-(MAX($A$10:A5186)+1))&lt;=$D$5,$D$5-($D$5-(MAX($A$10:A5186)+1)),"")</f>
        <v/>
      </c>
      <c r="B5187" s="1" t="str">
        <f t="shared" si="1471"/>
        <v/>
      </c>
      <c r="C5187" s="1" t="str">
        <f t="shared" si="1472"/>
        <v/>
      </c>
      <c r="D5187" t="str">
        <f t="shared" si="1465"/>
        <v/>
      </c>
      <c r="E5187" t="str">
        <f t="shared" si="1466"/>
        <v/>
      </c>
      <c r="F5187" s="5" t="str">
        <f t="shared" si="1467"/>
        <v/>
      </c>
      <c r="G5187" s="5" t="str">
        <f t="shared" si="1470"/>
        <v/>
      </c>
      <c r="H5187" t="str">
        <f t="shared" si="1473"/>
        <v/>
      </c>
      <c r="I5187" t="str">
        <f t="shared" si="1474"/>
        <v/>
      </c>
      <c r="J5187" t="str">
        <f t="shared" si="1482"/>
        <v/>
      </c>
      <c r="K5187" t="str">
        <f t="shared" si="1475"/>
        <v/>
      </c>
      <c r="L5187" t="str">
        <f t="shared" si="1476"/>
        <v/>
      </c>
      <c r="M5187" t="str">
        <f t="shared" si="1468"/>
        <v/>
      </c>
      <c r="N5187" t="str">
        <f t="shared" si="1477"/>
        <v/>
      </c>
      <c r="O5187" t="str">
        <f t="shared" si="1469"/>
        <v/>
      </c>
      <c r="P5187" t="str">
        <f t="shared" si="1478"/>
        <v/>
      </c>
      <c r="Q5187" t="str">
        <f t="shared" si="1479"/>
        <v/>
      </c>
      <c r="R5187" t="str">
        <f t="shared" si="1480"/>
        <v/>
      </c>
      <c r="T5187" t="str">
        <f t="shared" si="1481"/>
        <v/>
      </c>
    </row>
    <row r="5188" spans="1:20" x14ac:dyDescent="0.3">
      <c r="A5188" t="str">
        <f>IF($D$5-($D$5-(MAX($A$10:A5187)+1))&lt;=$D$5,$D$5-($D$5-(MAX($A$10:A5187)+1)),"")</f>
        <v/>
      </c>
      <c r="B5188" s="1" t="str">
        <f t="shared" si="1471"/>
        <v/>
      </c>
      <c r="C5188" s="1" t="str">
        <f t="shared" si="1472"/>
        <v/>
      </c>
      <c r="D5188" t="str">
        <f t="shared" si="1465"/>
        <v/>
      </c>
      <c r="E5188" t="str">
        <f t="shared" si="1466"/>
        <v/>
      </c>
      <c r="F5188" s="5" t="str">
        <f t="shared" si="1467"/>
        <v/>
      </c>
      <c r="G5188" s="5" t="str">
        <f t="shared" si="1470"/>
        <v/>
      </c>
      <c r="H5188" t="str">
        <f t="shared" si="1473"/>
        <v/>
      </c>
      <c r="I5188" t="str">
        <f t="shared" si="1474"/>
        <v/>
      </c>
      <c r="J5188" t="str">
        <f t="shared" si="1482"/>
        <v/>
      </c>
      <c r="K5188" t="str">
        <f t="shared" si="1475"/>
        <v/>
      </c>
      <c r="L5188" t="str">
        <f t="shared" si="1476"/>
        <v/>
      </c>
      <c r="M5188" t="str">
        <f t="shared" si="1468"/>
        <v/>
      </c>
      <c r="N5188" t="str">
        <f t="shared" si="1477"/>
        <v/>
      </c>
      <c r="O5188" t="str">
        <f t="shared" si="1469"/>
        <v/>
      </c>
      <c r="P5188" t="str">
        <f t="shared" si="1478"/>
        <v/>
      </c>
      <c r="Q5188" t="str">
        <f t="shared" si="1479"/>
        <v/>
      </c>
      <c r="R5188" t="str">
        <f t="shared" si="1480"/>
        <v/>
      </c>
      <c r="T5188" t="str">
        <f t="shared" si="1481"/>
        <v/>
      </c>
    </row>
    <row r="5189" spans="1:20" x14ac:dyDescent="0.3">
      <c r="A5189" t="str">
        <f>IF($D$5-($D$5-(MAX($A$10:A5188)+1))&lt;=$D$5,$D$5-($D$5-(MAX($A$10:A5188)+1)),"")</f>
        <v/>
      </c>
      <c r="B5189" s="1" t="str">
        <f t="shared" si="1471"/>
        <v/>
      </c>
      <c r="C5189" s="1" t="str">
        <f t="shared" si="1472"/>
        <v/>
      </c>
      <c r="D5189" t="str">
        <f t="shared" si="1465"/>
        <v/>
      </c>
      <c r="E5189" t="str">
        <f t="shared" si="1466"/>
        <v/>
      </c>
      <c r="F5189" s="5" t="str">
        <f t="shared" si="1467"/>
        <v/>
      </c>
      <c r="G5189" s="5" t="str">
        <f t="shared" si="1470"/>
        <v/>
      </c>
      <c r="H5189" t="str">
        <f t="shared" si="1473"/>
        <v/>
      </c>
      <c r="I5189" t="str">
        <f t="shared" si="1474"/>
        <v/>
      </c>
      <c r="J5189" t="str">
        <f t="shared" si="1482"/>
        <v/>
      </c>
      <c r="K5189" t="str">
        <f t="shared" si="1475"/>
        <v/>
      </c>
      <c r="L5189" t="str">
        <f t="shared" si="1476"/>
        <v/>
      </c>
      <c r="M5189" t="str">
        <f t="shared" si="1468"/>
        <v/>
      </c>
      <c r="N5189" t="str">
        <f t="shared" si="1477"/>
        <v/>
      </c>
      <c r="O5189" t="str">
        <f t="shared" si="1469"/>
        <v/>
      </c>
      <c r="P5189" t="str">
        <f t="shared" si="1478"/>
        <v/>
      </c>
      <c r="Q5189" t="str">
        <f t="shared" si="1479"/>
        <v/>
      </c>
      <c r="R5189" t="str">
        <f t="shared" si="1480"/>
        <v/>
      </c>
      <c r="T5189" t="str">
        <f t="shared" si="1481"/>
        <v/>
      </c>
    </row>
    <row r="5190" spans="1:20" x14ac:dyDescent="0.3">
      <c r="A5190" t="str">
        <f>IF($D$5-($D$5-(MAX($A$10:A5189)+1))&lt;=$D$5,$D$5-($D$5-(MAX($A$10:A5189)+1)),"")</f>
        <v/>
      </c>
      <c r="B5190" s="1" t="str">
        <f t="shared" si="1471"/>
        <v/>
      </c>
      <c r="C5190" s="1" t="str">
        <f t="shared" si="1472"/>
        <v/>
      </c>
      <c r="D5190" t="str">
        <f t="shared" si="1465"/>
        <v/>
      </c>
      <c r="E5190" t="str">
        <f t="shared" si="1466"/>
        <v/>
      </c>
      <c r="F5190" s="5" t="str">
        <f t="shared" si="1467"/>
        <v/>
      </c>
      <c r="G5190" s="5" t="str">
        <f t="shared" si="1470"/>
        <v/>
      </c>
      <c r="H5190" t="str">
        <f t="shared" si="1473"/>
        <v/>
      </c>
      <c r="I5190" t="str">
        <f t="shared" si="1474"/>
        <v/>
      </c>
      <c r="J5190" t="str">
        <f t="shared" si="1482"/>
        <v/>
      </c>
      <c r="K5190" t="str">
        <f t="shared" si="1475"/>
        <v/>
      </c>
      <c r="L5190" t="str">
        <f t="shared" si="1476"/>
        <v/>
      </c>
      <c r="M5190" t="str">
        <f t="shared" si="1468"/>
        <v/>
      </c>
      <c r="N5190" t="str">
        <f t="shared" si="1477"/>
        <v/>
      </c>
      <c r="O5190" t="str">
        <f t="shared" si="1469"/>
        <v/>
      </c>
      <c r="P5190" t="str">
        <f t="shared" si="1478"/>
        <v/>
      </c>
      <c r="Q5190" t="str">
        <f t="shared" si="1479"/>
        <v/>
      </c>
      <c r="R5190" t="str">
        <f t="shared" si="1480"/>
        <v/>
      </c>
      <c r="T5190" t="str">
        <f t="shared" si="1481"/>
        <v/>
      </c>
    </row>
    <row r="5191" spans="1:20" x14ac:dyDescent="0.3">
      <c r="A5191" t="str">
        <f>IF($D$5-($D$5-(MAX($A$10:A5190)+1))&lt;=$D$5,$D$5-($D$5-(MAX($A$10:A5190)+1)),"")</f>
        <v/>
      </c>
      <c r="B5191" s="1" t="str">
        <f t="shared" si="1471"/>
        <v/>
      </c>
      <c r="C5191" s="1" t="str">
        <f t="shared" si="1472"/>
        <v/>
      </c>
      <c r="D5191" t="str">
        <f t="shared" si="1465"/>
        <v/>
      </c>
      <c r="E5191" t="str">
        <f t="shared" si="1466"/>
        <v/>
      </c>
      <c r="F5191" s="5" t="str">
        <f t="shared" si="1467"/>
        <v/>
      </c>
      <c r="G5191" s="5" t="str">
        <f t="shared" si="1470"/>
        <v/>
      </c>
      <c r="H5191" t="str">
        <f t="shared" si="1473"/>
        <v/>
      </c>
      <c r="I5191" t="str">
        <f t="shared" si="1474"/>
        <v/>
      </c>
      <c r="J5191" t="str">
        <f t="shared" si="1482"/>
        <v/>
      </c>
      <c r="K5191" t="str">
        <f t="shared" si="1475"/>
        <v/>
      </c>
      <c r="L5191" t="str">
        <f t="shared" si="1476"/>
        <v/>
      </c>
      <c r="M5191" t="str">
        <f t="shared" si="1468"/>
        <v/>
      </c>
      <c r="N5191" t="str">
        <f t="shared" si="1477"/>
        <v/>
      </c>
      <c r="O5191" t="str">
        <f t="shared" si="1469"/>
        <v/>
      </c>
      <c r="P5191" t="str">
        <f t="shared" si="1478"/>
        <v/>
      </c>
      <c r="Q5191" t="str">
        <f t="shared" si="1479"/>
        <v/>
      </c>
      <c r="R5191" t="str">
        <f t="shared" si="1480"/>
        <v/>
      </c>
      <c r="T5191" t="str">
        <f t="shared" si="1481"/>
        <v/>
      </c>
    </row>
    <row r="5192" spans="1:20" x14ac:dyDescent="0.3">
      <c r="A5192" t="str">
        <f>IF($D$5-($D$5-(MAX($A$10:A5191)+1))&lt;=$D$5,$D$5-($D$5-(MAX($A$10:A5191)+1)),"")</f>
        <v/>
      </c>
      <c r="B5192" s="1" t="str">
        <f t="shared" si="1471"/>
        <v/>
      </c>
      <c r="C5192" s="1" t="str">
        <f t="shared" si="1472"/>
        <v/>
      </c>
      <c r="D5192" t="str">
        <f t="shared" si="1465"/>
        <v/>
      </c>
      <c r="E5192" t="str">
        <f t="shared" si="1466"/>
        <v/>
      </c>
      <c r="F5192" s="5" t="str">
        <f t="shared" si="1467"/>
        <v/>
      </c>
      <c r="G5192" s="5" t="str">
        <f t="shared" si="1470"/>
        <v/>
      </c>
      <c r="H5192" t="str">
        <f t="shared" si="1473"/>
        <v/>
      </c>
      <c r="I5192" t="str">
        <f t="shared" si="1474"/>
        <v/>
      </c>
      <c r="J5192" t="str">
        <f t="shared" si="1482"/>
        <v/>
      </c>
      <c r="K5192" t="str">
        <f t="shared" si="1475"/>
        <v/>
      </c>
      <c r="L5192" t="str">
        <f t="shared" si="1476"/>
        <v/>
      </c>
      <c r="M5192" t="str">
        <f t="shared" si="1468"/>
        <v/>
      </c>
      <c r="N5192" t="str">
        <f t="shared" si="1477"/>
        <v/>
      </c>
      <c r="O5192" t="str">
        <f t="shared" si="1469"/>
        <v/>
      </c>
      <c r="P5192" t="str">
        <f t="shared" si="1478"/>
        <v/>
      </c>
      <c r="Q5192" t="str">
        <f t="shared" si="1479"/>
        <v/>
      </c>
      <c r="R5192" t="str">
        <f t="shared" si="1480"/>
        <v/>
      </c>
      <c r="T5192" t="str">
        <f t="shared" si="1481"/>
        <v/>
      </c>
    </row>
    <row r="5193" spans="1:20" x14ac:dyDescent="0.3">
      <c r="A5193" t="str">
        <f>IF($D$5-($D$5-(MAX($A$10:A5192)+1))&lt;=$D$5,$D$5-($D$5-(MAX($A$10:A5192)+1)),"")</f>
        <v/>
      </c>
      <c r="B5193" s="1" t="str">
        <f t="shared" si="1471"/>
        <v/>
      </c>
      <c r="C5193" s="1" t="str">
        <f t="shared" si="1472"/>
        <v/>
      </c>
      <c r="D5193" t="str">
        <f t="shared" si="1465"/>
        <v/>
      </c>
      <c r="E5193" t="str">
        <f t="shared" si="1466"/>
        <v/>
      </c>
      <c r="F5193" s="5" t="str">
        <f t="shared" si="1467"/>
        <v/>
      </c>
      <c r="G5193" s="5" t="str">
        <f t="shared" si="1470"/>
        <v/>
      </c>
      <c r="H5193" t="str">
        <f t="shared" si="1473"/>
        <v/>
      </c>
      <c r="I5193" t="str">
        <f t="shared" si="1474"/>
        <v/>
      </c>
      <c r="J5193" t="str">
        <f t="shared" si="1482"/>
        <v/>
      </c>
      <c r="K5193" t="str">
        <f t="shared" si="1475"/>
        <v/>
      </c>
      <c r="L5193" t="str">
        <f t="shared" si="1476"/>
        <v/>
      </c>
      <c r="M5193" t="str">
        <f t="shared" si="1468"/>
        <v/>
      </c>
      <c r="N5193" t="str">
        <f t="shared" si="1477"/>
        <v/>
      </c>
      <c r="O5193" t="str">
        <f t="shared" si="1469"/>
        <v/>
      </c>
      <c r="P5193" t="str">
        <f t="shared" si="1478"/>
        <v/>
      </c>
      <c r="Q5193" t="str">
        <f t="shared" si="1479"/>
        <v/>
      </c>
      <c r="R5193" t="str">
        <f t="shared" si="1480"/>
        <v/>
      </c>
      <c r="T5193" t="str">
        <f t="shared" si="1481"/>
        <v/>
      </c>
    </row>
    <row r="5194" spans="1:20" x14ac:dyDescent="0.3">
      <c r="A5194" t="str">
        <f>IF($D$5-($D$5-(MAX($A$10:A5193)+1))&lt;=$D$5,$D$5-($D$5-(MAX($A$10:A5193)+1)),"")</f>
        <v/>
      </c>
      <c r="B5194" s="1" t="str">
        <f t="shared" si="1471"/>
        <v/>
      </c>
      <c r="C5194" s="1" t="str">
        <f t="shared" si="1472"/>
        <v/>
      </c>
      <c r="D5194" t="str">
        <f t="shared" si="1465"/>
        <v/>
      </c>
      <c r="E5194" t="str">
        <f t="shared" si="1466"/>
        <v/>
      </c>
      <c r="F5194" s="5" t="str">
        <f t="shared" si="1467"/>
        <v/>
      </c>
      <c r="G5194" s="5" t="str">
        <f t="shared" si="1470"/>
        <v/>
      </c>
      <c r="H5194" t="str">
        <f t="shared" si="1473"/>
        <v/>
      </c>
      <c r="I5194" t="str">
        <f t="shared" si="1474"/>
        <v/>
      </c>
      <c r="J5194" t="str">
        <f t="shared" si="1482"/>
        <v/>
      </c>
      <c r="K5194" t="str">
        <f t="shared" si="1475"/>
        <v/>
      </c>
      <c r="L5194" t="str">
        <f t="shared" si="1476"/>
        <v/>
      </c>
      <c r="M5194" t="str">
        <f t="shared" si="1468"/>
        <v/>
      </c>
      <c r="N5194" t="str">
        <f t="shared" si="1477"/>
        <v/>
      </c>
      <c r="O5194" t="str">
        <f t="shared" si="1469"/>
        <v/>
      </c>
      <c r="P5194" t="str">
        <f t="shared" si="1478"/>
        <v/>
      </c>
      <c r="Q5194" t="str">
        <f t="shared" si="1479"/>
        <v/>
      </c>
      <c r="R5194" t="str">
        <f t="shared" si="1480"/>
        <v/>
      </c>
      <c r="T5194" t="str">
        <f t="shared" si="1481"/>
        <v/>
      </c>
    </row>
    <row r="5195" spans="1:20" x14ac:dyDescent="0.3">
      <c r="A5195" t="str">
        <f>IF($D$5-($D$5-(MAX($A$10:A5194)+1))&lt;=$D$5,$D$5-($D$5-(MAX($A$10:A5194)+1)),"")</f>
        <v/>
      </c>
      <c r="B5195" s="1" t="str">
        <f t="shared" si="1471"/>
        <v/>
      </c>
      <c r="C5195" s="1" t="str">
        <f t="shared" si="1472"/>
        <v/>
      </c>
      <c r="D5195" t="str">
        <f t="shared" si="1465"/>
        <v/>
      </c>
      <c r="E5195" t="str">
        <f t="shared" si="1466"/>
        <v/>
      </c>
      <c r="F5195" s="5" t="str">
        <f t="shared" si="1467"/>
        <v/>
      </c>
      <c r="G5195" s="5" t="str">
        <f t="shared" si="1470"/>
        <v/>
      </c>
      <c r="H5195" t="str">
        <f t="shared" si="1473"/>
        <v/>
      </c>
      <c r="I5195" t="str">
        <f t="shared" si="1474"/>
        <v/>
      </c>
      <c r="J5195" t="str">
        <f t="shared" si="1482"/>
        <v/>
      </c>
      <c r="K5195" t="str">
        <f t="shared" si="1475"/>
        <v/>
      </c>
      <c r="L5195" t="str">
        <f t="shared" si="1476"/>
        <v/>
      </c>
      <c r="M5195" t="str">
        <f t="shared" si="1468"/>
        <v/>
      </c>
      <c r="N5195" t="str">
        <f t="shared" si="1477"/>
        <v/>
      </c>
      <c r="O5195" t="str">
        <f t="shared" si="1469"/>
        <v/>
      </c>
      <c r="P5195" t="str">
        <f t="shared" si="1478"/>
        <v/>
      </c>
      <c r="Q5195" t="str">
        <f t="shared" si="1479"/>
        <v/>
      </c>
      <c r="R5195" t="str">
        <f t="shared" si="1480"/>
        <v/>
      </c>
      <c r="T5195" t="str">
        <f t="shared" si="1481"/>
        <v/>
      </c>
    </row>
    <row r="5196" spans="1:20" x14ac:dyDescent="0.3">
      <c r="A5196" t="str">
        <f>IF($D$5-($D$5-(MAX($A$10:A5195)+1))&lt;=$D$5,$D$5-($D$5-(MAX($A$10:A5195)+1)),"")</f>
        <v/>
      </c>
      <c r="B5196" s="1" t="str">
        <f t="shared" si="1471"/>
        <v/>
      </c>
      <c r="C5196" s="1" t="str">
        <f t="shared" si="1472"/>
        <v/>
      </c>
      <c r="D5196" t="str">
        <f t="shared" si="1465"/>
        <v/>
      </c>
      <c r="E5196" t="str">
        <f t="shared" si="1466"/>
        <v/>
      </c>
      <c r="F5196" s="5" t="str">
        <f t="shared" si="1467"/>
        <v/>
      </c>
      <c r="G5196" s="5" t="str">
        <f t="shared" si="1470"/>
        <v/>
      </c>
      <c r="H5196" t="str">
        <f t="shared" si="1473"/>
        <v/>
      </c>
      <c r="I5196" t="str">
        <f t="shared" si="1474"/>
        <v/>
      </c>
      <c r="J5196" t="str">
        <f t="shared" si="1482"/>
        <v/>
      </c>
      <c r="K5196" t="str">
        <f t="shared" si="1475"/>
        <v/>
      </c>
      <c r="L5196" t="str">
        <f t="shared" si="1476"/>
        <v/>
      </c>
      <c r="M5196" t="str">
        <f t="shared" si="1468"/>
        <v/>
      </c>
      <c r="N5196" t="str">
        <f t="shared" si="1477"/>
        <v/>
      </c>
      <c r="O5196" t="str">
        <f t="shared" si="1469"/>
        <v/>
      </c>
      <c r="P5196" t="str">
        <f t="shared" si="1478"/>
        <v/>
      </c>
      <c r="Q5196" t="str">
        <f t="shared" si="1479"/>
        <v/>
      </c>
      <c r="R5196" t="str">
        <f t="shared" si="1480"/>
        <v/>
      </c>
      <c r="T5196" t="str">
        <f t="shared" si="1481"/>
        <v/>
      </c>
    </row>
    <row r="5197" spans="1:20" x14ac:dyDescent="0.3">
      <c r="A5197" t="str">
        <f>IF($D$5-($D$5-(MAX($A$10:A5196)+1))&lt;=$D$5,$D$5-($D$5-(MAX($A$10:A5196)+1)),"")</f>
        <v/>
      </c>
      <c r="B5197" s="1" t="str">
        <f t="shared" si="1471"/>
        <v/>
      </c>
      <c r="C5197" s="1" t="str">
        <f t="shared" si="1472"/>
        <v/>
      </c>
      <c r="D5197" t="str">
        <f t="shared" ref="D5197:D5260" si="1483">IF($A5197="","",IF($G$3="Yes",LEFT($C5197,6),IF($B5197&lt;=$G5196,$D5196,IF(AND($B5196=$G5196,$E5196&lt;$D$6),$D5196+1,$D5196+(101-$D$6)))))</f>
        <v/>
      </c>
      <c r="E5197" t="str">
        <f t="shared" ref="E5197:E5260" si="1484">IF($A5197="","",IF($G$3="Yes",MONTH($B5197),VALUE(RIGHT($D5197,2))))</f>
        <v/>
      </c>
      <c r="F5197" s="5" t="str">
        <f t="shared" ref="F5197:F5260" si="1485">IF($A5197="","",IF($G$3="yes",EOMONTH($B5197,-1)+1,IF($J$2="yes",EOMONTH($B5197,-1)+1,IF($G5195&lt;$B5197,$B5197,$F5195))))</f>
        <v/>
      </c>
      <c r="G5197" s="5" t="str">
        <f t="shared" si="1470"/>
        <v/>
      </c>
      <c r="H5197" t="str">
        <f t="shared" si="1473"/>
        <v/>
      </c>
      <c r="I5197" t="str">
        <f t="shared" si="1474"/>
        <v/>
      </c>
      <c r="J5197" t="str">
        <f t="shared" si="1482"/>
        <v/>
      </c>
      <c r="K5197" t="str">
        <f t="shared" si="1475"/>
        <v/>
      </c>
      <c r="L5197" t="str">
        <f t="shared" si="1476"/>
        <v/>
      </c>
      <c r="M5197" t="str">
        <f t="shared" ref="M5197:M5260" si="1486">IF($A5197="","",IF($G$3="yes",WEEKNUM($B5197),IF($H5197&gt;$H5196,1,IF($O5197&lt;&gt;$D$2,$M5196,$M5196+1))))</f>
        <v/>
      </c>
      <c r="N5197" t="str">
        <f t="shared" si="1477"/>
        <v/>
      </c>
      <c r="O5197" t="str">
        <f t="shared" ref="O5197:O5260" si="1487">TEXT($B5197,"Dddd")</f>
        <v/>
      </c>
      <c r="P5197" t="str">
        <f t="shared" si="1478"/>
        <v/>
      </c>
      <c r="Q5197" t="str">
        <f t="shared" si="1479"/>
        <v/>
      </c>
      <c r="R5197" t="str">
        <f t="shared" si="1480"/>
        <v/>
      </c>
      <c r="T5197" t="str">
        <f t="shared" si="1481"/>
        <v/>
      </c>
    </row>
    <row r="5198" spans="1:20" x14ac:dyDescent="0.3">
      <c r="A5198" t="str">
        <f>IF($D$5-($D$5-(MAX($A$10:A5197)+1))&lt;=$D$5,$D$5-($D$5-(MAX($A$10:A5197)+1)),"")</f>
        <v/>
      </c>
      <c r="B5198" s="1" t="str">
        <f t="shared" si="1471"/>
        <v/>
      </c>
      <c r="C5198" s="1" t="str">
        <f t="shared" si="1472"/>
        <v/>
      </c>
      <c r="D5198" t="str">
        <f t="shared" si="1483"/>
        <v/>
      </c>
      <c r="E5198" t="str">
        <f t="shared" si="1484"/>
        <v/>
      </c>
      <c r="F5198" s="5" t="str">
        <f t="shared" si="1485"/>
        <v/>
      </c>
      <c r="G5198" s="5" t="str">
        <f t="shared" ref="G5198:G5261" si="1488">IF($A5198="","",(IF($G$3="yes",EOMONTH($B5198,0),IF($J$2="yes",EOMONTH($B5198,0),IF($E5198&lt;=
MOD(DATE(YEAR($B5198),12,31)-DATE(YEAR($B5198),1,1)+1,$D$6),$F5198+ROUNDUP((DATE(YEAR($B5198),12,31)-DATE(YEAR($B5198),1,1)+1)/$D$6,0)-1,$F5198+ROUNDDOWN((DATE(YEAR($B5198),12,31)-DATE(YEAR($B5198),1,1)+1)/$D$6,0)-1)))))</f>
        <v/>
      </c>
      <c r="H5198" t="str">
        <f t="shared" si="1473"/>
        <v/>
      </c>
      <c r="I5198" t="str">
        <f t="shared" si="1474"/>
        <v/>
      </c>
      <c r="J5198" t="str">
        <f t="shared" si="1482"/>
        <v/>
      </c>
      <c r="K5198" t="str">
        <f t="shared" si="1475"/>
        <v/>
      </c>
      <c r="L5198" t="str">
        <f t="shared" si="1476"/>
        <v/>
      </c>
      <c r="M5198" t="str">
        <f t="shared" si="1486"/>
        <v/>
      </c>
      <c r="N5198" t="str">
        <f t="shared" si="1477"/>
        <v/>
      </c>
      <c r="O5198" t="str">
        <f t="shared" si="1487"/>
        <v/>
      </c>
      <c r="P5198" t="str">
        <f t="shared" si="1478"/>
        <v/>
      </c>
      <c r="Q5198" t="str">
        <f t="shared" si="1479"/>
        <v/>
      </c>
      <c r="R5198" t="str">
        <f t="shared" si="1480"/>
        <v/>
      </c>
      <c r="T5198" t="str">
        <f t="shared" si="1481"/>
        <v/>
      </c>
    </row>
    <row r="5199" spans="1:20" x14ac:dyDescent="0.3">
      <c r="A5199" t="str">
        <f>IF($D$5-($D$5-(MAX($A$10:A5198)+1))&lt;=$D$5,$D$5-($D$5-(MAX($A$10:A5198)+1)),"")</f>
        <v/>
      </c>
      <c r="B5199" s="1" t="str">
        <f t="shared" ref="B5199:B5262" si="1489">IF($A5199="","",$D$3+$A5199)</f>
        <v/>
      </c>
      <c r="C5199" s="1" t="str">
        <f t="shared" ref="C5199:C5262" si="1490">IF($A5199="","",TEXT($D$3+$A5199,"yyyymmdd"))</f>
        <v/>
      </c>
      <c r="D5199" t="str">
        <f t="shared" si="1483"/>
        <v/>
      </c>
      <c r="E5199" t="str">
        <f t="shared" si="1484"/>
        <v/>
      </c>
      <c r="F5199" s="5" t="str">
        <f t="shared" si="1485"/>
        <v/>
      </c>
      <c r="G5199" s="5" t="str">
        <f t="shared" si="1488"/>
        <v/>
      </c>
      <c r="H5199" t="str">
        <f t="shared" ref="H5199:H5262" si="1491">IF($A5199="","",IF($G$3="Yes",LEFT($C5199,4),LEFT($D5199,4)))</f>
        <v/>
      </c>
      <c r="I5199" t="str">
        <f t="shared" ref="I5199:I5262" si="1492">IF($A5199="","","Yr - "&amp;H5199)</f>
        <v/>
      </c>
      <c r="J5199" t="str">
        <f t="shared" si="1482"/>
        <v/>
      </c>
      <c r="K5199" t="str">
        <f t="shared" ref="K5199:K5262" si="1493">IF($A5199="","","Qtr - "&amp;J5199)</f>
        <v/>
      </c>
      <c r="L5199" t="str">
        <f t="shared" ref="L5199:L5262" si="1494">IF($A5199="","",IF($G$3="Yes",TEXT($B5199,"Mmmm"),TEXT($F5199,"Mmmm")))</f>
        <v/>
      </c>
      <c r="M5199" t="str">
        <f t="shared" si="1486"/>
        <v/>
      </c>
      <c r="N5199" t="str">
        <f t="shared" ref="N5199:N5262" si="1495">IF($A5199="","","Wk - "&amp;M5199)</f>
        <v/>
      </c>
      <c r="O5199" t="str">
        <f t="shared" si="1487"/>
        <v/>
      </c>
      <c r="P5199" t="str">
        <f t="shared" ref="P5199:P5262" si="1496">IF($A5199="","",LEFT(C5199,4))</f>
        <v/>
      </c>
      <c r="Q5199" t="str">
        <f t="shared" ref="Q5199:Q5262" si="1497">IF($A5199="","",MONTH($B5199))</f>
        <v/>
      </c>
      <c r="R5199" t="str">
        <f t="shared" ref="R5199:R5262" si="1498">IF($A5199="","",WEEKDAY(B5199))</f>
        <v/>
      </c>
      <c r="T5199" t="str">
        <f t="shared" ref="T5199:T5262" si="1499">IF($A5199="","","select '"&amp;C5199&amp;"' as [MemberId],'"&amp;D5199&amp;"' as [FYPeriod],'"&amp;E5199&amp;"' as [FYPeriodInYear],'"&amp;TEXT(F5199,"yyyy-mm-dd")&amp;"' as [PeriodStart],'"&amp;TEXT(G5199,"yyyy-mm-dd")&amp;"' as [PeriodEnd],'"&amp;H5199&amp;"' as [FYYear],'"&amp;I5199&amp;"' as [FYYearLabel],'"&amp;J5199&amp;"' as [FYQuarter],'"&amp;K5199&amp;"' as [FYQuarterLabel],'"&amp;L5199&amp;"' as [FYMonthLabel],'"&amp;M5199&amp;"' as [FYWeek],'"&amp;N5199&amp;"' as [FYWeekLabel],'"&amp;O5199&amp;"' as [Day],'"&amp;P5199&amp;"' as [CalendarYear],'"&amp;Q5199&amp;"' as [CalendarMonth],'"&amp;R5199&amp;"' as [CalendarDay],Null as [Entity]"&amp;IF(A5200="",""," union all"))</f>
        <v/>
      </c>
    </row>
    <row r="5200" spans="1:20" x14ac:dyDescent="0.3">
      <c r="A5200" t="str">
        <f>IF($D$5-($D$5-(MAX($A$10:A5199)+1))&lt;=$D$5,$D$5-($D$5-(MAX($A$10:A5199)+1)),"")</f>
        <v/>
      </c>
      <c r="B5200" s="1" t="str">
        <f t="shared" si="1489"/>
        <v/>
      </c>
      <c r="C5200" s="1" t="str">
        <f t="shared" si="1490"/>
        <v/>
      </c>
      <c r="D5200" t="str">
        <f t="shared" si="1483"/>
        <v/>
      </c>
      <c r="E5200" t="str">
        <f t="shared" si="1484"/>
        <v/>
      </c>
      <c r="F5200" s="5" t="str">
        <f t="shared" si="1485"/>
        <v/>
      </c>
      <c r="G5200" s="5" t="str">
        <f t="shared" si="1488"/>
        <v/>
      </c>
      <c r="H5200" t="str">
        <f t="shared" si="1491"/>
        <v/>
      </c>
      <c r="I5200" t="str">
        <f t="shared" si="1492"/>
        <v/>
      </c>
      <c r="J5200" t="str">
        <f t="shared" si="1482"/>
        <v/>
      </c>
      <c r="K5200" t="str">
        <f t="shared" si="1493"/>
        <v/>
      </c>
      <c r="L5200" t="str">
        <f t="shared" si="1494"/>
        <v/>
      </c>
      <c r="M5200" t="str">
        <f t="shared" si="1486"/>
        <v/>
      </c>
      <c r="N5200" t="str">
        <f t="shared" si="1495"/>
        <v/>
      </c>
      <c r="O5200" t="str">
        <f t="shared" si="1487"/>
        <v/>
      </c>
      <c r="P5200" t="str">
        <f t="shared" si="1496"/>
        <v/>
      </c>
      <c r="Q5200" t="str">
        <f t="shared" si="1497"/>
        <v/>
      </c>
      <c r="R5200" t="str">
        <f t="shared" si="1498"/>
        <v/>
      </c>
      <c r="T5200" t="str">
        <f t="shared" si="1499"/>
        <v/>
      </c>
    </row>
    <row r="5201" spans="1:20" x14ac:dyDescent="0.3">
      <c r="A5201" t="str">
        <f>IF($D$5-($D$5-(MAX($A$10:A5200)+1))&lt;=$D$5,$D$5-($D$5-(MAX($A$10:A5200)+1)),"")</f>
        <v/>
      </c>
      <c r="B5201" s="1" t="str">
        <f t="shared" si="1489"/>
        <v/>
      </c>
      <c r="C5201" s="1" t="str">
        <f t="shared" si="1490"/>
        <v/>
      </c>
      <c r="D5201" t="str">
        <f t="shared" si="1483"/>
        <v/>
      </c>
      <c r="E5201" t="str">
        <f t="shared" si="1484"/>
        <v/>
      </c>
      <c r="F5201" s="5" t="str">
        <f t="shared" si="1485"/>
        <v/>
      </c>
      <c r="G5201" s="5" t="str">
        <f t="shared" si="1488"/>
        <v/>
      </c>
      <c r="H5201" t="str">
        <f t="shared" si="1491"/>
        <v/>
      </c>
      <c r="I5201" t="str">
        <f t="shared" si="1492"/>
        <v/>
      </c>
      <c r="J5201" t="str">
        <f t="shared" si="1482"/>
        <v/>
      </c>
      <c r="K5201" t="str">
        <f t="shared" si="1493"/>
        <v/>
      </c>
      <c r="L5201" t="str">
        <f t="shared" si="1494"/>
        <v/>
      </c>
      <c r="M5201" t="str">
        <f t="shared" si="1486"/>
        <v/>
      </c>
      <c r="N5201" t="str">
        <f t="shared" si="1495"/>
        <v/>
      </c>
      <c r="O5201" t="str">
        <f t="shared" si="1487"/>
        <v/>
      </c>
      <c r="P5201" t="str">
        <f t="shared" si="1496"/>
        <v/>
      </c>
      <c r="Q5201" t="str">
        <f t="shared" si="1497"/>
        <v/>
      </c>
      <c r="R5201" t="str">
        <f t="shared" si="1498"/>
        <v/>
      </c>
      <c r="T5201" t="str">
        <f t="shared" si="1499"/>
        <v/>
      </c>
    </row>
    <row r="5202" spans="1:20" x14ac:dyDescent="0.3">
      <c r="A5202" t="str">
        <f>IF($D$5-($D$5-(MAX($A$10:A5201)+1))&lt;=$D$5,$D$5-($D$5-(MAX($A$10:A5201)+1)),"")</f>
        <v/>
      </c>
      <c r="B5202" s="1" t="str">
        <f t="shared" si="1489"/>
        <v/>
      </c>
      <c r="C5202" s="1" t="str">
        <f t="shared" si="1490"/>
        <v/>
      </c>
      <c r="D5202" t="str">
        <f t="shared" si="1483"/>
        <v/>
      </c>
      <c r="E5202" t="str">
        <f t="shared" si="1484"/>
        <v/>
      </c>
      <c r="F5202" s="5" t="str">
        <f t="shared" si="1485"/>
        <v/>
      </c>
      <c r="G5202" s="5" t="str">
        <f t="shared" si="1488"/>
        <v/>
      </c>
      <c r="H5202" t="str">
        <f t="shared" si="1491"/>
        <v/>
      </c>
      <c r="I5202" t="str">
        <f t="shared" si="1492"/>
        <v/>
      </c>
      <c r="J5202" t="str">
        <f t="shared" si="1482"/>
        <v/>
      </c>
      <c r="K5202" t="str">
        <f t="shared" si="1493"/>
        <v/>
      </c>
      <c r="L5202" t="str">
        <f t="shared" si="1494"/>
        <v/>
      </c>
      <c r="M5202" t="str">
        <f t="shared" si="1486"/>
        <v/>
      </c>
      <c r="N5202" t="str">
        <f t="shared" si="1495"/>
        <v/>
      </c>
      <c r="O5202" t="str">
        <f t="shared" si="1487"/>
        <v/>
      </c>
      <c r="P5202" t="str">
        <f t="shared" si="1496"/>
        <v/>
      </c>
      <c r="Q5202" t="str">
        <f t="shared" si="1497"/>
        <v/>
      </c>
      <c r="R5202" t="str">
        <f t="shared" si="1498"/>
        <v/>
      </c>
      <c r="T5202" t="str">
        <f t="shared" si="1499"/>
        <v/>
      </c>
    </row>
    <row r="5203" spans="1:20" x14ac:dyDescent="0.3">
      <c r="A5203" t="str">
        <f>IF($D$5-($D$5-(MAX($A$10:A5202)+1))&lt;=$D$5,$D$5-($D$5-(MAX($A$10:A5202)+1)),"")</f>
        <v/>
      </c>
      <c r="B5203" s="1" t="str">
        <f t="shared" si="1489"/>
        <v/>
      </c>
      <c r="C5203" s="1" t="str">
        <f t="shared" si="1490"/>
        <v/>
      </c>
      <c r="D5203" t="str">
        <f t="shared" si="1483"/>
        <v/>
      </c>
      <c r="E5203" t="str">
        <f t="shared" si="1484"/>
        <v/>
      </c>
      <c r="F5203" s="5" t="str">
        <f t="shared" si="1485"/>
        <v/>
      </c>
      <c r="G5203" s="5" t="str">
        <f t="shared" si="1488"/>
        <v/>
      </c>
      <c r="H5203" t="str">
        <f t="shared" si="1491"/>
        <v/>
      </c>
      <c r="I5203" t="str">
        <f t="shared" si="1492"/>
        <v/>
      </c>
      <c r="J5203" t="str">
        <f t="shared" si="1482"/>
        <v/>
      </c>
      <c r="K5203" t="str">
        <f t="shared" si="1493"/>
        <v/>
      </c>
      <c r="L5203" t="str">
        <f t="shared" si="1494"/>
        <v/>
      </c>
      <c r="M5203" t="str">
        <f t="shared" si="1486"/>
        <v/>
      </c>
      <c r="N5203" t="str">
        <f t="shared" si="1495"/>
        <v/>
      </c>
      <c r="O5203" t="str">
        <f t="shared" si="1487"/>
        <v/>
      </c>
      <c r="P5203" t="str">
        <f t="shared" si="1496"/>
        <v/>
      </c>
      <c r="Q5203" t="str">
        <f t="shared" si="1497"/>
        <v/>
      </c>
      <c r="R5203" t="str">
        <f t="shared" si="1498"/>
        <v/>
      </c>
      <c r="T5203" t="str">
        <f t="shared" si="1499"/>
        <v/>
      </c>
    </row>
    <row r="5204" spans="1:20" x14ac:dyDescent="0.3">
      <c r="A5204" t="str">
        <f>IF($D$5-($D$5-(MAX($A$10:A5203)+1))&lt;=$D$5,$D$5-($D$5-(MAX($A$10:A5203)+1)),"")</f>
        <v/>
      </c>
      <c r="B5204" s="1" t="str">
        <f t="shared" si="1489"/>
        <v/>
      </c>
      <c r="C5204" s="1" t="str">
        <f t="shared" si="1490"/>
        <v/>
      </c>
      <c r="D5204" t="str">
        <f t="shared" si="1483"/>
        <v/>
      </c>
      <c r="E5204" t="str">
        <f t="shared" si="1484"/>
        <v/>
      </c>
      <c r="F5204" s="5" t="str">
        <f t="shared" si="1485"/>
        <v/>
      </c>
      <c r="G5204" s="5" t="str">
        <f t="shared" si="1488"/>
        <v/>
      </c>
      <c r="H5204" t="str">
        <f t="shared" si="1491"/>
        <v/>
      </c>
      <c r="I5204" t="str">
        <f t="shared" si="1492"/>
        <v/>
      </c>
      <c r="J5204" t="str">
        <f t="shared" si="1482"/>
        <v/>
      </c>
      <c r="K5204" t="str">
        <f t="shared" si="1493"/>
        <v/>
      </c>
      <c r="L5204" t="str">
        <f t="shared" si="1494"/>
        <v/>
      </c>
      <c r="M5204" t="str">
        <f t="shared" si="1486"/>
        <v/>
      </c>
      <c r="N5204" t="str">
        <f t="shared" si="1495"/>
        <v/>
      </c>
      <c r="O5204" t="str">
        <f t="shared" si="1487"/>
        <v/>
      </c>
      <c r="P5204" t="str">
        <f t="shared" si="1496"/>
        <v/>
      </c>
      <c r="Q5204" t="str">
        <f t="shared" si="1497"/>
        <v/>
      </c>
      <c r="R5204" t="str">
        <f t="shared" si="1498"/>
        <v/>
      </c>
      <c r="T5204" t="str">
        <f t="shared" si="1499"/>
        <v/>
      </c>
    </row>
    <row r="5205" spans="1:20" x14ac:dyDescent="0.3">
      <c r="A5205" t="str">
        <f>IF($D$5-($D$5-(MAX($A$10:A5204)+1))&lt;=$D$5,$D$5-($D$5-(MAX($A$10:A5204)+1)),"")</f>
        <v/>
      </c>
      <c r="B5205" s="1" t="str">
        <f t="shared" si="1489"/>
        <v/>
      </c>
      <c r="C5205" s="1" t="str">
        <f t="shared" si="1490"/>
        <v/>
      </c>
      <c r="D5205" t="str">
        <f t="shared" si="1483"/>
        <v/>
      </c>
      <c r="E5205" t="str">
        <f t="shared" si="1484"/>
        <v/>
      </c>
      <c r="F5205" s="5" t="str">
        <f t="shared" si="1485"/>
        <v/>
      </c>
      <c r="G5205" s="5" t="str">
        <f t="shared" si="1488"/>
        <v/>
      </c>
      <c r="H5205" t="str">
        <f t="shared" si="1491"/>
        <v/>
      </c>
      <c r="I5205" t="str">
        <f t="shared" si="1492"/>
        <v/>
      </c>
      <c r="J5205" t="str">
        <f t="shared" si="1482"/>
        <v/>
      </c>
      <c r="K5205" t="str">
        <f t="shared" si="1493"/>
        <v/>
      </c>
      <c r="L5205" t="str">
        <f t="shared" si="1494"/>
        <v/>
      </c>
      <c r="M5205" t="str">
        <f t="shared" si="1486"/>
        <v/>
      </c>
      <c r="N5205" t="str">
        <f t="shared" si="1495"/>
        <v/>
      </c>
      <c r="O5205" t="str">
        <f t="shared" si="1487"/>
        <v/>
      </c>
      <c r="P5205" t="str">
        <f t="shared" si="1496"/>
        <v/>
      </c>
      <c r="Q5205" t="str">
        <f t="shared" si="1497"/>
        <v/>
      </c>
      <c r="R5205" t="str">
        <f t="shared" si="1498"/>
        <v/>
      </c>
      <c r="T5205" t="str">
        <f t="shared" si="1499"/>
        <v/>
      </c>
    </row>
    <row r="5206" spans="1:20" x14ac:dyDescent="0.3">
      <c r="A5206" t="str">
        <f>IF($D$5-($D$5-(MAX($A$10:A5205)+1))&lt;=$D$5,$D$5-($D$5-(MAX($A$10:A5205)+1)),"")</f>
        <v/>
      </c>
      <c r="B5206" s="1" t="str">
        <f t="shared" si="1489"/>
        <v/>
      </c>
      <c r="C5206" s="1" t="str">
        <f t="shared" si="1490"/>
        <v/>
      </c>
      <c r="D5206" t="str">
        <f t="shared" si="1483"/>
        <v/>
      </c>
      <c r="E5206" t="str">
        <f t="shared" si="1484"/>
        <v/>
      </c>
      <c r="F5206" s="5" t="str">
        <f t="shared" si="1485"/>
        <v/>
      </c>
      <c r="G5206" s="5" t="str">
        <f t="shared" si="1488"/>
        <v/>
      </c>
      <c r="H5206" t="str">
        <f t="shared" si="1491"/>
        <v/>
      </c>
      <c r="I5206" t="str">
        <f t="shared" si="1492"/>
        <v/>
      </c>
      <c r="J5206" t="str">
        <f t="shared" si="1482"/>
        <v/>
      </c>
      <c r="K5206" t="str">
        <f t="shared" si="1493"/>
        <v/>
      </c>
      <c r="L5206" t="str">
        <f t="shared" si="1494"/>
        <v/>
      </c>
      <c r="M5206" t="str">
        <f t="shared" si="1486"/>
        <v/>
      </c>
      <c r="N5206" t="str">
        <f t="shared" si="1495"/>
        <v/>
      </c>
      <c r="O5206" t="str">
        <f t="shared" si="1487"/>
        <v/>
      </c>
      <c r="P5206" t="str">
        <f t="shared" si="1496"/>
        <v/>
      </c>
      <c r="Q5206" t="str">
        <f t="shared" si="1497"/>
        <v/>
      </c>
      <c r="R5206" t="str">
        <f t="shared" si="1498"/>
        <v/>
      </c>
      <c r="T5206" t="str">
        <f t="shared" si="1499"/>
        <v/>
      </c>
    </row>
    <row r="5207" spans="1:20" x14ac:dyDescent="0.3">
      <c r="A5207" t="str">
        <f>IF($D$5-($D$5-(MAX($A$10:A5206)+1))&lt;=$D$5,$D$5-($D$5-(MAX($A$10:A5206)+1)),"")</f>
        <v/>
      </c>
      <c r="B5207" s="1" t="str">
        <f t="shared" si="1489"/>
        <v/>
      </c>
      <c r="C5207" s="1" t="str">
        <f t="shared" si="1490"/>
        <v/>
      </c>
      <c r="D5207" t="str">
        <f t="shared" si="1483"/>
        <v/>
      </c>
      <c r="E5207" t="str">
        <f t="shared" si="1484"/>
        <v/>
      </c>
      <c r="F5207" s="5" t="str">
        <f t="shared" si="1485"/>
        <v/>
      </c>
      <c r="G5207" s="5" t="str">
        <f t="shared" si="1488"/>
        <v/>
      </c>
      <c r="H5207" t="str">
        <f t="shared" si="1491"/>
        <v/>
      </c>
      <c r="I5207" t="str">
        <f t="shared" si="1492"/>
        <v/>
      </c>
      <c r="J5207" t="str">
        <f t="shared" si="1482"/>
        <v/>
      </c>
      <c r="K5207" t="str">
        <f t="shared" si="1493"/>
        <v/>
      </c>
      <c r="L5207" t="str">
        <f t="shared" si="1494"/>
        <v/>
      </c>
      <c r="M5207" t="str">
        <f t="shared" si="1486"/>
        <v/>
      </c>
      <c r="N5207" t="str">
        <f t="shared" si="1495"/>
        <v/>
      </c>
      <c r="O5207" t="str">
        <f t="shared" si="1487"/>
        <v/>
      </c>
      <c r="P5207" t="str">
        <f t="shared" si="1496"/>
        <v/>
      </c>
      <c r="Q5207" t="str">
        <f t="shared" si="1497"/>
        <v/>
      </c>
      <c r="R5207" t="str">
        <f t="shared" si="1498"/>
        <v/>
      </c>
      <c r="T5207" t="str">
        <f t="shared" si="1499"/>
        <v/>
      </c>
    </row>
    <row r="5208" spans="1:20" x14ac:dyDescent="0.3">
      <c r="A5208" t="str">
        <f>IF($D$5-($D$5-(MAX($A$10:A5207)+1))&lt;=$D$5,$D$5-($D$5-(MAX($A$10:A5207)+1)),"")</f>
        <v/>
      </c>
      <c r="B5208" s="1" t="str">
        <f t="shared" si="1489"/>
        <v/>
      </c>
      <c r="C5208" s="1" t="str">
        <f t="shared" si="1490"/>
        <v/>
      </c>
      <c r="D5208" t="str">
        <f t="shared" si="1483"/>
        <v/>
      </c>
      <c r="E5208" t="str">
        <f t="shared" si="1484"/>
        <v/>
      </c>
      <c r="F5208" s="5" t="str">
        <f t="shared" si="1485"/>
        <v/>
      </c>
      <c r="G5208" s="5" t="str">
        <f t="shared" si="1488"/>
        <v/>
      </c>
      <c r="H5208" t="str">
        <f t="shared" si="1491"/>
        <v/>
      </c>
      <c r="I5208" t="str">
        <f t="shared" si="1492"/>
        <v/>
      </c>
      <c r="J5208" t="str">
        <f t="shared" si="1482"/>
        <v/>
      </c>
      <c r="K5208" t="str">
        <f t="shared" si="1493"/>
        <v/>
      </c>
      <c r="L5208" t="str">
        <f t="shared" si="1494"/>
        <v/>
      </c>
      <c r="M5208" t="str">
        <f t="shared" si="1486"/>
        <v/>
      </c>
      <c r="N5208" t="str">
        <f t="shared" si="1495"/>
        <v/>
      </c>
      <c r="O5208" t="str">
        <f t="shared" si="1487"/>
        <v/>
      </c>
      <c r="P5208" t="str">
        <f t="shared" si="1496"/>
        <v/>
      </c>
      <c r="Q5208" t="str">
        <f t="shared" si="1497"/>
        <v/>
      </c>
      <c r="R5208" t="str">
        <f t="shared" si="1498"/>
        <v/>
      </c>
      <c r="T5208" t="str">
        <f t="shared" si="1499"/>
        <v/>
      </c>
    </row>
    <row r="5209" spans="1:20" x14ac:dyDescent="0.3">
      <c r="A5209" t="str">
        <f>IF($D$5-($D$5-(MAX($A$10:A5208)+1))&lt;=$D$5,$D$5-($D$5-(MAX($A$10:A5208)+1)),"")</f>
        <v/>
      </c>
      <c r="B5209" s="1" t="str">
        <f t="shared" si="1489"/>
        <v/>
      </c>
      <c r="C5209" s="1" t="str">
        <f t="shared" si="1490"/>
        <v/>
      </c>
      <c r="D5209" t="str">
        <f t="shared" si="1483"/>
        <v/>
      </c>
      <c r="E5209" t="str">
        <f t="shared" si="1484"/>
        <v/>
      </c>
      <c r="F5209" s="5" t="str">
        <f t="shared" si="1485"/>
        <v/>
      </c>
      <c r="G5209" s="5" t="str">
        <f t="shared" si="1488"/>
        <v/>
      </c>
      <c r="H5209" t="str">
        <f t="shared" si="1491"/>
        <v/>
      </c>
      <c r="I5209" t="str">
        <f t="shared" si="1492"/>
        <v/>
      </c>
      <c r="J5209" t="str">
        <f t="shared" si="1482"/>
        <v/>
      </c>
      <c r="K5209" t="str">
        <f t="shared" si="1493"/>
        <v/>
      </c>
      <c r="L5209" t="str">
        <f t="shared" si="1494"/>
        <v/>
      </c>
      <c r="M5209" t="str">
        <f t="shared" si="1486"/>
        <v/>
      </c>
      <c r="N5209" t="str">
        <f t="shared" si="1495"/>
        <v/>
      </c>
      <c r="O5209" t="str">
        <f t="shared" si="1487"/>
        <v/>
      </c>
      <c r="P5209" t="str">
        <f t="shared" si="1496"/>
        <v/>
      </c>
      <c r="Q5209" t="str">
        <f t="shared" si="1497"/>
        <v/>
      </c>
      <c r="R5209" t="str">
        <f t="shared" si="1498"/>
        <v/>
      </c>
      <c r="T5209" t="str">
        <f t="shared" si="1499"/>
        <v/>
      </c>
    </row>
    <row r="5210" spans="1:20" x14ac:dyDescent="0.3">
      <c r="A5210" t="str">
        <f>IF($D$5-($D$5-(MAX($A$10:A5209)+1))&lt;=$D$5,$D$5-($D$5-(MAX($A$10:A5209)+1)),"")</f>
        <v/>
      </c>
      <c r="B5210" s="1" t="str">
        <f t="shared" si="1489"/>
        <v/>
      </c>
      <c r="C5210" s="1" t="str">
        <f t="shared" si="1490"/>
        <v/>
      </c>
      <c r="D5210" t="str">
        <f t="shared" si="1483"/>
        <v/>
      </c>
      <c r="E5210" t="str">
        <f t="shared" si="1484"/>
        <v/>
      </c>
      <c r="F5210" s="5" t="str">
        <f t="shared" si="1485"/>
        <v/>
      </c>
      <c r="G5210" s="5" t="str">
        <f t="shared" si="1488"/>
        <v/>
      </c>
      <c r="H5210" t="str">
        <f t="shared" si="1491"/>
        <v/>
      </c>
      <c r="I5210" t="str">
        <f t="shared" si="1492"/>
        <v/>
      </c>
      <c r="J5210" t="str">
        <f t="shared" si="1482"/>
        <v/>
      </c>
      <c r="K5210" t="str">
        <f t="shared" si="1493"/>
        <v/>
      </c>
      <c r="L5210" t="str">
        <f t="shared" si="1494"/>
        <v/>
      </c>
      <c r="M5210" t="str">
        <f t="shared" si="1486"/>
        <v/>
      </c>
      <c r="N5210" t="str">
        <f t="shared" si="1495"/>
        <v/>
      </c>
      <c r="O5210" t="str">
        <f t="shared" si="1487"/>
        <v/>
      </c>
      <c r="P5210" t="str">
        <f t="shared" si="1496"/>
        <v/>
      </c>
      <c r="Q5210" t="str">
        <f t="shared" si="1497"/>
        <v/>
      </c>
      <c r="R5210" t="str">
        <f t="shared" si="1498"/>
        <v/>
      </c>
      <c r="T5210" t="str">
        <f t="shared" si="1499"/>
        <v/>
      </c>
    </row>
    <row r="5211" spans="1:20" x14ac:dyDescent="0.3">
      <c r="A5211" t="str">
        <f>IF($D$5-($D$5-(MAX($A$10:A5210)+1))&lt;=$D$5,$D$5-($D$5-(MAX($A$10:A5210)+1)),"")</f>
        <v/>
      </c>
      <c r="B5211" s="1" t="str">
        <f t="shared" si="1489"/>
        <v/>
      </c>
      <c r="C5211" s="1" t="str">
        <f t="shared" si="1490"/>
        <v/>
      </c>
      <c r="D5211" t="str">
        <f t="shared" si="1483"/>
        <v/>
      </c>
      <c r="E5211" t="str">
        <f t="shared" si="1484"/>
        <v/>
      </c>
      <c r="F5211" s="5" t="str">
        <f t="shared" si="1485"/>
        <v/>
      </c>
      <c r="G5211" s="5" t="str">
        <f t="shared" si="1488"/>
        <v/>
      </c>
      <c r="H5211" t="str">
        <f t="shared" si="1491"/>
        <v/>
      </c>
      <c r="I5211" t="str">
        <f t="shared" si="1492"/>
        <v/>
      </c>
      <c r="J5211" t="str">
        <f t="shared" si="1482"/>
        <v/>
      </c>
      <c r="K5211" t="str">
        <f t="shared" si="1493"/>
        <v/>
      </c>
      <c r="L5211" t="str">
        <f t="shared" si="1494"/>
        <v/>
      </c>
      <c r="M5211" t="str">
        <f t="shared" si="1486"/>
        <v/>
      </c>
      <c r="N5211" t="str">
        <f t="shared" si="1495"/>
        <v/>
      </c>
      <c r="O5211" t="str">
        <f t="shared" si="1487"/>
        <v/>
      </c>
      <c r="P5211" t="str">
        <f t="shared" si="1496"/>
        <v/>
      </c>
      <c r="Q5211" t="str">
        <f t="shared" si="1497"/>
        <v/>
      </c>
      <c r="R5211" t="str">
        <f t="shared" si="1498"/>
        <v/>
      </c>
      <c r="T5211" t="str">
        <f t="shared" si="1499"/>
        <v/>
      </c>
    </row>
    <row r="5212" spans="1:20" x14ac:dyDescent="0.3">
      <c r="A5212" t="str">
        <f>IF($D$5-($D$5-(MAX($A$10:A5211)+1))&lt;=$D$5,$D$5-($D$5-(MAX($A$10:A5211)+1)),"")</f>
        <v/>
      </c>
      <c r="B5212" s="1" t="str">
        <f t="shared" si="1489"/>
        <v/>
      </c>
      <c r="C5212" s="1" t="str">
        <f t="shared" si="1490"/>
        <v/>
      </c>
      <c r="D5212" t="str">
        <f t="shared" si="1483"/>
        <v/>
      </c>
      <c r="E5212" t="str">
        <f t="shared" si="1484"/>
        <v/>
      </c>
      <c r="F5212" s="5" t="str">
        <f t="shared" si="1485"/>
        <v/>
      </c>
      <c r="G5212" s="5" t="str">
        <f t="shared" si="1488"/>
        <v/>
      </c>
      <c r="H5212" t="str">
        <f t="shared" si="1491"/>
        <v/>
      </c>
      <c r="I5212" t="str">
        <f t="shared" si="1492"/>
        <v/>
      </c>
      <c r="J5212" t="str">
        <f t="shared" si="1482"/>
        <v/>
      </c>
      <c r="K5212" t="str">
        <f t="shared" si="1493"/>
        <v/>
      </c>
      <c r="L5212" t="str">
        <f t="shared" si="1494"/>
        <v/>
      </c>
      <c r="M5212" t="str">
        <f t="shared" si="1486"/>
        <v/>
      </c>
      <c r="N5212" t="str">
        <f t="shared" si="1495"/>
        <v/>
      </c>
      <c r="O5212" t="str">
        <f t="shared" si="1487"/>
        <v/>
      </c>
      <c r="P5212" t="str">
        <f t="shared" si="1496"/>
        <v/>
      </c>
      <c r="Q5212" t="str">
        <f t="shared" si="1497"/>
        <v/>
      </c>
      <c r="R5212" t="str">
        <f t="shared" si="1498"/>
        <v/>
      </c>
      <c r="T5212" t="str">
        <f t="shared" si="1499"/>
        <v/>
      </c>
    </row>
    <row r="5213" spans="1:20" x14ac:dyDescent="0.3">
      <c r="A5213" t="str">
        <f>IF($D$5-($D$5-(MAX($A$10:A5212)+1))&lt;=$D$5,$D$5-($D$5-(MAX($A$10:A5212)+1)),"")</f>
        <v/>
      </c>
      <c r="B5213" s="1" t="str">
        <f t="shared" si="1489"/>
        <v/>
      </c>
      <c r="C5213" s="1" t="str">
        <f t="shared" si="1490"/>
        <v/>
      </c>
      <c r="D5213" t="str">
        <f t="shared" si="1483"/>
        <v/>
      </c>
      <c r="E5213" t="str">
        <f t="shared" si="1484"/>
        <v/>
      </c>
      <c r="F5213" s="5" t="str">
        <f t="shared" si="1485"/>
        <v/>
      </c>
      <c r="G5213" s="5" t="str">
        <f t="shared" si="1488"/>
        <v/>
      </c>
      <c r="H5213" t="str">
        <f t="shared" si="1491"/>
        <v/>
      </c>
      <c r="I5213" t="str">
        <f t="shared" si="1492"/>
        <v/>
      </c>
      <c r="J5213" t="str">
        <f t="shared" si="1482"/>
        <v/>
      </c>
      <c r="K5213" t="str">
        <f t="shared" si="1493"/>
        <v/>
      </c>
      <c r="L5213" t="str">
        <f t="shared" si="1494"/>
        <v/>
      </c>
      <c r="M5213" t="str">
        <f t="shared" si="1486"/>
        <v/>
      </c>
      <c r="N5213" t="str">
        <f t="shared" si="1495"/>
        <v/>
      </c>
      <c r="O5213" t="str">
        <f t="shared" si="1487"/>
        <v/>
      </c>
      <c r="P5213" t="str">
        <f t="shared" si="1496"/>
        <v/>
      </c>
      <c r="Q5213" t="str">
        <f t="shared" si="1497"/>
        <v/>
      </c>
      <c r="R5213" t="str">
        <f t="shared" si="1498"/>
        <v/>
      </c>
      <c r="T5213" t="str">
        <f t="shared" si="1499"/>
        <v/>
      </c>
    </row>
    <row r="5214" spans="1:20" x14ac:dyDescent="0.3">
      <c r="A5214" t="str">
        <f>IF($D$5-($D$5-(MAX($A$10:A5213)+1))&lt;=$D$5,$D$5-($D$5-(MAX($A$10:A5213)+1)),"")</f>
        <v/>
      </c>
      <c r="B5214" s="1" t="str">
        <f t="shared" si="1489"/>
        <v/>
      </c>
      <c r="C5214" s="1" t="str">
        <f t="shared" si="1490"/>
        <v/>
      </c>
      <c r="D5214" t="str">
        <f t="shared" si="1483"/>
        <v/>
      </c>
      <c r="E5214" t="str">
        <f t="shared" si="1484"/>
        <v/>
      </c>
      <c r="F5214" s="5" t="str">
        <f t="shared" si="1485"/>
        <v/>
      </c>
      <c r="G5214" s="5" t="str">
        <f t="shared" si="1488"/>
        <v/>
      </c>
      <c r="H5214" t="str">
        <f t="shared" si="1491"/>
        <v/>
      </c>
      <c r="I5214" t="str">
        <f t="shared" si="1492"/>
        <v/>
      </c>
      <c r="J5214" t="str">
        <f t="shared" si="1482"/>
        <v/>
      </c>
      <c r="K5214" t="str">
        <f t="shared" si="1493"/>
        <v/>
      </c>
      <c r="L5214" t="str">
        <f t="shared" si="1494"/>
        <v/>
      </c>
      <c r="M5214" t="str">
        <f t="shared" si="1486"/>
        <v/>
      </c>
      <c r="N5214" t="str">
        <f t="shared" si="1495"/>
        <v/>
      </c>
      <c r="O5214" t="str">
        <f t="shared" si="1487"/>
        <v/>
      </c>
      <c r="P5214" t="str">
        <f t="shared" si="1496"/>
        <v/>
      </c>
      <c r="Q5214" t="str">
        <f t="shared" si="1497"/>
        <v/>
      </c>
      <c r="R5214" t="str">
        <f t="shared" si="1498"/>
        <v/>
      </c>
      <c r="T5214" t="str">
        <f t="shared" si="1499"/>
        <v/>
      </c>
    </row>
    <row r="5215" spans="1:20" x14ac:dyDescent="0.3">
      <c r="A5215" t="str">
        <f>IF($D$5-($D$5-(MAX($A$10:A5214)+1))&lt;=$D$5,$D$5-($D$5-(MAX($A$10:A5214)+1)),"")</f>
        <v/>
      </c>
      <c r="B5215" s="1" t="str">
        <f t="shared" si="1489"/>
        <v/>
      </c>
      <c r="C5215" s="1" t="str">
        <f t="shared" si="1490"/>
        <v/>
      </c>
      <c r="D5215" t="str">
        <f t="shared" si="1483"/>
        <v/>
      </c>
      <c r="E5215" t="str">
        <f t="shared" si="1484"/>
        <v/>
      </c>
      <c r="F5215" s="5" t="str">
        <f t="shared" si="1485"/>
        <v/>
      </c>
      <c r="G5215" s="5" t="str">
        <f t="shared" si="1488"/>
        <v/>
      </c>
      <c r="H5215" t="str">
        <f t="shared" si="1491"/>
        <v/>
      </c>
      <c r="I5215" t="str">
        <f t="shared" si="1492"/>
        <v/>
      </c>
      <c r="J5215" t="str">
        <f t="shared" si="1482"/>
        <v/>
      </c>
      <c r="K5215" t="str">
        <f t="shared" si="1493"/>
        <v/>
      </c>
      <c r="L5215" t="str">
        <f t="shared" si="1494"/>
        <v/>
      </c>
      <c r="M5215" t="str">
        <f t="shared" si="1486"/>
        <v/>
      </c>
      <c r="N5215" t="str">
        <f t="shared" si="1495"/>
        <v/>
      </c>
      <c r="O5215" t="str">
        <f t="shared" si="1487"/>
        <v/>
      </c>
      <c r="P5215" t="str">
        <f t="shared" si="1496"/>
        <v/>
      </c>
      <c r="Q5215" t="str">
        <f t="shared" si="1497"/>
        <v/>
      </c>
      <c r="R5215" t="str">
        <f t="shared" si="1498"/>
        <v/>
      </c>
      <c r="T5215" t="str">
        <f t="shared" si="1499"/>
        <v/>
      </c>
    </row>
    <row r="5216" spans="1:20" x14ac:dyDescent="0.3">
      <c r="A5216" t="str">
        <f>IF($D$5-($D$5-(MAX($A$10:A5215)+1))&lt;=$D$5,$D$5-($D$5-(MAX($A$10:A5215)+1)),"")</f>
        <v/>
      </c>
      <c r="B5216" s="1" t="str">
        <f t="shared" si="1489"/>
        <v/>
      </c>
      <c r="C5216" s="1" t="str">
        <f t="shared" si="1490"/>
        <v/>
      </c>
      <c r="D5216" t="str">
        <f t="shared" si="1483"/>
        <v/>
      </c>
      <c r="E5216" t="str">
        <f t="shared" si="1484"/>
        <v/>
      </c>
      <c r="F5216" s="5" t="str">
        <f t="shared" si="1485"/>
        <v/>
      </c>
      <c r="G5216" s="5" t="str">
        <f t="shared" si="1488"/>
        <v/>
      </c>
      <c r="H5216" t="str">
        <f t="shared" si="1491"/>
        <v/>
      </c>
      <c r="I5216" t="str">
        <f t="shared" si="1492"/>
        <v/>
      </c>
      <c r="J5216" t="str">
        <f t="shared" si="1482"/>
        <v/>
      </c>
      <c r="K5216" t="str">
        <f t="shared" si="1493"/>
        <v/>
      </c>
      <c r="L5216" t="str">
        <f t="shared" si="1494"/>
        <v/>
      </c>
      <c r="M5216" t="str">
        <f t="shared" si="1486"/>
        <v/>
      </c>
      <c r="N5216" t="str">
        <f t="shared" si="1495"/>
        <v/>
      </c>
      <c r="O5216" t="str">
        <f t="shared" si="1487"/>
        <v/>
      </c>
      <c r="P5216" t="str">
        <f t="shared" si="1496"/>
        <v/>
      </c>
      <c r="Q5216" t="str">
        <f t="shared" si="1497"/>
        <v/>
      </c>
      <c r="R5216" t="str">
        <f t="shared" si="1498"/>
        <v/>
      </c>
      <c r="T5216" t="str">
        <f t="shared" si="1499"/>
        <v/>
      </c>
    </row>
    <row r="5217" spans="1:20" x14ac:dyDescent="0.3">
      <c r="A5217" t="str">
        <f>IF($D$5-($D$5-(MAX($A$10:A5216)+1))&lt;=$D$5,$D$5-($D$5-(MAX($A$10:A5216)+1)),"")</f>
        <v/>
      </c>
      <c r="B5217" s="1" t="str">
        <f t="shared" si="1489"/>
        <v/>
      </c>
      <c r="C5217" s="1" t="str">
        <f t="shared" si="1490"/>
        <v/>
      </c>
      <c r="D5217" t="str">
        <f t="shared" si="1483"/>
        <v/>
      </c>
      <c r="E5217" t="str">
        <f t="shared" si="1484"/>
        <v/>
      </c>
      <c r="F5217" s="5" t="str">
        <f t="shared" si="1485"/>
        <v/>
      </c>
      <c r="G5217" s="5" t="str">
        <f t="shared" si="1488"/>
        <v/>
      </c>
      <c r="H5217" t="str">
        <f t="shared" si="1491"/>
        <v/>
      </c>
      <c r="I5217" t="str">
        <f t="shared" si="1492"/>
        <v/>
      </c>
      <c r="J5217" t="str">
        <f t="shared" si="1482"/>
        <v/>
      </c>
      <c r="K5217" t="str">
        <f t="shared" si="1493"/>
        <v/>
      </c>
      <c r="L5217" t="str">
        <f t="shared" si="1494"/>
        <v/>
      </c>
      <c r="M5217" t="str">
        <f t="shared" si="1486"/>
        <v/>
      </c>
      <c r="N5217" t="str">
        <f t="shared" si="1495"/>
        <v/>
      </c>
      <c r="O5217" t="str">
        <f t="shared" si="1487"/>
        <v/>
      </c>
      <c r="P5217" t="str">
        <f t="shared" si="1496"/>
        <v/>
      </c>
      <c r="Q5217" t="str">
        <f t="shared" si="1497"/>
        <v/>
      </c>
      <c r="R5217" t="str">
        <f t="shared" si="1498"/>
        <v/>
      </c>
      <c r="T5217" t="str">
        <f t="shared" si="1499"/>
        <v/>
      </c>
    </row>
    <row r="5218" spans="1:20" x14ac:dyDescent="0.3">
      <c r="A5218" t="str">
        <f>IF($D$5-($D$5-(MAX($A$10:A5217)+1))&lt;=$D$5,$D$5-($D$5-(MAX($A$10:A5217)+1)),"")</f>
        <v/>
      </c>
      <c r="B5218" s="1" t="str">
        <f t="shared" si="1489"/>
        <v/>
      </c>
      <c r="C5218" s="1" t="str">
        <f t="shared" si="1490"/>
        <v/>
      </c>
      <c r="D5218" t="str">
        <f t="shared" si="1483"/>
        <v/>
      </c>
      <c r="E5218" t="str">
        <f t="shared" si="1484"/>
        <v/>
      </c>
      <c r="F5218" s="5" t="str">
        <f t="shared" si="1485"/>
        <v/>
      </c>
      <c r="G5218" s="5" t="str">
        <f t="shared" si="1488"/>
        <v/>
      </c>
      <c r="H5218" t="str">
        <f t="shared" si="1491"/>
        <v/>
      </c>
      <c r="I5218" t="str">
        <f t="shared" si="1492"/>
        <v/>
      </c>
      <c r="J5218" t="str">
        <f t="shared" si="1482"/>
        <v/>
      </c>
      <c r="K5218" t="str">
        <f t="shared" si="1493"/>
        <v/>
      </c>
      <c r="L5218" t="str">
        <f t="shared" si="1494"/>
        <v/>
      </c>
      <c r="M5218" t="str">
        <f t="shared" si="1486"/>
        <v/>
      </c>
      <c r="N5218" t="str">
        <f t="shared" si="1495"/>
        <v/>
      </c>
      <c r="O5218" t="str">
        <f t="shared" si="1487"/>
        <v/>
      </c>
      <c r="P5218" t="str">
        <f t="shared" si="1496"/>
        <v/>
      </c>
      <c r="Q5218" t="str">
        <f t="shared" si="1497"/>
        <v/>
      </c>
      <c r="R5218" t="str">
        <f t="shared" si="1498"/>
        <v/>
      </c>
      <c r="T5218" t="str">
        <f t="shared" si="1499"/>
        <v/>
      </c>
    </row>
    <row r="5219" spans="1:20" x14ac:dyDescent="0.3">
      <c r="A5219" t="str">
        <f>IF($D$5-($D$5-(MAX($A$10:A5218)+1))&lt;=$D$5,$D$5-($D$5-(MAX($A$10:A5218)+1)),"")</f>
        <v/>
      </c>
      <c r="B5219" s="1" t="str">
        <f t="shared" si="1489"/>
        <v/>
      </c>
      <c r="C5219" s="1" t="str">
        <f t="shared" si="1490"/>
        <v/>
      </c>
      <c r="D5219" t="str">
        <f t="shared" si="1483"/>
        <v/>
      </c>
      <c r="E5219" t="str">
        <f t="shared" si="1484"/>
        <v/>
      </c>
      <c r="F5219" s="5" t="str">
        <f t="shared" si="1485"/>
        <v/>
      </c>
      <c r="G5219" s="5" t="str">
        <f t="shared" si="1488"/>
        <v/>
      </c>
      <c r="H5219" t="str">
        <f t="shared" si="1491"/>
        <v/>
      </c>
      <c r="I5219" t="str">
        <f t="shared" si="1492"/>
        <v/>
      </c>
      <c r="J5219" t="str">
        <f t="shared" si="1482"/>
        <v/>
      </c>
      <c r="K5219" t="str">
        <f t="shared" si="1493"/>
        <v/>
      </c>
      <c r="L5219" t="str">
        <f t="shared" si="1494"/>
        <v/>
      </c>
      <c r="M5219" t="str">
        <f t="shared" si="1486"/>
        <v/>
      </c>
      <c r="N5219" t="str">
        <f t="shared" si="1495"/>
        <v/>
      </c>
      <c r="O5219" t="str">
        <f t="shared" si="1487"/>
        <v/>
      </c>
      <c r="P5219" t="str">
        <f t="shared" si="1496"/>
        <v/>
      </c>
      <c r="Q5219" t="str">
        <f t="shared" si="1497"/>
        <v/>
      </c>
      <c r="R5219" t="str">
        <f t="shared" si="1498"/>
        <v/>
      </c>
      <c r="T5219" t="str">
        <f t="shared" si="1499"/>
        <v/>
      </c>
    </row>
    <row r="5220" spans="1:20" x14ac:dyDescent="0.3">
      <c r="A5220" t="str">
        <f>IF($D$5-($D$5-(MAX($A$10:A5219)+1))&lt;=$D$5,$D$5-($D$5-(MAX($A$10:A5219)+1)),"")</f>
        <v/>
      </c>
      <c r="B5220" s="1" t="str">
        <f t="shared" si="1489"/>
        <v/>
      </c>
      <c r="C5220" s="1" t="str">
        <f t="shared" si="1490"/>
        <v/>
      </c>
      <c r="D5220" t="str">
        <f t="shared" si="1483"/>
        <v/>
      </c>
      <c r="E5220" t="str">
        <f t="shared" si="1484"/>
        <v/>
      </c>
      <c r="F5220" s="5" t="str">
        <f t="shared" si="1485"/>
        <v/>
      </c>
      <c r="G5220" s="5" t="str">
        <f t="shared" si="1488"/>
        <v/>
      </c>
      <c r="H5220" t="str">
        <f t="shared" si="1491"/>
        <v/>
      </c>
      <c r="I5220" t="str">
        <f t="shared" si="1492"/>
        <v/>
      </c>
      <c r="J5220" t="str">
        <f t="shared" si="1482"/>
        <v/>
      </c>
      <c r="K5220" t="str">
        <f t="shared" si="1493"/>
        <v/>
      </c>
      <c r="L5220" t="str">
        <f t="shared" si="1494"/>
        <v/>
      </c>
      <c r="M5220" t="str">
        <f t="shared" si="1486"/>
        <v/>
      </c>
      <c r="N5220" t="str">
        <f t="shared" si="1495"/>
        <v/>
      </c>
      <c r="O5220" t="str">
        <f t="shared" si="1487"/>
        <v/>
      </c>
      <c r="P5220" t="str">
        <f t="shared" si="1496"/>
        <v/>
      </c>
      <c r="Q5220" t="str">
        <f t="shared" si="1497"/>
        <v/>
      </c>
      <c r="R5220" t="str">
        <f t="shared" si="1498"/>
        <v/>
      </c>
      <c r="T5220" t="str">
        <f t="shared" si="1499"/>
        <v/>
      </c>
    </row>
    <row r="5221" spans="1:20" x14ac:dyDescent="0.3">
      <c r="A5221" t="str">
        <f>IF($D$5-($D$5-(MAX($A$10:A5220)+1))&lt;=$D$5,$D$5-($D$5-(MAX($A$10:A5220)+1)),"")</f>
        <v/>
      </c>
      <c r="B5221" s="1" t="str">
        <f t="shared" si="1489"/>
        <v/>
      </c>
      <c r="C5221" s="1" t="str">
        <f t="shared" si="1490"/>
        <v/>
      </c>
      <c r="D5221" t="str">
        <f t="shared" si="1483"/>
        <v/>
      </c>
      <c r="E5221" t="str">
        <f t="shared" si="1484"/>
        <v/>
      </c>
      <c r="F5221" s="5" t="str">
        <f t="shared" si="1485"/>
        <v/>
      </c>
      <c r="G5221" s="5" t="str">
        <f t="shared" si="1488"/>
        <v/>
      </c>
      <c r="H5221" t="str">
        <f t="shared" si="1491"/>
        <v/>
      </c>
      <c r="I5221" t="str">
        <f t="shared" si="1492"/>
        <v/>
      </c>
      <c r="J5221" t="str">
        <f t="shared" si="1482"/>
        <v/>
      </c>
      <c r="K5221" t="str">
        <f t="shared" si="1493"/>
        <v/>
      </c>
      <c r="L5221" t="str">
        <f t="shared" si="1494"/>
        <v/>
      </c>
      <c r="M5221" t="str">
        <f t="shared" si="1486"/>
        <v/>
      </c>
      <c r="N5221" t="str">
        <f t="shared" si="1495"/>
        <v/>
      </c>
      <c r="O5221" t="str">
        <f t="shared" si="1487"/>
        <v/>
      </c>
      <c r="P5221" t="str">
        <f t="shared" si="1496"/>
        <v/>
      </c>
      <c r="Q5221" t="str">
        <f t="shared" si="1497"/>
        <v/>
      </c>
      <c r="R5221" t="str">
        <f t="shared" si="1498"/>
        <v/>
      </c>
      <c r="T5221" t="str">
        <f t="shared" si="1499"/>
        <v/>
      </c>
    </row>
    <row r="5222" spans="1:20" x14ac:dyDescent="0.3">
      <c r="A5222" t="str">
        <f>IF($D$5-($D$5-(MAX($A$10:A5221)+1))&lt;=$D$5,$D$5-($D$5-(MAX($A$10:A5221)+1)),"")</f>
        <v/>
      </c>
      <c r="B5222" s="1" t="str">
        <f t="shared" si="1489"/>
        <v/>
      </c>
      <c r="C5222" s="1" t="str">
        <f t="shared" si="1490"/>
        <v/>
      </c>
      <c r="D5222" t="str">
        <f t="shared" si="1483"/>
        <v/>
      </c>
      <c r="E5222" t="str">
        <f t="shared" si="1484"/>
        <v/>
      </c>
      <c r="F5222" s="5" t="str">
        <f t="shared" si="1485"/>
        <v/>
      </c>
      <c r="G5222" s="5" t="str">
        <f t="shared" si="1488"/>
        <v/>
      </c>
      <c r="H5222" t="str">
        <f t="shared" si="1491"/>
        <v/>
      </c>
      <c r="I5222" t="str">
        <f t="shared" si="1492"/>
        <v/>
      </c>
      <c r="J5222" t="str">
        <f t="shared" si="1482"/>
        <v/>
      </c>
      <c r="K5222" t="str">
        <f t="shared" si="1493"/>
        <v/>
      </c>
      <c r="L5222" t="str">
        <f t="shared" si="1494"/>
        <v/>
      </c>
      <c r="M5222" t="str">
        <f t="shared" si="1486"/>
        <v/>
      </c>
      <c r="N5222" t="str">
        <f t="shared" si="1495"/>
        <v/>
      </c>
      <c r="O5222" t="str">
        <f t="shared" si="1487"/>
        <v/>
      </c>
      <c r="P5222" t="str">
        <f t="shared" si="1496"/>
        <v/>
      </c>
      <c r="Q5222" t="str">
        <f t="shared" si="1497"/>
        <v/>
      </c>
      <c r="R5222" t="str">
        <f t="shared" si="1498"/>
        <v/>
      </c>
      <c r="T5222" t="str">
        <f t="shared" si="1499"/>
        <v/>
      </c>
    </row>
    <row r="5223" spans="1:20" x14ac:dyDescent="0.3">
      <c r="A5223" t="str">
        <f>IF($D$5-($D$5-(MAX($A$10:A5222)+1))&lt;=$D$5,$D$5-($D$5-(MAX($A$10:A5222)+1)),"")</f>
        <v/>
      </c>
      <c r="B5223" s="1" t="str">
        <f t="shared" si="1489"/>
        <v/>
      </c>
      <c r="C5223" s="1" t="str">
        <f t="shared" si="1490"/>
        <v/>
      </c>
      <c r="D5223" t="str">
        <f t="shared" si="1483"/>
        <v/>
      </c>
      <c r="E5223" t="str">
        <f t="shared" si="1484"/>
        <v/>
      </c>
      <c r="F5223" s="5" t="str">
        <f t="shared" si="1485"/>
        <v/>
      </c>
      <c r="G5223" s="5" t="str">
        <f t="shared" si="1488"/>
        <v/>
      </c>
      <c r="H5223" t="str">
        <f t="shared" si="1491"/>
        <v/>
      </c>
      <c r="I5223" t="str">
        <f t="shared" si="1492"/>
        <v/>
      </c>
      <c r="J5223" t="str">
        <f t="shared" ref="J5223:J5286" si="1500">IF($A5223="","",IF($G$3="Yes",ROUNDUP(MONTH($B5223)/3,0),IF($E5223=1,1,IF(AND(NOT(ISNA(MATCH($E5223,$AP$3:$AR$3,0))),MOD($E5222,3)=0),$J5222+1,$J5222))))</f>
        <v/>
      </c>
      <c r="K5223" t="str">
        <f t="shared" si="1493"/>
        <v/>
      </c>
      <c r="L5223" t="str">
        <f t="shared" si="1494"/>
        <v/>
      </c>
      <c r="M5223" t="str">
        <f t="shared" si="1486"/>
        <v/>
      </c>
      <c r="N5223" t="str">
        <f t="shared" si="1495"/>
        <v/>
      </c>
      <c r="O5223" t="str">
        <f t="shared" si="1487"/>
        <v/>
      </c>
      <c r="P5223" t="str">
        <f t="shared" si="1496"/>
        <v/>
      </c>
      <c r="Q5223" t="str">
        <f t="shared" si="1497"/>
        <v/>
      </c>
      <c r="R5223" t="str">
        <f t="shared" si="1498"/>
        <v/>
      </c>
      <c r="T5223" t="str">
        <f t="shared" si="1499"/>
        <v/>
      </c>
    </row>
    <row r="5224" spans="1:20" x14ac:dyDescent="0.3">
      <c r="A5224" t="str">
        <f>IF($D$5-($D$5-(MAX($A$10:A5223)+1))&lt;=$D$5,$D$5-($D$5-(MAX($A$10:A5223)+1)),"")</f>
        <v/>
      </c>
      <c r="B5224" s="1" t="str">
        <f t="shared" si="1489"/>
        <v/>
      </c>
      <c r="C5224" s="1" t="str">
        <f t="shared" si="1490"/>
        <v/>
      </c>
      <c r="D5224" t="str">
        <f t="shared" si="1483"/>
        <v/>
      </c>
      <c r="E5224" t="str">
        <f t="shared" si="1484"/>
        <v/>
      </c>
      <c r="F5224" s="5" t="str">
        <f t="shared" si="1485"/>
        <v/>
      </c>
      <c r="G5224" s="5" t="str">
        <f t="shared" si="1488"/>
        <v/>
      </c>
      <c r="H5224" t="str">
        <f t="shared" si="1491"/>
        <v/>
      </c>
      <c r="I5224" t="str">
        <f t="shared" si="1492"/>
        <v/>
      </c>
      <c r="J5224" t="str">
        <f t="shared" si="1500"/>
        <v/>
      </c>
      <c r="K5224" t="str">
        <f t="shared" si="1493"/>
        <v/>
      </c>
      <c r="L5224" t="str">
        <f t="shared" si="1494"/>
        <v/>
      </c>
      <c r="M5224" t="str">
        <f t="shared" si="1486"/>
        <v/>
      </c>
      <c r="N5224" t="str">
        <f t="shared" si="1495"/>
        <v/>
      </c>
      <c r="O5224" t="str">
        <f t="shared" si="1487"/>
        <v/>
      </c>
      <c r="P5224" t="str">
        <f t="shared" si="1496"/>
        <v/>
      </c>
      <c r="Q5224" t="str">
        <f t="shared" si="1497"/>
        <v/>
      </c>
      <c r="R5224" t="str">
        <f t="shared" si="1498"/>
        <v/>
      </c>
      <c r="T5224" t="str">
        <f t="shared" si="1499"/>
        <v/>
      </c>
    </row>
    <row r="5225" spans="1:20" x14ac:dyDescent="0.3">
      <c r="A5225" t="str">
        <f>IF($D$5-($D$5-(MAX($A$10:A5224)+1))&lt;=$D$5,$D$5-($D$5-(MAX($A$10:A5224)+1)),"")</f>
        <v/>
      </c>
      <c r="B5225" s="1" t="str">
        <f t="shared" si="1489"/>
        <v/>
      </c>
      <c r="C5225" s="1" t="str">
        <f t="shared" si="1490"/>
        <v/>
      </c>
      <c r="D5225" t="str">
        <f t="shared" si="1483"/>
        <v/>
      </c>
      <c r="E5225" t="str">
        <f t="shared" si="1484"/>
        <v/>
      </c>
      <c r="F5225" s="5" t="str">
        <f t="shared" si="1485"/>
        <v/>
      </c>
      <c r="G5225" s="5" t="str">
        <f t="shared" si="1488"/>
        <v/>
      </c>
      <c r="H5225" t="str">
        <f t="shared" si="1491"/>
        <v/>
      </c>
      <c r="I5225" t="str">
        <f t="shared" si="1492"/>
        <v/>
      </c>
      <c r="J5225" t="str">
        <f t="shared" si="1500"/>
        <v/>
      </c>
      <c r="K5225" t="str">
        <f t="shared" si="1493"/>
        <v/>
      </c>
      <c r="L5225" t="str">
        <f t="shared" si="1494"/>
        <v/>
      </c>
      <c r="M5225" t="str">
        <f t="shared" si="1486"/>
        <v/>
      </c>
      <c r="N5225" t="str">
        <f t="shared" si="1495"/>
        <v/>
      </c>
      <c r="O5225" t="str">
        <f t="shared" si="1487"/>
        <v/>
      </c>
      <c r="P5225" t="str">
        <f t="shared" si="1496"/>
        <v/>
      </c>
      <c r="Q5225" t="str">
        <f t="shared" si="1497"/>
        <v/>
      </c>
      <c r="R5225" t="str">
        <f t="shared" si="1498"/>
        <v/>
      </c>
      <c r="T5225" t="str">
        <f t="shared" si="1499"/>
        <v/>
      </c>
    </row>
    <row r="5226" spans="1:20" x14ac:dyDescent="0.3">
      <c r="A5226" t="str">
        <f>IF($D$5-($D$5-(MAX($A$10:A5225)+1))&lt;=$D$5,$D$5-($D$5-(MAX($A$10:A5225)+1)),"")</f>
        <v/>
      </c>
      <c r="B5226" s="1" t="str">
        <f t="shared" si="1489"/>
        <v/>
      </c>
      <c r="C5226" s="1" t="str">
        <f t="shared" si="1490"/>
        <v/>
      </c>
      <c r="D5226" t="str">
        <f t="shared" si="1483"/>
        <v/>
      </c>
      <c r="E5226" t="str">
        <f t="shared" si="1484"/>
        <v/>
      </c>
      <c r="F5226" s="5" t="str">
        <f t="shared" si="1485"/>
        <v/>
      </c>
      <c r="G5226" s="5" t="str">
        <f t="shared" si="1488"/>
        <v/>
      </c>
      <c r="H5226" t="str">
        <f t="shared" si="1491"/>
        <v/>
      </c>
      <c r="I5226" t="str">
        <f t="shared" si="1492"/>
        <v/>
      </c>
      <c r="J5226" t="str">
        <f t="shared" si="1500"/>
        <v/>
      </c>
      <c r="K5226" t="str">
        <f t="shared" si="1493"/>
        <v/>
      </c>
      <c r="L5226" t="str">
        <f t="shared" si="1494"/>
        <v/>
      </c>
      <c r="M5226" t="str">
        <f t="shared" si="1486"/>
        <v/>
      </c>
      <c r="N5226" t="str">
        <f t="shared" si="1495"/>
        <v/>
      </c>
      <c r="O5226" t="str">
        <f t="shared" si="1487"/>
        <v/>
      </c>
      <c r="P5226" t="str">
        <f t="shared" si="1496"/>
        <v/>
      </c>
      <c r="Q5226" t="str">
        <f t="shared" si="1497"/>
        <v/>
      </c>
      <c r="R5226" t="str">
        <f t="shared" si="1498"/>
        <v/>
      </c>
      <c r="T5226" t="str">
        <f t="shared" si="1499"/>
        <v/>
      </c>
    </row>
    <row r="5227" spans="1:20" x14ac:dyDescent="0.3">
      <c r="A5227" t="str">
        <f>IF($D$5-($D$5-(MAX($A$10:A5226)+1))&lt;=$D$5,$D$5-($D$5-(MAX($A$10:A5226)+1)),"")</f>
        <v/>
      </c>
      <c r="B5227" s="1" t="str">
        <f t="shared" si="1489"/>
        <v/>
      </c>
      <c r="C5227" s="1" t="str">
        <f t="shared" si="1490"/>
        <v/>
      </c>
      <c r="D5227" t="str">
        <f t="shared" si="1483"/>
        <v/>
      </c>
      <c r="E5227" t="str">
        <f t="shared" si="1484"/>
        <v/>
      </c>
      <c r="F5227" s="5" t="str">
        <f t="shared" si="1485"/>
        <v/>
      </c>
      <c r="G5227" s="5" t="str">
        <f t="shared" si="1488"/>
        <v/>
      </c>
      <c r="H5227" t="str">
        <f t="shared" si="1491"/>
        <v/>
      </c>
      <c r="I5227" t="str">
        <f t="shared" si="1492"/>
        <v/>
      </c>
      <c r="J5227" t="str">
        <f t="shared" si="1500"/>
        <v/>
      </c>
      <c r="K5227" t="str">
        <f t="shared" si="1493"/>
        <v/>
      </c>
      <c r="L5227" t="str">
        <f t="shared" si="1494"/>
        <v/>
      </c>
      <c r="M5227" t="str">
        <f t="shared" si="1486"/>
        <v/>
      </c>
      <c r="N5227" t="str">
        <f t="shared" si="1495"/>
        <v/>
      </c>
      <c r="O5227" t="str">
        <f t="shared" si="1487"/>
        <v/>
      </c>
      <c r="P5227" t="str">
        <f t="shared" si="1496"/>
        <v/>
      </c>
      <c r="Q5227" t="str">
        <f t="shared" si="1497"/>
        <v/>
      </c>
      <c r="R5227" t="str">
        <f t="shared" si="1498"/>
        <v/>
      </c>
      <c r="T5227" t="str">
        <f t="shared" si="1499"/>
        <v/>
      </c>
    </row>
    <row r="5228" spans="1:20" x14ac:dyDescent="0.3">
      <c r="A5228" t="str">
        <f>IF($D$5-($D$5-(MAX($A$10:A5227)+1))&lt;=$D$5,$D$5-($D$5-(MAX($A$10:A5227)+1)),"")</f>
        <v/>
      </c>
      <c r="B5228" s="1" t="str">
        <f t="shared" si="1489"/>
        <v/>
      </c>
      <c r="C5228" s="1" t="str">
        <f t="shared" si="1490"/>
        <v/>
      </c>
      <c r="D5228" t="str">
        <f t="shared" si="1483"/>
        <v/>
      </c>
      <c r="E5228" t="str">
        <f t="shared" si="1484"/>
        <v/>
      </c>
      <c r="F5228" s="5" t="str">
        <f t="shared" si="1485"/>
        <v/>
      </c>
      <c r="G5228" s="5" t="str">
        <f t="shared" si="1488"/>
        <v/>
      </c>
      <c r="H5228" t="str">
        <f t="shared" si="1491"/>
        <v/>
      </c>
      <c r="I5228" t="str">
        <f t="shared" si="1492"/>
        <v/>
      </c>
      <c r="J5228" t="str">
        <f t="shared" si="1500"/>
        <v/>
      </c>
      <c r="K5228" t="str">
        <f t="shared" si="1493"/>
        <v/>
      </c>
      <c r="L5228" t="str">
        <f t="shared" si="1494"/>
        <v/>
      </c>
      <c r="M5228" t="str">
        <f t="shared" si="1486"/>
        <v/>
      </c>
      <c r="N5228" t="str">
        <f t="shared" si="1495"/>
        <v/>
      </c>
      <c r="O5228" t="str">
        <f t="shared" si="1487"/>
        <v/>
      </c>
      <c r="P5228" t="str">
        <f t="shared" si="1496"/>
        <v/>
      </c>
      <c r="Q5228" t="str">
        <f t="shared" si="1497"/>
        <v/>
      </c>
      <c r="R5228" t="str">
        <f t="shared" si="1498"/>
        <v/>
      </c>
      <c r="T5228" t="str">
        <f t="shared" si="1499"/>
        <v/>
      </c>
    </row>
    <row r="5229" spans="1:20" x14ac:dyDescent="0.3">
      <c r="A5229" t="str">
        <f>IF($D$5-($D$5-(MAX($A$10:A5228)+1))&lt;=$D$5,$D$5-($D$5-(MAX($A$10:A5228)+1)),"")</f>
        <v/>
      </c>
      <c r="B5229" s="1" t="str">
        <f t="shared" si="1489"/>
        <v/>
      </c>
      <c r="C5229" s="1" t="str">
        <f t="shared" si="1490"/>
        <v/>
      </c>
      <c r="D5229" t="str">
        <f t="shared" si="1483"/>
        <v/>
      </c>
      <c r="E5229" t="str">
        <f t="shared" si="1484"/>
        <v/>
      </c>
      <c r="F5229" s="5" t="str">
        <f t="shared" si="1485"/>
        <v/>
      </c>
      <c r="G5229" s="5" t="str">
        <f t="shared" si="1488"/>
        <v/>
      </c>
      <c r="H5229" t="str">
        <f t="shared" si="1491"/>
        <v/>
      </c>
      <c r="I5229" t="str">
        <f t="shared" si="1492"/>
        <v/>
      </c>
      <c r="J5229" t="str">
        <f t="shared" si="1500"/>
        <v/>
      </c>
      <c r="K5229" t="str">
        <f t="shared" si="1493"/>
        <v/>
      </c>
      <c r="L5229" t="str">
        <f t="shared" si="1494"/>
        <v/>
      </c>
      <c r="M5229" t="str">
        <f t="shared" si="1486"/>
        <v/>
      </c>
      <c r="N5229" t="str">
        <f t="shared" si="1495"/>
        <v/>
      </c>
      <c r="O5229" t="str">
        <f t="shared" si="1487"/>
        <v/>
      </c>
      <c r="P5229" t="str">
        <f t="shared" si="1496"/>
        <v/>
      </c>
      <c r="Q5229" t="str">
        <f t="shared" si="1497"/>
        <v/>
      </c>
      <c r="R5229" t="str">
        <f t="shared" si="1498"/>
        <v/>
      </c>
      <c r="T5229" t="str">
        <f t="shared" si="1499"/>
        <v/>
      </c>
    </row>
    <row r="5230" spans="1:20" x14ac:dyDescent="0.3">
      <c r="A5230" t="str">
        <f>IF($D$5-($D$5-(MAX($A$10:A5229)+1))&lt;=$D$5,$D$5-($D$5-(MAX($A$10:A5229)+1)),"")</f>
        <v/>
      </c>
      <c r="B5230" s="1" t="str">
        <f t="shared" si="1489"/>
        <v/>
      </c>
      <c r="C5230" s="1" t="str">
        <f t="shared" si="1490"/>
        <v/>
      </c>
      <c r="D5230" t="str">
        <f t="shared" si="1483"/>
        <v/>
      </c>
      <c r="E5230" t="str">
        <f t="shared" si="1484"/>
        <v/>
      </c>
      <c r="F5230" s="5" t="str">
        <f t="shared" si="1485"/>
        <v/>
      </c>
      <c r="G5230" s="5" t="str">
        <f t="shared" si="1488"/>
        <v/>
      </c>
      <c r="H5230" t="str">
        <f t="shared" si="1491"/>
        <v/>
      </c>
      <c r="I5230" t="str">
        <f t="shared" si="1492"/>
        <v/>
      </c>
      <c r="J5230" t="str">
        <f t="shared" si="1500"/>
        <v/>
      </c>
      <c r="K5230" t="str">
        <f t="shared" si="1493"/>
        <v/>
      </c>
      <c r="L5230" t="str">
        <f t="shared" si="1494"/>
        <v/>
      </c>
      <c r="M5230" t="str">
        <f t="shared" si="1486"/>
        <v/>
      </c>
      <c r="N5230" t="str">
        <f t="shared" si="1495"/>
        <v/>
      </c>
      <c r="O5230" t="str">
        <f t="shared" si="1487"/>
        <v/>
      </c>
      <c r="P5230" t="str">
        <f t="shared" si="1496"/>
        <v/>
      </c>
      <c r="Q5230" t="str">
        <f t="shared" si="1497"/>
        <v/>
      </c>
      <c r="R5230" t="str">
        <f t="shared" si="1498"/>
        <v/>
      </c>
      <c r="T5230" t="str">
        <f t="shared" si="1499"/>
        <v/>
      </c>
    </row>
    <row r="5231" spans="1:20" x14ac:dyDescent="0.3">
      <c r="A5231" t="str">
        <f>IF($D$5-($D$5-(MAX($A$10:A5230)+1))&lt;=$D$5,$D$5-($D$5-(MAX($A$10:A5230)+1)),"")</f>
        <v/>
      </c>
      <c r="B5231" s="1" t="str">
        <f t="shared" si="1489"/>
        <v/>
      </c>
      <c r="C5231" s="1" t="str">
        <f t="shared" si="1490"/>
        <v/>
      </c>
      <c r="D5231" t="str">
        <f t="shared" si="1483"/>
        <v/>
      </c>
      <c r="E5231" t="str">
        <f t="shared" si="1484"/>
        <v/>
      </c>
      <c r="F5231" s="5" t="str">
        <f t="shared" si="1485"/>
        <v/>
      </c>
      <c r="G5231" s="5" t="str">
        <f t="shared" si="1488"/>
        <v/>
      </c>
      <c r="H5231" t="str">
        <f t="shared" si="1491"/>
        <v/>
      </c>
      <c r="I5231" t="str">
        <f t="shared" si="1492"/>
        <v/>
      </c>
      <c r="J5231" t="str">
        <f t="shared" si="1500"/>
        <v/>
      </c>
      <c r="K5231" t="str">
        <f t="shared" si="1493"/>
        <v/>
      </c>
      <c r="L5231" t="str">
        <f t="shared" si="1494"/>
        <v/>
      </c>
      <c r="M5231" t="str">
        <f t="shared" si="1486"/>
        <v/>
      </c>
      <c r="N5231" t="str">
        <f t="shared" si="1495"/>
        <v/>
      </c>
      <c r="O5231" t="str">
        <f t="shared" si="1487"/>
        <v/>
      </c>
      <c r="P5231" t="str">
        <f t="shared" si="1496"/>
        <v/>
      </c>
      <c r="Q5231" t="str">
        <f t="shared" si="1497"/>
        <v/>
      </c>
      <c r="R5231" t="str">
        <f t="shared" si="1498"/>
        <v/>
      </c>
      <c r="T5231" t="str">
        <f t="shared" si="1499"/>
        <v/>
      </c>
    </row>
    <row r="5232" spans="1:20" x14ac:dyDescent="0.3">
      <c r="A5232" t="str">
        <f>IF($D$5-($D$5-(MAX($A$10:A5231)+1))&lt;=$D$5,$D$5-($D$5-(MAX($A$10:A5231)+1)),"")</f>
        <v/>
      </c>
      <c r="B5232" s="1" t="str">
        <f t="shared" si="1489"/>
        <v/>
      </c>
      <c r="C5232" s="1" t="str">
        <f t="shared" si="1490"/>
        <v/>
      </c>
      <c r="D5232" t="str">
        <f t="shared" si="1483"/>
        <v/>
      </c>
      <c r="E5232" t="str">
        <f t="shared" si="1484"/>
        <v/>
      </c>
      <c r="F5232" s="5" t="str">
        <f t="shared" si="1485"/>
        <v/>
      </c>
      <c r="G5232" s="5" t="str">
        <f t="shared" si="1488"/>
        <v/>
      </c>
      <c r="H5232" t="str">
        <f t="shared" si="1491"/>
        <v/>
      </c>
      <c r="I5232" t="str">
        <f t="shared" si="1492"/>
        <v/>
      </c>
      <c r="J5232" t="str">
        <f t="shared" si="1500"/>
        <v/>
      </c>
      <c r="K5232" t="str">
        <f t="shared" si="1493"/>
        <v/>
      </c>
      <c r="L5232" t="str">
        <f t="shared" si="1494"/>
        <v/>
      </c>
      <c r="M5232" t="str">
        <f t="shared" si="1486"/>
        <v/>
      </c>
      <c r="N5232" t="str">
        <f t="shared" si="1495"/>
        <v/>
      </c>
      <c r="O5232" t="str">
        <f t="shared" si="1487"/>
        <v/>
      </c>
      <c r="P5232" t="str">
        <f t="shared" si="1496"/>
        <v/>
      </c>
      <c r="Q5232" t="str">
        <f t="shared" si="1497"/>
        <v/>
      </c>
      <c r="R5232" t="str">
        <f t="shared" si="1498"/>
        <v/>
      </c>
      <c r="T5232" t="str">
        <f t="shared" si="1499"/>
        <v/>
      </c>
    </row>
    <row r="5233" spans="1:20" x14ac:dyDescent="0.3">
      <c r="A5233" t="str">
        <f>IF($D$5-($D$5-(MAX($A$10:A5232)+1))&lt;=$D$5,$D$5-($D$5-(MAX($A$10:A5232)+1)),"")</f>
        <v/>
      </c>
      <c r="B5233" s="1" t="str">
        <f t="shared" si="1489"/>
        <v/>
      </c>
      <c r="C5233" s="1" t="str">
        <f t="shared" si="1490"/>
        <v/>
      </c>
      <c r="D5233" t="str">
        <f t="shared" si="1483"/>
        <v/>
      </c>
      <c r="E5233" t="str">
        <f t="shared" si="1484"/>
        <v/>
      </c>
      <c r="F5233" s="5" t="str">
        <f t="shared" si="1485"/>
        <v/>
      </c>
      <c r="G5233" s="5" t="str">
        <f t="shared" si="1488"/>
        <v/>
      </c>
      <c r="H5233" t="str">
        <f t="shared" si="1491"/>
        <v/>
      </c>
      <c r="I5233" t="str">
        <f t="shared" si="1492"/>
        <v/>
      </c>
      <c r="J5233" t="str">
        <f t="shared" si="1500"/>
        <v/>
      </c>
      <c r="K5233" t="str">
        <f t="shared" si="1493"/>
        <v/>
      </c>
      <c r="L5233" t="str">
        <f t="shared" si="1494"/>
        <v/>
      </c>
      <c r="M5233" t="str">
        <f t="shared" si="1486"/>
        <v/>
      </c>
      <c r="N5233" t="str">
        <f t="shared" si="1495"/>
        <v/>
      </c>
      <c r="O5233" t="str">
        <f t="shared" si="1487"/>
        <v/>
      </c>
      <c r="P5233" t="str">
        <f t="shared" si="1496"/>
        <v/>
      </c>
      <c r="Q5233" t="str">
        <f t="shared" si="1497"/>
        <v/>
      </c>
      <c r="R5233" t="str">
        <f t="shared" si="1498"/>
        <v/>
      </c>
      <c r="T5233" t="str">
        <f t="shared" si="1499"/>
        <v/>
      </c>
    </row>
    <row r="5234" spans="1:20" x14ac:dyDescent="0.3">
      <c r="A5234" t="str">
        <f>IF($D$5-($D$5-(MAX($A$10:A5233)+1))&lt;=$D$5,$D$5-($D$5-(MAX($A$10:A5233)+1)),"")</f>
        <v/>
      </c>
      <c r="B5234" s="1" t="str">
        <f t="shared" si="1489"/>
        <v/>
      </c>
      <c r="C5234" s="1" t="str">
        <f t="shared" si="1490"/>
        <v/>
      </c>
      <c r="D5234" t="str">
        <f t="shared" si="1483"/>
        <v/>
      </c>
      <c r="E5234" t="str">
        <f t="shared" si="1484"/>
        <v/>
      </c>
      <c r="F5234" s="5" t="str">
        <f t="shared" si="1485"/>
        <v/>
      </c>
      <c r="G5234" s="5" t="str">
        <f t="shared" si="1488"/>
        <v/>
      </c>
      <c r="H5234" t="str">
        <f t="shared" si="1491"/>
        <v/>
      </c>
      <c r="I5234" t="str">
        <f t="shared" si="1492"/>
        <v/>
      </c>
      <c r="J5234" t="str">
        <f t="shared" si="1500"/>
        <v/>
      </c>
      <c r="K5234" t="str">
        <f t="shared" si="1493"/>
        <v/>
      </c>
      <c r="L5234" t="str">
        <f t="shared" si="1494"/>
        <v/>
      </c>
      <c r="M5234" t="str">
        <f t="shared" si="1486"/>
        <v/>
      </c>
      <c r="N5234" t="str">
        <f t="shared" si="1495"/>
        <v/>
      </c>
      <c r="O5234" t="str">
        <f t="shared" si="1487"/>
        <v/>
      </c>
      <c r="P5234" t="str">
        <f t="shared" si="1496"/>
        <v/>
      </c>
      <c r="Q5234" t="str">
        <f t="shared" si="1497"/>
        <v/>
      </c>
      <c r="R5234" t="str">
        <f t="shared" si="1498"/>
        <v/>
      </c>
      <c r="T5234" t="str">
        <f t="shared" si="1499"/>
        <v/>
      </c>
    </row>
    <row r="5235" spans="1:20" x14ac:dyDescent="0.3">
      <c r="A5235" t="str">
        <f>IF($D$5-($D$5-(MAX($A$10:A5234)+1))&lt;=$D$5,$D$5-($D$5-(MAX($A$10:A5234)+1)),"")</f>
        <v/>
      </c>
      <c r="B5235" s="1" t="str">
        <f t="shared" si="1489"/>
        <v/>
      </c>
      <c r="C5235" s="1" t="str">
        <f t="shared" si="1490"/>
        <v/>
      </c>
      <c r="D5235" t="str">
        <f t="shared" si="1483"/>
        <v/>
      </c>
      <c r="E5235" t="str">
        <f t="shared" si="1484"/>
        <v/>
      </c>
      <c r="F5235" s="5" t="str">
        <f t="shared" si="1485"/>
        <v/>
      </c>
      <c r="G5235" s="5" t="str">
        <f t="shared" si="1488"/>
        <v/>
      </c>
      <c r="H5235" t="str">
        <f t="shared" si="1491"/>
        <v/>
      </c>
      <c r="I5235" t="str">
        <f t="shared" si="1492"/>
        <v/>
      </c>
      <c r="J5235" t="str">
        <f t="shared" si="1500"/>
        <v/>
      </c>
      <c r="K5235" t="str">
        <f t="shared" si="1493"/>
        <v/>
      </c>
      <c r="L5235" t="str">
        <f t="shared" si="1494"/>
        <v/>
      </c>
      <c r="M5235" t="str">
        <f t="shared" si="1486"/>
        <v/>
      </c>
      <c r="N5235" t="str">
        <f t="shared" si="1495"/>
        <v/>
      </c>
      <c r="O5235" t="str">
        <f t="shared" si="1487"/>
        <v/>
      </c>
      <c r="P5235" t="str">
        <f t="shared" si="1496"/>
        <v/>
      </c>
      <c r="Q5235" t="str">
        <f t="shared" si="1497"/>
        <v/>
      </c>
      <c r="R5235" t="str">
        <f t="shared" si="1498"/>
        <v/>
      </c>
      <c r="T5235" t="str">
        <f t="shared" si="1499"/>
        <v/>
      </c>
    </row>
    <row r="5236" spans="1:20" x14ac:dyDescent="0.3">
      <c r="A5236" t="str">
        <f>IF($D$5-($D$5-(MAX($A$10:A5235)+1))&lt;=$D$5,$D$5-($D$5-(MAX($A$10:A5235)+1)),"")</f>
        <v/>
      </c>
      <c r="B5236" s="1" t="str">
        <f t="shared" si="1489"/>
        <v/>
      </c>
      <c r="C5236" s="1" t="str">
        <f t="shared" si="1490"/>
        <v/>
      </c>
      <c r="D5236" t="str">
        <f t="shared" si="1483"/>
        <v/>
      </c>
      <c r="E5236" t="str">
        <f t="shared" si="1484"/>
        <v/>
      </c>
      <c r="F5236" s="5" t="str">
        <f t="shared" si="1485"/>
        <v/>
      </c>
      <c r="G5236" s="5" t="str">
        <f t="shared" si="1488"/>
        <v/>
      </c>
      <c r="H5236" t="str">
        <f t="shared" si="1491"/>
        <v/>
      </c>
      <c r="I5236" t="str">
        <f t="shared" si="1492"/>
        <v/>
      </c>
      <c r="J5236" t="str">
        <f t="shared" si="1500"/>
        <v/>
      </c>
      <c r="K5236" t="str">
        <f t="shared" si="1493"/>
        <v/>
      </c>
      <c r="L5236" t="str">
        <f t="shared" si="1494"/>
        <v/>
      </c>
      <c r="M5236" t="str">
        <f t="shared" si="1486"/>
        <v/>
      </c>
      <c r="N5236" t="str">
        <f t="shared" si="1495"/>
        <v/>
      </c>
      <c r="O5236" t="str">
        <f t="shared" si="1487"/>
        <v/>
      </c>
      <c r="P5236" t="str">
        <f t="shared" si="1496"/>
        <v/>
      </c>
      <c r="Q5236" t="str">
        <f t="shared" si="1497"/>
        <v/>
      </c>
      <c r="R5236" t="str">
        <f t="shared" si="1498"/>
        <v/>
      </c>
      <c r="T5236" t="str">
        <f t="shared" si="1499"/>
        <v/>
      </c>
    </row>
    <row r="5237" spans="1:20" x14ac:dyDescent="0.3">
      <c r="A5237" t="str">
        <f>IF($D$5-($D$5-(MAX($A$10:A5236)+1))&lt;=$D$5,$D$5-($D$5-(MAX($A$10:A5236)+1)),"")</f>
        <v/>
      </c>
      <c r="B5237" s="1" t="str">
        <f t="shared" si="1489"/>
        <v/>
      </c>
      <c r="C5237" s="1" t="str">
        <f t="shared" si="1490"/>
        <v/>
      </c>
      <c r="D5237" t="str">
        <f t="shared" si="1483"/>
        <v/>
      </c>
      <c r="E5237" t="str">
        <f t="shared" si="1484"/>
        <v/>
      </c>
      <c r="F5237" s="5" t="str">
        <f t="shared" si="1485"/>
        <v/>
      </c>
      <c r="G5237" s="5" t="str">
        <f t="shared" si="1488"/>
        <v/>
      </c>
      <c r="H5237" t="str">
        <f t="shared" si="1491"/>
        <v/>
      </c>
      <c r="I5237" t="str">
        <f t="shared" si="1492"/>
        <v/>
      </c>
      <c r="J5237" t="str">
        <f t="shared" si="1500"/>
        <v/>
      </c>
      <c r="K5237" t="str">
        <f t="shared" si="1493"/>
        <v/>
      </c>
      <c r="L5237" t="str">
        <f t="shared" si="1494"/>
        <v/>
      </c>
      <c r="M5237" t="str">
        <f t="shared" si="1486"/>
        <v/>
      </c>
      <c r="N5237" t="str">
        <f t="shared" si="1495"/>
        <v/>
      </c>
      <c r="O5237" t="str">
        <f t="shared" si="1487"/>
        <v/>
      </c>
      <c r="P5237" t="str">
        <f t="shared" si="1496"/>
        <v/>
      </c>
      <c r="Q5237" t="str">
        <f t="shared" si="1497"/>
        <v/>
      </c>
      <c r="R5237" t="str">
        <f t="shared" si="1498"/>
        <v/>
      </c>
      <c r="T5237" t="str">
        <f t="shared" si="1499"/>
        <v/>
      </c>
    </row>
    <row r="5238" spans="1:20" x14ac:dyDescent="0.3">
      <c r="A5238" t="str">
        <f>IF($D$5-($D$5-(MAX($A$10:A5237)+1))&lt;=$D$5,$D$5-($D$5-(MAX($A$10:A5237)+1)),"")</f>
        <v/>
      </c>
      <c r="B5238" s="1" t="str">
        <f t="shared" si="1489"/>
        <v/>
      </c>
      <c r="C5238" s="1" t="str">
        <f t="shared" si="1490"/>
        <v/>
      </c>
      <c r="D5238" t="str">
        <f t="shared" si="1483"/>
        <v/>
      </c>
      <c r="E5238" t="str">
        <f t="shared" si="1484"/>
        <v/>
      </c>
      <c r="F5238" s="5" t="str">
        <f t="shared" si="1485"/>
        <v/>
      </c>
      <c r="G5238" s="5" t="str">
        <f t="shared" si="1488"/>
        <v/>
      </c>
      <c r="H5238" t="str">
        <f t="shared" si="1491"/>
        <v/>
      </c>
      <c r="I5238" t="str">
        <f t="shared" si="1492"/>
        <v/>
      </c>
      <c r="J5238" t="str">
        <f t="shared" si="1500"/>
        <v/>
      </c>
      <c r="K5238" t="str">
        <f t="shared" si="1493"/>
        <v/>
      </c>
      <c r="L5238" t="str">
        <f t="shared" si="1494"/>
        <v/>
      </c>
      <c r="M5238" t="str">
        <f t="shared" si="1486"/>
        <v/>
      </c>
      <c r="N5238" t="str">
        <f t="shared" si="1495"/>
        <v/>
      </c>
      <c r="O5238" t="str">
        <f t="shared" si="1487"/>
        <v/>
      </c>
      <c r="P5238" t="str">
        <f t="shared" si="1496"/>
        <v/>
      </c>
      <c r="Q5238" t="str">
        <f t="shared" si="1497"/>
        <v/>
      </c>
      <c r="R5238" t="str">
        <f t="shared" si="1498"/>
        <v/>
      </c>
      <c r="T5238" t="str">
        <f t="shared" si="1499"/>
        <v/>
      </c>
    </row>
    <row r="5239" spans="1:20" x14ac:dyDescent="0.3">
      <c r="A5239" t="str">
        <f>IF($D$5-($D$5-(MAX($A$10:A5238)+1))&lt;=$D$5,$D$5-($D$5-(MAX($A$10:A5238)+1)),"")</f>
        <v/>
      </c>
      <c r="B5239" s="1" t="str">
        <f t="shared" si="1489"/>
        <v/>
      </c>
      <c r="C5239" s="1" t="str">
        <f t="shared" si="1490"/>
        <v/>
      </c>
      <c r="D5239" t="str">
        <f t="shared" si="1483"/>
        <v/>
      </c>
      <c r="E5239" t="str">
        <f t="shared" si="1484"/>
        <v/>
      </c>
      <c r="F5239" s="5" t="str">
        <f t="shared" si="1485"/>
        <v/>
      </c>
      <c r="G5239" s="5" t="str">
        <f t="shared" si="1488"/>
        <v/>
      </c>
      <c r="H5239" t="str">
        <f t="shared" si="1491"/>
        <v/>
      </c>
      <c r="I5239" t="str">
        <f t="shared" si="1492"/>
        <v/>
      </c>
      <c r="J5239" t="str">
        <f t="shared" si="1500"/>
        <v/>
      </c>
      <c r="K5239" t="str">
        <f t="shared" si="1493"/>
        <v/>
      </c>
      <c r="L5239" t="str">
        <f t="shared" si="1494"/>
        <v/>
      </c>
      <c r="M5239" t="str">
        <f t="shared" si="1486"/>
        <v/>
      </c>
      <c r="N5239" t="str">
        <f t="shared" si="1495"/>
        <v/>
      </c>
      <c r="O5239" t="str">
        <f t="shared" si="1487"/>
        <v/>
      </c>
      <c r="P5239" t="str">
        <f t="shared" si="1496"/>
        <v/>
      </c>
      <c r="Q5239" t="str">
        <f t="shared" si="1497"/>
        <v/>
      </c>
      <c r="R5239" t="str">
        <f t="shared" si="1498"/>
        <v/>
      </c>
      <c r="T5239" t="str">
        <f t="shared" si="1499"/>
        <v/>
      </c>
    </row>
    <row r="5240" spans="1:20" x14ac:dyDescent="0.3">
      <c r="A5240" t="str">
        <f>IF($D$5-($D$5-(MAX($A$10:A5239)+1))&lt;=$D$5,$D$5-($D$5-(MAX($A$10:A5239)+1)),"")</f>
        <v/>
      </c>
      <c r="B5240" s="1" t="str">
        <f t="shared" si="1489"/>
        <v/>
      </c>
      <c r="C5240" s="1" t="str">
        <f t="shared" si="1490"/>
        <v/>
      </c>
      <c r="D5240" t="str">
        <f t="shared" si="1483"/>
        <v/>
      </c>
      <c r="E5240" t="str">
        <f t="shared" si="1484"/>
        <v/>
      </c>
      <c r="F5240" s="5" t="str">
        <f t="shared" si="1485"/>
        <v/>
      </c>
      <c r="G5240" s="5" t="str">
        <f t="shared" si="1488"/>
        <v/>
      </c>
      <c r="H5240" t="str">
        <f t="shared" si="1491"/>
        <v/>
      </c>
      <c r="I5240" t="str">
        <f t="shared" si="1492"/>
        <v/>
      </c>
      <c r="J5240" t="str">
        <f t="shared" si="1500"/>
        <v/>
      </c>
      <c r="K5240" t="str">
        <f t="shared" si="1493"/>
        <v/>
      </c>
      <c r="L5240" t="str">
        <f t="shared" si="1494"/>
        <v/>
      </c>
      <c r="M5240" t="str">
        <f t="shared" si="1486"/>
        <v/>
      </c>
      <c r="N5240" t="str">
        <f t="shared" si="1495"/>
        <v/>
      </c>
      <c r="O5240" t="str">
        <f t="shared" si="1487"/>
        <v/>
      </c>
      <c r="P5240" t="str">
        <f t="shared" si="1496"/>
        <v/>
      </c>
      <c r="Q5240" t="str">
        <f t="shared" si="1497"/>
        <v/>
      </c>
      <c r="R5240" t="str">
        <f t="shared" si="1498"/>
        <v/>
      </c>
      <c r="T5240" t="str">
        <f t="shared" si="1499"/>
        <v/>
      </c>
    </row>
    <row r="5241" spans="1:20" x14ac:dyDescent="0.3">
      <c r="A5241" t="str">
        <f>IF($D$5-($D$5-(MAX($A$10:A5240)+1))&lt;=$D$5,$D$5-($D$5-(MAX($A$10:A5240)+1)),"")</f>
        <v/>
      </c>
      <c r="B5241" s="1" t="str">
        <f t="shared" si="1489"/>
        <v/>
      </c>
      <c r="C5241" s="1" t="str">
        <f t="shared" si="1490"/>
        <v/>
      </c>
      <c r="D5241" t="str">
        <f t="shared" si="1483"/>
        <v/>
      </c>
      <c r="E5241" t="str">
        <f t="shared" si="1484"/>
        <v/>
      </c>
      <c r="F5241" s="5" t="str">
        <f t="shared" si="1485"/>
        <v/>
      </c>
      <c r="G5241" s="5" t="str">
        <f t="shared" si="1488"/>
        <v/>
      </c>
      <c r="H5241" t="str">
        <f t="shared" si="1491"/>
        <v/>
      </c>
      <c r="I5241" t="str">
        <f t="shared" si="1492"/>
        <v/>
      </c>
      <c r="J5241" t="str">
        <f t="shared" si="1500"/>
        <v/>
      </c>
      <c r="K5241" t="str">
        <f t="shared" si="1493"/>
        <v/>
      </c>
      <c r="L5241" t="str">
        <f t="shared" si="1494"/>
        <v/>
      </c>
      <c r="M5241" t="str">
        <f t="shared" si="1486"/>
        <v/>
      </c>
      <c r="N5241" t="str">
        <f t="shared" si="1495"/>
        <v/>
      </c>
      <c r="O5241" t="str">
        <f t="shared" si="1487"/>
        <v/>
      </c>
      <c r="P5241" t="str">
        <f t="shared" si="1496"/>
        <v/>
      </c>
      <c r="Q5241" t="str">
        <f t="shared" si="1497"/>
        <v/>
      </c>
      <c r="R5241" t="str">
        <f t="shared" si="1498"/>
        <v/>
      </c>
      <c r="T5241" t="str">
        <f t="shared" si="1499"/>
        <v/>
      </c>
    </row>
    <row r="5242" spans="1:20" x14ac:dyDescent="0.3">
      <c r="A5242" t="str">
        <f>IF($D$5-($D$5-(MAX($A$10:A5241)+1))&lt;=$D$5,$D$5-($D$5-(MAX($A$10:A5241)+1)),"")</f>
        <v/>
      </c>
      <c r="B5242" s="1" t="str">
        <f t="shared" si="1489"/>
        <v/>
      </c>
      <c r="C5242" s="1" t="str">
        <f t="shared" si="1490"/>
        <v/>
      </c>
      <c r="D5242" t="str">
        <f t="shared" si="1483"/>
        <v/>
      </c>
      <c r="E5242" t="str">
        <f t="shared" si="1484"/>
        <v/>
      </c>
      <c r="F5242" s="5" t="str">
        <f t="shared" si="1485"/>
        <v/>
      </c>
      <c r="G5242" s="5" t="str">
        <f t="shared" si="1488"/>
        <v/>
      </c>
      <c r="H5242" t="str">
        <f t="shared" si="1491"/>
        <v/>
      </c>
      <c r="I5242" t="str">
        <f t="shared" si="1492"/>
        <v/>
      </c>
      <c r="J5242" t="str">
        <f t="shared" si="1500"/>
        <v/>
      </c>
      <c r="K5242" t="str">
        <f t="shared" si="1493"/>
        <v/>
      </c>
      <c r="L5242" t="str">
        <f t="shared" si="1494"/>
        <v/>
      </c>
      <c r="M5242" t="str">
        <f t="shared" si="1486"/>
        <v/>
      </c>
      <c r="N5242" t="str">
        <f t="shared" si="1495"/>
        <v/>
      </c>
      <c r="O5242" t="str">
        <f t="shared" si="1487"/>
        <v/>
      </c>
      <c r="P5242" t="str">
        <f t="shared" si="1496"/>
        <v/>
      </c>
      <c r="Q5242" t="str">
        <f t="shared" si="1497"/>
        <v/>
      </c>
      <c r="R5242" t="str">
        <f t="shared" si="1498"/>
        <v/>
      </c>
      <c r="T5242" t="str">
        <f t="shared" si="1499"/>
        <v/>
      </c>
    </row>
    <row r="5243" spans="1:20" x14ac:dyDescent="0.3">
      <c r="A5243" t="str">
        <f>IF($D$5-($D$5-(MAX($A$10:A5242)+1))&lt;=$D$5,$D$5-($D$5-(MAX($A$10:A5242)+1)),"")</f>
        <v/>
      </c>
      <c r="B5243" s="1" t="str">
        <f t="shared" si="1489"/>
        <v/>
      </c>
      <c r="C5243" s="1" t="str">
        <f t="shared" si="1490"/>
        <v/>
      </c>
      <c r="D5243" t="str">
        <f t="shared" si="1483"/>
        <v/>
      </c>
      <c r="E5243" t="str">
        <f t="shared" si="1484"/>
        <v/>
      </c>
      <c r="F5243" s="5" t="str">
        <f t="shared" si="1485"/>
        <v/>
      </c>
      <c r="G5243" s="5" t="str">
        <f t="shared" si="1488"/>
        <v/>
      </c>
      <c r="H5243" t="str">
        <f t="shared" si="1491"/>
        <v/>
      </c>
      <c r="I5243" t="str">
        <f t="shared" si="1492"/>
        <v/>
      </c>
      <c r="J5243" t="str">
        <f t="shared" si="1500"/>
        <v/>
      </c>
      <c r="K5243" t="str">
        <f t="shared" si="1493"/>
        <v/>
      </c>
      <c r="L5243" t="str">
        <f t="shared" si="1494"/>
        <v/>
      </c>
      <c r="M5243" t="str">
        <f t="shared" si="1486"/>
        <v/>
      </c>
      <c r="N5243" t="str">
        <f t="shared" si="1495"/>
        <v/>
      </c>
      <c r="O5243" t="str">
        <f t="shared" si="1487"/>
        <v/>
      </c>
      <c r="P5243" t="str">
        <f t="shared" si="1496"/>
        <v/>
      </c>
      <c r="Q5243" t="str">
        <f t="shared" si="1497"/>
        <v/>
      </c>
      <c r="R5243" t="str">
        <f t="shared" si="1498"/>
        <v/>
      </c>
      <c r="T5243" t="str">
        <f t="shared" si="1499"/>
        <v/>
      </c>
    </row>
    <row r="5244" spans="1:20" x14ac:dyDescent="0.3">
      <c r="A5244" t="str">
        <f>IF($D$5-($D$5-(MAX($A$10:A5243)+1))&lt;=$D$5,$D$5-($D$5-(MAX($A$10:A5243)+1)),"")</f>
        <v/>
      </c>
      <c r="B5244" s="1" t="str">
        <f t="shared" si="1489"/>
        <v/>
      </c>
      <c r="C5244" s="1" t="str">
        <f t="shared" si="1490"/>
        <v/>
      </c>
      <c r="D5244" t="str">
        <f t="shared" si="1483"/>
        <v/>
      </c>
      <c r="E5244" t="str">
        <f t="shared" si="1484"/>
        <v/>
      </c>
      <c r="F5244" s="5" t="str">
        <f t="shared" si="1485"/>
        <v/>
      </c>
      <c r="G5244" s="5" t="str">
        <f t="shared" si="1488"/>
        <v/>
      </c>
      <c r="H5244" t="str">
        <f t="shared" si="1491"/>
        <v/>
      </c>
      <c r="I5244" t="str">
        <f t="shared" si="1492"/>
        <v/>
      </c>
      <c r="J5244" t="str">
        <f t="shared" si="1500"/>
        <v/>
      </c>
      <c r="K5244" t="str">
        <f t="shared" si="1493"/>
        <v/>
      </c>
      <c r="L5244" t="str">
        <f t="shared" si="1494"/>
        <v/>
      </c>
      <c r="M5244" t="str">
        <f t="shared" si="1486"/>
        <v/>
      </c>
      <c r="N5244" t="str">
        <f t="shared" si="1495"/>
        <v/>
      </c>
      <c r="O5244" t="str">
        <f t="shared" si="1487"/>
        <v/>
      </c>
      <c r="P5244" t="str">
        <f t="shared" si="1496"/>
        <v/>
      </c>
      <c r="Q5244" t="str">
        <f t="shared" si="1497"/>
        <v/>
      </c>
      <c r="R5244" t="str">
        <f t="shared" si="1498"/>
        <v/>
      </c>
      <c r="T5244" t="str">
        <f t="shared" si="1499"/>
        <v/>
      </c>
    </row>
    <row r="5245" spans="1:20" x14ac:dyDescent="0.3">
      <c r="A5245" t="str">
        <f>IF($D$5-($D$5-(MAX($A$10:A5244)+1))&lt;=$D$5,$D$5-($D$5-(MAX($A$10:A5244)+1)),"")</f>
        <v/>
      </c>
      <c r="B5245" s="1" t="str">
        <f t="shared" si="1489"/>
        <v/>
      </c>
      <c r="C5245" s="1" t="str">
        <f t="shared" si="1490"/>
        <v/>
      </c>
      <c r="D5245" t="str">
        <f t="shared" si="1483"/>
        <v/>
      </c>
      <c r="E5245" t="str">
        <f t="shared" si="1484"/>
        <v/>
      </c>
      <c r="F5245" s="5" t="str">
        <f t="shared" si="1485"/>
        <v/>
      </c>
      <c r="G5245" s="5" t="str">
        <f t="shared" si="1488"/>
        <v/>
      </c>
      <c r="H5245" t="str">
        <f t="shared" si="1491"/>
        <v/>
      </c>
      <c r="I5245" t="str">
        <f t="shared" si="1492"/>
        <v/>
      </c>
      <c r="J5245" t="str">
        <f t="shared" si="1500"/>
        <v/>
      </c>
      <c r="K5245" t="str">
        <f t="shared" si="1493"/>
        <v/>
      </c>
      <c r="L5245" t="str">
        <f t="shared" si="1494"/>
        <v/>
      </c>
      <c r="M5245" t="str">
        <f t="shared" si="1486"/>
        <v/>
      </c>
      <c r="N5245" t="str">
        <f t="shared" si="1495"/>
        <v/>
      </c>
      <c r="O5245" t="str">
        <f t="shared" si="1487"/>
        <v/>
      </c>
      <c r="P5245" t="str">
        <f t="shared" si="1496"/>
        <v/>
      </c>
      <c r="Q5245" t="str">
        <f t="shared" si="1497"/>
        <v/>
      </c>
      <c r="R5245" t="str">
        <f t="shared" si="1498"/>
        <v/>
      </c>
      <c r="T5245" t="str">
        <f t="shared" si="1499"/>
        <v/>
      </c>
    </row>
    <row r="5246" spans="1:20" x14ac:dyDescent="0.3">
      <c r="A5246" t="str">
        <f>IF($D$5-($D$5-(MAX($A$10:A5245)+1))&lt;=$D$5,$D$5-($D$5-(MAX($A$10:A5245)+1)),"")</f>
        <v/>
      </c>
      <c r="B5246" s="1" t="str">
        <f t="shared" si="1489"/>
        <v/>
      </c>
      <c r="C5246" s="1" t="str">
        <f t="shared" si="1490"/>
        <v/>
      </c>
      <c r="D5246" t="str">
        <f t="shared" si="1483"/>
        <v/>
      </c>
      <c r="E5246" t="str">
        <f t="shared" si="1484"/>
        <v/>
      </c>
      <c r="F5246" s="5" t="str">
        <f t="shared" si="1485"/>
        <v/>
      </c>
      <c r="G5246" s="5" t="str">
        <f t="shared" si="1488"/>
        <v/>
      </c>
      <c r="H5246" t="str">
        <f t="shared" si="1491"/>
        <v/>
      </c>
      <c r="I5246" t="str">
        <f t="shared" si="1492"/>
        <v/>
      </c>
      <c r="J5246" t="str">
        <f t="shared" si="1500"/>
        <v/>
      </c>
      <c r="K5246" t="str">
        <f t="shared" si="1493"/>
        <v/>
      </c>
      <c r="L5246" t="str">
        <f t="shared" si="1494"/>
        <v/>
      </c>
      <c r="M5246" t="str">
        <f t="shared" si="1486"/>
        <v/>
      </c>
      <c r="N5246" t="str">
        <f t="shared" si="1495"/>
        <v/>
      </c>
      <c r="O5246" t="str">
        <f t="shared" si="1487"/>
        <v/>
      </c>
      <c r="P5246" t="str">
        <f t="shared" si="1496"/>
        <v/>
      </c>
      <c r="Q5246" t="str">
        <f t="shared" si="1497"/>
        <v/>
      </c>
      <c r="R5246" t="str">
        <f t="shared" si="1498"/>
        <v/>
      </c>
      <c r="T5246" t="str">
        <f t="shared" si="1499"/>
        <v/>
      </c>
    </row>
    <row r="5247" spans="1:20" x14ac:dyDescent="0.3">
      <c r="A5247" t="str">
        <f>IF($D$5-($D$5-(MAX($A$10:A5246)+1))&lt;=$D$5,$D$5-($D$5-(MAX($A$10:A5246)+1)),"")</f>
        <v/>
      </c>
      <c r="B5247" s="1" t="str">
        <f t="shared" si="1489"/>
        <v/>
      </c>
      <c r="C5247" s="1" t="str">
        <f t="shared" si="1490"/>
        <v/>
      </c>
      <c r="D5247" t="str">
        <f t="shared" si="1483"/>
        <v/>
      </c>
      <c r="E5247" t="str">
        <f t="shared" si="1484"/>
        <v/>
      </c>
      <c r="F5247" s="5" t="str">
        <f t="shared" si="1485"/>
        <v/>
      </c>
      <c r="G5247" s="5" t="str">
        <f t="shared" si="1488"/>
        <v/>
      </c>
      <c r="H5247" t="str">
        <f t="shared" si="1491"/>
        <v/>
      </c>
      <c r="I5247" t="str">
        <f t="shared" si="1492"/>
        <v/>
      </c>
      <c r="J5247" t="str">
        <f t="shared" si="1500"/>
        <v/>
      </c>
      <c r="K5247" t="str">
        <f t="shared" si="1493"/>
        <v/>
      </c>
      <c r="L5247" t="str">
        <f t="shared" si="1494"/>
        <v/>
      </c>
      <c r="M5247" t="str">
        <f t="shared" si="1486"/>
        <v/>
      </c>
      <c r="N5247" t="str">
        <f t="shared" si="1495"/>
        <v/>
      </c>
      <c r="O5247" t="str">
        <f t="shared" si="1487"/>
        <v/>
      </c>
      <c r="P5247" t="str">
        <f t="shared" si="1496"/>
        <v/>
      </c>
      <c r="Q5247" t="str">
        <f t="shared" si="1497"/>
        <v/>
      </c>
      <c r="R5247" t="str">
        <f t="shared" si="1498"/>
        <v/>
      </c>
      <c r="T5247" t="str">
        <f t="shared" si="1499"/>
        <v/>
      </c>
    </row>
    <row r="5248" spans="1:20" x14ac:dyDescent="0.3">
      <c r="A5248" t="str">
        <f>IF($D$5-($D$5-(MAX($A$10:A5247)+1))&lt;=$D$5,$D$5-($D$5-(MAX($A$10:A5247)+1)),"")</f>
        <v/>
      </c>
      <c r="B5248" s="1" t="str">
        <f t="shared" si="1489"/>
        <v/>
      </c>
      <c r="C5248" s="1" t="str">
        <f t="shared" si="1490"/>
        <v/>
      </c>
      <c r="D5248" t="str">
        <f t="shared" si="1483"/>
        <v/>
      </c>
      <c r="E5248" t="str">
        <f t="shared" si="1484"/>
        <v/>
      </c>
      <c r="F5248" s="5" t="str">
        <f t="shared" si="1485"/>
        <v/>
      </c>
      <c r="G5248" s="5" t="str">
        <f t="shared" si="1488"/>
        <v/>
      </c>
      <c r="H5248" t="str">
        <f t="shared" si="1491"/>
        <v/>
      </c>
      <c r="I5248" t="str">
        <f t="shared" si="1492"/>
        <v/>
      </c>
      <c r="J5248" t="str">
        <f t="shared" si="1500"/>
        <v/>
      </c>
      <c r="K5248" t="str">
        <f t="shared" si="1493"/>
        <v/>
      </c>
      <c r="L5248" t="str">
        <f t="shared" si="1494"/>
        <v/>
      </c>
      <c r="M5248" t="str">
        <f t="shared" si="1486"/>
        <v/>
      </c>
      <c r="N5248" t="str">
        <f t="shared" si="1495"/>
        <v/>
      </c>
      <c r="O5248" t="str">
        <f t="shared" si="1487"/>
        <v/>
      </c>
      <c r="P5248" t="str">
        <f t="shared" si="1496"/>
        <v/>
      </c>
      <c r="Q5248" t="str">
        <f t="shared" si="1497"/>
        <v/>
      </c>
      <c r="R5248" t="str">
        <f t="shared" si="1498"/>
        <v/>
      </c>
      <c r="T5248" t="str">
        <f t="shared" si="1499"/>
        <v/>
      </c>
    </row>
    <row r="5249" spans="1:20" x14ac:dyDescent="0.3">
      <c r="A5249" t="str">
        <f>IF($D$5-($D$5-(MAX($A$10:A5248)+1))&lt;=$D$5,$D$5-($D$5-(MAX($A$10:A5248)+1)),"")</f>
        <v/>
      </c>
      <c r="B5249" s="1" t="str">
        <f t="shared" si="1489"/>
        <v/>
      </c>
      <c r="C5249" s="1" t="str">
        <f t="shared" si="1490"/>
        <v/>
      </c>
      <c r="D5249" t="str">
        <f t="shared" si="1483"/>
        <v/>
      </c>
      <c r="E5249" t="str">
        <f t="shared" si="1484"/>
        <v/>
      </c>
      <c r="F5249" s="5" t="str">
        <f t="shared" si="1485"/>
        <v/>
      </c>
      <c r="G5249" s="5" t="str">
        <f t="shared" si="1488"/>
        <v/>
      </c>
      <c r="H5249" t="str">
        <f t="shared" si="1491"/>
        <v/>
      </c>
      <c r="I5249" t="str">
        <f t="shared" si="1492"/>
        <v/>
      </c>
      <c r="J5249" t="str">
        <f t="shared" si="1500"/>
        <v/>
      </c>
      <c r="K5249" t="str">
        <f t="shared" si="1493"/>
        <v/>
      </c>
      <c r="L5249" t="str">
        <f t="shared" si="1494"/>
        <v/>
      </c>
      <c r="M5249" t="str">
        <f t="shared" si="1486"/>
        <v/>
      </c>
      <c r="N5249" t="str">
        <f t="shared" si="1495"/>
        <v/>
      </c>
      <c r="O5249" t="str">
        <f t="shared" si="1487"/>
        <v/>
      </c>
      <c r="P5249" t="str">
        <f t="shared" si="1496"/>
        <v/>
      </c>
      <c r="Q5249" t="str">
        <f t="shared" si="1497"/>
        <v/>
      </c>
      <c r="R5249" t="str">
        <f t="shared" si="1498"/>
        <v/>
      </c>
      <c r="T5249" t="str">
        <f t="shared" si="1499"/>
        <v/>
      </c>
    </row>
    <row r="5250" spans="1:20" x14ac:dyDescent="0.3">
      <c r="A5250" t="str">
        <f>IF($D$5-($D$5-(MAX($A$10:A5249)+1))&lt;=$D$5,$D$5-($D$5-(MAX($A$10:A5249)+1)),"")</f>
        <v/>
      </c>
      <c r="B5250" s="1" t="str">
        <f t="shared" si="1489"/>
        <v/>
      </c>
      <c r="C5250" s="1" t="str">
        <f t="shared" si="1490"/>
        <v/>
      </c>
      <c r="D5250" t="str">
        <f t="shared" si="1483"/>
        <v/>
      </c>
      <c r="E5250" t="str">
        <f t="shared" si="1484"/>
        <v/>
      </c>
      <c r="F5250" s="5" t="str">
        <f t="shared" si="1485"/>
        <v/>
      </c>
      <c r="G5250" s="5" t="str">
        <f t="shared" si="1488"/>
        <v/>
      </c>
      <c r="H5250" t="str">
        <f t="shared" si="1491"/>
        <v/>
      </c>
      <c r="I5250" t="str">
        <f t="shared" si="1492"/>
        <v/>
      </c>
      <c r="J5250" t="str">
        <f t="shared" si="1500"/>
        <v/>
      </c>
      <c r="K5250" t="str">
        <f t="shared" si="1493"/>
        <v/>
      </c>
      <c r="L5250" t="str">
        <f t="shared" si="1494"/>
        <v/>
      </c>
      <c r="M5250" t="str">
        <f t="shared" si="1486"/>
        <v/>
      </c>
      <c r="N5250" t="str">
        <f t="shared" si="1495"/>
        <v/>
      </c>
      <c r="O5250" t="str">
        <f t="shared" si="1487"/>
        <v/>
      </c>
      <c r="P5250" t="str">
        <f t="shared" si="1496"/>
        <v/>
      </c>
      <c r="Q5250" t="str">
        <f t="shared" si="1497"/>
        <v/>
      </c>
      <c r="R5250" t="str">
        <f t="shared" si="1498"/>
        <v/>
      </c>
      <c r="T5250" t="str">
        <f t="shared" si="1499"/>
        <v/>
      </c>
    </row>
    <row r="5251" spans="1:20" x14ac:dyDescent="0.3">
      <c r="A5251" t="str">
        <f>IF($D$5-($D$5-(MAX($A$10:A5250)+1))&lt;=$D$5,$D$5-($D$5-(MAX($A$10:A5250)+1)),"")</f>
        <v/>
      </c>
      <c r="B5251" s="1" t="str">
        <f t="shared" si="1489"/>
        <v/>
      </c>
      <c r="C5251" s="1" t="str">
        <f t="shared" si="1490"/>
        <v/>
      </c>
      <c r="D5251" t="str">
        <f t="shared" si="1483"/>
        <v/>
      </c>
      <c r="E5251" t="str">
        <f t="shared" si="1484"/>
        <v/>
      </c>
      <c r="F5251" s="5" t="str">
        <f t="shared" si="1485"/>
        <v/>
      </c>
      <c r="G5251" s="5" t="str">
        <f t="shared" si="1488"/>
        <v/>
      </c>
      <c r="H5251" t="str">
        <f t="shared" si="1491"/>
        <v/>
      </c>
      <c r="I5251" t="str">
        <f t="shared" si="1492"/>
        <v/>
      </c>
      <c r="J5251" t="str">
        <f t="shared" si="1500"/>
        <v/>
      </c>
      <c r="K5251" t="str">
        <f t="shared" si="1493"/>
        <v/>
      </c>
      <c r="L5251" t="str">
        <f t="shared" si="1494"/>
        <v/>
      </c>
      <c r="M5251" t="str">
        <f t="shared" si="1486"/>
        <v/>
      </c>
      <c r="N5251" t="str">
        <f t="shared" si="1495"/>
        <v/>
      </c>
      <c r="O5251" t="str">
        <f t="shared" si="1487"/>
        <v/>
      </c>
      <c r="P5251" t="str">
        <f t="shared" si="1496"/>
        <v/>
      </c>
      <c r="Q5251" t="str">
        <f t="shared" si="1497"/>
        <v/>
      </c>
      <c r="R5251" t="str">
        <f t="shared" si="1498"/>
        <v/>
      </c>
      <c r="T5251" t="str">
        <f t="shared" si="1499"/>
        <v/>
      </c>
    </row>
    <row r="5252" spans="1:20" x14ac:dyDescent="0.3">
      <c r="A5252" t="str">
        <f>IF($D$5-($D$5-(MAX($A$10:A5251)+1))&lt;=$D$5,$D$5-($D$5-(MAX($A$10:A5251)+1)),"")</f>
        <v/>
      </c>
      <c r="B5252" s="1" t="str">
        <f t="shared" si="1489"/>
        <v/>
      </c>
      <c r="C5252" s="1" t="str">
        <f t="shared" si="1490"/>
        <v/>
      </c>
      <c r="D5252" t="str">
        <f t="shared" si="1483"/>
        <v/>
      </c>
      <c r="E5252" t="str">
        <f t="shared" si="1484"/>
        <v/>
      </c>
      <c r="F5252" s="5" t="str">
        <f t="shared" si="1485"/>
        <v/>
      </c>
      <c r="G5252" s="5" t="str">
        <f t="shared" si="1488"/>
        <v/>
      </c>
      <c r="H5252" t="str">
        <f t="shared" si="1491"/>
        <v/>
      </c>
      <c r="I5252" t="str">
        <f t="shared" si="1492"/>
        <v/>
      </c>
      <c r="J5252" t="str">
        <f t="shared" si="1500"/>
        <v/>
      </c>
      <c r="K5252" t="str">
        <f t="shared" si="1493"/>
        <v/>
      </c>
      <c r="L5252" t="str">
        <f t="shared" si="1494"/>
        <v/>
      </c>
      <c r="M5252" t="str">
        <f t="shared" si="1486"/>
        <v/>
      </c>
      <c r="N5252" t="str">
        <f t="shared" si="1495"/>
        <v/>
      </c>
      <c r="O5252" t="str">
        <f t="shared" si="1487"/>
        <v/>
      </c>
      <c r="P5252" t="str">
        <f t="shared" si="1496"/>
        <v/>
      </c>
      <c r="Q5252" t="str">
        <f t="shared" si="1497"/>
        <v/>
      </c>
      <c r="R5252" t="str">
        <f t="shared" si="1498"/>
        <v/>
      </c>
      <c r="T5252" t="str">
        <f t="shared" si="1499"/>
        <v/>
      </c>
    </row>
    <row r="5253" spans="1:20" x14ac:dyDescent="0.3">
      <c r="A5253" t="str">
        <f>IF($D$5-($D$5-(MAX($A$10:A5252)+1))&lt;=$D$5,$D$5-($D$5-(MAX($A$10:A5252)+1)),"")</f>
        <v/>
      </c>
      <c r="B5253" s="1" t="str">
        <f t="shared" si="1489"/>
        <v/>
      </c>
      <c r="C5253" s="1" t="str">
        <f t="shared" si="1490"/>
        <v/>
      </c>
      <c r="D5253" t="str">
        <f t="shared" si="1483"/>
        <v/>
      </c>
      <c r="E5253" t="str">
        <f t="shared" si="1484"/>
        <v/>
      </c>
      <c r="F5253" s="5" t="str">
        <f t="shared" si="1485"/>
        <v/>
      </c>
      <c r="G5253" s="5" t="str">
        <f t="shared" si="1488"/>
        <v/>
      </c>
      <c r="H5253" t="str">
        <f t="shared" si="1491"/>
        <v/>
      </c>
      <c r="I5253" t="str">
        <f t="shared" si="1492"/>
        <v/>
      </c>
      <c r="J5253" t="str">
        <f t="shared" si="1500"/>
        <v/>
      </c>
      <c r="K5253" t="str">
        <f t="shared" si="1493"/>
        <v/>
      </c>
      <c r="L5253" t="str">
        <f t="shared" si="1494"/>
        <v/>
      </c>
      <c r="M5253" t="str">
        <f t="shared" si="1486"/>
        <v/>
      </c>
      <c r="N5253" t="str">
        <f t="shared" si="1495"/>
        <v/>
      </c>
      <c r="O5253" t="str">
        <f t="shared" si="1487"/>
        <v/>
      </c>
      <c r="P5253" t="str">
        <f t="shared" si="1496"/>
        <v/>
      </c>
      <c r="Q5253" t="str">
        <f t="shared" si="1497"/>
        <v/>
      </c>
      <c r="R5253" t="str">
        <f t="shared" si="1498"/>
        <v/>
      </c>
      <c r="T5253" t="str">
        <f t="shared" si="1499"/>
        <v/>
      </c>
    </row>
    <row r="5254" spans="1:20" x14ac:dyDescent="0.3">
      <c r="A5254" t="str">
        <f>IF($D$5-($D$5-(MAX($A$10:A5253)+1))&lt;=$D$5,$D$5-($D$5-(MAX($A$10:A5253)+1)),"")</f>
        <v/>
      </c>
      <c r="B5254" s="1" t="str">
        <f t="shared" si="1489"/>
        <v/>
      </c>
      <c r="C5254" s="1" t="str">
        <f t="shared" si="1490"/>
        <v/>
      </c>
      <c r="D5254" t="str">
        <f t="shared" si="1483"/>
        <v/>
      </c>
      <c r="E5254" t="str">
        <f t="shared" si="1484"/>
        <v/>
      </c>
      <c r="F5254" s="5" t="str">
        <f t="shared" si="1485"/>
        <v/>
      </c>
      <c r="G5254" s="5" t="str">
        <f t="shared" si="1488"/>
        <v/>
      </c>
      <c r="H5254" t="str">
        <f t="shared" si="1491"/>
        <v/>
      </c>
      <c r="I5254" t="str">
        <f t="shared" si="1492"/>
        <v/>
      </c>
      <c r="J5254" t="str">
        <f t="shared" si="1500"/>
        <v/>
      </c>
      <c r="K5254" t="str">
        <f t="shared" si="1493"/>
        <v/>
      </c>
      <c r="L5254" t="str">
        <f t="shared" si="1494"/>
        <v/>
      </c>
      <c r="M5254" t="str">
        <f t="shared" si="1486"/>
        <v/>
      </c>
      <c r="N5254" t="str">
        <f t="shared" si="1495"/>
        <v/>
      </c>
      <c r="O5254" t="str">
        <f t="shared" si="1487"/>
        <v/>
      </c>
      <c r="P5254" t="str">
        <f t="shared" si="1496"/>
        <v/>
      </c>
      <c r="Q5254" t="str">
        <f t="shared" si="1497"/>
        <v/>
      </c>
      <c r="R5254" t="str">
        <f t="shared" si="1498"/>
        <v/>
      </c>
      <c r="T5254" t="str">
        <f t="shared" si="1499"/>
        <v/>
      </c>
    </row>
    <row r="5255" spans="1:20" x14ac:dyDescent="0.3">
      <c r="A5255" t="str">
        <f>IF($D$5-($D$5-(MAX($A$10:A5254)+1))&lt;=$D$5,$D$5-($D$5-(MAX($A$10:A5254)+1)),"")</f>
        <v/>
      </c>
      <c r="B5255" s="1" t="str">
        <f t="shared" si="1489"/>
        <v/>
      </c>
      <c r="C5255" s="1" t="str">
        <f t="shared" si="1490"/>
        <v/>
      </c>
      <c r="D5255" t="str">
        <f t="shared" si="1483"/>
        <v/>
      </c>
      <c r="E5255" t="str">
        <f t="shared" si="1484"/>
        <v/>
      </c>
      <c r="F5255" s="5" t="str">
        <f t="shared" si="1485"/>
        <v/>
      </c>
      <c r="G5255" s="5" t="str">
        <f t="shared" si="1488"/>
        <v/>
      </c>
      <c r="H5255" t="str">
        <f t="shared" si="1491"/>
        <v/>
      </c>
      <c r="I5255" t="str">
        <f t="shared" si="1492"/>
        <v/>
      </c>
      <c r="J5255" t="str">
        <f t="shared" si="1500"/>
        <v/>
      </c>
      <c r="K5255" t="str">
        <f t="shared" si="1493"/>
        <v/>
      </c>
      <c r="L5255" t="str">
        <f t="shared" si="1494"/>
        <v/>
      </c>
      <c r="M5255" t="str">
        <f t="shared" si="1486"/>
        <v/>
      </c>
      <c r="N5255" t="str">
        <f t="shared" si="1495"/>
        <v/>
      </c>
      <c r="O5255" t="str">
        <f t="shared" si="1487"/>
        <v/>
      </c>
      <c r="P5255" t="str">
        <f t="shared" si="1496"/>
        <v/>
      </c>
      <c r="Q5255" t="str">
        <f t="shared" si="1497"/>
        <v/>
      </c>
      <c r="R5255" t="str">
        <f t="shared" si="1498"/>
        <v/>
      </c>
      <c r="T5255" t="str">
        <f t="shared" si="1499"/>
        <v/>
      </c>
    </row>
    <row r="5256" spans="1:20" x14ac:dyDescent="0.3">
      <c r="A5256" t="str">
        <f>IF($D$5-($D$5-(MAX($A$10:A5255)+1))&lt;=$D$5,$D$5-($D$5-(MAX($A$10:A5255)+1)),"")</f>
        <v/>
      </c>
      <c r="B5256" s="1" t="str">
        <f t="shared" si="1489"/>
        <v/>
      </c>
      <c r="C5256" s="1" t="str">
        <f t="shared" si="1490"/>
        <v/>
      </c>
      <c r="D5256" t="str">
        <f t="shared" si="1483"/>
        <v/>
      </c>
      <c r="E5256" t="str">
        <f t="shared" si="1484"/>
        <v/>
      </c>
      <c r="F5256" s="5" t="str">
        <f t="shared" si="1485"/>
        <v/>
      </c>
      <c r="G5256" s="5" t="str">
        <f t="shared" si="1488"/>
        <v/>
      </c>
      <c r="H5256" t="str">
        <f t="shared" si="1491"/>
        <v/>
      </c>
      <c r="I5256" t="str">
        <f t="shared" si="1492"/>
        <v/>
      </c>
      <c r="J5256" t="str">
        <f t="shared" si="1500"/>
        <v/>
      </c>
      <c r="K5256" t="str">
        <f t="shared" si="1493"/>
        <v/>
      </c>
      <c r="L5256" t="str">
        <f t="shared" si="1494"/>
        <v/>
      </c>
      <c r="M5256" t="str">
        <f t="shared" si="1486"/>
        <v/>
      </c>
      <c r="N5256" t="str">
        <f t="shared" si="1495"/>
        <v/>
      </c>
      <c r="O5256" t="str">
        <f t="shared" si="1487"/>
        <v/>
      </c>
      <c r="P5256" t="str">
        <f t="shared" si="1496"/>
        <v/>
      </c>
      <c r="Q5256" t="str">
        <f t="shared" si="1497"/>
        <v/>
      </c>
      <c r="R5256" t="str">
        <f t="shared" si="1498"/>
        <v/>
      </c>
      <c r="T5256" t="str">
        <f t="shared" si="1499"/>
        <v/>
      </c>
    </row>
    <row r="5257" spans="1:20" x14ac:dyDescent="0.3">
      <c r="A5257" t="str">
        <f>IF($D$5-($D$5-(MAX($A$10:A5256)+1))&lt;=$D$5,$D$5-($D$5-(MAX($A$10:A5256)+1)),"")</f>
        <v/>
      </c>
      <c r="B5257" s="1" t="str">
        <f t="shared" si="1489"/>
        <v/>
      </c>
      <c r="C5257" s="1" t="str">
        <f t="shared" si="1490"/>
        <v/>
      </c>
      <c r="D5257" t="str">
        <f t="shared" si="1483"/>
        <v/>
      </c>
      <c r="E5257" t="str">
        <f t="shared" si="1484"/>
        <v/>
      </c>
      <c r="F5257" s="5" t="str">
        <f t="shared" si="1485"/>
        <v/>
      </c>
      <c r="G5257" s="5" t="str">
        <f t="shared" si="1488"/>
        <v/>
      </c>
      <c r="H5257" t="str">
        <f t="shared" si="1491"/>
        <v/>
      </c>
      <c r="I5257" t="str">
        <f t="shared" si="1492"/>
        <v/>
      </c>
      <c r="J5257" t="str">
        <f t="shared" si="1500"/>
        <v/>
      </c>
      <c r="K5257" t="str">
        <f t="shared" si="1493"/>
        <v/>
      </c>
      <c r="L5257" t="str">
        <f t="shared" si="1494"/>
        <v/>
      </c>
      <c r="M5257" t="str">
        <f t="shared" si="1486"/>
        <v/>
      </c>
      <c r="N5257" t="str">
        <f t="shared" si="1495"/>
        <v/>
      </c>
      <c r="O5257" t="str">
        <f t="shared" si="1487"/>
        <v/>
      </c>
      <c r="P5257" t="str">
        <f t="shared" si="1496"/>
        <v/>
      </c>
      <c r="Q5257" t="str">
        <f t="shared" si="1497"/>
        <v/>
      </c>
      <c r="R5257" t="str">
        <f t="shared" si="1498"/>
        <v/>
      </c>
      <c r="T5257" t="str">
        <f t="shared" si="1499"/>
        <v/>
      </c>
    </row>
    <row r="5258" spans="1:20" x14ac:dyDescent="0.3">
      <c r="A5258" t="str">
        <f>IF($D$5-($D$5-(MAX($A$10:A5257)+1))&lt;=$D$5,$D$5-($D$5-(MAX($A$10:A5257)+1)),"")</f>
        <v/>
      </c>
      <c r="B5258" s="1" t="str">
        <f t="shared" si="1489"/>
        <v/>
      </c>
      <c r="C5258" s="1" t="str">
        <f t="shared" si="1490"/>
        <v/>
      </c>
      <c r="D5258" t="str">
        <f t="shared" si="1483"/>
        <v/>
      </c>
      <c r="E5258" t="str">
        <f t="shared" si="1484"/>
        <v/>
      </c>
      <c r="F5258" s="5" t="str">
        <f t="shared" si="1485"/>
        <v/>
      </c>
      <c r="G5258" s="5" t="str">
        <f t="shared" si="1488"/>
        <v/>
      </c>
      <c r="H5258" t="str">
        <f t="shared" si="1491"/>
        <v/>
      </c>
      <c r="I5258" t="str">
        <f t="shared" si="1492"/>
        <v/>
      </c>
      <c r="J5258" t="str">
        <f t="shared" si="1500"/>
        <v/>
      </c>
      <c r="K5258" t="str">
        <f t="shared" si="1493"/>
        <v/>
      </c>
      <c r="L5258" t="str">
        <f t="shared" si="1494"/>
        <v/>
      </c>
      <c r="M5258" t="str">
        <f t="shared" si="1486"/>
        <v/>
      </c>
      <c r="N5258" t="str">
        <f t="shared" si="1495"/>
        <v/>
      </c>
      <c r="O5258" t="str">
        <f t="shared" si="1487"/>
        <v/>
      </c>
      <c r="P5258" t="str">
        <f t="shared" si="1496"/>
        <v/>
      </c>
      <c r="Q5258" t="str">
        <f t="shared" si="1497"/>
        <v/>
      </c>
      <c r="R5258" t="str">
        <f t="shared" si="1498"/>
        <v/>
      </c>
      <c r="T5258" t="str">
        <f t="shared" si="1499"/>
        <v/>
      </c>
    </row>
    <row r="5259" spans="1:20" x14ac:dyDescent="0.3">
      <c r="A5259" t="str">
        <f>IF($D$5-($D$5-(MAX($A$10:A5258)+1))&lt;=$D$5,$D$5-($D$5-(MAX($A$10:A5258)+1)),"")</f>
        <v/>
      </c>
      <c r="B5259" s="1" t="str">
        <f t="shared" si="1489"/>
        <v/>
      </c>
      <c r="C5259" s="1" t="str">
        <f t="shared" si="1490"/>
        <v/>
      </c>
      <c r="D5259" t="str">
        <f t="shared" si="1483"/>
        <v/>
      </c>
      <c r="E5259" t="str">
        <f t="shared" si="1484"/>
        <v/>
      </c>
      <c r="F5259" s="5" t="str">
        <f t="shared" si="1485"/>
        <v/>
      </c>
      <c r="G5259" s="5" t="str">
        <f t="shared" si="1488"/>
        <v/>
      </c>
      <c r="H5259" t="str">
        <f t="shared" si="1491"/>
        <v/>
      </c>
      <c r="I5259" t="str">
        <f t="shared" si="1492"/>
        <v/>
      </c>
      <c r="J5259" t="str">
        <f t="shared" si="1500"/>
        <v/>
      </c>
      <c r="K5259" t="str">
        <f t="shared" si="1493"/>
        <v/>
      </c>
      <c r="L5259" t="str">
        <f t="shared" si="1494"/>
        <v/>
      </c>
      <c r="M5259" t="str">
        <f t="shared" si="1486"/>
        <v/>
      </c>
      <c r="N5259" t="str">
        <f t="shared" si="1495"/>
        <v/>
      </c>
      <c r="O5259" t="str">
        <f t="shared" si="1487"/>
        <v/>
      </c>
      <c r="P5259" t="str">
        <f t="shared" si="1496"/>
        <v/>
      </c>
      <c r="Q5259" t="str">
        <f t="shared" si="1497"/>
        <v/>
      </c>
      <c r="R5259" t="str">
        <f t="shared" si="1498"/>
        <v/>
      </c>
      <c r="T5259" t="str">
        <f t="shared" si="1499"/>
        <v/>
      </c>
    </row>
    <row r="5260" spans="1:20" x14ac:dyDescent="0.3">
      <c r="A5260" t="str">
        <f>IF($D$5-($D$5-(MAX($A$10:A5259)+1))&lt;=$D$5,$D$5-($D$5-(MAX($A$10:A5259)+1)),"")</f>
        <v/>
      </c>
      <c r="B5260" s="1" t="str">
        <f t="shared" si="1489"/>
        <v/>
      </c>
      <c r="C5260" s="1" t="str">
        <f t="shared" si="1490"/>
        <v/>
      </c>
      <c r="D5260" t="str">
        <f t="shared" si="1483"/>
        <v/>
      </c>
      <c r="E5260" t="str">
        <f t="shared" si="1484"/>
        <v/>
      </c>
      <c r="F5260" s="5" t="str">
        <f t="shared" si="1485"/>
        <v/>
      </c>
      <c r="G5260" s="5" t="str">
        <f t="shared" si="1488"/>
        <v/>
      </c>
      <c r="H5260" t="str">
        <f t="shared" si="1491"/>
        <v/>
      </c>
      <c r="I5260" t="str">
        <f t="shared" si="1492"/>
        <v/>
      </c>
      <c r="J5260" t="str">
        <f t="shared" si="1500"/>
        <v/>
      </c>
      <c r="K5260" t="str">
        <f t="shared" si="1493"/>
        <v/>
      </c>
      <c r="L5260" t="str">
        <f t="shared" si="1494"/>
        <v/>
      </c>
      <c r="M5260" t="str">
        <f t="shared" si="1486"/>
        <v/>
      </c>
      <c r="N5260" t="str">
        <f t="shared" si="1495"/>
        <v/>
      </c>
      <c r="O5260" t="str">
        <f t="shared" si="1487"/>
        <v/>
      </c>
      <c r="P5260" t="str">
        <f t="shared" si="1496"/>
        <v/>
      </c>
      <c r="Q5260" t="str">
        <f t="shared" si="1497"/>
        <v/>
      </c>
      <c r="R5260" t="str">
        <f t="shared" si="1498"/>
        <v/>
      </c>
      <c r="T5260" t="str">
        <f t="shared" si="1499"/>
        <v/>
      </c>
    </row>
    <row r="5261" spans="1:20" x14ac:dyDescent="0.3">
      <c r="A5261" t="str">
        <f>IF($D$5-($D$5-(MAX($A$10:A5260)+1))&lt;=$D$5,$D$5-($D$5-(MAX($A$10:A5260)+1)),"")</f>
        <v/>
      </c>
      <c r="B5261" s="1" t="str">
        <f t="shared" si="1489"/>
        <v/>
      </c>
      <c r="C5261" s="1" t="str">
        <f t="shared" si="1490"/>
        <v/>
      </c>
      <c r="D5261" t="str">
        <f t="shared" ref="D5261:D5324" si="1501">IF($A5261="","",IF($G$3="Yes",LEFT($C5261,6),IF($B5261&lt;=$G5260,$D5260,IF(AND($B5260=$G5260,$E5260&lt;$D$6),$D5260+1,$D5260+(101-$D$6)))))</f>
        <v/>
      </c>
      <c r="E5261" t="str">
        <f t="shared" ref="E5261:E5324" si="1502">IF($A5261="","",IF($G$3="Yes",MONTH($B5261),VALUE(RIGHT($D5261,2))))</f>
        <v/>
      </c>
      <c r="F5261" s="5" t="str">
        <f t="shared" ref="F5261:F5324" si="1503">IF($A5261="","",IF($G$3="yes",EOMONTH($B5261,-1)+1,IF($J$2="yes",EOMONTH($B5261,-1)+1,IF($G5259&lt;$B5261,$B5261,$F5259))))</f>
        <v/>
      </c>
      <c r="G5261" s="5" t="str">
        <f t="shared" si="1488"/>
        <v/>
      </c>
      <c r="H5261" t="str">
        <f t="shared" si="1491"/>
        <v/>
      </c>
      <c r="I5261" t="str">
        <f t="shared" si="1492"/>
        <v/>
      </c>
      <c r="J5261" t="str">
        <f t="shared" si="1500"/>
        <v/>
      </c>
      <c r="K5261" t="str">
        <f t="shared" si="1493"/>
        <v/>
      </c>
      <c r="L5261" t="str">
        <f t="shared" si="1494"/>
        <v/>
      </c>
      <c r="M5261" t="str">
        <f t="shared" ref="M5261:M5324" si="1504">IF($A5261="","",IF($G$3="yes",WEEKNUM($B5261),IF($H5261&gt;$H5260,1,IF($O5261&lt;&gt;$D$2,$M5260,$M5260+1))))</f>
        <v/>
      </c>
      <c r="N5261" t="str">
        <f t="shared" si="1495"/>
        <v/>
      </c>
      <c r="O5261" t="str">
        <f t="shared" ref="O5261:O5324" si="1505">TEXT($B5261,"Dddd")</f>
        <v/>
      </c>
      <c r="P5261" t="str">
        <f t="shared" si="1496"/>
        <v/>
      </c>
      <c r="Q5261" t="str">
        <f t="shared" si="1497"/>
        <v/>
      </c>
      <c r="R5261" t="str">
        <f t="shared" si="1498"/>
        <v/>
      </c>
      <c r="T5261" t="str">
        <f t="shared" si="1499"/>
        <v/>
      </c>
    </row>
    <row r="5262" spans="1:20" x14ac:dyDescent="0.3">
      <c r="A5262" t="str">
        <f>IF($D$5-($D$5-(MAX($A$10:A5261)+1))&lt;=$D$5,$D$5-($D$5-(MAX($A$10:A5261)+1)),"")</f>
        <v/>
      </c>
      <c r="B5262" s="1" t="str">
        <f t="shared" si="1489"/>
        <v/>
      </c>
      <c r="C5262" s="1" t="str">
        <f t="shared" si="1490"/>
        <v/>
      </c>
      <c r="D5262" t="str">
        <f t="shared" si="1501"/>
        <v/>
      </c>
      <c r="E5262" t="str">
        <f t="shared" si="1502"/>
        <v/>
      </c>
      <c r="F5262" s="5" t="str">
        <f t="shared" si="1503"/>
        <v/>
      </c>
      <c r="G5262" s="5" t="str">
        <f t="shared" ref="G5262:G5325" si="1506">IF($A5262="","",(IF($G$3="yes",EOMONTH($B5262,0),IF($J$2="yes",EOMONTH($B5262,0),IF($E5262&lt;=
MOD(DATE(YEAR($B5262),12,31)-DATE(YEAR($B5262),1,1)+1,$D$6),$F5262+ROUNDUP((DATE(YEAR($B5262),12,31)-DATE(YEAR($B5262),1,1)+1)/$D$6,0)-1,$F5262+ROUNDDOWN((DATE(YEAR($B5262),12,31)-DATE(YEAR($B5262),1,1)+1)/$D$6,0)-1)))))</f>
        <v/>
      </c>
      <c r="H5262" t="str">
        <f t="shared" si="1491"/>
        <v/>
      </c>
      <c r="I5262" t="str">
        <f t="shared" si="1492"/>
        <v/>
      </c>
      <c r="J5262" t="str">
        <f t="shared" si="1500"/>
        <v/>
      </c>
      <c r="K5262" t="str">
        <f t="shared" si="1493"/>
        <v/>
      </c>
      <c r="L5262" t="str">
        <f t="shared" si="1494"/>
        <v/>
      </c>
      <c r="M5262" t="str">
        <f t="shared" si="1504"/>
        <v/>
      </c>
      <c r="N5262" t="str">
        <f t="shared" si="1495"/>
        <v/>
      </c>
      <c r="O5262" t="str">
        <f t="shared" si="1505"/>
        <v/>
      </c>
      <c r="P5262" t="str">
        <f t="shared" si="1496"/>
        <v/>
      </c>
      <c r="Q5262" t="str">
        <f t="shared" si="1497"/>
        <v/>
      </c>
      <c r="R5262" t="str">
        <f t="shared" si="1498"/>
        <v/>
      </c>
      <c r="T5262" t="str">
        <f t="shared" si="1499"/>
        <v/>
      </c>
    </row>
    <row r="5263" spans="1:20" x14ac:dyDescent="0.3">
      <c r="A5263" t="str">
        <f>IF($D$5-($D$5-(MAX($A$10:A5262)+1))&lt;=$D$5,$D$5-($D$5-(MAX($A$10:A5262)+1)),"")</f>
        <v/>
      </c>
      <c r="B5263" s="1" t="str">
        <f t="shared" ref="B5263:B5326" si="1507">IF($A5263="","",$D$3+$A5263)</f>
        <v/>
      </c>
      <c r="C5263" s="1" t="str">
        <f t="shared" ref="C5263:C5326" si="1508">IF($A5263="","",TEXT($D$3+$A5263,"yyyymmdd"))</f>
        <v/>
      </c>
      <c r="D5263" t="str">
        <f t="shared" si="1501"/>
        <v/>
      </c>
      <c r="E5263" t="str">
        <f t="shared" si="1502"/>
        <v/>
      </c>
      <c r="F5263" s="5" t="str">
        <f t="shared" si="1503"/>
        <v/>
      </c>
      <c r="G5263" s="5" t="str">
        <f t="shared" si="1506"/>
        <v/>
      </c>
      <c r="H5263" t="str">
        <f t="shared" ref="H5263:H5326" si="1509">IF($A5263="","",IF($G$3="Yes",LEFT($C5263,4),LEFT($D5263,4)))</f>
        <v/>
      </c>
      <c r="I5263" t="str">
        <f t="shared" ref="I5263:I5326" si="1510">IF($A5263="","","Yr - "&amp;H5263)</f>
        <v/>
      </c>
      <c r="J5263" t="str">
        <f t="shared" si="1500"/>
        <v/>
      </c>
      <c r="K5263" t="str">
        <f t="shared" ref="K5263:K5326" si="1511">IF($A5263="","","Qtr - "&amp;J5263)</f>
        <v/>
      </c>
      <c r="L5263" t="str">
        <f t="shared" ref="L5263:L5326" si="1512">IF($A5263="","",IF($G$3="Yes",TEXT($B5263,"Mmmm"),TEXT($F5263,"Mmmm")))</f>
        <v/>
      </c>
      <c r="M5263" t="str">
        <f t="shared" si="1504"/>
        <v/>
      </c>
      <c r="N5263" t="str">
        <f t="shared" ref="N5263:N5326" si="1513">IF($A5263="","","Wk - "&amp;M5263)</f>
        <v/>
      </c>
      <c r="O5263" t="str">
        <f t="shared" si="1505"/>
        <v/>
      </c>
      <c r="P5263" t="str">
        <f t="shared" ref="P5263:P5326" si="1514">IF($A5263="","",LEFT(C5263,4))</f>
        <v/>
      </c>
      <c r="Q5263" t="str">
        <f t="shared" ref="Q5263:Q5326" si="1515">IF($A5263="","",MONTH($B5263))</f>
        <v/>
      </c>
      <c r="R5263" t="str">
        <f t="shared" ref="R5263:R5326" si="1516">IF($A5263="","",WEEKDAY(B5263))</f>
        <v/>
      </c>
      <c r="T5263" t="str">
        <f t="shared" ref="T5263:T5326" si="1517">IF($A5263="","","select '"&amp;C5263&amp;"' as [MemberId],'"&amp;D5263&amp;"' as [FYPeriod],'"&amp;E5263&amp;"' as [FYPeriodInYear],'"&amp;TEXT(F5263,"yyyy-mm-dd")&amp;"' as [PeriodStart],'"&amp;TEXT(G5263,"yyyy-mm-dd")&amp;"' as [PeriodEnd],'"&amp;H5263&amp;"' as [FYYear],'"&amp;I5263&amp;"' as [FYYearLabel],'"&amp;J5263&amp;"' as [FYQuarter],'"&amp;K5263&amp;"' as [FYQuarterLabel],'"&amp;L5263&amp;"' as [FYMonthLabel],'"&amp;M5263&amp;"' as [FYWeek],'"&amp;N5263&amp;"' as [FYWeekLabel],'"&amp;O5263&amp;"' as [Day],'"&amp;P5263&amp;"' as [CalendarYear],'"&amp;Q5263&amp;"' as [CalendarMonth],'"&amp;R5263&amp;"' as [CalendarDay],Null as [Entity]"&amp;IF(A5264="",""," union all"))</f>
        <v/>
      </c>
    </row>
    <row r="5264" spans="1:20" x14ac:dyDescent="0.3">
      <c r="A5264" t="str">
        <f>IF($D$5-($D$5-(MAX($A$10:A5263)+1))&lt;=$D$5,$D$5-($D$5-(MAX($A$10:A5263)+1)),"")</f>
        <v/>
      </c>
      <c r="B5264" s="1" t="str">
        <f t="shared" si="1507"/>
        <v/>
      </c>
      <c r="C5264" s="1" t="str">
        <f t="shared" si="1508"/>
        <v/>
      </c>
      <c r="D5264" t="str">
        <f t="shared" si="1501"/>
        <v/>
      </c>
      <c r="E5264" t="str">
        <f t="shared" si="1502"/>
        <v/>
      </c>
      <c r="F5264" s="5" t="str">
        <f t="shared" si="1503"/>
        <v/>
      </c>
      <c r="G5264" s="5" t="str">
        <f t="shared" si="1506"/>
        <v/>
      </c>
      <c r="H5264" t="str">
        <f t="shared" si="1509"/>
        <v/>
      </c>
      <c r="I5264" t="str">
        <f t="shared" si="1510"/>
        <v/>
      </c>
      <c r="J5264" t="str">
        <f t="shared" si="1500"/>
        <v/>
      </c>
      <c r="K5264" t="str">
        <f t="shared" si="1511"/>
        <v/>
      </c>
      <c r="L5264" t="str">
        <f t="shared" si="1512"/>
        <v/>
      </c>
      <c r="M5264" t="str">
        <f t="shared" si="1504"/>
        <v/>
      </c>
      <c r="N5264" t="str">
        <f t="shared" si="1513"/>
        <v/>
      </c>
      <c r="O5264" t="str">
        <f t="shared" si="1505"/>
        <v/>
      </c>
      <c r="P5264" t="str">
        <f t="shared" si="1514"/>
        <v/>
      </c>
      <c r="Q5264" t="str">
        <f t="shared" si="1515"/>
        <v/>
      </c>
      <c r="R5264" t="str">
        <f t="shared" si="1516"/>
        <v/>
      </c>
      <c r="T5264" t="str">
        <f t="shared" si="1517"/>
        <v/>
      </c>
    </row>
    <row r="5265" spans="1:20" x14ac:dyDescent="0.3">
      <c r="A5265" t="str">
        <f>IF($D$5-($D$5-(MAX($A$10:A5264)+1))&lt;=$D$5,$D$5-($D$5-(MAX($A$10:A5264)+1)),"")</f>
        <v/>
      </c>
      <c r="B5265" s="1" t="str">
        <f t="shared" si="1507"/>
        <v/>
      </c>
      <c r="C5265" s="1" t="str">
        <f t="shared" si="1508"/>
        <v/>
      </c>
      <c r="D5265" t="str">
        <f t="shared" si="1501"/>
        <v/>
      </c>
      <c r="E5265" t="str">
        <f t="shared" si="1502"/>
        <v/>
      </c>
      <c r="F5265" s="5" t="str">
        <f t="shared" si="1503"/>
        <v/>
      </c>
      <c r="G5265" s="5" t="str">
        <f t="shared" si="1506"/>
        <v/>
      </c>
      <c r="H5265" t="str">
        <f t="shared" si="1509"/>
        <v/>
      </c>
      <c r="I5265" t="str">
        <f t="shared" si="1510"/>
        <v/>
      </c>
      <c r="J5265" t="str">
        <f t="shared" si="1500"/>
        <v/>
      </c>
      <c r="K5265" t="str">
        <f t="shared" si="1511"/>
        <v/>
      </c>
      <c r="L5265" t="str">
        <f t="shared" si="1512"/>
        <v/>
      </c>
      <c r="M5265" t="str">
        <f t="shared" si="1504"/>
        <v/>
      </c>
      <c r="N5265" t="str">
        <f t="shared" si="1513"/>
        <v/>
      </c>
      <c r="O5265" t="str">
        <f t="shared" si="1505"/>
        <v/>
      </c>
      <c r="P5265" t="str">
        <f t="shared" si="1514"/>
        <v/>
      </c>
      <c r="Q5265" t="str">
        <f t="shared" si="1515"/>
        <v/>
      </c>
      <c r="R5265" t="str">
        <f t="shared" si="1516"/>
        <v/>
      </c>
      <c r="T5265" t="str">
        <f t="shared" si="1517"/>
        <v/>
      </c>
    </row>
    <row r="5266" spans="1:20" x14ac:dyDescent="0.3">
      <c r="A5266" t="str">
        <f>IF($D$5-($D$5-(MAX($A$10:A5265)+1))&lt;=$D$5,$D$5-($D$5-(MAX($A$10:A5265)+1)),"")</f>
        <v/>
      </c>
      <c r="B5266" s="1" t="str">
        <f t="shared" si="1507"/>
        <v/>
      </c>
      <c r="C5266" s="1" t="str">
        <f t="shared" si="1508"/>
        <v/>
      </c>
      <c r="D5266" t="str">
        <f t="shared" si="1501"/>
        <v/>
      </c>
      <c r="E5266" t="str">
        <f t="shared" si="1502"/>
        <v/>
      </c>
      <c r="F5266" s="5" t="str">
        <f t="shared" si="1503"/>
        <v/>
      </c>
      <c r="G5266" s="5" t="str">
        <f t="shared" si="1506"/>
        <v/>
      </c>
      <c r="H5266" t="str">
        <f t="shared" si="1509"/>
        <v/>
      </c>
      <c r="I5266" t="str">
        <f t="shared" si="1510"/>
        <v/>
      </c>
      <c r="J5266" t="str">
        <f t="shared" si="1500"/>
        <v/>
      </c>
      <c r="K5266" t="str">
        <f t="shared" si="1511"/>
        <v/>
      </c>
      <c r="L5266" t="str">
        <f t="shared" si="1512"/>
        <v/>
      </c>
      <c r="M5266" t="str">
        <f t="shared" si="1504"/>
        <v/>
      </c>
      <c r="N5266" t="str">
        <f t="shared" si="1513"/>
        <v/>
      </c>
      <c r="O5266" t="str">
        <f t="shared" si="1505"/>
        <v/>
      </c>
      <c r="P5266" t="str">
        <f t="shared" si="1514"/>
        <v/>
      </c>
      <c r="Q5266" t="str">
        <f t="shared" si="1515"/>
        <v/>
      </c>
      <c r="R5266" t="str">
        <f t="shared" si="1516"/>
        <v/>
      </c>
      <c r="T5266" t="str">
        <f t="shared" si="1517"/>
        <v/>
      </c>
    </row>
    <row r="5267" spans="1:20" x14ac:dyDescent="0.3">
      <c r="A5267" t="str">
        <f>IF($D$5-($D$5-(MAX($A$10:A5266)+1))&lt;=$D$5,$D$5-($D$5-(MAX($A$10:A5266)+1)),"")</f>
        <v/>
      </c>
      <c r="B5267" s="1" t="str">
        <f t="shared" si="1507"/>
        <v/>
      </c>
      <c r="C5267" s="1" t="str">
        <f t="shared" si="1508"/>
        <v/>
      </c>
      <c r="D5267" t="str">
        <f t="shared" si="1501"/>
        <v/>
      </c>
      <c r="E5267" t="str">
        <f t="shared" si="1502"/>
        <v/>
      </c>
      <c r="F5267" s="5" t="str">
        <f t="shared" si="1503"/>
        <v/>
      </c>
      <c r="G5267" s="5" t="str">
        <f t="shared" si="1506"/>
        <v/>
      </c>
      <c r="H5267" t="str">
        <f t="shared" si="1509"/>
        <v/>
      </c>
      <c r="I5267" t="str">
        <f t="shared" si="1510"/>
        <v/>
      </c>
      <c r="J5267" t="str">
        <f t="shared" si="1500"/>
        <v/>
      </c>
      <c r="K5267" t="str">
        <f t="shared" si="1511"/>
        <v/>
      </c>
      <c r="L5267" t="str">
        <f t="shared" si="1512"/>
        <v/>
      </c>
      <c r="M5267" t="str">
        <f t="shared" si="1504"/>
        <v/>
      </c>
      <c r="N5267" t="str">
        <f t="shared" si="1513"/>
        <v/>
      </c>
      <c r="O5267" t="str">
        <f t="shared" si="1505"/>
        <v/>
      </c>
      <c r="P5267" t="str">
        <f t="shared" si="1514"/>
        <v/>
      </c>
      <c r="Q5267" t="str">
        <f t="shared" si="1515"/>
        <v/>
      </c>
      <c r="R5267" t="str">
        <f t="shared" si="1516"/>
        <v/>
      </c>
      <c r="T5267" t="str">
        <f t="shared" si="1517"/>
        <v/>
      </c>
    </row>
    <row r="5268" spans="1:20" x14ac:dyDescent="0.3">
      <c r="A5268" t="str">
        <f>IF($D$5-($D$5-(MAX($A$10:A5267)+1))&lt;=$D$5,$D$5-($D$5-(MAX($A$10:A5267)+1)),"")</f>
        <v/>
      </c>
      <c r="B5268" s="1" t="str">
        <f t="shared" si="1507"/>
        <v/>
      </c>
      <c r="C5268" s="1" t="str">
        <f t="shared" si="1508"/>
        <v/>
      </c>
      <c r="D5268" t="str">
        <f t="shared" si="1501"/>
        <v/>
      </c>
      <c r="E5268" t="str">
        <f t="shared" si="1502"/>
        <v/>
      </c>
      <c r="F5268" s="5" t="str">
        <f t="shared" si="1503"/>
        <v/>
      </c>
      <c r="G5268" s="5" t="str">
        <f t="shared" si="1506"/>
        <v/>
      </c>
      <c r="H5268" t="str">
        <f t="shared" si="1509"/>
        <v/>
      </c>
      <c r="I5268" t="str">
        <f t="shared" si="1510"/>
        <v/>
      </c>
      <c r="J5268" t="str">
        <f t="shared" si="1500"/>
        <v/>
      </c>
      <c r="K5268" t="str">
        <f t="shared" si="1511"/>
        <v/>
      </c>
      <c r="L5268" t="str">
        <f t="shared" si="1512"/>
        <v/>
      </c>
      <c r="M5268" t="str">
        <f t="shared" si="1504"/>
        <v/>
      </c>
      <c r="N5268" t="str">
        <f t="shared" si="1513"/>
        <v/>
      </c>
      <c r="O5268" t="str">
        <f t="shared" si="1505"/>
        <v/>
      </c>
      <c r="P5268" t="str">
        <f t="shared" si="1514"/>
        <v/>
      </c>
      <c r="Q5268" t="str">
        <f t="shared" si="1515"/>
        <v/>
      </c>
      <c r="R5268" t="str">
        <f t="shared" si="1516"/>
        <v/>
      </c>
      <c r="T5268" t="str">
        <f t="shared" si="1517"/>
        <v/>
      </c>
    </row>
    <row r="5269" spans="1:20" x14ac:dyDescent="0.3">
      <c r="A5269" t="str">
        <f>IF($D$5-($D$5-(MAX($A$10:A5268)+1))&lt;=$D$5,$D$5-($D$5-(MAX($A$10:A5268)+1)),"")</f>
        <v/>
      </c>
      <c r="B5269" s="1" t="str">
        <f t="shared" si="1507"/>
        <v/>
      </c>
      <c r="C5269" s="1" t="str">
        <f t="shared" si="1508"/>
        <v/>
      </c>
      <c r="D5269" t="str">
        <f t="shared" si="1501"/>
        <v/>
      </c>
      <c r="E5269" t="str">
        <f t="shared" si="1502"/>
        <v/>
      </c>
      <c r="F5269" s="5" t="str">
        <f t="shared" si="1503"/>
        <v/>
      </c>
      <c r="G5269" s="5" t="str">
        <f t="shared" si="1506"/>
        <v/>
      </c>
      <c r="H5269" t="str">
        <f t="shared" si="1509"/>
        <v/>
      </c>
      <c r="I5269" t="str">
        <f t="shared" si="1510"/>
        <v/>
      </c>
      <c r="J5269" t="str">
        <f t="shared" si="1500"/>
        <v/>
      </c>
      <c r="K5269" t="str">
        <f t="shared" si="1511"/>
        <v/>
      </c>
      <c r="L5269" t="str">
        <f t="shared" si="1512"/>
        <v/>
      </c>
      <c r="M5269" t="str">
        <f t="shared" si="1504"/>
        <v/>
      </c>
      <c r="N5269" t="str">
        <f t="shared" si="1513"/>
        <v/>
      </c>
      <c r="O5269" t="str">
        <f t="shared" si="1505"/>
        <v/>
      </c>
      <c r="P5269" t="str">
        <f t="shared" si="1514"/>
        <v/>
      </c>
      <c r="Q5269" t="str">
        <f t="shared" si="1515"/>
        <v/>
      </c>
      <c r="R5269" t="str">
        <f t="shared" si="1516"/>
        <v/>
      </c>
      <c r="T5269" t="str">
        <f t="shared" si="1517"/>
        <v/>
      </c>
    </row>
    <row r="5270" spans="1:20" x14ac:dyDescent="0.3">
      <c r="A5270" t="str">
        <f>IF($D$5-($D$5-(MAX($A$10:A5269)+1))&lt;=$D$5,$D$5-($D$5-(MAX($A$10:A5269)+1)),"")</f>
        <v/>
      </c>
      <c r="B5270" s="1" t="str">
        <f t="shared" si="1507"/>
        <v/>
      </c>
      <c r="C5270" s="1" t="str">
        <f t="shared" si="1508"/>
        <v/>
      </c>
      <c r="D5270" t="str">
        <f t="shared" si="1501"/>
        <v/>
      </c>
      <c r="E5270" t="str">
        <f t="shared" si="1502"/>
        <v/>
      </c>
      <c r="F5270" s="5" t="str">
        <f t="shared" si="1503"/>
        <v/>
      </c>
      <c r="G5270" s="5" t="str">
        <f t="shared" si="1506"/>
        <v/>
      </c>
      <c r="H5270" t="str">
        <f t="shared" si="1509"/>
        <v/>
      </c>
      <c r="I5270" t="str">
        <f t="shared" si="1510"/>
        <v/>
      </c>
      <c r="J5270" t="str">
        <f t="shared" si="1500"/>
        <v/>
      </c>
      <c r="K5270" t="str">
        <f t="shared" si="1511"/>
        <v/>
      </c>
      <c r="L5270" t="str">
        <f t="shared" si="1512"/>
        <v/>
      </c>
      <c r="M5270" t="str">
        <f t="shared" si="1504"/>
        <v/>
      </c>
      <c r="N5270" t="str">
        <f t="shared" si="1513"/>
        <v/>
      </c>
      <c r="O5270" t="str">
        <f t="shared" si="1505"/>
        <v/>
      </c>
      <c r="P5270" t="str">
        <f t="shared" si="1514"/>
        <v/>
      </c>
      <c r="Q5270" t="str">
        <f t="shared" si="1515"/>
        <v/>
      </c>
      <c r="R5270" t="str">
        <f t="shared" si="1516"/>
        <v/>
      </c>
      <c r="T5270" t="str">
        <f t="shared" si="1517"/>
        <v/>
      </c>
    </row>
    <row r="5271" spans="1:20" x14ac:dyDescent="0.3">
      <c r="A5271" t="str">
        <f>IF($D$5-($D$5-(MAX($A$10:A5270)+1))&lt;=$D$5,$D$5-($D$5-(MAX($A$10:A5270)+1)),"")</f>
        <v/>
      </c>
      <c r="B5271" s="1" t="str">
        <f t="shared" si="1507"/>
        <v/>
      </c>
      <c r="C5271" s="1" t="str">
        <f t="shared" si="1508"/>
        <v/>
      </c>
      <c r="D5271" t="str">
        <f t="shared" si="1501"/>
        <v/>
      </c>
      <c r="E5271" t="str">
        <f t="shared" si="1502"/>
        <v/>
      </c>
      <c r="F5271" s="5" t="str">
        <f t="shared" si="1503"/>
        <v/>
      </c>
      <c r="G5271" s="5" t="str">
        <f t="shared" si="1506"/>
        <v/>
      </c>
      <c r="H5271" t="str">
        <f t="shared" si="1509"/>
        <v/>
      </c>
      <c r="I5271" t="str">
        <f t="shared" si="1510"/>
        <v/>
      </c>
      <c r="J5271" t="str">
        <f t="shared" si="1500"/>
        <v/>
      </c>
      <c r="K5271" t="str">
        <f t="shared" si="1511"/>
        <v/>
      </c>
      <c r="L5271" t="str">
        <f t="shared" si="1512"/>
        <v/>
      </c>
      <c r="M5271" t="str">
        <f t="shared" si="1504"/>
        <v/>
      </c>
      <c r="N5271" t="str">
        <f t="shared" si="1513"/>
        <v/>
      </c>
      <c r="O5271" t="str">
        <f t="shared" si="1505"/>
        <v/>
      </c>
      <c r="P5271" t="str">
        <f t="shared" si="1514"/>
        <v/>
      </c>
      <c r="Q5271" t="str">
        <f t="shared" si="1515"/>
        <v/>
      </c>
      <c r="R5271" t="str">
        <f t="shared" si="1516"/>
        <v/>
      </c>
      <c r="T5271" t="str">
        <f t="shared" si="1517"/>
        <v/>
      </c>
    </row>
    <row r="5272" spans="1:20" x14ac:dyDescent="0.3">
      <c r="A5272" t="str">
        <f>IF($D$5-($D$5-(MAX($A$10:A5271)+1))&lt;=$D$5,$D$5-($D$5-(MAX($A$10:A5271)+1)),"")</f>
        <v/>
      </c>
      <c r="B5272" s="1" t="str">
        <f t="shared" si="1507"/>
        <v/>
      </c>
      <c r="C5272" s="1" t="str">
        <f t="shared" si="1508"/>
        <v/>
      </c>
      <c r="D5272" t="str">
        <f t="shared" si="1501"/>
        <v/>
      </c>
      <c r="E5272" t="str">
        <f t="shared" si="1502"/>
        <v/>
      </c>
      <c r="F5272" s="5" t="str">
        <f t="shared" si="1503"/>
        <v/>
      </c>
      <c r="G5272" s="5" t="str">
        <f t="shared" si="1506"/>
        <v/>
      </c>
      <c r="H5272" t="str">
        <f t="shared" si="1509"/>
        <v/>
      </c>
      <c r="I5272" t="str">
        <f t="shared" si="1510"/>
        <v/>
      </c>
      <c r="J5272" t="str">
        <f t="shared" si="1500"/>
        <v/>
      </c>
      <c r="K5272" t="str">
        <f t="shared" si="1511"/>
        <v/>
      </c>
      <c r="L5272" t="str">
        <f t="shared" si="1512"/>
        <v/>
      </c>
      <c r="M5272" t="str">
        <f t="shared" si="1504"/>
        <v/>
      </c>
      <c r="N5272" t="str">
        <f t="shared" si="1513"/>
        <v/>
      </c>
      <c r="O5272" t="str">
        <f t="shared" si="1505"/>
        <v/>
      </c>
      <c r="P5272" t="str">
        <f t="shared" si="1514"/>
        <v/>
      </c>
      <c r="Q5272" t="str">
        <f t="shared" si="1515"/>
        <v/>
      </c>
      <c r="R5272" t="str">
        <f t="shared" si="1516"/>
        <v/>
      </c>
      <c r="T5272" t="str">
        <f t="shared" si="1517"/>
        <v/>
      </c>
    </row>
    <row r="5273" spans="1:20" x14ac:dyDescent="0.3">
      <c r="A5273" t="str">
        <f>IF($D$5-($D$5-(MAX($A$10:A5272)+1))&lt;=$D$5,$D$5-($D$5-(MAX($A$10:A5272)+1)),"")</f>
        <v/>
      </c>
      <c r="B5273" s="1" t="str">
        <f t="shared" si="1507"/>
        <v/>
      </c>
      <c r="C5273" s="1" t="str">
        <f t="shared" si="1508"/>
        <v/>
      </c>
      <c r="D5273" t="str">
        <f t="shared" si="1501"/>
        <v/>
      </c>
      <c r="E5273" t="str">
        <f t="shared" si="1502"/>
        <v/>
      </c>
      <c r="F5273" s="5" t="str">
        <f t="shared" si="1503"/>
        <v/>
      </c>
      <c r="G5273" s="5" t="str">
        <f t="shared" si="1506"/>
        <v/>
      </c>
      <c r="H5273" t="str">
        <f t="shared" si="1509"/>
        <v/>
      </c>
      <c r="I5273" t="str">
        <f t="shared" si="1510"/>
        <v/>
      </c>
      <c r="J5273" t="str">
        <f t="shared" si="1500"/>
        <v/>
      </c>
      <c r="K5273" t="str">
        <f t="shared" si="1511"/>
        <v/>
      </c>
      <c r="L5273" t="str">
        <f t="shared" si="1512"/>
        <v/>
      </c>
      <c r="M5273" t="str">
        <f t="shared" si="1504"/>
        <v/>
      </c>
      <c r="N5273" t="str">
        <f t="shared" si="1513"/>
        <v/>
      </c>
      <c r="O5273" t="str">
        <f t="shared" si="1505"/>
        <v/>
      </c>
      <c r="P5273" t="str">
        <f t="shared" si="1514"/>
        <v/>
      </c>
      <c r="Q5273" t="str">
        <f t="shared" si="1515"/>
        <v/>
      </c>
      <c r="R5273" t="str">
        <f t="shared" si="1516"/>
        <v/>
      </c>
      <c r="T5273" t="str">
        <f t="shared" si="1517"/>
        <v/>
      </c>
    </row>
    <row r="5274" spans="1:20" x14ac:dyDescent="0.3">
      <c r="A5274" t="str">
        <f>IF($D$5-($D$5-(MAX($A$10:A5273)+1))&lt;=$D$5,$D$5-($D$5-(MAX($A$10:A5273)+1)),"")</f>
        <v/>
      </c>
      <c r="B5274" s="1" t="str">
        <f t="shared" si="1507"/>
        <v/>
      </c>
      <c r="C5274" s="1" t="str">
        <f t="shared" si="1508"/>
        <v/>
      </c>
      <c r="D5274" t="str">
        <f t="shared" si="1501"/>
        <v/>
      </c>
      <c r="E5274" t="str">
        <f t="shared" si="1502"/>
        <v/>
      </c>
      <c r="F5274" s="5" t="str">
        <f t="shared" si="1503"/>
        <v/>
      </c>
      <c r="G5274" s="5" t="str">
        <f t="shared" si="1506"/>
        <v/>
      </c>
      <c r="H5274" t="str">
        <f t="shared" si="1509"/>
        <v/>
      </c>
      <c r="I5274" t="str">
        <f t="shared" si="1510"/>
        <v/>
      </c>
      <c r="J5274" t="str">
        <f t="shared" si="1500"/>
        <v/>
      </c>
      <c r="K5274" t="str">
        <f t="shared" si="1511"/>
        <v/>
      </c>
      <c r="L5274" t="str">
        <f t="shared" si="1512"/>
        <v/>
      </c>
      <c r="M5274" t="str">
        <f t="shared" si="1504"/>
        <v/>
      </c>
      <c r="N5274" t="str">
        <f t="shared" si="1513"/>
        <v/>
      </c>
      <c r="O5274" t="str">
        <f t="shared" si="1505"/>
        <v/>
      </c>
      <c r="P5274" t="str">
        <f t="shared" si="1514"/>
        <v/>
      </c>
      <c r="Q5274" t="str">
        <f t="shared" si="1515"/>
        <v/>
      </c>
      <c r="R5274" t="str">
        <f t="shared" si="1516"/>
        <v/>
      </c>
      <c r="T5274" t="str">
        <f t="shared" si="1517"/>
        <v/>
      </c>
    </row>
    <row r="5275" spans="1:20" x14ac:dyDescent="0.3">
      <c r="A5275" t="str">
        <f>IF($D$5-($D$5-(MAX($A$10:A5274)+1))&lt;=$D$5,$D$5-($D$5-(MAX($A$10:A5274)+1)),"")</f>
        <v/>
      </c>
      <c r="B5275" s="1" t="str">
        <f t="shared" si="1507"/>
        <v/>
      </c>
      <c r="C5275" s="1" t="str">
        <f t="shared" si="1508"/>
        <v/>
      </c>
      <c r="D5275" t="str">
        <f t="shared" si="1501"/>
        <v/>
      </c>
      <c r="E5275" t="str">
        <f t="shared" si="1502"/>
        <v/>
      </c>
      <c r="F5275" s="5" t="str">
        <f t="shared" si="1503"/>
        <v/>
      </c>
      <c r="G5275" s="5" t="str">
        <f t="shared" si="1506"/>
        <v/>
      </c>
      <c r="H5275" t="str">
        <f t="shared" si="1509"/>
        <v/>
      </c>
      <c r="I5275" t="str">
        <f t="shared" si="1510"/>
        <v/>
      </c>
      <c r="J5275" t="str">
        <f t="shared" si="1500"/>
        <v/>
      </c>
      <c r="K5275" t="str">
        <f t="shared" si="1511"/>
        <v/>
      </c>
      <c r="L5275" t="str">
        <f t="shared" si="1512"/>
        <v/>
      </c>
      <c r="M5275" t="str">
        <f t="shared" si="1504"/>
        <v/>
      </c>
      <c r="N5275" t="str">
        <f t="shared" si="1513"/>
        <v/>
      </c>
      <c r="O5275" t="str">
        <f t="shared" si="1505"/>
        <v/>
      </c>
      <c r="P5275" t="str">
        <f t="shared" si="1514"/>
        <v/>
      </c>
      <c r="Q5275" t="str">
        <f t="shared" si="1515"/>
        <v/>
      </c>
      <c r="R5275" t="str">
        <f t="shared" si="1516"/>
        <v/>
      </c>
      <c r="T5275" t="str">
        <f t="shared" si="1517"/>
        <v/>
      </c>
    </row>
    <row r="5276" spans="1:20" x14ac:dyDescent="0.3">
      <c r="A5276" t="str">
        <f>IF($D$5-($D$5-(MAX($A$10:A5275)+1))&lt;=$D$5,$D$5-($D$5-(MAX($A$10:A5275)+1)),"")</f>
        <v/>
      </c>
      <c r="B5276" s="1" t="str">
        <f t="shared" si="1507"/>
        <v/>
      </c>
      <c r="C5276" s="1" t="str">
        <f t="shared" si="1508"/>
        <v/>
      </c>
      <c r="D5276" t="str">
        <f t="shared" si="1501"/>
        <v/>
      </c>
      <c r="E5276" t="str">
        <f t="shared" si="1502"/>
        <v/>
      </c>
      <c r="F5276" s="5" t="str">
        <f t="shared" si="1503"/>
        <v/>
      </c>
      <c r="G5276" s="5" t="str">
        <f t="shared" si="1506"/>
        <v/>
      </c>
      <c r="H5276" t="str">
        <f t="shared" si="1509"/>
        <v/>
      </c>
      <c r="I5276" t="str">
        <f t="shared" si="1510"/>
        <v/>
      </c>
      <c r="J5276" t="str">
        <f t="shared" si="1500"/>
        <v/>
      </c>
      <c r="K5276" t="str">
        <f t="shared" si="1511"/>
        <v/>
      </c>
      <c r="L5276" t="str">
        <f t="shared" si="1512"/>
        <v/>
      </c>
      <c r="M5276" t="str">
        <f t="shared" si="1504"/>
        <v/>
      </c>
      <c r="N5276" t="str">
        <f t="shared" si="1513"/>
        <v/>
      </c>
      <c r="O5276" t="str">
        <f t="shared" si="1505"/>
        <v/>
      </c>
      <c r="P5276" t="str">
        <f t="shared" si="1514"/>
        <v/>
      </c>
      <c r="Q5276" t="str">
        <f t="shared" si="1515"/>
        <v/>
      </c>
      <c r="R5276" t="str">
        <f t="shared" si="1516"/>
        <v/>
      </c>
      <c r="T5276" t="str">
        <f t="shared" si="1517"/>
        <v/>
      </c>
    </row>
    <row r="5277" spans="1:20" x14ac:dyDescent="0.3">
      <c r="A5277" t="str">
        <f>IF($D$5-($D$5-(MAX($A$10:A5276)+1))&lt;=$D$5,$D$5-($D$5-(MAX($A$10:A5276)+1)),"")</f>
        <v/>
      </c>
      <c r="B5277" s="1" t="str">
        <f t="shared" si="1507"/>
        <v/>
      </c>
      <c r="C5277" s="1" t="str">
        <f t="shared" si="1508"/>
        <v/>
      </c>
      <c r="D5277" t="str">
        <f t="shared" si="1501"/>
        <v/>
      </c>
      <c r="E5277" t="str">
        <f t="shared" si="1502"/>
        <v/>
      </c>
      <c r="F5277" s="5" t="str">
        <f t="shared" si="1503"/>
        <v/>
      </c>
      <c r="G5277" s="5" t="str">
        <f t="shared" si="1506"/>
        <v/>
      </c>
      <c r="H5277" t="str">
        <f t="shared" si="1509"/>
        <v/>
      </c>
      <c r="I5277" t="str">
        <f t="shared" si="1510"/>
        <v/>
      </c>
      <c r="J5277" t="str">
        <f t="shared" si="1500"/>
        <v/>
      </c>
      <c r="K5277" t="str">
        <f t="shared" si="1511"/>
        <v/>
      </c>
      <c r="L5277" t="str">
        <f t="shared" si="1512"/>
        <v/>
      </c>
      <c r="M5277" t="str">
        <f t="shared" si="1504"/>
        <v/>
      </c>
      <c r="N5277" t="str">
        <f t="shared" si="1513"/>
        <v/>
      </c>
      <c r="O5277" t="str">
        <f t="shared" si="1505"/>
        <v/>
      </c>
      <c r="P5277" t="str">
        <f t="shared" si="1514"/>
        <v/>
      </c>
      <c r="Q5277" t="str">
        <f t="shared" si="1515"/>
        <v/>
      </c>
      <c r="R5277" t="str">
        <f t="shared" si="1516"/>
        <v/>
      </c>
      <c r="T5277" t="str">
        <f t="shared" si="1517"/>
        <v/>
      </c>
    </row>
    <row r="5278" spans="1:20" x14ac:dyDescent="0.3">
      <c r="A5278" t="str">
        <f>IF($D$5-($D$5-(MAX($A$10:A5277)+1))&lt;=$D$5,$D$5-($D$5-(MAX($A$10:A5277)+1)),"")</f>
        <v/>
      </c>
      <c r="B5278" s="1" t="str">
        <f t="shared" si="1507"/>
        <v/>
      </c>
      <c r="C5278" s="1" t="str">
        <f t="shared" si="1508"/>
        <v/>
      </c>
      <c r="D5278" t="str">
        <f t="shared" si="1501"/>
        <v/>
      </c>
      <c r="E5278" t="str">
        <f t="shared" si="1502"/>
        <v/>
      </c>
      <c r="F5278" s="5" t="str">
        <f t="shared" si="1503"/>
        <v/>
      </c>
      <c r="G5278" s="5" t="str">
        <f t="shared" si="1506"/>
        <v/>
      </c>
      <c r="H5278" t="str">
        <f t="shared" si="1509"/>
        <v/>
      </c>
      <c r="I5278" t="str">
        <f t="shared" si="1510"/>
        <v/>
      </c>
      <c r="J5278" t="str">
        <f t="shared" si="1500"/>
        <v/>
      </c>
      <c r="K5278" t="str">
        <f t="shared" si="1511"/>
        <v/>
      </c>
      <c r="L5278" t="str">
        <f t="shared" si="1512"/>
        <v/>
      </c>
      <c r="M5278" t="str">
        <f t="shared" si="1504"/>
        <v/>
      </c>
      <c r="N5278" t="str">
        <f t="shared" si="1513"/>
        <v/>
      </c>
      <c r="O5278" t="str">
        <f t="shared" si="1505"/>
        <v/>
      </c>
      <c r="P5278" t="str">
        <f t="shared" si="1514"/>
        <v/>
      </c>
      <c r="Q5278" t="str">
        <f t="shared" si="1515"/>
        <v/>
      </c>
      <c r="R5278" t="str">
        <f t="shared" si="1516"/>
        <v/>
      </c>
      <c r="T5278" t="str">
        <f t="shared" si="1517"/>
        <v/>
      </c>
    </row>
    <row r="5279" spans="1:20" x14ac:dyDescent="0.3">
      <c r="A5279" t="str">
        <f>IF($D$5-($D$5-(MAX($A$10:A5278)+1))&lt;=$D$5,$D$5-($D$5-(MAX($A$10:A5278)+1)),"")</f>
        <v/>
      </c>
      <c r="B5279" s="1" t="str">
        <f t="shared" si="1507"/>
        <v/>
      </c>
      <c r="C5279" s="1" t="str">
        <f t="shared" si="1508"/>
        <v/>
      </c>
      <c r="D5279" t="str">
        <f t="shared" si="1501"/>
        <v/>
      </c>
      <c r="E5279" t="str">
        <f t="shared" si="1502"/>
        <v/>
      </c>
      <c r="F5279" s="5" t="str">
        <f t="shared" si="1503"/>
        <v/>
      </c>
      <c r="G5279" s="5" t="str">
        <f t="shared" si="1506"/>
        <v/>
      </c>
      <c r="H5279" t="str">
        <f t="shared" si="1509"/>
        <v/>
      </c>
      <c r="I5279" t="str">
        <f t="shared" si="1510"/>
        <v/>
      </c>
      <c r="J5279" t="str">
        <f t="shared" si="1500"/>
        <v/>
      </c>
      <c r="K5279" t="str">
        <f t="shared" si="1511"/>
        <v/>
      </c>
      <c r="L5279" t="str">
        <f t="shared" si="1512"/>
        <v/>
      </c>
      <c r="M5279" t="str">
        <f t="shared" si="1504"/>
        <v/>
      </c>
      <c r="N5279" t="str">
        <f t="shared" si="1513"/>
        <v/>
      </c>
      <c r="O5279" t="str">
        <f t="shared" si="1505"/>
        <v/>
      </c>
      <c r="P5279" t="str">
        <f t="shared" si="1514"/>
        <v/>
      </c>
      <c r="Q5279" t="str">
        <f t="shared" si="1515"/>
        <v/>
      </c>
      <c r="R5279" t="str">
        <f t="shared" si="1516"/>
        <v/>
      </c>
      <c r="T5279" t="str">
        <f t="shared" si="1517"/>
        <v/>
      </c>
    </row>
    <row r="5280" spans="1:20" x14ac:dyDescent="0.3">
      <c r="A5280" t="str">
        <f>IF($D$5-($D$5-(MAX($A$10:A5279)+1))&lt;=$D$5,$D$5-($D$5-(MAX($A$10:A5279)+1)),"")</f>
        <v/>
      </c>
      <c r="B5280" s="1" t="str">
        <f t="shared" si="1507"/>
        <v/>
      </c>
      <c r="C5280" s="1" t="str">
        <f t="shared" si="1508"/>
        <v/>
      </c>
      <c r="D5280" t="str">
        <f t="shared" si="1501"/>
        <v/>
      </c>
      <c r="E5280" t="str">
        <f t="shared" si="1502"/>
        <v/>
      </c>
      <c r="F5280" s="5" t="str">
        <f t="shared" si="1503"/>
        <v/>
      </c>
      <c r="G5280" s="5" t="str">
        <f t="shared" si="1506"/>
        <v/>
      </c>
      <c r="H5280" t="str">
        <f t="shared" si="1509"/>
        <v/>
      </c>
      <c r="I5280" t="str">
        <f t="shared" si="1510"/>
        <v/>
      </c>
      <c r="J5280" t="str">
        <f t="shared" si="1500"/>
        <v/>
      </c>
      <c r="K5280" t="str">
        <f t="shared" si="1511"/>
        <v/>
      </c>
      <c r="L5280" t="str">
        <f t="shared" si="1512"/>
        <v/>
      </c>
      <c r="M5280" t="str">
        <f t="shared" si="1504"/>
        <v/>
      </c>
      <c r="N5280" t="str">
        <f t="shared" si="1513"/>
        <v/>
      </c>
      <c r="O5280" t="str">
        <f t="shared" si="1505"/>
        <v/>
      </c>
      <c r="P5280" t="str">
        <f t="shared" si="1514"/>
        <v/>
      </c>
      <c r="Q5280" t="str">
        <f t="shared" si="1515"/>
        <v/>
      </c>
      <c r="R5280" t="str">
        <f t="shared" si="1516"/>
        <v/>
      </c>
      <c r="T5280" t="str">
        <f t="shared" si="1517"/>
        <v/>
      </c>
    </row>
    <row r="5281" spans="1:20" x14ac:dyDescent="0.3">
      <c r="A5281" t="str">
        <f>IF($D$5-($D$5-(MAX($A$10:A5280)+1))&lt;=$D$5,$D$5-($D$5-(MAX($A$10:A5280)+1)),"")</f>
        <v/>
      </c>
      <c r="B5281" s="1" t="str">
        <f t="shared" si="1507"/>
        <v/>
      </c>
      <c r="C5281" s="1" t="str">
        <f t="shared" si="1508"/>
        <v/>
      </c>
      <c r="D5281" t="str">
        <f t="shared" si="1501"/>
        <v/>
      </c>
      <c r="E5281" t="str">
        <f t="shared" si="1502"/>
        <v/>
      </c>
      <c r="F5281" s="5" t="str">
        <f t="shared" si="1503"/>
        <v/>
      </c>
      <c r="G5281" s="5" t="str">
        <f t="shared" si="1506"/>
        <v/>
      </c>
      <c r="H5281" t="str">
        <f t="shared" si="1509"/>
        <v/>
      </c>
      <c r="I5281" t="str">
        <f t="shared" si="1510"/>
        <v/>
      </c>
      <c r="J5281" t="str">
        <f t="shared" si="1500"/>
        <v/>
      </c>
      <c r="K5281" t="str">
        <f t="shared" si="1511"/>
        <v/>
      </c>
      <c r="L5281" t="str">
        <f t="shared" si="1512"/>
        <v/>
      </c>
      <c r="M5281" t="str">
        <f t="shared" si="1504"/>
        <v/>
      </c>
      <c r="N5281" t="str">
        <f t="shared" si="1513"/>
        <v/>
      </c>
      <c r="O5281" t="str">
        <f t="shared" si="1505"/>
        <v/>
      </c>
      <c r="P5281" t="str">
        <f t="shared" si="1514"/>
        <v/>
      </c>
      <c r="Q5281" t="str">
        <f t="shared" si="1515"/>
        <v/>
      </c>
      <c r="R5281" t="str">
        <f t="shared" si="1516"/>
        <v/>
      </c>
      <c r="T5281" t="str">
        <f t="shared" si="1517"/>
        <v/>
      </c>
    </row>
    <row r="5282" spans="1:20" x14ac:dyDescent="0.3">
      <c r="A5282" t="str">
        <f>IF($D$5-($D$5-(MAX($A$10:A5281)+1))&lt;=$D$5,$D$5-($D$5-(MAX($A$10:A5281)+1)),"")</f>
        <v/>
      </c>
      <c r="B5282" s="1" t="str">
        <f t="shared" si="1507"/>
        <v/>
      </c>
      <c r="C5282" s="1" t="str">
        <f t="shared" si="1508"/>
        <v/>
      </c>
      <c r="D5282" t="str">
        <f t="shared" si="1501"/>
        <v/>
      </c>
      <c r="E5282" t="str">
        <f t="shared" si="1502"/>
        <v/>
      </c>
      <c r="F5282" s="5" t="str">
        <f t="shared" si="1503"/>
        <v/>
      </c>
      <c r="G5282" s="5" t="str">
        <f t="shared" si="1506"/>
        <v/>
      </c>
      <c r="H5282" t="str">
        <f t="shared" si="1509"/>
        <v/>
      </c>
      <c r="I5282" t="str">
        <f t="shared" si="1510"/>
        <v/>
      </c>
      <c r="J5282" t="str">
        <f t="shared" si="1500"/>
        <v/>
      </c>
      <c r="K5282" t="str">
        <f t="shared" si="1511"/>
        <v/>
      </c>
      <c r="L5282" t="str">
        <f t="shared" si="1512"/>
        <v/>
      </c>
      <c r="M5282" t="str">
        <f t="shared" si="1504"/>
        <v/>
      </c>
      <c r="N5282" t="str">
        <f t="shared" si="1513"/>
        <v/>
      </c>
      <c r="O5282" t="str">
        <f t="shared" si="1505"/>
        <v/>
      </c>
      <c r="P5282" t="str">
        <f t="shared" si="1514"/>
        <v/>
      </c>
      <c r="Q5282" t="str">
        <f t="shared" si="1515"/>
        <v/>
      </c>
      <c r="R5282" t="str">
        <f t="shared" si="1516"/>
        <v/>
      </c>
      <c r="T5282" t="str">
        <f t="shared" si="1517"/>
        <v/>
      </c>
    </row>
    <row r="5283" spans="1:20" x14ac:dyDescent="0.3">
      <c r="A5283" t="str">
        <f>IF($D$5-($D$5-(MAX($A$10:A5282)+1))&lt;=$D$5,$D$5-($D$5-(MAX($A$10:A5282)+1)),"")</f>
        <v/>
      </c>
      <c r="B5283" s="1" t="str">
        <f t="shared" si="1507"/>
        <v/>
      </c>
      <c r="C5283" s="1" t="str">
        <f t="shared" si="1508"/>
        <v/>
      </c>
      <c r="D5283" t="str">
        <f t="shared" si="1501"/>
        <v/>
      </c>
      <c r="E5283" t="str">
        <f t="shared" si="1502"/>
        <v/>
      </c>
      <c r="F5283" s="5" t="str">
        <f t="shared" si="1503"/>
        <v/>
      </c>
      <c r="G5283" s="5" t="str">
        <f t="shared" si="1506"/>
        <v/>
      </c>
      <c r="H5283" t="str">
        <f t="shared" si="1509"/>
        <v/>
      </c>
      <c r="I5283" t="str">
        <f t="shared" si="1510"/>
        <v/>
      </c>
      <c r="J5283" t="str">
        <f t="shared" si="1500"/>
        <v/>
      </c>
      <c r="K5283" t="str">
        <f t="shared" si="1511"/>
        <v/>
      </c>
      <c r="L5283" t="str">
        <f t="shared" si="1512"/>
        <v/>
      </c>
      <c r="M5283" t="str">
        <f t="shared" si="1504"/>
        <v/>
      </c>
      <c r="N5283" t="str">
        <f t="shared" si="1513"/>
        <v/>
      </c>
      <c r="O5283" t="str">
        <f t="shared" si="1505"/>
        <v/>
      </c>
      <c r="P5283" t="str">
        <f t="shared" si="1514"/>
        <v/>
      </c>
      <c r="Q5283" t="str">
        <f t="shared" si="1515"/>
        <v/>
      </c>
      <c r="R5283" t="str">
        <f t="shared" si="1516"/>
        <v/>
      </c>
      <c r="T5283" t="str">
        <f t="shared" si="1517"/>
        <v/>
      </c>
    </row>
    <row r="5284" spans="1:20" x14ac:dyDescent="0.3">
      <c r="A5284" t="str">
        <f>IF($D$5-($D$5-(MAX($A$10:A5283)+1))&lt;=$D$5,$D$5-($D$5-(MAX($A$10:A5283)+1)),"")</f>
        <v/>
      </c>
      <c r="B5284" s="1" t="str">
        <f t="shared" si="1507"/>
        <v/>
      </c>
      <c r="C5284" s="1" t="str">
        <f t="shared" si="1508"/>
        <v/>
      </c>
      <c r="D5284" t="str">
        <f t="shared" si="1501"/>
        <v/>
      </c>
      <c r="E5284" t="str">
        <f t="shared" si="1502"/>
        <v/>
      </c>
      <c r="F5284" s="5" t="str">
        <f t="shared" si="1503"/>
        <v/>
      </c>
      <c r="G5284" s="5" t="str">
        <f t="shared" si="1506"/>
        <v/>
      </c>
      <c r="H5284" t="str">
        <f t="shared" si="1509"/>
        <v/>
      </c>
      <c r="I5284" t="str">
        <f t="shared" si="1510"/>
        <v/>
      </c>
      <c r="J5284" t="str">
        <f t="shared" si="1500"/>
        <v/>
      </c>
      <c r="K5284" t="str">
        <f t="shared" si="1511"/>
        <v/>
      </c>
      <c r="L5284" t="str">
        <f t="shared" si="1512"/>
        <v/>
      </c>
      <c r="M5284" t="str">
        <f t="shared" si="1504"/>
        <v/>
      </c>
      <c r="N5284" t="str">
        <f t="shared" si="1513"/>
        <v/>
      </c>
      <c r="O5284" t="str">
        <f t="shared" si="1505"/>
        <v/>
      </c>
      <c r="P5284" t="str">
        <f t="shared" si="1514"/>
        <v/>
      </c>
      <c r="Q5284" t="str">
        <f t="shared" si="1515"/>
        <v/>
      </c>
      <c r="R5284" t="str">
        <f t="shared" si="1516"/>
        <v/>
      </c>
      <c r="T5284" t="str">
        <f t="shared" si="1517"/>
        <v/>
      </c>
    </row>
    <row r="5285" spans="1:20" x14ac:dyDescent="0.3">
      <c r="A5285" t="str">
        <f>IF($D$5-($D$5-(MAX($A$10:A5284)+1))&lt;=$D$5,$D$5-($D$5-(MAX($A$10:A5284)+1)),"")</f>
        <v/>
      </c>
      <c r="B5285" s="1" t="str">
        <f t="shared" si="1507"/>
        <v/>
      </c>
      <c r="C5285" s="1" t="str">
        <f t="shared" si="1508"/>
        <v/>
      </c>
      <c r="D5285" t="str">
        <f t="shared" si="1501"/>
        <v/>
      </c>
      <c r="E5285" t="str">
        <f t="shared" si="1502"/>
        <v/>
      </c>
      <c r="F5285" s="5" t="str">
        <f t="shared" si="1503"/>
        <v/>
      </c>
      <c r="G5285" s="5" t="str">
        <f t="shared" si="1506"/>
        <v/>
      </c>
      <c r="H5285" t="str">
        <f t="shared" si="1509"/>
        <v/>
      </c>
      <c r="I5285" t="str">
        <f t="shared" si="1510"/>
        <v/>
      </c>
      <c r="J5285" t="str">
        <f t="shared" si="1500"/>
        <v/>
      </c>
      <c r="K5285" t="str">
        <f t="shared" si="1511"/>
        <v/>
      </c>
      <c r="L5285" t="str">
        <f t="shared" si="1512"/>
        <v/>
      </c>
      <c r="M5285" t="str">
        <f t="shared" si="1504"/>
        <v/>
      </c>
      <c r="N5285" t="str">
        <f t="shared" si="1513"/>
        <v/>
      </c>
      <c r="O5285" t="str">
        <f t="shared" si="1505"/>
        <v/>
      </c>
      <c r="P5285" t="str">
        <f t="shared" si="1514"/>
        <v/>
      </c>
      <c r="Q5285" t="str">
        <f t="shared" si="1515"/>
        <v/>
      </c>
      <c r="R5285" t="str">
        <f t="shared" si="1516"/>
        <v/>
      </c>
      <c r="T5285" t="str">
        <f t="shared" si="1517"/>
        <v/>
      </c>
    </row>
    <row r="5286" spans="1:20" x14ac:dyDescent="0.3">
      <c r="A5286" t="str">
        <f>IF($D$5-($D$5-(MAX($A$10:A5285)+1))&lt;=$D$5,$D$5-($D$5-(MAX($A$10:A5285)+1)),"")</f>
        <v/>
      </c>
      <c r="B5286" s="1" t="str">
        <f t="shared" si="1507"/>
        <v/>
      </c>
      <c r="C5286" s="1" t="str">
        <f t="shared" si="1508"/>
        <v/>
      </c>
      <c r="D5286" t="str">
        <f t="shared" si="1501"/>
        <v/>
      </c>
      <c r="E5286" t="str">
        <f t="shared" si="1502"/>
        <v/>
      </c>
      <c r="F5286" s="5" t="str">
        <f t="shared" si="1503"/>
        <v/>
      </c>
      <c r="G5286" s="5" t="str">
        <f t="shared" si="1506"/>
        <v/>
      </c>
      <c r="H5286" t="str">
        <f t="shared" si="1509"/>
        <v/>
      </c>
      <c r="I5286" t="str">
        <f t="shared" si="1510"/>
        <v/>
      </c>
      <c r="J5286" t="str">
        <f t="shared" si="1500"/>
        <v/>
      </c>
      <c r="K5286" t="str">
        <f t="shared" si="1511"/>
        <v/>
      </c>
      <c r="L5286" t="str">
        <f t="shared" si="1512"/>
        <v/>
      </c>
      <c r="M5286" t="str">
        <f t="shared" si="1504"/>
        <v/>
      </c>
      <c r="N5286" t="str">
        <f t="shared" si="1513"/>
        <v/>
      </c>
      <c r="O5286" t="str">
        <f t="shared" si="1505"/>
        <v/>
      </c>
      <c r="P5286" t="str">
        <f t="shared" si="1514"/>
        <v/>
      </c>
      <c r="Q5286" t="str">
        <f t="shared" si="1515"/>
        <v/>
      </c>
      <c r="R5286" t="str">
        <f t="shared" si="1516"/>
        <v/>
      </c>
      <c r="T5286" t="str">
        <f t="shared" si="1517"/>
        <v/>
      </c>
    </row>
    <row r="5287" spans="1:20" x14ac:dyDescent="0.3">
      <c r="A5287" t="str">
        <f>IF($D$5-($D$5-(MAX($A$10:A5286)+1))&lt;=$D$5,$D$5-($D$5-(MAX($A$10:A5286)+1)),"")</f>
        <v/>
      </c>
      <c r="B5287" s="1" t="str">
        <f t="shared" si="1507"/>
        <v/>
      </c>
      <c r="C5287" s="1" t="str">
        <f t="shared" si="1508"/>
        <v/>
      </c>
      <c r="D5287" t="str">
        <f t="shared" si="1501"/>
        <v/>
      </c>
      <c r="E5287" t="str">
        <f t="shared" si="1502"/>
        <v/>
      </c>
      <c r="F5287" s="5" t="str">
        <f t="shared" si="1503"/>
        <v/>
      </c>
      <c r="G5287" s="5" t="str">
        <f t="shared" si="1506"/>
        <v/>
      </c>
      <c r="H5287" t="str">
        <f t="shared" si="1509"/>
        <v/>
      </c>
      <c r="I5287" t="str">
        <f t="shared" si="1510"/>
        <v/>
      </c>
      <c r="J5287" t="str">
        <f t="shared" ref="J5287:J5350" si="1518">IF($A5287="","",IF($G$3="Yes",ROUNDUP(MONTH($B5287)/3,0),IF($E5287=1,1,IF(AND(NOT(ISNA(MATCH($E5287,$AP$3:$AR$3,0))),MOD($E5286,3)=0),$J5286+1,$J5286))))</f>
        <v/>
      </c>
      <c r="K5287" t="str">
        <f t="shared" si="1511"/>
        <v/>
      </c>
      <c r="L5287" t="str">
        <f t="shared" si="1512"/>
        <v/>
      </c>
      <c r="M5287" t="str">
        <f t="shared" si="1504"/>
        <v/>
      </c>
      <c r="N5287" t="str">
        <f t="shared" si="1513"/>
        <v/>
      </c>
      <c r="O5287" t="str">
        <f t="shared" si="1505"/>
        <v/>
      </c>
      <c r="P5287" t="str">
        <f t="shared" si="1514"/>
        <v/>
      </c>
      <c r="Q5287" t="str">
        <f t="shared" si="1515"/>
        <v/>
      </c>
      <c r="R5287" t="str">
        <f t="shared" si="1516"/>
        <v/>
      </c>
      <c r="T5287" t="str">
        <f t="shared" si="1517"/>
        <v/>
      </c>
    </row>
    <row r="5288" spans="1:20" x14ac:dyDescent="0.3">
      <c r="A5288" t="str">
        <f>IF($D$5-($D$5-(MAX($A$10:A5287)+1))&lt;=$D$5,$D$5-($D$5-(MAX($A$10:A5287)+1)),"")</f>
        <v/>
      </c>
      <c r="B5288" s="1" t="str">
        <f t="shared" si="1507"/>
        <v/>
      </c>
      <c r="C5288" s="1" t="str">
        <f t="shared" si="1508"/>
        <v/>
      </c>
      <c r="D5288" t="str">
        <f t="shared" si="1501"/>
        <v/>
      </c>
      <c r="E5288" t="str">
        <f t="shared" si="1502"/>
        <v/>
      </c>
      <c r="F5288" s="5" t="str">
        <f t="shared" si="1503"/>
        <v/>
      </c>
      <c r="G5288" s="5" t="str">
        <f t="shared" si="1506"/>
        <v/>
      </c>
      <c r="H5288" t="str">
        <f t="shared" si="1509"/>
        <v/>
      </c>
      <c r="I5288" t="str">
        <f t="shared" si="1510"/>
        <v/>
      </c>
      <c r="J5288" t="str">
        <f t="shared" si="1518"/>
        <v/>
      </c>
      <c r="K5288" t="str">
        <f t="shared" si="1511"/>
        <v/>
      </c>
      <c r="L5288" t="str">
        <f t="shared" si="1512"/>
        <v/>
      </c>
      <c r="M5288" t="str">
        <f t="shared" si="1504"/>
        <v/>
      </c>
      <c r="N5288" t="str">
        <f t="shared" si="1513"/>
        <v/>
      </c>
      <c r="O5288" t="str">
        <f t="shared" si="1505"/>
        <v/>
      </c>
      <c r="P5288" t="str">
        <f t="shared" si="1514"/>
        <v/>
      </c>
      <c r="Q5288" t="str">
        <f t="shared" si="1515"/>
        <v/>
      </c>
      <c r="R5288" t="str">
        <f t="shared" si="1516"/>
        <v/>
      </c>
      <c r="T5288" t="str">
        <f t="shared" si="1517"/>
        <v/>
      </c>
    </row>
    <row r="5289" spans="1:20" x14ac:dyDescent="0.3">
      <c r="A5289" t="str">
        <f>IF($D$5-($D$5-(MAX($A$10:A5288)+1))&lt;=$D$5,$D$5-($D$5-(MAX($A$10:A5288)+1)),"")</f>
        <v/>
      </c>
      <c r="B5289" s="1" t="str">
        <f t="shared" si="1507"/>
        <v/>
      </c>
      <c r="C5289" s="1" t="str">
        <f t="shared" si="1508"/>
        <v/>
      </c>
      <c r="D5289" t="str">
        <f t="shared" si="1501"/>
        <v/>
      </c>
      <c r="E5289" t="str">
        <f t="shared" si="1502"/>
        <v/>
      </c>
      <c r="F5289" s="5" t="str">
        <f t="shared" si="1503"/>
        <v/>
      </c>
      <c r="G5289" s="5" t="str">
        <f t="shared" si="1506"/>
        <v/>
      </c>
      <c r="H5289" t="str">
        <f t="shared" si="1509"/>
        <v/>
      </c>
      <c r="I5289" t="str">
        <f t="shared" si="1510"/>
        <v/>
      </c>
      <c r="J5289" t="str">
        <f t="shared" si="1518"/>
        <v/>
      </c>
      <c r="K5289" t="str">
        <f t="shared" si="1511"/>
        <v/>
      </c>
      <c r="L5289" t="str">
        <f t="shared" si="1512"/>
        <v/>
      </c>
      <c r="M5289" t="str">
        <f t="shared" si="1504"/>
        <v/>
      </c>
      <c r="N5289" t="str">
        <f t="shared" si="1513"/>
        <v/>
      </c>
      <c r="O5289" t="str">
        <f t="shared" si="1505"/>
        <v/>
      </c>
      <c r="P5289" t="str">
        <f t="shared" si="1514"/>
        <v/>
      </c>
      <c r="Q5289" t="str">
        <f t="shared" si="1515"/>
        <v/>
      </c>
      <c r="R5289" t="str">
        <f t="shared" si="1516"/>
        <v/>
      </c>
      <c r="T5289" t="str">
        <f t="shared" si="1517"/>
        <v/>
      </c>
    </row>
    <row r="5290" spans="1:20" x14ac:dyDescent="0.3">
      <c r="A5290" t="str">
        <f>IF($D$5-($D$5-(MAX($A$10:A5289)+1))&lt;=$D$5,$D$5-($D$5-(MAX($A$10:A5289)+1)),"")</f>
        <v/>
      </c>
      <c r="B5290" s="1" t="str">
        <f t="shared" si="1507"/>
        <v/>
      </c>
      <c r="C5290" s="1" t="str">
        <f t="shared" si="1508"/>
        <v/>
      </c>
      <c r="D5290" t="str">
        <f t="shared" si="1501"/>
        <v/>
      </c>
      <c r="E5290" t="str">
        <f t="shared" si="1502"/>
        <v/>
      </c>
      <c r="F5290" s="5" t="str">
        <f t="shared" si="1503"/>
        <v/>
      </c>
      <c r="G5290" s="5" t="str">
        <f t="shared" si="1506"/>
        <v/>
      </c>
      <c r="H5290" t="str">
        <f t="shared" si="1509"/>
        <v/>
      </c>
      <c r="I5290" t="str">
        <f t="shared" si="1510"/>
        <v/>
      </c>
      <c r="J5290" t="str">
        <f t="shared" si="1518"/>
        <v/>
      </c>
      <c r="K5290" t="str">
        <f t="shared" si="1511"/>
        <v/>
      </c>
      <c r="L5290" t="str">
        <f t="shared" si="1512"/>
        <v/>
      </c>
      <c r="M5290" t="str">
        <f t="shared" si="1504"/>
        <v/>
      </c>
      <c r="N5290" t="str">
        <f t="shared" si="1513"/>
        <v/>
      </c>
      <c r="O5290" t="str">
        <f t="shared" si="1505"/>
        <v/>
      </c>
      <c r="P5290" t="str">
        <f t="shared" si="1514"/>
        <v/>
      </c>
      <c r="Q5290" t="str">
        <f t="shared" si="1515"/>
        <v/>
      </c>
      <c r="R5290" t="str">
        <f t="shared" si="1516"/>
        <v/>
      </c>
      <c r="T5290" t="str">
        <f t="shared" si="1517"/>
        <v/>
      </c>
    </row>
    <row r="5291" spans="1:20" x14ac:dyDescent="0.3">
      <c r="A5291" t="str">
        <f>IF($D$5-($D$5-(MAX($A$10:A5290)+1))&lt;=$D$5,$D$5-($D$5-(MAX($A$10:A5290)+1)),"")</f>
        <v/>
      </c>
      <c r="B5291" s="1" t="str">
        <f t="shared" si="1507"/>
        <v/>
      </c>
      <c r="C5291" s="1" t="str">
        <f t="shared" si="1508"/>
        <v/>
      </c>
      <c r="D5291" t="str">
        <f t="shared" si="1501"/>
        <v/>
      </c>
      <c r="E5291" t="str">
        <f t="shared" si="1502"/>
        <v/>
      </c>
      <c r="F5291" s="5" t="str">
        <f t="shared" si="1503"/>
        <v/>
      </c>
      <c r="G5291" s="5" t="str">
        <f t="shared" si="1506"/>
        <v/>
      </c>
      <c r="H5291" t="str">
        <f t="shared" si="1509"/>
        <v/>
      </c>
      <c r="I5291" t="str">
        <f t="shared" si="1510"/>
        <v/>
      </c>
      <c r="J5291" t="str">
        <f t="shared" si="1518"/>
        <v/>
      </c>
      <c r="K5291" t="str">
        <f t="shared" si="1511"/>
        <v/>
      </c>
      <c r="L5291" t="str">
        <f t="shared" si="1512"/>
        <v/>
      </c>
      <c r="M5291" t="str">
        <f t="shared" si="1504"/>
        <v/>
      </c>
      <c r="N5291" t="str">
        <f t="shared" si="1513"/>
        <v/>
      </c>
      <c r="O5291" t="str">
        <f t="shared" si="1505"/>
        <v/>
      </c>
      <c r="P5291" t="str">
        <f t="shared" si="1514"/>
        <v/>
      </c>
      <c r="Q5291" t="str">
        <f t="shared" si="1515"/>
        <v/>
      </c>
      <c r="R5291" t="str">
        <f t="shared" si="1516"/>
        <v/>
      </c>
      <c r="T5291" t="str">
        <f t="shared" si="1517"/>
        <v/>
      </c>
    </row>
    <row r="5292" spans="1:20" x14ac:dyDescent="0.3">
      <c r="A5292" t="str">
        <f>IF($D$5-($D$5-(MAX($A$10:A5291)+1))&lt;=$D$5,$D$5-($D$5-(MAX($A$10:A5291)+1)),"")</f>
        <v/>
      </c>
      <c r="B5292" s="1" t="str">
        <f t="shared" si="1507"/>
        <v/>
      </c>
      <c r="C5292" s="1" t="str">
        <f t="shared" si="1508"/>
        <v/>
      </c>
      <c r="D5292" t="str">
        <f t="shared" si="1501"/>
        <v/>
      </c>
      <c r="E5292" t="str">
        <f t="shared" si="1502"/>
        <v/>
      </c>
      <c r="F5292" s="5" t="str">
        <f t="shared" si="1503"/>
        <v/>
      </c>
      <c r="G5292" s="5" t="str">
        <f t="shared" si="1506"/>
        <v/>
      </c>
      <c r="H5292" t="str">
        <f t="shared" si="1509"/>
        <v/>
      </c>
      <c r="I5292" t="str">
        <f t="shared" si="1510"/>
        <v/>
      </c>
      <c r="J5292" t="str">
        <f t="shared" si="1518"/>
        <v/>
      </c>
      <c r="K5292" t="str">
        <f t="shared" si="1511"/>
        <v/>
      </c>
      <c r="L5292" t="str">
        <f t="shared" si="1512"/>
        <v/>
      </c>
      <c r="M5292" t="str">
        <f t="shared" si="1504"/>
        <v/>
      </c>
      <c r="N5292" t="str">
        <f t="shared" si="1513"/>
        <v/>
      </c>
      <c r="O5292" t="str">
        <f t="shared" si="1505"/>
        <v/>
      </c>
      <c r="P5292" t="str">
        <f t="shared" si="1514"/>
        <v/>
      </c>
      <c r="Q5292" t="str">
        <f t="shared" si="1515"/>
        <v/>
      </c>
      <c r="R5292" t="str">
        <f t="shared" si="1516"/>
        <v/>
      </c>
      <c r="T5292" t="str">
        <f t="shared" si="1517"/>
        <v/>
      </c>
    </row>
    <row r="5293" spans="1:20" x14ac:dyDescent="0.3">
      <c r="A5293" t="str">
        <f>IF($D$5-($D$5-(MAX($A$10:A5292)+1))&lt;=$D$5,$D$5-($D$5-(MAX($A$10:A5292)+1)),"")</f>
        <v/>
      </c>
      <c r="B5293" s="1" t="str">
        <f t="shared" si="1507"/>
        <v/>
      </c>
      <c r="C5293" s="1" t="str">
        <f t="shared" si="1508"/>
        <v/>
      </c>
      <c r="D5293" t="str">
        <f t="shared" si="1501"/>
        <v/>
      </c>
      <c r="E5293" t="str">
        <f t="shared" si="1502"/>
        <v/>
      </c>
      <c r="F5293" s="5" t="str">
        <f t="shared" si="1503"/>
        <v/>
      </c>
      <c r="G5293" s="5" t="str">
        <f t="shared" si="1506"/>
        <v/>
      </c>
      <c r="H5293" t="str">
        <f t="shared" si="1509"/>
        <v/>
      </c>
      <c r="I5293" t="str">
        <f t="shared" si="1510"/>
        <v/>
      </c>
      <c r="J5293" t="str">
        <f t="shared" si="1518"/>
        <v/>
      </c>
      <c r="K5293" t="str">
        <f t="shared" si="1511"/>
        <v/>
      </c>
      <c r="L5293" t="str">
        <f t="shared" si="1512"/>
        <v/>
      </c>
      <c r="M5293" t="str">
        <f t="shared" si="1504"/>
        <v/>
      </c>
      <c r="N5293" t="str">
        <f t="shared" si="1513"/>
        <v/>
      </c>
      <c r="O5293" t="str">
        <f t="shared" si="1505"/>
        <v/>
      </c>
      <c r="P5293" t="str">
        <f t="shared" si="1514"/>
        <v/>
      </c>
      <c r="Q5293" t="str">
        <f t="shared" si="1515"/>
        <v/>
      </c>
      <c r="R5293" t="str">
        <f t="shared" si="1516"/>
        <v/>
      </c>
      <c r="T5293" t="str">
        <f t="shared" si="1517"/>
        <v/>
      </c>
    </row>
    <row r="5294" spans="1:20" x14ac:dyDescent="0.3">
      <c r="A5294" t="str">
        <f>IF($D$5-($D$5-(MAX($A$10:A5293)+1))&lt;=$D$5,$D$5-($D$5-(MAX($A$10:A5293)+1)),"")</f>
        <v/>
      </c>
      <c r="B5294" s="1" t="str">
        <f t="shared" si="1507"/>
        <v/>
      </c>
      <c r="C5294" s="1" t="str">
        <f t="shared" si="1508"/>
        <v/>
      </c>
      <c r="D5294" t="str">
        <f t="shared" si="1501"/>
        <v/>
      </c>
      <c r="E5294" t="str">
        <f t="shared" si="1502"/>
        <v/>
      </c>
      <c r="F5294" s="5" t="str">
        <f t="shared" si="1503"/>
        <v/>
      </c>
      <c r="G5294" s="5" t="str">
        <f t="shared" si="1506"/>
        <v/>
      </c>
      <c r="H5294" t="str">
        <f t="shared" si="1509"/>
        <v/>
      </c>
      <c r="I5294" t="str">
        <f t="shared" si="1510"/>
        <v/>
      </c>
      <c r="J5294" t="str">
        <f t="shared" si="1518"/>
        <v/>
      </c>
      <c r="K5294" t="str">
        <f t="shared" si="1511"/>
        <v/>
      </c>
      <c r="L5294" t="str">
        <f t="shared" si="1512"/>
        <v/>
      </c>
      <c r="M5294" t="str">
        <f t="shared" si="1504"/>
        <v/>
      </c>
      <c r="N5294" t="str">
        <f t="shared" si="1513"/>
        <v/>
      </c>
      <c r="O5294" t="str">
        <f t="shared" si="1505"/>
        <v/>
      </c>
      <c r="P5294" t="str">
        <f t="shared" si="1514"/>
        <v/>
      </c>
      <c r="Q5294" t="str">
        <f t="shared" si="1515"/>
        <v/>
      </c>
      <c r="R5294" t="str">
        <f t="shared" si="1516"/>
        <v/>
      </c>
      <c r="T5294" t="str">
        <f t="shared" si="1517"/>
        <v/>
      </c>
    </row>
    <row r="5295" spans="1:20" x14ac:dyDescent="0.3">
      <c r="A5295" t="str">
        <f>IF($D$5-($D$5-(MAX($A$10:A5294)+1))&lt;=$D$5,$D$5-($D$5-(MAX($A$10:A5294)+1)),"")</f>
        <v/>
      </c>
      <c r="B5295" s="1" t="str">
        <f t="shared" si="1507"/>
        <v/>
      </c>
      <c r="C5295" s="1" t="str">
        <f t="shared" si="1508"/>
        <v/>
      </c>
      <c r="D5295" t="str">
        <f t="shared" si="1501"/>
        <v/>
      </c>
      <c r="E5295" t="str">
        <f t="shared" si="1502"/>
        <v/>
      </c>
      <c r="F5295" s="5" t="str">
        <f t="shared" si="1503"/>
        <v/>
      </c>
      <c r="G5295" s="5" t="str">
        <f t="shared" si="1506"/>
        <v/>
      </c>
      <c r="H5295" t="str">
        <f t="shared" si="1509"/>
        <v/>
      </c>
      <c r="I5295" t="str">
        <f t="shared" si="1510"/>
        <v/>
      </c>
      <c r="J5295" t="str">
        <f t="shared" si="1518"/>
        <v/>
      </c>
      <c r="K5295" t="str">
        <f t="shared" si="1511"/>
        <v/>
      </c>
      <c r="L5295" t="str">
        <f t="shared" si="1512"/>
        <v/>
      </c>
      <c r="M5295" t="str">
        <f t="shared" si="1504"/>
        <v/>
      </c>
      <c r="N5295" t="str">
        <f t="shared" si="1513"/>
        <v/>
      </c>
      <c r="O5295" t="str">
        <f t="shared" si="1505"/>
        <v/>
      </c>
      <c r="P5295" t="str">
        <f t="shared" si="1514"/>
        <v/>
      </c>
      <c r="Q5295" t="str">
        <f t="shared" si="1515"/>
        <v/>
      </c>
      <c r="R5295" t="str">
        <f t="shared" si="1516"/>
        <v/>
      </c>
      <c r="T5295" t="str">
        <f t="shared" si="1517"/>
        <v/>
      </c>
    </row>
    <row r="5296" spans="1:20" x14ac:dyDescent="0.3">
      <c r="A5296" t="str">
        <f>IF($D$5-($D$5-(MAX($A$10:A5295)+1))&lt;=$D$5,$D$5-($D$5-(MAX($A$10:A5295)+1)),"")</f>
        <v/>
      </c>
      <c r="B5296" s="1" t="str">
        <f t="shared" si="1507"/>
        <v/>
      </c>
      <c r="C5296" s="1" t="str">
        <f t="shared" si="1508"/>
        <v/>
      </c>
      <c r="D5296" t="str">
        <f t="shared" si="1501"/>
        <v/>
      </c>
      <c r="E5296" t="str">
        <f t="shared" si="1502"/>
        <v/>
      </c>
      <c r="F5296" s="5" t="str">
        <f t="shared" si="1503"/>
        <v/>
      </c>
      <c r="G5296" s="5" t="str">
        <f t="shared" si="1506"/>
        <v/>
      </c>
      <c r="H5296" t="str">
        <f t="shared" si="1509"/>
        <v/>
      </c>
      <c r="I5296" t="str">
        <f t="shared" si="1510"/>
        <v/>
      </c>
      <c r="J5296" t="str">
        <f t="shared" si="1518"/>
        <v/>
      </c>
      <c r="K5296" t="str">
        <f t="shared" si="1511"/>
        <v/>
      </c>
      <c r="L5296" t="str">
        <f t="shared" si="1512"/>
        <v/>
      </c>
      <c r="M5296" t="str">
        <f t="shared" si="1504"/>
        <v/>
      </c>
      <c r="N5296" t="str">
        <f t="shared" si="1513"/>
        <v/>
      </c>
      <c r="O5296" t="str">
        <f t="shared" si="1505"/>
        <v/>
      </c>
      <c r="P5296" t="str">
        <f t="shared" si="1514"/>
        <v/>
      </c>
      <c r="Q5296" t="str">
        <f t="shared" si="1515"/>
        <v/>
      </c>
      <c r="R5296" t="str">
        <f t="shared" si="1516"/>
        <v/>
      </c>
      <c r="T5296" t="str">
        <f t="shared" si="1517"/>
        <v/>
      </c>
    </row>
    <row r="5297" spans="1:20" x14ac:dyDescent="0.3">
      <c r="A5297" t="str">
        <f>IF($D$5-($D$5-(MAX($A$10:A5296)+1))&lt;=$D$5,$D$5-($D$5-(MAX($A$10:A5296)+1)),"")</f>
        <v/>
      </c>
      <c r="B5297" s="1" t="str">
        <f t="shared" si="1507"/>
        <v/>
      </c>
      <c r="C5297" s="1" t="str">
        <f t="shared" si="1508"/>
        <v/>
      </c>
      <c r="D5297" t="str">
        <f t="shared" si="1501"/>
        <v/>
      </c>
      <c r="E5297" t="str">
        <f t="shared" si="1502"/>
        <v/>
      </c>
      <c r="F5297" s="5" t="str">
        <f t="shared" si="1503"/>
        <v/>
      </c>
      <c r="G5297" s="5" t="str">
        <f t="shared" si="1506"/>
        <v/>
      </c>
      <c r="H5297" t="str">
        <f t="shared" si="1509"/>
        <v/>
      </c>
      <c r="I5297" t="str">
        <f t="shared" si="1510"/>
        <v/>
      </c>
      <c r="J5297" t="str">
        <f t="shared" si="1518"/>
        <v/>
      </c>
      <c r="K5297" t="str">
        <f t="shared" si="1511"/>
        <v/>
      </c>
      <c r="L5297" t="str">
        <f t="shared" si="1512"/>
        <v/>
      </c>
      <c r="M5297" t="str">
        <f t="shared" si="1504"/>
        <v/>
      </c>
      <c r="N5297" t="str">
        <f t="shared" si="1513"/>
        <v/>
      </c>
      <c r="O5297" t="str">
        <f t="shared" si="1505"/>
        <v/>
      </c>
      <c r="P5297" t="str">
        <f t="shared" si="1514"/>
        <v/>
      </c>
      <c r="Q5297" t="str">
        <f t="shared" si="1515"/>
        <v/>
      </c>
      <c r="R5297" t="str">
        <f t="shared" si="1516"/>
        <v/>
      </c>
      <c r="T5297" t="str">
        <f t="shared" si="1517"/>
        <v/>
      </c>
    </row>
    <row r="5298" spans="1:20" x14ac:dyDescent="0.3">
      <c r="A5298" t="str">
        <f>IF($D$5-($D$5-(MAX($A$10:A5297)+1))&lt;=$D$5,$D$5-($D$5-(MAX($A$10:A5297)+1)),"")</f>
        <v/>
      </c>
      <c r="B5298" s="1" t="str">
        <f t="shared" si="1507"/>
        <v/>
      </c>
      <c r="C5298" s="1" t="str">
        <f t="shared" si="1508"/>
        <v/>
      </c>
      <c r="D5298" t="str">
        <f t="shared" si="1501"/>
        <v/>
      </c>
      <c r="E5298" t="str">
        <f t="shared" si="1502"/>
        <v/>
      </c>
      <c r="F5298" s="5" t="str">
        <f t="shared" si="1503"/>
        <v/>
      </c>
      <c r="G5298" s="5" t="str">
        <f t="shared" si="1506"/>
        <v/>
      </c>
      <c r="H5298" t="str">
        <f t="shared" si="1509"/>
        <v/>
      </c>
      <c r="I5298" t="str">
        <f t="shared" si="1510"/>
        <v/>
      </c>
      <c r="J5298" t="str">
        <f t="shared" si="1518"/>
        <v/>
      </c>
      <c r="K5298" t="str">
        <f t="shared" si="1511"/>
        <v/>
      </c>
      <c r="L5298" t="str">
        <f t="shared" si="1512"/>
        <v/>
      </c>
      <c r="M5298" t="str">
        <f t="shared" si="1504"/>
        <v/>
      </c>
      <c r="N5298" t="str">
        <f t="shared" si="1513"/>
        <v/>
      </c>
      <c r="O5298" t="str">
        <f t="shared" si="1505"/>
        <v/>
      </c>
      <c r="P5298" t="str">
        <f t="shared" si="1514"/>
        <v/>
      </c>
      <c r="Q5298" t="str">
        <f t="shared" si="1515"/>
        <v/>
      </c>
      <c r="R5298" t="str">
        <f t="shared" si="1516"/>
        <v/>
      </c>
      <c r="T5298" t="str">
        <f t="shared" si="1517"/>
        <v/>
      </c>
    </row>
    <row r="5299" spans="1:20" x14ac:dyDescent="0.3">
      <c r="A5299" t="str">
        <f>IF($D$5-($D$5-(MAX($A$10:A5298)+1))&lt;=$D$5,$D$5-($D$5-(MAX($A$10:A5298)+1)),"")</f>
        <v/>
      </c>
      <c r="B5299" s="1" t="str">
        <f t="shared" si="1507"/>
        <v/>
      </c>
      <c r="C5299" s="1" t="str">
        <f t="shared" si="1508"/>
        <v/>
      </c>
      <c r="D5299" t="str">
        <f t="shared" si="1501"/>
        <v/>
      </c>
      <c r="E5299" t="str">
        <f t="shared" si="1502"/>
        <v/>
      </c>
      <c r="F5299" s="5" t="str">
        <f t="shared" si="1503"/>
        <v/>
      </c>
      <c r="G5299" s="5" t="str">
        <f t="shared" si="1506"/>
        <v/>
      </c>
      <c r="H5299" t="str">
        <f t="shared" si="1509"/>
        <v/>
      </c>
      <c r="I5299" t="str">
        <f t="shared" si="1510"/>
        <v/>
      </c>
      <c r="J5299" t="str">
        <f t="shared" si="1518"/>
        <v/>
      </c>
      <c r="K5299" t="str">
        <f t="shared" si="1511"/>
        <v/>
      </c>
      <c r="L5299" t="str">
        <f t="shared" si="1512"/>
        <v/>
      </c>
      <c r="M5299" t="str">
        <f t="shared" si="1504"/>
        <v/>
      </c>
      <c r="N5299" t="str">
        <f t="shared" si="1513"/>
        <v/>
      </c>
      <c r="O5299" t="str">
        <f t="shared" si="1505"/>
        <v/>
      </c>
      <c r="P5299" t="str">
        <f t="shared" si="1514"/>
        <v/>
      </c>
      <c r="Q5299" t="str">
        <f t="shared" si="1515"/>
        <v/>
      </c>
      <c r="R5299" t="str">
        <f t="shared" si="1516"/>
        <v/>
      </c>
      <c r="T5299" t="str">
        <f t="shared" si="1517"/>
        <v/>
      </c>
    </row>
    <row r="5300" spans="1:20" x14ac:dyDescent="0.3">
      <c r="A5300" t="str">
        <f>IF($D$5-($D$5-(MAX($A$10:A5299)+1))&lt;=$D$5,$D$5-($D$5-(MAX($A$10:A5299)+1)),"")</f>
        <v/>
      </c>
      <c r="B5300" s="1" t="str">
        <f t="shared" si="1507"/>
        <v/>
      </c>
      <c r="C5300" s="1" t="str">
        <f t="shared" si="1508"/>
        <v/>
      </c>
      <c r="D5300" t="str">
        <f t="shared" si="1501"/>
        <v/>
      </c>
      <c r="E5300" t="str">
        <f t="shared" si="1502"/>
        <v/>
      </c>
      <c r="F5300" s="5" t="str">
        <f t="shared" si="1503"/>
        <v/>
      </c>
      <c r="G5300" s="5" t="str">
        <f t="shared" si="1506"/>
        <v/>
      </c>
      <c r="H5300" t="str">
        <f t="shared" si="1509"/>
        <v/>
      </c>
      <c r="I5300" t="str">
        <f t="shared" si="1510"/>
        <v/>
      </c>
      <c r="J5300" t="str">
        <f t="shared" si="1518"/>
        <v/>
      </c>
      <c r="K5300" t="str">
        <f t="shared" si="1511"/>
        <v/>
      </c>
      <c r="L5300" t="str">
        <f t="shared" si="1512"/>
        <v/>
      </c>
      <c r="M5300" t="str">
        <f t="shared" si="1504"/>
        <v/>
      </c>
      <c r="N5300" t="str">
        <f t="shared" si="1513"/>
        <v/>
      </c>
      <c r="O5300" t="str">
        <f t="shared" si="1505"/>
        <v/>
      </c>
      <c r="P5300" t="str">
        <f t="shared" si="1514"/>
        <v/>
      </c>
      <c r="Q5300" t="str">
        <f t="shared" si="1515"/>
        <v/>
      </c>
      <c r="R5300" t="str">
        <f t="shared" si="1516"/>
        <v/>
      </c>
      <c r="T5300" t="str">
        <f t="shared" si="1517"/>
        <v/>
      </c>
    </row>
    <row r="5301" spans="1:20" x14ac:dyDescent="0.3">
      <c r="A5301" t="str">
        <f>IF($D$5-($D$5-(MAX($A$10:A5300)+1))&lt;=$D$5,$D$5-($D$5-(MAX($A$10:A5300)+1)),"")</f>
        <v/>
      </c>
      <c r="B5301" s="1" t="str">
        <f t="shared" si="1507"/>
        <v/>
      </c>
      <c r="C5301" s="1" t="str">
        <f t="shared" si="1508"/>
        <v/>
      </c>
      <c r="D5301" t="str">
        <f t="shared" si="1501"/>
        <v/>
      </c>
      <c r="E5301" t="str">
        <f t="shared" si="1502"/>
        <v/>
      </c>
      <c r="F5301" s="5" t="str">
        <f t="shared" si="1503"/>
        <v/>
      </c>
      <c r="G5301" s="5" t="str">
        <f t="shared" si="1506"/>
        <v/>
      </c>
      <c r="H5301" t="str">
        <f t="shared" si="1509"/>
        <v/>
      </c>
      <c r="I5301" t="str">
        <f t="shared" si="1510"/>
        <v/>
      </c>
      <c r="J5301" t="str">
        <f t="shared" si="1518"/>
        <v/>
      </c>
      <c r="K5301" t="str">
        <f t="shared" si="1511"/>
        <v/>
      </c>
      <c r="L5301" t="str">
        <f t="shared" si="1512"/>
        <v/>
      </c>
      <c r="M5301" t="str">
        <f t="shared" si="1504"/>
        <v/>
      </c>
      <c r="N5301" t="str">
        <f t="shared" si="1513"/>
        <v/>
      </c>
      <c r="O5301" t="str">
        <f t="shared" si="1505"/>
        <v/>
      </c>
      <c r="P5301" t="str">
        <f t="shared" si="1514"/>
        <v/>
      </c>
      <c r="Q5301" t="str">
        <f t="shared" si="1515"/>
        <v/>
      </c>
      <c r="R5301" t="str">
        <f t="shared" si="1516"/>
        <v/>
      </c>
      <c r="T5301" t="str">
        <f t="shared" si="1517"/>
        <v/>
      </c>
    </row>
    <row r="5302" spans="1:20" x14ac:dyDescent="0.3">
      <c r="A5302" t="str">
        <f>IF($D$5-($D$5-(MAX($A$10:A5301)+1))&lt;=$D$5,$D$5-($D$5-(MAX($A$10:A5301)+1)),"")</f>
        <v/>
      </c>
      <c r="B5302" s="1" t="str">
        <f t="shared" si="1507"/>
        <v/>
      </c>
      <c r="C5302" s="1" t="str">
        <f t="shared" si="1508"/>
        <v/>
      </c>
      <c r="D5302" t="str">
        <f t="shared" si="1501"/>
        <v/>
      </c>
      <c r="E5302" t="str">
        <f t="shared" si="1502"/>
        <v/>
      </c>
      <c r="F5302" s="5" t="str">
        <f t="shared" si="1503"/>
        <v/>
      </c>
      <c r="G5302" s="5" t="str">
        <f t="shared" si="1506"/>
        <v/>
      </c>
      <c r="H5302" t="str">
        <f t="shared" si="1509"/>
        <v/>
      </c>
      <c r="I5302" t="str">
        <f t="shared" si="1510"/>
        <v/>
      </c>
      <c r="J5302" t="str">
        <f t="shared" si="1518"/>
        <v/>
      </c>
      <c r="K5302" t="str">
        <f t="shared" si="1511"/>
        <v/>
      </c>
      <c r="L5302" t="str">
        <f t="shared" si="1512"/>
        <v/>
      </c>
      <c r="M5302" t="str">
        <f t="shared" si="1504"/>
        <v/>
      </c>
      <c r="N5302" t="str">
        <f t="shared" si="1513"/>
        <v/>
      </c>
      <c r="O5302" t="str">
        <f t="shared" si="1505"/>
        <v/>
      </c>
      <c r="P5302" t="str">
        <f t="shared" si="1514"/>
        <v/>
      </c>
      <c r="Q5302" t="str">
        <f t="shared" si="1515"/>
        <v/>
      </c>
      <c r="R5302" t="str">
        <f t="shared" si="1516"/>
        <v/>
      </c>
      <c r="T5302" t="str">
        <f t="shared" si="1517"/>
        <v/>
      </c>
    </row>
    <row r="5303" spans="1:20" x14ac:dyDescent="0.3">
      <c r="A5303" t="str">
        <f>IF($D$5-($D$5-(MAX($A$10:A5302)+1))&lt;=$D$5,$D$5-($D$5-(MAX($A$10:A5302)+1)),"")</f>
        <v/>
      </c>
      <c r="B5303" s="1" t="str">
        <f t="shared" si="1507"/>
        <v/>
      </c>
      <c r="C5303" s="1" t="str">
        <f t="shared" si="1508"/>
        <v/>
      </c>
      <c r="D5303" t="str">
        <f t="shared" si="1501"/>
        <v/>
      </c>
      <c r="E5303" t="str">
        <f t="shared" si="1502"/>
        <v/>
      </c>
      <c r="F5303" s="5" t="str">
        <f t="shared" si="1503"/>
        <v/>
      </c>
      <c r="G5303" s="5" t="str">
        <f t="shared" si="1506"/>
        <v/>
      </c>
      <c r="H5303" t="str">
        <f t="shared" si="1509"/>
        <v/>
      </c>
      <c r="I5303" t="str">
        <f t="shared" si="1510"/>
        <v/>
      </c>
      <c r="J5303" t="str">
        <f t="shared" si="1518"/>
        <v/>
      </c>
      <c r="K5303" t="str">
        <f t="shared" si="1511"/>
        <v/>
      </c>
      <c r="L5303" t="str">
        <f t="shared" si="1512"/>
        <v/>
      </c>
      <c r="M5303" t="str">
        <f t="shared" si="1504"/>
        <v/>
      </c>
      <c r="N5303" t="str">
        <f t="shared" si="1513"/>
        <v/>
      </c>
      <c r="O5303" t="str">
        <f t="shared" si="1505"/>
        <v/>
      </c>
      <c r="P5303" t="str">
        <f t="shared" si="1514"/>
        <v/>
      </c>
      <c r="Q5303" t="str">
        <f t="shared" si="1515"/>
        <v/>
      </c>
      <c r="R5303" t="str">
        <f t="shared" si="1516"/>
        <v/>
      </c>
      <c r="T5303" t="str">
        <f t="shared" si="1517"/>
        <v/>
      </c>
    </row>
    <row r="5304" spans="1:20" x14ac:dyDescent="0.3">
      <c r="A5304" t="str">
        <f>IF($D$5-($D$5-(MAX($A$10:A5303)+1))&lt;=$D$5,$D$5-($D$5-(MAX($A$10:A5303)+1)),"")</f>
        <v/>
      </c>
      <c r="B5304" s="1" t="str">
        <f t="shared" si="1507"/>
        <v/>
      </c>
      <c r="C5304" s="1" t="str">
        <f t="shared" si="1508"/>
        <v/>
      </c>
      <c r="D5304" t="str">
        <f t="shared" si="1501"/>
        <v/>
      </c>
      <c r="E5304" t="str">
        <f t="shared" si="1502"/>
        <v/>
      </c>
      <c r="F5304" s="5" t="str">
        <f t="shared" si="1503"/>
        <v/>
      </c>
      <c r="G5304" s="5" t="str">
        <f t="shared" si="1506"/>
        <v/>
      </c>
      <c r="H5304" t="str">
        <f t="shared" si="1509"/>
        <v/>
      </c>
      <c r="I5304" t="str">
        <f t="shared" si="1510"/>
        <v/>
      </c>
      <c r="J5304" t="str">
        <f t="shared" si="1518"/>
        <v/>
      </c>
      <c r="K5304" t="str">
        <f t="shared" si="1511"/>
        <v/>
      </c>
      <c r="L5304" t="str">
        <f t="shared" si="1512"/>
        <v/>
      </c>
      <c r="M5304" t="str">
        <f t="shared" si="1504"/>
        <v/>
      </c>
      <c r="N5304" t="str">
        <f t="shared" si="1513"/>
        <v/>
      </c>
      <c r="O5304" t="str">
        <f t="shared" si="1505"/>
        <v/>
      </c>
      <c r="P5304" t="str">
        <f t="shared" si="1514"/>
        <v/>
      </c>
      <c r="Q5304" t="str">
        <f t="shared" si="1515"/>
        <v/>
      </c>
      <c r="R5304" t="str">
        <f t="shared" si="1516"/>
        <v/>
      </c>
      <c r="T5304" t="str">
        <f t="shared" si="1517"/>
        <v/>
      </c>
    </row>
    <row r="5305" spans="1:20" x14ac:dyDescent="0.3">
      <c r="A5305" t="str">
        <f>IF($D$5-($D$5-(MAX($A$10:A5304)+1))&lt;=$D$5,$D$5-($D$5-(MAX($A$10:A5304)+1)),"")</f>
        <v/>
      </c>
      <c r="B5305" s="1" t="str">
        <f t="shared" si="1507"/>
        <v/>
      </c>
      <c r="C5305" s="1" t="str">
        <f t="shared" si="1508"/>
        <v/>
      </c>
      <c r="D5305" t="str">
        <f t="shared" si="1501"/>
        <v/>
      </c>
      <c r="E5305" t="str">
        <f t="shared" si="1502"/>
        <v/>
      </c>
      <c r="F5305" s="5" t="str">
        <f t="shared" si="1503"/>
        <v/>
      </c>
      <c r="G5305" s="5" t="str">
        <f t="shared" si="1506"/>
        <v/>
      </c>
      <c r="H5305" t="str">
        <f t="shared" si="1509"/>
        <v/>
      </c>
      <c r="I5305" t="str">
        <f t="shared" si="1510"/>
        <v/>
      </c>
      <c r="J5305" t="str">
        <f t="shared" si="1518"/>
        <v/>
      </c>
      <c r="K5305" t="str">
        <f t="shared" si="1511"/>
        <v/>
      </c>
      <c r="L5305" t="str">
        <f t="shared" si="1512"/>
        <v/>
      </c>
      <c r="M5305" t="str">
        <f t="shared" si="1504"/>
        <v/>
      </c>
      <c r="N5305" t="str">
        <f t="shared" si="1513"/>
        <v/>
      </c>
      <c r="O5305" t="str">
        <f t="shared" si="1505"/>
        <v/>
      </c>
      <c r="P5305" t="str">
        <f t="shared" si="1514"/>
        <v/>
      </c>
      <c r="Q5305" t="str">
        <f t="shared" si="1515"/>
        <v/>
      </c>
      <c r="R5305" t="str">
        <f t="shared" si="1516"/>
        <v/>
      </c>
      <c r="T5305" t="str">
        <f t="shared" si="1517"/>
        <v/>
      </c>
    </row>
    <row r="5306" spans="1:20" x14ac:dyDescent="0.3">
      <c r="A5306" t="str">
        <f>IF($D$5-($D$5-(MAX($A$10:A5305)+1))&lt;=$D$5,$D$5-($D$5-(MAX($A$10:A5305)+1)),"")</f>
        <v/>
      </c>
      <c r="B5306" s="1" t="str">
        <f t="shared" si="1507"/>
        <v/>
      </c>
      <c r="C5306" s="1" t="str">
        <f t="shared" si="1508"/>
        <v/>
      </c>
      <c r="D5306" t="str">
        <f t="shared" si="1501"/>
        <v/>
      </c>
      <c r="E5306" t="str">
        <f t="shared" si="1502"/>
        <v/>
      </c>
      <c r="F5306" s="5" t="str">
        <f t="shared" si="1503"/>
        <v/>
      </c>
      <c r="G5306" s="5" t="str">
        <f t="shared" si="1506"/>
        <v/>
      </c>
      <c r="H5306" t="str">
        <f t="shared" si="1509"/>
        <v/>
      </c>
      <c r="I5306" t="str">
        <f t="shared" si="1510"/>
        <v/>
      </c>
      <c r="J5306" t="str">
        <f t="shared" si="1518"/>
        <v/>
      </c>
      <c r="K5306" t="str">
        <f t="shared" si="1511"/>
        <v/>
      </c>
      <c r="L5306" t="str">
        <f t="shared" si="1512"/>
        <v/>
      </c>
      <c r="M5306" t="str">
        <f t="shared" si="1504"/>
        <v/>
      </c>
      <c r="N5306" t="str">
        <f t="shared" si="1513"/>
        <v/>
      </c>
      <c r="O5306" t="str">
        <f t="shared" si="1505"/>
        <v/>
      </c>
      <c r="P5306" t="str">
        <f t="shared" si="1514"/>
        <v/>
      </c>
      <c r="Q5306" t="str">
        <f t="shared" si="1515"/>
        <v/>
      </c>
      <c r="R5306" t="str">
        <f t="shared" si="1516"/>
        <v/>
      </c>
      <c r="T5306" t="str">
        <f t="shared" si="1517"/>
        <v/>
      </c>
    </row>
    <row r="5307" spans="1:20" x14ac:dyDescent="0.3">
      <c r="A5307" t="str">
        <f>IF($D$5-($D$5-(MAX($A$10:A5306)+1))&lt;=$D$5,$D$5-($D$5-(MAX($A$10:A5306)+1)),"")</f>
        <v/>
      </c>
      <c r="B5307" s="1" t="str">
        <f t="shared" si="1507"/>
        <v/>
      </c>
      <c r="C5307" s="1" t="str">
        <f t="shared" si="1508"/>
        <v/>
      </c>
      <c r="D5307" t="str">
        <f t="shared" si="1501"/>
        <v/>
      </c>
      <c r="E5307" t="str">
        <f t="shared" si="1502"/>
        <v/>
      </c>
      <c r="F5307" s="5" t="str">
        <f t="shared" si="1503"/>
        <v/>
      </c>
      <c r="G5307" s="5" t="str">
        <f t="shared" si="1506"/>
        <v/>
      </c>
      <c r="H5307" t="str">
        <f t="shared" si="1509"/>
        <v/>
      </c>
      <c r="I5307" t="str">
        <f t="shared" si="1510"/>
        <v/>
      </c>
      <c r="J5307" t="str">
        <f t="shared" si="1518"/>
        <v/>
      </c>
      <c r="K5307" t="str">
        <f t="shared" si="1511"/>
        <v/>
      </c>
      <c r="L5307" t="str">
        <f t="shared" si="1512"/>
        <v/>
      </c>
      <c r="M5307" t="str">
        <f t="shared" si="1504"/>
        <v/>
      </c>
      <c r="N5307" t="str">
        <f t="shared" si="1513"/>
        <v/>
      </c>
      <c r="O5307" t="str">
        <f t="shared" si="1505"/>
        <v/>
      </c>
      <c r="P5307" t="str">
        <f t="shared" si="1514"/>
        <v/>
      </c>
      <c r="Q5307" t="str">
        <f t="shared" si="1515"/>
        <v/>
      </c>
      <c r="R5307" t="str">
        <f t="shared" si="1516"/>
        <v/>
      </c>
      <c r="T5307" t="str">
        <f t="shared" si="1517"/>
        <v/>
      </c>
    </row>
    <row r="5308" spans="1:20" x14ac:dyDescent="0.3">
      <c r="A5308" t="str">
        <f>IF($D$5-($D$5-(MAX($A$10:A5307)+1))&lt;=$D$5,$D$5-($D$5-(MAX($A$10:A5307)+1)),"")</f>
        <v/>
      </c>
      <c r="B5308" s="1" t="str">
        <f t="shared" si="1507"/>
        <v/>
      </c>
      <c r="C5308" s="1" t="str">
        <f t="shared" si="1508"/>
        <v/>
      </c>
      <c r="D5308" t="str">
        <f t="shared" si="1501"/>
        <v/>
      </c>
      <c r="E5308" t="str">
        <f t="shared" si="1502"/>
        <v/>
      </c>
      <c r="F5308" s="5" t="str">
        <f t="shared" si="1503"/>
        <v/>
      </c>
      <c r="G5308" s="5" t="str">
        <f t="shared" si="1506"/>
        <v/>
      </c>
      <c r="H5308" t="str">
        <f t="shared" si="1509"/>
        <v/>
      </c>
      <c r="I5308" t="str">
        <f t="shared" si="1510"/>
        <v/>
      </c>
      <c r="J5308" t="str">
        <f t="shared" si="1518"/>
        <v/>
      </c>
      <c r="K5308" t="str">
        <f t="shared" si="1511"/>
        <v/>
      </c>
      <c r="L5308" t="str">
        <f t="shared" si="1512"/>
        <v/>
      </c>
      <c r="M5308" t="str">
        <f t="shared" si="1504"/>
        <v/>
      </c>
      <c r="N5308" t="str">
        <f t="shared" si="1513"/>
        <v/>
      </c>
      <c r="O5308" t="str">
        <f t="shared" si="1505"/>
        <v/>
      </c>
      <c r="P5308" t="str">
        <f t="shared" si="1514"/>
        <v/>
      </c>
      <c r="Q5308" t="str">
        <f t="shared" si="1515"/>
        <v/>
      </c>
      <c r="R5308" t="str">
        <f t="shared" si="1516"/>
        <v/>
      </c>
      <c r="T5308" t="str">
        <f t="shared" si="1517"/>
        <v/>
      </c>
    </row>
    <row r="5309" spans="1:20" x14ac:dyDescent="0.3">
      <c r="A5309" t="str">
        <f>IF($D$5-($D$5-(MAX($A$10:A5308)+1))&lt;=$D$5,$D$5-($D$5-(MAX($A$10:A5308)+1)),"")</f>
        <v/>
      </c>
      <c r="B5309" s="1" t="str">
        <f t="shared" si="1507"/>
        <v/>
      </c>
      <c r="C5309" s="1" t="str">
        <f t="shared" si="1508"/>
        <v/>
      </c>
      <c r="D5309" t="str">
        <f t="shared" si="1501"/>
        <v/>
      </c>
      <c r="E5309" t="str">
        <f t="shared" si="1502"/>
        <v/>
      </c>
      <c r="F5309" s="5" t="str">
        <f t="shared" si="1503"/>
        <v/>
      </c>
      <c r="G5309" s="5" t="str">
        <f t="shared" si="1506"/>
        <v/>
      </c>
      <c r="H5309" t="str">
        <f t="shared" si="1509"/>
        <v/>
      </c>
      <c r="I5309" t="str">
        <f t="shared" si="1510"/>
        <v/>
      </c>
      <c r="J5309" t="str">
        <f t="shared" si="1518"/>
        <v/>
      </c>
      <c r="K5309" t="str">
        <f t="shared" si="1511"/>
        <v/>
      </c>
      <c r="L5309" t="str">
        <f t="shared" si="1512"/>
        <v/>
      </c>
      <c r="M5309" t="str">
        <f t="shared" si="1504"/>
        <v/>
      </c>
      <c r="N5309" t="str">
        <f t="shared" si="1513"/>
        <v/>
      </c>
      <c r="O5309" t="str">
        <f t="shared" si="1505"/>
        <v/>
      </c>
      <c r="P5309" t="str">
        <f t="shared" si="1514"/>
        <v/>
      </c>
      <c r="Q5309" t="str">
        <f t="shared" si="1515"/>
        <v/>
      </c>
      <c r="R5309" t="str">
        <f t="shared" si="1516"/>
        <v/>
      </c>
      <c r="T5309" t="str">
        <f t="shared" si="1517"/>
        <v/>
      </c>
    </row>
    <row r="5310" spans="1:20" x14ac:dyDescent="0.3">
      <c r="A5310" t="str">
        <f>IF($D$5-($D$5-(MAX($A$10:A5309)+1))&lt;=$D$5,$D$5-($D$5-(MAX($A$10:A5309)+1)),"")</f>
        <v/>
      </c>
      <c r="B5310" s="1" t="str">
        <f t="shared" si="1507"/>
        <v/>
      </c>
      <c r="C5310" s="1" t="str">
        <f t="shared" si="1508"/>
        <v/>
      </c>
      <c r="D5310" t="str">
        <f t="shared" si="1501"/>
        <v/>
      </c>
      <c r="E5310" t="str">
        <f t="shared" si="1502"/>
        <v/>
      </c>
      <c r="F5310" s="5" t="str">
        <f t="shared" si="1503"/>
        <v/>
      </c>
      <c r="G5310" s="5" t="str">
        <f t="shared" si="1506"/>
        <v/>
      </c>
      <c r="H5310" t="str">
        <f t="shared" si="1509"/>
        <v/>
      </c>
      <c r="I5310" t="str">
        <f t="shared" si="1510"/>
        <v/>
      </c>
      <c r="J5310" t="str">
        <f t="shared" si="1518"/>
        <v/>
      </c>
      <c r="K5310" t="str">
        <f t="shared" si="1511"/>
        <v/>
      </c>
      <c r="L5310" t="str">
        <f t="shared" si="1512"/>
        <v/>
      </c>
      <c r="M5310" t="str">
        <f t="shared" si="1504"/>
        <v/>
      </c>
      <c r="N5310" t="str">
        <f t="shared" si="1513"/>
        <v/>
      </c>
      <c r="O5310" t="str">
        <f t="shared" si="1505"/>
        <v/>
      </c>
      <c r="P5310" t="str">
        <f t="shared" si="1514"/>
        <v/>
      </c>
      <c r="Q5310" t="str">
        <f t="shared" si="1515"/>
        <v/>
      </c>
      <c r="R5310" t="str">
        <f t="shared" si="1516"/>
        <v/>
      </c>
      <c r="T5310" t="str">
        <f t="shared" si="1517"/>
        <v/>
      </c>
    </row>
    <row r="5311" spans="1:20" x14ac:dyDescent="0.3">
      <c r="A5311" t="str">
        <f>IF($D$5-($D$5-(MAX($A$10:A5310)+1))&lt;=$D$5,$D$5-($D$5-(MAX($A$10:A5310)+1)),"")</f>
        <v/>
      </c>
      <c r="B5311" s="1" t="str">
        <f t="shared" si="1507"/>
        <v/>
      </c>
      <c r="C5311" s="1" t="str">
        <f t="shared" si="1508"/>
        <v/>
      </c>
      <c r="D5311" t="str">
        <f t="shared" si="1501"/>
        <v/>
      </c>
      <c r="E5311" t="str">
        <f t="shared" si="1502"/>
        <v/>
      </c>
      <c r="F5311" s="5" t="str">
        <f t="shared" si="1503"/>
        <v/>
      </c>
      <c r="G5311" s="5" t="str">
        <f t="shared" si="1506"/>
        <v/>
      </c>
      <c r="H5311" t="str">
        <f t="shared" si="1509"/>
        <v/>
      </c>
      <c r="I5311" t="str">
        <f t="shared" si="1510"/>
        <v/>
      </c>
      <c r="J5311" t="str">
        <f t="shared" si="1518"/>
        <v/>
      </c>
      <c r="K5311" t="str">
        <f t="shared" si="1511"/>
        <v/>
      </c>
      <c r="L5311" t="str">
        <f t="shared" si="1512"/>
        <v/>
      </c>
      <c r="M5311" t="str">
        <f t="shared" si="1504"/>
        <v/>
      </c>
      <c r="N5311" t="str">
        <f t="shared" si="1513"/>
        <v/>
      </c>
      <c r="O5311" t="str">
        <f t="shared" si="1505"/>
        <v/>
      </c>
      <c r="P5311" t="str">
        <f t="shared" si="1514"/>
        <v/>
      </c>
      <c r="Q5311" t="str">
        <f t="shared" si="1515"/>
        <v/>
      </c>
      <c r="R5311" t="str">
        <f t="shared" si="1516"/>
        <v/>
      </c>
      <c r="T5311" t="str">
        <f t="shared" si="1517"/>
        <v/>
      </c>
    </row>
    <row r="5312" spans="1:20" x14ac:dyDescent="0.3">
      <c r="A5312" t="str">
        <f>IF($D$5-($D$5-(MAX($A$10:A5311)+1))&lt;=$D$5,$D$5-($D$5-(MAX($A$10:A5311)+1)),"")</f>
        <v/>
      </c>
      <c r="B5312" s="1" t="str">
        <f t="shared" si="1507"/>
        <v/>
      </c>
      <c r="C5312" s="1" t="str">
        <f t="shared" si="1508"/>
        <v/>
      </c>
      <c r="D5312" t="str">
        <f t="shared" si="1501"/>
        <v/>
      </c>
      <c r="E5312" t="str">
        <f t="shared" si="1502"/>
        <v/>
      </c>
      <c r="F5312" s="5" t="str">
        <f t="shared" si="1503"/>
        <v/>
      </c>
      <c r="G5312" s="5" t="str">
        <f t="shared" si="1506"/>
        <v/>
      </c>
      <c r="H5312" t="str">
        <f t="shared" si="1509"/>
        <v/>
      </c>
      <c r="I5312" t="str">
        <f t="shared" si="1510"/>
        <v/>
      </c>
      <c r="J5312" t="str">
        <f t="shared" si="1518"/>
        <v/>
      </c>
      <c r="K5312" t="str">
        <f t="shared" si="1511"/>
        <v/>
      </c>
      <c r="L5312" t="str">
        <f t="shared" si="1512"/>
        <v/>
      </c>
      <c r="M5312" t="str">
        <f t="shared" si="1504"/>
        <v/>
      </c>
      <c r="N5312" t="str">
        <f t="shared" si="1513"/>
        <v/>
      </c>
      <c r="O5312" t="str">
        <f t="shared" si="1505"/>
        <v/>
      </c>
      <c r="P5312" t="str">
        <f t="shared" si="1514"/>
        <v/>
      </c>
      <c r="Q5312" t="str">
        <f t="shared" si="1515"/>
        <v/>
      </c>
      <c r="R5312" t="str">
        <f t="shared" si="1516"/>
        <v/>
      </c>
      <c r="T5312" t="str">
        <f t="shared" si="1517"/>
        <v/>
      </c>
    </row>
    <row r="5313" spans="1:20" x14ac:dyDescent="0.3">
      <c r="A5313" t="str">
        <f>IF($D$5-($D$5-(MAX($A$10:A5312)+1))&lt;=$D$5,$D$5-($D$5-(MAX($A$10:A5312)+1)),"")</f>
        <v/>
      </c>
      <c r="B5313" s="1" t="str">
        <f t="shared" si="1507"/>
        <v/>
      </c>
      <c r="C5313" s="1" t="str">
        <f t="shared" si="1508"/>
        <v/>
      </c>
      <c r="D5313" t="str">
        <f t="shared" si="1501"/>
        <v/>
      </c>
      <c r="E5313" t="str">
        <f t="shared" si="1502"/>
        <v/>
      </c>
      <c r="F5313" s="5" t="str">
        <f t="shared" si="1503"/>
        <v/>
      </c>
      <c r="G5313" s="5" t="str">
        <f t="shared" si="1506"/>
        <v/>
      </c>
      <c r="H5313" t="str">
        <f t="shared" si="1509"/>
        <v/>
      </c>
      <c r="I5313" t="str">
        <f t="shared" si="1510"/>
        <v/>
      </c>
      <c r="J5313" t="str">
        <f t="shared" si="1518"/>
        <v/>
      </c>
      <c r="K5313" t="str">
        <f t="shared" si="1511"/>
        <v/>
      </c>
      <c r="L5313" t="str">
        <f t="shared" si="1512"/>
        <v/>
      </c>
      <c r="M5313" t="str">
        <f t="shared" si="1504"/>
        <v/>
      </c>
      <c r="N5313" t="str">
        <f t="shared" si="1513"/>
        <v/>
      </c>
      <c r="O5313" t="str">
        <f t="shared" si="1505"/>
        <v/>
      </c>
      <c r="P5313" t="str">
        <f t="shared" si="1514"/>
        <v/>
      </c>
      <c r="Q5313" t="str">
        <f t="shared" si="1515"/>
        <v/>
      </c>
      <c r="R5313" t="str">
        <f t="shared" si="1516"/>
        <v/>
      </c>
      <c r="T5313" t="str">
        <f t="shared" si="1517"/>
        <v/>
      </c>
    </row>
    <row r="5314" spans="1:20" x14ac:dyDescent="0.3">
      <c r="A5314" t="str">
        <f>IF($D$5-($D$5-(MAX($A$10:A5313)+1))&lt;=$D$5,$D$5-($D$5-(MAX($A$10:A5313)+1)),"")</f>
        <v/>
      </c>
      <c r="B5314" s="1" t="str">
        <f t="shared" si="1507"/>
        <v/>
      </c>
      <c r="C5314" s="1" t="str">
        <f t="shared" si="1508"/>
        <v/>
      </c>
      <c r="D5314" t="str">
        <f t="shared" si="1501"/>
        <v/>
      </c>
      <c r="E5314" t="str">
        <f t="shared" si="1502"/>
        <v/>
      </c>
      <c r="F5314" s="5" t="str">
        <f t="shared" si="1503"/>
        <v/>
      </c>
      <c r="G5314" s="5" t="str">
        <f t="shared" si="1506"/>
        <v/>
      </c>
      <c r="H5314" t="str">
        <f t="shared" si="1509"/>
        <v/>
      </c>
      <c r="I5314" t="str">
        <f t="shared" si="1510"/>
        <v/>
      </c>
      <c r="J5314" t="str">
        <f t="shared" si="1518"/>
        <v/>
      </c>
      <c r="K5314" t="str">
        <f t="shared" si="1511"/>
        <v/>
      </c>
      <c r="L5314" t="str">
        <f t="shared" si="1512"/>
        <v/>
      </c>
      <c r="M5314" t="str">
        <f t="shared" si="1504"/>
        <v/>
      </c>
      <c r="N5314" t="str">
        <f t="shared" si="1513"/>
        <v/>
      </c>
      <c r="O5314" t="str">
        <f t="shared" si="1505"/>
        <v/>
      </c>
      <c r="P5314" t="str">
        <f t="shared" si="1514"/>
        <v/>
      </c>
      <c r="Q5314" t="str">
        <f t="shared" si="1515"/>
        <v/>
      </c>
      <c r="R5314" t="str">
        <f t="shared" si="1516"/>
        <v/>
      </c>
      <c r="T5314" t="str">
        <f t="shared" si="1517"/>
        <v/>
      </c>
    </row>
    <row r="5315" spans="1:20" x14ac:dyDescent="0.3">
      <c r="A5315" t="str">
        <f>IF($D$5-($D$5-(MAX($A$10:A5314)+1))&lt;=$D$5,$D$5-($D$5-(MAX($A$10:A5314)+1)),"")</f>
        <v/>
      </c>
      <c r="B5315" s="1" t="str">
        <f t="shared" si="1507"/>
        <v/>
      </c>
      <c r="C5315" s="1" t="str">
        <f t="shared" si="1508"/>
        <v/>
      </c>
      <c r="D5315" t="str">
        <f t="shared" si="1501"/>
        <v/>
      </c>
      <c r="E5315" t="str">
        <f t="shared" si="1502"/>
        <v/>
      </c>
      <c r="F5315" s="5" t="str">
        <f t="shared" si="1503"/>
        <v/>
      </c>
      <c r="G5315" s="5" t="str">
        <f t="shared" si="1506"/>
        <v/>
      </c>
      <c r="H5315" t="str">
        <f t="shared" si="1509"/>
        <v/>
      </c>
      <c r="I5315" t="str">
        <f t="shared" si="1510"/>
        <v/>
      </c>
      <c r="J5315" t="str">
        <f t="shared" si="1518"/>
        <v/>
      </c>
      <c r="K5315" t="str">
        <f t="shared" si="1511"/>
        <v/>
      </c>
      <c r="L5315" t="str">
        <f t="shared" si="1512"/>
        <v/>
      </c>
      <c r="M5315" t="str">
        <f t="shared" si="1504"/>
        <v/>
      </c>
      <c r="N5315" t="str">
        <f t="shared" si="1513"/>
        <v/>
      </c>
      <c r="O5315" t="str">
        <f t="shared" si="1505"/>
        <v/>
      </c>
      <c r="P5315" t="str">
        <f t="shared" si="1514"/>
        <v/>
      </c>
      <c r="Q5315" t="str">
        <f t="shared" si="1515"/>
        <v/>
      </c>
      <c r="R5315" t="str">
        <f t="shared" si="1516"/>
        <v/>
      </c>
      <c r="T5315" t="str">
        <f t="shared" si="1517"/>
        <v/>
      </c>
    </row>
    <row r="5316" spans="1:20" x14ac:dyDescent="0.3">
      <c r="A5316" t="str">
        <f>IF($D$5-($D$5-(MAX($A$10:A5315)+1))&lt;=$D$5,$D$5-($D$5-(MAX($A$10:A5315)+1)),"")</f>
        <v/>
      </c>
      <c r="B5316" s="1" t="str">
        <f t="shared" si="1507"/>
        <v/>
      </c>
      <c r="C5316" s="1" t="str">
        <f t="shared" si="1508"/>
        <v/>
      </c>
      <c r="D5316" t="str">
        <f t="shared" si="1501"/>
        <v/>
      </c>
      <c r="E5316" t="str">
        <f t="shared" si="1502"/>
        <v/>
      </c>
      <c r="F5316" s="5" t="str">
        <f t="shared" si="1503"/>
        <v/>
      </c>
      <c r="G5316" s="5" t="str">
        <f t="shared" si="1506"/>
        <v/>
      </c>
      <c r="H5316" t="str">
        <f t="shared" si="1509"/>
        <v/>
      </c>
      <c r="I5316" t="str">
        <f t="shared" si="1510"/>
        <v/>
      </c>
      <c r="J5316" t="str">
        <f t="shared" si="1518"/>
        <v/>
      </c>
      <c r="K5316" t="str">
        <f t="shared" si="1511"/>
        <v/>
      </c>
      <c r="L5316" t="str">
        <f t="shared" si="1512"/>
        <v/>
      </c>
      <c r="M5316" t="str">
        <f t="shared" si="1504"/>
        <v/>
      </c>
      <c r="N5316" t="str">
        <f t="shared" si="1513"/>
        <v/>
      </c>
      <c r="O5316" t="str">
        <f t="shared" si="1505"/>
        <v/>
      </c>
      <c r="P5316" t="str">
        <f t="shared" si="1514"/>
        <v/>
      </c>
      <c r="Q5316" t="str">
        <f t="shared" si="1515"/>
        <v/>
      </c>
      <c r="R5316" t="str">
        <f t="shared" si="1516"/>
        <v/>
      </c>
      <c r="T5316" t="str">
        <f t="shared" si="1517"/>
        <v/>
      </c>
    </row>
    <row r="5317" spans="1:20" x14ac:dyDescent="0.3">
      <c r="A5317" t="str">
        <f>IF($D$5-($D$5-(MAX($A$10:A5316)+1))&lt;=$D$5,$D$5-($D$5-(MAX($A$10:A5316)+1)),"")</f>
        <v/>
      </c>
      <c r="B5317" s="1" t="str">
        <f t="shared" si="1507"/>
        <v/>
      </c>
      <c r="C5317" s="1" t="str">
        <f t="shared" si="1508"/>
        <v/>
      </c>
      <c r="D5317" t="str">
        <f t="shared" si="1501"/>
        <v/>
      </c>
      <c r="E5317" t="str">
        <f t="shared" si="1502"/>
        <v/>
      </c>
      <c r="F5317" s="5" t="str">
        <f t="shared" si="1503"/>
        <v/>
      </c>
      <c r="G5317" s="5" t="str">
        <f t="shared" si="1506"/>
        <v/>
      </c>
      <c r="H5317" t="str">
        <f t="shared" si="1509"/>
        <v/>
      </c>
      <c r="I5317" t="str">
        <f t="shared" si="1510"/>
        <v/>
      </c>
      <c r="J5317" t="str">
        <f t="shared" si="1518"/>
        <v/>
      </c>
      <c r="K5317" t="str">
        <f t="shared" si="1511"/>
        <v/>
      </c>
      <c r="L5317" t="str">
        <f t="shared" si="1512"/>
        <v/>
      </c>
      <c r="M5317" t="str">
        <f t="shared" si="1504"/>
        <v/>
      </c>
      <c r="N5317" t="str">
        <f t="shared" si="1513"/>
        <v/>
      </c>
      <c r="O5317" t="str">
        <f t="shared" si="1505"/>
        <v/>
      </c>
      <c r="P5317" t="str">
        <f t="shared" si="1514"/>
        <v/>
      </c>
      <c r="Q5317" t="str">
        <f t="shared" si="1515"/>
        <v/>
      </c>
      <c r="R5317" t="str">
        <f t="shared" si="1516"/>
        <v/>
      </c>
      <c r="T5317" t="str">
        <f t="shared" si="1517"/>
        <v/>
      </c>
    </row>
    <row r="5318" spans="1:20" x14ac:dyDescent="0.3">
      <c r="A5318" t="str">
        <f>IF($D$5-($D$5-(MAX($A$10:A5317)+1))&lt;=$D$5,$D$5-($D$5-(MAX($A$10:A5317)+1)),"")</f>
        <v/>
      </c>
      <c r="B5318" s="1" t="str">
        <f t="shared" si="1507"/>
        <v/>
      </c>
      <c r="C5318" s="1" t="str">
        <f t="shared" si="1508"/>
        <v/>
      </c>
      <c r="D5318" t="str">
        <f t="shared" si="1501"/>
        <v/>
      </c>
      <c r="E5318" t="str">
        <f t="shared" si="1502"/>
        <v/>
      </c>
      <c r="F5318" s="5" t="str">
        <f t="shared" si="1503"/>
        <v/>
      </c>
      <c r="G5318" s="5" t="str">
        <f t="shared" si="1506"/>
        <v/>
      </c>
      <c r="H5318" t="str">
        <f t="shared" si="1509"/>
        <v/>
      </c>
      <c r="I5318" t="str">
        <f t="shared" si="1510"/>
        <v/>
      </c>
      <c r="J5318" t="str">
        <f t="shared" si="1518"/>
        <v/>
      </c>
      <c r="K5318" t="str">
        <f t="shared" si="1511"/>
        <v/>
      </c>
      <c r="L5318" t="str">
        <f t="shared" si="1512"/>
        <v/>
      </c>
      <c r="M5318" t="str">
        <f t="shared" si="1504"/>
        <v/>
      </c>
      <c r="N5318" t="str">
        <f t="shared" si="1513"/>
        <v/>
      </c>
      <c r="O5318" t="str">
        <f t="shared" si="1505"/>
        <v/>
      </c>
      <c r="P5318" t="str">
        <f t="shared" si="1514"/>
        <v/>
      </c>
      <c r="Q5318" t="str">
        <f t="shared" si="1515"/>
        <v/>
      </c>
      <c r="R5318" t="str">
        <f t="shared" si="1516"/>
        <v/>
      </c>
      <c r="T5318" t="str">
        <f t="shared" si="1517"/>
        <v/>
      </c>
    </row>
    <row r="5319" spans="1:20" x14ac:dyDescent="0.3">
      <c r="A5319" t="str">
        <f>IF($D$5-($D$5-(MAX($A$10:A5318)+1))&lt;=$D$5,$D$5-($D$5-(MAX($A$10:A5318)+1)),"")</f>
        <v/>
      </c>
      <c r="B5319" s="1" t="str">
        <f t="shared" si="1507"/>
        <v/>
      </c>
      <c r="C5319" s="1" t="str">
        <f t="shared" si="1508"/>
        <v/>
      </c>
      <c r="D5319" t="str">
        <f t="shared" si="1501"/>
        <v/>
      </c>
      <c r="E5319" t="str">
        <f t="shared" si="1502"/>
        <v/>
      </c>
      <c r="F5319" s="5" t="str">
        <f t="shared" si="1503"/>
        <v/>
      </c>
      <c r="G5319" s="5" t="str">
        <f t="shared" si="1506"/>
        <v/>
      </c>
      <c r="H5319" t="str">
        <f t="shared" si="1509"/>
        <v/>
      </c>
      <c r="I5319" t="str">
        <f t="shared" si="1510"/>
        <v/>
      </c>
      <c r="J5319" t="str">
        <f t="shared" si="1518"/>
        <v/>
      </c>
      <c r="K5319" t="str">
        <f t="shared" si="1511"/>
        <v/>
      </c>
      <c r="L5319" t="str">
        <f t="shared" si="1512"/>
        <v/>
      </c>
      <c r="M5319" t="str">
        <f t="shared" si="1504"/>
        <v/>
      </c>
      <c r="N5319" t="str">
        <f t="shared" si="1513"/>
        <v/>
      </c>
      <c r="O5319" t="str">
        <f t="shared" si="1505"/>
        <v/>
      </c>
      <c r="P5319" t="str">
        <f t="shared" si="1514"/>
        <v/>
      </c>
      <c r="Q5319" t="str">
        <f t="shared" si="1515"/>
        <v/>
      </c>
      <c r="R5319" t="str">
        <f t="shared" si="1516"/>
        <v/>
      </c>
      <c r="T5319" t="str">
        <f t="shared" si="1517"/>
        <v/>
      </c>
    </row>
    <row r="5320" spans="1:20" x14ac:dyDescent="0.3">
      <c r="A5320" t="str">
        <f>IF($D$5-($D$5-(MAX($A$10:A5319)+1))&lt;=$D$5,$D$5-($D$5-(MAX($A$10:A5319)+1)),"")</f>
        <v/>
      </c>
      <c r="B5320" s="1" t="str">
        <f t="shared" si="1507"/>
        <v/>
      </c>
      <c r="C5320" s="1" t="str">
        <f t="shared" si="1508"/>
        <v/>
      </c>
      <c r="D5320" t="str">
        <f t="shared" si="1501"/>
        <v/>
      </c>
      <c r="E5320" t="str">
        <f t="shared" si="1502"/>
        <v/>
      </c>
      <c r="F5320" s="5" t="str">
        <f t="shared" si="1503"/>
        <v/>
      </c>
      <c r="G5320" s="5" t="str">
        <f t="shared" si="1506"/>
        <v/>
      </c>
      <c r="H5320" t="str">
        <f t="shared" si="1509"/>
        <v/>
      </c>
      <c r="I5320" t="str">
        <f t="shared" si="1510"/>
        <v/>
      </c>
      <c r="J5320" t="str">
        <f t="shared" si="1518"/>
        <v/>
      </c>
      <c r="K5320" t="str">
        <f t="shared" si="1511"/>
        <v/>
      </c>
      <c r="L5320" t="str">
        <f t="shared" si="1512"/>
        <v/>
      </c>
      <c r="M5320" t="str">
        <f t="shared" si="1504"/>
        <v/>
      </c>
      <c r="N5320" t="str">
        <f t="shared" si="1513"/>
        <v/>
      </c>
      <c r="O5320" t="str">
        <f t="shared" si="1505"/>
        <v/>
      </c>
      <c r="P5320" t="str">
        <f t="shared" si="1514"/>
        <v/>
      </c>
      <c r="Q5320" t="str">
        <f t="shared" si="1515"/>
        <v/>
      </c>
      <c r="R5320" t="str">
        <f t="shared" si="1516"/>
        <v/>
      </c>
      <c r="T5320" t="str">
        <f t="shared" si="1517"/>
        <v/>
      </c>
    </row>
    <row r="5321" spans="1:20" x14ac:dyDescent="0.3">
      <c r="A5321" t="str">
        <f>IF($D$5-($D$5-(MAX($A$10:A5320)+1))&lt;=$D$5,$D$5-($D$5-(MAX($A$10:A5320)+1)),"")</f>
        <v/>
      </c>
      <c r="B5321" s="1" t="str">
        <f t="shared" si="1507"/>
        <v/>
      </c>
      <c r="C5321" s="1" t="str">
        <f t="shared" si="1508"/>
        <v/>
      </c>
      <c r="D5321" t="str">
        <f t="shared" si="1501"/>
        <v/>
      </c>
      <c r="E5321" t="str">
        <f t="shared" si="1502"/>
        <v/>
      </c>
      <c r="F5321" s="5" t="str">
        <f t="shared" si="1503"/>
        <v/>
      </c>
      <c r="G5321" s="5" t="str">
        <f t="shared" si="1506"/>
        <v/>
      </c>
      <c r="H5321" t="str">
        <f t="shared" si="1509"/>
        <v/>
      </c>
      <c r="I5321" t="str">
        <f t="shared" si="1510"/>
        <v/>
      </c>
      <c r="J5321" t="str">
        <f t="shared" si="1518"/>
        <v/>
      </c>
      <c r="K5321" t="str">
        <f t="shared" si="1511"/>
        <v/>
      </c>
      <c r="L5321" t="str">
        <f t="shared" si="1512"/>
        <v/>
      </c>
      <c r="M5321" t="str">
        <f t="shared" si="1504"/>
        <v/>
      </c>
      <c r="N5321" t="str">
        <f t="shared" si="1513"/>
        <v/>
      </c>
      <c r="O5321" t="str">
        <f t="shared" si="1505"/>
        <v/>
      </c>
      <c r="P5321" t="str">
        <f t="shared" si="1514"/>
        <v/>
      </c>
      <c r="Q5321" t="str">
        <f t="shared" si="1515"/>
        <v/>
      </c>
      <c r="R5321" t="str">
        <f t="shared" si="1516"/>
        <v/>
      </c>
      <c r="T5321" t="str">
        <f t="shared" si="1517"/>
        <v/>
      </c>
    </row>
    <row r="5322" spans="1:20" x14ac:dyDescent="0.3">
      <c r="A5322" t="str">
        <f>IF($D$5-($D$5-(MAX($A$10:A5321)+1))&lt;=$D$5,$D$5-($D$5-(MAX($A$10:A5321)+1)),"")</f>
        <v/>
      </c>
      <c r="B5322" s="1" t="str">
        <f t="shared" si="1507"/>
        <v/>
      </c>
      <c r="C5322" s="1" t="str">
        <f t="shared" si="1508"/>
        <v/>
      </c>
      <c r="D5322" t="str">
        <f t="shared" si="1501"/>
        <v/>
      </c>
      <c r="E5322" t="str">
        <f t="shared" si="1502"/>
        <v/>
      </c>
      <c r="F5322" s="5" t="str">
        <f t="shared" si="1503"/>
        <v/>
      </c>
      <c r="G5322" s="5" t="str">
        <f t="shared" si="1506"/>
        <v/>
      </c>
      <c r="H5322" t="str">
        <f t="shared" si="1509"/>
        <v/>
      </c>
      <c r="I5322" t="str">
        <f t="shared" si="1510"/>
        <v/>
      </c>
      <c r="J5322" t="str">
        <f t="shared" si="1518"/>
        <v/>
      </c>
      <c r="K5322" t="str">
        <f t="shared" si="1511"/>
        <v/>
      </c>
      <c r="L5322" t="str">
        <f t="shared" si="1512"/>
        <v/>
      </c>
      <c r="M5322" t="str">
        <f t="shared" si="1504"/>
        <v/>
      </c>
      <c r="N5322" t="str">
        <f t="shared" si="1513"/>
        <v/>
      </c>
      <c r="O5322" t="str">
        <f t="shared" si="1505"/>
        <v/>
      </c>
      <c r="P5322" t="str">
        <f t="shared" si="1514"/>
        <v/>
      </c>
      <c r="Q5322" t="str">
        <f t="shared" si="1515"/>
        <v/>
      </c>
      <c r="R5322" t="str">
        <f t="shared" si="1516"/>
        <v/>
      </c>
      <c r="T5322" t="str">
        <f t="shared" si="1517"/>
        <v/>
      </c>
    </row>
    <row r="5323" spans="1:20" x14ac:dyDescent="0.3">
      <c r="A5323" t="str">
        <f>IF($D$5-($D$5-(MAX($A$10:A5322)+1))&lt;=$D$5,$D$5-($D$5-(MAX($A$10:A5322)+1)),"")</f>
        <v/>
      </c>
      <c r="B5323" s="1" t="str">
        <f t="shared" si="1507"/>
        <v/>
      </c>
      <c r="C5323" s="1" t="str">
        <f t="shared" si="1508"/>
        <v/>
      </c>
      <c r="D5323" t="str">
        <f t="shared" si="1501"/>
        <v/>
      </c>
      <c r="E5323" t="str">
        <f t="shared" si="1502"/>
        <v/>
      </c>
      <c r="F5323" s="5" t="str">
        <f t="shared" si="1503"/>
        <v/>
      </c>
      <c r="G5323" s="5" t="str">
        <f t="shared" si="1506"/>
        <v/>
      </c>
      <c r="H5323" t="str">
        <f t="shared" si="1509"/>
        <v/>
      </c>
      <c r="I5323" t="str">
        <f t="shared" si="1510"/>
        <v/>
      </c>
      <c r="J5323" t="str">
        <f t="shared" si="1518"/>
        <v/>
      </c>
      <c r="K5323" t="str">
        <f t="shared" si="1511"/>
        <v/>
      </c>
      <c r="L5323" t="str">
        <f t="shared" si="1512"/>
        <v/>
      </c>
      <c r="M5323" t="str">
        <f t="shared" si="1504"/>
        <v/>
      </c>
      <c r="N5323" t="str">
        <f t="shared" si="1513"/>
        <v/>
      </c>
      <c r="O5323" t="str">
        <f t="shared" si="1505"/>
        <v/>
      </c>
      <c r="P5323" t="str">
        <f t="shared" si="1514"/>
        <v/>
      </c>
      <c r="Q5323" t="str">
        <f t="shared" si="1515"/>
        <v/>
      </c>
      <c r="R5323" t="str">
        <f t="shared" si="1516"/>
        <v/>
      </c>
      <c r="T5323" t="str">
        <f t="shared" si="1517"/>
        <v/>
      </c>
    </row>
    <row r="5324" spans="1:20" x14ac:dyDescent="0.3">
      <c r="A5324" t="str">
        <f>IF($D$5-($D$5-(MAX($A$10:A5323)+1))&lt;=$D$5,$D$5-($D$5-(MAX($A$10:A5323)+1)),"")</f>
        <v/>
      </c>
      <c r="B5324" s="1" t="str">
        <f t="shared" si="1507"/>
        <v/>
      </c>
      <c r="C5324" s="1" t="str">
        <f t="shared" si="1508"/>
        <v/>
      </c>
      <c r="D5324" t="str">
        <f t="shared" si="1501"/>
        <v/>
      </c>
      <c r="E5324" t="str">
        <f t="shared" si="1502"/>
        <v/>
      </c>
      <c r="F5324" s="5" t="str">
        <f t="shared" si="1503"/>
        <v/>
      </c>
      <c r="G5324" s="5" t="str">
        <f t="shared" si="1506"/>
        <v/>
      </c>
      <c r="H5324" t="str">
        <f t="shared" si="1509"/>
        <v/>
      </c>
      <c r="I5324" t="str">
        <f t="shared" si="1510"/>
        <v/>
      </c>
      <c r="J5324" t="str">
        <f t="shared" si="1518"/>
        <v/>
      </c>
      <c r="K5324" t="str">
        <f t="shared" si="1511"/>
        <v/>
      </c>
      <c r="L5324" t="str">
        <f t="shared" si="1512"/>
        <v/>
      </c>
      <c r="M5324" t="str">
        <f t="shared" si="1504"/>
        <v/>
      </c>
      <c r="N5324" t="str">
        <f t="shared" si="1513"/>
        <v/>
      </c>
      <c r="O5324" t="str">
        <f t="shared" si="1505"/>
        <v/>
      </c>
      <c r="P5324" t="str">
        <f t="shared" si="1514"/>
        <v/>
      </c>
      <c r="Q5324" t="str">
        <f t="shared" si="1515"/>
        <v/>
      </c>
      <c r="R5324" t="str">
        <f t="shared" si="1516"/>
        <v/>
      </c>
      <c r="T5324" t="str">
        <f t="shared" si="1517"/>
        <v/>
      </c>
    </row>
    <row r="5325" spans="1:20" x14ac:dyDescent="0.3">
      <c r="A5325" t="str">
        <f>IF($D$5-($D$5-(MAX($A$10:A5324)+1))&lt;=$D$5,$D$5-($D$5-(MAX($A$10:A5324)+1)),"")</f>
        <v/>
      </c>
      <c r="B5325" s="1" t="str">
        <f t="shared" si="1507"/>
        <v/>
      </c>
      <c r="C5325" s="1" t="str">
        <f t="shared" si="1508"/>
        <v/>
      </c>
      <c r="D5325" t="str">
        <f t="shared" ref="D5325:D5388" si="1519">IF($A5325="","",IF($G$3="Yes",LEFT($C5325,6),IF($B5325&lt;=$G5324,$D5324,IF(AND($B5324=$G5324,$E5324&lt;$D$6),$D5324+1,$D5324+(101-$D$6)))))</f>
        <v/>
      </c>
      <c r="E5325" t="str">
        <f t="shared" ref="E5325:E5388" si="1520">IF($A5325="","",IF($G$3="Yes",MONTH($B5325),VALUE(RIGHT($D5325,2))))</f>
        <v/>
      </c>
      <c r="F5325" s="5" t="str">
        <f t="shared" ref="F5325:F5388" si="1521">IF($A5325="","",IF($G$3="yes",EOMONTH($B5325,-1)+1,IF($J$2="yes",EOMONTH($B5325,-1)+1,IF($G5323&lt;$B5325,$B5325,$F5323))))</f>
        <v/>
      </c>
      <c r="G5325" s="5" t="str">
        <f t="shared" si="1506"/>
        <v/>
      </c>
      <c r="H5325" t="str">
        <f t="shared" si="1509"/>
        <v/>
      </c>
      <c r="I5325" t="str">
        <f t="shared" si="1510"/>
        <v/>
      </c>
      <c r="J5325" t="str">
        <f t="shared" si="1518"/>
        <v/>
      </c>
      <c r="K5325" t="str">
        <f t="shared" si="1511"/>
        <v/>
      </c>
      <c r="L5325" t="str">
        <f t="shared" si="1512"/>
        <v/>
      </c>
      <c r="M5325" t="str">
        <f t="shared" ref="M5325:M5388" si="1522">IF($A5325="","",IF($G$3="yes",WEEKNUM($B5325),IF($H5325&gt;$H5324,1,IF($O5325&lt;&gt;$D$2,$M5324,$M5324+1))))</f>
        <v/>
      </c>
      <c r="N5325" t="str">
        <f t="shared" si="1513"/>
        <v/>
      </c>
      <c r="O5325" t="str">
        <f t="shared" ref="O5325:O5388" si="1523">TEXT($B5325,"Dddd")</f>
        <v/>
      </c>
      <c r="P5325" t="str">
        <f t="shared" si="1514"/>
        <v/>
      </c>
      <c r="Q5325" t="str">
        <f t="shared" si="1515"/>
        <v/>
      </c>
      <c r="R5325" t="str">
        <f t="shared" si="1516"/>
        <v/>
      </c>
      <c r="T5325" t="str">
        <f t="shared" si="1517"/>
        <v/>
      </c>
    </row>
    <row r="5326" spans="1:20" x14ac:dyDescent="0.3">
      <c r="A5326" t="str">
        <f>IF($D$5-($D$5-(MAX($A$10:A5325)+1))&lt;=$D$5,$D$5-($D$5-(MAX($A$10:A5325)+1)),"")</f>
        <v/>
      </c>
      <c r="B5326" s="1" t="str">
        <f t="shared" si="1507"/>
        <v/>
      </c>
      <c r="C5326" s="1" t="str">
        <f t="shared" si="1508"/>
        <v/>
      </c>
      <c r="D5326" t="str">
        <f t="shared" si="1519"/>
        <v/>
      </c>
      <c r="E5326" t="str">
        <f t="shared" si="1520"/>
        <v/>
      </c>
      <c r="F5326" s="5" t="str">
        <f t="shared" si="1521"/>
        <v/>
      </c>
      <c r="G5326" s="5" t="str">
        <f t="shared" ref="G5326:G5389" si="1524">IF($A5326="","",(IF($G$3="yes",EOMONTH($B5326,0),IF($J$2="yes",EOMONTH($B5326,0),IF($E5326&lt;=
MOD(DATE(YEAR($B5326),12,31)-DATE(YEAR($B5326),1,1)+1,$D$6),$F5326+ROUNDUP((DATE(YEAR($B5326),12,31)-DATE(YEAR($B5326),1,1)+1)/$D$6,0)-1,$F5326+ROUNDDOWN((DATE(YEAR($B5326),12,31)-DATE(YEAR($B5326),1,1)+1)/$D$6,0)-1)))))</f>
        <v/>
      </c>
      <c r="H5326" t="str">
        <f t="shared" si="1509"/>
        <v/>
      </c>
      <c r="I5326" t="str">
        <f t="shared" si="1510"/>
        <v/>
      </c>
      <c r="J5326" t="str">
        <f t="shared" si="1518"/>
        <v/>
      </c>
      <c r="K5326" t="str">
        <f t="shared" si="1511"/>
        <v/>
      </c>
      <c r="L5326" t="str">
        <f t="shared" si="1512"/>
        <v/>
      </c>
      <c r="M5326" t="str">
        <f t="shared" si="1522"/>
        <v/>
      </c>
      <c r="N5326" t="str">
        <f t="shared" si="1513"/>
        <v/>
      </c>
      <c r="O5326" t="str">
        <f t="shared" si="1523"/>
        <v/>
      </c>
      <c r="P5326" t="str">
        <f t="shared" si="1514"/>
        <v/>
      </c>
      <c r="Q5326" t="str">
        <f t="shared" si="1515"/>
        <v/>
      </c>
      <c r="R5326" t="str">
        <f t="shared" si="1516"/>
        <v/>
      </c>
      <c r="T5326" t="str">
        <f t="shared" si="1517"/>
        <v/>
      </c>
    </row>
    <row r="5327" spans="1:20" x14ac:dyDescent="0.3">
      <c r="A5327" t="str">
        <f>IF($D$5-($D$5-(MAX($A$10:A5326)+1))&lt;=$D$5,$D$5-($D$5-(MAX($A$10:A5326)+1)),"")</f>
        <v/>
      </c>
      <c r="B5327" s="1" t="str">
        <f t="shared" ref="B5327:B5390" si="1525">IF($A5327="","",$D$3+$A5327)</f>
        <v/>
      </c>
      <c r="C5327" s="1" t="str">
        <f t="shared" ref="C5327:C5390" si="1526">IF($A5327="","",TEXT($D$3+$A5327,"yyyymmdd"))</f>
        <v/>
      </c>
      <c r="D5327" t="str">
        <f t="shared" si="1519"/>
        <v/>
      </c>
      <c r="E5327" t="str">
        <f t="shared" si="1520"/>
        <v/>
      </c>
      <c r="F5327" s="5" t="str">
        <f t="shared" si="1521"/>
        <v/>
      </c>
      <c r="G5327" s="5" t="str">
        <f t="shared" si="1524"/>
        <v/>
      </c>
      <c r="H5327" t="str">
        <f t="shared" ref="H5327:H5390" si="1527">IF($A5327="","",IF($G$3="Yes",LEFT($C5327,4),LEFT($D5327,4)))</f>
        <v/>
      </c>
      <c r="I5327" t="str">
        <f t="shared" ref="I5327:I5390" si="1528">IF($A5327="","","Yr - "&amp;H5327)</f>
        <v/>
      </c>
      <c r="J5327" t="str">
        <f t="shared" si="1518"/>
        <v/>
      </c>
      <c r="K5327" t="str">
        <f t="shared" ref="K5327:K5390" si="1529">IF($A5327="","","Qtr - "&amp;J5327)</f>
        <v/>
      </c>
      <c r="L5327" t="str">
        <f t="shared" ref="L5327:L5390" si="1530">IF($A5327="","",IF($G$3="Yes",TEXT($B5327,"Mmmm"),TEXT($F5327,"Mmmm")))</f>
        <v/>
      </c>
      <c r="M5327" t="str">
        <f t="shared" si="1522"/>
        <v/>
      </c>
      <c r="N5327" t="str">
        <f t="shared" ref="N5327:N5390" si="1531">IF($A5327="","","Wk - "&amp;M5327)</f>
        <v/>
      </c>
      <c r="O5327" t="str">
        <f t="shared" si="1523"/>
        <v/>
      </c>
      <c r="P5327" t="str">
        <f t="shared" ref="P5327:P5390" si="1532">IF($A5327="","",LEFT(C5327,4))</f>
        <v/>
      </c>
      <c r="Q5327" t="str">
        <f t="shared" ref="Q5327:Q5390" si="1533">IF($A5327="","",MONTH($B5327))</f>
        <v/>
      </c>
      <c r="R5327" t="str">
        <f t="shared" ref="R5327:R5390" si="1534">IF($A5327="","",WEEKDAY(B5327))</f>
        <v/>
      </c>
      <c r="T5327" t="str">
        <f t="shared" ref="T5327:T5390" si="1535">IF($A5327="","","select '"&amp;C5327&amp;"' as [MemberId],'"&amp;D5327&amp;"' as [FYPeriod],'"&amp;E5327&amp;"' as [FYPeriodInYear],'"&amp;TEXT(F5327,"yyyy-mm-dd")&amp;"' as [PeriodStart],'"&amp;TEXT(G5327,"yyyy-mm-dd")&amp;"' as [PeriodEnd],'"&amp;H5327&amp;"' as [FYYear],'"&amp;I5327&amp;"' as [FYYearLabel],'"&amp;J5327&amp;"' as [FYQuarter],'"&amp;K5327&amp;"' as [FYQuarterLabel],'"&amp;L5327&amp;"' as [FYMonthLabel],'"&amp;M5327&amp;"' as [FYWeek],'"&amp;N5327&amp;"' as [FYWeekLabel],'"&amp;O5327&amp;"' as [Day],'"&amp;P5327&amp;"' as [CalendarYear],'"&amp;Q5327&amp;"' as [CalendarMonth],'"&amp;R5327&amp;"' as [CalendarDay],Null as [Entity]"&amp;IF(A5328="",""," union all"))</f>
        <v/>
      </c>
    </row>
    <row r="5328" spans="1:20" x14ac:dyDescent="0.3">
      <c r="A5328" t="str">
        <f>IF($D$5-($D$5-(MAX($A$10:A5327)+1))&lt;=$D$5,$D$5-($D$5-(MAX($A$10:A5327)+1)),"")</f>
        <v/>
      </c>
      <c r="B5328" s="1" t="str">
        <f t="shared" si="1525"/>
        <v/>
      </c>
      <c r="C5328" s="1" t="str">
        <f t="shared" si="1526"/>
        <v/>
      </c>
      <c r="D5328" t="str">
        <f t="shared" si="1519"/>
        <v/>
      </c>
      <c r="E5328" t="str">
        <f t="shared" si="1520"/>
        <v/>
      </c>
      <c r="F5328" s="5" t="str">
        <f t="shared" si="1521"/>
        <v/>
      </c>
      <c r="G5328" s="5" t="str">
        <f t="shared" si="1524"/>
        <v/>
      </c>
      <c r="H5328" t="str">
        <f t="shared" si="1527"/>
        <v/>
      </c>
      <c r="I5328" t="str">
        <f t="shared" si="1528"/>
        <v/>
      </c>
      <c r="J5328" t="str">
        <f t="shared" si="1518"/>
        <v/>
      </c>
      <c r="K5328" t="str">
        <f t="shared" si="1529"/>
        <v/>
      </c>
      <c r="L5328" t="str">
        <f t="shared" si="1530"/>
        <v/>
      </c>
      <c r="M5328" t="str">
        <f t="shared" si="1522"/>
        <v/>
      </c>
      <c r="N5328" t="str">
        <f t="shared" si="1531"/>
        <v/>
      </c>
      <c r="O5328" t="str">
        <f t="shared" si="1523"/>
        <v/>
      </c>
      <c r="P5328" t="str">
        <f t="shared" si="1532"/>
        <v/>
      </c>
      <c r="Q5328" t="str">
        <f t="shared" si="1533"/>
        <v/>
      </c>
      <c r="R5328" t="str">
        <f t="shared" si="1534"/>
        <v/>
      </c>
      <c r="T5328" t="str">
        <f t="shared" si="1535"/>
        <v/>
      </c>
    </row>
    <row r="5329" spans="1:20" x14ac:dyDescent="0.3">
      <c r="A5329" t="str">
        <f>IF($D$5-($D$5-(MAX($A$10:A5328)+1))&lt;=$D$5,$D$5-($D$5-(MAX($A$10:A5328)+1)),"")</f>
        <v/>
      </c>
      <c r="B5329" s="1" t="str">
        <f t="shared" si="1525"/>
        <v/>
      </c>
      <c r="C5329" s="1" t="str">
        <f t="shared" si="1526"/>
        <v/>
      </c>
      <c r="D5329" t="str">
        <f t="shared" si="1519"/>
        <v/>
      </c>
      <c r="E5329" t="str">
        <f t="shared" si="1520"/>
        <v/>
      </c>
      <c r="F5329" s="5" t="str">
        <f t="shared" si="1521"/>
        <v/>
      </c>
      <c r="G5329" s="5" t="str">
        <f t="shared" si="1524"/>
        <v/>
      </c>
      <c r="H5329" t="str">
        <f t="shared" si="1527"/>
        <v/>
      </c>
      <c r="I5329" t="str">
        <f t="shared" si="1528"/>
        <v/>
      </c>
      <c r="J5329" t="str">
        <f t="shared" si="1518"/>
        <v/>
      </c>
      <c r="K5329" t="str">
        <f t="shared" si="1529"/>
        <v/>
      </c>
      <c r="L5329" t="str">
        <f t="shared" si="1530"/>
        <v/>
      </c>
      <c r="M5329" t="str">
        <f t="shared" si="1522"/>
        <v/>
      </c>
      <c r="N5329" t="str">
        <f t="shared" si="1531"/>
        <v/>
      </c>
      <c r="O5329" t="str">
        <f t="shared" si="1523"/>
        <v/>
      </c>
      <c r="P5329" t="str">
        <f t="shared" si="1532"/>
        <v/>
      </c>
      <c r="Q5329" t="str">
        <f t="shared" si="1533"/>
        <v/>
      </c>
      <c r="R5329" t="str">
        <f t="shared" si="1534"/>
        <v/>
      </c>
      <c r="T5329" t="str">
        <f t="shared" si="1535"/>
        <v/>
      </c>
    </row>
    <row r="5330" spans="1:20" x14ac:dyDescent="0.3">
      <c r="A5330" t="str">
        <f>IF($D$5-($D$5-(MAX($A$10:A5329)+1))&lt;=$D$5,$D$5-($D$5-(MAX($A$10:A5329)+1)),"")</f>
        <v/>
      </c>
      <c r="B5330" s="1" t="str">
        <f t="shared" si="1525"/>
        <v/>
      </c>
      <c r="C5330" s="1" t="str">
        <f t="shared" si="1526"/>
        <v/>
      </c>
      <c r="D5330" t="str">
        <f t="shared" si="1519"/>
        <v/>
      </c>
      <c r="E5330" t="str">
        <f t="shared" si="1520"/>
        <v/>
      </c>
      <c r="F5330" s="5" t="str">
        <f t="shared" si="1521"/>
        <v/>
      </c>
      <c r="G5330" s="5" t="str">
        <f t="shared" si="1524"/>
        <v/>
      </c>
      <c r="H5330" t="str">
        <f t="shared" si="1527"/>
        <v/>
      </c>
      <c r="I5330" t="str">
        <f t="shared" si="1528"/>
        <v/>
      </c>
      <c r="J5330" t="str">
        <f t="shared" si="1518"/>
        <v/>
      </c>
      <c r="K5330" t="str">
        <f t="shared" si="1529"/>
        <v/>
      </c>
      <c r="L5330" t="str">
        <f t="shared" si="1530"/>
        <v/>
      </c>
      <c r="M5330" t="str">
        <f t="shared" si="1522"/>
        <v/>
      </c>
      <c r="N5330" t="str">
        <f t="shared" si="1531"/>
        <v/>
      </c>
      <c r="O5330" t="str">
        <f t="shared" si="1523"/>
        <v/>
      </c>
      <c r="P5330" t="str">
        <f t="shared" si="1532"/>
        <v/>
      </c>
      <c r="Q5330" t="str">
        <f t="shared" si="1533"/>
        <v/>
      </c>
      <c r="R5330" t="str">
        <f t="shared" si="1534"/>
        <v/>
      </c>
      <c r="T5330" t="str">
        <f t="shared" si="1535"/>
        <v/>
      </c>
    </row>
    <row r="5331" spans="1:20" x14ac:dyDescent="0.3">
      <c r="A5331" t="str">
        <f>IF($D$5-($D$5-(MAX($A$10:A5330)+1))&lt;=$D$5,$D$5-($D$5-(MAX($A$10:A5330)+1)),"")</f>
        <v/>
      </c>
      <c r="B5331" s="1" t="str">
        <f t="shared" si="1525"/>
        <v/>
      </c>
      <c r="C5331" s="1" t="str">
        <f t="shared" si="1526"/>
        <v/>
      </c>
      <c r="D5331" t="str">
        <f t="shared" si="1519"/>
        <v/>
      </c>
      <c r="E5331" t="str">
        <f t="shared" si="1520"/>
        <v/>
      </c>
      <c r="F5331" s="5" t="str">
        <f t="shared" si="1521"/>
        <v/>
      </c>
      <c r="G5331" s="5" t="str">
        <f t="shared" si="1524"/>
        <v/>
      </c>
      <c r="H5331" t="str">
        <f t="shared" si="1527"/>
        <v/>
      </c>
      <c r="I5331" t="str">
        <f t="shared" si="1528"/>
        <v/>
      </c>
      <c r="J5331" t="str">
        <f t="shared" si="1518"/>
        <v/>
      </c>
      <c r="K5331" t="str">
        <f t="shared" si="1529"/>
        <v/>
      </c>
      <c r="L5331" t="str">
        <f t="shared" si="1530"/>
        <v/>
      </c>
      <c r="M5331" t="str">
        <f t="shared" si="1522"/>
        <v/>
      </c>
      <c r="N5331" t="str">
        <f t="shared" si="1531"/>
        <v/>
      </c>
      <c r="O5331" t="str">
        <f t="shared" si="1523"/>
        <v/>
      </c>
      <c r="P5331" t="str">
        <f t="shared" si="1532"/>
        <v/>
      </c>
      <c r="Q5331" t="str">
        <f t="shared" si="1533"/>
        <v/>
      </c>
      <c r="R5331" t="str">
        <f t="shared" si="1534"/>
        <v/>
      </c>
      <c r="T5331" t="str">
        <f t="shared" si="1535"/>
        <v/>
      </c>
    </row>
    <row r="5332" spans="1:20" x14ac:dyDescent="0.3">
      <c r="A5332" t="str">
        <f>IF($D$5-($D$5-(MAX($A$10:A5331)+1))&lt;=$D$5,$D$5-($D$5-(MAX($A$10:A5331)+1)),"")</f>
        <v/>
      </c>
      <c r="B5332" s="1" t="str">
        <f t="shared" si="1525"/>
        <v/>
      </c>
      <c r="C5332" s="1" t="str">
        <f t="shared" si="1526"/>
        <v/>
      </c>
      <c r="D5332" t="str">
        <f t="shared" si="1519"/>
        <v/>
      </c>
      <c r="E5332" t="str">
        <f t="shared" si="1520"/>
        <v/>
      </c>
      <c r="F5332" s="5" t="str">
        <f t="shared" si="1521"/>
        <v/>
      </c>
      <c r="G5332" s="5" t="str">
        <f t="shared" si="1524"/>
        <v/>
      </c>
      <c r="H5332" t="str">
        <f t="shared" si="1527"/>
        <v/>
      </c>
      <c r="I5332" t="str">
        <f t="shared" si="1528"/>
        <v/>
      </c>
      <c r="J5332" t="str">
        <f t="shared" si="1518"/>
        <v/>
      </c>
      <c r="K5332" t="str">
        <f t="shared" si="1529"/>
        <v/>
      </c>
      <c r="L5332" t="str">
        <f t="shared" si="1530"/>
        <v/>
      </c>
      <c r="M5332" t="str">
        <f t="shared" si="1522"/>
        <v/>
      </c>
      <c r="N5332" t="str">
        <f t="shared" si="1531"/>
        <v/>
      </c>
      <c r="O5332" t="str">
        <f t="shared" si="1523"/>
        <v/>
      </c>
      <c r="P5332" t="str">
        <f t="shared" si="1532"/>
        <v/>
      </c>
      <c r="Q5332" t="str">
        <f t="shared" si="1533"/>
        <v/>
      </c>
      <c r="R5332" t="str">
        <f t="shared" si="1534"/>
        <v/>
      </c>
      <c r="T5332" t="str">
        <f t="shared" si="1535"/>
        <v/>
      </c>
    </row>
    <row r="5333" spans="1:20" x14ac:dyDescent="0.3">
      <c r="A5333" t="str">
        <f>IF($D$5-($D$5-(MAX($A$10:A5332)+1))&lt;=$D$5,$D$5-($D$5-(MAX($A$10:A5332)+1)),"")</f>
        <v/>
      </c>
      <c r="B5333" s="1" t="str">
        <f t="shared" si="1525"/>
        <v/>
      </c>
      <c r="C5333" s="1" t="str">
        <f t="shared" si="1526"/>
        <v/>
      </c>
      <c r="D5333" t="str">
        <f t="shared" si="1519"/>
        <v/>
      </c>
      <c r="E5333" t="str">
        <f t="shared" si="1520"/>
        <v/>
      </c>
      <c r="F5333" s="5" t="str">
        <f t="shared" si="1521"/>
        <v/>
      </c>
      <c r="G5333" s="5" t="str">
        <f t="shared" si="1524"/>
        <v/>
      </c>
      <c r="H5333" t="str">
        <f t="shared" si="1527"/>
        <v/>
      </c>
      <c r="I5333" t="str">
        <f t="shared" si="1528"/>
        <v/>
      </c>
      <c r="J5333" t="str">
        <f t="shared" si="1518"/>
        <v/>
      </c>
      <c r="K5333" t="str">
        <f t="shared" si="1529"/>
        <v/>
      </c>
      <c r="L5333" t="str">
        <f t="shared" si="1530"/>
        <v/>
      </c>
      <c r="M5333" t="str">
        <f t="shared" si="1522"/>
        <v/>
      </c>
      <c r="N5333" t="str">
        <f t="shared" si="1531"/>
        <v/>
      </c>
      <c r="O5333" t="str">
        <f t="shared" si="1523"/>
        <v/>
      </c>
      <c r="P5333" t="str">
        <f t="shared" si="1532"/>
        <v/>
      </c>
      <c r="Q5333" t="str">
        <f t="shared" si="1533"/>
        <v/>
      </c>
      <c r="R5333" t="str">
        <f t="shared" si="1534"/>
        <v/>
      </c>
      <c r="T5333" t="str">
        <f t="shared" si="1535"/>
        <v/>
      </c>
    </row>
    <row r="5334" spans="1:20" x14ac:dyDescent="0.3">
      <c r="A5334" t="str">
        <f>IF($D$5-($D$5-(MAX($A$10:A5333)+1))&lt;=$D$5,$D$5-($D$5-(MAX($A$10:A5333)+1)),"")</f>
        <v/>
      </c>
      <c r="B5334" s="1" t="str">
        <f t="shared" si="1525"/>
        <v/>
      </c>
      <c r="C5334" s="1" t="str">
        <f t="shared" si="1526"/>
        <v/>
      </c>
      <c r="D5334" t="str">
        <f t="shared" si="1519"/>
        <v/>
      </c>
      <c r="E5334" t="str">
        <f t="shared" si="1520"/>
        <v/>
      </c>
      <c r="F5334" s="5" t="str">
        <f t="shared" si="1521"/>
        <v/>
      </c>
      <c r="G5334" s="5" t="str">
        <f t="shared" si="1524"/>
        <v/>
      </c>
      <c r="H5334" t="str">
        <f t="shared" si="1527"/>
        <v/>
      </c>
      <c r="I5334" t="str">
        <f t="shared" si="1528"/>
        <v/>
      </c>
      <c r="J5334" t="str">
        <f t="shared" si="1518"/>
        <v/>
      </c>
      <c r="K5334" t="str">
        <f t="shared" si="1529"/>
        <v/>
      </c>
      <c r="L5334" t="str">
        <f t="shared" si="1530"/>
        <v/>
      </c>
      <c r="M5334" t="str">
        <f t="shared" si="1522"/>
        <v/>
      </c>
      <c r="N5334" t="str">
        <f t="shared" si="1531"/>
        <v/>
      </c>
      <c r="O5334" t="str">
        <f t="shared" si="1523"/>
        <v/>
      </c>
      <c r="P5334" t="str">
        <f t="shared" si="1532"/>
        <v/>
      </c>
      <c r="Q5334" t="str">
        <f t="shared" si="1533"/>
        <v/>
      </c>
      <c r="R5334" t="str">
        <f t="shared" si="1534"/>
        <v/>
      </c>
      <c r="T5334" t="str">
        <f t="shared" si="1535"/>
        <v/>
      </c>
    </row>
    <row r="5335" spans="1:20" x14ac:dyDescent="0.3">
      <c r="A5335" t="str">
        <f>IF($D$5-($D$5-(MAX($A$10:A5334)+1))&lt;=$D$5,$D$5-($D$5-(MAX($A$10:A5334)+1)),"")</f>
        <v/>
      </c>
      <c r="B5335" s="1" t="str">
        <f t="shared" si="1525"/>
        <v/>
      </c>
      <c r="C5335" s="1" t="str">
        <f t="shared" si="1526"/>
        <v/>
      </c>
      <c r="D5335" t="str">
        <f t="shared" si="1519"/>
        <v/>
      </c>
      <c r="E5335" t="str">
        <f t="shared" si="1520"/>
        <v/>
      </c>
      <c r="F5335" s="5" t="str">
        <f t="shared" si="1521"/>
        <v/>
      </c>
      <c r="G5335" s="5" t="str">
        <f t="shared" si="1524"/>
        <v/>
      </c>
      <c r="H5335" t="str">
        <f t="shared" si="1527"/>
        <v/>
      </c>
      <c r="I5335" t="str">
        <f t="shared" si="1528"/>
        <v/>
      </c>
      <c r="J5335" t="str">
        <f t="shared" si="1518"/>
        <v/>
      </c>
      <c r="K5335" t="str">
        <f t="shared" si="1529"/>
        <v/>
      </c>
      <c r="L5335" t="str">
        <f t="shared" si="1530"/>
        <v/>
      </c>
      <c r="M5335" t="str">
        <f t="shared" si="1522"/>
        <v/>
      </c>
      <c r="N5335" t="str">
        <f t="shared" si="1531"/>
        <v/>
      </c>
      <c r="O5335" t="str">
        <f t="shared" si="1523"/>
        <v/>
      </c>
      <c r="P5335" t="str">
        <f t="shared" si="1532"/>
        <v/>
      </c>
      <c r="Q5335" t="str">
        <f t="shared" si="1533"/>
        <v/>
      </c>
      <c r="R5335" t="str">
        <f t="shared" si="1534"/>
        <v/>
      </c>
      <c r="T5335" t="str">
        <f t="shared" si="1535"/>
        <v/>
      </c>
    </row>
    <row r="5336" spans="1:20" x14ac:dyDescent="0.3">
      <c r="A5336" t="str">
        <f>IF($D$5-($D$5-(MAX($A$10:A5335)+1))&lt;=$D$5,$D$5-($D$5-(MAX($A$10:A5335)+1)),"")</f>
        <v/>
      </c>
      <c r="B5336" s="1" t="str">
        <f t="shared" si="1525"/>
        <v/>
      </c>
      <c r="C5336" s="1" t="str">
        <f t="shared" si="1526"/>
        <v/>
      </c>
      <c r="D5336" t="str">
        <f t="shared" si="1519"/>
        <v/>
      </c>
      <c r="E5336" t="str">
        <f t="shared" si="1520"/>
        <v/>
      </c>
      <c r="F5336" s="5" t="str">
        <f t="shared" si="1521"/>
        <v/>
      </c>
      <c r="G5336" s="5" t="str">
        <f t="shared" si="1524"/>
        <v/>
      </c>
      <c r="H5336" t="str">
        <f t="shared" si="1527"/>
        <v/>
      </c>
      <c r="I5336" t="str">
        <f t="shared" si="1528"/>
        <v/>
      </c>
      <c r="J5336" t="str">
        <f t="shared" si="1518"/>
        <v/>
      </c>
      <c r="K5336" t="str">
        <f t="shared" si="1529"/>
        <v/>
      </c>
      <c r="L5336" t="str">
        <f t="shared" si="1530"/>
        <v/>
      </c>
      <c r="M5336" t="str">
        <f t="shared" si="1522"/>
        <v/>
      </c>
      <c r="N5336" t="str">
        <f t="shared" si="1531"/>
        <v/>
      </c>
      <c r="O5336" t="str">
        <f t="shared" si="1523"/>
        <v/>
      </c>
      <c r="P5336" t="str">
        <f t="shared" si="1532"/>
        <v/>
      </c>
      <c r="Q5336" t="str">
        <f t="shared" si="1533"/>
        <v/>
      </c>
      <c r="R5336" t="str">
        <f t="shared" si="1534"/>
        <v/>
      </c>
      <c r="T5336" t="str">
        <f t="shared" si="1535"/>
        <v/>
      </c>
    </row>
    <row r="5337" spans="1:20" x14ac:dyDescent="0.3">
      <c r="A5337" t="str">
        <f>IF($D$5-($D$5-(MAX($A$10:A5336)+1))&lt;=$D$5,$D$5-($D$5-(MAX($A$10:A5336)+1)),"")</f>
        <v/>
      </c>
      <c r="B5337" s="1" t="str">
        <f t="shared" si="1525"/>
        <v/>
      </c>
      <c r="C5337" s="1" t="str">
        <f t="shared" si="1526"/>
        <v/>
      </c>
      <c r="D5337" t="str">
        <f t="shared" si="1519"/>
        <v/>
      </c>
      <c r="E5337" t="str">
        <f t="shared" si="1520"/>
        <v/>
      </c>
      <c r="F5337" s="5" t="str">
        <f t="shared" si="1521"/>
        <v/>
      </c>
      <c r="G5337" s="5" t="str">
        <f t="shared" si="1524"/>
        <v/>
      </c>
      <c r="H5337" t="str">
        <f t="shared" si="1527"/>
        <v/>
      </c>
      <c r="I5337" t="str">
        <f t="shared" si="1528"/>
        <v/>
      </c>
      <c r="J5337" t="str">
        <f t="shared" si="1518"/>
        <v/>
      </c>
      <c r="K5337" t="str">
        <f t="shared" si="1529"/>
        <v/>
      </c>
      <c r="L5337" t="str">
        <f t="shared" si="1530"/>
        <v/>
      </c>
      <c r="M5337" t="str">
        <f t="shared" si="1522"/>
        <v/>
      </c>
      <c r="N5337" t="str">
        <f t="shared" si="1531"/>
        <v/>
      </c>
      <c r="O5337" t="str">
        <f t="shared" si="1523"/>
        <v/>
      </c>
      <c r="P5337" t="str">
        <f t="shared" si="1532"/>
        <v/>
      </c>
      <c r="Q5337" t="str">
        <f t="shared" si="1533"/>
        <v/>
      </c>
      <c r="R5337" t="str">
        <f t="shared" si="1534"/>
        <v/>
      </c>
      <c r="T5337" t="str">
        <f t="shared" si="1535"/>
        <v/>
      </c>
    </row>
    <row r="5338" spans="1:20" x14ac:dyDescent="0.3">
      <c r="A5338" t="str">
        <f>IF($D$5-($D$5-(MAX($A$10:A5337)+1))&lt;=$D$5,$D$5-($D$5-(MAX($A$10:A5337)+1)),"")</f>
        <v/>
      </c>
      <c r="B5338" s="1" t="str">
        <f t="shared" si="1525"/>
        <v/>
      </c>
      <c r="C5338" s="1" t="str">
        <f t="shared" si="1526"/>
        <v/>
      </c>
      <c r="D5338" t="str">
        <f t="shared" si="1519"/>
        <v/>
      </c>
      <c r="E5338" t="str">
        <f t="shared" si="1520"/>
        <v/>
      </c>
      <c r="F5338" s="5" t="str">
        <f t="shared" si="1521"/>
        <v/>
      </c>
      <c r="G5338" s="5" t="str">
        <f t="shared" si="1524"/>
        <v/>
      </c>
      <c r="H5338" t="str">
        <f t="shared" si="1527"/>
        <v/>
      </c>
      <c r="I5338" t="str">
        <f t="shared" si="1528"/>
        <v/>
      </c>
      <c r="J5338" t="str">
        <f t="shared" si="1518"/>
        <v/>
      </c>
      <c r="K5338" t="str">
        <f t="shared" si="1529"/>
        <v/>
      </c>
      <c r="L5338" t="str">
        <f t="shared" si="1530"/>
        <v/>
      </c>
      <c r="M5338" t="str">
        <f t="shared" si="1522"/>
        <v/>
      </c>
      <c r="N5338" t="str">
        <f t="shared" si="1531"/>
        <v/>
      </c>
      <c r="O5338" t="str">
        <f t="shared" si="1523"/>
        <v/>
      </c>
      <c r="P5338" t="str">
        <f t="shared" si="1532"/>
        <v/>
      </c>
      <c r="Q5338" t="str">
        <f t="shared" si="1533"/>
        <v/>
      </c>
      <c r="R5338" t="str">
        <f t="shared" si="1534"/>
        <v/>
      </c>
      <c r="T5338" t="str">
        <f t="shared" si="1535"/>
        <v/>
      </c>
    </row>
    <row r="5339" spans="1:20" x14ac:dyDescent="0.3">
      <c r="A5339" t="str">
        <f>IF($D$5-($D$5-(MAX($A$10:A5338)+1))&lt;=$D$5,$D$5-($D$5-(MAX($A$10:A5338)+1)),"")</f>
        <v/>
      </c>
      <c r="B5339" s="1" t="str">
        <f t="shared" si="1525"/>
        <v/>
      </c>
      <c r="C5339" s="1" t="str">
        <f t="shared" si="1526"/>
        <v/>
      </c>
      <c r="D5339" t="str">
        <f t="shared" si="1519"/>
        <v/>
      </c>
      <c r="E5339" t="str">
        <f t="shared" si="1520"/>
        <v/>
      </c>
      <c r="F5339" s="5" t="str">
        <f t="shared" si="1521"/>
        <v/>
      </c>
      <c r="G5339" s="5" t="str">
        <f t="shared" si="1524"/>
        <v/>
      </c>
      <c r="H5339" t="str">
        <f t="shared" si="1527"/>
        <v/>
      </c>
      <c r="I5339" t="str">
        <f t="shared" si="1528"/>
        <v/>
      </c>
      <c r="J5339" t="str">
        <f t="shared" si="1518"/>
        <v/>
      </c>
      <c r="K5339" t="str">
        <f t="shared" si="1529"/>
        <v/>
      </c>
      <c r="L5339" t="str">
        <f t="shared" si="1530"/>
        <v/>
      </c>
      <c r="M5339" t="str">
        <f t="shared" si="1522"/>
        <v/>
      </c>
      <c r="N5339" t="str">
        <f t="shared" si="1531"/>
        <v/>
      </c>
      <c r="O5339" t="str">
        <f t="shared" si="1523"/>
        <v/>
      </c>
      <c r="P5339" t="str">
        <f t="shared" si="1532"/>
        <v/>
      </c>
      <c r="Q5339" t="str">
        <f t="shared" si="1533"/>
        <v/>
      </c>
      <c r="R5339" t="str">
        <f t="shared" si="1534"/>
        <v/>
      </c>
      <c r="T5339" t="str">
        <f t="shared" si="1535"/>
        <v/>
      </c>
    </row>
    <row r="5340" spans="1:20" x14ac:dyDescent="0.3">
      <c r="A5340" t="str">
        <f>IF($D$5-($D$5-(MAX($A$10:A5339)+1))&lt;=$D$5,$D$5-($D$5-(MAX($A$10:A5339)+1)),"")</f>
        <v/>
      </c>
      <c r="B5340" s="1" t="str">
        <f t="shared" si="1525"/>
        <v/>
      </c>
      <c r="C5340" s="1" t="str">
        <f t="shared" si="1526"/>
        <v/>
      </c>
      <c r="D5340" t="str">
        <f t="shared" si="1519"/>
        <v/>
      </c>
      <c r="E5340" t="str">
        <f t="shared" si="1520"/>
        <v/>
      </c>
      <c r="F5340" s="5" t="str">
        <f t="shared" si="1521"/>
        <v/>
      </c>
      <c r="G5340" s="5" t="str">
        <f t="shared" si="1524"/>
        <v/>
      </c>
      <c r="H5340" t="str">
        <f t="shared" si="1527"/>
        <v/>
      </c>
      <c r="I5340" t="str">
        <f t="shared" si="1528"/>
        <v/>
      </c>
      <c r="J5340" t="str">
        <f t="shared" si="1518"/>
        <v/>
      </c>
      <c r="K5340" t="str">
        <f t="shared" si="1529"/>
        <v/>
      </c>
      <c r="L5340" t="str">
        <f t="shared" si="1530"/>
        <v/>
      </c>
      <c r="M5340" t="str">
        <f t="shared" si="1522"/>
        <v/>
      </c>
      <c r="N5340" t="str">
        <f t="shared" si="1531"/>
        <v/>
      </c>
      <c r="O5340" t="str">
        <f t="shared" si="1523"/>
        <v/>
      </c>
      <c r="P5340" t="str">
        <f t="shared" si="1532"/>
        <v/>
      </c>
      <c r="Q5340" t="str">
        <f t="shared" si="1533"/>
        <v/>
      </c>
      <c r="R5340" t="str">
        <f t="shared" si="1534"/>
        <v/>
      </c>
      <c r="T5340" t="str">
        <f t="shared" si="1535"/>
        <v/>
      </c>
    </row>
    <row r="5341" spans="1:20" x14ac:dyDescent="0.3">
      <c r="A5341" t="str">
        <f>IF($D$5-($D$5-(MAX($A$10:A5340)+1))&lt;=$D$5,$D$5-($D$5-(MAX($A$10:A5340)+1)),"")</f>
        <v/>
      </c>
      <c r="B5341" s="1" t="str">
        <f t="shared" si="1525"/>
        <v/>
      </c>
      <c r="C5341" s="1" t="str">
        <f t="shared" si="1526"/>
        <v/>
      </c>
      <c r="D5341" t="str">
        <f t="shared" si="1519"/>
        <v/>
      </c>
      <c r="E5341" t="str">
        <f t="shared" si="1520"/>
        <v/>
      </c>
      <c r="F5341" s="5" t="str">
        <f t="shared" si="1521"/>
        <v/>
      </c>
      <c r="G5341" s="5" t="str">
        <f t="shared" si="1524"/>
        <v/>
      </c>
      <c r="H5341" t="str">
        <f t="shared" si="1527"/>
        <v/>
      </c>
      <c r="I5341" t="str">
        <f t="shared" si="1528"/>
        <v/>
      </c>
      <c r="J5341" t="str">
        <f t="shared" si="1518"/>
        <v/>
      </c>
      <c r="K5341" t="str">
        <f t="shared" si="1529"/>
        <v/>
      </c>
      <c r="L5341" t="str">
        <f t="shared" si="1530"/>
        <v/>
      </c>
      <c r="M5341" t="str">
        <f t="shared" si="1522"/>
        <v/>
      </c>
      <c r="N5341" t="str">
        <f t="shared" si="1531"/>
        <v/>
      </c>
      <c r="O5341" t="str">
        <f t="shared" si="1523"/>
        <v/>
      </c>
      <c r="P5341" t="str">
        <f t="shared" si="1532"/>
        <v/>
      </c>
      <c r="Q5341" t="str">
        <f t="shared" si="1533"/>
        <v/>
      </c>
      <c r="R5341" t="str">
        <f t="shared" si="1534"/>
        <v/>
      </c>
      <c r="T5341" t="str">
        <f t="shared" si="1535"/>
        <v/>
      </c>
    </row>
    <row r="5342" spans="1:20" x14ac:dyDescent="0.3">
      <c r="A5342" t="str">
        <f>IF($D$5-($D$5-(MAX($A$10:A5341)+1))&lt;=$D$5,$D$5-($D$5-(MAX($A$10:A5341)+1)),"")</f>
        <v/>
      </c>
      <c r="B5342" s="1" t="str">
        <f t="shared" si="1525"/>
        <v/>
      </c>
      <c r="C5342" s="1" t="str">
        <f t="shared" si="1526"/>
        <v/>
      </c>
      <c r="D5342" t="str">
        <f t="shared" si="1519"/>
        <v/>
      </c>
      <c r="E5342" t="str">
        <f t="shared" si="1520"/>
        <v/>
      </c>
      <c r="F5342" s="5" t="str">
        <f t="shared" si="1521"/>
        <v/>
      </c>
      <c r="G5342" s="5" t="str">
        <f t="shared" si="1524"/>
        <v/>
      </c>
      <c r="H5342" t="str">
        <f t="shared" si="1527"/>
        <v/>
      </c>
      <c r="I5342" t="str">
        <f t="shared" si="1528"/>
        <v/>
      </c>
      <c r="J5342" t="str">
        <f t="shared" si="1518"/>
        <v/>
      </c>
      <c r="K5342" t="str">
        <f t="shared" si="1529"/>
        <v/>
      </c>
      <c r="L5342" t="str">
        <f t="shared" si="1530"/>
        <v/>
      </c>
      <c r="M5342" t="str">
        <f t="shared" si="1522"/>
        <v/>
      </c>
      <c r="N5342" t="str">
        <f t="shared" si="1531"/>
        <v/>
      </c>
      <c r="O5342" t="str">
        <f t="shared" si="1523"/>
        <v/>
      </c>
      <c r="P5342" t="str">
        <f t="shared" si="1532"/>
        <v/>
      </c>
      <c r="Q5342" t="str">
        <f t="shared" si="1533"/>
        <v/>
      </c>
      <c r="R5342" t="str">
        <f t="shared" si="1534"/>
        <v/>
      </c>
      <c r="T5342" t="str">
        <f t="shared" si="1535"/>
        <v/>
      </c>
    </row>
    <row r="5343" spans="1:20" x14ac:dyDescent="0.3">
      <c r="A5343" t="str">
        <f>IF($D$5-($D$5-(MAX($A$10:A5342)+1))&lt;=$D$5,$D$5-($D$5-(MAX($A$10:A5342)+1)),"")</f>
        <v/>
      </c>
      <c r="B5343" s="1" t="str">
        <f t="shared" si="1525"/>
        <v/>
      </c>
      <c r="C5343" s="1" t="str">
        <f t="shared" si="1526"/>
        <v/>
      </c>
      <c r="D5343" t="str">
        <f t="shared" si="1519"/>
        <v/>
      </c>
      <c r="E5343" t="str">
        <f t="shared" si="1520"/>
        <v/>
      </c>
      <c r="F5343" s="5" t="str">
        <f t="shared" si="1521"/>
        <v/>
      </c>
      <c r="G5343" s="5" t="str">
        <f t="shared" si="1524"/>
        <v/>
      </c>
      <c r="H5343" t="str">
        <f t="shared" si="1527"/>
        <v/>
      </c>
      <c r="I5343" t="str">
        <f t="shared" si="1528"/>
        <v/>
      </c>
      <c r="J5343" t="str">
        <f t="shared" si="1518"/>
        <v/>
      </c>
      <c r="K5343" t="str">
        <f t="shared" si="1529"/>
        <v/>
      </c>
      <c r="L5343" t="str">
        <f t="shared" si="1530"/>
        <v/>
      </c>
      <c r="M5343" t="str">
        <f t="shared" si="1522"/>
        <v/>
      </c>
      <c r="N5343" t="str">
        <f t="shared" si="1531"/>
        <v/>
      </c>
      <c r="O5343" t="str">
        <f t="shared" si="1523"/>
        <v/>
      </c>
      <c r="P5343" t="str">
        <f t="shared" si="1532"/>
        <v/>
      </c>
      <c r="Q5343" t="str">
        <f t="shared" si="1533"/>
        <v/>
      </c>
      <c r="R5343" t="str">
        <f t="shared" si="1534"/>
        <v/>
      </c>
      <c r="T5343" t="str">
        <f t="shared" si="1535"/>
        <v/>
      </c>
    </row>
    <row r="5344" spans="1:20" x14ac:dyDescent="0.3">
      <c r="A5344" t="str">
        <f>IF($D$5-($D$5-(MAX($A$10:A5343)+1))&lt;=$D$5,$D$5-($D$5-(MAX($A$10:A5343)+1)),"")</f>
        <v/>
      </c>
      <c r="B5344" s="1" t="str">
        <f t="shared" si="1525"/>
        <v/>
      </c>
      <c r="C5344" s="1" t="str">
        <f t="shared" si="1526"/>
        <v/>
      </c>
      <c r="D5344" t="str">
        <f t="shared" si="1519"/>
        <v/>
      </c>
      <c r="E5344" t="str">
        <f t="shared" si="1520"/>
        <v/>
      </c>
      <c r="F5344" s="5" t="str">
        <f t="shared" si="1521"/>
        <v/>
      </c>
      <c r="G5344" s="5" t="str">
        <f t="shared" si="1524"/>
        <v/>
      </c>
      <c r="H5344" t="str">
        <f t="shared" si="1527"/>
        <v/>
      </c>
      <c r="I5344" t="str">
        <f t="shared" si="1528"/>
        <v/>
      </c>
      <c r="J5344" t="str">
        <f t="shared" si="1518"/>
        <v/>
      </c>
      <c r="K5344" t="str">
        <f t="shared" si="1529"/>
        <v/>
      </c>
      <c r="L5344" t="str">
        <f t="shared" si="1530"/>
        <v/>
      </c>
      <c r="M5344" t="str">
        <f t="shared" si="1522"/>
        <v/>
      </c>
      <c r="N5344" t="str">
        <f t="shared" si="1531"/>
        <v/>
      </c>
      <c r="O5344" t="str">
        <f t="shared" si="1523"/>
        <v/>
      </c>
      <c r="P5344" t="str">
        <f t="shared" si="1532"/>
        <v/>
      </c>
      <c r="Q5344" t="str">
        <f t="shared" si="1533"/>
        <v/>
      </c>
      <c r="R5344" t="str">
        <f t="shared" si="1534"/>
        <v/>
      </c>
      <c r="T5344" t="str">
        <f t="shared" si="1535"/>
        <v/>
      </c>
    </row>
    <row r="5345" spans="1:20" x14ac:dyDescent="0.3">
      <c r="A5345" t="str">
        <f>IF($D$5-($D$5-(MAX($A$10:A5344)+1))&lt;=$D$5,$D$5-($D$5-(MAX($A$10:A5344)+1)),"")</f>
        <v/>
      </c>
      <c r="B5345" s="1" t="str">
        <f t="shared" si="1525"/>
        <v/>
      </c>
      <c r="C5345" s="1" t="str">
        <f t="shared" si="1526"/>
        <v/>
      </c>
      <c r="D5345" t="str">
        <f t="shared" si="1519"/>
        <v/>
      </c>
      <c r="E5345" t="str">
        <f t="shared" si="1520"/>
        <v/>
      </c>
      <c r="F5345" s="5" t="str">
        <f t="shared" si="1521"/>
        <v/>
      </c>
      <c r="G5345" s="5" t="str">
        <f t="shared" si="1524"/>
        <v/>
      </c>
      <c r="H5345" t="str">
        <f t="shared" si="1527"/>
        <v/>
      </c>
      <c r="I5345" t="str">
        <f t="shared" si="1528"/>
        <v/>
      </c>
      <c r="J5345" t="str">
        <f t="shared" si="1518"/>
        <v/>
      </c>
      <c r="K5345" t="str">
        <f t="shared" si="1529"/>
        <v/>
      </c>
      <c r="L5345" t="str">
        <f t="shared" si="1530"/>
        <v/>
      </c>
      <c r="M5345" t="str">
        <f t="shared" si="1522"/>
        <v/>
      </c>
      <c r="N5345" t="str">
        <f t="shared" si="1531"/>
        <v/>
      </c>
      <c r="O5345" t="str">
        <f t="shared" si="1523"/>
        <v/>
      </c>
      <c r="P5345" t="str">
        <f t="shared" si="1532"/>
        <v/>
      </c>
      <c r="Q5345" t="str">
        <f t="shared" si="1533"/>
        <v/>
      </c>
      <c r="R5345" t="str">
        <f t="shared" si="1534"/>
        <v/>
      </c>
      <c r="T5345" t="str">
        <f t="shared" si="1535"/>
        <v/>
      </c>
    </row>
    <row r="5346" spans="1:20" x14ac:dyDescent="0.3">
      <c r="A5346" t="str">
        <f>IF($D$5-($D$5-(MAX($A$10:A5345)+1))&lt;=$D$5,$D$5-($D$5-(MAX($A$10:A5345)+1)),"")</f>
        <v/>
      </c>
      <c r="B5346" s="1" t="str">
        <f t="shared" si="1525"/>
        <v/>
      </c>
      <c r="C5346" s="1" t="str">
        <f t="shared" si="1526"/>
        <v/>
      </c>
      <c r="D5346" t="str">
        <f t="shared" si="1519"/>
        <v/>
      </c>
      <c r="E5346" t="str">
        <f t="shared" si="1520"/>
        <v/>
      </c>
      <c r="F5346" s="5" t="str">
        <f t="shared" si="1521"/>
        <v/>
      </c>
      <c r="G5346" s="5" t="str">
        <f t="shared" si="1524"/>
        <v/>
      </c>
      <c r="H5346" t="str">
        <f t="shared" si="1527"/>
        <v/>
      </c>
      <c r="I5346" t="str">
        <f t="shared" si="1528"/>
        <v/>
      </c>
      <c r="J5346" t="str">
        <f t="shared" si="1518"/>
        <v/>
      </c>
      <c r="K5346" t="str">
        <f t="shared" si="1529"/>
        <v/>
      </c>
      <c r="L5346" t="str">
        <f t="shared" si="1530"/>
        <v/>
      </c>
      <c r="M5346" t="str">
        <f t="shared" si="1522"/>
        <v/>
      </c>
      <c r="N5346" t="str">
        <f t="shared" si="1531"/>
        <v/>
      </c>
      <c r="O5346" t="str">
        <f t="shared" si="1523"/>
        <v/>
      </c>
      <c r="P5346" t="str">
        <f t="shared" si="1532"/>
        <v/>
      </c>
      <c r="Q5346" t="str">
        <f t="shared" si="1533"/>
        <v/>
      </c>
      <c r="R5346" t="str">
        <f t="shared" si="1534"/>
        <v/>
      </c>
      <c r="T5346" t="str">
        <f t="shared" si="1535"/>
        <v/>
      </c>
    </row>
    <row r="5347" spans="1:20" x14ac:dyDescent="0.3">
      <c r="A5347" t="str">
        <f>IF($D$5-($D$5-(MAX($A$10:A5346)+1))&lt;=$D$5,$D$5-($D$5-(MAX($A$10:A5346)+1)),"")</f>
        <v/>
      </c>
      <c r="B5347" s="1" t="str">
        <f t="shared" si="1525"/>
        <v/>
      </c>
      <c r="C5347" s="1" t="str">
        <f t="shared" si="1526"/>
        <v/>
      </c>
      <c r="D5347" t="str">
        <f t="shared" si="1519"/>
        <v/>
      </c>
      <c r="E5347" t="str">
        <f t="shared" si="1520"/>
        <v/>
      </c>
      <c r="F5347" s="5" t="str">
        <f t="shared" si="1521"/>
        <v/>
      </c>
      <c r="G5347" s="5" t="str">
        <f t="shared" si="1524"/>
        <v/>
      </c>
      <c r="H5347" t="str">
        <f t="shared" si="1527"/>
        <v/>
      </c>
      <c r="I5347" t="str">
        <f t="shared" si="1528"/>
        <v/>
      </c>
      <c r="J5347" t="str">
        <f t="shared" si="1518"/>
        <v/>
      </c>
      <c r="K5347" t="str">
        <f t="shared" si="1529"/>
        <v/>
      </c>
      <c r="L5347" t="str">
        <f t="shared" si="1530"/>
        <v/>
      </c>
      <c r="M5347" t="str">
        <f t="shared" si="1522"/>
        <v/>
      </c>
      <c r="N5347" t="str">
        <f t="shared" si="1531"/>
        <v/>
      </c>
      <c r="O5347" t="str">
        <f t="shared" si="1523"/>
        <v/>
      </c>
      <c r="P5347" t="str">
        <f t="shared" si="1532"/>
        <v/>
      </c>
      <c r="Q5347" t="str">
        <f t="shared" si="1533"/>
        <v/>
      </c>
      <c r="R5347" t="str">
        <f t="shared" si="1534"/>
        <v/>
      </c>
      <c r="T5347" t="str">
        <f t="shared" si="1535"/>
        <v/>
      </c>
    </row>
    <row r="5348" spans="1:20" x14ac:dyDescent="0.3">
      <c r="A5348" t="str">
        <f>IF($D$5-($D$5-(MAX($A$10:A5347)+1))&lt;=$D$5,$D$5-($D$5-(MAX($A$10:A5347)+1)),"")</f>
        <v/>
      </c>
      <c r="B5348" s="1" t="str">
        <f t="shared" si="1525"/>
        <v/>
      </c>
      <c r="C5348" s="1" t="str">
        <f t="shared" si="1526"/>
        <v/>
      </c>
      <c r="D5348" t="str">
        <f t="shared" si="1519"/>
        <v/>
      </c>
      <c r="E5348" t="str">
        <f t="shared" si="1520"/>
        <v/>
      </c>
      <c r="F5348" s="5" t="str">
        <f t="shared" si="1521"/>
        <v/>
      </c>
      <c r="G5348" s="5" t="str">
        <f t="shared" si="1524"/>
        <v/>
      </c>
      <c r="H5348" t="str">
        <f t="shared" si="1527"/>
        <v/>
      </c>
      <c r="I5348" t="str">
        <f t="shared" si="1528"/>
        <v/>
      </c>
      <c r="J5348" t="str">
        <f t="shared" si="1518"/>
        <v/>
      </c>
      <c r="K5348" t="str">
        <f t="shared" si="1529"/>
        <v/>
      </c>
      <c r="L5348" t="str">
        <f t="shared" si="1530"/>
        <v/>
      </c>
      <c r="M5348" t="str">
        <f t="shared" si="1522"/>
        <v/>
      </c>
      <c r="N5348" t="str">
        <f t="shared" si="1531"/>
        <v/>
      </c>
      <c r="O5348" t="str">
        <f t="shared" si="1523"/>
        <v/>
      </c>
      <c r="P5348" t="str">
        <f t="shared" si="1532"/>
        <v/>
      </c>
      <c r="Q5348" t="str">
        <f t="shared" si="1533"/>
        <v/>
      </c>
      <c r="R5348" t="str">
        <f t="shared" si="1534"/>
        <v/>
      </c>
      <c r="T5348" t="str">
        <f t="shared" si="1535"/>
        <v/>
      </c>
    </row>
    <row r="5349" spans="1:20" x14ac:dyDescent="0.3">
      <c r="A5349" t="str">
        <f>IF($D$5-($D$5-(MAX($A$10:A5348)+1))&lt;=$D$5,$D$5-($D$5-(MAX($A$10:A5348)+1)),"")</f>
        <v/>
      </c>
      <c r="B5349" s="1" t="str">
        <f t="shared" si="1525"/>
        <v/>
      </c>
      <c r="C5349" s="1" t="str">
        <f t="shared" si="1526"/>
        <v/>
      </c>
      <c r="D5349" t="str">
        <f t="shared" si="1519"/>
        <v/>
      </c>
      <c r="E5349" t="str">
        <f t="shared" si="1520"/>
        <v/>
      </c>
      <c r="F5349" s="5" t="str">
        <f t="shared" si="1521"/>
        <v/>
      </c>
      <c r="G5349" s="5" t="str">
        <f t="shared" si="1524"/>
        <v/>
      </c>
      <c r="H5349" t="str">
        <f t="shared" si="1527"/>
        <v/>
      </c>
      <c r="I5349" t="str">
        <f t="shared" si="1528"/>
        <v/>
      </c>
      <c r="J5349" t="str">
        <f t="shared" si="1518"/>
        <v/>
      </c>
      <c r="K5349" t="str">
        <f t="shared" si="1529"/>
        <v/>
      </c>
      <c r="L5349" t="str">
        <f t="shared" si="1530"/>
        <v/>
      </c>
      <c r="M5349" t="str">
        <f t="shared" si="1522"/>
        <v/>
      </c>
      <c r="N5349" t="str">
        <f t="shared" si="1531"/>
        <v/>
      </c>
      <c r="O5349" t="str">
        <f t="shared" si="1523"/>
        <v/>
      </c>
      <c r="P5349" t="str">
        <f t="shared" si="1532"/>
        <v/>
      </c>
      <c r="Q5349" t="str">
        <f t="shared" si="1533"/>
        <v/>
      </c>
      <c r="R5349" t="str">
        <f t="shared" si="1534"/>
        <v/>
      </c>
      <c r="T5349" t="str">
        <f t="shared" si="1535"/>
        <v/>
      </c>
    </row>
    <row r="5350" spans="1:20" x14ac:dyDescent="0.3">
      <c r="A5350" t="str">
        <f>IF($D$5-($D$5-(MAX($A$10:A5349)+1))&lt;=$D$5,$D$5-($D$5-(MAX($A$10:A5349)+1)),"")</f>
        <v/>
      </c>
      <c r="B5350" s="1" t="str">
        <f t="shared" si="1525"/>
        <v/>
      </c>
      <c r="C5350" s="1" t="str">
        <f t="shared" si="1526"/>
        <v/>
      </c>
      <c r="D5350" t="str">
        <f t="shared" si="1519"/>
        <v/>
      </c>
      <c r="E5350" t="str">
        <f t="shared" si="1520"/>
        <v/>
      </c>
      <c r="F5350" s="5" t="str">
        <f t="shared" si="1521"/>
        <v/>
      </c>
      <c r="G5350" s="5" t="str">
        <f t="shared" si="1524"/>
        <v/>
      </c>
      <c r="H5350" t="str">
        <f t="shared" si="1527"/>
        <v/>
      </c>
      <c r="I5350" t="str">
        <f t="shared" si="1528"/>
        <v/>
      </c>
      <c r="J5350" t="str">
        <f t="shared" si="1518"/>
        <v/>
      </c>
      <c r="K5350" t="str">
        <f t="shared" si="1529"/>
        <v/>
      </c>
      <c r="L5350" t="str">
        <f t="shared" si="1530"/>
        <v/>
      </c>
      <c r="M5350" t="str">
        <f t="shared" si="1522"/>
        <v/>
      </c>
      <c r="N5350" t="str">
        <f t="shared" si="1531"/>
        <v/>
      </c>
      <c r="O5350" t="str">
        <f t="shared" si="1523"/>
        <v/>
      </c>
      <c r="P5350" t="str">
        <f t="shared" si="1532"/>
        <v/>
      </c>
      <c r="Q5350" t="str">
        <f t="shared" si="1533"/>
        <v/>
      </c>
      <c r="R5350" t="str">
        <f t="shared" si="1534"/>
        <v/>
      </c>
      <c r="T5350" t="str">
        <f t="shared" si="1535"/>
        <v/>
      </c>
    </row>
    <row r="5351" spans="1:20" x14ac:dyDescent="0.3">
      <c r="A5351" t="str">
        <f>IF($D$5-($D$5-(MAX($A$10:A5350)+1))&lt;=$D$5,$D$5-($D$5-(MAX($A$10:A5350)+1)),"")</f>
        <v/>
      </c>
      <c r="B5351" s="1" t="str">
        <f t="shared" si="1525"/>
        <v/>
      </c>
      <c r="C5351" s="1" t="str">
        <f t="shared" si="1526"/>
        <v/>
      </c>
      <c r="D5351" t="str">
        <f t="shared" si="1519"/>
        <v/>
      </c>
      <c r="E5351" t="str">
        <f t="shared" si="1520"/>
        <v/>
      </c>
      <c r="F5351" s="5" t="str">
        <f t="shared" si="1521"/>
        <v/>
      </c>
      <c r="G5351" s="5" t="str">
        <f t="shared" si="1524"/>
        <v/>
      </c>
      <c r="H5351" t="str">
        <f t="shared" si="1527"/>
        <v/>
      </c>
      <c r="I5351" t="str">
        <f t="shared" si="1528"/>
        <v/>
      </c>
      <c r="J5351" t="str">
        <f t="shared" ref="J5351:J5414" si="1536">IF($A5351="","",IF($G$3="Yes",ROUNDUP(MONTH($B5351)/3,0),IF($E5351=1,1,IF(AND(NOT(ISNA(MATCH($E5351,$AP$3:$AR$3,0))),MOD($E5350,3)=0),$J5350+1,$J5350))))</f>
        <v/>
      </c>
      <c r="K5351" t="str">
        <f t="shared" si="1529"/>
        <v/>
      </c>
      <c r="L5351" t="str">
        <f t="shared" si="1530"/>
        <v/>
      </c>
      <c r="M5351" t="str">
        <f t="shared" si="1522"/>
        <v/>
      </c>
      <c r="N5351" t="str">
        <f t="shared" si="1531"/>
        <v/>
      </c>
      <c r="O5351" t="str">
        <f t="shared" si="1523"/>
        <v/>
      </c>
      <c r="P5351" t="str">
        <f t="shared" si="1532"/>
        <v/>
      </c>
      <c r="Q5351" t="str">
        <f t="shared" si="1533"/>
        <v/>
      </c>
      <c r="R5351" t="str">
        <f t="shared" si="1534"/>
        <v/>
      </c>
      <c r="T5351" t="str">
        <f t="shared" si="1535"/>
        <v/>
      </c>
    </row>
    <row r="5352" spans="1:20" x14ac:dyDescent="0.3">
      <c r="A5352" t="str">
        <f>IF($D$5-($D$5-(MAX($A$10:A5351)+1))&lt;=$D$5,$D$5-($D$5-(MAX($A$10:A5351)+1)),"")</f>
        <v/>
      </c>
      <c r="B5352" s="1" t="str">
        <f t="shared" si="1525"/>
        <v/>
      </c>
      <c r="C5352" s="1" t="str">
        <f t="shared" si="1526"/>
        <v/>
      </c>
      <c r="D5352" t="str">
        <f t="shared" si="1519"/>
        <v/>
      </c>
      <c r="E5352" t="str">
        <f t="shared" si="1520"/>
        <v/>
      </c>
      <c r="F5352" s="5" t="str">
        <f t="shared" si="1521"/>
        <v/>
      </c>
      <c r="G5352" s="5" t="str">
        <f t="shared" si="1524"/>
        <v/>
      </c>
      <c r="H5352" t="str">
        <f t="shared" si="1527"/>
        <v/>
      </c>
      <c r="I5352" t="str">
        <f t="shared" si="1528"/>
        <v/>
      </c>
      <c r="J5352" t="str">
        <f t="shared" si="1536"/>
        <v/>
      </c>
      <c r="K5352" t="str">
        <f t="shared" si="1529"/>
        <v/>
      </c>
      <c r="L5352" t="str">
        <f t="shared" si="1530"/>
        <v/>
      </c>
      <c r="M5352" t="str">
        <f t="shared" si="1522"/>
        <v/>
      </c>
      <c r="N5352" t="str">
        <f t="shared" si="1531"/>
        <v/>
      </c>
      <c r="O5352" t="str">
        <f t="shared" si="1523"/>
        <v/>
      </c>
      <c r="P5352" t="str">
        <f t="shared" si="1532"/>
        <v/>
      </c>
      <c r="Q5352" t="str">
        <f t="shared" si="1533"/>
        <v/>
      </c>
      <c r="R5352" t="str">
        <f t="shared" si="1534"/>
        <v/>
      </c>
      <c r="T5352" t="str">
        <f t="shared" si="1535"/>
        <v/>
      </c>
    </row>
    <row r="5353" spans="1:20" x14ac:dyDescent="0.3">
      <c r="A5353" t="str">
        <f>IF($D$5-($D$5-(MAX($A$10:A5352)+1))&lt;=$D$5,$D$5-($D$5-(MAX($A$10:A5352)+1)),"")</f>
        <v/>
      </c>
      <c r="B5353" s="1" t="str">
        <f t="shared" si="1525"/>
        <v/>
      </c>
      <c r="C5353" s="1" t="str">
        <f t="shared" si="1526"/>
        <v/>
      </c>
      <c r="D5353" t="str">
        <f t="shared" si="1519"/>
        <v/>
      </c>
      <c r="E5353" t="str">
        <f t="shared" si="1520"/>
        <v/>
      </c>
      <c r="F5353" s="5" t="str">
        <f t="shared" si="1521"/>
        <v/>
      </c>
      <c r="G5353" s="5" t="str">
        <f t="shared" si="1524"/>
        <v/>
      </c>
      <c r="H5353" t="str">
        <f t="shared" si="1527"/>
        <v/>
      </c>
      <c r="I5353" t="str">
        <f t="shared" si="1528"/>
        <v/>
      </c>
      <c r="J5353" t="str">
        <f t="shared" si="1536"/>
        <v/>
      </c>
      <c r="K5353" t="str">
        <f t="shared" si="1529"/>
        <v/>
      </c>
      <c r="L5353" t="str">
        <f t="shared" si="1530"/>
        <v/>
      </c>
      <c r="M5353" t="str">
        <f t="shared" si="1522"/>
        <v/>
      </c>
      <c r="N5353" t="str">
        <f t="shared" si="1531"/>
        <v/>
      </c>
      <c r="O5353" t="str">
        <f t="shared" si="1523"/>
        <v/>
      </c>
      <c r="P5353" t="str">
        <f t="shared" si="1532"/>
        <v/>
      </c>
      <c r="Q5353" t="str">
        <f t="shared" si="1533"/>
        <v/>
      </c>
      <c r="R5353" t="str">
        <f t="shared" si="1534"/>
        <v/>
      </c>
      <c r="T5353" t="str">
        <f t="shared" si="1535"/>
        <v/>
      </c>
    </row>
    <row r="5354" spans="1:20" x14ac:dyDescent="0.3">
      <c r="A5354" t="str">
        <f>IF($D$5-($D$5-(MAX($A$10:A5353)+1))&lt;=$D$5,$D$5-($D$5-(MAX($A$10:A5353)+1)),"")</f>
        <v/>
      </c>
      <c r="B5354" s="1" t="str">
        <f t="shared" si="1525"/>
        <v/>
      </c>
      <c r="C5354" s="1" t="str">
        <f t="shared" si="1526"/>
        <v/>
      </c>
      <c r="D5354" t="str">
        <f t="shared" si="1519"/>
        <v/>
      </c>
      <c r="E5354" t="str">
        <f t="shared" si="1520"/>
        <v/>
      </c>
      <c r="F5354" s="5" t="str">
        <f t="shared" si="1521"/>
        <v/>
      </c>
      <c r="G5354" s="5" t="str">
        <f t="shared" si="1524"/>
        <v/>
      </c>
      <c r="H5354" t="str">
        <f t="shared" si="1527"/>
        <v/>
      </c>
      <c r="I5354" t="str">
        <f t="shared" si="1528"/>
        <v/>
      </c>
      <c r="J5354" t="str">
        <f t="shared" si="1536"/>
        <v/>
      </c>
      <c r="K5354" t="str">
        <f t="shared" si="1529"/>
        <v/>
      </c>
      <c r="L5354" t="str">
        <f t="shared" si="1530"/>
        <v/>
      </c>
      <c r="M5354" t="str">
        <f t="shared" si="1522"/>
        <v/>
      </c>
      <c r="N5354" t="str">
        <f t="shared" si="1531"/>
        <v/>
      </c>
      <c r="O5354" t="str">
        <f t="shared" si="1523"/>
        <v/>
      </c>
      <c r="P5354" t="str">
        <f t="shared" si="1532"/>
        <v/>
      </c>
      <c r="Q5354" t="str">
        <f t="shared" si="1533"/>
        <v/>
      </c>
      <c r="R5354" t="str">
        <f t="shared" si="1534"/>
        <v/>
      </c>
      <c r="T5354" t="str">
        <f t="shared" si="1535"/>
        <v/>
      </c>
    </row>
    <row r="5355" spans="1:20" x14ac:dyDescent="0.3">
      <c r="A5355" t="str">
        <f>IF($D$5-($D$5-(MAX($A$10:A5354)+1))&lt;=$D$5,$D$5-($D$5-(MAX($A$10:A5354)+1)),"")</f>
        <v/>
      </c>
      <c r="B5355" s="1" t="str">
        <f t="shared" si="1525"/>
        <v/>
      </c>
      <c r="C5355" s="1" t="str">
        <f t="shared" si="1526"/>
        <v/>
      </c>
      <c r="D5355" t="str">
        <f t="shared" si="1519"/>
        <v/>
      </c>
      <c r="E5355" t="str">
        <f t="shared" si="1520"/>
        <v/>
      </c>
      <c r="F5355" s="5" t="str">
        <f t="shared" si="1521"/>
        <v/>
      </c>
      <c r="G5355" s="5" t="str">
        <f t="shared" si="1524"/>
        <v/>
      </c>
      <c r="H5355" t="str">
        <f t="shared" si="1527"/>
        <v/>
      </c>
      <c r="I5355" t="str">
        <f t="shared" si="1528"/>
        <v/>
      </c>
      <c r="J5355" t="str">
        <f t="shared" si="1536"/>
        <v/>
      </c>
      <c r="K5355" t="str">
        <f t="shared" si="1529"/>
        <v/>
      </c>
      <c r="L5355" t="str">
        <f t="shared" si="1530"/>
        <v/>
      </c>
      <c r="M5355" t="str">
        <f t="shared" si="1522"/>
        <v/>
      </c>
      <c r="N5355" t="str">
        <f t="shared" si="1531"/>
        <v/>
      </c>
      <c r="O5355" t="str">
        <f t="shared" si="1523"/>
        <v/>
      </c>
      <c r="P5355" t="str">
        <f t="shared" si="1532"/>
        <v/>
      </c>
      <c r="Q5355" t="str">
        <f t="shared" si="1533"/>
        <v/>
      </c>
      <c r="R5355" t="str">
        <f t="shared" si="1534"/>
        <v/>
      </c>
      <c r="T5355" t="str">
        <f t="shared" si="1535"/>
        <v/>
      </c>
    </row>
    <row r="5356" spans="1:20" x14ac:dyDescent="0.3">
      <c r="A5356" t="str">
        <f>IF($D$5-($D$5-(MAX($A$10:A5355)+1))&lt;=$D$5,$D$5-($D$5-(MAX($A$10:A5355)+1)),"")</f>
        <v/>
      </c>
      <c r="B5356" s="1" t="str">
        <f t="shared" si="1525"/>
        <v/>
      </c>
      <c r="C5356" s="1" t="str">
        <f t="shared" si="1526"/>
        <v/>
      </c>
      <c r="D5356" t="str">
        <f t="shared" si="1519"/>
        <v/>
      </c>
      <c r="E5356" t="str">
        <f t="shared" si="1520"/>
        <v/>
      </c>
      <c r="F5356" s="5" t="str">
        <f t="shared" si="1521"/>
        <v/>
      </c>
      <c r="G5356" s="5" t="str">
        <f t="shared" si="1524"/>
        <v/>
      </c>
      <c r="H5356" t="str">
        <f t="shared" si="1527"/>
        <v/>
      </c>
      <c r="I5356" t="str">
        <f t="shared" si="1528"/>
        <v/>
      </c>
      <c r="J5356" t="str">
        <f t="shared" si="1536"/>
        <v/>
      </c>
      <c r="K5356" t="str">
        <f t="shared" si="1529"/>
        <v/>
      </c>
      <c r="L5356" t="str">
        <f t="shared" si="1530"/>
        <v/>
      </c>
      <c r="M5356" t="str">
        <f t="shared" si="1522"/>
        <v/>
      </c>
      <c r="N5356" t="str">
        <f t="shared" si="1531"/>
        <v/>
      </c>
      <c r="O5356" t="str">
        <f t="shared" si="1523"/>
        <v/>
      </c>
      <c r="P5356" t="str">
        <f t="shared" si="1532"/>
        <v/>
      </c>
      <c r="Q5356" t="str">
        <f t="shared" si="1533"/>
        <v/>
      </c>
      <c r="R5356" t="str">
        <f t="shared" si="1534"/>
        <v/>
      </c>
      <c r="T5356" t="str">
        <f t="shared" si="1535"/>
        <v/>
      </c>
    </row>
    <row r="5357" spans="1:20" x14ac:dyDescent="0.3">
      <c r="A5357" t="str">
        <f>IF($D$5-($D$5-(MAX($A$10:A5356)+1))&lt;=$D$5,$D$5-($D$5-(MAX($A$10:A5356)+1)),"")</f>
        <v/>
      </c>
      <c r="B5357" s="1" t="str">
        <f t="shared" si="1525"/>
        <v/>
      </c>
      <c r="C5357" s="1" t="str">
        <f t="shared" si="1526"/>
        <v/>
      </c>
      <c r="D5357" t="str">
        <f t="shared" si="1519"/>
        <v/>
      </c>
      <c r="E5357" t="str">
        <f t="shared" si="1520"/>
        <v/>
      </c>
      <c r="F5357" s="5" t="str">
        <f t="shared" si="1521"/>
        <v/>
      </c>
      <c r="G5357" s="5" t="str">
        <f t="shared" si="1524"/>
        <v/>
      </c>
      <c r="H5357" t="str">
        <f t="shared" si="1527"/>
        <v/>
      </c>
      <c r="I5357" t="str">
        <f t="shared" si="1528"/>
        <v/>
      </c>
      <c r="J5357" t="str">
        <f t="shared" si="1536"/>
        <v/>
      </c>
      <c r="K5357" t="str">
        <f t="shared" si="1529"/>
        <v/>
      </c>
      <c r="L5357" t="str">
        <f t="shared" si="1530"/>
        <v/>
      </c>
      <c r="M5357" t="str">
        <f t="shared" si="1522"/>
        <v/>
      </c>
      <c r="N5357" t="str">
        <f t="shared" si="1531"/>
        <v/>
      </c>
      <c r="O5357" t="str">
        <f t="shared" si="1523"/>
        <v/>
      </c>
      <c r="P5357" t="str">
        <f t="shared" si="1532"/>
        <v/>
      </c>
      <c r="Q5357" t="str">
        <f t="shared" si="1533"/>
        <v/>
      </c>
      <c r="R5357" t="str">
        <f t="shared" si="1534"/>
        <v/>
      </c>
      <c r="T5357" t="str">
        <f t="shared" si="1535"/>
        <v/>
      </c>
    </row>
    <row r="5358" spans="1:20" x14ac:dyDescent="0.3">
      <c r="A5358" t="str">
        <f>IF($D$5-($D$5-(MAX($A$10:A5357)+1))&lt;=$D$5,$D$5-($D$5-(MAX($A$10:A5357)+1)),"")</f>
        <v/>
      </c>
      <c r="B5358" s="1" t="str">
        <f t="shared" si="1525"/>
        <v/>
      </c>
      <c r="C5358" s="1" t="str">
        <f t="shared" si="1526"/>
        <v/>
      </c>
      <c r="D5358" t="str">
        <f t="shared" si="1519"/>
        <v/>
      </c>
      <c r="E5358" t="str">
        <f t="shared" si="1520"/>
        <v/>
      </c>
      <c r="F5358" s="5" t="str">
        <f t="shared" si="1521"/>
        <v/>
      </c>
      <c r="G5358" s="5" t="str">
        <f t="shared" si="1524"/>
        <v/>
      </c>
      <c r="H5358" t="str">
        <f t="shared" si="1527"/>
        <v/>
      </c>
      <c r="I5358" t="str">
        <f t="shared" si="1528"/>
        <v/>
      </c>
      <c r="J5358" t="str">
        <f t="shared" si="1536"/>
        <v/>
      </c>
      <c r="K5358" t="str">
        <f t="shared" si="1529"/>
        <v/>
      </c>
      <c r="L5358" t="str">
        <f t="shared" si="1530"/>
        <v/>
      </c>
      <c r="M5358" t="str">
        <f t="shared" si="1522"/>
        <v/>
      </c>
      <c r="N5358" t="str">
        <f t="shared" si="1531"/>
        <v/>
      </c>
      <c r="O5358" t="str">
        <f t="shared" si="1523"/>
        <v/>
      </c>
      <c r="P5358" t="str">
        <f t="shared" si="1532"/>
        <v/>
      </c>
      <c r="Q5358" t="str">
        <f t="shared" si="1533"/>
        <v/>
      </c>
      <c r="R5358" t="str">
        <f t="shared" si="1534"/>
        <v/>
      </c>
      <c r="T5358" t="str">
        <f t="shared" si="1535"/>
        <v/>
      </c>
    </row>
    <row r="5359" spans="1:20" x14ac:dyDescent="0.3">
      <c r="A5359" t="str">
        <f>IF($D$5-($D$5-(MAX($A$10:A5358)+1))&lt;=$D$5,$D$5-($D$5-(MAX($A$10:A5358)+1)),"")</f>
        <v/>
      </c>
      <c r="B5359" s="1" t="str">
        <f t="shared" si="1525"/>
        <v/>
      </c>
      <c r="C5359" s="1" t="str">
        <f t="shared" si="1526"/>
        <v/>
      </c>
      <c r="D5359" t="str">
        <f t="shared" si="1519"/>
        <v/>
      </c>
      <c r="E5359" t="str">
        <f t="shared" si="1520"/>
        <v/>
      </c>
      <c r="F5359" s="5" t="str">
        <f t="shared" si="1521"/>
        <v/>
      </c>
      <c r="G5359" s="5" t="str">
        <f t="shared" si="1524"/>
        <v/>
      </c>
      <c r="H5359" t="str">
        <f t="shared" si="1527"/>
        <v/>
      </c>
      <c r="I5359" t="str">
        <f t="shared" si="1528"/>
        <v/>
      </c>
      <c r="J5359" t="str">
        <f t="shared" si="1536"/>
        <v/>
      </c>
      <c r="K5359" t="str">
        <f t="shared" si="1529"/>
        <v/>
      </c>
      <c r="L5359" t="str">
        <f t="shared" si="1530"/>
        <v/>
      </c>
      <c r="M5359" t="str">
        <f t="shared" si="1522"/>
        <v/>
      </c>
      <c r="N5359" t="str">
        <f t="shared" si="1531"/>
        <v/>
      </c>
      <c r="O5359" t="str">
        <f t="shared" si="1523"/>
        <v/>
      </c>
      <c r="P5359" t="str">
        <f t="shared" si="1532"/>
        <v/>
      </c>
      <c r="Q5359" t="str">
        <f t="shared" si="1533"/>
        <v/>
      </c>
      <c r="R5359" t="str">
        <f t="shared" si="1534"/>
        <v/>
      </c>
      <c r="T5359" t="str">
        <f t="shared" si="1535"/>
        <v/>
      </c>
    </row>
    <row r="5360" spans="1:20" x14ac:dyDescent="0.3">
      <c r="A5360" t="str">
        <f>IF($D$5-($D$5-(MAX($A$10:A5359)+1))&lt;=$D$5,$D$5-($D$5-(MAX($A$10:A5359)+1)),"")</f>
        <v/>
      </c>
      <c r="B5360" s="1" t="str">
        <f t="shared" si="1525"/>
        <v/>
      </c>
      <c r="C5360" s="1" t="str">
        <f t="shared" si="1526"/>
        <v/>
      </c>
      <c r="D5360" t="str">
        <f t="shared" si="1519"/>
        <v/>
      </c>
      <c r="E5360" t="str">
        <f t="shared" si="1520"/>
        <v/>
      </c>
      <c r="F5360" s="5" t="str">
        <f t="shared" si="1521"/>
        <v/>
      </c>
      <c r="G5360" s="5" t="str">
        <f t="shared" si="1524"/>
        <v/>
      </c>
      <c r="H5360" t="str">
        <f t="shared" si="1527"/>
        <v/>
      </c>
      <c r="I5360" t="str">
        <f t="shared" si="1528"/>
        <v/>
      </c>
      <c r="J5360" t="str">
        <f t="shared" si="1536"/>
        <v/>
      </c>
      <c r="K5360" t="str">
        <f t="shared" si="1529"/>
        <v/>
      </c>
      <c r="L5360" t="str">
        <f t="shared" si="1530"/>
        <v/>
      </c>
      <c r="M5360" t="str">
        <f t="shared" si="1522"/>
        <v/>
      </c>
      <c r="N5360" t="str">
        <f t="shared" si="1531"/>
        <v/>
      </c>
      <c r="O5360" t="str">
        <f t="shared" si="1523"/>
        <v/>
      </c>
      <c r="P5360" t="str">
        <f t="shared" si="1532"/>
        <v/>
      </c>
      <c r="Q5360" t="str">
        <f t="shared" si="1533"/>
        <v/>
      </c>
      <c r="R5360" t="str">
        <f t="shared" si="1534"/>
        <v/>
      </c>
      <c r="T5360" t="str">
        <f t="shared" si="1535"/>
        <v/>
      </c>
    </row>
    <row r="5361" spans="1:20" x14ac:dyDescent="0.3">
      <c r="A5361" t="str">
        <f>IF($D$5-($D$5-(MAX($A$10:A5360)+1))&lt;=$D$5,$D$5-($D$5-(MAX($A$10:A5360)+1)),"")</f>
        <v/>
      </c>
      <c r="B5361" s="1" t="str">
        <f t="shared" si="1525"/>
        <v/>
      </c>
      <c r="C5361" s="1" t="str">
        <f t="shared" si="1526"/>
        <v/>
      </c>
      <c r="D5361" t="str">
        <f t="shared" si="1519"/>
        <v/>
      </c>
      <c r="E5361" t="str">
        <f t="shared" si="1520"/>
        <v/>
      </c>
      <c r="F5361" s="5" t="str">
        <f t="shared" si="1521"/>
        <v/>
      </c>
      <c r="G5361" s="5" t="str">
        <f t="shared" si="1524"/>
        <v/>
      </c>
      <c r="H5361" t="str">
        <f t="shared" si="1527"/>
        <v/>
      </c>
      <c r="I5361" t="str">
        <f t="shared" si="1528"/>
        <v/>
      </c>
      <c r="J5361" t="str">
        <f t="shared" si="1536"/>
        <v/>
      </c>
      <c r="K5361" t="str">
        <f t="shared" si="1529"/>
        <v/>
      </c>
      <c r="L5361" t="str">
        <f t="shared" si="1530"/>
        <v/>
      </c>
      <c r="M5361" t="str">
        <f t="shared" si="1522"/>
        <v/>
      </c>
      <c r="N5361" t="str">
        <f t="shared" si="1531"/>
        <v/>
      </c>
      <c r="O5361" t="str">
        <f t="shared" si="1523"/>
        <v/>
      </c>
      <c r="P5361" t="str">
        <f t="shared" si="1532"/>
        <v/>
      </c>
      <c r="Q5361" t="str">
        <f t="shared" si="1533"/>
        <v/>
      </c>
      <c r="R5361" t="str">
        <f t="shared" si="1534"/>
        <v/>
      </c>
      <c r="T5361" t="str">
        <f t="shared" si="1535"/>
        <v/>
      </c>
    </row>
    <row r="5362" spans="1:20" x14ac:dyDescent="0.3">
      <c r="A5362" t="str">
        <f>IF($D$5-($D$5-(MAX($A$10:A5361)+1))&lt;=$D$5,$D$5-($D$5-(MAX($A$10:A5361)+1)),"")</f>
        <v/>
      </c>
      <c r="B5362" s="1" t="str">
        <f t="shared" si="1525"/>
        <v/>
      </c>
      <c r="C5362" s="1" t="str">
        <f t="shared" si="1526"/>
        <v/>
      </c>
      <c r="D5362" t="str">
        <f t="shared" si="1519"/>
        <v/>
      </c>
      <c r="E5362" t="str">
        <f t="shared" si="1520"/>
        <v/>
      </c>
      <c r="F5362" s="5" t="str">
        <f t="shared" si="1521"/>
        <v/>
      </c>
      <c r="G5362" s="5" t="str">
        <f t="shared" si="1524"/>
        <v/>
      </c>
      <c r="H5362" t="str">
        <f t="shared" si="1527"/>
        <v/>
      </c>
      <c r="I5362" t="str">
        <f t="shared" si="1528"/>
        <v/>
      </c>
      <c r="J5362" t="str">
        <f t="shared" si="1536"/>
        <v/>
      </c>
      <c r="K5362" t="str">
        <f t="shared" si="1529"/>
        <v/>
      </c>
      <c r="L5362" t="str">
        <f t="shared" si="1530"/>
        <v/>
      </c>
      <c r="M5362" t="str">
        <f t="shared" si="1522"/>
        <v/>
      </c>
      <c r="N5362" t="str">
        <f t="shared" si="1531"/>
        <v/>
      </c>
      <c r="O5362" t="str">
        <f t="shared" si="1523"/>
        <v/>
      </c>
      <c r="P5362" t="str">
        <f t="shared" si="1532"/>
        <v/>
      </c>
      <c r="Q5362" t="str">
        <f t="shared" si="1533"/>
        <v/>
      </c>
      <c r="R5362" t="str">
        <f t="shared" si="1534"/>
        <v/>
      </c>
      <c r="T5362" t="str">
        <f t="shared" si="1535"/>
        <v/>
      </c>
    </row>
    <row r="5363" spans="1:20" x14ac:dyDescent="0.3">
      <c r="A5363" t="str">
        <f>IF($D$5-($D$5-(MAX($A$10:A5362)+1))&lt;=$D$5,$D$5-($D$5-(MAX($A$10:A5362)+1)),"")</f>
        <v/>
      </c>
      <c r="B5363" s="1" t="str">
        <f t="shared" si="1525"/>
        <v/>
      </c>
      <c r="C5363" s="1" t="str">
        <f t="shared" si="1526"/>
        <v/>
      </c>
      <c r="D5363" t="str">
        <f t="shared" si="1519"/>
        <v/>
      </c>
      <c r="E5363" t="str">
        <f t="shared" si="1520"/>
        <v/>
      </c>
      <c r="F5363" s="5" t="str">
        <f t="shared" si="1521"/>
        <v/>
      </c>
      <c r="G5363" s="5" t="str">
        <f t="shared" si="1524"/>
        <v/>
      </c>
      <c r="H5363" t="str">
        <f t="shared" si="1527"/>
        <v/>
      </c>
      <c r="I5363" t="str">
        <f t="shared" si="1528"/>
        <v/>
      </c>
      <c r="J5363" t="str">
        <f t="shared" si="1536"/>
        <v/>
      </c>
      <c r="K5363" t="str">
        <f t="shared" si="1529"/>
        <v/>
      </c>
      <c r="L5363" t="str">
        <f t="shared" si="1530"/>
        <v/>
      </c>
      <c r="M5363" t="str">
        <f t="shared" si="1522"/>
        <v/>
      </c>
      <c r="N5363" t="str">
        <f t="shared" si="1531"/>
        <v/>
      </c>
      <c r="O5363" t="str">
        <f t="shared" si="1523"/>
        <v/>
      </c>
      <c r="P5363" t="str">
        <f t="shared" si="1532"/>
        <v/>
      </c>
      <c r="Q5363" t="str">
        <f t="shared" si="1533"/>
        <v/>
      </c>
      <c r="R5363" t="str">
        <f t="shared" si="1534"/>
        <v/>
      </c>
      <c r="T5363" t="str">
        <f t="shared" si="1535"/>
        <v/>
      </c>
    </row>
    <row r="5364" spans="1:20" x14ac:dyDescent="0.3">
      <c r="A5364" t="str">
        <f>IF($D$5-($D$5-(MAX($A$10:A5363)+1))&lt;=$D$5,$D$5-($D$5-(MAX($A$10:A5363)+1)),"")</f>
        <v/>
      </c>
      <c r="B5364" s="1" t="str">
        <f t="shared" si="1525"/>
        <v/>
      </c>
      <c r="C5364" s="1" t="str">
        <f t="shared" si="1526"/>
        <v/>
      </c>
      <c r="D5364" t="str">
        <f t="shared" si="1519"/>
        <v/>
      </c>
      <c r="E5364" t="str">
        <f t="shared" si="1520"/>
        <v/>
      </c>
      <c r="F5364" s="5" t="str">
        <f t="shared" si="1521"/>
        <v/>
      </c>
      <c r="G5364" s="5" t="str">
        <f t="shared" si="1524"/>
        <v/>
      </c>
      <c r="H5364" t="str">
        <f t="shared" si="1527"/>
        <v/>
      </c>
      <c r="I5364" t="str">
        <f t="shared" si="1528"/>
        <v/>
      </c>
      <c r="J5364" t="str">
        <f t="shared" si="1536"/>
        <v/>
      </c>
      <c r="K5364" t="str">
        <f t="shared" si="1529"/>
        <v/>
      </c>
      <c r="L5364" t="str">
        <f t="shared" si="1530"/>
        <v/>
      </c>
      <c r="M5364" t="str">
        <f t="shared" si="1522"/>
        <v/>
      </c>
      <c r="N5364" t="str">
        <f t="shared" si="1531"/>
        <v/>
      </c>
      <c r="O5364" t="str">
        <f t="shared" si="1523"/>
        <v/>
      </c>
      <c r="P5364" t="str">
        <f t="shared" si="1532"/>
        <v/>
      </c>
      <c r="Q5364" t="str">
        <f t="shared" si="1533"/>
        <v/>
      </c>
      <c r="R5364" t="str">
        <f t="shared" si="1534"/>
        <v/>
      </c>
      <c r="T5364" t="str">
        <f t="shared" si="1535"/>
        <v/>
      </c>
    </row>
    <row r="5365" spans="1:20" x14ac:dyDescent="0.3">
      <c r="A5365" t="str">
        <f>IF($D$5-($D$5-(MAX($A$10:A5364)+1))&lt;=$D$5,$D$5-($D$5-(MAX($A$10:A5364)+1)),"")</f>
        <v/>
      </c>
      <c r="B5365" s="1" t="str">
        <f t="shared" si="1525"/>
        <v/>
      </c>
      <c r="C5365" s="1" t="str">
        <f t="shared" si="1526"/>
        <v/>
      </c>
      <c r="D5365" t="str">
        <f t="shared" si="1519"/>
        <v/>
      </c>
      <c r="E5365" t="str">
        <f t="shared" si="1520"/>
        <v/>
      </c>
      <c r="F5365" s="5" t="str">
        <f t="shared" si="1521"/>
        <v/>
      </c>
      <c r="G5365" s="5" t="str">
        <f t="shared" si="1524"/>
        <v/>
      </c>
      <c r="H5365" t="str">
        <f t="shared" si="1527"/>
        <v/>
      </c>
      <c r="I5365" t="str">
        <f t="shared" si="1528"/>
        <v/>
      </c>
      <c r="J5365" t="str">
        <f t="shared" si="1536"/>
        <v/>
      </c>
      <c r="K5365" t="str">
        <f t="shared" si="1529"/>
        <v/>
      </c>
      <c r="L5365" t="str">
        <f t="shared" si="1530"/>
        <v/>
      </c>
      <c r="M5365" t="str">
        <f t="shared" si="1522"/>
        <v/>
      </c>
      <c r="N5365" t="str">
        <f t="shared" si="1531"/>
        <v/>
      </c>
      <c r="O5365" t="str">
        <f t="shared" si="1523"/>
        <v/>
      </c>
      <c r="P5365" t="str">
        <f t="shared" si="1532"/>
        <v/>
      </c>
      <c r="Q5365" t="str">
        <f t="shared" si="1533"/>
        <v/>
      </c>
      <c r="R5365" t="str">
        <f t="shared" si="1534"/>
        <v/>
      </c>
      <c r="T5365" t="str">
        <f t="shared" si="1535"/>
        <v/>
      </c>
    </row>
    <row r="5366" spans="1:20" x14ac:dyDescent="0.3">
      <c r="A5366" t="str">
        <f>IF($D$5-($D$5-(MAX($A$10:A5365)+1))&lt;=$D$5,$D$5-($D$5-(MAX($A$10:A5365)+1)),"")</f>
        <v/>
      </c>
      <c r="B5366" s="1" t="str">
        <f t="shared" si="1525"/>
        <v/>
      </c>
      <c r="C5366" s="1" t="str">
        <f t="shared" si="1526"/>
        <v/>
      </c>
      <c r="D5366" t="str">
        <f t="shared" si="1519"/>
        <v/>
      </c>
      <c r="E5366" t="str">
        <f t="shared" si="1520"/>
        <v/>
      </c>
      <c r="F5366" s="5" t="str">
        <f t="shared" si="1521"/>
        <v/>
      </c>
      <c r="G5366" s="5" t="str">
        <f t="shared" si="1524"/>
        <v/>
      </c>
      <c r="H5366" t="str">
        <f t="shared" si="1527"/>
        <v/>
      </c>
      <c r="I5366" t="str">
        <f t="shared" si="1528"/>
        <v/>
      </c>
      <c r="J5366" t="str">
        <f t="shared" si="1536"/>
        <v/>
      </c>
      <c r="K5366" t="str">
        <f t="shared" si="1529"/>
        <v/>
      </c>
      <c r="L5366" t="str">
        <f t="shared" si="1530"/>
        <v/>
      </c>
      <c r="M5366" t="str">
        <f t="shared" si="1522"/>
        <v/>
      </c>
      <c r="N5366" t="str">
        <f t="shared" si="1531"/>
        <v/>
      </c>
      <c r="O5366" t="str">
        <f t="shared" si="1523"/>
        <v/>
      </c>
      <c r="P5366" t="str">
        <f t="shared" si="1532"/>
        <v/>
      </c>
      <c r="Q5366" t="str">
        <f t="shared" si="1533"/>
        <v/>
      </c>
      <c r="R5366" t="str">
        <f t="shared" si="1534"/>
        <v/>
      </c>
      <c r="T5366" t="str">
        <f t="shared" si="1535"/>
        <v/>
      </c>
    </row>
    <row r="5367" spans="1:20" x14ac:dyDescent="0.3">
      <c r="A5367" t="str">
        <f>IF($D$5-($D$5-(MAX($A$10:A5366)+1))&lt;=$D$5,$D$5-($D$5-(MAX($A$10:A5366)+1)),"")</f>
        <v/>
      </c>
      <c r="B5367" s="1" t="str">
        <f t="shared" si="1525"/>
        <v/>
      </c>
      <c r="C5367" s="1" t="str">
        <f t="shared" si="1526"/>
        <v/>
      </c>
      <c r="D5367" t="str">
        <f t="shared" si="1519"/>
        <v/>
      </c>
      <c r="E5367" t="str">
        <f t="shared" si="1520"/>
        <v/>
      </c>
      <c r="F5367" s="5" t="str">
        <f t="shared" si="1521"/>
        <v/>
      </c>
      <c r="G5367" s="5" t="str">
        <f t="shared" si="1524"/>
        <v/>
      </c>
      <c r="H5367" t="str">
        <f t="shared" si="1527"/>
        <v/>
      </c>
      <c r="I5367" t="str">
        <f t="shared" si="1528"/>
        <v/>
      </c>
      <c r="J5367" t="str">
        <f t="shared" si="1536"/>
        <v/>
      </c>
      <c r="K5367" t="str">
        <f t="shared" si="1529"/>
        <v/>
      </c>
      <c r="L5367" t="str">
        <f t="shared" si="1530"/>
        <v/>
      </c>
      <c r="M5367" t="str">
        <f t="shared" si="1522"/>
        <v/>
      </c>
      <c r="N5367" t="str">
        <f t="shared" si="1531"/>
        <v/>
      </c>
      <c r="O5367" t="str">
        <f t="shared" si="1523"/>
        <v/>
      </c>
      <c r="P5367" t="str">
        <f t="shared" si="1532"/>
        <v/>
      </c>
      <c r="Q5367" t="str">
        <f t="shared" si="1533"/>
        <v/>
      </c>
      <c r="R5367" t="str">
        <f t="shared" si="1534"/>
        <v/>
      </c>
      <c r="T5367" t="str">
        <f t="shared" si="1535"/>
        <v/>
      </c>
    </row>
    <row r="5368" spans="1:20" x14ac:dyDescent="0.3">
      <c r="A5368" t="str">
        <f>IF($D$5-($D$5-(MAX($A$10:A5367)+1))&lt;=$D$5,$D$5-($D$5-(MAX($A$10:A5367)+1)),"")</f>
        <v/>
      </c>
      <c r="B5368" s="1" t="str">
        <f t="shared" si="1525"/>
        <v/>
      </c>
      <c r="C5368" s="1" t="str">
        <f t="shared" si="1526"/>
        <v/>
      </c>
      <c r="D5368" t="str">
        <f t="shared" si="1519"/>
        <v/>
      </c>
      <c r="E5368" t="str">
        <f t="shared" si="1520"/>
        <v/>
      </c>
      <c r="F5368" s="5" t="str">
        <f t="shared" si="1521"/>
        <v/>
      </c>
      <c r="G5368" s="5" t="str">
        <f t="shared" si="1524"/>
        <v/>
      </c>
      <c r="H5368" t="str">
        <f t="shared" si="1527"/>
        <v/>
      </c>
      <c r="I5368" t="str">
        <f t="shared" si="1528"/>
        <v/>
      </c>
      <c r="J5368" t="str">
        <f t="shared" si="1536"/>
        <v/>
      </c>
      <c r="K5368" t="str">
        <f t="shared" si="1529"/>
        <v/>
      </c>
      <c r="L5368" t="str">
        <f t="shared" si="1530"/>
        <v/>
      </c>
      <c r="M5368" t="str">
        <f t="shared" si="1522"/>
        <v/>
      </c>
      <c r="N5368" t="str">
        <f t="shared" si="1531"/>
        <v/>
      </c>
      <c r="O5368" t="str">
        <f t="shared" si="1523"/>
        <v/>
      </c>
      <c r="P5368" t="str">
        <f t="shared" si="1532"/>
        <v/>
      </c>
      <c r="Q5368" t="str">
        <f t="shared" si="1533"/>
        <v/>
      </c>
      <c r="R5368" t="str">
        <f t="shared" si="1534"/>
        <v/>
      </c>
      <c r="T5368" t="str">
        <f t="shared" si="1535"/>
        <v/>
      </c>
    </row>
    <row r="5369" spans="1:20" x14ac:dyDescent="0.3">
      <c r="A5369" t="str">
        <f>IF($D$5-($D$5-(MAX($A$10:A5368)+1))&lt;=$D$5,$D$5-($D$5-(MAX($A$10:A5368)+1)),"")</f>
        <v/>
      </c>
      <c r="B5369" s="1" t="str">
        <f t="shared" si="1525"/>
        <v/>
      </c>
      <c r="C5369" s="1" t="str">
        <f t="shared" si="1526"/>
        <v/>
      </c>
      <c r="D5369" t="str">
        <f t="shared" si="1519"/>
        <v/>
      </c>
      <c r="E5369" t="str">
        <f t="shared" si="1520"/>
        <v/>
      </c>
      <c r="F5369" s="5" t="str">
        <f t="shared" si="1521"/>
        <v/>
      </c>
      <c r="G5369" s="5" t="str">
        <f t="shared" si="1524"/>
        <v/>
      </c>
      <c r="H5369" t="str">
        <f t="shared" si="1527"/>
        <v/>
      </c>
      <c r="I5369" t="str">
        <f t="shared" si="1528"/>
        <v/>
      </c>
      <c r="J5369" t="str">
        <f t="shared" si="1536"/>
        <v/>
      </c>
      <c r="K5369" t="str">
        <f t="shared" si="1529"/>
        <v/>
      </c>
      <c r="L5369" t="str">
        <f t="shared" si="1530"/>
        <v/>
      </c>
      <c r="M5369" t="str">
        <f t="shared" si="1522"/>
        <v/>
      </c>
      <c r="N5369" t="str">
        <f t="shared" si="1531"/>
        <v/>
      </c>
      <c r="O5369" t="str">
        <f t="shared" si="1523"/>
        <v/>
      </c>
      <c r="P5369" t="str">
        <f t="shared" si="1532"/>
        <v/>
      </c>
      <c r="Q5369" t="str">
        <f t="shared" si="1533"/>
        <v/>
      </c>
      <c r="R5369" t="str">
        <f t="shared" si="1534"/>
        <v/>
      </c>
      <c r="T5369" t="str">
        <f t="shared" si="1535"/>
        <v/>
      </c>
    </row>
    <row r="5370" spans="1:20" x14ac:dyDescent="0.3">
      <c r="A5370" t="str">
        <f>IF($D$5-($D$5-(MAX($A$10:A5369)+1))&lt;=$D$5,$D$5-($D$5-(MAX($A$10:A5369)+1)),"")</f>
        <v/>
      </c>
      <c r="B5370" s="1" t="str">
        <f t="shared" si="1525"/>
        <v/>
      </c>
      <c r="C5370" s="1" t="str">
        <f t="shared" si="1526"/>
        <v/>
      </c>
      <c r="D5370" t="str">
        <f t="shared" si="1519"/>
        <v/>
      </c>
      <c r="E5370" t="str">
        <f t="shared" si="1520"/>
        <v/>
      </c>
      <c r="F5370" s="5" t="str">
        <f t="shared" si="1521"/>
        <v/>
      </c>
      <c r="G5370" s="5" t="str">
        <f t="shared" si="1524"/>
        <v/>
      </c>
      <c r="H5370" t="str">
        <f t="shared" si="1527"/>
        <v/>
      </c>
      <c r="I5370" t="str">
        <f t="shared" si="1528"/>
        <v/>
      </c>
      <c r="J5370" t="str">
        <f t="shared" si="1536"/>
        <v/>
      </c>
      <c r="K5370" t="str">
        <f t="shared" si="1529"/>
        <v/>
      </c>
      <c r="L5370" t="str">
        <f t="shared" si="1530"/>
        <v/>
      </c>
      <c r="M5370" t="str">
        <f t="shared" si="1522"/>
        <v/>
      </c>
      <c r="N5370" t="str">
        <f t="shared" si="1531"/>
        <v/>
      </c>
      <c r="O5370" t="str">
        <f t="shared" si="1523"/>
        <v/>
      </c>
      <c r="P5370" t="str">
        <f t="shared" si="1532"/>
        <v/>
      </c>
      <c r="Q5370" t="str">
        <f t="shared" si="1533"/>
        <v/>
      </c>
      <c r="R5370" t="str">
        <f t="shared" si="1534"/>
        <v/>
      </c>
      <c r="T5370" t="str">
        <f t="shared" si="1535"/>
        <v/>
      </c>
    </row>
    <row r="5371" spans="1:20" x14ac:dyDescent="0.3">
      <c r="A5371" t="str">
        <f>IF($D$5-($D$5-(MAX($A$10:A5370)+1))&lt;=$D$5,$D$5-($D$5-(MAX($A$10:A5370)+1)),"")</f>
        <v/>
      </c>
      <c r="B5371" s="1" t="str">
        <f t="shared" si="1525"/>
        <v/>
      </c>
      <c r="C5371" s="1" t="str">
        <f t="shared" si="1526"/>
        <v/>
      </c>
      <c r="D5371" t="str">
        <f t="shared" si="1519"/>
        <v/>
      </c>
      <c r="E5371" t="str">
        <f t="shared" si="1520"/>
        <v/>
      </c>
      <c r="F5371" s="5" t="str">
        <f t="shared" si="1521"/>
        <v/>
      </c>
      <c r="G5371" s="5" t="str">
        <f t="shared" si="1524"/>
        <v/>
      </c>
      <c r="H5371" t="str">
        <f t="shared" si="1527"/>
        <v/>
      </c>
      <c r="I5371" t="str">
        <f t="shared" si="1528"/>
        <v/>
      </c>
      <c r="J5371" t="str">
        <f t="shared" si="1536"/>
        <v/>
      </c>
      <c r="K5371" t="str">
        <f t="shared" si="1529"/>
        <v/>
      </c>
      <c r="L5371" t="str">
        <f t="shared" si="1530"/>
        <v/>
      </c>
      <c r="M5371" t="str">
        <f t="shared" si="1522"/>
        <v/>
      </c>
      <c r="N5371" t="str">
        <f t="shared" si="1531"/>
        <v/>
      </c>
      <c r="O5371" t="str">
        <f t="shared" si="1523"/>
        <v/>
      </c>
      <c r="P5371" t="str">
        <f t="shared" si="1532"/>
        <v/>
      </c>
      <c r="Q5371" t="str">
        <f t="shared" si="1533"/>
        <v/>
      </c>
      <c r="R5371" t="str">
        <f t="shared" si="1534"/>
        <v/>
      </c>
      <c r="T5371" t="str">
        <f t="shared" si="1535"/>
        <v/>
      </c>
    </row>
    <row r="5372" spans="1:20" x14ac:dyDescent="0.3">
      <c r="A5372" t="str">
        <f>IF($D$5-($D$5-(MAX($A$10:A5371)+1))&lt;=$D$5,$D$5-($D$5-(MAX($A$10:A5371)+1)),"")</f>
        <v/>
      </c>
      <c r="B5372" s="1" t="str">
        <f t="shared" si="1525"/>
        <v/>
      </c>
      <c r="C5372" s="1" t="str">
        <f t="shared" si="1526"/>
        <v/>
      </c>
      <c r="D5372" t="str">
        <f t="shared" si="1519"/>
        <v/>
      </c>
      <c r="E5372" t="str">
        <f t="shared" si="1520"/>
        <v/>
      </c>
      <c r="F5372" s="5" t="str">
        <f t="shared" si="1521"/>
        <v/>
      </c>
      <c r="G5372" s="5" t="str">
        <f t="shared" si="1524"/>
        <v/>
      </c>
      <c r="H5372" t="str">
        <f t="shared" si="1527"/>
        <v/>
      </c>
      <c r="I5372" t="str">
        <f t="shared" si="1528"/>
        <v/>
      </c>
      <c r="J5372" t="str">
        <f t="shared" si="1536"/>
        <v/>
      </c>
      <c r="K5372" t="str">
        <f t="shared" si="1529"/>
        <v/>
      </c>
      <c r="L5372" t="str">
        <f t="shared" si="1530"/>
        <v/>
      </c>
      <c r="M5372" t="str">
        <f t="shared" si="1522"/>
        <v/>
      </c>
      <c r="N5372" t="str">
        <f t="shared" si="1531"/>
        <v/>
      </c>
      <c r="O5372" t="str">
        <f t="shared" si="1523"/>
        <v/>
      </c>
      <c r="P5372" t="str">
        <f t="shared" si="1532"/>
        <v/>
      </c>
      <c r="Q5372" t="str">
        <f t="shared" si="1533"/>
        <v/>
      </c>
      <c r="R5372" t="str">
        <f t="shared" si="1534"/>
        <v/>
      </c>
      <c r="T5372" t="str">
        <f t="shared" si="1535"/>
        <v/>
      </c>
    </row>
    <row r="5373" spans="1:20" x14ac:dyDescent="0.3">
      <c r="A5373" t="str">
        <f>IF($D$5-($D$5-(MAX($A$10:A5372)+1))&lt;=$D$5,$D$5-($D$5-(MAX($A$10:A5372)+1)),"")</f>
        <v/>
      </c>
      <c r="B5373" s="1" t="str">
        <f t="shared" si="1525"/>
        <v/>
      </c>
      <c r="C5373" s="1" t="str">
        <f t="shared" si="1526"/>
        <v/>
      </c>
      <c r="D5373" t="str">
        <f t="shared" si="1519"/>
        <v/>
      </c>
      <c r="E5373" t="str">
        <f t="shared" si="1520"/>
        <v/>
      </c>
      <c r="F5373" s="5" t="str">
        <f t="shared" si="1521"/>
        <v/>
      </c>
      <c r="G5373" s="5" t="str">
        <f t="shared" si="1524"/>
        <v/>
      </c>
      <c r="H5373" t="str">
        <f t="shared" si="1527"/>
        <v/>
      </c>
      <c r="I5373" t="str">
        <f t="shared" si="1528"/>
        <v/>
      </c>
      <c r="J5373" t="str">
        <f t="shared" si="1536"/>
        <v/>
      </c>
      <c r="K5373" t="str">
        <f t="shared" si="1529"/>
        <v/>
      </c>
      <c r="L5373" t="str">
        <f t="shared" si="1530"/>
        <v/>
      </c>
      <c r="M5373" t="str">
        <f t="shared" si="1522"/>
        <v/>
      </c>
      <c r="N5373" t="str">
        <f t="shared" si="1531"/>
        <v/>
      </c>
      <c r="O5373" t="str">
        <f t="shared" si="1523"/>
        <v/>
      </c>
      <c r="P5373" t="str">
        <f t="shared" si="1532"/>
        <v/>
      </c>
      <c r="Q5373" t="str">
        <f t="shared" si="1533"/>
        <v/>
      </c>
      <c r="R5373" t="str">
        <f t="shared" si="1534"/>
        <v/>
      </c>
      <c r="T5373" t="str">
        <f t="shared" si="1535"/>
        <v/>
      </c>
    </row>
    <row r="5374" spans="1:20" x14ac:dyDescent="0.3">
      <c r="A5374" t="str">
        <f>IF($D$5-($D$5-(MAX($A$10:A5373)+1))&lt;=$D$5,$D$5-($D$5-(MAX($A$10:A5373)+1)),"")</f>
        <v/>
      </c>
      <c r="B5374" s="1" t="str">
        <f t="shared" si="1525"/>
        <v/>
      </c>
      <c r="C5374" s="1" t="str">
        <f t="shared" si="1526"/>
        <v/>
      </c>
      <c r="D5374" t="str">
        <f t="shared" si="1519"/>
        <v/>
      </c>
      <c r="E5374" t="str">
        <f t="shared" si="1520"/>
        <v/>
      </c>
      <c r="F5374" s="5" t="str">
        <f t="shared" si="1521"/>
        <v/>
      </c>
      <c r="G5374" s="5" t="str">
        <f t="shared" si="1524"/>
        <v/>
      </c>
      <c r="H5374" t="str">
        <f t="shared" si="1527"/>
        <v/>
      </c>
      <c r="I5374" t="str">
        <f t="shared" si="1528"/>
        <v/>
      </c>
      <c r="J5374" t="str">
        <f t="shared" si="1536"/>
        <v/>
      </c>
      <c r="K5374" t="str">
        <f t="shared" si="1529"/>
        <v/>
      </c>
      <c r="L5374" t="str">
        <f t="shared" si="1530"/>
        <v/>
      </c>
      <c r="M5374" t="str">
        <f t="shared" si="1522"/>
        <v/>
      </c>
      <c r="N5374" t="str">
        <f t="shared" si="1531"/>
        <v/>
      </c>
      <c r="O5374" t="str">
        <f t="shared" si="1523"/>
        <v/>
      </c>
      <c r="P5374" t="str">
        <f t="shared" si="1532"/>
        <v/>
      </c>
      <c r="Q5374" t="str">
        <f t="shared" si="1533"/>
        <v/>
      </c>
      <c r="R5374" t="str">
        <f t="shared" si="1534"/>
        <v/>
      </c>
      <c r="T5374" t="str">
        <f t="shared" si="1535"/>
        <v/>
      </c>
    </row>
    <row r="5375" spans="1:20" x14ac:dyDescent="0.3">
      <c r="A5375" t="str">
        <f>IF($D$5-($D$5-(MAX($A$10:A5374)+1))&lt;=$D$5,$D$5-($D$5-(MAX($A$10:A5374)+1)),"")</f>
        <v/>
      </c>
      <c r="B5375" s="1" t="str">
        <f t="shared" si="1525"/>
        <v/>
      </c>
      <c r="C5375" s="1" t="str">
        <f t="shared" si="1526"/>
        <v/>
      </c>
      <c r="D5375" t="str">
        <f t="shared" si="1519"/>
        <v/>
      </c>
      <c r="E5375" t="str">
        <f t="shared" si="1520"/>
        <v/>
      </c>
      <c r="F5375" s="5" t="str">
        <f t="shared" si="1521"/>
        <v/>
      </c>
      <c r="G5375" s="5" t="str">
        <f t="shared" si="1524"/>
        <v/>
      </c>
      <c r="H5375" t="str">
        <f t="shared" si="1527"/>
        <v/>
      </c>
      <c r="I5375" t="str">
        <f t="shared" si="1528"/>
        <v/>
      </c>
      <c r="J5375" t="str">
        <f t="shared" si="1536"/>
        <v/>
      </c>
      <c r="K5375" t="str">
        <f t="shared" si="1529"/>
        <v/>
      </c>
      <c r="L5375" t="str">
        <f t="shared" si="1530"/>
        <v/>
      </c>
      <c r="M5375" t="str">
        <f t="shared" si="1522"/>
        <v/>
      </c>
      <c r="N5375" t="str">
        <f t="shared" si="1531"/>
        <v/>
      </c>
      <c r="O5375" t="str">
        <f t="shared" si="1523"/>
        <v/>
      </c>
      <c r="P5375" t="str">
        <f t="shared" si="1532"/>
        <v/>
      </c>
      <c r="Q5375" t="str">
        <f t="shared" si="1533"/>
        <v/>
      </c>
      <c r="R5375" t="str">
        <f t="shared" si="1534"/>
        <v/>
      </c>
      <c r="T5375" t="str">
        <f t="shared" si="1535"/>
        <v/>
      </c>
    </row>
    <row r="5376" spans="1:20" x14ac:dyDescent="0.3">
      <c r="A5376" t="str">
        <f>IF($D$5-($D$5-(MAX($A$10:A5375)+1))&lt;=$D$5,$D$5-($D$5-(MAX($A$10:A5375)+1)),"")</f>
        <v/>
      </c>
      <c r="B5376" s="1" t="str">
        <f t="shared" si="1525"/>
        <v/>
      </c>
      <c r="C5376" s="1" t="str">
        <f t="shared" si="1526"/>
        <v/>
      </c>
      <c r="D5376" t="str">
        <f t="shared" si="1519"/>
        <v/>
      </c>
      <c r="E5376" t="str">
        <f t="shared" si="1520"/>
        <v/>
      </c>
      <c r="F5376" s="5" t="str">
        <f t="shared" si="1521"/>
        <v/>
      </c>
      <c r="G5376" s="5" t="str">
        <f t="shared" si="1524"/>
        <v/>
      </c>
      <c r="H5376" t="str">
        <f t="shared" si="1527"/>
        <v/>
      </c>
      <c r="I5376" t="str">
        <f t="shared" si="1528"/>
        <v/>
      </c>
      <c r="J5376" t="str">
        <f t="shared" si="1536"/>
        <v/>
      </c>
      <c r="K5376" t="str">
        <f t="shared" si="1529"/>
        <v/>
      </c>
      <c r="L5376" t="str">
        <f t="shared" si="1530"/>
        <v/>
      </c>
      <c r="M5376" t="str">
        <f t="shared" si="1522"/>
        <v/>
      </c>
      <c r="N5376" t="str">
        <f t="shared" si="1531"/>
        <v/>
      </c>
      <c r="O5376" t="str">
        <f t="shared" si="1523"/>
        <v/>
      </c>
      <c r="P5376" t="str">
        <f t="shared" si="1532"/>
        <v/>
      </c>
      <c r="Q5376" t="str">
        <f t="shared" si="1533"/>
        <v/>
      </c>
      <c r="R5376" t="str">
        <f t="shared" si="1534"/>
        <v/>
      </c>
      <c r="T5376" t="str">
        <f t="shared" si="1535"/>
        <v/>
      </c>
    </row>
    <row r="5377" spans="1:20" x14ac:dyDescent="0.3">
      <c r="A5377" t="str">
        <f>IF($D$5-($D$5-(MAX($A$10:A5376)+1))&lt;=$D$5,$D$5-($D$5-(MAX($A$10:A5376)+1)),"")</f>
        <v/>
      </c>
      <c r="B5377" s="1" t="str">
        <f t="shared" si="1525"/>
        <v/>
      </c>
      <c r="C5377" s="1" t="str">
        <f t="shared" si="1526"/>
        <v/>
      </c>
      <c r="D5377" t="str">
        <f t="shared" si="1519"/>
        <v/>
      </c>
      <c r="E5377" t="str">
        <f t="shared" si="1520"/>
        <v/>
      </c>
      <c r="F5377" s="5" t="str">
        <f t="shared" si="1521"/>
        <v/>
      </c>
      <c r="G5377" s="5" t="str">
        <f t="shared" si="1524"/>
        <v/>
      </c>
      <c r="H5377" t="str">
        <f t="shared" si="1527"/>
        <v/>
      </c>
      <c r="I5377" t="str">
        <f t="shared" si="1528"/>
        <v/>
      </c>
      <c r="J5377" t="str">
        <f t="shared" si="1536"/>
        <v/>
      </c>
      <c r="K5377" t="str">
        <f t="shared" si="1529"/>
        <v/>
      </c>
      <c r="L5377" t="str">
        <f t="shared" si="1530"/>
        <v/>
      </c>
      <c r="M5377" t="str">
        <f t="shared" si="1522"/>
        <v/>
      </c>
      <c r="N5377" t="str">
        <f t="shared" si="1531"/>
        <v/>
      </c>
      <c r="O5377" t="str">
        <f t="shared" si="1523"/>
        <v/>
      </c>
      <c r="P5377" t="str">
        <f t="shared" si="1532"/>
        <v/>
      </c>
      <c r="Q5377" t="str">
        <f t="shared" si="1533"/>
        <v/>
      </c>
      <c r="R5377" t="str">
        <f t="shared" si="1534"/>
        <v/>
      </c>
      <c r="T5377" t="str">
        <f t="shared" si="1535"/>
        <v/>
      </c>
    </row>
    <row r="5378" spans="1:20" x14ac:dyDescent="0.3">
      <c r="A5378" t="str">
        <f>IF($D$5-($D$5-(MAX($A$10:A5377)+1))&lt;=$D$5,$D$5-($D$5-(MAX($A$10:A5377)+1)),"")</f>
        <v/>
      </c>
      <c r="B5378" s="1" t="str">
        <f t="shared" si="1525"/>
        <v/>
      </c>
      <c r="C5378" s="1" t="str">
        <f t="shared" si="1526"/>
        <v/>
      </c>
      <c r="D5378" t="str">
        <f t="shared" si="1519"/>
        <v/>
      </c>
      <c r="E5378" t="str">
        <f t="shared" si="1520"/>
        <v/>
      </c>
      <c r="F5378" s="5" t="str">
        <f t="shared" si="1521"/>
        <v/>
      </c>
      <c r="G5378" s="5" t="str">
        <f t="shared" si="1524"/>
        <v/>
      </c>
      <c r="H5378" t="str">
        <f t="shared" si="1527"/>
        <v/>
      </c>
      <c r="I5378" t="str">
        <f t="shared" si="1528"/>
        <v/>
      </c>
      <c r="J5378" t="str">
        <f t="shared" si="1536"/>
        <v/>
      </c>
      <c r="K5378" t="str">
        <f t="shared" si="1529"/>
        <v/>
      </c>
      <c r="L5378" t="str">
        <f t="shared" si="1530"/>
        <v/>
      </c>
      <c r="M5378" t="str">
        <f t="shared" si="1522"/>
        <v/>
      </c>
      <c r="N5378" t="str">
        <f t="shared" si="1531"/>
        <v/>
      </c>
      <c r="O5378" t="str">
        <f t="shared" si="1523"/>
        <v/>
      </c>
      <c r="P5378" t="str">
        <f t="shared" si="1532"/>
        <v/>
      </c>
      <c r="Q5378" t="str">
        <f t="shared" si="1533"/>
        <v/>
      </c>
      <c r="R5378" t="str">
        <f t="shared" si="1534"/>
        <v/>
      </c>
      <c r="T5378" t="str">
        <f t="shared" si="1535"/>
        <v/>
      </c>
    </row>
    <row r="5379" spans="1:20" x14ac:dyDescent="0.3">
      <c r="A5379" t="str">
        <f>IF($D$5-($D$5-(MAX($A$10:A5378)+1))&lt;=$D$5,$D$5-($D$5-(MAX($A$10:A5378)+1)),"")</f>
        <v/>
      </c>
      <c r="B5379" s="1" t="str">
        <f t="shared" si="1525"/>
        <v/>
      </c>
      <c r="C5379" s="1" t="str">
        <f t="shared" si="1526"/>
        <v/>
      </c>
      <c r="D5379" t="str">
        <f t="shared" si="1519"/>
        <v/>
      </c>
      <c r="E5379" t="str">
        <f t="shared" si="1520"/>
        <v/>
      </c>
      <c r="F5379" s="5" t="str">
        <f t="shared" si="1521"/>
        <v/>
      </c>
      <c r="G5379" s="5" t="str">
        <f t="shared" si="1524"/>
        <v/>
      </c>
      <c r="H5379" t="str">
        <f t="shared" si="1527"/>
        <v/>
      </c>
      <c r="I5379" t="str">
        <f t="shared" si="1528"/>
        <v/>
      </c>
      <c r="J5379" t="str">
        <f t="shared" si="1536"/>
        <v/>
      </c>
      <c r="K5379" t="str">
        <f t="shared" si="1529"/>
        <v/>
      </c>
      <c r="L5379" t="str">
        <f t="shared" si="1530"/>
        <v/>
      </c>
      <c r="M5379" t="str">
        <f t="shared" si="1522"/>
        <v/>
      </c>
      <c r="N5379" t="str">
        <f t="shared" si="1531"/>
        <v/>
      </c>
      <c r="O5379" t="str">
        <f t="shared" si="1523"/>
        <v/>
      </c>
      <c r="P5379" t="str">
        <f t="shared" si="1532"/>
        <v/>
      </c>
      <c r="Q5379" t="str">
        <f t="shared" si="1533"/>
        <v/>
      </c>
      <c r="R5379" t="str">
        <f t="shared" si="1534"/>
        <v/>
      </c>
      <c r="T5379" t="str">
        <f t="shared" si="1535"/>
        <v/>
      </c>
    </row>
    <row r="5380" spans="1:20" x14ac:dyDescent="0.3">
      <c r="A5380" t="str">
        <f>IF($D$5-($D$5-(MAX($A$10:A5379)+1))&lt;=$D$5,$D$5-($D$5-(MAX($A$10:A5379)+1)),"")</f>
        <v/>
      </c>
      <c r="B5380" s="1" t="str">
        <f t="shared" si="1525"/>
        <v/>
      </c>
      <c r="C5380" s="1" t="str">
        <f t="shared" si="1526"/>
        <v/>
      </c>
      <c r="D5380" t="str">
        <f t="shared" si="1519"/>
        <v/>
      </c>
      <c r="E5380" t="str">
        <f t="shared" si="1520"/>
        <v/>
      </c>
      <c r="F5380" s="5" t="str">
        <f t="shared" si="1521"/>
        <v/>
      </c>
      <c r="G5380" s="5" t="str">
        <f t="shared" si="1524"/>
        <v/>
      </c>
      <c r="H5380" t="str">
        <f t="shared" si="1527"/>
        <v/>
      </c>
      <c r="I5380" t="str">
        <f t="shared" si="1528"/>
        <v/>
      </c>
      <c r="J5380" t="str">
        <f t="shared" si="1536"/>
        <v/>
      </c>
      <c r="K5380" t="str">
        <f t="shared" si="1529"/>
        <v/>
      </c>
      <c r="L5380" t="str">
        <f t="shared" si="1530"/>
        <v/>
      </c>
      <c r="M5380" t="str">
        <f t="shared" si="1522"/>
        <v/>
      </c>
      <c r="N5380" t="str">
        <f t="shared" si="1531"/>
        <v/>
      </c>
      <c r="O5380" t="str">
        <f t="shared" si="1523"/>
        <v/>
      </c>
      <c r="P5380" t="str">
        <f t="shared" si="1532"/>
        <v/>
      </c>
      <c r="Q5380" t="str">
        <f t="shared" si="1533"/>
        <v/>
      </c>
      <c r="R5380" t="str">
        <f t="shared" si="1534"/>
        <v/>
      </c>
      <c r="T5380" t="str">
        <f t="shared" si="1535"/>
        <v/>
      </c>
    </row>
    <row r="5381" spans="1:20" x14ac:dyDescent="0.3">
      <c r="A5381" t="str">
        <f>IF($D$5-($D$5-(MAX($A$10:A5380)+1))&lt;=$D$5,$D$5-($D$5-(MAX($A$10:A5380)+1)),"")</f>
        <v/>
      </c>
      <c r="B5381" s="1" t="str">
        <f t="shared" si="1525"/>
        <v/>
      </c>
      <c r="C5381" s="1" t="str">
        <f t="shared" si="1526"/>
        <v/>
      </c>
      <c r="D5381" t="str">
        <f t="shared" si="1519"/>
        <v/>
      </c>
      <c r="E5381" t="str">
        <f t="shared" si="1520"/>
        <v/>
      </c>
      <c r="F5381" s="5" t="str">
        <f t="shared" si="1521"/>
        <v/>
      </c>
      <c r="G5381" s="5" t="str">
        <f t="shared" si="1524"/>
        <v/>
      </c>
      <c r="H5381" t="str">
        <f t="shared" si="1527"/>
        <v/>
      </c>
      <c r="I5381" t="str">
        <f t="shared" si="1528"/>
        <v/>
      </c>
      <c r="J5381" t="str">
        <f t="shared" si="1536"/>
        <v/>
      </c>
      <c r="K5381" t="str">
        <f t="shared" si="1529"/>
        <v/>
      </c>
      <c r="L5381" t="str">
        <f t="shared" si="1530"/>
        <v/>
      </c>
      <c r="M5381" t="str">
        <f t="shared" si="1522"/>
        <v/>
      </c>
      <c r="N5381" t="str">
        <f t="shared" si="1531"/>
        <v/>
      </c>
      <c r="O5381" t="str">
        <f t="shared" si="1523"/>
        <v/>
      </c>
      <c r="P5381" t="str">
        <f t="shared" si="1532"/>
        <v/>
      </c>
      <c r="Q5381" t="str">
        <f t="shared" si="1533"/>
        <v/>
      </c>
      <c r="R5381" t="str">
        <f t="shared" si="1534"/>
        <v/>
      </c>
      <c r="T5381" t="str">
        <f t="shared" si="1535"/>
        <v/>
      </c>
    </row>
    <row r="5382" spans="1:20" x14ac:dyDescent="0.3">
      <c r="A5382" t="str">
        <f>IF($D$5-($D$5-(MAX($A$10:A5381)+1))&lt;=$D$5,$D$5-($D$5-(MAX($A$10:A5381)+1)),"")</f>
        <v/>
      </c>
      <c r="B5382" s="1" t="str">
        <f t="shared" si="1525"/>
        <v/>
      </c>
      <c r="C5382" s="1" t="str">
        <f t="shared" si="1526"/>
        <v/>
      </c>
      <c r="D5382" t="str">
        <f t="shared" si="1519"/>
        <v/>
      </c>
      <c r="E5382" t="str">
        <f t="shared" si="1520"/>
        <v/>
      </c>
      <c r="F5382" s="5" t="str">
        <f t="shared" si="1521"/>
        <v/>
      </c>
      <c r="G5382" s="5" t="str">
        <f t="shared" si="1524"/>
        <v/>
      </c>
      <c r="H5382" t="str">
        <f t="shared" si="1527"/>
        <v/>
      </c>
      <c r="I5382" t="str">
        <f t="shared" si="1528"/>
        <v/>
      </c>
      <c r="J5382" t="str">
        <f t="shared" si="1536"/>
        <v/>
      </c>
      <c r="K5382" t="str">
        <f t="shared" si="1529"/>
        <v/>
      </c>
      <c r="L5382" t="str">
        <f t="shared" si="1530"/>
        <v/>
      </c>
      <c r="M5382" t="str">
        <f t="shared" si="1522"/>
        <v/>
      </c>
      <c r="N5382" t="str">
        <f t="shared" si="1531"/>
        <v/>
      </c>
      <c r="O5382" t="str">
        <f t="shared" si="1523"/>
        <v/>
      </c>
      <c r="P5382" t="str">
        <f t="shared" si="1532"/>
        <v/>
      </c>
      <c r="Q5382" t="str">
        <f t="shared" si="1533"/>
        <v/>
      </c>
      <c r="R5382" t="str">
        <f t="shared" si="1534"/>
        <v/>
      </c>
      <c r="T5382" t="str">
        <f t="shared" si="1535"/>
        <v/>
      </c>
    </row>
    <row r="5383" spans="1:20" x14ac:dyDescent="0.3">
      <c r="A5383" t="str">
        <f>IF($D$5-($D$5-(MAX($A$10:A5382)+1))&lt;=$D$5,$D$5-($D$5-(MAX($A$10:A5382)+1)),"")</f>
        <v/>
      </c>
      <c r="B5383" s="1" t="str">
        <f t="shared" si="1525"/>
        <v/>
      </c>
      <c r="C5383" s="1" t="str">
        <f t="shared" si="1526"/>
        <v/>
      </c>
      <c r="D5383" t="str">
        <f t="shared" si="1519"/>
        <v/>
      </c>
      <c r="E5383" t="str">
        <f t="shared" si="1520"/>
        <v/>
      </c>
      <c r="F5383" s="5" t="str">
        <f t="shared" si="1521"/>
        <v/>
      </c>
      <c r="G5383" s="5" t="str">
        <f t="shared" si="1524"/>
        <v/>
      </c>
      <c r="H5383" t="str">
        <f t="shared" si="1527"/>
        <v/>
      </c>
      <c r="I5383" t="str">
        <f t="shared" si="1528"/>
        <v/>
      </c>
      <c r="J5383" t="str">
        <f t="shared" si="1536"/>
        <v/>
      </c>
      <c r="K5383" t="str">
        <f t="shared" si="1529"/>
        <v/>
      </c>
      <c r="L5383" t="str">
        <f t="shared" si="1530"/>
        <v/>
      </c>
      <c r="M5383" t="str">
        <f t="shared" si="1522"/>
        <v/>
      </c>
      <c r="N5383" t="str">
        <f t="shared" si="1531"/>
        <v/>
      </c>
      <c r="O5383" t="str">
        <f t="shared" si="1523"/>
        <v/>
      </c>
      <c r="P5383" t="str">
        <f t="shared" si="1532"/>
        <v/>
      </c>
      <c r="Q5383" t="str">
        <f t="shared" si="1533"/>
        <v/>
      </c>
      <c r="R5383" t="str">
        <f t="shared" si="1534"/>
        <v/>
      </c>
      <c r="T5383" t="str">
        <f t="shared" si="1535"/>
        <v/>
      </c>
    </row>
    <row r="5384" spans="1:20" x14ac:dyDescent="0.3">
      <c r="A5384" t="str">
        <f>IF($D$5-($D$5-(MAX($A$10:A5383)+1))&lt;=$D$5,$D$5-($D$5-(MAX($A$10:A5383)+1)),"")</f>
        <v/>
      </c>
      <c r="B5384" s="1" t="str">
        <f t="shared" si="1525"/>
        <v/>
      </c>
      <c r="C5384" s="1" t="str">
        <f t="shared" si="1526"/>
        <v/>
      </c>
      <c r="D5384" t="str">
        <f t="shared" si="1519"/>
        <v/>
      </c>
      <c r="E5384" t="str">
        <f t="shared" si="1520"/>
        <v/>
      </c>
      <c r="F5384" s="5" t="str">
        <f t="shared" si="1521"/>
        <v/>
      </c>
      <c r="G5384" s="5" t="str">
        <f t="shared" si="1524"/>
        <v/>
      </c>
      <c r="H5384" t="str">
        <f t="shared" si="1527"/>
        <v/>
      </c>
      <c r="I5384" t="str">
        <f t="shared" si="1528"/>
        <v/>
      </c>
      <c r="J5384" t="str">
        <f t="shared" si="1536"/>
        <v/>
      </c>
      <c r="K5384" t="str">
        <f t="shared" si="1529"/>
        <v/>
      </c>
      <c r="L5384" t="str">
        <f t="shared" si="1530"/>
        <v/>
      </c>
      <c r="M5384" t="str">
        <f t="shared" si="1522"/>
        <v/>
      </c>
      <c r="N5384" t="str">
        <f t="shared" si="1531"/>
        <v/>
      </c>
      <c r="O5384" t="str">
        <f t="shared" si="1523"/>
        <v/>
      </c>
      <c r="P5384" t="str">
        <f t="shared" si="1532"/>
        <v/>
      </c>
      <c r="Q5384" t="str">
        <f t="shared" si="1533"/>
        <v/>
      </c>
      <c r="R5384" t="str">
        <f t="shared" si="1534"/>
        <v/>
      </c>
      <c r="T5384" t="str">
        <f t="shared" si="1535"/>
        <v/>
      </c>
    </row>
    <row r="5385" spans="1:20" x14ac:dyDescent="0.3">
      <c r="A5385" t="str">
        <f>IF($D$5-($D$5-(MAX($A$10:A5384)+1))&lt;=$D$5,$D$5-($D$5-(MAX($A$10:A5384)+1)),"")</f>
        <v/>
      </c>
      <c r="B5385" s="1" t="str">
        <f t="shared" si="1525"/>
        <v/>
      </c>
      <c r="C5385" s="1" t="str">
        <f t="shared" si="1526"/>
        <v/>
      </c>
      <c r="D5385" t="str">
        <f t="shared" si="1519"/>
        <v/>
      </c>
      <c r="E5385" t="str">
        <f t="shared" si="1520"/>
        <v/>
      </c>
      <c r="F5385" s="5" t="str">
        <f t="shared" si="1521"/>
        <v/>
      </c>
      <c r="G5385" s="5" t="str">
        <f t="shared" si="1524"/>
        <v/>
      </c>
      <c r="H5385" t="str">
        <f t="shared" si="1527"/>
        <v/>
      </c>
      <c r="I5385" t="str">
        <f t="shared" si="1528"/>
        <v/>
      </c>
      <c r="J5385" t="str">
        <f t="shared" si="1536"/>
        <v/>
      </c>
      <c r="K5385" t="str">
        <f t="shared" si="1529"/>
        <v/>
      </c>
      <c r="L5385" t="str">
        <f t="shared" si="1530"/>
        <v/>
      </c>
      <c r="M5385" t="str">
        <f t="shared" si="1522"/>
        <v/>
      </c>
      <c r="N5385" t="str">
        <f t="shared" si="1531"/>
        <v/>
      </c>
      <c r="O5385" t="str">
        <f t="shared" si="1523"/>
        <v/>
      </c>
      <c r="P5385" t="str">
        <f t="shared" si="1532"/>
        <v/>
      </c>
      <c r="Q5385" t="str">
        <f t="shared" si="1533"/>
        <v/>
      </c>
      <c r="R5385" t="str">
        <f t="shared" si="1534"/>
        <v/>
      </c>
      <c r="T5385" t="str">
        <f t="shared" si="1535"/>
        <v/>
      </c>
    </row>
    <row r="5386" spans="1:20" x14ac:dyDescent="0.3">
      <c r="A5386" t="str">
        <f>IF($D$5-($D$5-(MAX($A$10:A5385)+1))&lt;=$D$5,$D$5-($D$5-(MAX($A$10:A5385)+1)),"")</f>
        <v/>
      </c>
      <c r="B5386" s="1" t="str">
        <f t="shared" si="1525"/>
        <v/>
      </c>
      <c r="C5386" s="1" t="str">
        <f t="shared" si="1526"/>
        <v/>
      </c>
      <c r="D5386" t="str">
        <f t="shared" si="1519"/>
        <v/>
      </c>
      <c r="E5386" t="str">
        <f t="shared" si="1520"/>
        <v/>
      </c>
      <c r="F5386" s="5" t="str">
        <f t="shared" si="1521"/>
        <v/>
      </c>
      <c r="G5386" s="5" t="str">
        <f t="shared" si="1524"/>
        <v/>
      </c>
      <c r="H5386" t="str">
        <f t="shared" si="1527"/>
        <v/>
      </c>
      <c r="I5386" t="str">
        <f t="shared" si="1528"/>
        <v/>
      </c>
      <c r="J5386" t="str">
        <f t="shared" si="1536"/>
        <v/>
      </c>
      <c r="K5386" t="str">
        <f t="shared" si="1529"/>
        <v/>
      </c>
      <c r="L5386" t="str">
        <f t="shared" si="1530"/>
        <v/>
      </c>
      <c r="M5386" t="str">
        <f t="shared" si="1522"/>
        <v/>
      </c>
      <c r="N5386" t="str">
        <f t="shared" si="1531"/>
        <v/>
      </c>
      <c r="O5386" t="str">
        <f t="shared" si="1523"/>
        <v/>
      </c>
      <c r="P5386" t="str">
        <f t="shared" si="1532"/>
        <v/>
      </c>
      <c r="Q5386" t="str">
        <f t="shared" si="1533"/>
        <v/>
      </c>
      <c r="R5386" t="str">
        <f t="shared" si="1534"/>
        <v/>
      </c>
      <c r="T5386" t="str">
        <f t="shared" si="1535"/>
        <v/>
      </c>
    </row>
    <row r="5387" spans="1:20" x14ac:dyDescent="0.3">
      <c r="A5387" t="str">
        <f>IF($D$5-($D$5-(MAX($A$10:A5386)+1))&lt;=$D$5,$D$5-($D$5-(MAX($A$10:A5386)+1)),"")</f>
        <v/>
      </c>
      <c r="B5387" s="1" t="str">
        <f t="shared" si="1525"/>
        <v/>
      </c>
      <c r="C5387" s="1" t="str">
        <f t="shared" si="1526"/>
        <v/>
      </c>
      <c r="D5387" t="str">
        <f t="shared" si="1519"/>
        <v/>
      </c>
      <c r="E5387" t="str">
        <f t="shared" si="1520"/>
        <v/>
      </c>
      <c r="F5387" s="5" t="str">
        <f t="shared" si="1521"/>
        <v/>
      </c>
      <c r="G5387" s="5" t="str">
        <f t="shared" si="1524"/>
        <v/>
      </c>
      <c r="H5387" t="str">
        <f t="shared" si="1527"/>
        <v/>
      </c>
      <c r="I5387" t="str">
        <f t="shared" si="1528"/>
        <v/>
      </c>
      <c r="J5387" t="str">
        <f t="shared" si="1536"/>
        <v/>
      </c>
      <c r="K5387" t="str">
        <f t="shared" si="1529"/>
        <v/>
      </c>
      <c r="L5387" t="str">
        <f t="shared" si="1530"/>
        <v/>
      </c>
      <c r="M5387" t="str">
        <f t="shared" si="1522"/>
        <v/>
      </c>
      <c r="N5387" t="str">
        <f t="shared" si="1531"/>
        <v/>
      </c>
      <c r="O5387" t="str">
        <f t="shared" si="1523"/>
        <v/>
      </c>
      <c r="P5387" t="str">
        <f t="shared" si="1532"/>
        <v/>
      </c>
      <c r="Q5387" t="str">
        <f t="shared" si="1533"/>
        <v/>
      </c>
      <c r="R5387" t="str">
        <f t="shared" si="1534"/>
        <v/>
      </c>
      <c r="T5387" t="str">
        <f t="shared" si="1535"/>
        <v/>
      </c>
    </row>
    <row r="5388" spans="1:20" x14ac:dyDescent="0.3">
      <c r="A5388" t="str">
        <f>IF($D$5-($D$5-(MAX($A$10:A5387)+1))&lt;=$D$5,$D$5-($D$5-(MAX($A$10:A5387)+1)),"")</f>
        <v/>
      </c>
      <c r="B5388" s="1" t="str">
        <f t="shared" si="1525"/>
        <v/>
      </c>
      <c r="C5388" s="1" t="str">
        <f t="shared" si="1526"/>
        <v/>
      </c>
      <c r="D5388" t="str">
        <f t="shared" si="1519"/>
        <v/>
      </c>
      <c r="E5388" t="str">
        <f t="shared" si="1520"/>
        <v/>
      </c>
      <c r="F5388" s="5" t="str">
        <f t="shared" si="1521"/>
        <v/>
      </c>
      <c r="G5388" s="5" t="str">
        <f t="shared" si="1524"/>
        <v/>
      </c>
      <c r="H5388" t="str">
        <f t="shared" si="1527"/>
        <v/>
      </c>
      <c r="I5388" t="str">
        <f t="shared" si="1528"/>
        <v/>
      </c>
      <c r="J5388" t="str">
        <f t="shared" si="1536"/>
        <v/>
      </c>
      <c r="K5388" t="str">
        <f t="shared" si="1529"/>
        <v/>
      </c>
      <c r="L5388" t="str">
        <f t="shared" si="1530"/>
        <v/>
      </c>
      <c r="M5388" t="str">
        <f t="shared" si="1522"/>
        <v/>
      </c>
      <c r="N5388" t="str">
        <f t="shared" si="1531"/>
        <v/>
      </c>
      <c r="O5388" t="str">
        <f t="shared" si="1523"/>
        <v/>
      </c>
      <c r="P5388" t="str">
        <f t="shared" si="1532"/>
        <v/>
      </c>
      <c r="Q5388" t="str">
        <f t="shared" si="1533"/>
        <v/>
      </c>
      <c r="R5388" t="str">
        <f t="shared" si="1534"/>
        <v/>
      </c>
      <c r="T5388" t="str">
        <f t="shared" si="1535"/>
        <v/>
      </c>
    </row>
    <row r="5389" spans="1:20" x14ac:dyDescent="0.3">
      <c r="A5389" t="str">
        <f>IF($D$5-($D$5-(MAX($A$10:A5388)+1))&lt;=$D$5,$D$5-($D$5-(MAX($A$10:A5388)+1)),"")</f>
        <v/>
      </c>
      <c r="B5389" s="1" t="str">
        <f t="shared" si="1525"/>
        <v/>
      </c>
      <c r="C5389" s="1" t="str">
        <f t="shared" si="1526"/>
        <v/>
      </c>
      <c r="D5389" t="str">
        <f t="shared" ref="D5389:D5452" si="1537">IF($A5389="","",IF($G$3="Yes",LEFT($C5389,6),IF($B5389&lt;=$G5388,$D5388,IF(AND($B5388=$G5388,$E5388&lt;$D$6),$D5388+1,$D5388+(101-$D$6)))))</f>
        <v/>
      </c>
      <c r="E5389" t="str">
        <f t="shared" ref="E5389:E5452" si="1538">IF($A5389="","",IF($G$3="Yes",MONTH($B5389),VALUE(RIGHT($D5389,2))))</f>
        <v/>
      </c>
      <c r="F5389" s="5" t="str">
        <f t="shared" ref="F5389:F5452" si="1539">IF($A5389="","",IF($G$3="yes",EOMONTH($B5389,-1)+1,IF($J$2="yes",EOMONTH($B5389,-1)+1,IF($G5387&lt;$B5389,$B5389,$F5387))))</f>
        <v/>
      </c>
      <c r="G5389" s="5" t="str">
        <f t="shared" si="1524"/>
        <v/>
      </c>
      <c r="H5389" t="str">
        <f t="shared" si="1527"/>
        <v/>
      </c>
      <c r="I5389" t="str">
        <f t="shared" si="1528"/>
        <v/>
      </c>
      <c r="J5389" t="str">
        <f t="shared" si="1536"/>
        <v/>
      </c>
      <c r="K5389" t="str">
        <f t="shared" si="1529"/>
        <v/>
      </c>
      <c r="L5389" t="str">
        <f t="shared" si="1530"/>
        <v/>
      </c>
      <c r="M5389" t="str">
        <f t="shared" ref="M5389:M5452" si="1540">IF($A5389="","",IF($G$3="yes",WEEKNUM($B5389),IF($H5389&gt;$H5388,1,IF($O5389&lt;&gt;$D$2,$M5388,$M5388+1))))</f>
        <v/>
      </c>
      <c r="N5389" t="str">
        <f t="shared" si="1531"/>
        <v/>
      </c>
      <c r="O5389" t="str">
        <f t="shared" ref="O5389:O5452" si="1541">TEXT($B5389,"Dddd")</f>
        <v/>
      </c>
      <c r="P5389" t="str">
        <f t="shared" si="1532"/>
        <v/>
      </c>
      <c r="Q5389" t="str">
        <f t="shared" si="1533"/>
        <v/>
      </c>
      <c r="R5389" t="str">
        <f t="shared" si="1534"/>
        <v/>
      </c>
      <c r="T5389" t="str">
        <f t="shared" si="1535"/>
        <v/>
      </c>
    </row>
    <row r="5390" spans="1:20" x14ac:dyDescent="0.3">
      <c r="A5390" t="str">
        <f>IF($D$5-($D$5-(MAX($A$10:A5389)+1))&lt;=$D$5,$D$5-($D$5-(MAX($A$10:A5389)+1)),"")</f>
        <v/>
      </c>
      <c r="B5390" s="1" t="str">
        <f t="shared" si="1525"/>
        <v/>
      </c>
      <c r="C5390" s="1" t="str">
        <f t="shared" si="1526"/>
        <v/>
      </c>
      <c r="D5390" t="str">
        <f t="shared" si="1537"/>
        <v/>
      </c>
      <c r="E5390" t="str">
        <f t="shared" si="1538"/>
        <v/>
      </c>
      <c r="F5390" s="5" t="str">
        <f t="shared" si="1539"/>
        <v/>
      </c>
      <c r="G5390" s="5" t="str">
        <f t="shared" ref="G5390:G5453" si="1542">IF($A5390="","",(IF($G$3="yes",EOMONTH($B5390,0),IF($J$2="yes",EOMONTH($B5390,0),IF($E5390&lt;=
MOD(DATE(YEAR($B5390),12,31)-DATE(YEAR($B5390),1,1)+1,$D$6),$F5390+ROUNDUP((DATE(YEAR($B5390),12,31)-DATE(YEAR($B5390),1,1)+1)/$D$6,0)-1,$F5390+ROUNDDOWN((DATE(YEAR($B5390),12,31)-DATE(YEAR($B5390),1,1)+1)/$D$6,0)-1)))))</f>
        <v/>
      </c>
      <c r="H5390" t="str">
        <f t="shared" si="1527"/>
        <v/>
      </c>
      <c r="I5390" t="str">
        <f t="shared" si="1528"/>
        <v/>
      </c>
      <c r="J5390" t="str">
        <f t="shared" si="1536"/>
        <v/>
      </c>
      <c r="K5390" t="str">
        <f t="shared" si="1529"/>
        <v/>
      </c>
      <c r="L5390" t="str">
        <f t="shared" si="1530"/>
        <v/>
      </c>
      <c r="M5390" t="str">
        <f t="shared" si="1540"/>
        <v/>
      </c>
      <c r="N5390" t="str">
        <f t="shared" si="1531"/>
        <v/>
      </c>
      <c r="O5390" t="str">
        <f t="shared" si="1541"/>
        <v/>
      </c>
      <c r="P5390" t="str">
        <f t="shared" si="1532"/>
        <v/>
      </c>
      <c r="Q5390" t="str">
        <f t="shared" si="1533"/>
        <v/>
      </c>
      <c r="R5390" t="str">
        <f t="shared" si="1534"/>
        <v/>
      </c>
      <c r="T5390" t="str">
        <f t="shared" si="1535"/>
        <v/>
      </c>
    </row>
    <row r="5391" spans="1:20" x14ac:dyDescent="0.3">
      <c r="A5391" t="str">
        <f>IF($D$5-($D$5-(MAX($A$10:A5390)+1))&lt;=$D$5,$D$5-($D$5-(MAX($A$10:A5390)+1)),"")</f>
        <v/>
      </c>
      <c r="B5391" s="1" t="str">
        <f t="shared" ref="B5391:B5454" si="1543">IF($A5391="","",$D$3+$A5391)</f>
        <v/>
      </c>
      <c r="C5391" s="1" t="str">
        <f t="shared" ref="C5391:C5454" si="1544">IF($A5391="","",TEXT($D$3+$A5391,"yyyymmdd"))</f>
        <v/>
      </c>
      <c r="D5391" t="str">
        <f t="shared" si="1537"/>
        <v/>
      </c>
      <c r="E5391" t="str">
        <f t="shared" si="1538"/>
        <v/>
      </c>
      <c r="F5391" s="5" t="str">
        <f t="shared" si="1539"/>
        <v/>
      </c>
      <c r="G5391" s="5" t="str">
        <f t="shared" si="1542"/>
        <v/>
      </c>
      <c r="H5391" t="str">
        <f t="shared" ref="H5391:H5454" si="1545">IF($A5391="","",IF($G$3="Yes",LEFT($C5391,4),LEFT($D5391,4)))</f>
        <v/>
      </c>
      <c r="I5391" t="str">
        <f t="shared" ref="I5391:I5454" si="1546">IF($A5391="","","Yr - "&amp;H5391)</f>
        <v/>
      </c>
      <c r="J5391" t="str">
        <f t="shared" si="1536"/>
        <v/>
      </c>
      <c r="K5391" t="str">
        <f t="shared" ref="K5391:K5454" si="1547">IF($A5391="","","Qtr - "&amp;J5391)</f>
        <v/>
      </c>
      <c r="L5391" t="str">
        <f t="shared" ref="L5391:L5454" si="1548">IF($A5391="","",IF($G$3="Yes",TEXT($B5391,"Mmmm"),TEXT($F5391,"Mmmm")))</f>
        <v/>
      </c>
      <c r="M5391" t="str">
        <f t="shared" si="1540"/>
        <v/>
      </c>
      <c r="N5391" t="str">
        <f t="shared" ref="N5391:N5454" si="1549">IF($A5391="","","Wk - "&amp;M5391)</f>
        <v/>
      </c>
      <c r="O5391" t="str">
        <f t="shared" si="1541"/>
        <v/>
      </c>
      <c r="P5391" t="str">
        <f t="shared" ref="P5391:P5454" si="1550">IF($A5391="","",LEFT(C5391,4))</f>
        <v/>
      </c>
      <c r="Q5391" t="str">
        <f t="shared" ref="Q5391:Q5454" si="1551">IF($A5391="","",MONTH($B5391))</f>
        <v/>
      </c>
      <c r="R5391" t="str">
        <f t="shared" ref="R5391:R5454" si="1552">IF($A5391="","",WEEKDAY(B5391))</f>
        <v/>
      </c>
      <c r="T5391" t="str">
        <f t="shared" ref="T5391:T5454" si="1553">IF($A5391="","","select '"&amp;C5391&amp;"' as [MemberId],'"&amp;D5391&amp;"' as [FYPeriod],'"&amp;E5391&amp;"' as [FYPeriodInYear],'"&amp;TEXT(F5391,"yyyy-mm-dd")&amp;"' as [PeriodStart],'"&amp;TEXT(G5391,"yyyy-mm-dd")&amp;"' as [PeriodEnd],'"&amp;H5391&amp;"' as [FYYear],'"&amp;I5391&amp;"' as [FYYearLabel],'"&amp;J5391&amp;"' as [FYQuarter],'"&amp;K5391&amp;"' as [FYQuarterLabel],'"&amp;L5391&amp;"' as [FYMonthLabel],'"&amp;M5391&amp;"' as [FYWeek],'"&amp;N5391&amp;"' as [FYWeekLabel],'"&amp;O5391&amp;"' as [Day],'"&amp;P5391&amp;"' as [CalendarYear],'"&amp;Q5391&amp;"' as [CalendarMonth],'"&amp;R5391&amp;"' as [CalendarDay],Null as [Entity]"&amp;IF(A5392="",""," union all"))</f>
        <v/>
      </c>
    </row>
    <row r="5392" spans="1:20" x14ac:dyDescent="0.3">
      <c r="A5392" t="str">
        <f>IF($D$5-($D$5-(MAX($A$10:A5391)+1))&lt;=$D$5,$D$5-($D$5-(MAX($A$10:A5391)+1)),"")</f>
        <v/>
      </c>
      <c r="B5392" s="1" t="str">
        <f t="shared" si="1543"/>
        <v/>
      </c>
      <c r="C5392" s="1" t="str">
        <f t="shared" si="1544"/>
        <v/>
      </c>
      <c r="D5392" t="str">
        <f t="shared" si="1537"/>
        <v/>
      </c>
      <c r="E5392" t="str">
        <f t="shared" si="1538"/>
        <v/>
      </c>
      <c r="F5392" s="5" t="str">
        <f t="shared" si="1539"/>
        <v/>
      </c>
      <c r="G5392" s="5" t="str">
        <f t="shared" si="1542"/>
        <v/>
      </c>
      <c r="H5392" t="str">
        <f t="shared" si="1545"/>
        <v/>
      </c>
      <c r="I5392" t="str">
        <f t="shared" si="1546"/>
        <v/>
      </c>
      <c r="J5392" t="str">
        <f t="shared" si="1536"/>
        <v/>
      </c>
      <c r="K5392" t="str">
        <f t="shared" si="1547"/>
        <v/>
      </c>
      <c r="L5392" t="str">
        <f t="shared" si="1548"/>
        <v/>
      </c>
      <c r="M5392" t="str">
        <f t="shared" si="1540"/>
        <v/>
      </c>
      <c r="N5392" t="str">
        <f t="shared" si="1549"/>
        <v/>
      </c>
      <c r="O5392" t="str">
        <f t="shared" si="1541"/>
        <v/>
      </c>
      <c r="P5392" t="str">
        <f t="shared" si="1550"/>
        <v/>
      </c>
      <c r="Q5392" t="str">
        <f t="shared" si="1551"/>
        <v/>
      </c>
      <c r="R5392" t="str">
        <f t="shared" si="1552"/>
        <v/>
      </c>
      <c r="T5392" t="str">
        <f t="shared" si="1553"/>
        <v/>
      </c>
    </row>
    <row r="5393" spans="1:20" x14ac:dyDescent="0.3">
      <c r="A5393" t="str">
        <f>IF($D$5-($D$5-(MAX($A$10:A5392)+1))&lt;=$D$5,$D$5-($D$5-(MAX($A$10:A5392)+1)),"")</f>
        <v/>
      </c>
      <c r="B5393" s="1" t="str">
        <f t="shared" si="1543"/>
        <v/>
      </c>
      <c r="C5393" s="1" t="str">
        <f t="shared" si="1544"/>
        <v/>
      </c>
      <c r="D5393" t="str">
        <f t="shared" si="1537"/>
        <v/>
      </c>
      <c r="E5393" t="str">
        <f t="shared" si="1538"/>
        <v/>
      </c>
      <c r="F5393" s="5" t="str">
        <f t="shared" si="1539"/>
        <v/>
      </c>
      <c r="G5393" s="5" t="str">
        <f t="shared" si="1542"/>
        <v/>
      </c>
      <c r="H5393" t="str">
        <f t="shared" si="1545"/>
        <v/>
      </c>
      <c r="I5393" t="str">
        <f t="shared" si="1546"/>
        <v/>
      </c>
      <c r="J5393" t="str">
        <f t="shared" si="1536"/>
        <v/>
      </c>
      <c r="K5393" t="str">
        <f t="shared" si="1547"/>
        <v/>
      </c>
      <c r="L5393" t="str">
        <f t="shared" si="1548"/>
        <v/>
      </c>
      <c r="M5393" t="str">
        <f t="shared" si="1540"/>
        <v/>
      </c>
      <c r="N5393" t="str">
        <f t="shared" si="1549"/>
        <v/>
      </c>
      <c r="O5393" t="str">
        <f t="shared" si="1541"/>
        <v/>
      </c>
      <c r="P5393" t="str">
        <f t="shared" si="1550"/>
        <v/>
      </c>
      <c r="Q5393" t="str">
        <f t="shared" si="1551"/>
        <v/>
      </c>
      <c r="R5393" t="str">
        <f t="shared" si="1552"/>
        <v/>
      </c>
      <c r="T5393" t="str">
        <f t="shared" si="1553"/>
        <v/>
      </c>
    </row>
    <row r="5394" spans="1:20" x14ac:dyDescent="0.3">
      <c r="A5394" t="str">
        <f>IF($D$5-($D$5-(MAX($A$10:A5393)+1))&lt;=$D$5,$D$5-($D$5-(MAX($A$10:A5393)+1)),"")</f>
        <v/>
      </c>
      <c r="B5394" s="1" t="str">
        <f t="shared" si="1543"/>
        <v/>
      </c>
      <c r="C5394" s="1" t="str">
        <f t="shared" si="1544"/>
        <v/>
      </c>
      <c r="D5394" t="str">
        <f t="shared" si="1537"/>
        <v/>
      </c>
      <c r="E5394" t="str">
        <f t="shared" si="1538"/>
        <v/>
      </c>
      <c r="F5394" s="5" t="str">
        <f t="shared" si="1539"/>
        <v/>
      </c>
      <c r="G5394" s="5" t="str">
        <f t="shared" si="1542"/>
        <v/>
      </c>
      <c r="H5394" t="str">
        <f t="shared" si="1545"/>
        <v/>
      </c>
      <c r="I5394" t="str">
        <f t="shared" si="1546"/>
        <v/>
      </c>
      <c r="J5394" t="str">
        <f t="shared" si="1536"/>
        <v/>
      </c>
      <c r="K5394" t="str">
        <f t="shared" si="1547"/>
        <v/>
      </c>
      <c r="L5394" t="str">
        <f t="shared" si="1548"/>
        <v/>
      </c>
      <c r="M5394" t="str">
        <f t="shared" si="1540"/>
        <v/>
      </c>
      <c r="N5394" t="str">
        <f t="shared" si="1549"/>
        <v/>
      </c>
      <c r="O5394" t="str">
        <f t="shared" si="1541"/>
        <v/>
      </c>
      <c r="P5394" t="str">
        <f t="shared" si="1550"/>
        <v/>
      </c>
      <c r="Q5394" t="str">
        <f t="shared" si="1551"/>
        <v/>
      </c>
      <c r="R5394" t="str">
        <f t="shared" si="1552"/>
        <v/>
      </c>
      <c r="T5394" t="str">
        <f t="shared" si="1553"/>
        <v/>
      </c>
    </row>
    <row r="5395" spans="1:20" x14ac:dyDescent="0.3">
      <c r="A5395" t="str">
        <f>IF($D$5-($D$5-(MAX($A$10:A5394)+1))&lt;=$D$5,$D$5-($D$5-(MAX($A$10:A5394)+1)),"")</f>
        <v/>
      </c>
      <c r="B5395" s="1" t="str">
        <f t="shared" si="1543"/>
        <v/>
      </c>
      <c r="C5395" s="1" t="str">
        <f t="shared" si="1544"/>
        <v/>
      </c>
      <c r="D5395" t="str">
        <f t="shared" si="1537"/>
        <v/>
      </c>
      <c r="E5395" t="str">
        <f t="shared" si="1538"/>
        <v/>
      </c>
      <c r="F5395" s="5" t="str">
        <f t="shared" si="1539"/>
        <v/>
      </c>
      <c r="G5395" s="5" t="str">
        <f t="shared" si="1542"/>
        <v/>
      </c>
      <c r="H5395" t="str">
        <f t="shared" si="1545"/>
        <v/>
      </c>
      <c r="I5395" t="str">
        <f t="shared" si="1546"/>
        <v/>
      </c>
      <c r="J5395" t="str">
        <f t="shared" si="1536"/>
        <v/>
      </c>
      <c r="K5395" t="str">
        <f t="shared" si="1547"/>
        <v/>
      </c>
      <c r="L5395" t="str">
        <f t="shared" si="1548"/>
        <v/>
      </c>
      <c r="M5395" t="str">
        <f t="shared" si="1540"/>
        <v/>
      </c>
      <c r="N5395" t="str">
        <f t="shared" si="1549"/>
        <v/>
      </c>
      <c r="O5395" t="str">
        <f t="shared" si="1541"/>
        <v/>
      </c>
      <c r="P5395" t="str">
        <f t="shared" si="1550"/>
        <v/>
      </c>
      <c r="Q5395" t="str">
        <f t="shared" si="1551"/>
        <v/>
      </c>
      <c r="R5395" t="str">
        <f t="shared" si="1552"/>
        <v/>
      </c>
      <c r="T5395" t="str">
        <f t="shared" si="1553"/>
        <v/>
      </c>
    </row>
    <row r="5396" spans="1:20" x14ac:dyDescent="0.3">
      <c r="A5396" t="str">
        <f>IF($D$5-($D$5-(MAX($A$10:A5395)+1))&lt;=$D$5,$D$5-($D$5-(MAX($A$10:A5395)+1)),"")</f>
        <v/>
      </c>
      <c r="B5396" s="1" t="str">
        <f t="shared" si="1543"/>
        <v/>
      </c>
      <c r="C5396" s="1" t="str">
        <f t="shared" si="1544"/>
        <v/>
      </c>
      <c r="D5396" t="str">
        <f t="shared" si="1537"/>
        <v/>
      </c>
      <c r="E5396" t="str">
        <f t="shared" si="1538"/>
        <v/>
      </c>
      <c r="F5396" s="5" t="str">
        <f t="shared" si="1539"/>
        <v/>
      </c>
      <c r="G5396" s="5" t="str">
        <f t="shared" si="1542"/>
        <v/>
      </c>
      <c r="H5396" t="str">
        <f t="shared" si="1545"/>
        <v/>
      </c>
      <c r="I5396" t="str">
        <f t="shared" si="1546"/>
        <v/>
      </c>
      <c r="J5396" t="str">
        <f t="shared" si="1536"/>
        <v/>
      </c>
      <c r="K5396" t="str">
        <f t="shared" si="1547"/>
        <v/>
      </c>
      <c r="L5396" t="str">
        <f t="shared" si="1548"/>
        <v/>
      </c>
      <c r="M5396" t="str">
        <f t="shared" si="1540"/>
        <v/>
      </c>
      <c r="N5396" t="str">
        <f t="shared" si="1549"/>
        <v/>
      </c>
      <c r="O5396" t="str">
        <f t="shared" si="1541"/>
        <v/>
      </c>
      <c r="P5396" t="str">
        <f t="shared" si="1550"/>
        <v/>
      </c>
      <c r="Q5396" t="str">
        <f t="shared" si="1551"/>
        <v/>
      </c>
      <c r="R5396" t="str">
        <f t="shared" si="1552"/>
        <v/>
      </c>
      <c r="T5396" t="str">
        <f t="shared" si="1553"/>
        <v/>
      </c>
    </row>
    <row r="5397" spans="1:20" x14ac:dyDescent="0.3">
      <c r="A5397" t="str">
        <f>IF($D$5-($D$5-(MAX($A$10:A5396)+1))&lt;=$D$5,$D$5-($D$5-(MAX($A$10:A5396)+1)),"")</f>
        <v/>
      </c>
      <c r="B5397" s="1" t="str">
        <f t="shared" si="1543"/>
        <v/>
      </c>
      <c r="C5397" s="1" t="str">
        <f t="shared" si="1544"/>
        <v/>
      </c>
      <c r="D5397" t="str">
        <f t="shared" si="1537"/>
        <v/>
      </c>
      <c r="E5397" t="str">
        <f t="shared" si="1538"/>
        <v/>
      </c>
      <c r="F5397" s="5" t="str">
        <f t="shared" si="1539"/>
        <v/>
      </c>
      <c r="G5397" s="5" t="str">
        <f t="shared" si="1542"/>
        <v/>
      </c>
      <c r="H5397" t="str">
        <f t="shared" si="1545"/>
        <v/>
      </c>
      <c r="I5397" t="str">
        <f t="shared" si="1546"/>
        <v/>
      </c>
      <c r="J5397" t="str">
        <f t="shared" si="1536"/>
        <v/>
      </c>
      <c r="K5397" t="str">
        <f t="shared" si="1547"/>
        <v/>
      </c>
      <c r="L5397" t="str">
        <f t="shared" si="1548"/>
        <v/>
      </c>
      <c r="M5397" t="str">
        <f t="shared" si="1540"/>
        <v/>
      </c>
      <c r="N5397" t="str">
        <f t="shared" si="1549"/>
        <v/>
      </c>
      <c r="O5397" t="str">
        <f t="shared" si="1541"/>
        <v/>
      </c>
      <c r="P5397" t="str">
        <f t="shared" si="1550"/>
        <v/>
      </c>
      <c r="Q5397" t="str">
        <f t="shared" si="1551"/>
        <v/>
      </c>
      <c r="R5397" t="str">
        <f t="shared" si="1552"/>
        <v/>
      </c>
      <c r="T5397" t="str">
        <f t="shared" si="1553"/>
        <v/>
      </c>
    </row>
    <row r="5398" spans="1:20" x14ac:dyDescent="0.3">
      <c r="A5398" t="str">
        <f>IF($D$5-($D$5-(MAX($A$10:A5397)+1))&lt;=$D$5,$D$5-($D$5-(MAX($A$10:A5397)+1)),"")</f>
        <v/>
      </c>
      <c r="B5398" s="1" t="str">
        <f t="shared" si="1543"/>
        <v/>
      </c>
      <c r="C5398" s="1" t="str">
        <f t="shared" si="1544"/>
        <v/>
      </c>
      <c r="D5398" t="str">
        <f t="shared" si="1537"/>
        <v/>
      </c>
      <c r="E5398" t="str">
        <f t="shared" si="1538"/>
        <v/>
      </c>
      <c r="F5398" s="5" t="str">
        <f t="shared" si="1539"/>
        <v/>
      </c>
      <c r="G5398" s="5" t="str">
        <f t="shared" si="1542"/>
        <v/>
      </c>
      <c r="H5398" t="str">
        <f t="shared" si="1545"/>
        <v/>
      </c>
      <c r="I5398" t="str">
        <f t="shared" si="1546"/>
        <v/>
      </c>
      <c r="J5398" t="str">
        <f t="shared" si="1536"/>
        <v/>
      </c>
      <c r="K5398" t="str">
        <f t="shared" si="1547"/>
        <v/>
      </c>
      <c r="L5398" t="str">
        <f t="shared" si="1548"/>
        <v/>
      </c>
      <c r="M5398" t="str">
        <f t="shared" si="1540"/>
        <v/>
      </c>
      <c r="N5398" t="str">
        <f t="shared" si="1549"/>
        <v/>
      </c>
      <c r="O5398" t="str">
        <f t="shared" si="1541"/>
        <v/>
      </c>
      <c r="P5398" t="str">
        <f t="shared" si="1550"/>
        <v/>
      </c>
      <c r="Q5398" t="str">
        <f t="shared" si="1551"/>
        <v/>
      </c>
      <c r="R5398" t="str">
        <f t="shared" si="1552"/>
        <v/>
      </c>
      <c r="T5398" t="str">
        <f t="shared" si="1553"/>
        <v/>
      </c>
    </row>
    <row r="5399" spans="1:20" x14ac:dyDescent="0.3">
      <c r="A5399" t="str">
        <f>IF($D$5-($D$5-(MAX($A$10:A5398)+1))&lt;=$D$5,$D$5-($D$5-(MAX($A$10:A5398)+1)),"")</f>
        <v/>
      </c>
      <c r="B5399" s="1" t="str">
        <f t="shared" si="1543"/>
        <v/>
      </c>
      <c r="C5399" s="1" t="str">
        <f t="shared" si="1544"/>
        <v/>
      </c>
      <c r="D5399" t="str">
        <f t="shared" si="1537"/>
        <v/>
      </c>
      <c r="E5399" t="str">
        <f t="shared" si="1538"/>
        <v/>
      </c>
      <c r="F5399" s="5" t="str">
        <f t="shared" si="1539"/>
        <v/>
      </c>
      <c r="G5399" s="5" t="str">
        <f t="shared" si="1542"/>
        <v/>
      </c>
      <c r="H5399" t="str">
        <f t="shared" si="1545"/>
        <v/>
      </c>
      <c r="I5399" t="str">
        <f t="shared" si="1546"/>
        <v/>
      </c>
      <c r="J5399" t="str">
        <f t="shared" si="1536"/>
        <v/>
      </c>
      <c r="K5399" t="str">
        <f t="shared" si="1547"/>
        <v/>
      </c>
      <c r="L5399" t="str">
        <f t="shared" si="1548"/>
        <v/>
      </c>
      <c r="M5399" t="str">
        <f t="shared" si="1540"/>
        <v/>
      </c>
      <c r="N5399" t="str">
        <f t="shared" si="1549"/>
        <v/>
      </c>
      <c r="O5399" t="str">
        <f t="shared" si="1541"/>
        <v/>
      </c>
      <c r="P5399" t="str">
        <f t="shared" si="1550"/>
        <v/>
      </c>
      <c r="Q5399" t="str">
        <f t="shared" si="1551"/>
        <v/>
      </c>
      <c r="R5399" t="str">
        <f t="shared" si="1552"/>
        <v/>
      </c>
      <c r="T5399" t="str">
        <f t="shared" si="1553"/>
        <v/>
      </c>
    </row>
    <row r="5400" spans="1:20" x14ac:dyDescent="0.3">
      <c r="A5400" t="str">
        <f>IF($D$5-($D$5-(MAX($A$10:A5399)+1))&lt;=$D$5,$D$5-($D$5-(MAX($A$10:A5399)+1)),"")</f>
        <v/>
      </c>
      <c r="B5400" s="1" t="str">
        <f t="shared" si="1543"/>
        <v/>
      </c>
      <c r="C5400" s="1" t="str">
        <f t="shared" si="1544"/>
        <v/>
      </c>
      <c r="D5400" t="str">
        <f t="shared" si="1537"/>
        <v/>
      </c>
      <c r="E5400" t="str">
        <f t="shared" si="1538"/>
        <v/>
      </c>
      <c r="F5400" s="5" t="str">
        <f t="shared" si="1539"/>
        <v/>
      </c>
      <c r="G5400" s="5" t="str">
        <f t="shared" si="1542"/>
        <v/>
      </c>
      <c r="H5400" t="str">
        <f t="shared" si="1545"/>
        <v/>
      </c>
      <c r="I5400" t="str">
        <f t="shared" si="1546"/>
        <v/>
      </c>
      <c r="J5400" t="str">
        <f t="shared" si="1536"/>
        <v/>
      </c>
      <c r="K5400" t="str">
        <f t="shared" si="1547"/>
        <v/>
      </c>
      <c r="L5400" t="str">
        <f t="shared" si="1548"/>
        <v/>
      </c>
      <c r="M5400" t="str">
        <f t="shared" si="1540"/>
        <v/>
      </c>
      <c r="N5400" t="str">
        <f t="shared" si="1549"/>
        <v/>
      </c>
      <c r="O5400" t="str">
        <f t="shared" si="1541"/>
        <v/>
      </c>
      <c r="P5400" t="str">
        <f t="shared" si="1550"/>
        <v/>
      </c>
      <c r="Q5400" t="str">
        <f t="shared" si="1551"/>
        <v/>
      </c>
      <c r="R5400" t="str">
        <f t="shared" si="1552"/>
        <v/>
      </c>
      <c r="T5400" t="str">
        <f t="shared" si="1553"/>
        <v/>
      </c>
    </row>
    <row r="5401" spans="1:20" x14ac:dyDescent="0.3">
      <c r="A5401" t="str">
        <f>IF($D$5-($D$5-(MAX($A$10:A5400)+1))&lt;=$D$5,$D$5-($D$5-(MAX($A$10:A5400)+1)),"")</f>
        <v/>
      </c>
      <c r="B5401" s="1" t="str">
        <f t="shared" si="1543"/>
        <v/>
      </c>
      <c r="C5401" s="1" t="str">
        <f t="shared" si="1544"/>
        <v/>
      </c>
      <c r="D5401" t="str">
        <f t="shared" si="1537"/>
        <v/>
      </c>
      <c r="E5401" t="str">
        <f t="shared" si="1538"/>
        <v/>
      </c>
      <c r="F5401" s="5" t="str">
        <f t="shared" si="1539"/>
        <v/>
      </c>
      <c r="G5401" s="5" t="str">
        <f t="shared" si="1542"/>
        <v/>
      </c>
      <c r="H5401" t="str">
        <f t="shared" si="1545"/>
        <v/>
      </c>
      <c r="I5401" t="str">
        <f t="shared" si="1546"/>
        <v/>
      </c>
      <c r="J5401" t="str">
        <f t="shared" si="1536"/>
        <v/>
      </c>
      <c r="K5401" t="str">
        <f t="shared" si="1547"/>
        <v/>
      </c>
      <c r="L5401" t="str">
        <f t="shared" si="1548"/>
        <v/>
      </c>
      <c r="M5401" t="str">
        <f t="shared" si="1540"/>
        <v/>
      </c>
      <c r="N5401" t="str">
        <f t="shared" si="1549"/>
        <v/>
      </c>
      <c r="O5401" t="str">
        <f t="shared" si="1541"/>
        <v/>
      </c>
      <c r="P5401" t="str">
        <f t="shared" si="1550"/>
        <v/>
      </c>
      <c r="Q5401" t="str">
        <f t="shared" si="1551"/>
        <v/>
      </c>
      <c r="R5401" t="str">
        <f t="shared" si="1552"/>
        <v/>
      </c>
      <c r="T5401" t="str">
        <f t="shared" si="1553"/>
        <v/>
      </c>
    </row>
    <row r="5402" spans="1:20" x14ac:dyDescent="0.3">
      <c r="A5402" t="str">
        <f>IF($D$5-($D$5-(MAX($A$10:A5401)+1))&lt;=$D$5,$D$5-($D$5-(MAX($A$10:A5401)+1)),"")</f>
        <v/>
      </c>
      <c r="B5402" s="1" t="str">
        <f t="shared" si="1543"/>
        <v/>
      </c>
      <c r="C5402" s="1" t="str">
        <f t="shared" si="1544"/>
        <v/>
      </c>
      <c r="D5402" t="str">
        <f t="shared" si="1537"/>
        <v/>
      </c>
      <c r="E5402" t="str">
        <f t="shared" si="1538"/>
        <v/>
      </c>
      <c r="F5402" s="5" t="str">
        <f t="shared" si="1539"/>
        <v/>
      </c>
      <c r="G5402" s="5" t="str">
        <f t="shared" si="1542"/>
        <v/>
      </c>
      <c r="H5402" t="str">
        <f t="shared" si="1545"/>
        <v/>
      </c>
      <c r="I5402" t="str">
        <f t="shared" si="1546"/>
        <v/>
      </c>
      <c r="J5402" t="str">
        <f t="shared" si="1536"/>
        <v/>
      </c>
      <c r="K5402" t="str">
        <f t="shared" si="1547"/>
        <v/>
      </c>
      <c r="L5402" t="str">
        <f t="shared" si="1548"/>
        <v/>
      </c>
      <c r="M5402" t="str">
        <f t="shared" si="1540"/>
        <v/>
      </c>
      <c r="N5402" t="str">
        <f t="shared" si="1549"/>
        <v/>
      </c>
      <c r="O5402" t="str">
        <f t="shared" si="1541"/>
        <v/>
      </c>
      <c r="P5402" t="str">
        <f t="shared" si="1550"/>
        <v/>
      </c>
      <c r="Q5402" t="str">
        <f t="shared" si="1551"/>
        <v/>
      </c>
      <c r="R5402" t="str">
        <f t="shared" si="1552"/>
        <v/>
      </c>
      <c r="T5402" t="str">
        <f t="shared" si="1553"/>
        <v/>
      </c>
    </row>
    <row r="5403" spans="1:20" x14ac:dyDescent="0.3">
      <c r="A5403" t="str">
        <f>IF($D$5-($D$5-(MAX($A$10:A5402)+1))&lt;=$D$5,$D$5-($D$5-(MAX($A$10:A5402)+1)),"")</f>
        <v/>
      </c>
      <c r="B5403" s="1" t="str">
        <f t="shared" si="1543"/>
        <v/>
      </c>
      <c r="C5403" s="1" t="str">
        <f t="shared" si="1544"/>
        <v/>
      </c>
      <c r="D5403" t="str">
        <f t="shared" si="1537"/>
        <v/>
      </c>
      <c r="E5403" t="str">
        <f t="shared" si="1538"/>
        <v/>
      </c>
      <c r="F5403" s="5" t="str">
        <f t="shared" si="1539"/>
        <v/>
      </c>
      <c r="G5403" s="5" t="str">
        <f t="shared" si="1542"/>
        <v/>
      </c>
      <c r="H5403" t="str">
        <f t="shared" si="1545"/>
        <v/>
      </c>
      <c r="I5403" t="str">
        <f t="shared" si="1546"/>
        <v/>
      </c>
      <c r="J5403" t="str">
        <f t="shared" si="1536"/>
        <v/>
      </c>
      <c r="K5403" t="str">
        <f t="shared" si="1547"/>
        <v/>
      </c>
      <c r="L5403" t="str">
        <f t="shared" si="1548"/>
        <v/>
      </c>
      <c r="M5403" t="str">
        <f t="shared" si="1540"/>
        <v/>
      </c>
      <c r="N5403" t="str">
        <f t="shared" si="1549"/>
        <v/>
      </c>
      <c r="O5403" t="str">
        <f t="shared" si="1541"/>
        <v/>
      </c>
      <c r="P5403" t="str">
        <f t="shared" si="1550"/>
        <v/>
      </c>
      <c r="Q5403" t="str">
        <f t="shared" si="1551"/>
        <v/>
      </c>
      <c r="R5403" t="str">
        <f t="shared" si="1552"/>
        <v/>
      </c>
      <c r="T5403" t="str">
        <f t="shared" si="1553"/>
        <v/>
      </c>
    </row>
    <row r="5404" spans="1:20" x14ac:dyDescent="0.3">
      <c r="A5404" t="str">
        <f>IF($D$5-($D$5-(MAX($A$10:A5403)+1))&lt;=$D$5,$D$5-($D$5-(MAX($A$10:A5403)+1)),"")</f>
        <v/>
      </c>
      <c r="B5404" s="1" t="str">
        <f t="shared" si="1543"/>
        <v/>
      </c>
      <c r="C5404" s="1" t="str">
        <f t="shared" si="1544"/>
        <v/>
      </c>
      <c r="D5404" t="str">
        <f t="shared" si="1537"/>
        <v/>
      </c>
      <c r="E5404" t="str">
        <f t="shared" si="1538"/>
        <v/>
      </c>
      <c r="F5404" s="5" t="str">
        <f t="shared" si="1539"/>
        <v/>
      </c>
      <c r="G5404" s="5" t="str">
        <f t="shared" si="1542"/>
        <v/>
      </c>
      <c r="H5404" t="str">
        <f t="shared" si="1545"/>
        <v/>
      </c>
      <c r="I5404" t="str">
        <f t="shared" si="1546"/>
        <v/>
      </c>
      <c r="J5404" t="str">
        <f t="shared" si="1536"/>
        <v/>
      </c>
      <c r="K5404" t="str">
        <f t="shared" si="1547"/>
        <v/>
      </c>
      <c r="L5404" t="str">
        <f t="shared" si="1548"/>
        <v/>
      </c>
      <c r="M5404" t="str">
        <f t="shared" si="1540"/>
        <v/>
      </c>
      <c r="N5404" t="str">
        <f t="shared" si="1549"/>
        <v/>
      </c>
      <c r="O5404" t="str">
        <f t="shared" si="1541"/>
        <v/>
      </c>
      <c r="P5404" t="str">
        <f t="shared" si="1550"/>
        <v/>
      </c>
      <c r="Q5404" t="str">
        <f t="shared" si="1551"/>
        <v/>
      </c>
      <c r="R5404" t="str">
        <f t="shared" si="1552"/>
        <v/>
      </c>
      <c r="T5404" t="str">
        <f t="shared" si="1553"/>
        <v/>
      </c>
    </row>
    <row r="5405" spans="1:20" x14ac:dyDescent="0.3">
      <c r="A5405" t="str">
        <f>IF($D$5-($D$5-(MAX($A$10:A5404)+1))&lt;=$D$5,$D$5-($D$5-(MAX($A$10:A5404)+1)),"")</f>
        <v/>
      </c>
      <c r="B5405" s="1" t="str">
        <f t="shared" si="1543"/>
        <v/>
      </c>
      <c r="C5405" s="1" t="str">
        <f t="shared" si="1544"/>
        <v/>
      </c>
      <c r="D5405" t="str">
        <f t="shared" si="1537"/>
        <v/>
      </c>
      <c r="E5405" t="str">
        <f t="shared" si="1538"/>
        <v/>
      </c>
      <c r="F5405" s="5" t="str">
        <f t="shared" si="1539"/>
        <v/>
      </c>
      <c r="G5405" s="5" t="str">
        <f t="shared" si="1542"/>
        <v/>
      </c>
      <c r="H5405" t="str">
        <f t="shared" si="1545"/>
        <v/>
      </c>
      <c r="I5405" t="str">
        <f t="shared" si="1546"/>
        <v/>
      </c>
      <c r="J5405" t="str">
        <f t="shared" si="1536"/>
        <v/>
      </c>
      <c r="K5405" t="str">
        <f t="shared" si="1547"/>
        <v/>
      </c>
      <c r="L5405" t="str">
        <f t="shared" si="1548"/>
        <v/>
      </c>
      <c r="M5405" t="str">
        <f t="shared" si="1540"/>
        <v/>
      </c>
      <c r="N5405" t="str">
        <f t="shared" si="1549"/>
        <v/>
      </c>
      <c r="O5405" t="str">
        <f t="shared" si="1541"/>
        <v/>
      </c>
      <c r="P5405" t="str">
        <f t="shared" si="1550"/>
        <v/>
      </c>
      <c r="Q5405" t="str">
        <f t="shared" si="1551"/>
        <v/>
      </c>
      <c r="R5405" t="str">
        <f t="shared" si="1552"/>
        <v/>
      </c>
      <c r="T5405" t="str">
        <f t="shared" si="1553"/>
        <v/>
      </c>
    </row>
    <row r="5406" spans="1:20" x14ac:dyDescent="0.3">
      <c r="A5406" t="str">
        <f>IF($D$5-($D$5-(MAX($A$10:A5405)+1))&lt;=$D$5,$D$5-($D$5-(MAX($A$10:A5405)+1)),"")</f>
        <v/>
      </c>
      <c r="B5406" s="1" t="str">
        <f t="shared" si="1543"/>
        <v/>
      </c>
      <c r="C5406" s="1" t="str">
        <f t="shared" si="1544"/>
        <v/>
      </c>
      <c r="D5406" t="str">
        <f t="shared" si="1537"/>
        <v/>
      </c>
      <c r="E5406" t="str">
        <f t="shared" si="1538"/>
        <v/>
      </c>
      <c r="F5406" s="5" t="str">
        <f t="shared" si="1539"/>
        <v/>
      </c>
      <c r="G5406" s="5" t="str">
        <f t="shared" si="1542"/>
        <v/>
      </c>
      <c r="H5406" t="str">
        <f t="shared" si="1545"/>
        <v/>
      </c>
      <c r="I5406" t="str">
        <f t="shared" si="1546"/>
        <v/>
      </c>
      <c r="J5406" t="str">
        <f t="shared" si="1536"/>
        <v/>
      </c>
      <c r="K5406" t="str">
        <f t="shared" si="1547"/>
        <v/>
      </c>
      <c r="L5406" t="str">
        <f t="shared" si="1548"/>
        <v/>
      </c>
      <c r="M5406" t="str">
        <f t="shared" si="1540"/>
        <v/>
      </c>
      <c r="N5406" t="str">
        <f t="shared" si="1549"/>
        <v/>
      </c>
      <c r="O5406" t="str">
        <f t="shared" si="1541"/>
        <v/>
      </c>
      <c r="P5406" t="str">
        <f t="shared" si="1550"/>
        <v/>
      </c>
      <c r="Q5406" t="str">
        <f t="shared" si="1551"/>
        <v/>
      </c>
      <c r="R5406" t="str">
        <f t="shared" si="1552"/>
        <v/>
      </c>
      <c r="T5406" t="str">
        <f t="shared" si="1553"/>
        <v/>
      </c>
    </row>
    <row r="5407" spans="1:20" x14ac:dyDescent="0.3">
      <c r="A5407" t="str">
        <f>IF($D$5-($D$5-(MAX($A$10:A5406)+1))&lt;=$D$5,$D$5-($D$5-(MAX($A$10:A5406)+1)),"")</f>
        <v/>
      </c>
      <c r="B5407" s="1" t="str">
        <f t="shared" si="1543"/>
        <v/>
      </c>
      <c r="C5407" s="1" t="str">
        <f t="shared" si="1544"/>
        <v/>
      </c>
      <c r="D5407" t="str">
        <f t="shared" si="1537"/>
        <v/>
      </c>
      <c r="E5407" t="str">
        <f t="shared" si="1538"/>
        <v/>
      </c>
      <c r="F5407" s="5" t="str">
        <f t="shared" si="1539"/>
        <v/>
      </c>
      <c r="G5407" s="5" t="str">
        <f t="shared" si="1542"/>
        <v/>
      </c>
      <c r="H5407" t="str">
        <f t="shared" si="1545"/>
        <v/>
      </c>
      <c r="I5407" t="str">
        <f t="shared" si="1546"/>
        <v/>
      </c>
      <c r="J5407" t="str">
        <f t="shared" si="1536"/>
        <v/>
      </c>
      <c r="K5407" t="str">
        <f t="shared" si="1547"/>
        <v/>
      </c>
      <c r="L5407" t="str">
        <f t="shared" si="1548"/>
        <v/>
      </c>
      <c r="M5407" t="str">
        <f t="shared" si="1540"/>
        <v/>
      </c>
      <c r="N5407" t="str">
        <f t="shared" si="1549"/>
        <v/>
      </c>
      <c r="O5407" t="str">
        <f t="shared" si="1541"/>
        <v/>
      </c>
      <c r="P5407" t="str">
        <f t="shared" si="1550"/>
        <v/>
      </c>
      <c r="Q5407" t="str">
        <f t="shared" si="1551"/>
        <v/>
      </c>
      <c r="R5407" t="str">
        <f t="shared" si="1552"/>
        <v/>
      </c>
      <c r="T5407" t="str">
        <f t="shared" si="1553"/>
        <v/>
      </c>
    </row>
    <row r="5408" spans="1:20" x14ac:dyDescent="0.3">
      <c r="A5408" t="str">
        <f>IF($D$5-($D$5-(MAX($A$10:A5407)+1))&lt;=$D$5,$D$5-($D$5-(MAX($A$10:A5407)+1)),"")</f>
        <v/>
      </c>
      <c r="B5408" s="1" t="str">
        <f t="shared" si="1543"/>
        <v/>
      </c>
      <c r="C5408" s="1" t="str">
        <f t="shared" si="1544"/>
        <v/>
      </c>
      <c r="D5408" t="str">
        <f t="shared" si="1537"/>
        <v/>
      </c>
      <c r="E5408" t="str">
        <f t="shared" si="1538"/>
        <v/>
      </c>
      <c r="F5408" s="5" t="str">
        <f t="shared" si="1539"/>
        <v/>
      </c>
      <c r="G5408" s="5" t="str">
        <f t="shared" si="1542"/>
        <v/>
      </c>
      <c r="H5408" t="str">
        <f t="shared" si="1545"/>
        <v/>
      </c>
      <c r="I5408" t="str">
        <f t="shared" si="1546"/>
        <v/>
      </c>
      <c r="J5408" t="str">
        <f t="shared" si="1536"/>
        <v/>
      </c>
      <c r="K5408" t="str">
        <f t="shared" si="1547"/>
        <v/>
      </c>
      <c r="L5408" t="str">
        <f t="shared" si="1548"/>
        <v/>
      </c>
      <c r="M5408" t="str">
        <f t="shared" si="1540"/>
        <v/>
      </c>
      <c r="N5408" t="str">
        <f t="shared" si="1549"/>
        <v/>
      </c>
      <c r="O5408" t="str">
        <f t="shared" si="1541"/>
        <v/>
      </c>
      <c r="P5408" t="str">
        <f t="shared" si="1550"/>
        <v/>
      </c>
      <c r="Q5408" t="str">
        <f t="shared" si="1551"/>
        <v/>
      </c>
      <c r="R5408" t="str">
        <f t="shared" si="1552"/>
        <v/>
      </c>
      <c r="T5408" t="str">
        <f t="shared" si="1553"/>
        <v/>
      </c>
    </row>
    <row r="5409" spans="1:20" x14ac:dyDescent="0.3">
      <c r="A5409" t="str">
        <f>IF($D$5-($D$5-(MAX($A$10:A5408)+1))&lt;=$D$5,$D$5-($D$5-(MAX($A$10:A5408)+1)),"")</f>
        <v/>
      </c>
      <c r="B5409" s="1" t="str">
        <f t="shared" si="1543"/>
        <v/>
      </c>
      <c r="C5409" s="1" t="str">
        <f t="shared" si="1544"/>
        <v/>
      </c>
      <c r="D5409" t="str">
        <f t="shared" si="1537"/>
        <v/>
      </c>
      <c r="E5409" t="str">
        <f t="shared" si="1538"/>
        <v/>
      </c>
      <c r="F5409" s="5" t="str">
        <f t="shared" si="1539"/>
        <v/>
      </c>
      <c r="G5409" s="5" t="str">
        <f t="shared" si="1542"/>
        <v/>
      </c>
      <c r="H5409" t="str">
        <f t="shared" si="1545"/>
        <v/>
      </c>
      <c r="I5409" t="str">
        <f t="shared" si="1546"/>
        <v/>
      </c>
      <c r="J5409" t="str">
        <f t="shared" si="1536"/>
        <v/>
      </c>
      <c r="K5409" t="str">
        <f t="shared" si="1547"/>
        <v/>
      </c>
      <c r="L5409" t="str">
        <f t="shared" si="1548"/>
        <v/>
      </c>
      <c r="M5409" t="str">
        <f t="shared" si="1540"/>
        <v/>
      </c>
      <c r="N5409" t="str">
        <f t="shared" si="1549"/>
        <v/>
      </c>
      <c r="O5409" t="str">
        <f t="shared" si="1541"/>
        <v/>
      </c>
      <c r="P5409" t="str">
        <f t="shared" si="1550"/>
        <v/>
      </c>
      <c r="Q5409" t="str">
        <f t="shared" si="1551"/>
        <v/>
      </c>
      <c r="R5409" t="str">
        <f t="shared" si="1552"/>
        <v/>
      </c>
      <c r="T5409" t="str">
        <f t="shared" si="1553"/>
        <v/>
      </c>
    </row>
    <row r="5410" spans="1:20" x14ac:dyDescent="0.3">
      <c r="A5410" t="str">
        <f>IF($D$5-($D$5-(MAX($A$10:A5409)+1))&lt;=$D$5,$D$5-($D$5-(MAX($A$10:A5409)+1)),"")</f>
        <v/>
      </c>
      <c r="B5410" s="1" t="str">
        <f t="shared" si="1543"/>
        <v/>
      </c>
      <c r="C5410" s="1" t="str">
        <f t="shared" si="1544"/>
        <v/>
      </c>
      <c r="D5410" t="str">
        <f t="shared" si="1537"/>
        <v/>
      </c>
      <c r="E5410" t="str">
        <f t="shared" si="1538"/>
        <v/>
      </c>
      <c r="F5410" s="5" t="str">
        <f t="shared" si="1539"/>
        <v/>
      </c>
      <c r="G5410" s="5" t="str">
        <f t="shared" si="1542"/>
        <v/>
      </c>
      <c r="H5410" t="str">
        <f t="shared" si="1545"/>
        <v/>
      </c>
      <c r="I5410" t="str">
        <f t="shared" si="1546"/>
        <v/>
      </c>
      <c r="J5410" t="str">
        <f t="shared" si="1536"/>
        <v/>
      </c>
      <c r="K5410" t="str">
        <f t="shared" si="1547"/>
        <v/>
      </c>
      <c r="L5410" t="str">
        <f t="shared" si="1548"/>
        <v/>
      </c>
      <c r="M5410" t="str">
        <f t="shared" si="1540"/>
        <v/>
      </c>
      <c r="N5410" t="str">
        <f t="shared" si="1549"/>
        <v/>
      </c>
      <c r="O5410" t="str">
        <f t="shared" si="1541"/>
        <v/>
      </c>
      <c r="P5410" t="str">
        <f t="shared" si="1550"/>
        <v/>
      </c>
      <c r="Q5410" t="str">
        <f t="shared" si="1551"/>
        <v/>
      </c>
      <c r="R5410" t="str">
        <f t="shared" si="1552"/>
        <v/>
      </c>
      <c r="T5410" t="str">
        <f t="shared" si="1553"/>
        <v/>
      </c>
    </row>
    <row r="5411" spans="1:20" x14ac:dyDescent="0.3">
      <c r="A5411" t="str">
        <f>IF($D$5-($D$5-(MAX($A$10:A5410)+1))&lt;=$D$5,$D$5-($D$5-(MAX($A$10:A5410)+1)),"")</f>
        <v/>
      </c>
      <c r="B5411" s="1" t="str">
        <f t="shared" si="1543"/>
        <v/>
      </c>
      <c r="C5411" s="1" t="str">
        <f t="shared" si="1544"/>
        <v/>
      </c>
      <c r="D5411" t="str">
        <f t="shared" si="1537"/>
        <v/>
      </c>
      <c r="E5411" t="str">
        <f t="shared" si="1538"/>
        <v/>
      </c>
      <c r="F5411" s="5" t="str">
        <f t="shared" si="1539"/>
        <v/>
      </c>
      <c r="G5411" s="5" t="str">
        <f t="shared" si="1542"/>
        <v/>
      </c>
      <c r="H5411" t="str">
        <f t="shared" si="1545"/>
        <v/>
      </c>
      <c r="I5411" t="str">
        <f t="shared" si="1546"/>
        <v/>
      </c>
      <c r="J5411" t="str">
        <f t="shared" si="1536"/>
        <v/>
      </c>
      <c r="K5411" t="str">
        <f t="shared" si="1547"/>
        <v/>
      </c>
      <c r="L5411" t="str">
        <f t="shared" si="1548"/>
        <v/>
      </c>
      <c r="M5411" t="str">
        <f t="shared" si="1540"/>
        <v/>
      </c>
      <c r="N5411" t="str">
        <f t="shared" si="1549"/>
        <v/>
      </c>
      <c r="O5411" t="str">
        <f t="shared" si="1541"/>
        <v/>
      </c>
      <c r="P5411" t="str">
        <f t="shared" si="1550"/>
        <v/>
      </c>
      <c r="Q5411" t="str">
        <f t="shared" si="1551"/>
        <v/>
      </c>
      <c r="R5411" t="str">
        <f t="shared" si="1552"/>
        <v/>
      </c>
      <c r="T5411" t="str">
        <f t="shared" si="1553"/>
        <v/>
      </c>
    </row>
    <row r="5412" spans="1:20" x14ac:dyDescent="0.3">
      <c r="A5412" t="str">
        <f>IF($D$5-($D$5-(MAX($A$10:A5411)+1))&lt;=$D$5,$D$5-($D$5-(MAX($A$10:A5411)+1)),"")</f>
        <v/>
      </c>
      <c r="B5412" s="1" t="str">
        <f t="shared" si="1543"/>
        <v/>
      </c>
      <c r="C5412" s="1" t="str">
        <f t="shared" si="1544"/>
        <v/>
      </c>
      <c r="D5412" t="str">
        <f t="shared" si="1537"/>
        <v/>
      </c>
      <c r="E5412" t="str">
        <f t="shared" si="1538"/>
        <v/>
      </c>
      <c r="F5412" s="5" t="str">
        <f t="shared" si="1539"/>
        <v/>
      </c>
      <c r="G5412" s="5" t="str">
        <f t="shared" si="1542"/>
        <v/>
      </c>
      <c r="H5412" t="str">
        <f t="shared" si="1545"/>
        <v/>
      </c>
      <c r="I5412" t="str">
        <f t="shared" si="1546"/>
        <v/>
      </c>
      <c r="J5412" t="str">
        <f t="shared" si="1536"/>
        <v/>
      </c>
      <c r="K5412" t="str">
        <f t="shared" si="1547"/>
        <v/>
      </c>
      <c r="L5412" t="str">
        <f t="shared" si="1548"/>
        <v/>
      </c>
      <c r="M5412" t="str">
        <f t="shared" si="1540"/>
        <v/>
      </c>
      <c r="N5412" t="str">
        <f t="shared" si="1549"/>
        <v/>
      </c>
      <c r="O5412" t="str">
        <f t="shared" si="1541"/>
        <v/>
      </c>
      <c r="P5412" t="str">
        <f t="shared" si="1550"/>
        <v/>
      </c>
      <c r="Q5412" t="str">
        <f t="shared" si="1551"/>
        <v/>
      </c>
      <c r="R5412" t="str">
        <f t="shared" si="1552"/>
        <v/>
      </c>
      <c r="T5412" t="str">
        <f t="shared" si="1553"/>
        <v/>
      </c>
    </row>
    <row r="5413" spans="1:20" x14ac:dyDescent="0.3">
      <c r="A5413" t="str">
        <f>IF($D$5-($D$5-(MAX($A$10:A5412)+1))&lt;=$D$5,$D$5-($D$5-(MAX($A$10:A5412)+1)),"")</f>
        <v/>
      </c>
      <c r="B5413" s="1" t="str">
        <f t="shared" si="1543"/>
        <v/>
      </c>
      <c r="C5413" s="1" t="str">
        <f t="shared" si="1544"/>
        <v/>
      </c>
      <c r="D5413" t="str">
        <f t="shared" si="1537"/>
        <v/>
      </c>
      <c r="E5413" t="str">
        <f t="shared" si="1538"/>
        <v/>
      </c>
      <c r="F5413" s="5" t="str">
        <f t="shared" si="1539"/>
        <v/>
      </c>
      <c r="G5413" s="5" t="str">
        <f t="shared" si="1542"/>
        <v/>
      </c>
      <c r="H5413" t="str">
        <f t="shared" si="1545"/>
        <v/>
      </c>
      <c r="I5413" t="str">
        <f t="shared" si="1546"/>
        <v/>
      </c>
      <c r="J5413" t="str">
        <f t="shared" si="1536"/>
        <v/>
      </c>
      <c r="K5413" t="str">
        <f t="shared" si="1547"/>
        <v/>
      </c>
      <c r="L5413" t="str">
        <f t="shared" si="1548"/>
        <v/>
      </c>
      <c r="M5413" t="str">
        <f t="shared" si="1540"/>
        <v/>
      </c>
      <c r="N5413" t="str">
        <f t="shared" si="1549"/>
        <v/>
      </c>
      <c r="O5413" t="str">
        <f t="shared" si="1541"/>
        <v/>
      </c>
      <c r="P5413" t="str">
        <f t="shared" si="1550"/>
        <v/>
      </c>
      <c r="Q5413" t="str">
        <f t="shared" si="1551"/>
        <v/>
      </c>
      <c r="R5413" t="str">
        <f t="shared" si="1552"/>
        <v/>
      </c>
      <c r="T5413" t="str">
        <f t="shared" si="1553"/>
        <v/>
      </c>
    </row>
    <row r="5414" spans="1:20" x14ac:dyDescent="0.3">
      <c r="A5414" t="str">
        <f>IF($D$5-($D$5-(MAX($A$10:A5413)+1))&lt;=$D$5,$D$5-($D$5-(MAX($A$10:A5413)+1)),"")</f>
        <v/>
      </c>
      <c r="B5414" s="1" t="str">
        <f t="shared" si="1543"/>
        <v/>
      </c>
      <c r="C5414" s="1" t="str">
        <f t="shared" si="1544"/>
        <v/>
      </c>
      <c r="D5414" t="str">
        <f t="shared" si="1537"/>
        <v/>
      </c>
      <c r="E5414" t="str">
        <f t="shared" si="1538"/>
        <v/>
      </c>
      <c r="F5414" s="5" t="str">
        <f t="shared" si="1539"/>
        <v/>
      </c>
      <c r="G5414" s="5" t="str">
        <f t="shared" si="1542"/>
        <v/>
      </c>
      <c r="H5414" t="str">
        <f t="shared" si="1545"/>
        <v/>
      </c>
      <c r="I5414" t="str">
        <f t="shared" si="1546"/>
        <v/>
      </c>
      <c r="J5414" t="str">
        <f t="shared" si="1536"/>
        <v/>
      </c>
      <c r="K5414" t="str">
        <f t="shared" si="1547"/>
        <v/>
      </c>
      <c r="L5414" t="str">
        <f t="shared" si="1548"/>
        <v/>
      </c>
      <c r="M5414" t="str">
        <f t="shared" si="1540"/>
        <v/>
      </c>
      <c r="N5414" t="str">
        <f t="shared" si="1549"/>
        <v/>
      </c>
      <c r="O5414" t="str">
        <f t="shared" si="1541"/>
        <v/>
      </c>
      <c r="P5414" t="str">
        <f t="shared" si="1550"/>
        <v/>
      </c>
      <c r="Q5414" t="str">
        <f t="shared" si="1551"/>
        <v/>
      </c>
      <c r="R5414" t="str">
        <f t="shared" si="1552"/>
        <v/>
      </c>
      <c r="T5414" t="str">
        <f t="shared" si="1553"/>
        <v/>
      </c>
    </row>
    <row r="5415" spans="1:20" x14ac:dyDescent="0.3">
      <c r="A5415" t="str">
        <f>IF($D$5-($D$5-(MAX($A$10:A5414)+1))&lt;=$D$5,$D$5-($D$5-(MAX($A$10:A5414)+1)),"")</f>
        <v/>
      </c>
      <c r="B5415" s="1" t="str">
        <f t="shared" si="1543"/>
        <v/>
      </c>
      <c r="C5415" s="1" t="str">
        <f t="shared" si="1544"/>
        <v/>
      </c>
      <c r="D5415" t="str">
        <f t="shared" si="1537"/>
        <v/>
      </c>
      <c r="E5415" t="str">
        <f t="shared" si="1538"/>
        <v/>
      </c>
      <c r="F5415" s="5" t="str">
        <f t="shared" si="1539"/>
        <v/>
      </c>
      <c r="G5415" s="5" t="str">
        <f t="shared" si="1542"/>
        <v/>
      </c>
      <c r="H5415" t="str">
        <f t="shared" si="1545"/>
        <v/>
      </c>
      <c r="I5415" t="str">
        <f t="shared" si="1546"/>
        <v/>
      </c>
      <c r="J5415" t="str">
        <f t="shared" ref="J5415:J5478" si="1554">IF($A5415="","",IF($G$3="Yes",ROUNDUP(MONTH($B5415)/3,0),IF($E5415=1,1,IF(AND(NOT(ISNA(MATCH($E5415,$AP$3:$AR$3,0))),MOD($E5414,3)=0),$J5414+1,$J5414))))</f>
        <v/>
      </c>
      <c r="K5415" t="str">
        <f t="shared" si="1547"/>
        <v/>
      </c>
      <c r="L5415" t="str">
        <f t="shared" si="1548"/>
        <v/>
      </c>
      <c r="M5415" t="str">
        <f t="shared" si="1540"/>
        <v/>
      </c>
      <c r="N5415" t="str">
        <f t="shared" si="1549"/>
        <v/>
      </c>
      <c r="O5415" t="str">
        <f t="shared" si="1541"/>
        <v/>
      </c>
      <c r="P5415" t="str">
        <f t="shared" si="1550"/>
        <v/>
      </c>
      <c r="Q5415" t="str">
        <f t="shared" si="1551"/>
        <v/>
      </c>
      <c r="R5415" t="str">
        <f t="shared" si="1552"/>
        <v/>
      </c>
      <c r="T5415" t="str">
        <f t="shared" si="1553"/>
        <v/>
      </c>
    </row>
    <row r="5416" spans="1:20" x14ac:dyDescent="0.3">
      <c r="A5416" t="str">
        <f>IF($D$5-($D$5-(MAX($A$10:A5415)+1))&lt;=$D$5,$D$5-($D$5-(MAX($A$10:A5415)+1)),"")</f>
        <v/>
      </c>
      <c r="B5416" s="1" t="str">
        <f t="shared" si="1543"/>
        <v/>
      </c>
      <c r="C5416" s="1" t="str">
        <f t="shared" si="1544"/>
        <v/>
      </c>
      <c r="D5416" t="str">
        <f t="shared" si="1537"/>
        <v/>
      </c>
      <c r="E5416" t="str">
        <f t="shared" si="1538"/>
        <v/>
      </c>
      <c r="F5416" s="5" t="str">
        <f t="shared" si="1539"/>
        <v/>
      </c>
      <c r="G5416" s="5" t="str">
        <f t="shared" si="1542"/>
        <v/>
      </c>
      <c r="H5416" t="str">
        <f t="shared" si="1545"/>
        <v/>
      </c>
      <c r="I5416" t="str">
        <f t="shared" si="1546"/>
        <v/>
      </c>
      <c r="J5416" t="str">
        <f t="shared" si="1554"/>
        <v/>
      </c>
      <c r="K5416" t="str">
        <f t="shared" si="1547"/>
        <v/>
      </c>
      <c r="L5416" t="str">
        <f t="shared" si="1548"/>
        <v/>
      </c>
      <c r="M5416" t="str">
        <f t="shared" si="1540"/>
        <v/>
      </c>
      <c r="N5416" t="str">
        <f t="shared" si="1549"/>
        <v/>
      </c>
      <c r="O5416" t="str">
        <f t="shared" si="1541"/>
        <v/>
      </c>
      <c r="P5416" t="str">
        <f t="shared" si="1550"/>
        <v/>
      </c>
      <c r="Q5416" t="str">
        <f t="shared" si="1551"/>
        <v/>
      </c>
      <c r="R5416" t="str">
        <f t="shared" si="1552"/>
        <v/>
      </c>
      <c r="T5416" t="str">
        <f t="shared" si="1553"/>
        <v/>
      </c>
    </row>
    <row r="5417" spans="1:20" x14ac:dyDescent="0.3">
      <c r="A5417" t="str">
        <f>IF($D$5-($D$5-(MAX($A$10:A5416)+1))&lt;=$D$5,$D$5-($D$5-(MAX($A$10:A5416)+1)),"")</f>
        <v/>
      </c>
      <c r="B5417" s="1" t="str">
        <f t="shared" si="1543"/>
        <v/>
      </c>
      <c r="C5417" s="1" t="str">
        <f t="shared" si="1544"/>
        <v/>
      </c>
      <c r="D5417" t="str">
        <f t="shared" si="1537"/>
        <v/>
      </c>
      <c r="E5417" t="str">
        <f t="shared" si="1538"/>
        <v/>
      </c>
      <c r="F5417" s="5" t="str">
        <f t="shared" si="1539"/>
        <v/>
      </c>
      <c r="G5417" s="5" t="str">
        <f t="shared" si="1542"/>
        <v/>
      </c>
      <c r="H5417" t="str">
        <f t="shared" si="1545"/>
        <v/>
      </c>
      <c r="I5417" t="str">
        <f t="shared" si="1546"/>
        <v/>
      </c>
      <c r="J5417" t="str">
        <f t="shared" si="1554"/>
        <v/>
      </c>
      <c r="K5417" t="str">
        <f t="shared" si="1547"/>
        <v/>
      </c>
      <c r="L5417" t="str">
        <f t="shared" si="1548"/>
        <v/>
      </c>
      <c r="M5417" t="str">
        <f t="shared" si="1540"/>
        <v/>
      </c>
      <c r="N5417" t="str">
        <f t="shared" si="1549"/>
        <v/>
      </c>
      <c r="O5417" t="str">
        <f t="shared" si="1541"/>
        <v/>
      </c>
      <c r="P5417" t="str">
        <f t="shared" si="1550"/>
        <v/>
      </c>
      <c r="Q5417" t="str">
        <f t="shared" si="1551"/>
        <v/>
      </c>
      <c r="R5417" t="str">
        <f t="shared" si="1552"/>
        <v/>
      </c>
      <c r="T5417" t="str">
        <f t="shared" si="1553"/>
        <v/>
      </c>
    </row>
    <row r="5418" spans="1:20" x14ac:dyDescent="0.3">
      <c r="A5418" t="str">
        <f>IF($D$5-($D$5-(MAX($A$10:A5417)+1))&lt;=$D$5,$D$5-($D$5-(MAX($A$10:A5417)+1)),"")</f>
        <v/>
      </c>
      <c r="B5418" s="1" t="str">
        <f t="shared" si="1543"/>
        <v/>
      </c>
      <c r="C5418" s="1" t="str">
        <f t="shared" si="1544"/>
        <v/>
      </c>
      <c r="D5418" t="str">
        <f t="shared" si="1537"/>
        <v/>
      </c>
      <c r="E5418" t="str">
        <f t="shared" si="1538"/>
        <v/>
      </c>
      <c r="F5418" s="5" t="str">
        <f t="shared" si="1539"/>
        <v/>
      </c>
      <c r="G5418" s="5" t="str">
        <f t="shared" si="1542"/>
        <v/>
      </c>
      <c r="H5418" t="str">
        <f t="shared" si="1545"/>
        <v/>
      </c>
      <c r="I5418" t="str">
        <f t="shared" si="1546"/>
        <v/>
      </c>
      <c r="J5418" t="str">
        <f t="shared" si="1554"/>
        <v/>
      </c>
      <c r="K5418" t="str">
        <f t="shared" si="1547"/>
        <v/>
      </c>
      <c r="L5418" t="str">
        <f t="shared" si="1548"/>
        <v/>
      </c>
      <c r="M5418" t="str">
        <f t="shared" si="1540"/>
        <v/>
      </c>
      <c r="N5418" t="str">
        <f t="shared" si="1549"/>
        <v/>
      </c>
      <c r="O5418" t="str">
        <f t="shared" si="1541"/>
        <v/>
      </c>
      <c r="P5418" t="str">
        <f t="shared" si="1550"/>
        <v/>
      </c>
      <c r="Q5418" t="str">
        <f t="shared" si="1551"/>
        <v/>
      </c>
      <c r="R5418" t="str">
        <f t="shared" si="1552"/>
        <v/>
      </c>
      <c r="T5418" t="str">
        <f t="shared" si="1553"/>
        <v/>
      </c>
    </row>
    <row r="5419" spans="1:20" x14ac:dyDescent="0.3">
      <c r="A5419" t="str">
        <f>IF($D$5-($D$5-(MAX($A$10:A5418)+1))&lt;=$D$5,$D$5-($D$5-(MAX($A$10:A5418)+1)),"")</f>
        <v/>
      </c>
      <c r="B5419" s="1" t="str">
        <f t="shared" si="1543"/>
        <v/>
      </c>
      <c r="C5419" s="1" t="str">
        <f t="shared" si="1544"/>
        <v/>
      </c>
      <c r="D5419" t="str">
        <f t="shared" si="1537"/>
        <v/>
      </c>
      <c r="E5419" t="str">
        <f t="shared" si="1538"/>
        <v/>
      </c>
      <c r="F5419" s="5" t="str">
        <f t="shared" si="1539"/>
        <v/>
      </c>
      <c r="G5419" s="5" t="str">
        <f t="shared" si="1542"/>
        <v/>
      </c>
      <c r="H5419" t="str">
        <f t="shared" si="1545"/>
        <v/>
      </c>
      <c r="I5419" t="str">
        <f t="shared" si="1546"/>
        <v/>
      </c>
      <c r="J5419" t="str">
        <f t="shared" si="1554"/>
        <v/>
      </c>
      <c r="K5419" t="str">
        <f t="shared" si="1547"/>
        <v/>
      </c>
      <c r="L5419" t="str">
        <f t="shared" si="1548"/>
        <v/>
      </c>
      <c r="M5419" t="str">
        <f t="shared" si="1540"/>
        <v/>
      </c>
      <c r="N5419" t="str">
        <f t="shared" si="1549"/>
        <v/>
      </c>
      <c r="O5419" t="str">
        <f t="shared" si="1541"/>
        <v/>
      </c>
      <c r="P5419" t="str">
        <f t="shared" si="1550"/>
        <v/>
      </c>
      <c r="Q5419" t="str">
        <f t="shared" si="1551"/>
        <v/>
      </c>
      <c r="R5419" t="str">
        <f t="shared" si="1552"/>
        <v/>
      </c>
      <c r="T5419" t="str">
        <f t="shared" si="1553"/>
        <v/>
      </c>
    </row>
    <row r="5420" spans="1:20" x14ac:dyDescent="0.3">
      <c r="A5420" t="str">
        <f>IF($D$5-($D$5-(MAX($A$10:A5419)+1))&lt;=$D$5,$D$5-($D$5-(MAX($A$10:A5419)+1)),"")</f>
        <v/>
      </c>
      <c r="B5420" s="1" t="str">
        <f t="shared" si="1543"/>
        <v/>
      </c>
      <c r="C5420" s="1" t="str">
        <f t="shared" si="1544"/>
        <v/>
      </c>
      <c r="D5420" t="str">
        <f t="shared" si="1537"/>
        <v/>
      </c>
      <c r="E5420" t="str">
        <f t="shared" si="1538"/>
        <v/>
      </c>
      <c r="F5420" s="5" t="str">
        <f t="shared" si="1539"/>
        <v/>
      </c>
      <c r="G5420" s="5" t="str">
        <f t="shared" si="1542"/>
        <v/>
      </c>
      <c r="H5420" t="str">
        <f t="shared" si="1545"/>
        <v/>
      </c>
      <c r="I5420" t="str">
        <f t="shared" si="1546"/>
        <v/>
      </c>
      <c r="J5420" t="str">
        <f t="shared" si="1554"/>
        <v/>
      </c>
      <c r="K5420" t="str">
        <f t="shared" si="1547"/>
        <v/>
      </c>
      <c r="L5420" t="str">
        <f t="shared" si="1548"/>
        <v/>
      </c>
      <c r="M5420" t="str">
        <f t="shared" si="1540"/>
        <v/>
      </c>
      <c r="N5420" t="str">
        <f t="shared" si="1549"/>
        <v/>
      </c>
      <c r="O5420" t="str">
        <f t="shared" si="1541"/>
        <v/>
      </c>
      <c r="P5420" t="str">
        <f t="shared" si="1550"/>
        <v/>
      </c>
      <c r="Q5420" t="str">
        <f t="shared" si="1551"/>
        <v/>
      </c>
      <c r="R5420" t="str">
        <f t="shared" si="1552"/>
        <v/>
      </c>
      <c r="T5420" t="str">
        <f t="shared" si="1553"/>
        <v/>
      </c>
    </row>
    <row r="5421" spans="1:20" x14ac:dyDescent="0.3">
      <c r="A5421" t="str">
        <f>IF($D$5-($D$5-(MAX($A$10:A5420)+1))&lt;=$D$5,$D$5-($D$5-(MAX($A$10:A5420)+1)),"")</f>
        <v/>
      </c>
      <c r="B5421" s="1" t="str">
        <f t="shared" si="1543"/>
        <v/>
      </c>
      <c r="C5421" s="1" t="str">
        <f t="shared" si="1544"/>
        <v/>
      </c>
      <c r="D5421" t="str">
        <f t="shared" si="1537"/>
        <v/>
      </c>
      <c r="E5421" t="str">
        <f t="shared" si="1538"/>
        <v/>
      </c>
      <c r="F5421" s="5" t="str">
        <f t="shared" si="1539"/>
        <v/>
      </c>
      <c r="G5421" s="5" t="str">
        <f t="shared" si="1542"/>
        <v/>
      </c>
      <c r="H5421" t="str">
        <f t="shared" si="1545"/>
        <v/>
      </c>
      <c r="I5421" t="str">
        <f t="shared" si="1546"/>
        <v/>
      </c>
      <c r="J5421" t="str">
        <f t="shared" si="1554"/>
        <v/>
      </c>
      <c r="K5421" t="str">
        <f t="shared" si="1547"/>
        <v/>
      </c>
      <c r="L5421" t="str">
        <f t="shared" si="1548"/>
        <v/>
      </c>
      <c r="M5421" t="str">
        <f t="shared" si="1540"/>
        <v/>
      </c>
      <c r="N5421" t="str">
        <f t="shared" si="1549"/>
        <v/>
      </c>
      <c r="O5421" t="str">
        <f t="shared" si="1541"/>
        <v/>
      </c>
      <c r="P5421" t="str">
        <f t="shared" si="1550"/>
        <v/>
      </c>
      <c r="Q5421" t="str">
        <f t="shared" si="1551"/>
        <v/>
      </c>
      <c r="R5421" t="str">
        <f t="shared" si="1552"/>
        <v/>
      </c>
      <c r="T5421" t="str">
        <f t="shared" si="1553"/>
        <v/>
      </c>
    </row>
    <row r="5422" spans="1:20" x14ac:dyDescent="0.3">
      <c r="A5422" t="str">
        <f>IF($D$5-($D$5-(MAX($A$10:A5421)+1))&lt;=$D$5,$D$5-($D$5-(MAX($A$10:A5421)+1)),"")</f>
        <v/>
      </c>
      <c r="B5422" s="1" t="str">
        <f t="shared" si="1543"/>
        <v/>
      </c>
      <c r="C5422" s="1" t="str">
        <f t="shared" si="1544"/>
        <v/>
      </c>
      <c r="D5422" t="str">
        <f t="shared" si="1537"/>
        <v/>
      </c>
      <c r="E5422" t="str">
        <f t="shared" si="1538"/>
        <v/>
      </c>
      <c r="F5422" s="5" t="str">
        <f t="shared" si="1539"/>
        <v/>
      </c>
      <c r="G5422" s="5" t="str">
        <f t="shared" si="1542"/>
        <v/>
      </c>
      <c r="H5422" t="str">
        <f t="shared" si="1545"/>
        <v/>
      </c>
      <c r="I5422" t="str">
        <f t="shared" si="1546"/>
        <v/>
      </c>
      <c r="J5422" t="str">
        <f t="shared" si="1554"/>
        <v/>
      </c>
      <c r="K5422" t="str">
        <f t="shared" si="1547"/>
        <v/>
      </c>
      <c r="L5422" t="str">
        <f t="shared" si="1548"/>
        <v/>
      </c>
      <c r="M5422" t="str">
        <f t="shared" si="1540"/>
        <v/>
      </c>
      <c r="N5422" t="str">
        <f t="shared" si="1549"/>
        <v/>
      </c>
      <c r="O5422" t="str">
        <f t="shared" si="1541"/>
        <v/>
      </c>
      <c r="P5422" t="str">
        <f t="shared" si="1550"/>
        <v/>
      </c>
      <c r="Q5422" t="str">
        <f t="shared" si="1551"/>
        <v/>
      </c>
      <c r="R5422" t="str">
        <f t="shared" si="1552"/>
        <v/>
      </c>
      <c r="T5422" t="str">
        <f t="shared" si="1553"/>
        <v/>
      </c>
    </row>
    <row r="5423" spans="1:20" x14ac:dyDescent="0.3">
      <c r="A5423" t="str">
        <f>IF($D$5-($D$5-(MAX($A$10:A5422)+1))&lt;=$D$5,$D$5-($D$5-(MAX($A$10:A5422)+1)),"")</f>
        <v/>
      </c>
      <c r="B5423" s="1" t="str">
        <f t="shared" si="1543"/>
        <v/>
      </c>
      <c r="C5423" s="1" t="str">
        <f t="shared" si="1544"/>
        <v/>
      </c>
      <c r="D5423" t="str">
        <f t="shared" si="1537"/>
        <v/>
      </c>
      <c r="E5423" t="str">
        <f t="shared" si="1538"/>
        <v/>
      </c>
      <c r="F5423" s="5" t="str">
        <f t="shared" si="1539"/>
        <v/>
      </c>
      <c r="G5423" s="5" t="str">
        <f t="shared" si="1542"/>
        <v/>
      </c>
      <c r="H5423" t="str">
        <f t="shared" si="1545"/>
        <v/>
      </c>
      <c r="I5423" t="str">
        <f t="shared" si="1546"/>
        <v/>
      </c>
      <c r="J5423" t="str">
        <f t="shared" si="1554"/>
        <v/>
      </c>
      <c r="K5423" t="str">
        <f t="shared" si="1547"/>
        <v/>
      </c>
      <c r="L5423" t="str">
        <f t="shared" si="1548"/>
        <v/>
      </c>
      <c r="M5423" t="str">
        <f t="shared" si="1540"/>
        <v/>
      </c>
      <c r="N5423" t="str">
        <f t="shared" si="1549"/>
        <v/>
      </c>
      <c r="O5423" t="str">
        <f t="shared" si="1541"/>
        <v/>
      </c>
      <c r="P5423" t="str">
        <f t="shared" si="1550"/>
        <v/>
      </c>
      <c r="Q5423" t="str">
        <f t="shared" si="1551"/>
        <v/>
      </c>
      <c r="R5423" t="str">
        <f t="shared" si="1552"/>
        <v/>
      </c>
      <c r="T5423" t="str">
        <f t="shared" si="1553"/>
        <v/>
      </c>
    </row>
    <row r="5424" spans="1:20" x14ac:dyDescent="0.3">
      <c r="A5424" t="str">
        <f>IF($D$5-($D$5-(MAX($A$10:A5423)+1))&lt;=$D$5,$D$5-($D$5-(MAX($A$10:A5423)+1)),"")</f>
        <v/>
      </c>
      <c r="B5424" s="1" t="str">
        <f t="shared" si="1543"/>
        <v/>
      </c>
      <c r="C5424" s="1" t="str">
        <f t="shared" si="1544"/>
        <v/>
      </c>
      <c r="D5424" t="str">
        <f t="shared" si="1537"/>
        <v/>
      </c>
      <c r="E5424" t="str">
        <f t="shared" si="1538"/>
        <v/>
      </c>
      <c r="F5424" s="5" t="str">
        <f t="shared" si="1539"/>
        <v/>
      </c>
      <c r="G5424" s="5" t="str">
        <f t="shared" si="1542"/>
        <v/>
      </c>
      <c r="H5424" t="str">
        <f t="shared" si="1545"/>
        <v/>
      </c>
      <c r="I5424" t="str">
        <f t="shared" si="1546"/>
        <v/>
      </c>
      <c r="J5424" t="str">
        <f t="shared" si="1554"/>
        <v/>
      </c>
      <c r="K5424" t="str">
        <f t="shared" si="1547"/>
        <v/>
      </c>
      <c r="L5424" t="str">
        <f t="shared" si="1548"/>
        <v/>
      </c>
      <c r="M5424" t="str">
        <f t="shared" si="1540"/>
        <v/>
      </c>
      <c r="N5424" t="str">
        <f t="shared" si="1549"/>
        <v/>
      </c>
      <c r="O5424" t="str">
        <f t="shared" si="1541"/>
        <v/>
      </c>
      <c r="P5424" t="str">
        <f t="shared" si="1550"/>
        <v/>
      </c>
      <c r="Q5424" t="str">
        <f t="shared" si="1551"/>
        <v/>
      </c>
      <c r="R5424" t="str">
        <f t="shared" si="1552"/>
        <v/>
      </c>
      <c r="T5424" t="str">
        <f t="shared" si="1553"/>
        <v/>
      </c>
    </row>
    <row r="5425" spans="1:20" x14ac:dyDescent="0.3">
      <c r="A5425" t="str">
        <f>IF($D$5-($D$5-(MAX($A$10:A5424)+1))&lt;=$D$5,$D$5-($D$5-(MAX($A$10:A5424)+1)),"")</f>
        <v/>
      </c>
      <c r="B5425" s="1" t="str">
        <f t="shared" si="1543"/>
        <v/>
      </c>
      <c r="C5425" s="1" t="str">
        <f t="shared" si="1544"/>
        <v/>
      </c>
      <c r="D5425" t="str">
        <f t="shared" si="1537"/>
        <v/>
      </c>
      <c r="E5425" t="str">
        <f t="shared" si="1538"/>
        <v/>
      </c>
      <c r="F5425" s="5" t="str">
        <f t="shared" si="1539"/>
        <v/>
      </c>
      <c r="G5425" s="5" t="str">
        <f t="shared" si="1542"/>
        <v/>
      </c>
      <c r="H5425" t="str">
        <f t="shared" si="1545"/>
        <v/>
      </c>
      <c r="I5425" t="str">
        <f t="shared" si="1546"/>
        <v/>
      </c>
      <c r="J5425" t="str">
        <f t="shared" si="1554"/>
        <v/>
      </c>
      <c r="K5425" t="str">
        <f t="shared" si="1547"/>
        <v/>
      </c>
      <c r="L5425" t="str">
        <f t="shared" si="1548"/>
        <v/>
      </c>
      <c r="M5425" t="str">
        <f t="shared" si="1540"/>
        <v/>
      </c>
      <c r="N5425" t="str">
        <f t="shared" si="1549"/>
        <v/>
      </c>
      <c r="O5425" t="str">
        <f t="shared" si="1541"/>
        <v/>
      </c>
      <c r="P5425" t="str">
        <f t="shared" si="1550"/>
        <v/>
      </c>
      <c r="Q5425" t="str">
        <f t="shared" si="1551"/>
        <v/>
      </c>
      <c r="R5425" t="str">
        <f t="shared" si="1552"/>
        <v/>
      </c>
      <c r="T5425" t="str">
        <f t="shared" si="1553"/>
        <v/>
      </c>
    </row>
    <row r="5426" spans="1:20" x14ac:dyDescent="0.3">
      <c r="A5426" t="str">
        <f>IF($D$5-($D$5-(MAX($A$10:A5425)+1))&lt;=$D$5,$D$5-($D$5-(MAX($A$10:A5425)+1)),"")</f>
        <v/>
      </c>
      <c r="B5426" s="1" t="str">
        <f t="shared" si="1543"/>
        <v/>
      </c>
      <c r="C5426" s="1" t="str">
        <f t="shared" si="1544"/>
        <v/>
      </c>
      <c r="D5426" t="str">
        <f t="shared" si="1537"/>
        <v/>
      </c>
      <c r="E5426" t="str">
        <f t="shared" si="1538"/>
        <v/>
      </c>
      <c r="F5426" s="5" t="str">
        <f t="shared" si="1539"/>
        <v/>
      </c>
      <c r="G5426" s="5" t="str">
        <f t="shared" si="1542"/>
        <v/>
      </c>
      <c r="H5426" t="str">
        <f t="shared" si="1545"/>
        <v/>
      </c>
      <c r="I5426" t="str">
        <f t="shared" si="1546"/>
        <v/>
      </c>
      <c r="J5426" t="str">
        <f t="shared" si="1554"/>
        <v/>
      </c>
      <c r="K5426" t="str">
        <f t="shared" si="1547"/>
        <v/>
      </c>
      <c r="L5426" t="str">
        <f t="shared" si="1548"/>
        <v/>
      </c>
      <c r="M5426" t="str">
        <f t="shared" si="1540"/>
        <v/>
      </c>
      <c r="N5426" t="str">
        <f t="shared" si="1549"/>
        <v/>
      </c>
      <c r="O5426" t="str">
        <f t="shared" si="1541"/>
        <v/>
      </c>
      <c r="P5426" t="str">
        <f t="shared" si="1550"/>
        <v/>
      </c>
      <c r="Q5426" t="str">
        <f t="shared" si="1551"/>
        <v/>
      </c>
      <c r="R5426" t="str">
        <f t="shared" si="1552"/>
        <v/>
      </c>
      <c r="T5426" t="str">
        <f t="shared" si="1553"/>
        <v/>
      </c>
    </row>
    <row r="5427" spans="1:20" x14ac:dyDescent="0.3">
      <c r="A5427" t="str">
        <f>IF($D$5-($D$5-(MAX($A$10:A5426)+1))&lt;=$D$5,$D$5-($D$5-(MAX($A$10:A5426)+1)),"")</f>
        <v/>
      </c>
      <c r="B5427" s="1" t="str">
        <f t="shared" si="1543"/>
        <v/>
      </c>
      <c r="C5427" s="1" t="str">
        <f t="shared" si="1544"/>
        <v/>
      </c>
      <c r="D5427" t="str">
        <f t="shared" si="1537"/>
        <v/>
      </c>
      <c r="E5427" t="str">
        <f t="shared" si="1538"/>
        <v/>
      </c>
      <c r="F5427" s="5" t="str">
        <f t="shared" si="1539"/>
        <v/>
      </c>
      <c r="G5427" s="5" t="str">
        <f t="shared" si="1542"/>
        <v/>
      </c>
      <c r="H5427" t="str">
        <f t="shared" si="1545"/>
        <v/>
      </c>
      <c r="I5427" t="str">
        <f t="shared" si="1546"/>
        <v/>
      </c>
      <c r="J5427" t="str">
        <f t="shared" si="1554"/>
        <v/>
      </c>
      <c r="K5427" t="str">
        <f t="shared" si="1547"/>
        <v/>
      </c>
      <c r="L5427" t="str">
        <f t="shared" si="1548"/>
        <v/>
      </c>
      <c r="M5427" t="str">
        <f t="shared" si="1540"/>
        <v/>
      </c>
      <c r="N5427" t="str">
        <f t="shared" si="1549"/>
        <v/>
      </c>
      <c r="O5427" t="str">
        <f t="shared" si="1541"/>
        <v/>
      </c>
      <c r="P5427" t="str">
        <f t="shared" si="1550"/>
        <v/>
      </c>
      <c r="Q5427" t="str">
        <f t="shared" si="1551"/>
        <v/>
      </c>
      <c r="R5427" t="str">
        <f t="shared" si="1552"/>
        <v/>
      </c>
      <c r="T5427" t="str">
        <f t="shared" si="1553"/>
        <v/>
      </c>
    </row>
    <row r="5428" spans="1:20" x14ac:dyDescent="0.3">
      <c r="A5428" t="str">
        <f>IF($D$5-($D$5-(MAX($A$10:A5427)+1))&lt;=$D$5,$D$5-($D$5-(MAX($A$10:A5427)+1)),"")</f>
        <v/>
      </c>
      <c r="B5428" s="1" t="str">
        <f t="shared" si="1543"/>
        <v/>
      </c>
      <c r="C5428" s="1" t="str">
        <f t="shared" si="1544"/>
        <v/>
      </c>
      <c r="D5428" t="str">
        <f t="shared" si="1537"/>
        <v/>
      </c>
      <c r="E5428" t="str">
        <f t="shared" si="1538"/>
        <v/>
      </c>
      <c r="F5428" s="5" t="str">
        <f t="shared" si="1539"/>
        <v/>
      </c>
      <c r="G5428" s="5" t="str">
        <f t="shared" si="1542"/>
        <v/>
      </c>
      <c r="H5428" t="str">
        <f t="shared" si="1545"/>
        <v/>
      </c>
      <c r="I5428" t="str">
        <f t="shared" si="1546"/>
        <v/>
      </c>
      <c r="J5428" t="str">
        <f t="shared" si="1554"/>
        <v/>
      </c>
      <c r="K5428" t="str">
        <f t="shared" si="1547"/>
        <v/>
      </c>
      <c r="L5428" t="str">
        <f t="shared" si="1548"/>
        <v/>
      </c>
      <c r="M5428" t="str">
        <f t="shared" si="1540"/>
        <v/>
      </c>
      <c r="N5428" t="str">
        <f t="shared" si="1549"/>
        <v/>
      </c>
      <c r="O5428" t="str">
        <f t="shared" si="1541"/>
        <v/>
      </c>
      <c r="P5428" t="str">
        <f t="shared" si="1550"/>
        <v/>
      </c>
      <c r="Q5428" t="str">
        <f t="shared" si="1551"/>
        <v/>
      </c>
      <c r="R5428" t="str">
        <f t="shared" si="1552"/>
        <v/>
      </c>
      <c r="T5428" t="str">
        <f t="shared" si="1553"/>
        <v/>
      </c>
    </row>
    <row r="5429" spans="1:20" x14ac:dyDescent="0.3">
      <c r="A5429" t="str">
        <f>IF($D$5-($D$5-(MAX($A$10:A5428)+1))&lt;=$D$5,$D$5-($D$5-(MAX($A$10:A5428)+1)),"")</f>
        <v/>
      </c>
      <c r="B5429" s="1" t="str">
        <f t="shared" si="1543"/>
        <v/>
      </c>
      <c r="C5429" s="1" t="str">
        <f t="shared" si="1544"/>
        <v/>
      </c>
      <c r="D5429" t="str">
        <f t="shared" si="1537"/>
        <v/>
      </c>
      <c r="E5429" t="str">
        <f t="shared" si="1538"/>
        <v/>
      </c>
      <c r="F5429" s="5" t="str">
        <f t="shared" si="1539"/>
        <v/>
      </c>
      <c r="G5429" s="5" t="str">
        <f t="shared" si="1542"/>
        <v/>
      </c>
      <c r="H5429" t="str">
        <f t="shared" si="1545"/>
        <v/>
      </c>
      <c r="I5429" t="str">
        <f t="shared" si="1546"/>
        <v/>
      </c>
      <c r="J5429" t="str">
        <f t="shared" si="1554"/>
        <v/>
      </c>
      <c r="K5429" t="str">
        <f t="shared" si="1547"/>
        <v/>
      </c>
      <c r="L5429" t="str">
        <f t="shared" si="1548"/>
        <v/>
      </c>
      <c r="M5429" t="str">
        <f t="shared" si="1540"/>
        <v/>
      </c>
      <c r="N5429" t="str">
        <f t="shared" si="1549"/>
        <v/>
      </c>
      <c r="O5429" t="str">
        <f t="shared" si="1541"/>
        <v/>
      </c>
      <c r="P5429" t="str">
        <f t="shared" si="1550"/>
        <v/>
      </c>
      <c r="Q5429" t="str">
        <f t="shared" si="1551"/>
        <v/>
      </c>
      <c r="R5429" t="str">
        <f t="shared" si="1552"/>
        <v/>
      </c>
      <c r="T5429" t="str">
        <f t="shared" si="1553"/>
        <v/>
      </c>
    </row>
    <row r="5430" spans="1:20" x14ac:dyDescent="0.3">
      <c r="A5430" t="str">
        <f>IF($D$5-($D$5-(MAX($A$10:A5429)+1))&lt;=$D$5,$D$5-($D$5-(MAX($A$10:A5429)+1)),"")</f>
        <v/>
      </c>
      <c r="B5430" s="1" t="str">
        <f t="shared" si="1543"/>
        <v/>
      </c>
      <c r="C5430" s="1" t="str">
        <f t="shared" si="1544"/>
        <v/>
      </c>
      <c r="D5430" t="str">
        <f t="shared" si="1537"/>
        <v/>
      </c>
      <c r="E5430" t="str">
        <f t="shared" si="1538"/>
        <v/>
      </c>
      <c r="F5430" s="5" t="str">
        <f t="shared" si="1539"/>
        <v/>
      </c>
      <c r="G5430" s="5" t="str">
        <f t="shared" si="1542"/>
        <v/>
      </c>
      <c r="H5430" t="str">
        <f t="shared" si="1545"/>
        <v/>
      </c>
      <c r="I5430" t="str">
        <f t="shared" si="1546"/>
        <v/>
      </c>
      <c r="J5430" t="str">
        <f t="shared" si="1554"/>
        <v/>
      </c>
      <c r="K5430" t="str">
        <f t="shared" si="1547"/>
        <v/>
      </c>
      <c r="L5430" t="str">
        <f t="shared" si="1548"/>
        <v/>
      </c>
      <c r="M5430" t="str">
        <f t="shared" si="1540"/>
        <v/>
      </c>
      <c r="N5430" t="str">
        <f t="shared" si="1549"/>
        <v/>
      </c>
      <c r="O5430" t="str">
        <f t="shared" si="1541"/>
        <v/>
      </c>
      <c r="P5430" t="str">
        <f t="shared" si="1550"/>
        <v/>
      </c>
      <c r="Q5430" t="str">
        <f t="shared" si="1551"/>
        <v/>
      </c>
      <c r="R5430" t="str">
        <f t="shared" si="1552"/>
        <v/>
      </c>
      <c r="T5430" t="str">
        <f t="shared" si="1553"/>
        <v/>
      </c>
    </row>
    <row r="5431" spans="1:20" x14ac:dyDescent="0.3">
      <c r="A5431" t="str">
        <f>IF($D$5-($D$5-(MAX($A$10:A5430)+1))&lt;=$D$5,$D$5-($D$5-(MAX($A$10:A5430)+1)),"")</f>
        <v/>
      </c>
      <c r="B5431" s="1" t="str">
        <f t="shared" si="1543"/>
        <v/>
      </c>
      <c r="C5431" s="1" t="str">
        <f t="shared" si="1544"/>
        <v/>
      </c>
      <c r="D5431" t="str">
        <f t="shared" si="1537"/>
        <v/>
      </c>
      <c r="E5431" t="str">
        <f t="shared" si="1538"/>
        <v/>
      </c>
      <c r="F5431" s="5" t="str">
        <f t="shared" si="1539"/>
        <v/>
      </c>
      <c r="G5431" s="5" t="str">
        <f t="shared" si="1542"/>
        <v/>
      </c>
      <c r="H5431" t="str">
        <f t="shared" si="1545"/>
        <v/>
      </c>
      <c r="I5431" t="str">
        <f t="shared" si="1546"/>
        <v/>
      </c>
      <c r="J5431" t="str">
        <f t="shared" si="1554"/>
        <v/>
      </c>
      <c r="K5431" t="str">
        <f t="shared" si="1547"/>
        <v/>
      </c>
      <c r="L5431" t="str">
        <f t="shared" si="1548"/>
        <v/>
      </c>
      <c r="M5431" t="str">
        <f t="shared" si="1540"/>
        <v/>
      </c>
      <c r="N5431" t="str">
        <f t="shared" si="1549"/>
        <v/>
      </c>
      <c r="O5431" t="str">
        <f t="shared" si="1541"/>
        <v/>
      </c>
      <c r="P5431" t="str">
        <f t="shared" si="1550"/>
        <v/>
      </c>
      <c r="Q5431" t="str">
        <f t="shared" si="1551"/>
        <v/>
      </c>
      <c r="R5431" t="str">
        <f t="shared" si="1552"/>
        <v/>
      </c>
      <c r="T5431" t="str">
        <f t="shared" si="1553"/>
        <v/>
      </c>
    </row>
    <row r="5432" spans="1:20" x14ac:dyDescent="0.3">
      <c r="A5432" t="str">
        <f>IF($D$5-($D$5-(MAX($A$10:A5431)+1))&lt;=$D$5,$D$5-($D$5-(MAX($A$10:A5431)+1)),"")</f>
        <v/>
      </c>
      <c r="B5432" s="1" t="str">
        <f t="shared" si="1543"/>
        <v/>
      </c>
      <c r="C5432" s="1" t="str">
        <f t="shared" si="1544"/>
        <v/>
      </c>
      <c r="D5432" t="str">
        <f t="shared" si="1537"/>
        <v/>
      </c>
      <c r="E5432" t="str">
        <f t="shared" si="1538"/>
        <v/>
      </c>
      <c r="F5432" s="5" t="str">
        <f t="shared" si="1539"/>
        <v/>
      </c>
      <c r="G5432" s="5" t="str">
        <f t="shared" si="1542"/>
        <v/>
      </c>
      <c r="H5432" t="str">
        <f t="shared" si="1545"/>
        <v/>
      </c>
      <c r="I5432" t="str">
        <f t="shared" si="1546"/>
        <v/>
      </c>
      <c r="J5432" t="str">
        <f t="shared" si="1554"/>
        <v/>
      </c>
      <c r="K5432" t="str">
        <f t="shared" si="1547"/>
        <v/>
      </c>
      <c r="L5432" t="str">
        <f t="shared" si="1548"/>
        <v/>
      </c>
      <c r="M5432" t="str">
        <f t="shared" si="1540"/>
        <v/>
      </c>
      <c r="N5432" t="str">
        <f t="shared" si="1549"/>
        <v/>
      </c>
      <c r="O5432" t="str">
        <f t="shared" si="1541"/>
        <v/>
      </c>
      <c r="P5432" t="str">
        <f t="shared" si="1550"/>
        <v/>
      </c>
      <c r="Q5432" t="str">
        <f t="shared" si="1551"/>
        <v/>
      </c>
      <c r="R5432" t="str">
        <f t="shared" si="1552"/>
        <v/>
      </c>
      <c r="T5432" t="str">
        <f t="shared" si="1553"/>
        <v/>
      </c>
    </row>
    <row r="5433" spans="1:20" x14ac:dyDescent="0.3">
      <c r="A5433" t="str">
        <f>IF($D$5-($D$5-(MAX($A$10:A5432)+1))&lt;=$D$5,$D$5-($D$5-(MAX($A$10:A5432)+1)),"")</f>
        <v/>
      </c>
      <c r="B5433" s="1" t="str">
        <f t="shared" si="1543"/>
        <v/>
      </c>
      <c r="C5433" s="1" t="str">
        <f t="shared" si="1544"/>
        <v/>
      </c>
      <c r="D5433" t="str">
        <f t="shared" si="1537"/>
        <v/>
      </c>
      <c r="E5433" t="str">
        <f t="shared" si="1538"/>
        <v/>
      </c>
      <c r="F5433" s="5" t="str">
        <f t="shared" si="1539"/>
        <v/>
      </c>
      <c r="G5433" s="5" t="str">
        <f t="shared" si="1542"/>
        <v/>
      </c>
      <c r="H5433" t="str">
        <f t="shared" si="1545"/>
        <v/>
      </c>
      <c r="I5433" t="str">
        <f t="shared" si="1546"/>
        <v/>
      </c>
      <c r="J5433" t="str">
        <f t="shared" si="1554"/>
        <v/>
      </c>
      <c r="K5433" t="str">
        <f t="shared" si="1547"/>
        <v/>
      </c>
      <c r="L5433" t="str">
        <f t="shared" si="1548"/>
        <v/>
      </c>
      <c r="M5433" t="str">
        <f t="shared" si="1540"/>
        <v/>
      </c>
      <c r="N5433" t="str">
        <f t="shared" si="1549"/>
        <v/>
      </c>
      <c r="O5433" t="str">
        <f t="shared" si="1541"/>
        <v/>
      </c>
      <c r="P5433" t="str">
        <f t="shared" si="1550"/>
        <v/>
      </c>
      <c r="Q5433" t="str">
        <f t="shared" si="1551"/>
        <v/>
      </c>
      <c r="R5433" t="str">
        <f t="shared" si="1552"/>
        <v/>
      </c>
      <c r="T5433" t="str">
        <f t="shared" si="1553"/>
        <v/>
      </c>
    </row>
    <row r="5434" spans="1:20" x14ac:dyDescent="0.3">
      <c r="A5434" t="str">
        <f>IF($D$5-($D$5-(MAX($A$10:A5433)+1))&lt;=$D$5,$D$5-($D$5-(MAX($A$10:A5433)+1)),"")</f>
        <v/>
      </c>
      <c r="B5434" s="1" t="str">
        <f t="shared" si="1543"/>
        <v/>
      </c>
      <c r="C5434" s="1" t="str">
        <f t="shared" si="1544"/>
        <v/>
      </c>
      <c r="D5434" t="str">
        <f t="shared" si="1537"/>
        <v/>
      </c>
      <c r="E5434" t="str">
        <f t="shared" si="1538"/>
        <v/>
      </c>
      <c r="F5434" s="5" t="str">
        <f t="shared" si="1539"/>
        <v/>
      </c>
      <c r="G5434" s="5" t="str">
        <f t="shared" si="1542"/>
        <v/>
      </c>
      <c r="H5434" t="str">
        <f t="shared" si="1545"/>
        <v/>
      </c>
      <c r="I5434" t="str">
        <f t="shared" si="1546"/>
        <v/>
      </c>
      <c r="J5434" t="str">
        <f t="shared" si="1554"/>
        <v/>
      </c>
      <c r="K5434" t="str">
        <f t="shared" si="1547"/>
        <v/>
      </c>
      <c r="L5434" t="str">
        <f t="shared" si="1548"/>
        <v/>
      </c>
      <c r="M5434" t="str">
        <f t="shared" si="1540"/>
        <v/>
      </c>
      <c r="N5434" t="str">
        <f t="shared" si="1549"/>
        <v/>
      </c>
      <c r="O5434" t="str">
        <f t="shared" si="1541"/>
        <v/>
      </c>
      <c r="P5434" t="str">
        <f t="shared" si="1550"/>
        <v/>
      </c>
      <c r="Q5434" t="str">
        <f t="shared" si="1551"/>
        <v/>
      </c>
      <c r="R5434" t="str">
        <f t="shared" si="1552"/>
        <v/>
      </c>
      <c r="T5434" t="str">
        <f t="shared" si="1553"/>
        <v/>
      </c>
    </row>
    <row r="5435" spans="1:20" x14ac:dyDescent="0.3">
      <c r="A5435" t="str">
        <f>IF($D$5-($D$5-(MAX($A$10:A5434)+1))&lt;=$D$5,$D$5-($D$5-(MAX($A$10:A5434)+1)),"")</f>
        <v/>
      </c>
      <c r="B5435" s="1" t="str">
        <f t="shared" si="1543"/>
        <v/>
      </c>
      <c r="C5435" s="1" t="str">
        <f t="shared" si="1544"/>
        <v/>
      </c>
      <c r="D5435" t="str">
        <f t="shared" si="1537"/>
        <v/>
      </c>
      <c r="E5435" t="str">
        <f t="shared" si="1538"/>
        <v/>
      </c>
      <c r="F5435" s="5" t="str">
        <f t="shared" si="1539"/>
        <v/>
      </c>
      <c r="G5435" s="5" t="str">
        <f t="shared" si="1542"/>
        <v/>
      </c>
      <c r="H5435" t="str">
        <f t="shared" si="1545"/>
        <v/>
      </c>
      <c r="I5435" t="str">
        <f t="shared" si="1546"/>
        <v/>
      </c>
      <c r="J5435" t="str">
        <f t="shared" si="1554"/>
        <v/>
      </c>
      <c r="K5435" t="str">
        <f t="shared" si="1547"/>
        <v/>
      </c>
      <c r="L5435" t="str">
        <f t="shared" si="1548"/>
        <v/>
      </c>
      <c r="M5435" t="str">
        <f t="shared" si="1540"/>
        <v/>
      </c>
      <c r="N5435" t="str">
        <f t="shared" si="1549"/>
        <v/>
      </c>
      <c r="O5435" t="str">
        <f t="shared" si="1541"/>
        <v/>
      </c>
      <c r="P5435" t="str">
        <f t="shared" si="1550"/>
        <v/>
      </c>
      <c r="Q5435" t="str">
        <f t="shared" si="1551"/>
        <v/>
      </c>
      <c r="R5435" t="str">
        <f t="shared" si="1552"/>
        <v/>
      </c>
      <c r="T5435" t="str">
        <f t="shared" si="1553"/>
        <v/>
      </c>
    </row>
    <row r="5436" spans="1:20" x14ac:dyDescent="0.3">
      <c r="A5436" t="str">
        <f>IF($D$5-($D$5-(MAX($A$10:A5435)+1))&lt;=$D$5,$D$5-($D$5-(MAX($A$10:A5435)+1)),"")</f>
        <v/>
      </c>
      <c r="B5436" s="1" t="str">
        <f t="shared" si="1543"/>
        <v/>
      </c>
      <c r="C5436" s="1" t="str">
        <f t="shared" si="1544"/>
        <v/>
      </c>
      <c r="D5436" t="str">
        <f t="shared" si="1537"/>
        <v/>
      </c>
      <c r="E5436" t="str">
        <f t="shared" si="1538"/>
        <v/>
      </c>
      <c r="F5436" s="5" t="str">
        <f t="shared" si="1539"/>
        <v/>
      </c>
      <c r="G5436" s="5" t="str">
        <f t="shared" si="1542"/>
        <v/>
      </c>
      <c r="H5436" t="str">
        <f t="shared" si="1545"/>
        <v/>
      </c>
      <c r="I5436" t="str">
        <f t="shared" si="1546"/>
        <v/>
      </c>
      <c r="J5436" t="str">
        <f t="shared" si="1554"/>
        <v/>
      </c>
      <c r="K5436" t="str">
        <f t="shared" si="1547"/>
        <v/>
      </c>
      <c r="L5436" t="str">
        <f t="shared" si="1548"/>
        <v/>
      </c>
      <c r="M5436" t="str">
        <f t="shared" si="1540"/>
        <v/>
      </c>
      <c r="N5436" t="str">
        <f t="shared" si="1549"/>
        <v/>
      </c>
      <c r="O5436" t="str">
        <f t="shared" si="1541"/>
        <v/>
      </c>
      <c r="P5436" t="str">
        <f t="shared" si="1550"/>
        <v/>
      </c>
      <c r="Q5436" t="str">
        <f t="shared" si="1551"/>
        <v/>
      </c>
      <c r="R5436" t="str">
        <f t="shared" si="1552"/>
        <v/>
      </c>
      <c r="T5436" t="str">
        <f t="shared" si="1553"/>
        <v/>
      </c>
    </row>
    <row r="5437" spans="1:20" x14ac:dyDescent="0.3">
      <c r="A5437" t="str">
        <f>IF($D$5-($D$5-(MAX($A$10:A5436)+1))&lt;=$D$5,$D$5-($D$5-(MAX($A$10:A5436)+1)),"")</f>
        <v/>
      </c>
      <c r="B5437" s="1" t="str">
        <f t="shared" si="1543"/>
        <v/>
      </c>
      <c r="C5437" s="1" t="str">
        <f t="shared" si="1544"/>
        <v/>
      </c>
      <c r="D5437" t="str">
        <f t="shared" si="1537"/>
        <v/>
      </c>
      <c r="E5437" t="str">
        <f t="shared" si="1538"/>
        <v/>
      </c>
      <c r="F5437" s="5" t="str">
        <f t="shared" si="1539"/>
        <v/>
      </c>
      <c r="G5437" s="5" t="str">
        <f t="shared" si="1542"/>
        <v/>
      </c>
      <c r="H5437" t="str">
        <f t="shared" si="1545"/>
        <v/>
      </c>
      <c r="I5437" t="str">
        <f t="shared" si="1546"/>
        <v/>
      </c>
      <c r="J5437" t="str">
        <f t="shared" si="1554"/>
        <v/>
      </c>
      <c r="K5437" t="str">
        <f t="shared" si="1547"/>
        <v/>
      </c>
      <c r="L5437" t="str">
        <f t="shared" si="1548"/>
        <v/>
      </c>
      <c r="M5437" t="str">
        <f t="shared" si="1540"/>
        <v/>
      </c>
      <c r="N5437" t="str">
        <f t="shared" si="1549"/>
        <v/>
      </c>
      <c r="O5437" t="str">
        <f t="shared" si="1541"/>
        <v/>
      </c>
      <c r="P5437" t="str">
        <f t="shared" si="1550"/>
        <v/>
      </c>
      <c r="Q5437" t="str">
        <f t="shared" si="1551"/>
        <v/>
      </c>
      <c r="R5437" t="str">
        <f t="shared" si="1552"/>
        <v/>
      </c>
      <c r="T5437" t="str">
        <f t="shared" si="1553"/>
        <v/>
      </c>
    </row>
    <row r="5438" spans="1:20" x14ac:dyDescent="0.3">
      <c r="A5438" t="str">
        <f>IF($D$5-($D$5-(MAX($A$10:A5437)+1))&lt;=$D$5,$D$5-($D$5-(MAX($A$10:A5437)+1)),"")</f>
        <v/>
      </c>
      <c r="B5438" s="1" t="str">
        <f t="shared" si="1543"/>
        <v/>
      </c>
      <c r="C5438" s="1" t="str">
        <f t="shared" si="1544"/>
        <v/>
      </c>
      <c r="D5438" t="str">
        <f t="shared" si="1537"/>
        <v/>
      </c>
      <c r="E5438" t="str">
        <f t="shared" si="1538"/>
        <v/>
      </c>
      <c r="F5438" s="5" t="str">
        <f t="shared" si="1539"/>
        <v/>
      </c>
      <c r="G5438" s="5" t="str">
        <f t="shared" si="1542"/>
        <v/>
      </c>
      <c r="H5438" t="str">
        <f t="shared" si="1545"/>
        <v/>
      </c>
      <c r="I5438" t="str">
        <f t="shared" si="1546"/>
        <v/>
      </c>
      <c r="J5438" t="str">
        <f t="shared" si="1554"/>
        <v/>
      </c>
      <c r="K5438" t="str">
        <f t="shared" si="1547"/>
        <v/>
      </c>
      <c r="L5438" t="str">
        <f t="shared" si="1548"/>
        <v/>
      </c>
      <c r="M5438" t="str">
        <f t="shared" si="1540"/>
        <v/>
      </c>
      <c r="N5438" t="str">
        <f t="shared" si="1549"/>
        <v/>
      </c>
      <c r="O5438" t="str">
        <f t="shared" si="1541"/>
        <v/>
      </c>
      <c r="P5438" t="str">
        <f t="shared" si="1550"/>
        <v/>
      </c>
      <c r="Q5438" t="str">
        <f t="shared" si="1551"/>
        <v/>
      </c>
      <c r="R5438" t="str">
        <f t="shared" si="1552"/>
        <v/>
      </c>
      <c r="T5438" t="str">
        <f t="shared" si="1553"/>
        <v/>
      </c>
    </row>
    <row r="5439" spans="1:20" x14ac:dyDescent="0.3">
      <c r="A5439" t="str">
        <f>IF($D$5-($D$5-(MAX($A$10:A5438)+1))&lt;=$D$5,$D$5-($D$5-(MAX($A$10:A5438)+1)),"")</f>
        <v/>
      </c>
      <c r="B5439" s="1" t="str">
        <f t="shared" si="1543"/>
        <v/>
      </c>
      <c r="C5439" s="1" t="str">
        <f t="shared" si="1544"/>
        <v/>
      </c>
      <c r="D5439" t="str">
        <f t="shared" si="1537"/>
        <v/>
      </c>
      <c r="E5439" t="str">
        <f t="shared" si="1538"/>
        <v/>
      </c>
      <c r="F5439" s="5" t="str">
        <f t="shared" si="1539"/>
        <v/>
      </c>
      <c r="G5439" s="5" t="str">
        <f t="shared" si="1542"/>
        <v/>
      </c>
      <c r="H5439" t="str">
        <f t="shared" si="1545"/>
        <v/>
      </c>
      <c r="I5439" t="str">
        <f t="shared" si="1546"/>
        <v/>
      </c>
      <c r="J5439" t="str">
        <f t="shared" si="1554"/>
        <v/>
      </c>
      <c r="K5439" t="str">
        <f t="shared" si="1547"/>
        <v/>
      </c>
      <c r="L5439" t="str">
        <f t="shared" si="1548"/>
        <v/>
      </c>
      <c r="M5439" t="str">
        <f t="shared" si="1540"/>
        <v/>
      </c>
      <c r="N5439" t="str">
        <f t="shared" si="1549"/>
        <v/>
      </c>
      <c r="O5439" t="str">
        <f t="shared" si="1541"/>
        <v/>
      </c>
      <c r="P5439" t="str">
        <f t="shared" si="1550"/>
        <v/>
      </c>
      <c r="Q5439" t="str">
        <f t="shared" si="1551"/>
        <v/>
      </c>
      <c r="R5439" t="str">
        <f t="shared" si="1552"/>
        <v/>
      </c>
      <c r="T5439" t="str">
        <f t="shared" si="1553"/>
        <v/>
      </c>
    </row>
    <row r="5440" spans="1:20" x14ac:dyDescent="0.3">
      <c r="A5440" t="str">
        <f>IF($D$5-($D$5-(MAX($A$10:A5439)+1))&lt;=$D$5,$D$5-($D$5-(MAX($A$10:A5439)+1)),"")</f>
        <v/>
      </c>
      <c r="B5440" s="1" t="str">
        <f t="shared" si="1543"/>
        <v/>
      </c>
      <c r="C5440" s="1" t="str">
        <f t="shared" si="1544"/>
        <v/>
      </c>
      <c r="D5440" t="str">
        <f t="shared" si="1537"/>
        <v/>
      </c>
      <c r="E5440" t="str">
        <f t="shared" si="1538"/>
        <v/>
      </c>
      <c r="F5440" s="5" t="str">
        <f t="shared" si="1539"/>
        <v/>
      </c>
      <c r="G5440" s="5" t="str">
        <f t="shared" si="1542"/>
        <v/>
      </c>
      <c r="H5440" t="str">
        <f t="shared" si="1545"/>
        <v/>
      </c>
      <c r="I5440" t="str">
        <f t="shared" si="1546"/>
        <v/>
      </c>
      <c r="J5440" t="str">
        <f t="shared" si="1554"/>
        <v/>
      </c>
      <c r="K5440" t="str">
        <f t="shared" si="1547"/>
        <v/>
      </c>
      <c r="L5440" t="str">
        <f t="shared" si="1548"/>
        <v/>
      </c>
      <c r="M5440" t="str">
        <f t="shared" si="1540"/>
        <v/>
      </c>
      <c r="N5440" t="str">
        <f t="shared" si="1549"/>
        <v/>
      </c>
      <c r="O5440" t="str">
        <f t="shared" si="1541"/>
        <v/>
      </c>
      <c r="P5440" t="str">
        <f t="shared" si="1550"/>
        <v/>
      </c>
      <c r="Q5440" t="str">
        <f t="shared" si="1551"/>
        <v/>
      </c>
      <c r="R5440" t="str">
        <f t="shared" si="1552"/>
        <v/>
      </c>
      <c r="T5440" t="str">
        <f t="shared" si="1553"/>
        <v/>
      </c>
    </row>
    <row r="5441" spans="1:20" x14ac:dyDescent="0.3">
      <c r="A5441" t="str">
        <f>IF($D$5-($D$5-(MAX($A$10:A5440)+1))&lt;=$D$5,$D$5-($D$5-(MAX($A$10:A5440)+1)),"")</f>
        <v/>
      </c>
      <c r="B5441" s="1" t="str">
        <f t="shared" si="1543"/>
        <v/>
      </c>
      <c r="C5441" s="1" t="str">
        <f t="shared" si="1544"/>
        <v/>
      </c>
      <c r="D5441" t="str">
        <f t="shared" si="1537"/>
        <v/>
      </c>
      <c r="E5441" t="str">
        <f t="shared" si="1538"/>
        <v/>
      </c>
      <c r="F5441" s="5" t="str">
        <f t="shared" si="1539"/>
        <v/>
      </c>
      <c r="G5441" s="5" t="str">
        <f t="shared" si="1542"/>
        <v/>
      </c>
      <c r="H5441" t="str">
        <f t="shared" si="1545"/>
        <v/>
      </c>
      <c r="I5441" t="str">
        <f t="shared" si="1546"/>
        <v/>
      </c>
      <c r="J5441" t="str">
        <f t="shared" si="1554"/>
        <v/>
      </c>
      <c r="K5441" t="str">
        <f t="shared" si="1547"/>
        <v/>
      </c>
      <c r="L5441" t="str">
        <f t="shared" si="1548"/>
        <v/>
      </c>
      <c r="M5441" t="str">
        <f t="shared" si="1540"/>
        <v/>
      </c>
      <c r="N5441" t="str">
        <f t="shared" si="1549"/>
        <v/>
      </c>
      <c r="O5441" t="str">
        <f t="shared" si="1541"/>
        <v/>
      </c>
      <c r="P5441" t="str">
        <f t="shared" si="1550"/>
        <v/>
      </c>
      <c r="Q5441" t="str">
        <f t="shared" si="1551"/>
        <v/>
      </c>
      <c r="R5441" t="str">
        <f t="shared" si="1552"/>
        <v/>
      </c>
      <c r="T5441" t="str">
        <f t="shared" si="1553"/>
        <v/>
      </c>
    </row>
    <row r="5442" spans="1:20" x14ac:dyDescent="0.3">
      <c r="A5442" t="str">
        <f>IF($D$5-($D$5-(MAX($A$10:A5441)+1))&lt;=$D$5,$D$5-($D$5-(MAX($A$10:A5441)+1)),"")</f>
        <v/>
      </c>
      <c r="B5442" s="1" t="str">
        <f t="shared" si="1543"/>
        <v/>
      </c>
      <c r="C5442" s="1" t="str">
        <f t="shared" si="1544"/>
        <v/>
      </c>
      <c r="D5442" t="str">
        <f t="shared" si="1537"/>
        <v/>
      </c>
      <c r="E5442" t="str">
        <f t="shared" si="1538"/>
        <v/>
      </c>
      <c r="F5442" s="5" t="str">
        <f t="shared" si="1539"/>
        <v/>
      </c>
      <c r="G5442" s="5" t="str">
        <f t="shared" si="1542"/>
        <v/>
      </c>
      <c r="H5442" t="str">
        <f t="shared" si="1545"/>
        <v/>
      </c>
      <c r="I5442" t="str">
        <f t="shared" si="1546"/>
        <v/>
      </c>
      <c r="J5442" t="str">
        <f t="shared" si="1554"/>
        <v/>
      </c>
      <c r="K5442" t="str">
        <f t="shared" si="1547"/>
        <v/>
      </c>
      <c r="L5442" t="str">
        <f t="shared" si="1548"/>
        <v/>
      </c>
      <c r="M5442" t="str">
        <f t="shared" si="1540"/>
        <v/>
      </c>
      <c r="N5442" t="str">
        <f t="shared" si="1549"/>
        <v/>
      </c>
      <c r="O5442" t="str">
        <f t="shared" si="1541"/>
        <v/>
      </c>
      <c r="P5442" t="str">
        <f t="shared" si="1550"/>
        <v/>
      </c>
      <c r="Q5442" t="str">
        <f t="shared" si="1551"/>
        <v/>
      </c>
      <c r="R5442" t="str">
        <f t="shared" si="1552"/>
        <v/>
      </c>
      <c r="T5442" t="str">
        <f t="shared" si="1553"/>
        <v/>
      </c>
    </row>
    <row r="5443" spans="1:20" x14ac:dyDescent="0.3">
      <c r="A5443" t="str">
        <f>IF($D$5-($D$5-(MAX($A$10:A5442)+1))&lt;=$D$5,$D$5-($D$5-(MAX($A$10:A5442)+1)),"")</f>
        <v/>
      </c>
      <c r="B5443" s="1" t="str">
        <f t="shared" si="1543"/>
        <v/>
      </c>
      <c r="C5443" s="1" t="str">
        <f t="shared" si="1544"/>
        <v/>
      </c>
      <c r="D5443" t="str">
        <f t="shared" si="1537"/>
        <v/>
      </c>
      <c r="E5443" t="str">
        <f t="shared" si="1538"/>
        <v/>
      </c>
      <c r="F5443" s="5" t="str">
        <f t="shared" si="1539"/>
        <v/>
      </c>
      <c r="G5443" s="5" t="str">
        <f t="shared" si="1542"/>
        <v/>
      </c>
      <c r="H5443" t="str">
        <f t="shared" si="1545"/>
        <v/>
      </c>
      <c r="I5443" t="str">
        <f t="shared" si="1546"/>
        <v/>
      </c>
      <c r="J5443" t="str">
        <f t="shared" si="1554"/>
        <v/>
      </c>
      <c r="K5443" t="str">
        <f t="shared" si="1547"/>
        <v/>
      </c>
      <c r="L5443" t="str">
        <f t="shared" si="1548"/>
        <v/>
      </c>
      <c r="M5443" t="str">
        <f t="shared" si="1540"/>
        <v/>
      </c>
      <c r="N5443" t="str">
        <f t="shared" si="1549"/>
        <v/>
      </c>
      <c r="O5443" t="str">
        <f t="shared" si="1541"/>
        <v/>
      </c>
      <c r="P5443" t="str">
        <f t="shared" si="1550"/>
        <v/>
      </c>
      <c r="Q5443" t="str">
        <f t="shared" si="1551"/>
        <v/>
      </c>
      <c r="R5443" t="str">
        <f t="shared" si="1552"/>
        <v/>
      </c>
      <c r="T5443" t="str">
        <f t="shared" si="1553"/>
        <v/>
      </c>
    </row>
    <row r="5444" spans="1:20" x14ac:dyDescent="0.3">
      <c r="A5444" t="str">
        <f>IF($D$5-($D$5-(MAX($A$10:A5443)+1))&lt;=$D$5,$D$5-($D$5-(MAX($A$10:A5443)+1)),"")</f>
        <v/>
      </c>
      <c r="B5444" s="1" t="str">
        <f t="shared" si="1543"/>
        <v/>
      </c>
      <c r="C5444" s="1" t="str">
        <f t="shared" si="1544"/>
        <v/>
      </c>
      <c r="D5444" t="str">
        <f t="shared" si="1537"/>
        <v/>
      </c>
      <c r="E5444" t="str">
        <f t="shared" si="1538"/>
        <v/>
      </c>
      <c r="F5444" s="5" t="str">
        <f t="shared" si="1539"/>
        <v/>
      </c>
      <c r="G5444" s="5" t="str">
        <f t="shared" si="1542"/>
        <v/>
      </c>
      <c r="H5444" t="str">
        <f t="shared" si="1545"/>
        <v/>
      </c>
      <c r="I5444" t="str">
        <f t="shared" si="1546"/>
        <v/>
      </c>
      <c r="J5444" t="str">
        <f t="shared" si="1554"/>
        <v/>
      </c>
      <c r="K5444" t="str">
        <f t="shared" si="1547"/>
        <v/>
      </c>
      <c r="L5444" t="str">
        <f t="shared" si="1548"/>
        <v/>
      </c>
      <c r="M5444" t="str">
        <f t="shared" si="1540"/>
        <v/>
      </c>
      <c r="N5444" t="str">
        <f t="shared" si="1549"/>
        <v/>
      </c>
      <c r="O5444" t="str">
        <f t="shared" si="1541"/>
        <v/>
      </c>
      <c r="P5444" t="str">
        <f t="shared" si="1550"/>
        <v/>
      </c>
      <c r="Q5444" t="str">
        <f t="shared" si="1551"/>
        <v/>
      </c>
      <c r="R5444" t="str">
        <f t="shared" si="1552"/>
        <v/>
      </c>
      <c r="T5444" t="str">
        <f t="shared" si="1553"/>
        <v/>
      </c>
    </row>
    <row r="5445" spans="1:20" x14ac:dyDescent="0.3">
      <c r="A5445" t="str">
        <f>IF($D$5-($D$5-(MAX($A$10:A5444)+1))&lt;=$D$5,$D$5-($D$5-(MAX($A$10:A5444)+1)),"")</f>
        <v/>
      </c>
      <c r="B5445" s="1" t="str">
        <f t="shared" si="1543"/>
        <v/>
      </c>
      <c r="C5445" s="1" t="str">
        <f t="shared" si="1544"/>
        <v/>
      </c>
      <c r="D5445" t="str">
        <f t="shared" si="1537"/>
        <v/>
      </c>
      <c r="E5445" t="str">
        <f t="shared" si="1538"/>
        <v/>
      </c>
      <c r="F5445" s="5" t="str">
        <f t="shared" si="1539"/>
        <v/>
      </c>
      <c r="G5445" s="5" t="str">
        <f t="shared" si="1542"/>
        <v/>
      </c>
      <c r="H5445" t="str">
        <f t="shared" si="1545"/>
        <v/>
      </c>
      <c r="I5445" t="str">
        <f t="shared" si="1546"/>
        <v/>
      </c>
      <c r="J5445" t="str">
        <f t="shared" si="1554"/>
        <v/>
      </c>
      <c r="K5445" t="str">
        <f t="shared" si="1547"/>
        <v/>
      </c>
      <c r="L5445" t="str">
        <f t="shared" si="1548"/>
        <v/>
      </c>
      <c r="M5445" t="str">
        <f t="shared" si="1540"/>
        <v/>
      </c>
      <c r="N5445" t="str">
        <f t="shared" si="1549"/>
        <v/>
      </c>
      <c r="O5445" t="str">
        <f t="shared" si="1541"/>
        <v/>
      </c>
      <c r="P5445" t="str">
        <f t="shared" si="1550"/>
        <v/>
      </c>
      <c r="Q5445" t="str">
        <f t="shared" si="1551"/>
        <v/>
      </c>
      <c r="R5445" t="str">
        <f t="shared" si="1552"/>
        <v/>
      </c>
      <c r="T5445" t="str">
        <f t="shared" si="1553"/>
        <v/>
      </c>
    </row>
    <row r="5446" spans="1:20" x14ac:dyDescent="0.3">
      <c r="A5446" t="str">
        <f>IF($D$5-($D$5-(MAX($A$10:A5445)+1))&lt;=$D$5,$D$5-($D$5-(MAX($A$10:A5445)+1)),"")</f>
        <v/>
      </c>
      <c r="B5446" s="1" t="str">
        <f t="shared" si="1543"/>
        <v/>
      </c>
      <c r="C5446" s="1" t="str">
        <f t="shared" si="1544"/>
        <v/>
      </c>
      <c r="D5446" t="str">
        <f t="shared" si="1537"/>
        <v/>
      </c>
      <c r="E5446" t="str">
        <f t="shared" si="1538"/>
        <v/>
      </c>
      <c r="F5446" s="5" t="str">
        <f t="shared" si="1539"/>
        <v/>
      </c>
      <c r="G5446" s="5" t="str">
        <f t="shared" si="1542"/>
        <v/>
      </c>
      <c r="H5446" t="str">
        <f t="shared" si="1545"/>
        <v/>
      </c>
      <c r="I5446" t="str">
        <f t="shared" si="1546"/>
        <v/>
      </c>
      <c r="J5446" t="str">
        <f t="shared" si="1554"/>
        <v/>
      </c>
      <c r="K5446" t="str">
        <f t="shared" si="1547"/>
        <v/>
      </c>
      <c r="L5446" t="str">
        <f t="shared" si="1548"/>
        <v/>
      </c>
      <c r="M5446" t="str">
        <f t="shared" si="1540"/>
        <v/>
      </c>
      <c r="N5446" t="str">
        <f t="shared" si="1549"/>
        <v/>
      </c>
      <c r="O5446" t="str">
        <f t="shared" si="1541"/>
        <v/>
      </c>
      <c r="P5446" t="str">
        <f t="shared" si="1550"/>
        <v/>
      </c>
      <c r="Q5446" t="str">
        <f t="shared" si="1551"/>
        <v/>
      </c>
      <c r="R5446" t="str">
        <f t="shared" si="1552"/>
        <v/>
      </c>
      <c r="T5446" t="str">
        <f t="shared" si="1553"/>
        <v/>
      </c>
    </row>
    <row r="5447" spans="1:20" x14ac:dyDescent="0.3">
      <c r="A5447" t="str">
        <f>IF($D$5-($D$5-(MAX($A$10:A5446)+1))&lt;=$D$5,$D$5-($D$5-(MAX($A$10:A5446)+1)),"")</f>
        <v/>
      </c>
      <c r="B5447" s="1" t="str">
        <f t="shared" si="1543"/>
        <v/>
      </c>
      <c r="C5447" s="1" t="str">
        <f t="shared" si="1544"/>
        <v/>
      </c>
      <c r="D5447" t="str">
        <f t="shared" si="1537"/>
        <v/>
      </c>
      <c r="E5447" t="str">
        <f t="shared" si="1538"/>
        <v/>
      </c>
      <c r="F5447" s="5" t="str">
        <f t="shared" si="1539"/>
        <v/>
      </c>
      <c r="G5447" s="5" t="str">
        <f t="shared" si="1542"/>
        <v/>
      </c>
      <c r="H5447" t="str">
        <f t="shared" si="1545"/>
        <v/>
      </c>
      <c r="I5447" t="str">
        <f t="shared" si="1546"/>
        <v/>
      </c>
      <c r="J5447" t="str">
        <f t="shared" si="1554"/>
        <v/>
      </c>
      <c r="K5447" t="str">
        <f t="shared" si="1547"/>
        <v/>
      </c>
      <c r="L5447" t="str">
        <f t="shared" si="1548"/>
        <v/>
      </c>
      <c r="M5447" t="str">
        <f t="shared" si="1540"/>
        <v/>
      </c>
      <c r="N5447" t="str">
        <f t="shared" si="1549"/>
        <v/>
      </c>
      <c r="O5447" t="str">
        <f t="shared" si="1541"/>
        <v/>
      </c>
      <c r="P5447" t="str">
        <f t="shared" si="1550"/>
        <v/>
      </c>
      <c r="Q5447" t="str">
        <f t="shared" si="1551"/>
        <v/>
      </c>
      <c r="R5447" t="str">
        <f t="shared" si="1552"/>
        <v/>
      </c>
      <c r="T5447" t="str">
        <f t="shared" si="1553"/>
        <v/>
      </c>
    </row>
    <row r="5448" spans="1:20" x14ac:dyDescent="0.3">
      <c r="A5448" t="str">
        <f>IF($D$5-($D$5-(MAX($A$10:A5447)+1))&lt;=$D$5,$D$5-($D$5-(MAX($A$10:A5447)+1)),"")</f>
        <v/>
      </c>
      <c r="B5448" s="1" t="str">
        <f t="shared" si="1543"/>
        <v/>
      </c>
      <c r="C5448" s="1" t="str">
        <f t="shared" si="1544"/>
        <v/>
      </c>
      <c r="D5448" t="str">
        <f t="shared" si="1537"/>
        <v/>
      </c>
      <c r="E5448" t="str">
        <f t="shared" si="1538"/>
        <v/>
      </c>
      <c r="F5448" s="5" t="str">
        <f t="shared" si="1539"/>
        <v/>
      </c>
      <c r="G5448" s="5" t="str">
        <f t="shared" si="1542"/>
        <v/>
      </c>
      <c r="H5448" t="str">
        <f t="shared" si="1545"/>
        <v/>
      </c>
      <c r="I5448" t="str">
        <f t="shared" si="1546"/>
        <v/>
      </c>
      <c r="J5448" t="str">
        <f t="shared" si="1554"/>
        <v/>
      </c>
      <c r="K5448" t="str">
        <f t="shared" si="1547"/>
        <v/>
      </c>
      <c r="L5448" t="str">
        <f t="shared" si="1548"/>
        <v/>
      </c>
      <c r="M5448" t="str">
        <f t="shared" si="1540"/>
        <v/>
      </c>
      <c r="N5448" t="str">
        <f t="shared" si="1549"/>
        <v/>
      </c>
      <c r="O5448" t="str">
        <f t="shared" si="1541"/>
        <v/>
      </c>
      <c r="P5448" t="str">
        <f t="shared" si="1550"/>
        <v/>
      </c>
      <c r="Q5448" t="str">
        <f t="shared" si="1551"/>
        <v/>
      </c>
      <c r="R5448" t="str">
        <f t="shared" si="1552"/>
        <v/>
      </c>
      <c r="T5448" t="str">
        <f t="shared" si="1553"/>
        <v/>
      </c>
    </row>
    <row r="5449" spans="1:20" x14ac:dyDescent="0.3">
      <c r="A5449" t="str">
        <f>IF($D$5-($D$5-(MAX($A$10:A5448)+1))&lt;=$D$5,$D$5-($D$5-(MAX($A$10:A5448)+1)),"")</f>
        <v/>
      </c>
      <c r="B5449" s="1" t="str">
        <f t="shared" si="1543"/>
        <v/>
      </c>
      <c r="C5449" s="1" t="str">
        <f t="shared" si="1544"/>
        <v/>
      </c>
      <c r="D5449" t="str">
        <f t="shared" si="1537"/>
        <v/>
      </c>
      <c r="E5449" t="str">
        <f t="shared" si="1538"/>
        <v/>
      </c>
      <c r="F5449" s="5" t="str">
        <f t="shared" si="1539"/>
        <v/>
      </c>
      <c r="G5449" s="5" t="str">
        <f t="shared" si="1542"/>
        <v/>
      </c>
      <c r="H5449" t="str">
        <f t="shared" si="1545"/>
        <v/>
      </c>
      <c r="I5449" t="str">
        <f t="shared" si="1546"/>
        <v/>
      </c>
      <c r="J5449" t="str">
        <f t="shared" si="1554"/>
        <v/>
      </c>
      <c r="K5449" t="str">
        <f t="shared" si="1547"/>
        <v/>
      </c>
      <c r="L5449" t="str">
        <f t="shared" si="1548"/>
        <v/>
      </c>
      <c r="M5449" t="str">
        <f t="shared" si="1540"/>
        <v/>
      </c>
      <c r="N5449" t="str">
        <f t="shared" si="1549"/>
        <v/>
      </c>
      <c r="O5449" t="str">
        <f t="shared" si="1541"/>
        <v/>
      </c>
      <c r="P5449" t="str">
        <f t="shared" si="1550"/>
        <v/>
      </c>
      <c r="Q5449" t="str">
        <f t="shared" si="1551"/>
        <v/>
      </c>
      <c r="R5449" t="str">
        <f t="shared" si="1552"/>
        <v/>
      </c>
      <c r="T5449" t="str">
        <f t="shared" si="1553"/>
        <v/>
      </c>
    </row>
    <row r="5450" spans="1:20" x14ac:dyDescent="0.3">
      <c r="A5450" t="str">
        <f>IF($D$5-($D$5-(MAX($A$10:A5449)+1))&lt;=$D$5,$D$5-($D$5-(MAX($A$10:A5449)+1)),"")</f>
        <v/>
      </c>
      <c r="B5450" s="1" t="str">
        <f t="shared" si="1543"/>
        <v/>
      </c>
      <c r="C5450" s="1" t="str">
        <f t="shared" si="1544"/>
        <v/>
      </c>
      <c r="D5450" t="str">
        <f t="shared" si="1537"/>
        <v/>
      </c>
      <c r="E5450" t="str">
        <f t="shared" si="1538"/>
        <v/>
      </c>
      <c r="F5450" s="5" t="str">
        <f t="shared" si="1539"/>
        <v/>
      </c>
      <c r="G5450" s="5" t="str">
        <f t="shared" si="1542"/>
        <v/>
      </c>
      <c r="H5450" t="str">
        <f t="shared" si="1545"/>
        <v/>
      </c>
      <c r="I5450" t="str">
        <f t="shared" si="1546"/>
        <v/>
      </c>
      <c r="J5450" t="str">
        <f t="shared" si="1554"/>
        <v/>
      </c>
      <c r="K5450" t="str">
        <f t="shared" si="1547"/>
        <v/>
      </c>
      <c r="L5450" t="str">
        <f t="shared" si="1548"/>
        <v/>
      </c>
      <c r="M5450" t="str">
        <f t="shared" si="1540"/>
        <v/>
      </c>
      <c r="N5450" t="str">
        <f t="shared" si="1549"/>
        <v/>
      </c>
      <c r="O5450" t="str">
        <f t="shared" si="1541"/>
        <v/>
      </c>
      <c r="P5450" t="str">
        <f t="shared" si="1550"/>
        <v/>
      </c>
      <c r="Q5450" t="str">
        <f t="shared" si="1551"/>
        <v/>
      </c>
      <c r="R5450" t="str">
        <f t="shared" si="1552"/>
        <v/>
      </c>
      <c r="T5450" t="str">
        <f t="shared" si="1553"/>
        <v/>
      </c>
    </row>
    <row r="5451" spans="1:20" x14ac:dyDescent="0.3">
      <c r="A5451" t="str">
        <f>IF($D$5-($D$5-(MAX($A$10:A5450)+1))&lt;=$D$5,$D$5-($D$5-(MAX($A$10:A5450)+1)),"")</f>
        <v/>
      </c>
      <c r="B5451" s="1" t="str">
        <f t="shared" si="1543"/>
        <v/>
      </c>
      <c r="C5451" s="1" t="str">
        <f t="shared" si="1544"/>
        <v/>
      </c>
      <c r="D5451" t="str">
        <f t="shared" si="1537"/>
        <v/>
      </c>
      <c r="E5451" t="str">
        <f t="shared" si="1538"/>
        <v/>
      </c>
      <c r="F5451" s="5" t="str">
        <f t="shared" si="1539"/>
        <v/>
      </c>
      <c r="G5451" s="5" t="str">
        <f t="shared" si="1542"/>
        <v/>
      </c>
      <c r="H5451" t="str">
        <f t="shared" si="1545"/>
        <v/>
      </c>
      <c r="I5451" t="str">
        <f t="shared" si="1546"/>
        <v/>
      </c>
      <c r="J5451" t="str">
        <f t="shared" si="1554"/>
        <v/>
      </c>
      <c r="K5451" t="str">
        <f t="shared" si="1547"/>
        <v/>
      </c>
      <c r="L5451" t="str">
        <f t="shared" si="1548"/>
        <v/>
      </c>
      <c r="M5451" t="str">
        <f t="shared" si="1540"/>
        <v/>
      </c>
      <c r="N5451" t="str">
        <f t="shared" si="1549"/>
        <v/>
      </c>
      <c r="O5451" t="str">
        <f t="shared" si="1541"/>
        <v/>
      </c>
      <c r="P5451" t="str">
        <f t="shared" si="1550"/>
        <v/>
      </c>
      <c r="Q5451" t="str">
        <f t="shared" si="1551"/>
        <v/>
      </c>
      <c r="R5451" t="str">
        <f t="shared" si="1552"/>
        <v/>
      </c>
      <c r="T5451" t="str">
        <f t="shared" si="1553"/>
        <v/>
      </c>
    </row>
    <row r="5452" spans="1:20" x14ac:dyDescent="0.3">
      <c r="A5452" t="str">
        <f>IF($D$5-($D$5-(MAX($A$10:A5451)+1))&lt;=$D$5,$D$5-($D$5-(MAX($A$10:A5451)+1)),"")</f>
        <v/>
      </c>
      <c r="B5452" s="1" t="str">
        <f t="shared" si="1543"/>
        <v/>
      </c>
      <c r="C5452" s="1" t="str">
        <f t="shared" si="1544"/>
        <v/>
      </c>
      <c r="D5452" t="str">
        <f t="shared" si="1537"/>
        <v/>
      </c>
      <c r="E5452" t="str">
        <f t="shared" si="1538"/>
        <v/>
      </c>
      <c r="F5452" s="5" t="str">
        <f t="shared" si="1539"/>
        <v/>
      </c>
      <c r="G5452" s="5" t="str">
        <f t="shared" si="1542"/>
        <v/>
      </c>
      <c r="H5452" t="str">
        <f t="shared" si="1545"/>
        <v/>
      </c>
      <c r="I5452" t="str">
        <f t="shared" si="1546"/>
        <v/>
      </c>
      <c r="J5452" t="str">
        <f t="shared" si="1554"/>
        <v/>
      </c>
      <c r="K5452" t="str">
        <f t="shared" si="1547"/>
        <v/>
      </c>
      <c r="L5452" t="str">
        <f t="shared" si="1548"/>
        <v/>
      </c>
      <c r="M5452" t="str">
        <f t="shared" si="1540"/>
        <v/>
      </c>
      <c r="N5452" t="str">
        <f t="shared" si="1549"/>
        <v/>
      </c>
      <c r="O5452" t="str">
        <f t="shared" si="1541"/>
        <v/>
      </c>
      <c r="P5452" t="str">
        <f t="shared" si="1550"/>
        <v/>
      </c>
      <c r="Q5452" t="str">
        <f t="shared" si="1551"/>
        <v/>
      </c>
      <c r="R5452" t="str">
        <f t="shared" si="1552"/>
        <v/>
      </c>
      <c r="T5452" t="str">
        <f t="shared" si="1553"/>
        <v/>
      </c>
    </row>
    <row r="5453" spans="1:20" x14ac:dyDescent="0.3">
      <c r="A5453" t="str">
        <f>IF($D$5-($D$5-(MAX($A$10:A5452)+1))&lt;=$D$5,$D$5-($D$5-(MAX($A$10:A5452)+1)),"")</f>
        <v/>
      </c>
      <c r="B5453" s="1" t="str">
        <f t="shared" si="1543"/>
        <v/>
      </c>
      <c r="C5453" s="1" t="str">
        <f t="shared" si="1544"/>
        <v/>
      </c>
      <c r="D5453" t="str">
        <f t="shared" ref="D5453:D5516" si="1555">IF($A5453="","",IF($G$3="Yes",LEFT($C5453,6),IF($B5453&lt;=$G5452,$D5452,IF(AND($B5452=$G5452,$E5452&lt;$D$6),$D5452+1,$D5452+(101-$D$6)))))</f>
        <v/>
      </c>
      <c r="E5453" t="str">
        <f t="shared" ref="E5453:E5516" si="1556">IF($A5453="","",IF($G$3="Yes",MONTH($B5453),VALUE(RIGHT($D5453,2))))</f>
        <v/>
      </c>
      <c r="F5453" s="5" t="str">
        <f t="shared" ref="F5453:F5516" si="1557">IF($A5453="","",IF($G$3="yes",EOMONTH($B5453,-1)+1,IF($J$2="yes",EOMONTH($B5453,-1)+1,IF($G5451&lt;$B5453,$B5453,$F5451))))</f>
        <v/>
      </c>
      <c r="G5453" s="5" t="str">
        <f t="shared" si="1542"/>
        <v/>
      </c>
      <c r="H5453" t="str">
        <f t="shared" si="1545"/>
        <v/>
      </c>
      <c r="I5453" t="str">
        <f t="shared" si="1546"/>
        <v/>
      </c>
      <c r="J5453" t="str">
        <f t="shared" si="1554"/>
        <v/>
      </c>
      <c r="K5453" t="str">
        <f t="shared" si="1547"/>
        <v/>
      </c>
      <c r="L5453" t="str">
        <f t="shared" si="1548"/>
        <v/>
      </c>
      <c r="M5453" t="str">
        <f t="shared" ref="M5453:M5516" si="1558">IF($A5453="","",IF($G$3="yes",WEEKNUM($B5453),IF($H5453&gt;$H5452,1,IF($O5453&lt;&gt;$D$2,$M5452,$M5452+1))))</f>
        <v/>
      </c>
      <c r="N5453" t="str">
        <f t="shared" si="1549"/>
        <v/>
      </c>
      <c r="O5453" t="str">
        <f t="shared" ref="O5453:O5516" si="1559">TEXT($B5453,"Dddd")</f>
        <v/>
      </c>
      <c r="P5453" t="str">
        <f t="shared" si="1550"/>
        <v/>
      </c>
      <c r="Q5453" t="str">
        <f t="shared" si="1551"/>
        <v/>
      </c>
      <c r="R5453" t="str">
        <f t="shared" si="1552"/>
        <v/>
      </c>
      <c r="T5453" t="str">
        <f t="shared" si="1553"/>
        <v/>
      </c>
    </row>
    <row r="5454" spans="1:20" x14ac:dyDescent="0.3">
      <c r="A5454" t="str">
        <f>IF($D$5-($D$5-(MAX($A$10:A5453)+1))&lt;=$D$5,$D$5-($D$5-(MAX($A$10:A5453)+1)),"")</f>
        <v/>
      </c>
      <c r="B5454" s="1" t="str">
        <f t="shared" si="1543"/>
        <v/>
      </c>
      <c r="C5454" s="1" t="str">
        <f t="shared" si="1544"/>
        <v/>
      </c>
      <c r="D5454" t="str">
        <f t="shared" si="1555"/>
        <v/>
      </c>
      <c r="E5454" t="str">
        <f t="shared" si="1556"/>
        <v/>
      </c>
      <c r="F5454" s="5" t="str">
        <f t="shared" si="1557"/>
        <v/>
      </c>
      <c r="G5454" s="5" t="str">
        <f t="shared" ref="G5454:G5517" si="1560">IF($A5454="","",(IF($G$3="yes",EOMONTH($B5454,0),IF($J$2="yes",EOMONTH($B5454,0),IF($E5454&lt;=
MOD(DATE(YEAR($B5454),12,31)-DATE(YEAR($B5454),1,1)+1,$D$6),$F5454+ROUNDUP((DATE(YEAR($B5454),12,31)-DATE(YEAR($B5454),1,1)+1)/$D$6,0)-1,$F5454+ROUNDDOWN((DATE(YEAR($B5454),12,31)-DATE(YEAR($B5454),1,1)+1)/$D$6,0)-1)))))</f>
        <v/>
      </c>
      <c r="H5454" t="str">
        <f t="shared" si="1545"/>
        <v/>
      </c>
      <c r="I5454" t="str">
        <f t="shared" si="1546"/>
        <v/>
      </c>
      <c r="J5454" t="str">
        <f t="shared" si="1554"/>
        <v/>
      </c>
      <c r="K5454" t="str">
        <f t="shared" si="1547"/>
        <v/>
      </c>
      <c r="L5454" t="str">
        <f t="shared" si="1548"/>
        <v/>
      </c>
      <c r="M5454" t="str">
        <f t="shared" si="1558"/>
        <v/>
      </c>
      <c r="N5454" t="str">
        <f t="shared" si="1549"/>
        <v/>
      </c>
      <c r="O5454" t="str">
        <f t="shared" si="1559"/>
        <v/>
      </c>
      <c r="P5454" t="str">
        <f t="shared" si="1550"/>
        <v/>
      </c>
      <c r="Q5454" t="str">
        <f t="shared" si="1551"/>
        <v/>
      </c>
      <c r="R5454" t="str">
        <f t="shared" si="1552"/>
        <v/>
      </c>
      <c r="T5454" t="str">
        <f t="shared" si="1553"/>
        <v/>
      </c>
    </row>
    <row r="5455" spans="1:20" x14ac:dyDescent="0.3">
      <c r="A5455" t="str">
        <f>IF($D$5-($D$5-(MAX($A$10:A5454)+1))&lt;=$D$5,$D$5-($D$5-(MAX($A$10:A5454)+1)),"")</f>
        <v/>
      </c>
      <c r="B5455" s="1" t="str">
        <f t="shared" ref="B5455:B5518" si="1561">IF($A5455="","",$D$3+$A5455)</f>
        <v/>
      </c>
      <c r="C5455" s="1" t="str">
        <f t="shared" ref="C5455:C5518" si="1562">IF($A5455="","",TEXT($D$3+$A5455,"yyyymmdd"))</f>
        <v/>
      </c>
      <c r="D5455" t="str">
        <f t="shared" si="1555"/>
        <v/>
      </c>
      <c r="E5455" t="str">
        <f t="shared" si="1556"/>
        <v/>
      </c>
      <c r="F5455" s="5" t="str">
        <f t="shared" si="1557"/>
        <v/>
      </c>
      <c r="G5455" s="5" t="str">
        <f t="shared" si="1560"/>
        <v/>
      </c>
      <c r="H5455" t="str">
        <f t="shared" ref="H5455:H5518" si="1563">IF($A5455="","",IF($G$3="Yes",LEFT($C5455,4),LEFT($D5455,4)))</f>
        <v/>
      </c>
      <c r="I5455" t="str">
        <f t="shared" ref="I5455:I5518" si="1564">IF($A5455="","","Yr - "&amp;H5455)</f>
        <v/>
      </c>
      <c r="J5455" t="str">
        <f t="shared" si="1554"/>
        <v/>
      </c>
      <c r="K5455" t="str">
        <f t="shared" ref="K5455:K5518" si="1565">IF($A5455="","","Qtr - "&amp;J5455)</f>
        <v/>
      </c>
      <c r="L5455" t="str">
        <f t="shared" ref="L5455:L5518" si="1566">IF($A5455="","",IF($G$3="Yes",TEXT($B5455,"Mmmm"),TEXT($F5455,"Mmmm")))</f>
        <v/>
      </c>
      <c r="M5455" t="str">
        <f t="shared" si="1558"/>
        <v/>
      </c>
      <c r="N5455" t="str">
        <f t="shared" ref="N5455:N5518" si="1567">IF($A5455="","","Wk - "&amp;M5455)</f>
        <v/>
      </c>
      <c r="O5455" t="str">
        <f t="shared" si="1559"/>
        <v/>
      </c>
      <c r="P5455" t="str">
        <f t="shared" ref="P5455:P5518" si="1568">IF($A5455="","",LEFT(C5455,4))</f>
        <v/>
      </c>
      <c r="Q5455" t="str">
        <f t="shared" ref="Q5455:Q5518" si="1569">IF($A5455="","",MONTH($B5455))</f>
        <v/>
      </c>
      <c r="R5455" t="str">
        <f t="shared" ref="R5455:R5518" si="1570">IF($A5455="","",WEEKDAY(B5455))</f>
        <v/>
      </c>
      <c r="T5455" t="str">
        <f t="shared" ref="T5455:T5518" si="1571">IF($A5455="","","select '"&amp;C5455&amp;"' as [MemberId],'"&amp;D5455&amp;"' as [FYPeriod],'"&amp;E5455&amp;"' as [FYPeriodInYear],'"&amp;TEXT(F5455,"yyyy-mm-dd")&amp;"' as [PeriodStart],'"&amp;TEXT(G5455,"yyyy-mm-dd")&amp;"' as [PeriodEnd],'"&amp;H5455&amp;"' as [FYYear],'"&amp;I5455&amp;"' as [FYYearLabel],'"&amp;J5455&amp;"' as [FYQuarter],'"&amp;K5455&amp;"' as [FYQuarterLabel],'"&amp;L5455&amp;"' as [FYMonthLabel],'"&amp;M5455&amp;"' as [FYWeek],'"&amp;N5455&amp;"' as [FYWeekLabel],'"&amp;O5455&amp;"' as [Day],'"&amp;P5455&amp;"' as [CalendarYear],'"&amp;Q5455&amp;"' as [CalendarMonth],'"&amp;R5455&amp;"' as [CalendarDay],Null as [Entity]"&amp;IF(A5456="",""," union all"))</f>
        <v/>
      </c>
    </row>
    <row r="5456" spans="1:20" x14ac:dyDescent="0.3">
      <c r="A5456" t="str">
        <f>IF($D$5-($D$5-(MAX($A$10:A5455)+1))&lt;=$D$5,$D$5-($D$5-(MAX($A$10:A5455)+1)),"")</f>
        <v/>
      </c>
      <c r="B5456" s="1" t="str">
        <f t="shared" si="1561"/>
        <v/>
      </c>
      <c r="C5456" s="1" t="str">
        <f t="shared" si="1562"/>
        <v/>
      </c>
      <c r="D5456" t="str">
        <f t="shared" si="1555"/>
        <v/>
      </c>
      <c r="E5456" t="str">
        <f t="shared" si="1556"/>
        <v/>
      </c>
      <c r="F5456" s="5" t="str">
        <f t="shared" si="1557"/>
        <v/>
      </c>
      <c r="G5456" s="5" t="str">
        <f t="shared" si="1560"/>
        <v/>
      </c>
      <c r="H5456" t="str">
        <f t="shared" si="1563"/>
        <v/>
      </c>
      <c r="I5456" t="str">
        <f t="shared" si="1564"/>
        <v/>
      </c>
      <c r="J5456" t="str">
        <f t="shared" si="1554"/>
        <v/>
      </c>
      <c r="K5456" t="str">
        <f t="shared" si="1565"/>
        <v/>
      </c>
      <c r="L5456" t="str">
        <f t="shared" si="1566"/>
        <v/>
      </c>
      <c r="M5456" t="str">
        <f t="shared" si="1558"/>
        <v/>
      </c>
      <c r="N5456" t="str">
        <f t="shared" si="1567"/>
        <v/>
      </c>
      <c r="O5456" t="str">
        <f t="shared" si="1559"/>
        <v/>
      </c>
      <c r="P5456" t="str">
        <f t="shared" si="1568"/>
        <v/>
      </c>
      <c r="Q5456" t="str">
        <f t="shared" si="1569"/>
        <v/>
      </c>
      <c r="R5456" t="str">
        <f t="shared" si="1570"/>
        <v/>
      </c>
      <c r="T5456" t="str">
        <f t="shared" si="1571"/>
        <v/>
      </c>
    </row>
    <row r="5457" spans="1:20" x14ac:dyDescent="0.3">
      <c r="A5457" t="str">
        <f>IF($D$5-($D$5-(MAX($A$10:A5456)+1))&lt;=$D$5,$D$5-($D$5-(MAX($A$10:A5456)+1)),"")</f>
        <v/>
      </c>
      <c r="B5457" s="1" t="str">
        <f t="shared" si="1561"/>
        <v/>
      </c>
      <c r="C5457" s="1" t="str">
        <f t="shared" si="1562"/>
        <v/>
      </c>
      <c r="D5457" t="str">
        <f t="shared" si="1555"/>
        <v/>
      </c>
      <c r="E5457" t="str">
        <f t="shared" si="1556"/>
        <v/>
      </c>
      <c r="F5457" s="5" t="str">
        <f t="shared" si="1557"/>
        <v/>
      </c>
      <c r="G5457" s="5" t="str">
        <f t="shared" si="1560"/>
        <v/>
      </c>
      <c r="H5457" t="str">
        <f t="shared" si="1563"/>
        <v/>
      </c>
      <c r="I5457" t="str">
        <f t="shared" si="1564"/>
        <v/>
      </c>
      <c r="J5457" t="str">
        <f t="shared" si="1554"/>
        <v/>
      </c>
      <c r="K5457" t="str">
        <f t="shared" si="1565"/>
        <v/>
      </c>
      <c r="L5457" t="str">
        <f t="shared" si="1566"/>
        <v/>
      </c>
      <c r="M5457" t="str">
        <f t="shared" si="1558"/>
        <v/>
      </c>
      <c r="N5457" t="str">
        <f t="shared" si="1567"/>
        <v/>
      </c>
      <c r="O5457" t="str">
        <f t="shared" si="1559"/>
        <v/>
      </c>
      <c r="P5457" t="str">
        <f t="shared" si="1568"/>
        <v/>
      </c>
      <c r="Q5457" t="str">
        <f t="shared" si="1569"/>
        <v/>
      </c>
      <c r="R5457" t="str">
        <f t="shared" si="1570"/>
        <v/>
      </c>
      <c r="T5457" t="str">
        <f t="shared" si="1571"/>
        <v/>
      </c>
    </row>
    <row r="5458" spans="1:20" x14ac:dyDescent="0.3">
      <c r="A5458" t="str">
        <f>IF($D$5-($D$5-(MAX($A$10:A5457)+1))&lt;=$D$5,$D$5-($D$5-(MAX($A$10:A5457)+1)),"")</f>
        <v/>
      </c>
      <c r="B5458" s="1" t="str">
        <f t="shared" si="1561"/>
        <v/>
      </c>
      <c r="C5458" s="1" t="str">
        <f t="shared" si="1562"/>
        <v/>
      </c>
      <c r="D5458" t="str">
        <f t="shared" si="1555"/>
        <v/>
      </c>
      <c r="E5458" t="str">
        <f t="shared" si="1556"/>
        <v/>
      </c>
      <c r="F5458" s="5" t="str">
        <f t="shared" si="1557"/>
        <v/>
      </c>
      <c r="G5458" s="5" t="str">
        <f t="shared" si="1560"/>
        <v/>
      </c>
      <c r="H5458" t="str">
        <f t="shared" si="1563"/>
        <v/>
      </c>
      <c r="I5458" t="str">
        <f t="shared" si="1564"/>
        <v/>
      </c>
      <c r="J5458" t="str">
        <f t="shared" si="1554"/>
        <v/>
      </c>
      <c r="K5458" t="str">
        <f t="shared" si="1565"/>
        <v/>
      </c>
      <c r="L5458" t="str">
        <f t="shared" si="1566"/>
        <v/>
      </c>
      <c r="M5458" t="str">
        <f t="shared" si="1558"/>
        <v/>
      </c>
      <c r="N5458" t="str">
        <f t="shared" si="1567"/>
        <v/>
      </c>
      <c r="O5458" t="str">
        <f t="shared" si="1559"/>
        <v/>
      </c>
      <c r="P5458" t="str">
        <f t="shared" si="1568"/>
        <v/>
      </c>
      <c r="Q5458" t="str">
        <f t="shared" si="1569"/>
        <v/>
      </c>
      <c r="R5458" t="str">
        <f t="shared" si="1570"/>
        <v/>
      </c>
      <c r="T5458" t="str">
        <f t="shared" si="1571"/>
        <v/>
      </c>
    </row>
    <row r="5459" spans="1:20" x14ac:dyDescent="0.3">
      <c r="A5459" t="str">
        <f>IF($D$5-($D$5-(MAX($A$10:A5458)+1))&lt;=$D$5,$D$5-($D$5-(MAX($A$10:A5458)+1)),"")</f>
        <v/>
      </c>
      <c r="B5459" s="1" t="str">
        <f t="shared" si="1561"/>
        <v/>
      </c>
      <c r="C5459" s="1" t="str">
        <f t="shared" si="1562"/>
        <v/>
      </c>
      <c r="D5459" t="str">
        <f t="shared" si="1555"/>
        <v/>
      </c>
      <c r="E5459" t="str">
        <f t="shared" si="1556"/>
        <v/>
      </c>
      <c r="F5459" s="5" t="str">
        <f t="shared" si="1557"/>
        <v/>
      </c>
      <c r="G5459" s="5" t="str">
        <f t="shared" si="1560"/>
        <v/>
      </c>
      <c r="H5459" t="str">
        <f t="shared" si="1563"/>
        <v/>
      </c>
      <c r="I5459" t="str">
        <f t="shared" si="1564"/>
        <v/>
      </c>
      <c r="J5459" t="str">
        <f t="shared" si="1554"/>
        <v/>
      </c>
      <c r="K5459" t="str">
        <f t="shared" si="1565"/>
        <v/>
      </c>
      <c r="L5459" t="str">
        <f t="shared" si="1566"/>
        <v/>
      </c>
      <c r="M5459" t="str">
        <f t="shared" si="1558"/>
        <v/>
      </c>
      <c r="N5459" t="str">
        <f t="shared" si="1567"/>
        <v/>
      </c>
      <c r="O5459" t="str">
        <f t="shared" si="1559"/>
        <v/>
      </c>
      <c r="P5459" t="str">
        <f t="shared" si="1568"/>
        <v/>
      </c>
      <c r="Q5459" t="str">
        <f t="shared" si="1569"/>
        <v/>
      </c>
      <c r="R5459" t="str">
        <f t="shared" si="1570"/>
        <v/>
      </c>
      <c r="T5459" t="str">
        <f t="shared" si="1571"/>
        <v/>
      </c>
    </row>
    <row r="5460" spans="1:20" x14ac:dyDescent="0.3">
      <c r="A5460" t="str">
        <f>IF($D$5-($D$5-(MAX($A$10:A5459)+1))&lt;=$D$5,$D$5-($D$5-(MAX($A$10:A5459)+1)),"")</f>
        <v/>
      </c>
      <c r="B5460" s="1" t="str">
        <f t="shared" si="1561"/>
        <v/>
      </c>
      <c r="C5460" s="1" t="str">
        <f t="shared" si="1562"/>
        <v/>
      </c>
      <c r="D5460" t="str">
        <f t="shared" si="1555"/>
        <v/>
      </c>
      <c r="E5460" t="str">
        <f t="shared" si="1556"/>
        <v/>
      </c>
      <c r="F5460" s="5" t="str">
        <f t="shared" si="1557"/>
        <v/>
      </c>
      <c r="G5460" s="5" t="str">
        <f t="shared" si="1560"/>
        <v/>
      </c>
      <c r="H5460" t="str">
        <f t="shared" si="1563"/>
        <v/>
      </c>
      <c r="I5460" t="str">
        <f t="shared" si="1564"/>
        <v/>
      </c>
      <c r="J5460" t="str">
        <f t="shared" si="1554"/>
        <v/>
      </c>
      <c r="K5460" t="str">
        <f t="shared" si="1565"/>
        <v/>
      </c>
      <c r="L5460" t="str">
        <f t="shared" si="1566"/>
        <v/>
      </c>
      <c r="M5460" t="str">
        <f t="shared" si="1558"/>
        <v/>
      </c>
      <c r="N5460" t="str">
        <f t="shared" si="1567"/>
        <v/>
      </c>
      <c r="O5460" t="str">
        <f t="shared" si="1559"/>
        <v/>
      </c>
      <c r="P5460" t="str">
        <f t="shared" si="1568"/>
        <v/>
      </c>
      <c r="Q5460" t="str">
        <f t="shared" si="1569"/>
        <v/>
      </c>
      <c r="R5460" t="str">
        <f t="shared" si="1570"/>
        <v/>
      </c>
      <c r="T5460" t="str">
        <f t="shared" si="1571"/>
        <v/>
      </c>
    </row>
    <row r="5461" spans="1:20" x14ac:dyDescent="0.3">
      <c r="A5461" t="str">
        <f>IF($D$5-($D$5-(MAX($A$10:A5460)+1))&lt;=$D$5,$D$5-($D$5-(MAX($A$10:A5460)+1)),"")</f>
        <v/>
      </c>
      <c r="B5461" s="1" t="str">
        <f t="shared" si="1561"/>
        <v/>
      </c>
      <c r="C5461" s="1" t="str">
        <f t="shared" si="1562"/>
        <v/>
      </c>
      <c r="D5461" t="str">
        <f t="shared" si="1555"/>
        <v/>
      </c>
      <c r="E5461" t="str">
        <f t="shared" si="1556"/>
        <v/>
      </c>
      <c r="F5461" s="5" t="str">
        <f t="shared" si="1557"/>
        <v/>
      </c>
      <c r="G5461" s="5" t="str">
        <f t="shared" si="1560"/>
        <v/>
      </c>
      <c r="H5461" t="str">
        <f t="shared" si="1563"/>
        <v/>
      </c>
      <c r="I5461" t="str">
        <f t="shared" si="1564"/>
        <v/>
      </c>
      <c r="J5461" t="str">
        <f t="shared" si="1554"/>
        <v/>
      </c>
      <c r="K5461" t="str">
        <f t="shared" si="1565"/>
        <v/>
      </c>
      <c r="L5461" t="str">
        <f t="shared" si="1566"/>
        <v/>
      </c>
      <c r="M5461" t="str">
        <f t="shared" si="1558"/>
        <v/>
      </c>
      <c r="N5461" t="str">
        <f t="shared" si="1567"/>
        <v/>
      </c>
      <c r="O5461" t="str">
        <f t="shared" si="1559"/>
        <v/>
      </c>
      <c r="P5461" t="str">
        <f t="shared" si="1568"/>
        <v/>
      </c>
      <c r="Q5461" t="str">
        <f t="shared" si="1569"/>
        <v/>
      </c>
      <c r="R5461" t="str">
        <f t="shared" si="1570"/>
        <v/>
      </c>
      <c r="T5461" t="str">
        <f t="shared" si="1571"/>
        <v/>
      </c>
    </row>
    <row r="5462" spans="1:20" x14ac:dyDescent="0.3">
      <c r="A5462" t="str">
        <f>IF($D$5-($D$5-(MAX($A$10:A5461)+1))&lt;=$D$5,$D$5-($D$5-(MAX($A$10:A5461)+1)),"")</f>
        <v/>
      </c>
      <c r="B5462" s="1" t="str">
        <f t="shared" si="1561"/>
        <v/>
      </c>
      <c r="C5462" s="1" t="str">
        <f t="shared" si="1562"/>
        <v/>
      </c>
      <c r="D5462" t="str">
        <f t="shared" si="1555"/>
        <v/>
      </c>
      <c r="E5462" t="str">
        <f t="shared" si="1556"/>
        <v/>
      </c>
      <c r="F5462" s="5" t="str">
        <f t="shared" si="1557"/>
        <v/>
      </c>
      <c r="G5462" s="5" t="str">
        <f t="shared" si="1560"/>
        <v/>
      </c>
      <c r="H5462" t="str">
        <f t="shared" si="1563"/>
        <v/>
      </c>
      <c r="I5462" t="str">
        <f t="shared" si="1564"/>
        <v/>
      </c>
      <c r="J5462" t="str">
        <f t="shared" si="1554"/>
        <v/>
      </c>
      <c r="K5462" t="str">
        <f t="shared" si="1565"/>
        <v/>
      </c>
      <c r="L5462" t="str">
        <f t="shared" si="1566"/>
        <v/>
      </c>
      <c r="M5462" t="str">
        <f t="shared" si="1558"/>
        <v/>
      </c>
      <c r="N5462" t="str">
        <f t="shared" si="1567"/>
        <v/>
      </c>
      <c r="O5462" t="str">
        <f t="shared" si="1559"/>
        <v/>
      </c>
      <c r="P5462" t="str">
        <f t="shared" si="1568"/>
        <v/>
      </c>
      <c r="Q5462" t="str">
        <f t="shared" si="1569"/>
        <v/>
      </c>
      <c r="R5462" t="str">
        <f t="shared" si="1570"/>
        <v/>
      </c>
      <c r="T5462" t="str">
        <f t="shared" si="1571"/>
        <v/>
      </c>
    </row>
    <row r="5463" spans="1:20" x14ac:dyDescent="0.3">
      <c r="A5463" t="str">
        <f>IF($D$5-($D$5-(MAX($A$10:A5462)+1))&lt;=$D$5,$D$5-($D$5-(MAX($A$10:A5462)+1)),"")</f>
        <v/>
      </c>
      <c r="B5463" s="1" t="str">
        <f t="shared" si="1561"/>
        <v/>
      </c>
      <c r="C5463" s="1" t="str">
        <f t="shared" si="1562"/>
        <v/>
      </c>
      <c r="D5463" t="str">
        <f t="shared" si="1555"/>
        <v/>
      </c>
      <c r="E5463" t="str">
        <f t="shared" si="1556"/>
        <v/>
      </c>
      <c r="F5463" s="5" t="str">
        <f t="shared" si="1557"/>
        <v/>
      </c>
      <c r="G5463" s="5" t="str">
        <f t="shared" si="1560"/>
        <v/>
      </c>
      <c r="H5463" t="str">
        <f t="shared" si="1563"/>
        <v/>
      </c>
      <c r="I5463" t="str">
        <f t="shared" si="1564"/>
        <v/>
      </c>
      <c r="J5463" t="str">
        <f t="shared" si="1554"/>
        <v/>
      </c>
      <c r="K5463" t="str">
        <f t="shared" si="1565"/>
        <v/>
      </c>
      <c r="L5463" t="str">
        <f t="shared" si="1566"/>
        <v/>
      </c>
      <c r="M5463" t="str">
        <f t="shared" si="1558"/>
        <v/>
      </c>
      <c r="N5463" t="str">
        <f t="shared" si="1567"/>
        <v/>
      </c>
      <c r="O5463" t="str">
        <f t="shared" si="1559"/>
        <v/>
      </c>
      <c r="P5463" t="str">
        <f t="shared" si="1568"/>
        <v/>
      </c>
      <c r="Q5463" t="str">
        <f t="shared" si="1569"/>
        <v/>
      </c>
      <c r="R5463" t="str">
        <f t="shared" si="1570"/>
        <v/>
      </c>
      <c r="T5463" t="str">
        <f t="shared" si="1571"/>
        <v/>
      </c>
    </row>
    <row r="5464" spans="1:20" x14ac:dyDescent="0.3">
      <c r="A5464" t="str">
        <f>IF($D$5-($D$5-(MAX($A$10:A5463)+1))&lt;=$D$5,$D$5-($D$5-(MAX($A$10:A5463)+1)),"")</f>
        <v/>
      </c>
      <c r="B5464" s="1" t="str">
        <f t="shared" si="1561"/>
        <v/>
      </c>
      <c r="C5464" s="1" t="str">
        <f t="shared" si="1562"/>
        <v/>
      </c>
      <c r="D5464" t="str">
        <f t="shared" si="1555"/>
        <v/>
      </c>
      <c r="E5464" t="str">
        <f t="shared" si="1556"/>
        <v/>
      </c>
      <c r="F5464" s="5" t="str">
        <f t="shared" si="1557"/>
        <v/>
      </c>
      <c r="G5464" s="5" t="str">
        <f t="shared" si="1560"/>
        <v/>
      </c>
      <c r="H5464" t="str">
        <f t="shared" si="1563"/>
        <v/>
      </c>
      <c r="I5464" t="str">
        <f t="shared" si="1564"/>
        <v/>
      </c>
      <c r="J5464" t="str">
        <f t="shared" si="1554"/>
        <v/>
      </c>
      <c r="K5464" t="str">
        <f t="shared" si="1565"/>
        <v/>
      </c>
      <c r="L5464" t="str">
        <f t="shared" si="1566"/>
        <v/>
      </c>
      <c r="M5464" t="str">
        <f t="shared" si="1558"/>
        <v/>
      </c>
      <c r="N5464" t="str">
        <f t="shared" si="1567"/>
        <v/>
      </c>
      <c r="O5464" t="str">
        <f t="shared" si="1559"/>
        <v/>
      </c>
      <c r="P5464" t="str">
        <f t="shared" si="1568"/>
        <v/>
      </c>
      <c r="Q5464" t="str">
        <f t="shared" si="1569"/>
        <v/>
      </c>
      <c r="R5464" t="str">
        <f t="shared" si="1570"/>
        <v/>
      </c>
      <c r="T5464" t="str">
        <f t="shared" si="1571"/>
        <v/>
      </c>
    </row>
    <row r="5465" spans="1:20" x14ac:dyDescent="0.3">
      <c r="A5465" t="str">
        <f>IF($D$5-($D$5-(MAX($A$10:A5464)+1))&lt;=$D$5,$D$5-($D$5-(MAX($A$10:A5464)+1)),"")</f>
        <v/>
      </c>
      <c r="B5465" s="1" t="str">
        <f t="shared" si="1561"/>
        <v/>
      </c>
      <c r="C5465" s="1" t="str">
        <f t="shared" si="1562"/>
        <v/>
      </c>
      <c r="D5465" t="str">
        <f t="shared" si="1555"/>
        <v/>
      </c>
      <c r="E5465" t="str">
        <f t="shared" si="1556"/>
        <v/>
      </c>
      <c r="F5465" s="5" t="str">
        <f t="shared" si="1557"/>
        <v/>
      </c>
      <c r="G5465" s="5" t="str">
        <f t="shared" si="1560"/>
        <v/>
      </c>
      <c r="H5465" t="str">
        <f t="shared" si="1563"/>
        <v/>
      </c>
      <c r="I5465" t="str">
        <f t="shared" si="1564"/>
        <v/>
      </c>
      <c r="J5465" t="str">
        <f t="shared" si="1554"/>
        <v/>
      </c>
      <c r="K5465" t="str">
        <f t="shared" si="1565"/>
        <v/>
      </c>
      <c r="L5465" t="str">
        <f t="shared" si="1566"/>
        <v/>
      </c>
      <c r="M5465" t="str">
        <f t="shared" si="1558"/>
        <v/>
      </c>
      <c r="N5465" t="str">
        <f t="shared" si="1567"/>
        <v/>
      </c>
      <c r="O5465" t="str">
        <f t="shared" si="1559"/>
        <v/>
      </c>
      <c r="P5465" t="str">
        <f t="shared" si="1568"/>
        <v/>
      </c>
      <c r="Q5465" t="str">
        <f t="shared" si="1569"/>
        <v/>
      </c>
      <c r="R5465" t="str">
        <f t="shared" si="1570"/>
        <v/>
      </c>
      <c r="T5465" t="str">
        <f t="shared" si="1571"/>
        <v/>
      </c>
    </row>
    <row r="5466" spans="1:20" x14ac:dyDescent="0.3">
      <c r="A5466" t="str">
        <f>IF($D$5-($D$5-(MAX($A$10:A5465)+1))&lt;=$D$5,$D$5-($D$5-(MAX($A$10:A5465)+1)),"")</f>
        <v/>
      </c>
      <c r="B5466" s="1" t="str">
        <f t="shared" si="1561"/>
        <v/>
      </c>
      <c r="C5466" s="1" t="str">
        <f t="shared" si="1562"/>
        <v/>
      </c>
      <c r="D5466" t="str">
        <f t="shared" si="1555"/>
        <v/>
      </c>
      <c r="E5466" t="str">
        <f t="shared" si="1556"/>
        <v/>
      </c>
      <c r="F5466" s="5" t="str">
        <f t="shared" si="1557"/>
        <v/>
      </c>
      <c r="G5466" s="5" t="str">
        <f t="shared" si="1560"/>
        <v/>
      </c>
      <c r="H5466" t="str">
        <f t="shared" si="1563"/>
        <v/>
      </c>
      <c r="I5466" t="str">
        <f t="shared" si="1564"/>
        <v/>
      </c>
      <c r="J5466" t="str">
        <f t="shared" si="1554"/>
        <v/>
      </c>
      <c r="K5466" t="str">
        <f t="shared" si="1565"/>
        <v/>
      </c>
      <c r="L5466" t="str">
        <f t="shared" si="1566"/>
        <v/>
      </c>
      <c r="M5466" t="str">
        <f t="shared" si="1558"/>
        <v/>
      </c>
      <c r="N5466" t="str">
        <f t="shared" si="1567"/>
        <v/>
      </c>
      <c r="O5466" t="str">
        <f t="shared" si="1559"/>
        <v/>
      </c>
      <c r="P5466" t="str">
        <f t="shared" si="1568"/>
        <v/>
      </c>
      <c r="Q5466" t="str">
        <f t="shared" si="1569"/>
        <v/>
      </c>
      <c r="R5466" t="str">
        <f t="shared" si="1570"/>
        <v/>
      </c>
      <c r="T5466" t="str">
        <f t="shared" si="1571"/>
        <v/>
      </c>
    </row>
    <row r="5467" spans="1:20" x14ac:dyDescent="0.3">
      <c r="A5467" t="str">
        <f>IF($D$5-($D$5-(MAX($A$10:A5466)+1))&lt;=$D$5,$D$5-($D$5-(MAX($A$10:A5466)+1)),"")</f>
        <v/>
      </c>
      <c r="B5467" s="1" t="str">
        <f t="shared" si="1561"/>
        <v/>
      </c>
      <c r="C5467" s="1" t="str">
        <f t="shared" si="1562"/>
        <v/>
      </c>
      <c r="D5467" t="str">
        <f t="shared" si="1555"/>
        <v/>
      </c>
      <c r="E5467" t="str">
        <f t="shared" si="1556"/>
        <v/>
      </c>
      <c r="F5467" s="5" t="str">
        <f t="shared" si="1557"/>
        <v/>
      </c>
      <c r="G5467" s="5" t="str">
        <f t="shared" si="1560"/>
        <v/>
      </c>
      <c r="H5467" t="str">
        <f t="shared" si="1563"/>
        <v/>
      </c>
      <c r="I5467" t="str">
        <f t="shared" si="1564"/>
        <v/>
      </c>
      <c r="J5467" t="str">
        <f t="shared" si="1554"/>
        <v/>
      </c>
      <c r="K5467" t="str">
        <f t="shared" si="1565"/>
        <v/>
      </c>
      <c r="L5467" t="str">
        <f t="shared" si="1566"/>
        <v/>
      </c>
      <c r="M5467" t="str">
        <f t="shared" si="1558"/>
        <v/>
      </c>
      <c r="N5467" t="str">
        <f t="shared" si="1567"/>
        <v/>
      </c>
      <c r="O5467" t="str">
        <f t="shared" si="1559"/>
        <v/>
      </c>
      <c r="P5467" t="str">
        <f t="shared" si="1568"/>
        <v/>
      </c>
      <c r="Q5467" t="str">
        <f t="shared" si="1569"/>
        <v/>
      </c>
      <c r="R5467" t="str">
        <f t="shared" si="1570"/>
        <v/>
      </c>
      <c r="T5467" t="str">
        <f t="shared" si="1571"/>
        <v/>
      </c>
    </row>
    <row r="5468" spans="1:20" x14ac:dyDescent="0.3">
      <c r="A5468" t="str">
        <f>IF($D$5-($D$5-(MAX($A$10:A5467)+1))&lt;=$D$5,$D$5-($D$5-(MAX($A$10:A5467)+1)),"")</f>
        <v/>
      </c>
      <c r="B5468" s="1" t="str">
        <f t="shared" si="1561"/>
        <v/>
      </c>
      <c r="C5468" s="1" t="str">
        <f t="shared" si="1562"/>
        <v/>
      </c>
      <c r="D5468" t="str">
        <f t="shared" si="1555"/>
        <v/>
      </c>
      <c r="E5468" t="str">
        <f t="shared" si="1556"/>
        <v/>
      </c>
      <c r="F5468" s="5" t="str">
        <f t="shared" si="1557"/>
        <v/>
      </c>
      <c r="G5468" s="5" t="str">
        <f t="shared" si="1560"/>
        <v/>
      </c>
      <c r="H5468" t="str">
        <f t="shared" si="1563"/>
        <v/>
      </c>
      <c r="I5468" t="str">
        <f t="shared" si="1564"/>
        <v/>
      </c>
      <c r="J5468" t="str">
        <f t="shared" si="1554"/>
        <v/>
      </c>
      <c r="K5468" t="str">
        <f t="shared" si="1565"/>
        <v/>
      </c>
      <c r="L5468" t="str">
        <f t="shared" si="1566"/>
        <v/>
      </c>
      <c r="M5468" t="str">
        <f t="shared" si="1558"/>
        <v/>
      </c>
      <c r="N5468" t="str">
        <f t="shared" si="1567"/>
        <v/>
      </c>
      <c r="O5468" t="str">
        <f t="shared" si="1559"/>
        <v/>
      </c>
      <c r="P5468" t="str">
        <f t="shared" si="1568"/>
        <v/>
      </c>
      <c r="Q5468" t="str">
        <f t="shared" si="1569"/>
        <v/>
      </c>
      <c r="R5468" t="str">
        <f t="shared" si="1570"/>
        <v/>
      </c>
      <c r="T5468" t="str">
        <f t="shared" si="1571"/>
        <v/>
      </c>
    </row>
    <row r="5469" spans="1:20" x14ac:dyDescent="0.3">
      <c r="A5469" t="str">
        <f>IF($D$5-($D$5-(MAX($A$10:A5468)+1))&lt;=$D$5,$D$5-($D$5-(MAX($A$10:A5468)+1)),"")</f>
        <v/>
      </c>
      <c r="B5469" s="1" t="str">
        <f t="shared" si="1561"/>
        <v/>
      </c>
      <c r="C5469" s="1" t="str">
        <f t="shared" si="1562"/>
        <v/>
      </c>
      <c r="D5469" t="str">
        <f t="shared" si="1555"/>
        <v/>
      </c>
      <c r="E5469" t="str">
        <f t="shared" si="1556"/>
        <v/>
      </c>
      <c r="F5469" s="5" t="str">
        <f t="shared" si="1557"/>
        <v/>
      </c>
      <c r="G5469" s="5" t="str">
        <f t="shared" si="1560"/>
        <v/>
      </c>
      <c r="H5469" t="str">
        <f t="shared" si="1563"/>
        <v/>
      </c>
      <c r="I5469" t="str">
        <f t="shared" si="1564"/>
        <v/>
      </c>
      <c r="J5469" t="str">
        <f t="shared" si="1554"/>
        <v/>
      </c>
      <c r="K5469" t="str">
        <f t="shared" si="1565"/>
        <v/>
      </c>
      <c r="L5469" t="str">
        <f t="shared" si="1566"/>
        <v/>
      </c>
      <c r="M5469" t="str">
        <f t="shared" si="1558"/>
        <v/>
      </c>
      <c r="N5469" t="str">
        <f t="shared" si="1567"/>
        <v/>
      </c>
      <c r="O5469" t="str">
        <f t="shared" si="1559"/>
        <v/>
      </c>
      <c r="P5469" t="str">
        <f t="shared" si="1568"/>
        <v/>
      </c>
      <c r="Q5469" t="str">
        <f t="shared" si="1569"/>
        <v/>
      </c>
      <c r="R5469" t="str">
        <f t="shared" si="1570"/>
        <v/>
      </c>
      <c r="T5469" t="str">
        <f t="shared" si="1571"/>
        <v/>
      </c>
    </row>
    <row r="5470" spans="1:20" x14ac:dyDescent="0.3">
      <c r="A5470" t="str">
        <f>IF($D$5-($D$5-(MAX($A$10:A5469)+1))&lt;=$D$5,$D$5-($D$5-(MAX($A$10:A5469)+1)),"")</f>
        <v/>
      </c>
      <c r="B5470" s="1" t="str">
        <f t="shared" si="1561"/>
        <v/>
      </c>
      <c r="C5470" s="1" t="str">
        <f t="shared" si="1562"/>
        <v/>
      </c>
      <c r="D5470" t="str">
        <f t="shared" si="1555"/>
        <v/>
      </c>
      <c r="E5470" t="str">
        <f t="shared" si="1556"/>
        <v/>
      </c>
      <c r="F5470" s="5" t="str">
        <f t="shared" si="1557"/>
        <v/>
      </c>
      <c r="G5470" s="5" t="str">
        <f t="shared" si="1560"/>
        <v/>
      </c>
      <c r="H5470" t="str">
        <f t="shared" si="1563"/>
        <v/>
      </c>
      <c r="I5470" t="str">
        <f t="shared" si="1564"/>
        <v/>
      </c>
      <c r="J5470" t="str">
        <f t="shared" si="1554"/>
        <v/>
      </c>
      <c r="K5470" t="str">
        <f t="shared" si="1565"/>
        <v/>
      </c>
      <c r="L5470" t="str">
        <f t="shared" si="1566"/>
        <v/>
      </c>
      <c r="M5470" t="str">
        <f t="shared" si="1558"/>
        <v/>
      </c>
      <c r="N5470" t="str">
        <f t="shared" si="1567"/>
        <v/>
      </c>
      <c r="O5470" t="str">
        <f t="shared" si="1559"/>
        <v/>
      </c>
      <c r="P5470" t="str">
        <f t="shared" si="1568"/>
        <v/>
      </c>
      <c r="Q5470" t="str">
        <f t="shared" si="1569"/>
        <v/>
      </c>
      <c r="R5470" t="str">
        <f t="shared" si="1570"/>
        <v/>
      </c>
      <c r="T5470" t="str">
        <f t="shared" si="1571"/>
        <v/>
      </c>
    </row>
    <row r="5471" spans="1:20" x14ac:dyDescent="0.3">
      <c r="A5471" t="str">
        <f>IF($D$5-($D$5-(MAX($A$10:A5470)+1))&lt;=$D$5,$D$5-($D$5-(MAX($A$10:A5470)+1)),"")</f>
        <v/>
      </c>
      <c r="B5471" s="1" t="str">
        <f t="shared" si="1561"/>
        <v/>
      </c>
      <c r="C5471" s="1" t="str">
        <f t="shared" si="1562"/>
        <v/>
      </c>
      <c r="D5471" t="str">
        <f t="shared" si="1555"/>
        <v/>
      </c>
      <c r="E5471" t="str">
        <f t="shared" si="1556"/>
        <v/>
      </c>
      <c r="F5471" s="5" t="str">
        <f t="shared" si="1557"/>
        <v/>
      </c>
      <c r="G5471" s="5" t="str">
        <f t="shared" si="1560"/>
        <v/>
      </c>
      <c r="H5471" t="str">
        <f t="shared" si="1563"/>
        <v/>
      </c>
      <c r="I5471" t="str">
        <f t="shared" si="1564"/>
        <v/>
      </c>
      <c r="J5471" t="str">
        <f t="shared" si="1554"/>
        <v/>
      </c>
      <c r="K5471" t="str">
        <f t="shared" si="1565"/>
        <v/>
      </c>
      <c r="L5471" t="str">
        <f t="shared" si="1566"/>
        <v/>
      </c>
      <c r="M5471" t="str">
        <f t="shared" si="1558"/>
        <v/>
      </c>
      <c r="N5471" t="str">
        <f t="shared" si="1567"/>
        <v/>
      </c>
      <c r="O5471" t="str">
        <f t="shared" si="1559"/>
        <v/>
      </c>
      <c r="P5471" t="str">
        <f t="shared" si="1568"/>
        <v/>
      </c>
      <c r="Q5471" t="str">
        <f t="shared" si="1569"/>
        <v/>
      </c>
      <c r="R5471" t="str">
        <f t="shared" si="1570"/>
        <v/>
      </c>
      <c r="T5471" t="str">
        <f t="shared" si="1571"/>
        <v/>
      </c>
    </row>
    <row r="5472" spans="1:20" x14ac:dyDescent="0.3">
      <c r="A5472" t="str">
        <f>IF($D$5-($D$5-(MAX($A$10:A5471)+1))&lt;=$D$5,$D$5-($D$5-(MAX($A$10:A5471)+1)),"")</f>
        <v/>
      </c>
      <c r="B5472" s="1" t="str">
        <f t="shared" si="1561"/>
        <v/>
      </c>
      <c r="C5472" s="1" t="str">
        <f t="shared" si="1562"/>
        <v/>
      </c>
      <c r="D5472" t="str">
        <f t="shared" si="1555"/>
        <v/>
      </c>
      <c r="E5472" t="str">
        <f t="shared" si="1556"/>
        <v/>
      </c>
      <c r="F5472" s="5" t="str">
        <f t="shared" si="1557"/>
        <v/>
      </c>
      <c r="G5472" s="5" t="str">
        <f t="shared" si="1560"/>
        <v/>
      </c>
      <c r="H5472" t="str">
        <f t="shared" si="1563"/>
        <v/>
      </c>
      <c r="I5472" t="str">
        <f t="shared" si="1564"/>
        <v/>
      </c>
      <c r="J5472" t="str">
        <f t="shared" si="1554"/>
        <v/>
      </c>
      <c r="K5472" t="str">
        <f t="shared" si="1565"/>
        <v/>
      </c>
      <c r="L5472" t="str">
        <f t="shared" si="1566"/>
        <v/>
      </c>
      <c r="M5472" t="str">
        <f t="shared" si="1558"/>
        <v/>
      </c>
      <c r="N5472" t="str">
        <f t="shared" si="1567"/>
        <v/>
      </c>
      <c r="O5472" t="str">
        <f t="shared" si="1559"/>
        <v/>
      </c>
      <c r="P5472" t="str">
        <f t="shared" si="1568"/>
        <v/>
      </c>
      <c r="Q5472" t="str">
        <f t="shared" si="1569"/>
        <v/>
      </c>
      <c r="R5472" t="str">
        <f t="shared" si="1570"/>
        <v/>
      </c>
      <c r="T5472" t="str">
        <f t="shared" si="1571"/>
        <v/>
      </c>
    </row>
    <row r="5473" spans="1:20" x14ac:dyDescent="0.3">
      <c r="A5473" t="str">
        <f>IF($D$5-($D$5-(MAX($A$10:A5472)+1))&lt;=$D$5,$D$5-($D$5-(MAX($A$10:A5472)+1)),"")</f>
        <v/>
      </c>
      <c r="B5473" s="1" t="str">
        <f t="shared" si="1561"/>
        <v/>
      </c>
      <c r="C5473" s="1" t="str">
        <f t="shared" si="1562"/>
        <v/>
      </c>
      <c r="D5473" t="str">
        <f t="shared" si="1555"/>
        <v/>
      </c>
      <c r="E5473" t="str">
        <f t="shared" si="1556"/>
        <v/>
      </c>
      <c r="F5473" s="5" t="str">
        <f t="shared" si="1557"/>
        <v/>
      </c>
      <c r="G5473" s="5" t="str">
        <f t="shared" si="1560"/>
        <v/>
      </c>
      <c r="H5473" t="str">
        <f t="shared" si="1563"/>
        <v/>
      </c>
      <c r="I5473" t="str">
        <f t="shared" si="1564"/>
        <v/>
      </c>
      <c r="J5473" t="str">
        <f t="shared" si="1554"/>
        <v/>
      </c>
      <c r="K5473" t="str">
        <f t="shared" si="1565"/>
        <v/>
      </c>
      <c r="L5473" t="str">
        <f t="shared" si="1566"/>
        <v/>
      </c>
      <c r="M5473" t="str">
        <f t="shared" si="1558"/>
        <v/>
      </c>
      <c r="N5473" t="str">
        <f t="shared" si="1567"/>
        <v/>
      </c>
      <c r="O5473" t="str">
        <f t="shared" si="1559"/>
        <v/>
      </c>
      <c r="P5473" t="str">
        <f t="shared" si="1568"/>
        <v/>
      </c>
      <c r="Q5473" t="str">
        <f t="shared" si="1569"/>
        <v/>
      </c>
      <c r="R5473" t="str">
        <f t="shared" si="1570"/>
        <v/>
      </c>
      <c r="T5473" t="str">
        <f t="shared" si="1571"/>
        <v/>
      </c>
    </row>
    <row r="5474" spans="1:20" x14ac:dyDescent="0.3">
      <c r="A5474" t="str">
        <f>IF($D$5-($D$5-(MAX($A$10:A5473)+1))&lt;=$D$5,$D$5-($D$5-(MAX($A$10:A5473)+1)),"")</f>
        <v/>
      </c>
      <c r="B5474" s="1" t="str">
        <f t="shared" si="1561"/>
        <v/>
      </c>
      <c r="C5474" s="1" t="str">
        <f t="shared" si="1562"/>
        <v/>
      </c>
      <c r="D5474" t="str">
        <f t="shared" si="1555"/>
        <v/>
      </c>
      <c r="E5474" t="str">
        <f t="shared" si="1556"/>
        <v/>
      </c>
      <c r="F5474" s="5" t="str">
        <f t="shared" si="1557"/>
        <v/>
      </c>
      <c r="G5474" s="5" t="str">
        <f t="shared" si="1560"/>
        <v/>
      </c>
      <c r="H5474" t="str">
        <f t="shared" si="1563"/>
        <v/>
      </c>
      <c r="I5474" t="str">
        <f t="shared" si="1564"/>
        <v/>
      </c>
      <c r="J5474" t="str">
        <f t="shared" si="1554"/>
        <v/>
      </c>
      <c r="K5474" t="str">
        <f t="shared" si="1565"/>
        <v/>
      </c>
      <c r="L5474" t="str">
        <f t="shared" si="1566"/>
        <v/>
      </c>
      <c r="M5474" t="str">
        <f t="shared" si="1558"/>
        <v/>
      </c>
      <c r="N5474" t="str">
        <f t="shared" si="1567"/>
        <v/>
      </c>
      <c r="O5474" t="str">
        <f t="shared" si="1559"/>
        <v/>
      </c>
      <c r="P5474" t="str">
        <f t="shared" si="1568"/>
        <v/>
      </c>
      <c r="Q5474" t="str">
        <f t="shared" si="1569"/>
        <v/>
      </c>
      <c r="R5474" t="str">
        <f t="shared" si="1570"/>
        <v/>
      </c>
      <c r="T5474" t="str">
        <f t="shared" si="1571"/>
        <v/>
      </c>
    </row>
    <row r="5475" spans="1:20" x14ac:dyDescent="0.3">
      <c r="A5475" t="str">
        <f>IF($D$5-($D$5-(MAX($A$10:A5474)+1))&lt;=$D$5,$D$5-($D$5-(MAX($A$10:A5474)+1)),"")</f>
        <v/>
      </c>
      <c r="B5475" s="1" t="str">
        <f t="shared" si="1561"/>
        <v/>
      </c>
      <c r="C5475" s="1" t="str">
        <f t="shared" si="1562"/>
        <v/>
      </c>
      <c r="D5475" t="str">
        <f t="shared" si="1555"/>
        <v/>
      </c>
      <c r="E5475" t="str">
        <f t="shared" si="1556"/>
        <v/>
      </c>
      <c r="F5475" s="5" t="str">
        <f t="shared" si="1557"/>
        <v/>
      </c>
      <c r="G5475" s="5" t="str">
        <f t="shared" si="1560"/>
        <v/>
      </c>
      <c r="H5475" t="str">
        <f t="shared" si="1563"/>
        <v/>
      </c>
      <c r="I5475" t="str">
        <f t="shared" si="1564"/>
        <v/>
      </c>
      <c r="J5475" t="str">
        <f t="shared" si="1554"/>
        <v/>
      </c>
      <c r="K5475" t="str">
        <f t="shared" si="1565"/>
        <v/>
      </c>
      <c r="L5475" t="str">
        <f t="shared" si="1566"/>
        <v/>
      </c>
      <c r="M5475" t="str">
        <f t="shared" si="1558"/>
        <v/>
      </c>
      <c r="N5475" t="str">
        <f t="shared" si="1567"/>
        <v/>
      </c>
      <c r="O5475" t="str">
        <f t="shared" si="1559"/>
        <v/>
      </c>
      <c r="P5475" t="str">
        <f t="shared" si="1568"/>
        <v/>
      </c>
      <c r="Q5475" t="str">
        <f t="shared" si="1569"/>
        <v/>
      </c>
      <c r="R5475" t="str">
        <f t="shared" si="1570"/>
        <v/>
      </c>
      <c r="T5475" t="str">
        <f t="shared" si="1571"/>
        <v/>
      </c>
    </row>
    <row r="5476" spans="1:20" x14ac:dyDescent="0.3">
      <c r="A5476" t="str">
        <f>IF($D$5-($D$5-(MAX($A$10:A5475)+1))&lt;=$D$5,$D$5-($D$5-(MAX($A$10:A5475)+1)),"")</f>
        <v/>
      </c>
      <c r="B5476" s="1" t="str">
        <f t="shared" si="1561"/>
        <v/>
      </c>
      <c r="C5476" s="1" t="str">
        <f t="shared" si="1562"/>
        <v/>
      </c>
      <c r="D5476" t="str">
        <f t="shared" si="1555"/>
        <v/>
      </c>
      <c r="E5476" t="str">
        <f t="shared" si="1556"/>
        <v/>
      </c>
      <c r="F5476" s="5" t="str">
        <f t="shared" si="1557"/>
        <v/>
      </c>
      <c r="G5476" s="5" t="str">
        <f t="shared" si="1560"/>
        <v/>
      </c>
      <c r="H5476" t="str">
        <f t="shared" si="1563"/>
        <v/>
      </c>
      <c r="I5476" t="str">
        <f t="shared" si="1564"/>
        <v/>
      </c>
      <c r="J5476" t="str">
        <f t="shared" si="1554"/>
        <v/>
      </c>
      <c r="K5476" t="str">
        <f t="shared" si="1565"/>
        <v/>
      </c>
      <c r="L5476" t="str">
        <f t="shared" si="1566"/>
        <v/>
      </c>
      <c r="M5476" t="str">
        <f t="shared" si="1558"/>
        <v/>
      </c>
      <c r="N5476" t="str">
        <f t="shared" si="1567"/>
        <v/>
      </c>
      <c r="O5476" t="str">
        <f t="shared" si="1559"/>
        <v/>
      </c>
      <c r="P5476" t="str">
        <f t="shared" si="1568"/>
        <v/>
      </c>
      <c r="Q5476" t="str">
        <f t="shared" si="1569"/>
        <v/>
      </c>
      <c r="R5476" t="str">
        <f t="shared" si="1570"/>
        <v/>
      </c>
      <c r="T5476" t="str">
        <f t="shared" si="1571"/>
        <v/>
      </c>
    </row>
    <row r="5477" spans="1:20" x14ac:dyDescent="0.3">
      <c r="A5477" t="str">
        <f>IF($D$5-($D$5-(MAX($A$10:A5476)+1))&lt;=$D$5,$D$5-($D$5-(MAX($A$10:A5476)+1)),"")</f>
        <v/>
      </c>
      <c r="B5477" s="1" t="str">
        <f t="shared" si="1561"/>
        <v/>
      </c>
      <c r="C5477" s="1" t="str">
        <f t="shared" si="1562"/>
        <v/>
      </c>
      <c r="D5477" t="str">
        <f t="shared" si="1555"/>
        <v/>
      </c>
      <c r="E5477" t="str">
        <f t="shared" si="1556"/>
        <v/>
      </c>
      <c r="F5477" s="5" t="str">
        <f t="shared" si="1557"/>
        <v/>
      </c>
      <c r="G5477" s="5" t="str">
        <f t="shared" si="1560"/>
        <v/>
      </c>
      <c r="H5477" t="str">
        <f t="shared" si="1563"/>
        <v/>
      </c>
      <c r="I5477" t="str">
        <f t="shared" si="1564"/>
        <v/>
      </c>
      <c r="J5477" t="str">
        <f t="shared" si="1554"/>
        <v/>
      </c>
      <c r="K5477" t="str">
        <f t="shared" si="1565"/>
        <v/>
      </c>
      <c r="L5477" t="str">
        <f t="shared" si="1566"/>
        <v/>
      </c>
      <c r="M5477" t="str">
        <f t="shared" si="1558"/>
        <v/>
      </c>
      <c r="N5477" t="str">
        <f t="shared" si="1567"/>
        <v/>
      </c>
      <c r="O5477" t="str">
        <f t="shared" si="1559"/>
        <v/>
      </c>
      <c r="P5477" t="str">
        <f t="shared" si="1568"/>
        <v/>
      </c>
      <c r="Q5477" t="str">
        <f t="shared" si="1569"/>
        <v/>
      </c>
      <c r="R5477" t="str">
        <f t="shared" si="1570"/>
        <v/>
      </c>
      <c r="T5477" t="str">
        <f t="shared" si="1571"/>
        <v/>
      </c>
    </row>
    <row r="5478" spans="1:20" x14ac:dyDescent="0.3">
      <c r="A5478" t="str">
        <f>IF($D$5-($D$5-(MAX($A$10:A5477)+1))&lt;=$D$5,$D$5-($D$5-(MAX($A$10:A5477)+1)),"")</f>
        <v/>
      </c>
      <c r="B5478" s="1" t="str">
        <f t="shared" si="1561"/>
        <v/>
      </c>
      <c r="C5478" s="1" t="str">
        <f t="shared" si="1562"/>
        <v/>
      </c>
      <c r="D5478" t="str">
        <f t="shared" si="1555"/>
        <v/>
      </c>
      <c r="E5478" t="str">
        <f t="shared" si="1556"/>
        <v/>
      </c>
      <c r="F5478" s="5" t="str">
        <f t="shared" si="1557"/>
        <v/>
      </c>
      <c r="G5478" s="5" t="str">
        <f t="shared" si="1560"/>
        <v/>
      </c>
      <c r="H5478" t="str">
        <f t="shared" si="1563"/>
        <v/>
      </c>
      <c r="I5478" t="str">
        <f t="shared" si="1564"/>
        <v/>
      </c>
      <c r="J5478" t="str">
        <f t="shared" si="1554"/>
        <v/>
      </c>
      <c r="K5478" t="str">
        <f t="shared" si="1565"/>
        <v/>
      </c>
      <c r="L5478" t="str">
        <f t="shared" si="1566"/>
        <v/>
      </c>
      <c r="M5478" t="str">
        <f t="shared" si="1558"/>
        <v/>
      </c>
      <c r="N5478" t="str">
        <f t="shared" si="1567"/>
        <v/>
      </c>
      <c r="O5478" t="str">
        <f t="shared" si="1559"/>
        <v/>
      </c>
      <c r="P5478" t="str">
        <f t="shared" si="1568"/>
        <v/>
      </c>
      <c r="Q5478" t="str">
        <f t="shared" si="1569"/>
        <v/>
      </c>
      <c r="R5478" t="str">
        <f t="shared" si="1570"/>
        <v/>
      </c>
      <c r="T5478" t="str">
        <f t="shared" si="1571"/>
        <v/>
      </c>
    </row>
    <row r="5479" spans="1:20" x14ac:dyDescent="0.3">
      <c r="A5479" t="str">
        <f>IF($D$5-($D$5-(MAX($A$10:A5478)+1))&lt;=$D$5,$D$5-($D$5-(MAX($A$10:A5478)+1)),"")</f>
        <v/>
      </c>
      <c r="B5479" s="1" t="str">
        <f t="shared" si="1561"/>
        <v/>
      </c>
      <c r="C5479" s="1" t="str">
        <f t="shared" si="1562"/>
        <v/>
      </c>
      <c r="D5479" t="str">
        <f t="shared" si="1555"/>
        <v/>
      </c>
      <c r="E5479" t="str">
        <f t="shared" si="1556"/>
        <v/>
      </c>
      <c r="F5479" s="5" t="str">
        <f t="shared" si="1557"/>
        <v/>
      </c>
      <c r="G5479" s="5" t="str">
        <f t="shared" si="1560"/>
        <v/>
      </c>
      <c r="H5479" t="str">
        <f t="shared" si="1563"/>
        <v/>
      </c>
      <c r="I5479" t="str">
        <f t="shared" si="1564"/>
        <v/>
      </c>
      <c r="J5479" t="str">
        <f t="shared" ref="J5479:J5542" si="1572">IF($A5479="","",IF($G$3="Yes",ROUNDUP(MONTH($B5479)/3,0),IF($E5479=1,1,IF(AND(NOT(ISNA(MATCH($E5479,$AP$3:$AR$3,0))),MOD($E5478,3)=0),$J5478+1,$J5478))))</f>
        <v/>
      </c>
      <c r="K5479" t="str">
        <f t="shared" si="1565"/>
        <v/>
      </c>
      <c r="L5479" t="str">
        <f t="shared" si="1566"/>
        <v/>
      </c>
      <c r="M5479" t="str">
        <f t="shared" si="1558"/>
        <v/>
      </c>
      <c r="N5479" t="str">
        <f t="shared" si="1567"/>
        <v/>
      </c>
      <c r="O5479" t="str">
        <f t="shared" si="1559"/>
        <v/>
      </c>
      <c r="P5479" t="str">
        <f t="shared" si="1568"/>
        <v/>
      </c>
      <c r="Q5479" t="str">
        <f t="shared" si="1569"/>
        <v/>
      </c>
      <c r="R5479" t="str">
        <f t="shared" si="1570"/>
        <v/>
      </c>
      <c r="T5479" t="str">
        <f t="shared" si="1571"/>
        <v/>
      </c>
    </row>
    <row r="5480" spans="1:20" x14ac:dyDescent="0.3">
      <c r="A5480" t="str">
        <f>IF($D$5-($D$5-(MAX($A$10:A5479)+1))&lt;=$D$5,$D$5-($D$5-(MAX($A$10:A5479)+1)),"")</f>
        <v/>
      </c>
      <c r="B5480" s="1" t="str">
        <f t="shared" si="1561"/>
        <v/>
      </c>
      <c r="C5480" s="1" t="str">
        <f t="shared" si="1562"/>
        <v/>
      </c>
      <c r="D5480" t="str">
        <f t="shared" si="1555"/>
        <v/>
      </c>
      <c r="E5480" t="str">
        <f t="shared" si="1556"/>
        <v/>
      </c>
      <c r="F5480" s="5" t="str">
        <f t="shared" si="1557"/>
        <v/>
      </c>
      <c r="G5480" s="5" t="str">
        <f t="shared" si="1560"/>
        <v/>
      </c>
      <c r="H5480" t="str">
        <f t="shared" si="1563"/>
        <v/>
      </c>
      <c r="I5480" t="str">
        <f t="shared" si="1564"/>
        <v/>
      </c>
      <c r="J5480" t="str">
        <f t="shared" si="1572"/>
        <v/>
      </c>
      <c r="K5480" t="str">
        <f t="shared" si="1565"/>
        <v/>
      </c>
      <c r="L5480" t="str">
        <f t="shared" si="1566"/>
        <v/>
      </c>
      <c r="M5480" t="str">
        <f t="shared" si="1558"/>
        <v/>
      </c>
      <c r="N5480" t="str">
        <f t="shared" si="1567"/>
        <v/>
      </c>
      <c r="O5480" t="str">
        <f t="shared" si="1559"/>
        <v/>
      </c>
      <c r="P5480" t="str">
        <f t="shared" si="1568"/>
        <v/>
      </c>
      <c r="Q5480" t="str">
        <f t="shared" si="1569"/>
        <v/>
      </c>
      <c r="R5480" t="str">
        <f t="shared" si="1570"/>
        <v/>
      </c>
      <c r="T5480" t="str">
        <f t="shared" si="1571"/>
        <v/>
      </c>
    </row>
    <row r="5481" spans="1:20" x14ac:dyDescent="0.3">
      <c r="A5481" t="str">
        <f>IF($D$5-($D$5-(MAX($A$10:A5480)+1))&lt;=$D$5,$D$5-($D$5-(MAX($A$10:A5480)+1)),"")</f>
        <v/>
      </c>
      <c r="B5481" s="1" t="str">
        <f t="shared" si="1561"/>
        <v/>
      </c>
      <c r="C5481" s="1" t="str">
        <f t="shared" si="1562"/>
        <v/>
      </c>
      <c r="D5481" t="str">
        <f t="shared" si="1555"/>
        <v/>
      </c>
      <c r="E5481" t="str">
        <f t="shared" si="1556"/>
        <v/>
      </c>
      <c r="F5481" s="5" t="str">
        <f t="shared" si="1557"/>
        <v/>
      </c>
      <c r="G5481" s="5" t="str">
        <f t="shared" si="1560"/>
        <v/>
      </c>
      <c r="H5481" t="str">
        <f t="shared" si="1563"/>
        <v/>
      </c>
      <c r="I5481" t="str">
        <f t="shared" si="1564"/>
        <v/>
      </c>
      <c r="J5481" t="str">
        <f t="shared" si="1572"/>
        <v/>
      </c>
      <c r="K5481" t="str">
        <f t="shared" si="1565"/>
        <v/>
      </c>
      <c r="L5481" t="str">
        <f t="shared" si="1566"/>
        <v/>
      </c>
      <c r="M5481" t="str">
        <f t="shared" si="1558"/>
        <v/>
      </c>
      <c r="N5481" t="str">
        <f t="shared" si="1567"/>
        <v/>
      </c>
      <c r="O5481" t="str">
        <f t="shared" si="1559"/>
        <v/>
      </c>
      <c r="P5481" t="str">
        <f t="shared" si="1568"/>
        <v/>
      </c>
      <c r="Q5481" t="str">
        <f t="shared" si="1569"/>
        <v/>
      </c>
      <c r="R5481" t="str">
        <f t="shared" si="1570"/>
        <v/>
      </c>
      <c r="T5481" t="str">
        <f t="shared" si="1571"/>
        <v/>
      </c>
    </row>
    <row r="5482" spans="1:20" x14ac:dyDescent="0.3">
      <c r="A5482" t="str">
        <f>IF($D$5-($D$5-(MAX($A$10:A5481)+1))&lt;=$D$5,$D$5-($D$5-(MAX($A$10:A5481)+1)),"")</f>
        <v/>
      </c>
      <c r="B5482" s="1" t="str">
        <f t="shared" si="1561"/>
        <v/>
      </c>
      <c r="C5482" s="1" t="str">
        <f t="shared" si="1562"/>
        <v/>
      </c>
      <c r="D5482" t="str">
        <f t="shared" si="1555"/>
        <v/>
      </c>
      <c r="E5482" t="str">
        <f t="shared" si="1556"/>
        <v/>
      </c>
      <c r="F5482" s="5" t="str">
        <f t="shared" si="1557"/>
        <v/>
      </c>
      <c r="G5482" s="5" t="str">
        <f t="shared" si="1560"/>
        <v/>
      </c>
      <c r="H5482" t="str">
        <f t="shared" si="1563"/>
        <v/>
      </c>
      <c r="I5482" t="str">
        <f t="shared" si="1564"/>
        <v/>
      </c>
      <c r="J5482" t="str">
        <f t="shared" si="1572"/>
        <v/>
      </c>
      <c r="K5482" t="str">
        <f t="shared" si="1565"/>
        <v/>
      </c>
      <c r="L5482" t="str">
        <f t="shared" si="1566"/>
        <v/>
      </c>
      <c r="M5482" t="str">
        <f t="shared" si="1558"/>
        <v/>
      </c>
      <c r="N5482" t="str">
        <f t="shared" si="1567"/>
        <v/>
      </c>
      <c r="O5482" t="str">
        <f t="shared" si="1559"/>
        <v/>
      </c>
      <c r="P5482" t="str">
        <f t="shared" si="1568"/>
        <v/>
      </c>
      <c r="Q5482" t="str">
        <f t="shared" si="1569"/>
        <v/>
      </c>
      <c r="R5482" t="str">
        <f t="shared" si="1570"/>
        <v/>
      </c>
      <c r="T5482" t="str">
        <f t="shared" si="1571"/>
        <v/>
      </c>
    </row>
    <row r="5483" spans="1:20" x14ac:dyDescent="0.3">
      <c r="A5483" t="str">
        <f>IF($D$5-($D$5-(MAX($A$10:A5482)+1))&lt;=$D$5,$D$5-($D$5-(MAX($A$10:A5482)+1)),"")</f>
        <v/>
      </c>
      <c r="B5483" s="1" t="str">
        <f t="shared" si="1561"/>
        <v/>
      </c>
      <c r="C5483" s="1" t="str">
        <f t="shared" si="1562"/>
        <v/>
      </c>
      <c r="D5483" t="str">
        <f t="shared" si="1555"/>
        <v/>
      </c>
      <c r="E5483" t="str">
        <f t="shared" si="1556"/>
        <v/>
      </c>
      <c r="F5483" s="5" t="str">
        <f t="shared" si="1557"/>
        <v/>
      </c>
      <c r="G5483" s="5" t="str">
        <f t="shared" si="1560"/>
        <v/>
      </c>
      <c r="H5483" t="str">
        <f t="shared" si="1563"/>
        <v/>
      </c>
      <c r="I5483" t="str">
        <f t="shared" si="1564"/>
        <v/>
      </c>
      <c r="J5483" t="str">
        <f t="shared" si="1572"/>
        <v/>
      </c>
      <c r="K5483" t="str">
        <f t="shared" si="1565"/>
        <v/>
      </c>
      <c r="L5483" t="str">
        <f t="shared" si="1566"/>
        <v/>
      </c>
      <c r="M5483" t="str">
        <f t="shared" si="1558"/>
        <v/>
      </c>
      <c r="N5483" t="str">
        <f t="shared" si="1567"/>
        <v/>
      </c>
      <c r="O5483" t="str">
        <f t="shared" si="1559"/>
        <v/>
      </c>
      <c r="P5483" t="str">
        <f t="shared" si="1568"/>
        <v/>
      </c>
      <c r="Q5483" t="str">
        <f t="shared" si="1569"/>
        <v/>
      </c>
      <c r="R5483" t="str">
        <f t="shared" si="1570"/>
        <v/>
      </c>
      <c r="T5483" t="str">
        <f t="shared" si="1571"/>
        <v/>
      </c>
    </row>
    <row r="5484" spans="1:20" x14ac:dyDescent="0.3">
      <c r="A5484" t="str">
        <f>IF($D$5-($D$5-(MAX($A$10:A5483)+1))&lt;=$D$5,$D$5-($D$5-(MAX($A$10:A5483)+1)),"")</f>
        <v/>
      </c>
      <c r="B5484" s="1" t="str">
        <f t="shared" si="1561"/>
        <v/>
      </c>
      <c r="C5484" s="1" t="str">
        <f t="shared" si="1562"/>
        <v/>
      </c>
      <c r="D5484" t="str">
        <f t="shared" si="1555"/>
        <v/>
      </c>
      <c r="E5484" t="str">
        <f t="shared" si="1556"/>
        <v/>
      </c>
      <c r="F5484" s="5" t="str">
        <f t="shared" si="1557"/>
        <v/>
      </c>
      <c r="G5484" s="5" t="str">
        <f t="shared" si="1560"/>
        <v/>
      </c>
      <c r="H5484" t="str">
        <f t="shared" si="1563"/>
        <v/>
      </c>
      <c r="I5484" t="str">
        <f t="shared" si="1564"/>
        <v/>
      </c>
      <c r="J5484" t="str">
        <f t="shared" si="1572"/>
        <v/>
      </c>
      <c r="K5484" t="str">
        <f t="shared" si="1565"/>
        <v/>
      </c>
      <c r="L5484" t="str">
        <f t="shared" si="1566"/>
        <v/>
      </c>
      <c r="M5484" t="str">
        <f t="shared" si="1558"/>
        <v/>
      </c>
      <c r="N5484" t="str">
        <f t="shared" si="1567"/>
        <v/>
      </c>
      <c r="O5484" t="str">
        <f t="shared" si="1559"/>
        <v/>
      </c>
      <c r="P5484" t="str">
        <f t="shared" si="1568"/>
        <v/>
      </c>
      <c r="Q5484" t="str">
        <f t="shared" si="1569"/>
        <v/>
      </c>
      <c r="R5484" t="str">
        <f t="shared" si="1570"/>
        <v/>
      </c>
      <c r="T5484" t="str">
        <f t="shared" si="1571"/>
        <v/>
      </c>
    </row>
    <row r="5485" spans="1:20" x14ac:dyDescent="0.3">
      <c r="A5485" t="str">
        <f>IF($D$5-($D$5-(MAX($A$10:A5484)+1))&lt;=$D$5,$D$5-($D$5-(MAX($A$10:A5484)+1)),"")</f>
        <v/>
      </c>
      <c r="B5485" s="1" t="str">
        <f t="shared" si="1561"/>
        <v/>
      </c>
      <c r="C5485" s="1" t="str">
        <f t="shared" si="1562"/>
        <v/>
      </c>
      <c r="D5485" t="str">
        <f t="shared" si="1555"/>
        <v/>
      </c>
      <c r="E5485" t="str">
        <f t="shared" si="1556"/>
        <v/>
      </c>
      <c r="F5485" s="5" t="str">
        <f t="shared" si="1557"/>
        <v/>
      </c>
      <c r="G5485" s="5" t="str">
        <f t="shared" si="1560"/>
        <v/>
      </c>
      <c r="H5485" t="str">
        <f t="shared" si="1563"/>
        <v/>
      </c>
      <c r="I5485" t="str">
        <f t="shared" si="1564"/>
        <v/>
      </c>
      <c r="J5485" t="str">
        <f t="shared" si="1572"/>
        <v/>
      </c>
      <c r="K5485" t="str">
        <f t="shared" si="1565"/>
        <v/>
      </c>
      <c r="L5485" t="str">
        <f t="shared" si="1566"/>
        <v/>
      </c>
      <c r="M5485" t="str">
        <f t="shared" si="1558"/>
        <v/>
      </c>
      <c r="N5485" t="str">
        <f t="shared" si="1567"/>
        <v/>
      </c>
      <c r="O5485" t="str">
        <f t="shared" si="1559"/>
        <v/>
      </c>
      <c r="P5485" t="str">
        <f t="shared" si="1568"/>
        <v/>
      </c>
      <c r="Q5485" t="str">
        <f t="shared" si="1569"/>
        <v/>
      </c>
      <c r="R5485" t="str">
        <f t="shared" si="1570"/>
        <v/>
      </c>
      <c r="T5485" t="str">
        <f t="shared" si="1571"/>
        <v/>
      </c>
    </row>
    <row r="5486" spans="1:20" x14ac:dyDescent="0.3">
      <c r="A5486" t="str">
        <f>IF($D$5-($D$5-(MAX($A$10:A5485)+1))&lt;=$D$5,$D$5-($D$5-(MAX($A$10:A5485)+1)),"")</f>
        <v/>
      </c>
      <c r="B5486" s="1" t="str">
        <f t="shared" si="1561"/>
        <v/>
      </c>
      <c r="C5486" s="1" t="str">
        <f t="shared" si="1562"/>
        <v/>
      </c>
      <c r="D5486" t="str">
        <f t="shared" si="1555"/>
        <v/>
      </c>
      <c r="E5486" t="str">
        <f t="shared" si="1556"/>
        <v/>
      </c>
      <c r="F5486" s="5" t="str">
        <f t="shared" si="1557"/>
        <v/>
      </c>
      <c r="G5486" s="5" t="str">
        <f t="shared" si="1560"/>
        <v/>
      </c>
      <c r="H5486" t="str">
        <f t="shared" si="1563"/>
        <v/>
      </c>
      <c r="I5486" t="str">
        <f t="shared" si="1564"/>
        <v/>
      </c>
      <c r="J5486" t="str">
        <f t="shared" si="1572"/>
        <v/>
      </c>
      <c r="K5486" t="str">
        <f t="shared" si="1565"/>
        <v/>
      </c>
      <c r="L5486" t="str">
        <f t="shared" si="1566"/>
        <v/>
      </c>
      <c r="M5486" t="str">
        <f t="shared" si="1558"/>
        <v/>
      </c>
      <c r="N5486" t="str">
        <f t="shared" si="1567"/>
        <v/>
      </c>
      <c r="O5486" t="str">
        <f t="shared" si="1559"/>
        <v/>
      </c>
      <c r="P5486" t="str">
        <f t="shared" si="1568"/>
        <v/>
      </c>
      <c r="Q5486" t="str">
        <f t="shared" si="1569"/>
        <v/>
      </c>
      <c r="R5486" t="str">
        <f t="shared" si="1570"/>
        <v/>
      </c>
      <c r="T5486" t="str">
        <f t="shared" si="1571"/>
        <v/>
      </c>
    </row>
    <row r="5487" spans="1:20" x14ac:dyDescent="0.3">
      <c r="A5487" t="str">
        <f>IF($D$5-($D$5-(MAX($A$10:A5486)+1))&lt;=$D$5,$D$5-($D$5-(MAX($A$10:A5486)+1)),"")</f>
        <v/>
      </c>
      <c r="B5487" s="1" t="str">
        <f t="shared" si="1561"/>
        <v/>
      </c>
      <c r="C5487" s="1" t="str">
        <f t="shared" si="1562"/>
        <v/>
      </c>
      <c r="D5487" t="str">
        <f t="shared" si="1555"/>
        <v/>
      </c>
      <c r="E5487" t="str">
        <f t="shared" si="1556"/>
        <v/>
      </c>
      <c r="F5487" s="5" t="str">
        <f t="shared" si="1557"/>
        <v/>
      </c>
      <c r="G5487" s="5" t="str">
        <f t="shared" si="1560"/>
        <v/>
      </c>
      <c r="H5487" t="str">
        <f t="shared" si="1563"/>
        <v/>
      </c>
      <c r="I5487" t="str">
        <f t="shared" si="1564"/>
        <v/>
      </c>
      <c r="J5487" t="str">
        <f t="shared" si="1572"/>
        <v/>
      </c>
      <c r="K5487" t="str">
        <f t="shared" si="1565"/>
        <v/>
      </c>
      <c r="L5487" t="str">
        <f t="shared" si="1566"/>
        <v/>
      </c>
      <c r="M5487" t="str">
        <f t="shared" si="1558"/>
        <v/>
      </c>
      <c r="N5487" t="str">
        <f t="shared" si="1567"/>
        <v/>
      </c>
      <c r="O5487" t="str">
        <f t="shared" si="1559"/>
        <v/>
      </c>
      <c r="P5487" t="str">
        <f t="shared" si="1568"/>
        <v/>
      </c>
      <c r="Q5487" t="str">
        <f t="shared" si="1569"/>
        <v/>
      </c>
      <c r="R5487" t="str">
        <f t="shared" si="1570"/>
        <v/>
      </c>
      <c r="T5487" t="str">
        <f t="shared" si="1571"/>
        <v/>
      </c>
    </row>
    <row r="5488" spans="1:20" x14ac:dyDescent="0.3">
      <c r="A5488" t="str">
        <f>IF($D$5-($D$5-(MAX($A$10:A5487)+1))&lt;=$D$5,$D$5-($D$5-(MAX($A$10:A5487)+1)),"")</f>
        <v/>
      </c>
      <c r="B5488" s="1" t="str">
        <f t="shared" si="1561"/>
        <v/>
      </c>
      <c r="C5488" s="1" t="str">
        <f t="shared" si="1562"/>
        <v/>
      </c>
      <c r="D5488" t="str">
        <f t="shared" si="1555"/>
        <v/>
      </c>
      <c r="E5488" t="str">
        <f t="shared" si="1556"/>
        <v/>
      </c>
      <c r="F5488" s="5" t="str">
        <f t="shared" si="1557"/>
        <v/>
      </c>
      <c r="G5488" s="5" t="str">
        <f t="shared" si="1560"/>
        <v/>
      </c>
      <c r="H5488" t="str">
        <f t="shared" si="1563"/>
        <v/>
      </c>
      <c r="I5488" t="str">
        <f t="shared" si="1564"/>
        <v/>
      </c>
      <c r="J5488" t="str">
        <f t="shared" si="1572"/>
        <v/>
      </c>
      <c r="K5488" t="str">
        <f t="shared" si="1565"/>
        <v/>
      </c>
      <c r="L5488" t="str">
        <f t="shared" si="1566"/>
        <v/>
      </c>
      <c r="M5488" t="str">
        <f t="shared" si="1558"/>
        <v/>
      </c>
      <c r="N5488" t="str">
        <f t="shared" si="1567"/>
        <v/>
      </c>
      <c r="O5488" t="str">
        <f t="shared" si="1559"/>
        <v/>
      </c>
      <c r="P5488" t="str">
        <f t="shared" si="1568"/>
        <v/>
      </c>
      <c r="Q5488" t="str">
        <f t="shared" si="1569"/>
        <v/>
      </c>
      <c r="R5488" t="str">
        <f t="shared" si="1570"/>
        <v/>
      </c>
      <c r="T5488" t="str">
        <f t="shared" si="1571"/>
        <v/>
      </c>
    </row>
    <row r="5489" spans="1:20" x14ac:dyDescent="0.3">
      <c r="A5489" t="str">
        <f>IF($D$5-($D$5-(MAX($A$10:A5488)+1))&lt;=$D$5,$D$5-($D$5-(MAX($A$10:A5488)+1)),"")</f>
        <v/>
      </c>
      <c r="B5489" s="1" t="str">
        <f t="shared" si="1561"/>
        <v/>
      </c>
      <c r="C5489" s="1" t="str">
        <f t="shared" si="1562"/>
        <v/>
      </c>
      <c r="D5489" t="str">
        <f t="shared" si="1555"/>
        <v/>
      </c>
      <c r="E5489" t="str">
        <f t="shared" si="1556"/>
        <v/>
      </c>
      <c r="F5489" s="5" t="str">
        <f t="shared" si="1557"/>
        <v/>
      </c>
      <c r="G5489" s="5" t="str">
        <f t="shared" si="1560"/>
        <v/>
      </c>
      <c r="H5489" t="str">
        <f t="shared" si="1563"/>
        <v/>
      </c>
      <c r="I5489" t="str">
        <f t="shared" si="1564"/>
        <v/>
      </c>
      <c r="J5489" t="str">
        <f t="shared" si="1572"/>
        <v/>
      </c>
      <c r="K5489" t="str">
        <f t="shared" si="1565"/>
        <v/>
      </c>
      <c r="L5489" t="str">
        <f t="shared" si="1566"/>
        <v/>
      </c>
      <c r="M5489" t="str">
        <f t="shared" si="1558"/>
        <v/>
      </c>
      <c r="N5489" t="str">
        <f t="shared" si="1567"/>
        <v/>
      </c>
      <c r="O5489" t="str">
        <f t="shared" si="1559"/>
        <v/>
      </c>
      <c r="P5489" t="str">
        <f t="shared" si="1568"/>
        <v/>
      </c>
      <c r="Q5489" t="str">
        <f t="shared" si="1569"/>
        <v/>
      </c>
      <c r="R5489" t="str">
        <f t="shared" si="1570"/>
        <v/>
      </c>
      <c r="T5489" t="str">
        <f t="shared" si="1571"/>
        <v/>
      </c>
    </row>
    <row r="5490" spans="1:20" x14ac:dyDescent="0.3">
      <c r="A5490" t="str">
        <f>IF($D$5-($D$5-(MAX($A$10:A5489)+1))&lt;=$D$5,$D$5-($D$5-(MAX($A$10:A5489)+1)),"")</f>
        <v/>
      </c>
      <c r="B5490" s="1" t="str">
        <f t="shared" si="1561"/>
        <v/>
      </c>
      <c r="C5490" s="1" t="str">
        <f t="shared" si="1562"/>
        <v/>
      </c>
      <c r="D5490" t="str">
        <f t="shared" si="1555"/>
        <v/>
      </c>
      <c r="E5490" t="str">
        <f t="shared" si="1556"/>
        <v/>
      </c>
      <c r="F5490" s="5" t="str">
        <f t="shared" si="1557"/>
        <v/>
      </c>
      <c r="G5490" s="5" t="str">
        <f t="shared" si="1560"/>
        <v/>
      </c>
      <c r="H5490" t="str">
        <f t="shared" si="1563"/>
        <v/>
      </c>
      <c r="I5490" t="str">
        <f t="shared" si="1564"/>
        <v/>
      </c>
      <c r="J5490" t="str">
        <f t="shared" si="1572"/>
        <v/>
      </c>
      <c r="K5490" t="str">
        <f t="shared" si="1565"/>
        <v/>
      </c>
      <c r="L5490" t="str">
        <f t="shared" si="1566"/>
        <v/>
      </c>
      <c r="M5490" t="str">
        <f t="shared" si="1558"/>
        <v/>
      </c>
      <c r="N5490" t="str">
        <f t="shared" si="1567"/>
        <v/>
      </c>
      <c r="O5490" t="str">
        <f t="shared" si="1559"/>
        <v/>
      </c>
      <c r="P5490" t="str">
        <f t="shared" si="1568"/>
        <v/>
      </c>
      <c r="Q5490" t="str">
        <f t="shared" si="1569"/>
        <v/>
      </c>
      <c r="R5490" t="str">
        <f t="shared" si="1570"/>
        <v/>
      </c>
      <c r="T5490" t="str">
        <f t="shared" si="1571"/>
        <v/>
      </c>
    </row>
    <row r="5491" spans="1:20" x14ac:dyDescent="0.3">
      <c r="A5491" t="str">
        <f>IF($D$5-($D$5-(MAX($A$10:A5490)+1))&lt;=$D$5,$D$5-($D$5-(MAX($A$10:A5490)+1)),"")</f>
        <v/>
      </c>
      <c r="B5491" s="1" t="str">
        <f t="shared" si="1561"/>
        <v/>
      </c>
      <c r="C5491" s="1" t="str">
        <f t="shared" si="1562"/>
        <v/>
      </c>
      <c r="D5491" t="str">
        <f t="shared" si="1555"/>
        <v/>
      </c>
      <c r="E5491" t="str">
        <f t="shared" si="1556"/>
        <v/>
      </c>
      <c r="F5491" s="5" t="str">
        <f t="shared" si="1557"/>
        <v/>
      </c>
      <c r="G5491" s="5" t="str">
        <f t="shared" si="1560"/>
        <v/>
      </c>
      <c r="H5491" t="str">
        <f t="shared" si="1563"/>
        <v/>
      </c>
      <c r="I5491" t="str">
        <f t="shared" si="1564"/>
        <v/>
      </c>
      <c r="J5491" t="str">
        <f t="shared" si="1572"/>
        <v/>
      </c>
      <c r="K5491" t="str">
        <f t="shared" si="1565"/>
        <v/>
      </c>
      <c r="L5491" t="str">
        <f t="shared" si="1566"/>
        <v/>
      </c>
      <c r="M5491" t="str">
        <f t="shared" si="1558"/>
        <v/>
      </c>
      <c r="N5491" t="str">
        <f t="shared" si="1567"/>
        <v/>
      </c>
      <c r="O5491" t="str">
        <f t="shared" si="1559"/>
        <v/>
      </c>
      <c r="P5491" t="str">
        <f t="shared" si="1568"/>
        <v/>
      </c>
      <c r="Q5491" t="str">
        <f t="shared" si="1569"/>
        <v/>
      </c>
      <c r="R5491" t="str">
        <f t="shared" si="1570"/>
        <v/>
      </c>
      <c r="T5491" t="str">
        <f t="shared" si="1571"/>
        <v/>
      </c>
    </row>
    <row r="5492" spans="1:20" x14ac:dyDescent="0.3">
      <c r="A5492" t="str">
        <f>IF($D$5-($D$5-(MAX($A$10:A5491)+1))&lt;=$D$5,$D$5-($D$5-(MAX($A$10:A5491)+1)),"")</f>
        <v/>
      </c>
      <c r="B5492" s="1" t="str">
        <f t="shared" si="1561"/>
        <v/>
      </c>
      <c r="C5492" s="1" t="str">
        <f t="shared" si="1562"/>
        <v/>
      </c>
      <c r="D5492" t="str">
        <f t="shared" si="1555"/>
        <v/>
      </c>
      <c r="E5492" t="str">
        <f t="shared" si="1556"/>
        <v/>
      </c>
      <c r="F5492" s="5" t="str">
        <f t="shared" si="1557"/>
        <v/>
      </c>
      <c r="G5492" s="5" t="str">
        <f t="shared" si="1560"/>
        <v/>
      </c>
      <c r="H5492" t="str">
        <f t="shared" si="1563"/>
        <v/>
      </c>
      <c r="I5492" t="str">
        <f t="shared" si="1564"/>
        <v/>
      </c>
      <c r="J5492" t="str">
        <f t="shared" si="1572"/>
        <v/>
      </c>
      <c r="K5492" t="str">
        <f t="shared" si="1565"/>
        <v/>
      </c>
      <c r="L5492" t="str">
        <f t="shared" si="1566"/>
        <v/>
      </c>
      <c r="M5492" t="str">
        <f t="shared" si="1558"/>
        <v/>
      </c>
      <c r="N5492" t="str">
        <f t="shared" si="1567"/>
        <v/>
      </c>
      <c r="O5492" t="str">
        <f t="shared" si="1559"/>
        <v/>
      </c>
      <c r="P5492" t="str">
        <f t="shared" si="1568"/>
        <v/>
      </c>
      <c r="Q5492" t="str">
        <f t="shared" si="1569"/>
        <v/>
      </c>
      <c r="R5492" t="str">
        <f t="shared" si="1570"/>
        <v/>
      </c>
      <c r="T5492" t="str">
        <f t="shared" si="1571"/>
        <v/>
      </c>
    </row>
    <row r="5493" spans="1:20" x14ac:dyDescent="0.3">
      <c r="A5493" t="str">
        <f>IF($D$5-($D$5-(MAX($A$10:A5492)+1))&lt;=$D$5,$D$5-($D$5-(MAX($A$10:A5492)+1)),"")</f>
        <v/>
      </c>
      <c r="B5493" s="1" t="str">
        <f t="shared" si="1561"/>
        <v/>
      </c>
      <c r="C5493" s="1" t="str">
        <f t="shared" si="1562"/>
        <v/>
      </c>
      <c r="D5493" t="str">
        <f t="shared" si="1555"/>
        <v/>
      </c>
      <c r="E5493" t="str">
        <f t="shared" si="1556"/>
        <v/>
      </c>
      <c r="F5493" s="5" t="str">
        <f t="shared" si="1557"/>
        <v/>
      </c>
      <c r="G5493" s="5" t="str">
        <f t="shared" si="1560"/>
        <v/>
      </c>
      <c r="H5493" t="str">
        <f t="shared" si="1563"/>
        <v/>
      </c>
      <c r="I5493" t="str">
        <f t="shared" si="1564"/>
        <v/>
      </c>
      <c r="J5493" t="str">
        <f t="shared" si="1572"/>
        <v/>
      </c>
      <c r="K5493" t="str">
        <f t="shared" si="1565"/>
        <v/>
      </c>
      <c r="L5493" t="str">
        <f t="shared" si="1566"/>
        <v/>
      </c>
      <c r="M5493" t="str">
        <f t="shared" si="1558"/>
        <v/>
      </c>
      <c r="N5493" t="str">
        <f t="shared" si="1567"/>
        <v/>
      </c>
      <c r="O5493" t="str">
        <f t="shared" si="1559"/>
        <v/>
      </c>
      <c r="P5493" t="str">
        <f t="shared" si="1568"/>
        <v/>
      </c>
      <c r="Q5493" t="str">
        <f t="shared" si="1569"/>
        <v/>
      </c>
      <c r="R5493" t="str">
        <f t="shared" si="1570"/>
        <v/>
      </c>
      <c r="T5493" t="str">
        <f t="shared" si="1571"/>
        <v/>
      </c>
    </row>
    <row r="5494" spans="1:20" x14ac:dyDescent="0.3">
      <c r="A5494" t="str">
        <f>IF($D$5-($D$5-(MAX($A$10:A5493)+1))&lt;=$D$5,$D$5-($D$5-(MAX($A$10:A5493)+1)),"")</f>
        <v/>
      </c>
      <c r="B5494" s="1" t="str">
        <f t="shared" si="1561"/>
        <v/>
      </c>
      <c r="C5494" s="1" t="str">
        <f t="shared" si="1562"/>
        <v/>
      </c>
      <c r="D5494" t="str">
        <f t="shared" si="1555"/>
        <v/>
      </c>
      <c r="E5494" t="str">
        <f t="shared" si="1556"/>
        <v/>
      </c>
      <c r="F5494" s="5" t="str">
        <f t="shared" si="1557"/>
        <v/>
      </c>
      <c r="G5494" s="5" t="str">
        <f t="shared" si="1560"/>
        <v/>
      </c>
      <c r="H5494" t="str">
        <f t="shared" si="1563"/>
        <v/>
      </c>
      <c r="I5494" t="str">
        <f t="shared" si="1564"/>
        <v/>
      </c>
      <c r="J5494" t="str">
        <f t="shared" si="1572"/>
        <v/>
      </c>
      <c r="K5494" t="str">
        <f t="shared" si="1565"/>
        <v/>
      </c>
      <c r="L5494" t="str">
        <f t="shared" si="1566"/>
        <v/>
      </c>
      <c r="M5494" t="str">
        <f t="shared" si="1558"/>
        <v/>
      </c>
      <c r="N5494" t="str">
        <f t="shared" si="1567"/>
        <v/>
      </c>
      <c r="O5494" t="str">
        <f t="shared" si="1559"/>
        <v/>
      </c>
      <c r="P5494" t="str">
        <f t="shared" si="1568"/>
        <v/>
      </c>
      <c r="Q5494" t="str">
        <f t="shared" si="1569"/>
        <v/>
      </c>
      <c r="R5494" t="str">
        <f t="shared" si="1570"/>
        <v/>
      </c>
      <c r="T5494" t="str">
        <f t="shared" si="1571"/>
        <v/>
      </c>
    </row>
    <row r="5495" spans="1:20" x14ac:dyDescent="0.3">
      <c r="A5495" t="str">
        <f>IF($D$5-($D$5-(MAX($A$10:A5494)+1))&lt;=$D$5,$D$5-($D$5-(MAX($A$10:A5494)+1)),"")</f>
        <v/>
      </c>
      <c r="B5495" s="1" t="str">
        <f t="shared" si="1561"/>
        <v/>
      </c>
      <c r="C5495" s="1" t="str">
        <f t="shared" si="1562"/>
        <v/>
      </c>
      <c r="D5495" t="str">
        <f t="shared" si="1555"/>
        <v/>
      </c>
      <c r="E5495" t="str">
        <f t="shared" si="1556"/>
        <v/>
      </c>
      <c r="F5495" s="5" t="str">
        <f t="shared" si="1557"/>
        <v/>
      </c>
      <c r="G5495" s="5" t="str">
        <f t="shared" si="1560"/>
        <v/>
      </c>
      <c r="H5495" t="str">
        <f t="shared" si="1563"/>
        <v/>
      </c>
      <c r="I5495" t="str">
        <f t="shared" si="1564"/>
        <v/>
      </c>
      <c r="J5495" t="str">
        <f t="shared" si="1572"/>
        <v/>
      </c>
      <c r="K5495" t="str">
        <f t="shared" si="1565"/>
        <v/>
      </c>
      <c r="L5495" t="str">
        <f t="shared" si="1566"/>
        <v/>
      </c>
      <c r="M5495" t="str">
        <f t="shared" si="1558"/>
        <v/>
      </c>
      <c r="N5495" t="str">
        <f t="shared" si="1567"/>
        <v/>
      </c>
      <c r="O5495" t="str">
        <f t="shared" si="1559"/>
        <v/>
      </c>
      <c r="P5495" t="str">
        <f t="shared" si="1568"/>
        <v/>
      </c>
      <c r="Q5495" t="str">
        <f t="shared" si="1569"/>
        <v/>
      </c>
      <c r="R5495" t="str">
        <f t="shared" si="1570"/>
        <v/>
      </c>
      <c r="T5495" t="str">
        <f t="shared" si="1571"/>
        <v/>
      </c>
    </row>
    <row r="5496" spans="1:20" x14ac:dyDescent="0.3">
      <c r="A5496" t="str">
        <f>IF($D$5-($D$5-(MAX($A$10:A5495)+1))&lt;=$D$5,$D$5-($D$5-(MAX($A$10:A5495)+1)),"")</f>
        <v/>
      </c>
      <c r="B5496" s="1" t="str">
        <f t="shared" si="1561"/>
        <v/>
      </c>
      <c r="C5496" s="1" t="str">
        <f t="shared" si="1562"/>
        <v/>
      </c>
      <c r="D5496" t="str">
        <f t="shared" si="1555"/>
        <v/>
      </c>
      <c r="E5496" t="str">
        <f t="shared" si="1556"/>
        <v/>
      </c>
      <c r="F5496" s="5" t="str">
        <f t="shared" si="1557"/>
        <v/>
      </c>
      <c r="G5496" s="5" t="str">
        <f t="shared" si="1560"/>
        <v/>
      </c>
      <c r="H5496" t="str">
        <f t="shared" si="1563"/>
        <v/>
      </c>
      <c r="I5496" t="str">
        <f t="shared" si="1564"/>
        <v/>
      </c>
      <c r="J5496" t="str">
        <f t="shared" si="1572"/>
        <v/>
      </c>
      <c r="K5496" t="str">
        <f t="shared" si="1565"/>
        <v/>
      </c>
      <c r="L5496" t="str">
        <f t="shared" si="1566"/>
        <v/>
      </c>
      <c r="M5496" t="str">
        <f t="shared" si="1558"/>
        <v/>
      </c>
      <c r="N5496" t="str">
        <f t="shared" si="1567"/>
        <v/>
      </c>
      <c r="O5496" t="str">
        <f t="shared" si="1559"/>
        <v/>
      </c>
      <c r="P5496" t="str">
        <f t="shared" si="1568"/>
        <v/>
      </c>
      <c r="Q5496" t="str">
        <f t="shared" si="1569"/>
        <v/>
      </c>
      <c r="R5496" t="str">
        <f t="shared" si="1570"/>
        <v/>
      </c>
      <c r="T5496" t="str">
        <f t="shared" si="1571"/>
        <v/>
      </c>
    </row>
    <row r="5497" spans="1:20" x14ac:dyDescent="0.3">
      <c r="A5497" t="str">
        <f>IF($D$5-($D$5-(MAX($A$10:A5496)+1))&lt;=$D$5,$D$5-($D$5-(MAX($A$10:A5496)+1)),"")</f>
        <v/>
      </c>
      <c r="B5497" s="1" t="str">
        <f t="shared" si="1561"/>
        <v/>
      </c>
      <c r="C5497" s="1" t="str">
        <f t="shared" si="1562"/>
        <v/>
      </c>
      <c r="D5497" t="str">
        <f t="shared" si="1555"/>
        <v/>
      </c>
      <c r="E5497" t="str">
        <f t="shared" si="1556"/>
        <v/>
      </c>
      <c r="F5497" s="5" t="str">
        <f t="shared" si="1557"/>
        <v/>
      </c>
      <c r="G5497" s="5" t="str">
        <f t="shared" si="1560"/>
        <v/>
      </c>
      <c r="H5497" t="str">
        <f t="shared" si="1563"/>
        <v/>
      </c>
      <c r="I5497" t="str">
        <f t="shared" si="1564"/>
        <v/>
      </c>
      <c r="J5497" t="str">
        <f t="shared" si="1572"/>
        <v/>
      </c>
      <c r="K5497" t="str">
        <f t="shared" si="1565"/>
        <v/>
      </c>
      <c r="L5497" t="str">
        <f t="shared" si="1566"/>
        <v/>
      </c>
      <c r="M5497" t="str">
        <f t="shared" si="1558"/>
        <v/>
      </c>
      <c r="N5497" t="str">
        <f t="shared" si="1567"/>
        <v/>
      </c>
      <c r="O5497" t="str">
        <f t="shared" si="1559"/>
        <v/>
      </c>
      <c r="P5497" t="str">
        <f t="shared" si="1568"/>
        <v/>
      </c>
      <c r="Q5497" t="str">
        <f t="shared" si="1569"/>
        <v/>
      </c>
      <c r="R5497" t="str">
        <f t="shared" si="1570"/>
        <v/>
      </c>
      <c r="T5497" t="str">
        <f t="shared" si="1571"/>
        <v/>
      </c>
    </row>
    <row r="5498" spans="1:20" x14ac:dyDescent="0.3">
      <c r="A5498" t="str">
        <f>IF($D$5-($D$5-(MAX($A$10:A5497)+1))&lt;=$D$5,$D$5-($D$5-(MAX($A$10:A5497)+1)),"")</f>
        <v/>
      </c>
      <c r="B5498" s="1" t="str">
        <f t="shared" si="1561"/>
        <v/>
      </c>
      <c r="C5498" s="1" t="str">
        <f t="shared" si="1562"/>
        <v/>
      </c>
      <c r="D5498" t="str">
        <f t="shared" si="1555"/>
        <v/>
      </c>
      <c r="E5498" t="str">
        <f t="shared" si="1556"/>
        <v/>
      </c>
      <c r="F5498" s="5" t="str">
        <f t="shared" si="1557"/>
        <v/>
      </c>
      <c r="G5498" s="5" t="str">
        <f t="shared" si="1560"/>
        <v/>
      </c>
      <c r="H5498" t="str">
        <f t="shared" si="1563"/>
        <v/>
      </c>
      <c r="I5498" t="str">
        <f t="shared" si="1564"/>
        <v/>
      </c>
      <c r="J5498" t="str">
        <f t="shared" si="1572"/>
        <v/>
      </c>
      <c r="K5498" t="str">
        <f t="shared" si="1565"/>
        <v/>
      </c>
      <c r="L5498" t="str">
        <f t="shared" si="1566"/>
        <v/>
      </c>
      <c r="M5498" t="str">
        <f t="shared" si="1558"/>
        <v/>
      </c>
      <c r="N5498" t="str">
        <f t="shared" si="1567"/>
        <v/>
      </c>
      <c r="O5498" t="str">
        <f t="shared" si="1559"/>
        <v/>
      </c>
      <c r="P5498" t="str">
        <f t="shared" si="1568"/>
        <v/>
      </c>
      <c r="Q5498" t="str">
        <f t="shared" si="1569"/>
        <v/>
      </c>
      <c r="R5498" t="str">
        <f t="shared" si="1570"/>
        <v/>
      </c>
      <c r="T5498" t="str">
        <f t="shared" si="1571"/>
        <v/>
      </c>
    </row>
    <row r="5499" spans="1:20" x14ac:dyDescent="0.3">
      <c r="A5499" t="str">
        <f>IF($D$5-($D$5-(MAX($A$10:A5498)+1))&lt;=$D$5,$D$5-($D$5-(MAX($A$10:A5498)+1)),"")</f>
        <v/>
      </c>
      <c r="B5499" s="1" t="str">
        <f t="shared" si="1561"/>
        <v/>
      </c>
      <c r="C5499" s="1" t="str">
        <f t="shared" si="1562"/>
        <v/>
      </c>
      <c r="D5499" t="str">
        <f t="shared" si="1555"/>
        <v/>
      </c>
      <c r="E5499" t="str">
        <f t="shared" si="1556"/>
        <v/>
      </c>
      <c r="F5499" s="5" t="str">
        <f t="shared" si="1557"/>
        <v/>
      </c>
      <c r="G5499" s="5" t="str">
        <f t="shared" si="1560"/>
        <v/>
      </c>
      <c r="H5499" t="str">
        <f t="shared" si="1563"/>
        <v/>
      </c>
      <c r="I5499" t="str">
        <f t="shared" si="1564"/>
        <v/>
      </c>
      <c r="J5499" t="str">
        <f t="shared" si="1572"/>
        <v/>
      </c>
      <c r="K5499" t="str">
        <f t="shared" si="1565"/>
        <v/>
      </c>
      <c r="L5499" t="str">
        <f t="shared" si="1566"/>
        <v/>
      </c>
      <c r="M5499" t="str">
        <f t="shared" si="1558"/>
        <v/>
      </c>
      <c r="N5499" t="str">
        <f t="shared" si="1567"/>
        <v/>
      </c>
      <c r="O5499" t="str">
        <f t="shared" si="1559"/>
        <v/>
      </c>
      <c r="P5499" t="str">
        <f t="shared" si="1568"/>
        <v/>
      </c>
      <c r="Q5499" t="str">
        <f t="shared" si="1569"/>
        <v/>
      </c>
      <c r="R5499" t="str">
        <f t="shared" si="1570"/>
        <v/>
      </c>
      <c r="T5499" t="str">
        <f t="shared" si="1571"/>
        <v/>
      </c>
    </row>
    <row r="5500" spans="1:20" x14ac:dyDescent="0.3">
      <c r="A5500" t="str">
        <f>IF($D$5-($D$5-(MAX($A$10:A5499)+1))&lt;=$D$5,$D$5-($D$5-(MAX($A$10:A5499)+1)),"")</f>
        <v/>
      </c>
      <c r="B5500" s="1" t="str">
        <f t="shared" si="1561"/>
        <v/>
      </c>
      <c r="C5500" s="1" t="str">
        <f t="shared" si="1562"/>
        <v/>
      </c>
      <c r="D5500" t="str">
        <f t="shared" si="1555"/>
        <v/>
      </c>
      <c r="E5500" t="str">
        <f t="shared" si="1556"/>
        <v/>
      </c>
      <c r="F5500" s="5" t="str">
        <f t="shared" si="1557"/>
        <v/>
      </c>
      <c r="G5500" s="5" t="str">
        <f t="shared" si="1560"/>
        <v/>
      </c>
      <c r="H5500" t="str">
        <f t="shared" si="1563"/>
        <v/>
      </c>
      <c r="I5500" t="str">
        <f t="shared" si="1564"/>
        <v/>
      </c>
      <c r="J5500" t="str">
        <f t="shared" si="1572"/>
        <v/>
      </c>
      <c r="K5500" t="str">
        <f t="shared" si="1565"/>
        <v/>
      </c>
      <c r="L5500" t="str">
        <f t="shared" si="1566"/>
        <v/>
      </c>
      <c r="M5500" t="str">
        <f t="shared" si="1558"/>
        <v/>
      </c>
      <c r="N5500" t="str">
        <f t="shared" si="1567"/>
        <v/>
      </c>
      <c r="O5500" t="str">
        <f t="shared" si="1559"/>
        <v/>
      </c>
      <c r="P5500" t="str">
        <f t="shared" si="1568"/>
        <v/>
      </c>
      <c r="Q5500" t="str">
        <f t="shared" si="1569"/>
        <v/>
      </c>
      <c r="R5500" t="str">
        <f t="shared" si="1570"/>
        <v/>
      </c>
      <c r="T5500" t="str">
        <f t="shared" si="1571"/>
        <v/>
      </c>
    </row>
    <row r="5501" spans="1:20" x14ac:dyDescent="0.3">
      <c r="A5501" t="str">
        <f>IF($D$5-($D$5-(MAX($A$10:A5500)+1))&lt;=$D$5,$D$5-($D$5-(MAX($A$10:A5500)+1)),"")</f>
        <v/>
      </c>
      <c r="B5501" s="1" t="str">
        <f t="shared" si="1561"/>
        <v/>
      </c>
      <c r="C5501" s="1" t="str">
        <f t="shared" si="1562"/>
        <v/>
      </c>
      <c r="D5501" t="str">
        <f t="shared" si="1555"/>
        <v/>
      </c>
      <c r="E5501" t="str">
        <f t="shared" si="1556"/>
        <v/>
      </c>
      <c r="F5501" s="5" t="str">
        <f t="shared" si="1557"/>
        <v/>
      </c>
      <c r="G5501" s="5" t="str">
        <f t="shared" si="1560"/>
        <v/>
      </c>
      <c r="H5501" t="str">
        <f t="shared" si="1563"/>
        <v/>
      </c>
      <c r="I5501" t="str">
        <f t="shared" si="1564"/>
        <v/>
      </c>
      <c r="J5501" t="str">
        <f t="shared" si="1572"/>
        <v/>
      </c>
      <c r="K5501" t="str">
        <f t="shared" si="1565"/>
        <v/>
      </c>
      <c r="L5501" t="str">
        <f t="shared" si="1566"/>
        <v/>
      </c>
      <c r="M5501" t="str">
        <f t="shared" si="1558"/>
        <v/>
      </c>
      <c r="N5501" t="str">
        <f t="shared" si="1567"/>
        <v/>
      </c>
      <c r="O5501" t="str">
        <f t="shared" si="1559"/>
        <v/>
      </c>
      <c r="P5501" t="str">
        <f t="shared" si="1568"/>
        <v/>
      </c>
      <c r="Q5501" t="str">
        <f t="shared" si="1569"/>
        <v/>
      </c>
      <c r="R5501" t="str">
        <f t="shared" si="1570"/>
        <v/>
      </c>
      <c r="T5501" t="str">
        <f t="shared" si="1571"/>
        <v/>
      </c>
    </row>
    <row r="5502" spans="1:20" x14ac:dyDescent="0.3">
      <c r="A5502" t="str">
        <f>IF($D$5-($D$5-(MAX($A$10:A5501)+1))&lt;=$D$5,$D$5-($D$5-(MAX($A$10:A5501)+1)),"")</f>
        <v/>
      </c>
      <c r="B5502" s="1" t="str">
        <f t="shared" si="1561"/>
        <v/>
      </c>
      <c r="C5502" s="1" t="str">
        <f t="shared" si="1562"/>
        <v/>
      </c>
      <c r="D5502" t="str">
        <f t="shared" si="1555"/>
        <v/>
      </c>
      <c r="E5502" t="str">
        <f t="shared" si="1556"/>
        <v/>
      </c>
      <c r="F5502" s="5" t="str">
        <f t="shared" si="1557"/>
        <v/>
      </c>
      <c r="G5502" s="5" t="str">
        <f t="shared" si="1560"/>
        <v/>
      </c>
      <c r="H5502" t="str">
        <f t="shared" si="1563"/>
        <v/>
      </c>
      <c r="I5502" t="str">
        <f t="shared" si="1564"/>
        <v/>
      </c>
      <c r="J5502" t="str">
        <f t="shared" si="1572"/>
        <v/>
      </c>
      <c r="K5502" t="str">
        <f t="shared" si="1565"/>
        <v/>
      </c>
      <c r="L5502" t="str">
        <f t="shared" si="1566"/>
        <v/>
      </c>
      <c r="M5502" t="str">
        <f t="shared" si="1558"/>
        <v/>
      </c>
      <c r="N5502" t="str">
        <f t="shared" si="1567"/>
        <v/>
      </c>
      <c r="O5502" t="str">
        <f t="shared" si="1559"/>
        <v/>
      </c>
      <c r="P5502" t="str">
        <f t="shared" si="1568"/>
        <v/>
      </c>
      <c r="Q5502" t="str">
        <f t="shared" si="1569"/>
        <v/>
      </c>
      <c r="R5502" t="str">
        <f t="shared" si="1570"/>
        <v/>
      </c>
      <c r="T5502" t="str">
        <f t="shared" si="1571"/>
        <v/>
      </c>
    </row>
    <row r="5503" spans="1:20" x14ac:dyDescent="0.3">
      <c r="A5503" t="str">
        <f>IF($D$5-($D$5-(MAX($A$10:A5502)+1))&lt;=$D$5,$D$5-($D$5-(MAX($A$10:A5502)+1)),"")</f>
        <v/>
      </c>
      <c r="B5503" s="1" t="str">
        <f t="shared" si="1561"/>
        <v/>
      </c>
      <c r="C5503" s="1" t="str">
        <f t="shared" si="1562"/>
        <v/>
      </c>
      <c r="D5503" t="str">
        <f t="shared" si="1555"/>
        <v/>
      </c>
      <c r="E5503" t="str">
        <f t="shared" si="1556"/>
        <v/>
      </c>
      <c r="F5503" s="5" t="str">
        <f t="shared" si="1557"/>
        <v/>
      </c>
      <c r="G5503" s="5" t="str">
        <f t="shared" si="1560"/>
        <v/>
      </c>
      <c r="H5503" t="str">
        <f t="shared" si="1563"/>
        <v/>
      </c>
      <c r="I5503" t="str">
        <f t="shared" si="1564"/>
        <v/>
      </c>
      <c r="J5503" t="str">
        <f t="shared" si="1572"/>
        <v/>
      </c>
      <c r="K5503" t="str">
        <f t="shared" si="1565"/>
        <v/>
      </c>
      <c r="L5503" t="str">
        <f t="shared" si="1566"/>
        <v/>
      </c>
      <c r="M5503" t="str">
        <f t="shared" si="1558"/>
        <v/>
      </c>
      <c r="N5503" t="str">
        <f t="shared" si="1567"/>
        <v/>
      </c>
      <c r="O5503" t="str">
        <f t="shared" si="1559"/>
        <v/>
      </c>
      <c r="P5503" t="str">
        <f t="shared" si="1568"/>
        <v/>
      </c>
      <c r="Q5503" t="str">
        <f t="shared" si="1569"/>
        <v/>
      </c>
      <c r="R5503" t="str">
        <f t="shared" si="1570"/>
        <v/>
      </c>
      <c r="T5503" t="str">
        <f t="shared" si="1571"/>
        <v/>
      </c>
    </row>
    <row r="5504" spans="1:20" x14ac:dyDescent="0.3">
      <c r="A5504" t="str">
        <f>IF($D$5-($D$5-(MAX($A$10:A5503)+1))&lt;=$D$5,$D$5-($D$5-(MAX($A$10:A5503)+1)),"")</f>
        <v/>
      </c>
      <c r="B5504" s="1" t="str">
        <f t="shared" si="1561"/>
        <v/>
      </c>
      <c r="C5504" s="1" t="str">
        <f t="shared" si="1562"/>
        <v/>
      </c>
      <c r="D5504" t="str">
        <f t="shared" si="1555"/>
        <v/>
      </c>
      <c r="E5504" t="str">
        <f t="shared" si="1556"/>
        <v/>
      </c>
      <c r="F5504" s="5" t="str">
        <f t="shared" si="1557"/>
        <v/>
      </c>
      <c r="G5504" s="5" t="str">
        <f t="shared" si="1560"/>
        <v/>
      </c>
      <c r="H5504" t="str">
        <f t="shared" si="1563"/>
        <v/>
      </c>
      <c r="I5504" t="str">
        <f t="shared" si="1564"/>
        <v/>
      </c>
      <c r="J5504" t="str">
        <f t="shared" si="1572"/>
        <v/>
      </c>
      <c r="K5504" t="str">
        <f t="shared" si="1565"/>
        <v/>
      </c>
      <c r="L5504" t="str">
        <f t="shared" si="1566"/>
        <v/>
      </c>
      <c r="M5504" t="str">
        <f t="shared" si="1558"/>
        <v/>
      </c>
      <c r="N5504" t="str">
        <f t="shared" si="1567"/>
        <v/>
      </c>
      <c r="O5504" t="str">
        <f t="shared" si="1559"/>
        <v/>
      </c>
      <c r="P5504" t="str">
        <f t="shared" si="1568"/>
        <v/>
      </c>
      <c r="Q5504" t="str">
        <f t="shared" si="1569"/>
        <v/>
      </c>
      <c r="R5504" t="str">
        <f t="shared" si="1570"/>
        <v/>
      </c>
      <c r="T5504" t="str">
        <f t="shared" si="1571"/>
        <v/>
      </c>
    </row>
    <row r="5505" spans="1:20" x14ac:dyDescent="0.3">
      <c r="A5505" t="str">
        <f>IF($D$5-($D$5-(MAX($A$10:A5504)+1))&lt;=$D$5,$D$5-($D$5-(MAX($A$10:A5504)+1)),"")</f>
        <v/>
      </c>
      <c r="B5505" s="1" t="str">
        <f t="shared" si="1561"/>
        <v/>
      </c>
      <c r="C5505" s="1" t="str">
        <f t="shared" si="1562"/>
        <v/>
      </c>
      <c r="D5505" t="str">
        <f t="shared" si="1555"/>
        <v/>
      </c>
      <c r="E5505" t="str">
        <f t="shared" si="1556"/>
        <v/>
      </c>
      <c r="F5505" s="5" t="str">
        <f t="shared" si="1557"/>
        <v/>
      </c>
      <c r="G5505" s="5" t="str">
        <f t="shared" si="1560"/>
        <v/>
      </c>
      <c r="H5505" t="str">
        <f t="shared" si="1563"/>
        <v/>
      </c>
      <c r="I5505" t="str">
        <f t="shared" si="1564"/>
        <v/>
      </c>
      <c r="J5505" t="str">
        <f t="shared" si="1572"/>
        <v/>
      </c>
      <c r="K5505" t="str">
        <f t="shared" si="1565"/>
        <v/>
      </c>
      <c r="L5505" t="str">
        <f t="shared" si="1566"/>
        <v/>
      </c>
      <c r="M5505" t="str">
        <f t="shared" si="1558"/>
        <v/>
      </c>
      <c r="N5505" t="str">
        <f t="shared" si="1567"/>
        <v/>
      </c>
      <c r="O5505" t="str">
        <f t="shared" si="1559"/>
        <v/>
      </c>
      <c r="P5505" t="str">
        <f t="shared" si="1568"/>
        <v/>
      </c>
      <c r="Q5505" t="str">
        <f t="shared" si="1569"/>
        <v/>
      </c>
      <c r="R5505" t="str">
        <f t="shared" si="1570"/>
        <v/>
      </c>
      <c r="T5505" t="str">
        <f t="shared" si="1571"/>
        <v/>
      </c>
    </row>
    <row r="5506" spans="1:20" x14ac:dyDescent="0.3">
      <c r="A5506" t="str">
        <f>IF($D$5-($D$5-(MAX($A$10:A5505)+1))&lt;=$D$5,$D$5-($D$5-(MAX($A$10:A5505)+1)),"")</f>
        <v/>
      </c>
      <c r="B5506" s="1" t="str">
        <f t="shared" si="1561"/>
        <v/>
      </c>
      <c r="C5506" s="1" t="str">
        <f t="shared" si="1562"/>
        <v/>
      </c>
      <c r="D5506" t="str">
        <f t="shared" si="1555"/>
        <v/>
      </c>
      <c r="E5506" t="str">
        <f t="shared" si="1556"/>
        <v/>
      </c>
      <c r="F5506" s="5" t="str">
        <f t="shared" si="1557"/>
        <v/>
      </c>
      <c r="G5506" s="5" t="str">
        <f t="shared" si="1560"/>
        <v/>
      </c>
      <c r="H5506" t="str">
        <f t="shared" si="1563"/>
        <v/>
      </c>
      <c r="I5506" t="str">
        <f t="shared" si="1564"/>
        <v/>
      </c>
      <c r="J5506" t="str">
        <f t="shared" si="1572"/>
        <v/>
      </c>
      <c r="K5506" t="str">
        <f t="shared" si="1565"/>
        <v/>
      </c>
      <c r="L5506" t="str">
        <f t="shared" si="1566"/>
        <v/>
      </c>
      <c r="M5506" t="str">
        <f t="shared" si="1558"/>
        <v/>
      </c>
      <c r="N5506" t="str">
        <f t="shared" si="1567"/>
        <v/>
      </c>
      <c r="O5506" t="str">
        <f t="shared" si="1559"/>
        <v/>
      </c>
      <c r="P5506" t="str">
        <f t="shared" si="1568"/>
        <v/>
      </c>
      <c r="Q5506" t="str">
        <f t="shared" si="1569"/>
        <v/>
      </c>
      <c r="R5506" t="str">
        <f t="shared" si="1570"/>
        <v/>
      </c>
      <c r="T5506" t="str">
        <f t="shared" si="1571"/>
        <v/>
      </c>
    </row>
    <row r="5507" spans="1:20" x14ac:dyDescent="0.3">
      <c r="A5507" t="str">
        <f>IF($D$5-($D$5-(MAX($A$10:A5506)+1))&lt;=$D$5,$D$5-($D$5-(MAX($A$10:A5506)+1)),"")</f>
        <v/>
      </c>
      <c r="B5507" s="1" t="str">
        <f t="shared" si="1561"/>
        <v/>
      </c>
      <c r="C5507" s="1" t="str">
        <f t="shared" si="1562"/>
        <v/>
      </c>
      <c r="D5507" t="str">
        <f t="shared" si="1555"/>
        <v/>
      </c>
      <c r="E5507" t="str">
        <f t="shared" si="1556"/>
        <v/>
      </c>
      <c r="F5507" s="5" t="str">
        <f t="shared" si="1557"/>
        <v/>
      </c>
      <c r="G5507" s="5" t="str">
        <f t="shared" si="1560"/>
        <v/>
      </c>
      <c r="H5507" t="str">
        <f t="shared" si="1563"/>
        <v/>
      </c>
      <c r="I5507" t="str">
        <f t="shared" si="1564"/>
        <v/>
      </c>
      <c r="J5507" t="str">
        <f t="shared" si="1572"/>
        <v/>
      </c>
      <c r="K5507" t="str">
        <f t="shared" si="1565"/>
        <v/>
      </c>
      <c r="L5507" t="str">
        <f t="shared" si="1566"/>
        <v/>
      </c>
      <c r="M5507" t="str">
        <f t="shared" si="1558"/>
        <v/>
      </c>
      <c r="N5507" t="str">
        <f t="shared" si="1567"/>
        <v/>
      </c>
      <c r="O5507" t="str">
        <f t="shared" si="1559"/>
        <v/>
      </c>
      <c r="P5507" t="str">
        <f t="shared" si="1568"/>
        <v/>
      </c>
      <c r="Q5507" t="str">
        <f t="shared" si="1569"/>
        <v/>
      </c>
      <c r="R5507" t="str">
        <f t="shared" si="1570"/>
        <v/>
      </c>
      <c r="T5507" t="str">
        <f t="shared" si="1571"/>
        <v/>
      </c>
    </row>
    <row r="5508" spans="1:20" x14ac:dyDescent="0.3">
      <c r="A5508" t="str">
        <f>IF($D$5-($D$5-(MAX($A$10:A5507)+1))&lt;=$D$5,$D$5-($D$5-(MAX($A$10:A5507)+1)),"")</f>
        <v/>
      </c>
      <c r="B5508" s="1" t="str">
        <f t="shared" si="1561"/>
        <v/>
      </c>
      <c r="C5508" s="1" t="str">
        <f t="shared" si="1562"/>
        <v/>
      </c>
      <c r="D5508" t="str">
        <f t="shared" si="1555"/>
        <v/>
      </c>
      <c r="E5508" t="str">
        <f t="shared" si="1556"/>
        <v/>
      </c>
      <c r="F5508" s="5" t="str">
        <f t="shared" si="1557"/>
        <v/>
      </c>
      <c r="G5508" s="5" t="str">
        <f t="shared" si="1560"/>
        <v/>
      </c>
      <c r="H5508" t="str">
        <f t="shared" si="1563"/>
        <v/>
      </c>
      <c r="I5508" t="str">
        <f t="shared" si="1564"/>
        <v/>
      </c>
      <c r="J5508" t="str">
        <f t="shared" si="1572"/>
        <v/>
      </c>
      <c r="K5508" t="str">
        <f t="shared" si="1565"/>
        <v/>
      </c>
      <c r="L5508" t="str">
        <f t="shared" si="1566"/>
        <v/>
      </c>
      <c r="M5508" t="str">
        <f t="shared" si="1558"/>
        <v/>
      </c>
      <c r="N5508" t="str">
        <f t="shared" si="1567"/>
        <v/>
      </c>
      <c r="O5508" t="str">
        <f t="shared" si="1559"/>
        <v/>
      </c>
      <c r="P5508" t="str">
        <f t="shared" si="1568"/>
        <v/>
      </c>
      <c r="Q5508" t="str">
        <f t="shared" si="1569"/>
        <v/>
      </c>
      <c r="R5508" t="str">
        <f t="shared" si="1570"/>
        <v/>
      </c>
      <c r="T5508" t="str">
        <f t="shared" si="1571"/>
        <v/>
      </c>
    </row>
    <row r="5509" spans="1:20" x14ac:dyDescent="0.3">
      <c r="A5509" t="str">
        <f>IF($D$5-($D$5-(MAX($A$10:A5508)+1))&lt;=$D$5,$D$5-($D$5-(MAX($A$10:A5508)+1)),"")</f>
        <v/>
      </c>
      <c r="B5509" s="1" t="str">
        <f t="shared" si="1561"/>
        <v/>
      </c>
      <c r="C5509" s="1" t="str">
        <f t="shared" si="1562"/>
        <v/>
      </c>
      <c r="D5509" t="str">
        <f t="shared" si="1555"/>
        <v/>
      </c>
      <c r="E5509" t="str">
        <f t="shared" si="1556"/>
        <v/>
      </c>
      <c r="F5509" s="5" t="str">
        <f t="shared" si="1557"/>
        <v/>
      </c>
      <c r="G5509" s="5" t="str">
        <f t="shared" si="1560"/>
        <v/>
      </c>
      <c r="H5509" t="str">
        <f t="shared" si="1563"/>
        <v/>
      </c>
      <c r="I5509" t="str">
        <f t="shared" si="1564"/>
        <v/>
      </c>
      <c r="J5509" t="str">
        <f t="shared" si="1572"/>
        <v/>
      </c>
      <c r="K5509" t="str">
        <f t="shared" si="1565"/>
        <v/>
      </c>
      <c r="L5509" t="str">
        <f t="shared" si="1566"/>
        <v/>
      </c>
      <c r="M5509" t="str">
        <f t="shared" si="1558"/>
        <v/>
      </c>
      <c r="N5509" t="str">
        <f t="shared" si="1567"/>
        <v/>
      </c>
      <c r="O5509" t="str">
        <f t="shared" si="1559"/>
        <v/>
      </c>
      <c r="P5509" t="str">
        <f t="shared" si="1568"/>
        <v/>
      </c>
      <c r="Q5509" t="str">
        <f t="shared" si="1569"/>
        <v/>
      </c>
      <c r="R5509" t="str">
        <f t="shared" si="1570"/>
        <v/>
      </c>
      <c r="T5509" t="str">
        <f t="shared" si="1571"/>
        <v/>
      </c>
    </row>
    <row r="5510" spans="1:20" x14ac:dyDescent="0.3">
      <c r="A5510" t="str">
        <f>IF($D$5-($D$5-(MAX($A$10:A5509)+1))&lt;=$D$5,$D$5-($D$5-(MAX($A$10:A5509)+1)),"")</f>
        <v/>
      </c>
      <c r="B5510" s="1" t="str">
        <f t="shared" si="1561"/>
        <v/>
      </c>
      <c r="C5510" s="1" t="str">
        <f t="shared" si="1562"/>
        <v/>
      </c>
      <c r="D5510" t="str">
        <f t="shared" si="1555"/>
        <v/>
      </c>
      <c r="E5510" t="str">
        <f t="shared" si="1556"/>
        <v/>
      </c>
      <c r="F5510" s="5" t="str">
        <f t="shared" si="1557"/>
        <v/>
      </c>
      <c r="G5510" s="5" t="str">
        <f t="shared" si="1560"/>
        <v/>
      </c>
      <c r="H5510" t="str">
        <f t="shared" si="1563"/>
        <v/>
      </c>
      <c r="I5510" t="str">
        <f t="shared" si="1564"/>
        <v/>
      </c>
      <c r="J5510" t="str">
        <f t="shared" si="1572"/>
        <v/>
      </c>
      <c r="K5510" t="str">
        <f t="shared" si="1565"/>
        <v/>
      </c>
      <c r="L5510" t="str">
        <f t="shared" si="1566"/>
        <v/>
      </c>
      <c r="M5510" t="str">
        <f t="shared" si="1558"/>
        <v/>
      </c>
      <c r="N5510" t="str">
        <f t="shared" si="1567"/>
        <v/>
      </c>
      <c r="O5510" t="str">
        <f t="shared" si="1559"/>
        <v/>
      </c>
      <c r="P5510" t="str">
        <f t="shared" si="1568"/>
        <v/>
      </c>
      <c r="Q5510" t="str">
        <f t="shared" si="1569"/>
        <v/>
      </c>
      <c r="R5510" t="str">
        <f t="shared" si="1570"/>
        <v/>
      </c>
      <c r="T5510" t="str">
        <f t="shared" si="1571"/>
        <v/>
      </c>
    </row>
    <row r="5511" spans="1:20" x14ac:dyDescent="0.3">
      <c r="A5511" t="str">
        <f>IF($D$5-($D$5-(MAX($A$10:A5510)+1))&lt;=$D$5,$D$5-($D$5-(MAX($A$10:A5510)+1)),"")</f>
        <v/>
      </c>
      <c r="B5511" s="1" t="str">
        <f t="shared" si="1561"/>
        <v/>
      </c>
      <c r="C5511" s="1" t="str">
        <f t="shared" si="1562"/>
        <v/>
      </c>
      <c r="D5511" t="str">
        <f t="shared" si="1555"/>
        <v/>
      </c>
      <c r="E5511" t="str">
        <f t="shared" si="1556"/>
        <v/>
      </c>
      <c r="F5511" s="5" t="str">
        <f t="shared" si="1557"/>
        <v/>
      </c>
      <c r="G5511" s="5" t="str">
        <f t="shared" si="1560"/>
        <v/>
      </c>
      <c r="H5511" t="str">
        <f t="shared" si="1563"/>
        <v/>
      </c>
      <c r="I5511" t="str">
        <f t="shared" si="1564"/>
        <v/>
      </c>
      <c r="J5511" t="str">
        <f t="shared" si="1572"/>
        <v/>
      </c>
      <c r="K5511" t="str">
        <f t="shared" si="1565"/>
        <v/>
      </c>
      <c r="L5511" t="str">
        <f t="shared" si="1566"/>
        <v/>
      </c>
      <c r="M5511" t="str">
        <f t="shared" si="1558"/>
        <v/>
      </c>
      <c r="N5511" t="str">
        <f t="shared" si="1567"/>
        <v/>
      </c>
      <c r="O5511" t="str">
        <f t="shared" si="1559"/>
        <v/>
      </c>
      <c r="P5511" t="str">
        <f t="shared" si="1568"/>
        <v/>
      </c>
      <c r="Q5511" t="str">
        <f t="shared" si="1569"/>
        <v/>
      </c>
      <c r="R5511" t="str">
        <f t="shared" si="1570"/>
        <v/>
      </c>
      <c r="T5511" t="str">
        <f t="shared" si="1571"/>
        <v/>
      </c>
    </row>
    <row r="5512" spans="1:20" x14ac:dyDescent="0.3">
      <c r="A5512" t="str">
        <f>IF($D$5-($D$5-(MAX($A$10:A5511)+1))&lt;=$D$5,$D$5-($D$5-(MAX($A$10:A5511)+1)),"")</f>
        <v/>
      </c>
      <c r="B5512" s="1" t="str">
        <f t="shared" si="1561"/>
        <v/>
      </c>
      <c r="C5512" s="1" t="str">
        <f t="shared" si="1562"/>
        <v/>
      </c>
      <c r="D5512" t="str">
        <f t="shared" si="1555"/>
        <v/>
      </c>
      <c r="E5512" t="str">
        <f t="shared" si="1556"/>
        <v/>
      </c>
      <c r="F5512" s="5" t="str">
        <f t="shared" si="1557"/>
        <v/>
      </c>
      <c r="G5512" s="5" t="str">
        <f t="shared" si="1560"/>
        <v/>
      </c>
      <c r="H5512" t="str">
        <f t="shared" si="1563"/>
        <v/>
      </c>
      <c r="I5512" t="str">
        <f t="shared" si="1564"/>
        <v/>
      </c>
      <c r="J5512" t="str">
        <f t="shared" si="1572"/>
        <v/>
      </c>
      <c r="K5512" t="str">
        <f t="shared" si="1565"/>
        <v/>
      </c>
      <c r="L5512" t="str">
        <f t="shared" si="1566"/>
        <v/>
      </c>
      <c r="M5512" t="str">
        <f t="shared" si="1558"/>
        <v/>
      </c>
      <c r="N5512" t="str">
        <f t="shared" si="1567"/>
        <v/>
      </c>
      <c r="O5512" t="str">
        <f t="shared" si="1559"/>
        <v/>
      </c>
      <c r="P5512" t="str">
        <f t="shared" si="1568"/>
        <v/>
      </c>
      <c r="Q5512" t="str">
        <f t="shared" si="1569"/>
        <v/>
      </c>
      <c r="R5512" t="str">
        <f t="shared" si="1570"/>
        <v/>
      </c>
      <c r="T5512" t="str">
        <f t="shared" si="1571"/>
        <v/>
      </c>
    </row>
    <row r="5513" spans="1:20" x14ac:dyDescent="0.3">
      <c r="A5513" t="str">
        <f>IF($D$5-($D$5-(MAX($A$10:A5512)+1))&lt;=$D$5,$D$5-($D$5-(MAX($A$10:A5512)+1)),"")</f>
        <v/>
      </c>
      <c r="B5513" s="1" t="str">
        <f t="shared" si="1561"/>
        <v/>
      </c>
      <c r="C5513" s="1" t="str">
        <f t="shared" si="1562"/>
        <v/>
      </c>
      <c r="D5513" t="str">
        <f t="shared" si="1555"/>
        <v/>
      </c>
      <c r="E5513" t="str">
        <f t="shared" si="1556"/>
        <v/>
      </c>
      <c r="F5513" s="5" t="str">
        <f t="shared" si="1557"/>
        <v/>
      </c>
      <c r="G5513" s="5" t="str">
        <f t="shared" si="1560"/>
        <v/>
      </c>
      <c r="H5513" t="str">
        <f t="shared" si="1563"/>
        <v/>
      </c>
      <c r="I5513" t="str">
        <f t="shared" si="1564"/>
        <v/>
      </c>
      <c r="J5513" t="str">
        <f t="shared" si="1572"/>
        <v/>
      </c>
      <c r="K5513" t="str">
        <f t="shared" si="1565"/>
        <v/>
      </c>
      <c r="L5513" t="str">
        <f t="shared" si="1566"/>
        <v/>
      </c>
      <c r="M5513" t="str">
        <f t="shared" si="1558"/>
        <v/>
      </c>
      <c r="N5513" t="str">
        <f t="shared" si="1567"/>
        <v/>
      </c>
      <c r="O5513" t="str">
        <f t="shared" si="1559"/>
        <v/>
      </c>
      <c r="P5513" t="str">
        <f t="shared" si="1568"/>
        <v/>
      </c>
      <c r="Q5513" t="str">
        <f t="shared" si="1569"/>
        <v/>
      </c>
      <c r="R5513" t="str">
        <f t="shared" si="1570"/>
        <v/>
      </c>
      <c r="T5513" t="str">
        <f t="shared" si="1571"/>
        <v/>
      </c>
    </row>
    <row r="5514" spans="1:20" x14ac:dyDescent="0.3">
      <c r="A5514" t="str">
        <f>IF($D$5-($D$5-(MAX($A$10:A5513)+1))&lt;=$D$5,$D$5-($D$5-(MAX($A$10:A5513)+1)),"")</f>
        <v/>
      </c>
      <c r="B5514" s="1" t="str">
        <f t="shared" si="1561"/>
        <v/>
      </c>
      <c r="C5514" s="1" t="str">
        <f t="shared" si="1562"/>
        <v/>
      </c>
      <c r="D5514" t="str">
        <f t="shared" si="1555"/>
        <v/>
      </c>
      <c r="E5514" t="str">
        <f t="shared" si="1556"/>
        <v/>
      </c>
      <c r="F5514" s="5" t="str">
        <f t="shared" si="1557"/>
        <v/>
      </c>
      <c r="G5514" s="5" t="str">
        <f t="shared" si="1560"/>
        <v/>
      </c>
      <c r="H5514" t="str">
        <f t="shared" si="1563"/>
        <v/>
      </c>
      <c r="I5514" t="str">
        <f t="shared" si="1564"/>
        <v/>
      </c>
      <c r="J5514" t="str">
        <f t="shared" si="1572"/>
        <v/>
      </c>
      <c r="K5514" t="str">
        <f t="shared" si="1565"/>
        <v/>
      </c>
      <c r="L5514" t="str">
        <f t="shared" si="1566"/>
        <v/>
      </c>
      <c r="M5514" t="str">
        <f t="shared" si="1558"/>
        <v/>
      </c>
      <c r="N5514" t="str">
        <f t="shared" si="1567"/>
        <v/>
      </c>
      <c r="O5514" t="str">
        <f t="shared" si="1559"/>
        <v/>
      </c>
      <c r="P5514" t="str">
        <f t="shared" si="1568"/>
        <v/>
      </c>
      <c r="Q5514" t="str">
        <f t="shared" si="1569"/>
        <v/>
      </c>
      <c r="R5514" t="str">
        <f t="shared" si="1570"/>
        <v/>
      </c>
      <c r="T5514" t="str">
        <f t="shared" si="1571"/>
        <v/>
      </c>
    </row>
    <row r="5515" spans="1:20" x14ac:dyDescent="0.3">
      <c r="A5515" t="str">
        <f>IF($D$5-($D$5-(MAX($A$10:A5514)+1))&lt;=$D$5,$D$5-($D$5-(MAX($A$10:A5514)+1)),"")</f>
        <v/>
      </c>
      <c r="B5515" s="1" t="str">
        <f t="shared" si="1561"/>
        <v/>
      </c>
      <c r="C5515" s="1" t="str">
        <f t="shared" si="1562"/>
        <v/>
      </c>
      <c r="D5515" t="str">
        <f t="shared" si="1555"/>
        <v/>
      </c>
      <c r="E5515" t="str">
        <f t="shared" si="1556"/>
        <v/>
      </c>
      <c r="F5515" s="5" t="str">
        <f t="shared" si="1557"/>
        <v/>
      </c>
      <c r="G5515" s="5" t="str">
        <f t="shared" si="1560"/>
        <v/>
      </c>
      <c r="H5515" t="str">
        <f t="shared" si="1563"/>
        <v/>
      </c>
      <c r="I5515" t="str">
        <f t="shared" si="1564"/>
        <v/>
      </c>
      <c r="J5515" t="str">
        <f t="shared" si="1572"/>
        <v/>
      </c>
      <c r="K5515" t="str">
        <f t="shared" si="1565"/>
        <v/>
      </c>
      <c r="L5515" t="str">
        <f t="shared" si="1566"/>
        <v/>
      </c>
      <c r="M5515" t="str">
        <f t="shared" si="1558"/>
        <v/>
      </c>
      <c r="N5515" t="str">
        <f t="shared" si="1567"/>
        <v/>
      </c>
      <c r="O5515" t="str">
        <f t="shared" si="1559"/>
        <v/>
      </c>
      <c r="P5515" t="str">
        <f t="shared" si="1568"/>
        <v/>
      </c>
      <c r="Q5515" t="str">
        <f t="shared" si="1569"/>
        <v/>
      </c>
      <c r="R5515" t="str">
        <f t="shared" si="1570"/>
        <v/>
      </c>
      <c r="T5515" t="str">
        <f t="shared" si="1571"/>
        <v/>
      </c>
    </row>
    <row r="5516" spans="1:20" x14ac:dyDescent="0.3">
      <c r="A5516" t="str">
        <f>IF($D$5-($D$5-(MAX($A$10:A5515)+1))&lt;=$D$5,$D$5-($D$5-(MAX($A$10:A5515)+1)),"")</f>
        <v/>
      </c>
      <c r="B5516" s="1" t="str">
        <f t="shared" si="1561"/>
        <v/>
      </c>
      <c r="C5516" s="1" t="str">
        <f t="shared" si="1562"/>
        <v/>
      </c>
      <c r="D5516" t="str">
        <f t="shared" si="1555"/>
        <v/>
      </c>
      <c r="E5516" t="str">
        <f t="shared" si="1556"/>
        <v/>
      </c>
      <c r="F5516" s="5" t="str">
        <f t="shared" si="1557"/>
        <v/>
      </c>
      <c r="G5516" s="5" t="str">
        <f t="shared" si="1560"/>
        <v/>
      </c>
      <c r="H5516" t="str">
        <f t="shared" si="1563"/>
        <v/>
      </c>
      <c r="I5516" t="str">
        <f t="shared" si="1564"/>
        <v/>
      </c>
      <c r="J5516" t="str">
        <f t="shared" si="1572"/>
        <v/>
      </c>
      <c r="K5516" t="str">
        <f t="shared" si="1565"/>
        <v/>
      </c>
      <c r="L5516" t="str">
        <f t="shared" si="1566"/>
        <v/>
      </c>
      <c r="M5516" t="str">
        <f t="shared" si="1558"/>
        <v/>
      </c>
      <c r="N5516" t="str">
        <f t="shared" si="1567"/>
        <v/>
      </c>
      <c r="O5516" t="str">
        <f t="shared" si="1559"/>
        <v/>
      </c>
      <c r="P5516" t="str">
        <f t="shared" si="1568"/>
        <v/>
      </c>
      <c r="Q5516" t="str">
        <f t="shared" si="1569"/>
        <v/>
      </c>
      <c r="R5516" t="str">
        <f t="shared" si="1570"/>
        <v/>
      </c>
      <c r="T5516" t="str">
        <f t="shared" si="1571"/>
        <v/>
      </c>
    </row>
    <row r="5517" spans="1:20" x14ac:dyDescent="0.3">
      <c r="A5517" t="str">
        <f>IF($D$5-($D$5-(MAX($A$10:A5516)+1))&lt;=$D$5,$D$5-($D$5-(MAX($A$10:A5516)+1)),"")</f>
        <v/>
      </c>
      <c r="B5517" s="1" t="str">
        <f t="shared" si="1561"/>
        <v/>
      </c>
      <c r="C5517" s="1" t="str">
        <f t="shared" si="1562"/>
        <v/>
      </c>
      <c r="D5517" t="str">
        <f t="shared" ref="D5517:D5580" si="1573">IF($A5517="","",IF($G$3="Yes",LEFT($C5517,6),IF($B5517&lt;=$G5516,$D5516,IF(AND($B5516=$G5516,$E5516&lt;$D$6),$D5516+1,$D5516+(101-$D$6)))))</f>
        <v/>
      </c>
      <c r="E5517" t="str">
        <f t="shared" ref="E5517:E5580" si="1574">IF($A5517="","",IF($G$3="Yes",MONTH($B5517),VALUE(RIGHT($D5517,2))))</f>
        <v/>
      </c>
      <c r="F5517" s="5" t="str">
        <f t="shared" ref="F5517:F5580" si="1575">IF($A5517="","",IF($G$3="yes",EOMONTH($B5517,-1)+1,IF($J$2="yes",EOMONTH($B5517,-1)+1,IF($G5515&lt;$B5517,$B5517,$F5515))))</f>
        <v/>
      </c>
      <c r="G5517" s="5" t="str">
        <f t="shared" si="1560"/>
        <v/>
      </c>
      <c r="H5517" t="str">
        <f t="shared" si="1563"/>
        <v/>
      </c>
      <c r="I5517" t="str">
        <f t="shared" si="1564"/>
        <v/>
      </c>
      <c r="J5517" t="str">
        <f t="shared" si="1572"/>
        <v/>
      </c>
      <c r="K5517" t="str">
        <f t="shared" si="1565"/>
        <v/>
      </c>
      <c r="L5517" t="str">
        <f t="shared" si="1566"/>
        <v/>
      </c>
      <c r="M5517" t="str">
        <f t="shared" ref="M5517:M5580" si="1576">IF($A5517="","",IF($G$3="yes",WEEKNUM($B5517),IF($H5517&gt;$H5516,1,IF($O5517&lt;&gt;$D$2,$M5516,$M5516+1))))</f>
        <v/>
      </c>
      <c r="N5517" t="str">
        <f t="shared" si="1567"/>
        <v/>
      </c>
      <c r="O5517" t="str">
        <f t="shared" ref="O5517:O5580" si="1577">TEXT($B5517,"Dddd")</f>
        <v/>
      </c>
      <c r="P5517" t="str">
        <f t="shared" si="1568"/>
        <v/>
      </c>
      <c r="Q5517" t="str">
        <f t="shared" si="1569"/>
        <v/>
      </c>
      <c r="R5517" t="str">
        <f t="shared" si="1570"/>
        <v/>
      </c>
      <c r="T5517" t="str">
        <f t="shared" si="1571"/>
        <v/>
      </c>
    </row>
    <row r="5518" spans="1:20" x14ac:dyDescent="0.3">
      <c r="A5518" t="str">
        <f>IF($D$5-($D$5-(MAX($A$10:A5517)+1))&lt;=$D$5,$D$5-($D$5-(MAX($A$10:A5517)+1)),"")</f>
        <v/>
      </c>
      <c r="B5518" s="1" t="str">
        <f t="shared" si="1561"/>
        <v/>
      </c>
      <c r="C5518" s="1" t="str">
        <f t="shared" si="1562"/>
        <v/>
      </c>
      <c r="D5518" t="str">
        <f t="shared" si="1573"/>
        <v/>
      </c>
      <c r="E5518" t="str">
        <f t="shared" si="1574"/>
        <v/>
      </c>
      <c r="F5518" s="5" t="str">
        <f t="shared" si="1575"/>
        <v/>
      </c>
      <c r="G5518" s="5" t="str">
        <f t="shared" ref="G5518:G5581" si="1578">IF($A5518="","",(IF($G$3="yes",EOMONTH($B5518,0),IF($J$2="yes",EOMONTH($B5518,0),IF($E5518&lt;=
MOD(DATE(YEAR($B5518),12,31)-DATE(YEAR($B5518),1,1)+1,$D$6),$F5518+ROUNDUP((DATE(YEAR($B5518),12,31)-DATE(YEAR($B5518),1,1)+1)/$D$6,0)-1,$F5518+ROUNDDOWN((DATE(YEAR($B5518),12,31)-DATE(YEAR($B5518),1,1)+1)/$D$6,0)-1)))))</f>
        <v/>
      </c>
      <c r="H5518" t="str">
        <f t="shared" si="1563"/>
        <v/>
      </c>
      <c r="I5518" t="str">
        <f t="shared" si="1564"/>
        <v/>
      </c>
      <c r="J5518" t="str">
        <f t="shared" si="1572"/>
        <v/>
      </c>
      <c r="K5518" t="str">
        <f t="shared" si="1565"/>
        <v/>
      </c>
      <c r="L5518" t="str">
        <f t="shared" si="1566"/>
        <v/>
      </c>
      <c r="M5518" t="str">
        <f t="shared" si="1576"/>
        <v/>
      </c>
      <c r="N5518" t="str">
        <f t="shared" si="1567"/>
        <v/>
      </c>
      <c r="O5518" t="str">
        <f t="shared" si="1577"/>
        <v/>
      </c>
      <c r="P5518" t="str">
        <f t="shared" si="1568"/>
        <v/>
      </c>
      <c r="Q5518" t="str">
        <f t="shared" si="1569"/>
        <v/>
      </c>
      <c r="R5518" t="str">
        <f t="shared" si="1570"/>
        <v/>
      </c>
      <c r="T5518" t="str">
        <f t="shared" si="1571"/>
        <v/>
      </c>
    </row>
    <row r="5519" spans="1:20" x14ac:dyDescent="0.3">
      <c r="A5519" t="str">
        <f>IF($D$5-($D$5-(MAX($A$10:A5518)+1))&lt;=$D$5,$D$5-($D$5-(MAX($A$10:A5518)+1)),"")</f>
        <v/>
      </c>
      <c r="B5519" s="1" t="str">
        <f t="shared" ref="B5519:B5582" si="1579">IF($A5519="","",$D$3+$A5519)</f>
        <v/>
      </c>
      <c r="C5519" s="1" t="str">
        <f t="shared" ref="C5519:C5582" si="1580">IF($A5519="","",TEXT($D$3+$A5519,"yyyymmdd"))</f>
        <v/>
      </c>
      <c r="D5519" t="str">
        <f t="shared" si="1573"/>
        <v/>
      </c>
      <c r="E5519" t="str">
        <f t="shared" si="1574"/>
        <v/>
      </c>
      <c r="F5519" s="5" t="str">
        <f t="shared" si="1575"/>
        <v/>
      </c>
      <c r="G5519" s="5" t="str">
        <f t="shared" si="1578"/>
        <v/>
      </c>
      <c r="H5519" t="str">
        <f t="shared" ref="H5519:H5582" si="1581">IF($A5519="","",IF($G$3="Yes",LEFT($C5519,4),LEFT($D5519,4)))</f>
        <v/>
      </c>
      <c r="I5519" t="str">
        <f t="shared" ref="I5519:I5582" si="1582">IF($A5519="","","Yr - "&amp;H5519)</f>
        <v/>
      </c>
      <c r="J5519" t="str">
        <f t="shared" si="1572"/>
        <v/>
      </c>
      <c r="K5519" t="str">
        <f t="shared" ref="K5519:K5582" si="1583">IF($A5519="","","Qtr - "&amp;J5519)</f>
        <v/>
      </c>
      <c r="L5519" t="str">
        <f t="shared" ref="L5519:L5582" si="1584">IF($A5519="","",IF($G$3="Yes",TEXT($B5519,"Mmmm"),TEXT($F5519,"Mmmm")))</f>
        <v/>
      </c>
      <c r="M5519" t="str">
        <f t="shared" si="1576"/>
        <v/>
      </c>
      <c r="N5519" t="str">
        <f t="shared" ref="N5519:N5582" si="1585">IF($A5519="","","Wk - "&amp;M5519)</f>
        <v/>
      </c>
      <c r="O5519" t="str">
        <f t="shared" si="1577"/>
        <v/>
      </c>
      <c r="P5519" t="str">
        <f t="shared" ref="P5519:P5582" si="1586">IF($A5519="","",LEFT(C5519,4))</f>
        <v/>
      </c>
      <c r="Q5519" t="str">
        <f t="shared" ref="Q5519:Q5582" si="1587">IF($A5519="","",MONTH($B5519))</f>
        <v/>
      </c>
      <c r="R5519" t="str">
        <f t="shared" ref="R5519:R5582" si="1588">IF($A5519="","",WEEKDAY(B5519))</f>
        <v/>
      </c>
      <c r="T5519" t="str">
        <f t="shared" ref="T5519:T5582" si="1589">IF($A5519="","","select '"&amp;C5519&amp;"' as [MemberId],'"&amp;D5519&amp;"' as [FYPeriod],'"&amp;E5519&amp;"' as [FYPeriodInYear],'"&amp;TEXT(F5519,"yyyy-mm-dd")&amp;"' as [PeriodStart],'"&amp;TEXT(G5519,"yyyy-mm-dd")&amp;"' as [PeriodEnd],'"&amp;H5519&amp;"' as [FYYear],'"&amp;I5519&amp;"' as [FYYearLabel],'"&amp;J5519&amp;"' as [FYQuarter],'"&amp;K5519&amp;"' as [FYQuarterLabel],'"&amp;L5519&amp;"' as [FYMonthLabel],'"&amp;M5519&amp;"' as [FYWeek],'"&amp;N5519&amp;"' as [FYWeekLabel],'"&amp;O5519&amp;"' as [Day],'"&amp;P5519&amp;"' as [CalendarYear],'"&amp;Q5519&amp;"' as [CalendarMonth],'"&amp;R5519&amp;"' as [CalendarDay],Null as [Entity]"&amp;IF(A5520="",""," union all"))</f>
        <v/>
      </c>
    </row>
    <row r="5520" spans="1:20" x14ac:dyDescent="0.3">
      <c r="A5520" t="str">
        <f>IF($D$5-($D$5-(MAX($A$10:A5519)+1))&lt;=$D$5,$D$5-($D$5-(MAX($A$10:A5519)+1)),"")</f>
        <v/>
      </c>
      <c r="B5520" s="1" t="str">
        <f t="shared" si="1579"/>
        <v/>
      </c>
      <c r="C5520" s="1" t="str">
        <f t="shared" si="1580"/>
        <v/>
      </c>
      <c r="D5520" t="str">
        <f t="shared" si="1573"/>
        <v/>
      </c>
      <c r="E5520" t="str">
        <f t="shared" si="1574"/>
        <v/>
      </c>
      <c r="F5520" s="5" t="str">
        <f t="shared" si="1575"/>
        <v/>
      </c>
      <c r="G5520" s="5" t="str">
        <f t="shared" si="1578"/>
        <v/>
      </c>
      <c r="H5520" t="str">
        <f t="shared" si="1581"/>
        <v/>
      </c>
      <c r="I5520" t="str">
        <f t="shared" si="1582"/>
        <v/>
      </c>
      <c r="J5520" t="str">
        <f t="shared" si="1572"/>
        <v/>
      </c>
      <c r="K5520" t="str">
        <f t="shared" si="1583"/>
        <v/>
      </c>
      <c r="L5520" t="str">
        <f t="shared" si="1584"/>
        <v/>
      </c>
      <c r="M5520" t="str">
        <f t="shared" si="1576"/>
        <v/>
      </c>
      <c r="N5520" t="str">
        <f t="shared" si="1585"/>
        <v/>
      </c>
      <c r="O5520" t="str">
        <f t="shared" si="1577"/>
        <v/>
      </c>
      <c r="P5520" t="str">
        <f t="shared" si="1586"/>
        <v/>
      </c>
      <c r="Q5520" t="str">
        <f t="shared" si="1587"/>
        <v/>
      </c>
      <c r="R5520" t="str">
        <f t="shared" si="1588"/>
        <v/>
      </c>
      <c r="T5520" t="str">
        <f t="shared" si="1589"/>
        <v/>
      </c>
    </row>
    <row r="5521" spans="1:20" x14ac:dyDescent="0.3">
      <c r="A5521" t="str">
        <f>IF($D$5-($D$5-(MAX($A$10:A5520)+1))&lt;=$D$5,$D$5-($D$5-(MAX($A$10:A5520)+1)),"")</f>
        <v/>
      </c>
      <c r="B5521" s="1" t="str">
        <f t="shared" si="1579"/>
        <v/>
      </c>
      <c r="C5521" s="1" t="str">
        <f t="shared" si="1580"/>
        <v/>
      </c>
      <c r="D5521" t="str">
        <f t="shared" si="1573"/>
        <v/>
      </c>
      <c r="E5521" t="str">
        <f t="shared" si="1574"/>
        <v/>
      </c>
      <c r="F5521" s="5" t="str">
        <f t="shared" si="1575"/>
        <v/>
      </c>
      <c r="G5521" s="5" t="str">
        <f t="shared" si="1578"/>
        <v/>
      </c>
      <c r="H5521" t="str">
        <f t="shared" si="1581"/>
        <v/>
      </c>
      <c r="I5521" t="str">
        <f t="shared" si="1582"/>
        <v/>
      </c>
      <c r="J5521" t="str">
        <f t="shared" si="1572"/>
        <v/>
      </c>
      <c r="K5521" t="str">
        <f t="shared" si="1583"/>
        <v/>
      </c>
      <c r="L5521" t="str">
        <f t="shared" si="1584"/>
        <v/>
      </c>
      <c r="M5521" t="str">
        <f t="shared" si="1576"/>
        <v/>
      </c>
      <c r="N5521" t="str">
        <f t="shared" si="1585"/>
        <v/>
      </c>
      <c r="O5521" t="str">
        <f t="shared" si="1577"/>
        <v/>
      </c>
      <c r="P5521" t="str">
        <f t="shared" si="1586"/>
        <v/>
      </c>
      <c r="Q5521" t="str">
        <f t="shared" si="1587"/>
        <v/>
      </c>
      <c r="R5521" t="str">
        <f t="shared" si="1588"/>
        <v/>
      </c>
      <c r="T5521" t="str">
        <f t="shared" si="1589"/>
        <v/>
      </c>
    </row>
    <row r="5522" spans="1:20" x14ac:dyDescent="0.3">
      <c r="A5522" t="str">
        <f>IF($D$5-($D$5-(MAX($A$10:A5521)+1))&lt;=$D$5,$D$5-($D$5-(MAX($A$10:A5521)+1)),"")</f>
        <v/>
      </c>
      <c r="B5522" s="1" t="str">
        <f t="shared" si="1579"/>
        <v/>
      </c>
      <c r="C5522" s="1" t="str">
        <f t="shared" si="1580"/>
        <v/>
      </c>
      <c r="D5522" t="str">
        <f t="shared" si="1573"/>
        <v/>
      </c>
      <c r="E5522" t="str">
        <f t="shared" si="1574"/>
        <v/>
      </c>
      <c r="F5522" s="5" t="str">
        <f t="shared" si="1575"/>
        <v/>
      </c>
      <c r="G5522" s="5" t="str">
        <f t="shared" si="1578"/>
        <v/>
      </c>
      <c r="H5522" t="str">
        <f t="shared" si="1581"/>
        <v/>
      </c>
      <c r="I5522" t="str">
        <f t="shared" si="1582"/>
        <v/>
      </c>
      <c r="J5522" t="str">
        <f t="shared" si="1572"/>
        <v/>
      </c>
      <c r="K5522" t="str">
        <f t="shared" si="1583"/>
        <v/>
      </c>
      <c r="L5522" t="str">
        <f t="shared" si="1584"/>
        <v/>
      </c>
      <c r="M5522" t="str">
        <f t="shared" si="1576"/>
        <v/>
      </c>
      <c r="N5522" t="str">
        <f t="shared" si="1585"/>
        <v/>
      </c>
      <c r="O5522" t="str">
        <f t="shared" si="1577"/>
        <v/>
      </c>
      <c r="P5522" t="str">
        <f t="shared" si="1586"/>
        <v/>
      </c>
      <c r="Q5522" t="str">
        <f t="shared" si="1587"/>
        <v/>
      </c>
      <c r="R5522" t="str">
        <f t="shared" si="1588"/>
        <v/>
      </c>
      <c r="T5522" t="str">
        <f t="shared" si="1589"/>
        <v/>
      </c>
    </row>
    <row r="5523" spans="1:20" x14ac:dyDescent="0.3">
      <c r="A5523" t="str">
        <f>IF($D$5-($D$5-(MAX($A$10:A5522)+1))&lt;=$D$5,$D$5-($D$5-(MAX($A$10:A5522)+1)),"")</f>
        <v/>
      </c>
      <c r="B5523" s="1" t="str">
        <f t="shared" si="1579"/>
        <v/>
      </c>
      <c r="C5523" s="1" t="str">
        <f t="shared" si="1580"/>
        <v/>
      </c>
      <c r="D5523" t="str">
        <f t="shared" si="1573"/>
        <v/>
      </c>
      <c r="E5523" t="str">
        <f t="shared" si="1574"/>
        <v/>
      </c>
      <c r="F5523" s="5" t="str">
        <f t="shared" si="1575"/>
        <v/>
      </c>
      <c r="G5523" s="5" t="str">
        <f t="shared" si="1578"/>
        <v/>
      </c>
      <c r="H5523" t="str">
        <f t="shared" si="1581"/>
        <v/>
      </c>
      <c r="I5523" t="str">
        <f t="shared" si="1582"/>
        <v/>
      </c>
      <c r="J5523" t="str">
        <f t="shared" si="1572"/>
        <v/>
      </c>
      <c r="K5523" t="str">
        <f t="shared" si="1583"/>
        <v/>
      </c>
      <c r="L5523" t="str">
        <f t="shared" si="1584"/>
        <v/>
      </c>
      <c r="M5523" t="str">
        <f t="shared" si="1576"/>
        <v/>
      </c>
      <c r="N5523" t="str">
        <f t="shared" si="1585"/>
        <v/>
      </c>
      <c r="O5523" t="str">
        <f t="shared" si="1577"/>
        <v/>
      </c>
      <c r="P5523" t="str">
        <f t="shared" si="1586"/>
        <v/>
      </c>
      <c r="Q5523" t="str">
        <f t="shared" si="1587"/>
        <v/>
      </c>
      <c r="R5523" t="str">
        <f t="shared" si="1588"/>
        <v/>
      </c>
      <c r="T5523" t="str">
        <f t="shared" si="1589"/>
        <v/>
      </c>
    </row>
    <row r="5524" spans="1:20" x14ac:dyDescent="0.3">
      <c r="A5524" t="str">
        <f>IF($D$5-($D$5-(MAX($A$10:A5523)+1))&lt;=$D$5,$D$5-($D$5-(MAX($A$10:A5523)+1)),"")</f>
        <v/>
      </c>
      <c r="B5524" s="1" t="str">
        <f t="shared" si="1579"/>
        <v/>
      </c>
      <c r="C5524" s="1" t="str">
        <f t="shared" si="1580"/>
        <v/>
      </c>
      <c r="D5524" t="str">
        <f t="shared" si="1573"/>
        <v/>
      </c>
      <c r="E5524" t="str">
        <f t="shared" si="1574"/>
        <v/>
      </c>
      <c r="F5524" s="5" t="str">
        <f t="shared" si="1575"/>
        <v/>
      </c>
      <c r="G5524" s="5" t="str">
        <f t="shared" si="1578"/>
        <v/>
      </c>
      <c r="H5524" t="str">
        <f t="shared" si="1581"/>
        <v/>
      </c>
      <c r="I5524" t="str">
        <f t="shared" si="1582"/>
        <v/>
      </c>
      <c r="J5524" t="str">
        <f t="shared" si="1572"/>
        <v/>
      </c>
      <c r="K5524" t="str">
        <f t="shared" si="1583"/>
        <v/>
      </c>
      <c r="L5524" t="str">
        <f t="shared" si="1584"/>
        <v/>
      </c>
      <c r="M5524" t="str">
        <f t="shared" si="1576"/>
        <v/>
      </c>
      <c r="N5524" t="str">
        <f t="shared" si="1585"/>
        <v/>
      </c>
      <c r="O5524" t="str">
        <f t="shared" si="1577"/>
        <v/>
      </c>
      <c r="P5524" t="str">
        <f t="shared" si="1586"/>
        <v/>
      </c>
      <c r="Q5524" t="str">
        <f t="shared" si="1587"/>
        <v/>
      </c>
      <c r="R5524" t="str">
        <f t="shared" si="1588"/>
        <v/>
      </c>
      <c r="T5524" t="str">
        <f t="shared" si="1589"/>
        <v/>
      </c>
    </row>
    <row r="5525" spans="1:20" x14ac:dyDescent="0.3">
      <c r="A5525" t="str">
        <f>IF($D$5-($D$5-(MAX($A$10:A5524)+1))&lt;=$D$5,$D$5-($D$5-(MAX($A$10:A5524)+1)),"")</f>
        <v/>
      </c>
      <c r="B5525" s="1" t="str">
        <f t="shared" si="1579"/>
        <v/>
      </c>
      <c r="C5525" s="1" t="str">
        <f t="shared" si="1580"/>
        <v/>
      </c>
      <c r="D5525" t="str">
        <f t="shared" si="1573"/>
        <v/>
      </c>
      <c r="E5525" t="str">
        <f t="shared" si="1574"/>
        <v/>
      </c>
      <c r="F5525" s="5" t="str">
        <f t="shared" si="1575"/>
        <v/>
      </c>
      <c r="G5525" s="5" t="str">
        <f t="shared" si="1578"/>
        <v/>
      </c>
      <c r="H5525" t="str">
        <f t="shared" si="1581"/>
        <v/>
      </c>
      <c r="I5525" t="str">
        <f t="shared" si="1582"/>
        <v/>
      </c>
      <c r="J5525" t="str">
        <f t="shared" si="1572"/>
        <v/>
      </c>
      <c r="K5525" t="str">
        <f t="shared" si="1583"/>
        <v/>
      </c>
      <c r="L5525" t="str">
        <f t="shared" si="1584"/>
        <v/>
      </c>
      <c r="M5525" t="str">
        <f t="shared" si="1576"/>
        <v/>
      </c>
      <c r="N5525" t="str">
        <f t="shared" si="1585"/>
        <v/>
      </c>
      <c r="O5525" t="str">
        <f t="shared" si="1577"/>
        <v/>
      </c>
      <c r="P5525" t="str">
        <f t="shared" si="1586"/>
        <v/>
      </c>
      <c r="Q5525" t="str">
        <f t="shared" si="1587"/>
        <v/>
      </c>
      <c r="R5525" t="str">
        <f t="shared" si="1588"/>
        <v/>
      </c>
      <c r="T5525" t="str">
        <f t="shared" si="1589"/>
        <v/>
      </c>
    </row>
    <row r="5526" spans="1:20" x14ac:dyDescent="0.3">
      <c r="A5526" t="str">
        <f>IF($D$5-($D$5-(MAX($A$10:A5525)+1))&lt;=$D$5,$D$5-($D$5-(MAX($A$10:A5525)+1)),"")</f>
        <v/>
      </c>
      <c r="B5526" s="1" t="str">
        <f t="shared" si="1579"/>
        <v/>
      </c>
      <c r="C5526" s="1" t="str">
        <f t="shared" si="1580"/>
        <v/>
      </c>
      <c r="D5526" t="str">
        <f t="shared" si="1573"/>
        <v/>
      </c>
      <c r="E5526" t="str">
        <f t="shared" si="1574"/>
        <v/>
      </c>
      <c r="F5526" s="5" t="str">
        <f t="shared" si="1575"/>
        <v/>
      </c>
      <c r="G5526" s="5" t="str">
        <f t="shared" si="1578"/>
        <v/>
      </c>
      <c r="H5526" t="str">
        <f t="shared" si="1581"/>
        <v/>
      </c>
      <c r="I5526" t="str">
        <f t="shared" si="1582"/>
        <v/>
      </c>
      <c r="J5526" t="str">
        <f t="shared" si="1572"/>
        <v/>
      </c>
      <c r="K5526" t="str">
        <f t="shared" si="1583"/>
        <v/>
      </c>
      <c r="L5526" t="str">
        <f t="shared" si="1584"/>
        <v/>
      </c>
      <c r="M5526" t="str">
        <f t="shared" si="1576"/>
        <v/>
      </c>
      <c r="N5526" t="str">
        <f t="shared" si="1585"/>
        <v/>
      </c>
      <c r="O5526" t="str">
        <f t="shared" si="1577"/>
        <v/>
      </c>
      <c r="P5526" t="str">
        <f t="shared" si="1586"/>
        <v/>
      </c>
      <c r="Q5526" t="str">
        <f t="shared" si="1587"/>
        <v/>
      </c>
      <c r="R5526" t="str">
        <f t="shared" si="1588"/>
        <v/>
      </c>
      <c r="T5526" t="str">
        <f t="shared" si="1589"/>
        <v/>
      </c>
    </row>
    <row r="5527" spans="1:20" x14ac:dyDescent="0.3">
      <c r="A5527" t="str">
        <f>IF($D$5-($D$5-(MAX($A$10:A5526)+1))&lt;=$D$5,$D$5-($D$5-(MAX($A$10:A5526)+1)),"")</f>
        <v/>
      </c>
      <c r="B5527" s="1" t="str">
        <f t="shared" si="1579"/>
        <v/>
      </c>
      <c r="C5527" s="1" t="str">
        <f t="shared" si="1580"/>
        <v/>
      </c>
      <c r="D5527" t="str">
        <f t="shared" si="1573"/>
        <v/>
      </c>
      <c r="E5527" t="str">
        <f t="shared" si="1574"/>
        <v/>
      </c>
      <c r="F5527" s="5" t="str">
        <f t="shared" si="1575"/>
        <v/>
      </c>
      <c r="G5527" s="5" t="str">
        <f t="shared" si="1578"/>
        <v/>
      </c>
      <c r="H5527" t="str">
        <f t="shared" si="1581"/>
        <v/>
      </c>
      <c r="I5527" t="str">
        <f t="shared" si="1582"/>
        <v/>
      </c>
      <c r="J5527" t="str">
        <f t="shared" si="1572"/>
        <v/>
      </c>
      <c r="K5527" t="str">
        <f t="shared" si="1583"/>
        <v/>
      </c>
      <c r="L5527" t="str">
        <f t="shared" si="1584"/>
        <v/>
      </c>
      <c r="M5527" t="str">
        <f t="shared" si="1576"/>
        <v/>
      </c>
      <c r="N5527" t="str">
        <f t="shared" si="1585"/>
        <v/>
      </c>
      <c r="O5527" t="str">
        <f t="shared" si="1577"/>
        <v/>
      </c>
      <c r="P5527" t="str">
        <f t="shared" si="1586"/>
        <v/>
      </c>
      <c r="Q5527" t="str">
        <f t="shared" si="1587"/>
        <v/>
      </c>
      <c r="R5527" t="str">
        <f t="shared" si="1588"/>
        <v/>
      </c>
      <c r="T5527" t="str">
        <f t="shared" si="1589"/>
        <v/>
      </c>
    </row>
    <row r="5528" spans="1:20" x14ac:dyDescent="0.3">
      <c r="A5528" t="str">
        <f>IF($D$5-($D$5-(MAX($A$10:A5527)+1))&lt;=$D$5,$D$5-($D$5-(MAX($A$10:A5527)+1)),"")</f>
        <v/>
      </c>
      <c r="B5528" s="1" t="str">
        <f t="shared" si="1579"/>
        <v/>
      </c>
      <c r="C5528" s="1" t="str">
        <f t="shared" si="1580"/>
        <v/>
      </c>
      <c r="D5528" t="str">
        <f t="shared" si="1573"/>
        <v/>
      </c>
      <c r="E5528" t="str">
        <f t="shared" si="1574"/>
        <v/>
      </c>
      <c r="F5528" s="5" t="str">
        <f t="shared" si="1575"/>
        <v/>
      </c>
      <c r="G5528" s="5" t="str">
        <f t="shared" si="1578"/>
        <v/>
      </c>
      <c r="H5528" t="str">
        <f t="shared" si="1581"/>
        <v/>
      </c>
      <c r="I5528" t="str">
        <f t="shared" si="1582"/>
        <v/>
      </c>
      <c r="J5528" t="str">
        <f t="shared" si="1572"/>
        <v/>
      </c>
      <c r="K5528" t="str">
        <f t="shared" si="1583"/>
        <v/>
      </c>
      <c r="L5528" t="str">
        <f t="shared" si="1584"/>
        <v/>
      </c>
      <c r="M5528" t="str">
        <f t="shared" si="1576"/>
        <v/>
      </c>
      <c r="N5528" t="str">
        <f t="shared" si="1585"/>
        <v/>
      </c>
      <c r="O5528" t="str">
        <f t="shared" si="1577"/>
        <v/>
      </c>
      <c r="P5528" t="str">
        <f t="shared" si="1586"/>
        <v/>
      </c>
      <c r="Q5528" t="str">
        <f t="shared" si="1587"/>
        <v/>
      </c>
      <c r="R5528" t="str">
        <f t="shared" si="1588"/>
        <v/>
      </c>
      <c r="T5528" t="str">
        <f t="shared" si="1589"/>
        <v/>
      </c>
    </row>
    <row r="5529" spans="1:20" x14ac:dyDescent="0.3">
      <c r="A5529" t="str">
        <f>IF($D$5-($D$5-(MAX($A$10:A5528)+1))&lt;=$D$5,$D$5-($D$5-(MAX($A$10:A5528)+1)),"")</f>
        <v/>
      </c>
      <c r="B5529" s="1" t="str">
        <f t="shared" si="1579"/>
        <v/>
      </c>
      <c r="C5529" s="1" t="str">
        <f t="shared" si="1580"/>
        <v/>
      </c>
      <c r="D5529" t="str">
        <f t="shared" si="1573"/>
        <v/>
      </c>
      <c r="E5529" t="str">
        <f t="shared" si="1574"/>
        <v/>
      </c>
      <c r="F5529" s="5" t="str">
        <f t="shared" si="1575"/>
        <v/>
      </c>
      <c r="G5529" s="5" t="str">
        <f t="shared" si="1578"/>
        <v/>
      </c>
      <c r="H5529" t="str">
        <f t="shared" si="1581"/>
        <v/>
      </c>
      <c r="I5529" t="str">
        <f t="shared" si="1582"/>
        <v/>
      </c>
      <c r="J5529" t="str">
        <f t="shared" si="1572"/>
        <v/>
      </c>
      <c r="K5529" t="str">
        <f t="shared" si="1583"/>
        <v/>
      </c>
      <c r="L5529" t="str">
        <f t="shared" si="1584"/>
        <v/>
      </c>
      <c r="M5529" t="str">
        <f t="shared" si="1576"/>
        <v/>
      </c>
      <c r="N5529" t="str">
        <f t="shared" si="1585"/>
        <v/>
      </c>
      <c r="O5529" t="str">
        <f t="shared" si="1577"/>
        <v/>
      </c>
      <c r="P5529" t="str">
        <f t="shared" si="1586"/>
        <v/>
      </c>
      <c r="Q5529" t="str">
        <f t="shared" si="1587"/>
        <v/>
      </c>
      <c r="R5529" t="str">
        <f t="shared" si="1588"/>
        <v/>
      </c>
      <c r="T5529" t="str">
        <f t="shared" si="1589"/>
        <v/>
      </c>
    </row>
    <row r="5530" spans="1:20" x14ac:dyDescent="0.3">
      <c r="A5530" t="str">
        <f>IF($D$5-($D$5-(MAX($A$10:A5529)+1))&lt;=$D$5,$D$5-($D$5-(MAX($A$10:A5529)+1)),"")</f>
        <v/>
      </c>
      <c r="B5530" s="1" t="str">
        <f t="shared" si="1579"/>
        <v/>
      </c>
      <c r="C5530" s="1" t="str">
        <f t="shared" si="1580"/>
        <v/>
      </c>
      <c r="D5530" t="str">
        <f t="shared" si="1573"/>
        <v/>
      </c>
      <c r="E5530" t="str">
        <f t="shared" si="1574"/>
        <v/>
      </c>
      <c r="F5530" s="5" t="str">
        <f t="shared" si="1575"/>
        <v/>
      </c>
      <c r="G5530" s="5" t="str">
        <f t="shared" si="1578"/>
        <v/>
      </c>
      <c r="H5530" t="str">
        <f t="shared" si="1581"/>
        <v/>
      </c>
      <c r="I5530" t="str">
        <f t="shared" si="1582"/>
        <v/>
      </c>
      <c r="J5530" t="str">
        <f t="shared" si="1572"/>
        <v/>
      </c>
      <c r="K5530" t="str">
        <f t="shared" si="1583"/>
        <v/>
      </c>
      <c r="L5530" t="str">
        <f t="shared" si="1584"/>
        <v/>
      </c>
      <c r="M5530" t="str">
        <f t="shared" si="1576"/>
        <v/>
      </c>
      <c r="N5530" t="str">
        <f t="shared" si="1585"/>
        <v/>
      </c>
      <c r="O5530" t="str">
        <f t="shared" si="1577"/>
        <v/>
      </c>
      <c r="P5530" t="str">
        <f t="shared" si="1586"/>
        <v/>
      </c>
      <c r="Q5530" t="str">
        <f t="shared" si="1587"/>
        <v/>
      </c>
      <c r="R5530" t="str">
        <f t="shared" si="1588"/>
        <v/>
      </c>
      <c r="T5530" t="str">
        <f t="shared" si="1589"/>
        <v/>
      </c>
    </row>
    <row r="5531" spans="1:20" x14ac:dyDescent="0.3">
      <c r="A5531" t="str">
        <f>IF($D$5-($D$5-(MAX($A$10:A5530)+1))&lt;=$D$5,$D$5-($D$5-(MAX($A$10:A5530)+1)),"")</f>
        <v/>
      </c>
      <c r="B5531" s="1" t="str">
        <f t="shared" si="1579"/>
        <v/>
      </c>
      <c r="C5531" s="1" t="str">
        <f t="shared" si="1580"/>
        <v/>
      </c>
      <c r="D5531" t="str">
        <f t="shared" si="1573"/>
        <v/>
      </c>
      <c r="E5531" t="str">
        <f t="shared" si="1574"/>
        <v/>
      </c>
      <c r="F5531" s="5" t="str">
        <f t="shared" si="1575"/>
        <v/>
      </c>
      <c r="G5531" s="5" t="str">
        <f t="shared" si="1578"/>
        <v/>
      </c>
      <c r="H5531" t="str">
        <f t="shared" si="1581"/>
        <v/>
      </c>
      <c r="I5531" t="str">
        <f t="shared" si="1582"/>
        <v/>
      </c>
      <c r="J5531" t="str">
        <f t="shared" si="1572"/>
        <v/>
      </c>
      <c r="K5531" t="str">
        <f t="shared" si="1583"/>
        <v/>
      </c>
      <c r="L5531" t="str">
        <f t="shared" si="1584"/>
        <v/>
      </c>
      <c r="M5531" t="str">
        <f t="shared" si="1576"/>
        <v/>
      </c>
      <c r="N5531" t="str">
        <f t="shared" si="1585"/>
        <v/>
      </c>
      <c r="O5531" t="str">
        <f t="shared" si="1577"/>
        <v/>
      </c>
      <c r="P5531" t="str">
        <f t="shared" si="1586"/>
        <v/>
      </c>
      <c r="Q5531" t="str">
        <f t="shared" si="1587"/>
        <v/>
      </c>
      <c r="R5531" t="str">
        <f t="shared" si="1588"/>
        <v/>
      </c>
      <c r="T5531" t="str">
        <f t="shared" si="1589"/>
        <v/>
      </c>
    </row>
    <row r="5532" spans="1:20" x14ac:dyDescent="0.3">
      <c r="A5532" t="str">
        <f>IF($D$5-($D$5-(MAX($A$10:A5531)+1))&lt;=$D$5,$D$5-($D$5-(MAX($A$10:A5531)+1)),"")</f>
        <v/>
      </c>
      <c r="B5532" s="1" t="str">
        <f t="shared" si="1579"/>
        <v/>
      </c>
      <c r="C5532" s="1" t="str">
        <f t="shared" si="1580"/>
        <v/>
      </c>
      <c r="D5532" t="str">
        <f t="shared" si="1573"/>
        <v/>
      </c>
      <c r="E5532" t="str">
        <f t="shared" si="1574"/>
        <v/>
      </c>
      <c r="F5532" s="5" t="str">
        <f t="shared" si="1575"/>
        <v/>
      </c>
      <c r="G5532" s="5" t="str">
        <f t="shared" si="1578"/>
        <v/>
      </c>
      <c r="H5532" t="str">
        <f t="shared" si="1581"/>
        <v/>
      </c>
      <c r="I5532" t="str">
        <f t="shared" si="1582"/>
        <v/>
      </c>
      <c r="J5532" t="str">
        <f t="shared" si="1572"/>
        <v/>
      </c>
      <c r="K5532" t="str">
        <f t="shared" si="1583"/>
        <v/>
      </c>
      <c r="L5532" t="str">
        <f t="shared" si="1584"/>
        <v/>
      </c>
      <c r="M5532" t="str">
        <f t="shared" si="1576"/>
        <v/>
      </c>
      <c r="N5532" t="str">
        <f t="shared" si="1585"/>
        <v/>
      </c>
      <c r="O5532" t="str">
        <f t="shared" si="1577"/>
        <v/>
      </c>
      <c r="P5532" t="str">
        <f t="shared" si="1586"/>
        <v/>
      </c>
      <c r="Q5532" t="str">
        <f t="shared" si="1587"/>
        <v/>
      </c>
      <c r="R5532" t="str">
        <f t="shared" si="1588"/>
        <v/>
      </c>
      <c r="T5532" t="str">
        <f t="shared" si="1589"/>
        <v/>
      </c>
    </row>
    <row r="5533" spans="1:20" x14ac:dyDescent="0.3">
      <c r="A5533" t="str">
        <f>IF($D$5-($D$5-(MAX($A$10:A5532)+1))&lt;=$D$5,$D$5-($D$5-(MAX($A$10:A5532)+1)),"")</f>
        <v/>
      </c>
      <c r="B5533" s="1" t="str">
        <f t="shared" si="1579"/>
        <v/>
      </c>
      <c r="C5533" s="1" t="str">
        <f t="shared" si="1580"/>
        <v/>
      </c>
      <c r="D5533" t="str">
        <f t="shared" si="1573"/>
        <v/>
      </c>
      <c r="E5533" t="str">
        <f t="shared" si="1574"/>
        <v/>
      </c>
      <c r="F5533" s="5" t="str">
        <f t="shared" si="1575"/>
        <v/>
      </c>
      <c r="G5533" s="5" t="str">
        <f t="shared" si="1578"/>
        <v/>
      </c>
      <c r="H5533" t="str">
        <f t="shared" si="1581"/>
        <v/>
      </c>
      <c r="I5533" t="str">
        <f t="shared" si="1582"/>
        <v/>
      </c>
      <c r="J5533" t="str">
        <f t="shared" si="1572"/>
        <v/>
      </c>
      <c r="K5533" t="str">
        <f t="shared" si="1583"/>
        <v/>
      </c>
      <c r="L5533" t="str">
        <f t="shared" si="1584"/>
        <v/>
      </c>
      <c r="M5533" t="str">
        <f t="shared" si="1576"/>
        <v/>
      </c>
      <c r="N5533" t="str">
        <f t="shared" si="1585"/>
        <v/>
      </c>
      <c r="O5533" t="str">
        <f t="shared" si="1577"/>
        <v/>
      </c>
      <c r="P5533" t="str">
        <f t="shared" si="1586"/>
        <v/>
      </c>
      <c r="Q5533" t="str">
        <f t="shared" si="1587"/>
        <v/>
      </c>
      <c r="R5533" t="str">
        <f t="shared" si="1588"/>
        <v/>
      </c>
      <c r="T5533" t="str">
        <f t="shared" si="1589"/>
        <v/>
      </c>
    </row>
    <row r="5534" spans="1:20" x14ac:dyDescent="0.3">
      <c r="A5534" t="str">
        <f>IF($D$5-($D$5-(MAX($A$10:A5533)+1))&lt;=$D$5,$D$5-($D$5-(MAX($A$10:A5533)+1)),"")</f>
        <v/>
      </c>
      <c r="B5534" s="1" t="str">
        <f t="shared" si="1579"/>
        <v/>
      </c>
      <c r="C5534" s="1" t="str">
        <f t="shared" si="1580"/>
        <v/>
      </c>
      <c r="D5534" t="str">
        <f t="shared" si="1573"/>
        <v/>
      </c>
      <c r="E5534" t="str">
        <f t="shared" si="1574"/>
        <v/>
      </c>
      <c r="F5534" s="5" t="str">
        <f t="shared" si="1575"/>
        <v/>
      </c>
      <c r="G5534" s="5" t="str">
        <f t="shared" si="1578"/>
        <v/>
      </c>
      <c r="H5534" t="str">
        <f t="shared" si="1581"/>
        <v/>
      </c>
      <c r="I5534" t="str">
        <f t="shared" si="1582"/>
        <v/>
      </c>
      <c r="J5534" t="str">
        <f t="shared" si="1572"/>
        <v/>
      </c>
      <c r="K5534" t="str">
        <f t="shared" si="1583"/>
        <v/>
      </c>
      <c r="L5534" t="str">
        <f t="shared" si="1584"/>
        <v/>
      </c>
      <c r="M5534" t="str">
        <f t="shared" si="1576"/>
        <v/>
      </c>
      <c r="N5534" t="str">
        <f t="shared" si="1585"/>
        <v/>
      </c>
      <c r="O5534" t="str">
        <f t="shared" si="1577"/>
        <v/>
      </c>
      <c r="P5534" t="str">
        <f t="shared" si="1586"/>
        <v/>
      </c>
      <c r="Q5534" t="str">
        <f t="shared" si="1587"/>
        <v/>
      </c>
      <c r="R5534" t="str">
        <f t="shared" si="1588"/>
        <v/>
      </c>
      <c r="T5534" t="str">
        <f t="shared" si="1589"/>
        <v/>
      </c>
    </row>
    <row r="5535" spans="1:20" x14ac:dyDescent="0.3">
      <c r="A5535" t="str">
        <f>IF($D$5-($D$5-(MAX($A$10:A5534)+1))&lt;=$D$5,$D$5-($D$5-(MAX($A$10:A5534)+1)),"")</f>
        <v/>
      </c>
      <c r="B5535" s="1" t="str">
        <f t="shared" si="1579"/>
        <v/>
      </c>
      <c r="C5535" s="1" t="str">
        <f t="shared" si="1580"/>
        <v/>
      </c>
      <c r="D5535" t="str">
        <f t="shared" si="1573"/>
        <v/>
      </c>
      <c r="E5535" t="str">
        <f t="shared" si="1574"/>
        <v/>
      </c>
      <c r="F5535" s="5" t="str">
        <f t="shared" si="1575"/>
        <v/>
      </c>
      <c r="G5535" s="5" t="str">
        <f t="shared" si="1578"/>
        <v/>
      </c>
      <c r="H5535" t="str">
        <f t="shared" si="1581"/>
        <v/>
      </c>
      <c r="I5535" t="str">
        <f t="shared" si="1582"/>
        <v/>
      </c>
      <c r="J5535" t="str">
        <f t="shared" si="1572"/>
        <v/>
      </c>
      <c r="K5535" t="str">
        <f t="shared" si="1583"/>
        <v/>
      </c>
      <c r="L5535" t="str">
        <f t="shared" si="1584"/>
        <v/>
      </c>
      <c r="M5535" t="str">
        <f t="shared" si="1576"/>
        <v/>
      </c>
      <c r="N5535" t="str">
        <f t="shared" si="1585"/>
        <v/>
      </c>
      <c r="O5535" t="str">
        <f t="shared" si="1577"/>
        <v/>
      </c>
      <c r="P5535" t="str">
        <f t="shared" si="1586"/>
        <v/>
      </c>
      <c r="Q5535" t="str">
        <f t="shared" si="1587"/>
        <v/>
      </c>
      <c r="R5535" t="str">
        <f t="shared" si="1588"/>
        <v/>
      </c>
      <c r="T5535" t="str">
        <f t="shared" si="1589"/>
        <v/>
      </c>
    </row>
    <row r="5536" spans="1:20" x14ac:dyDescent="0.3">
      <c r="A5536" t="str">
        <f>IF($D$5-($D$5-(MAX($A$10:A5535)+1))&lt;=$D$5,$D$5-($D$5-(MAX($A$10:A5535)+1)),"")</f>
        <v/>
      </c>
      <c r="B5536" s="1" t="str">
        <f t="shared" si="1579"/>
        <v/>
      </c>
      <c r="C5536" s="1" t="str">
        <f t="shared" si="1580"/>
        <v/>
      </c>
      <c r="D5536" t="str">
        <f t="shared" si="1573"/>
        <v/>
      </c>
      <c r="E5536" t="str">
        <f t="shared" si="1574"/>
        <v/>
      </c>
      <c r="F5536" s="5" t="str">
        <f t="shared" si="1575"/>
        <v/>
      </c>
      <c r="G5536" s="5" t="str">
        <f t="shared" si="1578"/>
        <v/>
      </c>
      <c r="H5536" t="str">
        <f t="shared" si="1581"/>
        <v/>
      </c>
      <c r="I5536" t="str">
        <f t="shared" si="1582"/>
        <v/>
      </c>
      <c r="J5536" t="str">
        <f t="shared" si="1572"/>
        <v/>
      </c>
      <c r="K5536" t="str">
        <f t="shared" si="1583"/>
        <v/>
      </c>
      <c r="L5536" t="str">
        <f t="shared" si="1584"/>
        <v/>
      </c>
      <c r="M5536" t="str">
        <f t="shared" si="1576"/>
        <v/>
      </c>
      <c r="N5536" t="str">
        <f t="shared" si="1585"/>
        <v/>
      </c>
      <c r="O5536" t="str">
        <f t="shared" si="1577"/>
        <v/>
      </c>
      <c r="P5536" t="str">
        <f t="shared" si="1586"/>
        <v/>
      </c>
      <c r="Q5536" t="str">
        <f t="shared" si="1587"/>
        <v/>
      </c>
      <c r="R5536" t="str">
        <f t="shared" si="1588"/>
        <v/>
      </c>
      <c r="T5536" t="str">
        <f t="shared" si="1589"/>
        <v/>
      </c>
    </row>
    <row r="5537" spans="1:20" x14ac:dyDescent="0.3">
      <c r="A5537" t="str">
        <f>IF($D$5-($D$5-(MAX($A$10:A5536)+1))&lt;=$D$5,$D$5-($D$5-(MAX($A$10:A5536)+1)),"")</f>
        <v/>
      </c>
      <c r="B5537" s="1" t="str">
        <f t="shared" si="1579"/>
        <v/>
      </c>
      <c r="C5537" s="1" t="str">
        <f t="shared" si="1580"/>
        <v/>
      </c>
      <c r="D5537" t="str">
        <f t="shared" si="1573"/>
        <v/>
      </c>
      <c r="E5537" t="str">
        <f t="shared" si="1574"/>
        <v/>
      </c>
      <c r="F5537" s="5" t="str">
        <f t="shared" si="1575"/>
        <v/>
      </c>
      <c r="G5537" s="5" t="str">
        <f t="shared" si="1578"/>
        <v/>
      </c>
      <c r="H5537" t="str">
        <f t="shared" si="1581"/>
        <v/>
      </c>
      <c r="I5537" t="str">
        <f t="shared" si="1582"/>
        <v/>
      </c>
      <c r="J5537" t="str">
        <f t="shared" si="1572"/>
        <v/>
      </c>
      <c r="K5537" t="str">
        <f t="shared" si="1583"/>
        <v/>
      </c>
      <c r="L5537" t="str">
        <f t="shared" si="1584"/>
        <v/>
      </c>
      <c r="M5537" t="str">
        <f t="shared" si="1576"/>
        <v/>
      </c>
      <c r="N5537" t="str">
        <f t="shared" si="1585"/>
        <v/>
      </c>
      <c r="O5537" t="str">
        <f t="shared" si="1577"/>
        <v/>
      </c>
      <c r="P5537" t="str">
        <f t="shared" si="1586"/>
        <v/>
      </c>
      <c r="Q5537" t="str">
        <f t="shared" si="1587"/>
        <v/>
      </c>
      <c r="R5537" t="str">
        <f t="shared" si="1588"/>
        <v/>
      </c>
      <c r="T5537" t="str">
        <f t="shared" si="1589"/>
        <v/>
      </c>
    </row>
    <row r="5538" spans="1:20" x14ac:dyDescent="0.3">
      <c r="A5538" t="str">
        <f>IF($D$5-($D$5-(MAX($A$10:A5537)+1))&lt;=$D$5,$D$5-($D$5-(MAX($A$10:A5537)+1)),"")</f>
        <v/>
      </c>
      <c r="B5538" s="1" t="str">
        <f t="shared" si="1579"/>
        <v/>
      </c>
      <c r="C5538" s="1" t="str">
        <f t="shared" si="1580"/>
        <v/>
      </c>
      <c r="D5538" t="str">
        <f t="shared" si="1573"/>
        <v/>
      </c>
      <c r="E5538" t="str">
        <f t="shared" si="1574"/>
        <v/>
      </c>
      <c r="F5538" s="5" t="str">
        <f t="shared" si="1575"/>
        <v/>
      </c>
      <c r="G5538" s="5" t="str">
        <f t="shared" si="1578"/>
        <v/>
      </c>
      <c r="H5538" t="str">
        <f t="shared" si="1581"/>
        <v/>
      </c>
      <c r="I5538" t="str">
        <f t="shared" si="1582"/>
        <v/>
      </c>
      <c r="J5538" t="str">
        <f t="shared" si="1572"/>
        <v/>
      </c>
      <c r="K5538" t="str">
        <f t="shared" si="1583"/>
        <v/>
      </c>
      <c r="L5538" t="str">
        <f t="shared" si="1584"/>
        <v/>
      </c>
      <c r="M5538" t="str">
        <f t="shared" si="1576"/>
        <v/>
      </c>
      <c r="N5538" t="str">
        <f t="shared" si="1585"/>
        <v/>
      </c>
      <c r="O5538" t="str">
        <f t="shared" si="1577"/>
        <v/>
      </c>
      <c r="P5538" t="str">
        <f t="shared" si="1586"/>
        <v/>
      </c>
      <c r="Q5538" t="str">
        <f t="shared" si="1587"/>
        <v/>
      </c>
      <c r="R5538" t="str">
        <f t="shared" si="1588"/>
        <v/>
      </c>
      <c r="T5538" t="str">
        <f t="shared" si="1589"/>
        <v/>
      </c>
    </row>
    <row r="5539" spans="1:20" x14ac:dyDescent="0.3">
      <c r="A5539" t="str">
        <f>IF($D$5-($D$5-(MAX($A$10:A5538)+1))&lt;=$D$5,$D$5-($D$5-(MAX($A$10:A5538)+1)),"")</f>
        <v/>
      </c>
      <c r="B5539" s="1" t="str">
        <f t="shared" si="1579"/>
        <v/>
      </c>
      <c r="C5539" s="1" t="str">
        <f t="shared" si="1580"/>
        <v/>
      </c>
      <c r="D5539" t="str">
        <f t="shared" si="1573"/>
        <v/>
      </c>
      <c r="E5539" t="str">
        <f t="shared" si="1574"/>
        <v/>
      </c>
      <c r="F5539" s="5" t="str">
        <f t="shared" si="1575"/>
        <v/>
      </c>
      <c r="G5539" s="5" t="str">
        <f t="shared" si="1578"/>
        <v/>
      </c>
      <c r="H5539" t="str">
        <f t="shared" si="1581"/>
        <v/>
      </c>
      <c r="I5539" t="str">
        <f t="shared" si="1582"/>
        <v/>
      </c>
      <c r="J5539" t="str">
        <f t="shared" si="1572"/>
        <v/>
      </c>
      <c r="K5539" t="str">
        <f t="shared" si="1583"/>
        <v/>
      </c>
      <c r="L5539" t="str">
        <f t="shared" si="1584"/>
        <v/>
      </c>
      <c r="M5539" t="str">
        <f t="shared" si="1576"/>
        <v/>
      </c>
      <c r="N5539" t="str">
        <f t="shared" si="1585"/>
        <v/>
      </c>
      <c r="O5539" t="str">
        <f t="shared" si="1577"/>
        <v/>
      </c>
      <c r="P5539" t="str">
        <f t="shared" si="1586"/>
        <v/>
      </c>
      <c r="Q5539" t="str">
        <f t="shared" si="1587"/>
        <v/>
      </c>
      <c r="R5539" t="str">
        <f t="shared" si="1588"/>
        <v/>
      </c>
      <c r="T5539" t="str">
        <f t="shared" si="1589"/>
        <v/>
      </c>
    </row>
    <row r="5540" spans="1:20" x14ac:dyDescent="0.3">
      <c r="A5540" t="str">
        <f>IF($D$5-($D$5-(MAX($A$10:A5539)+1))&lt;=$D$5,$D$5-($D$5-(MAX($A$10:A5539)+1)),"")</f>
        <v/>
      </c>
      <c r="B5540" s="1" t="str">
        <f t="shared" si="1579"/>
        <v/>
      </c>
      <c r="C5540" s="1" t="str">
        <f t="shared" si="1580"/>
        <v/>
      </c>
      <c r="D5540" t="str">
        <f t="shared" si="1573"/>
        <v/>
      </c>
      <c r="E5540" t="str">
        <f t="shared" si="1574"/>
        <v/>
      </c>
      <c r="F5540" s="5" t="str">
        <f t="shared" si="1575"/>
        <v/>
      </c>
      <c r="G5540" s="5" t="str">
        <f t="shared" si="1578"/>
        <v/>
      </c>
      <c r="H5540" t="str">
        <f t="shared" si="1581"/>
        <v/>
      </c>
      <c r="I5540" t="str">
        <f t="shared" si="1582"/>
        <v/>
      </c>
      <c r="J5540" t="str">
        <f t="shared" si="1572"/>
        <v/>
      </c>
      <c r="K5540" t="str">
        <f t="shared" si="1583"/>
        <v/>
      </c>
      <c r="L5540" t="str">
        <f t="shared" si="1584"/>
        <v/>
      </c>
      <c r="M5540" t="str">
        <f t="shared" si="1576"/>
        <v/>
      </c>
      <c r="N5540" t="str">
        <f t="shared" si="1585"/>
        <v/>
      </c>
      <c r="O5540" t="str">
        <f t="shared" si="1577"/>
        <v/>
      </c>
      <c r="P5540" t="str">
        <f t="shared" si="1586"/>
        <v/>
      </c>
      <c r="Q5540" t="str">
        <f t="shared" si="1587"/>
        <v/>
      </c>
      <c r="R5540" t="str">
        <f t="shared" si="1588"/>
        <v/>
      </c>
      <c r="T5540" t="str">
        <f t="shared" si="1589"/>
        <v/>
      </c>
    </row>
    <row r="5541" spans="1:20" x14ac:dyDescent="0.3">
      <c r="A5541" t="str">
        <f>IF($D$5-($D$5-(MAX($A$10:A5540)+1))&lt;=$D$5,$D$5-($D$5-(MAX($A$10:A5540)+1)),"")</f>
        <v/>
      </c>
      <c r="B5541" s="1" t="str">
        <f t="shared" si="1579"/>
        <v/>
      </c>
      <c r="C5541" s="1" t="str">
        <f t="shared" si="1580"/>
        <v/>
      </c>
      <c r="D5541" t="str">
        <f t="shared" si="1573"/>
        <v/>
      </c>
      <c r="E5541" t="str">
        <f t="shared" si="1574"/>
        <v/>
      </c>
      <c r="F5541" s="5" t="str">
        <f t="shared" si="1575"/>
        <v/>
      </c>
      <c r="G5541" s="5" t="str">
        <f t="shared" si="1578"/>
        <v/>
      </c>
      <c r="H5541" t="str">
        <f t="shared" si="1581"/>
        <v/>
      </c>
      <c r="I5541" t="str">
        <f t="shared" si="1582"/>
        <v/>
      </c>
      <c r="J5541" t="str">
        <f t="shared" si="1572"/>
        <v/>
      </c>
      <c r="K5541" t="str">
        <f t="shared" si="1583"/>
        <v/>
      </c>
      <c r="L5541" t="str">
        <f t="shared" si="1584"/>
        <v/>
      </c>
      <c r="M5541" t="str">
        <f t="shared" si="1576"/>
        <v/>
      </c>
      <c r="N5541" t="str">
        <f t="shared" si="1585"/>
        <v/>
      </c>
      <c r="O5541" t="str">
        <f t="shared" si="1577"/>
        <v/>
      </c>
      <c r="P5541" t="str">
        <f t="shared" si="1586"/>
        <v/>
      </c>
      <c r="Q5541" t="str">
        <f t="shared" si="1587"/>
        <v/>
      </c>
      <c r="R5541" t="str">
        <f t="shared" si="1588"/>
        <v/>
      </c>
      <c r="T5541" t="str">
        <f t="shared" si="1589"/>
        <v/>
      </c>
    </row>
    <row r="5542" spans="1:20" x14ac:dyDescent="0.3">
      <c r="A5542" t="str">
        <f>IF($D$5-($D$5-(MAX($A$10:A5541)+1))&lt;=$D$5,$D$5-($D$5-(MAX($A$10:A5541)+1)),"")</f>
        <v/>
      </c>
      <c r="B5542" s="1" t="str">
        <f t="shared" si="1579"/>
        <v/>
      </c>
      <c r="C5542" s="1" t="str">
        <f t="shared" si="1580"/>
        <v/>
      </c>
      <c r="D5542" t="str">
        <f t="shared" si="1573"/>
        <v/>
      </c>
      <c r="E5542" t="str">
        <f t="shared" si="1574"/>
        <v/>
      </c>
      <c r="F5542" s="5" t="str">
        <f t="shared" si="1575"/>
        <v/>
      </c>
      <c r="G5542" s="5" t="str">
        <f t="shared" si="1578"/>
        <v/>
      </c>
      <c r="H5542" t="str">
        <f t="shared" si="1581"/>
        <v/>
      </c>
      <c r="I5542" t="str">
        <f t="shared" si="1582"/>
        <v/>
      </c>
      <c r="J5542" t="str">
        <f t="shared" si="1572"/>
        <v/>
      </c>
      <c r="K5542" t="str">
        <f t="shared" si="1583"/>
        <v/>
      </c>
      <c r="L5542" t="str">
        <f t="shared" si="1584"/>
        <v/>
      </c>
      <c r="M5542" t="str">
        <f t="shared" si="1576"/>
        <v/>
      </c>
      <c r="N5542" t="str">
        <f t="shared" si="1585"/>
        <v/>
      </c>
      <c r="O5542" t="str">
        <f t="shared" si="1577"/>
        <v/>
      </c>
      <c r="P5542" t="str">
        <f t="shared" si="1586"/>
        <v/>
      </c>
      <c r="Q5542" t="str">
        <f t="shared" si="1587"/>
        <v/>
      </c>
      <c r="R5542" t="str">
        <f t="shared" si="1588"/>
        <v/>
      </c>
      <c r="T5542" t="str">
        <f t="shared" si="1589"/>
        <v/>
      </c>
    </row>
    <row r="5543" spans="1:20" x14ac:dyDescent="0.3">
      <c r="A5543" t="str">
        <f>IF($D$5-($D$5-(MAX($A$10:A5542)+1))&lt;=$D$5,$D$5-($D$5-(MAX($A$10:A5542)+1)),"")</f>
        <v/>
      </c>
      <c r="B5543" s="1" t="str">
        <f t="shared" si="1579"/>
        <v/>
      </c>
      <c r="C5543" s="1" t="str">
        <f t="shared" si="1580"/>
        <v/>
      </c>
      <c r="D5543" t="str">
        <f t="shared" si="1573"/>
        <v/>
      </c>
      <c r="E5543" t="str">
        <f t="shared" si="1574"/>
        <v/>
      </c>
      <c r="F5543" s="5" t="str">
        <f t="shared" si="1575"/>
        <v/>
      </c>
      <c r="G5543" s="5" t="str">
        <f t="shared" si="1578"/>
        <v/>
      </c>
      <c r="H5543" t="str">
        <f t="shared" si="1581"/>
        <v/>
      </c>
      <c r="I5543" t="str">
        <f t="shared" si="1582"/>
        <v/>
      </c>
      <c r="J5543" t="str">
        <f t="shared" ref="J5543:J5606" si="1590">IF($A5543="","",IF($G$3="Yes",ROUNDUP(MONTH($B5543)/3,0),IF($E5543=1,1,IF(AND(NOT(ISNA(MATCH($E5543,$AP$3:$AR$3,0))),MOD($E5542,3)=0),$J5542+1,$J5542))))</f>
        <v/>
      </c>
      <c r="K5543" t="str">
        <f t="shared" si="1583"/>
        <v/>
      </c>
      <c r="L5543" t="str">
        <f t="shared" si="1584"/>
        <v/>
      </c>
      <c r="M5543" t="str">
        <f t="shared" si="1576"/>
        <v/>
      </c>
      <c r="N5543" t="str">
        <f t="shared" si="1585"/>
        <v/>
      </c>
      <c r="O5543" t="str">
        <f t="shared" si="1577"/>
        <v/>
      </c>
      <c r="P5543" t="str">
        <f t="shared" si="1586"/>
        <v/>
      </c>
      <c r="Q5543" t="str">
        <f t="shared" si="1587"/>
        <v/>
      </c>
      <c r="R5543" t="str">
        <f t="shared" si="1588"/>
        <v/>
      </c>
      <c r="T5543" t="str">
        <f t="shared" si="1589"/>
        <v/>
      </c>
    </row>
    <row r="5544" spans="1:20" x14ac:dyDescent="0.3">
      <c r="A5544" t="str">
        <f>IF($D$5-($D$5-(MAX($A$10:A5543)+1))&lt;=$D$5,$D$5-($D$5-(MAX($A$10:A5543)+1)),"")</f>
        <v/>
      </c>
      <c r="B5544" s="1" t="str">
        <f t="shared" si="1579"/>
        <v/>
      </c>
      <c r="C5544" s="1" t="str">
        <f t="shared" si="1580"/>
        <v/>
      </c>
      <c r="D5544" t="str">
        <f t="shared" si="1573"/>
        <v/>
      </c>
      <c r="E5544" t="str">
        <f t="shared" si="1574"/>
        <v/>
      </c>
      <c r="F5544" s="5" t="str">
        <f t="shared" si="1575"/>
        <v/>
      </c>
      <c r="G5544" s="5" t="str">
        <f t="shared" si="1578"/>
        <v/>
      </c>
      <c r="H5544" t="str">
        <f t="shared" si="1581"/>
        <v/>
      </c>
      <c r="I5544" t="str">
        <f t="shared" si="1582"/>
        <v/>
      </c>
      <c r="J5544" t="str">
        <f t="shared" si="1590"/>
        <v/>
      </c>
      <c r="K5544" t="str">
        <f t="shared" si="1583"/>
        <v/>
      </c>
      <c r="L5544" t="str">
        <f t="shared" si="1584"/>
        <v/>
      </c>
      <c r="M5544" t="str">
        <f t="shared" si="1576"/>
        <v/>
      </c>
      <c r="N5544" t="str">
        <f t="shared" si="1585"/>
        <v/>
      </c>
      <c r="O5544" t="str">
        <f t="shared" si="1577"/>
        <v/>
      </c>
      <c r="P5544" t="str">
        <f t="shared" si="1586"/>
        <v/>
      </c>
      <c r="Q5544" t="str">
        <f t="shared" si="1587"/>
        <v/>
      </c>
      <c r="R5544" t="str">
        <f t="shared" si="1588"/>
        <v/>
      </c>
      <c r="T5544" t="str">
        <f t="shared" si="1589"/>
        <v/>
      </c>
    </row>
    <row r="5545" spans="1:20" x14ac:dyDescent="0.3">
      <c r="A5545" t="str">
        <f>IF($D$5-($D$5-(MAX($A$10:A5544)+1))&lt;=$D$5,$D$5-($D$5-(MAX($A$10:A5544)+1)),"")</f>
        <v/>
      </c>
      <c r="B5545" s="1" t="str">
        <f t="shared" si="1579"/>
        <v/>
      </c>
      <c r="C5545" s="1" t="str">
        <f t="shared" si="1580"/>
        <v/>
      </c>
      <c r="D5545" t="str">
        <f t="shared" si="1573"/>
        <v/>
      </c>
      <c r="E5545" t="str">
        <f t="shared" si="1574"/>
        <v/>
      </c>
      <c r="F5545" s="5" t="str">
        <f t="shared" si="1575"/>
        <v/>
      </c>
      <c r="G5545" s="5" t="str">
        <f t="shared" si="1578"/>
        <v/>
      </c>
      <c r="H5545" t="str">
        <f t="shared" si="1581"/>
        <v/>
      </c>
      <c r="I5545" t="str">
        <f t="shared" si="1582"/>
        <v/>
      </c>
      <c r="J5545" t="str">
        <f t="shared" si="1590"/>
        <v/>
      </c>
      <c r="K5545" t="str">
        <f t="shared" si="1583"/>
        <v/>
      </c>
      <c r="L5545" t="str">
        <f t="shared" si="1584"/>
        <v/>
      </c>
      <c r="M5545" t="str">
        <f t="shared" si="1576"/>
        <v/>
      </c>
      <c r="N5545" t="str">
        <f t="shared" si="1585"/>
        <v/>
      </c>
      <c r="O5545" t="str">
        <f t="shared" si="1577"/>
        <v/>
      </c>
      <c r="P5545" t="str">
        <f t="shared" si="1586"/>
        <v/>
      </c>
      <c r="Q5545" t="str">
        <f t="shared" si="1587"/>
        <v/>
      </c>
      <c r="R5545" t="str">
        <f t="shared" si="1588"/>
        <v/>
      </c>
      <c r="T5545" t="str">
        <f t="shared" si="1589"/>
        <v/>
      </c>
    </row>
    <row r="5546" spans="1:20" x14ac:dyDescent="0.3">
      <c r="A5546" t="str">
        <f>IF($D$5-($D$5-(MAX($A$10:A5545)+1))&lt;=$D$5,$D$5-($D$5-(MAX($A$10:A5545)+1)),"")</f>
        <v/>
      </c>
      <c r="B5546" s="1" t="str">
        <f t="shared" si="1579"/>
        <v/>
      </c>
      <c r="C5546" s="1" t="str">
        <f t="shared" si="1580"/>
        <v/>
      </c>
      <c r="D5546" t="str">
        <f t="shared" si="1573"/>
        <v/>
      </c>
      <c r="E5546" t="str">
        <f t="shared" si="1574"/>
        <v/>
      </c>
      <c r="F5546" s="5" t="str">
        <f t="shared" si="1575"/>
        <v/>
      </c>
      <c r="G5546" s="5" t="str">
        <f t="shared" si="1578"/>
        <v/>
      </c>
      <c r="H5546" t="str">
        <f t="shared" si="1581"/>
        <v/>
      </c>
      <c r="I5546" t="str">
        <f t="shared" si="1582"/>
        <v/>
      </c>
      <c r="J5546" t="str">
        <f t="shared" si="1590"/>
        <v/>
      </c>
      <c r="K5546" t="str">
        <f t="shared" si="1583"/>
        <v/>
      </c>
      <c r="L5546" t="str">
        <f t="shared" si="1584"/>
        <v/>
      </c>
      <c r="M5546" t="str">
        <f t="shared" si="1576"/>
        <v/>
      </c>
      <c r="N5546" t="str">
        <f t="shared" si="1585"/>
        <v/>
      </c>
      <c r="O5546" t="str">
        <f t="shared" si="1577"/>
        <v/>
      </c>
      <c r="P5546" t="str">
        <f t="shared" si="1586"/>
        <v/>
      </c>
      <c r="Q5546" t="str">
        <f t="shared" si="1587"/>
        <v/>
      </c>
      <c r="R5546" t="str">
        <f t="shared" si="1588"/>
        <v/>
      </c>
      <c r="T5546" t="str">
        <f t="shared" si="1589"/>
        <v/>
      </c>
    </row>
    <row r="5547" spans="1:20" x14ac:dyDescent="0.3">
      <c r="A5547" t="str">
        <f>IF($D$5-($D$5-(MAX($A$10:A5546)+1))&lt;=$D$5,$D$5-($D$5-(MAX($A$10:A5546)+1)),"")</f>
        <v/>
      </c>
      <c r="B5547" s="1" t="str">
        <f t="shared" si="1579"/>
        <v/>
      </c>
      <c r="C5547" s="1" t="str">
        <f t="shared" si="1580"/>
        <v/>
      </c>
      <c r="D5547" t="str">
        <f t="shared" si="1573"/>
        <v/>
      </c>
      <c r="E5547" t="str">
        <f t="shared" si="1574"/>
        <v/>
      </c>
      <c r="F5547" s="5" t="str">
        <f t="shared" si="1575"/>
        <v/>
      </c>
      <c r="G5547" s="5" t="str">
        <f t="shared" si="1578"/>
        <v/>
      </c>
      <c r="H5547" t="str">
        <f t="shared" si="1581"/>
        <v/>
      </c>
      <c r="I5547" t="str">
        <f t="shared" si="1582"/>
        <v/>
      </c>
      <c r="J5547" t="str">
        <f t="shared" si="1590"/>
        <v/>
      </c>
      <c r="K5547" t="str">
        <f t="shared" si="1583"/>
        <v/>
      </c>
      <c r="L5547" t="str">
        <f t="shared" si="1584"/>
        <v/>
      </c>
      <c r="M5547" t="str">
        <f t="shared" si="1576"/>
        <v/>
      </c>
      <c r="N5547" t="str">
        <f t="shared" si="1585"/>
        <v/>
      </c>
      <c r="O5547" t="str">
        <f t="shared" si="1577"/>
        <v/>
      </c>
      <c r="P5547" t="str">
        <f t="shared" si="1586"/>
        <v/>
      </c>
      <c r="Q5547" t="str">
        <f t="shared" si="1587"/>
        <v/>
      </c>
      <c r="R5547" t="str">
        <f t="shared" si="1588"/>
        <v/>
      </c>
      <c r="T5547" t="str">
        <f t="shared" si="1589"/>
        <v/>
      </c>
    </row>
    <row r="5548" spans="1:20" x14ac:dyDescent="0.3">
      <c r="A5548" t="str">
        <f>IF($D$5-($D$5-(MAX($A$10:A5547)+1))&lt;=$D$5,$D$5-($D$5-(MAX($A$10:A5547)+1)),"")</f>
        <v/>
      </c>
      <c r="B5548" s="1" t="str">
        <f t="shared" si="1579"/>
        <v/>
      </c>
      <c r="C5548" s="1" t="str">
        <f t="shared" si="1580"/>
        <v/>
      </c>
      <c r="D5548" t="str">
        <f t="shared" si="1573"/>
        <v/>
      </c>
      <c r="E5548" t="str">
        <f t="shared" si="1574"/>
        <v/>
      </c>
      <c r="F5548" s="5" t="str">
        <f t="shared" si="1575"/>
        <v/>
      </c>
      <c r="G5548" s="5" t="str">
        <f t="shared" si="1578"/>
        <v/>
      </c>
      <c r="H5548" t="str">
        <f t="shared" si="1581"/>
        <v/>
      </c>
      <c r="I5548" t="str">
        <f t="shared" si="1582"/>
        <v/>
      </c>
      <c r="J5548" t="str">
        <f t="shared" si="1590"/>
        <v/>
      </c>
      <c r="K5548" t="str">
        <f t="shared" si="1583"/>
        <v/>
      </c>
      <c r="L5548" t="str">
        <f t="shared" si="1584"/>
        <v/>
      </c>
      <c r="M5548" t="str">
        <f t="shared" si="1576"/>
        <v/>
      </c>
      <c r="N5548" t="str">
        <f t="shared" si="1585"/>
        <v/>
      </c>
      <c r="O5548" t="str">
        <f t="shared" si="1577"/>
        <v/>
      </c>
      <c r="P5548" t="str">
        <f t="shared" si="1586"/>
        <v/>
      </c>
      <c r="Q5548" t="str">
        <f t="shared" si="1587"/>
        <v/>
      </c>
      <c r="R5548" t="str">
        <f t="shared" si="1588"/>
        <v/>
      </c>
      <c r="T5548" t="str">
        <f t="shared" si="1589"/>
        <v/>
      </c>
    </row>
    <row r="5549" spans="1:20" x14ac:dyDescent="0.3">
      <c r="A5549" t="str">
        <f>IF($D$5-($D$5-(MAX($A$10:A5548)+1))&lt;=$D$5,$D$5-($D$5-(MAX($A$10:A5548)+1)),"")</f>
        <v/>
      </c>
      <c r="B5549" s="1" t="str">
        <f t="shared" si="1579"/>
        <v/>
      </c>
      <c r="C5549" s="1" t="str">
        <f t="shared" si="1580"/>
        <v/>
      </c>
      <c r="D5549" t="str">
        <f t="shared" si="1573"/>
        <v/>
      </c>
      <c r="E5549" t="str">
        <f t="shared" si="1574"/>
        <v/>
      </c>
      <c r="F5549" s="5" t="str">
        <f t="shared" si="1575"/>
        <v/>
      </c>
      <c r="G5549" s="5" t="str">
        <f t="shared" si="1578"/>
        <v/>
      </c>
      <c r="H5549" t="str">
        <f t="shared" si="1581"/>
        <v/>
      </c>
      <c r="I5549" t="str">
        <f t="shared" si="1582"/>
        <v/>
      </c>
      <c r="J5549" t="str">
        <f t="shared" si="1590"/>
        <v/>
      </c>
      <c r="K5549" t="str">
        <f t="shared" si="1583"/>
        <v/>
      </c>
      <c r="L5549" t="str">
        <f t="shared" si="1584"/>
        <v/>
      </c>
      <c r="M5549" t="str">
        <f t="shared" si="1576"/>
        <v/>
      </c>
      <c r="N5549" t="str">
        <f t="shared" si="1585"/>
        <v/>
      </c>
      <c r="O5549" t="str">
        <f t="shared" si="1577"/>
        <v/>
      </c>
      <c r="P5549" t="str">
        <f t="shared" si="1586"/>
        <v/>
      </c>
      <c r="Q5549" t="str">
        <f t="shared" si="1587"/>
        <v/>
      </c>
      <c r="R5549" t="str">
        <f t="shared" si="1588"/>
        <v/>
      </c>
      <c r="T5549" t="str">
        <f t="shared" si="1589"/>
        <v/>
      </c>
    </row>
    <row r="5550" spans="1:20" x14ac:dyDescent="0.3">
      <c r="A5550" t="str">
        <f>IF($D$5-($D$5-(MAX($A$10:A5549)+1))&lt;=$D$5,$D$5-($D$5-(MAX($A$10:A5549)+1)),"")</f>
        <v/>
      </c>
      <c r="B5550" s="1" t="str">
        <f t="shared" si="1579"/>
        <v/>
      </c>
      <c r="C5550" s="1" t="str">
        <f t="shared" si="1580"/>
        <v/>
      </c>
      <c r="D5550" t="str">
        <f t="shared" si="1573"/>
        <v/>
      </c>
      <c r="E5550" t="str">
        <f t="shared" si="1574"/>
        <v/>
      </c>
      <c r="F5550" s="5" t="str">
        <f t="shared" si="1575"/>
        <v/>
      </c>
      <c r="G5550" s="5" t="str">
        <f t="shared" si="1578"/>
        <v/>
      </c>
      <c r="H5550" t="str">
        <f t="shared" si="1581"/>
        <v/>
      </c>
      <c r="I5550" t="str">
        <f t="shared" si="1582"/>
        <v/>
      </c>
      <c r="J5550" t="str">
        <f t="shared" si="1590"/>
        <v/>
      </c>
      <c r="K5550" t="str">
        <f t="shared" si="1583"/>
        <v/>
      </c>
      <c r="L5550" t="str">
        <f t="shared" si="1584"/>
        <v/>
      </c>
      <c r="M5550" t="str">
        <f t="shared" si="1576"/>
        <v/>
      </c>
      <c r="N5550" t="str">
        <f t="shared" si="1585"/>
        <v/>
      </c>
      <c r="O5550" t="str">
        <f t="shared" si="1577"/>
        <v/>
      </c>
      <c r="P5550" t="str">
        <f t="shared" si="1586"/>
        <v/>
      </c>
      <c r="Q5550" t="str">
        <f t="shared" si="1587"/>
        <v/>
      </c>
      <c r="R5550" t="str">
        <f t="shared" si="1588"/>
        <v/>
      </c>
      <c r="T5550" t="str">
        <f t="shared" si="1589"/>
        <v/>
      </c>
    </row>
    <row r="5551" spans="1:20" x14ac:dyDescent="0.3">
      <c r="A5551" t="str">
        <f>IF($D$5-($D$5-(MAX($A$10:A5550)+1))&lt;=$D$5,$D$5-($D$5-(MAX($A$10:A5550)+1)),"")</f>
        <v/>
      </c>
      <c r="B5551" s="1" t="str">
        <f t="shared" si="1579"/>
        <v/>
      </c>
      <c r="C5551" s="1" t="str">
        <f t="shared" si="1580"/>
        <v/>
      </c>
      <c r="D5551" t="str">
        <f t="shared" si="1573"/>
        <v/>
      </c>
      <c r="E5551" t="str">
        <f t="shared" si="1574"/>
        <v/>
      </c>
      <c r="F5551" s="5" t="str">
        <f t="shared" si="1575"/>
        <v/>
      </c>
      <c r="G5551" s="5" t="str">
        <f t="shared" si="1578"/>
        <v/>
      </c>
      <c r="H5551" t="str">
        <f t="shared" si="1581"/>
        <v/>
      </c>
      <c r="I5551" t="str">
        <f t="shared" si="1582"/>
        <v/>
      </c>
      <c r="J5551" t="str">
        <f t="shared" si="1590"/>
        <v/>
      </c>
      <c r="K5551" t="str">
        <f t="shared" si="1583"/>
        <v/>
      </c>
      <c r="L5551" t="str">
        <f t="shared" si="1584"/>
        <v/>
      </c>
      <c r="M5551" t="str">
        <f t="shared" si="1576"/>
        <v/>
      </c>
      <c r="N5551" t="str">
        <f t="shared" si="1585"/>
        <v/>
      </c>
      <c r="O5551" t="str">
        <f t="shared" si="1577"/>
        <v/>
      </c>
      <c r="P5551" t="str">
        <f t="shared" si="1586"/>
        <v/>
      </c>
      <c r="Q5551" t="str">
        <f t="shared" si="1587"/>
        <v/>
      </c>
      <c r="R5551" t="str">
        <f t="shared" si="1588"/>
        <v/>
      </c>
      <c r="T5551" t="str">
        <f t="shared" si="1589"/>
        <v/>
      </c>
    </row>
    <row r="5552" spans="1:20" x14ac:dyDescent="0.3">
      <c r="A5552" t="str">
        <f>IF($D$5-($D$5-(MAX($A$10:A5551)+1))&lt;=$D$5,$D$5-($D$5-(MAX($A$10:A5551)+1)),"")</f>
        <v/>
      </c>
      <c r="B5552" s="1" t="str">
        <f t="shared" si="1579"/>
        <v/>
      </c>
      <c r="C5552" s="1" t="str">
        <f t="shared" si="1580"/>
        <v/>
      </c>
      <c r="D5552" t="str">
        <f t="shared" si="1573"/>
        <v/>
      </c>
      <c r="E5552" t="str">
        <f t="shared" si="1574"/>
        <v/>
      </c>
      <c r="F5552" s="5" t="str">
        <f t="shared" si="1575"/>
        <v/>
      </c>
      <c r="G5552" s="5" t="str">
        <f t="shared" si="1578"/>
        <v/>
      </c>
      <c r="H5552" t="str">
        <f t="shared" si="1581"/>
        <v/>
      </c>
      <c r="I5552" t="str">
        <f t="shared" si="1582"/>
        <v/>
      </c>
      <c r="J5552" t="str">
        <f t="shared" si="1590"/>
        <v/>
      </c>
      <c r="K5552" t="str">
        <f t="shared" si="1583"/>
        <v/>
      </c>
      <c r="L5552" t="str">
        <f t="shared" si="1584"/>
        <v/>
      </c>
      <c r="M5552" t="str">
        <f t="shared" si="1576"/>
        <v/>
      </c>
      <c r="N5552" t="str">
        <f t="shared" si="1585"/>
        <v/>
      </c>
      <c r="O5552" t="str">
        <f t="shared" si="1577"/>
        <v/>
      </c>
      <c r="P5552" t="str">
        <f t="shared" si="1586"/>
        <v/>
      </c>
      <c r="Q5552" t="str">
        <f t="shared" si="1587"/>
        <v/>
      </c>
      <c r="R5552" t="str">
        <f t="shared" si="1588"/>
        <v/>
      </c>
      <c r="T5552" t="str">
        <f t="shared" si="1589"/>
        <v/>
      </c>
    </row>
    <row r="5553" spans="1:20" x14ac:dyDescent="0.3">
      <c r="A5553" t="str">
        <f>IF($D$5-($D$5-(MAX($A$10:A5552)+1))&lt;=$D$5,$D$5-($D$5-(MAX($A$10:A5552)+1)),"")</f>
        <v/>
      </c>
      <c r="B5553" s="1" t="str">
        <f t="shared" si="1579"/>
        <v/>
      </c>
      <c r="C5553" s="1" t="str">
        <f t="shared" si="1580"/>
        <v/>
      </c>
      <c r="D5553" t="str">
        <f t="shared" si="1573"/>
        <v/>
      </c>
      <c r="E5553" t="str">
        <f t="shared" si="1574"/>
        <v/>
      </c>
      <c r="F5553" s="5" t="str">
        <f t="shared" si="1575"/>
        <v/>
      </c>
      <c r="G5553" s="5" t="str">
        <f t="shared" si="1578"/>
        <v/>
      </c>
      <c r="H5553" t="str">
        <f t="shared" si="1581"/>
        <v/>
      </c>
      <c r="I5553" t="str">
        <f t="shared" si="1582"/>
        <v/>
      </c>
      <c r="J5553" t="str">
        <f t="shared" si="1590"/>
        <v/>
      </c>
      <c r="K5553" t="str">
        <f t="shared" si="1583"/>
        <v/>
      </c>
      <c r="L5553" t="str">
        <f t="shared" si="1584"/>
        <v/>
      </c>
      <c r="M5553" t="str">
        <f t="shared" si="1576"/>
        <v/>
      </c>
      <c r="N5553" t="str">
        <f t="shared" si="1585"/>
        <v/>
      </c>
      <c r="O5553" t="str">
        <f t="shared" si="1577"/>
        <v/>
      </c>
      <c r="P5553" t="str">
        <f t="shared" si="1586"/>
        <v/>
      </c>
      <c r="Q5553" t="str">
        <f t="shared" si="1587"/>
        <v/>
      </c>
      <c r="R5553" t="str">
        <f t="shared" si="1588"/>
        <v/>
      </c>
      <c r="T5553" t="str">
        <f t="shared" si="1589"/>
        <v/>
      </c>
    </row>
    <row r="5554" spans="1:20" x14ac:dyDescent="0.3">
      <c r="A5554" t="str">
        <f>IF($D$5-($D$5-(MAX($A$10:A5553)+1))&lt;=$D$5,$D$5-($D$5-(MAX($A$10:A5553)+1)),"")</f>
        <v/>
      </c>
      <c r="B5554" s="1" t="str">
        <f t="shared" si="1579"/>
        <v/>
      </c>
      <c r="C5554" s="1" t="str">
        <f t="shared" si="1580"/>
        <v/>
      </c>
      <c r="D5554" t="str">
        <f t="shared" si="1573"/>
        <v/>
      </c>
      <c r="E5554" t="str">
        <f t="shared" si="1574"/>
        <v/>
      </c>
      <c r="F5554" s="5" t="str">
        <f t="shared" si="1575"/>
        <v/>
      </c>
      <c r="G5554" s="5" t="str">
        <f t="shared" si="1578"/>
        <v/>
      </c>
      <c r="H5554" t="str">
        <f t="shared" si="1581"/>
        <v/>
      </c>
      <c r="I5554" t="str">
        <f t="shared" si="1582"/>
        <v/>
      </c>
      <c r="J5554" t="str">
        <f t="shared" si="1590"/>
        <v/>
      </c>
      <c r="K5554" t="str">
        <f t="shared" si="1583"/>
        <v/>
      </c>
      <c r="L5554" t="str">
        <f t="shared" si="1584"/>
        <v/>
      </c>
      <c r="M5554" t="str">
        <f t="shared" si="1576"/>
        <v/>
      </c>
      <c r="N5554" t="str">
        <f t="shared" si="1585"/>
        <v/>
      </c>
      <c r="O5554" t="str">
        <f t="shared" si="1577"/>
        <v/>
      </c>
      <c r="P5554" t="str">
        <f t="shared" si="1586"/>
        <v/>
      </c>
      <c r="Q5554" t="str">
        <f t="shared" si="1587"/>
        <v/>
      </c>
      <c r="R5554" t="str">
        <f t="shared" si="1588"/>
        <v/>
      </c>
      <c r="T5554" t="str">
        <f t="shared" si="1589"/>
        <v/>
      </c>
    </row>
    <row r="5555" spans="1:20" x14ac:dyDescent="0.3">
      <c r="A5555" t="str">
        <f>IF($D$5-($D$5-(MAX($A$10:A5554)+1))&lt;=$D$5,$D$5-($D$5-(MAX($A$10:A5554)+1)),"")</f>
        <v/>
      </c>
      <c r="B5555" s="1" t="str">
        <f t="shared" si="1579"/>
        <v/>
      </c>
      <c r="C5555" s="1" t="str">
        <f t="shared" si="1580"/>
        <v/>
      </c>
      <c r="D5555" t="str">
        <f t="shared" si="1573"/>
        <v/>
      </c>
      <c r="E5555" t="str">
        <f t="shared" si="1574"/>
        <v/>
      </c>
      <c r="F5555" s="5" t="str">
        <f t="shared" si="1575"/>
        <v/>
      </c>
      <c r="G5555" s="5" t="str">
        <f t="shared" si="1578"/>
        <v/>
      </c>
      <c r="H5555" t="str">
        <f t="shared" si="1581"/>
        <v/>
      </c>
      <c r="I5555" t="str">
        <f t="shared" si="1582"/>
        <v/>
      </c>
      <c r="J5555" t="str">
        <f t="shared" si="1590"/>
        <v/>
      </c>
      <c r="K5555" t="str">
        <f t="shared" si="1583"/>
        <v/>
      </c>
      <c r="L5555" t="str">
        <f t="shared" si="1584"/>
        <v/>
      </c>
      <c r="M5555" t="str">
        <f t="shared" si="1576"/>
        <v/>
      </c>
      <c r="N5555" t="str">
        <f t="shared" si="1585"/>
        <v/>
      </c>
      <c r="O5555" t="str">
        <f t="shared" si="1577"/>
        <v/>
      </c>
      <c r="P5555" t="str">
        <f t="shared" si="1586"/>
        <v/>
      </c>
      <c r="Q5555" t="str">
        <f t="shared" si="1587"/>
        <v/>
      </c>
      <c r="R5555" t="str">
        <f t="shared" si="1588"/>
        <v/>
      </c>
      <c r="T5555" t="str">
        <f t="shared" si="1589"/>
        <v/>
      </c>
    </row>
    <row r="5556" spans="1:20" x14ac:dyDescent="0.3">
      <c r="A5556" t="str">
        <f>IF($D$5-($D$5-(MAX($A$10:A5555)+1))&lt;=$D$5,$D$5-($D$5-(MAX($A$10:A5555)+1)),"")</f>
        <v/>
      </c>
      <c r="B5556" s="1" t="str">
        <f t="shared" si="1579"/>
        <v/>
      </c>
      <c r="C5556" s="1" t="str">
        <f t="shared" si="1580"/>
        <v/>
      </c>
      <c r="D5556" t="str">
        <f t="shared" si="1573"/>
        <v/>
      </c>
      <c r="E5556" t="str">
        <f t="shared" si="1574"/>
        <v/>
      </c>
      <c r="F5556" s="5" t="str">
        <f t="shared" si="1575"/>
        <v/>
      </c>
      <c r="G5556" s="5" t="str">
        <f t="shared" si="1578"/>
        <v/>
      </c>
      <c r="H5556" t="str">
        <f t="shared" si="1581"/>
        <v/>
      </c>
      <c r="I5556" t="str">
        <f t="shared" si="1582"/>
        <v/>
      </c>
      <c r="J5556" t="str">
        <f t="shared" si="1590"/>
        <v/>
      </c>
      <c r="K5556" t="str">
        <f t="shared" si="1583"/>
        <v/>
      </c>
      <c r="L5556" t="str">
        <f t="shared" si="1584"/>
        <v/>
      </c>
      <c r="M5556" t="str">
        <f t="shared" si="1576"/>
        <v/>
      </c>
      <c r="N5556" t="str">
        <f t="shared" si="1585"/>
        <v/>
      </c>
      <c r="O5556" t="str">
        <f t="shared" si="1577"/>
        <v/>
      </c>
      <c r="P5556" t="str">
        <f t="shared" si="1586"/>
        <v/>
      </c>
      <c r="Q5556" t="str">
        <f t="shared" si="1587"/>
        <v/>
      </c>
      <c r="R5556" t="str">
        <f t="shared" si="1588"/>
        <v/>
      </c>
      <c r="T5556" t="str">
        <f t="shared" si="1589"/>
        <v/>
      </c>
    </row>
    <row r="5557" spans="1:20" x14ac:dyDescent="0.3">
      <c r="A5557" t="str">
        <f>IF($D$5-($D$5-(MAX($A$10:A5556)+1))&lt;=$D$5,$D$5-($D$5-(MAX($A$10:A5556)+1)),"")</f>
        <v/>
      </c>
      <c r="B5557" s="1" t="str">
        <f t="shared" si="1579"/>
        <v/>
      </c>
      <c r="C5557" s="1" t="str">
        <f t="shared" si="1580"/>
        <v/>
      </c>
      <c r="D5557" t="str">
        <f t="shared" si="1573"/>
        <v/>
      </c>
      <c r="E5557" t="str">
        <f t="shared" si="1574"/>
        <v/>
      </c>
      <c r="F5557" s="5" t="str">
        <f t="shared" si="1575"/>
        <v/>
      </c>
      <c r="G5557" s="5" t="str">
        <f t="shared" si="1578"/>
        <v/>
      </c>
      <c r="H5557" t="str">
        <f t="shared" si="1581"/>
        <v/>
      </c>
      <c r="I5557" t="str">
        <f t="shared" si="1582"/>
        <v/>
      </c>
      <c r="J5557" t="str">
        <f t="shared" si="1590"/>
        <v/>
      </c>
      <c r="K5557" t="str">
        <f t="shared" si="1583"/>
        <v/>
      </c>
      <c r="L5557" t="str">
        <f t="shared" si="1584"/>
        <v/>
      </c>
      <c r="M5557" t="str">
        <f t="shared" si="1576"/>
        <v/>
      </c>
      <c r="N5557" t="str">
        <f t="shared" si="1585"/>
        <v/>
      </c>
      <c r="O5557" t="str">
        <f t="shared" si="1577"/>
        <v/>
      </c>
      <c r="P5557" t="str">
        <f t="shared" si="1586"/>
        <v/>
      </c>
      <c r="Q5557" t="str">
        <f t="shared" si="1587"/>
        <v/>
      </c>
      <c r="R5557" t="str">
        <f t="shared" si="1588"/>
        <v/>
      </c>
      <c r="T5557" t="str">
        <f t="shared" si="1589"/>
        <v/>
      </c>
    </row>
    <row r="5558" spans="1:20" x14ac:dyDescent="0.3">
      <c r="A5558" t="str">
        <f>IF($D$5-($D$5-(MAX($A$10:A5557)+1))&lt;=$D$5,$D$5-($D$5-(MAX($A$10:A5557)+1)),"")</f>
        <v/>
      </c>
      <c r="B5558" s="1" t="str">
        <f t="shared" si="1579"/>
        <v/>
      </c>
      <c r="C5558" s="1" t="str">
        <f t="shared" si="1580"/>
        <v/>
      </c>
      <c r="D5558" t="str">
        <f t="shared" si="1573"/>
        <v/>
      </c>
      <c r="E5558" t="str">
        <f t="shared" si="1574"/>
        <v/>
      </c>
      <c r="F5558" s="5" t="str">
        <f t="shared" si="1575"/>
        <v/>
      </c>
      <c r="G5558" s="5" t="str">
        <f t="shared" si="1578"/>
        <v/>
      </c>
      <c r="H5558" t="str">
        <f t="shared" si="1581"/>
        <v/>
      </c>
      <c r="I5558" t="str">
        <f t="shared" si="1582"/>
        <v/>
      </c>
      <c r="J5558" t="str">
        <f t="shared" si="1590"/>
        <v/>
      </c>
      <c r="K5558" t="str">
        <f t="shared" si="1583"/>
        <v/>
      </c>
      <c r="L5558" t="str">
        <f t="shared" si="1584"/>
        <v/>
      </c>
      <c r="M5558" t="str">
        <f t="shared" si="1576"/>
        <v/>
      </c>
      <c r="N5558" t="str">
        <f t="shared" si="1585"/>
        <v/>
      </c>
      <c r="O5558" t="str">
        <f t="shared" si="1577"/>
        <v/>
      </c>
      <c r="P5558" t="str">
        <f t="shared" si="1586"/>
        <v/>
      </c>
      <c r="Q5558" t="str">
        <f t="shared" si="1587"/>
        <v/>
      </c>
      <c r="R5558" t="str">
        <f t="shared" si="1588"/>
        <v/>
      </c>
      <c r="T5558" t="str">
        <f t="shared" si="1589"/>
        <v/>
      </c>
    </row>
    <row r="5559" spans="1:20" x14ac:dyDescent="0.3">
      <c r="A5559" t="str">
        <f>IF($D$5-($D$5-(MAX($A$10:A5558)+1))&lt;=$D$5,$D$5-($D$5-(MAX($A$10:A5558)+1)),"")</f>
        <v/>
      </c>
      <c r="B5559" s="1" t="str">
        <f t="shared" si="1579"/>
        <v/>
      </c>
      <c r="C5559" s="1" t="str">
        <f t="shared" si="1580"/>
        <v/>
      </c>
      <c r="D5559" t="str">
        <f t="shared" si="1573"/>
        <v/>
      </c>
      <c r="E5559" t="str">
        <f t="shared" si="1574"/>
        <v/>
      </c>
      <c r="F5559" s="5" t="str">
        <f t="shared" si="1575"/>
        <v/>
      </c>
      <c r="G5559" s="5" t="str">
        <f t="shared" si="1578"/>
        <v/>
      </c>
      <c r="H5559" t="str">
        <f t="shared" si="1581"/>
        <v/>
      </c>
      <c r="I5559" t="str">
        <f t="shared" si="1582"/>
        <v/>
      </c>
      <c r="J5559" t="str">
        <f t="shared" si="1590"/>
        <v/>
      </c>
      <c r="K5559" t="str">
        <f t="shared" si="1583"/>
        <v/>
      </c>
      <c r="L5559" t="str">
        <f t="shared" si="1584"/>
        <v/>
      </c>
      <c r="M5559" t="str">
        <f t="shared" si="1576"/>
        <v/>
      </c>
      <c r="N5559" t="str">
        <f t="shared" si="1585"/>
        <v/>
      </c>
      <c r="O5559" t="str">
        <f t="shared" si="1577"/>
        <v/>
      </c>
      <c r="P5559" t="str">
        <f t="shared" si="1586"/>
        <v/>
      </c>
      <c r="Q5559" t="str">
        <f t="shared" si="1587"/>
        <v/>
      </c>
      <c r="R5559" t="str">
        <f t="shared" si="1588"/>
        <v/>
      </c>
      <c r="T5559" t="str">
        <f t="shared" si="1589"/>
        <v/>
      </c>
    </row>
    <row r="5560" spans="1:20" x14ac:dyDescent="0.3">
      <c r="A5560" t="str">
        <f>IF($D$5-($D$5-(MAX($A$10:A5559)+1))&lt;=$D$5,$D$5-($D$5-(MAX($A$10:A5559)+1)),"")</f>
        <v/>
      </c>
      <c r="B5560" s="1" t="str">
        <f t="shared" si="1579"/>
        <v/>
      </c>
      <c r="C5560" s="1" t="str">
        <f t="shared" si="1580"/>
        <v/>
      </c>
      <c r="D5560" t="str">
        <f t="shared" si="1573"/>
        <v/>
      </c>
      <c r="E5560" t="str">
        <f t="shared" si="1574"/>
        <v/>
      </c>
      <c r="F5560" s="5" t="str">
        <f t="shared" si="1575"/>
        <v/>
      </c>
      <c r="G5560" s="5" t="str">
        <f t="shared" si="1578"/>
        <v/>
      </c>
      <c r="H5560" t="str">
        <f t="shared" si="1581"/>
        <v/>
      </c>
      <c r="I5560" t="str">
        <f t="shared" si="1582"/>
        <v/>
      </c>
      <c r="J5560" t="str">
        <f t="shared" si="1590"/>
        <v/>
      </c>
      <c r="K5560" t="str">
        <f t="shared" si="1583"/>
        <v/>
      </c>
      <c r="L5560" t="str">
        <f t="shared" si="1584"/>
        <v/>
      </c>
      <c r="M5560" t="str">
        <f t="shared" si="1576"/>
        <v/>
      </c>
      <c r="N5560" t="str">
        <f t="shared" si="1585"/>
        <v/>
      </c>
      <c r="O5560" t="str">
        <f t="shared" si="1577"/>
        <v/>
      </c>
      <c r="P5560" t="str">
        <f t="shared" si="1586"/>
        <v/>
      </c>
      <c r="Q5560" t="str">
        <f t="shared" si="1587"/>
        <v/>
      </c>
      <c r="R5560" t="str">
        <f t="shared" si="1588"/>
        <v/>
      </c>
      <c r="T5560" t="str">
        <f t="shared" si="1589"/>
        <v/>
      </c>
    </row>
    <row r="5561" spans="1:20" x14ac:dyDescent="0.3">
      <c r="A5561" t="str">
        <f>IF($D$5-($D$5-(MAX($A$10:A5560)+1))&lt;=$D$5,$D$5-($D$5-(MAX($A$10:A5560)+1)),"")</f>
        <v/>
      </c>
      <c r="B5561" s="1" t="str">
        <f t="shared" si="1579"/>
        <v/>
      </c>
      <c r="C5561" s="1" t="str">
        <f t="shared" si="1580"/>
        <v/>
      </c>
      <c r="D5561" t="str">
        <f t="shared" si="1573"/>
        <v/>
      </c>
      <c r="E5561" t="str">
        <f t="shared" si="1574"/>
        <v/>
      </c>
      <c r="F5561" s="5" t="str">
        <f t="shared" si="1575"/>
        <v/>
      </c>
      <c r="G5561" s="5" t="str">
        <f t="shared" si="1578"/>
        <v/>
      </c>
      <c r="H5561" t="str">
        <f t="shared" si="1581"/>
        <v/>
      </c>
      <c r="I5561" t="str">
        <f t="shared" si="1582"/>
        <v/>
      </c>
      <c r="J5561" t="str">
        <f t="shared" si="1590"/>
        <v/>
      </c>
      <c r="K5561" t="str">
        <f t="shared" si="1583"/>
        <v/>
      </c>
      <c r="L5561" t="str">
        <f t="shared" si="1584"/>
        <v/>
      </c>
      <c r="M5561" t="str">
        <f t="shared" si="1576"/>
        <v/>
      </c>
      <c r="N5561" t="str">
        <f t="shared" si="1585"/>
        <v/>
      </c>
      <c r="O5561" t="str">
        <f t="shared" si="1577"/>
        <v/>
      </c>
      <c r="P5561" t="str">
        <f t="shared" si="1586"/>
        <v/>
      </c>
      <c r="Q5561" t="str">
        <f t="shared" si="1587"/>
        <v/>
      </c>
      <c r="R5561" t="str">
        <f t="shared" si="1588"/>
        <v/>
      </c>
      <c r="T5561" t="str">
        <f t="shared" si="1589"/>
        <v/>
      </c>
    </row>
    <row r="5562" spans="1:20" x14ac:dyDescent="0.3">
      <c r="A5562" t="str">
        <f>IF($D$5-($D$5-(MAX($A$10:A5561)+1))&lt;=$D$5,$D$5-($D$5-(MAX($A$10:A5561)+1)),"")</f>
        <v/>
      </c>
      <c r="B5562" s="1" t="str">
        <f t="shared" si="1579"/>
        <v/>
      </c>
      <c r="C5562" s="1" t="str">
        <f t="shared" si="1580"/>
        <v/>
      </c>
      <c r="D5562" t="str">
        <f t="shared" si="1573"/>
        <v/>
      </c>
      <c r="E5562" t="str">
        <f t="shared" si="1574"/>
        <v/>
      </c>
      <c r="F5562" s="5" t="str">
        <f t="shared" si="1575"/>
        <v/>
      </c>
      <c r="G5562" s="5" t="str">
        <f t="shared" si="1578"/>
        <v/>
      </c>
      <c r="H5562" t="str">
        <f t="shared" si="1581"/>
        <v/>
      </c>
      <c r="I5562" t="str">
        <f t="shared" si="1582"/>
        <v/>
      </c>
      <c r="J5562" t="str">
        <f t="shared" si="1590"/>
        <v/>
      </c>
      <c r="K5562" t="str">
        <f t="shared" si="1583"/>
        <v/>
      </c>
      <c r="L5562" t="str">
        <f t="shared" si="1584"/>
        <v/>
      </c>
      <c r="M5562" t="str">
        <f t="shared" si="1576"/>
        <v/>
      </c>
      <c r="N5562" t="str">
        <f t="shared" si="1585"/>
        <v/>
      </c>
      <c r="O5562" t="str">
        <f t="shared" si="1577"/>
        <v/>
      </c>
      <c r="P5562" t="str">
        <f t="shared" si="1586"/>
        <v/>
      </c>
      <c r="Q5562" t="str">
        <f t="shared" si="1587"/>
        <v/>
      </c>
      <c r="R5562" t="str">
        <f t="shared" si="1588"/>
        <v/>
      </c>
      <c r="T5562" t="str">
        <f t="shared" si="1589"/>
        <v/>
      </c>
    </row>
    <row r="5563" spans="1:20" x14ac:dyDescent="0.3">
      <c r="A5563" t="str">
        <f>IF($D$5-($D$5-(MAX($A$10:A5562)+1))&lt;=$D$5,$D$5-($D$5-(MAX($A$10:A5562)+1)),"")</f>
        <v/>
      </c>
      <c r="B5563" s="1" t="str">
        <f t="shared" si="1579"/>
        <v/>
      </c>
      <c r="C5563" s="1" t="str">
        <f t="shared" si="1580"/>
        <v/>
      </c>
      <c r="D5563" t="str">
        <f t="shared" si="1573"/>
        <v/>
      </c>
      <c r="E5563" t="str">
        <f t="shared" si="1574"/>
        <v/>
      </c>
      <c r="F5563" s="5" t="str">
        <f t="shared" si="1575"/>
        <v/>
      </c>
      <c r="G5563" s="5" t="str">
        <f t="shared" si="1578"/>
        <v/>
      </c>
      <c r="H5563" t="str">
        <f t="shared" si="1581"/>
        <v/>
      </c>
      <c r="I5563" t="str">
        <f t="shared" si="1582"/>
        <v/>
      </c>
      <c r="J5563" t="str">
        <f t="shared" si="1590"/>
        <v/>
      </c>
      <c r="K5563" t="str">
        <f t="shared" si="1583"/>
        <v/>
      </c>
      <c r="L5563" t="str">
        <f t="shared" si="1584"/>
        <v/>
      </c>
      <c r="M5563" t="str">
        <f t="shared" si="1576"/>
        <v/>
      </c>
      <c r="N5563" t="str">
        <f t="shared" si="1585"/>
        <v/>
      </c>
      <c r="O5563" t="str">
        <f t="shared" si="1577"/>
        <v/>
      </c>
      <c r="P5563" t="str">
        <f t="shared" si="1586"/>
        <v/>
      </c>
      <c r="Q5563" t="str">
        <f t="shared" si="1587"/>
        <v/>
      </c>
      <c r="R5563" t="str">
        <f t="shared" si="1588"/>
        <v/>
      </c>
      <c r="T5563" t="str">
        <f t="shared" si="1589"/>
        <v/>
      </c>
    </row>
    <row r="5564" spans="1:20" x14ac:dyDescent="0.3">
      <c r="A5564" t="str">
        <f>IF($D$5-($D$5-(MAX($A$10:A5563)+1))&lt;=$D$5,$D$5-($D$5-(MAX($A$10:A5563)+1)),"")</f>
        <v/>
      </c>
      <c r="B5564" s="1" t="str">
        <f t="shared" si="1579"/>
        <v/>
      </c>
      <c r="C5564" s="1" t="str">
        <f t="shared" si="1580"/>
        <v/>
      </c>
      <c r="D5564" t="str">
        <f t="shared" si="1573"/>
        <v/>
      </c>
      <c r="E5564" t="str">
        <f t="shared" si="1574"/>
        <v/>
      </c>
      <c r="F5564" s="5" t="str">
        <f t="shared" si="1575"/>
        <v/>
      </c>
      <c r="G5564" s="5" t="str">
        <f t="shared" si="1578"/>
        <v/>
      </c>
      <c r="H5564" t="str">
        <f t="shared" si="1581"/>
        <v/>
      </c>
      <c r="I5564" t="str">
        <f t="shared" si="1582"/>
        <v/>
      </c>
      <c r="J5564" t="str">
        <f t="shared" si="1590"/>
        <v/>
      </c>
      <c r="K5564" t="str">
        <f t="shared" si="1583"/>
        <v/>
      </c>
      <c r="L5564" t="str">
        <f t="shared" si="1584"/>
        <v/>
      </c>
      <c r="M5564" t="str">
        <f t="shared" si="1576"/>
        <v/>
      </c>
      <c r="N5564" t="str">
        <f t="shared" si="1585"/>
        <v/>
      </c>
      <c r="O5564" t="str">
        <f t="shared" si="1577"/>
        <v/>
      </c>
      <c r="P5564" t="str">
        <f t="shared" si="1586"/>
        <v/>
      </c>
      <c r="Q5564" t="str">
        <f t="shared" si="1587"/>
        <v/>
      </c>
      <c r="R5564" t="str">
        <f t="shared" si="1588"/>
        <v/>
      </c>
      <c r="T5564" t="str">
        <f t="shared" si="1589"/>
        <v/>
      </c>
    </row>
    <row r="5565" spans="1:20" x14ac:dyDescent="0.3">
      <c r="A5565" t="str">
        <f>IF($D$5-($D$5-(MAX($A$10:A5564)+1))&lt;=$D$5,$D$5-($D$5-(MAX($A$10:A5564)+1)),"")</f>
        <v/>
      </c>
      <c r="B5565" s="1" t="str">
        <f t="shared" si="1579"/>
        <v/>
      </c>
      <c r="C5565" s="1" t="str">
        <f t="shared" si="1580"/>
        <v/>
      </c>
      <c r="D5565" t="str">
        <f t="shared" si="1573"/>
        <v/>
      </c>
      <c r="E5565" t="str">
        <f t="shared" si="1574"/>
        <v/>
      </c>
      <c r="F5565" s="5" t="str">
        <f t="shared" si="1575"/>
        <v/>
      </c>
      <c r="G5565" s="5" t="str">
        <f t="shared" si="1578"/>
        <v/>
      </c>
      <c r="H5565" t="str">
        <f t="shared" si="1581"/>
        <v/>
      </c>
      <c r="I5565" t="str">
        <f t="shared" si="1582"/>
        <v/>
      </c>
      <c r="J5565" t="str">
        <f t="shared" si="1590"/>
        <v/>
      </c>
      <c r="K5565" t="str">
        <f t="shared" si="1583"/>
        <v/>
      </c>
      <c r="L5565" t="str">
        <f t="shared" si="1584"/>
        <v/>
      </c>
      <c r="M5565" t="str">
        <f t="shared" si="1576"/>
        <v/>
      </c>
      <c r="N5565" t="str">
        <f t="shared" si="1585"/>
        <v/>
      </c>
      <c r="O5565" t="str">
        <f t="shared" si="1577"/>
        <v/>
      </c>
      <c r="P5565" t="str">
        <f t="shared" si="1586"/>
        <v/>
      </c>
      <c r="Q5565" t="str">
        <f t="shared" si="1587"/>
        <v/>
      </c>
      <c r="R5565" t="str">
        <f t="shared" si="1588"/>
        <v/>
      </c>
      <c r="T5565" t="str">
        <f t="shared" si="1589"/>
        <v/>
      </c>
    </row>
    <row r="5566" spans="1:20" x14ac:dyDescent="0.3">
      <c r="A5566" t="str">
        <f>IF($D$5-($D$5-(MAX($A$10:A5565)+1))&lt;=$D$5,$D$5-($D$5-(MAX($A$10:A5565)+1)),"")</f>
        <v/>
      </c>
      <c r="B5566" s="1" t="str">
        <f t="shared" si="1579"/>
        <v/>
      </c>
      <c r="C5566" s="1" t="str">
        <f t="shared" si="1580"/>
        <v/>
      </c>
      <c r="D5566" t="str">
        <f t="shared" si="1573"/>
        <v/>
      </c>
      <c r="E5566" t="str">
        <f t="shared" si="1574"/>
        <v/>
      </c>
      <c r="F5566" s="5" t="str">
        <f t="shared" si="1575"/>
        <v/>
      </c>
      <c r="G5566" s="5" t="str">
        <f t="shared" si="1578"/>
        <v/>
      </c>
      <c r="H5566" t="str">
        <f t="shared" si="1581"/>
        <v/>
      </c>
      <c r="I5566" t="str">
        <f t="shared" si="1582"/>
        <v/>
      </c>
      <c r="J5566" t="str">
        <f t="shared" si="1590"/>
        <v/>
      </c>
      <c r="K5566" t="str">
        <f t="shared" si="1583"/>
        <v/>
      </c>
      <c r="L5566" t="str">
        <f t="shared" si="1584"/>
        <v/>
      </c>
      <c r="M5566" t="str">
        <f t="shared" si="1576"/>
        <v/>
      </c>
      <c r="N5566" t="str">
        <f t="shared" si="1585"/>
        <v/>
      </c>
      <c r="O5566" t="str">
        <f t="shared" si="1577"/>
        <v/>
      </c>
      <c r="P5566" t="str">
        <f t="shared" si="1586"/>
        <v/>
      </c>
      <c r="Q5566" t="str">
        <f t="shared" si="1587"/>
        <v/>
      </c>
      <c r="R5566" t="str">
        <f t="shared" si="1588"/>
        <v/>
      </c>
      <c r="T5566" t="str">
        <f t="shared" si="1589"/>
        <v/>
      </c>
    </row>
    <row r="5567" spans="1:20" x14ac:dyDescent="0.3">
      <c r="A5567" t="str">
        <f>IF($D$5-($D$5-(MAX($A$10:A5566)+1))&lt;=$D$5,$D$5-($D$5-(MAX($A$10:A5566)+1)),"")</f>
        <v/>
      </c>
      <c r="B5567" s="1" t="str">
        <f t="shared" si="1579"/>
        <v/>
      </c>
      <c r="C5567" s="1" t="str">
        <f t="shared" si="1580"/>
        <v/>
      </c>
      <c r="D5567" t="str">
        <f t="shared" si="1573"/>
        <v/>
      </c>
      <c r="E5567" t="str">
        <f t="shared" si="1574"/>
        <v/>
      </c>
      <c r="F5567" s="5" t="str">
        <f t="shared" si="1575"/>
        <v/>
      </c>
      <c r="G5567" s="5" t="str">
        <f t="shared" si="1578"/>
        <v/>
      </c>
      <c r="H5567" t="str">
        <f t="shared" si="1581"/>
        <v/>
      </c>
      <c r="I5567" t="str">
        <f t="shared" si="1582"/>
        <v/>
      </c>
      <c r="J5567" t="str">
        <f t="shared" si="1590"/>
        <v/>
      </c>
      <c r="K5567" t="str">
        <f t="shared" si="1583"/>
        <v/>
      </c>
      <c r="L5567" t="str">
        <f t="shared" si="1584"/>
        <v/>
      </c>
      <c r="M5567" t="str">
        <f t="shared" si="1576"/>
        <v/>
      </c>
      <c r="N5567" t="str">
        <f t="shared" si="1585"/>
        <v/>
      </c>
      <c r="O5567" t="str">
        <f t="shared" si="1577"/>
        <v/>
      </c>
      <c r="P5567" t="str">
        <f t="shared" si="1586"/>
        <v/>
      </c>
      <c r="Q5567" t="str">
        <f t="shared" si="1587"/>
        <v/>
      </c>
      <c r="R5567" t="str">
        <f t="shared" si="1588"/>
        <v/>
      </c>
      <c r="T5567" t="str">
        <f t="shared" si="1589"/>
        <v/>
      </c>
    </row>
    <row r="5568" spans="1:20" x14ac:dyDescent="0.3">
      <c r="A5568" t="str">
        <f>IF($D$5-($D$5-(MAX($A$10:A5567)+1))&lt;=$D$5,$D$5-($D$5-(MAX($A$10:A5567)+1)),"")</f>
        <v/>
      </c>
      <c r="B5568" s="1" t="str">
        <f t="shared" si="1579"/>
        <v/>
      </c>
      <c r="C5568" s="1" t="str">
        <f t="shared" si="1580"/>
        <v/>
      </c>
      <c r="D5568" t="str">
        <f t="shared" si="1573"/>
        <v/>
      </c>
      <c r="E5568" t="str">
        <f t="shared" si="1574"/>
        <v/>
      </c>
      <c r="F5568" s="5" t="str">
        <f t="shared" si="1575"/>
        <v/>
      </c>
      <c r="G5568" s="5" t="str">
        <f t="shared" si="1578"/>
        <v/>
      </c>
      <c r="H5568" t="str">
        <f t="shared" si="1581"/>
        <v/>
      </c>
      <c r="I5568" t="str">
        <f t="shared" si="1582"/>
        <v/>
      </c>
      <c r="J5568" t="str">
        <f t="shared" si="1590"/>
        <v/>
      </c>
      <c r="K5568" t="str">
        <f t="shared" si="1583"/>
        <v/>
      </c>
      <c r="L5568" t="str">
        <f t="shared" si="1584"/>
        <v/>
      </c>
      <c r="M5568" t="str">
        <f t="shared" si="1576"/>
        <v/>
      </c>
      <c r="N5568" t="str">
        <f t="shared" si="1585"/>
        <v/>
      </c>
      <c r="O5568" t="str">
        <f t="shared" si="1577"/>
        <v/>
      </c>
      <c r="P5568" t="str">
        <f t="shared" si="1586"/>
        <v/>
      </c>
      <c r="Q5568" t="str">
        <f t="shared" si="1587"/>
        <v/>
      </c>
      <c r="R5568" t="str">
        <f t="shared" si="1588"/>
        <v/>
      </c>
      <c r="T5568" t="str">
        <f t="shared" si="1589"/>
        <v/>
      </c>
    </row>
    <row r="5569" spans="1:20" x14ac:dyDescent="0.3">
      <c r="A5569" t="str">
        <f>IF($D$5-($D$5-(MAX($A$10:A5568)+1))&lt;=$D$5,$D$5-($D$5-(MAX($A$10:A5568)+1)),"")</f>
        <v/>
      </c>
      <c r="B5569" s="1" t="str">
        <f t="shared" si="1579"/>
        <v/>
      </c>
      <c r="C5569" s="1" t="str">
        <f t="shared" si="1580"/>
        <v/>
      </c>
      <c r="D5569" t="str">
        <f t="shared" si="1573"/>
        <v/>
      </c>
      <c r="E5569" t="str">
        <f t="shared" si="1574"/>
        <v/>
      </c>
      <c r="F5569" s="5" t="str">
        <f t="shared" si="1575"/>
        <v/>
      </c>
      <c r="G5569" s="5" t="str">
        <f t="shared" si="1578"/>
        <v/>
      </c>
      <c r="H5569" t="str">
        <f t="shared" si="1581"/>
        <v/>
      </c>
      <c r="I5569" t="str">
        <f t="shared" si="1582"/>
        <v/>
      </c>
      <c r="J5569" t="str">
        <f t="shared" si="1590"/>
        <v/>
      </c>
      <c r="K5569" t="str">
        <f t="shared" si="1583"/>
        <v/>
      </c>
      <c r="L5569" t="str">
        <f t="shared" si="1584"/>
        <v/>
      </c>
      <c r="M5569" t="str">
        <f t="shared" si="1576"/>
        <v/>
      </c>
      <c r="N5569" t="str">
        <f t="shared" si="1585"/>
        <v/>
      </c>
      <c r="O5569" t="str">
        <f t="shared" si="1577"/>
        <v/>
      </c>
      <c r="P5569" t="str">
        <f t="shared" si="1586"/>
        <v/>
      </c>
      <c r="Q5569" t="str">
        <f t="shared" si="1587"/>
        <v/>
      </c>
      <c r="R5569" t="str">
        <f t="shared" si="1588"/>
        <v/>
      </c>
      <c r="T5569" t="str">
        <f t="shared" si="1589"/>
        <v/>
      </c>
    </row>
    <row r="5570" spans="1:20" x14ac:dyDescent="0.3">
      <c r="A5570" t="str">
        <f>IF($D$5-($D$5-(MAX($A$10:A5569)+1))&lt;=$D$5,$D$5-($D$5-(MAX($A$10:A5569)+1)),"")</f>
        <v/>
      </c>
      <c r="B5570" s="1" t="str">
        <f t="shared" si="1579"/>
        <v/>
      </c>
      <c r="C5570" s="1" t="str">
        <f t="shared" si="1580"/>
        <v/>
      </c>
      <c r="D5570" t="str">
        <f t="shared" si="1573"/>
        <v/>
      </c>
      <c r="E5570" t="str">
        <f t="shared" si="1574"/>
        <v/>
      </c>
      <c r="F5570" s="5" t="str">
        <f t="shared" si="1575"/>
        <v/>
      </c>
      <c r="G5570" s="5" t="str">
        <f t="shared" si="1578"/>
        <v/>
      </c>
      <c r="H5570" t="str">
        <f t="shared" si="1581"/>
        <v/>
      </c>
      <c r="I5570" t="str">
        <f t="shared" si="1582"/>
        <v/>
      </c>
      <c r="J5570" t="str">
        <f t="shared" si="1590"/>
        <v/>
      </c>
      <c r="K5570" t="str">
        <f t="shared" si="1583"/>
        <v/>
      </c>
      <c r="L5570" t="str">
        <f t="shared" si="1584"/>
        <v/>
      </c>
      <c r="M5570" t="str">
        <f t="shared" si="1576"/>
        <v/>
      </c>
      <c r="N5570" t="str">
        <f t="shared" si="1585"/>
        <v/>
      </c>
      <c r="O5570" t="str">
        <f t="shared" si="1577"/>
        <v/>
      </c>
      <c r="P5570" t="str">
        <f t="shared" si="1586"/>
        <v/>
      </c>
      <c r="Q5570" t="str">
        <f t="shared" si="1587"/>
        <v/>
      </c>
      <c r="R5570" t="str">
        <f t="shared" si="1588"/>
        <v/>
      </c>
      <c r="T5570" t="str">
        <f t="shared" si="1589"/>
        <v/>
      </c>
    </row>
    <row r="5571" spans="1:20" x14ac:dyDescent="0.3">
      <c r="A5571" t="str">
        <f>IF($D$5-($D$5-(MAX($A$10:A5570)+1))&lt;=$D$5,$D$5-($D$5-(MAX($A$10:A5570)+1)),"")</f>
        <v/>
      </c>
      <c r="B5571" s="1" t="str">
        <f t="shared" si="1579"/>
        <v/>
      </c>
      <c r="C5571" s="1" t="str">
        <f t="shared" si="1580"/>
        <v/>
      </c>
      <c r="D5571" t="str">
        <f t="shared" si="1573"/>
        <v/>
      </c>
      <c r="E5571" t="str">
        <f t="shared" si="1574"/>
        <v/>
      </c>
      <c r="F5571" s="5" t="str">
        <f t="shared" si="1575"/>
        <v/>
      </c>
      <c r="G5571" s="5" t="str">
        <f t="shared" si="1578"/>
        <v/>
      </c>
      <c r="H5571" t="str">
        <f t="shared" si="1581"/>
        <v/>
      </c>
      <c r="I5571" t="str">
        <f t="shared" si="1582"/>
        <v/>
      </c>
      <c r="J5571" t="str">
        <f t="shared" si="1590"/>
        <v/>
      </c>
      <c r="K5571" t="str">
        <f t="shared" si="1583"/>
        <v/>
      </c>
      <c r="L5571" t="str">
        <f t="shared" si="1584"/>
        <v/>
      </c>
      <c r="M5571" t="str">
        <f t="shared" si="1576"/>
        <v/>
      </c>
      <c r="N5571" t="str">
        <f t="shared" si="1585"/>
        <v/>
      </c>
      <c r="O5571" t="str">
        <f t="shared" si="1577"/>
        <v/>
      </c>
      <c r="P5571" t="str">
        <f t="shared" si="1586"/>
        <v/>
      </c>
      <c r="Q5571" t="str">
        <f t="shared" si="1587"/>
        <v/>
      </c>
      <c r="R5571" t="str">
        <f t="shared" si="1588"/>
        <v/>
      </c>
      <c r="T5571" t="str">
        <f t="shared" si="1589"/>
        <v/>
      </c>
    </row>
    <row r="5572" spans="1:20" x14ac:dyDescent="0.3">
      <c r="A5572" t="str">
        <f>IF($D$5-($D$5-(MAX($A$10:A5571)+1))&lt;=$D$5,$D$5-($D$5-(MAX($A$10:A5571)+1)),"")</f>
        <v/>
      </c>
      <c r="B5572" s="1" t="str">
        <f t="shared" si="1579"/>
        <v/>
      </c>
      <c r="C5572" s="1" t="str">
        <f t="shared" si="1580"/>
        <v/>
      </c>
      <c r="D5572" t="str">
        <f t="shared" si="1573"/>
        <v/>
      </c>
      <c r="E5572" t="str">
        <f t="shared" si="1574"/>
        <v/>
      </c>
      <c r="F5572" s="5" t="str">
        <f t="shared" si="1575"/>
        <v/>
      </c>
      <c r="G5572" s="5" t="str">
        <f t="shared" si="1578"/>
        <v/>
      </c>
      <c r="H5572" t="str">
        <f t="shared" si="1581"/>
        <v/>
      </c>
      <c r="I5572" t="str">
        <f t="shared" si="1582"/>
        <v/>
      </c>
      <c r="J5572" t="str">
        <f t="shared" si="1590"/>
        <v/>
      </c>
      <c r="K5572" t="str">
        <f t="shared" si="1583"/>
        <v/>
      </c>
      <c r="L5572" t="str">
        <f t="shared" si="1584"/>
        <v/>
      </c>
      <c r="M5572" t="str">
        <f t="shared" si="1576"/>
        <v/>
      </c>
      <c r="N5572" t="str">
        <f t="shared" si="1585"/>
        <v/>
      </c>
      <c r="O5572" t="str">
        <f t="shared" si="1577"/>
        <v/>
      </c>
      <c r="P5572" t="str">
        <f t="shared" si="1586"/>
        <v/>
      </c>
      <c r="Q5572" t="str">
        <f t="shared" si="1587"/>
        <v/>
      </c>
      <c r="R5572" t="str">
        <f t="shared" si="1588"/>
        <v/>
      </c>
      <c r="T5572" t="str">
        <f t="shared" si="1589"/>
        <v/>
      </c>
    </row>
    <row r="5573" spans="1:20" x14ac:dyDescent="0.3">
      <c r="A5573" t="str">
        <f>IF($D$5-($D$5-(MAX($A$10:A5572)+1))&lt;=$D$5,$D$5-($D$5-(MAX($A$10:A5572)+1)),"")</f>
        <v/>
      </c>
      <c r="B5573" s="1" t="str">
        <f t="shared" si="1579"/>
        <v/>
      </c>
      <c r="C5573" s="1" t="str">
        <f t="shared" si="1580"/>
        <v/>
      </c>
      <c r="D5573" t="str">
        <f t="shared" si="1573"/>
        <v/>
      </c>
      <c r="E5573" t="str">
        <f t="shared" si="1574"/>
        <v/>
      </c>
      <c r="F5573" s="5" t="str">
        <f t="shared" si="1575"/>
        <v/>
      </c>
      <c r="G5573" s="5" t="str">
        <f t="shared" si="1578"/>
        <v/>
      </c>
      <c r="H5573" t="str">
        <f t="shared" si="1581"/>
        <v/>
      </c>
      <c r="I5573" t="str">
        <f t="shared" si="1582"/>
        <v/>
      </c>
      <c r="J5573" t="str">
        <f t="shared" si="1590"/>
        <v/>
      </c>
      <c r="K5573" t="str">
        <f t="shared" si="1583"/>
        <v/>
      </c>
      <c r="L5573" t="str">
        <f t="shared" si="1584"/>
        <v/>
      </c>
      <c r="M5573" t="str">
        <f t="shared" si="1576"/>
        <v/>
      </c>
      <c r="N5573" t="str">
        <f t="shared" si="1585"/>
        <v/>
      </c>
      <c r="O5573" t="str">
        <f t="shared" si="1577"/>
        <v/>
      </c>
      <c r="P5573" t="str">
        <f t="shared" si="1586"/>
        <v/>
      </c>
      <c r="Q5573" t="str">
        <f t="shared" si="1587"/>
        <v/>
      </c>
      <c r="R5573" t="str">
        <f t="shared" si="1588"/>
        <v/>
      </c>
      <c r="T5573" t="str">
        <f t="shared" si="1589"/>
        <v/>
      </c>
    </row>
    <row r="5574" spans="1:20" x14ac:dyDescent="0.3">
      <c r="A5574" t="str">
        <f>IF($D$5-($D$5-(MAX($A$10:A5573)+1))&lt;=$D$5,$D$5-($D$5-(MAX($A$10:A5573)+1)),"")</f>
        <v/>
      </c>
      <c r="B5574" s="1" t="str">
        <f t="shared" si="1579"/>
        <v/>
      </c>
      <c r="C5574" s="1" t="str">
        <f t="shared" si="1580"/>
        <v/>
      </c>
      <c r="D5574" t="str">
        <f t="shared" si="1573"/>
        <v/>
      </c>
      <c r="E5574" t="str">
        <f t="shared" si="1574"/>
        <v/>
      </c>
      <c r="F5574" s="5" t="str">
        <f t="shared" si="1575"/>
        <v/>
      </c>
      <c r="G5574" s="5" t="str">
        <f t="shared" si="1578"/>
        <v/>
      </c>
      <c r="H5574" t="str">
        <f t="shared" si="1581"/>
        <v/>
      </c>
      <c r="I5574" t="str">
        <f t="shared" si="1582"/>
        <v/>
      </c>
      <c r="J5574" t="str">
        <f t="shared" si="1590"/>
        <v/>
      </c>
      <c r="K5574" t="str">
        <f t="shared" si="1583"/>
        <v/>
      </c>
      <c r="L5574" t="str">
        <f t="shared" si="1584"/>
        <v/>
      </c>
      <c r="M5574" t="str">
        <f t="shared" si="1576"/>
        <v/>
      </c>
      <c r="N5574" t="str">
        <f t="shared" si="1585"/>
        <v/>
      </c>
      <c r="O5574" t="str">
        <f t="shared" si="1577"/>
        <v/>
      </c>
      <c r="P5574" t="str">
        <f t="shared" si="1586"/>
        <v/>
      </c>
      <c r="Q5574" t="str">
        <f t="shared" si="1587"/>
        <v/>
      </c>
      <c r="R5574" t="str">
        <f t="shared" si="1588"/>
        <v/>
      </c>
      <c r="T5574" t="str">
        <f t="shared" si="1589"/>
        <v/>
      </c>
    </row>
    <row r="5575" spans="1:20" x14ac:dyDescent="0.3">
      <c r="A5575" t="str">
        <f>IF($D$5-($D$5-(MAX($A$10:A5574)+1))&lt;=$D$5,$D$5-($D$5-(MAX($A$10:A5574)+1)),"")</f>
        <v/>
      </c>
      <c r="B5575" s="1" t="str">
        <f t="shared" si="1579"/>
        <v/>
      </c>
      <c r="C5575" s="1" t="str">
        <f t="shared" si="1580"/>
        <v/>
      </c>
      <c r="D5575" t="str">
        <f t="shared" si="1573"/>
        <v/>
      </c>
      <c r="E5575" t="str">
        <f t="shared" si="1574"/>
        <v/>
      </c>
      <c r="F5575" s="5" t="str">
        <f t="shared" si="1575"/>
        <v/>
      </c>
      <c r="G5575" s="5" t="str">
        <f t="shared" si="1578"/>
        <v/>
      </c>
      <c r="H5575" t="str">
        <f t="shared" si="1581"/>
        <v/>
      </c>
      <c r="I5575" t="str">
        <f t="shared" si="1582"/>
        <v/>
      </c>
      <c r="J5575" t="str">
        <f t="shared" si="1590"/>
        <v/>
      </c>
      <c r="K5575" t="str">
        <f t="shared" si="1583"/>
        <v/>
      </c>
      <c r="L5575" t="str">
        <f t="shared" si="1584"/>
        <v/>
      </c>
      <c r="M5575" t="str">
        <f t="shared" si="1576"/>
        <v/>
      </c>
      <c r="N5575" t="str">
        <f t="shared" si="1585"/>
        <v/>
      </c>
      <c r="O5575" t="str">
        <f t="shared" si="1577"/>
        <v/>
      </c>
      <c r="P5575" t="str">
        <f t="shared" si="1586"/>
        <v/>
      </c>
      <c r="Q5575" t="str">
        <f t="shared" si="1587"/>
        <v/>
      </c>
      <c r="R5575" t="str">
        <f t="shared" si="1588"/>
        <v/>
      </c>
      <c r="T5575" t="str">
        <f t="shared" si="1589"/>
        <v/>
      </c>
    </row>
    <row r="5576" spans="1:20" x14ac:dyDescent="0.3">
      <c r="A5576" t="str">
        <f>IF($D$5-($D$5-(MAX($A$10:A5575)+1))&lt;=$D$5,$D$5-($D$5-(MAX($A$10:A5575)+1)),"")</f>
        <v/>
      </c>
      <c r="B5576" s="1" t="str">
        <f t="shared" si="1579"/>
        <v/>
      </c>
      <c r="C5576" s="1" t="str">
        <f t="shared" si="1580"/>
        <v/>
      </c>
      <c r="D5576" t="str">
        <f t="shared" si="1573"/>
        <v/>
      </c>
      <c r="E5576" t="str">
        <f t="shared" si="1574"/>
        <v/>
      </c>
      <c r="F5576" s="5" t="str">
        <f t="shared" si="1575"/>
        <v/>
      </c>
      <c r="G5576" s="5" t="str">
        <f t="shared" si="1578"/>
        <v/>
      </c>
      <c r="H5576" t="str">
        <f t="shared" si="1581"/>
        <v/>
      </c>
      <c r="I5576" t="str">
        <f t="shared" si="1582"/>
        <v/>
      </c>
      <c r="J5576" t="str">
        <f t="shared" si="1590"/>
        <v/>
      </c>
      <c r="K5576" t="str">
        <f t="shared" si="1583"/>
        <v/>
      </c>
      <c r="L5576" t="str">
        <f t="shared" si="1584"/>
        <v/>
      </c>
      <c r="M5576" t="str">
        <f t="shared" si="1576"/>
        <v/>
      </c>
      <c r="N5576" t="str">
        <f t="shared" si="1585"/>
        <v/>
      </c>
      <c r="O5576" t="str">
        <f t="shared" si="1577"/>
        <v/>
      </c>
      <c r="P5576" t="str">
        <f t="shared" si="1586"/>
        <v/>
      </c>
      <c r="Q5576" t="str">
        <f t="shared" si="1587"/>
        <v/>
      </c>
      <c r="R5576" t="str">
        <f t="shared" si="1588"/>
        <v/>
      </c>
      <c r="T5576" t="str">
        <f t="shared" si="1589"/>
        <v/>
      </c>
    </row>
    <row r="5577" spans="1:20" x14ac:dyDescent="0.3">
      <c r="A5577" t="str">
        <f>IF($D$5-($D$5-(MAX($A$10:A5576)+1))&lt;=$D$5,$D$5-($D$5-(MAX($A$10:A5576)+1)),"")</f>
        <v/>
      </c>
      <c r="B5577" s="1" t="str">
        <f t="shared" si="1579"/>
        <v/>
      </c>
      <c r="C5577" s="1" t="str">
        <f t="shared" si="1580"/>
        <v/>
      </c>
      <c r="D5577" t="str">
        <f t="shared" si="1573"/>
        <v/>
      </c>
      <c r="E5577" t="str">
        <f t="shared" si="1574"/>
        <v/>
      </c>
      <c r="F5577" s="5" t="str">
        <f t="shared" si="1575"/>
        <v/>
      </c>
      <c r="G5577" s="5" t="str">
        <f t="shared" si="1578"/>
        <v/>
      </c>
      <c r="H5577" t="str">
        <f t="shared" si="1581"/>
        <v/>
      </c>
      <c r="I5577" t="str">
        <f t="shared" si="1582"/>
        <v/>
      </c>
      <c r="J5577" t="str">
        <f t="shared" si="1590"/>
        <v/>
      </c>
      <c r="K5577" t="str">
        <f t="shared" si="1583"/>
        <v/>
      </c>
      <c r="L5577" t="str">
        <f t="shared" si="1584"/>
        <v/>
      </c>
      <c r="M5577" t="str">
        <f t="shared" si="1576"/>
        <v/>
      </c>
      <c r="N5577" t="str">
        <f t="shared" si="1585"/>
        <v/>
      </c>
      <c r="O5577" t="str">
        <f t="shared" si="1577"/>
        <v/>
      </c>
      <c r="P5577" t="str">
        <f t="shared" si="1586"/>
        <v/>
      </c>
      <c r="Q5577" t="str">
        <f t="shared" si="1587"/>
        <v/>
      </c>
      <c r="R5577" t="str">
        <f t="shared" si="1588"/>
        <v/>
      </c>
      <c r="T5577" t="str">
        <f t="shared" si="1589"/>
        <v/>
      </c>
    </row>
    <row r="5578" spans="1:20" x14ac:dyDescent="0.3">
      <c r="A5578" t="str">
        <f>IF($D$5-($D$5-(MAX($A$10:A5577)+1))&lt;=$D$5,$D$5-($D$5-(MAX($A$10:A5577)+1)),"")</f>
        <v/>
      </c>
      <c r="B5578" s="1" t="str">
        <f t="shared" si="1579"/>
        <v/>
      </c>
      <c r="C5578" s="1" t="str">
        <f t="shared" si="1580"/>
        <v/>
      </c>
      <c r="D5578" t="str">
        <f t="shared" si="1573"/>
        <v/>
      </c>
      <c r="E5578" t="str">
        <f t="shared" si="1574"/>
        <v/>
      </c>
      <c r="F5578" s="5" t="str">
        <f t="shared" si="1575"/>
        <v/>
      </c>
      <c r="G5578" s="5" t="str">
        <f t="shared" si="1578"/>
        <v/>
      </c>
      <c r="H5578" t="str">
        <f t="shared" si="1581"/>
        <v/>
      </c>
      <c r="I5578" t="str">
        <f t="shared" si="1582"/>
        <v/>
      </c>
      <c r="J5578" t="str">
        <f t="shared" si="1590"/>
        <v/>
      </c>
      <c r="K5578" t="str">
        <f t="shared" si="1583"/>
        <v/>
      </c>
      <c r="L5578" t="str">
        <f t="shared" si="1584"/>
        <v/>
      </c>
      <c r="M5578" t="str">
        <f t="shared" si="1576"/>
        <v/>
      </c>
      <c r="N5578" t="str">
        <f t="shared" si="1585"/>
        <v/>
      </c>
      <c r="O5578" t="str">
        <f t="shared" si="1577"/>
        <v/>
      </c>
      <c r="P5578" t="str">
        <f t="shared" si="1586"/>
        <v/>
      </c>
      <c r="Q5578" t="str">
        <f t="shared" si="1587"/>
        <v/>
      </c>
      <c r="R5578" t="str">
        <f t="shared" si="1588"/>
        <v/>
      </c>
      <c r="T5578" t="str">
        <f t="shared" si="1589"/>
        <v/>
      </c>
    </row>
    <row r="5579" spans="1:20" x14ac:dyDescent="0.3">
      <c r="A5579" t="str">
        <f>IF($D$5-($D$5-(MAX($A$10:A5578)+1))&lt;=$D$5,$D$5-($D$5-(MAX($A$10:A5578)+1)),"")</f>
        <v/>
      </c>
      <c r="B5579" s="1" t="str">
        <f t="shared" si="1579"/>
        <v/>
      </c>
      <c r="C5579" s="1" t="str">
        <f t="shared" si="1580"/>
        <v/>
      </c>
      <c r="D5579" t="str">
        <f t="shared" si="1573"/>
        <v/>
      </c>
      <c r="E5579" t="str">
        <f t="shared" si="1574"/>
        <v/>
      </c>
      <c r="F5579" s="5" t="str">
        <f t="shared" si="1575"/>
        <v/>
      </c>
      <c r="G5579" s="5" t="str">
        <f t="shared" si="1578"/>
        <v/>
      </c>
      <c r="H5579" t="str">
        <f t="shared" si="1581"/>
        <v/>
      </c>
      <c r="I5579" t="str">
        <f t="shared" si="1582"/>
        <v/>
      </c>
      <c r="J5579" t="str">
        <f t="shared" si="1590"/>
        <v/>
      </c>
      <c r="K5579" t="str">
        <f t="shared" si="1583"/>
        <v/>
      </c>
      <c r="L5579" t="str">
        <f t="shared" si="1584"/>
        <v/>
      </c>
      <c r="M5579" t="str">
        <f t="shared" si="1576"/>
        <v/>
      </c>
      <c r="N5579" t="str">
        <f t="shared" si="1585"/>
        <v/>
      </c>
      <c r="O5579" t="str">
        <f t="shared" si="1577"/>
        <v/>
      </c>
      <c r="P5579" t="str">
        <f t="shared" si="1586"/>
        <v/>
      </c>
      <c r="Q5579" t="str">
        <f t="shared" si="1587"/>
        <v/>
      </c>
      <c r="R5579" t="str">
        <f t="shared" si="1588"/>
        <v/>
      </c>
      <c r="T5579" t="str">
        <f t="shared" si="1589"/>
        <v/>
      </c>
    </row>
    <row r="5580" spans="1:20" x14ac:dyDescent="0.3">
      <c r="A5580" t="str">
        <f>IF($D$5-($D$5-(MAX($A$10:A5579)+1))&lt;=$D$5,$D$5-($D$5-(MAX($A$10:A5579)+1)),"")</f>
        <v/>
      </c>
      <c r="B5580" s="1" t="str">
        <f t="shared" si="1579"/>
        <v/>
      </c>
      <c r="C5580" s="1" t="str">
        <f t="shared" si="1580"/>
        <v/>
      </c>
      <c r="D5580" t="str">
        <f t="shared" si="1573"/>
        <v/>
      </c>
      <c r="E5580" t="str">
        <f t="shared" si="1574"/>
        <v/>
      </c>
      <c r="F5580" s="5" t="str">
        <f t="shared" si="1575"/>
        <v/>
      </c>
      <c r="G5580" s="5" t="str">
        <f t="shared" si="1578"/>
        <v/>
      </c>
      <c r="H5580" t="str">
        <f t="shared" si="1581"/>
        <v/>
      </c>
      <c r="I5580" t="str">
        <f t="shared" si="1582"/>
        <v/>
      </c>
      <c r="J5580" t="str">
        <f t="shared" si="1590"/>
        <v/>
      </c>
      <c r="K5580" t="str">
        <f t="shared" si="1583"/>
        <v/>
      </c>
      <c r="L5580" t="str">
        <f t="shared" si="1584"/>
        <v/>
      </c>
      <c r="M5580" t="str">
        <f t="shared" si="1576"/>
        <v/>
      </c>
      <c r="N5580" t="str">
        <f t="shared" si="1585"/>
        <v/>
      </c>
      <c r="O5580" t="str">
        <f t="shared" si="1577"/>
        <v/>
      </c>
      <c r="P5580" t="str">
        <f t="shared" si="1586"/>
        <v/>
      </c>
      <c r="Q5580" t="str">
        <f t="shared" si="1587"/>
        <v/>
      </c>
      <c r="R5580" t="str">
        <f t="shared" si="1588"/>
        <v/>
      </c>
      <c r="T5580" t="str">
        <f t="shared" si="1589"/>
        <v/>
      </c>
    </row>
    <row r="5581" spans="1:20" x14ac:dyDescent="0.3">
      <c r="A5581" t="str">
        <f>IF($D$5-($D$5-(MAX($A$10:A5580)+1))&lt;=$D$5,$D$5-($D$5-(MAX($A$10:A5580)+1)),"")</f>
        <v/>
      </c>
      <c r="B5581" s="1" t="str">
        <f t="shared" si="1579"/>
        <v/>
      </c>
      <c r="C5581" s="1" t="str">
        <f t="shared" si="1580"/>
        <v/>
      </c>
      <c r="D5581" t="str">
        <f t="shared" ref="D5581:D5644" si="1591">IF($A5581="","",IF($G$3="Yes",LEFT($C5581,6),IF($B5581&lt;=$G5580,$D5580,IF(AND($B5580=$G5580,$E5580&lt;$D$6),$D5580+1,$D5580+(101-$D$6)))))</f>
        <v/>
      </c>
      <c r="E5581" t="str">
        <f t="shared" ref="E5581:E5644" si="1592">IF($A5581="","",IF($G$3="Yes",MONTH($B5581),VALUE(RIGHT($D5581,2))))</f>
        <v/>
      </c>
      <c r="F5581" s="5" t="str">
        <f t="shared" ref="F5581:F5644" si="1593">IF($A5581="","",IF($G$3="yes",EOMONTH($B5581,-1)+1,IF($J$2="yes",EOMONTH($B5581,-1)+1,IF($G5579&lt;$B5581,$B5581,$F5579))))</f>
        <v/>
      </c>
      <c r="G5581" s="5" t="str">
        <f t="shared" si="1578"/>
        <v/>
      </c>
      <c r="H5581" t="str">
        <f t="shared" si="1581"/>
        <v/>
      </c>
      <c r="I5581" t="str">
        <f t="shared" si="1582"/>
        <v/>
      </c>
      <c r="J5581" t="str">
        <f t="shared" si="1590"/>
        <v/>
      </c>
      <c r="K5581" t="str">
        <f t="shared" si="1583"/>
        <v/>
      </c>
      <c r="L5581" t="str">
        <f t="shared" si="1584"/>
        <v/>
      </c>
      <c r="M5581" t="str">
        <f t="shared" ref="M5581:M5644" si="1594">IF($A5581="","",IF($G$3="yes",WEEKNUM($B5581),IF($H5581&gt;$H5580,1,IF($O5581&lt;&gt;$D$2,$M5580,$M5580+1))))</f>
        <v/>
      </c>
      <c r="N5581" t="str">
        <f t="shared" si="1585"/>
        <v/>
      </c>
      <c r="O5581" t="str">
        <f t="shared" ref="O5581:O5644" si="1595">TEXT($B5581,"Dddd")</f>
        <v/>
      </c>
      <c r="P5581" t="str">
        <f t="shared" si="1586"/>
        <v/>
      </c>
      <c r="Q5581" t="str">
        <f t="shared" si="1587"/>
        <v/>
      </c>
      <c r="R5581" t="str">
        <f t="shared" si="1588"/>
        <v/>
      </c>
      <c r="T5581" t="str">
        <f t="shared" si="1589"/>
        <v/>
      </c>
    </row>
    <row r="5582" spans="1:20" x14ac:dyDescent="0.3">
      <c r="A5582" t="str">
        <f>IF($D$5-($D$5-(MAX($A$10:A5581)+1))&lt;=$D$5,$D$5-($D$5-(MAX($A$10:A5581)+1)),"")</f>
        <v/>
      </c>
      <c r="B5582" s="1" t="str">
        <f t="shared" si="1579"/>
        <v/>
      </c>
      <c r="C5582" s="1" t="str">
        <f t="shared" si="1580"/>
        <v/>
      </c>
      <c r="D5582" t="str">
        <f t="shared" si="1591"/>
        <v/>
      </c>
      <c r="E5582" t="str">
        <f t="shared" si="1592"/>
        <v/>
      </c>
      <c r="F5582" s="5" t="str">
        <f t="shared" si="1593"/>
        <v/>
      </c>
      <c r="G5582" s="5" t="str">
        <f t="shared" ref="G5582:G5645" si="1596">IF($A5582="","",(IF($G$3="yes",EOMONTH($B5582,0),IF($J$2="yes",EOMONTH($B5582,0),IF($E5582&lt;=
MOD(DATE(YEAR($B5582),12,31)-DATE(YEAR($B5582),1,1)+1,$D$6),$F5582+ROUNDUP((DATE(YEAR($B5582),12,31)-DATE(YEAR($B5582),1,1)+1)/$D$6,0)-1,$F5582+ROUNDDOWN((DATE(YEAR($B5582),12,31)-DATE(YEAR($B5582),1,1)+1)/$D$6,0)-1)))))</f>
        <v/>
      </c>
      <c r="H5582" t="str">
        <f t="shared" si="1581"/>
        <v/>
      </c>
      <c r="I5582" t="str">
        <f t="shared" si="1582"/>
        <v/>
      </c>
      <c r="J5582" t="str">
        <f t="shared" si="1590"/>
        <v/>
      </c>
      <c r="K5582" t="str">
        <f t="shared" si="1583"/>
        <v/>
      </c>
      <c r="L5582" t="str">
        <f t="shared" si="1584"/>
        <v/>
      </c>
      <c r="M5582" t="str">
        <f t="shared" si="1594"/>
        <v/>
      </c>
      <c r="N5582" t="str">
        <f t="shared" si="1585"/>
        <v/>
      </c>
      <c r="O5582" t="str">
        <f t="shared" si="1595"/>
        <v/>
      </c>
      <c r="P5582" t="str">
        <f t="shared" si="1586"/>
        <v/>
      </c>
      <c r="Q5582" t="str">
        <f t="shared" si="1587"/>
        <v/>
      </c>
      <c r="R5582" t="str">
        <f t="shared" si="1588"/>
        <v/>
      </c>
      <c r="T5582" t="str">
        <f t="shared" si="1589"/>
        <v/>
      </c>
    </row>
    <row r="5583" spans="1:20" x14ac:dyDescent="0.3">
      <c r="A5583" t="str">
        <f>IF($D$5-($D$5-(MAX($A$10:A5582)+1))&lt;=$D$5,$D$5-($D$5-(MAX($A$10:A5582)+1)),"")</f>
        <v/>
      </c>
      <c r="B5583" s="1" t="str">
        <f t="shared" ref="B5583:B5646" si="1597">IF($A5583="","",$D$3+$A5583)</f>
        <v/>
      </c>
      <c r="C5583" s="1" t="str">
        <f t="shared" ref="C5583:C5646" si="1598">IF($A5583="","",TEXT($D$3+$A5583,"yyyymmdd"))</f>
        <v/>
      </c>
      <c r="D5583" t="str">
        <f t="shared" si="1591"/>
        <v/>
      </c>
      <c r="E5583" t="str">
        <f t="shared" si="1592"/>
        <v/>
      </c>
      <c r="F5583" s="5" t="str">
        <f t="shared" si="1593"/>
        <v/>
      </c>
      <c r="G5583" s="5" t="str">
        <f t="shared" si="1596"/>
        <v/>
      </c>
      <c r="H5583" t="str">
        <f t="shared" ref="H5583:H5646" si="1599">IF($A5583="","",IF($G$3="Yes",LEFT($C5583,4),LEFT($D5583,4)))</f>
        <v/>
      </c>
      <c r="I5583" t="str">
        <f t="shared" ref="I5583:I5646" si="1600">IF($A5583="","","Yr - "&amp;H5583)</f>
        <v/>
      </c>
      <c r="J5583" t="str">
        <f t="shared" si="1590"/>
        <v/>
      </c>
      <c r="K5583" t="str">
        <f t="shared" ref="K5583:K5646" si="1601">IF($A5583="","","Qtr - "&amp;J5583)</f>
        <v/>
      </c>
      <c r="L5583" t="str">
        <f t="shared" ref="L5583:L5646" si="1602">IF($A5583="","",IF($G$3="Yes",TEXT($B5583,"Mmmm"),TEXT($F5583,"Mmmm")))</f>
        <v/>
      </c>
      <c r="M5583" t="str">
        <f t="shared" si="1594"/>
        <v/>
      </c>
      <c r="N5583" t="str">
        <f t="shared" ref="N5583:N5646" si="1603">IF($A5583="","","Wk - "&amp;M5583)</f>
        <v/>
      </c>
      <c r="O5583" t="str">
        <f t="shared" si="1595"/>
        <v/>
      </c>
      <c r="P5583" t="str">
        <f t="shared" ref="P5583:P5646" si="1604">IF($A5583="","",LEFT(C5583,4))</f>
        <v/>
      </c>
      <c r="Q5583" t="str">
        <f t="shared" ref="Q5583:Q5646" si="1605">IF($A5583="","",MONTH($B5583))</f>
        <v/>
      </c>
      <c r="R5583" t="str">
        <f t="shared" ref="R5583:R5646" si="1606">IF($A5583="","",WEEKDAY(B5583))</f>
        <v/>
      </c>
      <c r="T5583" t="str">
        <f t="shared" ref="T5583:T5646" si="1607">IF($A5583="","","select '"&amp;C5583&amp;"' as [MemberId],'"&amp;D5583&amp;"' as [FYPeriod],'"&amp;E5583&amp;"' as [FYPeriodInYear],'"&amp;TEXT(F5583,"yyyy-mm-dd")&amp;"' as [PeriodStart],'"&amp;TEXT(G5583,"yyyy-mm-dd")&amp;"' as [PeriodEnd],'"&amp;H5583&amp;"' as [FYYear],'"&amp;I5583&amp;"' as [FYYearLabel],'"&amp;J5583&amp;"' as [FYQuarter],'"&amp;K5583&amp;"' as [FYQuarterLabel],'"&amp;L5583&amp;"' as [FYMonthLabel],'"&amp;M5583&amp;"' as [FYWeek],'"&amp;N5583&amp;"' as [FYWeekLabel],'"&amp;O5583&amp;"' as [Day],'"&amp;P5583&amp;"' as [CalendarYear],'"&amp;Q5583&amp;"' as [CalendarMonth],'"&amp;R5583&amp;"' as [CalendarDay],Null as [Entity]"&amp;IF(A5584="",""," union all"))</f>
        <v/>
      </c>
    </row>
    <row r="5584" spans="1:20" x14ac:dyDescent="0.3">
      <c r="A5584" t="str">
        <f>IF($D$5-($D$5-(MAX($A$10:A5583)+1))&lt;=$D$5,$D$5-($D$5-(MAX($A$10:A5583)+1)),"")</f>
        <v/>
      </c>
      <c r="B5584" s="1" t="str">
        <f t="shared" si="1597"/>
        <v/>
      </c>
      <c r="C5584" s="1" t="str">
        <f t="shared" si="1598"/>
        <v/>
      </c>
      <c r="D5584" t="str">
        <f t="shared" si="1591"/>
        <v/>
      </c>
      <c r="E5584" t="str">
        <f t="shared" si="1592"/>
        <v/>
      </c>
      <c r="F5584" s="5" t="str">
        <f t="shared" si="1593"/>
        <v/>
      </c>
      <c r="G5584" s="5" t="str">
        <f t="shared" si="1596"/>
        <v/>
      </c>
      <c r="H5584" t="str">
        <f t="shared" si="1599"/>
        <v/>
      </c>
      <c r="I5584" t="str">
        <f t="shared" si="1600"/>
        <v/>
      </c>
      <c r="J5584" t="str">
        <f t="shared" si="1590"/>
        <v/>
      </c>
      <c r="K5584" t="str">
        <f t="shared" si="1601"/>
        <v/>
      </c>
      <c r="L5584" t="str">
        <f t="shared" si="1602"/>
        <v/>
      </c>
      <c r="M5584" t="str">
        <f t="shared" si="1594"/>
        <v/>
      </c>
      <c r="N5584" t="str">
        <f t="shared" si="1603"/>
        <v/>
      </c>
      <c r="O5584" t="str">
        <f t="shared" si="1595"/>
        <v/>
      </c>
      <c r="P5584" t="str">
        <f t="shared" si="1604"/>
        <v/>
      </c>
      <c r="Q5584" t="str">
        <f t="shared" si="1605"/>
        <v/>
      </c>
      <c r="R5584" t="str">
        <f t="shared" si="1606"/>
        <v/>
      </c>
      <c r="T5584" t="str">
        <f t="shared" si="1607"/>
        <v/>
      </c>
    </row>
    <row r="5585" spans="1:20" x14ac:dyDescent="0.3">
      <c r="A5585" t="str">
        <f>IF($D$5-($D$5-(MAX($A$10:A5584)+1))&lt;=$D$5,$D$5-($D$5-(MAX($A$10:A5584)+1)),"")</f>
        <v/>
      </c>
      <c r="B5585" s="1" t="str">
        <f t="shared" si="1597"/>
        <v/>
      </c>
      <c r="C5585" s="1" t="str">
        <f t="shared" si="1598"/>
        <v/>
      </c>
      <c r="D5585" t="str">
        <f t="shared" si="1591"/>
        <v/>
      </c>
      <c r="E5585" t="str">
        <f t="shared" si="1592"/>
        <v/>
      </c>
      <c r="F5585" s="5" t="str">
        <f t="shared" si="1593"/>
        <v/>
      </c>
      <c r="G5585" s="5" t="str">
        <f t="shared" si="1596"/>
        <v/>
      </c>
      <c r="H5585" t="str">
        <f t="shared" si="1599"/>
        <v/>
      </c>
      <c r="I5585" t="str">
        <f t="shared" si="1600"/>
        <v/>
      </c>
      <c r="J5585" t="str">
        <f t="shared" si="1590"/>
        <v/>
      </c>
      <c r="K5585" t="str">
        <f t="shared" si="1601"/>
        <v/>
      </c>
      <c r="L5585" t="str">
        <f t="shared" si="1602"/>
        <v/>
      </c>
      <c r="M5585" t="str">
        <f t="shared" si="1594"/>
        <v/>
      </c>
      <c r="N5585" t="str">
        <f t="shared" si="1603"/>
        <v/>
      </c>
      <c r="O5585" t="str">
        <f t="shared" si="1595"/>
        <v/>
      </c>
      <c r="P5585" t="str">
        <f t="shared" si="1604"/>
        <v/>
      </c>
      <c r="Q5585" t="str">
        <f t="shared" si="1605"/>
        <v/>
      </c>
      <c r="R5585" t="str">
        <f t="shared" si="1606"/>
        <v/>
      </c>
      <c r="T5585" t="str">
        <f t="shared" si="1607"/>
        <v/>
      </c>
    </row>
    <row r="5586" spans="1:20" x14ac:dyDescent="0.3">
      <c r="A5586" t="str">
        <f>IF($D$5-($D$5-(MAX($A$10:A5585)+1))&lt;=$D$5,$D$5-($D$5-(MAX($A$10:A5585)+1)),"")</f>
        <v/>
      </c>
      <c r="B5586" s="1" t="str">
        <f t="shared" si="1597"/>
        <v/>
      </c>
      <c r="C5586" s="1" t="str">
        <f t="shared" si="1598"/>
        <v/>
      </c>
      <c r="D5586" t="str">
        <f t="shared" si="1591"/>
        <v/>
      </c>
      <c r="E5586" t="str">
        <f t="shared" si="1592"/>
        <v/>
      </c>
      <c r="F5586" s="5" t="str">
        <f t="shared" si="1593"/>
        <v/>
      </c>
      <c r="G5586" s="5" t="str">
        <f t="shared" si="1596"/>
        <v/>
      </c>
      <c r="H5586" t="str">
        <f t="shared" si="1599"/>
        <v/>
      </c>
      <c r="I5586" t="str">
        <f t="shared" si="1600"/>
        <v/>
      </c>
      <c r="J5586" t="str">
        <f t="shared" si="1590"/>
        <v/>
      </c>
      <c r="K5586" t="str">
        <f t="shared" si="1601"/>
        <v/>
      </c>
      <c r="L5586" t="str">
        <f t="shared" si="1602"/>
        <v/>
      </c>
      <c r="M5586" t="str">
        <f t="shared" si="1594"/>
        <v/>
      </c>
      <c r="N5586" t="str">
        <f t="shared" si="1603"/>
        <v/>
      </c>
      <c r="O5586" t="str">
        <f t="shared" si="1595"/>
        <v/>
      </c>
      <c r="P5586" t="str">
        <f t="shared" si="1604"/>
        <v/>
      </c>
      <c r="Q5586" t="str">
        <f t="shared" si="1605"/>
        <v/>
      </c>
      <c r="R5586" t="str">
        <f t="shared" si="1606"/>
        <v/>
      </c>
      <c r="T5586" t="str">
        <f t="shared" si="1607"/>
        <v/>
      </c>
    </row>
    <row r="5587" spans="1:20" x14ac:dyDescent="0.3">
      <c r="A5587" t="str">
        <f>IF($D$5-($D$5-(MAX($A$10:A5586)+1))&lt;=$D$5,$D$5-($D$5-(MAX($A$10:A5586)+1)),"")</f>
        <v/>
      </c>
      <c r="B5587" s="1" t="str">
        <f t="shared" si="1597"/>
        <v/>
      </c>
      <c r="C5587" s="1" t="str">
        <f t="shared" si="1598"/>
        <v/>
      </c>
      <c r="D5587" t="str">
        <f t="shared" si="1591"/>
        <v/>
      </c>
      <c r="E5587" t="str">
        <f t="shared" si="1592"/>
        <v/>
      </c>
      <c r="F5587" s="5" t="str">
        <f t="shared" si="1593"/>
        <v/>
      </c>
      <c r="G5587" s="5" t="str">
        <f t="shared" si="1596"/>
        <v/>
      </c>
      <c r="H5587" t="str">
        <f t="shared" si="1599"/>
        <v/>
      </c>
      <c r="I5587" t="str">
        <f t="shared" si="1600"/>
        <v/>
      </c>
      <c r="J5587" t="str">
        <f t="shared" si="1590"/>
        <v/>
      </c>
      <c r="K5587" t="str">
        <f t="shared" si="1601"/>
        <v/>
      </c>
      <c r="L5587" t="str">
        <f t="shared" si="1602"/>
        <v/>
      </c>
      <c r="M5587" t="str">
        <f t="shared" si="1594"/>
        <v/>
      </c>
      <c r="N5587" t="str">
        <f t="shared" si="1603"/>
        <v/>
      </c>
      <c r="O5587" t="str">
        <f t="shared" si="1595"/>
        <v/>
      </c>
      <c r="P5587" t="str">
        <f t="shared" si="1604"/>
        <v/>
      </c>
      <c r="Q5587" t="str">
        <f t="shared" si="1605"/>
        <v/>
      </c>
      <c r="R5587" t="str">
        <f t="shared" si="1606"/>
        <v/>
      </c>
      <c r="T5587" t="str">
        <f t="shared" si="1607"/>
        <v/>
      </c>
    </row>
    <row r="5588" spans="1:20" x14ac:dyDescent="0.3">
      <c r="A5588" t="str">
        <f>IF($D$5-($D$5-(MAX($A$10:A5587)+1))&lt;=$D$5,$D$5-($D$5-(MAX($A$10:A5587)+1)),"")</f>
        <v/>
      </c>
      <c r="B5588" s="1" t="str">
        <f t="shared" si="1597"/>
        <v/>
      </c>
      <c r="C5588" s="1" t="str">
        <f t="shared" si="1598"/>
        <v/>
      </c>
      <c r="D5588" t="str">
        <f t="shared" si="1591"/>
        <v/>
      </c>
      <c r="E5588" t="str">
        <f t="shared" si="1592"/>
        <v/>
      </c>
      <c r="F5588" s="5" t="str">
        <f t="shared" si="1593"/>
        <v/>
      </c>
      <c r="G5588" s="5" t="str">
        <f t="shared" si="1596"/>
        <v/>
      </c>
      <c r="H5588" t="str">
        <f t="shared" si="1599"/>
        <v/>
      </c>
      <c r="I5588" t="str">
        <f t="shared" si="1600"/>
        <v/>
      </c>
      <c r="J5588" t="str">
        <f t="shared" si="1590"/>
        <v/>
      </c>
      <c r="K5588" t="str">
        <f t="shared" si="1601"/>
        <v/>
      </c>
      <c r="L5588" t="str">
        <f t="shared" si="1602"/>
        <v/>
      </c>
      <c r="M5588" t="str">
        <f t="shared" si="1594"/>
        <v/>
      </c>
      <c r="N5588" t="str">
        <f t="shared" si="1603"/>
        <v/>
      </c>
      <c r="O5588" t="str">
        <f t="shared" si="1595"/>
        <v/>
      </c>
      <c r="P5588" t="str">
        <f t="shared" si="1604"/>
        <v/>
      </c>
      <c r="Q5588" t="str">
        <f t="shared" si="1605"/>
        <v/>
      </c>
      <c r="R5588" t="str">
        <f t="shared" si="1606"/>
        <v/>
      </c>
      <c r="T5588" t="str">
        <f t="shared" si="1607"/>
        <v/>
      </c>
    </row>
    <row r="5589" spans="1:20" x14ac:dyDescent="0.3">
      <c r="A5589" t="str">
        <f>IF($D$5-($D$5-(MAX($A$10:A5588)+1))&lt;=$D$5,$D$5-($D$5-(MAX($A$10:A5588)+1)),"")</f>
        <v/>
      </c>
      <c r="B5589" s="1" t="str">
        <f t="shared" si="1597"/>
        <v/>
      </c>
      <c r="C5589" s="1" t="str">
        <f t="shared" si="1598"/>
        <v/>
      </c>
      <c r="D5589" t="str">
        <f t="shared" si="1591"/>
        <v/>
      </c>
      <c r="E5589" t="str">
        <f t="shared" si="1592"/>
        <v/>
      </c>
      <c r="F5589" s="5" t="str">
        <f t="shared" si="1593"/>
        <v/>
      </c>
      <c r="G5589" s="5" t="str">
        <f t="shared" si="1596"/>
        <v/>
      </c>
      <c r="H5589" t="str">
        <f t="shared" si="1599"/>
        <v/>
      </c>
      <c r="I5589" t="str">
        <f t="shared" si="1600"/>
        <v/>
      </c>
      <c r="J5589" t="str">
        <f t="shared" si="1590"/>
        <v/>
      </c>
      <c r="K5589" t="str">
        <f t="shared" si="1601"/>
        <v/>
      </c>
      <c r="L5589" t="str">
        <f t="shared" si="1602"/>
        <v/>
      </c>
      <c r="M5589" t="str">
        <f t="shared" si="1594"/>
        <v/>
      </c>
      <c r="N5589" t="str">
        <f t="shared" si="1603"/>
        <v/>
      </c>
      <c r="O5589" t="str">
        <f t="shared" si="1595"/>
        <v/>
      </c>
      <c r="P5589" t="str">
        <f t="shared" si="1604"/>
        <v/>
      </c>
      <c r="Q5589" t="str">
        <f t="shared" si="1605"/>
        <v/>
      </c>
      <c r="R5589" t="str">
        <f t="shared" si="1606"/>
        <v/>
      </c>
      <c r="T5589" t="str">
        <f t="shared" si="1607"/>
        <v/>
      </c>
    </row>
    <row r="5590" spans="1:20" x14ac:dyDescent="0.3">
      <c r="A5590" t="str">
        <f>IF($D$5-($D$5-(MAX($A$10:A5589)+1))&lt;=$D$5,$D$5-($D$5-(MAX($A$10:A5589)+1)),"")</f>
        <v/>
      </c>
      <c r="B5590" s="1" t="str">
        <f t="shared" si="1597"/>
        <v/>
      </c>
      <c r="C5590" s="1" t="str">
        <f t="shared" si="1598"/>
        <v/>
      </c>
      <c r="D5590" t="str">
        <f t="shared" si="1591"/>
        <v/>
      </c>
      <c r="E5590" t="str">
        <f t="shared" si="1592"/>
        <v/>
      </c>
      <c r="F5590" s="5" t="str">
        <f t="shared" si="1593"/>
        <v/>
      </c>
      <c r="G5590" s="5" t="str">
        <f t="shared" si="1596"/>
        <v/>
      </c>
      <c r="H5590" t="str">
        <f t="shared" si="1599"/>
        <v/>
      </c>
      <c r="I5590" t="str">
        <f t="shared" si="1600"/>
        <v/>
      </c>
      <c r="J5590" t="str">
        <f t="shared" si="1590"/>
        <v/>
      </c>
      <c r="K5590" t="str">
        <f t="shared" si="1601"/>
        <v/>
      </c>
      <c r="L5590" t="str">
        <f t="shared" si="1602"/>
        <v/>
      </c>
      <c r="M5590" t="str">
        <f t="shared" si="1594"/>
        <v/>
      </c>
      <c r="N5590" t="str">
        <f t="shared" si="1603"/>
        <v/>
      </c>
      <c r="O5590" t="str">
        <f t="shared" si="1595"/>
        <v/>
      </c>
      <c r="P5590" t="str">
        <f t="shared" si="1604"/>
        <v/>
      </c>
      <c r="Q5590" t="str">
        <f t="shared" si="1605"/>
        <v/>
      </c>
      <c r="R5590" t="str">
        <f t="shared" si="1606"/>
        <v/>
      </c>
      <c r="T5590" t="str">
        <f t="shared" si="1607"/>
        <v/>
      </c>
    </row>
    <row r="5591" spans="1:20" x14ac:dyDescent="0.3">
      <c r="A5591" t="str">
        <f>IF($D$5-($D$5-(MAX($A$10:A5590)+1))&lt;=$D$5,$D$5-($D$5-(MAX($A$10:A5590)+1)),"")</f>
        <v/>
      </c>
      <c r="B5591" s="1" t="str">
        <f t="shared" si="1597"/>
        <v/>
      </c>
      <c r="C5591" s="1" t="str">
        <f t="shared" si="1598"/>
        <v/>
      </c>
      <c r="D5591" t="str">
        <f t="shared" si="1591"/>
        <v/>
      </c>
      <c r="E5591" t="str">
        <f t="shared" si="1592"/>
        <v/>
      </c>
      <c r="F5591" s="5" t="str">
        <f t="shared" si="1593"/>
        <v/>
      </c>
      <c r="G5591" s="5" t="str">
        <f t="shared" si="1596"/>
        <v/>
      </c>
      <c r="H5591" t="str">
        <f t="shared" si="1599"/>
        <v/>
      </c>
      <c r="I5591" t="str">
        <f t="shared" si="1600"/>
        <v/>
      </c>
      <c r="J5591" t="str">
        <f t="shared" si="1590"/>
        <v/>
      </c>
      <c r="K5591" t="str">
        <f t="shared" si="1601"/>
        <v/>
      </c>
      <c r="L5591" t="str">
        <f t="shared" si="1602"/>
        <v/>
      </c>
      <c r="M5591" t="str">
        <f t="shared" si="1594"/>
        <v/>
      </c>
      <c r="N5591" t="str">
        <f t="shared" si="1603"/>
        <v/>
      </c>
      <c r="O5591" t="str">
        <f t="shared" si="1595"/>
        <v/>
      </c>
      <c r="P5591" t="str">
        <f t="shared" si="1604"/>
        <v/>
      </c>
      <c r="Q5591" t="str">
        <f t="shared" si="1605"/>
        <v/>
      </c>
      <c r="R5591" t="str">
        <f t="shared" si="1606"/>
        <v/>
      </c>
      <c r="T5591" t="str">
        <f t="shared" si="1607"/>
        <v/>
      </c>
    </row>
    <row r="5592" spans="1:20" x14ac:dyDescent="0.3">
      <c r="A5592" t="str">
        <f>IF($D$5-($D$5-(MAX($A$10:A5591)+1))&lt;=$D$5,$D$5-($D$5-(MAX($A$10:A5591)+1)),"")</f>
        <v/>
      </c>
      <c r="B5592" s="1" t="str">
        <f t="shared" si="1597"/>
        <v/>
      </c>
      <c r="C5592" s="1" t="str">
        <f t="shared" si="1598"/>
        <v/>
      </c>
      <c r="D5592" t="str">
        <f t="shared" si="1591"/>
        <v/>
      </c>
      <c r="E5592" t="str">
        <f t="shared" si="1592"/>
        <v/>
      </c>
      <c r="F5592" s="5" t="str">
        <f t="shared" si="1593"/>
        <v/>
      </c>
      <c r="G5592" s="5" t="str">
        <f t="shared" si="1596"/>
        <v/>
      </c>
      <c r="H5592" t="str">
        <f t="shared" si="1599"/>
        <v/>
      </c>
      <c r="I5592" t="str">
        <f t="shared" si="1600"/>
        <v/>
      </c>
      <c r="J5592" t="str">
        <f t="shared" si="1590"/>
        <v/>
      </c>
      <c r="K5592" t="str">
        <f t="shared" si="1601"/>
        <v/>
      </c>
      <c r="L5592" t="str">
        <f t="shared" si="1602"/>
        <v/>
      </c>
      <c r="M5592" t="str">
        <f t="shared" si="1594"/>
        <v/>
      </c>
      <c r="N5592" t="str">
        <f t="shared" si="1603"/>
        <v/>
      </c>
      <c r="O5592" t="str">
        <f t="shared" si="1595"/>
        <v/>
      </c>
      <c r="P5592" t="str">
        <f t="shared" si="1604"/>
        <v/>
      </c>
      <c r="Q5592" t="str">
        <f t="shared" si="1605"/>
        <v/>
      </c>
      <c r="R5592" t="str">
        <f t="shared" si="1606"/>
        <v/>
      </c>
      <c r="T5592" t="str">
        <f t="shared" si="1607"/>
        <v/>
      </c>
    </row>
    <row r="5593" spans="1:20" x14ac:dyDescent="0.3">
      <c r="A5593" t="str">
        <f>IF($D$5-($D$5-(MAX($A$10:A5592)+1))&lt;=$D$5,$D$5-($D$5-(MAX($A$10:A5592)+1)),"")</f>
        <v/>
      </c>
      <c r="B5593" s="1" t="str">
        <f t="shared" si="1597"/>
        <v/>
      </c>
      <c r="C5593" s="1" t="str">
        <f t="shared" si="1598"/>
        <v/>
      </c>
      <c r="D5593" t="str">
        <f t="shared" si="1591"/>
        <v/>
      </c>
      <c r="E5593" t="str">
        <f t="shared" si="1592"/>
        <v/>
      </c>
      <c r="F5593" s="5" t="str">
        <f t="shared" si="1593"/>
        <v/>
      </c>
      <c r="G5593" s="5" t="str">
        <f t="shared" si="1596"/>
        <v/>
      </c>
      <c r="H5593" t="str">
        <f t="shared" si="1599"/>
        <v/>
      </c>
      <c r="I5593" t="str">
        <f t="shared" si="1600"/>
        <v/>
      </c>
      <c r="J5593" t="str">
        <f t="shared" si="1590"/>
        <v/>
      </c>
      <c r="K5593" t="str">
        <f t="shared" si="1601"/>
        <v/>
      </c>
      <c r="L5593" t="str">
        <f t="shared" si="1602"/>
        <v/>
      </c>
      <c r="M5593" t="str">
        <f t="shared" si="1594"/>
        <v/>
      </c>
      <c r="N5593" t="str">
        <f t="shared" si="1603"/>
        <v/>
      </c>
      <c r="O5593" t="str">
        <f t="shared" si="1595"/>
        <v/>
      </c>
      <c r="P5593" t="str">
        <f t="shared" si="1604"/>
        <v/>
      </c>
      <c r="Q5593" t="str">
        <f t="shared" si="1605"/>
        <v/>
      </c>
      <c r="R5593" t="str">
        <f t="shared" si="1606"/>
        <v/>
      </c>
      <c r="T5593" t="str">
        <f t="shared" si="1607"/>
        <v/>
      </c>
    </row>
    <row r="5594" spans="1:20" x14ac:dyDescent="0.3">
      <c r="A5594" t="str">
        <f>IF($D$5-($D$5-(MAX($A$10:A5593)+1))&lt;=$D$5,$D$5-($D$5-(MAX($A$10:A5593)+1)),"")</f>
        <v/>
      </c>
      <c r="B5594" s="1" t="str">
        <f t="shared" si="1597"/>
        <v/>
      </c>
      <c r="C5594" s="1" t="str">
        <f t="shared" si="1598"/>
        <v/>
      </c>
      <c r="D5594" t="str">
        <f t="shared" si="1591"/>
        <v/>
      </c>
      <c r="E5594" t="str">
        <f t="shared" si="1592"/>
        <v/>
      </c>
      <c r="F5594" s="5" t="str">
        <f t="shared" si="1593"/>
        <v/>
      </c>
      <c r="G5594" s="5" t="str">
        <f t="shared" si="1596"/>
        <v/>
      </c>
      <c r="H5594" t="str">
        <f t="shared" si="1599"/>
        <v/>
      </c>
      <c r="I5594" t="str">
        <f t="shared" si="1600"/>
        <v/>
      </c>
      <c r="J5594" t="str">
        <f t="shared" si="1590"/>
        <v/>
      </c>
      <c r="K5594" t="str">
        <f t="shared" si="1601"/>
        <v/>
      </c>
      <c r="L5594" t="str">
        <f t="shared" si="1602"/>
        <v/>
      </c>
      <c r="M5594" t="str">
        <f t="shared" si="1594"/>
        <v/>
      </c>
      <c r="N5594" t="str">
        <f t="shared" si="1603"/>
        <v/>
      </c>
      <c r="O5594" t="str">
        <f t="shared" si="1595"/>
        <v/>
      </c>
      <c r="P5594" t="str">
        <f t="shared" si="1604"/>
        <v/>
      </c>
      <c r="Q5594" t="str">
        <f t="shared" si="1605"/>
        <v/>
      </c>
      <c r="R5594" t="str">
        <f t="shared" si="1606"/>
        <v/>
      </c>
      <c r="T5594" t="str">
        <f t="shared" si="1607"/>
        <v/>
      </c>
    </row>
    <row r="5595" spans="1:20" x14ac:dyDescent="0.3">
      <c r="A5595" t="str">
        <f>IF($D$5-($D$5-(MAX($A$10:A5594)+1))&lt;=$D$5,$D$5-($D$5-(MAX($A$10:A5594)+1)),"")</f>
        <v/>
      </c>
      <c r="B5595" s="1" t="str">
        <f t="shared" si="1597"/>
        <v/>
      </c>
      <c r="C5595" s="1" t="str">
        <f t="shared" si="1598"/>
        <v/>
      </c>
      <c r="D5595" t="str">
        <f t="shared" si="1591"/>
        <v/>
      </c>
      <c r="E5595" t="str">
        <f t="shared" si="1592"/>
        <v/>
      </c>
      <c r="F5595" s="5" t="str">
        <f t="shared" si="1593"/>
        <v/>
      </c>
      <c r="G5595" s="5" t="str">
        <f t="shared" si="1596"/>
        <v/>
      </c>
      <c r="H5595" t="str">
        <f t="shared" si="1599"/>
        <v/>
      </c>
      <c r="I5595" t="str">
        <f t="shared" si="1600"/>
        <v/>
      </c>
      <c r="J5595" t="str">
        <f t="shared" si="1590"/>
        <v/>
      </c>
      <c r="K5595" t="str">
        <f t="shared" si="1601"/>
        <v/>
      </c>
      <c r="L5595" t="str">
        <f t="shared" si="1602"/>
        <v/>
      </c>
      <c r="M5595" t="str">
        <f t="shared" si="1594"/>
        <v/>
      </c>
      <c r="N5595" t="str">
        <f t="shared" si="1603"/>
        <v/>
      </c>
      <c r="O5595" t="str">
        <f t="shared" si="1595"/>
        <v/>
      </c>
      <c r="P5595" t="str">
        <f t="shared" si="1604"/>
        <v/>
      </c>
      <c r="Q5595" t="str">
        <f t="shared" si="1605"/>
        <v/>
      </c>
      <c r="R5595" t="str">
        <f t="shared" si="1606"/>
        <v/>
      </c>
      <c r="T5595" t="str">
        <f t="shared" si="1607"/>
        <v/>
      </c>
    </row>
    <row r="5596" spans="1:20" x14ac:dyDescent="0.3">
      <c r="A5596" t="str">
        <f>IF($D$5-($D$5-(MAX($A$10:A5595)+1))&lt;=$D$5,$D$5-($D$5-(MAX($A$10:A5595)+1)),"")</f>
        <v/>
      </c>
      <c r="B5596" s="1" t="str">
        <f t="shared" si="1597"/>
        <v/>
      </c>
      <c r="C5596" s="1" t="str">
        <f t="shared" si="1598"/>
        <v/>
      </c>
      <c r="D5596" t="str">
        <f t="shared" si="1591"/>
        <v/>
      </c>
      <c r="E5596" t="str">
        <f t="shared" si="1592"/>
        <v/>
      </c>
      <c r="F5596" s="5" t="str">
        <f t="shared" si="1593"/>
        <v/>
      </c>
      <c r="G5596" s="5" t="str">
        <f t="shared" si="1596"/>
        <v/>
      </c>
      <c r="H5596" t="str">
        <f t="shared" si="1599"/>
        <v/>
      </c>
      <c r="I5596" t="str">
        <f t="shared" si="1600"/>
        <v/>
      </c>
      <c r="J5596" t="str">
        <f t="shared" si="1590"/>
        <v/>
      </c>
      <c r="K5596" t="str">
        <f t="shared" si="1601"/>
        <v/>
      </c>
      <c r="L5596" t="str">
        <f t="shared" si="1602"/>
        <v/>
      </c>
      <c r="M5596" t="str">
        <f t="shared" si="1594"/>
        <v/>
      </c>
      <c r="N5596" t="str">
        <f t="shared" si="1603"/>
        <v/>
      </c>
      <c r="O5596" t="str">
        <f t="shared" si="1595"/>
        <v/>
      </c>
      <c r="P5596" t="str">
        <f t="shared" si="1604"/>
        <v/>
      </c>
      <c r="Q5596" t="str">
        <f t="shared" si="1605"/>
        <v/>
      </c>
      <c r="R5596" t="str">
        <f t="shared" si="1606"/>
        <v/>
      </c>
      <c r="T5596" t="str">
        <f t="shared" si="1607"/>
        <v/>
      </c>
    </row>
    <row r="5597" spans="1:20" x14ac:dyDescent="0.3">
      <c r="A5597" t="str">
        <f>IF($D$5-($D$5-(MAX($A$10:A5596)+1))&lt;=$D$5,$D$5-($D$5-(MAX($A$10:A5596)+1)),"")</f>
        <v/>
      </c>
      <c r="B5597" s="1" t="str">
        <f t="shared" si="1597"/>
        <v/>
      </c>
      <c r="C5597" s="1" t="str">
        <f t="shared" si="1598"/>
        <v/>
      </c>
      <c r="D5597" t="str">
        <f t="shared" si="1591"/>
        <v/>
      </c>
      <c r="E5597" t="str">
        <f t="shared" si="1592"/>
        <v/>
      </c>
      <c r="F5597" s="5" t="str">
        <f t="shared" si="1593"/>
        <v/>
      </c>
      <c r="G5597" s="5" t="str">
        <f t="shared" si="1596"/>
        <v/>
      </c>
      <c r="H5597" t="str">
        <f t="shared" si="1599"/>
        <v/>
      </c>
      <c r="I5597" t="str">
        <f t="shared" si="1600"/>
        <v/>
      </c>
      <c r="J5597" t="str">
        <f t="shared" si="1590"/>
        <v/>
      </c>
      <c r="K5597" t="str">
        <f t="shared" si="1601"/>
        <v/>
      </c>
      <c r="L5597" t="str">
        <f t="shared" si="1602"/>
        <v/>
      </c>
      <c r="M5597" t="str">
        <f t="shared" si="1594"/>
        <v/>
      </c>
      <c r="N5597" t="str">
        <f t="shared" si="1603"/>
        <v/>
      </c>
      <c r="O5597" t="str">
        <f t="shared" si="1595"/>
        <v/>
      </c>
      <c r="P5597" t="str">
        <f t="shared" si="1604"/>
        <v/>
      </c>
      <c r="Q5597" t="str">
        <f t="shared" si="1605"/>
        <v/>
      </c>
      <c r="R5597" t="str">
        <f t="shared" si="1606"/>
        <v/>
      </c>
      <c r="T5597" t="str">
        <f t="shared" si="1607"/>
        <v/>
      </c>
    </row>
    <row r="5598" spans="1:20" x14ac:dyDescent="0.3">
      <c r="A5598" t="str">
        <f>IF($D$5-($D$5-(MAX($A$10:A5597)+1))&lt;=$D$5,$D$5-($D$5-(MAX($A$10:A5597)+1)),"")</f>
        <v/>
      </c>
      <c r="B5598" s="1" t="str">
        <f t="shared" si="1597"/>
        <v/>
      </c>
      <c r="C5598" s="1" t="str">
        <f t="shared" si="1598"/>
        <v/>
      </c>
      <c r="D5598" t="str">
        <f t="shared" si="1591"/>
        <v/>
      </c>
      <c r="E5598" t="str">
        <f t="shared" si="1592"/>
        <v/>
      </c>
      <c r="F5598" s="5" t="str">
        <f t="shared" si="1593"/>
        <v/>
      </c>
      <c r="G5598" s="5" t="str">
        <f t="shared" si="1596"/>
        <v/>
      </c>
      <c r="H5598" t="str">
        <f t="shared" si="1599"/>
        <v/>
      </c>
      <c r="I5598" t="str">
        <f t="shared" si="1600"/>
        <v/>
      </c>
      <c r="J5598" t="str">
        <f t="shared" si="1590"/>
        <v/>
      </c>
      <c r="K5598" t="str">
        <f t="shared" si="1601"/>
        <v/>
      </c>
      <c r="L5598" t="str">
        <f t="shared" si="1602"/>
        <v/>
      </c>
      <c r="M5598" t="str">
        <f t="shared" si="1594"/>
        <v/>
      </c>
      <c r="N5598" t="str">
        <f t="shared" si="1603"/>
        <v/>
      </c>
      <c r="O5598" t="str">
        <f t="shared" si="1595"/>
        <v/>
      </c>
      <c r="P5598" t="str">
        <f t="shared" si="1604"/>
        <v/>
      </c>
      <c r="Q5598" t="str">
        <f t="shared" si="1605"/>
        <v/>
      </c>
      <c r="R5598" t="str">
        <f t="shared" si="1606"/>
        <v/>
      </c>
      <c r="T5598" t="str">
        <f t="shared" si="1607"/>
        <v/>
      </c>
    </row>
    <row r="5599" spans="1:20" x14ac:dyDescent="0.3">
      <c r="A5599" t="str">
        <f>IF($D$5-($D$5-(MAX($A$10:A5598)+1))&lt;=$D$5,$D$5-($D$5-(MAX($A$10:A5598)+1)),"")</f>
        <v/>
      </c>
      <c r="B5599" s="1" t="str">
        <f t="shared" si="1597"/>
        <v/>
      </c>
      <c r="C5599" s="1" t="str">
        <f t="shared" si="1598"/>
        <v/>
      </c>
      <c r="D5599" t="str">
        <f t="shared" si="1591"/>
        <v/>
      </c>
      <c r="E5599" t="str">
        <f t="shared" si="1592"/>
        <v/>
      </c>
      <c r="F5599" s="5" t="str">
        <f t="shared" si="1593"/>
        <v/>
      </c>
      <c r="G5599" s="5" t="str">
        <f t="shared" si="1596"/>
        <v/>
      </c>
      <c r="H5599" t="str">
        <f t="shared" si="1599"/>
        <v/>
      </c>
      <c r="I5599" t="str">
        <f t="shared" si="1600"/>
        <v/>
      </c>
      <c r="J5599" t="str">
        <f t="shared" si="1590"/>
        <v/>
      </c>
      <c r="K5599" t="str">
        <f t="shared" si="1601"/>
        <v/>
      </c>
      <c r="L5599" t="str">
        <f t="shared" si="1602"/>
        <v/>
      </c>
      <c r="M5599" t="str">
        <f t="shared" si="1594"/>
        <v/>
      </c>
      <c r="N5599" t="str">
        <f t="shared" si="1603"/>
        <v/>
      </c>
      <c r="O5599" t="str">
        <f t="shared" si="1595"/>
        <v/>
      </c>
      <c r="P5599" t="str">
        <f t="shared" si="1604"/>
        <v/>
      </c>
      <c r="Q5599" t="str">
        <f t="shared" si="1605"/>
        <v/>
      </c>
      <c r="R5599" t="str">
        <f t="shared" si="1606"/>
        <v/>
      </c>
      <c r="T5599" t="str">
        <f t="shared" si="1607"/>
        <v/>
      </c>
    </row>
    <row r="5600" spans="1:20" x14ac:dyDescent="0.3">
      <c r="A5600" t="str">
        <f>IF($D$5-($D$5-(MAX($A$10:A5599)+1))&lt;=$D$5,$D$5-($D$5-(MAX($A$10:A5599)+1)),"")</f>
        <v/>
      </c>
      <c r="B5600" s="1" t="str">
        <f t="shared" si="1597"/>
        <v/>
      </c>
      <c r="C5600" s="1" t="str">
        <f t="shared" si="1598"/>
        <v/>
      </c>
      <c r="D5600" t="str">
        <f t="shared" si="1591"/>
        <v/>
      </c>
      <c r="E5600" t="str">
        <f t="shared" si="1592"/>
        <v/>
      </c>
      <c r="F5600" s="5" t="str">
        <f t="shared" si="1593"/>
        <v/>
      </c>
      <c r="G5600" s="5" t="str">
        <f t="shared" si="1596"/>
        <v/>
      </c>
      <c r="H5600" t="str">
        <f t="shared" si="1599"/>
        <v/>
      </c>
      <c r="I5600" t="str">
        <f t="shared" si="1600"/>
        <v/>
      </c>
      <c r="J5600" t="str">
        <f t="shared" si="1590"/>
        <v/>
      </c>
      <c r="K5600" t="str">
        <f t="shared" si="1601"/>
        <v/>
      </c>
      <c r="L5600" t="str">
        <f t="shared" si="1602"/>
        <v/>
      </c>
      <c r="M5600" t="str">
        <f t="shared" si="1594"/>
        <v/>
      </c>
      <c r="N5600" t="str">
        <f t="shared" si="1603"/>
        <v/>
      </c>
      <c r="O5600" t="str">
        <f t="shared" si="1595"/>
        <v/>
      </c>
      <c r="P5600" t="str">
        <f t="shared" si="1604"/>
        <v/>
      </c>
      <c r="Q5600" t="str">
        <f t="shared" si="1605"/>
        <v/>
      </c>
      <c r="R5600" t="str">
        <f t="shared" si="1606"/>
        <v/>
      </c>
      <c r="T5600" t="str">
        <f t="shared" si="1607"/>
        <v/>
      </c>
    </row>
    <row r="5601" spans="1:20" x14ac:dyDescent="0.3">
      <c r="A5601" t="str">
        <f>IF($D$5-($D$5-(MAX($A$10:A5600)+1))&lt;=$D$5,$D$5-($D$5-(MAX($A$10:A5600)+1)),"")</f>
        <v/>
      </c>
      <c r="B5601" s="1" t="str">
        <f t="shared" si="1597"/>
        <v/>
      </c>
      <c r="C5601" s="1" t="str">
        <f t="shared" si="1598"/>
        <v/>
      </c>
      <c r="D5601" t="str">
        <f t="shared" si="1591"/>
        <v/>
      </c>
      <c r="E5601" t="str">
        <f t="shared" si="1592"/>
        <v/>
      </c>
      <c r="F5601" s="5" t="str">
        <f t="shared" si="1593"/>
        <v/>
      </c>
      <c r="G5601" s="5" t="str">
        <f t="shared" si="1596"/>
        <v/>
      </c>
      <c r="H5601" t="str">
        <f t="shared" si="1599"/>
        <v/>
      </c>
      <c r="I5601" t="str">
        <f t="shared" si="1600"/>
        <v/>
      </c>
      <c r="J5601" t="str">
        <f t="shared" si="1590"/>
        <v/>
      </c>
      <c r="K5601" t="str">
        <f t="shared" si="1601"/>
        <v/>
      </c>
      <c r="L5601" t="str">
        <f t="shared" si="1602"/>
        <v/>
      </c>
      <c r="M5601" t="str">
        <f t="shared" si="1594"/>
        <v/>
      </c>
      <c r="N5601" t="str">
        <f t="shared" si="1603"/>
        <v/>
      </c>
      <c r="O5601" t="str">
        <f t="shared" si="1595"/>
        <v/>
      </c>
      <c r="P5601" t="str">
        <f t="shared" si="1604"/>
        <v/>
      </c>
      <c r="Q5601" t="str">
        <f t="shared" si="1605"/>
        <v/>
      </c>
      <c r="R5601" t="str">
        <f t="shared" si="1606"/>
        <v/>
      </c>
      <c r="T5601" t="str">
        <f t="shared" si="1607"/>
        <v/>
      </c>
    </row>
    <row r="5602" spans="1:20" x14ac:dyDescent="0.3">
      <c r="A5602" t="str">
        <f>IF($D$5-($D$5-(MAX($A$10:A5601)+1))&lt;=$D$5,$D$5-($D$5-(MAX($A$10:A5601)+1)),"")</f>
        <v/>
      </c>
      <c r="B5602" s="1" t="str">
        <f t="shared" si="1597"/>
        <v/>
      </c>
      <c r="C5602" s="1" t="str">
        <f t="shared" si="1598"/>
        <v/>
      </c>
      <c r="D5602" t="str">
        <f t="shared" si="1591"/>
        <v/>
      </c>
      <c r="E5602" t="str">
        <f t="shared" si="1592"/>
        <v/>
      </c>
      <c r="F5602" s="5" t="str">
        <f t="shared" si="1593"/>
        <v/>
      </c>
      <c r="G5602" s="5" t="str">
        <f t="shared" si="1596"/>
        <v/>
      </c>
      <c r="H5602" t="str">
        <f t="shared" si="1599"/>
        <v/>
      </c>
      <c r="I5602" t="str">
        <f t="shared" si="1600"/>
        <v/>
      </c>
      <c r="J5602" t="str">
        <f t="shared" si="1590"/>
        <v/>
      </c>
      <c r="K5602" t="str">
        <f t="shared" si="1601"/>
        <v/>
      </c>
      <c r="L5602" t="str">
        <f t="shared" si="1602"/>
        <v/>
      </c>
      <c r="M5602" t="str">
        <f t="shared" si="1594"/>
        <v/>
      </c>
      <c r="N5602" t="str">
        <f t="shared" si="1603"/>
        <v/>
      </c>
      <c r="O5602" t="str">
        <f t="shared" si="1595"/>
        <v/>
      </c>
      <c r="P5602" t="str">
        <f t="shared" si="1604"/>
        <v/>
      </c>
      <c r="Q5602" t="str">
        <f t="shared" si="1605"/>
        <v/>
      </c>
      <c r="R5602" t="str">
        <f t="shared" si="1606"/>
        <v/>
      </c>
      <c r="T5602" t="str">
        <f t="shared" si="1607"/>
        <v/>
      </c>
    </row>
    <row r="5603" spans="1:20" x14ac:dyDescent="0.3">
      <c r="A5603" t="str">
        <f>IF($D$5-($D$5-(MAX($A$10:A5602)+1))&lt;=$D$5,$D$5-($D$5-(MAX($A$10:A5602)+1)),"")</f>
        <v/>
      </c>
      <c r="B5603" s="1" t="str">
        <f t="shared" si="1597"/>
        <v/>
      </c>
      <c r="C5603" s="1" t="str">
        <f t="shared" si="1598"/>
        <v/>
      </c>
      <c r="D5603" t="str">
        <f t="shared" si="1591"/>
        <v/>
      </c>
      <c r="E5603" t="str">
        <f t="shared" si="1592"/>
        <v/>
      </c>
      <c r="F5603" s="5" t="str">
        <f t="shared" si="1593"/>
        <v/>
      </c>
      <c r="G5603" s="5" t="str">
        <f t="shared" si="1596"/>
        <v/>
      </c>
      <c r="H5603" t="str">
        <f t="shared" si="1599"/>
        <v/>
      </c>
      <c r="I5603" t="str">
        <f t="shared" si="1600"/>
        <v/>
      </c>
      <c r="J5603" t="str">
        <f t="shared" si="1590"/>
        <v/>
      </c>
      <c r="K5603" t="str">
        <f t="shared" si="1601"/>
        <v/>
      </c>
      <c r="L5603" t="str">
        <f t="shared" si="1602"/>
        <v/>
      </c>
      <c r="M5603" t="str">
        <f t="shared" si="1594"/>
        <v/>
      </c>
      <c r="N5603" t="str">
        <f t="shared" si="1603"/>
        <v/>
      </c>
      <c r="O5603" t="str">
        <f t="shared" si="1595"/>
        <v/>
      </c>
      <c r="P5603" t="str">
        <f t="shared" si="1604"/>
        <v/>
      </c>
      <c r="Q5603" t="str">
        <f t="shared" si="1605"/>
        <v/>
      </c>
      <c r="R5603" t="str">
        <f t="shared" si="1606"/>
        <v/>
      </c>
      <c r="T5603" t="str">
        <f t="shared" si="1607"/>
        <v/>
      </c>
    </row>
    <row r="5604" spans="1:20" x14ac:dyDescent="0.3">
      <c r="A5604" t="str">
        <f>IF($D$5-($D$5-(MAX($A$10:A5603)+1))&lt;=$D$5,$D$5-($D$5-(MAX($A$10:A5603)+1)),"")</f>
        <v/>
      </c>
      <c r="B5604" s="1" t="str">
        <f t="shared" si="1597"/>
        <v/>
      </c>
      <c r="C5604" s="1" t="str">
        <f t="shared" si="1598"/>
        <v/>
      </c>
      <c r="D5604" t="str">
        <f t="shared" si="1591"/>
        <v/>
      </c>
      <c r="E5604" t="str">
        <f t="shared" si="1592"/>
        <v/>
      </c>
      <c r="F5604" s="5" t="str">
        <f t="shared" si="1593"/>
        <v/>
      </c>
      <c r="G5604" s="5" t="str">
        <f t="shared" si="1596"/>
        <v/>
      </c>
      <c r="H5604" t="str">
        <f t="shared" si="1599"/>
        <v/>
      </c>
      <c r="I5604" t="str">
        <f t="shared" si="1600"/>
        <v/>
      </c>
      <c r="J5604" t="str">
        <f t="shared" si="1590"/>
        <v/>
      </c>
      <c r="K5604" t="str">
        <f t="shared" si="1601"/>
        <v/>
      </c>
      <c r="L5604" t="str">
        <f t="shared" si="1602"/>
        <v/>
      </c>
      <c r="M5604" t="str">
        <f t="shared" si="1594"/>
        <v/>
      </c>
      <c r="N5604" t="str">
        <f t="shared" si="1603"/>
        <v/>
      </c>
      <c r="O5604" t="str">
        <f t="shared" si="1595"/>
        <v/>
      </c>
      <c r="P5604" t="str">
        <f t="shared" si="1604"/>
        <v/>
      </c>
      <c r="Q5604" t="str">
        <f t="shared" si="1605"/>
        <v/>
      </c>
      <c r="R5604" t="str">
        <f t="shared" si="1606"/>
        <v/>
      </c>
      <c r="T5604" t="str">
        <f t="shared" si="1607"/>
        <v/>
      </c>
    </row>
    <row r="5605" spans="1:20" x14ac:dyDescent="0.3">
      <c r="A5605" t="str">
        <f>IF($D$5-($D$5-(MAX($A$10:A5604)+1))&lt;=$D$5,$D$5-($D$5-(MAX($A$10:A5604)+1)),"")</f>
        <v/>
      </c>
      <c r="B5605" s="1" t="str">
        <f t="shared" si="1597"/>
        <v/>
      </c>
      <c r="C5605" s="1" t="str">
        <f t="shared" si="1598"/>
        <v/>
      </c>
      <c r="D5605" t="str">
        <f t="shared" si="1591"/>
        <v/>
      </c>
      <c r="E5605" t="str">
        <f t="shared" si="1592"/>
        <v/>
      </c>
      <c r="F5605" s="5" t="str">
        <f t="shared" si="1593"/>
        <v/>
      </c>
      <c r="G5605" s="5" t="str">
        <f t="shared" si="1596"/>
        <v/>
      </c>
      <c r="H5605" t="str">
        <f t="shared" si="1599"/>
        <v/>
      </c>
      <c r="I5605" t="str">
        <f t="shared" si="1600"/>
        <v/>
      </c>
      <c r="J5605" t="str">
        <f t="shared" si="1590"/>
        <v/>
      </c>
      <c r="K5605" t="str">
        <f t="shared" si="1601"/>
        <v/>
      </c>
      <c r="L5605" t="str">
        <f t="shared" si="1602"/>
        <v/>
      </c>
      <c r="M5605" t="str">
        <f t="shared" si="1594"/>
        <v/>
      </c>
      <c r="N5605" t="str">
        <f t="shared" si="1603"/>
        <v/>
      </c>
      <c r="O5605" t="str">
        <f t="shared" si="1595"/>
        <v/>
      </c>
      <c r="P5605" t="str">
        <f t="shared" si="1604"/>
        <v/>
      </c>
      <c r="Q5605" t="str">
        <f t="shared" si="1605"/>
        <v/>
      </c>
      <c r="R5605" t="str">
        <f t="shared" si="1606"/>
        <v/>
      </c>
      <c r="T5605" t="str">
        <f t="shared" si="1607"/>
        <v/>
      </c>
    </row>
    <row r="5606" spans="1:20" x14ac:dyDescent="0.3">
      <c r="A5606" t="str">
        <f>IF($D$5-($D$5-(MAX($A$10:A5605)+1))&lt;=$D$5,$D$5-($D$5-(MAX($A$10:A5605)+1)),"")</f>
        <v/>
      </c>
      <c r="B5606" s="1" t="str">
        <f t="shared" si="1597"/>
        <v/>
      </c>
      <c r="C5606" s="1" t="str">
        <f t="shared" si="1598"/>
        <v/>
      </c>
      <c r="D5606" t="str">
        <f t="shared" si="1591"/>
        <v/>
      </c>
      <c r="E5606" t="str">
        <f t="shared" si="1592"/>
        <v/>
      </c>
      <c r="F5606" s="5" t="str">
        <f t="shared" si="1593"/>
        <v/>
      </c>
      <c r="G5606" s="5" t="str">
        <f t="shared" si="1596"/>
        <v/>
      </c>
      <c r="H5606" t="str">
        <f t="shared" si="1599"/>
        <v/>
      </c>
      <c r="I5606" t="str">
        <f t="shared" si="1600"/>
        <v/>
      </c>
      <c r="J5606" t="str">
        <f t="shared" si="1590"/>
        <v/>
      </c>
      <c r="K5606" t="str">
        <f t="shared" si="1601"/>
        <v/>
      </c>
      <c r="L5606" t="str">
        <f t="shared" si="1602"/>
        <v/>
      </c>
      <c r="M5606" t="str">
        <f t="shared" si="1594"/>
        <v/>
      </c>
      <c r="N5606" t="str">
        <f t="shared" si="1603"/>
        <v/>
      </c>
      <c r="O5606" t="str">
        <f t="shared" si="1595"/>
        <v/>
      </c>
      <c r="P5606" t="str">
        <f t="shared" si="1604"/>
        <v/>
      </c>
      <c r="Q5606" t="str">
        <f t="shared" si="1605"/>
        <v/>
      </c>
      <c r="R5606" t="str">
        <f t="shared" si="1606"/>
        <v/>
      </c>
      <c r="T5606" t="str">
        <f t="shared" si="1607"/>
        <v/>
      </c>
    </row>
    <row r="5607" spans="1:20" x14ac:dyDescent="0.3">
      <c r="A5607" t="str">
        <f>IF($D$5-($D$5-(MAX($A$10:A5606)+1))&lt;=$D$5,$D$5-($D$5-(MAX($A$10:A5606)+1)),"")</f>
        <v/>
      </c>
      <c r="B5607" s="1" t="str">
        <f t="shared" si="1597"/>
        <v/>
      </c>
      <c r="C5607" s="1" t="str">
        <f t="shared" si="1598"/>
        <v/>
      </c>
      <c r="D5607" t="str">
        <f t="shared" si="1591"/>
        <v/>
      </c>
      <c r="E5607" t="str">
        <f t="shared" si="1592"/>
        <v/>
      </c>
      <c r="F5607" s="5" t="str">
        <f t="shared" si="1593"/>
        <v/>
      </c>
      <c r="G5607" s="5" t="str">
        <f t="shared" si="1596"/>
        <v/>
      </c>
      <c r="H5607" t="str">
        <f t="shared" si="1599"/>
        <v/>
      </c>
      <c r="I5607" t="str">
        <f t="shared" si="1600"/>
        <v/>
      </c>
      <c r="J5607" t="str">
        <f t="shared" ref="J5607:J5670" si="1608">IF($A5607="","",IF($G$3="Yes",ROUNDUP(MONTH($B5607)/3,0),IF($E5607=1,1,IF(AND(NOT(ISNA(MATCH($E5607,$AP$3:$AR$3,0))),MOD($E5606,3)=0),$J5606+1,$J5606))))</f>
        <v/>
      </c>
      <c r="K5607" t="str">
        <f t="shared" si="1601"/>
        <v/>
      </c>
      <c r="L5607" t="str">
        <f t="shared" si="1602"/>
        <v/>
      </c>
      <c r="M5607" t="str">
        <f t="shared" si="1594"/>
        <v/>
      </c>
      <c r="N5607" t="str">
        <f t="shared" si="1603"/>
        <v/>
      </c>
      <c r="O5607" t="str">
        <f t="shared" si="1595"/>
        <v/>
      </c>
      <c r="P5607" t="str">
        <f t="shared" si="1604"/>
        <v/>
      </c>
      <c r="Q5607" t="str">
        <f t="shared" si="1605"/>
        <v/>
      </c>
      <c r="R5607" t="str">
        <f t="shared" si="1606"/>
        <v/>
      </c>
      <c r="T5607" t="str">
        <f t="shared" si="1607"/>
        <v/>
      </c>
    </row>
    <row r="5608" spans="1:20" x14ac:dyDescent="0.3">
      <c r="A5608" t="str">
        <f>IF($D$5-($D$5-(MAX($A$10:A5607)+1))&lt;=$D$5,$D$5-($D$5-(MAX($A$10:A5607)+1)),"")</f>
        <v/>
      </c>
      <c r="B5608" s="1" t="str">
        <f t="shared" si="1597"/>
        <v/>
      </c>
      <c r="C5608" s="1" t="str">
        <f t="shared" si="1598"/>
        <v/>
      </c>
      <c r="D5608" t="str">
        <f t="shared" si="1591"/>
        <v/>
      </c>
      <c r="E5608" t="str">
        <f t="shared" si="1592"/>
        <v/>
      </c>
      <c r="F5608" s="5" t="str">
        <f t="shared" si="1593"/>
        <v/>
      </c>
      <c r="G5608" s="5" t="str">
        <f t="shared" si="1596"/>
        <v/>
      </c>
      <c r="H5608" t="str">
        <f t="shared" si="1599"/>
        <v/>
      </c>
      <c r="I5608" t="str">
        <f t="shared" si="1600"/>
        <v/>
      </c>
      <c r="J5608" t="str">
        <f t="shared" si="1608"/>
        <v/>
      </c>
      <c r="K5608" t="str">
        <f t="shared" si="1601"/>
        <v/>
      </c>
      <c r="L5608" t="str">
        <f t="shared" si="1602"/>
        <v/>
      </c>
      <c r="M5608" t="str">
        <f t="shared" si="1594"/>
        <v/>
      </c>
      <c r="N5608" t="str">
        <f t="shared" si="1603"/>
        <v/>
      </c>
      <c r="O5608" t="str">
        <f t="shared" si="1595"/>
        <v/>
      </c>
      <c r="P5608" t="str">
        <f t="shared" si="1604"/>
        <v/>
      </c>
      <c r="Q5608" t="str">
        <f t="shared" si="1605"/>
        <v/>
      </c>
      <c r="R5608" t="str">
        <f t="shared" si="1606"/>
        <v/>
      </c>
      <c r="T5608" t="str">
        <f t="shared" si="1607"/>
        <v/>
      </c>
    </row>
    <row r="5609" spans="1:20" x14ac:dyDescent="0.3">
      <c r="A5609" t="str">
        <f>IF($D$5-($D$5-(MAX($A$10:A5608)+1))&lt;=$D$5,$D$5-($D$5-(MAX($A$10:A5608)+1)),"")</f>
        <v/>
      </c>
      <c r="B5609" s="1" t="str">
        <f t="shared" si="1597"/>
        <v/>
      </c>
      <c r="C5609" s="1" t="str">
        <f t="shared" si="1598"/>
        <v/>
      </c>
      <c r="D5609" t="str">
        <f t="shared" si="1591"/>
        <v/>
      </c>
      <c r="E5609" t="str">
        <f t="shared" si="1592"/>
        <v/>
      </c>
      <c r="F5609" s="5" t="str">
        <f t="shared" si="1593"/>
        <v/>
      </c>
      <c r="G5609" s="5" t="str">
        <f t="shared" si="1596"/>
        <v/>
      </c>
      <c r="H5609" t="str">
        <f t="shared" si="1599"/>
        <v/>
      </c>
      <c r="I5609" t="str">
        <f t="shared" si="1600"/>
        <v/>
      </c>
      <c r="J5609" t="str">
        <f t="shared" si="1608"/>
        <v/>
      </c>
      <c r="K5609" t="str">
        <f t="shared" si="1601"/>
        <v/>
      </c>
      <c r="L5609" t="str">
        <f t="shared" si="1602"/>
        <v/>
      </c>
      <c r="M5609" t="str">
        <f t="shared" si="1594"/>
        <v/>
      </c>
      <c r="N5609" t="str">
        <f t="shared" si="1603"/>
        <v/>
      </c>
      <c r="O5609" t="str">
        <f t="shared" si="1595"/>
        <v/>
      </c>
      <c r="P5609" t="str">
        <f t="shared" si="1604"/>
        <v/>
      </c>
      <c r="Q5609" t="str">
        <f t="shared" si="1605"/>
        <v/>
      </c>
      <c r="R5609" t="str">
        <f t="shared" si="1606"/>
        <v/>
      </c>
      <c r="T5609" t="str">
        <f t="shared" si="1607"/>
        <v/>
      </c>
    </row>
    <row r="5610" spans="1:20" x14ac:dyDescent="0.3">
      <c r="A5610" t="str">
        <f>IF($D$5-($D$5-(MAX($A$10:A5609)+1))&lt;=$D$5,$D$5-($D$5-(MAX($A$10:A5609)+1)),"")</f>
        <v/>
      </c>
      <c r="B5610" s="1" t="str">
        <f t="shared" si="1597"/>
        <v/>
      </c>
      <c r="C5610" s="1" t="str">
        <f t="shared" si="1598"/>
        <v/>
      </c>
      <c r="D5610" t="str">
        <f t="shared" si="1591"/>
        <v/>
      </c>
      <c r="E5610" t="str">
        <f t="shared" si="1592"/>
        <v/>
      </c>
      <c r="F5610" s="5" t="str">
        <f t="shared" si="1593"/>
        <v/>
      </c>
      <c r="G5610" s="5" t="str">
        <f t="shared" si="1596"/>
        <v/>
      </c>
      <c r="H5610" t="str">
        <f t="shared" si="1599"/>
        <v/>
      </c>
      <c r="I5610" t="str">
        <f t="shared" si="1600"/>
        <v/>
      </c>
      <c r="J5610" t="str">
        <f t="shared" si="1608"/>
        <v/>
      </c>
      <c r="K5610" t="str">
        <f t="shared" si="1601"/>
        <v/>
      </c>
      <c r="L5610" t="str">
        <f t="shared" si="1602"/>
        <v/>
      </c>
      <c r="M5610" t="str">
        <f t="shared" si="1594"/>
        <v/>
      </c>
      <c r="N5610" t="str">
        <f t="shared" si="1603"/>
        <v/>
      </c>
      <c r="O5610" t="str">
        <f t="shared" si="1595"/>
        <v/>
      </c>
      <c r="P5610" t="str">
        <f t="shared" si="1604"/>
        <v/>
      </c>
      <c r="Q5610" t="str">
        <f t="shared" si="1605"/>
        <v/>
      </c>
      <c r="R5610" t="str">
        <f t="shared" si="1606"/>
        <v/>
      </c>
      <c r="T5610" t="str">
        <f t="shared" si="1607"/>
        <v/>
      </c>
    </row>
    <row r="5611" spans="1:20" x14ac:dyDescent="0.3">
      <c r="A5611" t="str">
        <f>IF($D$5-($D$5-(MAX($A$10:A5610)+1))&lt;=$D$5,$D$5-($D$5-(MAX($A$10:A5610)+1)),"")</f>
        <v/>
      </c>
      <c r="B5611" s="1" t="str">
        <f t="shared" si="1597"/>
        <v/>
      </c>
      <c r="C5611" s="1" t="str">
        <f t="shared" si="1598"/>
        <v/>
      </c>
      <c r="D5611" t="str">
        <f t="shared" si="1591"/>
        <v/>
      </c>
      <c r="E5611" t="str">
        <f t="shared" si="1592"/>
        <v/>
      </c>
      <c r="F5611" s="5" t="str">
        <f t="shared" si="1593"/>
        <v/>
      </c>
      <c r="G5611" s="5" t="str">
        <f t="shared" si="1596"/>
        <v/>
      </c>
      <c r="H5611" t="str">
        <f t="shared" si="1599"/>
        <v/>
      </c>
      <c r="I5611" t="str">
        <f t="shared" si="1600"/>
        <v/>
      </c>
      <c r="J5611" t="str">
        <f t="shared" si="1608"/>
        <v/>
      </c>
      <c r="K5611" t="str">
        <f t="shared" si="1601"/>
        <v/>
      </c>
      <c r="L5611" t="str">
        <f t="shared" si="1602"/>
        <v/>
      </c>
      <c r="M5611" t="str">
        <f t="shared" si="1594"/>
        <v/>
      </c>
      <c r="N5611" t="str">
        <f t="shared" si="1603"/>
        <v/>
      </c>
      <c r="O5611" t="str">
        <f t="shared" si="1595"/>
        <v/>
      </c>
      <c r="P5611" t="str">
        <f t="shared" si="1604"/>
        <v/>
      </c>
      <c r="Q5611" t="str">
        <f t="shared" si="1605"/>
        <v/>
      </c>
      <c r="R5611" t="str">
        <f t="shared" si="1606"/>
        <v/>
      </c>
      <c r="T5611" t="str">
        <f t="shared" si="1607"/>
        <v/>
      </c>
    </row>
    <row r="5612" spans="1:20" x14ac:dyDescent="0.3">
      <c r="A5612" t="str">
        <f>IF($D$5-($D$5-(MAX($A$10:A5611)+1))&lt;=$D$5,$D$5-($D$5-(MAX($A$10:A5611)+1)),"")</f>
        <v/>
      </c>
      <c r="B5612" s="1" t="str">
        <f t="shared" si="1597"/>
        <v/>
      </c>
      <c r="C5612" s="1" t="str">
        <f t="shared" si="1598"/>
        <v/>
      </c>
      <c r="D5612" t="str">
        <f t="shared" si="1591"/>
        <v/>
      </c>
      <c r="E5612" t="str">
        <f t="shared" si="1592"/>
        <v/>
      </c>
      <c r="F5612" s="5" t="str">
        <f t="shared" si="1593"/>
        <v/>
      </c>
      <c r="G5612" s="5" t="str">
        <f t="shared" si="1596"/>
        <v/>
      </c>
      <c r="H5612" t="str">
        <f t="shared" si="1599"/>
        <v/>
      </c>
      <c r="I5612" t="str">
        <f t="shared" si="1600"/>
        <v/>
      </c>
      <c r="J5612" t="str">
        <f t="shared" si="1608"/>
        <v/>
      </c>
      <c r="K5612" t="str">
        <f t="shared" si="1601"/>
        <v/>
      </c>
      <c r="L5612" t="str">
        <f t="shared" si="1602"/>
        <v/>
      </c>
      <c r="M5612" t="str">
        <f t="shared" si="1594"/>
        <v/>
      </c>
      <c r="N5612" t="str">
        <f t="shared" si="1603"/>
        <v/>
      </c>
      <c r="O5612" t="str">
        <f t="shared" si="1595"/>
        <v/>
      </c>
      <c r="P5612" t="str">
        <f t="shared" si="1604"/>
        <v/>
      </c>
      <c r="Q5612" t="str">
        <f t="shared" si="1605"/>
        <v/>
      </c>
      <c r="R5612" t="str">
        <f t="shared" si="1606"/>
        <v/>
      </c>
      <c r="T5612" t="str">
        <f t="shared" si="1607"/>
        <v/>
      </c>
    </row>
    <row r="5613" spans="1:20" x14ac:dyDescent="0.3">
      <c r="A5613" t="str">
        <f>IF($D$5-($D$5-(MAX($A$10:A5612)+1))&lt;=$D$5,$D$5-($D$5-(MAX($A$10:A5612)+1)),"")</f>
        <v/>
      </c>
      <c r="B5613" s="1" t="str">
        <f t="shared" si="1597"/>
        <v/>
      </c>
      <c r="C5613" s="1" t="str">
        <f t="shared" si="1598"/>
        <v/>
      </c>
      <c r="D5613" t="str">
        <f t="shared" si="1591"/>
        <v/>
      </c>
      <c r="E5613" t="str">
        <f t="shared" si="1592"/>
        <v/>
      </c>
      <c r="F5613" s="5" t="str">
        <f t="shared" si="1593"/>
        <v/>
      </c>
      <c r="G5613" s="5" t="str">
        <f t="shared" si="1596"/>
        <v/>
      </c>
      <c r="H5613" t="str">
        <f t="shared" si="1599"/>
        <v/>
      </c>
      <c r="I5613" t="str">
        <f t="shared" si="1600"/>
        <v/>
      </c>
      <c r="J5613" t="str">
        <f t="shared" si="1608"/>
        <v/>
      </c>
      <c r="K5613" t="str">
        <f t="shared" si="1601"/>
        <v/>
      </c>
      <c r="L5613" t="str">
        <f t="shared" si="1602"/>
        <v/>
      </c>
      <c r="M5613" t="str">
        <f t="shared" si="1594"/>
        <v/>
      </c>
      <c r="N5613" t="str">
        <f t="shared" si="1603"/>
        <v/>
      </c>
      <c r="O5613" t="str">
        <f t="shared" si="1595"/>
        <v/>
      </c>
      <c r="P5613" t="str">
        <f t="shared" si="1604"/>
        <v/>
      </c>
      <c r="Q5613" t="str">
        <f t="shared" si="1605"/>
        <v/>
      </c>
      <c r="R5613" t="str">
        <f t="shared" si="1606"/>
        <v/>
      </c>
      <c r="T5613" t="str">
        <f t="shared" si="1607"/>
        <v/>
      </c>
    </row>
    <row r="5614" spans="1:20" x14ac:dyDescent="0.3">
      <c r="A5614" t="str">
        <f>IF($D$5-($D$5-(MAX($A$10:A5613)+1))&lt;=$D$5,$D$5-($D$5-(MAX($A$10:A5613)+1)),"")</f>
        <v/>
      </c>
      <c r="B5614" s="1" t="str">
        <f t="shared" si="1597"/>
        <v/>
      </c>
      <c r="C5614" s="1" t="str">
        <f t="shared" si="1598"/>
        <v/>
      </c>
      <c r="D5614" t="str">
        <f t="shared" si="1591"/>
        <v/>
      </c>
      <c r="E5614" t="str">
        <f t="shared" si="1592"/>
        <v/>
      </c>
      <c r="F5614" s="5" t="str">
        <f t="shared" si="1593"/>
        <v/>
      </c>
      <c r="G5614" s="5" t="str">
        <f t="shared" si="1596"/>
        <v/>
      </c>
      <c r="H5614" t="str">
        <f t="shared" si="1599"/>
        <v/>
      </c>
      <c r="I5614" t="str">
        <f t="shared" si="1600"/>
        <v/>
      </c>
      <c r="J5614" t="str">
        <f t="shared" si="1608"/>
        <v/>
      </c>
      <c r="K5614" t="str">
        <f t="shared" si="1601"/>
        <v/>
      </c>
      <c r="L5614" t="str">
        <f t="shared" si="1602"/>
        <v/>
      </c>
      <c r="M5614" t="str">
        <f t="shared" si="1594"/>
        <v/>
      </c>
      <c r="N5614" t="str">
        <f t="shared" si="1603"/>
        <v/>
      </c>
      <c r="O5614" t="str">
        <f t="shared" si="1595"/>
        <v/>
      </c>
      <c r="P5614" t="str">
        <f t="shared" si="1604"/>
        <v/>
      </c>
      <c r="Q5614" t="str">
        <f t="shared" si="1605"/>
        <v/>
      </c>
      <c r="R5614" t="str">
        <f t="shared" si="1606"/>
        <v/>
      </c>
      <c r="T5614" t="str">
        <f t="shared" si="1607"/>
        <v/>
      </c>
    </row>
    <row r="5615" spans="1:20" x14ac:dyDescent="0.3">
      <c r="A5615" t="str">
        <f>IF($D$5-($D$5-(MAX($A$10:A5614)+1))&lt;=$D$5,$D$5-($D$5-(MAX($A$10:A5614)+1)),"")</f>
        <v/>
      </c>
      <c r="B5615" s="1" t="str">
        <f t="shared" si="1597"/>
        <v/>
      </c>
      <c r="C5615" s="1" t="str">
        <f t="shared" si="1598"/>
        <v/>
      </c>
      <c r="D5615" t="str">
        <f t="shared" si="1591"/>
        <v/>
      </c>
      <c r="E5615" t="str">
        <f t="shared" si="1592"/>
        <v/>
      </c>
      <c r="F5615" s="5" t="str">
        <f t="shared" si="1593"/>
        <v/>
      </c>
      <c r="G5615" s="5" t="str">
        <f t="shared" si="1596"/>
        <v/>
      </c>
      <c r="H5615" t="str">
        <f t="shared" si="1599"/>
        <v/>
      </c>
      <c r="I5615" t="str">
        <f t="shared" si="1600"/>
        <v/>
      </c>
      <c r="J5615" t="str">
        <f t="shared" si="1608"/>
        <v/>
      </c>
      <c r="K5615" t="str">
        <f t="shared" si="1601"/>
        <v/>
      </c>
      <c r="L5615" t="str">
        <f t="shared" si="1602"/>
        <v/>
      </c>
      <c r="M5615" t="str">
        <f t="shared" si="1594"/>
        <v/>
      </c>
      <c r="N5615" t="str">
        <f t="shared" si="1603"/>
        <v/>
      </c>
      <c r="O5615" t="str">
        <f t="shared" si="1595"/>
        <v/>
      </c>
      <c r="P5615" t="str">
        <f t="shared" si="1604"/>
        <v/>
      </c>
      <c r="Q5615" t="str">
        <f t="shared" si="1605"/>
        <v/>
      </c>
      <c r="R5615" t="str">
        <f t="shared" si="1606"/>
        <v/>
      </c>
      <c r="T5615" t="str">
        <f t="shared" si="1607"/>
        <v/>
      </c>
    </row>
    <row r="5616" spans="1:20" x14ac:dyDescent="0.3">
      <c r="A5616" t="str">
        <f>IF($D$5-($D$5-(MAX($A$10:A5615)+1))&lt;=$D$5,$D$5-($D$5-(MAX($A$10:A5615)+1)),"")</f>
        <v/>
      </c>
      <c r="B5616" s="1" t="str">
        <f t="shared" si="1597"/>
        <v/>
      </c>
      <c r="C5616" s="1" t="str">
        <f t="shared" si="1598"/>
        <v/>
      </c>
      <c r="D5616" t="str">
        <f t="shared" si="1591"/>
        <v/>
      </c>
      <c r="E5616" t="str">
        <f t="shared" si="1592"/>
        <v/>
      </c>
      <c r="F5616" s="5" t="str">
        <f t="shared" si="1593"/>
        <v/>
      </c>
      <c r="G5616" s="5" t="str">
        <f t="shared" si="1596"/>
        <v/>
      </c>
      <c r="H5616" t="str">
        <f t="shared" si="1599"/>
        <v/>
      </c>
      <c r="I5616" t="str">
        <f t="shared" si="1600"/>
        <v/>
      </c>
      <c r="J5616" t="str">
        <f t="shared" si="1608"/>
        <v/>
      </c>
      <c r="K5616" t="str">
        <f t="shared" si="1601"/>
        <v/>
      </c>
      <c r="L5616" t="str">
        <f t="shared" si="1602"/>
        <v/>
      </c>
      <c r="M5616" t="str">
        <f t="shared" si="1594"/>
        <v/>
      </c>
      <c r="N5616" t="str">
        <f t="shared" si="1603"/>
        <v/>
      </c>
      <c r="O5616" t="str">
        <f t="shared" si="1595"/>
        <v/>
      </c>
      <c r="P5616" t="str">
        <f t="shared" si="1604"/>
        <v/>
      </c>
      <c r="Q5616" t="str">
        <f t="shared" si="1605"/>
        <v/>
      </c>
      <c r="R5616" t="str">
        <f t="shared" si="1606"/>
        <v/>
      </c>
      <c r="T5616" t="str">
        <f t="shared" si="1607"/>
        <v/>
      </c>
    </row>
    <row r="5617" spans="1:20" x14ac:dyDescent="0.3">
      <c r="A5617" t="str">
        <f>IF($D$5-($D$5-(MAX($A$10:A5616)+1))&lt;=$D$5,$D$5-($D$5-(MAX($A$10:A5616)+1)),"")</f>
        <v/>
      </c>
      <c r="B5617" s="1" t="str">
        <f t="shared" si="1597"/>
        <v/>
      </c>
      <c r="C5617" s="1" t="str">
        <f t="shared" si="1598"/>
        <v/>
      </c>
      <c r="D5617" t="str">
        <f t="shared" si="1591"/>
        <v/>
      </c>
      <c r="E5617" t="str">
        <f t="shared" si="1592"/>
        <v/>
      </c>
      <c r="F5617" s="5" t="str">
        <f t="shared" si="1593"/>
        <v/>
      </c>
      <c r="G5617" s="5" t="str">
        <f t="shared" si="1596"/>
        <v/>
      </c>
      <c r="H5617" t="str">
        <f t="shared" si="1599"/>
        <v/>
      </c>
      <c r="I5617" t="str">
        <f t="shared" si="1600"/>
        <v/>
      </c>
      <c r="J5617" t="str">
        <f t="shared" si="1608"/>
        <v/>
      </c>
      <c r="K5617" t="str">
        <f t="shared" si="1601"/>
        <v/>
      </c>
      <c r="L5617" t="str">
        <f t="shared" si="1602"/>
        <v/>
      </c>
      <c r="M5617" t="str">
        <f t="shared" si="1594"/>
        <v/>
      </c>
      <c r="N5617" t="str">
        <f t="shared" si="1603"/>
        <v/>
      </c>
      <c r="O5617" t="str">
        <f t="shared" si="1595"/>
        <v/>
      </c>
      <c r="P5617" t="str">
        <f t="shared" si="1604"/>
        <v/>
      </c>
      <c r="Q5617" t="str">
        <f t="shared" si="1605"/>
        <v/>
      </c>
      <c r="R5617" t="str">
        <f t="shared" si="1606"/>
        <v/>
      </c>
      <c r="T5617" t="str">
        <f t="shared" si="1607"/>
        <v/>
      </c>
    </row>
    <row r="5618" spans="1:20" x14ac:dyDescent="0.3">
      <c r="A5618" t="str">
        <f>IF($D$5-($D$5-(MAX($A$10:A5617)+1))&lt;=$D$5,$D$5-($D$5-(MAX($A$10:A5617)+1)),"")</f>
        <v/>
      </c>
      <c r="B5618" s="1" t="str">
        <f t="shared" si="1597"/>
        <v/>
      </c>
      <c r="C5618" s="1" t="str">
        <f t="shared" si="1598"/>
        <v/>
      </c>
      <c r="D5618" t="str">
        <f t="shared" si="1591"/>
        <v/>
      </c>
      <c r="E5618" t="str">
        <f t="shared" si="1592"/>
        <v/>
      </c>
      <c r="F5618" s="5" t="str">
        <f t="shared" si="1593"/>
        <v/>
      </c>
      <c r="G5618" s="5" t="str">
        <f t="shared" si="1596"/>
        <v/>
      </c>
      <c r="H5618" t="str">
        <f t="shared" si="1599"/>
        <v/>
      </c>
      <c r="I5618" t="str">
        <f t="shared" si="1600"/>
        <v/>
      </c>
      <c r="J5618" t="str">
        <f t="shared" si="1608"/>
        <v/>
      </c>
      <c r="K5618" t="str">
        <f t="shared" si="1601"/>
        <v/>
      </c>
      <c r="L5618" t="str">
        <f t="shared" si="1602"/>
        <v/>
      </c>
      <c r="M5618" t="str">
        <f t="shared" si="1594"/>
        <v/>
      </c>
      <c r="N5618" t="str">
        <f t="shared" si="1603"/>
        <v/>
      </c>
      <c r="O5618" t="str">
        <f t="shared" si="1595"/>
        <v/>
      </c>
      <c r="P5618" t="str">
        <f t="shared" si="1604"/>
        <v/>
      </c>
      <c r="Q5618" t="str">
        <f t="shared" si="1605"/>
        <v/>
      </c>
      <c r="R5618" t="str">
        <f t="shared" si="1606"/>
        <v/>
      </c>
      <c r="T5618" t="str">
        <f t="shared" si="1607"/>
        <v/>
      </c>
    </row>
    <row r="5619" spans="1:20" x14ac:dyDescent="0.3">
      <c r="A5619" t="str">
        <f>IF($D$5-($D$5-(MAX($A$10:A5618)+1))&lt;=$D$5,$D$5-($D$5-(MAX($A$10:A5618)+1)),"")</f>
        <v/>
      </c>
      <c r="B5619" s="1" t="str">
        <f t="shared" si="1597"/>
        <v/>
      </c>
      <c r="C5619" s="1" t="str">
        <f t="shared" si="1598"/>
        <v/>
      </c>
      <c r="D5619" t="str">
        <f t="shared" si="1591"/>
        <v/>
      </c>
      <c r="E5619" t="str">
        <f t="shared" si="1592"/>
        <v/>
      </c>
      <c r="F5619" s="5" t="str">
        <f t="shared" si="1593"/>
        <v/>
      </c>
      <c r="G5619" s="5" t="str">
        <f t="shared" si="1596"/>
        <v/>
      </c>
      <c r="H5619" t="str">
        <f t="shared" si="1599"/>
        <v/>
      </c>
      <c r="I5619" t="str">
        <f t="shared" si="1600"/>
        <v/>
      </c>
      <c r="J5619" t="str">
        <f t="shared" si="1608"/>
        <v/>
      </c>
      <c r="K5619" t="str">
        <f t="shared" si="1601"/>
        <v/>
      </c>
      <c r="L5619" t="str">
        <f t="shared" si="1602"/>
        <v/>
      </c>
      <c r="M5619" t="str">
        <f t="shared" si="1594"/>
        <v/>
      </c>
      <c r="N5619" t="str">
        <f t="shared" si="1603"/>
        <v/>
      </c>
      <c r="O5619" t="str">
        <f t="shared" si="1595"/>
        <v/>
      </c>
      <c r="P5619" t="str">
        <f t="shared" si="1604"/>
        <v/>
      </c>
      <c r="Q5619" t="str">
        <f t="shared" si="1605"/>
        <v/>
      </c>
      <c r="R5619" t="str">
        <f t="shared" si="1606"/>
        <v/>
      </c>
      <c r="T5619" t="str">
        <f t="shared" si="1607"/>
        <v/>
      </c>
    </row>
    <row r="5620" spans="1:20" x14ac:dyDescent="0.3">
      <c r="A5620" t="str">
        <f>IF($D$5-($D$5-(MAX($A$10:A5619)+1))&lt;=$D$5,$D$5-($D$5-(MAX($A$10:A5619)+1)),"")</f>
        <v/>
      </c>
      <c r="B5620" s="1" t="str">
        <f t="shared" si="1597"/>
        <v/>
      </c>
      <c r="C5620" s="1" t="str">
        <f t="shared" si="1598"/>
        <v/>
      </c>
      <c r="D5620" t="str">
        <f t="shared" si="1591"/>
        <v/>
      </c>
      <c r="E5620" t="str">
        <f t="shared" si="1592"/>
        <v/>
      </c>
      <c r="F5620" s="5" t="str">
        <f t="shared" si="1593"/>
        <v/>
      </c>
      <c r="G5620" s="5" t="str">
        <f t="shared" si="1596"/>
        <v/>
      </c>
      <c r="H5620" t="str">
        <f t="shared" si="1599"/>
        <v/>
      </c>
      <c r="I5620" t="str">
        <f t="shared" si="1600"/>
        <v/>
      </c>
      <c r="J5620" t="str">
        <f t="shared" si="1608"/>
        <v/>
      </c>
      <c r="K5620" t="str">
        <f t="shared" si="1601"/>
        <v/>
      </c>
      <c r="L5620" t="str">
        <f t="shared" si="1602"/>
        <v/>
      </c>
      <c r="M5620" t="str">
        <f t="shared" si="1594"/>
        <v/>
      </c>
      <c r="N5620" t="str">
        <f t="shared" si="1603"/>
        <v/>
      </c>
      <c r="O5620" t="str">
        <f t="shared" si="1595"/>
        <v/>
      </c>
      <c r="P5620" t="str">
        <f t="shared" si="1604"/>
        <v/>
      </c>
      <c r="Q5620" t="str">
        <f t="shared" si="1605"/>
        <v/>
      </c>
      <c r="R5620" t="str">
        <f t="shared" si="1606"/>
        <v/>
      </c>
      <c r="T5620" t="str">
        <f t="shared" si="1607"/>
        <v/>
      </c>
    </row>
    <row r="5621" spans="1:20" x14ac:dyDescent="0.3">
      <c r="A5621" t="str">
        <f>IF($D$5-($D$5-(MAX($A$10:A5620)+1))&lt;=$D$5,$D$5-($D$5-(MAX($A$10:A5620)+1)),"")</f>
        <v/>
      </c>
      <c r="B5621" s="1" t="str">
        <f t="shared" si="1597"/>
        <v/>
      </c>
      <c r="C5621" s="1" t="str">
        <f t="shared" si="1598"/>
        <v/>
      </c>
      <c r="D5621" t="str">
        <f t="shared" si="1591"/>
        <v/>
      </c>
      <c r="E5621" t="str">
        <f t="shared" si="1592"/>
        <v/>
      </c>
      <c r="F5621" s="5" t="str">
        <f t="shared" si="1593"/>
        <v/>
      </c>
      <c r="G5621" s="5" t="str">
        <f t="shared" si="1596"/>
        <v/>
      </c>
      <c r="H5621" t="str">
        <f t="shared" si="1599"/>
        <v/>
      </c>
      <c r="I5621" t="str">
        <f t="shared" si="1600"/>
        <v/>
      </c>
      <c r="J5621" t="str">
        <f t="shared" si="1608"/>
        <v/>
      </c>
      <c r="K5621" t="str">
        <f t="shared" si="1601"/>
        <v/>
      </c>
      <c r="L5621" t="str">
        <f t="shared" si="1602"/>
        <v/>
      </c>
      <c r="M5621" t="str">
        <f t="shared" si="1594"/>
        <v/>
      </c>
      <c r="N5621" t="str">
        <f t="shared" si="1603"/>
        <v/>
      </c>
      <c r="O5621" t="str">
        <f t="shared" si="1595"/>
        <v/>
      </c>
      <c r="P5621" t="str">
        <f t="shared" si="1604"/>
        <v/>
      </c>
      <c r="Q5621" t="str">
        <f t="shared" si="1605"/>
        <v/>
      </c>
      <c r="R5621" t="str">
        <f t="shared" si="1606"/>
        <v/>
      </c>
      <c r="T5621" t="str">
        <f t="shared" si="1607"/>
        <v/>
      </c>
    </row>
    <row r="5622" spans="1:20" x14ac:dyDescent="0.3">
      <c r="A5622" t="str">
        <f>IF($D$5-($D$5-(MAX($A$10:A5621)+1))&lt;=$D$5,$D$5-($D$5-(MAX($A$10:A5621)+1)),"")</f>
        <v/>
      </c>
      <c r="B5622" s="1" t="str">
        <f t="shared" si="1597"/>
        <v/>
      </c>
      <c r="C5622" s="1" t="str">
        <f t="shared" si="1598"/>
        <v/>
      </c>
      <c r="D5622" t="str">
        <f t="shared" si="1591"/>
        <v/>
      </c>
      <c r="E5622" t="str">
        <f t="shared" si="1592"/>
        <v/>
      </c>
      <c r="F5622" s="5" t="str">
        <f t="shared" si="1593"/>
        <v/>
      </c>
      <c r="G5622" s="5" t="str">
        <f t="shared" si="1596"/>
        <v/>
      </c>
      <c r="H5622" t="str">
        <f t="shared" si="1599"/>
        <v/>
      </c>
      <c r="I5622" t="str">
        <f t="shared" si="1600"/>
        <v/>
      </c>
      <c r="J5622" t="str">
        <f t="shared" si="1608"/>
        <v/>
      </c>
      <c r="K5622" t="str">
        <f t="shared" si="1601"/>
        <v/>
      </c>
      <c r="L5622" t="str">
        <f t="shared" si="1602"/>
        <v/>
      </c>
      <c r="M5622" t="str">
        <f t="shared" si="1594"/>
        <v/>
      </c>
      <c r="N5622" t="str">
        <f t="shared" si="1603"/>
        <v/>
      </c>
      <c r="O5622" t="str">
        <f t="shared" si="1595"/>
        <v/>
      </c>
      <c r="P5622" t="str">
        <f t="shared" si="1604"/>
        <v/>
      </c>
      <c r="Q5622" t="str">
        <f t="shared" si="1605"/>
        <v/>
      </c>
      <c r="R5622" t="str">
        <f t="shared" si="1606"/>
        <v/>
      </c>
      <c r="T5622" t="str">
        <f t="shared" si="1607"/>
        <v/>
      </c>
    </row>
    <row r="5623" spans="1:20" x14ac:dyDescent="0.3">
      <c r="A5623" t="str">
        <f>IF($D$5-($D$5-(MAX($A$10:A5622)+1))&lt;=$D$5,$D$5-($D$5-(MAX($A$10:A5622)+1)),"")</f>
        <v/>
      </c>
      <c r="B5623" s="1" t="str">
        <f t="shared" si="1597"/>
        <v/>
      </c>
      <c r="C5623" s="1" t="str">
        <f t="shared" si="1598"/>
        <v/>
      </c>
      <c r="D5623" t="str">
        <f t="shared" si="1591"/>
        <v/>
      </c>
      <c r="E5623" t="str">
        <f t="shared" si="1592"/>
        <v/>
      </c>
      <c r="F5623" s="5" t="str">
        <f t="shared" si="1593"/>
        <v/>
      </c>
      <c r="G5623" s="5" t="str">
        <f t="shared" si="1596"/>
        <v/>
      </c>
      <c r="H5623" t="str">
        <f t="shared" si="1599"/>
        <v/>
      </c>
      <c r="I5623" t="str">
        <f t="shared" si="1600"/>
        <v/>
      </c>
      <c r="J5623" t="str">
        <f t="shared" si="1608"/>
        <v/>
      </c>
      <c r="K5623" t="str">
        <f t="shared" si="1601"/>
        <v/>
      </c>
      <c r="L5623" t="str">
        <f t="shared" si="1602"/>
        <v/>
      </c>
      <c r="M5623" t="str">
        <f t="shared" si="1594"/>
        <v/>
      </c>
      <c r="N5623" t="str">
        <f t="shared" si="1603"/>
        <v/>
      </c>
      <c r="O5623" t="str">
        <f t="shared" si="1595"/>
        <v/>
      </c>
      <c r="P5623" t="str">
        <f t="shared" si="1604"/>
        <v/>
      </c>
      <c r="Q5623" t="str">
        <f t="shared" si="1605"/>
        <v/>
      </c>
      <c r="R5623" t="str">
        <f t="shared" si="1606"/>
        <v/>
      </c>
      <c r="T5623" t="str">
        <f t="shared" si="1607"/>
        <v/>
      </c>
    </row>
    <row r="5624" spans="1:20" x14ac:dyDescent="0.3">
      <c r="A5624" t="str">
        <f>IF($D$5-($D$5-(MAX($A$10:A5623)+1))&lt;=$D$5,$D$5-($D$5-(MAX($A$10:A5623)+1)),"")</f>
        <v/>
      </c>
      <c r="B5624" s="1" t="str">
        <f t="shared" si="1597"/>
        <v/>
      </c>
      <c r="C5624" s="1" t="str">
        <f t="shared" si="1598"/>
        <v/>
      </c>
      <c r="D5624" t="str">
        <f t="shared" si="1591"/>
        <v/>
      </c>
      <c r="E5624" t="str">
        <f t="shared" si="1592"/>
        <v/>
      </c>
      <c r="F5624" s="5" t="str">
        <f t="shared" si="1593"/>
        <v/>
      </c>
      <c r="G5624" s="5" t="str">
        <f t="shared" si="1596"/>
        <v/>
      </c>
      <c r="H5624" t="str">
        <f t="shared" si="1599"/>
        <v/>
      </c>
      <c r="I5624" t="str">
        <f t="shared" si="1600"/>
        <v/>
      </c>
      <c r="J5624" t="str">
        <f t="shared" si="1608"/>
        <v/>
      </c>
      <c r="K5624" t="str">
        <f t="shared" si="1601"/>
        <v/>
      </c>
      <c r="L5624" t="str">
        <f t="shared" si="1602"/>
        <v/>
      </c>
      <c r="M5624" t="str">
        <f t="shared" si="1594"/>
        <v/>
      </c>
      <c r="N5624" t="str">
        <f t="shared" si="1603"/>
        <v/>
      </c>
      <c r="O5624" t="str">
        <f t="shared" si="1595"/>
        <v/>
      </c>
      <c r="P5624" t="str">
        <f t="shared" si="1604"/>
        <v/>
      </c>
      <c r="Q5624" t="str">
        <f t="shared" si="1605"/>
        <v/>
      </c>
      <c r="R5624" t="str">
        <f t="shared" si="1606"/>
        <v/>
      </c>
      <c r="T5624" t="str">
        <f t="shared" si="1607"/>
        <v/>
      </c>
    </row>
    <row r="5625" spans="1:20" x14ac:dyDescent="0.3">
      <c r="A5625" t="str">
        <f>IF($D$5-($D$5-(MAX($A$10:A5624)+1))&lt;=$D$5,$D$5-($D$5-(MAX($A$10:A5624)+1)),"")</f>
        <v/>
      </c>
      <c r="B5625" s="1" t="str">
        <f t="shared" si="1597"/>
        <v/>
      </c>
      <c r="C5625" s="1" t="str">
        <f t="shared" si="1598"/>
        <v/>
      </c>
      <c r="D5625" t="str">
        <f t="shared" si="1591"/>
        <v/>
      </c>
      <c r="E5625" t="str">
        <f t="shared" si="1592"/>
        <v/>
      </c>
      <c r="F5625" s="5" t="str">
        <f t="shared" si="1593"/>
        <v/>
      </c>
      <c r="G5625" s="5" t="str">
        <f t="shared" si="1596"/>
        <v/>
      </c>
      <c r="H5625" t="str">
        <f t="shared" si="1599"/>
        <v/>
      </c>
      <c r="I5625" t="str">
        <f t="shared" si="1600"/>
        <v/>
      </c>
      <c r="J5625" t="str">
        <f t="shared" si="1608"/>
        <v/>
      </c>
      <c r="K5625" t="str">
        <f t="shared" si="1601"/>
        <v/>
      </c>
      <c r="L5625" t="str">
        <f t="shared" si="1602"/>
        <v/>
      </c>
      <c r="M5625" t="str">
        <f t="shared" si="1594"/>
        <v/>
      </c>
      <c r="N5625" t="str">
        <f t="shared" si="1603"/>
        <v/>
      </c>
      <c r="O5625" t="str">
        <f t="shared" si="1595"/>
        <v/>
      </c>
      <c r="P5625" t="str">
        <f t="shared" si="1604"/>
        <v/>
      </c>
      <c r="Q5625" t="str">
        <f t="shared" si="1605"/>
        <v/>
      </c>
      <c r="R5625" t="str">
        <f t="shared" si="1606"/>
        <v/>
      </c>
      <c r="T5625" t="str">
        <f t="shared" si="1607"/>
        <v/>
      </c>
    </row>
    <row r="5626" spans="1:20" x14ac:dyDescent="0.3">
      <c r="A5626" t="str">
        <f>IF($D$5-($D$5-(MAX($A$10:A5625)+1))&lt;=$D$5,$D$5-($D$5-(MAX($A$10:A5625)+1)),"")</f>
        <v/>
      </c>
      <c r="B5626" s="1" t="str">
        <f t="shared" si="1597"/>
        <v/>
      </c>
      <c r="C5626" s="1" t="str">
        <f t="shared" si="1598"/>
        <v/>
      </c>
      <c r="D5626" t="str">
        <f t="shared" si="1591"/>
        <v/>
      </c>
      <c r="E5626" t="str">
        <f t="shared" si="1592"/>
        <v/>
      </c>
      <c r="F5626" s="5" t="str">
        <f t="shared" si="1593"/>
        <v/>
      </c>
      <c r="G5626" s="5" t="str">
        <f t="shared" si="1596"/>
        <v/>
      </c>
      <c r="H5626" t="str">
        <f t="shared" si="1599"/>
        <v/>
      </c>
      <c r="I5626" t="str">
        <f t="shared" si="1600"/>
        <v/>
      </c>
      <c r="J5626" t="str">
        <f t="shared" si="1608"/>
        <v/>
      </c>
      <c r="K5626" t="str">
        <f t="shared" si="1601"/>
        <v/>
      </c>
      <c r="L5626" t="str">
        <f t="shared" si="1602"/>
        <v/>
      </c>
      <c r="M5626" t="str">
        <f t="shared" si="1594"/>
        <v/>
      </c>
      <c r="N5626" t="str">
        <f t="shared" si="1603"/>
        <v/>
      </c>
      <c r="O5626" t="str">
        <f t="shared" si="1595"/>
        <v/>
      </c>
      <c r="P5626" t="str">
        <f t="shared" si="1604"/>
        <v/>
      </c>
      <c r="Q5626" t="str">
        <f t="shared" si="1605"/>
        <v/>
      </c>
      <c r="R5626" t="str">
        <f t="shared" si="1606"/>
        <v/>
      </c>
      <c r="T5626" t="str">
        <f t="shared" si="1607"/>
        <v/>
      </c>
    </row>
    <row r="5627" spans="1:20" x14ac:dyDescent="0.3">
      <c r="A5627" t="str">
        <f>IF($D$5-($D$5-(MAX($A$10:A5626)+1))&lt;=$D$5,$D$5-($D$5-(MAX($A$10:A5626)+1)),"")</f>
        <v/>
      </c>
      <c r="B5627" s="1" t="str">
        <f t="shared" si="1597"/>
        <v/>
      </c>
      <c r="C5627" s="1" t="str">
        <f t="shared" si="1598"/>
        <v/>
      </c>
      <c r="D5627" t="str">
        <f t="shared" si="1591"/>
        <v/>
      </c>
      <c r="E5627" t="str">
        <f t="shared" si="1592"/>
        <v/>
      </c>
      <c r="F5627" s="5" t="str">
        <f t="shared" si="1593"/>
        <v/>
      </c>
      <c r="G5627" s="5" t="str">
        <f t="shared" si="1596"/>
        <v/>
      </c>
      <c r="H5627" t="str">
        <f t="shared" si="1599"/>
        <v/>
      </c>
      <c r="I5627" t="str">
        <f t="shared" si="1600"/>
        <v/>
      </c>
      <c r="J5627" t="str">
        <f t="shared" si="1608"/>
        <v/>
      </c>
      <c r="K5627" t="str">
        <f t="shared" si="1601"/>
        <v/>
      </c>
      <c r="L5627" t="str">
        <f t="shared" si="1602"/>
        <v/>
      </c>
      <c r="M5627" t="str">
        <f t="shared" si="1594"/>
        <v/>
      </c>
      <c r="N5627" t="str">
        <f t="shared" si="1603"/>
        <v/>
      </c>
      <c r="O5627" t="str">
        <f t="shared" si="1595"/>
        <v/>
      </c>
      <c r="P5627" t="str">
        <f t="shared" si="1604"/>
        <v/>
      </c>
      <c r="Q5627" t="str">
        <f t="shared" si="1605"/>
        <v/>
      </c>
      <c r="R5627" t="str">
        <f t="shared" si="1606"/>
        <v/>
      </c>
      <c r="T5627" t="str">
        <f t="shared" si="1607"/>
        <v/>
      </c>
    </row>
    <row r="5628" spans="1:20" x14ac:dyDescent="0.3">
      <c r="A5628" t="str">
        <f>IF($D$5-($D$5-(MAX($A$10:A5627)+1))&lt;=$D$5,$D$5-($D$5-(MAX($A$10:A5627)+1)),"")</f>
        <v/>
      </c>
      <c r="B5628" s="1" t="str">
        <f t="shared" si="1597"/>
        <v/>
      </c>
      <c r="C5628" s="1" t="str">
        <f t="shared" si="1598"/>
        <v/>
      </c>
      <c r="D5628" t="str">
        <f t="shared" si="1591"/>
        <v/>
      </c>
      <c r="E5628" t="str">
        <f t="shared" si="1592"/>
        <v/>
      </c>
      <c r="F5628" s="5" t="str">
        <f t="shared" si="1593"/>
        <v/>
      </c>
      <c r="G5628" s="5" t="str">
        <f t="shared" si="1596"/>
        <v/>
      </c>
      <c r="H5628" t="str">
        <f t="shared" si="1599"/>
        <v/>
      </c>
      <c r="I5628" t="str">
        <f t="shared" si="1600"/>
        <v/>
      </c>
      <c r="J5628" t="str">
        <f t="shared" si="1608"/>
        <v/>
      </c>
      <c r="K5628" t="str">
        <f t="shared" si="1601"/>
        <v/>
      </c>
      <c r="L5628" t="str">
        <f t="shared" si="1602"/>
        <v/>
      </c>
      <c r="M5628" t="str">
        <f t="shared" si="1594"/>
        <v/>
      </c>
      <c r="N5628" t="str">
        <f t="shared" si="1603"/>
        <v/>
      </c>
      <c r="O5628" t="str">
        <f t="shared" si="1595"/>
        <v/>
      </c>
      <c r="P5628" t="str">
        <f t="shared" si="1604"/>
        <v/>
      </c>
      <c r="Q5628" t="str">
        <f t="shared" si="1605"/>
        <v/>
      </c>
      <c r="R5628" t="str">
        <f t="shared" si="1606"/>
        <v/>
      </c>
      <c r="T5628" t="str">
        <f t="shared" si="1607"/>
        <v/>
      </c>
    </row>
    <row r="5629" spans="1:20" x14ac:dyDescent="0.3">
      <c r="A5629" t="str">
        <f>IF($D$5-($D$5-(MAX($A$10:A5628)+1))&lt;=$D$5,$D$5-($D$5-(MAX($A$10:A5628)+1)),"")</f>
        <v/>
      </c>
      <c r="B5629" s="1" t="str">
        <f t="shared" si="1597"/>
        <v/>
      </c>
      <c r="C5629" s="1" t="str">
        <f t="shared" si="1598"/>
        <v/>
      </c>
      <c r="D5629" t="str">
        <f t="shared" si="1591"/>
        <v/>
      </c>
      <c r="E5629" t="str">
        <f t="shared" si="1592"/>
        <v/>
      </c>
      <c r="F5629" s="5" t="str">
        <f t="shared" si="1593"/>
        <v/>
      </c>
      <c r="G5629" s="5" t="str">
        <f t="shared" si="1596"/>
        <v/>
      </c>
      <c r="H5629" t="str">
        <f t="shared" si="1599"/>
        <v/>
      </c>
      <c r="I5629" t="str">
        <f t="shared" si="1600"/>
        <v/>
      </c>
      <c r="J5629" t="str">
        <f t="shared" si="1608"/>
        <v/>
      </c>
      <c r="K5629" t="str">
        <f t="shared" si="1601"/>
        <v/>
      </c>
      <c r="L5629" t="str">
        <f t="shared" si="1602"/>
        <v/>
      </c>
      <c r="M5629" t="str">
        <f t="shared" si="1594"/>
        <v/>
      </c>
      <c r="N5629" t="str">
        <f t="shared" si="1603"/>
        <v/>
      </c>
      <c r="O5629" t="str">
        <f t="shared" si="1595"/>
        <v/>
      </c>
      <c r="P5629" t="str">
        <f t="shared" si="1604"/>
        <v/>
      </c>
      <c r="Q5629" t="str">
        <f t="shared" si="1605"/>
        <v/>
      </c>
      <c r="R5629" t="str">
        <f t="shared" si="1606"/>
        <v/>
      </c>
      <c r="T5629" t="str">
        <f t="shared" si="1607"/>
        <v/>
      </c>
    </row>
    <row r="5630" spans="1:20" x14ac:dyDescent="0.3">
      <c r="A5630" t="str">
        <f>IF($D$5-($D$5-(MAX($A$10:A5629)+1))&lt;=$D$5,$D$5-($D$5-(MAX($A$10:A5629)+1)),"")</f>
        <v/>
      </c>
      <c r="B5630" s="1" t="str">
        <f t="shared" si="1597"/>
        <v/>
      </c>
      <c r="C5630" s="1" t="str">
        <f t="shared" si="1598"/>
        <v/>
      </c>
      <c r="D5630" t="str">
        <f t="shared" si="1591"/>
        <v/>
      </c>
      <c r="E5630" t="str">
        <f t="shared" si="1592"/>
        <v/>
      </c>
      <c r="F5630" s="5" t="str">
        <f t="shared" si="1593"/>
        <v/>
      </c>
      <c r="G5630" s="5" t="str">
        <f t="shared" si="1596"/>
        <v/>
      </c>
      <c r="H5630" t="str">
        <f t="shared" si="1599"/>
        <v/>
      </c>
      <c r="I5630" t="str">
        <f t="shared" si="1600"/>
        <v/>
      </c>
      <c r="J5630" t="str">
        <f t="shared" si="1608"/>
        <v/>
      </c>
      <c r="K5630" t="str">
        <f t="shared" si="1601"/>
        <v/>
      </c>
      <c r="L5630" t="str">
        <f t="shared" si="1602"/>
        <v/>
      </c>
      <c r="M5630" t="str">
        <f t="shared" si="1594"/>
        <v/>
      </c>
      <c r="N5630" t="str">
        <f t="shared" si="1603"/>
        <v/>
      </c>
      <c r="O5630" t="str">
        <f t="shared" si="1595"/>
        <v/>
      </c>
      <c r="P5630" t="str">
        <f t="shared" si="1604"/>
        <v/>
      </c>
      <c r="Q5630" t="str">
        <f t="shared" si="1605"/>
        <v/>
      </c>
      <c r="R5630" t="str">
        <f t="shared" si="1606"/>
        <v/>
      </c>
      <c r="T5630" t="str">
        <f t="shared" si="1607"/>
        <v/>
      </c>
    </row>
    <row r="5631" spans="1:20" x14ac:dyDescent="0.3">
      <c r="A5631" t="str">
        <f>IF($D$5-($D$5-(MAX($A$10:A5630)+1))&lt;=$D$5,$D$5-($D$5-(MAX($A$10:A5630)+1)),"")</f>
        <v/>
      </c>
      <c r="B5631" s="1" t="str">
        <f t="shared" si="1597"/>
        <v/>
      </c>
      <c r="C5631" s="1" t="str">
        <f t="shared" si="1598"/>
        <v/>
      </c>
      <c r="D5631" t="str">
        <f t="shared" si="1591"/>
        <v/>
      </c>
      <c r="E5631" t="str">
        <f t="shared" si="1592"/>
        <v/>
      </c>
      <c r="F5631" s="5" t="str">
        <f t="shared" si="1593"/>
        <v/>
      </c>
      <c r="G5631" s="5" t="str">
        <f t="shared" si="1596"/>
        <v/>
      </c>
      <c r="H5631" t="str">
        <f t="shared" si="1599"/>
        <v/>
      </c>
      <c r="I5631" t="str">
        <f t="shared" si="1600"/>
        <v/>
      </c>
      <c r="J5631" t="str">
        <f t="shared" si="1608"/>
        <v/>
      </c>
      <c r="K5631" t="str">
        <f t="shared" si="1601"/>
        <v/>
      </c>
      <c r="L5631" t="str">
        <f t="shared" si="1602"/>
        <v/>
      </c>
      <c r="M5631" t="str">
        <f t="shared" si="1594"/>
        <v/>
      </c>
      <c r="N5631" t="str">
        <f t="shared" si="1603"/>
        <v/>
      </c>
      <c r="O5631" t="str">
        <f t="shared" si="1595"/>
        <v/>
      </c>
      <c r="P5631" t="str">
        <f t="shared" si="1604"/>
        <v/>
      </c>
      <c r="Q5631" t="str">
        <f t="shared" si="1605"/>
        <v/>
      </c>
      <c r="R5631" t="str">
        <f t="shared" si="1606"/>
        <v/>
      </c>
      <c r="T5631" t="str">
        <f t="shared" si="1607"/>
        <v/>
      </c>
    </row>
    <row r="5632" spans="1:20" x14ac:dyDescent="0.3">
      <c r="A5632" t="str">
        <f>IF($D$5-($D$5-(MAX($A$10:A5631)+1))&lt;=$D$5,$D$5-($D$5-(MAX($A$10:A5631)+1)),"")</f>
        <v/>
      </c>
      <c r="B5632" s="1" t="str">
        <f t="shared" si="1597"/>
        <v/>
      </c>
      <c r="C5632" s="1" t="str">
        <f t="shared" si="1598"/>
        <v/>
      </c>
      <c r="D5632" t="str">
        <f t="shared" si="1591"/>
        <v/>
      </c>
      <c r="E5632" t="str">
        <f t="shared" si="1592"/>
        <v/>
      </c>
      <c r="F5632" s="5" t="str">
        <f t="shared" si="1593"/>
        <v/>
      </c>
      <c r="G5632" s="5" t="str">
        <f t="shared" si="1596"/>
        <v/>
      </c>
      <c r="H5632" t="str">
        <f t="shared" si="1599"/>
        <v/>
      </c>
      <c r="I5632" t="str">
        <f t="shared" si="1600"/>
        <v/>
      </c>
      <c r="J5632" t="str">
        <f t="shared" si="1608"/>
        <v/>
      </c>
      <c r="K5632" t="str">
        <f t="shared" si="1601"/>
        <v/>
      </c>
      <c r="L5632" t="str">
        <f t="shared" si="1602"/>
        <v/>
      </c>
      <c r="M5632" t="str">
        <f t="shared" si="1594"/>
        <v/>
      </c>
      <c r="N5632" t="str">
        <f t="shared" si="1603"/>
        <v/>
      </c>
      <c r="O5632" t="str">
        <f t="shared" si="1595"/>
        <v/>
      </c>
      <c r="P5632" t="str">
        <f t="shared" si="1604"/>
        <v/>
      </c>
      <c r="Q5632" t="str">
        <f t="shared" si="1605"/>
        <v/>
      </c>
      <c r="R5632" t="str">
        <f t="shared" si="1606"/>
        <v/>
      </c>
      <c r="T5632" t="str">
        <f t="shared" si="1607"/>
        <v/>
      </c>
    </row>
    <row r="5633" spans="1:20" x14ac:dyDescent="0.3">
      <c r="A5633" t="str">
        <f>IF($D$5-($D$5-(MAX($A$10:A5632)+1))&lt;=$D$5,$D$5-($D$5-(MAX($A$10:A5632)+1)),"")</f>
        <v/>
      </c>
      <c r="B5633" s="1" t="str">
        <f t="shared" si="1597"/>
        <v/>
      </c>
      <c r="C5633" s="1" t="str">
        <f t="shared" si="1598"/>
        <v/>
      </c>
      <c r="D5633" t="str">
        <f t="shared" si="1591"/>
        <v/>
      </c>
      <c r="E5633" t="str">
        <f t="shared" si="1592"/>
        <v/>
      </c>
      <c r="F5633" s="5" t="str">
        <f t="shared" si="1593"/>
        <v/>
      </c>
      <c r="G5633" s="5" t="str">
        <f t="shared" si="1596"/>
        <v/>
      </c>
      <c r="H5633" t="str">
        <f t="shared" si="1599"/>
        <v/>
      </c>
      <c r="I5633" t="str">
        <f t="shared" si="1600"/>
        <v/>
      </c>
      <c r="J5633" t="str">
        <f t="shared" si="1608"/>
        <v/>
      </c>
      <c r="K5633" t="str">
        <f t="shared" si="1601"/>
        <v/>
      </c>
      <c r="L5633" t="str">
        <f t="shared" si="1602"/>
        <v/>
      </c>
      <c r="M5633" t="str">
        <f t="shared" si="1594"/>
        <v/>
      </c>
      <c r="N5633" t="str">
        <f t="shared" si="1603"/>
        <v/>
      </c>
      <c r="O5633" t="str">
        <f t="shared" si="1595"/>
        <v/>
      </c>
      <c r="P5633" t="str">
        <f t="shared" si="1604"/>
        <v/>
      </c>
      <c r="Q5633" t="str">
        <f t="shared" si="1605"/>
        <v/>
      </c>
      <c r="R5633" t="str">
        <f t="shared" si="1606"/>
        <v/>
      </c>
      <c r="T5633" t="str">
        <f t="shared" si="1607"/>
        <v/>
      </c>
    </row>
    <row r="5634" spans="1:20" x14ac:dyDescent="0.3">
      <c r="A5634" t="str">
        <f>IF($D$5-($D$5-(MAX($A$10:A5633)+1))&lt;=$D$5,$D$5-($D$5-(MAX($A$10:A5633)+1)),"")</f>
        <v/>
      </c>
      <c r="B5634" s="1" t="str">
        <f t="shared" si="1597"/>
        <v/>
      </c>
      <c r="C5634" s="1" t="str">
        <f t="shared" si="1598"/>
        <v/>
      </c>
      <c r="D5634" t="str">
        <f t="shared" si="1591"/>
        <v/>
      </c>
      <c r="E5634" t="str">
        <f t="shared" si="1592"/>
        <v/>
      </c>
      <c r="F5634" s="5" t="str">
        <f t="shared" si="1593"/>
        <v/>
      </c>
      <c r="G5634" s="5" t="str">
        <f t="shared" si="1596"/>
        <v/>
      </c>
      <c r="H5634" t="str">
        <f t="shared" si="1599"/>
        <v/>
      </c>
      <c r="I5634" t="str">
        <f t="shared" si="1600"/>
        <v/>
      </c>
      <c r="J5634" t="str">
        <f t="shared" si="1608"/>
        <v/>
      </c>
      <c r="K5634" t="str">
        <f t="shared" si="1601"/>
        <v/>
      </c>
      <c r="L5634" t="str">
        <f t="shared" si="1602"/>
        <v/>
      </c>
      <c r="M5634" t="str">
        <f t="shared" si="1594"/>
        <v/>
      </c>
      <c r="N5634" t="str">
        <f t="shared" si="1603"/>
        <v/>
      </c>
      <c r="O5634" t="str">
        <f t="shared" si="1595"/>
        <v/>
      </c>
      <c r="P5634" t="str">
        <f t="shared" si="1604"/>
        <v/>
      </c>
      <c r="Q5634" t="str">
        <f t="shared" si="1605"/>
        <v/>
      </c>
      <c r="R5634" t="str">
        <f t="shared" si="1606"/>
        <v/>
      </c>
      <c r="T5634" t="str">
        <f t="shared" si="1607"/>
        <v/>
      </c>
    </row>
    <row r="5635" spans="1:20" x14ac:dyDescent="0.3">
      <c r="A5635" t="str">
        <f>IF($D$5-($D$5-(MAX($A$10:A5634)+1))&lt;=$D$5,$D$5-($D$5-(MAX($A$10:A5634)+1)),"")</f>
        <v/>
      </c>
      <c r="B5635" s="1" t="str">
        <f t="shared" si="1597"/>
        <v/>
      </c>
      <c r="C5635" s="1" t="str">
        <f t="shared" si="1598"/>
        <v/>
      </c>
      <c r="D5635" t="str">
        <f t="shared" si="1591"/>
        <v/>
      </c>
      <c r="E5635" t="str">
        <f t="shared" si="1592"/>
        <v/>
      </c>
      <c r="F5635" s="5" t="str">
        <f t="shared" si="1593"/>
        <v/>
      </c>
      <c r="G5635" s="5" t="str">
        <f t="shared" si="1596"/>
        <v/>
      </c>
      <c r="H5635" t="str">
        <f t="shared" si="1599"/>
        <v/>
      </c>
      <c r="I5635" t="str">
        <f t="shared" si="1600"/>
        <v/>
      </c>
      <c r="J5635" t="str">
        <f t="shared" si="1608"/>
        <v/>
      </c>
      <c r="K5635" t="str">
        <f t="shared" si="1601"/>
        <v/>
      </c>
      <c r="L5635" t="str">
        <f t="shared" si="1602"/>
        <v/>
      </c>
      <c r="M5635" t="str">
        <f t="shared" si="1594"/>
        <v/>
      </c>
      <c r="N5635" t="str">
        <f t="shared" si="1603"/>
        <v/>
      </c>
      <c r="O5635" t="str">
        <f t="shared" si="1595"/>
        <v/>
      </c>
      <c r="P5635" t="str">
        <f t="shared" si="1604"/>
        <v/>
      </c>
      <c r="Q5635" t="str">
        <f t="shared" si="1605"/>
        <v/>
      </c>
      <c r="R5635" t="str">
        <f t="shared" si="1606"/>
        <v/>
      </c>
      <c r="T5635" t="str">
        <f t="shared" si="1607"/>
        <v/>
      </c>
    </row>
    <row r="5636" spans="1:20" x14ac:dyDescent="0.3">
      <c r="A5636" t="str">
        <f>IF($D$5-($D$5-(MAX($A$10:A5635)+1))&lt;=$D$5,$D$5-($D$5-(MAX($A$10:A5635)+1)),"")</f>
        <v/>
      </c>
      <c r="B5636" s="1" t="str">
        <f t="shared" si="1597"/>
        <v/>
      </c>
      <c r="C5636" s="1" t="str">
        <f t="shared" si="1598"/>
        <v/>
      </c>
      <c r="D5636" t="str">
        <f t="shared" si="1591"/>
        <v/>
      </c>
      <c r="E5636" t="str">
        <f t="shared" si="1592"/>
        <v/>
      </c>
      <c r="F5636" s="5" t="str">
        <f t="shared" si="1593"/>
        <v/>
      </c>
      <c r="G5636" s="5" t="str">
        <f t="shared" si="1596"/>
        <v/>
      </c>
      <c r="H5636" t="str">
        <f t="shared" si="1599"/>
        <v/>
      </c>
      <c r="I5636" t="str">
        <f t="shared" si="1600"/>
        <v/>
      </c>
      <c r="J5636" t="str">
        <f t="shared" si="1608"/>
        <v/>
      </c>
      <c r="K5636" t="str">
        <f t="shared" si="1601"/>
        <v/>
      </c>
      <c r="L5636" t="str">
        <f t="shared" si="1602"/>
        <v/>
      </c>
      <c r="M5636" t="str">
        <f t="shared" si="1594"/>
        <v/>
      </c>
      <c r="N5636" t="str">
        <f t="shared" si="1603"/>
        <v/>
      </c>
      <c r="O5636" t="str">
        <f t="shared" si="1595"/>
        <v/>
      </c>
      <c r="P5636" t="str">
        <f t="shared" si="1604"/>
        <v/>
      </c>
      <c r="Q5636" t="str">
        <f t="shared" si="1605"/>
        <v/>
      </c>
      <c r="R5636" t="str">
        <f t="shared" si="1606"/>
        <v/>
      </c>
      <c r="T5636" t="str">
        <f t="shared" si="1607"/>
        <v/>
      </c>
    </row>
    <row r="5637" spans="1:20" x14ac:dyDescent="0.3">
      <c r="A5637" t="str">
        <f>IF($D$5-($D$5-(MAX($A$10:A5636)+1))&lt;=$D$5,$D$5-($D$5-(MAX($A$10:A5636)+1)),"")</f>
        <v/>
      </c>
      <c r="B5637" s="1" t="str">
        <f t="shared" si="1597"/>
        <v/>
      </c>
      <c r="C5637" s="1" t="str">
        <f t="shared" si="1598"/>
        <v/>
      </c>
      <c r="D5637" t="str">
        <f t="shared" si="1591"/>
        <v/>
      </c>
      <c r="E5637" t="str">
        <f t="shared" si="1592"/>
        <v/>
      </c>
      <c r="F5637" s="5" t="str">
        <f t="shared" si="1593"/>
        <v/>
      </c>
      <c r="G5637" s="5" t="str">
        <f t="shared" si="1596"/>
        <v/>
      </c>
      <c r="H5637" t="str">
        <f t="shared" si="1599"/>
        <v/>
      </c>
      <c r="I5637" t="str">
        <f t="shared" si="1600"/>
        <v/>
      </c>
      <c r="J5637" t="str">
        <f t="shared" si="1608"/>
        <v/>
      </c>
      <c r="K5637" t="str">
        <f t="shared" si="1601"/>
        <v/>
      </c>
      <c r="L5637" t="str">
        <f t="shared" si="1602"/>
        <v/>
      </c>
      <c r="M5637" t="str">
        <f t="shared" si="1594"/>
        <v/>
      </c>
      <c r="N5637" t="str">
        <f t="shared" si="1603"/>
        <v/>
      </c>
      <c r="O5637" t="str">
        <f t="shared" si="1595"/>
        <v/>
      </c>
      <c r="P5637" t="str">
        <f t="shared" si="1604"/>
        <v/>
      </c>
      <c r="Q5637" t="str">
        <f t="shared" si="1605"/>
        <v/>
      </c>
      <c r="R5637" t="str">
        <f t="shared" si="1606"/>
        <v/>
      </c>
      <c r="T5637" t="str">
        <f t="shared" si="1607"/>
        <v/>
      </c>
    </row>
    <row r="5638" spans="1:20" x14ac:dyDescent="0.3">
      <c r="A5638" t="str">
        <f>IF($D$5-($D$5-(MAX($A$10:A5637)+1))&lt;=$D$5,$D$5-($D$5-(MAX($A$10:A5637)+1)),"")</f>
        <v/>
      </c>
      <c r="B5638" s="1" t="str">
        <f t="shared" si="1597"/>
        <v/>
      </c>
      <c r="C5638" s="1" t="str">
        <f t="shared" si="1598"/>
        <v/>
      </c>
      <c r="D5638" t="str">
        <f t="shared" si="1591"/>
        <v/>
      </c>
      <c r="E5638" t="str">
        <f t="shared" si="1592"/>
        <v/>
      </c>
      <c r="F5638" s="5" t="str">
        <f t="shared" si="1593"/>
        <v/>
      </c>
      <c r="G5638" s="5" t="str">
        <f t="shared" si="1596"/>
        <v/>
      </c>
      <c r="H5638" t="str">
        <f t="shared" si="1599"/>
        <v/>
      </c>
      <c r="I5638" t="str">
        <f t="shared" si="1600"/>
        <v/>
      </c>
      <c r="J5638" t="str">
        <f t="shared" si="1608"/>
        <v/>
      </c>
      <c r="K5638" t="str">
        <f t="shared" si="1601"/>
        <v/>
      </c>
      <c r="L5638" t="str">
        <f t="shared" si="1602"/>
        <v/>
      </c>
      <c r="M5638" t="str">
        <f t="shared" si="1594"/>
        <v/>
      </c>
      <c r="N5638" t="str">
        <f t="shared" si="1603"/>
        <v/>
      </c>
      <c r="O5638" t="str">
        <f t="shared" si="1595"/>
        <v/>
      </c>
      <c r="P5638" t="str">
        <f t="shared" si="1604"/>
        <v/>
      </c>
      <c r="Q5638" t="str">
        <f t="shared" si="1605"/>
        <v/>
      </c>
      <c r="R5638" t="str">
        <f t="shared" si="1606"/>
        <v/>
      </c>
      <c r="T5638" t="str">
        <f t="shared" si="1607"/>
        <v/>
      </c>
    </row>
    <row r="5639" spans="1:20" x14ac:dyDescent="0.3">
      <c r="A5639" t="str">
        <f>IF($D$5-($D$5-(MAX($A$10:A5638)+1))&lt;=$D$5,$D$5-($D$5-(MAX($A$10:A5638)+1)),"")</f>
        <v/>
      </c>
      <c r="B5639" s="1" t="str">
        <f t="shared" si="1597"/>
        <v/>
      </c>
      <c r="C5639" s="1" t="str">
        <f t="shared" si="1598"/>
        <v/>
      </c>
      <c r="D5639" t="str">
        <f t="shared" si="1591"/>
        <v/>
      </c>
      <c r="E5639" t="str">
        <f t="shared" si="1592"/>
        <v/>
      </c>
      <c r="F5639" s="5" t="str">
        <f t="shared" si="1593"/>
        <v/>
      </c>
      <c r="G5639" s="5" t="str">
        <f t="shared" si="1596"/>
        <v/>
      </c>
      <c r="H5639" t="str">
        <f t="shared" si="1599"/>
        <v/>
      </c>
      <c r="I5639" t="str">
        <f t="shared" si="1600"/>
        <v/>
      </c>
      <c r="J5639" t="str">
        <f t="shared" si="1608"/>
        <v/>
      </c>
      <c r="K5639" t="str">
        <f t="shared" si="1601"/>
        <v/>
      </c>
      <c r="L5639" t="str">
        <f t="shared" si="1602"/>
        <v/>
      </c>
      <c r="M5639" t="str">
        <f t="shared" si="1594"/>
        <v/>
      </c>
      <c r="N5639" t="str">
        <f t="shared" si="1603"/>
        <v/>
      </c>
      <c r="O5639" t="str">
        <f t="shared" si="1595"/>
        <v/>
      </c>
      <c r="P5639" t="str">
        <f t="shared" si="1604"/>
        <v/>
      </c>
      <c r="Q5639" t="str">
        <f t="shared" si="1605"/>
        <v/>
      </c>
      <c r="R5639" t="str">
        <f t="shared" si="1606"/>
        <v/>
      </c>
      <c r="T5639" t="str">
        <f t="shared" si="1607"/>
        <v/>
      </c>
    </row>
    <row r="5640" spans="1:20" x14ac:dyDescent="0.3">
      <c r="A5640" t="str">
        <f>IF($D$5-($D$5-(MAX($A$10:A5639)+1))&lt;=$D$5,$D$5-($D$5-(MAX($A$10:A5639)+1)),"")</f>
        <v/>
      </c>
      <c r="B5640" s="1" t="str">
        <f t="shared" si="1597"/>
        <v/>
      </c>
      <c r="C5640" s="1" t="str">
        <f t="shared" si="1598"/>
        <v/>
      </c>
      <c r="D5640" t="str">
        <f t="shared" si="1591"/>
        <v/>
      </c>
      <c r="E5640" t="str">
        <f t="shared" si="1592"/>
        <v/>
      </c>
      <c r="F5640" s="5" t="str">
        <f t="shared" si="1593"/>
        <v/>
      </c>
      <c r="G5640" s="5" t="str">
        <f t="shared" si="1596"/>
        <v/>
      </c>
      <c r="H5640" t="str">
        <f t="shared" si="1599"/>
        <v/>
      </c>
      <c r="I5640" t="str">
        <f t="shared" si="1600"/>
        <v/>
      </c>
      <c r="J5640" t="str">
        <f t="shared" si="1608"/>
        <v/>
      </c>
      <c r="K5640" t="str">
        <f t="shared" si="1601"/>
        <v/>
      </c>
      <c r="L5640" t="str">
        <f t="shared" si="1602"/>
        <v/>
      </c>
      <c r="M5640" t="str">
        <f t="shared" si="1594"/>
        <v/>
      </c>
      <c r="N5640" t="str">
        <f t="shared" si="1603"/>
        <v/>
      </c>
      <c r="O5640" t="str">
        <f t="shared" si="1595"/>
        <v/>
      </c>
      <c r="P5640" t="str">
        <f t="shared" si="1604"/>
        <v/>
      </c>
      <c r="Q5640" t="str">
        <f t="shared" si="1605"/>
        <v/>
      </c>
      <c r="R5640" t="str">
        <f t="shared" si="1606"/>
        <v/>
      </c>
      <c r="T5640" t="str">
        <f t="shared" si="1607"/>
        <v/>
      </c>
    </row>
    <row r="5641" spans="1:20" x14ac:dyDescent="0.3">
      <c r="A5641" t="str">
        <f>IF($D$5-($D$5-(MAX($A$10:A5640)+1))&lt;=$D$5,$D$5-($D$5-(MAX($A$10:A5640)+1)),"")</f>
        <v/>
      </c>
      <c r="B5641" s="1" t="str">
        <f t="shared" si="1597"/>
        <v/>
      </c>
      <c r="C5641" s="1" t="str">
        <f t="shared" si="1598"/>
        <v/>
      </c>
      <c r="D5641" t="str">
        <f t="shared" si="1591"/>
        <v/>
      </c>
      <c r="E5641" t="str">
        <f t="shared" si="1592"/>
        <v/>
      </c>
      <c r="F5641" s="5" t="str">
        <f t="shared" si="1593"/>
        <v/>
      </c>
      <c r="G5641" s="5" t="str">
        <f t="shared" si="1596"/>
        <v/>
      </c>
      <c r="H5641" t="str">
        <f t="shared" si="1599"/>
        <v/>
      </c>
      <c r="I5641" t="str">
        <f t="shared" si="1600"/>
        <v/>
      </c>
      <c r="J5641" t="str">
        <f t="shared" si="1608"/>
        <v/>
      </c>
      <c r="K5641" t="str">
        <f t="shared" si="1601"/>
        <v/>
      </c>
      <c r="L5641" t="str">
        <f t="shared" si="1602"/>
        <v/>
      </c>
      <c r="M5641" t="str">
        <f t="shared" si="1594"/>
        <v/>
      </c>
      <c r="N5641" t="str">
        <f t="shared" si="1603"/>
        <v/>
      </c>
      <c r="O5641" t="str">
        <f t="shared" si="1595"/>
        <v/>
      </c>
      <c r="P5641" t="str">
        <f t="shared" si="1604"/>
        <v/>
      </c>
      <c r="Q5641" t="str">
        <f t="shared" si="1605"/>
        <v/>
      </c>
      <c r="R5641" t="str">
        <f t="shared" si="1606"/>
        <v/>
      </c>
      <c r="T5641" t="str">
        <f t="shared" si="1607"/>
        <v/>
      </c>
    </row>
    <row r="5642" spans="1:20" x14ac:dyDescent="0.3">
      <c r="A5642" t="str">
        <f>IF($D$5-($D$5-(MAX($A$10:A5641)+1))&lt;=$D$5,$D$5-($D$5-(MAX($A$10:A5641)+1)),"")</f>
        <v/>
      </c>
      <c r="B5642" s="1" t="str">
        <f t="shared" si="1597"/>
        <v/>
      </c>
      <c r="C5642" s="1" t="str">
        <f t="shared" si="1598"/>
        <v/>
      </c>
      <c r="D5642" t="str">
        <f t="shared" si="1591"/>
        <v/>
      </c>
      <c r="E5642" t="str">
        <f t="shared" si="1592"/>
        <v/>
      </c>
      <c r="F5642" s="5" t="str">
        <f t="shared" si="1593"/>
        <v/>
      </c>
      <c r="G5642" s="5" t="str">
        <f t="shared" si="1596"/>
        <v/>
      </c>
      <c r="H5642" t="str">
        <f t="shared" si="1599"/>
        <v/>
      </c>
      <c r="I5642" t="str">
        <f t="shared" si="1600"/>
        <v/>
      </c>
      <c r="J5642" t="str">
        <f t="shared" si="1608"/>
        <v/>
      </c>
      <c r="K5642" t="str">
        <f t="shared" si="1601"/>
        <v/>
      </c>
      <c r="L5642" t="str">
        <f t="shared" si="1602"/>
        <v/>
      </c>
      <c r="M5642" t="str">
        <f t="shared" si="1594"/>
        <v/>
      </c>
      <c r="N5642" t="str">
        <f t="shared" si="1603"/>
        <v/>
      </c>
      <c r="O5642" t="str">
        <f t="shared" si="1595"/>
        <v/>
      </c>
      <c r="P5642" t="str">
        <f t="shared" si="1604"/>
        <v/>
      </c>
      <c r="Q5642" t="str">
        <f t="shared" si="1605"/>
        <v/>
      </c>
      <c r="R5642" t="str">
        <f t="shared" si="1606"/>
        <v/>
      </c>
      <c r="T5642" t="str">
        <f t="shared" si="1607"/>
        <v/>
      </c>
    </row>
    <row r="5643" spans="1:20" x14ac:dyDescent="0.3">
      <c r="A5643" t="str">
        <f>IF($D$5-($D$5-(MAX($A$10:A5642)+1))&lt;=$D$5,$D$5-($D$5-(MAX($A$10:A5642)+1)),"")</f>
        <v/>
      </c>
      <c r="B5643" s="1" t="str">
        <f t="shared" si="1597"/>
        <v/>
      </c>
      <c r="C5643" s="1" t="str">
        <f t="shared" si="1598"/>
        <v/>
      </c>
      <c r="D5643" t="str">
        <f t="shared" si="1591"/>
        <v/>
      </c>
      <c r="E5643" t="str">
        <f t="shared" si="1592"/>
        <v/>
      </c>
      <c r="F5643" s="5" t="str">
        <f t="shared" si="1593"/>
        <v/>
      </c>
      <c r="G5643" s="5" t="str">
        <f t="shared" si="1596"/>
        <v/>
      </c>
      <c r="H5643" t="str">
        <f t="shared" si="1599"/>
        <v/>
      </c>
      <c r="I5643" t="str">
        <f t="shared" si="1600"/>
        <v/>
      </c>
      <c r="J5643" t="str">
        <f t="shared" si="1608"/>
        <v/>
      </c>
      <c r="K5643" t="str">
        <f t="shared" si="1601"/>
        <v/>
      </c>
      <c r="L5643" t="str">
        <f t="shared" si="1602"/>
        <v/>
      </c>
      <c r="M5643" t="str">
        <f t="shared" si="1594"/>
        <v/>
      </c>
      <c r="N5643" t="str">
        <f t="shared" si="1603"/>
        <v/>
      </c>
      <c r="O5643" t="str">
        <f t="shared" si="1595"/>
        <v/>
      </c>
      <c r="P5643" t="str">
        <f t="shared" si="1604"/>
        <v/>
      </c>
      <c r="Q5643" t="str">
        <f t="shared" si="1605"/>
        <v/>
      </c>
      <c r="R5643" t="str">
        <f t="shared" si="1606"/>
        <v/>
      </c>
      <c r="T5643" t="str">
        <f t="shared" si="1607"/>
        <v/>
      </c>
    </row>
    <row r="5644" spans="1:20" x14ac:dyDescent="0.3">
      <c r="A5644" t="str">
        <f>IF($D$5-($D$5-(MAX($A$10:A5643)+1))&lt;=$D$5,$D$5-($D$5-(MAX($A$10:A5643)+1)),"")</f>
        <v/>
      </c>
      <c r="B5644" s="1" t="str">
        <f t="shared" si="1597"/>
        <v/>
      </c>
      <c r="C5644" s="1" t="str">
        <f t="shared" si="1598"/>
        <v/>
      </c>
      <c r="D5644" t="str">
        <f t="shared" si="1591"/>
        <v/>
      </c>
      <c r="E5644" t="str">
        <f t="shared" si="1592"/>
        <v/>
      </c>
      <c r="F5644" s="5" t="str">
        <f t="shared" si="1593"/>
        <v/>
      </c>
      <c r="G5644" s="5" t="str">
        <f t="shared" si="1596"/>
        <v/>
      </c>
      <c r="H5644" t="str">
        <f t="shared" si="1599"/>
        <v/>
      </c>
      <c r="I5644" t="str">
        <f t="shared" si="1600"/>
        <v/>
      </c>
      <c r="J5644" t="str">
        <f t="shared" si="1608"/>
        <v/>
      </c>
      <c r="K5644" t="str">
        <f t="shared" si="1601"/>
        <v/>
      </c>
      <c r="L5644" t="str">
        <f t="shared" si="1602"/>
        <v/>
      </c>
      <c r="M5644" t="str">
        <f t="shared" si="1594"/>
        <v/>
      </c>
      <c r="N5644" t="str">
        <f t="shared" si="1603"/>
        <v/>
      </c>
      <c r="O5644" t="str">
        <f t="shared" si="1595"/>
        <v/>
      </c>
      <c r="P5644" t="str">
        <f t="shared" si="1604"/>
        <v/>
      </c>
      <c r="Q5644" t="str">
        <f t="shared" si="1605"/>
        <v/>
      </c>
      <c r="R5644" t="str">
        <f t="shared" si="1606"/>
        <v/>
      </c>
      <c r="T5644" t="str">
        <f t="shared" si="1607"/>
        <v/>
      </c>
    </row>
    <row r="5645" spans="1:20" x14ac:dyDescent="0.3">
      <c r="A5645" t="str">
        <f>IF($D$5-($D$5-(MAX($A$10:A5644)+1))&lt;=$D$5,$D$5-($D$5-(MAX($A$10:A5644)+1)),"")</f>
        <v/>
      </c>
      <c r="B5645" s="1" t="str">
        <f t="shared" si="1597"/>
        <v/>
      </c>
      <c r="C5645" s="1" t="str">
        <f t="shared" si="1598"/>
        <v/>
      </c>
      <c r="D5645" t="str">
        <f t="shared" ref="D5645:D5708" si="1609">IF($A5645="","",IF($G$3="Yes",LEFT($C5645,6),IF($B5645&lt;=$G5644,$D5644,IF(AND($B5644=$G5644,$E5644&lt;$D$6),$D5644+1,$D5644+(101-$D$6)))))</f>
        <v/>
      </c>
      <c r="E5645" t="str">
        <f t="shared" ref="E5645:E5708" si="1610">IF($A5645="","",IF($G$3="Yes",MONTH($B5645),VALUE(RIGHT($D5645,2))))</f>
        <v/>
      </c>
      <c r="F5645" s="5" t="str">
        <f t="shared" ref="F5645:F5708" si="1611">IF($A5645="","",IF($G$3="yes",EOMONTH($B5645,-1)+1,IF($J$2="yes",EOMONTH($B5645,-1)+1,IF($G5643&lt;$B5645,$B5645,$F5643))))</f>
        <v/>
      </c>
      <c r="G5645" s="5" t="str">
        <f t="shared" si="1596"/>
        <v/>
      </c>
      <c r="H5645" t="str">
        <f t="shared" si="1599"/>
        <v/>
      </c>
      <c r="I5645" t="str">
        <f t="shared" si="1600"/>
        <v/>
      </c>
      <c r="J5645" t="str">
        <f t="shared" si="1608"/>
        <v/>
      </c>
      <c r="K5645" t="str">
        <f t="shared" si="1601"/>
        <v/>
      </c>
      <c r="L5645" t="str">
        <f t="shared" si="1602"/>
        <v/>
      </c>
      <c r="M5645" t="str">
        <f t="shared" ref="M5645:M5708" si="1612">IF($A5645="","",IF($G$3="yes",WEEKNUM($B5645),IF($H5645&gt;$H5644,1,IF($O5645&lt;&gt;$D$2,$M5644,$M5644+1))))</f>
        <v/>
      </c>
      <c r="N5645" t="str">
        <f t="shared" si="1603"/>
        <v/>
      </c>
      <c r="O5645" t="str">
        <f t="shared" ref="O5645:O5708" si="1613">TEXT($B5645,"Dddd")</f>
        <v/>
      </c>
      <c r="P5645" t="str">
        <f t="shared" si="1604"/>
        <v/>
      </c>
      <c r="Q5645" t="str">
        <f t="shared" si="1605"/>
        <v/>
      </c>
      <c r="R5645" t="str">
        <f t="shared" si="1606"/>
        <v/>
      </c>
      <c r="T5645" t="str">
        <f t="shared" si="1607"/>
        <v/>
      </c>
    </row>
    <row r="5646" spans="1:20" x14ac:dyDescent="0.3">
      <c r="A5646" t="str">
        <f>IF($D$5-($D$5-(MAX($A$10:A5645)+1))&lt;=$D$5,$D$5-($D$5-(MAX($A$10:A5645)+1)),"")</f>
        <v/>
      </c>
      <c r="B5646" s="1" t="str">
        <f t="shared" si="1597"/>
        <v/>
      </c>
      <c r="C5646" s="1" t="str">
        <f t="shared" si="1598"/>
        <v/>
      </c>
      <c r="D5646" t="str">
        <f t="shared" si="1609"/>
        <v/>
      </c>
      <c r="E5646" t="str">
        <f t="shared" si="1610"/>
        <v/>
      </c>
      <c r="F5646" s="5" t="str">
        <f t="shared" si="1611"/>
        <v/>
      </c>
      <c r="G5646" s="5" t="str">
        <f t="shared" ref="G5646:G5709" si="1614">IF($A5646="","",(IF($G$3="yes",EOMONTH($B5646,0),IF($J$2="yes",EOMONTH($B5646,0),IF($E5646&lt;=
MOD(DATE(YEAR($B5646),12,31)-DATE(YEAR($B5646),1,1)+1,$D$6),$F5646+ROUNDUP((DATE(YEAR($B5646),12,31)-DATE(YEAR($B5646),1,1)+1)/$D$6,0)-1,$F5646+ROUNDDOWN((DATE(YEAR($B5646),12,31)-DATE(YEAR($B5646),1,1)+1)/$D$6,0)-1)))))</f>
        <v/>
      </c>
      <c r="H5646" t="str">
        <f t="shared" si="1599"/>
        <v/>
      </c>
      <c r="I5646" t="str">
        <f t="shared" si="1600"/>
        <v/>
      </c>
      <c r="J5646" t="str">
        <f t="shared" si="1608"/>
        <v/>
      </c>
      <c r="K5646" t="str">
        <f t="shared" si="1601"/>
        <v/>
      </c>
      <c r="L5646" t="str">
        <f t="shared" si="1602"/>
        <v/>
      </c>
      <c r="M5646" t="str">
        <f t="shared" si="1612"/>
        <v/>
      </c>
      <c r="N5646" t="str">
        <f t="shared" si="1603"/>
        <v/>
      </c>
      <c r="O5646" t="str">
        <f t="shared" si="1613"/>
        <v/>
      </c>
      <c r="P5646" t="str">
        <f t="shared" si="1604"/>
        <v/>
      </c>
      <c r="Q5646" t="str">
        <f t="shared" si="1605"/>
        <v/>
      </c>
      <c r="R5646" t="str">
        <f t="shared" si="1606"/>
        <v/>
      </c>
      <c r="T5646" t="str">
        <f t="shared" si="1607"/>
        <v/>
      </c>
    </row>
    <row r="5647" spans="1:20" x14ac:dyDescent="0.3">
      <c r="A5647" t="str">
        <f>IF($D$5-($D$5-(MAX($A$10:A5646)+1))&lt;=$D$5,$D$5-($D$5-(MAX($A$10:A5646)+1)),"")</f>
        <v/>
      </c>
      <c r="B5647" s="1" t="str">
        <f t="shared" ref="B5647:B5710" si="1615">IF($A5647="","",$D$3+$A5647)</f>
        <v/>
      </c>
      <c r="C5647" s="1" t="str">
        <f t="shared" ref="C5647:C5710" si="1616">IF($A5647="","",TEXT($D$3+$A5647,"yyyymmdd"))</f>
        <v/>
      </c>
      <c r="D5647" t="str">
        <f t="shared" si="1609"/>
        <v/>
      </c>
      <c r="E5647" t="str">
        <f t="shared" si="1610"/>
        <v/>
      </c>
      <c r="F5647" s="5" t="str">
        <f t="shared" si="1611"/>
        <v/>
      </c>
      <c r="G5647" s="5" t="str">
        <f t="shared" si="1614"/>
        <v/>
      </c>
      <c r="H5647" t="str">
        <f t="shared" ref="H5647:H5710" si="1617">IF($A5647="","",IF($G$3="Yes",LEFT($C5647,4),LEFT($D5647,4)))</f>
        <v/>
      </c>
      <c r="I5647" t="str">
        <f t="shared" ref="I5647:I5710" si="1618">IF($A5647="","","Yr - "&amp;H5647)</f>
        <v/>
      </c>
      <c r="J5647" t="str">
        <f t="shared" si="1608"/>
        <v/>
      </c>
      <c r="K5647" t="str">
        <f t="shared" ref="K5647:K5710" si="1619">IF($A5647="","","Qtr - "&amp;J5647)</f>
        <v/>
      </c>
      <c r="L5647" t="str">
        <f t="shared" ref="L5647:L5710" si="1620">IF($A5647="","",IF($G$3="Yes",TEXT($B5647,"Mmmm"),TEXT($F5647,"Mmmm")))</f>
        <v/>
      </c>
      <c r="M5647" t="str">
        <f t="shared" si="1612"/>
        <v/>
      </c>
      <c r="N5647" t="str">
        <f t="shared" ref="N5647:N5710" si="1621">IF($A5647="","","Wk - "&amp;M5647)</f>
        <v/>
      </c>
      <c r="O5647" t="str">
        <f t="shared" si="1613"/>
        <v/>
      </c>
      <c r="P5647" t="str">
        <f t="shared" ref="P5647:P5710" si="1622">IF($A5647="","",LEFT(C5647,4))</f>
        <v/>
      </c>
      <c r="Q5647" t="str">
        <f t="shared" ref="Q5647:Q5710" si="1623">IF($A5647="","",MONTH($B5647))</f>
        <v/>
      </c>
      <c r="R5647" t="str">
        <f t="shared" ref="R5647:R5710" si="1624">IF($A5647="","",WEEKDAY(B5647))</f>
        <v/>
      </c>
      <c r="T5647" t="str">
        <f t="shared" ref="T5647:T5710" si="1625">IF($A5647="","","select '"&amp;C5647&amp;"' as [MemberId],'"&amp;D5647&amp;"' as [FYPeriod],'"&amp;E5647&amp;"' as [FYPeriodInYear],'"&amp;TEXT(F5647,"yyyy-mm-dd")&amp;"' as [PeriodStart],'"&amp;TEXT(G5647,"yyyy-mm-dd")&amp;"' as [PeriodEnd],'"&amp;H5647&amp;"' as [FYYear],'"&amp;I5647&amp;"' as [FYYearLabel],'"&amp;J5647&amp;"' as [FYQuarter],'"&amp;K5647&amp;"' as [FYQuarterLabel],'"&amp;L5647&amp;"' as [FYMonthLabel],'"&amp;M5647&amp;"' as [FYWeek],'"&amp;N5647&amp;"' as [FYWeekLabel],'"&amp;O5647&amp;"' as [Day],'"&amp;P5647&amp;"' as [CalendarYear],'"&amp;Q5647&amp;"' as [CalendarMonth],'"&amp;R5647&amp;"' as [CalendarDay],Null as [Entity]"&amp;IF(A5648="",""," union all"))</f>
        <v/>
      </c>
    </row>
    <row r="5648" spans="1:20" x14ac:dyDescent="0.3">
      <c r="A5648" t="str">
        <f>IF($D$5-($D$5-(MAX($A$10:A5647)+1))&lt;=$D$5,$D$5-($D$5-(MAX($A$10:A5647)+1)),"")</f>
        <v/>
      </c>
      <c r="B5648" s="1" t="str">
        <f t="shared" si="1615"/>
        <v/>
      </c>
      <c r="C5648" s="1" t="str">
        <f t="shared" si="1616"/>
        <v/>
      </c>
      <c r="D5648" t="str">
        <f t="shared" si="1609"/>
        <v/>
      </c>
      <c r="E5648" t="str">
        <f t="shared" si="1610"/>
        <v/>
      </c>
      <c r="F5648" s="5" t="str">
        <f t="shared" si="1611"/>
        <v/>
      </c>
      <c r="G5648" s="5" t="str">
        <f t="shared" si="1614"/>
        <v/>
      </c>
      <c r="H5648" t="str">
        <f t="shared" si="1617"/>
        <v/>
      </c>
      <c r="I5648" t="str">
        <f t="shared" si="1618"/>
        <v/>
      </c>
      <c r="J5648" t="str">
        <f t="shared" si="1608"/>
        <v/>
      </c>
      <c r="K5648" t="str">
        <f t="shared" si="1619"/>
        <v/>
      </c>
      <c r="L5648" t="str">
        <f t="shared" si="1620"/>
        <v/>
      </c>
      <c r="M5648" t="str">
        <f t="shared" si="1612"/>
        <v/>
      </c>
      <c r="N5648" t="str">
        <f t="shared" si="1621"/>
        <v/>
      </c>
      <c r="O5648" t="str">
        <f t="shared" si="1613"/>
        <v/>
      </c>
      <c r="P5648" t="str">
        <f t="shared" si="1622"/>
        <v/>
      </c>
      <c r="Q5648" t="str">
        <f t="shared" si="1623"/>
        <v/>
      </c>
      <c r="R5648" t="str">
        <f t="shared" si="1624"/>
        <v/>
      </c>
      <c r="T5648" t="str">
        <f t="shared" si="1625"/>
        <v/>
      </c>
    </row>
    <row r="5649" spans="1:20" x14ac:dyDescent="0.3">
      <c r="A5649" t="str">
        <f>IF($D$5-($D$5-(MAX($A$10:A5648)+1))&lt;=$D$5,$D$5-($D$5-(MAX($A$10:A5648)+1)),"")</f>
        <v/>
      </c>
      <c r="B5649" s="1" t="str">
        <f t="shared" si="1615"/>
        <v/>
      </c>
      <c r="C5649" s="1" t="str">
        <f t="shared" si="1616"/>
        <v/>
      </c>
      <c r="D5649" t="str">
        <f t="shared" si="1609"/>
        <v/>
      </c>
      <c r="E5649" t="str">
        <f t="shared" si="1610"/>
        <v/>
      </c>
      <c r="F5649" s="5" t="str">
        <f t="shared" si="1611"/>
        <v/>
      </c>
      <c r="G5649" s="5" t="str">
        <f t="shared" si="1614"/>
        <v/>
      </c>
      <c r="H5649" t="str">
        <f t="shared" si="1617"/>
        <v/>
      </c>
      <c r="I5649" t="str">
        <f t="shared" si="1618"/>
        <v/>
      </c>
      <c r="J5649" t="str">
        <f t="shared" si="1608"/>
        <v/>
      </c>
      <c r="K5649" t="str">
        <f t="shared" si="1619"/>
        <v/>
      </c>
      <c r="L5649" t="str">
        <f t="shared" si="1620"/>
        <v/>
      </c>
      <c r="M5649" t="str">
        <f t="shared" si="1612"/>
        <v/>
      </c>
      <c r="N5649" t="str">
        <f t="shared" si="1621"/>
        <v/>
      </c>
      <c r="O5649" t="str">
        <f t="shared" si="1613"/>
        <v/>
      </c>
      <c r="P5649" t="str">
        <f t="shared" si="1622"/>
        <v/>
      </c>
      <c r="Q5649" t="str">
        <f t="shared" si="1623"/>
        <v/>
      </c>
      <c r="R5649" t="str">
        <f t="shared" si="1624"/>
        <v/>
      </c>
      <c r="T5649" t="str">
        <f t="shared" si="1625"/>
        <v/>
      </c>
    </row>
    <row r="5650" spans="1:20" x14ac:dyDescent="0.3">
      <c r="A5650" t="str">
        <f>IF($D$5-($D$5-(MAX($A$10:A5649)+1))&lt;=$D$5,$D$5-($D$5-(MAX($A$10:A5649)+1)),"")</f>
        <v/>
      </c>
      <c r="B5650" s="1" t="str">
        <f t="shared" si="1615"/>
        <v/>
      </c>
      <c r="C5650" s="1" t="str">
        <f t="shared" si="1616"/>
        <v/>
      </c>
      <c r="D5650" t="str">
        <f t="shared" si="1609"/>
        <v/>
      </c>
      <c r="E5650" t="str">
        <f t="shared" si="1610"/>
        <v/>
      </c>
      <c r="F5650" s="5" t="str">
        <f t="shared" si="1611"/>
        <v/>
      </c>
      <c r="G5650" s="5" t="str">
        <f t="shared" si="1614"/>
        <v/>
      </c>
      <c r="H5650" t="str">
        <f t="shared" si="1617"/>
        <v/>
      </c>
      <c r="I5650" t="str">
        <f t="shared" si="1618"/>
        <v/>
      </c>
      <c r="J5650" t="str">
        <f t="shared" si="1608"/>
        <v/>
      </c>
      <c r="K5650" t="str">
        <f t="shared" si="1619"/>
        <v/>
      </c>
      <c r="L5650" t="str">
        <f t="shared" si="1620"/>
        <v/>
      </c>
      <c r="M5650" t="str">
        <f t="shared" si="1612"/>
        <v/>
      </c>
      <c r="N5650" t="str">
        <f t="shared" si="1621"/>
        <v/>
      </c>
      <c r="O5650" t="str">
        <f t="shared" si="1613"/>
        <v/>
      </c>
      <c r="P5650" t="str">
        <f t="shared" si="1622"/>
        <v/>
      </c>
      <c r="Q5650" t="str">
        <f t="shared" si="1623"/>
        <v/>
      </c>
      <c r="R5650" t="str">
        <f t="shared" si="1624"/>
        <v/>
      </c>
      <c r="T5650" t="str">
        <f t="shared" si="1625"/>
        <v/>
      </c>
    </row>
    <row r="5651" spans="1:20" x14ac:dyDescent="0.3">
      <c r="A5651" t="str">
        <f>IF($D$5-($D$5-(MAX($A$10:A5650)+1))&lt;=$D$5,$D$5-($D$5-(MAX($A$10:A5650)+1)),"")</f>
        <v/>
      </c>
      <c r="B5651" s="1" t="str">
        <f t="shared" si="1615"/>
        <v/>
      </c>
      <c r="C5651" s="1" t="str">
        <f t="shared" si="1616"/>
        <v/>
      </c>
      <c r="D5651" t="str">
        <f t="shared" si="1609"/>
        <v/>
      </c>
      <c r="E5651" t="str">
        <f t="shared" si="1610"/>
        <v/>
      </c>
      <c r="F5651" s="5" t="str">
        <f t="shared" si="1611"/>
        <v/>
      </c>
      <c r="G5651" s="5" t="str">
        <f t="shared" si="1614"/>
        <v/>
      </c>
      <c r="H5651" t="str">
        <f t="shared" si="1617"/>
        <v/>
      </c>
      <c r="I5651" t="str">
        <f t="shared" si="1618"/>
        <v/>
      </c>
      <c r="J5651" t="str">
        <f t="shared" si="1608"/>
        <v/>
      </c>
      <c r="K5651" t="str">
        <f t="shared" si="1619"/>
        <v/>
      </c>
      <c r="L5651" t="str">
        <f t="shared" si="1620"/>
        <v/>
      </c>
      <c r="M5651" t="str">
        <f t="shared" si="1612"/>
        <v/>
      </c>
      <c r="N5651" t="str">
        <f t="shared" si="1621"/>
        <v/>
      </c>
      <c r="O5651" t="str">
        <f t="shared" si="1613"/>
        <v/>
      </c>
      <c r="P5651" t="str">
        <f t="shared" si="1622"/>
        <v/>
      </c>
      <c r="Q5651" t="str">
        <f t="shared" si="1623"/>
        <v/>
      </c>
      <c r="R5651" t="str">
        <f t="shared" si="1624"/>
        <v/>
      </c>
      <c r="T5651" t="str">
        <f t="shared" si="1625"/>
        <v/>
      </c>
    </row>
    <row r="5652" spans="1:20" x14ac:dyDescent="0.3">
      <c r="A5652" t="str">
        <f>IF($D$5-($D$5-(MAX($A$10:A5651)+1))&lt;=$D$5,$D$5-($D$5-(MAX($A$10:A5651)+1)),"")</f>
        <v/>
      </c>
      <c r="B5652" s="1" t="str">
        <f t="shared" si="1615"/>
        <v/>
      </c>
      <c r="C5652" s="1" t="str">
        <f t="shared" si="1616"/>
        <v/>
      </c>
      <c r="D5652" t="str">
        <f t="shared" si="1609"/>
        <v/>
      </c>
      <c r="E5652" t="str">
        <f t="shared" si="1610"/>
        <v/>
      </c>
      <c r="F5652" s="5" t="str">
        <f t="shared" si="1611"/>
        <v/>
      </c>
      <c r="G5652" s="5" t="str">
        <f t="shared" si="1614"/>
        <v/>
      </c>
      <c r="H5652" t="str">
        <f t="shared" si="1617"/>
        <v/>
      </c>
      <c r="I5652" t="str">
        <f t="shared" si="1618"/>
        <v/>
      </c>
      <c r="J5652" t="str">
        <f t="shared" si="1608"/>
        <v/>
      </c>
      <c r="K5652" t="str">
        <f t="shared" si="1619"/>
        <v/>
      </c>
      <c r="L5652" t="str">
        <f t="shared" si="1620"/>
        <v/>
      </c>
      <c r="M5652" t="str">
        <f t="shared" si="1612"/>
        <v/>
      </c>
      <c r="N5652" t="str">
        <f t="shared" si="1621"/>
        <v/>
      </c>
      <c r="O5652" t="str">
        <f t="shared" si="1613"/>
        <v/>
      </c>
      <c r="P5652" t="str">
        <f t="shared" si="1622"/>
        <v/>
      </c>
      <c r="Q5652" t="str">
        <f t="shared" si="1623"/>
        <v/>
      </c>
      <c r="R5652" t="str">
        <f t="shared" si="1624"/>
        <v/>
      </c>
      <c r="T5652" t="str">
        <f t="shared" si="1625"/>
        <v/>
      </c>
    </row>
    <row r="5653" spans="1:20" x14ac:dyDescent="0.3">
      <c r="A5653" t="str">
        <f>IF($D$5-($D$5-(MAX($A$10:A5652)+1))&lt;=$D$5,$D$5-($D$5-(MAX($A$10:A5652)+1)),"")</f>
        <v/>
      </c>
      <c r="B5653" s="1" t="str">
        <f t="shared" si="1615"/>
        <v/>
      </c>
      <c r="C5653" s="1" t="str">
        <f t="shared" si="1616"/>
        <v/>
      </c>
      <c r="D5653" t="str">
        <f t="shared" si="1609"/>
        <v/>
      </c>
      <c r="E5653" t="str">
        <f t="shared" si="1610"/>
        <v/>
      </c>
      <c r="F5653" s="5" t="str">
        <f t="shared" si="1611"/>
        <v/>
      </c>
      <c r="G5653" s="5" t="str">
        <f t="shared" si="1614"/>
        <v/>
      </c>
      <c r="H5653" t="str">
        <f t="shared" si="1617"/>
        <v/>
      </c>
      <c r="I5653" t="str">
        <f t="shared" si="1618"/>
        <v/>
      </c>
      <c r="J5653" t="str">
        <f t="shared" si="1608"/>
        <v/>
      </c>
      <c r="K5653" t="str">
        <f t="shared" si="1619"/>
        <v/>
      </c>
      <c r="L5653" t="str">
        <f t="shared" si="1620"/>
        <v/>
      </c>
      <c r="M5653" t="str">
        <f t="shared" si="1612"/>
        <v/>
      </c>
      <c r="N5653" t="str">
        <f t="shared" si="1621"/>
        <v/>
      </c>
      <c r="O5653" t="str">
        <f t="shared" si="1613"/>
        <v/>
      </c>
      <c r="P5653" t="str">
        <f t="shared" si="1622"/>
        <v/>
      </c>
      <c r="Q5653" t="str">
        <f t="shared" si="1623"/>
        <v/>
      </c>
      <c r="R5653" t="str">
        <f t="shared" si="1624"/>
        <v/>
      </c>
      <c r="T5653" t="str">
        <f t="shared" si="1625"/>
        <v/>
      </c>
    </row>
    <row r="5654" spans="1:20" x14ac:dyDescent="0.3">
      <c r="A5654" t="str">
        <f>IF($D$5-($D$5-(MAX($A$10:A5653)+1))&lt;=$D$5,$D$5-($D$5-(MAX($A$10:A5653)+1)),"")</f>
        <v/>
      </c>
      <c r="B5654" s="1" t="str">
        <f t="shared" si="1615"/>
        <v/>
      </c>
      <c r="C5654" s="1" t="str">
        <f t="shared" si="1616"/>
        <v/>
      </c>
      <c r="D5654" t="str">
        <f t="shared" si="1609"/>
        <v/>
      </c>
      <c r="E5654" t="str">
        <f t="shared" si="1610"/>
        <v/>
      </c>
      <c r="F5654" s="5" t="str">
        <f t="shared" si="1611"/>
        <v/>
      </c>
      <c r="G5654" s="5" t="str">
        <f t="shared" si="1614"/>
        <v/>
      </c>
      <c r="H5654" t="str">
        <f t="shared" si="1617"/>
        <v/>
      </c>
      <c r="I5654" t="str">
        <f t="shared" si="1618"/>
        <v/>
      </c>
      <c r="J5654" t="str">
        <f t="shared" si="1608"/>
        <v/>
      </c>
      <c r="K5654" t="str">
        <f t="shared" si="1619"/>
        <v/>
      </c>
      <c r="L5654" t="str">
        <f t="shared" si="1620"/>
        <v/>
      </c>
      <c r="M5654" t="str">
        <f t="shared" si="1612"/>
        <v/>
      </c>
      <c r="N5654" t="str">
        <f t="shared" si="1621"/>
        <v/>
      </c>
      <c r="O5654" t="str">
        <f t="shared" si="1613"/>
        <v/>
      </c>
      <c r="P5654" t="str">
        <f t="shared" si="1622"/>
        <v/>
      </c>
      <c r="Q5654" t="str">
        <f t="shared" si="1623"/>
        <v/>
      </c>
      <c r="R5654" t="str">
        <f t="shared" si="1624"/>
        <v/>
      </c>
      <c r="T5654" t="str">
        <f t="shared" si="1625"/>
        <v/>
      </c>
    </row>
    <row r="5655" spans="1:20" x14ac:dyDescent="0.3">
      <c r="A5655" t="str">
        <f>IF($D$5-($D$5-(MAX($A$10:A5654)+1))&lt;=$D$5,$D$5-($D$5-(MAX($A$10:A5654)+1)),"")</f>
        <v/>
      </c>
      <c r="B5655" s="1" t="str">
        <f t="shared" si="1615"/>
        <v/>
      </c>
      <c r="C5655" s="1" t="str">
        <f t="shared" si="1616"/>
        <v/>
      </c>
      <c r="D5655" t="str">
        <f t="shared" si="1609"/>
        <v/>
      </c>
      <c r="E5655" t="str">
        <f t="shared" si="1610"/>
        <v/>
      </c>
      <c r="F5655" s="5" t="str">
        <f t="shared" si="1611"/>
        <v/>
      </c>
      <c r="G5655" s="5" t="str">
        <f t="shared" si="1614"/>
        <v/>
      </c>
      <c r="H5655" t="str">
        <f t="shared" si="1617"/>
        <v/>
      </c>
      <c r="I5655" t="str">
        <f t="shared" si="1618"/>
        <v/>
      </c>
      <c r="J5655" t="str">
        <f t="shared" si="1608"/>
        <v/>
      </c>
      <c r="K5655" t="str">
        <f t="shared" si="1619"/>
        <v/>
      </c>
      <c r="L5655" t="str">
        <f t="shared" si="1620"/>
        <v/>
      </c>
      <c r="M5655" t="str">
        <f t="shared" si="1612"/>
        <v/>
      </c>
      <c r="N5655" t="str">
        <f t="shared" si="1621"/>
        <v/>
      </c>
      <c r="O5655" t="str">
        <f t="shared" si="1613"/>
        <v/>
      </c>
      <c r="P5655" t="str">
        <f t="shared" si="1622"/>
        <v/>
      </c>
      <c r="Q5655" t="str">
        <f t="shared" si="1623"/>
        <v/>
      </c>
      <c r="R5655" t="str">
        <f t="shared" si="1624"/>
        <v/>
      </c>
      <c r="T5655" t="str">
        <f t="shared" si="1625"/>
        <v/>
      </c>
    </row>
    <row r="5656" spans="1:20" x14ac:dyDescent="0.3">
      <c r="A5656" t="str">
        <f>IF($D$5-($D$5-(MAX($A$10:A5655)+1))&lt;=$D$5,$D$5-($D$5-(MAX($A$10:A5655)+1)),"")</f>
        <v/>
      </c>
      <c r="B5656" s="1" t="str">
        <f t="shared" si="1615"/>
        <v/>
      </c>
      <c r="C5656" s="1" t="str">
        <f t="shared" si="1616"/>
        <v/>
      </c>
      <c r="D5656" t="str">
        <f t="shared" si="1609"/>
        <v/>
      </c>
      <c r="E5656" t="str">
        <f t="shared" si="1610"/>
        <v/>
      </c>
      <c r="F5656" s="5" t="str">
        <f t="shared" si="1611"/>
        <v/>
      </c>
      <c r="G5656" s="5" t="str">
        <f t="shared" si="1614"/>
        <v/>
      </c>
      <c r="H5656" t="str">
        <f t="shared" si="1617"/>
        <v/>
      </c>
      <c r="I5656" t="str">
        <f t="shared" si="1618"/>
        <v/>
      </c>
      <c r="J5656" t="str">
        <f t="shared" si="1608"/>
        <v/>
      </c>
      <c r="K5656" t="str">
        <f t="shared" si="1619"/>
        <v/>
      </c>
      <c r="L5656" t="str">
        <f t="shared" si="1620"/>
        <v/>
      </c>
      <c r="M5656" t="str">
        <f t="shared" si="1612"/>
        <v/>
      </c>
      <c r="N5656" t="str">
        <f t="shared" si="1621"/>
        <v/>
      </c>
      <c r="O5656" t="str">
        <f t="shared" si="1613"/>
        <v/>
      </c>
      <c r="P5656" t="str">
        <f t="shared" si="1622"/>
        <v/>
      </c>
      <c r="Q5656" t="str">
        <f t="shared" si="1623"/>
        <v/>
      </c>
      <c r="R5656" t="str">
        <f t="shared" si="1624"/>
        <v/>
      </c>
      <c r="T5656" t="str">
        <f t="shared" si="1625"/>
        <v/>
      </c>
    </row>
    <row r="5657" spans="1:20" x14ac:dyDescent="0.3">
      <c r="A5657" t="str">
        <f>IF($D$5-($D$5-(MAX($A$10:A5656)+1))&lt;=$D$5,$D$5-($D$5-(MAX($A$10:A5656)+1)),"")</f>
        <v/>
      </c>
      <c r="B5657" s="1" t="str">
        <f t="shared" si="1615"/>
        <v/>
      </c>
      <c r="C5657" s="1" t="str">
        <f t="shared" si="1616"/>
        <v/>
      </c>
      <c r="D5657" t="str">
        <f t="shared" si="1609"/>
        <v/>
      </c>
      <c r="E5657" t="str">
        <f t="shared" si="1610"/>
        <v/>
      </c>
      <c r="F5657" s="5" t="str">
        <f t="shared" si="1611"/>
        <v/>
      </c>
      <c r="G5657" s="5" t="str">
        <f t="shared" si="1614"/>
        <v/>
      </c>
      <c r="H5657" t="str">
        <f t="shared" si="1617"/>
        <v/>
      </c>
      <c r="I5657" t="str">
        <f t="shared" si="1618"/>
        <v/>
      </c>
      <c r="J5657" t="str">
        <f t="shared" si="1608"/>
        <v/>
      </c>
      <c r="K5657" t="str">
        <f t="shared" si="1619"/>
        <v/>
      </c>
      <c r="L5657" t="str">
        <f t="shared" si="1620"/>
        <v/>
      </c>
      <c r="M5657" t="str">
        <f t="shared" si="1612"/>
        <v/>
      </c>
      <c r="N5657" t="str">
        <f t="shared" si="1621"/>
        <v/>
      </c>
      <c r="O5657" t="str">
        <f t="shared" si="1613"/>
        <v/>
      </c>
      <c r="P5657" t="str">
        <f t="shared" si="1622"/>
        <v/>
      </c>
      <c r="Q5657" t="str">
        <f t="shared" si="1623"/>
        <v/>
      </c>
      <c r="R5657" t="str">
        <f t="shared" si="1624"/>
        <v/>
      </c>
      <c r="T5657" t="str">
        <f t="shared" si="1625"/>
        <v/>
      </c>
    </row>
    <row r="5658" spans="1:20" x14ac:dyDescent="0.3">
      <c r="A5658" t="str">
        <f>IF($D$5-($D$5-(MAX($A$10:A5657)+1))&lt;=$D$5,$D$5-($D$5-(MAX($A$10:A5657)+1)),"")</f>
        <v/>
      </c>
      <c r="B5658" s="1" t="str">
        <f t="shared" si="1615"/>
        <v/>
      </c>
      <c r="C5658" s="1" t="str">
        <f t="shared" si="1616"/>
        <v/>
      </c>
      <c r="D5658" t="str">
        <f t="shared" si="1609"/>
        <v/>
      </c>
      <c r="E5658" t="str">
        <f t="shared" si="1610"/>
        <v/>
      </c>
      <c r="F5658" s="5" t="str">
        <f t="shared" si="1611"/>
        <v/>
      </c>
      <c r="G5658" s="5" t="str">
        <f t="shared" si="1614"/>
        <v/>
      </c>
      <c r="H5658" t="str">
        <f t="shared" si="1617"/>
        <v/>
      </c>
      <c r="I5658" t="str">
        <f t="shared" si="1618"/>
        <v/>
      </c>
      <c r="J5658" t="str">
        <f t="shared" si="1608"/>
        <v/>
      </c>
      <c r="K5658" t="str">
        <f t="shared" si="1619"/>
        <v/>
      </c>
      <c r="L5658" t="str">
        <f t="shared" si="1620"/>
        <v/>
      </c>
      <c r="M5658" t="str">
        <f t="shared" si="1612"/>
        <v/>
      </c>
      <c r="N5658" t="str">
        <f t="shared" si="1621"/>
        <v/>
      </c>
      <c r="O5658" t="str">
        <f t="shared" si="1613"/>
        <v/>
      </c>
      <c r="P5658" t="str">
        <f t="shared" si="1622"/>
        <v/>
      </c>
      <c r="Q5658" t="str">
        <f t="shared" si="1623"/>
        <v/>
      </c>
      <c r="R5658" t="str">
        <f t="shared" si="1624"/>
        <v/>
      </c>
      <c r="T5658" t="str">
        <f t="shared" si="1625"/>
        <v/>
      </c>
    </row>
    <row r="5659" spans="1:20" x14ac:dyDescent="0.3">
      <c r="A5659" t="str">
        <f>IF($D$5-($D$5-(MAX($A$10:A5658)+1))&lt;=$D$5,$D$5-($D$5-(MAX($A$10:A5658)+1)),"")</f>
        <v/>
      </c>
      <c r="B5659" s="1" t="str">
        <f t="shared" si="1615"/>
        <v/>
      </c>
      <c r="C5659" s="1" t="str">
        <f t="shared" si="1616"/>
        <v/>
      </c>
      <c r="D5659" t="str">
        <f t="shared" si="1609"/>
        <v/>
      </c>
      <c r="E5659" t="str">
        <f t="shared" si="1610"/>
        <v/>
      </c>
      <c r="F5659" s="5" t="str">
        <f t="shared" si="1611"/>
        <v/>
      </c>
      <c r="G5659" s="5" t="str">
        <f t="shared" si="1614"/>
        <v/>
      </c>
      <c r="H5659" t="str">
        <f t="shared" si="1617"/>
        <v/>
      </c>
      <c r="I5659" t="str">
        <f t="shared" si="1618"/>
        <v/>
      </c>
      <c r="J5659" t="str">
        <f t="shared" si="1608"/>
        <v/>
      </c>
      <c r="K5659" t="str">
        <f t="shared" si="1619"/>
        <v/>
      </c>
      <c r="L5659" t="str">
        <f t="shared" si="1620"/>
        <v/>
      </c>
      <c r="M5659" t="str">
        <f t="shared" si="1612"/>
        <v/>
      </c>
      <c r="N5659" t="str">
        <f t="shared" si="1621"/>
        <v/>
      </c>
      <c r="O5659" t="str">
        <f t="shared" si="1613"/>
        <v/>
      </c>
      <c r="P5659" t="str">
        <f t="shared" si="1622"/>
        <v/>
      </c>
      <c r="Q5659" t="str">
        <f t="shared" si="1623"/>
        <v/>
      </c>
      <c r="R5659" t="str">
        <f t="shared" si="1624"/>
        <v/>
      </c>
      <c r="T5659" t="str">
        <f t="shared" si="1625"/>
        <v/>
      </c>
    </row>
    <row r="5660" spans="1:20" x14ac:dyDescent="0.3">
      <c r="A5660" t="str">
        <f>IF($D$5-($D$5-(MAX($A$10:A5659)+1))&lt;=$D$5,$D$5-($D$5-(MAX($A$10:A5659)+1)),"")</f>
        <v/>
      </c>
      <c r="B5660" s="1" t="str">
        <f t="shared" si="1615"/>
        <v/>
      </c>
      <c r="C5660" s="1" t="str">
        <f t="shared" si="1616"/>
        <v/>
      </c>
      <c r="D5660" t="str">
        <f t="shared" si="1609"/>
        <v/>
      </c>
      <c r="E5660" t="str">
        <f t="shared" si="1610"/>
        <v/>
      </c>
      <c r="F5660" s="5" t="str">
        <f t="shared" si="1611"/>
        <v/>
      </c>
      <c r="G5660" s="5" t="str">
        <f t="shared" si="1614"/>
        <v/>
      </c>
      <c r="H5660" t="str">
        <f t="shared" si="1617"/>
        <v/>
      </c>
      <c r="I5660" t="str">
        <f t="shared" si="1618"/>
        <v/>
      </c>
      <c r="J5660" t="str">
        <f t="shared" si="1608"/>
        <v/>
      </c>
      <c r="K5660" t="str">
        <f t="shared" si="1619"/>
        <v/>
      </c>
      <c r="L5660" t="str">
        <f t="shared" si="1620"/>
        <v/>
      </c>
      <c r="M5660" t="str">
        <f t="shared" si="1612"/>
        <v/>
      </c>
      <c r="N5660" t="str">
        <f t="shared" si="1621"/>
        <v/>
      </c>
      <c r="O5660" t="str">
        <f t="shared" si="1613"/>
        <v/>
      </c>
      <c r="P5660" t="str">
        <f t="shared" si="1622"/>
        <v/>
      </c>
      <c r="Q5660" t="str">
        <f t="shared" si="1623"/>
        <v/>
      </c>
      <c r="R5660" t="str">
        <f t="shared" si="1624"/>
        <v/>
      </c>
      <c r="T5660" t="str">
        <f t="shared" si="1625"/>
        <v/>
      </c>
    </row>
    <row r="5661" spans="1:20" x14ac:dyDescent="0.3">
      <c r="A5661" t="str">
        <f>IF($D$5-($D$5-(MAX($A$10:A5660)+1))&lt;=$D$5,$D$5-($D$5-(MAX($A$10:A5660)+1)),"")</f>
        <v/>
      </c>
      <c r="B5661" s="1" t="str">
        <f t="shared" si="1615"/>
        <v/>
      </c>
      <c r="C5661" s="1" t="str">
        <f t="shared" si="1616"/>
        <v/>
      </c>
      <c r="D5661" t="str">
        <f t="shared" si="1609"/>
        <v/>
      </c>
      <c r="E5661" t="str">
        <f t="shared" si="1610"/>
        <v/>
      </c>
      <c r="F5661" s="5" t="str">
        <f t="shared" si="1611"/>
        <v/>
      </c>
      <c r="G5661" s="5" t="str">
        <f t="shared" si="1614"/>
        <v/>
      </c>
      <c r="H5661" t="str">
        <f t="shared" si="1617"/>
        <v/>
      </c>
      <c r="I5661" t="str">
        <f t="shared" si="1618"/>
        <v/>
      </c>
      <c r="J5661" t="str">
        <f t="shared" si="1608"/>
        <v/>
      </c>
      <c r="K5661" t="str">
        <f t="shared" si="1619"/>
        <v/>
      </c>
      <c r="L5661" t="str">
        <f t="shared" si="1620"/>
        <v/>
      </c>
      <c r="M5661" t="str">
        <f t="shared" si="1612"/>
        <v/>
      </c>
      <c r="N5661" t="str">
        <f t="shared" si="1621"/>
        <v/>
      </c>
      <c r="O5661" t="str">
        <f t="shared" si="1613"/>
        <v/>
      </c>
      <c r="P5661" t="str">
        <f t="shared" si="1622"/>
        <v/>
      </c>
      <c r="Q5661" t="str">
        <f t="shared" si="1623"/>
        <v/>
      </c>
      <c r="R5661" t="str">
        <f t="shared" si="1624"/>
        <v/>
      </c>
      <c r="T5661" t="str">
        <f t="shared" si="1625"/>
        <v/>
      </c>
    </row>
    <row r="5662" spans="1:20" x14ac:dyDescent="0.3">
      <c r="A5662" t="str">
        <f>IF($D$5-($D$5-(MAX($A$10:A5661)+1))&lt;=$D$5,$D$5-($D$5-(MAX($A$10:A5661)+1)),"")</f>
        <v/>
      </c>
      <c r="B5662" s="1" t="str">
        <f t="shared" si="1615"/>
        <v/>
      </c>
      <c r="C5662" s="1" t="str">
        <f t="shared" si="1616"/>
        <v/>
      </c>
      <c r="D5662" t="str">
        <f t="shared" si="1609"/>
        <v/>
      </c>
      <c r="E5662" t="str">
        <f t="shared" si="1610"/>
        <v/>
      </c>
      <c r="F5662" s="5" t="str">
        <f t="shared" si="1611"/>
        <v/>
      </c>
      <c r="G5662" s="5" t="str">
        <f t="shared" si="1614"/>
        <v/>
      </c>
      <c r="H5662" t="str">
        <f t="shared" si="1617"/>
        <v/>
      </c>
      <c r="I5662" t="str">
        <f t="shared" si="1618"/>
        <v/>
      </c>
      <c r="J5662" t="str">
        <f t="shared" si="1608"/>
        <v/>
      </c>
      <c r="K5662" t="str">
        <f t="shared" si="1619"/>
        <v/>
      </c>
      <c r="L5662" t="str">
        <f t="shared" si="1620"/>
        <v/>
      </c>
      <c r="M5662" t="str">
        <f t="shared" si="1612"/>
        <v/>
      </c>
      <c r="N5662" t="str">
        <f t="shared" si="1621"/>
        <v/>
      </c>
      <c r="O5662" t="str">
        <f t="shared" si="1613"/>
        <v/>
      </c>
      <c r="P5662" t="str">
        <f t="shared" si="1622"/>
        <v/>
      </c>
      <c r="Q5662" t="str">
        <f t="shared" si="1623"/>
        <v/>
      </c>
      <c r="R5662" t="str">
        <f t="shared" si="1624"/>
        <v/>
      </c>
      <c r="T5662" t="str">
        <f t="shared" si="1625"/>
        <v/>
      </c>
    </row>
    <row r="5663" spans="1:20" x14ac:dyDescent="0.3">
      <c r="A5663" t="str">
        <f>IF($D$5-($D$5-(MAX($A$10:A5662)+1))&lt;=$D$5,$D$5-($D$5-(MAX($A$10:A5662)+1)),"")</f>
        <v/>
      </c>
      <c r="B5663" s="1" t="str">
        <f t="shared" si="1615"/>
        <v/>
      </c>
      <c r="C5663" s="1" t="str">
        <f t="shared" si="1616"/>
        <v/>
      </c>
      <c r="D5663" t="str">
        <f t="shared" si="1609"/>
        <v/>
      </c>
      <c r="E5663" t="str">
        <f t="shared" si="1610"/>
        <v/>
      </c>
      <c r="F5663" s="5" t="str">
        <f t="shared" si="1611"/>
        <v/>
      </c>
      <c r="G5663" s="5" t="str">
        <f t="shared" si="1614"/>
        <v/>
      </c>
      <c r="H5663" t="str">
        <f t="shared" si="1617"/>
        <v/>
      </c>
      <c r="I5663" t="str">
        <f t="shared" si="1618"/>
        <v/>
      </c>
      <c r="J5663" t="str">
        <f t="shared" si="1608"/>
        <v/>
      </c>
      <c r="K5663" t="str">
        <f t="shared" si="1619"/>
        <v/>
      </c>
      <c r="L5663" t="str">
        <f t="shared" si="1620"/>
        <v/>
      </c>
      <c r="M5663" t="str">
        <f t="shared" si="1612"/>
        <v/>
      </c>
      <c r="N5663" t="str">
        <f t="shared" si="1621"/>
        <v/>
      </c>
      <c r="O5663" t="str">
        <f t="shared" si="1613"/>
        <v/>
      </c>
      <c r="P5663" t="str">
        <f t="shared" si="1622"/>
        <v/>
      </c>
      <c r="Q5663" t="str">
        <f t="shared" si="1623"/>
        <v/>
      </c>
      <c r="R5663" t="str">
        <f t="shared" si="1624"/>
        <v/>
      </c>
      <c r="T5663" t="str">
        <f t="shared" si="1625"/>
        <v/>
      </c>
    </row>
    <row r="5664" spans="1:20" x14ac:dyDescent="0.3">
      <c r="A5664" t="str">
        <f>IF($D$5-($D$5-(MAX($A$10:A5663)+1))&lt;=$D$5,$D$5-($D$5-(MAX($A$10:A5663)+1)),"")</f>
        <v/>
      </c>
      <c r="B5664" s="1" t="str">
        <f t="shared" si="1615"/>
        <v/>
      </c>
      <c r="C5664" s="1" t="str">
        <f t="shared" si="1616"/>
        <v/>
      </c>
      <c r="D5664" t="str">
        <f t="shared" si="1609"/>
        <v/>
      </c>
      <c r="E5664" t="str">
        <f t="shared" si="1610"/>
        <v/>
      </c>
      <c r="F5664" s="5" t="str">
        <f t="shared" si="1611"/>
        <v/>
      </c>
      <c r="G5664" s="5" t="str">
        <f t="shared" si="1614"/>
        <v/>
      </c>
      <c r="H5664" t="str">
        <f t="shared" si="1617"/>
        <v/>
      </c>
      <c r="I5664" t="str">
        <f t="shared" si="1618"/>
        <v/>
      </c>
      <c r="J5664" t="str">
        <f t="shared" si="1608"/>
        <v/>
      </c>
      <c r="K5664" t="str">
        <f t="shared" si="1619"/>
        <v/>
      </c>
      <c r="L5664" t="str">
        <f t="shared" si="1620"/>
        <v/>
      </c>
      <c r="M5664" t="str">
        <f t="shared" si="1612"/>
        <v/>
      </c>
      <c r="N5664" t="str">
        <f t="shared" si="1621"/>
        <v/>
      </c>
      <c r="O5664" t="str">
        <f t="shared" si="1613"/>
        <v/>
      </c>
      <c r="P5664" t="str">
        <f t="shared" si="1622"/>
        <v/>
      </c>
      <c r="Q5664" t="str">
        <f t="shared" si="1623"/>
        <v/>
      </c>
      <c r="R5664" t="str">
        <f t="shared" si="1624"/>
        <v/>
      </c>
      <c r="T5664" t="str">
        <f t="shared" si="1625"/>
        <v/>
      </c>
    </row>
    <row r="5665" spans="1:20" x14ac:dyDescent="0.3">
      <c r="A5665" t="str">
        <f>IF($D$5-($D$5-(MAX($A$10:A5664)+1))&lt;=$D$5,$D$5-($D$5-(MAX($A$10:A5664)+1)),"")</f>
        <v/>
      </c>
      <c r="B5665" s="1" t="str">
        <f t="shared" si="1615"/>
        <v/>
      </c>
      <c r="C5665" s="1" t="str">
        <f t="shared" si="1616"/>
        <v/>
      </c>
      <c r="D5665" t="str">
        <f t="shared" si="1609"/>
        <v/>
      </c>
      <c r="E5665" t="str">
        <f t="shared" si="1610"/>
        <v/>
      </c>
      <c r="F5665" s="5" t="str">
        <f t="shared" si="1611"/>
        <v/>
      </c>
      <c r="G5665" s="5" t="str">
        <f t="shared" si="1614"/>
        <v/>
      </c>
      <c r="H5665" t="str">
        <f t="shared" si="1617"/>
        <v/>
      </c>
      <c r="I5665" t="str">
        <f t="shared" si="1618"/>
        <v/>
      </c>
      <c r="J5665" t="str">
        <f t="shared" si="1608"/>
        <v/>
      </c>
      <c r="K5665" t="str">
        <f t="shared" si="1619"/>
        <v/>
      </c>
      <c r="L5665" t="str">
        <f t="shared" si="1620"/>
        <v/>
      </c>
      <c r="M5665" t="str">
        <f t="shared" si="1612"/>
        <v/>
      </c>
      <c r="N5665" t="str">
        <f t="shared" si="1621"/>
        <v/>
      </c>
      <c r="O5665" t="str">
        <f t="shared" si="1613"/>
        <v/>
      </c>
      <c r="P5665" t="str">
        <f t="shared" si="1622"/>
        <v/>
      </c>
      <c r="Q5665" t="str">
        <f t="shared" si="1623"/>
        <v/>
      </c>
      <c r="R5665" t="str">
        <f t="shared" si="1624"/>
        <v/>
      </c>
      <c r="T5665" t="str">
        <f t="shared" si="1625"/>
        <v/>
      </c>
    </row>
    <row r="5666" spans="1:20" x14ac:dyDescent="0.3">
      <c r="A5666" t="str">
        <f>IF($D$5-($D$5-(MAX($A$10:A5665)+1))&lt;=$D$5,$D$5-($D$5-(MAX($A$10:A5665)+1)),"")</f>
        <v/>
      </c>
      <c r="B5666" s="1" t="str">
        <f t="shared" si="1615"/>
        <v/>
      </c>
      <c r="C5666" s="1" t="str">
        <f t="shared" si="1616"/>
        <v/>
      </c>
      <c r="D5666" t="str">
        <f t="shared" si="1609"/>
        <v/>
      </c>
      <c r="E5666" t="str">
        <f t="shared" si="1610"/>
        <v/>
      </c>
      <c r="F5666" s="5" t="str">
        <f t="shared" si="1611"/>
        <v/>
      </c>
      <c r="G5666" s="5" t="str">
        <f t="shared" si="1614"/>
        <v/>
      </c>
      <c r="H5666" t="str">
        <f t="shared" si="1617"/>
        <v/>
      </c>
      <c r="I5666" t="str">
        <f t="shared" si="1618"/>
        <v/>
      </c>
      <c r="J5666" t="str">
        <f t="shared" si="1608"/>
        <v/>
      </c>
      <c r="K5666" t="str">
        <f t="shared" si="1619"/>
        <v/>
      </c>
      <c r="L5666" t="str">
        <f t="shared" si="1620"/>
        <v/>
      </c>
      <c r="M5666" t="str">
        <f t="shared" si="1612"/>
        <v/>
      </c>
      <c r="N5666" t="str">
        <f t="shared" si="1621"/>
        <v/>
      </c>
      <c r="O5666" t="str">
        <f t="shared" si="1613"/>
        <v/>
      </c>
      <c r="P5666" t="str">
        <f t="shared" si="1622"/>
        <v/>
      </c>
      <c r="Q5666" t="str">
        <f t="shared" si="1623"/>
        <v/>
      </c>
      <c r="R5666" t="str">
        <f t="shared" si="1624"/>
        <v/>
      </c>
      <c r="T5666" t="str">
        <f t="shared" si="1625"/>
        <v/>
      </c>
    </row>
    <row r="5667" spans="1:20" x14ac:dyDescent="0.3">
      <c r="A5667" t="str">
        <f>IF($D$5-($D$5-(MAX($A$10:A5666)+1))&lt;=$D$5,$D$5-($D$5-(MAX($A$10:A5666)+1)),"")</f>
        <v/>
      </c>
      <c r="B5667" s="1" t="str">
        <f t="shared" si="1615"/>
        <v/>
      </c>
      <c r="C5667" s="1" t="str">
        <f t="shared" si="1616"/>
        <v/>
      </c>
      <c r="D5667" t="str">
        <f t="shared" si="1609"/>
        <v/>
      </c>
      <c r="E5667" t="str">
        <f t="shared" si="1610"/>
        <v/>
      </c>
      <c r="F5667" s="5" t="str">
        <f t="shared" si="1611"/>
        <v/>
      </c>
      <c r="G5667" s="5" t="str">
        <f t="shared" si="1614"/>
        <v/>
      </c>
      <c r="H5667" t="str">
        <f t="shared" si="1617"/>
        <v/>
      </c>
      <c r="I5667" t="str">
        <f t="shared" si="1618"/>
        <v/>
      </c>
      <c r="J5667" t="str">
        <f t="shared" si="1608"/>
        <v/>
      </c>
      <c r="K5667" t="str">
        <f t="shared" si="1619"/>
        <v/>
      </c>
      <c r="L5667" t="str">
        <f t="shared" si="1620"/>
        <v/>
      </c>
      <c r="M5667" t="str">
        <f t="shared" si="1612"/>
        <v/>
      </c>
      <c r="N5667" t="str">
        <f t="shared" si="1621"/>
        <v/>
      </c>
      <c r="O5667" t="str">
        <f t="shared" si="1613"/>
        <v/>
      </c>
      <c r="P5667" t="str">
        <f t="shared" si="1622"/>
        <v/>
      </c>
      <c r="Q5667" t="str">
        <f t="shared" si="1623"/>
        <v/>
      </c>
      <c r="R5667" t="str">
        <f t="shared" si="1624"/>
        <v/>
      </c>
      <c r="T5667" t="str">
        <f t="shared" si="1625"/>
        <v/>
      </c>
    </row>
    <row r="5668" spans="1:20" x14ac:dyDescent="0.3">
      <c r="A5668" t="str">
        <f>IF($D$5-($D$5-(MAX($A$10:A5667)+1))&lt;=$D$5,$D$5-($D$5-(MAX($A$10:A5667)+1)),"")</f>
        <v/>
      </c>
      <c r="B5668" s="1" t="str">
        <f t="shared" si="1615"/>
        <v/>
      </c>
      <c r="C5668" s="1" t="str">
        <f t="shared" si="1616"/>
        <v/>
      </c>
      <c r="D5668" t="str">
        <f t="shared" si="1609"/>
        <v/>
      </c>
      <c r="E5668" t="str">
        <f t="shared" si="1610"/>
        <v/>
      </c>
      <c r="F5668" s="5" t="str">
        <f t="shared" si="1611"/>
        <v/>
      </c>
      <c r="G5668" s="5" t="str">
        <f t="shared" si="1614"/>
        <v/>
      </c>
      <c r="H5668" t="str">
        <f t="shared" si="1617"/>
        <v/>
      </c>
      <c r="I5668" t="str">
        <f t="shared" si="1618"/>
        <v/>
      </c>
      <c r="J5668" t="str">
        <f t="shared" si="1608"/>
        <v/>
      </c>
      <c r="K5668" t="str">
        <f t="shared" si="1619"/>
        <v/>
      </c>
      <c r="L5668" t="str">
        <f t="shared" si="1620"/>
        <v/>
      </c>
      <c r="M5668" t="str">
        <f t="shared" si="1612"/>
        <v/>
      </c>
      <c r="N5668" t="str">
        <f t="shared" si="1621"/>
        <v/>
      </c>
      <c r="O5668" t="str">
        <f t="shared" si="1613"/>
        <v/>
      </c>
      <c r="P5668" t="str">
        <f t="shared" si="1622"/>
        <v/>
      </c>
      <c r="Q5668" t="str">
        <f t="shared" si="1623"/>
        <v/>
      </c>
      <c r="R5668" t="str">
        <f t="shared" si="1624"/>
        <v/>
      </c>
      <c r="T5668" t="str">
        <f t="shared" si="1625"/>
        <v/>
      </c>
    </row>
    <row r="5669" spans="1:20" x14ac:dyDescent="0.3">
      <c r="A5669" t="str">
        <f>IF($D$5-($D$5-(MAX($A$10:A5668)+1))&lt;=$D$5,$D$5-($D$5-(MAX($A$10:A5668)+1)),"")</f>
        <v/>
      </c>
      <c r="B5669" s="1" t="str">
        <f t="shared" si="1615"/>
        <v/>
      </c>
      <c r="C5669" s="1" t="str">
        <f t="shared" si="1616"/>
        <v/>
      </c>
      <c r="D5669" t="str">
        <f t="shared" si="1609"/>
        <v/>
      </c>
      <c r="E5669" t="str">
        <f t="shared" si="1610"/>
        <v/>
      </c>
      <c r="F5669" s="5" t="str">
        <f t="shared" si="1611"/>
        <v/>
      </c>
      <c r="G5669" s="5" t="str">
        <f t="shared" si="1614"/>
        <v/>
      </c>
      <c r="H5669" t="str">
        <f t="shared" si="1617"/>
        <v/>
      </c>
      <c r="I5669" t="str">
        <f t="shared" si="1618"/>
        <v/>
      </c>
      <c r="J5669" t="str">
        <f t="shared" si="1608"/>
        <v/>
      </c>
      <c r="K5669" t="str">
        <f t="shared" si="1619"/>
        <v/>
      </c>
      <c r="L5669" t="str">
        <f t="shared" si="1620"/>
        <v/>
      </c>
      <c r="M5669" t="str">
        <f t="shared" si="1612"/>
        <v/>
      </c>
      <c r="N5669" t="str">
        <f t="shared" si="1621"/>
        <v/>
      </c>
      <c r="O5669" t="str">
        <f t="shared" si="1613"/>
        <v/>
      </c>
      <c r="P5669" t="str">
        <f t="shared" si="1622"/>
        <v/>
      </c>
      <c r="Q5669" t="str">
        <f t="shared" si="1623"/>
        <v/>
      </c>
      <c r="R5669" t="str">
        <f t="shared" si="1624"/>
        <v/>
      </c>
      <c r="T5669" t="str">
        <f t="shared" si="1625"/>
        <v/>
      </c>
    </row>
    <row r="5670" spans="1:20" x14ac:dyDescent="0.3">
      <c r="A5670" t="str">
        <f>IF($D$5-($D$5-(MAX($A$10:A5669)+1))&lt;=$D$5,$D$5-($D$5-(MAX($A$10:A5669)+1)),"")</f>
        <v/>
      </c>
      <c r="B5670" s="1" t="str">
        <f t="shared" si="1615"/>
        <v/>
      </c>
      <c r="C5670" s="1" t="str">
        <f t="shared" si="1616"/>
        <v/>
      </c>
      <c r="D5670" t="str">
        <f t="shared" si="1609"/>
        <v/>
      </c>
      <c r="E5670" t="str">
        <f t="shared" si="1610"/>
        <v/>
      </c>
      <c r="F5670" s="5" t="str">
        <f t="shared" si="1611"/>
        <v/>
      </c>
      <c r="G5670" s="5" t="str">
        <f t="shared" si="1614"/>
        <v/>
      </c>
      <c r="H5670" t="str">
        <f t="shared" si="1617"/>
        <v/>
      </c>
      <c r="I5670" t="str">
        <f t="shared" si="1618"/>
        <v/>
      </c>
      <c r="J5670" t="str">
        <f t="shared" si="1608"/>
        <v/>
      </c>
      <c r="K5670" t="str">
        <f t="shared" si="1619"/>
        <v/>
      </c>
      <c r="L5670" t="str">
        <f t="shared" si="1620"/>
        <v/>
      </c>
      <c r="M5670" t="str">
        <f t="shared" si="1612"/>
        <v/>
      </c>
      <c r="N5670" t="str">
        <f t="shared" si="1621"/>
        <v/>
      </c>
      <c r="O5670" t="str">
        <f t="shared" si="1613"/>
        <v/>
      </c>
      <c r="P5670" t="str">
        <f t="shared" si="1622"/>
        <v/>
      </c>
      <c r="Q5670" t="str">
        <f t="shared" si="1623"/>
        <v/>
      </c>
      <c r="R5670" t="str">
        <f t="shared" si="1624"/>
        <v/>
      </c>
      <c r="T5670" t="str">
        <f t="shared" si="1625"/>
        <v/>
      </c>
    </row>
    <row r="5671" spans="1:20" x14ac:dyDescent="0.3">
      <c r="A5671" t="str">
        <f>IF($D$5-($D$5-(MAX($A$10:A5670)+1))&lt;=$D$5,$D$5-($D$5-(MAX($A$10:A5670)+1)),"")</f>
        <v/>
      </c>
      <c r="B5671" s="1" t="str">
        <f t="shared" si="1615"/>
        <v/>
      </c>
      <c r="C5671" s="1" t="str">
        <f t="shared" si="1616"/>
        <v/>
      </c>
      <c r="D5671" t="str">
        <f t="shared" si="1609"/>
        <v/>
      </c>
      <c r="E5671" t="str">
        <f t="shared" si="1610"/>
        <v/>
      </c>
      <c r="F5671" s="5" t="str">
        <f t="shared" si="1611"/>
        <v/>
      </c>
      <c r="G5671" s="5" t="str">
        <f t="shared" si="1614"/>
        <v/>
      </c>
      <c r="H5671" t="str">
        <f t="shared" si="1617"/>
        <v/>
      </c>
      <c r="I5671" t="str">
        <f t="shared" si="1618"/>
        <v/>
      </c>
      <c r="J5671" t="str">
        <f t="shared" ref="J5671:J5734" si="1626">IF($A5671="","",IF($G$3="Yes",ROUNDUP(MONTH($B5671)/3,0),IF($E5671=1,1,IF(AND(NOT(ISNA(MATCH($E5671,$AP$3:$AR$3,0))),MOD($E5670,3)=0),$J5670+1,$J5670))))</f>
        <v/>
      </c>
      <c r="K5671" t="str">
        <f t="shared" si="1619"/>
        <v/>
      </c>
      <c r="L5671" t="str">
        <f t="shared" si="1620"/>
        <v/>
      </c>
      <c r="M5671" t="str">
        <f t="shared" si="1612"/>
        <v/>
      </c>
      <c r="N5671" t="str">
        <f t="shared" si="1621"/>
        <v/>
      </c>
      <c r="O5671" t="str">
        <f t="shared" si="1613"/>
        <v/>
      </c>
      <c r="P5671" t="str">
        <f t="shared" si="1622"/>
        <v/>
      </c>
      <c r="Q5671" t="str">
        <f t="shared" si="1623"/>
        <v/>
      </c>
      <c r="R5671" t="str">
        <f t="shared" si="1624"/>
        <v/>
      </c>
      <c r="T5671" t="str">
        <f t="shared" si="1625"/>
        <v/>
      </c>
    </row>
    <row r="5672" spans="1:20" x14ac:dyDescent="0.3">
      <c r="A5672" t="str">
        <f>IF($D$5-($D$5-(MAX($A$10:A5671)+1))&lt;=$D$5,$D$5-($D$5-(MAX($A$10:A5671)+1)),"")</f>
        <v/>
      </c>
      <c r="B5672" s="1" t="str">
        <f t="shared" si="1615"/>
        <v/>
      </c>
      <c r="C5672" s="1" t="str">
        <f t="shared" si="1616"/>
        <v/>
      </c>
      <c r="D5672" t="str">
        <f t="shared" si="1609"/>
        <v/>
      </c>
      <c r="E5672" t="str">
        <f t="shared" si="1610"/>
        <v/>
      </c>
      <c r="F5672" s="5" t="str">
        <f t="shared" si="1611"/>
        <v/>
      </c>
      <c r="G5672" s="5" t="str">
        <f t="shared" si="1614"/>
        <v/>
      </c>
      <c r="H5672" t="str">
        <f t="shared" si="1617"/>
        <v/>
      </c>
      <c r="I5672" t="str">
        <f t="shared" si="1618"/>
        <v/>
      </c>
      <c r="J5672" t="str">
        <f t="shared" si="1626"/>
        <v/>
      </c>
      <c r="K5672" t="str">
        <f t="shared" si="1619"/>
        <v/>
      </c>
      <c r="L5672" t="str">
        <f t="shared" si="1620"/>
        <v/>
      </c>
      <c r="M5672" t="str">
        <f t="shared" si="1612"/>
        <v/>
      </c>
      <c r="N5672" t="str">
        <f t="shared" si="1621"/>
        <v/>
      </c>
      <c r="O5672" t="str">
        <f t="shared" si="1613"/>
        <v/>
      </c>
      <c r="P5672" t="str">
        <f t="shared" si="1622"/>
        <v/>
      </c>
      <c r="Q5672" t="str">
        <f t="shared" si="1623"/>
        <v/>
      </c>
      <c r="R5672" t="str">
        <f t="shared" si="1624"/>
        <v/>
      </c>
      <c r="T5672" t="str">
        <f t="shared" si="1625"/>
        <v/>
      </c>
    </row>
    <row r="5673" spans="1:20" x14ac:dyDescent="0.3">
      <c r="A5673" t="str">
        <f>IF($D$5-($D$5-(MAX($A$10:A5672)+1))&lt;=$D$5,$D$5-($D$5-(MAX($A$10:A5672)+1)),"")</f>
        <v/>
      </c>
      <c r="B5673" s="1" t="str">
        <f t="shared" si="1615"/>
        <v/>
      </c>
      <c r="C5673" s="1" t="str">
        <f t="shared" si="1616"/>
        <v/>
      </c>
      <c r="D5673" t="str">
        <f t="shared" si="1609"/>
        <v/>
      </c>
      <c r="E5673" t="str">
        <f t="shared" si="1610"/>
        <v/>
      </c>
      <c r="F5673" s="5" t="str">
        <f t="shared" si="1611"/>
        <v/>
      </c>
      <c r="G5673" s="5" t="str">
        <f t="shared" si="1614"/>
        <v/>
      </c>
      <c r="H5673" t="str">
        <f t="shared" si="1617"/>
        <v/>
      </c>
      <c r="I5673" t="str">
        <f t="shared" si="1618"/>
        <v/>
      </c>
      <c r="J5673" t="str">
        <f t="shared" si="1626"/>
        <v/>
      </c>
      <c r="K5673" t="str">
        <f t="shared" si="1619"/>
        <v/>
      </c>
      <c r="L5673" t="str">
        <f t="shared" si="1620"/>
        <v/>
      </c>
      <c r="M5673" t="str">
        <f t="shared" si="1612"/>
        <v/>
      </c>
      <c r="N5673" t="str">
        <f t="shared" si="1621"/>
        <v/>
      </c>
      <c r="O5673" t="str">
        <f t="shared" si="1613"/>
        <v/>
      </c>
      <c r="P5673" t="str">
        <f t="shared" si="1622"/>
        <v/>
      </c>
      <c r="Q5673" t="str">
        <f t="shared" si="1623"/>
        <v/>
      </c>
      <c r="R5673" t="str">
        <f t="shared" si="1624"/>
        <v/>
      </c>
      <c r="T5673" t="str">
        <f t="shared" si="1625"/>
        <v/>
      </c>
    </row>
    <row r="5674" spans="1:20" x14ac:dyDescent="0.3">
      <c r="A5674" t="str">
        <f>IF($D$5-($D$5-(MAX($A$10:A5673)+1))&lt;=$D$5,$D$5-($D$5-(MAX($A$10:A5673)+1)),"")</f>
        <v/>
      </c>
      <c r="B5674" s="1" t="str">
        <f t="shared" si="1615"/>
        <v/>
      </c>
      <c r="C5674" s="1" t="str">
        <f t="shared" si="1616"/>
        <v/>
      </c>
      <c r="D5674" t="str">
        <f t="shared" si="1609"/>
        <v/>
      </c>
      <c r="E5674" t="str">
        <f t="shared" si="1610"/>
        <v/>
      </c>
      <c r="F5674" s="5" t="str">
        <f t="shared" si="1611"/>
        <v/>
      </c>
      <c r="G5674" s="5" t="str">
        <f t="shared" si="1614"/>
        <v/>
      </c>
      <c r="H5674" t="str">
        <f t="shared" si="1617"/>
        <v/>
      </c>
      <c r="I5674" t="str">
        <f t="shared" si="1618"/>
        <v/>
      </c>
      <c r="J5674" t="str">
        <f t="shared" si="1626"/>
        <v/>
      </c>
      <c r="K5674" t="str">
        <f t="shared" si="1619"/>
        <v/>
      </c>
      <c r="L5674" t="str">
        <f t="shared" si="1620"/>
        <v/>
      </c>
      <c r="M5674" t="str">
        <f t="shared" si="1612"/>
        <v/>
      </c>
      <c r="N5674" t="str">
        <f t="shared" si="1621"/>
        <v/>
      </c>
      <c r="O5674" t="str">
        <f t="shared" si="1613"/>
        <v/>
      </c>
      <c r="P5674" t="str">
        <f t="shared" si="1622"/>
        <v/>
      </c>
      <c r="Q5674" t="str">
        <f t="shared" si="1623"/>
        <v/>
      </c>
      <c r="R5674" t="str">
        <f t="shared" si="1624"/>
        <v/>
      </c>
      <c r="T5674" t="str">
        <f t="shared" si="1625"/>
        <v/>
      </c>
    </row>
    <row r="5675" spans="1:20" x14ac:dyDescent="0.3">
      <c r="A5675" t="str">
        <f>IF($D$5-($D$5-(MAX($A$10:A5674)+1))&lt;=$D$5,$D$5-($D$5-(MAX($A$10:A5674)+1)),"")</f>
        <v/>
      </c>
      <c r="B5675" s="1" t="str">
        <f t="shared" si="1615"/>
        <v/>
      </c>
      <c r="C5675" s="1" t="str">
        <f t="shared" si="1616"/>
        <v/>
      </c>
      <c r="D5675" t="str">
        <f t="shared" si="1609"/>
        <v/>
      </c>
      <c r="E5675" t="str">
        <f t="shared" si="1610"/>
        <v/>
      </c>
      <c r="F5675" s="5" t="str">
        <f t="shared" si="1611"/>
        <v/>
      </c>
      <c r="G5675" s="5" t="str">
        <f t="shared" si="1614"/>
        <v/>
      </c>
      <c r="H5675" t="str">
        <f t="shared" si="1617"/>
        <v/>
      </c>
      <c r="I5675" t="str">
        <f t="shared" si="1618"/>
        <v/>
      </c>
      <c r="J5675" t="str">
        <f t="shared" si="1626"/>
        <v/>
      </c>
      <c r="K5675" t="str">
        <f t="shared" si="1619"/>
        <v/>
      </c>
      <c r="L5675" t="str">
        <f t="shared" si="1620"/>
        <v/>
      </c>
      <c r="M5675" t="str">
        <f t="shared" si="1612"/>
        <v/>
      </c>
      <c r="N5675" t="str">
        <f t="shared" si="1621"/>
        <v/>
      </c>
      <c r="O5675" t="str">
        <f t="shared" si="1613"/>
        <v/>
      </c>
      <c r="P5675" t="str">
        <f t="shared" si="1622"/>
        <v/>
      </c>
      <c r="Q5675" t="str">
        <f t="shared" si="1623"/>
        <v/>
      </c>
      <c r="R5675" t="str">
        <f t="shared" si="1624"/>
        <v/>
      </c>
      <c r="T5675" t="str">
        <f t="shared" si="1625"/>
        <v/>
      </c>
    </row>
    <row r="5676" spans="1:20" x14ac:dyDescent="0.3">
      <c r="A5676" t="str">
        <f>IF($D$5-($D$5-(MAX($A$10:A5675)+1))&lt;=$D$5,$D$5-($D$5-(MAX($A$10:A5675)+1)),"")</f>
        <v/>
      </c>
      <c r="B5676" s="1" t="str">
        <f t="shared" si="1615"/>
        <v/>
      </c>
      <c r="C5676" s="1" t="str">
        <f t="shared" si="1616"/>
        <v/>
      </c>
      <c r="D5676" t="str">
        <f t="shared" si="1609"/>
        <v/>
      </c>
      <c r="E5676" t="str">
        <f t="shared" si="1610"/>
        <v/>
      </c>
      <c r="F5676" s="5" t="str">
        <f t="shared" si="1611"/>
        <v/>
      </c>
      <c r="G5676" s="5" t="str">
        <f t="shared" si="1614"/>
        <v/>
      </c>
      <c r="H5676" t="str">
        <f t="shared" si="1617"/>
        <v/>
      </c>
      <c r="I5676" t="str">
        <f t="shared" si="1618"/>
        <v/>
      </c>
      <c r="J5676" t="str">
        <f t="shared" si="1626"/>
        <v/>
      </c>
      <c r="K5676" t="str">
        <f t="shared" si="1619"/>
        <v/>
      </c>
      <c r="L5676" t="str">
        <f t="shared" si="1620"/>
        <v/>
      </c>
      <c r="M5676" t="str">
        <f t="shared" si="1612"/>
        <v/>
      </c>
      <c r="N5676" t="str">
        <f t="shared" si="1621"/>
        <v/>
      </c>
      <c r="O5676" t="str">
        <f t="shared" si="1613"/>
        <v/>
      </c>
      <c r="P5676" t="str">
        <f t="shared" si="1622"/>
        <v/>
      </c>
      <c r="Q5676" t="str">
        <f t="shared" si="1623"/>
        <v/>
      </c>
      <c r="R5676" t="str">
        <f t="shared" si="1624"/>
        <v/>
      </c>
      <c r="T5676" t="str">
        <f t="shared" si="1625"/>
        <v/>
      </c>
    </row>
    <row r="5677" spans="1:20" x14ac:dyDescent="0.3">
      <c r="A5677" t="str">
        <f>IF($D$5-($D$5-(MAX($A$10:A5676)+1))&lt;=$D$5,$D$5-($D$5-(MAX($A$10:A5676)+1)),"")</f>
        <v/>
      </c>
      <c r="B5677" s="1" t="str">
        <f t="shared" si="1615"/>
        <v/>
      </c>
      <c r="C5677" s="1" t="str">
        <f t="shared" si="1616"/>
        <v/>
      </c>
      <c r="D5677" t="str">
        <f t="shared" si="1609"/>
        <v/>
      </c>
      <c r="E5677" t="str">
        <f t="shared" si="1610"/>
        <v/>
      </c>
      <c r="F5677" s="5" t="str">
        <f t="shared" si="1611"/>
        <v/>
      </c>
      <c r="G5677" s="5" t="str">
        <f t="shared" si="1614"/>
        <v/>
      </c>
      <c r="H5677" t="str">
        <f t="shared" si="1617"/>
        <v/>
      </c>
      <c r="I5677" t="str">
        <f t="shared" si="1618"/>
        <v/>
      </c>
      <c r="J5677" t="str">
        <f t="shared" si="1626"/>
        <v/>
      </c>
      <c r="K5677" t="str">
        <f t="shared" si="1619"/>
        <v/>
      </c>
      <c r="L5677" t="str">
        <f t="shared" si="1620"/>
        <v/>
      </c>
      <c r="M5677" t="str">
        <f t="shared" si="1612"/>
        <v/>
      </c>
      <c r="N5677" t="str">
        <f t="shared" si="1621"/>
        <v/>
      </c>
      <c r="O5677" t="str">
        <f t="shared" si="1613"/>
        <v/>
      </c>
      <c r="P5677" t="str">
        <f t="shared" si="1622"/>
        <v/>
      </c>
      <c r="Q5677" t="str">
        <f t="shared" si="1623"/>
        <v/>
      </c>
      <c r="R5677" t="str">
        <f t="shared" si="1624"/>
        <v/>
      </c>
      <c r="T5677" t="str">
        <f t="shared" si="1625"/>
        <v/>
      </c>
    </row>
    <row r="5678" spans="1:20" x14ac:dyDescent="0.3">
      <c r="A5678" t="str">
        <f>IF($D$5-($D$5-(MAX($A$10:A5677)+1))&lt;=$D$5,$D$5-($D$5-(MAX($A$10:A5677)+1)),"")</f>
        <v/>
      </c>
      <c r="B5678" s="1" t="str">
        <f t="shared" si="1615"/>
        <v/>
      </c>
      <c r="C5678" s="1" t="str">
        <f t="shared" si="1616"/>
        <v/>
      </c>
      <c r="D5678" t="str">
        <f t="shared" si="1609"/>
        <v/>
      </c>
      <c r="E5678" t="str">
        <f t="shared" si="1610"/>
        <v/>
      </c>
      <c r="F5678" s="5" t="str">
        <f t="shared" si="1611"/>
        <v/>
      </c>
      <c r="G5678" s="5" t="str">
        <f t="shared" si="1614"/>
        <v/>
      </c>
      <c r="H5678" t="str">
        <f t="shared" si="1617"/>
        <v/>
      </c>
      <c r="I5678" t="str">
        <f t="shared" si="1618"/>
        <v/>
      </c>
      <c r="J5678" t="str">
        <f t="shared" si="1626"/>
        <v/>
      </c>
      <c r="K5678" t="str">
        <f t="shared" si="1619"/>
        <v/>
      </c>
      <c r="L5678" t="str">
        <f t="shared" si="1620"/>
        <v/>
      </c>
      <c r="M5678" t="str">
        <f t="shared" si="1612"/>
        <v/>
      </c>
      <c r="N5678" t="str">
        <f t="shared" si="1621"/>
        <v/>
      </c>
      <c r="O5678" t="str">
        <f t="shared" si="1613"/>
        <v/>
      </c>
      <c r="P5678" t="str">
        <f t="shared" si="1622"/>
        <v/>
      </c>
      <c r="Q5678" t="str">
        <f t="shared" si="1623"/>
        <v/>
      </c>
      <c r="R5678" t="str">
        <f t="shared" si="1624"/>
        <v/>
      </c>
      <c r="T5678" t="str">
        <f t="shared" si="1625"/>
        <v/>
      </c>
    </row>
    <row r="5679" spans="1:20" x14ac:dyDescent="0.3">
      <c r="A5679" t="str">
        <f>IF($D$5-($D$5-(MAX($A$10:A5678)+1))&lt;=$D$5,$D$5-($D$5-(MAX($A$10:A5678)+1)),"")</f>
        <v/>
      </c>
      <c r="B5679" s="1" t="str">
        <f t="shared" si="1615"/>
        <v/>
      </c>
      <c r="C5679" s="1" t="str">
        <f t="shared" si="1616"/>
        <v/>
      </c>
      <c r="D5679" t="str">
        <f t="shared" si="1609"/>
        <v/>
      </c>
      <c r="E5679" t="str">
        <f t="shared" si="1610"/>
        <v/>
      </c>
      <c r="F5679" s="5" t="str">
        <f t="shared" si="1611"/>
        <v/>
      </c>
      <c r="G5679" s="5" t="str">
        <f t="shared" si="1614"/>
        <v/>
      </c>
      <c r="H5679" t="str">
        <f t="shared" si="1617"/>
        <v/>
      </c>
      <c r="I5679" t="str">
        <f t="shared" si="1618"/>
        <v/>
      </c>
      <c r="J5679" t="str">
        <f t="shared" si="1626"/>
        <v/>
      </c>
      <c r="K5679" t="str">
        <f t="shared" si="1619"/>
        <v/>
      </c>
      <c r="L5679" t="str">
        <f t="shared" si="1620"/>
        <v/>
      </c>
      <c r="M5679" t="str">
        <f t="shared" si="1612"/>
        <v/>
      </c>
      <c r="N5679" t="str">
        <f t="shared" si="1621"/>
        <v/>
      </c>
      <c r="O5679" t="str">
        <f t="shared" si="1613"/>
        <v/>
      </c>
      <c r="P5679" t="str">
        <f t="shared" si="1622"/>
        <v/>
      </c>
      <c r="Q5679" t="str">
        <f t="shared" si="1623"/>
        <v/>
      </c>
      <c r="R5679" t="str">
        <f t="shared" si="1624"/>
        <v/>
      </c>
      <c r="T5679" t="str">
        <f t="shared" si="1625"/>
        <v/>
      </c>
    </row>
    <row r="5680" spans="1:20" x14ac:dyDescent="0.3">
      <c r="A5680" t="str">
        <f>IF($D$5-($D$5-(MAX($A$10:A5679)+1))&lt;=$D$5,$D$5-($D$5-(MAX($A$10:A5679)+1)),"")</f>
        <v/>
      </c>
      <c r="B5680" s="1" t="str">
        <f t="shared" si="1615"/>
        <v/>
      </c>
      <c r="C5680" s="1" t="str">
        <f t="shared" si="1616"/>
        <v/>
      </c>
      <c r="D5680" t="str">
        <f t="shared" si="1609"/>
        <v/>
      </c>
      <c r="E5680" t="str">
        <f t="shared" si="1610"/>
        <v/>
      </c>
      <c r="F5680" s="5" t="str">
        <f t="shared" si="1611"/>
        <v/>
      </c>
      <c r="G5680" s="5" t="str">
        <f t="shared" si="1614"/>
        <v/>
      </c>
      <c r="H5680" t="str">
        <f t="shared" si="1617"/>
        <v/>
      </c>
      <c r="I5680" t="str">
        <f t="shared" si="1618"/>
        <v/>
      </c>
      <c r="J5680" t="str">
        <f t="shared" si="1626"/>
        <v/>
      </c>
      <c r="K5680" t="str">
        <f t="shared" si="1619"/>
        <v/>
      </c>
      <c r="L5680" t="str">
        <f t="shared" si="1620"/>
        <v/>
      </c>
      <c r="M5680" t="str">
        <f t="shared" si="1612"/>
        <v/>
      </c>
      <c r="N5680" t="str">
        <f t="shared" si="1621"/>
        <v/>
      </c>
      <c r="O5680" t="str">
        <f t="shared" si="1613"/>
        <v/>
      </c>
      <c r="P5680" t="str">
        <f t="shared" si="1622"/>
        <v/>
      </c>
      <c r="Q5680" t="str">
        <f t="shared" si="1623"/>
        <v/>
      </c>
      <c r="R5680" t="str">
        <f t="shared" si="1624"/>
        <v/>
      </c>
      <c r="T5680" t="str">
        <f t="shared" si="1625"/>
        <v/>
      </c>
    </row>
    <row r="5681" spans="1:20" x14ac:dyDescent="0.3">
      <c r="A5681" t="str">
        <f>IF($D$5-($D$5-(MAX($A$10:A5680)+1))&lt;=$D$5,$D$5-($D$5-(MAX($A$10:A5680)+1)),"")</f>
        <v/>
      </c>
      <c r="B5681" s="1" t="str">
        <f t="shared" si="1615"/>
        <v/>
      </c>
      <c r="C5681" s="1" t="str">
        <f t="shared" si="1616"/>
        <v/>
      </c>
      <c r="D5681" t="str">
        <f t="shared" si="1609"/>
        <v/>
      </c>
      <c r="E5681" t="str">
        <f t="shared" si="1610"/>
        <v/>
      </c>
      <c r="F5681" s="5" t="str">
        <f t="shared" si="1611"/>
        <v/>
      </c>
      <c r="G5681" s="5" t="str">
        <f t="shared" si="1614"/>
        <v/>
      </c>
      <c r="H5681" t="str">
        <f t="shared" si="1617"/>
        <v/>
      </c>
      <c r="I5681" t="str">
        <f t="shared" si="1618"/>
        <v/>
      </c>
      <c r="J5681" t="str">
        <f t="shared" si="1626"/>
        <v/>
      </c>
      <c r="K5681" t="str">
        <f t="shared" si="1619"/>
        <v/>
      </c>
      <c r="L5681" t="str">
        <f t="shared" si="1620"/>
        <v/>
      </c>
      <c r="M5681" t="str">
        <f t="shared" si="1612"/>
        <v/>
      </c>
      <c r="N5681" t="str">
        <f t="shared" si="1621"/>
        <v/>
      </c>
      <c r="O5681" t="str">
        <f t="shared" si="1613"/>
        <v/>
      </c>
      <c r="P5681" t="str">
        <f t="shared" si="1622"/>
        <v/>
      </c>
      <c r="Q5681" t="str">
        <f t="shared" si="1623"/>
        <v/>
      </c>
      <c r="R5681" t="str">
        <f t="shared" si="1624"/>
        <v/>
      </c>
      <c r="T5681" t="str">
        <f t="shared" si="1625"/>
        <v/>
      </c>
    </row>
    <row r="5682" spans="1:20" x14ac:dyDescent="0.3">
      <c r="A5682" t="str">
        <f>IF($D$5-($D$5-(MAX($A$10:A5681)+1))&lt;=$D$5,$D$5-($D$5-(MAX($A$10:A5681)+1)),"")</f>
        <v/>
      </c>
      <c r="B5682" s="1" t="str">
        <f t="shared" si="1615"/>
        <v/>
      </c>
      <c r="C5682" s="1" t="str">
        <f t="shared" si="1616"/>
        <v/>
      </c>
      <c r="D5682" t="str">
        <f t="shared" si="1609"/>
        <v/>
      </c>
      <c r="E5682" t="str">
        <f t="shared" si="1610"/>
        <v/>
      </c>
      <c r="F5682" s="5" t="str">
        <f t="shared" si="1611"/>
        <v/>
      </c>
      <c r="G5682" s="5" t="str">
        <f t="shared" si="1614"/>
        <v/>
      </c>
      <c r="H5682" t="str">
        <f t="shared" si="1617"/>
        <v/>
      </c>
      <c r="I5682" t="str">
        <f t="shared" si="1618"/>
        <v/>
      </c>
      <c r="J5682" t="str">
        <f t="shared" si="1626"/>
        <v/>
      </c>
      <c r="K5682" t="str">
        <f t="shared" si="1619"/>
        <v/>
      </c>
      <c r="L5682" t="str">
        <f t="shared" si="1620"/>
        <v/>
      </c>
      <c r="M5682" t="str">
        <f t="shared" si="1612"/>
        <v/>
      </c>
      <c r="N5682" t="str">
        <f t="shared" si="1621"/>
        <v/>
      </c>
      <c r="O5682" t="str">
        <f t="shared" si="1613"/>
        <v/>
      </c>
      <c r="P5682" t="str">
        <f t="shared" si="1622"/>
        <v/>
      </c>
      <c r="Q5682" t="str">
        <f t="shared" si="1623"/>
        <v/>
      </c>
      <c r="R5682" t="str">
        <f t="shared" si="1624"/>
        <v/>
      </c>
      <c r="T5682" t="str">
        <f t="shared" si="1625"/>
        <v/>
      </c>
    </row>
    <row r="5683" spans="1:20" x14ac:dyDescent="0.3">
      <c r="A5683" t="str">
        <f>IF($D$5-($D$5-(MAX($A$10:A5682)+1))&lt;=$D$5,$D$5-($D$5-(MAX($A$10:A5682)+1)),"")</f>
        <v/>
      </c>
      <c r="B5683" s="1" t="str">
        <f t="shared" si="1615"/>
        <v/>
      </c>
      <c r="C5683" s="1" t="str">
        <f t="shared" si="1616"/>
        <v/>
      </c>
      <c r="D5683" t="str">
        <f t="shared" si="1609"/>
        <v/>
      </c>
      <c r="E5683" t="str">
        <f t="shared" si="1610"/>
        <v/>
      </c>
      <c r="F5683" s="5" t="str">
        <f t="shared" si="1611"/>
        <v/>
      </c>
      <c r="G5683" s="5" t="str">
        <f t="shared" si="1614"/>
        <v/>
      </c>
      <c r="H5683" t="str">
        <f t="shared" si="1617"/>
        <v/>
      </c>
      <c r="I5683" t="str">
        <f t="shared" si="1618"/>
        <v/>
      </c>
      <c r="J5683" t="str">
        <f t="shared" si="1626"/>
        <v/>
      </c>
      <c r="K5683" t="str">
        <f t="shared" si="1619"/>
        <v/>
      </c>
      <c r="L5683" t="str">
        <f t="shared" si="1620"/>
        <v/>
      </c>
      <c r="M5683" t="str">
        <f t="shared" si="1612"/>
        <v/>
      </c>
      <c r="N5683" t="str">
        <f t="shared" si="1621"/>
        <v/>
      </c>
      <c r="O5683" t="str">
        <f t="shared" si="1613"/>
        <v/>
      </c>
      <c r="P5683" t="str">
        <f t="shared" si="1622"/>
        <v/>
      </c>
      <c r="Q5683" t="str">
        <f t="shared" si="1623"/>
        <v/>
      </c>
      <c r="R5683" t="str">
        <f t="shared" si="1624"/>
        <v/>
      </c>
      <c r="T5683" t="str">
        <f t="shared" si="1625"/>
        <v/>
      </c>
    </row>
    <row r="5684" spans="1:20" x14ac:dyDescent="0.3">
      <c r="A5684" t="str">
        <f>IF($D$5-($D$5-(MAX($A$10:A5683)+1))&lt;=$D$5,$D$5-($D$5-(MAX($A$10:A5683)+1)),"")</f>
        <v/>
      </c>
      <c r="B5684" s="1" t="str">
        <f t="shared" si="1615"/>
        <v/>
      </c>
      <c r="C5684" s="1" t="str">
        <f t="shared" si="1616"/>
        <v/>
      </c>
      <c r="D5684" t="str">
        <f t="shared" si="1609"/>
        <v/>
      </c>
      <c r="E5684" t="str">
        <f t="shared" si="1610"/>
        <v/>
      </c>
      <c r="F5684" s="5" t="str">
        <f t="shared" si="1611"/>
        <v/>
      </c>
      <c r="G5684" s="5" t="str">
        <f t="shared" si="1614"/>
        <v/>
      </c>
      <c r="H5684" t="str">
        <f t="shared" si="1617"/>
        <v/>
      </c>
      <c r="I5684" t="str">
        <f t="shared" si="1618"/>
        <v/>
      </c>
      <c r="J5684" t="str">
        <f t="shared" si="1626"/>
        <v/>
      </c>
      <c r="K5684" t="str">
        <f t="shared" si="1619"/>
        <v/>
      </c>
      <c r="L5684" t="str">
        <f t="shared" si="1620"/>
        <v/>
      </c>
      <c r="M5684" t="str">
        <f t="shared" si="1612"/>
        <v/>
      </c>
      <c r="N5684" t="str">
        <f t="shared" si="1621"/>
        <v/>
      </c>
      <c r="O5684" t="str">
        <f t="shared" si="1613"/>
        <v/>
      </c>
      <c r="P5684" t="str">
        <f t="shared" si="1622"/>
        <v/>
      </c>
      <c r="Q5684" t="str">
        <f t="shared" si="1623"/>
        <v/>
      </c>
      <c r="R5684" t="str">
        <f t="shared" si="1624"/>
        <v/>
      </c>
      <c r="T5684" t="str">
        <f t="shared" si="1625"/>
        <v/>
      </c>
    </row>
    <row r="5685" spans="1:20" x14ac:dyDescent="0.3">
      <c r="A5685" t="str">
        <f>IF($D$5-($D$5-(MAX($A$10:A5684)+1))&lt;=$D$5,$D$5-($D$5-(MAX($A$10:A5684)+1)),"")</f>
        <v/>
      </c>
      <c r="B5685" s="1" t="str">
        <f t="shared" si="1615"/>
        <v/>
      </c>
      <c r="C5685" s="1" t="str">
        <f t="shared" si="1616"/>
        <v/>
      </c>
      <c r="D5685" t="str">
        <f t="shared" si="1609"/>
        <v/>
      </c>
      <c r="E5685" t="str">
        <f t="shared" si="1610"/>
        <v/>
      </c>
      <c r="F5685" s="5" t="str">
        <f t="shared" si="1611"/>
        <v/>
      </c>
      <c r="G5685" s="5" t="str">
        <f t="shared" si="1614"/>
        <v/>
      </c>
      <c r="H5685" t="str">
        <f t="shared" si="1617"/>
        <v/>
      </c>
      <c r="I5685" t="str">
        <f t="shared" si="1618"/>
        <v/>
      </c>
      <c r="J5685" t="str">
        <f t="shared" si="1626"/>
        <v/>
      </c>
      <c r="K5685" t="str">
        <f t="shared" si="1619"/>
        <v/>
      </c>
      <c r="L5685" t="str">
        <f t="shared" si="1620"/>
        <v/>
      </c>
      <c r="M5685" t="str">
        <f t="shared" si="1612"/>
        <v/>
      </c>
      <c r="N5685" t="str">
        <f t="shared" si="1621"/>
        <v/>
      </c>
      <c r="O5685" t="str">
        <f t="shared" si="1613"/>
        <v/>
      </c>
      <c r="P5685" t="str">
        <f t="shared" si="1622"/>
        <v/>
      </c>
      <c r="Q5685" t="str">
        <f t="shared" si="1623"/>
        <v/>
      </c>
      <c r="R5685" t="str">
        <f t="shared" si="1624"/>
        <v/>
      </c>
      <c r="T5685" t="str">
        <f t="shared" si="1625"/>
        <v/>
      </c>
    </row>
    <row r="5686" spans="1:20" x14ac:dyDescent="0.3">
      <c r="A5686" t="str">
        <f>IF($D$5-($D$5-(MAX($A$10:A5685)+1))&lt;=$D$5,$D$5-($D$5-(MAX($A$10:A5685)+1)),"")</f>
        <v/>
      </c>
      <c r="B5686" s="1" t="str">
        <f t="shared" si="1615"/>
        <v/>
      </c>
      <c r="C5686" s="1" t="str">
        <f t="shared" si="1616"/>
        <v/>
      </c>
      <c r="D5686" t="str">
        <f t="shared" si="1609"/>
        <v/>
      </c>
      <c r="E5686" t="str">
        <f t="shared" si="1610"/>
        <v/>
      </c>
      <c r="F5686" s="5" t="str">
        <f t="shared" si="1611"/>
        <v/>
      </c>
      <c r="G5686" s="5" t="str">
        <f t="shared" si="1614"/>
        <v/>
      </c>
      <c r="H5686" t="str">
        <f t="shared" si="1617"/>
        <v/>
      </c>
      <c r="I5686" t="str">
        <f t="shared" si="1618"/>
        <v/>
      </c>
      <c r="J5686" t="str">
        <f t="shared" si="1626"/>
        <v/>
      </c>
      <c r="K5686" t="str">
        <f t="shared" si="1619"/>
        <v/>
      </c>
      <c r="L5686" t="str">
        <f t="shared" si="1620"/>
        <v/>
      </c>
      <c r="M5686" t="str">
        <f t="shared" si="1612"/>
        <v/>
      </c>
      <c r="N5686" t="str">
        <f t="shared" si="1621"/>
        <v/>
      </c>
      <c r="O5686" t="str">
        <f t="shared" si="1613"/>
        <v/>
      </c>
      <c r="P5686" t="str">
        <f t="shared" si="1622"/>
        <v/>
      </c>
      <c r="Q5686" t="str">
        <f t="shared" si="1623"/>
        <v/>
      </c>
      <c r="R5686" t="str">
        <f t="shared" si="1624"/>
        <v/>
      </c>
      <c r="T5686" t="str">
        <f t="shared" si="1625"/>
        <v/>
      </c>
    </row>
    <row r="5687" spans="1:20" x14ac:dyDescent="0.3">
      <c r="A5687" t="str">
        <f>IF($D$5-($D$5-(MAX($A$10:A5686)+1))&lt;=$D$5,$D$5-($D$5-(MAX($A$10:A5686)+1)),"")</f>
        <v/>
      </c>
      <c r="B5687" s="1" t="str">
        <f t="shared" si="1615"/>
        <v/>
      </c>
      <c r="C5687" s="1" t="str">
        <f t="shared" si="1616"/>
        <v/>
      </c>
      <c r="D5687" t="str">
        <f t="shared" si="1609"/>
        <v/>
      </c>
      <c r="E5687" t="str">
        <f t="shared" si="1610"/>
        <v/>
      </c>
      <c r="F5687" s="5" t="str">
        <f t="shared" si="1611"/>
        <v/>
      </c>
      <c r="G5687" s="5" t="str">
        <f t="shared" si="1614"/>
        <v/>
      </c>
      <c r="H5687" t="str">
        <f t="shared" si="1617"/>
        <v/>
      </c>
      <c r="I5687" t="str">
        <f t="shared" si="1618"/>
        <v/>
      </c>
      <c r="J5687" t="str">
        <f t="shared" si="1626"/>
        <v/>
      </c>
      <c r="K5687" t="str">
        <f t="shared" si="1619"/>
        <v/>
      </c>
      <c r="L5687" t="str">
        <f t="shared" si="1620"/>
        <v/>
      </c>
      <c r="M5687" t="str">
        <f t="shared" si="1612"/>
        <v/>
      </c>
      <c r="N5687" t="str">
        <f t="shared" si="1621"/>
        <v/>
      </c>
      <c r="O5687" t="str">
        <f t="shared" si="1613"/>
        <v/>
      </c>
      <c r="P5687" t="str">
        <f t="shared" si="1622"/>
        <v/>
      </c>
      <c r="Q5687" t="str">
        <f t="shared" si="1623"/>
        <v/>
      </c>
      <c r="R5687" t="str">
        <f t="shared" si="1624"/>
        <v/>
      </c>
      <c r="T5687" t="str">
        <f t="shared" si="1625"/>
        <v/>
      </c>
    </row>
    <row r="5688" spans="1:20" x14ac:dyDescent="0.3">
      <c r="A5688" t="str">
        <f>IF($D$5-($D$5-(MAX($A$10:A5687)+1))&lt;=$D$5,$D$5-($D$5-(MAX($A$10:A5687)+1)),"")</f>
        <v/>
      </c>
      <c r="B5688" s="1" t="str">
        <f t="shared" si="1615"/>
        <v/>
      </c>
      <c r="C5688" s="1" t="str">
        <f t="shared" si="1616"/>
        <v/>
      </c>
      <c r="D5688" t="str">
        <f t="shared" si="1609"/>
        <v/>
      </c>
      <c r="E5688" t="str">
        <f t="shared" si="1610"/>
        <v/>
      </c>
      <c r="F5688" s="5" t="str">
        <f t="shared" si="1611"/>
        <v/>
      </c>
      <c r="G5688" s="5" t="str">
        <f t="shared" si="1614"/>
        <v/>
      </c>
      <c r="H5688" t="str">
        <f t="shared" si="1617"/>
        <v/>
      </c>
      <c r="I5688" t="str">
        <f t="shared" si="1618"/>
        <v/>
      </c>
      <c r="J5688" t="str">
        <f t="shared" si="1626"/>
        <v/>
      </c>
      <c r="K5688" t="str">
        <f t="shared" si="1619"/>
        <v/>
      </c>
      <c r="L5688" t="str">
        <f t="shared" si="1620"/>
        <v/>
      </c>
      <c r="M5688" t="str">
        <f t="shared" si="1612"/>
        <v/>
      </c>
      <c r="N5688" t="str">
        <f t="shared" si="1621"/>
        <v/>
      </c>
      <c r="O5688" t="str">
        <f t="shared" si="1613"/>
        <v/>
      </c>
      <c r="P5688" t="str">
        <f t="shared" si="1622"/>
        <v/>
      </c>
      <c r="Q5688" t="str">
        <f t="shared" si="1623"/>
        <v/>
      </c>
      <c r="R5688" t="str">
        <f t="shared" si="1624"/>
        <v/>
      </c>
      <c r="T5688" t="str">
        <f t="shared" si="1625"/>
        <v/>
      </c>
    </row>
    <row r="5689" spans="1:20" x14ac:dyDescent="0.3">
      <c r="A5689" t="str">
        <f>IF($D$5-($D$5-(MAX($A$10:A5688)+1))&lt;=$D$5,$D$5-($D$5-(MAX($A$10:A5688)+1)),"")</f>
        <v/>
      </c>
      <c r="B5689" s="1" t="str">
        <f t="shared" si="1615"/>
        <v/>
      </c>
      <c r="C5689" s="1" t="str">
        <f t="shared" si="1616"/>
        <v/>
      </c>
      <c r="D5689" t="str">
        <f t="shared" si="1609"/>
        <v/>
      </c>
      <c r="E5689" t="str">
        <f t="shared" si="1610"/>
        <v/>
      </c>
      <c r="F5689" s="5" t="str">
        <f t="shared" si="1611"/>
        <v/>
      </c>
      <c r="G5689" s="5" t="str">
        <f t="shared" si="1614"/>
        <v/>
      </c>
      <c r="H5689" t="str">
        <f t="shared" si="1617"/>
        <v/>
      </c>
      <c r="I5689" t="str">
        <f t="shared" si="1618"/>
        <v/>
      </c>
      <c r="J5689" t="str">
        <f t="shared" si="1626"/>
        <v/>
      </c>
      <c r="K5689" t="str">
        <f t="shared" si="1619"/>
        <v/>
      </c>
      <c r="L5689" t="str">
        <f t="shared" si="1620"/>
        <v/>
      </c>
      <c r="M5689" t="str">
        <f t="shared" si="1612"/>
        <v/>
      </c>
      <c r="N5689" t="str">
        <f t="shared" si="1621"/>
        <v/>
      </c>
      <c r="O5689" t="str">
        <f t="shared" si="1613"/>
        <v/>
      </c>
      <c r="P5689" t="str">
        <f t="shared" si="1622"/>
        <v/>
      </c>
      <c r="Q5689" t="str">
        <f t="shared" si="1623"/>
        <v/>
      </c>
      <c r="R5689" t="str">
        <f t="shared" si="1624"/>
        <v/>
      </c>
      <c r="T5689" t="str">
        <f t="shared" si="1625"/>
        <v/>
      </c>
    </row>
    <row r="5690" spans="1:20" x14ac:dyDescent="0.3">
      <c r="A5690" t="str">
        <f>IF($D$5-($D$5-(MAX($A$10:A5689)+1))&lt;=$D$5,$D$5-($D$5-(MAX($A$10:A5689)+1)),"")</f>
        <v/>
      </c>
      <c r="B5690" s="1" t="str">
        <f t="shared" si="1615"/>
        <v/>
      </c>
      <c r="C5690" s="1" t="str">
        <f t="shared" si="1616"/>
        <v/>
      </c>
      <c r="D5690" t="str">
        <f t="shared" si="1609"/>
        <v/>
      </c>
      <c r="E5690" t="str">
        <f t="shared" si="1610"/>
        <v/>
      </c>
      <c r="F5690" s="5" t="str">
        <f t="shared" si="1611"/>
        <v/>
      </c>
      <c r="G5690" s="5" t="str">
        <f t="shared" si="1614"/>
        <v/>
      </c>
      <c r="H5690" t="str">
        <f t="shared" si="1617"/>
        <v/>
      </c>
      <c r="I5690" t="str">
        <f t="shared" si="1618"/>
        <v/>
      </c>
      <c r="J5690" t="str">
        <f t="shared" si="1626"/>
        <v/>
      </c>
      <c r="K5690" t="str">
        <f t="shared" si="1619"/>
        <v/>
      </c>
      <c r="L5690" t="str">
        <f t="shared" si="1620"/>
        <v/>
      </c>
      <c r="M5690" t="str">
        <f t="shared" si="1612"/>
        <v/>
      </c>
      <c r="N5690" t="str">
        <f t="shared" si="1621"/>
        <v/>
      </c>
      <c r="O5690" t="str">
        <f t="shared" si="1613"/>
        <v/>
      </c>
      <c r="P5690" t="str">
        <f t="shared" si="1622"/>
        <v/>
      </c>
      <c r="Q5690" t="str">
        <f t="shared" si="1623"/>
        <v/>
      </c>
      <c r="R5690" t="str">
        <f t="shared" si="1624"/>
        <v/>
      </c>
      <c r="T5690" t="str">
        <f t="shared" si="1625"/>
        <v/>
      </c>
    </row>
    <row r="5691" spans="1:20" x14ac:dyDescent="0.3">
      <c r="A5691" t="str">
        <f>IF($D$5-($D$5-(MAX($A$10:A5690)+1))&lt;=$D$5,$D$5-($D$5-(MAX($A$10:A5690)+1)),"")</f>
        <v/>
      </c>
      <c r="B5691" s="1" t="str">
        <f t="shared" si="1615"/>
        <v/>
      </c>
      <c r="C5691" s="1" t="str">
        <f t="shared" si="1616"/>
        <v/>
      </c>
      <c r="D5691" t="str">
        <f t="shared" si="1609"/>
        <v/>
      </c>
      <c r="E5691" t="str">
        <f t="shared" si="1610"/>
        <v/>
      </c>
      <c r="F5691" s="5" t="str">
        <f t="shared" si="1611"/>
        <v/>
      </c>
      <c r="G5691" s="5" t="str">
        <f t="shared" si="1614"/>
        <v/>
      </c>
      <c r="H5691" t="str">
        <f t="shared" si="1617"/>
        <v/>
      </c>
      <c r="I5691" t="str">
        <f t="shared" si="1618"/>
        <v/>
      </c>
      <c r="J5691" t="str">
        <f t="shared" si="1626"/>
        <v/>
      </c>
      <c r="K5691" t="str">
        <f t="shared" si="1619"/>
        <v/>
      </c>
      <c r="L5691" t="str">
        <f t="shared" si="1620"/>
        <v/>
      </c>
      <c r="M5691" t="str">
        <f t="shared" si="1612"/>
        <v/>
      </c>
      <c r="N5691" t="str">
        <f t="shared" si="1621"/>
        <v/>
      </c>
      <c r="O5691" t="str">
        <f t="shared" si="1613"/>
        <v/>
      </c>
      <c r="P5691" t="str">
        <f t="shared" si="1622"/>
        <v/>
      </c>
      <c r="Q5691" t="str">
        <f t="shared" si="1623"/>
        <v/>
      </c>
      <c r="R5691" t="str">
        <f t="shared" si="1624"/>
        <v/>
      </c>
      <c r="T5691" t="str">
        <f t="shared" si="1625"/>
        <v/>
      </c>
    </row>
    <row r="5692" spans="1:20" x14ac:dyDescent="0.3">
      <c r="A5692" t="str">
        <f>IF($D$5-($D$5-(MAX($A$10:A5691)+1))&lt;=$D$5,$D$5-($D$5-(MAX($A$10:A5691)+1)),"")</f>
        <v/>
      </c>
      <c r="B5692" s="1" t="str">
        <f t="shared" si="1615"/>
        <v/>
      </c>
      <c r="C5692" s="1" t="str">
        <f t="shared" si="1616"/>
        <v/>
      </c>
      <c r="D5692" t="str">
        <f t="shared" si="1609"/>
        <v/>
      </c>
      <c r="E5692" t="str">
        <f t="shared" si="1610"/>
        <v/>
      </c>
      <c r="F5692" s="5" t="str">
        <f t="shared" si="1611"/>
        <v/>
      </c>
      <c r="G5692" s="5" t="str">
        <f t="shared" si="1614"/>
        <v/>
      </c>
      <c r="H5692" t="str">
        <f t="shared" si="1617"/>
        <v/>
      </c>
      <c r="I5692" t="str">
        <f t="shared" si="1618"/>
        <v/>
      </c>
      <c r="J5692" t="str">
        <f t="shared" si="1626"/>
        <v/>
      </c>
      <c r="K5692" t="str">
        <f t="shared" si="1619"/>
        <v/>
      </c>
      <c r="L5692" t="str">
        <f t="shared" si="1620"/>
        <v/>
      </c>
      <c r="M5692" t="str">
        <f t="shared" si="1612"/>
        <v/>
      </c>
      <c r="N5692" t="str">
        <f t="shared" si="1621"/>
        <v/>
      </c>
      <c r="O5692" t="str">
        <f t="shared" si="1613"/>
        <v/>
      </c>
      <c r="P5692" t="str">
        <f t="shared" si="1622"/>
        <v/>
      </c>
      <c r="Q5692" t="str">
        <f t="shared" si="1623"/>
        <v/>
      </c>
      <c r="R5692" t="str">
        <f t="shared" si="1624"/>
        <v/>
      </c>
      <c r="T5692" t="str">
        <f t="shared" si="1625"/>
        <v/>
      </c>
    </row>
    <row r="5693" spans="1:20" x14ac:dyDescent="0.3">
      <c r="A5693" t="str">
        <f>IF($D$5-($D$5-(MAX($A$10:A5692)+1))&lt;=$D$5,$D$5-($D$5-(MAX($A$10:A5692)+1)),"")</f>
        <v/>
      </c>
      <c r="B5693" s="1" t="str">
        <f t="shared" si="1615"/>
        <v/>
      </c>
      <c r="C5693" s="1" t="str">
        <f t="shared" si="1616"/>
        <v/>
      </c>
      <c r="D5693" t="str">
        <f t="shared" si="1609"/>
        <v/>
      </c>
      <c r="E5693" t="str">
        <f t="shared" si="1610"/>
        <v/>
      </c>
      <c r="F5693" s="5" t="str">
        <f t="shared" si="1611"/>
        <v/>
      </c>
      <c r="G5693" s="5" t="str">
        <f t="shared" si="1614"/>
        <v/>
      </c>
      <c r="H5693" t="str">
        <f t="shared" si="1617"/>
        <v/>
      </c>
      <c r="I5693" t="str">
        <f t="shared" si="1618"/>
        <v/>
      </c>
      <c r="J5693" t="str">
        <f t="shared" si="1626"/>
        <v/>
      </c>
      <c r="K5693" t="str">
        <f t="shared" si="1619"/>
        <v/>
      </c>
      <c r="L5693" t="str">
        <f t="shared" si="1620"/>
        <v/>
      </c>
      <c r="M5693" t="str">
        <f t="shared" si="1612"/>
        <v/>
      </c>
      <c r="N5693" t="str">
        <f t="shared" si="1621"/>
        <v/>
      </c>
      <c r="O5693" t="str">
        <f t="shared" si="1613"/>
        <v/>
      </c>
      <c r="P5693" t="str">
        <f t="shared" si="1622"/>
        <v/>
      </c>
      <c r="Q5693" t="str">
        <f t="shared" si="1623"/>
        <v/>
      </c>
      <c r="R5693" t="str">
        <f t="shared" si="1624"/>
        <v/>
      </c>
      <c r="T5693" t="str">
        <f t="shared" si="1625"/>
        <v/>
      </c>
    </row>
    <row r="5694" spans="1:20" x14ac:dyDescent="0.3">
      <c r="A5694" t="str">
        <f>IF($D$5-($D$5-(MAX($A$10:A5693)+1))&lt;=$D$5,$D$5-($D$5-(MAX($A$10:A5693)+1)),"")</f>
        <v/>
      </c>
      <c r="B5694" s="1" t="str">
        <f t="shared" si="1615"/>
        <v/>
      </c>
      <c r="C5694" s="1" t="str">
        <f t="shared" si="1616"/>
        <v/>
      </c>
      <c r="D5694" t="str">
        <f t="shared" si="1609"/>
        <v/>
      </c>
      <c r="E5694" t="str">
        <f t="shared" si="1610"/>
        <v/>
      </c>
      <c r="F5694" s="5" t="str">
        <f t="shared" si="1611"/>
        <v/>
      </c>
      <c r="G5694" s="5" t="str">
        <f t="shared" si="1614"/>
        <v/>
      </c>
      <c r="H5694" t="str">
        <f t="shared" si="1617"/>
        <v/>
      </c>
      <c r="I5694" t="str">
        <f t="shared" si="1618"/>
        <v/>
      </c>
      <c r="J5694" t="str">
        <f t="shared" si="1626"/>
        <v/>
      </c>
      <c r="K5694" t="str">
        <f t="shared" si="1619"/>
        <v/>
      </c>
      <c r="L5694" t="str">
        <f t="shared" si="1620"/>
        <v/>
      </c>
      <c r="M5694" t="str">
        <f t="shared" si="1612"/>
        <v/>
      </c>
      <c r="N5694" t="str">
        <f t="shared" si="1621"/>
        <v/>
      </c>
      <c r="O5694" t="str">
        <f t="shared" si="1613"/>
        <v/>
      </c>
      <c r="P5694" t="str">
        <f t="shared" si="1622"/>
        <v/>
      </c>
      <c r="Q5694" t="str">
        <f t="shared" si="1623"/>
        <v/>
      </c>
      <c r="R5694" t="str">
        <f t="shared" si="1624"/>
        <v/>
      </c>
      <c r="T5694" t="str">
        <f t="shared" si="1625"/>
        <v/>
      </c>
    </row>
    <row r="5695" spans="1:20" x14ac:dyDescent="0.3">
      <c r="A5695" t="str">
        <f>IF($D$5-($D$5-(MAX($A$10:A5694)+1))&lt;=$D$5,$D$5-($D$5-(MAX($A$10:A5694)+1)),"")</f>
        <v/>
      </c>
      <c r="B5695" s="1" t="str">
        <f t="shared" si="1615"/>
        <v/>
      </c>
      <c r="C5695" s="1" t="str">
        <f t="shared" si="1616"/>
        <v/>
      </c>
      <c r="D5695" t="str">
        <f t="shared" si="1609"/>
        <v/>
      </c>
      <c r="E5695" t="str">
        <f t="shared" si="1610"/>
        <v/>
      </c>
      <c r="F5695" s="5" t="str">
        <f t="shared" si="1611"/>
        <v/>
      </c>
      <c r="G5695" s="5" t="str">
        <f t="shared" si="1614"/>
        <v/>
      </c>
      <c r="H5695" t="str">
        <f t="shared" si="1617"/>
        <v/>
      </c>
      <c r="I5695" t="str">
        <f t="shared" si="1618"/>
        <v/>
      </c>
      <c r="J5695" t="str">
        <f t="shared" si="1626"/>
        <v/>
      </c>
      <c r="K5695" t="str">
        <f t="shared" si="1619"/>
        <v/>
      </c>
      <c r="L5695" t="str">
        <f t="shared" si="1620"/>
        <v/>
      </c>
      <c r="M5695" t="str">
        <f t="shared" si="1612"/>
        <v/>
      </c>
      <c r="N5695" t="str">
        <f t="shared" si="1621"/>
        <v/>
      </c>
      <c r="O5695" t="str">
        <f t="shared" si="1613"/>
        <v/>
      </c>
      <c r="P5695" t="str">
        <f t="shared" si="1622"/>
        <v/>
      </c>
      <c r="Q5695" t="str">
        <f t="shared" si="1623"/>
        <v/>
      </c>
      <c r="R5695" t="str">
        <f t="shared" si="1624"/>
        <v/>
      </c>
      <c r="T5695" t="str">
        <f t="shared" si="1625"/>
        <v/>
      </c>
    </row>
    <row r="5696" spans="1:20" x14ac:dyDescent="0.3">
      <c r="A5696" t="str">
        <f>IF($D$5-($D$5-(MAX($A$10:A5695)+1))&lt;=$D$5,$D$5-($D$5-(MAX($A$10:A5695)+1)),"")</f>
        <v/>
      </c>
      <c r="B5696" s="1" t="str">
        <f t="shared" si="1615"/>
        <v/>
      </c>
      <c r="C5696" s="1" t="str">
        <f t="shared" si="1616"/>
        <v/>
      </c>
      <c r="D5696" t="str">
        <f t="shared" si="1609"/>
        <v/>
      </c>
      <c r="E5696" t="str">
        <f t="shared" si="1610"/>
        <v/>
      </c>
      <c r="F5696" s="5" t="str">
        <f t="shared" si="1611"/>
        <v/>
      </c>
      <c r="G5696" s="5" t="str">
        <f t="shared" si="1614"/>
        <v/>
      </c>
      <c r="H5696" t="str">
        <f t="shared" si="1617"/>
        <v/>
      </c>
      <c r="I5696" t="str">
        <f t="shared" si="1618"/>
        <v/>
      </c>
      <c r="J5696" t="str">
        <f t="shared" si="1626"/>
        <v/>
      </c>
      <c r="K5696" t="str">
        <f t="shared" si="1619"/>
        <v/>
      </c>
      <c r="L5696" t="str">
        <f t="shared" si="1620"/>
        <v/>
      </c>
      <c r="M5696" t="str">
        <f t="shared" si="1612"/>
        <v/>
      </c>
      <c r="N5696" t="str">
        <f t="shared" si="1621"/>
        <v/>
      </c>
      <c r="O5696" t="str">
        <f t="shared" si="1613"/>
        <v/>
      </c>
      <c r="P5696" t="str">
        <f t="shared" si="1622"/>
        <v/>
      </c>
      <c r="Q5696" t="str">
        <f t="shared" si="1623"/>
        <v/>
      </c>
      <c r="R5696" t="str">
        <f t="shared" si="1624"/>
        <v/>
      </c>
      <c r="T5696" t="str">
        <f t="shared" si="1625"/>
        <v/>
      </c>
    </row>
    <row r="5697" spans="1:20" x14ac:dyDescent="0.3">
      <c r="A5697" t="str">
        <f>IF($D$5-($D$5-(MAX($A$10:A5696)+1))&lt;=$D$5,$D$5-($D$5-(MAX($A$10:A5696)+1)),"")</f>
        <v/>
      </c>
      <c r="B5697" s="1" t="str">
        <f t="shared" si="1615"/>
        <v/>
      </c>
      <c r="C5697" s="1" t="str">
        <f t="shared" si="1616"/>
        <v/>
      </c>
      <c r="D5697" t="str">
        <f t="shared" si="1609"/>
        <v/>
      </c>
      <c r="E5697" t="str">
        <f t="shared" si="1610"/>
        <v/>
      </c>
      <c r="F5697" s="5" t="str">
        <f t="shared" si="1611"/>
        <v/>
      </c>
      <c r="G5697" s="5" t="str">
        <f t="shared" si="1614"/>
        <v/>
      </c>
      <c r="H5697" t="str">
        <f t="shared" si="1617"/>
        <v/>
      </c>
      <c r="I5697" t="str">
        <f t="shared" si="1618"/>
        <v/>
      </c>
      <c r="J5697" t="str">
        <f t="shared" si="1626"/>
        <v/>
      </c>
      <c r="K5697" t="str">
        <f t="shared" si="1619"/>
        <v/>
      </c>
      <c r="L5697" t="str">
        <f t="shared" si="1620"/>
        <v/>
      </c>
      <c r="M5697" t="str">
        <f t="shared" si="1612"/>
        <v/>
      </c>
      <c r="N5697" t="str">
        <f t="shared" si="1621"/>
        <v/>
      </c>
      <c r="O5697" t="str">
        <f t="shared" si="1613"/>
        <v/>
      </c>
      <c r="P5697" t="str">
        <f t="shared" si="1622"/>
        <v/>
      </c>
      <c r="Q5697" t="str">
        <f t="shared" si="1623"/>
        <v/>
      </c>
      <c r="R5697" t="str">
        <f t="shared" si="1624"/>
        <v/>
      </c>
      <c r="T5697" t="str">
        <f t="shared" si="1625"/>
        <v/>
      </c>
    </row>
    <row r="5698" spans="1:20" x14ac:dyDescent="0.3">
      <c r="A5698" t="str">
        <f>IF($D$5-($D$5-(MAX($A$10:A5697)+1))&lt;=$D$5,$D$5-($D$5-(MAX($A$10:A5697)+1)),"")</f>
        <v/>
      </c>
      <c r="B5698" s="1" t="str">
        <f t="shared" si="1615"/>
        <v/>
      </c>
      <c r="C5698" s="1" t="str">
        <f t="shared" si="1616"/>
        <v/>
      </c>
      <c r="D5698" t="str">
        <f t="shared" si="1609"/>
        <v/>
      </c>
      <c r="E5698" t="str">
        <f t="shared" si="1610"/>
        <v/>
      </c>
      <c r="F5698" s="5" t="str">
        <f t="shared" si="1611"/>
        <v/>
      </c>
      <c r="G5698" s="5" t="str">
        <f t="shared" si="1614"/>
        <v/>
      </c>
      <c r="H5698" t="str">
        <f t="shared" si="1617"/>
        <v/>
      </c>
      <c r="I5698" t="str">
        <f t="shared" si="1618"/>
        <v/>
      </c>
      <c r="J5698" t="str">
        <f t="shared" si="1626"/>
        <v/>
      </c>
      <c r="K5698" t="str">
        <f t="shared" si="1619"/>
        <v/>
      </c>
      <c r="L5698" t="str">
        <f t="shared" si="1620"/>
        <v/>
      </c>
      <c r="M5698" t="str">
        <f t="shared" si="1612"/>
        <v/>
      </c>
      <c r="N5698" t="str">
        <f t="shared" si="1621"/>
        <v/>
      </c>
      <c r="O5698" t="str">
        <f t="shared" si="1613"/>
        <v/>
      </c>
      <c r="P5698" t="str">
        <f t="shared" si="1622"/>
        <v/>
      </c>
      <c r="Q5698" t="str">
        <f t="shared" si="1623"/>
        <v/>
      </c>
      <c r="R5698" t="str">
        <f t="shared" si="1624"/>
        <v/>
      </c>
      <c r="T5698" t="str">
        <f t="shared" si="1625"/>
        <v/>
      </c>
    </row>
    <row r="5699" spans="1:20" x14ac:dyDescent="0.3">
      <c r="A5699" t="str">
        <f>IF($D$5-($D$5-(MAX($A$10:A5698)+1))&lt;=$D$5,$D$5-($D$5-(MAX($A$10:A5698)+1)),"")</f>
        <v/>
      </c>
      <c r="B5699" s="1" t="str">
        <f t="shared" si="1615"/>
        <v/>
      </c>
      <c r="C5699" s="1" t="str">
        <f t="shared" si="1616"/>
        <v/>
      </c>
      <c r="D5699" t="str">
        <f t="shared" si="1609"/>
        <v/>
      </c>
      <c r="E5699" t="str">
        <f t="shared" si="1610"/>
        <v/>
      </c>
      <c r="F5699" s="5" t="str">
        <f t="shared" si="1611"/>
        <v/>
      </c>
      <c r="G5699" s="5" t="str">
        <f t="shared" si="1614"/>
        <v/>
      </c>
      <c r="H5699" t="str">
        <f t="shared" si="1617"/>
        <v/>
      </c>
      <c r="I5699" t="str">
        <f t="shared" si="1618"/>
        <v/>
      </c>
      <c r="J5699" t="str">
        <f t="shared" si="1626"/>
        <v/>
      </c>
      <c r="K5699" t="str">
        <f t="shared" si="1619"/>
        <v/>
      </c>
      <c r="L5699" t="str">
        <f t="shared" si="1620"/>
        <v/>
      </c>
      <c r="M5699" t="str">
        <f t="shared" si="1612"/>
        <v/>
      </c>
      <c r="N5699" t="str">
        <f t="shared" si="1621"/>
        <v/>
      </c>
      <c r="O5699" t="str">
        <f t="shared" si="1613"/>
        <v/>
      </c>
      <c r="P5699" t="str">
        <f t="shared" si="1622"/>
        <v/>
      </c>
      <c r="Q5699" t="str">
        <f t="shared" si="1623"/>
        <v/>
      </c>
      <c r="R5699" t="str">
        <f t="shared" si="1624"/>
        <v/>
      </c>
      <c r="T5699" t="str">
        <f t="shared" si="1625"/>
        <v/>
      </c>
    </row>
    <row r="5700" spans="1:20" x14ac:dyDescent="0.3">
      <c r="A5700" t="str">
        <f>IF($D$5-($D$5-(MAX($A$10:A5699)+1))&lt;=$D$5,$D$5-($D$5-(MAX($A$10:A5699)+1)),"")</f>
        <v/>
      </c>
      <c r="B5700" s="1" t="str">
        <f t="shared" si="1615"/>
        <v/>
      </c>
      <c r="C5700" s="1" t="str">
        <f t="shared" si="1616"/>
        <v/>
      </c>
      <c r="D5700" t="str">
        <f t="shared" si="1609"/>
        <v/>
      </c>
      <c r="E5700" t="str">
        <f t="shared" si="1610"/>
        <v/>
      </c>
      <c r="F5700" s="5" t="str">
        <f t="shared" si="1611"/>
        <v/>
      </c>
      <c r="G5700" s="5" t="str">
        <f t="shared" si="1614"/>
        <v/>
      </c>
      <c r="H5700" t="str">
        <f t="shared" si="1617"/>
        <v/>
      </c>
      <c r="I5700" t="str">
        <f t="shared" si="1618"/>
        <v/>
      </c>
      <c r="J5700" t="str">
        <f t="shared" si="1626"/>
        <v/>
      </c>
      <c r="K5700" t="str">
        <f t="shared" si="1619"/>
        <v/>
      </c>
      <c r="L5700" t="str">
        <f t="shared" si="1620"/>
        <v/>
      </c>
      <c r="M5700" t="str">
        <f t="shared" si="1612"/>
        <v/>
      </c>
      <c r="N5700" t="str">
        <f t="shared" si="1621"/>
        <v/>
      </c>
      <c r="O5700" t="str">
        <f t="shared" si="1613"/>
        <v/>
      </c>
      <c r="P5700" t="str">
        <f t="shared" si="1622"/>
        <v/>
      </c>
      <c r="Q5700" t="str">
        <f t="shared" si="1623"/>
        <v/>
      </c>
      <c r="R5700" t="str">
        <f t="shared" si="1624"/>
        <v/>
      </c>
      <c r="T5700" t="str">
        <f t="shared" si="1625"/>
        <v/>
      </c>
    </row>
    <row r="5701" spans="1:20" x14ac:dyDescent="0.3">
      <c r="A5701" t="str">
        <f>IF($D$5-($D$5-(MAX($A$10:A5700)+1))&lt;=$D$5,$D$5-($D$5-(MAX($A$10:A5700)+1)),"")</f>
        <v/>
      </c>
      <c r="B5701" s="1" t="str">
        <f t="shared" si="1615"/>
        <v/>
      </c>
      <c r="C5701" s="1" t="str">
        <f t="shared" si="1616"/>
        <v/>
      </c>
      <c r="D5701" t="str">
        <f t="shared" si="1609"/>
        <v/>
      </c>
      <c r="E5701" t="str">
        <f t="shared" si="1610"/>
        <v/>
      </c>
      <c r="F5701" s="5" t="str">
        <f t="shared" si="1611"/>
        <v/>
      </c>
      <c r="G5701" s="5" t="str">
        <f t="shared" si="1614"/>
        <v/>
      </c>
      <c r="H5701" t="str">
        <f t="shared" si="1617"/>
        <v/>
      </c>
      <c r="I5701" t="str">
        <f t="shared" si="1618"/>
        <v/>
      </c>
      <c r="J5701" t="str">
        <f t="shared" si="1626"/>
        <v/>
      </c>
      <c r="K5701" t="str">
        <f t="shared" si="1619"/>
        <v/>
      </c>
      <c r="L5701" t="str">
        <f t="shared" si="1620"/>
        <v/>
      </c>
      <c r="M5701" t="str">
        <f t="shared" si="1612"/>
        <v/>
      </c>
      <c r="N5701" t="str">
        <f t="shared" si="1621"/>
        <v/>
      </c>
      <c r="O5701" t="str">
        <f t="shared" si="1613"/>
        <v/>
      </c>
      <c r="P5701" t="str">
        <f t="shared" si="1622"/>
        <v/>
      </c>
      <c r="Q5701" t="str">
        <f t="shared" si="1623"/>
        <v/>
      </c>
      <c r="R5701" t="str">
        <f t="shared" si="1624"/>
        <v/>
      </c>
      <c r="T5701" t="str">
        <f t="shared" si="1625"/>
        <v/>
      </c>
    </row>
    <row r="5702" spans="1:20" x14ac:dyDescent="0.3">
      <c r="A5702" t="str">
        <f>IF($D$5-($D$5-(MAX($A$10:A5701)+1))&lt;=$D$5,$D$5-($D$5-(MAX($A$10:A5701)+1)),"")</f>
        <v/>
      </c>
      <c r="B5702" s="1" t="str">
        <f t="shared" si="1615"/>
        <v/>
      </c>
      <c r="C5702" s="1" t="str">
        <f t="shared" si="1616"/>
        <v/>
      </c>
      <c r="D5702" t="str">
        <f t="shared" si="1609"/>
        <v/>
      </c>
      <c r="E5702" t="str">
        <f t="shared" si="1610"/>
        <v/>
      </c>
      <c r="F5702" s="5" t="str">
        <f t="shared" si="1611"/>
        <v/>
      </c>
      <c r="G5702" s="5" t="str">
        <f t="shared" si="1614"/>
        <v/>
      </c>
      <c r="H5702" t="str">
        <f t="shared" si="1617"/>
        <v/>
      </c>
      <c r="I5702" t="str">
        <f t="shared" si="1618"/>
        <v/>
      </c>
      <c r="J5702" t="str">
        <f t="shared" si="1626"/>
        <v/>
      </c>
      <c r="K5702" t="str">
        <f t="shared" si="1619"/>
        <v/>
      </c>
      <c r="L5702" t="str">
        <f t="shared" si="1620"/>
        <v/>
      </c>
      <c r="M5702" t="str">
        <f t="shared" si="1612"/>
        <v/>
      </c>
      <c r="N5702" t="str">
        <f t="shared" si="1621"/>
        <v/>
      </c>
      <c r="O5702" t="str">
        <f t="shared" si="1613"/>
        <v/>
      </c>
      <c r="P5702" t="str">
        <f t="shared" si="1622"/>
        <v/>
      </c>
      <c r="Q5702" t="str">
        <f t="shared" si="1623"/>
        <v/>
      </c>
      <c r="R5702" t="str">
        <f t="shared" si="1624"/>
        <v/>
      </c>
      <c r="T5702" t="str">
        <f t="shared" si="1625"/>
        <v/>
      </c>
    </row>
    <row r="5703" spans="1:20" x14ac:dyDescent="0.3">
      <c r="A5703" t="str">
        <f>IF($D$5-($D$5-(MAX($A$10:A5702)+1))&lt;=$D$5,$D$5-($D$5-(MAX($A$10:A5702)+1)),"")</f>
        <v/>
      </c>
      <c r="B5703" s="1" t="str">
        <f t="shared" si="1615"/>
        <v/>
      </c>
      <c r="C5703" s="1" t="str">
        <f t="shared" si="1616"/>
        <v/>
      </c>
      <c r="D5703" t="str">
        <f t="shared" si="1609"/>
        <v/>
      </c>
      <c r="E5703" t="str">
        <f t="shared" si="1610"/>
        <v/>
      </c>
      <c r="F5703" s="5" t="str">
        <f t="shared" si="1611"/>
        <v/>
      </c>
      <c r="G5703" s="5" t="str">
        <f t="shared" si="1614"/>
        <v/>
      </c>
      <c r="H5703" t="str">
        <f t="shared" si="1617"/>
        <v/>
      </c>
      <c r="I5703" t="str">
        <f t="shared" si="1618"/>
        <v/>
      </c>
      <c r="J5703" t="str">
        <f t="shared" si="1626"/>
        <v/>
      </c>
      <c r="K5703" t="str">
        <f t="shared" si="1619"/>
        <v/>
      </c>
      <c r="L5703" t="str">
        <f t="shared" si="1620"/>
        <v/>
      </c>
      <c r="M5703" t="str">
        <f t="shared" si="1612"/>
        <v/>
      </c>
      <c r="N5703" t="str">
        <f t="shared" si="1621"/>
        <v/>
      </c>
      <c r="O5703" t="str">
        <f t="shared" si="1613"/>
        <v/>
      </c>
      <c r="P5703" t="str">
        <f t="shared" si="1622"/>
        <v/>
      </c>
      <c r="Q5703" t="str">
        <f t="shared" si="1623"/>
        <v/>
      </c>
      <c r="R5703" t="str">
        <f t="shared" si="1624"/>
        <v/>
      </c>
      <c r="T5703" t="str">
        <f t="shared" si="1625"/>
        <v/>
      </c>
    </row>
    <row r="5704" spans="1:20" x14ac:dyDescent="0.3">
      <c r="A5704" t="str">
        <f>IF($D$5-($D$5-(MAX($A$10:A5703)+1))&lt;=$D$5,$D$5-($D$5-(MAX($A$10:A5703)+1)),"")</f>
        <v/>
      </c>
      <c r="B5704" s="1" t="str">
        <f t="shared" si="1615"/>
        <v/>
      </c>
      <c r="C5704" s="1" t="str">
        <f t="shared" si="1616"/>
        <v/>
      </c>
      <c r="D5704" t="str">
        <f t="shared" si="1609"/>
        <v/>
      </c>
      <c r="E5704" t="str">
        <f t="shared" si="1610"/>
        <v/>
      </c>
      <c r="F5704" s="5" t="str">
        <f t="shared" si="1611"/>
        <v/>
      </c>
      <c r="G5704" s="5" t="str">
        <f t="shared" si="1614"/>
        <v/>
      </c>
      <c r="H5704" t="str">
        <f t="shared" si="1617"/>
        <v/>
      </c>
      <c r="I5704" t="str">
        <f t="shared" si="1618"/>
        <v/>
      </c>
      <c r="J5704" t="str">
        <f t="shared" si="1626"/>
        <v/>
      </c>
      <c r="K5704" t="str">
        <f t="shared" si="1619"/>
        <v/>
      </c>
      <c r="L5704" t="str">
        <f t="shared" si="1620"/>
        <v/>
      </c>
      <c r="M5704" t="str">
        <f t="shared" si="1612"/>
        <v/>
      </c>
      <c r="N5704" t="str">
        <f t="shared" si="1621"/>
        <v/>
      </c>
      <c r="O5704" t="str">
        <f t="shared" si="1613"/>
        <v/>
      </c>
      <c r="P5704" t="str">
        <f t="shared" si="1622"/>
        <v/>
      </c>
      <c r="Q5704" t="str">
        <f t="shared" si="1623"/>
        <v/>
      </c>
      <c r="R5704" t="str">
        <f t="shared" si="1624"/>
        <v/>
      </c>
      <c r="T5704" t="str">
        <f t="shared" si="1625"/>
        <v/>
      </c>
    </row>
    <row r="5705" spans="1:20" x14ac:dyDescent="0.3">
      <c r="A5705" t="str">
        <f>IF($D$5-($D$5-(MAX($A$10:A5704)+1))&lt;=$D$5,$D$5-($D$5-(MAX($A$10:A5704)+1)),"")</f>
        <v/>
      </c>
      <c r="B5705" s="1" t="str">
        <f t="shared" si="1615"/>
        <v/>
      </c>
      <c r="C5705" s="1" t="str">
        <f t="shared" si="1616"/>
        <v/>
      </c>
      <c r="D5705" t="str">
        <f t="shared" si="1609"/>
        <v/>
      </c>
      <c r="E5705" t="str">
        <f t="shared" si="1610"/>
        <v/>
      </c>
      <c r="F5705" s="5" t="str">
        <f t="shared" si="1611"/>
        <v/>
      </c>
      <c r="G5705" s="5" t="str">
        <f t="shared" si="1614"/>
        <v/>
      </c>
      <c r="H5705" t="str">
        <f t="shared" si="1617"/>
        <v/>
      </c>
      <c r="I5705" t="str">
        <f t="shared" si="1618"/>
        <v/>
      </c>
      <c r="J5705" t="str">
        <f t="shared" si="1626"/>
        <v/>
      </c>
      <c r="K5705" t="str">
        <f t="shared" si="1619"/>
        <v/>
      </c>
      <c r="L5705" t="str">
        <f t="shared" si="1620"/>
        <v/>
      </c>
      <c r="M5705" t="str">
        <f t="shared" si="1612"/>
        <v/>
      </c>
      <c r="N5705" t="str">
        <f t="shared" si="1621"/>
        <v/>
      </c>
      <c r="O5705" t="str">
        <f t="shared" si="1613"/>
        <v/>
      </c>
      <c r="P5705" t="str">
        <f t="shared" si="1622"/>
        <v/>
      </c>
      <c r="Q5705" t="str">
        <f t="shared" si="1623"/>
        <v/>
      </c>
      <c r="R5705" t="str">
        <f t="shared" si="1624"/>
        <v/>
      </c>
      <c r="T5705" t="str">
        <f t="shared" si="1625"/>
        <v/>
      </c>
    </row>
    <row r="5706" spans="1:20" x14ac:dyDescent="0.3">
      <c r="A5706" t="str">
        <f>IF($D$5-($D$5-(MAX($A$10:A5705)+1))&lt;=$D$5,$D$5-($D$5-(MAX($A$10:A5705)+1)),"")</f>
        <v/>
      </c>
      <c r="B5706" s="1" t="str">
        <f t="shared" si="1615"/>
        <v/>
      </c>
      <c r="C5706" s="1" t="str">
        <f t="shared" si="1616"/>
        <v/>
      </c>
      <c r="D5706" t="str">
        <f t="shared" si="1609"/>
        <v/>
      </c>
      <c r="E5706" t="str">
        <f t="shared" si="1610"/>
        <v/>
      </c>
      <c r="F5706" s="5" t="str">
        <f t="shared" si="1611"/>
        <v/>
      </c>
      <c r="G5706" s="5" t="str">
        <f t="shared" si="1614"/>
        <v/>
      </c>
      <c r="H5706" t="str">
        <f t="shared" si="1617"/>
        <v/>
      </c>
      <c r="I5706" t="str">
        <f t="shared" si="1618"/>
        <v/>
      </c>
      <c r="J5706" t="str">
        <f t="shared" si="1626"/>
        <v/>
      </c>
      <c r="K5706" t="str">
        <f t="shared" si="1619"/>
        <v/>
      </c>
      <c r="L5706" t="str">
        <f t="shared" si="1620"/>
        <v/>
      </c>
      <c r="M5706" t="str">
        <f t="shared" si="1612"/>
        <v/>
      </c>
      <c r="N5706" t="str">
        <f t="shared" si="1621"/>
        <v/>
      </c>
      <c r="O5706" t="str">
        <f t="shared" si="1613"/>
        <v/>
      </c>
      <c r="P5706" t="str">
        <f t="shared" si="1622"/>
        <v/>
      </c>
      <c r="Q5706" t="str">
        <f t="shared" si="1623"/>
        <v/>
      </c>
      <c r="R5706" t="str">
        <f t="shared" si="1624"/>
        <v/>
      </c>
      <c r="T5706" t="str">
        <f t="shared" si="1625"/>
        <v/>
      </c>
    </row>
    <row r="5707" spans="1:20" x14ac:dyDescent="0.3">
      <c r="A5707" t="str">
        <f>IF($D$5-($D$5-(MAX($A$10:A5706)+1))&lt;=$D$5,$D$5-($D$5-(MAX($A$10:A5706)+1)),"")</f>
        <v/>
      </c>
      <c r="B5707" s="1" t="str">
        <f t="shared" si="1615"/>
        <v/>
      </c>
      <c r="C5707" s="1" t="str">
        <f t="shared" si="1616"/>
        <v/>
      </c>
      <c r="D5707" t="str">
        <f t="shared" si="1609"/>
        <v/>
      </c>
      <c r="E5707" t="str">
        <f t="shared" si="1610"/>
        <v/>
      </c>
      <c r="F5707" s="5" t="str">
        <f t="shared" si="1611"/>
        <v/>
      </c>
      <c r="G5707" s="5" t="str">
        <f t="shared" si="1614"/>
        <v/>
      </c>
      <c r="H5707" t="str">
        <f t="shared" si="1617"/>
        <v/>
      </c>
      <c r="I5707" t="str">
        <f t="shared" si="1618"/>
        <v/>
      </c>
      <c r="J5707" t="str">
        <f t="shared" si="1626"/>
        <v/>
      </c>
      <c r="K5707" t="str">
        <f t="shared" si="1619"/>
        <v/>
      </c>
      <c r="L5707" t="str">
        <f t="shared" si="1620"/>
        <v/>
      </c>
      <c r="M5707" t="str">
        <f t="shared" si="1612"/>
        <v/>
      </c>
      <c r="N5707" t="str">
        <f t="shared" si="1621"/>
        <v/>
      </c>
      <c r="O5707" t="str">
        <f t="shared" si="1613"/>
        <v/>
      </c>
      <c r="P5707" t="str">
        <f t="shared" si="1622"/>
        <v/>
      </c>
      <c r="Q5707" t="str">
        <f t="shared" si="1623"/>
        <v/>
      </c>
      <c r="R5707" t="str">
        <f t="shared" si="1624"/>
        <v/>
      </c>
      <c r="T5707" t="str">
        <f t="shared" si="1625"/>
        <v/>
      </c>
    </row>
    <row r="5708" spans="1:20" x14ac:dyDescent="0.3">
      <c r="A5708" t="str">
        <f>IF($D$5-($D$5-(MAX($A$10:A5707)+1))&lt;=$D$5,$D$5-($D$5-(MAX($A$10:A5707)+1)),"")</f>
        <v/>
      </c>
      <c r="B5708" s="1" t="str">
        <f t="shared" si="1615"/>
        <v/>
      </c>
      <c r="C5708" s="1" t="str">
        <f t="shared" si="1616"/>
        <v/>
      </c>
      <c r="D5708" t="str">
        <f t="shared" si="1609"/>
        <v/>
      </c>
      <c r="E5708" t="str">
        <f t="shared" si="1610"/>
        <v/>
      </c>
      <c r="F5708" s="5" t="str">
        <f t="shared" si="1611"/>
        <v/>
      </c>
      <c r="G5708" s="5" t="str">
        <f t="shared" si="1614"/>
        <v/>
      </c>
      <c r="H5708" t="str">
        <f t="shared" si="1617"/>
        <v/>
      </c>
      <c r="I5708" t="str">
        <f t="shared" si="1618"/>
        <v/>
      </c>
      <c r="J5708" t="str">
        <f t="shared" si="1626"/>
        <v/>
      </c>
      <c r="K5708" t="str">
        <f t="shared" si="1619"/>
        <v/>
      </c>
      <c r="L5708" t="str">
        <f t="shared" si="1620"/>
        <v/>
      </c>
      <c r="M5708" t="str">
        <f t="shared" si="1612"/>
        <v/>
      </c>
      <c r="N5708" t="str">
        <f t="shared" si="1621"/>
        <v/>
      </c>
      <c r="O5708" t="str">
        <f t="shared" si="1613"/>
        <v/>
      </c>
      <c r="P5708" t="str">
        <f t="shared" si="1622"/>
        <v/>
      </c>
      <c r="Q5708" t="str">
        <f t="shared" si="1623"/>
        <v/>
      </c>
      <c r="R5708" t="str">
        <f t="shared" si="1624"/>
        <v/>
      </c>
      <c r="T5708" t="str">
        <f t="shared" si="1625"/>
        <v/>
      </c>
    </row>
    <row r="5709" spans="1:20" x14ac:dyDescent="0.3">
      <c r="A5709" t="str">
        <f>IF($D$5-($D$5-(MAX($A$10:A5708)+1))&lt;=$D$5,$D$5-($D$5-(MAX($A$10:A5708)+1)),"")</f>
        <v/>
      </c>
      <c r="B5709" s="1" t="str">
        <f t="shared" si="1615"/>
        <v/>
      </c>
      <c r="C5709" s="1" t="str">
        <f t="shared" si="1616"/>
        <v/>
      </c>
      <c r="D5709" t="str">
        <f t="shared" ref="D5709:D5772" si="1627">IF($A5709="","",IF($G$3="Yes",LEFT($C5709,6),IF($B5709&lt;=$G5708,$D5708,IF(AND($B5708=$G5708,$E5708&lt;$D$6),$D5708+1,$D5708+(101-$D$6)))))</f>
        <v/>
      </c>
      <c r="E5709" t="str">
        <f t="shared" ref="E5709:E5772" si="1628">IF($A5709="","",IF($G$3="Yes",MONTH($B5709),VALUE(RIGHT($D5709,2))))</f>
        <v/>
      </c>
      <c r="F5709" s="5" t="str">
        <f t="shared" ref="F5709:F5772" si="1629">IF($A5709="","",IF($G$3="yes",EOMONTH($B5709,-1)+1,IF($J$2="yes",EOMONTH($B5709,-1)+1,IF($G5707&lt;$B5709,$B5709,$F5707))))</f>
        <v/>
      </c>
      <c r="G5709" s="5" t="str">
        <f t="shared" si="1614"/>
        <v/>
      </c>
      <c r="H5709" t="str">
        <f t="shared" si="1617"/>
        <v/>
      </c>
      <c r="I5709" t="str">
        <f t="shared" si="1618"/>
        <v/>
      </c>
      <c r="J5709" t="str">
        <f t="shared" si="1626"/>
        <v/>
      </c>
      <c r="K5709" t="str">
        <f t="shared" si="1619"/>
        <v/>
      </c>
      <c r="L5709" t="str">
        <f t="shared" si="1620"/>
        <v/>
      </c>
      <c r="M5709" t="str">
        <f t="shared" ref="M5709:M5772" si="1630">IF($A5709="","",IF($G$3="yes",WEEKNUM($B5709),IF($H5709&gt;$H5708,1,IF($O5709&lt;&gt;$D$2,$M5708,$M5708+1))))</f>
        <v/>
      </c>
      <c r="N5709" t="str">
        <f t="shared" si="1621"/>
        <v/>
      </c>
      <c r="O5709" t="str">
        <f t="shared" ref="O5709:O5772" si="1631">TEXT($B5709,"Dddd")</f>
        <v/>
      </c>
      <c r="P5709" t="str">
        <f t="shared" si="1622"/>
        <v/>
      </c>
      <c r="Q5709" t="str">
        <f t="shared" si="1623"/>
        <v/>
      </c>
      <c r="R5709" t="str">
        <f t="shared" si="1624"/>
        <v/>
      </c>
      <c r="T5709" t="str">
        <f t="shared" si="1625"/>
        <v/>
      </c>
    </row>
    <row r="5710" spans="1:20" x14ac:dyDescent="0.3">
      <c r="A5710" t="str">
        <f>IF($D$5-($D$5-(MAX($A$10:A5709)+1))&lt;=$D$5,$D$5-($D$5-(MAX($A$10:A5709)+1)),"")</f>
        <v/>
      </c>
      <c r="B5710" s="1" t="str">
        <f t="shared" si="1615"/>
        <v/>
      </c>
      <c r="C5710" s="1" t="str">
        <f t="shared" si="1616"/>
        <v/>
      </c>
      <c r="D5710" t="str">
        <f t="shared" si="1627"/>
        <v/>
      </c>
      <c r="E5710" t="str">
        <f t="shared" si="1628"/>
        <v/>
      </c>
      <c r="F5710" s="5" t="str">
        <f t="shared" si="1629"/>
        <v/>
      </c>
      <c r="G5710" s="5" t="str">
        <f t="shared" ref="G5710:G5773" si="1632">IF($A5710="","",(IF($G$3="yes",EOMONTH($B5710,0),IF($J$2="yes",EOMONTH($B5710,0),IF($E5710&lt;=
MOD(DATE(YEAR($B5710),12,31)-DATE(YEAR($B5710),1,1)+1,$D$6),$F5710+ROUNDUP((DATE(YEAR($B5710),12,31)-DATE(YEAR($B5710),1,1)+1)/$D$6,0)-1,$F5710+ROUNDDOWN((DATE(YEAR($B5710),12,31)-DATE(YEAR($B5710),1,1)+1)/$D$6,0)-1)))))</f>
        <v/>
      </c>
      <c r="H5710" t="str">
        <f t="shared" si="1617"/>
        <v/>
      </c>
      <c r="I5710" t="str">
        <f t="shared" si="1618"/>
        <v/>
      </c>
      <c r="J5710" t="str">
        <f t="shared" si="1626"/>
        <v/>
      </c>
      <c r="K5710" t="str">
        <f t="shared" si="1619"/>
        <v/>
      </c>
      <c r="L5710" t="str">
        <f t="shared" si="1620"/>
        <v/>
      </c>
      <c r="M5710" t="str">
        <f t="shared" si="1630"/>
        <v/>
      </c>
      <c r="N5710" t="str">
        <f t="shared" si="1621"/>
        <v/>
      </c>
      <c r="O5710" t="str">
        <f t="shared" si="1631"/>
        <v/>
      </c>
      <c r="P5710" t="str">
        <f t="shared" si="1622"/>
        <v/>
      </c>
      <c r="Q5710" t="str">
        <f t="shared" si="1623"/>
        <v/>
      </c>
      <c r="R5710" t="str">
        <f t="shared" si="1624"/>
        <v/>
      </c>
      <c r="T5710" t="str">
        <f t="shared" si="1625"/>
        <v/>
      </c>
    </row>
    <row r="5711" spans="1:20" x14ac:dyDescent="0.3">
      <c r="A5711" t="str">
        <f>IF($D$5-($D$5-(MAX($A$10:A5710)+1))&lt;=$D$5,$D$5-($D$5-(MAX($A$10:A5710)+1)),"")</f>
        <v/>
      </c>
      <c r="B5711" s="1" t="str">
        <f t="shared" ref="B5711:B5774" si="1633">IF($A5711="","",$D$3+$A5711)</f>
        <v/>
      </c>
      <c r="C5711" s="1" t="str">
        <f t="shared" ref="C5711:C5774" si="1634">IF($A5711="","",TEXT($D$3+$A5711,"yyyymmdd"))</f>
        <v/>
      </c>
      <c r="D5711" t="str">
        <f t="shared" si="1627"/>
        <v/>
      </c>
      <c r="E5711" t="str">
        <f t="shared" si="1628"/>
        <v/>
      </c>
      <c r="F5711" s="5" t="str">
        <f t="shared" si="1629"/>
        <v/>
      </c>
      <c r="G5711" s="5" t="str">
        <f t="shared" si="1632"/>
        <v/>
      </c>
      <c r="H5711" t="str">
        <f t="shared" ref="H5711:H5774" si="1635">IF($A5711="","",IF($G$3="Yes",LEFT($C5711,4),LEFT($D5711,4)))</f>
        <v/>
      </c>
      <c r="I5711" t="str">
        <f t="shared" ref="I5711:I5774" si="1636">IF($A5711="","","Yr - "&amp;H5711)</f>
        <v/>
      </c>
      <c r="J5711" t="str">
        <f t="shared" si="1626"/>
        <v/>
      </c>
      <c r="K5711" t="str">
        <f t="shared" ref="K5711:K5774" si="1637">IF($A5711="","","Qtr - "&amp;J5711)</f>
        <v/>
      </c>
      <c r="L5711" t="str">
        <f t="shared" ref="L5711:L5774" si="1638">IF($A5711="","",IF($G$3="Yes",TEXT($B5711,"Mmmm"),TEXT($F5711,"Mmmm")))</f>
        <v/>
      </c>
      <c r="M5711" t="str">
        <f t="shared" si="1630"/>
        <v/>
      </c>
      <c r="N5711" t="str">
        <f t="shared" ref="N5711:N5774" si="1639">IF($A5711="","","Wk - "&amp;M5711)</f>
        <v/>
      </c>
      <c r="O5711" t="str">
        <f t="shared" si="1631"/>
        <v/>
      </c>
      <c r="P5711" t="str">
        <f t="shared" ref="P5711:P5774" si="1640">IF($A5711="","",LEFT(C5711,4))</f>
        <v/>
      </c>
      <c r="Q5711" t="str">
        <f t="shared" ref="Q5711:Q5774" si="1641">IF($A5711="","",MONTH($B5711))</f>
        <v/>
      </c>
      <c r="R5711" t="str">
        <f t="shared" ref="R5711:R5774" si="1642">IF($A5711="","",WEEKDAY(B5711))</f>
        <v/>
      </c>
      <c r="T5711" t="str">
        <f t="shared" ref="T5711:T5774" si="1643">IF($A5711="","","select '"&amp;C5711&amp;"' as [MemberId],'"&amp;D5711&amp;"' as [FYPeriod],'"&amp;E5711&amp;"' as [FYPeriodInYear],'"&amp;TEXT(F5711,"yyyy-mm-dd")&amp;"' as [PeriodStart],'"&amp;TEXT(G5711,"yyyy-mm-dd")&amp;"' as [PeriodEnd],'"&amp;H5711&amp;"' as [FYYear],'"&amp;I5711&amp;"' as [FYYearLabel],'"&amp;J5711&amp;"' as [FYQuarter],'"&amp;K5711&amp;"' as [FYQuarterLabel],'"&amp;L5711&amp;"' as [FYMonthLabel],'"&amp;M5711&amp;"' as [FYWeek],'"&amp;N5711&amp;"' as [FYWeekLabel],'"&amp;O5711&amp;"' as [Day],'"&amp;P5711&amp;"' as [CalendarYear],'"&amp;Q5711&amp;"' as [CalendarMonth],'"&amp;R5711&amp;"' as [CalendarDay],Null as [Entity]"&amp;IF(A5712="",""," union all"))</f>
        <v/>
      </c>
    </row>
    <row r="5712" spans="1:20" x14ac:dyDescent="0.3">
      <c r="A5712" t="str">
        <f>IF($D$5-($D$5-(MAX($A$10:A5711)+1))&lt;=$D$5,$D$5-($D$5-(MAX($A$10:A5711)+1)),"")</f>
        <v/>
      </c>
      <c r="B5712" s="1" t="str">
        <f t="shared" si="1633"/>
        <v/>
      </c>
      <c r="C5712" s="1" t="str">
        <f t="shared" si="1634"/>
        <v/>
      </c>
      <c r="D5712" t="str">
        <f t="shared" si="1627"/>
        <v/>
      </c>
      <c r="E5712" t="str">
        <f t="shared" si="1628"/>
        <v/>
      </c>
      <c r="F5712" s="5" t="str">
        <f t="shared" si="1629"/>
        <v/>
      </c>
      <c r="G5712" s="5" t="str">
        <f t="shared" si="1632"/>
        <v/>
      </c>
      <c r="H5712" t="str">
        <f t="shared" si="1635"/>
        <v/>
      </c>
      <c r="I5712" t="str">
        <f t="shared" si="1636"/>
        <v/>
      </c>
      <c r="J5712" t="str">
        <f t="shared" si="1626"/>
        <v/>
      </c>
      <c r="K5712" t="str">
        <f t="shared" si="1637"/>
        <v/>
      </c>
      <c r="L5712" t="str">
        <f t="shared" si="1638"/>
        <v/>
      </c>
      <c r="M5712" t="str">
        <f t="shared" si="1630"/>
        <v/>
      </c>
      <c r="N5712" t="str">
        <f t="shared" si="1639"/>
        <v/>
      </c>
      <c r="O5712" t="str">
        <f t="shared" si="1631"/>
        <v/>
      </c>
      <c r="P5712" t="str">
        <f t="shared" si="1640"/>
        <v/>
      </c>
      <c r="Q5712" t="str">
        <f t="shared" si="1641"/>
        <v/>
      </c>
      <c r="R5712" t="str">
        <f t="shared" si="1642"/>
        <v/>
      </c>
      <c r="T5712" t="str">
        <f t="shared" si="1643"/>
        <v/>
      </c>
    </row>
    <row r="5713" spans="1:20" x14ac:dyDescent="0.3">
      <c r="A5713" t="str">
        <f>IF($D$5-($D$5-(MAX($A$10:A5712)+1))&lt;=$D$5,$D$5-($D$5-(MAX($A$10:A5712)+1)),"")</f>
        <v/>
      </c>
      <c r="B5713" s="1" t="str">
        <f t="shared" si="1633"/>
        <v/>
      </c>
      <c r="C5713" s="1" t="str">
        <f t="shared" si="1634"/>
        <v/>
      </c>
      <c r="D5713" t="str">
        <f t="shared" si="1627"/>
        <v/>
      </c>
      <c r="E5713" t="str">
        <f t="shared" si="1628"/>
        <v/>
      </c>
      <c r="F5713" s="5" t="str">
        <f t="shared" si="1629"/>
        <v/>
      </c>
      <c r="G5713" s="5" t="str">
        <f t="shared" si="1632"/>
        <v/>
      </c>
      <c r="H5713" t="str">
        <f t="shared" si="1635"/>
        <v/>
      </c>
      <c r="I5713" t="str">
        <f t="shared" si="1636"/>
        <v/>
      </c>
      <c r="J5713" t="str">
        <f t="shared" si="1626"/>
        <v/>
      </c>
      <c r="K5713" t="str">
        <f t="shared" si="1637"/>
        <v/>
      </c>
      <c r="L5713" t="str">
        <f t="shared" si="1638"/>
        <v/>
      </c>
      <c r="M5713" t="str">
        <f t="shared" si="1630"/>
        <v/>
      </c>
      <c r="N5713" t="str">
        <f t="shared" si="1639"/>
        <v/>
      </c>
      <c r="O5713" t="str">
        <f t="shared" si="1631"/>
        <v/>
      </c>
      <c r="P5713" t="str">
        <f t="shared" si="1640"/>
        <v/>
      </c>
      <c r="Q5713" t="str">
        <f t="shared" si="1641"/>
        <v/>
      </c>
      <c r="R5713" t="str">
        <f t="shared" si="1642"/>
        <v/>
      </c>
      <c r="T5713" t="str">
        <f t="shared" si="1643"/>
        <v/>
      </c>
    </row>
    <row r="5714" spans="1:20" x14ac:dyDescent="0.3">
      <c r="A5714" t="str">
        <f>IF($D$5-($D$5-(MAX($A$10:A5713)+1))&lt;=$D$5,$D$5-($D$5-(MAX($A$10:A5713)+1)),"")</f>
        <v/>
      </c>
      <c r="B5714" s="1" t="str">
        <f t="shared" si="1633"/>
        <v/>
      </c>
      <c r="C5714" s="1" t="str">
        <f t="shared" si="1634"/>
        <v/>
      </c>
      <c r="D5714" t="str">
        <f t="shared" si="1627"/>
        <v/>
      </c>
      <c r="E5714" t="str">
        <f t="shared" si="1628"/>
        <v/>
      </c>
      <c r="F5714" s="5" t="str">
        <f t="shared" si="1629"/>
        <v/>
      </c>
      <c r="G5714" s="5" t="str">
        <f t="shared" si="1632"/>
        <v/>
      </c>
      <c r="H5714" t="str">
        <f t="shared" si="1635"/>
        <v/>
      </c>
      <c r="I5714" t="str">
        <f t="shared" si="1636"/>
        <v/>
      </c>
      <c r="J5714" t="str">
        <f t="shared" si="1626"/>
        <v/>
      </c>
      <c r="K5714" t="str">
        <f t="shared" si="1637"/>
        <v/>
      </c>
      <c r="L5714" t="str">
        <f t="shared" si="1638"/>
        <v/>
      </c>
      <c r="M5714" t="str">
        <f t="shared" si="1630"/>
        <v/>
      </c>
      <c r="N5714" t="str">
        <f t="shared" si="1639"/>
        <v/>
      </c>
      <c r="O5714" t="str">
        <f t="shared" si="1631"/>
        <v/>
      </c>
      <c r="P5714" t="str">
        <f t="shared" si="1640"/>
        <v/>
      </c>
      <c r="Q5714" t="str">
        <f t="shared" si="1641"/>
        <v/>
      </c>
      <c r="R5714" t="str">
        <f t="shared" si="1642"/>
        <v/>
      </c>
      <c r="T5714" t="str">
        <f t="shared" si="1643"/>
        <v/>
      </c>
    </row>
    <row r="5715" spans="1:20" x14ac:dyDescent="0.3">
      <c r="A5715" t="str">
        <f>IF($D$5-($D$5-(MAX($A$10:A5714)+1))&lt;=$D$5,$D$5-($D$5-(MAX($A$10:A5714)+1)),"")</f>
        <v/>
      </c>
      <c r="B5715" s="1" t="str">
        <f t="shared" si="1633"/>
        <v/>
      </c>
      <c r="C5715" s="1" t="str">
        <f t="shared" si="1634"/>
        <v/>
      </c>
      <c r="D5715" t="str">
        <f t="shared" si="1627"/>
        <v/>
      </c>
      <c r="E5715" t="str">
        <f t="shared" si="1628"/>
        <v/>
      </c>
      <c r="F5715" s="5" t="str">
        <f t="shared" si="1629"/>
        <v/>
      </c>
      <c r="G5715" s="5" t="str">
        <f t="shared" si="1632"/>
        <v/>
      </c>
      <c r="H5715" t="str">
        <f t="shared" si="1635"/>
        <v/>
      </c>
      <c r="I5715" t="str">
        <f t="shared" si="1636"/>
        <v/>
      </c>
      <c r="J5715" t="str">
        <f t="shared" si="1626"/>
        <v/>
      </c>
      <c r="K5715" t="str">
        <f t="shared" si="1637"/>
        <v/>
      </c>
      <c r="L5715" t="str">
        <f t="shared" si="1638"/>
        <v/>
      </c>
      <c r="M5715" t="str">
        <f t="shared" si="1630"/>
        <v/>
      </c>
      <c r="N5715" t="str">
        <f t="shared" si="1639"/>
        <v/>
      </c>
      <c r="O5715" t="str">
        <f t="shared" si="1631"/>
        <v/>
      </c>
      <c r="P5715" t="str">
        <f t="shared" si="1640"/>
        <v/>
      </c>
      <c r="Q5715" t="str">
        <f t="shared" si="1641"/>
        <v/>
      </c>
      <c r="R5715" t="str">
        <f t="shared" si="1642"/>
        <v/>
      </c>
      <c r="T5715" t="str">
        <f t="shared" si="1643"/>
        <v/>
      </c>
    </row>
    <row r="5716" spans="1:20" x14ac:dyDescent="0.3">
      <c r="A5716" t="str">
        <f>IF($D$5-($D$5-(MAX($A$10:A5715)+1))&lt;=$D$5,$D$5-($D$5-(MAX($A$10:A5715)+1)),"")</f>
        <v/>
      </c>
      <c r="B5716" s="1" t="str">
        <f t="shared" si="1633"/>
        <v/>
      </c>
      <c r="C5716" s="1" t="str">
        <f t="shared" si="1634"/>
        <v/>
      </c>
      <c r="D5716" t="str">
        <f t="shared" si="1627"/>
        <v/>
      </c>
      <c r="E5716" t="str">
        <f t="shared" si="1628"/>
        <v/>
      </c>
      <c r="F5716" s="5" t="str">
        <f t="shared" si="1629"/>
        <v/>
      </c>
      <c r="G5716" s="5" t="str">
        <f t="shared" si="1632"/>
        <v/>
      </c>
      <c r="H5716" t="str">
        <f t="shared" si="1635"/>
        <v/>
      </c>
      <c r="I5716" t="str">
        <f t="shared" si="1636"/>
        <v/>
      </c>
      <c r="J5716" t="str">
        <f t="shared" si="1626"/>
        <v/>
      </c>
      <c r="K5716" t="str">
        <f t="shared" si="1637"/>
        <v/>
      </c>
      <c r="L5716" t="str">
        <f t="shared" si="1638"/>
        <v/>
      </c>
      <c r="M5716" t="str">
        <f t="shared" si="1630"/>
        <v/>
      </c>
      <c r="N5716" t="str">
        <f t="shared" si="1639"/>
        <v/>
      </c>
      <c r="O5716" t="str">
        <f t="shared" si="1631"/>
        <v/>
      </c>
      <c r="P5716" t="str">
        <f t="shared" si="1640"/>
        <v/>
      </c>
      <c r="Q5716" t="str">
        <f t="shared" si="1641"/>
        <v/>
      </c>
      <c r="R5716" t="str">
        <f t="shared" si="1642"/>
        <v/>
      </c>
      <c r="T5716" t="str">
        <f t="shared" si="1643"/>
        <v/>
      </c>
    </row>
    <row r="5717" spans="1:20" x14ac:dyDescent="0.3">
      <c r="A5717" t="str">
        <f>IF($D$5-($D$5-(MAX($A$10:A5716)+1))&lt;=$D$5,$D$5-($D$5-(MAX($A$10:A5716)+1)),"")</f>
        <v/>
      </c>
      <c r="B5717" s="1" t="str">
        <f t="shared" si="1633"/>
        <v/>
      </c>
      <c r="C5717" s="1" t="str">
        <f t="shared" si="1634"/>
        <v/>
      </c>
      <c r="D5717" t="str">
        <f t="shared" si="1627"/>
        <v/>
      </c>
      <c r="E5717" t="str">
        <f t="shared" si="1628"/>
        <v/>
      </c>
      <c r="F5717" s="5" t="str">
        <f t="shared" si="1629"/>
        <v/>
      </c>
      <c r="G5717" s="5" t="str">
        <f t="shared" si="1632"/>
        <v/>
      </c>
      <c r="H5717" t="str">
        <f t="shared" si="1635"/>
        <v/>
      </c>
      <c r="I5717" t="str">
        <f t="shared" si="1636"/>
        <v/>
      </c>
      <c r="J5717" t="str">
        <f t="shared" si="1626"/>
        <v/>
      </c>
      <c r="K5717" t="str">
        <f t="shared" si="1637"/>
        <v/>
      </c>
      <c r="L5717" t="str">
        <f t="shared" si="1638"/>
        <v/>
      </c>
      <c r="M5717" t="str">
        <f t="shared" si="1630"/>
        <v/>
      </c>
      <c r="N5717" t="str">
        <f t="shared" si="1639"/>
        <v/>
      </c>
      <c r="O5717" t="str">
        <f t="shared" si="1631"/>
        <v/>
      </c>
      <c r="P5717" t="str">
        <f t="shared" si="1640"/>
        <v/>
      </c>
      <c r="Q5717" t="str">
        <f t="shared" si="1641"/>
        <v/>
      </c>
      <c r="R5717" t="str">
        <f t="shared" si="1642"/>
        <v/>
      </c>
      <c r="T5717" t="str">
        <f t="shared" si="1643"/>
        <v/>
      </c>
    </row>
    <row r="5718" spans="1:20" x14ac:dyDescent="0.3">
      <c r="A5718" t="str">
        <f>IF($D$5-($D$5-(MAX($A$10:A5717)+1))&lt;=$D$5,$D$5-($D$5-(MAX($A$10:A5717)+1)),"")</f>
        <v/>
      </c>
      <c r="B5718" s="1" t="str">
        <f t="shared" si="1633"/>
        <v/>
      </c>
      <c r="C5718" s="1" t="str">
        <f t="shared" si="1634"/>
        <v/>
      </c>
      <c r="D5718" t="str">
        <f t="shared" si="1627"/>
        <v/>
      </c>
      <c r="E5718" t="str">
        <f t="shared" si="1628"/>
        <v/>
      </c>
      <c r="F5718" s="5" t="str">
        <f t="shared" si="1629"/>
        <v/>
      </c>
      <c r="G5718" s="5" t="str">
        <f t="shared" si="1632"/>
        <v/>
      </c>
      <c r="H5718" t="str">
        <f t="shared" si="1635"/>
        <v/>
      </c>
      <c r="I5718" t="str">
        <f t="shared" si="1636"/>
        <v/>
      </c>
      <c r="J5718" t="str">
        <f t="shared" si="1626"/>
        <v/>
      </c>
      <c r="K5718" t="str">
        <f t="shared" si="1637"/>
        <v/>
      </c>
      <c r="L5718" t="str">
        <f t="shared" si="1638"/>
        <v/>
      </c>
      <c r="M5718" t="str">
        <f t="shared" si="1630"/>
        <v/>
      </c>
      <c r="N5718" t="str">
        <f t="shared" si="1639"/>
        <v/>
      </c>
      <c r="O5718" t="str">
        <f t="shared" si="1631"/>
        <v/>
      </c>
      <c r="P5718" t="str">
        <f t="shared" si="1640"/>
        <v/>
      </c>
      <c r="Q5718" t="str">
        <f t="shared" si="1641"/>
        <v/>
      </c>
      <c r="R5718" t="str">
        <f t="shared" si="1642"/>
        <v/>
      </c>
      <c r="T5718" t="str">
        <f t="shared" si="1643"/>
        <v/>
      </c>
    </row>
    <row r="5719" spans="1:20" x14ac:dyDescent="0.3">
      <c r="A5719" t="str">
        <f>IF($D$5-($D$5-(MAX($A$10:A5718)+1))&lt;=$D$5,$D$5-($D$5-(MAX($A$10:A5718)+1)),"")</f>
        <v/>
      </c>
      <c r="B5719" s="1" t="str">
        <f t="shared" si="1633"/>
        <v/>
      </c>
      <c r="C5719" s="1" t="str">
        <f t="shared" si="1634"/>
        <v/>
      </c>
      <c r="D5719" t="str">
        <f t="shared" si="1627"/>
        <v/>
      </c>
      <c r="E5719" t="str">
        <f t="shared" si="1628"/>
        <v/>
      </c>
      <c r="F5719" s="5" t="str">
        <f t="shared" si="1629"/>
        <v/>
      </c>
      <c r="G5719" s="5" t="str">
        <f t="shared" si="1632"/>
        <v/>
      </c>
      <c r="H5719" t="str">
        <f t="shared" si="1635"/>
        <v/>
      </c>
      <c r="I5719" t="str">
        <f t="shared" si="1636"/>
        <v/>
      </c>
      <c r="J5719" t="str">
        <f t="shared" si="1626"/>
        <v/>
      </c>
      <c r="K5719" t="str">
        <f t="shared" si="1637"/>
        <v/>
      </c>
      <c r="L5719" t="str">
        <f t="shared" si="1638"/>
        <v/>
      </c>
      <c r="M5719" t="str">
        <f t="shared" si="1630"/>
        <v/>
      </c>
      <c r="N5719" t="str">
        <f t="shared" si="1639"/>
        <v/>
      </c>
      <c r="O5719" t="str">
        <f t="shared" si="1631"/>
        <v/>
      </c>
      <c r="P5719" t="str">
        <f t="shared" si="1640"/>
        <v/>
      </c>
      <c r="Q5719" t="str">
        <f t="shared" si="1641"/>
        <v/>
      </c>
      <c r="R5719" t="str">
        <f t="shared" si="1642"/>
        <v/>
      </c>
      <c r="T5719" t="str">
        <f t="shared" si="1643"/>
        <v/>
      </c>
    </row>
    <row r="5720" spans="1:20" x14ac:dyDescent="0.3">
      <c r="A5720" t="str">
        <f>IF($D$5-($D$5-(MAX($A$10:A5719)+1))&lt;=$D$5,$D$5-($D$5-(MAX($A$10:A5719)+1)),"")</f>
        <v/>
      </c>
      <c r="B5720" s="1" t="str">
        <f t="shared" si="1633"/>
        <v/>
      </c>
      <c r="C5720" s="1" t="str">
        <f t="shared" si="1634"/>
        <v/>
      </c>
      <c r="D5720" t="str">
        <f t="shared" si="1627"/>
        <v/>
      </c>
      <c r="E5720" t="str">
        <f t="shared" si="1628"/>
        <v/>
      </c>
      <c r="F5720" s="5" t="str">
        <f t="shared" si="1629"/>
        <v/>
      </c>
      <c r="G5720" s="5" t="str">
        <f t="shared" si="1632"/>
        <v/>
      </c>
      <c r="H5720" t="str">
        <f t="shared" si="1635"/>
        <v/>
      </c>
      <c r="I5720" t="str">
        <f t="shared" si="1636"/>
        <v/>
      </c>
      <c r="J5720" t="str">
        <f t="shared" si="1626"/>
        <v/>
      </c>
      <c r="K5720" t="str">
        <f t="shared" si="1637"/>
        <v/>
      </c>
      <c r="L5720" t="str">
        <f t="shared" si="1638"/>
        <v/>
      </c>
      <c r="M5720" t="str">
        <f t="shared" si="1630"/>
        <v/>
      </c>
      <c r="N5720" t="str">
        <f t="shared" si="1639"/>
        <v/>
      </c>
      <c r="O5720" t="str">
        <f t="shared" si="1631"/>
        <v/>
      </c>
      <c r="P5720" t="str">
        <f t="shared" si="1640"/>
        <v/>
      </c>
      <c r="Q5720" t="str">
        <f t="shared" si="1641"/>
        <v/>
      </c>
      <c r="R5720" t="str">
        <f t="shared" si="1642"/>
        <v/>
      </c>
      <c r="T5720" t="str">
        <f t="shared" si="1643"/>
        <v/>
      </c>
    </row>
    <row r="5721" spans="1:20" x14ac:dyDescent="0.3">
      <c r="A5721" t="str">
        <f>IF($D$5-($D$5-(MAX($A$10:A5720)+1))&lt;=$D$5,$D$5-($D$5-(MAX($A$10:A5720)+1)),"")</f>
        <v/>
      </c>
      <c r="B5721" s="1" t="str">
        <f t="shared" si="1633"/>
        <v/>
      </c>
      <c r="C5721" s="1" t="str">
        <f t="shared" si="1634"/>
        <v/>
      </c>
      <c r="D5721" t="str">
        <f t="shared" si="1627"/>
        <v/>
      </c>
      <c r="E5721" t="str">
        <f t="shared" si="1628"/>
        <v/>
      </c>
      <c r="F5721" s="5" t="str">
        <f t="shared" si="1629"/>
        <v/>
      </c>
      <c r="G5721" s="5" t="str">
        <f t="shared" si="1632"/>
        <v/>
      </c>
      <c r="H5721" t="str">
        <f t="shared" si="1635"/>
        <v/>
      </c>
      <c r="I5721" t="str">
        <f t="shared" si="1636"/>
        <v/>
      </c>
      <c r="J5721" t="str">
        <f t="shared" si="1626"/>
        <v/>
      </c>
      <c r="K5721" t="str">
        <f t="shared" si="1637"/>
        <v/>
      </c>
      <c r="L5721" t="str">
        <f t="shared" si="1638"/>
        <v/>
      </c>
      <c r="M5721" t="str">
        <f t="shared" si="1630"/>
        <v/>
      </c>
      <c r="N5721" t="str">
        <f t="shared" si="1639"/>
        <v/>
      </c>
      <c r="O5721" t="str">
        <f t="shared" si="1631"/>
        <v/>
      </c>
      <c r="P5721" t="str">
        <f t="shared" si="1640"/>
        <v/>
      </c>
      <c r="Q5721" t="str">
        <f t="shared" si="1641"/>
        <v/>
      </c>
      <c r="R5721" t="str">
        <f t="shared" si="1642"/>
        <v/>
      </c>
      <c r="T5721" t="str">
        <f t="shared" si="1643"/>
        <v/>
      </c>
    </row>
    <row r="5722" spans="1:20" x14ac:dyDescent="0.3">
      <c r="A5722" t="str">
        <f>IF($D$5-($D$5-(MAX($A$10:A5721)+1))&lt;=$D$5,$D$5-($D$5-(MAX($A$10:A5721)+1)),"")</f>
        <v/>
      </c>
      <c r="B5722" s="1" t="str">
        <f t="shared" si="1633"/>
        <v/>
      </c>
      <c r="C5722" s="1" t="str">
        <f t="shared" si="1634"/>
        <v/>
      </c>
      <c r="D5722" t="str">
        <f t="shared" si="1627"/>
        <v/>
      </c>
      <c r="E5722" t="str">
        <f t="shared" si="1628"/>
        <v/>
      </c>
      <c r="F5722" s="5" t="str">
        <f t="shared" si="1629"/>
        <v/>
      </c>
      <c r="G5722" s="5" t="str">
        <f t="shared" si="1632"/>
        <v/>
      </c>
      <c r="H5722" t="str">
        <f t="shared" si="1635"/>
        <v/>
      </c>
      <c r="I5722" t="str">
        <f t="shared" si="1636"/>
        <v/>
      </c>
      <c r="J5722" t="str">
        <f t="shared" si="1626"/>
        <v/>
      </c>
      <c r="K5722" t="str">
        <f t="shared" si="1637"/>
        <v/>
      </c>
      <c r="L5722" t="str">
        <f t="shared" si="1638"/>
        <v/>
      </c>
      <c r="M5722" t="str">
        <f t="shared" si="1630"/>
        <v/>
      </c>
      <c r="N5722" t="str">
        <f t="shared" si="1639"/>
        <v/>
      </c>
      <c r="O5722" t="str">
        <f t="shared" si="1631"/>
        <v/>
      </c>
      <c r="P5722" t="str">
        <f t="shared" si="1640"/>
        <v/>
      </c>
      <c r="Q5722" t="str">
        <f t="shared" si="1641"/>
        <v/>
      </c>
      <c r="R5722" t="str">
        <f t="shared" si="1642"/>
        <v/>
      </c>
      <c r="T5722" t="str">
        <f t="shared" si="1643"/>
        <v/>
      </c>
    </row>
    <row r="5723" spans="1:20" x14ac:dyDescent="0.3">
      <c r="A5723" t="str">
        <f>IF($D$5-($D$5-(MAX($A$10:A5722)+1))&lt;=$D$5,$D$5-($D$5-(MAX($A$10:A5722)+1)),"")</f>
        <v/>
      </c>
      <c r="B5723" s="1" t="str">
        <f t="shared" si="1633"/>
        <v/>
      </c>
      <c r="C5723" s="1" t="str">
        <f t="shared" si="1634"/>
        <v/>
      </c>
      <c r="D5723" t="str">
        <f t="shared" si="1627"/>
        <v/>
      </c>
      <c r="E5723" t="str">
        <f t="shared" si="1628"/>
        <v/>
      </c>
      <c r="F5723" s="5" t="str">
        <f t="shared" si="1629"/>
        <v/>
      </c>
      <c r="G5723" s="5" t="str">
        <f t="shared" si="1632"/>
        <v/>
      </c>
      <c r="H5723" t="str">
        <f t="shared" si="1635"/>
        <v/>
      </c>
      <c r="I5723" t="str">
        <f t="shared" si="1636"/>
        <v/>
      </c>
      <c r="J5723" t="str">
        <f t="shared" si="1626"/>
        <v/>
      </c>
      <c r="K5723" t="str">
        <f t="shared" si="1637"/>
        <v/>
      </c>
      <c r="L5723" t="str">
        <f t="shared" si="1638"/>
        <v/>
      </c>
      <c r="M5723" t="str">
        <f t="shared" si="1630"/>
        <v/>
      </c>
      <c r="N5723" t="str">
        <f t="shared" si="1639"/>
        <v/>
      </c>
      <c r="O5723" t="str">
        <f t="shared" si="1631"/>
        <v/>
      </c>
      <c r="P5723" t="str">
        <f t="shared" si="1640"/>
        <v/>
      </c>
      <c r="Q5723" t="str">
        <f t="shared" si="1641"/>
        <v/>
      </c>
      <c r="R5723" t="str">
        <f t="shared" si="1642"/>
        <v/>
      </c>
      <c r="T5723" t="str">
        <f t="shared" si="1643"/>
        <v/>
      </c>
    </row>
    <row r="5724" spans="1:20" x14ac:dyDescent="0.3">
      <c r="A5724" t="str">
        <f>IF($D$5-($D$5-(MAX($A$10:A5723)+1))&lt;=$D$5,$D$5-($D$5-(MAX($A$10:A5723)+1)),"")</f>
        <v/>
      </c>
      <c r="B5724" s="1" t="str">
        <f t="shared" si="1633"/>
        <v/>
      </c>
      <c r="C5724" s="1" t="str">
        <f t="shared" si="1634"/>
        <v/>
      </c>
      <c r="D5724" t="str">
        <f t="shared" si="1627"/>
        <v/>
      </c>
      <c r="E5724" t="str">
        <f t="shared" si="1628"/>
        <v/>
      </c>
      <c r="F5724" s="5" t="str">
        <f t="shared" si="1629"/>
        <v/>
      </c>
      <c r="G5724" s="5" t="str">
        <f t="shared" si="1632"/>
        <v/>
      </c>
      <c r="H5724" t="str">
        <f t="shared" si="1635"/>
        <v/>
      </c>
      <c r="I5724" t="str">
        <f t="shared" si="1636"/>
        <v/>
      </c>
      <c r="J5724" t="str">
        <f t="shared" si="1626"/>
        <v/>
      </c>
      <c r="K5724" t="str">
        <f t="shared" si="1637"/>
        <v/>
      </c>
      <c r="L5724" t="str">
        <f t="shared" si="1638"/>
        <v/>
      </c>
      <c r="M5724" t="str">
        <f t="shared" si="1630"/>
        <v/>
      </c>
      <c r="N5724" t="str">
        <f t="shared" si="1639"/>
        <v/>
      </c>
      <c r="O5724" t="str">
        <f t="shared" si="1631"/>
        <v/>
      </c>
      <c r="P5724" t="str">
        <f t="shared" si="1640"/>
        <v/>
      </c>
      <c r="Q5724" t="str">
        <f t="shared" si="1641"/>
        <v/>
      </c>
      <c r="R5724" t="str">
        <f t="shared" si="1642"/>
        <v/>
      </c>
      <c r="T5724" t="str">
        <f t="shared" si="1643"/>
        <v/>
      </c>
    </row>
    <row r="5725" spans="1:20" x14ac:dyDescent="0.3">
      <c r="A5725" t="str">
        <f>IF($D$5-($D$5-(MAX($A$10:A5724)+1))&lt;=$D$5,$D$5-($D$5-(MAX($A$10:A5724)+1)),"")</f>
        <v/>
      </c>
      <c r="B5725" s="1" t="str">
        <f t="shared" si="1633"/>
        <v/>
      </c>
      <c r="C5725" s="1" t="str">
        <f t="shared" si="1634"/>
        <v/>
      </c>
      <c r="D5725" t="str">
        <f t="shared" si="1627"/>
        <v/>
      </c>
      <c r="E5725" t="str">
        <f t="shared" si="1628"/>
        <v/>
      </c>
      <c r="F5725" s="5" t="str">
        <f t="shared" si="1629"/>
        <v/>
      </c>
      <c r="G5725" s="5" t="str">
        <f t="shared" si="1632"/>
        <v/>
      </c>
      <c r="H5725" t="str">
        <f t="shared" si="1635"/>
        <v/>
      </c>
      <c r="I5725" t="str">
        <f t="shared" si="1636"/>
        <v/>
      </c>
      <c r="J5725" t="str">
        <f t="shared" si="1626"/>
        <v/>
      </c>
      <c r="K5725" t="str">
        <f t="shared" si="1637"/>
        <v/>
      </c>
      <c r="L5725" t="str">
        <f t="shared" si="1638"/>
        <v/>
      </c>
      <c r="M5725" t="str">
        <f t="shared" si="1630"/>
        <v/>
      </c>
      <c r="N5725" t="str">
        <f t="shared" si="1639"/>
        <v/>
      </c>
      <c r="O5725" t="str">
        <f t="shared" si="1631"/>
        <v/>
      </c>
      <c r="P5725" t="str">
        <f t="shared" si="1640"/>
        <v/>
      </c>
      <c r="Q5725" t="str">
        <f t="shared" si="1641"/>
        <v/>
      </c>
      <c r="R5725" t="str">
        <f t="shared" si="1642"/>
        <v/>
      </c>
      <c r="T5725" t="str">
        <f t="shared" si="1643"/>
        <v/>
      </c>
    </row>
    <row r="5726" spans="1:20" x14ac:dyDescent="0.3">
      <c r="A5726" t="str">
        <f>IF($D$5-($D$5-(MAX($A$10:A5725)+1))&lt;=$D$5,$D$5-($D$5-(MAX($A$10:A5725)+1)),"")</f>
        <v/>
      </c>
      <c r="B5726" s="1" t="str">
        <f t="shared" si="1633"/>
        <v/>
      </c>
      <c r="C5726" s="1" t="str">
        <f t="shared" si="1634"/>
        <v/>
      </c>
      <c r="D5726" t="str">
        <f t="shared" si="1627"/>
        <v/>
      </c>
      <c r="E5726" t="str">
        <f t="shared" si="1628"/>
        <v/>
      </c>
      <c r="F5726" s="5" t="str">
        <f t="shared" si="1629"/>
        <v/>
      </c>
      <c r="G5726" s="5" t="str">
        <f t="shared" si="1632"/>
        <v/>
      </c>
      <c r="H5726" t="str">
        <f t="shared" si="1635"/>
        <v/>
      </c>
      <c r="I5726" t="str">
        <f t="shared" si="1636"/>
        <v/>
      </c>
      <c r="J5726" t="str">
        <f t="shared" si="1626"/>
        <v/>
      </c>
      <c r="K5726" t="str">
        <f t="shared" si="1637"/>
        <v/>
      </c>
      <c r="L5726" t="str">
        <f t="shared" si="1638"/>
        <v/>
      </c>
      <c r="M5726" t="str">
        <f t="shared" si="1630"/>
        <v/>
      </c>
      <c r="N5726" t="str">
        <f t="shared" si="1639"/>
        <v/>
      </c>
      <c r="O5726" t="str">
        <f t="shared" si="1631"/>
        <v/>
      </c>
      <c r="P5726" t="str">
        <f t="shared" si="1640"/>
        <v/>
      </c>
      <c r="Q5726" t="str">
        <f t="shared" si="1641"/>
        <v/>
      </c>
      <c r="R5726" t="str">
        <f t="shared" si="1642"/>
        <v/>
      </c>
      <c r="T5726" t="str">
        <f t="shared" si="1643"/>
        <v/>
      </c>
    </row>
    <row r="5727" spans="1:20" x14ac:dyDescent="0.3">
      <c r="A5727" t="str">
        <f>IF($D$5-($D$5-(MAX($A$10:A5726)+1))&lt;=$D$5,$D$5-($D$5-(MAX($A$10:A5726)+1)),"")</f>
        <v/>
      </c>
      <c r="B5727" s="1" t="str">
        <f t="shared" si="1633"/>
        <v/>
      </c>
      <c r="C5727" s="1" t="str">
        <f t="shared" si="1634"/>
        <v/>
      </c>
      <c r="D5727" t="str">
        <f t="shared" si="1627"/>
        <v/>
      </c>
      <c r="E5727" t="str">
        <f t="shared" si="1628"/>
        <v/>
      </c>
      <c r="F5727" s="5" t="str">
        <f t="shared" si="1629"/>
        <v/>
      </c>
      <c r="G5727" s="5" t="str">
        <f t="shared" si="1632"/>
        <v/>
      </c>
      <c r="H5727" t="str">
        <f t="shared" si="1635"/>
        <v/>
      </c>
      <c r="I5727" t="str">
        <f t="shared" si="1636"/>
        <v/>
      </c>
      <c r="J5727" t="str">
        <f t="shared" si="1626"/>
        <v/>
      </c>
      <c r="K5727" t="str">
        <f t="shared" si="1637"/>
        <v/>
      </c>
      <c r="L5727" t="str">
        <f t="shared" si="1638"/>
        <v/>
      </c>
      <c r="M5727" t="str">
        <f t="shared" si="1630"/>
        <v/>
      </c>
      <c r="N5727" t="str">
        <f t="shared" si="1639"/>
        <v/>
      </c>
      <c r="O5727" t="str">
        <f t="shared" si="1631"/>
        <v/>
      </c>
      <c r="P5727" t="str">
        <f t="shared" si="1640"/>
        <v/>
      </c>
      <c r="Q5727" t="str">
        <f t="shared" si="1641"/>
        <v/>
      </c>
      <c r="R5727" t="str">
        <f t="shared" si="1642"/>
        <v/>
      </c>
      <c r="T5727" t="str">
        <f t="shared" si="1643"/>
        <v/>
      </c>
    </row>
    <row r="5728" spans="1:20" x14ac:dyDescent="0.3">
      <c r="A5728" t="str">
        <f>IF($D$5-($D$5-(MAX($A$10:A5727)+1))&lt;=$D$5,$D$5-($D$5-(MAX($A$10:A5727)+1)),"")</f>
        <v/>
      </c>
      <c r="B5728" s="1" t="str">
        <f t="shared" si="1633"/>
        <v/>
      </c>
      <c r="C5728" s="1" t="str">
        <f t="shared" si="1634"/>
        <v/>
      </c>
      <c r="D5728" t="str">
        <f t="shared" si="1627"/>
        <v/>
      </c>
      <c r="E5728" t="str">
        <f t="shared" si="1628"/>
        <v/>
      </c>
      <c r="F5728" s="5" t="str">
        <f t="shared" si="1629"/>
        <v/>
      </c>
      <c r="G5728" s="5" t="str">
        <f t="shared" si="1632"/>
        <v/>
      </c>
      <c r="H5728" t="str">
        <f t="shared" si="1635"/>
        <v/>
      </c>
      <c r="I5728" t="str">
        <f t="shared" si="1636"/>
        <v/>
      </c>
      <c r="J5728" t="str">
        <f t="shared" si="1626"/>
        <v/>
      </c>
      <c r="K5728" t="str">
        <f t="shared" si="1637"/>
        <v/>
      </c>
      <c r="L5728" t="str">
        <f t="shared" si="1638"/>
        <v/>
      </c>
      <c r="M5728" t="str">
        <f t="shared" si="1630"/>
        <v/>
      </c>
      <c r="N5728" t="str">
        <f t="shared" si="1639"/>
        <v/>
      </c>
      <c r="O5728" t="str">
        <f t="shared" si="1631"/>
        <v/>
      </c>
      <c r="P5728" t="str">
        <f t="shared" si="1640"/>
        <v/>
      </c>
      <c r="Q5728" t="str">
        <f t="shared" si="1641"/>
        <v/>
      </c>
      <c r="R5728" t="str">
        <f t="shared" si="1642"/>
        <v/>
      </c>
      <c r="T5728" t="str">
        <f t="shared" si="1643"/>
        <v/>
      </c>
    </row>
    <row r="5729" spans="1:20" x14ac:dyDescent="0.3">
      <c r="A5729" t="str">
        <f>IF($D$5-($D$5-(MAX($A$10:A5728)+1))&lt;=$D$5,$D$5-($D$5-(MAX($A$10:A5728)+1)),"")</f>
        <v/>
      </c>
      <c r="B5729" s="1" t="str">
        <f t="shared" si="1633"/>
        <v/>
      </c>
      <c r="C5729" s="1" t="str">
        <f t="shared" si="1634"/>
        <v/>
      </c>
      <c r="D5729" t="str">
        <f t="shared" si="1627"/>
        <v/>
      </c>
      <c r="E5729" t="str">
        <f t="shared" si="1628"/>
        <v/>
      </c>
      <c r="F5729" s="5" t="str">
        <f t="shared" si="1629"/>
        <v/>
      </c>
      <c r="G5729" s="5" t="str">
        <f t="shared" si="1632"/>
        <v/>
      </c>
      <c r="H5729" t="str">
        <f t="shared" si="1635"/>
        <v/>
      </c>
      <c r="I5729" t="str">
        <f t="shared" si="1636"/>
        <v/>
      </c>
      <c r="J5729" t="str">
        <f t="shared" si="1626"/>
        <v/>
      </c>
      <c r="K5729" t="str">
        <f t="shared" si="1637"/>
        <v/>
      </c>
      <c r="L5729" t="str">
        <f t="shared" si="1638"/>
        <v/>
      </c>
      <c r="M5729" t="str">
        <f t="shared" si="1630"/>
        <v/>
      </c>
      <c r="N5729" t="str">
        <f t="shared" si="1639"/>
        <v/>
      </c>
      <c r="O5729" t="str">
        <f t="shared" si="1631"/>
        <v/>
      </c>
      <c r="P5729" t="str">
        <f t="shared" si="1640"/>
        <v/>
      </c>
      <c r="Q5729" t="str">
        <f t="shared" si="1641"/>
        <v/>
      </c>
      <c r="R5729" t="str">
        <f t="shared" si="1642"/>
        <v/>
      </c>
      <c r="T5729" t="str">
        <f t="shared" si="1643"/>
        <v/>
      </c>
    </row>
    <row r="5730" spans="1:20" x14ac:dyDescent="0.3">
      <c r="A5730" t="str">
        <f>IF($D$5-($D$5-(MAX($A$10:A5729)+1))&lt;=$D$5,$D$5-($D$5-(MAX($A$10:A5729)+1)),"")</f>
        <v/>
      </c>
      <c r="B5730" s="1" t="str">
        <f t="shared" si="1633"/>
        <v/>
      </c>
      <c r="C5730" s="1" t="str">
        <f t="shared" si="1634"/>
        <v/>
      </c>
      <c r="D5730" t="str">
        <f t="shared" si="1627"/>
        <v/>
      </c>
      <c r="E5730" t="str">
        <f t="shared" si="1628"/>
        <v/>
      </c>
      <c r="F5730" s="5" t="str">
        <f t="shared" si="1629"/>
        <v/>
      </c>
      <c r="G5730" s="5" t="str">
        <f t="shared" si="1632"/>
        <v/>
      </c>
      <c r="H5730" t="str">
        <f t="shared" si="1635"/>
        <v/>
      </c>
      <c r="I5730" t="str">
        <f t="shared" si="1636"/>
        <v/>
      </c>
      <c r="J5730" t="str">
        <f t="shared" si="1626"/>
        <v/>
      </c>
      <c r="K5730" t="str">
        <f t="shared" si="1637"/>
        <v/>
      </c>
      <c r="L5730" t="str">
        <f t="shared" si="1638"/>
        <v/>
      </c>
      <c r="M5730" t="str">
        <f t="shared" si="1630"/>
        <v/>
      </c>
      <c r="N5730" t="str">
        <f t="shared" si="1639"/>
        <v/>
      </c>
      <c r="O5730" t="str">
        <f t="shared" si="1631"/>
        <v/>
      </c>
      <c r="P5730" t="str">
        <f t="shared" si="1640"/>
        <v/>
      </c>
      <c r="Q5730" t="str">
        <f t="shared" si="1641"/>
        <v/>
      </c>
      <c r="R5730" t="str">
        <f t="shared" si="1642"/>
        <v/>
      </c>
      <c r="T5730" t="str">
        <f t="shared" si="1643"/>
        <v/>
      </c>
    </row>
    <row r="5731" spans="1:20" x14ac:dyDescent="0.3">
      <c r="A5731" t="str">
        <f>IF($D$5-($D$5-(MAX($A$10:A5730)+1))&lt;=$D$5,$D$5-($D$5-(MAX($A$10:A5730)+1)),"")</f>
        <v/>
      </c>
      <c r="B5731" s="1" t="str">
        <f t="shared" si="1633"/>
        <v/>
      </c>
      <c r="C5731" s="1" t="str">
        <f t="shared" si="1634"/>
        <v/>
      </c>
      <c r="D5731" t="str">
        <f t="shared" si="1627"/>
        <v/>
      </c>
      <c r="E5731" t="str">
        <f t="shared" si="1628"/>
        <v/>
      </c>
      <c r="F5731" s="5" t="str">
        <f t="shared" si="1629"/>
        <v/>
      </c>
      <c r="G5731" s="5" t="str">
        <f t="shared" si="1632"/>
        <v/>
      </c>
      <c r="H5731" t="str">
        <f t="shared" si="1635"/>
        <v/>
      </c>
      <c r="I5731" t="str">
        <f t="shared" si="1636"/>
        <v/>
      </c>
      <c r="J5731" t="str">
        <f t="shared" si="1626"/>
        <v/>
      </c>
      <c r="K5731" t="str">
        <f t="shared" si="1637"/>
        <v/>
      </c>
      <c r="L5731" t="str">
        <f t="shared" si="1638"/>
        <v/>
      </c>
      <c r="M5731" t="str">
        <f t="shared" si="1630"/>
        <v/>
      </c>
      <c r="N5731" t="str">
        <f t="shared" si="1639"/>
        <v/>
      </c>
      <c r="O5731" t="str">
        <f t="shared" si="1631"/>
        <v/>
      </c>
      <c r="P5731" t="str">
        <f t="shared" si="1640"/>
        <v/>
      </c>
      <c r="Q5731" t="str">
        <f t="shared" si="1641"/>
        <v/>
      </c>
      <c r="R5731" t="str">
        <f t="shared" si="1642"/>
        <v/>
      </c>
      <c r="T5731" t="str">
        <f t="shared" si="1643"/>
        <v/>
      </c>
    </row>
    <row r="5732" spans="1:20" x14ac:dyDescent="0.3">
      <c r="A5732" t="str">
        <f>IF($D$5-($D$5-(MAX($A$10:A5731)+1))&lt;=$D$5,$D$5-($D$5-(MAX($A$10:A5731)+1)),"")</f>
        <v/>
      </c>
      <c r="B5732" s="1" t="str">
        <f t="shared" si="1633"/>
        <v/>
      </c>
      <c r="C5732" s="1" t="str">
        <f t="shared" si="1634"/>
        <v/>
      </c>
      <c r="D5732" t="str">
        <f t="shared" si="1627"/>
        <v/>
      </c>
      <c r="E5732" t="str">
        <f t="shared" si="1628"/>
        <v/>
      </c>
      <c r="F5732" s="5" t="str">
        <f t="shared" si="1629"/>
        <v/>
      </c>
      <c r="G5732" s="5" t="str">
        <f t="shared" si="1632"/>
        <v/>
      </c>
      <c r="H5732" t="str">
        <f t="shared" si="1635"/>
        <v/>
      </c>
      <c r="I5732" t="str">
        <f t="shared" si="1636"/>
        <v/>
      </c>
      <c r="J5732" t="str">
        <f t="shared" si="1626"/>
        <v/>
      </c>
      <c r="K5732" t="str">
        <f t="shared" si="1637"/>
        <v/>
      </c>
      <c r="L5732" t="str">
        <f t="shared" si="1638"/>
        <v/>
      </c>
      <c r="M5732" t="str">
        <f t="shared" si="1630"/>
        <v/>
      </c>
      <c r="N5732" t="str">
        <f t="shared" si="1639"/>
        <v/>
      </c>
      <c r="O5732" t="str">
        <f t="shared" si="1631"/>
        <v/>
      </c>
      <c r="P5732" t="str">
        <f t="shared" si="1640"/>
        <v/>
      </c>
      <c r="Q5732" t="str">
        <f t="shared" si="1641"/>
        <v/>
      </c>
      <c r="R5732" t="str">
        <f t="shared" si="1642"/>
        <v/>
      </c>
      <c r="T5732" t="str">
        <f t="shared" si="1643"/>
        <v/>
      </c>
    </row>
    <row r="5733" spans="1:20" x14ac:dyDescent="0.3">
      <c r="A5733" t="str">
        <f>IF($D$5-($D$5-(MAX($A$10:A5732)+1))&lt;=$D$5,$D$5-($D$5-(MAX($A$10:A5732)+1)),"")</f>
        <v/>
      </c>
      <c r="B5733" s="1" t="str">
        <f t="shared" si="1633"/>
        <v/>
      </c>
      <c r="C5733" s="1" t="str">
        <f t="shared" si="1634"/>
        <v/>
      </c>
      <c r="D5733" t="str">
        <f t="shared" si="1627"/>
        <v/>
      </c>
      <c r="E5733" t="str">
        <f t="shared" si="1628"/>
        <v/>
      </c>
      <c r="F5733" s="5" t="str">
        <f t="shared" si="1629"/>
        <v/>
      </c>
      <c r="G5733" s="5" t="str">
        <f t="shared" si="1632"/>
        <v/>
      </c>
      <c r="H5733" t="str">
        <f t="shared" si="1635"/>
        <v/>
      </c>
      <c r="I5733" t="str">
        <f t="shared" si="1636"/>
        <v/>
      </c>
      <c r="J5733" t="str">
        <f t="shared" si="1626"/>
        <v/>
      </c>
      <c r="K5733" t="str">
        <f t="shared" si="1637"/>
        <v/>
      </c>
      <c r="L5733" t="str">
        <f t="shared" si="1638"/>
        <v/>
      </c>
      <c r="M5733" t="str">
        <f t="shared" si="1630"/>
        <v/>
      </c>
      <c r="N5733" t="str">
        <f t="shared" si="1639"/>
        <v/>
      </c>
      <c r="O5733" t="str">
        <f t="shared" si="1631"/>
        <v/>
      </c>
      <c r="P5733" t="str">
        <f t="shared" si="1640"/>
        <v/>
      </c>
      <c r="Q5733" t="str">
        <f t="shared" si="1641"/>
        <v/>
      </c>
      <c r="R5733" t="str">
        <f t="shared" si="1642"/>
        <v/>
      </c>
      <c r="T5733" t="str">
        <f t="shared" si="1643"/>
        <v/>
      </c>
    </row>
    <row r="5734" spans="1:20" x14ac:dyDescent="0.3">
      <c r="A5734" t="str">
        <f>IF($D$5-($D$5-(MAX($A$10:A5733)+1))&lt;=$D$5,$D$5-($D$5-(MAX($A$10:A5733)+1)),"")</f>
        <v/>
      </c>
      <c r="B5734" s="1" t="str">
        <f t="shared" si="1633"/>
        <v/>
      </c>
      <c r="C5734" s="1" t="str">
        <f t="shared" si="1634"/>
        <v/>
      </c>
      <c r="D5734" t="str">
        <f t="shared" si="1627"/>
        <v/>
      </c>
      <c r="E5734" t="str">
        <f t="shared" si="1628"/>
        <v/>
      </c>
      <c r="F5734" s="5" t="str">
        <f t="shared" si="1629"/>
        <v/>
      </c>
      <c r="G5734" s="5" t="str">
        <f t="shared" si="1632"/>
        <v/>
      </c>
      <c r="H5734" t="str">
        <f t="shared" si="1635"/>
        <v/>
      </c>
      <c r="I5734" t="str">
        <f t="shared" si="1636"/>
        <v/>
      </c>
      <c r="J5734" t="str">
        <f t="shared" si="1626"/>
        <v/>
      </c>
      <c r="K5734" t="str">
        <f t="shared" si="1637"/>
        <v/>
      </c>
      <c r="L5734" t="str">
        <f t="shared" si="1638"/>
        <v/>
      </c>
      <c r="M5734" t="str">
        <f t="shared" si="1630"/>
        <v/>
      </c>
      <c r="N5734" t="str">
        <f t="shared" si="1639"/>
        <v/>
      </c>
      <c r="O5734" t="str">
        <f t="shared" si="1631"/>
        <v/>
      </c>
      <c r="P5734" t="str">
        <f t="shared" si="1640"/>
        <v/>
      </c>
      <c r="Q5734" t="str">
        <f t="shared" si="1641"/>
        <v/>
      </c>
      <c r="R5734" t="str">
        <f t="shared" si="1642"/>
        <v/>
      </c>
      <c r="T5734" t="str">
        <f t="shared" si="1643"/>
        <v/>
      </c>
    </row>
    <row r="5735" spans="1:20" x14ac:dyDescent="0.3">
      <c r="A5735" t="str">
        <f>IF($D$5-($D$5-(MAX($A$10:A5734)+1))&lt;=$D$5,$D$5-($D$5-(MAX($A$10:A5734)+1)),"")</f>
        <v/>
      </c>
      <c r="B5735" s="1" t="str">
        <f t="shared" si="1633"/>
        <v/>
      </c>
      <c r="C5735" s="1" t="str">
        <f t="shared" si="1634"/>
        <v/>
      </c>
      <c r="D5735" t="str">
        <f t="shared" si="1627"/>
        <v/>
      </c>
      <c r="E5735" t="str">
        <f t="shared" si="1628"/>
        <v/>
      </c>
      <c r="F5735" s="5" t="str">
        <f t="shared" si="1629"/>
        <v/>
      </c>
      <c r="G5735" s="5" t="str">
        <f t="shared" si="1632"/>
        <v/>
      </c>
      <c r="H5735" t="str">
        <f t="shared" si="1635"/>
        <v/>
      </c>
      <c r="I5735" t="str">
        <f t="shared" si="1636"/>
        <v/>
      </c>
      <c r="J5735" t="str">
        <f t="shared" ref="J5735:J5798" si="1644">IF($A5735="","",IF($G$3="Yes",ROUNDUP(MONTH($B5735)/3,0),IF($E5735=1,1,IF(AND(NOT(ISNA(MATCH($E5735,$AP$3:$AR$3,0))),MOD($E5734,3)=0),$J5734+1,$J5734))))</f>
        <v/>
      </c>
      <c r="K5735" t="str">
        <f t="shared" si="1637"/>
        <v/>
      </c>
      <c r="L5735" t="str">
        <f t="shared" si="1638"/>
        <v/>
      </c>
      <c r="M5735" t="str">
        <f t="shared" si="1630"/>
        <v/>
      </c>
      <c r="N5735" t="str">
        <f t="shared" si="1639"/>
        <v/>
      </c>
      <c r="O5735" t="str">
        <f t="shared" si="1631"/>
        <v/>
      </c>
      <c r="P5735" t="str">
        <f t="shared" si="1640"/>
        <v/>
      </c>
      <c r="Q5735" t="str">
        <f t="shared" si="1641"/>
        <v/>
      </c>
      <c r="R5735" t="str">
        <f t="shared" si="1642"/>
        <v/>
      </c>
      <c r="T5735" t="str">
        <f t="shared" si="1643"/>
        <v/>
      </c>
    </row>
    <row r="5736" spans="1:20" x14ac:dyDescent="0.3">
      <c r="A5736" t="str">
        <f>IF($D$5-($D$5-(MAX($A$10:A5735)+1))&lt;=$D$5,$D$5-($D$5-(MAX($A$10:A5735)+1)),"")</f>
        <v/>
      </c>
      <c r="B5736" s="1" t="str">
        <f t="shared" si="1633"/>
        <v/>
      </c>
      <c r="C5736" s="1" t="str">
        <f t="shared" si="1634"/>
        <v/>
      </c>
      <c r="D5736" t="str">
        <f t="shared" si="1627"/>
        <v/>
      </c>
      <c r="E5736" t="str">
        <f t="shared" si="1628"/>
        <v/>
      </c>
      <c r="F5736" s="5" t="str">
        <f t="shared" si="1629"/>
        <v/>
      </c>
      <c r="G5736" s="5" t="str">
        <f t="shared" si="1632"/>
        <v/>
      </c>
      <c r="H5736" t="str">
        <f t="shared" si="1635"/>
        <v/>
      </c>
      <c r="I5736" t="str">
        <f t="shared" si="1636"/>
        <v/>
      </c>
      <c r="J5736" t="str">
        <f t="shared" si="1644"/>
        <v/>
      </c>
      <c r="K5736" t="str">
        <f t="shared" si="1637"/>
        <v/>
      </c>
      <c r="L5736" t="str">
        <f t="shared" si="1638"/>
        <v/>
      </c>
      <c r="M5736" t="str">
        <f t="shared" si="1630"/>
        <v/>
      </c>
      <c r="N5736" t="str">
        <f t="shared" si="1639"/>
        <v/>
      </c>
      <c r="O5736" t="str">
        <f t="shared" si="1631"/>
        <v/>
      </c>
      <c r="P5736" t="str">
        <f t="shared" si="1640"/>
        <v/>
      </c>
      <c r="Q5736" t="str">
        <f t="shared" si="1641"/>
        <v/>
      </c>
      <c r="R5736" t="str">
        <f t="shared" si="1642"/>
        <v/>
      </c>
      <c r="T5736" t="str">
        <f t="shared" si="1643"/>
        <v/>
      </c>
    </row>
    <row r="5737" spans="1:20" x14ac:dyDescent="0.3">
      <c r="A5737" t="str">
        <f>IF($D$5-($D$5-(MAX($A$10:A5736)+1))&lt;=$D$5,$D$5-($D$5-(MAX($A$10:A5736)+1)),"")</f>
        <v/>
      </c>
      <c r="B5737" s="1" t="str">
        <f t="shared" si="1633"/>
        <v/>
      </c>
      <c r="C5737" s="1" t="str">
        <f t="shared" si="1634"/>
        <v/>
      </c>
      <c r="D5737" t="str">
        <f t="shared" si="1627"/>
        <v/>
      </c>
      <c r="E5737" t="str">
        <f t="shared" si="1628"/>
        <v/>
      </c>
      <c r="F5737" s="5" t="str">
        <f t="shared" si="1629"/>
        <v/>
      </c>
      <c r="G5737" s="5" t="str">
        <f t="shared" si="1632"/>
        <v/>
      </c>
      <c r="H5737" t="str">
        <f t="shared" si="1635"/>
        <v/>
      </c>
      <c r="I5737" t="str">
        <f t="shared" si="1636"/>
        <v/>
      </c>
      <c r="J5737" t="str">
        <f t="shared" si="1644"/>
        <v/>
      </c>
      <c r="K5737" t="str">
        <f t="shared" si="1637"/>
        <v/>
      </c>
      <c r="L5737" t="str">
        <f t="shared" si="1638"/>
        <v/>
      </c>
      <c r="M5737" t="str">
        <f t="shared" si="1630"/>
        <v/>
      </c>
      <c r="N5737" t="str">
        <f t="shared" si="1639"/>
        <v/>
      </c>
      <c r="O5737" t="str">
        <f t="shared" si="1631"/>
        <v/>
      </c>
      <c r="P5737" t="str">
        <f t="shared" si="1640"/>
        <v/>
      </c>
      <c r="Q5737" t="str">
        <f t="shared" si="1641"/>
        <v/>
      </c>
      <c r="R5737" t="str">
        <f t="shared" si="1642"/>
        <v/>
      </c>
      <c r="T5737" t="str">
        <f t="shared" si="1643"/>
        <v/>
      </c>
    </row>
    <row r="5738" spans="1:20" x14ac:dyDescent="0.3">
      <c r="A5738" t="str">
        <f>IF($D$5-($D$5-(MAX($A$10:A5737)+1))&lt;=$D$5,$D$5-($D$5-(MAX($A$10:A5737)+1)),"")</f>
        <v/>
      </c>
      <c r="B5738" s="1" t="str">
        <f t="shared" si="1633"/>
        <v/>
      </c>
      <c r="C5738" s="1" t="str">
        <f t="shared" si="1634"/>
        <v/>
      </c>
      <c r="D5738" t="str">
        <f t="shared" si="1627"/>
        <v/>
      </c>
      <c r="E5738" t="str">
        <f t="shared" si="1628"/>
        <v/>
      </c>
      <c r="F5738" s="5" t="str">
        <f t="shared" si="1629"/>
        <v/>
      </c>
      <c r="G5738" s="5" t="str">
        <f t="shared" si="1632"/>
        <v/>
      </c>
      <c r="H5738" t="str">
        <f t="shared" si="1635"/>
        <v/>
      </c>
      <c r="I5738" t="str">
        <f t="shared" si="1636"/>
        <v/>
      </c>
      <c r="J5738" t="str">
        <f t="shared" si="1644"/>
        <v/>
      </c>
      <c r="K5738" t="str">
        <f t="shared" si="1637"/>
        <v/>
      </c>
      <c r="L5738" t="str">
        <f t="shared" si="1638"/>
        <v/>
      </c>
      <c r="M5738" t="str">
        <f t="shared" si="1630"/>
        <v/>
      </c>
      <c r="N5738" t="str">
        <f t="shared" si="1639"/>
        <v/>
      </c>
      <c r="O5738" t="str">
        <f t="shared" si="1631"/>
        <v/>
      </c>
      <c r="P5738" t="str">
        <f t="shared" si="1640"/>
        <v/>
      </c>
      <c r="Q5738" t="str">
        <f t="shared" si="1641"/>
        <v/>
      </c>
      <c r="R5738" t="str">
        <f t="shared" si="1642"/>
        <v/>
      </c>
      <c r="T5738" t="str">
        <f t="shared" si="1643"/>
        <v/>
      </c>
    </row>
    <row r="5739" spans="1:20" x14ac:dyDescent="0.3">
      <c r="A5739" t="str">
        <f>IF($D$5-($D$5-(MAX($A$10:A5738)+1))&lt;=$D$5,$D$5-($D$5-(MAX($A$10:A5738)+1)),"")</f>
        <v/>
      </c>
      <c r="B5739" s="1" t="str">
        <f t="shared" si="1633"/>
        <v/>
      </c>
      <c r="C5739" s="1" t="str">
        <f t="shared" si="1634"/>
        <v/>
      </c>
      <c r="D5739" t="str">
        <f t="shared" si="1627"/>
        <v/>
      </c>
      <c r="E5739" t="str">
        <f t="shared" si="1628"/>
        <v/>
      </c>
      <c r="F5739" s="5" t="str">
        <f t="shared" si="1629"/>
        <v/>
      </c>
      <c r="G5739" s="5" t="str">
        <f t="shared" si="1632"/>
        <v/>
      </c>
      <c r="H5739" t="str">
        <f t="shared" si="1635"/>
        <v/>
      </c>
      <c r="I5739" t="str">
        <f t="shared" si="1636"/>
        <v/>
      </c>
      <c r="J5739" t="str">
        <f t="shared" si="1644"/>
        <v/>
      </c>
      <c r="K5739" t="str">
        <f t="shared" si="1637"/>
        <v/>
      </c>
      <c r="L5739" t="str">
        <f t="shared" si="1638"/>
        <v/>
      </c>
      <c r="M5739" t="str">
        <f t="shared" si="1630"/>
        <v/>
      </c>
      <c r="N5739" t="str">
        <f t="shared" si="1639"/>
        <v/>
      </c>
      <c r="O5739" t="str">
        <f t="shared" si="1631"/>
        <v/>
      </c>
      <c r="P5739" t="str">
        <f t="shared" si="1640"/>
        <v/>
      </c>
      <c r="Q5739" t="str">
        <f t="shared" si="1641"/>
        <v/>
      </c>
      <c r="R5739" t="str">
        <f t="shared" si="1642"/>
        <v/>
      </c>
      <c r="T5739" t="str">
        <f t="shared" si="1643"/>
        <v/>
      </c>
    </row>
    <row r="5740" spans="1:20" x14ac:dyDescent="0.3">
      <c r="A5740" t="str">
        <f>IF($D$5-($D$5-(MAX($A$10:A5739)+1))&lt;=$D$5,$D$5-($D$5-(MAX($A$10:A5739)+1)),"")</f>
        <v/>
      </c>
      <c r="B5740" s="1" t="str">
        <f t="shared" si="1633"/>
        <v/>
      </c>
      <c r="C5740" s="1" t="str">
        <f t="shared" si="1634"/>
        <v/>
      </c>
      <c r="D5740" t="str">
        <f t="shared" si="1627"/>
        <v/>
      </c>
      <c r="E5740" t="str">
        <f t="shared" si="1628"/>
        <v/>
      </c>
      <c r="F5740" s="5" t="str">
        <f t="shared" si="1629"/>
        <v/>
      </c>
      <c r="G5740" s="5" t="str">
        <f t="shared" si="1632"/>
        <v/>
      </c>
      <c r="H5740" t="str">
        <f t="shared" si="1635"/>
        <v/>
      </c>
      <c r="I5740" t="str">
        <f t="shared" si="1636"/>
        <v/>
      </c>
      <c r="J5740" t="str">
        <f t="shared" si="1644"/>
        <v/>
      </c>
      <c r="K5740" t="str">
        <f t="shared" si="1637"/>
        <v/>
      </c>
      <c r="L5740" t="str">
        <f t="shared" si="1638"/>
        <v/>
      </c>
      <c r="M5740" t="str">
        <f t="shared" si="1630"/>
        <v/>
      </c>
      <c r="N5740" t="str">
        <f t="shared" si="1639"/>
        <v/>
      </c>
      <c r="O5740" t="str">
        <f t="shared" si="1631"/>
        <v/>
      </c>
      <c r="P5740" t="str">
        <f t="shared" si="1640"/>
        <v/>
      </c>
      <c r="Q5740" t="str">
        <f t="shared" si="1641"/>
        <v/>
      </c>
      <c r="R5740" t="str">
        <f t="shared" si="1642"/>
        <v/>
      </c>
      <c r="T5740" t="str">
        <f t="shared" si="1643"/>
        <v/>
      </c>
    </row>
    <row r="5741" spans="1:20" x14ac:dyDescent="0.3">
      <c r="A5741" t="str">
        <f>IF($D$5-($D$5-(MAX($A$10:A5740)+1))&lt;=$D$5,$D$5-($D$5-(MAX($A$10:A5740)+1)),"")</f>
        <v/>
      </c>
      <c r="B5741" s="1" t="str">
        <f t="shared" si="1633"/>
        <v/>
      </c>
      <c r="C5741" s="1" t="str">
        <f t="shared" si="1634"/>
        <v/>
      </c>
      <c r="D5741" t="str">
        <f t="shared" si="1627"/>
        <v/>
      </c>
      <c r="E5741" t="str">
        <f t="shared" si="1628"/>
        <v/>
      </c>
      <c r="F5741" s="5" t="str">
        <f t="shared" si="1629"/>
        <v/>
      </c>
      <c r="G5741" s="5" t="str">
        <f t="shared" si="1632"/>
        <v/>
      </c>
      <c r="H5741" t="str">
        <f t="shared" si="1635"/>
        <v/>
      </c>
      <c r="I5741" t="str">
        <f t="shared" si="1636"/>
        <v/>
      </c>
      <c r="J5741" t="str">
        <f t="shared" si="1644"/>
        <v/>
      </c>
      <c r="K5741" t="str">
        <f t="shared" si="1637"/>
        <v/>
      </c>
      <c r="L5741" t="str">
        <f t="shared" si="1638"/>
        <v/>
      </c>
      <c r="M5741" t="str">
        <f t="shared" si="1630"/>
        <v/>
      </c>
      <c r="N5741" t="str">
        <f t="shared" si="1639"/>
        <v/>
      </c>
      <c r="O5741" t="str">
        <f t="shared" si="1631"/>
        <v/>
      </c>
      <c r="P5741" t="str">
        <f t="shared" si="1640"/>
        <v/>
      </c>
      <c r="Q5741" t="str">
        <f t="shared" si="1641"/>
        <v/>
      </c>
      <c r="R5741" t="str">
        <f t="shared" si="1642"/>
        <v/>
      </c>
      <c r="T5741" t="str">
        <f t="shared" si="1643"/>
        <v/>
      </c>
    </row>
    <row r="5742" spans="1:20" x14ac:dyDescent="0.3">
      <c r="A5742" t="str">
        <f>IF($D$5-($D$5-(MAX($A$10:A5741)+1))&lt;=$D$5,$D$5-($D$5-(MAX($A$10:A5741)+1)),"")</f>
        <v/>
      </c>
      <c r="B5742" s="1" t="str">
        <f t="shared" si="1633"/>
        <v/>
      </c>
      <c r="C5742" s="1" t="str">
        <f t="shared" si="1634"/>
        <v/>
      </c>
      <c r="D5742" t="str">
        <f t="shared" si="1627"/>
        <v/>
      </c>
      <c r="E5742" t="str">
        <f t="shared" si="1628"/>
        <v/>
      </c>
      <c r="F5742" s="5" t="str">
        <f t="shared" si="1629"/>
        <v/>
      </c>
      <c r="G5742" s="5" t="str">
        <f t="shared" si="1632"/>
        <v/>
      </c>
      <c r="H5742" t="str">
        <f t="shared" si="1635"/>
        <v/>
      </c>
      <c r="I5742" t="str">
        <f t="shared" si="1636"/>
        <v/>
      </c>
      <c r="J5742" t="str">
        <f t="shared" si="1644"/>
        <v/>
      </c>
      <c r="K5742" t="str">
        <f t="shared" si="1637"/>
        <v/>
      </c>
      <c r="L5742" t="str">
        <f t="shared" si="1638"/>
        <v/>
      </c>
      <c r="M5742" t="str">
        <f t="shared" si="1630"/>
        <v/>
      </c>
      <c r="N5742" t="str">
        <f t="shared" si="1639"/>
        <v/>
      </c>
      <c r="O5742" t="str">
        <f t="shared" si="1631"/>
        <v/>
      </c>
      <c r="P5742" t="str">
        <f t="shared" si="1640"/>
        <v/>
      </c>
      <c r="Q5742" t="str">
        <f t="shared" si="1641"/>
        <v/>
      </c>
      <c r="R5742" t="str">
        <f t="shared" si="1642"/>
        <v/>
      </c>
      <c r="T5742" t="str">
        <f t="shared" si="1643"/>
        <v/>
      </c>
    </row>
    <row r="5743" spans="1:20" x14ac:dyDescent="0.3">
      <c r="A5743" t="str">
        <f>IF($D$5-($D$5-(MAX($A$10:A5742)+1))&lt;=$D$5,$D$5-($D$5-(MAX($A$10:A5742)+1)),"")</f>
        <v/>
      </c>
      <c r="B5743" s="1" t="str">
        <f t="shared" si="1633"/>
        <v/>
      </c>
      <c r="C5743" s="1" t="str">
        <f t="shared" si="1634"/>
        <v/>
      </c>
      <c r="D5743" t="str">
        <f t="shared" si="1627"/>
        <v/>
      </c>
      <c r="E5743" t="str">
        <f t="shared" si="1628"/>
        <v/>
      </c>
      <c r="F5743" s="5" t="str">
        <f t="shared" si="1629"/>
        <v/>
      </c>
      <c r="G5743" s="5" t="str">
        <f t="shared" si="1632"/>
        <v/>
      </c>
      <c r="H5743" t="str">
        <f t="shared" si="1635"/>
        <v/>
      </c>
      <c r="I5743" t="str">
        <f t="shared" si="1636"/>
        <v/>
      </c>
      <c r="J5743" t="str">
        <f t="shared" si="1644"/>
        <v/>
      </c>
      <c r="K5743" t="str">
        <f t="shared" si="1637"/>
        <v/>
      </c>
      <c r="L5743" t="str">
        <f t="shared" si="1638"/>
        <v/>
      </c>
      <c r="M5743" t="str">
        <f t="shared" si="1630"/>
        <v/>
      </c>
      <c r="N5743" t="str">
        <f t="shared" si="1639"/>
        <v/>
      </c>
      <c r="O5743" t="str">
        <f t="shared" si="1631"/>
        <v/>
      </c>
      <c r="P5743" t="str">
        <f t="shared" si="1640"/>
        <v/>
      </c>
      <c r="Q5743" t="str">
        <f t="shared" si="1641"/>
        <v/>
      </c>
      <c r="R5743" t="str">
        <f t="shared" si="1642"/>
        <v/>
      </c>
      <c r="T5743" t="str">
        <f t="shared" si="1643"/>
        <v/>
      </c>
    </row>
    <row r="5744" spans="1:20" x14ac:dyDescent="0.3">
      <c r="A5744" t="str">
        <f>IF($D$5-($D$5-(MAX($A$10:A5743)+1))&lt;=$D$5,$D$5-($D$5-(MAX($A$10:A5743)+1)),"")</f>
        <v/>
      </c>
      <c r="B5744" s="1" t="str">
        <f t="shared" si="1633"/>
        <v/>
      </c>
      <c r="C5744" s="1" t="str">
        <f t="shared" si="1634"/>
        <v/>
      </c>
      <c r="D5744" t="str">
        <f t="shared" si="1627"/>
        <v/>
      </c>
      <c r="E5744" t="str">
        <f t="shared" si="1628"/>
        <v/>
      </c>
      <c r="F5744" s="5" t="str">
        <f t="shared" si="1629"/>
        <v/>
      </c>
      <c r="G5744" s="5" t="str">
        <f t="shared" si="1632"/>
        <v/>
      </c>
      <c r="H5744" t="str">
        <f t="shared" si="1635"/>
        <v/>
      </c>
      <c r="I5744" t="str">
        <f t="shared" si="1636"/>
        <v/>
      </c>
      <c r="J5744" t="str">
        <f t="shared" si="1644"/>
        <v/>
      </c>
      <c r="K5744" t="str">
        <f t="shared" si="1637"/>
        <v/>
      </c>
      <c r="L5744" t="str">
        <f t="shared" si="1638"/>
        <v/>
      </c>
      <c r="M5744" t="str">
        <f t="shared" si="1630"/>
        <v/>
      </c>
      <c r="N5744" t="str">
        <f t="shared" si="1639"/>
        <v/>
      </c>
      <c r="O5744" t="str">
        <f t="shared" si="1631"/>
        <v/>
      </c>
      <c r="P5744" t="str">
        <f t="shared" si="1640"/>
        <v/>
      </c>
      <c r="Q5744" t="str">
        <f t="shared" si="1641"/>
        <v/>
      </c>
      <c r="R5744" t="str">
        <f t="shared" si="1642"/>
        <v/>
      </c>
      <c r="T5744" t="str">
        <f t="shared" si="1643"/>
        <v/>
      </c>
    </row>
    <row r="5745" spans="1:20" x14ac:dyDescent="0.3">
      <c r="A5745" t="str">
        <f>IF($D$5-($D$5-(MAX($A$10:A5744)+1))&lt;=$D$5,$D$5-($D$5-(MAX($A$10:A5744)+1)),"")</f>
        <v/>
      </c>
      <c r="B5745" s="1" t="str">
        <f t="shared" si="1633"/>
        <v/>
      </c>
      <c r="C5745" s="1" t="str">
        <f t="shared" si="1634"/>
        <v/>
      </c>
      <c r="D5745" t="str">
        <f t="shared" si="1627"/>
        <v/>
      </c>
      <c r="E5745" t="str">
        <f t="shared" si="1628"/>
        <v/>
      </c>
      <c r="F5745" s="5" t="str">
        <f t="shared" si="1629"/>
        <v/>
      </c>
      <c r="G5745" s="5" t="str">
        <f t="shared" si="1632"/>
        <v/>
      </c>
      <c r="H5745" t="str">
        <f t="shared" si="1635"/>
        <v/>
      </c>
      <c r="I5745" t="str">
        <f t="shared" si="1636"/>
        <v/>
      </c>
      <c r="J5745" t="str">
        <f t="shared" si="1644"/>
        <v/>
      </c>
      <c r="K5745" t="str">
        <f t="shared" si="1637"/>
        <v/>
      </c>
      <c r="L5745" t="str">
        <f t="shared" si="1638"/>
        <v/>
      </c>
      <c r="M5745" t="str">
        <f t="shared" si="1630"/>
        <v/>
      </c>
      <c r="N5745" t="str">
        <f t="shared" si="1639"/>
        <v/>
      </c>
      <c r="O5745" t="str">
        <f t="shared" si="1631"/>
        <v/>
      </c>
      <c r="P5745" t="str">
        <f t="shared" si="1640"/>
        <v/>
      </c>
      <c r="Q5745" t="str">
        <f t="shared" si="1641"/>
        <v/>
      </c>
      <c r="R5745" t="str">
        <f t="shared" si="1642"/>
        <v/>
      </c>
      <c r="T5745" t="str">
        <f t="shared" si="1643"/>
        <v/>
      </c>
    </row>
    <row r="5746" spans="1:20" x14ac:dyDescent="0.3">
      <c r="A5746" t="str">
        <f>IF($D$5-($D$5-(MAX($A$10:A5745)+1))&lt;=$D$5,$D$5-($D$5-(MAX($A$10:A5745)+1)),"")</f>
        <v/>
      </c>
      <c r="B5746" s="1" t="str">
        <f t="shared" si="1633"/>
        <v/>
      </c>
      <c r="C5746" s="1" t="str">
        <f t="shared" si="1634"/>
        <v/>
      </c>
      <c r="D5746" t="str">
        <f t="shared" si="1627"/>
        <v/>
      </c>
      <c r="E5746" t="str">
        <f t="shared" si="1628"/>
        <v/>
      </c>
      <c r="F5746" s="5" t="str">
        <f t="shared" si="1629"/>
        <v/>
      </c>
      <c r="G5746" s="5" t="str">
        <f t="shared" si="1632"/>
        <v/>
      </c>
      <c r="H5746" t="str">
        <f t="shared" si="1635"/>
        <v/>
      </c>
      <c r="I5746" t="str">
        <f t="shared" si="1636"/>
        <v/>
      </c>
      <c r="J5746" t="str">
        <f t="shared" si="1644"/>
        <v/>
      </c>
      <c r="K5746" t="str">
        <f t="shared" si="1637"/>
        <v/>
      </c>
      <c r="L5746" t="str">
        <f t="shared" si="1638"/>
        <v/>
      </c>
      <c r="M5746" t="str">
        <f t="shared" si="1630"/>
        <v/>
      </c>
      <c r="N5746" t="str">
        <f t="shared" si="1639"/>
        <v/>
      </c>
      <c r="O5746" t="str">
        <f t="shared" si="1631"/>
        <v/>
      </c>
      <c r="P5746" t="str">
        <f t="shared" si="1640"/>
        <v/>
      </c>
      <c r="Q5746" t="str">
        <f t="shared" si="1641"/>
        <v/>
      </c>
      <c r="R5746" t="str">
        <f t="shared" si="1642"/>
        <v/>
      </c>
      <c r="T5746" t="str">
        <f t="shared" si="1643"/>
        <v/>
      </c>
    </row>
    <row r="5747" spans="1:20" x14ac:dyDescent="0.3">
      <c r="A5747" t="str">
        <f>IF($D$5-($D$5-(MAX($A$10:A5746)+1))&lt;=$D$5,$D$5-($D$5-(MAX($A$10:A5746)+1)),"")</f>
        <v/>
      </c>
      <c r="B5747" s="1" t="str">
        <f t="shared" si="1633"/>
        <v/>
      </c>
      <c r="C5747" s="1" t="str">
        <f t="shared" si="1634"/>
        <v/>
      </c>
      <c r="D5747" t="str">
        <f t="shared" si="1627"/>
        <v/>
      </c>
      <c r="E5747" t="str">
        <f t="shared" si="1628"/>
        <v/>
      </c>
      <c r="F5747" s="5" t="str">
        <f t="shared" si="1629"/>
        <v/>
      </c>
      <c r="G5747" s="5" t="str">
        <f t="shared" si="1632"/>
        <v/>
      </c>
      <c r="H5747" t="str">
        <f t="shared" si="1635"/>
        <v/>
      </c>
      <c r="I5747" t="str">
        <f t="shared" si="1636"/>
        <v/>
      </c>
      <c r="J5747" t="str">
        <f t="shared" si="1644"/>
        <v/>
      </c>
      <c r="K5747" t="str">
        <f t="shared" si="1637"/>
        <v/>
      </c>
      <c r="L5747" t="str">
        <f t="shared" si="1638"/>
        <v/>
      </c>
      <c r="M5747" t="str">
        <f t="shared" si="1630"/>
        <v/>
      </c>
      <c r="N5747" t="str">
        <f t="shared" si="1639"/>
        <v/>
      </c>
      <c r="O5747" t="str">
        <f t="shared" si="1631"/>
        <v/>
      </c>
      <c r="P5747" t="str">
        <f t="shared" si="1640"/>
        <v/>
      </c>
      <c r="Q5747" t="str">
        <f t="shared" si="1641"/>
        <v/>
      </c>
      <c r="R5747" t="str">
        <f t="shared" si="1642"/>
        <v/>
      </c>
      <c r="T5747" t="str">
        <f t="shared" si="1643"/>
        <v/>
      </c>
    </row>
    <row r="5748" spans="1:20" x14ac:dyDescent="0.3">
      <c r="A5748" t="str">
        <f>IF($D$5-($D$5-(MAX($A$10:A5747)+1))&lt;=$D$5,$D$5-($D$5-(MAX($A$10:A5747)+1)),"")</f>
        <v/>
      </c>
      <c r="B5748" s="1" t="str">
        <f t="shared" si="1633"/>
        <v/>
      </c>
      <c r="C5748" s="1" t="str">
        <f t="shared" si="1634"/>
        <v/>
      </c>
      <c r="D5748" t="str">
        <f t="shared" si="1627"/>
        <v/>
      </c>
      <c r="E5748" t="str">
        <f t="shared" si="1628"/>
        <v/>
      </c>
      <c r="F5748" s="5" t="str">
        <f t="shared" si="1629"/>
        <v/>
      </c>
      <c r="G5748" s="5" t="str">
        <f t="shared" si="1632"/>
        <v/>
      </c>
      <c r="H5748" t="str">
        <f t="shared" si="1635"/>
        <v/>
      </c>
      <c r="I5748" t="str">
        <f t="shared" si="1636"/>
        <v/>
      </c>
      <c r="J5748" t="str">
        <f t="shared" si="1644"/>
        <v/>
      </c>
      <c r="K5748" t="str">
        <f t="shared" si="1637"/>
        <v/>
      </c>
      <c r="L5748" t="str">
        <f t="shared" si="1638"/>
        <v/>
      </c>
      <c r="M5748" t="str">
        <f t="shared" si="1630"/>
        <v/>
      </c>
      <c r="N5748" t="str">
        <f t="shared" si="1639"/>
        <v/>
      </c>
      <c r="O5748" t="str">
        <f t="shared" si="1631"/>
        <v/>
      </c>
      <c r="P5748" t="str">
        <f t="shared" si="1640"/>
        <v/>
      </c>
      <c r="Q5748" t="str">
        <f t="shared" si="1641"/>
        <v/>
      </c>
      <c r="R5748" t="str">
        <f t="shared" si="1642"/>
        <v/>
      </c>
      <c r="T5748" t="str">
        <f t="shared" si="1643"/>
        <v/>
      </c>
    </row>
    <row r="5749" spans="1:20" x14ac:dyDescent="0.3">
      <c r="A5749" t="str">
        <f>IF($D$5-($D$5-(MAX($A$10:A5748)+1))&lt;=$D$5,$D$5-($D$5-(MAX($A$10:A5748)+1)),"")</f>
        <v/>
      </c>
      <c r="B5749" s="1" t="str">
        <f t="shared" si="1633"/>
        <v/>
      </c>
      <c r="C5749" s="1" t="str">
        <f t="shared" si="1634"/>
        <v/>
      </c>
      <c r="D5749" t="str">
        <f t="shared" si="1627"/>
        <v/>
      </c>
      <c r="E5749" t="str">
        <f t="shared" si="1628"/>
        <v/>
      </c>
      <c r="F5749" s="5" t="str">
        <f t="shared" si="1629"/>
        <v/>
      </c>
      <c r="G5749" s="5" t="str">
        <f t="shared" si="1632"/>
        <v/>
      </c>
      <c r="H5749" t="str">
        <f t="shared" si="1635"/>
        <v/>
      </c>
      <c r="I5749" t="str">
        <f t="shared" si="1636"/>
        <v/>
      </c>
      <c r="J5749" t="str">
        <f t="shared" si="1644"/>
        <v/>
      </c>
      <c r="K5749" t="str">
        <f t="shared" si="1637"/>
        <v/>
      </c>
      <c r="L5749" t="str">
        <f t="shared" si="1638"/>
        <v/>
      </c>
      <c r="M5749" t="str">
        <f t="shared" si="1630"/>
        <v/>
      </c>
      <c r="N5749" t="str">
        <f t="shared" si="1639"/>
        <v/>
      </c>
      <c r="O5749" t="str">
        <f t="shared" si="1631"/>
        <v/>
      </c>
      <c r="P5749" t="str">
        <f t="shared" si="1640"/>
        <v/>
      </c>
      <c r="Q5749" t="str">
        <f t="shared" si="1641"/>
        <v/>
      </c>
      <c r="R5749" t="str">
        <f t="shared" si="1642"/>
        <v/>
      </c>
      <c r="T5749" t="str">
        <f t="shared" si="1643"/>
        <v/>
      </c>
    </row>
    <row r="5750" spans="1:20" x14ac:dyDescent="0.3">
      <c r="A5750" t="str">
        <f>IF($D$5-($D$5-(MAX($A$10:A5749)+1))&lt;=$D$5,$D$5-($D$5-(MAX($A$10:A5749)+1)),"")</f>
        <v/>
      </c>
      <c r="B5750" s="1" t="str">
        <f t="shared" si="1633"/>
        <v/>
      </c>
      <c r="C5750" s="1" t="str">
        <f t="shared" si="1634"/>
        <v/>
      </c>
      <c r="D5750" t="str">
        <f t="shared" si="1627"/>
        <v/>
      </c>
      <c r="E5750" t="str">
        <f t="shared" si="1628"/>
        <v/>
      </c>
      <c r="F5750" s="5" t="str">
        <f t="shared" si="1629"/>
        <v/>
      </c>
      <c r="G5750" s="5" t="str">
        <f t="shared" si="1632"/>
        <v/>
      </c>
      <c r="H5750" t="str">
        <f t="shared" si="1635"/>
        <v/>
      </c>
      <c r="I5750" t="str">
        <f t="shared" si="1636"/>
        <v/>
      </c>
      <c r="J5750" t="str">
        <f t="shared" si="1644"/>
        <v/>
      </c>
      <c r="K5750" t="str">
        <f t="shared" si="1637"/>
        <v/>
      </c>
      <c r="L5750" t="str">
        <f t="shared" si="1638"/>
        <v/>
      </c>
      <c r="M5750" t="str">
        <f t="shared" si="1630"/>
        <v/>
      </c>
      <c r="N5750" t="str">
        <f t="shared" si="1639"/>
        <v/>
      </c>
      <c r="O5750" t="str">
        <f t="shared" si="1631"/>
        <v/>
      </c>
      <c r="P5750" t="str">
        <f t="shared" si="1640"/>
        <v/>
      </c>
      <c r="Q5750" t="str">
        <f t="shared" si="1641"/>
        <v/>
      </c>
      <c r="R5750" t="str">
        <f t="shared" si="1642"/>
        <v/>
      </c>
      <c r="T5750" t="str">
        <f t="shared" si="1643"/>
        <v/>
      </c>
    </row>
    <row r="5751" spans="1:20" x14ac:dyDescent="0.3">
      <c r="A5751" t="str">
        <f>IF($D$5-($D$5-(MAX($A$10:A5750)+1))&lt;=$D$5,$D$5-($D$5-(MAX($A$10:A5750)+1)),"")</f>
        <v/>
      </c>
      <c r="B5751" s="1" t="str">
        <f t="shared" si="1633"/>
        <v/>
      </c>
      <c r="C5751" s="1" t="str">
        <f t="shared" si="1634"/>
        <v/>
      </c>
      <c r="D5751" t="str">
        <f t="shared" si="1627"/>
        <v/>
      </c>
      <c r="E5751" t="str">
        <f t="shared" si="1628"/>
        <v/>
      </c>
      <c r="F5751" s="5" t="str">
        <f t="shared" si="1629"/>
        <v/>
      </c>
      <c r="G5751" s="5" t="str">
        <f t="shared" si="1632"/>
        <v/>
      </c>
      <c r="H5751" t="str">
        <f t="shared" si="1635"/>
        <v/>
      </c>
      <c r="I5751" t="str">
        <f t="shared" si="1636"/>
        <v/>
      </c>
      <c r="J5751" t="str">
        <f t="shared" si="1644"/>
        <v/>
      </c>
      <c r="K5751" t="str">
        <f t="shared" si="1637"/>
        <v/>
      </c>
      <c r="L5751" t="str">
        <f t="shared" si="1638"/>
        <v/>
      </c>
      <c r="M5751" t="str">
        <f t="shared" si="1630"/>
        <v/>
      </c>
      <c r="N5751" t="str">
        <f t="shared" si="1639"/>
        <v/>
      </c>
      <c r="O5751" t="str">
        <f t="shared" si="1631"/>
        <v/>
      </c>
      <c r="P5751" t="str">
        <f t="shared" si="1640"/>
        <v/>
      </c>
      <c r="Q5751" t="str">
        <f t="shared" si="1641"/>
        <v/>
      </c>
      <c r="R5751" t="str">
        <f t="shared" si="1642"/>
        <v/>
      </c>
      <c r="T5751" t="str">
        <f t="shared" si="1643"/>
        <v/>
      </c>
    </row>
    <row r="5752" spans="1:20" x14ac:dyDescent="0.3">
      <c r="A5752" t="str">
        <f>IF($D$5-($D$5-(MAX($A$10:A5751)+1))&lt;=$D$5,$D$5-($D$5-(MAX($A$10:A5751)+1)),"")</f>
        <v/>
      </c>
      <c r="B5752" s="1" t="str">
        <f t="shared" si="1633"/>
        <v/>
      </c>
      <c r="C5752" s="1" t="str">
        <f t="shared" si="1634"/>
        <v/>
      </c>
      <c r="D5752" t="str">
        <f t="shared" si="1627"/>
        <v/>
      </c>
      <c r="E5752" t="str">
        <f t="shared" si="1628"/>
        <v/>
      </c>
      <c r="F5752" s="5" t="str">
        <f t="shared" si="1629"/>
        <v/>
      </c>
      <c r="G5752" s="5" t="str">
        <f t="shared" si="1632"/>
        <v/>
      </c>
      <c r="H5752" t="str">
        <f t="shared" si="1635"/>
        <v/>
      </c>
      <c r="I5752" t="str">
        <f t="shared" si="1636"/>
        <v/>
      </c>
      <c r="J5752" t="str">
        <f t="shared" si="1644"/>
        <v/>
      </c>
      <c r="K5752" t="str">
        <f t="shared" si="1637"/>
        <v/>
      </c>
      <c r="L5752" t="str">
        <f t="shared" si="1638"/>
        <v/>
      </c>
      <c r="M5752" t="str">
        <f t="shared" si="1630"/>
        <v/>
      </c>
      <c r="N5752" t="str">
        <f t="shared" si="1639"/>
        <v/>
      </c>
      <c r="O5752" t="str">
        <f t="shared" si="1631"/>
        <v/>
      </c>
      <c r="P5752" t="str">
        <f t="shared" si="1640"/>
        <v/>
      </c>
      <c r="Q5752" t="str">
        <f t="shared" si="1641"/>
        <v/>
      </c>
      <c r="R5752" t="str">
        <f t="shared" si="1642"/>
        <v/>
      </c>
      <c r="T5752" t="str">
        <f t="shared" si="1643"/>
        <v/>
      </c>
    </row>
    <row r="5753" spans="1:20" x14ac:dyDescent="0.3">
      <c r="A5753" t="str">
        <f>IF($D$5-($D$5-(MAX($A$10:A5752)+1))&lt;=$D$5,$D$5-($D$5-(MAX($A$10:A5752)+1)),"")</f>
        <v/>
      </c>
      <c r="B5753" s="1" t="str">
        <f t="shared" si="1633"/>
        <v/>
      </c>
      <c r="C5753" s="1" t="str">
        <f t="shared" si="1634"/>
        <v/>
      </c>
      <c r="D5753" t="str">
        <f t="shared" si="1627"/>
        <v/>
      </c>
      <c r="E5753" t="str">
        <f t="shared" si="1628"/>
        <v/>
      </c>
      <c r="F5753" s="5" t="str">
        <f t="shared" si="1629"/>
        <v/>
      </c>
      <c r="G5753" s="5" t="str">
        <f t="shared" si="1632"/>
        <v/>
      </c>
      <c r="H5753" t="str">
        <f t="shared" si="1635"/>
        <v/>
      </c>
      <c r="I5753" t="str">
        <f t="shared" si="1636"/>
        <v/>
      </c>
      <c r="J5753" t="str">
        <f t="shared" si="1644"/>
        <v/>
      </c>
      <c r="K5753" t="str">
        <f t="shared" si="1637"/>
        <v/>
      </c>
      <c r="L5753" t="str">
        <f t="shared" si="1638"/>
        <v/>
      </c>
      <c r="M5753" t="str">
        <f t="shared" si="1630"/>
        <v/>
      </c>
      <c r="N5753" t="str">
        <f t="shared" si="1639"/>
        <v/>
      </c>
      <c r="O5753" t="str">
        <f t="shared" si="1631"/>
        <v/>
      </c>
      <c r="P5753" t="str">
        <f t="shared" si="1640"/>
        <v/>
      </c>
      <c r="Q5753" t="str">
        <f t="shared" si="1641"/>
        <v/>
      </c>
      <c r="R5753" t="str">
        <f t="shared" si="1642"/>
        <v/>
      </c>
      <c r="T5753" t="str">
        <f t="shared" si="1643"/>
        <v/>
      </c>
    </row>
    <row r="5754" spans="1:20" x14ac:dyDescent="0.3">
      <c r="A5754" t="str">
        <f>IF($D$5-($D$5-(MAX($A$10:A5753)+1))&lt;=$D$5,$D$5-($D$5-(MAX($A$10:A5753)+1)),"")</f>
        <v/>
      </c>
      <c r="B5754" s="1" t="str">
        <f t="shared" si="1633"/>
        <v/>
      </c>
      <c r="C5754" s="1" t="str">
        <f t="shared" si="1634"/>
        <v/>
      </c>
      <c r="D5754" t="str">
        <f t="shared" si="1627"/>
        <v/>
      </c>
      <c r="E5754" t="str">
        <f t="shared" si="1628"/>
        <v/>
      </c>
      <c r="F5754" s="5" t="str">
        <f t="shared" si="1629"/>
        <v/>
      </c>
      <c r="G5754" s="5" t="str">
        <f t="shared" si="1632"/>
        <v/>
      </c>
      <c r="H5754" t="str">
        <f t="shared" si="1635"/>
        <v/>
      </c>
      <c r="I5754" t="str">
        <f t="shared" si="1636"/>
        <v/>
      </c>
      <c r="J5754" t="str">
        <f t="shared" si="1644"/>
        <v/>
      </c>
      <c r="K5754" t="str">
        <f t="shared" si="1637"/>
        <v/>
      </c>
      <c r="L5754" t="str">
        <f t="shared" si="1638"/>
        <v/>
      </c>
      <c r="M5754" t="str">
        <f t="shared" si="1630"/>
        <v/>
      </c>
      <c r="N5754" t="str">
        <f t="shared" si="1639"/>
        <v/>
      </c>
      <c r="O5754" t="str">
        <f t="shared" si="1631"/>
        <v/>
      </c>
      <c r="P5754" t="str">
        <f t="shared" si="1640"/>
        <v/>
      </c>
      <c r="Q5754" t="str">
        <f t="shared" si="1641"/>
        <v/>
      </c>
      <c r="R5754" t="str">
        <f t="shared" si="1642"/>
        <v/>
      </c>
      <c r="T5754" t="str">
        <f t="shared" si="1643"/>
        <v/>
      </c>
    </row>
    <row r="5755" spans="1:20" x14ac:dyDescent="0.3">
      <c r="A5755" t="str">
        <f>IF($D$5-($D$5-(MAX($A$10:A5754)+1))&lt;=$D$5,$D$5-($D$5-(MAX($A$10:A5754)+1)),"")</f>
        <v/>
      </c>
      <c r="B5755" s="1" t="str">
        <f t="shared" si="1633"/>
        <v/>
      </c>
      <c r="C5755" s="1" t="str">
        <f t="shared" si="1634"/>
        <v/>
      </c>
      <c r="D5755" t="str">
        <f t="shared" si="1627"/>
        <v/>
      </c>
      <c r="E5755" t="str">
        <f t="shared" si="1628"/>
        <v/>
      </c>
      <c r="F5755" s="5" t="str">
        <f t="shared" si="1629"/>
        <v/>
      </c>
      <c r="G5755" s="5" t="str">
        <f t="shared" si="1632"/>
        <v/>
      </c>
      <c r="H5755" t="str">
        <f t="shared" si="1635"/>
        <v/>
      </c>
      <c r="I5755" t="str">
        <f t="shared" si="1636"/>
        <v/>
      </c>
      <c r="J5755" t="str">
        <f t="shared" si="1644"/>
        <v/>
      </c>
      <c r="K5755" t="str">
        <f t="shared" si="1637"/>
        <v/>
      </c>
      <c r="L5755" t="str">
        <f t="shared" si="1638"/>
        <v/>
      </c>
      <c r="M5755" t="str">
        <f t="shared" si="1630"/>
        <v/>
      </c>
      <c r="N5755" t="str">
        <f t="shared" si="1639"/>
        <v/>
      </c>
      <c r="O5755" t="str">
        <f t="shared" si="1631"/>
        <v/>
      </c>
      <c r="P5755" t="str">
        <f t="shared" si="1640"/>
        <v/>
      </c>
      <c r="Q5755" t="str">
        <f t="shared" si="1641"/>
        <v/>
      </c>
      <c r="R5755" t="str">
        <f t="shared" si="1642"/>
        <v/>
      </c>
      <c r="T5755" t="str">
        <f t="shared" si="1643"/>
        <v/>
      </c>
    </row>
    <row r="5756" spans="1:20" x14ac:dyDescent="0.3">
      <c r="A5756" t="str">
        <f>IF($D$5-($D$5-(MAX($A$10:A5755)+1))&lt;=$D$5,$D$5-($D$5-(MAX($A$10:A5755)+1)),"")</f>
        <v/>
      </c>
      <c r="B5756" s="1" t="str">
        <f t="shared" si="1633"/>
        <v/>
      </c>
      <c r="C5756" s="1" t="str">
        <f t="shared" si="1634"/>
        <v/>
      </c>
      <c r="D5756" t="str">
        <f t="shared" si="1627"/>
        <v/>
      </c>
      <c r="E5756" t="str">
        <f t="shared" si="1628"/>
        <v/>
      </c>
      <c r="F5756" s="5" t="str">
        <f t="shared" si="1629"/>
        <v/>
      </c>
      <c r="G5756" s="5" t="str">
        <f t="shared" si="1632"/>
        <v/>
      </c>
      <c r="H5756" t="str">
        <f t="shared" si="1635"/>
        <v/>
      </c>
      <c r="I5756" t="str">
        <f t="shared" si="1636"/>
        <v/>
      </c>
      <c r="J5756" t="str">
        <f t="shared" si="1644"/>
        <v/>
      </c>
      <c r="K5756" t="str">
        <f t="shared" si="1637"/>
        <v/>
      </c>
      <c r="L5756" t="str">
        <f t="shared" si="1638"/>
        <v/>
      </c>
      <c r="M5756" t="str">
        <f t="shared" si="1630"/>
        <v/>
      </c>
      <c r="N5756" t="str">
        <f t="shared" si="1639"/>
        <v/>
      </c>
      <c r="O5756" t="str">
        <f t="shared" si="1631"/>
        <v/>
      </c>
      <c r="P5756" t="str">
        <f t="shared" si="1640"/>
        <v/>
      </c>
      <c r="Q5756" t="str">
        <f t="shared" si="1641"/>
        <v/>
      </c>
      <c r="R5756" t="str">
        <f t="shared" si="1642"/>
        <v/>
      </c>
      <c r="T5756" t="str">
        <f t="shared" si="1643"/>
        <v/>
      </c>
    </row>
    <row r="5757" spans="1:20" x14ac:dyDescent="0.3">
      <c r="A5757" t="str">
        <f>IF($D$5-($D$5-(MAX($A$10:A5756)+1))&lt;=$D$5,$D$5-($D$5-(MAX($A$10:A5756)+1)),"")</f>
        <v/>
      </c>
      <c r="B5757" s="1" t="str">
        <f t="shared" si="1633"/>
        <v/>
      </c>
      <c r="C5757" s="1" t="str">
        <f t="shared" si="1634"/>
        <v/>
      </c>
      <c r="D5757" t="str">
        <f t="shared" si="1627"/>
        <v/>
      </c>
      <c r="E5757" t="str">
        <f t="shared" si="1628"/>
        <v/>
      </c>
      <c r="F5757" s="5" t="str">
        <f t="shared" si="1629"/>
        <v/>
      </c>
      <c r="G5757" s="5" t="str">
        <f t="shared" si="1632"/>
        <v/>
      </c>
      <c r="H5757" t="str">
        <f t="shared" si="1635"/>
        <v/>
      </c>
      <c r="I5757" t="str">
        <f t="shared" si="1636"/>
        <v/>
      </c>
      <c r="J5757" t="str">
        <f t="shared" si="1644"/>
        <v/>
      </c>
      <c r="K5757" t="str">
        <f t="shared" si="1637"/>
        <v/>
      </c>
      <c r="L5757" t="str">
        <f t="shared" si="1638"/>
        <v/>
      </c>
      <c r="M5757" t="str">
        <f t="shared" si="1630"/>
        <v/>
      </c>
      <c r="N5757" t="str">
        <f t="shared" si="1639"/>
        <v/>
      </c>
      <c r="O5757" t="str">
        <f t="shared" si="1631"/>
        <v/>
      </c>
      <c r="P5757" t="str">
        <f t="shared" si="1640"/>
        <v/>
      </c>
      <c r="Q5757" t="str">
        <f t="shared" si="1641"/>
        <v/>
      </c>
      <c r="R5757" t="str">
        <f t="shared" si="1642"/>
        <v/>
      </c>
      <c r="T5757" t="str">
        <f t="shared" si="1643"/>
        <v/>
      </c>
    </row>
    <row r="5758" spans="1:20" x14ac:dyDescent="0.3">
      <c r="A5758" t="str">
        <f>IF($D$5-($D$5-(MAX($A$10:A5757)+1))&lt;=$D$5,$D$5-($D$5-(MAX($A$10:A5757)+1)),"")</f>
        <v/>
      </c>
      <c r="B5758" s="1" t="str">
        <f t="shared" si="1633"/>
        <v/>
      </c>
      <c r="C5758" s="1" t="str">
        <f t="shared" si="1634"/>
        <v/>
      </c>
      <c r="D5758" t="str">
        <f t="shared" si="1627"/>
        <v/>
      </c>
      <c r="E5758" t="str">
        <f t="shared" si="1628"/>
        <v/>
      </c>
      <c r="F5758" s="5" t="str">
        <f t="shared" si="1629"/>
        <v/>
      </c>
      <c r="G5758" s="5" t="str">
        <f t="shared" si="1632"/>
        <v/>
      </c>
      <c r="H5758" t="str">
        <f t="shared" si="1635"/>
        <v/>
      </c>
      <c r="I5758" t="str">
        <f t="shared" si="1636"/>
        <v/>
      </c>
      <c r="J5758" t="str">
        <f t="shared" si="1644"/>
        <v/>
      </c>
      <c r="K5758" t="str">
        <f t="shared" si="1637"/>
        <v/>
      </c>
      <c r="L5758" t="str">
        <f t="shared" si="1638"/>
        <v/>
      </c>
      <c r="M5758" t="str">
        <f t="shared" si="1630"/>
        <v/>
      </c>
      <c r="N5758" t="str">
        <f t="shared" si="1639"/>
        <v/>
      </c>
      <c r="O5758" t="str">
        <f t="shared" si="1631"/>
        <v/>
      </c>
      <c r="P5758" t="str">
        <f t="shared" si="1640"/>
        <v/>
      </c>
      <c r="Q5758" t="str">
        <f t="shared" si="1641"/>
        <v/>
      </c>
      <c r="R5758" t="str">
        <f t="shared" si="1642"/>
        <v/>
      </c>
      <c r="T5758" t="str">
        <f t="shared" si="1643"/>
        <v/>
      </c>
    </row>
    <row r="5759" spans="1:20" x14ac:dyDescent="0.3">
      <c r="A5759" t="str">
        <f>IF($D$5-($D$5-(MAX($A$10:A5758)+1))&lt;=$D$5,$D$5-($D$5-(MAX($A$10:A5758)+1)),"")</f>
        <v/>
      </c>
      <c r="B5759" s="1" t="str">
        <f t="shared" si="1633"/>
        <v/>
      </c>
      <c r="C5759" s="1" t="str">
        <f t="shared" si="1634"/>
        <v/>
      </c>
      <c r="D5759" t="str">
        <f t="shared" si="1627"/>
        <v/>
      </c>
      <c r="E5759" t="str">
        <f t="shared" si="1628"/>
        <v/>
      </c>
      <c r="F5759" s="5" t="str">
        <f t="shared" si="1629"/>
        <v/>
      </c>
      <c r="G5759" s="5" t="str">
        <f t="shared" si="1632"/>
        <v/>
      </c>
      <c r="H5759" t="str">
        <f t="shared" si="1635"/>
        <v/>
      </c>
      <c r="I5759" t="str">
        <f t="shared" si="1636"/>
        <v/>
      </c>
      <c r="J5759" t="str">
        <f t="shared" si="1644"/>
        <v/>
      </c>
      <c r="K5759" t="str">
        <f t="shared" si="1637"/>
        <v/>
      </c>
      <c r="L5759" t="str">
        <f t="shared" si="1638"/>
        <v/>
      </c>
      <c r="M5759" t="str">
        <f t="shared" si="1630"/>
        <v/>
      </c>
      <c r="N5759" t="str">
        <f t="shared" si="1639"/>
        <v/>
      </c>
      <c r="O5759" t="str">
        <f t="shared" si="1631"/>
        <v/>
      </c>
      <c r="P5759" t="str">
        <f t="shared" si="1640"/>
        <v/>
      </c>
      <c r="Q5759" t="str">
        <f t="shared" si="1641"/>
        <v/>
      </c>
      <c r="R5759" t="str">
        <f t="shared" si="1642"/>
        <v/>
      </c>
      <c r="T5759" t="str">
        <f t="shared" si="1643"/>
        <v/>
      </c>
    </row>
    <row r="5760" spans="1:20" x14ac:dyDescent="0.3">
      <c r="A5760" t="str">
        <f>IF($D$5-($D$5-(MAX($A$10:A5759)+1))&lt;=$D$5,$D$5-($D$5-(MAX($A$10:A5759)+1)),"")</f>
        <v/>
      </c>
      <c r="B5760" s="1" t="str">
        <f t="shared" si="1633"/>
        <v/>
      </c>
      <c r="C5760" s="1" t="str">
        <f t="shared" si="1634"/>
        <v/>
      </c>
      <c r="D5760" t="str">
        <f t="shared" si="1627"/>
        <v/>
      </c>
      <c r="E5760" t="str">
        <f t="shared" si="1628"/>
        <v/>
      </c>
      <c r="F5760" s="5" t="str">
        <f t="shared" si="1629"/>
        <v/>
      </c>
      <c r="G5760" s="5" t="str">
        <f t="shared" si="1632"/>
        <v/>
      </c>
      <c r="H5760" t="str">
        <f t="shared" si="1635"/>
        <v/>
      </c>
      <c r="I5760" t="str">
        <f t="shared" si="1636"/>
        <v/>
      </c>
      <c r="J5760" t="str">
        <f t="shared" si="1644"/>
        <v/>
      </c>
      <c r="K5760" t="str">
        <f t="shared" si="1637"/>
        <v/>
      </c>
      <c r="L5760" t="str">
        <f t="shared" si="1638"/>
        <v/>
      </c>
      <c r="M5760" t="str">
        <f t="shared" si="1630"/>
        <v/>
      </c>
      <c r="N5760" t="str">
        <f t="shared" si="1639"/>
        <v/>
      </c>
      <c r="O5760" t="str">
        <f t="shared" si="1631"/>
        <v/>
      </c>
      <c r="P5760" t="str">
        <f t="shared" si="1640"/>
        <v/>
      </c>
      <c r="Q5760" t="str">
        <f t="shared" si="1641"/>
        <v/>
      </c>
      <c r="R5760" t="str">
        <f t="shared" si="1642"/>
        <v/>
      </c>
      <c r="T5760" t="str">
        <f t="shared" si="1643"/>
        <v/>
      </c>
    </row>
    <row r="5761" spans="1:20" x14ac:dyDescent="0.3">
      <c r="A5761" t="str">
        <f>IF($D$5-($D$5-(MAX($A$10:A5760)+1))&lt;=$D$5,$D$5-($D$5-(MAX($A$10:A5760)+1)),"")</f>
        <v/>
      </c>
      <c r="B5761" s="1" t="str">
        <f t="shared" si="1633"/>
        <v/>
      </c>
      <c r="C5761" s="1" t="str">
        <f t="shared" si="1634"/>
        <v/>
      </c>
      <c r="D5761" t="str">
        <f t="shared" si="1627"/>
        <v/>
      </c>
      <c r="E5761" t="str">
        <f t="shared" si="1628"/>
        <v/>
      </c>
      <c r="F5761" s="5" t="str">
        <f t="shared" si="1629"/>
        <v/>
      </c>
      <c r="G5761" s="5" t="str">
        <f t="shared" si="1632"/>
        <v/>
      </c>
      <c r="H5761" t="str">
        <f t="shared" si="1635"/>
        <v/>
      </c>
      <c r="I5761" t="str">
        <f t="shared" si="1636"/>
        <v/>
      </c>
      <c r="J5761" t="str">
        <f t="shared" si="1644"/>
        <v/>
      </c>
      <c r="K5761" t="str">
        <f t="shared" si="1637"/>
        <v/>
      </c>
      <c r="L5761" t="str">
        <f t="shared" si="1638"/>
        <v/>
      </c>
      <c r="M5761" t="str">
        <f t="shared" si="1630"/>
        <v/>
      </c>
      <c r="N5761" t="str">
        <f t="shared" si="1639"/>
        <v/>
      </c>
      <c r="O5761" t="str">
        <f t="shared" si="1631"/>
        <v/>
      </c>
      <c r="P5761" t="str">
        <f t="shared" si="1640"/>
        <v/>
      </c>
      <c r="Q5761" t="str">
        <f t="shared" si="1641"/>
        <v/>
      </c>
      <c r="R5761" t="str">
        <f t="shared" si="1642"/>
        <v/>
      </c>
      <c r="T5761" t="str">
        <f t="shared" si="1643"/>
        <v/>
      </c>
    </row>
    <row r="5762" spans="1:20" x14ac:dyDescent="0.3">
      <c r="A5762" t="str">
        <f>IF($D$5-($D$5-(MAX($A$10:A5761)+1))&lt;=$D$5,$D$5-($D$5-(MAX($A$10:A5761)+1)),"")</f>
        <v/>
      </c>
      <c r="B5762" s="1" t="str">
        <f t="shared" si="1633"/>
        <v/>
      </c>
      <c r="C5762" s="1" t="str">
        <f t="shared" si="1634"/>
        <v/>
      </c>
      <c r="D5762" t="str">
        <f t="shared" si="1627"/>
        <v/>
      </c>
      <c r="E5762" t="str">
        <f t="shared" si="1628"/>
        <v/>
      </c>
      <c r="F5762" s="5" t="str">
        <f t="shared" si="1629"/>
        <v/>
      </c>
      <c r="G5762" s="5" t="str">
        <f t="shared" si="1632"/>
        <v/>
      </c>
      <c r="H5762" t="str">
        <f t="shared" si="1635"/>
        <v/>
      </c>
      <c r="I5762" t="str">
        <f t="shared" si="1636"/>
        <v/>
      </c>
      <c r="J5762" t="str">
        <f t="shared" si="1644"/>
        <v/>
      </c>
      <c r="K5762" t="str">
        <f t="shared" si="1637"/>
        <v/>
      </c>
      <c r="L5762" t="str">
        <f t="shared" si="1638"/>
        <v/>
      </c>
      <c r="M5762" t="str">
        <f t="shared" si="1630"/>
        <v/>
      </c>
      <c r="N5762" t="str">
        <f t="shared" si="1639"/>
        <v/>
      </c>
      <c r="O5762" t="str">
        <f t="shared" si="1631"/>
        <v/>
      </c>
      <c r="P5762" t="str">
        <f t="shared" si="1640"/>
        <v/>
      </c>
      <c r="Q5762" t="str">
        <f t="shared" si="1641"/>
        <v/>
      </c>
      <c r="R5762" t="str">
        <f t="shared" si="1642"/>
        <v/>
      </c>
      <c r="T5762" t="str">
        <f t="shared" si="1643"/>
        <v/>
      </c>
    </row>
    <row r="5763" spans="1:20" x14ac:dyDescent="0.3">
      <c r="A5763" t="str">
        <f>IF($D$5-($D$5-(MAX($A$10:A5762)+1))&lt;=$D$5,$D$5-($D$5-(MAX($A$10:A5762)+1)),"")</f>
        <v/>
      </c>
      <c r="B5763" s="1" t="str">
        <f t="shared" si="1633"/>
        <v/>
      </c>
      <c r="C5763" s="1" t="str">
        <f t="shared" si="1634"/>
        <v/>
      </c>
      <c r="D5763" t="str">
        <f t="shared" si="1627"/>
        <v/>
      </c>
      <c r="E5763" t="str">
        <f t="shared" si="1628"/>
        <v/>
      </c>
      <c r="F5763" s="5" t="str">
        <f t="shared" si="1629"/>
        <v/>
      </c>
      <c r="G5763" s="5" t="str">
        <f t="shared" si="1632"/>
        <v/>
      </c>
      <c r="H5763" t="str">
        <f t="shared" si="1635"/>
        <v/>
      </c>
      <c r="I5763" t="str">
        <f t="shared" si="1636"/>
        <v/>
      </c>
      <c r="J5763" t="str">
        <f t="shared" si="1644"/>
        <v/>
      </c>
      <c r="K5763" t="str">
        <f t="shared" si="1637"/>
        <v/>
      </c>
      <c r="L5763" t="str">
        <f t="shared" si="1638"/>
        <v/>
      </c>
      <c r="M5763" t="str">
        <f t="shared" si="1630"/>
        <v/>
      </c>
      <c r="N5763" t="str">
        <f t="shared" si="1639"/>
        <v/>
      </c>
      <c r="O5763" t="str">
        <f t="shared" si="1631"/>
        <v/>
      </c>
      <c r="P5763" t="str">
        <f t="shared" si="1640"/>
        <v/>
      </c>
      <c r="Q5763" t="str">
        <f t="shared" si="1641"/>
        <v/>
      </c>
      <c r="R5763" t="str">
        <f t="shared" si="1642"/>
        <v/>
      </c>
      <c r="T5763" t="str">
        <f t="shared" si="1643"/>
        <v/>
      </c>
    </row>
    <row r="5764" spans="1:20" x14ac:dyDescent="0.3">
      <c r="A5764" t="str">
        <f>IF($D$5-($D$5-(MAX($A$10:A5763)+1))&lt;=$D$5,$D$5-($D$5-(MAX($A$10:A5763)+1)),"")</f>
        <v/>
      </c>
      <c r="B5764" s="1" t="str">
        <f t="shared" si="1633"/>
        <v/>
      </c>
      <c r="C5764" s="1" t="str">
        <f t="shared" si="1634"/>
        <v/>
      </c>
      <c r="D5764" t="str">
        <f t="shared" si="1627"/>
        <v/>
      </c>
      <c r="E5764" t="str">
        <f t="shared" si="1628"/>
        <v/>
      </c>
      <c r="F5764" s="5" t="str">
        <f t="shared" si="1629"/>
        <v/>
      </c>
      <c r="G5764" s="5" t="str">
        <f t="shared" si="1632"/>
        <v/>
      </c>
      <c r="H5764" t="str">
        <f t="shared" si="1635"/>
        <v/>
      </c>
      <c r="I5764" t="str">
        <f t="shared" si="1636"/>
        <v/>
      </c>
      <c r="J5764" t="str">
        <f t="shared" si="1644"/>
        <v/>
      </c>
      <c r="K5764" t="str">
        <f t="shared" si="1637"/>
        <v/>
      </c>
      <c r="L5764" t="str">
        <f t="shared" si="1638"/>
        <v/>
      </c>
      <c r="M5764" t="str">
        <f t="shared" si="1630"/>
        <v/>
      </c>
      <c r="N5764" t="str">
        <f t="shared" si="1639"/>
        <v/>
      </c>
      <c r="O5764" t="str">
        <f t="shared" si="1631"/>
        <v/>
      </c>
      <c r="P5764" t="str">
        <f t="shared" si="1640"/>
        <v/>
      </c>
      <c r="Q5764" t="str">
        <f t="shared" si="1641"/>
        <v/>
      </c>
      <c r="R5764" t="str">
        <f t="shared" si="1642"/>
        <v/>
      </c>
      <c r="T5764" t="str">
        <f t="shared" si="1643"/>
        <v/>
      </c>
    </row>
    <row r="5765" spans="1:20" x14ac:dyDescent="0.3">
      <c r="A5765" t="str">
        <f>IF($D$5-($D$5-(MAX($A$10:A5764)+1))&lt;=$D$5,$D$5-($D$5-(MAX($A$10:A5764)+1)),"")</f>
        <v/>
      </c>
      <c r="B5765" s="1" t="str">
        <f t="shared" si="1633"/>
        <v/>
      </c>
      <c r="C5765" s="1" t="str">
        <f t="shared" si="1634"/>
        <v/>
      </c>
      <c r="D5765" t="str">
        <f t="shared" si="1627"/>
        <v/>
      </c>
      <c r="E5765" t="str">
        <f t="shared" si="1628"/>
        <v/>
      </c>
      <c r="F5765" s="5" t="str">
        <f t="shared" si="1629"/>
        <v/>
      </c>
      <c r="G5765" s="5" t="str">
        <f t="shared" si="1632"/>
        <v/>
      </c>
      <c r="H5765" t="str">
        <f t="shared" si="1635"/>
        <v/>
      </c>
      <c r="I5765" t="str">
        <f t="shared" si="1636"/>
        <v/>
      </c>
      <c r="J5765" t="str">
        <f t="shared" si="1644"/>
        <v/>
      </c>
      <c r="K5765" t="str">
        <f t="shared" si="1637"/>
        <v/>
      </c>
      <c r="L5765" t="str">
        <f t="shared" si="1638"/>
        <v/>
      </c>
      <c r="M5765" t="str">
        <f t="shared" si="1630"/>
        <v/>
      </c>
      <c r="N5765" t="str">
        <f t="shared" si="1639"/>
        <v/>
      </c>
      <c r="O5765" t="str">
        <f t="shared" si="1631"/>
        <v/>
      </c>
      <c r="P5765" t="str">
        <f t="shared" si="1640"/>
        <v/>
      </c>
      <c r="Q5765" t="str">
        <f t="shared" si="1641"/>
        <v/>
      </c>
      <c r="R5765" t="str">
        <f t="shared" si="1642"/>
        <v/>
      </c>
      <c r="T5765" t="str">
        <f t="shared" si="1643"/>
        <v/>
      </c>
    </row>
    <row r="5766" spans="1:20" x14ac:dyDescent="0.3">
      <c r="A5766" t="str">
        <f>IF($D$5-($D$5-(MAX($A$10:A5765)+1))&lt;=$D$5,$D$5-($D$5-(MAX($A$10:A5765)+1)),"")</f>
        <v/>
      </c>
      <c r="B5766" s="1" t="str">
        <f t="shared" si="1633"/>
        <v/>
      </c>
      <c r="C5766" s="1" t="str">
        <f t="shared" si="1634"/>
        <v/>
      </c>
      <c r="D5766" t="str">
        <f t="shared" si="1627"/>
        <v/>
      </c>
      <c r="E5766" t="str">
        <f t="shared" si="1628"/>
        <v/>
      </c>
      <c r="F5766" s="5" t="str">
        <f t="shared" si="1629"/>
        <v/>
      </c>
      <c r="G5766" s="5" t="str">
        <f t="shared" si="1632"/>
        <v/>
      </c>
      <c r="H5766" t="str">
        <f t="shared" si="1635"/>
        <v/>
      </c>
      <c r="I5766" t="str">
        <f t="shared" si="1636"/>
        <v/>
      </c>
      <c r="J5766" t="str">
        <f t="shared" si="1644"/>
        <v/>
      </c>
      <c r="K5766" t="str">
        <f t="shared" si="1637"/>
        <v/>
      </c>
      <c r="L5766" t="str">
        <f t="shared" si="1638"/>
        <v/>
      </c>
      <c r="M5766" t="str">
        <f t="shared" si="1630"/>
        <v/>
      </c>
      <c r="N5766" t="str">
        <f t="shared" si="1639"/>
        <v/>
      </c>
      <c r="O5766" t="str">
        <f t="shared" si="1631"/>
        <v/>
      </c>
      <c r="P5766" t="str">
        <f t="shared" si="1640"/>
        <v/>
      </c>
      <c r="Q5766" t="str">
        <f t="shared" si="1641"/>
        <v/>
      </c>
      <c r="R5766" t="str">
        <f t="shared" si="1642"/>
        <v/>
      </c>
      <c r="T5766" t="str">
        <f t="shared" si="1643"/>
        <v/>
      </c>
    </row>
    <row r="5767" spans="1:20" x14ac:dyDescent="0.3">
      <c r="A5767" t="str">
        <f>IF($D$5-($D$5-(MAX($A$10:A5766)+1))&lt;=$D$5,$D$5-($D$5-(MAX($A$10:A5766)+1)),"")</f>
        <v/>
      </c>
      <c r="B5767" s="1" t="str">
        <f t="shared" si="1633"/>
        <v/>
      </c>
      <c r="C5767" s="1" t="str">
        <f t="shared" si="1634"/>
        <v/>
      </c>
      <c r="D5767" t="str">
        <f t="shared" si="1627"/>
        <v/>
      </c>
      <c r="E5767" t="str">
        <f t="shared" si="1628"/>
        <v/>
      </c>
      <c r="F5767" s="5" t="str">
        <f t="shared" si="1629"/>
        <v/>
      </c>
      <c r="G5767" s="5" t="str">
        <f t="shared" si="1632"/>
        <v/>
      </c>
      <c r="H5767" t="str">
        <f t="shared" si="1635"/>
        <v/>
      </c>
      <c r="I5767" t="str">
        <f t="shared" si="1636"/>
        <v/>
      </c>
      <c r="J5767" t="str">
        <f t="shared" si="1644"/>
        <v/>
      </c>
      <c r="K5767" t="str">
        <f t="shared" si="1637"/>
        <v/>
      </c>
      <c r="L5767" t="str">
        <f t="shared" si="1638"/>
        <v/>
      </c>
      <c r="M5767" t="str">
        <f t="shared" si="1630"/>
        <v/>
      </c>
      <c r="N5767" t="str">
        <f t="shared" si="1639"/>
        <v/>
      </c>
      <c r="O5767" t="str">
        <f t="shared" si="1631"/>
        <v/>
      </c>
      <c r="P5767" t="str">
        <f t="shared" si="1640"/>
        <v/>
      </c>
      <c r="Q5767" t="str">
        <f t="shared" si="1641"/>
        <v/>
      </c>
      <c r="R5767" t="str">
        <f t="shared" si="1642"/>
        <v/>
      </c>
      <c r="T5767" t="str">
        <f t="shared" si="1643"/>
        <v/>
      </c>
    </row>
    <row r="5768" spans="1:20" x14ac:dyDescent="0.3">
      <c r="A5768" t="str">
        <f>IF($D$5-($D$5-(MAX($A$10:A5767)+1))&lt;=$D$5,$D$5-($D$5-(MAX($A$10:A5767)+1)),"")</f>
        <v/>
      </c>
      <c r="B5768" s="1" t="str">
        <f t="shared" si="1633"/>
        <v/>
      </c>
      <c r="C5768" s="1" t="str">
        <f t="shared" si="1634"/>
        <v/>
      </c>
      <c r="D5768" t="str">
        <f t="shared" si="1627"/>
        <v/>
      </c>
      <c r="E5768" t="str">
        <f t="shared" si="1628"/>
        <v/>
      </c>
      <c r="F5768" s="5" t="str">
        <f t="shared" si="1629"/>
        <v/>
      </c>
      <c r="G5768" s="5" t="str">
        <f t="shared" si="1632"/>
        <v/>
      </c>
      <c r="H5768" t="str">
        <f t="shared" si="1635"/>
        <v/>
      </c>
      <c r="I5768" t="str">
        <f t="shared" si="1636"/>
        <v/>
      </c>
      <c r="J5768" t="str">
        <f t="shared" si="1644"/>
        <v/>
      </c>
      <c r="K5768" t="str">
        <f t="shared" si="1637"/>
        <v/>
      </c>
      <c r="L5768" t="str">
        <f t="shared" si="1638"/>
        <v/>
      </c>
      <c r="M5768" t="str">
        <f t="shared" si="1630"/>
        <v/>
      </c>
      <c r="N5768" t="str">
        <f t="shared" si="1639"/>
        <v/>
      </c>
      <c r="O5768" t="str">
        <f t="shared" si="1631"/>
        <v/>
      </c>
      <c r="P5768" t="str">
        <f t="shared" si="1640"/>
        <v/>
      </c>
      <c r="Q5768" t="str">
        <f t="shared" si="1641"/>
        <v/>
      </c>
      <c r="R5768" t="str">
        <f t="shared" si="1642"/>
        <v/>
      </c>
      <c r="T5768" t="str">
        <f t="shared" si="1643"/>
        <v/>
      </c>
    </row>
    <row r="5769" spans="1:20" x14ac:dyDescent="0.3">
      <c r="A5769" t="str">
        <f>IF($D$5-($D$5-(MAX($A$10:A5768)+1))&lt;=$D$5,$D$5-($D$5-(MAX($A$10:A5768)+1)),"")</f>
        <v/>
      </c>
      <c r="B5769" s="1" t="str">
        <f t="shared" si="1633"/>
        <v/>
      </c>
      <c r="C5769" s="1" t="str">
        <f t="shared" si="1634"/>
        <v/>
      </c>
      <c r="D5769" t="str">
        <f t="shared" si="1627"/>
        <v/>
      </c>
      <c r="E5769" t="str">
        <f t="shared" si="1628"/>
        <v/>
      </c>
      <c r="F5769" s="5" t="str">
        <f t="shared" si="1629"/>
        <v/>
      </c>
      <c r="G5769" s="5" t="str">
        <f t="shared" si="1632"/>
        <v/>
      </c>
      <c r="H5769" t="str">
        <f t="shared" si="1635"/>
        <v/>
      </c>
      <c r="I5769" t="str">
        <f t="shared" si="1636"/>
        <v/>
      </c>
      <c r="J5769" t="str">
        <f t="shared" si="1644"/>
        <v/>
      </c>
      <c r="K5769" t="str">
        <f t="shared" si="1637"/>
        <v/>
      </c>
      <c r="L5769" t="str">
        <f t="shared" si="1638"/>
        <v/>
      </c>
      <c r="M5769" t="str">
        <f t="shared" si="1630"/>
        <v/>
      </c>
      <c r="N5769" t="str">
        <f t="shared" si="1639"/>
        <v/>
      </c>
      <c r="O5769" t="str">
        <f t="shared" si="1631"/>
        <v/>
      </c>
      <c r="P5769" t="str">
        <f t="shared" si="1640"/>
        <v/>
      </c>
      <c r="Q5769" t="str">
        <f t="shared" si="1641"/>
        <v/>
      </c>
      <c r="R5769" t="str">
        <f t="shared" si="1642"/>
        <v/>
      </c>
      <c r="T5769" t="str">
        <f t="shared" si="1643"/>
        <v/>
      </c>
    </row>
    <row r="5770" spans="1:20" x14ac:dyDescent="0.3">
      <c r="A5770" t="str">
        <f>IF($D$5-($D$5-(MAX($A$10:A5769)+1))&lt;=$D$5,$D$5-($D$5-(MAX($A$10:A5769)+1)),"")</f>
        <v/>
      </c>
      <c r="B5770" s="1" t="str">
        <f t="shared" si="1633"/>
        <v/>
      </c>
      <c r="C5770" s="1" t="str">
        <f t="shared" si="1634"/>
        <v/>
      </c>
      <c r="D5770" t="str">
        <f t="shared" si="1627"/>
        <v/>
      </c>
      <c r="E5770" t="str">
        <f t="shared" si="1628"/>
        <v/>
      </c>
      <c r="F5770" s="5" t="str">
        <f t="shared" si="1629"/>
        <v/>
      </c>
      <c r="G5770" s="5" t="str">
        <f t="shared" si="1632"/>
        <v/>
      </c>
      <c r="H5770" t="str">
        <f t="shared" si="1635"/>
        <v/>
      </c>
      <c r="I5770" t="str">
        <f t="shared" si="1636"/>
        <v/>
      </c>
      <c r="J5770" t="str">
        <f t="shared" si="1644"/>
        <v/>
      </c>
      <c r="K5770" t="str">
        <f t="shared" si="1637"/>
        <v/>
      </c>
      <c r="L5770" t="str">
        <f t="shared" si="1638"/>
        <v/>
      </c>
      <c r="M5770" t="str">
        <f t="shared" si="1630"/>
        <v/>
      </c>
      <c r="N5770" t="str">
        <f t="shared" si="1639"/>
        <v/>
      </c>
      <c r="O5770" t="str">
        <f t="shared" si="1631"/>
        <v/>
      </c>
      <c r="P5770" t="str">
        <f t="shared" si="1640"/>
        <v/>
      </c>
      <c r="Q5770" t="str">
        <f t="shared" si="1641"/>
        <v/>
      </c>
      <c r="R5770" t="str">
        <f t="shared" si="1642"/>
        <v/>
      </c>
      <c r="T5770" t="str">
        <f t="shared" si="1643"/>
        <v/>
      </c>
    </row>
    <row r="5771" spans="1:20" x14ac:dyDescent="0.3">
      <c r="A5771" t="str">
        <f>IF($D$5-($D$5-(MAX($A$10:A5770)+1))&lt;=$D$5,$D$5-($D$5-(MAX($A$10:A5770)+1)),"")</f>
        <v/>
      </c>
      <c r="B5771" s="1" t="str">
        <f t="shared" si="1633"/>
        <v/>
      </c>
      <c r="C5771" s="1" t="str">
        <f t="shared" si="1634"/>
        <v/>
      </c>
      <c r="D5771" t="str">
        <f t="shared" si="1627"/>
        <v/>
      </c>
      <c r="E5771" t="str">
        <f t="shared" si="1628"/>
        <v/>
      </c>
      <c r="F5771" s="5" t="str">
        <f t="shared" si="1629"/>
        <v/>
      </c>
      <c r="G5771" s="5" t="str">
        <f t="shared" si="1632"/>
        <v/>
      </c>
      <c r="H5771" t="str">
        <f t="shared" si="1635"/>
        <v/>
      </c>
      <c r="I5771" t="str">
        <f t="shared" si="1636"/>
        <v/>
      </c>
      <c r="J5771" t="str">
        <f t="shared" si="1644"/>
        <v/>
      </c>
      <c r="K5771" t="str">
        <f t="shared" si="1637"/>
        <v/>
      </c>
      <c r="L5771" t="str">
        <f t="shared" si="1638"/>
        <v/>
      </c>
      <c r="M5771" t="str">
        <f t="shared" si="1630"/>
        <v/>
      </c>
      <c r="N5771" t="str">
        <f t="shared" si="1639"/>
        <v/>
      </c>
      <c r="O5771" t="str">
        <f t="shared" si="1631"/>
        <v/>
      </c>
      <c r="P5771" t="str">
        <f t="shared" si="1640"/>
        <v/>
      </c>
      <c r="Q5771" t="str">
        <f t="shared" si="1641"/>
        <v/>
      </c>
      <c r="R5771" t="str">
        <f t="shared" si="1642"/>
        <v/>
      </c>
      <c r="T5771" t="str">
        <f t="shared" si="1643"/>
        <v/>
      </c>
    </row>
    <row r="5772" spans="1:20" x14ac:dyDescent="0.3">
      <c r="A5772" t="str">
        <f>IF($D$5-($D$5-(MAX($A$10:A5771)+1))&lt;=$D$5,$D$5-($D$5-(MAX($A$10:A5771)+1)),"")</f>
        <v/>
      </c>
      <c r="B5772" s="1" t="str">
        <f t="shared" si="1633"/>
        <v/>
      </c>
      <c r="C5772" s="1" t="str">
        <f t="shared" si="1634"/>
        <v/>
      </c>
      <c r="D5772" t="str">
        <f t="shared" si="1627"/>
        <v/>
      </c>
      <c r="E5772" t="str">
        <f t="shared" si="1628"/>
        <v/>
      </c>
      <c r="F5772" s="5" t="str">
        <f t="shared" si="1629"/>
        <v/>
      </c>
      <c r="G5772" s="5" t="str">
        <f t="shared" si="1632"/>
        <v/>
      </c>
      <c r="H5772" t="str">
        <f t="shared" si="1635"/>
        <v/>
      </c>
      <c r="I5772" t="str">
        <f t="shared" si="1636"/>
        <v/>
      </c>
      <c r="J5772" t="str">
        <f t="shared" si="1644"/>
        <v/>
      </c>
      <c r="K5772" t="str">
        <f t="shared" si="1637"/>
        <v/>
      </c>
      <c r="L5772" t="str">
        <f t="shared" si="1638"/>
        <v/>
      </c>
      <c r="M5772" t="str">
        <f t="shared" si="1630"/>
        <v/>
      </c>
      <c r="N5772" t="str">
        <f t="shared" si="1639"/>
        <v/>
      </c>
      <c r="O5772" t="str">
        <f t="shared" si="1631"/>
        <v/>
      </c>
      <c r="P5772" t="str">
        <f t="shared" si="1640"/>
        <v/>
      </c>
      <c r="Q5772" t="str">
        <f t="shared" si="1641"/>
        <v/>
      </c>
      <c r="R5772" t="str">
        <f t="shared" si="1642"/>
        <v/>
      </c>
      <c r="T5772" t="str">
        <f t="shared" si="1643"/>
        <v/>
      </c>
    </row>
    <row r="5773" spans="1:20" x14ac:dyDescent="0.3">
      <c r="A5773" t="str">
        <f>IF($D$5-($D$5-(MAX($A$10:A5772)+1))&lt;=$D$5,$D$5-($D$5-(MAX($A$10:A5772)+1)),"")</f>
        <v/>
      </c>
      <c r="B5773" s="1" t="str">
        <f t="shared" si="1633"/>
        <v/>
      </c>
      <c r="C5773" s="1" t="str">
        <f t="shared" si="1634"/>
        <v/>
      </c>
      <c r="D5773" t="str">
        <f t="shared" ref="D5773:D5836" si="1645">IF($A5773="","",IF($G$3="Yes",LEFT($C5773,6),IF($B5773&lt;=$G5772,$D5772,IF(AND($B5772=$G5772,$E5772&lt;$D$6),$D5772+1,$D5772+(101-$D$6)))))</f>
        <v/>
      </c>
      <c r="E5773" t="str">
        <f t="shared" ref="E5773:E5836" si="1646">IF($A5773="","",IF($G$3="Yes",MONTH($B5773),VALUE(RIGHT($D5773,2))))</f>
        <v/>
      </c>
      <c r="F5773" s="5" t="str">
        <f t="shared" ref="F5773:F5836" si="1647">IF($A5773="","",IF($G$3="yes",EOMONTH($B5773,-1)+1,IF($J$2="yes",EOMONTH($B5773,-1)+1,IF($G5771&lt;$B5773,$B5773,$F5771))))</f>
        <v/>
      </c>
      <c r="G5773" s="5" t="str">
        <f t="shared" si="1632"/>
        <v/>
      </c>
      <c r="H5773" t="str">
        <f t="shared" si="1635"/>
        <v/>
      </c>
      <c r="I5773" t="str">
        <f t="shared" si="1636"/>
        <v/>
      </c>
      <c r="J5773" t="str">
        <f t="shared" si="1644"/>
        <v/>
      </c>
      <c r="K5773" t="str">
        <f t="shared" si="1637"/>
        <v/>
      </c>
      <c r="L5773" t="str">
        <f t="shared" si="1638"/>
        <v/>
      </c>
      <c r="M5773" t="str">
        <f t="shared" ref="M5773:M5836" si="1648">IF($A5773="","",IF($G$3="yes",WEEKNUM($B5773),IF($H5773&gt;$H5772,1,IF($O5773&lt;&gt;$D$2,$M5772,$M5772+1))))</f>
        <v/>
      </c>
      <c r="N5773" t="str">
        <f t="shared" si="1639"/>
        <v/>
      </c>
      <c r="O5773" t="str">
        <f t="shared" ref="O5773:O5836" si="1649">TEXT($B5773,"Dddd")</f>
        <v/>
      </c>
      <c r="P5773" t="str">
        <f t="shared" si="1640"/>
        <v/>
      </c>
      <c r="Q5773" t="str">
        <f t="shared" si="1641"/>
        <v/>
      </c>
      <c r="R5773" t="str">
        <f t="shared" si="1642"/>
        <v/>
      </c>
      <c r="T5773" t="str">
        <f t="shared" si="1643"/>
        <v/>
      </c>
    </row>
    <row r="5774" spans="1:20" x14ac:dyDescent="0.3">
      <c r="A5774" t="str">
        <f>IF($D$5-($D$5-(MAX($A$10:A5773)+1))&lt;=$D$5,$D$5-($D$5-(MAX($A$10:A5773)+1)),"")</f>
        <v/>
      </c>
      <c r="B5774" s="1" t="str">
        <f t="shared" si="1633"/>
        <v/>
      </c>
      <c r="C5774" s="1" t="str">
        <f t="shared" si="1634"/>
        <v/>
      </c>
      <c r="D5774" t="str">
        <f t="shared" si="1645"/>
        <v/>
      </c>
      <c r="E5774" t="str">
        <f t="shared" si="1646"/>
        <v/>
      </c>
      <c r="F5774" s="5" t="str">
        <f t="shared" si="1647"/>
        <v/>
      </c>
      <c r="G5774" s="5" t="str">
        <f t="shared" ref="G5774:G5837" si="1650">IF($A5774="","",(IF($G$3="yes",EOMONTH($B5774,0),IF($J$2="yes",EOMONTH($B5774,0),IF($E5774&lt;=
MOD(DATE(YEAR($B5774),12,31)-DATE(YEAR($B5774),1,1)+1,$D$6),$F5774+ROUNDUP((DATE(YEAR($B5774),12,31)-DATE(YEAR($B5774),1,1)+1)/$D$6,0)-1,$F5774+ROUNDDOWN((DATE(YEAR($B5774),12,31)-DATE(YEAR($B5774),1,1)+1)/$D$6,0)-1)))))</f>
        <v/>
      </c>
      <c r="H5774" t="str">
        <f t="shared" si="1635"/>
        <v/>
      </c>
      <c r="I5774" t="str">
        <f t="shared" si="1636"/>
        <v/>
      </c>
      <c r="J5774" t="str">
        <f t="shared" si="1644"/>
        <v/>
      </c>
      <c r="K5774" t="str">
        <f t="shared" si="1637"/>
        <v/>
      </c>
      <c r="L5774" t="str">
        <f t="shared" si="1638"/>
        <v/>
      </c>
      <c r="M5774" t="str">
        <f t="shared" si="1648"/>
        <v/>
      </c>
      <c r="N5774" t="str">
        <f t="shared" si="1639"/>
        <v/>
      </c>
      <c r="O5774" t="str">
        <f t="shared" si="1649"/>
        <v/>
      </c>
      <c r="P5774" t="str">
        <f t="shared" si="1640"/>
        <v/>
      </c>
      <c r="Q5774" t="str">
        <f t="shared" si="1641"/>
        <v/>
      </c>
      <c r="R5774" t="str">
        <f t="shared" si="1642"/>
        <v/>
      </c>
      <c r="T5774" t="str">
        <f t="shared" si="1643"/>
        <v/>
      </c>
    </row>
    <row r="5775" spans="1:20" x14ac:dyDescent="0.3">
      <c r="A5775" t="str">
        <f>IF($D$5-($D$5-(MAX($A$10:A5774)+1))&lt;=$D$5,$D$5-($D$5-(MAX($A$10:A5774)+1)),"")</f>
        <v/>
      </c>
      <c r="B5775" s="1" t="str">
        <f t="shared" ref="B5775:B5838" si="1651">IF($A5775="","",$D$3+$A5775)</f>
        <v/>
      </c>
      <c r="C5775" s="1" t="str">
        <f t="shared" ref="C5775:C5838" si="1652">IF($A5775="","",TEXT($D$3+$A5775,"yyyymmdd"))</f>
        <v/>
      </c>
      <c r="D5775" t="str">
        <f t="shared" si="1645"/>
        <v/>
      </c>
      <c r="E5775" t="str">
        <f t="shared" si="1646"/>
        <v/>
      </c>
      <c r="F5775" s="5" t="str">
        <f t="shared" si="1647"/>
        <v/>
      </c>
      <c r="G5775" s="5" t="str">
        <f t="shared" si="1650"/>
        <v/>
      </c>
      <c r="H5775" t="str">
        <f t="shared" ref="H5775:H5838" si="1653">IF($A5775="","",IF($G$3="Yes",LEFT($C5775,4),LEFT($D5775,4)))</f>
        <v/>
      </c>
      <c r="I5775" t="str">
        <f t="shared" ref="I5775:I5838" si="1654">IF($A5775="","","Yr - "&amp;H5775)</f>
        <v/>
      </c>
      <c r="J5775" t="str">
        <f t="shared" si="1644"/>
        <v/>
      </c>
      <c r="K5775" t="str">
        <f t="shared" ref="K5775:K5838" si="1655">IF($A5775="","","Qtr - "&amp;J5775)</f>
        <v/>
      </c>
      <c r="L5775" t="str">
        <f t="shared" ref="L5775:L5838" si="1656">IF($A5775="","",IF($G$3="Yes",TEXT($B5775,"Mmmm"),TEXT($F5775,"Mmmm")))</f>
        <v/>
      </c>
      <c r="M5775" t="str">
        <f t="shared" si="1648"/>
        <v/>
      </c>
      <c r="N5775" t="str">
        <f t="shared" ref="N5775:N5838" si="1657">IF($A5775="","","Wk - "&amp;M5775)</f>
        <v/>
      </c>
      <c r="O5775" t="str">
        <f t="shared" si="1649"/>
        <v/>
      </c>
      <c r="P5775" t="str">
        <f t="shared" ref="P5775:P5838" si="1658">IF($A5775="","",LEFT(C5775,4))</f>
        <v/>
      </c>
      <c r="Q5775" t="str">
        <f t="shared" ref="Q5775:Q5838" si="1659">IF($A5775="","",MONTH($B5775))</f>
        <v/>
      </c>
      <c r="R5775" t="str">
        <f t="shared" ref="R5775:R5838" si="1660">IF($A5775="","",WEEKDAY(B5775))</f>
        <v/>
      </c>
      <c r="T5775" t="str">
        <f t="shared" ref="T5775:T5838" si="1661">IF($A5775="","","select '"&amp;C5775&amp;"' as [MemberId],'"&amp;D5775&amp;"' as [FYPeriod],'"&amp;E5775&amp;"' as [FYPeriodInYear],'"&amp;TEXT(F5775,"yyyy-mm-dd")&amp;"' as [PeriodStart],'"&amp;TEXT(G5775,"yyyy-mm-dd")&amp;"' as [PeriodEnd],'"&amp;H5775&amp;"' as [FYYear],'"&amp;I5775&amp;"' as [FYYearLabel],'"&amp;J5775&amp;"' as [FYQuarter],'"&amp;K5775&amp;"' as [FYQuarterLabel],'"&amp;L5775&amp;"' as [FYMonthLabel],'"&amp;M5775&amp;"' as [FYWeek],'"&amp;N5775&amp;"' as [FYWeekLabel],'"&amp;O5775&amp;"' as [Day],'"&amp;P5775&amp;"' as [CalendarYear],'"&amp;Q5775&amp;"' as [CalendarMonth],'"&amp;R5775&amp;"' as [CalendarDay],Null as [Entity]"&amp;IF(A5776="",""," union all"))</f>
        <v/>
      </c>
    </row>
    <row r="5776" spans="1:20" x14ac:dyDescent="0.3">
      <c r="A5776" t="str">
        <f>IF($D$5-($D$5-(MAX($A$10:A5775)+1))&lt;=$D$5,$D$5-($D$5-(MAX($A$10:A5775)+1)),"")</f>
        <v/>
      </c>
      <c r="B5776" s="1" t="str">
        <f t="shared" si="1651"/>
        <v/>
      </c>
      <c r="C5776" s="1" t="str">
        <f t="shared" si="1652"/>
        <v/>
      </c>
      <c r="D5776" t="str">
        <f t="shared" si="1645"/>
        <v/>
      </c>
      <c r="E5776" t="str">
        <f t="shared" si="1646"/>
        <v/>
      </c>
      <c r="F5776" s="5" t="str">
        <f t="shared" si="1647"/>
        <v/>
      </c>
      <c r="G5776" s="5" t="str">
        <f t="shared" si="1650"/>
        <v/>
      </c>
      <c r="H5776" t="str">
        <f t="shared" si="1653"/>
        <v/>
      </c>
      <c r="I5776" t="str">
        <f t="shared" si="1654"/>
        <v/>
      </c>
      <c r="J5776" t="str">
        <f t="shared" si="1644"/>
        <v/>
      </c>
      <c r="K5776" t="str">
        <f t="shared" si="1655"/>
        <v/>
      </c>
      <c r="L5776" t="str">
        <f t="shared" si="1656"/>
        <v/>
      </c>
      <c r="M5776" t="str">
        <f t="shared" si="1648"/>
        <v/>
      </c>
      <c r="N5776" t="str">
        <f t="shared" si="1657"/>
        <v/>
      </c>
      <c r="O5776" t="str">
        <f t="shared" si="1649"/>
        <v/>
      </c>
      <c r="P5776" t="str">
        <f t="shared" si="1658"/>
        <v/>
      </c>
      <c r="Q5776" t="str">
        <f t="shared" si="1659"/>
        <v/>
      </c>
      <c r="R5776" t="str">
        <f t="shared" si="1660"/>
        <v/>
      </c>
      <c r="T5776" t="str">
        <f t="shared" si="1661"/>
        <v/>
      </c>
    </row>
    <row r="5777" spans="1:20" x14ac:dyDescent="0.3">
      <c r="A5777" t="str">
        <f>IF($D$5-($D$5-(MAX($A$10:A5776)+1))&lt;=$D$5,$D$5-($D$5-(MAX($A$10:A5776)+1)),"")</f>
        <v/>
      </c>
      <c r="B5777" s="1" t="str">
        <f t="shared" si="1651"/>
        <v/>
      </c>
      <c r="C5777" s="1" t="str">
        <f t="shared" si="1652"/>
        <v/>
      </c>
      <c r="D5777" t="str">
        <f t="shared" si="1645"/>
        <v/>
      </c>
      <c r="E5777" t="str">
        <f t="shared" si="1646"/>
        <v/>
      </c>
      <c r="F5777" s="5" t="str">
        <f t="shared" si="1647"/>
        <v/>
      </c>
      <c r="G5777" s="5" t="str">
        <f t="shared" si="1650"/>
        <v/>
      </c>
      <c r="H5777" t="str">
        <f t="shared" si="1653"/>
        <v/>
      </c>
      <c r="I5777" t="str">
        <f t="shared" si="1654"/>
        <v/>
      </c>
      <c r="J5777" t="str">
        <f t="shared" si="1644"/>
        <v/>
      </c>
      <c r="K5777" t="str">
        <f t="shared" si="1655"/>
        <v/>
      </c>
      <c r="L5777" t="str">
        <f t="shared" si="1656"/>
        <v/>
      </c>
      <c r="M5777" t="str">
        <f t="shared" si="1648"/>
        <v/>
      </c>
      <c r="N5777" t="str">
        <f t="shared" si="1657"/>
        <v/>
      </c>
      <c r="O5777" t="str">
        <f t="shared" si="1649"/>
        <v/>
      </c>
      <c r="P5777" t="str">
        <f t="shared" si="1658"/>
        <v/>
      </c>
      <c r="Q5777" t="str">
        <f t="shared" si="1659"/>
        <v/>
      </c>
      <c r="R5777" t="str">
        <f t="shared" si="1660"/>
        <v/>
      </c>
      <c r="T5777" t="str">
        <f t="shared" si="1661"/>
        <v/>
      </c>
    </row>
    <row r="5778" spans="1:20" x14ac:dyDescent="0.3">
      <c r="A5778" t="str">
        <f>IF($D$5-($D$5-(MAX($A$10:A5777)+1))&lt;=$D$5,$D$5-($D$5-(MAX($A$10:A5777)+1)),"")</f>
        <v/>
      </c>
      <c r="B5778" s="1" t="str">
        <f t="shared" si="1651"/>
        <v/>
      </c>
      <c r="C5778" s="1" t="str">
        <f t="shared" si="1652"/>
        <v/>
      </c>
      <c r="D5778" t="str">
        <f t="shared" si="1645"/>
        <v/>
      </c>
      <c r="E5778" t="str">
        <f t="shared" si="1646"/>
        <v/>
      </c>
      <c r="F5778" s="5" t="str">
        <f t="shared" si="1647"/>
        <v/>
      </c>
      <c r="G5778" s="5" t="str">
        <f t="shared" si="1650"/>
        <v/>
      </c>
      <c r="H5778" t="str">
        <f t="shared" si="1653"/>
        <v/>
      </c>
      <c r="I5778" t="str">
        <f t="shared" si="1654"/>
        <v/>
      </c>
      <c r="J5778" t="str">
        <f t="shared" si="1644"/>
        <v/>
      </c>
      <c r="K5778" t="str">
        <f t="shared" si="1655"/>
        <v/>
      </c>
      <c r="L5778" t="str">
        <f t="shared" si="1656"/>
        <v/>
      </c>
      <c r="M5778" t="str">
        <f t="shared" si="1648"/>
        <v/>
      </c>
      <c r="N5778" t="str">
        <f t="shared" si="1657"/>
        <v/>
      </c>
      <c r="O5778" t="str">
        <f t="shared" si="1649"/>
        <v/>
      </c>
      <c r="P5778" t="str">
        <f t="shared" si="1658"/>
        <v/>
      </c>
      <c r="Q5778" t="str">
        <f t="shared" si="1659"/>
        <v/>
      </c>
      <c r="R5778" t="str">
        <f t="shared" si="1660"/>
        <v/>
      </c>
      <c r="T5778" t="str">
        <f t="shared" si="1661"/>
        <v/>
      </c>
    </row>
    <row r="5779" spans="1:20" x14ac:dyDescent="0.3">
      <c r="A5779" t="str">
        <f>IF($D$5-($D$5-(MAX($A$10:A5778)+1))&lt;=$D$5,$D$5-($D$5-(MAX($A$10:A5778)+1)),"")</f>
        <v/>
      </c>
      <c r="B5779" s="1" t="str">
        <f t="shared" si="1651"/>
        <v/>
      </c>
      <c r="C5779" s="1" t="str">
        <f t="shared" si="1652"/>
        <v/>
      </c>
      <c r="D5779" t="str">
        <f t="shared" si="1645"/>
        <v/>
      </c>
      <c r="E5779" t="str">
        <f t="shared" si="1646"/>
        <v/>
      </c>
      <c r="F5779" s="5" t="str">
        <f t="shared" si="1647"/>
        <v/>
      </c>
      <c r="G5779" s="5" t="str">
        <f t="shared" si="1650"/>
        <v/>
      </c>
      <c r="H5779" t="str">
        <f t="shared" si="1653"/>
        <v/>
      </c>
      <c r="I5779" t="str">
        <f t="shared" si="1654"/>
        <v/>
      </c>
      <c r="J5779" t="str">
        <f t="shared" si="1644"/>
        <v/>
      </c>
      <c r="K5779" t="str">
        <f t="shared" si="1655"/>
        <v/>
      </c>
      <c r="L5779" t="str">
        <f t="shared" si="1656"/>
        <v/>
      </c>
      <c r="M5779" t="str">
        <f t="shared" si="1648"/>
        <v/>
      </c>
      <c r="N5779" t="str">
        <f t="shared" si="1657"/>
        <v/>
      </c>
      <c r="O5779" t="str">
        <f t="shared" si="1649"/>
        <v/>
      </c>
      <c r="P5779" t="str">
        <f t="shared" si="1658"/>
        <v/>
      </c>
      <c r="Q5779" t="str">
        <f t="shared" si="1659"/>
        <v/>
      </c>
      <c r="R5779" t="str">
        <f t="shared" si="1660"/>
        <v/>
      </c>
      <c r="T5779" t="str">
        <f t="shared" si="1661"/>
        <v/>
      </c>
    </row>
    <row r="5780" spans="1:20" x14ac:dyDescent="0.3">
      <c r="A5780" t="str">
        <f>IF($D$5-($D$5-(MAX($A$10:A5779)+1))&lt;=$D$5,$D$5-($D$5-(MAX($A$10:A5779)+1)),"")</f>
        <v/>
      </c>
      <c r="B5780" s="1" t="str">
        <f t="shared" si="1651"/>
        <v/>
      </c>
      <c r="C5780" s="1" t="str">
        <f t="shared" si="1652"/>
        <v/>
      </c>
      <c r="D5780" t="str">
        <f t="shared" si="1645"/>
        <v/>
      </c>
      <c r="E5780" t="str">
        <f t="shared" si="1646"/>
        <v/>
      </c>
      <c r="F5780" s="5" t="str">
        <f t="shared" si="1647"/>
        <v/>
      </c>
      <c r="G5780" s="5" t="str">
        <f t="shared" si="1650"/>
        <v/>
      </c>
      <c r="H5780" t="str">
        <f t="shared" si="1653"/>
        <v/>
      </c>
      <c r="I5780" t="str">
        <f t="shared" si="1654"/>
        <v/>
      </c>
      <c r="J5780" t="str">
        <f t="shared" si="1644"/>
        <v/>
      </c>
      <c r="K5780" t="str">
        <f t="shared" si="1655"/>
        <v/>
      </c>
      <c r="L5780" t="str">
        <f t="shared" si="1656"/>
        <v/>
      </c>
      <c r="M5780" t="str">
        <f t="shared" si="1648"/>
        <v/>
      </c>
      <c r="N5780" t="str">
        <f t="shared" si="1657"/>
        <v/>
      </c>
      <c r="O5780" t="str">
        <f t="shared" si="1649"/>
        <v/>
      </c>
      <c r="P5780" t="str">
        <f t="shared" si="1658"/>
        <v/>
      </c>
      <c r="Q5780" t="str">
        <f t="shared" si="1659"/>
        <v/>
      </c>
      <c r="R5780" t="str">
        <f t="shared" si="1660"/>
        <v/>
      </c>
      <c r="T5780" t="str">
        <f t="shared" si="1661"/>
        <v/>
      </c>
    </row>
    <row r="5781" spans="1:20" x14ac:dyDescent="0.3">
      <c r="A5781" t="str">
        <f>IF($D$5-($D$5-(MAX($A$10:A5780)+1))&lt;=$D$5,$D$5-($D$5-(MAX($A$10:A5780)+1)),"")</f>
        <v/>
      </c>
      <c r="B5781" s="1" t="str">
        <f t="shared" si="1651"/>
        <v/>
      </c>
      <c r="C5781" s="1" t="str">
        <f t="shared" si="1652"/>
        <v/>
      </c>
      <c r="D5781" t="str">
        <f t="shared" si="1645"/>
        <v/>
      </c>
      <c r="E5781" t="str">
        <f t="shared" si="1646"/>
        <v/>
      </c>
      <c r="F5781" s="5" t="str">
        <f t="shared" si="1647"/>
        <v/>
      </c>
      <c r="G5781" s="5" t="str">
        <f t="shared" si="1650"/>
        <v/>
      </c>
      <c r="H5781" t="str">
        <f t="shared" si="1653"/>
        <v/>
      </c>
      <c r="I5781" t="str">
        <f t="shared" si="1654"/>
        <v/>
      </c>
      <c r="J5781" t="str">
        <f t="shared" si="1644"/>
        <v/>
      </c>
      <c r="K5781" t="str">
        <f t="shared" si="1655"/>
        <v/>
      </c>
      <c r="L5781" t="str">
        <f t="shared" si="1656"/>
        <v/>
      </c>
      <c r="M5781" t="str">
        <f t="shared" si="1648"/>
        <v/>
      </c>
      <c r="N5781" t="str">
        <f t="shared" si="1657"/>
        <v/>
      </c>
      <c r="O5781" t="str">
        <f t="shared" si="1649"/>
        <v/>
      </c>
      <c r="P5781" t="str">
        <f t="shared" si="1658"/>
        <v/>
      </c>
      <c r="Q5781" t="str">
        <f t="shared" si="1659"/>
        <v/>
      </c>
      <c r="R5781" t="str">
        <f t="shared" si="1660"/>
        <v/>
      </c>
      <c r="T5781" t="str">
        <f t="shared" si="1661"/>
        <v/>
      </c>
    </row>
    <row r="5782" spans="1:20" x14ac:dyDescent="0.3">
      <c r="A5782" t="str">
        <f>IF($D$5-($D$5-(MAX($A$10:A5781)+1))&lt;=$D$5,$D$5-($D$5-(MAX($A$10:A5781)+1)),"")</f>
        <v/>
      </c>
      <c r="B5782" s="1" t="str">
        <f t="shared" si="1651"/>
        <v/>
      </c>
      <c r="C5782" s="1" t="str">
        <f t="shared" si="1652"/>
        <v/>
      </c>
      <c r="D5782" t="str">
        <f t="shared" si="1645"/>
        <v/>
      </c>
      <c r="E5782" t="str">
        <f t="shared" si="1646"/>
        <v/>
      </c>
      <c r="F5782" s="5" t="str">
        <f t="shared" si="1647"/>
        <v/>
      </c>
      <c r="G5782" s="5" t="str">
        <f t="shared" si="1650"/>
        <v/>
      </c>
      <c r="H5782" t="str">
        <f t="shared" si="1653"/>
        <v/>
      </c>
      <c r="I5782" t="str">
        <f t="shared" si="1654"/>
        <v/>
      </c>
      <c r="J5782" t="str">
        <f t="shared" si="1644"/>
        <v/>
      </c>
      <c r="K5782" t="str">
        <f t="shared" si="1655"/>
        <v/>
      </c>
      <c r="L5782" t="str">
        <f t="shared" si="1656"/>
        <v/>
      </c>
      <c r="M5782" t="str">
        <f t="shared" si="1648"/>
        <v/>
      </c>
      <c r="N5782" t="str">
        <f t="shared" si="1657"/>
        <v/>
      </c>
      <c r="O5782" t="str">
        <f t="shared" si="1649"/>
        <v/>
      </c>
      <c r="P5782" t="str">
        <f t="shared" si="1658"/>
        <v/>
      </c>
      <c r="Q5782" t="str">
        <f t="shared" si="1659"/>
        <v/>
      </c>
      <c r="R5782" t="str">
        <f t="shared" si="1660"/>
        <v/>
      </c>
      <c r="T5782" t="str">
        <f t="shared" si="1661"/>
        <v/>
      </c>
    </row>
    <row r="5783" spans="1:20" x14ac:dyDescent="0.3">
      <c r="A5783" t="str">
        <f>IF($D$5-($D$5-(MAX($A$10:A5782)+1))&lt;=$D$5,$D$5-($D$5-(MAX($A$10:A5782)+1)),"")</f>
        <v/>
      </c>
      <c r="B5783" s="1" t="str">
        <f t="shared" si="1651"/>
        <v/>
      </c>
      <c r="C5783" s="1" t="str">
        <f t="shared" si="1652"/>
        <v/>
      </c>
      <c r="D5783" t="str">
        <f t="shared" si="1645"/>
        <v/>
      </c>
      <c r="E5783" t="str">
        <f t="shared" si="1646"/>
        <v/>
      </c>
      <c r="F5783" s="5" t="str">
        <f t="shared" si="1647"/>
        <v/>
      </c>
      <c r="G5783" s="5" t="str">
        <f t="shared" si="1650"/>
        <v/>
      </c>
      <c r="H5783" t="str">
        <f t="shared" si="1653"/>
        <v/>
      </c>
      <c r="I5783" t="str">
        <f t="shared" si="1654"/>
        <v/>
      </c>
      <c r="J5783" t="str">
        <f t="shared" si="1644"/>
        <v/>
      </c>
      <c r="K5783" t="str">
        <f t="shared" si="1655"/>
        <v/>
      </c>
      <c r="L5783" t="str">
        <f t="shared" si="1656"/>
        <v/>
      </c>
      <c r="M5783" t="str">
        <f t="shared" si="1648"/>
        <v/>
      </c>
      <c r="N5783" t="str">
        <f t="shared" si="1657"/>
        <v/>
      </c>
      <c r="O5783" t="str">
        <f t="shared" si="1649"/>
        <v/>
      </c>
      <c r="P5783" t="str">
        <f t="shared" si="1658"/>
        <v/>
      </c>
      <c r="Q5783" t="str">
        <f t="shared" si="1659"/>
        <v/>
      </c>
      <c r="R5783" t="str">
        <f t="shared" si="1660"/>
        <v/>
      </c>
      <c r="T5783" t="str">
        <f t="shared" si="1661"/>
        <v/>
      </c>
    </row>
    <row r="5784" spans="1:20" x14ac:dyDescent="0.3">
      <c r="A5784" t="str">
        <f>IF($D$5-($D$5-(MAX($A$10:A5783)+1))&lt;=$D$5,$D$5-($D$5-(MAX($A$10:A5783)+1)),"")</f>
        <v/>
      </c>
      <c r="B5784" s="1" t="str">
        <f t="shared" si="1651"/>
        <v/>
      </c>
      <c r="C5784" s="1" t="str">
        <f t="shared" si="1652"/>
        <v/>
      </c>
      <c r="D5784" t="str">
        <f t="shared" si="1645"/>
        <v/>
      </c>
      <c r="E5784" t="str">
        <f t="shared" si="1646"/>
        <v/>
      </c>
      <c r="F5784" s="5" t="str">
        <f t="shared" si="1647"/>
        <v/>
      </c>
      <c r="G5784" s="5" t="str">
        <f t="shared" si="1650"/>
        <v/>
      </c>
      <c r="H5784" t="str">
        <f t="shared" si="1653"/>
        <v/>
      </c>
      <c r="I5784" t="str">
        <f t="shared" si="1654"/>
        <v/>
      </c>
      <c r="J5784" t="str">
        <f t="shared" si="1644"/>
        <v/>
      </c>
      <c r="K5784" t="str">
        <f t="shared" si="1655"/>
        <v/>
      </c>
      <c r="L5784" t="str">
        <f t="shared" si="1656"/>
        <v/>
      </c>
      <c r="M5784" t="str">
        <f t="shared" si="1648"/>
        <v/>
      </c>
      <c r="N5784" t="str">
        <f t="shared" si="1657"/>
        <v/>
      </c>
      <c r="O5784" t="str">
        <f t="shared" si="1649"/>
        <v/>
      </c>
      <c r="P5784" t="str">
        <f t="shared" si="1658"/>
        <v/>
      </c>
      <c r="Q5784" t="str">
        <f t="shared" si="1659"/>
        <v/>
      </c>
      <c r="R5784" t="str">
        <f t="shared" si="1660"/>
        <v/>
      </c>
      <c r="T5784" t="str">
        <f t="shared" si="1661"/>
        <v/>
      </c>
    </row>
    <row r="5785" spans="1:20" x14ac:dyDescent="0.3">
      <c r="A5785" t="str">
        <f>IF($D$5-($D$5-(MAX($A$10:A5784)+1))&lt;=$D$5,$D$5-($D$5-(MAX($A$10:A5784)+1)),"")</f>
        <v/>
      </c>
      <c r="B5785" s="1" t="str">
        <f t="shared" si="1651"/>
        <v/>
      </c>
      <c r="C5785" s="1" t="str">
        <f t="shared" si="1652"/>
        <v/>
      </c>
      <c r="D5785" t="str">
        <f t="shared" si="1645"/>
        <v/>
      </c>
      <c r="E5785" t="str">
        <f t="shared" si="1646"/>
        <v/>
      </c>
      <c r="F5785" s="5" t="str">
        <f t="shared" si="1647"/>
        <v/>
      </c>
      <c r="G5785" s="5" t="str">
        <f t="shared" si="1650"/>
        <v/>
      </c>
      <c r="H5785" t="str">
        <f t="shared" si="1653"/>
        <v/>
      </c>
      <c r="I5785" t="str">
        <f t="shared" si="1654"/>
        <v/>
      </c>
      <c r="J5785" t="str">
        <f t="shared" si="1644"/>
        <v/>
      </c>
      <c r="K5785" t="str">
        <f t="shared" si="1655"/>
        <v/>
      </c>
      <c r="L5785" t="str">
        <f t="shared" si="1656"/>
        <v/>
      </c>
      <c r="M5785" t="str">
        <f t="shared" si="1648"/>
        <v/>
      </c>
      <c r="N5785" t="str">
        <f t="shared" si="1657"/>
        <v/>
      </c>
      <c r="O5785" t="str">
        <f t="shared" si="1649"/>
        <v/>
      </c>
      <c r="P5785" t="str">
        <f t="shared" si="1658"/>
        <v/>
      </c>
      <c r="Q5785" t="str">
        <f t="shared" si="1659"/>
        <v/>
      </c>
      <c r="R5785" t="str">
        <f t="shared" si="1660"/>
        <v/>
      </c>
      <c r="T5785" t="str">
        <f t="shared" si="1661"/>
        <v/>
      </c>
    </row>
    <row r="5786" spans="1:20" x14ac:dyDescent="0.3">
      <c r="A5786" t="str">
        <f>IF($D$5-($D$5-(MAX($A$10:A5785)+1))&lt;=$D$5,$D$5-($D$5-(MAX($A$10:A5785)+1)),"")</f>
        <v/>
      </c>
      <c r="B5786" s="1" t="str">
        <f t="shared" si="1651"/>
        <v/>
      </c>
      <c r="C5786" s="1" t="str">
        <f t="shared" si="1652"/>
        <v/>
      </c>
      <c r="D5786" t="str">
        <f t="shared" si="1645"/>
        <v/>
      </c>
      <c r="E5786" t="str">
        <f t="shared" si="1646"/>
        <v/>
      </c>
      <c r="F5786" s="5" t="str">
        <f t="shared" si="1647"/>
        <v/>
      </c>
      <c r="G5786" s="5" t="str">
        <f t="shared" si="1650"/>
        <v/>
      </c>
      <c r="H5786" t="str">
        <f t="shared" si="1653"/>
        <v/>
      </c>
      <c r="I5786" t="str">
        <f t="shared" si="1654"/>
        <v/>
      </c>
      <c r="J5786" t="str">
        <f t="shared" si="1644"/>
        <v/>
      </c>
      <c r="K5786" t="str">
        <f t="shared" si="1655"/>
        <v/>
      </c>
      <c r="L5786" t="str">
        <f t="shared" si="1656"/>
        <v/>
      </c>
      <c r="M5786" t="str">
        <f t="shared" si="1648"/>
        <v/>
      </c>
      <c r="N5786" t="str">
        <f t="shared" si="1657"/>
        <v/>
      </c>
      <c r="O5786" t="str">
        <f t="shared" si="1649"/>
        <v/>
      </c>
      <c r="P5786" t="str">
        <f t="shared" si="1658"/>
        <v/>
      </c>
      <c r="Q5786" t="str">
        <f t="shared" si="1659"/>
        <v/>
      </c>
      <c r="R5786" t="str">
        <f t="shared" si="1660"/>
        <v/>
      </c>
      <c r="T5786" t="str">
        <f t="shared" si="1661"/>
        <v/>
      </c>
    </row>
    <row r="5787" spans="1:20" x14ac:dyDescent="0.3">
      <c r="A5787" t="str">
        <f>IF($D$5-($D$5-(MAX($A$10:A5786)+1))&lt;=$D$5,$D$5-($D$5-(MAX($A$10:A5786)+1)),"")</f>
        <v/>
      </c>
      <c r="B5787" s="1" t="str">
        <f t="shared" si="1651"/>
        <v/>
      </c>
      <c r="C5787" s="1" t="str">
        <f t="shared" si="1652"/>
        <v/>
      </c>
      <c r="D5787" t="str">
        <f t="shared" si="1645"/>
        <v/>
      </c>
      <c r="E5787" t="str">
        <f t="shared" si="1646"/>
        <v/>
      </c>
      <c r="F5787" s="5" t="str">
        <f t="shared" si="1647"/>
        <v/>
      </c>
      <c r="G5787" s="5" t="str">
        <f t="shared" si="1650"/>
        <v/>
      </c>
      <c r="H5787" t="str">
        <f t="shared" si="1653"/>
        <v/>
      </c>
      <c r="I5787" t="str">
        <f t="shared" si="1654"/>
        <v/>
      </c>
      <c r="J5787" t="str">
        <f t="shared" si="1644"/>
        <v/>
      </c>
      <c r="K5787" t="str">
        <f t="shared" si="1655"/>
        <v/>
      </c>
      <c r="L5787" t="str">
        <f t="shared" si="1656"/>
        <v/>
      </c>
      <c r="M5787" t="str">
        <f t="shared" si="1648"/>
        <v/>
      </c>
      <c r="N5787" t="str">
        <f t="shared" si="1657"/>
        <v/>
      </c>
      <c r="O5787" t="str">
        <f t="shared" si="1649"/>
        <v/>
      </c>
      <c r="P5787" t="str">
        <f t="shared" si="1658"/>
        <v/>
      </c>
      <c r="Q5787" t="str">
        <f t="shared" si="1659"/>
        <v/>
      </c>
      <c r="R5787" t="str">
        <f t="shared" si="1660"/>
        <v/>
      </c>
      <c r="T5787" t="str">
        <f t="shared" si="1661"/>
        <v/>
      </c>
    </row>
    <row r="5788" spans="1:20" x14ac:dyDescent="0.3">
      <c r="A5788" t="str">
        <f>IF($D$5-($D$5-(MAX($A$10:A5787)+1))&lt;=$D$5,$D$5-($D$5-(MAX($A$10:A5787)+1)),"")</f>
        <v/>
      </c>
      <c r="B5788" s="1" t="str">
        <f t="shared" si="1651"/>
        <v/>
      </c>
      <c r="C5788" s="1" t="str">
        <f t="shared" si="1652"/>
        <v/>
      </c>
      <c r="D5788" t="str">
        <f t="shared" si="1645"/>
        <v/>
      </c>
      <c r="E5788" t="str">
        <f t="shared" si="1646"/>
        <v/>
      </c>
      <c r="F5788" s="5" t="str">
        <f t="shared" si="1647"/>
        <v/>
      </c>
      <c r="G5788" s="5" t="str">
        <f t="shared" si="1650"/>
        <v/>
      </c>
      <c r="H5788" t="str">
        <f t="shared" si="1653"/>
        <v/>
      </c>
      <c r="I5788" t="str">
        <f t="shared" si="1654"/>
        <v/>
      </c>
      <c r="J5788" t="str">
        <f t="shared" si="1644"/>
        <v/>
      </c>
      <c r="K5788" t="str">
        <f t="shared" si="1655"/>
        <v/>
      </c>
      <c r="L5788" t="str">
        <f t="shared" si="1656"/>
        <v/>
      </c>
      <c r="M5788" t="str">
        <f t="shared" si="1648"/>
        <v/>
      </c>
      <c r="N5788" t="str">
        <f t="shared" si="1657"/>
        <v/>
      </c>
      <c r="O5788" t="str">
        <f t="shared" si="1649"/>
        <v/>
      </c>
      <c r="P5788" t="str">
        <f t="shared" si="1658"/>
        <v/>
      </c>
      <c r="Q5788" t="str">
        <f t="shared" si="1659"/>
        <v/>
      </c>
      <c r="R5788" t="str">
        <f t="shared" si="1660"/>
        <v/>
      </c>
      <c r="T5788" t="str">
        <f t="shared" si="1661"/>
        <v/>
      </c>
    </row>
    <row r="5789" spans="1:20" x14ac:dyDescent="0.3">
      <c r="A5789" t="str">
        <f>IF($D$5-($D$5-(MAX($A$10:A5788)+1))&lt;=$D$5,$D$5-($D$5-(MAX($A$10:A5788)+1)),"")</f>
        <v/>
      </c>
      <c r="B5789" s="1" t="str">
        <f t="shared" si="1651"/>
        <v/>
      </c>
      <c r="C5789" s="1" t="str">
        <f t="shared" si="1652"/>
        <v/>
      </c>
      <c r="D5789" t="str">
        <f t="shared" si="1645"/>
        <v/>
      </c>
      <c r="E5789" t="str">
        <f t="shared" si="1646"/>
        <v/>
      </c>
      <c r="F5789" s="5" t="str">
        <f t="shared" si="1647"/>
        <v/>
      </c>
      <c r="G5789" s="5" t="str">
        <f t="shared" si="1650"/>
        <v/>
      </c>
      <c r="H5789" t="str">
        <f t="shared" si="1653"/>
        <v/>
      </c>
      <c r="I5789" t="str">
        <f t="shared" si="1654"/>
        <v/>
      </c>
      <c r="J5789" t="str">
        <f t="shared" si="1644"/>
        <v/>
      </c>
      <c r="K5789" t="str">
        <f t="shared" si="1655"/>
        <v/>
      </c>
      <c r="L5789" t="str">
        <f t="shared" si="1656"/>
        <v/>
      </c>
      <c r="M5789" t="str">
        <f t="shared" si="1648"/>
        <v/>
      </c>
      <c r="N5789" t="str">
        <f t="shared" si="1657"/>
        <v/>
      </c>
      <c r="O5789" t="str">
        <f t="shared" si="1649"/>
        <v/>
      </c>
      <c r="P5789" t="str">
        <f t="shared" si="1658"/>
        <v/>
      </c>
      <c r="Q5789" t="str">
        <f t="shared" si="1659"/>
        <v/>
      </c>
      <c r="R5789" t="str">
        <f t="shared" si="1660"/>
        <v/>
      </c>
      <c r="T5789" t="str">
        <f t="shared" si="1661"/>
        <v/>
      </c>
    </row>
    <row r="5790" spans="1:20" x14ac:dyDescent="0.3">
      <c r="A5790" t="str">
        <f>IF($D$5-($D$5-(MAX($A$10:A5789)+1))&lt;=$D$5,$D$5-($D$5-(MAX($A$10:A5789)+1)),"")</f>
        <v/>
      </c>
      <c r="B5790" s="1" t="str">
        <f t="shared" si="1651"/>
        <v/>
      </c>
      <c r="C5790" s="1" t="str">
        <f t="shared" si="1652"/>
        <v/>
      </c>
      <c r="D5790" t="str">
        <f t="shared" si="1645"/>
        <v/>
      </c>
      <c r="E5790" t="str">
        <f t="shared" si="1646"/>
        <v/>
      </c>
      <c r="F5790" s="5" t="str">
        <f t="shared" si="1647"/>
        <v/>
      </c>
      <c r="G5790" s="5" t="str">
        <f t="shared" si="1650"/>
        <v/>
      </c>
      <c r="H5790" t="str">
        <f t="shared" si="1653"/>
        <v/>
      </c>
      <c r="I5790" t="str">
        <f t="shared" si="1654"/>
        <v/>
      </c>
      <c r="J5790" t="str">
        <f t="shared" si="1644"/>
        <v/>
      </c>
      <c r="K5790" t="str">
        <f t="shared" si="1655"/>
        <v/>
      </c>
      <c r="L5790" t="str">
        <f t="shared" si="1656"/>
        <v/>
      </c>
      <c r="M5790" t="str">
        <f t="shared" si="1648"/>
        <v/>
      </c>
      <c r="N5790" t="str">
        <f t="shared" si="1657"/>
        <v/>
      </c>
      <c r="O5790" t="str">
        <f t="shared" si="1649"/>
        <v/>
      </c>
      <c r="P5790" t="str">
        <f t="shared" si="1658"/>
        <v/>
      </c>
      <c r="Q5790" t="str">
        <f t="shared" si="1659"/>
        <v/>
      </c>
      <c r="R5790" t="str">
        <f t="shared" si="1660"/>
        <v/>
      </c>
      <c r="T5790" t="str">
        <f t="shared" si="1661"/>
        <v/>
      </c>
    </row>
    <row r="5791" spans="1:20" x14ac:dyDescent="0.3">
      <c r="A5791" t="str">
        <f>IF($D$5-($D$5-(MAX($A$10:A5790)+1))&lt;=$D$5,$D$5-($D$5-(MAX($A$10:A5790)+1)),"")</f>
        <v/>
      </c>
      <c r="B5791" s="1" t="str">
        <f t="shared" si="1651"/>
        <v/>
      </c>
      <c r="C5791" s="1" t="str">
        <f t="shared" si="1652"/>
        <v/>
      </c>
      <c r="D5791" t="str">
        <f t="shared" si="1645"/>
        <v/>
      </c>
      <c r="E5791" t="str">
        <f t="shared" si="1646"/>
        <v/>
      </c>
      <c r="F5791" s="5" t="str">
        <f t="shared" si="1647"/>
        <v/>
      </c>
      <c r="G5791" s="5" t="str">
        <f t="shared" si="1650"/>
        <v/>
      </c>
      <c r="H5791" t="str">
        <f t="shared" si="1653"/>
        <v/>
      </c>
      <c r="I5791" t="str">
        <f t="shared" si="1654"/>
        <v/>
      </c>
      <c r="J5791" t="str">
        <f t="shared" si="1644"/>
        <v/>
      </c>
      <c r="K5791" t="str">
        <f t="shared" si="1655"/>
        <v/>
      </c>
      <c r="L5791" t="str">
        <f t="shared" si="1656"/>
        <v/>
      </c>
      <c r="M5791" t="str">
        <f t="shared" si="1648"/>
        <v/>
      </c>
      <c r="N5791" t="str">
        <f t="shared" si="1657"/>
        <v/>
      </c>
      <c r="O5791" t="str">
        <f t="shared" si="1649"/>
        <v/>
      </c>
      <c r="P5791" t="str">
        <f t="shared" si="1658"/>
        <v/>
      </c>
      <c r="Q5791" t="str">
        <f t="shared" si="1659"/>
        <v/>
      </c>
      <c r="R5791" t="str">
        <f t="shared" si="1660"/>
        <v/>
      </c>
      <c r="T5791" t="str">
        <f t="shared" si="1661"/>
        <v/>
      </c>
    </row>
    <row r="5792" spans="1:20" x14ac:dyDescent="0.3">
      <c r="A5792" t="str">
        <f>IF($D$5-($D$5-(MAX($A$10:A5791)+1))&lt;=$D$5,$D$5-($D$5-(MAX($A$10:A5791)+1)),"")</f>
        <v/>
      </c>
      <c r="B5792" s="1" t="str">
        <f t="shared" si="1651"/>
        <v/>
      </c>
      <c r="C5792" s="1" t="str">
        <f t="shared" si="1652"/>
        <v/>
      </c>
      <c r="D5792" t="str">
        <f t="shared" si="1645"/>
        <v/>
      </c>
      <c r="E5792" t="str">
        <f t="shared" si="1646"/>
        <v/>
      </c>
      <c r="F5792" s="5" t="str">
        <f t="shared" si="1647"/>
        <v/>
      </c>
      <c r="G5792" s="5" t="str">
        <f t="shared" si="1650"/>
        <v/>
      </c>
      <c r="H5792" t="str">
        <f t="shared" si="1653"/>
        <v/>
      </c>
      <c r="I5792" t="str">
        <f t="shared" si="1654"/>
        <v/>
      </c>
      <c r="J5792" t="str">
        <f t="shared" si="1644"/>
        <v/>
      </c>
      <c r="K5792" t="str">
        <f t="shared" si="1655"/>
        <v/>
      </c>
      <c r="L5792" t="str">
        <f t="shared" si="1656"/>
        <v/>
      </c>
      <c r="M5792" t="str">
        <f t="shared" si="1648"/>
        <v/>
      </c>
      <c r="N5792" t="str">
        <f t="shared" si="1657"/>
        <v/>
      </c>
      <c r="O5792" t="str">
        <f t="shared" si="1649"/>
        <v/>
      </c>
      <c r="P5792" t="str">
        <f t="shared" si="1658"/>
        <v/>
      </c>
      <c r="Q5792" t="str">
        <f t="shared" si="1659"/>
        <v/>
      </c>
      <c r="R5792" t="str">
        <f t="shared" si="1660"/>
        <v/>
      </c>
      <c r="T5792" t="str">
        <f t="shared" si="1661"/>
        <v/>
      </c>
    </row>
    <row r="5793" spans="1:20" x14ac:dyDescent="0.3">
      <c r="A5793" t="str">
        <f>IF($D$5-($D$5-(MAX($A$10:A5792)+1))&lt;=$D$5,$D$5-($D$5-(MAX($A$10:A5792)+1)),"")</f>
        <v/>
      </c>
      <c r="B5793" s="1" t="str">
        <f t="shared" si="1651"/>
        <v/>
      </c>
      <c r="C5793" s="1" t="str">
        <f t="shared" si="1652"/>
        <v/>
      </c>
      <c r="D5793" t="str">
        <f t="shared" si="1645"/>
        <v/>
      </c>
      <c r="E5793" t="str">
        <f t="shared" si="1646"/>
        <v/>
      </c>
      <c r="F5793" s="5" t="str">
        <f t="shared" si="1647"/>
        <v/>
      </c>
      <c r="G5793" s="5" t="str">
        <f t="shared" si="1650"/>
        <v/>
      </c>
      <c r="H5793" t="str">
        <f t="shared" si="1653"/>
        <v/>
      </c>
      <c r="I5793" t="str">
        <f t="shared" si="1654"/>
        <v/>
      </c>
      <c r="J5793" t="str">
        <f t="shared" si="1644"/>
        <v/>
      </c>
      <c r="K5793" t="str">
        <f t="shared" si="1655"/>
        <v/>
      </c>
      <c r="L5793" t="str">
        <f t="shared" si="1656"/>
        <v/>
      </c>
      <c r="M5793" t="str">
        <f t="shared" si="1648"/>
        <v/>
      </c>
      <c r="N5793" t="str">
        <f t="shared" si="1657"/>
        <v/>
      </c>
      <c r="O5793" t="str">
        <f t="shared" si="1649"/>
        <v/>
      </c>
      <c r="P5793" t="str">
        <f t="shared" si="1658"/>
        <v/>
      </c>
      <c r="Q5793" t="str">
        <f t="shared" si="1659"/>
        <v/>
      </c>
      <c r="R5793" t="str">
        <f t="shared" si="1660"/>
        <v/>
      </c>
      <c r="T5793" t="str">
        <f t="shared" si="1661"/>
        <v/>
      </c>
    </row>
    <row r="5794" spans="1:20" x14ac:dyDescent="0.3">
      <c r="A5794" t="str">
        <f>IF($D$5-($D$5-(MAX($A$10:A5793)+1))&lt;=$D$5,$D$5-($D$5-(MAX($A$10:A5793)+1)),"")</f>
        <v/>
      </c>
      <c r="B5794" s="1" t="str">
        <f t="shared" si="1651"/>
        <v/>
      </c>
      <c r="C5794" s="1" t="str">
        <f t="shared" si="1652"/>
        <v/>
      </c>
      <c r="D5794" t="str">
        <f t="shared" si="1645"/>
        <v/>
      </c>
      <c r="E5794" t="str">
        <f t="shared" si="1646"/>
        <v/>
      </c>
      <c r="F5794" s="5" t="str">
        <f t="shared" si="1647"/>
        <v/>
      </c>
      <c r="G5794" s="5" t="str">
        <f t="shared" si="1650"/>
        <v/>
      </c>
      <c r="H5794" t="str">
        <f t="shared" si="1653"/>
        <v/>
      </c>
      <c r="I5794" t="str">
        <f t="shared" si="1654"/>
        <v/>
      </c>
      <c r="J5794" t="str">
        <f t="shared" si="1644"/>
        <v/>
      </c>
      <c r="K5794" t="str">
        <f t="shared" si="1655"/>
        <v/>
      </c>
      <c r="L5794" t="str">
        <f t="shared" si="1656"/>
        <v/>
      </c>
      <c r="M5794" t="str">
        <f t="shared" si="1648"/>
        <v/>
      </c>
      <c r="N5794" t="str">
        <f t="shared" si="1657"/>
        <v/>
      </c>
      <c r="O5794" t="str">
        <f t="shared" si="1649"/>
        <v/>
      </c>
      <c r="P5794" t="str">
        <f t="shared" si="1658"/>
        <v/>
      </c>
      <c r="Q5794" t="str">
        <f t="shared" si="1659"/>
        <v/>
      </c>
      <c r="R5794" t="str">
        <f t="shared" si="1660"/>
        <v/>
      </c>
      <c r="T5794" t="str">
        <f t="shared" si="1661"/>
        <v/>
      </c>
    </row>
    <row r="5795" spans="1:20" x14ac:dyDescent="0.3">
      <c r="A5795" t="str">
        <f>IF($D$5-($D$5-(MAX($A$10:A5794)+1))&lt;=$D$5,$D$5-($D$5-(MAX($A$10:A5794)+1)),"")</f>
        <v/>
      </c>
      <c r="B5795" s="1" t="str">
        <f t="shared" si="1651"/>
        <v/>
      </c>
      <c r="C5795" s="1" t="str">
        <f t="shared" si="1652"/>
        <v/>
      </c>
      <c r="D5795" t="str">
        <f t="shared" si="1645"/>
        <v/>
      </c>
      <c r="E5795" t="str">
        <f t="shared" si="1646"/>
        <v/>
      </c>
      <c r="F5795" s="5" t="str">
        <f t="shared" si="1647"/>
        <v/>
      </c>
      <c r="G5795" s="5" t="str">
        <f t="shared" si="1650"/>
        <v/>
      </c>
      <c r="H5795" t="str">
        <f t="shared" si="1653"/>
        <v/>
      </c>
      <c r="I5795" t="str">
        <f t="shared" si="1654"/>
        <v/>
      </c>
      <c r="J5795" t="str">
        <f t="shared" si="1644"/>
        <v/>
      </c>
      <c r="K5795" t="str">
        <f t="shared" si="1655"/>
        <v/>
      </c>
      <c r="L5795" t="str">
        <f t="shared" si="1656"/>
        <v/>
      </c>
      <c r="M5795" t="str">
        <f t="shared" si="1648"/>
        <v/>
      </c>
      <c r="N5795" t="str">
        <f t="shared" si="1657"/>
        <v/>
      </c>
      <c r="O5795" t="str">
        <f t="shared" si="1649"/>
        <v/>
      </c>
      <c r="P5795" t="str">
        <f t="shared" si="1658"/>
        <v/>
      </c>
      <c r="Q5795" t="str">
        <f t="shared" si="1659"/>
        <v/>
      </c>
      <c r="R5795" t="str">
        <f t="shared" si="1660"/>
        <v/>
      </c>
      <c r="T5795" t="str">
        <f t="shared" si="1661"/>
        <v/>
      </c>
    </row>
    <row r="5796" spans="1:20" x14ac:dyDescent="0.3">
      <c r="A5796" t="str">
        <f>IF($D$5-($D$5-(MAX($A$10:A5795)+1))&lt;=$D$5,$D$5-($D$5-(MAX($A$10:A5795)+1)),"")</f>
        <v/>
      </c>
      <c r="B5796" s="1" t="str">
        <f t="shared" si="1651"/>
        <v/>
      </c>
      <c r="C5796" s="1" t="str">
        <f t="shared" si="1652"/>
        <v/>
      </c>
      <c r="D5796" t="str">
        <f t="shared" si="1645"/>
        <v/>
      </c>
      <c r="E5796" t="str">
        <f t="shared" si="1646"/>
        <v/>
      </c>
      <c r="F5796" s="5" t="str">
        <f t="shared" si="1647"/>
        <v/>
      </c>
      <c r="G5796" s="5" t="str">
        <f t="shared" si="1650"/>
        <v/>
      </c>
      <c r="H5796" t="str">
        <f t="shared" si="1653"/>
        <v/>
      </c>
      <c r="I5796" t="str">
        <f t="shared" si="1654"/>
        <v/>
      </c>
      <c r="J5796" t="str">
        <f t="shared" si="1644"/>
        <v/>
      </c>
      <c r="K5796" t="str">
        <f t="shared" si="1655"/>
        <v/>
      </c>
      <c r="L5796" t="str">
        <f t="shared" si="1656"/>
        <v/>
      </c>
      <c r="M5796" t="str">
        <f t="shared" si="1648"/>
        <v/>
      </c>
      <c r="N5796" t="str">
        <f t="shared" si="1657"/>
        <v/>
      </c>
      <c r="O5796" t="str">
        <f t="shared" si="1649"/>
        <v/>
      </c>
      <c r="P5796" t="str">
        <f t="shared" si="1658"/>
        <v/>
      </c>
      <c r="Q5796" t="str">
        <f t="shared" si="1659"/>
        <v/>
      </c>
      <c r="R5796" t="str">
        <f t="shared" si="1660"/>
        <v/>
      </c>
      <c r="T5796" t="str">
        <f t="shared" si="1661"/>
        <v/>
      </c>
    </row>
    <row r="5797" spans="1:20" x14ac:dyDescent="0.3">
      <c r="A5797" t="str">
        <f>IF($D$5-($D$5-(MAX($A$10:A5796)+1))&lt;=$D$5,$D$5-($D$5-(MAX($A$10:A5796)+1)),"")</f>
        <v/>
      </c>
      <c r="B5797" s="1" t="str">
        <f t="shared" si="1651"/>
        <v/>
      </c>
      <c r="C5797" s="1" t="str">
        <f t="shared" si="1652"/>
        <v/>
      </c>
      <c r="D5797" t="str">
        <f t="shared" si="1645"/>
        <v/>
      </c>
      <c r="E5797" t="str">
        <f t="shared" si="1646"/>
        <v/>
      </c>
      <c r="F5797" s="5" t="str">
        <f t="shared" si="1647"/>
        <v/>
      </c>
      <c r="G5797" s="5" t="str">
        <f t="shared" si="1650"/>
        <v/>
      </c>
      <c r="H5797" t="str">
        <f t="shared" si="1653"/>
        <v/>
      </c>
      <c r="I5797" t="str">
        <f t="shared" si="1654"/>
        <v/>
      </c>
      <c r="J5797" t="str">
        <f t="shared" si="1644"/>
        <v/>
      </c>
      <c r="K5797" t="str">
        <f t="shared" si="1655"/>
        <v/>
      </c>
      <c r="L5797" t="str">
        <f t="shared" si="1656"/>
        <v/>
      </c>
      <c r="M5797" t="str">
        <f t="shared" si="1648"/>
        <v/>
      </c>
      <c r="N5797" t="str">
        <f t="shared" si="1657"/>
        <v/>
      </c>
      <c r="O5797" t="str">
        <f t="shared" si="1649"/>
        <v/>
      </c>
      <c r="P5797" t="str">
        <f t="shared" si="1658"/>
        <v/>
      </c>
      <c r="Q5797" t="str">
        <f t="shared" si="1659"/>
        <v/>
      </c>
      <c r="R5797" t="str">
        <f t="shared" si="1660"/>
        <v/>
      </c>
      <c r="T5797" t="str">
        <f t="shared" si="1661"/>
        <v/>
      </c>
    </row>
    <row r="5798" spans="1:20" x14ac:dyDescent="0.3">
      <c r="A5798" t="str">
        <f>IF($D$5-($D$5-(MAX($A$10:A5797)+1))&lt;=$D$5,$D$5-($D$5-(MAX($A$10:A5797)+1)),"")</f>
        <v/>
      </c>
      <c r="B5798" s="1" t="str">
        <f t="shared" si="1651"/>
        <v/>
      </c>
      <c r="C5798" s="1" t="str">
        <f t="shared" si="1652"/>
        <v/>
      </c>
      <c r="D5798" t="str">
        <f t="shared" si="1645"/>
        <v/>
      </c>
      <c r="E5798" t="str">
        <f t="shared" si="1646"/>
        <v/>
      </c>
      <c r="F5798" s="5" t="str">
        <f t="shared" si="1647"/>
        <v/>
      </c>
      <c r="G5798" s="5" t="str">
        <f t="shared" si="1650"/>
        <v/>
      </c>
      <c r="H5798" t="str">
        <f t="shared" si="1653"/>
        <v/>
      </c>
      <c r="I5798" t="str">
        <f t="shared" si="1654"/>
        <v/>
      </c>
      <c r="J5798" t="str">
        <f t="shared" si="1644"/>
        <v/>
      </c>
      <c r="K5798" t="str">
        <f t="shared" si="1655"/>
        <v/>
      </c>
      <c r="L5798" t="str">
        <f t="shared" si="1656"/>
        <v/>
      </c>
      <c r="M5798" t="str">
        <f t="shared" si="1648"/>
        <v/>
      </c>
      <c r="N5798" t="str">
        <f t="shared" si="1657"/>
        <v/>
      </c>
      <c r="O5798" t="str">
        <f t="shared" si="1649"/>
        <v/>
      </c>
      <c r="P5798" t="str">
        <f t="shared" si="1658"/>
        <v/>
      </c>
      <c r="Q5798" t="str">
        <f t="shared" si="1659"/>
        <v/>
      </c>
      <c r="R5798" t="str">
        <f t="shared" si="1660"/>
        <v/>
      </c>
      <c r="T5798" t="str">
        <f t="shared" si="1661"/>
        <v/>
      </c>
    </row>
    <row r="5799" spans="1:20" x14ac:dyDescent="0.3">
      <c r="A5799" t="str">
        <f>IF($D$5-($D$5-(MAX($A$10:A5798)+1))&lt;=$D$5,$D$5-($D$5-(MAX($A$10:A5798)+1)),"")</f>
        <v/>
      </c>
      <c r="B5799" s="1" t="str">
        <f t="shared" si="1651"/>
        <v/>
      </c>
      <c r="C5799" s="1" t="str">
        <f t="shared" si="1652"/>
        <v/>
      </c>
      <c r="D5799" t="str">
        <f t="shared" si="1645"/>
        <v/>
      </c>
      <c r="E5799" t="str">
        <f t="shared" si="1646"/>
        <v/>
      </c>
      <c r="F5799" s="5" t="str">
        <f t="shared" si="1647"/>
        <v/>
      </c>
      <c r="G5799" s="5" t="str">
        <f t="shared" si="1650"/>
        <v/>
      </c>
      <c r="H5799" t="str">
        <f t="shared" si="1653"/>
        <v/>
      </c>
      <c r="I5799" t="str">
        <f t="shared" si="1654"/>
        <v/>
      </c>
      <c r="J5799" t="str">
        <f t="shared" ref="J5799:J5862" si="1662">IF($A5799="","",IF($G$3="Yes",ROUNDUP(MONTH($B5799)/3,0),IF($E5799=1,1,IF(AND(NOT(ISNA(MATCH($E5799,$AP$3:$AR$3,0))),MOD($E5798,3)=0),$J5798+1,$J5798))))</f>
        <v/>
      </c>
      <c r="K5799" t="str">
        <f t="shared" si="1655"/>
        <v/>
      </c>
      <c r="L5799" t="str">
        <f t="shared" si="1656"/>
        <v/>
      </c>
      <c r="M5799" t="str">
        <f t="shared" si="1648"/>
        <v/>
      </c>
      <c r="N5799" t="str">
        <f t="shared" si="1657"/>
        <v/>
      </c>
      <c r="O5799" t="str">
        <f t="shared" si="1649"/>
        <v/>
      </c>
      <c r="P5799" t="str">
        <f t="shared" si="1658"/>
        <v/>
      </c>
      <c r="Q5799" t="str">
        <f t="shared" si="1659"/>
        <v/>
      </c>
      <c r="R5799" t="str">
        <f t="shared" si="1660"/>
        <v/>
      </c>
      <c r="T5799" t="str">
        <f t="shared" si="1661"/>
        <v/>
      </c>
    </row>
    <row r="5800" spans="1:20" x14ac:dyDescent="0.3">
      <c r="A5800" t="str">
        <f>IF($D$5-($D$5-(MAX($A$10:A5799)+1))&lt;=$D$5,$D$5-($D$5-(MAX($A$10:A5799)+1)),"")</f>
        <v/>
      </c>
      <c r="B5800" s="1" t="str">
        <f t="shared" si="1651"/>
        <v/>
      </c>
      <c r="C5800" s="1" t="str">
        <f t="shared" si="1652"/>
        <v/>
      </c>
      <c r="D5800" t="str">
        <f t="shared" si="1645"/>
        <v/>
      </c>
      <c r="E5800" t="str">
        <f t="shared" si="1646"/>
        <v/>
      </c>
      <c r="F5800" s="5" t="str">
        <f t="shared" si="1647"/>
        <v/>
      </c>
      <c r="G5800" s="5" t="str">
        <f t="shared" si="1650"/>
        <v/>
      </c>
      <c r="H5800" t="str">
        <f t="shared" si="1653"/>
        <v/>
      </c>
      <c r="I5800" t="str">
        <f t="shared" si="1654"/>
        <v/>
      </c>
      <c r="J5800" t="str">
        <f t="shared" si="1662"/>
        <v/>
      </c>
      <c r="K5800" t="str">
        <f t="shared" si="1655"/>
        <v/>
      </c>
      <c r="L5800" t="str">
        <f t="shared" si="1656"/>
        <v/>
      </c>
      <c r="M5800" t="str">
        <f t="shared" si="1648"/>
        <v/>
      </c>
      <c r="N5800" t="str">
        <f t="shared" si="1657"/>
        <v/>
      </c>
      <c r="O5800" t="str">
        <f t="shared" si="1649"/>
        <v/>
      </c>
      <c r="P5800" t="str">
        <f t="shared" si="1658"/>
        <v/>
      </c>
      <c r="Q5800" t="str">
        <f t="shared" si="1659"/>
        <v/>
      </c>
      <c r="R5800" t="str">
        <f t="shared" si="1660"/>
        <v/>
      </c>
      <c r="T5800" t="str">
        <f t="shared" si="1661"/>
        <v/>
      </c>
    </row>
    <row r="5801" spans="1:20" x14ac:dyDescent="0.3">
      <c r="A5801" t="str">
        <f>IF($D$5-($D$5-(MAX($A$10:A5800)+1))&lt;=$D$5,$D$5-($D$5-(MAX($A$10:A5800)+1)),"")</f>
        <v/>
      </c>
      <c r="B5801" s="1" t="str">
        <f t="shared" si="1651"/>
        <v/>
      </c>
      <c r="C5801" s="1" t="str">
        <f t="shared" si="1652"/>
        <v/>
      </c>
      <c r="D5801" t="str">
        <f t="shared" si="1645"/>
        <v/>
      </c>
      <c r="E5801" t="str">
        <f t="shared" si="1646"/>
        <v/>
      </c>
      <c r="F5801" s="5" t="str">
        <f t="shared" si="1647"/>
        <v/>
      </c>
      <c r="G5801" s="5" t="str">
        <f t="shared" si="1650"/>
        <v/>
      </c>
      <c r="H5801" t="str">
        <f t="shared" si="1653"/>
        <v/>
      </c>
      <c r="I5801" t="str">
        <f t="shared" si="1654"/>
        <v/>
      </c>
      <c r="J5801" t="str">
        <f t="shared" si="1662"/>
        <v/>
      </c>
      <c r="K5801" t="str">
        <f t="shared" si="1655"/>
        <v/>
      </c>
      <c r="L5801" t="str">
        <f t="shared" si="1656"/>
        <v/>
      </c>
      <c r="M5801" t="str">
        <f t="shared" si="1648"/>
        <v/>
      </c>
      <c r="N5801" t="str">
        <f t="shared" si="1657"/>
        <v/>
      </c>
      <c r="O5801" t="str">
        <f t="shared" si="1649"/>
        <v/>
      </c>
      <c r="P5801" t="str">
        <f t="shared" si="1658"/>
        <v/>
      </c>
      <c r="Q5801" t="str">
        <f t="shared" si="1659"/>
        <v/>
      </c>
      <c r="R5801" t="str">
        <f t="shared" si="1660"/>
        <v/>
      </c>
      <c r="T5801" t="str">
        <f t="shared" si="1661"/>
        <v/>
      </c>
    </row>
    <row r="5802" spans="1:20" x14ac:dyDescent="0.3">
      <c r="A5802" t="str">
        <f>IF($D$5-($D$5-(MAX($A$10:A5801)+1))&lt;=$D$5,$D$5-($D$5-(MAX($A$10:A5801)+1)),"")</f>
        <v/>
      </c>
      <c r="B5802" s="1" t="str">
        <f t="shared" si="1651"/>
        <v/>
      </c>
      <c r="C5802" s="1" t="str">
        <f t="shared" si="1652"/>
        <v/>
      </c>
      <c r="D5802" t="str">
        <f t="shared" si="1645"/>
        <v/>
      </c>
      <c r="E5802" t="str">
        <f t="shared" si="1646"/>
        <v/>
      </c>
      <c r="F5802" s="5" t="str">
        <f t="shared" si="1647"/>
        <v/>
      </c>
      <c r="G5802" s="5" t="str">
        <f t="shared" si="1650"/>
        <v/>
      </c>
      <c r="H5802" t="str">
        <f t="shared" si="1653"/>
        <v/>
      </c>
      <c r="I5802" t="str">
        <f t="shared" si="1654"/>
        <v/>
      </c>
      <c r="J5802" t="str">
        <f t="shared" si="1662"/>
        <v/>
      </c>
      <c r="K5802" t="str">
        <f t="shared" si="1655"/>
        <v/>
      </c>
      <c r="L5802" t="str">
        <f t="shared" si="1656"/>
        <v/>
      </c>
      <c r="M5802" t="str">
        <f t="shared" si="1648"/>
        <v/>
      </c>
      <c r="N5802" t="str">
        <f t="shared" si="1657"/>
        <v/>
      </c>
      <c r="O5802" t="str">
        <f t="shared" si="1649"/>
        <v/>
      </c>
      <c r="P5802" t="str">
        <f t="shared" si="1658"/>
        <v/>
      </c>
      <c r="Q5802" t="str">
        <f t="shared" si="1659"/>
        <v/>
      </c>
      <c r="R5802" t="str">
        <f t="shared" si="1660"/>
        <v/>
      </c>
      <c r="T5802" t="str">
        <f t="shared" si="1661"/>
        <v/>
      </c>
    </row>
    <row r="5803" spans="1:20" x14ac:dyDescent="0.3">
      <c r="A5803" t="str">
        <f>IF($D$5-($D$5-(MAX($A$10:A5802)+1))&lt;=$D$5,$D$5-($D$5-(MAX($A$10:A5802)+1)),"")</f>
        <v/>
      </c>
      <c r="B5803" s="1" t="str">
        <f t="shared" si="1651"/>
        <v/>
      </c>
      <c r="C5803" s="1" t="str">
        <f t="shared" si="1652"/>
        <v/>
      </c>
      <c r="D5803" t="str">
        <f t="shared" si="1645"/>
        <v/>
      </c>
      <c r="E5803" t="str">
        <f t="shared" si="1646"/>
        <v/>
      </c>
      <c r="F5803" s="5" t="str">
        <f t="shared" si="1647"/>
        <v/>
      </c>
      <c r="G5803" s="5" t="str">
        <f t="shared" si="1650"/>
        <v/>
      </c>
      <c r="H5803" t="str">
        <f t="shared" si="1653"/>
        <v/>
      </c>
      <c r="I5803" t="str">
        <f t="shared" si="1654"/>
        <v/>
      </c>
      <c r="J5803" t="str">
        <f t="shared" si="1662"/>
        <v/>
      </c>
      <c r="K5803" t="str">
        <f t="shared" si="1655"/>
        <v/>
      </c>
      <c r="L5803" t="str">
        <f t="shared" si="1656"/>
        <v/>
      </c>
      <c r="M5803" t="str">
        <f t="shared" si="1648"/>
        <v/>
      </c>
      <c r="N5803" t="str">
        <f t="shared" si="1657"/>
        <v/>
      </c>
      <c r="O5803" t="str">
        <f t="shared" si="1649"/>
        <v/>
      </c>
      <c r="P5803" t="str">
        <f t="shared" si="1658"/>
        <v/>
      </c>
      <c r="Q5803" t="str">
        <f t="shared" si="1659"/>
        <v/>
      </c>
      <c r="R5803" t="str">
        <f t="shared" si="1660"/>
        <v/>
      </c>
      <c r="T5803" t="str">
        <f t="shared" si="1661"/>
        <v/>
      </c>
    </row>
    <row r="5804" spans="1:20" x14ac:dyDescent="0.3">
      <c r="A5804" t="str">
        <f>IF($D$5-($D$5-(MAX($A$10:A5803)+1))&lt;=$D$5,$D$5-($D$5-(MAX($A$10:A5803)+1)),"")</f>
        <v/>
      </c>
      <c r="B5804" s="1" t="str">
        <f t="shared" si="1651"/>
        <v/>
      </c>
      <c r="C5804" s="1" t="str">
        <f t="shared" si="1652"/>
        <v/>
      </c>
      <c r="D5804" t="str">
        <f t="shared" si="1645"/>
        <v/>
      </c>
      <c r="E5804" t="str">
        <f t="shared" si="1646"/>
        <v/>
      </c>
      <c r="F5804" s="5" t="str">
        <f t="shared" si="1647"/>
        <v/>
      </c>
      <c r="G5804" s="5" t="str">
        <f t="shared" si="1650"/>
        <v/>
      </c>
      <c r="H5804" t="str">
        <f t="shared" si="1653"/>
        <v/>
      </c>
      <c r="I5804" t="str">
        <f t="shared" si="1654"/>
        <v/>
      </c>
      <c r="J5804" t="str">
        <f t="shared" si="1662"/>
        <v/>
      </c>
      <c r="K5804" t="str">
        <f t="shared" si="1655"/>
        <v/>
      </c>
      <c r="L5804" t="str">
        <f t="shared" si="1656"/>
        <v/>
      </c>
      <c r="M5804" t="str">
        <f t="shared" si="1648"/>
        <v/>
      </c>
      <c r="N5804" t="str">
        <f t="shared" si="1657"/>
        <v/>
      </c>
      <c r="O5804" t="str">
        <f t="shared" si="1649"/>
        <v/>
      </c>
      <c r="P5804" t="str">
        <f t="shared" si="1658"/>
        <v/>
      </c>
      <c r="Q5804" t="str">
        <f t="shared" si="1659"/>
        <v/>
      </c>
      <c r="R5804" t="str">
        <f t="shared" si="1660"/>
        <v/>
      </c>
      <c r="T5804" t="str">
        <f t="shared" si="1661"/>
        <v/>
      </c>
    </row>
    <row r="5805" spans="1:20" x14ac:dyDescent="0.3">
      <c r="A5805" t="str">
        <f>IF($D$5-($D$5-(MAX($A$10:A5804)+1))&lt;=$D$5,$D$5-($D$5-(MAX($A$10:A5804)+1)),"")</f>
        <v/>
      </c>
      <c r="B5805" s="1" t="str">
        <f t="shared" si="1651"/>
        <v/>
      </c>
      <c r="C5805" s="1" t="str">
        <f t="shared" si="1652"/>
        <v/>
      </c>
      <c r="D5805" t="str">
        <f t="shared" si="1645"/>
        <v/>
      </c>
      <c r="E5805" t="str">
        <f t="shared" si="1646"/>
        <v/>
      </c>
      <c r="F5805" s="5" t="str">
        <f t="shared" si="1647"/>
        <v/>
      </c>
      <c r="G5805" s="5" t="str">
        <f t="shared" si="1650"/>
        <v/>
      </c>
      <c r="H5805" t="str">
        <f t="shared" si="1653"/>
        <v/>
      </c>
      <c r="I5805" t="str">
        <f t="shared" si="1654"/>
        <v/>
      </c>
      <c r="J5805" t="str">
        <f t="shared" si="1662"/>
        <v/>
      </c>
      <c r="K5805" t="str">
        <f t="shared" si="1655"/>
        <v/>
      </c>
      <c r="L5805" t="str">
        <f t="shared" si="1656"/>
        <v/>
      </c>
      <c r="M5805" t="str">
        <f t="shared" si="1648"/>
        <v/>
      </c>
      <c r="N5805" t="str">
        <f t="shared" si="1657"/>
        <v/>
      </c>
      <c r="O5805" t="str">
        <f t="shared" si="1649"/>
        <v/>
      </c>
      <c r="P5805" t="str">
        <f t="shared" si="1658"/>
        <v/>
      </c>
      <c r="Q5805" t="str">
        <f t="shared" si="1659"/>
        <v/>
      </c>
      <c r="R5805" t="str">
        <f t="shared" si="1660"/>
        <v/>
      </c>
      <c r="T5805" t="str">
        <f t="shared" si="1661"/>
        <v/>
      </c>
    </row>
    <row r="5806" spans="1:20" x14ac:dyDescent="0.3">
      <c r="A5806" t="str">
        <f>IF($D$5-($D$5-(MAX($A$10:A5805)+1))&lt;=$D$5,$D$5-($D$5-(MAX($A$10:A5805)+1)),"")</f>
        <v/>
      </c>
      <c r="B5806" s="1" t="str">
        <f t="shared" si="1651"/>
        <v/>
      </c>
      <c r="C5806" s="1" t="str">
        <f t="shared" si="1652"/>
        <v/>
      </c>
      <c r="D5806" t="str">
        <f t="shared" si="1645"/>
        <v/>
      </c>
      <c r="E5806" t="str">
        <f t="shared" si="1646"/>
        <v/>
      </c>
      <c r="F5806" s="5" t="str">
        <f t="shared" si="1647"/>
        <v/>
      </c>
      <c r="G5806" s="5" t="str">
        <f t="shared" si="1650"/>
        <v/>
      </c>
      <c r="H5806" t="str">
        <f t="shared" si="1653"/>
        <v/>
      </c>
      <c r="I5806" t="str">
        <f t="shared" si="1654"/>
        <v/>
      </c>
      <c r="J5806" t="str">
        <f t="shared" si="1662"/>
        <v/>
      </c>
      <c r="K5806" t="str">
        <f t="shared" si="1655"/>
        <v/>
      </c>
      <c r="L5806" t="str">
        <f t="shared" si="1656"/>
        <v/>
      </c>
      <c r="M5806" t="str">
        <f t="shared" si="1648"/>
        <v/>
      </c>
      <c r="N5806" t="str">
        <f t="shared" si="1657"/>
        <v/>
      </c>
      <c r="O5806" t="str">
        <f t="shared" si="1649"/>
        <v/>
      </c>
      <c r="P5806" t="str">
        <f t="shared" si="1658"/>
        <v/>
      </c>
      <c r="Q5806" t="str">
        <f t="shared" si="1659"/>
        <v/>
      </c>
      <c r="R5806" t="str">
        <f t="shared" si="1660"/>
        <v/>
      </c>
      <c r="T5806" t="str">
        <f t="shared" si="1661"/>
        <v/>
      </c>
    </row>
    <row r="5807" spans="1:20" x14ac:dyDescent="0.3">
      <c r="A5807" t="str">
        <f>IF($D$5-($D$5-(MAX($A$10:A5806)+1))&lt;=$D$5,$D$5-($D$5-(MAX($A$10:A5806)+1)),"")</f>
        <v/>
      </c>
      <c r="B5807" s="1" t="str">
        <f t="shared" si="1651"/>
        <v/>
      </c>
      <c r="C5807" s="1" t="str">
        <f t="shared" si="1652"/>
        <v/>
      </c>
      <c r="D5807" t="str">
        <f t="shared" si="1645"/>
        <v/>
      </c>
      <c r="E5807" t="str">
        <f t="shared" si="1646"/>
        <v/>
      </c>
      <c r="F5807" s="5" t="str">
        <f t="shared" si="1647"/>
        <v/>
      </c>
      <c r="G5807" s="5" t="str">
        <f t="shared" si="1650"/>
        <v/>
      </c>
      <c r="H5807" t="str">
        <f t="shared" si="1653"/>
        <v/>
      </c>
      <c r="I5807" t="str">
        <f t="shared" si="1654"/>
        <v/>
      </c>
      <c r="J5807" t="str">
        <f t="shared" si="1662"/>
        <v/>
      </c>
      <c r="K5807" t="str">
        <f t="shared" si="1655"/>
        <v/>
      </c>
      <c r="L5807" t="str">
        <f t="shared" si="1656"/>
        <v/>
      </c>
      <c r="M5807" t="str">
        <f t="shared" si="1648"/>
        <v/>
      </c>
      <c r="N5807" t="str">
        <f t="shared" si="1657"/>
        <v/>
      </c>
      <c r="O5807" t="str">
        <f t="shared" si="1649"/>
        <v/>
      </c>
      <c r="P5807" t="str">
        <f t="shared" si="1658"/>
        <v/>
      </c>
      <c r="Q5807" t="str">
        <f t="shared" si="1659"/>
        <v/>
      </c>
      <c r="R5807" t="str">
        <f t="shared" si="1660"/>
        <v/>
      </c>
      <c r="T5807" t="str">
        <f t="shared" si="1661"/>
        <v/>
      </c>
    </row>
    <row r="5808" spans="1:20" x14ac:dyDescent="0.3">
      <c r="A5808" t="str">
        <f>IF($D$5-($D$5-(MAX($A$10:A5807)+1))&lt;=$D$5,$D$5-($D$5-(MAX($A$10:A5807)+1)),"")</f>
        <v/>
      </c>
      <c r="B5808" s="1" t="str">
        <f t="shared" si="1651"/>
        <v/>
      </c>
      <c r="C5808" s="1" t="str">
        <f t="shared" si="1652"/>
        <v/>
      </c>
      <c r="D5808" t="str">
        <f t="shared" si="1645"/>
        <v/>
      </c>
      <c r="E5808" t="str">
        <f t="shared" si="1646"/>
        <v/>
      </c>
      <c r="F5808" s="5" t="str">
        <f t="shared" si="1647"/>
        <v/>
      </c>
      <c r="G5808" s="5" t="str">
        <f t="shared" si="1650"/>
        <v/>
      </c>
      <c r="H5808" t="str">
        <f t="shared" si="1653"/>
        <v/>
      </c>
      <c r="I5808" t="str">
        <f t="shared" si="1654"/>
        <v/>
      </c>
      <c r="J5808" t="str">
        <f t="shared" si="1662"/>
        <v/>
      </c>
      <c r="K5808" t="str">
        <f t="shared" si="1655"/>
        <v/>
      </c>
      <c r="L5808" t="str">
        <f t="shared" si="1656"/>
        <v/>
      </c>
      <c r="M5808" t="str">
        <f t="shared" si="1648"/>
        <v/>
      </c>
      <c r="N5808" t="str">
        <f t="shared" si="1657"/>
        <v/>
      </c>
      <c r="O5808" t="str">
        <f t="shared" si="1649"/>
        <v/>
      </c>
      <c r="P5808" t="str">
        <f t="shared" si="1658"/>
        <v/>
      </c>
      <c r="Q5808" t="str">
        <f t="shared" si="1659"/>
        <v/>
      </c>
      <c r="R5808" t="str">
        <f t="shared" si="1660"/>
        <v/>
      </c>
      <c r="T5808" t="str">
        <f t="shared" si="1661"/>
        <v/>
      </c>
    </row>
    <row r="5809" spans="1:20" x14ac:dyDescent="0.3">
      <c r="A5809" t="str">
        <f>IF($D$5-($D$5-(MAX($A$10:A5808)+1))&lt;=$D$5,$D$5-($D$5-(MAX($A$10:A5808)+1)),"")</f>
        <v/>
      </c>
      <c r="B5809" s="1" t="str">
        <f t="shared" si="1651"/>
        <v/>
      </c>
      <c r="C5809" s="1" t="str">
        <f t="shared" si="1652"/>
        <v/>
      </c>
      <c r="D5809" t="str">
        <f t="shared" si="1645"/>
        <v/>
      </c>
      <c r="E5809" t="str">
        <f t="shared" si="1646"/>
        <v/>
      </c>
      <c r="F5809" s="5" t="str">
        <f t="shared" si="1647"/>
        <v/>
      </c>
      <c r="G5809" s="5" t="str">
        <f t="shared" si="1650"/>
        <v/>
      </c>
      <c r="H5809" t="str">
        <f t="shared" si="1653"/>
        <v/>
      </c>
      <c r="I5809" t="str">
        <f t="shared" si="1654"/>
        <v/>
      </c>
      <c r="J5809" t="str">
        <f t="shared" si="1662"/>
        <v/>
      </c>
      <c r="K5809" t="str">
        <f t="shared" si="1655"/>
        <v/>
      </c>
      <c r="L5809" t="str">
        <f t="shared" si="1656"/>
        <v/>
      </c>
      <c r="M5809" t="str">
        <f t="shared" si="1648"/>
        <v/>
      </c>
      <c r="N5809" t="str">
        <f t="shared" si="1657"/>
        <v/>
      </c>
      <c r="O5809" t="str">
        <f t="shared" si="1649"/>
        <v/>
      </c>
      <c r="P5809" t="str">
        <f t="shared" si="1658"/>
        <v/>
      </c>
      <c r="Q5809" t="str">
        <f t="shared" si="1659"/>
        <v/>
      </c>
      <c r="R5809" t="str">
        <f t="shared" si="1660"/>
        <v/>
      </c>
      <c r="T5809" t="str">
        <f t="shared" si="1661"/>
        <v/>
      </c>
    </row>
    <row r="5810" spans="1:20" x14ac:dyDescent="0.3">
      <c r="A5810" t="str">
        <f>IF($D$5-($D$5-(MAX($A$10:A5809)+1))&lt;=$D$5,$D$5-($D$5-(MAX($A$10:A5809)+1)),"")</f>
        <v/>
      </c>
      <c r="B5810" s="1" t="str">
        <f t="shared" si="1651"/>
        <v/>
      </c>
      <c r="C5810" s="1" t="str">
        <f t="shared" si="1652"/>
        <v/>
      </c>
      <c r="D5810" t="str">
        <f t="shared" si="1645"/>
        <v/>
      </c>
      <c r="E5810" t="str">
        <f t="shared" si="1646"/>
        <v/>
      </c>
      <c r="F5810" s="5" t="str">
        <f t="shared" si="1647"/>
        <v/>
      </c>
      <c r="G5810" s="5" t="str">
        <f t="shared" si="1650"/>
        <v/>
      </c>
      <c r="H5810" t="str">
        <f t="shared" si="1653"/>
        <v/>
      </c>
      <c r="I5810" t="str">
        <f t="shared" si="1654"/>
        <v/>
      </c>
      <c r="J5810" t="str">
        <f t="shared" si="1662"/>
        <v/>
      </c>
      <c r="K5810" t="str">
        <f t="shared" si="1655"/>
        <v/>
      </c>
      <c r="L5810" t="str">
        <f t="shared" si="1656"/>
        <v/>
      </c>
      <c r="M5810" t="str">
        <f t="shared" si="1648"/>
        <v/>
      </c>
      <c r="N5810" t="str">
        <f t="shared" si="1657"/>
        <v/>
      </c>
      <c r="O5810" t="str">
        <f t="shared" si="1649"/>
        <v/>
      </c>
      <c r="P5810" t="str">
        <f t="shared" si="1658"/>
        <v/>
      </c>
      <c r="Q5810" t="str">
        <f t="shared" si="1659"/>
        <v/>
      </c>
      <c r="R5810" t="str">
        <f t="shared" si="1660"/>
        <v/>
      </c>
      <c r="T5810" t="str">
        <f t="shared" si="1661"/>
        <v/>
      </c>
    </row>
    <row r="5811" spans="1:20" x14ac:dyDescent="0.3">
      <c r="A5811" t="str">
        <f>IF($D$5-($D$5-(MAX($A$10:A5810)+1))&lt;=$D$5,$D$5-($D$5-(MAX($A$10:A5810)+1)),"")</f>
        <v/>
      </c>
      <c r="B5811" s="1" t="str">
        <f t="shared" si="1651"/>
        <v/>
      </c>
      <c r="C5811" s="1" t="str">
        <f t="shared" si="1652"/>
        <v/>
      </c>
      <c r="D5811" t="str">
        <f t="shared" si="1645"/>
        <v/>
      </c>
      <c r="E5811" t="str">
        <f t="shared" si="1646"/>
        <v/>
      </c>
      <c r="F5811" s="5" t="str">
        <f t="shared" si="1647"/>
        <v/>
      </c>
      <c r="G5811" s="5" t="str">
        <f t="shared" si="1650"/>
        <v/>
      </c>
      <c r="H5811" t="str">
        <f t="shared" si="1653"/>
        <v/>
      </c>
      <c r="I5811" t="str">
        <f t="shared" si="1654"/>
        <v/>
      </c>
      <c r="J5811" t="str">
        <f t="shared" si="1662"/>
        <v/>
      </c>
      <c r="K5811" t="str">
        <f t="shared" si="1655"/>
        <v/>
      </c>
      <c r="L5811" t="str">
        <f t="shared" si="1656"/>
        <v/>
      </c>
      <c r="M5811" t="str">
        <f t="shared" si="1648"/>
        <v/>
      </c>
      <c r="N5811" t="str">
        <f t="shared" si="1657"/>
        <v/>
      </c>
      <c r="O5811" t="str">
        <f t="shared" si="1649"/>
        <v/>
      </c>
      <c r="P5811" t="str">
        <f t="shared" si="1658"/>
        <v/>
      </c>
      <c r="Q5811" t="str">
        <f t="shared" si="1659"/>
        <v/>
      </c>
      <c r="R5811" t="str">
        <f t="shared" si="1660"/>
        <v/>
      </c>
      <c r="T5811" t="str">
        <f t="shared" si="1661"/>
        <v/>
      </c>
    </row>
    <row r="5812" spans="1:20" x14ac:dyDescent="0.3">
      <c r="A5812" t="str">
        <f>IF($D$5-($D$5-(MAX($A$10:A5811)+1))&lt;=$D$5,$D$5-($D$5-(MAX($A$10:A5811)+1)),"")</f>
        <v/>
      </c>
      <c r="B5812" s="1" t="str">
        <f t="shared" si="1651"/>
        <v/>
      </c>
      <c r="C5812" s="1" t="str">
        <f t="shared" si="1652"/>
        <v/>
      </c>
      <c r="D5812" t="str">
        <f t="shared" si="1645"/>
        <v/>
      </c>
      <c r="E5812" t="str">
        <f t="shared" si="1646"/>
        <v/>
      </c>
      <c r="F5812" s="5" t="str">
        <f t="shared" si="1647"/>
        <v/>
      </c>
      <c r="G5812" s="5" t="str">
        <f t="shared" si="1650"/>
        <v/>
      </c>
      <c r="H5812" t="str">
        <f t="shared" si="1653"/>
        <v/>
      </c>
      <c r="I5812" t="str">
        <f t="shared" si="1654"/>
        <v/>
      </c>
      <c r="J5812" t="str">
        <f t="shared" si="1662"/>
        <v/>
      </c>
      <c r="K5812" t="str">
        <f t="shared" si="1655"/>
        <v/>
      </c>
      <c r="L5812" t="str">
        <f t="shared" si="1656"/>
        <v/>
      </c>
      <c r="M5812" t="str">
        <f t="shared" si="1648"/>
        <v/>
      </c>
      <c r="N5812" t="str">
        <f t="shared" si="1657"/>
        <v/>
      </c>
      <c r="O5812" t="str">
        <f t="shared" si="1649"/>
        <v/>
      </c>
      <c r="P5812" t="str">
        <f t="shared" si="1658"/>
        <v/>
      </c>
      <c r="Q5812" t="str">
        <f t="shared" si="1659"/>
        <v/>
      </c>
      <c r="R5812" t="str">
        <f t="shared" si="1660"/>
        <v/>
      </c>
      <c r="T5812" t="str">
        <f t="shared" si="1661"/>
        <v/>
      </c>
    </row>
    <row r="5813" spans="1:20" x14ac:dyDescent="0.3">
      <c r="A5813" t="str">
        <f>IF($D$5-($D$5-(MAX($A$10:A5812)+1))&lt;=$D$5,$D$5-($D$5-(MAX($A$10:A5812)+1)),"")</f>
        <v/>
      </c>
      <c r="B5813" s="1" t="str">
        <f t="shared" si="1651"/>
        <v/>
      </c>
      <c r="C5813" s="1" t="str">
        <f t="shared" si="1652"/>
        <v/>
      </c>
      <c r="D5813" t="str">
        <f t="shared" si="1645"/>
        <v/>
      </c>
      <c r="E5813" t="str">
        <f t="shared" si="1646"/>
        <v/>
      </c>
      <c r="F5813" s="5" t="str">
        <f t="shared" si="1647"/>
        <v/>
      </c>
      <c r="G5813" s="5" t="str">
        <f t="shared" si="1650"/>
        <v/>
      </c>
      <c r="H5813" t="str">
        <f t="shared" si="1653"/>
        <v/>
      </c>
      <c r="I5813" t="str">
        <f t="shared" si="1654"/>
        <v/>
      </c>
      <c r="J5813" t="str">
        <f t="shared" si="1662"/>
        <v/>
      </c>
      <c r="K5813" t="str">
        <f t="shared" si="1655"/>
        <v/>
      </c>
      <c r="L5813" t="str">
        <f t="shared" si="1656"/>
        <v/>
      </c>
      <c r="M5813" t="str">
        <f t="shared" si="1648"/>
        <v/>
      </c>
      <c r="N5813" t="str">
        <f t="shared" si="1657"/>
        <v/>
      </c>
      <c r="O5813" t="str">
        <f t="shared" si="1649"/>
        <v/>
      </c>
      <c r="P5813" t="str">
        <f t="shared" si="1658"/>
        <v/>
      </c>
      <c r="Q5813" t="str">
        <f t="shared" si="1659"/>
        <v/>
      </c>
      <c r="R5813" t="str">
        <f t="shared" si="1660"/>
        <v/>
      </c>
      <c r="T5813" t="str">
        <f t="shared" si="1661"/>
        <v/>
      </c>
    </row>
    <row r="5814" spans="1:20" x14ac:dyDescent="0.3">
      <c r="A5814" t="str">
        <f>IF($D$5-($D$5-(MAX($A$10:A5813)+1))&lt;=$D$5,$D$5-($D$5-(MAX($A$10:A5813)+1)),"")</f>
        <v/>
      </c>
      <c r="B5814" s="1" t="str">
        <f t="shared" si="1651"/>
        <v/>
      </c>
      <c r="C5814" s="1" t="str">
        <f t="shared" si="1652"/>
        <v/>
      </c>
      <c r="D5814" t="str">
        <f t="shared" si="1645"/>
        <v/>
      </c>
      <c r="E5814" t="str">
        <f t="shared" si="1646"/>
        <v/>
      </c>
      <c r="F5814" s="5" t="str">
        <f t="shared" si="1647"/>
        <v/>
      </c>
      <c r="G5814" s="5" t="str">
        <f t="shared" si="1650"/>
        <v/>
      </c>
      <c r="H5814" t="str">
        <f t="shared" si="1653"/>
        <v/>
      </c>
      <c r="I5814" t="str">
        <f t="shared" si="1654"/>
        <v/>
      </c>
      <c r="J5814" t="str">
        <f t="shared" si="1662"/>
        <v/>
      </c>
      <c r="K5814" t="str">
        <f t="shared" si="1655"/>
        <v/>
      </c>
      <c r="L5814" t="str">
        <f t="shared" si="1656"/>
        <v/>
      </c>
      <c r="M5814" t="str">
        <f t="shared" si="1648"/>
        <v/>
      </c>
      <c r="N5814" t="str">
        <f t="shared" si="1657"/>
        <v/>
      </c>
      <c r="O5814" t="str">
        <f t="shared" si="1649"/>
        <v/>
      </c>
      <c r="P5814" t="str">
        <f t="shared" si="1658"/>
        <v/>
      </c>
      <c r="Q5814" t="str">
        <f t="shared" si="1659"/>
        <v/>
      </c>
      <c r="R5814" t="str">
        <f t="shared" si="1660"/>
        <v/>
      </c>
      <c r="T5814" t="str">
        <f t="shared" si="1661"/>
        <v/>
      </c>
    </row>
    <row r="5815" spans="1:20" x14ac:dyDescent="0.3">
      <c r="A5815" t="str">
        <f>IF($D$5-($D$5-(MAX($A$10:A5814)+1))&lt;=$D$5,$D$5-($D$5-(MAX($A$10:A5814)+1)),"")</f>
        <v/>
      </c>
      <c r="B5815" s="1" t="str">
        <f t="shared" si="1651"/>
        <v/>
      </c>
      <c r="C5815" s="1" t="str">
        <f t="shared" si="1652"/>
        <v/>
      </c>
      <c r="D5815" t="str">
        <f t="shared" si="1645"/>
        <v/>
      </c>
      <c r="E5815" t="str">
        <f t="shared" si="1646"/>
        <v/>
      </c>
      <c r="F5815" s="5" t="str">
        <f t="shared" si="1647"/>
        <v/>
      </c>
      <c r="G5815" s="5" t="str">
        <f t="shared" si="1650"/>
        <v/>
      </c>
      <c r="H5815" t="str">
        <f t="shared" si="1653"/>
        <v/>
      </c>
      <c r="I5815" t="str">
        <f t="shared" si="1654"/>
        <v/>
      </c>
      <c r="J5815" t="str">
        <f t="shared" si="1662"/>
        <v/>
      </c>
      <c r="K5815" t="str">
        <f t="shared" si="1655"/>
        <v/>
      </c>
      <c r="L5815" t="str">
        <f t="shared" si="1656"/>
        <v/>
      </c>
      <c r="M5815" t="str">
        <f t="shared" si="1648"/>
        <v/>
      </c>
      <c r="N5815" t="str">
        <f t="shared" si="1657"/>
        <v/>
      </c>
      <c r="O5815" t="str">
        <f t="shared" si="1649"/>
        <v/>
      </c>
      <c r="P5815" t="str">
        <f t="shared" si="1658"/>
        <v/>
      </c>
      <c r="Q5815" t="str">
        <f t="shared" si="1659"/>
        <v/>
      </c>
      <c r="R5815" t="str">
        <f t="shared" si="1660"/>
        <v/>
      </c>
      <c r="T5815" t="str">
        <f t="shared" si="1661"/>
        <v/>
      </c>
    </row>
    <row r="5816" spans="1:20" x14ac:dyDescent="0.3">
      <c r="A5816" t="str">
        <f>IF($D$5-($D$5-(MAX($A$10:A5815)+1))&lt;=$D$5,$D$5-($D$5-(MAX($A$10:A5815)+1)),"")</f>
        <v/>
      </c>
      <c r="B5816" s="1" t="str">
        <f t="shared" si="1651"/>
        <v/>
      </c>
      <c r="C5816" s="1" t="str">
        <f t="shared" si="1652"/>
        <v/>
      </c>
      <c r="D5816" t="str">
        <f t="shared" si="1645"/>
        <v/>
      </c>
      <c r="E5816" t="str">
        <f t="shared" si="1646"/>
        <v/>
      </c>
      <c r="F5816" s="5" t="str">
        <f t="shared" si="1647"/>
        <v/>
      </c>
      <c r="G5816" s="5" t="str">
        <f t="shared" si="1650"/>
        <v/>
      </c>
      <c r="H5816" t="str">
        <f t="shared" si="1653"/>
        <v/>
      </c>
      <c r="I5816" t="str">
        <f t="shared" si="1654"/>
        <v/>
      </c>
      <c r="J5816" t="str">
        <f t="shared" si="1662"/>
        <v/>
      </c>
      <c r="K5816" t="str">
        <f t="shared" si="1655"/>
        <v/>
      </c>
      <c r="L5816" t="str">
        <f t="shared" si="1656"/>
        <v/>
      </c>
      <c r="M5816" t="str">
        <f t="shared" si="1648"/>
        <v/>
      </c>
      <c r="N5816" t="str">
        <f t="shared" si="1657"/>
        <v/>
      </c>
      <c r="O5816" t="str">
        <f t="shared" si="1649"/>
        <v/>
      </c>
      <c r="P5816" t="str">
        <f t="shared" si="1658"/>
        <v/>
      </c>
      <c r="Q5816" t="str">
        <f t="shared" si="1659"/>
        <v/>
      </c>
      <c r="R5816" t="str">
        <f t="shared" si="1660"/>
        <v/>
      </c>
      <c r="T5816" t="str">
        <f t="shared" si="1661"/>
        <v/>
      </c>
    </row>
    <row r="5817" spans="1:20" x14ac:dyDescent="0.3">
      <c r="A5817" t="str">
        <f>IF($D$5-($D$5-(MAX($A$10:A5816)+1))&lt;=$D$5,$D$5-($D$5-(MAX($A$10:A5816)+1)),"")</f>
        <v/>
      </c>
      <c r="B5817" s="1" t="str">
        <f t="shared" si="1651"/>
        <v/>
      </c>
      <c r="C5817" s="1" t="str">
        <f t="shared" si="1652"/>
        <v/>
      </c>
      <c r="D5817" t="str">
        <f t="shared" si="1645"/>
        <v/>
      </c>
      <c r="E5817" t="str">
        <f t="shared" si="1646"/>
        <v/>
      </c>
      <c r="F5817" s="5" t="str">
        <f t="shared" si="1647"/>
        <v/>
      </c>
      <c r="G5817" s="5" t="str">
        <f t="shared" si="1650"/>
        <v/>
      </c>
      <c r="H5817" t="str">
        <f t="shared" si="1653"/>
        <v/>
      </c>
      <c r="I5817" t="str">
        <f t="shared" si="1654"/>
        <v/>
      </c>
      <c r="J5817" t="str">
        <f t="shared" si="1662"/>
        <v/>
      </c>
      <c r="K5817" t="str">
        <f t="shared" si="1655"/>
        <v/>
      </c>
      <c r="L5817" t="str">
        <f t="shared" si="1656"/>
        <v/>
      </c>
      <c r="M5817" t="str">
        <f t="shared" si="1648"/>
        <v/>
      </c>
      <c r="N5817" t="str">
        <f t="shared" si="1657"/>
        <v/>
      </c>
      <c r="O5817" t="str">
        <f t="shared" si="1649"/>
        <v/>
      </c>
      <c r="P5817" t="str">
        <f t="shared" si="1658"/>
        <v/>
      </c>
      <c r="Q5817" t="str">
        <f t="shared" si="1659"/>
        <v/>
      </c>
      <c r="R5817" t="str">
        <f t="shared" si="1660"/>
        <v/>
      </c>
      <c r="T5817" t="str">
        <f t="shared" si="1661"/>
        <v/>
      </c>
    </row>
    <row r="5818" spans="1:20" x14ac:dyDescent="0.3">
      <c r="A5818" t="str">
        <f>IF($D$5-($D$5-(MAX($A$10:A5817)+1))&lt;=$D$5,$D$5-($D$5-(MAX($A$10:A5817)+1)),"")</f>
        <v/>
      </c>
      <c r="B5818" s="1" t="str">
        <f t="shared" si="1651"/>
        <v/>
      </c>
      <c r="C5818" s="1" t="str">
        <f t="shared" si="1652"/>
        <v/>
      </c>
      <c r="D5818" t="str">
        <f t="shared" si="1645"/>
        <v/>
      </c>
      <c r="E5818" t="str">
        <f t="shared" si="1646"/>
        <v/>
      </c>
      <c r="F5818" s="5" t="str">
        <f t="shared" si="1647"/>
        <v/>
      </c>
      <c r="G5818" s="5" t="str">
        <f t="shared" si="1650"/>
        <v/>
      </c>
      <c r="H5818" t="str">
        <f t="shared" si="1653"/>
        <v/>
      </c>
      <c r="I5818" t="str">
        <f t="shared" si="1654"/>
        <v/>
      </c>
      <c r="J5818" t="str">
        <f t="shared" si="1662"/>
        <v/>
      </c>
      <c r="K5818" t="str">
        <f t="shared" si="1655"/>
        <v/>
      </c>
      <c r="L5818" t="str">
        <f t="shared" si="1656"/>
        <v/>
      </c>
      <c r="M5818" t="str">
        <f t="shared" si="1648"/>
        <v/>
      </c>
      <c r="N5818" t="str">
        <f t="shared" si="1657"/>
        <v/>
      </c>
      <c r="O5818" t="str">
        <f t="shared" si="1649"/>
        <v/>
      </c>
      <c r="P5818" t="str">
        <f t="shared" si="1658"/>
        <v/>
      </c>
      <c r="Q5818" t="str">
        <f t="shared" si="1659"/>
        <v/>
      </c>
      <c r="R5818" t="str">
        <f t="shared" si="1660"/>
        <v/>
      </c>
      <c r="T5818" t="str">
        <f t="shared" si="1661"/>
        <v/>
      </c>
    </row>
    <row r="5819" spans="1:20" x14ac:dyDescent="0.3">
      <c r="A5819" t="str">
        <f>IF($D$5-($D$5-(MAX($A$10:A5818)+1))&lt;=$D$5,$D$5-($D$5-(MAX($A$10:A5818)+1)),"")</f>
        <v/>
      </c>
      <c r="B5819" s="1" t="str">
        <f t="shared" si="1651"/>
        <v/>
      </c>
      <c r="C5819" s="1" t="str">
        <f t="shared" si="1652"/>
        <v/>
      </c>
      <c r="D5819" t="str">
        <f t="shared" si="1645"/>
        <v/>
      </c>
      <c r="E5819" t="str">
        <f t="shared" si="1646"/>
        <v/>
      </c>
      <c r="F5819" s="5" t="str">
        <f t="shared" si="1647"/>
        <v/>
      </c>
      <c r="G5819" s="5" t="str">
        <f t="shared" si="1650"/>
        <v/>
      </c>
      <c r="H5819" t="str">
        <f t="shared" si="1653"/>
        <v/>
      </c>
      <c r="I5819" t="str">
        <f t="shared" si="1654"/>
        <v/>
      </c>
      <c r="J5819" t="str">
        <f t="shared" si="1662"/>
        <v/>
      </c>
      <c r="K5819" t="str">
        <f t="shared" si="1655"/>
        <v/>
      </c>
      <c r="L5819" t="str">
        <f t="shared" si="1656"/>
        <v/>
      </c>
      <c r="M5819" t="str">
        <f t="shared" si="1648"/>
        <v/>
      </c>
      <c r="N5819" t="str">
        <f t="shared" si="1657"/>
        <v/>
      </c>
      <c r="O5819" t="str">
        <f t="shared" si="1649"/>
        <v/>
      </c>
      <c r="P5819" t="str">
        <f t="shared" si="1658"/>
        <v/>
      </c>
      <c r="Q5819" t="str">
        <f t="shared" si="1659"/>
        <v/>
      </c>
      <c r="R5819" t="str">
        <f t="shared" si="1660"/>
        <v/>
      </c>
      <c r="T5819" t="str">
        <f t="shared" si="1661"/>
        <v/>
      </c>
    </row>
    <row r="5820" spans="1:20" x14ac:dyDescent="0.3">
      <c r="A5820" t="str">
        <f>IF($D$5-($D$5-(MAX($A$10:A5819)+1))&lt;=$D$5,$D$5-($D$5-(MAX($A$10:A5819)+1)),"")</f>
        <v/>
      </c>
      <c r="B5820" s="1" t="str">
        <f t="shared" si="1651"/>
        <v/>
      </c>
      <c r="C5820" s="1" t="str">
        <f t="shared" si="1652"/>
        <v/>
      </c>
      <c r="D5820" t="str">
        <f t="shared" si="1645"/>
        <v/>
      </c>
      <c r="E5820" t="str">
        <f t="shared" si="1646"/>
        <v/>
      </c>
      <c r="F5820" s="5" t="str">
        <f t="shared" si="1647"/>
        <v/>
      </c>
      <c r="G5820" s="5" t="str">
        <f t="shared" si="1650"/>
        <v/>
      </c>
      <c r="H5820" t="str">
        <f t="shared" si="1653"/>
        <v/>
      </c>
      <c r="I5820" t="str">
        <f t="shared" si="1654"/>
        <v/>
      </c>
      <c r="J5820" t="str">
        <f t="shared" si="1662"/>
        <v/>
      </c>
      <c r="K5820" t="str">
        <f t="shared" si="1655"/>
        <v/>
      </c>
      <c r="L5820" t="str">
        <f t="shared" si="1656"/>
        <v/>
      </c>
      <c r="M5820" t="str">
        <f t="shared" si="1648"/>
        <v/>
      </c>
      <c r="N5820" t="str">
        <f t="shared" si="1657"/>
        <v/>
      </c>
      <c r="O5820" t="str">
        <f t="shared" si="1649"/>
        <v/>
      </c>
      <c r="P5820" t="str">
        <f t="shared" si="1658"/>
        <v/>
      </c>
      <c r="Q5820" t="str">
        <f t="shared" si="1659"/>
        <v/>
      </c>
      <c r="R5820" t="str">
        <f t="shared" si="1660"/>
        <v/>
      </c>
      <c r="T5820" t="str">
        <f t="shared" si="1661"/>
        <v/>
      </c>
    </row>
    <row r="5821" spans="1:20" x14ac:dyDescent="0.3">
      <c r="A5821" t="str">
        <f>IF($D$5-($D$5-(MAX($A$10:A5820)+1))&lt;=$D$5,$D$5-($D$5-(MAX($A$10:A5820)+1)),"")</f>
        <v/>
      </c>
      <c r="B5821" s="1" t="str">
        <f t="shared" si="1651"/>
        <v/>
      </c>
      <c r="C5821" s="1" t="str">
        <f t="shared" si="1652"/>
        <v/>
      </c>
      <c r="D5821" t="str">
        <f t="shared" si="1645"/>
        <v/>
      </c>
      <c r="E5821" t="str">
        <f t="shared" si="1646"/>
        <v/>
      </c>
      <c r="F5821" s="5" t="str">
        <f t="shared" si="1647"/>
        <v/>
      </c>
      <c r="G5821" s="5" t="str">
        <f t="shared" si="1650"/>
        <v/>
      </c>
      <c r="H5821" t="str">
        <f t="shared" si="1653"/>
        <v/>
      </c>
      <c r="I5821" t="str">
        <f t="shared" si="1654"/>
        <v/>
      </c>
      <c r="J5821" t="str">
        <f t="shared" si="1662"/>
        <v/>
      </c>
      <c r="K5821" t="str">
        <f t="shared" si="1655"/>
        <v/>
      </c>
      <c r="L5821" t="str">
        <f t="shared" si="1656"/>
        <v/>
      </c>
      <c r="M5821" t="str">
        <f t="shared" si="1648"/>
        <v/>
      </c>
      <c r="N5821" t="str">
        <f t="shared" si="1657"/>
        <v/>
      </c>
      <c r="O5821" t="str">
        <f t="shared" si="1649"/>
        <v/>
      </c>
      <c r="P5821" t="str">
        <f t="shared" si="1658"/>
        <v/>
      </c>
      <c r="Q5821" t="str">
        <f t="shared" si="1659"/>
        <v/>
      </c>
      <c r="R5821" t="str">
        <f t="shared" si="1660"/>
        <v/>
      </c>
      <c r="T5821" t="str">
        <f t="shared" si="1661"/>
        <v/>
      </c>
    </row>
    <row r="5822" spans="1:20" x14ac:dyDescent="0.3">
      <c r="A5822" t="str">
        <f>IF($D$5-($D$5-(MAX($A$10:A5821)+1))&lt;=$D$5,$D$5-($D$5-(MAX($A$10:A5821)+1)),"")</f>
        <v/>
      </c>
      <c r="B5822" s="1" t="str">
        <f t="shared" si="1651"/>
        <v/>
      </c>
      <c r="C5822" s="1" t="str">
        <f t="shared" si="1652"/>
        <v/>
      </c>
      <c r="D5822" t="str">
        <f t="shared" si="1645"/>
        <v/>
      </c>
      <c r="E5822" t="str">
        <f t="shared" si="1646"/>
        <v/>
      </c>
      <c r="F5822" s="5" t="str">
        <f t="shared" si="1647"/>
        <v/>
      </c>
      <c r="G5822" s="5" t="str">
        <f t="shared" si="1650"/>
        <v/>
      </c>
      <c r="H5822" t="str">
        <f t="shared" si="1653"/>
        <v/>
      </c>
      <c r="I5822" t="str">
        <f t="shared" si="1654"/>
        <v/>
      </c>
      <c r="J5822" t="str">
        <f t="shared" si="1662"/>
        <v/>
      </c>
      <c r="K5822" t="str">
        <f t="shared" si="1655"/>
        <v/>
      </c>
      <c r="L5822" t="str">
        <f t="shared" si="1656"/>
        <v/>
      </c>
      <c r="M5822" t="str">
        <f t="shared" si="1648"/>
        <v/>
      </c>
      <c r="N5822" t="str">
        <f t="shared" si="1657"/>
        <v/>
      </c>
      <c r="O5822" t="str">
        <f t="shared" si="1649"/>
        <v/>
      </c>
      <c r="P5822" t="str">
        <f t="shared" si="1658"/>
        <v/>
      </c>
      <c r="Q5822" t="str">
        <f t="shared" si="1659"/>
        <v/>
      </c>
      <c r="R5822" t="str">
        <f t="shared" si="1660"/>
        <v/>
      </c>
      <c r="T5822" t="str">
        <f t="shared" si="1661"/>
        <v/>
      </c>
    </row>
    <row r="5823" spans="1:20" x14ac:dyDescent="0.3">
      <c r="A5823" t="str">
        <f>IF($D$5-($D$5-(MAX($A$10:A5822)+1))&lt;=$D$5,$D$5-($D$5-(MAX($A$10:A5822)+1)),"")</f>
        <v/>
      </c>
      <c r="B5823" s="1" t="str">
        <f t="shared" si="1651"/>
        <v/>
      </c>
      <c r="C5823" s="1" t="str">
        <f t="shared" si="1652"/>
        <v/>
      </c>
      <c r="D5823" t="str">
        <f t="shared" si="1645"/>
        <v/>
      </c>
      <c r="E5823" t="str">
        <f t="shared" si="1646"/>
        <v/>
      </c>
      <c r="F5823" s="5" t="str">
        <f t="shared" si="1647"/>
        <v/>
      </c>
      <c r="G5823" s="5" t="str">
        <f t="shared" si="1650"/>
        <v/>
      </c>
      <c r="H5823" t="str">
        <f t="shared" si="1653"/>
        <v/>
      </c>
      <c r="I5823" t="str">
        <f t="shared" si="1654"/>
        <v/>
      </c>
      <c r="J5823" t="str">
        <f t="shared" si="1662"/>
        <v/>
      </c>
      <c r="K5823" t="str">
        <f t="shared" si="1655"/>
        <v/>
      </c>
      <c r="L5823" t="str">
        <f t="shared" si="1656"/>
        <v/>
      </c>
      <c r="M5823" t="str">
        <f t="shared" si="1648"/>
        <v/>
      </c>
      <c r="N5823" t="str">
        <f t="shared" si="1657"/>
        <v/>
      </c>
      <c r="O5823" t="str">
        <f t="shared" si="1649"/>
        <v/>
      </c>
      <c r="P5823" t="str">
        <f t="shared" si="1658"/>
        <v/>
      </c>
      <c r="Q5823" t="str">
        <f t="shared" si="1659"/>
        <v/>
      </c>
      <c r="R5823" t="str">
        <f t="shared" si="1660"/>
        <v/>
      </c>
      <c r="T5823" t="str">
        <f t="shared" si="1661"/>
        <v/>
      </c>
    </row>
    <row r="5824" spans="1:20" x14ac:dyDescent="0.3">
      <c r="A5824" t="str">
        <f>IF($D$5-($D$5-(MAX($A$10:A5823)+1))&lt;=$D$5,$D$5-($D$5-(MAX($A$10:A5823)+1)),"")</f>
        <v/>
      </c>
      <c r="B5824" s="1" t="str">
        <f t="shared" si="1651"/>
        <v/>
      </c>
      <c r="C5824" s="1" t="str">
        <f t="shared" si="1652"/>
        <v/>
      </c>
      <c r="D5824" t="str">
        <f t="shared" si="1645"/>
        <v/>
      </c>
      <c r="E5824" t="str">
        <f t="shared" si="1646"/>
        <v/>
      </c>
      <c r="F5824" s="5" t="str">
        <f t="shared" si="1647"/>
        <v/>
      </c>
      <c r="G5824" s="5" t="str">
        <f t="shared" si="1650"/>
        <v/>
      </c>
      <c r="H5824" t="str">
        <f t="shared" si="1653"/>
        <v/>
      </c>
      <c r="I5824" t="str">
        <f t="shared" si="1654"/>
        <v/>
      </c>
      <c r="J5824" t="str">
        <f t="shared" si="1662"/>
        <v/>
      </c>
      <c r="K5824" t="str">
        <f t="shared" si="1655"/>
        <v/>
      </c>
      <c r="L5824" t="str">
        <f t="shared" si="1656"/>
        <v/>
      </c>
      <c r="M5824" t="str">
        <f t="shared" si="1648"/>
        <v/>
      </c>
      <c r="N5824" t="str">
        <f t="shared" si="1657"/>
        <v/>
      </c>
      <c r="O5824" t="str">
        <f t="shared" si="1649"/>
        <v/>
      </c>
      <c r="P5824" t="str">
        <f t="shared" si="1658"/>
        <v/>
      </c>
      <c r="Q5824" t="str">
        <f t="shared" si="1659"/>
        <v/>
      </c>
      <c r="R5824" t="str">
        <f t="shared" si="1660"/>
        <v/>
      </c>
      <c r="T5824" t="str">
        <f t="shared" si="1661"/>
        <v/>
      </c>
    </row>
    <row r="5825" spans="1:20" x14ac:dyDescent="0.3">
      <c r="A5825" t="str">
        <f>IF($D$5-($D$5-(MAX($A$10:A5824)+1))&lt;=$D$5,$D$5-($D$5-(MAX($A$10:A5824)+1)),"")</f>
        <v/>
      </c>
      <c r="B5825" s="1" t="str">
        <f t="shared" si="1651"/>
        <v/>
      </c>
      <c r="C5825" s="1" t="str">
        <f t="shared" si="1652"/>
        <v/>
      </c>
      <c r="D5825" t="str">
        <f t="shared" si="1645"/>
        <v/>
      </c>
      <c r="E5825" t="str">
        <f t="shared" si="1646"/>
        <v/>
      </c>
      <c r="F5825" s="5" t="str">
        <f t="shared" si="1647"/>
        <v/>
      </c>
      <c r="G5825" s="5" t="str">
        <f t="shared" si="1650"/>
        <v/>
      </c>
      <c r="H5825" t="str">
        <f t="shared" si="1653"/>
        <v/>
      </c>
      <c r="I5825" t="str">
        <f t="shared" si="1654"/>
        <v/>
      </c>
      <c r="J5825" t="str">
        <f t="shared" si="1662"/>
        <v/>
      </c>
      <c r="K5825" t="str">
        <f t="shared" si="1655"/>
        <v/>
      </c>
      <c r="L5825" t="str">
        <f t="shared" si="1656"/>
        <v/>
      </c>
      <c r="M5825" t="str">
        <f t="shared" si="1648"/>
        <v/>
      </c>
      <c r="N5825" t="str">
        <f t="shared" si="1657"/>
        <v/>
      </c>
      <c r="O5825" t="str">
        <f t="shared" si="1649"/>
        <v/>
      </c>
      <c r="P5825" t="str">
        <f t="shared" si="1658"/>
        <v/>
      </c>
      <c r="Q5825" t="str">
        <f t="shared" si="1659"/>
        <v/>
      </c>
      <c r="R5825" t="str">
        <f t="shared" si="1660"/>
        <v/>
      </c>
      <c r="T5825" t="str">
        <f t="shared" si="1661"/>
        <v/>
      </c>
    </row>
    <row r="5826" spans="1:20" x14ac:dyDescent="0.3">
      <c r="A5826" t="str">
        <f>IF($D$5-($D$5-(MAX($A$10:A5825)+1))&lt;=$D$5,$D$5-($D$5-(MAX($A$10:A5825)+1)),"")</f>
        <v/>
      </c>
      <c r="B5826" s="1" t="str">
        <f t="shared" si="1651"/>
        <v/>
      </c>
      <c r="C5826" s="1" t="str">
        <f t="shared" si="1652"/>
        <v/>
      </c>
      <c r="D5826" t="str">
        <f t="shared" si="1645"/>
        <v/>
      </c>
      <c r="E5826" t="str">
        <f t="shared" si="1646"/>
        <v/>
      </c>
      <c r="F5826" s="5" t="str">
        <f t="shared" si="1647"/>
        <v/>
      </c>
      <c r="G5826" s="5" t="str">
        <f t="shared" si="1650"/>
        <v/>
      </c>
      <c r="H5826" t="str">
        <f t="shared" si="1653"/>
        <v/>
      </c>
      <c r="I5826" t="str">
        <f t="shared" si="1654"/>
        <v/>
      </c>
      <c r="J5826" t="str">
        <f t="shared" si="1662"/>
        <v/>
      </c>
      <c r="K5826" t="str">
        <f t="shared" si="1655"/>
        <v/>
      </c>
      <c r="L5826" t="str">
        <f t="shared" si="1656"/>
        <v/>
      </c>
      <c r="M5826" t="str">
        <f t="shared" si="1648"/>
        <v/>
      </c>
      <c r="N5826" t="str">
        <f t="shared" si="1657"/>
        <v/>
      </c>
      <c r="O5826" t="str">
        <f t="shared" si="1649"/>
        <v/>
      </c>
      <c r="P5826" t="str">
        <f t="shared" si="1658"/>
        <v/>
      </c>
      <c r="Q5826" t="str">
        <f t="shared" si="1659"/>
        <v/>
      </c>
      <c r="R5826" t="str">
        <f t="shared" si="1660"/>
        <v/>
      </c>
      <c r="T5826" t="str">
        <f t="shared" si="1661"/>
        <v/>
      </c>
    </row>
    <row r="5827" spans="1:20" x14ac:dyDescent="0.3">
      <c r="A5827" t="str">
        <f>IF($D$5-($D$5-(MAX($A$10:A5826)+1))&lt;=$D$5,$D$5-($D$5-(MAX($A$10:A5826)+1)),"")</f>
        <v/>
      </c>
      <c r="B5827" s="1" t="str">
        <f t="shared" si="1651"/>
        <v/>
      </c>
      <c r="C5827" s="1" t="str">
        <f t="shared" si="1652"/>
        <v/>
      </c>
      <c r="D5827" t="str">
        <f t="shared" si="1645"/>
        <v/>
      </c>
      <c r="E5827" t="str">
        <f t="shared" si="1646"/>
        <v/>
      </c>
      <c r="F5827" s="5" t="str">
        <f t="shared" si="1647"/>
        <v/>
      </c>
      <c r="G5827" s="5" t="str">
        <f t="shared" si="1650"/>
        <v/>
      </c>
      <c r="H5827" t="str">
        <f t="shared" si="1653"/>
        <v/>
      </c>
      <c r="I5827" t="str">
        <f t="shared" si="1654"/>
        <v/>
      </c>
      <c r="J5827" t="str">
        <f t="shared" si="1662"/>
        <v/>
      </c>
      <c r="K5827" t="str">
        <f t="shared" si="1655"/>
        <v/>
      </c>
      <c r="L5827" t="str">
        <f t="shared" si="1656"/>
        <v/>
      </c>
      <c r="M5827" t="str">
        <f t="shared" si="1648"/>
        <v/>
      </c>
      <c r="N5827" t="str">
        <f t="shared" si="1657"/>
        <v/>
      </c>
      <c r="O5827" t="str">
        <f t="shared" si="1649"/>
        <v/>
      </c>
      <c r="P5827" t="str">
        <f t="shared" si="1658"/>
        <v/>
      </c>
      <c r="Q5827" t="str">
        <f t="shared" si="1659"/>
        <v/>
      </c>
      <c r="R5827" t="str">
        <f t="shared" si="1660"/>
        <v/>
      </c>
      <c r="T5827" t="str">
        <f t="shared" si="1661"/>
        <v/>
      </c>
    </row>
    <row r="5828" spans="1:20" x14ac:dyDescent="0.3">
      <c r="A5828" t="str">
        <f>IF($D$5-($D$5-(MAX($A$10:A5827)+1))&lt;=$D$5,$D$5-($D$5-(MAX($A$10:A5827)+1)),"")</f>
        <v/>
      </c>
      <c r="B5828" s="1" t="str">
        <f t="shared" si="1651"/>
        <v/>
      </c>
      <c r="C5828" s="1" t="str">
        <f t="shared" si="1652"/>
        <v/>
      </c>
      <c r="D5828" t="str">
        <f t="shared" si="1645"/>
        <v/>
      </c>
      <c r="E5828" t="str">
        <f t="shared" si="1646"/>
        <v/>
      </c>
      <c r="F5828" s="5" t="str">
        <f t="shared" si="1647"/>
        <v/>
      </c>
      <c r="G5828" s="5" t="str">
        <f t="shared" si="1650"/>
        <v/>
      </c>
      <c r="H5828" t="str">
        <f t="shared" si="1653"/>
        <v/>
      </c>
      <c r="I5828" t="str">
        <f t="shared" si="1654"/>
        <v/>
      </c>
      <c r="J5828" t="str">
        <f t="shared" si="1662"/>
        <v/>
      </c>
      <c r="K5828" t="str">
        <f t="shared" si="1655"/>
        <v/>
      </c>
      <c r="L5828" t="str">
        <f t="shared" si="1656"/>
        <v/>
      </c>
      <c r="M5828" t="str">
        <f t="shared" si="1648"/>
        <v/>
      </c>
      <c r="N5828" t="str">
        <f t="shared" si="1657"/>
        <v/>
      </c>
      <c r="O5828" t="str">
        <f t="shared" si="1649"/>
        <v/>
      </c>
      <c r="P5828" t="str">
        <f t="shared" si="1658"/>
        <v/>
      </c>
      <c r="Q5828" t="str">
        <f t="shared" si="1659"/>
        <v/>
      </c>
      <c r="R5828" t="str">
        <f t="shared" si="1660"/>
        <v/>
      </c>
      <c r="T5828" t="str">
        <f t="shared" si="1661"/>
        <v/>
      </c>
    </row>
    <row r="5829" spans="1:20" x14ac:dyDescent="0.3">
      <c r="A5829" t="str">
        <f>IF($D$5-($D$5-(MAX($A$10:A5828)+1))&lt;=$D$5,$D$5-($D$5-(MAX($A$10:A5828)+1)),"")</f>
        <v/>
      </c>
      <c r="B5829" s="1" t="str">
        <f t="shared" si="1651"/>
        <v/>
      </c>
      <c r="C5829" s="1" t="str">
        <f t="shared" si="1652"/>
        <v/>
      </c>
      <c r="D5829" t="str">
        <f t="shared" si="1645"/>
        <v/>
      </c>
      <c r="E5829" t="str">
        <f t="shared" si="1646"/>
        <v/>
      </c>
      <c r="F5829" s="5" t="str">
        <f t="shared" si="1647"/>
        <v/>
      </c>
      <c r="G5829" s="5" t="str">
        <f t="shared" si="1650"/>
        <v/>
      </c>
      <c r="H5829" t="str">
        <f t="shared" si="1653"/>
        <v/>
      </c>
      <c r="I5829" t="str">
        <f t="shared" si="1654"/>
        <v/>
      </c>
      <c r="J5829" t="str">
        <f t="shared" si="1662"/>
        <v/>
      </c>
      <c r="K5829" t="str">
        <f t="shared" si="1655"/>
        <v/>
      </c>
      <c r="L5829" t="str">
        <f t="shared" si="1656"/>
        <v/>
      </c>
      <c r="M5829" t="str">
        <f t="shared" si="1648"/>
        <v/>
      </c>
      <c r="N5829" t="str">
        <f t="shared" si="1657"/>
        <v/>
      </c>
      <c r="O5829" t="str">
        <f t="shared" si="1649"/>
        <v/>
      </c>
      <c r="P5829" t="str">
        <f t="shared" si="1658"/>
        <v/>
      </c>
      <c r="Q5829" t="str">
        <f t="shared" si="1659"/>
        <v/>
      </c>
      <c r="R5829" t="str">
        <f t="shared" si="1660"/>
        <v/>
      </c>
      <c r="T5829" t="str">
        <f t="shared" si="1661"/>
        <v/>
      </c>
    </row>
    <row r="5830" spans="1:20" x14ac:dyDescent="0.3">
      <c r="A5830" t="str">
        <f>IF($D$5-($D$5-(MAX($A$10:A5829)+1))&lt;=$D$5,$D$5-($D$5-(MAX($A$10:A5829)+1)),"")</f>
        <v/>
      </c>
      <c r="B5830" s="1" t="str">
        <f t="shared" si="1651"/>
        <v/>
      </c>
      <c r="C5830" s="1" t="str">
        <f t="shared" si="1652"/>
        <v/>
      </c>
      <c r="D5830" t="str">
        <f t="shared" si="1645"/>
        <v/>
      </c>
      <c r="E5830" t="str">
        <f t="shared" si="1646"/>
        <v/>
      </c>
      <c r="F5830" s="5" t="str">
        <f t="shared" si="1647"/>
        <v/>
      </c>
      <c r="G5830" s="5" t="str">
        <f t="shared" si="1650"/>
        <v/>
      </c>
      <c r="H5830" t="str">
        <f t="shared" si="1653"/>
        <v/>
      </c>
      <c r="I5830" t="str">
        <f t="shared" si="1654"/>
        <v/>
      </c>
      <c r="J5830" t="str">
        <f t="shared" si="1662"/>
        <v/>
      </c>
      <c r="K5830" t="str">
        <f t="shared" si="1655"/>
        <v/>
      </c>
      <c r="L5830" t="str">
        <f t="shared" si="1656"/>
        <v/>
      </c>
      <c r="M5830" t="str">
        <f t="shared" si="1648"/>
        <v/>
      </c>
      <c r="N5830" t="str">
        <f t="shared" si="1657"/>
        <v/>
      </c>
      <c r="O5830" t="str">
        <f t="shared" si="1649"/>
        <v/>
      </c>
      <c r="P5830" t="str">
        <f t="shared" si="1658"/>
        <v/>
      </c>
      <c r="Q5830" t="str">
        <f t="shared" si="1659"/>
        <v/>
      </c>
      <c r="R5830" t="str">
        <f t="shared" si="1660"/>
        <v/>
      </c>
      <c r="T5830" t="str">
        <f t="shared" si="1661"/>
        <v/>
      </c>
    </row>
    <row r="5831" spans="1:20" x14ac:dyDescent="0.3">
      <c r="A5831" t="str">
        <f>IF($D$5-($D$5-(MAX($A$10:A5830)+1))&lt;=$D$5,$D$5-($D$5-(MAX($A$10:A5830)+1)),"")</f>
        <v/>
      </c>
      <c r="B5831" s="1" t="str">
        <f t="shared" si="1651"/>
        <v/>
      </c>
      <c r="C5831" s="1" t="str">
        <f t="shared" si="1652"/>
        <v/>
      </c>
      <c r="D5831" t="str">
        <f t="shared" si="1645"/>
        <v/>
      </c>
      <c r="E5831" t="str">
        <f t="shared" si="1646"/>
        <v/>
      </c>
      <c r="F5831" s="5" t="str">
        <f t="shared" si="1647"/>
        <v/>
      </c>
      <c r="G5831" s="5" t="str">
        <f t="shared" si="1650"/>
        <v/>
      </c>
      <c r="H5831" t="str">
        <f t="shared" si="1653"/>
        <v/>
      </c>
      <c r="I5831" t="str">
        <f t="shared" si="1654"/>
        <v/>
      </c>
      <c r="J5831" t="str">
        <f t="shared" si="1662"/>
        <v/>
      </c>
      <c r="K5831" t="str">
        <f t="shared" si="1655"/>
        <v/>
      </c>
      <c r="L5831" t="str">
        <f t="shared" si="1656"/>
        <v/>
      </c>
      <c r="M5831" t="str">
        <f t="shared" si="1648"/>
        <v/>
      </c>
      <c r="N5831" t="str">
        <f t="shared" si="1657"/>
        <v/>
      </c>
      <c r="O5831" t="str">
        <f t="shared" si="1649"/>
        <v/>
      </c>
      <c r="P5831" t="str">
        <f t="shared" si="1658"/>
        <v/>
      </c>
      <c r="Q5831" t="str">
        <f t="shared" si="1659"/>
        <v/>
      </c>
      <c r="R5831" t="str">
        <f t="shared" si="1660"/>
        <v/>
      </c>
      <c r="T5831" t="str">
        <f t="shared" si="1661"/>
        <v/>
      </c>
    </row>
    <row r="5832" spans="1:20" x14ac:dyDescent="0.3">
      <c r="A5832" t="str">
        <f>IF($D$5-($D$5-(MAX($A$10:A5831)+1))&lt;=$D$5,$D$5-($D$5-(MAX($A$10:A5831)+1)),"")</f>
        <v/>
      </c>
      <c r="B5832" s="1" t="str">
        <f t="shared" si="1651"/>
        <v/>
      </c>
      <c r="C5832" s="1" t="str">
        <f t="shared" si="1652"/>
        <v/>
      </c>
      <c r="D5832" t="str">
        <f t="shared" si="1645"/>
        <v/>
      </c>
      <c r="E5832" t="str">
        <f t="shared" si="1646"/>
        <v/>
      </c>
      <c r="F5832" s="5" t="str">
        <f t="shared" si="1647"/>
        <v/>
      </c>
      <c r="G5832" s="5" t="str">
        <f t="shared" si="1650"/>
        <v/>
      </c>
      <c r="H5832" t="str">
        <f t="shared" si="1653"/>
        <v/>
      </c>
      <c r="I5832" t="str">
        <f t="shared" si="1654"/>
        <v/>
      </c>
      <c r="J5832" t="str">
        <f t="shared" si="1662"/>
        <v/>
      </c>
      <c r="K5832" t="str">
        <f t="shared" si="1655"/>
        <v/>
      </c>
      <c r="L5832" t="str">
        <f t="shared" si="1656"/>
        <v/>
      </c>
      <c r="M5832" t="str">
        <f t="shared" si="1648"/>
        <v/>
      </c>
      <c r="N5832" t="str">
        <f t="shared" si="1657"/>
        <v/>
      </c>
      <c r="O5832" t="str">
        <f t="shared" si="1649"/>
        <v/>
      </c>
      <c r="P5832" t="str">
        <f t="shared" si="1658"/>
        <v/>
      </c>
      <c r="Q5832" t="str">
        <f t="shared" si="1659"/>
        <v/>
      </c>
      <c r="R5832" t="str">
        <f t="shared" si="1660"/>
        <v/>
      </c>
      <c r="T5832" t="str">
        <f t="shared" si="1661"/>
        <v/>
      </c>
    </row>
    <row r="5833" spans="1:20" x14ac:dyDescent="0.3">
      <c r="A5833" t="str">
        <f>IF($D$5-($D$5-(MAX($A$10:A5832)+1))&lt;=$D$5,$D$5-($D$5-(MAX($A$10:A5832)+1)),"")</f>
        <v/>
      </c>
      <c r="B5833" s="1" t="str">
        <f t="shared" si="1651"/>
        <v/>
      </c>
      <c r="C5833" s="1" t="str">
        <f t="shared" si="1652"/>
        <v/>
      </c>
      <c r="D5833" t="str">
        <f t="shared" si="1645"/>
        <v/>
      </c>
      <c r="E5833" t="str">
        <f t="shared" si="1646"/>
        <v/>
      </c>
      <c r="F5833" s="5" t="str">
        <f t="shared" si="1647"/>
        <v/>
      </c>
      <c r="G5833" s="5" t="str">
        <f t="shared" si="1650"/>
        <v/>
      </c>
      <c r="H5833" t="str">
        <f t="shared" si="1653"/>
        <v/>
      </c>
      <c r="I5833" t="str">
        <f t="shared" si="1654"/>
        <v/>
      </c>
      <c r="J5833" t="str">
        <f t="shared" si="1662"/>
        <v/>
      </c>
      <c r="K5833" t="str">
        <f t="shared" si="1655"/>
        <v/>
      </c>
      <c r="L5833" t="str">
        <f t="shared" si="1656"/>
        <v/>
      </c>
      <c r="M5833" t="str">
        <f t="shared" si="1648"/>
        <v/>
      </c>
      <c r="N5833" t="str">
        <f t="shared" si="1657"/>
        <v/>
      </c>
      <c r="O5833" t="str">
        <f t="shared" si="1649"/>
        <v/>
      </c>
      <c r="P5833" t="str">
        <f t="shared" si="1658"/>
        <v/>
      </c>
      <c r="Q5833" t="str">
        <f t="shared" si="1659"/>
        <v/>
      </c>
      <c r="R5833" t="str">
        <f t="shared" si="1660"/>
        <v/>
      </c>
      <c r="T5833" t="str">
        <f t="shared" si="1661"/>
        <v/>
      </c>
    </row>
    <row r="5834" spans="1:20" x14ac:dyDescent="0.3">
      <c r="A5834" t="str">
        <f>IF($D$5-($D$5-(MAX($A$10:A5833)+1))&lt;=$D$5,$D$5-($D$5-(MAX($A$10:A5833)+1)),"")</f>
        <v/>
      </c>
      <c r="B5834" s="1" t="str">
        <f t="shared" si="1651"/>
        <v/>
      </c>
      <c r="C5834" s="1" t="str">
        <f t="shared" si="1652"/>
        <v/>
      </c>
      <c r="D5834" t="str">
        <f t="shared" si="1645"/>
        <v/>
      </c>
      <c r="E5834" t="str">
        <f t="shared" si="1646"/>
        <v/>
      </c>
      <c r="F5834" s="5" t="str">
        <f t="shared" si="1647"/>
        <v/>
      </c>
      <c r="G5834" s="5" t="str">
        <f t="shared" si="1650"/>
        <v/>
      </c>
      <c r="H5834" t="str">
        <f t="shared" si="1653"/>
        <v/>
      </c>
      <c r="I5834" t="str">
        <f t="shared" si="1654"/>
        <v/>
      </c>
      <c r="J5834" t="str">
        <f t="shared" si="1662"/>
        <v/>
      </c>
      <c r="K5834" t="str">
        <f t="shared" si="1655"/>
        <v/>
      </c>
      <c r="L5834" t="str">
        <f t="shared" si="1656"/>
        <v/>
      </c>
      <c r="M5834" t="str">
        <f t="shared" si="1648"/>
        <v/>
      </c>
      <c r="N5834" t="str">
        <f t="shared" si="1657"/>
        <v/>
      </c>
      <c r="O5834" t="str">
        <f t="shared" si="1649"/>
        <v/>
      </c>
      <c r="P5834" t="str">
        <f t="shared" si="1658"/>
        <v/>
      </c>
      <c r="Q5834" t="str">
        <f t="shared" si="1659"/>
        <v/>
      </c>
      <c r="R5834" t="str">
        <f t="shared" si="1660"/>
        <v/>
      </c>
      <c r="T5834" t="str">
        <f t="shared" si="1661"/>
        <v/>
      </c>
    </row>
    <row r="5835" spans="1:20" x14ac:dyDescent="0.3">
      <c r="A5835" t="str">
        <f>IF($D$5-($D$5-(MAX($A$10:A5834)+1))&lt;=$D$5,$D$5-($D$5-(MAX($A$10:A5834)+1)),"")</f>
        <v/>
      </c>
      <c r="B5835" s="1" t="str">
        <f t="shared" si="1651"/>
        <v/>
      </c>
      <c r="C5835" s="1" t="str">
        <f t="shared" si="1652"/>
        <v/>
      </c>
      <c r="D5835" t="str">
        <f t="shared" si="1645"/>
        <v/>
      </c>
      <c r="E5835" t="str">
        <f t="shared" si="1646"/>
        <v/>
      </c>
      <c r="F5835" s="5" t="str">
        <f t="shared" si="1647"/>
        <v/>
      </c>
      <c r="G5835" s="5" t="str">
        <f t="shared" si="1650"/>
        <v/>
      </c>
      <c r="H5835" t="str">
        <f t="shared" si="1653"/>
        <v/>
      </c>
      <c r="I5835" t="str">
        <f t="shared" si="1654"/>
        <v/>
      </c>
      <c r="J5835" t="str">
        <f t="shared" si="1662"/>
        <v/>
      </c>
      <c r="K5835" t="str">
        <f t="shared" si="1655"/>
        <v/>
      </c>
      <c r="L5835" t="str">
        <f t="shared" si="1656"/>
        <v/>
      </c>
      <c r="M5835" t="str">
        <f t="shared" si="1648"/>
        <v/>
      </c>
      <c r="N5835" t="str">
        <f t="shared" si="1657"/>
        <v/>
      </c>
      <c r="O5835" t="str">
        <f t="shared" si="1649"/>
        <v/>
      </c>
      <c r="P5835" t="str">
        <f t="shared" si="1658"/>
        <v/>
      </c>
      <c r="Q5835" t="str">
        <f t="shared" si="1659"/>
        <v/>
      </c>
      <c r="R5835" t="str">
        <f t="shared" si="1660"/>
        <v/>
      </c>
      <c r="T5835" t="str">
        <f t="shared" si="1661"/>
        <v/>
      </c>
    </row>
    <row r="5836" spans="1:20" x14ac:dyDescent="0.3">
      <c r="A5836" t="str">
        <f>IF($D$5-($D$5-(MAX($A$10:A5835)+1))&lt;=$D$5,$D$5-($D$5-(MAX($A$10:A5835)+1)),"")</f>
        <v/>
      </c>
      <c r="B5836" s="1" t="str">
        <f t="shared" si="1651"/>
        <v/>
      </c>
      <c r="C5836" s="1" t="str">
        <f t="shared" si="1652"/>
        <v/>
      </c>
      <c r="D5836" t="str">
        <f t="shared" si="1645"/>
        <v/>
      </c>
      <c r="E5836" t="str">
        <f t="shared" si="1646"/>
        <v/>
      </c>
      <c r="F5836" s="5" t="str">
        <f t="shared" si="1647"/>
        <v/>
      </c>
      <c r="G5836" s="5" t="str">
        <f t="shared" si="1650"/>
        <v/>
      </c>
      <c r="H5836" t="str">
        <f t="shared" si="1653"/>
        <v/>
      </c>
      <c r="I5836" t="str">
        <f t="shared" si="1654"/>
        <v/>
      </c>
      <c r="J5836" t="str">
        <f t="shared" si="1662"/>
        <v/>
      </c>
      <c r="K5836" t="str">
        <f t="shared" si="1655"/>
        <v/>
      </c>
      <c r="L5836" t="str">
        <f t="shared" si="1656"/>
        <v/>
      </c>
      <c r="M5836" t="str">
        <f t="shared" si="1648"/>
        <v/>
      </c>
      <c r="N5836" t="str">
        <f t="shared" si="1657"/>
        <v/>
      </c>
      <c r="O5836" t="str">
        <f t="shared" si="1649"/>
        <v/>
      </c>
      <c r="P5836" t="str">
        <f t="shared" si="1658"/>
        <v/>
      </c>
      <c r="Q5836" t="str">
        <f t="shared" si="1659"/>
        <v/>
      </c>
      <c r="R5836" t="str">
        <f t="shared" si="1660"/>
        <v/>
      </c>
      <c r="T5836" t="str">
        <f t="shared" si="1661"/>
        <v/>
      </c>
    </row>
    <row r="5837" spans="1:20" x14ac:dyDescent="0.3">
      <c r="A5837" t="str">
        <f>IF($D$5-($D$5-(MAX($A$10:A5836)+1))&lt;=$D$5,$D$5-($D$5-(MAX($A$10:A5836)+1)),"")</f>
        <v/>
      </c>
      <c r="B5837" s="1" t="str">
        <f t="shared" si="1651"/>
        <v/>
      </c>
      <c r="C5837" s="1" t="str">
        <f t="shared" si="1652"/>
        <v/>
      </c>
      <c r="D5837" t="str">
        <f t="shared" ref="D5837:D5900" si="1663">IF($A5837="","",IF($G$3="Yes",LEFT($C5837,6),IF($B5837&lt;=$G5836,$D5836,IF(AND($B5836=$G5836,$E5836&lt;$D$6),$D5836+1,$D5836+(101-$D$6)))))</f>
        <v/>
      </c>
      <c r="E5837" t="str">
        <f t="shared" ref="E5837:E5900" si="1664">IF($A5837="","",IF($G$3="Yes",MONTH($B5837),VALUE(RIGHT($D5837,2))))</f>
        <v/>
      </c>
      <c r="F5837" s="5" t="str">
        <f t="shared" ref="F5837:F5900" si="1665">IF($A5837="","",IF($G$3="yes",EOMONTH($B5837,-1)+1,IF($J$2="yes",EOMONTH($B5837,-1)+1,IF($G5835&lt;$B5837,$B5837,$F5835))))</f>
        <v/>
      </c>
      <c r="G5837" s="5" t="str">
        <f t="shared" si="1650"/>
        <v/>
      </c>
      <c r="H5837" t="str">
        <f t="shared" si="1653"/>
        <v/>
      </c>
      <c r="I5837" t="str">
        <f t="shared" si="1654"/>
        <v/>
      </c>
      <c r="J5837" t="str">
        <f t="shared" si="1662"/>
        <v/>
      </c>
      <c r="K5837" t="str">
        <f t="shared" si="1655"/>
        <v/>
      </c>
      <c r="L5837" t="str">
        <f t="shared" si="1656"/>
        <v/>
      </c>
      <c r="M5837" t="str">
        <f t="shared" ref="M5837:M5900" si="1666">IF($A5837="","",IF($G$3="yes",WEEKNUM($B5837),IF($H5837&gt;$H5836,1,IF($O5837&lt;&gt;$D$2,$M5836,$M5836+1))))</f>
        <v/>
      </c>
      <c r="N5837" t="str">
        <f t="shared" si="1657"/>
        <v/>
      </c>
      <c r="O5837" t="str">
        <f t="shared" ref="O5837:O5900" si="1667">TEXT($B5837,"Dddd")</f>
        <v/>
      </c>
      <c r="P5837" t="str">
        <f t="shared" si="1658"/>
        <v/>
      </c>
      <c r="Q5837" t="str">
        <f t="shared" si="1659"/>
        <v/>
      </c>
      <c r="R5837" t="str">
        <f t="shared" si="1660"/>
        <v/>
      </c>
      <c r="T5837" t="str">
        <f t="shared" si="1661"/>
        <v/>
      </c>
    </row>
    <row r="5838" spans="1:20" x14ac:dyDescent="0.3">
      <c r="A5838" t="str">
        <f>IF($D$5-($D$5-(MAX($A$10:A5837)+1))&lt;=$D$5,$D$5-($D$5-(MAX($A$10:A5837)+1)),"")</f>
        <v/>
      </c>
      <c r="B5838" s="1" t="str">
        <f t="shared" si="1651"/>
        <v/>
      </c>
      <c r="C5838" s="1" t="str">
        <f t="shared" si="1652"/>
        <v/>
      </c>
      <c r="D5838" t="str">
        <f t="shared" si="1663"/>
        <v/>
      </c>
      <c r="E5838" t="str">
        <f t="shared" si="1664"/>
        <v/>
      </c>
      <c r="F5838" s="5" t="str">
        <f t="shared" si="1665"/>
        <v/>
      </c>
      <c r="G5838" s="5" t="str">
        <f t="shared" ref="G5838:G5901" si="1668">IF($A5838="","",(IF($G$3="yes",EOMONTH($B5838,0),IF($J$2="yes",EOMONTH($B5838,0),IF($E5838&lt;=
MOD(DATE(YEAR($B5838),12,31)-DATE(YEAR($B5838),1,1)+1,$D$6),$F5838+ROUNDUP((DATE(YEAR($B5838),12,31)-DATE(YEAR($B5838),1,1)+1)/$D$6,0)-1,$F5838+ROUNDDOWN((DATE(YEAR($B5838),12,31)-DATE(YEAR($B5838),1,1)+1)/$D$6,0)-1)))))</f>
        <v/>
      </c>
      <c r="H5838" t="str">
        <f t="shared" si="1653"/>
        <v/>
      </c>
      <c r="I5838" t="str">
        <f t="shared" si="1654"/>
        <v/>
      </c>
      <c r="J5838" t="str">
        <f t="shared" si="1662"/>
        <v/>
      </c>
      <c r="K5838" t="str">
        <f t="shared" si="1655"/>
        <v/>
      </c>
      <c r="L5838" t="str">
        <f t="shared" si="1656"/>
        <v/>
      </c>
      <c r="M5838" t="str">
        <f t="shared" si="1666"/>
        <v/>
      </c>
      <c r="N5838" t="str">
        <f t="shared" si="1657"/>
        <v/>
      </c>
      <c r="O5838" t="str">
        <f t="shared" si="1667"/>
        <v/>
      </c>
      <c r="P5838" t="str">
        <f t="shared" si="1658"/>
        <v/>
      </c>
      <c r="Q5838" t="str">
        <f t="shared" si="1659"/>
        <v/>
      </c>
      <c r="R5838" t="str">
        <f t="shared" si="1660"/>
        <v/>
      </c>
      <c r="T5838" t="str">
        <f t="shared" si="1661"/>
        <v/>
      </c>
    </row>
    <row r="5839" spans="1:20" x14ac:dyDescent="0.3">
      <c r="A5839" t="str">
        <f>IF($D$5-($D$5-(MAX($A$10:A5838)+1))&lt;=$D$5,$D$5-($D$5-(MAX($A$10:A5838)+1)),"")</f>
        <v/>
      </c>
      <c r="B5839" s="1" t="str">
        <f t="shared" ref="B5839:B5902" si="1669">IF($A5839="","",$D$3+$A5839)</f>
        <v/>
      </c>
      <c r="C5839" s="1" t="str">
        <f t="shared" ref="C5839:C5902" si="1670">IF($A5839="","",TEXT($D$3+$A5839,"yyyymmdd"))</f>
        <v/>
      </c>
      <c r="D5839" t="str">
        <f t="shared" si="1663"/>
        <v/>
      </c>
      <c r="E5839" t="str">
        <f t="shared" si="1664"/>
        <v/>
      </c>
      <c r="F5839" s="5" t="str">
        <f t="shared" si="1665"/>
        <v/>
      </c>
      <c r="G5839" s="5" t="str">
        <f t="shared" si="1668"/>
        <v/>
      </c>
      <c r="H5839" t="str">
        <f t="shared" ref="H5839:H5902" si="1671">IF($A5839="","",IF($G$3="Yes",LEFT($C5839,4),LEFT($D5839,4)))</f>
        <v/>
      </c>
      <c r="I5839" t="str">
        <f t="shared" ref="I5839:I5902" si="1672">IF($A5839="","","Yr - "&amp;H5839)</f>
        <v/>
      </c>
      <c r="J5839" t="str">
        <f t="shared" si="1662"/>
        <v/>
      </c>
      <c r="K5839" t="str">
        <f t="shared" ref="K5839:K5902" si="1673">IF($A5839="","","Qtr - "&amp;J5839)</f>
        <v/>
      </c>
      <c r="L5839" t="str">
        <f t="shared" ref="L5839:L5902" si="1674">IF($A5839="","",IF($G$3="Yes",TEXT($B5839,"Mmmm"),TEXT($F5839,"Mmmm")))</f>
        <v/>
      </c>
      <c r="M5839" t="str">
        <f t="shared" si="1666"/>
        <v/>
      </c>
      <c r="N5839" t="str">
        <f t="shared" ref="N5839:N5902" si="1675">IF($A5839="","","Wk - "&amp;M5839)</f>
        <v/>
      </c>
      <c r="O5839" t="str">
        <f t="shared" si="1667"/>
        <v/>
      </c>
      <c r="P5839" t="str">
        <f t="shared" ref="P5839:P5902" si="1676">IF($A5839="","",LEFT(C5839,4))</f>
        <v/>
      </c>
      <c r="Q5839" t="str">
        <f t="shared" ref="Q5839:Q5902" si="1677">IF($A5839="","",MONTH($B5839))</f>
        <v/>
      </c>
      <c r="R5839" t="str">
        <f t="shared" ref="R5839:R5902" si="1678">IF($A5839="","",WEEKDAY(B5839))</f>
        <v/>
      </c>
      <c r="T5839" t="str">
        <f t="shared" ref="T5839:T5902" si="1679">IF($A5839="","","select '"&amp;C5839&amp;"' as [MemberId],'"&amp;D5839&amp;"' as [FYPeriod],'"&amp;E5839&amp;"' as [FYPeriodInYear],'"&amp;TEXT(F5839,"yyyy-mm-dd")&amp;"' as [PeriodStart],'"&amp;TEXT(G5839,"yyyy-mm-dd")&amp;"' as [PeriodEnd],'"&amp;H5839&amp;"' as [FYYear],'"&amp;I5839&amp;"' as [FYYearLabel],'"&amp;J5839&amp;"' as [FYQuarter],'"&amp;K5839&amp;"' as [FYQuarterLabel],'"&amp;L5839&amp;"' as [FYMonthLabel],'"&amp;M5839&amp;"' as [FYWeek],'"&amp;N5839&amp;"' as [FYWeekLabel],'"&amp;O5839&amp;"' as [Day],'"&amp;P5839&amp;"' as [CalendarYear],'"&amp;Q5839&amp;"' as [CalendarMonth],'"&amp;R5839&amp;"' as [CalendarDay],Null as [Entity]"&amp;IF(A5840="",""," union all"))</f>
        <v/>
      </c>
    </row>
    <row r="5840" spans="1:20" x14ac:dyDescent="0.3">
      <c r="A5840" t="str">
        <f>IF($D$5-($D$5-(MAX($A$10:A5839)+1))&lt;=$D$5,$D$5-($D$5-(MAX($A$10:A5839)+1)),"")</f>
        <v/>
      </c>
      <c r="B5840" s="1" t="str">
        <f t="shared" si="1669"/>
        <v/>
      </c>
      <c r="C5840" s="1" t="str">
        <f t="shared" si="1670"/>
        <v/>
      </c>
      <c r="D5840" t="str">
        <f t="shared" si="1663"/>
        <v/>
      </c>
      <c r="E5840" t="str">
        <f t="shared" si="1664"/>
        <v/>
      </c>
      <c r="F5840" s="5" t="str">
        <f t="shared" si="1665"/>
        <v/>
      </c>
      <c r="G5840" s="5" t="str">
        <f t="shared" si="1668"/>
        <v/>
      </c>
      <c r="H5840" t="str">
        <f t="shared" si="1671"/>
        <v/>
      </c>
      <c r="I5840" t="str">
        <f t="shared" si="1672"/>
        <v/>
      </c>
      <c r="J5840" t="str">
        <f t="shared" si="1662"/>
        <v/>
      </c>
      <c r="K5840" t="str">
        <f t="shared" si="1673"/>
        <v/>
      </c>
      <c r="L5840" t="str">
        <f t="shared" si="1674"/>
        <v/>
      </c>
      <c r="M5840" t="str">
        <f t="shared" si="1666"/>
        <v/>
      </c>
      <c r="N5840" t="str">
        <f t="shared" si="1675"/>
        <v/>
      </c>
      <c r="O5840" t="str">
        <f t="shared" si="1667"/>
        <v/>
      </c>
      <c r="P5840" t="str">
        <f t="shared" si="1676"/>
        <v/>
      </c>
      <c r="Q5840" t="str">
        <f t="shared" si="1677"/>
        <v/>
      </c>
      <c r="R5840" t="str">
        <f t="shared" si="1678"/>
        <v/>
      </c>
      <c r="T5840" t="str">
        <f t="shared" si="1679"/>
        <v/>
      </c>
    </row>
    <row r="5841" spans="1:20" x14ac:dyDescent="0.3">
      <c r="A5841" t="str">
        <f>IF($D$5-($D$5-(MAX($A$10:A5840)+1))&lt;=$D$5,$D$5-($D$5-(MAX($A$10:A5840)+1)),"")</f>
        <v/>
      </c>
      <c r="B5841" s="1" t="str">
        <f t="shared" si="1669"/>
        <v/>
      </c>
      <c r="C5841" s="1" t="str">
        <f t="shared" si="1670"/>
        <v/>
      </c>
      <c r="D5841" t="str">
        <f t="shared" si="1663"/>
        <v/>
      </c>
      <c r="E5841" t="str">
        <f t="shared" si="1664"/>
        <v/>
      </c>
      <c r="F5841" s="5" t="str">
        <f t="shared" si="1665"/>
        <v/>
      </c>
      <c r="G5841" s="5" t="str">
        <f t="shared" si="1668"/>
        <v/>
      </c>
      <c r="H5841" t="str">
        <f t="shared" si="1671"/>
        <v/>
      </c>
      <c r="I5841" t="str">
        <f t="shared" si="1672"/>
        <v/>
      </c>
      <c r="J5841" t="str">
        <f t="shared" si="1662"/>
        <v/>
      </c>
      <c r="K5841" t="str">
        <f t="shared" si="1673"/>
        <v/>
      </c>
      <c r="L5841" t="str">
        <f t="shared" si="1674"/>
        <v/>
      </c>
      <c r="M5841" t="str">
        <f t="shared" si="1666"/>
        <v/>
      </c>
      <c r="N5841" t="str">
        <f t="shared" si="1675"/>
        <v/>
      </c>
      <c r="O5841" t="str">
        <f t="shared" si="1667"/>
        <v/>
      </c>
      <c r="P5841" t="str">
        <f t="shared" si="1676"/>
        <v/>
      </c>
      <c r="Q5841" t="str">
        <f t="shared" si="1677"/>
        <v/>
      </c>
      <c r="R5841" t="str">
        <f t="shared" si="1678"/>
        <v/>
      </c>
      <c r="T5841" t="str">
        <f t="shared" si="1679"/>
        <v/>
      </c>
    </row>
    <row r="5842" spans="1:20" x14ac:dyDescent="0.3">
      <c r="A5842" t="str">
        <f>IF($D$5-($D$5-(MAX($A$10:A5841)+1))&lt;=$D$5,$D$5-($D$5-(MAX($A$10:A5841)+1)),"")</f>
        <v/>
      </c>
      <c r="B5842" s="1" t="str">
        <f t="shared" si="1669"/>
        <v/>
      </c>
      <c r="C5842" s="1" t="str">
        <f t="shared" si="1670"/>
        <v/>
      </c>
      <c r="D5842" t="str">
        <f t="shared" si="1663"/>
        <v/>
      </c>
      <c r="E5842" t="str">
        <f t="shared" si="1664"/>
        <v/>
      </c>
      <c r="F5842" s="5" t="str">
        <f t="shared" si="1665"/>
        <v/>
      </c>
      <c r="G5842" s="5" t="str">
        <f t="shared" si="1668"/>
        <v/>
      </c>
      <c r="H5842" t="str">
        <f t="shared" si="1671"/>
        <v/>
      </c>
      <c r="I5842" t="str">
        <f t="shared" si="1672"/>
        <v/>
      </c>
      <c r="J5842" t="str">
        <f t="shared" si="1662"/>
        <v/>
      </c>
      <c r="K5842" t="str">
        <f t="shared" si="1673"/>
        <v/>
      </c>
      <c r="L5842" t="str">
        <f t="shared" si="1674"/>
        <v/>
      </c>
      <c r="M5842" t="str">
        <f t="shared" si="1666"/>
        <v/>
      </c>
      <c r="N5842" t="str">
        <f t="shared" si="1675"/>
        <v/>
      </c>
      <c r="O5842" t="str">
        <f t="shared" si="1667"/>
        <v/>
      </c>
      <c r="P5842" t="str">
        <f t="shared" si="1676"/>
        <v/>
      </c>
      <c r="Q5842" t="str">
        <f t="shared" si="1677"/>
        <v/>
      </c>
      <c r="R5842" t="str">
        <f t="shared" si="1678"/>
        <v/>
      </c>
      <c r="T5842" t="str">
        <f t="shared" si="1679"/>
        <v/>
      </c>
    </row>
    <row r="5843" spans="1:20" x14ac:dyDescent="0.3">
      <c r="A5843" t="str">
        <f>IF($D$5-($D$5-(MAX($A$10:A5842)+1))&lt;=$D$5,$D$5-($D$5-(MAX($A$10:A5842)+1)),"")</f>
        <v/>
      </c>
      <c r="B5843" s="1" t="str">
        <f t="shared" si="1669"/>
        <v/>
      </c>
      <c r="C5843" s="1" t="str">
        <f t="shared" si="1670"/>
        <v/>
      </c>
      <c r="D5843" t="str">
        <f t="shared" si="1663"/>
        <v/>
      </c>
      <c r="E5843" t="str">
        <f t="shared" si="1664"/>
        <v/>
      </c>
      <c r="F5843" s="5" t="str">
        <f t="shared" si="1665"/>
        <v/>
      </c>
      <c r="G5843" s="5" t="str">
        <f t="shared" si="1668"/>
        <v/>
      </c>
      <c r="H5843" t="str">
        <f t="shared" si="1671"/>
        <v/>
      </c>
      <c r="I5843" t="str">
        <f t="shared" si="1672"/>
        <v/>
      </c>
      <c r="J5843" t="str">
        <f t="shared" si="1662"/>
        <v/>
      </c>
      <c r="K5843" t="str">
        <f t="shared" si="1673"/>
        <v/>
      </c>
      <c r="L5843" t="str">
        <f t="shared" si="1674"/>
        <v/>
      </c>
      <c r="M5843" t="str">
        <f t="shared" si="1666"/>
        <v/>
      </c>
      <c r="N5843" t="str">
        <f t="shared" si="1675"/>
        <v/>
      </c>
      <c r="O5843" t="str">
        <f t="shared" si="1667"/>
        <v/>
      </c>
      <c r="P5843" t="str">
        <f t="shared" si="1676"/>
        <v/>
      </c>
      <c r="Q5843" t="str">
        <f t="shared" si="1677"/>
        <v/>
      </c>
      <c r="R5843" t="str">
        <f t="shared" si="1678"/>
        <v/>
      </c>
      <c r="T5843" t="str">
        <f t="shared" si="1679"/>
        <v/>
      </c>
    </row>
    <row r="5844" spans="1:20" x14ac:dyDescent="0.3">
      <c r="A5844" t="str">
        <f>IF($D$5-($D$5-(MAX($A$10:A5843)+1))&lt;=$D$5,$D$5-($D$5-(MAX($A$10:A5843)+1)),"")</f>
        <v/>
      </c>
      <c r="B5844" s="1" t="str">
        <f t="shared" si="1669"/>
        <v/>
      </c>
      <c r="C5844" s="1" t="str">
        <f t="shared" si="1670"/>
        <v/>
      </c>
      <c r="D5844" t="str">
        <f t="shared" si="1663"/>
        <v/>
      </c>
      <c r="E5844" t="str">
        <f t="shared" si="1664"/>
        <v/>
      </c>
      <c r="F5844" s="5" t="str">
        <f t="shared" si="1665"/>
        <v/>
      </c>
      <c r="G5844" s="5" t="str">
        <f t="shared" si="1668"/>
        <v/>
      </c>
      <c r="H5844" t="str">
        <f t="shared" si="1671"/>
        <v/>
      </c>
      <c r="I5844" t="str">
        <f t="shared" si="1672"/>
        <v/>
      </c>
      <c r="J5844" t="str">
        <f t="shared" si="1662"/>
        <v/>
      </c>
      <c r="K5844" t="str">
        <f t="shared" si="1673"/>
        <v/>
      </c>
      <c r="L5844" t="str">
        <f t="shared" si="1674"/>
        <v/>
      </c>
      <c r="M5844" t="str">
        <f t="shared" si="1666"/>
        <v/>
      </c>
      <c r="N5844" t="str">
        <f t="shared" si="1675"/>
        <v/>
      </c>
      <c r="O5844" t="str">
        <f t="shared" si="1667"/>
        <v/>
      </c>
      <c r="P5844" t="str">
        <f t="shared" si="1676"/>
        <v/>
      </c>
      <c r="Q5844" t="str">
        <f t="shared" si="1677"/>
        <v/>
      </c>
      <c r="R5844" t="str">
        <f t="shared" si="1678"/>
        <v/>
      </c>
      <c r="T5844" t="str">
        <f t="shared" si="1679"/>
        <v/>
      </c>
    </row>
    <row r="5845" spans="1:20" x14ac:dyDescent="0.3">
      <c r="A5845" t="str">
        <f>IF($D$5-($D$5-(MAX($A$10:A5844)+1))&lt;=$D$5,$D$5-($D$5-(MAX($A$10:A5844)+1)),"")</f>
        <v/>
      </c>
      <c r="B5845" s="1" t="str">
        <f t="shared" si="1669"/>
        <v/>
      </c>
      <c r="C5845" s="1" t="str">
        <f t="shared" si="1670"/>
        <v/>
      </c>
      <c r="D5845" t="str">
        <f t="shared" si="1663"/>
        <v/>
      </c>
      <c r="E5845" t="str">
        <f t="shared" si="1664"/>
        <v/>
      </c>
      <c r="F5845" s="5" t="str">
        <f t="shared" si="1665"/>
        <v/>
      </c>
      <c r="G5845" s="5" t="str">
        <f t="shared" si="1668"/>
        <v/>
      </c>
      <c r="H5845" t="str">
        <f t="shared" si="1671"/>
        <v/>
      </c>
      <c r="I5845" t="str">
        <f t="shared" si="1672"/>
        <v/>
      </c>
      <c r="J5845" t="str">
        <f t="shared" si="1662"/>
        <v/>
      </c>
      <c r="K5845" t="str">
        <f t="shared" si="1673"/>
        <v/>
      </c>
      <c r="L5845" t="str">
        <f t="shared" si="1674"/>
        <v/>
      </c>
      <c r="M5845" t="str">
        <f t="shared" si="1666"/>
        <v/>
      </c>
      <c r="N5845" t="str">
        <f t="shared" si="1675"/>
        <v/>
      </c>
      <c r="O5845" t="str">
        <f t="shared" si="1667"/>
        <v/>
      </c>
      <c r="P5845" t="str">
        <f t="shared" si="1676"/>
        <v/>
      </c>
      <c r="Q5845" t="str">
        <f t="shared" si="1677"/>
        <v/>
      </c>
      <c r="R5845" t="str">
        <f t="shared" si="1678"/>
        <v/>
      </c>
      <c r="T5845" t="str">
        <f t="shared" si="1679"/>
        <v/>
      </c>
    </row>
    <row r="5846" spans="1:20" x14ac:dyDescent="0.3">
      <c r="A5846" t="str">
        <f>IF($D$5-($D$5-(MAX($A$10:A5845)+1))&lt;=$D$5,$D$5-($D$5-(MAX($A$10:A5845)+1)),"")</f>
        <v/>
      </c>
      <c r="B5846" s="1" t="str">
        <f t="shared" si="1669"/>
        <v/>
      </c>
      <c r="C5846" s="1" t="str">
        <f t="shared" si="1670"/>
        <v/>
      </c>
      <c r="D5846" t="str">
        <f t="shared" si="1663"/>
        <v/>
      </c>
      <c r="E5846" t="str">
        <f t="shared" si="1664"/>
        <v/>
      </c>
      <c r="F5846" s="5" t="str">
        <f t="shared" si="1665"/>
        <v/>
      </c>
      <c r="G5846" s="5" t="str">
        <f t="shared" si="1668"/>
        <v/>
      </c>
      <c r="H5846" t="str">
        <f t="shared" si="1671"/>
        <v/>
      </c>
      <c r="I5846" t="str">
        <f t="shared" si="1672"/>
        <v/>
      </c>
      <c r="J5846" t="str">
        <f t="shared" si="1662"/>
        <v/>
      </c>
      <c r="K5846" t="str">
        <f t="shared" si="1673"/>
        <v/>
      </c>
      <c r="L5846" t="str">
        <f t="shared" si="1674"/>
        <v/>
      </c>
      <c r="M5846" t="str">
        <f t="shared" si="1666"/>
        <v/>
      </c>
      <c r="N5846" t="str">
        <f t="shared" si="1675"/>
        <v/>
      </c>
      <c r="O5846" t="str">
        <f t="shared" si="1667"/>
        <v/>
      </c>
      <c r="P5846" t="str">
        <f t="shared" si="1676"/>
        <v/>
      </c>
      <c r="Q5846" t="str">
        <f t="shared" si="1677"/>
        <v/>
      </c>
      <c r="R5846" t="str">
        <f t="shared" si="1678"/>
        <v/>
      </c>
      <c r="T5846" t="str">
        <f t="shared" si="1679"/>
        <v/>
      </c>
    </row>
    <row r="5847" spans="1:20" x14ac:dyDescent="0.3">
      <c r="A5847" t="str">
        <f>IF($D$5-($D$5-(MAX($A$10:A5846)+1))&lt;=$D$5,$D$5-($D$5-(MAX($A$10:A5846)+1)),"")</f>
        <v/>
      </c>
      <c r="B5847" s="1" t="str">
        <f t="shared" si="1669"/>
        <v/>
      </c>
      <c r="C5847" s="1" t="str">
        <f t="shared" si="1670"/>
        <v/>
      </c>
      <c r="D5847" t="str">
        <f t="shared" si="1663"/>
        <v/>
      </c>
      <c r="E5847" t="str">
        <f t="shared" si="1664"/>
        <v/>
      </c>
      <c r="F5847" s="5" t="str">
        <f t="shared" si="1665"/>
        <v/>
      </c>
      <c r="G5847" s="5" t="str">
        <f t="shared" si="1668"/>
        <v/>
      </c>
      <c r="H5847" t="str">
        <f t="shared" si="1671"/>
        <v/>
      </c>
      <c r="I5847" t="str">
        <f t="shared" si="1672"/>
        <v/>
      </c>
      <c r="J5847" t="str">
        <f t="shared" si="1662"/>
        <v/>
      </c>
      <c r="K5847" t="str">
        <f t="shared" si="1673"/>
        <v/>
      </c>
      <c r="L5847" t="str">
        <f t="shared" si="1674"/>
        <v/>
      </c>
      <c r="M5847" t="str">
        <f t="shared" si="1666"/>
        <v/>
      </c>
      <c r="N5847" t="str">
        <f t="shared" si="1675"/>
        <v/>
      </c>
      <c r="O5847" t="str">
        <f t="shared" si="1667"/>
        <v/>
      </c>
      <c r="P5847" t="str">
        <f t="shared" si="1676"/>
        <v/>
      </c>
      <c r="Q5847" t="str">
        <f t="shared" si="1677"/>
        <v/>
      </c>
      <c r="R5847" t="str">
        <f t="shared" si="1678"/>
        <v/>
      </c>
      <c r="T5847" t="str">
        <f t="shared" si="1679"/>
        <v/>
      </c>
    </row>
    <row r="5848" spans="1:20" x14ac:dyDescent="0.3">
      <c r="A5848" t="str">
        <f>IF($D$5-($D$5-(MAX($A$10:A5847)+1))&lt;=$D$5,$D$5-($D$5-(MAX($A$10:A5847)+1)),"")</f>
        <v/>
      </c>
      <c r="B5848" s="1" t="str">
        <f t="shared" si="1669"/>
        <v/>
      </c>
      <c r="C5848" s="1" t="str">
        <f t="shared" si="1670"/>
        <v/>
      </c>
      <c r="D5848" t="str">
        <f t="shared" si="1663"/>
        <v/>
      </c>
      <c r="E5848" t="str">
        <f t="shared" si="1664"/>
        <v/>
      </c>
      <c r="F5848" s="5" t="str">
        <f t="shared" si="1665"/>
        <v/>
      </c>
      <c r="G5848" s="5" t="str">
        <f t="shared" si="1668"/>
        <v/>
      </c>
      <c r="H5848" t="str">
        <f t="shared" si="1671"/>
        <v/>
      </c>
      <c r="I5848" t="str">
        <f t="shared" si="1672"/>
        <v/>
      </c>
      <c r="J5848" t="str">
        <f t="shared" si="1662"/>
        <v/>
      </c>
      <c r="K5848" t="str">
        <f t="shared" si="1673"/>
        <v/>
      </c>
      <c r="L5848" t="str">
        <f t="shared" si="1674"/>
        <v/>
      </c>
      <c r="M5848" t="str">
        <f t="shared" si="1666"/>
        <v/>
      </c>
      <c r="N5848" t="str">
        <f t="shared" si="1675"/>
        <v/>
      </c>
      <c r="O5848" t="str">
        <f t="shared" si="1667"/>
        <v/>
      </c>
      <c r="P5848" t="str">
        <f t="shared" si="1676"/>
        <v/>
      </c>
      <c r="Q5848" t="str">
        <f t="shared" si="1677"/>
        <v/>
      </c>
      <c r="R5848" t="str">
        <f t="shared" si="1678"/>
        <v/>
      </c>
      <c r="T5848" t="str">
        <f t="shared" si="1679"/>
        <v/>
      </c>
    </row>
    <row r="5849" spans="1:20" x14ac:dyDescent="0.3">
      <c r="A5849" t="str">
        <f>IF($D$5-($D$5-(MAX($A$10:A5848)+1))&lt;=$D$5,$D$5-($D$5-(MAX($A$10:A5848)+1)),"")</f>
        <v/>
      </c>
      <c r="B5849" s="1" t="str">
        <f t="shared" si="1669"/>
        <v/>
      </c>
      <c r="C5849" s="1" t="str">
        <f t="shared" si="1670"/>
        <v/>
      </c>
      <c r="D5849" t="str">
        <f t="shared" si="1663"/>
        <v/>
      </c>
      <c r="E5849" t="str">
        <f t="shared" si="1664"/>
        <v/>
      </c>
      <c r="F5849" s="5" t="str">
        <f t="shared" si="1665"/>
        <v/>
      </c>
      <c r="G5849" s="5" t="str">
        <f t="shared" si="1668"/>
        <v/>
      </c>
      <c r="H5849" t="str">
        <f t="shared" si="1671"/>
        <v/>
      </c>
      <c r="I5849" t="str">
        <f t="shared" si="1672"/>
        <v/>
      </c>
      <c r="J5849" t="str">
        <f t="shared" si="1662"/>
        <v/>
      </c>
      <c r="K5849" t="str">
        <f t="shared" si="1673"/>
        <v/>
      </c>
      <c r="L5849" t="str">
        <f t="shared" si="1674"/>
        <v/>
      </c>
      <c r="M5849" t="str">
        <f t="shared" si="1666"/>
        <v/>
      </c>
      <c r="N5849" t="str">
        <f t="shared" si="1675"/>
        <v/>
      </c>
      <c r="O5849" t="str">
        <f t="shared" si="1667"/>
        <v/>
      </c>
      <c r="P5849" t="str">
        <f t="shared" si="1676"/>
        <v/>
      </c>
      <c r="Q5849" t="str">
        <f t="shared" si="1677"/>
        <v/>
      </c>
      <c r="R5849" t="str">
        <f t="shared" si="1678"/>
        <v/>
      </c>
      <c r="T5849" t="str">
        <f t="shared" si="1679"/>
        <v/>
      </c>
    </row>
    <row r="5850" spans="1:20" x14ac:dyDescent="0.3">
      <c r="A5850" t="str">
        <f>IF($D$5-($D$5-(MAX($A$10:A5849)+1))&lt;=$D$5,$D$5-($D$5-(MAX($A$10:A5849)+1)),"")</f>
        <v/>
      </c>
      <c r="B5850" s="1" t="str">
        <f t="shared" si="1669"/>
        <v/>
      </c>
      <c r="C5850" s="1" t="str">
        <f t="shared" si="1670"/>
        <v/>
      </c>
      <c r="D5850" t="str">
        <f t="shared" si="1663"/>
        <v/>
      </c>
      <c r="E5850" t="str">
        <f t="shared" si="1664"/>
        <v/>
      </c>
      <c r="F5850" s="5" t="str">
        <f t="shared" si="1665"/>
        <v/>
      </c>
      <c r="G5850" s="5" t="str">
        <f t="shared" si="1668"/>
        <v/>
      </c>
      <c r="H5850" t="str">
        <f t="shared" si="1671"/>
        <v/>
      </c>
      <c r="I5850" t="str">
        <f t="shared" si="1672"/>
        <v/>
      </c>
      <c r="J5850" t="str">
        <f t="shared" si="1662"/>
        <v/>
      </c>
      <c r="K5850" t="str">
        <f t="shared" si="1673"/>
        <v/>
      </c>
      <c r="L5850" t="str">
        <f t="shared" si="1674"/>
        <v/>
      </c>
      <c r="M5850" t="str">
        <f t="shared" si="1666"/>
        <v/>
      </c>
      <c r="N5850" t="str">
        <f t="shared" si="1675"/>
        <v/>
      </c>
      <c r="O5850" t="str">
        <f t="shared" si="1667"/>
        <v/>
      </c>
      <c r="P5850" t="str">
        <f t="shared" si="1676"/>
        <v/>
      </c>
      <c r="Q5850" t="str">
        <f t="shared" si="1677"/>
        <v/>
      </c>
      <c r="R5850" t="str">
        <f t="shared" si="1678"/>
        <v/>
      </c>
      <c r="T5850" t="str">
        <f t="shared" si="1679"/>
        <v/>
      </c>
    </row>
    <row r="5851" spans="1:20" x14ac:dyDescent="0.3">
      <c r="A5851" t="str">
        <f>IF($D$5-($D$5-(MAX($A$10:A5850)+1))&lt;=$D$5,$D$5-($D$5-(MAX($A$10:A5850)+1)),"")</f>
        <v/>
      </c>
      <c r="B5851" s="1" t="str">
        <f t="shared" si="1669"/>
        <v/>
      </c>
      <c r="C5851" s="1" t="str">
        <f t="shared" si="1670"/>
        <v/>
      </c>
      <c r="D5851" t="str">
        <f t="shared" si="1663"/>
        <v/>
      </c>
      <c r="E5851" t="str">
        <f t="shared" si="1664"/>
        <v/>
      </c>
      <c r="F5851" s="5" t="str">
        <f t="shared" si="1665"/>
        <v/>
      </c>
      <c r="G5851" s="5" t="str">
        <f t="shared" si="1668"/>
        <v/>
      </c>
      <c r="H5851" t="str">
        <f t="shared" si="1671"/>
        <v/>
      </c>
      <c r="I5851" t="str">
        <f t="shared" si="1672"/>
        <v/>
      </c>
      <c r="J5851" t="str">
        <f t="shared" si="1662"/>
        <v/>
      </c>
      <c r="K5851" t="str">
        <f t="shared" si="1673"/>
        <v/>
      </c>
      <c r="L5851" t="str">
        <f t="shared" si="1674"/>
        <v/>
      </c>
      <c r="M5851" t="str">
        <f t="shared" si="1666"/>
        <v/>
      </c>
      <c r="N5851" t="str">
        <f t="shared" si="1675"/>
        <v/>
      </c>
      <c r="O5851" t="str">
        <f t="shared" si="1667"/>
        <v/>
      </c>
      <c r="P5851" t="str">
        <f t="shared" si="1676"/>
        <v/>
      </c>
      <c r="Q5851" t="str">
        <f t="shared" si="1677"/>
        <v/>
      </c>
      <c r="R5851" t="str">
        <f t="shared" si="1678"/>
        <v/>
      </c>
      <c r="T5851" t="str">
        <f t="shared" si="1679"/>
        <v/>
      </c>
    </row>
    <row r="5852" spans="1:20" x14ac:dyDescent="0.3">
      <c r="A5852" t="str">
        <f>IF($D$5-($D$5-(MAX($A$10:A5851)+1))&lt;=$D$5,$D$5-($D$5-(MAX($A$10:A5851)+1)),"")</f>
        <v/>
      </c>
      <c r="B5852" s="1" t="str">
        <f t="shared" si="1669"/>
        <v/>
      </c>
      <c r="C5852" s="1" t="str">
        <f t="shared" si="1670"/>
        <v/>
      </c>
      <c r="D5852" t="str">
        <f t="shared" si="1663"/>
        <v/>
      </c>
      <c r="E5852" t="str">
        <f t="shared" si="1664"/>
        <v/>
      </c>
      <c r="F5852" s="5" t="str">
        <f t="shared" si="1665"/>
        <v/>
      </c>
      <c r="G5852" s="5" t="str">
        <f t="shared" si="1668"/>
        <v/>
      </c>
      <c r="H5852" t="str">
        <f t="shared" si="1671"/>
        <v/>
      </c>
      <c r="I5852" t="str">
        <f t="shared" si="1672"/>
        <v/>
      </c>
      <c r="J5852" t="str">
        <f t="shared" si="1662"/>
        <v/>
      </c>
      <c r="K5852" t="str">
        <f t="shared" si="1673"/>
        <v/>
      </c>
      <c r="L5852" t="str">
        <f t="shared" si="1674"/>
        <v/>
      </c>
      <c r="M5852" t="str">
        <f t="shared" si="1666"/>
        <v/>
      </c>
      <c r="N5852" t="str">
        <f t="shared" si="1675"/>
        <v/>
      </c>
      <c r="O5852" t="str">
        <f t="shared" si="1667"/>
        <v/>
      </c>
      <c r="P5852" t="str">
        <f t="shared" si="1676"/>
        <v/>
      </c>
      <c r="Q5852" t="str">
        <f t="shared" si="1677"/>
        <v/>
      </c>
      <c r="R5852" t="str">
        <f t="shared" si="1678"/>
        <v/>
      </c>
      <c r="T5852" t="str">
        <f t="shared" si="1679"/>
        <v/>
      </c>
    </row>
    <row r="5853" spans="1:20" x14ac:dyDescent="0.3">
      <c r="A5853" t="str">
        <f>IF($D$5-($D$5-(MAX($A$10:A5852)+1))&lt;=$D$5,$D$5-($D$5-(MAX($A$10:A5852)+1)),"")</f>
        <v/>
      </c>
      <c r="B5853" s="1" t="str">
        <f t="shared" si="1669"/>
        <v/>
      </c>
      <c r="C5853" s="1" t="str">
        <f t="shared" si="1670"/>
        <v/>
      </c>
      <c r="D5853" t="str">
        <f t="shared" si="1663"/>
        <v/>
      </c>
      <c r="E5853" t="str">
        <f t="shared" si="1664"/>
        <v/>
      </c>
      <c r="F5853" s="5" t="str">
        <f t="shared" si="1665"/>
        <v/>
      </c>
      <c r="G5853" s="5" t="str">
        <f t="shared" si="1668"/>
        <v/>
      </c>
      <c r="H5853" t="str">
        <f t="shared" si="1671"/>
        <v/>
      </c>
      <c r="I5853" t="str">
        <f t="shared" si="1672"/>
        <v/>
      </c>
      <c r="J5853" t="str">
        <f t="shared" si="1662"/>
        <v/>
      </c>
      <c r="K5853" t="str">
        <f t="shared" si="1673"/>
        <v/>
      </c>
      <c r="L5853" t="str">
        <f t="shared" si="1674"/>
        <v/>
      </c>
      <c r="M5853" t="str">
        <f t="shared" si="1666"/>
        <v/>
      </c>
      <c r="N5853" t="str">
        <f t="shared" si="1675"/>
        <v/>
      </c>
      <c r="O5853" t="str">
        <f t="shared" si="1667"/>
        <v/>
      </c>
      <c r="P5853" t="str">
        <f t="shared" si="1676"/>
        <v/>
      </c>
      <c r="Q5853" t="str">
        <f t="shared" si="1677"/>
        <v/>
      </c>
      <c r="R5853" t="str">
        <f t="shared" si="1678"/>
        <v/>
      </c>
      <c r="T5853" t="str">
        <f t="shared" si="1679"/>
        <v/>
      </c>
    </row>
    <row r="5854" spans="1:20" x14ac:dyDescent="0.3">
      <c r="A5854" t="str">
        <f>IF($D$5-($D$5-(MAX($A$10:A5853)+1))&lt;=$D$5,$D$5-($D$5-(MAX($A$10:A5853)+1)),"")</f>
        <v/>
      </c>
      <c r="B5854" s="1" t="str">
        <f t="shared" si="1669"/>
        <v/>
      </c>
      <c r="C5854" s="1" t="str">
        <f t="shared" si="1670"/>
        <v/>
      </c>
      <c r="D5854" t="str">
        <f t="shared" si="1663"/>
        <v/>
      </c>
      <c r="E5854" t="str">
        <f t="shared" si="1664"/>
        <v/>
      </c>
      <c r="F5854" s="5" t="str">
        <f t="shared" si="1665"/>
        <v/>
      </c>
      <c r="G5854" s="5" t="str">
        <f t="shared" si="1668"/>
        <v/>
      </c>
      <c r="H5854" t="str">
        <f t="shared" si="1671"/>
        <v/>
      </c>
      <c r="I5854" t="str">
        <f t="shared" si="1672"/>
        <v/>
      </c>
      <c r="J5854" t="str">
        <f t="shared" si="1662"/>
        <v/>
      </c>
      <c r="K5854" t="str">
        <f t="shared" si="1673"/>
        <v/>
      </c>
      <c r="L5854" t="str">
        <f t="shared" si="1674"/>
        <v/>
      </c>
      <c r="M5854" t="str">
        <f t="shared" si="1666"/>
        <v/>
      </c>
      <c r="N5854" t="str">
        <f t="shared" si="1675"/>
        <v/>
      </c>
      <c r="O5854" t="str">
        <f t="shared" si="1667"/>
        <v/>
      </c>
      <c r="P5854" t="str">
        <f t="shared" si="1676"/>
        <v/>
      </c>
      <c r="Q5854" t="str">
        <f t="shared" si="1677"/>
        <v/>
      </c>
      <c r="R5854" t="str">
        <f t="shared" si="1678"/>
        <v/>
      </c>
      <c r="T5854" t="str">
        <f t="shared" si="1679"/>
        <v/>
      </c>
    </row>
    <row r="5855" spans="1:20" x14ac:dyDescent="0.3">
      <c r="A5855" t="str">
        <f>IF($D$5-($D$5-(MAX($A$10:A5854)+1))&lt;=$D$5,$D$5-($D$5-(MAX($A$10:A5854)+1)),"")</f>
        <v/>
      </c>
      <c r="B5855" s="1" t="str">
        <f t="shared" si="1669"/>
        <v/>
      </c>
      <c r="C5855" s="1" t="str">
        <f t="shared" si="1670"/>
        <v/>
      </c>
      <c r="D5855" t="str">
        <f t="shared" si="1663"/>
        <v/>
      </c>
      <c r="E5855" t="str">
        <f t="shared" si="1664"/>
        <v/>
      </c>
      <c r="F5855" s="5" t="str">
        <f t="shared" si="1665"/>
        <v/>
      </c>
      <c r="G5855" s="5" t="str">
        <f t="shared" si="1668"/>
        <v/>
      </c>
      <c r="H5855" t="str">
        <f t="shared" si="1671"/>
        <v/>
      </c>
      <c r="I5855" t="str">
        <f t="shared" si="1672"/>
        <v/>
      </c>
      <c r="J5855" t="str">
        <f t="shared" si="1662"/>
        <v/>
      </c>
      <c r="K5855" t="str">
        <f t="shared" si="1673"/>
        <v/>
      </c>
      <c r="L5855" t="str">
        <f t="shared" si="1674"/>
        <v/>
      </c>
      <c r="M5855" t="str">
        <f t="shared" si="1666"/>
        <v/>
      </c>
      <c r="N5855" t="str">
        <f t="shared" si="1675"/>
        <v/>
      </c>
      <c r="O5855" t="str">
        <f t="shared" si="1667"/>
        <v/>
      </c>
      <c r="P5855" t="str">
        <f t="shared" si="1676"/>
        <v/>
      </c>
      <c r="Q5855" t="str">
        <f t="shared" si="1677"/>
        <v/>
      </c>
      <c r="R5855" t="str">
        <f t="shared" si="1678"/>
        <v/>
      </c>
      <c r="T5855" t="str">
        <f t="shared" si="1679"/>
        <v/>
      </c>
    </row>
    <row r="5856" spans="1:20" x14ac:dyDescent="0.3">
      <c r="A5856" t="str">
        <f>IF($D$5-($D$5-(MAX($A$10:A5855)+1))&lt;=$D$5,$D$5-($D$5-(MAX($A$10:A5855)+1)),"")</f>
        <v/>
      </c>
      <c r="B5856" s="1" t="str">
        <f t="shared" si="1669"/>
        <v/>
      </c>
      <c r="C5856" s="1" t="str">
        <f t="shared" si="1670"/>
        <v/>
      </c>
      <c r="D5856" t="str">
        <f t="shared" si="1663"/>
        <v/>
      </c>
      <c r="E5856" t="str">
        <f t="shared" si="1664"/>
        <v/>
      </c>
      <c r="F5856" s="5" t="str">
        <f t="shared" si="1665"/>
        <v/>
      </c>
      <c r="G5856" s="5" t="str">
        <f t="shared" si="1668"/>
        <v/>
      </c>
      <c r="H5856" t="str">
        <f t="shared" si="1671"/>
        <v/>
      </c>
      <c r="I5856" t="str">
        <f t="shared" si="1672"/>
        <v/>
      </c>
      <c r="J5856" t="str">
        <f t="shared" si="1662"/>
        <v/>
      </c>
      <c r="K5856" t="str">
        <f t="shared" si="1673"/>
        <v/>
      </c>
      <c r="L5856" t="str">
        <f t="shared" si="1674"/>
        <v/>
      </c>
      <c r="M5856" t="str">
        <f t="shared" si="1666"/>
        <v/>
      </c>
      <c r="N5856" t="str">
        <f t="shared" si="1675"/>
        <v/>
      </c>
      <c r="O5856" t="str">
        <f t="shared" si="1667"/>
        <v/>
      </c>
      <c r="P5856" t="str">
        <f t="shared" si="1676"/>
        <v/>
      </c>
      <c r="Q5856" t="str">
        <f t="shared" si="1677"/>
        <v/>
      </c>
      <c r="R5856" t="str">
        <f t="shared" si="1678"/>
        <v/>
      </c>
      <c r="T5856" t="str">
        <f t="shared" si="1679"/>
        <v/>
      </c>
    </row>
    <row r="5857" spans="1:20" x14ac:dyDescent="0.3">
      <c r="A5857" t="str">
        <f>IF($D$5-($D$5-(MAX($A$10:A5856)+1))&lt;=$D$5,$D$5-($D$5-(MAX($A$10:A5856)+1)),"")</f>
        <v/>
      </c>
      <c r="B5857" s="1" t="str">
        <f t="shared" si="1669"/>
        <v/>
      </c>
      <c r="C5857" s="1" t="str">
        <f t="shared" si="1670"/>
        <v/>
      </c>
      <c r="D5857" t="str">
        <f t="shared" si="1663"/>
        <v/>
      </c>
      <c r="E5857" t="str">
        <f t="shared" si="1664"/>
        <v/>
      </c>
      <c r="F5857" s="5" t="str">
        <f t="shared" si="1665"/>
        <v/>
      </c>
      <c r="G5857" s="5" t="str">
        <f t="shared" si="1668"/>
        <v/>
      </c>
      <c r="H5857" t="str">
        <f t="shared" si="1671"/>
        <v/>
      </c>
      <c r="I5857" t="str">
        <f t="shared" si="1672"/>
        <v/>
      </c>
      <c r="J5857" t="str">
        <f t="shared" si="1662"/>
        <v/>
      </c>
      <c r="K5857" t="str">
        <f t="shared" si="1673"/>
        <v/>
      </c>
      <c r="L5857" t="str">
        <f t="shared" si="1674"/>
        <v/>
      </c>
      <c r="M5857" t="str">
        <f t="shared" si="1666"/>
        <v/>
      </c>
      <c r="N5857" t="str">
        <f t="shared" si="1675"/>
        <v/>
      </c>
      <c r="O5857" t="str">
        <f t="shared" si="1667"/>
        <v/>
      </c>
      <c r="P5857" t="str">
        <f t="shared" si="1676"/>
        <v/>
      </c>
      <c r="Q5857" t="str">
        <f t="shared" si="1677"/>
        <v/>
      </c>
      <c r="R5857" t="str">
        <f t="shared" si="1678"/>
        <v/>
      </c>
      <c r="T5857" t="str">
        <f t="shared" si="1679"/>
        <v/>
      </c>
    </row>
    <row r="5858" spans="1:20" x14ac:dyDescent="0.3">
      <c r="A5858" t="str">
        <f>IF($D$5-($D$5-(MAX($A$10:A5857)+1))&lt;=$D$5,$D$5-($D$5-(MAX($A$10:A5857)+1)),"")</f>
        <v/>
      </c>
      <c r="B5858" s="1" t="str">
        <f t="shared" si="1669"/>
        <v/>
      </c>
      <c r="C5858" s="1" t="str">
        <f t="shared" si="1670"/>
        <v/>
      </c>
      <c r="D5858" t="str">
        <f t="shared" si="1663"/>
        <v/>
      </c>
      <c r="E5858" t="str">
        <f t="shared" si="1664"/>
        <v/>
      </c>
      <c r="F5858" s="5" t="str">
        <f t="shared" si="1665"/>
        <v/>
      </c>
      <c r="G5858" s="5" t="str">
        <f t="shared" si="1668"/>
        <v/>
      </c>
      <c r="H5858" t="str">
        <f t="shared" si="1671"/>
        <v/>
      </c>
      <c r="I5858" t="str">
        <f t="shared" si="1672"/>
        <v/>
      </c>
      <c r="J5858" t="str">
        <f t="shared" si="1662"/>
        <v/>
      </c>
      <c r="K5858" t="str">
        <f t="shared" si="1673"/>
        <v/>
      </c>
      <c r="L5858" t="str">
        <f t="shared" si="1674"/>
        <v/>
      </c>
      <c r="M5858" t="str">
        <f t="shared" si="1666"/>
        <v/>
      </c>
      <c r="N5858" t="str">
        <f t="shared" si="1675"/>
        <v/>
      </c>
      <c r="O5858" t="str">
        <f t="shared" si="1667"/>
        <v/>
      </c>
      <c r="P5858" t="str">
        <f t="shared" si="1676"/>
        <v/>
      </c>
      <c r="Q5858" t="str">
        <f t="shared" si="1677"/>
        <v/>
      </c>
      <c r="R5858" t="str">
        <f t="shared" si="1678"/>
        <v/>
      </c>
      <c r="T5858" t="str">
        <f t="shared" si="1679"/>
        <v/>
      </c>
    </row>
    <row r="5859" spans="1:20" x14ac:dyDescent="0.3">
      <c r="A5859" t="str">
        <f>IF($D$5-($D$5-(MAX($A$10:A5858)+1))&lt;=$D$5,$D$5-($D$5-(MAX($A$10:A5858)+1)),"")</f>
        <v/>
      </c>
      <c r="B5859" s="1" t="str">
        <f t="shared" si="1669"/>
        <v/>
      </c>
      <c r="C5859" s="1" t="str">
        <f t="shared" si="1670"/>
        <v/>
      </c>
      <c r="D5859" t="str">
        <f t="shared" si="1663"/>
        <v/>
      </c>
      <c r="E5859" t="str">
        <f t="shared" si="1664"/>
        <v/>
      </c>
      <c r="F5859" s="5" t="str">
        <f t="shared" si="1665"/>
        <v/>
      </c>
      <c r="G5859" s="5" t="str">
        <f t="shared" si="1668"/>
        <v/>
      </c>
      <c r="H5859" t="str">
        <f t="shared" si="1671"/>
        <v/>
      </c>
      <c r="I5859" t="str">
        <f t="shared" si="1672"/>
        <v/>
      </c>
      <c r="J5859" t="str">
        <f t="shared" si="1662"/>
        <v/>
      </c>
      <c r="K5859" t="str">
        <f t="shared" si="1673"/>
        <v/>
      </c>
      <c r="L5859" t="str">
        <f t="shared" si="1674"/>
        <v/>
      </c>
      <c r="M5859" t="str">
        <f t="shared" si="1666"/>
        <v/>
      </c>
      <c r="N5859" t="str">
        <f t="shared" si="1675"/>
        <v/>
      </c>
      <c r="O5859" t="str">
        <f t="shared" si="1667"/>
        <v/>
      </c>
      <c r="P5859" t="str">
        <f t="shared" si="1676"/>
        <v/>
      </c>
      <c r="Q5859" t="str">
        <f t="shared" si="1677"/>
        <v/>
      </c>
      <c r="R5859" t="str">
        <f t="shared" si="1678"/>
        <v/>
      </c>
      <c r="T5859" t="str">
        <f t="shared" si="1679"/>
        <v/>
      </c>
    </row>
    <row r="5860" spans="1:20" x14ac:dyDescent="0.3">
      <c r="A5860" t="str">
        <f>IF($D$5-($D$5-(MAX($A$10:A5859)+1))&lt;=$D$5,$D$5-($D$5-(MAX($A$10:A5859)+1)),"")</f>
        <v/>
      </c>
      <c r="B5860" s="1" t="str">
        <f t="shared" si="1669"/>
        <v/>
      </c>
      <c r="C5860" s="1" t="str">
        <f t="shared" si="1670"/>
        <v/>
      </c>
      <c r="D5860" t="str">
        <f t="shared" si="1663"/>
        <v/>
      </c>
      <c r="E5860" t="str">
        <f t="shared" si="1664"/>
        <v/>
      </c>
      <c r="F5860" s="5" t="str">
        <f t="shared" si="1665"/>
        <v/>
      </c>
      <c r="G5860" s="5" t="str">
        <f t="shared" si="1668"/>
        <v/>
      </c>
      <c r="H5860" t="str">
        <f t="shared" si="1671"/>
        <v/>
      </c>
      <c r="I5860" t="str">
        <f t="shared" si="1672"/>
        <v/>
      </c>
      <c r="J5860" t="str">
        <f t="shared" si="1662"/>
        <v/>
      </c>
      <c r="K5860" t="str">
        <f t="shared" si="1673"/>
        <v/>
      </c>
      <c r="L5860" t="str">
        <f t="shared" si="1674"/>
        <v/>
      </c>
      <c r="M5860" t="str">
        <f t="shared" si="1666"/>
        <v/>
      </c>
      <c r="N5860" t="str">
        <f t="shared" si="1675"/>
        <v/>
      </c>
      <c r="O5860" t="str">
        <f t="shared" si="1667"/>
        <v/>
      </c>
      <c r="P5860" t="str">
        <f t="shared" si="1676"/>
        <v/>
      </c>
      <c r="Q5860" t="str">
        <f t="shared" si="1677"/>
        <v/>
      </c>
      <c r="R5860" t="str">
        <f t="shared" si="1678"/>
        <v/>
      </c>
      <c r="T5860" t="str">
        <f t="shared" si="1679"/>
        <v/>
      </c>
    </row>
    <row r="5861" spans="1:20" x14ac:dyDescent="0.3">
      <c r="A5861" t="str">
        <f>IF($D$5-($D$5-(MAX($A$10:A5860)+1))&lt;=$D$5,$D$5-($D$5-(MAX($A$10:A5860)+1)),"")</f>
        <v/>
      </c>
      <c r="B5861" s="1" t="str">
        <f t="shared" si="1669"/>
        <v/>
      </c>
      <c r="C5861" s="1" t="str">
        <f t="shared" si="1670"/>
        <v/>
      </c>
      <c r="D5861" t="str">
        <f t="shared" si="1663"/>
        <v/>
      </c>
      <c r="E5861" t="str">
        <f t="shared" si="1664"/>
        <v/>
      </c>
      <c r="F5861" s="5" t="str">
        <f t="shared" si="1665"/>
        <v/>
      </c>
      <c r="G5861" s="5" t="str">
        <f t="shared" si="1668"/>
        <v/>
      </c>
      <c r="H5861" t="str">
        <f t="shared" si="1671"/>
        <v/>
      </c>
      <c r="I5861" t="str">
        <f t="shared" si="1672"/>
        <v/>
      </c>
      <c r="J5861" t="str">
        <f t="shared" si="1662"/>
        <v/>
      </c>
      <c r="K5861" t="str">
        <f t="shared" si="1673"/>
        <v/>
      </c>
      <c r="L5861" t="str">
        <f t="shared" si="1674"/>
        <v/>
      </c>
      <c r="M5861" t="str">
        <f t="shared" si="1666"/>
        <v/>
      </c>
      <c r="N5861" t="str">
        <f t="shared" si="1675"/>
        <v/>
      </c>
      <c r="O5861" t="str">
        <f t="shared" si="1667"/>
        <v/>
      </c>
      <c r="P5861" t="str">
        <f t="shared" si="1676"/>
        <v/>
      </c>
      <c r="Q5861" t="str">
        <f t="shared" si="1677"/>
        <v/>
      </c>
      <c r="R5861" t="str">
        <f t="shared" si="1678"/>
        <v/>
      </c>
      <c r="T5861" t="str">
        <f t="shared" si="1679"/>
        <v/>
      </c>
    </row>
    <row r="5862" spans="1:20" x14ac:dyDescent="0.3">
      <c r="A5862" t="str">
        <f>IF($D$5-($D$5-(MAX($A$10:A5861)+1))&lt;=$D$5,$D$5-($D$5-(MAX($A$10:A5861)+1)),"")</f>
        <v/>
      </c>
      <c r="B5862" s="1" t="str">
        <f t="shared" si="1669"/>
        <v/>
      </c>
      <c r="C5862" s="1" t="str">
        <f t="shared" si="1670"/>
        <v/>
      </c>
      <c r="D5862" t="str">
        <f t="shared" si="1663"/>
        <v/>
      </c>
      <c r="E5862" t="str">
        <f t="shared" si="1664"/>
        <v/>
      </c>
      <c r="F5862" s="5" t="str">
        <f t="shared" si="1665"/>
        <v/>
      </c>
      <c r="G5862" s="5" t="str">
        <f t="shared" si="1668"/>
        <v/>
      </c>
      <c r="H5862" t="str">
        <f t="shared" si="1671"/>
        <v/>
      </c>
      <c r="I5862" t="str">
        <f t="shared" si="1672"/>
        <v/>
      </c>
      <c r="J5862" t="str">
        <f t="shared" si="1662"/>
        <v/>
      </c>
      <c r="K5862" t="str">
        <f t="shared" si="1673"/>
        <v/>
      </c>
      <c r="L5862" t="str">
        <f t="shared" si="1674"/>
        <v/>
      </c>
      <c r="M5862" t="str">
        <f t="shared" si="1666"/>
        <v/>
      </c>
      <c r="N5862" t="str">
        <f t="shared" si="1675"/>
        <v/>
      </c>
      <c r="O5862" t="str">
        <f t="shared" si="1667"/>
        <v/>
      </c>
      <c r="P5862" t="str">
        <f t="shared" si="1676"/>
        <v/>
      </c>
      <c r="Q5862" t="str">
        <f t="shared" si="1677"/>
        <v/>
      </c>
      <c r="R5862" t="str">
        <f t="shared" si="1678"/>
        <v/>
      </c>
      <c r="T5862" t="str">
        <f t="shared" si="1679"/>
        <v/>
      </c>
    </row>
    <row r="5863" spans="1:20" x14ac:dyDescent="0.3">
      <c r="A5863" t="str">
        <f>IF($D$5-($D$5-(MAX($A$10:A5862)+1))&lt;=$D$5,$D$5-($D$5-(MAX($A$10:A5862)+1)),"")</f>
        <v/>
      </c>
      <c r="B5863" s="1" t="str">
        <f t="shared" si="1669"/>
        <v/>
      </c>
      <c r="C5863" s="1" t="str">
        <f t="shared" si="1670"/>
        <v/>
      </c>
      <c r="D5863" t="str">
        <f t="shared" si="1663"/>
        <v/>
      </c>
      <c r="E5863" t="str">
        <f t="shared" si="1664"/>
        <v/>
      </c>
      <c r="F5863" s="5" t="str">
        <f t="shared" si="1665"/>
        <v/>
      </c>
      <c r="G5863" s="5" t="str">
        <f t="shared" si="1668"/>
        <v/>
      </c>
      <c r="H5863" t="str">
        <f t="shared" si="1671"/>
        <v/>
      </c>
      <c r="I5863" t="str">
        <f t="shared" si="1672"/>
        <v/>
      </c>
      <c r="J5863" t="str">
        <f t="shared" ref="J5863:J5926" si="1680">IF($A5863="","",IF($G$3="Yes",ROUNDUP(MONTH($B5863)/3,0),IF($E5863=1,1,IF(AND(NOT(ISNA(MATCH($E5863,$AP$3:$AR$3,0))),MOD($E5862,3)=0),$J5862+1,$J5862))))</f>
        <v/>
      </c>
      <c r="K5863" t="str">
        <f t="shared" si="1673"/>
        <v/>
      </c>
      <c r="L5863" t="str">
        <f t="shared" si="1674"/>
        <v/>
      </c>
      <c r="M5863" t="str">
        <f t="shared" si="1666"/>
        <v/>
      </c>
      <c r="N5863" t="str">
        <f t="shared" si="1675"/>
        <v/>
      </c>
      <c r="O5863" t="str">
        <f t="shared" si="1667"/>
        <v/>
      </c>
      <c r="P5863" t="str">
        <f t="shared" si="1676"/>
        <v/>
      </c>
      <c r="Q5863" t="str">
        <f t="shared" si="1677"/>
        <v/>
      </c>
      <c r="R5863" t="str">
        <f t="shared" si="1678"/>
        <v/>
      </c>
      <c r="T5863" t="str">
        <f t="shared" si="1679"/>
        <v/>
      </c>
    </row>
    <row r="5864" spans="1:20" x14ac:dyDescent="0.3">
      <c r="A5864" t="str">
        <f>IF($D$5-($D$5-(MAX($A$10:A5863)+1))&lt;=$D$5,$D$5-($D$5-(MAX($A$10:A5863)+1)),"")</f>
        <v/>
      </c>
      <c r="B5864" s="1" t="str">
        <f t="shared" si="1669"/>
        <v/>
      </c>
      <c r="C5864" s="1" t="str">
        <f t="shared" si="1670"/>
        <v/>
      </c>
      <c r="D5864" t="str">
        <f t="shared" si="1663"/>
        <v/>
      </c>
      <c r="E5864" t="str">
        <f t="shared" si="1664"/>
        <v/>
      </c>
      <c r="F5864" s="5" t="str">
        <f t="shared" si="1665"/>
        <v/>
      </c>
      <c r="G5864" s="5" t="str">
        <f t="shared" si="1668"/>
        <v/>
      </c>
      <c r="H5864" t="str">
        <f t="shared" si="1671"/>
        <v/>
      </c>
      <c r="I5864" t="str">
        <f t="shared" si="1672"/>
        <v/>
      </c>
      <c r="J5864" t="str">
        <f t="shared" si="1680"/>
        <v/>
      </c>
      <c r="K5864" t="str">
        <f t="shared" si="1673"/>
        <v/>
      </c>
      <c r="L5864" t="str">
        <f t="shared" si="1674"/>
        <v/>
      </c>
      <c r="M5864" t="str">
        <f t="shared" si="1666"/>
        <v/>
      </c>
      <c r="N5864" t="str">
        <f t="shared" si="1675"/>
        <v/>
      </c>
      <c r="O5864" t="str">
        <f t="shared" si="1667"/>
        <v/>
      </c>
      <c r="P5864" t="str">
        <f t="shared" si="1676"/>
        <v/>
      </c>
      <c r="Q5864" t="str">
        <f t="shared" si="1677"/>
        <v/>
      </c>
      <c r="R5864" t="str">
        <f t="shared" si="1678"/>
        <v/>
      </c>
      <c r="T5864" t="str">
        <f t="shared" si="1679"/>
        <v/>
      </c>
    </row>
    <row r="5865" spans="1:20" x14ac:dyDescent="0.3">
      <c r="A5865" t="str">
        <f>IF($D$5-($D$5-(MAX($A$10:A5864)+1))&lt;=$D$5,$D$5-($D$5-(MAX($A$10:A5864)+1)),"")</f>
        <v/>
      </c>
      <c r="B5865" s="1" t="str">
        <f t="shared" si="1669"/>
        <v/>
      </c>
      <c r="C5865" s="1" t="str">
        <f t="shared" si="1670"/>
        <v/>
      </c>
      <c r="D5865" t="str">
        <f t="shared" si="1663"/>
        <v/>
      </c>
      <c r="E5865" t="str">
        <f t="shared" si="1664"/>
        <v/>
      </c>
      <c r="F5865" s="5" t="str">
        <f t="shared" si="1665"/>
        <v/>
      </c>
      <c r="G5865" s="5" t="str">
        <f t="shared" si="1668"/>
        <v/>
      </c>
      <c r="H5865" t="str">
        <f t="shared" si="1671"/>
        <v/>
      </c>
      <c r="I5865" t="str">
        <f t="shared" si="1672"/>
        <v/>
      </c>
      <c r="J5865" t="str">
        <f t="shared" si="1680"/>
        <v/>
      </c>
      <c r="K5865" t="str">
        <f t="shared" si="1673"/>
        <v/>
      </c>
      <c r="L5865" t="str">
        <f t="shared" si="1674"/>
        <v/>
      </c>
      <c r="M5865" t="str">
        <f t="shared" si="1666"/>
        <v/>
      </c>
      <c r="N5865" t="str">
        <f t="shared" si="1675"/>
        <v/>
      </c>
      <c r="O5865" t="str">
        <f t="shared" si="1667"/>
        <v/>
      </c>
      <c r="P5865" t="str">
        <f t="shared" si="1676"/>
        <v/>
      </c>
      <c r="Q5865" t="str">
        <f t="shared" si="1677"/>
        <v/>
      </c>
      <c r="R5865" t="str">
        <f t="shared" si="1678"/>
        <v/>
      </c>
      <c r="T5865" t="str">
        <f t="shared" si="1679"/>
        <v/>
      </c>
    </row>
    <row r="5866" spans="1:20" x14ac:dyDescent="0.3">
      <c r="A5866" t="str">
        <f>IF($D$5-($D$5-(MAX($A$10:A5865)+1))&lt;=$D$5,$D$5-($D$5-(MAX($A$10:A5865)+1)),"")</f>
        <v/>
      </c>
      <c r="B5866" s="1" t="str">
        <f t="shared" si="1669"/>
        <v/>
      </c>
      <c r="C5866" s="1" t="str">
        <f t="shared" si="1670"/>
        <v/>
      </c>
      <c r="D5866" t="str">
        <f t="shared" si="1663"/>
        <v/>
      </c>
      <c r="E5866" t="str">
        <f t="shared" si="1664"/>
        <v/>
      </c>
      <c r="F5866" s="5" t="str">
        <f t="shared" si="1665"/>
        <v/>
      </c>
      <c r="G5866" s="5" t="str">
        <f t="shared" si="1668"/>
        <v/>
      </c>
      <c r="H5866" t="str">
        <f t="shared" si="1671"/>
        <v/>
      </c>
      <c r="I5866" t="str">
        <f t="shared" si="1672"/>
        <v/>
      </c>
      <c r="J5866" t="str">
        <f t="shared" si="1680"/>
        <v/>
      </c>
      <c r="K5866" t="str">
        <f t="shared" si="1673"/>
        <v/>
      </c>
      <c r="L5866" t="str">
        <f t="shared" si="1674"/>
        <v/>
      </c>
      <c r="M5866" t="str">
        <f t="shared" si="1666"/>
        <v/>
      </c>
      <c r="N5866" t="str">
        <f t="shared" si="1675"/>
        <v/>
      </c>
      <c r="O5866" t="str">
        <f t="shared" si="1667"/>
        <v/>
      </c>
      <c r="P5866" t="str">
        <f t="shared" si="1676"/>
        <v/>
      </c>
      <c r="Q5866" t="str">
        <f t="shared" si="1677"/>
        <v/>
      </c>
      <c r="R5866" t="str">
        <f t="shared" si="1678"/>
        <v/>
      </c>
      <c r="T5866" t="str">
        <f t="shared" si="1679"/>
        <v/>
      </c>
    </row>
    <row r="5867" spans="1:20" x14ac:dyDescent="0.3">
      <c r="A5867" t="str">
        <f>IF($D$5-($D$5-(MAX($A$10:A5866)+1))&lt;=$D$5,$D$5-($D$5-(MAX($A$10:A5866)+1)),"")</f>
        <v/>
      </c>
      <c r="B5867" s="1" t="str">
        <f t="shared" si="1669"/>
        <v/>
      </c>
      <c r="C5867" s="1" t="str">
        <f t="shared" si="1670"/>
        <v/>
      </c>
      <c r="D5867" t="str">
        <f t="shared" si="1663"/>
        <v/>
      </c>
      <c r="E5867" t="str">
        <f t="shared" si="1664"/>
        <v/>
      </c>
      <c r="F5867" s="5" t="str">
        <f t="shared" si="1665"/>
        <v/>
      </c>
      <c r="G5867" s="5" t="str">
        <f t="shared" si="1668"/>
        <v/>
      </c>
      <c r="H5867" t="str">
        <f t="shared" si="1671"/>
        <v/>
      </c>
      <c r="I5867" t="str">
        <f t="shared" si="1672"/>
        <v/>
      </c>
      <c r="J5867" t="str">
        <f t="shared" si="1680"/>
        <v/>
      </c>
      <c r="K5867" t="str">
        <f t="shared" si="1673"/>
        <v/>
      </c>
      <c r="L5867" t="str">
        <f t="shared" si="1674"/>
        <v/>
      </c>
      <c r="M5867" t="str">
        <f t="shared" si="1666"/>
        <v/>
      </c>
      <c r="N5867" t="str">
        <f t="shared" si="1675"/>
        <v/>
      </c>
      <c r="O5867" t="str">
        <f t="shared" si="1667"/>
        <v/>
      </c>
      <c r="P5867" t="str">
        <f t="shared" si="1676"/>
        <v/>
      </c>
      <c r="Q5867" t="str">
        <f t="shared" si="1677"/>
        <v/>
      </c>
      <c r="R5867" t="str">
        <f t="shared" si="1678"/>
        <v/>
      </c>
      <c r="T5867" t="str">
        <f t="shared" si="1679"/>
        <v/>
      </c>
    </row>
    <row r="5868" spans="1:20" x14ac:dyDescent="0.3">
      <c r="A5868" t="str">
        <f>IF($D$5-($D$5-(MAX($A$10:A5867)+1))&lt;=$D$5,$D$5-($D$5-(MAX($A$10:A5867)+1)),"")</f>
        <v/>
      </c>
      <c r="B5868" s="1" t="str">
        <f t="shared" si="1669"/>
        <v/>
      </c>
      <c r="C5868" s="1" t="str">
        <f t="shared" si="1670"/>
        <v/>
      </c>
      <c r="D5868" t="str">
        <f t="shared" si="1663"/>
        <v/>
      </c>
      <c r="E5868" t="str">
        <f t="shared" si="1664"/>
        <v/>
      </c>
      <c r="F5868" s="5" t="str">
        <f t="shared" si="1665"/>
        <v/>
      </c>
      <c r="G5868" s="5" t="str">
        <f t="shared" si="1668"/>
        <v/>
      </c>
      <c r="H5868" t="str">
        <f t="shared" si="1671"/>
        <v/>
      </c>
      <c r="I5868" t="str">
        <f t="shared" si="1672"/>
        <v/>
      </c>
      <c r="J5868" t="str">
        <f t="shared" si="1680"/>
        <v/>
      </c>
      <c r="K5868" t="str">
        <f t="shared" si="1673"/>
        <v/>
      </c>
      <c r="L5868" t="str">
        <f t="shared" si="1674"/>
        <v/>
      </c>
      <c r="M5868" t="str">
        <f t="shared" si="1666"/>
        <v/>
      </c>
      <c r="N5868" t="str">
        <f t="shared" si="1675"/>
        <v/>
      </c>
      <c r="O5868" t="str">
        <f t="shared" si="1667"/>
        <v/>
      </c>
      <c r="P5868" t="str">
        <f t="shared" si="1676"/>
        <v/>
      </c>
      <c r="Q5868" t="str">
        <f t="shared" si="1677"/>
        <v/>
      </c>
      <c r="R5868" t="str">
        <f t="shared" si="1678"/>
        <v/>
      </c>
      <c r="T5868" t="str">
        <f t="shared" si="1679"/>
        <v/>
      </c>
    </row>
    <row r="5869" spans="1:20" x14ac:dyDescent="0.3">
      <c r="A5869" t="str">
        <f>IF($D$5-($D$5-(MAX($A$10:A5868)+1))&lt;=$D$5,$D$5-($D$5-(MAX($A$10:A5868)+1)),"")</f>
        <v/>
      </c>
      <c r="B5869" s="1" t="str">
        <f t="shared" si="1669"/>
        <v/>
      </c>
      <c r="C5869" s="1" t="str">
        <f t="shared" si="1670"/>
        <v/>
      </c>
      <c r="D5869" t="str">
        <f t="shared" si="1663"/>
        <v/>
      </c>
      <c r="E5869" t="str">
        <f t="shared" si="1664"/>
        <v/>
      </c>
      <c r="F5869" s="5" t="str">
        <f t="shared" si="1665"/>
        <v/>
      </c>
      <c r="G5869" s="5" t="str">
        <f t="shared" si="1668"/>
        <v/>
      </c>
      <c r="H5869" t="str">
        <f t="shared" si="1671"/>
        <v/>
      </c>
      <c r="I5869" t="str">
        <f t="shared" si="1672"/>
        <v/>
      </c>
      <c r="J5869" t="str">
        <f t="shared" si="1680"/>
        <v/>
      </c>
      <c r="K5869" t="str">
        <f t="shared" si="1673"/>
        <v/>
      </c>
      <c r="L5869" t="str">
        <f t="shared" si="1674"/>
        <v/>
      </c>
      <c r="M5869" t="str">
        <f t="shared" si="1666"/>
        <v/>
      </c>
      <c r="N5869" t="str">
        <f t="shared" si="1675"/>
        <v/>
      </c>
      <c r="O5869" t="str">
        <f t="shared" si="1667"/>
        <v/>
      </c>
      <c r="P5869" t="str">
        <f t="shared" si="1676"/>
        <v/>
      </c>
      <c r="Q5869" t="str">
        <f t="shared" si="1677"/>
        <v/>
      </c>
      <c r="R5869" t="str">
        <f t="shared" si="1678"/>
        <v/>
      </c>
      <c r="T5869" t="str">
        <f t="shared" si="1679"/>
        <v/>
      </c>
    </row>
    <row r="5870" spans="1:20" x14ac:dyDescent="0.3">
      <c r="A5870" t="str">
        <f>IF($D$5-($D$5-(MAX($A$10:A5869)+1))&lt;=$D$5,$D$5-($D$5-(MAX($A$10:A5869)+1)),"")</f>
        <v/>
      </c>
      <c r="B5870" s="1" t="str">
        <f t="shared" si="1669"/>
        <v/>
      </c>
      <c r="C5870" s="1" t="str">
        <f t="shared" si="1670"/>
        <v/>
      </c>
      <c r="D5870" t="str">
        <f t="shared" si="1663"/>
        <v/>
      </c>
      <c r="E5870" t="str">
        <f t="shared" si="1664"/>
        <v/>
      </c>
      <c r="F5870" s="5" t="str">
        <f t="shared" si="1665"/>
        <v/>
      </c>
      <c r="G5870" s="5" t="str">
        <f t="shared" si="1668"/>
        <v/>
      </c>
      <c r="H5870" t="str">
        <f t="shared" si="1671"/>
        <v/>
      </c>
      <c r="I5870" t="str">
        <f t="shared" si="1672"/>
        <v/>
      </c>
      <c r="J5870" t="str">
        <f t="shared" si="1680"/>
        <v/>
      </c>
      <c r="K5870" t="str">
        <f t="shared" si="1673"/>
        <v/>
      </c>
      <c r="L5870" t="str">
        <f t="shared" si="1674"/>
        <v/>
      </c>
      <c r="M5870" t="str">
        <f t="shared" si="1666"/>
        <v/>
      </c>
      <c r="N5870" t="str">
        <f t="shared" si="1675"/>
        <v/>
      </c>
      <c r="O5870" t="str">
        <f t="shared" si="1667"/>
        <v/>
      </c>
      <c r="P5870" t="str">
        <f t="shared" si="1676"/>
        <v/>
      </c>
      <c r="Q5870" t="str">
        <f t="shared" si="1677"/>
        <v/>
      </c>
      <c r="R5870" t="str">
        <f t="shared" si="1678"/>
        <v/>
      </c>
      <c r="T5870" t="str">
        <f t="shared" si="1679"/>
        <v/>
      </c>
    </row>
    <row r="5871" spans="1:20" x14ac:dyDescent="0.3">
      <c r="A5871" t="str">
        <f>IF($D$5-($D$5-(MAX($A$10:A5870)+1))&lt;=$D$5,$D$5-($D$5-(MAX($A$10:A5870)+1)),"")</f>
        <v/>
      </c>
      <c r="B5871" s="1" t="str">
        <f t="shared" si="1669"/>
        <v/>
      </c>
      <c r="C5871" s="1" t="str">
        <f t="shared" si="1670"/>
        <v/>
      </c>
      <c r="D5871" t="str">
        <f t="shared" si="1663"/>
        <v/>
      </c>
      <c r="E5871" t="str">
        <f t="shared" si="1664"/>
        <v/>
      </c>
      <c r="F5871" s="5" t="str">
        <f t="shared" si="1665"/>
        <v/>
      </c>
      <c r="G5871" s="5" t="str">
        <f t="shared" si="1668"/>
        <v/>
      </c>
      <c r="H5871" t="str">
        <f t="shared" si="1671"/>
        <v/>
      </c>
      <c r="I5871" t="str">
        <f t="shared" si="1672"/>
        <v/>
      </c>
      <c r="J5871" t="str">
        <f t="shared" si="1680"/>
        <v/>
      </c>
      <c r="K5871" t="str">
        <f t="shared" si="1673"/>
        <v/>
      </c>
      <c r="L5871" t="str">
        <f t="shared" si="1674"/>
        <v/>
      </c>
      <c r="M5871" t="str">
        <f t="shared" si="1666"/>
        <v/>
      </c>
      <c r="N5871" t="str">
        <f t="shared" si="1675"/>
        <v/>
      </c>
      <c r="O5871" t="str">
        <f t="shared" si="1667"/>
        <v/>
      </c>
      <c r="P5871" t="str">
        <f t="shared" si="1676"/>
        <v/>
      </c>
      <c r="Q5871" t="str">
        <f t="shared" si="1677"/>
        <v/>
      </c>
      <c r="R5871" t="str">
        <f t="shared" si="1678"/>
        <v/>
      </c>
      <c r="T5871" t="str">
        <f t="shared" si="1679"/>
        <v/>
      </c>
    </row>
    <row r="5872" spans="1:20" x14ac:dyDescent="0.3">
      <c r="A5872" t="str">
        <f>IF($D$5-($D$5-(MAX($A$10:A5871)+1))&lt;=$D$5,$D$5-($D$5-(MAX($A$10:A5871)+1)),"")</f>
        <v/>
      </c>
      <c r="B5872" s="1" t="str">
        <f t="shared" si="1669"/>
        <v/>
      </c>
      <c r="C5872" s="1" t="str">
        <f t="shared" si="1670"/>
        <v/>
      </c>
      <c r="D5872" t="str">
        <f t="shared" si="1663"/>
        <v/>
      </c>
      <c r="E5872" t="str">
        <f t="shared" si="1664"/>
        <v/>
      </c>
      <c r="F5872" s="5" t="str">
        <f t="shared" si="1665"/>
        <v/>
      </c>
      <c r="G5872" s="5" t="str">
        <f t="shared" si="1668"/>
        <v/>
      </c>
      <c r="H5872" t="str">
        <f t="shared" si="1671"/>
        <v/>
      </c>
      <c r="I5872" t="str">
        <f t="shared" si="1672"/>
        <v/>
      </c>
      <c r="J5872" t="str">
        <f t="shared" si="1680"/>
        <v/>
      </c>
      <c r="K5872" t="str">
        <f t="shared" si="1673"/>
        <v/>
      </c>
      <c r="L5872" t="str">
        <f t="shared" si="1674"/>
        <v/>
      </c>
      <c r="M5872" t="str">
        <f t="shared" si="1666"/>
        <v/>
      </c>
      <c r="N5872" t="str">
        <f t="shared" si="1675"/>
        <v/>
      </c>
      <c r="O5872" t="str">
        <f t="shared" si="1667"/>
        <v/>
      </c>
      <c r="P5872" t="str">
        <f t="shared" si="1676"/>
        <v/>
      </c>
      <c r="Q5872" t="str">
        <f t="shared" si="1677"/>
        <v/>
      </c>
      <c r="R5872" t="str">
        <f t="shared" si="1678"/>
        <v/>
      </c>
      <c r="T5872" t="str">
        <f t="shared" si="1679"/>
        <v/>
      </c>
    </row>
    <row r="5873" spans="1:20" x14ac:dyDescent="0.3">
      <c r="A5873" t="str">
        <f>IF($D$5-($D$5-(MAX($A$10:A5872)+1))&lt;=$D$5,$D$5-($D$5-(MAX($A$10:A5872)+1)),"")</f>
        <v/>
      </c>
      <c r="B5873" s="1" t="str">
        <f t="shared" si="1669"/>
        <v/>
      </c>
      <c r="C5873" s="1" t="str">
        <f t="shared" si="1670"/>
        <v/>
      </c>
      <c r="D5873" t="str">
        <f t="shared" si="1663"/>
        <v/>
      </c>
      <c r="E5873" t="str">
        <f t="shared" si="1664"/>
        <v/>
      </c>
      <c r="F5873" s="5" t="str">
        <f t="shared" si="1665"/>
        <v/>
      </c>
      <c r="G5873" s="5" t="str">
        <f t="shared" si="1668"/>
        <v/>
      </c>
      <c r="H5873" t="str">
        <f t="shared" si="1671"/>
        <v/>
      </c>
      <c r="I5873" t="str">
        <f t="shared" si="1672"/>
        <v/>
      </c>
      <c r="J5873" t="str">
        <f t="shared" si="1680"/>
        <v/>
      </c>
      <c r="K5873" t="str">
        <f t="shared" si="1673"/>
        <v/>
      </c>
      <c r="L5873" t="str">
        <f t="shared" si="1674"/>
        <v/>
      </c>
      <c r="M5873" t="str">
        <f t="shared" si="1666"/>
        <v/>
      </c>
      <c r="N5873" t="str">
        <f t="shared" si="1675"/>
        <v/>
      </c>
      <c r="O5873" t="str">
        <f t="shared" si="1667"/>
        <v/>
      </c>
      <c r="P5873" t="str">
        <f t="shared" si="1676"/>
        <v/>
      </c>
      <c r="Q5873" t="str">
        <f t="shared" si="1677"/>
        <v/>
      </c>
      <c r="R5873" t="str">
        <f t="shared" si="1678"/>
        <v/>
      </c>
      <c r="T5873" t="str">
        <f t="shared" si="1679"/>
        <v/>
      </c>
    </row>
    <row r="5874" spans="1:20" x14ac:dyDescent="0.3">
      <c r="A5874" t="str">
        <f>IF($D$5-($D$5-(MAX($A$10:A5873)+1))&lt;=$D$5,$D$5-($D$5-(MAX($A$10:A5873)+1)),"")</f>
        <v/>
      </c>
      <c r="B5874" s="1" t="str">
        <f t="shared" si="1669"/>
        <v/>
      </c>
      <c r="C5874" s="1" t="str">
        <f t="shared" si="1670"/>
        <v/>
      </c>
      <c r="D5874" t="str">
        <f t="shared" si="1663"/>
        <v/>
      </c>
      <c r="E5874" t="str">
        <f t="shared" si="1664"/>
        <v/>
      </c>
      <c r="F5874" s="5" t="str">
        <f t="shared" si="1665"/>
        <v/>
      </c>
      <c r="G5874" s="5" t="str">
        <f t="shared" si="1668"/>
        <v/>
      </c>
      <c r="H5874" t="str">
        <f t="shared" si="1671"/>
        <v/>
      </c>
      <c r="I5874" t="str">
        <f t="shared" si="1672"/>
        <v/>
      </c>
      <c r="J5874" t="str">
        <f t="shared" si="1680"/>
        <v/>
      </c>
      <c r="K5874" t="str">
        <f t="shared" si="1673"/>
        <v/>
      </c>
      <c r="L5874" t="str">
        <f t="shared" si="1674"/>
        <v/>
      </c>
      <c r="M5874" t="str">
        <f t="shared" si="1666"/>
        <v/>
      </c>
      <c r="N5874" t="str">
        <f t="shared" si="1675"/>
        <v/>
      </c>
      <c r="O5874" t="str">
        <f t="shared" si="1667"/>
        <v/>
      </c>
      <c r="P5874" t="str">
        <f t="shared" si="1676"/>
        <v/>
      </c>
      <c r="Q5874" t="str">
        <f t="shared" si="1677"/>
        <v/>
      </c>
      <c r="R5874" t="str">
        <f t="shared" si="1678"/>
        <v/>
      </c>
      <c r="T5874" t="str">
        <f t="shared" si="1679"/>
        <v/>
      </c>
    </row>
    <row r="5875" spans="1:20" x14ac:dyDescent="0.3">
      <c r="A5875" t="str">
        <f>IF($D$5-($D$5-(MAX($A$10:A5874)+1))&lt;=$D$5,$D$5-($D$5-(MAX($A$10:A5874)+1)),"")</f>
        <v/>
      </c>
      <c r="B5875" s="1" t="str">
        <f t="shared" si="1669"/>
        <v/>
      </c>
      <c r="C5875" s="1" t="str">
        <f t="shared" si="1670"/>
        <v/>
      </c>
      <c r="D5875" t="str">
        <f t="shared" si="1663"/>
        <v/>
      </c>
      <c r="E5875" t="str">
        <f t="shared" si="1664"/>
        <v/>
      </c>
      <c r="F5875" s="5" t="str">
        <f t="shared" si="1665"/>
        <v/>
      </c>
      <c r="G5875" s="5" t="str">
        <f t="shared" si="1668"/>
        <v/>
      </c>
      <c r="H5875" t="str">
        <f t="shared" si="1671"/>
        <v/>
      </c>
      <c r="I5875" t="str">
        <f t="shared" si="1672"/>
        <v/>
      </c>
      <c r="J5875" t="str">
        <f t="shared" si="1680"/>
        <v/>
      </c>
      <c r="K5875" t="str">
        <f t="shared" si="1673"/>
        <v/>
      </c>
      <c r="L5875" t="str">
        <f t="shared" si="1674"/>
        <v/>
      </c>
      <c r="M5875" t="str">
        <f t="shared" si="1666"/>
        <v/>
      </c>
      <c r="N5875" t="str">
        <f t="shared" si="1675"/>
        <v/>
      </c>
      <c r="O5875" t="str">
        <f t="shared" si="1667"/>
        <v/>
      </c>
      <c r="P5875" t="str">
        <f t="shared" si="1676"/>
        <v/>
      </c>
      <c r="Q5875" t="str">
        <f t="shared" si="1677"/>
        <v/>
      </c>
      <c r="R5875" t="str">
        <f t="shared" si="1678"/>
        <v/>
      </c>
      <c r="T5875" t="str">
        <f t="shared" si="1679"/>
        <v/>
      </c>
    </row>
    <row r="5876" spans="1:20" x14ac:dyDescent="0.3">
      <c r="A5876" t="str">
        <f>IF($D$5-($D$5-(MAX($A$10:A5875)+1))&lt;=$D$5,$D$5-($D$5-(MAX($A$10:A5875)+1)),"")</f>
        <v/>
      </c>
      <c r="B5876" s="1" t="str">
        <f t="shared" si="1669"/>
        <v/>
      </c>
      <c r="C5876" s="1" t="str">
        <f t="shared" si="1670"/>
        <v/>
      </c>
      <c r="D5876" t="str">
        <f t="shared" si="1663"/>
        <v/>
      </c>
      <c r="E5876" t="str">
        <f t="shared" si="1664"/>
        <v/>
      </c>
      <c r="F5876" s="5" t="str">
        <f t="shared" si="1665"/>
        <v/>
      </c>
      <c r="G5876" s="5" t="str">
        <f t="shared" si="1668"/>
        <v/>
      </c>
      <c r="H5876" t="str">
        <f t="shared" si="1671"/>
        <v/>
      </c>
      <c r="I5876" t="str">
        <f t="shared" si="1672"/>
        <v/>
      </c>
      <c r="J5876" t="str">
        <f t="shared" si="1680"/>
        <v/>
      </c>
      <c r="K5876" t="str">
        <f t="shared" si="1673"/>
        <v/>
      </c>
      <c r="L5876" t="str">
        <f t="shared" si="1674"/>
        <v/>
      </c>
      <c r="M5876" t="str">
        <f t="shared" si="1666"/>
        <v/>
      </c>
      <c r="N5876" t="str">
        <f t="shared" si="1675"/>
        <v/>
      </c>
      <c r="O5876" t="str">
        <f t="shared" si="1667"/>
        <v/>
      </c>
      <c r="P5876" t="str">
        <f t="shared" si="1676"/>
        <v/>
      </c>
      <c r="Q5876" t="str">
        <f t="shared" si="1677"/>
        <v/>
      </c>
      <c r="R5876" t="str">
        <f t="shared" si="1678"/>
        <v/>
      </c>
      <c r="T5876" t="str">
        <f t="shared" si="1679"/>
        <v/>
      </c>
    </row>
    <row r="5877" spans="1:20" x14ac:dyDescent="0.3">
      <c r="A5877" t="str">
        <f>IF($D$5-($D$5-(MAX($A$10:A5876)+1))&lt;=$D$5,$D$5-($D$5-(MAX($A$10:A5876)+1)),"")</f>
        <v/>
      </c>
      <c r="B5877" s="1" t="str">
        <f t="shared" si="1669"/>
        <v/>
      </c>
      <c r="C5877" s="1" t="str">
        <f t="shared" si="1670"/>
        <v/>
      </c>
      <c r="D5877" t="str">
        <f t="shared" si="1663"/>
        <v/>
      </c>
      <c r="E5877" t="str">
        <f t="shared" si="1664"/>
        <v/>
      </c>
      <c r="F5877" s="5" t="str">
        <f t="shared" si="1665"/>
        <v/>
      </c>
      <c r="G5877" s="5" t="str">
        <f t="shared" si="1668"/>
        <v/>
      </c>
      <c r="H5877" t="str">
        <f t="shared" si="1671"/>
        <v/>
      </c>
      <c r="I5877" t="str">
        <f t="shared" si="1672"/>
        <v/>
      </c>
      <c r="J5877" t="str">
        <f t="shared" si="1680"/>
        <v/>
      </c>
      <c r="K5877" t="str">
        <f t="shared" si="1673"/>
        <v/>
      </c>
      <c r="L5877" t="str">
        <f t="shared" si="1674"/>
        <v/>
      </c>
      <c r="M5877" t="str">
        <f t="shared" si="1666"/>
        <v/>
      </c>
      <c r="N5877" t="str">
        <f t="shared" si="1675"/>
        <v/>
      </c>
      <c r="O5877" t="str">
        <f t="shared" si="1667"/>
        <v/>
      </c>
      <c r="P5877" t="str">
        <f t="shared" si="1676"/>
        <v/>
      </c>
      <c r="Q5877" t="str">
        <f t="shared" si="1677"/>
        <v/>
      </c>
      <c r="R5877" t="str">
        <f t="shared" si="1678"/>
        <v/>
      </c>
      <c r="T5877" t="str">
        <f t="shared" si="1679"/>
        <v/>
      </c>
    </row>
    <row r="5878" spans="1:20" x14ac:dyDescent="0.3">
      <c r="A5878" t="str">
        <f>IF($D$5-($D$5-(MAX($A$10:A5877)+1))&lt;=$D$5,$D$5-($D$5-(MAX($A$10:A5877)+1)),"")</f>
        <v/>
      </c>
      <c r="B5878" s="1" t="str">
        <f t="shared" si="1669"/>
        <v/>
      </c>
      <c r="C5878" s="1" t="str">
        <f t="shared" si="1670"/>
        <v/>
      </c>
      <c r="D5878" t="str">
        <f t="shared" si="1663"/>
        <v/>
      </c>
      <c r="E5878" t="str">
        <f t="shared" si="1664"/>
        <v/>
      </c>
      <c r="F5878" s="5" t="str">
        <f t="shared" si="1665"/>
        <v/>
      </c>
      <c r="G5878" s="5" t="str">
        <f t="shared" si="1668"/>
        <v/>
      </c>
      <c r="H5878" t="str">
        <f t="shared" si="1671"/>
        <v/>
      </c>
      <c r="I5878" t="str">
        <f t="shared" si="1672"/>
        <v/>
      </c>
      <c r="J5878" t="str">
        <f t="shared" si="1680"/>
        <v/>
      </c>
      <c r="K5878" t="str">
        <f t="shared" si="1673"/>
        <v/>
      </c>
      <c r="L5878" t="str">
        <f t="shared" si="1674"/>
        <v/>
      </c>
      <c r="M5878" t="str">
        <f t="shared" si="1666"/>
        <v/>
      </c>
      <c r="N5878" t="str">
        <f t="shared" si="1675"/>
        <v/>
      </c>
      <c r="O5878" t="str">
        <f t="shared" si="1667"/>
        <v/>
      </c>
      <c r="P5878" t="str">
        <f t="shared" si="1676"/>
        <v/>
      </c>
      <c r="Q5878" t="str">
        <f t="shared" si="1677"/>
        <v/>
      </c>
      <c r="R5878" t="str">
        <f t="shared" si="1678"/>
        <v/>
      </c>
      <c r="T5878" t="str">
        <f t="shared" si="1679"/>
        <v/>
      </c>
    </row>
    <row r="5879" spans="1:20" x14ac:dyDescent="0.3">
      <c r="A5879" t="str">
        <f>IF($D$5-($D$5-(MAX($A$10:A5878)+1))&lt;=$D$5,$D$5-($D$5-(MAX($A$10:A5878)+1)),"")</f>
        <v/>
      </c>
      <c r="B5879" s="1" t="str">
        <f t="shared" si="1669"/>
        <v/>
      </c>
      <c r="C5879" s="1" t="str">
        <f t="shared" si="1670"/>
        <v/>
      </c>
      <c r="D5879" t="str">
        <f t="shared" si="1663"/>
        <v/>
      </c>
      <c r="E5879" t="str">
        <f t="shared" si="1664"/>
        <v/>
      </c>
      <c r="F5879" s="5" t="str">
        <f t="shared" si="1665"/>
        <v/>
      </c>
      <c r="G5879" s="5" t="str">
        <f t="shared" si="1668"/>
        <v/>
      </c>
      <c r="H5879" t="str">
        <f t="shared" si="1671"/>
        <v/>
      </c>
      <c r="I5879" t="str">
        <f t="shared" si="1672"/>
        <v/>
      </c>
      <c r="J5879" t="str">
        <f t="shared" si="1680"/>
        <v/>
      </c>
      <c r="K5879" t="str">
        <f t="shared" si="1673"/>
        <v/>
      </c>
      <c r="L5879" t="str">
        <f t="shared" si="1674"/>
        <v/>
      </c>
      <c r="M5879" t="str">
        <f t="shared" si="1666"/>
        <v/>
      </c>
      <c r="N5879" t="str">
        <f t="shared" si="1675"/>
        <v/>
      </c>
      <c r="O5879" t="str">
        <f t="shared" si="1667"/>
        <v/>
      </c>
      <c r="P5879" t="str">
        <f t="shared" si="1676"/>
        <v/>
      </c>
      <c r="Q5879" t="str">
        <f t="shared" si="1677"/>
        <v/>
      </c>
      <c r="R5879" t="str">
        <f t="shared" si="1678"/>
        <v/>
      </c>
      <c r="T5879" t="str">
        <f t="shared" si="1679"/>
        <v/>
      </c>
    </row>
    <row r="5880" spans="1:20" x14ac:dyDescent="0.3">
      <c r="A5880" t="str">
        <f>IF($D$5-($D$5-(MAX($A$10:A5879)+1))&lt;=$D$5,$D$5-($D$5-(MAX($A$10:A5879)+1)),"")</f>
        <v/>
      </c>
      <c r="B5880" s="1" t="str">
        <f t="shared" si="1669"/>
        <v/>
      </c>
      <c r="C5880" s="1" t="str">
        <f t="shared" si="1670"/>
        <v/>
      </c>
      <c r="D5880" t="str">
        <f t="shared" si="1663"/>
        <v/>
      </c>
      <c r="E5880" t="str">
        <f t="shared" si="1664"/>
        <v/>
      </c>
      <c r="F5880" s="5" t="str">
        <f t="shared" si="1665"/>
        <v/>
      </c>
      <c r="G5880" s="5" t="str">
        <f t="shared" si="1668"/>
        <v/>
      </c>
      <c r="H5880" t="str">
        <f t="shared" si="1671"/>
        <v/>
      </c>
      <c r="I5880" t="str">
        <f t="shared" si="1672"/>
        <v/>
      </c>
      <c r="J5880" t="str">
        <f t="shared" si="1680"/>
        <v/>
      </c>
      <c r="K5880" t="str">
        <f t="shared" si="1673"/>
        <v/>
      </c>
      <c r="L5880" t="str">
        <f t="shared" si="1674"/>
        <v/>
      </c>
      <c r="M5880" t="str">
        <f t="shared" si="1666"/>
        <v/>
      </c>
      <c r="N5880" t="str">
        <f t="shared" si="1675"/>
        <v/>
      </c>
      <c r="O5880" t="str">
        <f t="shared" si="1667"/>
        <v/>
      </c>
      <c r="P5880" t="str">
        <f t="shared" si="1676"/>
        <v/>
      </c>
      <c r="Q5880" t="str">
        <f t="shared" si="1677"/>
        <v/>
      </c>
      <c r="R5880" t="str">
        <f t="shared" si="1678"/>
        <v/>
      </c>
      <c r="T5880" t="str">
        <f t="shared" si="1679"/>
        <v/>
      </c>
    </row>
    <row r="5881" spans="1:20" x14ac:dyDescent="0.3">
      <c r="A5881" t="str">
        <f>IF($D$5-($D$5-(MAX($A$10:A5880)+1))&lt;=$D$5,$D$5-($D$5-(MAX($A$10:A5880)+1)),"")</f>
        <v/>
      </c>
      <c r="B5881" s="1" t="str">
        <f t="shared" si="1669"/>
        <v/>
      </c>
      <c r="C5881" s="1" t="str">
        <f t="shared" si="1670"/>
        <v/>
      </c>
      <c r="D5881" t="str">
        <f t="shared" si="1663"/>
        <v/>
      </c>
      <c r="E5881" t="str">
        <f t="shared" si="1664"/>
        <v/>
      </c>
      <c r="F5881" s="5" t="str">
        <f t="shared" si="1665"/>
        <v/>
      </c>
      <c r="G5881" s="5" t="str">
        <f t="shared" si="1668"/>
        <v/>
      </c>
      <c r="H5881" t="str">
        <f t="shared" si="1671"/>
        <v/>
      </c>
      <c r="I5881" t="str">
        <f t="shared" si="1672"/>
        <v/>
      </c>
      <c r="J5881" t="str">
        <f t="shared" si="1680"/>
        <v/>
      </c>
      <c r="K5881" t="str">
        <f t="shared" si="1673"/>
        <v/>
      </c>
      <c r="L5881" t="str">
        <f t="shared" si="1674"/>
        <v/>
      </c>
      <c r="M5881" t="str">
        <f t="shared" si="1666"/>
        <v/>
      </c>
      <c r="N5881" t="str">
        <f t="shared" si="1675"/>
        <v/>
      </c>
      <c r="O5881" t="str">
        <f t="shared" si="1667"/>
        <v/>
      </c>
      <c r="P5881" t="str">
        <f t="shared" si="1676"/>
        <v/>
      </c>
      <c r="Q5881" t="str">
        <f t="shared" si="1677"/>
        <v/>
      </c>
      <c r="R5881" t="str">
        <f t="shared" si="1678"/>
        <v/>
      </c>
      <c r="T5881" t="str">
        <f t="shared" si="1679"/>
        <v/>
      </c>
    </row>
    <row r="5882" spans="1:20" x14ac:dyDescent="0.3">
      <c r="A5882" t="str">
        <f>IF($D$5-($D$5-(MAX($A$10:A5881)+1))&lt;=$D$5,$D$5-($D$5-(MAX($A$10:A5881)+1)),"")</f>
        <v/>
      </c>
      <c r="B5882" s="1" t="str">
        <f t="shared" si="1669"/>
        <v/>
      </c>
      <c r="C5882" s="1" t="str">
        <f t="shared" si="1670"/>
        <v/>
      </c>
      <c r="D5882" t="str">
        <f t="shared" si="1663"/>
        <v/>
      </c>
      <c r="E5882" t="str">
        <f t="shared" si="1664"/>
        <v/>
      </c>
      <c r="F5882" s="5" t="str">
        <f t="shared" si="1665"/>
        <v/>
      </c>
      <c r="G5882" s="5" t="str">
        <f t="shared" si="1668"/>
        <v/>
      </c>
      <c r="H5882" t="str">
        <f t="shared" si="1671"/>
        <v/>
      </c>
      <c r="I5882" t="str">
        <f t="shared" si="1672"/>
        <v/>
      </c>
      <c r="J5882" t="str">
        <f t="shared" si="1680"/>
        <v/>
      </c>
      <c r="K5882" t="str">
        <f t="shared" si="1673"/>
        <v/>
      </c>
      <c r="L5882" t="str">
        <f t="shared" si="1674"/>
        <v/>
      </c>
      <c r="M5882" t="str">
        <f t="shared" si="1666"/>
        <v/>
      </c>
      <c r="N5882" t="str">
        <f t="shared" si="1675"/>
        <v/>
      </c>
      <c r="O5882" t="str">
        <f t="shared" si="1667"/>
        <v/>
      </c>
      <c r="P5882" t="str">
        <f t="shared" si="1676"/>
        <v/>
      </c>
      <c r="Q5882" t="str">
        <f t="shared" si="1677"/>
        <v/>
      </c>
      <c r="R5882" t="str">
        <f t="shared" si="1678"/>
        <v/>
      </c>
      <c r="T5882" t="str">
        <f t="shared" si="1679"/>
        <v/>
      </c>
    </row>
    <row r="5883" spans="1:20" x14ac:dyDescent="0.3">
      <c r="A5883" t="str">
        <f>IF($D$5-($D$5-(MAX($A$10:A5882)+1))&lt;=$D$5,$D$5-($D$5-(MAX($A$10:A5882)+1)),"")</f>
        <v/>
      </c>
      <c r="B5883" s="1" t="str">
        <f t="shared" si="1669"/>
        <v/>
      </c>
      <c r="C5883" s="1" t="str">
        <f t="shared" si="1670"/>
        <v/>
      </c>
      <c r="D5883" t="str">
        <f t="shared" si="1663"/>
        <v/>
      </c>
      <c r="E5883" t="str">
        <f t="shared" si="1664"/>
        <v/>
      </c>
      <c r="F5883" s="5" t="str">
        <f t="shared" si="1665"/>
        <v/>
      </c>
      <c r="G5883" s="5" t="str">
        <f t="shared" si="1668"/>
        <v/>
      </c>
      <c r="H5883" t="str">
        <f t="shared" si="1671"/>
        <v/>
      </c>
      <c r="I5883" t="str">
        <f t="shared" si="1672"/>
        <v/>
      </c>
      <c r="J5883" t="str">
        <f t="shared" si="1680"/>
        <v/>
      </c>
      <c r="K5883" t="str">
        <f t="shared" si="1673"/>
        <v/>
      </c>
      <c r="L5883" t="str">
        <f t="shared" si="1674"/>
        <v/>
      </c>
      <c r="M5883" t="str">
        <f t="shared" si="1666"/>
        <v/>
      </c>
      <c r="N5883" t="str">
        <f t="shared" si="1675"/>
        <v/>
      </c>
      <c r="O5883" t="str">
        <f t="shared" si="1667"/>
        <v/>
      </c>
      <c r="P5883" t="str">
        <f t="shared" si="1676"/>
        <v/>
      </c>
      <c r="Q5883" t="str">
        <f t="shared" si="1677"/>
        <v/>
      </c>
      <c r="R5883" t="str">
        <f t="shared" si="1678"/>
        <v/>
      </c>
      <c r="T5883" t="str">
        <f t="shared" si="1679"/>
        <v/>
      </c>
    </row>
    <row r="5884" spans="1:20" x14ac:dyDescent="0.3">
      <c r="A5884" t="str">
        <f>IF($D$5-($D$5-(MAX($A$10:A5883)+1))&lt;=$D$5,$D$5-($D$5-(MAX($A$10:A5883)+1)),"")</f>
        <v/>
      </c>
      <c r="B5884" s="1" t="str">
        <f t="shared" si="1669"/>
        <v/>
      </c>
      <c r="C5884" s="1" t="str">
        <f t="shared" si="1670"/>
        <v/>
      </c>
      <c r="D5884" t="str">
        <f t="shared" si="1663"/>
        <v/>
      </c>
      <c r="E5884" t="str">
        <f t="shared" si="1664"/>
        <v/>
      </c>
      <c r="F5884" s="5" t="str">
        <f t="shared" si="1665"/>
        <v/>
      </c>
      <c r="G5884" s="5" t="str">
        <f t="shared" si="1668"/>
        <v/>
      </c>
      <c r="H5884" t="str">
        <f t="shared" si="1671"/>
        <v/>
      </c>
      <c r="I5884" t="str">
        <f t="shared" si="1672"/>
        <v/>
      </c>
      <c r="J5884" t="str">
        <f t="shared" si="1680"/>
        <v/>
      </c>
      <c r="K5884" t="str">
        <f t="shared" si="1673"/>
        <v/>
      </c>
      <c r="L5884" t="str">
        <f t="shared" si="1674"/>
        <v/>
      </c>
      <c r="M5884" t="str">
        <f t="shared" si="1666"/>
        <v/>
      </c>
      <c r="N5884" t="str">
        <f t="shared" si="1675"/>
        <v/>
      </c>
      <c r="O5884" t="str">
        <f t="shared" si="1667"/>
        <v/>
      </c>
      <c r="P5884" t="str">
        <f t="shared" si="1676"/>
        <v/>
      </c>
      <c r="Q5884" t="str">
        <f t="shared" si="1677"/>
        <v/>
      </c>
      <c r="R5884" t="str">
        <f t="shared" si="1678"/>
        <v/>
      </c>
      <c r="T5884" t="str">
        <f t="shared" si="1679"/>
        <v/>
      </c>
    </row>
    <row r="5885" spans="1:20" x14ac:dyDescent="0.3">
      <c r="A5885" t="str">
        <f>IF($D$5-($D$5-(MAX($A$10:A5884)+1))&lt;=$D$5,$D$5-($D$5-(MAX($A$10:A5884)+1)),"")</f>
        <v/>
      </c>
      <c r="B5885" s="1" t="str">
        <f t="shared" si="1669"/>
        <v/>
      </c>
      <c r="C5885" s="1" t="str">
        <f t="shared" si="1670"/>
        <v/>
      </c>
      <c r="D5885" t="str">
        <f t="shared" si="1663"/>
        <v/>
      </c>
      <c r="E5885" t="str">
        <f t="shared" si="1664"/>
        <v/>
      </c>
      <c r="F5885" s="5" t="str">
        <f t="shared" si="1665"/>
        <v/>
      </c>
      <c r="G5885" s="5" t="str">
        <f t="shared" si="1668"/>
        <v/>
      </c>
      <c r="H5885" t="str">
        <f t="shared" si="1671"/>
        <v/>
      </c>
      <c r="I5885" t="str">
        <f t="shared" si="1672"/>
        <v/>
      </c>
      <c r="J5885" t="str">
        <f t="shared" si="1680"/>
        <v/>
      </c>
      <c r="K5885" t="str">
        <f t="shared" si="1673"/>
        <v/>
      </c>
      <c r="L5885" t="str">
        <f t="shared" si="1674"/>
        <v/>
      </c>
      <c r="M5885" t="str">
        <f t="shared" si="1666"/>
        <v/>
      </c>
      <c r="N5885" t="str">
        <f t="shared" si="1675"/>
        <v/>
      </c>
      <c r="O5885" t="str">
        <f t="shared" si="1667"/>
        <v/>
      </c>
      <c r="P5885" t="str">
        <f t="shared" si="1676"/>
        <v/>
      </c>
      <c r="Q5885" t="str">
        <f t="shared" si="1677"/>
        <v/>
      </c>
      <c r="R5885" t="str">
        <f t="shared" si="1678"/>
        <v/>
      </c>
      <c r="T5885" t="str">
        <f t="shared" si="1679"/>
        <v/>
      </c>
    </row>
    <row r="5886" spans="1:20" x14ac:dyDescent="0.3">
      <c r="A5886" t="str">
        <f>IF($D$5-($D$5-(MAX($A$10:A5885)+1))&lt;=$D$5,$D$5-($D$5-(MAX($A$10:A5885)+1)),"")</f>
        <v/>
      </c>
      <c r="B5886" s="1" t="str">
        <f t="shared" si="1669"/>
        <v/>
      </c>
      <c r="C5886" s="1" t="str">
        <f t="shared" si="1670"/>
        <v/>
      </c>
      <c r="D5886" t="str">
        <f t="shared" si="1663"/>
        <v/>
      </c>
      <c r="E5886" t="str">
        <f t="shared" si="1664"/>
        <v/>
      </c>
      <c r="F5886" s="5" t="str">
        <f t="shared" si="1665"/>
        <v/>
      </c>
      <c r="G5886" s="5" t="str">
        <f t="shared" si="1668"/>
        <v/>
      </c>
      <c r="H5886" t="str">
        <f t="shared" si="1671"/>
        <v/>
      </c>
      <c r="I5886" t="str">
        <f t="shared" si="1672"/>
        <v/>
      </c>
      <c r="J5886" t="str">
        <f t="shared" si="1680"/>
        <v/>
      </c>
      <c r="K5886" t="str">
        <f t="shared" si="1673"/>
        <v/>
      </c>
      <c r="L5886" t="str">
        <f t="shared" si="1674"/>
        <v/>
      </c>
      <c r="M5886" t="str">
        <f t="shared" si="1666"/>
        <v/>
      </c>
      <c r="N5886" t="str">
        <f t="shared" si="1675"/>
        <v/>
      </c>
      <c r="O5886" t="str">
        <f t="shared" si="1667"/>
        <v/>
      </c>
      <c r="P5886" t="str">
        <f t="shared" si="1676"/>
        <v/>
      </c>
      <c r="Q5886" t="str">
        <f t="shared" si="1677"/>
        <v/>
      </c>
      <c r="R5886" t="str">
        <f t="shared" si="1678"/>
        <v/>
      </c>
      <c r="T5886" t="str">
        <f t="shared" si="1679"/>
        <v/>
      </c>
    </row>
    <row r="5887" spans="1:20" x14ac:dyDescent="0.3">
      <c r="A5887" t="str">
        <f>IF($D$5-($D$5-(MAX($A$10:A5886)+1))&lt;=$D$5,$D$5-($D$5-(MAX($A$10:A5886)+1)),"")</f>
        <v/>
      </c>
      <c r="B5887" s="1" t="str">
        <f t="shared" si="1669"/>
        <v/>
      </c>
      <c r="C5887" s="1" t="str">
        <f t="shared" si="1670"/>
        <v/>
      </c>
      <c r="D5887" t="str">
        <f t="shared" si="1663"/>
        <v/>
      </c>
      <c r="E5887" t="str">
        <f t="shared" si="1664"/>
        <v/>
      </c>
      <c r="F5887" s="5" t="str">
        <f t="shared" si="1665"/>
        <v/>
      </c>
      <c r="G5887" s="5" t="str">
        <f t="shared" si="1668"/>
        <v/>
      </c>
      <c r="H5887" t="str">
        <f t="shared" si="1671"/>
        <v/>
      </c>
      <c r="I5887" t="str">
        <f t="shared" si="1672"/>
        <v/>
      </c>
      <c r="J5887" t="str">
        <f t="shared" si="1680"/>
        <v/>
      </c>
      <c r="K5887" t="str">
        <f t="shared" si="1673"/>
        <v/>
      </c>
      <c r="L5887" t="str">
        <f t="shared" si="1674"/>
        <v/>
      </c>
      <c r="M5887" t="str">
        <f t="shared" si="1666"/>
        <v/>
      </c>
      <c r="N5887" t="str">
        <f t="shared" si="1675"/>
        <v/>
      </c>
      <c r="O5887" t="str">
        <f t="shared" si="1667"/>
        <v/>
      </c>
      <c r="P5887" t="str">
        <f t="shared" si="1676"/>
        <v/>
      </c>
      <c r="Q5887" t="str">
        <f t="shared" si="1677"/>
        <v/>
      </c>
      <c r="R5887" t="str">
        <f t="shared" si="1678"/>
        <v/>
      </c>
      <c r="T5887" t="str">
        <f t="shared" si="1679"/>
        <v/>
      </c>
    </row>
    <row r="5888" spans="1:20" x14ac:dyDescent="0.3">
      <c r="A5888" t="str">
        <f>IF($D$5-($D$5-(MAX($A$10:A5887)+1))&lt;=$D$5,$D$5-($D$5-(MAX($A$10:A5887)+1)),"")</f>
        <v/>
      </c>
      <c r="B5888" s="1" t="str">
        <f t="shared" si="1669"/>
        <v/>
      </c>
      <c r="C5888" s="1" t="str">
        <f t="shared" si="1670"/>
        <v/>
      </c>
      <c r="D5888" t="str">
        <f t="shared" si="1663"/>
        <v/>
      </c>
      <c r="E5888" t="str">
        <f t="shared" si="1664"/>
        <v/>
      </c>
      <c r="F5888" s="5" t="str">
        <f t="shared" si="1665"/>
        <v/>
      </c>
      <c r="G5888" s="5" t="str">
        <f t="shared" si="1668"/>
        <v/>
      </c>
      <c r="H5888" t="str">
        <f t="shared" si="1671"/>
        <v/>
      </c>
      <c r="I5888" t="str">
        <f t="shared" si="1672"/>
        <v/>
      </c>
      <c r="J5888" t="str">
        <f t="shared" si="1680"/>
        <v/>
      </c>
      <c r="K5888" t="str">
        <f t="shared" si="1673"/>
        <v/>
      </c>
      <c r="L5888" t="str">
        <f t="shared" si="1674"/>
        <v/>
      </c>
      <c r="M5888" t="str">
        <f t="shared" si="1666"/>
        <v/>
      </c>
      <c r="N5888" t="str">
        <f t="shared" si="1675"/>
        <v/>
      </c>
      <c r="O5888" t="str">
        <f t="shared" si="1667"/>
        <v/>
      </c>
      <c r="P5888" t="str">
        <f t="shared" si="1676"/>
        <v/>
      </c>
      <c r="Q5888" t="str">
        <f t="shared" si="1677"/>
        <v/>
      </c>
      <c r="R5888" t="str">
        <f t="shared" si="1678"/>
        <v/>
      </c>
      <c r="T5888" t="str">
        <f t="shared" si="1679"/>
        <v/>
      </c>
    </row>
    <row r="5889" spans="1:20" x14ac:dyDescent="0.3">
      <c r="A5889" t="str">
        <f>IF($D$5-($D$5-(MAX($A$10:A5888)+1))&lt;=$D$5,$D$5-($D$5-(MAX($A$10:A5888)+1)),"")</f>
        <v/>
      </c>
      <c r="B5889" s="1" t="str">
        <f t="shared" si="1669"/>
        <v/>
      </c>
      <c r="C5889" s="1" t="str">
        <f t="shared" si="1670"/>
        <v/>
      </c>
      <c r="D5889" t="str">
        <f t="shared" si="1663"/>
        <v/>
      </c>
      <c r="E5889" t="str">
        <f t="shared" si="1664"/>
        <v/>
      </c>
      <c r="F5889" s="5" t="str">
        <f t="shared" si="1665"/>
        <v/>
      </c>
      <c r="G5889" s="5" t="str">
        <f t="shared" si="1668"/>
        <v/>
      </c>
      <c r="H5889" t="str">
        <f t="shared" si="1671"/>
        <v/>
      </c>
      <c r="I5889" t="str">
        <f t="shared" si="1672"/>
        <v/>
      </c>
      <c r="J5889" t="str">
        <f t="shared" si="1680"/>
        <v/>
      </c>
      <c r="K5889" t="str">
        <f t="shared" si="1673"/>
        <v/>
      </c>
      <c r="L5889" t="str">
        <f t="shared" si="1674"/>
        <v/>
      </c>
      <c r="M5889" t="str">
        <f t="shared" si="1666"/>
        <v/>
      </c>
      <c r="N5889" t="str">
        <f t="shared" si="1675"/>
        <v/>
      </c>
      <c r="O5889" t="str">
        <f t="shared" si="1667"/>
        <v/>
      </c>
      <c r="P5889" t="str">
        <f t="shared" si="1676"/>
        <v/>
      </c>
      <c r="Q5889" t="str">
        <f t="shared" si="1677"/>
        <v/>
      </c>
      <c r="R5889" t="str">
        <f t="shared" si="1678"/>
        <v/>
      </c>
      <c r="T5889" t="str">
        <f t="shared" si="1679"/>
        <v/>
      </c>
    </row>
    <row r="5890" spans="1:20" x14ac:dyDescent="0.3">
      <c r="A5890" t="str">
        <f>IF($D$5-($D$5-(MAX($A$10:A5889)+1))&lt;=$D$5,$D$5-($D$5-(MAX($A$10:A5889)+1)),"")</f>
        <v/>
      </c>
      <c r="B5890" s="1" t="str">
        <f t="shared" si="1669"/>
        <v/>
      </c>
      <c r="C5890" s="1" t="str">
        <f t="shared" si="1670"/>
        <v/>
      </c>
      <c r="D5890" t="str">
        <f t="shared" si="1663"/>
        <v/>
      </c>
      <c r="E5890" t="str">
        <f t="shared" si="1664"/>
        <v/>
      </c>
      <c r="F5890" s="5" t="str">
        <f t="shared" si="1665"/>
        <v/>
      </c>
      <c r="G5890" s="5" t="str">
        <f t="shared" si="1668"/>
        <v/>
      </c>
      <c r="H5890" t="str">
        <f t="shared" si="1671"/>
        <v/>
      </c>
      <c r="I5890" t="str">
        <f t="shared" si="1672"/>
        <v/>
      </c>
      <c r="J5890" t="str">
        <f t="shared" si="1680"/>
        <v/>
      </c>
      <c r="K5890" t="str">
        <f t="shared" si="1673"/>
        <v/>
      </c>
      <c r="L5890" t="str">
        <f t="shared" si="1674"/>
        <v/>
      </c>
      <c r="M5890" t="str">
        <f t="shared" si="1666"/>
        <v/>
      </c>
      <c r="N5890" t="str">
        <f t="shared" si="1675"/>
        <v/>
      </c>
      <c r="O5890" t="str">
        <f t="shared" si="1667"/>
        <v/>
      </c>
      <c r="P5890" t="str">
        <f t="shared" si="1676"/>
        <v/>
      </c>
      <c r="Q5890" t="str">
        <f t="shared" si="1677"/>
        <v/>
      </c>
      <c r="R5890" t="str">
        <f t="shared" si="1678"/>
        <v/>
      </c>
      <c r="T5890" t="str">
        <f t="shared" si="1679"/>
        <v/>
      </c>
    </row>
    <row r="5891" spans="1:20" x14ac:dyDescent="0.3">
      <c r="A5891" t="str">
        <f>IF($D$5-($D$5-(MAX($A$10:A5890)+1))&lt;=$D$5,$D$5-($D$5-(MAX($A$10:A5890)+1)),"")</f>
        <v/>
      </c>
      <c r="B5891" s="1" t="str">
        <f t="shared" si="1669"/>
        <v/>
      </c>
      <c r="C5891" s="1" t="str">
        <f t="shared" si="1670"/>
        <v/>
      </c>
      <c r="D5891" t="str">
        <f t="shared" si="1663"/>
        <v/>
      </c>
      <c r="E5891" t="str">
        <f t="shared" si="1664"/>
        <v/>
      </c>
      <c r="F5891" s="5" t="str">
        <f t="shared" si="1665"/>
        <v/>
      </c>
      <c r="G5891" s="5" t="str">
        <f t="shared" si="1668"/>
        <v/>
      </c>
      <c r="H5891" t="str">
        <f t="shared" si="1671"/>
        <v/>
      </c>
      <c r="I5891" t="str">
        <f t="shared" si="1672"/>
        <v/>
      </c>
      <c r="J5891" t="str">
        <f t="shared" si="1680"/>
        <v/>
      </c>
      <c r="K5891" t="str">
        <f t="shared" si="1673"/>
        <v/>
      </c>
      <c r="L5891" t="str">
        <f t="shared" si="1674"/>
        <v/>
      </c>
      <c r="M5891" t="str">
        <f t="shared" si="1666"/>
        <v/>
      </c>
      <c r="N5891" t="str">
        <f t="shared" si="1675"/>
        <v/>
      </c>
      <c r="O5891" t="str">
        <f t="shared" si="1667"/>
        <v/>
      </c>
      <c r="P5891" t="str">
        <f t="shared" si="1676"/>
        <v/>
      </c>
      <c r="Q5891" t="str">
        <f t="shared" si="1677"/>
        <v/>
      </c>
      <c r="R5891" t="str">
        <f t="shared" si="1678"/>
        <v/>
      </c>
      <c r="T5891" t="str">
        <f t="shared" si="1679"/>
        <v/>
      </c>
    </row>
    <row r="5892" spans="1:20" x14ac:dyDescent="0.3">
      <c r="A5892" t="str">
        <f>IF($D$5-($D$5-(MAX($A$10:A5891)+1))&lt;=$D$5,$D$5-($D$5-(MAX($A$10:A5891)+1)),"")</f>
        <v/>
      </c>
      <c r="B5892" s="1" t="str">
        <f t="shared" si="1669"/>
        <v/>
      </c>
      <c r="C5892" s="1" t="str">
        <f t="shared" si="1670"/>
        <v/>
      </c>
      <c r="D5892" t="str">
        <f t="shared" si="1663"/>
        <v/>
      </c>
      <c r="E5892" t="str">
        <f t="shared" si="1664"/>
        <v/>
      </c>
      <c r="F5892" s="5" t="str">
        <f t="shared" si="1665"/>
        <v/>
      </c>
      <c r="G5892" s="5" t="str">
        <f t="shared" si="1668"/>
        <v/>
      </c>
      <c r="H5892" t="str">
        <f t="shared" si="1671"/>
        <v/>
      </c>
      <c r="I5892" t="str">
        <f t="shared" si="1672"/>
        <v/>
      </c>
      <c r="J5892" t="str">
        <f t="shared" si="1680"/>
        <v/>
      </c>
      <c r="K5892" t="str">
        <f t="shared" si="1673"/>
        <v/>
      </c>
      <c r="L5892" t="str">
        <f t="shared" si="1674"/>
        <v/>
      </c>
      <c r="M5892" t="str">
        <f t="shared" si="1666"/>
        <v/>
      </c>
      <c r="N5892" t="str">
        <f t="shared" si="1675"/>
        <v/>
      </c>
      <c r="O5892" t="str">
        <f t="shared" si="1667"/>
        <v/>
      </c>
      <c r="P5892" t="str">
        <f t="shared" si="1676"/>
        <v/>
      </c>
      <c r="Q5892" t="str">
        <f t="shared" si="1677"/>
        <v/>
      </c>
      <c r="R5892" t="str">
        <f t="shared" si="1678"/>
        <v/>
      </c>
      <c r="T5892" t="str">
        <f t="shared" si="1679"/>
        <v/>
      </c>
    </row>
    <row r="5893" spans="1:20" x14ac:dyDescent="0.3">
      <c r="A5893" t="str">
        <f>IF($D$5-($D$5-(MAX($A$10:A5892)+1))&lt;=$D$5,$D$5-($D$5-(MAX($A$10:A5892)+1)),"")</f>
        <v/>
      </c>
      <c r="B5893" s="1" t="str">
        <f t="shared" si="1669"/>
        <v/>
      </c>
      <c r="C5893" s="1" t="str">
        <f t="shared" si="1670"/>
        <v/>
      </c>
      <c r="D5893" t="str">
        <f t="shared" si="1663"/>
        <v/>
      </c>
      <c r="E5893" t="str">
        <f t="shared" si="1664"/>
        <v/>
      </c>
      <c r="F5893" s="5" t="str">
        <f t="shared" si="1665"/>
        <v/>
      </c>
      <c r="G5893" s="5" t="str">
        <f t="shared" si="1668"/>
        <v/>
      </c>
      <c r="H5893" t="str">
        <f t="shared" si="1671"/>
        <v/>
      </c>
      <c r="I5893" t="str">
        <f t="shared" si="1672"/>
        <v/>
      </c>
      <c r="J5893" t="str">
        <f t="shared" si="1680"/>
        <v/>
      </c>
      <c r="K5893" t="str">
        <f t="shared" si="1673"/>
        <v/>
      </c>
      <c r="L5893" t="str">
        <f t="shared" si="1674"/>
        <v/>
      </c>
      <c r="M5893" t="str">
        <f t="shared" si="1666"/>
        <v/>
      </c>
      <c r="N5893" t="str">
        <f t="shared" si="1675"/>
        <v/>
      </c>
      <c r="O5893" t="str">
        <f t="shared" si="1667"/>
        <v/>
      </c>
      <c r="P5893" t="str">
        <f t="shared" si="1676"/>
        <v/>
      </c>
      <c r="Q5893" t="str">
        <f t="shared" si="1677"/>
        <v/>
      </c>
      <c r="R5893" t="str">
        <f t="shared" si="1678"/>
        <v/>
      </c>
      <c r="T5893" t="str">
        <f t="shared" si="1679"/>
        <v/>
      </c>
    </row>
    <row r="5894" spans="1:20" x14ac:dyDescent="0.3">
      <c r="A5894" t="str">
        <f>IF($D$5-($D$5-(MAX($A$10:A5893)+1))&lt;=$D$5,$D$5-($D$5-(MAX($A$10:A5893)+1)),"")</f>
        <v/>
      </c>
      <c r="B5894" s="1" t="str">
        <f t="shared" si="1669"/>
        <v/>
      </c>
      <c r="C5894" s="1" t="str">
        <f t="shared" si="1670"/>
        <v/>
      </c>
      <c r="D5894" t="str">
        <f t="shared" si="1663"/>
        <v/>
      </c>
      <c r="E5894" t="str">
        <f t="shared" si="1664"/>
        <v/>
      </c>
      <c r="F5894" s="5" t="str">
        <f t="shared" si="1665"/>
        <v/>
      </c>
      <c r="G5894" s="5" t="str">
        <f t="shared" si="1668"/>
        <v/>
      </c>
      <c r="H5894" t="str">
        <f t="shared" si="1671"/>
        <v/>
      </c>
      <c r="I5894" t="str">
        <f t="shared" si="1672"/>
        <v/>
      </c>
      <c r="J5894" t="str">
        <f t="shared" si="1680"/>
        <v/>
      </c>
      <c r="K5894" t="str">
        <f t="shared" si="1673"/>
        <v/>
      </c>
      <c r="L5894" t="str">
        <f t="shared" si="1674"/>
        <v/>
      </c>
      <c r="M5894" t="str">
        <f t="shared" si="1666"/>
        <v/>
      </c>
      <c r="N5894" t="str">
        <f t="shared" si="1675"/>
        <v/>
      </c>
      <c r="O5894" t="str">
        <f t="shared" si="1667"/>
        <v/>
      </c>
      <c r="P5894" t="str">
        <f t="shared" si="1676"/>
        <v/>
      </c>
      <c r="Q5894" t="str">
        <f t="shared" si="1677"/>
        <v/>
      </c>
      <c r="R5894" t="str">
        <f t="shared" si="1678"/>
        <v/>
      </c>
      <c r="T5894" t="str">
        <f t="shared" si="1679"/>
        <v/>
      </c>
    </row>
    <row r="5895" spans="1:20" x14ac:dyDescent="0.3">
      <c r="A5895" t="str">
        <f>IF($D$5-($D$5-(MAX($A$10:A5894)+1))&lt;=$D$5,$D$5-($D$5-(MAX($A$10:A5894)+1)),"")</f>
        <v/>
      </c>
      <c r="B5895" s="1" t="str">
        <f t="shared" si="1669"/>
        <v/>
      </c>
      <c r="C5895" s="1" t="str">
        <f t="shared" si="1670"/>
        <v/>
      </c>
      <c r="D5895" t="str">
        <f t="shared" si="1663"/>
        <v/>
      </c>
      <c r="E5895" t="str">
        <f t="shared" si="1664"/>
        <v/>
      </c>
      <c r="F5895" s="5" t="str">
        <f t="shared" si="1665"/>
        <v/>
      </c>
      <c r="G5895" s="5" t="str">
        <f t="shared" si="1668"/>
        <v/>
      </c>
      <c r="H5895" t="str">
        <f t="shared" si="1671"/>
        <v/>
      </c>
      <c r="I5895" t="str">
        <f t="shared" si="1672"/>
        <v/>
      </c>
      <c r="J5895" t="str">
        <f t="shared" si="1680"/>
        <v/>
      </c>
      <c r="K5895" t="str">
        <f t="shared" si="1673"/>
        <v/>
      </c>
      <c r="L5895" t="str">
        <f t="shared" si="1674"/>
        <v/>
      </c>
      <c r="M5895" t="str">
        <f t="shared" si="1666"/>
        <v/>
      </c>
      <c r="N5895" t="str">
        <f t="shared" si="1675"/>
        <v/>
      </c>
      <c r="O5895" t="str">
        <f t="shared" si="1667"/>
        <v/>
      </c>
      <c r="P5895" t="str">
        <f t="shared" si="1676"/>
        <v/>
      </c>
      <c r="Q5895" t="str">
        <f t="shared" si="1677"/>
        <v/>
      </c>
      <c r="R5895" t="str">
        <f t="shared" si="1678"/>
        <v/>
      </c>
      <c r="T5895" t="str">
        <f t="shared" si="1679"/>
        <v/>
      </c>
    </row>
    <row r="5896" spans="1:20" x14ac:dyDescent="0.3">
      <c r="A5896" t="str">
        <f>IF($D$5-($D$5-(MAX($A$10:A5895)+1))&lt;=$D$5,$D$5-($D$5-(MAX($A$10:A5895)+1)),"")</f>
        <v/>
      </c>
      <c r="B5896" s="1" t="str">
        <f t="shared" si="1669"/>
        <v/>
      </c>
      <c r="C5896" s="1" t="str">
        <f t="shared" si="1670"/>
        <v/>
      </c>
      <c r="D5896" t="str">
        <f t="shared" si="1663"/>
        <v/>
      </c>
      <c r="E5896" t="str">
        <f t="shared" si="1664"/>
        <v/>
      </c>
      <c r="F5896" s="5" t="str">
        <f t="shared" si="1665"/>
        <v/>
      </c>
      <c r="G5896" s="5" t="str">
        <f t="shared" si="1668"/>
        <v/>
      </c>
      <c r="H5896" t="str">
        <f t="shared" si="1671"/>
        <v/>
      </c>
      <c r="I5896" t="str">
        <f t="shared" si="1672"/>
        <v/>
      </c>
      <c r="J5896" t="str">
        <f t="shared" si="1680"/>
        <v/>
      </c>
      <c r="K5896" t="str">
        <f t="shared" si="1673"/>
        <v/>
      </c>
      <c r="L5896" t="str">
        <f t="shared" si="1674"/>
        <v/>
      </c>
      <c r="M5896" t="str">
        <f t="shared" si="1666"/>
        <v/>
      </c>
      <c r="N5896" t="str">
        <f t="shared" si="1675"/>
        <v/>
      </c>
      <c r="O5896" t="str">
        <f t="shared" si="1667"/>
        <v/>
      </c>
      <c r="P5896" t="str">
        <f t="shared" si="1676"/>
        <v/>
      </c>
      <c r="Q5896" t="str">
        <f t="shared" si="1677"/>
        <v/>
      </c>
      <c r="R5896" t="str">
        <f t="shared" si="1678"/>
        <v/>
      </c>
      <c r="T5896" t="str">
        <f t="shared" si="1679"/>
        <v/>
      </c>
    </row>
    <row r="5897" spans="1:20" x14ac:dyDescent="0.3">
      <c r="A5897" t="str">
        <f>IF($D$5-($D$5-(MAX($A$10:A5896)+1))&lt;=$D$5,$D$5-($D$5-(MAX($A$10:A5896)+1)),"")</f>
        <v/>
      </c>
      <c r="B5897" s="1" t="str">
        <f t="shared" si="1669"/>
        <v/>
      </c>
      <c r="C5897" s="1" t="str">
        <f t="shared" si="1670"/>
        <v/>
      </c>
      <c r="D5897" t="str">
        <f t="shared" si="1663"/>
        <v/>
      </c>
      <c r="E5897" t="str">
        <f t="shared" si="1664"/>
        <v/>
      </c>
      <c r="F5897" s="5" t="str">
        <f t="shared" si="1665"/>
        <v/>
      </c>
      <c r="G5897" s="5" t="str">
        <f t="shared" si="1668"/>
        <v/>
      </c>
      <c r="H5897" t="str">
        <f t="shared" si="1671"/>
        <v/>
      </c>
      <c r="I5897" t="str">
        <f t="shared" si="1672"/>
        <v/>
      </c>
      <c r="J5897" t="str">
        <f t="shared" si="1680"/>
        <v/>
      </c>
      <c r="K5897" t="str">
        <f t="shared" si="1673"/>
        <v/>
      </c>
      <c r="L5897" t="str">
        <f t="shared" si="1674"/>
        <v/>
      </c>
      <c r="M5897" t="str">
        <f t="shared" si="1666"/>
        <v/>
      </c>
      <c r="N5897" t="str">
        <f t="shared" si="1675"/>
        <v/>
      </c>
      <c r="O5897" t="str">
        <f t="shared" si="1667"/>
        <v/>
      </c>
      <c r="P5897" t="str">
        <f t="shared" si="1676"/>
        <v/>
      </c>
      <c r="Q5897" t="str">
        <f t="shared" si="1677"/>
        <v/>
      </c>
      <c r="R5897" t="str">
        <f t="shared" si="1678"/>
        <v/>
      </c>
      <c r="T5897" t="str">
        <f t="shared" si="1679"/>
        <v/>
      </c>
    </row>
    <row r="5898" spans="1:20" x14ac:dyDescent="0.3">
      <c r="A5898" t="str">
        <f>IF($D$5-($D$5-(MAX($A$10:A5897)+1))&lt;=$D$5,$D$5-($D$5-(MAX($A$10:A5897)+1)),"")</f>
        <v/>
      </c>
      <c r="B5898" s="1" t="str">
        <f t="shared" si="1669"/>
        <v/>
      </c>
      <c r="C5898" s="1" t="str">
        <f t="shared" si="1670"/>
        <v/>
      </c>
      <c r="D5898" t="str">
        <f t="shared" si="1663"/>
        <v/>
      </c>
      <c r="E5898" t="str">
        <f t="shared" si="1664"/>
        <v/>
      </c>
      <c r="F5898" s="5" t="str">
        <f t="shared" si="1665"/>
        <v/>
      </c>
      <c r="G5898" s="5" t="str">
        <f t="shared" si="1668"/>
        <v/>
      </c>
      <c r="H5898" t="str">
        <f t="shared" si="1671"/>
        <v/>
      </c>
      <c r="I5898" t="str">
        <f t="shared" si="1672"/>
        <v/>
      </c>
      <c r="J5898" t="str">
        <f t="shared" si="1680"/>
        <v/>
      </c>
      <c r="K5898" t="str">
        <f t="shared" si="1673"/>
        <v/>
      </c>
      <c r="L5898" t="str">
        <f t="shared" si="1674"/>
        <v/>
      </c>
      <c r="M5898" t="str">
        <f t="shared" si="1666"/>
        <v/>
      </c>
      <c r="N5898" t="str">
        <f t="shared" si="1675"/>
        <v/>
      </c>
      <c r="O5898" t="str">
        <f t="shared" si="1667"/>
        <v/>
      </c>
      <c r="P5898" t="str">
        <f t="shared" si="1676"/>
        <v/>
      </c>
      <c r="Q5898" t="str">
        <f t="shared" si="1677"/>
        <v/>
      </c>
      <c r="R5898" t="str">
        <f t="shared" si="1678"/>
        <v/>
      </c>
      <c r="T5898" t="str">
        <f t="shared" si="1679"/>
        <v/>
      </c>
    </row>
    <row r="5899" spans="1:20" x14ac:dyDescent="0.3">
      <c r="A5899" t="str">
        <f>IF($D$5-($D$5-(MAX($A$10:A5898)+1))&lt;=$D$5,$D$5-($D$5-(MAX($A$10:A5898)+1)),"")</f>
        <v/>
      </c>
      <c r="B5899" s="1" t="str">
        <f t="shared" si="1669"/>
        <v/>
      </c>
      <c r="C5899" s="1" t="str">
        <f t="shared" si="1670"/>
        <v/>
      </c>
      <c r="D5899" t="str">
        <f t="shared" si="1663"/>
        <v/>
      </c>
      <c r="E5899" t="str">
        <f t="shared" si="1664"/>
        <v/>
      </c>
      <c r="F5899" s="5" t="str">
        <f t="shared" si="1665"/>
        <v/>
      </c>
      <c r="G5899" s="5" t="str">
        <f t="shared" si="1668"/>
        <v/>
      </c>
      <c r="H5899" t="str">
        <f t="shared" si="1671"/>
        <v/>
      </c>
      <c r="I5899" t="str">
        <f t="shared" si="1672"/>
        <v/>
      </c>
      <c r="J5899" t="str">
        <f t="shared" si="1680"/>
        <v/>
      </c>
      <c r="K5899" t="str">
        <f t="shared" si="1673"/>
        <v/>
      </c>
      <c r="L5899" t="str">
        <f t="shared" si="1674"/>
        <v/>
      </c>
      <c r="M5899" t="str">
        <f t="shared" si="1666"/>
        <v/>
      </c>
      <c r="N5899" t="str">
        <f t="shared" si="1675"/>
        <v/>
      </c>
      <c r="O5899" t="str">
        <f t="shared" si="1667"/>
        <v/>
      </c>
      <c r="P5899" t="str">
        <f t="shared" si="1676"/>
        <v/>
      </c>
      <c r="Q5899" t="str">
        <f t="shared" si="1677"/>
        <v/>
      </c>
      <c r="R5899" t="str">
        <f t="shared" si="1678"/>
        <v/>
      </c>
      <c r="T5899" t="str">
        <f t="shared" si="1679"/>
        <v/>
      </c>
    </row>
    <row r="5900" spans="1:20" x14ac:dyDescent="0.3">
      <c r="A5900" t="str">
        <f>IF($D$5-($D$5-(MAX($A$10:A5899)+1))&lt;=$D$5,$D$5-($D$5-(MAX($A$10:A5899)+1)),"")</f>
        <v/>
      </c>
      <c r="B5900" s="1" t="str">
        <f t="shared" si="1669"/>
        <v/>
      </c>
      <c r="C5900" s="1" t="str">
        <f t="shared" si="1670"/>
        <v/>
      </c>
      <c r="D5900" t="str">
        <f t="shared" si="1663"/>
        <v/>
      </c>
      <c r="E5900" t="str">
        <f t="shared" si="1664"/>
        <v/>
      </c>
      <c r="F5900" s="5" t="str">
        <f t="shared" si="1665"/>
        <v/>
      </c>
      <c r="G5900" s="5" t="str">
        <f t="shared" si="1668"/>
        <v/>
      </c>
      <c r="H5900" t="str">
        <f t="shared" si="1671"/>
        <v/>
      </c>
      <c r="I5900" t="str">
        <f t="shared" si="1672"/>
        <v/>
      </c>
      <c r="J5900" t="str">
        <f t="shared" si="1680"/>
        <v/>
      </c>
      <c r="K5900" t="str">
        <f t="shared" si="1673"/>
        <v/>
      </c>
      <c r="L5900" t="str">
        <f t="shared" si="1674"/>
        <v/>
      </c>
      <c r="M5900" t="str">
        <f t="shared" si="1666"/>
        <v/>
      </c>
      <c r="N5900" t="str">
        <f t="shared" si="1675"/>
        <v/>
      </c>
      <c r="O5900" t="str">
        <f t="shared" si="1667"/>
        <v/>
      </c>
      <c r="P5900" t="str">
        <f t="shared" si="1676"/>
        <v/>
      </c>
      <c r="Q5900" t="str">
        <f t="shared" si="1677"/>
        <v/>
      </c>
      <c r="R5900" t="str">
        <f t="shared" si="1678"/>
        <v/>
      </c>
      <c r="T5900" t="str">
        <f t="shared" si="1679"/>
        <v/>
      </c>
    </row>
    <row r="5901" spans="1:20" x14ac:dyDescent="0.3">
      <c r="A5901" t="str">
        <f>IF($D$5-($D$5-(MAX($A$10:A5900)+1))&lt;=$D$5,$D$5-($D$5-(MAX($A$10:A5900)+1)),"")</f>
        <v/>
      </c>
      <c r="B5901" s="1" t="str">
        <f t="shared" si="1669"/>
        <v/>
      </c>
      <c r="C5901" s="1" t="str">
        <f t="shared" si="1670"/>
        <v/>
      </c>
      <c r="D5901" t="str">
        <f t="shared" ref="D5901:D5964" si="1681">IF($A5901="","",IF($G$3="Yes",LEFT($C5901,6),IF($B5901&lt;=$G5900,$D5900,IF(AND($B5900=$G5900,$E5900&lt;$D$6),$D5900+1,$D5900+(101-$D$6)))))</f>
        <v/>
      </c>
      <c r="E5901" t="str">
        <f t="shared" ref="E5901:E5964" si="1682">IF($A5901="","",IF($G$3="Yes",MONTH($B5901),VALUE(RIGHT($D5901,2))))</f>
        <v/>
      </c>
      <c r="F5901" s="5" t="str">
        <f t="shared" ref="F5901:F5964" si="1683">IF($A5901="","",IF($G$3="yes",EOMONTH($B5901,-1)+1,IF($J$2="yes",EOMONTH($B5901,-1)+1,IF($G5899&lt;$B5901,$B5901,$F5899))))</f>
        <v/>
      </c>
      <c r="G5901" s="5" t="str">
        <f t="shared" si="1668"/>
        <v/>
      </c>
      <c r="H5901" t="str">
        <f t="shared" si="1671"/>
        <v/>
      </c>
      <c r="I5901" t="str">
        <f t="shared" si="1672"/>
        <v/>
      </c>
      <c r="J5901" t="str">
        <f t="shared" si="1680"/>
        <v/>
      </c>
      <c r="K5901" t="str">
        <f t="shared" si="1673"/>
        <v/>
      </c>
      <c r="L5901" t="str">
        <f t="shared" si="1674"/>
        <v/>
      </c>
      <c r="M5901" t="str">
        <f t="shared" ref="M5901:M5964" si="1684">IF($A5901="","",IF($G$3="yes",WEEKNUM($B5901),IF($H5901&gt;$H5900,1,IF($O5901&lt;&gt;$D$2,$M5900,$M5900+1))))</f>
        <v/>
      </c>
      <c r="N5901" t="str">
        <f t="shared" si="1675"/>
        <v/>
      </c>
      <c r="O5901" t="str">
        <f t="shared" ref="O5901:O5964" si="1685">TEXT($B5901,"Dddd")</f>
        <v/>
      </c>
      <c r="P5901" t="str">
        <f t="shared" si="1676"/>
        <v/>
      </c>
      <c r="Q5901" t="str">
        <f t="shared" si="1677"/>
        <v/>
      </c>
      <c r="R5901" t="str">
        <f t="shared" si="1678"/>
        <v/>
      </c>
      <c r="T5901" t="str">
        <f t="shared" si="1679"/>
        <v/>
      </c>
    </row>
    <row r="5902" spans="1:20" x14ac:dyDescent="0.3">
      <c r="A5902" t="str">
        <f>IF($D$5-($D$5-(MAX($A$10:A5901)+1))&lt;=$D$5,$D$5-($D$5-(MAX($A$10:A5901)+1)),"")</f>
        <v/>
      </c>
      <c r="B5902" s="1" t="str">
        <f t="shared" si="1669"/>
        <v/>
      </c>
      <c r="C5902" s="1" t="str">
        <f t="shared" si="1670"/>
        <v/>
      </c>
      <c r="D5902" t="str">
        <f t="shared" si="1681"/>
        <v/>
      </c>
      <c r="E5902" t="str">
        <f t="shared" si="1682"/>
        <v/>
      </c>
      <c r="F5902" s="5" t="str">
        <f t="shared" si="1683"/>
        <v/>
      </c>
      <c r="G5902" s="5" t="str">
        <f t="shared" ref="G5902:G5965" si="1686">IF($A5902="","",(IF($G$3="yes",EOMONTH($B5902,0),IF($J$2="yes",EOMONTH($B5902,0),IF($E5902&lt;=
MOD(DATE(YEAR($B5902),12,31)-DATE(YEAR($B5902),1,1)+1,$D$6),$F5902+ROUNDUP((DATE(YEAR($B5902),12,31)-DATE(YEAR($B5902),1,1)+1)/$D$6,0)-1,$F5902+ROUNDDOWN((DATE(YEAR($B5902),12,31)-DATE(YEAR($B5902),1,1)+1)/$D$6,0)-1)))))</f>
        <v/>
      </c>
      <c r="H5902" t="str">
        <f t="shared" si="1671"/>
        <v/>
      </c>
      <c r="I5902" t="str">
        <f t="shared" si="1672"/>
        <v/>
      </c>
      <c r="J5902" t="str">
        <f t="shared" si="1680"/>
        <v/>
      </c>
      <c r="K5902" t="str">
        <f t="shared" si="1673"/>
        <v/>
      </c>
      <c r="L5902" t="str">
        <f t="shared" si="1674"/>
        <v/>
      </c>
      <c r="M5902" t="str">
        <f t="shared" si="1684"/>
        <v/>
      </c>
      <c r="N5902" t="str">
        <f t="shared" si="1675"/>
        <v/>
      </c>
      <c r="O5902" t="str">
        <f t="shared" si="1685"/>
        <v/>
      </c>
      <c r="P5902" t="str">
        <f t="shared" si="1676"/>
        <v/>
      </c>
      <c r="Q5902" t="str">
        <f t="shared" si="1677"/>
        <v/>
      </c>
      <c r="R5902" t="str">
        <f t="shared" si="1678"/>
        <v/>
      </c>
      <c r="T5902" t="str">
        <f t="shared" si="1679"/>
        <v/>
      </c>
    </row>
    <row r="5903" spans="1:20" x14ac:dyDescent="0.3">
      <c r="A5903" t="str">
        <f>IF($D$5-($D$5-(MAX($A$10:A5902)+1))&lt;=$D$5,$D$5-($D$5-(MAX($A$10:A5902)+1)),"")</f>
        <v/>
      </c>
      <c r="B5903" s="1" t="str">
        <f t="shared" ref="B5903:B5966" si="1687">IF($A5903="","",$D$3+$A5903)</f>
        <v/>
      </c>
      <c r="C5903" s="1" t="str">
        <f t="shared" ref="C5903:C5966" si="1688">IF($A5903="","",TEXT($D$3+$A5903,"yyyymmdd"))</f>
        <v/>
      </c>
      <c r="D5903" t="str">
        <f t="shared" si="1681"/>
        <v/>
      </c>
      <c r="E5903" t="str">
        <f t="shared" si="1682"/>
        <v/>
      </c>
      <c r="F5903" s="5" t="str">
        <f t="shared" si="1683"/>
        <v/>
      </c>
      <c r="G5903" s="5" t="str">
        <f t="shared" si="1686"/>
        <v/>
      </c>
      <c r="H5903" t="str">
        <f t="shared" ref="H5903:H5966" si="1689">IF($A5903="","",IF($G$3="Yes",LEFT($C5903,4),LEFT($D5903,4)))</f>
        <v/>
      </c>
      <c r="I5903" t="str">
        <f t="shared" ref="I5903:I5966" si="1690">IF($A5903="","","Yr - "&amp;H5903)</f>
        <v/>
      </c>
      <c r="J5903" t="str">
        <f t="shared" si="1680"/>
        <v/>
      </c>
      <c r="K5903" t="str">
        <f t="shared" ref="K5903:K5966" si="1691">IF($A5903="","","Qtr - "&amp;J5903)</f>
        <v/>
      </c>
      <c r="L5903" t="str">
        <f t="shared" ref="L5903:L5966" si="1692">IF($A5903="","",IF($G$3="Yes",TEXT($B5903,"Mmmm"),TEXT($F5903,"Mmmm")))</f>
        <v/>
      </c>
      <c r="M5903" t="str">
        <f t="shared" si="1684"/>
        <v/>
      </c>
      <c r="N5903" t="str">
        <f t="shared" ref="N5903:N5966" si="1693">IF($A5903="","","Wk - "&amp;M5903)</f>
        <v/>
      </c>
      <c r="O5903" t="str">
        <f t="shared" si="1685"/>
        <v/>
      </c>
      <c r="P5903" t="str">
        <f t="shared" ref="P5903:P5966" si="1694">IF($A5903="","",LEFT(C5903,4))</f>
        <v/>
      </c>
      <c r="Q5903" t="str">
        <f t="shared" ref="Q5903:Q5966" si="1695">IF($A5903="","",MONTH($B5903))</f>
        <v/>
      </c>
      <c r="R5903" t="str">
        <f t="shared" ref="R5903:R5966" si="1696">IF($A5903="","",WEEKDAY(B5903))</f>
        <v/>
      </c>
      <c r="T5903" t="str">
        <f t="shared" ref="T5903:T5966" si="1697">IF($A5903="","","select '"&amp;C5903&amp;"' as [MemberId],'"&amp;D5903&amp;"' as [FYPeriod],'"&amp;E5903&amp;"' as [FYPeriodInYear],'"&amp;TEXT(F5903,"yyyy-mm-dd")&amp;"' as [PeriodStart],'"&amp;TEXT(G5903,"yyyy-mm-dd")&amp;"' as [PeriodEnd],'"&amp;H5903&amp;"' as [FYYear],'"&amp;I5903&amp;"' as [FYYearLabel],'"&amp;J5903&amp;"' as [FYQuarter],'"&amp;K5903&amp;"' as [FYQuarterLabel],'"&amp;L5903&amp;"' as [FYMonthLabel],'"&amp;M5903&amp;"' as [FYWeek],'"&amp;N5903&amp;"' as [FYWeekLabel],'"&amp;O5903&amp;"' as [Day],'"&amp;P5903&amp;"' as [CalendarYear],'"&amp;Q5903&amp;"' as [CalendarMonth],'"&amp;R5903&amp;"' as [CalendarDay],Null as [Entity]"&amp;IF(A5904="",""," union all"))</f>
        <v/>
      </c>
    </row>
    <row r="5904" spans="1:20" x14ac:dyDescent="0.3">
      <c r="A5904" t="str">
        <f>IF($D$5-($D$5-(MAX($A$10:A5903)+1))&lt;=$D$5,$D$5-($D$5-(MAX($A$10:A5903)+1)),"")</f>
        <v/>
      </c>
      <c r="B5904" s="1" t="str">
        <f t="shared" si="1687"/>
        <v/>
      </c>
      <c r="C5904" s="1" t="str">
        <f t="shared" si="1688"/>
        <v/>
      </c>
      <c r="D5904" t="str">
        <f t="shared" si="1681"/>
        <v/>
      </c>
      <c r="E5904" t="str">
        <f t="shared" si="1682"/>
        <v/>
      </c>
      <c r="F5904" s="5" t="str">
        <f t="shared" si="1683"/>
        <v/>
      </c>
      <c r="G5904" s="5" t="str">
        <f t="shared" si="1686"/>
        <v/>
      </c>
      <c r="H5904" t="str">
        <f t="shared" si="1689"/>
        <v/>
      </c>
      <c r="I5904" t="str">
        <f t="shared" si="1690"/>
        <v/>
      </c>
      <c r="J5904" t="str">
        <f t="shared" si="1680"/>
        <v/>
      </c>
      <c r="K5904" t="str">
        <f t="shared" si="1691"/>
        <v/>
      </c>
      <c r="L5904" t="str">
        <f t="shared" si="1692"/>
        <v/>
      </c>
      <c r="M5904" t="str">
        <f t="shared" si="1684"/>
        <v/>
      </c>
      <c r="N5904" t="str">
        <f t="shared" si="1693"/>
        <v/>
      </c>
      <c r="O5904" t="str">
        <f t="shared" si="1685"/>
        <v/>
      </c>
      <c r="P5904" t="str">
        <f t="shared" si="1694"/>
        <v/>
      </c>
      <c r="Q5904" t="str">
        <f t="shared" si="1695"/>
        <v/>
      </c>
      <c r="R5904" t="str">
        <f t="shared" si="1696"/>
        <v/>
      </c>
      <c r="T5904" t="str">
        <f t="shared" si="1697"/>
        <v/>
      </c>
    </row>
    <row r="5905" spans="1:20" x14ac:dyDescent="0.3">
      <c r="A5905" t="str">
        <f>IF($D$5-($D$5-(MAX($A$10:A5904)+1))&lt;=$D$5,$D$5-($D$5-(MAX($A$10:A5904)+1)),"")</f>
        <v/>
      </c>
      <c r="B5905" s="1" t="str">
        <f t="shared" si="1687"/>
        <v/>
      </c>
      <c r="C5905" s="1" t="str">
        <f t="shared" si="1688"/>
        <v/>
      </c>
      <c r="D5905" t="str">
        <f t="shared" si="1681"/>
        <v/>
      </c>
      <c r="E5905" t="str">
        <f t="shared" si="1682"/>
        <v/>
      </c>
      <c r="F5905" s="5" t="str">
        <f t="shared" si="1683"/>
        <v/>
      </c>
      <c r="G5905" s="5" t="str">
        <f t="shared" si="1686"/>
        <v/>
      </c>
      <c r="H5905" t="str">
        <f t="shared" si="1689"/>
        <v/>
      </c>
      <c r="I5905" t="str">
        <f t="shared" si="1690"/>
        <v/>
      </c>
      <c r="J5905" t="str">
        <f t="shared" si="1680"/>
        <v/>
      </c>
      <c r="K5905" t="str">
        <f t="shared" si="1691"/>
        <v/>
      </c>
      <c r="L5905" t="str">
        <f t="shared" si="1692"/>
        <v/>
      </c>
      <c r="M5905" t="str">
        <f t="shared" si="1684"/>
        <v/>
      </c>
      <c r="N5905" t="str">
        <f t="shared" si="1693"/>
        <v/>
      </c>
      <c r="O5905" t="str">
        <f t="shared" si="1685"/>
        <v/>
      </c>
      <c r="P5905" t="str">
        <f t="shared" si="1694"/>
        <v/>
      </c>
      <c r="Q5905" t="str">
        <f t="shared" si="1695"/>
        <v/>
      </c>
      <c r="R5905" t="str">
        <f t="shared" si="1696"/>
        <v/>
      </c>
      <c r="T5905" t="str">
        <f t="shared" si="1697"/>
        <v/>
      </c>
    </row>
    <row r="5906" spans="1:20" x14ac:dyDescent="0.3">
      <c r="A5906" t="str">
        <f>IF($D$5-($D$5-(MAX($A$10:A5905)+1))&lt;=$D$5,$D$5-($D$5-(MAX($A$10:A5905)+1)),"")</f>
        <v/>
      </c>
      <c r="B5906" s="1" t="str">
        <f t="shared" si="1687"/>
        <v/>
      </c>
      <c r="C5906" s="1" t="str">
        <f t="shared" si="1688"/>
        <v/>
      </c>
      <c r="D5906" t="str">
        <f t="shared" si="1681"/>
        <v/>
      </c>
      <c r="E5906" t="str">
        <f t="shared" si="1682"/>
        <v/>
      </c>
      <c r="F5906" s="5" t="str">
        <f t="shared" si="1683"/>
        <v/>
      </c>
      <c r="G5906" s="5" t="str">
        <f t="shared" si="1686"/>
        <v/>
      </c>
      <c r="H5906" t="str">
        <f t="shared" si="1689"/>
        <v/>
      </c>
      <c r="I5906" t="str">
        <f t="shared" si="1690"/>
        <v/>
      </c>
      <c r="J5906" t="str">
        <f t="shared" si="1680"/>
        <v/>
      </c>
      <c r="K5906" t="str">
        <f t="shared" si="1691"/>
        <v/>
      </c>
      <c r="L5906" t="str">
        <f t="shared" si="1692"/>
        <v/>
      </c>
      <c r="M5906" t="str">
        <f t="shared" si="1684"/>
        <v/>
      </c>
      <c r="N5906" t="str">
        <f t="shared" si="1693"/>
        <v/>
      </c>
      <c r="O5906" t="str">
        <f t="shared" si="1685"/>
        <v/>
      </c>
      <c r="P5906" t="str">
        <f t="shared" si="1694"/>
        <v/>
      </c>
      <c r="Q5906" t="str">
        <f t="shared" si="1695"/>
        <v/>
      </c>
      <c r="R5906" t="str">
        <f t="shared" si="1696"/>
        <v/>
      </c>
      <c r="T5906" t="str">
        <f t="shared" si="1697"/>
        <v/>
      </c>
    </row>
    <row r="5907" spans="1:20" x14ac:dyDescent="0.3">
      <c r="A5907" t="str">
        <f>IF($D$5-($D$5-(MAX($A$10:A5906)+1))&lt;=$D$5,$D$5-($D$5-(MAX($A$10:A5906)+1)),"")</f>
        <v/>
      </c>
      <c r="B5907" s="1" t="str">
        <f t="shared" si="1687"/>
        <v/>
      </c>
      <c r="C5907" s="1" t="str">
        <f t="shared" si="1688"/>
        <v/>
      </c>
      <c r="D5907" t="str">
        <f t="shared" si="1681"/>
        <v/>
      </c>
      <c r="E5907" t="str">
        <f t="shared" si="1682"/>
        <v/>
      </c>
      <c r="F5907" s="5" t="str">
        <f t="shared" si="1683"/>
        <v/>
      </c>
      <c r="G5907" s="5" t="str">
        <f t="shared" si="1686"/>
        <v/>
      </c>
      <c r="H5907" t="str">
        <f t="shared" si="1689"/>
        <v/>
      </c>
      <c r="I5907" t="str">
        <f t="shared" si="1690"/>
        <v/>
      </c>
      <c r="J5907" t="str">
        <f t="shared" si="1680"/>
        <v/>
      </c>
      <c r="K5907" t="str">
        <f t="shared" si="1691"/>
        <v/>
      </c>
      <c r="L5907" t="str">
        <f t="shared" si="1692"/>
        <v/>
      </c>
      <c r="M5907" t="str">
        <f t="shared" si="1684"/>
        <v/>
      </c>
      <c r="N5907" t="str">
        <f t="shared" si="1693"/>
        <v/>
      </c>
      <c r="O5907" t="str">
        <f t="shared" si="1685"/>
        <v/>
      </c>
      <c r="P5907" t="str">
        <f t="shared" si="1694"/>
        <v/>
      </c>
      <c r="Q5907" t="str">
        <f t="shared" si="1695"/>
        <v/>
      </c>
      <c r="R5907" t="str">
        <f t="shared" si="1696"/>
        <v/>
      </c>
      <c r="T5907" t="str">
        <f t="shared" si="1697"/>
        <v/>
      </c>
    </row>
    <row r="5908" spans="1:20" x14ac:dyDescent="0.3">
      <c r="A5908" t="str">
        <f>IF($D$5-($D$5-(MAX($A$10:A5907)+1))&lt;=$D$5,$D$5-($D$5-(MAX($A$10:A5907)+1)),"")</f>
        <v/>
      </c>
      <c r="B5908" s="1" t="str">
        <f t="shared" si="1687"/>
        <v/>
      </c>
      <c r="C5908" s="1" t="str">
        <f t="shared" si="1688"/>
        <v/>
      </c>
      <c r="D5908" t="str">
        <f t="shared" si="1681"/>
        <v/>
      </c>
      <c r="E5908" t="str">
        <f t="shared" si="1682"/>
        <v/>
      </c>
      <c r="F5908" s="5" t="str">
        <f t="shared" si="1683"/>
        <v/>
      </c>
      <c r="G5908" s="5" t="str">
        <f t="shared" si="1686"/>
        <v/>
      </c>
      <c r="H5908" t="str">
        <f t="shared" si="1689"/>
        <v/>
      </c>
      <c r="I5908" t="str">
        <f t="shared" si="1690"/>
        <v/>
      </c>
      <c r="J5908" t="str">
        <f t="shared" si="1680"/>
        <v/>
      </c>
      <c r="K5908" t="str">
        <f t="shared" si="1691"/>
        <v/>
      </c>
      <c r="L5908" t="str">
        <f t="shared" si="1692"/>
        <v/>
      </c>
      <c r="M5908" t="str">
        <f t="shared" si="1684"/>
        <v/>
      </c>
      <c r="N5908" t="str">
        <f t="shared" si="1693"/>
        <v/>
      </c>
      <c r="O5908" t="str">
        <f t="shared" si="1685"/>
        <v/>
      </c>
      <c r="P5908" t="str">
        <f t="shared" si="1694"/>
        <v/>
      </c>
      <c r="Q5908" t="str">
        <f t="shared" si="1695"/>
        <v/>
      </c>
      <c r="R5908" t="str">
        <f t="shared" si="1696"/>
        <v/>
      </c>
      <c r="T5908" t="str">
        <f t="shared" si="1697"/>
        <v/>
      </c>
    </row>
    <row r="5909" spans="1:20" x14ac:dyDescent="0.3">
      <c r="A5909" t="str">
        <f>IF($D$5-($D$5-(MAX($A$10:A5908)+1))&lt;=$D$5,$D$5-($D$5-(MAX($A$10:A5908)+1)),"")</f>
        <v/>
      </c>
      <c r="B5909" s="1" t="str">
        <f t="shared" si="1687"/>
        <v/>
      </c>
      <c r="C5909" s="1" t="str">
        <f t="shared" si="1688"/>
        <v/>
      </c>
      <c r="D5909" t="str">
        <f t="shared" si="1681"/>
        <v/>
      </c>
      <c r="E5909" t="str">
        <f t="shared" si="1682"/>
        <v/>
      </c>
      <c r="F5909" s="5" t="str">
        <f t="shared" si="1683"/>
        <v/>
      </c>
      <c r="G5909" s="5" t="str">
        <f t="shared" si="1686"/>
        <v/>
      </c>
      <c r="H5909" t="str">
        <f t="shared" si="1689"/>
        <v/>
      </c>
      <c r="I5909" t="str">
        <f t="shared" si="1690"/>
        <v/>
      </c>
      <c r="J5909" t="str">
        <f t="shared" si="1680"/>
        <v/>
      </c>
      <c r="K5909" t="str">
        <f t="shared" si="1691"/>
        <v/>
      </c>
      <c r="L5909" t="str">
        <f t="shared" si="1692"/>
        <v/>
      </c>
      <c r="M5909" t="str">
        <f t="shared" si="1684"/>
        <v/>
      </c>
      <c r="N5909" t="str">
        <f t="shared" si="1693"/>
        <v/>
      </c>
      <c r="O5909" t="str">
        <f t="shared" si="1685"/>
        <v/>
      </c>
      <c r="P5909" t="str">
        <f t="shared" si="1694"/>
        <v/>
      </c>
      <c r="Q5909" t="str">
        <f t="shared" si="1695"/>
        <v/>
      </c>
      <c r="R5909" t="str">
        <f t="shared" si="1696"/>
        <v/>
      </c>
      <c r="T5909" t="str">
        <f t="shared" si="1697"/>
        <v/>
      </c>
    </row>
    <row r="5910" spans="1:20" x14ac:dyDescent="0.3">
      <c r="A5910" t="str">
        <f>IF($D$5-($D$5-(MAX($A$10:A5909)+1))&lt;=$D$5,$D$5-($D$5-(MAX($A$10:A5909)+1)),"")</f>
        <v/>
      </c>
      <c r="B5910" s="1" t="str">
        <f t="shared" si="1687"/>
        <v/>
      </c>
      <c r="C5910" s="1" t="str">
        <f t="shared" si="1688"/>
        <v/>
      </c>
      <c r="D5910" t="str">
        <f t="shared" si="1681"/>
        <v/>
      </c>
      <c r="E5910" t="str">
        <f t="shared" si="1682"/>
        <v/>
      </c>
      <c r="F5910" s="5" t="str">
        <f t="shared" si="1683"/>
        <v/>
      </c>
      <c r="G5910" s="5" t="str">
        <f t="shared" si="1686"/>
        <v/>
      </c>
      <c r="H5910" t="str">
        <f t="shared" si="1689"/>
        <v/>
      </c>
      <c r="I5910" t="str">
        <f t="shared" si="1690"/>
        <v/>
      </c>
      <c r="J5910" t="str">
        <f t="shared" si="1680"/>
        <v/>
      </c>
      <c r="K5910" t="str">
        <f t="shared" si="1691"/>
        <v/>
      </c>
      <c r="L5910" t="str">
        <f t="shared" si="1692"/>
        <v/>
      </c>
      <c r="M5910" t="str">
        <f t="shared" si="1684"/>
        <v/>
      </c>
      <c r="N5910" t="str">
        <f t="shared" si="1693"/>
        <v/>
      </c>
      <c r="O5910" t="str">
        <f t="shared" si="1685"/>
        <v/>
      </c>
      <c r="P5910" t="str">
        <f t="shared" si="1694"/>
        <v/>
      </c>
      <c r="Q5910" t="str">
        <f t="shared" si="1695"/>
        <v/>
      </c>
      <c r="R5910" t="str">
        <f t="shared" si="1696"/>
        <v/>
      </c>
      <c r="T5910" t="str">
        <f t="shared" si="1697"/>
        <v/>
      </c>
    </row>
    <row r="5911" spans="1:20" x14ac:dyDescent="0.3">
      <c r="A5911" t="str">
        <f>IF($D$5-($D$5-(MAX($A$10:A5910)+1))&lt;=$D$5,$D$5-($D$5-(MAX($A$10:A5910)+1)),"")</f>
        <v/>
      </c>
      <c r="B5911" s="1" t="str">
        <f t="shared" si="1687"/>
        <v/>
      </c>
      <c r="C5911" s="1" t="str">
        <f t="shared" si="1688"/>
        <v/>
      </c>
      <c r="D5911" t="str">
        <f t="shared" si="1681"/>
        <v/>
      </c>
      <c r="E5911" t="str">
        <f t="shared" si="1682"/>
        <v/>
      </c>
      <c r="F5911" s="5" t="str">
        <f t="shared" si="1683"/>
        <v/>
      </c>
      <c r="G5911" s="5" t="str">
        <f t="shared" si="1686"/>
        <v/>
      </c>
      <c r="H5911" t="str">
        <f t="shared" si="1689"/>
        <v/>
      </c>
      <c r="I5911" t="str">
        <f t="shared" si="1690"/>
        <v/>
      </c>
      <c r="J5911" t="str">
        <f t="shared" si="1680"/>
        <v/>
      </c>
      <c r="K5911" t="str">
        <f t="shared" si="1691"/>
        <v/>
      </c>
      <c r="L5911" t="str">
        <f t="shared" si="1692"/>
        <v/>
      </c>
      <c r="M5911" t="str">
        <f t="shared" si="1684"/>
        <v/>
      </c>
      <c r="N5911" t="str">
        <f t="shared" si="1693"/>
        <v/>
      </c>
      <c r="O5911" t="str">
        <f t="shared" si="1685"/>
        <v/>
      </c>
      <c r="P5911" t="str">
        <f t="shared" si="1694"/>
        <v/>
      </c>
      <c r="Q5911" t="str">
        <f t="shared" si="1695"/>
        <v/>
      </c>
      <c r="R5911" t="str">
        <f t="shared" si="1696"/>
        <v/>
      </c>
      <c r="T5911" t="str">
        <f t="shared" si="1697"/>
        <v/>
      </c>
    </row>
    <row r="5912" spans="1:20" x14ac:dyDescent="0.3">
      <c r="A5912" t="str">
        <f>IF($D$5-($D$5-(MAX($A$10:A5911)+1))&lt;=$D$5,$D$5-($D$5-(MAX($A$10:A5911)+1)),"")</f>
        <v/>
      </c>
      <c r="B5912" s="1" t="str">
        <f t="shared" si="1687"/>
        <v/>
      </c>
      <c r="C5912" s="1" t="str">
        <f t="shared" si="1688"/>
        <v/>
      </c>
      <c r="D5912" t="str">
        <f t="shared" si="1681"/>
        <v/>
      </c>
      <c r="E5912" t="str">
        <f t="shared" si="1682"/>
        <v/>
      </c>
      <c r="F5912" s="5" t="str">
        <f t="shared" si="1683"/>
        <v/>
      </c>
      <c r="G5912" s="5" t="str">
        <f t="shared" si="1686"/>
        <v/>
      </c>
      <c r="H5912" t="str">
        <f t="shared" si="1689"/>
        <v/>
      </c>
      <c r="I5912" t="str">
        <f t="shared" si="1690"/>
        <v/>
      </c>
      <c r="J5912" t="str">
        <f t="shared" si="1680"/>
        <v/>
      </c>
      <c r="K5912" t="str">
        <f t="shared" si="1691"/>
        <v/>
      </c>
      <c r="L5912" t="str">
        <f t="shared" si="1692"/>
        <v/>
      </c>
      <c r="M5912" t="str">
        <f t="shared" si="1684"/>
        <v/>
      </c>
      <c r="N5912" t="str">
        <f t="shared" si="1693"/>
        <v/>
      </c>
      <c r="O5912" t="str">
        <f t="shared" si="1685"/>
        <v/>
      </c>
      <c r="P5912" t="str">
        <f t="shared" si="1694"/>
        <v/>
      </c>
      <c r="Q5912" t="str">
        <f t="shared" si="1695"/>
        <v/>
      </c>
      <c r="R5912" t="str">
        <f t="shared" si="1696"/>
        <v/>
      </c>
      <c r="T5912" t="str">
        <f t="shared" si="1697"/>
        <v/>
      </c>
    </row>
    <row r="5913" spans="1:20" x14ac:dyDescent="0.3">
      <c r="A5913" t="str">
        <f>IF($D$5-($D$5-(MAX($A$10:A5912)+1))&lt;=$D$5,$D$5-($D$5-(MAX($A$10:A5912)+1)),"")</f>
        <v/>
      </c>
      <c r="B5913" s="1" t="str">
        <f t="shared" si="1687"/>
        <v/>
      </c>
      <c r="C5913" s="1" t="str">
        <f t="shared" si="1688"/>
        <v/>
      </c>
      <c r="D5913" t="str">
        <f t="shared" si="1681"/>
        <v/>
      </c>
      <c r="E5913" t="str">
        <f t="shared" si="1682"/>
        <v/>
      </c>
      <c r="F5913" s="5" t="str">
        <f t="shared" si="1683"/>
        <v/>
      </c>
      <c r="G5913" s="5" t="str">
        <f t="shared" si="1686"/>
        <v/>
      </c>
      <c r="H5913" t="str">
        <f t="shared" si="1689"/>
        <v/>
      </c>
      <c r="I5913" t="str">
        <f t="shared" si="1690"/>
        <v/>
      </c>
      <c r="J5913" t="str">
        <f t="shared" si="1680"/>
        <v/>
      </c>
      <c r="K5913" t="str">
        <f t="shared" si="1691"/>
        <v/>
      </c>
      <c r="L5913" t="str">
        <f t="shared" si="1692"/>
        <v/>
      </c>
      <c r="M5913" t="str">
        <f t="shared" si="1684"/>
        <v/>
      </c>
      <c r="N5913" t="str">
        <f t="shared" si="1693"/>
        <v/>
      </c>
      <c r="O5913" t="str">
        <f t="shared" si="1685"/>
        <v/>
      </c>
      <c r="P5913" t="str">
        <f t="shared" si="1694"/>
        <v/>
      </c>
      <c r="Q5913" t="str">
        <f t="shared" si="1695"/>
        <v/>
      </c>
      <c r="R5913" t="str">
        <f t="shared" si="1696"/>
        <v/>
      </c>
      <c r="T5913" t="str">
        <f t="shared" si="1697"/>
        <v/>
      </c>
    </row>
    <row r="5914" spans="1:20" x14ac:dyDescent="0.3">
      <c r="A5914" t="str">
        <f>IF($D$5-($D$5-(MAX($A$10:A5913)+1))&lt;=$D$5,$D$5-($D$5-(MAX($A$10:A5913)+1)),"")</f>
        <v/>
      </c>
      <c r="B5914" s="1" t="str">
        <f t="shared" si="1687"/>
        <v/>
      </c>
      <c r="C5914" s="1" t="str">
        <f t="shared" si="1688"/>
        <v/>
      </c>
      <c r="D5914" t="str">
        <f t="shared" si="1681"/>
        <v/>
      </c>
      <c r="E5914" t="str">
        <f t="shared" si="1682"/>
        <v/>
      </c>
      <c r="F5914" s="5" t="str">
        <f t="shared" si="1683"/>
        <v/>
      </c>
      <c r="G5914" s="5" t="str">
        <f t="shared" si="1686"/>
        <v/>
      </c>
      <c r="H5914" t="str">
        <f t="shared" si="1689"/>
        <v/>
      </c>
      <c r="I5914" t="str">
        <f t="shared" si="1690"/>
        <v/>
      </c>
      <c r="J5914" t="str">
        <f t="shared" si="1680"/>
        <v/>
      </c>
      <c r="K5914" t="str">
        <f t="shared" si="1691"/>
        <v/>
      </c>
      <c r="L5914" t="str">
        <f t="shared" si="1692"/>
        <v/>
      </c>
      <c r="M5914" t="str">
        <f t="shared" si="1684"/>
        <v/>
      </c>
      <c r="N5914" t="str">
        <f t="shared" si="1693"/>
        <v/>
      </c>
      <c r="O5914" t="str">
        <f t="shared" si="1685"/>
        <v/>
      </c>
      <c r="P5914" t="str">
        <f t="shared" si="1694"/>
        <v/>
      </c>
      <c r="Q5914" t="str">
        <f t="shared" si="1695"/>
        <v/>
      </c>
      <c r="R5914" t="str">
        <f t="shared" si="1696"/>
        <v/>
      </c>
      <c r="T5914" t="str">
        <f t="shared" si="1697"/>
        <v/>
      </c>
    </row>
    <row r="5915" spans="1:20" x14ac:dyDescent="0.3">
      <c r="A5915" t="str">
        <f>IF($D$5-($D$5-(MAX($A$10:A5914)+1))&lt;=$D$5,$D$5-($D$5-(MAX($A$10:A5914)+1)),"")</f>
        <v/>
      </c>
      <c r="B5915" s="1" t="str">
        <f t="shared" si="1687"/>
        <v/>
      </c>
      <c r="C5915" s="1" t="str">
        <f t="shared" si="1688"/>
        <v/>
      </c>
      <c r="D5915" t="str">
        <f t="shared" si="1681"/>
        <v/>
      </c>
      <c r="E5915" t="str">
        <f t="shared" si="1682"/>
        <v/>
      </c>
      <c r="F5915" s="5" t="str">
        <f t="shared" si="1683"/>
        <v/>
      </c>
      <c r="G5915" s="5" t="str">
        <f t="shared" si="1686"/>
        <v/>
      </c>
      <c r="H5915" t="str">
        <f t="shared" si="1689"/>
        <v/>
      </c>
      <c r="I5915" t="str">
        <f t="shared" si="1690"/>
        <v/>
      </c>
      <c r="J5915" t="str">
        <f t="shared" si="1680"/>
        <v/>
      </c>
      <c r="K5915" t="str">
        <f t="shared" si="1691"/>
        <v/>
      </c>
      <c r="L5915" t="str">
        <f t="shared" si="1692"/>
        <v/>
      </c>
      <c r="M5915" t="str">
        <f t="shared" si="1684"/>
        <v/>
      </c>
      <c r="N5915" t="str">
        <f t="shared" si="1693"/>
        <v/>
      </c>
      <c r="O5915" t="str">
        <f t="shared" si="1685"/>
        <v/>
      </c>
      <c r="P5915" t="str">
        <f t="shared" si="1694"/>
        <v/>
      </c>
      <c r="Q5915" t="str">
        <f t="shared" si="1695"/>
        <v/>
      </c>
      <c r="R5915" t="str">
        <f t="shared" si="1696"/>
        <v/>
      </c>
      <c r="T5915" t="str">
        <f t="shared" si="1697"/>
        <v/>
      </c>
    </row>
    <row r="5916" spans="1:20" x14ac:dyDescent="0.3">
      <c r="A5916" t="str">
        <f>IF($D$5-($D$5-(MAX($A$10:A5915)+1))&lt;=$D$5,$D$5-($D$5-(MAX($A$10:A5915)+1)),"")</f>
        <v/>
      </c>
      <c r="B5916" s="1" t="str">
        <f t="shared" si="1687"/>
        <v/>
      </c>
      <c r="C5916" s="1" t="str">
        <f t="shared" si="1688"/>
        <v/>
      </c>
      <c r="D5916" t="str">
        <f t="shared" si="1681"/>
        <v/>
      </c>
      <c r="E5916" t="str">
        <f t="shared" si="1682"/>
        <v/>
      </c>
      <c r="F5916" s="5" t="str">
        <f t="shared" si="1683"/>
        <v/>
      </c>
      <c r="G5916" s="5" t="str">
        <f t="shared" si="1686"/>
        <v/>
      </c>
      <c r="H5916" t="str">
        <f t="shared" si="1689"/>
        <v/>
      </c>
      <c r="I5916" t="str">
        <f t="shared" si="1690"/>
        <v/>
      </c>
      <c r="J5916" t="str">
        <f t="shared" si="1680"/>
        <v/>
      </c>
      <c r="K5916" t="str">
        <f t="shared" si="1691"/>
        <v/>
      </c>
      <c r="L5916" t="str">
        <f t="shared" si="1692"/>
        <v/>
      </c>
      <c r="M5916" t="str">
        <f t="shared" si="1684"/>
        <v/>
      </c>
      <c r="N5916" t="str">
        <f t="shared" si="1693"/>
        <v/>
      </c>
      <c r="O5916" t="str">
        <f t="shared" si="1685"/>
        <v/>
      </c>
      <c r="P5916" t="str">
        <f t="shared" si="1694"/>
        <v/>
      </c>
      <c r="Q5916" t="str">
        <f t="shared" si="1695"/>
        <v/>
      </c>
      <c r="R5916" t="str">
        <f t="shared" si="1696"/>
        <v/>
      </c>
      <c r="T5916" t="str">
        <f t="shared" si="1697"/>
        <v/>
      </c>
    </row>
    <row r="5917" spans="1:20" x14ac:dyDescent="0.3">
      <c r="A5917" t="str">
        <f>IF($D$5-($D$5-(MAX($A$10:A5916)+1))&lt;=$D$5,$D$5-($D$5-(MAX($A$10:A5916)+1)),"")</f>
        <v/>
      </c>
      <c r="B5917" s="1" t="str">
        <f t="shared" si="1687"/>
        <v/>
      </c>
      <c r="C5917" s="1" t="str">
        <f t="shared" si="1688"/>
        <v/>
      </c>
      <c r="D5917" t="str">
        <f t="shared" si="1681"/>
        <v/>
      </c>
      <c r="E5917" t="str">
        <f t="shared" si="1682"/>
        <v/>
      </c>
      <c r="F5917" s="5" t="str">
        <f t="shared" si="1683"/>
        <v/>
      </c>
      <c r="G5917" s="5" t="str">
        <f t="shared" si="1686"/>
        <v/>
      </c>
      <c r="H5917" t="str">
        <f t="shared" si="1689"/>
        <v/>
      </c>
      <c r="I5917" t="str">
        <f t="shared" si="1690"/>
        <v/>
      </c>
      <c r="J5917" t="str">
        <f t="shared" si="1680"/>
        <v/>
      </c>
      <c r="K5917" t="str">
        <f t="shared" si="1691"/>
        <v/>
      </c>
      <c r="L5917" t="str">
        <f t="shared" si="1692"/>
        <v/>
      </c>
      <c r="M5917" t="str">
        <f t="shared" si="1684"/>
        <v/>
      </c>
      <c r="N5917" t="str">
        <f t="shared" si="1693"/>
        <v/>
      </c>
      <c r="O5917" t="str">
        <f t="shared" si="1685"/>
        <v/>
      </c>
      <c r="P5917" t="str">
        <f t="shared" si="1694"/>
        <v/>
      </c>
      <c r="Q5917" t="str">
        <f t="shared" si="1695"/>
        <v/>
      </c>
      <c r="R5917" t="str">
        <f t="shared" si="1696"/>
        <v/>
      </c>
      <c r="T5917" t="str">
        <f t="shared" si="1697"/>
        <v/>
      </c>
    </row>
    <row r="5918" spans="1:20" x14ac:dyDescent="0.3">
      <c r="A5918" t="str">
        <f>IF($D$5-($D$5-(MAX($A$10:A5917)+1))&lt;=$D$5,$D$5-($D$5-(MAX($A$10:A5917)+1)),"")</f>
        <v/>
      </c>
      <c r="B5918" s="1" t="str">
        <f t="shared" si="1687"/>
        <v/>
      </c>
      <c r="C5918" s="1" t="str">
        <f t="shared" si="1688"/>
        <v/>
      </c>
      <c r="D5918" t="str">
        <f t="shared" si="1681"/>
        <v/>
      </c>
      <c r="E5918" t="str">
        <f t="shared" si="1682"/>
        <v/>
      </c>
      <c r="F5918" s="5" t="str">
        <f t="shared" si="1683"/>
        <v/>
      </c>
      <c r="G5918" s="5" t="str">
        <f t="shared" si="1686"/>
        <v/>
      </c>
      <c r="H5918" t="str">
        <f t="shared" si="1689"/>
        <v/>
      </c>
      <c r="I5918" t="str">
        <f t="shared" si="1690"/>
        <v/>
      </c>
      <c r="J5918" t="str">
        <f t="shared" si="1680"/>
        <v/>
      </c>
      <c r="K5918" t="str">
        <f t="shared" si="1691"/>
        <v/>
      </c>
      <c r="L5918" t="str">
        <f t="shared" si="1692"/>
        <v/>
      </c>
      <c r="M5918" t="str">
        <f t="shared" si="1684"/>
        <v/>
      </c>
      <c r="N5918" t="str">
        <f t="shared" si="1693"/>
        <v/>
      </c>
      <c r="O5918" t="str">
        <f t="shared" si="1685"/>
        <v/>
      </c>
      <c r="P5918" t="str">
        <f t="shared" si="1694"/>
        <v/>
      </c>
      <c r="Q5918" t="str">
        <f t="shared" si="1695"/>
        <v/>
      </c>
      <c r="R5918" t="str">
        <f t="shared" si="1696"/>
        <v/>
      </c>
      <c r="T5918" t="str">
        <f t="shared" si="1697"/>
        <v/>
      </c>
    </row>
    <row r="5919" spans="1:20" x14ac:dyDescent="0.3">
      <c r="A5919" t="str">
        <f>IF($D$5-($D$5-(MAX($A$10:A5918)+1))&lt;=$D$5,$D$5-($D$5-(MAX($A$10:A5918)+1)),"")</f>
        <v/>
      </c>
      <c r="B5919" s="1" t="str">
        <f t="shared" si="1687"/>
        <v/>
      </c>
      <c r="C5919" s="1" t="str">
        <f t="shared" si="1688"/>
        <v/>
      </c>
      <c r="D5919" t="str">
        <f t="shared" si="1681"/>
        <v/>
      </c>
      <c r="E5919" t="str">
        <f t="shared" si="1682"/>
        <v/>
      </c>
      <c r="F5919" s="5" t="str">
        <f t="shared" si="1683"/>
        <v/>
      </c>
      <c r="G5919" s="5" t="str">
        <f t="shared" si="1686"/>
        <v/>
      </c>
      <c r="H5919" t="str">
        <f t="shared" si="1689"/>
        <v/>
      </c>
      <c r="I5919" t="str">
        <f t="shared" si="1690"/>
        <v/>
      </c>
      <c r="J5919" t="str">
        <f t="shared" si="1680"/>
        <v/>
      </c>
      <c r="K5919" t="str">
        <f t="shared" si="1691"/>
        <v/>
      </c>
      <c r="L5919" t="str">
        <f t="shared" si="1692"/>
        <v/>
      </c>
      <c r="M5919" t="str">
        <f t="shared" si="1684"/>
        <v/>
      </c>
      <c r="N5919" t="str">
        <f t="shared" si="1693"/>
        <v/>
      </c>
      <c r="O5919" t="str">
        <f t="shared" si="1685"/>
        <v/>
      </c>
      <c r="P5919" t="str">
        <f t="shared" si="1694"/>
        <v/>
      </c>
      <c r="Q5919" t="str">
        <f t="shared" si="1695"/>
        <v/>
      </c>
      <c r="R5919" t="str">
        <f t="shared" si="1696"/>
        <v/>
      </c>
      <c r="T5919" t="str">
        <f t="shared" si="1697"/>
        <v/>
      </c>
    </row>
    <row r="5920" spans="1:20" x14ac:dyDescent="0.3">
      <c r="A5920" t="str">
        <f>IF($D$5-($D$5-(MAX($A$10:A5919)+1))&lt;=$D$5,$D$5-($D$5-(MAX($A$10:A5919)+1)),"")</f>
        <v/>
      </c>
      <c r="B5920" s="1" t="str">
        <f t="shared" si="1687"/>
        <v/>
      </c>
      <c r="C5920" s="1" t="str">
        <f t="shared" si="1688"/>
        <v/>
      </c>
      <c r="D5920" t="str">
        <f t="shared" si="1681"/>
        <v/>
      </c>
      <c r="E5920" t="str">
        <f t="shared" si="1682"/>
        <v/>
      </c>
      <c r="F5920" s="5" t="str">
        <f t="shared" si="1683"/>
        <v/>
      </c>
      <c r="G5920" s="5" t="str">
        <f t="shared" si="1686"/>
        <v/>
      </c>
      <c r="H5920" t="str">
        <f t="shared" si="1689"/>
        <v/>
      </c>
      <c r="I5920" t="str">
        <f t="shared" si="1690"/>
        <v/>
      </c>
      <c r="J5920" t="str">
        <f t="shared" si="1680"/>
        <v/>
      </c>
      <c r="K5920" t="str">
        <f t="shared" si="1691"/>
        <v/>
      </c>
      <c r="L5920" t="str">
        <f t="shared" si="1692"/>
        <v/>
      </c>
      <c r="M5920" t="str">
        <f t="shared" si="1684"/>
        <v/>
      </c>
      <c r="N5920" t="str">
        <f t="shared" si="1693"/>
        <v/>
      </c>
      <c r="O5920" t="str">
        <f t="shared" si="1685"/>
        <v/>
      </c>
      <c r="P5920" t="str">
        <f t="shared" si="1694"/>
        <v/>
      </c>
      <c r="Q5920" t="str">
        <f t="shared" si="1695"/>
        <v/>
      </c>
      <c r="R5920" t="str">
        <f t="shared" si="1696"/>
        <v/>
      </c>
      <c r="T5920" t="str">
        <f t="shared" si="1697"/>
        <v/>
      </c>
    </row>
    <row r="5921" spans="1:20" x14ac:dyDescent="0.3">
      <c r="A5921" t="str">
        <f>IF($D$5-($D$5-(MAX($A$10:A5920)+1))&lt;=$D$5,$D$5-($D$5-(MAX($A$10:A5920)+1)),"")</f>
        <v/>
      </c>
      <c r="B5921" s="1" t="str">
        <f t="shared" si="1687"/>
        <v/>
      </c>
      <c r="C5921" s="1" t="str">
        <f t="shared" si="1688"/>
        <v/>
      </c>
      <c r="D5921" t="str">
        <f t="shared" si="1681"/>
        <v/>
      </c>
      <c r="E5921" t="str">
        <f t="shared" si="1682"/>
        <v/>
      </c>
      <c r="F5921" s="5" t="str">
        <f t="shared" si="1683"/>
        <v/>
      </c>
      <c r="G5921" s="5" t="str">
        <f t="shared" si="1686"/>
        <v/>
      </c>
      <c r="H5921" t="str">
        <f t="shared" si="1689"/>
        <v/>
      </c>
      <c r="I5921" t="str">
        <f t="shared" si="1690"/>
        <v/>
      </c>
      <c r="J5921" t="str">
        <f t="shared" si="1680"/>
        <v/>
      </c>
      <c r="K5921" t="str">
        <f t="shared" si="1691"/>
        <v/>
      </c>
      <c r="L5921" t="str">
        <f t="shared" si="1692"/>
        <v/>
      </c>
      <c r="M5921" t="str">
        <f t="shared" si="1684"/>
        <v/>
      </c>
      <c r="N5921" t="str">
        <f t="shared" si="1693"/>
        <v/>
      </c>
      <c r="O5921" t="str">
        <f t="shared" si="1685"/>
        <v/>
      </c>
      <c r="P5921" t="str">
        <f t="shared" si="1694"/>
        <v/>
      </c>
      <c r="Q5921" t="str">
        <f t="shared" si="1695"/>
        <v/>
      </c>
      <c r="R5921" t="str">
        <f t="shared" si="1696"/>
        <v/>
      </c>
      <c r="T5921" t="str">
        <f t="shared" si="1697"/>
        <v/>
      </c>
    </row>
    <row r="5922" spans="1:20" x14ac:dyDescent="0.3">
      <c r="A5922" t="str">
        <f>IF($D$5-($D$5-(MAX($A$10:A5921)+1))&lt;=$D$5,$D$5-($D$5-(MAX($A$10:A5921)+1)),"")</f>
        <v/>
      </c>
      <c r="B5922" s="1" t="str">
        <f t="shared" si="1687"/>
        <v/>
      </c>
      <c r="C5922" s="1" t="str">
        <f t="shared" si="1688"/>
        <v/>
      </c>
      <c r="D5922" t="str">
        <f t="shared" si="1681"/>
        <v/>
      </c>
      <c r="E5922" t="str">
        <f t="shared" si="1682"/>
        <v/>
      </c>
      <c r="F5922" s="5" t="str">
        <f t="shared" si="1683"/>
        <v/>
      </c>
      <c r="G5922" s="5" t="str">
        <f t="shared" si="1686"/>
        <v/>
      </c>
      <c r="H5922" t="str">
        <f t="shared" si="1689"/>
        <v/>
      </c>
      <c r="I5922" t="str">
        <f t="shared" si="1690"/>
        <v/>
      </c>
      <c r="J5922" t="str">
        <f t="shared" si="1680"/>
        <v/>
      </c>
      <c r="K5922" t="str">
        <f t="shared" si="1691"/>
        <v/>
      </c>
      <c r="L5922" t="str">
        <f t="shared" si="1692"/>
        <v/>
      </c>
      <c r="M5922" t="str">
        <f t="shared" si="1684"/>
        <v/>
      </c>
      <c r="N5922" t="str">
        <f t="shared" si="1693"/>
        <v/>
      </c>
      <c r="O5922" t="str">
        <f t="shared" si="1685"/>
        <v/>
      </c>
      <c r="P5922" t="str">
        <f t="shared" si="1694"/>
        <v/>
      </c>
      <c r="Q5922" t="str">
        <f t="shared" si="1695"/>
        <v/>
      </c>
      <c r="R5922" t="str">
        <f t="shared" si="1696"/>
        <v/>
      </c>
      <c r="T5922" t="str">
        <f t="shared" si="1697"/>
        <v/>
      </c>
    </row>
    <row r="5923" spans="1:20" x14ac:dyDescent="0.3">
      <c r="A5923" t="str">
        <f>IF($D$5-($D$5-(MAX($A$10:A5922)+1))&lt;=$D$5,$D$5-($D$5-(MAX($A$10:A5922)+1)),"")</f>
        <v/>
      </c>
      <c r="B5923" s="1" t="str">
        <f t="shared" si="1687"/>
        <v/>
      </c>
      <c r="C5923" s="1" t="str">
        <f t="shared" si="1688"/>
        <v/>
      </c>
      <c r="D5923" t="str">
        <f t="shared" si="1681"/>
        <v/>
      </c>
      <c r="E5923" t="str">
        <f t="shared" si="1682"/>
        <v/>
      </c>
      <c r="F5923" s="5" t="str">
        <f t="shared" si="1683"/>
        <v/>
      </c>
      <c r="G5923" s="5" t="str">
        <f t="shared" si="1686"/>
        <v/>
      </c>
      <c r="H5923" t="str">
        <f t="shared" si="1689"/>
        <v/>
      </c>
      <c r="I5923" t="str">
        <f t="shared" si="1690"/>
        <v/>
      </c>
      <c r="J5923" t="str">
        <f t="shared" si="1680"/>
        <v/>
      </c>
      <c r="K5923" t="str">
        <f t="shared" si="1691"/>
        <v/>
      </c>
      <c r="L5923" t="str">
        <f t="shared" si="1692"/>
        <v/>
      </c>
      <c r="M5923" t="str">
        <f t="shared" si="1684"/>
        <v/>
      </c>
      <c r="N5923" t="str">
        <f t="shared" si="1693"/>
        <v/>
      </c>
      <c r="O5923" t="str">
        <f t="shared" si="1685"/>
        <v/>
      </c>
      <c r="P5923" t="str">
        <f t="shared" si="1694"/>
        <v/>
      </c>
      <c r="Q5923" t="str">
        <f t="shared" si="1695"/>
        <v/>
      </c>
      <c r="R5923" t="str">
        <f t="shared" si="1696"/>
        <v/>
      </c>
      <c r="T5923" t="str">
        <f t="shared" si="1697"/>
        <v/>
      </c>
    </row>
    <row r="5924" spans="1:20" x14ac:dyDescent="0.3">
      <c r="A5924" t="str">
        <f>IF($D$5-($D$5-(MAX($A$10:A5923)+1))&lt;=$D$5,$D$5-($D$5-(MAX($A$10:A5923)+1)),"")</f>
        <v/>
      </c>
      <c r="B5924" s="1" t="str">
        <f t="shared" si="1687"/>
        <v/>
      </c>
      <c r="C5924" s="1" t="str">
        <f t="shared" si="1688"/>
        <v/>
      </c>
      <c r="D5924" t="str">
        <f t="shared" si="1681"/>
        <v/>
      </c>
      <c r="E5924" t="str">
        <f t="shared" si="1682"/>
        <v/>
      </c>
      <c r="F5924" s="5" t="str">
        <f t="shared" si="1683"/>
        <v/>
      </c>
      <c r="G5924" s="5" t="str">
        <f t="shared" si="1686"/>
        <v/>
      </c>
      <c r="H5924" t="str">
        <f t="shared" si="1689"/>
        <v/>
      </c>
      <c r="I5924" t="str">
        <f t="shared" si="1690"/>
        <v/>
      </c>
      <c r="J5924" t="str">
        <f t="shared" si="1680"/>
        <v/>
      </c>
      <c r="K5924" t="str">
        <f t="shared" si="1691"/>
        <v/>
      </c>
      <c r="L5924" t="str">
        <f t="shared" si="1692"/>
        <v/>
      </c>
      <c r="M5924" t="str">
        <f t="shared" si="1684"/>
        <v/>
      </c>
      <c r="N5924" t="str">
        <f t="shared" si="1693"/>
        <v/>
      </c>
      <c r="O5924" t="str">
        <f t="shared" si="1685"/>
        <v/>
      </c>
      <c r="P5924" t="str">
        <f t="shared" si="1694"/>
        <v/>
      </c>
      <c r="Q5924" t="str">
        <f t="shared" si="1695"/>
        <v/>
      </c>
      <c r="R5924" t="str">
        <f t="shared" si="1696"/>
        <v/>
      </c>
      <c r="T5924" t="str">
        <f t="shared" si="1697"/>
        <v/>
      </c>
    </row>
    <row r="5925" spans="1:20" x14ac:dyDescent="0.3">
      <c r="A5925" t="str">
        <f>IF($D$5-($D$5-(MAX($A$10:A5924)+1))&lt;=$D$5,$D$5-($D$5-(MAX($A$10:A5924)+1)),"")</f>
        <v/>
      </c>
      <c r="B5925" s="1" t="str">
        <f t="shared" si="1687"/>
        <v/>
      </c>
      <c r="C5925" s="1" t="str">
        <f t="shared" si="1688"/>
        <v/>
      </c>
      <c r="D5925" t="str">
        <f t="shared" si="1681"/>
        <v/>
      </c>
      <c r="E5925" t="str">
        <f t="shared" si="1682"/>
        <v/>
      </c>
      <c r="F5925" s="5" t="str">
        <f t="shared" si="1683"/>
        <v/>
      </c>
      <c r="G5925" s="5" t="str">
        <f t="shared" si="1686"/>
        <v/>
      </c>
      <c r="H5925" t="str">
        <f t="shared" si="1689"/>
        <v/>
      </c>
      <c r="I5925" t="str">
        <f t="shared" si="1690"/>
        <v/>
      </c>
      <c r="J5925" t="str">
        <f t="shared" si="1680"/>
        <v/>
      </c>
      <c r="K5925" t="str">
        <f t="shared" si="1691"/>
        <v/>
      </c>
      <c r="L5925" t="str">
        <f t="shared" si="1692"/>
        <v/>
      </c>
      <c r="M5925" t="str">
        <f t="shared" si="1684"/>
        <v/>
      </c>
      <c r="N5925" t="str">
        <f t="shared" si="1693"/>
        <v/>
      </c>
      <c r="O5925" t="str">
        <f t="shared" si="1685"/>
        <v/>
      </c>
      <c r="P5925" t="str">
        <f t="shared" si="1694"/>
        <v/>
      </c>
      <c r="Q5925" t="str">
        <f t="shared" si="1695"/>
        <v/>
      </c>
      <c r="R5925" t="str">
        <f t="shared" si="1696"/>
        <v/>
      </c>
      <c r="T5925" t="str">
        <f t="shared" si="1697"/>
        <v/>
      </c>
    </row>
    <row r="5926" spans="1:20" x14ac:dyDescent="0.3">
      <c r="A5926" t="str">
        <f>IF($D$5-($D$5-(MAX($A$10:A5925)+1))&lt;=$D$5,$D$5-($D$5-(MAX($A$10:A5925)+1)),"")</f>
        <v/>
      </c>
      <c r="B5926" s="1" t="str">
        <f t="shared" si="1687"/>
        <v/>
      </c>
      <c r="C5926" s="1" t="str">
        <f t="shared" si="1688"/>
        <v/>
      </c>
      <c r="D5926" t="str">
        <f t="shared" si="1681"/>
        <v/>
      </c>
      <c r="E5926" t="str">
        <f t="shared" si="1682"/>
        <v/>
      </c>
      <c r="F5926" s="5" t="str">
        <f t="shared" si="1683"/>
        <v/>
      </c>
      <c r="G5926" s="5" t="str">
        <f t="shared" si="1686"/>
        <v/>
      </c>
      <c r="H5926" t="str">
        <f t="shared" si="1689"/>
        <v/>
      </c>
      <c r="I5926" t="str">
        <f t="shared" si="1690"/>
        <v/>
      </c>
      <c r="J5926" t="str">
        <f t="shared" si="1680"/>
        <v/>
      </c>
      <c r="K5926" t="str">
        <f t="shared" si="1691"/>
        <v/>
      </c>
      <c r="L5926" t="str">
        <f t="shared" si="1692"/>
        <v/>
      </c>
      <c r="M5926" t="str">
        <f t="shared" si="1684"/>
        <v/>
      </c>
      <c r="N5926" t="str">
        <f t="shared" si="1693"/>
        <v/>
      </c>
      <c r="O5926" t="str">
        <f t="shared" si="1685"/>
        <v/>
      </c>
      <c r="P5926" t="str">
        <f t="shared" si="1694"/>
        <v/>
      </c>
      <c r="Q5926" t="str">
        <f t="shared" si="1695"/>
        <v/>
      </c>
      <c r="R5926" t="str">
        <f t="shared" si="1696"/>
        <v/>
      </c>
      <c r="T5926" t="str">
        <f t="shared" si="1697"/>
        <v/>
      </c>
    </row>
    <row r="5927" spans="1:20" x14ac:dyDescent="0.3">
      <c r="A5927" t="str">
        <f>IF($D$5-($D$5-(MAX($A$10:A5926)+1))&lt;=$D$5,$D$5-($D$5-(MAX($A$10:A5926)+1)),"")</f>
        <v/>
      </c>
      <c r="B5927" s="1" t="str">
        <f t="shared" si="1687"/>
        <v/>
      </c>
      <c r="C5927" s="1" t="str">
        <f t="shared" si="1688"/>
        <v/>
      </c>
      <c r="D5927" t="str">
        <f t="shared" si="1681"/>
        <v/>
      </c>
      <c r="E5927" t="str">
        <f t="shared" si="1682"/>
        <v/>
      </c>
      <c r="F5927" s="5" t="str">
        <f t="shared" si="1683"/>
        <v/>
      </c>
      <c r="G5927" s="5" t="str">
        <f t="shared" si="1686"/>
        <v/>
      </c>
      <c r="H5927" t="str">
        <f t="shared" si="1689"/>
        <v/>
      </c>
      <c r="I5927" t="str">
        <f t="shared" si="1690"/>
        <v/>
      </c>
      <c r="J5927" t="str">
        <f t="shared" ref="J5927:J5990" si="1698">IF($A5927="","",IF($G$3="Yes",ROUNDUP(MONTH($B5927)/3,0),IF($E5927=1,1,IF(AND(NOT(ISNA(MATCH($E5927,$AP$3:$AR$3,0))),MOD($E5926,3)=0),$J5926+1,$J5926))))</f>
        <v/>
      </c>
      <c r="K5927" t="str">
        <f t="shared" si="1691"/>
        <v/>
      </c>
      <c r="L5927" t="str">
        <f t="shared" si="1692"/>
        <v/>
      </c>
      <c r="M5927" t="str">
        <f t="shared" si="1684"/>
        <v/>
      </c>
      <c r="N5927" t="str">
        <f t="shared" si="1693"/>
        <v/>
      </c>
      <c r="O5927" t="str">
        <f t="shared" si="1685"/>
        <v/>
      </c>
      <c r="P5927" t="str">
        <f t="shared" si="1694"/>
        <v/>
      </c>
      <c r="Q5927" t="str">
        <f t="shared" si="1695"/>
        <v/>
      </c>
      <c r="R5927" t="str">
        <f t="shared" si="1696"/>
        <v/>
      </c>
      <c r="T5927" t="str">
        <f t="shared" si="1697"/>
        <v/>
      </c>
    </row>
    <row r="5928" spans="1:20" x14ac:dyDescent="0.3">
      <c r="A5928" t="str">
        <f>IF($D$5-($D$5-(MAX($A$10:A5927)+1))&lt;=$D$5,$D$5-($D$5-(MAX($A$10:A5927)+1)),"")</f>
        <v/>
      </c>
      <c r="B5928" s="1" t="str">
        <f t="shared" si="1687"/>
        <v/>
      </c>
      <c r="C5928" s="1" t="str">
        <f t="shared" si="1688"/>
        <v/>
      </c>
      <c r="D5928" t="str">
        <f t="shared" si="1681"/>
        <v/>
      </c>
      <c r="E5928" t="str">
        <f t="shared" si="1682"/>
        <v/>
      </c>
      <c r="F5928" s="5" t="str">
        <f t="shared" si="1683"/>
        <v/>
      </c>
      <c r="G5928" s="5" t="str">
        <f t="shared" si="1686"/>
        <v/>
      </c>
      <c r="H5928" t="str">
        <f t="shared" si="1689"/>
        <v/>
      </c>
      <c r="I5928" t="str">
        <f t="shared" si="1690"/>
        <v/>
      </c>
      <c r="J5928" t="str">
        <f t="shared" si="1698"/>
        <v/>
      </c>
      <c r="K5928" t="str">
        <f t="shared" si="1691"/>
        <v/>
      </c>
      <c r="L5928" t="str">
        <f t="shared" si="1692"/>
        <v/>
      </c>
      <c r="M5928" t="str">
        <f t="shared" si="1684"/>
        <v/>
      </c>
      <c r="N5928" t="str">
        <f t="shared" si="1693"/>
        <v/>
      </c>
      <c r="O5928" t="str">
        <f t="shared" si="1685"/>
        <v/>
      </c>
      <c r="P5928" t="str">
        <f t="shared" si="1694"/>
        <v/>
      </c>
      <c r="Q5928" t="str">
        <f t="shared" si="1695"/>
        <v/>
      </c>
      <c r="R5928" t="str">
        <f t="shared" si="1696"/>
        <v/>
      </c>
      <c r="T5928" t="str">
        <f t="shared" si="1697"/>
        <v/>
      </c>
    </row>
    <row r="5929" spans="1:20" x14ac:dyDescent="0.3">
      <c r="A5929" t="str">
        <f>IF($D$5-($D$5-(MAX($A$10:A5928)+1))&lt;=$D$5,$D$5-($D$5-(MAX($A$10:A5928)+1)),"")</f>
        <v/>
      </c>
      <c r="B5929" s="1" t="str">
        <f t="shared" si="1687"/>
        <v/>
      </c>
      <c r="C5929" s="1" t="str">
        <f t="shared" si="1688"/>
        <v/>
      </c>
      <c r="D5929" t="str">
        <f t="shared" si="1681"/>
        <v/>
      </c>
      <c r="E5929" t="str">
        <f t="shared" si="1682"/>
        <v/>
      </c>
      <c r="F5929" s="5" t="str">
        <f t="shared" si="1683"/>
        <v/>
      </c>
      <c r="G5929" s="5" t="str">
        <f t="shared" si="1686"/>
        <v/>
      </c>
      <c r="H5929" t="str">
        <f t="shared" si="1689"/>
        <v/>
      </c>
      <c r="I5929" t="str">
        <f t="shared" si="1690"/>
        <v/>
      </c>
      <c r="J5929" t="str">
        <f t="shared" si="1698"/>
        <v/>
      </c>
      <c r="K5929" t="str">
        <f t="shared" si="1691"/>
        <v/>
      </c>
      <c r="L5929" t="str">
        <f t="shared" si="1692"/>
        <v/>
      </c>
      <c r="M5929" t="str">
        <f t="shared" si="1684"/>
        <v/>
      </c>
      <c r="N5929" t="str">
        <f t="shared" si="1693"/>
        <v/>
      </c>
      <c r="O5929" t="str">
        <f t="shared" si="1685"/>
        <v/>
      </c>
      <c r="P5929" t="str">
        <f t="shared" si="1694"/>
        <v/>
      </c>
      <c r="Q5929" t="str">
        <f t="shared" si="1695"/>
        <v/>
      </c>
      <c r="R5929" t="str">
        <f t="shared" si="1696"/>
        <v/>
      </c>
      <c r="T5929" t="str">
        <f t="shared" si="1697"/>
        <v/>
      </c>
    </row>
    <row r="5930" spans="1:20" x14ac:dyDescent="0.3">
      <c r="A5930" t="str">
        <f>IF($D$5-($D$5-(MAX($A$10:A5929)+1))&lt;=$D$5,$D$5-($D$5-(MAX($A$10:A5929)+1)),"")</f>
        <v/>
      </c>
      <c r="B5930" s="1" t="str">
        <f t="shared" si="1687"/>
        <v/>
      </c>
      <c r="C5930" s="1" t="str">
        <f t="shared" si="1688"/>
        <v/>
      </c>
      <c r="D5930" t="str">
        <f t="shared" si="1681"/>
        <v/>
      </c>
      <c r="E5930" t="str">
        <f t="shared" si="1682"/>
        <v/>
      </c>
      <c r="F5930" s="5" t="str">
        <f t="shared" si="1683"/>
        <v/>
      </c>
      <c r="G5930" s="5" t="str">
        <f t="shared" si="1686"/>
        <v/>
      </c>
      <c r="H5930" t="str">
        <f t="shared" si="1689"/>
        <v/>
      </c>
      <c r="I5930" t="str">
        <f t="shared" si="1690"/>
        <v/>
      </c>
      <c r="J5930" t="str">
        <f t="shared" si="1698"/>
        <v/>
      </c>
      <c r="K5930" t="str">
        <f t="shared" si="1691"/>
        <v/>
      </c>
      <c r="L5930" t="str">
        <f t="shared" si="1692"/>
        <v/>
      </c>
      <c r="M5930" t="str">
        <f t="shared" si="1684"/>
        <v/>
      </c>
      <c r="N5930" t="str">
        <f t="shared" si="1693"/>
        <v/>
      </c>
      <c r="O5930" t="str">
        <f t="shared" si="1685"/>
        <v/>
      </c>
      <c r="P5930" t="str">
        <f t="shared" si="1694"/>
        <v/>
      </c>
      <c r="Q5930" t="str">
        <f t="shared" si="1695"/>
        <v/>
      </c>
      <c r="R5930" t="str">
        <f t="shared" si="1696"/>
        <v/>
      </c>
      <c r="T5930" t="str">
        <f t="shared" si="1697"/>
        <v/>
      </c>
    </row>
    <row r="5931" spans="1:20" x14ac:dyDescent="0.3">
      <c r="A5931" t="str">
        <f>IF($D$5-($D$5-(MAX($A$10:A5930)+1))&lt;=$D$5,$D$5-($D$5-(MAX($A$10:A5930)+1)),"")</f>
        <v/>
      </c>
      <c r="B5931" s="1" t="str">
        <f t="shared" si="1687"/>
        <v/>
      </c>
      <c r="C5931" s="1" t="str">
        <f t="shared" si="1688"/>
        <v/>
      </c>
      <c r="D5931" t="str">
        <f t="shared" si="1681"/>
        <v/>
      </c>
      <c r="E5931" t="str">
        <f t="shared" si="1682"/>
        <v/>
      </c>
      <c r="F5931" s="5" t="str">
        <f t="shared" si="1683"/>
        <v/>
      </c>
      <c r="G5931" s="5" t="str">
        <f t="shared" si="1686"/>
        <v/>
      </c>
      <c r="H5931" t="str">
        <f t="shared" si="1689"/>
        <v/>
      </c>
      <c r="I5931" t="str">
        <f t="shared" si="1690"/>
        <v/>
      </c>
      <c r="J5931" t="str">
        <f t="shared" si="1698"/>
        <v/>
      </c>
      <c r="K5931" t="str">
        <f t="shared" si="1691"/>
        <v/>
      </c>
      <c r="L5931" t="str">
        <f t="shared" si="1692"/>
        <v/>
      </c>
      <c r="M5931" t="str">
        <f t="shared" si="1684"/>
        <v/>
      </c>
      <c r="N5931" t="str">
        <f t="shared" si="1693"/>
        <v/>
      </c>
      <c r="O5931" t="str">
        <f t="shared" si="1685"/>
        <v/>
      </c>
      <c r="P5931" t="str">
        <f t="shared" si="1694"/>
        <v/>
      </c>
      <c r="Q5931" t="str">
        <f t="shared" si="1695"/>
        <v/>
      </c>
      <c r="R5931" t="str">
        <f t="shared" si="1696"/>
        <v/>
      </c>
      <c r="T5931" t="str">
        <f t="shared" si="1697"/>
        <v/>
      </c>
    </row>
    <row r="5932" spans="1:20" x14ac:dyDescent="0.3">
      <c r="A5932" t="str">
        <f>IF($D$5-($D$5-(MAX($A$10:A5931)+1))&lt;=$D$5,$D$5-($D$5-(MAX($A$10:A5931)+1)),"")</f>
        <v/>
      </c>
      <c r="B5932" s="1" t="str">
        <f t="shared" si="1687"/>
        <v/>
      </c>
      <c r="C5932" s="1" t="str">
        <f t="shared" si="1688"/>
        <v/>
      </c>
      <c r="D5932" t="str">
        <f t="shared" si="1681"/>
        <v/>
      </c>
      <c r="E5932" t="str">
        <f t="shared" si="1682"/>
        <v/>
      </c>
      <c r="F5932" s="5" t="str">
        <f t="shared" si="1683"/>
        <v/>
      </c>
      <c r="G5932" s="5" t="str">
        <f t="shared" si="1686"/>
        <v/>
      </c>
      <c r="H5932" t="str">
        <f t="shared" si="1689"/>
        <v/>
      </c>
      <c r="I5932" t="str">
        <f t="shared" si="1690"/>
        <v/>
      </c>
      <c r="J5932" t="str">
        <f t="shared" si="1698"/>
        <v/>
      </c>
      <c r="K5932" t="str">
        <f t="shared" si="1691"/>
        <v/>
      </c>
      <c r="L5932" t="str">
        <f t="shared" si="1692"/>
        <v/>
      </c>
      <c r="M5932" t="str">
        <f t="shared" si="1684"/>
        <v/>
      </c>
      <c r="N5932" t="str">
        <f t="shared" si="1693"/>
        <v/>
      </c>
      <c r="O5932" t="str">
        <f t="shared" si="1685"/>
        <v/>
      </c>
      <c r="P5932" t="str">
        <f t="shared" si="1694"/>
        <v/>
      </c>
      <c r="Q5932" t="str">
        <f t="shared" si="1695"/>
        <v/>
      </c>
      <c r="R5932" t="str">
        <f t="shared" si="1696"/>
        <v/>
      </c>
      <c r="T5932" t="str">
        <f t="shared" si="1697"/>
        <v/>
      </c>
    </row>
    <row r="5933" spans="1:20" x14ac:dyDescent="0.3">
      <c r="A5933" t="str">
        <f>IF($D$5-($D$5-(MAX($A$10:A5932)+1))&lt;=$D$5,$D$5-($D$5-(MAX($A$10:A5932)+1)),"")</f>
        <v/>
      </c>
      <c r="B5933" s="1" t="str">
        <f t="shared" si="1687"/>
        <v/>
      </c>
      <c r="C5933" s="1" t="str">
        <f t="shared" si="1688"/>
        <v/>
      </c>
      <c r="D5933" t="str">
        <f t="shared" si="1681"/>
        <v/>
      </c>
      <c r="E5933" t="str">
        <f t="shared" si="1682"/>
        <v/>
      </c>
      <c r="F5933" s="5" t="str">
        <f t="shared" si="1683"/>
        <v/>
      </c>
      <c r="G5933" s="5" t="str">
        <f t="shared" si="1686"/>
        <v/>
      </c>
      <c r="H5933" t="str">
        <f t="shared" si="1689"/>
        <v/>
      </c>
      <c r="I5933" t="str">
        <f t="shared" si="1690"/>
        <v/>
      </c>
      <c r="J5933" t="str">
        <f t="shared" si="1698"/>
        <v/>
      </c>
      <c r="K5933" t="str">
        <f t="shared" si="1691"/>
        <v/>
      </c>
      <c r="L5933" t="str">
        <f t="shared" si="1692"/>
        <v/>
      </c>
      <c r="M5933" t="str">
        <f t="shared" si="1684"/>
        <v/>
      </c>
      <c r="N5933" t="str">
        <f t="shared" si="1693"/>
        <v/>
      </c>
      <c r="O5933" t="str">
        <f t="shared" si="1685"/>
        <v/>
      </c>
      <c r="P5933" t="str">
        <f t="shared" si="1694"/>
        <v/>
      </c>
      <c r="Q5933" t="str">
        <f t="shared" si="1695"/>
        <v/>
      </c>
      <c r="R5933" t="str">
        <f t="shared" si="1696"/>
        <v/>
      </c>
      <c r="T5933" t="str">
        <f t="shared" si="1697"/>
        <v/>
      </c>
    </row>
    <row r="5934" spans="1:20" x14ac:dyDescent="0.3">
      <c r="A5934" t="str">
        <f>IF($D$5-($D$5-(MAX($A$10:A5933)+1))&lt;=$D$5,$D$5-($D$5-(MAX($A$10:A5933)+1)),"")</f>
        <v/>
      </c>
      <c r="B5934" s="1" t="str">
        <f t="shared" si="1687"/>
        <v/>
      </c>
      <c r="C5934" s="1" t="str">
        <f t="shared" si="1688"/>
        <v/>
      </c>
      <c r="D5934" t="str">
        <f t="shared" si="1681"/>
        <v/>
      </c>
      <c r="E5934" t="str">
        <f t="shared" si="1682"/>
        <v/>
      </c>
      <c r="F5934" s="5" t="str">
        <f t="shared" si="1683"/>
        <v/>
      </c>
      <c r="G5934" s="5" t="str">
        <f t="shared" si="1686"/>
        <v/>
      </c>
      <c r="H5934" t="str">
        <f t="shared" si="1689"/>
        <v/>
      </c>
      <c r="I5934" t="str">
        <f t="shared" si="1690"/>
        <v/>
      </c>
      <c r="J5934" t="str">
        <f t="shared" si="1698"/>
        <v/>
      </c>
      <c r="K5934" t="str">
        <f t="shared" si="1691"/>
        <v/>
      </c>
      <c r="L5934" t="str">
        <f t="shared" si="1692"/>
        <v/>
      </c>
      <c r="M5934" t="str">
        <f t="shared" si="1684"/>
        <v/>
      </c>
      <c r="N5934" t="str">
        <f t="shared" si="1693"/>
        <v/>
      </c>
      <c r="O5934" t="str">
        <f t="shared" si="1685"/>
        <v/>
      </c>
      <c r="P5934" t="str">
        <f t="shared" si="1694"/>
        <v/>
      </c>
      <c r="Q5934" t="str">
        <f t="shared" si="1695"/>
        <v/>
      </c>
      <c r="R5934" t="str">
        <f t="shared" si="1696"/>
        <v/>
      </c>
      <c r="T5934" t="str">
        <f t="shared" si="1697"/>
        <v/>
      </c>
    </row>
    <row r="5935" spans="1:20" x14ac:dyDescent="0.3">
      <c r="A5935" t="str">
        <f>IF($D$5-($D$5-(MAX($A$10:A5934)+1))&lt;=$D$5,$D$5-($D$5-(MAX($A$10:A5934)+1)),"")</f>
        <v/>
      </c>
      <c r="B5935" s="1" t="str">
        <f t="shared" si="1687"/>
        <v/>
      </c>
      <c r="C5935" s="1" t="str">
        <f t="shared" si="1688"/>
        <v/>
      </c>
      <c r="D5935" t="str">
        <f t="shared" si="1681"/>
        <v/>
      </c>
      <c r="E5935" t="str">
        <f t="shared" si="1682"/>
        <v/>
      </c>
      <c r="F5935" s="5" t="str">
        <f t="shared" si="1683"/>
        <v/>
      </c>
      <c r="G5935" s="5" t="str">
        <f t="shared" si="1686"/>
        <v/>
      </c>
      <c r="H5935" t="str">
        <f t="shared" si="1689"/>
        <v/>
      </c>
      <c r="I5935" t="str">
        <f t="shared" si="1690"/>
        <v/>
      </c>
      <c r="J5935" t="str">
        <f t="shared" si="1698"/>
        <v/>
      </c>
      <c r="K5935" t="str">
        <f t="shared" si="1691"/>
        <v/>
      </c>
      <c r="L5935" t="str">
        <f t="shared" si="1692"/>
        <v/>
      </c>
      <c r="M5935" t="str">
        <f t="shared" si="1684"/>
        <v/>
      </c>
      <c r="N5935" t="str">
        <f t="shared" si="1693"/>
        <v/>
      </c>
      <c r="O5935" t="str">
        <f t="shared" si="1685"/>
        <v/>
      </c>
      <c r="P5935" t="str">
        <f t="shared" si="1694"/>
        <v/>
      </c>
      <c r="Q5935" t="str">
        <f t="shared" si="1695"/>
        <v/>
      </c>
      <c r="R5935" t="str">
        <f t="shared" si="1696"/>
        <v/>
      </c>
      <c r="T5935" t="str">
        <f t="shared" si="1697"/>
        <v/>
      </c>
    </row>
    <row r="5936" spans="1:20" x14ac:dyDescent="0.3">
      <c r="A5936" t="str">
        <f>IF($D$5-($D$5-(MAX($A$10:A5935)+1))&lt;=$D$5,$D$5-($D$5-(MAX($A$10:A5935)+1)),"")</f>
        <v/>
      </c>
      <c r="B5936" s="1" t="str">
        <f t="shared" si="1687"/>
        <v/>
      </c>
      <c r="C5936" s="1" t="str">
        <f t="shared" si="1688"/>
        <v/>
      </c>
      <c r="D5936" t="str">
        <f t="shared" si="1681"/>
        <v/>
      </c>
      <c r="E5936" t="str">
        <f t="shared" si="1682"/>
        <v/>
      </c>
      <c r="F5936" s="5" t="str">
        <f t="shared" si="1683"/>
        <v/>
      </c>
      <c r="G5936" s="5" t="str">
        <f t="shared" si="1686"/>
        <v/>
      </c>
      <c r="H5936" t="str">
        <f t="shared" si="1689"/>
        <v/>
      </c>
      <c r="I5936" t="str">
        <f t="shared" si="1690"/>
        <v/>
      </c>
      <c r="J5936" t="str">
        <f t="shared" si="1698"/>
        <v/>
      </c>
      <c r="K5936" t="str">
        <f t="shared" si="1691"/>
        <v/>
      </c>
      <c r="L5936" t="str">
        <f t="shared" si="1692"/>
        <v/>
      </c>
      <c r="M5936" t="str">
        <f t="shared" si="1684"/>
        <v/>
      </c>
      <c r="N5936" t="str">
        <f t="shared" si="1693"/>
        <v/>
      </c>
      <c r="O5936" t="str">
        <f t="shared" si="1685"/>
        <v/>
      </c>
      <c r="P5936" t="str">
        <f t="shared" si="1694"/>
        <v/>
      </c>
      <c r="Q5936" t="str">
        <f t="shared" si="1695"/>
        <v/>
      </c>
      <c r="R5936" t="str">
        <f t="shared" si="1696"/>
        <v/>
      </c>
      <c r="T5936" t="str">
        <f t="shared" si="1697"/>
        <v/>
      </c>
    </row>
    <row r="5937" spans="1:20" x14ac:dyDescent="0.3">
      <c r="A5937" t="str">
        <f>IF($D$5-($D$5-(MAX($A$10:A5936)+1))&lt;=$D$5,$D$5-($D$5-(MAX($A$10:A5936)+1)),"")</f>
        <v/>
      </c>
      <c r="B5937" s="1" t="str">
        <f t="shared" si="1687"/>
        <v/>
      </c>
      <c r="C5937" s="1" t="str">
        <f t="shared" si="1688"/>
        <v/>
      </c>
      <c r="D5937" t="str">
        <f t="shared" si="1681"/>
        <v/>
      </c>
      <c r="E5937" t="str">
        <f t="shared" si="1682"/>
        <v/>
      </c>
      <c r="F5937" s="5" t="str">
        <f t="shared" si="1683"/>
        <v/>
      </c>
      <c r="G5937" s="5" t="str">
        <f t="shared" si="1686"/>
        <v/>
      </c>
      <c r="H5937" t="str">
        <f t="shared" si="1689"/>
        <v/>
      </c>
      <c r="I5937" t="str">
        <f t="shared" si="1690"/>
        <v/>
      </c>
      <c r="J5937" t="str">
        <f t="shared" si="1698"/>
        <v/>
      </c>
      <c r="K5937" t="str">
        <f t="shared" si="1691"/>
        <v/>
      </c>
      <c r="L5937" t="str">
        <f t="shared" si="1692"/>
        <v/>
      </c>
      <c r="M5937" t="str">
        <f t="shared" si="1684"/>
        <v/>
      </c>
      <c r="N5937" t="str">
        <f t="shared" si="1693"/>
        <v/>
      </c>
      <c r="O5937" t="str">
        <f t="shared" si="1685"/>
        <v/>
      </c>
      <c r="P5937" t="str">
        <f t="shared" si="1694"/>
        <v/>
      </c>
      <c r="Q5937" t="str">
        <f t="shared" si="1695"/>
        <v/>
      </c>
      <c r="R5937" t="str">
        <f t="shared" si="1696"/>
        <v/>
      </c>
      <c r="T5937" t="str">
        <f t="shared" si="1697"/>
        <v/>
      </c>
    </row>
    <row r="5938" spans="1:20" x14ac:dyDescent="0.3">
      <c r="A5938" t="str">
        <f>IF($D$5-($D$5-(MAX($A$10:A5937)+1))&lt;=$D$5,$D$5-($D$5-(MAX($A$10:A5937)+1)),"")</f>
        <v/>
      </c>
      <c r="B5938" s="1" t="str">
        <f t="shared" si="1687"/>
        <v/>
      </c>
      <c r="C5938" s="1" t="str">
        <f t="shared" si="1688"/>
        <v/>
      </c>
      <c r="D5938" t="str">
        <f t="shared" si="1681"/>
        <v/>
      </c>
      <c r="E5938" t="str">
        <f t="shared" si="1682"/>
        <v/>
      </c>
      <c r="F5938" s="5" t="str">
        <f t="shared" si="1683"/>
        <v/>
      </c>
      <c r="G5938" s="5" t="str">
        <f t="shared" si="1686"/>
        <v/>
      </c>
      <c r="H5938" t="str">
        <f t="shared" si="1689"/>
        <v/>
      </c>
      <c r="I5938" t="str">
        <f t="shared" si="1690"/>
        <v/>
      </c>
      <c r="J5938" t="str">
        <f t="shared" si="1698"/>
        <v/>
      </c>
      <c r="K5938" t="str">
        <f t="shared" si="1691"/>
        <v/>
      </c>
      <c r="L5938" t="str">
        <f t="shared" si="1692"/>
        <v/>
      </c>
      <c r="M5938" t="str">
        <f t="shared" si="1684"/>
        <v/>
      </c>
      <c r="N5938" t="str">
        <f t="shared" si="1693"/>
        <v/>
      </c>
      <c r="O5938" t="str">
        <f t="shared" si="1685"/>
        <v/>
      </c>
      <c r="P5938" t="str">
        <f t="shared" si="1694"/>
        <v/>
      </c>
      <c r="Q5938" t="str">
        <f t="shared" si="1695"/>
        <v/>
      </c>
      <c r="R5938" t="str">
        <f t="shared" si="1696"/>
        <v/>
      </c>
      <c r="T5938" t="str">
        <f t="shared" si="1697"/>
        <v/>
      </c>
    </row>
    <row r="5939" spans="1:20" x14ac:dyDescent="0.3">
      <c r="A5939" t="str">
        <f>IF($D$5-($D$5-(MAX($A$10:A5938)+1))&lt;=$D$5,$D$5-($D$5-(MAX($A$10:A5938)+1)),"")</f>
        <v/>
      </c>
      <c r="B5939" s="1" t="str">
        <f t="shared" si="1687"/>
        <v/>
      </c>
      <c r="C5939" s="1" t="str">
        <f t="shared" si="1688"/>
        <v/>
      </c>
      <c r="D5939" t="str">
        <f t="shared" si="1681"/>
        <v/>
      </c>
      <c r="E5939" t="str">
        <f t="shared" si="1682"/>
        <v/>
      </c>
      <c r="F5939" s="5" t="str">
        <f t="shared" si="1683"/>
        <v/>
      </c>
      <c r="G5939" s="5" t="str">
        <f t="shared" si="1686"/>
        <v/>
      </c>
      <c r="H5939" t="str">
        <f t="shared" si="1689"/>
        <v/>
      </c>
      <c r="I5939" t="str">
        <f t="shared" si="1690"/>
        <v/>
      </c>
      <c r="J5939" t="str">
        <f t="shared" si="1698"/>
        <v/>
      </c>
      <c r="K5939" t="str">
        <f t="shared" si="1691"/>
        <v/>
      </c>
      <c r="L5939" t="str">
        <f t="shared" si="1692"/>
        <v/>
      </c>
      <c r="M5939" t="str">
        <f t="shared" si="1684"/>
        <v/>
      </c>
      <c r="N5939" t="str">
        <f t="shared" si="1693"/>
        <v/>
      </c>
      <c r="O5939" t="str">
        <f t="shared" si="1685"/>
        <v/>
      </c>
      <c r="P5939" t="str">
        <f t="shared" si="1694"/>
        <v/>
      </c>
      <c r="Q5939" t="str">
        <f t="shared" si="1695"/>
        <v/>
      </c>
      <c r="R5939" t="str">
        <f t="shared" si="1696"/>
        <v/>
      </c>
      <c r="T5939" t="str">
        <f t="shared" si="1697"/>
        <v/>
      </c>
    </row>
    <row r="5940" spans="1:20" x14ac:dyDescent="0.3">
      <c r="A5940" t="str">
        <f>IF($D$5-($D$5-(MAX($A$10:A5939)+1))&lt;=$D$5,$D$5-($D$5-(MAX($A$10:A5939)+1)),"")</f>
        <v/>
      </c>
      <c r="B5940" s="1" t="str">
        <f t="shared" si="1687"/>
        <v/>
      </c>
      <c r="C5940" s="1" t="str">
        <f t="shared" si="1688"/>
        <v/>
      </c>
      <c r="D5940" t="str">
        <f t="shared" si="1681"/>
        <v/>
      </c>
      <c r="E5940" t="str">
        <f t="shared" si="1682"/>
        <v/>
      </c>
      <c r="F5940" s="5" t="str">
        <f t="shared" si="1683"/>
        <v/>
      </c>
      <c r="G5940" s="5" t="str">
        <f t="shared" si="1686"/>
        <v/>
      </c>
      <c r="H5940" t="str">
        <f t="shared" si="1689"/>
        <v/>
      </c>
      <c r="I5940" t="str">
        <f t="shared" si="1690"/>
        <v/>
      </c>
      <c r="J5940" t="str">
        <f t="shared" si="1698"/>
        <v/>
      </c>
      <c r="K5940" t="str">
        <f t="shared" si="1691"/>
        <v/>
      </c>
      <c r="L5940" t="str">
        <f t="shared" si="1692"/>
        <v/>
      </c>
      <c r="M5940" t="str">
        <f t="shared" si="1684"/>
        <v/>
      </c>
      <c r="N5940" t="str">
        <f t="shared" si="1693"/>
        <v/>
      </c>
      <c r="O5940" t="str">
        <f t="shared" si="1685"/>
        <v/>
      </c>
      <c r="P5940" t="str">
        <f t="shared" si="1694"/>
        <v/>
      </c>
      <c r="Q5940" t="str">
        <f t="shared" si="1695"/>
        <v/>
      </c>
      <c r="R5940" t="str">
        <f t="shared" si="1696"/>
        <v/>
      </c>
      <c r="T5940" t="str">
        <f t="shared" si="1697"/>
        <v/>
      </c>
    </row>
    <row r="5941" spans="1:20" x14ac:dyDescent="0.3">
      <c r="A5941" t="str">
        <f>IF($D$5-($D$5-(MAX($A$10:A5940)+1))&lt;=$D$5,$D$5-($D$5-(MAX($A$10:A5940)+1)),"")</f>
        <v/>
      </c>
      <c r="B5941" s="1" t="str">
        <f t="shared" si="1687"/>
        <v/>
      </c>
      <c r="C5941" s="1" t="str">
        <f t="shared" si="1688"/>
        <v/>
      </c>
      <c r="D5941" t="str">
        <f t="shared" si="1681"/>
        <v/>
      </c>
      <c r="E5941" t="str">
        <f t="shared" si="1682"/>
        <v/>
      </c>
      <c r="F5941" s="5" t="str">
        <f t="shared" si="1683"/>
        <v/>
      </c>
      <c r="G5941" s="5" t="str">
        <f t="shared" si="1686"/>
        <v/>
      </c>
      <c r="H5941" t="str">
        <f t="shared" si="1689"/>
        <v/>
      </c>
      <c r="I5941" t="str">
        <f t="shared" si="1690"/>
        <v/>
      </c>
      <c r="J5941" t="str">
        <f t="shared" si="1698"/>
        <v/>
      </c>
      <c r="K5941" t="str">
        <f t="shared" si="1691"/>
        <v/>
      </c>
      <c r="L5941" t="str">
        <f t="shared" si="1692"/>
        <v/>
      </c>
      <c r="M5941" t="str">
        <f t="shared" si="1684"/>
        <v/>
      </c>
      <c r="N5941" t="str">
        <f t="shared" si="1693"/>
        <v/>
      </c>
      <c r="O5941" t="str">
        <f t="shared" si="1685"/>
        <v/>
      </c>
      <c r="P5941" t="str">
        <f t="shared" si="1694"/>
        <v/>
      </c>
      <c r="Q5941" t="str">
        <f t="shared" si="1695"/>
        <v/>
      </c>
      <c r="R5941" t="str">
        <f t="shared" si="1696"/>
        <v/>
      </c>
      <c r="T5941" t="str">
        <f t="shared" si="1697"/>
        <v/>
      </c>
    </row>
    <row r="5942" spans="1:20" x14ac:dyDescent="0.3">
      <c r="A5942" t="str">
        <f>IF($D$5-($D$5-(MAX($A$10:A5941)+1))&lt;=$D$5,$D$5-($D$5-(MAX($A$10:A5941)+1)),"")</f>
        <v/>
      </c>
      <c r="B5942" s="1" t="str">
        <f t="shared" si="1687"/>
        <v/>
      </c>
      <c r="C5942" s="1" t="str">
        <f t="shared" si="1688"/>
        <v/>
      </c>
      <c r="D5942" t="str">
        <f t="shared" si="1681"/>
        <v/>
      </c>
      <c r="E5942" t="str">
        <f t="shared" si="1682"/>
        <v/>
      </c>
      <c r="F5942" s="5" t="str">
        <f t="shared" si="1683"/>
        <v/>
      </c>
      <c r="G5942" s="5" t="str">
        <f t="shared" si="1686"/>
        <v/>
      </c>
      <c r="H5942" t="str">
        <f t="shared" si="1689"/>
        <v/>
      </c>
      <c r="I5942" t="str">
        <f t="shared" si="1690"/>
        <v/>
      </c>
      <c r="J5942" t="str">
        <f t="shared" si="1698"/>
        <v/>
      </c>
      <c r="K5942" t="str">
        <f t="shared" si="1691"/>
        <v/>
      </c>
      <c r="L5942" t="str">
        <f t="shared" si="1692"/>
        <v/>
      </c>
      <c r="M5942" t="str">
        <f t="shared" si="1684"/>
        <v/>
      </c>
      <c r="N5942" t="str">
        <f t="shared" si="1693"/>
        <v/>
      </c>
      <c r="O5942" t="str">
        <f t="shared" si="1685"/>
        <v/>
      </c>
      <c r="P5942" t="str">
        <f t="shared" si="1694"/>
        <v/>
      </c>
      <c r="Q5942" t="str">
        <f t="shared" si="1695"/>
        <v/>
      </c>
      <c r="R5942" t="str">
        <f t="shared" si="1696"/>
        <v/>
      </c>
      <c r="T5942" t="str">
        <f t="shared" si="1697"/>
        <v/>
      </c>
    </row>
    <row r="5943" spans="1:20" x14ac:dyDescent="0.3">
      <c r="A5943" t="str">
        <f>IF($D$5-($D$5-(MAX($A$10:A5942)+1))&lt;=$D$5,$D$5-($D$5-(MAX($A$10:A5942)+1)),"")</f>
        <v/>
      </c>
      <c r="B5943" s="1" t="str">
        <f t="shared" si="1687"/>
        <v/>
      </c>
      <c r="C5943" s="1" t="str">
        <f t="shared" si="1688"/>
        <v/>
      </c>
      <c r="D5943" t="str">
        <f t="shared" si="1681"/>
        <v/>
      </c>
      <c r="E5943" t="str">
        <f t="shared" si="1682"/>
        <v/>
      </c>
      <c r="F5943" s="5" t="str">
        <f t="shared" si="1683"/>
        <v/>
      </c>
      <c r="G5943" s="5" t="str">
        <f t="shared" si="1686"/>
        <v/>
      </c>
      <c r="H5943" t="str">
        <f t="shared" si="1689"/>
        <v/>
      </c>
      <c r="I5943" t="str">
        <f t="shared" si="1690"/>
        <v/>
      </c>
      <c r="J5943" t="str">
        <f t="shared" si="1698"/>
        <v/>
      </c>
      <c r="K5943" t="str">
        <f t="shared" si="1691"/>
        <v/>
      </c>
      <c r="L5943" t="str">
        <f t="shared" si="1692"/>
        <v/>
      </c>
      <c r="M5943" t="str">
        <f t="shared" si="1684"/>
        <v/>
      </c>
      <c r="N5943" t="str">
        <f t="shared" si="1693"/>
        <v/>
      </c>
      <c r="O5943" t="str">
        <f t="shared" si="1685"/>
        <v/>
      </c>
      <c r="P5943" t="str">
        <f t="shared" si="1694"/>
        <v/>
      </c>
      <c r="Q5943" t="str">
        <f t="shared" si="1695"/>
        <v/>
      </c>
      <c r="R5943" t="str">
        <f t="shared" si="1696"/>
        <v/>
      </c>
      <c r="T5943" t="str">
        <f t="shared" si="1697"/>
        <v/>
      </c>
    </row>
    <row r="5944" spans="1:20" x14ac:dyDescent="0.3">
      <c r="A5944" t="str">
        <f>IF($D$5-($D$5-(MAX($A$10:A5943)+1))&lt;=$D$5,$D$5-($D$5-(MAX($A$10:A5943)+1)),"")</f>
        <v/>
      </c>
      <c r="B5944" s="1" t="str">
        <f t="shared" si="1687"/>
        <v/>
      </c>
      <c r="C5944" s="1" t="str">
        <f t="shared" si="1688"/>
        <v/>
      </c>
      <c r="D5944" t="str">
        <f t="shared" si="1681"/>
        <v/>
      </c>
      <c r="E5944" t="str">
        <f t="shared" si="1682"/>
        <v/>
      </c>
      <c r="F5944" s="5" t="str">
        <f t="shared" si="1683"/>
        <v/>
      </c>
      <c r="G5944" s="5" t="str">
        <f t="shared" si="1686"/>
        <v/>
      </c>
      <c r="H5944" t="str">
        <f t="shared" si="1689"/>
        <v/>
      </c>
      <c r="I5944" t="str">
        <f t="shared" si="1690"/>
        <v/>
      </c>
      <c r="J5944" t="str">
        <f t="shared" si="1698"/>
        <v/>
      </c>
      <c r="K5944" t="str">
        <f t="shared" si="1691"/>
        <v/>
      </c>
      <c r="L5944" t="str">
        <f t="shared" si="1692"/>
        <v/>
      </c>
      <c r="M5944" t="str">
        <f t="shared" si="1684"/>
        <v/>
      </c>
      <c r="N5944" t="str">
        <f t="shared" si="1693"/>
        <v/>
      </c>
      <c r="O5944" t="str">
        <f t="shared" si="1685"/>
        <v/>
      </c>
      <c r="P5944" t="str">
        <f t="shared" si="1694"/>
        <v/>
      </c>
      <c r="Q5944" t="str">
        <f t="shared" si="1695"/>
        <v/>
      </c>
      <c r="R5944" t="str">
        <f t="shared" si="1696"/>
        <v/>
      </c>
      <c r="T5944" t="str">
        <f t="shared" si="1697"/>
        <v/>
      </c>
    </row>
    <row r="5945" spans="1:20" x14ac:dyDescent="0.3">
      <c r="A5945" t="str">
        <f>IF($D$5-($D$5-(MAX($A$10:A5944)+1))&lt;=$D$5,$D$5-($D$5-(MAX($A$10:A5944)+1)),"")</f>
        <v/>
      </c>
      <c r="B5945" s="1" t="str">
        <f t="shared" si="1687"/>
        <v/>
      </c>
      <c r="C5945" s="1" t="str">
        <f t="shared" si="1688"/>
        <v/>
      </c>
      <c r="D5945" t="str">
        <f t="shared" si="1681"/>
        <v/>
      </c>
      <c r="E5945" t="str">
        <f t="shared" si="1682"/>
        <v/>
      </c>
      <c r="F5945" s="5" t="str">
        <f t="shared" si="1683"/>
        <v/>
      </c>
      <c r="G5945" s="5" t="str">
        <f t="shared" si="1686"/>
        <v/>
      </c>
      <c r="H5945" t="str">
        <f t="shared" si="1689"/>
        <v/>
      </c>
      <c r="I5945" t="str">
        <f t="shared" si="1690"/>
        <v/>
      </c>
      <c r="J5945" t="str">
        <f t="shared" si="1698"/>
        <v/>
      </c>
      <c r="K5945" t="str">
        <f t="shared" si="1691"/>
        <v/>
      </c>
      <c r="L5945" t="str">
        <f t="shared" si="1692"/>
        <v/>
      </c>
      <c r="M5945" t="str">
        <f t="shared" si="1684"/>
        <v/>
      </c>
      <c r="N5945" t="str">
        <f t="shared" si="1693"/>
        <v/>
      </c>
      <c r="O5945" t="str">
        <f t="shared" si="1685"/>
        <v/>
      </c>
      <c r="P5945" t="str">
        <f t="shared" si="1694"/>
        <v/>
      </c>
      <c r="Q5945" t="str">
        <f t="shared" si="1695"/>
        <v/>
      </c>
      <c r="R5945" t="str">
        <f t="shared" si="1696"/>
        <v/>
      </c>
      <c r="T5945" t="str">
        <f t="shared" si="1697"/>
        <v/>
      </c>
    </row>
    <row r="5946" spans="1:20" x14ac:dyDescent="0.3">
      <c r="A5946" t="str">
        <f>IF($D$5-($D$5-(MAX($A$10:A5945)+1))&lt;=$D$5,$D$5-($D$5-(MAX($A$10:A5945)+1)),"")</f>
        <v/>
      </c>
      <c r="B5946" s="1" t="str">
        <f t="shared" si="1687"/>
        <v/>
      </c>
      <c r="C5946" s="1" t="str">
        <f t="shared" si="1688"/>
        <v/>
      </c>
      <c r="D5946" t="str">
        <f t="shared" si="1681"/>
        <v/>
      </c>
      <c r="E5946" t="str">
        <f t="shared" si="1682"/>
        <v/>
      </c>
      <c r="F5946" s="5" t="str">
        <f t="shared" si="1683"/>
        <v/>
      </c>
      <c r="G5946" s="5" t="str">
        <f t="shared" si="1686"/>
        <v/>
      </c>
      <c r="H5946" t="str">
        <f t="shared" si="1689"/>
        <v/>
      </c>
      <c r="I5946" t="str">
        <f t="shared" si="1690"/>
        <v/>
      </c>
      <c r="J5946" t="str">
        <f t="shared" si="1698"/>
        <v/>
      </c>
      <c r="K5946" t="str">
        <f t="shared" si="1691"/>
        <v/>
      </c>
      <c r="L5946" t="str">
        <f t="shared" si="1692"/>
        <v/>
      </c>
      <c r="M5946" t="str">
        <f t="shared" si="1684"/>
        <v/>
      </c>
      <c r="N5946" t="str">
        <f t="shared" si="1693"/>
        <v/>
      </c>
      <c r="O5946" t="str">
        <f t="shared" si="1685"/>
        <v/>
      </c>
      <c r="P5946" t="str">
        <f t="shared" si="1694"/>
        <v/>
      </c>
      <c r="Q5946" t="str">
        <f t="shared" si="1695"/>
        <v/>
      </c>
      <c r="R5946" t="str">
        <f t="shared" si="1696"/>
        <v/>
      </c>
      <c r="T5946" t="str">
        <f t="shared" si="1697"/>
        <v/>
      </c>
    </row>
    <row r="5947" spans="1:20" x14ac:dyDescent="0.3">
      <c r="A5947" t="str">
        <f>IF($D$5-($D$5-(MAX($A$10:A5946)+1))&lt;=$D$5,$D$5-($D$5-(MAX($A$10:A5946)+1)),"")</f>
        <v/>
      </c>
      <c r="B5947" s="1" t="str">
        <f t="shared" si="1687"/>
        <v/>
      </c>
      <c r="C5947" s="1" t="str">
        <f t="shared" si="1688"/>
        <v/>
      </c>
      <c r="D5947" t="str">
        <f t="shared" si="1681"/>
        <v/>
      </c>
      <c r="E5947" t="str">
        <f t="shared" si="1682"/>
        <v/>
      </c>
      <c r="F5947" s="5" t="str">
        <f t="shared" si="1683"/>
        <v/>
      </c>
      <c r="G5947" s="5" t="str">
        <f t="shared" si="1686"/>
        <v/>
      </c>
      <c r="H5947" t="str">
        <f t="shared" si="1689"/>
        <v/>
      </c>
      <c r="I5947" t="str">
        <f t="shared" si="1690"/>
        <v/>
      </c>
      <c r="J5947" t="str">
        <f t="shared" si="1698"/>
        <v/>
      </c>
      <c r="K5947" t="str">
        <f t="shared" si="1691"/>
        <v/>
      </c>
      <c r="L5947" t="str">
        <f t="shared" si="1692"/>
        <v/>
      </c>
      <c r="M5947" t="str">
        <f t="shared" si="1684"/>
        <v/>
      </c>
      <c r="N5947" t="str">
        <f t="shared" si="1693"/>
        <v/>
      </c>
      <c r="O5947" t="str">
        <f t="shared" si="1685"/>
        <v/>
      </c>
      <c r="P5947" t="str">
        <f t="shared" si="1694"/>
        <v/>
      </c>
      <c r="Q5947" t="str">
        <f t="shared" si="1695"/>
        <v/>
      </c>
      <c r="R5947" t="str">
        <f t="shared" si="1696"/>
        <v/>
      </c>
      <c r="T5947" t="str">
        <f t="shared" si="1697"/>
        <v/>
      </c>
    </row>
    <row r="5948" spans="1:20" x14ac:dyDescent="0.3">
      <c r="A5948" t="str">
        <f>IF($D$5-($D$5-(MAX($A$10:A5947)+1))&lt;=$D$5,$D$5-($D$5-(MAX($A$10:A5947)+1)),"")</f>
        <v/>
      </c>
      <c r="B5948" s="1" t="str">
        <f t="shared" si="1687"/>
        <v/>
      </c>
      <c r="C5948" s="1" t="str">
        <f t="shared" si="1688"/>
        <v/>
      </c>
      <c r="D5948" t="str">
        <f t="shared" si="1681"/>
        <v/>
      </c>
      <c r="E5948" t="str">
        <f t="shared" si="1682"/>
        <v/>
      </c>
      <c r="F5948" s="5" t="str">
        <f t="shared" si="1683"/>
        <v/>
      </c>
      <c r="G5948" s="5" t="str">
        <f t="shared" si="1686"/>
        <v/>
      </c>
      <c r="H5948" t="str">
        <f t="shared" si="1689"/>
        <v/>
      </c>
      <c r="I5948" t="str">
        <f t="shared" si="1690"/>
        <v/>
      </c>
      <c r="J5948" t="str">
        <f t="shared" si="1698"/>
        <v/>
      </c>
      <c r="K5948" t="str">
        <f t="shared" si="1691"/>
        <v/>
      </c>
      <c r="L5948" t="str">
        <f t="shared" si="1692"/>
        <v/>
      </c>
      <c r="M5948" t="str">
        <f t="shared" si="1684"/>
        <v/>
      </c>
      <c r="N5948" t="str">
        <f t="shared" si="1693"/>
        <v/>
      </c>
      <c r="O5948" t="str">
        <f t="shared" si="1685"/>
        <v/>
      </c>
      <c r="P5948" t="str">
        <f t="shared" si="1694"/>
        <v/>
      </c>
      <c r="Q5948" t="str">
        <f t="shared" si="1695"/>
        <v/>
      </c>
      <c r="R5948" t="str">
        <f t="shared" si="1696"/>
        <v/>
      </c>
      <c r="T5948" t="str">
        <f t="shared" si="1697"/>
        <v/>
      </c>
    </row>
    <row r="5949" spans="1:20" x14ac:dyDescent="0.3">
      <c r="A5949" t="str">
        <f>IF($D$5-($D$5-(MAX($A$10:A5948)+1))&lt;=$D$5,$D$5-($D$5-(MAX($A$10:A5948)+1)),"")</f>
        <v/>
      </c>
      <c r="B5949" s="1" t="str">
        <f t="shared" si="1687"/>
        <v/>
      </c>
      <c r="C5949" s="1" t="str">
        <f t="shared" si="1688"/>
        <v/>
      </c>
      <c r="D5949" t="str">
        <f t="shared" si="1681"/>
        <v/>
      </c>
      <c r="E5949" t="str">
        <f t="shared" si="1682"/>
        <v/>
      </c>
      <c r="F5949" s="5" t="str">
        <f t="shared" si="1683"/>
        <v/>
      </c>
      <c r="G5949" s="5" t="str">
        <f t="shared" si="1686"/>
        <v/>
      </c>
      <c r="H5949" t="str">
        <f t="shared" si="1689"/>
        <v/>
      </c>
      <c r="I5949" t="str">
        <f t="shared" si="1690"/>
        <v/>
      </c>
      <c r="J5949" t="str">
        <f t="shared" si="1698"/>
        <v/>
      </c>
      <c r="K5949" t="str">
        <f t="shared" si="1691"/>
        <v/>
      </c>
      <c r="L5949" t="str">
        <f t="shared" si="1692"/>
        <v/>
      </c>
      <c r="M5949" t="str">
        <f t="shared" si="1684"/>
        <v/>
      </c>
      <c r="N5949" t="str">
        <f t="shared" si="1693"/>
        <v/>
      </c>
      <c r="O5949" t="str">
        <f t="shared" si="1685"/>
        <v/>
      </c>
      <c r="P5949" t="str">
        <f t="shared" si="1694"/>
        <v/>
      </c>
      <c r="Q5949" t="str">
        <f t="shared" si="1695"/>
        <v/>
      </c>
      <c r="R5949" t="str">
        <f t="shared" si="1696"/>
        <v/>
      </c>
      <c r="T5949" t="str">
        <f t="shared" si="1697"/>
        <v/>
      </c>
    </row>
    <row r="5950" spans="1:20" x14ac:dyDescent="0.3">
      <c r="A5950" t="str">
        <f>IF($D$5-($D$5-(MAX($A$10:A5949)+1))&lt;=$D$5,$D$5-($D$5-(MAX($A$10:A5949)+1)),"")</f>
        <v/>
      </c>
      <c r="B5950" s="1" t="str">
        <f t="shared" si="1687"/>
        <v/>
      </c>
      <c r="C5950" s="1" t="str">
        <f t="shared" si="1688"/>
        <v/>
      </c>
      <c r="D5950" t="str">
        <f t="shared" si="1681"/>
        <v/>
      </c>
      <c r="E5950" t="str">
        <f t="shared" si="1682"/>
        <v/>
      </c>
      <c r="F5950" s="5" t="str">
        <f t="shared" si="1683"/>
        <v/>
      </c>
      <c r="G5950" s="5" t="str">
        <f t="shared" si="1686"/>
        <v/>
      </c>
      <c r="H5950" t="str">
        <f t="shared" si="1689"/>
        <v/>
      </c>
      <c r="I5950" t="str">
        <f t="shared" si="1690"/>
        <v/>
      </c>
      <c r="J5950" t="str">
        <f t="shared" si="1698"/>
        <v/>
      </c>
      <c r="K5950" t="str">
        <f t="shared" si="1691"/>
        <v/>
      </c>
      <c r="L5950" t="str">
        <f t="shared" si="1692"/>
        <v/>
      </c>
      <c r="M5950" t="str">
        <f t="shared" si="1684"/>
        <v/>
      </c>
      <c r="N5950" t="str">
        <f t="shared" si="1693"/>
        <v/>
      </c>
      <c r="O5950" t="str">
        <f t="shared" si="1685"/>
        <v/>
      </c>
      <c r="P5950" t="str">
        <f t="shared" si="1694"/>
        <v/>
      </c>
      <c r="Q5950" t="str">
        <f t="shared" si="1695"/>
        <v/>
      </c>
      <c r="R5950" t="str">
        <f t="shared" si="1696"/>
        <v/>
      </c>
      <c r="T5950" t="str">
        <f t="shared" si="1697"/>
        <v/>
      </c>
    </row>
    <row r="5951" spans="1:20" x14ac:dyDescent="0.3">
      <c r="A5951" t="str">
        <f>IF($D$5-($D$5-(MAX($A$10:A5950)+1))&lt;=$D$5,$D$5-($D$5-(MAX($A$10:A5950)+1)),"")</f>
        <v/>
      </c>
      <c r="B5951" s="1" t="str">
        <f t="shared" si="1687"/>
        <v/>
      </c>
      <c r="C5951" s="1" t="str">
        <f t="shared" si="1688"/>
        <v/>
      </c>
      <c r="D5951" t="str">
        <f t="shared" si="1681"/>
        <v/>
      </c>
      <c r="E5951" t="str">
        <f t="shared" si="1682"/>
        <v/>
      </c>
      <c r="F5951" s="5" t="str">
        <f t="shared" si="1683"/>
        <v/>
      </c>
      <c r="G5951" s="5" t="str">
        <f t="shared" si="1686"/>
        <v/>
      </c>
      <c r="H5951" t="str">
        <f t="shared" si="1689"/>
        <v/>
      </c>
      <c r="I5951" t="str">
        <f t="shared" si="1690"/>
        <v/>
      </c>
      <c r="J5951" t="str">
        <f t="shared" si="1698"/>
        <v/>
      </c>
      <c r="K5951" t="str">
        <f t="shared" si="1691"/>
        <v/>
      </c>
      <c r="L5951" t="str">
        <f t="shared" si="1692"/>
        <v/>
      </c>
      <c r="M5951" t="str">
        <f t="shared" si="1684"/>
        <v/>
      </c>
      <c r="N5951" t="str">
        <f t="shared" si="1693"/>
        <v/>
      </c>
      <c r="O5951" t="str">
        <f t="shared" si="1685"/>
        <v/>
      </c>
      <c r="P5951" t="str">
        <f t="shared" si="1694"/>
        <v/>
      </c>
      <c r="Q5951" t="str">
        <f t="shared" si="1695"/>
        <v/>
      </c>
      <c r="R5951" t="str">
        <f t="shared" si="1696"/>
        <v/>
      </c>
      <c r="T5951" t="str">
        <f t="shared" si="1697"/>
        <v/>
      </c>
    </row>
    <row r="5952" spans="1:20" x14ac:dyDescent="0.3">
      <c r="A5952" t="str">
        <f>IF($D$5-($D$5-(MAX($A$10:A5951)+1))&lt;=$D$5,$D$5-($D$5-(MAX($A$10:A5951)+1)),"")</f>
        <v/>
      </c>
      <c r="B5952" s="1" t="str">
        <f t="shared" si="1687"/>
        <v/>
      </c>
      <c r="C5952" s="1" t="str">
        <f t="shared" si="1688"/>
        <v/>
      </c>
      <c r="D5952" t="str">
        <f t="shared" si="1681"/>
        <v/>
      </c>
      <c r="E5952" t="str">
        <f t="shared" si="1682"/>
        <v/>
      </c>
      <c r="F5952" s="5" t="str">
        <f t="shared" si="1683"/>
        <v/>
      </c>
      <c r="G5952" s="5" t="str">
        <f t="shared" si="1686"/>
        <v/>
      </c>
      <c r="H5952" t="str">
        <f t="shared" si="1689"/>
        <v/>
      </c>
      <c r="I5952" t="str">
        <f t="shared" si="1690"/>
        <v/>
      </c>
      <c r="J5952" t="str">
        <f t="shared" si="1698"/>
        <v/>
      </c>
      <c r="K5952" t="str">
        <f t="shared" si="1691"/>
        <v/>
      </c>
      <c r="L5952" t="str">
        <f t="shared" si="1692"/>
        <v/>
      </c>
      <c r="M5952" t="str">
        <f t="shared" si="1684"/>
        <v/>
      </c>
      <c r="N5952" t="str">
        <f t="shared" si="1693"/>
        <v/>
      </c>
      <c r="O5952" t="str">
        <f t="shared" si="1685"/>
        <v/>
      </c>
      <c r="P5952" t="str">
        <f t="shared" si="1694"/>
        <v/>
      </c>
      <c r="Q5952" t="str">
        <f t="shared" si="1695"/>
        <v/>
      </c>
      <c r="R5952" t="str">
        <f t="shared" si="1696"/>
        <v/>
      </c>
      <c r="T5952" t="str">
        <f t="shared" si="1697"/>
        <v/>
      </c>
    </row>
    <row r="5953" spans="1:20" x14ac:dyDescent="0.3">
      <c r="A5953" t="str">
        <f>IF($D$5-($D$5-(MAX($A$10:A5952)+1))&lt;=$D$5,$D$5-($D$5-(MAX($A$10:A5952)+1)),"")</f>
        <v/>
      </c>
      <c r="B5953" s="1" t="str">
        <f t="shared" si="1687"/>
        <v/>
      </c>
      <c r="C5953" s="1" t="str">
        <f t="shared" si="1688"/>
        <v/>
      </c>
      <c r="D5953" t="str">
        <f t="shared" si="1681"/>
        <v/>
      </c>
      <c r="E5953" t="str">
        <f t="shared" si="1682"/>
        <v/>
      </c>
      <c r="F5953" s="5" t="str">
        <f t="shared" si="1683"/>
        <v/>
      </c>
      <c r="G5953" s="5" t="str">
        <f t="shared" si="1686"/>
        <v/>
      </c>
      <c r="H5953" t="str">
        <f t="shared" si="1689"/>
        <v/>
      </c>
      <c r="I5953" t="str">
        <f t="shared" si="1690"/>
        <v/>
      </c>
      <c r="J5953" t="str">
        <f t="shared" si="1698"/>
        <v/>
      </c>
      <c r="K5953" t="str">
        <f t="shared" si="1691"/>
        <v/>
      </c>
      <c r="L5953" t="str">
        <f t="shared" si="1692"/>
        <v/>
      </c>
      <c r="M5953" t="str">
        <f t="shared" si="1684"/>
        <v/>
      </c>
      <c r="N5953" t="str">
        <f t="shared" si="1693"/>
        <v/>
      </c>
      <c r="O5953" t="str">
        <f t="shared" si="1685"/>
        <v/>
      </c>
      <c r="P5953" t="str">
        <f t="shared" si="1694"/>
        <v/>
      </c>
      <c r="Q5953" t="str">
        <f t="shared" si="1695"/>
        <v/>
      </c>
      <c r="R5953" t="str">
        <f t="shared" si="1696"/>
        <v/>
      </c>
      <c r="T5953" t="str">
        <f t="shared" si="1697"/>
        <v/>
      </c>
    </row>
    <row r="5954" spans="1:20" x14ac:dyDescent="0.3">
      <c r="A5954" t="str">
        <f>IF($D$5-($D$5-(MAX($A$10:A5953)+1))&lt;=$D$5,$D$5-($D$5-(MAX($A$10:A5953)+1)),"")</f>
        <v/>
      </c>
      <c r="B5954" s="1" t="str">
        <f t="shared" si="1687"/>
        <v/>
      </c>
      <c r="C5954" s="1" t="str">
        <f t="shared" si="1688"/>
        <v/>
      </c>
      <c r="D5954" t="str">
        <f t="shared" si="1681"/>
        <v/>
      </c>
      <c r="E5954" t="str">
        <f t="shared" si="1682"/>
        <v/>
      </c>
      <c r="F5954" s="5" t="str">
        <f t="shared" si="1683"/>
        <v/>
      </c>
      <c r="G5954" s="5" t="str">
        <f t="shared" si="1686"/>
        <v/>
      </c>
      <c r="H5954" t="str">
        <f t="shared" si="1689"/>
        <v/>
      </c>
      <c r="I5954" t="str">
        <f t="shared" si="1690"/>
        <v/>
      </c>
      <c r="J5954" t="str">
        <f t="shared" si="1698"/>
        <v/>
      </c>
      <c r="K5954" t="str">
        <f t="shared" si="1691"/>
        <v/>
      </c>
      <c r="L5954" t="str">
        <f t="shared" si="1692"/>
        <v/>
      </c>
      <c r="M5954" t="str">
        <f t="shared" si="1684"/>
        <v/>
      </c>
      <c r="N5954" t="str">
        <f t="shared" si="1693"/>
        <v/>
      </c>
      <c r="O5954" t="str">
        <f t="shared" si="1685"/>
        <v/>
      </c>
      <c r="P5954" t="str">
        <f t="shared" si="1694"/>
        <v/>
      </c>
      <c r="Q5954" t="str">
        <f t="shared" si="1695"/>
        <v/>
      </c>
      <c r="R5954" t="str">
        <f t="shared" si="1696"/>
        <v/>
      </c>
      <c r="T5954" t="str">
        <f t="shared" si="1697"/>
        <v/>
      </c>
    </row>
    <row r="5955" spans="1:20" x14ac:dyDescent="0.3">
      <c r="A5955" t="str">
        <f>IF($D$5-($D$5-(MAX($A$10:A5954)+1))&lt;=$D$5,$D$5-($D$5-(MAX($A$10:A5954)+1)),"")</f>
        <v/>
      </c>
      <c r="B5955" s="1" t="str">
        <f t="shared" si="1687"/>
        <v/>
      </c>
      <c r="C5955" s="1" t="str">
        <f t="shared" si="1688"/>
        <v/>
      </c>
      <c r="D5955" t="str">
        <f t="shared" si="1681"/>
        <v/>
      </c>
      <c r="E5955" t="str">
        <f t="shared" si="1682"/>
        <v/>
      </c>
      <c r="F5955" s="5" t="str">
        <f t="shared" si="1683"/>
        <v/>
      </c>
      <c r="G5955" s="5" t="str">
        <f t="shared" si="1686"/>
        <v/>
      </c>
      <c r="H5955" t="str">
        <f t="shared" si="1689"/>
        <v/>
      </c>
      <c r="I5955" t="str">
        <f t="shared" si="1690"/>
        <v/>
      </c>
      <c r="J5955" t="str">
        <f t="shared" si="1698"/>
        <v/>
      </c>
      <c r="K5955" t="str">
        <f t="shared" si="1691"/>
        <v/>
      </c>
      <c r="L5955" t="str">
        <f t="shared" si="1692"/>
        <v/>
      </c>
      <c r="M5955" t="str">
        <f t="shared" si="1684"/>
        <v/>
      </c>
      <c r="N5955" t="str">
        <f t="shared" si="1693"/>
        <v/>
      </c>
      <c r="O5955" t="str">
        <f t="shared" si="1685"/>
        <v/>
      </c>
      <c r="P5955" t="str">
        <f t="shared" si="1694"/>
        <v/>
      </c>
      <c r="Q5955" t="str">
        <f t="shared" si="1695"/>
        <v/>
      </c>
      <c r="R5955" t="str">
        <f t="shared" si="1696"/>
        <v/>
      </c>
      <c r="T5955" t="str">
        <f t="shared" si="1697"/>
        <v/>
      </c>
    </row>
    <row r="5956" spans="1:20" x14ac:dyDescent="0.3">
      <c r="A5956" t="str">
        <f>IF($D$5-($D$5-(MAX($A$10:A5955)+1))&lt;=$D$5,$D$5-($D$5-(MAX($A$10:A5955)+1)),"")</f>
        <v/>
      </c>
      <c r="B5956" s="1" t="str">
        <f t="shared" si="1687"/>
        <v/>
      </c>
      <c r="C5956" s="1" t="str">
        <f t="shared" si="1688"/>
        <v/>
      </c>
      <c r="D5956" t="str">
        <f t="shared" si="1681"/>
        <v/>
      </c>
      <c r="E5956" t="str">
        <f t="shared" si="1682"/>
        <v/>
      </c>
      <c r="F5956" s="5" t="str">
        <f t="shared" si="1683"/>
        <v/>
      </c>
      <c r="G5956" s="5" t="str">
        <f t="shared" si="1686"/>
        <v/>
      </c>
      <c r="H5956" t="str">
        <f t="shared" si="1689"/>
        <v/>
      </c>
      <c r="I5956" t="str">
        <f t="shared" si="1690"/>
        <v/>
      </c>
      <c r="J5956" t="str">
        <f t="shared" si="1698"/>
        <v/>
      </c>
      <c r="K5956" t="str">
        <f t="shared" si="1691"/>
        <v/>
      </c>
      <c r="L5956" t="str">
        <f t="shared" si="1692"/>
        <v/>
      </c>
      <c r="M5956" t="str">
        <f t="shared" si="1684"/>
        <v/>
      </c>
      <c r="N5956" t="str">
        <f t="shared" si="1693"/>
        <v/>
      </c>
      <c r="O5956" t="str">
        <f t="shared" si="1685"/>
        <v/>
      </c>
      <c r="P5956" t="str">
        <f t="shared" si="1694"/>
        <v/>
      </c>
      <c r="Q5956" t="str">
        <f t="shared" si="1695"/>
        <v/>
      </c>
      <c r="R5956" t="str">
        <f t="shared" si="1696"/>
        <v/>
      </c>
      <c r="T5956" t="str">
        <f t="shared" si="1697"/>
        <v/>
      </c>
    </row>
    <row r="5957" spans="1:20" x14ac:dyDescent="0.3">
      <c r="A5957" t="str">
        <f>IF($D$5-($D$5-(MAX($A$10:A5956)+1))&lt;=$D$5,$D$5-($D$5-(MAX($A$10:A5956)+1)),"")</f>
        <v/>
      </c>
      <c r="B5957" s="1" t="str">
        <f t="shared" si="1687"/>
        <v/>
      </c>
      <c r="C5957" s="1" t="str">
        <f t="shared" si="1688"/>
        <v/>
      </c>
      <c r="D5957" t="str">
        <f t="shared" si="1681"/>
        <v/>
      </c>
      <c r="E5957" t="str">
        <f t="shared" si="1682"/>
        <v/>
      </c>
      <c r="F5957" s="5" t="str">
        <f t="shared" si="1683"/>
        <v/>
      </c>
      <c r="G5957" s="5" t="str">
        <f t="shared" si="1686"/>
        <v/>
      </c>
      <c r="H5957" t="str">
        <f t="shared" si="1689"/>
        <v/>
      </c>
      <c r="I5957" t="str">
        <f t="shared" si="1690"/>
        <v/>
      </c>
      <c r="J5957" t="str">
        <f t="shared" si="1698"/>
        <v/>
      </c>
      <c r="K5957" t="str">
        <f t="shared" si="1691"/>
        <v/>
      </c>
      <c r="L5957" t="str">
        <f t="shared" si="1692"/>
        <v/>
      </c>
      <c r="M5957" t="str">
        <f t="shared" si="1684"/>
        <v/>
      </c>
      <c r="N5957" t="str">
        <f t="shared" si="1693"/>
        <v/>
      </c>
      <c r="O5957" t="str">
        <f t="shared" si="1685"/>
        <v/>
      </c>
      <c r="P5957" t="str">
        <f t="shared" si="1694"/>
        <v/>
      </c>
      <c r="Q5957" t="str">
        <f t="shared" si="1695"/>
        <v/>
      </c>
      <c r="R5957" t="str">
        <f t="shared" si="1696"/>
        <v/>
      </c>
      <c r="T5957" t="str">
        <f t="shared" si="1697"/>
        <v/>
      </c>
    </row>
    <row r="5958" spans="1:20" x14ac:dyDescent="0.3">
      <c r="A5958" t="str">
        <f>IF($D$5-($D$5-(MAX($A$10:A5957)+1))&lt;=$D$5,$D$5-($D$5-(MAX($A$10:A5957)+1)),"")</f>
        <v/>
      </c>
      <c r="B5958" s="1" t="str">
        <f t="shared" si="1687"/>
        <v/>
      </c>
      <c r="C5958" s="1" t="str">
        <f t="shared" si="1688"/>
        <v/>
      </c>
      <c r="D5958" t="str">
        <f t="shared" si="1681"/>
        <v/>
      </c>
      <c r="E5958" t="str">
        <f t="shared" si="1682"/>
        <v/>
      </c>
      <c r="F5958" s="5" t="str">
        <f t="shared" si="1683"/>
        <v/>
      </c>
      <c r="G5958" s="5" t="str">
        <f t="shared" si="1686"/>
        <v/>
      </c>
      <c r="H5958" t="str">
        <f t="shared" si="1689"/>
        <v/>
      </c>
      <c r="I5958" t="str">
        <f t="shared" si="1690"/>
        <v/>
      </c>
      <c r="J5958" t="str">
        <f t="shared" si="1698"/>
        <v/>
      </c>
      <c r="K5958" t="str">
        <f t="shared" si="1691"/>
        <v/>
      </c>
      <c r="L5958" t="str">
        <f t="shared" si="1692"/>
        <v/>
      </c>
      <c r="M5958" t="str">
        <f t="shared" si="1684"/>
        <v/>
      </c>
      <c r="N5958" t="str">
        <f t="shared" si="1693"/>
        <v/>
      </c>
      <c r="O5958" t="str">
        <f t="shared" si="1685"/>
        <v/>
      </c>
      <c r="P5958" t="str">
        <f t="shared" si="1694"/>
        <v/>
      </c>
      <c r="Q5958" t="str">
        <f t="shared" si="1695"/>
        <v/>
      </c>
      <c r="R5958" t="str">
        <f t="shared" si="1696"/>
        <v/>
      </c>
      <c r="T5958" t="str">
        <f t="shared" si="1697"/>
        <v/>
      </c>
    </row>
    <row r="5959" spans="1:20" x14ac:dyDescent="0.3">
      <c r="A5959" t="str">
        <f>IF($D$5-($D$5-(MAX($A$10:A5958)+1))&lt;=$D$5,$D$5-($D$5-(MAX($A$10:A5958)+1)),"")</f>
        <v/>
      </c>
      <c r="B5959" s="1" t="str">
        <f t="shared" si="1687"/>
        <v/>
      </c>
      <c r="C5959" s="1" t="str">
        <f t="shared" si="1688"/>
        <v/>
      </c>
      <c r="D5959" t="str">
        <f t="shared" si="1681"/>
        <v/>
      </c>
      <c r="E5959" t="str">
        <f t="shared" si="1682"/>
        <v/>
      </c>
      <c r="F5959" s="5" t="str">
        <f t="shared" si="1683"/>
        <v/>
      </c>
      <c r="G5959" s="5" t="str">
        <f t="shared" si="1686"/>
        <v/>
      </c>
      <c r="H5959" t="str">
        <f t="shared" si="1689"/>
        <v/>
      </c>
      <c r="I5959" t="str">
        <f t="shared" si="1690"/>
        <v/>
      </c>
      <c r="J5959" t="str">
        <f t="shared" si="1698"/>
        <v/>
      </c>
      <c r="K5959" t="str">
        <f t="shared" si="1691"/>
        <v/>
      </c>
      <c r="L5959" t="str">
        <f t="shared" si="1692"/>
        <v/>
      </c>
      <c r="M5959" t="str">
        <f t="shared" si="1684"/>
        <v/>
      </c>
      <c r="N5959" t="str">
        <f t="shared" si="1693"/>
        <v/>
      </c>
      <c r="O5959" t="str">
        <f t="shared" si="1685"/>
        <v/>
      </c>
      <c r="P5959" t="str">
        <f t="shared" si="1694"/>
        <v/>
      </c>
      <c r="Q5959" t="str">
        <f t="shared" si="1695"/>
        <v/>
      </c>
      <c r="R5959" t="str">
        <f t="shared" si="1696"/>
        <v/>
      </c>
      <c r="T5959" t="str">
        <f t="shared" si="1697"/>
        <v/>
      </c>
    </row>
    <row r="5960" spans="1:20" x14ac:dyDescent="0.3">
      <c r="A5960" t="str">
        <f>IF($D$5-($D$5-(MAX($A$10:A5959)+1))&lt;=$D$5,$D$5-($D$5-(MAX($A$10:A5959)+1)),"")</f>
        <v/>
      </c>
      <c r="B5960" s="1" t="str">
        <f t="shared" si="1687"/>
        <v/>
      </c>
      <c r="C5960" s="1" t="str">
        <f t="shared" si="1688"/>
        <v/>
      </c>
      <c r="D5960" t="str">
        <f t="shared" si="1681"/>
        <v/>
      </c>
      <c r="E5960" t="str">
        <f t="shared" si="1682"/>
        <v/>
      </c>
      <c r="F5960" s="5" t="str">
        <f t="shared" si="1683"/>
        <v/>
      </c>
      <c r="G5960" s="5" t="str">
        <f t="shared" si="1686"/>
        <v/>
      </c>
      <c r="H5960" t="str">
        <f t="shared" si="1689"/>
        <v/>
      </c>
      <c r="I5960" t="str">
        <f t="shared" si="1690"/>
        <v/>
      </c>
      <c r="J5960" t="str">
        <f t="shared" si="1698"/>
        <v/>
      </c>
      <c r="K5960" t="str">
        <f t="shared" si="1691"/>
        <v/>
      </c>
      <c r="L5960" t="str">
        <f t="shared" si="1692"/>
        <v/>
      </c>
      <c r="M5960" t="str">
        <f t="shared" si="1684"/>
        <v/>
      </c>
      <c r="N5960" t="str">
        <f t="shared" si="1693"/>
        <v/>
      </c>
      <c r="O5960" t="str">
        <f t="shared" si="1685"/>
        <v/>
      </c>
      <c r="P5960" t="str">
        <f t="shared" si="1694"/>
        <v/>
      </c>
      <c r="Q5960" t="str">
        <f t="shared" si="1695"/>
        <v/>
      </c>
      <c r="R5960" t="str">
        <f t="shared" si="1696"/>
        <v/>
      </c>
      <c r="T5960" t="str">
        <f t="shared" si="1697"/>
        <v/>
      </c>
    </row>
    <row r="5961" spans="1:20" x14ac:dyDescent="0.3">
      <c r="A5961" t="str">
        <f>IF($D$5-($D$5-(MAX($A$10:A5960)+1))&lt;=$D$5,$D$5-($D$5-(MAX($A$10:A5960)+1)),"")</f>
        <v/>
      </c>
      <c r="B5961" s="1" t="str">
        <f t="shared" si="1687"/>
        <v/>
      </c>
      <c r="C5961" s="1" t="str">
        <f t="shared" si="1688"/>
        <v/>
      </c>
      <c r="D5961" t="str">
        <f t="shared" si="1681"/>
        <v/>
      </c>
      <c r="E5961" t="str">
        <f t="shared" si="1682"/>
        <v/>
      </c>
      <c r="F5961" s="5" t="str">
        <f t="shared" si="1683"/>
        <v/>
      </c>
      <c r="G5961" s="5" t="str">
        <f t="shared" si="1686"/>
        <v/>
      </c>
      <c r="H5961" t="str">
        <f t="shared" si="1689"/>
        <v/>
      </c>
      <c r="I5961" t="str">
        <f t="shared" si="1690"/>
        <v/>
      </c>
      <c r="J5961" t="str">
        <f t="shared" si="1698"/>
        <v/>
      </c>
      <c r="K5961" t="str">
        <f t="shared" si="1691"/>
        <v/>
      </c>
      <c r="L5961" t="str">
        <f t="shared" si="1692"/>
        <v/>
      </c>
      <c r="M5961" t="str">
        <f t="shared" si="1684"/>
        <v/>
      </c>
      <c r="N5961" t="str">
        <f t="shared" si="1693"/>
        <v/>
      </c>
      <c r="O5961" t="str">
        <f t="shared" si="1685"/>
        <v/>
      </c>
      <c r="P5961" t="str">
        <f t="shared" si="1694"/>
        <v/>
      </c>
      <c r="Q5961" t="str">
        <f t="shared" si="1695"/>
        <v/>
      </c>
      <c r="R5961" t="str">
        <f t="shared" si="1696"/>
        <v/>
      </c>
      <c r="T5961" t="str">
        <f t="shared" si="1697"/>
        <v/>
      </c>
    </row>
    <row r="5962" spans="1:20" x14ac:dyDescent="0.3">
      <c r="A5962" t="str">
        <f>IF($D$5-($D$5-(MAX($A$10:A5961)+1))&lt;=$D$5,$D$5-($D$5-(MAX($A$10:A5961)+1)),"")</f>
        <v/>
      </c>
      <c r="B5962" s="1" t="str">
        <f t="shared" si="1687"/>
        <v/>
      </c>
      <c r="C5962" s="1" t="str">
        <f t="shared" si="1688"/>
        <v/>
      </c>
      <c r="D5962" t="str">
        <f t="shared" si="1681"/>
        <v/>
      </c>
      <c r="E5962" t="str">
        <f t="shared" si="1682"/>
        <v/>
      </c>
      <c r="F5962" s="5" t="str">
        <f t="shared" si="1683"/>
        <v/>
      </c>
      <c r="G5962" s="5" t="str">
        <f t="shared" si="1686"/>
        <v/>
      </c>
      <c r="H5962" t="str">
        <f t="shared" si="1689"/>
        <v/>
      </c>
      <c r="I5962" t="str">
        <f t="shared" si="1690"/>
        <v/>
      </c>
      <c r="J5962" t="str">
        <f t="shared" si="1698"/>
        <v/>
      </c>
      <c r="K5962" t="str">
        <f t="shared" si="1691"/>
        <v/>
      </c>
      <c r="L5962" t="str">
        <f t="shared" si="1692"/>
        <v/>
      </c>
      <c r="M5962" t="str">
        <f t="shared" si="1684"/>
        <v/>
      </c>
      <c r="N5962" t="str">
        <f t="shared" si="1693"/>
        <v/>
      </c>
      <c r="O5962" t="str">
        <f t="shared" si="1685"/>
        <v/>
      </c>
      <c r="P5962" t="str">
        <f t="shared" si="1694"/>
        <v/>
      </c>
      <c r="Q5962" t="str">
        <f t="shared" si="1695"/>
        <v/>
      </c>
      <c r="R5962" t="str">
        <f t="shared" si="1696"/>
        <v/>
      </c>
      <c r="T5962" t="str">
        <f t="shared" si="1697"/>
        <v/>
      </c>
    </row>
    <row r="5963" spans="1:20" x14ac:dyDescent="0.3">
      <c r="A5963" t="str">
        <f>IF($D$5-($D$5-(MAX($A$10:A5962)+1))&lt;=$D$5,$D$5-($D$5-(MAX($A$10:A5962)+1)),"")</f>
        <v/>
      </c>
      <c r="B5963" s="1" t="str">
        <f t="shared" si="1687"/>
        <v/>
      </c>
      <c r="C5963" s="1" t="str">
        <f t="shared" si="1688"/>
        <v/>
      </c>
      <c r="D5963" t="str">
        <f t="shared" si="1681"/>
        <v/>
      </c>
      <c r="E5963" t="str">
        <f t="shared" si="1682"/>
        <v/>
      </c>
      <c r="F5963" s="5" t="str">
        <f t="shared" si="1683"/>
        <v/>
      </c>
      <c r="G5963" s="5" t="str">
        <f t="shared" si="1686"/>
        <v/>
      </c>
      <c r="H5963" t="str">
        <f t="shared" si="1689"/>
        <v/>
      </c>
      <c r="I5963" t="str">
        <f t="shared" si="1690"/>
        <v/>
      </c>
      <c r="J5963" t="str">
        <f t="shared" si="1698"/>
        <v/>
      </c>
      <c r="K5963" t="str">
        <f t="shared" si="1691"/>
        <v/>
      </c>
      <c r="L5963" t="str">
        <f t="shared" si="1692"/>
        <v/>
      </c>
      <c r="M5963" t="str">
        <f t="shared" si="1684"/>
        <v/>
      </c>
      <c r="N5963" t="str">
        <f t="shared" si="1693"/>
        <v/>
      </c>
      <c r="O5963" t="str">
        <f t="shared" si="1685"/>
        <v/>
      </c>
      <c r="P5963" t="str">
        <f t="shared" si="1694"/>
        <v/>
      </c>
      <c r="Q5963" t="str">
        <f t="shared" si="1695"/>
        <v/>
      </c>
      <c r="R5963" t="str">
        <f t="shared" si="1696"/>
        <v/>
      </c>
      <c r="T5963" t="str">
        <f t="shared" si="1697"/>
        <v/>
      </c>
    </row>
    <row r="5964" spans="1:20" x14ac:dyDescent="0.3">
      <c r="A5964" t="str">
        <f>IF($D$5-($D$5-(MAX($A$10:A5963)+1))&lt;=$D$5,$D$5-($D$5-(MAX($A$10:A5963)+1)),"")</f>
        <v/>
      </c>
      <c r="B5964" s="1" t="str">
        <f t="shared" si="1687"/>
        <v/>
      </c>
      <c r="C5964" s="1" t="str">
        <f t="shared" si="1688"/>
        <v/>
      </c>
      <c r="D5964" t="str">
        <f t="shared" si="1681"/>
        <v/>
      </c>
      <c r="E5964" t="str">
        <f t="shared" si="1682"/>
        <v/>
      </c>
      <c r="F5964" s="5" t="str">
        <f t="shared" si="1683"/>
        <v/>
      </c>
      <c r="G5964" s="5" t="str">
        <f t="shared" si="1686"/>
        <v/>
      </c>
      <c r="H5964" t="str">
        <f t="shared" si="1689"/>
        <v/>
      </c>
      <c r="I5964" t="str">
        <f t="shared" si="1690"/>
        <v/>
      </c>
      <c r="J5964" t="str">
        <f t="shared" si="1698"/>
        <v/>
      </c>
      <c r="K5964" t="str">
        <f t="shared" si="1691"/>
        <v/>
      </c>
      <c r="L5964" t="str">
        <f t="shared" si="1692"/>
        <v/>
      </c>
      <c r="M5964" t="str">
        <f t="shared" si="1684"/>
        <v/>
      </c>
      <c r="N5964" t="str">
        <f t="shared" si="1693"/>
        <v/>
      </c>
      <c r="O5964" t="str">
        <f t="shared" si="1685"/>
        <v/>
      </c>
      <c r="P5964" t="str">
        <f t="shared" si="1694"/>
        <v/>
      </c>
      <c r="Q5964" t="str">
        <f t="shared" si="1695"/>
        <v/>
      </c>
      <c r="R5964" t="str">
        <f t="shared" si="1696"/>
        <v/>
      </c>
      <c r="T5964" t="str">
        <f t="shared" si="1697"/>
        <v/>
      </c>
    </row>
    <row r="5965" spans="1:20" x14ac:dyDescent="0.3">
      <c r="A5965" t="str">
        <f>IF($D$5-($D$5-(MAX($A$10:A5964)+1))&lt;=$D$5,$D$5-($D$5-(MAX($A$10:A5964)+1)),"")</f>
        <v/>
      </c>
      <c r="B5965" s="1" t="str">
        <f t="shared" si="1687"/>
        <v/>
      </c>
      <c r="C5965" s="1" t="str">
        <f t="shared" si="1688"/>
        <v/>
      </c>
      <c r="D5965" t="str">
        <f t="shared" ref="D5965:D6028" si="1699">IF($A5965="","",IF($G$3="Yes",LEFT($C5965,6),IF($B5965&lt;=$G5964,$D5964,IF(AND($B5964=$G5964,$E5964&lt;$D$6),$D5964+1,$D5964+(101-$D$6)))))</f>
        <v/>
      </c>
      <c r="E5965" t="str">
        <f t="shared" ref="E5965:E6028" si="1700">IF($A5965="","",IF($G$3="Yes",MONTH($B5965),VALUE(RIGHT($D5965,2))))</f>
        <v/>
      </c>
      <c r="F5965" s="5" t="str">
        <f t="shared" ref="F5965:F6028" si="1701">IF($A5965="","",IF($G$3="yes",EOMONTH($B5965,-1)+1,IF($J$2="yes",EOMONTH($B5965,-1)+1,IF($G5963&lt;$B5965,$B5965,$F5963))))</f>
        <v/>
      </c>
      <c r="G5965" s="5" t="str">
        <f t="shared" si="1686"/>
        <v/>
      </c>
      <c r="H5965" t="str">
        <f t="shared" si="1689"/>
        <v/>
      </c>
      <c r="I5965" t="str">
        <f t="shared" si="1690"/>
        <v/>
      </c>
      <c r="J5965" t="str">
        <f t="shared" si="1698"/>
        <v/>
      </c>
      <c r="K5965" t="str">
        <f t="shared" si="1691"/>
        <v/>
      </c>
      <c r="L5965" t="str">
        <f t="shared" si="1692"/>
        <v/>
      </c>
      <c r="M5965" t="str">
        <f t="shared" ref="M5965:M6028" si="1702">IF($A5965="","",IF($G$3="yes",WEEKNUM($B5965),IF($H5965&gt;$H5964,1,IF($O5965&lt;&gt;$D$2,$M5964,$M5964+1))))</f>
        <v/>
      </c>
      <c r="N5965" t="str">
        <f t="shared" si="1693"/>
        <v/>
      </c>
      <c r="O5965" t="str">
        <f t="shared" ref="O5965:O6028" si="1703">TEXT($B5965,"Dddd")</f>
        <v/>
      </c>
      <c r="P5965" t="str">
        <f t="shared" si="1694"/>
        <v/>
      </c>
      <c r="Q5965" t="str">
        <f t="shared" si="1695"/>
        <v/>
      </c>
      <c r="R5965" t="str">
        <f t="shared" si="1696"/>
        <v/>
      </c>
      <c r="T5965" t="str">
        <f t="shared" si="1697"/>
        <v/>
      </c>
    </row>
    <row r="5966" spans="1:20" x14ac:dyDescent="0.3">
      <c r="A5966" t="str">
        <f>IF($D$5-($D$5-(MAX($A$10:A5965)+1))&lt;=$D$5,$D$5-($D$5-(MAX($A$10:A5965)+1)),"")</f>
        <v/>
      </c>
      <c r="B5966" s="1" t="str">
        <f t="shared" si="1687"/>
        <v/>
      </c>
      <c r="C5966" s="1" t="str">
        <f t="shared" si="1688"/>
        <v/>
      </c>
      <c r="D5966" t="str">
        <f t="shared" si="1699"/>
        <v/>
      </c>
      <c r="E5966" t="str">
        <f t="shared" si="1700"/>
        <v/>
      </c>
      <c r="F5966" s="5" t="str">
        <f t="shared" si="1701"/>
        <v/>
      </c>
      <c r="G5966" s="5" t="str">
        <f t="shared" ref="G5966:G6029" si="1704">IF($A5966="","",(IF($G$3="yes",EOMONTH($B5966,0),IF($J$2="yes",EOMONTH($B5966,0),IF($E5966&lt;=
MOD(DATE(YEAR($B5966),12,31)-DATE(YEAR($B5966),1,1)+1,$D$6),$F5966+ROUNDUP((DATE(YEAR($B5966),12,31)-DATE(YEAR($B5966),1,1)+1)/$D$6,0)-1,$F5966+ROUNDDOWN((DATE(YEAR($B5966),12,31)-DATE(YEAR($B5966),1,1)+1)/$D$6,0)-1)))))</f>
        <v/>
      </c>
      <c r="H5966" t="str">
        <f t="shared" si="1689"/>
        <v/>
      </c>
      <c r="I5966" t="str">
        <f t="shared" si="1690"/>
        <v/>
      </c>
      <c r="J5966" t="str">
        <f t="shared" si="1698"/>
        <v/>
      </c>
      <c r="K5966" t="str">
        <f t="shared" si="1691"/>
        <v/>
      </c>
      <c r="L5966" t="str">
        <f t="shared" si="1692"/>
        <v/>
      </c>
      <c r="M5966" t="str">
        <f t="shared" si="1702"/>
        <v/>
      </c>
      <c r="N5966" t="str">
        <f t="shared" si="1693"/>
        <v/>
      </c>
      <c r="O5966" t="str">
        <f t="shared" si="1703"/>
        <v/>
      </c>
      <c r="P5966" t="str">
        <f t="shared" si="1694"/>
        <v/>
      </c>
      <c r="Q5966" t="str">
        <f t="shared" si="1695"/>
        <v/>
      </c>
      <c r="R5966" t="str">
        <f t="shared" si="1696"/>
        <v/>
      </c>
      <c r="T5966" t="str">
        <f t="shared" si="1697"/>
        <v/>
      </c>
    </row>
    <row r="5967" spans="1:20" x14ac:dyDescent="0.3">
      <c r="A5967" t="str">
        <f>IF($D$5-($D$5-(MAX($A$10:A5966)+1))&lt;=$D$5,$D$5-($D$5-(MAX($A$10:A5966)+1)),"")</f>
        <v/>
      </c>
      <c r="B5967" s="1" t="str">
        <f t="shared" ref="B5967:B6030" si="1705">IF($A5967="","",$D$3+$A5967)</f>
        <v/>
      </c>
      <c r="C5967" s="1" t="str">
        <f t="shared" ref="C5967:C6030" si="1706">IF($A5967="","",TEXT($D$3+$A5967,"yyyymmdd"))</f>
        <v/>
      </c>
      <c r="D5967" t="str">
        <f t="shared" si="1699"/>
        <v/>
      </c>
      <c r="E5967" t="str">
        <f t="shared" si="1700"/>
        <v/>
      </c>
      <c r="F5967" s="5" t="str">
        <f t="shared" si="1701"/>
        <v/>
      </c>
      <c r="G5967" s="5" t="str">
        <f t="shared" si="1704"/>
        <v/>
      </c>
      <c r="H5967" t="str">
        <f t="shared" ref="H5967:H6030" si="1707">IF($A5967="","",IF($G$3="Yes",LEFT($C5967,4),LEFT($D5967,4)))</f>
        <v/>
      </c>
      <c r="I5967" t="str">
        <f t="shared" ref="I5967:I6030" si="1708">IF($A5967="","","Yr - "&amp;H5967)</f>
        <v/>
      </c>
      <c r="J5967" t="str">
        <f t="shared" si="1698"/>
        <v/>
      </c>
      <c r="K5967" t="str">
        <f t="shared" ref="K5967:K6030" si="1709">IF($A5967="","","Qtr - "&amp;J5967)</f>
        <v/>
      </c>
      <c r="L5967" t="str">
        <f t="shared" ref="L5967:L6030" si="1710">IF($A5967="","",IF($G$3="Yes",TEXT($B5967,"Mmmm"),TEXT($F5967,"Mmmm")))</f>
        <v/>
      </c>
      <c r="M5967" t="str">
        <f t="shared" si="1702"/>
        <v/>
      </c>
      <c r="N5967" t="str">
        <f t="shared" ref="N5967:N6030" si="1711">IF($A5967="","","Wk - "&amp;M5967)</f>
        <v/>
      </c>
      <c r="O5967" t="str">
        <f t="shared" si="1703"/>
        <v/>
      </c>
      <c r="P5967" t="str">
        <f t="shared" ref="P5967:P6030" si="1712">IF($A5967="","",LEFT(C5967,4))</f>
        <v/>
      </c>
      <c r="Q5967" t="str">
        <f t="shared" ref="Q5967:Q6030" si="1713">IF($A5967="","",MONTH($B5967))</f>
        <v/>
      </c>
      <c r="R5967" t="str">
        <f t="shared" ref="R5967:R6030" si="1714">IF($A5967="","",WEEKDAY(B5967))</f>
        <v/>
      </c>
      <c r="T5967" t="str">
        <f t="shared" ref="T5967:T6030" si="1715">IF($A5967="","","select '"&amp;C5967&amp;"' as [MemberId],'"&amp;D5967&amp;"' as [FYPeriod],'"&amp;E5967&amp;"' as [FYPeriodInYear],'"&amp;TEXT(F5967,"yyyy-mm-dd")&amp;"' as [PeriodStart],'"&amp;TEXT(G5967,"yyyy-mm-dd")&amp;"' as [PeriodEnd],'"&amp;H5967&amp;"' as [FYYear],'"&amp;I5967&amp;"' as [FYYearLabel],'"&amp;J5967&amp;"' as [FYQuarter],'"&amp;K5967&amp;"' as [FYQuarterLabel],'"&amp;L5967&amp;"' as [FYMonthLabel],'"&amp;M5967&amp;"' as [FYWeek],'"&amp;N5967&amp;"' as [FYWeekLabel],'"&amp;O5967&amp;"' as [Day],'"&amp;P5967&amp;"' as [CalendarYear],'"&amp;Q5967&amp;"' as [CalendarMonth],'"&amp;R5967&amp;"' as [CalendarDay],Null as [Entity]"&amp;IF(A5968="",""," union all"))</f>
        <v/>
      </c>
    </row>
    <row r="5968" spans="1:20" x14ac:dyDescent="0.3">
      <c r="A5968" t="str">
        <f>IF($D$5-($D$5-(MAX($A$10:A5967)+1))&lt;=$D$5,$D$5-($D$5-(MAX($A$10:A5967)+1)),"")</f>
        <v/>
      </c>
      <c r="B5968" s="1" t="str">
        <f t="shared" si="1705"/>
        <v/>
      </c>
      <c r="C5968" s="1" t="str">
        <f t="shared" si="1706"/>
        <v/>
      </c>
      <c r="D5968" t="str">
        <f t="shared" si="1699"/>
        <v/>
      </c>
      <c r="E5968" t="str">
        <f t="shared" si="1700"/>
        <v/>
      </c>
      <c r="F5968" s="5" t="str">
        <f t="shared" si="1701"/>
        <v/>
      </c>
      <c r="G5968" s="5" t="str">
        <f t="shared" si="1704"/>
        <v/>
      </c>
      <c r="H5968" t="str">
        <f t="shared" si="1707"/>
        <v/>
      </c>
      <c r="I5968" t="str">
        <f t="shared" si="1708"/>
        <v/>
      </c>
      <c r="J5968" t="str">
        <f t="shared" si="1698"/>
        <v/>
      </c>
      <c r="K5968" t="str">
        <f t="shared" si="1709"/>
        <v/>
      </c>
      <c r="L5968" t="str">
        <f t="shared" si="1710"/>
        <v/>
      </c>
      <c r="M5968" t="str">
        <f t="shared" si="1702"/>
        <v/>
      </c>
      <c r="N5968" t="str">
        <f t="shared" si="1711"/>
        <v/>
      </c>
      <c r="O5968" t="str">
        <f t="shared" si="1703"/>
        <v/>
      </c>
      <c r="P5968" t="str">
        <f t="shared" si="1712"/>
        <v/>
      </c>
      <c r="Q5968" t="str">
        <f t="shared" si="1713"/>
        <v/>
      </c>
      <c r="R5968" t="str">
        <f t="shared" si="1714"/>
        <v/>
      </c>
      <c r="T5968" t="str">
        <f t="shared" si="1715"/>
        <v/>
      </c>
    </row>
    <row r="5969" spans="1:20" x14ac:dyDescent="0.3">
      <c r="A5969" t="str">
        <f>IF($D$5-($D$5-(MAX($A$10:A5968)+1))&lt;=$D$5,$D$5-($D$5-(MAX($A$10:A5968)+1)),"")</f>
        <v/>
      </c>
      <c r="B5969" s="1" t="str">
        <f t="shared" si="1705"/>
        <v/>
      </c>
      <c r="C5969" s="1" t="str">
        <f t="shared" si="1706"/>
        <v/>
      </c>
      <c r="D5969" t="str">
        <f t="shared" si="1699"/>
        <v/>
      </c>
      <c r="E5969" t="str">
        <f t="shared" si="1700"/>
        <v/>
      </c>
      <c r="F5969" s="5" t="str">
        <f t="shared" si="1701"/>
        <v/>
      </c>
      <c r="G5969" s="5" t="str">
        <f t="shared" si="1704"/>
        <v/>
      </c>
      <c r="H5969" t="str">
        <f t="shared" si="1707"/>
        <v/>
      </c>
      <c r="I5969" t="str">
        <f t="shared" si="1708"/>
        <v/>
      </c>
      <c r="J5969" t="str">
        <f t="shared" si="1698"/>
        <v/>
      </c>
      <c r="K5969" t="str">
        <f t="shared" si="1709"/>
        <v/>
      </c>
      <c r="L5969" t="str">
        <f t="shared" si="1710"/>
        <v/>
      </c>
      <c r="M5969" t="str">
        <f t="shared" si="1702"/>
        <v/>
      </c>
      <c r="N5969" t="str">
        <f t="shared" si="1711"/>
        <v/>
      </c>
      <c r="O5969" t="str">
        <f t="shared" si="1703"/>
        <v/>
      </c>
      <c r="P5969" t="str">
        <f t="shared" si="1712"/>
        <v/>
      </c>
      <c r="Q5969" t="str">
        <f t="shared" si="1713"/>
        <v/>
      </c>
      <c r="R5969" t="str">
        <f t="shared" si="1714"/>
        <v/>
      </c>
      <c r="T5969" t="str">
        <f t="shared" si="1715"/>
        <v/>
      </c>
    </row>
    <row r="5970" spans="1:20" x14ac:dyDescent="0.3">
      <c r="A5970" t="str">
        <f>IF($D$5-($D$5-(MAX($A$10:A5969)+1))&lt;=$D$5,$D$5-($D$5-(MAX($A$10:A5969)+1)),"")</f>
        <v/>
      </c>
      <c r="B5970" s="1" t="str">
        <f t="shared" si="1705"/>
        <v/>
      </c>
      <c r="C5970" s="1" t="str">
        <f t="shared" si="1706"/>
        <v/>
      </c>
      <c r="D5970" t="str">
        <f t="shared" si="1699"/>
        <v/>
      </c>
      <c r="E5970" t="str">
        <f t="shared" si="1700"/>
        <v/>
      </c>
      <c r="F5970" s="5" t="str">
        <f t="shared" si="1701"/>
        <v/>
      </c>
      <c r="G5970" s="5" t="str">
        <f t="shared" si="1704"/>
        <v/>
      </c>
      <c r="H5970" t="str">
        <f t="shared" si="1707"/>
        <v/>
      </c>
      <c r="I5970" t="str">
        <f t="shared" si="1708"/>
        <v/>
      </c>
      <c r="J5970" t="str">
        <f t="shared" si="1698"/>
        <v/>
      </c>
      <c r="K5970" t="str">
        <f t="shared" si="1709"/>
        <v/>
      </c>
      <c r="L5970" t="str">
        <f t="shared" si="1710"/>
        <v/>
      </c>
      <c r="M5970" t="str">
        <f t="shared" si="1702"/>
        <v/>
      </c>
      <c r="N5970" t="str">
        <f t="shared" si="1711"/>
        <v/>
      </c>
      <c r="O5970" t="str">
        <f t="shared" si="1703"/>
        <v/>
      </c>
      <c r="P5970" t="str">
        <f t="shared" si="1712"/>
        <v/>
      </c>
      <c r="Q5970" t="str">
        <f t="shared" si="1713"/>
        <v/>
      </c>
      <c r="R5970" t="str">
        <f t="shared" si="1714"/>
        <v/>
      </c>
      <c r="T5970" t="str">
        <f t="shared" si="1715"/>
        <v/>
      </c>
    </row>
    <row r="5971" spans="1:20" x14ac:dyDescent="0.3">
      <c r="A5971" t="str">
        <f>IF($D$5-($D$5-(MAX($A$10:A5970)+1))&lt;=$D$5,$D$5-($D$5-(MAX($A$10:A5970)+1)),"")</f>
        <v/>
      </c>
      <c r="B5971" s="1" t="str">
        <f t="shared" si="1705"/>
        <v/>
      </c>
      <c r="C5971" s="1" t="str">
        <f t="shared" si="1706"/>
        <v/>
      </c>
      <c r="D5971" t="str">
        <f t="shared" si="1699"/>
        <v/>
      </c>
      <c r="E5971" t="str">
        <f t="shared" si="1700"/>
        <v/>
      </c>
      <c r="F5971" s="5" t="str">
        <f t="shared" si="1701"/>
        <v/>
      </c>
      <c r="G5971" s="5" t="str">
        <f t="shared" si="1704"/>
        <v/>
      </c>
      <c r="H5971" t="str">
        <f t="shared" si="1707"/>
        <v/>
      </c>
      <c r="I5971" t="str">
        <f t="shared" si="1708"/>
        <v/>
      </c>
      <c r="J5971" t="str">
        <f t="shared" si="1698"/>
        <v/>
      </c>
      <c r="K5971" t="str">
        <f t="shared" si="1709"/>
        <v/>
      </c>
      <c r="L5971" t="str">
        <f t="shared" si="1710"/>
        <v/>
      </c>
      <c r="M5971" t="str">
        <f t="shared" si="1702"/>
        <v/>
      </c>
      <c r="N5971" t="str">
        <f t="shared" si="1711"/>
        <v/>
      </c>
      <c r="O5971" t="str">
        <f t="shared" si="1703"/>
        <v/>
      </c>
      <c r="P5971" t="str">
        <f t="shared" si="1712"/>
        <v/>
      </c>
      <c r="Q5971" t="str">
        <f t="shared" si="1713"/>
        <v/>
      </c>
      <c r="R5971" t="str">
        <f t="shared" si="1714"/>
        <v/>
      </c>
      <c r="T5971" t="str">
        <f t="shared" si="1715"/>
        <v/>
      </c>
    </row>
    <row r="5972" spans="1:20" x14ac:dyDescent="0.3">
      <c r="A5972" t="str">
        <f>IF($D$5-($D$5-(MAX($A$10:A5971)+1))&lt;=$D$5,$D$5-($D$5-(MAX($A$10:A5971)+1)),"")</f>
        <v/>
      </c>
      <c r="B5972" s="1" t="str">
        <f t="shared" si="1705"/>
        <v/>
      </c>
      <c r="C5972" s="1" t="str">
        <f t="shared" si="1706"/>
        <v/>
      </c>
      <c r="D5972" t="str">
        <f t="shared" si="1699"/>
        <v/>
      </c>
      <c r="E5972" t="str">
        <f t="shared" si="1700"/>
        <v/>
      </c>
      <c r="F5972" s="5" t="str">
        <f t="shared" si="1701"/>
        <v/>
      </c>
      <c r="G5972" s="5" t="str">
        <f t="shared" si="1704"/>
        <v/>
      </c>
      <c r="H5972" t="str">
        <f t="shared" si="1707"/>
        <v/>
      </c>
      <c r="I5972" t="str">
        <f t="shared" si="1708"/>
        <v/>
      </c>
      <c r="J5972" t="str">
        <f t="shared" si="1698"/>
        <v/>
      </c>
      <c r="K5972" t="str">
        <f t="shared" si="1709"/>
        <v/>
      </c>
      <c r="L5972" t="str">
        <f t="shared" si="1710"/>
        <v/>
      </c>
      <c r="M5972" t="str">
        <f t="shared" si="1702"/>
        <v/>
      </c>
      <c r="N5972" t="str">
        <f t="shared" si="1711"/>
        <v/>
      </c>
      <c r="O5972" t="str">
        <f t="shared" si="1703"/>
        <v/>
      </c>
      <c r="P5972" t="str">
        <f t="shared" si="1712"/>
        <v/>
      </c>
      <c r="Q5972" t="str">
        <f t="shared" si="1713"/>
        <v/>
      </c>
      <c r="R5972" t="str">
        <f t="shared" si="1714"/>
        <v/>
      </c>
      <c r="T5972" t="str">
        <f t="shared" si="1715"/>
        <v/>
      </c>
    </row>
    <row r="5973" spans="1:20" x14ac:dyDescent="0.3">
      <c r="A5973" t="str">
        <f>IF($D$5-($D$5-(MAX($A$10:A5972)+1))&lt;=$D$5,$D$5-($D$5-(MAX($A$10:A5972)+1)),"")</f>
        <v/>
      </c>
      <c r="B5973" s="1" t="str">
        <f t="shared" si="1705"/>
        <v/>
      </c>
      <c r="C5973" s="1" t="str">
        <f t="shared" si="1706"/>
        <v/>
      </c>
      <c r="D5973" t="str">
        <f t="shared" si="1699"/>
        <v/>
      </c>
      <c r="E5973" t="str">
        <f t="shared" si="1700"/>
        <v/>
      </c>
      <c r="F5973" s="5" t="str">
        <f t="shared" si="1701"/>
        <v/>
      </c>
      <c r="G5973" s="5" t="str">
        <f t="shared" si="1704"/>
        <v/>
      </c>
      <c r="H5973" t="str">
        <f t="shared" si="1707"/>
        <v/>
      </c>
      <c r="I5973" t="str">
        <f t="shared" si="1708"/>
        <v/>
      </c>
      <c r="J5973" t="str">
        <f t="shared" si="1698"/>
        <v/>
      </c>
      <c r="K5973" t="str">
        <f t="shared" si="1709"/>
        <v/>
      </c>
      <c r="L5973" t="str">
        <f t="shared" si="1710"/>
        <v/>
      </c>
      <c r="M5973" t="str">
        <f t="shared" si="1702"/>
        <v/>
      </c>
      <c r="N5973" t="str">
        <f t="shared" si="1711"/>
        <v/>
      </c>
      <c r="O5973" t="str">
        <f t="shared" si="1703"/>
        <v/>
      </c>
      <c r="P5973" t="str">
        <f t="shared" si="1712"/>
        <v/>
      </c>
      <c r="Q5973" t="str">
        <f t="shared" si="1713"/>
        <v/>
      </c>
      <c r="R5973" t="str">
        <f t="shared" si="1714"/>
        <v/>
      </c>
      <c r="T5973" t="str">
        <f t="shared" si="1715"/>
        <v/>
      </c>
    </row>
    <row r="5974" spans="1:20" x14ac:dyDescent="0.3">
      <c r="A5974" t="str">
        <f>IF($D$5-($D$5-(MAX($A$10:A5973)+1))&lt;=$D$5,$D$5-($D$5-(MAX($A$10:A5973)+1)),"")</f>
        <v/>
      </c>
      <c r="B5974" s="1" t="str">
        <f t="shared" si="1705"/>
        <v/>
      </c>
      <c r="C5974" s="1" t="str">
        <f t="shared" si="1706"/>
        <v/>
      </c>
      <c r="D5974" t="str">
        <f t="shared" si="1699"/>
        <v/>
      </c>
      <c r="E5974" t="str">
        <f t="shared" si="1700"/>
        <v/>
      </c>
      <c r="F5974" s="5" t="str">
        <f t="shared" si="1701"/>
        <v/>
      </c>
      <c r="G5974" s="5" t="str">
        <f t="shared" si="1704"/>
        <v/>
      </c>
      <c r="H5974" t="str">
        <f t="shared" si="1707"/>
        <v/>
      </c>
      <c r="I5974" t="str">
        <f t="shared" si="1708"/>
        <v/>
      </c>
      <c r="J5974" t="str">
        <f t="shared" si="1698"/>
        <v/>
      </c>
      <c r="K5974" t="str">
        <f t="shared" si="1709"/>
        <v/>
      </c>
      <c r="L5974" t="str">
        <f t="shared" si="1710"/>
        <v/>
      </c>
      <c r="M5974" t="str">
        <f t="shared" si="1702"/>
        <v/>
      </c>
      <c r="N5974" t="str">
        <f t="shared" si="1711"/>
        <v/>
      </c>
      <c r="O5974" t="str">
        <f t="shared" si="1703"/>
        <v/>
      </c>
      <c r="P5974" t="str">
        <f t="shared" si="1712"/>
        <v/>
      </c>
      <c r="Q5974" t="str">
        <f t="shared" si="1713"/>
        <v/>
      </c>
      <c r="R5974" t="str">
        <f t="shared" si="1714"/>
        <v/>
      </c>
      <c r="T5974" t="str">
        <f t="shared" si="1715"/>
        <v/>
      </c>
    </row>
    <row r="5975" spans="1:20" x14ac:dyDescent="0.3">
      <c r="A5975" t="str">
        <f>IF($D$5-($D$5-(MAX($A$10:A5974)+1))&lt;=$D$5,$D$5-($D$5-(MAX($A$10:A5974)+1)),"")</f>
        <v/>
      </c>
      <c r="B5975" s="1" t="str">
        <f t="shared" si="1705"/>
        <v/>
      </c>
      <c r="C5975" s="1" t="str">
        <f t="shared" si="1706"/>
        <v/>
      </c>
      <c r="D5975" t="str">
        <f t="shared" si="1699"/>
        <v/>
      </c>
      <c r="E5975" t="str">
        <f t="shared" si="1700"/>
        <v/>
      </c>
      <c r="F5975" s="5" t="str">
        <f t="shared" si="1701"/>
        <v/>
      </c>
      <c r="G5975" s="5" t="str">
        <f t="shared" si="1704"/>
        <v/>
      </c>
      <c r="H5975" t="str">
        <f t="shared" si="1707"/>
        <v/>
      </c>
      <c r="I5975" t="str">
        <f t="shared" si="1708"/>
        <v/>
      </c>
      <c r="J5975" t="str">
        <f t="shared" si="1698"/>
        <v/>
      </c>
      <c r="K5975" t="str">
        <f t="shared" si="1709"/>
        <v/>
      </c>
      <c r="L5975" t="str">
        <f t="shared" si="1710"/>
        <v/>
      </c>
      <c r="M5975" t="str">
        <f t="shared" si="1702"/>
        <v/>
      </c>
      <c r="N5975" t="str">
        <f t="shared" si="1711"/>
        <v/>
      </c>
      <c r="O5975" t="str">
        <f t="shared" si="1703"/>
        <v/>
      </c>
      <c r="P5975" t="str">
        <f t="shared" si="1712"/>
        <v/>
      </c>
      <c r="Q5975" t="str">
        <f t="shared" si="1713"/>
        <v/>
      </c>
      <c r="R5975" t="str">
        <f t="shared" si="1714"/>
        <v/>
      </c>
      <c r="T5975" t="str">
        <f t="shared" si="1715"/>
        <v/>
      </c>
    </row>
    <row r="5976" spans="1:20" x14ac:dyDescent="0.3">
      <c r="A5976" t="str">
        <f>IF($D$5-($D$5-(MAX($A$10:A5975)+1))&lt;=$D$5,$D$5-($D$5-(MAX($A$10:A5975)+1)),"")</f>
        <v/>
      </c>
      <c r="B5976" s="1" t="str">
        <f t="shared" si="1705"/>
        <v/>
      </c>
      <c r="C5976" s="1" t="str">
        <f t="shared" si="1706"/>
        <v/>
      </c>
      <c r="D5976" t="str">
        <f t="shared" si="1699"/>
        <v/>
      </c>
      <c r="E5976" t="str">
        <f t="shared" si="1700"/>
        <v/>
      </c>
      <c r="F5976" s="5" t="str">
        <f t="shared" si="1701"/>
        <v/>
      </c>
      <c r="G5976" s="5" t="str">
        <f t="shared" si="1704"/>
        <v/>
      </c>
      <c r="H5976" t="str">
        <f t="shared" si="1707"/>
        <v/>
      </c>
      <c r="I5976" t="str">
        <f t="shared" si="1708"/>
        <v/>
      </c>
      <c r="J5976" t="str">
        <f t="shared" si="1698"/>
        <v/>
      </c>
      <c r="K5976" t="str">
        <f t="shared" si="1709"/>
        <v/>
      </c>
      <c r="L5976" t="str">
        <f t="shared" si="1710"/>
        <v/>
      </c>
      <c r="M5976" t="str">
        <f t="shared" si="1702"/>
        <v/>
      </c>
      <c r="N5976" t="str">
        <f t="shared" si="1711"/>
        <v/>
      </c>
      <c r="O5976" t="str">
        <f t="shared" si="1703"/>
        <v/>
      </c>
      <c r="P5976" t="str">
        <f t="shared" si="1712"/>
        <v/>
      </c>
      <c r="Q5976" t="str">
        <f t="shared" si="1713"/>
        <v/>
      </c>
      <c r="R5976" t="str">
        <f t="shared" si="1714"/>
        <v/>
      </c>
      <c r="T5976" t="str">
        <f t="shared" si="1715"/>
        <v/>
      </c>
    </row>
    <row r="5977" spans="1:20" x14ac:dyDescent="0.3">
      <c r="A5977" t="str">
        <f>IF($D$5-($D$5-(MAX($A$10:A5976)+1))&lt;=$D$5,$D$5-($D$5-(MAX($A$10:A5976)+1)),"")</f>
        <v/>
      </c>
      <c r="B5977" s="1" t="str">
        <f t="shared" si="1705"/>
        <v/>
      </c>
      <c r="C5977" s="1" t="str">
        <f t="shared" si="1706"/>
        <v/>
      </c>
      <c r="D5977" t="str">
        <f t="shared" si="1699"/>
        <v/>
      </c>
      <c r="E5977" t="str">
        <f t="shared" si="1700"/>
        <v/>
      </c>
      <c r="F5977" s="5" t="str">
        <f t="shared" si="1701"/>
        <v/>
      </c>
      <c r="G5977" s="5" t="str">
        <f t="shared" si="1704"/>
        <v/>
      </c>
      <c r="H5977" t="str">
        <f t="shared" si="1707"/>
        <v/>
      </c>
      <c r="I5977" t="str">
        <f t="shared" si="1708"/>
        <v/>
      </c>
      <c r="J5977" t="str">
        <f t="shared" si="1698"/>
        <v/>
      </c>
      <c r="K5977" t="str">
        <f t="shared" si="1709"/>
        <v/>
      </c>
      <c r="L5977" t="str">
        <f t="shared" si="1710"/>
        <v/>
      </c>
      <c r="M5977" t="str">
        <f t="shared" si="1702"/>
        <v/>
      </c>
      <c r="N5977" t="str">
        <f t="shared" si="1711"/>
        <v/>
      </c>
      <c r="O5977" t="str">
        <f t="shared" si="1703"/>
        <v/>
      </c>
      <c r="P5977" t="str">
        <f t="shared" si="1712"/>
        <v/>
      </c>
      <c r="Q5977" t="str">
        <f t="shared" si="1713"/>
        <v/>
      </c>
      <c r="R5977" t="str">
        <f t="shared" si="1714"/>
        <v/>
      </c>
      <c r="T5977" t="str">
        <f t="shared" si="1715"/>
        <v/>
      </c>
    </row>
    <row r="5978" spans="1:20" x14ac:dyDescent="0.3">
      <c r="A5978" t="str">
        <f>IF($D$5-($D$5-(MAX($A$10:A5977)+1))&lt;=$D$5,$D$5-($D$5-(MAX($A$10:A5977)+1)),"")</f>
        <v/>
      </c>
      <c r="B5978" s="1" t="str">
        <f t="shared" si="1705"/>
        <v/>
      </c>
      <c r="C5978" s="1" t="str">
        <f t="shared" si="1706"/>
        <v/>
      </c>
      <c r="D5978" t="str">
        <f t="shared" si="1699"/>
        <v/>
      </c>
      <c r="E5978" t="str">
        <f t="shared" si="1700"/>
        <v/>
      </c>
      <c r="F5978" s="5" t="str">
        <f t="shared" si="1701"/>
        <v/>
      </c>
      <c r="G5978" s="5" t="str">
        <f t="shared" si="1704"/>
        <v/>
      </c>
      <c r="H5978" t="str">
        <f t="shared" si="1707"/>
        <v/>
      </c>
      <c r="I5978" t="str">
        <f t="shared" si="1708"/>
        <v/>
      </c>
      <c r="J5978" t="str">
        <f t="shared" si="1698"/>
        <v/>
      </c>
      <c r="K5978" t="str">
        <f t="shared" si="1709"/>
        <v/>
      </c>
      <c r="L5978" t="str">
        <f t="shared" si="1710"/>
        <v/>
      </c>
      <c r="M5978" t="str">
        <f t="shared" si="1702"/>
        <v/>
      </c>
      <c r="N5978" t="str">
        <f t="shared" si="1711"/>
        <v/>
      </c>
      <c r="O5978" t="str">
        <f t="shared" si="1703"/>
        <v/>
      </c>
      <c r="P5978" t="str">
        <f t="shared" si="1712"/>
        <v/>
      </c>
      <c r="Q5978" t="str">
        <f t="shared" si="1713"/>
        <v/>
      </c>
      <c r="R5978" t="str">
        <f t="shared" si="1714"/>
        <v/>
      </c>
      <c r="T5978" t="str">
        <f t="shared" si="1715"/>
        <v/>
      </c>
    </row>
    <row r="5979" spans="1:20" x14ac:dyDescent="0.3">
      <c r="A5979" t="str">
        <f>IF($D$5-($D$5-(MAX($A$10:A5978)+1))&lt;=$D$5,$D$5-($D$5-(MAX($A$10:A5978)+1)),"")</f>
        <v/>
      </c>
      <c r="B5979" s="1" t="str">
        <f t="shared" si="1705"/>
        <v/>
      </c>
      <c r="C5979" s="1" t="str">
        <f t="shared" si="1706"/>
        <v/>
      </c>
      <c r="D5979" t="str">
        <f t="shared" si="1699"/>
        <v/>
      </c>
      <c r="E5979" t="str">
        <f t="shared" si="1700"/>
        <v/>
      </c>
      <c r="F5979" s="5" t="str">
        <f t="shared" si="1701"/>
        <v/>
      </c>
      <c r="G5979" s="5" t="str">
        <f t="shared" si="1704"/>
        <v/>
      </c>
      <c r="H5979" t="str">
        <f t="shared" si="1707"/>
        <v/>
      </c>
      <c r="I5979" t="str">
        <f t="shared" si="1708"/>
        <v/>
      </c>
      <c r="J5979" t="str">
        <f t="shared" si="1698"/>
        <v/>
      </c>
      <c r="K5979" t="str">
        <f t="shared" si="1709"/>
        <v/>
      </c>
      <c r="L5979" t="str">
        <f t="shared" si="1710"/>
        <v/>
      </c>
      <c r="M5979" t="str">
        <f t="shared" si="1702"/>
        <v/>
      </c>
      <c r="N5979" t="str">
        <f t="shared" si="1711"/>
        <v/>
      </c>
      <c r="O5979" t="str">
        <f t="shared" si="1703"/>
        <v/>
      </c>
      <c r="P5979" t="str">
        <f t="shared" si="1712"/>
        <v/>
      </c>
      <c r="Q5979" t="str">
        <f t="shared" si="1713"/>
        <v/>
      </c>
      <c r="R5979" t="str">
        <f t="shared" si="1714"/>
        <v/>
      </c>
      <c r="T5979" t="str">
        <f t="shared" si="1715"/>
        <v/>
      </c>
    </row>
    <row r="5980" spans="1:20" x14ac:dyDescent="0.3">
      <c r="A5980" t="str">
        <f>IF($D$5-($D$5-(MAX($A$10:A5979)+1))&lt;=$D$5,$D$5-($D$5-(MAX($A$10:A5979)+1)),"")</f>
        <v/>
      </c>
      <c r="B5980" s="1" t="str">
        <f t="shared" si="1705"/>
        <v/>
      </c>
      <c r="C5980" s="1" t="str">
        <f t="shared" si="1706"/>
        <v/>
      </c>
      <c r="D5980" t="str">
        <f t="shared" si="1699"/>
        <v/>
      </c>
      <c r="E5980" t="str">
        <f t="shared" si="1700"/>
        <v/>
      </c>
      <c r="F5980" s="5" t="str">
        <f t="shared" si="1701"/>
        <v/>
      </c>
      <c r="G5980" s="5" t="str">
        <f t="shared" si="1704"/>
        <v/>
      </c>
      <c r="H5980" t="str">
        <f t="shared" si="1707"/>
        <v/>
      </c>
      <c r="I5980" t="str">
        <f t="shared" si="1708"/>
        <v/>
      </c>
      <c r="J5980" t="str">
        <f t="shared" si="1698"/>
        <v/>
      </c>
      <c r="K5980" t="str">
        <f t="shared" si="1709"/>
        <v/>
      </c>
      <c r="L5980" t="str">
        <f t="shared" si="1710"/>
        <v/>
      </c>
      <c r="M5980" t="str">
        <f t="shared" si="1702"/>
        <v/>
      </c>
      <c r="N5980" t="str">
        <f t="shared" si="1711"/>
        <v/>
      </c>
      <c r="O5980" t="str">
        <f t="shared" si="1703"/>
        <v/>
      </c>
      <c r="P5980" t="str">
        <f t="shared" si="1712"/>
        <v/>
      </c>
      <c r="Q5980" t="str">
        <f t="shared" si="1713"/>
        <v/>
      </c>
      <c r="R5980" t="str">
        <f t="shared" si="1714"/>
        <v/>
      </c>
      <c r="T5980" t="str">
        <f t="shared" si="1715"/>
        <v/>
      </c>
    </row>
    <row r="5981" spans="1:20" x14ac:dyDescent="0.3">
      <c r="A5981" t="str">
        <f>IF($D$5-($D$5-(MAX($A$10:A5980)+1))&lt;=$D$5,$D$5-($D$5-(MAX($A$10:A5980)+1)),"")</f>
        <v/>
      </c>
      <c r="B5981" s="1" t="str">
        <f t="shared" si="1705"/>
        <v/>
      </c>
      <c r="C5981" s="1" t="str">
        <f t="shared" si="1706"/>
        <v/>
      </c>
      <c r="D5981" t="str">
        <f t="shared" si="1699"/>
        <v/>
      </c>
      <c r="E5981" t="str">
        <f t="shared" si="1700"/>
        <v/>
      </c>
      <c r="F5981" s="5" t="str">
        <f t="shared" si="1701"/>
        <v/>
      </c>
      <c r="G5981" s="5" t="str">
        <f t="shared" si="1704"/>
        <v/>
      </c>
      <c r="H5981" t="str">
        <f t="shared" si="1707"/>
        <v/>
      </c>
      <c r="I5981" t="str">
        <f t="shared" si="1708"/>
        <v/>
      </c>
      <c r="J5981" t="str">
        <f t="shared" si="1698"/>
        <v/>
      </c>
      <c r="K5981" t="str">
        <f t="shared" si="1709"/>
        <v/>
      </c>
      <c r="L5981" t="str">
        <f t="shared" si="1710"/>
        <v/>
      </c>
      <c r="M5981" t="str">
        <f t="shared" si="1702"/>
        <v/>
      </c>
      <c r="N5981" t="str">
        <f t="shared" si="1711"/>
        <v/>
      </c>
      <c r="O5981" t="str">
        <f t="shared" si="1703"/>
        <v/>
      </c>
      <c r="P5981" t="str">
        <f t="shared" si="1712"/>
        <v/>
      </c>
      <c r="Q5981" t="str">
        <f t="shared" si="1713"/>
        <v/>
      </c>
      <c r="R5981" t="str">
        <f t="shared" si="1714"/>
        <v/>
      </c>
      <c r="T5981" t="str">
        <f t="shared" si="1715"/>
        <v/>
      </c>
    </row>
    <row r="5982" spans="1:20" x14ac:dyDescent="0.3">
      <c r="A5982" t="str">
        <f>IF($D$5-($D$5-(MAX($A$10:A5981)+1))&lt;=$D$5,$D$5-($D$5-(MAX($A$10:A5981)+1)),"")</f>
        <v/>
      </c>
      <c r="B5982" s="1" t="str">
        <f t="shared" si="1705"/>
        <v/>
      </c>
      <c r="C5982" s="1" t="str">
        <f t="shared" si="1706"/>
        <v/>
      </c>
      <c r="D5982" t="str">
        <f t="shared" si="1699"/>
        <v/>
      </c>
      <c r="E5982" t="str">
        <f t="shared" si="1700"/>
        <v/>
      </c>
      <c r="F5982" s="5" t="str">
        <f t="shared" si="1701"/>
        <v/>
      </c>
      <c r="G5982" s="5" t="str">
        <f t="shared" si="1704"/>
        <v/>
      </c>
      <c r="H5982" t="str">
        <f t="shared" si="1707"/>
        <v/>
      </c>
      <c r="I5982" t="str">
        <f t="shared" si="1708"/>
        <v/>
      </c>
      <c r="J5982" t="str">
        <f t="shared" si="1698"/>
        <v/>
      </c>
      <c r="K5982" t="str">
        <f t="shared" si="1709"/>
        <v/>
      </c>
      <c r="L5982" t="str">
        <f t="shared" si="1710"/>
        <v/>
      </c>
      <c r="M5982" t="str">
        <f t="shared" si="1702"/>
        <v/>
      </c>
      <c r="N5982" t="str">
        <f t="shared" si="1711"/>
        <v/>
      </c>
      <c r="O5982" t="str">
        <f t="shared" si="1703"/>
        <v/>
      </c>
      <c r="P5982" t="str">
        <f t="shared" si="1712"/>
        <v/>
      </c>
      <c r="Q5982" t="str">
        <f t="shared" si="1713"/>
        <v/>
      </c>
      <c r="R5982" t="str">
        <f t="shared" si="1714"/>
        <v/>
      </c>
      <c r="T5982" t="str">
        <f t="shared" si="1715"/>
        <v/>
      </c>
    </row>
    <row r="5983" spans="1:20" x14ac:dyDescent="0.3">
      <c r="A5983" t="str">
        <f>IF($D$5-($D$5-(MAX($A$10:A5982)+1))&lt;=$D$5,$D$5-($D$5-(MAX($A$10:A5982)+1)),"")</f>
        <v/>
      </c>
      <c r="B5983" s="1" t="str">
        <f t="shared" si="1705"/>
        <v/>
      </c>
      <c r="C5983" s="1" t="str">
        <f t="shared" si="1706"/>
        <v/>
      </c>
      <c r="D5983" t="str">
        <f t="shared" si="1699"/>
        <v/>
      </c>
      <c r="E5983" t="str">
        <f t="shared" si="1700"/>
        <v/>
      </c>
      <c r="F5983" s="5" t="str">
        <f t="shared" si="1701"/>
        <v/>
      </c>
      <c r="G5983" s="5" t="str">
        <f t="shared" si="1704"/>
        <v/>
      </c>
      <c r="H5983" t="str">
        <f t="shared" si="1707"/>
        <v/>
      </c>
      <c r="I5983" t="str">
        <f t="shared" si="1708"/>
        <v/>
      </c>
      <c r="J5983" t="str">
        <f t="shared" si="1698"/>
        <v/>
      </c>
      <c r="K5983" t="str">
        <f t="shared" si="1709"/>
        <v/>
      </c>
      <c r="L5983" t="str">
        <f t="shared" si="1710"/>
        <v/>
      </c>
      <c r="M5983" t="str">
        <f t="shared" si="1702"/>
        <v/>
      </c>
      <c r="N5983" t="str">
        <f t="shared" si="1711"/>
        <v/>
      </c>
      <c r="O5983" t="str">
        <f t="shared" si="1703"/>
        <v/>
      </c>
      <c r="P5983" t="str">
        <f t="shared" si="1712"/>
        <v/>
      </c>
      <c r="Q5983" t="str">
        <f t="shared" si="1713"/>
        <v/>
      </c>
      <c r="R5983" t="str">
        <f t="shared" si="1714"/>
        <v/>
      </c>
      <c r="T5983" t="str">
        <f t="shared" si="1715"/>
        <v/>
      </c>
    </row>
    <row r="5984" spans="1:20" x14ac:dyDescent="0.3">
      <c r="A5984" t="str">
        <f>IF($D$5-($D$5-(MAX($A$10:A5983)+1))&lt;=$D$5,$D$5-($D$5-(MAX($A$10:A5983)+1)),"")</f>
        <v/>
      </c>
      <c r="B5984" s="1" t="str">
        <f t="shared" si="1705"/>
        <v/>
      </c>
      <c r="C5984" s="1" t="str">
        <f t="shared" si="1706"/>
        <v/>
      </c>
      <c r="D5984" t="str">
        <f t="shared" si="1699"/>
        <v/>
      </c>
      <c r="E5984" t="str">
        <f t="shared" si="1700"/>
        <v/>
      </c>
      <c r="F5984" s="5" t="str">
        <f t="shared" si="1701"/>
        <v/>
      </c>
      <c r="G5984" s="5" t="str">
        <f t="shared" si="1704"/>
        <v/>
      </c>
      <c r="H5984" t="str">
        <f t="shared" si="1707"/>
        <v/>
      </c>
      <c r="I5984" t="str">
        <f t="shared" si="1708"/>
        <v/>
      </c>
      <c r="J5984" t="str">
        <f t="shared" si="1698"/>
        <v/>
      </c>
      <c r="K5984" t="str">
        <f t="shared" si="1709"/>
        <v/>
      </c>
      <c r="L5984" t="str">
        <f t="shared" si="1710"/>
        <v/>
      </c>
      <c r="M5984" t="str">
        <f t="shared" si="1702"/>
        <v/>
      </c>
      <c r="N5984" t="str">
        <f t="shared" si="1711"/>
        <v/>
      </c>
      <c r="O5984" t="str">
        <f t="shared" si="1703"/>
        <v/>
      </c>
      <c r="P5984" t="str">
        <f t="shared" si="1712"/>
        <v/>
      </c>
      <c r="Q5984" t="str">
        <f t="shared" si="1713"/>
        <v/>
      </c>
      <c r="R5984" t="str">
        <f t="shared" si="1714"/>
        <v/>
      </c>
      <c r="T5984" t="str">
        <f t="shared" si="1715"/>
        <v/>
      </c>
    </row>
    <row r="5985" spans="1:20" x14ac:dyDescent="0.3">
      <c r="A5985" t="str">
        <f>IF($D$5-($D$5-(MAX($A$10:A5984)+1))&lt;=$D$5,$D$5-($D$5-(MAX($A$10:A5984)+1)),"")</f>
        <v/>
      </c>
      <c r="B5985" s="1" t="str">
        <f t="shared" si="1705"/>
        <v/>
      </c>
      <c r="C5985" s="1" t="str">
        <f t="shared" si="1706"/>
        <v/>
      </c>
      <c r="D5985" t="str">
        <f t="shared" si="1699"/>
        <v/>
      </c>
      <c r="E5985" t="str">
        <f t="shared" si="1700"/>
        <v/>
      </c>
      <c r="F5985" s="5" t="str">
        <f t="shared" si="1701"/>
        <v/>
      </c>
      <c r="G5985" s="5" t="str">
        <f t="shared" si="1704"/>
        <v/>
      </c>
      <c r="H5985" t="str">
        <f t="shared" si="1707"/>
        <v/>
      </c>
      <c r="I5985" t="str">
        <f t="shared" si="1708"/>
        <v/>
      </c>
      <c r="J5985" t="str">
        <f t="shared" si="1698"/>
        <v/>
      </c>
      <c r="K5985" t="str">
        <f t="shared" si="1709"/>
        <v/>
      </c>
      <c r="L5985" t="str">
        <f t="shared" si="1710"/>
        <v/>
      </c>
      <c r="M5985" t="str">
        <f t="shared" si="1702"/>
        <v/>
      </c>
      <c r="N5985" t="str">
        <f t="shared" si="1711"/>
        <v/>
      </c>
      <c r="O5985" t="str">
        <f t="shared" si="1703"/>
        <v/>
      </c>
      <c r="P5985" t="str">
        <f t="shared" si="1712"/>
        <v/>
      </c>
      <c r="Q5985" t="str">
        <f t="shared" si="1713"/>
        <v/>
      </c>
      <c r="R5985" t="str">
        <f t="shared" si="1714"/>
        <v/>
      </c>
      <c r="T5985" t="str">
        <f t="shared" si="1715"/>
        <v/>
      </c>
    </row>
    <row r="5986" spans="1:20" x14ac:dyDescent="0.3">
      <c r="A5986" t="str">
        <f>IF($D$5-($D$5-(MAX($A$10:A5985)+1))&lt;=$D$5,$D$5-($D$5-(MAX($A$10:A5985)+1)),"")</f>
        <v/>
      </c>
      <c r="B5986" s="1" t="str">
        <f t="shared" si="1705"/>
        <v/>
      </c>
      <c r="C5986" s="1" t="str">
        <f t="shared" si="1706"/>
        <v/>
      </c>
      <c r="D5986" t="str">
        <f t="shared" si="1699"/>
        <v/>
      </c>
      <c r="E5986" t="str">
        <f t="shared" si="1700"/>
        <v/>
      </c>
      <c r="F5986" s="5" t="str">
        <f t="shared" si="1701"/>
        <v/>
      </c>
      <c r="G5986" s="5" t="str">
        <f t="shared" si="1704"/>
        <v/>
      </c>
      <c r="H5986" t="str">
        <f t="shared" si="1707"/>
        <v/>
      </c>
      <c r="I5986" t="str">
        <f t="shared" si="1708"/>
        <v/>
      </c>
      <c r="J5986" t="str">
        <f t="shared" si="1698"/>
        <v/>
      </c>
      <c r="K5986" t="str">
        <f t="shared" si="1709"/>
        <v/>
      </c>
      <c r="L5986" t="str">
        <f t="shared" si="1710"/>
        <v/>
      </c>
      <c r="M5986" t="str">
        <f t="shared" si="1702"/>
        <v/>
      </c>
      <c r="N5986" t="str">
        <f t="shared" si="1711"/>
        <v/>
      </c>
      <c r="O5986" t="str">
        <f t="shared" si="1703"/>
        <v/>
      </c>
      <c r="P5986" t="str">
        <f t="shared" si="1712"/>
        <v/>
      </c>
      <c r="Q5986" t="str">
        <f t="shared" si="1713"/>
        <v/>
      </c>
      <c r="R5986" t="str">
        <f t="shared" si="1714"/>
        <v/>
      </c>
      <c r="T5986" t="str">
        <f t="shared" si="1715"/>
        <v/>
      </c>
    </row>
    <row r="5987" spans="1:20" x14ac:dyDescent="0.3">
      <c r="A5987" t="str">
        <f>IF($D$5-($D$5-(MAX($A$10:A5986)+1))&lt;=$D$5,$D$5-($D$5-(MAX($A$10:A5986)+1)),"")</f>
        <v/>
      </c>
      <c r="B5987" s="1" t="str">
        <f t="shared" si="1705"/>
        <v/>
      </c>
      <c r="C5987" s="1" t="str">
        <f t="shared" si="1706"/>
        <v/>
      </c>
      <c r="D5987" t="str">
        <f t="shared" si="1699"/>
        <v/>
      </c>
      <c r="E5987" t="str">
        <f t="shared" si="1700"/>
        <v/>
      </c>
      <c r="F5987" s="5" t="str">
        <f t="shared" si="1701"/>
        <v/>
      </c>
      <c r="G5987" s="5" t="str">
        <f t="shared" si="1704"/>
        <v/>
      </c>
      <c r="H5987" t="str">
        <f t="shared" si="1707"/>
        <v/>
      </c>
      <c r="I5987" t="str">
        <f t="shared" si="1708"/>
        <v/>
      </c>
      <c r="J5987" t="str">
        <f t="shared" si="1698"/>
        <v/>
      </c>
      <c r="K5987" t="str">
        <f t="shared" si="1709"/>
        <v/>
      </c>
      <c r="L5987" t="str">
        <f t="shared" si="1710"/>
        <v/>
      </c>
      <c r="M5987" t="str">
        <f t="shared" si="1702"/>
        <v/>
      </c>
      <c r="N5987" t="str">
        <f t="shared" si="1711"/>
        <v/>
      </c>
      <c r="O5987" t="str">
        <f t="shared" si="1703"/>
        <v/>
      </c>
      <c r="P5987" t="str">
        <f t="shared" si="1712"/>
        <v/>
      </c>
      <c r="Q5987" t="str">
        <f t="shared" si="1713"/>
        <v/>
      </c>
      <c r="R5987" t="str">
        <f t="shared" si="1714"/>
        <v/>
      </c>
      <c r="T5987" t="str">
        <f t="shared" si="1715"/>
        <v/>
      </c>
    </row>
    <row r="5988" spans="1:20" x14ac:dyDescent="0.3">
      <c r="A5988" t="str">
        <f>IF($D$5-($D$5-(MAX($A$10:A5987)+1))&lt;=$D$5,$D$5-($D$5-(MAX($A$10:A5987)+1)),"")</f>
        <v/>
      </c>
      <c r="B5988" s="1" t="str">
        <f t="shared" si="1705"/>
        <v/>
      </c>
      <c r="C5988" s="1" t="str">
        <f t="shared" si="1706"/>
        <v/>
      </c>
      <c r="D5988" t="str">
        <f t="shared" si="1699"/>
        <v/>
      </c>
      <c r="E5988" t="str">
        <f t="shared" si="1700"/>
        <v/>
      </c>
      <c r="F5988" s="5" t="str">
        <f t="shared" si="1701"/>
        <v/>
      </c>
      <c r="G5988" s="5" t="str">
        <f t="shared" si="1704"/>
        <v/>
      </c>
      <c r="H5988" t="str">
        <f t="shared" si="1707"/>
        <v/>
      </c>
      <c r="I5988" t="str">
        <f t="shared" si="1708"/>
        <v/>
      </c>
      <c r="J5988" t="str">
        <f t="shared" si="1698"/>
        <v/>
      </c>
      <c r="K5988" t="str">
        <f t="shared" si="1709"/>
        <v/>
      </c>
      <c r="L5988" t="str">
        <f t="shared" si="1710"/>
        <v/>
      </c>
      <c r="M5988" t="str">
        <f t="shared" si="1702"/>
        <v/>
      </c>
      <c r="N5988" t="str">
        <f t="shared" si="1711"/>
        <v/>
      </c>
      <c r="O5988" t="str">
        <f t="shared" si="1703"/>
        <v/>
      </c>
      <c r="P5988" t="str">
        <f t="shared" si="1712"/>
        <v/>
      </c>
      <c r="Q5988" t="str">
        <f t="shared" si="1713"/>
        <v/>
      </c>
      <c r="R5988" t="str">
        <f t="shared" si="1714"/>
        <v/>
      </c>
      <c r="T5988" t="str">
        <f t="shared" si="1715"/>
        <v/>
      </c>
    </row>
    <row r="5989" spans="1:20" x14ac:dyDescent="0.3">
      <c r="A5989" t="str">
        <f>IF($D$5-($D$5-(MAX($A$10:A5988)+1))&lt;=$D$5,$D$5-($D$5-(MAX($A$10:A5988)+1)),"")</f>
        <v/>
      </c>
      <c r="B5989" s="1" t="str">
        <f t="shared" si="1705"/>
        <v/>
      </c>
      <c r="C5989" s="1" t="str">
        <f t="shared" si="1706"/>
        <v/>
      </c>
      <c r="D5989" t="str">
        <f t="shared" si="1699"/>
        <v/>
      </c>
      <c r="E5989" t="str">
        <f t="shared" si="1700"/>
        <v/>
      </c>
      <c r="F5989" s="5" t="str">
        <f t="shared" si="1701"/>
        <v/>
      </c>
      <c r="G5989" s="5" t="str">
        <f t="shared" si="1704"/>
        <v/>
      </c>
      <c r="H5989" t="str">
        <f t="shared" si="1707"/>
        <v/>
      </c>
      <c r="I5989" t="str">
        <f t="shared" si="1708"/>
        <v/>
      </c>
      <c r="J5989" t="str">
        <f t="shared" si="1698"/>
        <v/>
      </c>
      <c r="K5989" t="str">
        <f t="shared" si="1709"/>
        <v/>
      </c>
      <c r="L5989" t="str">
        <f t="shared" si="1710"/>
        <v/>
      </c>
      <c r="M5989" t="str">
        <f t="shared" si="1702"/>
        <v/>
      </c>
      <c r="N5989" t="str">
        <f t="shared" si="1711"/>
        <v/>
      </c>
      <c r="O5989" t="str">
        <f t="shared" si="1703"/>
        <v/>
      </c>
      <c r="P5989" t="str">
        <f t="shared" si="1712"/>
        <v/>
      </c>
      <c r="Q5989" t="str">
        <f t="shared" si="1713"/>
        <v/>
      </c>
      <c r="R5989" t="str">
        <f t="shared" si="1714"/>
        <v/>
      </c>
      <c r="T5989" t="str">
        <f t="shared" si="1715"/>
        <v/>
      </c>
    </row>
    <row r="5990" spans="1:20" x14ac:dyDescent="0.3">
      <c r="A5990" t="str">
        <f>IF($D$5-($D$5-(MAX($A$10:A5989)+1))&lt;=$D$5,$D$5-($D$5-(MAX($A$10:A5989)+1)),"")</f>
        <v/>
      </c>
      <c r="B5990" s="1" t="str">
        <f t="shared" si="1705"/>
        <v/>
      </c>
      <c r="C5990" s="1" t="str">
        <f t="shared" si="1706"/>
        <v/>
      </c>
      <c r="D5990" t="str">
        <f t="shared" si="1699"/>
        <v/>
      </c>
      <c r="E5990" t="str">
        <f t="shared" si="1700"/>
        <v/>
      </c>
      <c r="F5990" s="5" t="str">
        <f t="shared" si="1701"/>
        <v/>
      </c>
      <c r="G5990" s="5" t="str">
        <f t="shared" si="1704"/>
        <v/>
      </c>
      <c r="H5990" t="str">
        <f t="shared" si="1707"/>
        <v/>
      </c>
      <c r="I5990" t="str">
        <f t="shared" si="1708"/>
        <v/>
      </c>
      <c r="J5990" t="str">
        <f t="shared" si="1698"/>
        <v/>
      </c>
      <c r="K5990" t="str">
        <f t="shared" si="1709"/>
        <v/>
      </c>
      <c r="L5990" t="str">
        <f t="shared" si="1710"/>
        <v/>
      </c>
      <c r="M5990" t="str">
        <f t="shared" si="1702"/>
        <v/>
      </c>
      <c r="N5990" t="str">
        <f t="shared" si="1711"/>
        <v/>
      </c>
      <c r="O5990" t="str">
        <f t="shared" si="1703"/>
        <v/>
      </c>
      <c r="P5990" t="str">
        <f t="shared" si="1712"/>
        <v/>
      </c>
      <c r="Q5990" t="str">
        <f t="shared" si="1713"/>
        <v/>
      </c>
      <c r="R5990" t="str">
        <f t="shared" si="1714"/>
        <v/>
      </c>
      <c r="T5990" t="str">
        <f t="shared" si="1715"/>
        <v/>
      </c>
    </row>
    <row r="5991" spans="1:20" x14ac:dyDescent="0.3">
      <c r="A5991" t="str">
        <f>IF($D$5-($D$5-(MAX($A$10:A5990)+1))&lt;=$D$5,$D$5-($D$5-(MAX($A$10:A5990)+1)),"")</f>
        <v/>
      </c>
      <c r="B5991" s="1" t="str">
        <f t="shared" si="1705"/>
        <v/>
      </c>
      <c r="C5991" s="1" t="str">
        <f t="shared" si="1706"/>
        <v/>
      </c>
      <c r="D5991" t="str">
        <f t="shared" si="1699"/>
        <v/>
      </c>
      <c r="E5991" t="str">
        <f t="shared" si="1700"/>
        <v/>
      </c>
      <c r="F5991" s="5" t="str">
        <f t="shared" si="1701"/>
        <v/>
      </c>
      <c r="G5991" s="5" t="str">
        <f t="shared" si="1704"/>
        <v/>
      </c>
      <c r="H5991" t="str">
        <f t="shared" si="1707"/>
        <v/>
      </c>
      <c r="I5991" t="str">
        <f t="shared" si="1708"/>
        <v/>
      </c>
      <c r="J5991" t="str">
        <f t="shared" ref="J5991:J6054" si="1716">IF($A5991="","",IF($G$3="Yes",ROUNDUP(MONTH($B5991)/3,0),IF($E5991=1,1,IF(AND(NOT(ISNA(MATCH($E5991,$AP$3:$AR$3,0))),MOD($E5990,3)=0),$J5990+1,$J5990))))</f>
        <v/>
      </c>
      <c r="K5991" t="str">
        <f t="shared" si="1709"/>
        <v/>
      </c>
      <c r="L5991" t="str">
        <f t="shared" si="1710"/>
        <v/>
      </c>
      <c r="M5991" t="str">
        <f t="shared" si="1702"/>
        <v/>
      </c>
      <c r="N5991" t="str">
        <f t="shared" si="1711"/>
        <v/>
      </c>
      <c r="O5991" t="str">
        <f t="shared" si="1703"/>
        <v/>
      </c>
      <c r="P5991" t="str">
        <f t="shared" si="1712"/>
        <v/>
      </c>
      <c r="Q5991" t="str">
        <f t="shared" si="1713"/>
        <v/>
      </c>
      <c r="R5991" t="str">
        <f t="shared" si="1714"/>
        <v/>
      </c>
      <c r="T5991" t="str">
        <f t="shared" si="1715"/>
        <v/>
      </c>
    </row>
    <row r="5992" spans="1:20" x14ac:dyDescent="0.3">
      <c r="A5992" t="str">
        <f>IF($D$5-($D$5-(MAX($A$10:A5991)+1))&lt;=$D$5,$D$5-($D$5-(MAX($A$10:A5991)+1)),"")</f>
        <v/>
      </c>
      <c r="B5992" s="1" t="str">
        <f t="shared" si="1705"/>
        <v/>
      </c>
      <c r="C5992" s="1" t="str">
        <f t="shared" si="1706"/>
        <v/>
      </c>
      <c r="D5992" t="str">
        <f t="shared" si="1699"/>
        <v/>
      </c>
      <c r="E5992" t="str">
        <f t="shared" si="1700"/>
        <v/>
      </c>
      <c r="F5992" s="5" t="str">
        <f t="shared" si="1701"/>
        <v/>
      </c>
      <c r="G5992" s="5" t="str">
        <f t="shared" si="1704"/>
        <v/>
      </c>
      <c r="H5992" t="str">
        <f t="shared" si="1707"/>
        <v/>
      </c>
      <c r="I5992" t="str">
        <f t="shared" si="1708"/>
        <v/>
      </c>
      <c r="J5992" t="str">
        <f t="shared" si="1716"/>
        <v/>
      </c>
      <c r="K5992" t="str">
        <f t="shared" si="1709"/>
        <v/>
      </c>
      <c r="L5992" t="str">
        <f t="shared" si="1710"/>
        <v/>
      </c>
      <c r="M5992" t="str">
        <f t="shared" si="1702"/>
        <v/>
      </c>
      <c r="N5992" t="str">
        <f t="shared" si="1711"/>
        <v/>
      </c>
      <c r="O5992" t="str">
        <f t="shared" si="1703"/>
        <v/>
      </c>
      <c r="P5992" t="str">
        <f t="shared" si="1712"/>
        <v/>
      </c>
      <c r="Q5992" t="str">
        <f t="shared" si="1713"/>
        <v/>
      </c>
      <c r="R5992" t="str">
        <f t="shared" si="1714"/>
        <v/>
      </c>
      <c r="T5992" t="str">
        <f t="shared" si="1715"/>
        <v/>
      </c>
    </row>
    <row r="5993" spans="1:20" x14ac:dyDescent="0.3">
      <c r="A5993" t="str">
        <f>IF($D$5-($D$5-(MAX($A$10:A5992)+1))&lt;=$D$5,$D$5-($D$5-(MAX($A$10:A5992)+1)),"")</f>
        <v/>
      </c>
      <c r="B5993" s="1" t="str">
        <f t="shared" si="1705"/>
        <v/>
      </c>
      <c r="C5993" s="1" t="str">
        <f t="shared" si="1706"/>
        <v/>
      </c>
      <c r="D5993" t="str">
        <f t="shared" si="1699"/>
        <v/>
      </c>
      <c r="E5993" t="str">
        <f t="shared" si="1700"/>
        <v/>
      </c>
      <c r="F5993" s="5" t="str">
        <f t="shared" si="1701"/>
        <v/>
      </c>
      <c r="G5993" s="5" t="str">
        <f t="shared" si="1704"/>
        <v/>
      </c>
      <c r="H5993" t="str">
        <f t="shared" si="1707"/>
        <v/>
      </c>
      <c r="I5993" t="str">
        <f t="shared" si="1708"/>
        <v/>
      </c>
      <c r="J5993" t="str">
        <f t="shared" si="1716"/>
        <v/>
      </c>
      <c r="K5993" t="str">
        <f t="shared" si="1709"/>
        <v/>
      </c>
      <c r="L5993" t="str">
        <f t="shared" si="1710"/>
        <v/>
      </c>
      <c r="M5993" t="str">
        <f t="shared" si="1702"/>
        <v/>
      </c>
      <c r="N5993" t="str">
        <f t="shared" si="1711"/>
        <v/>
      </c>
      <c r="O5993" t="str">
        <f t="shared" si="1703"/>
        <v/>
      </c>
      <c r="P5993" t="str">
        <f t="shared" si="1712"/>
        <v/>
      </c>
      <c r="Q5993" t="str">
        <f t="shared" si="1713"/>
        <v/>
      </c>
      <c r="R5993" t="str">
        <f t="shared" si="1714"/>
        <v/>
      </c>
      <c r="T5993" t="str">
        <f t="shared" si="1715"/>
        <v/>
      </c>
    </row>
    <row r="5994" spans="1:20" x14ac:dyDescent="0.3">
      <c r="A5994" t="str">
        <f>IF($D$5-($D$5-(MAX($A$10:A5993)+1))&lt;=$D$5,$D$5-($D$5-(MAX($A$10:A5993)+1)),"")</f>
        <v/>
      </c>
      <c r="B5994" s="1" t="str">
        <f t="shared" si="1705"/>
        <v/>
      </c>
      <c r="C5994" s="1" t="str">
        <f t="shared" si="1706"/>
        <v/>
      </c>
      <c r="D5994" t="str">
        <f t="shared" si="1699"/>
        <v/>
      </c>
      <c r="E5994" t="str">
        <f t="shared" si="1700"/>
        <v/>
      </c>
      <c r="F5994" s="5" t="str">
        <f t="shared" si="1701"/>
        <v/>
      </c>
      <c r="G5994" s="5" t="str">
        <f t="shared" si="1704"/>
        <v/>
      </c>
      <c r="H5994" t="str">
        <f t="shared" si="1707"/>
        <v/>
      </c>
      <c r="I5994" t="str">
        <f t="shared" si="1708"/>
        <v/>
      </c>
      <c r="J5994" t="str">
        <f t="shared" si="1716"/>
        <v/>
      </c>
      <c r="K5994" t="str">
        <f t="shared" si="1709"/>
        <v/>
      </c>
      <c r="L5994" t="str">
        <f t="shared" si="1710"/>
        <v/>
      </c>
      <c r="M5994" t="str">
        <f t="shared" si="1702"/>
        <v/>
      </c>
      <c r="N5994" t="str">
        <f t="shared" si="1711"/>
        <v/>
      </c>
      <c r="O5994" t="str">
        <f t="shared" si="1703"/>
        <v/>
      </c>
      <c r="P5994" t="str">
        <f t="shared" si="1712"/>
        <v/>
      </c>
      <c r="Q5994" t="str">
        <f t="shared" si="1713"/>
        <v/>
      </c>
      <c r="R5994" t="str">
        <f t="shared" si="1714"/>
        <v/>
      </c>
      <c r="T5994" t="str">
        <f t="shared" si="1715"/>
        <v/>
      </c>
    </row>
    <row r="5995" spans="1:20" x14ac:dyDescent="0.3">
      <c r="A5995" t="str">
        <f>IF($D$5-($D$5-(MAX($A$10:A5994)+1))&lt;=$D$5,$D$5-($D$5-(MAX($A$10:A5994)+1)),"")</f>
        <v/>
      </c>
      <c r="B5995" s="1" t="str">
        <f t="shared" si="1705"/>
        <v/>
      </c>
      <c r="C5995" s="1" t="str">
        <f t="shared" si="1706"/>
        <v/>
      </c>
      <c r="D5995" t="str">
        <f t="shared" si="1699"/>
        <v/>
      </c>
      <c r="E5995" t="str">
        <f t="shared" si="1700"/>
        <v/>
      </c>
      <c r="F5995" s="5" t="str">
        <f t="shared" si="1701"/>
        <v/>
      </c>
      <c r="G5995" s="5" t="str">
        <f t="shared" si="1704"/>
        <v/>
      </c>
      <c r="H5995" t="str">
        <f t="shared" si="1707"/>
        <v/>
      </c>
      <c r="I5995" t="str">
        <f t="shared" si="1708"/>
        <v/>
      </c>
      <c r="J5995" t="str">
        <f t="shared" si="1716"/>
        <v/>
      </c>
      <c r="K5995" t="str">
        <f t="shared" si="1709"/>
        <v/>
      </c>
      <c r="L5995" t="str">
        <f t="shared" si="1710"/>
        <v/>
      </c>
      <c r="M5995" t="str">
        <f t="shared" si="1702"/>
        <v/>
      </c>
      <c r="N5995" t="str">
        <f t="shared" si="1711"/>
        <v/>
      </c>
      <c r="O5995" t="str">
        <f t="shared" si="1703"/>
        <v/>
      </c>
      <c r="P5995" t="str">
        <f t="shared" si="1712"/>
        <v/>
      </c>
      <c r="Q5995" t="str">
        <f t="shared" si="1713"/>
        <v/>
      </c>
      <c r="R5995" t="str">
        <f t="shared" si="1714"/>
        <v/>
      </c>
      <c r="T5995" t="str">
        <f t="shared" si="1715"/>
        <v/>
      </c>
    </row>
    <row r="5996" spans="1:20" x14ac:dyDescent="0.3">
      <c r="A5996" t="str">
        <f>IF($D$5-($D$5-(MAX($A$10:A5995)+1))&lt;=$D$5,$D$5-($D$5-(MAX($A$10:A5995)+1)),"")</f>
        <v/>
      </c>
      <c r="B5996" s="1" t="str">
        <f t="shared" si="1705"/>
        <v/>
      </c>
      <c r="C5996" s="1" t="str">
        <f t="shared" si="1706"/>
        <v/>
      </c>
      <c r="D5996" t="str">
        <f t="shared" si="1699"/>
        <v/>
      </c>
      <c r="E5996" t="str">
        <f t="shared" si="1700"/>
        <v/>
      </c>
      <c r="F5996" s="5" t="str">
        <f t="shared" si="1701"/>
        <v/>
      </c>
      <c r="G5996" s="5" t="str">
        <f t="shared" si="1704"/>
        <v/>
      </c>
      <c r="H5996" t="str">
        <f t="shared" si="1707"/>
        <v/>
      </c>
      <c r="I5996" t="str">
        <f t="shared" si="1708"/>
        <v/>
      </c>
      <c r="J5996" t="str">
        <f t="shared" si="1716"/>
        <v/>
      </c>
      <c r="K5996" t="str">
        <f t="shared" si="1709"/>
        <v/>
      </c>
      <c r="L5996" t="str">
        <f t="shared" si="1710"/>
        <v/>
      </c>
      <c r="M5996" t="str">
        <f t="shared" si="1702"/>
        <v/>
      </c>
      <c r="N5996" t="str">
        <f t="shared" si="1711"/>
        <v/>
      </c>
      <c r="O5996" t="str">
        <f t="shared" si="1703"/>
        <v/>
      </c>
      <c r="P5996" t="str">
        <f t="shared" si="1712"/>
        <v/>
      </c>
      <c r="Q5996" t="str">
        <f t="shared" si="1713"/>
        <v/>
      </c>
      <c r="R5996" t="str">
        <f t="shared" si="1714"/>
        <v/>
      </c>
      <c r="T5996" t="str">
        <f t="shared" si="1715"/>
        <v/>
      </c>
    </row>
    <row r="5997" spans="1:20" x14ac:dyDescent="0.3">
      <c r="A5997" t="str">
        <f>IF($D$5-($D$5-(MAX($A$10:A5996)+1))&lt;=$D$5,$D$5-($D$5-(MAX($A$10:A5996)+1)),"")</f>
        <v/>
      </c>
      <c r="B5997" s="1" t="str">
        <f t="shared" si="1705"/>
        <v/>
      </c>
      <c r="C5997" s="1" t="str">
        <f t="shared" si="1706"/>
        <v/>
      </c>
      <c r="D5997" t="str">
        <f t="shared" si="1699"/>
        <v/>
      </c>
      <c r="E5997" t="str">
        <f t="shared" si="1700"/>
        <v/>
      </c>
      <c r="F5997" s="5" t="str">
        <f t="shared" si="1701"/>
        <v/>
      </c>
      <c r="G5997" s="5" t="str">
        <f t="shared" si="1704"/>
        <v/>
      </c>
      <c r="H5997" t="str">
        <f t="shared" si="1707"/>
        <v/>
      </c>
      <c r="I5997" t="str">
        <f t="shared" si="1708"/>
        <v/>
      </c>
      <c r="J5997" t="str">
        <f t="shared" si="1716"/>
        <v/>
      </c>
      <c r="K5997" t="str">
        <f t="shared" si="1709"/>
        <v/>
      </c>
      <c r="L5997" t="str">
        <f t="shared" si="1710"/>
        <v/>
      </c>
      <c r="M5997" t="str">
        <f t="shared" si="1702"/>
        <v/>
      </c>
      <c r="N5997" t="str">
        <f t="shared" si="1711"/>
        <v/>
      </c>
      <c r="O5997" t="str">
        <f t="shared" si="1703"/>
        <v/>
      </c>
      <c r="P5997" t="str">
        <f t="shared" si="1712"/>
        <v/>
      </c>
      <c r="Q5997" t="str">
        <f t="shared" si="1713"/>
        <v/>
      </c>
      <c r="R5997" t="str">
        <f t="shared" si="1714"/>
        <v/>
      </c>
      <c r="T5997" t="str">
        <f t="shared" si="1715"/>
        <v/>
      </c>
    </row>
    <row r="5998" spans="1:20" x14ac:dyDescent="0.3">
      <c r="A5998" t="str">
        <f>IF($D$5-($D$5-(MAX($A$10:A5997)+1))&lt;=$D$5,$D$5-($D$5-(MAX($A$10:A5997)+1)),"")</f>
        <v/>
      </c>
      <c r="B5998" s="1" t="str">
        <f t="shared" si="1705"/>
        <v/>
      </c>
      <c r="C5998" s="1" t="str">
        <f t="shared" si="1706"/>
        <v/>
      </c>
      <c r="D5998" t="str">
        <f t="shared" si="1699"/>
        <v/>
      </c>
      <c r="E5998" t="str">
        <f t="shared" si="1700"/>
        <v/>
      </c>
      <c r="F5998" s="5" t="str">
        <f t="shared" si="1701"/>
        <v/>
      </c>
      <c r="G5998" s="5" t="str">
        <f t="shared" si="1704"/>
        <v/>
      </c>
      <c r="H5998" t="str">
        <f t="shared" si="1707"/>
        <v/>
      </c>
      <c r="I5998" t="str">
        <f t="shared" si="1708"/>
        <v/>
      </c>
      <c r="J5998" t="str">
        <f t="shared" si="1716"/>
        <v/>
      </c>
      <c r="K5998" t="str">
        <f t="shared" si="1709"/>
        <v/>
      </c>
      <c r="L5998" t="str">
        <f t="shared" si="1710"/>
        <v/>
      </c>
      <c r="M5998" t="str">
        <f t="shared" si="1702"/>
        <v/>
      </c>
      <c r="N5998" t="str">
        <f t="shared" si="1711"/>
        <v/>
      </c>
      <c r="O5998" t="str">
        <f t="shared" si="1703"/>
        <v/>
      </c>
      <c r="P5998" t="str">
        <f t="shared" si="1712"/>
        <v/>
      </c>
      <c r="Q5998" t="str">
        <f t="shared" si="1713"/>
        <v/>
      </c>
      <c r="R5998" t="str">
        <f t="shared" si="1714"/>
        <v/>
      </c>
      <c r="T5998" t="str">
        <f t="shared" si="1715"/>
        <v/>
      </c>
    </row>
    <row r="5999" spans="1:20" x14ac:dyDescent="0.3">
      <c r="A5999" t="str">
        <f>IF($D$5-($D$5-(MAX($A$10:A5998)+1))&lt;=$D$5,$D$5-($D$5-(MAX($A$10:A5998)+1)),"")</f>
        <v/>
      </c>
      <c r="B5999" s="1" t="str">
        <f t="shared" si="1705"/>
        <v/>
      </c>
      <c r="C5999" s="1" t="str">
        <f t="shared" si="1706"/>
        <v/>
      </c>
      <c r="D5999" t="str">
        <f t="shared" si="1699"/>
        <v/>
      </c>
      <c r="E5999" t="str">
        <f t="shared" si="1700"/>
        <v/>
      </c>
      <c r="F5999" s="5" t="str">
        <f t="shared" si="1701"/>
        <v/>
      </c>
      <c r="G5999" s="5" t="str">
        <f t="shared" si="1704"/>
        <v/>
      </c>
      <c r="H5999" t="str">
        <f t="shared" si="1707"/>
        <v/>
      </c>
      <c r="I5999" t="str">
        <f t="shared" si="1708"/>
        <v/>
      </c>
      <c r="J5999" t="str">
        <f t="shared" si="1716"/>
        <v/>
      </c>
      <c r="K5999" t="str">
        <f t="shared" si="1709"/>
        <v/>
      </c>
      <c r="L5999" t="str">
        <f t="shared" si="1710"/>
        <v/>
      </c>
      <c r="M5999" t="str">
        <f t="shared" si="1702"/>
        <v/>
      </c>
      <c r="N5999" t="str">
        <f t="shared" si="1711"/>
        <v/>
      </c>
      <c r="O5999" t="str">
        <f t="shared" si="1703"/>
        <v/>
      </c>
      <c r="P5999" t="str">
        <f t="shared" si="1712"/>
        <v/>
      </c>
      <c r="Q5999" t="str">
        <f t="shared" si="1713"/>
        <v/>
      </c>
      <c r="R5999" t="str">
        <f t="shared" si="1714"/>
        <v/>
      </c>
      <c r="T5999" t="str">
        <f t="shared" si="1715"/>
        <v/>
      </c>
    </row>
    <row r="6000" spans="1:20" x14ac:dyDescent="0.3">
      <c r="A6000" t="str">
        <f>IF($D$5-($D$5-(MAX($A$10:A5999)+1))&lt;=$D$5,$D$5-($D$5-(MAX($A$10:A5999)+1)),"")</f>
        <v/>
      </c>
      <c r="B6000" s="1" t="str">
        <f t="shared" si="1705"/>
        <v/>
      </c>
      <c r="C6000" s="1" t="str">
        <f t="shared" si="1706"/>
        <v/>
      </c>
      <c r="D6000" t="str">
        <f t="shared" si="1699"/>
        <v/>
      </c>
      <c r="E6000" t="str">
        <f t="shared" si="1700"/>
        <v/>
      </c>
      <c r="F6000" s="5" t="str">
        <f t="shared" si="1701"/>
        <v/>
      </c>
      <c r="G6000" s="5" t="str">
        <f t="shared" si="1704"/>
        <v/>
      </c>
      <c r="H6000" t="str">
        <f t="shared" si="1707"/>
        <v/>
      </c>
      <c r="I6000" t="str">
        <f t="shared" si="1708"/>
        <v/>
      </c>
      <c r="J6000" t="str">
        <f t="shared" si="1716"/>
        <v/>
      </c>
      <c r="K6000" t="str">
        <f t="shared" si="1709"/>
        <v/>
      </c>
      <c r="L6000" t="str">
        <f t="shared" si="1710"/>
        <v/>
      </c>
      <c r="M6000" t="str">
        <f t="shared" si="1702"/>
        <v/>
      </c>
      <c r="N6000" t="str">
        <f t="shared" si="1711"/>
        <v/>
      </c>
      <c r="O6000" t="str">
        <f t="shared" si="1703"/>
        <v/>
      </c>
      <c r="P6000" t="str">
        <f t="shared" si="1712"/>
        <v/>
      </c>
      <c r="Q6000" t="str">
        <f t="shared" si="1713"/>
        <v/>
      </c>
      <c r="R6000" t="str">
        <f t="shared" si="1714"/>
        <v/>
      </c>
      <c r="T6000" t="str">
        <f t="shared" si="1715"/>
        <v/>
      </c>
    </row>
    <row r="6001" spans="1:20" x14ac:dyDescent="0.3">
      <c r="A6001" t="str">
        <f>IF($D$5-($D$5-(MAX($A$10:A6000)+1))&lt;=$D$5,$D$5-($D$5-(MAX($A$10:A6000)+1)),"")</f>
        <v/>
      </c>
      <c r="B6001" s="1" t="str">
        <f t="shared" si="1705"/>
        <v/>
      </c>
      <c r="C6001" s="1" t="str">
        <f t="shared" si="1706"/>
        <v/>
      </c>
      <c r="D6001" t="str">
        <f t="shared" si="1699"/>
        <v/>
      </c>
      <c r="E6001" t="str">
        <f t="shared" si="1700"/>
        <v/>
      </c>
      <c r="F6001" s="5" t="str">
        <f t="shared" si="1701"/>
        <v/>
      </c>
      <c r="G6001" s="5" t="str">
        <f t="shared" si="1704"/>
        <v/>
      </c>
      <c r="H6001" t="str">
        <f t="shared" si="1707"/>
        <v/>
      </c>
      <c r="I6001" t="str">
        <f t="shared" si="1708"/>
        <v/>
      </c>
      <c r="J6001" t="str">
        <f t="shared" si="1716"/>
        <v/>
      </c>
      <c r="K6001" t="str">
        <f t="shared" si="1709"/>
        <v/>
      </c>
      <c r="L6001" t="str">
        <f t="shared" si="1710"/>
        <v/>
      </c>
      <c r="M6001" t="str">
        <f t="shared" si="1702"/>
        <v/>
      </c>
      <c r="N6001" t="str">
        <f t="shared" si="1711"/>
        <v/>
      </c>
      <c r="O6001" t="str">
        <f t="shared" si="1703"/>
        <v/>
      </c>
      <c r="P6001" t="str">
        <f t="shared" si="1712"/>
        <v/>
      </c>
      <c r="Q6001" t="str">
        <f t="shared" si="1713"/>
        <v/>
      </c>
      <c r="R6001" t="str">
        <f t="shared" si="1714"/>
        <v/>
      </c>
      <c r="T6001" t="str">
        <f t="shared" si="1715"/>
        <v/>
      </c>
    </row>
    <row r="6002" spans="1:20" x14ac:dyDescent="0.3">
      <c r="A6002" t="str">
        <f>IF($D$5-($D$5-(MAX($A$10:A6001)+1))&lt;=$D$5,$D$5-($D$5-(MAX($A$10:A6001)+1)),"")</f>
        <v/>
      </c>
      <c r="B6002" s="1" t="str">
        <f t="shared" si="1705"/>
        <v/>
      </c>
      <c r="C6002" s="1" t="str">
        <f t="shared" si="1706"/>
        <v/>
      </c>
      <c r="D6002" t="str">
        <f t="shared" si="1699"/>
        <v/>
      </c>
      <c r="E6002" t="str">
        <f t="shared" si="1700"/>
        <v/>
      </c>
      <c r="F6002" s="5" t="str">
        <f t="shared" si="1701"/>
        <v/>
      </c>
      <c r="G6002" s="5" t="str">
        <f t="shared" si="1704"/>
        <v/>
      </c>
      <c r="H6002" t="str">
        <f t="shared" si="1707"/>
        <v/>
      </c>
      <c r="I6002" t="str">
        <f t="shared" si="1708"/>
        <v/>
      </c>
      <c r="J6002" t="str">
        <f t="shared" si="1716"/>
        <v/>
      </c>
      <c r="K6002" t="str">
        <f t="shared" si="1709"/>
        <v/>
      </c>
      <c r="L6002" t="str">
        <f t="shared" si="1710"/>
        <v/>
      </c>
      <c r="M6002" t="str">
        <f t="shared" si="1702"/>
        <v/>
      </c>
      <c r="N6002" t="str">
        <f t="shared" si="1711"/>
        <v/>
      </c>
      <c r="O6002" t="str">
        <f t="shared" si="1703"/>
        <v/>
      </c>
      <c r="P6002" t="str">
        <f t="shared" si="1712"/>
        <v/>
      </c>
      <c r="Q6002" t="str">
        <f t="shared" si="1713"/>
        <v/>
      </c>
      <c r="R6002" t="str">
        <f t="shared" si="1714"/>
        <v/>
      </c>
      <c r="T6002" t="str">
        <f t="shared" si="1715"/>
        <v/>
      </c>
    </row>
    <row r="6003" spans="1:20" x14ac:dyDescent="0.3">
      <c r="A6003" t="str">
        <f>IF($D$5-($D$5-(MAX($A$10:A6002)+1))&lt;=$D$5,$D$5-($D$5-(MAX($A$10:A6002)+1)),"")</f>
        <v/>
      </c>
      <c r="B6003" s="1" t="str">
        <f t="shared" si="1705"/>
        <v/>
      </c>
      <c r="C6003" s="1" t="str">
        <f t="shared" si="1706"/>
        <v/>
      </c>
      <c r="D6003" t="str">
        <f t="shared" si="1699"/>
        <v/>
      </c>
      <c r="E6003" t="str">
        <f t="shared" si="1700"/>
        <v/>
      </c>
      <c r="F6003" s="5" t="str">
        <f t="shared" si="1701"/>
        <v/>
      </c>
      <c r="G6003" s="5" t="str">
        <f t="shared" si="1704"/>
        <v/>
      </c>
      <c r="H6003" t="str">
        <f t="shared" si="1707"/>
        <v/>
      </c>
      <c r="I6003" t="str">
        <f t="shared" si="1708"/>
        <v/>
      </c>
      <c r="J6003" t="str">
        <f t="shared" si="1716"/>
        <v/>
      </c>
      <c r="K6003" t="str">
        <f t="shared" si="1709"/>
        <v/>
      </c>
      <c r="L6003" t="str">
        <f t="shared" si="1710"/>
        <v/>
      </c>
      <c r="M6003" t="str">
        <f t="shared" si="1702"/>
        <v/>
      </c>
      <c r="N6003" t="str">
        <f t="shared" si="1711"/>
        <v/>
      </c>
      <c r="O6003" t="str">
        <f t="shared" si="1703"/>
        <v/>
      </c>
      <c r="P6003" t="str">
        <f t="shared" si="1712"/>
        <v/>
      </c>
      <c r="Q6003" t="str">
        <f t="shared" si="1713"/>
        <v/>
      </c>
      <c r="R6003" t="str">
        <f t="shared" si="1714"/>
        <v/>
      </c>
      <c r="T6003" t="str">
        <f t="shared" si="1715"/>
        <v/>
      </c>
    </row>
    <row r="6004" spans="1:20" x14ac:dyDescent="0.3">
      <c r="A6004" t="str">
        <f>IF($D$5-($D$5-(MAX($A$10:A6003)+1))&lt;=$D$5,$D$5-($D$5-(MAX($A$10:A6003)+1)),"")</f>
        <v/>
      </c>
      <c r="B6004" s="1" t="str">
        <f t="shared" si="1705"/>
        <v/>
      </c>
      <c r="C6004" s="1" t="str">
        <f t="shared" si="1706"/>
        <v/>
      </c>
      <c r="D6004" t="str">
        <f t="shared" si="1699"/>
        <v/>
      </c>
      <c r="E6004" t="str">
        <f t="shared" si="1700"/>
        <v/>
      </c>
      <c r="F6004" s="5" t="str">
        <f t="shared" si="1701"/>
        <v/>
      </c>
      <c r="G6004" s="5" t="str">
        <f t="shared" si="1704"/>
        <v/>
      </c>
      <c r="H6004" t="str">
        <f t="shared" si="1707"/>
        <v/>
      </c>
      <c r="I6004" t="str">
        <f t="shared" si="1708"/>
        <v/>
      </c>
      <c r="J6004" t="str">
        <f t="shared" si="1716"/>
        <v/>
      </c>
      <c r="K6004" t="str">
        <f t="shared" si="1709"/>
        <v/>
      </c>
      <c r="L6004" t="str">
        <f t="shared" si="1710"/>
        <v/>
      </c>
      <c r="M6004" t="str">
        <f t="shared" si="1702"/>
        <v/>
      </c>
      <c r="N6004" t="str">
        <f t="shared" si="1711"/>
        <v/>
      </c>
      <c r="O6004" t="str">
        <f t="shared" si="1703"/>
        <v/>
      </c>
      <c r="P6004" t="str">
        <f t="shared" si="1712"/>
        <v/>
      </c>
      <c r="Q6004" t="str">
        <f t="shared" si="1713"/>
        <v/>
      </c>
      <c r="R6004" t="str">
        <f t="shared" si="1714"/>
        <v/>
      </c>
      <c r="T6004" t="str">
        <f t="shared" si="1715"/>
        <v/>
      </c>
    </row>
    <row r="6005" spans="1:20" x14ac:dyDescent="0.3">
      <c r="A6005" t="str">
        <f>IF($D$5-($D$5-(MAX($A$10:A6004)+1))&lt;=$D$5,$D$5-($D$5-(MAX($A$10:A6004)+1)),"")</f>
        <v/>
      </c>
      <c r="B6005" s="1" t="str">
        <f t="shared" si="1705"/>
        <v/>
      </c>
      <c r="C6005" s="1" t="str">
        <f t="shared" si="1706"/>
        <v/>
      </c>
      <c r="D6005" t="str">
        <f t="shared" si="1699"/>
        <v/>
      </c>
      <c r="E6005" t="str">
        <f t="shared" si="1700"/>
        <v/>
      </c>
      <c r="F6005" s="5" t="str">
        <f t="shared" si="1701"/>
        <v/>
      </c>
      <c r="G6005" s="5" t="str">
        <f t="shared" si="1704"/>
        <v/>
      </c>
      <c r="H6005" t="str">
        <f t="shared" si="1707"/>
        <v/>
      </c>
      <c r="I6005" t="str">
        <f t="shared" si="1708"/>
        <v/>
      </c>
      <c r="J6005" t="str">
        <f t="shared" si="1716"/>
        <v/>
      </c>
      <c r="K6005" t="str">
        <f t="shared" si="1709"/>
        <v/>
      </c>
      <c r="L6005" t="str">
        <f t="shared" si="1710"/>
        <v/>
      </c>
      <c r="M6005" t="str">
        <f t="shared" si="1702"/>
        <v/>
      </c>
      <c r="N6005" t="str">
        <f t="shared" si="1711"/>
        <v/>
      </c>
      <c r="O6005" t="str">
        <f t="shared" si="1703"/>
        <v/>
      </c>
      <c r="P6005" t="str">
        <f t="shared" si="1712"/>
        <v/>
      </c>
      <c r="Q6005" t="str">
        <f t="shared" si="1713"/>
        <v/>
      </c>
      <c r="R6005" t="str">
        <f t="shared" si="1714"/>
        <v/>
      </c>
      <c r="T6005" t="str">
        <f t="shared" si="1715"/>
        <v/>
      </c>
    </row>
    <row r="6006" spans="1:20" x14ac:dyDescent="0.3">
      <c r="A6006" t="str">
        <f>IF($D$5-($D$5-(MAX($A$10:A6005)+1))&lt;=$D$5,$D$5-($D$5-(MAX($A$10:A6005)+1)),"")</f>
        <v/>
      </c>
      <c r="B6006" s="1" t="str">
        <f t="shared" si="1705"/>
        <v/>
      </c>
      <c r="C6006" s="1" t="str">
        <f t="shared" si="1706"/>
        <v/>
      </c>
      <c r="D6006" t="str">
        <f t="shared" si="1699"/>
        <v/>
      </c>
      <c r="E6006" t="str">
        <f t="shared" si="1700"/>
        <v/>
      </c>
      <c r="F6006" s="5" t="str">
        <f t="shared" si="1701"/>
        <v/>
      </c>
      <c r="G6006" s="5" t="str">
        <f t="shared" si="1704"/>
        <v/>
      </c>
      <c r="H6006" t="str">
        <f t="shared" si="1707"/>
        <v/>
      </c>
      <c r="I6006" t="str">
        <f t="shared" si="1708"/>
        <v/>
      </c>
      <c r="J6006" t="str">
        <f t="shared" si="1716"/>
        <v/>
      </c>
      <c r="K6006" t="str">
        <f t="shared" si="1709"/>
        <v/>
      </c>
      <c r="L6006" t="str">
        <f t="shared" si="1710"/>
        <v/>
      </c>
      <c r="M6006" t="str">
        <f t="shared" si="1702"/>
        <v/>
      </c>
      <c r="N6006" t="str">
        <f t="shared" si="1711"/>
        <v/>
      </c>
      <c r="O6006" t="str">
        <f t="shared" si="1703"/>
        <v/>
      </c>
      <c r="P6006" t="str">
        <f t="shared" si="1712"/>
        <v/>
      </c>
      <c r="Q6006" t="str">
        <f t="shared" si="1713"/>
        <v/>
      </c>
      <c r="R6006" t="str">
        <f t="shared" si="1714"/>
        <v/>
      </c>
      <c r="T6006" t="str">
        <f t="shared" si="1715"/>
        <v/>
      </c>
    </row>
    <row r="6007" spans="1:20" x14ac:dyDescent="0.3">
      <c r="A6007" t="str">
        <f>IF($D$5-($D$5-(MAX($A$10:A6006)+1))&lt;=$D$5,$D$5-($D$5-(MAX($A$10:A6006)+1)),"")</f>
        <v/>
      </c>
      <c r="B6007" s="1" t="str">
        <f t="shared" si="1705"/>
        <v/>
      </c>
      <c r="C6007" s="1" t="str">
        <f t="shared" si="1706"/>
        <v/>
      </c>
      <c r="D6007" t="str">
        <f t="shared" si="1699"/>
        <v/>
      </c>
      <c r="E6007" t="str">
        <f t="shared" si="1700"/>
        <v/>
      </c>
      <c r="F6007" s="5" t="str">
        <f t="shared" si="1701"/>
        <v/>
      </c>
      <c r="G6007" s="5" t="str">
        <f t="shared" si="1704"/>
        <v/>
      </c>
      <c r="H6007" t="str">
        <f t="shared" si="1707"/>
        <v/>
      </c>
      <c r="I6007" t="str">
        <f t="shared" si="1708"/>
        <v/>
      </c>
      <c r="J6007" t="str">
        <f t="shared" si="1716"/>
        <v/>
      </c>
      <c r="K6007" t="str">
        <f t="shared" si="1709"/>
        <v/>
      </c>
      <c r="L6007" t="str">
        <f t="shared" si="1710"/>
        <v/>
      </c>
      <c r="M6007" t="str">
        <f t="shared" si="1702"/>
        <v/>
      </c>
      <c r="N6007" t="str">
        <f t="shared" si="1711"/>
        <v/>
      </c>
      <c r="O6007" t="str">
        <f t="shared" si="1703"/>
        <v/>
      </c>
      <c r="P6007" t="str">
        <f t="shared" si="1712"/>
        <v/>
      </c>
      <c r="Q6007" t="str">
        <f t="shared" si="1713"/>
        <v/>
      </c>
      <c r="R6007" t="str">
        <f t="shared" si="1714"/>
        <v/>
      </c>
      <c r="T6007" t="str">
        <f t="shared" si="1715"/>
        <v/>
      </c>
    </row>
    <row r="6008" spans="1:20" x14ac:dyDescent="0.3">
      <c r="A6008" t="str">
        <f>IF($D$5-($D$5-(MAX($A$10:A6007)+1))&lt;=$D$5,$D$5-($D$5-(MAX($A$10:A6007)+1)),"")</f>
        <v/>
      </c>
      <c r="B6008" s="1" t="str">
        <f t="shared" si="1705"/>
        <v/>
      </c>
      <c r="C6008" s="1" t="str">
        <f t="shared" si="1706"/>
        <v/>
      </c>
      <c r="D6008" t="str">
        <f t="shared" si="1699"/>
        <v/>
      </c>
      <c r="E6008" t="str">
        <f t="shared" si="1700"/>
        <v/>
      </c>
      <c r="F6008" s="5" t="str">
        <f t="shared" si="1701"/>
        <v/>
      </c>
      <c r="G6008" s="5" t="str">
        <f t="shared" si="1704"/>
        <v/>
      </c>
      <c r="H6008" t="str">
        <f t="shared" si="1707"/>
        <v/>
      </c>
      <c r="I6008" t="str">
        <f t="shared" si="1708"/>
        <v/>
      </c>
      <c r="J6008" t="str">
        <f t="shared" si="1716"/>
        <v/>
      </c>
      <c r="K6008" t="str">
        <f t="shared" si="1709"/>
        <v/>
      </c>
      <c r="L6008" t="str">
        <f t="shared" si="1710"/>
        <v/>
      </c>
      <c r="M6008" t="str">
        <f t="shared" si="1702"/>
        <v/>
      </c>
      <c r="N6008" t="str">
        <f t="shared" si="1711"/>
        <v/>
      </c>
      <c r="O6008" t="str">
        <f t="shared" si="1703"/>
        <v/>
      </c>
      <c r="P6008" t="str">
        <f t="shared" si="1712"/>
        <v/>
      </c>
      <c r="Q6008" t="str">
        <f t="shared" si="1713"/>
        <v/>
      </c>
      <c r="R6008" t="str">
        <f t="shared" si="1714"/>
        <v/>
      </c>
      <c r="T6008" t="str">
        <f t="shared" si="1715"/>
        <v/>
      </c>
    </row>
    <row r="6009" spans="1:20" x14ac:dyDescent="0.3">
      <c r="A6009" t="str">
        <f>IF($D$5-($D$5-(MAX($A$10:A6008)+1))&lt;=$D$5,$D$5-($D$5-(MAX($A$10:A6008)+1)),"")</f>
        <v/>
      </c>
      <c r="B6009" s="1" t="str">
        <f t="shared" si="1705"/>
        <v/>
      </c>
      <c r="C6009" s="1" t="str">
        <f t="shared" si="1706"/>
        <v/>
      </c>
      <c r="D6009" t="str">
        <f t="shared" si="1699"/>
        <v/>
      </c>
      <c r="E6009" t="str">
        <f t="shared" si="1700"/>
        <v/>
      </c>
      <c r="F6009" s="5" t="str">
        <f t="shared" si="1701"/>
        <v/>
      </c>
      <c r="G6009" s="5" t="str">
        <f t="shared" si="1704"/>
        <v/>
      </c>
      <c r="H6009" t="str">
        <f t="shared" si="1707"/>
        <v/>
      </c>
      <c r="I6009" t="str">
        <f t="shared" si="1708"/>
        <v/>
      </c>
      <c r="J6009" t="str">
        <f t="shared" si="1716"/>
        <v/>
      </c>
      <c r="K6009" t="str">
        <f t="shared" si="1709"/>
        <v/>
      </c>
      <c r="L6009" t="str">
        <f t="shared" si="1710"/>
        <v/>
      </c>
      <c r="M6009" t="str">
        <f t="shared" si="1702"/>
        <v/>
      </c>
      <c r="N6009" t="str">
        <f t="shared" si="1711"/>
        <v/>
      </c>
      <c r="O6009" t="str">
        <f t="shared" si="1703"/>
        <v/>
      </c>
      <c r="P6009" t="str">
        <f t="shared" si="1712"/>
        <v/>
      </c>
      <c r="Q6009" t="str">
        <f t="shared" si="1713"/>
        <v/>
      </c>
      <c r="R6009" t="str">
        <f t="shared" si="1714"/>
        <v/>
      </c>
      <c r="T6009" t="str">
        <f t="shared" si="1715"/>
        <v/>
      </c>
    </row>
    <row r="6010" spans="1:20" x14ac:dyDescent="0.3">
      <c r="A6010" t="str">
        <f>IF($D$5-($D$5-(MAX($A$10:A6009)+1))&lt;=$D$5,$D$5-($D$5-(MAX($A$10:A6009)+1)),"")</f>
        <v/>
      </c>
      <c r="B6010" s="1" t="str">
        <f t="shared" si="1705"/>
        <v/>
      </c>
      <c r="C6010" s="1" t="str">
        <f t="shared" si="1706"/>
        <v/>
      </c>
      <c r="D6010" t="str">
        <f t="shared" si="1699"/>
        <v/>
      </c>
      <c r="E6010" t="str">
        <f t="shared" si="1700"/>
        <v/>
      </c>
      <c r="F6010" s="5" t="str">
        <f t="shared" si="1701"/>
        <v/>
      </c>
      <c r="G6010" s="5" t="str">
        <f t="shared" si="1704"/>
        <v/>
      </c>
      <c r="H6010" t="str">
        <f t="shared" si="1707"/>
        <v/>
      </c>
      <c r="I6010" t="str">
        <f t="shared" si="1708"/>
        <v/>
      </c>
      <c r="J6010" t="str">
        <f t="shared" si="1716"/>
        <v/>
      </c>
      <c r="K6010" t="str">
        <f t="shared" si="1709"/>
        <v/>
      </c>
      <c r="L6010" t="str">
        <f t="shared" si="1710"/>
        <v/>
      </c>
      <c r="M6010" t="str">
        <f t="shared" si="1702"/>
        <v/>
      </c>
      <c r="N6010" t="str">
        <f t="shared" si="1711"/>
        <v/>
      </c>
      <c r="O6010" t="str">
        <f t="shared" si="1703"/>
        <v/>
      </c>
      <c r="P6010" t="str">
        <f t="shared" si="1712"/>
        <v/>
      </c>
      <c r="Q6010" t="str">
        <f t="shared" si="1713"/>
        <v/>
      </c>
      <c r="R6010" t="str">
        <f t="shared" si="1714"/>
        <v/>
      </c>
      <c r="T6010" t="str">
        <f t="shared" si="1715"/>
        <v/>
      </c>
    </row>
    <row r="6011" spans="1:20" x14ac:dyDescent="0.3">
      <c r="A6011" t="str">
        <f>IF($D$5-($D$5-(MAX($A$10:A6010)+1))&lt;=$D$5,$D$5-($D$5-(MAX($A$10:A6010)+1)),"")</f>
        <v/>
      </c>
      <c r="B6011" s="1" t="str">
        <f t="shared" si="1705"/>
        <v/>
      </c>
      <c r="C6011" s="1" t="str">
        <f t="shared" si="1706"/>
        <v/>
      </c>
      <c r="D6011" t="str">
        <f t="shared" si="1699"/>
        <v/>
      </c>
      <c r="E6011" t="str">
        <f t="shared" si="1700"/>
        <v/>
      </c>
      <c r="F6011" s="5" t="str">
        <f t="shared" si="1701"/>
        <v/>
      </c>
      <c r="G6011" s="5" t="str">
        <f t="shared" si="1704"/>
        <v/>
      </c>
      <c r="H6011" t="str">
        <f t="shared" si="1707"/>
        <v/>
      </c>
      <c r="I6011" t="str">
        <f t="shared" si="1708"/>
        <v/>
      </c>
      <c r="J6011" t="str">
        <f t="shared" si="1716"/>
        <v/>
      </c>
      <c r="K6011" t="str">
        <f t="shared" si="1709"/>
        <v/>
      </c>
      <c r="L6011" t="str">
        <f t="shared" si="1710"/>
        <v/>
      </c>
      <c r="M6011" t="str">
        <f t="shared" si="1702"/>
        <v/>
      </c>
      <c r="N6011" t="str">
        <f t="shared" si="1711"/>
        <v/>
      </c>
      <c r="O6011" t="str">
        <f t="shared" si="1703"/>
        <v/>
      </c>
      <c r="P6011" t="str">
        <f t="shared" si="1712"/>
        <v/>
      </c>
      <c r="Q6011" t="str">
        <f t="shared" si="1713"/>
        <v/>
      </c>
      <c r="R6011" t="str">
        <f t="shared" si="1714"/>
        <v/>
      </c>
      <c r="T6011" t="str">
        <f t="shared" si="1715"/>
        <v/>
      </c>
    </row>
    <row r="6012" spans="1:20" x14ac:dyDescent="0.3">
      <c r="A6012" t="str">
        <f>IF($D$5-($D$5-(MAX($A$10:A6011)+1))&lt;=$D$5,$D$5-($D$5-(MAX($A$10:A6011)+1)),"")</f>
        <v/>
      </c>
      <c r="B6012" s="1" t="str">
        <f t="shared" si="1705"/>
        <v/>
      </c>
      <c r="C6012" s="1" t="str">
        <f t="shared" si="1706"/>
        <v/>
      </c>
      <c r="D6012" t="str">
        <f t="shared" si="1699"/>
        <v/>
      </c>
      <c r="E6012" t="str">
        <f t="shared" si="1700"/>
        <v/>
      </c>
      <c r="F6012" s="5" t="str">
        <f t="shared" si="1701"/>
        <v/>
      </c>
      <c r="G6012" s="5" t="str">
        <f t="shared" si="1704"/>
        <v/>
      </c>
      <c r="H6012" t="str">
        <f t="shared" si="1707"/>
        <v/>
      </c>
      <c r="I6012" t="str">
        <f t="shared" si="1708"/>
        <v/>
      </c>
      <c r="J6012" t="str">
        <f t="shared" si="1716"/>
        <v/>
      </c>
      <c r="K6012" t="str">
        <f t="shared" si="1709"/>
        <v/>
      </c>
      <c r="L6012" t="str">
        <f t="shared" si="1710"/>
        <v/>
      </c>
      <c r="M6012" t="str">
        <f t="shared" si="1702"/>
        <v/>
      </c>
      <c r="N6012" t="str">
        <f t="shared" si="1711"/>
        <v/>
      </c>
      <c r="O6012" t="str">
        <f t="shared" si="1703"/>
        <v/>
      </c>
      <c r="P6012" t="str">
        <f t="shared" si="1712"/>
        <v/>
      </c>
      <c r="Q6012" t="str">
        <f t="shared" si="1713"/>
        <v/>
      </c>
      <c r="R6012" t="str">
        <f t="shared" si="1714"/>
        <v/>
      </c>
      <c r="T6012" t="str">
        <f t="shared" si="1715"/>
        <v/>
      </c>
    </row>
    <row r="6013" spans="1:20" x14ac:dyDescent="0.3">
      <c r="A6013" t="str">
        <f>IF($D$5-($D$5-(MAX($A$10:A6012)+1))&lt;=$D$5,$D$5-($D$5-(MAX($A$10:A6012)+1)),"")</f>
        <v/>
      </c>
      <c r="B6013" s="1" t="str">
        <f t="shared" si="1705"/>
        <v/>
      </c>
      <c r="C6013" s="1" t="str">
        <f t="shared" si="1706"/>
        <v/>
      </c>
      <c r="D6013" t="str">
        <f t="shared" si="1699"/>
        <v/>
      </c>
      <c r="E6013" t="str">
        <f t="shared" si="1700"/>
        <v/>
      </c>
      <c r="F6013" s="5" t="str">
        <f t="shared" si="1701"/>
        <v/>
      </c>
      <c r="G6013" s="5" t="str">
        <f t="shared" si="1704"/>
        <v/>
      </c>
      <c r="H6013" t="str">
        <f t="shared" si="1707"/>
        <v/>
      </c>
      <c r="I6013" t="str">
        <f t="shared" si="1708"/>
        <v/>
      </c>
      <c r="J6013" t="str">
        <f t="shared" si="1716"/>
        <v/>
      </c>
      <c r="K6013" t="str">
        <f t="shared" si="1709"/>
        <v/>
      </c>
      <c r="L6013" t="str">
        <f t="shared" si="1710"/>
        <v/>
      </c>
      <c r="M6013" t="str">
        <f t="shared" si="1702"/>
        <v/>
      </c>
      <c r="N6013" t="str">
        <f t="shared" si="1711"/>
        <v/>
      </c>
      <c r="O6013" t="str">
        <f t="shared" si="1703"/>
        <v/>
      </c>
      <c r="P6013" t="str">
        <f t="shared" si="1712"/>
        <v/>
      </c>
      <c r="Q6013" t="str">
        <f t="shared" si="1713"/>
        <v/>
      </c>
      <c r="R6013" t="str">
        <f t="shared" si="1714"/>
        <v/>
      </c>
      <c r="T6013" t="str">
        <f t="shared" si="1715"/>
        <v/>
      </c>
    </row>
    <row r="6014" spans="1:20" x14ac:dyDescent="0.3">
      <c r="A6014" t="str">
        <f>IF($D$5-($D$5-(MAX($A$10:A6013)+1))&lt;=$D$5,$D$5-($D$5-(MAX($A$10:A6013)+1)),"")</f>
        <v/>
      </c>
      <c r="B6014" s="1" t="str">
        <f t="shared" si="1705"/>
        <v/>
      </c>
      <c r="C6014" s="1" t="str">
        <f t="shared" si="1706"/>
        <v/>
      </c>
      <c r="D6014" t="str">
        <f t="shared" si="1699"/>
        <v/>
      </c>
      <c r="E6014" t="str">
        <f t="shared" si="1700"/>
        <v/>
      </c>
      <c r="F6014" s="5" t="str">
        <f t="shared" si="1701"/>
        <v/>
      </c>
      <c r="G6014" s="5" t="str">
        <f t="shared" si="1704"/>
        <v/>
      </c>
      <c r="H6014" t="str">
        <f t="shared" si="1707"/>
        <v/>
      </c>
      <c r="I6014" t="str">
        <f t="shared" si="1708"/>
        <v/>
      </c>
      <c r="J6014" t="str">
        <f t="shared" si="1716"/>
        <v/>
      </c>
      <c r="K6014" t="str">
        <f t="shared" si="1709"/>
        <v/>
      </c>
      <c r="L6014" t="str">
        <f t="shared" si="1710"/>
        <v/>
      </c>
      <c r="M6014" t="str">
        <f t="shared" si="1702"/>
        <v/>
      </c>
      <c r="N6014" t="str">
        <f t="shared" si="1711"/>
        <v/>
      </c>
      <c r="O6014" t="str">
        <f t="shared" si="1703"/>
        <v/>
      </c>
      <c r="P6014" t="str">
        <f t="shared" si="1712"/>
        <v/>
      </c>
      <c r="Q6014" t="str">
        <f t="shared" si="1713"/>
        <v/>
      </c>
      <c r="R6014" t="str">
        <f t="shared" si="1714"/>
        <v/>
      </c>
      <c r="T6014" t="str">
        <f t="shared" si="1715"/>
        <v/>
      </c>
    </row>
    <row r="6015" spans="1:20" x14ac:dyDescent="0.3">
      <c r="A6015" t="str">
        <f>IF($D$5-($D$5-(MAX($A$10:A6014)+1))&lt;=$D$5,$D$5-($D$5-(MAX($A$10:A6014)+1)),"")</f>
        <v/>
      </c>
      <c r="B6015" s="1" t="str">
        <f t="shared" si="1705"/>
        <v/>
      </c>
      <c r="C6015" s="1" t="str">
        <f t="shared" si="1706"/>
        <v/>
      </c>
      <c r="D6015" t="str">
        <f t="shared" si="1699"/>
        <v/>
      </c>
      <c r="E6015" t="str">
        <f t="shared" si="1700"/>
        <v/>
      </c>
      <c r="F6015" s="5" t="str">
        <f t="shared" si="1701"/>
        <v/>
      </c>
      <c r="G6015" s="5" t="str">
        <f t="shared" si="1704"/>
        <v/>
      </c>
      <c r="H6015" t="str">
        <f t="shared" si="1707"/>
        <v/>
      </c>
      <c r="I6015" t="str">
        <f t="shared" si="1708"/>
        <v/>
      </c>
      <c r="J6015" t="str">
        <f t="shared" si="1716"/>
        <v/>
      </c>
      <c r="K6015" t="str">
        <f t="shared" si="1709"/>
        <v/>
      </c>
      <c r="L6015" t="str">
        <f t="shared" si="1710"/>
        <v/>
      </c>
      <c r="M6015" t="str">
        <f t="shared" si="1702"/>
        <v/>
      </c>
      <c r="N6015" t="str">
        <f t="shared" si="1711"/>
        <v/>
      </c>
      <c r="O6015" t="str">
        <f t="shared" si="1703"/>
        <v/>
      </c>
      <c r="P6015" t="str">
        <f t="shared" si="1712"/>
        <v/>
      </c>
      <c r="Q6015" t="str">
        <f t="shared" si="1713"/>
        <v/>
      </c>
      <c r="R6015" t="str">
        <f t="shared" si="1714"/>
        <v/>
      </c>
      <c r="T6015" t="str">
        <f t="shared" si="1715"/>
        <v/>
      </c>
    </row>
    <row r="6016" spans="1:20" x14ac:dyDescent="0.3">
      <c r="A6016" t="str">
        <f>IF($D$5-($D$5-(MAX($A$10:A6015)+1))&lt;=$D$5,$D$5-($D$5-(MAX($A$10:A6015)+1)),"")</f>
        <v/>
      </c>
      <c r="B6016" s="1" t="str">
        <f t="shared" si="1705"/>
        <v/>
      </c>
      <c r="C6016" s="1" t="str">
        <f t="shared" si="1706"/>
        <v/>
      </c>
      <c r="D6016" t="str">
        <f t="shared" si="1699"/>
        <v/>
      </c>
      <c r="E6016" t="str">
        <f t="shared" si="1700"/>
        <v/>
      </c>
      <c r="F6016" s="5" t="str">
        <f t="shared" si="1701"/>
        <v/>
      </c>
      <c r="G6016" s="5" t="str">
        <f t="shared" si="1704"/>
        <v/>
      </c>
      <c r="H6016" t="str">
        <f t="shared" si="1707"/>
        <v/>
      </c>
      <c r="I6016" t="str">
        <f t="shared" si="1708"/>
        <v/>
      </c>
      <c r="J6016" t="str">
        <f t="shared" si="1716"/>
        <v/>
      </c>
      <c r="K6016" t="str">
        <f t="shared" si="1709"/>
        <v/>
      </c>
      <c r="L6016" t="str">
        <f t="shared" si="1710"/>
        <v/>
      </c>
      <c r="M6016" t="str">
        <f t="shared" si="1702"/>
        <v/>
      </c>
      <c r="N6016" t="str">
        <f t="shared" si="1711"/>
        <v/>
      </c>
      <c r="O6016" t="str">
        <f t="shared" si="1703"/>
        <v/>
      </c>
      <c r="P6016" t="str">
        <f t="shared" si="1712"/>
        <v/>
      </c>
      <c r="Q6016" t="str">
        <f t="shared" si="1713"/>
        <v/>
      </c>
      <c r="R6016" t="str">
        <f t="shared" si="1714"/>
        <v/>
      </c>
      <c r="T6016" t="str">
        <f t="shared" si="1715"/>
        <v/>
      </c>
    </row>
    <row r="6017" spans="1:20" x14ac:dyDescent="0.3">
      <c r="A6017" t="str">
        <f>IF($D$5-($D$5-(MAX($A$10:A6016)+1))&lt;=$D$5,$D$5-($D$5-(MAX($A$10:A6016)+1)),"")</f>
        <v/>
      </c>
      <c r="B6017" s="1" t="str">
        <f t="shared" si="1705"/>
        <v/>
      </c>
      <c r="C6017" s="1" t="str">
        <f t="shared" si="1706"/>
        <v/>
      </c>
      <c r="D6017" t="str">
        <f t="shared" si="1699"/>
        <v/>
      </c>
      <c r="E6017" t="str">
        <f t="shared" si="1700"/>
        <v/>
      </c>
      <c r="F6017" s="5" t="str">
        <f t="shared" si="1701"/>
        <v/>
      </c>
      <c r="G6017" s="5" t="str">
        <f t="shared" si="1704"/>
        <v/>
      </c>
      <c r="H6017" t="str">
        <f t="shared" si="1707"/>
        <v/>
      </c>
      <c r="I6017" t="str">
        <f t="shared" si="1708"/>
        <v/>
      </c>
      <c r="J6017" t="str">
        <f t="shared" si="1716"/>
        <v/>
      </c>
      <c r="K6017" t="str">
        <f t="shared" si="1709"/>
        <v/>
      </c>
      <c r="L6017" t="str">
        <f t="shared" si="1710"/>
        <v/>
      </c>
      <c r="M6017" t="str">
        <f t="shared" si="1702"/>
        <v/>
      </c>
      <c r="N6017" t="str">
        <f t="shared" si="1711"/>
        <v/>
      </c>
      <c r="O6017" t="str">
        <f t="shared" si="1703"/>
        <v/>
      </c>
      <c r="P6017" t="str">
        <f t="shared" si="1712"/>
        <v/>
      </c>
      <c r="Q6017" t="str">
        <f t="shared" si="1713"/>
        <v/>
      </c>
      <c r="R6017" t="str">
        <f t="shared" si="1714"/>
        <v/>
      </c>
      <c r="T6017" t="str">
        <f t="shared" si="1715"/>
        <v/>
      </c>
    </row>
    <row r="6018" spans="1:20" x14ac:dyDescent="0.3">
      <c r="A6018" t="str">
        <f>IF($D$5-($D$5-(MAX($A$10:A6017)+1))&lt;=$D$5,$D$5-($D$5-(MAX($A$10:A6017)+1)),"")</f>
        <v/>
      </c>
      <c r="B6018" s="1" t="str">
        <f t="shared" si="1705"/>
        <v/>
      </c>
      <c r="C6018" s="1" t="str">
        <f t="shared" si="1706"/>
        <v/>
      </c>
      <c r="D6018" t="str">
        <f t="shared" si="1699"/>
        <v/>
      </c>
      <c r="E6018" t="str">
        <f t="shared" si="1700"/>
        <v/>
      </c>
      <c r="F6018" s="5" t="str">
        <f t="shared" si="1701"/>
        <v/>
      </c>
      <c r="G6018" s="5" t="str">
        <f t="shared" si="1704"/>
        <v/>
      </c>
      <c r="H6018" t="str">
        <f t="shared" si="1707"/>
        <v/>
      </c>
      <c r="I6018" t="str">
        <f t="shared" si="1708"/>
        <v/>
      </c>
      <c r="J6018" t="str">
        <f t="shared" si="1716"/>
        <v/>
      </c>
      <c r="K6018" t="str">
        <f t="shared" si="1709"/>
        <v/>
      </c>
      <c r="L6018" t="str">
        <f t="shared" si="1710"/>
        <v/>
      </c>
      <c r="M6018" t="str">
        <f t="shared" si="1702"/>
        <v/>
      </c>
      <c r="N6018" t="str">
        <f t="shared" si="1711"/>
        <v/>
      </c>
      <c r="O6018" t="str">
        <f t="shared" si="1703"/>
        <v/>
      </c>
      <c r="P6018" t="str">
        <f t="shared" si="1712"/>
        <v/>
      </c>
      <c r="Q6018" t="str">
        <f t="shared" si="1713"/>
        <v/>
      </c>
      <c r="R6018" t="str">
        <f t="shared" si="1714"/>
        <v/>
      </c>
      <c r="T6018" t="str">
        <f t="shared" si="1715"/>
        <v/>
      </c>
    </row>
    <row r="6019" spans="1:20" x14ac:dyDescent="0.3">
      <c r="A6019" t="str">
        <f>IF($D$5-($D$5-(MAX($A$10:A6018)+1))&lt;=$D$5,$D$5-($D$5-(MAX($A$10:A6018)+1)),"")</f>
        <v/>
      </c>
      <c r="B6019" s="1" t="str">
        <f t="shared" si="1705"/>
        <v/>
      </c>
      <c r="C6019" s="1" t="str">
        <f t="shared" si="1706"/>
        <v/>
      </c>
      <c r="D6019" t="str">
        <f t="shared" si="1699"/>
        <v/>
      </c>
      <c r="E6019" t="str">
        <f t="shared" si="1700"/>
        <v/>
      </c>
      <c r="F6019" s="5" t="str">
        <f t="shared" si="1701"/>
        <v/>
      </c>
      <c r="G6019" s="5" t="str">
        <f t="shared" si="1704"/>
        <v/>
      </c>
      <c r="H6019" t="str">
        <f t="shared" si="1707"/>
        <v/>
      </c>
      <c r="I6019" t="str">
        <f t="shared" si="1708"/>
        <v/>
      </c>
      <c r="J6019" t="str">
        <f t="shared" si="1716"/>
        <v/>
      </c>
      <c r="K6019" t="str">
        <f t="shared" si="1709"/>
        <v/>
      </c>
      <c r="L6019" t="str">
        <f t="shared" si="1710"/>
        <v/>
      </c>
      <c r="M6019" t="str">
        <f t="shared" si="1702"/>
        <v/>
      </c>
      <c r="N6019" t="str">
        <f t="shared" si="1711"/>
        <v/>
      </c>
      <c r="O6019" t="str">
        <f t="shared" si="1703"/>
        <v/>
      </c>
      <c r="P6019" t="str">
        <f t="shared" si="1712"/>
        <v/>
      </c>
      <c r="Q6019" t="str">
        <f t="shared" si="1713"/>
        <v/>
      </c>
      <c r="R6019" t="str">
        <f t="shared" si="1714"/>
        <v/>
      </c>
      <c r="T6019" t="str">
        <f t="shared" si="1715"/>
        <v/>
      </c>
    </row>
    <row r="6020" spans="1:20" x14ac:dyDescent="0.3">
      <c r="A6020" t="str">
        <f>IF($D$5-($D$5-(MAX($A$10:A6019)+1))&lt;=$D$5,$D$5-($D$5-(MAX($A$10:A6019)+1)),"")</f>
        <v/>
      </c>
      <c r="B6020" s="1" t="str">
        <f t="shared" si="1705"/>
        <v/>
      </c>
      <c r="C6020" s="1" t="str">
        <f t="shared" si="1706"/>
        <v/>
      </c>
      <c r="D6020" t="str">
        <f t="shared" si="1699"/>
        <v/>
      </c>
      <c r="E6020" t="str">
        <f t="shared" si="1700"/>
        <v/>
      </c>
      <c r="F6020" s="5" t="str">
        <f t="shared" si="1701"/>
        <v/>
      </c>
      <c r="G6020" s="5" t="str">
        <f t="shared" si="1704"/>
        <v/>
      </c>
      <c r="H6020" t="str">
        <f t="shared" si="1707"/>
        <v/>
      </c>
      <c r="I6020" t="str">
        <f t="shared" si="1708"/>
        <v/>
      </c>
      <c r="J6020" t="str">
        <f t="shared" si="1716"/>
        <v/>
      </c>
      <c r="K6020" t="str">
        <f t="shared" si="1709"/>
        <v/>
      </c>
      <c r="L6020" t="str">
        <f t="shared" si="1710"/>
        <v/>
      </c>
      <c r="M6020" t="str">
        <f t="shared" si="1702"/>
        <v/>
      </c>
      <c r="N6020" t="str">
        <f t="shared" si="1711"/>
        <v/>
      </c>
      <c r="O6020" t="str">
        <f t="shared" si="1703"/>
        <v/>
      </c>
      <c r="P6020" t="str">
        <f t="shared" si="1712"/>
        <v/>
      </c>
      <c r="Q6020" t="str">
        <f t="shared" si="1713"/>
        <v/>
      </c>
      <c r="R6020" t="str">
        <f t="shared" si="1714"/>
        <v/>
      </c>
      <c r="T6020" t="str">
        <f t="shared" si="1715"/>
        <v/>
      </c>
    </row>
    <row r="6021" spans="1:20" x14ac:dyDescent="0.3">
      <c r="A6021" t="str">
        <f>IF($D$5-($D$5-(MAX($A$10:A6020)+1))&lt;=$D$5,$D$5-($D$5-(MAX($A$10:A6020)+1)),"")</f>
        <v/>
      </c>
      <c r="B6021" s="1" t="str">
        <f t="shared" si="1705"/>
        <v/>
      </c>
      <c r="C6021" s="1" t="str">
        <f t="shared" si="1706"/>
        <v/>
      </c>
      <c r="D6021" t="str">
        <f t="shared" si="1699"/>
        <v/>
      </c>
      <c r="E6021" t="str">
        <f t="shared" si="1700"/>
        <v/>
      </c>
      <c r="F6021" s="5" t="str">
        <f t="shared" si="1701"/>
        <v/>
      </c>
      <c r="G6021" s="5" t="str">
        <f t="shared" si="1704"/>
        <v/>
      </c>
      <c r="H6021" t="str">
        <f t="shared" si="1707"/>
        <v/>
      </c>
      <c r="I6021" t="str">
        <f t="shared" si="1708"/>
        <v/>
      </c>
      <c r="J6021" t="str">
        <f t="shared" si="1716"/>
        <v/>
      </c>
      <c r="K6021" t="str">
        <f t="shared" si="1709"/>
        <v/>
      </c>
      <c r="L6021" t="str">
        <f t="shared" si="1710"/>
        <v/>
      </c>
      <c r="M6021" t="str">
        <f t="shared" si="1702"/>
        <v/>
      </c>
      <c r="N6021" t="str">
        <f t="shared" si="1711"/>
        <v/>
      </c>
      <c r="O6021" t="str">
        <f t="shared" si="1703"/>
        <v/>
      </c>
      <c r="P6021" t="str">
        <f t="shared" si="1712"/>
        <v/>
      </c>
      <c r="Q6021" t="str">
        <f t="shared" si="1713"/>
        <v/>
      </c>
      <c r="R6021" t="str">
        <f t="shared" si="1714"/>
        <v/>
      </c>
      <c r="T6021" t="str">
        <f t="shared" si="1715"/>
        <v/>
      </c>
    </row>
    <row r="6022" spans="1:20" x14ac:dyDescent="0.3">
      <c r="A6022" t="str">
        <f>IF($D$5-($D$5-(MAX($A$10:A6021)+1))&lt;=$D$5,$D$5-($D$5-(MAX($A$10:A6021)+1)),"")</f>
        <v/>
      </c>
      <c r="B6022" s="1" t="str">
        <f t="shared" si="1705"/>
        <v/>
      </c>
      <c r="C6022" s="1" t="str">
        <f t="shared" si="1706"/>
        <v/>
      </c>
      <c r="D6022" t="str">
        <f t="shared" si="1699"/>
        <v/>
      </c>
      <c r="E6022" t="str">
        <f t="shared" si="1700"/>
        <v/>
      </c>
      <c r="F6022" s="5" t="str">
        <f t="shared" si="1701"/>
        <v/>
      </c>
      <c r="G6022" s="5" t="str">
        <f t="shared" si="1704"/>
        <v/>
      </c>
      <c r="H6022" t="str">
        <f t="shared" si="1707"/>
        <v/>
      </c>
      <c r="I6022" t="str">
        <f t="shared" si="1708"/>
        <v/>
      </c>
      <c r="J6022" t="str">
        <f t="shared" si="1716"/>
        <v/>
      </c>
      <c r="K6022" t="str">
        <f t="shared" si="1709"/>
        <v/>
      </c>
      <c r="L6022" t="str">
        <f t="shared" si="1710"/>
        <v/>
      </c>
      <c r="M6022" t="str">
        <f t="shared" si="1702"/>
        <v/>
      </c>
      <c r="N6022" t="str">
        <f t="shared" si="1711"/>
        <v/>
      </c>
      <c r="O6022" t="str">
        <f t="shared" si="1703"/>
        <v/>
      </c>
      <c r="P6022" t="str">
        <f t="shared" si="1712"/>
        <v/>
      </c>
      <c r="Q6022" t="str">
        <f t="shared" si="1713"/>
        <v/>
      </c>
      <c r="R6022" t="str">
        <f t="shared" si="1714"/>
        <v/>
      </c>
      <c r="T6022" t="str">
        <f t="shared" si="1715"/>
        <v/>
      </c>
    </row>
    <row r="6023" spans="1:20" x14ac:dyDescent="0.3">
      <c r="A6023" t="str">
        <f>IF($D$5-($D$5-(MAX($A$10:A6022)+1))&lt;=$D$5,$D$5-($D$5-(MAX($A$10:A6022)+1)),"")</f>
        <v/>
      </c>
      <c r="B6023" s="1" t="str">
        <f t="shared" si="1705"/>
        <v/>
      </c>
      <c r="C6023" s="1" t="str">
        <f t="shared" si="1706"/>
        <v/>
      </c>
      <c r="D6023" t="str">
        <f t="shared" si="1699"/>
        <v/>
      </c>
      <c r="E6023" t="str">
        <f t="shared" si="1700"/>
        <v/>
      </c>
      <c r="F6023" s="5" t="str">
        <f t="shared" si="1701"/>
        <v/>
      </c>
      <c r="G6023" s="5" t="str">
        <f t="shared" si="1704"/>
        <v/>
      </c>
      <c r="H6023" t="str">
        <f t="shared" si="1707"/>
        <v/>
      </c>
      <c r="I6023" t="str">
        <f t="shared" si="1708"/>
        <v/>
      </c>
      <c r="J6023" t="str">
        <f t="shared" si="1716"/>
        <v/>
      </c>
      <c r="K6023" t="str">
        <f t="shared" si="1709"/>
        <v/>
      </c>
      <c r="L6023" t="str">
        <f t="shared" si="1710"/>
        <v/>
      </c>
      <c r="M6023" t="str">
        <f t="shared" si="1702"/>
        <v/>
      </c>
      <c r="N6023" t="str">
        <f t="shared" si="1711"/>
        <v/>
      </c>
      <c r="O6023" t="str">
        <f t="shared" si="1703"/>
        <v/>
      </c>
      <c r="P6023" t="str">
        <f t="shared" si="1712"/>
        <v/>
      </c>
      <c r="Q6023" t="str">
        <f t="shared" si="1713"/>
        <v/>
      </c>
      <c r="R6023" t="str">
        <f t="shared" si="1714"/>
        <v/>
      </c>
      <c r="T6023" t="str">
        <f t="shared" si="1715"/>
        <v/>
      </c>
    </row>
    <row r="6024" spans="1:20" x14ac:dyDescent="0.3">
      <c r="A6024" t="str">
        <f>IF($D$5-($D$5-(MAX($A$10:A6023)+1))&lt;=$D$5,$D$5-($D$5-(MAX($A$10:A6023)+1)),"")</f>
        <v/>
      </c>
      <c r="B6024" s="1" t="str">
        <f t="shared" si="1705"/>
        <v/>
      </c>
      <c r="C6024" s="1" t="str">
        <f t="shared" si="1706"/>
        <v/>
      </c>
      <c r="D6024" t="str">
        <f t="shared" si="1699"/>
        <v/>
      </c>
      <c r="E6024" t="str">
        <f t="shared" si="1700"/>
        <v/>
      </c>
      <c r="F6024" s="5" t="str">
        <f t="shared" si="1701"/>
        <v/>
      </c>
      <c r="G6024" s="5" t="str">
        <f t="shared" si="1704"/>
        <v/>
      </c>
      <c r="H6024" t="str">
        <f t="shared" si="1707"/>
        <v/>
      </c>
      <c r="I6024" t="str">
        <f t="shared" si="1708"/>
        <v/>
      </c>
      <c r="J6024" t="str">
        <f t="shared" si="1716"/>
        <v/>
      </c>
      <c r="K6024" t="str">
        <f t="shared" si="1709"/>
        <v/>
      </c>
      <c r="L6024" t="str">
        <f t="shared" si="1710"/>
        <v/>
      </c>
      <c r="M6024" t="str">
        <f t="shared" si="1702"/>
        <v/>
      </c>
      <c r="N6024" t="str">
        <f t="shared" si="1711"/>
        <v/>
      </c>
      <c r="O6024" t="str">
        <f t="shared" si="1703"/>
        <v/>
      </c>
      <c r="P6024" t="str">
        <f t="shared" si="1712"/>
        <v/>
      </c>
      <c r="Q6024" t="str">
        <f t="shared" si="1713"/>
        <v/>
      </c>
      <c r="R6024" t="str">
        <f t="shared" si="1714"/>
        <v/>
      </c>
      <c r="T6024" t="str">
        <f t="shared" si="1715"/>
        <v/>
      </c>
    </row>
    <row r="6025" spans="1:20" x14ac:dyDescent="0.3">
      <c r="A6025" t="str">
        <f>IF($D$5-($D$5-(MAX($A$10:A6024)+1))&lt;=$D$5,$D$5-($D$5-(MAX($A$10:A6024)+1)),"")</f>
        <v/>
      </c>
      <c r="B6025" s="1" t="str">
        <f t="shared" si="1705"/>
        <v/>
      </c>
      <c r="C6025" s="1" t="str">
        <f t="shared" si="1706"/>
        <v/>
      </c>
      <c r="D6025" t="str">
        <f t="shared" si="1699"/>
        <v/>
      </c>
      <c r="E6025" t="str">
        <f t="shared" si="1700"/>
        <v/>
      </c>
      <c r="F6025" s="5" t="str">
        <f t="shared" si="1701"/>
        <v/>
      </c>
      <c r="G6025" s="5" t="str">
        <f t="shared" si="1704"/>
        <v/>
      </c>
      <c r="H6025" t="str">
        <f t="shared" si="1707"/>
        <v/>
      </c>
      <c r="I6025" t="str">
        <f t="shared" si="1708"/>
        <v/>
      </c>
      <c r="J6025" t="str">
        <f t="shared" si="1716"/>
        <v/>
      </c>
      <c r="K6025" t="str">
        <f t="shared" si="1709"/>
        <v/>
      </c>
      <c r="L6025" t="str">
        <f t="shared" si="1710"/>
        <v/>
      </c>
      <c r="M6025" t="str">
        <f t="shared" si="1702"/>
        <v/>
      </c>
      <c r="N6025" t="str">
        <f t="shared" si="1711"/>
        <v/>
      </c>
      <c r="O6025" t="str">
        <f t="shared" si="1703"/>
        <v/>
      </c>
      <c r="P6025" t="str">
        <f t="shared" si="1712"/>
        <v/>
      </c>
      <c r="Q6025" t="str">
        <f t="shared" si="1713"/>
        <v/>
      </c>
      <c r="R6025" t="str">
        <f t="shared" si="1714"/>
        <v/>
      </c>
      <c r="T6025" t="str">
        <f t="shared" si="1715"/>
        <v/>
      </c>
    </row>
    <row r="6026" spans="1:20" x14ac:dyDescent="0.3">
      <c r="A6026" t="str">
        <f>IF($D$5-($D$5-(MAX($A$10:A6025)+1))&lt;=$D$5,$D$5-($D$5-(MAX($A$10:A6025)+1)),"")</f>
        <v/>
      </c>
      <c r="B6026" s="1" t="str">
        <f t="shared" si="1705"/>
        <v/>
      </c>
      <c r="C6026" s="1" t="str">
        <f t="shared" si="1706"/>
        <v/>
      </c>
      <c r="D6026" t="str">
        <f t="shared" si="1699"/>
        <v/>
      </c>
      <c r="E6026" t="str">
        <f t="shared" si="1700"/>
        <v/>
      </c>
      <c r="F6026" s="5" t="str">
        <f t="shared" si="1701"/>
        <v/>
      </c>
      <c r="G6026" s="5" t="str">
        <f t="shared" si="1704"/>
        <v/>
      </c>
      <c r="H6026" t="str">
        <f t="shared" si="1707"/>
        <v/>
      </c>
      <c r="I6026" t="str">
        <f t="shared" si="1708"/>
        <v/>
      </c>
      <c r="J6026" t="str">
        <f t="shared" si="1716"/>
        <v/>
      </c>
      <c r="K6026" t="str">
        <f t="shared" si="1709"/>
        <v/>
      </c>
      <c r="L6026" t="str">
        <f t="shared" si="1710"/>
        <v/>
      </c>
      <c r="M6026" t="str">
        <f t="shared" si="1702"/>
        <v/>
      </c>
      <c r="N6026" t="str">
        <f t="shared" si="1711"/>
        <v/>
      </c>
      <c r="O6026" t="str">
        <f t="shared" si="1703"/>
        <v/>
      </c>
      <c r="P6026" t="str">
        <f t="shared" si="1712"/>
        <v/>
      </c>
      <c r="Q6026" t="str">
        <f t="shared" si="1713"/>
        <v/>
      </c>
      <c r="R6026" t="str">
        <f t="shared" si="1714"/>
        <v/>
      </c>
      <c r="T6026" t="str">
        <f t="shared" si="1715"/>
        <v/>
      </c>
    </row>
    <row r="6027" spans="1:20" x14ac:dyDescent="0.3">
      <c r="A6027" t="str">
        <f>IF($D$5-($D$5-(MAX($A$10:A6026)+1))&lt;=$D$5,$D$5-($D$5-(MAX($A$10:A6026)+1)),"")</f>
        <v/>
      </c>
      <c r="B6027" s="1" t="str">
        <f t="shared" si="1705"/>
        <v/>
      </c>
      <c r="C6027" s="1" t="str">
        <f t="shared" si="1706"/>
        <v/>
      </c>
      <c r="D6027" t="str">
        <f t="shared" si="1699"/>
        <v/>
      </c>
      <c r="E6027" t="str">
        <f t="shared" si="1700"/>
        <v/>
      </c>
      <c r="F6027" s="5" t="str">
        <f t="shared" si="1701"/>
        <v/>
      </c>
      <c r="G6027" s="5" t="str">
        <f t="shared" si="1704"/>
        <v/>
      </c>
      <c r="H6027" t="str">
        <f t="shared" si="1707"/>
        <v/>
      </c>
      <c r="I6027" t="str">
        <f t="shared" si="1708"/>
        <v/>
      </c>
      <c r="J6027" t="str">
        <f t="shared" si="1716"/>
        <v/>
      </c>
      <c r="K6027" t="str">
        <f t="shared" si="1709"/>
        <v/>
      </c>
      <c r="L6027" t="str">
        <f t="shared" si="1710"/>
        <v/>
      </c>
      <c r="M6027" t="str">
        <f t="shared" si="1702"/>
        <v/>
      </c>
      <c r="N6027" t="str">
        <f t="shared" si="1711"/>
        <v/>
      </c>
      <c r="O6027" t="str">
        <f t="shared" si="1703"/>
        <v/>
      </c>
      <c r="P6027" t="str">
        <f t="shared" si="1712"/>
        <v/>
      </c>
      <c r="Q6027" t="str">
        <f t="shared" si="1713"/>
        <v/>
      </c>
      <c r="R6027" t="str">
        <f t="shared" si="1714"/>
        <v/>
      </c>
      <c r="T6027" t="str">
        <f t="shared" si="1715"/>
        <v/>
      </c>
    </row>
    <row r="6028" spans="1:20" x14ac:dyDescent="0.3">
      <c r="A6028" t="str">
        <f>IF($D$5-($D$5-(MAX($A$10:A6027)+1))&lt;=$D$5,$D$5-($D$5-(MAX($A$10:A6027)+1)),"")</f>
        <v/>
      </c>
      <c r="B6028" s="1" t="str">
        <f t="shared" si="1705"/>
        <v/>
      </c>
      <c r="C6028" s="1" t="str">
        <f t="shared" si="1706"/>
        <v/>
      </c>
      <c r="D6028" t="str">
        <f t="shared" si="1699"/>
        <v/>
      </c>
      <c r="E6028" t="str">
        <f t="shared" si="1700"/>
        <v/>
      </c>
      <c r="F6028" s="5" t="str">
        <f t="shared" si="1701"/>
        <v/>
      </c>
      <c r="G6028" s="5" t="str">
        <f t="shared" si="1704"/>
        <v/>
      </c>
      <c r="H6028" t="str">
        <f t="shared" si="1707"/>
        <v/>
      </c>
      <c r="I6028" t="str">
        <f t="shared" si="1708"/>
        <v/>
      </c>
      <c r="J6028" t="str">
        <f t="shared" si="1716"/>
        <v/>
      </c>
      <c r="K6028" t="str">
        <f t="shared" si="1709"/>
        <v/>
      </c>
      <c r="L6028" t="str">
        <f t="shared" si="1710"/>
        <v/>
      </c>
      <c r="M6028" t="str">
        <f t="shared" si="1702"/>
        <v/>
      </c>
      <c r="N6028" t="str">
        <f t="shared" si="1711"/>
        <v/>
      </c>
      <c r="O6028" t="str">
        <f t="shared" si="1703"/>
        <v/>
      </c>
      <c r="P6028" t="str">
        <f t="shared" si="1712"/>
        <v/>
      </c>
      <c r="Q6028" t="str">
        <f t="shared" si="1713"/>
        <v/>
      </c>
      <c r="R6028" t="str">
        <f t="shared" si="1714"/>
        <v/>
      </c>
      <c r="T6028" t="str">
        <f t="shared" si="1715"/>
        <v/>
      </c>
    </row>
    <row r="6029" spans="1:20" x14ac:dyDescent="0.3">
      <c r="A6029" t="str">
        <f>IF($D$5-($D$5-(MAX($A$10:A6028)+1))&lt;=$D$5,$D$5-($D$5-(MAX($A$10:A6028)+1)),"")</f>
        <v/>
      </c>
      <c r="B6029" s="1" t="str">
        <f t="shared" si="1705"/>
        <v/>
      </c>
      <c r="C6029" s="1" t="str">
        <f t="shared" si="1706"/>
        <v/>
      </c>
      <c r="D6029" t="str">
        <f t="shared" ref="D6029:D6092" si="1717">IF($A6029="","",IF($G$3="Yes",LEFT($C6029,6),IF($B6029&lt;=$G6028,$D6028,IF(AND($B6028=$G6028,$E6028&lt;$D$6),$D6028+1,$D6028+(101-$D$6)))))</f>
        <v/>
      </c>
      <c r="E6029" t="str">
        <f t="shared" ref="E6029:E6092" si="1718">IF($A6029="","",IF($G$3="Yes",MONTH($B6029),VALUE(RIGHT($D6029,2))))</f>
        <v/>
      </c>
      <c r="F6029" s="5" t="str">
        <f t="shared" ref="F6029:F6092" si="1719">IF($A6029="","",IF($G$3="yes",EOMONTH($B6029,-1)+1,IF($J$2="yes",EOMONTH($B6029,-1)+1,IF($G6027&lt;$B6029,$B6029,$F6027))))</f>
        <v/>
      </c>
      <c r="G6029" s="5" t="str">
        <f t="shared" si="1704"/>
        <v/>
      </c>
      <c r="H6029" t="str">
        <f t="shared" si="1707"/>
        <v/>
      </c>
      <c r="I6029" t="str">
        <f t="shared" si="1708"/>
        <v/>
      </c>
      <c r="J6029" t="str">
        <f t="shared" si="1716"/>
        <v/>
      </c>
      <c r="K6029" t="str">
        <f t="shared" si="1709"/>
        <v/>
      </c>
      <c r="L6029" t="str">
        <f t="shared" si="1710"/>
        <v/>
      </c>
      <c r="M6029" t="str">
        <f t="shared" ref="M6029:M6092" si="1720">IF($A6029="","",IF($G$3="yes",WEEKNUM($B6029),IF($H6029&gt;$H6028,1,IF($O6029&lt;&gt;$D$2,$M6028,$M6028+1))))</f>
        <v/>
      </c>
      <c r="N6029" t="str">
        <f t="shared" si="1711"/>
        <v/>
      </c>
      <c r="O6029" t="str">
        <f t="shared" ref="O6029:O6092" si="1721">TEXT($B6029,"Dddd")</f>
        <v/>
      </c>
      <c r="P6029" t="str">
        <f t="shared" si="1712"/>
        <v/>
      </c>
      <c r="Q6029" t="str">
        <f t="shared" si="1713"/>
        <v/>
      </c>
      <c r="R6029" t="str">
        <f t="shared" si="1714"/>
        <v/>
      </c>
      <c r="T6029" t="str">
        <f t="shared" si="1715"/>
        <v/>
      </c>
    </row>
    <row r="6030" spans="1:20" x14ac:dyDescent="0.3">
      <c r="A6030" t="str">
        <f>IF($D$5-($D$5-(MAX($A$10:A6029)+1))&lt;=$D$5,$D$5-($D$5-(MAX($A$10:A6029)+1)),"")</f>
        <v/>
      </c>
      <c r="B6030" s="1" t="str">
        <f t="shared" si="1705"/>
        <v/>
      </c>
      <c r="C6030" s="1" t="str">
        <f t="shared" si="1706"/>
        <v/>
      </c>
      <c r="D6030" t="str">
        <f t="shared" si="1717"/>
        <v/>
      </c>
      <c r="E6030" t="str">
        <f t="shared" si="1718"/>
        <v/>
      </c>
      <c r="F6030" s="5" t="str">
        <f t="shared" si="1719"/>
        <v/>
      </c>
      <c r="G6030" s="5" t="str">
        <f t="shared" ref="G6030:G6093" si="1722">IF($A6030="","",(IF($G$3="yes",EOMONTH($B6030,0),IF($J$2="yes",EOMONTH($B6030,0),IF($E6030&lt;=
MOD(DATE(YEAR($B6030),12,31)-DATE(YEAR($B6030),1,1)+1,$D$6),$F6030+ROUNDUP((DATE(YEAR($B6030),12,31)-DATE(YEAR($B6030),1,1)+1)/$D$6,0)-1,$F6030+ROUNDDOWN((DATE(YEAR($B6030),12,31)-DATE(YEAR($B6030),1,1)+1)/$D$6,0)-1)))))</f>
        <v/>
      </c>
      <c r="H6030" t="str">
        <f t="shared" si="1707"/>
        <v/>
      </c>
      <c r="I6030" t="str">
        <f t="shared" si="1708"/>
        <v/>
      </c>
      <c r="J6030" t="str">
        <f t="shared" si="1716"/>
        <v/>
      </c>
      <c r="K6030" t="str">
        <f t="shared" si="1709"/>
        <v/>
      </c>
      <c r="L6030" t="str">
        <f t="shared" si="1710"/>
        <v/>
      </c>
      <c r="M6030" t="str">
        <f t="shared" si="1720"/>
        <v/>
      </c>
      <c r="N6030" t="str">
        <f t="shared" si="1711"/>
        <v/>
      </c>
      <c r="O6030" t="str">
        <f t="shared" si="1721"/>
        <v/>
      </c>
      <c r="P6030" t="str">
        <f t="shared" si="1712"/>
        <v/>
      </c>
      <c r="Q6030" t="str">
        <f t="shared" si="1713"/>
        <v/>
      </c>
      <c r="R6030" t="str">
        <f t="shared" si="1714"/>
        <v/>
      </c>
      <c r="T6030" t="str">
        <f t="shared" si="1715"/>
        <v/>
      </c>
    </row>
    <row r="6031" spans="1:20" x14ac:dyDescent="0.3">
      <c r="A6031" t="str">
        <f>IF($D$5-($D$5-(MAX($A$10:A6030)+1))&lt;=$D$5,$D$5-($D$5-(MAX($A$10:A6030)+1)),"")</f>
        <v/>
      </c>
      <c r="B6031" s="1" t="str">
        <f t="shared" ref="B6031:B6094" si="1723">IF($A6031="","",$D$3+$A6031)</f>
        <v/>
      </c>
      <c r="C6031" s="1" t="str">
        <f t="shared" ref="C6031:C6094" si="1724">IF($A6031="","",TEXT($D$3+$A6031,"yyyymmdd"))</f>
        <v/>
      </c>
      <c r="D6031" t="str">
        <f t="shared" si="1717"/>
        <v/>
      </c>
      <c r="E6031" t="str">
        <f t="shared" si="1718"/>
        <v/>
      </c>
      <c r="F6031" s="5" t="str">
        <f t="shared" si="1719"/>
        <v/>
      </c>
      <c r="G6031" s="5" t="str">
        <f t="shared" si="1722"/>
        <v/>
      </c>
      <c r="H6031" t="str">
        <f t="shared" ref="H6031:H6094" si="1725">IF($A6031="","",IF($G$3="Yes",LEFT($C6031,4),LEFT($D6031,4)))</f>
        <v/>
      </c>
      <c r="I6031" t="str">
        <f t="shared" ref="I6031:I6094" si="1726">IF($A6031="","","Yr - "&amp;H6031)</f>
        <v/>
      </c>
      <c r="J6031" t="str">
        <f t="shared" si="1716"/>
        <v/>
      </c>
      <c r="K6031" t="str">
        <f t="shared" ref="K6031:K6094" si="1727">IF($A6031="","","Qtr - "&amp;J6031)</f>
        <v/>
      </c>
      <c r="L6031" t="str">
        <f t="shared" ref="L6031:L6094" si="1728">IF($A6031="","",IF($G$3="Yes",TEXT($B6031,"Mmmm"),TEXT($F6031,"Mmmm")))</f>
        <v/>
      </c>
      <c r="M6031" t="str">
        <f t="shared" si="1720"/>
        <v/>
      </c>
      <c r="N6031" t="str">
        <f t="shared" ref="N6031:N6094" si="1729">IF($A6031="","","Wk - "&amp;M6031)</f>
        <v/>
      </c>
      <c r="O6031" t="str">
        <f t="shared" si="1721"/>
        <v/>
      </c>
      <c r="P6031" t="str">
        <f t="shared" ref="P6031:P6094" si="1730">IF($A6031="","",LEFT(C6031,4))</f>
        <v/>
      </c>
      <c r="Q6031" t="str">
        <f t="shared" ref="Q6031:Q6094" si="1731">IF($A6031="","",MONTH($B6031))</f>
        <v/>
      </c>
      <c r="R6031" t="str">
        <f t="shared" ref="R6031:R6094" si="1732">IF($A6031="","",WEEKDAY(B6031))</f>
        <v/>
      </c>
      <c r="T6031" t="str">
        <f t="shared" ref="T6031:T6094" si="1733">IF($A6031="","","select '"&amp;C6031&amp;"' as [MemberId],'"&amp;D6031&amp;"' as [FYPeriod],'"&amp;E6031&amp;"' as [FYPeriodInYear],'"&amp;TEXT(F6031,"yyyy-mm-dd")&amp;"' as [PeriodStart],'"&amp;TEXT(G6031,"yyyy-mm-dd")&amp;"' as [PeriodEnd],'"&amp;H6031&amp;"' as [FYYear],'"&amp;I6031&amp;"' as [FYYearLabel],'"&amp;J6031&amp;"' as [FYQuarter],'"&amp;K6031&amp;"' as [FYQuarterLabel],'"&amp;L6031&amp;"' as [FYMonthLabel],'"&amp;M6031&amp;"' as [FYWeek],'"&amp;N6031&amp;"' as [FYWeekLabel],'"&amp;O6031&amp;"' as [Day],'"&amp;P6031&amp;"' as [CalendarYear],'"&amp;Q6031&amp;"' as [CalendarMonth],'"&amp;R6031&amp;"' as [CalendarDay],Null as [Entity]"&amp;IF(A6032="",""," union all"))</f>
        <v/>
      </c>
    </row>
    <row r="6032" spans="1:20" x14ac:dyDescent="0.3">
      <c r="A6032" t="str">
        <f>IF($D$5-($D$5-(MAX($A$10:A6031)+1))&lt;=$D$5,$D$5-($D$5-(MAX($A$10:A6031)+1)),"")</f>
        <v/>
      </c>
      <c r="B6032" s="1" t="str">
        <f t="shared" si="1723"/>
        <v/>
      </c>
      <c r="C6032" s="1" t="str">
        <f t="shared" si="1724"/>
        <v/>
      </c>
      <c r="D6032" t="str">
        <f t="shared" si="1717"/>
        <v/>
      </c>
      <c r="E6032" t="str">
        <f t="shared" si="1718"/>
        <v/>
      </c>
      <c r="F6032" s="5" t="str">
        <f t="shared" si="1719"/>
        <v/>
      </c>
      <c r="G6032" s="5" t="str">
        <f t="shared" si="1722"/>
        <v/>
      </c>
      <c r="H6032" t="str">
        <f t="shared" si="1725"/>
        <v/>
      </c>
      <c r="I6032" t="str">
        <f t="shared" si="1726"/>
        <v/>
      </c>
      <c r="J6032" t="str">
        <f t="shared" si="1716"/>
        <v/>
      </c>
      <c r="K6032" t="str">
        <f t="shared" si="1727"/>
        <v/>
      </c>
      <c r="L6032" t="str">
        <f t="shared" si="1728"/>
        <v/>
      </c>
      <c r="M6032" t="str">
        <f t="shared" si="1720"/>
        <v/>
      </c>
      <c r="N6032" t="str">
        <f t="shared" si="1729"/>
        <v/>
      </c>
      <c r="O6032" t="str">
        <f t="shared" si="1721"/>
        <v/>
      </c>
      <c r="P6032" t="str">
        <f t="shared" si="1730"/>
        <v/>
      </c>
      <c r="Q6032" t="str">
        <f t="shared" si="1731"/>
        <v/>
      </c>
      <c r="R6032" t="str">
        <f t="shared" si="1732"/>
        <v/>
      </c>
      <c r="T6032" t="str">
        <f t="shared" si="1733"/>
        <v/>
      </c>
    </row>
    <row r="6033" spans="1:20" x14ac:dyDescent="0.3">
      <c r="A6033" t="str">
        <f>IF($D$5-($D$5-(MAX($A$10:A6032)+1))&lt;=$D$5,$D$5-($D$5-(MAX($A$10:A6032)+1)),"")</f>
        <v/>
      </c>
      <c r="B6033" s="1" t="str">
        <f t="shared" si="1723"/>
        <v/>
      </c>
      <c r="C6033" s="1" t="str">
        <f t="shared" si="1724"/>
        <v/>
      </c>
      <c r="D6033" t="str">
        <f t="shared" si="1717"/>
        <v/>
      </c>
      <c r="E6033" t="str">
        <f t="shared" si="1718"/>
        <v/>
      </c>
      <c r="F6033" s="5" t="str">
        <f t="shared" si="1719"/>
        <v/>
      </c>
      <c r="G6033" s="5" t="str">
        <f t="shared" si="1722"/>
        <v/>
      </c>
      <c r="H6033" t="str">
        <f t="shared" si="1725"/>
        <v/>
      </c>
      <c r="I6033" t="str">
        <f t="shared" si="1726"/>
        <v/>
      </c>
      <c r="J6033" t="str">
        <f t="shared" si="1716"/>
        <v/>
      </c>
      <c r="K6033" t="str">
        <f t="shared" si="1727"/>
        <v/>
      </c>
      <c r="L6033" t="str">
        <f t="shared" si="1728"/>
        <v/>
      </c>
      <c r="M6033" t="str">
        <f t="shared" si="1720"/>
        <v/>
      </c>
      <c r="N6033" t="str">
        <f t="shared" si="1729"/>
        <v/>
      </c>
      <c r="O6033" t="str">
        <f t="shared" si="1721"/>
        <v/>
      </c>
      <c r="P6033" t="str">
        <f t="shared" si="1730"/>
        <v/>
      </c>
      <c r="Q6033" t="str">
        <f t="shared" si="1731"/>
        <v/>
      </c>
      <c r="R6033" t="str">
        <f t="shared" si="1732"/>
        <v/>
      </c>
      <c r="T6033" t="str">
        <f t="shared" si="1733"/>
        <v/>
      </c>
    </row>
    <row r="6034" spans="1:20" x14ac:dyDescent="0.3">
      <c r="A6034" t="str">
        <f>IF($D$5-($D$5-(MAX($A$10:A6033)+1))&lt;=$D$5,$D$5-($D$5-(MAX($A$10:A6033)+1)),"")</f>
        <v/>
      </c>
      <c r="B6034" s="1" t="str">
        <f t="shared" si="1723"/>
        <v/>
      </c>
      <c r="C6034" s="1" t="str">
        <f t="shared" si="1724"/>
        <v/>
      </c>
      <c r="D6034" t="str">
        <f t="shared" si="1717"/>
        <v/>
      </c>
      <c r="E6034" t="str">
        <f t="shared" si="1718"/>
        <v/>
      </c>
      <c r="F6034" s="5" t="str">
        <f t="shared" si="1719"/>
        <v/>
      </c>
      <c r="G6034" s="5" t="str">
        <f t="shared" si="1722"/>
        <v/>
      </c>
      <c r="H6034" t="str">
        <f t="shared" si="1725"/>
        <v/>
      </c>
      <c r="I6034" t="str">
        <f t="shared" si="1726"/>
        <v/>
      </c>
      <c r="J6034" t="str">
        <f t="shared" si="1716"/>
        <v/>
      </c>
      <c r="K6034" t="str">
        <f t="shared" si="1727"/>
        <v/>
      </c>
      <c r="L6034" t="str">
        <f t="shared" si="1728"/>
        <v/>
      </c>
      <c r="M6034" t="str">
        <f t="shared" si="1720"/>
        <v/>
      </c>
      <c r="N6034" t="str">
        <f t="shared" si="1729"/>
        <v/>
      </c>
      <c r="O6034" t="str">
        <f t="shared" si="1721"/>
        <v/>
      </c>
      <c r="P6034" t="str">
        <f t="shared" si="1730"/>
        <v/>
      </c>
      <c r="Q6034" t="str">
        <f t="shared" si="1731"/>
        <v/>
      </c>
      <c r="R6034" t="str">
        <f t="shared" si="1732"/>
        <v/>
      </c>
      <c r="T6034" t="str">
        <f t="shared" si="1733"/>
        <v/>
      </c>
    </row>
    <row r="6035" spans="1:20" x14ac:dyDescent="0.3">
      <c r="A6035" t="str">
        <f>IF($D$5-($D$5-(MAX($A$10:A6034)+1))&lt;=$D$5,$D$5-($D$5-(MAX($A$10:A6034)+1)),"")</f>
        <v/>
      </c>
      <c r="B6035" s="1" t="str">
        <f t="shared" si="1723"/>
        <v/>
      </c>
      <c r="C6035" s="1" t="str">
        <f t="shared" si="1724"/>
        <v/>
      </c>
      <c r="D6035" t="str">
        <f t="shared" si="1717"/>
        <v/>
      </c>
      <c r="E6035" t="str">
        <f t="shared" si="1718"/>
        <v/>
      </c>
      <c r="F6035" s="5" t="str">
        <f t="shared" si="1719"/>
        <v/>
      </c>
      <c r="G6035" s="5" t="str">
        <f t="shared" si="1722"/>
        <v/>
      </c>
      <c r="H6035" t="str">
        <f t="shared" si="1725"/>
        <v/>
      </c>
      <c r="I6035" t="str">
        <f t="shared" si="1726"/>
        <v/>
      </c>
      <c r="J6035" t="str">
        <f t="shared" si="1716"/>
        <v/>
      </c>
      <c r="K6035" t="str">
        <f t="shared" si="1727"/>
        <v/>
      </c>
      <c r="L6035" t="str">
        <f t="shared" si="1728"/>
        <v/>
      </c>
      <c r="M6035" t="str">
        <f t="shared" si="1720"/>
        <v/>
      </c>
      <c r="N6035" t="str">
        <f t="shared" si="1729"/>
        <v/>
      </c>
      <c r="O6035" t="str">
        <f t="shared" si="1721"/>
        <v/>
      </c>
      <c r="P6035" t="str">
        <f t="shared" si="1730"/>
        <v/>
      </c>
      <c r="Q6035" t="str">
        <f t="shared" si="1731"/>
        <v/>
      </c>
      <c r="R6035" t="str">
        <f t="shared" si="1732"/>
        <v/>
      </c>
      <c r="T6035" t="str">
        <f t="shared" si="1733"/>
        <v/>
      </c>
    </row>
    <row r="6036" spans="1:20" x14ac:dyDescent="0.3">
      <c r="A6036" t="str">
        <f>IF($D$5-($D$5-(MAX($A$10:A6035)+1))&lt;=$D$5,$D$5-($D$5-(MAX($A$10:A6035)+1)),"")</f>
        <v/>
      </c>
      <c r="B6036" s="1" t="str">
        <f t="shared" si="1723"/>
        <v/>
      </c>
      <c r="C6036" s="1" t="str">
        <f t="shared" si="1724"/>
        <v/>
      </c>
      <c r="D6036" t="str">
        <f t="shared" si="1717"/>
        <v/>
      </c>
      <c r="E6036" t="str">
        <f t="shared" si="1718"/>
        <v/>
      </c>
      <c r="F6036" s="5" t="str">
        <f t="shared" si="1719"/>
        <v/>
      </c>
      <c r="G6036" s="5" t="str">
        <f t="shared" si="1722"/>
        <v/>
      </c>
      <c r="H6036" t="str">
        <f t="shared" si="1725"/>
        <v/>
      </c>
      <c r="I6036" t="str">
        <f t="shared" si="1726"/>
        <v/>
      </c>
      <c r="J6036" t="str">
        <f t="shared" si="1716"/>
        <v/>
      </c>
      <c r="K6036" t="str">
        <f t="shared" si="1727"/>
        <v/>
      </c>
      <c r="L6036" t="str">
        <f t="shared" si="1728"/>
        <v/>
      </c>
      <c r="M6036" t="str">
        <f t="shared" si="1720"/>
        <v/>
      </c>
      <c r="N6036" t="str">
        <f t="shared" si="1729"/>
        <v/>
      </c>
      <c r="O6036" t="str">
        <f t="shared" si="1721"/>
        <v/>
      </c>
      <c r="P6036" t="str">
        <f t="shared" si="1730"/>
        <v/>
      </c>
      <c r="Q6036" t="str">
        <f t="shared" si="1731"/>
        <v/>
      </c>
      <c r="R6036" t="str">
        <f t="shared" si="1732"/>
        <v/>
      </c>
      <c r="T6036" t="str">
        <f t="shared" si="1733"/>
        <v/>
      </c>
    </row>
    <row r="6037" spans="1:20" x14ac:dyDescent="0.3">
      <c r="A6037" t="str">
        <f>IF($D$5-($D$5-(MAX($A$10:A6036)+1))&lt;=$D$5,$D$5-($D$5-(MAX($A$10:A6036)+1)),"")</f>
        <v/>
      </c>
      <c r="B6037" s="1" t="str">
        <f t="shared" si="1723"/>
        <v/>
      </c>
      <c r="C6037" s="1" t="str">
        <f t="shared" si="1724"/>
        <v/>
      </c>
      <c r="D6037" t="str">
        <f t="shared" si="1717"/>
        <v/>
      </c>
      <c r="E6037" t="str">
        <f t="shared" si="1718"/>
        <v/>
      </c>
      <c r="F6037" s="5" t="str">
        <f t="shared" si="1719"/>
        <v/>
      </c>
      <c r="G6037" s="5" t="str">
        <f t="shared" si="1722"/>
        <v/>
      </c>
      <c r="H6037" t="str">
        <f t="shared" si="1725"/>
        <v/>
      </c>
      <c r="I6037" t="str">
        <f t="shared" si="1726"/>
        <v/>
      </c>
      <c r="J6037" t="str">
        <f t="shared" si="1716"/>
        <v/>
      </c>
      <c r="K6037" t="str">
        <f t="shared" si="1727"/>
        <v/>
      </c>
      <c r="L6037" t="str">
        <f t="shared" si="1728"/>
        <v/>
      </c>
      <c r="M6037" t="str">
        <f t="shared" si="1720"/>
        <v/>
      </c>
      <c r="N6037" t="str">
        <f t="shared" si="1729"/>
        <v/>
      </c>
      <c r="O6037" t="str">
        <f t="shared" si="1721"/>
        <v/>
      </c>
      <c r="P6037" t="str">
        <f t="shared" si="1730"/>
        <v/>
      </c>
      <c r="Q6037" t="str">
        <f t="shared" si="1731"/>
        <v/>
      </c>
      <c r="R6037" t="str">
        <f t="shared" si="1732"/>
        <v/>
      </c>
      <c r="T6037" t="str">
        <f t="shared" si="1733"/>
        <v/>
      </c>
    </row>
    <row r="6038" spans="1:20" x14ac:dyDescent="0.3">
      <c r="A6038" t="str">
        <f>IF($D$5-($D$5-(MAX($A$10:A6037)+1))&lt;=$D$5,$D$5-($D$5-(MAX($A$10:A6037)+1)),"")</f>
        <v/>
      </c>
      <c r="B6038" s="1" t="str">
        <f t="shared" si="1723"/>
        <v/>
      </c>
      <c r="C6038" s="1" t="str">
        <f t="shared" si="1724"/>
        <v/>
      </c>
      <c r="D6038" t="str">
        <f t="shared" si="1717"/>
        <v/>
      </c>
      <c r="E6038" t="str">
        <f t="shared" si="1718"/>
        <v/>
      </c>
      <c r="F6038" s="5" t="str">
        <f t="shared" si="1719"/>
        <v/>
      </c>
      <c r="G6038" s="5" t="str">
        <f t="shared" si="1722"/>
        <v/>
      </c>
      <c r="H6038" t="str">
        <f t="shared" si="1725"/>
        <v/>
      </c>
      <c r="I6038" t="str">
        <f t="shared" si="1726"/>
        <v/>
      </c>
      <c r="J6038" t="str">
        <f t="shared" si="1716"/>
        <v/>
      </c>
      <c r="K6038" t="str">
        <f t="shared" si="1727"/>
        <v/>
      </c>
      <c r="L6038" t="str">
        <f t="shared" si="1728"/>
        <v/>
      </c>
      <c r="M6038" t="str">
        <f t="shared" si="1720"/>
        <v/>
      </c>
      <c r="N6038" t="str">
        <f t="shared" si="1729"/>
        <v/>
      </c>
      <c r="O6038" t="str">
        <f t="shared" si="1721"/>
        <v/>
      </c>
      <c r="P6038" t="str">
        <f t="shared" si="1730"/>
        <v/>
      </c>
      <c r="Q6038" t="str">
        <f t="shared" si="1731"/>
        <v/>
      </c>
      <c r="R6038" t="str">
        <f t="shared" si="1732"/>
        <v/>
      </c>
      <c r="T6038" t="str">
        <f t="shared" si="1733"/>
        <v/>
      </c>
    </row>
    <row r="6039" spans="1:20" x14ac:dyDescent="0.3">
      <c r="A6039" t="str">
        <f>IF($D$5-($D$5-(MAX($A$10:A6038)+1))&lt;=$D$5,$D$5-($D$5-(MAX($A$10:A6038)+1)),"")</f>
        <v/>
      </c>
      <c r="B6039" s="1" t="str">
        <f t="shared" si="1723"/>
        <v/>
      </c>
      <c r="C6039" s="1" t="str">
        <f t="shared" si="1724"/>
        <v/>
      </c>
      <c r="D6039" t="str">
        <f t="shared" si="1717"/>
        <v/>
      </c>
      <c r="E6039" t="str">
        <f t="shared" si="1718"/>
        <v/>
      </c>
      <c r="F6039" s="5" t="str">
        <f t="shared" si="1719"/>
        <v/>
      </c>
      <c r="G6039" s="5" t="str">
        <f t="shared" si="1722"/>
        <v/>
      </c>
      <c r="H6039" t="str">
        <f t="shared" si="1725"/>
        <v/>
      </c>
      <c r="I6039" t="str">
        <f t="shared" si="1726"/>
        <v/>
      </c>
      <c r="J6039" t="str">
        <f t="shared" si="1716"/>
        <v/>
      </c>
      <c r="K6039" t="str">
        <f t="shared" si="1727"/>
        <v/>
      </c>
      <c r="L6039" t="str">
        <f t="shared" si="1728"/>
        <v/>
      </c>
      <c r="M6039" t="str">
        <f t="shared" si="1720"/>
        <v/>
      </c>
      <c r="N6039" t="str">
        <f t="shared" si="1729"/>
        <v/>
      </c>
      <c r="O6039" t="str">
        <f t="shared" si="1721"/>
        <v/>
      </c>
      <c r="P6039" t="str">
        <f t="shared" si="1730"/>
        <v/>
      </c>
      <c r="Q6039" t="str">
        <f t="shared" si="1731"/>
        <v/>
      </c>
      <c r="R6039" t="str">
        <f t="shared" si="1732"/>
        <v/>
      </c>
      <c r="T6039" t="str">
        <f t="shared" si="1733"/>
        <v/>
      </c>
    </row>
    <row r="6040" spans="1:20" x14ac:dyDescent="0.3">
      <c r="A6040" t="str">
        <f>IF($D$5-($D$5-(MAX($A$10:A6039)+1))&lt;=$D$5,$D$5-($D$5-(MAX($A$10:A6039)+1)),"")</f>
        <v/>
      </c>
      <c r="B6040" s="1" t="str">
        <f t="shared" si="1723"/>
        <v/>
      </c>
      <c r="C6040" s="1" t="str">
        <f t="shared" si="1724"/>
        <v/>
      </c>
      <c r="D6040" t="str">
        <f t="shared" si="1717"/>
        <v/>
      </c>
      <c r="E6040" t="str">
        <f t="shared" si="1718"/>
        <v/>
      </c>
      <c r="F6040" s="5" t="str">
        <f t="shared" si="1719"/>
        <v/>
      </c>
      <c r="G6040" s="5" t="str">
        <f t="shared" si="1722"/>
        <v/>
      </c>
      <c r="H6040" t="str">
        <f t="shared" si="1725"/>
        <v/>
      </c>
      <c r="I6040" t="str">
        <f t="shared" si="1726"/>
        <v/>
      </c>
      <c r="J6040" t="str">
        <f t="shared" si="1716"/>
        <v/>
      </c>
      <c r="K6040" t="str">
        <f t="shared" si="1727"/>
        <v/>
      </c>
      <c r="L6040" t="str">
        <f t="shared" si="1728"/>
        <v/>
      </c>
      <c r="M6040" t="str">
        <f t="shared" si="1720"/>
        <v/>
      </c>
      <c r="N6040" t="str">
        <f t="shared" si="1729"/>
        <v/>
      </c>
      <c r="O6040" t="str">
        <f t="shared" si="1721"/>
        <v/>
      </c>
      <c r="P6040" t="str">
        <f t="shared" si="1730"/>
        <v/>
      </c>
      <c r="Q6040" t="str">
        <f t="shared" si="1731"/>
        <v/>
      </c>
      <c r="R6040" t="str">
        <f t="shared" si="1732"/>
        <v/>
      </c>
      <c r="T6040" t="str">
        <f t="shared" si="1733"/>
        <v/>
      </c>
    </row>
    <row r="6041" spans="1:20" x14ac:dyDescent="0.3">
      <c r="A6041" t="str">
        <f>IF($D$5-($D$5-(MAX($A$10:A6040)+1))&lt;=$D$5,$D$5-($D$5-(MAX($A$10:A6040)+1)),"")</f>
        <v/>
      </c>
      <c r="B6041" s="1" t="str">
        <f t="shared" si="1723"/>
        <v/>
      </c>
      <c r="C6041" s="1" t="str">
        <f t="shared" si="1724"/>
        <v/>
      </c>
      <c r="D6041" t="str">
        <f t="shared" si="1717"/>
        <v/>
      </c>
      <c r="E6041" t="str">
        <f t="shared" si="1718"/>
        <v/>
      </c>
      <c r="F6041" s="5" t="str">
        <f t="shared" si="1719"/>
        <v/>
      </c>
      <c r="G6041" s="5" t="str">
        <f t="shared" si="1722"/>
        <v/>
      </c>
      <c r="H6041" t="str">
        <f t="shared" si="1725"/>
        <v/>
      </c>
      <c r="I6041" t="str">
        <f t="shared" si="1726"/>
        <v/>
      </c>
      <c r="J6041" t="str">
        <f t="shared" si="1716"/>
        <v/>
      </c>
      <c r="K6041" t="str">
        <f t="shared" si="1727"/>
        <v/>
      </c>
      <c r="L6041" t="str">
        <f t="shared" si="1728"/>
        <v/>
      </c>
      <c r="M6041" t="str">
        <f t="shared" si="1720"/>
        <v/>
      </c>
      <c r="N6041" t="str">
        <f t="shared" si="1729"/>
        <v/>
      </c>
      <c r="O6041" t="str">
        <f t="shared" si="1721"/>
        <v/>
      </c>
      <c r="P6041" t="str">
        <f t="shared" si="1730"/>
        <v/>
      </c>
      <c r="Q6041" t="str">
        <f t="shared" si="1731"/>
        <v/>
      </c>
      <c r="R6041" t="str">
        <f t="shared" si="1732"/>
        <v/>
      </c>
      <c r="T6041" t="str">
        <f t="shared" si="1733"/>
        <v/>
      </c>
    </row>
    <row r="6042" spans="1:20" x14ac:dyDescent="0.3">
      <c r="A6042" t="str">
        <f>IF($D$5-($D$5-(MAX($A$10:A6041)+1))&lt;=$D$5,$D$5-($D$5-(MAX($A$10:A6041)+1)),"")</f>
        <v/>
      </c>
      <c r="B6042" s="1" t="str">
        <f t="shared" si="1723"/>
        <v/>
      </c>
      <c r="C6042" s="1" t="str">
        <f t="shared" si="1724"/>
        <v/>
      </c>
      <c r="D6042" t="str">
        <f t="shared" si="1717"/>
        <v/>
      </c>
      <c r="E6042" t="str">
        <f t="shared" si="1718"/>
        <v/>
      </c>
      <c r="F6042" s="5" t="str">
        <f t="shared" si="1719"/>
        <v/>
      </c>
      <c r="G6042" s="5" t="str">
        <f t="shared" si="1722"/>
        <v/>
      </c>
      <c r="H6042" t="str">
        <f t="shared" si="1725"/>
        <v/>
      </c>
      <c r="I6042" t="str">
        <f t="shared" si="1726"/>
        <v/>
      </c>
      <c r="J6042" t="str">
        <f t="shared" si="1716"/>
        <v/>
      </c>
      <c r="K6042" t="str">
        <f t="shared" si="1727"/>
        <v/>
      </c>
      <c r="L6042" t="str">
        <f t="shared" si="1728"/>
        <v/>
      </c>
      <c r="M6042" t="str">
        <f t="shared" si="1720"/>
        <v/>
      </c>
      <c r="N6042" t="str">
        <f t="shared" si="1729"/>
        <v/>
      </c>
      <c r="O6042" t="str">
        <f t="shared" si="1721"/>
        <v/>
      </c>
      <c r="P6042" t="str">
        <f t="shared" si="1730"/>
        <v/>
      </c>
      <c r="Q6042" t="str">
        <f t="shared" si="1731"/>
        <v/>
      </c>
      <c r="R6042" t="str">
        <f t="shared" si="1732"/>
        <v/>
      </c>
      <c r="T6042" t="str">
        <f t="shared" si="1733"/>
        <v/>
      </c>
    </row>
    <row r="6043" spans="1:20" x14ac:dyDescent="0.3">
      <c r="A6043" t="str">
        <f>IF($D$5-($D$5-(MAX($A$10:A6042)+1))&lt;=$D$5,$D$5-($D$5-(MAX($A$10:A6042)+1)),"")</f>
        <v/>
      </c>
      <c r="B6043" s="1" t="str">
        <f t="shared" si="1723"/>
        <v/>
      </c>
      <c r="C6043" s="1" t="str">
        <f t="shared" si="1724"/>
        <v/>
      </c>
      <c r="D6043" t="str">
        <f t="shared" si="1717"/>
        <v/>
      </c>
      <c r="E6043" t="str">
        <f t="shared" si="1718"/>
        <v/>
      </c>
      <c r="F6043" s="5" t="str">
        <f t="shared" si="1719"/>
        <v/>
      </c>
      <c r="G6043" s="5" t="str">
        <f t="shared" si="1722"/>
        <v/>
      </c>
      <c r="H6043" t="str">
        <f t="shared" si="1725"/>
        <v/>
      </c>
      <c r="I6043" t="str">
        <f t="shared" si="1726"/>
        <v/>
      </c>
      <c r="J6043" t="str">
        <f t="shared" si="1716"/>
        <v/>
      </c>
      <c r="K6043" t="str">
        <f t="shared" si="1727"/>
        <v/>
      </c>
      <c r="L6043" t="str">
        <f t="shared" si="1728"/>
        <v/>
      </c>
      <c r="M6043" t="str">
        <f t="shared" si="1720"/>
        <v/>
      </c>
      <c r="N6043" t="str">
        <f t="shared" si="1729"/>
        <v/>
      </c>
      <c r="O6043" t="str">
        <f t="shared" si="1721"/>
        <v/>
      </c>
      <c r="P6043" t="str">
        <f t="shared" si="1730"/>
        <v/>
      </c>
      <c r="Q6043" t="str">
        <f t="shared" si="1731"/>
        <v/>
      </c>
      <c r="R6043" t="str">
        <f t="shared" si="1732"/>
        <v/>
      </c>
      <c r="T6043" t="str">
        <f t="shared" si="1733"/>
        <v/>
      </c>
    </row>
    <row r="6044" spans="1:20" x14ac:dyDescent="0.3">
      <c r="A6044" t="str">
        <f>IF($D$5-($D$5-(MAX($A$10:A6043)+1))&lt;=$D$5,$D$5-($D$5-(MAX($A$10:A6043)+1)),"")</f>
        <v/>
      </c>
      <c r="B6044" s="1" t="str">
        <f t="shared" si="1723"/>
        <v/>
      </c>
      <c r="C6044" s="1" t="str">
        <f t="shared" si="1724"/>
        <v/>
      </c>
      <c r="D6044" t="str">
        <f t="shared" si="1717"/>
        <v/>
      </c>
      <c r="E6044" t="str">
        <f t="shared" si="1718"/>
        <v/>
      </c>
      <c r="F6044" s="5" t="str">
        <f t="shared" si="1719"/>
        <v/>
      </c>
      <c r="G6044" s="5" t="str">
        <f t="shared" si="1722"/>
        <v/>
      </c>
      <c r="H6044" t="str">
        <f t="shared" si="1725"/>
        <v/>
      </c>
      <c r="I6044" t="str">
        <f t="shared" si="1726"/>
        <v/>
      </c>
      <c r="J6044" t="str">
        <f t="shared" si="1716"/>
        <v/>
      </c>
      <c r="K6044" t="str">
        <f t="shared" si="1727"/>
        <v/>
      </c>
      <c r="L6044" t="str">
        <f t="shared" si="1728"/>
        <v/>
      </c>
      <c r="M6044" t="str">
        <f t="shared" si="1720"/>
        <v/>
      </c>
      <c r="N6044" t="str">
        <f t="shared" si="1729"/>
        <v/>
      </c>
      <c r="O6044" t="str">
        <f t="shared" si="1721"/>
        <v/>
      </c>
      <c r="P6044" t="str">
        <f t="shared" si="1730"/>
        <v/>
      </c>
      <c r="Q6044" t="str">
        <f t="shared" si="1731"/>
        <v/>
      </c>
      <c r="R6044" t="str">
        <f t="shared" si="1732"/>
        <v/>
      </c>
      <c r="T6044" t="str">
        <f t="shared" si="1733"/>
        <v/>
      </c>
    </row>
    <row r="6045" spans="1:20" x14ac:dyDescent="0.3">
      <c r="A6045" t="str">
        <f>IF($D$5-($D$5-(MAX($A$10:A6044)+1))&lt;=$D$5,$D$5-($D$5-(MAX($A$10:A6044)+1)),"")</f>
        <v/>
      </c>
      <c r="B6045" s="1" t="str">
        <f t="shared" si="1723"/>
        <v/>
      </c>
      <c r="C6045" s="1" t="str">
        <f t="shared" si="1724"/>
        <v/>
      </c>
      <c r="D6045" t="str">
        <f t="shared" si="1717"/>
        <v/>
      </c>
      <c r="E6045" t="str">
        <f t="shared" si="1718"/>
        <v/>
      </c>
      <c r="F6045" s="5" t="str">
        <f t="shared" si="1719"/>
        <v/>
      </c>
      <c r="G6045" s="5" t="str">
        <f t="shared" si="1722"/>
        <v/>
      </c>
      <c r="H6045" t="str">
        <f t="shared" si="1725"/>
        <v/>
      </c>
      <c r="I6045" t="str">
        <f t="shared" si="1726"/>
        <v/>
      </c>
      <c r="J6045" t="str">
        <f t="shared" si="1716"/>
        <v/>
      </c>
      <c r="K6045" t="str">
        <f t="shared" si="1727"/>
        <v/>
      </c>
      <c r="L6045" t="str">
        <f t="shared" si="1728"/>
        <v/>
      </c>
      <c r="M6045" t="str">
        <f t="shared" si="1720"/>
        <v/>
      </c>
      <c r="N6045" t="str">
        <f t="shared" si="1729"/>
        <v/>
      </c>
      <c r="O6045" t="str">
        <f t="shared" si="1721"/>
        <v/>
      </c>
      <c r="P6045" t="str">
        <f t="shared" si="1730"/>
        <v/>
      </c>
      <c r="Q6045" t="str">
        <f t="shared" si="1731"/>
        <v/>
      </c>
      <c r="R6045" t="str">
        <f t="shared" si="1732"/>
        <v/>
      </c>
      <c r="T6045" t="str">
        <f t="shared" si="1733"/>
        <v/>
      </c>
    </row>
    <row r="6046" spans="1:20" x14ac:dyDescent="0.3">
      <c r="A6046" t="str">
        <f>IF($D$5-($D$5-(MAX($A$10:A6045)+1))&lt;=$D$5,$D$5-($D$5-(MAX($A$10:A6045)+1)),"")</f>
        <v/>
      </c>
      <c r="B6046" s="1" t="str">
        <f t="shared" si="1723"/>
        <v/>
      </c>
      <c r="C6046" s="1" t="str">
        <f t="shared" si="1724"/>
        <v/>
      </c>
      <c r="D6046" t="str">
        <f t="shared" si="1717"/>
        <v/>
      </c>
      <c r="E6046" t="str">
        <f t="shared" si="1718"/>
        <v/>
      </c>
      <c r="F6046" s="5" t="str">
        <f t="shared" si="1719"/>
        <v/>
      </c>
      <c r="G6046" s="5" t="str">
        <f t="shared" si="1722"/>
        <v/>
      </c>
      <c r="H6046" t="str">
        <f t="shared" si="1725"/>
        <v/>
      </c>
      <c r="I6046" t="str">
        <f t="shared" si="1726"/>
        <v/>
      </c>
      <c r="J6046" t="str">
        <f t="shared" si="1716"/>
        <v/>
      </c>
      <c r="K6046" t="str">
        <f t="shared" si="1727"/>
        <v/>
      </c>
      <c r="L6046" t="str">
        <f t="shared" si="1728"/>
        <v/>
      </c>
      <c r="M6046" t="str">
        <f t="shared" si="1720"/>
        <v/>
      </c>
      <c r="N6046" t="str">
        <f t="shared" si="1729"/>
        <v/>
      </c>
      <c r="O6046" t="str">
        <f t="shared" si="1721"/>
        <v/>
      </c>
      <c r="P6046" t="str">
        <f t="shared" si="1730"/>
        <v/>
      </c>
      <c r="Q6046" t="str">
        <f t="shared" si="1731"/>
        <v/>
      </c>
      <c r="R6046" t="str">
        <f t="shared" si="1732"/>
        <v/>
      </c>
      <c r="T6046" t="str">
        <f t="shared" si="1733"/>
        <v/>
      </c>
    </row>
    <row r="6047" spans="1:20" x14ac:dyDescent="0.3">
      <c r="A6047" t="str">
        <f>IF($D$5-($D$5-(MAX($A$10:A6046)+1))&lt;=$D$5,$D$5-($D$5-(MAX($A$10:A6046)+1)),"")</f>
        <v/>
      </c>
      <c r="B6047" s="1" t="str">
        <f t="shared" si="1723"/>
        <v/>
      </c>
      <c r="C6047" s="1" t="str">
        <f t="shared" si="1724"/>
        <v/>
      </c>
      <c r="D6047" t="str">
        <f t="shared" si="1717"/>
        <v/>
      </c>
      <c r="E6047" t="str">
        <f t="shared" si="1718"/>
        <v/>
      </c>
      <c r="F6047" s="5" t="str">
        <f t="shared" si="1719"/>
        <v/>
      </c>
      <c r="G6047" s="5" t="str">
        <f t="shared" si="1722"/>
        <v/>
      </c>
      <c r="H6047" t="str">
        <f t="shared" si="1725"/>
        <v/>
      </c>
      <c r="I6047" t="str">
        <f t="shared" si="1726"/>
        <v/>
      </c>
      <c r="J6047" t="str">
        <f t="shared" si="1716"/>
        <v/>
      </c>
      <c r="K6047" t="str">
        <f t="shared" si="1727"/>
        <v/>
      </c>
      <c r="L6047" t="str">
        <f t="shared" si="1728"/>
        <v/>
      </c>
      <c r="M6047" t="str">
        <f t="shared" si="1720"/>
        <v/>
      </c>
      <c r="N6047" t="str">
        <f t="shared" si="1729"/>
        <v/>
      </c>
      <c r="O6047" t="str">
        <f t="shared" si="1721"/>
        <v/>
      </c>
      <c r="P6047" t="str">
        <f t="shared" si="1730"/>
        <v/>
      </c>
      <c r="Q6047" t="str">
        <f t="shared" si="1731"/>
        <v/>
      </c>
      <c r="R6047" t="str">
        <f t="shared" si="1732"/>
        <v/>
      </c>
      <c r="T6047" t="str">
        <f t="shared" si="1733"/>
        <v/>
      </c>
    </row>
    <row r="6048" spans="1:20" x14ac:dyDescent="0.3">
      <c r="A6048" t="str">
        <f>IF($D$5-($D$5-(MAX($A$10:A6047)+1))&lt;=$D$5,$D$5-($D$5-(MAX($A$10:A6047)+1)),"")</f>
        <v/>
      </c>
      <c r="B6048" s="1" t="str">
        <f t="shared" si="1723"/>
        <v/>
      </c>
      <c r="C6048" s="1" t="str">
        <f t="shared" si="1724"/>
        <v/>
      </c>
      <c r="D6048" t="str">
        <f t="shared" si="1717"/>
        <v/>
      </c>
      <c r="E6048" t="str">
        <f t="shared" si="1718"/>
        <v/>
      </c>
      <c r="F6048" s="5" t="str">
        <f t="shared" si="1719"/>
        <v/>
      </c>
      <c r="G6048" s="5" t="str">
        <f t="shared" si="1722"/>
        <v/>
      </c>
      <c r="H6048" t="str">
        <f t="shared" si="1725"/>
        <v/>
      </c>
      <c r="I6048" t="str">
        <f t="shared" si="1726"/>
        <v/>
      </c>
      <c r="J6048" t="str">
        <f t="shared" si="1716"/>
        <v/>
      </c>
      <c r="K6048" t="str">
        <f t="shared" si="1727"/>
        <v/>
      </c>
      <c r="L6048" t="str">
        <f t="shared" si="1728"/>
        <v/>
      </c>
      <c r="M6048" t="str">
        <f t="shared" si="1720"/>
        <v/>
      </c>
      <c r="N6048" t="str">
        <f t="shared" si="1729"/>
        <v/>
      </c>
      <c r="O6048" t="str">
        <f t="shared" si="1721"/>
        <v/>
      </c>
      <c r="P6048" t="str">
        <f t="shared" si="1730"/>
        <v/>
      </c>
      <c r="Q6048" t="str">
        <f t="shared" si="1731"/>
        <v/>
      </c>
      <c r="R6048" t="str">
        <f t="shared" si="1732"/>
        <v/>
      </c>
      <c r="T6048" t="str">
        <f t="shared" si="1733"/>
        <v/>
      </c>
    </row>
    <row r="6049" spans="1:20" x14ac:dyDescent="0.3">
      <c r="A6049" t="str">
        <f>IF($D$5-($D$5-(MAX($A$10:A6048)+1))&lt;=$D$5,$D$5-($D$5-(MAX($A$10:A6048)+1)),"")</f>
        <v/>
      </c>
      <c r="B6049" s="1" t="str">
        <f t="shared" si="1723"/>
        <v/>
      </c>
      <c r="C6049" s="1" t="str">
        <f t="shared" si="1724"/>
        <v/>
      </c>
      <c r="D6049" t="str">
        <f t="shared" si="1717"/>
        <v/>
      </c>
      <c r="E6049" t="str">
        <f t="shared" si="1718"/>
        <v/>
      </c>
      <c r="F6049" s="5" t="str">
        <f t="shared" si="1719"/>
        <v/>
      </c>
      <c r="G6049" s="5" t="str">
        <f t="shared" si="1722"/>
        <v/>
      </c>
      <c r="H6049" t="str">
        <f t="shared" si="1725"/>
        <v/>
      </c>
      <c r="I6049" t="str">
        <f t="shared" si="1726"/>
        <v/>
      </c>
      <c r="J6049" t="str">
        <f t="shared" si="1716"/>
        <v/>
      </c>
      <c r="K6049" t="str">
        <f t="shared" si="1727"/>
        <v/>
      </c>
      <c r="L6049" t="str">
        <f t="shared" si="1728"/>
        <v/>
      </c>
      <c r="M6049" t="str">
        <f t="shared" si="1720"/>
        <v/>
      </c>
      <c r="N6049" t="str">
        <f t="shared" si="1729"/>
        <v/>
      </c>
      <c r="O6049" t="str">
        <f t="shared" si="1721"/>
        <v/>
      </c>
      <c r="P6049" t="str">
        <f t="shared" si="1730"/>
        <v/>
      </c>
      <c r="Q6049" t="str">
        <f t="shared" si="1731"/>
        <v/>
      </c>
      <c r="R6049" t="str">
        <f t="shared" si="1732"/>
        <v/>
      </c>
      <c r="T6049" t="str">
        <f t="shared" si="1733"/>
        <v/>
      </c>
    </row>
    <row r="6050" spans="1:20" x14ac:dyDescent="0.3">
      <c r="A6050" t="str">
        <f>IF($D$5-($D$5-(MAX($A$10:A6049)+1))&lt;=$D$5,$D$5-($D$5-(MAX($A$10:A6049)+1)),"")</f>
        <v/>
      </c>
      <c r="B6050" s="1" t="str">
        <f t="shared" si="1723"/>
        <v/>
      </c>
      <c r="C6050" s="1" t="str">
        <f t="shared" si="1724"/>
        <v/>
      </c>
      <c r="D6050" t="str">
        <f t="shared" si="1717"/>
        <v/>
      </c>
      <c r="E6050" t="str">
        <f t="shared" si="1718"/>
        <v/>
      </c>
      <c r="F6050" s="5" t="str">
        <f t="shared" si="1719"/>
        <v/>
      </c>
      <c r="G6050" s="5" t="str">
        <f t="shared" si="1722"/>
        <v/>
      </c>
      <c r="H6050" t="str">
        <f t="shared" si="1725"/>
        <v/>
      </c>
      <c r="I6050" t="str">
        <f t="shared" si="1726"/>
        <v/>
      </c>
      <c r="J6050" t="str">
        <f t="shared" si="1716"/>
        <v/>
      </c>
      <c r="K6050" t="str">
        <f t="shared" si="1727"/>
        <v/>
      </c>
      <c r="L6050" t="str">
        <f t="shared" si="1728"/>
        <v/>
      </c>
      <c r="M6050" t="str">
        <f t="shared" si="1720"/>
        <v/>
      </c>
      <c r="N6050" t="str">
        <f t="shared" si="1729"/>
        <v/>
      </c>
      <c r="O6050" t="str">
        <f t="shared" si="1721"/>
        <v/>
      </c>
      <c r="P6050" t="str">
        <f t="shared" si="1730"/>
        <v/>
      </c>
      <c r="Q6050" t="str">
        <f t="shared" si="1731"/>
        <v/>
      </c>
      <c r="R6050" t="str">
        <f t="shared" si="1732"/>
        <v/>
      </c>
      <c r="T6050" t="str">
        <f t="shared" si="1733"/>
        <v/>
      </c>
    </row>
    <row r="6051" spans="1:20" x14ac:dyDescent="0.3">
      <c r="A6051" t="str">
        <f>IF($D$5-($D$5-(MAX($A$10:A6050)+1))&lt;=$D$5,$D$5-($D$5-(MAX($A$10:A6050)+1)),"")</f>
        <v/>
      </c>
      <c r="B6051" s="1" t="str">
        <f t="shared" si="1723"/>
        <v/>
      </c>
      <c r="C6051" s="1" t="str">
        <f t="shared" si="1724"/>
        <v/>
      </c>
      <c r="D6051" t="str">
        <f t="shared" si="1717"/>
        <v/>
      </c>
      <c r="E6051" t="str">
        <f t="shared" si="1718"/>
        <v/>
      </c>
      <c r="F6051" s="5" t="str">
        <f t="shared" si="1719"/>
        <v/>
      </c>
      <c r="G6051" s="5" t="str">
        <f t="shared" si="1722"/>
        <v/>
      </c>
      <c r="H6051" t="str">
        <f t="shared" si="1725"/>
        <v/>
      </c>
      <c r="I6051" t="str">
        <f t="shared" si="1726"/>
        <v/>
      </c>
      <c r="J6051" t="str">
        <f t="shared" si="1716"/>
        <v/>
      </c>
      <c r="K6051" t="str">
        <f t="shared" si="1727"/>
        <v/>
      </c>
      <c r="L6051" t="str">
        <f t="shared" si="1728"/>
        <v/>
      </c>
      <c r="M6051" t="str">
        <f t="shared" si="1720"/>
        <v/>
      </c>
      <c r="N6051" t="str">
        <f t="shared" si="1729"/>
        <v/>
      </c>
      <c r="O6051" t="str">
        <f t="shared" si="1721"/>
        <v/>
      </c>
      <c r="P6051" t="str">
        <f t="shared" si="1730"/>
        <v/>
      </c>
      <c r="Q6051" t="str">
        <f t="shared" si="1731"/>
        <v/>
      </c>
      <c r="R6051" t="str">
        <f t="shared" si="1732"/>
        <v/>
      </c>
      <c r="T6051" t="str">
        <f t="shared" si="1733"/>
        <v/>
      </c>
    </row>
    <row r="6052" spans="1:20" x14ac:dyDescent="0.3">
      <c r="A6052" t="str">
        <f>IF($D$5-($D$5-(MAX($A$10:A6051)+1))&lt;=$D$5,$D$5-($D$5-(MAX($A$10:A6051)+1)),"")</f>
        <v/>
      </c>
      <c r="B6052" s="1" t="str">
        <f t="shared" si="1723"/>
        <v/>
      </c>
      <c r="C6052" s="1" t="str">
        <f t="shared" si="1724"/>
        <v/>
      </c>
      <c r="D6052" t="str">
        <f t="shared" si="1717"/>
        <v/>
      </c>
      <c r="E6052" t="str">
        <f t="shared" si="1718"/>
        <v/>
      </c>
      <c r="F6052" s="5" t="str">
        <f t="shared" si="1719"/>
        <v/>
      </c>
      <c r="G6052" s="5" t="str">
        <f t="shared" si="1722"/>
        <v/>
      </c>
      <c r="H6052" t="str">
        <f t="shared" si="1725"/>
        <v/>
      </c>
      <c r="I6052" t="str">
        <f t="shared" si="1726"/>
        <v/>
      </c>
      <c r="J6052" t="str">
        <f t="shared" si="1716"/>
        <v/>
      </c>
      <c r="K6052" t="str">
        <f t="shared" si="1727"/>
        <v/>
      </c>
      <c r="L6052" t="str">
        <f t="shared" si="1728"/>
        <v/>
      </c>
      <c r="M6052" t="str">
        <f t="shared" si="1720"/>
        <v/>
      </c>
      <c r="N6052" t="str">
        <f t="shared" si="1729"/>
        <v/>
      </c>
      <c r="O6052" t="str">
        <f t="shared" si="1721"/>
        <v/>
      </c>
      <c r="P6052" t="str">
        <f t="shared" si="1730"/>
        <v/>
      </c>
      <c r="Q6052" t="str">
        <f t="shared" si="1731"/>
        <v/>
      </c>
      <c r="R6052" t="str">
        <f t="shared" si="1732"/>
        <v/>
      </c>
      <c r="T6052" t="str">
        <f t="shared" si="1733"/>
        <v/>
      </c>
    </row>
    <row r="6053" spans="1:20" x14ac:dyDescent="0.3">
      <c r="A6053" t="str">
        <f>IF($D$5-($D$5-(MAX($A$10:A6052)+1))&lt;=$D$5,$D$5-($D$5-(MAX($A$10:A6052)+1)),"")</f>
        <v/>
      </c>
      <c r="B6053" s="1" t="str">
        <f t="shared" si="1723"/>
        <v/>
      </c>
      <c r="C6053" s="1" t="str">
        <f t="shared" si="1724"/>
        <v/>
      </c>
      <c r="D6053" t="str">
        <f t="shared" si="1717"/>
        <v/>
      </c>
      <c r="E6053" t="str">
        <f t="shared" si="1718"/>
        <v/>
      </c>
      <c r="F6053" s="5" t="str">
        <f t="shared" si="1719"/>
        <v/>
      </c>
      <c r="G6053" s="5" t="str">
        <f t="shared" si="1722"/>
        <v/>
      </c>
      <c r="H6053" t="str">
        <f t="shared" si="1725"/>
        <v/>
      </c>
      <c r="I6053" t="str">
        <f t="shared" si="1726"/>
        <v/>
      </c>
      <c r="J6053" t="str">
        <f t="shared" si="1716"/>
        <v/>
      </c>
      <c r="K6053" t="str">
        <f t="shared" si="1727"/>
        <v/>
      </c>
      <c r="L6053" t="str">
        <f t="shared" si="1728"/>
        <v/>
      </c>
      <c r="M6053" t="str">
        <f t="shared" si="1720"/>
        <v/>
      </c>
      <c r="N6053" t="str">
        <f t="shared" si="1729"/>
        <v/>
      </c>
      <c r="O6053" t="str">
        <f t="shared" si="1721"/>
        <v/>
      </c>
      <c r="P6053" t="str">
        <f t="shared" si="1730"/>
        <v/>
      </c>
      <c r="Q6053" t="str">
        <f t="shared" si="1731"/>
        <v/>
      </c>
      <c r="R6053" t="str">
        <f t="shared" si="1732"/>
        <v/>
      </c>
      <c r="T6053" t="str">
        <f t="shared" si="1733"/>
        <v/>
      </c>
    </row>
    <row r="6054" spans="1:20" x14ac:dyDescent="0.3">
      <c r="A6054" t="str">
        <f>IF($D$5-($D$5-(MAX($A$10:A6053)+1))&lt;=$D$5,$D$5-($D$5-(MAX($A$10:A6053)+1)),"")</f>
        <v/>
      </c>
      <c r="B6054" s="1" t="str">
        <f t="shared" si="1723"/>
        <v/>
      </c>
      <c r="C6054" s="1" t="str">
        <f t="shared" si="1724"/>
        <v/>
      </c>
      <c r="D6054" t="str">
        <f t="shared" si="1717"/>
        <v/>
      </c>
      <c r="E6054" t="str">
        <f t="shared" si="1718"/>
        <v/>
      </c>
      <c r="F6054" s="5" t="str">
        <f t="shared" si="1719"/>
        <v/>
      </c>
      <c r="G6054" s="5" t="str">
        <f t="shared" si="1722"/>
        <v/>
      </c>
      <c r="H6054" t="str">
        <f t="shared" si="1725"/>
        <v/>
      </c>
      <c r="I6054" t="str">
        <f t="shared" si="1726"/>
        <v/>
      </c>
      <c r="J6054" t="str">
        <f t="shared" si="1716"/>
        <v/>
      </c>
      <c r="K6054" t="str">
        <f t="shared" si="1727"/>
        <v/>
      </c>
      <c r="L6054" t="str">
        <f t="shared" si="1728"/>
        <v/>
      </c>
      <c r="M6054" t="str">
        <f t="shared" si="1720"/>
        <v/>
      </c>
      <c r="N6054" t="str">
        <f t="shared" si="1729"/>
        <v/>
      </c>
      <c r="O6054" t="str">
        <f t="shared" si="1721"/>
        <v/>
      </c>
      <c r="P6054" t="str">
        <f t="shared" si="1730"/>
        <v/>
      </c>
      <c r="Q6054" t="str">
        <f t="shared" si="1731"/>
        <v/>
      </c>
      <c r="R6054" t="str">
        <f t="shared" si="1732"/>
        <v/>
      </c>
      <c r="T6054" t="str">
        <f t="shared" si="1733"/>
        <v/>
      </c>
    </row>
    <row r="6055" spans="1:20" x14ac:dyDescent="0.3">
      <c r="A6055" t="str">
        <f>IF($D$5-($D$5-(MAX($A$10:A6054)+1))&lt;=$D$5,$D$5-($D$5-(MAX($A$10:A6054)+1)),"")</f>
        <v/>
      </c>
      <c r="B6055" s="1" t="str">
        <f t="shared" si="1723"/>
        <v/>
      </c>
      <c r="C6055" s="1" t="str">
        <f t="shared" si="1724"/>
        <v/>
      </c>
      <c r="D6055" t="str">
        <f t="shared" si="1717"/>
        <v/>
      </c>
      <c r="E6055" t="str">
        <f t="shared" si="1718"/>
        <v/>
      </c>
      <c r="F6055" s="5" t="str">
        <f t="shared" si="1719"/>
        <v/>
      </c>
      <c r="G6055" s="5" t="str">
        <f t="shared" si="1722"/>
        <v/>
      </c>
      <c r="H6055" t="str">
        <f t="shared" si="1725"/>
        <v/>
      </c>
      <c r="I6055" t="str">
        <f t="shared" si="1726"/>
        <v/>
      </c>
      <c r="J6055" t="str">
        <f t="shared" ref="J6055:J6118" si="1734">IF($A6055="","",IF($G$3="Yes",ROUNDUP(MONTH($B6055)/3,0),IF($E6055=1,1,IF(AND(NOT(ISNA(MATCH($E6055,$AP$3:$AR$3,0))),MOD($E6054,3)=0),$J6054+1,$J6054))))</f>
        <v/>
      </c>
      <c r="K6055" t="str">
        <f t="shared" si="1727"/>
        <v/>
      </c>
      <c r="L6055" t="str">
        <f t="shared" si="1728"/>
        <v/>
      </c>
      <c r="M6055" t="str">
        <f t="shared" si="1720"/>
        <v/>
      </c>
      <c r="N6055" t="str">
        <f t="shared" si="1729"/>
        <v/>
      </c>
      <c r="O6055" t="str">
        <f t="shared" si="1721"/>
        <v/>
      </c>
      <c r="P6055" t="str">
        <f t="shared" si="1730"/>
        <v/>
      </c>
      <c r="Q6055" t="str">
        <f t="shared" si="1731"/>
        <v/>
      </c>
      <c r="R6055" t="str">
        <f t="shared" si="1732"/>
        <v/>
      </c>
      <c r="T6055" t="str">
        <f t="shared" si="1733"/>
        <v/>
      </c>
    </row>
    <row r="6056" spans="1:20" x14ac:dyDescent="0.3">
      <c r="A6056" t="str">
        <f>IF($D$5-($D$5-(MAX($A$10:A6055)+1))&lt;=$D$5,$D$5-($D$5-(MAX($A$10:A6055)+1)),"")</f>
        <v/>
      </c>
      <c r="B6056" s="1" t="str">
        <f t="shared" si="1723"/>
        <v/>
      </c>
      <c r="C6056" s="1" t="str">
        <f t="shared" si="1724"/>
        <v/>
      </c>
      <c r="D6056" t="str">
        <f t="shared" si="1717"/>
        <v/>
      </c>
      <c r="E6056" t="str">
        <f t="shared" si="1718"/>
        <v/>
      </c>
      <c r="F6056" s="5" t="str">
        <f t="shared" si="1719"/>
        <v/>
      </c>
      <c r="G6056" s="5" t="str">
        <f t="shared" si="1722"/>
        <v/>
      </c>
      <c r="H6056" t="str">
        <f t="shared" si="1725"/>
        <v/>
      </c>
      <c r="I6056" t="str">
        <f t="shared" si="1726"/>
        <v/>
      </c>
      <c r="J6056" t="str">
        <f t="shared" si="1734"/>
        <v/>
      </c>
      <c r="K6056" t="str">
        <f t="shared" si="1727"/>
        <v/>
      </c>
      <c r="L6056" t="str">
        <f t="shared" si="1728"/>
        <v/>
      </c>
      <c r="M6056" t="str">
        <f t="shared" si="1720"/>
        <v/>
      </c>
      <c r="N6056" t="str">
        <f t="shared" si="1729"/>
        <v/>
      </c>
      <c r="O6056" t="str">
        <f t="shared" si="1721"/>
        <v/>
      </c>
      <c r="P6056" t="str">
        <f t="shared" si="1730"/>
        <v/>
      </c>
      <c r="Q6056" t="str">
        <f t="shared" si="1731"/>
        <v/>
      </c>
      <c r="R6056" t="str">
        <f t="shared" si="1732"/>
        <v/>
      </c>
      <c r="T6056" t="str">
        <f t="shared" si="1733"/>
        <v/>
      </c>
    </row>
    <row r="6057" spans="1:20" x14ac:dyDescent="0.3">
      <c r="A6057" t="str">
        <f>IF($D$5-($D$5-(MAX($A$10:A6056)+1))&lt;=$D$5,$D$5-($D$5-(MAX($A$10:A6056)+1)),"")</f>
        <v/>
      </c>
      <c r="B6057" s="1" t="str">
        <f t="shared" si="1723"/>
        <v/>
      </c>
      <c r="C6057" s="1" t="str">
        <f t="shared" si="1724"/>
        <v/>
      </c>
      <c r="D6057" t="str">
        <f t="shared" si="1717"/>
        <v/>
      </c>
      <c r="E6057" t="str">
        <f t="shared" si="1718"/>
        <v/>
      </c>
      <c r="F6057" s="5" t="str">
        <f t="shared" si="1719"/>
        <v/>
      </c>
      <c r="G6057" s="5" t="str">
        <f t="shared" si="1722"/>
        <v/>
      </c>
      <c r="H6057" t="str">
        <f t="shared" si="1725"/>
        <v/>
      </c>
      <c r="I6057" t="str">
        <f t="shared" si="1726"/>
        <v/>
      </c>
      <c r="J6057" t="str">
        <f t="shared" si="1734"/>
        <v/>
      </c>
      <c r="K6057" t="str">
        <f t="shared" si="1727"/>
        <v/>
      </c>
      <c r="L6057" t="str">
        <f t="shared" si="1728"/>
        <v/>
      </c>
      <c r="M6057" t="str">
        <f t="shared" si="1720"/>
        <v/>
      </c>
      <c r="N6057" t="str">
        <f t="shared" si="1729"/>
        <v/>
      </c>
      <c r="O6057" t="str">
        <f t="shared" si="1721"/>
        <v/>
      </c>
      <c r="P6057" t="str">
        <f t="shared" si="1730"/>
        <v/>
      </c>
      <c r="Q6057" t="str">
        <f t="shared" si="1731"/>
        <v/>
      </c>
      <c r="R6057" t="str">
        <f t="shared" si="1732"/>
        <v/>
      </c>
      <c r="T6057" t="str">
        <f t="shared" si="1733"/>
        <v/>
      </c>
    </row>
    <row r="6058" spans="1:20" x14ac:dyDescent="0.3">
      <c r="A6058" t="str">
        <f>IF($D$5-($D$5-(MAX($A$10:A6057)+1))&lt;=$D$5,$D$5-($D$5-(MAX($A$10:A6057)+1)),"")</f>
        <v/>
      </c>
      <c r="B6058" s="1" t="str">
        <f t="shared" si="1723"/>
        <v/>
      </c>
      <c r="C6058" s="1" t="str">
        <f t="shared" si="1724"/>
        <v/>
      </c>
      <c r="D6058" t="str">
        <f t="shared" si="1717"/>
        <v/>
      </c>
      <c r="E6058" t="str">
        <f t="shared" si="1718"/>
        <v/>
      </c>
      <c r="F6058" s="5" t="str">
        <f t="shared" si="1719"/>
        <v/>
      </c>
      <c r="G6058" s="5" t="str">
        <f t="shared" si="1722"/>
        <v/>
      </c>
      <c r="H6058" t="str">
        <f t="shared" si="1725"/>
        <v/>
      </c>
      <c r="I6058" t="str">
        <f t="shared" si="1726"/>
        <v/>
      </c>
      <c r="J6058" t="str">
        <f t="shared" si="1734"/>
        <v/>
      </c>
      <c r="K6058" t="str">
        <f t="shared" si="1727"/>
        <v/>
      </c>
      <c r="L6058" t="str">
        <f t="shared" si="1728"/>
        <v/>
      </c>
      <c r="M6058" t="str">
        <f t="shared" si="1720"/>
        <v/>
      </c>
      <c r="N6058" t="str">
        <f t="shared" si="1729"/>
        <v/>
      </c>
      <c r="O6058" t="str">
        <f t="shared" si="1721"/>
        <v/>
      </c>
      <c r="P6058" t="str">
        <f t="shared" si="1730"/>
        <v/>
      </c>
      <c r="Q6058" t="str">
        <f t="shared" si="1731"/>
        <v/>
      </c>
      <c r="R6058" t="str">
        <f t="shared" si="1732"/>
        <v/>
      </c>
      <c r="T6058" t="str">
        <f t="shared" si="1733"/>
        <v/>
      </c>
    </row>
    <row r="6059" spans="1:20" x14ac:dyDescent="0.3">
      <c r="A6059" t="str">
        <f>IF($D$5-($D$5-(MAX($A$10:A6058)+1))&lt;=$D$5,$D$5-($D$5-(MAX($A$10:A6058)+1)),"")</f>
        <v/>
      </c>
      <c r="B6059" s="1" t="str">
        <f t="shared" si="1723"/>
        <v/>
      </c>
      <c r="C6059" s="1" t="str">
        <f t="shared" si="1724"/>
        <v/>
      </c>
      <c r="D6059" t="str">
        <f t="shared" si="1717"/>
        <v/>
      </c>
      <c r="E6059" t="str">
        <f t="shared" si="1718"/>
        <v/>
      </c>
      <c r="F6059" s="5" t="str">
        <f t="shared" si="1719"/>
        <v/>
      </c>
      <c r="G6059" s="5" t="str">
        <f t="shared" si="1722"/>
        <v/>
      </c>
      <c r="H6059" t="str">
        <f t="shared" si="1725"/>
        <v/>
      </c>
      <c r="I6059" t="str">
        <f t="shared" si="1726"/>
        <v/>
      </c>
      <c r="J6059" t="str">
        <f t="shared" si="1734"/>
        <v/>
      </c>
      <c r="K6059" t="str">
        <f t="shared" si="1727"/>
        <v/>
      </c>
      <c r="L6059" t="str">
        <f t="shared" si="1728"/>
        <v/>
      </c>
      <c r="M6059" t="str">
        <f t="shared" si="1720"/>
        <v/>
      </c>
      <c r="N6059" t="str">
        <f t="shared" si="1729"/>
        <v/>
      </c>
      <c r="O6059" t="str">
        <f t="shared" si="1721"/>
        <v/>
      </c>
      <c r="P6059" t="str">
        <f t="shared" si="1730"/>
        <v/>
      </c>
      <c r="Q6059" t="str">
        <f t="shared" si="1731"/>
        <v/>
      </c>
      <c r="R6059" t="str">
        <f t="shared" si="1732"/>
        <v/>
      </c>
      <c r="T6059" t="str">
        <f t="shared" si="1733"/>
        <v/>
      </c>
    </row>
    <row r="6060" spans="1:20" x14ac:dyDescent="0.3">
      <c r="A6060" t="str">
        <f>IF($D$5-($D$5-(MAX($A$10:A6059)+1))&lt;=$D$5,$D$5-($D$5-(MAX($A$10:A6059)+1)),"")</f>
        <v/>
      </c>
      <c r="B6060" s="1" t="str">
        <f t="shared" si="1723"/>
        <v/>
      </c>
      <c r="C6060" s="1" t="str">
        <f t="shared" si="1724"/>
        <v/>
      </c>
      <c r="D6060" t="str">
        <f t="shared" si="1717"/>
        <v/>
      </c>
      <c r="E6060" t="str">
        <f t="shared" si="1718"/>
        <v/>
      </c>
      <c r="F6060" s="5" t="str">
        <f t="shared" si="1719"/>
        <v/>
      </c>
      <c r="G6060" s="5" t="str">
        <f t="shared" si="1722"/>
        <v/>
      </c>
      <c r="H6060" t="str">
        <f t="shared" si="1725"/>
        <v/>
      </c>
      <c r="I6060" t="str">
        <f t="shared" si="1726"/>
        <v/>
      </c>
      <c r="J6060" t="str">
        <f t="shared" si="1734"/>
        <v/>
      </c>
      <c r="K6060" t="str">
        <f t="shared" si="1727"/>
        <v/>
      </c>
      <c r="L6060" t="str">
        <f t="shared" si="1728"/>
        <v/>
      </c>
      <c r="M6060" t="str">
        <f t="shared" si="1720"/>
        <v/>
      </c>
      <c r="N6060" t="str">
        <f t="shared" si="1729"/>
        <v/>
      </c>
      <c r="O6060" t="str">
        <f t="shared" si="1721"/>
        <v/>
      </c>
      <c r="P6060" t="str">
        <f t="shared" si="1730"/>
        <v/>
      </c>
      <c r="Q6060" t="str">
        <f t="shared" si="1731"/>
        <v/>
      </c>
      <c r="R6060" t="str">
        <f t="shared" si="1732"/>
        <v/>
      </c>
      <c r="T6060" t="str">
        <f t="shared" si="1733"/>
        <v/>
      </c>
    </row>
    <row r="6061" spans="1:20" x14ac:dyDescent="0.3">
      <c r="A6061" t="str">
        <f>IF($D$5-($D$5-(MAX($A$10:A6060)+1))&lt;=$D$5,$D$5-($D$5-(MAX($A$10:A6060)+1)),"")</f>
        <v/>
      </c>
      <c r="B6061" s="1" t="str">
        <f t="shared" si="1723"/>
        <v/>
      </c>
      <c r="C6061" s="1" t="str">
        <f t="shared" si="1724"/>
        <v/>
      </c>
      <c r="D6061" t="str">
        <f t="shared" si="1717"/>
        <v/>
      </c>
      <c r="E6061" t="str">
        <f t="shared" si="1718"/>
        <v/>
      </c>
      <c r="F6061" s="5" t="str">
        <f t="shared" si="1719"/>
        <v/>
      </c>
      <c r="G6061" s="5" t="str">
        <f t="shared" si="1722"/>
        <v/>
      </c>
      <c r="H6061" t="str">
        <f t="shared" si="1725"/>
        <v/>
      </c>
      <c r="I6061" t="str">
        <f t="shared" si="1726"/>
        <v/>
      </c>
      <c r="J6061" t="str">
        <f t="shared" si="1734"/>
        <v/>
      </c>
      <c r="K6061" t="str">
        <f t="shared" si="1727"/>
        <v/>
      </c>
      <c r="L6061" t="str">
        <f t="shared" si="1728"/>
        <v/>
      </c>
      <c r="M6061" t="str">
        <f t="shared" si="1720"/>
        <v/>
      </c>
      <c r="N6061" t="str">
        <f t="shared" si="1729"/>
        <v/>
      </c>
      <c r="O6061" t="str">
        <f t="shared" si="1721"/>
        <v/>
      </c>
      <c r="P6061" t="str">
        <f t="shared" si="1730"/>
        <v/>
      </c>
      <c r="Q6061" t="str">
        <f t="shared" si="1731"/>
        <v/>
      </c>
      <c r="R6061" t="str">
        <f t="shared" si="1732"/>
        <v/>
      </c>
      <c r="T6061" t="str">
        <f t="shared" si="1733"/>
        <v/>
      </c>
    </row>
    <row r="6062" spans="1:20" x14ac:dyDescent="0.3">
      <c r="A6062" t="str">
        <f>IF($D$5-($D$5-(MAX($A$10:A6061)+1))&lt;=$D$5,$D$5-($D$5-(MAX($A$10:A6061)+1)),"")</f>
        <v/>
      </c>
      <c r="B6062" s="1" t="str">
        <f t="shared" si="1723"/>
        <v/>
      </c>
      <c r="C6062" s="1" t="str">
        <f t="shared" si="1724"/>
        <v/>
      </c>
      <c r="D6062" t="str">
        <f t="shared" si="1717"/>
        <v/>
      </c>
      <c r="E6062" t="str">
        <f t="shared" si="1718"/>
        <v/>
      </c>
      <c r="F6062" s="5" t="str">
        <f t="shared" si="1719"/>
        <v/>
      </c>
      <c r="G6062" s="5" t="str">
        <f t="shared" si="1722"/>
        <v/>
      </c>
      <c r="H6062" t="str">
        <f t="shared" si="1725"/>
        <v/>
      </c>
      <c r="I6062" t="str">
        <f t="shared" si="1726"/>
        <v/>
      </c>
      <c r="J6062" t="str">
        <f t="shared" si="1734"/>
        <v/>
      </c>
      <c r="K6062" t="str">
        <f t="shared" si="1727"/>
        <v/>
      </c>
      <c r="L6062" t="str">
        <f t="shared" si="1728"/>
        <v/>
      </c>
      <c r="M6062" t="str">
        <f t="shared" si="1720"/>
        <v/>
      </c>
      <c r="N6062" t="str">
        <f t="shared" si="1729"/>
        <v/>
      </c>
      <c r="O6062" t="str">
        <f t="shared" si="1721"/>
        <v/>
      </c>
      <c r="P6062" t="str">
        <f t="shared" si="1730"/>
        <v/>
      </c>
      <c r="Q6062" t="str">
        <f t="shared" si="1731"/>
        <v/>
      </c>
      <c r="R6062" t="str">
        <f t="shared" si="1732"/>
        <v/>
      </c>
      <c r="T6062" t="str">
        <f t="shared" si="1733"/>
        <v/>
      </c>
    </row>
    <row r="6063" spans="1:20" x14ac:dyDescent="0.3">
      <c r="A6063" t="str">
        <f>IF($D$5-($D$5-(MAX($A$10:A6062)+1))&lt;=$D$5,$D$5-($D$5-(MAX($A$10:A6062)+1)),"")</f>
        <v/>
      </c>
      <c r="B6063" s="1" t="str">
        <f t="shared" si="1723"/>
        <v/>
      </c>
      <c r="C6063" s="1" t="str">
        <f t="shared" si="1724"/>
        <v/>
      </c>
      <c r="D6063" t="str">
        <f t="shared" si="1717"/>
        <v/>
      </c>
      <c r="E6063" t="str">
        <f t="shared" si="1718"/>
        <v/>
      </c>
      <c r="F6063" s="5" t="str">
        <f t="shared" si="1719"/>
        <v/>
      </c>
      <c r="G6063" s="5" t="str">
        <f t="shared" si="1722"/>
        <v/>
      </c>
      <c r="H6063" t="str">
        <f t="shared" si="1725"/>
        <v/>
      </c>
      <c r="I6063" t="str">
        <f t="shared" si="1726"/>
        <v/>
      </c>
      <c r="J6063" t="str">
        <f t="shared" si="1734"/>
        <v/>
      </c>
      <c r="K6063" t="str">
        <f t="shared" si="1727"/>
        <v/>
      </c>
      <c r="L6063" t="str">
        <f t="shared" si="1728"/>
        <v/>
      </c>
      <c r="M6063" t="str">
        <f t="shared" si="1720"/>
        <v/>
      </c>
      <c r="N6063" t="str">
        <f t="shared" si="1729"/>
        <v/>
      </c>
      <c r="O6063" t="str">
        <f t="shared" si="1721"/>
        <v/>
      </c>
      <c r="P6063" t="str">
        <f t="shared" si="1730"/>
        <v/>
      </c>
      <c r="Q6063" t="str">
        <f t="shared" si="1731"/>
        <v/>
      </c>
      <c r="R6063" t="str">
        <f t="shared" si="1732"/>
        <v/>
      </c>
      <c r="T6063" t="str">
        <f t="shared" si="1733"/>
        <v/>
      </c>
    </row>
    <row r="6064" spans="1:20" x14ac:dyDescent="0.3">
      <c r="A6064" t="str">
        <f>IF($D$5-($D$5-(MAX($A$10:A6063)+1))&lt;=$D$5,$D$5-($D$5-(MAX($A$10:A6063)+1)),"")</f>
        <v/>
      </c>
      <c r="B6064" s="1" t="str">
        <f t="shared" si="1723"/>
        <v/>
      </c>
      <c r="C6064" s="1" t="str">
        <f t="shared" si="1724"/>
        <v/>
      </c>
      <c r="D6064" t="str">
        <f t="shared" si="1717"/>
        <v/>
      </c>
      <c r="E6064" t="str">
        <f t="shared" si="1718"/>
        <v/>
      </c>
      <c r="F6064" s="5" t="str">
        <f t="shared" si="1719"/>
        <v/>
      </c>
      <c r="G6064" s="5" t="str">
        <f t="shared" si="1722"/>
        <v/>
      </c>
      <c r="H6064" t="str">
        <f t="shared" si="1725"/>
        <v/>
      </c>
      <c r="I6064" t="str">
        <f t="shared" si="1726"/>
        <v/>
      </c>
      <c r="J6064" t="str">
        <f t="shared" si="1734"/>
        <v/>
      </c>
      <c r="K6064" t="str">
        <f t="shared" si="1727"/>
        <v/>
      </c>
      <c r="L6064" t="str">
        <f t="shared" si="1728"/>
        <v/>
      </c>
      <c r="M6064" t="str">
        <f t="shared" si="1720"/>
        <v/>
      </c>
      <c r="N6064" t="str">
        <f t="shared" si="1729"/>
        <v/>
      </c>
      <c r="O6064" t="str">
        <f t="shared" si="1721"/>
        <v/>
      </c>
      <c r="P6064" t="str">
        <f t="shared" si="1730"/>
        <v/>
      </c>
      <c r="Q6064" t="str">
        <f t="shared" si="1731"/>
        <v/>
      </c>
      <c r="R6064" t="str">
        <f t="shared" si="1732"/>
        <v/>
      </c>
      <c r="T6064" t="str">
        <f t="shared" si="1733"/>
        <v/>
      </c>
    </row>
    <row r="6065" spans="1:20" x14ac:dyDescent="0.3">
      <c r="A6065" t="str">
        <f>IF($D$5-($D$5-(MAX($A$10:A6064)+1))&lt;=$D$5,$D$5-($D$5-(MAX($A$10:A6064)+1)),"")</f>
        <v/>
      </c>
      <c r="B6065" s="1" t="str">
        <f t="shared" si="1723"/>
        <v/>
      </c>
      <c r="C6065" s="1" t="str">
        <f t="shared" si="1724"/>
        <v/>
      </c>
      <c r="D6065" t="str">
        <f t="shared" si="1717"/>
        <v/>
      </c>
      <c r="E6065" t="str">
        <f t="shared" si="1718"/>
        <v/>
      </c>
      <c r="F6065" s="5" t="str">
        <f t="shared" si="1719"/>
        <v/>
      </c>
      <c r="G6065" s="5" t="str">
        <f t="shared" si="1722"/>
        <v/>
      </c>
      <c r="H6065" t="str">
        <f t="shared" si="1725"/>
        <v/>
      </c>
      <c r="I6065" t="str">
        <f t="shared" si="1726"/>
        <v/>
      </c>
      <c r="J6065" t="str">
        <f t="shared" si="1734"/>
        <v/>
      </c>
      <c r="K6065" t="str">
        <f t="shared" si="1727"/>
        <v/>
      </c>
      <c r="L6065" t="str">
        <f t="shared" si="1728"/>
        <v/>
      </c>
      <c r="M6065" t="str">
        <f t="shared" si="1720"/>
        <v/>
      </c>
      <c r="N6065" t="str">
        <f t="shared" si="1729"/>
        <v/>
      </c>
      <c r="O6065" t="str">
        <f t="shared" si="1721"/>
        <v/>
      </c>
      <c r="P6065" t="str">
        <f t="shared" si="1730"/>
        <v/>
      </c>
      <c r="Q6065" t="str">
        <f t="shared" si="1731"/>
        <v/>
      </c>
      <c r="R6065" t="str">
        <f t="shared" si="1732"/>
        <v/>
      </c>
      <c r="T6065" t="str">
        <f t="shared" si="1733"/>
        <v/>
      </c>
    </row>
    <row r="6066" spans="1:20" x14ac:dyDescent="0.3">
      <c r="A6066" t="str">
        <f>IF($D$5-($D$5-(MAX($A$10:A6065)+1))&lt;=$D$5,$D$5-($D$5-(MAX($A$10:A6065)+1)),"")</f>
        <v/>
      </c>
      <c r="B6066" s="1" t="str">
        <f t="shared" si="1723"/>
        <v/>
      </c>
      <c r="C6066" s="1" t="str">
        <f t="shared" si="1724"/>
        <v/>
      </c>
      <c r="D6066" t="str">
        <f t="shared" si="1717"/>
        <v/>
      </c>
      <c r="E6066" t="str">
        <f t="shared" si="1718"/>
        <v/>
      </c>
      <c r="F6066" s="5" t="str">
        <f t="shared" si="1719"/>
        <v/>
      </c>
      <c r="G6066" s="5" t="str">
        <f t="shared" si="1722"/>
        <v/>
      </c>
      <c r="H6066" t="str">
        <f t="shared" si="1725"/>
        <v/>
      </c>
      <c r="I6066" t="str">
        <f t="shared" si="1726"/>
        <v/>
      </c>
      <c r="J6066" t="str">
        <f t="shared" si="1734"/>
        <v/>
      </c>
      <c r="K6066" t="str">
        <f t="shared" si="1727"/>
        <v/>
      </c>
      <c r="L6066" t="str">
        <f t="shared" si="1728"/>
        <v/>
      </c>
      <c r="M6066" t="str">
        <f t="shared" si="1720"/>
        <v/>
      </c>
      <c r="N6066" t="str">
        <f t="shared" si="1729"/>
        <v/>
      </c>
      <c r="O6066" t="str">
        <f t="shared" si="1721"/>
        <v/>
      </c>
      <c r="P6066" t="str">
        <f t="shared" si="1730"/>
        <v/>
      </c>
      <c r="Q6066" t="str">
        <f t="shared" si="1731"/>
        <v/>
      </c>
      <c r="R6066" t="str">
        <f t="shared" si="1732"/>
        <v/>
      </c>
      <c r="T6066" t="str">
        <f t="shared" si="1733"/>
        <v/>
      </c>
    </row>
    <row r="6067" spans="1:20" x14ac:dyDescent="0.3">
      <c r="A6067" t="str">
        <f>IF($D$5-($D$5-(MAX($A$10:A6066)+1))&lt;=$D$5,$D$5-($D$5-(MAX($A$10:A6066)+1)),"")</f>
        <v/>
      </c>
      <c r="B6067" s="1" t="str">
        <f t="shared" si="1723"/>
        <v/>
      </c>
      <c r="C6067" s="1" t="str">
        <f t="shared" si="1724"/>
        <v/>
      </c>
      <c r="D6067" t="str">
        <f t="shared" si="1717"/>
        <v/>
      </c>
      <c r="E6067" t="str">
        <f t="shared" si="1718"/>
        <v/>
      </c>
      <c r="F6067" s="5" t="str">
        <f t="shared" si="1719"/>
        <v/>
      </c>
      <c r="G6067" s="5" t="str">
        <f t="shared" si="1722"/>
        <v/>
      </c>
      <c r="H6067" t="str">
        <f t="shared" si="1725"/>
        <v/>
      </c>
      <c r="I6067" t="str">
        <f t="shared" si="1726"/>
        <v/>
      </c>
      <c r="J6067" t="str">
        <f t="shared" si="1734"/>
        <v/>
      </c>
      <c r="K6067" t="str">
        <f t="shared" si="1727"/>
        <v/>
      </c>
      <c r="L6067" t="str">
        <f t="shared" si="1728"/>
        <v/>
      </c>
      <c r="M6067" t="str">
        <f t="shared" si="1720"/>
        <v/>
      </c>
      <c r="N6067" t="str">
        <f t="shared" si="1729"/>
        <v/>
      </c>
      <c r="O6067" t="str">
        <f t="shared" si="1721"/>
        <v/>
      </c>
      <c r="P6067" t="str">
        <f t="shared" si="1730"/>
        <v/>
      </c>
      <c r="Q6067" t="str">
        <f t="shared" si="1731"/>
        <v/>
      </c>
      <c r="R6067" t="str">
        <f t="shared" si="1732"/>
        <v/>
      </c>
      <c r="T6067" t="str">
        <f t="shared" si="1733"/>
        <v/>
      </c>
    </row>
    <row r="6068" spans="1:20" x14ac:dyDescent="0.3">
      <c r="A6068" t="str">
        <f>IF($D$5-($D$5-(MAX($A$10:A6067)+1))&lt;=$D$5,$D$5-($D$5-(MAX($A$10:A6067)+1)),"")</f>
        <v/>
      </c>
      <c r="B6068" s="1" t="str">
        <f t="shared" si="1723"/>
        <v/>
      </c>
      <c r="C6068" s="1" t="str">
        <f t="shared" si="1724"/>
        <v/>
      </c>
      <c r="D6068" t="str">
        <f t="shared" si="1717"/>
        <v/>
      </c>
      <c r="E6068" t="str">
        <f t="shared" si="1718"/>
        <v/>
      </c>
      <c r="F6068" s="5" t="str">
        <f t="shared" si="1719"/>
        <v/>
      </c>
      <c r="G6068" s="5" t="str">
        <f t="shared" si="1722"/>
        <v/>
      </c>
      <c r="H6068" t="str">
        <f t="shared" si="1725"/>
        <v/>
      </c>
      <c r="I6068" t="str">
        <f t="shared" si="1726"/>
        <v/>
      </c>
      <c r="J6068" t="str">
        <f t="shared" si="1734"/>
        <v/>
      </c>
      <c r="K6068" t="str">
        <f t="shared" si="1727"/>
        <v/>
      </c>
      <c r="L6068" t="str">
        <f t="shared" si="1728"/>
        <v/>
      </c>
      <c r="M6068" t="str">
        <f t="shared" si="1720"/>
        <v/>
      </c>
      <c r="N6068" t="str">
        <f t="shared" si="1729"/>
        <v/>
      </c>
      <c r="O6068" t="str">
        <f t="shared" si="1721"/>
        <v/>
      </c>
      <c r="P6068" t="str">
        <f t="shared" si="1730"/>
        <v/>
      </c>
      <c r="Q6068" t="str">
        <f t="shared" si="1731"/>
        <v/>
      </c>
      <c r="R6068" t="str">
        <f t="shared" si="1732"/>
        <v/>
      </c>
      <c r="T6068" t="str">
        <f t="shared" si="1733"/>
        <v/>
      </c>
    </row>
    <row r="6069" spans="1:20" x14ac:dyDescent="0.3">
      <c r="A6069" t="str">
        <f>IF($D$5-($D$5-(MAX($A$10:A6068)+1))&lt;=$D$5,$D$5-($D$5-(MAX($A$10:A6068)+1)),"")</f>
        <v/>
      </c>
      <c r="B6069" s="1" t="str">
        <f t="shared" si="1723"/>
        <v/>
      </c>
      <c r="C6069" s="1" t="str">
        <f t="shared" si="1724"/>
        <v/>
      </c>
      <c r="D6069" t="str">
        <f t="shared" si="1717"/>
        <v/>
      </c>
      <c r="E6069" t="str">
        <f t="shared" si="1718"/>
        <v/>
      </c>
      <c r="F6069" s="5" t="str">
        <f t="shared" si="1719"/>
        <v/>
      </c>
      <c r="G6069" s="5" t="str">
        <f t="shared" si="1722"/>
        <v/>
      </c>
      <c r="H6069" t="str">
        <f t="shared" si="1725"/>
        <v/>
      </c>
      <c r="I6069" t="str">
        <f t="shared" si="1726"/>
        <v/>
      </c>
      <c r="J6069" t="str">
        <f t="shared" si="1734"/>
        <v/>
      </c>
      <c r="K6069" t="str">
        <f t="shared" si="1727"/>
        <v/>
      </c>
      <c r="L6069" t="str">
        <f t="shared" si="1728"/>
        <v/>
      </c>
      <c r="M6069" t="str">
        <f t="shared" si="1720"/>
        <v/>
      </c>
      <c r="N6069" t="str">
        <f t="shared" si="1729"/>
        <v/>
      </c>
      <c r="O6069" t="str">
        <f t="shared" si="1721"/>
        <v/>
      </c>
      <c r="P6069" t="str">
        <f t="shared" si="1730"/>
        <v/>
      </c>
      <c r="Q6069" t="str">
        <f t="shared" si="1731"/>
        <v/>
      </c>
      <c r="R6069" t="str">
        <f t="shared" si="1732"/>
        <v/>
      </c>
      <c r="T6069" t="str">
        <f t="shared" si="1733"/>
        <v/>
      </c>
    </row>
    <row r="6070" spans="1:20" x14ac:dyDescent="0.3">
      <c r="A6070" t="str">
        <f>IF($D$5-($D$5-(MAX($A$10:A6069)+1))&lt;=$D$5,$D$5-($D$5-(MAX($A$10:A6069)+1)),"")</f>
        <v/>
      </c>
      <c r="B6070" s="1" t="str">
        <f t="shared" si="1723"/>
        <v/>
      </c>
      <c r="C6070" s="1" t="str">
        <f t="shared" si="1724"/>
        <v/>
      </c>
      <c r="D6070" t="str">
        <f t="shared" si="1717"/>
        <v/>
      </c>
      <c r="E6070" t="str">
        <f t="shared" si="1718"/>
        <v/>
      </c>
      <c r="F6070" s="5" t="str">
        <f t="shared" si="1719"/>
        <v/>
      </c>
      <c r="G6070" s="5" t="str">
        <f t="shared" si="1722"/>
        <v/>
      </c>
      <c r="H6070" t="str">
        <f t="shared" si="1725"/>
        <v/>
      </c>
      <c r="I6070" t="str">
        <f t="shared" si="1726"/>
        <v/>
      </c>
      <c r="J6070" t="str">
        <f t="shared" si="1734"/>
        <v/>
      </c>
      <c r="K6070" t="str">
        <f t="shared" si="1727"/>
        <v/>
      </c>
      <c r="L6070" t="str">
        <f t="shared" si="1728"/>
        <v/>
      </c>
      <c r="M6070" t="str">
        <f t="shared" si="1720"/>
        <v/>
      </c>
      <c r="N6070" t="str">
        <f t="shared" si="1729"/>
        <v/>
      </c>
      <c r="O6070" t="str">
        <f t="shared" si="1721"/>
        <v/>
      </c>
      <c r="P6070" t="str">
        <f t="shared" si="1730"/>
        <v/>
      </c>
      <c r="Q6070" t="str">
        <f t="shared" si="1731"/>
        <v/>
      </c>
      <c r="R6070" t="str">
        <f t="shared" si="1732"/>
        <v/>
      </c>
      <c r="T6070" t="str">
        <f t="shared" si="1733"/>
        <v/>
      </c>
    </row>
    <row r="6071" spans="1:20" x14ac:dyDescent="0.3">
      <c r="A6071" t="str">
        <f>IF($D$5-($D$5-(MAX($A$10:A6070)+1))&lt;=$D$5,$D$5-($D$5-(MAX($A$10:A6070)+1)),"")</f>
        <v/>
      </c>
      <c r="B6071" s="1" t="str">
        <f t="shared" si="1723"/>
        <v/>
      </c>
      <c r="C6071" s="1" t="str">
        <f t="shared" si="1724"/>
        <v/>
      </c>
      <c r="D6071" t="str">
        <f t="shared" si="1717"/>
        <v/>
      </c>
      <c r="E6071" t="str">
        <f t="shared" si="1718"/>
        <v/>
      </c>
      <c r="F6071" s="5" t="str">
        <f t="shared" si="1719"/>
        <v/>
      </c>
      <c r="G6071" s="5" t="str">
        <f t="shared" si="1722"/>
        <v/>
      </c>
      <c r="H6071" t="str">
        <f t="shared" si="1725"/>
        <v/>
      </c>
      <c r="I6071" t="str">
        <f t="shared" si="1726"/>
        <v/>
      </c>
      <c r="J6071" t="str">
        <f t="shared" si="1734"/>
        <v/>
      </c>
      <c r="K6071" t="str">
        <f t="shared" si="1727"/>
        <v/>
      </c>
      <c r="L6071" t="str">
        <f t="shared" si="1728"/>
        <v/>
      </c>
      <c r="M6071" t="str">
        <f t="shared" si="1720"/>
        <v/>
      </c>
      <c r="N6071" t="str">
        <f t="shared" si="1729"/>
        <v/>
      </c>
      <c r="O6071" t="str">
        <f t="shared" si="1721"/>
        <v/>
      </c>
      <c r="P6071" t="str">
        <f t="shared" si="1730"/>
        <v/>
      </c>
      <c r="Q6071" t="str">
        <f t="shared" si="1731"/>
        <v/>
      </c>
      <c r="R6071" t="str">
        <f t="shared" si="1732"/>
        <v/>
      </c>
      <c r="T6071" t="str">
        <f t="shared" si="1733"/>
        <v/>
      </c>
    </row>
    <row r="6072" spans="1:20" x14ac:dyDescent="0.3">
      <c r="A6072" t="str">
        <f>IF($D$5-($D$5-(MAX($A$10:A6071)+1))&lt;=$D$5,$D$5-($D$5-(MAX($A$10:A6071)+1)),"")</f>
        <v/>
      </c>
      <c r="B6072" s="1" t="str">
        <f t="shared" si="1723"/>
        <v/>
      </c>
      <c r="C6072" s="1" t="str">
        <f t="shared" si="1724"/>
        <v/>
      </c>
      <c r="D6072" t="str">
        <f t="shared" si="1717"/>
        <v/>
      </c>
      <c r="E6072" t="str">
        <f t="shared" si="1718"/>
        <v/>
      </c>
      <c r="F6072" s="5" t="str">
        <f t="shared" si="1719"/>
        <v/>
      </c>
      <c r="G6072" s="5" t="str">
        <f t="shared" si="1722"/>
        <v/>
      </c>
      <c r="H6072" t="str">
        <f t="shared" si="1725"/>
        <v/>
      </c>
      <c r="I6072" t="str">
        <f t="shared" si="1726"/>
        <v/>
      </c>
      <c r="J6072" t="str">
        <f t="shared" si="1734"/>
        <v/>
      </c>
      <c r="K6072" t="str">
        <f t="shared" si="1727"/>
        <v/>
      </c>
      <c r="L6072" t="str">
        <f t="shared" si="1728"/>
        <v/>
      </c>
      <c r="M6072" t="str">
        <f t="shared" si="1720"/>
        <v/>
      </c>
      <c r="N6072" t="str">
        <f t="shared" si="1729"/>
        <v/>
      </c>
      <c r="O6072" t="str">
        <f t="shared" si="1721"/>
        <v/>
      </c>
      <c r="P6072" t="str">
        <f t="shared" si="1730"/>
        <v/>
      </c>
      <c r="Q6072" t="str">
        <f t="shared" si="1731"/>
        <v/>
      </c>
      <c r="R6072" t="str">
        <f t="shared" si="1732"/>
        <v/>
      </c>
      <c r="T6072" t="str">
        <f t="shared" si="1733"/>
        <v/>
      </c>
    </row>
    <row r="6073" spans="1:20" x14ac:dyDescent="0.3">
      <c r="A6073" t="str">
        <f>IF($D$5-($D$5-(MAX($A$10:A6072)+1))&lt;=$D$5,$D$5-($D$5-(MAX($A$10:A6072)+1)),"")</f>
        <v/>
      </c>
      <c r="B6073" s="1" t="str">
        <f t="shared" si="1723"/>
        <v/>
      </c>
      <c r="C6073" s="1" t="str">
        <f t="shared" si="1724"/>
        <v/>
      </c>
      <c r="D6073" t="str">
        <f t="shared" si="1717"/>
        <v/>
      </c>
      <c r="E6073" t="str">
        <f t="shared" si="1718"/>
        <v/>
      </c>
      <c r="F6073" s="5" t="str">
        <f t="shared" si="1719"/>
        <v/>
      </c>
      <c r="G6073" s="5" t="str">
        <f t="shared" si="1722"/>
        <v/>
      </c>
      <c r="H6073" t="str">
        <f t="shared" si="1725"/>
        <v/>
      </c>
      <c r="I6073" t="str">
        <f t="shared" si="1726"/>
        <v/>
      </c>
      <c r="J6073" t="str">
        <f t="shared" si="1734"/>
        <v/>
      </c>
      <c r="K6073" t="str">
        <f t="shared" si="1727"/>
        <v/>
      </c>
      <c r="L6073" t="str">
        <f t="shared" si="1728"/>
        <v/>
      </c>
      <c r="M6073" t="str">
        <f t="shared" si="1720"/>
        <v/>
      </c>
      <c r="N6073" t="str">
        <f t="shared" si="1729"/>
        <v/>
      </c>
      <c r="O6073" t="str">
        <f t="shared" si="1721"/>
        <v/>
      </c>
      <c r="P6073" t="str">
        <f t="shared" si="1730"/>
        <v/>
      </c>
      <c r="Q6073" t="str">
        <f t="shared" si="1731"/>
        <v/>
      </c>
      <c r="R6073" t="str">
        <f t="shared" si="1732"/>
        <v/>
      </c>
      <c r="T6073" t="str">
        <f t="shared" si="1733"/>
        <v/>
      </c>
    </row>
    <row r="6074" spans="1:20" x14ac:dyDescent="0.3">
      <c r="A6074" t="str">
        <f>IF($D$5-($D$5-(MAX($A$10:A6073)+1))&lt;=$D$5,$D$5-($D$5-(MAX($A$10:A6073)+1)),"")</f>
        <v/>
      </c>
      <c r="B6074" s="1" t="str">
        <f t="shared" si="1723"/>
        <v/>
      </c>
      <c r="C6074" s="1" t="str">
        <f t="shared" si="1724"/>
        <v/>
      </c>
      <c r="D6074" t="str">
        <f t="shared" si="1717"/>
        <v/>
      </c>
      <c r="E6074" t="str">
        <f t="shared" si="1718"/>
        <v/>
      </c>
      <c r="F6074" s="5" t="str">
        <f t="shared" si="1719"/>
        <v/>
      </c>
      <c r="G6074" s="5" t="str">
        <f t="shared" si="1722"/>
        <v/>
      </c>
      <c r="H6074" t="str">
        <f t="shared" si="1725"/>
        <v/>
      </c>
      <c r="I6074" t="str">
        <f t="shared" si="1726"/>
        <v/>
      </c>
      <c r="J6074" t="str">
        <f t="shared" si="1734"/>
        <v/>
      </c>
      <c r="K6074" t="str">
        <f t="shared" si="1727"/>
        <v/>
      </c>
      <c r="L6074" t="str">
        <f t="shared" si="1728"/>
        <v/>
      </c>
      <c r="M6074" t="str">
        <f t="shared" si="1720"/>
        <v/>
      </c>
      <c r="N6074" t="str">
        <f t="shared" si="1729"/>
        <v/>
      </c>
      <c r="O6074" t="str">
        <f t="shared" si="1721"/>
        <v/>
      </c>
      <c r="P6074" t="str">
        <f t="shared" si="1730"/>
        <v/>
      </c>
      <c r="Q6074" t="str">
        <f t="shared" si="1731"/>
        <v/>
      </c>
      <c r="R6074" t="str">
        <f t="shared" si="1732"/>
        <v/>
      </c>
      <c r="T6074" t="str">
        <f t="shared" si="1733"/>
        <v/>
      </c>
    </row>
    <row r="6075" spans="1:20" x14ac:dyDescent="0.3">
      <c r="A6075" t="str">
        <f>IF($D$5-($D$5-(MAX($A$10:A6074)+1))&lt;=$D$5,$D$5-($D$5-(MAX($A$10:A6074)+1)),"")</f>
        <v/>
      </c>
      <c r="B6075" s="1" t="str">
        <f t="shared" si="1723"/>
        <v/>
      </c>
      <c r="C6075" s="1" t="str">
        <f t="shared" si="1724"/>
        <v/>
      </c>
      <c r="D6075" t="str">
        <f t="shared" si="1717"/>
        <v/>
      </c>
      <c r="E6075" t="str">
        <f t="shared" si="1718"/>
        <v/>
      </c>
      <c r="F6075" s="5" t="str">
        <f t="shared" si="1719"/>
        <v/>
      </c>
      <c r="G6075" s="5" t="str">
        <f t="shared" si="1722"/>
        <v/>
      </c>
      <c r="H6075" t="str">
        <f t="shared" si="1725"/>
        <v/>
      </c>
      <c r="I6075" t="str">
        <f t="shared" si="1726"/>
        <v/>
      </c>
      <c r="J6075" t="str">
        <f t="shared" si="1734"/>
        <v/>
      </c>
      <c r="K6075" t="str">
        <f t="shared" si="1727"/>
        <v/>
      </c>
      <c r="L6075" t="str">
        <f t="shared" si="1728"/>
        <v/>
      </c>
      <c r="M6075" t="str">
        <f t="shared" si="1720"/>
        <v/>
      </c>
      <c r="N6075" t="str">
        <f t="shared" si="1729"/>
        <v/>
      </c>
      <c r="O6075" t="str">
        <f t="shared" si="1721"/>
        <v/>
      </c>
      <c r="P6075" t="str">
        <f t="shared" si="1730"/>
        <v/>
      </c>
      <c r="Q6075" t="str">
        <f t="shared" si="1731"/>
        <v/>
      </c>
      <c r="R6075" t="str">
        <f t="shared" si="1732"/>
        <v/>
      </c>
      <c r="T6075" t="str">
        <f t="shared" si="1733"/>
        <v/>
      </c>
    </row>
    <row r="6076" spans="1:20" x14ac:dyDescent="0.3">
      <c r="A6076" t="str">
        <f>IF($D$5-($D$5-(MAX($A$10:A6075)+1))&lt;=$D$5,$D$5-($D$5-(MAX($A$10:A6075)+1)),"")</f>
        <v/>
      </c>
      <c r="B6076" s="1" t="str">
        <f t="shared" si="1723"/>
        <v/>
      </c>
      <c r="C6076" s="1" t="str">
        <f t="shared" si="1724"/>
        <v/>
      </c>
      <c r="D6076" t="str">
        <f t="shared" si="1717"/>
        <v/>
      </c>
      <c r="E6076" t="str">
        <f t="shared" si="1718"/>
        <v/>
      </c>
      <c r="F6076" s="5" t="str">
        <f t="shared" si="1719"/>
        <v/>
      </c>
      <c r="G6076" s="5" t="str">
        <f t="shared" si="1722"/>
        <v/>
      </c>
      <c r="H6076" t="str">
        <f t="shared" si="1725"/>
        <v/>
      </c>
      <c r="I6076" t="str">
        <f t="shared" si="1726"/>
        <v/>
      </c>
      <c r="J6076" t="str">
        <f t="shared" si="1734"/>
        <v/>
      </c>
      <c r="K6076" t="str">
        <f t="shared" si="1727"/>
        <v/>
      </c>
      <c r="L6076" t="str">
        <f t="shared" si="1728"/>
        <v/>
      </c>
      <c r="M6076" t="str">
        <f t="shared" si="1720"/>
        <v/>
      </c>
      <c r="N6076" t="str">
        <f t="shared" si="1729"/>
        <v/>
      </c>
      <c r="O6076" t="str">
        <f t="shared" si="1721"/>
        <v/>
      </c>
      <c r="P6076" t="str">
        <f t="shared" si="1730"/>
        <v/>
      </c>
      <c r="Q6076" t="str">
        <f t="shared" si="1731"/>
        <v/>
      </c>
      <c r="R6076" t="str">
        <f t="shared" si="1732"/>
        <v/>
      </c>
      <c r="T6076" t="str">
        <f t="shared" si="1733"/>
        <v/>
      </c>
    </row>
    <row r="6077" spans="1:20" x14ac:dyDescent="0.3">
      <c r="A6077" t="str">
        <f>IF($D$5-($D$5-(MAX($A$10:A6076)+1))&lt;=$D$5,$D$5-($D$5-(MAX($A$10:A6076)+1)),"")</f>
        <v/>
      </c>
      <c r="B6077" s="1" t="str">
        <f t="shared" si="1723"/>
        <v/>
      </c>
      <c r="C6077" s="1" t="str">
        <f t="shared" si="1724"/>
        <v/>
      </c>
      <c r="D6077" t="str">
        <f t="shared" si="1717"/>
        <v/>
      </c>
      <c r="E6077" t="str">
        <f t="shared" si="1718"/>
        <v/>
      </c>
      <c r="F6077" s="5" t="str">
        <f t="shared" si="1719"/>
        <v/>
      </c>
      <c r="G6077" s="5" t="str">
        <f t="shared" si="1722"/>
        <v/>
      </c>
      <c r="H6077" t="str">
        <f t="shared" si="1725"/>
        <v/>
      </c>
      <c r="I6077" t="str">
        <f t="shared" si="1726"/>
        <v/>
      </c>
      <c r="J6077" t="str">
        <f t="shared" si="1734"/>
        <v/>
      </c>
      <c r="K6077" t="str">
        <f t="shared" si="1727"/>
        <v/>
      </c>
      <c r="L6077" t="str">
        <f t="shared" si="1728"/>
        <v/>
      </c>
      <c r="M6077" t="str">
        <f t="shared" si="1720"/>
        <v/>
      </c>
      <c r="N6077" t="str">
        <f t="shared" si="1729"/>
        <v/>
      </c>
      <c r="O6077" t="str">
        <f t="shared" si="1721"/>
        <v/>
      </c>
      <c r="P6077" t="str">
        <f t="shared" si="1730"/>
        <v/>
      </c>
      <c r="Q6077" t="str">
        <f t="shared" si="1731"/>
        <v/>
      </c>
      <c r="R6077" t="str">
        <f t="shared" si="1732"/>
        <v/>
      </c>
      <c r="T6077" t="str">
        <f t="shared" si="1733"/>
        <v/>
      </c>
    </row>
    <row r="6078" spans="1:20" x14ac:dyDescent="0.3">
      <c r="A6078" t="str">
        <f>IF($D$5-($D$5-(MAX($A$10:A6077)+1))&lt;=$D$5,$D$5-($D$5-(MAX($A$10:A6077)+1)),"")</f>
        <v/>
      </c>
      <c r="B6078" s="1" t="str">
        <f t="shared" si="1723"/>
        <v/>
      </c>
      <c r="C6078" s="1" t="str">
        <f t="shared" si="1724"/>
        <v/>
      </c>
      <c r="D6078" t="str">
        <f t="shared" si="1717"/>
        <v/>
      </c>
      <c r="E6078" t="str">
        <f t="shared" si="1718"/>
        <v/>
      </c>
      <c r="F6078" s="5" t="str">
        <f t="shared" si="1719"/>
        <v/>
      </c>
      <c r="G6078" s="5" t="str">
        <f t="shared" si="1722"/>
        <v/>
      </c>
      <c r="H6078" t="str">
        <f t="shared" si="1725"/>
        <v/>
      </c>
      <c r="I6078" t="str">
        <f t="shared" si="1726"/>
        <v/>
      </c>
      <c r="J6078" t="str">
        <f t="shared" si="1734"/>
        <v/>
      </c>
      <c r="K6078" t="str">
        <f t="shared" si="1727"/>
        <v/>
      </c>
      <c r="L6078" t="str">
        <f t="shared" si="1728"/>
        <v/>
      </c>
      <c r="M6078" t="str">
        <f t="shared" si="1720"/>
        <v/>
      </c>
      <c r="N6078" t="str">
        <f t="shared" si="1729"/>
        <v/>
      </c>
      <c r="O6078" t="str">
        <f t="shared" si="1721"/>
        <v/>
      </c>
      <c r="P6078" t="str">
        <f t="shared" si="1730"/>
        <v/>
      </c>
      <c r="Q6078" t="str">
        <f t="shared" si="1731"/>
        <v/>
      </c>
      <c r="R6078" t="str">
        <f t="shared" si="1732"/>
        <v/>
      </c>
      <c r="T6078" t="str">
        <f t="shared" si="1733"/>
        <v/>
      </c>
    </row>
    <row r="6079" spans="1:20" x14ac:dyDescent="0.3">
      <c r="A6079" t="str">
        <f>IF($D$5-($D$5-(MAX($A$10:A6078)+1))&lt;=$D$5,$D$5-($D$5-(MAX($A$10:A6078)+1)),"")</f>
        <v/>
      </c>
      <c r="B6079" s="1" t="str">
        <f t="shared" si="1723"/>
        <v/>
      </c>
      <c r="C6079" s="1" t="str">
        <f t="shared" si="1724"/>
        <v/>
      </c>
      <c r="D6079" t="str">
        <f t="shared" si="1717"/>
        <v/>
      </c>
      <c r="E6079" t="str">
        <f t="shared" si="1718"/>
        <v/>
      </c>
      <c r="F6079" s="5" t="str">
        <f t="shared" si="1719"/>
        <v/>
      </c>
      <c r="G6079" s="5" t="str">
        <f t="shared" si="1722"/>
        <v/>
      </c>
      <c r="H6079" t="str">
        <f t="shared" si="1725"/>
        <v/>
      </c>
      <c r="I6079" t="str">
        <f t="shared" si="1726"/>
        <v/>
      </c>
      <c r="J6079" t="str">
        <f t="shared" si="1734"/>
        <v/>
      </c>
      <c r="K6079" t="str">
        <f t="shared" si="1727"/>
        <v/>
      </c>
      <c r="L6079" t="str">
        <f t="shared" si="1728"/>
        <v/>
      </c>
      <c r="M6079" t="str">
        <f t="shared" si="1720"/>
        <v/>
      </c>
      <c r="N6079" t="str">
        <f t="shared" si="1729"/>
        <v/>
      </c>
      <c r="O6079" t="str">
        <f t="shared" si="1721"/>
        <v/>
      </c>
      <c r="P6079" t="str">
        <f t="shared" si="1730"/>
        <v/>
      </c>
      <c r="Q6079" t="str">
        <f t="shared" si="1731"/>
        <v/>
      </c>
      <c r="R6079" t="str">
        <f t="shared" si="1732"/>
        <v/>
      </c>
      <c r="T6079" t="str">
        <f t="shared" si="1733"/>
        <v/>
      </c>
    </row>
    <row r="6080" spans="1:20" x14ac:dyDescent="0.3">
      <c r="A6080" t="str">
        <f>IF($D$5-($D$5-(MAX($A$10:A6079)+1))&lt;=$D$5,$D$5-($D$5-(MAX($A$10:A6079)+1)),"")</f>
        <v/>
      </c>
      <c r="B6080" s="1" t="str">
        <f t="shared" si="1723"/>
        <v/>
      </c>
      <c r="C6080" s="1" t="str">
        <f t="shared" si="1724"/>
        <v/>
      </c>
      <c r="D6080" t="str">
        <f t="shared" si="1717"/>
        <v/>
      </c>
      <c r="E6080" t="str">
        <f t="shared" si="1718"/>
        <v/>
      </c>
      <c r="F6080" s="5" t="str">
        <f t="shared" si="1719"/>
        <v/>
      </c>
      <c r="G6080" s="5" t="str">
        <f t="shared" si="1722"/>
        <v/>
      </c>
      <c r="H6080" t="str">
        <f t="shared" si="1725"/>
        <v/>
      </c>
      <c r="I6080" t="str">
        <f t="shared" si="1726"/>
        <v/>
      </c>
      <c r="J6080" t="str">
        <f t="shared" si="1734"/>
        <v/>
      </c>
      <c r="K6080" t="str">
        <f t="shared" si="1727"/>
        <v/>
      </c>
      <c r="L6080" t="str">
        <f t="shared" si="1728"/>
        <v/>
      </c>
      <c r="M6080" t="str">
        <f t="shared" si="1720"/>
        <v/>
      </c>
      <c r="N6080" t="str">
        <f t="shared" si="1729"/>
        <v/>
      </c>
      <c r="O6080" t="str">
        <f t="shared" si="1721"/>
        <v/>
      </c>
      <c r="P6080" t="str">
        <f t="shared" si="1730"/>
        <v/>
      </c>
      <c r="Q6080" t="str">
        <f t="shared" si="1731"/>
        <v/>
      </c>
      <c r="R6080" t="str">
        <f t="shared" si="1732"/>
        <v/>
      </c>
      <c r="T6080" t="str">
        <f t="shared" si="1733"/>
        <v/>
      </c>
    </row>
    <row r="6081" spans="1:20" x14ac:dyDescent="0.3">
      <c r="A6081" t="str">
        <f>IF($D$5-($D$5-(MAX($A$10:A6080)+1))&lt;=$D$5,$D$5-($D$5-(MAX($A$10:A6080)+1)),"")</f>
        <v/>
      </c>
      <c r="B6081" s="1" t="str">
        <f t="shared" si="1723"/>
        <v/>
      </c>
      <c r="C6081" s="1" t="str">
        <f t="shared" si="1724"/>
        <v/>
      </c>
      <c r="D6081" t="str">
        <f t="shared" si="1717"/>
        <v/>
      </c>
      <c r="E6081" t="str">
        <f t="shared" si="1718"/>
        <v/>
      </c>
      <c r="F6081" s="5" t="str">
        <f t="shared" si="1719"/>
        <v/>
      </c>
      <c r="G6081" s="5" t="str">
        <f t="shared" si="1722"/>
        <v/>
      </c>
      <c r="H6081" t="str">
        <f t="shared" si="1725"/>
        <v/>
      </c>
      <c r="I6081" t="str">
        <f t="shared" si="1726"/>
        <v/>
      </c>
      <c r="J6081" t="str">
        <f t="shared" si="1734"/>
        <v/>
      </c>
      <c r="K6081" t="str">
        <f t="shared" si="1727"/>
        <v/>
      </c>
      <c r="L6081" t="str">
        <f t="shared" si="1728"/>
        <v/>
      </c>
      <c r="M6081" t="str">
        <f t="shared" si="1720"/>
        <v/>
      </c>
      <c r="N6081" t="str">
        <f t="shared" si="1729"/>
        <v/>
      </c>
      <c r="O6081" t="str">
        <f t="shared" si="1721"/>
        <v/>
      </c>
      <c r="P6081" t="str">
        <f t="shared" si="1730"/>
        <v/>
      </c>
      <c r="Q6081" t="str">
        <f t="shared" si="1731"/>
        <v/>
      </c>
      <c r="R6081" t="str">
        <f t="shared" si="1732"/>
        <v/>
      </c>
      <c r="T6081" t="str">
        <f t="shared" si="1733"/>
        <v/>
      </c>
    </row>
    <row r="6082" spans="1:20" x14ac:dyDescent="0.3">
      <c r="A6082" t="str">
        <f>IF($D$5-($D$5-(MAX($A$10:A6081)+1))&lt;=$D$5,$D$5-($D$5-(MAX($A$10:A6081)+1)),"")</f>
        <v/>
      </c>
      <c r="B6082" s="1" t="str">
        <f t="shared" si="1723"/>
        <v/>
      </c>
      <c r="C6082" s="1" t="str">
        <f t="shared" si="1724"/>
        <v/>
      </c>
      <c r="D6082" t="str">
        <f t="shared" si="1717"/>
        <v/>
      </c>
      <c r="E6082" t="str">
        <f t="shared" si="1718"/>
        <v/>
      </c>
      <c r="F6082" s="5" t="str">
        <f t="shared" si="1719"/>
        <v/>
      </c>
      <c r="G6082" s="5" t="str">
        <f t="shared" si="1722"/>
        <v/>
      </c>
      <c r="H6082" t="str">
        <f t="shared" si="1725"/>
        <v/>
      </c>
      <c r="I6082" t="str">
        <f t="shared" si="1726"/>
        <v/>
      </c>
      <c r="J6082" t="str">
        <f t="shared" si="1734"/>
        <v/>
      </c>
      <c r="K6082" t="str">
        <f t="shared" si="1727"/>
        <v/>
      </c>
      <c r="L6082" t="str">
        <f t="shared" si="1728"/>
        <v/>
      </c>
      <c r="M6082" t="str">
        <f t="shared" si="1720"/>
        <v/>
      </c>
      <c r="N6082" t="str">
        <f t="shared" si="1729"/>
        <v/>
      </c>
      <c r="O6082" t="str">
        <f t="shared" si="1721"/>
        <v/>
      </c>
      <c r="P6082" t="str">
        <f t="shared" si="1730"/>
        <v/>
      </c>
      <c r="Q6082" t="str">
        <f t="shared" si="1731"/>
        <v/>
      </c>
      <c r="R6082" t="str">
        <f t="shared" si="1732"/>
        <v/>
      </c>
      <c r="T6082" t="str">
        <f t="shared" si="1733"/>
        <v/>
      </c>
    </row>
    <row r="6083" spans="1:20" x14ac:dyDescent="0.3">
      <c r="A6083" t="str">
        <f>IF($D$5-($D$5-(MAX($A$10:A6082)+1))&lt;=$D$5,$D$5-($D$5-(MAX($A$10:A6082)+1)),"")</f>
        <v/>
      </c>
      <c r="B6083" s="1" t="str">
        <f t="shared" si="1723"/>
        <v/>
      </c>
      <c r="C6083" s="1" t="str">
        <f t="shared" si="1724"/>
        <v/>
      </c>
      <c r="D6083" t="str">
        <f t="shared" si="1717"/>
        <v/>
      </c>
      <c r="E6083" t="str">
        <f t="shared" si="1718"/>
        <v/>
      </c>
      <c r="F6083" s="5" t="str">
        <f t="shared" si="1719"/>
        <v/>
      </c>
      <c r="G6083" s="5" t="str">
        <f t="shared" si="1722"/>
        <v/>
      </c>
      <c r="H6083" t="str">
        <f t="shared" si="1725"/>
        <v/>
      </c>
      <c r="I6083" t="str">
        <f t="shared" si="1726"/>
        <v/>
      </c>
      <c r="J6083" t="str">
        <f t="shared" si="1734"/>
        <v/>
      </c>
      <c r="K6083" t="str">
        <f t="shared" si="1727"/>
        <v/>
      </c>
      <c r="L6083" t="str">
        <f t="shared" si="1728"/>
        <v/>
      </c>
      <c r="M6083" t="str">
        <f t="shared" si="1720"/>
        <v/>
      </c>
      <c r="N6083" t="str">
        <f t="shared" si="1729"/>
        <v/>
      </c>
      <c r="O6083" t="str">
        <f t="shared" si="1721"/>
        <v/>
      </c>
      <c r="P6083" t="str">
        <f t="shared" si="1730"/>
        <v/>
      </c>
      <c r="Q6083" t="str">
        <f t="shared" si="1731"/>
        <v/>
      </c>
      <c r="R6083" t="str">
        <f t="shared" si="1732"/>
        <v/>
      </c>
      <c r="T6083" t="str">
        <f t="shared" si="1733"/>
        <v/>
      </c>
    </row>
    <row r="6084" spans="1:20" x14ac:dyDescent="0.3">
      <c r="A6084" t="str">
        <f>IF($D$5-($D$5-(MAX($A$10:A6083)+1))&lt;=$D$5,$D$5-($D$5-(MAX($A$10:A6083)+1)),"")</f>
        <v/>
      </c>
      <c r="B6084" s="1" t="str">
        <f t="shared" si="1723"/>
        <v/>
      </c>
      <c r="C6084" s="1" t="str">
        <f t="shared" si="1724"/>
        <v/>
      </c>
      <c r="D6084" t="str">
        <f t="shared" si="1717"/>
        <v/>
      </c>
      <c r="E6084" t="str">
        <f t="shared" si="1718"/>
        <v/>
      </c>
      <c r="F6084" s="5" t="str">
        <f t="shared" si="1719"/>
        <v/>
      </c>
      <c r="G6084" s="5" t="str">
        <f t="shared" si="1722"/>
        <v/>
      </c>
      <c r="H6084" t="str">
        <f t="shared" si="1725"/>
        <v/>
      </c>
      <c r="I6084" t="str">
        <f t="shared" si="1726"/>
        <v/>
      </c>
      <c r="J6084" t="str">
        <f t="shared" si="1734"/>
        <v/>
      </c>
      <c r="K6084" t="str">
        <f t="shared" si="1727"/>
        <v/>
      </c>
      <c r="L6084" t="str">
        <f t="shared" si="1728"/>
        <v/>
      </c>
      <c r="M6084" t="str">
        <f t="shared" si="1720"/>
        <v/>
      </c>
      <c r="N6084" t="str">
        <f t="shared" si="1729"/>
        <v/>
      </c>
      <c r="O6084" t="str">
        <f t="shared" si="1721"/>
        <v/>
      </c>
      <c r="P6084" t="str">
        <f t="shared" si="1730"/>
        <v/>
      </c>
      <c r="Q6084" t="str">
        <f t="shared" si="1731"/>
        <v/>
      </c>
      <c r="R6084" t="str">
        <f t="shared" si="1732"/>
        <v/>
      </c>
      <c r="T6084" t="str">
        <f t="shared" si="1733"/>
        <v/>
      </c>
    </row>
    <row r="6085" spans="1:20" x14ac:dyDescent="0.3">
      <c r="A6085" t="str">
        <f>IF($D$5-($D$5-(MAX($A$10:A6084)+1))&lt;=$D$5,$D$5-($D$5-(MAX($A$10:A6084)+1)),"")</f>
        <v/>
      </c>
      <c r="B6085" s="1" t="str">
        <f t="shared" si="1723"/>
        <v/>
      </c>
      <c r="C6085" s="1" t="str">
        <f t="shared" si="1724"/>
        <v/>
      </c>
      <c r="D6085" t="str">
        <f t="shared" si="1717"/>
        <v/>
      </c>
      <c r="E6085" t="str">
        <f t="shared" si="1718"/>
        <v/>
      </c>
      <c r="F6085" s="5" t="str">
        <f t="shared" si="1719"/>
        <v/>
      </c>
      <c r="G6085" s="5" t="str">
        <f t="shared" si="1722"/>
        <v/>
      </c>
      <c r="H6085" t="str">
        <f t="shared" si="1725"/>
        <v/>
      </c>
      <c r="I6085" t="str">
        <f t="shared" si="1726"/>
        <v/>
      </c>
      <c r="J6085" t="str">
        <f t="shared" si="1734"/>
        <v/>
      </c>
      <c r="K6085" t="str">
        <f t="shared" si="1727"/>
        <v/>
      </c>
      <c r="L6085" t="str">
        <f t="shared" si="1728"/>
        <v/>
      </c>
      <c r="M6085" t="str">
        <f t="shared" si="1720"/>
        <v/>
      </c>
      <c r="N6085" t="str">
        <f t="shared" si="1729"/>
        <v/>
      </c>
      <c r="O6085" t="str">
        <f t="shared" si="1721"/>
        <v/>
      </c>
      <c r="P6085" t="str">
        <f t="shared" si="1730"/>
        <v/>
      </c>
      <c r="Q6085" t="str">
        <f t="shared" si="1731"/>
        <v/>
      </c>
      <c r="R6085" t="str">
        <f t="shared" si="1732"/>
        <v/>
      </c>
      <c r="T6085" t="str">
        <f t="shared" si="1733"/>
        <v/>
      </c>
    </row>
    <row r="6086" spans="1:20" x14ac:dyDescent="0.3">
      <c r="A6086" t="str">
        <f>IF($D$5-($D$5-(MAX($A$10:A6085)+1))&lt;=$D$5,$D$5-($D$5-(MAX($A$10:A6085)+1)),"")</f>
        <v/>
      </c>
      <c r="B6086" s="1" t="str">
        <f t="shared" si="1723"/>
        <v/>
      </c>
      <c r="C6086" s="1" t="str">
        <f t="shared" si="1724"/>
        <v/>
      </c>
      <c r="D6086" t="str">
        <f t="shared" si="1717"/>
        <v/>
      </c>
      <c r="E6086" t="str">
        <f t="shared" si="1718"/>
        <v/>
      </c>
      <c r="F6086" s="5" t="str">
        <f t="shared" si="1719"/>
        <v/>
      </c>
      <c r="G6086" s="5" t="str">
        <f t="shared" si="1722"/>
        <v/>
      </c>
      <c r="H6086" t="str">
        <f t="shared" si="1725"/>
        <v/>
      </c>
      <c r="I6086" t="str">
        <f t="shared" si="1726"/>
        <v/>
      </c>
      <c r="J6086" t="str">
        <f t="shared" si="1734"/>
        <v/>
      </c>
      <c r="K6086" t="str">
        <f t="shared" si="1727"/>
        <v/>
      </c>
      <c r="L6086" t="str">
        <f t="shared" si="1728"/>
        <v/>
      </c>
      <c r="M6086" t="str">
        <f t="shared" si="1720"/>
        <v/>
      </c>
      <c r="N6086" t="str">
        <f t="shared" si="1729"/>
        <v/>
      </c>
      <c r="O6086" t="str">
        <f t="shared" si="1721"/>
        <v/>
      </c>
      <c r="P6086" t="str">
        <f t="shared" si="1730"/>
        <v/>
      </c>
      <c r="Q6086" t="str">
        <f t="shared" si="1731"/>
        <v/>
      </c>
      <c r="R6086" t="str">
        <f t="shared" si="1732"/>
        <v/>
      </c>
      <c r="T6086" t="str">
        <f t="shared" si="1733"/>
        <v/>
      </c>
    </row>
    <row r="6087" spans="1:20" x14ac:dyDescent="0.3">
      <c r="A6087" t="str">
        <f>IF($D$5-($D$5-(MAX($A$10:A6086)+1))&lt;=$D$5,$D$5-($D$5-(MAX($A$10:A6086)+1)),"")</f>
        <v/>
      </c>
      <c r="B6087" s="1" t="str">
        <f t="shared" si="1723"/>
        <v/>
      </c>
      <c r="C6087" s="1" t="str">
        <f t="shared" si="1724"/>
        <v/>
      </c>
      <c r="D6087" t="str">
        <f t="shared" si="1717"/>
        <v/>
      </c>
      <c r="E6087" t="str">
        <f t="shared" si="1718"/>
        <v/>
      </c>
      <c r="F6087" s="5" t="str">
        <f t="shared" si="1719"/>
        <v/>
      </c>
      <c r="G6087" s="5" t="str">
        <f t="shared" si="1722"/>
        <v/>
      </c>
      <c r="H6087" t="str">
        <f t="shared" si="1725"/>
        <v/>
      </c>
      <c r="I6087" t="str">
        <f t="shared" si="1726"/>
        <v/>
      </c>
      <c r="J6087" t="str">
        <f t="shared" si="1734"/>
        <v/>
      </c>
      <c r="K6087" t="str">
        <f t="shared" si="1727"/>
        <v/>
      </c>
      <c r="L6087" t="str">
        <f t="shared" si="1728"/>
        <v/>
      </c>
      <c r="M6087" t="str">
        <f t="shared" si="1720"/>
        <v/>
      </c>
      <c r="N6087" t="str">
        <f t="shared" si="1729"/>
        <v/>
      </c>
      <c r="O6087" t="str">
        <f t="shared" si="1721"/>
        <v/>
      </c>
      <c r="P6087" t="str">
        <f t="shared" si="1730"/>
        <v/>
      </c>
      <c r="Q6087" t="str">
        <f t="shared" si="1731"/>
        <v/>
      </c>
      <c r="R6087" t="str">
        <f t="shared" si="1732"/>
        <v/>
      </c>
      <c r="T6087" t="str">
        <f t="shared" si="1733"/>
        <v/>
      </c>
    </row>
    <row r="6088" spans="1:20" x14ac:dyDescent="0.3">
      <c r="A6088" t="str">
        <f>IF($D$5-($D$5-(MAX($A$10:A6087)+1))&lt;=$D$5,$D$5-($D$5-(MAX($A$10:A6087)+1)),"")</f>
        <v/>
      </c>
      <c r="B6088" s="1" t="str">
        <f t="shared" si="1723"/>
        <v/>
      </c>
      <c r="C6088" s="1" t="str">
        <f t="shared" si="1724"/>
        <v/>
      </c>
      <c r="D6088" t="str">
        <f t="shared" si="1717"/>
        <v/>
      </c>
      <c r="E6088" t="str">
        <f t="shared" si="1718"/>
        <v/>
      </c>
      <c r="F6088" s="5" t="str">
        <f t="shared" si="1719"/>
        <v/>
      </c>
      <c r="G6088" s="5" t="str">
        <f t="shared" si="1722"/>
        <v/>
      </c>
      <c r="H6088" t="str">
        <f t="shared" si="1725"/>
        <v/>
      </c>
      <c r="I6088" t="str">
        <f t="shared" si="1726"/>
        <v/>
      </c>
      <c r="J6088" t="str">
        <f t="shared" si="1734"/>
        <v/>
      </c>
      <c r="K6088" t="str">
        <f t="shared" si="1727"/>
        <v/>
      </c>
      <c r="L6088" t="str">
        <f t="shared" si="1728"/>
        <v/>
      </c>
      <c r="M6088" t="str">
        <f t="shared" si="1720"/>
        <v/>
      </c>
      <c r="N6088" t="str">
        <f t="shared" si="1729"/>
        <v/>
      </c>
      <c r="O6088" t="str">
        <f t="shared" si="1721"/>
        <v/>
      </c>
      <c r="P6088" t="str">
        <f t="shared" si="1730"/>
        <v/>
      </c>
      <c r="Q6088" t="str">
        <f t="shared" si="1731"/>
        <v/>
      </c>
      <c r="R6088" t="str">
        <f t="shared" si="1732"/>
        <v/>
      </c>
      <c r="T6088" t="str">
        <f t="shared" si="1733"/>
        <v/>
      </c>
    </row>
    <row r="6089" spans="1:20" x14ac:dyDescent="0.3">
      <c r="A6089" t="str">
        <f>IF($D$5-($D$5-(MAX($A$10:A6088)+1))&lt;=$D$5,$D$5-($D$5-(MAX($A$10:A6088)+1)),"")</f>
        <v/>
      </c>
      <c r="B6089" s="1" t="str">
        <f t="shared" si="1723"/>
        <v/>
      </c>
      <c r="C6089" s="1" t="str">
        <f t="shared" si="1724"/>
        <v/>
      </c>
      <c r="D6089" t="str">
        <f t="shared" si="1717"/>
        <v/>
      </c>
      <c r="E6089" t="str">
        <f t="shared" si="1718"/>
        <v/>
      </c>
      <c r="F6089" s="5" t="str">
        <f t="shared" si="1719"/>
        <v/>
      </c>
      <c r="G6089" s="5" t="str">
        <f t="shared" si="1722"/>
        <v/>
      </c>
      <c r="H6089" t="str">
        <f t="shared" si="1725"/>
        <v/>
      </c>
      <c r="I6089" t="str">
        <f t="shared" si="1726"/>
        <v/>
      </c>
      <c r="J6089" t="str">
        <f t="shared" si="1734"/>
        <v/>
      </c>
      <c r="K6089" t="str">
        <f t="shared" si="1727"/>
        <v/>
      </c>
      <c r="L6089" t="str">
        <f t="shared" si="1728"/>
        <v/>
      </c>
      <c r="M6089" t="str">
        <f t="shared" si="1720"/>
        <v/>
      </c>
      <c r="N6089" t="str">
        <f t="shared" si="1729"/>
        <v/>
      </c>
      <c r="O6089" t="str">
        <f t="shared" si="1721"/>
        <v/>
      </c>
      <c r="P6089" t="str">
        <f t="shared" si="1730"/>
        <v/>
      </c>
      <c r="Q6089" t="str">
        <f t="shared" si="1731"/>
        <v/>
      </c>
      <c r="R6089" t="str">
        <f t="shared" si="1732"/>
        <v/>
      </c>
      <c r="T6089" t="str">
        <f t="shared" si="1733"/>
        <v/>
      </c>
    </row>
    <row r="6090" spans="1:20" x14ac:dyDescent="0.3">
      <c r="A6090" t="str">
        <f>IF($D$5-($D$5-(MAX($A$10:A6089)+1))&lt;=$D$5,$D$5-($D$5-(MAX($A$10:A6089)+1)),"")</f>
        <v/>
      </c>
      <c r="B6090" s="1" t="str">
        <f t="shared" si="1723"/>
        <v/>
      </c>
      <c r="C6090" s="1" t="str">
        <f t="shared" si="1724"/>
        <v/>
      </c>
      <c r="D6090" t="str">
        <f t="shared" si="1717"/>
        <v/>
      </c>
      <c r="E6090" t="str">
        <f t="shared" si="1718"/>
        <v/>
      </c>
      <c r="F6090" s="5" t="str">
        <f t="shared" si="1719"/>
        <v/>
      </c>
      <c r="G6090" s="5" t="str">
        <f t="shared" si="1722"/>
        <v/>
      </c>
      <c r="H6090" t="str">
        <f t="shared" si="1725"/>
        <v/>
      </c>
      <c r="I6090" t="str">
        <f t="shared" si="1726"/>
        <v/>
      </c>
      <c r="J6090" t="str">
        <f t="shared" si="1734"/>
        <v/>
      </c>
      <c r="K6090" t="str">
        <f t="shared" si="1727"/>
        <v/>
      </c>
      <c r="L6090" t="str">
        <f t="shared" si="1728"/>
        <v/>
      </c>
      <c r="M6090" t="str">
        <f t="shared" si="1720"/>
        <v/>
      </c>
      <c r="N6090" t="str">
        <f t="shared" si="1729"/>
        <v/>
      </c>
      <c r="O6090" t="str">
        <f t="shared" si="1721"/>
        <v/>
      </c>
      <c r="P6090" t="str">
        <f t="shared" si="1730"/>
        <v/>
      </c>
      <c r="Q6090" t="str">
        <f t="shared" si="1731"/>
        <v/>
      </c>
      <c r="R6090" t="str">
        <f t="shared" si="1732"/>
        <v/>
      </c>
      <c r="T6090" t="str">
        <f t="shared" si="1733"/>
        <v/>
      </c>
    </row>
    <row r="6091" spans="1:20" x14ac:dyDescent="0.3">
      <c r="A6091" t="str">
        <f>IF($D$5-($D$5-(MAX($A$10:A6090)+1))&lt;=$D$5,$D$5-($D$5-(MAX($A$10:A6090)+1)),"")</f>
        <v/>
      </c>
      <c r="B6091" s="1" t="str">
        <f t="shared" si="1723"/>
        <v/>
      </c>
      <c r="C6091" s="1" t="str">
        <f t="shared" si="1724"/>
        <v/>
      </c>
      <c r="D6091" t="str">
        <f t="shared" si="1717"/>
        <v/>
      </c>
      <c r="E6091" t="str">
        <f t="shared" si="1718"/>
        <v/>
      </c>
      <c r="F6091" s="5" t="str">
        <f t="shared" si="1719"/>
        <v/>
      </c>
      <c r="G6091" s="5" t="str">
        <f t="shared" si="1722"/>
        <v/>
      </c>
      <c r="H6091" t="str">
        <f t="shared" si="1725"/>
        <v/>
      </c>
      <c r="I6091" t="str">
        <f t="shared" si="1726"/>
        <v/>
      </c>
      <c r="J6091" t="str">
        <f t="shared" si="1734"/>
        <v/>
      </c>
      <c r="K6091" t="str">
        <f t="shared" si="1727"/>
        <v/>
      </c>
      <c r="L6091" t="str">
        <f t="shared" si="1728"/>
        <v/>
      </c>
      <c r="M6091" t="str">
        <f t="shared" si="1720"/>
        <v/>
      </c>
      <c r="N6091" t="str">
        <f t="shared" si="1729"/>
        <v/>
      </c>
      <c r="O6091" t="str">
        <f t="shared" si="1721"/>
        <v/>
      </c>
      <c r="P6091" t="str">
        <f t="shared" si="1730"/>
        <v/>
      </c>
      <c r="Q6091" t="str">
        <f t="shared" si="1731"/>
        <v/>
      </c>
      <c r="R6091" t="str">
        <f t="shared" si="1732"/>
        <v/>
      </c>
      <c r="T6091" t="str">
        <f t="shared" si="1733"/>
        <v/>
      </c>
    </row>
    <row r="6092" spans="1:20" x14ac:dyDescent="0.3">
      <c r="A6092" t="str">
        <f>IF($D$5-($D$5-(MAX($A$10:A6091)+1))&lt;=$D$5,$D$5-($D$5-(MAX($A$10:A6091)+1)),"")</f>
        <v/>
      </c>
      <c r="B6092" s="1" t="str">
        <f t="shared" si="1723"/>
        <v/>
      </c>
      <c r="C6092" s="1" t="str">
        <f t="shared" si="1724"/>
        <v/>
      </c>
      <c r="D6092" t="str">
        <f t="shared" si="1717"/>
        <v/>
      </c>
      <c r="E6092" t="str">
        <f t="shared" si="1718"/>
        <v/>
      </c>
      <c r="F6092" s="5" t="str">
        <f t="shared" si="1719"/>
        <v/>
      </c>
      <c r="G6092" s="5" t="str">
        <f t="shared" si="1722"/>
        <v/>
      </c>
      <c r="H6092" t="str">
        <f t="shared" si="1725"/>
        <v/>
      </c>
      <c r="I6092" t="str">
        <f t="shared" si="1726"/>
        <v/>
      </c>
      <c r="J6092" t="str">
        <f t="shared" si="1734"/>
        <v/>
      </c>
      <c r="K6092" t="str">
        <f t="shared" si="1727"/>
        <v/>
      </c>
      <c r="L6092" t="str">
        <f t="shared" si="1728"/>
        <v/>
      </c>
      <c r="M6092" t="str">
        <f t="shared" si="1720"/>
        <v/>
      </c>
      <c r="N6092" t="str">
        <f t="shared" si="1729"/>
        <v/>
      </c>
      <c r="O6092" t="str">
        <f t="shared" si="1721"/>
        <v/>
      </c>
      <c r="P6092" t="str">
        <f t="shared" si="1730"/>
        <v/>
      </c>
      <c r="Q6092" t="str">
        <f t="shared" si="1731"/>
        <v/>
      </c>
      <c r="R6092" t="str">
        <f t="shared" si="1732"/>
        <v/>
      </c>
      <c r="T6092" t="str">
        <f t="shared" si="1733"/>
        <v/>
      </c>
    </row>
    <row r="6093" spans="1:20" x14ac:dyDescent="0.3">
      <c r="A6093" t="str">
        <f>IF($D$5-($D$5-(MAX($A$10:A6092)+1))&lt;=$D$5,$D$5-($D$5-(MAX($A$10:A6092)+1)),"")</f>
        <v/>
      </c>
      <c r="B6093" s="1" t="str">
        <f t="shared" si="1723"/>
        <v/>
      </c>
      <c r="C6093" s="1" t="str">
        <f t="shared" si="1724"/>
        <v/>
      </c>
      <c r="D6093" t="str">
        <f t="shared" ref="D6093:D6156" si="1735">IF($A6093="","",IF($G$3="Yes",LEFT($C6093,6),IF($B6093&lt;=$G6092,$D6092,IF(AND($B6092=$G6092,$E6092&lt;$D$6),$D6092+1,$D6092+(101-$D$6)))))</f>
        <v/>
      </c>
      <c r="E6093" t="str">
        <f t="shared" ref="E6093:E6156" si="1736">IF($A6093="","",IF($G$3="Yes",MONTH($B6093),VALUE(RIGHT($D6093,2))))</f>
        <v/>
      </c>
      <c r="F6093" s="5" t="str">
        <f t="shared" ref="F6093:F6156" si="1737">IF($A6093="","",IF($G$3="yes",EOMONTH($B6093,-1)+1,IF($J$2="yes",EOMONTH($B6093,-1)+1,IF($G6091&lt;$B6093,$B6093,$F6091))))</f>
        <v/>
      </c>
      <c r="G6093" s="5" t="str">
        <f t="shared" si="1722"/>
        <v/>
      </c>
      <c r="H6093" t="str">
        <f t="shared" si="1725"/>
        <v/>
      </c>
      <c r="I6093" t="str">
        <f t="shared" si="1726"/>
        <v/>
      </c>
      <c r="J6093" t="str">
        <f t="shared" si="1734"/>
        <v/>
      </c>
      <c r="K6093" t="str">
        <f t="shared" si="1727"/>
        <v/>
      </c>
      <c r="L6093" t="str">
        <f t="shared" si="1728"/>
        <v/>
      </c>
      <c r="M6093" t="str">
        <f t="shared" ref="M6093:M6156" si="1738">IF($A6093="","",IF($G$3="yes",WEEKNUM($B6093),IF($H6093&gt;$H6092,1,IF($O6093&lt;&gt;$D$2,$M6092,$M6092+1))))</f>
        <v/>
      </c>
      <c r="N6093" t="str">
        <f t="shared" si="1729"/>
        <v/>
      </c>
      <c r="O6093" t="str">
        <f t="shared" ref="O6093:O6156" si="1739">TEXT($B6093,"Dddd")</f>
        <v/>
      </c>
      <c r="P6093" t="str">
        <f t="shared" si="1730"/>
        <v/>
      </c>
      <c r="Q6093" t="str">
        <f t="shared" si="1731"/>
        <v/>
      </c>
      <c r="R6093" t="str">
        <f t="shared" si="1732"/>
        <v/>
      </c>
      <c r="T6093" t="str">
        <f t="shared" si="1733"/>
        <v/>
      </c>
    </row>
    <row r="6094" spans="1:20" x14ac:dyDescent="0.3">
      <c r="A6094" t="str">
        <f>IF($D$5-($D$5-(MAX($A$10:A6093)+1))&lt;=$D$5,$D$5-($D$5-(MAX($A$10:A6093)+1)),"")</f>
        <v/>
      </c>
      <c r="B6094" s="1" t="str">
        <f t="shared" si="1723"/>
        <v/>
      </c>
      <c r="C6094" s="1" t="str">
        <f t="shared" si="1724"/>
        <v/>
      </c>
      <c r="D6094" t="str">
        <f t="shared" si="1735"/>
        <v/>
      </c>
      <c r="E6094" t="str">
        <f t="shared" si="1736"/>
        <v/>
      </c>
      <c r="F6094" s="5" t="str">
        <f t="shared" si="1737"/>
        <v/>
      </c>
      <c r="G6094" s="5" t="str">
        <f t="shared" ref="G6094:G6157" si="1740">IF($A6094="","",(IF($G$3="yes",EOMONTH($B6094,0),IF($J$2="yes",EOMONTH($B6094,0),IF($E6094&lt;=
MOD(DATE(YEAR($B6094),12,31)-DATE(YEAR($B6094),1,1)+1,$D$6),$F6094+ROUNDUP((DATE(YEAR($B6094),12,31)-DATE(YEAR($B6094),1,1)+1)/$D$6,0)-1,$F6094+ROUNDDOWN((DATE(YEAR($B6094),12,31)-DATE(YEAR($B6094),1,1)+1)/$D$6,0)-1)))))</f>
        <v/>
      </c>
      <c r="H6094" t="str">
        <f t="shared" si="1725"/>
        <v/>
      </c>
      <c r="I6094" t="str">
        <f t="shared" si="1726"/>
        <v/>
      </c>
      <c r="J6094" t="str">
        <f t="shared" si="1734"/>
        <v/>
      </c>
      <c r="K6094" t="str">
        <f t="shared" si="1727"/>
        <v/>
      </c>
      <c r="L6094" t="str">
        <f t="shared" si="1728"/>
        <v/>
      </c>
      <c r="M6094" t="str">
        <f t="shared" si="1738"/>
        <v/>
      </c>
      <c r="N6094" t="str">
        <f t="shared" si="1729"/>
        <v/>
      </c>
      <c r="O6094" t="str">
        <f t="shared" si="1739"/>
        <v/>
      </c>
      <c r="P6094" t="str">
        <f t="shared" si="1730"/>
        <v/>
      </c>
      <c r="Q6094" t="str">
        <f t="shared" si="1731"/>
        <v/>
      </c>
      <c r="R6094" t="str">
        <f t="shared" si="1732"/>
        <v/>
      </c>
      <c r="T6094" t="str">
        <f t="shared" si="1733"/>
        <v/>
      </c>
    </row>
    <row r="6095" spans="1:20" x14ac:dyDescent="0.3">
      <c r="A6095" t="str">
        <f>IF($D$5-($D$5-(MAX($A$10:A6094)+1))&lt;=$D$5,$D$5-($D$5-(MAX($A$10:A6094)+1)),"")</f>
        <v/>
      </c>
      <c r="B6095" s="1" t="str">
        <f t="shared" ref="B6095:B6158" si="1741">IF($A6095="","",$D$3+$A6095)</f>
        <v/>
      </c>
      <c r="C6095" s="1" t="str">
        <f t="shared" ref="C6095:C6158" si="1742">IF($A6095="","",TEXT($D$3+$A6095,"yyyymmdd"))</f>
        <v/>
      </c>
      <c r="D6095" t="str">
        <f t="shared" si="1735"/>
        <v/>
      </c>
      <c r="E6095" t="str">
        <f t="shared" si="1736"/>
        <v/>
      </c>
      <c r="F6095" s="5" t="str">
        <f t="shared" si="1737"/>
        <v/>
      </c>
      <c r="G6095" s="5" t="str">
        <f t="shared" si="1740"/>
        <v/>
      </c>
      <c r="H6095" t="str">
        <f t="shared" ref="H6095:H6158" si="1743">IF($A6095="","",IF($G$3="Yes",LEFT($C6095,4),LEFT($D6095,4)))</f>
        <v/>
      </c>
      <c r="I6095" t="str">
        <f t="shared" ref="I6095:I6158" si="1744">IF($A6095="","","Yr - "&amp;H6095)</f>
        <v/>
      </c>
      <c r="J6095" t="str">
        <f t="shared" si="1734"/>
        <v/>
      </c>
      <c r="K6095" t="str">
        <f t="shared" ref="K6095:K6158" si="1745">IF($A6095="","","Qtr - "&amp;J6095)</f>
        <v/>
      </c>
      <c r="L6095" t="str">
        <f t="shared" ref="L6095:L6158" si="1746">IF($A6095="","",IF($G$3="Yes",TEXT($B6095,"Mmmm"),TEXT($F6095,"Mmmm")))</f>
        <v/>
      </c>
      <c r="M6095" t="str">
        <f t="shared" si="1738"/>
        <v/>
      </c>
      <c r="N6095" t="str">
        <f t="shared" ref="N6095:N6158" si="1747">IF($A6095="","","Wk - "&amp;M6095)</f>
        <v/>
      </c>
      <c r="O6095" t="str">
        <f t="shared" si="1739"/>
        <v/>
      </c>
      <c r="P6095" t="str">
        <f t="shared" ref="P6095:P6158" si="1748">IF($A6095="","",LEFT(C6095,4))</f>
        <v/>
      </c>
      <c r="Q6095" t="str">
        <f t="shared" ref="Q6095:Q6158" si="1749">IF($A6095="","",MONTH($B6095))</f>
        <v/>
      </c>
      <c r="R6095" t="str">
        <f t="shared" ref="R6095:R6158" si="1750">IF($A6095="","",WEEKDAY(B6095))</f>
        <v/>
      </c>
      <c r="T6095" t="str">
        <f t="shared" ref="T6095:T6158" si="1751">IF($A6095="","","select '"&amp;C6095&amp;"' as [MemberId],'"&amp;D6095&amp;"' as [FYPeriod],'"&amp;E6095&amp;"' as [FYPeriodInYear],'"&amp;TEXT(F6095,"yyyy-mm-dd")&amp;"' as [PeriodStart],'"&amp;TEXT(G6095,"yyyy-mm-dd")&amp;"' as [PeriodEnd],'"&amp;H6095&amp;"' as [FYYear],'"&amp;I6095&amp;"' as [FYYearLabel],'"&amp;J6095&amp;"' as [FYQuarter],'"&amp;K6095&amp;"' as [FYQuarterLabel],'"&amp;L6095&amp;"' as [FYMonthLabel],'"&amp;M6095&amp;"' as [FYWeek],'"&amp;N6095&amp;"' as [FYWeekLabel],'"&amp;O6095&amp;"' as [Day],'"&amp;P6095&amp;"' as [CalendarYear],'"&amp;Q6095&amp;"' as [CalendarMonth],'"&amp;R6095&amp;"' as [CalendarDay],Null as [Entity]"&amp;IF(A6096="",""," union all"))</f>
        <v/>
      </c>
    </row>
    <row r="6096" spans="1:20" x14ac:dyDescent="0.3">
      <c r="A6096" t="str">
        <f>IF($D$5-($D$5-(MAX($A$10:A6095)+1))&lt;=$D$5,$D$5-($D$5-(MAX($A$10:A6095)+1)),"")</f>
        <v/>
      </c>
      <c r="B6096" s="1" t="str">
        <f t="shared" si="1741"/>
        <v/>
      </c>
      <c r="C6096" s="1" t="str">
        <f t="shared" si="1742"/>
        <v/>
      </c>
      <c r="D6096" t="str">
        <f t="shared" si="1735"/>
        <v/>
      </c>
      <c r="E6096" t="str">
        <f t="shared" si="1736"/>
        <v/>
      </c>
      <c r="F6096" s="5" t="str">
        <f t="shared" si="1737"/>
        <v/>
      </c>
      <c r="G6096" s="5" t="str">
        <f t="shared" si="1740"/>
        <v/>
      </c>
      <c r="H6096" t="str">
        <f t="shared" si="1743"/>
        <v/>
      </c>
      <c r="I6096" t="str">
        <f t="shared" si="1744"/>
        <v/>
      </c>
      <c r="J6096" t="str">
        <f t="shared" si="1734"/>
        <v/>
      </c>
      <c r="K6096" t="str">
        <f t="shared" si="1745"/>
        <v/>
      </c>
      <c r="L6096" t="str">
        <f t="shared" si="1746"/>
        <v/>
      </c>
      <c r="M6096" t="str">
        <f t="shared" si="1738"/>
        <v/>
      </c>
      <c r="N6096" t="str">
        <f t="shared" si="1747"/>
        <v/>
      </c>
      <c r="O6096" t="str">
        <f t="shared" si="1739"/>
        <v/>
      </c>
      <c r="P6096" t="str">
        <f t="shared" si="1748"/>
        <v/>
      </c>
      <c r="Q6096" t="str">
        <f t="shared" si="1749"/>
        <v/>
      </c>
      <c r="R6096" t="str">
        <f t="shared" si="1750"/>
        <v/>
      </c>
      <c r="T6096" t="str">
        <f t="shared" si="1751"/>
        <v/>
      </c>
    </row>
    <row r="6097" spans="1:20" x14ac:dyDescent="0.3">
      <c r="A6097" t="str">
        <f>IF($D$5-($D$5-(MAX($A$10:A6096)+1))&lt;=$D$5,$D$5-($D$5-(MAX($A$10:A6096)+1)),"")</f>
        <v/>
      </c>
      <c r="B6097" s="1" t="str">
        <f t="shared" si="1741"/>
        <v/>
      </c>
      <c r="C6097" s="1" t="str">
        <f t="shared" si="1742"/>
        <v/>
      </c>
      <c r="D6097" t="str">
        <f t="shared" si="1735"/>
        <v/>
      </c>
      <c r="E6097" t="str">
        <f t="shared" si="1736"/>
        <v/>
      </c>
      <c r="F6097" s="5" t="str">
        <f t="shared" si="1737"/>
        <v/>
      </c>
      <c r="G6097" s="5" t="str">
        <f t="shared" si="1740"/>
        <v/>
      </c>
      <c r="H6097" t="str">
        <f t="shared" si="1743"/>
        <v/>
      </c>
      <c r="I6097" t="str">
        <f t="shared" si="1744"/>
        <v/>
      </c>
      <c r="J6097" t="str">
        <f t="shared" si="1734"/>
        <v/>
      </c>
      <c r="K6097" t="str">
        <f t="shared" si="1745"/>
        <v/>
      </c>
      <c r="L6097" t="str">
        <f t="shared" si="1746"/>
        <v/>
      </c>
      <c r="M6097" t="str">
        <f t="shared" si="1738"/>
        <v/>
      </c>
      <c r="N6097" t="str">
        <f t="shared" si="1747"/>
        <v/>
      </c>
      <c r="O6097" t="str">
        <f t="shared" si="1739"/>
        <v/>
      </c>
      <c r="P6097" t="str">
        <f t="shared" si="1748"/>
        <v/>
      </c>
      <c r="Q6097" t="str">
        <f t="shared" si="1749"/>
        <v/>
      </c>
      <c r="R6097" t="str">
        <f t="shared" si="1750"/>
        <v/>
      </c>
      <c r="T6097" t="str">
        <f t="shared" si="1751"/>
        <v/>
      </c>
    </row>
    <row r="6098" spans="1:20" x14ac:dyDescent="0.3">
      <c r="A6098" t="str">
        <f>IF($D$5-($D$5-(MAX($A$10:A6097)+1))&lt;=$D$5,$D$5-($D$5-(MAX($A$10:A6097)+1)),"")</f>
        <v/>
      </c>
      <c r="B6098" s="1" t="str">
        <f t="shared" si="1741"/>
        <v/>
      </c>
      <c r="C6098" s="1" t="str">
        <f t="shared" si="1742"/>
        <v/>
      </c>
      <c r="D6098" t="str">
        <f t="shared" si="1735"/>
        <v/>
      </c>
      <c r="E6098" t="str">
        <f t="shared" si="1736"/>
        <v/>
      </c>
      <c r="F6098" s="5" t="str">
        <f t="shared" si="1737"/>
        <v/>
      </c>
      <c r="G6098" s="5" t="str">
        <f t="shared" si="1740"/>
        <v/>
      </c>
      <c r="H6098" t="str">
        <f t="shared" si="1743"/>
        <v/>
      </c>
      <c r="I6098" t="str">
        <f t="shared" si="1744"/>
        <v/>
      </c>
      <c r="J6098" t="str">
        <f t="shared" si="1734"/>
        <v/>
      </c>
      <c r="K6098" t="str">
        <f t="shared" si="1745"/>
        <v/>
      </c>
      <c r="L6098" t="str">
        <f t="shared" si="1746"/>
        <v/>
      </c>
      <c r="M6098" t="str">
        <f t="shared" si="1738"/>
        <v/>
      </c>
      <c r="N6098" t="str">
        <f t="shared" si="1747"/>
        <v/>
      </c>
      <c r="O6098" t="str">
        <f t="shared" si="1739"/>
        <v/>
      </c>
      <c r="P6098" t="str">
        <f t="shared" si="1748"/>
        <v/>
      </c>
      <c r="Q6098" t="str">
        <f t="shared" si="1749"/>
        <v/>
      </c>
      <c r="R6098" t="str">
        <f t="shared" si="1750"/>
        <v/>
      </c>
      <c r="T6098" t="str">
        <f t="shared" si="1751"/>
        <v/>
      </c>
    </row>
    <row r="6099" spans="1:20" x14ac:dyDescent="0.3">
      <c r="A6099" t="str">
        <f>IF($D$5-($D$5-(MAX($A$10:A6098)+1))&lt;=$D$5,$D$5-($D$5-(MAX($A$10:A6098)+1)),"")</f>
        <v/>
      </c>
      <c r="B6099" s="1" t="str">
        <f t="shared" si="1741"/>
        <v/>
      </c>
      <c r="C6099" s="1" t="str">
        <f t="shared" si="1742"/>
        <v/>
      </c>
      <c r="D6099" t="str">
        <f t="shared" si="1735"/>
        <v/>
      </c>
      <c r="E6099" t="str">
        <f t="shared" si="1736"/>
        <v/>
      </c>
      <c r="F6099" s="5" t="str">
        <f t="shared" si="1737"/>
        <v/>
      </c>
      <c r="G6099" s="5" t="str">
        <f t="shared" si="1740"/>
        <v/>
      </c>
      <c r="H6099" t="str">
        <f t="shared" si="1743"/>
        <v/>
      </c>
      <c r="I6099" t="str">
        <f t="shared" si="1744"/>
        <v/>
      </c>
      <c r="J6099" t="str">
        <f t="shared" si="1734"/>
        <v/>
      </c>
      <c r="K6099" t="str">
        <f t="shared" si="1745"/>
        <v/>
      </c>
      <c r="L6099" t="str">
        <f t="shared" si="1746"/>
        <v/>
      </c>
      <c r="M6099" t="str">
        <f t="shared" si="1738"/>
        <v/>
      </c>
      <c r="N6099" t="str">
        <f t="shared" si="1747"/>
        <v/>
      </c>
      <c r="O6099" t="str">
        <f t="shared" si="1739"/>
        <v/>
      </c>
      <c r="P6099" t="str">
        <f t="shared" si="1748"/>
        <v/>
      </c>
      <c r="Q6099" t="str">
        <f t="shared" si="1749"/>
        <v/>
      </c>
      <c r="R6099" t="str">
        <f t="shared" si="1750"/>
        <v/>
      </c>
      <c r="T6099" t="str">
        <f t="shared" si="1751"/>
        <v/>
      </c>
    </row>
    <row r="6100" spans="1:20" x14ac:dyDescent="0.3">
      <c r="A6100" t="str">
        <f>IF($D$5-($D$5-(MAX($A$10:A6099)+1))&lt;=$D$5,$D$5-($D$5-(MAX($A$10:A6099)+1)),"")</f>
        <v/>
      </c>
      <c r="B6100" s="1" t="str">
        <f t="shared" si="1741"/>
        <v/>
      </c>
      <c r="C6100" s="1" t="str">
        <f t="shared" si="1742"/>
        <v/>
      </c>
      <c r="D6100" t="str">
        <f t="shared" si="1735"/>
        <v/>
      </c>
      <c r="E6100" t="str">
        <f t="shared" si="1736"/>
        <v/>
      </c>
      <c r="F6100" s="5" t="str">
        <f t="shared" si="1737"/>
        <v/>
      </c>
      <c r="G6100" s="5" t="str">
        <f t="shared" si="1740"/>
        <v/>
      </c>
      <c r="H6100" t="str">
        <f t="shared" si="1743"/>
        <v/>
      </c>
      <c r="I6100" t="str">
        <f t="shared" si="1744"/>
        <v/>
      </c>
      <c r="J6100" t="str">
        <f t="shared" si="1734"/>
        <v/>
      </c>
      <c r="K6100" t="str">
        <f t="shared" si="1745"/>
        <v/>
      </c>
      <c r="L6100" t="str">
        <f t="shared" si="1746"/>
        <v/>
      </c>
      <c r="M6100" t="str">
        <f t="shared" si="1738"/>
        <v/>
      </c>
      <c r="N6100" t="str">
        <f t="shared" si="1747"/>
        <v/>
      </c>
      <c r="O6100" t="str">
        <f t="shared" si="1739"/>
        <v/>
      </c>
      <c r="P6100" t="str">
        <f t="shared" si="1748"/>
        <v/>
      </c>
      <c r="Q6100" t="str">
        <f t="shared" si="1749"/>
        <v/>
      </c>
      <c r="R6100" t="str">
        <f t="shared" si="1750"/>
        <v/>
      </c>
      <c r="T6100" t="str">
        <f t="shared" si="1751"/>
        <v/>
      </c>
    </row>
    <row r="6101" spans="1:20" x14ac:dyDescent="0.3">
      <c r="A6101" t="str">
        <f>IF($D$5-($D$5-(MAX($A$10:A6100)+1))&lt;=$D$5,$D$5-($D$5-(MAX($A$10:A6100)+1)),"")</f>
        <v/>
      </c>
      <c r="B6101" s="1" t="str">
        <f t="shared" si="1741"/>
        <v/>
      </c>
      <c r="C6101" s="1" t="str">
        <f t="shared" si="1742"/>
        <v/>
      </c>
      <c r="D6101" t="str">
        <f t="shared" si="1735"/>
        <v/>
      </c>
      <c r="E6101" t="str">
        <f t="shared" si="1736"/>
        <v/>
      </c>
      <c r="F6101" s="5" t="str">
        <f t="shared" si="1737"/>
        <v/>
      </c>
      <c r="G6101" s="5" t="str">
        <f t="shared" si="1740"/>
        <v/>
      </c>
      <c r="H6101" t="str">
        <f t="shared" si="1743"/>
        <v/>
      </c>
      <c r="I6101" t="str">
        <f t="shared" si="1744"/>
        <v/>
      </c>
      <c r="J6101" t="str">
        <f t="shared" si="1734"/>
        <v/>
      </c>
      <c r="K6101" t="str">
        <f t="shared" si="1745"/>
        <v/>
      </c>
      <c r="L6101" t="str">
        <f t="shared" si="1746"/>
        <v/>
      </c>
      <c r="M6101" t="str">
        <f t="shared" si="1738"/>
        <v/>
      </c>
      <c r="N6101" t="str">
        <f t="shared" si="1747"/>
        <v/>
      </c>
      <c r="O6101" t="str">
        <f t="shared" si="1739"/>
        <v/>
      </c>
      <c r="P6101" t="str">
        <f t="shared" si="1748"/>
        <v/>
      </c>
      <c r="Q6101" t="str">
        <f t="shared" si="1749"/>
        <v/>
      </c>
      <c r="R6101" t="str">
        <f t="shared" si="1750"/>
        <v/>
      </c>
      <c r="T6101" t="str">
        <f t="shared" si="1751"/>
        <v/>
      </c>
    </row>
    <row r="6102" spans="1:20" x14ac:dyDescent="0.3">
      <c r="A6102" t="str">
        <f>IF($D$5-($D$5-(MAX($A$10:A6101)+1))&lt;=$D$5,$D$5-($D$5-(MAX($A$10:A6101)+1)),"")</f>
        <v/>
      </c>
      <c r="B6102" s="1" t="str">
        <f t="shared" si="1741"/>
        <v/>
      </c>
      <c r="C6102" s="1" t="str">
        <f t="shared" si="1742"/>
        <v/>
      </c>
      <c r="D6102" t="str">
        <f t="shared" si="1735"/>
        <v/>
      </c>
      <c r="E6102" t="str">
        <f t="shared" si="1736"/>
        <v/>
      </c>
      <c r="F6102" s="5" t="str">
        <f t="shared" si="1737"/>
        <v/>
      </c>
      <c r="G6102" s="5" t="str">
        <f t="shared" si="1740"/>
        <v/>
      </c>
      <c r="H6102" t="str">
        <f t="shared" si="1743"/>
        <v/>
      </c>
      <c r="I6102" t="str">
        <f t="shared" si="1744"/>
        <v/>
      </c>
      <c r="J6102" t="str">
        <f t="shared" si="1734"/>
        <v/>
      </c>
      <c r="K6102" t="str">
        <f t="shared" si="1745"/>
        <v/>
      </c>
      <c r="L6102" t="str">
        <f t="shared" si="1746"/>
        <v/>
      </c>
      <c r="M6102" t="str">
        <f t="shared" si="1738"/>
        <v/>
      </c>
      <c r="N6102" t="str">
        <f t="shared" si="1747"/>
        <v/>
      </c>
      <c r="O6102" t="str">
        <f t="shared" si="1739"/>
        <v/>
      </c>
      <c r="P6102" t="str">
        <f t="shared" si="1748"/>
        <v/>
      </c>
      <c r="Q6102" t="str">
        <f t="shared" si="1749"/>
        <v/>
      </c>
      <c r="R6102" t="str">
        <f t="shared" si="1750"/>
        <v/>
      </c>
      <c r="T6102" t="str">
        <f t="shared" si="1751"/>
        <v/>
      </c>
    </row>
    <row r="6103" spans="1:20" x14ac:dyDescent="0.3">
      <c r="A6103" t="str">
        <f>IF($D$5-($D$5-(MAX($A$10:A6102)+1))&lt;=$D$5,$D$5-($D$5-(MAX($A$10:A6102)+1)),"")</f>
        <v/>
      </c>
      <c r="B6103" s="1" t="str">
        <f t="shared" si="1741"/>
        <v/>
      </c>
      <c r="C6103" s="1" t="str">
        <f t="shared" si="1742"/>
        <v/>
      </c>
      <c r="D6103" t="str">
        <f t="shared" si="1735"/>
        <v/>
      </c>
      <c r="E6103" t="str">
        <f t="shared" si="1736"/>
        <v/>
      </c>
      <c r="F6103" s="5" t="str">
        <f t="shared" si="1737"/>
        <v/>
      </c>
      <c r="G6103" s="5" t="str">
        <f t="shared" si="1740"/>
        <v/>
      </c>
      <c r="H6103" t="str">
        <f t="shared" si="1743"/>
        <v/>
      </c>
      <c r="I6103" t="str">
        <f t="shared" si="1744"/>
        <v/>
      </c>
      <c r="J6103" t="str">
        <f t="shared" si="1734"/>
        <v/>
      </c>
      <c r="K6103" t="str">
        <f t="shared" si="1745"/>
        <v/>
      </c>
      <c r="L6103" t="str">
        <f t="shared" si="1746"/>
        <v/>
      </c>
      <c r="M6103" t="str">
        <f t="shared" si="1738"/>
        <v/>
      </c>
      <c r="N6103" t="str">
        <f t="shared" si="1747"/>
        <v/>
      </c>
      <c r="O6103" t="str">
        <f t="shared" si="1739"/>
        <v/>
      </c>
      <c r="P6103" t="str">
        <f t="shared" si="1748"/>
        <v/>
      </c>
      <c r="Q6103" t="str">
        <f t="shared" si="1749"/>
        <v/>
      </c>
      <c r="R6103" t="str">
        <f t="shared" si="1750"/>
        <v/>
      </c>
      <c r="T6103" t="str">
        <f t="shared" si="1751"/>
        <v/>
      </c>
    </row>
    <row r="6104" spans="1:20" x14ac:dyDescent="0.3">
      <c r="A6104" t="str">
        <f>IF($D$5-($D$5-(MAX($A$10:A6103)+1))&lt;=$D$5,$D$5-($D$5-(MAX($A$10:A6103)+1)),"")</f>
        <v/>
      </c>
      <c r="B6104" s="1" t="str">
        <f t="shared" si="1741"/>
        <v/>
      </c>
      <c r="C6104" s="1" t="str">
        <f t="shared" si="1742"/>
        <v/>
      </c>
      <c r="D6104" t="str">
        <f t="shared" si="1735"/>
        <v/>
      </c>
      <c r="E6104" t="str">
        <f t="shared" si="1736"/>
        <v/>
      </c>
      <c r="F6104" s="5" t="str">
        <f t="shared" si="1737"/>
        <v/>
      </c>
      <c r="G6104" s="5" t="str">
        <f t="shared" si="1740"/>
        <v/>
      </c>
      <c r="H6104" t="str">
        <f t="shared" si="1743"/>
        <v/>
      </c>
      <c r="I6104" t="str">
        <f t="shared" si="1744"/>
        <v/>
      </c>
      <c r="J6104" t="str">
        <f t="shared" si="1734"/>
        <v/>
      </c>
      <c r="K6104" t="str">
        <f t="shared" si="1745"/>
        <v/>
      </c>
      <c r="L6104" t="str">
        <f t="shared" si="1746"/>
        <v/>
      </c>
      <c r="M6104" t="str">
        <f t="shared" si="1738"/>
        <v/>
      </c>
      <c r="N6104" t="str">
        <f t="shared" si="1747"/>
        <v/>
      </c>
      <c r="O6104" t="str">
        <f t="shared" si="1739"/>
        <v/>
      </c>
      <c r="P6104" t="str">
        <f t="shared" si="1748"/>
        <v/>
      </c>
      <c r="Q6104" t="str">
        <f t="shared" si="1749"/>
        <v/>
      </c>
      <c r="R6104" t="str">
        <f t="shared" si="1750"/>
        <v/>
      </c>
      <c r="T6104" t="str">
        <f t="shared" si="1751"/>
        <v/>
      </c>
    </row>
    <row r="6105" spans="1:20" x14ac:dyDescent="0.3">
      <c r="A6105" t="str">
        <f>IF($D$5-($D$5-(MAX($A$10:A6104)+1))&lt;=$D$5,$D$5-($D$5-(MAX($A$10:A6104)+1)),"")</f>
        <v/>
      </c>
      <c r="B6105" s="1" t="str">
        <f t="shared" si="1741"/>
        <v/>
      </c>
      <c r="C6105" s="1" t="str">
        <f t="shared" si="1742"/>
        <v/>
      </c>
      <c r="D6105" t="str">
        <f t="shared" si="1735"/>
        <v/>
      </c>
      <c r="E6105" t="str">
        <f t="shared" si="1736"/>
        <v/>
      </c>
      <c r="F6105" s="5" t="str">
        <f t="shared" si="1737"/>
        <v/>
      </c>
      <c r="G6105" s="5" t="str">
        <f t="shared" si="1740"/>
        <v/>
      </c>
      <c r="H6105" t="str">
        <f t="shared" si="1743"/>
        <v/>
      </c>
      <c r="I6105" t="str">
        <f t="shared" si="1744"/>
        <v/>
      </c>
      <c r="J6105" t="str">
        <f t="shared" si="1734"/>
        <v/>
      </c>
      <c r="K6105" t="str">
        <f t="shared" si="1745"/>
        <v/>
      </c>
      <c r="L6105" t="str">
        <f t="shared" si="1746"/>
        <v/>
      </c>
      <c r="M6105" t="str">
        <f t="shared" si="1738"/>
        <v/>
      </c>
      <c r="N6105" t="str">
        <f t="shared" si="1747"/>
        <v/>
      </c>
      <c r="O6105" t="str">
        <f t="shared" si="1739"/>
        <v/>
      </c>
      <c r="P6105" t="str">
        <f t="shared" si="1748"/>
        <v/>
      </c>
      <c r="Q6105" t="str">
        <f t="shared" si="1749"/>
        <v/>
      </c>
      <c r="R6105" t="str">
        <f t="shared" si="1750"/>
        <v/>
      </c>
      <c r="T6105" t="str">
        <f t="shared" si="1751"/>
        <v/>
      </c>
    </row>
    <row r="6106" spans="1:20" x14ac:dyDescent="0.3">
      <c r="A6106" t="str">
        <f>IF($D$5-($D$5-(MAX($A$10:A6105)+1))&lt;=$D$5,$D$5-($D$5-(MAX($A$10:A6105)+1)),"")</f>
        <v/>
      </c>
      <c r="B6106" s="1" t="str">
        <f t="shared" si="1741"/>
        <v/>
      </c>
      <c r="C6106" s="1" t="str">
        <f t="shared" si="1742"/>
        <v/>
      </c>
      <c r="D6106" t="str">
        <f t="shared" si="1735"/>
        <v/>
      </c>
      <c r="E6106" t="str">
        <f t="shared" si="1736"/>
        <v/>
      </c>
      <c r="F6106" s="5" t="str">
        <f t="shared" si="1737"/>
        <v/>
      </c>
      <c r="G6106" s="5" t="str">
        <f t="shared" si="1740"/>
        <v/>
      </c>
      <c r="H6106" t="str">
        <f t="shared" si="1743"/>
        <v/>
      </c>
      <c r="I6106" t="str">
        <f t="shared" si="1744"/>
        <v/>
      </c>
      <c r="J6106" t="str">
        <f t="shared" si="1734"/>
        <v/>
      </c>
      <c r="K6106" t="str">
        <f t="shared" si="1745"/>
        <v/>
      </c>
      <c r="L6106" t="str">
        <f t="shared" si="1746"/>
        <v/>
      </c>
      <c r="M6106" t="str">
        <f t="shared" si="1738"/>
        <v/>
      </c>
      <c r="N6106" t="str">
        <f t="shared" si="1747"/>
        <v/>
      </c>
      <c r="O6106" t="str">
        <f t="shared" si="1739"/>
        <v/>
      </c>
      <c r="P6106" t="str">
        <f t="shared" si="1748"/>
        <v/>
      </c>
      <c r="Q6106" t="str">
        <f t="shared" si="1749"/>
        <v/>
      </c>
      <c r="R6106" t="str">
        <f t="shared" si="1750"/>
        <v/>
      </c>
      <c r="T6106" t="str">
        <f t="shared" si="1751"/>
        <v/>
      </c>
    </row>
    <row r="6107" spans="1:20" x14ac:dyDescent="0.3">
      <c r="A6107" t="str">
        <f>IF($D$5-($D$5-(MAX($A$10:A6106)+1))&lt;=$D$5,$D$5-($D$5-(MAX($A$10:A6106)+1)),"")</f>
        <v/>
      </c>
      <c r="B6107" s="1" t="str">
        <f t="shared" si="1741"/>
        <v/>
      </c>
      <c r="C6107" s="1" t="str">
        <f t="shared" si="1742"/>
        <v/>
      </c>
      <c r="D6107" t="str">
        <f t="shared" si="1735"/>
        <v/>
      </c>
      <c r="E6107" t="str">
        <f t="shared" si="1736"/>
        <v/>
      </c>
      <c r="F6107" s="5" t="str">
        <f t="shared" si="1737"/>
        <v/>
      </c>
      <c r="G6107" s="5" t="str">
        <f t="shared" si="1740"/>
        <v/>
      </c>
      <c r="H6107" t="str">
        <f t="shared" si="1743"/>
        <v/>
      </c>
      <c r="I6107" t="str">
        <f t="shared" si="1744"/>
        <v/>
      </c>
      <c r="J6107" t="str">
        <f t="shared" si="1734"/>
        <v/>
      </c>
      <c r="K6107" t="str">
        <f t="shared" si="1745"/>
        <v/>
      </c>
      <c r="L6107" t="str">
        <f t="shared" si="1746"/>
        <v/>
      </c>
      <c r="M6107" t="str">
        <f t="shared" si="1738"/>
        <v/>
      </c>
      <c r="N6107" t="str">
        <f t="shared" si="1747"/>
        <v/>
      </c>
      <c r="O6107" t="str">
        <f t="shared" si="1739"/>
        <v/>
      </c>
      <c r="P6107" t="str">
        <f t="shared" si="1748"/>
        <v/>
      </c>
      <c r="Q6107" t="str">
        <f t="shared" si="1749"/>
        <v/>
      </c>
      <c r="R6107" t="str">
        <f t="shared" si="1750"/>
        <v/>
      </c>
      <c r="T6107" t="str">
        <f t="shared" si="1751"/>
        <v/>
      </c>
    </row>
    <row r="6108" spans="1:20" x14ac:dyDescent="0.3">
      <c r="A6108" t="str">
        <f>IF($D$5-($D$5-(MAX($A$10:A6107)+1))&lt;=$D$5,$D$5-($D$5-(MAX($A$10:A6107)+1)),"")</f>
        <v/>
      </c>
      <c r="B6108" s="1" t="str">
        <f t="shared" si="1741"/>
        <v/>
      </c>
      <c r="C6108" s="1" t="str">
        <f t="shared" si="1742"/>
        <v/>
      </c>
      <c r="D6108" t="str">
        <f t="shared" si="1735"/>
        <v/>
      </c>
      <c r="E6108" t="str">
        <f t="shared" si="1736"/>
        <v/>
      </c>
      <c r="F6108" s="5" t="str">
        <f t="shared" si="1737"/>
        <v/>
      </c>
      <c r="G6108" s="5" t="str">
        <f t="shared" si="1740"/>
        <v/>
      </c>
      <c r="H6108" t="str">
        <f t="shared" si="1743"/>
        <v/>
      </c>
      <c r="I6108" t="str">
        <f t="shared" si="1744"/>
        <v/>
      </c>
      <c r="J6108" t="str">
        <f t="shared" si="1734"/>
        <v/>
      </c>
      <c r="K6108" t="str">
        <f t="shared" si="1745"/>
        <v/>
      </c>
      <c r="L6108" t="str">
        <f t="shared" si="1746"/>
        <v/>
      </c>
      <c r="M6108" t="str">
        <f t="shared" si="1738"/>
        <v/>
      </c>
      <c r="N6108" t="str">
        <f t="shared" si="1747"/>
        <v/>
      </c>
      <c r="O6108" t="str">
        <f t="shared" si="1739"/>
        <v/>
      </c>
      <c r="P6108" t="str">
        <f t="shared" si="1748"/>
        <v/>
      </c>
      <c r="Q6108" t="str">
        <f t="shared" si="1749"/>
        <v/>
      </c>
      <c r="R6108" t="str">
        <f t="shared" si="1750"/>
        <v/>
      </c>
      <c r="T6108" t="str">
        <f t="shared" si="1751"/>
        <v/>
      </c>
    </row>
    <row r="6109" spans="1:20" x14ac:dyDescent="0.3">
      <c r="A6109" t="str">
        <f>IF($D$5-($D$5-(MAX($A$10:A6108)+1))&lt;=$D$5,$D$5-($D$5-(MAX($A$10:A6108)+1)),"")</f>
        <v/>
      </c>
      <c r="B6109" s="1" t="str">
        <f t="shared" si="1741"/>
        <v/>
      </c>
      <c r="C6109" s="1" t="str">
        <f t="shared" si="1742"/>
        <v/>
      </c>
      <c r="D6109" t="str">
        <f t="shared" si="1735"/>
        <v/>
      </c>
      <c r="E6109" t="str">
        <f t="shared" si="1736"/>
        <v/>
      </c>
      <c r="F6109" s="5" t="str">
        <f t="shared" si="1737"/>
        <v/>
      </c>
      <c r="G6109" s="5" t="str">
        <f t="shared" si="1740"/>
        <v/>
      </c>
      <c r="H6109" t="str">
        <f t="shared" si="1743"/>
        <v/>
      </c>
      <c r="I6109" t="str">
        <f t="shared" si="1744"/>
        <v/>
      </c>
      <c r="J6109" t="str">
        <f t="shared" si="1734"/>
        <v/>
      </c>
      <c r="K6109" t="str">
        <f t="shared" si="1745"/>
        <v/>
      </c>
      <c r="L6109" t="str">
        <f t="shared" si="1746"/>
        <v/>
      </c>
      <c r="M6109" t="str">
        <f t="shared" si="1738"/>
        <v/>
      </c>
      <c r="N6109" t="str">
        <f t="shared" si="1747"/>
        <v/>
      </c>
      <c r="O6109" t="str">
        <f t="shared" si="1739"/>
        <v/>
      </c>
      <c r="P6109" t="str">
        <f t="shared" si="1748"/>
        <v/>
      </c>
      <c r="Q6109" t="str">
        <f t="shared" si="1749"/>
        <v/>
      </c>
      <c r="R6109" t="str">
        <f t="shared" si="1750"/>
        <v/>
      </c>
      <c r="T6109" t="str">
        <f t="shared" si="1751"/>
        <v/>
      </c>
    </row>
    <row r="6110" spans="1:20" x14ac:dyDescent="0.3">
      <c r="A6110" t="str">
        <f>IF($D$5-($D$5-(MAX($A$10:A6109)+1))&lt;=$D$5,$D$5-($D$5-(MAX($A$10:A6109)+1)),"")</f>
        <v/>
      </c>
      <c r="B6110" s="1" t="str">
        <f t="shared" si="1741"/>
        <v/>
      </c>
      <c r="C6110" s="1" t="str">
        <f t="shared" si="1742"/>
        <v/>
      </c>
      <c r="D6110" t="str">
        <f t="shared" si="1735"/>
        <v/>
      </c>
      <c r="E6110" t="str">
        <f t="shared" si="1736"/>
        <v/>
      </c>
      <c r="F6110" s="5" t="str">
        <f t="shared" si="1737"/>
        <v/>
      </c>
      <c r="G6110" s="5" t="str">
        <f t="shared" si="1740"/>
        <v/>
      </c>
      <c r="H6110" t="str">
        <f t="shared" si="1743"/>
        <v/>
      </c>
      <c r="I6110" t="str">
        <f t="shared" si="1744"/>
        <v/>
      </c>
      <c r="J6110" t="str">
        <f t="shared" si="1734"/>
        <v/>
      </c>
      <c r="K6110" t="str">
        <f t="shared" si="1745"/>
        <v/>
      </c>
      <c r="L6110" t="str">
        <f t="shared" si="1746"/>
        <v/>
      </c>
      <c r="M6110" t="str">
        <f t="shared" si="1738"/>
        <v/>
      </c>
      <c r="N6110" t="str">
        <f t="shared" si="1747"/>
        <v/>
      </c>
      <c r="O6110" t="str">
        <f t="shared" si="1739"/>
        <v/>
      </c>
      <c r="P6110" t="str">
        <f t="shared" si="1748"/>
        <v/>
      </c>
      <c r="Q6110" t="str">
        <f t="shared" si="1749"/>
        <v/>
      </c>
      <c r="R6110" t="str">
        <f t="shared" si="1750"/>
        <v/>
      </c>
      <c r="T6110" t="str">
        <f t="shared" si="1751"/>
        <v/>
      </c>
    </row>
    <row r="6111" spans="1:20" x14ac:dyDescent="0.3">
      <c r="A6111" t="str">
        <f>IF($D$5-($D$5-(MAX($A$10:A6110)+1))&lt;=$D$5,$D$5-($D$5-(MAX($A$10:A6110)+1)),"")</f>
        <v/>
      </c>
      <c r="B6111" s="1" t="str">
        <f t="shared" si="1741"/>
        <v/>
      </c>
      <c r="C6111" s="1" t="str">
        <f t="shared" si="1742"/>
        <v/>
      </c>
      <c r="D6111" t="str">
        <f t="shared" si="1735"/>
        <v/>
      </c>
      <c r="E6111" t="str">
        <f t="shared" si="1736"/>
        <v/>
      </c>
      <c r="F6111" s="5" t="str">
        <f t="shared" si="1737"/>
        <v/>
      </c>
      <c r="G6111" s="5" t="str">
        <f t="shared" si="1740"/>
        <v/>
      </c>
      <c r="H6111" t="str">
        <f t="shared" si="1743"/>
        <v/>
      </c>
      <c r="I6111" t="str">
        <f t="shared" si="1744"/>
        <v/>
      </c>
      <c r="J6111" t="str">
        <f t="shared" si="1734"/>
        <v/>
      </c>
      <c r="K6111" t="str">
        <f t="shared" si="1745"/>
        <v/>
      </c>
      <c r="L6111" t="str">
        <f t="shared" si="1746"/>
        <v/>
      </c>
      <c r="M6111" t="str">
        <f t="shared" si="1738"/>
        <v/>
      </c>
      <c r="N6111" t="str">
        <f t="shared" si="1747"/>
        <v/>
      </c>
      <c r="O6111" t="str">
        <f t="shared" si="1739"/>
        <v/>
      </c>
      <c r="P6111" t="str">
        <f t="shared" si="1748"/>
        <v/>
      </c>
      <c r="Q6111" t="str">
        <f t="shared" si="1749"/>
        <v/>
      </c>
      <c r="R6111" t="str">
        <f t="shared" si="1750"/>
        <v/>
      </c>
      <c r="T6111" t="str">
        <f t="shared" si="1751"/>
        <v/>
      </c>
    </row>
    <row r="6112" spans="1:20" x14ac:dyDescent="0.3">
      <c r="A6112" t="str">
        <f>IF($D$5-($D$5-(MAX($A$10:A6111)+1))&lt;=$D$5,$D$5-($D$5-(MAX($A$10:A6111)+1)),"")</f>
        <v/>
      </c>
      <c r="B6112" s="1" t="str">
        <f t="shared" si="1741"/>
        <v/>
      </c>
      <c r="C6112" s="1" t="str">
        <f t="shared" si="1742"/>
        <v/>
      </c>
      <c r="D6112" t="str">
        <f t="shared" si="1735"/>
        <v/>
      </c>
      <c r="E6112" t="str">
        <f t="shared" si="1736"/>
        <v/>
      </c>
      <c r="F6112" s="5" t="str">
        <f t="shared" si="1737"/>
        <v/>
      </c>
      <c r="G6112" s="5" t="str">
        <f t="shared" si="1740"/>
        <v/>
      </c>
      <c r="H6112" t="str">
        <f t="shared" si="1743"/>
        <v/>
      </c>
      <c r="I6112" t="str">
        <f t="shared" si="1744"/>
        <v/>
      </c>
      <c r="J6112" t="str">
        <f t="shared" si="1734"/>
        <v/>
      </c>
      <c r="K6112" t="str">
        <f t="shared" si="1745"/>
        <v/>
      </c>
      <c r="L6112" t="str">
        <f t="shared" si="1746"/>
        <v/>
      </c>
      <c r="M6112" t="str">
        <f t="shared" si="1738"/>
        <v/>
      </c>
      <c r="N6112" t="str">
        <f t="shared" si="1747"/>
        <v/>
      </c>
      <c r="O6112" t="str">
        <f t="shared" si="1739"/>
        <v/>
      </c>
      <c r="P6112" t="str">
        <f t="shared" si="1748"/>
        <v/>
      </c>
      <c r="Q6112" t="str">
        <f t="shared" si="1749"/>
        <v/>
      </c>
      <c r="R6112" t="str">
        <f t="shared" si="1750"/>
        <v/>
      </c>
      <c r="T6112" t="str">
        <f t="shared" si="1751"/>
        <v/>
      </c>
    </row>
    <row r="6113" spans="1:20" x14ac:dyDescent="0.3">
      <c r="A6113" t="str">
        <f>IF($D$5-($D$5-(MAX($A$10:A6112)+1))&lt;=$D$5,$D$5-($D$5-(MAX($A$10:A6112)+1)),"")</f>
        <v/>
      </c>
      <c r="B6113" s="1" t="str">
        <f t="shared" si="1741"/>
        <v/>
      </c>
      <c r="C6113" s="1" t="str">
        <f t="shared" si="1742"/>
        <v/>
      </c>
      <c r="D6113" t="str">
        <f t="shared" si="1735"/>
        <v/>
      </c>
      <c r="E6113" t="str">
        <f t="shared" si="1736"/>
        <v/>
      </c>
      <c r="F6113" s="5" t="str">
        <f t="shared" si="1737"/>
        <v/>
      </c>
      <c r="G6113" s="5" t="str">
        <f t="shared" si="1740"/>
        <v/>
      </c>
      <c r="H6113" t="str">
        <f t="shared" si="1743"/>
        <v/>
      </c>
      <c r="I6113" t="str">
        <f t="shared" si="1744"/>
        <v/>
      </c>
      <c r="J6113" t="str">
        <f t="shared" si="1734"/>
        <v/>
      </c>
      <c r="K6113" t="str">
        <f t="shared" si="1745"/>
        <v/>
      </c>
      <c r="L6113" t="str">
        <f t="shared" si="1746"/>
        <v/>
      </c>
      <c r="M6113" t="str">
        <f t="shared" si="1738"/>
        <v/>
      </c>
      <c r="N6113" t="str">
        <f t="shared" si="1747"/>
        <v/>
      </c>
      <c r="O6113" t="str">
        <f t="shared" si="1739"/>
        <v/>
      </c>
      <c r="P6113" t="str">
        <f t="shared" si="1748"/>
        <v/>
      </c>
      <c r="Q6113" t="str">
        <f t="shared" si="1749"/>
        <v/>
      </c>
      <c r="R6113" t="str">
        <f t="shared" si="1750"/>
        <v/>
      </c>
      <c r="T6113" t="str">
        <f t="shared" si="1751"/>
        <v/>
      </c>
    </row>
    <row r="6114" spans="1:20" x14ac:dyDescent="0.3">
      <c r="A6114" t="str">
        <f>IF($D$5-($D$5-(MAX($A$10:A6113)+1))&lt;=$D$5,$D$5-($D$5-(MAX($A$10:A6113)+1)),"")</f>
        <v/>
      </c>
      <c r="B6114" s="1" t="str">
        <f t="shared" si="1741"/>
        <v/>
      </c>
      <c r="C6114" s="1" t="str">
        <f t="shared" si="1742"/>
        <v/>
      </c>
      <c r="D6114" t="str">
        <f t="shared" si="1735"/>
        <v/>
      </c>
      <c r="E6114" t="str">
        <f t="shared" si="1736"/>
        <v/>
      </c>
      <c r="F6114" s="5" t="str">
        <f t="shared" si="1737"/>
        <v/>
      </c>
      <c r="G6114" s="5" t="str">
        <f t="shared" si="1740"/>
        <v/>
      </c>
      <c r="H6114" t="str">
        <f t="shared" si="1743"/>
        <v/>
      </c>
      <c r="I6114" t="str">
        <f t="shared" si="1744"/>
        <v/>
      </c>
      <c r="J6114" t="str">
        <f t="shared" si="1734"/>
        <v/>
      </c>
      <c r="K6114" t="str">
        <f t="shared" si="1745"/>
        <v/>
      </c>
      <c r="L6114" t="str">
        <f t="shared" si="1746"/>
        <v/>
      </c>
      <c r="M6114" t="str">
        <f t="shared" si="1738"/>
        <v/>
      </c>
      <c r="N6114" t="str">
        <f t="shared" si="1747"/>
        <v/>
      </c>
      <c r="O6114" t="str">
        <f t="shared" si="1739"/>
        <v/>
      </c>
      <c r="P6114" t="str">
        <f t="shared" si="1748"/>
        <v/>
      </c>
      <c r="Q6114" t="str">
        <f t="shared" si="1749"/>
        <v/>
      </c>
      <c r="R6114" t="str">
        <f t="shared" si="1750"/>
        <v/>
      </c>
      <c r="T6114" t="str">
        <f t="shared" si="1751"/>
        <v/>
      </c>
    </row>
    <row r="6115" spans="1:20" x14ac:dyDescent="0.3">
      <c r="A6115" t="str">
        <f>IF($D$5-($D$5-(MAX($A$10:A6114)+1))&lt;=$D$5,$D$5-($D$5-(MAX($A$10:A6114)+1)),"")</f>
        <v/>
      </c>
      <c r="B6115" s="1" t="str">
        <f t="shared" si="1741"/>
        <v/>
      </c>
      <c r="C6115" s="1" t="str">
        <f t="shared" si="1742"/>
        <v/>
      </c>
      <c r="D6115" t="str">
        <f t="shared" si="1735"/>
        <v/>
      </c>
      <c r="E6115" t="str">
        <f t="shared" si="1736"/>
        <v/>
      </c>
      <c r="F6115" s="5" t="str">
        <f t="shared" si="1737"/>
        <v/>
      </c>
      <c r="G6115" s="5" t="str">
        <f t="shared" si="1740"/>
        <v/>
      </c>
      <c r="H6115" t="str">
        <f t="shared" si="1743"/>
        <v/>
      </c>
      <c r="I6115" t="str">
        <f t="shared" si="1744"/>
        <v/>
      </c>
      <c r="J6115" t="str">
        <f t="shared" si="1734"/>
        <v/>
      </c>
      <c r="K6115" t="str">
        <f t="shared" si="1745"/>
        <v/>
      </c>
      <c r="L6115" t="str">
        <f t="shared" si="1746"/>
        <v/>
      </c>
      <c r="M6115" t="str">
        <f t="shared" si="1738"/>
        <v/>
      </c>
      <c r="N6115" t="str">
        <f t="shared" si="1747"/>
        <v/>
      </c>
      <c r="O6115" t="str">
        <f t="shared" si="1739"/>
        <v/>
      </c>
      <c r="P6115" t="str">
        <f t="shared" si="1748"/>
        <v/>
      </c>
      <c r="Q6115" t="str">
        <f t="shared" si="1749"/>
        <v/>
      </c>
      <c r="R6115" t="str">
        <f t="shared" si="1750"/>
        <v/>
      </c>
      <c r="T6115" t="str">
        <f t="shared" si="1751"/>
        <v/>
      </c>
    </row>
    <row r="6116" spans="1:20" x14ac:dyDescent="0.3">
      <c r="A6116" t="str">
        <f>IF($D$5-($D$5-(MAX($A$10:A6115)+1))&lt;=$D$5,$D$5-($D$5-(MAX($A$10:A6115)+1)),"")</f>
        <v/>
      </c>
      <c r="B6116" s="1" t="str">
        <f t="shared" si="1741"/>
        <v/>
      </c>
      <c r="C6116" s="1" t="str">
        <f t="shared" si="1742"/>
        <v/>
      </c>
      <c r="D6116" t="str">
        <f t="shared" si="1735"/>
        <v/>
      </c>
      <c r="E6116" t="str">
        <f t="shared" si="1736"/>
        <v/>
      </c>
      <c r="F6116" s="5" t="str">
        <f t="shared" si="1737"/>
        <v/>
      </c>
      <c r="G6116" s="5" t="str">
        <f t="shared" si="1740"/>
        <v/>
      </c>
      <c r="H6116" t="str">
        <f t="shared" si="1743"/>
        <v/>
      </c>
      <c r="I6116" t="str">
        <f t="shared" si="1744"/>
        <v/>
      </c>
      <c r="J6116" t="str">
        <f t="shared" si="1734"/>
        <v/>
      </c>
      <c r="K6116" t="str">
        <f t="shared" si="1745"/>
        <v/>
      </c>
      <c r="L6116" t="str">
        <f t="shared" si="1746"/>
        <v/>
      </c>
      <c r="M6116" t="str">
        <f t="shared" si="1738"/>
        <v/>
      </c>
      <c r="N6116" t="str">
        <f t="shared" si="1747"/>
        <v/>
      </c>
      <c r="O6116" t="str">
        <f t="shared" si="1739"/>
        <v/>
      </c>
      <c r="P6116" t="str">
        <f t="shared" si="1748"/>
        <v/>
      </c>
      <c r="Q6116" t="str">
        <f t="shared" si="1749"/>
        <v/>
      </c>
      <c r="R6116" t="str">
        <f t="shared" si="1750"/>
        <v/>
      </c>
      <c r="T6116" t="str">
        <f t="shared" si="1751"/>
        <v/>
      </c>
    </row>
    <row r="6117" spans="1:20" x14ac:dyDescent="0.3">
      <c r="A6117" t="str">
        <f>IF($D$5-($D$5-(MAX($A$10:A6116)+1))&lt;=$D$5,$D$5-($D$5-(MAX($A$10:A6116)+1)),"")</f>
        <v/>
      </c>
      <c r="B6117" s="1" t="str">
        <f t="shared" si="1741"/>
        <v/>
      </c>
      <c r="C6117" s="1" t="str">
        <f t="shared" si="1742"/>
        <v/>
      </c>
      <c r="D6117" t="str">
        <f t="shared" si="1735"/>
        <v/>
      </c>
      <c r="E6117" t="str">
        <f t="shared" si="1736"/>
        <v/>
      </c>
      <c r="F6117" s="5" t="str">
        <f t="shared" si="1737"/>
        <v/>
      </c>
      <c r="G6117" s="5" t="str">
        <f t="shared" si="1740"/>
        <v/>
      </c>
      <c r="H6117" t="str">
        <f t="shared" si="1743"/>
        <v/>
      </c>
      <c r="I6117" t="str">
        <f t="shared" si="1744"/>
        <v/>
      </c>
      <c r="J6117" t="str">
        <f t="shared" si="1734"/>
        <v/>
      </c>
      <c r="K6117" t="str">
        <f t="shared" si="1745"/>
        <v/>
      </c>
      <c r="L6117" t="str">
        <f t="shared" si="1746"/>
        <v/>
      </c>
      <c r="M6117" t="str">
        <f t="shared" si="1738"/>
        <v/>
      </c>
      <c r="N6117" t="str">
        <f t="shared" si="1747"/>
        <v/>
      </c>
      <c r="O6117" t="str">
        <f t="shared" si="1739"/>
        <v/>
      </c>
      <c r="P6117" t="str">
        <f t="shared" si="1748"/>
        <v/>
      </c>
      <c r="Q6117" t="str">
        <f t="shared" si="1749"/>
        <v/>
      </c>
      <c r="R6117" t="str">
        <f t="shared" si="1750"/>
        <v/>
      </c>
      <c r="T6117" t="str">
        <f t="shared" si="1751"/>
        <v/>
      </c>
    </row>
    <row r="6118" spans="1:20" x14ac:dyDescent="0.3">
      <c r="A6118" t="str">
        <f>IF($D$5-($D$5-(MAX($A$10:A6117)+1))&lt;=$D$5,$D$5-($D$5-(MAX($A$10:A6117)+1)),"")</f>
        <v/>
      </c>
      <c r="B6118" s="1" t="str">
        <f t="shared" si="1741"/>
        <v/>
      </c>
      <c r="C6118" s="1" t="str">
        <f t="shared" si="1742"/>
        <v/>
      </c>
      <c r="D6118" t="str">
        <f t="shared" si="1735"/>
        <v/>
      </c>
      <c r="E6118" t="str">
        <f t="shared" si="1736"/>
        <v/>
      </c>
      <c r="F6118" s="5" t="str">
        <f t="shared" si="1737"/>
        <v/>
      </c>
      <c r="G6118" s="5" t="str">
        <f t="shared" si="1740"/>
        <v/>
      </c>
      <c r="H6118" t="str">
        <f t="shared" si="1743"/>
        <v/>
      </c>
      <c r="I6118" t="str">
        <f t="shared" si="1744"/>
        <v/>
      </c>
      <c r="J6118" t="str">
        <f t="shared" si="1734"/>
        <v/>
      </c>
      <c r="K6118" t="str">
        <f t="shared" si="1745"/>
        <v/>
      </c>
      <c r="L6118" t="str">
        <f t="shared" si="1746"/>
        <v/>
      </c>
      <c r="M6118" t="str">
        <f t="shared" si="1738"/>
        <v/>
      </c>
      <c r="N6118" t="str">
        <f t="shared" si="1747"/>
        <v/>
      </c>
      <c r="O6118" t="str">
        <f t="shared" si="1739"/>
        <v/>
      </c>
      <c r="P6118" t="str">
        <f t="shared" si="1748"/>
        <v/>
      </c>
      <c r="Q6118" t="str">
        <f t="shared" si="1749"/>
        <v/>
      </c>
      <c r="R6118" t="str">
        <f t="shared" si="1750"/>
        <v/>
      </c>
      <c r="T6118" t="str">
        <f t="shared" si="1751"/>
        <v/>
      </c>
    </row>
    <row r="6119" spans="1:20" x14ac:dyDescent="0.3">
      <c r="A6119" t="str">
        <f>IF($D$5-($D$5-(MAX($A$10:A6118)+1))&lt;=$D$5,$D$5-($D$5-(MAX($A$10:A6118)+1)),"")</f>
        <v/>
      </c>
      <c r="B6119" s="1" t="str">
        <f t="shared" si="1741"/>
        <v/>
      </c>
      <c r="C6119" s="1" t="str">
        <f t="shared" si="1742"/>
        <v/>
      </c>
      <c r="D6119" t="str">
        <f t="shared" si="1735"/>
        <v/>
      </c>
      <c r="E6119" t="str">
        <f t="shared" si="1736"/>
        <v/>
      </c>
      <c r="F6119" s="5" t="str">
        <f t="shared" si="1737"/>
        <v/>
      </c>
      <c r="G6119" s="5" t="str">
        <f t="shared" si="1740"/>
        <v/>
      </c>
      <c r="H6119" t="str">
        <f t="shared" si="1743"/>
        <v/>
      </c>
      <c r="I6119" t="str">
        <f t="shared" si="1744"/>
        <v/>
      </c>
      <c r="J6119" t="str">
        <f t="shared" ref="J6119:J6182" si="1752">IF($A6119="","",IF($G$3="Yes",ROUNDUP(MONTH($B6119)/3,0),IF($E6119=1,1,IF(AND(NOT(ISNA(MATCH($E6119,$AP$3:$AR$3,0))),MOD($E6118,3)=0),$J6118+1,$J6118))))</f>
        <v/>
      </c>
      <c r="K6119" t="str">
        <f t="shared" si="1745"/>
        <v/>
      </c>
      <c r="L6119" t="str">
        <f t="shared" si="1746"/>
        <v/>
      </c>
      <c r="M6119" t="str">
        <f t="shared" si="1738"/>
        <v/>
      </c>
      <c r="N6119" t="str">
        <f t="shared" si="1747"/>
        <v/>
      </c>
      <c r="O6119" t="str">
        <f t="shared" si="1739"/>
        <v/>
      </c>
      <c r="P6119" t="str">
        <f t="shared" si="1748"/>
        <v/>
      </c>
      <c r="Q6119" t="str">
        <f t="shared" si="1749"/>
        <v/>
      </c>
      <c r="R6119" t="str">
        <f t="shared" si="1750"/>
        <v/>
      </c>
      <c r="T6119" t="str">
        <f t="shared" si="1751"/>
        <v/>
      </c>
    </row>
    <row r="6120" spans="1:20" x14ac:dyDescent="0.3">
      <c r="A6120" t="str">
        <f>IF($D$5-($D$5-(MAX($A$10:A6119)+1))&lt;=$D$5,$D$5-($D$5-(MAX($A$10:A6119)+1)),"")</f>
        <v/>
      </c>
      <c r="B6120" s="1" t="str">
        <f t="shared" si="1741"/>
        <v/>
      </c>
      <c r="C6120" s="1" t="str">
        <f t="shared" si="1742"/>
        <v/>
      </c>
      <c r="D6120" t="str">
        <f t="shared" si="1735"/>
        <v/>
      </c>
      <c r="E6120" t="str">
        <f t="shared" si="1736"/>
        <v/>
      </c>
      <c r="F6120" s="5" t="str">
        <f t="shared" si="1737"/>
        <v/>
      </c>
      <c r="G6120" s="5" t="str">
        <f t="shared" si="1740"/>
        <v/>
      </c>
      <c r="H6120" t="str">
        <f t="shared" si="1743"/>
        <v/>
      </c>
      <c r="I6120" t="str">
        <f t="shared" si="1744"/>
        <v/>
      </c>
      <c r="J6120" t="str">
        <f t="shared" si="1752"/>
        <v/>
      </c>
      <c r="K6120" t="str">
        <f t="shared" si="1745"/>
        <v/>
      </c>
      <c r="L6120" t="str">
        <f t="shared" si="1746"/>
        <v/>
      </c>
      <c r="M6120" t="str">
        <f t="shared" si="1738"/>
        <v/>
      </c>
      <c r="N6120" t="str">
        <f t="shared" si="1747"/>
        <v/>
      </c>
      <c r="O6120" t="str">
        <f t="shared" si="1739"/>
        <v/>
      </c>
      <c r="P6120" t="str">
        <f t="shared" si="1748"/>
        <v/>
      </c>
      <c r="Q6120" t="str">
        <f t="shared" si="1749"/>
        <v/>
      </c>
      <c r="R6120" t="str">
        <f t="shared" si="1750"/>
        <v/>
      </c>
      <c r="T6120" t="str">
        <f t="shared" si="1751"/>
        <v/>
      </c>
    </row>
    <row r="6121" spans="1:20" x14ac:dyDescent="0.3">
      <c r="A6121" t="str">
        <f>IF($D$5-($D$5-(MAX($A$10:A6120)+1))&lt;=$D$5,$D$5-($D$5-(MAX($A$10:A6120)+1)),"")</f>
        <v/>
      </c>
      <c r="B6121" s="1" t="str">
        <f t="shared" si="1741"/>
        <v/>
      </c>
      <c r="C6121" s="1" t="str">
        <f t="shared" si="1742"/>
        <v/>
      </c>
      <c r="D6121" t="str">
        <f t="shared" si="1735"/>
        <v/>
      </c>
      <c r="E6121" t="str">
        <f t="shared" si="1736"/>
        <v/>
      </c>
      <c r="F6121" s="5" t="str">
        <f t="shared" si="1737"/>
        <v/>
      </c>
      <c r="G6121" s="5" t="str">
        <f t="shared" si="1740"/>
        <v/>
      </c>
      <c r="H6121" t="str">
        <f t="shared" si="1743"/>
        <v/>
      </c>
      <c r="I6121" t="str">
        <f t="shared" si="1744"/>
        <v/>
      </c>
      <c r="J6121" t="str">
        <f t="shared" si="1752"/>
        <v/>
      </c>
      <c r="K6121" t="str">
        <f t="shared" si="1745"/>
        <v/>
      </c>
      <c r="L6121" t="str">
        <f t="shared" si="1746"/>
        <v/>
      </c>
      <c r="M6121" t="str">
        <f t="shared" si="1738"/>
        <v/>
      </c>
      <c r="N6121" t="str">
        <f t="shared" si="1747"/>
        <v/>
      </c>
      <c r="O6121" t="str">
        <f t="shared" si="1739"/>
        <v/>
      </c>
      <c r="P6121" t="str">
        <f t="shared" si="1748"/>
        <v/>
      </c>
      <c r="Q6121" t="str">
        <f t="shared" si="1749"/>
        <v/>
      </c>
      <c r="R6121" t="str">
        <f t="shared" si="1750"/>
        <v/>
      </c>
      <c r="T6121" t="str">
        <f t="shared" si="1751"/>
        <v/>
      </c>
    </row>
    <row r="6122" spans="1:20" x14ac:dyDescent="0.3">
      <c r="A6122" t="str">
        <f>IF($D$5-($D$5-(MAX($A$10:A6121)+1))&lt;=$D$5,$D$5-($D$5-(MAX($A$10:A6121)+1)),"")</f>
        <v/>
      </c>
      <c r="B6122" s="1" t="str">
        <f t="shared" si="1741"/>
        <v/>
      </c>
      <c r="C6122" s="1" t="str">
        <f t="shared" si="1742"/>
        <v/>
      </c>
      <c r="D6122" t="str">
        <f t="shared" si="1735"/>
        <v/>
      </c>
      <c r="E6122" t="str">
        <f t="shared" si="1736"/>
        <v/>
      </c>
      <c r="F6122" s="5" t="str">
        <f t="shared" si="1737"/>
        <v/>
      </c>
      <c r="G6122" s="5" t="str">
        <f t="shared" si="1740"/>
        <v/>
      </c>
      <c r="H6122" t="str">
        <f t="shared" si="1743"/>
        <v/>
      </c>
      <c r="I6122" t="str">
        <f t="shared" si="1744"/>
        <v/>
      </c>
      <c r="J6122" t="str">
        <f t="shared" si="1752"/>
        <v/>
      </c>
      <c r="K6122" t="str">
        <f t="shared" si="1745"/>
        <v/>
      </c>
      <c r="L6122" t="str">
        <f t="shared" si="1746"/>
        <v/>
      </c>
      <c r="M6122" t="str">
        <f t="shared" si="1738"/>
        <v/>
      </c>
      <c r="N6122" t="str">
        <f t="shared" si="1747"/>
        <v/>
      </c>
      <c r="O6122" t="str">
        <f t="shared" si="1739"/>
        <v/>
      </c>
      <c r="P6122" t="str">
        <f t="shared" si="1748"/>
        <v/>
      </c>
      <c r="Q6122" t="str">
        <f t="shared" si="1749"/>
        <v/>
      </c>
      <c r="R6122" t="str">
        <f t="shared" si="1750"/>
        <v/>
      </c>
      <c r="T6122" t="str">
        <f t="shared" si="1751"/>
        <v/>
      </c>
    </row>
    <row r="6123" spans="1:20" x14ac:dyDescent="0.3">
      <c r="A6123" t="str">
        <f>IF($D$5-($D$5-(MAX($A$10:A6122)+1))&lt;=$D$5,$D$5-($D$5-(MAX($A$10:A6122)+1)),"")</f>
        <v/>
      </c>
      <c r="B6123" s="1" t="str">
        <f t="shared" si="1741"/>
        <v/>
      </c>
      <c r="C6123" s="1" t="str">
        <f t="shared" si="1742"/>
        <v/>
      </c>
      <c r="D6123" t="str">
        <f t="shared" si="1735"/>
        <v/>
      </c>
      <c r="E6123" t="str">
        <f t="shared" si="1736"/>
        <v/>
      </c>
      <c r="F6123" s="5" t="str">
        <f t="shared" si="1737"/>
        <v/>
      </c>
      <c r="G6123" s="5" t="str">
        <f t="shared" si="1740"/>
        <v/>
      </c>
      <c r="H6123" t="str">
        <f t="shared" si="1743"/>
        <v/>
      </c>
      <c r="I6123" t="str">
        <f t="shared" si="1744"/>
        <v/>
      </c>
      <c r="J6123" t="str">
        <f t="shared" si="1752"/>
        <v/>
      </c>
      <c r="K6123" t="str">
        <f t="shared" si="1745"/>
        <v/>
      </c>
      <c r="L6123" t="str">
        <f t="shared" si="1746"/>
        <v/>
      </c>
      <c r="M6123" t="str">
        <f t="shared" si="1738"/>
        <v/>
      </c>
      <c r="N6123" t="str">
        <f t="shared" si="1747"/>
        <v/>
      </c>
      <c r="O6123" t="str">
        <f t="shared" si="1739"/>
        <v/>
      </c>
      <c r="P6123" t="str">
        <f t="shared" si="1748"/>
        <v/>
      </c>
      <c r="Q6123" t="str">
        <f t="shared" si="1749"/>
        <v/>
      </c>
      <c r="R6123" t="str">
        <f t="shared" si="1750"/>
        <v/>
      </c>
      <c r="T6123" t="str">
        <f t="shared" si="1751"/>
        <v/>
      </c>
    </row>
    <row r="6124" spans="1:20" x14ac:dyDescent="0.3">
      <c r="A6124" t="str">
        <f>IF($D$5-($D$5-(MAX($A$10:A6123)+1))&lt;=$D$5,$D$5-($D$5-(MAX($A$10:A6123)+1)),"")</f>
        <v/>
      </c>
      <c r="B6124" s="1" t="str">
        <f t="shared" si="1741"/>
        <v/>
      </c>
      <c r="C6124" s="1" t="str">
        <f t="shared" si="1742"/>
        <v/>
      </c>
      <c r="D6124" t="str">
        <f t="shared" si="1735"/>
        <v/>
      </c>
      <c r="E6124" t="str">
        <f t="shared" si="1736"/>
        <v/>
      </c>
      <c r="F6124" s="5" t="str">
        <f t="shared" si="1737"/>
        <v/>
      </c>
      <c r="G6124" s="5" t="str">
        <f t="shared" si="1740"/>
        <v/>
      </c>
      <c r="H6124" t="str">
        <f t="shared" si="1743"/>
        <v/>
      </c>
      <c r="I6124" t="str">
        <f t="shared" si="1744"/>
        <v/>
      </c>
      <c r="J6124" t="str">
        <f t="shared" si="1752"/>
        <v/>
      </c>
      <c r="K6124" t="str">
        <f t="shared" si="1745"/>
        <v/>
      </c>
      <c r="L6124" t="str">
        <f t="shared" si="1746"/>
        <v/>
      </c>
      <c r="M6124" t="str">
        <f t="shared" si="1738"/>
        <v/>
      </c>
      <c r="N6124" t="str">
        <f t="shared" si="1747"/>
        <v/>
      </c>
      <c r="O6124" t="str">
        <f t="shared" si="1739"/>
        <v/>
      </c>
      <c r="P6124" t="str">
        <f t="shared" si="1748"/>
        <v/>
      </c>
      <c r="Q6124" t="str">
        <f t="shared" si="1749"/>
        <v/>
      </c>
      <c r="R6124" t="str">
        <f t="shared" si="1750"/>
        <v/>
      </c>
      <c r="T6124" t="str">
        <f t="shared" si="1751"/>
        <v/>
      </c>
    </row>
    <row r="6125" spans="1:20" x14ac:dyDescent="0.3">
      <c r="A6125" t="str">
        <f>IF($D$5-($D$5-(MAX($A$10:A6124)+1))&lt;=$D$5,$D$5-($D$5-(MAX($A$10:A6124)+1)),"")</f>
        <v/>
      </c>
      <c r="B6125" s="1" t="str">
        <f t="shared" si="1741"/>
        <v/>
      </c>
      <c r="C6125" s="1" t="str">
        <f t="shared" si="1742"/>
        <v/>
      </c>
      <c r="D6125" t="str">
        <f t="shared" si="1735"/>
        <v/>
      </c>
      <c r="E6125" t="str">
        <f t="shared" si="1736"/>
        <v/>
      </c>
      <c r="F6125" s="5" t="str">
        <f t="shared" si="1737"/>
        <v/>
      </c>
      <c r="G6125" s="5" t="str">
        <f t="shared" si="1740"/>
        <v/>
      </c>
      <c r="H6125" t="str">
        <f t="shared" si="1743"/>
        <v/>
      </c>
      <c r="I6125" t="str">
        <f t="shared" si="1744"/>
        <v/>
      </c>
      <c r="J6125" t="str">
        <f t="shared" si="1752"/>
        <v/>
      </c>
      <c r="K6125" t="str">
        <f t="shared" si="1745"/>
        <v/>
      </c>
      <c r="L6125" t="str">
        <f t="shared" si="1746"/>
        <v/>
      </c>
      <c r="M6125" t="str">
        <f t="shared" si="1738"/>
        <v/>
      </c>
      <c r="N6125" t="str">
        <f t="shared" si="1747"/>
        <v/>
      </c>
      <c r="O6125" t="str">
        <f t="shared" si="1739"/>
        <v/>
      </c>
      <c r="P6125" t="str">
        <f t="shared" si="1748"/>
        <v/>
      </c>
      <c r="Q6125" t="str">
        <f t="shared" si="1749"/>
        <v/>
      </c>
      <c r="R6125" t="str">
        <f t="shared" si="1750"/>
        <v/>
      </c>
      <c r="T6125" t="str">
        <f t="shared" si="1751"/>
        <v/>
      </c>
    </row>
    <row r="6126" spans="1:20" x14ac:dyDescent="0.3">
      <c r="A6126" t="str">
        <f>IF($D$5-($D$5-(MAX($A$10:A6125)+1))&lt;=$D$5,$D$5-($D$5-(MAX($A$10:A6125)+1)),"")</f>
        <v/>
      </c>
      <c r="B6126" s="1" t="str">
        <f t="shared" si="1741"/>
        <v/>
      </c>
      <c r="C6126" s="1" t="str">
        <f t="shared" si="1742"/>
        <v/>
      </c>
      <c r="D6126" t="str">
        <f t="shared" si="1735"/>
        <v/>
      </c>
      <c r="E6126" t="str">
        <f t="shared" si="1736"/>
        <v/>
      </c>
      <c r="F6126" s="5" t="str">
        <f t="shared" si="1737"/>
        <v/>
      </c>
      <c r="G6126" s="5" t="str">
        <f t="shared" si="1740"/>
        <v/>
      </c>
      <c r="H6126" t="str">
        <f t="shared" si="1743"/>
        <v/>
      </c>
      <c r="I6126" t="str">
        <f t="shared" si="1744"/>
        <v/>
      </c>
      <c r="J6126" t="str">
        <f t="shared" si="1752"/>
        <v/>
      </c>
      <c r="K6126" t="str">
        <f t="shared" si="1745"/>
        <v/>
      </c>
      <c r="L6126" t="str">
        <f t="shared" si="1746"/>
        <v/>
      </c>
      <c r="M6126" t="str">
        <f t="shared" si="1738"/>
        <v/>
      </c>
      <c r="N6126" t="str">
        <f t="shared" si="1747"/>
        <v/>
      </c>
      <c r="O6126" t="str">
        <f t="shared" si="1739"/>
        <v/>
      </c>
      <c r="P6126" t="str">
        <f t="shared" si="1748"/>
        <v/>
      </c>
      <c r="Q6126" t="str">
        <f t="shared" si="1749"/>
        <v/>
      </c>
      <c r="R6126" t="str">
        <f t="shared" si="1750"/>
        <v/>
      </c>
      <c r="T6126" t="str">
        <f t="shared" si="1751"/>
        <v/>
      </c>
    </row>
    <row r="6127" spans="1:20" x14ac:dyDescent="0.3">
      <c r="A6127" t="str">
        <f>IF($D$5-($D$5-(MAX($A$10:A6126)+1))&lt;=$D$5,$D$5-($D$5-(MAX($A$10:A6126)+1)),"")</f>
        <v/>
      </c>
      <c r="B6127" s="1" t="str">
        <f t="shared" si="1741"/>
        <v/>
      </c>
      <c r="C6127" s="1" t="str">
        <f t="shared" si="1742"/>
        <v/>
      </c>
      <c r="D6127" t="str">
        <f t="shared" si="1735"/>
        <v/>
      </c>
      <c r="E6127" t="str">
        <f t="shared" si="1736"/>
        <v/>
      </c>
      <c r="F6127" s="5" t="str">
        <f t="shared" si="1737"/>
        <v/>
      </c>
      <c r="G6127" s="5" t="str">
        <f t="shared" si="1740"/>
        <v/>
      </c>
      <c r="H6127" t="str">
        <f t="shared" si="1743"/>
        <v/>
      </c>
      <c r="I6127" t="str">
        <f t="shared" si="1744"/>
        <v/>
      </c>
      <c r="J6127" t="str">
        <f t="shared" si="1752"/>
        <v/>
      </c>
      <c r="K6127" t="str">
        <f t="shared" si="1745"/>
        <v/>
      </c>
      <c r="L6127" t="str">
        <f t="shared" si="1746"/>
        <v/>
      </c>
      <c r="M6127" t="str">
        <f t="shared" si="1738"/>
        <v/>
      </c>
      <c r="N6127" t="str">
        <f t="shared" si="1747"/>
        <v/>
      </c>
      <c r="O6127" t="str">
        <f t="shared" si="1739"/>
        <v/>
      </c>
      <c r="P6127" t="str">
        <f t="shared" si="1748"/>
        <v/>
      </c>
      <c r="Q6127" t="str">
        <f t="shared" si="1749"/>
        <v/>
      </c>
      <c r="R6127" t="str">
        <f t="shared" si="1750"/>
        <v/>
      </c>
      <c r="T6127" t="str">
        <f t="shared" si="1751"/>
        <v/>
      </c>
    </row>
    <row r="6128" spans="1:20" x14ac:dyDescent="0.3">
      <c r="A6128" t="str">
        <f>IF($D$5-($D$5-(MAX($A$10:A6127)+1))&lt;=$D$5,$D$5-($D$5-(MAX($A$10:A6127)+1)),"")</f>
        <v/>
      </c>
      <c r="B6128" s="1" t="str">
        <f t="shared" si="1741"/>
        <v/>
      </c>
      <c r="C6128" s="1" t="str">
        <f t="shared" si="1742"/>
        <v/>
      </c>
      <c r="D6128" t="str">
        <f t="shared" si="1735"/>
        <v/>
      </c>
      <c r="E6128" t="str">
        <f t="shared" si="1736"/>
        <v/>
      </c>
      <c r="F6128" s="5" t="str">
        <f t="shared" si="1737"/>
        <v/>
      </c>
      <c r="G6128" s="5" t="str">
        <f t="shared" si="1740"/>
        <v/>
      </c>
      <c r="H6128" t="str">
        <f t="shared" si="1743"/>
        <v/>
      </c>
      <c r="I6128" t="str">
        <f t="shared" si="1744"/>
        <v/>
      </c>
      <c r="J6128" t="str">
        <f t="shared" si="1752"/>
        <v/>
      </c>
      <c r="K6128" t="str">
        <f t="shared" si="1745"/>
        <v/>
      </c>
      <c r="L6128" t="str">
        <f t="shared" si="1746"/>
        <v/>
      </c>
      <c r="M6128" t="str">
        <f t="shared" si="1738"/>
        <v/>
      </c>
      <c r="N6128" t="str">
        <f t="shared" si="1747"/>
        <v/>
      </c>
      <c r="O6128" t="str">
        <f t="shared" si="1739"/>
        <v/>
      </c>
      <c r="P6128" t="str">
        <f t="shared" si="1748"/>
        <v/>
      </c>
      <c r="Q6128" t="str">
        <f t="shared" si="1749"/>
        <v/>
      </c>
      <c r="R6128" t="str">
        <f t="shared" si="1750"/>
        <v/>
      </c>
      <c r="T6128" t="str">
        <f t="shared" si="1751"/>
        <v/>
      </c>
    </row>
    <row r="6129" spans="1:20" x14ac:dyDescent="0.3">
      <c r="A6129" t="str">
        <f>IF($D$5-($D$5-(MAX($A$10:A6128)+1))&lt;=$D$5,$D$5-($D$5-(MAX($A$10:A6128)+1)),"")</f>
        <v/>
      </c>
      <c r="B6129" s="1" t="str">
        <f t="shared" si="1741"/>
        <v/>
      </c>
      <c r="C6129" s="1" t="str">
        <f t="shared" si="1742"/>
        <v/>
      </c>
      <c r="D6129" t="str">
        <f t="shared" si="1735"/>
        <v/>
      </c>
      <c r="E6129" t="str">
        <f t="shared" si="1736"/>
        <v/>
      </c>
      <c r="F6129" s="5" t="str">
        <f t="shared" si="1737"/>
        <v/>
      </c>
      <c r="G6129" s="5" t="str">
        <f t="shared" si="1740"/>
        <v/>
      </c>
      <c r="H6129" t="str">
        <f t="shared" si="1743"/>
        <v/>
      </c>
      <c r="I6129" t="str">
        <f t="shared" si="1744"/>
        <v/>
      </c>
      <c r="J6129" t="str">
        <f t="shared" si="1752"/>
        <v/>
      </c>
      <c r="K6129" t="str">
        <f t="shared" si="1745"/>
        <v/>
      </c>
      <c r="L6129" t="str">
        <f t="shared" si="1746"/>
        <v/>
      </c>
      <c r="M6129" t="str">
        <f t="shared" si="1738"/>
        <v/>
      </c>
      <c r="N6129" t="str">
        <f t="shared" si="1747"/>
        <v/>
      </c>
      <c r="O6129" t="str">
        <f t="shared" si="1739"/>
        <v/>
      </c>
      <c r="P6129" t="str">
        <f t="shared" si="1748"/>
        <v/>
      </c>
      <c r="Q6129" t="str">
        <f t="shared" si="1749"/>
        <v/>
      </c>
      <c r="R6129" t="str">
        <f t="shared" si="1750"/>
        <v/>
      </c>
      <c r="T6129" t="str">
        <f t="shared" si="1751"/>
        <v/>
      </c>
    </row>
    <row r="6130" spans="1:20" x14ac:dyDescent="0.3">
      <c r="A6130" t="str">
        <f>IF($D$5-($D$5-(MAX($A$10:A6129)+1))&lt;=$D$5,$D$5-($D$5-(MAX($A$10:A6129)+1)),"")</f>
        <v/>
      </c>
      <c r="B6130" s="1" t="str">
        <f t="shared" si="1741"/>
        <v/>
      </c>
      <c r="C6130" s="1" t="str">
        <f t="shared" si="1742"/>
        <v/>
      </c>
      <c r="D6130" t="str">
        <f t="shared" si="1735"/>
        <v/>
      </c>
      <c r="E6130" t="str">
        <f t="shared" si="1736"/>
        <v/>
      </c>
      <c r="F6130" s="5" t="str">
        <f t="shared" si="1737"/>
        <v/>
      </c>
      <c r="G6130" s="5" t="str">
        <f t="shared" si="1740"/>
        <v/>
      </c>
      <c r="H6130" t="str">
        <f t="shared" si="1743"/>
        <v/>
      </c>
      <c r="I6130" t="str">
        <f t="shared" si="1744"/>
        <v/>
      </c>
      <c r="J6130" t="str">
        <f t="shared" si="1752"/>
        <v/>
      </c>
      <c r="K6130" t="str">
        <f t="shared" si="1745"/>
        <v/>
      </c>
      <c r="L6130" t="str">
        <f t="shared" si="1746"/>
        <v/>
      </c>
      <c r="M6130" t="str">
        <f t="shared" si="1738"/>
        <v/>
      </c>
      <c r="N6130" t="str">
        <f t="shared" si="1747"/>
        <v/>
      </c>
      <c r="O6130" t="str">
        <f t="shared" si="1739"/>
        <v/>
      </c>
      <c r="P6130" t="str">
        <f t="shared" si="1748"/>
        <v/>
      </c>
      <c r="Q6130" t="str">
        <f t="shared" si="1749"/>
        <v/>
      </c>
      <c r="R6130" t="str">
        <f t="shared" si="1750"/>
        <v/>
      </c>
      <c r="T6130" t="str">
        <f t="shared" si="1751"/>
        <v/>
      </c>
    </row>
    <row r="6131" spans="1:20" x14ac:dyDescent="0.3">
      <c r="A6131" t="str">
        <f>IF($D$5-($D$5-(MAX($A$10:A6130)+1))&lt;=$D$5,$D$5-($D$5-(MAX($A$10:A6130)+1)),"")</f>
        <v/>
      </c>
      <c r="B6131" s="1" t="str">
        <f t="shared" si="1741"/>
        <v/>
      </c>
      <c r="C6131" s="1" t="str">
        <f t="shared" si="1742"/>
        <v/>
      </c>
      <c r="D6131" t="str">
        <f t="shared" si="1735"/>
        <v/>
      </c>
      <c r="E6131" t="str">
        <f t="shared" si="1736"/>
        <v/>
      </c>
      <c r="F6131" s="5" t="str">
        <f t="shared" si="1737"/>
        <v/>
      </c>
      <c r="G6131" s="5" t="str">
        <f t="shared" si="1740"/>
        <v/>
      </c>
      <c r="H6131" t="str">
        <f t="shared" si="1743"/>
        <v/>
      </c>
      <c r="I6131" t="str">
        <f t="shared" si="1744"/>
        <v/>
      </c>
      <c r="J6131" t="str">
        <f t="shared" si="1752"/>
        <v/>
      </c>
      <c r="K6131" t="str">
        <f t="shared" si="1745"/>
        <v/>
      </c>
      <c r="L6131" t="str">
        <f t="shared" si="1746"/>
        <v/>
      </c>
      <c r="M6131" t="str">
        <f t="shared" si="1738"/>
        <v/>
      </c>
      <c r="N6131" t="str">
        <f t="shared" si="1747"/>
        <v/>
      </c>
      <c r="O6131" t="str">
        <f t="shared" si="1739"/>
        <v/>
      </c>
      <c r="P6131" t="str">
        <f t="shared" si="1748"/>
        <v/>
      </c>
      <c r="Q6131" t="str">
        <f t="shared" si="1749"/>
        <v/>
      </c>
      <c r="R6131" t="str">
        <f t="shared" si="1750"/>
        <v/>
      </c>
      <c r="T6131" t="str">
        <f t="shared" si="1751"/>
        <v/>
      </c>
    </row>
    <row r="6132" spans="1:20" x14ac:dyDescent="0.3">
      <c r="A6132" t="str">
        <f>IF($D$5-($D$5-(MAX($A$10:A6131)+1))&lt;=$D$5,$D$5-($D$5-(MAX($A$10:A6131)+1)),"")</f>
        <v/>
      </c>
      <c r="B6132" s="1" t="str">
        <f t="shared" si="1741"/>
        <v/>
      </c>
      <c r="C6132" s="1" t="str">
        <f t="shared" si="1742"/>
        <v/>
      </c>
      <c r="D6132" t="str">
        <f t="shared" si="1735"/>
        <v/>
      </c>
      <c r="E6132" t="str">
        <f t="shared" si="1736"/>
        <v/>
      </c>
      <c r="F6132" s="5" t="str">
        <f t="shared" si="1737"/>
        <v/>
      </c>
      <c r="G6132" s="5" t="str">
        <f t="shared" si="1740"/>
        <v/>
      </c>
      <c r="H6132" t="str">
        <f t="shared" si="1743"/>
        <v/>
      </c>
      <c r="I6132" t="str">
        <f t="shared" si="1744"/>
        <v/>
      </c>
      <c r="J6132" t="str">
        <f t="shared" si="1752"/>
        <v/>
      </c>
      <c r="K6132" t="str">
        <f t="shared" si="1745"/>
        <v/>
      </c>
      <c r="L6132" t="str">
        <f t="shared" si="1746"/>
        <v/>
      </c>
      <c r="M6132" t="str">
        <f t="shared" si="1738"/>
        <v/>
      </c>
      <c r="N6132" t="str">
        <f t="shared" si="1747"/>
        <v/>
      </c>
      <c r="O6132" t="str">
        <f t="shared" si="1739"/>
        <v/>
      </c>
      <c r="P6132" t="str">
        <f t="shared" si="1748"/>
        <v/>
      </c>
      <c r="Q6132" t="str">
        <f t="shared" si="1749"/>
        <v/>
      </c>
      <c r="R6132" t="str">
        <f t="shared" si="1750"/>
        <v/>
      </c>
      <c r="T6132" t="str">
        <f t="shared" si="1751"/>
        <v/>
      </c>
    </row>
    <row r="6133" spans="1:20" x14ac:dyDescent="0.3">
      <c r="A6133" t="str">
        <f>IF($D$5-($D$5-(MAX($A$10:A6132)+1))&lt;=$D$5,$D$5-($D$5-(MAX($A$10:A6132)+1)),"")</f>
        <v/>
      </c>
      <c r="B6133" s="1" t="str">
        <f t="shared" si="1741"/>
        <v/>
      </c>
      <c r="C6133" s="1" t="str">
        <f t="shared" si="1742"/>
        <v/>
      </c>
      <c r="D6133" t="str">
        <f t="shared" si="1735"/>
        <v/>
      </c>
      <c r="E6133" t="str">
        <f t="shared" si="1736"/>
        <v/>
      </c>
      <c r="F6133" s="5" t="str">
        <f t="shared" si="1737"/>
        <v/>
      </c>
      <c r="G6133" s="5" t="str">
        <f t="shared" si="1740"/>
        <v/>
      </c>
      <c r="H6133" t="str">
        <f t="shared" si="1743"/>
        <v/>
      </c>
      <c r="I6133" t="str">
        <f t="shared" si="1744"/>
        <v/>
      </c>
      <c r="J6133" t="str">
        <f t="shared" si="1752"/>
        <v/>
      </c>
      <c r="K6133" t="str">
        <f t="shared" si="1745"/>
        <v/>
      </c>
      <c r="L6133" t="str">
        <f t="shared" si="1746"/>
        <v/>
      </c>
      <c r="M6133" t="str">
        <f t="shared" si="1738"/>
        <v/>
      </c>
      <c r="N6133" t="str">
        <f t="shared" si="1747"/>
        <v/>
      </c>
      <c r="O6133" t="str">
        <f t="shared" si="1739"/>
        <v/>
      </c>
      <c r="P6133" t="str">
        <f t="shared" si="1748"/>
        <v/>
      </c>
      <c r="Q6133" t="str">
        <f t="shared" si="1749"/>
        <v/>
      </c>
      <c r="R6133" t="str">
        <f t="shared" si="1750"/>
        <v/>
      </c>
      <c r="T6133" t="str">
        <f t="shared" si="1751"/>
        <v/>
      </c>
    </row>
    <row r="6134" spans="1:20" x14ac:dyDescent="0.3">
      <c r="A6134" t="str">
        <f>IF($D$5-($D$5-(MAX($A$10:A6133)+1))&lt;=$D$5,$D$5-($D$5-(MAX($A$10:A6133)+1)),"")</f>
        <v/>
      </c>
      <c r="B6134" s="1" t="str">
        <f t="shared" si="1741"/>
        <v/>
      </c>
      <c r="C6134" s="1" t="str">
        <f t="shared" si="1742"/>
        <v/>
      </c>
      <c r="D6134" t="str">
        <f t="shared" si="1735"/>
        <v/>
      </c>
      <c r="E6134" t="str">
        <f t="shared" si="1736"/>
        <v/>
      </c>
      <c r="F6134" s="5" t="str">
        <f t="shared" si="1737"/>
        <v/>
      </c>
      <c r="G6134" s="5" t="str">
        <f t="shared" si="1740"/>
        <v/>
      </c>
      <c r="H6134" t="str">
        <f t="shared" si="1743"/>
        <v/>
      </c>
      <c r="I6134" t="str">
        <f t="shared" si="1744"/>
        <v/>
      </c>
      <c r="J6134" t="str">
        <f t="shared" si="1752"/>
        <v/>
      </c>
      <c r="K6134" t="str">
        <f t="shared" si="1745"/>
        <v/>
      </c>
      <c r="L6134" t="str">
        <f t="shared" si="1746"/>
        <v/>
      </c>
      <c r="M6134" t="str">
        <f t="shared" si="1738"/>
        <v/>
      </c>
      <c r="N6134" t="str">
        <f t="shared" si="1747"/>
        <v/>
      </c>
      <c r="O6134" t="str">
        <f t="shared" si="1739"/>
        <v/>
      </c>
      <c r="P6134" t="str">
        <f t="shared" si="1748"/>
        <v/>
      </c>
      <c r="Q6134" t="str">
        <f t="shared" si="1749"/>
        <v/>
      </c>
      <c r="R6134" t="str">
        <f t="shared" si="1750"/>
        <v/>
      </c>
      <c r="T6134" t="str">
        <f t="shared" si="1751"/>
        <v/>
      </c>
    </row>
    <row r="6135" spans="1:20" x14ac:dyDescent="0.3">
      <c r="A6135" t="str">
        <f>IF($D$5-($D$5-(MAX($A$10:A6134)+1))&lt;=$D$5,$D$5-($D$5-(MAX($A$10:A6134)+1)),"")</f>
        <v/>
      </c>
      <c r="B6135" s="1" t="str">
        <f t="shared" si="1741"/>
        <v/>
      </c>
      <c r="C6135" s="1" t="str">
        <f t="shared" si="1742"/>
        <v/>
      </c>
      <c r="D6135" t="str">
        <f t="shared" si="1735"/>
        <v/>
      </c>
      <c r="E6135" t="str">
        <f t="shared" si="1736"/>
        <v/>
      </c>
      <c r="F6135" s="5" t="str">
        <f t="shared" si="1737"/>
        <v/>
      </c>
      <c r="G6135" s="5" t="str">
        <f t="shared" si="1740"/>
        <v/>
      </c>
      <c r="H6135" t="str">
        <f t="shared" si="1743"/>
        <v/>
      </c>
      <c r="I6135" t="str">
        <f t="shared" si="1744"/>
        <v/>
      </c>
      <c r="J6135" t="str">
        <f t="shared" si="1752"/>
        <v/>
      </c>
      <c r="K6135" t="str">
        <f t="shared" si="1745"/>
        <v/>
      </c>
      <c r="L6135" t="str">
        <f t="shared" si="1746"/>
        <v/>
      </c>
      <c r="M6135" t="str">
        <f t="shared" si="1738"/>
        <v/>
      </c>
      <c r="N6135" t="str">
        <f t="shared" si="1747"/>
        <v/>
      </c>
      <c r="O6135" t="str">
        <f t="shared" si="1739"/>
        <v/>
      </c>
      <c r="P6135" t="str">
        <f t="shared" si="1748"/>
        <v/>
      </c>
      <c r="Q6135" t="str">
        <f t="shared" si="1749"/>
        <v/>
      </c>
      <c r="R6135" t="str">
        <f t="shared" si="1750"/>
        <v/>
      </c>
      <c r="T6135" t="str">
        <f t="shared" si="1751"/>
        <v/>
      </c>
    </row>
    <row r="6136" spans="1:20" x14ac:dyDescent="0.3">
      <c r="A6136" t="str">
        <f>IF($D$5-($D$5-(MAX($A$10:A6135)+1))&lt;=$D$5,$D$5-($D$5-(MAX($A$10:A6135)+1)),"")</f>
        <v/>
      </c>
      <c r="B6136" s="1" t="str">
        <f t="shared" si="1741"/>
        <v/>
      </c>
      <c r="C6136" s="1" t="str">
        <f t="shared" si="1742"/>
        <v/>
      </c>
      <c r="D6136" t="str">
        <f t="shared" si="1735"/>
        <v/>
      </c>
      <c r="E6136" t="str">
        <f t="shared" si="1736"/>
        <v/>
      </c>
      <c r="F6136" s="5" t="str">
        <f t="shared" si="1737"/>
        <v/>
      </c>
      <c r="G6136" s="5" t="str">
        <f t="shared" si="1740"/>
        <v/>
      </c>
      <c r="H6136" t="str">
        <f t="shared" si="1743"/>
        <v/>
      </c>
      <c r="I6136" t="str">
        <f t="shared" si="1744"/>
        <v/>
      </c>
      <c r="J6136" t="str">
        <f t="shared" si="1752"/>
        <v/>
      </c>
      <c r="K6136" t="str">
        <f t="shared" si="1745"/>
        <v/>
      </c>
      <c r="L6136" t="str">
        <f t="shared" si="1746"/>
        <v/>
      </c>
      <c r="M6136" t="str">
        <f t="shared" si="1738"/>
        <v/>
      </c>
      <c r="N6136" t="str">
        <f t="shared" si="1747"/>
        <v/>
      </c>
      <c r="O6136" t="str">
        <f t="shared" si="1739"/>
        <v/>
      </c>
      <c r="P6136" t="str">
        <f t="shared" si="1748"/>
        <v/>
      </c>
      <c r="Q6136" t="str">
        <f t="shared" si="1749"/>
        <v/>
      </c>
      <c r="R6136" t="str">
        <f t="shared" si="1750"/>
        <v/>
      </c>
      <c r="T6136" t="str">
        <f t="shared" si="1751"/>
        <v/>
      </c>
    </row>
    <row r="6137" spans="1:20" x14ac:dyDescent="0.3">
      <c r="A6137" t="str">
        <f>IF($D$5-($D$5-(MAX($A$10:A6136)+1))&lt;=$D$5,$D$5-($D$5-(MAX($A$10:A6136)+1)),"")</f>
        <v/>
      </c>
      <c r="B6137" s="1" t="str">
        <f t="shared" si="1741"/>
        <v/>
      </c>
      <c r="C6137" s="1" t="str">
        <f t="shared" si="1742"/>
        <v/>
      </c>
      <c r="D6137" t="str">
        <f t="shared" si="1735"/>
        <v/>
      </c>
      <c r="E6137" t="str">
        <f t="shared" si="1736"/>
        <v/>
      </c>
      <c r="F6137" s="5" t="str">
        <f t="shared" si="1737"/>
        <v/>
      </c>
      <c r="G6137" s="5" t="str">
        <f t="shared" si="1740"/>
        <v/>
      </c>
      <c r="H6137" t="str">
        <f t="shared" si="1743"/>
        <v/>
      </c>
      <c r="I6137" t="str">
        <f t="shared" si="1744"/>
        <v/>
      </c>
      <c r="J6137" t="str">
        <f t="shared" si="1752"/>
        <v/>
      </c>
      <c r="K6137" t="str">
        <f t="shared" si="1745"/>
        <v/>
      </c>
      <c r="L6137" t="str">
        <f t="shared" si="1746"/>
        <v/>
      </c>
      <c r="M6137" t="str">
        <f t="shared" si="1738"/>
        <v/>
      </c>
      <c r="N6137" t="str">
        <f t="shared" si="1747"/>
        <v/>
      </c>
      <c r="O6137" t="str">
        <f t="shared" si="1739"/>
        <v/>
      </c>
      <c r="P6137" t="str">
        <f t="shared" si="1748"/>
        <v/>
      </c>
      <c r="Q6137" t="str">
        <f t="shared" si="1749"/>
        <v/>
      </c>
      <c r="R6137" t="str">
        <f t="shared" si="1750"/>
        <v/>
      </c>
      <c r="T6137" t="str">
        <f t="shared" si="1751"/>
        <v/>
      </c>
    </row>
    <row r="6138" spans="1:20" x14ac:dyDescent="0.3">
      <c r="A6138" t="str">
        <f>IF($D$5-($D$5-(MAX($A$10:A6137)+1))&lt;=$D$5,$D$5-($D$5-(MAX($A$10:A6137)+1)),"")</f>
        <v/>
      </c>
      <c r="B6138" s="1" t="str">
        <f t="shared" si="1741"/>
        <v/>
      </c>
      <c r="C6138" s="1" t="str">
        <f t="shared" si="1742"/>
        <v/>
      </c>
      <c r="D6138" t="str">
        <f t="shared" si="1735"/>
        <v/>
      </c>
      <c r="E6138" t="str">
        <f t="shared" si="1736"/>
        <v/>
      </c>
      <c r="F6138" s="5" t="str">
        <f t="shared" si="1737"/>
        <v/>
      </c>
      <c r="G6138" s="5" t="str">
        <f t="shared" si="1740"/>
        <v/>
      </c>
      <c r="H6138" t="str">
        <f t="shared" si="1743"/>
        <v/>
      </c>
      <c r="I6138" t="str">
        <f t="shared" si="1744"/>
        <v/>
      </c>
      <c r="J6138" t="str">
        <f t="shared" si="1752"/>
        <v/>
      </c>
      <c r="K6138" t="str">
        <f t="shared" si="1745"/>
        <v/>
      </c>
      <c r="L6138" t="str">
        <f t="shared" si="1746"/>
        <v/>
      </c>
      <c r="M6138" t="str">
        <f t="shared" si="1738"/>
        <v/>
      </c>
      <c r="N6138" t="str">
        <f t="shared" si="1747"/>
        <v/>
      </c>
      <c r="O6138" t="str">
        <f t="shared" si="1739"/>
        <v/>
      </c>
      <c r="P6138" t="str">
        <f t="shared" si="1748"/>
        <v/>
      </c>
      <c r="Q6138" t="str">
        <f t="shared" si="1749"/>
        <v/>
      </c>
      <c r="R6138" t="str">
        <f t="shared" si="1750"/>
        <v/>
      </c>
      <c r="T6138" t="str">
        <f t="shared" si="1751"/>
        <v/>
      </c>
    </row>
    <row r="6139" spans="1:20" x14ac:dyDescent="0.3">
      <c r="A6139" t="str">
        <f>IF($D$5-($D$5-(MAX($A$10:A6138)+1))&lt;=$D$5,$D$5-($D$5-(MAX($A$10:A6138)+1)),"")</f>
        <v/>
      </c>
      <c r="B6139" s="1" t="str">
        <f t="shared" si="1741"/>
        <v/>
      </c>
      <c r="C6139" s="1" t="str">
        <f t="shared" si="1742"/>
        <v/>
      </c>
      <c r="D6139" t="str">
        <f t="shared" si="1735"/>
        <v/>
      </c>
      <c r="E6139" t="str">
        <f t="shared" si="1736"/>
        <v/>
      </c>
      <c r="F6139" s="5" t="str">
        <f t="shared" si="1737"/>
        <v/>
      </c>
      <c r="G6139" s="5" t="str">
        <f t="shared" si="1740"/>
        <v/>
      </c>
      <c r="H6139" t="str">
        <f t="shared" si="1743"/>
        <v/>
      </c>
      <c r="I6139" t="str">
        <f t="shared" si="1744"/>
        <v/>
      </c>
      <c r="J6139" t="str">
        <f t="shared" si="1752"/>
        <v/>
      </c>
      <c r="K6139" t="str">
        <f t="shared" si="1745"/>
        <v/>
      </c>
      <c r="L6139" t="str">
        <f t="shared" si="1746"/>
        <v/>
      </c>
      <c r="M6139" t="str">
        <f t="shared" si="1738"/>
        <v/>
      </c>
      <c r="N6139" t="str">
        <f t="shared" si="1747"/>
        <v/>
      </c>
      <c r="O6139" t="str">
        <f t="shared" si="1739"/>
        <v/>
      </c>
      <c r="P6139" t="str">
        <f t="shared" si="1748"/>
        <v/>
      </c>
      <c r="Q6139" t="str">
        <f t="shared" si="1749"/>
        <v/>
      </c>
      <c r="R6139" t="str">
        <f t="shared" si="1750"/>
        <v/>
      </c>
      <c r="T6139" t="str">
        <f t="shared" si="1751"/>
        <v/>
      </c>
    </row>
    <row r="6140" spans="1:20" x14ac:dyDescent="0.3">
      <c r="A6140" t="str">
        <f>IF($D$5-($D$5-(MAX($A$10:A6139)+1))&lt;=$D$5,$D$5-($D$5-(MAX($A$10:A6139)+1)),"")</f>
        <v/>
      </c>
      <c r="B6140" s="1" t="str">
        <f t="shared" si="1741"/>
        <v/>
      </c>
      <c r="C6140" s="1" t="str">
        <f t="shared" si="1742"/>
        <v/>
      </c>
      <c r="D6140" t="str">
        <f t="shared" si="1735"/>
        <v/>
      </c>
      <c r="E6140" t="str">
        <f t="shared" si="1736"/>
        <v/>
      </c>
      <c r="F6140" s="5" t="str">
        <f t="shared" si="1737"/>
        <v/>
      </c>
      <c r="G6140" s="5" t="str">
        <f t="shared" si="1740"/>
        <v/>
      </c>
      <c r="H6140" t="str">
        <f t="shared" si="1743"/>
        <v/>
      </c>
      <c r="I6140" t="str">
        <f t="shared" si="1744"/>
        <v/>
      </c>
      <c r="J6140" t="str">
        <f t="shared" si="1752"/>
        <v/>
      </c>
      <c r="K6140" t="str">
        <f t="shared" si="1745"/>
        <v/>
      </c>
      <c r="L6140" t="str">
        <f t="shared" si="1746"/>
        <v/>
      </c>
      <c r="M6140" t="str">
        <f t="shared" si="1738"/>
        <v/>
      </c>
      <c r="N6140" t="str">
        <f t="shared" si="1747"/>
        <v/>
      </c>
      <c r="O6140" t="str">
        <f t="shared" si="1739"/>
        <v/>
      </c>
      <c r="P6140" t="str">
        <f t="shared" si="1748"/>
        <v/>
      </c>
      <c r="Q6140" t="str">
        <f t="shared" si="1749"/>
        <v/>
      </c>
      <c r="R6140" t="str">
        <f t="shared" si="1750"/>
        <v/>
      </c>
      <c r="T6140" t="str">
        <f t="shared" si="1751"/>
        <v/>
      </c>
    </row>
    <row r="6141" spans="1:20" x14ac:dyDescent="0.3">
      <c r="A6141" t="str">
        <f>IF($D$5-($D$5-(MAX($A$10:A6140)+1))&lt;=$D$5,$D$5-($D$5-(MAX($A$10:A6140)+1)),"")</f>
        <v/>
      </c>
      <c r="B6141" s="1" t="str">
        <f t="shared" si="1741"/>
        <v/>
      </c>
      <c r="C6141" s="1" t="str">
        <f t="shared" si="1742"/>
        <v/>
      </c>
      <c r="D6141" t="str">
        <f t="shared" si="1735"/>
        <v/>
      </c>
      <c r="E6141" t="str">
        <f t="shared" si="1736"/>
        <v/>
      </c>
      <c r="F6141" s="5" t="str">
        <f t="shared" si="1737"/>
        <v/>
      </c>
      <c r="G6141" s="5" t="str">
        <f t="shared" si="1740"/>
        <v/>
      </c>
      <c r="H6141" t="str">
        <f t="shared" si="1743"/>
        <v/>
      </c>
      <c r="I6141" t="str">
        <f t="shared" si="1744"/>
        <v/>
      </c>
      <c r="J6141" t="str">
        <f t="shared" si="1752"/>
        <v/>
      </c>
      <c r="K6141" t="str">
        <f t="shared" si="1745"/>
        <v/>
      </c>
      <c r="L6141" t="str">
        <f t="shared" si="1746"/>
        <v/>
      </c>
      <c r="M6141" t="str">
        <f t="shared" si="1738"/>
        <v/>
      </c>
      <c r="N6141" t="str">
        <f t="shared" si="1747"/>
        <v/>
      </c>
      <c r="O6141" t="str">
        <f t="shared" si="1739"/>
        <v/>
      </c>
      <c r="P6141" t="str">
        <f t="shared" si="1748"/>
        <v/>
      </c>
      <c r="Q6141" t="str">
        <f t="shared" si="1749"/>
        <v/>
      </c>
      <c r="R6141" t="str">
        <f t="shared" si="1750"/>
        <v/>
      </c>
      <c r="T6141" t="str">
        <f t="shared" si="1751"/>
        <v/>
      </c>
    </row>
    <row r="6142" spans="1:20" x14ac:dyDescent="0.3">
      <c r="A6142" t="str">
        <f>IF($D$5-($D$5-(MAX($A$10:A6141)+1))&lt;=$D$5,$D$5-($D$5-(MAX($A$10:A6141)+1)),"")</f>
        <v/>
      </c>
      <c r="B6142" s="1" t="str">
        <f t="shared" si="1741"/>
        <v/>
      </c>
      <c r="C6142" s="1" t="str">
        <f t="shared" si="1742"/>
        <v/>
      </c>
      <c r="D6142" t="str">
        <f t="shared" si="1735"/>
        <v/>
      </c>
      <c r="E6142" t="str">
        <f t="shared" si="1736"/>
        <v/>
      </c>
      <c r="F6142" s="5" t="str">
        <f t="shared" si="1737"/>
        <v/>
      </c>
      <c r="G6142" s="5" t="str">
        <f t="shared" si="1740"/>
        <v/>
      </c>
      <c r="H6142" t="str">
        <f t="shared" si="1743"/>
        <v/>
      </c>
      <c r="I6142" t="str">
        <f t="shared" si="1744"/>
        <v/>
      </c>
      <c r="J6142" t="str">
        <f t="shared" si="1752"/>
        <v/>
      </c>
      <c r="K6142" t="str">
        <f t="shared" si="1745"/>
        <v/>
      </c>
      <c r="L6142" t="str">
        <f t="shared" si="1746"/>
        <v/>
      </c>
      <c r="M6142" t="str">
        <f t="shared" si="1738"/>
        <v/>
      </c>
      <c r="N6142" t="str">
        <f t="shared" si="1747"/>
        <v/>
      </c>
      <c r="O6142" t="str">
        <f t="shared" si="1739"/>
        <v/>
      </c>
      <c r="P6142" t="str">
        <f t="shared" si="1748"/>
        <v/>
      </c>
      <c r="Q6142" t="str">
        <f t="shared" si="1749"/>
        <v/>
      </c>
      <c r="R6142" t="str">
        <f t="shared" si="1750"/>
        <v/>
      </c>
      <c r="T6142" t="str">
        <f t="shared" si="1751"/>
        <v/>
      </c>
    </row>
    <row r="6143" spans="1:20" x14ac:dyDescent="0.3">
      <c r="A6143" t="str">
        <f>IF($D$5-($D$5-(MAX($A$10:A6142)+1))&lt;=$D$5,$D$5-($D$5-(MAX($A$10:A6142)+1)),"")</f>
        <v/>
      </c>
      <c r="B6143" s="1" t="str">
        <f t="shared" si="1741"/>
        <v/>
      </c>
      <c r="C6143" s="1" t="str">
        <f t="shared" si="1742"/>
        <v/>
      </c>
      <c r="D6143" t="str">
        <f t="shared" si="1735"/>
        <v/>
      </c>
      <c r="E6143" t="str">
        <f t="shared" si="1736"/>
        <v/>
      </c>
      <c r="F6143" s="5" t="str">
        <f t="shared" si="1737"/>
        <v/>
      </c>
      <c r="G6143" s="5" t="str">
        <f t="shared" si="1740"/>
        <v/>
      </c>
      <c r="H6143" t="str">
        <f t="shared" si="1743"/>
        <v/>
      </c>
      <c r="I6143" t="str">
        <f t="shared" si="1744"/>
        <v/>
      </c>
      <c r="J6143" t="str">
        <f t="shared" si="1752"/>
        <v/>
      </c>
      <c r="K6143" t="str">
        <f t="shared" si="1745"/>
        <v/>
      </c>
      <c r="L6143" t="str">
        <f t="shared" si="1746"/>
        <v/>
      </c>
      <c r="M6143" t="str">
        <f t="shared" si="1738"/>
        <v/>
      </c>
      <c r="N6143" t="str">
        <f t="shared" si="1747"/>
        <v/>
      </c>
      <c r="O6143" t="str">
        <f t="shared" si="1739"/>
        <v/>
      </c>
      <c r="P6143" t="str">
        <f t="shared" si="1748"/>
        <v/>
      </c>
      <c r="Q6143" t="str">
        <f t="shared" si="1749"/>
        <v/>
      </c>
      <c r="R6143" t="str">
        <f t="shared" si="1750"/>
        <v/>
      </c>
      <c r="T6143" t="str">
        <f t="shared" si="1751"/>
        <v/>
      </c>
    </row>
    <row r="6144" spans="1:20" x14ac:dyDescent="0.3">
      <c r="A6144" t="str">
        <f>IF($D$5-($D$5-(MAX($A$10:A6143)+1))&lt;=$D$5,$D$5-($D$5-(MAX($A$10:A6143)+1)),"")</f>
        <v/>
      </c>
      <c r="B6144" s="1" t="str">
        <f t="shared" si="1741"/>
        <v/>
      </c>
      <c r="C6144" s="1" t="str">
        <f t="shared" si="1742"/>
        <v/>
      </c>
      <c r="D6144" t="str">
        <f t="shared" si="1735"/>
        <v/>
      </c>
      <c r="E6144" t="str">
        <f t="shared" si="1736"/>
        <v/>
      </c>
      <c r="F6144" s="5" t="str">
        <f t="shared" si="1737"/>
        <v/>
      </c>
      <c r="G6144" s="5" t="str">
        <f t="shared" si="1740"/>
        <v/>
      </c>
      <c r="H6144" t="str">
        <f t="shared" si="1743"/>
        <v/>
      </c>
      <c r="I6144" t="str">
        <f t="shared" si="1744"/>
        <v/>
      </c>
      <c r="J6144" t="str">
        <f t="shared" si="1752"/>
        <v/>
      </c>
      <c r="K6144" t="str">
        <f t="shared" si="1745"/>
        <v/>
      </c>
      <c r="L6144" t="str">
        <f t="shared" si="1746"/>
        <v/>
      </c>
      <c r="M6144" t="str">
        <f t="shared" si="1738"/>
        <v/>
      </c>
      <c r="N6144" t="str">
        <f t="shared" si="1747"/>
        <v/>
      </c>
      <c r="O6144" t="str">
        <f t="shared" si="1739"/>
        <v/>
      </c>
      <c r="P6144" t="str">
        <f t="shared" si="1748"/>
        <v/>
      </c>
      <c r="Q6144" t="str">
        <f t="shared" si="1749"/>
        <v/>
      </c>
      <c r="R6144" t="str">
        <f t="shared" si="1750"/>
        <v/>
      </c>
      <c r="T6144" t="str">
        <f t="shared" si="1751"/>
        <v/>
      </c>
    </row>
    <row r="6145" spans="1:20" x14ac:dyDescent="0.3">
      <c r="A6145" t="str">
        <f>IF($D$5-($D$5-(MAX($A$10:A6144)+1))&lt;=$D$5,$D$5-($D$5-(MAX($A$10:A6144)+1)),"")</f>
        <v/>
      </c>
      <c r="B6145" s="1" t="str">
        <f t="shared" si="1741"/>
        <v/>
      </c>
      <c r="C6145" s="1" t="str">
        <f t="shared" si="1742"/>
        <v/>
      </c>
      <c r="D6145" t="str">
        <f t="shared" si="1735"/>
        <v/>
      </c>
      <c r="E6145" t="str">
        <f t="shared" si="1736"/>
        <v/>
      </c>
      <c r="F6145" s="5" t="str">
        <f t="shared" si="1737"/>
        <v/>
      </c>
      <c r="G6145" s="5" t="str">
        <f t="shared" si="1740"/>
        <v/>
      </c>
      <c r="H6145" t="str">
        <f t="shared" si="1743"/>
        <v/>
      </c>
      <c r="I6145" t="str">
        <f t="shared" si="1744"/>
        <v/>
      </c>
      <c r="J6145" t="str">
        <f t="shared" si="1752"/>
        <v/>
      </c>
      <c r="K6145" t="str">
        <f t="shared" si="1745"/>
        <v/>
      </c>
      <c r="L6145" t="str">
        <f t="shared" si="1746"/>
        <v/>
      </c>
      <c r="M6145" t="str">
        <f t="shared" si="1738"/>
        <v/>
      </c>
      <c r="N6145" t="str">
        <f t="shared" si="1747"/>
        <v/>
      </c>
      <c r="O6145" t="str">
        <f t="shared" si="1739"/>
        <v/>
      </c>
      <c r="P6145" t="str">
        <f t="shared" si="1748"/>
        <v/>
      </c>
      <c r="Q6145" t="str">
        <f t="shared" si="1749"/>
        <v/>
      </c>
      <c r="R6145" t="str">
        <f t="shared" si="1750"/>
        <v/>
      </c>
      <c r="T6145" t="str">
        <f t="shared" si="1751"/>
        <v/>
      </c>
    </row>
    <row r="6146" spans="1:20" x14ac:dyDescent="0.3">
      <c r="A6146" t="str">
        <f>IF($D$5-($D$5-(MAX($A$10:A6145)+1))&lt;=$D$5,$D$5-($D$5-(MAX($A$10:A6145)+1)),"")</f>
        <v/>
      </c>
      <c r="B6146" s="1" t="str">
        <f t="shared" si="1741"/>
        <v/>
      </c>
      <c r="C6146" s="1" t="str">
        <f t="shared" si="1742"/>
        <v/>
      </c>
      <c r="D6146" t="str">
        <f t="shared" si="1735"/>
        <v/>
      </c>
      <c r="E6146" t="str">
        <f t="shared" si="1736"/>
        <v/>
      </c>
      <c r="F6146" s="5" t="str">
        <f t="shared" si="1737"/>
        <v/>
      </c>
      <c r="G6146" s="5" t="str">
        <f t="shared" si="1740"/>
        <v/>
      </c>
      <c r="H6146" t="str">
        <f t="shared" si="1743"/>
        <v/>
      </c>
      <c r="I6146" t="str">
        <f t="shared" si="1744"/>
        <v/>
      </c>
      <c r="J6146" t="str">
        <f t="shared" si="1752"/>
        <v/>
      </c>
      <c r="K6146" t="str">
        <f t="shared" si="1745"/>
        <v/>
      </c>
      <c r="L6146" t="str">
        <f t="shared" si="1746"/>
        <v/>
      </c>
      <c r="M6146" t="str">
        <f t="shared" si="1738"/>
        <v/>
      </c>
      <c r="N6146" t="str">
        <f t="shared" si="1747"/>
        <v/>
      </c>
      <c r="O6146" t="str">
        <f t="shared" si="1739"/>
        <v/>
      </c>
      <c r="P6146" t="str">
        <f t="shared" si="1748"/>
        <v/>
      </c>
      <c r="Q6146" t="str">
        <f t="shared" si="1749"/>
        <v/>
      </c>
      <c r="R6146" t="str">
        <f t="shared" si="1750"/>
        <v/>
      </c>
      <c r="T6146" t="str">
        <f t="shared" si="1751"/>
        <v/>
      </c>
    </row>
    <row r="6147" spans="1:20" x14ac:dyDescent="0.3">
      <c r="A6147" t="str">
        <f>IF($D$5-($D$5-(MAX($A$10:A6146)+1))&lt;=$D$5,$D$5-($D$5-(MAX($A$10:A6146)+1)),"")</f>
        <v/>
      </c>
      <c r="B6147" s="1" t="str">
        <f t="shared" si="1741"/>
        <v/>
      </c>
      <c r="C6147" s="1" t="str">
        <f t="shared" si="1742"/>
        <v/>
      </c>
      <c r="D6147" t="str">
        <f t="shared" si="1735"/>
        <v/>
      </c>
      <c r="E6147" t="str">
        <f t="shared" si="1736"/>
        <v/>
      </c>
      <c r="F6147" s="5" t="str">
        <f t="shared" si="1737"/>
        <v/>
      </c>
      <c r="G6147" s="5" t="str">
        <f t="shared" si="1740"/>
        <v/>
      </c>
      <c r="H6147" t="str">
        <f t="shared" si="1743"/>
        <v/>
      </c>
      <c r="I6147" t="str">
        <f t="shared" si="1744"/>
        <v/>
      </c>
      <c r="J6147" t="str">
        <f t="shared" si="1752"/>
        <v/>
      </c>
      <c r="K6147" t="str">
        <f t="shared" si="1745"/>
        <v/>
      </c>
      <c r="L6147" t="str">
        <f t="shared" si="1746"/>
        <v/>
      </c>
      <c r="M6147" t="str">
        <f t="shared" si="1738"/>
        <v/>
      </c>
      <c r="N6147" t="str">
        <f t="shared" si="1747"/>
        <v/>
      </c>
      <c r="O6147" t="str">
        <f t="shared" si="1739"/>
        <v/>
      </c>
      <c r="P6147" t="str">
        <f t="shared" si="1748"/>
        <v/>
      </c>
      <c r="Q6147" t="str">
        <f t="shared" si="1749"/>
        <v/>
      </c>
      <c r="R6147" t="str">
        <f t="shared" si="1750"/>
        <v/>
      </c>
      <c r="T6147" t="str">
        <f t="shared" si="1751"/>
        <v/>
      </c>
    </row>
    <row r="6148" spans="1:20" x14ac:dyDescent="0.3">
      <c r="A6148" t="str">
        <f>IF($D$5-($D$5-(MAX($A$10:A6147)+1))&lt;=$D$5,$D$5-($D$5-(MAX($A$10:A6147)+1)),"")</f>
        <v/>
      </c>
      <c r="B6148" s="1" t="str">
        <f t="shared" si="1741"/>
        <v/>
      </c>
      <c r="C6148" s="1" t="str">
        <f t="shared" si="1742"/>
        <v/>
      </c>
      <c r="D6148" t="str">
        <f t="shared" si="1735"/>
        <v/>
      </c>
      <c r="E6148" t="str">
        <f t="shared" si="1736"/>
        <v/>
      </c>
      <c r="F6148" s="5" t="str">
        <f t="shared" si="1737"/>
        <v/>
      </c>
      <c r="G6148" s="5" t="str">
        <f t="shared" si="1740"/>
        <v/>
      </c>
      <c r="H6148" t="str">
        <f t="shared" si="1743"/>
        <v/>
      </c>
      <c r="I6148" t="str">
        <f t="shared" si="1744"/>
        <v/>
      </c>
      <c r="J6148" t="str">
        <f t="shared" si="1752"/>
        <v/>
      </c>
      <c r="K6148" t="str">
        <f t="shared" si="1745"/>
        <v/>
      </c>
      <c r="L6148" t="str">
        <f t="shared" si="1746"/>
        <v/>
      </c>
      <c r="M6148" t="str">
        <f t="shared" si="1738"/>
        <v/>
      </c>
      <c r="N6148" t="str">
        <f t="shared" si="1747"/>
        <v/>
      </c>
      <c r="O6148" t="str">
        <f t="shared" si="1739"/>
        <v/>
      </c>
      <c r="P6148" t="str">
        <f t="shared" si="1748"/>
        <v/>
      </c>
      <c r="Q6148" t="str">
        <f t="shared" si="1749"/>
        <v/>
      </c>
      <c r="R6148" t="str">
        <f t="shared" si="1750"/>
        <v/>
      </c>
      <c r="T6148" t="str">
        <f t="shared" si="1751"/>
        <v/>
      </c>
    </row>
    <row r="6149" spans="1:20" x14ac:dyDescent="0.3">
      <c r="A6149" t="str">
        <f>IF($D$5-($D$5-(MAX($A$10:A6148)+1))&lt;=$D$5,$D$5-($D$5-(MAX($A$10:A6148)+1)),"")</f>
        <v/>
      </c>
      <c r="B6149" s="1" t="str">
        <f t="shared" si="1741"/>
        <v/>
      </c>
      <c r="C6149" s="1" t="str">
        <f t="shared" si="1742"/>
        <v/>
      </c>
      <c r="D6149" t="str">
        <f t="shared" si="1735"/>
        <v/>
      </c>
      <c r="E6149" t="str">
        <f t="shared" si="1736"/>
        <v/>
      </c>
      <c r="F6149" s="5" t="str">
        <f t="shared" si="1737"/>
        <v/>
      </c>
      <c r="G6149" s="5" t="str">
        <f t="shared" si="1740"/>
        <v/>
      </c>
      <c r="H6149" t="str">
        <f t="shared" si="1743"/>
        <v/>
      </c>
      <c r="I6149" t="str">
        <f t="shared" si="1744"/>
        <v/>
      </c>
      <c r="J6149" t="str">
        <f t="shared" si="1752"/>
        <v/>
      </c>
      <c r="K6149" t="str">
        <f t="shared" si="1745"/>
        <v/>
      </c>
      <c r="L6149" t="str">
        <f t="shared" si="1746"/>
        <v/>
      </c>
      <c r="M6149" t="str">
        <f t="shared" si="1738"/>
        <v/>
      </c>
      <c r="N6149" t="str">
        <f t="shared" si="1747"/>
        <v/>
      </c>
      <c r="O6149" t="str">
        <f t="shared" si="1739"/>
        <v/>
      </c>
      <c r="P6149" t="str">
        <f t="shared" si="1748"/>
        <v/>
      </c>
      <c r="Q6149" t="str">
        <f t="shared" si="1749"/>
        <v/>
      </c>
      <c r="R6149" t="str">
        <f t="shared" si="1750"/>
        <v/>
      </c>
      <c r="T6149" t="str">
        <f t="shared" si="1751"/>
        <v/>
      </c>
    </row>
    <row r="6150" spans="1:20" x14ac:dyDescent="0.3">
      <c r="A6150" t="str">
        <f>IF($D$5-($D$5-(MAX($A$10:A6149)+1))&lt;=$D$5,$D$5-($D$5-(MAX($A$10:A6149)+1)),"")</f>
        <v/>
      </c>
      <c r="B6150" s="1" t="str">
        <f t="shared" si="1741"/>
        <v/>
      </c>
      <c r="C6150" s="1" t="str">
        <f t="shared" si="1742"/>
        <v/>
      </c>
      <c r="D6150" t="str">
        <f t="shared" si="1735"/>
        <v/>
      </c>
      <c r="E6150" t="str">
        <f t="shared" si="1736"/>
        <v/>
      </c>
      <c r="F6150" s="5" t="str">
        <f t="shared" si="1737"/>
        <v/>
      </c>
      <c r="G6150" s="5" t="str">
        <f t="shared" si="1740"/>
        <v/>
      </c>
      <c r="H6150" t="str">
        <f t="shared" si="1743"/>
        <v/>
      </c>
      <c r="I6150" t="str">
        <f t="shared" si="1744"/>
        <v/>
      </c>
      <c r="J6150" t="str">
        <f t="shared" si="1752"/>
        <v/>
      </c>
      <c r="K6150" t="str">
        <f t="shared" si="1745"/>
        <v/>
      </c>
      <c r="L6150" t="str">
        <f t="shared" si="1746"/>
        <v/>
      </c>
      <c r="M6150" t="str">
        <f t="shared" si="1738"/>
        <v/>
      </c>
      <c r="N6150" t="str">
        <f t="shared" si="1747"/>
        <v/>
      </c>
      <c r="O6150" t="str">
        <f t="shared" si="1739"/>
        <v/>
      </c>
      <c r="P6150" t="str">
        <f t="shared" si="1748"/>
        <v/>
      </c>
      <c r="Q6150" t="str">
        <f t="shared" si="1749"/>
        <v/>
      </c>
      <c r="R6150" t="str">
        <f t="shared" si="1750"/>
        <v/>
      </c>
      <c r="T6150" t="str">
        <f t="shared" si="1751"/>
        <v/>
      </c>
    </row>
    <row r="6151" spans="1:20" x14ac:dyDescent="0.3">
      <c r="A6151" t="str">
        <f>IF($D$5-($D$5-(MAX($A$10:A6150)+1))&lt;=$D$5,$D$5-($D$5-(MAX($A$10:A6150)+1)),"")</f>
        <v/>
      </c>
      <c r="B6151" s="1" t="str">
        <f t="shared" si="1741"/>
        <v/>
      </c>
      <c r="C6151" s="1" t="str">
        <f t="shared" si="1742"/>
        <v/>
      </c>
      <c r="D6151" t="str">
        <f t="shared" si="1735"/>
        <v/>
      </c>
      <c r="E6151" t="str">
        <f t="shared" si="1736"/>
        <v/>
      </c>
      <c r="F6151" s="5" t="str">
        <f t="shared" si="1737"/>
        <v/>
      </c>
      <c r="G6151" s="5" t="str">
        <f t="shared" si="1740"/>
        <v/>
      </c>
      <c r="H6151" t="str">
        <f t="shared" si="1743"/>
        <v/>
      </c>
      <c r="I6151" t="str">
        <f t="shared" si="1744"/>
        <v/>
      </c>
      <c r="J6151" t="str">
        <f t="shared" si="1752"/>
        <v/>
      </c>
      <c r="K6151" t="str">
        <f t="shared" si="1745"/>
        <v/>
      </c>
      <c r="L6151" t="str">
        <f t="shared" si="1746"/>
        <v/>
      </c>
      <c r="M6151" t="str">
        <f t="shared" si="1738"/>
        <v/>
      </c>
      <c r="N6151" t="str">
        <f t="shared" si="1747"/>
        <v/>
      </c>
      <c r="O6151" t="str">
        <f t="shared" si="1739"/>
        <v/>
      </c>
      <c r="P6151" t="str">
        <f t="shared" si="1748"/>
        <v/>
      </c>
      <c r="Q6151" t="str">
        <f t="shared" si="1749"/>
        <v/>
      </c>
      <c r="R6151" t="str">
        <f t="shared" si="1750"/>
        <v/>
      </c>
      <c r="T6151" t="str">
        <f t="shared" si="1751"/>
        <v/>
      </c>
    </row>
    <row r="6152" spans="1:20" x14ac:dyDescent="0.3">
      <c r="A6152" t="str">
        <f>IF($D$5-($D$5-(MAX($A$10:A6151)+1))&lt;=$D$5,$D$5-($D$5-(MAX($A$10:A6151)+1)),"")</f>
        <v/>
      </c>
      <c r="B6152" s="1" t="str">
        <f t="shared" si="1741"/>
        <v/>
      </c>
      <c r="C6152" s="1" t="str">
        <f t="shared" si="1742"/>
        <v/>
      </c>
      <c r="D6152" t="str">
        <f t="shared" si="1735"/>
        <v/>
      </c>
      <c r="E6152" t="str">
        <f t="shared" si="1736"/>
        <v/>
      </c>
      <c r="F6152" s="5" t="str">
        <f t="shared" si="1737"/>
        <v/>
      </c>
      <c r="G6152" s="5" t="str">
        <f t="shared" si="1740"/>
        <v/>
      </c>
      <c r="H6152" t="str">
        <f t="shared" si="1743"/>
        <v/>
      </c>
      <c r="I6152" t="str">
        <f t="shared" si="1744"/>
        <v/>
      </c>
      <c r="J6152" t="str">
        <f t="shared" si="1752"/>
        <v/>
      </c>
      <c r="K6152" t="str">
        <f t="shared" si="1745"/>
        <v/>
      </c>
      <c r="L6152" t="str">
        <f t="shared" si="1746"/>
        <v/>
      </c>
      <c r="M6152" t="str">
        <f t="shared" si="1738"/>
        <v/>
      </c>
      <c r="N6152" t="str">
        <f t="shared" si="1747"/>
        <v/>
      </c>
      <c r="O6152" t="str">
        <f t="shared" si="1739"/>
        <v/>
      </c>
      <c r="P6152" t="str">
        <f t="shared" si="1748"/>
        <v/>
      </c>
      <c r="Q6152" t="str">
        <f t="shared" si="1749"/>
        <v/>
      </c>
      <c r="R6152" t="str">
        <f t="shared" si="1750"/>
        <v/>
      </c>
      <c r="T6152" t="str">
        <f t="shared" si="1751"/>
        <v/>
      </c>
    </row>
    <row r="6153" spans="1:20" x14ac:dyDescent="0.3">
      <c r="A6153" t="str">
        <f>IF($D$5-($D$5-(MAX($A$10:A6152)+1))&lt;=$D$5,$D$5-($D$5-(MAX($A$10:A6152)+1)),"")</f>
        <v/>
      </c>
      <c r="B6153" s="1" t="str">
        <f t="shared" si="1741"/>
        <v/>
      </c>
      <c r="C6153" s="1" t="str">
        <f t="shared" si="1742"/>
        <v/>
      </c>
      <c r="D6153" t="str">
        <f t="shared" si="1735"/>
        <v/>
      </c>
      <c r="E6153" t="str">
        <f t="shared" si="1736"/>
        <v/>
      </c>
      <c r="F6153" s="5" t="str">
        <f t="shared" si="1737"/>
        <v/>
      </c>
      <c r="G6153" s="5" t="str">
        <f t="shared" si="1740"/>
        <v/>
      </c>
      <c r="H6153" t="str">
        <f t="shared" si="1743"/>
        <v/>
      </c>
      <c r="I6153" t="str">
        <f t="shared" si="1744"/>
        <v/>
      </c>
      <c r="J6153" t="str">
        <f t="shared" si="1752"/>
        <v/>
      </c>
      <c r="K6153" t="str">
        <f t="shared" si="1745"/>
        <v/>
      </c>
      <c r="L6153" t="str">
        <f t="shared" si="1746"/>
        <v/>
      </c>
      <c r="M6153" t="str">
        <f t="shared" si="1738"/>
        <v/>
      </c>
      <c r="N6153" t="str">
        <f t="shared" si="1747"/>
        <v/>
      </c>
      <c r="O6153" t="str">
        <f t="shared" si="1739"/>
        <v/>
      </c>
      <c r="P6153" t="str">
        <f t="shared" si="1748"/>
        <v/>
      </c>
      <c r="Q6153" t="str">
        <f t="shared" si="1749"/>
        <v/>
      </c>
      <c r="R6153" t="str">
        <f t="shared" si="1750"/>
        <v/>
      </c>
      <c r="T6153" t="str">
        <f t="shared" si="1751"/>
        <v/>
      </c>
    </row>
    <row r="6154" spans="1:20" x14ac:dyDescent="0.3">
      <c r="A6154" t="str">
        <f>IF($D$5-($D$5-(MAX($A$10:A6153)+1))&lt;=$D$5,$D$5-($D$5-(MAX($A$10:A6153)+1)),"")</f>
        <v/>
      </c>
      <c r="B6154" s="1" t="str">
        <f t="shared" si="1741"/>
        <v/>
      </c>
      <c r="C6154" s="1" t="str">
        <f t="shared" si="1742"/>
        <v/>
      </c>
      <c r="D6154" t="str">
        <f t="shared" si="1735"/>
        <v/>
      </c>
      <c r="E6154" t="str">
        <f t="shared" si="1736"/>
        <v/>
      </c>
      <c r="F6154" s="5" t="str">
        <f t="shared" si="1737"/>
        <v/>
      </c>
      <c r="G6154" s="5" t="str">
        <f t="shared" si="1740"/>
        <v/>
      </c>
      <c r="H6154" t="str">
        <f t="shared" si="1743"/>
        <v/>
      </c>
      <c r="I6154" t="str">
        <f t="shared" si="1744"/>
        <v/>
      </c>
      <c r="J6154" t="str">
        <f t="shared" si="1752"/>
        <v/>
      </c>
      <c r="K6154" t="str">
        <f t="shared" si="1745"/>
        <v/>
      </c>
      <c r="L6154" t="str">
        <f t="shared" si="1746"/>
        <v/>
      </c>
      <c r="M6154" t="str">
        <f t="shared" si="1738"/>
        <v/>
      </c>
      <c r="N6154" t="str">
        <f t="shared" si="1747"/>
        <v/>
      </c>
      <c r="O6154" t="str">
        <f t="shared" si="1739"/>
        <v/>
      </c>
      <c r="P6154" t="str">
        <f t="shared" si="1748"/>
        <v/>
      </c>
      <c r="Q6154" t="str">
        <f t="shared" si="1749"/>
        <v/>
      </c>
      <c r="R6154" t="str">
        <f t="shared" si="1750"/>
        <v/>
      </c>
      <c r="T6154" t="str">
        <f t="shared" si="1751"/>
        <v/>
      </c>
    </row>
    <row r="6155" spans="1:20" x14ac:dyDescent="0.3">
      <c r="A6155" t="str">
        <f>IF($D$5-($D$5-(MAX($A$10:A6154)+1))&lt;=$D$5,$D$5-($D$5-(MAX($A$10:A6154)+1)),"")</f>
        <v/>
      </c>
      <c r="B6155" s="1" t="str">
        <f t="shared" si="1741"/>
        <v/>
      </c>
      <c r="C6155" s="1" t="str">
        <f t="shared" si="1742"/>
        <v/>
      </c>
      <c r="D6155" t="str">
        <f t="shared" si="1735"/>
        <v/>
      </c>
      <c r="E6155" t="str">
        <f t="shared" si="1736"/>
        <v/>
      </c>
      <c r="F6155" s="5" t="str">
        <f t="shared" si="1737"/>
        <v/>
      </c>
      <c r="G6155" s="5" t="str">
        <f t="shared" si="1740"/>
        <v/>
      </c>
      <c r="H6155" t="str">
        <f t="shared" si="1743"/>
        <v/>
      </c>
      <c r="I6155" t="str">
        <f t="shared" si="1744"/>
        <v/>
      </c>
      <c r="J6155" t="str">
        <f t="shared" si="1752"/>
        <v/>
      </c>
      <c r="K6155" t="str">
        <f t="shared" si="1745"/>
        <v/>
      </c>
      <c r="L6155" t="str">
        <f t="shared" si="1746"/>
        <v/>
      </c>
      <c r="M6155" t="str">
        <f t="shared" si="1738"/>
        <v/>
      </c>
      <c r="N6155" t="str">
        <f t="shared" si="1747"/>
        <v/>
      </c>
      <c r="O6155" t="str">
        <f t="shared" si="1739"/>
        <v/>
      </c>
      <c r="P6155" t="str">
        <f t="shared" si="1748"/>
        <v/>
      </c>
      <c r="Q6155" t="str">
        <f t="shared" si="1749"/>
        <v/>
      </c>
      <c r="R6155" t="str">
        <f t="shared" si="1750"/>
        <v/>
      </c>
      <c r="T6155" t="str">
        <f t="shared" si="1751"/>
        <v/>
      </c>
    </row>
    <row r="6156" spans="1:20" x14ac:dyDescent="0.3">
      <c r="A6156" t="str">
        <f>IF($D$5-($D$5-(MAX($A$10:A6155)+1))&lt;=$D$5,$D$5-($D$5-(MAX($A$10:A6155)+1)),"")</f>
        <v/>
      </c>
      <c r="B6156" s="1" t="str">
        <f t="shared" si="1741"/>
        <v/>
      </c>
      <c r="C6156" s="1" t="str">
        <f t="shared" si="1742"/>
        <v/>
      </c>
      <c r="D6156" t="str">
        <f t="shared" si="1735"/>
        <v/>
      </c>
      <c r="E6156" t="str">
        <f t="shared" si="1736"/>
        <v/>
      </c>
      <c r="F6156" s="5" t="str">
        <f t="shared" si="1737"/>
        <v/>
      </c>
      <c r="G6156" s="5" t="str">
        <f t="shared" si="1740"/>
        <v/>
      </c>
      <c r="H6156" t="str">
        <f t="shared" si="1743"/>
        <v/>
      </c>
      <c r="I6156" t="str">
        <f t="shared" si="1744"/>
        <v/>
      </c>
      <c r="J6156" t="str">
        <f t="shared" si="1752"/>
        <v/>
      </c>
      <c r="K6156" t="str">
        <f t="shared" si="1745"/>
        <v/>
      </c>
      <c r="L6156" t="str">
        <f t="shared" si="1746"/>
        <v/>
      </c>
      <c r="M6156" t="str">
        <f t="shared" si="1738"/>
        <v/>
      </c>
      <c r="N6156" t="str">
        <f t="shared" si="1747"/>
        <v/>
      </c>
      <c r="O6156" t="str">
        <f t="shared" si="1739"/>
        <v/>
      </c>
      <c r="P6156" t="str">
        <f t="shared" si="1748"/>
        <v/>
      </c>
      <c r="Q6156" t="str">
        <f t="shared" si="1749"/>
        <v/>
      </c>
      <c r="R6156" t="str">
        <f t="shared" si="1750"/>
        <v/>
      </c>
      <c r="T6156" t="str">
        <f t="shared" si="1751"/>
        <v/>
      </c>
    </row>
    <row r="6157" spans="1:20" x14ac:dyDescent="0.3">
      <c r="A6157" t="str">
        <f>IF($D$5-($D$5-(MAX($A$10:A6156)+1))&lt;=$D$5,$D$5-($D$5-(MAX($A$10:A6156)+1)),"")</f>
        <v/>
      </c>
      <c r="B6157" s="1" t="str">
        <f t="shared" si="1741"/>
        <v/>
      </c>
      <c r="C6157" s="1" t="str">
        <f t="shared" si="1742"/>
        <v/>
      </c>
      <c r="D6157" t="str">
        <f t="shared" ref="D6157:D6220" si="1753">IF($A6157="","",IF($G$3="Yes",LEFT($C6157,6),IF($B6157&lt;=$G6156,$D6156,IF(AND($B6156=$G6156,$E6156&lt;$D$6),$D6156+1,$D6156+(101-$D$6)))))</f>
        <v/>
      </c>
      <c r="E6157" t="str">
        <f t="shared" ref="E6157:E6220" si="1754">IF($A6157="","",IF($G$3="Yes",MONTH($B6157),VALUE(RIGHT($D6157,2))))</f>
        <v/>
      </c>
      <c r="F6157" s="5" t="str">
        <f t="shared" ref="F6157:F6220" si="1755">IF($A6157="","",IF($G$3="yes",EOMONTH($B6157,-1)+1,IF($J$2="yes",EOMONTH($B6157,-1)+1,IF($G6155&lt;$B6157,$B6157,$F6155))))</f>
        <v/>
      </c>
      <c r="G6157" s="5" t="str">
        <f t="shared" si="1740"/>
        <v/>
      </c>
      <c r="H6157" t="str">
        <f t="shared" si="1743"/>
        <v/>
      </c>
      <c r="I6157" t="str">
        <f t="shared" si="1744"/>
        <v/>
      </c>
      <c r="J6157" t="str">
        <f t="shared" si="1752"/>
        <v/>
      </c>
      <c r="K6157" t="str">
        <f t="shared" si="1745"/>
        <v/>
      </c>
      <c r="L6157" t="str">
        <f t="shared" si="1746"/>
        <v/>
      </c>
      <c r="M6157" t="str">
        <f t="shared" ref="M6157:M6220" si="1756">IF($A6157="","",IF($G$3="yes",WEEKNUM($B6157),IF($H6157&gt;$H6156,1,IF($O6157&lt;&gt;$D$2,$M6156,$M6156+1))))</f>
        <v/>
      </c>
      <c r="N6157" t="str">
        <f t="shared" si="1747"/>
        <v/>
      </c>
      <c r="O6157" t="str">
        <f t="shared" ref="O6157:O6220" si="1757">TEXT($B6157,"Dddd")</f>
        <v/>
      </c>
      <c r="P6157" t="str">
        <f t="shared" si="1748"/>
        <v/>
      </c>
      <c r="Q6157" t="str">
        <f t="shared" si="1749"/>
        <v/>
      </c>
      <c r="R6157" t="str">
        <f t="shared" si="1750"/>
        <v/>
      </c>
      <c r="T6157" t="str">
        <f t="shared" si="1751"/>
        <v/>
      </c>
    </row>
    <row r="6158" spans="1:20" x14ac:dyDescent="0.3">
      <c r="A6158" t="str">
        <f>IF($D$5-($D$5-(MAX($A$10:A6157)+1))&lt;=$D$5,$D$5-($D$5-(MAX($A$10:A6157)+1)),"")</f>
        <v/>
      </c>
      <c r="B6158" s="1" t="str">
        <f t="shared" si="1741"/>
        <v/>
      </c>
      <c r="C6158" s="1" t="str">
        <f t="shared" si="1742"/>
        <v/>
      </c>
      <c r="D6158" t="str">
        <f t="shared" si="1753"/>
        <v/>
      </c>
      <c r="E6158" t="str">
        <f t="shared" si="1754"/>
        <v/>
      </c>
      <c r="F6158" s="5" t="str">
        <f t="shared" si="1755"/>
        <v/>
      </c>
      <c r="G6158" s="5" t="str">
        <f t="shared" ref="G6158:G6221" si="1758">IF($A6158="","",(IF($G$3="yes",EOMONTH($B6158,0),IF($J$2="yes",EOMONTH($B6158,0),IF($E6158&lt;=
MOD(DATE(YEAR($B6158),12,31)-DATE(YEAR($B6158),1,1)+1,$D$6),$F6158+ROUNDUP((DATE(YEAR($B6158),12,31)-DATE(YEAR($B6158),1,1)+1)/$D$6,0)-1,$F6158+ROUNDDOWN((DATE(YEAR($B6158),12,31)-DATE(YEAR($B6158),1,1)+1)/$D$6,0)-1)))))</f>
        <v/>
      </c>
      <c r="H6158" t="str">
        <f t="shared" si="1743"/>
        <v/>
      </c>
      <c r="I6158" t="str">
        <f t="shared" si="1744"/>
        <v/>
      </c>
      <c r="J6158" t="str">
        <f t="shared" si="1752"/>
        <v/>
      </c>
      <c r="K6158" t="str">
        <f t="shared" si="1745"/>
        <v/>
      </c>
      <c r="L6158" t="str">
        <f t="shared" si="1746"/>
        <v/>
      </c>
      <c r="M6158" t="str">
        <f t="shared" si="1756"/>
        <v/>
      </c>
      <c r="N6158" t="str">
        <f t="shared" si="1747"/>
        <v/>
      </c>
      <c r="O6158" t="str">
        <f t="shared" si="1757"/>
        <v/>
      </c>
      <c r="P6158" t="str">
        <f t="shared" si="1748"/>
        <v/>
      </c>
      <c r="Q6158" t="str">
        <f t="shared" si="1749"/>
        <v/>
      </c>
      <c r="R6158" t="str">
        <f t="shared" si="1750"/>
        <v/>
      </c>
      <c r="T6158" t="str">
        <f t="shared" si="1751"/>
        <v/>
      </c>
    </row>
    <row r="6159" spans="1:20" x14ac:dyDescent="0.3">
      <c r="A6159" t="str">
        <f>IF($D$5-($D$5-(MAX($A$10:A6158)+1))&lt;=$D$5,$D$5-($D$5-(MAX($A$10:A6158)+1)),"")</f>
        <v/>
      </c>
      <c r="B6159" s="1" t="str">
        <f t="shared" ref="B6159:B6222" si="1759">IF($A6159="","",$D$3+$A6159)</f>
        <v/>
      </c>
      <c r="C6159" s="1" t="str">
        <f t="shared" ref="C6159:C6222" si="1760">IF($A6159="","",TEXT($D$3+$A6159,"yyyymmdd"))</f>
        <v/>
      </c>
      <c r="D6159" t="str">
        <f t="shared" si="1753"/>
        <v/>
      </c>
      <c r="E6159" t="str">
        <f t="shared" si="1754"/>
        <v/>
      </c>
      <c r="F6159" s="5" t="str">
        <f t="shared" si="1755"/>
        <v/>
      </c>
      <c r="G6159" s="5" t="str">
        <f t="shared" si="1758"/>
        <v/>
      </c>
      <c r="H6159" t="str">
        <f t="shared" ref="H6159:H6222" si="1761">IF($A6159="","",IF($G$3="Yes",LEFT($C6159,4),LEFT($D6159,4)))</f>
        <v/>
      </c>
      <c r="I6159" t="str">
        <f t="shared" ref="I6159:I6222" si="1762">IF($A6159="","","Yr - "&amp;H6159)</f>
        <v/>
      </c>
      <c r="J6159" t="str">
        <f t="shared" si="1752"/>
        <v/>
      </c>
      <c r="K6159" t="str">
        <f t="shared" ref="K6159:K6222" si="1763">IF($A6159="","","Qtr - "&amp;J6159)</f>
        <v/>
      </c>
      <c r="L6159" t="str">
        <f t="shared" ref="L6159:L6222" si="1764">IF($A6159="","",IF($G$3="Yes",TEXT($B6159,"Mmmm"),TEXT($F6159,"Mmmm")))</f>
        <v/>
      </c>
      <c r="M6159" t="str">
        <f t="shared" si="1756"/>
        <v/>
      </c>
      <c r="N6159" t="str">
        <f t="shared" ref="N6159:N6222" si="1765">IF($A6159="","","Wk - "&amp;M6159)</f>
        <v/>
      </c>
      <c r="O6159" t="str">
        <f t="shared" si="1757"/>
        <v/>
      </c>
      <c r="P6159" t="str">
        <f t="shared" ref="P6159:P6222" si="1766">IF($A6159="","",LEFT(C6159,4))</f>
        <v/>
      </c>
      <c r="Q6159" t="str">
        <f t="shared" ref="Q6159:Q6222" si="1767">IF($A6159="","",MONTH($B6159))</f>
        <v/>
      </c>
      <c r="R6159" t="str">
        <f t="shared" ref="R6159:R6222" si="1768">IF($A6159="","",WEEKDAY(B6159))</f>
        <v/>
      </c>
      <c r="T6159" t="str">
        <f t="shared" ref="T6159:T6222" si="1769">IF($A6159="","","select '"&amp;C6159&amp;"' as [MemberId],'"&amp;D6159&amp;"' as [FYPeriod],'"&amp;E6159&amp;"' as [FYPeriodInYear],'"&amp;TEXT(F6159,"yyyy-mm-dd")&amp;"' as [PeriodStart],'"&amp;TEXT(G6159,"yyyy-mm-dd")&amp;"' as [PeriodEnd],'"&amp;H6159&amp;"' as [FYYear],'"&amp;I6159&amp;"' as [FYYearLabel],'"&amp;J6159&amp;"' as [FYQuarter],'"&amp;K6159&amp;"' as [FYQuarterLabel],'"&amp;L6159&amp;"' as [FYMonthLabel],'"&amp;M6159&amp;"' as [FYWeek],'"&amp;N6159&amp;"' as [FYWeekLabel],'"&amp;O6159&amp;"' as [Day],'"&amp;P6159&amp;"' as [CalendarYear],'"&amp;Q6159&amp;"' as [CalendarMonth],'"&amp;R6159&amp;"' as [CalendarDay],Null as [Entity]"&amp;IF(A6160="",""," union all"))</f>
        <v/>
      </c>
    </row>
    <row r="6160" spans="1:20" x14ac:dyDescent="0.3">
      <c r="A6160" t="str">
        <f>IF($D$5-($D$5-(MAX($A$10:A6159)+1))&lt;=$D$5,$D$5-($D$5-(MAX($A$10:A6159)+1)),"")</f>
        <v/>
      </c>
      <c r="B6160" s="1" t="str">
        <f t="shared" si="1759"/>
        <v/>
      </c>
      <c r="C6160" s="1" t="str">
        <f t="shared" si="1760"/>
        <v/>
      </c>
      <c r="D6160" t="str">
        <f t="shared" si="1753"/>
        <v/>
      </c>
      <c r="E6160" t="str">
        <f t="shared" si="1754"/>
        <v/>
      </c>
      <c r="F6160" s="5" t="str">
        <f t="shared" si="1755"/>
        <v/>
      </c>
      <c r="G6160" s="5" t="str">
        <f t="shared" si="1758"/>
        <v/>
      </c>
      <c r="H6160" t="str">
        <f t="shared" si="1761"/>
        <v/>
      </c>
      <c r="I6160" t="str">
        <f t="shared" si="1762"/>
        <v/>
      </c>
      <c r="J6160" t="str">
        <f t="shared" si="1752"/>
        <v/>
      </c>
      <c r="K6160" t="str">
        <f t="shared" si="1763"/>
        <v/>
      </c>
      <c r="L6160" t="str">
        <f t="shared" si="1764"/>
        <v/>
      </c>
      <c r="M6160" t="str">
        <f t="shared" si="1756"/>
        <v/>
      </c>
      <c r="N6160" t="str">
        <f t="shared" si="1765"/>
        <v/>
      </c>
      <c r="O6160" t="str">
        <f t="shared" si="1757"/>
        <v/>
      </c>
      <c r="P6160" t="str">
        <f t="shared" si="1766"/>
        <v/>
      </c>
      <c r="Q6160" t="str">
        <f t="shared" si="1767"/>
        <v/>
      </c>
      <c r="R6160" t="str">
        <f t="shared" si="1768"/>
        <v/>
      </c>
      <c r="T6160" t="str">
        <f t="shared" si="1769"/>
        <v/>
      </c>
    </row>
    <row r="6161" spans="1:20" x14ac:dyDescent="0.3">
      <c r="A6161" t="str">
        <f>IF($D$5-($D$5-(MAX($A$10:A6160)+1))&lt;=$D$5,$D$5-($D$5-(MAX($A$10:A6160)+1)),"")</f>
        <v/>
      </c>
      <c r="B6161" s="1" t="str">
        <f t="shared" si="1759"/>
        <v/>
      </c>
      <c r="C6161" s="1" t="str">
        <f t="shared" si="1760"/>
        <v/>
      </c>
      <c r="D6161" t="str">
        <f t="shared" si="1753"/>
        <v/>
      </c>
      <c r="E6161" t="str">
        <f t="shared" si="1754"/>
        <v/>
      </c>
      <c r="F6161" s="5" t="str">
        <f t="shared" si="1755"/>
        <v/>
      </c>
      <c r="G6161" s="5" t="str">
        <f t="shared" si="1758"/>
        <v/>
      </c>
      <c r="H6161" t="str">
        <f t="shared" si="1761"/>
        <v/>
      </c>
      <c r="I6161" t="str">
        <f t="shared" si="1762"/>
        <v/>
      </c>
      <c r="J6161" t="str">
        <f t="shared" si="1752"/>
        <v/>
      </c>
      <c r="K6161" t="str">
        <f t="shared" si="1763"/>
        <v/>
      </c>
      <c r="L6161" t="str">
        <f t="shared" si="1764"/>
        <v/>
      </c>
      <c r="M6161" t="str">
        <f t="shared" si="1756"/>
        <v/>
      </c>
      <c r="N6161" t="str">
        <f t="shared" si="1765"/>
        <v/>
      </c>
      <c r="O6161" t="str">
        <f t="shared" si="1757"/>
        <v/>
      </c>
      <c r="P6161" t="str">
        <f t="shared" si="1766"/>
        <v/>
      </c>
      <c r="Q6161" t="str">
        <f t="shared" si="1767"/>
        <v/>
      </c>
      <c r="R6161" t="str">
        <f t="shared" si="1768"/>
        <v/>
      </c>
      <c r="T6161" t="str">
        <f t="shared" si="1769"/>
        <v/>
      </c>
    </row>
    <row r="6162" spans="1:20" x14ac:dyDescent="0.3">
      <c r="A6162" t="str">
        <f>IF($D$5-($D$5-(MAX($A$10:A6161)+1))&lt;=$D$5,$D$5-($D$5-(MAX($A$10:A6161)+1)),"")</f>
        <v/>
      </c>
      <c r="B6162" s="1" t="str">
        <f t="shared" si="1759"/>
        <v/>
      </c>
      <c r="C6162" s="1" t="str">
        <f t="shared" si="1760"/>
        <v/>
      </c>
      <c r="D6162" t="str">
        <f t="shared" si="1753"/>
        <v/>
      </c>
      <c r="E6162" t="str">
        <f t="shared" si="1754"/>
        <v/>
      </c>
      <c r="F6162" s="5" t="str">
        <f t="shared" si="1755"/>
        <v/>
      </c>
      <c r="G6162" s="5" t="str">
        <f t="shared" si="1758"/>
        <v/>
      </c>
      <c r="H6162" t="str">
        <f t="shared" si="1761"/>
        <v/>
      </c>
      <c r="I6162" t="str">
        <f t="shared" si="1762"/>
        <v/>
      </c>
      <c r="J6162" t="str">
        <f t="shared" si="1752"/>
        <v/>
      </c>
      <c r="K6162" t="str">
        <f t="shared" si="1763"/>
        <v/>
      </c>
      <c r="L6162" t="str">
        <f t="shared" si="1764"/>
        <v/>
      </c>
      <c r="M6162" t="str">
        <f t="shared" si="1756"/>
        <v/>
      </c>
      <c r="N6162" t="str">
        <f t="shared" si="1765"/>
        <v/>
      </c>
      <c r="O6162" t="str">
        <f t="shared" si="1757"/>
        <v/>
      </c>
      <c r="P6162" t="str">
        <f t="shared" si="1766"/>
        <v/>
      </c>
      <c r="Q6162" t="str">
        <f t="shared" si="1767"/>
        <v/>
      </c>
      <c r="R6162" t="str">
        <f t="shared" si="1768"/>
        <v/>
      </c>
      <c r="T6162" t="str">
        <f t="shared" si="1769"/>
        <v/>
      </c>
    </row>
    <row r="6163" spans="1:20" x14ac:dyDescent="0.3">
      <c r="A6163" t="str">
        <f>IF($D$5-($D$5-(MAX($A$10:A6162)+1))&lt;=$D$5,$D$5-($D$5-(MAX($A$10:A6162)+1)),"")</f>
        <v/>
      </c>
      <c r="B6163" s="1" t="str">
        <f t="shared" si="1759"/>
        <v/>
      </c>
      <c r="C6163" s="1" t="str">
        <f t="shared" si="1760"/>
        <v/>
      </c>
      <c r="D6163" t="str">
        <f t="shared" si="1753"/>
        <v/>
      </c>
      <c r="E6163" t="str">
        <f t="shared" si="1754"/>
        <v/>
      </c>
      <c r="F6163" s="5" t="str">
        <f t="shared" si="1755"/>
        <v/>
      </c>
      <c r="G6163" s="5" t="str">
        <f t="shared" si="1758"/>
        <v/>
      </c>
      <c r="H6163" t="str">
        <f t="shared" si="1761"/>
        <v/>
      </c>
      <c r="I6163" t="str">
        <f t="shared" si="1762"/>
        <v/>
      </c>
      <c r="J6163" t="str">
        <f t="shared" si="1752"/>
        <v/>
      </c>
      <c r="K6163" t="str">
        <f t="shared" si="1763"/>
        <v/>
      </c>
      <c r="L6163" t="str">
        <f t="shared" si="1764"/>
        <v/>
      </c>
      <c r="M6163" t="str">
        <f t="shared" si="1756"/>
        <v/>
      </c>
      <c r="N6163" t="str">
        <f t="shared" si="1765"/>
        <v/>
      </c>
      <c r="O6163" t="str">
        <f t="shared" si="1757"/>
        <v/>
      </c>
      <c r="P6163" t="str">
        <f t="shared" si="1766"/>
        <v/>
      </c>
      <c r="Q6163" t="str">
        <f t="shared" si="1767"/>
        <v/>
      </c>
      <c r="R6163" t="str">
        <f t="shared" si="1768"/>
        <v/>
      </c>
      <c r="T6163" t="str">
        <f t="shared" si="1769"/>
        <v/>
      </c>
    </row>
    <row r="6164" spans="1:20" x14ac:dyDescent="0.3">
      <c r="A6164" t="str">
        <f>IF($D$5-($D$5-(MAX($A$10:A6163)+1))&lt;=$D$5,$D$5-($D$5-(MAX($A$10:A6163)+1)),"")</f>
        <v/>
      </c>
      <c r="B6164" s="1" t="str">
        <f t="shared" si="1759"/>
        <v/>
      </c>
      <c r="C6164" s="1" t="str">
        <f t="shared" si="1760"/>
        <v/>
      </c>
      <c r="D6164" t="str">
        <f t="shared" si="1753"/>
        <v/>
      </c>
      <c r="E6164" t="str">
        <f t="shared" si="1754"/>
        <v/>
      </c>
      <c r="F6164" s="5" t="str">
        <f t="shared" si="1755"/>
        <v/>
      </c>
      <c r="G6164" s="5" t="str">
        <f t="shared" si="1758"/>
        <v/>
      </c>
      <c r="H6164" t="str">
        <f t="shared" si="1761"/>
        <v/>
      </c>
      <c r="I6164" t="str">
        <f t="shared" si="1762"/>
        <v/>
      </c>
      <c r="J6164" t="str">
        <f t="shared" si="1752"/>
        <v/>
      </c>
      <c r="K6164" t="str">
        <f t="shared" si="1763"/>
        <v/>
      </c>
      <c r="L6164" t="str">
        <f t="shared" si="1764"/>
        <v/>
      </c>
      <c r="M6164" t="str">
        <f t="shared" si="1756"/>
        <v/>
      </c>
      <c r="N6164" t="str">
        <f t="shared" si="1765"/>
        <v/>
      </c>
      <c r="O6164" t="str">
        <f t="shared" si="1757"/>
        <v/>
      </c>
      <c r="P6164" t="str">
        <f t="shared" si="1766"/>
        <v/>
      </c>
      <c r="Q6164" t="str">
        <f t="shared" si="1767"/>
        <v/>
      </c>
      <c r="R6164" t="str">
        <f t="shared" si="1768"/>
        <v/>
      </c>
      <c r="T6164" t="str">
        <f t="shared" si="1769"/>
        <v/>
      </c>
    </row>
    <row r="6165" spans="1:20" x14ac:dyDescent="0.3">
      <c r="A6165" t="str">
        <f>IF($D$5-($D$5-(MAX($A$10:A6164)+1))&lt;=$D$5,$D$5-($D$5-(MAX($A$10:A6164)+1)),"")</f>
        <v/>
      </c>
      <c r="B6165" s="1" t="str">
        <f t="shared" si="1759"/>
        <v/>
      </c>
      <c r="C6165" s="1" t="str">
        <f t="shared" si="1760"/>
        <v/>
      </c>
      <c r="D6165" t="str">
        <f t="shared" si="1753"/>
        <v/>
      </c>
      <c r="E6165" t="str">
        <f t="shared" si="1754"/>
        <v/>
      </c>
      <c r="F6165" s="5" t="str">
        <f t="shared" si="1755"/>
        <v/>
      </c>
      <c r="G6165" s="5" t="str">
        <f t="shared" si="1758"/>
        <v/>
      </c>
      <c r="H6165" t="str">
        <f t="shared" si="1761"/>
        <v/>
      </c>
      <c r="I6165" t="str">
        <f t="shared" si="1762"/>
        <v/>
      </c>
      <c r="J6165" t="str">
        <f t="shared" si="1752"/>
        <v/>
      </c>
      <c r="K6165" t="str">
        <f t="shared" si="1763"/>
        <v/>
      </c>
      <c r="L6165" t="str">
        <f t="shared" si="1764"/>
        <v/>
      </c>
      <c r="M6165" t="str">
        <f t="shared" si="1756"/>
        <v/>
      </c>
      <c r="N6165" t="str">
        <f t="shared" si="1765"/>
        <v/>
      </c>
      <c r="O6165" t="str">
        <f t="shared" si="1757"/>
        <v/>
      </c>
      <c r="P6165" t="str">
        <f t="shared" si="1766"/>
        <v/>
      </c>
      <c r="Q6165" t="str">
        <f t="shared" si="1767"/>
        <v/>
      </c>
      <c r="R6165" t="str">
        <f t="shared" si="1768"/>
        <v/>
      </c>
      <c r="T6165" t="str">
        <f t="shared" si="1769"/>
        <v/>
      </c>
    </row>
    <row r="6166" spans="1:20" x14ac:dyDescent="0.3">
      <c r="A6166" t="str">
        <f>IF($D$5-($D$5-(MAX($A$10:A6165)+1))&lt;=$D$5,$D$5-($D$5-(MAX($A$10:A6165)+1)),"")</f>
        <v/>
      </c>
      <c r="B6166" s="1" t="str">
        <f t="shared" si="1759"/>
        <v/>
      </c>
      <c r="C6166" s="1" t="str">
        <f t="shared" si="1760"/>
        <v/>
      </c>
      <c r="D6166" t="str">
        <f t="shared" si="1753"/>
        <v/>
      </c>
      <c r="E6166" t="str">
        <f t="shared" si="1754"/>
        <v/>
      </c>
      <c r="F6166" s="5" t="str">
        <f t="shared" si="1755"/>
        <v/>
      </c>
      <c r="G6166" s="5" t="str">
        <f t="shared" si="1758"/>
        <v/>
      </c>
      <c r="H6166" t="str">
        <f t="shared" si="1761"/>
        <v/>
      </c>
      <c r="I6166" t="str">
        <f t="shared" si="1762"/>
        <v/>
      </c>
      <c r="J6166" t="str">
        <f t="shared" si="1752"/>
        <v/>
      </c>
      <c r="K6166" t="str">
        <f t="shared" si="1763"/>
        <v/>
      </c>
      <c r="L6166" t="str">
        <f t="shared" si="1764"/>
        <v/>
      </c>
      <c r="M6166" t="str">
        <f t="shared" si="1756"/>
        <v/>
      </c>
      <c r="N6166" t="str">
        <f t="shared" si="1765"/>
        <v/>
      </c>
      <c r="O6166" t="str">
        <f t="shared" si="1757"/>
        <v/>
      </c>
      <c r="P6166" t="str">
        <f t="shared" si="1766"/>
        <v/>
      </c>
      <c r="Q6166" t="str">
        <f t="shared" si="1767"/>
        <v/>
      </c>
      <c r="R6166" t="str">
        <f t="shared" si="1768"/>
        <v/>
      </c>
      <c r="T6166" t="str">
        <f t="shared" si="1769"/>
        <v/>
      </c>
    </row>
    <row r="6167" spans="1:20" x14ac:dyDescent="0.3">
      <c r="A6167" t="str">
        <f>IF($D$5-($D$5-(MAX($A$10:A6166)+1))&lt;=$D$5,$D$5-($D$5-(MAX($A$10:A6166)+1)),"")</f>
        <v/>
      </c>
      <c r="B6167" s="1" t="str">
        <f t="shared" si="1759"/>
        <v/>
      </c>
      <c r="C6167" s="1" t="str">
        <f t="shared" si="1760"/>
        <v/>
      </c>
      <c r="D6167" t="str">
        <f t="shared" si="1753"/>
        <v/>
      </c>
      <c r="E6167" t="str">
        <f t="shared" si="1754"/>
        <v/>
      </c>
      <c r="F6167" s="5" t="str">
        <f t="shared" si="1755"/>
        <v/>
      </c>
      <c r="G6167" s="5" t="str">
        <f t="shared" si="1758"/>
        <v/>
      </c>
      <c r="H6167" t="str">
        <f t="shared" si="1761"/>
        <v/>
      </c>
      <c r="I6167" t="str">
        <f t="shared" si="1762"/>
        <v/>
      </c>
      <c r="J6167" t="str">
        <f t="shared" si="1752"/>
        <v/>
      </c>
      <c r="K6167" t="str">
        <f t="shared" si="1763"/>
        <v/>
      </c>
      <c r="L6167" t="str">
        <f t="shared" si="1764"/>
        <v/>
      </c>
      <c r="M6167" t="str">
        <f t="shared" si="1756"/>
        <v/>
      </c>
      <c r="N6167" t="str">
        <f t="shared" si="1765"/>
        <v/>
      </c>
      <c r="O6167" t="str">
        <f t="shared" si="1757"/>
        <v/>
      </c>
      <c r="P6167" t="str">
        <f t="shared" si="1766"/>
        <v/>
      </c>
      <c r="Q6167" t="str">
        <f t="shared" si="1767"/>
        <v/>
      </c>
      <c r="R6167" t="str">
        <f t="shared" si="1768"/>
        <v/>
      </c>
      <c r="T6167" t="str">
        <f t="shared" si="1769"/>
        <v/>
      </c>
    </row>
    <row r="6168" spans="1:20" x14ac:dyDescent="0.3">
      <c r="A6168" t="str">
        <f>IF($D$5-($D$5-(MAX($A$10:A6167)+1))&lt;=$D$5,$D$5-($D$5-(MAX($A$10:A6167)+1)),"")</f>
        <v/>
      </c>
      <c r="B6168" s="1" t="str">
        <f t="shared" si="1759"/>
        <v/>
      </c>
      <c r="C6168" s="1" t="str">
        <f t="shared" si="1760"/>
        <v/>
      </c>
      <c r="D6168" t="str">
        <f t="shared" si="1753"/>
        <v/>
      </c>
      <c r="E6168" t="str">
        <f t="shared" si="1754"/>
        <v/>
      </c>
      <c r="F6168" s="5" t="str">
        <f t="shared" si="1755"/>
        <v/>
      </c>
      <c r="G6168" s="5" t="str">
        <f t="shared" si="1758"/>
        <v/>
      </c>
      <c r="H6168" t="str">
        <f t="shared" si="1761"/>
        <v/>
      </c>
      <c r="I6168" t="str">
        <f t="shared" si="1762"/>
        <v/>
      </c>
      <c r="J6168" t="str">
        <f t="shared" si="1752"/>
        <v/>
      </c>
      <c r="K6168" t="str">
        <f t="shared" si="1763"/>
        <v/>
      </c>
      <c r="L6168" t="str">
        <f t="shared" si="1764"/>
        <v/>
      </c>
      <c r="M6168" t="str">
        <f t="shared" si="1756"/>
        <v/>
      </c>
      <c r="N6168" t="str">
        <f t="shared" si="1765"/>
        <v/>
      </c>
      <c r="O6168" t="str">
        <f t="shared" si="1757"/>
        <v/>
      </c>
      <c r="P6168" t="str">
        <f t="shared" si="1766"/>
        <v/>
      </c>
      <c r="Q6168" t="str">
        <f t="shared" si="1767"/>
        <v/>
      </c>
      <c r="R6168" t="str">
        <f t="shared" si="1768"/>
        <v/>
      </c>
      <c r="T6168" t="str">
        <f t="shared" si="1769"/>
        <v/>
      </c>
    </row>
    <row r="6169" spans="1:20" x14ac:dyDescent="0.3">
      <c r="A6169" t="str">
        <f>IF($D$5-($D$5-(MAX($A$10:A6168)+1))&lt;=$D$5,$D$5-($D$5-(MAX($A$10:A6168)+1)),"")</f>
        <v/>
      </c>
      <c r="B6169" s="1" t="str">
        <f t="shared" si="1759"/>
        <v/>
      </c>
      <c r="C6169" s="1" t="str">
        <f t="shared" si="1760"/>
        <v/>
      </c>
      <c r="D6169" t="str">
        <f t="shared" si="1753"/>
        <v/>
      </c>
      <c r="E6169" t="str">
        <f t="shared" si="1754"/>
        <v/>
      </c>
      <c r="F6169" s="5" t="str">
        <f t="shared" si="1755"/>
        <v/>
      </c>
      <c r="G6169" s="5" t="str">
        <f t="shared" si="1758"/>
        <v/>
      </c>
      <c r="H6169" t="str">
        <f t="shared" si="1761"/>
        <v/>
      </c>
      <c r="I6169" t="str">
        <f t="shared" si="1762"/>
        <v/>
      </c>
      <c r="J6169" t="str">
        <f t="shared" si="1752"/>
        <v/>
      </c>
      <c r="K6169" t="str">
        <f t="shared" si="1763"/>
        <v/>
      </c>
      <c r="L6169" t="str">
        <f t="shared" si="1764"/>
        <v/>
      </c>
      <c r="M6169" t="str">
        <f t="shared" si="1756"/>
        <v/>
      </c>
      <c r="N6169" t="str">
        <f t="shared" si="1765"/>
        <v/>
      </c>
      <c r="O6169" t="str">
        <f t="shared" si="1757"/>
        <v/>
      </c>
      <c r="P6169" t="str">
        <f t="shared" si="1766"/>
        <v/>
      </c>
      <c r="Q6169" t="str">
        <f t="shared" si="1767"/>
        <v/>
      </c>
      <c r="R6169" t="str">
        <f t="shared" si="1768"/>
        <v/>
      </c>
      <c r="T6169" t="str">
        <f t="shared" si="1769"/>
        <v/>
      </c>
    </row>
    <row r="6170" spans="1:20" x14ac:dyDescent="0.3">
      <c r="A6170" t="str">
        <f>IF($D$5-($D$5-(MAX($A$10:A6169)+1))&lt;=$D$5,$D$5-($D$5-(MAX($A$10:A6169)+1)),"")</f>
        <v/>
      </c>
      <c r="B6170" s="1" t="str">
        <f t="shared" si="1759"/>
        <v/>
      </c>
      <c r="C6170" s="1" t="str">
        <f t="shared" si="1760"/>
        <v/>
      </c>
      <c r="D6170" t="str">
        <f t="shared" si="1753"/>
        <v/>
      </c>
      <c r="E6170" t="str">
        <f t="shared" si="1754"/>
        <v/>
      </c>
      <c r="F6170" s="5" t="str">
        <f t="shared" si="1755"/>
        <v/>
      </c>
      <c r="G6170" s="5" t="str">
        <f t="shared" si="1758"/>
        <v/>
      </c>
      <c r="H6170" t="str">
        <f t="shared" si="1761"/>
        <v/>
      </c>
      <c r="I6170" t="str">
        <f t="shared" si="1762"/>
        <v/>
      </c>
      <c r="J6170" t="str">
        <f t="shared" si="1752"/>
        <v/>
      </c>
      <c r="K6170" t="str">
        <f t="shared" si="1763"/>
        <v/>
      </c>
      <c r="L6170" t="str">
        <f t="shared" si="1764"/>
        <v/>
      </c>
      <c r="M6170" t="str">
        <f t="shared" si="1756"/>
        <v/>
      </c>
      <c r="N6170" t="str">
        <f t="shared" si="1765"/>
        <v/>
      </c>
      <c r="O6170" t="str">
        <f t="shared" si="1757"/>
        <v/>
      </c>
      <c r="P6170" t="str">
        <f t="shared" si="1766"/>
        <v/>
      </c>
      <c r="Q6170" t="str">
        <f t="shared" si="1767"/>
        <v/>
      </c>
      <c r="R6170" t="str">
        <f t="shared" si="1768"/>
        <v/>
      </c>
      <c r="T6170" t="str">
        <f t="shared" si="1769"/>
        <v/>
      </c>
    </row>
    <row r="6171" spans="1:20" x14ac:dyDescent="0.3">
      <c r="A6171" t="str">
        <f>IF($D$5-($D$5-(MAX($A$10:A6170)+1))&lt;=$D$5,$D$5-($D$5-(MAX($A$10:A6170)+1)),"")</f>
        <v/>
      </c>
      <c r="B6171" s="1" t="str">
        <f t="shared" si="1759"/>
        <v/>
      </c>
      <c r="C6171" s="1" t="str">
        <f t="shared" si="1760"/>
        <v/>
      </c>
      <c r="D6171" t="str">
        <f t="shared" si="1753"/>
        <v/>
      </c>
      <c r="E6171" t="str">
        <f t="shared" si="1754"/>
        <v/>
      </c>
      <c r="F6171" s="5" t="str">
        <f t="shared" si="1755"/>
        <v/>
      </c>
      <c r="G6171" s="5" t="str">
        <f t="shared" si="1758"/>
        <v/>
      </c>
      <c r="H6171" t="str">
        <f t="shared" si="1761"/>
        <v/>
      </c>
      <c r="I6171" t="str">
        <f t="shared" si="1762"/>
        <v/>
      </c>
      <c r="J6171" t="str">
        <f t="shared" si="1752"/>
        <v/>
      </c>
      <c r="K6171" t="str">
        <f t="shared" si="1763"/>
        <v/>
      </c>
      <c r="L6171" t="str">
        <f t="shared" si="1764"/>
        <v/>
      </c>
      <c r="M6171" t="str">
        <f t="shared" si="1756"/>
        <v/>
      </c>
      <c r="N6171" t="str">
        <f t="shared" si="1765"/>
        <v/>
      </c>
      <c r="O6171" t="str">
        <f t="shared" si="1757"/>
        <v/>
      </c>
      <c r="P6171" t="str">
        <f t="shared" si="1766"/>
        <v/>
      </c>
      <c r="Q6171" t="str">
        <f t="shared" si="1767"/>
        <v/>
      </c>
      <c r="R6171" t="str">
        <f t="shared" si="1768"/>
        <v/>
      </c>
      <c r="T6171" t="str">
        <f t="shared" si="1769"/>
        <v/>
      </c>
    </row>
    <row r="6172" spans="1:20" x14ac:dyDescent="0.3">
      <c r="A6172" t="str">
        <f>IF($D$5-($D$5-(MAX($A$10:A6171)+1))&lt;=$D$5,$D$5-($D$5-(MAX($A$10:A6171)+1)),"")</f>
        <v/>
      </c>
      <c r="B6172" s="1" t="str">
        <f t="shared" si="1759"/>
        <v/>
      </c>
      <c r="C6172" s="1" t="str">
        <f t="shared" si="1760"/>
        <v/>
      </c>
      <c r="D6172" t="str">
        <f t="shared" si="1753"/>
        <v/>
      </c>
      <c r="E6172" t="str">
        <f t="shared" si="1754"/>
        <v/>
      </c>
      <c r="F6172" s="5" t="str">
        <f t="shared" si="1755"/>
        <v/>
      </c>
      <c r="G6172" s="5" t="str">
        <f t="shared" si="1758"/>
        <v/>
      </c>
      <c r="H6172" t="str">
        <f t="shared" si="1761"/>
        <v/>
      </c>
      <c r="I6172" t="str">
        <f t="shared" si="1762"/>
        <v/>
      </c>
      <c r="J6172" t="str">
        <f t="shared" si="1752"/>
        <v/>
      </c>
      <c r="K6172" t="str">
        <f t="shared" si="1763"/>
        <v/>
      </c>
      <c r="L6172" t="str">
        <f t="shared" si="1764"/>
        <v/>
      </c>
      <c r="M6172" t="str">
        <f t="shared" si="1756"/>
        <v/>
      </c>
      <c r="N6172" t="str">
        <f t="shared" si="1765"/>
        <v/>
      </c>
      <c r="O6172" t="str">
        <f t="shared" si="1757"/>
        <v/>
      </c>
      <c r="P6172" t="str">
        <f t="shared" si="1766"/>
        <v/>
      </c>
      <c r="Q6172" t="str">
        <f t="shared" si="1767"/>
        <v/>
      </c>
      <c r="R6172" t="str">
        <f t="shared" si="1768"/>
        <v/>
      </c>
      <c r="T6172" t="str">
        <f t="shared" si="1769"/>
        <v/>
      </c>
    </row>
    <row r="6173" spans="1:20" x14ac:dyDescent="0.3">
      <c r="A6173" t="str">
        <f>IF($D$5-($D$5-(MAX($A$10:A6172)+1))&lt;=$D$5,$D$5-($D$5-(MAX($A$10:A6172)+1)),"")</f>
        <v/>
      </c>
      <c r="B6173" s="1" t="str">
        <f t="shared" si="1759"/>
        <v/>
      </c>
      <c r="C6173" s="1" t="str">
        <f t="shared" si="1760"/>
        <v/>
      </c>
      <c r="D6173" t="str">
        <f t="shared" si="1753"/>
        <v/>
      </c>
      <c r="E6173" t="str">
        <f t="shared" si="1754"/>
        <v/>
      </c>
      <c r="F6173" s="5" t="str">
        <f t="shared" si="1755"/>
        <v/>
      </c>
      <c r="G6173" s="5" t="str">
        <f t="shared" si="1758"/>
        <v/>
      </c>
      <c r="H6173" t="str">
        <f t="shared" si="1761"/>
        <v/>
      </c>
      <c r="I6173" t="str">
        <f t="shared" si="1762"/>
        <v/>
      </c>
      <c r="J6173" t="str">
        <f t="shared" si="1752"/>
        <v/>
      </c>
      <c r="K6173" t="str">
        <f t="shared" si="1763"/>
        <v/>
      </c>
      <c r="L6173" t="str">
        <f t="shared" si="1764"/>
        <v/>
      </c>
      <c r="M6173" t="str">
        <f t="shared" si="1756"/>
        <v/>
      </c>
      <c r="N6173" t="str">
        <f t="shared" si="1765"/>
        <v/>
      </c>
      <c r="O6173" t="str">
        <f t="shared" si="1757"/>
        <v/>
      </c>
      <c r="P6173" t="str">
        <f t="shared" si="1766"/>
        <v/>
      </c>
      <c r="Q6173" t="str">
        <f t="shared" si="1767"/>
        <v/>
      </c>
      <c r="R6173" t="str">
        <f t="shared" si="1768"/>
        <v/>
      </c>
      <c r="T6173" t="str">
        <f t="shared" si="1769"/>
        <v/>
      </c>
    </row>
    <row r="6174" spans="1:20" x14ac:dyDescent="0.3">
      <c r="A6174" t="str">
        <f>IF($D$5-($D$5-(MAX($A$10:A6173)+1))&lt;=$D$5,$D$5-($D$5-(MAX($A$10:A6173)+1)),"")</f>
        <v/>
      </c>
      <c r="B6174" s="1" t="str">
        <f t="shared" si="1759"/>
        <v/>
      </c>
      <c r="C6174" s="1" t="str">
        <f t="shared" si="1760"/>
        <v/>
      </c>
      <c r="D6174" t="str">
        <f t="shared" si="1753"/>
        <v/>
      </c>
      <c r="E6174" t="str">
        <f t="shared" si="1754"/>
        <v/>
      </c>
      <c r="F6174" s="5" t="str">
        <f t="shared" si="1755"/>
        <v/>
      </c>
      <c r="G6174" s="5" t="str">
        <f t="shared" si="1758"/>
        <v/>
      </c>
      <c r="H6174" t="str">
        <f t="shared" si="1761"/>
        <v/>
      </c>
      <c r="I6174" t="str">
        <f t="shared" si="1762"/>
        <v/>
      </c>
      <c r="J6174" t="str">
        <f t="shared" si="1752"/>
        <v/>
      </c>
      <c r="K6174" t="str">
        <f t="shared" si="1763"/>
        <v/>
      </c>
      <c r="L6174" t="str">
        <f t="shared" si="1764"/>
        <v/>
      </c>
      <c r="M6174" t="str">
        <f t="shared" si="1756"/>
        <v/>
      </c>
      <c r="N6174" t="str">
        <f t="shared" si="1765"/>
        <v/>
      </c>
      <c r="O6174" t="str">
        <f t="shared" si="1757"/>
        <v/>
      </c>
      <c r="P6174" t="str">
        <f t="shared" si="1766"/>
        <v/>
      </c>
      <c r="Q6174" t="str">
        <f t="shared" si="1767"/>
        <v/>
      </c>
      <c r="R6174" t="str">
        <f t="shared" si="1768"/>
        <v/>
      </c>
      <c r="T6174" t="str">
        <f t="shared" si="1769"/>
        <v/>
      </c>
    </row>
    <row r="6175" spans="1:20" x14ac:dyDescent="0.3">
      <c r="A6175" t="str">
        <f>IF($D$5-($D$5-(MAX($A$10:A6174)+1))&lt;=$D$5,$D$5-($D$5-(MAX($A$10:A6174)+1)),"")</f>
        <v/>
      </c>
      <c r="B6175" s="1" t="str">
        <f t="shared" si="1759"/>
        <v/>
      </c>
      <c r="C6175" s="1" t="str">
        <f t="shared" si="1760"/>
        <v/>
      </c>
      <c r="D6175" t="str">
        <f t="shared" si="1753"/>
        <v/>
      </c>
      <c r="E6175" t="str">
        <f t="shared" si="1754"/>
        <v/>
      </c>
      <c r="F6175" s="5" t="str">
        <f t="shared" si="1755"/>
        <v/>
      </c>
      <c r="G6175" s="5" t="str">
        <f t="shared" si="1758"/>
        <v/>
      </c>
      <c r="H6175" t="str">
        <f t="shared" si="1761"/>
        <v/>
      </c>
      <c r="I6175" t="str">
        <f t="shared" si="1762"/>
        <v/>
      </c>
      <c r="J6175" t="str">
        <f t="shared" si="1752"/>
        <v/>
      </c>
      <c r="K6175" t="str">
        <f t="shared" si="1763"/>
        <v/>
      </c>
      <c r="L6175" t="str">
        <f t="shared" si="1764"/>
        <v/>
      </c>
      <c r="M6175" t="str">
        <f t="shared" si="1756"/>
        <v/>
      </c>
      <c r="N6175" t="str">
        <f t="shared" si="1765"/>
        <v/>
      </c>
      <c r="O6175" t="str">
        <f t="shared" si="1757"/>
        <v/>
      </c>
      <c r="P6175" t="str">
        <f t="shared" si="1766"/>
        <v/>
      </c>
      <c r="Q6175" t="str">
        <f t="shared" si="1767"/>
        <v/>
      </c>
      <c r="R6175" t="str">
        <f t="shared" si="1768"/>
        <v/>
      </c>
      <c r="T6175" t="str">
        <f t="shared" si="1769"/>
        <v/>
      </c>
    </row>
    <row r="6176" spans="1:20" x14ac:dyDescent="0.3">
      <c r="A6176" t="str">
        <f>IF($D$5-($D$5-(MAX($A$10:A6175)+1))&lt;=$D$5,$D$5-($D$5-(MAX($A$10:A6175)+1)),"")</f>
        <v/>
      </c>
      <c r="B6176" s="1" t="str">
        <f t="shared" si="1759"/>
        <v/>
      </c>
      <c r="C6176" s="1" t="str">
        <f t="shared" si="1760"/>
        <v/>
      </c>
      <c r="D6176" t="str">
        <f t="shared" si="1753"/>
        <v/>
      </c>
      <c r="E6176" t="str">
        <f t="shared" si="1754"/>
        <v/>
      </c>
      <c r="F6176" s="5" t="str">
        <f t="shared" si="1755"/>
        <v/>
      </c>
      <c r="G6176" s="5" t="str">
        <f t="shared" si="1758"/>
        <v/>
      </c>
      <c r="H6176" t="str">
        <f t="shared" si="1761"/>
        <v/>
      </c>
      <c r="I6176" t="str">
        <f t="shared" si="1762"/>
        <v/>
      </c>
      <c r="J6176" t="str">
        <f t="shared" si="1752"/>
        <v/>
      </c>
      <c r="K6176" t="str">
        <f t="shared" si="1763"/>
        <v/>
      </c>
      <c r="L6176" t="str">
        <f t="shared" si="1764"/>
        <v/>
      </c>
      <c r="M6176" t="str">
        <f t="shared" si="1756"/>
        <v/>
      </c>
      <c r="N6176" t="str">
        <f t="shared" si="1765"/>
        <v/>
      </c>
      <c r="O6176" t="str">
        <f t="shared" si="1757"/>
        <v/>
      </c>
      <c r="P6176" t="str">
        <f t="shared" si="1766"/>
        <v/>
      </c>
      <c r="Q6176" t="str">
        <f t="shared" si="1767"/>
        <v/>
      </c>
      <c r="R6176" t="str">
        <f t="shared" si="1768"/>
        <v/>
      </c>
      <c r="T6176" t="str">
        <f t="shared" si="1769"/>
        <v/>
      </c>
    </row>
    <row r="6177" spans="1:20" x14ac:dyDescent="0.3">
      <c r="A6177" t="str">
        <f>IF($D$5-($D$5-(MAX($A$10:A6176)+1))&lt;=$D$5,$D$5-($D$5-(MAX($A$10:A6176)+1)),"")</f>
        <v/>
      </c>
      <c r="B6177" s="1" t="str">
        <f t="shared" si="1759"/>
        <v/>
      </c>
      <c r="C6177" s="1" t="str">
        <f t="shared" si="1760"/>
        <v/>
      </c>
      <c r="D6177" t="str">
        <f t="shared" si="1753"/>
        <v/>
      </c>
      <c r="E6177" t="str">
        <f t="shared" si="1754"/>
        <v/>
      </c>
      <c r="F6177" s="5" t="str">
        <f t="shared" si="1755"/>
        <v/>
      </c>
      <c r="G6177" s="5" t="str">
        <f t="shared" si="1758"/>
        <v/>
      </c>
      <c r="H6177" t="str">
        <f t="shared" si="1761"/>
        <v/>
      </c>
      <c r="I6177" t="str">
        <f t="shared" si="1762"/>
        <v/>
      </c>
      <c r="J6177" t="str">
        <f t="shared" si="1752"/>
        <v/>
      </c>
      <c r="K6177" t="str">
        <f t="shared" si="1763"/>
        <v/>
      </c>
      <c r="L6177" t="str">
        <f t="shared" si="1764"/>
        <v/>
      </c>
      <c r="M6177" t="str">
        <f t="shared" si="1756"/>
        <v/>
      </c>
      <c r="N6177" t="str">
        <f t="shared" si="1765"/>
        <v/>
      </c>
      <c r="O6177" t="str">
        <f t="shared" si="1757"/>
        <v/>
      </c>
      <c r="P6177" t="str">
        <f t="shared" si="1766"/>
        <v/>
      </c>
      <c r="Q6177" t="str">
        <f t="shared" si="1767"/>
        <v/>
      </c>
      <c r="R6177" t="str">
        <f t="shared" si="1768"/>
        <v/>
      </c>
      <c r="T6177" t="str">
        <f t="shared" si="1769"/>
        <v/>
      </c>
    </row>
    <row r="6178" spans="1:20" x14ac:dyDescent="0.3">
      <c r="A6178" t="str">
        <f>IF($D$5-($D$5-(MAX($A$10:A6177)+1))&lt;=$D$5,$D$5-($D$5-(MAX($A$10:A6177)+1)),"")</f>
        <v/>
      </c>
      <c r="B6178" s="1" t="str">
        <f t="shared" si="1759"/>
        <v/>
      </c>
      <c r="C6178" s="1" t="str">
        <f t="shared" si="1760"/>
        <v/>
      </c>
      <c r="D6178" t="str">
        <f t="shared" si="1753"/>
        <v/>
      </c>
      <c r="E6178" t="str">
        <f t="shared" si="1754"/>
        <v/>
      </c>
      <c r="F6178" s="5" t="str">
        <f t="shared" si="1755"/>
        <v/>
      </c>
      <c r="G6178" s="5" t="str">
        <f t="shared" si="1758"/>
        <v/>
      </c>
      <c r="H6178" t="str">
        <f t="shared" si="1761"/>
        <v/>
      </c>
      <c r="I6178" t="str">
        <f t="shared" si="1762"/>
        <v/>
      </c>
      <c r="J6178" t="str">
        <f t="shared" si="1752"/>
        <v/>
      </c>
      <c r="K6178" t="str">
        <f t="shared" si="1763"/>
        <v/>
      </c>
      <c r="L6178" t="str">
        <f t="shared" si="1764"/>
        <v/>
      </c>
      <c r="M6178" t="str">
        <f t="shared" si="1756"/>
        <v/>
      </c>
      <c r="N6178" t="str">
        <f t="shared" si="1765"/>
        <v/>
      </c>
      <c r="O6178" t="str">
        <f t="shared" si="1757"/>
        <v/>
      </c>
      <c r="P6178" t="str">
        <f t="shared" si="1766"/>
        <v/>
      </c>
      <c r="Q6178" t="str">
        <f t="shared" si="1767"/>
        <v/>
      </c>
      <c r="R6178" t="str">
        <f t="shared" si="1768"/>
        <v/>
      </c>
      <c r="T6178" t="str">
        <f t="shared" si="1769"/>
        <v/>
      </c>
    </row>
    <row r="6179" spans="1:20" x14ac:dyDescent="0.3">
      <c r="A6179" t="str">
        <f>IF($D$5-($D$5-(MAX($A$10:A6178)+1))&lt;=$D$5,$D$5-($D$5-(MAX($A$10:A6178)+1)),"")</f>
        <v/>
      </c>
      <c r="B6179" s="1" t="str">
        <f t="shared" si="1759"/>
        <v/>
      </c>
      <c r="C6179" s="1" t="str">
        <f t="shared" si="1760"/>
        <v/>
      </c>
      <c r="D6179" t="str">
        <f t="shared" si="1753"/>
        <v/>
      </c>
      <c r="E6179" t="str">
        <f t="shared" si="1754"/>
        <v/>
      </c>
      <c r="F6179" s="5" t="str">
        <f t="shared" si="1755"/>
        <v/>
      </c>
      <c r="G6179" s="5" t="str">
        <f t="shared" si="1758"/>
        <v/>
      </c>
      <c r="H6179" t="str">
        <f t="shared" si="1761"/>
        <v/>
      </c>
      <c r="I6179" t="str">
        <f t="shared" si="1762"/>
        <v/>
      </c>
      <c r="J6179" t="str">
        <f t="shared" si="1752"/>
        <v/>
      </c>
      <c r="K6179" t="str">
        <f t="shared" si="1763"/>
        <v/>
      </c>
      <c r="L6179" t="str">
        <f t="shared" si="1764"/>
        <v/>
      </c>
      <c r="M6179" t="str">
        <f t="shared" si="1756"/>
        <v/>
      </c>
      <c r="N6179" t="str">
        <f t="shared" si="1765"/>
        <v/>
      </c>
      <c r="O6179" t="str">
        <f t="shared" si="1757"/>
        <v/>
      </c>
      <c r="P6179" t="str">
        <f t="shared" si="1766"/>
        <v/>
      </c>
      <c r="Q6179" t="str">
        <f t="shared" si="1767"/>
        <v/>
      </c>
      <c r="R6179" t="str">
        <f t="shared" si="1768"/>
        <v/>
      </c>
      <c r="T6179" t="str">
        <f t="shared" si="1769"/>
        <v/>
      </c>
    </row>
    <row r="6180" spans="1:20" x14ac:dyDescent="0.3">
      <c r="A6180" t="str">
        <f>IF($D$5-($D$5-(MAX($A$10:A6179)+1))&lt;=$D$5,$D$5-($D$5-(MAX($A$10:A6179)+1)),"")</f>
        <v/>
      </c>
      <c r="B6180" s="1" t="str">
        <f t="shared" si="1759"/>
        <v/>
      </c>
      <c r="C6180" s="1" t="str">
        <f t="shared" si="1760"/>
        <v/>
      </c>
      <c r="D6180" t="str">
        <f t="shared" si="1753"/>
        <v/>
      </c>
      <c r="E6180" t="str">
        <f t="shared" si="1754"/>
        <v/>
      </c>
      <c r="F6180" s="5" t="str">
        <f t="shared" si="1755"/>
        <v/>
      </c>
      <c r="G6180" s="5" t="str">
        <f t="shared" si="1758"/>
        <v/>
      </c>
      <c r="H6180" t="str">
        <f t="shared" si="1761"/>
        <v/>
      </c>
      <c r="I6180" t="str">
        <f t="shared" si="1762"/>
        <v/>
      </c>
      <c r="J6180" t="str">
        <f t="shared" si="1752"/>
        <v/>
      </c>
      <c r="K6180" t="str">
        <f t="shared" si="1763"/>
        <v/>
      </c>
      <c r="L6180" t="str">
        <f t="shared" si="1764"/>
        <v/>
      </c>
      <c r="M6180" t="str">
        <f t="shared" si="1756"/>
        <v/>
      </c>
      <c r="N6180" t="str">
        <f t="shared" si="1765"/>
        <v/>
      </c>
      <c r="O6180" t="str">
        <f t="shared" si="1757"/>
        <v/>
      </c>
      <c r="P6180" t="str">
        <f t="shared" si="1766"/>
        <v/>
      </c>
      <c r="Q6180" t="str">
        <f t="shared" si="1767"/>
        <v/>
      </c>
      <c r="R6180" t="str">
        <f t="shared" si="1768"/>
        <v/>
      </c>
      <c r="T6180" t="str">
        <f t="shared" si="1769"/>
        <v/>
      </c>
    </row>
    <row r="6181" spans="1:20" x14ac:dyDescent="0.3">
      <c r="A6181" t="str">
        <f>IF($D$5-($D$5-(MAX($A$10:A6180)+1))&lt;=$D$5,$D$5-($D$5-(MAX($A$10:A6180)+1)),"")</f>
        <v/>
      </c>
      <c r="B6181" s="1" t="str">
        <f t="shared" si="1759"/>
        <v/>
      </c>
      <c r="C6181" s="1" t="str">
        <f t="shared" si="1760"/>
        <v/>
      </c>
      <c r="D6181" t="str">
        <f t="shared" si="1753"/>
        <v/>
      </c>
      <c r="E6181" t="str">
        <f t="shared" si="1754"/>
        <v/>
      </c>
      <c r="F6181" s="5" t="str">
        <f t="shared" si="1755"/>
        <v/>
      </c>
      <c r="G6181" s="5" t="str">
        <f t="shared" si="1758"/>
        <v/>
      </c>
      <c r="H6181" t="str">
        <f t="shared" si="1761"/>
        <v/>
      </c>
      <c r="I6181" t="str">
        <f t="shared" si="1762"/>
        <v/>
      </c>
      <c r="J6181" t="str">
        <f t="shared" si="1752"/>
        <v/>
      </c>
      <c r="K6181" t="str">
        <f t="shared" si="1763"/>
        <v/>
      </c>
      <c r="L6181" t="str">
        <f t="shared" si="1764"/>
        <v/>
      </c>
      <c r="M6181" t="str">
        <f t="shared" si="1756"/>
        <v/>
      </c>
      <c r="N6181" t="str">
        <f t="shared" si="1765"/>
        <v/>
      </c>
      <c r="O6181" t="str">
        <f t="shared" si="1757"/>
        <v/>
      </c>
      <c r="P6181" t="str">
        <f t="shared" si="1766"/>
        <v/>
      </c>
      <c r="Q6181" t="str">
        <f t="shared" si="1767"/>
        <v/>
      </c>
      <c r="R6181" t="str">
        <f t="shared" si="1768"/>
        <v/>
      </c>
      <c r="T6181" t="str">
        <f t="shared" si="1769"/>
        <v/>
      </c>
    </row>
    <row r="6182" spans="1:20" x14ac:dyDescent="0.3">
      <c r="A6182" t="str">
        <f>IF($D$5-($D$5-(MAX($A$10:A6181)+1))&lt;=$D$5,$D$5-($D$5-(MAX($A$10:A6181)+1)),"")</f>
        <v/>
      </c>
      <c r="B6182" s="1" t="str">
        <f t="shared" si="1759"/>
        <v/>
      </c>
      <c r="C6182" s="1" t="str">
        <f t="shared" si="1760"/>
        <v/>
      </c>
      <c r="D6182" t="str">
        <f t="shared" si="1753"/>
        <v/>
      </c>
      <c r="E6182" t="str">
        <f t="shared" si="1754"/>
        <v/>
      </c>
      <c r="F6182" s="5" t="str">
        <f t="shared" si="1755"/>
        <v/>
      </c>
      <c r="G6182" s="5" t="str">
        <f t="shared" si="1758"/>
        <v/>
      </c>
      <c r="H6182" t="str">
        <f t="shared" si="1761"/>
        <v/>
      </c>
      <c r="I6182" t="str">
        <f t="shared" si="1762"/>
        <v/>
      </c>
      <c r="J6182" t="str">
        <f t="shared" si="1752"/>
        <v/>
      </c>
      <c r="K6182" t="str">
        <f t="shared" si="1763"/>
        <v/>
      </c>
      <c r="L6182" t="str">
        <f t="shared" si="1764"/>
        <v/>
      </c>
      <c r="M6182" t="str">
        <f t="shared" si="1756"/>
        <v/>
      </c>
      <c r="N6182" t="str">
        <f t="shared" si="1765"/>
        <v/>
      </c>
      <c r="O6182" t="str">
        <f t="shared" si="1757"/>
        <v/>
      </c>
      <c r="P6182" t="str">
        <f t="shared" si="1766"/>
        <v/>
      </c>
      <c r="Q6182" t="str">
        <f t="shared" si="1767"/>
        <v/>
      </c>
      <c r="R6182" t="str">
        <f t="shared" si="1768"/>
        <v/>
      </c>
      <c r="T6182" t="str">
        <f t="shared" si="1769"/>
        <v/>
      </c>
    </row>
    <row r="6183" spans="1:20" x14ac:dyDescent="0.3">
      <c r="A6183" t="str">
        <f>IF($D$5-($D$5-(MAX($A$10:A6182)+1))&lt;=$D$5,$D$5-($D$5-(MAX($A$10:A6182)+1)),"")</f>
        <v/>
      </c>
      <c r="B6183" s="1" t="str">
        <f t="shared" si="1759"/>
        <v/>
      </c>
      <c r="C6183" s="1" t="str">
        <f t="shared" si="1760"/>
        <v/>
      </c>
      <c r="D6183" t="str">
        <f t="shared" si="1753"/>
        <v/>
      </c>
      <c r="E6183" t="str">
        <f t="shared" si="1754"/>
        <v/>
      </c>
      <c r="F6183" s="5" t="str">
        <f t="shared" si="1755"/>
        <v/>
      </c>
      <c r="G6183" s="5" t="str">
        <f t="shared" si="1758"/>
        <v/>
      </c>
      <c r="H6183" t="str">
        <f t="shared" si="1761"/>
        <v/>
      </c>
      <c r="I6183" t="str">
        <f t="shared" si="1762"/>
        <v/>
      </c>
      <c r="J6183" t="str">
        <f t="shared" ref="J6183:J6246" si="1770">IF($A6183="","",IF($G$3="Yes",ROUNDUP(MONTH($B6183)/3,0),IF($E6183=1,1,IF(AND(NOT(ISNA(MATCH($E6183,$AP$3:$AR$3,0))),MOD($E6182,3)=0),$J6182+1,$J6182))))</f>
        <v/>
      </c>
      <c r="K6183" t="str">
        <f t="shared" si="1763"/>
        <v/>
      </c>
      <c r="L6183" t="str">
        <f t="shared" si="1764"/>
        <v/>
      </c>
      <c r="M6183" t="str">
        <f t="shared" si="1756"/>
        <v/>
      </c>
      <c r="N6183" t="str">
        <f t="shared" si="1765"/>
        <v/>
      </c>
      <c r="O6183" t="str">
        <f t="shared" si="1757"/>
        <v/>
      </c>
      <c r="P6183" t="str">
        <f t="shared" si="1766"/>
        <v/>
      </c>
      <c r="Q6183" t="str">
        <f t="shared" si="1767"/>
        <v/>
      </c>
      <c r="R6183" t="str">
        <f t="shared" si="1768"/>
        <v/>
      </c>
      <c r="T6183" t="str">
        <f t="shared" si="1769"/>
        <v/>
      </c>
    </row>
    <row r="6184" spans="1:20" x14ac:dyDescent="0.3">
      <c r="A6184" t="str">
        <f>IF($D$5-($D$5-(MAX($A$10:A6183)+1))&lt;=$D$5,$D$5-($D$5-(MAX($A$10:A6183)+1)),"")</f>
        <v/>
      </c>
      <c r="B6184" s="1" t="str">
        <f t="shared" si="1759"/>
        <v/>
      </c>
      <c r="C6184" s="1" t="str">
        <f t="shared" si="1760"/>
        <v/>
      </c>
      <c r="D6184" t="str">
        <f t="shared" si="1753"/>
        <v/>
      </c>
      <c r="E6184" t="str">
        <f t="shared" si="1754"/>
        <v/>
      </c>
      <c r="F6184" s="5" t="str">
        <f t="shared" si="1755"/>
        <v/>
      </c>
      <c r="G6184" s="5" t="str">
        <f t="shared" si="1758"/>
        <v/>
      </c>
      <c r="H6184" t="str">
        <f t="shared" si="1761"/>
        <v/>
      </c>
      <c r="I6184" t="str">
        <f t="shared" si="1762"/>
        <v/>
      </c>
      <c r="J6184" t="str">
        <f t="shared" si="1770"/>
        <v/>
      </c>
      <c r="K6184" t="str">
        <f t="shared" si="1763"/>
        <v/>
      </c>
      <c r="L6184" t="str">
        <f t="shared" si="1764"/>
        <v/>
      </c>
      <c r="M6184" t="str">
        <f t="shared" si="1756"/>
        <v/>
      </c>
      <c r="N6184" t="str">
        <f t="shared" si="1765"/>
        <v/>
      </c>
      <c r="O6184" t="str">
        <f t="shared" si="1757"/>
        <v/>
      </c>
      <c r="P6184" t="str">
        <f t="shared" si="1766"/>
        <v/>
      </c>
      <c r="Q6184" t="str">
        <f t="shared" si="1767"/>
        <v/>
      </c>
      <c r="R6184" t="str">
        <f t="shared" si="1768"/>
        <v/>
      </c>
      <c r="T6184" t="str">
        <f t="shared" si="1769"/>
        <v/>
      </c>
    </row>
    <row r="6185" spans="1:20" x14ac:dyDescent="0.3">
      <c r="A6185" t="str">
        <f>IF($D$5-($D$5-(MAX($A$10:A6184)+1))&lt;=$D$5,$D$5-($D$5-(MAX($A$10:A6184)+1)),"")</f>
        <v/>
      </c>
      <c r="B6185" s="1" t="str">
        <f t="shared" si="1759"/>
        <v/>
      </c>
      <c r="C6185" s="1" t="str">
        <f t="shared" si="1760"/>
        <v/>
      </c>
      <c r="D6185" t="str">
        <f t="shared" si="1753"/>
        <v/>
      </c>
      <c r="E6185" t="str">
        <f t="shared" si="1754"/>
        <v/>
      </c>
      <c r="F6185" s="5" t="str">
        <f t="shared" si="1755"/>
        <v/>
      </c>
      <c r="G6185" s="5" t="str">
        <f t="shared" si="1758"/>
        <v/>
      </c>
      <c r="H6185" t="str">
        <f t="shared" si="1761"/>
        <v/>
      </c>
      <c r="I6185" t="str">
        <f t="shared" si="1762"/>
        <v/>
      </c>
      <c r="J6185" t="str">
        <f t="shared" si="1770"/>
        <v/>
      </c>
      <c r="K6185" t="str">
        <f t="shared" si="1763"/>
        <v/>
      </c>
      <c r="L6185" t="str">
        <f t="shared" si="1764"/>
        <v/>
      </c>
      <c r="M6185" t="str">
        <f t="shared" si="1756"/>
        <v/>
      </c>
      <c r="N6185" t="str">
        <f t="shared" si="1765"/>
        <v/>
      </c>
      <c r="O6185" t="str">
        <f t="shared" si="1757"/>
        <v/>
      </c>
      <c r="P6185" t="str">
        <f t="shared" si="1766"/>
        <v/>
      </c>
      <c r="Q6185" t="str">
        <f t="shared" si="1767"/>
        <v/>
      </c>
      <c r="R6185" t="str">
        <f t="shared" si="1768"/>
        <v/>
      </c>
      <c r="T6185" t="str">
        <f t="shared" si="1769"/>
        <v/>
      </c>
    </row>
    <row r="6186" spans="1:20" x14ac:dyDescent="0.3">
      <c r="A6186" t="str">
        <f>IF($D$5-($D$5-(MAX($A$10:A6185)+1))&lt;=$D$5,$D$5-($D$5-(MAX($A$10:A6185)+1)),"")</f>
        <v/>
      </c>
      <c r="B6186" s="1" t="str">
        <f t="shared" si="1759"/>
        <v/>
      </c>
      <c r="C6186" s="1" t="str">
        <f t="shared" si="1760"/>
        <v/>
      </c>
      <c r="D6186" t="str">
        <f t="shared" si="1753"/>
        <v/>
      </c>
      <c r="E6186" t="str">
        <f t="shared" si="1754"/>
        <v/>
      </c>
      <c r="F6186" s="5" t="str">
        <f t="shared" si="1755"/>
        <v/>
      </c>
      <c r="G6186" s="5" t="str">
        <f t="shared" si="1758"/>
        <v/>
      </c>
      <c r="H6186" t="str">
        <f t="shared" si="1761"/>
        <v/>
      </c>
      <c r="I6186" t="str">
        <f t="shared" si="1762"/>
        <v/>
      </c>
      <c r="J6186" t="str">
        <f t="shared" si="1770"/>
        <v/>
      </c>
      <c r="K6186" t="str">
        <f t="shared" si="1763"/>
        <v/>
      </c>
      <c r="L6186" t="str">
        <f t="shared" si="1764"/>
        <v/>
      </c>
      <c r="M6186" t="str">
        <f t="shared" si="1756"/>
        <v/>
      </c>
      <c r="N6186" t="str">
        <f t="shared" si="1765"/>
        <v/>
      </c>
      <c r="O6186" t="str">
        <f t="shared" si="1757"/>
        <v/>
      </c>
      <c r="P6186" t="str">
        <f t="shared" si="1766"/>
        <v/>
      </c>
      <c r="Q6186" t="str">
        <f t="shared" si="1767"/>
        <v/>
      </c>
      <c r="R6186" t="str">
        <f t="shared" si="1768"/>
        <v/>
      </c>
      <c r="T6186" t="str">
        <f t="shared" si="1769"/>
        <v/>
      </c>
    </row>
    <row r="6187" spans="1:20" x14ac:dyDescent="0.3">
      <c r="A6187" t="str">
        <f>IF($D$5-($D$5-(MAX($A$10:A6186)+1))&lt;=$D$5,$D$5-($D$5-(MAX($A$10:A6186)+1)),"")</f>
        <v/>
      </c>
      <c r="B6187" s="1" t="str">
        <f t="shared" si="1759"/>
        <v/>
      </c>
      <c r="C6187" s="1" t="str">
        <f t="shared" si="1760"/>
        <v/>
      </c>
      <c r="D6187" t="str">
        <f t="shared" si="1753"/>
        <v/>
      </c>
      <c r="E6187" t="str">
        <f t="shared" si="1754"/>
        <v/>
      </c>
      <c r="F6187" s="5" t="str">
        <f t="shared" si="1755"/>
        <v/>
      </c>
      <c r="G6187" s="5" t="str">
        <f t="shared" si="1758"/>
        <v/>
      </c>
      <c r="H6187" t="str">
        <f t="shared" si="1761"/>
        <v/>
      </c>
      <c r="I6187" t="str">
        <f t="shared" si="1762"/>
        <v/>
      </c>
      <c r="J6187" t="str">
        <f t="shared" si="1770"/>
        <v/>
      </c>
      <c r="K6187" t="str">
        <f t="shared" si="1763"/>
        <v/>
      </c>
      <c r="L6187" t="str">
        <f t="shared" si="1764"/>
        <v/>
      </c>
      <c r="M6187" t="str">
        <f t="shared" si="1756"/>
        <v/>
      </c>
      <c r="N6187" t="str">
        <f t="shared" si="1765"/>
        <v/>
      </c>
      <c r="O6187" t="str">
        <f t="shared" si="1757"/>
        <v/>
      </c>
      <c r="P6187" t="str">
        <f t="shared" si="1766"/>
        <v/>
      </c>
      <c r="Q6187" t="str">
        <f t="shared" si="1767"/>
        <v/>
      </c>
      <c r="R6187" t="str">
        <f t="shared" si="1768"/>
        <v/>
      </c>
      <c r="T6187" t="str">
        <f t="shared" si="1769"/>
        <v/>
      </c>
    </row>
    <row r="6188" spans="1:20" x14ac:dyDescent="0.3">
      <c r="A6188" t="str">
        <f>IF($D$5-($D$5-(MAX($A$10:A6187)+1))&lt;=$D$5,$D$5-($D$5-(MAX($A$10:A6187)+1)),"")</f>
        <v/>
      </c>
      <c r="B6188" s="1" t="str">
        <f t="shared" si="1759"/>
        <v/>
      </c>
      <c r="C6188" s="1" t="str">
        <f t="shared" si="1760"/>
        <v/>
      </c>
      <c r="D6188" t="str">
        <f t="shared" si="1753"/>
        <v/>
      </c>
      <c r="E6188" t="str">
        <f t="shared" si="1754"/>
        <v/>
      </c>
      <c r="F6188" s="5" t="str">
        <f t="shared" si="1755"/>
        <v/>
      </c>
      <c r="G6188" s="5" t="str">
        <f t="shared" si="1758"/>
        <v/>
      </c>
      <c r="H6188" t="str">
        <f t="shared" si="1761"/>
        <v/>
      </c>
      <c r="I6188" t="str">
        <f t="shared" si="1762"/>
        <v/>
      </c>
      <c r="J6188" t="str">
        <f t="shared" si="1770"/>
        <v/>
      </c>
      <c r="K6188" t="str">
        <f t="shared" si="1763"/>
        <v/>
      </c>
      <c r="L6188" t="str">
        <f t="shared" si="1764"/>
        <v/>
      </c>
      <c r="M6188" t="str">
        <f t="shared" si="1756"/>
        <v/>
      </c>
      <c r="N6188" t="str">
        <f t="shared" si="1765"/>
        <v/>
      </c>
      <c r="O6188" t="str">
        <f t="shared" si="1757"/>
        <v/>
      </c>
      <c r="P6188" t="str">
        <f t="shared" si="1766"/>
        <v/>
      </c>
      <c r="Q6188" t="str">
        <f t="shared" si="1767"/>
        <v/>
      </c>
      <c r="R6188" t="str">
        <f t="shared" si="1768"/>
        <v/>
      </c>
      <c r="T6188" t="str">
        <f t="shared" si="1769"/>
        <v/>
      </c>
    </row>
    <row r="6189" spans="1:20" x14ac:dyDescent="0.3">
      <c r="A6189" t="str">
        <f>IF($D$5-($D$5-(MAX($A$10:A6188)+1))&lt;=$D$5,$D$5-($D$5-(MAX($A$10:A6188)+1)),"")</f>
        <v/>
      </c>
      <c r="B6189" s="1" t="str">
        <f t="shared" si="1759"/>
        <v/>
      </c>
      <c r="C6189" s="1" t="str">
        <f t="shared" si="1760"/>
        <v/>
      </c>
      <c r="D6189" t="str">
        <f t="shared" si="1753"/>
        <v/>
      </c>
      <c r="E6189" t="str">
        <f t="shared" si="1754"/>
        <v/>
      </c>
      <c r="F6189" s="5" t="str">
        <f t="shared" si="1755"/>
        <v/>
      </c>
      <c r="G6189" s="5" t="str">
        <f t="shared" si="1758"/>
        <v/>
      </c>
      <c r="H6189" t="str">
        <f t="shared" si="1761"/>
        <v/>
      </c>
      <c r="I6189" t="str">
        <f t="shared" si="1762"/>
        <v/>
      </c>
      <c r="J6189" t="str">
        <f t="shared" si="1770"/>
        <v/>
      </c>
      <c r="K6189" t="str">
        <f t="shared" si="1763"/>
        <v/>
      </c>
      <c r="L6189" t="str">
        <f t="shared" si="1764"/>
        <v/>
      </c>
      <c r="M6189" t="str">
        <f t="shared" si="1756"/>
        <v/>
      </c>
      <c r="N6189" t="str">
        <f t="shared" si="1765"/>
        <v/>
      </c>
      <c r="O6189" t="str">
        <f t="shared" si="1757"/>
        <v/>
      </c>
      <c r="P6189" t="str">
        <f t="shared" si="1766"/>
        <v/>
      </c>
      <c r="Q6189" t="str">
        <f t="shared" si="1767"/>
        <v/>
      </c>
      <c r="R6189" t="str">
        <f t="shared" si="1768"/>
        <v/>
      </c>
      <c r="T6189" t="str">
        <f t="shared" si="1769"/>
        <v/>
      </c>
    </row>
    <row r="6190" spans="1:20" x14ac:dyDescent="0.3">
      <c r="A6190" t="str">
        <f>IF($D$5-($D$5-(MAX($A$10:A6189)+1))&lt;=$D$5,$D$5-($D$5-(MAX($A$10:A6189)+1)),"")</f>
        <v/>
      </c>
      <c r="B6190" s="1" t="str">
        <f t="shared" si="1759"/>
        <v/>
      </c>
      <c r="C6190" s="1" t="str">
        <f t="shared" si="1760"/>
        <v/>
      </c>
      <c r="D6190" t="str">
        <f t="shared" si="1753"/>
        <v/>
      </c>
      <c r="E6190" t="str">
        <f t="shared" si="1754"/>
        <v/>
      </c>
      <c r="F6190" s="5" t="str">
        <f t="shared" si="1755"/>
        <v/>
      </c>
      <c r="G6190" s="5" t="str">
        <f t="shared" si="1758"/>
        <v/>
      </c>
      <c r="H6190" t="str">
        <f t="shared" si="1761"/>
        <v/>
      </c>
      <c r="I6190" t="str">
        <f t="shared" si="1762"/>
        <v/>
      </c>
      <c r="J6190" t="str">
        <f t="shared" si="1770"/>
        <v/>
      </c>
      <c r="K6190" t="str">
        <f t="shared" si="1763"/>
        <v/>
      </c>
      <c r="L6190" t="str">
        <f t="shared" si="1764"/>
        <v/>
      </c>
      <c r="M6190" t="str">
        <f t="shared" si="1756"/>
        <v/>
      </c>
      <c r="N6190" t="str">
        <f t="shared" si="1765"/>
        <v/>
      </c>
      <c r="O6190" t="str">
        <f t="shared" si="1757"/>
        <v/>
      </c>
      <c r="P6190" t="str">
        <f t="shared" si="1766"/>
        <v/>
      </c>
      <c r="Q6190" t="str">
        <f t="shared" si="1767"/>
        <v/>
      </c>
      <c r="R6190" t="str">
        <f t="shared" si="1768"/>
        <v/>
      </c>
      <c r="T6190" t="str">
        <f t="shared" si="1769"/>
        <v/>
      </c>
    </row>
    <row r="6191" spans="1:20" x14ac:dyDescent="0.3">
      <c r="A6191" t="str">
        <f>IF($D$5-($D$5-(MAX($A$10:A6190)+1))&lt;=$D$5,$D$5-($D$5-(MAX($A$10:A6190)+1)),"")</f>
        <v/>
      </c>
      <c r="B6191" s="1" t="str">
        <f t="shared" si="1759"/>
        <v/>
      </c>
      <c r="C6191" s="1" t="str">
        <f t="shared" si="1760"/>
        <v/>
      </c>
      <c r="D6191" t="str">
        <f t="shared" si="1753"/>
        <v/>
      </c>
      <c r="E6191" t="str">
        <f t="shared" si="1754"/>
        <v/>
      </c>
      <c r="F6191" s="5" t="str">
        <f t="shared" si="1755"/>
        <v/>
      </c>
      <c r="G6191" s="5" t="str">
        <f t="shared" si="1758"/>
        <v/>
      </c>
      <c r="H6191" t="str">
        <f t="shared" si="1761"/>
        <v/>
      </c>
      <c r="I6191" t="str">
        <f t="shared" si="1762"/>
        <v/>
      </c>
      <c r="J6191" t="str">
        <f t="shared" si="1770"/>
        <v/>
      </c>
      <c r="K6191" t="str">
        <f t="shared" si="1763"/>
        <v/>
      </c>
      <c r="L6191" t="str">
        <f t="shared" si="1764"/>
        <v/>
      </c>
      <c r="M6191" t="str">
        <f t="shared" si="1756"/>
        <v/>
      </c>
      <c r="N6191" t="str">
        <f t="shared" si="1765"/>
        <v/>
      </c>
      <c r="O6191" t="str">
        <f t="shared" si="1757"/>
        <v/>
      </c>
      <c r="P6191" t="str">
        <f t="shared" si="1766"/>
        <v/>
      </c>
      <c r="Q6191" t="str">
        <f t="shared" si="1767"/>
        <v/>
      </c>
      <c r="R6191" t="str">
        <f t="shared" si="1768"/>
        <v/>
      </c>
      <c r="T6191" t="str">
        <f t="shared" si="1769"/>
        <v/>
      </c>
    </row>
    <row r="6192" spans="1:20" x14ac:dyDescent="0.3">
      <c r="A6192" t="str">
        <f>IF($D$5-($D$5-(MAX($A$10:A6191)+1))&lt;=$D$5,$D$5-($D$5-(MAX($A$10:A6191)+1)),"")</f>
        <v/>
      </c>
      <c r="B6192" s="1" t="str">
        <f t="shared" si="1759"/>
        <v/>
      </c>
      <c r="C6192" s="1" t="str">
        <f t="shared" si="1760"/>
        <v/>
      </c>
      <c r="D6192" t="str">
        <f t="shared" si="1753"/>
        <v/>
      </c>
      <c r="E6192" t="str">
        <f t="shared" si="1754"/>
        <v/>
      </c>
      <c r="F6192" s="5" t="str">
        <f t="shared" si="1755"/>
        <v/>
      </c>
      <c r="G6192" s="5" t="str">
        <f t="shared" si="1758"/>
        <v/>
      </c>
      <c r="H6192" t="str">
        <f t="shared" si="1761"/>
        <v/>
      </c>
      <c r="I6192" t="str">
        <f t="shared" si="1762"/>
        <v/>
      </c>
      <c r="J6192" t="str">
        <f t="shared" si="1770"/>
        <v/>
      </c>
      <c r="K6192" t="str">
        <f t="shared" si="1763"/>
        <v/>
      </c>
      <c r="L6192" t="str">
        <f t="shared" si="1764"/>
        <v/>
      </c>
      <c r="M6192" t="str">
        <f t="shared" si="1756"/>
        <v/>
      </c>
      <c r="N6192" t="str">
        <f t="shared" si="1765"/>
        <v/>
      </c>
      <c r="O6192" t="str">
        <f t="shared" si="1757"/>
        <v/>
      </c>
      <c r="P6192" t="str">
        <f t="shared" si="1766"/>
        <v/>
      </c>
      <c r="Q6192" t="str">
        <f t="shared" si="1767"/>
        <v/>
      </c>
      <c r="R6192" t="str">
        <f t="shared" si="1768"/>
        <v/>
      </c>
      <c r="T6192" t="str">
        <f t="shared" si="1769"/>
        <v/>
      </c>
    </row>
    <row r="6193" spans="1:20" x14ac:dyDescent="0.3">
      <c r="A6193" t="str">
        <f>IF($D$5-($D$5-(MAX($A$10:A6192)+1))&lt;=$D$5,$D$5-($D$5-(MAX($A$10:A6192)+1)),"")</f>
        <v/>
      </c>
      <c r="B6193" s="1" t="str">
        <f t="shared" si="1759"/>
        <v/>
      </c>
      <c r="C6193" s="1" t="str">
        <f t="shared" si="1760"/>
        <v/>
      </c>
      <c r="D6193" t="str">
        <f t="shared" si="1753"/>
        <v/>
      </c>
      <c r="E6193" t="str">
        <f t="shared" si="1754"/>
        <v/>
      </c>
      <c r="F6193" s="5" t="str">
        <f t="shared" si="1755"/>
        <v/>
      </c>
      <c r="G6193" s="5" t="str">
        <f t="shared" si="1758"/>
        <v/>
      </c>
      <c r="H6193" t="str">
        <f t="shared" si="1761"/>
        <v/>
      </c>
      <c r="I6193" t="str">
        <f t="shared" si="1762"/>
        <v/>
      </c>
      <c r="J6193" t="str">
        <f t="shared" si="1770"/>
        <v/>
      </c>
      <c r="K6193" t="str">
        <f t="shared" si="1763"/>
        <v/>
      </c>
      <c r="L6193" t="str">
        <f t="shared" si="1764"/>
        <v/>
      </c>
      <c r="M6193" t="str">
        <f t="shared" si="1756"/>
        <v/>
      </c>
      <c r="N6193" t="str">
        <f t="shared" si="1765"/>
        <v/>
      </c>
      <c r="O6193" t="str">
        <f t="shared" si="1757"/>
        <v/>
      </c>
      <c r="P6193" t="str">
        <f t="shared" si="1766"/>
        <v/>
      </c>
      <c r="Q6193" t="str">
        <f t="shared" si="1767"/>
        <v/>
      </c>
      <c r="R6193" t="str">
        <f t="shared" si="1768"/>
        <v/>
      </c>
      <c r="T6193" t="str">
        <f t="shared" si="1769"/>
        <v/>
      </c>
    </row>
    <row r="6194" spans="1:20" x14ac:dyDescent="0.3">
      <c r="A6194" t="str">
        <f>IF($D$5-($D$5-(MAX($A$10:A6193)+1))&lt;=$D$5,$D$5-($D$5-(MAX($A$10:A6193)+1)),"")</f>
        <v/>
      </c>
      <c r="B6194" s="1" t="str">
        <f t="shared" si="1759"/>
        <v/>
      </c>
      <c r="C6194" s="1" t="str">
        <f t="shared" si="1760"/>
        <v/>
      </c>
      <c r="D6194" t="str">
        <f t="shared" si="1753"/>
        <v/>
      </c>
      <c r="E6194" t="str">
        <f t="shared" si="1754"/>
        <v/>
      </c>
      <c r="F6194" s="5" t="str">
        <f t="shared" si="1755"/>
        <v/>
      </c>
      <c r="G6194" s="5" t="str">
        <f t="shared" si="1758"/>
        <v/>
      </c>
      <c r="H6194" t="str">
        <f t="shared" si="1761"/>
        <v/>
      </c>
      <c r="I6194" t="str">
        <f t="shared" si="1762"/>
        <v/>
      </c>
      <c r="J6194" t="str">
        <f t="shared" si="1770"/>
        <v/>
      </c>
      <c r="K6194" t="str">
        <f t="shared" si="1763"/>
        <v/>
      </c>
      <c r="L6194" t="str">
        <f t="shared" si="1764"/>
        <v/>
      </c>
      <c r="M6194" t="str">
        <f t="shared" si="1756"/>
        <v/>
      </c>
      <c r="N6194" t="str">
        <f t="shared" si="1765"/>
        <v/>
      </c>
      <c r="O6194" t="str">
        <f t="shared" si="1757"/>
        <v/>
      </c>
      <c r="P6194" t="str">
        <f t="shared" si="1766"/>
        <v/>
      </c>
      <c r="Q6194" t="str">
        <f t="shared" si="1767"/>
        <v/>
      </c>
      <c r="R6194" t="str">
        <f t="shared" si="1768"/>
        <v/>
      </c>
      <c r="T6194" t="str">
        <f t="shared" si="1769"/>
        <v/>
      </c>
    </row>
    <row r="6195" spans="1:20" x14ac:dyDescent="0.3">
      <c r="A6195" t="str">
        <f>IF($D$5-($D$5-(MAX($A$10:A6194)+1))&lt;=$D$5,$D$5-($D$5-(MAX($A$10:A6194)+1)),"")</f>
        <v/>
      </c>
      <c r="B6195" s="1" t="str">
        <f t="shared" si="1759"/>
        <v/>
      </c>
      <c r="C6195" s="1" t="str">
        <f t="shared" si="1760"/>
        <v/>
      </c>
      <c r="D6195" t="str">
        <f t="shared" si="1753"/>
        <v/>
      </c>
      <c r="E6195" t="str">
        <f t="shared" si="1754"/>
        <v/>
      </c>
      <c r="F6195" s="5" t="str">
        <f t="shared" si="1755"/>
        <v/>
      </c>
      <c r="G6195" s="5" t="str">
        <f t="shared" si="1758"/>
        <v/>
      </c>
      <c r="H6195" t="str">
        <f t="shared" si="1761"/>
        <v/>
      </c>
      <c r="I6195" t="str">
        <f t="shared" si="1762"/>
        <v/>
      </c>
      <c r="J6195" t="str">
        <f t="shared" si="1770"/>
        <v/>
      </c>
      <c r="K6195" t="str">
        <f t="shared" si="1763"/>
        <v/>
      </c>
      <c r="L6195" t="str">
        <f t="shared" si="1764"/>
        <v/>
      </c>
      <c r="M6195" t="str">
        <f t="shared" si="1756"/>
        <v/>
      </c>
      <c r="N6195" t="str">
        <f t="shared" si="1765"/>
        <v/>
      </c>
      <c r="O6195" t="str">
        <f t="shared" si="1757"/>
        <v/>
      </c>
      <c r="P6195" t="str">
        <f t="shared" si="1766"/>
        <v/>
      </c>
      <c r="Q6195" t="str">
        <f t="shared" si="1767"/>
        <v/>
      </c>
      <c r="R6195" t="str">
        <f t="shared" si="1768"/>
        <v/>
      </c>
      <c r="T6195" t="str">
        <f t="shared" si="1769"/>
        <v/>
      </c>
    </row>
    <row r="6196" spans="1:20" x14ac:dyDescent="0.3">
      <c r="A6196" t="str">
        <f>IF($D$5-($D$5-(MAX($A$10:A6195)+1))&lt;=$D$5,$D$5-($D$5-(MAX($A$10:A6195)+1)),"")</f>
        <v/>
      </c>
      <c r="B6196" s="1" t="str">
        <f t="shared" si="1759"/>
        <v/>
      </c>
      <c r="C6196" s="1" t="str">
        <f t="shared" si="1760"/>
        <v/>
      </c>
      <c r="D6196" t="str">
        <f t="shared" si="1753"/>
        <v/>
      </c>
      <c r="E6196" t="str">
        <f t="shared" si="1754"/>
        <v/>
      </c>
      <c r="F6196" s="5" t="str">
        <f t="shared" si="1755"/>
        <v/>
      </c>
      <c r="G6196" s="5" t="str">
        <f t="shared" si="1758"/>
        <v/>
      </c>
      <c r="H6196" t="str">
        <f t="shared" si="1761"/>
        <v/>
      </c>
      <c r="I6196" t="str">
        <f t="shared" si="1762"/>
        <v/>
      </c>
      <c r="J6196" t="str">
        <f t="shared" si="1770"/>
        <v/>
      </c>
      <c r="K6196" t="str">
        <f t="shared" si="1763"/>
        <v/>
      </c>
      <c r="L6196" t="str">
        <f t="shared" si="1764"/>
        <v/>
      </c>
      <c r="M6196" t="str">
        <f t="shared" si="1756"/>
        <v/>
      </c>
      <c r="N6196" t="str">
        <f t="shared" si="1765"/>
        <v/>
      </c>
      <c r="O6196" t="str">
        <f t="shared" si="1757"/>
        <v/>
      </c>
      <c r="P6196" t="str">
        <f t="shared" si="1766"/>
        <v/>
      </c>
      <c r="Q6196" t="str">
        <f t="shared" si="1767"/>
        <v/>
      </c>
      <c r="R6196" t="str">
        <f t="shared" si="1768"/>
        <v/>
      </c>
      <c r="T6196" t="str">
        <f t="shared" si="1769"/>
        <v/>
      </c>
    </row>
    <row r="6197" spans="1:20" x14ac:dyDescent="0.3">
      <c r="A6197" t="str">
        <f>IF($D$5-($D$5-(MAX($A$10:A6196)+1))&lt;=$D$5,$D$5-($D$5-(MAX($A$10:A6196)+1)),"")</f>
        <v/>
      </c>
      <c r="B6197" s="1" t="str">
        <f t="shared" si="1759"/>
        <v/>
      </c>
      <c r="C6197" s="1" t="str">
        <f t="shared" si="1760"/>
        <v/>
      </c>
      <c r="D6197" t="str">
        <f t="shared" si="1753"/>
        <v/>
      </c>
      <c r="E6197" t="str">
        <f t="shared" si="1754"/>
        <v/>
      </c>
      <c r="F6197" s="5" t="str">
        <f t="shared" si="1755"/>
        <v/>
      </c>
      <c r="G6197" s="5" t="str">
        <f t="shared" si="1758"/>
        <v/>
      </c>
      <c r="H6197" t="str">
        <f t="shared" si="1761"/>
        <v/>
      </c>
      <c r="I6197" t="str">
        <f t="shared" si="1762"/>
        <v/>
      </c>
      <c r="J6197" t="str">
        <f t="shared" si="1770"/>
        <v/>
      </c>
      <c r="K6197" t="str">
        <f t="shared" si="1763"/>
        <v/>
      </c>
      <c r="L6197" t="str">
        <f t="shared" si="1764"/>
        <v/>
      </c>
      <c r="M6197" t="str">
        <f t="shared" si="1756"/>
        <v/>
      </c>
      <c r="N6197" t="str">
        <f t="shared" si="1765"/>
        <v/>
      </c>
      <c r="O6197" t="str">
        <f t="shared" si="1757"/>
        <v/>
      </c>
      <c r="P6197" t="str">
        <f t="shared" si="1766"/>
        <v/>
      </c>
      <c r="Q6197" t="str">
        <f t="shared" si="1767"/>
        <v/>
      </c>
      <c r="R6197" t="str">
        <f t="shared" si="1768"/>
        <v/>
      </c>
      <c r="T6197" t="str">
        <f t="shared" si="1769"/>
        <v/>
      </c>
    </row>
    <row r="6198" spans="1:20" x14ac:dyDescent="0.3">
      <c r="A6198" t="str">
        <f>IF($D$5-($D$5-(MAX($A$10:A6197)+1))&lt;=$D$5,$D$5-($D$5-(MAX($A$10:A6197)+1)),"")</f>
        <v/>
      </c>
      <c r="B6198" s="1" t="str">
        <f t="shared" si="1759"/>
        <v/>
      </c>
      <c r="C6198" s="1" t="str">
        <f t="shared" si="1760"/>
        <v/>
      </c>
      <c r="D6198" t="str">
        <f t="shared" si="1753"/>
        <v/>
      </c>
      <c r="E6198" t="str">
        <f t="shared" si="1754"/>
        <v/>
      </c>
      <c r="F6198" s="5" t="str">
        <f t="shared" si="1755"/>
        <v/>
      </c>
      <c r="G6198" s="5" t="str">
        <f t="shared" si="1758"/>
        <v/>
      </c>
      <c r="H6198" t="str">
        <f t="shared" si="1761"/>
        <v/>
      </c>
      <c r="I6198" t="str">
        <f t="shared" si="1762"/>
        <v/>
      </c>
      <c r="J6198" t="str">
        <f t="shared" si="1770"/>
        <v/>
      </c>
      <c r="K6198" t="str">
        <f t="shared" si="1763"/>
        <v/>
      </c>
      <c r="L6198" t="str">
        <f t="shared" si="1764"/>
        <v/>
      </c>
      <c r="M6198" t="str">
        <f t="shared" si="1756"/>
        <v/>
      </c>
      <c r="N6198" t="str">
        <f t="shared" si="1765"/>
        <v/>
      </c>
      <c r="O6198" t="str">
        <f t="shared" si="1757"/>
        <v/>
      </c>
      <c r="P6198" t="str">
        <f t="shared" si="1766"/>
        <v/>
      </c>
      <c r="Q6198" t="str">
        <f t="shared" si="1767"/>
        <v/>
      </c>
      <c r="R6198" t="str">
        <f t="shared" si="1768"/>
        <v/>
      </c>
      <c r="T6198" t="str">
        <f t="shared" si="1769"/>
        <v/>
      </c>
    </row>
    <row r="6199" spans="1:20" x14ac:dyDescent="0.3">
      <c r="A6199" t="str">
        <f>IF($D$5-($D$5-(MAX($A$10:A6198)+1))&lt;=$D$5,$D$5-($D$5-(MAX($A$10:A6198)+1)),"")</f>
        <v/>
      </c>
      <c r="B6199" s="1" t="str">
        <f t="shared" si="1759"/>
        <v/>
      </c>
      <c r="C6199" s="1" t="str">
        <f t="shared" si="1760"/>
        <v/>
      </c>
      <c r="D6199" t="str">
        <f t="shared" si="1753"/>
        <v/>
      </c>
      <c r="E6199" t="str">
        <f t="shared" si="1754"/>
        <v/>
      </c>
      <c r="F6199" s="5" t="str">
        <f t="shared" si="1755"/>
        <v/>
      </c>
      <c r="G6199" s="5" t="str">
        <f t="shared" si="1758"/>
        <v/>
      </c>
      <c r="H6199" t="str">
        <f t="shared" si="1761"/>
        <v/>
      </c>
      <c r="I6199" t="str">
        <f t="shared" si="1762"/>
        <v/>
      </c>
      <c r="J6199" t="str">
        <f t="shared" si="1770"/>
        <v/>
      </c>
      <c r="K6199" t="str">
        <f t="shared" si="1763"/>
        <v/>
      </c>
      <c r="L6199" t="str">
        <f t="shared" si="1764"/>
        <v/>
      </c>
      <c r="M6199" t="str">
        <f t="shared" si="1756"/>
        <v/>
      </c>
      <c r="N6199" t="str">
        <f t="shared" si="1765"/>
        <v/>
      </c>
      <c r="O6199" t="str">
        <f t="shared" si="1757"/>
        <v/>
      </c>
      <c r="P6199" t="str">
        <f t="shared" si="1766"/>
        <v/>
      </c>
      <c r="Q6199" t="str">
        <f t="shared" si="1767"/>
        <v/>
      </c>
      <c r="R6199" t="str">
        <f t="shared" si="1768"/>
        <v/>
      </c>
      <c r="T6199" t="str">
        <f t="shared" si="1769"/>
        <v/>
      </c>
    </row>
    <row r="6200" spans="1:20" x14ac:dyDescent="0.3">
      <c r="A6200" t="str">
        <f>IF($D$5-($D$5-(MAX($A$10:A6199)+1))&lt;=$D$5,$D$5-($D$5-(MAX($A$10:A6199)+1)),"")</f>
        <v/>
      </c>
      <c r="B6200" s="1" t="str">
        <f t="shared" si="1759"/>
        <v/>
      </c>
      <c r="C6200" s="1" t="str">
        <f t="shared" si="1760"/>
        <v/>
      </c>
      <c r="D6200" t="str">
        <f t="shared" si="1753"/>
        <v/>
      </c>
      <c r="E6200" t="str">
        <f t="shared" si="1754"/>
        <v/>
      </c>
      <c r="F6200" s="5" t="str">
        <f t="shared" si="1755"/>
        <v/>
      </c>
      <c r="G6200" s="5" t="str">
        <f t="shared" si="1758"/>
        <v/>
      </c>
      <c r="H6200" t="str">
        <f t="shared" si="1761"/>
        <v/>
      </c>
      <c r="I6200" t="str">
        <f t="shared" si="1762"/>
        <v/>
      </c>
      <c r="J6200" t="str">
        <f t="shared" si="1770"/>
        <v/>
      </c>
      <c r="K6200" t="str">
        <f t="shared" si="1763"/>
        <v/>
      </c>
      <c r="L6200" t="str">
        <f t="shared" si="1764"/>
        <v/>
      </c>
      <c r="M6200" t="str">
        <f t="shared" si="1756"/>
        <v/>
      </c>
      <c r="N6200" t="str">
        <f t="shared" si="1765"/>
        <v/>
      </c>
      <c r="O6200" t="str">
        <f t="shared" si="1757"/>
        <v/>
      </c>
      <c r="P6200" t="str">
        <f t="shared" si="1766"/>
        <v/>
      </c>
      <c r="Q6200" t="str">
        <f t="shared" si="1767"/>
        <v/>
      </c>
      <c r="R6200" t="str">
        <f t="shared" si="1768"/>
        <v/>
      </c>
      <c r="T6200" t="str">
        <f t="shared" si="1769"/>
        <v/>
      </c>
    </row>
    <row r="6201" spans="1:20" x14ac:dyDescent="0.3">
      <c r="A6201" t="str">
        <f>IF($D$5-($D$5-(MAX($A$10:A6200)+1))&lt;=$D$5,$D$5-($D$5-(MAX($A$10:A6200)+1)),"")</f>
        <v/>
      </c>
      <c r="B6201" s="1" t="str">
        <f t="shared" si="1759"/>
        <v/>
      </c>
      <c r="C6201" s="1" t="str">
        <f t="shared" si="1760"/>
        <v/>
      </c>
      <c r="D6201" t="str">
        <f t="shared" si="1753"/>
        <v/>
      </c>
      <c r="E6201" t="str">
        <f t="shared" si="1754"/>
        <v/>
      </c>
      <c r="F6201" s="5" t="str">
        <f t="shared" si="1755"/>
        <v/>
      </c>
      <c r="G6201" s="5" t="str">
        <f t="shared" si="1758"/>
        <v/>
      </c>
      <c r="H6201" t="str">
        <f t="shared" si="1761"/>
        <v/>
      </c>
      <c r="I6201" t="str">
        <f t="shared" si="1762"/>
        <v/>
      </c>
      <c r="J6201" t="str">
        <f t="shared" si="1770"/>
        <v/>
      </c>
      <c r="K6201" t="str">
        <f t="shared" si="1763"/>
        <v/>
      </c>
      <c r="L6201" t="str">
        <f t="shared" si="1764"/>
        <v/>
      </c>
      <c r="M6201" t="str">
        <f t="shared" si="1756"/>
        <v/>
      </c>
      <c r="N6201" t="str">
        <f t="shared" si="1765"/>
        <v/>
      </c>
      <c r="O6201" t="str">
        <f t="shared" si="1757"/>
        <v/>
      </c>
      <c r="P6201" t="str">
        <f t="shared" si="1766"/>
        <v/>
      </c>
      <c r="Q6201" t="str">
        <f t="shared" si="1767"/>
        <v/>
      </c>
      <c r="R6201" t="str">
        <f t="shared" si="1768"/>
        <v/>
      </c>
      <c r="T6201" t="str">
        <f t="shared" si="1769"/>
        <v/>
      </c>
    </row>
    <row r="6202" spans="1:20" x14ac:dyDescent="0.3">
      <c r="A6202" t="str">
        <f>IF($D$5-($D$5-(MAX($A$10:A6201)+1))&lt;=$D$5,$D$5-($D$5-(MAX($A$10:A6201)+1)),"")</f>
        <v/>
      </c>
      <c r="B6202" s="1" t="str">
        <f t="shared" si="1759"/>
        <v/>
      </c>
      <c r="C6202" s="1" t="str">
        <f t="shared" si="1760"/>
        <v/>
      </c>
      <c r="D6202" t="str">
        <f t="shared" si="1753"/>
        <v/>
      </c>
      <c r="E6202" t="str">
        <f t="shared" si="1754"/>
        <v/>
      </c>
      <c r="F6202" s="5" t="str">
        <f t="shared" si="1755"/>
        <v/>
      </c>
      <c r="G6202" s="5" t="str">
        <f t="shared" si="1758"/>
        <v/>
      </c>
      <c r="H6202" t="str">
        <f t="shared" si="1761"/>
        <v/>
      </c>
      <c r="I6202" t="str">
        <f t="shared" si="1762"/>
        <v/>
      </c>
      <c r="J6202" t="str">
        <f t="shared" si="1770"/>
        <v/>
      </c>
      <c r="K6202" t="str">
        <f t="shared" si="1763"/>
        <v/>
      </c>
      <c r="L6202" t="str">
        <f t="shared" si="1764"/>
        <v/>
      </c>
      <c r="M6202" t="str">
        <f t="shared" si="1756"/>
        <v/>
      </c>
      <c r="N6202" t="str">
        <f t="shared" si="1765"/>
        <v/>
      </c>
      <c r="O6202" t="str">
        <f t="shared" si="1757"/>
        <v/>
      </c>
      <c r="P6202" t="str">
        <f t="shared" si="1766"/>
        <v/>
      </c>
      <c r="Q6202" t="str">
        <f t="shared" si="1767"/>
        <v/>
      </c>
      <c r="R6202" t="str">
        <f t="shared" si="1768"/>
        <v/>
      </c>
      <c r="T6202" t="str">
        <f t="shared" si="1769"/>
        <v/>
      </c>
    </row>
    <row r="6203" spans="1:20" x14ac:dyDescent="0.3">
      <c r="A6203" t="str">
        <f>IF($D$5-($D$5-(MAX($A$10:A6202)+1))&lt;=$D$5,$D$5-($D$5-(MAX($A$10:A6202)+1)),"")</f>
        <v/>
      </c>
      <c r="B6203" s="1" t="str">
        <f t="shared" si="1759"/>
        <v/>
      </c>
      <c r="C6203" s="1" t="str">
        <f t="shared" si="1760"/>
        <v/>
      </c>
      <c r="D6203" t="str">
        <f t="shared" si="1753"/>
        <v/>
      </c>
      <c r="E6203" t="str">
        <f t="shared" si="1754"/>
        <v/>
      </c>
      <c r="F6203" s="5" t="str">
        <f t="shared" si="1755"/>
        <v/>
      </c>
      <c r="G6203" s="5" t="str">
        <f t="shared" si="1758"/>
        <v/>
      </c>
      <c r="H6203" t="str">
        <f t="shared" si="1761"/>
        <v/>
      </c>
      <c r="I6203" t="str">
        <f t="shared" si="1762"/>
        <v/>
      </c>
      <c r="J6203" t="str">
        <f t="shared" si="1770"/>
        <v/>
      </c>
      <c r="K6203" t="str">
        <f t="shared" si="1763"/>
        <v/>
      </c>
      <c r="L6203" t="str">
        <f t="shared" si="1764"/>
        <v/>
      </c>
      <c r="M6203" t="str">
        <f t="shared" si="1756"/>
        <v/>
      </c>
      <c r="N6203" t="str">
        <f t="shared" si="1765"/>
        <v/>
      </c>
      <c r="O6203" t="str">
        <f t="shared" si="1757"/>
        <v/>
      </c>
      <c r="P6203" t="str">
        <f t="shared" si="1766"/>
        <v/>
      </c>
      <c r="Q6203" t="str">
        <f t="shared" si="1767"/>
        <v/>
      </c>
      <c r="R6203" t="str">
        <f t="shared" si="1768"/>
        <v/>
      </c>
      <c r="T6203" t="str">
        <f t="shared" si="1769"/>
        <v/>
      </c>
    </row>
    <row r="6204" spans="1:20" x14ac:dyDescent="0.3">
      <c r="A6204" t="str">
        <f>IF($D$5-($D$5-(MAX($A$10:A6203)+1))&lt;=$D$5,$D$5-($D$5-(MAX($A$10:A6203)+1)),"")</f>
        <v/>
      </c>
      <c r="B6204" s="1" t="str">
        <f t="shared" si="1759"/>
        <v/>
      </c>
      <c r="C6204" s="1" t="str">
        <f t="shared" si="1760"/>
        <v/>
      </c>
      <c r="D6204" t="str">
        <f t="shared" si="1753"/>
        <v/>
      </c>
      <c r="E6204" t="str">
        <f t="shared" si="1754"/>
        <v/>
      </c>
      <c r="F6204" s="5" t="str">
        <f t="shared" si="1755"/>
        <v/>
      </c>
      <c r="G6204" s="5" t="str">
        <f t="shared" si="1758"/>
        <v/>
      </c>
      <c r="H6204" t="str">
        <f t="shared" si="1761"/>
        <v/>
      </c>
      <c r="I6204" t="str">
        <f t="shared" si="1762"/>
        <v/>
      </c>
      <c r="J6204" t="str">
        <f t="shared" si="1770"/>
        <v/>
      </c>
      <c r="K6204" t="str">
        <f t="shared" si="1763"/>
        <v/>
      </c>
      <c r="L6204" t="str">
        <f t="shared" si="1764"/>
        <v/>
      </c>
      <c r="M6204" t="str">
        <f t="shared" si="1756"/>
        <v/>
      </c>
      <c r="N6204" t="str">
        <f t="shared" si="1765"/>
        <v/>
      </c>
      <c r="O6204" t="str">
        <f t="shared" si="1757"/>
        <v/>
      </c>
      <c r="P6204" t="str">
        <f t="shared" si="1766"/>
        <v/>
      </c>
      <c r="Q6204" t="str">
        <f t="shared" si="1767"/>
        <v/>
      </c>
      <c r="R6204" t="str">
        <f t="shared" si="1768"/>
        <v/>
      </c>
      <c r="T6204" t="str">
        <f t="shared" si="1769"/>
        <v/>
      </c>
    </row>
    <row r="6205" spans="1:20" x14ac:dyDescent="0.3">
      <c r="A6205" t="str">
        <f>IF($D$5-($D$5-(MAX($A$10:A6204)+1))&lt;=$D$5,$D$5-($D$5-(MAX($A$10:A6204)+1)),"")</f>
        <v/>
      </c>
      <c r="B6205" s="1" t="str">
        <f t="shared" si="1759"/>
        <v/>
      </c>
      <c r="C6205" s="1" t="str">
        <f t="shared" si="1760"/>
        <v/>
      </c>
      <c r="D6205" t="str">
        <f t="shared" si="1753"/>
        <v/>
      </c>
      <c r="E6205" t="str">
        <f t="shared" si="1754"/>
        <v/>
      </c>
      <c r="F6205" s="5" t="str">
        <f t="shared" si="1755"/>
        <v/>
      </c>
      <c r="G6205" s="5" t="str">
        <f t="shared" si="1758"/>
        <v/>
      </c>
      <c r="H6205" t="str">
        <f t="shared" si="1761"/>
        <v/>
      </c>
      <c r="I6205" t="str">
        <f t="shared" si="1762"/>
        <v/>
      </c>
      <c r="J6205" t="str">
        <f t="shared" si="1770"/>
        <v/>
      </c>
      <c r="K6205" t="str">
        <f t="shared" si="1763"/>
        <v/>
      </c>
      <c r="L6205" t="str">
        <f t="shared" si="1764"/>
        <v/>
      </c>
      <c r="M6205" t="str">
        <f t="shared" si="1756"/>
        <v/>
      </c>
      <c r="N6205" t="str">
        <f t="shared" si="1765"/>
        <v/>
      </c>
      <c r="O6205" t="str">
        <f t="shared" si="1757"/>
        <v/>
      </c>
      <c r="P6205" t="str">
        <f t="shared" si="1766"/>
        <v/>
      </c>
      <c r="Q6205" t="str">
        <f t="shared" si="1767"/>
        <v/>
      </c>
      <c r="R6205" t="str">
        <f t="shared" si="1768"/>
        <v/>
      </c>
      <c r="T6205" t="str">
        <f t="shared" si="1769"/>
        <v/>
      </c>
    </row>
    <row r="6206" spans="1:20" x14ac:dyDescent="0.3">
      <c r="A6206" t="str">
        <f>IF($D$5-($D$5-(MAX($A$10:A6205)+1))&lt;=$D$5,$D$5-($D$5-(MAX($A$10:A6205)+1)),"")</f>
        <v/>
      </c>
      <c r="B6206" s="1" t="str">
        <f t="shared" si="1759"/>
        <v/>
      </c>
      <c r="C6206" s="1" t="str">
        <f t="shared" si="1760"/>
        <v/>
      </c>
      <c r="D6206" t="str">
        <f t="shared" si="1753"/>
        <v/>
      </c>
      <c r="E6206" t="str">
        <f t="shared" si="1754"/>
        <v/>
      </c>
      <c r="F6206" s="5" t="str">
        <f t="shared" si="1755"/>
        <v/>
      </c>
      <c r="G6206" s="5" t="str">
        <f t="shared" si="1758"/>
        <v/>
      </c>
      <c r="H6206" t="str">
        <f t="shared" si="1761"/>
        <v/>
      </c>
      <c r="I6206" t="str">
        <f t="shared" si="1762"/>
        <v/>
      </c>
      <c r="J6206" t="str">
        <f t="shared" si="1770"/>
        <v/>
      </c>
      <c r="K6206" t="str">
        <f t="shared" si="1763"/>
        <v/>
      </c>
      <c r="L6206" t="str">
        <f t="shared" si="1764"/>
        <v/>
      </c>
      <c r="M6206" t="str">
        <f t="shared" si="1756"/>
        <v/>
      </c>
      <c r="N6206" t="str">
        <f t="shared" si="1765"/>
        <v/>
      </c>
      <c r="O6206" t="str">
        <f t="shared" si="1757"/>
        <v/>
      </c>
      <c r="P6206" t="str">
        <f t="shared" si="1766"/>
        <v/>
      </c>
      <c r="Q6206" t="str">
        <f t="shared" si="1767"/>
        <v/>
      </c>
      <c r="R6206" t="str">
        <f t="shared" si="1768"/>
        <v/>
      </c>
      <c r="T6206" t="str">
        <f t="shared" si="1769"/>
        <v/>
      </c>
    </row>
    <row r="6207" spans="1:20" x14ac:dyDescent="0.3">
      <c r="A6207" t="str">
        <f>IF($D$5-($D$5-(MAX($A$10:A6206)+1))&lt;=$D$5,$D$5-($D$5-(MAX($A$10:A6206)+1)),"")</f>
        <v/>
      </c>
      <c r="B6207" s="1" t="str">
        <f t="shared" si="1759"/>
        <v/>
      </c>
      <c r="C6207" s="1" t="str">
        <f t="shared" si="1760"/>
        <v/>
      </c>
      <c r="D6207" t="str">
        <f t="shared" si="1753"/>
        <v/>
      </c>
      <c r="E6207" t="str">
        <f t="shared" si="1754"/>
        <v/>
      </c>
      <c r="F6207" s="5" t="str">
        <f t="shared" si="1755"/>
        <v/>
      </c>
      <c r="G6207" s="5" t="str">
        <f t="shared" si="1758"/>
        <v/>
      </c>
      <c r="H6207" t="str">
        <f t="shared" si="1761"/>
        <v/>
      </c>
      <c r="I6207" t="str">
        <f t="shared" si="1762"/>
        <v/>
      </c>
      <c r="J6207" t="str">
        <f t="shared" si="1770"/>
        <v/>
      </c>
      <c r="K6207" t="str">
        <f t="shared" si="1763"/>
        <v/>
      </c>
      <c r="L6207" t="str">
        <f t="shared" si="1764"/>
        <v/>
      </c>
      <c r="M6207" t="str">
        <f t="shared" si="1756"/>
        <v/>
      </c>
      <c r="N6207" t="str">
        <f t="shared" si="1765"/>
        <v/>
      </c>
      <c r="O6207" t="str">
        <f t="shared" si="1757"/>
        <v/>
      </c>
      <c r="P6207" t="str">
        <f t="shared" si="1766"/>
        <v/>
      </c>
      <c r="Q6207" t="str">
        <f t="shared" si="1767"/>
        <v/>
      </c>
      <c r="R6207" t="str">
        <f t="shared" si="1768"/>
        <v/>
      </c>
      <c r="T6207" t="str">
        <f t="shared" si="1769"/>
        <v/>
      </c>
    </row>
    <row r="6208" spans="1:20" x14ac:dyDescent="0.3">
      <c r="A6208" t="str">
        <f>IF($D$5-($D$5-(MAX($A$10:A6207)+1))&lt;=$D$5,$D$5-($D$5-(MAX($A$10:A6207)+1)),"")</f>
        <v/>
      </c>
      <c r="B6208" s="1" t="str">
        <f t="shared" si="1759"/>
        <v/>
      </c>
      <c r="C6208" s="1" t="str">
        <f t="shared" si="1760"/>
        <v/>
      </c>
      <c r="D6208" t="str">
        <f t="shared" si="1753"/>
        <v/>
      </c>
      <c r="E6208" t="str">
        <f t="shared" si="1754"/>
        <v/>
      </c>
      <c r="F6208" s="5" t="str">
        <f t="shared" si="1755"/>
        <v/>
      </c>
      <c r="G6208" s="5" t="str">
        <f t="shared" si="1758"/>
        <v/>
      </c>
      <c r="H6208" t="str">
        <f t="shared" si="1761"/>
        <v/>
      </c>
      <c r="I6208" t="str">
        <f t="shared" si="1762"/>
        <v/>
      </c>
      <c r="J6208" t="str">
        <f t="shared" si="1770"/>
        <v/>
      </c>
      <c r="K6208" t="str">
        <f t="shared" si="1763"/>
        <v/>
      </c>
      <c r="L6208" t="str">
        <f t="shared" si="1764"/>
        <v/>
      </c>
      <c r="M6208" t="str">
        <f t="shared" si="1756"/>
        <v/>
      </c>
      <c r="N6208" t="str">
        <f t="shared" si="1765"/>
        <v/>
      </c>
      <c r="O6208" t="str">
        <f t="shared" si="1757"/>
        <v/>
      </c>
      <c r="P6208" t="str">
        <f t="shared" si="1766"/>
        <v/>
      </c>
      <c r="Q6208" t="str">
        <f t="shared" si="1767"/>
        <v/>
      </c>
      <c r="R6208" t="str">
        <f t="shared" si="1768"/>
        <v/>
      </c>
      <c r="T6208" t="str">
        <f t="shared" si="1769"/>
        <v/>
      </c>
    </row>
    <row r="6209" spans="1:20" x14ac:dyDescent="0.3">
      <c r="A6209" t="str">
        <f>IF($D$5-($D$5-(MAX($A$10:A6208)+1))&lt;=$D$5,$D$5-($D$5-(MAX($A$10:A6208)+1)),"")</f>
        <v/>
      </c>
      <c r="B6209" s="1" t="str">
        <f t="shared" si="1759"/>
        <v/>
      </c>
      <c r="C6209" s="1" t="str">
        <f t="shared" si="1760"/>
        <v/>
      </c>
      <c r="D6209" t="str">
        <f t="shared" si="1753"/>
        <v/>
      </c>
      <c r="E6209" t="str">
        <f t="shared" si="1754"/>
        <v/>
      </c>
      <c r="F6209" s="5" t="str">
        <f t="shared" si="1755"/>
        <v/>
      </c>
      <c r="G6209" s="5" t="str">
        <f t="shared" si="1758"/>
        <v/>
      </c>
      <c r="H6209" t="str">
        <f t="shared" si="1761"/>
        <v/>
      </c>
      <c r="I6209" t="str">
        <f t="shared" si="1762"/>
        <v/>
      </c>
      <c r="J6209" t="str">
        <f t="shared" si="1770"/>
        <v/>
      </c>
      <c r="K6209" t="str">
        <f t="shared" si="1763"/>
        <v/>
      </c>
      <c r="L6209" t="str">
        <f t="shared" si="1764"/>
        <v/>
      </c>
      <c r="M6209" t="str">
        <f t="shared" si="1756"/>
        <v/>
      </c>
      <c r="N6209" t="str">
        <f t="shared" si="1765"/>
        <v/>
      </c>
      <c r="O6209" t="str">
        <f t="shared" si="1757"/>
        <v/>
      </c>
      <c r="P6209" t="str">
        <f t="shared" si="1766"/>
        <v/>
      </c>
      <c r="Q6209" t="str">
        <f t="shared" si="1767"/>
        <v/>
      </c>
      <c r="R6209" t="str">
        <f t="shared" si="1768"/>
        <v/>
      </c>
      <c r="T6209" t="str">
        <f t="shared" si="1769"/>
        <v/>
      </c>
    </row>
    <row r="6210" spans="1:20" x14ac:dyDescent="0.3">
      <c r="A6210" t="str">
        <f>IF($D$5-($D$5-(MAX($A$10:A6209)+1))&lt;=$D$5,$D$5-($D$5-(MAX($A$10:A6209)+1)),"")</f>
        <v/>
      </c>
      <c r="B6210" s="1" t="str">
        <f t="shared" si="1759"/>
        <v/>
      </c>
      <c r="C6210" s="1" t="str">
        <f t="shared" si="1760"/>
        <v/>
      </c>
      <c r="D6210" t="str">
        <f t="shared" si="1753"/>
        <v/>
      </c>
      <c r="E6210" t="str">
        <f t="shared" si="1754"/>
        <v/>
      </c>
      <c r="F6210" s="5" t="str">
        <f t="shared" si="1755"/>
        <v/>
      </c>
      <c r="G6210" s="5" t="str">
        <f t="shared" si="1758"/>
        <v/>
      </c>
      <c r="H6210" t="str">
        <f t="shared" si="1761"/>
        <v/>
      </c>
      <c r="I6210" t="str">
        <f t="shared" si="1762"/>
        <v/>
      </c>
      <c r="J6210" t="str">
        <f t="shared" si="1770"/>
        <v/>
      </c>
      <c r="K6210" t="str">
        <f t="shared" si="1763"/>
        <v/>
      </c>
      <c r="L6210" t="str">
        <f t="shared" si="1764"/>
        <v/>
      </c>
      <c r="M6210" t="str">
        <f t="shared" si="1756"/>
        <v/>
      </c>
      <c r="N6210" t="str">
        <f t="shared" si="1765"/>
        <v/>
      </c>
      <c r="O6210" t="str">
        <f t="shared" si="1757"/>
        <v/>
      </c>
      <c r="P6210" t="str">
        <f t="shared" si="1766"/>
        <v/>
      </c>
      <c r="Q6210" t="str">
        <f t="shared" si="1767"/>
        <v/>
      </c>
      <c r="R6210" t="str">
        <f t="shared" si="1768"/>
        <v/>
      </c>
      <c r="T6210" t="str">
        <f t="shared" si="1769"/>
        <v/>
      </c>
    </row>
    <row r="6211" spans="1:20" x14ac:dyDescent="0.3">
      <c r="A6211" t="str">
        <f>IF($D$5-($D$5-(MAX($A$10:A6210)+1))&lt;=$D$5,$D$5-($D$5-(MAX($A$10:A6210)+1)),"")</f>
        <v/>
      </c>
      <c r="B6211" s="1" t="str">
        <f t="shared" si="1759"/>
        <v/>
      </c>
      <c r="C6211" s="1" t="str">
        <f t="shared" si="1760"/>
        <v/>
      </c>
      <c r="D6211" t="str">
        <f t="shared" si="1753"/>
        <v/>
      </c>
      <c r="E6211" t="str">
        <f t="shared" si="1754"/>
        <v/>
      </c>
      <c r="F6211" s="5" t="str">
        <f t="shared" si="1755"/>
        <v/>
      </c>
      <c r="G6211" s="5" t="str">
        <f t="shared" si="1758"/>
        <v/>
      </c>
      <c r="H6211" t="str">
        <f t="shared" si="1761"/>
        <v/>
      </c>
      <c r="I6211" t="str">
        <f t="shared" si="1762"/>
        <v/>
      </c>
      <c r="J6211" t="str">
        <f t="shared" si="1770"/>
        <v/>
      </c>
      <c r="K6211" t="str">
        <f t="shared" si="1763"/>
        <v/>
      </c>
      <c r="L6211" t="str">
        <f t="shared" si="1764"/>
        <v/>
      </c>
      <c r="M6211" t="str">
        <f t="shared" si="1756"/>
        <v/>
      </c>
      <c r="N6211" t="str">
        <f t="shared" si="1765"/>
        <v/>
      </c>
      <c r="O6211" t="str">
        <f t="shared" si="1757"/>
        <v/>
      </c>
      <c r="P6211" t="str">
        <f t="shared" si="1766"/>
        <v/>
      </c>
      <c r="Q6211" t="str">
        <f t="shared" si="1767"/>
        <v/>
      </c>
      <c r="R6211" t="str">
        <f t="shared" si="1768"/>
        <v/>
      </c>
      <c r="T6211" t="str">
        <f t="shared" si="1769"/>
        <v/>
      </c>
    </row>
    <row r="6212" spans="1:20" x14ac:dyDescent="0.3">
      <c r="A6212" t="str">
        <f>IF($D$5-($D$5-(MAX($A$10:A6211)+1))&lt;=$D$5,$D$5-($D$5-(MAX($A$10:A6211)+1)),"")</f>
        <v/>
      </c>
      <c r="B6212" s="1" t="str">
        <f t="shared" si="1759"/>
        <v/>
      </c>
      <c r="C6212" s="1" t="str">
        <f t="shared" si="1760"/>
        <v/>
      </c>
      <c r="D6212" t="str">
        <f t="shared" si="1753"/>
        <v/>
      </c>
      <c r="E6212" t="str">
        <f t="shared" si="1754"/>
        <v/>
      </c>
      <c r="F6212" s="5" t="str">
        <f t="shared" si="1755"/>
        <v/>
      </c>
      <c r="G6212" s="5" t="str">
        <f t="shared" si="1758"/>
        <v/>
      </c>
      <c r="H6212" t="str">
        <f t="shared" si="1761"/>
        <v/>
      </c>
      <c r="I6212" t="str">
        <f t="shared" si="1762"/>
        <v/>
      </c>
      <c r="J6212" t="str">
        <f t="shared" si="1770"/>
        <v/>
      </c>
      <c r="K6212" t="str">
        <f t="shared" si="1763"/>
        <v/>
      </c>
      <c r="L6212" t="str">
        <f t="shared" si="1764"/>
        <v/>
      </c>
      <c r="M6212" t="str">
        <f t="shared" si="1756"/>
        <v/>
      </c>
      <c r="N6212" t="str">
        <f t="shared" si="1765"/>
        <v/>
      </c>
      <c r="O6212" t="str">
        <f t="shared" si="1757"/>
        <v/>
      </c>
      <c r="P6212" t="str">
        <f t="shared" si="1766"/>
        <v/>
      </c>
      <c r="Q6212" t="str">
        <f t="shared" si="1767"/>
        <v/>
      </c>
      <c r="R6212" t="str">
        <f t="shared" si="1768"/>
        <v/>
      </c>
      <c r="T6212" t="str">
        <f t="shared" si="1769"/>
        <v/>
      </c>
    </row>
    <row r="6213" spans="1:20" x14ac:dyDescent="0.3">
      <c r="A6213" t="str">
        <f>IF($D$5-($D$5-(MAX($A$10:A6212)+1))&lt;=$D$5,$D$5-($D$5-(MAX($A$10:A6212)+1)),"")</f>
        <v/>
      </c>
      <c r="B6213" s="1" t="str">
        <f t="shared" si="1759"/>
        <v/>
      </c>
      <c r="C6213" s="1" t="str">
        <f t="shared" si="1760"/>
        <v/>
      </c>
      <c r="D6213" t="str">
        <f t="shared" si="1753"/>
        <v/>
      </c>
      <c r="E6213" t="str">
        <f t="shared" si="1754"/>
        <v/>
      </c>
      <c r="F6213" s="5" t="str">
        <f t="shared" si="1755"/>
        <v/>
      </c>
      <c r="G6213" s="5" t="str">
        <f t="shared" si="1758"/>
        <v/>
      </c>
      <c r="H6213" t="str">
        <f t="shared" si="1761"/>
        <v/>
      </c>
      <c r="I6213" t="str">
        <f t="shared" si="1762"/>
        <v/>
      </c>
      <c r="J6213" t="str">
        <f t="shared" si="1770"/>
        <v/>
      </c>
      <c r="K6213" t="str">
        <f t="shared" si="1763"/>
        <v/>
      </c>
      <c r="L6213" t="str">
        <f t="shared" si="1764"/>
        <v/>
      </c>
      <c r="M6213" t="str">
        <f t="shared" si="1756"/>
        <v/>
      </c>
      <c r="N6213" t="str">
        <f t="shared" si="1765"/>
        <v/>
      </c>
      <c r="O6213" t="str">
        <f t="shared" si="1757"/>
        <v/>
      </c>
      <c r="P6213" t="str">
        <f t="shared" si="1766"/>
        <v/>
      </c>
      <c r="Q6213" t="str">
        <f t="shared" si="1767"/>
        <v/>
      </c>
      <c r="R6213" t="str">
        <f t="shared" si="1768"/>
        <v/>
      </c>
      <c r="T6213" t="str">
        <f t="shared" si="1769"/>
        <v/>
      </c>
    </row>
    <row r="6214" spans="1:20" x14ac:dyDescent="0.3">
      <c r="A6214" t="str">
        <f>IF($D$5-($D$5-(MAX($A$10:A6213)+1))&lt;=$D$5,$D$5-($D$5-(MAX($A$10:A6213)+1)),"")</f>
        <v/>
      </c>
      <c r="B6214" s="1" t="str">
        <f t="shared" si="1759"/>
        <v/>
      </c>
      <c r="C6214" s="1" t="str">
        <f t="shared" si="1760"/>
        <v/>
      </c>
      <c r="D6214" t="str">
        <f t="shared" si="1753"/>
        <v/>
      </c>
      <c r="E6214" t="str">
        <f t="shared" si="1754"/>
        <v/>
      </c>
      <c r="F6214" s="5" t="str">
        <f t="shared" si="1755"/>
        <v/>
      </c>
      <c r="G6214" s="5" t="str">
        <f t="shared" si="1758"/>
        <v/>
      </c>
      <c r="H6214" t="str">
        <f t="shared" si="1761"/>
        <v/>
      </c>
      <c r="I6214" t="str">
        <f t="shared" si="1762"/>
        <v/>
      </c>
      <c r="J6214" t="str">
        <f t="shared" si="1770"/>
        <v/>
      </c>
      <c r="K6214" t="str">
        <f t="shared" si="1763"/>
        <v/>
      </c>
      <c r="L6214" t="str">
        <f t="shared" si="1764"/>
        <v/>
      </c>
      <c r="M6214" t="str">
        <f t="shared" si="1756"/>
        <v/>
      </c>
      <c r="N6214" t="str">
        <f t="shared" si="1765"/>
        <v/>
      </c>
      <c r="O6214" t="str">
        <f t="shared" si="1757"/>
        <v/>
      </c>
      <c r="P6214" t="str">
        <f t="shared" si="1766"/>
        <v/>
      </c>
      <c r="Q6214" t="str">
        <f t="shared" si="1767"/>
        <v/>
      </c>
      <c r="R6214" t="str">
        <f t="shared" si="1768"/>
        <v/>
      </c>
      <c r="T6214" t="str">
        <f t="shared" si="1769"/>
        <v/>
      </c>
    </row>
    <row r="6215" spans="1:20" x14ac:dyDescent="0.3">
      <c r="A6215" t="str">
        <f>IF($D$5-($D$5-(MAX($A$10:A6214)+1))&lt;=$D$5,$D$5-($D$5-(MAX($A$10:A6214)+1)),"")</f>
        <v/>
      </c>
      <c r="B6215" s="1" t="str">
        <f t="shared" si="1759"/>
        <v/>
      </c>
      <c r="C6215" s="1" t="str">
        <f t="shared" si="1760"/>
        <v/>
      </c>
      <c r="D6215" t="str">
        <f t="shared" si="1753"/>
        <v/>
      </c>
      <c r="E6215" t="str">
        <f t="shared" si="1754"/>
        <v/>
      </c>
      <c r="F6215" s="5" t="str">
        <f t="shared" si="1755"/>
        <v/>
      </c>
      <c r="G6215" s="5" t="str">
        <f t="shared" si="1758"/>
        <v/>
      </c>
      <c r="H6215" t="str">
        <f t="shared" si="1761"/>
        <v/>
      </c>
      <c r="I6215" t="str">
        <f t="shared" si="1762"/>
        <v/>
      </c>
      <c r="J6215" t="str">
        <f t="shared" si="1770"/>
        <v/>
      </c>
      <c r="K6215" t="str">
        <f t="shared" si="1763"/>
        <v/>
      </c>
      <c r="L6215" t="str">
        <f t="shared" si="1764"/>
        <v/>
      </c>
      <c r="M6215" t="str">
        <f t="shared" si="1756"/>
        <v/>
      </c>
      <c r="N6215" t="str">
        <f t="shared" si="1765"/>
        <v/>
      </c>
      <c r="O6215" t="str">
        <f t="shared" si="1757"/>
        <v/>
      </c>
      <c r="P6215" t="str">
        <f t="shared" si="1766"/>
        <v/>
      </c>
      <c r="Q6215" t="str">
        <f t="shared" si="1767"/>
        <v/>
      </c>
      <c r="R6215" t="str">
        <f t="shared" si="1768"/>
        <v/>
      </c>
      <c r="T6215" t="str">
        <f t="shared" si="1769"/>
        <v/>
      </c>
    </row>
    <row r="6216" spans="1:20" x14ac:dyDescent="0.3">
      <c r="A6216" t="str">
        <f>IF($D$5-($D$5-(MAX($A$10:A6215)+1))&lt;=$D$5,$D$5-($D$5-(MAX($A$10:A6215)+1)),"")</f>
        <v/>
      </c>
      <c r="B6216" s="1" t="str">
        <f t="shared" si="1759"/>
        <v/>
      </c>
      <c r="C6216" s="1" t="str">
        <f t="shared" si="1760"/>
        <v/>
      </c>
      <c r="D6216" t="str">
        <f t="shared" si="1753"/>
        <v/>
      </c>
      <c r="E6216" t="str">
        <f t="shared" si="1754"/>
        <v/>
      </c>
      <c r="F6216" s="5" t="str">
        <f t="shared" si="1755"/>
        <v/>
      </c>
      <c r="G6216" s="5" t="str">
        <f t="shared" si="1758"/>
        <v/>
      </c>
      <c r="H6216" t="str">
        <f t="shared" si="1761"/>
        <v/>
      </c>
      <c r="I6216" t="str">
        <f t="shared" si="1762"/>
        <v/>
      </c>
      <c r="J6216" t="str">
        <f t="shared" si="1770"/>
        <v/>
      </c>
      <c r="K6216" t="str">
        <f t="shared" si="1763"/>
        <v/>
      </c>
      <c r="L6216" t="str">
        <f t="shared" si="1764"/>
        <v/>
      </c>
      <c r="M6216" t="str">
        <f t="shared" si="1756"/>
        <v/>
      </c>
      <c r="N6216" t="str">
        <f t="shared" si="1765"/>
        <v/>
      </c>
      <c r="O6216" t="str">
        <f t="shared" si="1757"/>
        <v/>
      </c>
      <c r="P6216" t="str">
        <f t="shared" si="1766"/>
        <v/>
      </c>
      <c r="Q6216" t="str">
        <f t="shared" si="1767"/>
        <v/>
      </c>
      <c r="R6216" t="str">
        <f t="shared" si="1768"/>
        <v/>
      </c>
      <c r="T6216" t="str">
        <f t="shared" si="1769"/>
        <v/>
      </c>
    </row>
    <row r="6217" spans="1:20" x14ac:dyDescent="0.3">
      <c r="A6217" t="str">
        <f>IF($D$5-($D$5-(MAX($A$10:A6216)+1))&lt;=$D$5,$D$5-($D$5-(MAX($A$10:A6216)+1)),"")</f>
        <v/>
      </c>
      <c r="B6217" s="1" t="str">
        <f t="shared" si="1759"/>
        <v/>
      </c>
      <c r="C6217" s="1" t="str">
        <f t="shared" si="1760"/>
        <v/>
      </c>
      <c r="D6217" t="str">
        <f t="shared" si="1753"/>
        <v/>
      </c>
      <c r="E6217" t="str">
        <f t="shared" si="1754"/>
        <v/>
      </c>
      <c r="F6217" s="5" t="str">
        <f t="shared" si="1755"/>
        <v/>
      </c>
      <c r="G6217" s="5" t="str">
        <f t="shared" si="1758"/>
        <v/>
      </c>
      <c r="H6217" t="str">
        <f t="shared" si="1761"/>
        <v/>
      </c>
      <c r="I6217" t="str">
        <f t="shared" si="1762"/>
        <v/>
      </c>
      <c r="J6217" t="str">
        <f t="shared" si="1770"/>
        <v/>
      </c>
      <c r="K6217" t="str">
        <f t="shared" si="1763"/>
        <v/>
      </c>
      <c r="L6217" t="str">
        <f t="shared" si="1764"/>
        <v/>
      </c>
      <c r="M6217" t="str">
        <f t="shared" si="1756"/>
        <v/>
      </c>
      <c r="N6217" t="str">
        <f t="shared" si="1765"/>
        <v/>
      </c>
      <c r="O6217" t="str">
        <f t="shared" si="1757"/>
        <v/>
      </c>
      <c r="P6217" t="str">
        <f t="shared" si="1766"/>
        <v/>
      </c>
      <c r="Q6217" t="str">
        <f t="shared" si="1767"/>
        <v/>
      </c>
      <c r="R6217" t="str">
        <f t="shared" si="1768"/>
        <v/>
      </c>
      <c r="T6217" t="str">
        <f t="shared" si="1769"/>
        <v/>
      </c>
    </row>
    <row r="6218" spans="1:20" x14ac:dyDescent="0.3">
      <c r="A6218" t="str">
        <f>IF($D$5-($D$5-(MAX($A$10:A6217)+1))&lt;=$D$5,$D$5-($D$5-(MAX($A$10:A6217)+1)),"")</f>
        <v/>
      </c>
      <c r="B6218" s="1" t="str">
        <f t="shared" si="1759"/>
        <v/>
      </c>
      <c r="C6218" s="1" t="str">
        <f t="shared" si="1760"/>
        <v/>
      </c>
      <c r="D6218" t="str">
        <f t="shared" si="1753"/>
        <v/>
      </c>
      <c r="E6218" t="str">
        <f t="shared" si="1754"/>
        <v/>
      </c>
      <c r="F6218" s="5" t="str">
        <f t="shared" si="1755"/>
        <v/>
      </c>
      <c r="G6218" s="5" t="str">
        <f t="shared" si="1758"/>
        <v/>
      </c>
      <c r="H6218" t="str">
        <f t="shared" si="1761"/>
        <v/>
      </c>
      <c r="I6218" t="str">
        <f t="shared" si="1762"/>
        <v/>
      </c>
      <c r="J6218" t="str">
        <f t="shared" si="1770"/>
        <v/>
      </c>
      <c r="K6218" t="str">
        <f t="shared" si="1763"/>
        <v/>
      </c>
      <c r="L6218" t="str">
        <f t="shared" si="1764"/>
        <v/>
      </c>
      <c r="M6218" t="str">
        <f t="shared" si="1756"/>
        <v/>
      </c>
      <c r="N6218" t="str">
        <f t="shared" si="1765"/>
        <v/>
      </c>
      <c r="O6218" t="str">
        <f t="shared" si="1757"/>
        <v/>
      </c>
      <c r="P6218" t="str">
        <f t="shared" si="1766"/>
        <v/>
      </c>
      <c r="Q6218" t="str">
        <f t="shared" si="1767"/>
        <v/>
      </c>
      <c r="R6218" t="str">
        <f t="shared" si="1768"/>
        <v/>
      </c>
      <c r="T6218" t="str">
        <f t="shared" si="1769"/>
        <v/>
      </c>
    </row>
    <row r="6219" spans="1:20" x14ac:dyDescent="0.3">
      <c r="A6219" t="str">
        <f>IF($D$5-($D$5-(MAX($A$10:A6218)+1))&lt;=$D$5,$D$5-($D$5-(MAX($A$10:A6218)+1)),"")</f>
        <v/>
      </c>
      <c r="B6219" s="1" t="str">
        <f t="shared" si="1759"/>
        <v/>
      </c>
      <c r="C6219" s="1" t="str">
        <f t="shared" si="1760"/>
        <v/>
      </c>
      <c r="D6219" t="str">
        <f t="shared" si="1753"/>
        <v/>
      </c>
      <c r="E6219" t="str">
        <f t="shared" si="1754"/>
        <v/>
      </c>
      <c r="F6219" s="5" t="str">
        <f t="shared" si="1755"/>
        <v/>
      </c>
      <c r="G6219" s="5" t="str">
        <f t="shared" si="1758"/>
        <v/>
      </c>
      <c r="H6219" t="str">
        <f t="shared" si="1761"/>
        <v/>
      </c>
      <c r="I6219" t="str">
        <f t="shared" si="1762"/>
        <v/>
      </c>
      <c r="J6219" t="str">
        <f t="shared" si="1770"/>
        <v/>
      </c>
      <c r="K6219" t="str">
        <f t="shared" si="1763"/>
        <v/>
      </c>
      <c r="L6219" t="str">
        <f t="shared" si="1764"/>
        <v/>
      </c>
      <c r="M6219" t="str">
        <f t="shared" si="1756"/>
        <v/>
      </c>
      <c r="N6219" t="str">
        <f t="shared" si="1765"/>
        <v/>
      </c>
      <c r="O6219" t="str">
        <f t="shared" si="1757"/>
        <v/>
      </c>
      <c r="P6219" t="str">
        <f t="shared" si="1766"/>
        <v/>
      </c>
      <c r="Q6219" t="str">
        <f t="shared" si="1767"/>
        <v/>
      </c>
      <c r="R6219" t="str">
        <f t="shared" si="1768"/>
        <v/>
      </c>
      <c r="T6219" t="str">
        <f t="shared" si="1769"/>
        <v/>
      </c>
    </row>
    <row r="6220" spans="1:20" x14ac:dyDescent="0.3">
      <c r="A6220" t="str">
        <f>IF($D$5-($D$5-(MAX($A$10:A6219)+1))&lt;=$D$5,$D$5-($D$5-(MAX($A$10:A6219)+1)),"")</f>
        <v/>
      </c>
      <c r="B6220" s="1" t="str">
        <f t="shared" si="1759"/>
        <v/>
      </c>
      <c r="C6220" s="1" t="str">
        <f t="shared" si="1760"/>
        <v/>
      </c>
      <c r="D6220" t="str">
        <f t="shared" si="1753"/>
        <v/>
      </c>
      <c r="E6220" t="str">
        <f t="shared" si="1754"/>
        <v/>
      </c>
      <c r="F6220" s="5" t="str">
        <f t="shared" si="1755"/>
        <v/>
      </c>
      <c r="G6220" s="5" t="str">
        <f t="shared" si="1758"/>
        <v/>
      </c>
      <c r="H6220" t="str">
        <f t="shared" si="1761"/>
        <v/>
      </c>
      <c r="I6220" t="str">
        <f t="shared" si="1762"/>
        <v/>
      </c>
      <c r="J6220" t="str">
        <f t="shared" si="1770"/>
        <v/>
      </c>
      <c r="K6220" t="str">
        <f t="shared" si="1763"/>
        <v/>
      </c>
      <c r="L6220" t="str">
        <f t="shared" si="1764"/>
        <v/>
      </c>
      <c r="M6220" t="str">
        <f t="shared" si="1756"/>
        <v/>
      </c>
      <c r="N6220" t="str">
        <f t="shared" si="1765"/>
        <v/>
      </c>
      <c r="O6220" t="str">
        <f t="shared" si="1757"/>
        <v/>
      </c>
      <c r="P6220" t="str">
        <f t="shared" si="1766"/>
        <v/>
      </c>
      <c r="Q6220" t="str">
        <f t="shared" si="1767"/>
        <v/>
      </c>
      <c r="R6220" t="str">
        <f t="shared" si="1768"/>
        <v/>
      </c>
      <c r="T6220" t="str">
        <f t="shared" si="1769"/>
        <v/>
      </c>
    </row>
    <row r="6221" spans="1:20" x14ac:dyDescent="0.3">
      <c r="A6221" t="str">
        <f>IF($D$5-($D$5-(MAX($A$10:A6220)+1))&lt;=$D$5,$D$5-($D$5-(MAX($A$10:A6220)+1)),"")</f>
        <v/>
      </c>
      <c r="B6221" s="1" t="str">
        <f t="shared" si="1759"/>
        <v/>
      </c>
      <c r="C6221" s="1" t="str">
        <f t="shared" si="1760"/>
        <v/>
      </c>
      <c r="D6221" t="str">
        <f t="shared" ref="D6221:D6284" si="1771">IF($A6221="","",IF($G$3="Yes",LEFT($C6221,6),IF($B6221&lt;=$G6220,$D6220,IF(AND($B6220=$G6220,$E6220&lt;$D$6),$D6220+1,$D6220+(101-$D$6)))))</f>
        <v/>
      </c>
      <c r="E6221" t="str">
        <f t="shared" ref="E6221:E6284" si="1772">IF($A6221="","",IF($G$3="Yes",MONTH($B6221),VALUE(RIGHT($D6221,2))))</f>
        <v/>
      </c>
      <c r="F6221" s="5" t="str">
        <f t="shared" ref="F6221:F6284" si="1773">IF($A6221="","",IF($G$3="yes",EOMONTH($B6221,-1)+1,IF($J$2="yes",EOMONTH($B6221,-1)+1,IF($G6219&lt;$B6221,$B6221,$F6219))))</f>
        <v/>
      </c>
      <c r="G6221" s="5" t="str">
        <f t="shared" si="1758"/>
        <v/>
      </c>
      <c r="H6221" t="str">
        <f t="shared" si="1761"/>
        <v/>
      </c>
      <c r="I6221" t="str">
        <f t="shared" si="1762"/>
        <v/>
      </c>
      <c r="J6221" t="str">
        <f t="shared" si="1770"/>
        <v/>
      </c>
      <c r="K6221" t="str">
        <f t="shared" si="1763"/>
        <v/>
      </c>
      <c r="L6221" t="str">
        <f t="shared" si="1764"/>
        <v/>
      </c>
      <c r="M6221" t="str">
        <f t="shared" ref="M6221:M6284" si="1774">IF($A6221="","",IF($G$3="yes",WEEKNUM($B6221),IF($H6221&gt;$H6220,1,IF($O6221&lt;&gt;$D$2,$M6220,$M6220+1))))</f>
        <v/>
      </c>
      <c r="N6221" t="str">
        <f t="shared" si="1765"/>
        <v/>
      </c>
      <c r="O6221" t="str">
        <f t="shared" ref="O6221:O6284" si="1775">TEXT($B6221,"Dddd")</f>
        <v/>
      </c>
      <c r="P6221" t="str">
        <f t="shared" si="1766"/>
        <v/>
      </c>
      <c r="Q6221" t="str">
        <f t="shared" si="1767"/>
        <v/>
      </c>
      <c r="R6221" t="str">
        <f t="shared" si="1768"/>
        <v/>
      </c>
      <c r="T6221" t="str">
        <f t="shared" si="1769"/>
        <v/>
      </c>
    </row>
    <row r="6222" spans="1:20" x14ac:dyDescent="0.3">
      <c r="A6222" t="str">
        <f>IF($D$5-($D$5-(MAX($A$10:A6221)+1))&lt;=$D$5,$D$5-($D$5-(MAX($A$10:A6221)+1)),"")</f>
        <v/>
      </c>
      <c r="B6222" s="1" t="str">
        <f t="shared" si="1759"/>
        <v/>
      </c>
      <c r="C6222" s="1" t="str">
        <f t="shared" si="1760"/>
        <v/>
      </c>
      <c r="D6222" t="str">
        <f t="shared" si="1771"/>
        <v/>
      </c>
      <c r="E6222" t="str">
        <f t="shared" si="1772"/>
        <v/>
      </c>
      <c r="F6222" s="5" t="str">
        <f t="shared" si="1773"/>
        <v/>
      </c>
      <c r="G6222" s="5" t="str">
        <f t="shared" ref="G6222:G6285" si="1776">IF($A6222="","",(IF($G$3="yes",EOMONTH($B6222,0),IF($J$2="yes",EOMONTH($B6222,0),IF($E6222&lt;=
MOD(DATE(YEAR($B6222),12,31)-DATE(YEAR($B6222),1,1)+1,$D$6),$F6222+ROUNDUP((DATE(YEAR($B6222),12,31)-DATE(YEAR($B6222),1,1)+1)/$D$6,0)-1,$F6222+ROUNDDOWN((DATE(YEAR($B6222),12,31)-DATE(YEAR($B6222),1,1)+1)/$D$6,0)-1)))))</f>
        <v/>
      </c>
      <c r="H6222" t="str">
        <f t="shared" si="1761"/>
        <v/>
      </c>
      <c r="I6222" t="str">
        <f t="shared" si="1762"/>
        <v/>
      </c>
      <c r="J6222" t="str">
        <f t="shared" si="1770"/>
        <v/>
      </c>
      <c r="K6222" t="str">
        <f t="shared" si="1763"/>
        <v/>
      </c>
      <c r="L6222" t="str">
        <f t="shared" si="1764"/>
        <v/>
      </c>
      <c r="M6222" t="str">
        <f t="shared" si="1774"/>
        <v/>
      </c>
      <c r="N6222" t="str">
        <f t="shared" si="1765"/>
        <v/>
      </c>
      <c r="O6222" t="str">
        <f t="shared" si="1775"/>
        <v/>
      </c>
      <c r="P6222" t="str">
        <f t="shared" si="1766"/>
        <v/>
      </c>
      <c r="Q6222" t="str">
        <f t="shared" si="1767"/>
        <v/>
      </c>
      <c r="R6222" t="str">
        <f t="shared" si="1768"/>
        <v/>
      </c>
      <c r="T6222" t="str">
        <f t="shared" si="1769"/>
        <v/>
      </c>
    </row>
    <row r="6223" spans="1:20" x14ac:dyDescent="0.3">
      <c r="A6223" t="str">
        <f>IF($D$5-($D$5-(MAX($A$10:A6222)+1))&lt;=$D$5,$D$5-($D$5-(MAX($A$10:A6222)+1)),"")</f>
        <v/>
      </c>
      <c r="B6223" s="1" t="str">
        <f t="shared" ref="B6223:B6286" si="1777">IF($A6223="","",$D$3+$A6223)</f>
        <v/>
      </c>
      <c r="C6223" s="1" t="str">
        <f t="shared" ref="C6223:C6286" si="1778">IF($A6223="","",TEXT($D$3+$A6223,"yyyymmdd"))</f>
        <v/>
      </c>
      <c r="D6223" t="str">
        <f t="shared" si="1771"/>
        <v/>
      </c>
      <c r="E6223" t="str">
        <f t="shared" si="1772"/>
        <v/>
      </c>
      <c r="F6223" s="5" t="str">
        <f t="shared" si="1773"/>
        <v/>
      </c>
      <c r="G6223" s="5" t="str">
        <f t="shared" si="1776"/>
        <v/>
      </c>
      <c r="H6223" t="str">
        <f t="shared" ref="H6223:H6286" si="1779">IF($A6223="","",IF($G$3="Yes",LEFT($C6223,4),LEFT($D6223,4)))</f>
        <v/>
      </c>
      <c r="I6223" t="str">
        <f t="shared" ref="I6223:I6286" si="1780">IF($A6223="","","Yr - "&amp;H6223)</f>
        <v/>
      </c>
      <c r="J6223" t="str">
        <f t="shared" si="1770"/>
        <v/>
      </c>
      <c r="K6223" t="str">
        <f t="shared" ref="K6223:K6286" si="1781">IF($A6223="","","Qtr - "&amp;J6223)</f>
        <v/>
      </c>
      <c r="L6223" t="str">
        <f t="shared" ref="L6223:L6286" si="1782">IF($A6223="","",IF($G$3="Yes",TEXT($B6223,"Mmmm"),TEXT($F6223,"Mmmm")))</f>
        <v/>
      </c>
      <c r="M6223" t="str">
        <f t="shared" si="1774"/>
        <v/>
      </c>
      <c r="N6223" t="str">
        <f t="shared" ref="N6223:N6286" si="1783">IF($A6223="","","Wk - "&amp;M6223)</f>
        <v/>
      </c>
      <c r="O6223" t="str">
        <f t="shared" si="1775"/>
        <v/>
      </c>
      <c r="P6223" t="str">
        <f t="shared" ref="P6223:P6286" si="1784">IF($A6223="","",LEFT(C6223,4))</f>
        <v/>
      </c>
      <c r="Q6223" t="str">
        <f t="shared" ref="Q6223:Q6286" si="1785">IF($A6223="","",MONTH($B6223))</f>
        <v/>
      </c>
      <c r="R6223" t="str">
        <f t="shared" ref="R6223:R6286" si="1786">IF($A6223="","",WEEKDAY(B6223))</f>
        <v/>
      </c>
      <c r="T6223" t="str">
        <f t="shared" ref="T6223:T6286" si="1787">IF($A6223="","","select '"&amp;C6223&amp;"' as [MemberId],'"&amp;D6223&amp;"' as [FYPeriod],'"&amp;E6223&amp;"' as [FYPeriodInYear],'"&amp;TEXT(F6223,"yyyy-mm-dd")&amp;"' as [PeriodStart],'"&amp;TEXT(G6223,"yyyy-mm-dd")&amp;"' as [PeriodEnd],'"&amp;H6223&amp;"' as [FYYear],'"&amp;I6223&amp;"' as [FYYearLabel],'"&amp;J6223&amp;"' as [FYQuarter],'"&amp;K6223&amp;"' as [FYQuarterLabel],'"&amp;L6223&amp;"' as [FYMonthLabel],'"&amp;M6223&amp;"' as [FYWeek],'"&amp;N6223&amp;"' as [FYWeekLabel],'"&amp;O6223&amp;"' as [Day],'"&amp;P6223&amp;"' as [CalendarYear],'"&amp;Q6223&amp;"' as [CalendarMonth],'"&amp;R6223&amp;"' as [CalendarDay],Null as [Entity]"&amp;IF(A6224="",""," union all"))</f>
        <v/>
      </c>
    </row>
    <row r="6224" spans="1:20" x14ac:dyDescent="0.3">
      <c r="A6224" t="str">
        <f>IF($D$5-($D$5-(MAX($A$10:A6223)+1))&lt;=$D$5,$D$5-($D$5-(MAX($A$10:A6223)+1)),"")</f>
        <v/>
      </c>
      <c r="B6224" s="1" t="str">
        <f t="shared" si="1777"/>
        <v/>
      </c>
      <c r="C6224" s="1" t="str">
        <f t="shared" si="1778"/>
        <v/>
      </c>
      <c r="D6224" t="str">
        <f t="shared" si="1771"/>
        <v/>
      </c>
      <c r="E6224" t="str">
        <f t="shared" si="1772"/>
        <v/>
      </c>
      <c r="F6224" s="5" t="str">
        <f t="shared" si="1773"/>
        <v/>
      </c>
      <c r="G6224" s="5" t="str">
        <f t="shared" si="1776"/>
        <v/>
      </c>
      <c r="H6224" t="str">
        <f t="shared" si="1779"/>
        <v/>
      </c>
      <c r="I6224" t="str">
        <f t="shared" si="1780"/>
        <v/>
      </c>
      <c r="J6224" t="str">
        <f t="shared" si="1770"/>
        <v/>
      </c>
      <c r="K6224" t="str">
        <f t="shared" si="1781"/>
        <v/>
      </c>
      <c r="L6224" t="str">
        <f t="shared" si="1782"/>
        <v/>
      </c>
      <c r="M6224" t="str">
        <f t="shared" si="1774"/>
        <v/>
      </c>
      <c r="N6224" t="str">
        <f t="shared" si="1783"/>
        <v/>
      </c>
      <c r="O6224" t="str">
        <f t="shared" si="1775"/>
        <v/>
      </c>
      <c r="P6224" t="str">
        <f t="shared" si="1784"/>
        <v/>
      </c>
      <c r="Q6224" t="str">
        <f t="shared" si="1785"/>
        <v/>
      </c>
      <c r="R6224" t="str">
        <f t="shared" si="1786"/>
        <v/>
      </c>
      <c r="T6224" t="str">
        <f t="shared" si="1787"/>
        <v/>
      </c>
    </row>
    <row r="6225" spans="1:20" x14ac:dyDescent="0.3">
      <c r="A6225" t="str">
        <f>IF($D$5-($D$5-(MAX($A$10:A6224)+1))&lt;=$D$5,$D$5-($D$5-(MAX($A$10:A6224)+1)),"")</f>
        <v/>
      </c>
      <c r="B6225" s="1" t="str">
        <f t="shared" si="1777"/>
        <v/>
      </c>
      <c r="C6225" s="1" t="str">
        <f t="shared" si="1778"/>
        <v/>
      </c>
      <c r="D6225" t="str">
        <f t="shared" si="1771"/>
        <v/>
      </c>
      <c r="E6225" t="str">
        <f t="shared" si="1772"/>
        <v/>
      </c>
      <c r="F6225" s="5" t="str">
        <f t="shared" si="1773"/>
        <v/>
      </c>
      <c r="G6225" s="5" t="str">
        <f t="shared" si="1776"/>
        <v/>
      </c>
      <c r="H6225" t="str">
        <f t="shared" si="1779"/>
        <v/>
      </c>
      <c r="I6225" t="str">
        <f t="shared" si="1780"/>
        <v/>
      </c>
      <c r="J6225" t="str">
        <f t="shared" si="1770"/>
        <v/>
      </c>
      <c r="K6225" t="str">
        <f t="shared" si="1781"/>
        <v/>
      </c>
      <c r="L6225" t="str">
        <f t="shared" si="1782"/>
        <v/>
      </c>
      <c r="M6225" t="str">
        <f t="shared" si="1774"/>
        <v/>
      </c>
      <c r="N6225" t="str">
        <f t="shared" si="1783"/>
        <v/>
      </c>
      <c r="O6225" t="str">
        <f t="shared" si="1775"/>
        <v/>
      </c>
      <c r="P6225" t="str">
        <f t="shared" si="1784"/>
        <v/>
      </c>
      <c r="Q6225" t="str">
        <f t="shared" si="1785"/>
        <v/>
      </c>
      <c r="R6225" t="str">
        <f t="shared" si="1786"/>
        <v/>
      </c>
      <c r="T6225" t="str">
        <f t="shared" si="1787"/>
        <v/>
      </c>
    </row>
    <row r="6226" spans="1:20" x14ac:dyDescent="0.3">
      <c r="A6226" t="str">
        <f>IF($D$5-($D$5-(MAX($A$10:A6225)+1))&lt;=$D$5,$D$5-($D$5-(MAX($A$10:A6225)+1)),"")</f>
        <v/>
      </c>
      <c r="B6226" s="1" t="str">
        <f t="shared" si="1777"/>
        <v/>
      </c>
      <c r="C6226" s="1" t="str">
        <f t="shared" si="1778"/>
        <v/>
      </c>
      <c r="D6226" t="str">
        <f t="shared" si="1771"/>
        <v/>
      </c>
      <c r="E6226" t="str">
        <f t="shared" si="1772"/>
        <v/>
      </c>
      <c r="F6226" s="5" t="str">
        <f t="shared" si="1773"/>
        <v/>
      </c>
      <c r="G6226" s="5" t="str">
        <f t="shared" si="1776"/>
        <v/>
      </c>
      <c r="H6226" t="str">
        <f t="shared" si="1779"/>
        <v/>
      </c>
      <c r="I6226" t="str">
        <f t="shared" si="1780"/>
        <v/>
      </c>
      <c r="J6226" t="str">
        <f t="shared" si="1770"/>
        <v/>
      </c>
      <c r="K6226" t="str">
        <f t="shared" si="1781"/>
        <v/>
      </c>
      <c r="L6226" t="str">
        <f t="shared" si="1782"/>
        <v/>
      </c>
      <c r="M6226" t="str">
        <f t="shared" si="1774"/>
        <v/>
      </c>
      <c r="N6226" t="str">
        <f t="shared" si="1783"/>
        <v/>
      </c>
      <c r="O6226" t="str">
        <f t="shared" si="1775"/>
        <v/>
      </c>
      <c r="P6226" t="str">
        <f t="shared" si="1784"/>
        <v/>
      </c>
      <c r="Q6226" t="str">
        <f t="shared" si="1785"/>
        <v/>
      </c>
      <c r="R6226" t="str">
        <f t="shared" si="1786"/>
        <v/>
      </c>
      <c r="T6226" t="str">
        <f t="shared" si="1787"/>
        <v/>
      </c>
    </row>
    <row r="6227" spans="1:20" x14ac:dyDescent="0.3">
      <c r="A6227" t="str">
        <f>IF($D$5-($D$5-(MAX($A$10:A6226)+1))&lt;=$D$5,$D$5-($D$5-(MAX($A$10:A6226)+1)),"")</f>
        <v/>
      </c>
      <c r="B6227" s="1" t="str">
        <f t="shared" si="1777"/>
        <v/>
      </c>
      <c r="C6227" s="1" t="str">
        <f t="shared" si="1778"/>
        <v/>
      </c>
      <c r="D6227" t="str">
        <f t="shared" si="1771"/>
        <v/>
      </c>
      <c r="E6227" t="str">
        <f t="shared" si="1772"/>
        <v/>
      </c>
      <c r="F6227" s="5" t="str">
        <f t="shared" si="1773"/>
        <v/>
      </c>
      <c r="G6227" s="5" t="str">
        <f t="shared" si="1776"/>
        <v/>
      </c>
      <c r="H6227" t="str">
        <f t="shared" si="1779"/>
        <v/>
      </c>
      <c r="I6227" t="str">
        <f t="shared" si="1780"/>
        <v/>
      </c>
      <c r="J6227" t="str">
        <f t="shared" si="1770"/>
        <v/>
      </c>
      <c r="K6227" t="str">
        <f t="shared" si="1781"/>
        <v/>
      </c>
      <c r="L6227" t="str">
        <f t="shared" si="1782"/>
        <v/>
      </c>
      <c r="M6227" t="str">
        <f t="shared" si="1774"/>
        <v/>
      </c>
      <c r="N6227" t="str">
        <f t="shared" si="1783"/>
        <v/>
      </c>
      <c r="O6227" t="str">
        <f t="shared" si="1775"/>
        <v/>
      </c>
      <c r="P6227" t="str">
        <f t="shared" si="1784"/>
        <v/>
      </c>
      <c r="Q6227" t="str">
        <f t="shared" si="1785"/>
        <v/>
      </c>
      <c r="R6227" t="str">
        <f t="shared" si="1786"/>
        <v/>
      </c>
      <c r="T6227" t="str">
        <f t="shared" si="1787"/>
        <v/>
      </c>
    </row>
    <row r="6228" spans="1:20" x14ac:dyDescent="0.3">
      <c r="A6228" t="str">
        <f>IF($D$5-($D$5-(MAX($A$10:A6227)+1))&lt;=$D$5,$D$5-($D$5-(MAX($A$10:A6227)+1)),"")</f>
        <v/>
      </c>
      <c r="B6228" s="1" t="str">
        <f t="shared" si="1777"/>
        <v/>
      </c>
      <c r="C6228" s="1" t="str">
        <f t="shared" si="1778"/>
        <v/>
      </c>
      <c r="D6228" t="str">
        <f t="shared" si="1771"/>
        <v/>
      </c>
      <c r="E6228" t="str">
        <f t="shared" si="1772"/>
        <v/>
      </c>
      <c r="F6228" s="5" t="str">
        <f t="shared" si="1773"/>
        <v/>
      </c>
      <c r="G6228" s="5" t="str">
        <f t="shared" si="1776"/>
        <v/>
      </c>
      <c r="H6228" t="str">
        <f t="shared" si="1779"/>
        <v/>
      </c>
      <c r="I6228" t="str">
        <f t="shared" si="1780"/>
        <v/>
      </c>
      <c r="J6228" t="str">
        <f t="shared" si="1770"/>
        <v/>
      </c>
      <c r="K6228" t="str">
        <f t="shared" si="1781"/>
        <v/>
      </c>
      <c r="L6228" t="str">
        <f t="shared" si="1782"/>
        <v/>
      </c>
      <c r="M6228" t="str">
        <f t="shared" si="1774"/>
        <v/>
      </c>
      <c r="N6228" t="str">
        <f t="shared" si="1783"/>
        <v/>
      </c>
      <c r="O6228" t="str">
        <f t="shared" si="1775"/>
        <v/>
      </c>
      <c r="P6228" t="str">
        <f t="shared" si="1784"/>
        <v/>
      </c>
      <c r="Q6228" t="str">
        <f t="shared" si="1785"/>
        <v/>
      </c>
      <c r="R6228" t="str">
        <f t="shared" si="1786"/>
        <v/>
      </c>
      <c r="T6228" t="str">
        <f t="shared" si="1787"/>
        <v/>
      </c>
    </row>
    <row r="6229" spans="1:20" x14ac:dyDescent="0.3">
      <c r="A6229" t="str">
        <f>IF($D$5-($D$5-(MAX($A$10:A6228)+1))&lt;=$D$5,$D$5-($D$5-(MAX($A$10:A6228)+1)),"")</f>
        <v/>
      </c>
      <c r="B6229" s="1" t="str">
        <f t="shared" si="1777"/>
        <v/>
      </c>
      <c r="C6229" s="1" t="str">
        <f t="shared" si="1778"/>
        <v/>
      </c>
      <c r="D6229" t="str">
        <f t="shared" si="1771"/>
        <v/>
      </c>
      <c r="E6229" t="str">
        <f t="shared" si="1772"/>
        <v/>
      </c>
      <c r="F6229" s="5" t="str">
        <f t="shared" si="1773"/>
        <v/>
      </c>
      <c r="G6229" s="5" t="str">
        <f t="shared" si="1776"/>
        <v/>
      </c>
      <c r="H6229" t="str">
        <f t="shared" si="1779"/>
        <v/>
      </c>
      <c r="I6229" t="str">
        <f t="shared" si="1780"/>
        <v/>
      </c>
      <c r="J6229" t="str">
        <f t="shared" si="1770"/>
        <v/>
      </c>
      <c r="K6229" t="str">
        <f t="shared" si="1781"/>
        <v/>
      </c>
      <c r="L6229" t="str">
        <f t="shared" si="1782"/>
        <v/>
      </c>
      <c r="M6229" t="str">
        <f t="shared" si="1774"/>
        <v/>
      </c>
      <c r="N6229" t="str">
        <f t="shared" si="1783"/>
        <v/>
      </c>
      <c r="O6229" t="str">
        <f t="shared" si="1775"/>
        <v/>
      </c>
      <c r="P6229" t="str">
        <f t="shared" si="1784"/>
        <v/>
      </c>
      <c r="Q6229" t="str">
        <f t="shared" si="1785"/>
        <v/>
      </c>
      <c r="R6229" t="str">
        <f t="shared" si="1786"/>
        <v/>
      </c>
      <c r="T6229" t="str">
        <f t="shared" si="1787"/>
        <v/>
      </c>
    </row>
    <row r="6230" spans="1:20" x14ac:dyDescent="0.3">
      <c r="A6230" t="str">
        <f>IF($D$5-($D$5-(MAX($A$10:A6229)+1))&lt;=$D$5,$D$5-($D$5-(MAX($A$10:A6229)+1)),"")</f>
        <v/>
      </c>
      <c r="B6230" s="1" t="str">
        <f t="shared" si="1777"/>
        <v/>
      </c>
      <c r="C6230" s="1" t="str">
        <f t="shared" si="1778"/>
        <v/>
      </c>
      <c r="D6230" t="str">
        <f t="shared" si="1771"/>
        <v/>
      </c>
      <c r="E6230" t="str">
        <f t="shared" si="1772"/>
        <v/>
      </c>
      <c r="F6230" s="5" t="str">
        <f t="shared" si="1773"/>
        <v/>
      </c>
      <c r="G6230" s="5" t="str">
        <f t="shared" si="1776"/>
        <v/>
      </c>
      <c r="H6230" t="str">
        <f t="shared" si="1779"/>
        <v/>
      </c>
      <c r="I6230" t="str">
        <f t="shared" si="1780"/>
        <v/>
      </c>
      <c r="J6230" t="str">
        <f t="shared" si="1770"/>
        <v/>
      </c>
      <c r="K6230" t="str">
        <f t="shared" si="1781"/>
        <v/>
      </c>
      <c r="L6230" t="str">
        <f t="shared" si="1782"/>
        <v/>
      </c>
      <c r="M6230" t="str">
        <f t="shared" si="1774"/>
        <v/>
      </c>
      <c r="N6230" t="str">
        <f t="shared" si="1783"/>
        <v/>
      </c>
      <c r="O6230" t="str">
        <f t="shared" si="1775"/>
        <v/>
      </c>
      <c r="P6230" t="str">
        <f t="shared" si="1784"/>
        <v/>
      </c>
      <c r="Q6230" t="str">
        <f t="shared" si="1785"/>
        <v/>
      </c>
      <c r="R6230" t="str">
        <f t="shared" si="1786"/>
        <v/>
      </c>
      <c r="T6230" t="str">
        <f t="shared" si="1787"/>
        <v/>
      </c>
    </row>
    <row r="6231" spans="1:20" x14ac:dyDescent="0.3">
      <c r="A6231" t="str">
        <f>IF($D$5-($D$5-(MAX($A$10:A6230)+1))&lt;=$D$5,$D$5-($D$5-(MAX($A$10:A6230)+1)),"")</f>
        <v/>
      </c>
      <c r="B6231" s="1" t="str">
        <f t="shared" si="1777"/>
        <v/>
      </c>
      <c r="C6231" s="1" t="str">
        <f t="shared" si="1778"/>
        <v/>
      </c>
      <c r="D6231" t="str">
        <f t="shared" si="1771"/>
        <v/>
      </c>
      <c r="E6231" t="str">
        <f t="shared" si="1772"/>
        <v/>
      </c>
      <c r="F6231" s="5" t="str">
        <f t="shared" si="1773"/>
        <v/>
      </c>
      <c r="G6231" s="5" t="str">
        <f t="shared" si="1776"/>
        <v/>
      </c>
      <c r="H6231" t="str">
        <f t="shared" si="1779"/>
        <v/>
      </c>
      <c r="I6231" t="str">
        <f t="shared" si="1780"/>
        <v/>
      </c>
      <c r="J6231" t="str">
        <f t="shared" si="1770"/>
        <v/>
      </c>
      <c r="K6231" t="str">
        <f t="shared" si="1781"/>
        <v/>
      </c>
      <c r="L6231" t="str">
        <f t="shared" si="1782"/>
        <v/>
      </c>
      <c r="M6231" t="str">
        <f t="shared" si="1774"/>
        <v/>
      </c>
      <c r="N6231" t="str">
        <f t="shared" si="1783"/>
        <v/>
      </c>
      <c r="O6231" t="str">
        <f t="shared" si="1775"/>
        <v/>
      </c>
      <c r="P6231" t="str">
        <f t="shared" si="1784"/>
        <v/>
      </c>
      <c r="Q6231" t="str">
        <f t="shared" si="1785"/>
        <v/>
      </c>
      <c r="R6231" t="str">
        <f t="shared" si="1786"/>
        <v/>
      </c>
      <c r="T6231" t="str">
        <f t="shared" si="1787"/>
        <v/>
      </c>
    </row>
    <row r="6232" spans="1:20" x14ac:dyDescent="0.3">
      <c r="A6232" t="str">
        <f>IF($D$5-($D$5-(MAX($A$10:A6231)+1))&lt;=$D$5,$D$5-($D$5-(MAX($A$10:A6231)+1)),"")</f>
        <v/>
      </c>
      <c r="B6232" s="1" t="str">
        <f t="shared" si="1777"/>
        <v/>
      </c>
      <c r="C6232" s="1" t="str">
        <f t="shared" si="1778"/>
        <v/>
      </c>
      <c r="D6232" t="str">
        <f t="shared" si="1771"/>
        <v/>
      </c>
      <c r="E6232" t="str">
        <f t="shared" si="1772"/>
        <v/>
      </c>
      <c r="F6232" s="5" t="str">
        <f t="shared" si="1773"/>
        <v/>
      </c>
      <c r="G6232" s="5" t="str">
        <f t="shared" si="1776"/>
        <v/>
      </c>
      <c r="H6232" t="str">
        <f t="shared" si="1779"/>
        <v/>
      </c>
      <c r="I6232" t="str">
        <f t="shared" si="1780"/>
        <v/>
      </c>
      <c r="J6232" t="str">
        <f t="shared" si="1770"/>
        <v/>
      </c>
      <c r="K6232" t="str">
        <f t="shared" si="1781"/>
        <v/>
      </c>
      <c r="L6232" t="str">
        <f t="shared" si="1782"/>
        <v/>
      </c>
      <c r="M6232" t="str">
        <f t="shared" si="1774"/>
        <v/>
      </c>
      <c r="N6232" t="str">
        <f t="shared" si="1783"/>
        <v/>
      </c>
      <c r="O6232" t="str">
        <f t="shared" si="1775"/>
        <v/>
      </c>
      <c r="P6232" t="str">
        <f t="shared" si="1784"/>
        <v/>
      </c>
      <c r="Q6232" t="str">
        <f t="shared" si="1785"/>
        <v/>
      </c>
      <c r="R6232" t="str">
        <f t="shared" si="1786"/>
        <v/>
      </c>
      <c r="T6232" t="str">
        <f t="shared" si="1787"/>
        <v/>
      </c>
    </row>
    <row r="6233" spans="1:20" x14ac:dyDescent="0.3">
      <c r="A6233" t="str">
        <f>IF($D$5-($D$5-(MAX($A$10:A6232)+1))&lt;=$D$5,$D$5-($D$5-(MAX($A$10:A6232)+1)),"")</f>
        <v/>
      </c>
      <c r="B6233" s="1" t="str">
        <f t="shared" si="1777"/>
        <v/>
      </c>
      <c r="C6233" s="1" t="str">
        <f t="shared" si="1778"/>
        <v/>
      </c>
      <c r="D6233" t="str">
        <f t="shared" si="1771"/>
        <v/>
      </c>
      <c r="E6233" t="str">
        <f t="shared" si="1772"/>
        <v/>
      </c>
      <c r="F6233" s="5" t="str">
        <f t="shared" si="1773"/>
        <v/>
      </c>
      <c r="G6233" s="5" t="str">
        <f t="shared" si="1776"/>
        <v/>
      </c>
      <c r="H6233" t="str">
        <f t="shared" si="1779"/>
        <v/>
      </c>
      <c r="I6233" t="str">
        <f t="shared" si="1780"/>
        <v/>
      </c>
      <c r="J6233" t="str">
        <f t="shared" si="1770"/>
        <v/>
      </c>
      <c r="K6233" t="str">
        <f t="shared" si="1781"/>
        <v/>
      </c>
      <c r="L6233" t="str">
        <f t="shared" si="1782"/>
        <v/>
      </c>
      <c r="M6233" t="str">
        <f t="shared" si="1774"/>
        <v/>
      </c>
      <c r="N6233" t="str">
        <f t="shared" si="1783"/>
        <v/>
      </c>
      <c r="O6233" t="str">
        <f t="shared" si="1775"/>
        <v/>
      </c>
      <c r="P6233" t="str">
        <f t="shared" si="1784"/>
        <v/>
      </c>
      <c r="Q6233" t="str">
        <f t="shared" si="1785"/>
        <v/>
      </c>
      <c r="R6233" t="str">
        <f t="shared" si="1786"/>
        <v/>
      </c>
      <c r="T6233" t="str">
        <f t="shared" si="1787"/>
        <v/>
      </c>
    </row>
    <row r="6234" spans="1:20" x14ac:dyDescent="0.3">
      <c r="A6234" t="str">
        <f>IF($D$5-($D$5-(MAX($A$10:A6233)+1))&lt;=$D$5,$D$5-($D$5-(MAX($A$10:A6233)+1)),"")</f>
        <v/>
      </c>
      <c r="B6234" s="1" t="str">
        <f t="shared" si="1777"/>
        <v/>
      </c>
      <c r="C6234" s="1" t="str">
        <f t="shared" si="1778"/>
        <v/>
      </c>
      <c r="D6234" t="str">
        <f t="shared" si="1771"/>
        <v/>
      </c>
      <c r="E6234" t="str">
        <f t="shared" si="1772"/>
        <v/>
      </c>
      <c r="F6234" s="5" t="str">
        <f t="shared" si="1773"/>
        <v/>
      </c>
      <c r="G6234" s="5" t="str">
        <f t="shared" si="1776"/>
        <v/>
      </c>
      <c r="H6234" t="str">
        <f t="shared" si="1779"/>
        <v/>
      </c>
      <c r="I6234" t="str">
        <f t="shared" si="1780"/>
        <v/>
      </c>
      <c r="J6234" t="str">
        <f t="shared" si="1770"/>
        <v/>
      </c>
      <c r="K6234" t="str">
        <f t="shared" si="1781"/>
        <v/>
      </c>
      <c r="L6234" t="str">
        <f t="shared" si="1782"/>
        <v/>
      </c>
      <c r="M6234" t="str">
        <f t="shared" si="1774"/>
        <v/>
      </c>
      <c r="N6234" t="str">
        <f t="shared" si="1783"/>
        <v/>
      </c>
      <c r="O6234" t="str">
        <f t="shared" si="1775"/>
        <v/>
      </c>
      <c r="P6234" t="str">
        <f t="shared" si="1784"/>
        <v/>
      </c>
      <c r="Q6234" t="str">
        <f t="shared" si="1785"/>
        <v/>
      </c>
      <c r="R6234" t="str">
        <f t="shared" si="1786"/>
        <v/>
      </c>
      <c r="T6234" t="str">
        <f t="shared" si="1787"/>
        <v/>
      </c>
    </row>
    <row r="6235" spans="1:20" x14ac:dyDescent="0.3">
      <c r="A6235" t="str">
        <f>IF($D$5-($D$5-(MAX($A$10:A6234)+1))&lt;=$D$5,$D$5-($D$5-(MAX($A$10:A6234)+1)),"")</f>
        <v/>
      </c>
      <c r="B6235" s="1" t="str">
        <f t="shared" si="1777"/>
        <v/>
      </c>
      <c r="C6235" s="1" t="str">
        <f t="shared" si="1778"/>
        <v/>
      </c>
      <c r="D6235" t="str">
        <f t="shared" si="1771"/>
        <v/>
      </c>
      <c r="E6235" t="str">
        <f t="shared" si="1772"/>
        <v/>
      </c>
      <c r="F6235" s="5" t="str">
        <f t="shared" si="1773"/>
        <v/>
      </c>
      <c r="G6235" s="5" t="str">
        <f t="shared" si="1776"/>
        <v/>
      </c>
      <c r="H6235" t="str">
        <f t="shared" si="1779"/>
        <v/>
      </c>
      <c r="I6235" t="str">
        <f t="shared" si="1780"/>
        <v/>
      </c>
      <c r="J6235" t="str">
        <f t="shared" si="1770"/>
        <v/>
      </c>
      <c r="K6235" t="str">
        <f t="shared" si="1781"/>
        <v/>
      </c>
      <c r="L6235" t="str">
        <f t="shared" si="1782"/>
        <v/>
      </c>
      <c r="M6235" t="str">
        <f t="shared" si="1774"/>
        <v/>
      </c>
      <c r="N6235" t="str">
        <f t="shared" si="1783"/>
        <v/>
      </c>
      <c r="O6235" t="str">
        <f t="shared" si="1775"/>
        <v/>
      </c>
      <c r="P6235" t="str">
        <f t="shared" si="1784"/>
        <v/>
      </c>
      <c r="Q6235" t="str">
        <f t="shared" si="1785"/>
        <v/>
      </c>
      <c r="R6235" t="str">
        <f t="shared" si="1786"/>
        <v/>
      </c>
      <c r="T6235" t="str">
        <f t="shared" si="1787"/>
        <v/>
      </c>
    </row>
    <row r="6236" spans="1:20" x14ac:dyDescent="0.3">
      <c r="A6236" t="str">
        <f>IF($D$5-($D$5-(MAX($A$10:A6235)+1))&lt;=$D$5,$D$5-($D$5-(MAX($A$10:A6235)+1)),"")</f>
        <v/>
      </c>
      <c r="B6236" s="1" t="str">
        <f t="shared" si="1777"/>
        <v/>
      </c>
      <c r="C6236" s="1" t="str">
        <f t="shared" si="1778"/>
        <v/>
      </c>
      <c r="D6236" t="str">
        <f t="shared" si="1771"/>
        <v/>
      </c>
      <c r="E6236" t="str">
        <f t="shared" si="1772"/>
        <v/>
      </c>
      <c r="F6236" s="5" t="str">
        <f t="shared" si="1773"/>
        <v/>
      </c>
      <c r="G6236" s="5" t="str">
        <f t="shared" si="1776"/>
        <v/>
      </c>
      <c r="H6236" t="str">
        <f t="shared" si="1779"/>
        <v/>
      </c>
      <c r="I6236" t="str">
        <f t="shared" si="1780"/>
        <v/>
      </c>
      <c r="J6236" t="str">
        <f t="shared" si="1770"/>
        <v/>
      </c>
      <c r="K6236" t="str">
        <f t="shared" si="1781"/>
        <v/>
      </c>
      <c r="L6236" t="str">
        <f t="shared" si="1782"/>
        <v/>
      </c>
      <c r="M6236" t="str">
        <f t="shared" si="1774"/>
        <v/>
      </c>
      <c r="N6236" t="str">
        <f t="shared" si="1783"/>
        <v/>
      </c>
      <c r="O6236" t="str">
        <f t="shared" si="1775"/>
        <v/>
      </c>
      <c r="P6236" t="str">
        <f t="shared" si="1784"/>
        <v/>
      </c>
      <c r="Q6236" t="str">
        <f t="shared" si="1785"/>
        <v/>
      </c>
      <c r="R6236" t="str">
        <f t="shared" si="1786"/>
        <v/>
      </c>
      <c r="T6236" t="str">
        <f t="shared" si="1787"/>
        <v/>
      </c>
    </row>
    <row r="6237" spans="1:20" x14ac:dyDescent="0.3">
      <c r="A6237" t="str">
        <f>IF($D$5-($D$5-(MAX($A$10:A6236)+1))&lt;=$D$5,$D$5-($D$5-(MAX($A$10:A6236)+1)),"")</f>
        <v/>
      </c>
      <c r="B6237" s="1" t="str">
        <f t="shared" si="1777"/>
        <v/>
      </c>
      <c r="C6237" s="1" t="str">
        <f t="shared" si="1778"/>
        <v/>
      </c>
      <c r="D6237" t="str">
        <f t="shared" si="1771"/>
        <v/>
      </c>
      <c r="E6237" t="str">
        <f t="shared" si="1772"/>
        <v/>
      </c>
      <c r="F6237" s="5" t="str">
        <f t="shared" si="1773"/>
        <v/>
      </c>
      <c r="G6237" s="5" t="str">
        <f t="shared" si="1776"/>
        <v/>
      </c>
      <c r="H6237" t="str">
        <f t="shared" si="1779"/>
        <v/>
      </c>
      <c r="I6237" t="str">
        <f t="shared" si="1780"/>
        <v/>
      </c>
      <c r="J6237" t="str">
        <f t="shared" si="1770"/>
        <v/>
      </c>
      <c r="K6237" t="str">
        <f t="shared" si="1781"/>
        <v/>
      </c>
      <c r="L6237" t="str">
        <f t="shared" si="1782"/>
        <v/>
      </c>
      <c r="M6237" t="str">
        <f t="shared" si="1774"/>
        <v/>
      </c>
      <c r="N6237" t="str">
        <f t="shared" si="1783"/>
        <v/>
      </c>
      <c r="O6237" t="str">
        <f t="shared" si="1775"/>
        <v/>
      </c>
      <c r="P6237" t="str">
        <f t="shared" si="1784"/>
        <v/>
      </c>
      <c r="Q6237" t="str">
        <f t="shared" si="1785"/>
        <v/>
      </c>
      <c r="R6237" t="str">
        <f t="shared" si="1786"/>
        <v/>
      </c>
      <c r="T6237" t="str">
        <f t="shared" si="1787"/>
        <v/>
      </c>
    </row>
    <row r="6238" spans="1:20" x14ac:dyDescent="0.3">
      <c r="A6238" t="str">
        <f>IF($D$5-($D$5-(MAX($A$10:A6237)+1))&lt;=$D$5,$D$5-($D$5-(MAX($A$10:A6237)+1)),"")</f>
        <v/>
      </c>
      <c r="B6238" s="1" t="str">
        <f t="shared" si="1777"/>
        <v/>
      </c>
      <c r="C6238" s="1" t="str">
        <f t="shared" si="1778"/>
        <v/>
      </c>
      <c r="D6238" t="str">
        <f t="shared" si="1771"/>
        <v/>
      </c>
      <c r="E6238" t="str">
        <f t="shared" si="1772"/>
        <v/>
      </c>
      <c r="F6238" s="5" t="str">
        <f t="shared" si="1773"/>
        <v/>
      </c>
      <c r="G6238" s="5" t="str">
        <f t="shared" si="1776"/>
        <v/>
      </c>
      <c r="H6238" t="str">
        <f t="shared" si="1779"/>
        <v/>
      </c>
      <c r="I6238" t="str">
        <f t="shared" si="1780"/>
        <v/>
      </c>
      <c r="J6238" t="str">
        <f t="shared" si="1770"/>
        <v/>
      </c>
      <c r="K6238" t="str">
        <f t="shared" si="1781"/>
        <v/>
      </c>
      <c r="L6238" t="str">
        <f t="shared" si="1782"/>
        <v/>
      </c>
      <c r="M6238" t="str">
        <f t="shared" si="1774"/>
        <v/>
      </c>
      <c r="N6238" t="str">
        <f t="shared" si="1783"/>
        <v/>
      </c>
      <c r="O6238" t="str">
        <f t="shared" si="1775"/>
        <v/>
      </c>
      <c r="P6238" t="str">
        <f t="shared" si="1784"/>
        <v/>
      </c>
      <c r="Q6238" t="str">
        <f t="shared" si="1785"/>
        <v/>
      </c>
      <c r="R6238" t="str">
        <f t="shared" si="1786"/>
        <v/>
      </c>
      <c r="T6238" t="str">
        <f t="shared" si="1787"/>
        <v/>
      </c>
    </row>
    <row r="6239" spans="1:20" x14ac:dyDescent="0.3">
      <c r="A6239" t="str">
        <f>IF($D$5-($D$5-(MAX($A$10:A6238)+1))&lt;=$D$5,$D$5-($D$5-(MAX($A$10:A6238)+1)),"")</f>
        <v/>
      </c>
      <c r="B6239" s="1" t="str">
        <f t="shared" si="1777"/>
        <v/>
      </c>
      <c r="C6239" s="1" t="str">
        <f t="shared" si="1778"/>
        <v/>
      </c>
      <c r="D6239" t="str">
        <f t="shared" si="1771"/>
        <v/>
      </c>
      <c r="E6239" t="str">
        <f t="shared" si="1772"/>
        <v/>
      </c>
      <c r="F6239" s="5" t="str">
        <f t="shared" si="1773"/>
        <v/>
      </c>
      <c r="G6239" s="5" t="str">
        <f t="shared" si="1776"/>
        <v/>
      </c>
      <c r="H6239" t="str">
        <f t="shared" si="1779"/>
        <v/>
      </c>
      <c r="I6239" t="str">
        <f t="shared" si="1780"/>
        <v/>
      </c>
      <c r="J6239" t="str">
        <f t="shared" si="1770"/>
        <v/>
      </c>
      <c r="K6239" t="str">
        <f t="shared" si="1781"/>
        <v/>
      </c>
      <c r="L6239" t="str">
        <f t="shared" si="1782"/>
        <v/>
      </c>
      <c r="M6239" t="str">
        <f t="shared" si="1774"/>
        <v/>
      </c>
      <c r="N6239" t="str">
        <f t="shared" si="1783"/>
        <v/>
      </c>
      <c r="O6239" t="str">
        <f t="shared" si="1775"/>
        <v/>
      </c>
      <c r="P6239" t="str">
        <f t="shared" si="1784"/>
        <v/>
      </c>
      <c r="Q6239" t="str">
        <f t="shared" si="1785"/>
        <v/>
      </c>
      <c r="R6239" t="str">
        <f t="shared" si="1786"/>
        <v/>
      </c>
      <c r="T6239" t="str">
        <f t="shared" si="1787"/>
        <v/>
      </c>
    </row>
    <row r="6240" spans="1:20" x14ac:dyDescent="0.3">
      <c r="A6240" t="str">
        <f>IF($D$5-($D$5-(MAX($A$10:A6239)+1))&lt;=$D$5,$D$5-($D$5-(MAX($A$10:A6239)+1)),"")</f>
        <v/>
      </c>
      <c r="B6240" s="1" t="str">
        <f t="shared" si="1777"/>
        <v/>
      </c>
      <c r="C6240" s="1" t="str">
        <f t="shared" si="1778"/>
        <v/>
      </c>
      <c r="D6240" t="str">
        <f t="shared" si="1771"/>
        <v/>
      </c>
      <c r="E6240" t="str">
        <f t="shared" si="1772"/>
        <v/>
      </c>
      <c r="F6240" s="5" t="str">
        <f t="shared" si="1773"/>
        <v/>
      </c>
      <c r="G6240" s="5" t="str">
        <f t="shared" si="1776"/>
        <v/>
      </c>
      <c r="H6240" t="str">
        <f t="shared" si="1779"/>
        <v/>
      </c>
      <c r="I6240" t="str">
        <f t="shared" si="1780"/>
        <v/>
      </c>
      <c r="J6240" t="str">
        <f t="shared" si="1770"/>
        <v/>
      </c>
      <c r="K6240" t="str">
        <f t="shared" si="1781"/>
        <v/>
      </c>
      <c r="L6240" t="str">
        <f t="shared" si="1782"/>
        <v/>
      </c>
      <c r="M6240" t="str">
        <f t="shared" si="1774"/>
        <v/>
      </c>
      <c r="N6240" t="str">
        <f t="shared" si="1783"/>
        <v/>
      </c>
      <c r="O6240" t="str">
        <f t="shared" si="1775"/>
        <v/>
      </c>
      <c r="P6240" t="str">
        <f t="shared" si="1784"/>
        <v/>
      </c>
      <c r="Q6240" t="str">
        <f t="shared" si="1785"/>
        <v/>
      </c>
      <c r="R6240" t="str">
        <f t="shared" si="1786"/>
        <v/>
      </c>
      <c r="T6240" t="str">
        <f t="shared" si="1787"/>
        <v/>
      </c>
    </row>
    <row r="6241" spans="1:20" x14ac:dyDescent="0.3">
      <c r="A6241" t="str">
        <f>IF($D$5-($D$5-(MAX($A$10:A6240)+1))&lt;=$D$5,$D$5-($D$5-(MAX($A$10:A6240)+1)),"")</f>
        <v/>
      </c>
      <c r="B6241" s="1" t="str">
        <f t="shared" si="1777"/>
        <v/>
      </c>
      <c r="C6241" s="1" t="str">
        <f t="shared" si="1778"/>
        <v/>
      </c>
      <c r="D6241" t="str">
        <f t="shared" si="1771"/>
        <v/>
      </c>
      <c r="E6241" t="str">
        <f t="shared" si="1772"/>
        <v/>
      </c>
      <c r="F6241" s="5" t="str">
        <f t="shared" si="1773"/>
        <v/>
      </c>
      <c r="G6241" s="5" t="str">
        <f t="shared" si="1776"/>
        <v/>
      </c>
      <c r="H6241" t="str">
        <f t="shared" si="1779"/>
        <v/>
      </c>
      <c r="I6241" t="str">
        <f t="shared" si="1780"/>
        <v/>
      </c>
      <c r="J6241" t="str">
        <f t="shared" si="1770"/>
        <v/>
      </c>
      <c r="K6241" t="str">
        <f t="shared" si="1781"/>
        <v/>
      </c>
      <c r="L6241" t="str">
        <f t="shared" si="1782"/>
        <v/>
      </c>
      <c r="M6241" t="str">
        <f t="shared" si="1774"/>
        <v/>
      </c>
      <c r="N6241" t="str">
        <f t="shared" si="1783"/>
        <v/>
      </c>
      <c r="O6241" t="str">
        <f t="shared" si="1775"/>
        <v/>
      </c>
      <c r="P6241" t="str">
        <f t="shared" si="1784"/>
        <v/>
      </c>
      <c r="Q6241" t="str">
        <f t="shared" si="1785"/>
        <v/>
      </c>
      <c r="R6241" t="str">
        <f t="shared" si="1786"/>
        <v/>
      </c>
      <c r="T6241" t="str">
        <f t="shared" si="1787"/>
        <v/>
      </c>
    </row>
    <row r="6242" spans="1:20" x14ac:dyDescent="0.3">
      <c r="A6242" t="str">
        <f>IF($D$5-($D$5-(MAX($A$10:A6241)+1))&lt;=$D$5,$D$5-($D$5-(MAX($A$10:A6241)+1)),"")</f>
        <v/>
      </c>
      <c r="B6242" s="1" t="str">
        <f t="shared" si="1777"/>
        <v/>
      </c>
      <c r="C6242" s="1" t="str">
        <f t="shared" si="1778"/>
        <v/>
      </c>
      <c r="D6242" t="str">
        <f t="shared" si="1771"/>
        <v/>
      </c>
      <c r="E6242" t="str">
        <f t="shared" si="1772"/>
        <v/>
      </c>
      <c r="F6242" s="5" t="str">
        <f t="shared" si="1773"/>
        <v/>
      </c>
      <c r="G6242" s="5" t="str">
        <f t="shared" si="1776"/>
        <v/>
      </c>
      <c r="H6242" t="str">
        <f t="shared" si="1779"/>
        <v/>
      </c>
      <c r="I6242" t="str">
        <f t="shared" si="1780"/>
        <v/>
      </c>
      <c r="J6242" t="str">
        <f t="shared" si="1770"/>
        <v/>
      </c>
      <c r="K6242" t="str">
        <f t="shared" si="1781"/>
        <v/>
      </c>
      <c r="L6242" t="str">
        <f t="shared" si="1782"/>
        <v/>
      </c>
      <c r="M6242" t="str">
        <f t="shared" si="1774"/>
        <v/>
      </c>
      <c r="N6242" t="str">
        <f t="shared" si="1783"/>
        <v/>
      </c>
      <c r="O6242" t="str">
        <f t="shared" si="1775"/>
        <v/>
      </c>
      <c r="P6242" t="str">
        <f t="shared" si="1784"/>
        <v/>
      </c>
      <c r="Q6242" t="str">
        <f t="shared" si="1785"/>
        <v/>
      </c>
      <c r="R6242" t="str">
        <f t="shared" si="1786"/>
        <v/>
      </c>
      <c r="T6242" t="str">
        <f t="shared" si="1787"/>
        <v/>
      </c>
    </row>
    <row r="6243" spans="1:20" x14ac:dyDescent="0.3">
      <c r="A6243" t="str">
        <f>IF($D$5-($D$5-(MAX($A$10:A6242)+1))&lt;=$D$5,$D$5-($D$5-(MAX($A$10:A6242)+1)),"")</f>
        <v/>
      </c>
      <c r="B6243" s="1" t="str">
        <f t="shared" si="1777"/>
        <v/>
      </c>
      <c r="C6243" s="1" t="str">
        <f t="shared" si="1778"/>
        <v/>
      </c>
      <c r="D6243" t="str">
        <f t="shared" si="1771"/>
        <v/>
      </c>
      <c r="E6243" t="str">
        <f t="shared" si="1772"/>
        <v/>
      </c>
      <c r="F6243" s="5" t="str">
        <f t="shared" si="1773"/>
        <v/>
      </c>
      <c r="G6243" s="5" t="str">
        <f t="shared" si="1776"/>
        <v/>
      </c>
      <c r="H6243" t="str">
        <f t="shared" si="1779"/>
        <v/>
      </c>
      <c r="I6243" t="str">
        <f t="shared" si="1780"/>
        <v/>
      </c>
      <c r="J6243" t="str">
        <f t="shared" si="1770"/>
        <v/>
      </c>
      <c r="K6243" t="str">
        <f t="shared" si="1781"/>
        <v/>
      </c>
      <c r="L6243" t="str">
        <f t="shared" si="1782"/>
        <v/>
      </c>
      <c r="M6243" t="str">
        <f t="shared" si="1774"/>
        <v/>
      </c>
      <c r="N6243" t="str">
        <f t="shared" si="1783"/>
        <v/>
      </c>
      <c r="O6243" t="str">
        <f t="shared" si="1775"/>
        <v/>
      </c>
      <c r="P6243" t="str">
        <f t="shared" si="1784"/>
        <v/>
      </c>
      <c r="Q6243" t="str">
        <f t="shared" si="1785"/>
        <v/>
      </c>
      <c r="R6243" t="str">
        <f t="shared" si="1786"/>
        <v/>
      </c>
      <c r="T6243" t="str">
        <f t="shared" si="1787"/>
        <v/>
      </c>
    </row>
    <row r="6244" spans="1:20" x14ac:dyDescent="0.3">
      <c r="A6244" t="str">
        <f>IF($D$5-($D$5-(MAX($A$10:A6243)+1))&lt;=$D$5,$D$5-($D$5-(MAX($A$10:A6243)+1)),"")</f>
        <v/>
      </c>
      <c r="B6244" s="1" t="str">
        <f t="shared" si="1777"/>
        <v/>
      </c>
      <c r="C6244" s="1" t="str">
        <f t="shared" si="1778"/>
        <v/>
      </c>
      <c r="D6244" t="str">
        <f t="shared" si="1771"/>
        <v/>
      </c>
      <c r="E6244" t="str">
        <f t="shared" si="1772"/>
        <v/>
      </c>
      <c r="F6244" s="5" t="str">
        <f t="shared" si="1773"/>
        <v/>
      </c>
      <c r="G6244" s="5" t="str">
        <f t="shared" si="1776"/>
        <v/>
      </c>
      <c r="H6244" t="str">
        <f t="shared" si="1779"/>
        <v/>
      </c>
      <c r="I6244" t="str">
        <f t="shared" si="1780"/>
        <v/>
      </c>
      <c r="J6244" t="str">
        <f t="shared" si="1770"/>
        <v/>
      </c>
      <c r="K6244" t="str">
        <f t="shared" si="1781"/>
        <v/>
      </c>
      <c r="L6244" t="str">
        <f t="shared" si="1782"/>
        <v/>
      </c>
      <c r="M6244" t="str">
        <f t="shared" si="1774"/>
        <v/>
      </c>
      <c r="N6244" t="str">
        <f t="shared" si="1783"/>
        <v/>
      </c>
      <c r="O6244" t="str">
        <f t="shared" si="1775"/>
        <v/>
      </c>
      <c r="P6244" t="str">
        <f t="shared" si="1784"/>
        <v/>
      </c>
      <c r="Q6244" t="str">
        <f t="shared" si="1785"/>
        <v/>
      </c>
      <c r="R6244" t="str">
        <f t="shared" si="1786"/>
        <v/>
      </c>
      <c r="T6244" t="str">
        <f t="shared" si="1787"/>
        <v/>
      </c>
    </row>
    <row r="6245" spans="1:20" x14ac:dyDescent="0.3">
      <c r="A6245" t="str">
        <f>IF($D$5-($D$5-(MAX($A$10:A6244)+1))&lt;=$D$5,$D$5-($D$5-(MAX($A$10:A6244)+1)),"")</f>
        <v/>
      </c>
      <c r="B6245" s="1" t="str">
        <f t="shared" si="1777"/>
        <v/>
      </c>
      <c r="C6245" s="1" t="str">
        <f t="shared" si="1778"/>
        <v/>
      </c>
      <c r="D6245" t="str">
        <f t="shared" si="1771"/>
        <v/>
      </c>
      <c r="E6245" t="str">
        <f t="shared" si="1772"/>
        <v/>
      </c>
      <c r="F6245" s="5" t="str">
        <f t="shared" si="1773"/>
        <v/>
      </c>
      <c r="G6245" s="5" t="str">
        <f t="shared" si="1776"/>
        <v/>
      </c>
      <c r="H6245" t="str">
        <f t="shared" si="1779"/>
        <v/>
      </c>
      <c r="I6245" t="str">
        <f t="shared" si="1780"/>
        <v/>
      </c>
      <c r="J6245" t="str">
        <f t="shared" si="1770"/>
        <v/>
      </c>
      <c r="K6245" t="str">
        <f t="shared" si="1781"/>
        <v/>
      </c>
      <c r="L6245" t="str">
        <f t="shared" si="1782"/>
        <v/>
      </c>
      <c r="M6245" t="str">
        <f t="shared" si="1774"/>
        <v/>
      </c>
      <c r="N6245" t="str">
        <f t="shared" si="1783"/>
        <v/>
      </c>
      <c r="O6245" t="str">
        <f t="shared" si="1775"/>
        <v/>
      </c>
      <c r="P6245" t="str">
        <f t="shared" si="1784"/>
        <v/>
      </c>
      <c r="Q6245" t="str">
        <f t="shared" si="1785"/>
        <v/>
      </c>
      <c r="R6245" t="str">
        <f t="shared" si="1786"/>
        <v/>
      </c>
      <c r="T6245" t="str">
        <f t="shared" si="1787"/>
        <v/>
      </c>
    </row>
    <row r="6246" spans="1:20" x14ac:dyDescent="0.3">
      <c r="A6246" t="str">
        <f>IF($D$5-($D$5-(MAX($A$10:A6245)+1))&lt;=$D$5,$D$5-($D$5-(MAX($A$10:A6245)+1)),"")</f>
        <v/>
      </c>
      <c r="B6246" s="1" t="str">
        <f t="shared" si="1777"/>
        <v/>
      </c>
      <c r="C6246" s="1" t="str">
        <f t="shared" si="1778"/>
        <v/>
      </c>
      <c r="D6246" t="str">
        <f t="shared" si="1771"/>
        <v/>
      </c>
      <c r="E6246" t="str">
        <f t="shared" si="1772"/>
        <v/>
      </c>
      <c r="F6246" s="5" t="str">
        <f t="shared" si="1773"/>
        <v/>
      </c>
      <c r="G6246" s="5" t="str">
        <f t="shared" si="1776"/>
        <v/>
      </c>
      <c r="H6246" t="str">
        <f t="shared" si="1779"/>
        <v/>
      </c>
      <c r="I6246" t="str">
        <f t="shared" si="1780"/>
        <v/>
      </c>
      <c r="J6246" t="str">
        <f t="shared" si="1770"/>
        <v/>
      </c>
      <c r="K6246" t="str">
        <f t="shared" si="1781"/>
        <v/>
      </c>
      <c r="L6246" t="str">
        <f t="shared" si="1782"/>
        <v/>
      </c>
      <c r="M6246" t="str">
        <f t="shared" si="1774"/>
        <v/>
      </c>
      <c r="N6246" t="str">
        <f t="shared" si="1783"/>
        <v/>
      </c>
      <c r="O6246" t="str">
        <f t="shared" si="1775"/>
        <v/>
      </c>
      <c r="P6246" t="str">
        <f t="shared" si="1784"/>
        <v/>
      </c>
      <c r="Q6246" t="str">
        <f t="shared" si="1785"/>
        <v/>
      </c>
      <c r="R6246" t="str">
        <f t="shared" si="1786"/>
        <v/>
      </c>
      <c r="T6246" t="str">
        <f t="shared" si="1787"/>
        <v/>
      </c>
    </row>
    <row r="6247" spans="1:20" x14ac:dyDescent="0.3">
      <c r="A6247" t="str">
        <f>IF($D$5-($D$5-(MAX($A$10:A6246)+1))&lt;=$D$5,$D$5-($D$5-(MAX($A$10:A6246)+1)),"")</f>
        <v/>
      </c>
      <c r="B6247" s="1" t="str">
        <f t="shared" si="1777"/>
        <v/>
      </c>
      <c r="C6247" s="1" t="str">
        <f t="shared" si="1778"/>
        <v/>
      </c>
      <c r="D6247" t="str">
        <f t="shared" si="1771"/>
        <v/>
      </c>
      <c r="E6247" t="str">
        <f t="shared" si="1772"/>
        <v/>
      </c>
      <c r="F6247" s="5" t="str">
        <f t="shared" si="1773"/>
        <v/>
      </c>
      <c r="G6247" s="5" t="str">
        <f t="shared" si="1776"/>
        <v/>
      </c>
      <c r="H6247" t="str">
        <f t="shared" si="1779"/>
        <v/>
      </c>
      <c r="I6247" t="str">
        <f t="shared" si="1780"/>
        <v/>
      </c>
      <c r="J6247" t="str">
        <f t="shared" ref="J6247:J6310" si="1788">IF($A6247="","",IF($G$3="Yes",ROUNDUP(MONTH($B6247)/3,0),IF($E6247=1,1,IF(AND(NOT(ISNA(MATCH($E6247,$AP$3:$AR$3,0))),MOD($E6246,3)=0),$J6246+1,$J6246))))</f>
        <v/>
      </c>
      <c r="K6247" t="str">
        <f t="shared" si="1781"/>
        <v/>
      </c>
      <c r="L6247" t="str">
        <f t="shared" si="1782"/>
        <v/>
      </c>
      <c r="M6247" t="str">
        <f t="shared" si="1774"/>
        <v/>
      </c>
      <c r="N6247" t="str">
        <f t="shared" si="1783"/>
        <v/>
      </c>
      <c r="O6247" t="str">
        <f t="shared" si="1775"/>
        <v/>
      </c>
      <c r="P6247" t="str">
        <f t="shared" si="1784"/>
        <v/>
      </c>
      <c r="Q6247" t="str">
        <f t="shared" si="1785"/>
        <v/>
      </c>
      <c r="R6247" t="str">
        <f t="shared" si="1786"/>
        <v/>
      </c>
      <c r="T6247" t="str">
        <f t="shared" si="1787"/>
        <v/>
      </c>
    </row>
    <row r="6248" spans="1:20" x14ac:dyDescent="0.3">
      <c r="A6248" t="str">
        <f>IF($D$5-($D$5-(MAX($A$10:A6247)+1))&lt;=$D$5,$D$5-($D$5-(MAX($A$10:A6247)+1)),"")</f>
        <v/>
      </c>
      <c r="B6248" s="1" t="str">
        <f t="shared" si="1777"/>
        <v/>
      </c>
      <c r="C6248" s="1" t="str">
        <f t="shared" si="1778"/>
        <v/>
      </c>
      <c r="D6248" t="str">
        <f t="shared" si="1771"/>
        <v/>
      </c>
      <c r="E6248" t="str">
        <f t="shared" si="1772"/>
        <v/>
      </c>
      <c r="F6248" s="5" t="str">
        <f t="shared" si="1773"/>
        <v/>
      </c>
      <c r="G6248" s="5" t="str">
        <f t="shared" si="1776"/>
        <v/>
      </c>
      <c r="H6248" t="str">
        <f t="shared" si="1779"/>
        <v/>
      </c>
      <c r="I6248" t="str">
        <f t="shared" si="1780"/>
        <v/>
      </c>
      <c r="J6248" t="str">
        <f t="shared" si="1788"/>
        <v/>
      </c>
      <c r="K6248" t="str">
        <f t="shared" si="1781"/>
        <v/>
      </c>
      <c r="L6248" t="str">
        <f t="shared" si="1782"/>
        <v/>
      </c>
      <c r="M6248" t="str">
        <f t="shared" si="1774"/>
        <v/>
      </c>
      <c r="N6248" t="str">
        <f t="shared" si="1783"/>
        <v/>
      </c>
      <c r="O6248" t="str">
        <f t="shared" si="1775"/>
        <v/>
      </c>
      <c r="P6248" t="str">
        <f t="shared" si="1784"/>
        <v/>
      </c>
      <c r="Q6248" t="str">
        <f t="shared" si="1785"/>
        <v/>
      </c>
      <c r="R6248" t="str">
        <f t="shared" si="1786"/>
        <v/>
      </c>
      <c r="T6248" t="str">
        <f t="shared" si="1787"/>
        <v/>
      </c>
    </row>
    <row r="6249" spans="1:20" x14ac:dyDescent="0.3">
      <c r="A6249" t="str">
        <f>IF($D$5-($D$5-(MAX($A$10:A6248)+1))&lt;=$D$5,$D$5-($D$5-(MAX($A$10:A6248)+1)),"")</f>
        <v/>
      </c>
      <c r="B6249" s="1" t="str">
        <f t="shared" si="1777"/>
        <v/>
      </c>
      <c r="C6249" s="1" t="str">
        <f t="shared" si="1778"/>
        <v/>
      </c>
      <c r="D6249" t="str">
        <f t="shared" si="1771"/>
        <v/>
      </c>
      <c r="E6249" t="str">
        <f t="shared" si="1772"/>
        <v/>
      </c>
      <c r="F6249" s="5" t="str">
        <f t="shared" si="1773"/>
        <v/>
      </c>
      <c r="G6249" s="5" t="str">
        <f t="shared" si="1776"/>
        <v/>
      </c>
      <c r="H6249" t="str">
        <f t="shared" si="1779"/>
        <v/>
      </c>
      <c r="I6249" t="str">
        <f t="shared" si="1780"/>
        <v/>
      </c>
      <c r="J6249" t="str">
        <f t="shared" si="1788"/>
        <v/>
      </c>
      <c r="K6249" t="str">
        <f t="shared" si="1781"/>
        <v/>
      </c>
      <c r="L6249" t="str">
        <f t="shared" si="1782"/>
        <v/>
      </c>
      <c r="M6249" t="str">
        <f t="shared" si="1774"/>
        <v/>
      </c>
      <c r="N6249" t="str">
        <f t="shared" si="1783"/>
        <v/>
      </c>
      <c r="O6249" t="str">
        <f t="shared" si="1775"/>
        <v/>
      </c>
      <c r="P6249" t="str">
        <f t="shared" si="1784"/>
        <v/>
      </c>
      <c r="Q6249" t="str">
        <f t="shared" si="1785"/>
        <v/>
      </c>
      <c r="R6249" t="str">
        <f t="shared" si="1786"/>
        <v/>
      </c>
      <c r="T6249" t="str">
        <f t="shared" si="1787"/>
        <v/>
      </c>
    </row>
    <row r="6250" spans="1:20" x14ac:dyDescent="0.3">
      <c r="A6250" t="str">
        <f>IF($D$5-($D$5-(MAX($A$10:A6249)+1))&lt;=$D$5,$D$5-($D$5-(MAX($A$10:A6249)+1)),"")</f>
        <v/>
      </c>
      <c r="B6250" s="1" t="str">
        <f t="shared" si="1777"/>
        <v/>
      </c>
      <c r="C6250" s="1" t="str">
        <f t="shared" si="1778"/>
        <v/>
      </c>
      <c r="D6250" t="str">
        <f t="shared" si="1771"/>
        <v/>
      </c>
      <c r="E6250" t="str">
        <f t="shared" si="1772"/>
        <v/>
      </c>
      <c r="F6250" s="5" t="str">
        <f t="shared" si="1773"/>
        <v/>
      </c>
      <c r="G6250" s="5" t="str">
        <f t="shared" si="1776"/>
        <v/>
      </c>
      <c r="H6250" t="str">
        <f t="shared" si="1779"/>
        <v/>
      </c>
      <c r="I6250" t="str">
        <f t="shared" si="1780"/>
        <v/>
      </c>
      <c r="J6250" t="str">
        <f t="shared" si="1788"/>
        <v/>
      </c>
      <c r="K6250" t="str">
        <f t="shared" si="1781"/>
        <v/>
      </c>
      <c r="L6250" t="str">
        <f t="shared" si="1782"/>
        <v/>
      </c>
      <c r="M6250" t="str">
        <f t="shared" si="1774"/>
        <v/>
      </c>
      <c r="N6250" t="str">
        <f t="shared" si="1783"/>
        <v/>
      </c>
      <c r="O6250" t="str">
        <f t="shared" si="1775"/>
        <v/>
      </c>
      <c r="P6250" t="str">
        <f t="shared" si="1784"/>
        <v/>
      </c>
      <c r="Q6250" t="str">
        <f t="shared" si="1785"/>
        <v/>
      </c>
      <c r="R6250" t="str">
        <f t="shared" si="1786"/>
        <v/>
      </c>
      <c r="T6250" t="str">
        <f t="shared" si="1787"/>
        <v/>
      </c>
    </row>
    <row r="6251" spans="1:20" x14ac:dyDescent="0.3">
      <c r="A6251" t="str">
        <f>IF($D$5-($D$5-(MAX($A$10:A6250)+1))&lt;=$D$5,$D$5-($D$5-(MAX($A$10:A6250)+1)),"")</f>
        <v/>
      </c>
      <c r="B6251" s="1" t="str">
        <f t="shared" si="1777"/>
        <v/>
      </c>
      <c r="C6251" s="1" t="str">
        <f t="shared" si="1778"/>
        <v/>
      </c>
      <c r="D6251" t="str">
        <f t="shared" si="1771"/>
        <v/>
      </c>
      <c r="E6251" t="str">
        <f t="shared" si="1772"/>
        <v/>
      </c>
      <c r="F6251" s="5" t="str">
        <f t="shared" si="1773"/>
        <v/>
      </c>
      <c r="G6251" s="5" t="str">
        <f t="shared" si="1776"/>
        <v/>
      </c>
      <c r="H6251" t="str">
        <f t="shared" si="1779"/>
        <v/>
      </c>
      <c r="I6251" t="str">
        <f t="shared" si="1780"/>
        <v/>
      </c>
      <c r="J6251" t="str">
        <f t="shared" si="1788"/>
        <v/>
      </c>
      <c r="K6251" t="str">
        <f t="shared" si="1781"/>
        <v/>
      </c>
      <c r="L6251" t="str">
        <f t="shared" si="1782"/>
        <v/>
      </c>
      <c r="M6251" t="str">
        <f t="shared" si="1774"/>
        <v/>
      </c>
      <c r="N6251" t="str">
        <f t="shared" si="1783"/>
        <v/>
      </c>
      <c r="O6251" t="str">
        <f t="shared" si="1775"/>
        <v/>
      </c>
      <c r="P6251" t="str">
        <f t="shared" si="1784"/>
        <v/>
      </c>
      <c r="Q6251" t="str">
        <f t="shared" si="1785"/>
        <v/>
      </c>
      <c r="R6251" t="str">
        <f t="shared" si="1786"/>
        <v/>
      </c>
      <c r="T6251" t="str">
        <f t="shared" si="1787"/>
        <v/>
      </c>
    </row>
    <row r="6252" spans="1:20" x14ac:dyDescent="0.3">
      <c r="A6252" t="str">
        <f>IF($D$5-($D$5-(MAX($A$10:A6251)+1))&lt;=$D$5,$D$5-($D$5-(MAX($A$10:A6251)+1)),"")</f>
        <v/>
      </c>
      <c r="B6252" s="1" t="str">
        <f t="shared" si="1777"/>
        <v/>
      </c>
      <c r="C6252" s="1" t="str">
        <f t="shared" si="1778"/>
        <v/>
      </c>
      <c r="D6252" t="str">
        <f t="shared" si="1771"/>
        <v/>
      </c>
      <c r="E6252" t="str">
        <f t="shared" si="1772"/>
        <v/>
      </c>
      <c r="F6252" s="5" t="str">
        <f t="shared" si="1773"/>
        <v/>
      </c>
      <c r="G6252" s="5" t="str">
        <f t="shared" si="1776"/>
        <v/>
      </c>
      <c r="H6252" t="str">
        <f t="shared" si="1779"/>
        <v/>
      </c>
      <c r="I6252" t="str">
        <f t="shared" si="1780"/>
        <v/>
      </c>
      <c r="J6252" t="str">
        <f t="shared" si="1788"/>
        <v/>
      </c>
      <c r="K6252" t="str">
        <f t="shared" si="1781"/>
        <v/>
      </c>
      <c r="L6252" t="str">
        <f t="shared" si="1782"/>
        <v/>
      </c>
      <c r="M6252" t="str">
        <f t="shared" si="1774"/>
        <v/>
      </c>
      <c r="N6252" t="str">
        <f t="shared" si="1783"/>
        <v/>
      </c>
      <c r="O6252" t="str">
        <f t="shared" si="1775"/>
        <v/>
      </c>
      <c r="P6252" t="str">
        <f t="shared" si="1784"/>
        <v/>
      </c>
      <c r="Q6252" t="str">
        <f t="shared" si="1785"/>
        <v/>
      </c>
      <c r="R6252" t="str">
        <f t="shared" si="1786"/>
        <v/>
      </c>
      <c r="T6252" t="str">
        <f t="shared" si="1787"/>
        <v/>
      </c>
    </row>
    <row r="6253" spans="1:20" x14ac:dyDescent="0.3">
      <c r="A6253" t="str">
        <f>IF($D$5-($D$5-(MAX($A$10:A6252)+1))&lt;=$D$5,$D$5-($D$5-(MAX($A$10:A6252)+1)),"")</f>
        <v/>
      </c>
      <c r="B6253" s="1" t="str">
        <f t="shared" si="1777"/>
        <v/>
      </c>
      <c r="C6253" s="1" t="str">
        <f t="shared" si="1778"/>
        <v/>
      </c>
      <c r="D6253" t="str">
        <f t="shared" si="1771"/>
        <v/>
      </c>
      <c r="E6253" t="str">
        <f t="shared" si="1772"/>
        <v/>
      </c>
      <c r="F6253" s="5" t="str">
        <f t="shared" si="1773"/>
        <v/>
      </c>
      <c r="G6253" s="5" t="str">
        <f t="shared" si="1776"/>
        <v/>
      </c>
      <c r="H6253" t="str">
        <f t="shared" si="1779"/>
        <v/>
      </c>
      <c r="I6253" t="str">
        <f t="shared" si="1780"/>
        <v/>
      </c>
      <c r="J6253" t="str">
        <f t="shared" si="1788"/>
        <v/>
      </c>
      <c r="K6253" t="str">
        <f t="shared" si="1781"/>
        <v/>
      </c>
      <c r="L6253" t="str">
        <f t="shared" si="1782"/>
        <v/>
      </c>
      <c r="M6253" t="str">
        <f t="shared" si="1774"/>
        <v/>
      </c>
      <c r="N6253" t="str">
        <f t="shared" si="1783"/>
        <v/>
      </c>
      <c r="O6253" t="str">
        <f t="shared" si="1775"/>
        <v/>
      </c>
      <c r="P6253" t="str">
        <f t="shared" si="1784"/>
        <v/>
      </c>
      <c r="Q6253" t="str">
        <f t="shared" si="1785"/>
        <v/>
      </c>
      <c r="R6253" t="str">
        <f t="shared" si="1786"/>
        <v/>
      </c>
      <c r="T6253" t="str">
        <f t="shared" si="1787"/>
        <v/>
      </c>
    </row>
    <row r="6254" spans="1:20" x14ac:dyDescent="0.3">
      <c r="A6254" t="str">
        <f>IF($D$5-($D$5-(MAX($A$10:A6253)+1))&lt;=$D$5,$D$5-($D$5-(MAX($A$10:A6253)+1)),"")</f>
        <v/>
      </c>
      <c r="B6254" s="1" t="str">
        <f t="shared" si="1777"/>
        <v/>
      </c>
      <c r="C6254" s="1" t="str">
        <f t="shared" si="1778"/>
        <v/>
      </c>
      <c r="D6254" t="str">
        <f t="shared" si="1771"/>
        <v/>
      </c>
      <c r="E6254" t="str">
        <f t="shared" si="1772"/>
        <v/>
      </c>
      <c r="F6254" s="5" t="str">
        <f t="shared" si="1773"/>
        <v/>
      </c>
      <c r="G6254" s="5" t="str">
        <f t="shared" si="1776"/>
        <v/>
      </c>
      <c r="H6254" t="str">
        <f t="shared" si="1779"/>
        <v/>
      </c>
      <c r="I6254" t="str">
        <f t="shared" si="1780"/>
        <v/>
      </c>
      <c r="J6254" t="str">
        <f t="shared" si="1788"/>
        <v/>
      </c>
      <c r="K6254" t="str">
        <f t="shared" si="1781"/>
        <v/>
      </c>
      <c r="L6254" t="str">
        <f t="shared" si="1782"/>
        <v/>
      </c>
      <c r="M6254" t="str">
        <f t="shared" si="1774"/>
        <v/>
      </c>
      <c r="N6254" t="str">
        <f t="shared" si="1783"/>
        <v/>
      </c>
      <c r="O6254" t="str">
        <f t="shared" si="1775"/>
        <v/>
      </c>
      <c r="P6254" t="str">
        <f t="shared" si="1784"/>
        <v/>
      </c>
      <c r="Q6254" t="str">
        <f t="shared" si="1785"/>
        <v/>
      </c>
      <c r="R6254" t="str">
        <f t="shared" si="1786"/>
        <v/>
      </c>
      <c r="T6254" t="str">
        <f t="shared" si="1787"/>
        <v/>
      </c>
    </row>
    <row r="6255" spans="1:20" x14ac:dyDescent="0.3">
      <c r="A6255" t="str">
        <f>IF($D$5-($D$5-(MAX($A$10:A6254)+1))&lt;=$D$5,$D$5-($D$5-(MAX($A$10:A6254)+1)),"")</f>
        <v/>
      </c>
      <c r="B6255" s="1" t="str">
        <f t="shared" si="1777"/>
        <v/>
      </c>
      <c r="C6255" s="1" t="str">
        <f t="shared" si="1778"/>
        <v/>
      </c>
      <c r="D6255" t="str">
        <f t="shared" si="1771"/>
        <v/>
      </c>
      <c r="E6255" t="str">
        <f t="shared" si="1772"/>
        <v/>
      </c>
      <c r="F6255" s="5" t="str">
        <f t="shared" si="1773"/>
        <v/>
      </c>
      <c r="G6255" s="5" t="str">
        <f t="shared" si="1776"/>
        <v/>
      </c>
      <c r="H6255" t="str">
        <f t="shared" si="1779"/>
        <v/>
      </c>
      <c r="I6255" t="str">
        <f t="shared" si="1780"/>
        <v/>
      </c>
      <c r="J6255" t="str">
        <f t="shared" si="1788"/>
        <v/>
      </c>
      <c r="K6255" t="str">
        <f t="shared" si="1781"/>
        <v/>
      </c>
      <c r="L6255" t="str">
        <f t="shared" si="1782"/>
        <v/>
      </c>
      <c r="M6255" t="str">
        <f t="shared" si="1774"/>
        <v/>
      </c>
      <c r="N6255" t="str">
        <f t="shared" si="1783"/>
        <v/>
      </c>
      <c r="O6255" t="str">
        <f t="shared" si="1775"/>
        <v/>
      </c>
      <c r="P6255" t="str">
        <f t="shared" si="1784"/>
        <v/>
      </c>
      <c r="Q6255" t="str">
        <f t="shared" si="1785"/>
        <v/>
      </c>
      <c r="R6255" t="str">
        <f t="shared" si="1786"/>
        <v/>
      </c>
      <c r="T6255" t="str">
        <f t="shared" si="1787"/>
        <v/>
      </c>
    </row>
    <row r="6256" spans="1:20" x14ac:dyDescent="0.3">
      <c r="A6256" t="str">
        <f>IF($D$5-($D$5-(MAX($A$10:A6255)+1))&lt;=$D$5,$D$5-($D$5-(MAX($A$10:A6255)+1)),"")</f>
        <v/>
      </c>
      <c r="B6256" s="1" t="str">
        <f t="shared" si="1777"/>
        <v/>
      </c>
      <c r="C6256" s="1" t="str">
        <f t="shared" si="1778"/>
        <v/>
      </c>
      <c r="D6256" t="str">
        <f t="shared" si="1771"/>
        <v/>
      </c>
      <c r="E6256" t="str">
        <f t="shared" si="1772"/>
        <v/>
      </c>
      <c r="F6256" s="5" t="str">
        <f t="shared" si="1773"/>
        <v/>
      </c>
      <c r="G6256" s="5" t="str">
        <f t="shared" si="1776"/>
        <v/>
      </c>
      <c r="H6256" t="str">
        <f t="shared" si="1779"/>
        <v/>
      </c>
      <c r="I6256" t="str">
        <f t="shared" si="1780"/>
        <v/>
      </c>
      <c r="J6256" t="str">
        <f t="shared" si="1788"/>
        <v/>
      </c>
      <c r="K6256" t="str">
        <f t="shared" si="1781"/>
        <v/>
      </c>
      <c r="L6256" t="str">
        <f t="shared" si="1782"/>
        <v/>
      </c>
      <c r="M6256" t="str">
        <f t="shared" si="1774"/>
        <v/>
      </c>
      <c r="N6256" t="str">
        <f t="shared" si="1783"/>
        <v/>
      </c>
      <c r="O6256" t="str">
        <f t="shared" si="1775"/>
        <v/>
      </c>
      <c r="P6256" t="str">
        <f t="shared" si="1784"/>
        <v/>
      </c>
      <c r="Q6256" t="str">
        <f t="shared" si="1785"/>
        <v/>
      </c>
      <c r="R6256" t="str">
        <f t="shared" si="1786"/>
        <v/>
      </c>
      <c r="T6256" t="str">
        <f t="shared" si="1787"/>
        <v/>
      </c>
    </row>
    <row r="6257" spans="1:20" x14ac:dyDescent="0.3">
      <c r="A6257" t="str">
        <f>IF($D$5-($D$5-(MAX($A$10:A6256)+1))&lt;=$D$5,$D$5-($D$5-(MAX($A$10:A6256)+1)),"")</f>
        <v/>
      </c>
      <c r="B6257" s="1" t="str">
        <f t="shared" si="1777"/>
        <v/>
      </c>
      <c r="C6257" s="1" t="str">
        <f t="shared" si="1778"/>
        <v/>
      </c>
      <c r="D6257" t="str">
        <f t="shared" si="1771"/>
        <v/>
      </c>
      <c r="E6257" t="str">
        <f t="shared" si="1772"/>
        <v/>
      </c>
      <c r="F6257" s="5" t="str">
        <f t="shared" si="1773"/>
        <v/>
      </c>
      <c r="G6257" s="5" t="str">
        <f t="shared" si="1776"/>
        <v/>
      </c>
      <c r="H6257" t="str">
        <f t="shared" si="1779"/>
        <v/>
      </c>
      <c r="I6257" t="str">
        <f t="shared" si="1780"/>
        <v/>
      </c>
      <c r="J6257" t="str">
        <f t="shared" si="1788"/>
        <v/>
      </c>
      <c r="K6257" t="str">
        <f t="shared" si="1781"/>
        <v/>
      </c>
      <c r="L6257" t="str">
        <f t="shared" si="1782"/>
        <v/>
      </c>
      <c r="M6257" t="str">
        <f t="shared" si="1774"/>
        <v/>
      </c>
      <c r="N6257" t="str">
        <f t="shared" si="1783"/>
        <v/>
      </c>
      <c r="O6257" t="str">
        <f t="shared" si="1775"/>
        <v/>
      </c>
      <c r="P6257" t="str">
        <f t="shared" si="1784"/>
        <v/>
      </c>
      <c r="Q6257" t="str">
        <f t="shared" si="1785"/>
        <v/>
      </c>
      <c r="R6257" t="str">
        <f t="shared" si="1786"/>
        <v/>
      </c>
      <c r="T6257" t="str">
        <f t="shared" si="1787"/>
        <v/>
      </c>
    </row>
    <row r="6258" spans="1:20" x14ac:dyDescent="0.3">
      <c r="A6258" t="str">
        <f>IF($D$5-($D$5-(MAX($A$10:A6257)+1))&lt;=$D$5,$D$5-($D$5-(MAX($A$10:A6257)+1)),"")</f>
        <v/>
      </c>
      <c r="B6258" s="1" t="str">
        <f t="shared" si="1777"/>
        <v/>
      </c>
      <c r="C6258" s="1" t="str">
        <f t="shared" si="1778"/>
        <v/>
      </c>
      <c r="D6258" t="str">
        <f t="shared" si="1771"/>
        <v/>
      </c>
      <c r="E6258" t="str">
        <f t="shared" si="1772"/>
        <v/>
      </c>
      <c r="F6258" s="5" t="str">
        <f t="shared" si="1773"/>
        <v/>
      </c>
      <c r="G6258" s="5" t="str">
        <f t="shared" si="1776"/>
        <v/>
      </c>
      <c r="H6258" t="str">
        <f t="shared" si="1779"/>
        <v/>
      </c>
      <c r="I6258" t="str">
        <f t="shared" si="1780"/>
        <v/>
      </c>
      <c r="J6258" t="str">
        <f t="shared" si="1788"/>
        <v/>
      </c>
      <c r="K6258" t="str">
        <f t="shared" si="1781"/>
        <v/>
      </c>
      <c r="L6258" t="str">
        <f t="shared" si="1782"/>
        <v/>
      </c>
      <c r="M6258" t="str">
        <f t="shared" si="1774"/>
        <v/>
      </c>
      <c r="N6258" t="str">
        <f t="shared" si="1783"/>
        <v/>
      </c>
      <c r="O6258" t="str">
        <f t="shared" si="1775"/>
        <v/>
      </c>
      <c r="P6258" t="str">
        <f t="shared" si="1784"/>
        <v/>
      </c>
      <c r="Q6258" t="str">
        <f t="shared" si="1785"/>
        <v/>
      </c>
      <c r="R6258" t="str">
        <f t="shared" si="1786"/>
        <v/>
      </c>
      <c r="T6258" t="str">
        <f t="shared" si="1787"/>
        <v/>
      </c>
    </row>
    <row r="6259" spans="1:20" x14ac:dyDescent="0.3">
      <c r="A6259" t="str">
        <f>IF($D$5-($D$5-(MAX($A$10:A6258)+1))&lt;=$D$5,$D$5-($D$5-(MAX($A$10:A6258)+1)),"")</f>
        <v/>
      </c>
      <c r="B6259" s="1" t="str">
        <f t="shared" si="1777"/>
        <v/>
      </c>
      <c r="C6259" s="1" t="str">
        <f t="shared" si="1778"/>
        <v/>
      </c>
      <c r="D6259" t="str">
        <f t="shared" si="1771"/>
        <v/>
      </c>
      <c r="E6259" t="str">
        <f t="shared" si="1772"/>
        <v/>
      </c>
      <c r="F6259" s="5" t="str">
        <f t="shared" si="1773"/>
        <v/>
      </c>
      <c r="G6259" s="5" t="str">
        <f t="shared" si="1776"/>
        <v/>
      </c>
      <c r="H6259" t="str">
        <f t="shared" si="1779"/>
        <v/>
      </c>
      <c r="I6259" t="str">
        <f t="shared" si="1780"/>
        <v/>
      </c>
      <c r="J6259" t="str">
        <f t="shared" si="1788"/>
        <v/>
      </c>
      <c r="K6259" t="str">
        <f t="shared" si="1781"/>
        <v/>
      </c>
      <c r="L6259" t="str">
        <f t="shared" si="1782"/>
        <v/>
      </c>
      <c r="M6259" t="str">
        <f t="shared" si="1774"/>
        <v/>
      </c>
      <c r="N6259" t="str">
        <f t="shared" si="1783"/>
        <v/>
      </c>
      <c r="O6259" t="str">
        <f t="shared" si="1775"/>
        <v/>
      </c>
      <c r="P6259" t="str">
        <f t="shared" si="1784"/>
        <v/>
      </c>
      <c r="Q6259" t="str">
        <f t="shared" si="1785"/>
        <v/>
      </c>
      <c r="R6259" t="str">
        <f t="shared" si="1786"/>
        <v/>
      </c>
      <c r="T6259" t="str">
        <f t="shared" si="1787"/>
        <v/>
      </c>
    </row>
    <row r="6260" spans="1:20" x14ac:dyDescent="0.3">
      <c r="A6260" t="str">
        <f>IF($D$5-($D$5-(MAX($A$10:A6259)+1))&lt;=$D$5,$D$5-($D$5-(MAX($A$10:A6259)+1)),"")</f>
        <v/>
      </c>
      <c r="B6260" s="1" t="str">
        <f t="shared" si="1777"/>
        <v/>
      </c>
      <c r="C6260" s="1" t="str">
        <f t="shared" si="1778"/>
        <v/>
      </c>
      <c r="D6260" t="str">
        <f t="shared" si="1771"/>
        <v/>
      </c>
      <c r="E6260" t="str">
        <f t="shared" si="1772"/>
        <v/>
      </c>
      <c r="F6260" s="5" t="str">
        <f t="shared" si="1773"/>
        <v/>
      </c>
      <c r="G6260" s="5" t="str">
        <f t="shared" si="1776"/>
        <v/>
      </c>
      <c r="H6260" t="str">
        <f t="shared" si="1779"/>
        <v/>
      </c>
      <c r="I6260" t="str">
        <f t="shared" si="1780"/>
        <v/>
      </c>
      <c r="J6260" t="str">
        <f t="shared" si="1788"/>
        <v/>
      </c>
      <c r="K6260" t="str">
        <f t="shared" si="1781"/>
        <v/>
      </c>
      <c r="L6260" t="str">
        <f t="shared" si="1782"/>
        <v/>
      </c>
      <c r="M6260" t="str">
        <f t="shared" si="1774"/>
        <v/>
      </c>
      <c r="N6260" t="str">
        <f t="shared" si="1783"/>
        <v/>
      </c>
      <c r="O6260" t="str">
        <f t="shared" si="1775"/>
        <v/>
      </c>
      <c r="P6260" t="str">
        <f t="shared" si="1784"/>
        <v/>
      </c>
      <c r="Q6260" t="str">
        <f t="shared" si="1785"/>
        <v/>
      </c>
      <c r="R6260" t="str">
        <f t="shared" si="1786"/>
        <v/>
      </c>
      <c r="T6260" t="str">
        <f t="shared" si="1787"/>
        <v/>
      </c>
    </row>
    <row r="6261" spans="1:20" x14ac:dyDescent="0.3">
      <c r="A6261" t="str">
        <f>IF($D$5-($D$5-(MAX($A$10:A6260)+1))&lt;=$D$5,$D$5-($D$5-(MAX($A$10:A6260)+1)),"")</f>
        <v/>
      </c>
      <c r="B6261" s="1" t="str">
        <f t="shared" si="1777"/>
        <v/>
      </c>
      <c r="C6261" s="1" t="str">
        <f t="shared" si="1778"/>
        <v/>
      </c>
      <c r="D6261" t="str">
        <f t="shared" si="1771"/>
        <v/>
      </c>
      <c r="E6261" t="str">
        <f t="shared" si="1772"/>
        <v/>
      </c>
      <c r="F6261" s="5" t="str">
        <f t="shared" si="1773"/>
        <v/>
      </c>
      <c r="G6261" s="5" t="str">
        <f t="shared" si="1776"/>
        <v/>
      </c>
      <c r="H6261" t="str">
        <f t="shared" si="1779"/>
        <v/>
      </c>
      <c r="I6261" t="str">
        <f t="shared" si="1780"/>
        <v/>
      </c>
      <c r="J6261" t="str">
        <f t="shared" si="1788"/>
        <v/>
      </c>
      <c r="K6261" t="str">
        <f t="shared" si="1781"/>
        <v/>
      </c>
      <c r="L6261" t="str">
        <f t="shared" si="1782"/>
        <v/>
      </c>
      <c r="M6261" t="str">
        <f t="shared" si="1774"/>
        <v/>
      </c>
      <c r="N6261" t="str">
        <f t="shared" si="1783"/>
        <v/>
      </c>
      <c r="O6261" t="str">
        <f t="shared" si="1775"/>
        <v/>
      </c>
      <c r="P6261" t="str">
        <f t="shared" si="1784"/>
        <v/>
      </c>
      <c r="Q6261" t="str">
        <f t="shared" si="1785"/>
        <v/>
      </c>
      <c r="R6261" t="str">
        <f t="shared" si="1786"/>
        <v/>
      </c>
      <c r="T6261" t="str">
        <f t="shared" si="1787"/>
        <v/>
      </c>
    </row>
    <row r="6262" spans="1:20" x14ac:dyDescent="0.3">
      <c r="A6262" t="str">
        <f>IF($D$5-($D$5-(MAX($A$10:A6261)+1))&lt;=$D$5,$D$5-($D$5-(MAX($A$10:A6261)+1)),"")</f>
        <v/>
      </c>
      <c r="B6262" s="1" t="str">
        <f t="shared" si="1777"/>
        <v/>
      </c>
      <c r="C6262" s="1" t="str">
        <f t="shared" si="1778"/>
        <v/>
      </c>
      <c r="D6262" t="str">
        <f t="shared" si="1771"/>
        <v/>
      </c>
      <c r="E6262" t="str">
        <f t="shared" si="1772"/>
        <v/>
      </c>
      <c r="F6262" s="5" t="str">
        <f t="shared" si="1773"/>
        <v/>
      </c>
      <c r="G6262" s="5" t="str">
        <f t="shared" si="1776"/>
        <v/>
      </c>
      <c r="H6262" t="str">
        <f t="shared" si="1779"/>
        <v/>
      </c>
      <c r="I6262" t="str">
        <f t="shared" si="1780"/>
        <v/>
      </c>
      <c r="J6262" t="str">
        <f t="shared" si="1788"/>
        <v/>
      </c>
      <c r="K6262" t="str">
        <f t="shared" si="1781"/>
        <v/>
      </c>
      <c r="L6262" t="str">
        <f t="shared" si="1782"/>
        <v/>
      </c>
      <c r="M6262" t="str">
        <f t="shared" si="1774"/>
        <v/>
      </c>
      <c r="N6262" t="str">
        <f t="shared" si="1783"/>
        <v/>
      </c>
      <c r="O6262" t="str">
        <f t="shared" si="1775"/>
        <v/>
      </c>
      <c r="P6262" t="str">
        <f t="shared" si="1784"/>
        <v/>
      </c>
      <c r="Q6262" t="str">
        <f t="shared" si="1785"/>
        <v/>
      </c>
      <c r="R6262" t="str">
        <f t="shared" si="1786"/>
        <v/>
      </c>
      <c r="T6262" t="str">
        <f t="shared" si="1787"/>
        <v/>
      </c>
    </row>
    <row r="6263" spans="1:20" x14ac:dyDescent="0.3">
      <c r="A6263" t="str">
        <f>IF($D$5-($D$5-(MAX($A$10:A6262)+1))&lt;=$D$5,$D$5-($D$5-(MAX($A$10:A6262)+1)),"")</f>
        <v/>
      </c>
      <c r="B6263" s="1" t="str">
        <f t="shared" si="1777"/>
        <v/>
      </c>
      <c r="C6263" s="1" t="str">
        <f t="shared" si="1778"/>
        <v/>
      </c>
      <c r="D6263" t="str">
        <f t="shared" si="1771"/>
        <v/>
      </c>
      <c r="E6263" t="str">
        <f t="shared" si="1772"/>
        <v/>
      </c>
      <c r="F6263" s="5" t="str">
        <f t="shared" si="1773"/>
        <v/>
      </c>
      <c r="G6263" s="5" t="str">
        <f t="shared" si="1776"/>
        <v/>
      </c>
      <c r="H6263" t="str">
        <f t="shared" si="1779"/>
        <v/>
      </c>
      <c r="I6263" t="str">
        <f t="shared" si="1780"/>
        <v/>
      </c>
      <c r="J6263" t="str">
        <f t="shared" si="1788"/>
        <v/>
      </c>
      <c r="K6263" t="str">
        <f t="shared" si="1781"/>
        <v/>
      </c>
      <c r="L6263" t="str">
        <f t="shared" si="1782"/>
        <v/>
      </c>
      <c r="M6263" t="str">
        <f t="shared" si="1774"/>
        <v/>
      </c>
      <c r="N6263" t="str">
        <f t="shared" si="1783"/>
        <v/>
      </c>
      <c r="O6263" t="str">
        <f t="shared" si="1775"/>
        <v/>
      </c>
      <c r="P6263" t="str">
        <f t="shared" si="1784"/>
        <v/>
      </c>
      <c r="Q6263" t="str">
        <f t="shared" si="1785"/>
        <v/>
      </c>
      <c r="R6263" t="str">
        <f t="shared" si="1786"/>
        <v/>
      </c>
      <c r="T6263" t="str">
        <f t="shared" si="1787"/>
        <v/>
      </c>
    </row>
    <row r="6264" spans="1:20" x14ac:dyDescent="0.3">
      <c r="A6264" t="str">
        <f>IF($D$5-($D$5-(MAX($A$10:A6263)+1))&lt;=$D$5,$D$5-($D$5-(MAX($A$10:A6263)+1)),"")</f>
        <v/>
      </c>
      <c r="B6264" s="1" t="str">
        <f t="shared" si="1777"/>
        <v/>
      </c>
      <c r="C6264" s="1" t="str">
        <f t="shared" si="1778"/>
        <v/>
      </c>
      <c r="D6264" t="str">
        <f t="shared" si="1771"/>
        <v/>
      </c>
      <c r="E6264" t="str">
        <f t="shared" si="1772"/>
        <v/>
      </c>
      <c r="F6264" s="5" t="str">
        <f t="shared" si="1773"/>
        <v/>
      </c>
      <c r="G6264" s="5" t="str">
        <f t="shared" si="1776"/>
        <v/>
      </c>
      <c r="H6264" t="str">
        <f t="shared" si="1779"/>
        <v/>
      </c>
      <c r="I6264" t="str">
        <f t="shared" si="1780"/>
        <v/>
      </c>
      <c r="J6264" t="str">
        <f t="shared" si="1788"/>
        <v/>
      </c>
      <c r="K6264" t="str">
        <f t="shared" si="1781"/>
        <v/>
      </c>
      <c r="L6264" t="str">
        <f t="shared" si="1782"/>
        <v/>
      </c>
      <c r="M6264" t="str">
        <f t="shared" si="1774"/>
        <v/>
      </c>
      <c r="N6264" t="str">
        <f t="shared" si="1783"/>
        <v/>
      </c>
      <c r="O6264" t="str">
        <f t="shared" si="1775"/>
        <v/>
      </c>
      <c r="P6264" t="str">
        <f t="shared" si="1784"/>
        <v/>
      </c>
      <c r="Q6264" t="str">
        <f t="shared" si="1785"/>
        <v/>
      </c>
      <c r="R6264" t="str">
        <f t="shared" si="1786"/>
        <v/>
      </c>
      <c r="T6264" t="str">
        <f t="shared" si="1787"/>
        <v/>
      </c>
    </row>
    <row r="6265" spans="1:20" x14ac:dyDescent="0.3">
      <c r="A6265" t="str">
        <f>IF($D$5-($D$5-(MAX($A$10:A6264)+1))&lt;=$D$5,$D$5-($D$5-(MAX($A$10:A6264)+1)),"")</f>
        <v/>
      </c>
      <c r="B6265" s="1" t="str">
        <f t="shared" si="1777"/>
        <v/>
      </c>
      <c r="C6265" s="1" t="str">
        <f t="shared" si="1778"/>
        <v/>
      </c>
      <c r="D6265" t="str">
        <f t="shared" si="1771"/>
        <v/>
      </c>
      <c r="E6265" t="str">
        <f t="shared" si="1772"/>
        <v/>
      </c>
      <c r="F6265" s="5" t="str">
        <f t="shared" si="1773"/>
        <v/>
      </c>
      <c r="G6265" s="5" t="str">
        <f t="shared" si="1776"/>
        <v/>
      </c>
      <c r="H6265" t="str">
        <f t="shared" si="1779"/>
        <v/>
      </c>
      <c r="I6265" t="str">
        <f t="shared" si="1780"/>
        <v/>
      </c>
      <c r="J6265" t="str">
        <f t="shared" si="1788"/>
        <v/>
      </c>
      <c r="K6265" t="str">
        <f t="shared" si="1781"/>
        <v/>
      </c>
      <c r="L6265" t="str">
        <f t="shared" si="1782"/>
        <v/>
      </c>
      <c r="M6265" t="str">
        <f t="shared" si="1774"/>
        <v/>
      </c>
      <c r="N6265" t="str">
        <f t="shared" si="1783"/>
        <v/>
      </c>
      <c r="O6265" t="str">
        <f t="shared" si="1775"/>
        <v/>
      </c>
      <c r="P6265" t="str">
        <f t="shared" si="1784"/>
        <v/>
      </c>
      <c r="Q6265" t="str">
        <f t="shared" si="1785"/>
        <v/>
      </c>
      <c r="R6265" t="str">
        <f t="shared" si="1786"/>
        <v/>
      </c>
      <c r="T6265" t="str">
        <f t="shared" si="1787"/>
        <v/>
      </c>
    </row>
    <row r="6266" spans="1:20" x14ac:dyDescent="0.3">
      <c r="A6266" t="str">
        <f>IF($D$5-($D$5-(MAX($A$10:A6265)+1))&lt;=$D$5,$D$5-($D$5-(MAX($A$10:A6265)+1)),"")</f>
        <v/>
      </c>
      <c r="B6266" s="1" t="str">
        <f t="shared" si="1777"/>
        <v/>
      </c>
      <c r="C6266" s="1" t="str">
        <f t="shared" si="1778"/>
        <v/>
      </c>
      <c r="D6266" t="str">
        <f t="shared" si="1771"/>
        <v/>
      </c>
      <c r="E6266" t="str">
        <f t="shared" si="1772"/>
        <v/>
      </c>
      <c r="F6266" s="5" t="str">
        <f t="shared" si="1773"/>
        <v/>
      </c>
      <c r="G6266" s="5" t="str">
        <f t="shared" si="1776"/>
        <v/>
      </c>
      <c r="H6266" t="str">
        <f t="shared" si="1779"/>
        <v/>
      </c>
      <c r="I6266" t="str">
        <f t="shared" si="1780"/>
        <v/>
      </c>
      <c r="J6266" t="str">
        <f t="shared" si="1788"/>
        <v/>
      </c>
      <c r="K6266" t="str">
        <f t="shared" si="1781"/>
        <v/>
      </c>
      <c r="L6266" t="str">
        <f t="shared" si="1782"/>
        <v/>
      </c>
      <c r="M6266" t="str">
        <f t="shared" si="1774"/>
        <v/>
      </c>
      <c r="N6266" t="str">
        <f t="shared" si="1783"/>
        <v/>
      </c>
      <c r="O6266" t="str">
        <f t="shared" si="1775"/>
        <v/>
      </c>
      <c r="P6266" t="str">
        <f t="shared" si="1784"/>
        <v/>
      </c>
      <c r="Q6266" t="str">
        <f t="shared" si="1785"/>
        <v/>
      </c>
      <c r="R6266" t="str">
        <f t="shared" si="1786"/>
        <v/>
      </c>
      <c r="T6266" t="str">
        <f t="shared" si="1787"/>
        <v/>
      </c>
    </row>
    <row r="6267" spans="1:20" x14ac:dyDescent="0.3">
      <c r="A6267" t="str">
        <f>IF($D$5-($D$5-(MAX($A$10:A6266)+1))&lt;=$D$5,$D$5-($D$5-(MAX($A$10:A6266)+1)),"")</f>
        <v/>
      </c>
      <c r="B6267" s="1" t="str">
        <f t="shared" si="1777"/>
        <v/>
      </c>
      <c r="C6267" s="1" t="str">
        <f t="shared" si="1778"/>
        <v/>
      </c>
      <c r="D6267" t="str">
        <f t="shared" si="1771"/>
        <v/>
      </c>
      <c r="E6267" t="str">
        <f t="shared" si="1772"/>
        <v/>
      </c>
      <c r="F6267" s="5" t="str">
        <f t="shared" si="1773"/>
        <v/>
      </c>
      <c r="G6267" s="5" t="str">
        <f t="shared" si="1776"/>
        <v/>
      </c>
      <c r="H6267" t="str">
        <f t="shared" si="1779"/>
        <v/>
      </c>
      <c r="I6267" t="str">
        <f t="shared" si="1780"/>
        <v/>
      </c>
      <c r="J6267" t="str">
        <f t="shared" si="1788"/>
        <v/>
      </c>
      <c r="K6267" t="str">
        <f t="shared" si="1781"/>
        <v/>
      </c>
      <c r="L6267" t="str">
        <f t="shared" si="1782"/>
        <v/>
      </c>
      <c r="M6267" t="str">
        <f t="shared" si="1774"/>
        <v/>
      </c>
      <c r="N6267" t="str">
        <f t="shared" si="1783"/>
        <v/>
      </c>
      <c r="O6267" t="str">
        <f t="shared" si="1775"/>
        <v/>
      </c>
      <c r="P6267" t="str">
        <f t="shared" si="1784"/>
        <v/>
      </c>
      <c r="Q6267" t="str">
        <f t="shared" si="1785"/>
        <v/>
      </c>
      <c r="R6267" t="str">
        <f t="shared" si="1786"/>
        <v/>
      </c>
      <c r="T6267" t="str">
        <f t="shared" si="1787"/>
        <v/>
      </c>
    </row>
    <row r="6268" spans="1:20" x14ac:dyDescent="0.3">
      <c r="A6268" t="str">
        <f>IF($D$5-($D$5-(MAX($A$10:A6267)+1))&lt;=$D$5,$D$5-($D$5-(MAX($A$10:A6267)+1)),"")</f>
        <v/>
      </c>
      <c r="B6268" s="1" t="str">
        <f t="shared" si="1777"/>
        <v/>
      </c>
      <c r="C6268" s="1" t="str">
        <f t="shared" si="1778"/>
        <v/>
      </c>
      <c r="D6268" t="str">
        <f t="shared" si="1771"/>
        <v/>
      </c>
      <c r="E6268" t="str">
        <f t="shared" si="1772"/>
        <v/>
      </c>
      <c r="F6268" s="5" t="str">
        <f t="shared" si="1773"/>
        <v/>
      </c>
      <c r="G6268" s="5" t="str">
        <f t="shared" si="1776"/>
        <v/>
      </c>
      <c r="H6268" t="str">
        <f t="shared" si="1779"/>
        <v/>
      </c>
      <c r="I6268" t="str">
        <f t="shared" si="1780"/>
        <v/>
      </c>
      <c r="J6268" t="str">
        <f t="shared" si="1788"/>
        <v/>
      </c>
      <c r="K6268" t="str">
        <f t="shared" si="1781"/>
        <v/>
      </c>
      <c r="L6268" t="str">
        <f t="shared" si="1782"/>
        <v/>
      </c>
      <c r="M6268" t="str">
        <f t="shared" si="1774"/>
        <v/>
      </c>
      <c r="N6268" t="str">
        <f t="shared" si="1783"/>
        <v/>
      </c>
      <c r="O6268" t="str">
        <f t="shared" si="1775"/>
        <v/>
      </c>
      <c r="P6268" t="str">
        <f t="shared" si="1784"/>
        <v/>
      </c>
      <c r="Q6268" t="str">
        <f t="shared" si="1785"/>
        <v/>
      </c>
      <c r="R6268" t="str">
        <f t="shared" si="1786"/>
        <v/>
      </c>
      <c r="T6268" t="str">
        <f t="shared" si="1787"/>
        <v/>
      </c>
    </row>
    <row r="6269" spans="1:20" x14ac:dyDescent="0.3">
      <c r="A6269" t="str">
        <f>IF($D$5-($D$5-(MAX($A$10:A6268)+1))&lt;=$D$5,$D$5-($D$5-(MAX($A$10:A6268)+1)),"")</f>
        <v/>
      </c>
      <c r="B6269" s="1" t="str">
        <f t="shared" si="1777"/>
        <v/>
      </c>
      <c r="C6269" s="1" t="str">
        <f t="shared" si="1778"/>
        <v/>
      </c>
      <c r="D6269" t="str">
        <f t="shared" si="1771"/>
        <v/>
      </c>
      <c r="E6269" t="str">
        <f t="shared" si="1772"/>
        <v/>
      </c>
      <c r="F6269" s="5" t="str">
        <f t="shared" si="1773"/>
        <v/>
      </c>
      <c r="G6269" s="5" t="str">
        <f t="shared" si="1776"/>
        <v/>
      </c>
      <c r="H6269" t="str">
        <f t="shared" si="1779"/>
        <v/>
      </c>
      <c r="I6269" t="str">
        <f t="shared" si="1780"/>
        <v/>
      </c>
      <c r="J6269" t="str">
        <f t="shared" si="1788"/>
        <v/>
      </c>
      <c r="K6269" t="str">
        <f t="shared" si="1781"/>
        <v/>
      </c>
      <c r="L6269" t="str">
        <f t="shared" si="1782"/>
        <v/>
      </c>
      <c r="M6269" t="str">
        <f t="shared" si="1774"/>
        <v/>
      </c>
      <c r="N6269" t="str">
        <f t="shared" si="1783"/>
        <v/>
      </c>
      <c r="O6269" t="str">
        <f t="shared" si="1775"/>
        <v/>
      </c>
      <c r="P6269" t="str">
        <f t="shared" si="1784"/>
        <v/>
      </c>
      <c r="Q6269" t="str">
        <f t="shared" si="1785"/>
        <v/>
      </c>
      <c r="R6269" t="str">
        <f t="shared" si="1786"/>
        <v/>
      </c>
      <c r="T6269" t="str">
        <f t="shared" si="1787"/>
        <v/>
      </c>
    </row>
    <row r="6270" spans="1:20" x14ac:dyDescent="0.3">
      <c r="A6270" t="str">
        <f>IF($D$5-($D$5-(MAX($A$10:A6269)+1))&lt;=$D$5,$D$5-($D$5-(MAX($A$10:A6269)+1)),"")</f>
        <v/>
      </c>
      <c r="B6270" s="1" t="str">
        <f t="shared" si="1777"/>
        <v/>
      </c>
      <c r="C6270" s="1" t="str">
        <f t="shared" si="1778"/>
        <v/>
      </c>
      <c r="D6270" t="str">
        <f t="shared" si="1771"/>
        <v/>
      </c>
      <c r="E6270" t="str">
        <f t="shared" si="1772"/>
        <v/>
      </c>
      <c r="F6270" s="5" t="str">
        <f t="shared" si="1773"/>
        <v/>
      </c>
      <c r="G6270" s="5" t="str">
        <f t="shared" si="1776"/>
        <v/>
      </c>
      <c r="H6270" t="str">
        <f t="shared" si="1779"/>
        <v/>
      </c>
      <c r="I6270" t="str">
        <f t="shared" si="1780"/>
        <v/>
      </c>
      <c r="J6270" t="str">
        <f t="shared" si="1788"/>
        <v/>
      </c>
      <c r="K6270" t="str">
        <f t="shared" si="1781"/>
        <v/>
      </c>
      <c r="L6270" t="str">
        <f t="shared" si="1782"/>
        <v/>
      </c>
      <c r="M6270" t="str">
        <f t="shared" si="1774"/>
        <v/>
      </c>
      <c r="N6270" t="str">
        <f t="shared" si="1783"/>
        <v/>
      </c>
      <c r="O6270" t="str">
        <f t="shared" si="1775"/>
        <v/>
      </c>
      <c r="P6270" t="str">
        <f t="shared" si="1784"/>
        <v/>
      </c>
      <c r="Q6270" t="str">
        <f t="shared" si="1785"/>
        <v/>
      </c>
      <c r="R6270" t="str">
        <f t="shared" si="1786"/>
        <v/>
      </c>
      <c r="T6270" t="str">
        <f t="shared" si="1787"/>
        <v/>
      </c>
    </row>
    <row r="6271" spans="1:20" x14ac:dyDescent="0.3">
      <c r="A6271" t="str">
        <f>IF($D$5-($D$5-(MAX($A$10:A6270)+1))&lt;=$D$5,$D$5-($D$5-(MAX($A$10:A6270)+1)),"")</f>
        <v/>
      </c>
      <c r="B6271" s="1" t="str">
        <f t="shared" si="1777"/>
        <v/>
      </c>
      <c r="C6271" s="1" t="str">
        <f t="shared" si="1778"/>
        <v/>
      </c>
      <c r="D6271" t="str">
        <f t="shared" si="1771"/>
        <v/>
      </c>
      <c r="E6271" t="str">
        <f t="shared" si="1772"/>
        <v/>
      </c>
      <c r="F6271" s="5" t="str">
        <f t="shared" si="1773"/>
        <v/>
      </c>
      <c r="G6271" s="5" t="str">
        <f t="shared" si="1776"/>
        <v/>
      </c>
      <c r="H6271" t="str">
        <f t="shared" si="1779"/>
        <v/>
      </c>
      <c r="I6271" t="str">
        <f t="shared" si="1780"/>
        <v/>
      </c>
      <c r="J6271" t="str">
        <f t="shared" si="1788"/>
        <v/>
      </c>
      <c r="K6271" t="str">
        <f t="shared" si="1781"/>
        <v/>
      </c>
      <c r="L6271" t="str">
        <f t="shared" si="1782"/>
        <v/>
      </c>
      <c r="M6271" t="str">
        <f t="shared" si="1774"/>
        <v/>
      </c>
      <c r="N6271" t="str">
        <f t="shared" si="1783"/>
        <v/>
      </c>
      <c r="O6271" t="str">
        <f t="shared" si="1775"/>
        <v/>
      </c>
      <c r="P6271" t="str">
        <f t="shared" si="1784"/>
        <v/>
      </c>
      <c r="Q6271" t="str">
        <f t="shared" si="1785"/>
        <v/>
      </c>
      <c r="R6271" t="str">
        <f t="shared" si="1786"/>
        <v/>
      </c>
      <c r="T6271" t="str">
        <f t="shared" si="1787"/>
        <v/>
      </c>
    </row>
    <row r="6272" spans="1:20" x14ac:dyDescent="0.3">
      <c r="A6272" t="str">
        <f>IF($D$5-($D$5-(MAX($A$10:A6271)+1))&lt;=$D$5,$D$5-($D$5-(MAX($A$10:A6271)+1)),"")</f>
        <v/>
      </c>
      <c r="B6272" s="1" t="str">
        <f t="shared" si="1777"/>
        <v/>
      </c>
      <c r="C6272" s="1" t="str">
        <f t="shared" si="1778"/>
        <v/>
      </c>
      <c r="D6272" t="str">
        <f t="shared" si="1771"/>
        <v/>
      </c>
      <c r="E6272" t="str">
        <f t="shared" si="1772"/>
        <v/>
      </c>
      <c r="F6272" s="5" t="str">
        <f t="shared" si="1773"/>
        <v/>
      </c>
      <c r="G6272" s="5" t="str">
        <f t="shared" si="1776"/>
        <v/>
      </c>
      <c r="H6272" t="str">
        <f t="shared" si="1779"/>
        <v/>
      </c>
      <c r="I6272" t="str">
        <f t="shared" si="1780"/>
        <v/>
      </c>
      <c r="J6272" t="str">
        <f t="shared" si="1788"/>
        <v/>
      </c>
      <c r="K6272" t="str">
        <f t="shared" si="1781"/>
        <v/>
      </c>
      <c r="L6272" t="str">
        <f t="shared" si="1782"/>
        <v/>
      </c>
      <c r="M6272" t="str">
        <f t="shared" si="1774"/>
        <v/>
      </c>
      <c r="N6272" t="str">
        <f t="shared" si="1783"/>
        <v/>
      </c>
      <c r="O6272" t="str">
        <f t="shared" si="1775"/>
        <v/>
      </c>
      <c r="P6272" t="str">
        <f t="shared" si="1784"/>
        <v/>
      </c>
      <c r="Q6272" t="str">
        <f t="shared" si="1785"/>
        <v/>
      </c>
      <c r="R6272" t="str">
        <f t="shared" si="1786"/>
        <v/>
      </c>
      <c r="T6272" t="str">
        <f t="shared" si="1787"/>
        <v/>
      </c>
    </row>
    <row r="6273" spans="1:20" x14ac:dyDescent="0.3">
      <c r="A6273" t="str">
        <f>IF($D$5-($D$5-(MAX($A$10:A6272)+1))&lt;=$D$5,$D$5-($D$5-(MAX($A$10:A6272)+1)),"")</f>
        <v/>
      </c>
      <c r="B6273" s="1" t="str">
        <f t="shared" si="1777"/>
        <v/>
      </c>
      <c r="C6273" s="1" t="str">
        <f t="shared" si="1778"/>
        <v/>
      </c>
      <c r="D6273" t="str">
        <f t="shared" si="1771"/>
        <v/>
      </c>
      <c r="E6273" t="str">
        <f t="shared" si="1772"/>
        <v/>
      </c>
      <c r="F6273" s="5" t="str">
        <f t="shared" si="1773"/>
        <v/>
      </c>
      <c r="G6273" s="5" t="str">
        <f t="shared" si="1776"/>
        <v/>
      </c>
      <c r="H6273" t="str">
        <f t="shared" si="1779"/>
        <v/>
      </c>
      <c r="I6273" t="str">
        <f t="shared" si="1780"/>
        <v/>
      </c>
      <c r="J6273" t="str">
        <f t="shared" si="1788"/>
        <v/>
      </c>
      <c r="K6273" t="str">
        <f t="shared" si="1781"/>
        <v/>
      </c>
      <c r="L6273" t="str">
        <f t="shared" si="1782"/>
        <v/>
      </c>
      <c r="M6273" t="str">
        <f t="shared" si="1774"/>
        <v/>
      </c>
      <c r="N6273" t="str">
        <f t="shared" si="1783"/>
        <v/>
      </c>
      <c r="O6273" t="str">
        <f t="shared" si="1775"/>
        <v/>
      </c>
      <c r="P6273" t="str">
        <f t="shared" si="1784"/>
        <v/>
      </c>
      <c r="Q6273" t="str">
        <f t="shared" si="1785"/>
        <v/>
      </c>
      <c r="R6273" t="str">
        <f t="shared" si="1786"/>
        <v/>
      </c>
      <c r="T6273" t="str">
        <f t="shared" si="1787"/>
        <v/>
      </c>
    </row>
    <row r="6274" spans="1:20" x14ac:dyDescent="0.3">
      <c r="A6274" t="str">
        <f>IF($D$5-($D$5-(MAX($A$10:A6273)+1))&lt;=$D$5,$D$5-($D$5-(MAX($A$10:A6273)+1)),"")</f>
        <v/>
      </c>
      <c r="B6274" s="1" t="str">
        <f t="shared" si="1777"/>
        <v/>
      </c>
      <c r="C6274" s="1" t="str">
        <f t="shared" si="1778"/>
        <v/>
      </c>
      <c r="D6274" t="str">
        <f t="shared" si="1771"/>
        <v/>
      </c>
      <c r="E6274" t="str">
        <f t="shared" si="1772"/>
        <v/>
      </c>
      <c r="F6274" s="5" t="str">
        <f t="shared" si="1773"/>
        <v/>
      </c>
      <c r="G6274" s="5" t="str">
        <f t="shared" si="1776"/>
        <v/>
      </c>
      <c r="H6274" t="str">
        <f t="shared" si="1779"/>
        <v/>
      </c>
      <c r="I6274" t="str">
        <f t="shared" si="1780"/>
        <v/>
      </c>
      <c r="J6274" t="str">
        <f t="shared" si="1788"/>
        <v/>
      </c>
      <c r="K6274" t="str">
        <f t="shared" si="1781"/>
        <v/>
      </c>
      <c r="L6274" t="str">
        <f t="shared" si="1782"/>
        <v/>
      </c>
      <c r="M6274" t="str">
        <f t="shared" si="1774"/>
        <v/>
      </c>
      <c r="N6274" t="str">
        <f t="shared" si="1783"/>
        <v/>
      </c>
      <c r="O6274" t="str">
        <f t="shared" si="1775"/>
        <v/>
      </c>
      <c r="P6274" t="str">
        <f t="shared" si="1784"/>
        <v/>
      </c>
      <c r="Q6274" t="str">
        <f t="shared" si="1785"/>
        <v/>
      </c>
      <c r="R6274" t="str">
        <f t="shared" si="1786"/>
        <v/>
      </c>
      <c r="T6274" t="str">
        <f t="shared" si="1787"/>
        <v/>
      </c>
    </row>
    <row r="6275" spans="1:20" x14ac:dyDescent="0.3">
      <c r="A6275" t="str">
        <f>IF($D$5-($D$5-(MAX($A$10:A6274)+1))&lt;=$D$5,$D$5-($D$5-(MAX($A$10:A6274)+1)),"")</f>
        <v/>
      </c>
      <c r="B6275" s="1" t="str">
        <f t="shared" si="1777"/>
        <v/>
      </c>
      <c r="C6275" s="1" t="str">
        <f t="shared" si="1778"/>
        <v/>
      </c>
      <c r="D6275" t="str">
        <f t="shared" si="1771"/>
        <v/>
      </c>
      <c r="E6275" t="str">
        <f t="shared" si="1772"/>
        <v/>
      </c>
      <c r="F6275" s="5" t="str">
        <f t="shared" si="1773"/>
        <v/>
      </c>
      <c r="G6275" s="5" t="str">
        <f t="shared" si="1776"/>
        <v/>
      </c>
      <c r="H6275" t="str">
        <f t="shared" si="1779"/>
        <v/>
      </c>
      <c r="I6275" t="str">
        <f t="shared" si="1780"/>
        <v/>
      </c>
      <c r="J6275" t="str">
        <f t="shared" si="1788"/>
        <v/>
      </c>
      <c r="K6275" t="str">
        <f t="shared" si="1781"/>
        <v/>
      </c>
      <c r="L6275" t="str">
        <f t="shared" si="1782"/>
        <v/>
      </c>
      <c r="M6275" t="str">
        <f t="shared" si="1774"/>
        <v/>
      </c>
      <c r="N6275" t="str">
        <f t="shared" si="1783"/>
        <v/>
      </c>
      <c r="O6275" t="str">
        <f t="shared" si="1775"/>
        <v/>
      </c>
      <c r="P6275" t="str">
        <f t="shared" si="1784"/>
        <v/>
      </c>
      <c r="Q6275" t="str">
        <f t="shared" si="1785"/>
        <v/>
      </c>
      <c r="R6275" t="str">
        <f t="shared" si="1786"/>
        <v/>
      </c>
      <c r="T6275" t="str">
        <f t="shared" si="1787"/>
        <v/>
      </c>
    </row>
    <row r="6276" spans="1:20" x14ac:dyDescent="0.3">
      <c r="A6276" t="str">
        <f>IF($D$5-($D$5-(MAX($A$10:A6275)+1))&lt;=$D$5,$D$5-($D$5-(MAX($A$10:A6275)+1)),"")</f>
        <v/>
      </c>
      <c r="B6276" s="1" t="str">
        <f t="shared" si="1777"/>
        <v/>
      </c>
      <c r="C6276" s="1" t="str">
        <f t="shared" si="1778"/>
        <v/>
      </c>
      <c r="D6276" t="str">
        <f t="shared" si="1771"/>
        <v/>
      </c>
      <c r="E6276" t="str">
        <f t="shared" si="1772"/>
        <v/>
      </c>
      <c r="F6276" s="5" t="str">
        <f t="shared" si="1773"/>
        <v/>
      </c>
      <c r="G6276" s="5" t="str">
        <f t="shared" si="1776"/>
        <v/>
      </c>
      <c r="H6276" t="str">
        <f t="shared" si="1779"/>
        <v/>
      </c>
      <c r="I6276" t="str">
        <f t="shared" si="1780"/>
        <v/>
      </c>
      <c r="J6276" t="str">
        <f t="shared" si="1788"/>
        <v/>
      </c>
      <c r="K6276" t="str">
        <f t="shared" si="1781"/>
        <v/>
      </c>
      <c r="L6276" t="str">
        <f t="shared" si="1782"/>
        <v/>
      </c>
      <c r="M6276" t="str">
        <f t="shared" si="1774"/>
        <v/>
      </c>
      <c r="N6276" t="str">
        <f t="shared" si="1783"/>
        <v/>
      </c>
      <c r="O6276" t="str">
        <f t="shared" si="1775"/>
        <v/>
      </c>
      <c r="P6276" t="str">
        <f t="shared" si="1784"/>
        <v/>
      </c>
      <c r="Q6276" t="str">
        <f t="shared" si="1785"/>
        <v/>
      </c>
      <c r="R6276" t="str">
        <f t="shared" si="1786"/>
        <v/>
      </c>
      <c r="T6276" t="str">
        <f t="shared" si="1787"/>
        <v/>
      </c>
    </row>
    <row r="6277" spans="1:20" x14ac:dyDescent="0.3">
      <c r="A6277" t="str">
        <f>IF($D$5-($D$5-(MAX($A$10:A6276)+1))&lt;=$D$5,$D$5-($D$5-(MAX($A$10:A6276)+1)),"")</f>
        <v/>
      </c>
      <c r="B6277" s="1" t="str">
        <f t="shared" si="1777"/>
        <v/>
      </c>
      <c r="C6277" s="1" t="str">
        <f t="shared" si="1778"/>
        <v/>
      </c>
      <c r="D6277" t="str">
        <f t="shared" si="1771"/>
        <v/>
      </c>
      <c r="E6277" t="str">
        <f t="shared" si="1772"/>
        <v/>
      </c>
      <c r="F6277" s="5" t="str">
        <f t="shared" si="1773"/>
        <v/>
      </c>
      <c r="G6277" s="5" t="str">
        <f t="shared" si="1776"/>
        <v/>
      </c>
      <c r="H6277" t="str">
        <f t="shared" si="1779"/>
        <v/>
      </c>
      <c r="I6277" t="str">
        <f t="shared" si="1780"/>
        <v/>
      </c>
      <c r="J6277" t="str">
        <f t="shared" si="1788"/>
        <v/>
      </c>
      <c r="K6277" t="str">
        <f t="shared" si="1781"/>
        <v/>
      </c>
      <c r="L6277" t="str">
        <f t="shared" si="1782"/>
        <v/>
      </c>
      <c r="M6277" t="str">
        <f t="shared" si="1774"/>
        <v/>
      </c>
      <c r="N6277" t="str">
        <f t="shared" si="1783"/>
        <v/>
      </c>
      <c r="O6277" t="str">
        <f t="shared" si="1775"/>
        <v/>
      </c>
      <c r="P6277" t="str">
        <f t="shared" si="1784"/>
        <v/>
      </c>
      <c r="Q6277" t="str">
        <f t="shared" si="1785"/>
        <v/>
      </c>
      <c r="R6277" t="str">
        <f t="shared" si="1786"/>
        <v/>
      </c>
      <c r="T6277" t="str">
        <f t="shared" si="1787"/>
        <v/>
      </c>
    </row>
    <row r="6278" spans="1:20" x14ac:dyDescent="0.3">
      <c r="A6278" t="str">
        <f>IF($D$5-($D$5-(MAX($A$10:A6277)+1))&lt;=$D$5,$D$5-($D$5-(MAX($A$10:A6277)+1)),"")</f>
        <v/>
      </c>
      <c r="B6278" s="1" t="str">
        <f t="shared" si="1777"/>
        <v/>
      </c>
      <c r="C6278" s="1" t="str">
        <f t="shared" si="1778"/>
        <v/>
      </c>
      <c r="D6278" t="str">
        <f t="shared" si="1771"/>
        <v/>
      </c>
      <c r="E6278" t="str">
        <f t="shared" si="1772"/>
        <v/>
      </c>
      <c r="F6278" s="5" t="str">
        <f t="shared" si="1773"/>
        <v/>
      </c>
      <c r="G6278" s="5" t="str">
        <f t="shared" si="1776"/>
        <v/>
      </c>
      <c r="H6278" t="str">
        <f t="shared" si="1779"/>
        <v/>
      </c>
      <c r="I6278" t="str">
        <f t="shared" si="1780"/>
        <v/>
      </c>
      <c r="J6278" t="str">
        <f t="shared" si="1788"/>
        <v/>
      </c>
      <c r="K6278" t="str">
        <f t="shared" si="1781"/>
        <v/>
      </c>
      <c r="L6278" t="str">
        <f t="shared" si="1782"/>
        <v/>
      </c>
      <c r="M6278" t="str">
        <f t="shared" si="1774"/>
        <v/>
      </c>
      <c r="N6278" t="str">
        <f t="shared" si="1783"/>
        <v/>
      </c>
      <c r="O6278" t="str">
        <f t="shared" si="1775"/>
        <v/>
      </c>
      <c r="P6278" t="str">
        <f t="shared" si="1784"/>
        <v/>
      </c>
      <c r="Q6278" t="str">
        <f t="shared" si="1785"/>
        <v/>
      </c>
      <c r="R6278" t="str">
        <f t="shared" si="1786"/>
        <v/>
      </c>
      <c r="T6278" t="str">
        <f t="shared" si="1787"/>
        <v/>
      </c>
    </row>
    <row r="6279" spans="1:20" x14ac:dyDescent="0.3">
      <c r="A6279" t="str">
        <f>IF($D$5-($D$5-(MAX($A$10:A6278)+1))&lt;=$D$5,$D$5-($D$5-(MAX($A$10:A6278)+1)),"")</f>
        <v/>
      </c>
      <c r="B6279" s="1" t="str">
        <f t="shared" si="1777"/>
        <v/>
      </c>
      <c r="C6279" s="1" t="str">
        <f t="shared" si="1778"/>
        <v/>
      </c>
      <c r="D6279" t="str">
        <f t="shared" si="1771"/>
        <v/>
      </c>
      <c r="E6279" t="str">
        <f t="shared" si="1772"/>
        <v/>
      </c>
      <c r="F6279" s="5" t="str">
        <f t="shared" si="1773"/>
        <v/>
      </c>
      <c r="G6279" s="5" t="str">
        <f t="shared" si="1776"/>
        <v/>
      </c>
      <c r="H6279" t="str">
        <f t="shared" si="1779"/>
        <v/>
      </c>
      <c r="I6279" t="str">
        <f t="shared" si="1780"/>
        <v/>
      </c>
      <c r="J6279" t="str">
        <f t="shared" si="1788"/>
        <v/>
      </c>
      <c r="K6279" t="str">
        <f t="shared" si="1781"/>
        <v/>
      </c>
      <c r="L6279" t="str">
        <f t="shared" si="1782"/>
        <v/>
      </c>
      <c r="M6279" t="str">
        <f t="shared" si="1774"/>
        <v/>
      </c>
      <c r="N6279" t="str">
        <f t="shared" si="1783"/>
        <v/>
      </c>
      <c r="O6279" t="str">
        <f t="shared" si="1775"/>
        <v/>
      </c>
      <c r="P6279" t="str">
        <f t="shared" si="1784"/>
        <v/>
      </c>
      <c r="Q6279" t="str">
        <f t="shared" si="1785"/>
        <v/>
      </c>
      <c r="R6279" t="str">
        <f t="shared" si="1786"/>
        <v/>
      </c>
      <c r="T6279" t="str">
        <f t="shared" si="1787"/>
        <v/>
      </c>
    </row>
    <row r="6280" spans="1:20" x14ac:dyDescent="0.3">
      <c r="A6280" t="str">
        <f>IF($D$5-($D$5-(MAX($A$10:A6279)+1))&lt;=$D$5,$D$5-($D$5-(MAX($A$10:A6279)+1)),"")</f>
        <v/>
      </c>
      <c r="B6280" s="1" t="str">
        <f t="shared" si="1777"/>
        <v/>
      </c>
      <c r="C6280" s="1" t="str">
        <f t="shared" si="1778"/>
        <v/>
      </c>
      <c r="D6280" t="str">
        <f t="shared" si="1771"/>
        <v/>
      </c>
      <c r="E6280" t="str">
        <f t="shared" si="1772"/>
        <v/>
      </c>
      <c r="F6280" s="5" t="str">
        <f t="shared" si="1773"/>
        <v/>
      </c>
      <c r="G6280" s="5" t="str">
        <f t="shared" si="1776"/>
        <v/>
      </c>
      <c r="H6280" t="str">
        <f t="shared" si="1779"/>
        <v/>
      </c>
      <c r="I6280" t="str">
        <f t="shared" si="1780"/>
        <v/>
      </c>
      <c r="J6280" t="str">
        <f t="shared" si="1788"/>
        <v/>
      </c>
      <c r="K6280" t="str">
        <f t="shared" si="1781"/>
        <v/>
      </c>
      <c r="L6280" t="str">
        <f t="shared" si="1782"/>
        <v/>
      </c>
      <c r="M6280" t="str">
        <f t="shared" si="1774"/>
        <v/>
      </c>
      <c r="N6280" t="str">
        <f t="shared" si="1783"/>
        <v/>
      </c>
      <c r="O6280" t="str">
        <f t="shared" si="1775"/>
        <v/>
      </c>
      <c r="P6280" t="str">
        <f t="shared" si="1784"/>
        <v/>
      </c>
      <c r="Q6280" t="str">
        <f t="shared" si="1785"/>
        <v/>
      </c>
      <c r="R6280" t="str">
        <f t="shared" si="1786"/>
        <v/>
      </c>
      <c r="T6280" t="str">
        <f t="shared" si="1787"/>
        <v/>
      </c>
    </row>
    <row r="6281" spans="1:20" x14ac:dyDescent="0.3">
      <c r="A6281" t="str">
        <f>IF($D$5-($D$5-(MAX($A$10:A6280)+1))&lt;=$D$5,$D$5-($D$5-(MAX($A$10:A6280)+1)),"")</f>
        <v/>
      </c>
      <c r="B6281" s="1" t="str">
        <f t="shared" si="1777"/>
        <v/>
      </c>
      <c r="C6281" s="1" t="str">
        <f t="shared" si="1778"/>
        <v/>
      </c>
      <c r="D6281" t="str">
        <f t="shared" si="1771"/>
        <v/>
      </c>
      <c r="E6281" t="str">
        <f t="shared" si="1772"/>
        <v/>
      </c>
      <c r="F6281" s="5" t="str">
        <f t="shared" si="1773"/>
        <v/>
      </c>
      <c r="G6281" s="5" t="str">
        <f t="shared" si="1776"/>
        <v/>
      </c>
      <c r="H6281" t="str">
        <f t="shared" si="1779"/>
        <v/>
      </c>
      <c r="I6281" t="str">
        <f t="shared" si="1780"/>
        <v/>
      </c>
      <c r="J6281" t="str">
        <f t="shared" si="1788"/>
        <v/>
      </c>
      <c r="K6281" t="str">
        <f t="shared" si="1781"/>
        <v/>
      </c>
      <c r="L6281" t="str">
        <f t="shared" si="1782"/>
        <v/>
      </c>
      <c r="M6281" t="str">
        <f t="shared" si="1774"/>
        <v/>
      </c>
      <c r="N6281" t="str">
        <f t="shared" si="1783"/>
        <v/>
      </c>
      <c r="O6281" t="str">
        <f t="shared" si="1775"/>
        <v/>
      </c>
      <c r="P6281" t="str">
        <f t="shared" si="1784"/>
        <v/>
      </c>
      <c r="Q6281" t="str">
        <f t="shared" si="1785"/>
        <v/>
      </c>
      <c r="R6281" t="str">
        <f t="shared" si="1786"/>
        <v/>
      </c>
      <c r="T6281" t="str">
        <f t="shared" si="1787"/>
        <v/>
      </c>
    </row>
    <row r="6282" spans="1:20" x14ac:dyDescent="0.3">
      <c r="A6282" t="str">
        <f>IF($D$5-($D$5-(MAX($A$10:A6281)+1))&lt;=$D$5,$D$5-($D$5-(MAX($A$10:A6281)+1)),"")</f>
        <v/>
      </c>
      <c r="B6282" s="1" t="str">
        <f t="shared" si="1777"/>
        <v/>
      </c>
      <c r="C6282" s="1" t="str">
        <f t="shared" si="1778"/>
        <v/>
      </c>
      <c r="D6282" t="str">
        <f t="shared" si="1771"/>
        <v/>
      </c>
      <c r="E6282" t="str">
        <f t="shared" si="1772"/>
        <v/>
      </c>
      <c r="F6282" s="5" t="str">
        <f t="shared" si="1773"/>
        <v/>
      </c>
      <c r="G6282" s="5" t="str">
        <f t="shared" si="1776"/>
        <v/>
      </c>
      <c r="H6282" t="str">
        <f t="shared" si="1779"/>
        <v/>
      </c>
      <c r="I6282" t="str">
        <f t="shared" si="1780"/>
        <v/>
      </c>
      <c r="J6282" t="str">
        <f t="shared" si="1788"/>
        <v/>
      </c>
      <c r="K6282" t="str">
        <f t="shared" si="1781"/>
        <v/>
      </c>
      <c r="L6282" t="str">
        <f t="shared" si="1782"/>
        <v/>
      </c>
      <c r="M6282" t="str">
        <f t="shared" si="1774"/>
        <v/>
      </c>
      <c r="N6282" t="str">
        <f t="shared" si="1783"/>
        <v/>
      </c>
      <c r="O6282" t="str">
        <f t="shared" si="1775"/>
        <v/>
      </c>
      <c r="P6282" t="str">
        <f t="shared" si="1784"/>
        <v/>
      </c>
      <c r="Q6282" t="str">
        <f t="shared" si="1785"/>
        <v/>
      </c>
      <c r="R6282" t="str">
        <f t="shared" si="1786"/>
        <v/>
      </c>
      <c r="T6282" t="str">
        <f t="shared" si="1787"/>
        <v/>
      </c>
    </row>
    <row r="6283" spans="1:20" x14ac:dyDescent="0.3">
      <c r="A6283" t="str">
        <f>IF($D$5-($D$5-(MAX($A$10:A6282)+1))&lt;=$D$5,$D$5-($D$5-(MAX($A$10:A6282)+1)),"")</f>
        <v/>
      </c>
      <c r="B6283" s="1" t="str">
        <f t="shared" si="1777"/>
        <v/>
      </c>
      <c r="C6283" s="1" t="str">
        <f t="shared" si="1778"/>
        <v/>
      </c>
      <c r="D6283" t="str">
        <f t="shared" si="1771"/>
        <v/>
      </c>
      <c r="E6283" t="str">
        <f t="shared" si="1772"/>
        <v/>
      </c>
      <c r="F6283" s="5" t="str">
        <f t="shared" si="1773"/>
        <v/>
      </c>
      <c r="G6283" s="5" t="str">
        <f t="shared" si="1776"/>
        <v/>
      </c>
      <c r="H6283" t="str">
        <f t="shared" si="1779"/>
        <v/>
      </c>
      <c r="I6283" t="str">
        <f t="shared" si="1780"/>
        <v/>
      </c>
      <c r="J6283" t="str">
        <f t="shared" si="1788"/>
        <v/>
      </c>
      <c r="K6283" t="str">
        <f t="shared" si="1781"/>
        <v/>
      </c>
      <c r="L6283" t="str">
        <f t="shared" si="1782"/>
        <v/>
      </c>
      <c r="M6283" t="str">
        <f t="shared" si="1774"/>
        <v/>
      </c>
      <c r="N6283" t="str">
        <f t="shared" si="1783"/>
        <v/>
      </c>
      <c r="O6283" t="str">
        <f t="shared" si="1775"/>
        <v/>
      </c>
      <c r="P6283" t="str">
        <f t="shared" si="1784"/>
        <v/>
      </c>
      <c r="Q6283" t="str">
        <f t="shared" si="1785"/>
        <v/>
      </c>
      <c r="R6283" t="str">
        <f t="shared" si="1786"/>
        <v/>
      </c>
      <c r="T6283" t="str">
        <f t="shared" si="1787"/>
        <v/>
      </c>
    </row>
    <row r="6284" spans="1:20" x14ac:dyDescent="0.3">
      <c r="A6284" t="str">
        <f>IF($D$5-($D$5-(MAX($A$10:A6283)+1))&lt;=$D$5,$D$5-($D$5-(MAX($A$10:A6283)+1)),"")</f>
        <v/>
      </c>
      <c r="B6284" s="1" t="str">
        <f t="shared" si="1777"/>
        <v/>
      </c>
      <c r="C6284" s="1" t="str">
        <f t="shared" si="1778"/>
        <v/>
      </c>
      <c r="D6284" t="str">
        <f t="shared" si="1771"/>
        <v/>
      </c>
      <c r="E6284" t="str">
        <f t="shared" si="1772"/>
        <v/>
      </c>
      <c r="F6284" s="5" t="str">
        <f t="shared" si="1773"/>
        <v/>
      </c>
      <c r="G6284" s="5" t="str">
        <f t="shared" si="1776"/>
        <v/>
      </c>
      <c r="H6284" t="str">
        <f t="shared" si="1779"/>
        <v/>
      </c>
      <c r="I6284" t="str">
        <f t="shared" si="1780"/>
        <v/>
      </c>
      <c r="J6284" t="str">
        <f t="shared" si="1788"/>
        <v/>
      </c>
      <c r="K6284" t="str">
        <f t="shared" si="1781"/>
        <v/>
      </c>
      <c r="L6284" t="str">
        <f t="shared" si="1782"/>
        <v/>
      </c>
      <c r="M6284" t="str">
        <f t="shared" si="1774"/>
        <v/>
      </c>
      <c r="N6284" t="str">
        <f t="shared" si="1783"/>
        <v/>
      </c>
      <c r="O6284" t="str">
        <f t="shared" si="1775"/>
        <v/>
      </c>
      <c r="P6284" t="str">
        <f t="shared" si="1784"/>
        <v/>
      </c>
      <c r="Q6284" t="str">
        <f t="shared" si="1785"/>
        <v/>
      </c>
      <c r="R6284" t="str">
        <f t="shared" si="1786"/>
        <v/>
      </c>
      <c r="T6284" t="str">
        <f t="shared" si="1787"/>
        <v/>
      </c>
    </row>
    <row r="6285" spans="1:20" x14ac:dyDescent="0.3">
      <c r="A6285" t="str">
        <f>IF($D$5-($D$5-(MAX($A$10:A6284)+1))&lt;=$D$5,$D$5-($D$5-(MAX($A$10:A6284)+1)),"")</f>
        <v/>
      </c>
      <c r="B6285" s="1" t="str">
        <f t="shared" si="1777"/>
        <v/>
      </c>
      <c r="C6285" s="1" t="str">
        <f t="shared" si="1778"/>
        <v/>
      </c>
      <c r="D6285" t="str">
        <f t="shared" ref="D6285:D6348" si="1789">IF($A6285="","",IF($G$3="Yes",LEFT($C6285,6),IF($B6285&lt;=$G6284,$D6284,IF(AND($B6284=$G6284,$E6284&lt;$D$6),$D6284+1,$D6284+(101-$D$6)))))</f>
        <v/>
      </c>
      <c r="E6285" t="str">
        <f t="shared" ref="E6285:E6348" si="1790">IF($A6285="","",IF($G$3="Yes",MONTH($B6285),VALUE(RIGHT($D6285,2))))</f>
        <v/>
      </c>
      <c r="F6285" s="5" t="str">
        <f t="shared" ref="F6285:F6348" si="1791">IF($A6285="","",IF($G$3="yes",EOMONTH($B6285,-1)+1,IF($J$2="yes",EOMONTH($B6285,-1)+1,IF($G6283&lt;$B6285,$B6285,$F6283))))</f>
        <v/>
      </c>
      <c r="G6285" s="5" t="str">
        <f t="shared" si="1776"/>
        <v/>
      </c>
      <c r="H6285" t="str">
        <f t="shared" si="1779"/>
        <v/>
      </c>
      <c r="I6285" t="str">
        <f t="shared" si="1780"/>
        <v/>
      </c>
      <c r="J6285" t="str">
        <f t="shared" si="1788"/>
        <v/>
      </c>
      <c r="K6285" t="str">
        <f t="shared" si="1781"/>
        <v/>
      </c>
      <c r="L6285" t="str">
        <f t="shared" si="1782"/>
        <v/>
      </c>
      <c r="M6285" t="str">
        <f t="shared" ref="M6285:M6348" si="1792">IF($A6285="","",IF($G$3="yes",WEEKNUM($B6285),IF($H6285&gt;$H6284,1,IF($O6285&lt;&gt;$D$2,$M6284,$M6284+1))))</f>
        <v/>
      </c>
      <c r="N6285" t="str">
        <f t="shared" si="1783"/>
        <v/>
      </c>
      <c r="O6285" t="str">
        <f t="shared" ref="O6285:O6348" si="1793">TEXT($B6285,"Dddd")</f>
        <v/>
      </c>
      <c r="P6285" t="str">
        <f t="shared" si="1784"/>
        <v/>
      </c>
      <c r="Q6285" t="str">
        <f t="shared" si="1785"/>
        <v/>
      </c>
      <c r="R6285" t="str">
        <f t="shared" si="1786"/>
        <v/>
      </c>
      <c r="T6285" t="str">
        <f t="shared" si="1787"/>
        <v/>
      </c>
    </row>
    <row r="6286" spans="1:20" x14ac:dyDescent="0.3">
      <c r="A6286" t="str">
        <f>IF($D$5-($D$5-(MAX($A$10:A6285)+1))&lt;=$D$5,$D$5-($D$5-(MAX($A$10:A6285)+1)),"")</f>
        <v/>
      </c>
      <c r="B6286" s="1" t="str">
        <f t="shared" si="1777"/>
        <v/>
      </c>
      <c r="C6286" s="1" t="str">
        <f t="shared" si="1778"/>
        <v/>
      </c>
      <c r="D6286" t="str">
        <f t="shared" si="1789"/>
        <v/>
      </c>
      <c r="E6286" t="str">
        <f t="shared" si="1790"/>
        <v/>
      </c>
      <c r="F6286" s="5" t="str">
        <f t="shared" si="1791"/>
        <v/>
      </c>
      <c r="G6286" s="5" t="str">
        <f t="shared" ref="G6286:G6349" si="1794">IF($A6286="","",(IF($G$3="yes",EOMONTH($B6286,0),IF($J$2="yes",EOMONTH($B6286,0),IF($E6286&lt;=
MOD(DATE(YEAR($B6286),12,31)-DATE(YEAR($B6286),1,1)+1,$D$6),$F6286+ROUNDUP((DATE(YEAR($B6286),12,31)-DATE(YEAR($B6286),1,1)+1)/$D$6,0)-1,$F6286+ROUNDDOWN((DATE(YEAR($B6286),12,31)-DATE(YEAR($B6286),1,1)+1)/$D$6,0)-1)))))</f>
        <v/>
      </c>
      <c r="H6286" t="str">
        <f t="shared" si="1779"/>
        <v/>
      </c>
      <c r="I6286" t="str">
        <f t="shared" si="1780"/>
        <v/>
      </c>
      <c r="J6286" t="str">
        <f t="shared" si="1788"/>
        <v/>
      </c>
      <c r="K6286" t="str">
        <f t="shared" si="1781"/>
        <v/>
      </c>
      <c r="L6286" t="str">
        <f t="shared" si="1782"/>
        <v/>
      </c>
      <c r="M6286" t="str">
        <f t="shared" si="1792"/>
        <v/>
      </c>
      <c r="N6286" t="str">
        <f t="shared" si="1783"/>
        <v/>
      </c>
      <c r="O6286" t="str">
        <f t="shared" si="1793"/>
        <v/>
      </c>
      <c r="P6286" t="str">
        <f t="shared" si="1784"/>
        <v/>
      </c>
      <c r="Q6286" t="str">
        <f t="shared" si="1785"/>
        <v/>
      </c>
      <c r="R6286" t="str">
        <f t="shared" si="1786"/>
        <v/>
      </c>
      <c r="T6286" t="str">
        <f t="shared" si="1787"/>
        <v/>
      </c>
    </row>
    <row r="6287" spans="1:20" x14ac:dyDescent="0.3">
      <c r="A6287" t="str">
        <f>IF($D$5-($D$5-(MAX($A$10:A6286)+1))&lt;=$D$5,$D$5-($D$5-(MAX($A$10:A6286)+1)),"")</f>
        <v/>
      </c>
      <c r="B6287" s="1" t="str">
        <f t="shared" ref="B6287:B6350" si="1795">IF($A6287="","",$D$3+$A6287)</f>
        <v/>
      </c>
      <c r="C6287" s="1" t="str">
        <f t="shared" ref="C6287:C6350" si="1796">IF($A6287="","",TEXT($D$3+$A6287,"yyyymmdd"))</f>
        <v/>
      </c>
      <c r="D6287" t="str">
        <f t="shared" si="1789"/>
        <v/>
      </c>
      <c r="E6287" t="str">
        <f t="shared" si="1790"/>
        <v/>
      </c>
      <c r="F6287" s="5" t="str">
        <f t="shared" si="1791"/>
        <v/>
      </c>
      <c r="G6287" s="5" t="str">
        <f t="shared" si="1794"/>
        <v/>
      </c>
      <c r="H6287" t="str">
        <f t="shared" ref="H6287:H6350" si="1797">IF($A6287="","",IF($G$3="Yes",LEFT($C6287,4),LEFT($D6287,4)))</f>
        <v/>
      </c>
      <c r="I6287" t="str">
        <f t="shared" ref="I6287:I6350" si="1798">IF($A6287="","","Yr - "&amp;H6287)</f>
        <v/>
      </c>
      <c r="J6287" t="str">
        <f t="shared" si="1788"/>
        <v/>
      </c>
      <c r="K6287" t="str">
        <f t="shared" ref="K6287:K6350" si="1799">IF($A6287="","","Qtr - "&amp;J6287)</f>
        <v/>
      </c>
      <c r="L6287" t="str">
        <f t="shared" ref="L6287:L6350" si="1800">IF($A6287="","",IF($G$3="Yes",TEXT($B6287,"Mmmm"),TEXT($F6287,"Mmmm")))</f>
        <v/>
      </c>
      <c r="M6287" t="str">
        <f t="shared" si="1792"/>
        <v/>
      </c>
      <c r="N6287" t="str">
        <f t="shared" ref="N6287:N6350" si="1801">IF($A6287="","","Wk - "&amp;M6287)</f>
        <v/>
      </c>
      <c r="O6287" t="str">
        <f t="shared" si="1793"/>
        <v/>
      </c>
      <c r="P6287" t="str">
        <f t="shared" ref="P6287:P6350" si="1802">IF($A6287="","",LEFT(C6287,4))</f>
        <v/>
      </c>
      <c r="Q6287" t="str">
        <f t="shared" ref="Q6287:Q6350" si="1803">IF($A6287="","",MONTH($B6287))</f>
        <v/>
      </c>
      <c r="R6287" t="str">
        <f t="shared" ref="R6287:R6350" si="1804">IF($A6287="","",WEEKDAY(B6287))</f>
        <v/>
      </c>
      <c r="T6287" t="str">
        <f t="shared" ref="T6287:T6350" si="1805">IF($A6287="","","select '"&amp;C6287&amp;"' as [MemberId],'"&amp;D6287&amp;"' as [FYPeriod],'"&amp;E6287&amp;"' as [FYPeriodInYear],'"&amp;TEXT(F6287,"yyyy-mm-dd")&amp;"' as [PeriodStart],'"&amp;TEXT(G6287,"yyyy-mm-dd")&amp;"' as [PeriodEnd],'"&amp;H6287&amp;"' as [FYYear],'"&amp;I6287&amp;"' as [FYYearLabel],'"&amp;J6287&amp;"' as [FYQuarter],'"&amp;K6287&amp;"' as [FYQuarterLabel],'"&amp;L6287&amp;"' as [FYMonthLabel],'"&amp;M6287&amp;"' as [FYWeek],'"&amp;N6287&amp;"' as [FYWeekLabel],'"&amp;O6287&amp;"' as [Day],'"&amp;P6287&amp;"' as [CalendarYear],'"&amp;Q6287&amp;"' as [CalendarMonth],'"&amp;R6287&amp;"' as [CalendarDay],Null as [Entity]"&amp;IF(A6288="",""," union all"))</f>
        <v/>
      </c>
    </row>
    <row r="6288" spans="1:20" x14ac:dyDescent="0.3">
      <c r="A6288" t="str">
        <f>IF($D$5-($D$5-(MAX($A$10:A6287)+1))&lt;=$D$5,$D$5-($D$5-(MAX($A$10:A6287)+1)),"")</f>
        <v/>
      </c>
      <c r="B6288" s="1" t="str">
        <f t="shared" si="1795"/>
        <v/>
      </c>
      <c r="C6288" s="1" t="str">
        <f t="shared" si="1796"/>
        <v/>
      </c>
      <c r="D6288" t="str">
        <f t="shared" si="1789"/>
        <v/>
      </c>
      <c r="E6288" t="str">
        <f t="shared" si="1790"/>
        <v/>
      </c>
      <c r="F6288" s="5" t="str">
        <f t="shared" si="1791"/>
        <v/>
      </c>
      <c r="G6288" s="5" t="str">
        <f t="shared" si="1794"/>
        <v/>
      </c>
      <c r="H6288" t="str">
        <f t="shared" si="1797"/>
        <v/>
      </c>
      <c r="I6288" t="str">
        <f t="shared" si="1798"/>
        <v/>
      </c>
      <c r="J6288" t="str">
        <f t="shared" si="1788"/>
        <v/>
      </c>
      <c r="K6288" t="str">
        <f t="shared" si="1799"/>
        <v/>
      </c>
      <c r="L6288" t="str">
        <f t="shared" si="1800"/>
        <v/>
      </c>
      <c r="M6288" t="str">
        <f t="shared" si="1792"/>
        <v/>
      </c>
      <c r="N6288" t="str">
        <f t="shared" si="1801"/>
        <v/>
      </c>
      <c r="O6288" t="str">
        <f t="shared" si="1793"/>
        <v/>
      </c>
      <c r="P6288" t="str">
        <f t="shared" si="1802"/>
        <v/>
      </c>
      <c r="Q6288" t="str">
        <f t="shared" si="1803"/>
        <v/>
      </c>
      <c r="R6288" t="str">
        <f t="shared" si="1804"/>
        <v/>
      </c>
      <c r="T6288" t="str">
        <f t="shared" si="1805"/>
        <v/>
      </c>
    </row>
    <row r="6289" spans="1:20" x14ac:dyDescent="0.3">
      <c r="A6289" t="str">
        <f>IF($D$5-($D$5-(MAX($A$10:A6288)+1))&lt;=$D$5,$D$5-($D$5-(MAX($A$10:A6288)+1)),"")</f>
        <v/>
      </c>
      <c r="B6289" s="1" t="str">
        <f t="shared" si="1795"/>
        <v/>
      </c>
      <c r="C6289" s="1" t="str">
        <f t="shared" si="1796"/>
        <v/>
      </c>
      <c r="D6289" t="str">
        <f t="shared" si="1789"/>
        <v/>
      </c>
      <c r="E6289" t="str">
        <f t="shared" si="1790"/>
        <v/>
      </c>
      <c r="F6289" s="5" t="str">
        <f t="shared" si="1791"/>
        <v/>
      </c>
      <c r="G6289" s="5" t="str">
        <f t="shared" si="1794"/>
        <v/>
      </c>
      <c r="H6289" t="str">
        <f t="shared" si="1797"/>
        <v/>
      </c>
      <c r="I6289" t="str">
        <f t="shared" si="1798"/>
        <v/>
      </c>
      <c r="J6289" t="str">
        <f t="shared" si="1788"/>
        <v/>
      </c>
      <c r="K6289" t="str">
        <f t="shared" si="1799"/>
        <v/>
      </c>
      <c r="L6289" t="str">
        <f t="shared" si="1800"/>
        <v/>
      </c>
      <c r="M6289" t="str">
        <f t="shared" si="1792"/>
        <v/>
      </c>
      <c r="N6289" t="str">
        <f t="shared" si="1801"/>
        <v/>
      </c>
      <c r="O6289" t="str">
        <f t="shared" si="1793"/>
        <v/>
      </c>
      <c r="P6289" t="str">
        <f t="shared" si="1802"/>
        <v/>
      </c>
      <c r="Q6289" t="str">
        <f t="shared" si="1803"/>
        <v/>
      </c>
      <c r="R6289" t="str">
        <f t="shared" si="1804"/>
        <v/>
      </c>
      <c r="T6289" t="str">
        <f t="shared" si="1805"/>
        <v/>
      </c>
    </row>
    <row r="6290" spans="1:20" x14ac:dyDescent="0.3">
      <c r="A6290" t="str">
        <f>IF($D$5-($D$5-(MAX($A$10:A6289)+1))&lt;=$D$5,$D$5-($D$5-(MAX($A$10:A6289)+1)),"")</f>
        <v/>
      </c>
      <c r="B6290" s="1" t="str">
        <f t="shared" si="1795"/>
        <v/>
      </c>
      <c r="C6290" s="1" t="str">
        <f t="shared" si="1796"/>
        <v/>
      </c>
      <c r="D6290" t="str">
        <f t="shared" si="1789"/>
        <v/>
      </c>
      <c r="E6290" t="str">
        <f t="shared" si="1790"/>
        <v/>
      </c>
      <c r="F6290" s="5" t="str">
        <f t="shared" si="1791"/>
        <v/>
      </c>
      <c r="G6290" s="5" t="str">
        <f t="shared" si="1794"/>
        <v/>
      </c>
      <c r="H6290" t="str">
        <f t="shared" si="1797"/>
        <v/>
      </c>
      <c r="I6290" t="str">
        <f t="shared" si="1798"/>
        <v/>
      </c>
      <c r="J6290" t="str">
        <f t="shared" si="1788"/>
        <v/>
      </c>
      <c r="K6290" t="str">
        <f t="shared" si="1799"/>
        <v/>
      </c>
      <c r="L6290" t="str">
        <f t="shared" si="1800"/>
        <v/>
      </c>
      <c r="M6290" t="str">
        <f t="shared" si="1792"/>
        <v/>
      </c>
      <c r="N6290" t="str">
        <f t="shared" si="1801"/>
        <v/>
      </c>
      <c r="O6290" t="str">
        <f t="shared" si="1793"/>
        <v/>
      </c>
      <c r="P6290" t="str">
        <f t="shared" si="1802"/>
        <v/>
      </c>
      <c r="Q6290" t="str">
        <f t="shared" si="1803"/>
        <v/>
      </c>
      <c r="R6290" t="str">
        <f t="shared" si="1804"/>
        <v/>
      </c>
      <c r="T6290" t="str">
        <f t="shared" si="1805"/>
        <v/>
      </c>
    </row>
    <row r="6291" spans="1:20" x14ac:dyDescent="0.3">
      <c r="A6291" t="str">
        <f>IF($D$5-($D$5-(MAX($A$10:A6290)+1))&lt;=$D$5,$D$5-($D$5-(MAX($A$10:A6290)+1)),"")</f>
        <v/>
      </c>
      <c r="B6291" s="1" t="str">
        <f t="shared" si="1795"/>
        <v/>
      </c>
      <c r="C6291" s="1" t="str">
        <f t="shared" si="1796"/>
        <v/>
      </c>
      <c r="D6291" t="str">
        <f t="shared" si="1789"/>
        <v/>
      </c>
      <c r="E6291" t="str">
        <f t="shared" si="1790"/>
        <v/>
      </c>
      <c r="F6291" s="5" t="str">
        <f t="shared" si="1791"/>
        <v/>
      </c>
      <c r="G6291" s="5" t="str">
        <f t="shared" si="1794"/>
        <v/>
      </c>
      <c r="H6291" t="str">
        <f t="shared" si="1797"/>
        <v/>
      </c>
      <c r="I6291" t="str">
        <f t="shared" si="1798"/>
        <v/>
      </c>
      <c r="J6291" t="str">
        <f t="shared" si="1788"/>
        <v/>
      </c>
      <c r="K6291" t="str">
        <f t="shared" si="1799"/>
        <v/>
      </c>
      <c r="L6291" t="str">
        <f t="shared" si="1800"/>
        <v/>
      </c>
      <c r="M6291" t="str">
        <f t="shared" si="1792"/>
        <v/>
      </c>
      <c r="N6291" t="str">
        <f t="shared" si="1801"/>
        <v/>
      </c>
      <c r="O6291" t="str">
        <f t="shared" si="1793"/>
        <v/>
      </c>
      <c r="P6291" t="str">
        <f t="shared" si="1802"/>
        <v/>
      </c>
      <c r="Q6291" t="str">
        <f t="shared" si="1803"/>
        <v/>
      </c>
      <c r="R6291" t="str">
        <f t="shared" si="1804"/>
        <v/>
      </c>
      <c r="T6291" t="str">
        <f t="shared" si="1805"/>
        <v/>
      </c>
    </row>
    <row r="6292" spans="1:20" x14ac:dyDescent="0.3">
      <c r="A6292" t="str">
        <f>IF($D$5-($D$5-(MAX($A$10:A6291)+1))&lt;=$D$5,$D$5-($D$5-(MAX($A$10:A6291)+1)),"")</f>
        <v/>
      </c>
      <c r="B6292" s="1" t="str">
        <f t="shared" si="1795"/>
        <v/>
      </c>
      <c r="C6292" s="1" t="str">
        <f t="shared" si="1796"/>
        <v/>
      </c>
      <c r="D6292" t="str">
        <f t="shared" si="1789"/>
        <v/>
      </c>
      <c r="E6292" t="str">
        <f t="shared" si="1790"/>
        <v/>
      </c>
      <c r="F6292" s="5" t="str">
        <f t="shared" si="1791"/>
        <v/>
      </c>
      <c r="G6292" s="5" t="str">
        <f t="shared" si="1794"/>
        <v/>
      </c>
      <c r="H6292" t="str">
        <f t="shared" si="1797"/>
        <v/>
      </c>
      <c r="I6292" t="str">
        <f t="shared" si="1798"/>
        <v/>
      </c>
      <c r="J6292" t="str">
        <f t="shared" si="1788"/>
        <v/>
      </c>
      <c r="K6292" t="str">
        <f t="shared" si="1799"/>
        <v/>
      </c>
      <c r="L6292" t="str">
        <f t="shared" si="1800"/>
        <v/>
      </c>
      <c r="M6292" t="str">
        <f t="shared" si="1792"/>
        <v/>
      </c>
      <c r="N6292" t="str">
        <f t="shared" si="1801"/>
        <v/>
      </c>
      <c r="O6292" t="str">
        <f t="shared" si="1793"/>
        <v/>
      </c>
      <c r="P6292" t="str">
        <f t="shared" si="1802"/>
        <v/>
      </c>
      <c r="Q6292" t="str">
        <f t="shared" si="1803"/>
        <v/>
      </c>
      <c r="R6292" t="str">
        <f t="shared" si="1804"/>
        <v/>
      </c>
      <c r="T6292" t="str">
        <f t="shared" si="1805"/>
        <v/>
      </c>
    </row>
    <row r="6293" spans="1:20" x14ac:dyDescent="0.3">
      <c r="A6293" t="str">
        <f>IF($D$5-($D$5-(MAX($A$10:A6292)+1))&lt;=$D$5,$D$5-($D$5-(MAX($A$10:A6292)+1)),"")</f>
        <v/>
      </c>
      <c r="B6293" s="1" t="str">
        <f t="shared" si="1795"/>
        <v/>
      </c>
      <c r="C6293" s="1" t="str">
        <f t="shared" si="1796"/>
        <v/>
      </c>
      <c r="D6293" t="str">
        <f t="shared" si="1789"/>
        <v/>
      </c>
      <c r="E6293" t="str">
        <f t="shared" si="1790"/>
        <v/>
      </c>
      <c r="F6293" s="5" t="str">
        <f t="shared" si="1791"/>
        <v/>
      </c>
      <c r="G6293" s="5" t="str">
        <f t="shared" si="1794"/>
        <v/>
      </c>
      <c r="H6293" t="str">
        <f t="shared" si="1797"/>
        <v/>
      </c>
      <c r="I6293" t="str">
        <f t="shared" si="1798"/>
        <v/>
      </c>
      <c r="J6293" t="str">
        <f t="shared" si="1788"/>
        <v/>
      </c>
      <c r="K6293" t="str">
        <f t="shared" si="1799"/>
        <v/>
      </c>
      <c r="L6293" t="str">
        <f t="shared" si="1800"/>
        <v/>
      </c>
      <c r="M6293" t="str">
        <f t="shared" si="1792"/>
        <v/>
      </c>
      <c r="N6293" t="str">
        <f t="shared" si="1801"/>
        <v/>
      </c>
      <c r="O6293" t="str">
        <f t="shared" si="1793"/>
        <v/>
      </c>
      <c r="P6293" t="str">
        <f t="shared" si="1802"/>
        <v/>
      </c>
      <c r="Q6293" t="str">
        <f t="shared" si="1803"/>
        <v/>
      </c>
      <c r="R6293" t="str">
        <f t="shared" si="1804"/>
        <v/>
      </c>
      <c r="T6293" t="str">
        <f t="shared" si="1805"/>
        <v/>
      </c>
    </row>
    <row r="6294" spans="1:20" x14ac:dyDescent="0.3">
      <c r="A6294" t="str">
        <f>IF($D$5-($D$5-(MAX($A$10:A6293)+1))&lt;=$D$5,$D$5-($D$5-(MAX($A$10:A6293)+1)),"")</f>
        <v/>
      </c>
      <c r="B6294" s="1" t="str">
        <f t="shared" si="1795"/>
        <v/>
      </c>
      <c r="C6294" s="1" t="str">
        <f t="shared" si="1796"/>
        <v/>
      </c>
      <c r="D6294" t="str">
        <f t="shared" si="1789"/>
        <v/>
      </c>
      <c r="E6294" t="str">
        <f t="shared" si="1790"/>
        <v/>
      </c>
      <c r="F6294" s="5" t="str">
        <f t="shared" si="1791"/>
        <v/>
      </c>
      <c r="G6294" s="5" t="str">
        <f t="shared" si="1794"/>
        <v/>
      </c>
      <c r="H6294" t="str">
        <f t="shared" si="1797"/>
        <v/>
      </c>
      <c r="I6294" t="str">
        <f t="shared" si="1798"/>
        <v/>
      </c>
      <c r="J6294" t="str">
        <f t="shared" si="1788"/>
        <v/>
      </c>
      <c r="K6294" t="str">
        <f t="shared" si="1799"/>
        <v/>
      </c>
      <c r="L6294" t="str">
        <f t="shared" si="1800"/>
        <v/>
      </c>
      <c r="M6294" t="str">
        <f t="shared" si="1792"/>
        <v/>
      </c>
      <c r="N6294" t="str">
        <f t="shared" si="1801"/>
        <v/>
      </c>
      <c r="O6294" t="str">
        <f t="shared" si="1793"/>
        <v/>
      </c>
      <c r="P6294" t="str">
        <f t="shared" si="1802"/>
        <v/>
      </c>
      <c r="Q6294" t="str">
        <f t="shared" si="1803"/>
        <v/>
      </c>
      <c r="R6294" t="str">
        <f t="shared" si="1804"/>
        <v/>
      </c>
      <c r="T6294" t="str">
        <f t="shared" si="1805"/>
        <v/>
      </c>
    </row>
    <row r="6295" spans="1:20" x14ac:dyDescent="0.3">
      <c r="A6295" t="str">
        <f>IF($D$5-($D$5-(MAX($A$10:A6294)+1))&lt;=$D$5,$D$5-($D$5-(MAX($A$10:A6294)+1)),"")</f>
        <v/>
      </c>
      <c r="B6295" s="1" t="str">
        <f t="shared" si="1795"/>
        <v/>
      </c>
      <c r="C6295" s="1" t="str">
        <f t="shared" si="1796"/>
        <v/>
      </c>
      <c r="D6295" t="str">
        <f t="shared" si="1789"/>
        <v/>
      </c>
      <c r="E6295" t="str">
        <f t="shared" si="1790"/>
        <v/>
      </c>
      <c r="F6295" s="5" t="str">
        <f t="shared" si="1791"/>
        <v/>
      </c>
      <c r="G6295" s="5" t="str">
        <f t="shared" si="1794"/>
        <v/>
      </c>
      <c r="H6295" t="str">
        <f t="shared" si="1797"/>
        <v/>
      </c>
      <c r="I6295" t="str">
        <f t="shared" si="1798"/>
        <v/>
      </c>
      <c r="J6295" t="str">
        <f t="shared" si="1788"/>
        <v/>
      </c>
      <c r="K6295" t="str">
        <f t="shared" si="1799"/>
        <v/>
      </c>
      <c r="L6295" t="str">
        <f t="shared" si="1800"/>
        <v/>
      </c>
      <c r="M6295" t="str">
        <f t="shared" si="1792"/>
        <v/>
      </c>
      <c r="N6295" t="str">
        <f t="shared" si="1801"/>
        <v/>
      </c>
      <c r="O6295" t="str">
        <f t="shared" si="1793"/>
        <v/>
      </c>
      <c r="P6295" t="str">
        <f t="shared" si="1802"/>
        <v/>
      </c>
      <c r="Q6295" t="str">
        <f t="shared" si="1803"/>
        <v/>
      </c>
      <c r="R6295" t="str">
        <f t="shared" si="1804"/>
        <v/>
      </c>
      <c r="T6295" t="str">
        <f t="shared" si="1805"/>
        <v/>
      </c>
    </row>
    <row r="6296" spans="1:20" x14ac:dyDescent="0.3">
      <c r="A6296" t="str">
        <f>IF($D$5-($D$5-(MAX($A$10:A6295)+1))&lt;=$D$5,$D$5-($D$5-(MAX($A$10:A6295)+1)),"")</f>
        <v/>
      </c>
      <c r="B6296" s="1" t="str">
        <f t="shared" si="1795"/>
        <v/>
      </c>
      <c r="C6296" s="1" t="str">
        <f t="shared" si="1796"/>
        <v/>
      </c>
      <c r="D6296" t="str">
        <f t="shared" si="1789"/>
        <v/>
      </c>
      <c r="E6296" t="str">
        <f t="shared" si="1790"/>
        <v/>
      </c>
      <c r="F6296" s="5" t="str">
        <f t="shared" si="1791"/>
        <v/>
      </c>
      <c r="G6296" s="5" t="str">
        <f t="shared" si="1794"/>
        <v/>
      </c>
      <c r="H6296" t="str">
        <f t="shared" si="1797"/>
        <v/>
      </c>
      <c r="I6296" t="str">
        <f t="shared" si="1798"/>
        <v/>
      </c>
      <c r="J6296" t="str">
        <f t="shared" si="1788"/>
        <v/>
      </c>
      <c r="K6296" t="str">
        <f t="shared" si="1799"/>
        <v/>
      </c>
      <c r="L6296" t="str">
        <f t="shared" si="1800"/>
        <v/>
      </c>
      <c r="M6296" t="str">
        <f t="shared" si="1792"/>
        <v/>
      </c>
      <c r="N6296" t="str">
        <f t="shared" si="1801"/>
        <v/>
      </c>
      <c r="O6296" t="str">
        <f t="shared" si="1793"/>
        <v/>
      </c>
      <c r="P6296" t="str">
        <f t="shared" si="1802"/>
        <v/>
      </c>
      <c r="Q6296" t="str">
        <f t="shared" si="1803"/>
        <v/>
      </c>
      <c r="R6296" t="str">
        <f t="shared" si="1804"/>
        <v/>
      </c>
      <c r="T6296" t="str">
        <f t="shared" si="1805"/>
        <v/>
      </c>
    </row>
    <row r="6297" spans="1:20" x14ac:dyDescent="0.3">
      <c r="A6297" t="str">
        <f>IF($D$5-($D$5-(MAX($A$10:A6296)+1))&lt;=$D$5,$D$5-($D$5-(MAX($A$10:A6296)+1)),"")</f>
        <v/>
      </c>
      <c r="B6297" s="1" t="str">
        <f t="shared" si="1795"/>
        <v/>
      </c>
      <c r="C6297" s="1" t="str">
        <f t="shared" si="1796"/>
        <v/>
      </c>
      <c r="D6297" t="str">
        <f t="shared" si="1789"/>
        <v/>
      </c>
      <c r="E6297" t="str">
        <f t="shared" si="1790"/>
        <v/>
      </c>
      <c r="F6297" s="5" t="str">
        <f t="shared" si="1791"/>
        <v/>
      </c>
      <c r="G6297" s="5" t="str">
        <f t="shared" si="1794"/>
        <v/>
      </c>
      <c r="H6297" t="str">
        <f t="shared" si="1797"/>
        <v/>
      </c>
      <c r="I6297" t="str">
        <f t="shared" si="1798"/>
        <v/>
      </c>
      <c r="J6297" t="str">
        <f t="shared" si="1788"/>
        <v/>
      </c>
      <c r="K6297" t="str">
        <f t="shared" si="1799"/>
        <v/>
      </c>
      <c r="L6297" t="str">
        <f t="shared" si="1800"/>
        <v/>
      </c>
      <c r="M6297" t="str">
        <f t="shared" si="1792"/>
        <v/>
      </c>
      <c r="N6297" t="str">
        <f t="shared" si="1801"/>
        <v/>
      </c>
      <c r="O6297" t="str">
        <f t="shared" si="1793"/>
        <v/>
      </c>
      <c r="P6297" t="str">
        <f t="shared" si="1802"/>
        <v/>
      </c>
      <c r="Q6297" t="str">
        <f t="shared" si="1803"/>
        <v/>
      </c>
      <c r="R6297" t="str">
        <f t="shared" si="1804"/>
        <v/>
      </c>
      <c r="T6297" t="str">
        <f t="shared" si="1805"/>
        <v/>
      </c>
    </row>
    <row r="6298" spans="1:20" x14ac:dyDescent="0.3">
      <c r="A6298" t="str">
        <f>IF($D$5-($D$5-(MAX($A$10:A6297)+1))&lt;=$D$5,$D$5-($D$5-(MAX($A$10:A6297)+1)),"")</f>
        <v/>
      </c>
      <c r="B6298" s="1" t="str">
        <f t="shared" si="1795"/>
        <v/>
      </c>
      <c r="C6298" s="1" t="str">
        <f t="shared" si="1796"/>
        <v/>
      </c>
      <c r="D6298" t="str">
        <f t="shared" si="1789"/>
        <v/>
      </c>
      <c r="E6298" t="str">
        <f t="shared" si="1790"/>
        <v/>
      </c>
      <c r="F6298" s="5" t="str">
        <f t="shared" si="1791"/>
        <v/>
      </c>
      <c r="G6298" s="5" t="str">
        <f t="shared" si="1794"/>
        <v/>
      </c>
      <c r="H6298" t="str">
        <f t="shared" si="1797"/>
        <v/>
      </c>
      <c r="I6298" t="str">
        <f t="shared" si="1798"/>
        <v/>
      </c>
      <c r="J6298" t="str">
        <f t="shared" si="1788"/>
        <v/>
      </c>
      <c r="K6298" t="str">
        <f t="shared" si="1799"/>
        <v/>
      </c>
      <c r="L6298" t="str">
        <f t="shared" si="1800"/>
        <v/>
      </c>
      <c r="M6298" t="str">
        <f t="shared" si="1792"/>
        <v/>
      </c>
      <c r="N6298" t="str">
        <f t="shared" si="1801"/>
        <v/>
      </c>
      <c r="O6298" t="str">
        <f t="shared" si="1793"/>
        <v/>
      </c>
      <c r="P6298" t="str">
        <f t="shared" si="1802"/>
        <v/>
      </c>
      <c r="Q6298" t="str">
        <f t="shared" si="1803"/>
        <v/>
      </c>
      <c r="R6298" t="str">
        <f t="shared" si="1804"/>
        <v/>
      </c>
      <c r="T6298" t="str">
        <f t="shared" si="1805"/>
        <v/>
      </c>
    </row>
    <row r="6299" spans="1:20" x14ac:dyDescent="0.3">
      <c r="A6299" t="str">
        <f>IF($D$5-($D$5-(MAX($A$10:A6298)+1))&lt;=$D$5,$D$5-($D$5-(MAX($A$10:A6298)+1)),"")</f>
        <v/>
      </c>
      <c r="B6299" s="1" t="str">
        <f t="shared" si="1795"/>
        <v/>
      </c>
      <c r="C6299" s="1" t="str">
        <f t="shared" si="1796"/>
        <v/>
      </c>
      <c r="D6299" t="str">
        <f t="shared" si="1789"/>
        <v/>
      </c>
      <c r="E6299" t="str">
        <f t="shared" si="1790"/>
        <v/>
      </c>
      <c r="F6299" s="5" t="str">
        <f t="shared" si="1791"/>
        <v/>
      </c>
      <c r="G6299" s="5" t="str">
        <f t="shared" si="1794"/>
        <v/>
      </c>
      <c r="H6299" t="str">
        <f t="shared" si="1797"/>
        <v/>
      </c>
      <c r="I6299" t="str">
        <f t="shared" si="1798"/>
        <v/>
      </c>
      <c r="J6299" t="str">
        <f t="shared" si="1788"/>
        <v/>
      </c>
      <c r="K6299" t="str">
        <f t="shared" si="1799"/>
        <v/>
      </c>
      <c r="L6299" t="str">
        <f t="shared" si="1800"/>
        <v/>
      </c>
      <c r="M6299" t="str">
        <f t="shared" si="1792"/>
        <v/>
      </c>
      <c r="N6299" t="str">
        <f t="shared" si="1801"/>
        <v/>
      </c>
      <c r="O6299" t="str">
        <f t="shared" si="1793"/>
        <v/>
      </c>
      <c r="P6299" t="str">
        <f t="shared" si="1802"/>
        <v/>
      </c>
      <c r="Q6299" t="str">
        <f t="shared" si="1803"/>
        <v/>
      </c>
      <c r="R6299" t="str">
        <f t="shared" si="1804"/>
        <v/>
      </c>
      <c r="T6299" t="str">
        <f t="shared" si="1805"/>
        <v/>
      </c>
    </row>
    <row r="6300" spans="1:20" x14ac:dyDescent="0.3">
      <c r="A6300" t="str">
        <f>IF($D$5-($D$5-(MAX($A$10:A6299)+1))&lt;=$D$5,$D$5-($D$5-(MAX($A$10:A6299)+1)),"")</f>
        <v/>
      </c>
      <c r="B6300" s="1" t="str">
        <f t="shared" si="1795"/>
        <v/>
      </c>
      <c r="C6300" s="1" t="str">
        <f t="shared" si="1796"/>
        <v/>
      </c>
      <c r="D6300" t="str">
        <f t="shared" si="1789"/>
        <v/>
      </c>
      <c r="E6300" t="str">
        <f t="shared" si="1790"/>
        <v/>
      </c>
      <c r="F6300" s="5" t="str">
        <f t="shared" si="1791"/>
        <v/>
      </c>
      <c r="G6300" s="5" t="str">
        <f t="shared" si="1794"/>
        <v/>
      </c>
      <c r="H6300" t="str">
        <f t="shared" si="1797"/>
        <v/>
      </c>
      <c r="I6300" t="str">
        <f t="shared" si="1798"/>
        <v/>
      </c>
      <c r="J6300" t="str">
        <f t="shared" si="1788"/>
        <v/>
      </c>
      <c r="K6300" t="str">
        <f t="shared" si="1799"/>
        <v/>
      </c>
      <c r="L6300" t="str">
        <f t="shared" si="1800"/>
        <v/>
      </c>
      <c r="M6300" t="str">
        <f t="shared" si="1792"/>
        <v/>
      </c>
      <c r="N6300" t="str">
        <f t="shared" si="1801"/>
        <v/>
      </c>
      <c r="O6300" t="str">
        <f t="shared" si="1793"/>
        <v/>
      </c>
      <c r="P6300" t="str">
        <f t="shared" si="1802"/>
        <v/>
      </c>
      <c r="Q6300" t="str">
        <f t="shared" si="1803"/>
        <v/>
      </c>
      <c r="R6300" t="str">
        <f t="shared" si="1804"/>
        <v/>
      </c>
      <c r="T6300" t="str">
        <f t="shared" si="1805"/>
        <v/>
      </c>
    </row>
    <row r="6301" spans="1:20" x14ac:dyDescent="0.3">
      <c r="A6301" t="str">
        <f>IF($D$5-($D$5-(MAX($A$10:A6300)+1))&lt;=$D$5,$D$5-($D$5-(MAX($A$10:A6300)+1)),"")</f>
        <v/>
      </c>
      <c r="B6301" s="1" t="str">
        <f t="shared" si="1795"/>
        <v/>
      </c>
      <c r="C6301" s="1" t="str">
        <f t="shared" si="1796"/>
        <v/>
      </c>
      <c r="D6301" t="str">
        <f t="shared" si="1789"/>
        <v/>
      </c>
      <c r="E6301" t="str">
        <f t="shared" si="1790"/>
        <v/>
      </c>
      <c r="F6301" s="5" t="str">
        <f t="shared" si="1791"/>
        <v/>
      </c>
      <c r="G6301" s="5" t="str">
        <f t="shared" si="1794"/>
        <v/>
      </c>
      <c r="H6301" t="str">
        <f t="shared" si="1797"/>
        <v/>
      </c>
      <c r="I6301" t="str">
        <f t="shared" si="1798"/>
        <v/>
      </c>
      <c r="J6301" t="str">
        <f t="shared" si="1788"/>
        <v/>
      </c>
      <c r="K6301" t="str">
        <f t="shared" si="1799"/>
        <v/>
      </c>
      <c r="L6301" t="str">
        <f t="shared" si="1800"/>
        <v/>
      </c>
      <c r="M6301" t="str">
        <f t="shared" si="1792"/>
        <v/>
      </c>
      <c r="N6301" t="str">
        <f t="shared" si="1801"/>
        <v/>
      </c>
      <c r="O6301" t="str">
        <f t="shared" si="1793"/>
        <v/>
      </c>
      <c r="P6301" t="str">
        <f t="shared" si="1802"/>
        <v/>
      </c>
      <c r="Q6301" t="str">
        <f t="shared" si="1803"/>
        <v/>
      </c>
      <c r="R6301" t="str">
        <f t="shared" si="1804"/>
        <v/>
      </c>
      <c r="T6301" t="str">
        <f t="shared" si="1805"/>
        <v/>
      </c>
    </row>
    <row r="6302" spans="1:20" x14ac:dyDescent="0.3">
      <c r="A6302" t="str">
        <f>IF($D$5-($D$5-(MAX($A$10:A6301)+1))&lt;=$D$5,$D$5-($D$5-(MAX($A$10:A6301)+1)),"")</f>
        <v/>
      </c>
      <c r="B6302" s="1" t="str">
        <f t="shared" si="1795"/>
        <v/>
      </c>
      <c r="C6302" s="1" t="str">
        <f t="shared" si="1796"/>
        <v/>
      </c>
      <c r="D6302" t="str">
        <f t="shared" si="1789"/>
        <v/>
      </c>
      <c r="E6302" t="str">
        <f t="shared" si="1790"/>
        <v/>
      </c>
      <c r="F6302" s="5" t="str">
        <f t="shared" si="1791"/>
        <v/>
      </c>
      <c r="G6302" s="5" t="str">
        <f t="shared" si="1794"/>
        <v/>
      </c>
      <c r="H6302" t="str">
        <f t="shared" si="1797"/>
        <v/>
      </c>
      <c r="I6302" t="str">
        <f t="shared" si="1798"/>
        <v/>
      </c>
      <c r="J6302" t="str">
        <f t="shared" si="1788"/>
        <v/>
      </c>
      <c r="K6302" t="str">
        <f t="shared" si="1799"/>
        <v/>
      </c>
      <c r="L6302" t="str">
        <f t="shared" si="1800"/>
        <v/>
      </c>
      <c r="M6302" t="str">
        <f t="shared" si="1792"/>
        <v/>
      </c>
      <c r="N6302" t="str">
        <f t="shared" si="1801"/>
        <v/>
      </c>
      <c r="O6302" t="str">
        <f t="shared" si="1793"/>
        <v/>
      </c>
      <c r="P6302" t="str">
        <f t="shared" si="1802"/>
        <v/>
      </c>
      <c r="Q6302" t="str">
        <f t="shared" si="1803"/>
        <v/>
      </c>
      <c r="R6302" t="str">
        <f t="shared" si="1804"/>
        <v/>
      </c>
      <c r="T6302" t="str">
        <f t="shared" si="1805"/>
        <v/>
      </c>
    </row>
    <row r="6303" spans="1:20" x14ac:dyDescent="0.3">
      <c r="A6303" t="str">
        <f>IF($D$5-($D$5-(MAX($A$10:A6302)+1))&lt;=$D$5,$D$5-($D$5-(MAX($A$10:A6302)+1)),"")</f>
        <v/>
      </c>
      <c r="B6303" s="1" t="str">
        <f t="shared" si="1795"/>
        <v/>
      </c>
      <c r="C6303" s="1" t="str">
        <f t="shared" si="1796"/>
        <v/>
      </c>
      <c r="D6303" t="str">
        <f t="shared" si="1789"/>
        <v/>
      </c>
      <c r="E6303" t="str">
        <f t="shared" si="1790"/>
        <v/>
      </c>
      <c r="F6303" s="5" t="str">
        <f t="shared" si="1791"/>
        <v/>
      </c>
      <c r="G6303" s="5" t="str">
        <f t="shared" si="1794"/>
        <v/>
      </c>
      <c r="H6303" t="str">
        <f t="shared" si="1797"/>
        <v/>
      </c>
      <c r="I6303" t="str">
        <f t="shared" si="1798"/>
        <v/>
      </c>
      <c r="J6303" t="str">
        <f t="shared" si="1788"/>
        <v/>
      </c>
      <c r="K6303" t="str">
        <f t="shared" si="1799"/>
        <v/>
      </c>
      <c r="L6303" t="str">
        <f t="shared" si="1800"/>
        <v/>
      </c>
      <c r="M6303" t="str">
        <f t="shared" si="1792"/>
        <v/>
      </c>
      <c r="N6303" t="str">
        <f t="shared" si="1801"/>
        <v/>
      </c>
      <c r="O6303" t="str">
        <f t="shared" si="1793"/>
        <v/>
      </c>
      <c r="P6303" t="str">
        <f t="shared" si="1802"/>
        <v/>
      </c>
      <c r="Q6303" t="str">
        <f t="shared" si="1803"/>
        <v/>
      </c>
      <c r="R6303" t="str">
        <f t="shared" si="1804"/>
        <v/>
      </c>
      <c r="T6303" t="str">
        <f t="shared" si="1805"/>
        <v/>
      </c>
    </row>
    <row r="6304" spans="1:20" x14ac:dyDescent="0.3">
      <c r="A6304" t="str">
        <f>IF($D$5-($D$5-(MAX($A$10:A6303)+1))&lt;=$D$5,$D$5-($D$5-(MAX($A$10:A6303)+1)),"")</f>
        <v/>
      </c>
      <c r="B6304" s="1" t="str">
        <f t="shared" si="1795"/>
        <v/>
      </c>
      <c r="C6304" s="1" t="str">
        <f t="shared" si="1796"/>
        <v/>
      </c>
      <c r="D6304" t="str">
        <f t="shared" si="1789"/>
        <v/>
      </c>
      <c r="E6304" t="str">
        <f t="shared" si="1790"/>
        <v/>
      </c>
      <c r="F6304" s="5" t="str">
        <f t="shared" si="1791"/>
        <v/>
      </c>
      <c r="G6304" s="5" t="str">
        <f t="shared" si="1794"/>
        <v/>
      </c>
      <c r="H6304" t="str">
        <f t="shared" si="1797"/>
        <v/>
      </c>
      <c r="I6304" t="str">
        <f t="shared" si="1798"/>
        <v/>
      </c>
      <c r="J6304" t="str">
        <f t="shared" si="1788"/>
        <v/>
      </c>
      <c r="K6304" t="str">
        <f t="shared" si="1799"/>
        <v/>
      </c>
      <c r="L6304" t="str">
        <f t="shared" si="1800"/>
        <v/>
      </c>
      <c r="M6304" t="str">
        <f t="shared" si="1792"/>
        <v/>
      </c>
      <c r="N6304" t="str">
        <f t="shared" si="1801"/>
        <v/>
      </c>
      <c r="O6304" t="str">
        <f t="shared" si="1793"/>
        <v/>
      </c>
      <c r="P6304" t="str">
        <f t="shared" si="1802"/>
        <v/>
      </c>
      <c r="Q6304" t="str">
        <f t="shared" si="1803"/>
        <v/>
      </c>
      <c r="R6304" t="str">
        <f t="shared" si="1804"/>
        <v/>
      </c>
      <c r="T6304" t="str">
        <f t="shared" si="1805"/>
        <v/>
      </c>
    </row>
    <row r="6305" spans="1:20" x14ac:dyDescent="0.3">
      <c r="A6305" t="str">
        <f>IF($D$5-($D$5-(MAX($A$10:A6304)+1))&lt;=$D$5,$D$5-($D$5-(MAX($A$10:A6304)+1)),"")</f>
        <v/>
      </c>
      <c r="B6305" s="1" t="str">
        <f t="shared" si="1795"/>
        <v/>
      </c>
      <c r="C6305" s="1" t="str">
        <f t="shared" si="1796"/>
        <v/>
      </c>
      <c r="D6305" t="str">
        <f t="shared" si="1789"/>
        <v/>
      </c>
      <c r="E6305" t="str">
        <f t="shared" si="1790"/>
        <v/>
      </c>
      <c r="F6305" s="5" t="str">
        <f t="shared" si="1791"/>
        <v/>
      </c>
      <c r="G6305" s="5" t="str">
        <f t="shared" si="1794"/>
        <v/>
      </c>
      <c r="H6305" t="str">
        <f t="shared" si="1797"/>
        <v/>
      </c>
      <c r="I6305" t="str">
        <f t="shared" si="1798"/>
        <v/>
      </c>
      <c r="J6305" t="str">
        <f t="shared" si="1788"/>
        <v/>
      </c>
      <c r="K6305" t="str">
        <f t="shared" si="1799"/>
        <v/>
      </c>
      <c r="L6305" t="str">
        <f t="shared" si="1800"/>
        <v/>
      </c>
      <c r="M6305" t="str">
        <f t="shared" si="1792"/>
        <v/>
      </c>
      <c r="N6305" t="str">
        <f t="shared" si="1801"/>
        <v/>
      </c>
      <c r="O6305" t="str">
        <f t="shared" si="1793"/>
        <v/>
      </c>
      <c r="P6305" t="str">
        <f t="shared" si="1802"/>
        <v/>
      </c>
      <c r="Q6305" t="str">
        <f t="shared" si="1803"/>
        <v/>
      </c>
      <c r="R6305" t="str">
        <f t="shared" si="1804"/>
        <v/>
      </c>
      <c r="T6305" t="str">
        <f t="shared" si="1805"/>
        <v/>
      </c>
    </row>
    <row r="6306" spans="1:20" x14ac:dyDescent="0.3">
      <c r="A6306" t="str">
        <f>IF($D$5-($D$5-(MAX($A$10:A6305)+1))&lt;=$D$5,$D$5-($D$5-(MAX($A$10:A6305)+1)),"")</f>
        <v/>
      </c>
      <c r="B6306" s="1" t="str">
        <f t="shared" si="1795"/>
        <v/>
      </c>
      <c r="C6306" s="1" t="str">
        <f t="shared" si="1796"/>
        <v/>
      </c>
      <c r="D6306" t="str">
        <f t="shared" si="1789"/>
        <v/>
      </c>
      <c r="E6306" t="str">
        <f t="shared" si="1790"/>
        <v/>
      </c>
      <c r="F6306" s="5" t="str">
        <f t="shared" si="1791"/>
        <v/>
      </c>
      <c r="G6306" s="5" t="str">
        <f t="shared" si="1794"/>
        <v/>
      </c>
      <c r="H6306" t="str">
        <f t="shared" si="1797"/>
        <v/>
      </c>
      <c r="I6306" t="str">
        <f t="shared" si="1798"/>
        <v/>
      </c>
      <c r="J6306" t="str">
        <f t="shared" si="1788"/>
        <v/>
      </c>
      <c r="K6306" t="str">
        <f t="shared" si="1799"/>
        <v/>
      </c>
      <c r="L6306" t="str">
        <f t="shared" si="1800"/>
        <v/>
      </c>
      <c r="M6306" t="str">
        <f t="shared" si="1792"/>
        <v/>
      </c>
      <c r="N6306" t="str">
        <f t="shared" si="1801"/>
        <v/>
      </c>
      <c r="O6306" t="str">
        <f t="shared" si="1793"/>
        <v/>
      </c>
      <c r="P6306" t="str">
        <f t="shared" si="1802"/>
        <v/>
      </c>
      <c r="Q6306" t="str">
        <f t="shared" si="1803"/>
        <v/>
      </c>
      <c r="R6306" t="str">
        <f t="shared" si="1804"/>
        <v/>
      </c>
      <c r="T6306" t="str">
        <f t="shared" si="1805"/>
        <v/>
      </c>
    </row>
    <row r="6307" spans="1:20" x14ac:dyDescent="0.3">
      <c r="A6307" t="str">
        <f>IF($D$5-($D$5-(MAX($A$10:A6306)+1))&lt;=$D$5,$D$5-($D$5-(MAX($A$10:A6306)+1)),"")</f>
        <v/>
      </c>
      <c r="B6307" s="1" t="str">
        <f t="shared" si="1795"/>
        <v/>
      </c>
      <c r="C6307" s="1" t="str">
        <f t="shared" si="1796"/>
        <v/>
      </c>
      <c r="D6307" t="str">
        <f t="shared" si="1789"/>
        <v/>
      </c>
      <c r="E6307" t="str">
        <f t="shared" si="1790"/>
        <v/>
      </c>
      <c r="F6307" s="5" t="str">
        <f t="shared" si="1791"/>
        <v/>
      </c>
      <c r="G6307" s="5" t="str">
        <f t="shared" si="1794"/>
        <v/>
      </c>
      <c r="H6307" t="str">
        <f t="shared" si="1797"/>
        <v/>
      </c>
      <c r="I6307" t="str">
        <f t="shared" si="1798"/>
        <v/>
      </c>
      <c r="J6307" t="str">
        <f t="shared" si="1788"/>
        <v/>
      </c>
      <c r="K6307" t="str">
        <f t="shared" si="1799"/>
        <v/>
      </c>
      <c r="L6307" t="str">
        <f t="shared" si="1800"/>
        <v/>
      </c>
      <c r="M6307" t="str">
        <f t="shared" si="1792"/>
        <v/>
      </c>
      <c r="N6307" t="str">
        <f t="shared" si="1801"/>
        <v/>
      </c>
      <c r="O6307" t="str">
        <f t="shared" si="1793"/>
        <v/>
      </c>
      <c r="P6307" t="str">
        <f t="shared" si="1802"/>
        <v/>
      </c>
      <c r="Q6307" t="str">
        <f t="shared" si="1803"/>
        <v/>
      </c>
      <c r="R6307" t="str">
        <f t="shared" si="1804"/>
        <v/>
      </c>
      <c r="T6307" t="str">
        <f t="shared" si="1805"/>
        <v/>
      </c>
    </row>
    <row r="6308" spans="1:20" x14ac:dyDescent="0.3">
      <c r="A6308" t="str">
        <f>IF($D$5-($D$5-(MAX($A$10:A6307)+1))&lt;=$D$5,$D$5-($D$5-(MAX($A$10:A6307)+1)),"")</f>
        <v/>
      </c>
      <c r="B6308" s="1" t="str">
        <f t="shared" si="1795"/>
        <v/>
      </c>
      <c r="C6308" s="1" t="str">
        <f t="shared" si="1796"/>
        <v/>
      </c>
      <c r="D6308" t="str">
        <f t="shared" si="1789"/>
        <v/>
      </c>
      <c r="E6308" t="str">
        <f t="shared" si="1790"/>
        <v/>
      </c>
      <c r="F6308" s="5" t="str">
        <f t="shared" si="1791"/>
        <v/>
      </c>
      <c r="G6308" s="5" t="str">
        <f t="shared" si="1794"/>
        <v/>
      </c>
      <c r="H6308" t="str">
        <f t="shared" si="1797"/>
        <v/>
      </c>
      <c r="I6308" t="str">
        <f t="shared" si="1798"/>
        <v/>
      </c>
      <c r="J6308" t="str">
        <f t="shared" si="1788"/>
        <v/>
      </c>
      <c r="K6308" t="str">
        <f t="shared" si="1799"/>
        <v/>
      </c>
      <c r="L6308" t="str">
        <f t="shared" si="1800"/>
        <v/>
      </c>
      <c r="M6308" t="str">
        <f t="shared" si="1792"/>
        <v/>
      </c>
      <c r="N6308" t="str">
        <f t="shared" si="1801"/>
        <v/>
      </c>
      <c r="O6308" t="str">
        <f t="shared" si="1793"/>
        <v/>
      </c>
      <c r="P6308" t="str">
        <f t="shared" si="1802"/>
        <v/>
      </c>
      <c r="Q6308" t="str">
        <f t="shared" si="1803"/>
        <v/>
      </c>
      <c r="R6308" t="str">
        <f t="shared" si="1804"/>
        <v/>
      </c>
      <c r="T6308" t="str">
        <f t="shared" si="1805"/>
        <v/>
      </c>
    </row>
    <row r="6309" spans="1:20" x14ac:dyDescent="0.3">
      <c r="A6309" t="str">
        <f>IF($D$5-($D$5-(MAX($A$10:A6308)+1))&lt;=$D$5,$D$5-($D$5-(MAX($A$10:A6308)+1)),"")</f>
        <v/>
      </c>
      <c r="B6309" s="1" t="str">
        <f t="shared" si="1795"/>
        <v/>
      </c>
      <c r="C6309" s="1" t="str">
        <f t="shared" si="1796"/>
        <v/>
      </c>
      <c r="D6309" t="str">
        <f t="shared" si="1789"/>
        <v/>
      </c>
      <c r="E6309" t="str">
        <f t="shared" si="1790"/>
        <v/>
      </c>
      <c r="F6309" s="5" t="str">
        <f t="shared" si="1791"/>
        <v/>
      </c>
      <c r="G6309" s="5" t="str">
        <f t="shared" si="1794"/>
        <v/>
      </c>
      <c r="H6309" t="str">
        <f t="shared" si="1797"/>
        <v/>
      </c>
      <c r="I6309" t="str">
        <f t="shared" si="1798"/>
        <v/>
      </c>
      <c r="J6309" t="str">
        <f t="shared" si="1788"/>
        <v/>
      </c>
      <c r="K6309" t="str">
        <f t="shared" si="1799"/>
        <v/>
      </c>
      <c r="L6309" t="str">
        <f t="shared" si="1800"/>
        <v/>
      </c>
      <c r="M6309" t="str">
        <f t="shared" si="1792"/>
        <v/>
      </c>
      <c r="N6309" t="str">
        <f t="shared" si="1801"/>
        <v/>
      </c>
      <c r="O6309" t="str">
        <f t="shared" si="1793"/>
        <v/>
      </c>
      <c r="P6309" t="str">
        <f t="shared" si="1802"/>
        <v/>
      </c>
      <c r="Q6309" t="str">
        <f t="shared" si="1803"/>
        <v/>
      </c>
      <c r="R6309" t="str">
        <f t="shared" si="1804"/>
        <v/>
      </c>
      <c r="T6309" t="str">
        <f t="shared" si="1805"/>
        <v/>
      </c>
    </row>
    <row r="6310" spans="1:20" x14ac:dyDescent="0.3">
      <c r="A6310" t="str">
        <f>IF($D$5-($D$5-(MAX($A$10:A6309)+1))&lt;=$D$5,$D$5-($D$5-(MAX($A$10:A6309)+1)),"")</f>
        <v/>
      </c>
      <c r="B6310" s="1" t="str">
        <f t="shared" si="1795"/>
        <v/>
      </c>
      <c r="C6310" s="1" t="str">
        <f t="shared" si="1796"/>
        <v/>
      </c>
      <c r="D6310" t="str">
        <f t="shared" si="1789"/>
        <v/>
      </c>
      <c r="E6310" t="str">
        <f t="shared" si="1790"/>
        <v/>
      </c>
      <c r="F6310" s="5" t="str">
        <f t="shared" si="1791"/>
        <v/>
      </c>
      <c r="G6310" s="5" t="str">
        <f t="shared" si="1794"/>
        <v/>
      </c>
      <c r="H6310" t="str">
        <f t="shared" si="1797"/>
        <v/>
      </c>
      <c r="I6310" t="str">
        <f t="shared" si="1798"/>
        <v/>
      </c>
      <c r="J6310" t="str">
        <f t="shared" si="1788"/>
        <v/>
      </c>
      <c r="K6310" t="str">
        <f t="shared" si="1799"/>
        <v/>
      </c>
      <c r="L6310" t="str">
        <f t="shared" si="1800"/>
        <v/>
      </c>
      <c r="M6310" t="str">
        <f t="shared" si="1792"/>
        <v/>
      </c>
      <c r="N6310" t="str">
        <f t="shared" si="1801"/>
        <v/>
      </c>
      <c r="O6310" t="str">
        <f t="shared" si="1793"/>
        <v/>
      </c>
      <c r="P6310" t="str">
        <f t="shared" si="1802"/>
        <v/>
      </c>
      <c r="Q6310" t="str">
        <f t="shared" si="1803"/>
        <v/>
      </c>
      <c r="R6310" t="str">
        <f t="shared" si="1804"/>
        <v/>
      </c>
      <c r="T6310" t="str">
        <f t="shared" si="1805"/>
        <v/>
      </c>
    </row>
    <row r="6311" spans="1:20" x14ac:dyDescent="0.3">
      <c r="A6311" t="str">
        <f>IF($D$5-($D$5-(MAX($A$10:A6310)+1))&lt;=$D$5,$D$5-($D$5-(MAX($A$10:A6310)+1)),"")</f>
        <v/>
      </c>
      <c r="B6311" s="1" t="str">
        <f t="shared" si="1795"/>
        <v/>
      </c>
      <c r="C6311" s="1" t="str">
        <f t="shared" si="1796"/>
        <v/>
      </c>
      <c r="D6311" t="str">
        <f t="shared" si="1789"/>
        <v/>
      </c>
      <c r="E6311" t="str">
        <f t="shared" si="1790"/>
        <v/>
      </c>
      <c r="F6311" s="5" t="str">
        <f t="shared" si="1791"/>
        <v/>
      </c>
      <c r="G6311" s="5" t="str">
        <f t="shared" si="1794"/>
        <v/>
      </c>
      <c r="H6311" t="str">
        <f t="shared" si="1797"/>
        <v/>
      </c>
      <c r="I6311" t="str">
        <f t="shared" si="1798"/>
        <v/>
      </c>
      <c r="J6311" t="str">
        <f t="shared" ref="J6311:J6374" si="1806">IF($A6311="","",IF($G$3="Yes",ROUNDUP(MONTH($B6311)/3,0),IF($E6311=1,1,IF(AND(NOT(ISNA(MATCH($E6311,$AP$3:$AR$3,0))),MOD($E6310,3)=0),$J6310+1,$J6310))))</f>
        <v/>
      </c>
      <c r="K6311" t="str">
        <f t="shared" si="1799"/>
        <v/>
      </c>
      <c r="L6311" t="str">
        <f t="shared" si="1800"/>
        <v/>
      </c>
      <c r="M6311" t="str">
        <f t="shared" si="1792"/>
        <v/>
      </c>
      <c r="N6311" t="str">
        <f t="shared" si="1801"/>
        <v/>
      </c>
      <c r="O6311" t="str">
        <f t="shared" si="1793"/>
        <v/>
      </c>
      <c r="P6311" t="str">
        <f t="shared" si="1802"/>
        <v/>
      </c>
      <c r="Q6311" t="str">
        <f t="shared" si="1803"/>
        <v/>
      </c>
      <c r="R6311" t="str">
        <f t="shared" si="1804"/>
        <v/>
      </c>
      <c r="T6311" t="str">
        <f t="shared" si="1805"/>
        <v/>
      </c>
    </row>
    <row r="6312" spans="1:20" x14ac:dyDescent="0.3">
      <c r="A6312" t="str">
        <f>IF($D$5-($D$5-(MAX($A$10:A6311)+1))&lt;=$D$5,$D$5-($D$5-(MAX($A$10:A6311)+1)),"")</f>
        <v/>
      </c>
      <c r="B6312" s="1" t="str">
        <f t="shared" si="1795"/>
        <v/>
      </c>
      <c r="C6312" s="1" t="str">
        <f t="shared" si="1796"/>
        <v/>
      </c>
      <c r="D6312" t="str">
        <f t="shared" si="1789"/>
        <v/>
      </c>
      <c r="E6312" t="str">
        <f t="shared" si="1790"/>
        <v/>
      </c>
      <c r="F6312" s="5" t="str">
        <f t="shared" si="1791"/>
        <v/>
      </c>
      <c r="G6312" s="5" t="str">
        <f t="shared" si="1794"/>
        <v/>
      </c>
      <c r="H6312" t="str">
        <f t="shared" si="1797"/>
        <v/>
      </c>
      <c r="I6312" t="str">
        <f t="shared" si="1798"/>
        <v/>
      </c>
      <c r="J6312" t="str">
        <f t="shared" si="1806"/>
        <v/>
      </c>
      <c r="K6312" t="str">
        <f t="shared" si="1799"/>
        <v/>
      </c>
      <c r="L6312" t="str">
        <f t="shared" si="1800"/>
        <v/>
      </c>
      <c r="M6312" t="str">
        <f t="shared" si="1792"/>
        <v/>
      </c>
      <c r="N6312" t="str">
        <f t="shared" si="1801"/>
        <v/>
      </c>
      <c r="O6312" t="str">
        <f t="shared" si="1793"/>
        <v/>
      </c>
      <c r="P6312" t="str">
        <f t="shared" si="1802"/>
        <v/>
      </c>
      <c r="Q6312" t="str">
        <f t="shared" si="1803"/>
        <v/>
      </c>
      <c r="R6312" t="str">
        <f t="shared" si="1804"/>
        <v/>
      </c>
      <c r="T6312" t="str">
        <f t="shared" si="1805"/>
        <v/>
      </c>
    </row>
    <row r="6313" spans="1:20" x14ac:dyDescent="0.3">
      <c r="A6313" t="str">
        <f>IF($D$5-($D$5-(MAX($A$10:A6312)+1))&lt;=$D$5,$D$5-($D$5-(MAX($A$10:A6312)+1)),"")</f>
        <v/>
      </c>
      <c r="B6313" s="1" t="str">
        <f t="shared" si="1795"/>
        <v/>
      </c>
      <c r="C6313" s="1" t="str">
        <f t="shared" si="1796"/>
        <v/>
      </c>
      <c r="D6313" t="str">
        <f t="shared" si="1789"/>
        <v/>
      </c>
      <c r="E6313" t="str">
        <f t="shared" si="1790"/>
        <v/>
      </c>
      <c r="F6313" s="5" t="str">
        <f t="shared" si="1791"/>
        <v/>
      </c>
      <c r="G6313" s="5" t="str">
        <f t="shared" si="1794"/>
        <v/>
      </c>
      <c r="H6313" t="str">
        <f t="shared" si="1797"/>
        <v/>
      </c>
      <c r="I6313" t="str">
        <f t="shared" si="1798"/>
        <v/>
      </c>
      <c r="J6313" t="str">
        <f t="shared" si="1806"/>
        <v/>
      </c>
      <c r="K6313" t="str">
        <f t="shared" si="1799"/>
        <v/>
      </c>
      <c r="L6313" t="str">
        <f t="shared" si="1800"/>
        <v/>
      </c>
      <c r="M6313" t="str">
        <f t="shared" si="1792"/>
        <v/>
      </c>
      <c r="N6313" t="str">
        <f t="shared" si="1801"/>
        <v/>
      </c>
      <c r="O6313" t="str">
        <f t="shared" si="1793"/>
        <v/>
      </c>
      <c r="P6313" t="str">
        <f t="shared" si="1802"/>
        <v/>
      </c>
      <c r="Q6313" t="str">
        <f t="shared" si="1803"/>
        <v/>
      </c>
      <c r="R6313" t="str">
        <f t="shared" si="1804"/>
        <v/>
      </c>
      <c r="T6313" t="str">
        <f t="shared" si="1805"/>
        <v/>
      </c>
    </row>
    <row r="6314" spans="1:20" x14ac:dyDescent="0.3">
      <c r="A6314" t="str">
        <f>IF($D$5-($D$5-(MAX($A$10:A6313)+1))&lt;=$D$5,$D$5-($D$5-(MAX($A$10:A6313)+1)),"")</f>
        <v/>
      </c>
      <c r="B6314" s="1" t="str">
        <f t="shared" si="1795"/>
        <v/>
      </c>
      <c r="C6314" s="1" t="str">
        <f t="shared" si="1796"/>
        <v/>
      </c>
      <c r="D6314" t="str">
        <f t="shared" si="1789"/>
        <v/>
      </c>
      <c r="E6314" t="str">
        <f t="shared" si="1790"/>
        <v/>
      </c>
      <c r="F6314" s="5" t="str">
        <f t="shared" si="1791"/>
        <v/>
      </c>
      <c r="G6314" s="5" t="str">
        <f t="shared" si="1794"/>
        <v/>
      </c>
      <c r="H6314" t="str">
        <f t="shared" si="1797"/>
        <v/>
      </c>
      <c r="I6314" t="str">
        <f t="shared" si="1798"/>
        <v/>
      </c>
      <c r="J6314" t="str">
        <f t="shared" si="1806"/>
        <v/>
      </c>
      <c r="K6314" t="str">
        <f t="shared" si="1799"/>
        <v/>
      </c>
      <c r="L6314" t="str">
        <f t="shared" si="1800"/>
        <v/>
      </c>
      <c r="M6314" t="str">
        <f t="shared" si="1792"/>
        <v/>
      </c>
      <c r="N6314" t="str">
        <f t="shared" si="1801"/>
        <v/>
      </c>
      <c r="O6314" t="str">
        <f t="shared" si="1793"/>
        <v/>
      </c>
      <c r="P6314" t="str">
        <f t="shared" si="1802"/>
        <v/>
      </c>
      <c r="Q6314" t="str">
        <f t="shared" si="1803"/>
        <v/>
      </c>
      <c r="R6314" t="str">
        <f t="shared" si="1804"/>
        <v/>
      </c>
      <c r="T6314" t="str">
        <f t="shared" si="1805"/>
        <v/>
      </c>
    </row>
    <row r="6315" spans="1:20" x14ac:dyDescent="0.3">
      <c r="A6315" t="str">
        <f>IF($D$5-($D$5-(MAX($A$10:A6314)+1))&lt;=$D$5,$D$5-($D$5-(MAX($A$10:A6314)+1)),"")</f>
        <v/>
      </c>
      <c r="B6315" s="1" t="str">
        <f t="shared" si="1795"/>
        <v/>
      </c>
      <c r="C6315" s="1" t="str">
        <f t="shared" si="1796"/>
        <v/>
      </c>
      <c r="D6315" t="str">
        <f t="shared" si="1789"/>
        <v/>
      </c>
      <c r="E6315" t="str">
        <f t="shared" si="1790"/>
        <v/>
      </c>
      <c r="F6315" s="5" t="str">
        <f t="shared" si="1791"/>
        <v/>
      </c>
      <c r="G6315" s="5" t="str">
        <f t="shared" si="1794"/>
        <v/>
      </c>
      <c r="H6315" t="str">
        <f t="shared" si="1797"/>
        <v/>
      </c>
      <c r="I6315" t="str">
        <f t="shared" si="1798"/>
        <v/>
      </c>
      <c r="J6315" t="str">
        <f t="shared" si="1806"/>
        <v/>
      </c>
      <c r="K6315" t="str">
        <f t="shared" si="1799"/>
        <v/>
      </c>
      <c r="L6315" t="str">
        <f t="shared" si="1800"/>
        <v/>
      </c>
      <c r="M6315" t="str">
        <f t="shared" si="1792"/>
        <v/>
      </c>
      <c r="N6315" t="str">
        <f t="shared" si="1801"/>
        <v/>
      </c>
      <c r="O6315" t="str">
        <f t="shared" si="1793"/>
        <v/>
      </c>
      <c r="P6315" t="str">
        <f t="shared" si="1802"/>
        <v/>
      </c>
      <c r="Q6315" t="str">
        <f t="shared" si="1803"/>
        <v/>
      </c>
      <c r="R6315" t="str">
        <f t="shared" si="1804"/>
        <v/>
      </c>
      <c r="T6315" t="str">
        <f t="shared" si="1805"/>
        <v/>
      </c>
    </row>
    <row r="6316" spans="1:20" x14ac:dyDescent="0.3">
      <c r="A6316" t="str">
        <f>IF($D$5-($D$5-(MAX($A$10:A6315)+1))&lt;=$D$5,$D$5-($D$5-(MAX($A$10:A6315)+1)),"")</f>
        <v/>
      </c>
      <c r="B6316" s="1" t="str">
        <f t="shared" si="1795"/>
        <v/>
      </c>
      <c r="C6316" s="1" t="str">
        <f t="shared" si="1796"/>
        <v/>
      </c>
      <c r="D6316" t="str">
        <f t="shared" si="1789"/>
        <v/>
      </c>
      <c r="E6316" t="str">
        <f t="shared" si="1790"/>
        <v/>
      </c>
      <c r="F6316" s="5" t="str">
        <f t="shared" si="1791"/>
        <v/>
      </c>
      <c r="G6316" s="5" t="str">
        <f t="shared" si="1794"/>
        <v/>
      </c>
      <c r="H6316" t="str">
        <f t="shared" si="1797"/>
        <v/>
      </c>
      <c r="I6316" t="str">
        <f t="shared" si="1798"/>
        <v/>
      </c>
      <c r="J6316" t="str">
        <f t="shared" si="1806"/>
        <v/>
      </c>
      <c r="K6316" t="str">
        <f t="shared" si="1799"/>
        <v/>
      </c>
      <c r="L6316" t="str">
        <f t="shared" si="1800"/>
        <v/>
      </c>
      <c r="M6316" t="str">
        <f t="shared" si="1792"/>
        <v/>
      </c>
      <c r="N6316" t="str">
        <f t="shared" si="1801"/>
        <v/>
      </c>
      <c r="O6316" t="str">
        <f t="shared" si="1793"/>
        <v/>
      </c>
      <c r="P6316" t="str">
        <f t="shared" si="1802"/>
        <v/>
      </c>
      <c r="Q6316" t="str">
        <f t="shared" si="1803"/>
        <v/>
      </c>
      <c r="R6316" t="str">
        <f t="shared" si="1804"/>
        <v/>
      </c>
      <c r="T6316" t="str">
        <f t="shared" si="1805"/>
        <v/>
      </c>
    </row>
    <row r="6317" spans="1:20" x14ac:dyDescent="0.3">
      <c r="A6317" t="str">
        <f>IF($D$5-($D$5-(MAX($A$10:A6316)+1))&lt;=$D$5,$D$5-($D$5-(MAX($A$10:A6316)+1)),"")</f>
        <v/>
      </c>
      <c r="B6317" s="1" t="str">
        <f t="shared" si="1795"/>
        <v/>
      </c>
      <c r="C6317" s="1" t="str">
        <f t="shared" si="1796"/>
        <v/>
      </c>
      <c r="D6317" t="str">
        <f t="shared" si="1789"/>
        <v/>
      </c>
      <c r="E6317" t="str">
        <f t="shared" si="1790"/>
        <v/>
      </c>
      <c r="F6317" s="5" t="str">
        <f t="shared" si="1791"/>
        <v/>
      </c>
      <c r="G6317" s="5" t="str">
        <f t="shared" si="1794"/>
        <v/>
      </c>
      <c r="H6317" t="str">
        <f t="shared" si="1797"/>
        <v/>
      </c>
      <c r="I6317" t="str">
        <f t="shared" si="1798"/>
        <v/>
      </c>
      <c r="J6317" t="str">
        <f t="shared" si="1806"/>
        <v/>
      </c>
      <c r="K6317" t="str">
        <f t="shared" si="1799"/>
        <v/>
      </c>
      <c r="L6317" t="str">
        <f t="shared" si="1800"/>
        <v/>
      </c>
      <c r="M6317" t="str">
        <f t="shared" si="1792"/>
        <v/>
      </c>
      <c r="N6317" t="str">
        <f t="shared" si="1801"/>
        <v/>
      </c>
      <c r="O6317" t="str">
        <f t="shared" si="1793"/>
        <v/>
      </c>
      <c r="P6317" t="str">
        <f t="shared" si="1802"/>
        <v/>
      </c>
      <c r="Q6317" t="str">
        <f t="shared" si="1803"/>
        <v/>
      </c>
      <c r="R6317" t="str">
        <f t="shared" si="1804"/>
        <v/>
      </c>
      <c r="T6317" t="str">
        <f t="shared" si="1805"/>
        <v/>
      </c>
    </row>
    <row r="6318" spans="1:20" x14ac:dyDescent="0.3">
      <c r="A6318" t="str">
        <f>IF($D$5-($D$5-(MAX($A$10:A6317)+1))&lt;=$D$5,$D$5-($D$5-(MAX($A$10:A6317)+1)),"")</f>
        <v/>
      </c>
      <c r="B6318" s="1" t="str">
        <f t="shared" si="1795"/>
        <v/>
      </c>
      <c r="C6318" s="1" t="str">
        <f t="shared" si="1796"/>
        <v/>
      </c>
      <c r="D6318" t="str">
        <f t="shared" si="1789"/>
        <v/>
      </c>
      <c r="E6318" t="str">
        <f t="shared" si="1790"/>
        <v/>
      </c>
      <c r="F6318" s="5" t="str">
        <f t="shared" si="1791"/>
        <v/>
      </c>
      <c r="G6318" s="5" t="str">
        <f t="shared" si="1794"/>
        <v/>
      </c>
      <c r="H6318" t="str">
        <f t="shared" si="1797"/>
        <v/>
      </c>
      <c r="I6318" t="str">
        <f t="shared" si="1798"/>
        <v/>
      </c>
      <c r="J6318" t="str">
        <f t="shared" si="1806"/>
        <v/>
      </c>
      <c r="K6318" t="str">
        <f t="shared" si="1799"/>
        <v/>
      </c>
      <c r="L6318" t="str">
        <f t="shared" si="1800"/>
        <v/>
      </c>
      <c r="M6318" t="str">
        <f t="shared" si="1792"/>
        <v/>
      </c>
      <c r="N6318" t="str">
        <f t="shared" si="1801"/>
        <v/>
      </c>
      <c r="O6318" t="str">
        <f t="shared" si="1793"/>
        <v/>
      </c>
      <c r="P6318" t="str">
        <f t="shared" si="1802"/>
        <v/>
      </c>
      <c r="Q6318" t="str">
        <f t="shared" si="1803"/>
        <v/>
      </c>
      <c r="R6318" t="str">
        <f t="shared" si="1804"/>
        <v/>
      </c>
      <c r="T6318" t="str">
        <f t="shared" si="1805"/>
        <v/>
      </c>
    </row>
    <row r="6319" spans="1:20" x14ac:dyDescent="0.3">
      <c r="A6319" t="str">
        <f>IF($D$5-($D$5-(MAX($A$10:A6318)+1))&lt;=$D$5,$D$5-($D$5-(MAX($A$10:A6318)+1)),"")</f>
        <v/>
      </c>
      <c r="B6319" s="1" t="str">
        <f t="shared" si="1795"/>
        <v/>
      </c>
      <c r="C6319" s="1" t="str">
        <f t="shared" si="1796"/>
        <v/>
      </c>
      <c r="D6319" t="str">
        <f t="shared" si="1789"/>
        <v/>
      </c>
      <c r="E6319" t="str">
        <f t="shared" si="1790"/>
        <v/>
      </c>
      <c r="F6319" s="5" t="str">
        <f t="shared" si="1791"/>
        <v/>
      </c>
      <c r="G6319" s="5" t="str">
        <f t="shared" si="1794"/>
        <v/>
      </c>
      <c r="H6319" t="str">
        <f t="shared" si="1797"/>
        <v/>
      </c>
      <c r="I6319" t="str">
        <f t="shared" si="1798"/>
        <v/>
      </c>
      <c r="J6319" t="str">
        <f t="shared" si="1806"/>
        <v/>
      </c>
      <c r="K6319" t="str">
        <f t="shared" si="1799"/>
        <v/>
      </c>
      <c r="L6319" t="str">
        <f t="shared" si="1800"/>
        <v/>
      </c>
      <c r="M6319" t="str">
        <f t="shared" si="1792"/>
        <v/>
      </c>
      <c r="N6319" t="str">
        <f t="shared" si="1801"/>
        <v/>
      </c>
      <c r="O6319" t="str">
        <f t="shared" si="1793"/>
        <v/>
      </c>
      <c r="P6319" t="str">
        <f t="shared" si="1802"/>
        <v/>
      </c>
      <c r="Q6319" t="str">
        <f t="shared" si="1803"/>
        <v/>
      </c>
      <c r="R6319" t="str">
        <f t="shared" si="1804"/>
        <v/>
      </c>
      <c r="T6319" t="str">
        <f t="shared" si="1805"/>
        <v/>
      </c>
    </row>
    <row r="6320" spans="1:20" x14ac:dyDescent="0.3">
      <c r="A6320" t="str">
        <f>IF($D$5-($D$5-(MAX($A$10:A6319)+1))&lt;=$D$5,$D$5-($D$5-(MAX($A$10:A6319)+1)),"")</f>
        <v/>
      </c>
      <c r="B6320" s="1" t="str">
        <f t="shared" si="1795"/>
        <v/>
      </c>
      <c r="C6320" s="1" t="str">
        <f t="shared" si="1796"/>
        <v/>
      </c>
      <c r="D6320" t="str">
        <f t="shared" si="1789"/>
        <v/>
      </c>
      <c r="E6320" t="str">
        <f t="shared" si="1790"/>
        <v/>
      </c>
      <c r="F6320" s="5" t="str">
        <f t="shared" si="1791"/>
        <v/>
      </c>
      <c r="G6320" s="5" t="str">
        <f t="shared" si="1794"/>
        <v/>
      </c>
      <c r="H6320" t="str">
        <f t="shared" si="1797"/>
        <v/>
      </c>
      <c r="I6320" t="str">
        <f t="shared" si="1798"/>
        <v/>
      </c>
      <c r="J6320" t="str">
        <f t="shared" si="1806"/>
        <v/>
      </c>
      <c r="K6320" t="str">
        <f t="shared" si="1799"/>
        <v/>
      </c>
      <c r="L6320" t="str">
        <f t="shared" si="1800"/>
        <v/>
      </c>
      <c r="M6320" t="str">
        <f t="shared" si="1792"/>
        <v/>
      </c>
      <c r="N6320" t="str">
        <f t="shared" si="1801"/>
        <v/>
      </c>
      <c r="O6320" t="str">
        <f t="shared" si="1793"/>
        <v/>
      </c>
      <c r="P6320" t="str">
        <f t="shared" si="1802"/>
        <v/>
      </c>
      <c r="Q6320" t="str">
        <f t="shared" si="1803"/>
        <v/>
      </c>
      <c r="R6320" t="str">
        <f t="shared" si="1804"/>
        <v/>
      </c>
      <c r="T6320" t="str">
        <f t="shared" si="1805"/>
        <v/>
      </c>
    </row>
    <row r="6321" spans="1:20" x14ac:dyDescent="0.3">
      <c r="A6321" t="str">
        <f>IF($D$5-($D$5-(MAX($A$10:A6320)+1))&lt;=$D$5,$D$5-($D$5-(MAX($A$10:A6320)+1)),"")</f>
        <v/>
      </c>
      <c r="B6321" s="1" t="str">
        <f t="shared" si="1795"/>
        <v/>
      </c>
      <c r="C6321" s="1" t="str">
        <f t="shared" si="1796"/>
        <v/>
      </c>
      <c r="D6321" t="str">
        <f t="shared" si="1789"/>
        <v/>
      </c>
      <c r="E6321" t="str">
        <f t="shared" si="1790"/>
        <v/>
      </c>
      <c r="F6321" s="5" t="str">
        <f t="shared" si="1791"/>
        <v/>
      </c>
      <c r="G6321" s="5" t="str">
        <f t="shared" si="1794"/>
        <v/>
      </c>
      <c r="H6321" t="str">
        <f t="shared" si="1797"/>
        <v/>
      </c>
      <c r="I6321" t="str">
        <f t="shared" si="1798"/>
        <v/>
      </c>
      <c r="J6321" t="str">
        <f t="shared" si="1806"/>
        <v/>
      </c>
      <c r="K6321" t="str">
        <f t="shared" si="1799"/>
        <v/>
      </c>
      <c r="L6321" t="str">
        <f t="shared" si="1800"/>
        <v/>
      </c>
      <c r="M6321" t="str">
        <f t="shared" si="1792"/>
        <v/>
      </c>
      <c r="N6321" t="str">
        <f t="shared" si="1801"/>
        <v/>
      </c>
      <c r="O6321" t="str">
        <f t="shared" si="1793"/>
        <v/>
      </c>
      <c r="P6321" t="str">
        <f t="shared" si="1802"/>
        <v/>
      </c>
      <c r="Q6321" t="str">
        <f t="shared" si="1803"/>
        <v/>
      </c>
      <c r="R6321" t="str">
        <f t="shared" si="1804"/>
        <v/>
      </c>
      <c r="T6321" t="str">
        <f t="shared" si="1805"/>
        <v/>
      </c>
    </row>
    <row r="6322" spans="1:20" x14ac:dyDescent="0.3">
      <c r="A6322" t="str">
        <f>IF($D$5-($D$5-(MAX($A$10:A6321)+1))&lt;=$D$5,$D$5-($D$5-(MAX($A$10:A6321)+1)),"")</f>
        <v/>
      </c>
      <c r="B6322" s="1" t="str">
        <f t="shared" si="1795"/>
        <v/>
      </c>
      <c r="C6322" s="1" t="str">
        <f t="shared" si="1796"/>
        <v/>
      </c>
      <c r="D6322" t="str">
        <f t="shared" si="1789"/>
        <v/>
      </c>
      <c r="E6322" t="str">
        <f t="shared" si="1790"/>
        <v/>
      </c>
      <c r="F6322" s="5" t="str">
        <f t="shared" si="1791"/>
        <v/>
      </c>
      <c r="G6322" s="5" t="str">
        <f t="shared" si="1794"/>
        <v/>
      </c>
      <c r="H6322" t="str">
        <f t="shared" si="1797"/>
        <v/>
      </c>
      <c r="I6322" t="str">
        <f t="shared" si="1798"/>
        <v/>
      </c>
      <c r="J6322" t="str">
        <f t="shared" si="1806"/>
        <v/>
      </c>
      <c r="K6322" t="str">
        <f t="shared" si="1799"/>
        <v/>
      </c>
      <c r="L6322" t="str">
        <f t="shared" si="1800"/>
        <v/>
      </c>
      <c r="M6322" t="str">
        <f t="shared" si="1792"/>
        <v/>
      </c>
      <c r="N6322" t="str">
        <f t="shared" si="1801"/>
        <v/>
      </c>
      <c r="O6322" t="str">
        <f t="shared" si="1793"/>
        <v/>
      </c>
      <c r="P6322" t="str">
        <f t="shared" si="1802"/>
        <v/>
      </c>
      <c r="Q6322" t="str">
        <f t="shared" si="1803"/>
        <v/>
      </c>
      <c r="R6322" t="str">
        <f t="shared" si="1804"/>
        <v/>
      </c>
      <c r="T6322" t="str">
        <f t="shared" si="1805"/>
        <v/>
      </c>
    </row>
    <row r="6323" spans="1:20" x14ac:dyDescent="0.3">
      <c r="A6323" t="str">
        <f>IF($D$5-($D$5-(MAX($A$10:A6322)+1))&lt;=$D$5,$D$5-($D$5-(MAX($A$10:A6322)+1)),"")</f>
        <v/>
      </c>
      <c r="B6323" s="1" t="str">
        <f t="shared" si="1795"/>
        <v/>
      </c>
      <c r="C6323" s="1" t="str">
        <f t="shared" si="1796"/>
        <v/>
      </c>
      <c r="D6323" t="str">
        <f t="shared" si="1789"/>
        <v/>
      </c>
      <c r="E6323" t="str">
        <f t="shared" si="1790"/>
        <v/>
      </c>
      <c r="F6323" s="5" t="str">
        <f t="shared" si="1791"/>
        <v/>
      </c>
      <c r="G6323" s="5" t="str">
        <f t="shared" si="1794"/>
        <v/>
      </c>
      <c r="H6323" t="str">
        <f t="shared" si="1797"/>
        <v/>
      </c>
      <c r="I6323" t="str">
        <f t="shared" si="1798"/>
        <v/>
      </c>
      <c r="J6323" t="str">
        <f t="shared" si="1806"/>
        <v/>
      </c>
      <c r="K6323" t="str">
        <f t="shared" si="1799"/>
        <v/>
      </c>
      <c r="L6323" t="str">
        <f t="shared" si="1800"/>
        <v/>
      </c>
      <c r="M6323" t="str">
        <f t="shared" si="1792"/>
        <v/>
      </c>
      <c r="N6323" t="str">
        <f t="shared" si="1801"/>
        <v/>
      </c>
      <c r="O6323" t="str">
        <f t="shared" si="1793"/>
        <v/>
      </c>
      <c r="P6323" t="str">
        <f t="shared" si="1802"/>
        <v/>
      </c>
      <c r="Q6323" t="str">
        <f t="shared" si="1803"/>
        <v/>
      </c>
      <c r="R6323" t="str">
        <f t="shared" si="1804"/>
        <v/>
      </c>
      <c r="T6323" t="str">
        <f t="shared" si="1805"/>
        <v/>
      </c>
    </row>
    <row r="6324" spans="1:20" x14ac:dyDescent="0.3">
      <c r="A6324" t="str">
        <f>IF($D$5-($D$5-(MAX($A$10:A6323)+1))&lt;=$D$5,$D$5-($D$5-(MAX($A$10:A6323)+1)),"")</f>
        <v/>
      </c>
      <c r="B6324" s="1" t="str">
        <f t="shared" si="1795"/>
        <v/>
      </c>
      <c r="C6324" s="1" t="str">
        <f t="shared" si="1796"/>
        <v/>
      </c>
      <c r="D6324" t="str">
        <f t="shared" si="1789"/>
        <v/>
      </c>
      <c r="E6324" t="str">
        <f t="shared" si="1790"/>
        <v/>
      </c>
      <c r="F6324" s="5" t="str">
        <f t="shared" si="1791"/>
        <v/>
      </c>
      <c r="G6324" s="5" t="str">
        <f t="shared" si="1794"/>
        <v/>
      </c>
      <c r="H6324" t="str">
        <f t="shared" si="1797"/>
        <v/>
      </c>
      <c r="I6324" t="str">
        <f t="shared" si="1798"/>
        <v/>
      </c>
      <c r="J6324" t="str">
        <f t="shared" si="1806"/>
        <v/>
      </c>
      <c r="K6324" t="str">
        <f t="shared" si="1799"/>
        <v/>
      </c>
      <c r="L6324" t="str">
        <f t="shared" si="1800"/>
        <v/>
      </c>
      <c r="M6324" t="str">
        <f t="shared" si="1792"/>
        <v/>
      </c>
      <c r="N6324" t="str">
        <f t="shared" si="1801"/>
        <v/>
      </c>
      <c r="O6324" t="str">
        <f t="shared" si="1793"/>
        <v/>
      </c>
      <c r="P6324" t="str">
        <f t="shared" si="1802"/>
        <v/>
      </c>
      <c r="Q6324" t="str">
        <f t="shared" si="1803"/>
        <v/>
      </c>
      <c r="R6324" t="str">
        <f t="shared" si="1804"/>
        <v/>
      </c>
      <c r="T6324" t="str">
        <f t="shared" si="1805"/>
        <v/>
      </c>
    </row>
    <row r="6325" spans="1:20" x14ac:dyDescent="0.3">
      <c r="A6325" t="str">
        <f>IF($D$5-($D$5-(MAX($A$10:A6324)+1))&lt;=$D$5,$D$5-($D$5-(MAX($A$10:A6324)+1)),"")</f>
        <v/>
      </c>
      <c r="B6325" s="1" t="str">
        <f t="shared" si="1795"/>
        <v/>
      </c>
      <c r="C6325" s="1" t="str">
        <f t="shared" si="1796"/>
        <v/>
      </c>
      <c r="D6325" t="str">
        <f t="shared" si="1789"/>
        <v/>
      </c>
      <c r="E6325" t="str">
        <f t="shared" si="1790"/>
        <v/>
      </c>
      <c r="F6325" s="5" t="str">
        <f t="shared" si="1791"/>
        <v/>
      </c>
      <c r="G6325" s="5" t="str">
        <f t="shared" si="1794"/>
        <v/>
      </c>
      <c r="H6325" t="str">
        <f t="shared" si="1797"/>
        <v/>
      </c>
      <c r="I6325" t="str">
        <f t="shared" si="1798"/>
        <v/>
      </c>
      <c r="J6325" t="str">
        <f t="shared" si="1806"/>
        <v/>
      </c>
      <c r="K6325" t="str">
        <f t="shared" si="1799"/>
        <v/>
      </c>
      <c r="L6325" t="str">
        <f t="shared" si="1800"/>
        <v/>
      </c>
      <c r="M6325" t="str">
        <f t="shared" si="1792"/>
        <v/>
      </c>
      <c r="N6325" t="str">
        <f t="shared" si="1801"/>
        <v/>
      </c>
      <c r="O6325" t="str">
        <f t="shared" si="1793"/>
        <v/>
      </c>
      <c r="P6325" t="str">
        <f t="shared" si="1802"/>
        <v/>
      </c>
      <c r="Q6325" t="str">
        <f t="shared" si="1803"/>
        <v/>
      </c>
      <c r="R6325" t="str">
        <f t="shared" si="1804"/>
        <v/>
      </c>
      <c r="T6325" t="str">
        <f t="shared" si="1805"/>
        <v/>
      </c>
    </row>
    <row r="6326" spans="1:20" x14ac:dyDescent="0.3">
      <c r="A6326" t="str">
        <f>IF($D$5-($D$5-(MAX($A$10:A6325)+1))&lt;=$D$5,$D$5-($D$5-(MAX($A$10:A6325)+1)),"")</f>
        <v/>
      </c>
      <c r="B6326" s="1" t="str">
        <f t="shared" si="1795"/>
        <v/>
      </c>
      <c r="C6326" s="1" t="str">
        <f t="shared" si="1796"/>
        <v/>
      </c>
      <c r="D6326" t="str">
        <f t="shared" si="1789"/>
        <v/>
      </c>
      <c r="E6326" t="str">
        <f t="shared" si="1790"/>
        <v/>
      </c>
      <c r="F6326" s="5" t="str">
        <f t="shared" si="1791"/>
        <v/>
      </c>
      <c r="G6326" s="5" t="str">
        <f t="shared" si="1794"/>
        <v/>
      </c>
      <c r="H6326" t="str">
        <f t="shared" si="1797"/>
        <v/>
      </c>
      <c r="I6326" t="str">
        <f t="shared" si="1798"/>
        <v/>
      </c>
      <c r="J6326" t="str">
        <f t="shared" si="1806"/>
        <v/>
      </c>
      <c r="K6326" t="str">
        <f t="shared" si="1799"/>
        <v/>
      </c>
      <c r="L6326" t="str">
        <f t="shared" si="1800"/>
        <v/>
      </c>
      <c r="M6326" t="str">
        <f t="shared" si="1792"/>
        <v/>
      </c>
      <c r="N6326" t="str">
        <f t="shared" si="1801"/>
        <v/>
      </c>
      <c r="O6326" t="str">
        <f t="shared" si="1793"/>
        <v/>
      </c>
      <c r="P6326" t="str">
        <f t="shared" si="1802"/>
        <v/>
      </c>
      <c r="Q6326" t="str">
        <f t="shared" si="1803"/>
        <v/>
      </c>
      <c r="R6326" t="str">
        <f t="shared" si="1804"/>
        <v/>
      </c>
      <c r="T6326" t="str">
        <f t="shared" si="1805"/>
        <v/>
      </c>
    </row>
    <row r="6327" spans="1:20" x14ac:dyDescent="0.3">
      <c r="A6327" t="str">
        <f>IF($D$5-($D$5-(MAX($A$10:A6326)+1))&lt;=$D$5,$D$5-($D$5-(MAX($A$10:A6326)+1)),"")</f>
        <v/>
      </c>
      <c r="B6327" s="1" t="str">
        <f t="shared" si="1795"/>
        <v/>
      </c>
      <c r="C6327" s="1" t="str">
        <f t="shared" si="1796"/>
        <v/>
      </c>
      <c r="D6327" t="str">
        <f t="shared" si="1789"/>
        <v/>
      </c>
      <c r="E6327" t="str">
        <f t="shared" si="1790"/>
        <v/>
      </c>
      <c r="F6327" s="5" t="str">
        <f t="shared" si="1791"/>
        <v/>
      </c>
      <c r="G6327" s="5" t="str">
        <f t="shared" si="1794"/>
        <v/>
      </c>
      <c r="H6327" t="str">
        <f t="shared" si="1797"/>
        <v/>
      </c>
      <c r="I6327" t="str">
        <f t="shared" si="1798"/>
        <v/>
      </c>
      <c r="J6327" t="str">
        <f t="shared" si="1806"/>
        <v/>
      </c>
      <c r="K6327" t="str">
        <f t="shared" si="1799"/>
        <v/>
      </c>
      <c r="L6327" t="str">
        <f t="shared" si="1800"/>
        <v/>
      </c>
      <c r="M6327" t="str">
        <f t="shared" si="1792"/>
        <v/>
      </c>
      <c r="N6327" t="str">
        <f t="shared" si="1801"/>
        <v/>
      </c>
      <c r="O6327" t="str">
        <f t="shared" si="1793"/>
        <v/>
      </c>
      <c r="P6327" t="str">
        <f t="shared" si="1802"/>
        <v/>
      </c>
      <c r="Q6327" t="str">
        <f t="shared" si="1803"/>
        <v/>
      </c>
      <c r="R6327" t="str">
        <f t="shared" si="1804"/>
        <v/>
      </c>
      <c r="T6327" t="str">
        <f t="shared" si="1805"/>
        <v/>
      </c>
    </row>
    <row r="6328" spans="1:20" x14ac:dyDescent="0.3">
      <c r="A6328" t="str">
        <f>IF($D$5-($D$5-(MAX($A$10:A6327)+1))&lt;=$D$5,$D$5-($D$5-(MAX($A$10:A6327)+1)),"")</f>
        <v/>
      </c>
      <c r="B6328" s="1" t="str">
        <f t="shared" si="1795"/>
        <v/>
      </c>
      <c r="C6328" s="1" t="str">
        <f t="shared" si="1796"/>
        <v/>
      </c>
      <c r="D6328" t="str">
        <f t="shared" si="1789"/>
        <v/>
      </c>
      <c r="E6328" t="str">
        <f t="shared" si="1790"/>
        <v/>
      </c>
      <c r="F6328" s="5" t="str">
        <f t="shared" si="1791"/>
        <v/>
      </c>
      <c r="G6328" s="5" t="str">
        <f t="shared" si="1794"/>
        <v/>
      </c>
      <c r="H6328" t="str">
        <f t="shared" si="1797"/>
        <v/>
      </c>
      <c r="I6328" t="str">
        <f t="shared" si="1798"/>
        <v/>
      </c>
      <c r="J6328" t="str">
        <f t="shared" si="1806"/>
        <v/>
      </c>
      <c r="K6328" t="str">
        <f t="shared" si="1799"/>
        <v/>
      </c>
      <c r="L6328" t="str">
        <f t="shared" si="1800"/>
        <v/>
      </c>
      <c r="M6328" t="str">
        <f t="shared" si="1792"/>
        <v/>
      </c>
      <c r="N6328" t="str">
        <f t="shared" si="1801"/>
        <v/>
      </c>
      <c r="O6328" t="str">
        <f t="shared" si="1793"/>
        <v/>
      </c>
      <c r="P6328" t="str">
        <f t="shared" si="1802"/>
        <v/>
      </c>
      <c r="Q6328" t="str">
        <f t="shared" si="1803"/>
        <v/>
      </c>
      <c r="R6328" t="str">
        <f t="shared" si="1804"/>
        <v/>
      </c>
      <c r="T6328" t="str">
        <f t="shared" si="1805"/>
        <v/>
      </c>
    </row>
    <row r="6329" spans="1:20" x14ac:dyDescent="0.3">
      <c r="A6329" t="str">
        <f>IF($D$5-($D$5-(MAX($A$10:A6328)+1))&lt;=$D$5,$D$5-($D$5-(MAX($A$10:A6328)+1)),"")</f>
        <v/>
      </c>
      <c r="B6329" s="1" t="str">
        <f t="shared" si="1795"/>
        <v/>
      </c>
      <c r="C6329" s="1" t="str">
        <f t="shared" si="1796"/>
        <v/>
      </c>
      <c r="D6329" t="str">
        <f t="shared" si="1789"/>
        <v/>
      </c>
      <c r="E6329" t="str">
        <f t="shared" si="1790"/>
        <v/>
      </c>
      <c r="F6329" s="5" t="str">
        <f t="shared" si="1791"/>
        <v/>
      </c>
      <c r="G6329" s="5" t="str">
        <f t="shared" si="1794"/>
        <v/>
      </c>
      <c r="H6329" t="str">
        <f t="shared" si="1797"/>
        <v/>
      </c>
      <c r="I6329" t="str">
        <f t="shared" si="1798"/>
        <v/>
      </c>
      <c r="J6329" t="str">
        <f t="shared" si="1806"/>
        <v/>
      </c>
      <c r="K6329" t="str">
        <f t="shared" si="1799"/>
        <v/>
      </c>
      <c r="L6329" t="str">
        <f t="shared" si="1800"/>
        <v/>
      </c>
      <c r="M6329" t="str">
        <f t="shared" si="1792"/>
        <v/>
      </c>
      <c r="N6329" t="str">
        <f t="shared" si="1801"/>
        <v/>
      </c>
      <c r="O6329" t="str">
        <f t="shared" si="1793"/>
        <v/>
      </c>
      <c r="P6329" t="str">
        <f t="shared" si="1802"/>
        <v/>
      </c>
      <c r="Q6329" t="str">
        <f t="shared" si="1803"/>
        <v/>
      </c>
      <c r="R6329" t="str">
        <f t="shared" si="1804"/>
        <v/>
      </c>
      <c r="T6329" t="str">
        <f t="shared" si="1805"/>
        <v/>
      </c>
    </row>
    <row r="6330" spans="1:20" x14ac:dyDescent="0.3">
      <c r="A6330" t="str">
        <f>IF($D$5-($D$5-(MAX($A$10:A6329)+1))&lt;=$D$5,$D$5-($D$5-(MAX($A$10:A6329)+1)),"")</f>
        <v/>
      </c>
      <c r="B6330" s="1" t="str">
        <f t="shared" si="1795"/>
        <v/>
      </c>
      <c r="C6330" s="1" t="str">
        <f t="shared" si="1796"/>
        <v/>
      </c>
      <c r="D6330" t="str">
        <f t="shared" si="1789"/>
        <v/>
      </c>
      <c r="E6330" t="str">
        <f t="shared" si="1790"/>
        <v/>
      </c>
      <c r="F6330" s="5" t="str">
        <f t="shared" si="1791"/>
        <v/>
      </c>
      <c r="G6330" s="5" t="str">
        <f t="shared" si="1794"/>
        <v/>
      </c>
      <c r="H6330" t="str">
        <f t="shared" si="1797"/>
        <v/>
      </c>
      <c r="I6330" t="str">
        <f t="shared" si="1798"/>
        <v/>
      </c>
      <c r="J6330" t="str">
        <f t="shared" si="1806"/>
        <v/>
      </c>
      <c r="K6330" t="str">
        <f t="shared" si="1799"/>
        <v/>
      </c>
      <c r="L6330" t="str">
        <f t="shared" si="1800"/>
        <v/>
      </c>
      <c r="M6330" t="str">
        <f t="shared" si="1792"/>
        <v/>
      </c>
      <c r="N6330" t="str">
        <f t="shared" si="1801"/>
        <v/>
      </c>
      <c r="O6330" t="str">
        <f t="shared" si="1793"/>
        <v/>
      </c>
      <c r="P6330" t="str">
        <f t="shared" si="1802"/>
        <v/>
      </c>
      <c r="Q6330" t="str">
        <f t="shared" si="1803"/>
        <v/>
      </c>
      <c r="R6330" t="str">
        <f t="shared" si="1804"/>
        <v/>
      </c>
      <c r="T6330" t="str">
        <f t="shared" si="1805"/>
        <v/>
      </c>
    </row>
    <row r="6331" spans="1:20" x14ac:dyDescent="0.3">
      <c r="A6331" t="str">
        <f>IF($D$5-($D$5-(MAX($A$10:A6330)+1))&lt;=$D$5,$D$5-($D$5-(MAX($A$10:A6330)+1)),"")</f>
        <v/>
      </c>
      <c r="B6331" s="1" t="str">
        <f t="shared" si="1795"/>
        <v/>
      </c>
      <c r="C6331" s="1" t="str">
        <f t="shared" si="1796"/>
        <v/>
      </c>
      <c r="D6331" t="str">
        <f t="shared" si="1789"/>
        <v/>
      </c>
      <c r="E6331" t="str">
        <f t="shared" si="1790"/>
        <v/>
      </c>
      <c r="F6331" s="5" t="str">
        <f t="shared" si="1791"/>
        <v/>
      </c>
      <c r="G6331" s="5" t="str">
        <f t="shared" si="1794"/>
        <v/>
      </c>
      <c r="H6331" t="str">
        <f t="shared" si="1797"/>
        <v/>
      </c>
      <c r="I6331" t="str">
        <f t="shared" si="1798"/>
        <v/>
      </c>
      <c r="J6331" t="str">
        <f t="shared" si="1806"/>
        <v/>
      </c>
      <c r="K6331" t="str">
        <f t="shared" si="1799"/>
        <v/>
      </c>
      <c r="L6331" t="str">
        <f t="shared" si="1800"/>
        <v/>
      </c>
      <c r="M6331" t="str">
        <f t="shared" si="1792"/>
        <v/>
      </c>
      <c r="N6331" t="str">
        <f t="shared" si="1801"/>
        <v/>
      </c>
      <c r="O6331" t="str">
        <f t="shared" si="1793"/>
        <v/>
      </c>
      <c r="P6331" t="str">
        <f t="shared" si="1802"/>
        <v/>
      </c>
      <c r="Q6331" t="str">
        <f t="shared" si="1803"/>
        <v/>
      </c>
      <c r="R6331" t="str">
        <f t="shared" si="1804"/>
        <v/>
      </c>
      <c r="T6331" t="str">
        <f t="shared" si="1805"/>
        <v/>
      </c>
    </row>
    <row r="6332" spans="1:20" x14ac:dyDescent="0.3">
      <c r="A6332" t="str">
        <f>IF($D$5-($D$5-(MAX($A$10:A6331)+1))&lt;=$D$5,$D$5-($D$5-(MAX($A$10:A6331)+1)),"")</f>
        <v/>
      </c>
      <c r="B6332" s="1" t="str">
        <f t="shared" si="1795"/>
        <v/>
      </c>
      <c r="C6332" s="1" t="str">
        <f t="shared" si="1796"/>
        <v/>
      </c>
      <c r="D6332" t="str">
        <f t="shared" si="1789"/>
        <v/>
      </c>
      <c r="E6332" t="str">
        <f t="shared" si="1790"/>
        <v/>
      </c>
      <c r="F6332" s="5" t="str">
        <f t="shared" si="1791"/>
        <v/>
      </c>
      <c r="G6332" s="5" t="str">
        <f t="shared" si="1794"/>
        <v/>
      </c>
      <c r="H6332" t="str">
        <f t="shared" si="1797"/>
        <v/>
      </c>
      <c r="I6332" t="str">
        <f t="shared" si="1798"/>
        <v/>
      </c>
      <c r="J6332" t="str">
        <f t="shared" si="1806"/>
        <v/>
      </c>
      <c r="K6332" t="str">
        <f t="shared" si="1799"/>
        <v/>
      </c>
      <c r="L6332" t="str">
        <f t="shared" si="1800"/>
        <v/>
      </c>
      <c r="M6332" t="str">
        <f t="shared" si="1792"/>
        <v/>
      </c>
      <c r="N6332" t="str">
        <f t="shared" si="1801"/>
        <v/>
      </c>
      <c r="O6332" t="str">
        <f t="shared" si="1793"/>
        <v/>
      </c>
      <c r="P6332" t="str">
        <f t="shared" si="1802"/>
        <v/>
      </c>
      <c r="Q6332" t="str">
        <f t="shared" si="1803"/>
        <v/>
      </c>
      <c r="R6332" t="str">
        <f t="shared" si="1804"/>
        <v/>
      </c>
      <c r="T6332" t="str">
        <f t="shared" si="1805"/>
        <v/>
      </c>
    </row>
    <row r="6333" spans="1:20" x14ac:dyDescent="0.3">
      <c r="A6333" t="str">
        <f>IF($D$5-($D$5-(MAX($A$10:A6332)+1))&lt;=$D$5,$D$5-($D$5-(MAX($A$10:A6332)+1)),"")</f>
        <v/>
      </c>
      <c r="B6333" s="1" t="str">
        <f t="shared" si="1795"/>
        <v/>
      </c>
      <c r="C6333" s="1" t="str">
        <f t="shared" si="1796"/>
        <v/>
      </c>
      <c r="D6333" t="str">
        <f t="shared" si="1789"/>
        <v/>
      </c>
      <c r="E6333" t="str">
        <f t="shared" si="1790"/>
        <v/>
      </c>
      <c r="F6333" s="5" t="str">
        <f t="shared" si="1791"/>
        <v/>
      </c>
      <c r="G6333" s="5" t="str">
        <f t="shared" si="1794"/>
        <v/>
      </c>
      <c r="H6333" t="str">
        <f t="shared" si="1797"/>
        <v/>
      </c>
      <c r="I6333" t="str">
        <f t="shared" si="1798"/>
        <v/>
      </c>
      <c r="J6333" t="str">
        <f t="shared" si="1806"/>
        <v/>
      </c>
      <c r="K6333" t="str">
        <f t="shared" si="1799"/>
        <v/>
      </c>
      <c r="L6333" t="str">
        <f t="shared" si="1800"/>
        <v/>
      </c>
      <c r="M6333" t="str">
        <f t="shared" si="1792"/>
        <v/>
      </c>
      <c r="N6333" t="str">
        <f t="shared" si="1801"/>
        <v/>
      </c>
      <c r="O6333" t="str">
        <f t="shared" si="1793"/>
        <v/>
      </c>
      <c r="P6333" t="str">
        <f t="shared" si="1802"/>
        <v/>
      </c>
      <c r="Q6333" t="str">
        <f t="shared" si="1803"/>
        <v/>
      </c>
      <c r="R6333" t="str">
        <f t="shared" si="1804"/>
        <v/>
      </c>
      <c r="T6333" t="str">
        <f t="shared" si="1805"/>
        <v/>
      </c>
    </row>
    <row r="6334" spans="1:20" x14ac:dyDescent="0.3">
      <c r="A6334" t="str">
        <f>IF($D$5-($D$5-(MAX($A$10:A6333)+1))&lt;=$D$5,$D$5-($D$5-(MAX($A$10:A6333)+1)),"")</f>
        <v/>
      </c>
      <c r="B6334" s="1" t="str">
        <f t="shared" si="1795"/>
        <v/>
      </c>
      <c r="C6334" s="1" t="str">
        <f t="shared" si="1796"/>
        <v/>
      </c>
      <c r="D6334" t="str">
        <f t="shared" si="1789"/>
        <v/>
      </c>
      <c r="E6334" t="str">
        <f t="shared" si="1790"/>
        <v/>
      </c>
      <c r="F6334" s="5" t="str">
        <f t="shared" si="1791"/>
        <v/>
      </c>
      <c r="G6334" s="5" t="str">
        <f t="shared" si="1794"/>
        <v/>
      </c>
      <c r="H6334" t="str">
        <f t="shared" si="1797"/>
        <v/>
      </c>
      <c r="I6334" t="str">
        <f t="shared" si="1798"/>
        <v/>
      </c>
      <c r="J6334" t="str">
        <f t="shared" si="1806"/>
        <v/>
      </c>
      <c r="K6334" t="str">
        <f t="shared" si="1799"/>
        <v/>
      </c>
      <c r="L6334" t="str">
        <f t="shared" si="1800"/>
        <v/>
      </c>
      <c r="M6334" t="str">
        <f t="shared" si="1792"/>
        <v/>
      </c>
      <c r="N6334" t="str">
        <f t="shared" si="1801"/>
        <v/>
      </c>
      <c r="O6334" t="str">
        <f t="shared" si="1793"/>
        <v/>
      </c>
      <c r="P6334" t="str">
        <f t="shared" si="1802"/>
        <v/>
      </c>
      <c r="Q6334" t="str">
        <f t="shared" si="1803"/>
        <v/>
      </c>
      <c r="R6334" t="str">
        <f t="shared" si="1804"/>
        <v/>
      </c>
      <c r="T6334" t="str">
        <f t="shared" si="1805"/>
        <v/>
      </c>
    </row>
    <row r="6335" spans="1:20" x14ac:dyDescent="0.3">
      <c r="A6335" t="str">
        <f>IF($D$5-($D$5-(MAX($A$10:A6334)+1))&lt;=$D$5,$D$5-($D$5-(MAX($A$10:A6334)+1)),"")</f>
        <v/>
      </c>
      <c r="B6335" s="1" t="str">
        <f t="shared" si="1795"/>
        <v/>
      </c>
      <c r="C6335" s="1" t="str">
        <f t="shared" si="1796"/>
        <v/>
      </c>
      <c r="D6335" t="str">
        <f t="shared" si="1789"/>
        <v/>
      </c>
      <c r="E6335" t="str">
        <f t="shared" si="1790"/>
        <v/>
      </c>
      <c r="F6335" s="5" t="str">
        <f t="shared" si="1791"/>
        <v/>
      </c>
      <c r="G6335" s="5" t="str">
        <f t="shared" si="1794"/>
        <v/>
      </c>
      <c r="H6335" t="str">
        <f t="shared" si="1797"/>
        <v/>
      </c>
      <c r="I6335" t="str">
        <f t="shared" si="1798"/>
        <v/>
      </c>
      <c r="J6335" t="str">
        <f t="shared" si="1806"/>
        <v/>
      </c>
      <c r="K6335" t="str">
        <f t="shared" si="1799"/>
        <v/>
      </c>
      <c r="L6335" t="str">
        <f t="shared" si="1800"/>
        <v/>
      </c>
      <c r="M6335" t="str">
        <f t="shared" si="1792"/>
        <v/>
      </c>
      <c r="N6335" t="str">
        <f t="shared" si="1801"/>
        <v/>
      </c>
      <c r="O6335" t="str">
        <f t="shared" si="1793"/>
        <v/>
      </c>
      <c r="P6335" t="str">
        <f t="shared" si="1802"/>
        <v/>
      </c>
      <c r="Q6335" t="str">
        <f t="shared" si="1803"/>
        <v/>
      </c>
      <c r="R6335" t="str">
        <f t="shared" si="1804"/>
        <v/>
      </c>
      <c r="T6335" t="str">
        <f t="shared" si="1805"/>
        <v/>
      </c>
    </row>
    <row r="6336" spans="1:20" x14ac:dyDescent="0.3">
      <c r="A6336" t="str">
        <f>IF($D$5-($D$5-(MAX($A$10:A6335)+1))&lt;=$D$5,$D$5-($D$5-(MAX($A$10:A6335)+1)),"")</f>
        <v/>
      </c>
      <c r="B6336" s="1" t="str">
        <f t="shared" si="1795"/>
        <v/>
      </c>
      <c r="C6336" s="1" t="str">
        <f t="shared" si="1796"/>
        <v/>
      </c>
      <c r="D6336" t="str">
        <f t="shared" si="1789"/>
        <v/>
      </c>
      <c r="E6336" t="str">
        <f t="shared" si="1790"/>
        <v/>
      </c>
      <c r="F6336" s="5" t="str">
        <f t="shared" si="1791"/>
        <v/>
      </c>
      <c r="G6336" s="5" t="str">
        <f t="shared" si="1794"/>
        <v/>
      </c>
      <c r="H6336" t="str">
        <f t="shared" si="1797"/>
        <v/>
      </c>
      <c r="I6336" t="str">
        <f t="shared" si="1798"/>
        <v/>
      </c>
      <c r="J6336" t="str">
        <f t="shared" si="1806"/>
        <v/>
      </c>
      <c r="K6336" t="str">
        <f t="shared" si="1799"/>
        <v/>
      </c>
      <c r="L6336" t="str">
        <f t="shared" si="1800"/>
        <v/>
      </c>
      <c r="M6336" t="str">
        <f t="shared" si="1792"/>
        <v/>
      </c>
      <c r="N6336" t="str">
        <f t="shared" si="1801"/>
        <v/>
      </c>
      <c r="O6336" t="str">
        <f t="shared" si="1793"/>
        <v/>
      </c>
      <c r="P6336" t="str">
        <f t="shared" si="1802"/>
        <v/>
      </c>
      <c r="Q6336" t="str">
        <f t="shared" si="1803"/>
        <v/>
      </c>
      <c r="R6336" t="str">
        <f t="shared" si="1804"/>
        <v/>
      </c>
      <c r="T6336" t="str">
        <f t="shared" si="1805"/>
        <v/>
      </c>
    </row>
    <row r="6337" spans="1:20" x14ac:dyDescent="0.3">
      <c r="A6337" t="str">
        <f>IF($D$5-($D$5-(MAX($A$10:A6336)+1))&lt;=$D$5,$D$5-($D$5-(MAX($A$10:A6336)+1)),"")</f>
        <v/>
      </c>
      <c r="B6337" s="1" t="str">
        <f t="shared" si="1795"/>
        <v/>
      </c>
      <c r="C6337" s="1" t="str">
        <f t="shared" si="1796"/>
        <v/>
      </c>
      <c r="D6337" t="str">
        <f t="shared" si="1789"/>
        <v/>
      </c>
      <c r="E6337" t="str">
        <f t="shared" si="1790"/>
        <v/>
      </c>
      <c r="F6337" s="5" t="str">
        <f t="shared" si="1791"/>
        <v/>
      </c>
      <c r="G6337" s="5" t="str">
        <f t="shared" si="1794"/>
        <v/>
      </c>
      <c r="H6337" t="str">
        <f t="shared" si="1797"/>
        <v/>
      </c>
      <c r="I6337" t="str">
        <f t="shared" si="1798"/>
        <v/>
      </c>
      <c r="J6337" t="str">
        <f t="shared" si="1806"/>
        <v/>
      </c>
      <c r="K6337" t="str">
        <f t="shared" si="1799"/>
        <v/>
      </c>
      <c r="L6337" t="str">
        <f t="shared" si="1800"/>
        <v/>
      </c>
      <c r="M6337" t="str">
        <f t="shared" si="1792"/>
        <v/>
      </c>
      <c r="N6337" t="str">
        <f t="shared" si="1801"/>
        <v/>
      </c>
      <c r="O6337" t="str">
        <f t="shared" si="1793"/>
        <v/>
      </c>
      <c r="P6337" t="str">
        <f t="shared" si="1802"/>
        <v/>
      </c>
      <c r="Q6337" t="str">
        <f t="shared" si="1803"/>
        <v/>
      </c>
      <c r="R6337" t="str">
        <f t="shared" si="1804"/>
        <v/>
      </c>
      <c r="T6337" t="str">
        <f t="shared" si="1805"/>
        <v/>
      </c>
    </row>
    <row r="6338" spans="1:20" x14ac:dyDescent="0.3">
      <c r="A6338" t="str">
        <f>IF($D$5-($D$5-(MAX($A$10:A6337)+1))&lt;=$D$5,$D$5-($D$5-(MAX($A$10:A6337)+1)),"")</f>
        <v/>
      </c>
      <c r="B6338" s="1" t="str">
        <f t="shared" si="1795"/>
        <v/>
      </c>
      <c r="C6338" s="1" t="str">
        <f t="shared" si="1796"/>
        <v/>
      </c>
      <c r="D6338" t="str">
        <f t="shared" si="1789"/>
        <v/>
      </c>
      <c r="E6338" t="str">
        <f t="shared" si="1790"/>
        <v/>
      </c>
      <c r="F6338" s="5" t="str">
        <f t="shared" si="1791"/>
        <v/>
      </c>
      <c r="G6338" s="5" t="str">
        <f t="shared" si="1794"/>
        <v/>
      </c>
      <c r="H6338" t="str">
        <f t="shared" si="1797"/>
        <v/>
      </c>
      <c r="I6338" t="str">
        <f t="shared" si="1798"/>
        <v/>
      </c>
      <c r="J6338" t="str">
        <f t="shared" si="1806"/>
        <v/>
      </c>
      <c r="K6338" t="str">
        <f t="shared" si="1799"/>
        <v/>
      </c>
      <c r="L6338" t="str">
        <f t="shared" si="1800"/>
        <v/>
      </c>
      <c r="M6338" t="str">
        <f t="shared" si="1792"/>
        <v/>
      </c>
      <c r="N6338" t="str">
        <f t="shared" si="1801"/>
        <v/>
      </c>
      <c r="O6338" t="str">
        <f t="shared" si="1793"/>
        <v/>
      </c>
      <c r="P6338" t="str">
        <f t="shared" si="1802"/>
        <v/>
      </c>
      <c r="Q6338" t="str">
        <f t="shared" si="1803"/>
        <v/>
      </c>
      <c r="R6338" t="str">
        <f t="shared" si="1804"/>
        <v/>
      </c>
      <c r="T6338" t="str">
        <f t="shared" si="1805"/>
        <v/>
      </c>
    </row>
    <row r="6339" spans="1:20" x14ac:dyDescent="0.3">
      <c r="A6339" t="str">
        <f>IF($D$5-($D$5-(MAX($A$10:A6338)+1))&lt;=$D$5,$D$5-($D$5-(MAX($A$10:A6338)+1)),"")</f>
        <v/>
      </c>
      <c r="B6339" s="1" t="str">
        <f t="shared" si="1795"/>
        <v/>
      </c>
      <c r="C6339" s="1" t="str">
        <f t="shared" si="1796"/>
        <v/>
      </c>
      <c r="D6339" t="str">
        <f t="shared" si="1789"/>
        <v/>
      </c>
      <c r="E6339" t="str">
        <f t="shared" si="1790"/>
        <v/>
      </c>
      <c r="F6339" s="5" t="str">
        <f t="shared" si="1791"/>
        <v/>
      </c>
      <c r="G6339" s="5" t="str">
        <f t="shared" si="1794"/>
        <v/>
      </c>
      <c r="H6339" t="str">
        <f t="shared" si="1797"/>
        <v/>
      </c>
      <c r="I6339" t="str">
        <f t="shared" si="1798"/>
        <v/>
      </c>
      <c r="J6339" t="str">
        <f t="shared" si="1806"/>
        <v/>
      </c>
      <c r="K6339" t="str">
        <f t="shared" si="1799"/>
        <v/>
      </c>
      <c r="L6339" t="str">
        <f t="shared" si="1800"/>
        <v/>
      </c>
      <c r="M6339" t="str">
        <f t="shared" si="1792"/>
        <v/>
      </c>
      <c r="N6339" t="str">
        <f t="shared" si="1801"/>
        <v/>
      </c>
      <c r="O6339" t="str">
        <f t="shared" si="1793"/>
        <v/>
      </c>
      <c r="P6339" t="str">
        <f t="shared" si="1802"/>
        <v/>
      </c>
      <c r="Q6339" t="str">
        <f t="shared" si="1803"/>
        <v/>
      </c>
      <c r="R6339" t="str">
        <f t="shared" si="1804"/>
        <v/>
      </c>
      <c r="T6339" t="str">
        <f t="shared" si="1805"/>
        <v/>
      </c>
    </row>
    <row r="6340" spans="1:20" x14ac:dyDescent="0.3">
      <c r="A6340" t="str">
        <f>IF($D$5-($D$5-(MAX($A$10:A6339)+1))&lt;=$D$5,$D$5-($D$5-(MAX($A$10:A6339)+1)),"")</f>
        <v/>
      </c>
      <c r="B6340" s="1" t="str">
        <f t="shared" si="1795"/>
        <v/>
      </c>
      <c r="C6340" s="1" t="str">
        <f t="shared" si="1796"/>
        <v/>
      </c>
      <c r="D6340" t="str">
        <f t="shared" si="1789"/>
        <v/>
      </c>
      <c r="E6340" t="str">
        <f t="shared" si="1790"/>
        <v/>
      </c>
      <c r="F6340" s="5" t="str">
        <f t="shared" si="1791"/>
        <v/>
      </c>
      <c r="G6340" s="5" t="str">
        <f t="shared" si="1794"/>
        <v/>
      </c>
      <c r="H6340" t="str">
        <f t="shared" si="1797"/>
        <v/>
      </c>
      <c r="I6340" t="str">
        <f t="shared" si="1798"/>
        <v/>
      </c>
      <c r="J6340" t="str">
        <f t="shared" si="1806"/>
        <v/>
      </c>
      <c r="K6340" t="str">
        <f t="shared" si="1799"/>
        <v/>
      </c>
      <c r="L6340" t="str">
        <f t="shared" si="1800"/>
        <v/>
      </c>
      <c r="M6340" t="str">
        <f t="shared" si="1792"/>
        <v/>
      </c>
      <c r="N6340" t="str">
        <f t="shared" si="1801"/>
        <v/>
      </c>
      <c r="O6340" t="str">
        <f t="shared" si="1793"/>
        <v/>
      </c>
      <c r="P6340" t="str">
        <f t="shared" si="1802"/>
        <v/>
      </c>
      <c r="Q6340" t="str">
        <f t="shared" si="1803"/>
        <v/>
      </c>
      <c r="R6340" t="str">
        <f t="shared" si="1804"/>
        <v/>
      </c>
      <c r="T6340" t="str">
        <f t="shared" si="1805"/>
        <v/>
      </c>
    </row>
    <row r="6341" spans="1:20" x14ac:dyDescent="0.3">
      <c r="A6341" t="str">
        <f>IF($D$5-($D$5-(MAX($A$10:A6340)+1))&lt;=$D$5,$D$5-($D$5-(MAX($A$10:A6340)+1)),"")</f>
        <v/>
      </c>
      <c r="B6341" s="1" t="str">
        <f t="shared" si="1795"/>
        <v/>
      </c>
      <c r="C6341" s="1" t="str">
        <f t="shared" si="1796"/>
        <v/>
      </c>
      <c r="D6341" t="str">
        <f t="shared" si="1789"/>
        <v/>
      </c>
      <c r="E6341" t="str">
        <f t="shared" si="1790"/>
        <v/>
      </c>
      <c r="F6341" s="5" t="str">
        <f t="shared" si="1791"/>
        <v/>
      </c>
      <c r="G6341" s="5" t="str">
        <f t="shared" si="1794"/>
        <v/>
      </c>
      <c r="H6341" t="str">
        <f t="shared" si="1797"/>
        <v/>
      </c>
      <c r="I6341" t="str">
        <f t="shared" si="1798"/>
        <v/>
      </c>
      <c r="J6341" t="str">
        <f t="shared" si="1806"/>
        <v/>
      </c>
      <c r="K6341" t="str">
        <f t="shared" si="1799"/>
        <v/>
      </c>
      <c r="L6341" t="str">
        <f t="shared" si="1800"/>
        <v/>
      </c>
      <c r="M6341" t="str">
        <f t="shared" si="1792"/>
        <v/>
      </c>
      <c r="N6341" t="str">
        <f t="shared" si="1801"/>
        <v/>
      </c>
      <c r="O6341" t="str">
        <f t="shared" si="1793"/>
        <v/>
      </c>
      <c r="P6341" t="str">
        <f t="shared" si="1802"/>
        <v/>
      </c>
      <c r="Q6341" t="str">
        <f t="shared" si="1803"/>
        <v/>
      </c>
      <c r="R6341" t="str">
        <f t="shared" si="1804"/>
        <v/>
      </c>
      <c r="T6341" t="str">
        <f t="shared" si="1805"/>
        <v/>
      </c>
    </row>
    <row r="6342" spans="1:20" x14ac:dyDescent="0.3">
      <c r="A6342" t="str">
        <f>IF($D$5-($D$5-(MAX($A$10:A6341)+1))&lt;=$D$5,$D$5-($D$5-(MAX($A$10:A6341)+1)),"")</f>
        <v/>
      </c>
      <c r="B6342" s="1" t="str">
        <f t="shared" si="1795"/>
        <v/>
      </c>
      <c r="C6342" s="1" t="str">
        <f t="shared" si="1796"/>
        <v/>
      </c>
      <c r="D6342" t="str">
        <f t="shared" si="1789"/>
        <v/>
      </c>
      <c r="E6342" t="str">
        <f t="shared" si="1790"/>
        <v/>
      </c>
      <c r="F6342" s="5" t="str">
        <f t="shared" si="1791"/>
        <v/>
      </c>
      <c r="G6342" s="5" t="str">
        <f t="shared" si="1794"/>
        <v/>
      </c>
      <c r="H6342" t="str">
        <f t="shared" si="1797"/>
        <v/>
      </c>
      <c r="I6342" t="str">
        <f t="shared" si="1798"/>
        <v/>
      </c>
      <c r="J6342" t="str">
        <f t="shared" si="1806"/>
        <v/>
      </c>
      <c r="K6342" t="str">
        <f t="shared" si="1799"/>
        <v/>
      </c>
      <c r="L6342" t="str">
        <f t="shared" si="1800"/>
        <v/>
      </c>
      <c r="M6342" t="str">
        <f t="shared" si="1792"/>
        <v/>
      </c>
      <c r="N6342" t="str">
        <f t="shared" si="1801"/>
        <v/>
      </c>
      <c r="O6342" t="str">
        <f t="shared" si="1793"/>
        <v/>
      </c>
      <c r="P6342" t="str">
        <f t="shared" si="1802"/>
        <v/>
      </c>
      <c r="Q6342" t="str">
        <f t="shared" si="1803"/>
        <v/>
      </c>
      <c r="R6342" t="str">
        <f t="shared" si="1804"/>
        <v/>
      </c>
      <c r="T6342" t="str">
        <f t="shared" si="1805"/>
        <v/>
      </c>
    </row>
    <row r="6343" spans="1:20" x14ac:dyDescent="0.3">
      <c r="A6343" t="str">
        <f>IF($D$5-($D$5-(MAX($A$10:A6342)+1))&lt;=$D$5,$D$5-($D$5-(MAX($A$10:A6342)+1)),"")</f>
        <v/>
      </c>
      <c r="B6343" s="1" t="str">
        <f t="shared" si="1795"/>
        <v/>
      </c>
      <c r="C6343" s="1" t="str">
        <f t="shared" si="1796"/>
        <v/>
      </c>
      <c r="D6343" t="str">
        <f t="shared" si="1789"/>
        <v/>
      </c>
      <c r="E6343" t="str">
        <f t="shared" si="1790"/>
        <v/>
      </c>
      <c r="F6343" s="5" t="str">
        <f t="shared" si="1791"/>
        <v/>
      </c>
      <c r="G6343" s="5" t="str">
        <f t="shared" si="1794"/>
        <v/>
      </c>
      <c r="H6343" t="str">
        <f t="shared" si="1797"/>
        <v/>
      </c>
      <c r="I6343" t="str">
        <f t="shared" si="1798"/>
        <v/>
      </c>
      <c r="J6343" t="str">
        <f t="shared" si="1806"/>
        <v/>
      </c>
      <c r="K6343" t="str">
        <f t="shared" si="1799"/>
        <v/>
      </c>
      <c r="L6343" t="str">
        <f t="shared" si="1800"/>
        <v/>
      </c>
      <c r="M6343" t="str">
        <f t="shared" si="1792"/>
        <v/>
      </c>
      <c r="N6343" t="str">
        <f t="shared" si="1801"/>
        <v/>
      </c>
      <c r="O6343" t="str">
        <f t="shared" si="1793"/>
        <v/>
      </c>
      <c r="P6343" t="str">
        <f t="shared" si="1802"/>
        <v/>
      </c>
      <c r="Q6343" t="str">
        <f t="shared" si="1803"/>
        <v/>
      </c>
      <c r="R6343" t="str">
        <f t="shared" si="1804"/>
        <v/>
      </c>
      <c r="T6343" t="str">
        <f t="shared" si="1805"/>
        <v/>
      </c>
    </row>
    <row r="6344" spans="1:20" x14ac:dyDescent="0.3">
      <c r="A6344" t="str">
        <f>IF($D$5-($D$5-(MAX($A$10:A6343)+1))&lt;=$D$5,$D$5-($D$5-(MAX($A$10:A6343)+1)),"")</f>
        <v/>
      </c>
      <c r="B6344" s="1" t="str">
        <f t="shared" si="1795"/>
        <v/>
      </c>
      <c r="C6344" s="1" t="str">
        <f t="shared" si="1796"/>
        <v/>
      </c>
      <c r="D6344" t="str">
        <f t="shared" si="1789"/>
        <v/>
      </c>
      <c r="E6344" t="str">
        <f t="shared" si="1790"/>
        <v/>
      </c>
      <c r="F6344" s="5" t="str">
        <f t="shared" si="1791"/>
        <v/>
      </c>
      <c r="G6344" s="5" t="str">
        <f t="shared" si="1794"/>
        <v/>
      </c>
      <c r="H6344" t="str">
        <f t="shared" si="1797"/>
        <v/>
      </c>
      <c r="I6344" t="str">
        <f t="shared" si="1798"/>
        <v/>
      </c>
      <c r="J6344" t="str">
        <f t="shared" si="1806"/>
        <v/>
      </c>
      <c r="K6344" t="str">
        <f t="shared" si="1799"/>
        <v/>
      </c>
      <c r="L6344" t="str">
        <f t="shared" si="1800"/>
        <v/>
      </c>
      <c r="M6344" t="str">
        <f t="shared" si="1792"/>
        <v/>
      </c>
      <c r="N6344" t="str">
        <f t="shared" si="1801"/>
        <v/>
      </c>
      <c r="O6344" t="str">
        <f t="shared" si="1793"/>
        <v/>
      </c>
      <c r="P6344" t="str">
        <f t="shared" si="1802"/>
        <v/>
      </c>
      <c r="Q6344" t="str">
        <f t="shared" si="1803"/>
        <v/>
      </c>
      <c r="R6344" t="str">
        <f t="shared" si="1804"/>
        <v/>
      </c>
      <c r="T6344" t="str">
        <f t="shared" si="1805"/>
        <v/>
      </c>
    </row>
    <row r="6345" spans="1:20" x14ac:dyDescent="0.3">
      <c r="A6345" t="str">
        <f>IF($D$5-($D$5-(MAX($A$10:A6344)+1))&lt;=$D$5,$D$5-($D$5-(MAX($A$10:A6344)+1)),"")</f>
        <v/>
      </c>
      <c r="B6345" s="1" t="str">
        <f t="shared" si="1795"/>
        <v/>
      </c>
      <c r="C6345" s="1" t="str">
        <f t="shared" si="1796"/>
        <v/>
      </c>
      <c r="D6345" t="str">
        <f t="shared" si="1789"/>
        <v/>
      </c>
      <c r="E6345" t="str">
        <f t="shared" si="1790"/>
        <v/>
      </c>
      <c r="F6345" s="5" t="str">
        <f t="shared" si="1791"/>
        <v/>
      </c>
      <c r="G6345" s="5" t="str">
        <f t="shared" si="1794"/>
        <v/>
      </c>
      <c r="H6345" t="str">
        <f t="shared" si="1797"/>
        <v/>
      </c>
      <c r="I6345" t="str">
        <f t="shared" si="1798"/>
        <v/>
      </c>
      <c r="J6345" t="str">
        <f t="shared" si="1806"/>
        <v/>
      </c>
      <c r="K6345" t="str">
        <f t="shared" si="1799"/>
        <v/>
      </c>
      <c r="L6345" t="str">
        <f t="shared" si="1800"/>
        <v/>
      </c>
      <c r="M6345" t="str">
        <f t="shared" si="1792"/>
        <v/>
      </c>
      <c r="N6345" t="str">
        <f t="shared" si="1801"/>
        <v/>
      </c>
      <c r="O6345" t="str">
        <f t="shared" si="1793"/>
        <v/>
      </c>
      <c r="P6345" t="str">
        <f t="shared" si="1802"/>
        <v/>
      </c>
      <c r="Q6345" t="str">
        <f t="shared" si="1803"/>
        <v/>
      </c>
      <c r="R6345" t="str">
        <f t="shared" si="1804"/>
        <v/>
      </c>
      <c r="T6345" t="str">
        <f t="shared" si="1805"/>
        <v/>
      </c>
    </row>
    <row r="6346" spans="1:20" x14ac:dyDescent="0.3">
      <c r="A6346" t="str">
        <f>IF($D$5-($D$5-(MAX($A$10:A6345)+1))&lt;=$D$5,$D$5-($D$5-(MAX($A$10:A6345)+1)),"")</f>
        <v/>
      </c>
      <c r="B6346" s="1" t="str">
        <f t="shared" si="1795"/>
        <v/>
      </c>
      <c r="C6346" s="1" t="str">
        <f t="shared" si="1796"/>
        <v/>
      </c>
      <c r="D6346" t="str">
        <f t="shared" si="1789"/>
        <v/>
      </c>
      <c r="E6346" t="str">
        <f t="shared" si="1790"/>
        <v/>
      </c>
      <c r="F6346" s="5" t="str">
        <f t="shared" si="1791"/>
        <v/>
      </c>
      <c r="G6346" s="5" t="str">
        <f t="shared" si="1794"/>
        <v/>
      </c>
      <c r="H6346" t="str">
        <f t="shared" si="1797"/>
        <v/>
      </c>
      <c r="I6346" t="str">
        <f t="shared" si="1798"/>
        <v/>
      </c>
      <c r="J6346" t="str">
        <f t="shared" si="1806"/>
        <v/>
      </c>
      <c r="K6346" t="str">
        <f t="shared" si="1799"/>
        <v/>
      </c>
      <c r="L6346" t="str">
        <f t="shared" si="1800"/>
        <v/>
      </c>
      <c r="M6346" t="str">
        <f t="shared" si="1792"/>
        <v/>
      </c>
      <c r="N6346" t="str">
        <f t="shared" si="1801"/>
        <v/>
      </c>
      <c r="O6346" t="str">
        <f t="shared" si="1793"/>
        <v/>
      </c>
      <c r="P6346" t="str">
        <f t="shared" si="1802"/>
        <v/>
      </c>
      <c r="Q6346" t="str">
        <f t="shared" si="1803"/>
        <v/>
      </c>
      <c r="R6346" t="str">
        <f t="shared" si="1804"/>
        <v/>
      </c>
      <c r="T6346" t="str">
        <f t="shared" si="1805"/>
        <v/>
      </c>
    </row>
    <row r="6347" spans="1:20" x14ac:dyDescent="0.3">
      <c r="A6347" t="str">
        <f>IF($D$5-($D$5-(MAX($A$10:A6346)+1))&lt;=$D$5,$D$5-($D$5-(MAX($A$10:A6346)+1)),"")</f>
        <v/>
      </c>
      <c r="B6347" s="1" t="str">
        <f t="shared" si="1795"/>
        <v/>
      </c>
      <c r="C6347" s="1" t="str">
        <f t="shared" si="1796"/>
        <v/>
      </c>
      <c r="D6347" t="str">
        <f t="shared" si="1789"/>
        <v/>
      </c>
      <c r="E6347" t="str">
        <f t="shared" si="1790"/>
        <v/>
      </c>
      <c r="F6347" s="5" t="str">
        <f t="shared" si="1791"/>
        <v/>
      </c>
      <c r="G6347" s="5" t="str">
        <f t="shared" si="1794"/>
        <v/>
      </c>
      <c r="H6347" t="str">
        <f t="shared" si="1797"/>
        <v/>
      </c>
      <c r="I6347" t="str">
        <f t="shared" si="1798"/>
        <v/>
      </c>
      <c r="J6347" t="str">
        <f t="shared" si="1806"/>
        <v/>
      </c>
      <c r="K6347" t="str">
        <f t="shared" si="1799"/>
        <v/>
      </c>
      <c r="L6347" t="str">
        <f t="shared" si="1800"/>
        <v/>
      </c>
      <c r="M6347" t="str">
        <f t="shared" si="1792"/>
        <v/>
      </c>
      <c r="N6347" t="str">
        <f t="shared" si="1801"/>
        <v/>
      </c>
      <c r="O6347" t="str">
        <f t="shared" si="1793"/>
        <v/>
      </c>
      <c r="P6347" t="str">
        <f t="shared" si="1802"/>
        <v/>
      </c>
      <c r="Q6347" t="str">
        <f t="shared" si="1803"/>
        <v/>
      </c>
      <c r="R6347" t="str">
        <f t="shared" si="1804"/>
        <v/>
      </c>
      <c r="T6347" t="str">
        <f t="shared" si="1805"/>
        <v/>
      </c>
    </row>
    <row r="6348" spans="1:20" x14ac:dyDescent="0.3">
      <c r="A6348" t="str">
        <f>IF($D$5-($D$5-(MAX($A$10:A6347)+1))&lt;=$D$5,$D$5-($D$5-(MAX($A$10:A6347)+1)),"")</f>
        <v/>
      </c>
      <c r="B6348" s="1" t="str">
        <f t="shared" si="1795"/>
        <v/>
      </c>
      <c r="C6348" s="1" t="str">
        <f t="shared" si="1796"/>
        <v/>
      </c>
      <c r="D6348" t="str">
        <f t="shared" si="1789"/>
        <v/>
      </c>
      <c r="E6348" t="str">
        <f t="shared" si="1790"/>
        <v/>
      </c>
      <c r="F6348" s="5" t="str">
        <f t="shared" si="1791"/>
        <v/>
      </c>
      <c r="G6348" s="5" t="str">
        <f t="shared" si="1794"/>
        <v/>
      </c>
      <c r="H6348" t="str">
        <f t="shared" si="1797"/>
        <v/>
      </c>
      <c r="I6348" t="str">
        <f t="shared" si="1798"/>
        <v/>
      </c>
      <c r="J6348" t="str">
        <f t="shared" si="1806"/>
        <v/>
      </c>
      <c r="K6348" t="str">
        <f t="shared" si="1799"/>
        <v/>
      </c>
      <c r="L6348" t="str">
        <f t="shared" si="1800"/>
        <v/>
      </c>
      <c r="M6348" t="str">
        <f t="shared" si="1792"/>
        <v/>
      </c>
      <c r="N6348" t="str">
        <f t="shared" si="1801"/>
        <v/>
      </c>
      <c r="O6348" t="str">
        <f t="shared" si="1793"/>
        <v/>
      </c>
      <c r="P6348" t="str">
        <f t="shared" si="1802"/>
        <v/>
      </c>
      <c r="Q6348" t="str">
        <f t="shared" si="1803"/>
        <v/>
      </c>
      <c r="R6348" t="str">
        <f t="shared" si="1804"/>
        <v/>
      </c>
      <c r="T6348" t="str">
        <f t="shared" si="1805"/>
        <v/>
      </c>
    </row>
    <row r="6349" spans="1:20" x14ac:dyDescent="0.3">
      <c r="A6349" t="str">
        <f>IF($D$5-($D$5-(MAX($A$10:A6348)+1))&lt;=$D$5,$D$5-($D$5-(MAX($A$10:A6348)+1)),"")</f>
        <v/>
      </c>
      <c r="B6349" s="1" t="str">
        <f t="shared" si="1795"/>
        <v/>
      </c>
      <c r="C6349" s="1" t="str">
        <f t="shared" si="1796"/>
        <v/>
      </c>
      <c r="D6349" t="str">
        <f t="shared" ref="D6349:D6412" si="1807">IF($A6349="","",IF($G$3="Yes",LEFT($C6349,6),IF($B6349&lt;=$G6348,$D6348,IF(AND($B6348=$G6348,$E6348&lt;$D$6),$D6348+1,$D6348+(101-$D$6)))))</f>
        <v/>
      </c>
      <c r="E6349" t="str">
        <f t="shared" ref="E6349:E6412" si="1808">IF($A6349="","",IF($G$3="Yes",MONTH($B6349),VALUE(RIGHT($D6349,2))))</f>
        <v/>
      </c>
      <c r="F6349" s="5" t="str">
        <f t="shared" ref="F6349:F6412" si="1809">IF($A6349="","",IF($G$3="yes",EOMONTH($B6349,-1)+1,IF($J$2="yes",EOMONTH($B6349,-1)+1,IF($G6347&lt;$B6349,$B6349,$F6347))))</f>
        <v/>
      </c>
      <c r="G6349" s="5" t="str">
        <f t="shared" si="1794"/>
        <v/>
      </c>
      <c r="H6349" t="str">
        <f t="shared" si="1797"/>
        <v/>
      </c>
      <c r="I6349" t="str">
        <f t="shared" si="1798"/>
        <v/>
      </c>
      <c r="J6349" t="str">
        <f t="shared" si="1806"/>
        <v/>
      </c>
      <c r="K6349" t="str">
        <f t="shared" si="1799"/>
        <v/>
      </c>
      <c r="L6349" t="str">
        <f t="shared" si="1800"/>
        <v/>
      </c>
      <c r="M6349" t="str">
        <f t="shared" ref="M6349:M6412" si="1810">IF($A6349="","",IF($G$3="yes",WEEKNUM($B6349),IF($H6349&gt;$H6348,1,IF($O6349&lt;&gt;$D$2,$M6348,$M6348+1))))</f>
        <v/>
      </c>
      <c r="N6349" t="str">
        <f t="shared" si="1801"/>
        <v/>
      </c>
      <c r="O6349" t="str">
        <f t="shared" ref="O6349:O6412" si="1811">TEXT($B6349,"Dddd")</f>
        <v/>
      </c>
      <c r="P6349" t="str">
        <f t="shared" si="1802"/>
        <v/>
      </c>
      <c r="Q6349" t="str">
        <f t="shared" si="1803"/>
        <v/>
      </c>
      <c r="R6349" t="str">
        <f t="shared" si="1804"/>
        <v/>
      </c>
      <c r="T6349" t="str">
        <f t="shared" si="1805"/>
        <v/>
      </c>
    </row>
    <row r="6350" spans="1:20" x14ac:dyDescent="0.3">
      <c r="A6350" t="str">
        <f>IF($D$5-($D$5-(MAX($A$10:A6349)+1))&lt;=$D$5,$D$5-($D$5-(MAX($A$10:A6349)+1)),"")</f>
        <v/>
      </c>
      <c r="B6350" s="1" t="str">
        <f t="shared" si="1795"/>
        <v/>
      </c>
      <c r="C6350" s="1" t="str">
        <f t="shared" si="1796"/>
        <v/>
      </c>
      <c r="D6350" t="str">
        <f t="shared" si="1807"/>
        <v/>
      </c>
      <c r="E6350" t="str">
        <f t="shared" si="1808"/>
        <v/>
      </c>
      <c r="F6350" s="5" t="str">
        <f t="shared" si="1809"/>
        <v/>
      </c>
      <c r="G6350" s="5" t="str">
        <f t="shared" ref="G6350:G6413" si="1812">IF($A6350="","",(IF($G$3="yes",EOMONTH($B6350,0),IF($J$2="yes",EOMONTH($B6350,0),IF($E6350&lt;=
MOD(DATE(YEAR($B6350),12,31)-DATE(YEAR($B6350),1,1)+1,$D$6),$F6350+ROUNDUP((DATE(YEAR($B6350),12,31)-DATE(YEAR($B6350),1,1)+1)/$D$6,0)-1,$F6350+ROUNDDOWN((DATE(YEAR($B6350),12,31)-DATE(YEAR($B6350),1,1)+1)/$D$6,0)-1)))))</f>
        <v/>
      </c>
      <c r="H6350" t="str">
        <f t="shared" si="1797"/>
        <v/>
      </c>
      <c r="I6350" t="str">
        <f t="shared" si="1798"/>
        <v/>
      </c>
      <c r="J6350" t="str">
        <f t="shared" si="1806"/>
        <v/>
      </c>
      <c r="K6350" t="str">
        <f t="shared" si="1799"/>
        <v/>
      </c>
      <c r="L6350" t="str">
        <f t="shared" si="1800"/>
        <v/>
      </c>
      <c r="M6350" t="str">
        <f t="shared" si="1810"/>
        <v/>
      </c>
      <c r="N6350" t="str">
        <f t="shared" si="1801"/>
        <v/>
      </c>
      <c r="O6350" t="str">
        <f t="shared" si="1811"/>
        <v/>
      </c>
      <c r="P6350" t="str">
        <f t="shared" si="1802"/>
        <v/>
      </c>
      <c r="Q6350" t="str">
        <f t="shared" si="1803"/>
        <v/>
      </c>
      <c r="R6350" t="str">
        <f t="shared" si="1804"/>
        <v/>
      </c>
      <c r="T6350" t="str">
        <f t="shared" si="1805"/>
        <v/>
      </c>
    </row>
    <row r="6351" spans="1:20" x14ac:dyDescent="0.3">
      <c r="A6351" t="str">
        <f>IF($D$5-($D$5-(MAX($A$10:A6350)+1))&lt;=$D$5,$D$5-($D$5-(MAX($A$10:A6350)+1)),"")</f>
        <v/>
      </c>
      <c r="B6351" s="1" t="str">
        <f t="shared" ref="B6351:B6414" si="1813">IF($A6351="","",$D$3+$A6351)</f>
        <v/>
      </c>
      <c r="C6351" s="1" t="str">
        <f t="shared" ref="C6351:C6414" si="1814">IF($A6351="","",TEXT($D$3+$A6351,"yyyymmdd"))</f>
        <v/>
      </c>
      <c r="D6351" t="str">
        <f t="shared" si="1807"/>
        <v/>
      </c>
      <c r="E6351" t="str">
        <f t="shared" si="1808"/>
        <v/>
      </c>
      <c r="F6351" s="5" t="str">
        <f t="shared" si="1809"/>
        <v/>
      </c>
      <c r="G6351" s="5" t="str">
        <f t="shared" si="1812"/>
        <v/>
      </c>
      <c r="H6351" t="str">
        <f t="shared" ref="H6351:H6414" si="1815">IF($A6351="","",IF($G$3="Yes",LEFT($C6351,4),LEFT($D6351,4)))</f>
        <v/>
      </c>
      <c r="I6351" t="str">
        <f t="shared" ref="I6351:I6414" si="1816">IF($A6351="","","Yr - "&amp;H6351)</f>
        <v/>
      </c>
      <c r="J6351" t="str">
        <f t="shared" si="1806"/>
        <v/>
      </c>
      <c r="K6351" t="str">
        <f t="shared" ref="K6351:K6414" si="1817">IF($A6351="","","Qtr - "&amp;J6351)</f>
        <v/>
      </c>
      <c r="L6351" t="str">
        <f t="shared" ref="L6351:L6414" si="1818">IF($A6351="","",IF($G$3="Yes",TEXT($B6351,"Mmmm"),TEXT($F6351,"Mmmm")))</f>
        <v/>
      </c>
      <c r="M6351" t="str">
        <f t="shared" si="1810"/>
        <v/>
      </c>
      <c r="N6351" t="str">
        <f t="shared" ref="N6351:N6414" si="1819">IF($A6351="","","Wk - "&amp;M6351)</f>
        <v/>
      </c>
      <c r="O6351" t="str">
        <f t="shared" si="1811"/>
        <v/>
      </c>
      <c r="P6351" t="str">
        <f t="shared" ref="P6351:P6414" si="1820">IF($A6351="","",LEFT(C6351,4))</f>
        <v/>
      </c>
      <c r="Q6351" t="str">
        <f t="shared" ref="Q6351:Q6414" si="1821">IF($A6351="","",MONTH($B6351))</f>
        <v/>
      </c>
      <c r="R6351" t="str">
        <f t="shared" ref="R6351:R6414" si="1822">IF($A6351="","",WEEKDAY(B6351))</f>
        <v/>
      </c>
      <c r="T6351" t="str">
        <f t="shared" ref="T6351:T6414" si="1823">IF($A6351="","","select '"&amp;C6351&amp;"' as [MemberId],'"&amp;D6351&amp;"' as [FYPeriod],'"&amp;E6351&amp;"' as [FYPeriodInYear],'"&amp;TEXT(F6351,"yyyy-mm-dd")&amp;"' as [PeriodStart],'"&amp;TEXT(G6351,"yyyy-mm-dd")&amp;"' as [PeriodEnd],'"&amp;H6351&amp;"' as [FYYear],'"&amp;I6351&amp;"' as [FYYearLabel],'"&amp;J6351&amp;"' as [FYQuarter],'"&amp;K6351&amp;"' as [FYQuarterLabel],'"&amp;L6351&amp;"' as [FYMonthLabel],'"&amp;M6351&amp;"' as [FYWeek],'"&amp;N6351&amp;"' as [FYWeekLabel],'"&amp;O6351&amp;"' as [Day],'"&amp;P6351&amp;"' as [CalendarYear],'"&amp;Q6351&amp;"' as [CalendarMonth],'"&amp;R6351&amp;"' as [CalendarDay],Null as [Entity]"&amp;IF(A6352="",""," union all"))</f>
        <v/>
      </c>
    </row>
    <row r="6352" spans="1:20" x14ac:dyDescent="0.3">
      <c r="A6352" t="str">
        <f>IF($D$5-($D$5-(MAX($A$10:A6351)+1))&lt;=$D$5,$D$5-($D$5-(MAX($A$10:A6351)+1)),"")</f>
        <v/>
      </c>
      <c r="B6352" s="1" t="str">
        <f t="shared" si="1813"/>
        <v/>
      </c>
      <c r="C6352" s="1" t="str">
        <f t="shared" si="1814"/>
        <v/>
      </c>
      <c r="D6352" t="str">
        <f t="shared" si="1807"/>
        <v/>
      </c>
      <c r="E6352" t="str">
        <f t="shared" si="1808"/>
        <v/>
      </c>
      <c r="F6352" s="5" t="str">
        <f t="shared" si="1809"/>
        <v/>
      </c>
      <c r="G6352" s="5" t="str">
        <f t="shared" si="1812"/>
        <v/>
      </c>
      <c r="H6352" t="str">
        <f t="shared" si="1815"/>
        <v/>
      </c>
      <c r="I6352" t="str">
        <f t="shared" si="1816"/>
        <v/>
      </c>
      <c r="J6352" t="str">
        <f t="shared" si="1806"/>
        <v/>
      </c>
      <c r="K6352" t="str">
        <f t="shared" si="1817"/>
        <v/>
      </c>
      <c r="L6352" t="str">
        <f t="shared" si="1818"/>
        <v/>
      </c>
      <c r="M6352" t="str">
        <f t="shared" si="1810"/>
        <v/>
      </c>
      <c r="N6352" t="str">
        <f t="shared" si="1819"/>
        <v/>
      </c>
      <c r="O6352" t="str">
        <f t="shared" si="1811"/>
        <v/>
      </c>
      <c r="P6352" t="str">
        <f t="shared" si="1820"/>
        <v/>
      </c>
      <c r="Q6352" t="str">
        <f t="shared" si="1821"/>
        <v/>
      </c>
      <c r="R6352" t="str">
        <f t="shared" si="1822"/>
        <v/>
      </c>
      <c r="T6352" t="str">
        <f t="shared" si="1823"/>
        <v/>
      </c>
    </row>
    <row r="6353" spans="1:20" x14ac:dyDescent="0.3">
      <c r="A6353" t="str">
        <f>IF($D$5-($D$5-(MAX($A$10:A6352)+1))&lt;=$D$5,$D$5-($D$5-(MAX($A$10:A6352)+1)),"")</f>
        <v/>
      </c>
      <c r="B6353" s="1" t="str">
        <f t="shared" si="1813"/>
        <v/>
      </c>
      <c r="C6353" s="1" t="str">
        <f t="shared" si="1814"/>
        <v/>
      </c>
      <c r="D6353" t="str">
        <f t="shared" si="1807"/>
        <v/>
      </c>
      <c r="E6353" t="str">
        <f t="shared" si="1808"/>
        <v/>
      </c>
      <c r="F6353" s="5" t="str">
        <f t="shared" si="1809"/>
        <v/>
      </c>
      <c r="G6353" s="5" t="str">
        <f t="shared" si="1812"/>
        <v/>
      </c>
      <c r="H6353" t="str">
        <f t="shared" si="1815"/>
        <v/>
      </c>
      <c r="I6353" t="str">
        <f t="shared" si="1816"/>
        <v/>
      </c>
      <c r="J6353" t="str">
        <f t="shared" si="1806"/>
        <v/>
      </c>
      <c r="K6353" t="str">
        <f t="shared" si="1817"/>
        <v/>
      </c>
      <c r="L6353" t="str">
        <f t="shared" si="1818"/>
        <v/>
      </c>
      <c r="M6353" t="str">
        <f t="shared" si="1810"/>
        <v/>
      </c>
      <c r="N6353" t="str">
        <f t="shared" si="1819"/>
        <v/>
      </c>
      <c r="O6353" t="str">
        <f t="shared" si="1811"/>
        <v/>
      </c>
      <c r="P6353" t="str">
        <f t="shared" si="1820"/>
        <v/>
      </c>
      <c r="Q6353" t="str">
        <f t="shared" si="1821"/>
        <v/>
      </c>
      <c r="R6353" t="str">
        <f t="shared" si="1822"/>
        <v/>
      </c>
      <c r="T6353" t="str">
        <f t="shared" si="1823"/>
        <v/>
      </c>
    </row>
    <row r="6354" spans="1:20" x14ac:dyDescent="0.3">
      <c r="A6354" t="str">
        <f>IF($D$5-($D$5-(MAX($A$10:A6353)+1))&lt;=$D$5,$D$5-($D$5-(MAX($A$10:A6353)+1)),"")</f>
        <v/>
      </c>
      <c r="B6354" s="1" t="str">
        <f t="shared" si="1813"/>
        <v/>
      </c>
      <c r="C6354" s="1" t="str">
        <f t="shared" si="1814"/>
        <v/>
      </c>
      <c r="D6354" t="str">
        <f t="shared" si="1807"/>
        <v/>
      </c>
      <c r="E6354" t="str">
        <f t="shared" si="1808"/>
        <v/>
      </c>
      <c r="F6354" s="5" t="str">
        <f t="shared" si="1809"/>
        <v/>
      </c>
      <c r="G6354" s="5" t="str">
        <f t="shared" si="1812"/>
        <v/>
      </c>
      <c r="H6354" t="str">
        <f t="shared" si="1815"/>
        <v/>
      </c>
      <c r="I6354" t="str">
        <f t="shared" si="1816"/>
        <v/>
      </c>
      <c r="J6354" t="str">
        <f t="shared" si="1806"/>
        <v/>
      </c>
      <c r="K6354" t="str">
        <f t="shared" si="1817"/>
        <v/>
      </c>
      <c r="L6354" t="str">
        <f t="shared" si="1818"/>
        <v/>
      </c>
      <c r="M6354" t="str">
        <f t="shared" si="1810"/>
        <v/>
      </c>
      <c r="N6354" t="str">
        <f t="shared" si="1819"/>
        <v/>
      </c>
      <c r="O6354" t="str">
        <f t="shared" si="1811"/>
        <v/>
      </c>
      <c r="P6354" t="str">
        <f t="shared" si="1820"/>
        <v/>
      </c>
      <c r="Q6354" t="str">
        <f t="shared" si="1821"/>
        <v/>
      </c>
      <c r="R6354" t="str">
        <f t="shared" si="1822"/>
        <v/>
      </c>
      <c r="T6354" t="str">
        <f t="shared" si="1823"/>
        <v/>
      </c>
    </row>
    <row r="6355" spans="1:20" x14ac:dyDescent="0.3">
      <c r="A6355" t="str">
        <f>IF($D$5-($D$5-(MAX($A$10:A6354)+1))&lt;=$D$5,$D$5-($D$5-(MAX($A$10:A6354)+1)),"")</f>
        <v/>
      </c>
      <c r="B6355" s="1" t="str">
        <f t="shared" si="1813"/>
        <v/>
      </c>
      <c r="C6355" s="1" t="str">
        <f t="shared" si="1814"/>
        <v/>
      </c>
      <c r="D6355" t="str">
        <f t="shared" si="1807"/>
        <v/>
      </c>
      <c r="E6355" t="str">
        <f t="shared" si="1808"/>
        <v/>
      </c>
      <c r="F6355" s="5" t="str">
        <f t="shared" si="1809"/>
        <v/>
      </c>
      <c r="G6355" s="5" t="str">
        <f t="shared" si="1812"/>
        <v/>
      </c>
      <c r="H6355" t="str">
        <f t="shared" si="1815"/>
        <v/>
      </c>
      <c r="I6355" t="str">
        <f t="shared" si="1816"/>
        <v/>
      </c>
      <c r="J6355" t="str">
        <f t="shared" si="1806"/>
        <v/>
      </c>
      <c r="K6355" t="str">
        <f t="shared" si="1817"/>
        <v/>
      </c>
      <c r="L6355" t="str">
        <f t="shared" si="1818"/>
        <v/>
      </c>
      <c r="M6355" t="str">
        <f t="shared" si="1810"/>
        <v/>
      </c>
      <c r="N6355" t="str">
        <f t="shared" si="1819"/>
        <v/>
      </c>
      <c r="O6355" t="str">
        <f t="shared" si="1811"/>
        <v/>
      </c>
      <c r="P6355" t="str">
        <f t="shared" si="1820"/>
        <v/>
      </c>
      <c r="Q6355" t="str">
        <f t="shared" si="1821"/>
        <v/>
      </c>
      <c r="R6355" t="str">
        <f t="shared" si="1822"/>
        <v/>
      </c>
      <c r="T6355" t="str">
        <f t="shared" si="1823"/>
        <v/>
      </c>
    </row>
    <row r="6356" spans="1:20" x14ac:dyDescent="0.3">
      <c r="A6356" t="str">
        <f>IF($D$5-($D$5-(MAX($A$10:A6355)+1))&lt;=$D$5,$D$5-($D$5-(MAX($A$10:A6355)+1)),"")</f>
        <v/>
      </c>
      <c r="B6356" s="1" t="str">
        <f t="shared" si="1813"/>
        <v/>
      </c>
      <c r="C6356" s="1" t="str">
        <f t="shared" si="1814"/>
        <v/>
      </c>
      <c r="D6356" t="str">
        <f t="shared" si="1807"/>
        <v/>
      </c>
      <c r="E6356" t="str">
        <f t="shared" si="1808"/>
        <v/>
      </c>
      <c r="F6356" s="5" t="str">
        <f t="shared" si="1809"/>
        <v/>
      </c>
      <c r="G6356" s="5" t="str">
        <f t="shared" si="1812"/>
        <v/>
      </c>
      <c r="H6356" t="str">
        <f t="shared" si="1815"/>
        <v/>
      </c>
      <c r="I6356" t="str">
        <f t="shared" si="1816"/>
        <v/>
      </c>
      <c r="J6356" t="str">
        <f t="shared" si="1806"/>
        <v/>
      </c>
      <c r="K6356" t="str">
        <f t="shared" si="1817"/>
        <v/>
      </c>
      <c r="L6356" t="str">
        <f t="shared" si="1818"/>
        <v/>
      </c>
      <c r="M6356" t="str">
        <f t="shared" si="1810"/>
        <v/>
      </c>
      <c r="N6356" t="str">
        <f t="shared" si="1819"/>
        <v/>
      </c>
      <c r="O6356" t="str">
        <f t="shared" si="1811"/>
        <v/>
      </c>
      <c r="P6356" t="str">
        <f t="shared" si="1820"/>
        <v/>
      </c>
      <c r="Q6356" t="str">
        <f t="shared" si="1821"/>
        <v/>
      </c>
      <c r="R6356" t="str">
        <f t="shared" si="1822"/>
        <v/>
      </c>
      <c r="T6356" t="str">
        <f t="shared" si="1823"/>
        <v/>
      </c>
    </row>
    <row r="6357" spans="1:20" x14ac:dyDescent="0.3">
      <c r="A6357" t="str">
        <f>IF($D$5-($D$5-(MAX($A$10:A6356)+1))&lt;=$D$5,$D$5-($D$5-(MAX($A$10:A6356)+1)),"")</f>
        <v/>
      </c>
      <c r="B6357" s="1" t="str">
        <f t="shared" si="1813"/>
        <v/>
      </c>
      <c r="C6357" s="1" t="str">
        <f t="shared" si="1814"/>
        <v/>
      </c>
      <c r="D6357" t="str">
        <f t="shared" si="1807"/>
        <v/>
      </c>
      <c r="E6357" t="str">
        <f t="shared" si="1808"/>
        <v/>
      </c>
      <c r="F6357" s="5" t="str">
        <f t="shared" si="1809"/>
        <v/>
      </c>
      <c r="G6357" s="5" t="str">
        <f t="shared" si="1812"/>
        <v/>
      </c>
      <c r="H6357" t="str">
        <f t="shared" si="1815"/>
        <v/>
      </c>
      <c r="I6357" t="str">
        <f t="shared" si="1816"/>
        <v/>
      </c>
      <c r="J6357" t="str">
        <f t="shared" si="1806"/>
        <v/>
      </c>
      <c r="K6357" t="str">
        <f t="shared" si="1817"/>
        <v/>
      </c>
      <c r="L6357" t="str">
        <f t="shared" si="1818"/>
        <v/>
      </c>
      <c r="M6357" t="str">
        <f t="shared" si="1810"/>
        <v/>
      </c>
      <c r="N6357" t="str">
        <f t="shared" si="1819"/>
        <v/>
      </c>
      <c r="O6357" t="str">
        <f t="shared" si="1811"/>
        <v/>
      </c>
      <c r="P6357" t="str">
        <f t="shared" si="1820"/>
        <v/>
      </c>
      <c r="Q6357" t="str">
        <f t="shared" si="1821"/>
        <v/>
      </c>
      <c r="R6357" t="str">
        <f t="shared" si="1822"/>
        <v/>
      </c>
      <c r="T6357" t="str">
        <f t="shared" si="1823"/>
        <v/>
      </c>
    </row>
    <row r="6358" spans="1:20" x14ac:dyDescent="0.3">
      <c r="A6358" t="str">
        <f>IF($D$5-($D$5-(MAX($A$10:A6357)+1))&lt;=$D$5,$D$5-($D$5-(MAX($A$10:A6357)+1)),"")</f>
        <v/>
      </c>
      <c r="B6358" s="1" t="str">
        <f t="shared" si="1813"/>
        <v/>
      </c>
      <c r="C6358" s="1" t="str">
        <f t="shared" si="1814"/>
        <v/>
      </c>
      <c r="D6358" t="str">
        <f t="shared" si="1807"/>
        <v/>
      </c>
      <c r="E6358" t="str">
        <f t="shared" si="1808"/>
        <v/>
      </c>
      <c r="F6358" s="5" t="str">
        <f t="shared" si="1809"/>
        <v/>
      </c>
      <c r="G6358" s="5" t="str">
        <f t="shared" si="1812"/>
        <v/>
      </c>
      <c r="H6358" t="str">
        <f t="shared" si="1815"/>
        <v/>
      </c>
      <c r="I6358" t="str">
        <f t="shared" si="1816"/>
        <v/>
      </c>
      <c r="J6358" t="str">
        <f t="shared" si="1806"/>
        <v/>
      </c>
      <c r="K6358" t="str">
        <f t="shared" si="1817"/>
        <v/>
      </c>
      <c r="L6358" t="str">
        <f t="shared" si="1818"/>
        <v/>
      </c>
      <c r="M6358" t="str">
        <f t="shared" si="1810"/>
        <v/>
      </c>
      <c r="N6358" t="str">
        <f t="shared" si="1819"/>
        <v/>
      </c>
      <c r="O6358" t="str">
        <f t="shared" si="1811"/>
        <v/>
      </c>
      <c r="P6358" t="str">
        <f t="shared" si="1820"/>
        <v/>
      </c>
      <c r="Q6358" t="str">
        <f t="shared" si="1821"/>
        <v/>
      </c>
      <c r="R6358" t="str">
        <f t="shared" si="1822"/>
        <v/>
      </c>
      <c r="T6358" t="str">
        <f t="shared" si="1823"/>
        <v/>
      </c>
    </row>
    <row r="6359" spans="1:20" x14ac:dyDescent="0.3">
      <c r="A6359" t="str">
        <f>IF($D$5-($D$5-(MAX($A$10:A6358)+1))&lt;=$D$5,$D$5-($D$5-(MAX($A$10:A6358)+1)),"")</f>
        <v/>
      </c>
      <c r="B6359" s="1" t="str">
        <f t="shared" si="1813"/>
        <v/>
      </c>
      <c r="C6359" s="1" t="str">
        <f t="shared" si="1814"/>
        <v/>
      </c>
      <c r="D6359" t="str">
        <f t="shared" si="1807"/>
        <v/>
      </c>
      <c r="E6359" t="str">
        <f t="shared" si="1808"/>
        <v/>
      </c>
      <c r="F6359" s="5" t="str">
        <f t="shared" si="1809"/>
        <v/>
      </c>
      <c r="G6359" s="5" t="str">
        <f t="shared" si="1812"/>
        <v/>
      </c>
      <c r="H6359" t="str">
        <f t="shared" si="1815"/>
        <v/>
      </c>
      <c r="I6359" t="str">
        <f t="shared" si="1816"/>
        <v/>
      </c>
      <c r="J6359" t="str">
        <f t="shared" si="1806"/>
        <v/>
      </c>
      <c r="K6359" t="str">
        <f t="shared" si="1817"/>
        <v/>
      </c>
      <c r="L6359" t="str">
        <f t="shared" si="1818"/>
        <v/>
      </c>
      <c r="M6359" t="str">
        <f t="shared" si="1810"/>
        <v/>
      </c>
      <c r="N6359" t="str">
        <f t="shared" si="1819"/>
        <v/>
      </c>
      <c r="O6359" t="str">
        <f t="shared" si="1811"/>
        <v/>
      </c>
      <c r="P6359" t="str">
        <f t="shared" si="1820"/>
        <v/>
      </c>
      <c r="Q6359" t="str">
        <f t="shared" si="1821"/>
        <v/>
      </c>
      <c r="R6359" t="str">
        <f t="shared" si="1822"/>
        <v/>
      </c>
      <c r="T6359" t="str">
        <f t="shared" si="1823"/>
        <v/>
      </c>
    </row>
    <row r="6360" spans="1:20" x14ac:dyDescent="0.3">
      <c r="A6360" t="str">
        <f>IF($D$5-($D$5-(MAX($A$10:A6359)+1))&lt;=$D$5,$D$5-($D$5-(MAX($A$10:A6359)+1)),"")</f>
        <v/>
      </c>
      <c r="B6360" s="1" t="str">
        <f t="shared" si="1813"/>
        <v/>
      </c>
      <c r="C6360" s="1" t="str">
        <f t="shared" si="1814"/>
        <v/>
      </c>
      <c r="D6360" t="str">
        <f t="shared" si="1807"/>
        <v/>
      </c>
      <c r="E6360" t="str">
        <f t="shared" si="1808"/>
        <v/>
      </c>
      <c r="F6360" s="5" t="str">
        <f t="shared" si="1809"/>
        <v/>
      </c>
      <c r="G6360" s="5" t="str">
        <f t="shared" si="1812"/>
        <v/>
      </c>
      <c r="H6360" t="str">
        <f t="shared" si="1815"/>
        <v/>
      </c>
      <c r="I6360" t="str">
        <f t="shared" si="1816"/>
        <v/>
      </c>
      <c r="J6360" t="str">
        <f t="shared" si="1806"/>
        <v/>
      </c>
      <c r="K6360" t="str">
        <f t="shared" si="1817"/>
        <v/>
      </c>
      <c r="L6360" t="str">
        <f t="shared" si="1818"/>
        <v/>
      </c>
      <c r="M6360" t="str">
        <f t="shared" si="1810"/>
        <v/>
      </c>
      <c r="N6360" t="str">
        <f t="shared" si="1819"/>
        <v/>
      </c>
      <c r="O6360" t="str">
        <f t="shared" si="1811"/>
        <v/>
      </c>
      <c r="P6360" t="str">
        <f t="shared" si="1820"/>
        <v/>
      </c>
      <c r="Q6360" t="str">
        <f t="shared" si="1821"/>
        <v/>
      </c>
      <c r="R6360" t="str">
        <f t="shared" si="1822"/>
        <v/>
      </c>
      <c r="T6360" t="str">
        <f t="shared" si="1823"/>
        <v/>
      </c>
    </row>
    <row r="6361" spans="1:20" x14ac:dyDescent="0.3">
      <c r="A6361" t="str">
        <f>IF($D$5-($D$5-(MAX($A$10:A6360)+1))&lt;=$D$5,$D$5-($D$5-(MAX($A$10:A6360)+1)),"")</f>
        <v/>
      </c>
      <c r="B6361" s="1" t="str">
        <f t="shared" si="1813"/>
        <v/>
      </c>
      <c r="C6361" s="1" t="str">
        <f t="shared" si="1814"/>
        <v/>
      </c>
      <c r="D6361" t="str">
        <f t="shared" si="1807"/>
        <v/>
      </c>
      <c r="E6361" t="str">
        <f t="shared" si="1808"/>
        <v/>
      </c>
      <c r="F6361" s="5" t="str">
        <f t="shared" si="1809"/>
        <v/>
      </c>
      <c r="G6361" s="5" t="str">
        <f t="shared" si="1812"/>
        <v/>
      </c>
      <c r="H6361" t="str">
        <f t="shared" si="1815"/>
        <v/>
      </c>
      <c r="I6361" t="str">
        <f t="shared" si="1816"/>
        <v/>
      </c>
      <c r="J6361" t="str">
        <f t="shared" si="1806"/>
        <v/>
      </c>
      <c r="K6361" t="str">
        <f t="shared" si="1817"/>
        <v/>
      </c>
      <c r="L6361" t="str">
        <f t="shared" si="1818"/>
        <v/>
      </c>
      <c r="M6361" t="str">
        <f t="shared" si="1810"/>
        <v/>
      </c>
      <c r="N6361" t="str">
        <f t="shared" si="1819"/>
        <v/>
      </c>
      <c r="O6361" t="str">
        <f t="shared" si="1811"/>
        <v/>
      </c>
      <c r="P6361" t="str">
        <f t="shared" si="1820"/>
        <v/>
      </c>
      <c r="Q6361" t="str">
        <f t="shared" si="1821"/>
        <v/>
      </c>
      <c r="R6361" t="str">
        <f t="shared" si="1822"/>
        <v/>
      </c>
      <c r="T6361" t="str">
        <f t="shared" si="1823"/>
        <v/>
      </c>
    </row>
    <row r="6362" spans="1:20" x14ac:dyDescent="0.3">
      <c r="A6362" t="str">
        <f>IF($D$5-($D$5-(MAX($A$10:A6361)+1))&lt;=$D$5,$D$5-($D$5-(MAX($A$10:A6361)+1)),"")</f>
        <v/>
      </c>
      <c r="B6362" s="1" t="str">
        <f t="shared" si="1813"/>
        <v/>
      </c>
      <c r="C6362" s="1" t="str">
        <f t="shared" si="1814"/>
        <v/>
      </c>
      <c r="D6362" t="str">
        <f t="shared" si="1807"/>
        <v/>
      </c>
      <c r="E6362" t="str">
        <f t="shared" si="1808"/>
        <v/>
      </c>
      <c r="F6362" s="5" t="str">
        <f t="shared" si="1809"/>
        <v/>
      </c>
      <c r="G6362" s="5" t="str">
        <f t="shared" si="1812"/>
        <v/>
      </c>
      <c r="H6362" t="str">
        <f t="shared" si="1815"/>
        <v/>
      </c>
      <c r="I6362" t="str">
        <f t="shared" si="1816"/>
        <v/>
      </c>
      <c r="J6362" t="str">
        <f t="shared" si="1806"/>
        <v/>
      </c>
      <c r="K6362" t="str">
        <f t="shared" si="1817"/>
        <v/>
      </c>
      <c r="L6362" t="str">
        <f t="shared" si="1818"/>
        <v/>
      </c>
      <c r="M6362" t="str">
        <f t="shared" si="1810"/>
        <v/>
      </c>
      <c r="N6362" t="str">
        <f t="shared" si="1819"/>
        <v/>
      </c>
      <c r="O6362" t="str">
        <f t="shared" si="1811"/>
        <v/>
      </c>
      <c r="P6362" t="str">
        <f t="shared" si="1820"/>
        <v/>
      </c>
      <c r="Q6362" t="str">
        <f t="shared" si="1821"/>
        <v/>
      </c>
      <c r="R6362" t="str">
        <f t="shared" si="1822"/>
        <v/>
      </c>
      <c r="T6362" t="str">
        <f t="shared" si="1823"/>
        <v/>
      </c>
    </row>
    <row r="6363" spans="1:20" x14ac:dyDescent="0.3">
      <c r="A6363" t="str">
        <f>IF($D$5-($D$5-(MAX($A$10:A6362)+1))&lt;=$D$5,$D$5-($D$5-(MAX($A$10:A6362)+1)),"")</f>
        <v/>
      </c>
      <c r="B6363" s="1" t="str">
        <f t="shared" si="1813"/>
        <v/>
      </c>
      <c r="C6363" s="1" t="str">
        <f t="shared" si="1814"/>
        <v/>
      </c>
      <c r="D6363" t="str">
        <f t="shared" si="1807"/>
        <v/>
      </c>
      <c r="E6363" t="str">
        <f t="shared" si="1808"/>
        <v/>
      </c>
      <c r="F6363" s="5" t="str">
        <f t="shared" si="1809"/>
        <v/>
      </c>
      <c r="G6363" s="5" t="str">
        <f t="shared" si="1812"/>
        <v/>
      </c>
      <c r="H6363" t="str">
        <f t="shared" si="1815"/>
        <v/>
      </c>
      <c r="I6363" t="str">
        <f t="shared" si="1816"/>
        <v/>
      </c>
      <c r="J6363" t="str">
        <f t="shared" si="1806"/>
        <v/>
      </c>
      <c r="K6363" t="str">
        <f t="shared" si="1817"/>
        <v/>
      </c>
      <c r="L6363" t="str">
        <f t="shared" si="1818"/>
        <v/>
      </c>
      <c r="M6363" t="str">
        <f t="shared" si="1810"/>
        <v/>
      </c>
      <c r="N6363" t="str">
        <f t="shared" si="1819"/>
        <v/>
      </c>
      <c r="O6363" t="str">
        <f t="shared" si="1811"/>
        <v/>
      </c>
      <c r="P6363" t="str">
        <f t="shared" si="1820"/>
        <v/>
      </c>
      <c r="Q6363" t="str">
        <f t="shared" si="1821"/>
        <v/>
      </c>
      <c r="R6363" t="str">
        <f t="shared" si="1822"/>
        <v/>
      </c>
      <c r="T6363" t="str">
        <f t="shared" si="1823"/>
        <v/>
      </c>
    </row>
    <row r="6364" spans="1:20" x14ac:dyDescent="0.3">
      <c r="A6364" t="str">
        <f>IF($D$5-($D$5-(MAX($A$10:A6363)+1))&lt;=$D$5,$D$5-($D$5-(MAX($A$10:A6363)+1)),"")</f>
        <v/>
      </c>
      <c r="B6364" s="1" t="str">
        <f t="shared" si="1813"/>
        <v/>
      </c>
      <c r="C6364" s="1" t="str">
        <f t="shared" si="1814"/>
        <v/>
      </c>
      <c r="D6364" t="str">
        <f t="shared" si="1807"/>
        <v/>
      </c>
      <c r="E6364" t="str">
        <f t="shared" si="1808"/>
        <v/>
      </c>
      <c r="F6364" s="5" t="str">
        <f t="shared" si="1809"/>
        <v/>
      </c>
      <c r="G6364" s="5" t="str">
        <f t="shared" si="1812"/>
        <v/>
      </c>
      <c r="H6364" t="str">
        <f t="shared" si="1815"/>
        <v/>
      </c>
      <c r="I6364" t="str">
        <f t="shared" si="1816"/>
        <v/>
      </c>
      <c r="J6364" t="str">
        <f t="shared" si="1806"/>
        <v/>
      </c>
      <c r="K6364" t="str">
        <f t="shared" si="1817"/>
        <v/>
      </c>
      <c r="L6364" t="str">
        <f t="shared" si="1818"/>
        <v/>
      </c>
      <c r="M6364" t="str">
        <f t="shared" si="1810"/>
        <v/>
      </c>
      <c r="N6364" t="str">
        <f t="shared" si="1819"/>
        <v/>
      </c>
      <c r="O6364" t="str">
        <f t="shared" si="1811"/>
        <v/>
      </c>
      <c r="P6364" t="str">
        <f t="shared" si="1820"/>
        <v/>
      </c>
      <c r="Q6364" t="str">
        <f t="shared" si="1821"/>
        <v/>
      </c>
      <c r="R6364" t="str">
        <f t="shared" si="1822"/>
        <v/>
      </c>
      <c r="T6364" t="str">
        <f t="shared" si="1823"/>
        <v/>
      </c>
    </row>
    <row r="6365" spans="1:20" x14ac:dyDescent="0.3">
      <c r="A6365" t="str">
        <f>IF($D$5-($D$5-(MAX($A$10:A6364)+1))&lt;=$D$5,$D$5-($D$5-(MAX($A$10:A6364)+1)),"")</f>
        <v/>
      </c>
      <c r="B6365" s="1" t="str">
        <f t="shared" si="1813"/>
        <v/>
      </c>
      <c r="C6365" s="1" t="str">
        <f t="shared" si="1814"/>
        <v/>
      </c>
      <c r="D6365" t="str">
        <f t="shared" si="1807"/>
        <v/>
      </c>
      <c r="E6365" t="str">
        <f t="shared" si="1808"/>
        <v/>
      </c>
      <c r="F6365" s="5" t="str">
        <f t="shared" si="1809"/>
        <v/>
      </c>
      <c r="G6365" s="5" t="str">
        <f t="shared" si="1812"/>
        <v/>
      </c>
      <c r="H6365" t="str">
        <f t="shared" si="1815"/>
        <v/>
      </c>
      <c r="I6365" t="str">
        <f t="shared" si="1816"/>
        <v/>
      </c>
      <c r="J6365" t="str">
        <f t="shared" si="1806"/>
        <v/>
      </c>
      <c r="K6365" t="str">
        <f t="shared" si="1817"/>
        <v/>
      </c>
      <c r="L6365" t="str">
        <f t="shared" si="1818"/>
        <v/>
      </c>
      <c r="M6365" t="str">
        <f t="shared" si="1810"/>
        <v/>
      </c>
      <c r="N6365" t="str">
        <f t="shared" si="1819"/>
        <v/>
      </c>
      <c r="O6365" t="str">
        <f t="shared" si="1811"/>
        <v/>
      </c>
      <c r="P6365" t="str">
        <f t="shared" si="1820"/>
        <v/>
      </c>
      <c r="Q6365" t="str">
        <f t="shared" si="1821"/>
        <v/>
      </c>
      <c r="R6365" t="str">
        <f t="shared" si="1822"/>
        <v/>
      </c>
      <c r="T6365" t="str">
        <f t="shared" si="1823"/>
        <v/>
      </c>
    </row>
    <row r="6366" spans="1:20" x14ac:dyDescent="0.3">
      <c r="A6366" t="str">
        <f>IF($D$5-($D$5-(MAX($A$10:A6365)+1))&lt;=$D$5,$D$5-($D$5-(MAX($A$10:A6365)+1)),"")</f>
        <v/>
      </c>
      <c r="B6366" s="1" t="str">
        <f t="shared" si="1813"/>
        <v/>
      </c>
      <c r="C6366" s="1" t="str">
        <f t="shared" si="1814"/>
        <v/>
      </c>
      <c r="D6366" t="str">
        <f t="shared" si="1807"/>
        <v/>
      </c>
      <c r="E6366" t="str">
        <f t="shared" si="1808"/>
        <v/>
      </c>
      <c r="F6366" s="5" t="str">
        <f t="shared" si="1809"/>
        <v/>
      </c>
      <c r="G6366" s="5" t="str">
        <f t="shared" si="1812"/>
        <v/>
      </c>
      <c r="H6366" t="str">
        <f t="shared" si="1815"/>
        <v/>
      </c>
      <c r="I6366" t="str">
        <f t="shared" si="1816"/>
        <v/>
      </c>
      <c r="J6366" t="str">
        <f t="shared" si="1806"/>
        <v/>
      </c>
      <c r="K6366" t="str">
        <f t="shared" si="1817"/>
        <v/>
      </c>
      <c r="L6366" t="str">
        <f t="shared" si="1818"/>
        <v/>
      </c>
      <c r="M6366" t="str">
        <f t="shared" si="1810"/>
        <v/>
      </c>
      <c r="N6366" t="str">
        <f t="shared" si="1819"/>
        <v/>
      </c>
      <c r="O6366" t="str">
        <f t="shared" si="1811"/>
        <v/>
      </c>
      <c r="P6366" t="str">
        <f t="shared" si="1820"/>
        <v/>
      </c>
      <c r="Q6366" t="str">
        <f t="shared" si="1821"/>
        <v/>
      </c>
      <c r="R6366" t="str">
        <f t="shared" si="1822"/>
        <v/>
      </c>
      <c r="T6366" t="str">
        <f t="shared" si="1823"/>
        <v/>
      </c>
    </row>
    <row r="6367" spans="1:20" x14ac:dyDescent="0.3">
      <c r="A6367" t="str">
        <f>IF($D$5-($D$5-(MAX($A$10:A6366)+1))&lt;=$D$5,$D$5-($D$5-(MAX($A$10:A6366)+1)),"")</f>
        <v/>
      </c>
      <c r="B6367" s="1" t="str">
        <f t="shared" si="1813"/>
        <v/>
      </c>
      <c r="C6367" s="1" t="str">
        <f t="shared" si="1814"/>
        <v/>
      </c>
      <c r="D6367" t="str">
        <f t="shared" si="1807"/>
        <v/>
      </c>
      <c r="E6367" t="str">
        <f t="shared" si="1808"/>
        <v/>
      </c>
      <c r="F6367" s="5" t="str">
        <f t="shared" si="1809"/>
        <v/>
      </c>
      <c r="G6367" s="5" t="str">
        <f t="shared" si="1812"/>
        <v/>
      </c>
      <c r="H6367" t="str">
        <f t="shared" si="1815"/>
        <v/>
      </c>
      <c r="I6367" t="str">
        <f t="shared" si="1816"/>
        <v/>
      </c>
      <c r="J6367" t="str">
        <f t="shared" si="1806"/>
        <v/>
      </c>
      <c r="K6367" t="str">
        <f t="shared" si="1817"/>
        <v/>
      </c>
      <c r="L6367" t="str">
        <f t="shared" si="1818"/>
        <v/>
      </c>
      <c r="M6367" t="str">
        <f t="shared" si="1810"/>
        <v/>
      </c>
      <c r="N6367" t="str">
        <f t="shared" si="1819"/>
        <v/>
      </c>
      <c r="O6367" t="str">
        <f t="shared" si="1811"/>
        <v/>
      </c>
      <c r="P6367" t="str">
        <f t="shared" si="1820"/>
        <v/>
      </c>
      <c r="Q6367" t="str">
        <f t="shared" si="1821"/>
        <v/>
      </c>
      <c r="R6367" t="str">
        <f t="shared" si="1822"/>
        <v/>
      </c>
      <c r="T6367" t="str">
        <f t="shared" si="1823"/>
        <v/>
      </c>
    </row>
    <row r="6368" spans="1:20" x14ac:dyDescent="0.3">
      <c r="A6368" t="str">
        <f>IF($D$5-($D$5-(MAX($A$10:A6367)+1))&lt;=$D$5,$D$5-($D$5-(MAX($A$10:A6367)+1)),"")</f>
        <v/>
      </c>
      <c r="B6368" s="1" t="str">
        <f t="shared" si="1813"/>
        <v/>
      </c>
      <c r="C6368" s="1" t="str">
        <f t="shared" si="1814"/>
        <v/>
      </c>
      <c r="D6368" t="str">
        <f t="shared" si="1807"/>
        <v/>
      </c>
      <c r="E6368" t="str">
        <f t="shared" si="1808"/>
        <v/>
      </c>
      <c r="F6368" s="5" t="str">
        <f t="shared" si="1809"/>
        <v/>
      </c>
      <c r="G6368" s="5" t="str">
        <f t="shared" si="1812"/>
        <v/>
      </c>
      <c r="H6368" t="str">
        <f t="shared" si="1815"/>
        <v/>
      </c>
      <c r="I6368" t="str">
        <f t="shared" si="1816"/>
        <v/>
      </c>
      <c r="J6368" t="str">
        <f t="shared" si="1806"/>
        <v/>
      </c>
      <c r="K6368" t="str">
        <f t="shared" si="1817"/>
        <v/>
      </c>
      <c r="L6368" t="str">
        <f t="shared" si="1818"/>
        <v/>
      </c>
      <c r="M6368" t="str">
        <f t="shared" si="1810"/>
        <v/>
      </c>
      <c r="N6368" t="str">
        <f t="shared" si="1819"/>
        <v/>
      </c>
      <c r="O6368" t="str">
        <f t="shared" si="1811"/>
        <v/>
      </c>
      <c r="P6368" t="str">
        <f t="shared" si="1820"/>
        <v/>
      </c>
      <c r="Q6368" t="str">
        <f t="shared" si="1821"/>
        <v/>
      </c>
      <c r="R6368" t="str">
        <f t="shared" si="1822"/>
        <v/>
      </c>
      <c r="T6368" t="str">
        <f t="shared" si="1823"/>
        <v/>
      </c>
    </row>
    <row r="6369" spans="1:20" x14ac:dyDescent="0.3">
      <c r="A6369" t="str">
        <f>IF($D$5-($D$5-(MAX($A$10:A6368)+1))&lt;=$D$5,$D$5-($D$5-(MAX($A$10:A6368)+1)),"")</f>
        <v/>
      </c>
      <c r="B6369" s="1" t="str">
        <f t="shared" si="1813"/>
        <v/>
      </c>
      <c r="C6369" s="1" t="str">
        <f t="shared" si="1814"/>
        <v/>
      </c>
      <c r="D6369" t="str">
        <f t="shared" si="1807"/>
        <v/>
      </c>
      <c r="E6369" t="str">
        <f t="shared" si="1808"/>
        <v/>
      </c>
      <c r="F6369" s="5" t="str">
        <f t="shared" si="1809"/>
        <v/>
      </c>
      <c r="G6369" s="5" t="str">
        <f t="shared" si="1812"/>
        <v/>
      </c>
      <c r="H6369" t="str">
        <f t="shared" si="1815"/>
        <v/>
      </c>
      <c r="I6369" t="str">
        <f t="shared" si="1816"/>
        <v/>
      </c>
      <c r="J6369" t="str">
        <f t="shared" si="1806"/>
        <v/>
      </c>
      <c r="K6369" t="str">
        <f t="shared" si="1817"/>
        <v/>
      </c>
      <c r="L6369" t="str">
        <f t="shared" si="1818"/>
        <v/>
      </c>
      <c r="M6369" t="str">
        <f t="shared" si="1810"/>
        <v/>
      </c>
      <c r="N6369" t="str">
        <f t="shared" si="1819"/>
        <v/>
      </c>
      <c r="O6369" t="str">
        <f t="shared" si="1811"/>
        <v/>
      </c>
      <c r="P6369" t="str">
        <f t="shared" si="1820"/>
        <v/>
      </c>
      <c r="Q6369" t="str">
        <f t="shared" si="1821"/>
        <v/>
      </c>
      <c r="R6369" t="str">
        <f t="shared" si="1822"/>
        <v/>
      </c>
      <c r="T6369" t="str">
        <f t="shared" si="1823"/>
        <v/>
      </c>
    </row>
    <row r="6370" spans="1:20" x14ac:dyDescent="0.3">
      <c r="A6370" t="str">
        <f>IF($D$5-($D$5-(MAX($A$10:A6369)+1))&lt;=$D$5,$D$5-($D$5-(MAX($A$10:A6369)+1)),"")</f>
        <v/>
      </c>
      <c r="B6370" s="1" t="str">
        <f t="shared" si="1813"/>
        <v/>
      </c>
      <c r="C6370" s="1" t="str">
        <f t="shared" si="1814"/>
        <v/>
      </c>
      <c r="D6370" t="str">
        <f t="shared" si="1807"/>
        <v/>
      </c>
      <c r="E6370" t="str">
        <f t="shared" si="1808"/>
        <v/>
      </c>
      <c r="F6370" s="5" t="str">
        <f t="shared" si="1809"/>
        <v/>
      </c>
      <c r="G6370" s="5" t="str">
        <f t="shared" si="1812"/>
        <v/>
      </c>
      <c r="H6370" t="str">
        <f t="shared" si="1815"/>
        <v/>
      </c>
      <c r="I6370" t="str">
        <f t="shared" si="1816"/>
        <v/>
      </c>
      <c r="J6370" t="str">
        <f t="shared" si="1806"/>
        <v/>
      </c>
      <c r="K6370" t="str">
        <f t="shared" si="1817"/>
        <v/>
      </c>
      <c r="L6370" t="str">
        <f t="shared" si="1818"/>
        <v/>
      </c>
      <c r="M6370" t="str">
        <f t="shared" si="1810"/>
        <v/>
      </c>
      <c r="N6370" t="str">
        <f t="shared" si="1819"/>
        <v/>
      </c>
      <c r="O6370" t="str">
        <f t="shared" si="1811"/>
        <v/>
      </c>
      <c r="P6370" t="str">
        <f t="shared" si="1820"/>
        <v/>
      </c>
      <c r="Q6370" t="str">
        <f t="shared" si="1821"/>
        <v/>
      </c>
      <c r="R6370" t="str">
        <f t="shared" si="1822"/>
        <v/>
      </c>
      <c r="T6370" t="str">
        <f t="shared" si="1823"/>
        <v/>
      </c>
    </row>
    <row r="6371" spans="1:20" x14ac:dyDescent="0.3">
      <c r="A6371" t="str">
        <f>IF($D$5-($D$5-(MAX($A$10:A6370)+1))&lt;=$D$5,$D$5-($D$5-(MAX($A$10:A6370)+1)),"")</f>
        <v/>
      </c>
      <c r="B6371" s="1" t="str">
        <f t="shared" si="1813"/>
        <v/>
      </c>
      <c r="C6371" s="1" t="str">
        <f t="shared" si="1814"/>
        <v/>
      </c>
      <c r="D6371" t="str">
        <f t="shared" si="1807"/>
        <v/>
      </c>
      <c r="E6371" t="str">
        <f t="shared" si="1808"/>
        <v/>
      </c>
      <c r="F6371" s="5" t="str">
        <f t="shared" si="1809"/>
        <v/>
      </c>
      <c r="G6371" s="5" t="str">
        <f t="shared" si="1812"/>
        <v/>
      </c>
      <c r="H6371" t="str">
        <f t="shared" si="1815"/>
        <v/>
      </c>
      <c r="I6371" t="str">
        <f t="shared" si="1816"/>
        <v/>
      </c>
      <c r="J6371" t="str">
        <f t="shared" si="1806"/>
        <v/>
      </c>
      <c r="K6371" t="str">
        <f t="shared" si="1817"/>
        <v/>
      </c>
      <c r="L6371" t="str">
        <f t="shared" si="1818"/>
        <v/>
      </c>
      <c r="M6371" t="str">
        <f t="shared" si="1810"/>
        <v/>
      </c>
      <c r="N6371" t="str">
        <f t="shared" si="1819"/>
        <v/>
      </c>
      <c r="O6371" t="str">
        <f t="shared" si="1811"/>
        <v/>
      </c>
      <c r="P6371" t="str">
        <f t="shared" si="1820"/>
        <v/>
      </c>
      <c r="Q6371" t="str">
        <f t="shared" si="1821"/>
        <v/>
      </c>
      <c r="R6371" t="str">
        <f t="shared" si="1822"/>
        <v/>
      </c>
      <c r="T6371" t="str">
        <f t="shared" si="1823"/>
        <v/>
      </c>
    </row>
    <row r="6372" spans="1:20" x14ac:dyDescent="0.3">
      <c r="A6372" t="str">
        <f>IF($D$5-($D$5-(MAX($A$10:A6371)+1))&lt;=$D$5,$D$5-($D$5-(MAX($A$10:A6371)+1)),"")</f>
        <v/>
      </c>
      <c r="B6372" s="1" t="str">
        <f t="shared" si="1813"/>
        <v/>
      </c>
      <c r="C6372" s="1" t="str">
        <f t="shared" si="1814"/>
        <v/>
      </c>
      <c r="D6372" t="str">
        <f t="shared" si="1807"/>
        <v/>
      </c>
      <c r="E6372" t="str">
        <f t="shared" si="1808"/>
        <v/>
      </c>
      <c r="F6372" s="5" t="str">
        <f t="shared" si="1809"/>
        <v/>
      </c>
      <c r="G6372" s="5" t="str">
        <f t="shared" si="1812"/>
        <v/>
      </c>
      <c r="H6372" t="str">
        <f t="shared" si="1815"/>
        <v/>
      </c>
      <c r="I6372" t="str">
        <f t="shared" si="1816"/>
        <v/>
      </c>
      <c r="J6372" t="str">
        <f t="shared" si="1806"/>
        <v/>
      </c>
      <c r="K6372" t="str">
        <f t="shared" si="1817"/>
        <v/>
      </c>
      <c r="L6372" t="str">
        <f t="shared" si="1818"/>
        <v/>
      </c>
      <c r="M6372" t="str">
        <f t="shared" si="1810"/>
        <v/>
      </c>
      <c r="N6372" t="str">
        <f t="shared" si="1819"/>
        <v/>
      </c>
      <c r="O6372" t="str">
        <f t="shared" si="1811"/>
        <v/>
      </c>
      <c r="P6372" t="str">
        <f t="shared" si="1820"/>
        <v/>
      </c>
      <c r="Q6372" t="str">
        <f t="shared" si="1821"/>
        <v/>
      </c>
      <c r="R6372" t="str">
        <f t="shared" si="1822"/>
        <v/>
      </c>
      <c r="T6372" t="str">
        <f t="shared" si="1823"/>
        <v/>
      </c>
    </row>
    <row r="6373" spans="1:20" x14ac:dyDescent="0.3">
      <c r="A6373" t="str">
        <f>IF($D$5-($D$5-(MAX($A$10:A6372)+1))&lt;=$D$5,$D$5-($D$5-(MAX($A$10:A6372)+1)),"")</f>
        <v/>
      </c>
      <c r="B6373" s="1" t="str">
        <f t="shared" si="1813"/>
        <v/>
      </c>
      <c r="C6373" s="1" t="str">
        <f t="shared" si="1814"/>
        <v/>
      </c>
      <c r="D6373" t="str">
        <f t="shared" si="1807"/>
        <v/>
      </c>
      <c r="E6373" t="str">
        <f t="shared" si="1808"/>
        <v/>
      </c>
      <c r="F6373" s="5" t="str">
        <f t="shared" si="1809"/>
        <v/>
      </c>
      <c r="G6373" s="5" t="str">
        <f t="shared" si="1812"/>
        <v/>
      </c>
      <c r="H6373" t="str">
        <f t="shared" si="1815"/>
        <v/>
      </c>
      <c r="I6373" t="str">
        <f t="shared" si="1816"/>
        <v/>
      </c>
      <c r="J6373" t="str">
        <f t="shared" si="1806"/>
        <v/>
      </c>
      <c r="K6373" t="str">
        <f t="shared" si="1817"/>
        <v/>
      </c>
      <c r="L6373" t="str">
        <f t="shared" si="1818"/>
        <v/>
      </c>
      <c r="M6373" t="str">
        <f t="shared" si="1810"/>
        <v/>
      </c>
      <c r="N6373" t="str">
        <f t="shared" si="1819"/>
        <v/>
      </c>
      <c r="O6373" t="str">
        <f t="shared" si="1811"/>
        <v/>
      </c>
      <c r="P6373" t="str">
        <f t="shared" si="1820"/>
        <v/>
      </c>
      <c r="Q6373" t="str">
        <f t="shared" si="1821"/>
        <v/>
      </c>
      <c r="R6373" t="str">
        <f t="shared" si="1822"/>
        <v/>
      </c>
      <c r="T6373" t="str">
        <f t="shared" si="1823"/>
        <v/>
      </c>
    </row>
    <row r="6374" spans="1:20" x14ac:dyDescent="0.3">
      <c r="A6374" t="str">
        <f>IF($D$5-($D$5-(MAX($A$10:A6373)+1))&lt;=$D$5,$D$5-($D$5-(MAX($A$10:A6373)+1)),"")</f>
        <v/>
      </c>
      <c r="B6374" s="1" t="str">
        <f t="shared" si="1813"/>
        <v/>
      </c>
      <c r="C6374" s="1" t="str">
        <f t="shared" si="1814"/>
        <v/>
      </c>
      <c r="D6374" t="str">
        <f t="shared" si="1807"/>
        <v/>
      </c>
      <c r="E6374" t="str">
        <f t="shared" si="1808"/>
        <v/>
      </c>
      <c r="F6374" s="5" t="str">
        <f t="shared" si="1809"/>
        <v/>
      </c>
      <c r="G6374" s="5" t="str">
        <f t="shared" si="1812"/>
        <v/>
      </c>
      <c r="H6374" t="str">
        <f t="shared" si="1815"/>
        <v/>
      </c>
      <c r="I6374" t="str">
        <f t="shared" si="1816"/>
        <v/>
      </c>
      <c r="J6374" t="str">
        <f t="shared" si="1806"/>
        <v/>
      </c>
      <c r="K6374" t="str">
        <f t="shared" si="1817"/>
        <v/>
      </c>
      <c r="L6374" t="str">
        <f t="shared" si="1818"/>
        <v/>
      </c>
      <c r="M6374" t="str">
        <f t="shared" si="1810"/>
        <v/>
      </c>
      <c r="N6374" t="str">
        <f t="shared" si="1819"/>
        <v/>
      </c>
      <c r="O6374" t="str">
        <f t="shared" si="1811"/>
        <v/>
      </c>
      <c r="P6374" t="str">
        <f t="shared" si="1820"/>
        <v/>
      </c>
      <c r="Q6374" t="str">
        <f t="shared" si="1821"/>
        <v/>
      </c>
      <c r="R6374" t="str">
        <f t="shared" si="1822"/>
        <v/>
      </c>
      <c r="T6374" t="str">
        <f t="shared" si="1823"/>
        <v/>
      </c>
    </row>
    <row r="6375" spans="1:20" x14ac:dyDescent="0.3">
      <c r="A6375" t="str">
        <f>IF($D$5-($D$5-(MAX($A$10:A6374)+1))&lt;=$D$5,$D$5-($D$5-(MAX($A$10:A6374)+1)),"")</f>
        <v/>
      </c>
      <c r="B6375" s="1" t="str">
        <f t="shared" si="1813"/>
        <v/>
      </c>
      <c r="C6375" s="1" t="str">
        <f t="shared" si="1814"/>
        <v/>
      </c>
      <c r="D6375" t="str">
        <f t="shared" si="1807"/>
        <v/>
      </c>
      <c r="E6375" t="str">
        <f t="shared" si="1808"/>
        <v/>
      </c>
      <c r="F6375" s="5" t="str">
        <f t="shared" si="1809"/>
        <v/>
      </c>
      <c r="G6375" s="5" t="str">
        <f t="shared" si="1812"/>
        <v/>
      </c>
      <c r="H6375" t="str">
        <f t="shared" si="1815"/>
        <v/>
      </c>
      <c r="I6375" t="str">
        <f t="shared" si="1816"/>
        <v/>
      </c>
      <c r="J6375" t="str">
        <f t="shared" ref="J6375:J6438" si="1824">IF($A6375="","",IF($G$3="Yes",ROUNDUP(MONTH($B6375)/3,0),IF($E6375=1,1,IF(AND(NOT(ISNA(MATCH($E6375,$AP$3:$AR$3,0))),MOD($E6374,3)=0),$J6374+1,$J6374))))</f>
        <v/>
      </c>
      <c r="K6375" t="str">
        <f t="shared" si="1817"/>
        <v/>
      </c>
      <c r="L6375" t="str">
        <f t="shared" si="1818"/>
        <v/>
      </c>
      <c r="M6375" t="str">
        <f t="shared" si="1810"/>
        <v/>
      </c>
      <c r="N6375" t="str">
        <f t="shared" si="1819"/>
        <v/>
      </c>
      <c r="O6375" t="str">
        <f t="shared" si="1811"/>
        <v/>
      </c>
      <c r="P6375" t="str">
        <f t="shared" si="1820"/>
        <v/>
      </c>
      <c r="Q6375" t="str">
        <f t="shared" si="1821"/>
        <v/>
      </c>
      <c r="R6375" t="str">
        <f t="shared" si="1822"/>
        <v/>
      </c>
      <c r="T6375" t="str">
        <f t="shared" si="1823"/>
        <v/>
      </c>
    </row>
    <row r="6376" spans="1:20" x14ac:dyDescent="0.3">
      <c r="A6376" t="str">
        <f>IF($D$5-($D$5-(MAX($A$10:A6375)+1))&lt;=$D$5,$D$5-($D$5-(MAX($A$10:A6375)+1)),"")</f>
        <v/>
      </c>
      <c r="B6376" s="1" t="str">
        <f t="shared" si="1813"/>
        <v/>
      </c>
      <c r="C6376" s="1" t="str">
        <f t="shared" si="1814"/>
        <v/>
      </c>
      <c r="D6376" t="str">
        <f t="shared" si="1807"/>
        <v/>
      </c>
      <c r="E6376" t="str">
        <f t="shared" si="1808"/>
        <v/>
      </c>
      <c r="F6376" s="5" t="str">
        <f t="shared" si="1809"/>
        <v/>
      </c>
      <c r="G6376" s="5" t="str">
        <f t="shared" si="1812"/>
        <v/>
      </c>
      <c r="H6376" t="str">
        <f t="shared" si="1815"/>
        <v/>
      </c>
      <c r="I6376" t="str">
        <f t="shared" si="1816"/>
        <v/>
      </c>
      <c r="J6376" t="str">
        <f t="shared" si="1824"/>
        <v/>
      </c>
      <c r="K6376" t="str">
        <f t="shared" si="1817"/>
        <v/>
      </c>
      <c r="L6376" t="str">
        <f t="shared" si="1818"/>
        <v/>
      </c>
      <c r="M6376" t="str">
        <f t="shared" si="1810"/>
        <v/>
      </c>
      <c r="N6376" t="str">
        <f t="shared" si="1819"/>
        <v/>
      </c>
      <c r="O6376" t="str">
        <f t="shared" si="1811"/>
        <v/>
      </c>
      <c r="P6376" t="str">
        <f t="shared" si="1820"/>
        <v/>
      </c>
      <c r="Q6376" t="str">
        <f t="shared" si="1821"/>
        <v/>
      </c>
      <c r="R6376" t="str">
        <f t="shared" si="1822"/>
        <v/>
      </c>
      <c r="T6376" t="str">
        <f t="shared" si="1823"/>
        <v/>
      </c>
    </row>
    <row r="6377" spans="1:20" x14ac:dyDescent="0.3">
      <c r="A6377" t="str">
        <f>IF($D$5-($D$5-(MAX($A$10:A6376)+1))&lt;=$D$5,$D$5-($D$5-(MAX($A$10:A6376)+1)),"")</f>
        <v/>
      </c>
      <c r="B6377" s="1" t="str">
        <f t="shared" si="1813"/>
        <v/>
      </c>
      <c r="C6377" s="1" t="str">
        <f t="shared" si="1814"/>
        <v/>
      </c>
      <c r="D6377" t="str">
        <f t="shared" si="1807"/>
        <v/>
      </c>
      <c r="E6377" t="str">
        <f t="shared" si="1808"/>
        <v/>
      </c>
      <c r="F6377" s="5" t="str">
        <f t="shared" si="1809"/>
        <v/>
      </c>
      <c r="G6377" s="5" t="str">
        <f t="shared" si="1812"/>
        <v/>
      </c>
      <c r="H6377" t="str">
        <f t="shared" si="1815"/>
        <v/>
      </c>
      <c r="I6377" t="str">
        <f t="shared" si="1816"/>
        <v/>
      </c>
      <c r="J6377" t="str">
        <f t="shared" si="1824"/>
        <v/>
      </c>
      <c r="K6377" t="str">
        <f t="shared" si="1817"/>
        <v/>
      </c>
      <c r="L6377" t="str">
        <f t="shared" si="1818"/>
        <v/>
      </c>
      <c r="M6377" t="str">
        <f t="shared" si="1810"/>
        <v/>
      </c>
      <c r="N6377" t="str">
        <f t="shared" si="1819"/>
        <v/>
      </c>
      <c r="O6377" t="str">
        <f t="shared" si="1811"/>
        <v/>
      </c>
      <c r="P6377" t="str">
        <f t="shared" si="1820"/>
        <v/>
      </c>
      <c r="Q6377" t="str">
        <f t="shared" si="1821"/>
        <v/>
      </c>
      <c r="R6377" t="str">
        <f t="shared" si="1822"/>
        <v/>
      </c>
      <c r="T6377" t="str">
        <f t="shared" si="1823"/>
        <v/>
      </c>
    </row>
    <row r="6378" spans="1:20" x14ac:dyDescent="0.3">
      <c r="A6378" t="str">
        <f>IF($D$5-($D$5-(MAX($A$10:A6377)+1))&lt;=$D$5,$D$5-($D$5-(MAX($A$10:A6377)+1)),"")</f>
        <v/>
      </c>
      <c r="B6378" s="1" t="str">
        <f t="shared" si="1813"/>
        <v/>
      </c>
      <c r="C6378" s="1" t="str">
        <f t="shared" si="1814"/>
        <v/>
      </c>
      <c r="D6378" t="str">
        <f t="shared" si="1807"/>
        <v/>
      </c>
      <c r="E6378" t="str">
        <f t="shared" si="1808"/>
        <v/>
      </c>
      <c r="F6378" s="5" t="str">
        <f t="shared" si="1809"/>
        <v/>
      </c>
      <c r="G6378" s="5" t="str">
        <f t="shared" si="1812"/>
        <v/>
      </c>
      <c r="H6378" t="str">
        <f t="shared" si="1815"/>
        <v/>
      </c>
      <c r="I6378" t="str">
        <f t="shared" si="1816"/>
        <v/>
      </c>
      <c r="J6378" t="str">
        <f t="shared" si="1824"/>
        <v/>
      </c>
      <c r="K6378" t="str">
        <f t="shared" si="1817"/>
        <v/>
      </c>
      <c r="L6378" t="str">
        <f t="shared" si="1818"/>
        <v/>
      </c>
      <c r="M6378" t="str">
        <f t="shared" si="1810"/>
        <v/>
      </c>
      <c r="N6378" t="str">
        <f t="shared" si="1819"/>
        <v/>
      </c>
      <c r="O6378" t="str">
        <f t="shared" si="1811"/>
        <v/>
      </c>
      <c r="P6378" t="str">
        <f t="shared" si="1820"/>
        <v/>
      </c>
      <c r="Q6378" t="str">
        <f t="shared" si="1821"/>
        <v/>
      </c>
      <c r="R6378" t="str">
        <f t="shared" si="1822"/>
        <v/>
      </c>
      <c r="T6378" t="str">
        <f t="shared" si="1823"/>
        <v/>
      </c>
    </row>
    <row r="6379" spans="1:20" x14ac:dyDescent="0.3">
      <c r="A6379" t="str">
        <f>IF($D$5-($D$5-(MAX($A$10:A6378)+1))&lt;=$D$5,$D$5-($D$5-(MAX($A$10:A6378)+1)),"")</f>
        <v/>
      </c>
      <c r="B6379" s="1" t="str">
        <f t="shared" si="1813"/>
        <v/>
      </c>
      <c r="C6379" s="1" t="str">
        <f t="shared" si="1814"/>
        <v/>
      </c>
      <c r="D6379" t="str">
        <f t="shared" si="1807"/>
        <v/>
      </c>
      <c r="E6379" t="str">
        <f t="shared" si="1808"/>
        <v/>
      </c>
      <c r="F6379" s="5" t="str">
        <f t="shared" si="1809"/>
        <v/>
      </c>
      <c r="G6379" s="5" t="str">
        <f t="shared" si="1812"/>
        <v/>
      </c>
      <c r="H6379" t="str">
        <f t="shared" si="1815"/>
        <v/>
      </c>
      <c r="I6379" t="str">
        <f t="shared" si="1816"/>
        <v/>
      </c>
      <c r="J6379" t="str">
        <f t="shared" si="1824"/>
        <v/>
      </c>
      <c r="K6379" t="str">
        <f t="shared" si="1817"/>
        <v/>
      </c>
      <c r="L6379" t="str">
        <f t="shared" si="1818"/>
        <v/>
      </c>
      <c r="M6379" t="str">
        <f t="shared" si="1810"/>
        <v/>
      </c>
      <c r="N6379" t="str">
        <f t="shared" si="1819"/>
        <v/>
      </c>
      <c r="O6379" t="str">
        <f t="shared" si="1811"/>
        <v/>
      </c>
      <c r="P6379" t="str">
        <f t="shared" si="1820"/>
        <v/>
      </c>
      <c r="Q6379" t="str">
        <f t="shared" si="1821"/>
        <v/>
      </c>
      <c r="R6379" t="str">
        <f t="shared" si="1822"/>
        <v/>
      </c>
      <c r="T6379" t="str">
        <f t="shared" si="1823"/>
        <v/>
      </c>
    </row>
    <row r="6380" spans="1:20" x14ac:dyDescent="0.3">
      <c r="A6380" t="str">
        <f>IF($D$5-($D$5-(MAX($A$10:A6379)+1))&lt;=$D$5,$D$5-($D$5-(MAX($A$10:A6379)+1)),"")</f>
        <v/>
      </c>
      <c r="B6380" s="1" t="str">
        <f t="shared" si="1813"/>
        <v/>
      </c>
      <c r="C6380" s="1" t="str">
        <f t="shared" si="1814"/>
        <v/>
      </c>
      <c r="D6380" t="str">
        <f t="shared" si="1807"/>
        <v/>
      </c>
      <c r="E6380" t="str">
        <f t="shared" si="1808"/>
        <v/>
      </c>
      <c r="F6380" s="5" t="str">
        <f t="shared" si="1809"/>
        <v/>
      </c>
      <c r="G6380" s="5" t="str">
        <f t="shared" si="1812"/>
        <v/>
      </c>
      <c r="H6380" t="str">
        <f t="shared" si="1815"/>
        <v/>
      </c>
      <c r="I6380" t="str">
        <f t="shared" si="1816"/>
        <v/>
      </c>
      <c r="J6380" t="str">
        <f t="shared" si="1824"/>
        <v/>
      </c>
      <c r="K6380" t="str">
        <f t="shared" si="1817"/>
        <v/>
      </c>
      <c r="L6380" t="str">
        <f t="shared" si="1818"/>
        <v/>
      </c>
      <c r="M6380" t="str">
        <f t="shared" si="1810"/>
        <v/>
      </c>
      <c r="N6380" t="str">
        <f t="shared" si="1819"/>
        <v/>
      </c>
      <c r="O6380" t="str">
        <f t="shared" si="1811"/>
        <v/>
      </c>
      <c r="P6380" t="str">
        <f t="shared" si="1820"/>
        <v/>
      </c>
      <c r="Q6380" t="str">
        <f t="shared" si="1821"/>
        <v/>
      </c>
      <c r="R6380" t="str">
        <f t="shared" si="1822"/>
        <v/>
      </c>
      <c r="T6380" t="str">
        <f t="shared" si="1823"/>
        <v/>
      </c>
    </row>
    <row r="6381" spans="1:20" x14ac:dyDescent="0.3">
      <c r="A6381" t="str">
        <f>IF($D$5-($D$5-(MAX($A$10:A6380)+1))&lt;=$D$5,$D$5-($D$5-(MAX($A$10:A6380)+1)),"")</f>
        <v/>
      </c>
      <c r="B6381" s="1" t="str">
        <f t="shared" si="1813"/>
        <v/>
      </c>
      <c r="C6381" s="1" t="str">
        <f t="shared" si="1814"/>
        <v/>
      </c>
      <c r="D6381" t="str">
        <f t="shared" si="1807"/>
        <v/>
      </c>
      <c r="E6381" t="str">
        <f t="shared" si="1808"/>
        <v/>
      </c>
      <c r="F6381" s="5" t="str">
        <f t="shared" si="1809"/>
        <v/>
      </c>
      <c r="G6381" s="5" t="str">
        <f t="shared" si="1812"/>
        <v/>
      </c>
      <c r="H6381" t="str">
        <f t="shared" si="1815"/>
        <v/>
      </c>
      <c r="I6381" t="str">
        <f t="shared" si="1816"/>
        <v/>
      </c>
      <c r="J6381" t="str">
        <f t="shared" si="1824"/>
        <v/>
      </c>
      <c r="K6381" t="str">
        <f t="shared" si="1817"/>
        <v/>
      </c>
      <c r="L6381" t="str">
        <f t="shared" si="1818"/>
        <v/>
      </c>
      <c r="M6381" t="str">
        <f t="shared" si="1810"/>
        <v/>
      </c>
      <c r="N6381" t="str">
        <f t="shared" si="1819"/>
        <v/>
      </c>
      <c r="O6381" t="str">
        <f t="shared" si="1811"/>
        <v/>
      </c>
      <c r="P6381" t="str">
        <f t="shared" si="1820"/>
        <v/>
      </c>
      <c r="Q6381" t="str">
        <f t="shared" si="1821"/>
        <v/>
      </c>
      <c r="R6381" t="str">
        <f t="shared" si="1822"/>
        <v/>
      </c>
      <c r="T6381" t="str">
        <f t="shared" si="1823"/>
        <v/>
      </c>
    </row>
    <row r="6382" spans="1:20" x14ac:dyDescent="0.3">
      <c r="A6382" t="str">
        <f>IF($D$5-($D$5-(MAX($A$10:A6381)+1))&lt;=$D$5,$D$5-($D$5-(MAX($A$10:A6381)+1)),"")</f>
        <v/>
      </c>
      <c r="B6382" s="1" t="str">
        <f t="shared" si="1813"/>
        <v/>
      </c>
      <c r="C6382" s="1" t="str">
        <f t="shared" si="1814"/>
        <v/>
      </c>
      <c r="D6382" t="str">
        <f t="shared" si="1807"/>
        <v/>
      </c>
      <c r="E6382" t="str">
        <f t="shared" si="1808"/>
        <v/>
      </c>
      <c r="F6382" s="5" t="str">
        <f t="shared" si="1809"/>
        <v/>
      </c>
      <c r="G6382" s="5" t="str">
        <f t="shared" si="1812"/>
        <v/>
      </c>
      <c r="H6382" t="str">
        <f t="shared" si="1815"/>
        <v/>
      </c>
      <c r="I6382" t="str">
        <f t="shared" si="1816"/>
        <v/>
      </c>
      <c r="J6382" t="str">
        <f t="shared" si="1824"/>
        <v/>
      </c>
      <c r="K6382" t="str">
        <f t="shared" si="1817"/>
        <v/>
      </c>
      <c r="L6382" t="str">
        <f t="shared" si="1818"/>
        <v/>
      </c>
      <c r="M6382" t="str">
        <f t="shared" si="1810"/>
        <v/>
      </c>
      <c r="N6382" t="str">
        <f t="shared" si="1819"/>
        <v/>
      </c>
      <c r="O6382" t="str">
        <f t="shared" si="1811"/>
        <v/>
      </c>
      <c r="P6382" t="str">
        <f t="shared" si="1820"/>
        <v/>
      </c>
      <c r="Q6382" t="str">
        <f t="shared" si="1821"/>
        <v/>
      </c>
      <c r="R6382" t="str">
        <f t="shared" si="1822"/>
        <v/>
      </c>
      <c r="T6382" t="str">
        <f t="shared" si="1823"/>
        <v/>
      </c>
    </row>
    <row r="6383" spans="1:20" x14ac:dyDescent="0.3">
      <c r="A6383" t="str">
        <f>IF($D$5-($D$5-(MAX($A$10:A6382)+1))&lt;=$D$5,$D$5-($D$5-(MAX($A$10:A6382)+1)),"")</f>
        <v/>
      </c>
      <c r="B6383" s="1" t="str">
        <f t="shared" si="1813"/>
        <v/>
      </c>
      <c r="C6383" s="1" t="str">
        <f t="shared" si="1814"/>
        <v/>
      </c>
      <c r="D6383" t="str">
        <f t="shared" si="1807"/>
        <v/>
      </c>
      <c r="E6383" t="str">
        <f t="shared" si="1808"/>
        <v/>
      </c>
      <c r="F6383" s="5" t="str">
        <f t="shared" si="1809"/>
        <v/>
      </c>
      <c r="G6383" s="5" t="str">
        <f t="shared" si="1812"/>
        <v/>
      </c>
      <c r="H6383" t="str">
        <f t="shared" si="1815"/>
        <v/>
      </c>
      <c r="I6383" t="str">
        <f t="shared" si="1816"/>
        <v/>
      </c>
      <c r="J6383" t="str">
        <f t="shared" si="1824"/>
        <v/>
      </c>
      <c r="K6383" t="str">
        <f t="shared" si="1817"/>
        <v/>
      </c>
      <c r="L6383" t="str">
        <f t="shared" si="1818"/>
        <v/>
      </c>
      <c r="M6383" t="str">
        <f t="shared" si="1810"/>
        <v/>
      </c>
      <c r="N6383" t="str">
        <f t="shared" si="1819"/>
        <v/>
      </c>
      <c r="O6383" t="str">
        <f t="shared" si="1811"/>
        <v/>
      </c>
      <c r="P6383" t="str">
        <f t="shared" si="1820"/>
        <v/>
      </c>
      <c r="Q6383" t="str">
        <f t="shared" si="1821"/>
        <v/>
      </c>
      <c r="R6383" t="str">
        <f t="shared" si="1822"/>
        <v/>
      </c>
      <c r="T6383" t="str">
        <f t="shared" si="1823"/>
        <v/>
      </c>
    </row>
    <row r="6384" spans="1:20" x14ac:dyDescent="0.3">
      <c r="A6384" t="str">
        <f>IF($D$5-($D$5-(MAX($A$10:A6383)+1))&lt;=$D$5,$D$5-($D$5-(MAX($A$10:A6383)+1)),"")</f>
        <v/>
      </c>
      <c r="B6384" s="1" t="str">
        <f t="shared" si="1813"/>
        <v/>
      </c>
      <c r="C6384" s="1" t="str">
        <f t="shared" si="1814"/>
        <v/>
      </c>
      <c r="D6384" t="str">
        <f t="shared" si="1807"/>
        <v/>
      </c>
      <c r="E6384" t="str">
        <f t="shared" si="1808"/>
        <v/>
      </c>
      <c r="F6384" s="5" t="str">
        <f t="shared" si="1809"/>
        <v/>
      </c>
      <c r="G6384" s="5" t="str">
        <f t="shared" si="1812"/>
        <v/>
      </c>
      <c r="H6384" t="str">
        <f t="shared" si="1815"/>
        <v/>
      </c>
      <c r="I6384" t="str">
        <f t="shared" si="1816"/>
        <v/>
      </c>
      <c r="J6384" t="str">
        <f t="shared" si="1824"/>
        <v/>
      </c>
      <c r="K6384" t="str">
        <f t="shared" si="1817"/>
        <v/>
      </c>
      <c r="L6384" t="str">
        <f t="shared" si="1818"/>
        <v/>
      </c>
      <c r="M6384" t="str">
        <f t="shared" si="1810"/>
        <v/>
      </c>
      <c r="N6384" t="str">
        <f t="shared" si="1819"/>
        <v/>
      </c>
      <c r="O6384" t="str">
        <f t="shared" si="1811"/>
        <v/>
      </c>
      <c r="P6384" t="str">
        <f t="shared" si="1820"/>
        <v/>
      </c>
      <c r="Q6384" t="str">
        <f t="shared" si="1821"/>
        <v/>
      </c>
      <c r="R6384" t="str">
        <f t="shared" si="1822"/>
        <v/>
      </c>
      <c r="T6384" t="str">
        <f t="shared" si="1823"/>
        <v/>
      </c>
    </row>
    <row r="6385" spans="1:20" x14ac:dyDescent="0.3">
      <c r="A6385" t="str">
        <f>IF($D$5-($D$5-(MAX($A$10:A6384)+1))&lt;=$D$5,$D$5-($D$5-(MAX($A$10:A6384)+1)),"")</f>
        <v/>
      </c>
      <c r="B6385" s="1" t="str">
        <f t="shared" si="1813"/>
        <v/>
      </c>
      <c r="C6385" s="1" t="str">
        <f t="shared" si="1814"/>
        <v/>
      </c>
      <c r="D6385" t="str">
        <f t="shared" si="1807"/>
        <v/>
      </c>
      <c r="E6385" t="str">
        <f t="shared" si="1808"/>
        <v/>
      </c>
      <c r="F6385" s="5" t="str">
        <f t="shared" si="1809"/>
        <v/>
      </c>
      <c r="G6385" s="5" t="str">
        <f t="shared" si="1812"/>
        <v/>
      </c>
      <c r="H6385" t="str">
        <f t="shared" si="1815"/>
        <v/>
      </c>
      <c r="I6385" t="str">
        <f t="shared" si="1816"/>
        <v/>
      </c>
      <c r="J6385" t="str">
        <f t="shared" si="1824"/>
        <v/>
      </c>
      <c r="K6385" t="str">
        <f t="shared" si="1817"/>
        <v/>
      </c>
      <c r="L6385" t="str">
        <f t="shared" si="1818"/>
        <v/>
      </c>
      <c r="M6385" t="str">
        <f t="shared" si="1810"/>
        <v/>
      </c>
      <c r="N6385" t="str">
        <f t="shared" si="1819"/>
        <v/>
      </c>
      <c r="O6385" t="str">
        <f t="shared" si="1811"/>
        <v/>
      </c>
      <c r="P6385" t="str">
        <f t="shared" si="1820"/>
        <v/>
      </c>
      <c r="Q6385" t="str">
        <f t="shared" si="1821"/>
        <v/>
      </c>
      <c r="R6385" t="str">
        <f t="shared" si="1822"/>
        <v/>
      </c>
      <c r="T6385" t="str">
        <f t="shared" si="1823"/>
        <v/>
      </c>
    </row>
    <row r="6386" spans="1:20" x14ac:dyDescent="0.3">
      <c r="A6386" t="str">
        <f>IF($D$5-($D$5-(MAX($A$10:A6385)+1))&lt;=$D$5,$D$5-($D$5-(MAX($A$10:A6385)+1)),"")</f>
        <v/>
      </c>
      <c r="B6386" s="1" t="str">
        <f t="shared" si="1813"/>
        <v/>
      </c>
      <c r="C6386" s="1" t="str">
        <f t="shared" si="1814"/>
        <v/>
      </c>
      <c r="D6386" t="str">
        <f t="shared" si="1807"/>
        <v/>
      </c>
      <c r="E6386" t="str">
        <f t="shared" si="1808"/>
        <v/>
      </c>
      <c r="F6386" s="5" t="str">
        <f t="shared" si="1809"/>
        <v/>
      </c>
      <c r="G6386" s="5" t="str">
        <f t="shared" si="1812"/>
        <v/>
      </c>
      <c r="H6386" t="str">
        <f t="shared" si="1815"/>
        <v/>
      </c>
      <c r="I6386" t="str">
        <f t="shared" si="1816"/>
        <v/>
      </c>
      <c r="J6386" t="str">
        <f t="shared" si="1824"/>
        <v/>
      </c>
      <c r="K6386" t="str">
        <f t="shared" si="1817"/>
        <v/>
      </c>
      <c r="L6386" t="str">
        <f t="shared" si="1818"/>
        <v/>
      </c>
      <c r="M6386" t="str">
        <f t="shared" si="1810"/>
        <v/>
      </c>
      <c r="N6386" t="str">
        <f t="shared" si="1819"/>
        <v/>
      </c>
      <c r="O6386" t="str">
        <f t="shared" si="1811"/>
        <v/>
      </c>
      <c r="P6386" t="str">
        <f t="shared" si="1820"/>
        <v/>
      </c>
      <c r="Q6386" t="str">
        <f t="shared" si="1821"/>
        <v/>
      </c>
      <c r="R6386" t="str">
        <f t="shared" si="1822"/>
        <v/>
      </c>
      <c r="T6386" t="str">
        <f t="shared" si="1823"/>
        <v/>
      </c>
    </row>
    <row r="6387" spans="1:20" x14ac:dyDescent="0.3">
      <c r="A6387" t="str">
        <f>IF($D$5-($D$5-(MAX($A$10:A6386)+1))&lt;=$D$5,$D$5-($D$5-(MAX($A$10:A6386)+1)),"")</f>
        <v/>
      </c>
      <c r="B6387" s="1" t="str">
        <f t="shared" si="1813"/>
        <v/>
      </c>
      <c r="C6387" s="1" t="str">
        <f t="shared" si="1814"/>
        <v/>
      </c>
      <c r="D6387" t="str">
        <f t="shared" si="1807"/>
        <v/>
      </c>
      <c r="E6387" t="str">
        <f t="shared" si="1808"/>
        <v/>
      </c>
      <c r="F6387" s="5" t="str">
        <f t="shared" si="1809"/>
        <v/>
      </c>
      <c r="G6387" s="5" t="str">
        <f t="shared" si="1812"/>
        <v/>
      </c>
      <c r="H6387" t="str">
        <f t="shared" si="1815"/>
        <v/>
      </c>
      <c r="I6387" t="str">
        <f t="shared" si="1816"/>
        <v/>
      </c>
      <c r="J6387" t="str">
        <f t="shared" si="1824"/>
        <v/>
      </c>
      <c r="K6387" t="str">
        <f t="shared" si="1817"/>
        <v/>
      </c>
      <c r="L6387" t="str">
        <f t="shared" si="1818"/>
        <v/>
      </c>
      <c r="M6387" t="str">
        <f t="shared" si="1810"/>
        <v/>
      </c>
      <c r="N6387" t="str">
        <f t="shared" si="1819"/>
        <v/>
      </c>
      <c r="O6387" t="str">
        <f t="shared" si="1811"/>
        <v/>
      </c>
      <c r="P6387" t="str">
        <f t="shared" si="1820"/>
        <v/>
      </c>
      <c r="Q6387" t="str">
        <f t="shared" si="1821"/>
        <v/>
      </c>
      <c r="R6387" t="str">
        <f t="shared" si="1822"/>
        <v/>
      </c>
      <c r="T6387" t="str">
        <f t="shared" si="1823"/>
        <v/>
      </c>
    </row>
    <row r="6388" spans="1:20" x14ac:dyDescent="0.3">
      <c r="A6388" t="str">
        <f>IF($D$5-($D$5-(MAX($A$10:A6387)+1))&lt;=$D$5,$D$5-($D$5-(MAX($A$10:A6387)+1)),"")</f>
        <v/>
      </c>
      <c r="B6388" s="1" t="str">
        <f t="shared" si="1813"/>
        <v/>
      </c>
      <c r="C6388" s="1" t="str">
        <f t="shared" si="1814"/>
        <v/>
      </c>
      <c r="D6388" t="str">
        <f t="shared" si="1807"/>
        <v/>
      </c>
      <c r="E6388" t="str">
        <f t="shared" si="1808"/>
        <v/>
      </c>
      <c r="F6388" s="5" t="str">
        <f t="shared" si="1809"/>
        <v/>
      </c>
      <c r="G6388" s="5" t="str">
        <f t="shared" si="1812"/>
        <v/>
      </c>
      <c r="H6388" t="str">
        <f t="shared" si="1815"/>
        <v/>
      </c>
      <c r="I6388" t="str">
        <f t="shared" si="1816"/>
        <v/>
      </c>
      <c r="J6388" t="str">
        <f t="shared" si="1824"/>
        <v/>
      </c>
      <c r="K6388" t="str">
        <f t="shared" si="1817"/>
        <v/>
      </c>
      <c r="L6388" t="str">
        <f t="shared" si="1818"/>
        <v/>
      </c>
      <c r="M6388" t="str">
        <f t="shared" si="1810"/>
        <v/>
      </c>
      <c r="N6388" t="str">
        <f t="shared" si="1819"/>
        <v/>
      </c>
      <c r="O6388" t="str">
        <f t="shared" si="1811"/>
        <v/>
      </c>
      <c r="P6388" t="str">
        <f t="shared" si="1820"/>
        <v/>
      </c>
      <c r="Q6388" t="str">
        <f t="shared" si="1821"/>
        <v/>
      </c>
      <c r="R6388" t="str">
        <f t="shared" si="1822"/>
        <v/>
      </c>
      <c r="T6388" t="str">
        <f t="shared" si="1823"/>
        <v/>
      </c>
    </row>
    <row r="6389" spans="1:20" x14ac:dyDescent="0.3">
      <c r="A6389" t="str">
        <f>IF($D$5-($D$5-(MAX($A$10:A6388)+1))&lt;=$D$5,$D$5-($D$5-(MAX($A$10:A6388)+1)),"")</f>
        <v/>
      </c>
      <c r="B6389" s="1" t="str">
        <f t="shared" si="1813"/>
        <v/>
      </c>
      <c r="C6389" s="1" t="str">
        <f t="shared" si="1814"/>
        <v/>
      </c>
      <c r="D6389" t="str">
        <f t="shared" si="1807"/>
        <v/>
      </c>
      <c r="E6389" t="str">
        <f t="shared" si="1808"/>
        <v/>
      </c>
      <c r="F6389" s="5" t="str">
        <f t="shared" si="1809"/>
        <v/>
      </c>
      <c r="G6389" s="5" t="str">
        <f t="shared" si="1812"/>
        <v/>
      </c>
      <c r="H6389" t="str">
        <f t="shared" si="1815"/>
        <v/>
      </c>
      <c r="I6389" t="str">
        <f t="shared" si="1816"/>
        <v/>
      </c>
      <c r="J6389" t="str">
        <f t="shared" si="1824"/>
        <v/>
      </c>
      <c r="K6389" t="str">
        <f t="shared" si="1817"/>
        <v/>
      </c>
      <c r="L6389" t="str">
        <f t="shared" si="1818"/>
        <v/>
      </c>
      <c r="M6389" t="str">
        <f t="shared" si="1810"/>
        <v/>
      </c>
      <c r="N6389" t="str">
        <f t="shared" si="1819"/>
        <v/>
      </c>
      <c r="O6389" t="str">
        <f t="shared" si="1811"/>
        <v/>
      </c>
      <c r="P6389" t="str">
        <f t="shared" si="1820"/>
        <v/>
      </c>
      <c r="Q6389" t="str">
        <f t="shared" si="1821"/>
        <v/>
      </c>
      <c r="R6389" t="str">
        <f t="shared" si="1822"/>
        <v/>
      </c>
      <c r="T6389" t="str">
        <f t="shared" si="1823"/>
        <v/>
      </c>
    </row>
    <row r="6390" spans="1:20" x14ac:dyDescent="0.3">
      <c r="A6390" t="str">
        <f>IF($D$5-($D$5-(MAX($A$10:A6389)+1))&lt;=$D$5,$D$5-($D$5-(MAX($A$10:A6389)+1)),"")</f>
        <v/>
      </c>
      <c r="B6390" s="1" t="str">
        <f t="shared" si="1813"/>
        <v/>
      </c>
      <c r="C6390" s="1" t="str">
        <f t="shared" si="1814"/>
        <v/>
      </c>
      <c r="D6390" t="str">
        <f t="shared" si="1807"/>
        <v/>
      </c>
      <c r="E6390" t="str">
        <f t="shared" si="1808"/>
        <v/>
      </c>
      <c r="F6390" s="5" t="str">
        <f t="shared" si="1809"/>
        <v/>
      </c>
      <c r="G6390" s="5" t="str">
        <f t="shared" si="1812"/>
        <v/>
      </c>
      <c r="H6390" t="str">
        <f t="shared" si="1815"/>
        <v/>
      </c>
      <c r="I6390" t="str">
        <f t="shared" si="1816"/>
        <v/>
      </c>
      <c r="J6390" t="str">
        <f t="shared" si="1824"/>
        <v/>
      </c>
      <c r="K6390" t="str">
        <f t="shared" si="1817"/>
        <v/>
      </c>
      <c r="L6390" t="str">
        <f t="shared" si="1818"/>
        <v/>
      </c>
      <c r="M6390" t="str">
        <f t="shared" si="1810"/>
        <v/>
      </c>
      <c r="N6390" t="str">
        <f t="shared" si="1819"/>
        <v/>
      </c>
      <c r="O6390" t="str">
        <f t="shared" si="1811"/>
        <v/>
      </c>
      <c r="P6390" t="str">
        <f t="shared" si="1820"/>
        <v/>
      </c>
      <c r="Q6390" t="str">
        <f t="shared" si="1821"/>
        <v/>
      </c>
      <c r="R6390" t="str">
        <f t="shared" si="1822"/>
        <v/>
      </c>
      <c r="T6390" t="str">
        <f t="shared" si="1823"/>
        <v/>
      </c>
    </row>
    <row r="6391" spans="1:20" x14ac:dyDescent="0.3">
      <c r="A6391" t="str">
        <f>IF($D$5-($D$5-(MAX($A$10:A6390)+1))&lt;=$D$5,$D$5-($D$5-(MAX($A$10:A6390)+1)),"")</f>
        <v/>
      </c>
      <c r="B6391" s="1" t="str">
        <f t="shared" si="1813"/>
        <v/>
      </c>
      <c r="C6391" s="1" t="str">
        <f t="shared" si="1814"/>
        <v/>
      </c>
      <c r="D6391" t="str">
        <f t="shared" si="1807"/>
        <v/>
      </c>
      <c r="E6391" t="str">
        <f t="shared" si="1808"/>
        <v/>
      </c>
      <c r="F6391" s="5" t="str">
        <f t="shared" si="1809"/>
        <v/>
      </c>
      <c r="G6391" s="5" t="str">
        <f t="shared" si="1812"/>
        <v/>
      </c>
      <c r="H6391" t="str">
        <f t="shared" si="1815"/>
        <v/>
      </c>
      <c r="I6391" t="str">
        <f t="shared" si="1816"/>
        <v/>
      </c>
      <c r="J6391" t="str">
        <f t="shared" si="1824"/>
        <v/>
      </c>
      <c r="K6391" t="str">
        <f t="shared" si="1817"/>
        <v/>
      </c>
      <c r="L6391" t="str">
        <f t="shared" si="1818"/>
        <v/>
      </c>
      <c r="M6391" t="str">
        <f t="shared" si="1810"/>
        <v/>
      </c>
      <c r="N6391" t="str">
        <f t="shared" si="1819"/>
        <v/>
      </c>
      <c r="O6391" t="str">
        <f t="shared" si="1811"/>
        <v/>
      </c>
      <c r="P6391" t="str">
        <f t="shared" si="1820"/>
        <v/>
      </c>
      <c r="Q6391" t="str">
        <f t="shared" si="1821"/>
        <v/>
      </c>
      <c r="R6391" t="str">
        <f t="shared" si="1822"/>
        <v/>
      </c>
      <c r="T6391" t="str">
        <f t="shared" si="1823"/>
        <v/>
      </c>
    </row>
    <row r="6392" spans="1:20" x14ac:dyDescent="0.3">
      <c r="A6392" t="str">
        <f>IF($D$5-($D$5-(MAX($A$10:A6391)+1))&lt;=$D$5,$D$5-($D$5-(MAX($A$10:A6391)+1)),"")</f>
        <v/>
      </c>
      <c r="B6392" s="1" t="str">
        <f t="shared" si="1813"/>
        <v/>
      </c>
      <c r="C6392" s="1" t="str">
        <f t="shared" si="1814"/>
        <v/>
      </c>
      <c r="D6392" t="str">
        <f t="shared" si="1807"/>
        <v/>
      </c>
      <c r="E6392" t="str">
        <f t="shared" si="1808"/>
        <v/>
      </c>
      <c r="F6392" s="5" t="str">
        <f t="shared" si="1809"/>
        <v/>
      </c>
      <c r="G6392" s="5" t="str">
        <f t="shared" si="1812"/>
        <v/>
      </c>
      <c r="H6392" t="str">
        <f t="shared" si="1815"/>
        <v/>
      </c>
      <c r="I6392" t="str">
        <f t="shared" si="1816"/>
        <v/>
      </c>
      <c r="J6392" t="str">
        <f t="shared" si="1824"/>
        <v/>
      </c>
      <c r="K6392" t="str">
        <f t="shared" si="1817"/>
        <v/>
      </c>
      <c r="L6392" t="str">
        <f t="shared" si="1818"/>
        <v/>
      </c>
      <c r="M6392" t="str">
        <f t="shared" si="1810"/>
        <v/>
      </c>
      <c r="N6392" t="str">
        <f t="shared" si="1819"/>
        <v/>
      </c>
      <c r="O6392" t="str">
        <f t="shared" si="1811"/>
        <v/>
      </c>
      <c r="P6392" t="str">
        <f t="shared" si="1820"/>
        <v/>
      </c>
      <c r="Q6392" t="str">
        <f t="shared" si="1821"/>
        <v/>
      </c>
      <c r="R6392" t="str">
        <f t="shared" si="1822"/>
        <v/>
      </c>
      <c r="T6392" t="str">
        <f t="shared" si="1823"/>
        <v/>
      </c>
    </row>
    <row r="6393" spans="1:20" x14ac:dyDescent="0.3">
      <c r="A6393" t="str">
        <f>IF($D$5-($D$5-(MAX($A$10:A6392)+1))&lt;=$D$5,$D$5-($D$5-(MAX($A$10:A6392)+1)),"")</f>
        <v/>
      </c>
      <c r="B6393" s="1" t="str">
        <f t="shared" si="1813"/>
        <v/>
      </c>
      <c r="C6393" s="1" t="str">
        <f t="shared" si="1814"/>
        <v/>
      </c>
      <c r="D6393" t="str">
        <f t="shared" si="1807"/>
        <v/>
      </c>
      <c r="E6393" t="str">
        <f t="shared" si="1808"/>
        <v/>
      </c>
      <c r="F6393" s="5" t="str">
        <f t="shared" si="1809"/>
        <v/>
      </c>
      <c r="G6393" s="5" t="str">
        <f t="shared" si="1812"/>
        <v/>
      </c>
      <c r="H6393" t="str">
        <f t="shared" si="1815"/>
        <v/>
      </c>
      <c r="I6393" t="str">
        <f t="shared" si="1816"/>
        <v/>
      </c>
      <c r="J6393" t="str">
        <f t="shared" si="1824"/>
        <v/>
      </c>
      <c r="K6393" t="str">
        <f t="shared" si="1817"/>
        <v/>
      </c>
      <c r="L6393" t="str">
        <f t="shared" si="1818"/>
        <v/>
      </c>
      <c r="M6393" t="str">
        <f t="shared" si="1810"/>
        <v/>
      </c>
      <c r="N6393" t="str">
        <f t="shared" si="1819"/>
        <v/>
      </c>
      <c r="O6393" t="str">
        <f t="shared" si="1811"/>
        <v/>
      </c>
      <c r="P6393" t="str">
        <f t="shared" si="1820"/>
        <v/>
      </c>
      <c r="Q6393" t="str">
        <f t="shared" si="1821"/>
        <v/>
      </c>
      <c r="R6393" t="str">
        <f t="shared" si="1822"/>
        <v/>
      </c>
      <c r="T6393" t="str">
        <f t="shared" si="1823"/>
        <v/>
      </c>
    </row>
    <row r="6394" spans="1:20" x14ac:dyDescent="0.3">
      <c r="A6394" t="str">
        <f>IF($D$5-($D$5-(MAX($A$10:A6393)+1))&lt;=$D$5,$D$5-($D$5-(MAX($A$10:A6393)+1)),"")</f>
        <v/>
      </c>
      <c r="B6394" s="1" t="str">
        <f t="shared" si="1813"/>
        <v/>
      </c>
      <c r="C6394" s="1" t="str">
        <f t="shared" si="1814"/>
        <v/>
      </c>
      <c r="D6394" t="str">
        <f t="shared" si="1807"/>
        <v/>
      </c>
      <c r="E6394" t="str">
        <f t="shared" si="1808"/>
        <v/>
      </c>
      <c r="F6394" s="5" t="str">
        <f t="shared" si="1809"/>
        <v/>
      </c>
      <c r="G6394" s="5" t="str">
        <f t="shared" si="1812"/>
        <v/>
      </c>
      <c r="H6394" t="str">
        <f t="shared" si="1815"/>
        <v/>
      </c>
      <c r="I6394" t="str">
        <f t="shared" si="1816"/>
        <v/>
      </c>
      <c r="J6394" t="str">
        <f t="shared" si="1824"/>
        <v/>
      </c>
      <c r="K6394" t="str">
        <f t="shared" si="1817"/>
        <v/>
      </c>
      <c r="L6394" t="str">
        <f t="shared" si="1818"/>
        <v/>
      </c>
      <c r="M6394" t="str">
        <f t="shared" si="1810"/>
        <v/>
      </c>
      <c r="N6394" t="str">
        <f t="shared" si="1819"/>
        <v/>
      </c>
      <c r="O6394" t="str">
        <f t="shared" si="1811"/>
        <v/>
      </c>
      <c r="P6394" t="str">
        <f t="shared" si="1820"/>
        <v/>
      </c>
      <c r="Q6394" t="str">
        <f t="shared" si="1821"/>
        <v/>
      </c>
      <c r="R6394" t="str">
        <f t="shared" si="1822"/>
        <v/>
      </c>
      <c r="T6394" t="str">
        <f t="shared" si="1823"/>
        <v/>
      </c>
    </row>
    <row r="6395" spans="1:20" x14ac:dyDescent="0.3">
      <c r="A6395" t="str">
        <f>IF($D$5-($D$5-(MAX($A$10:A6394)+1))&lt;=$D$5,$D$5-($D$5-(MAX($A$10:A6394)+1)),"")</f>
        <v/>
      </c>
      <c r="B6395" s="1" t="str">
        <f t="shared" si="1813"/>
        <v/>
      </c>
      <c r="C6395" s="1" t="str">
        <f t="shared" si="1814"/>
        <v/>
      </c>
      <c r="D6395" t="str">
        <f t="shared" si="1807"/>
        <v/>
      </c>
      <c r="E6395" t="str">
        <f t="shared" si="1808"/>
        <v/>
      </c>
      <c r="F6395" s="5" t="str">
        <f t="shared" si="1809"/>
        <v/>
      </c>
      <c r="G6395" s="5" t="str">
        <f t="shared" si="1812"/>
        <v/>
      </c>
      <c r="H6395" t="str">
        <f t="shared" si="1815"/>
        <v/>
      </c>
      <c r="I6395" t="str">
        <f t="shared" si="1816"/>
        <v/>
      </c>
      <c r="J6395" t="str">
        <f t="shared" si="1824"/>
        <v/>
      </c>
      <c r="K6395" t="str">
        <f t="shared" si="1817"/>
        <v/>
      </c>
      <c r="L6395" t="str">
        <f t="shared" si="1818"/>
        <v/>
      </c>
      <c r="M6395" t="str">
        <f t="shared" si="1810"/>
        <v/>
      </c>
      <c r="N6395" t="str">
        <f t="shared" si="1819"/>
        <v/>
      </c>
      <c r="O6395" t="str">
        <f t="shared" si="1811"/>
        <v/>
      </c>
      <c r="P6395" t="str">
        <f t="shared" si="1820"/>
        <v/>
      </c>
      <c r="Q6395" t="str">
        <f t="shared" si="1821"/>
        <v/>
      </c>
      <c r="R6395" t="str">
        <f t="shared" si="1822"/>
        <v/>
      </c>
      <c r="T6395" t="str">
        <f t="shared" si="1823"/>
        <v/>
      </c>
    </row>
    <row r="6396" spans="1:20" x14ac:dyDescent="0.3">
      <c r="A6396" t="str">
        <f>IF($D$5-($D$5-(MAX($A$10:A6395)+1))&lt;=$D$5,$D$5-($D$5-(MAX($A$10:A6395)+1)),"")</f>
        <v/>
      </c>
      <c r="B6396" s="1" t="str">
        <f t="shared" si="1813"/>
        <v/>
      </c>
      <c r="C6396" s="1" t="str">
        <f t="shared" si="1814"/>
        <v/>
      </c>
      <c r="D6396" t="str">
        <f t="shared" si="1807"/>
        <v/>
      </c>
      <c r="E6396" t="str">
        <f t="shared" si="1808"/>
        <v/>
      </c>
      <c r="F6396" s="5" t="str">
        <f t="shared" si="1809"/>
        <v/>
      </c>
      <c r="G6396" s="5" t="str">
        <f t="shared" si="1812"/>
        <v/>
      </c>
      <c r="H6396" t="str">
        <f t="shared" si="1815"/>
        <v/>
      </c>
      <c r="I6396" t="str">
        <f t="shared" si="1816"/>
        <v/>
      </c>
      <c r="J6396" t="str">
        <f t="shared" si="1824"/>
        <v/>
      </c>
      <c r="K6396" t="str">
        <f t="shared" si="1817"/>
        <v/>
      </c>
      <c r="L6396" t="str">
        <f t="shared" si="1818"/>
        <v/>
      </c>
      <c r="M6396" t="str">
        <f t="shared" si="1810"/>
        <v/>
      </c>
      <c r="N6396" t="str">
        <f t="shared" si="1819"/>
        <v/>
      </c>
      <c r="O6396" t="str">
        <f t="shared" si="1811"/>
        <v/>
      </c>
      <c r="P6396" t="str">
        <f t="shared" si="1820"/>
        <v/>
      </c>
      <c r="Q6396" t="str">
        <f t="shared" si="1821"/>
        <v/>
      </c>
      <c r="R6396" t="str">
        <f t="shared" si="1822"/>
        <v/>
      </c>
      <c r="T6396" t="str">
        <f t="shared" si="1823"/>
        <v/>
      </c>
    </row>
    <row r="6397" spans="1:20" x14ac:dyDescent="0.3">
      <c r="A6397" t="str">
        <f>IF($D$5-($D$5-(MAX($A$10:A6396)+1))&lt;=$D$5,$D$5-($D$5-(MAX($A$10:A6396)+1)),"")</f>
        <v/>
      </c>
      <c r="B6397" s="1" t="str">
        <f t="shared" si="1813"/>
        <v/>
      </c>
      <c r="C6397" s="1" t="str">
        <f t="shared" si="1814"/>
        <v/>
      </c>
      <c r="D6397" t="str">
        <f t="shared" si="1807"/>
        <v/>
      </c>
      <c r="E6397" t="str">
        <f t="shared" si="1808"/>
        <v/>
      </c>
      <c r="F6397" s="5" t="str">
        <f t="shared" si="1809"/>
        <v/>
      </c>
      <c r="G6397" s="5" t="str">
        <f t="shared" si="1812"/>
        <v/>
      </c>
      <c r="H6397" t="str">
        <f t="shared" si="1815"/>
        <v/>
      </c>
      <c r="I6397" t="str">
        <f t="shared" si="1816"/>
        <v/>
      </c>
      <c r="J6397" t="str">
        <f t="shared" si="1824"/>
        <v/>
      </c>
      <c r="K6397" t="str">
        <f t="shared" si="1817"/>
        <v/>
      </c>
      <c r="L6397" t="str">
        <f t="shared" si="1818"/>
        <v/>
      </c>
      <c r="M6397" t="str">
        <f t="shared" si="1810"/>
        <v/>
      </c>
      <c r="N6397" t="str">
        <f t="shared" si="1819"/>
        <v/>
      </c>
      <c r="O6397" t="str">
        <f t="shared" si="1811"/>
        <v/>
      </c>
      <c r="P6397" t="str">
        <f t="shared" si="1820"/>
        <v/>
      </c>
      <c r="Q6397" t="str">
        <f t="shared" si="1821"/>
        <v/>
      </c>
      <c r="R6397" t="str">
        <f t="shared" si="1822"/>
        <v/>
      </c>
      <c r="T6397" t="str">
        <f t="shared" si="1823"/>
        <v/>
      </c>
    </row>
    <row r="6398" spans="1:20" x14ac:dyDescent="0.3">
      <c r="A6398" t="str">
        <f>IF($D$5-($D$5-(MAX($A$10:A6397)+1))&lt;=$D$5,$D$5-($D$5-(MAX($A$10:A6397)+1)),"")</f>
        <v/>
      </c>
      <c r="B6398" s="1" t="str">
        <f t="shared" si="1813"/>
        <v/>
      </c>
      <c r="C6398" s="1" t="str">
        <f t="shared" si="1814"/>
        <v/>
      </c>
      <c r="D6398" t="str">
        <f t="shared" si="1807"/>
        <v/>
      </c>
      <c r="E6398" t="str">
        <f t="shared" si="1808"/>
        <v/>
      </c>
      <c r="F6398" s="5" t="str">
        <f t="shared" si="1809"/>
        <v/>
      </c>
      <c r="G6398" s="5" t="str">
        <f t="shared" si="1812"/>
        <v/>
      </c>
      <c r="H6398" t="str">
        <f t="shared" si="1815"/>
        <v/>
      </c>
      <c r="I6398" t="str">
        <f t="shared" si="1816"/>
        <v/>
      </c>
      <c r="J6398" t="str">
        <f t="shared" si="1824"/>
        <v/>
      </c>
      <c r="K6398" t="str">
        <f t="shared" si="1817"/>
        <v/>
      </c>
      <c r="L6398" t="str">
        <f t="shared" si="1818"/>
        <v/>
      </c>
      <c r="M6398" t="str">
        <f t="shared" si="1810"/>
        <v/>
      </c>
      <c r="N6398" t="str">
        <f t="shared" si="1819"/>
        <v/>
      </c>
      <c r="O6398" t="str">
        <f t="shared" si="1811"/>
        <v/>
      </c>
      <c r="P6398" t="str">
        <f t="shared" si="1820"/>
        <v/>
      </c>
      <c r="Q6398" t="str">
        <f t="shared" si="1821"/>
        <v/>
      </c>
      <c r="R6398" t="str">
        <f t="shared" si="1822"/>
        <v/>
      </c>
      <c r="T6398" t="str">
        <f t="shared" si="1823"/>
        <v/>
      </c>
    </row>
    <row r="6399" spans="1:20" x14ac:dyDescent="0.3">
      <c r="A6399" t="str">
        <f>IF($D$5-($D$5-(MAX($A$10:A6398)+1))&lt;=$D$5,$D$5-($D$5-(MAX($A$10:A6398)+1)),"")</f>
        <v/>
      </c>
      <c r="B6399" s="1" t="str">
        <f t="shared" si="1813"/>
        <v/>
      </c>
      <c r="C6399" s="1" t="str">
        <f t="shared" si="1814"/>
        <v/>
      </c>
      <c r="D6399" t="str">
        <f t="shared" si="1807"/>
        <v/>
      </c>
      <c r="E6399" t="str">
        <f t="shared" si="1808"/>
        <v/>
      </c>
      <c r="F6399" s="5" t="str">
        <f t="shared" si="1809"/>
        <v/>
      </c>
      <c r="G6399" s="5" t="str">
        <f t="shared" si="1812"/>
        <v/>
      </c>
      <c r="H6399" t="str">
        <f t="shared" si="1815"/>
        <v/>
      </c>
      <c r="I6399" t="str">
        <f t="shared" si="1816"/>
        <v/>
      </c>
      <c r="J6399" t="str">
        <f t="shared" si="1824"/>
        <v/>
      </c>
      <c r="K6399" t="str">
        <f t="shared" si="1817"/>
        <v/>
      </c>
      <c r="L6399" t="str">
        <f t="shared" si="1818"/>
        <v/>
      </c>
      <c r="M6399" t="str">
        <f t="shared" si="1810"/>
        <v/>
      </c>
      <c r="N6399" t="str">
        <f t="shared" si="1819"/>
        <v/>
      </c>
      <c r="O6399" t="str">
        <f t="shared" si="1811"/>
        <v/>
      </c>
      <c r="P6399" t="str">
        <f t="shared" si="1820"/>
        <v/>
      </c>
      <c r="Q6399" t="str">
        <f t="shared" si="1821"/>
        <v/>
      </c>
      <c r="R6399" t="str">
        <f t="shared" si="1822"/>
        <v/>
      </c>
      <c r="T6399" t="str">
        <f t="shared" si="1823"/>
        <v/>
      </c>
    </row>
    <row r="6400" spans="1:20" x14ac:dyDescent="0.3">
      <c r="A6400" t="str">
        <f>IF($D$5-($D$5-(MAX($A$10:A6399)+1))&lt;=$D$5,$D$5-($D$5-(MAX($A$10:A6399)+1)),"")</f>
        <v/>
      </c>
      <c r="B6400" s="1" t="str">
        <f t="shared" si="1813"/>
        <v/>
      </c>
      <c r="C6400" s="1" t="str">
        <f t="shared" si="1814"/>
        <v/>
      </c>
      <c r="D6400" t="str">
        <f t="shared" si="1807"/>
        <v/>
      </c>
      <c r="E6400" t="str">
        <f t="shared" si="1808"/>
        <v/>
      </c>
      <c r="F6400" s="5" t="str">
        <f t="shared" si="1809"/>
        <v/>
      </c>
      <c r="G6400" s="5" t="str">
        <f t="shared" si="1812"/>
        <v/>
      </c>
      <c r="H6400" t="str">
        <f t="shared" si="1815"/>
        <v/>
      </c>
      <c r="I6400" t="str">
        <f t="shared" si="1816"/>
        <v/>
      </c>
      <c r="J6400" t="str">
        <f t="shared" si="1824"/>
        <v/>
      </c>
      <c r="K6400" t="str">
        <f t="shared" si="1817"/>
        <v/>
      </c>
      <c r="L6400" t="str">
        <f t="shared" si="1818"/>
        <v/>
      </c>
      <c r="M6400" t="str">
        <f t="shared" si="1810"/>
        <v/>
      </c>
      <c r="N6400" t="str">
        <f t="shared" si="1819"/>
        <v/>
      </c>
      <c r="O6400" t="str">
        <f t="shared" si="1811"/>
        <v/>
      </c>
      <c r="P6400" t="str">
        <f t="shared" si="1820"/>
        <v/>
      </c>
      <c r="Q6400" t="str">
        <f t="shared" si="1821"/>
        <v/>
      </c>
      <c r="R6400" t="str">
        <f t="shared" si="1822"/>
        <v/>
      </c>
      <c r="T6400" t="str">
        <f t="shared" si="1823"/>
        <v/>
      </c>
    </row>
    <row r="6401" spans="1:20" x14ac:dyDescent="0.3">
      <c r="A6401" t="str">
        <f>IF($D$5-($D$5-(MAX($A$10:A6400)+1))&lt;=$D$5,$D$5-($D$5-(MAX($A$10:A6400)+1)),"")</f>
        <v/>
      </c>
      <c r="B6401" s="1" t="str">
        <f t="shared" si="1813"/>
        <v/>
      </c>
      <c r="C6401" s="1" t="str">
        <f t="shared" si="1814"/>
        <v/>
      </c>
      <c r="D6401" t="str">
        <f t="shared" si="1807"/>
        <v/>
      </c>
      <c r="E6401" t="str">
        <f t="shared" si="1808"/>
        <v/>
      </c>
      <c r="F6401" s="5" t="str">
        <f t="shared" si="1809"/>
        <v/>
      </c>
      <c r="G6401" s="5" t="str">
        <f t="shared" si="1812"/>
        <v/>
      </c>
      <c r="H6401" t="str">
        <f t="shared" si="1815"/>
        <v/>
      </c>
      <c r="I6401" t="str">
        <f t="shared" si="1816"/>
        <v/>
      </c>
      <c r="J6401" t="str">
        <f t="shared" si="1824"/>
        <v/>
      </c>
      <c r="K6401" t="str">
        <f t="shared" si="1817"/>
        <v/>
      </c>
      <c r="L6401" t="str">
        <f t="shared" si="1818"/>
        <v/>
      </c>
      <c r="M6401" t="str">
        <f t="shared" si="1810"/>
        <v/>
      </c>
      <c r="N6401" t="str">
        <f t="shared" si="1819"/>
        <v/>
      </c>
      <c r="O6401" t="str">
        <f t="shared" si="1811"/>
        <v/>
      </c>
      <c r="P6401" t="str">
        <f t="shared" si="1820"/>
        <v/>
      </c>
      <c r="Q6401" t="str">
        <f t="shared" si="1821"/>
        <v/>
      </c>
      <c r="R6401" t="str">
        <f t="shared" si="1822"/>
        <v/>
      </c>
      <c r="T6401" t="str">
        <f t="shared" si="1823"/>
        <v/>
      </c>
    </row>
    <row r="6402" spans="1:20" x14ac:dyDescent="0.3">
      <c r="A6402" t="str">
        <f>IF($D$5-($D$5-(MAX($A$10:A6401)+1))&lt;=$D$5,$D$5-($D$5-(MAX($A$10:A6401)+1)),"")</f>
        <v/>
      </c>
      <c r="B6402" s="1" t="str">
        <f t="shared" si="1813"/>
        <v/>
      </c>
      <c r="C6402" s="1" t="str">
        <f t="shared" si="1814"/>
        <v/>
      </c>
      <c r="D6402" t="str">
        <f t="shared" si="1807"/>
        <v/>
      </c>
      <c r="E6402" t="str">
        <f t="shared" si="1808"/>
        <v/>
      </c>
      <c r="F6402" s="5" t="str">
        <f t="shared" si="1809"/>
        <v/>
      </c>
      <c r="G6402" s="5" t="str">
        <f t="shared" si="1812"/>
        <v/>
      </c>
      <c r="H6402" t="str">
        <f t="shared" si="1815"/>
        <v/>
      </c>
      <c r="I6402" t="str">
        <f t="shared" si="1816"/>
        <v/>
      </c>
      <c r="J6402" t="str">
        <f t="shared" si="1824"/>
        <v/>
      </c>
      <c r="K6402" t="str">
        <f t="shared" si="1817"/>
        <v/>
      </c>
      <c r="L6402" t="str">
        <f t="shared" si="1818"/>
        <v/>
      </c>
      <c r="M6402" t="str">
        <f t="shared" si="1810"/>
        <v/>
      </c>
      <c r="N6402" t="str">
        <f t="shared" si="1819"/>
        <v/>
      </c>
      <c r="O6402" t="str">
        <f t="shared" si="1811"/>
        <v/>
      </c>
      <c r="P6402" t="str">
        <f t="shared" si="1820"/>
        <v/>
      </c>
      <c r="Q6402" t="str">
        <f t="shared" si="1821"/>
        <v/>
      </c>
      <c r="R6402" t="str">
        <f t="shared" si="1822"/>
        <v/>
      </c>
      <c r="T6402" t="str">
        <f t="shared" si="1823"/>
        <v/>
      </c>
    </row>
    <row r="6403" spans="1:20" x14ac:dyDescent="0.3">
      <c r="A6403" t="str">
        <f>IF($D$5-($D$5-(MAX($A$10:A6402)+1))&lt;=$D$5,$D$5-($D$5-(MAX($A$10:A6402)+1)),"")</f>
        <v/>
      </c>
      <c r="B6403" s="1" t="str">
        <f t="shared" si="1813"/>
        <v/>
      </c>
      <c r="C6403" s="1" t="str">
        <f t="shared" si="1814"/>
        <v/>
      </c>
      <c r="D6403" t="str">
        <f t="shared" si="1807"/>
        <v/>
      </c>
      <c r="E6403" t="str">
        <f t="shared" si="1808"/>
        <v/>
      </c>
      <c r="F6403" s="5" t="str">
        <f t="shared" si="1809"/>
        <v/>
      </c>
      <c r="G6403" s="5" t="str">
        <f t="shared" si="1812"/>
        <v/>
      </c>
      <c r="H6403" t="str">
        <f t="shared" si="1815"/>
        <v/>
      </c>
      <c r="I6403" t="str">
        <f t="shared" si="1816"/>
        <v/>
      </c>
      <c r="J6403" t="str">
        <f t="shared" si="1824"/>
        <v/>
      </c>
      <c r="K6403" t="str">
        <f t="shared" si="1817"/>
        <v/>
      </c>
      <c r="L6403" t="str">
        <f t="shared" si="1818"/>
        <v/>
      </c>
      <c r="M6403" t="str">
        <f t="shared" si="1810"/>
        <v/>
      </c>
      <c r="N6403" t="str">
        <f t="shared" si="1819"/>
        <v/>
      </c>
      <c r="O6403" t="str">
        <f t="shared" si="1811"/>
        <v/>
      </c>
      <c r="P6403" t="str">
        <f t="shared" si="1820"/>
        <v/>
      </c>
      <c r="Q6403" t="str">
        <f t="shared" si="1821"/>
        <v/>
      </c>
      <c r="R6403" t="str">
        <f t="shared" si="1822"/>
        <v/>
      </c>
      <c r="T6403" t="str">
        <f t="shared" si="1823"/>
        <v/>
      </c>
    </row>
    <row r="6404" spans="1:20" x14ac:dyDescent="0.3">
      <c r="A6404" t="str">
        <f>IF($D$5-($D$5-(MAX($A$10:A6403)+1))&lt;=$D$5,$D$5-($D$5-(MAX($A$10:A6403)+1)),"")</f>
        <v/>
      </c>
      <c r="B6404" s="1" t="str">
        <f t="shared" si="1813"/>
        <v/>
      </c>
      <c r="C6404" s="1" t="str">
        <f t="shared" si="1814"/>
        <v/>
      </c>
      <c r="D6404" t="str">
        <f t="shared" si="1807"/>
        <v/>
      </c>
      <c r="E6404" t="str">
        <f t="shared" si="1808"/>
        <v/>
      </c>
      <c r="F6404" s="5" t="str">
        <f t="shared" si="1809"/>
        <v/>
      </c>
      <c r="G6404" s="5" t="str">
        <f t="shared" si="1812"/>
        <v/>
      </c>
      <c r="H6404" t="str">
        <f t="shared" si="1815"/>
        <v/>
      </c>
      <c r="I6404" t="str">
        <f t="shared" si="1816"/>
        <v/>
      </c>
      <c r="J6404" t="str">
        <f t="shared" si="1824"/>
        <v/>
      </c>
      <c r="K6404" t="str">
        <f t="shared" si="1817"/>
        <v/>
      </c>
      <c r="L6404" t="str">
        <f t="shared" si="1818"/>
        <v/>
      </c>
      <c r="M6404" t="str">
        <f t="shared" si="1810"/>
        <v/>
      </c>
      <c r="N6404" t="str">
        <f t="shared" si="1819"/>
        <v/>
      </c>
      <c r="O6404" t="str">
        <f t="shared" si="1811"/>
        <v/>
      </c>
      <c r="P6404" t="str">
        <f t="shared" si="1820"/>
        <v/>
      </c>
      <c r="Q6404" t="str">
        <f t="shared" si="1821"/>
        <v/>
      </c>
      <c r="R6404" t="str">
        <f t="shared" si="1822"/>
        <v/>
      </c>
      <c r="T6404" t="str">
        <f t="shared" si="1823"/>
        <v/>
      </c>
    </row>
    <row r="6405" spans="1:20" x14ac:dyDescent="0.3">
      <c r="A6405" t="str">
        <f>IF($D$5-($D$5-(MAX($A$10:A6404)+1))&lt;=$D$5,$D$5-($D$5-(MAX($A$10:A6404)+1)),"")</f>
        <v/>
      </c>
      <c r="B6405" s="1" t="str">
        <f t="shared" si="1813"/>
        <v/>
      </c>
      <c r="C6405" s="1" t="str">
        <f t="shared" si="1814"/>
        <v/>
      </c>
      <c r="D6405" t="str">
        <f t="shared" si="1807"/>
        <v/>
      </c>
      <c r="E6405" t="str">
        <f t="shared" si="1808"/>
        <v/>
      </c>
      <c r="F6405" s="5" t="str">
        <f t="shared" si="1809"/>
        <v/>
      </c>
      <c r="G6405" s="5" t="str">
        <f t="shared" si="1812"/>
        <v/>
      </c>
      <c r="H6405" t="str">
        <f t="shared" si="1815"/>
        <v/>
      </c>
      <c r="I6405" t="str">
        <f t="shared" si="1816"/>
        <v/>
      </c>
      <c r="J6405" t="str">
        <f t="shared" si="1824"/>
        <v/>
      </c>
      <c r="K6405" t="str">
        <f t="shared" si="1817"/>
        <v/>
      </c>
      <c r="L6405" t="str">
        <f t="shared" si="1818"/>
        <v/>
      </c>
      <c r="M6405" t="str">
        <f t="shared" si="1810"/>
        <v/>
      </c>
      <c r="N6405" t="str">
        <f t="shared" si="1819"/>
        <v/>
      </c>
      <c r="O6405" t="str">
        <f t="shared" si="1811"/>
        <v/>
      </c>
      <c r="P6405" t="str">
        <f t="shared" si="1820"/>
        <v/>
      </c>
      <c r="Q6405" t="str">
        <f t="shared" si="1821"/>
        <v/>
      </c>
      <c r="R6405" t="str">
        <f t="shared" si="1822"/>
        <v/>
      </c>
      <c r="T6405" t="str">
        <f t="shared" si="1823"/>
        <v/>
      </c>
    </row>
    <row r="6406" spans="1:20" x14ac:dyDescent="0.3">
      <c r="A6406" t="str">
        <f>IF($D$5-($D$5-(MAX($A$10:A6405)+1))&lt;=$D$5,$D$5-($D$5-(MAX($A$10:A6405)+1)),"")</f>
        <v/>
      </c>
      <c r="B6406" s="1" t="str">
        <f t="shared" si="1813"/>
        <v/>
      </c>
      <c r="C6406" s="1" t="str">
        <f t="shared" si="1814"/>
        <v/>
      </c>
      <c r="D6406" t="str">
        <f t="shared" si="1807"/>
        <v/>
      </c>
      <c r="E6406" t="str">
        <f t="shared" si="1808"/>
        <v/>
      </c>
      <c r="F6406" s="5" t="str">
        <f t="shared" si="1809"/>
        <v/>
      </c>
      <c r="G6406" s="5" t="str">
        <f t="shared" si="1812"/>
        <v/>
      </c>
      <c r="H6406" t="str">
        <f t="shared" si="1815"/>
        <v/>
      </c>
      <c r="I6406" t="str">
        <f t="shared" si="1816"/>
        <v/>
      </c>
      <c r="J6406" t="str">
        <f t="shared" si="1824"/>
        <v/>
      </c>
      <c r="K6406" t="str">
        <f t="shared" si="1817"/>
        <v/>
      </c>
      <c r="L6406" t="str">
        <f t="shared" si="1818"/>
        <v/>
      </c>
      <c r="M6406" t="str">
        <f t="shared" si="1810"/>
        <v/>
      </c>
      <c r="N6406" t="str">
        <f t="shared" si="1819"/>
        <v/>
      </c>
      <c r="O6406" t="str">
        <f t="shared" si="1811"/>
        <v/>
      </c>
      <c r="P6406" t="str">
        <f t="shared" si="1820"/>
        <v/>
      </c>
      <c r="Q6406" t="str">
        <f t="shared" si="1821"/>
        <v/>
      </c>
      <c r="R6406" t="str">
        <f t="shared" si="1822"/>
        <v/>
      </c>
      <c r="T6406" t="str">
        <f t="shared" si="1823"/>
        <v/>
      </c>
    </row>
    <row r="6407" spans="1:20" x14ac:dyDescent="0.3">
      <c r="A6407" t="str">
        <f>IF($D$5-($D$5-(MAX($A$10:A6406)+1))&lt;=$D$5,$D$5-($D$5-(MAX($A$10:A6406)+1)),"")</f>
        <v/>
      </c>
      <c r="B6407" s="1" t="str">
        <f t="shared" si="1813"/>
        <v/>
      </c>
      <c r="C6407" s="1" t="str">
        <f t="shared" si="1814"/>
        <v/>
      </c>
      <c r="D6407" t="str">
        <f t="shared" si="1807"/>
        <v/>
      </c>
      <c r="E6407" t="str">
        <f t="shared" si="1808"/>
        <v/>
      </c>
      <c r="F6407" s="5" t="str">
        <f t="shared" si="1809"/>
        <v/>
      </c>
      <c r="G6407" s="5" t="str">
        <f t="shared" si="1812"/>
        <v/>
      </c>
      <c r="H6407" t="str">
        <f t="shared" si="1815"/>
        <v/>
      </c>
      <c r="I6407" t="str">
        <f t="shared" si="1816"/>
        <v/>
      </c>
      <c r="J6407" t="str">
        <f t="shared" si="1824"/>
        <v/>
      </c>
      <c r="K6407" t="str">
        <f t="shared" si="1817"/>
        <v/>
      </c>
      <c r="L6407" t="str">
        <f t="shared" si="1818"/>
        <v/>
      </c>
      <c r="M6407" t="str">
        <f t="shared" si="1810"/>
        <v/>
      </c>
      <c r="N6407" t="str">
        <f t="shared" si="1819"/>
        <v/>
      </c>
      <c r="O6407" t="str">
        <f t="shared" si="1811"/>
        <v/>
      </c>
      <c r="P6407" t="str">
        <f t="shared" si="1820"/>
        <v/>
      </c>
      <c r="Q6407" t="str">
        <f t="shared" si="1821"/>
        <v/>
      </c>
      <c r="R6407" t="str">
        <f t="shared" si="1822"/>
        <v/>
      </c>
      <c r="T6407" t="str">
        <f t="shared" si="1823"/>
        <v/>
      </c>
    </row>
    <row r="6408" spans="1:20" x14ac:dyDescent="0.3">
      <c r="A6408" t="str">
        <f>IF($D$5-($D$5-(MAX($A$10:A6407)+1))&lt;=$D$5,$D$5-($D$5-(MAX($A$10:A6407)+1)),"")</f>
        <v/>
      </c>
      <c r="B6408" s="1" t="str">
        <f t="shared" si="1813"/>
        <v/>
      </c>
      <c r="C6408" s="1" t="str">
        <f t="shared" si="1814"/>
        <v/>
      </c>
      <c r="D6408" t="str">
        <f t="shared" si="1807"/>
        <v/>
      </c>
      <c r="E6408" t="str">
        <f t="shared" si="1808"/>
        <v/>
      </c>
      <c r="F6408" s="5" t="str">
        <f t="shared" si="1809"/>
        <v/>
      </c>
      <c r="G6408" s="5" t="str">
        <f t="shared" si="1812"/>
        <v/>
      </c>
      <c r="H6408" t="str">
        <f t="shared" si="1815"/>
        <v/>
      </c>
      <c r="I6408" t="str">
        <f t="shared" si="1816"/>
        <v/>
      </c>
      <c r="J6408" t="str">
        <f t="shared" si="1824"/>
        <v/>
      </c>
      <c r="K6408" t="str">
        <f t="shared" si="1817"/>
        <v/>
      </c>
      <c r="L6408" t="str">
        <f t="shared" si="1818"/>
        <v/>
      </c>
      <c r="M6408" t="str">
        <f t="shared" si="1810"/>
        <v/>
      </c>
      <c r="N6408" t="str">
        <f t="shared" si="1819"/>
        <v/>
      </c>
      <c r="O6408" t="str">
        <f t="shared" si="1811"/>
        <v/>
      </c>
      <c r="P6408" t="str">
        <f t="shared" si="1820"/>
        <v/>
      </c>
      <c r="Q6408" t="str">
        <f t="shared" si="1821"/>
        <v/>
      </c>
      <c r="R6408" t="str">
        <f t="shared" si="1822"/>
        <v/>
      </c>
      <c r="T6408" t="str">
        <f t="shared" si="1823"/>
        <v/>
      </c>
    </row>
    <row r="6409" spans="1:20" x14ac:dyDescent="0.3">
      <c r="A6409" t="str">
        <f>IF($D$5-($D$5-(MAX($A$10:A6408)+1))&lt;=$D$5,$D$5-($D$5-(MAX($A$10:A6408)+1)),"")</f>
        <v/>
      </c>
      <c r="B6409" s="1" t="str">
        <f t="shared" si="1813"/>
        <v/>
      </c>
      <c r="C6409" s="1" t="str">
        <f t="shared" si="1814"/>
        <v/>
      </c>
      <c r="D6409" t="str">
        <f t="shared" si="1807"/>
        <v/>
      </c>
      <c r="E6409" t="str">
        <f t="shared" si="1808"/>
        <v/>
      </c>
      <c r="F6409" s="5" t="str">
        <f t="shared" si="1809"/>
        <v/>
      </c>
      <c r="G6409" s="5" t="str">
        <f t="shared" si="1812"/>
        <v/>
      </c>
      <c r="H6409" t="str">
        <f t="shared" si="1815"/>
        <v/>
      </c>
      <c r="I6409" t="str">
        <f t="shared" si="1816"/>
        <v/>
      </c>
      <c r="J6409" t="str">
        <f t="shared" si="1824"/>
        <v/>
      </c>
      <c r="K6409" t="str">
        <f t="shared" si="1817"/>
        <v/>
      </c>
      <c r="L6409" t="str">
        <f t="shared" si="1818"/>
        <v/>
      </c>
      <c r="M6409" t="str">
        <f t="shared" si="1810"/>
        <v/>
      </c>
      <c r="N6409" t="str">
        <f t="shared" si="1819"/>
        <v/>
      </c>
      <c r="O6409" t="str">
        <f t="shared" si="1811"/>
        <v/>
      </c>
      <c r="P6409" t="str">
        <f t="shared" si="1820"/>
        <v/>
      </c>
      <c r="Q6409" t="str">
        <f t="shared" si="1821"/>
        <v/>
      </c>
      <c r="R6409" t="str">
        <f t="shared" si="1822"/>
        <v/>
      </c>
      <c r="T6409" t="str">
        <f t="shared" si="1823"/>
        <v/>
      </c>
    </row>
    <row r="6410" spans="1:20" x14ac:dyDescent="0.3">
      <c r="A6410" t="str">
        <f>IF($D$5-($D$5-(MAX($A$10:A6409)+1))&lt;=$D$5,$D$5-($D$5-(MAX($A$10:A6409)+1)),"")</f>
        <v/>
      </c>
      <c r="B6410" s="1" t="str">
        <f t="shared" si="1813"/>
        <v/>
      </c>
      <c r="C6410" s="1" t="str">
        <f t="shared" si="1814"/>
        <v/>
      </c>
      <c r="D6410" t="str">
        <f t="shared" si="1807"/>
        <v/>
      </c>
      <c r="E6410" t="str">
        <f t="shared" si="1808"/>
        <v/>
      </c>
      <c r="F6410" s="5" t="str">
        <f t="shared" si="1809"/>
        <v/>
      </c>
      <c r="G6410" s="5" t="str">
        <f t="shared" si="1812"/>
        <v/>
      </c>
      <c r="H6410" t="str">
        <f t="shared" si="1815"/>
        <v/>
      </c>
      <c r="I6410" t="str">
        <f t="shared" si="1816"/>
        <v/>
      </c>
      <c r="J6410" t="str">
        <f t="shared" si="1824"/>
        <v/>
      </c>
      <c r="K6410" t="str">
        <f t="shared" si="1817"/>
        <v/>
      </c>
      <c r="L6410" t="str">
        <f t="shared" si="1818"/>
        <v/>
      </c>
      <c r="M6410" t="str">
        <f t="shared" si="1810"/>
        <v/>
      </c>
      <c r="N6410" t="str">
        <f t="shared" si="1819"/>
        <v/>
      </c>
      <c r="O6410" t="str">
        <f t="shared" si="1811"/>
        <v/>
      </c>
      <c r="P6410" t="str">
        <f t="shared" si="1820"/>
        <v/>
      </c>
      <c r="Q6410" t="str">
        <f t="shared" si="1821"/>
        <v/>
      </c>
      <c r="R6410" t="str">
        <f t="shared" si="1822"/>
        <v/>
      </c>
      <c r="T6410" t="str">
        <f t="shared" si="1823"/>
        <v/>
      </c>
    </row>
    <row r="6411" spans="1:20" x14ac:dyDescent="0.3">
      <c r="A6411" t="str">
        <f>IF($D$5-($D$5-(MAX($A$10:A6410)+1))&lt;=$D$5,$D$5-($D$5-(MAX($A$10:A6410)+1)),"")</f>
        <v/>
      </c>
      <c r="B6411" s="1" t="str">
        <f t="shared" si="1813"/>
        <v/>
      </c>
      <c r="C6411" s="1" t="str">
        <f t="shared" si="1814"/>
        <v/>
      </c>
      <c r="D6411" t="str">
        <f t="shared" si="1807"/>
        <v/>
      </c>
      <c r="E6411" t="str">
        <f t="shared" si="1808"/>
        <v/>
      </c>
      <c r="F6411" s="5" t="str">
        <f t="shared" si="1809"/>
        <v/>
      </c>
      <c r="G6411" s="5" t="str">
        <f t="shared" si="1812"/>
        <v/>
      </c>
      <c r="H6411" t="str">
        <f t="shared" si="1815"/>
        <v/>
      </c>
      <c r="I6411" t="str">
        <f t="shared" si="1816"/>
        <v/>
      </c>
      <c r="J6411" t="str">
        <f t="shared" si="1824"/>
        <v/>
      </c>
      <c r="K6411" t="str">
        <f t="shared" si="1817"/>
        <v/>
      </c>
      <c r="L6411" t="str">
        <f t="shared" si="1818"/>
        <v/>
      </c>
      <c r="M6411" t="str">
        <f t="shared" si="1810"/>
        <v/>
      </c>
      <c r="N6411" t="str">
        <f t="shared" si="1819"/>
        <v/>
      </c>
      <c r="O6411" t="str">
        <f t="shared" si="1811"/>
        <v/>
      </c>
      <c r="P6411" t="str">
        <f t="shared" si="1820"/>
        <v/>
      </c>
      <c r="Q6411" t="str">
        <f t="shared" si="1821"/>
        <v/>
      </c>
      <c r="R6411" t="str">
        <f t="shared" si="1822"/>
        <v/>
      </c>
      <c r="T6411" t="str">
        <f t="shared" si="1823"/>
        <v/>
      </c>
    </row>
    <row r="6412" spans="1:20" x14ac:dyDescent="0.3">
      <c r="A6412" t="str">
        <f>IF($D$5-($D$5-(MAX($A$10:A6411)+1))&lt;=$D$5,$D$5-($D$5-(MAX($A$10:A6411)+1)),"")</f>
        <v/>
      </c>
      <c r="B6412" s="1" t="str">
        <f t="shared" si="1813"/>
        <v/>
      </c>
      <c r="C6412" s="1" t="str">
        <f t="shared" si="1814"/>
        <v/>
      </c>
      <c r="D6412" t="str">
        <f t="shared" si="1807"/>
        <v/>
      </c>
      <c r="E6412" t="str">
        <f t="shared" si="1808"/>
        <v/>
      </c>
      <c r="F6412" s="5" t="str">
        <f t="shared" si="1809"/>
        <v/>
      </c>
      <c r="G6412" s="5" t="str">
        <f t="shared" si="1812"/>
        <v/>
      </c>
      <c r="H6412" t="str">
        <f t="shared" si="1815"/>
        <v/>
      </c>
      <c r="I6412" t="str">
        <f t="shared" si="1816"/>
        <v/>
      </c>
      <c r="J6412" t="str">
        <f t="shared" si="1824"/>
        <v/>
      </c>
      <c r="K6412" t="str">
        <f t="shared" si="1817"/>
        <v/>
      </c>
      <c r="L6412" t="str">
        <f t="shared" si="1818"/>
        <v/>
      </c>
      <c r="M6412" t="str">
        <f t="shared" si="1810"/>
        <v/>
      </c>
      <c r="N6412" t="str">
        <f t="shared" si="1819"/>
        <v/>
      </c>
      <c r="O6412" t="str">
        <f t="shared" si="1811"/>
        <v/>
      </c>
      <c r="P6412" t="str">
        <f t="shared" si="1820"/>
        <v/>
      </c>
      <c r="Q6412" t="str">
        <f t="shared" si="1821"/>
        <v/>
      </c>
      <c r="R6412" t="str">
        <f t="shared" si="1822"/>
        <v/>
      </c>
      <c r="T6412" t="str">
        <f t="shared" si="1823"/>
        <v/>
      </c>
    </row>
    <row r="6413" spans="1:20" x14ac:dyDescent="0.3">
      <c r="A6413" t="str">
        <f>IF($D$5-($D$5-(MAX($A$10:A6412)+1))&lt;=$D$5,$D$5-($D$5-(MAX($A$10:A6412)+1)),"")</f>
        <v/>
      </c>
      <c r="B6413" s="1" t="str">
        <f t="shared" si="1813"/>
        <v/>
      </c>
      <c r="C6413" s="1" t="str">
        <f t="shared" si="1814"/>
        <v/>
      </c>
      <c r="D6413" t="str">
        <f t="shared" ref="D6413:D6476" si="1825">IF($A6413="","",IF($G$3="Yes",LEFT($C6413,6),IF($B6413&lt;=$G6412,$D6412,IF(AND($B6412=$G6412,$E6412&lt;$D$6),$D6412+1,$D6412+(101-$D$6)))))</f>
        <v/>
      </c>
      <c r="E6413" t="str">
        <f t="shared" ref="E6413:E6476" si="1826">IF($A6413="","",IF($G$3="Yes",MONTH($B6413),VALUE(RIGHT($D6413,2))))</f>
        <v/>
      </c>
      <c r="F6413" s="5" t="str">
        <f t="shared" ref="F6413:F6476" si="1827">IF($A6413="","",IF($G$3="yes",EOMONTH($B6413,-1)+1,IF($J$2="yes",EOMONTH($B6413,-1)+1,IF($G6411&lt;$B6413,$B6413,$F6411))))</f>
        <v/>
      </c>
      <c r="G6413" s="5" t="str">
        <f t="shared" si="1812"/>
        <v/>
      </c>
      <c r="H6413" t="str">
        <f t="shared" si="1815"/>
        <v/>
      </c>
      <c r="I6413" t="str">
        <f t="shared" si="1816"/>
        <v/>
      </c>
      <c r="J6413" t="str">
        <f t="shared" si="1824"/>
        <v/>
      </c>
      <c r="K6413" t="str">
        <f t="shared" si="1817"/>
        <v/>
      </c>
      <c r="L6413" t="str">
        <f t="shared" si="1818"/>
        <v/>
      </c>
      <c r="M6413" t="str">
        <f t="shared" ref="M6413:M6476" si="1828">IF($A6413="","",IF($G$3="yes",WEEKNUM($B6413),IF($H6413&gt;$H6412,1,IF($O6413&lt;&gt;$D$2,$M6412,$M6412+1))))</f>
        <v/>
      </c>
      <c r="N6413" t="str">
        <f t="shared" si="1819"/>
        <v/>
      </c>
      <c r="O6413" t="str">
        <f t="shared" ref="O6413:O6476" si="1829">TEXT($B6413,"Dddd")</f>
        <v/>
      </c>
      <c r="P6413" t="str">
        <f t="shared" si="1820"/>
        <v/>
      </c>
      <c r="Q6413" t="str">
        <f t="shared" si="1821"/>
        <v/>
      </c>
      <c r="R6413" t="str">
        <f t="shared" si="1822"/>
        <v/>
      </c>
      <c r="T6413" t="str">
        <f t="shared" si="1823"/>
        <v/>
      </c>
    </row>
    <row r="6414" spans="1:20" x14ac:dyDescent="0.3">
      <c r="A6414" t="str">
        <f>IF($D$5-($D$5-(MAX($A$10:A6413)+1))&lt;=$D$5,$D$5-($D$5-(MAX($A$10:A6413)+1)),"")</f>
        <v/>
      </c>
      <c r="B6414" s="1" t="str">
        <f t="shared" si="1813"/>
        <v/>
      </c>
      <c r="C6414" s="1" t="str">
        <f t="shared" si="1814"/>
        <v/>
      </c>
      <c r="D6414" t="str">
        <f t="shared" si="1825"/>
        <v/>
      </c>
      <c r="E6414" t="str">
        <f t="shared" si="1826"/>
        <v/>
      </c>
      <c r="F6414" s="5" t="str">
        <f t="shared" si="1827"/>
        <v/>
      </c>
      <c r="G6414" s="5" t="str">
        <f t="shared" ref="G6414:G6477" si="1830">IF($A6414="","",(IF($G$3="yes",EOMONTH($B6414,0),IF($J$2="yes",EOMONTH($B6414,0),IF($E6414&lt;=
MOD(DATE(YEAR($B6414),12,31)-DATE(YEAR($B6414),1,1)+1,$D$6),$F6414+ROUNDUP((DATE(YEAR($B6414),12,31)-DATE(YEAR($B6414),1,1)+1)/$D$6,0)-1,$F6414+ROUNDDOWN((DATE(YEAR($B6414),12,31)-DATE(YEAR($B6414),1,1)+1)/$D$6,0)-1)))))</f>
        <v/>
      </c>
      <c r="H6414" t="str">
        <f t="shared" si="1815"/>
        <v/>
      </c>
      <c r="I6414" t="str">
        <f t="shared" si="1816"/>
        <v/>
      </c>
      <c r="J6414" t="str">
        <f t="shared" si="1824"/>
        <v/>
      </c>
      <c r="K6414" t="str">
        <f t="shared" si="1817"/>
        <v/>
      </c>
      <c r="L6414" t="str">
        <f t="shared" si="1818"/>
        <v/>
      </c>
      <c r="M6414" t="str">
        <f t="shared" si="1828"/>
        <v/>
      </c>
      <c r="N6414" t="str">
        <f t="shared" si="1819"/>
        <v/>
      </c>
      <c r="O6414" t="str">
        <f t="shared" si="1829"/>
        <v/>
      </c>
      <c r="P6414" t="str">
        <f t="shared" si="1820"/>
        <v/>
      </c>
      <c r="Q6414" t="str">
        <f t="shared" si="1821"/>
        <v/>
      </c>
      <c r="R6414" t="str">
        <f t="shared" si="1822"/>
        <v/>
      </c>
      <c r="T6414" t="str">
        <f t="shared" si="1823"/>
        <v/>
      </c>
    </row>
    <row r="6415" spans="1:20" x14ac:dyDescent="0.3">
      <c r="A6415" t="str">
        <f>IF($D$5-($D$5-(MAX($A$10:A6414)+1))&lt;=$D$5,$D$5-($D$5-(MAX($A$10:A6414)+1)),"")</f>
        <v/>
      </c>
      <c r="B6415" s="1" t="str">
        <f t="shared" ref="B6415:B6478" si="1831">IF($A6415="","",$D$3+$A6415)</f>
        <v/>
      </c>
      <c r="C6415" s="1" t="str">
        <f t="shared" ref="C6415:C6478" si="1832">IF($A6415="","",TEXT($D$3+$A6415,"yyyymmdd"))</f>
        <v/>
      </c>
      <c r="D6415" t="str">
        <f t="shared" si="1825"/>
        <v/>
      </c>
      <c r="E6415" t="str">
        <f t="shared" si="1826"/>
        <v/>
      </c>
      <c r="F6415" s="5" t="str">
        <f t="shared" si="1827"/>
        <v/>
      </c>
      <c r="G6415" s="5" t="str">
        <f t="shared" si="1830"/>
        <v/>
      </c>
      <c r="H6415" t="str">
        <f t="shared" ref="H6415:H6478" si="1833">IF($A6415="","",IF($G$3="Yes",LEFT($C6415,4),LEFT($D6415,4)))</f>
        <v/>
      </c>
      <c r="I6415" t="str">
        <f t="shared" ref="I6415:I6478" si="1834">IF($A6415="","","Yr - "&amp;H6415)</f>
        <v/>
      </c>
      <c r="J6415" t="str">
        <f t="shared" si="1824"/>
        <v/>
      </c>
      <c r="K6415" t="str">
        <f t="shared" ref="K6415:K6478" si="1835">IF($A6415="","","Qtr - "&amp;J6415)</f>
        <v/>
      </c>
      <c r="L6415" t="str">
        <f t="shared" ref="L6415:L6478" si="1836">IF($A6415="","",IF($G$3="Yes",TEXT($B6415,"Mmmm"),TEXT($F6415,"Mmmm")))</f>
        <v/>
      </c>
      <c r="M6415" t="str">
        <f t="shared" si="1828"/>
        <v/>
      </c>
      <c r="N6415" t="str">
        <f t="shared" ref="N6415:N6478" si="1837">IF($A6415="","","Wk - "&amp;M6415)</f>
        <v/>
      </c>
      <c r="O6415" t="str">
        <f t="shared" si="1829"/>
        <v/>
      </c>
      <c r="P6415" t="str">
        <f t="shared" ref="P6415:P6478" si="1838">IF($A6415="","",LEFT(C6415,4))</f>
        <v/>
      </c>
      <c r="Q6415" t="str">
        <f t="shared" ref="Q6415:Q6478" si="1839">IF($A6415="","",MONTH($B6415))</f>
        <v/>
      </c>
      <c r="R6415" t="str">
        <f t="shared" ref="R6415:R6478" si="1840">IF($A6415="","",WEEKDAY(B6415))</f>
        <v/>
      </c>
      <c r="T6415" t="str">
        <f t="shared" ref="T6415:T6478" si="1841">IF($A6415="","","select '"&amp;C6415&amp;"' as [MemberId],'"&amp;D6415&amp;"' as [FYPeriod],'"&amp;E6415&amp;"' as [FYPeriodInYear],'"&amp;TEXT(F6415,"yyyy-mm-dd")&amp;"' as [PeriodStart],'"&amp;TEXT(G6415,"yyyy-mm-dd")&amp;"' as [PeriodEnd],'"&amp;H6415&amp;"' as [FYYear],'"&amp;I6415&amp;"' as [FYYearLabel],'"&amp;J6415&amp;"' as [FYQuarter],'"&amp;K6415&amp;"' as [FYQuarterLabel],'"&amp;L6415&amp;"' as [FYMonthLabel],'"&amp;M6415&amp;"' as [FYWeek],'"&amp;N6415&amp;"' as [FYWeekLabel],'"&amp;O6415&amp;"' as [Day],'"&amp;P6415&amp;"' as [CalendarYear],'"&amp;Q6415&amp;"' as [CalendarMonth],'"&amp;R6415&amp;"' as [CalendarDay],Null as [Entity]"&amp;IF(A6416="",""," union all"))</f>
        <v/>
      </c>
    </row>
    <row r="6416" spans="1:20" x14ac:dyDescent="0.3">
      <c r="A6416" t="str">
        <f>IF($D$5-($D$5-(MAX($A$10:A6415)+1))&lt;=$D$5,$D$5-($D$5-(MAX($A$10:A6415)+1)),"")</f>
        <v/>
      </c>
      <c r="B6416" s="1" t="str">
        <f t="shared" si="1831"/>
        <v/>
      </c>
      <c r="C6416" s="1" t="str">
        <f t="shared" si="1832"/>
        <v/>
      </c>
      <c r="D6416" t="str">
        <f t="shared" si="1825"/>
        <v/>
      </c>
      <c r="E6416" t="str">
        <f t="shared" si="1826"/>
        <v/>
      </c>
      <c r="F6416" s="5" t="str">
        <f t="shared" si="1827"/>
        <v/>
      </c>
      <c r="G6416" s="5" t="str">
        <f t="shared" si="1830"/>
        <v/>
      </c>
      <c r="H6416" t="str">
        <f t="shared" si="1833"/>
        <v/>
      </c>
      <c r="I6416" t="str">
        <f t="shared" si="1834"/>
        <v/>
      </c>
      <c r="J6416" t="str">
        <f t="shared" si="1824"/>
        <v/>
      </c>
      <c r="K6416" t="str">
        <f t="shared" si="1835"/>
        <v/>
      </c>
      <c r="L6416" t="str">
        <f t="shared" si="1836"/>
        <v/>
      </c>
      <c r="M6416" t="str">
        <f t="shared" si="1828"/>
        <v/>
      </c>
      <c r="N6416" t="str">
        <f t="shared" si="1837"/>
        <v/>
      </c>
      <c r="O6416" t="str">
        <f t="shared" si="1829"/>
        <v/>
      </c>
      <c r="P6416" t="str">
        <f t="shared" si="1838"/>
        <v/>
      </c>
      <c r="Q6416" t="str">
        <f t="shared" si="1839"/>
        <v/>
      </c>
      <c r="R6416" t="str">
        <f t="shared" si="1840"/>
        <v/>
      </c>
      <c r="T6416" t="str">
        <f t="shared" si="1841"/>
        <v/>
      </c>
    </row>
    <row r="6417" spans="1:20" x14ac:dyDescent="0.3">
      <c r="A6417" t="str">
        <f>IF($D$5-($D$5-(MAX($A$10:A6416)+1))&lt;=$D$5,$D$5-($D$5-(MAX($A$10:A6416)+1)),"")</f>
        <v/>
      </c>
      <c r="B6417" s="1" t="str">
        <f t="shared" si="1831"/>
        <v/>
      </c>
      <c r="C6417" s="1" t="str">
        <f t="shared" si="1832"/>
        <v/>
      </c>
      <c r="D6417" t="str">
        <f t="shared" si="1825"/>
        <v/>
      </c>
      <c r="E6417" t="str">
        <f t="shared" si="1826"/>
        <v/>
      </c>
      <c r="F6417" s="5" t="str">
        <f t="shared" si="1827"/>
        <v/>
      </c>
      <c r="G6417" s="5" t="str">
        <f t="shared" si="1830"/>
        <v/>
      </c>
      <c r="H6417" t="str">
        <f t="shared" si="1833"/>
        <v/>
      </c>
      <c r="I6417" t="str">
        <f t="shared" si="1834"/>
        <v/>
      </c>
      <c r="J6417" t="str">
        <f t="shared" si="1824"/>
        <v/>
      </c>
      <c r="K6417" t="str">
        <f t="shared" si="1835"/>
        <v/>
      </c>
      <c r="L6417" t="str">
        <f t="shared" si="1836"/>
        <v/>
      </c>
      <c r="M6417" t="str">
        <f t="shared" si="1828"/>
        <v/>
      </c>
      <c r="N6417" t="str">
        <f t="shared" si="1837"/>
        <v/>
      </c>
      <c r="O6417" t="str">
        <f t="shared" si="1829"/>
        <v/>
      </c>
      <c r="P6417" t="str">
        <f t="shared" si="1838"/>
        <v/>
      </c>
      <c r="Q6417" t="str">
        <f t="shared" si="1839"/>
        <v/>
      </c>
      <c r="R6417" t="str">
        <f t="shared" si="1840"/>
        <v/>
      </c>
      <c r="T6417" t="str">
        <f t="shared" si="1841"/>
        <v/>
      </c>
    </row>
    <row r="6418" spans="1:20" x14ac:dyDescent="0.3">
      <c r="A6418" t="str">
        <f>IF($D$5-($D$5-(MAX($A$10:A6417)+1))&lt;=$D$5,$D$5-($D$5-(MAX($A$10:A6417)+1)),"")</f>
        <v/>
      </c>
      <c r="B6418" s="1" t="str">
        <f t="shared" si="1831"/>
        <v/>
      </c>
      <c r="C6418" s="1" t="str">
        <f t="shared" si="1832"/>
        <v/>
      </c>
      <c r="D6418" t="str">
        <f t="shared" si="1825"/>
        <v/>
      </c>
      <c r="E6418" t="str">
        <f t="shared" si="1826"/>
        <v/>
      </c>
      <c r="F6418" s="5" t="str">
        <f t="shared" si="1827"/>
        <v/>
      </c>
      <c r="G6418" s="5" t="str">
        <f t="shared" si="1830"/>
        <v/>
      </c>
      <c r="H6418" t="str">
        <f t="shared" si="1833"/>
        <v/>
      </c>
      <c r="I6418" t="str">
        <f t="shared" si="1834"/>
        <v/>
      </c>
      <c r="J6418" t="str">
        <f t="shared" si="1824"/>
        <v/>
      </c>
      <c r="K6418" t="str">
        <f t="shared" si="1835"/>
        <v/>
      </c>
      <c r="L6418" t="str">
        <f t="shared" si="1836"/>
        <v/>
      </c>
      <c r="M6418" t="str">
        <f t="shared" si="1828"/>
        <v/>
      </c>
      <c r="N6418" t="str">
        <f t="shared" si="1837"/>
        <v/>
      </c>
      <c r="O6418" t="str">
        <f t="shared" si="1829"/>
        <v/>
      </c>
      <c r="P6418" t="str">
        <f t="shared" si="1838"/>
        <v/>
      </c>
      <c r="Q6418" t="str">
        <f t="shared" si="1839"/>
        <v/>
      </c>
      <c r="R6418" t="str">
        <f t="shared" si="1840"/>
        <v/>
      </c>
      <c r="T6418" t="str">
        <f t="shared" si="1841"/>
        <v/>
      </c>
    </row>
    <row r="6419" spans="1:20" x14ac:dyDescent="0.3">
      <c r="A6419" t="str">
        <f>IF($D$5-($D$5-(MAX($A$10:A6418)+1))&lt;=$D$5,$D$5-($D$5-(MAX($A$10:A6418)+1)),"")</f>
        <v/>
      </c>
      <c r="B6419" s="1" t="str">
        <f t="shared" si="1831"/>
        <v/>
      </c>
      <c r="C6419" s="1" t="str">
        <f t="shared" si="1832"/>
        <v/>
      </c>
      <c r="D6419" t="str">
        <f t="shared" si="1825"/>
        <v/>
      </c>
      <c r="E6419" t="str">
        <f t="shared" si="1826"/>
        <v/>
      </c>
      <c r="F6419" s="5" t="str">
        <f t="shared" si="1827"/>
        <v/>
      </c>
      <c r="G6419" s="5" t="str">
        <f t="shared" si="1830"/>
        <v/>
      </c>
      <c r="H6419" t="str">
        <f t="shared" si="1833"/>
        <v/>
      </c>
      <c r="I6419" t="str">
        <f t="shared" si="1834"/>
        <v/>
      </c>
      <c r="J6419" t="str">
        <f t="shared" si="1824"/>
        <v/>
      </c>
      <c r="K6419" t="str">
        <f t="shared" si="1835"/>
        <v/>
      </c>
      <c r="L6419" t="str">
        <f t="shared" si="1836"/>
        <v/>
      </c>
      <c r="M6419" t="str">
        <f t="shared" si="1828"/>
        <v/>
      </c>
      <c r="N6419" t="str">
        <f t="shared" si="1837"/>
        <v/>
      </c>
      <c r="O6419" t="str">
        <f t="shared" si="1829"/>
        <v/>
      </c>
      <c r="P6419" t="str">
        <f t="shared" si="1838"/>
        <v/>
      </c>
      <c r="Q6419" t="str">
        <f t="shared" si="1839"/>
        <v/>
      </c>
      <c r="R6419" t="str">
        <f t="shared" si="1840"/>
        <v/>
      </c>
      <c r="T6419" t="str">
        <f t="shared" si="1841"/>
        <v/>
      </c>
    </row>
    <row r="6420" spans="1:20" x14ac:dyDescent="0.3">
      <c r="A6420" t="str">
        <f>IF($D$5-($D$5-(MAX($A$10:A6419)+1))&lt;=$D$5,$D$5-($D$5-(MAX($A$10:A6419)+1)),"")</f>
        <v/>
      </c>
      <c r="B6420" s="1" t="str">
        <f t="shared" si="1831"/>
        <v/>
      </c>
      <c r="C6420" s="1" t="str">
        <f t="shared" si="1832"/>
        <v/>
      </c>
      <c r="D6420" t="str">
        <f t="shared" si="1825"/>
        <v/>
      </c>
      <c r="E6420" t="str">
        <f t="shared" si="1826"/>
        <v/>
      </c>
      <c r="F6420" s="5" t="str">
        <f t="shared" si="1827"/>
        <v/>
      </c>
      <c r="G6420" s="5" t="str">
        <f t="shared" si="1830"/>
        <v/>
      </c>
      <c r="H6420" t="str">
        <f t="shared" si="1833"/>
        <v/>
      </c>
      <c r="I6420" t="str">
        <f t="shared" si="1834"/>
        <v/>
      </c>
      <c r="J6420" t="str">
        <f t="shared" si="1824"/>
        <v/>
      </c>
      <c r="K6420" t="str">
        <f t="shared" si="1835"/>
        <v/>
      </c>
      <c r="L6420" t="str">
        <f t="shared" si="1836"/>
        <v/>
      </c>
      <c r="M6420" t="str">
        <f t="shared" si="1828"/>
        <v/>
      </c>
      <c r="N6420" t="str">
        <f t="shared" si="1837"/>
        <v/>
      </c>
      <c r="O6420" t="str">
        <f t="shared" si="1829"/>
        <v/>
      </c>
      <c r="P6420" t="str">
        <f t="shared" si="1838"/>
        <v/>
      </c>
      <c r="Q6420" t="str">
        <f t="shared" si="1839"/>
        <v/>
      </c>
      <c r="R6420" t="str">
        <f t="shared" si="1840"/>
        <v/>
      </c>
      <c r="T6420" t="str">
        <f t="shared" si="1841"/>
        <v/>
      </c>
    </row>
    <row r="6421" spans="1:20" x14ac:dyDescent="0.3">
      <c r="A6421" t="str">
        <f>IF($D$5-($D$5-(MAX($A$10:A6420)+1))&lt;=$D$5,$D$5-($D$5-(MAX($A$10:A6420)+1)),"")</f>
        <v/>
      </c>
      <c r="B6421" s="1" t="str">
        <f t="shared" si="1831"/>
        <v/>
      </c>
      <c r="C6421" s="1" t="str">
        <f t="shared" si="1832"/>
        <v/>
      </c>
      <c r="D6421" t="str">
        <f t="shared" si="1825"/>
        <v/>
      </c>
      <c r="E6421" t="str">
        <f t="shared" si="1826"/>
        <v/>
      </c>
      <c r="F6421" s="5" t="str">
        <f t="shared" si="1827"/>
        <v/>
      </c>
      <c r="G6421" s="5" t="str">
        <f t="shared" si="1830"/>
        <v/>
      </c>
      <c r="H6421" t="str">
        <f t="shared" si="1833"/>
        <v/>
      </c>
      <c r="I6421" t="str">
        <f t="shared" si="1834"/>
        <v/>
      </c>
      <c r="J6421" t="str">
        <f t="shared" si="1824"/>
        <v/>
      </c>
      <c r="K6421" t="str">
        <f t="shared" si="1835"/>
        <v/>
      </c>
      <c r="L6421" t="str">
        <f t="shared" si="1836"/>
        <v/>
      </c>
      <c r="M6421" t="str">
        <f t="shared" si="1828"/>
        <v/>
      </c>
      <c r="N6421" t="str">
        <f t="shared" si="1837"/>
        <v/>
      </c>
      <c r="O6421" t="str">
        <f t="shared" si="1829"/>
        <v/>
      </c>
      <c r="P6421" t="str">
        <f t="shared" si="1838"/>
        <v/>
      </c>
      <c r="Q6421" t="str">
        <f t="shared" si="1839"/>
        <v/>
      </c>
      <c r="R6421" t="str">
        <f t="shared" si="1840"/>
        <v/>
      </c>
      <c r="T6421" t="str">
        <f t="shared" si="1841"/>
        <v/>
      </c>
    </row>
    <row r="6422" spans="1:20" x14ac:dyDescent="0.3">
      <c r="A6422" t="str">
        <f>IF($D$5-($D$5-(MAX($A$10:A6421)+1))&lt;=$D$5,$D$5-($D$5-(MAX($A$10:A6421)+1)),"")</f>
        <v/>
      </c>
      <c r="B6422" s="1" t="str">
        <f t="shared" si="1831"/>
        <v/>
      </c>
      <c r="C6422" s="1" t="str">
        <f t="shared" si="1832"/>
        <v/>
      </c>
      <c r="D6422" t="str">
        <f t="shared" si="1825"/>
        <v/>
      </c>
      <c r="E6422" t="str">
        <f t="shared" si="1826"/>
        <v/>
      </c>
      <c r="F6422" s="5" t="str">
        <f t="shared" si="1827"/>
        <v/>
      </c>
      <c r="G6422" s="5" t="str">
        <f t="shared" si="1830"/>
        <v/>
      </c>
      <c r="H6422" t="str">
        <f t="shared" si="1833"/>
        <v/>
      </c>
      <c r="I6422" t="str">
        <f t="shared" si="1834"/>
        <v/>
      </c>
      <c r="J6422" t="str">
        <f t="shared" si="1824"/>
        <v/>
      </c>
      <c r="K6422" t="str">
        <f t="shared" si="1835"/>
        <v/>
      </c>
      <c r="L6422" t="str">
        <f t="shared" si="1836"/>
        <v/>
      </c>
      <c r="M6422" t="str">
        <f t="shared" si="1828"/>
        <v/>
      </c>
      <c r="N6422" t="str">
        <f t="shared" si="1837"/>
        <v/>
      </c>
      <c r="O6422" t="str">
        <f t="shared" si="1829"/>
        <v/>
      </c>
      <c r="P6422" t="str">
        <f t="shared" si="1838"/>
        <v/>
      </c>
      <c r="Q6422" t="str">
        <f t="shared" si="1839"/>
        <v/>
      </c>
      <c r="R6422" t="str">
        <f t="shared" si="1840"/>
        <v/>
      </c>
      <c r="T6422" t="str">
        <f t="shared" si="1841"/>
        <v/>
      </c>
    </row>
    <row r="6423" spans="1:20" x14ac:dyDescent="0.3">
      <c r="A6423" t="str">
        <f>IF($D$5-($D$5-(MAX($A$10:A6422)+1))&lt;=$D$5,$D$5-($D$5-(MAX($A$10:A6422)+1)),"")</f>
        <v/>
      </c>
      <c r="B6423" s="1" t="str">
        <f t="shared" si="1831"/>
        <v/>
      </c>
      <c r="C6423" s="1" t="str">
        <f t="shared" si="1832"/>
        <v/>
      </c>
      <c r="D6423" t="str">
        <f t="shared" si="1825"/>
        <v/>
      </c>
      <c r="E6423" t="str">
        <f t="shared" si="1826"/>
        <v/>
      </c>
      <c r="F6423" s="5" t="str">
        <f t="shared" si="1827"/>
        <v/>
      </c>
      <c r="G6423" s="5" t="str">
        <f t="shared" si="1830"/>
        <v/>
      </c>
      <c r="H6423" t="str">
        <f t="shared" si="1833"/>
        <v/>
      </c>
      <c r="I6423" t="str">
        <f t="shared" si="1834"/>
        <v/>
      </c>
      <c r="J6423" t="str">
        <f t="shared" si="1824"/>
        <v/>
      </c>
      <c r="K6423" t="str">
        <f t="shared" si="1835"/>
        <v/>
      </c>
      <c r="L6423" t="str">
        <f t="shared" si="1836"/>
        <v/>
      </c>
      <c r="M6423" t="str">
        <f t="shared" si="1828"/>
        <v/>
      </c>
      <c r="N6423" t="str">
        <f t="shared" si="1837"/>
        <v/>
      </c>
      <c r="O6423" t="str">
        <f t="shared" si="1829"/>
        <v/>
      </c>
      <c r="P6423" t="str">
        <f t="shared" si="1838"/>
        <v/>
      </c>
      <c r="Q6423" t="str">
        <f t="shared" si="1839"/>
        <v/>
      </c>
      <c r="R6423" t="str">
        <f t="shared" si="1840"/>
        <v/>
      </c>
      <c r="T6423" t="str">
        <f t="shared" si="1841"/>
        <v/>
      </c>
    </row>
    <row r="6424" spans="1:20" x14ac:dyDescent="0.3">
      <c r="A6424" t="str">
        <f>IF($D$5-($D$5-(MAX($A$10:A6423)+1))&lt;=$D$5,$D$5-($D$5-(MAX($A$10:A6423)+1)),"")</f>
        <v/>
      </c>
      <c r="B6424" s="1" t="str">
        <f t="shared" si="1831"/>
        <v/>
      </c>
      <c r="C6424" s="1" t="str">
        <f t="shared" si="1832"/>
        <v/>
      </c>
      <c r="D6424" t="str">
        <f t="shared" si="1825"/>
        <v/>
      </c>
      <c r="E6424" t="str">
        <f t="shared" si="1826"/>
        <v/>
      </c>
      <c r="F6424" s="5" t="str">
        <f t="shared" si="1827"/>
        <v/>
      </c>
      <c r="G6424" s="5" t="str">
        <f t="shared" si="1830"/>
        <v/>
      </c>
      <c r="H6424" t="str">
        <f t="shared" si="1833"/>
        <v/>
      </c>
      <c r="I6424" t="str">
        <f t="shared" si="1834"/>
        <v/>
      </c>
      <c r="J6424" t="str">
        <f t="shared" si="1824"/>
        <v/>
      </c>
      <c r="K6424" t="str">
        <f t="shared" si="1835"/>
        <v/>
      </c>
      <c r="L6424" t="str">
        <f t="shared" si="1836"/>
        <v/>
      </c>
      <c r="M6424" t="str">
        <f t="shared" si="1828"/>
        <v/>
      </c>
      <c r="N6424" t="str">
        <f t="shared" si="1837"/>
        <v/>
      </c>
      <c r="O6424" t="str">
        <f t="shared" si="1829"/>
        <v/>
      </c>
      <c r="P6424" t="str">
        <f t="shared" si="1838"/>
        <v/>
      </c>
      <c r="Q6424" t="str">
        <f t="shared" si="1839"/>
        <v/>
      </c>
      <c r="R6424" t="str">
        <f t="shared" si="1840"/>
        <v/>
      </c>
      <c r="T6424" t="str">
        <f t="shared" si="1841"/>
        <v/>
      </c>
    </row>
    <row r="6425" spans="1:20" x14ac:dyDescent="0.3">
      <c r="A6425" t="str">
        <f>IF($D$5-($D$5-(MAX($A$10:A6424)+1))&lt;=$D$5,$D$5-($D$5-(MAX($A$10:A6424)+1)),"")</f>
        <v/>
      </c>
      <c r="B6425" s="1" t="str">
        <f t="shared" si="1831"/>
        <v/>
      </c>
      <c r="C6425" s="1" t="str">
        <f t="shared" si="1832"/>
        <v/>
      </c>
      <c r="D6425" t="str">
        <f t="shared" si="1825"/>
        <v/>
      </c>
      <c r="E6425" t="str">
        <f t="shared" si="1826"/>
        <v/>
      </c>
      <c r="F6425" s="5" t="str">
        <f t="shared" si="1827"/>
        <v/>
      </c>
      <c r="G6425" s="5" t="str">
        <f t="shared" si="1830"/>
        <v/>
      </c>
      <c r="H6425" t="str">
        <f t="shared" si="1833"/>
        <v/>
      </c>
      <c r="I6425" t="str">
        <f t="shared" si="1834"/>
        <v/>
      </c>
      <c r="J6425" t="str">
        <f t="shared" si="1824"/>
        <v/>
      </c>
      <c r="K6425" t="str">
        <f t="shared" si="1835"/>
        <v/>
      </c>
      <c r="L6425" t="str">
        <f t="shared" si="1836"/>
        <v/>
      </c>
      <c r="M6425" t="str">
        <f t="shared" si="1828"/>
        <v/>
      </c>
      <c r="N6425" t="str">
        <f t="shared" si="1837"/>
        <v/>
      </c>
      <c r="O6425" t="str">
        <f t="shared" si="1829"/>
        <v/>
      </c>
      <c r="P6425" t="str">
        <f t="shared" si="1838"/>
        <v/>
      </c>
      <c r="Q6425" t="str">
        <f t="shared" si="1839"/>
        <v/>
      </c>
      <c r="R6425" t="str">
        <f t="shared" si="1840"/>
        <v/>
      </c>
      <c r="T6425" t="str">
        <f t="shared" si="1841"/>
        <v/>
      </c>
    </row>
    <row r="6426" spans="1:20" x14ac:dyDescent="0.3">
      <c r="A6426" t="str">
        <f>IF($D$5-($D$5-(MAX($A$10:A6425)+1))&lt;=$D$5,$D$5-($D$5-(MAX($A$10:A6425)+1)),"")</f>
        <v/>
      </c>
      <c r="B6426" s="1" t="str">
        <f t="shared" si="1831"/>
        <v/>
      </c>
      <c r="C6426" s="1" t="str">
        <f t="shared" si="1832"/>
        <v/>
      </c>
      <c r="D6426" t="str">
        <f t="shared" si="1825"/>
        <v/>
      </c>
      <c r="E6426" t="str">
        <f t="shared" si="1826"/>
        <v/>
      </c>
      <c r="F6426" s="5" t="str">
        <f t="shared" si="1827"/>
        <v/>
      </c>
      <c r="G6426" s="5" t="str">
        <f t="shared" si="1830"/>
        <v/>
      </c>
      <c r="H6426" t="str">
        <f t="shared" si="1833"/>
        <v/>
      </c>
      <c r="I6426" t="str">
        <f t="shared" si="1834"/>
        <v/>
      </c>
      <c r="J6426" t="str">
        <f t="shared" si="1824"/>
        <v/>
      </c>
      <c r="K6426" t="str">
        <f t="shared" si="1835"/>
        <v/>
      </c>
      <c r="L6426" t="str">
        <f t="shared" si="1836"/>
        <v/>
      </c>
      <c r="M6426" t="str">
        <f t="shared" si="1828"/>
        <v/>
      </c>
      <c r="N6426" t="str">
        <f t="shared" si="1837"/>
        <v/>
      </c>
      <c r="O6426" t="str">
        <f t="shared" si="1829"/>
        <v/>
      </c>
      <c r="P6426" t="str">
        <f t="shared" si="1838"/>
        <v/>
      </c>
      <c r="Q6426" t="str">
        <f t="shared" si="1839"/>
        <v/>
      </c>
      <c r="R6426" t="str">
        <f t="shared" si="1840"/>
        <v/>
      </c>
      <c r="T6426" t="str">
        <f t="shared" si="1841"/>
        <v/>
      </c>
    </row>
    <row r="6427" spans="1:20" x14ac:dyDescent="0.3">
      <c r="A6427" t="str">
        <f>IF($D$5-($D$5-(MAX($A$10:A6426)+1))&lt;=$D$5,$D$5-($D$5-(MAX($A$10:A6426)+1)),"")</f>
        <v/>
      </c>
      <c r="B6427" s="1" t="str">
        <f t="shared" si="1831"/>
        <v/>
      </c>
      <c r="C6427" s="1" t="str">
        <f t="shared" si="1832"/>
        <v/>
      </c>
      <c r="D6427" t="str">
        <f t="shared" si="1825"/>
        <v/>
      </c>
      <c r="E6427" t="str">
        <f t="shared" si="1826"/>
        <v/>
      </c>
      <c r="F6427" s="5" t="str">
        <f t="shared" si="1827"/>
        <v/>
      </c>
      <c r="G6427" s="5" t="str">
        <f t="shared" si="1830"/>
        <v/>
      </c>
      <c r="H6427" t="str">
        <f t="shared" si="1833"/>
        <v/>
      </c>
      <c r="I6427" t="str">
        <f t="shared" si="1834"/>
        <v/>
      </c>
      <c r="J6427" t="str">
        <f t="shared" si="1824"/>
        <v/>
      </c>
      <c r="K6427" t="str">
        <f t="shared" si="1835"/>
        <v/>
      </c>
      <c r="L6427" t="str">
        <f t="shared" si="1836"/>
        <v/>
      </c>
      <c r="M6427" t="str">
        <f t="shared" si="1828"/>
        <v/>
      </c>
      <c r="N6427" t="str">
        <f t="shared" si="1837"/>
        <v/>
      </c>
      <c r="O6427" t="str">
        <f t="shared" si="1829"/>
        <v/>
      </c>
      <c r="P6427" t="str">
        <f t="shared" si="1838"/>
        <v/>
      </c>
      <c r="Q6427" t="str">
        <f t="shared" si="1839"/>
        <v/>
      </c>
      <c r="R6427" t="str">
        <f t="shared" si="1840"/>
        <v/>
      </c>
      <c r="T6427" t="str">
        <f t="shared" si="1841"/>
        <v/>
      </c>
    </row>
    <row r="6428" spans="1:20" x14ac:dyDescent="0.3">
      <c r="A6428" t="str">
        <f>IF($D$5-($D$5-(MAX($A$10:A6427)+1))&lt;=$D$5,$D$5-($D$5-(MAX($A$10:A6427)+1)),"")</f>
        <v/>
      </c>
      <c r="B6428" s="1" t="str">
        <f t="shared" si="1831"/>
        <v/>
      </c>
      <c r="C6428" s="1" t="str">
        <f t="shared" si="1832"/>
        <v/>
      </c>
      <c r="D6428" t="str">
        <f t="shared" si="1825"/>
        <v/>
      </c>
      <c r="E6428" t="str">
        <f t="shared" si="1826"/>
        <v/>
      </c>
      <c r="F6428" s="5" t="str">
        <f t="shared" si="1827"/>
        <v/>
      </c>
      <c r="G6428" s="5" t="str">
        <f t="shared" si="1830"/>
        <v/>
      </c>
      <c r="H6428" t="str">
        <f t="shared" si="1833"/>
        <v/>
      </c>
      <c r="I6428" t="str">
        <f t="shared" si="1834"/>
        <v/>
      </c>
      <c r="J6428" t="str">
        <f t="shared" si="1824"/>
        <v/>
      </c>
      <c r="K6428" t="str">
        <f t="shared" si="1835"/>
        <v/>
      </c>
      <c r="L6428" t="str">
        <f t="shared" si="1836"/>
        <v/>
      </c>
      <c r="M6428" t="str">
        <f t="shared" si="1828"/>
        <v/>
      </c>
      <c r="N6428" t="str">
        <f t="shared" si="1837"/>
        <v/>
      </c>
      <c r="O6428" t="str">
        <f t="shared" si="1829"/>
        <v/>
      </c>
      <c r="P6428" t="str">
        <f t="shared" si="1838"/>
        <v/>
      </c>
      <c r="Q6428" t="str">
        <f t="shared" si="1839"/>
        <v/>
      </c>
      <c r="R6428" t="str">
        <f t="shared" si="1840"/>
        <v/>
      </c>
      <c r="T6428" t="str">
        <f t="shared" si="1841"/>
        <v/>
      </c>
    </row>
    <row r="6429" spans="1:20" x14ac:dyDescent="0.3">
      <c r="A6429" t="str">
        <f>IF($D$5-($D$5-(MAX($A$10:A6428)+1))&lt;=$D$5,$D$5-($D$5-(MAX($A$10:A6428)+1)),"")</f>
        <v/>
      </c>
      <c r="B6429" s="1" t="str">
        <f t="shared" si="1831"/>
        <v/>
      </c>
      <c r="C6429" s="1" t="str">
        <f t="shared" si="1832"/>
        <v/>
      </c>
      <c r="D6429" t="str">
        <f t="shared" si="1825"/>
        <v/>
      </c>
      <c r="E6429" t="str">
        <f t="shared" si="1826"/>
        <v/>
      </c>
      <c r="F6429" s="5" t="str">
        <f t="shared" si="1827"/>
        <v/>
      </c>
      <c r="G6429" s="5" t="str">
        <f t="shared" si="1830"/>
        <v/>
      </c>
      <c r="H6429" t="str">
        <f t="shared" si="1833"/>
        <v/>
      </c>
      <c r="I6429" t="str">
        <f t="shared" si="1834"/>
        <v/>
      </c>
      <c r="J6429" t="str">
        <f t="shared" si="1824"/>
        <v/>
      </c>
      <c r="K6429" t="str">
        <f t="shared" si="1835"/>
        <v/>
      </c>
      <c r="L6429" t="str">
        <f t="shared" si="1836"/>
        <v/>
      </c>
      <c r="M6429" t="str">
        <f t="shared" si="1828"/>
        <v/>
      </c>
      <c r="N6429" t="str">
        <f t="shared" si="1837"/>
        <v/>
      </c>
      <c r="O6429" t="str">
        <f t="shared" si="1829"/>
        <v/>
      </c>
      <c r="P6429" t="str">
        <f t="shared" si="1838"/>
        <v/>
      </c>
      <c r="Q6429" t="str">
        <f t="shared" si="1839"/>
        <v/>
      </c>
      <c r="R6429" t="str">
        <f t="shared" si="1840"/>
        <v/>
      </c>
      <c r="T6429" t="str">
        <f t="shared" si="1841"/>
        <v/>
      </c>
    </row>
    <row r="6430" spans="1:20" x14ac:dyDescent="0.3">
      <c r="A6430" t="str">
        <f>IF($D$5-($D$5-(MAX($A$10:A6429)+1))&lt;=$D$5,$D$5-($D$5-(MAX($A$10:A6429)+1)),"")</f>
        <v/>
      </c>
      <c r="B6430" s="1" t="str">
        <f t="shared" si="1831"/>
        <v/>
      </c>
      <c r="C6430" s="1" t="str">
        <f t="shared" si="1832"/>
        <v/>
      </c>
      <c r="D6430" t="str">
        <f t="shared" si="1825"/>
        <v/>
      </c>
      <c r="E6430" t="str">
        <f t="shared" si="1826"/>
        <v/>
      </c>
      <c r="F6430" s="5" t="str">
        <f t="shared" si="1827"/>
        <v/>
      </c>
      <c r="G6430" s="5" t="str">
        <f t="shared" si="1830"/>
        <v/>
      </c>
      <c r="H6430" t="str">
        <f t="shared" si="1833"/>
        <v/>
      </c>
      <c r="I6430" t="str">
        <f t="shared" si="1834"/>
        <v/>
      </c>
      <c r="J6430" t="str">
        <f t="shared" si="1824"/>
        <v/>
      </c>
      <c r="K6430" t="str">
        <f t="shared" si="1835"/>
        <v/>
      </c>
      <c r="L6430" t="str">
        <f t="shared" si="1836"/>
        <v/>
      </c>
      <c r="M6430" t="str">
        <f t="shared" si="1828"/>
        <v/>
      </c>
      <c r="N6430" t="str">
        <f t="shared" si="1837"/>
        <v/>
      </c>
      <c r="O6430" t="str">
        <f t="shared" si="1829"/>
        <v/>
      </c>
      <c r="P6430" t="str">
        <f t="shared" si="1838"/>
        <v/>
      </c>
      <c r="Q6430" t="str">
        <f t="shared" si="1839"/>
        <v/>
      </c>
      <c r="R6430" t="str">
        <f t="shared" si="1840"/>
        <v/>
      </c>
      <c r="T6430" t="str">
        <f t="shared" si="1841"/>
        <v/>
      </c>
    </row>
    <row r="6431" spans="1:20" x14ac:dyDescent="0.3">
      <c r="A6431" t="str">
        <f>IF($D$5-($D$5-(MAX($A$10:A6430)+1))&lt;=$D$5,$D$5-($D$5-(MAX($A$10:A6430)+1)),"")</f>
        <v/>
      </c>
      <c r="B6431" s="1" t="str">
        <f t="shared" si="1831"/>
        <v/>
      </c>
      <c r="C6431" s="1" t="str">
        <f t="shared" si="1832"/>
        <v/>
      </c>
      <c r="D6431" t="str">
        <f t="shared" si="1825"/>
        <v/>
      </c>
      <c r="E6431" t="str">
        <f t="shared" si="1826"/>
        <v/>
      </c>
      <c r="F6431" s="5" t="str">
        <f t="shared" si="1827"/>
        <v/>
      </c>
      <c r="G6431" s="5" t="str">
        <f t="shared" si="1830"/>
        <v/>
      </c>
      <c r="H6431" t="str">
        <f t="shared" si="1833"/>
        <v/>
      </c>
      <c r="I6431" t="str">
        <f t="shared" si="1834"/>
        <v/>
      </c>
      <c r="J6431" t="str">
        <f t="shared" si="1824"/>
        <v/>
      </c>
      <c r="K6431" t="str">
        <f t="shared" si="1835"/>
        <v/>
      </c>
      <c r="L6431" t="str">
        <f t="shared" si="1836"/>
        <v/>
      </c>
      <c r="M6431" t="str">
        <f t="shared" si="1828"/>
        <v/>
      </c>
      <c r="N6431" t="str">
        <f t="shared" si="1837"/>
        <v/>
      </c>
      <c r="O6431" t="str">
        <f t="shared" si="1829"/>
        <v/>
      </c>
      <c r="P6431" t="str">
        <f t="shared" si="1838"/>
        <v/>
      </c>
      <c r="Q6431" t="str">
        <f t="shared" si="1839"/>
        <v/>
      </c>
      <c r="R6431" t="str">
        <f t="shared" si="1840"/>
        <v/>
      </c>
      <c r="T6431" t="str">
        <f t="shared" si="1841"/>
        <v/>
      </c>
    </row>
    <row r="6432" spans="1:20" x14ac:dyDescent="0.3">
      <c r="A6432" t="str">
        <f>IF($D$5-($D$5-(MAX($A$10:A6431)+1))&lt;=$D$5,$D$5-($D$5-(MAX($A$10:A6431)+1)),"")</f>
        <v/>
      </c>
      <c r="B6432" s="1" t="str">
        <f t="shared" si="1831"/>
        <v/>
      </c>
      <c r="C6432" s="1" t="str">
        <f t="shared" si="1832"/>
        <v/>
      </c>
      <c r="D6432" t="str">
        <f t="shared" si="1825"/>
        <v/>
      </c>
      <c r="E6432" t="str">
        <f t="shared" si="1826"/>
        <v/>
      </c>
      <c r="F6432" s="5" t="str">
        <f t="shared" si="1827"/>
        <v/>
      </c>
      <c r="G6432" s="5" t="str">
        <f t="shared" si="1830"/>
        <v/>
      </c>
      <c r="H6432" t="str">
        <f t="shared" si="1833"/>
        <v/>
      </c>
      <c r="I6432" t="str">
        <f t="shared" si="1834"/>
        <v/>
      </c>
      <c r="J6432" t="str">
        <f t="shared" si="1824"/>
        <v/>
      </c>
      <c r="K6432" t="str">
        <f t="shared" si="1835"/>
        <v/>
      </c>
      <c r="L6432" t="str">
        <f t="shared" si="1836"/>
        <v/>
      </c>
      <c r="M6432" t="str">
        <f t="shared" si="1828"/>
        <v/>
      </c>
      <c r="N6432" t="str">
        <f t="shared" si="1837"/>
        <v/>
      </c>
      <c r="O6432" t="str">
        <f t="shared" si="1829"/>
        <v/>
      </c>
      <c r="P6432" t="str">
        <f t="shared" si="1838"/>
        <v/>
      </c>
      <c r="Q6432" t="str">
        <f t="shared" si="1839"/>
        <v/>
      </c>
      <c r="R6432" t="str">
        <f t="shared" si="1840"/>
        <v/>
      </c>
      <c r="T6432" t="str">
        <f t="shared" si="1841"/>
        <v/>
      </c>
    </row>
    <row r="6433" spans="1:20" x14ac:dyDescent="0.3">
      <c r="A6433" t="str">
        <f>IF($D$5-($D$5-(MAX($A$10:A6432)+1))&lt;=$D$5,$D$5-($D$5-(MAX($A$10:A6432)+1)),"")</f>
        <v/>
      </c>
      <c r="B6433" s="1" t="str">
        <f t="shared" si="1831"/>
        <v/>
      </c>
      <c r="C6433" s="1" t="str">
        <f t="shared" si="1832"/>
        <v/>
      </c>
      <c r="D6433" t="str">
        <f t="shared" si="1825"/>
        <v/>
      </c>
      <c r="E6433" t="str">
        <f t="shared" si="1826"/>
        <v/>
      </c>
      <c r="F6433" s="5" t="str">
        <f t="shared" si="1827"/>
        <v/>
      </c>
      <c r="G6433" s="5" t="str">
        <f t="shared" si="1830"/>
        <v/>
      </c>
      <c r="H6433" t="str">
        <f t="shared" si="1833"/>
        <v/>
      </c>
      <c r="I6433" t="str">
        <f t="shared" si="1834"/>
        <v/>
      </c>
      <c r="J6433" t="str">
        <f t="shared" si="1824"/>
        <v/>
      </c>
      <c r="K6433" t="str">
        <f t="shared" si="1835"/>
        <v/>
      </c>
      <c r="L6433" t="str">
        <f t="shared" si="1836"/>
        <v/>
      </c>
      <c r="M6433" t="str">
        <f t="shared" si="1828"/>
        <v/>
      </c>
      <c r="N6433" t="str">
        <f t="shared" si="1837"/>
        <v/>
      </c>
      <c r="O6433" t="str">
        <f t="shared" si="1829"/>
        <v/>
      </c>
      <c r="P6433" t="str">
        <f t="shared" si="1838"/>
        <v/>
      </c>
      <c r="Q6433" t="str">
        <f t="shared" si="1839"/>
        <v/>
      </c>
      <c r="R6433" t="str">
        <f t="shared" si="1840"/>
        <v/>
      </c>
      <c r="T6433" t="str">
        <f t="shared" si="1841"/>
        <v/>
      </c>
    </row>
    <row r="6434" spans="1:20" x14ac:dyDescent="0.3">
      <c r="A6434" t="str">
        <f>IF($D$5-($D$5-(MAX($A$10:A6433)+1))&lt;=$D$5,$D$5-($D$5-(MAX($A$10:A6433)+1)),"")</f>
        <v/>
      </c>
      <c r="B6434" s="1" t="str">
        <f t="shared" si="1831"/>
        <v/>
      </c>
      <c r="C6434" s="1" t="str">
        <f t="shared" si="1832"/>
        <v/>
      </c>
      <c r="D6434" t="str">
        <f t="shared" si="1825"/>
        <v/>
      </c>
      <c r="E6434" t="str">
        <f t="shared" si="1826"/>
        <v/>
      </c>
      <c r="F6434" s="5" t="str">
        <f t="shared" si="1827"/>
        <v/>
      </c>
      <c r="G6434" s="5" t="str">
        <f t="shared" si="1830"/>
        <v/>
      </c>
      <c r="H6434" t="str">
        <f t="shared" si="1833"/>
        <v/>
      </c>
      <c r="I6434" t="str">
        <f t="shared" si="1834"/>
        <v/>
      </c>
      <c r="J6434" t="str">
        <f t="shared" si="1824"/>
        <v/>
      </c>
      <c r="K6434" t="str">
        <f t="shared" si="1835"/>
        <v/>
      </c>
      <c r="L6434" t="str">
        <f t="shared" si="1836"/>
        <v/>
      </c>
      <c r="M6434" t="str">
        <f t="shared" si="1828"/>
        <v/>
      </c>
      <c r="N6434" t="str">
        <f t="shared" si="1837"/>
        <v/>
      </c>
      <c r="O6434" t="str">
        <f t="shared" si="1829"/>
        <v/>
      </c>
      <c r="P6434" t="str">
        <f t="shared" si="1838"/>
        <v/>
      </c>
      <c r="Q6434" t="str">
        <f t="shared" si="1839"/>
        <v/>
      </c>
      <c r="R6434" t="str">
        <f t="shared" si="1840"/>
        <v/>
      </c>
      <c r="T6434" t="str">
        <f t="shared" si="1841"/>
        <v/>
      </c>
    </row>
    <row r="6435" spans="1:20" x14ac:dyDescent="0.3">
      <c r="A6435" t="str">
        <f>IF($D$5-($D$5-(MAX($A$10:A6434)+1))&lt;=$D$5,$D$5-($D$5-(MAX($A$10:A6434)+1)),"")</f>
        <v/>
      </c>
      <c r="B6435" s="1" t="str">
        <f t="shared" si="1831"/>
        <v/>
      </c>
      <c r="C6435" s="1" t="str">
        <f t="shared" si="1832"/>
        <v/>
      </c>
      <c r="D6435" t="str">
        <f t="shared" si="1825"/>
        <v/>
      </c>
      <c r="E6435" t="str">
        <f t="shared" si="1826"/>
        <v/>
      </c>
      <c r="F6435" s="5" t="str">
        <f t="shared" si="1827"/>
        <v/>
      </c>
      <c r="G6435" s="5" t="str">
        <f t="shared" si="1830"/>
        <v/>
      </c>
      <c r="H6435" t="str">
        <f t="shared" si="1833"/>
        <v/>
      </c>
      <c r="I6435" t="str">
        <f t="shared" si="1834"/>
        <v/>
      </c>
      <c r="J6435" t="str">
        <f t="shared" si="1824"/>
        <v/>
      </c>
      <c r="K6435" t="str">
        <f t="shared" si="1835"/>
        <v/>
      </c>
      <c r="L6435" t="str">
        <f t="shared" si="1836"/>
        <v/>
      </c>
      <c r="M6435" t="str">
        <f t="shared" si="1828"/>
        <v/>
      </c>
      <c r="N6435" t="str">
        <f t="shared" si="1837"/>
        <v/>
      </c>
      <c r="O6435" t="str">
        <f t="shared" si="1829"/>
        <v/>
      </c>
      <c r="P6435" t="str">
        <f t="shared" si="1838"/>
        <v/>
      </c>
      <c r="Q6435" t="str">
        <f t="shared" si="1839"/>
        <v/>
      </c>
      <c r="R6435" t="str">
        <f t="shared" si="1840"/>
        <v/>
      </c>
      <c r="T6435" t="str">
        <f t="shared" si="1841"/>
        <v/>
      </c>
    </row>
    <row r="6436" spans="1:20" x14ac:dyDescent="0.3">
      <c r="A6436" t="str">
        <f>IF($D$5-($D$5-(MAX($A$10:A6435)+1))&lt;=$D$5,$D$5-($D$5-(MAX($A$10:A6435)+1)),"")</f>
        <v/>
      </c>
      <c r="B6436" s="1" t="str">
        <f t="shared" si="1831"/>
        <v/>
      </c>
      <c r="C6436" s="1" t="str">
        <f t="shared" si="1832"/>
        <v/>
      </c>
      <c r="D6436" t="str">
        <f t="shared" si="1825"/>
        <v/>
      </c>
      <c r="E6436" t="str">
        <f t="shared" si="1826"/>
        <v/>
      </c>
      <c r="F6436" s="5" t="str">
        <f t="shared" si="1827"/>
        <v/>
      </c>
      <c r="G6436" s="5" t="str">
        <f t="shared" si="1830"/>
        <v/>
      </c>
      <c r="H6436" t="str">
        <f t="shared" si="1833"/>
        <v/>
      </c>
      <c r="I6436" t="str">
        <f t="shared" si="1834"/>
        <v/>
      </c>
      <c r="J6436" t="str">
        <f t="shared" si="1824"/>
        <v/>
      </c>
      <c r="K6436" t="str">
        <f t="shared" si="1835"/>
        <v/>
      </c>
      <c r="L6436" t="str">
        <f t="shared" si="1836"/>
        <v/>
      </c>
      <c r="M6436" t="str">
        <f t="shared" si="1828"/>
        <v/>
      </c>
      <c r="N6436" t="str">
        <f t="shared" si="1837"/>
        <v/>
      </c>
      <c r="O6436" t="str">
        <f t="shared" si="1829"/>
        <v/>
      </c>
      <c r="P6436" t="str">
        <f t="shared" si="1838"/>
        <v/>
      </c>
      <c r="Q6436" t="str">
        <f t="shared" si="1839"/>
        <v/>
      </c>
      <c r="R6436" t="str">
        <f t="shared" si="1840"/>
        <v/>
      </c>
      <c r="T6436" t="str">
        <f t="shared" si="1841"/>
        <v/>
      </c>
    </row>
    <row r="6437" spans="1:20" x14ac:dyDescent="0.3">
      <c r="A6437" t="str">
        <f>IF($D$5-($D$5-(MAX($A$10:A6436)+1))&lt;=$D$5,$D$5-($D$5-(MAX($A$10:A6436)+1)),"")</f>
        <v/>
      </c>
      <c r="B6437" s="1" t="str">
        <f t="shared" si="1831"/>
        <v/>
      </c>
      <c r="C6437" s="1" t="str">
        <f t="shared" si="1832"/>
        <v/>
      </c>
      <c r="D6437" t="str">
        <f t="shared" si="1825"/>
        <v/>
      </c>
      <c r="E6437" t="str">
        <f t="shared" si="1826"/>
        <v/>
      </c>
      <c r="F6437" s="5" t="str">
        <f t="shared" si="1827"/>
        <v/>
      </c>
      <c r="G6437" s="5" t="str">
        <f t="shared" si="1830"/>
        <v/>
      </c>
      <c r="H6437" t="str">
        <f t="shared" si="1833"/>
        <v/>
      </c>
      <c r="I6437" t="str">
        <f t="shared" si="1834"/>
        <v/>
      </c>
      <c r="J6437" t="str">
        <f t="shared" si="1824"/>
        <v/>
      </c>
      <c r="K6437" t="str">
        <f t="shared" si="1835"/>
        <v/>
      </c>
      <c r="L6437" t="str">
        <f t="shared" si="1836"/>
        <v/>
      </c>
      <c r="M6437" t="str">
        <f t="shared" si="1828"/>
        <v/>
      </c>
      <c r="N6437" t="str">
        <f t="shared" si="1837"/>
        <v/>
      </c>
      <c r="O6437" t="str">
        <f t="shared" si="1829"/>
        <v/>
      </c>
      <c r="P6437" t="str">
        <f t="shared" si="1838"/>
        <v/>
      </c>
      <c r="Q6437" t="str">
        <f t="shared" si="1839"/>
        <v/>
      </c>
      <c r="R6437" t="str">
        <f t="shared" si="1840"/>
        <v/>
      </c>
      <c r="T6437" t="str">
        <f t="shared" si="1841"/>
        <v/>
      </c>
    </row>
    <row r="6438" spans="1:20" x14ac:dyDescent="0.3">
      <c r="A6438" t="str">
        <f>IF($D$5-($D$5-(MAX($A$10:A6437)+1))&lt;=$D$5,$D$5-($D$5-(MAX($A$10:A6437)+1)),"")</f>
        <v/>
      </c>
      <c r="B6438" s="1" t="str">
        <f t="shared" si="1831"/>
        <v/>
      </c>
      <c r="C6438" s="1" t="str">
        <f t="shared" si="1832"/>
        <v/>
      </c>
      <c r="D6438" t="str">
        <f t="shared" si="1825"/>
        <v/>
      </c>
      <c r="E6438" t="str">
        <f t="shared" si="1826"/>
        <v/>
      </c>
      <c r="F6438" s="5" t="str">
        <f t="shared" si="1827"/>
        <v/>
      </c>
      <c r="G6438" s="5" t="str">
        <f t="shared" si="1830"/>
        <v/>
      </c>
      <c r="H6438" t="str">
        <f t="shared" si="1833"/>
        <v/>
      </c>
      <c r="I6438" t="str">
        <f t="shared" si="1834"/>
        <v/>
      </c>
      <c r="J6438" t="str">
        <f t="shared" si="1824"/>
        <v/>
      </c>
      <c r="K6438" t="str">
        <f t="shared" si="1835"/>
        <v/>
      </c>
      <c r="L6438" t="str">
        <f t="shared" si="1836"/>
        <v/>
      </c>
      <c r="M6438" t="str">
        <f t="shared" si="1828"/>
        <v/>
      </c>
      <c r="N6438" t="str">
        <f t="shared" si="1837"/>
        <v/>
      </c>
      <c r="O6438" t="str">
        <f t="shared" si="1829"/>
        <v/>
      </c>
      <c r="P6438" t="str">
        <f t="shared" si="1838"/>
        <v/>
      </c>
      <c r="Q6438" t="str">
        <f t="shared" si="1839"/>
        <v/>
      </c>
      <c r="R6438" t="str">
        <f t="shared" si="1840"/>
        <v/>
      </c>
      <c r="T6438" t="str">
        <f t="shared" si="1841"/>
        <v/>
      </c>
    </row>
    <row r="6439" spans="1:20" x14ac:dyDescent="0.3">
      <c r="A6439" t="str">
        <f>IF($D$5-($D$5-(MAX($A$10:A6438)+1))&lt;=$D$5,$D$5-($D$5-(MAX($A$10:A6438)+1)),"")</f>
        <v/>
      </c>
      <c r="B6439" s="1" t="str">
        <f t="shared" si="1831"/>
        <v/>
      </c>
      <c r="C6439" s="1" t="str">
        <f t="shared" si="1832"/>
        <v/>
      </c>
      <c r="D6439" t="str">
        <f t="shared" si="1825"/>
        <v/>
      </c>
      <c r="E6439" t="str">
        <f t="shared" si="1826"/>
        <v/>
      </c>
      <c r="F6439" s="5" t="str">
        <f t="shared" si="1827"/>
        <v/>
      </c>
      <c r="G6439" s="5" t="str">
        <f t="shared" si="1830"/>
        <v/>
      </c>
      <c r="H6439" t="str">
        <f t="shared" si="1833"/>
        <v/>
      </c>
      <c r="I6439" t="str">
        <f t="shared" si="1834"/>
        <v/>
      </c>
      <c r="J6439" t="str">
        <f t="shared" ref="J6439:J6502" si="1842">IF($A6439="","",IF($G$3="Yes",ROUNDUP(MONTH($B6439)/3,0),IF($E6439=1,1,IF(AND(NOT(ISNA(MATCH($E6439,$AP$3:$AR$3,0))),MOD($E6438,3)=0),$J6438+1,$J6438))))</f>
        <v/>
      </c>
      <c r="K6439" t="str">
        <f t="shared" si="1835"/>
        <v/>
      </c>
      <c r="L6439" t="str">
        <f t="shared" si="1836"/>
        <v/>
      </c>
      <c r="M6439" t="str">
        <f t="shared" si="1828"/>
        <v/>
      </c>
      <c r="N6439" t="str">
        <f t="shared" si="1837"/>
        <v/>
      </c>
      <c r="O6439" t="str">
        <f t="shared" si="1829"/>
        <v/>
      </c>
      <c r="P6439" t="str">
        <f t="shared" si="1838"/>
        <v/>
      </c>
      <c r="Q6439" t="str">
        <f t="shared" si="1839"/>
        <v/>
      </c>
      <c r="R6439" t="str">
        <f t="shared" si="1840"/>
        <v/>
      </c>
      <c r="T6439" t="str">
        <f t="shared" si="1841"/>
        <v/>
      </c>
    </row>
    <row r="6440" spans="1:20" x14ac:dyDescent="0.3">
      <c r="A6440" t="str">
        <f>IF($D$5-($D$5-(MAX($A$10:A6439)+1))&lt;=$D$5,$D$5-($D$5-(MAX($A$10:A6439)+1)),"")</f>
        <v/>
      </c>
      <c r="B6440" s="1" t="str">
        <f t="shared" si="1831"/>
        <v/>
      </c>
      <c r="C6440" s="1" t="str">
        <f t="shared" si="1832"/>
        <v/>
      </c>
      <c r="D6440" t="str">
        <f t="shared" si="1825"/>
        <v/>
      </c>
      <c r="E6440" t="str">
        <f t="shared" si="1826"/>
        <v/>
      </c>
      <c r="F6440" s="5" t="str">
        <f t="shared" si="1827"/>
        <v/>
      </c>
      <c r="G6440" s="5" t="str">
        <f t="shared" si="1830"/>
        <v/>
      </c>
      <c r="H6440" t="str">
        <f t="shared" si="1833"/>
        <v/>
      </c>
      <c r="I6440" t="str">
        <f t="shared" si="1834"/>
        <v/>
      </c>
      <c r="J6440" t="str">
        <f t="shared" si="1842"/>
        <v/>
      </c>
      <c r="K6440" t="str">
        <f t="shared" si="1835"/>
        <v/>
      </c>
      <c r="L6440" t="str">
        <f t="shared" si="1836"/>
        <v/>
      </c>
      <c r="M6440" t="str">
        <f t="shared" si="1828"/>
        <v/>
      </c>
      <c r="N6440" t="str">
        <f t="shared" si="1837"/>
        <v/>
      </c>
      <c r="O6440" t="str">
        <f t="shared" si="1829"/>
        <v/>
      </c>
      <c r="P6440" t="str">
        <f t="shared" si="1838"/>
        <v/>
      </c>
      <c r="Q6440" t="str">
        <f t="shared" si="1839"/>
        <v/>
      </c>
      <c r="R6440" t="str">
        <f t="shared" si="1840"/>
        <v/>
      </c>
      <c r="T6440" t="str">
        <f t="shared" si="1841"/>
        <v/>
      </c>
    </row>
    <row r="6441" spans="1:20" x14ac:dyDescent="0.3">
      <c r="A6441" t="str">
        <f>IF($D$5-($D$5-(MAX($A$10:A6440)+1))&lt;=$D$5,$D$5-($D$5-(MAX($A$10:A6440)+1)),"")</f>
        <v/>
      </c>
      <c r="B6441" s="1" t="str">
        <f t="shared" si="1831"/>
        <v/>
      </c>
      <c r="C6441" s="1" t="str">
        <f t="shared" si="1832"/>
        <v/>
      </c>
      <c r="D6441" t="str">
        <f t="shared" si="1825"/>
        <v/>
      </c>
      <c r="E6441" t="str">
        <f t="shared" si="1826"/>
        <v/>
      </c>
      <c r="F6441" s="5" t="str">
        <f t="shared" si="1827"/>
        <v/>
      </c>
      <c r="G6441" s="5" t="str">
        <f t="shared" si="1830"/>
        <v/>
      </c>
      <c r="H6441" t="str">
        <f t="shared" si="1833"/>
        <v/>
      </c>
      <c r="I6441" t="str">
        <f t="shared" si="1834"/>
        <v/>
      </c>
      <c r="J6441" t="str">
        <f t="shared" si="1842"/>
        <v/>
      </c>
      <c r="K6441" t="str">
        <f t="shared" si="1835"/>
        <v/>
      </c>
      <c r="L6441" t="str">
        <f t="shared" si="1836"/>
        <v/>
      </c>
      <c r="M6441" t="str">
        <f t="shared" si="1828"/>
        <v/>
      </c>
      <c r="N6441" t="str">
        <f t="shared" si="1837"/>
        <v/>
      </c>
      <c r="O6441" t="str">
        <f t="shared" si="1829"/>
        <v/>
      </c>
      <c r="P6441" t="str">
        <f t="shared" si="1838"/>
        <v/>
      </c>
      <c r="Q6441" t="str">
        <f t="shared" si="1839"/>
        <v/>
      </c>
      <c r="R6441" t="str">
        <f t="shared" si="1840"/>
        <v/>
      </c>
      <c r="T6441" t="str">
        <f t="shared" si="1841"/>
        <v/>
      </c>
    </row>
    <row r="6442" spans="1:20" x14ac:dyDescent="0.3">
      <c r="A6442" t="str">
        <f>IF($D$5-($D$5-(MAX($A$10:A6441)+1))&lt;=$D$5,$D$5-($D$5-(MAX($A$10:A6441)+1)),"")</f>
        <v/>
      </c>
      <c r="B6442" s="1" t="str">
        <f t="shared" si="1831"/>
        <v/>
      </c>
      <c r="C6442" s="1" t="str">
        <f t="shared" si="1832"/>
        <v/>
      </c>
      <c r="D6442" t="str">
        <f t="shared" si="1825"/>
        <v/>
      </c>
      <c r="E6442" t="str">
        <f t="shared" si="1826"/>
        <v/>
      </c>
      <c r="F6442" s="5" t="str">
        <f t="shared" si="1827"/>
        <v/>
      </c>
      <c r="G6442" s="5" t="str">
        <f t="shared" si="1830"/>
        <v/>
      </c>
      <c r="H6442" t="str">
        <f t="shared" si="1833"/>
        <v/>
      </c>
      <c r="I6442" t="str">
        <f t="shared" si="1834"/>
        <v/>
      </c>
      <c r="J6442" t="str">
        <f t="shared" si="1842"/>
        <v/>
      </c>
      <c r="K6442" t="str">
        <f t="shared" si="1835"/>
        <v/>
      </c>
      <c r="L6442" t="str">
        <f t="shared" si="1836"/>
        <v/>
      </c>
      <c r="M6442" t="str">
        <f t="shared" si="1828"/>
        <v/>
      </c>
      <c r="N6442" t="str">
        <f t="shared" si="1837"/>
        <v/>
      </c>
      <c r="O6442" t="str">
        <f t="shared" si="1829"/>
        <v/>
      </c>
      <c r="P6442" t="str">
        <f t="shared" si="1838"/>
        <v/>
      </c>
      <c r="Q6442" t="str">
        <f t="shared" si="1839"/>
        <v/>
      </c>
      <c r="R6442" t="str">
        <f t="shared" si="1840"/>
        <v/>
      </c>
      <c r="T6442" t="str">
        <f t="shared" si="1841"/>
        <v/>
      </c>
    </row>
    <row r="6443" spans="1:20" x14ac:dyDescent="0.3">
      <c r="A6443" t="str">
        <f>IF($D$5-($D$5-(MAX($A$10:A6442)+1))&lt;=$D$5,$D$5-($D$5-(MAX($A$10:A6442)+1)),"")</f>
        <v/>
      </c>
      <c r="B6443" s="1" t="str">
        <f t="shared" si="1831"/>
        <v/>
      </c>
      <c r="C6443" s="1" t="str">
        <f t="shared" si="1832"/>
        <v/>
      </c>
      <c r="D6443" t="str">
        <f t="shared" si="1825"/>
        <v/>
      </c>
      <c r="E6443" t="str">
        <f t="shared" si="1826"/>
        <v/>
      </c>
      <c r="F6443" s="5" t="str">
        <f t="shared" si="1827"/>
        <v/>
      </c>
      <c r="G6443" s="5" t="str">
        <f t="shared" si="1830"/>
        <v/>
      </c>
      <c r="H6443" t="str">
        <f t="shared" si="1833"/>
        <v/>
      </c>
      <c r="I6443" t="str">
        <f t="shared" si="1834"/>
        <v/>
      </c>
      <c r="J6443" t="str">
        <f t="shared" si="1842"/>
        <v/>
      </c>
      <c r="K6443" t="str">
        <f t="shared" si="1835"/>
        <v/>
      </c>
      <c r="L6443" t="str">
        <f t="shared" si="1836"/>
        <v/>
      </c>
      <c r="M6443" t="str">
        <f t="shared" si="1828"/>
        <v/>
      </c>
      <c r="N6443" t="str">
        <f t="shared" si="1837"/>
        <v/>
      </c>
      <c r="O6443" t="str">
        <f t="shared" si="1829"/>
        <v/>
      </c>
      <c r="P6443" t="str">
        <f t="shared" si="1838"/>
        <v/>
      </c>
      <c r="Q6443" t="str">
        <f t="shared" si="1839"/>
        <v/>
      </c>
      <c r="R6443" t="str">
        <f t="shared" si="1840"/>
        <v/>
      </c>
      <c r="T6443" t="str">
        <f t="shared" si="1841"/>
        <v/>
      </c>
    </row>
    <row r="6444" spans="1:20" x14ac:dyDescent="0.3">
      <c r="A6444" t="str">
        <f>IF($D$5-($D$5-(MAX($A$10:A6443)+1))&lt;=$D$5,$D$5-($D$5-(MAX($A$10:A6443)+1)),"")</f>
        <v/>
      </c>
      <c r="B6444" s="1" t="str">
        <f t="shared" si="1831"/>
        <v/>
      </c>
      <c r="C6444" s="1" t="str">
        <f t="shared" si="1832"/>
        <v/>
      </c>
      <c r="D6444" t="str">
        <f t="shared" si="1825"/>
        <v/>
      </c>
      <c r="E6444" t="str">
        <f t="shared" si="1826"/>
        <v/>
      </c>
      <c r="F6444" s="5" t="str">
        <f t="shared" si="1827"/>
        <v/>
      </c>
      <c r="G6444" s="5" t="str">
        <f t="shared" si="1830"/>
        <v/>
      </c>
      <c r="H6444" t="str">
        <f t="shared" si="1833"/>
        <v/>
      </c>
      <c r="I6444" t="str">
        <f t="shared" si="1834"/>
        <v/>
      </c>
      <c r="J6444" t="str">
        <f t="shared" si="1842"/>
        <v/>
      </c>
      <c r="K6444" t="str">
        <f t="shared" si="1835"/>
        <v/>
      </c>
      <c r="L6444" t="str">
        <f t="shared" si="1836"/>
        <v/>
      </c>
      <c r="M6444" t="str">
        <f t="shared" si="1828"/>
        <v/>
      </c>
      <c r="N6444" t="str">
        <f t="shared" si="1837"/>
        <v/>
      </c>
      <c r="O6444" t="str">
        <f t="shared" si="1829"/>
        <v/>
      </c>
      <c r="P6444" t="str">
        <f t="shared" si="1838"/>
        <v/>
      </c>
      <c r="Q6444" t="str">
        <f t="shared" si="1839"/>
        <v/>
      </c>
      <c r="R6444" t="str">
        <f t="shared" si="1840"/>
        <v/>
      </c>
      <c r="T6444" t="str">
        <f t="shared" si="1841"/>
        <v/>
      </c>
    </row>
    <row r="6445" spans="1:20" x14ac:dyDescent="0.3">
      <c r="A6445" t="str">
        <f>IF($D$5-($D$5-(MAX($A$10:A6444)+1))&lt;=$D$5,$D$5-($D$5-(MAX($A$10:A6444)+1)),"")</f>
        <v/>
      </c>
      <c r="B6445" s="1" t="str">
        <f t="shared" si="1831"/>
        <v/>
      </c>
      <c r="C6445" s="1" t="str">
        <f t="shared" si="1832"/>
        <v/>
      </c>
      <c r="D6445" t="str">
        <f t="shared" si="1825"/>
        <v/>
      </c>
      <c r="E6445" t="str">
        <f t="shared" si="1826"/>
        <v/>
      </c>
      <c r="F6445" s="5" t="str">
        <f t="shared" si="1827"/>
        <v/>
      </c>
      <c r="G6445" s="5" t="str">
        <f t="shared" si="1830"/>
        <v/>
      </c>
      <c r="H6445" t="str">
        <f t="shared" si="1833"/>
        <v/>
      </c>
      <c r="I6445" t="str">
        <f t="shared" si="1834"/>
        <v/>
      </c>
      <c r="J6445" t="str">
        <f t="shared" si="1842"/>
        <v/>
      </c>
      <c r="K6445" t="str">
        <f t="shared" si="1835"/>
        <v/>
      </c>
      <c r="L6445" t="str">
        <f t="shared" si="1836"/>
        <v/>
      </c>
      <c r="M6445" t="str">
        <f t="shared" si="1828"/>
        <v/>
      </c>
      <c r="N6445" t="str">
        <f t="shared" si="1837"/>
        <v/>
      </c>
      <c r="O6445" t="str">
        <f t="shared" si="1829"/>
        <v/>
      </c>
      <c r="P6445" t="str">
        <f t="shared" si="1838"/>
        <v/>
      </c>
      <c r="Q6445" t="str">
        <f t="shared" si="1839"/>
        <v/>
      </c>
      <c r="R6445" t="str">
        <f t="shared" si="1840"/>
        <v/>
      </c>
      <c r="T6445" t="str">
        <f t="shared" si="1841"/>
        <v/>
      </c>
    </row>
    <row r="6446" spans="1:20" x14ac:dyDescent="0.3">
      <c r="A6446" t="str">
        <f>IF($D$5-($D$5-(MAX($A$10:A6445)+1))&lt;=$D$5,$D$5-($D$5-(MAX($A$10:A6445)+1)),"")</f>
        <v/>
      </c>
      <c r="B6446" s="1" t="str">
        <f t="shared" si="1831"/>
        <v/>
      </c>
      <c r="C6446" s="1" t="str">
        <f t="shared" si="1832"/>
        <v/>
      </c>
      <c r="D6446" t="str">
        <f t="shared" si="1825"/>
        <v/>
      </c>
      <c r="E6446" t="str">
        <f t="shared" si="1826"/>
        <v/>
      </c>
      <c r="F6446" s="5" t="str">
        <f t="shared" si="1827"/>
        <v/>
      </c>
      <c r="G6446" s="5" t="str">
        <f t="shared" si="1830"/>
        <v/>
      </c>
      <c r="H6446" t="str">
        <f t="shared" si="1833"/>
        <v/>
      </c>
      <c r="I6446" t="str">
        <f t="shared" si="1834"/>
        <v/>
      </c>
      <c r="J6446" t="str">
        <f t="shared" si="1842"/>
        <v/>
      </c>
      <c r="K6446" t="str">
        <f t="shared" si="1835"/>
        <v/>
      </c>
      <c r="L6446" t="str">
        <f t="shared" si="1836"/>
        <v/>
      </c>
      <c r="M6446" t="str">
        <f t="shared" si="1828"/>
        <v/>
      </c>
      <c r="N6446" t="str">
        <f t="shared" si="1837"/>
        <v/>
      </c>
      <c r="O6446" t="str">
        <f t="shared" si="1829"/>
        <v/>
      </c>
      <c r="P6446" t="str">
        <f t="shared" si="1838"/>
        <v/>
      </c>
      <c r="Q6446" t="str">
        <f t="shared" si="1839"/>
        <v/>
      </c>
      <c r="R6446" t="str">
        <f t="shared" si="1840"/>
        <v/>
      </c>
      <c r="T6446" t="str">
        <f t="shared" si="1841"/>
        <v/>
      </c>
    </row>
    <row r="6447" spans="1:20" x14ac:dyDescent="0.3">
      <c r="A6447" t="str">
        <f>IF($D$5-($D$5-(MAX($A$10:A6446)+1))&lt;=$D$5,$D$5-($D$5-(MAX($A$10:A6446)+1)),"")</f>
        <v/>
      </c>
      <c r="B6447" s="1" t="str">
        <f t="shared" si="1831"/>
        <v/>
      </c>
      <c r="C6447" s="1" t="str">
        <f t="shared" si="1832"/>
        <v/>
      </c>
      <c r="D6447" t="str">
        <f t="shared" si="1825"/>
        <v/>
      </c>
      <c r="E6447" t="str">
        <f t="shared" si="1826"/>
        <v/>
      </c>
      <c r="F6447" s="5" t="str">
        <f t="shared" si="1827"/>
        <v/>
      </c>
      <c r="G6447" s="5" t="str">
        <f t="shared" si="1830"/>
        <v/>
      </c>
      <c r="H6447" t="str">
        <f t="shared" si="1833"/>
        <v/>
      </c>
      <c r="I6447" t="str">
        <f t="shared" si="1834"/>
        <v/>
      </c>
      <c r="J6447" t="str">
        <f t="shared" si="1842"/>
        <v/>
      </c>
      <c r="K6447" t="str">
        <f t="shared" si="1835"/>
        <v/>
      </c>
      <c r="L6447" t="str">
        <f t="shared" si="1836"/>
        <v/>
      </c>
      <c r="M6447" t="str">
        <f t="shared" si="1828"/>
        <v/>
      </c>
      <c r="N6447" t="str">
        <f t="shared" si="1837"/>
        <v/>
      </c>
      <c r="O6447" t="str">
        <f t="shared" si="1829"/>
        <v/>
      </c>
      <c r="P6447" t="str">
        <f t="shared" si="1838"/>
        <v/>
      </c>
      <c r="Q6447" t="str">
        <f t="shared" si="1839"/>
        <v/>
      </c>
      <c r="R6447" t="str">
        <f t="shared" si="1840"/>
        <v/>
      </c>
      <c r="T6447" t="str">
        <f t="shared" si="1841"/>
        <v/>
      </c>
    </row>
    <row r="6448" spans="1:20" x14ac:dyDescent="0.3">
      <c r="A6448" t="str">
        <f>IF($D$5-($D$5-(MAX($A$10:A6447)+1))&lt;=$D$5,$D$5-($D$5-(MAX($A$10:A6447)+1)),"")</f>
        <v/>
      </c>
      <c r="B6448" s="1" t="str">
        <f t="shared" si="1831"/>
        <v/>
      </c>
      <c r="C6448" s="1" t="str">
        <f t="shared" si="1832"/>
        <v/>
      </c>
      <c r="D6448" t="str">
        <f t="shared" si="1825"/>
        <v/>
      </c>
      <c r="E6448" t="str">
        <f t="shared" si="1826"/>
        <v/>
      </c>
      <c r="F6448" s="5" t="str">
        <f t="shared" si="1827"/>
        <v/>
      </c>
      <c r="G6448" s="5" t="str">
        <f t="shared" si="1830"/>
        <v/>
      </c>
      <c r="H6448" t="str">
        <f t="shared" si="1833"/>
        <v/>
      </c>
      <c r="I6448" t="str">
        <f t="shared" si="1834"/>
        <v/>
      </c>
      <c r="J6448" t="str">
        <f t="shared" si="1842"/>
        <v/>
      </c>
      <c r="K6448" t="str">
        <f t="shared" si="1835"/>
        <v/>
      </c>
      <c r="L6448" t="str">
        <f t="shared" si="1836"/>
        <v/>
      </c>
      <c r="M6448" t="str">
        <f t="shared" si="1828"/>
        <v/>
      </c>
      <c r="N6448" t="str">
        <f t="shared" si="1837"/>
        <v/>
      </c>
      <c r="O6448" t="str">
        <f t="shared" si="1829"/>
        <v/>
      </c>
      <c r="P6448" t="str">
        <f t="shared" si="1838"/>
        <v/>
      </c>
      <c r="Q6448" t="str">
        <f t="shared" si="1839"/>
        <v/>
      </c>
      <c r="R6448" t="str">
        <f t="shared" si="1840"/>
        <v/>
      </c>
      <c r="T6448" t="str">
        <f t="shared" si="1841"/>
        <v/>
      </c>
    </row>
    <row r="6449" spans="1:20" x14ac:dyDescent="0.3">
      <c r="A6449" t="str">
        <f>IF($D$5-($D$5-(MAX($A$10:A6448)+1))&lt;=$D$5,$D$5-($D$5-(MAX($A$10:A6448)+1)),"")</f>
        <v/>
      </c>
      <c r="B6449" s="1" t="str">
        <f t="shared" si="1831"/>
        <v/>
      </c>
      <c r="C6449" s="1" t="str">
        <f t="shared" si="1832"/>
        <v/>
      </c>
      <c r="D6449" t="str">
        <f t="shared" si="1825"/>
        <v/>
      </c>
      <c r="E6449" t="str">
        <f t="shared" si="1826"/>
        <v/>
      </c>
      <c r="F6449" s="5" t="str">
        <f t="shared" si="1827"/>
        <v/>
      </c>
      <c r="G6449" s="5" t="str">
        <f t="shared" si="1830"/>
        <v/>
      </c>
      <c r="H6449" t="str">
        <f t="shared" si="1833"/>
        <v/>
      </c>
      <c r="I6449" t="str">
        <f t="shared" si="1834"/>
        <v/>
      </c>
      <c r="J6449" t="str">
        <f t="shared" si="1842"/>
        <v/>
      </c>
      <c r="K6449" t="str">
        <f t="shared" si="1835"/>
        <v/>
      </c>
      <c r="L6449" t="str">
        <f t="shared" si="1836"/>
        <v/>
      </c>
      <c r="M6449" t="str">
        <f t="shared" si="1828"/>
        <v/>
      </c>
      <c r="N6449" t="str">
        <f t="shared" si="1837"/>
        <v/>
      </c>
      <c r="O6449" t="str">
        <f t="shared" si="1829"/>
        <v/>
      </c>
      <c r="P6449" t="str">
        <f t="shared" si="1838"/>
        <v/>
      </c>
      <c r="Q6449" t="str">
        <f t="shared" si="1839"/>
        <v/>
      </c>
      <c r="R6449" t="str">
        <f t="shared" si="1840"/>
        <v/>
      </c>
      <c r="T6449" t="str">
        <f t="shared" si="1841"/>
        <v/>
      </c>
    </row>
    <row r="6450" spans="1:20" x14ac:dyDescent="0.3">
      <c r="A6450" t="str">
        <f>IF($D$5-($D$5-(MAX($A$10:A6449)+1))&lt;=$D$5,$D$5-($D$5-(MAX($A$10:A6449)+1)),"")</f>
        <v/>
      </c>
      <c r="B6450" s="1" t="str">
        <f t="shared" si="1831"/>
        <v/>
      </c>
      <c r="C6450" s="1" t="str">
        <f t="shared" si="1832"/>
        <v/>
      </c>
      <c r="D6450" t="str">
        <f t="shared" si="1825"/>
        <v/>
      </c>
      <c r="E6450" t="str">
        <f t="shared" si="1826"/>
        <v/>
      </c>
      <c r="F6450" s="5" t="str">
        <f t="shared" si="1827"/>
        <v/>
      </c>
      <c r="G6450" s="5" t="str">
        <f t="shared" si="1830"/>
        <v/>
      </c>
      <c r="H6450" t="str">
        <f t="shared" si="1833"/>
        <v/>
      </c>
      <c r="I6450" t="str">
        <f t="shared" si="1834"/>
        <v/>
      </c>
      <c r="J6450" t="str">
        <f t="shared" si="1842"/>
        <v/>
      </c>
      <c r="K6450" t="str">
        <f t="shared" si="1835"/>
        <v/>
      </c>
      <c r="L6450" t="str">
        <f t="shared" si="1836"/>
        <v/>
      </c>
      <c r="M6450" t="str">
        <f t="shared" si="1828"/>
        <v/>
      </c>
      <c r="N6450" t="str">
        <f t="shared" si="1837"/>
        <v/>
      </c>
      <c r="O6450" t="str">
        <f t="shared" si="1829"/>
        <v/>
      </c>
      <c r="P6450" t="str">
        <f t="shared" si="1838"/>
        <v/>
      </c>
      <c r="Q6450" t="str">
        <f t="shared" si="1839"/>
        <v/>
      </c>
      <c r="R6450" t="str">
        <f t="shared" si="1840"/>
        <v/>
      </c>
      <c r="T6450" t="str">
        <f t="shared" si="1841"/>
        <v/>
      </c>
    </row>
    <row r="6451" spans="1:20" x14ac:dyDescent="0.3">
      <c r="A6451" t="str">
        <f>IF($D$5-($D$5-(MAX($A$10:A6450)+1))&lt;=$D$5,$D$5-($D$5-(MAX($A$10:A6450)+1)),"")</f>
        <v/>
      </c>
      <c r="B6451" s="1" t="str">
        <f t="shared" si="1831"/>
        <v/>
      </c>
      <c r="C6451" s="1" t="str">
        <f t="shared" si="1832"/>
        <v/>
      </c>
      <c r="D6451" t="str">
        <f t="shared" si="1825"/>
        <v/>
      </c>
      <c r="E6451" t="str">
        <f t="shared" si="1826"/>
        <v/>
      </c>
      <c r="F6451" s="5" t="str">
        <f t="shared" si="1827"/>
        <v/>
      </c>
      <c r="G6451" s="5" t="str">
        <f t="shared" si="1830"/>
        <v/>
      </c>
      <c r="H6451" t="str">
        <f t="shared" si="1833"/>
        <v/>
      </c>
      <c r="I6451" t="str">
        <f t="shared" si="1834"/>
        <v/>
      </c>
      <c r="J6451" t="str">
        <f t="shared" si="1842"/>
        <v/>
      </c>
      <c r="K6451" t="str">
        <f t="shared" si="1835"/>
        <v/>
      </c>
      <c r="L6451" t="str">
        <f t="shared" si="1836"/>
        <v/>
      </c>
      <c r="M6451" t="str">
        <f t="shared" si="1828"/>
        <v/>
      </c>
      <c r="N6451" t="str">
        <f t="shared" si="1837"/>
        <v/>
      </c>
      <c r="O6451" t="str">
        <f t="shared" si="1829"/>
        <v/>
      </c>
      <c r="P6451" t="str">
        <f t="shared" si="1838"/>
        <v/>
      </c>
      <c r="Q6451" t="str">
        <f t="shared" si="1839"/>
        <v/>
      </c>
      <c r="R6451" t="str">
        <f t="shared" si="1840"/>
        <v/>
      </c>
      <c r="T6451" t="str">
        <f t="shared" si="1841"/>
        <v/>
      </c>
    </row>
    <row r="6452" spans="1:20" x14ac:dyDescent="0.3">
      <c r="A6452" t="str">
        <f>IF($D$5-($D$5-(MAX($A$10:A6451)+1))&lt;=$D$5,$D$5-($D$5-(MAX($A$10:A6451)+1)),"")</f>
        <v/>
      </c>
      <c r="B6452" s="1" t="str">
        <f t="shared" si="1831"/>
        <v/>
      </c>
      <c r="C6452" s="1" t="str">
        <f t="shared" si="1832"/>
        <v/>
      </c>
      <c r="D6452" t="str">
        <f t="shared" si="1825"/>
        <v/>
      </c>
      <c r="E6452" t="str">
        <f t="shared" si="1826"/>
        <v/>
      </c>
      <c r="F6452" s="5" t="str">
        <f t="shared" si="1827"/>
        <v/>
      </c>
      <c r="G6452" s="5" t="str">
        <f t="shared" si="1830"/>
        <v/>
      </c>
      <c r="H6452" t="str">
        <f t="shared" si="1833"/>
        <v/>
      </c>
      <c r="I6452" t="str">
        <f t="shared" si="1834"/>
        <v/>
      </c>
      <c r="J6452" t="str">
        <f t="shared" si="1842"/>
        <v/>
      </c>
      <c r="K6452" t="str">
        <f t="shared" si="1835"/>
        <v/>
      </c>
      <c r="L6452" t="str">
        <f t="shared" si="1836"/>
        <v/>
      </c>
      <c r="M6452" t="str">
        <f t="shared" si="1828"/>
        <v/>
      </c>
      <c r="N6452" t="str">
        <f t="shared" si="1837"/>
        <v/>
      </c>
      <c r="O6452" t="str">
        <f t="shared" si="1829"/>
        <v/>
      </c>
      <c r="P6452" t="str">
        <f t="shared" si="1838"/>
        <v/>
      </c>
      <c r="Q6452" t="str">
        <f t="shared" si="1839"/>
        <v/>
      </c>
      <c r="R6452" t="str">
        <f t="shared" si="1840"/>
        <v/>
      </c>
      <c r="T6452" t="str">
        <f t="shared" si="1841"/>
        <v/>
      </c>
    </row>
    <row r="6453" spans="1:20" x14ac:dyDescent="0.3">
      <c r="A6453" t="str">
        <f>IF($D$5-($D$5-(MAX($A$10:A6452)+1))&lt;=$D$5,$D$5-($D$5-(MAX($A$10:A6452)+1)),"")</f>
        <v/>
      </c>
      <c r="B6453" s="1" t="str">
        <f t="shared" si="1831"/>
        <v/>
      </c>
      <c r="C6453" s="1" t="str">
        <f t="shared" si="1832"/>
        <v/>
      </c>
      <c r="D6453" t="str">
        <f t="shared" si="1825"/>
        <v/>
      </c>
      <c r="E6453" t="str">
        <f t="shared" si="1826"/>
        <v/>
      </c>
      <c r="F6453" s="5" t="str">
        <f t="shared" si="1827"/>
        <v/>
      </c>
      <c r="G6453" s="5" t="str">
        <f t="shared" si="1830"/>
        <v/>
      </c>
      <c r="H6453" t="str">
        <f t="shared" si="1833"/>
        <v/>
      </c>
      <c r="I6453" t="str">
        <f t="shared" si="1834"/>
        <v/>
      </c>
      <c r="J6453" t="str">
        <f t="shared" si="1842"/>
        <v/>
      </c>
      <c r="K6453" t="str">
        <f t="shared" si="1835"/>
        <v/>
      </c>
      <c r="L6453" t="str">
        <f t="shared" si="1836"/>
        <v/>
      </c>
      <c r="M6453" t="str">
        <f t="shared" si="1828"/>
        <v/>
      </c>
      <c r="N6453" t="str">
        <f t="shared" si="1837"/>
        <v/>
      </c>
      <c r="O6453" t="str">
        <f t="shared" si="1829"/>
        <v/>
      </c>
      <c r="P6453" t="str">
        <f t="shared" si="1838"/>
        <v/>
      </c>
      <c r="Q6453" t="str">
        <f t="shared" si="1839"/>
        <v/>
      </c>
      <c r="R6453" t="str">
        <f t="shared" si="1840"/>
        <v/>
      </c>
      <c r="T6453" t="str">
        <f t="shared" si="1841"/>
        <v/>
      </c>
    </row>
    <row r="6454" spans="1:20" x14ac:dyDescent="0.3">
      <c r="A6454" t="str">
        <f>IF($D$5-($D$5-(MAX($A$10:A6453)+1))&lt;=$D$5,$D$5-($D$5-(MAX($A$10:A6453)+1)),"")</f>
        <v/>
      </c>
      <c r="B6454" s="1" t="str">
        <f t="shared" si="1831"/>
        <v/>
      </c>
      <c r="C6454" s="1" t="str">
        <f t="shared" si="1832"/>
        <v/>
      </c>
      <c r="D6454" t="str">
        <f t="shared" si="1825"/>
        <v/>
      </c>
      <c r="E6454" t="str">
        <f t="shared" si="1826"/>
        <v/>
      </c>
      <c r="F6454" s="5" t="str">
        <f t="shared" si="1827"/>
        <v/>
      </c>
      <c r="G6454" s="5" t="str">
        <f t="shared" si="1830"/>
        <v/>
      </c>
      <c r="H6454" t="str">
        <f t="shared" si="1833"/>
        <v/>
      </c>
      <c r="I6454" t="str">
        <f t="shared" si="1834"/>
        <v/>
      </c>
      <c r="J6454" t="str">
        <f t="shared" si="1842"/>
        <v/>
      </c>
      <c r="K6454" t="str">
        <f t="shared" si="1835"/>
        <v/>
      </c>
      <c r="L6454" t="str">
        <f t="shared" si="1836"/>
        <v/>
      </c>
      <c r="M6454" t="str">
        <f t="shared" si="1828"/>
        <v/>
      </c>
      <c r="N6454" t="str">
        <f t="shared" si="1837"/>
        <v/>
      </c>
      <c r="O6454" t="str">
        <f t="shared" si="1829"/>
        <v/>
      </c>
      <c r="P6454" t="str">
        <f t="shared" si="1838"/>
        <v/>
      </c>
      <c r="Q6454" t="str">
        <f t="shared" si="1839"/>
        <v/>
      </c>
      <c r="R6454" t="str">
        <f t="shared" si="1840"/>
        <v/>
      </c>
      <c r="T6454" t="str">
        <f t="shared" si="1841"/>
        <v/>
      </c>
    </row>
    <row r="6455" spans="1:20" x14ac:dyDescent="0.3">
      <c r="A6455" t="str">
        <f>IF($D$5-($D$5-(MAX($A$10:A6454)+1))&lt;=$D$5,$D$5-($D$5-(MAX($A$10:A6454)+1)),"")</f>
        <v/>
      </c>
      <c r="B6455" s="1" t="str">
        <f t="shared" si="1831"/>
        <v/>
      </c>
      <c r="C6455" s="1" t="str">
        <f t="shared" si="1832"/>
        <v/>
      </c>
      <c r="D6455" t="str">
        <f t="shared" si="1825"/>
        <v/>
      </c>
      <c r="E6455" t="str">
        <f t="shared" si="1826"/>
        <v/>
      </c>
      <c r="F6455" s="5" t="str">
        <f t="shared" si="1827"/>
        <v/>
      </c>
      <c r="G6455" s="5" t="str">
        <f t="shared" si="1830"/>
        <v/>
      </c>
      <c r="H6455" t="str">
        <f t="shared" si="1833"/>
        <v/>
      </c>
      <c r="I6455" t="str">
        <f t="shared" si="1834"/>
        <v/>
      </c>
      <c r="J6455" t="str">
        <f t="shared" si="1842"/>
        <v/>
      </c>
      <c r="K6455" t="str">
        <f t="shared" si="1835"/>
        <v/>
      </c>
      <c r="L6455" t="str">
        <f t="shared" si="1836"/>
        <v/>
      </c>
      <c r="M6455" t="str">
        <f t="shared" si="1828"/>
        <v/>
      </c>
      <c r="N6455" t="str">
        <f t="shared" si="1837"/>
        <v/>
      </c>
      <c r="O6455" t="str">
        <f t="shared" si="1829"/>
        <v/>
      </c>
      <c r="P6455" t="str">
        <f t="shared" si="1838"/>
        <v/>
      </c>
      <c r="Q6455" t="str">
        <f t="shared" si="1839"/>
        <v/>
      </c>
      <c r="R6455" t="str">
        <f t="shared" si="1840"/>
        <v/>
      </c>
      <c r="T6455" t="str">
        <f t="shared" si="1841"/>
        <v/>
      </c>
    </row>
    <row r="6456" spans="1:20" x14ac:dyDescent="0.3">
      <c r="A6456" t="str">
        <f>IF($D$5-($D$5-(MAX($A$10:A6455)+1))&lt;=$D$5,$D$5-($D$5-(MAX($A$10:A6455)+1)),"")</f>
        <v/>
      </c>
      <c r="B6456" s="1" t="str">
        <f t="shared" si="1831"/>
        <v/>
      </c>
      <c r="C6456" s="1" t="str">
        <f t="shared" si="1832"/>
        <v/>
      </c>
      <c r="D6456" t="str">
        <f t="shared" si="1825"/>
        <v/>
      </c>
      <c r="E6456" t="str">
        <f t="shared" si="1826"/>
        <v/>
      </c>
      <c r="F6456" s="5" t="str">
        <f t="shared" si="1827"/>
        <v/>
      </c>
      <c r="G6456" s="5" t="str">
        <f t="shared" si="1830"/>
        <v/>
      </c>
      <c r="H6456" t="str">
        <f t="shared" si="1833"/>
        <v/>
      </c>
      <c r="I6456" t="str">
        <f t="shared" si="1834"/>
        <v/>
      </c>
      <c r="J6456" t="str">
        <f t="shared" si="1842"/>
        <v/>
      </c>
      <c r="K6456" t="str">
        <f t="shared" si="1835"/>
        <v/>
      </c>
      <c r="L6456" t="str">
        <f t="shared" si="1836"/>
        <v/>
      </c>
      <c r="M6456" t="str">
        <f t="shared" si="1828"/>
        <v/>
      </c>
      <c r="N6456" t="str">
        <f t="shared" si="1837"/>
        <v/>
      </c>
      <c r="O6456" t="str">
        <f t="shared" si="1829"/>
        <v/>
      </c>
      <c r="P6456" t="str">
        <f t="shared" si="1838"/>
        <v/>
      </c>
      <c r="Q6456" t="str">
        <f t="shared" si="1839"/>
        <v/>
      </c>
      <c r="R6456" t="str">
        <f t="shared" si="1840"/>
        <v/>
      </c>
      <c r="T6456" t="str">
        <f t="shared" si="1841"/>
        <v/>
      </c>
    </row>
    <row r="6457" spans="1:20" x14ac:dyDescent="0.3">
      <c r="A6457" t="str">
        <f>IF($D$5-($D$5-(MAX($A$10:A6456)+1))&lt;=$D$5,$D$5-($D$5-(MAX($A$10:A6456)+1)),"")</f>
        <v/>
      </c>
      <c r="B6457" s="1" t="str">
        <f t="shared" si="1831"/>
        <v/>
      </c>
      <c r="C6457" s="1" t="str">
        <f t="shared" si="1832"/>
        <v/>
      </c>
      <c r="D6457" t="str">
        <f t="shared" si="1825"/>
        <v/>
      </c>
      <c r="E6457" t="str">
        <f t="shared" si="1826"/>
        <v/>
      </c>
      <c r="F6457" s="5" t="str">
        <f t="shared" si="1827"/>
        <v/>
      </c>
      <c r="G6457" s="5" t="str">
        <f t="shared" si="1830"/>
        <v/>
      </c>
      <c r="H6457" t="str">
        <f t="shared" si="1833"/>
        <v/>
      </c>
      <c r="I6457" t="str">
        <f t="shared" si="1834"/>
        <v/>
      </c>
      <c r="J6457" t="str">
        <f t="shared" si="1842"/>
        <v/>
      </c>
      <c r="K6457" t="str">
        <f t="shared" si="1835"/>
        <v/>
      </c>
      <c r="L6457" t="str">
        <f t="shared" si="1836"/>
        <v/>
      </c>
      <c r="M6457" t="str">
        <f t="shared" si="1828"/>
        <v/>
      </c>
      <c r="N6457" t="str">
        <f t="shared" si="1837"/>
        <v/>
      </c>
      <c r="O6457" t="str">
        <f t="shared" si="1829"/>
        <v/>
      </c>
      <c r="P6457" t="str">
        <f t="shared" si="1838"/>
        <v/>
      </c>
      <c r="Q6457" t="str">
        <f t="shared" si="1839"/>
        <v/>
      </c>
      <c r="R6457" t="str">
        <f t="shared" si="1840"/>
        <v/>
      </c>
      <c r="T6457" t="str">
        <f t="shared" si="1841"/>
        <v/>
      </c>
    </row>
    <row r="6458" spans="1:20" x14ac:dyDescent="0.3">
      <c r="A6458" t="str">
        <f>IF($D$5-($D$5-(MAX($A$10:A6457)+1))&lt;=$D$5,$D$5-($D$5-(MAX($A$10:A6457)+1)),"")</f>
        <v/>
      </c>
      <c r="B6458" s="1" t="str">
        <f t="shared" si="1831"/>
        <v/>
      </c>
      <c r="C6458" s="1" t="str">
        <f t="shared" si="1832"/>
        <v/>
      </c>
      <c r="D6458" t="str">
        <f t="shared" si="1825"/>
        <v/>
      </c>
      <c r="E6458" t="str">
        <f t="shared" si="1826"/>
        <v/>
      </c>
      <c r="F6458" s="5" t="str">
        <f t="shared" si="1827"/>
        <v/>
      </c>
      <c r="G6458" s="5" t="str">
        <f t="shared" si="1830"/>
        <v/>
      </c>
      <c r="H6458" t="str">
        <f t="shared" si="1833"/>
        <v/>
      </c>
      <c r="I6458" t="str">
        <f t="shared" si="1834"/>
        <v/>
      </c>
      <c r="J6458" t="str">
        <f t="shared" si="1842"/>
        <v/>
      </c>
      <c r="K6458" t="str">
        <f t="shared" si="1835"/>
        <v/>
      </c>
      <c r="L6458" t="str">
        <f t="shared" si="1836"/>
        <v/>
      </c>
      <c r="M6458" t="str">
        <f t="shared" si="1828"/>
        <v/>
      </c>
      <c r="N6458" t="str">
        <f t="shared" si="1837"/>
        <v/>
      </c>
      <c r="O6458" t="str">
        <f t="shared" si="1829"/>
        <v/>
      </c>
      <c r="P6458" t="str">
        <f t="shared" si="1838"/>
        <v/>
      </c>
      <c r="Q6458" t="str">
        <f t="shared" si="1839"/>
        <v/>
      </c>
      <c r="R6458" t="str">
        <f t="shared" si="1840"/>
        <v/>
      </c>
      <c r="T6458" t="str">
        <f t="shared" si="1841"/>
        <v/>
      </c>
    </row>
    <row r="6459" spans="1:20" x14ac:dyDescent="0.3">
      <c r="A6459" t="str">
        <f>IF($D$5-($D$5-(MAX($A$10:A6458)+1))&lt;=$D$5,$D$5-($D$5-(MAX($A$10:A6458)+1)),"")</f>
        <v/>
      </c>
      <c r="B6459" s="1" t="str">
        <f t="shared" si="1831"/>
        <v/>
      </c>
      <c r="C6459" s="1" t="str">
        <f t="shared" si="1832"/>
        <v/>
      </c>
      <c r="D6459" t="str">
        <f t="shared" si="1825"/>
        <v/>
      </c>
      <c r="E6459" t="str">
        <f t="shared" si="1826"/>
        <v/>
      </c>
      <c r="F6459" s="5" t="str">
        <f t="shared" si="1827"/>
        <v/>
      </c>
      <c r="G6459" s="5" t="str">
        <f t="shared" si="1830"/>
        <v/>
      </c>
      <c r="H6459" t="str">
        <f t="shared" si="1833"/>
        <v/>
      </c>
      <c r="I6459" t="str">
        <f t="shared" si="1834"/>
        <v/>
      </c>
      <c r="J6459" t="str">
        <f t="shared" si="1842"/>
        <v/>
      </c>
      <c r="K6459" t="str">
        <f t="shared" si="1835"/>
        <v/>
      </c>
      <c r="L6459" t="str">
        <f t="shared" si="1836"/>
        <v/>
      </c>
      <c r="M6459" t="str">
        <f t="shared" si="1828"/>
        <v/>
      </c>
      <c r="N6459" t="str">
        <f t="shared" si="1837"/>
        <v/>
      </c>
      <c r="O6459" t="str">
        <f t="shared" si="1829"/>
        <v/>
      </c>
      <c r="P6459" t="str">
        <f t="shared" si="1838"/>
        <v/>
      </c>
      <c r="Q6459" t="str">
        <f t="shared" si="1839"/>
        <v/>
      </c>
      <c r="R6459" t="str">
        <f t="shared" si="1840"/>
        <v/>
      </c>
      <c r="T6459" t="str">
        <f t="shared" si="1841"/>
        <v/>
      </c>
    </row>
    <row r="6460" spans="1:20" x14ac:dyDescent="0.3">
      <c r="A6460" t="str">
        <f>IF($D$5-($D$5-(MAX($A$10:A6459)+1))&lt;=$D$5,$D$5-($D$5-(MAX($A$10:A6459)+1)),"")</f>
        <v/>
      </c>
      <c r="B6460" s="1" t="str">
        <f t="shared" si="1831"/>
        <v/>
      </c>
      <c r="C6460" s="1" t="str">
        <f t="shared" si="1832"/>
        <v/>
      </c>
      <c r="D6460" t="str">
        <f t="shared" si="1825"/>
        <v/>
      </c>
      <c r="E6460" t="str">
        <f t="shared" si="1826"/>
        <v/>
      </c>
      <c r="F6460" s="5" t="str">
        <f t="shared" si="1827"/>
        <v/>
      </c>
      <c r="G6460" s="5" t="str">
        <f t="shared" si="1830"/>
        <v/>
      </c>
      <c r="H6460" t="str">
        <f t="shared" si="1833"/>
        <v/>
      </c>
      <c r="I6460" t="str">
        <f t="shared" si="1834"/>
        <v/>
      </c>
      <c r="J6460" t="str">
        <f t="shared" si="1842"/>
        <v/>
      </c>
      <c r="K6460" t="str">
        <f t="shared" si="1835"/>
        <v/>
      </c>
      <c r="L6460" t="str">
        <f t="shared" si="1836"/>
        <v/>
      </c>
      <c r="M6460" t="str">
        <f t="shared" si="1828"/>
        <v/>
      </c>
      <c r="N6460" t="str">
        <f t="shared" si="1837"/>
        <v/>
      </c>
      <c r="O6460" t="str">
        <f t="shared" si="1829"/>
        <v/>
      </c>
      <c r="P6460" t="str">
        <f t="shared" si="1838"/>
        <v/>
      </c>
      <c r="Q6460" t="str">
        <f t="shared" si="1839"/>
        <v/>
      </c>
      <c r="R6460" t="str">
        <f t="shared" si="1840"/>
        <v/>
      </c>
      <c r="T6460" t="str">
        <f t="shared" si="1841"/>
        <v/>
      </c>
    </row>
    <row r="6461" spans="1:20" x14ac:dyDescent="0.3">
      <c r="A6461" t="str">
        <f>IF($D$5-($D$5-(MAX($A$10:A6460)+1))&lt;=$D$5,$D$5-($D$5-(MAX($A$10:A6460)+1)),"")</f>
        <v/>
      </c>
      <c r="B6461" s="1" t="str">
        <f t="shared" si="1831"/>
        <v/>
      </c>
      <c r="C6461" s="1" t="str">
        <f t="shared" si="1832"/>
        <v/>
      </c>
      <c r="D6461" t="str">
        <f t="shared" si="1825"/>
        <v/>
      </c>
      <c r="E6461" t="str">
        <f t="shared" si="1826"/>
        <v/>
      </c>
      <c r="F6461" s="5" t="str">
        <f t="shared" si="1827"/>
        <v/>
      </c>
      <c r="G6461" s="5" t="str">
        <f t="shared" si="1830"/>
        <v/>
      </c>
      <c r="H6461" t="str">
        <f t="shared" si="1833"/>
        <v/>
      </c>
      <c r="I6461" t="str">
        <f t="shared" si="1834"/>
        <v/>
      </c>
      <c r="J6461" t="str">
        <f t="shared" si="1842"/>
        <v/>
      </c>
      <c r="K6461" t="str">
        <f t="shared" si="1835"/>
        <v/>
      </c>
      <c r="L6461" t="str">
        <f t="shared" si="1836"/>
        <v/>
      </c>
      <c r="M6461" t="str">
        <f t="shared" si="1828"/>
        <v/>
      </c>
      <c r="N6461" t="str">
        <f t="shared" si="1837"/>
        <v/>
      </c>
      <c r="O6461" t="str">
        <f t="shared" si="1829"/>
        <v/>
      </c>
      <c r="P6461" t="str">
        <f t="shared" si="1838"/>
        <v/>
      </c>
      <c r="Q6461" t="str">
        <f t="shared" si="1839"/>
        <v/>
      </c>
      <c r="R6461" t="str">
        <f t="shared" si="1840"/>
        <v/>
      </c>
      <c r="T6461" t="str">
        <f t="shared" si="1841"/>
        <v/>
      </c>
    </row>
    <row r="6462" spans="1:20" x14ac:dyDescent="0.3">
      <c r="A6462" t="str">
        <f>IF($D$5-($D$5-(MAX($A$10:A6461)+1))&lt;=$D$5,$D$5-($D$5-(MAX($A$10:A6461)+1)),"")</f>
        <v/>
      </c>
      <c r="B6462" s="1" t="str">
        <f t="shared" si="1831"/>
        <v/>
      </c>
      <c r="C6462" s="1" t="str">
        <f t="shared" si="1832"/>
        <v/>
      </c>
      <c r="D6462" t="str">
        <f t="shared" si="1825"/>
        <v/>
      </c>
      <c r="E6462" t="str">
        <f t="shared" si="1826"/>
        <v/>
      </c>
      <c r="F6462" s="5" t="str">
        <f t="shared" si="1827"/>
        <v/>
      </c>
      <c r="G6462" s="5" t="str">
        <f t="shared" si="1830"/>
        <v/>
      </c>
      <c r="H6462" t="str">
        <f t="shared" si="1833"/>
        <v/>
      </c>
      <c r="I6462" t="str">
        <f t="shared" si="1834"/>
        <v/>
      </c>
      <c r="J6462" t="str">
        <f t="shared" si="1842"/>
        <v/>
      </c>
      <c r="K6462" t="str">
        <f t="shared" si="1835"/>
        <v/>
      </c>
      <c r="L6462" t="str">
        <f t="shared" si="1836"/>
        <v/>
      </c>
      <c r="M6462" t="str">
        <f t="shared" si="1828"/>
        <v/>
      </c>
      <c r="N6462" t="str">
        <f t="shared" si="1837"/>
        <v/>
      </c>
      <c r="O6462" t="str">
        <f t="shared" si="1829"/>
        <v/>
      </c>
      <c r="P6462" t="str">
        <f t="shared" si="1838"/>
        <v/>
      </c>
      <c r="Q6462" t="str">
        <f t="shared" si="1839"/>
        <v/>
      </c>
      <c r="R6462" t="str">
        <f t="shared" si="1840"/>
        <v/>
      </c>
      <c r="T6462" t="str">
        <f t="shared" si="1841"/>
        <v/>
      </c>
    </row>
    <row r="6463" spans="1:20" x14ac:dyDescent="0.3">
      <c r="A6463" t="str">
        <f>IF($D$5-($D$5-(MAX($A$10:A6462)+1))&lt;=$D$5,$D$5-($D$5-(MAX($A$10:A6462)+1)),"")</f>
        <v/>
      </c>
      <c r="B6463" s="1" t="str">
        <f t="shared" si="1831"/>
        <v/>
      </c>
      <c r="C6463" s="1" t="str">
        <f t="shared" si="1832"/>
        <v/>
      </c>
      <c r="D6463" t="str">
        <f t="shared" si="1825"/>
        <v/>
      </c>
      <c r="E6463" t="str">
        <f t="shared" si="1826"/>
        <v/>
      </c>
      <c r="F6463" s="5" t="str">
        <f t="shared" si="1827"/>
        <v/>
      </c>
      <c r="G6463" s="5" t="str">
        <f t="shared" si="1830"/>
        <v/>
      </c>
      <c r="H6463" t="str">
        <f t="shared" si="1833"/>
        <v/>
      </c>
      <c r="I6463" t="str">
        <f t="shared" si="1834"/>
        <v/>
      </c>
      <c r="J6463" t="str">
        <f t="shared" si="1842"/>
        <v/>
      </c>
      <c r="K6463" t="str">
        <f t="shared" si="1835"/>
        <v/>
      </c>
      <c r="L6463" t="str">
        <f t="shared" si="1836"/>
        <v/>
      </c>
      <c r="M6463" t="str">
        <f t="shared" si="1828"/>
        <v/>
      </c>
      <c r="N6463" t="str">
        <f t="shared" si="1837"/>
        <v/>
      </c>
      <c r="O6463" t="str">
        <f t="shared" si="1829"/>
        <v/>
      </c>
      <c r="P6463" t="str">
        <f t="shared" si="1838"/>
        <v/>
      </c>
      <c r="Q6463" t="str">
        <f t="shared" si="1839"/>
        <v/>
      </c>
      <c r="R6463" t="str">
        <f t="shared" si="1840"/>
        <v/>
      </c>
      <c r="T6463" t="str">
        <f t="shared" si="1841"/>
        <v/>
      </c>
    </row>
    <row r="6464" spans="1:20" x14ac:dyDescent="0.3">
      <c r="A6464" t="str">
        <f>IF($D$5-($D$5-(MAX($A$10:A6463)+1))&lt;=$D$5,$D$5-($D$5-(MAX($A$10:A6463)+1)),"")</f>
        <v/>
      </c>
      <c r="B6464" s="1" t="str">
        <f t="shared" si="1831"/>
        <v/>
      </c>
      <c r="C6464" s="1" t="str">
        <f t="shared" si="1832"/>
        <v/>
      </c>
      <c r="D6464" t="str">
        <f t="shared" si="1825"/>
        <v/>
      </c>
      <c r="E6464" t="str">
        <f t="shared" si="1826"/>
        <v/>
      </c>
      <c r="F6464" s="5" t="str">
        <f t="shared" si="1827"/>
        <v/>
      </c>
      <c r="G6464" s="5" t="str">
        <f t="shared" si="1830"/>
        <v/>
      </c>
      <c r="H6464" t="str">
        <f t="shared" si="1833"/>
        <v/>
      </c>
      <c r="I6464" t="str">
        <f t="shared" si="1834"/>
        <v/>
      </c>
      <c r="J6464" t="str">
        <f t="shared" si="1842"/>
        <v/>
      </c>
      <c r="K6464" t="str">
        <f t="shared" si="1835"/>
        <v/>
      </c>
      <c r="L6464" t="str">
        <f t="shared" si="1836"/>
        <v/>
      </c>
      <c r="M6464" t="str">
        <f t="shared" si="1828"/>
        <v/>
      </c>
      <c r="N6464" t="str">
        <f t="shared" si="1837"/>
        <v/>
      </c>
      <c r="O6464" t="str">
        <f t="shared" si="1829"/>
        <v/>
      </c>
      <c r="P6464" t="str">
        <f t="shared" si="1838"/>
        <v/>
      </c>
      <c r="Q6464" t="str">
        <f t="shared" si="1839"/>
        <v/>
      </c>
      <c r="R6464" t="str">
        <f t="shared" si="1840"/>
        <v/>
      </c>
      <c r="T6464" t="str">
        <f t="shared" si="1841"/>
        <v/>
      </c>
    </row>
    <row r="6465" spans="1:20" x14ac:dyDescent="0.3">
      <c r="A6465" t="str">
        <f>IF($D$5-($D$5-(MAX($A$10:A6464)+1))&lt;=$D$5,$D$5-($D$5-(MAX($A$10:A6464)+1)),"")</f>
        <v/>
      </c>
      <c r="B6465" s="1" t="str">
        <f t="shared" si="1831"/>
        <v/>
      </c>
      <c r="C6465" s="1" t="str">
        <f t="shared" si="1832"/>
        <v/>
      </c>
      <c r="D6465" t="str">
        <f t="shared" si="1825"/>
        <v/>
      </c>
      <c r="E6465" t="str">
        <f t="shared" si="1826"/>
        <v/>
      </c>
      <c r="F6465" s="5" t="str">
        <f t="shared" si="1827"/>
        <v/>
      </c>
      <c r="G6465" s="5" t="str">
        <f t="shared" si="1830"/>
        <v/>
      </c>
      <c r="H6465" t="str">
        <f t="shared" si="1833"/>
        <v/>
      </c>
      <c r="I6465" t="str">
        <f t="shared" si="1834"/>
        <v/>
      </c>
      <c r="J6465" t="str">
        <f t="shared" si="1842"/>
        <v/>
      </c>
      <c r="K6465" t="str">
        <f t="shared" si="1835"/>
        <v/>
      </c>
      <c r="L6465" t="str">
        <f t="shared" si="1836"/>
        <v/>
      </c>
      <c r="M6465" t="str">
        <f t="shared" si="1828"/>
        <v/>
      </c>
      <c r="N6465" t="str">
        <f t="shared" si="1837"/>
        <v/>
      </c>
      <c r="O6465" t="str">
        <f t="shared" si="1829"/>
        <v/>
      </c>
      <c r="P6465" t="str">
        <f t="shared" si="1838"/>
        <v/>
      </c>
      <c r="Q6465" t="str">
        <f t="shared" si="1839"/>
        <v/>
      </c>
      <c r="R6465" t="str">
        <f t="shared" si="1840"/>
        <v/>
      </c>
      <c r="T6465" t="str">
        <f t="shared" si="1841"/>
        <v/>
      </c>
    </row>
    <row r="6466" spans="1:20" x14ac:dyDescent="0.3">
      <c r="A6466" t="str">
        <f>IF($D$5-($D$5-(MAX($A$10:A6465)+1))&lt;=$D$5,$D$5-($D$5-(MAX($A$10:A6465)+1)),"")</f>
        <v/>
      </c>
      <c r="B6466" s="1" t="str">
        <f t="shared" si="1831"/>
        <v/>
      </c>
      <c r="C6466" s="1" t="str">
        <f t="shared" si="1832"/>
        <v/>
      </c>
      <c r="D6466" t="str">
        <f t="shared" si="1825"/>
        <v/>
      </c>
      <c r="E6466" t="str">
        <f t="shared" si="1826"/>
        <v/>
      </c>
      <c r="F6466" s="5" t="str">
        <f t="shared" si="1827"/>
        <v/>
      </c>
      <c r="G6466" s="5" t="str">
        <f t="shared" si="1830"/>
        <v/>
      </c>
      <c r="H6466" t="str">
        <f t="shared" si="1833"/>
        <v/>
      </c>
      <c r="I6466" t="str">
        <f t="shared" si="1834"/>
        <v/>
      </c>
      <c r="J6466" t="str">
        <f t="shared" si="1842"/>
        <v/>
      </c>
      <c r="K6466" t="str">
        <f t="shared" si="1835"/>
        <v/>
      </c>
      <c r="L6466" t="str">
        <f t="shared" si="1836"/>
        <v/>
      </c>
      <c r="M6466" t="str">
        <f t="shared" si="1828"/>
        <v/>
      </c>
      <c r="N6466" t="str">
        <f t="shared" si="1837"/>
        <v/>
      </c>
      <c r="O6466" t="str">
        <f t="shared" si="1829"/>
        <v/>
      </c>
      <c r="P6466" t="str">
        <f t="shared" si="1838"/>
        <v/>
      </c>
      <c r="Q6466" t="str">
        <f t="shared" si="1839"/>
        <v/>
      </c>
      <c r="R6466" t="str">
        <f t="shared" si="1840"/>
        <v/>
      </c>
      <c r="T6466" t="str">
        <f t="shared" si="1841"/>
        <v/>
      </c>
    </row>
    <row r="6467" spans="1:20" x14ac:dyDescent="0.3">
      <c r="A6467" t="str">
        <f>IF($D$5-($D$5-(MAX($A$10:A6466)+1))&lt;=$D$5,$D$5-($D$5-(MAX($A$10:A6466)+1)),"")</f>
        <v/>
      </c>
      <c r="B6467" s="1" t="str">
        <f t="shared" si="1831"/>
        <v/>
      </c>
      <c r="C6467" s="1" t="str">
        <f t="shared" si="1832"/>
        <v/>
      </c>
      <c r="D6467" t="str">
        <f t="shared" si="1825"/>
        <v/>
      </c>
      <c r="E6467" t="str">
        <f t="shared" si="1826"/>
        <v/>
      </c>
      <c r="F6467" s="5" t="str">
        <f t="shared" si="1827"/>
        <v/>
      </c>
      <c r="G6467" s="5" t="str">
        <f t="shared" si="1830"/>
        <v/>
      </c>
      <c r="H6467" t="str">
        <f t="shared" si="1833"/>
        <v/>
      </c>
      <c r="I6467" t="str">
        <f t="shared" si="1834"/>
        <v/>
      </c>
      <c r="J6467" t="str">
        <f t="shared" si="1842"/>
        <v/>
      </c>
      <c r="K6467" t="str">
        <f t="shared" si="1835"/>
        <v/>
      </c>
      <c r="L6467" t="str">
        <f t="shared" si="1836"/>
        <v/>
      </c>
      <c r="M6467" t="str">
        <f t="shared" si="1828"/>
        <v/>
      </c>
      <c r="N6467" t="str">
        <f t="shared" si="1837"/>
        <v/>
      </c>
      <c r="O6467" t="str">
        <f t="shared" si="1829"/>
        <v/>
      </c>
      <c r="P6467" t="str">
        <f t="shared" si="1838"/>
        <v/>
      </c>
      <c r="Q6467" t="str">
        <f t="shared" si="1839"/>
        <v/>
      </c>
      <c r="R6467" t="str">
        <f t="shared" si="1840"/>
        <v/>
      </c>
      <c r="T6467" t="str">
        <f t="shared" si="1841"/>
        <v/>
      </c>
    </row>
    <row r="6468" spans="1:20" x14ac:dyDescent="0.3">
      <c r="A6468" t="str">
        <f>IF($D$5-($D$5-(MAX($A$10:A6467)+1))&lt;=$D$5,$D$5-($D$5-(MAX($A$10:A6467)+1)),"")</f>
        <v/>
      </c>
      <c r="B6468" s="1" t="str">
        <f t="shared" si="1831"/>
        <v/>
      </c>
      <c r="C6468" s="1" t="str">
        <f t="shared" si="1832"/>
        <v/>
      </c>
      <c r="D6468" t="str">
        <f t="shared" si="1825"/>
        <v/>
      </c>
      <c r="E6468" t="str">
        <f t="shared" si="1826"/>
        <v/>
      </c>
      <c r="F6468" s="5" t="str">
        <f t="shared" si="1827"/>
        <v/>
      </c>
      <c r="G6468" s="5" t="str">
        <f t="shared" si="1830"/>
        <v/>
      </c>
      <c r="H6468" t="str">
        <f t="shared" si="1833"/>
        <v/>
      </c>
      <c r="I6468" t="str">
        <f t="shared" si="1834"/>
        <v/>
      </c>
      <c r="J6468" t="str">
        <f t="shared" si="1842"/>
        <v/>
      </c>
      <c r="K6468" t="str">
        <f t="shared" si="1835"/>
        <v/>
      </c>
      <c r="L6468" t="str">
        <f t="shared" si="1836"/>
        <v/>
      </c>
      <c r="M6468" t="str">
        <f t="shared" si="1828"/>
        <v/>
      </c>
      <c r="N6468" t="str">
        <f t="shared" si="1837"/>
        <v/>
      </c>
      <c r="O6468" t="str">
        <f t="shared" si="1829"/>
        <v/>
      </c>
      <c r="P6468" t="str">
        <f t="shared" si="1838"/>
        <v/>
      </c>
      <c r="Q6468" t="str">
        <f t="shared" si="1839"/>
        <v/>
      </c>
      <c r="R6468" t="str">
        <f t="shared" si="1840"/>
        <v/>
      </c>
      <c r="T6468" t="str">
        <f t="shared" si="1841"/>
        <v/>
      </c>
    </row>
    <row r="6469" spans="1:20" x14ac:dyDescent="0.3">
      <c r="A6469" t="str">
        <f>IF($D$5-($D$5-(MAX($A$10:A6468)+1))&lt;=$D$5,$D$5-($D$5-(MAX($A$10:A6468)+1)),"")</f>
        <v/>
      </c>
      <c r="B6469" s="1" t="str">
        <f t="shared" si="1831"/>
        <v/>
      </c>
      <c r="C6469" s="1" t="str">
        <f t="shared" si="1832"/>
        <v/>
      </c>
      <c r="D6469" t="str">
        <f t="shared" si="1825"/>
        <v/>
      </c>
      <c r="E6469" t="str">
        <f t="shared" si="1826"/>
        <v/>
      </c>
      <c r="F6469" s="5" t="str">
        <f t="shared" si="1827"/>
        <v/>
      </c>
      <c r="G6469" s="5" t="str">
        <f t="shared" si="1830"/>
        <v/>
      </c>
      <c r="H6469" t="str">
        <f t="shared" si="1833"/>
        <v/>
      </c>
      <c r="I6469" t="str">
        <f t="shared" si="1834"/>
        <v/>
      </c>
      <c r="J6469" t="str">
        <f t="shared" si="1842"/>
        <v/>
      </c>
      <c r="K6469" t="str">
        <f t="shared" si="1835"/>
        <v/>
      </c>
      <c r="L6469" t="str">
        <f t="shared" si="1836"/>
        <v/>
      </c>
      <c r="M6469" t="str">
        <f t="shared" si="1828"/>
        <v/>
      </c>
      <c r="N6469" t="str">
        <f t="shared" si="1837"/>
        <v/>
      </c>
      <c r="O6469" t="str">
        <f t="shared" si="1829"/>
        <v/>
      </c>
      <c r="P6469" t="str">
        <f t="shared" si="1838"/>
        <v/>
      </c>
      <c r="Q6469" t="str">
        <f t="shared" si="1839"/>
        <v/>
      </c>
      <c r="R6469" t="str">
        <f t="shared" si="1840"/>
        <v/>
      </c>
      <c r="T6469" t="str">
        <f t="shared" si="1841"/>
        <v/>
      </c>
    </row>
    <row r="6470" spans="1:20" x14ac:dyDescent="0.3">
      <c r="A6470" t="str">
        <f>IF($D$5-($D$5-(MAX($A$10:A6469)+1))&lt;=$D$5,$D$5-($D$5-(MAX($A$10:A6469)+1)),"")</f>
        <v/>
      </c>
      <c r="B6470" s="1" t="str">
        <f t="shared" si="1831"/>
        <v/>
      </c>
      <c r="C6470" s="1" t="str">
        <f t="shared" si="1832"/>
        <v/>
      </c>
      <c r="D6470" t="str">
        <f t="shared" si="1825"/>
        <v/>
      </c>
      <c r="E6470" t="str">
        <f t="shared" si="1826"/>
        <v/>
      </c>
      <c r="F6470" s="5" t="str">
        <f t="shared" si="1827"/>
        <v/>
      </c>
      <c r="G6470" s="5" t="str">
        <f t="shared" si="1830"/>
        <v/>
      </c>
      <c r="H6470" t="str">
        <f t="shared" si="1833"/>
        <v/>
      </c>
      <c r="I6470" t="str">
        <f t="shared" si="1834"/>
        <v/>
      </c>
      <c r="J6470" t="str">
        <f t="shared" si="1842"/>
        <v/>
      </c>
      <c r="K6470" t="str">
        <f t="shared" si="1835"/>
        <v/>
      </c>
      <c r="L6470" t="str">
        <f t="shared" si="1836"/>
        <v/>
      </c>
      <c r="M6470" t="str">
        <f t="shared" si="1828"/>
        <v/>
      </c>
      <c r="N6470" t="str">
        <f t="shared" si="1837"/>
        <v/>
      </c>
      <c r="O6470" t="str">
        <f t="shared" si="1829"/>
        <v/>
      </c>
      <c r="P6470" t="str">
        <f t="shared" si="1838"/>
        <v/>
      </c>
      <c r="Q6470" t="str">
        <f t="shared" si="1839"/>
        <v/>
      </c>
      <c r="R6470" t="str">
        <f t="shared" si="1840"/>
        <v/>
      </c>
      <c r="T6470" t="str">
        <f t="shared" si="1841"/>
        <v/>
      </c>
    </row>
    <row r="6471" spans="1:20" x14ac:dyDescent="0.3">
      <c r="A6471" t="str">
        <f>IF($D$5-($D$5-(MAX($A$10:A6470)+1))&lt;=$D$5,$D$5-($D$5-(MAX($A$10:A6470)+1)),"")</f>
        <v/>
      </c>
      <c r="B6471" s="1" t="str">
        <f t="shared" si="1831"/>
        <v/>
      </c>
      <c r="C6471" s="1" t="str">
        <f t="shared" si="1832"/>
        <v/>
      </c>
      <c r="D6471" t="str">
        <f t="shared" si="1825"/>
        <v/>
      </c>
      <c r="E6471" t="str">
        <f t="shared" si="1826"/>
        <v/>
      </c>
      <c r="F6471" s="5" t="str">
        <f t="shared" si="1827"/>
        <v/>
      </c>
      <c r="G6471" s="5" t="str">
        <f t="shared" si="1830"/>
        <v/>
      </c>
      <c r="H6471" t="str">
        <f t="shared" si="1833"/>
        <v/>
      </c>
      <c r="I6471" t="str">
        <f t="shared" si="1834"/>
        <v/>
      </c>
      <c r="J6471" t="str">
        <f t="shared" si="1842"/>
        <v/>
      </c>
      <c r="K6471" t="str">
        <f t="shared" si="1835"/>
        <v/>
      </c>
      <c r="L6471" t="str">
        <f t="shared" si="1836"/>
        <v/>
      </c>
      <c r="M6471" t="str">
        <f t="shared" si="1828"/>
        <v/>
      </c>
      <c r="N6471" t="str">
        <f t="shared" si="1837"/>
        <v/>
      </c>
      <c r="O6471" t="str">
        <f t="shared" si="1829"/>
        <v/>
      </c>
      <c r="P6471" t="str">
        <f t="shared" si="1838"/>
        <v/>
      </c>
      <c r="Q6471" t="str">
        <f t="shared" si="1839"/>
        <v/>
      </c>
      <c r="R6471" t="str">
        <f t="shared" si="1840"/>
        <v/>
      </c>
      <c r="T6471" t="str">
        <f t="shared" si="1841"/>
        <v/>
      </c>
    </row>
    <row r="6472" spans="1:20" x14ac:dyDescent="0.3">
      <c r="A6472" t="str">
        <f>IF($D$5-($D$5-(MAX($A$10:A6471)+1))&lt;=$D$5,$D$5-($D$5-(MAX($A$10:A6471)+1)),"")</f>
        <v/>
      </c>
      <c r="B6472" s="1" t="str">
        <f t="shared" si="1831"/>
        <v/>
      </c>
      <c r="C6472" s="1" t="str">
        <f t="shared" si="1832"/>
        <v/>
      </c>
      <c r="D6472" t="str">
        <f t="shared" si="1825"/>
        <v/>
      </c>
      <c r="E6472" t="str">
        <f t="shared" si="1826"/>
        <v/>
      </c>
      <c r="F6472" s="5" t="str">
        <f t="shared" si="1827"/>
        <v/>
      </c>
      <c r="G6472" s="5" t="str">
        <f t="shared" si="1830"/>
        <v/>
      </c>
      <c r="H6472" t="str">
        <f t="shared" si="1833"/>
        <v/>
      </c>
      <c r="I6472" t="str">
        <f t="shared" si="1834"/>
        <v/>
      </c>
      <c r="J6472" t="str">
        <f t="shared" si="1842"/>
        <v/>
      </c>
      <c r="K6472" t="str">
        <f t="shared" si="1835"/>
        <v/>
      </c>
      <c r="L6472" t="str">
        <f t="shared" si="1836"/>
        <v/>
      </c>
      <c r="M6472" t="str">
        <f t="shared" si="1828"/>
        <v/>
      </c>
      <c r="N6472" t="str">
        <f t="shared" si="1837"/>
        <v/>
      </c>
      <c r="O6472" t="str">
        <f t="shared" si="1829"/>
        <v/>
      </c>
      <c r="P6472" t="str">
        <f t="shared" si="1838"/>
        <v/>
      </c>
      <c r="Q6472" t="str">
        <f t="shared" si="1839"/>
        <v/>
      </c>
      <c r="R6472" t="str">
        <f t="shared" si="1840"/>
        <v/>
      </c>
      <c r="T6472" t="str">
        <f t="shared" si="1841"/>
        <v/>
      </c>
    </row>
    <row r="6473" spans="1:20" x14ac:dyDescent="0.3">
      <c r="A6473" t="str">
        <f>IF($D$5-($D$5-(MAX($A$10:A6472)+1))&lt;=$D$5,$D$5-($D$5-(MAX($A$10:A6472)+1)),"")</f>
        <v/>
      </c>
      <c r="B6473" s="1" t="str">
        <f t="shared" si="1831"/>
        <v/>
      </c>
      <c r="C6473" s="1" t="str">
        <f t="shared" si="1832"/>
        <v/>
      </c>
      <c r="D6473" t="str">
        <f t="shared" si="1825"/>
        <v/>
      </c>
      <c r="E6473" t="str">
        <f t="shared" si="1826"/>
        <v/>
      </c>
      <c r="F6473" s="5" t="str">
        <f t="shared" si="1827"/>
        <v/>
      </c>
      <c r="G6473" s="5" t="str">
        <f t="shared" si="1830"/>
        <v/>
      </c>
      <c r="H6473" t="str">
        <f t="shared" si="1833"/>
        <v/>
      </c>
      <c r="I6473" t="str">
        <f t="shared" si="1834"/>
        <v/>
      </c>
      <c r="J6473" t="str">
        <f t="shared" si="1842"/>
        <v/>
      </c>
      <c r="K6473" t="str">
        <f t="shared" si="1835"/>
        <v/>
      </c>
      <c r="L6473" t="str">
        <f t="shared" si="1836"/>
        <v/>
      </c>
      <c r="M6473" t="str">
        <f t="shared" si="1828"/>
        <v/>
      </c>
      <c r="N6473" t="str">
        <f t="shared" si="1837"/>
        <v/>
      </c>
      <c r="O6473" t="str">
        <f t="shared" si="1829"/>
        <v/>
      </c>
      <c r="P6473" t="str">
        <f t="shared" si="1838"/>
        <v/>
      </c>
      <c r="Q6473" t="str">
        <f t="shared" si="1839"/>
        <v/>
      </c>
      <c r="R6473" t="str">
        <f t="shared" si="1840"/>
        <v/>
      </c>
      <c r="T6473" t="str">
        <f t="shared" si="1841"/>
        <v/>
      </c>
    </row>
    <row r="6474" spans="1:20" x14ac:dyDescent="0.3">
      <c r="A6474" t="str">
        <f>IF($D$5-($D$5-(MAX($A$10:A6473)+1))&lt;=$D$5,$D$5-($D$5-(MAX($A$10:A6473)+1)),"")</f>
        <v/>
      </c>
      <c r="B6474" s="1" t="str">
        <f t="shared" si="1831"/>
        <v/>
      </c>
      <c r="C6474" s="1" t="str">
        <f t="shared" si="1832"/>
        <v/>
      </c>
      <c r="D6474" t="str">
        <f t="shared" si="1825"/>
        <v/>
      </c>
      <c r="E6474" t="str">
        <f t="shared" si="1826"/>
        <v/>
      </c>
      <c r="F6474" s="5" t="str">
        <f t="shared" si="1827"/>
        <v/>
      </c>
      <c r="G6474" s="5" t="str">
        <f t="shared" si="1830"/>
        <v/>
      </c>
      <c r="H6474" t="str">
        <f t="shared" si="1833"/>
        <v/>
      </c>
      <c r="I6474" t="str">
        <f t="shared" si="1834"/>
        <v/>
      </c>
      <c r="J6474" t="str">
        <f t="shared" si="1842"/>
        <v/>
      </c>
      <c r="K6474" t="str">
        <f t="shared" si="1835"/>
        <v/>
      </c>
      <c r="L6474" t="str">
        <f t="shared" si="1836"/>
        <v/>
      </c>
      <c r="M6474" t="str">
        <f t="shared" si="1828"/>
        <v/>
      </c>
      <c r="N6474" t="str">
        <f t="shared" si="1837"/>
        <v/>
      </c>
      <c r="O6474" t="str">
        <f t="shared" si="1829"/>
        <v/>
      </c>
      <c r="P6474" t="str">
        <f t="shared" si="1838"/>
        <v/>
      </c>
      <c r="Q6474" t="str">
        <f t="shared" si="1839"/>
        <v/>
      </c>
      <c r="R6474" t="str">
        <f t="shared" si="1840"/>
        <v/>
      </c>
      <c r="T6474" t="str">
        <f t="shared" si="1841"/>
        <v/>
      </c>
    </row>
    <row r="6475" spans="1:20" x14ac:dyDescent="0.3">
      <c r="A6475" t="str">
        <f>IF($D$5-($D$5-(MAX($A$10:A6474)+1))&lt;=$D$5,$D$5-($D$5-(MAX($A$10:A6474)+1)),"")</f>
        <v/>
      </c>
      <c r="B6475" s="1" t="str">
        <f t="shared" si="1831"/>
        <v/>
      </c>
      <c r="C6475" s="1" t="str">
        <f t="shared" si="1832"/>
        <v/>
      </c>
      <c r="D6475" t="str">
        <f t="shared" si="1825"/>
        <v/>
      </c>
      <c r="E6475" t="str">
        <f t="shared" si="1826"/>
        <v/>
      </c>
      <c r="F6475" s="5" t="str">
        <f t="shared" si="1827"/>
        <v/>
      </c>
      <c r="G6475" s="5" t="str">
        <f t="shared" si="1830"/>
        <v/>
      </c>
      <c r="H6475" t="str">
        <f t="shared" si="1833"/>
        <v/>
      </c>
      <c r="I6475" t="str">
        <f t="shared" si="1834"/>
        <v/>
      </c>
      <c r="J6475" t="str">
        <f t="shared" si="1842"/>
        <v/>
      </c>
      <c r="K6475" t="str">
        <f t="shared" si="1835"/>
        <v/>
      </c>
      <c r="L6475" t="str">
        <f t="shared" si="1836"/>
        <v/>
      </c>
      <c r="M6475" t="str">
        <f t="shared" si="1828"/>
        <v/>
      </c>
      <c r="N6475" t="str">
        <f t="shared" si="1837"/>
        <v/>
      </c>
      <c r="O6475" t="str">
        <f t="shared" si="1829"/>
        <v/>
      </c>
      <c r="P6475" t="str">
        <f t="shared" si="1838"/>
        <v/>
      </c>
      <c r="Q6475" t="str">
        <f t="shared" si="1839"/>
        <v/>
      </c>
      <c r="R6475" t="str">
        <f t="shared" si="1840"/>
        <v/>
      </c>
      <c r="T6475" t="str">
        <f t="shared" si="1841"/>
        <v/>
      </c>
    </row>
    <row r="6476" spans="1:20" x14ac:dyDescent="0.3">
      <c r="A6476" t="str">
        <f>IF($D$5-($D$5-(MAX($A$10:A6475)+1))&lt;=$D$5,$D$5-($D$5-(MAX($A$10:A6475)+1)),"")</f>
        <v/>
      </c>
      <c r="B6476" s="1" t="str">
        <f t="shared" si="1831"/>
        <v/>
      </c>
      <c r="C6476" s="1" t="str">
        <f t="shared" si="1832"/>
        <v/>
      </c>
      <c r="D6476" t="str">
        <f t="shared" si="1825"/>
        <v/>
      </c>
      <c r="E6476" t="str">
        <f t="shared" si="1826"/>
        <v/>
      </c>
      <c r="F6476" s="5" t="str">
        <f t="shared" si="1827"/>
        <v/>
      </c>
      <c r="G6476" s="5" t="str">
        <f t="shared" si="1830"/>
        <v/>
      </c>
      <c r="H6476" t="str">
        <f t="shared" si="1833"/>
        <v/>
      </c>
      <c r="I6476" t="str">
        <f t="shared" si="1834"/>
        <v/>
      </c>
      <c r="J6476" t="str">
        <f t="shared" si="1842"/>
        <v/>
      </c>
      <c r="K6476" t="str">
        <f t="shared" si="1835"/>
        <v/>
      </c>
      <c r="L6476" t="str">
        <f t="shared" si="1836"/>
        <v/>
      </c>
      <c r="M6476" t="str">
        <f t="shared" si="1828"/>
        <v/>
      </c>
      <c r="N6476" t="str">
        <f t="shared" si="1837"/>
        <v/>
      </c>
      <c r="O6476" t="str">
        <f t="shared" si="1829"/>
        <v/>
      </c>
      <c r="P6476" t="str">
        <f t="shared" si="1838"/>
        <v/>
      </c>
      <c r="Q6476" t="str">
        <f t="shared" si="1839"/>
        <v/>
      </c>
      <c r="R6476" t="str">
        <f t="shared" si="1840"/>
        <v/>
      </c>
      <c r="T6476" t="str">
        <f t="shared" si="1841"/>
        <v/>
      </c>
    </row>
    <row r="6477" spans="1:20" x14ac:dyDescent="0.3">
      <c r="A6477" t="str">
        <f>IF($D$5-($D$5-(MAX($A$10:A6476)+1))&lt;=$D$5,$D$5-($D$5-(MAX($A$10:A6476)+1)),"")</f>
        <v/>
      </c>
      <c r="B6477" s="1" t="str">
        <f t="shared" si="1831"/>
        <v/>
      </c>
      <c r="C6477" s="1" t="str">
        <f t="shared" si="1832"/>
        <v/>
      </c>
      <c r="D6477" t="str">
        <f t="shared" ref="D6477:D6540" si="1843">IF($A6477="","",IF($G$3="Yes",LEFT($C6477,6),IF($B6477&lt;=$G6476,$D6476,IF(AND($B6476=$G6476,$E6476&lt;$D$6),$D6476+1,$D6476+(101-$D$6)))))</f>
        <v/>
      </c>
      <c r="E6477" t="str">
        <f t="shared" ref="E6477:E6540" si="1844">IF($A6477="","",IF($G$3="Yes",MONTH($B6477),VALUE(RIGHT($D6477,2))))</f>
        <v/>
      </c>
      <c r="F6477" s="5" t="str">
        <f t="shared" ref="F6477:F6540" si="1845">IF($A6477="","",IF($G$3="yes",EOMONTH($B6477,-1)+1,IF($J$2="yes",EOMONTH($B6477,-1)+1,IF($G6475&lt;$B6477,$B6477,$F6475))))</f>
        <v/>
      </c>
      <c r="G6477" s="5" t="str">
        <f t="shared" si="1830"/>
        <v/>
      </c>
      <c r="H6477" t="str">
        <f t="shared" si="1833"/>
        <v/>
      </c>
      <c r="I6477" t="str">
        <f t="shared" si="1834"/>
        <v/>
      </c>
      <c r="J6477" t="str">
        <f t="shared" si="1842"/>
        <v/>
      </c>
      <c r="K6477" t="str">
        <f t="shared" si="1835"/>
        <v/>
      </c>
      <c r="L6477" t="str">
        <f t="shared" si="1836"/>
        <v/>
      </c>
      <c r="M6477" t="str">
        <f t="shared" ref="M6477:M6540" si="1846">IF($A6477="","",IF($G$3="yes",WEEKNUM($B6477),IF($H6477&gt;$H6476,1,IF($O6477&lt;&gt;$D$2,$M6476,$M6476+1))))</f>
        <v/>
      </c>
      <c r="N6477" t="str">
        <f t="shared" si="1837"/>
        <v/>
      </c>
      <c r="O6477" t="str">
        <f t="shared" ref="O6477:O6540" si="1847">TEXT($B6477,"Dddd")</f>
        <v/>
      </c>
      <c r="P6477" t="str">
        <f t="shared" si="1838"/>
        <v/>
      </c>
      <c r="Q6477" t="str">
        <f t="shared" si="1839"/>
        <v/>
      </c>
      <c r="R6477" t="str">
        <f t="shared" si="1840"/>
        <v/>
      </c>
      <c r="T6477" t="str">
        <f t="shared" si="1841"/>
        <v/>
      </c>
    </row>
    <row r="6478" spans="1:20" x14ac:dyDescent="0.3">
      <c r="A6478" t="str">
        <f>IF($D$5-($D$5-(MAX($A$10:A6477)+1))&lt;=$D$5,$D$5-($D$5-(MAX($A$10:A6477)+1)),"")</f>
        <v/>
      </c>
      <c r="B6478" s="1" t="str">
        <f t="shared" si="1831"/>
        <v/>
      </c>
      <c r="C6478" s="1" t="str">
        <f t="shared" si="1832"/>
        <v/>
      </c>
      <c r="D6478" t="str">
        <f t="shared" si="1843"/>
        <v/>
      </c>
      <c r="E6478" t="str">
        <f t="shared" si="1844"/>
        <v/>
      </c>
      <c r="F6478" s="5" t="str">
        <f t="shared" si="1845"/>
        <v/>
      </c>
      <c r="G6478" s="5" t="str">
        <f t="shared" ref="G6478:G6541" si="1848">IF($A6478="","",(IF($G$3="yes",EOMONTH($B6478,0),IF($J$2="yes",EOMONTH($B6478,0),IF($E6478&lt;=
MOD(DATE(YEAR($B6478),12,31)-DATE(YEAR($B6478),1,1)+1,$D$6),$F6478+ROUNDUP((DATE(YEAR($B6478),12,31)-DATE(YEAR($B6478),1,1)+1)/$D$6,0)-1,$F6478+ROUNDDOWN((DATE(YEAR($B6478),12,31)-DATE(YEAR($B6478),1,1)+1)/$D$6,0)-1)))))</f>
        <v/>
      </c>
      <c r="H6478" t="str">
        <f t="shared" si="1833"/>
        <v/>
      </c>
      <c r="I6478" t="str">
        <f t="shared" si="1834"/>
        <v/>
      </c>
      <c r="J6478" t="str">
        <f t="shared" si="1842"/>
        <v/>
      </c>
      <c r="K6478" t="str">
        <f t="shared" si="1835"/>
        <v/>
      </c>
      <c r="L6478" t="str">
        <f t="shared" si="1836"/>
        <v/>
      </c>
      <c r="M6478" t="str">
        <f t="shared" si="1846"/>
        <v/>
      </c>
      <c r="N6478" t="str">
        <f t="shared" si="1837"/>
        <v/>
      </c>
      <c r="O6478" t="str">
        <f t="shared" si="1847"/>
        <v/>
      </c>
      <c r="P6478" t="str">
        <f t="shared" si="1838"/>
        <v/>
      </c>
      <c r="Q6478" t="str">
        <f t="shared" si="1839"/>
        <v/>
      </c>
      <c r="R6478" t="str">
        <f t="shared" si="1840"/>
        <v/>
      </c>
      <c r="T6478" t="str">
        <f t="shared" si="1841"/>
        <v/>
      </c>
    </row>
    <row r="6479" spans="1:20" x14ac:dyDescent="0.3">
      <c r="A6479" t="str">
        <f>IF($D$5-($D$5-(MAX($A$10:A6478)+1))&lt;=$D$5,$D$5-($D$5-(MAX($A$10:A6478)+1)),"")</f>
        <v/>
      </c>
      <c r="B6479" s="1" t="str">
        <f t="shared" ref="B6479:B6542" si="1849">IF($A6479="","",$D$3+$A6479)</f>
        <v/>
      </c>
      <c r="C6479" s="1" t="str">
        <f t="shared" ref="C6479:C6542" si="1850">IF($A6479="","",TEXT($D$3+$A6479,"yyyymmdd"))</f>
        <v/>
      </c>
      <c r="D6479" t="str">
        <f t="shared" si="1843"/>
        <v/>
      </c>
      <c r="E6479" t="str">
        <f t="shared" si="1844"/>
        <v/>
      </c>
      <c r="F6479" s="5" t="str">
        <f t="shared" si="1845"/>
        <v/>
      </c>
      <c r="G6479" s="5" t="str">
        <f t="shared" si="1848"/>
        <v/>
      </c>
      <c r="H6479" t="str">
        <f t="shared" ref="H6479:H6542" si="1851">IF($A6479="","",IF($G$3="Yes",LEFT($C6479,4),LEFT($D6479,4)))</f>
        <v/>
      </c>
      <c r="I6479" t="str">
        <f t="shared" ref="I6479:I6542" si="1852">IF($A6479="","","Yr - "&amp;H6479)</f>
        <v/>
      </c>
      <c r="J6479" t="str">
        <f t="shared" si="1842"/>
        <v/>
      </c>
      <c r="K6479" t="str">
        <f t="shared" ref="K6479:K6542" si="1853">IF($A6479="","","Qtr - "&amp;J6479)</f>
        <v/>
      </c>
      <c r="L6479" t="str">
        <f t="shared" ref="L6479:L6542" si="1854">IF($A6479="","",IF($G$3="Yes",TEXT($B6479,"Mmmm"),TEXT($F6479,"Mmmm")))</f>
        <v/>
      </c>
      <c r="M6479" t="str">
        <f t="shared" si="1846"/>
        <v/>
      </c>
      <c r="N6479" t="str">
        <f t="shared" ref="N6479:N6542" si="1855">IF($A6479="","","Wk - "&amp;M6479)</f>
        <v/>
      </c>
      <c r="O6479" t="str">
        <f t="shared" si="1847"/>
        <v/>
      </c>
      <c r="P6479" t="str">
        <f t="shared" ref="P6479:P6542" si="1856">IF($A6479="","",LEFT(C6479,4))</f>
        <v/>
      </c>
      <c r="Q6479" t="str">
        <f t="shared" ref="Q6479:Q6542" si="1857">IF($A6479="","",MONTH($B6479))</f>
        <v/>
      </c>
      <c r="R6479" t="str">
        <f t="shared" ref="R6479:R6542" si="1858">IF($A6479="","",WEEKDAY(B6479))</f>
        <v/>
      </c>
      <c r="T6479" t="str">
        <f t="shared" ref="T6479:T6542" si="1859">IF($A6479="","","select '"&amp;C6479&amp;"' as [MemberId],'"&amp;D6479&amp;"' as [FYPeriod],'"&amp;E6479&amp;"' as [FYPeriodInYear],'"&amp;TEXT(F6479,"yyyy-mm-dd")&amp;"' as [PeriodStart],'"&amp;TEXT(G6479,"yyyy-mm-dd")&amp;"' as [PeriodEnd],'"&amp;H6479&amp;"' as [FYYear],'"&amp;I6479&amp;"' as [FYYearLabel],'"&amp;J6479&amp;"' as [FYQuarter],'"&amp;K6479&amp;"' as [FYQuarterLabel],'"&amp;L6479&amp;"' as [FYMonthLabel],'"&amp;M6479&amp;"' as [FYWeek],'"&amp;N6479&amp;"' as [FYWeekLabel],'"&amp;O6479&amp;"' as [Day],'"&amp;P6479&amp;"' as [CalendarYear],'"&amp;Q6479&amp;"' as [CalendarMonth],'"&amp;R6479&amp;"' as [CalendarDay],Null as [Entity]"&amp;IF(A6480="",""," union all"))</f>
        <v/>
      </c>
    </row>
    <row r="6480" spans="1:20" x14ac:dyDescent="0.3">
      <c r="A6480" t="str">
        <f>IF($D$5-($D$5-(MAX($A$10:A6479)+1))&lt;=$D$5,$D$5-($D$5-(MAX($A$10:A6479)+1)),"")</f>
        <v/>
      </c>
      <c r="B6480" s="1" t="str">
        <f t="shared" si="1849"/>
        <v/>
      </c>
      <c r="C6480" s="1" t="str">
        <f t="shared" si="1850"/>
        <v/>
      </c>
      <c r="D6480" t="str">
        <f t="shared" si="1843"/>
        <v/>
      </c>
      <c r="E6480" t="str">
        <f t="shared" si="1844"/>
        <v/>
      </c>
      <c r="F6480" s="5" t="str">
        <f t="shared" si="1845"/>
        <v/>
      </c>
      <c r="G6480" s="5" t="str">
        <f t="shared" si="1848"/>
        <v/>
      </c>
      <c r="H6480" t="str">
        <f t="shared" si="1851"/>
        <v/>
      </c>
      <c r="I6480" t="str">
        <f t="shared" si="1852"/>
        <v/>
      </c>
      <c r="J6480" t="str">
        <f t="shared" si="1842"/>
        <v/>
      </c>
      <c r="K6480" t="str">
        <f t="shared" si="1853"/>
        <v/>
      </c>
      <c r="L6480" t="str">
        <f t="shared" si="1854"/>
        <v/>
      </c>
      <c r="M6480" t="str">
        <f t="shared" si="1846"/>
        <v/>
      </c>
      <c r="N6480" t="str">
        <f t="shared" si="1855"/>
        <v/>
      </c>
      <c r="O6480" t="str">
        <f t="shared" si="1847"/>
        <v/>
      </c>
      <c r="P6480" t="str">
        <f t="shared" si="1856"/>
        <v/>
      </c>
      <c r="Q6480" t="str">
        <f t="shared" si="1857"/>
        <v/>
      </c>
      <c r="R6480" t="str">
        <f t="shared" si="1858"/>
        <v/>
      </c>
      <c r="T6480" t="str">
        <f t="shared" si="1859"/>
        <v/>
      </c>
    </row>
    <row r="6481" spans="1:20" x14ac:dyDescent="0.3">
      <c r="A6481" t="str">
        <f>IF($D$5-($D$5-(MAX($A$10:A6480)+1))&lt;=$D$5,$D$5-($D$5-(MAX($A$10:A6480)+1)),"")</f>
        <v/>
      </c>
      <c r="B6481" s="1" t="str">
        <f t="shared" si="1849"/>
        <v/>
      </c>
      <c r="C6481" s="1" t="str">
        <f t="shared" si="1850"/>
        <v/>
      </c>
      <c r="D6481" t="str">
        <f t="shared" si="1843"/>
        <v/>
      </c>
      <c r="E6481" t="str">
        <f t="shared" si="1844"/>
        <v/>
      </c>
      <c r="F6481" s="5" t="str">
        <f t="shared" si="1845"/>
        <v/>
      </c>
      <c r="G6481" s="5" t="str">
        <f t="shared" si="1848"/>
        <v/>
      </c>
      <c r="H6481" t="str">
        <f t="shared" si="1851"/>
        <v/>
      </c>
      <c r="I6481" t="str">
        <f t="shared" si="1852"/>
        <v/>
      </c>
      <c r="J6481" t="str">
        <f t="shared" si="1842"/>
        <v/>
      </c>
      <c r="K6481" t="str">
        <f t="shared" si="1853"/>
        <v/>
      </c>
      <c r="L6481" t="str">
        <f t="shared" si="1854"/>
        <v/>
      </c>
      <c r="M6481" t="str">
        <f t="shared" si="1846"/>
        <v/>
      </c>
      <c r="N6481" t="str">
        <f t="shared" si="1855"/>
        <v/>
      </c>
      <c r="O6481" t="str">
        <f t="shared" si="1847"/>
        <v/>
      </c>
      <c r="P6481" t="str">
        <f t="shared" si="1856"/>
        <v/>
      </c>
      <c r="Q6481" t="str">
        <f t="shared" si="1857"/>
        <v/>
      </c>
      <c r="R6481" t="str">
        <f t="shared" si="1858"/>
        <v/>
      </c>
      <c r="T6481" t="str">
        <f t="shared" si="1859"/>
        <v/>
      </c>
    </row>
    <row r="6482" spans="1:20" x14ac:dyDescent="0.3">
      <c r="A6482" t="str">
        <f>IF($D$5-($D$5-(MAX($A$10:A6481)+1))&lt;=$D$5,$D$5-($D$5-(MAX($A$10:A6481)+1)),"")</f>
        <v/>
      </c>
      <c r="B6482" s="1" t="str">
        <f t="shared" si="1849"/>
        <v/>
      </c>
      <c r="C6482" s="1" t="str">
        <f t="shared" si="1850"/>
        <v/>
      </c>
      <c r="D6482" t="str">
        <f t="shared" si="1843"/>
        <v/>
      </c>
      <c r="E6482" t="str">
        <f t="shared" si="1844"/>
        <v/>
      </c>
      <c r="F6482" s="5" t="str">
        <f t="shared" si="1845"/>
        <v/>
      </c>
      <c r="G6482" s="5" t="str">
        <f t="shared" si="1848"/>
        <v/>
      </c>
      <c r="H6482" t="str">
        <f t="shared" si="1851"/>
        <v/>
      </c>
      <c r="I6482" t="str">
        <f t="shared" si="1852"/>
        <v/>
      </c>
      <c r="J6482" t="str">
        <f t="shared" si="1842"/>
        <v/>
      </c>
      <c r="K6482" t="str">
        <f t="shared" si="1853"/>
        <v/>
      </c>
      <c r="L6482" t="str">
        <f t="shared" si="1854"/>
        <v/>
      </c>
      <c r="M6482" t="str">
        <f t="shared" si="1846"/>
        <v/>
      </c>
      <c r="N6482" t="str">
        <f t="shared" si="1855"/>
        <v/>
      </c>
      <c r="O6482" t="str">
        <f t="shared" si="1847"/>
        <v/>
      </c>
      <c r="P6482" t="str">
        <f t="shared" si="1856"/>
        <v/>
      </c>
      <c r="Q6482" t="str">
        <f t="shared" si="1857"/>
        <v/>
      </c>
      <c r="R6482" t="str">
        <f t="shared" si="1858"/>
        <v/>
      </c>
      <c r="T6482" t="str">
        <f t="shared" si="1859"/>
        <v/>
      </c>
    </row>
    <row r="6483" spans="1:20" x14ac:dyDescent="0.3">
      <c r="A6483" t="str">
        <f>IF($D$5-($D$5-(MAX($A$10:A6482)+1))&lt;=$D$5,$D$5-($D$5-(MAX($A$10:A6482)+1)),"")</f>
        <v/>
      </c>
      <c r="B6483" s="1" t="str">
        <f t="shared" si="1849"/>
        <v/>
      </c>
      <c r="C6483" s="1" t="str">
        <f t="shared" si="1850"/>
        <v/>
      </c>
      <c r="D6483" t="str">
        <f t="shared" si="1843"/>
        <v/>
      </c>
      <c r="E6483" t="str">
        <f t="shared" si="1844"/>
        <v/>
      </c>
      <c r="F6483" s="5" t="str">
        <f t="shared" si="1845"/>
        <v/>
      </c>
      <c r="G6483" s="5" t="str">
        <f t="shared" si="1848"/>
        <v/>
      </c>
      <c r="H6483" t="str">
        <f t="shared" si="1851"/>
        <v/>
      </c>
      <c r="I6483" t="str">
        <f t="shared" si="1852"/>
        <v/>
      </c>
      <c r="J6483" t="str">
        <f t="shared" si="1842"/>
        <v/>
      </c>
      <c r="K6483" t="str">
        <f t="shared" si="1853"/>
        <v/>
      </c>
      <c r="L6483" t="str">
        <f t="shared" si="1854"/>
        <v/>
      </c>
      <c r="M6483" t="str">
        <f t="shared" si="1846"/>
        <v/>
      </c>
      <c r="N6483" t="str">
        <f t="shared" si="1855"/>
        <v/>
      </c>
      <c r="O6483" t="str">
        <f t="shared" si="1847"/>
        <v/>
      </c>
      <c r="P6483" t="str">
        <f t="shared" si="1856"/>
        <v/>
      </c>
      <c r="Q6483" t="str">
        <f t="shared" si="1857"/>
        <v/>
      </c>
      <c r="R6483" t="str">
        <f t="shared" si="1858"/>
        <v/>
      </c>
      <c r="T6483" t="str">
        <f t="shared" si="1859"/>
        <v/>
      </c>
    </row>
    <row r="6484" spans="1:20" x14ac:dyDescent="0.3">
      <c r="A6484" t="str">
        <f>IF($D$5-($D$5-(MAX($A$10:A6483)+1))&lt;=$D$5,$D$5-($D$5-(MAX($A$10:A6483)+1)),"")</f>
        <v/>
      </c>
      <c r="B6484" s="1" t="str">
        <f t="shared" si="1849"/>
        <v/>
      </c>
      <c r="C6484" s="1" t="str">
        <f t="shared" si="1850"/>
        <v/>
      </c>
      <c r="D6484" t="str">
        <f t="shared" si="1843"/>
        <v/>
      </c>
      <c r="E6484" t="str">
        <f t="shared" si="1844"/>
        <v/>
      </c>
      <c r="F6484" s="5" t="str">
        <f t="shared" si="1845"/>
        <v/>
      </c>
      <c r="G6484" s="5" t="str">
        <f t="shared" si="1848"/>
        <v/>
      </c>
      <c r="H6484" t="str">
        <f t="shared" si="1851"/>
        <v/>
      </c>
      <c r="I6484" t="str">
        <f t="shared" si="1852"/>
        <v/>
      </c>
      <c r="J6484" t="str">
        <f t="shared" si="1842"/>
        <v/>
      </c>
      <c r="K6484" t="str">
        <f t="shared" si="1853"/>
        <v/>
      </c>
      <c r="L6484" t="str">
        <f t="shared" si="1854"/>
        <v/>
      </c>
      <c r="M6484" t="str">
        <f t="shared" si="1846"/>
        <v/>
      </c>
      <c r="N6484" t="str">
        <f t="shared" si="1855"/>
        <v/>
      </c>
      <c r="O6484" t="str">
        <f t="shared" si="1847"/>
        <v/>
      </c>
      <c r="P6484" t="str">
        <f t="shared" si="1856"/>
        <v/>
      </c>
      <c r="Q6484" t="str">
        <f t="shared" si="1857"/>
        <v/>
      </c>
      <c r="R6484" t="str">
        <f t="shared" si="1858"/>
        <v/>
      </c>
      <c r="T6484" t="str">
        <f t="shared" si="1859"/>
        <v/>
      </c>
    </row>
    <row r="6485" spans="1:20" x14ac:dyDescent="0.3">
      <c r="A6485" t="str">
        <f>IF($D$5-($D$5-(MAX($A$10:A6484)+1))&lt;=$D$5,$D$5-($D$5-(MAX($A$10:A6484)+1)),"")</f>
        <v/>
      </c>
      <c r="B6485" s="1" t="str">
        <f t="shared" si="1849"/>
        <v/>
      </c>
      <c r="C6485" s="1" t="str">
        <f t="shared" si="1850"/>
        <v/>
      </c>
      <c r="D6485" t="str">
        <f t="shared" si="1843"/>
        <v/>
      </c>
      <c r="E6485" t="str">
        <f t="shared" si="1844"/>
        <v/>
      </c>
      <c r="F6485" s="5" t="str">
        <f t="shared" si="1845"/>
        <v/>
      </c>
      <c r="G6485" s="5" t="str">
        <f t="shared" si="1848"/>
        <v/>
      </c>
      <c r="H6485" t="str">
        <f t="shared" si="1851"/>
        <v/>
      </c>
      <c r="I6485" t="str">
        <f t="shared" si="1852"/>
        <v/>
      </c>
      <c r="J6485" t="str">
        <f t="shared" si="1842"/>
        <v/>
      </c>
      <c r="K6485" t="str">
        <f t="shared" si="1853"/>
        <v/>
      </c>
      <c r="L6485" t="str">
        <f t="shared" si="1854"/>
        <v/>
      </c>
      <c r="M6485" t="str">
        <f t="shared" si="1846"/>
        <v/>
      </c>
      <c r="N6485" t="str">
        <f t="shared" si="1855"/>
        <v/>
      </c>
      <c r="O6485" t="str">
        <f t="shared" si="1847"/>
        <v/>
      </c>
      <c r="P6485" t="str">
        <f t="shared" si="1856"/>
        <v/>
      </c>
      <c r="Q6485" t="str">
        <f t="shared" si="1857"/>
        <v/>
      </c>
      <c r="R6485" t="str">
        <f t="shared" si="1858"/>
        <v/>
      </c>
      <c r="T6485" t="str">
        <f t="shared" si="1859"/>
        <v/>
      </c>
    </row>
    <row r="6486" spans="1:20" x14ac:dyDescent="0.3">
      <c r="A6486" t="str">
        <f>IF($D$5-($D$5-(MAX($A$10:A6485)+1))&lt;=$D$5,$D$5-($D$5-(MAX($A$10:A6485)+1)),"")</f>
        <v/>
      </c>
      <c r="B6486" s="1" t="str">
        <f t="shared" si="1849"/>
        <v/>
      </c>
      <c r="C6486" s="1" t="str">
        <f t="shared" si="1850"/>
        <v/>
      </c>
      <c r="D6486" t="str">
        <f t="shared" si="1843"/>
        <v/>
      </c>
      <c r="E6486" t="str">
        <f t="shared" si="1844"/>
        <v/>
      </c>
      <c r="F6486" s="5" t="str">
        <f t="shared" si="1845"/>
        <v/>
      </c>
      <c r="G6486" s="5" t="str">
        <f t="shared" si="1848"/>
        <v/>
      </c>
      <c r="H6486" t="str">
        <f t="shared" si="1851"/>
        <v/>
      </c>
      <c r="I6486" t="str">
        <f t="shared" si="1852"/>
        <v/>
      </c>
      <c r="J6486" t="str">
        <f t="shared" si="1842"/>
        <v/>
      </c>
      <c r="K6486" t="str">
        <f t="shared" si="1853"/>
        <v/>
      </c>
      <c r="L6486" t="str">
        <f t="shared" si="1854"/>
        <v/>
      </c>
      <c r="M6486" t="str">
        <f t="shared" si="1846"/>
        <v/>
      </c>
      <c r="N6486" t="str">
        <f t="shared" si="1855"/>
        <v/>
      </c>
      <c r="O6486" t="str">
        <f t="shared" si="1847"/>
        <v/>
      </c>
      <c r="P6486" t="str">
        <f t="shared" si="1856"/>
        <v/>
      </c>
      <c r="Q6486" t="str">
        <f t="shared" si="1857"/>
        <v/>
      </c>
      <c r="R6486" t="str">
        <f t="shared" si="1858"/>
        <v/>
      </c>
      <c r="T6486" t="str">
        <f t="shared" si="1859"/>
        <v/>
      </c>
    </row>
    <row r="6487" spans="1:20" x14ac:dyDescent="0.3">
      <c r="A6487" t="str">
        <f>IF($D$5-($D$5-(MAX($A$10:A6486)+1))&lt;=$D$5,$D$5-($D$5-(MAX($A$10:A6486)+1)),"")</f>
        <v/>
      </c>
      <c r="B6487" s="1" t="str">
        <f t="shared" si="1849"/>
        <v/>
      </c>
      <c r="C6487" s="1" t="str">
        <f t="shared" si="1850"/>
        <v/>
      </c>
      <c r="D6487" t="str">
        <f t="shared" si="1843"/>
        <v/>
      </c>
      <c r="E6487" t="str">
        <f t="shared" si="1844"/>
        <v/>
      </c>
      <c r="F6487" s="5" t="str">
        <f t="shared" si="1845"/>
        <v/>
      </c>
      <c r="G6487" s="5" t="str">
        <f t="shared" si="1848"/>
        <v/>
      </c>
      <c r="H6487" t="str">
        <f t="shared" si="1851"/>
        <v/>
      </c>
      <c r="I6487" t="str">
        <f t="shared" si="1852"/>
        <v/>
      </c>
      <c r="J6487" t="str">
        <f t="shared" si="1842"/>
        <v/>
      </c>
      <c r="K6487" t="str">
        <f t="shared" si="1853"/>
        <v/>
      </c>
      <c r="L6487" t="str">
        <f t="shared" si="1854"/>
        <v/>
      </c>
      <c r="M6487" t="str">
        <f t="shared" si="1846"/>
        <v/>
      </c>
      <c r="N6487" t="str">
        <f t="shared" si="1855"/>
        <v/>
      </c>
      <c r="O6487" t="str">
        <f t="shared" si="1847"/>
        <v/>
      </c>
      <c r="P6487" t="str">
        <f t="shared" si="1856"/>
        <v/>
      </c>
      <c r="Q6487" t="str">
        <f t="shared" si="1857"/>
        <v/>
      </c>
      <c r="R6487" t="str">
        <f t="shared" si="1858"/>
        <v/>
      </c>
      <c r="T6487" t="str">
        <f t="shared" si="1859"/>
        <v/>
      </c>
    </row>
    <row r="6488" spans="1:20" x14ac:dyDescent="0.3">
      <c r="A6488" t="str">
        <f>IF($D$5-($D$5-(MAX($A$10:A6487)+1))&lt;=$D$5,$D$5-($D$5-(MAX($A$10:A6487)+1)),"")</f>
        <v/>
      </c>
      <c r="B6488" s="1" t="str">
        <f t="shared" si="1849"/>
        <v/>
      </c>
      <c r="C6488" s="1" t="str">
        <f t="shared" si="1850"/>
        <v/>
      </c>
      <c r="D6488" t="str">
        <f t="shared" si="1843"/>
        <v/>
      </c>
      <c r="E6488" t="str">
        <f t="shared" si="1844"/>
        <v/>
      </c>
      <c r="F6488" s="5" t="str">
        <f t="shared" si="1845"/>
        <v/>
      </c>
      <c r="G6488" s="5" t="str">
        <f t="shared" si="1848"/>
        <v/>
      </c>
      <c r="H6488" t="str">
        <f t="shared" si="1851"/>
        <v/>
      </c>
      <c r="I6488" t="str">
        <f t="shared" si="1852"/>
        <v/>
      </c>
      <c r="J6488" t="str">
        <f t="shared" si="1842"/>
        <v/>
      </c>
      <c r="K6488" t="str">
        <f t="shared" si="1853"/>
        <v/>
      </c>
      <c r="L6488" t="str">
        <f t="shared" si="1854"/>
        <v/>
      </c>
      <c r="M6488" t="str">
        <f t="shared" si="1846"/>
        <v/>
      </c>
      <c r="N6488" t="str">
        <f t="shared" si="1855"/>
        <v/>
      </c>
      <c r="O6488" t="str">
        <f t="shared" si="1847"/>
        <v/>
      </c>
      <c r="P6488" t="str">
        <f t="shared" si="1856"/>
        <v/>
      </c>
      <c r="Q6488" t="str">
        <f t="shared" si="1857"/>
        <v/>
      </c>
      <c r="R6488" t="str">
        <f t="shared" si="1858"/>
        <v/>
      </c>
      <c r="T6488" t="str">
        <f t="shared" si="1859"/>
        <v/>
      </c>
    </row>
    <row r="6489" spans="1:20" x14ac:dyDescent="0.3">
      <c r="A6489" t="str">
        <f>IF($D$5-($D$5-(MAX($A$10:A6488)+1))&lt;=$D$5,$D$5-($D$5-(MAX($A$10:A6488)+1)),"")</f>
        <v/>
      </c>
      <c r="B6489" s="1" t="str">
        <f t="shared" si="1849"/>
        <v/>
      </c>
      <c r="C6489" s="1" t="str">
        <f t="shared" si="1850"/>
        <v/>
      </c>
      <c r="D6489" t="str">
        <f t="shared" si="1843"/>
        <v/>
      </c>
      <c r="E6489" t="str">
        <f t="shared" si="1844"/>
        <v/>
      </c>
      <c r="F6489" s="5" t="str">
        <f t="shared" si="1845"/>
        <v/>
      </c>
      <c r="G6489" s="5" t="str">
        <f t="shared" si="1848"/>
        <v/>
      </c>
      <c r="H6489" t="str">
        <f t="shared" si="1851"/>
        <v/>
      </c>
      <c r="I6489" t="str">
        <f t="shared" si="1852"/>
        <v/>
      </c>
      <c r="J6489" t="str">
        <f t="shared" si="1842"/>
        <v/>
      </c>
      <c r="K6489" t="str">
        <f t="shared" si="1853"/>
        <v/>
      </c>
      <c r="L6489" t="str">
        <f t="shared" si="1854"/>
        <v/>
      </c>
      <c r="M6489" t="str">
        <f t="shared" si="1846"/>
        <v/>
      </c>
      <c r="N6489" t="str">
        <f t="shared" si="1855"/>
        <v/>
      </c>
      <c r="O6489" t="str">
        <f t="shared" si="1847"/>
        <v/>
      </c>
      <c r="P6489" t="str">
        <f t="shared" si="1856"/>
        <v/>
      </c>
      <c r="Q6489" t="str">
        <f t="shared" si="1857"/>
        <v/>
      </c>
      <c r="R6489" t="str">
        <f t="shared" si="1858"/>
        <v/>
      </c>
      <c r="T6489" t="str">
        <f t="shared" si="1859"/>
        <v/>
      </c>
    </row>
    <row r="6490" spans="1:20" x14ac:dyDescent="0.3">
      <c r="A6490" t="str">
        <f>IF($D$5-($D$5-(MAX($A$10:A6489)+1))&lt;=$D$5,$D$5-($D$5-(MAX($A$10:A6489)+1)),"")</f>
        <v/>
      </c>
      <c r="B6490" s="1" t="str">
        <f t="shared" si="1849"/>
        <v/>
      </c>
      <c r="C6490" s="1" t="str">
        <f t="shared" si="1850"/>
        <v/>
      </c>
      <c r="D6490" t="str">
        <f t="shared" si="1843"/>
        <v/>
      </c>
      <c r="E6490" t="str">
        <f t="shared" si="1844"/>
        <v/>
      </c>
      <c r="F6490" s="5" t="str">
        <f t="shared" si="1845"/>
        <v/>
      </c>
      <c r="G6490" s="5" t="str">
        <f t="shared" si="1848"/>
        <v/>
      </c>
      <c r="H6490" t="str">
        <f t="shared" si="1851"/>
        <v/>
      </c>
      <c r="I6490" t="str">
        <f t="shared" si="1852"/>
        <v/>
      </c>
      <c r="J6490" t="str">
        <f t="shared" si="1842"/>
        <v/>
      </c>
      <c r="K6490" t="str">
        <f t="shared" si="1853"/>
        <v/>
      </c>
      <c r="L6490" t="str">
        <f t="shared" si="1854"/>
        <v/>
      </c>
      <c r="M6490" t="str">
        <f t="shared" si="1846"/>
        <v/>
      </c>
      <c r="N6490" t="str">
        <f t="shared" si="1855"/>
        <v/>
      </c>
      <c r="O6490" t="str">
        <f t="shared" si="1847"/>
        <v/>
      </c>
      <c r="P6490" t="str">
        <f t="shared" si="1856"/>
        <v/>
      </c>
      <c r="Q6490" t="str">
        <f t="shared" si="1857"/>
        <v/>
      </c>
      <c r="R6490" t="str">
        <f t="shared" si="1858"/>
        <v/>
      </c>
      <c r="T6490" t="str">
        <f t="shared" si="1859"/>
        <v/>
      </c>
    </row>
    <row r="6491" spans="1:20" x14ac:dyDescent="0.3">
      <c r="A6491" t="str">
        <f>IF($D$5-($D$5-(MAX($A$10:A6490)+1))&lt;=$D$5,$D$5-($D$5-(MAX($A$10:A6490)+1)),"")</f>
        <v/>
      </c>
      <c r="B6491" s="1" t="str">
        <f t="shared" si="1849"/>
        <v/>
      </c>
      <c r="C6491" s="1" t="str">
        <f t="shared" si="1850"/>
        <v/>
      </c>
      <c r="D6491" t="str">
        <f t="shared" si="1843"/>
        <v/>
      </c>
      <c r="E6491" t="str">
        <f t="shared" si="1844"/>
        <v/>
      </c>
      <c r="F6491" s="5" t="str">
        <f t="shared" si="1845"/>
        <v/>
      </c>
      <c r="G6491" s="5" t="str">
        <f t="shared" si="1848"/>
        <v/>
      </c>
      <c r="H6491" t="str">
        <f t="shared" si="1851"/>
        <v/>
      </c>
      <c r="I6491" t="str">
        <f t="shared" si="1852"/>
        <v/>
      </c>
      <c r="J6491" t="str">
        <f t="shared" si="1842"/>
        <v/>
      </c>
      <c r="K6491" t="str">
        <f t="shared" si="1853"/>
        <v/>
      </c>
      <c r="L6491" t="str">
        <f t="shared" si="1854"/>
        <v/>
      </c>
      <c r="M6491" t="str">
        <f t="shared" si="1846"/>
        <v/>
      </c>
      <c r="N6491" t="str">
        <f t="shared" si="1855"/>
        <v/>
      </c>
      <c r="O6491" t="str">
        <f t="shared" si="1847"/>
        <v/>
      </c>
      <c r="P6491" t="str">
        <f t="shared" si="1856"/>
        <v/>
      </c>
      <c r="Q6491" t="str">
        <f t="shared" si="1857"/>
        <v/>
      </c>
      <c r="R6491" t="str">
        <f t="shared" si="1858"/>
        <v/>
      </c>
      <c r="T6491" t="str">
        <f t="shared" si="1859"/>
        <v/>
      </c>
    </row>
    <row r="6492" spans="1:20" x14ac:dyDescent="0.3">
      <c r="A6492" t="str">
        <f>IF($D$5-($D$5-(MAX($A$10:A6491)+1))&lt;=$D$5,$D$5-($D$5-(MAX($A$10:A6491)+1)),"")</f>
        <v/>
      </c>
      <c r="B6492" s="1" t="str">
        <f t="shared" si="1849"/>
        <v/>
      </c>
      <c r="C6492" s="1" t="str">
        <f t="shared" si="1850"/>
        <v/>
      </c>
      <c r="D6492" t="str">
        <f t="shared" si="1843"/>
        <v/>
      </c>
      <c r="E6492" t="str">
        <f t="shared" si="1844"/>
        <v/>
      </c>
      <c r="F6492" s="5" t="str">
        <f t="shared" si="1845"/>
        <v/>
      </c>
      <c r="G6492" s="5" t="str">
        <f t="shared" si="1848"/>
        <v/>
      </c>
      <c r="H6492" t="str">
        <f t="shared" si="1851"/>
        <v/>
      </c>
      <c r="I6492" t="str">
        <f t="shared" si="1852"/>
        <v/>
      </c>
      <c r="J6492" t="str">
        <f t="shared" si="1842"/>
        <v/>
      </c>
      <c r="K6492" t="str">
        <f t="shared" si="1853"/>
        <v/>
      </c>
      <c r="L6492" t="str">
        <f t="shared" si="1854"/>
        <v/>
      </c>
      <c r="M6492" t="str">
        <f t="shared" si="1846"/>
        <v/>
      </c>
      <c r="N6492" t="str">
        <f t="shared" si="1855"/>
        <v/>
      </c>
      <c r="O6492" t="str">
        <f t="shared" si="1847"/>
        <v/>
      </c>
      <c r="P6492" t="str">
        <f t="shared" si="1856"/>
        <v/>
      </c>
      <c r="Q6492" t="str">
        <f t="shared" si="1857"/>
        <v/>
      </c>
      <c r="R6492" t="str">
        <f t="shared" si="1858"/>
        <v/>
      </c>
      <c r="T6492" t="str">
        <f t="shared" si="1859"/>
        <v/>
      </c>
    </row>
    <row r="6493" spans="1:20" x14ac:dyDescent="0.3">
      <c r="A6493" t="str">
        <f>IF($D$5-($D$5-(MAX($A$10:A6492)+1))&lt;=$D$5,$D$5-($D$5-(MAX($A$10:A6492)+1)),"")</f>
        <v/>
      </c>
      <c r="B6493" s="1" t="str">
        <f t="shared" si="1849"/>
        <v/>
      </c>
      <c r="C6493" s="1" t="str">
        <f t="shared" si="1850"/>
        <v/>
      </c>
      <c r="D6493" t="str">
        <f t="shared" si="1843"/>
        <v/>
      </c>
      <c r="E6493" t="str">
        <f t="shared" si="1844"/>
        <v/>
      </c>
      <c r="F6493" s="5" t="str">
        <f t="shared" si="1845"/>
        <v/>
      </c>
      <c r="G6493" s="5" t="str">
        <f t="shared" si="1848"/>
        <v/>
      </c>
      <c r="H6493" t="str">
        <f t="shared" si="1851"/>
        <v/>
      </c>
      <c r="I6493" t="str">
        <f t="shared" si="1852"/>
        <v/>
      </c>
      <c r="J6493" t="str">
        <f t="shared" si="1842"/>
        <v/>
      </c>
      <c r="K6493" t="str">
        <f t="shared" si="1853"/>
        <v/>
      </c>
      <c r="L6493" t="str">
        <f t="shared" si="1854"/>
        <v/>
      </c>
      <c r="M6493" t="str">
        <f t="shared" si="1846"/>
        <v/>
      </c>
      <c r="N6493" t="str">
        <f t="shared" si="1855"/>
        <v/>
      </c>
      <c r="O6493" t="str">
        <f t="shared" si="1847"/>
        <v/>
      </c>
      <c r="P6493" t="str">
        <f t="shared" si="1856"/>
        <v/>
      </c>
      <c r="Q6493" t="str">
        <f t="shared" si="1857"/>
        <v/>
      </c>
      <c r="R6493" t="str">
        <f t="shared" si="1858"/>
        <v/>
      </c>
      <c r="T6493" t="str">
        <f t="shared" si="1859"/>
        <v/>
      </c>
    </row>
    <row r="6494" spans="1:20" x14ac:dyDescent="0.3">
      <c r="A6494" t="str">
        <f>IF($D$5-($D$5-(MAX($A$10:A6493)+1))&lt;=$D$5,$D$5-($D$5-(MAX($A$10:A6493)+1)),"")</f>
        <v/>
      </c>
      <c r="B6494" s="1" t="str">
        <f t="shared" si="1849"/>
        <v/>
      </c>
      <c r="C6494" s="1" t="str">
        <f t="shared" si="1850"/>
        <v/>
      </c>
      <c r="D6494" t="str">
        <f t="shared" si="1843"/>
        <v/>
      </c>
      <c r="E6494" t="str">
        <f t="shared" si="1844"/>
        <v/>
      </c>
      <c r="F6494" s="5" t="str">
        <f t="shared" si="1845"/>
        <v/>
      </c>
      <c r="G6494" s="5" t="str">
        <f t="shared" si="1848"/>
        <v/>
      </c>
      <c r="H6494" t="str">
        <f t="shared" si="1851"/>
        <v/>
      </c>
      <c r="I6494" t="str">
        <f t="shared" si="1852"/>
        <v/>
      </c>
      <c r="J6494" t="str">
        <f t="shared" si="1842"/>
        <v/>
      </c>
      <c r="K6494" t="str">
        <f t="shared" si="1853"/>
        <v/>
      </c>
      <c r="L6494" t="str">
        <f t="shared" si="1854"/>
        <v/>
      </c>
      <c r="M6494" t="str">
        <f t="shared" si="1846"/>
        <v/>
      </c>
      <c r="N6494" t="str">
        <f t="shared" si="1855"/>
        <v/>
      </c>
      <c r="O6494" t="str">
        <f t="shared" si="1847"/>
        <v/>
      </c>
      <c r="P6494" t="str">
        <f t="shared" si="1856"/>
        <v/>
      </c>
      <c r="Q6494" t="str">
        <f t="shared" si="1857"/>
        <v/>
      </c>
      <c r="R6494" t="str">
        <f t="shared" si="1858"/>
        <v/>
      </c>
      <c r="T6494" t="str">
        <f t="shared" si="1859"/>
        <v/>
      </c>
    </row>
    <row r="6495" spans="1:20" x14ac:dyDescent="0.3">
      <c r="A6495" t="str">
        <f>IF($D$5-($D$5-(MAX($A$10:A6494)+1))&lt;=$D$5,$D$5-($D$5-(MAX($A$10:A6494)+1)),"")</f>
        <v/>
      </c>
      <c r="B6495" s="1" t="str">
        <f t="shared" si="1849"/>
        <v/>
      </c>
      <c r="C6495" s="1" t="str">
        <f t="shared" si="1850"/>
        <v/>
      </c>
      <c r="D6495" t="str">
        <f t="shared" si="1843"/>
        <v/>
      </c>
      <c r="E6495" t="str">
        <f t="shared" si="1844"/>
        <v/>
      </c>
      <c r="F6495" s="5" t="str">
        <f t="shared" si="1845"/>
        <v/>
      </c>
      <c r="G6495" s="5" t="str">
        <f t="shared" si="1848"/>
        <v/>
      </c>
      <c r="H6495" t="str">
        <f t="shared" si="1851"/>
        <v/>
      </c>
      <c r="I6495" t="str">
        <f t="shared" si="1852"/>
        <v/>
      </c>
      <c r="J6495" t="str">
        <f t="shared" si="1842"/>
        <v/>
      </c>
      <c r="K6495" t="str">
        <f t="shared" si="1853"/>
        <v/>
      </c>
      <c r="L6495" t="str">
        <f t="shared" si="1854"/>
        <v/>
      </c>
      <c r="M6495" t="str">
        <f t="shared" si="1846"/>
        <v/>
      </c>
      <c r="N6495" t="str">
        <f t="shared" si="1855"/>
        <v/>
      </c>
      <c r="O6495" t="str">
        <f t="shared" si="1847"/>
        <v/>
      </c>
      <c r="P6495" t="str">
        <f t="shared" si="1856"/>
        <v/>
      </c>
      <c r="Q6495" t="str">
        <f t="shared" si="1857"/>
        <v/>
      </c>
      <c r="R6495" t="str">
        <f t="shared" si="1858"/>
        <v/>
      </c>
      <c r="T6495" t="str">
        <f t="shared" si="1859"/>
        <v/>
      </c>
    </row>
    <row r="6496" spans="1:20" x14ac:dyDescent="0.3">
      <c r="A6496" t="str">
        <f>IF($D$5-($D$5-(MAX($A$10:A6495)+1))&lt;=$D$5,$D$5-($D$5-(MAX($A$10:A6495)+1)),"")</f>
        <v/>
      </c>
      <c r="B6496" s="1" t="str">
        <f t="shared" si="1849"/>
        <v/>
      </c>
      <c r="C6496" s="1" t="str">
        <f t="shared" si="1850"/>
        <v/>
      </c>
      <c r="D6496" t="str">
        <f t="shared" si="1843"/>
        <v/>
      </c>
      <c r="E6496" t="str">
        <f t="shared" si="1844"/>
        <v/>
      </c>
      <c r="F6496" s="5" t="str">
        <f t="shared" si="1845"/>
        <v/>
      </c>
      <c r="G6496" s="5" t="str">
        <f t="shared" si="1848"/>
        <v/>
      </c>
      <c r="H6496" t="str">
        <f t="shared" si="1851"/>
        <v/>
      </c>
      <c r="I6496" t="str">
        <f t="shared" si="1852"/>
        <v/>
      </c>
      <c r="J6496" t="str">
        <f t="shared" si="1842"/>
        <v/>
      </c>
      <c r="K6496" t="str">
        <f t="shared" si="1853"/>
        <v/>
      </c>
      <c r="L6496" t="str">
        <f t="shared" si="1854"/>
        <v/>
      </c>
      <c r="M6496" t="str">
        <f t="shared" si="1846"/>
        <v/>
      </c>
      <c r="N6496" t="str">
        <f t="shared" si="1855"/>
        <v/>
      </c>
      <c r="O6496" t="str">
        <f t="shared" si="1847"/>
        <v/>
      </c>
      <c r="P6496" t="str">
        <f t="shared" si="1856"/>
        <v/>
      </c>
      <c r="Q6496" t="str">
        <f t="shared" si="1857"/>
        <v/>
      </c>
      <c r="R6496" t="str">
        <f t="shared" si="1858"/>
        <v/>
      </c>
      <c r="T6496" t="str">
        <f t="shared" si="1859"/>
        <v/>
      </c>
    </row>
    <row r="6497" spans="1:20" x14ac:dyDescent="0.3">
      <c r="A6497" t="str">
        <f>IF($D$5-($D$5-(MAX($A$10:A6496)+1))&lt;=$D$5,$D$5-($D$5-(MAX($A$10:A6496)+1)),"")</f>
        <v/>
      </c>
      <c r="B6497" s="1" t="str">
        <f t="shared" si="1849"/>
        <v/>
      </c>
      <c r="C6497" s="1" t="str">
        <f t="shared" si="1850"/>
        <v/>
      </c>
      <c r="D6497" t="str">
        <f t="shared" si="1843"/>
        <v/>
      </c>
      <c r="E6497" t="str">
        <f t="shared" si="1844"/>
        <v/>
      </c>
      <c r="F6497" s="5" t="str">
        <f t="shared" si="1845"/>
        <v/>
      </c>
      <c r="G6497" s="5" t="str">
        <f t="shared" si="1848"/>
        <v/>
      </c>
      <c r="H6497" t="str">
        <f t="shared" si="1851"/>
        <v/>
      </c>
      <c r="I6497" t="str">
        <f t="shared" si="1852"/>
        <v/>
      </c>
      <c r="J6497" t="str">
        <f t="shared" si="1842"/>
        <v/>
      </c>
      <c r="K6497" t="str">
        <f t="shared" si="1853"/>
        <v/>
      </c>
      <c r="L6497" t="str">
        <f t="shared" si="1854"/>
        <v/>
      </c>
      <c r="M6497" t="str">
        <f t="shared" si="1846"/>
        <v/>
      </c>
      <c r="N6497" t="str">
        <f t="shared" si="1855"/>
        <v/>
      </c>
      <c r="O6497" t="str">
        <f t="shared" si="1847"/>
        <v/>
      </c>
      <c r="P6497" t="str">
        <f t="shared" si="1856"/>
        <v/>
      </c>
      <c r="Q6497" t="str">
        <f t="shared" si="1857"/>
        <v/>
      </c>
      <c r="R6497" t="str">
        <f t="shared" si="1858"/>
        <v/>
      </c>
      <c r="T6497" t="str">
        <f t="shared" si="1859"/>
        <v/>
      </c>
    </row>
    <row r="6498" spans="1:20" x14ac:dyDescent="0.3">
      <c r="A6498" t="str">
        <f>IF($D$5-($D$5-(MAX($A$10:A6497)+1))&lt;=$D$5,$D$5-($D$5-(MAX($A$10:A6497)+1)),"")</f>
        <v/>
      </c>
      <c r="B6498" s="1" t="str">
        <f t="shared" si="1849"/>
        <v/>
      </c>
      <c r="C6498" s="1" t="str">
        <f t="shared" si="1850"/>
        <v/>
      </c>
      <c r="D6498" t="str">
        <f t="shared" si="1843"/>
        <v/>
      </c>
      <c r="E6498" t="str">
        <f t="shared" si="1844"/>
        <v/>
      </c>
      <c r="F6498" s="5" t="str">
        <f t="shared" si="1845"/>
        <v/>
      </c>
      <c r="G6498" s="5" t="str">
        <f t="shared" si="1848"/>
        <v/>
      </c>
      <c r="H6498" t="str">
        <f t="shared" si="1851"/>
        <v/>
      </c>
      <c r="I6498" t="str">
        <f t="shared" si="1852"/>
        <v/>
      </c>
      <c r="J6498" t="str">
        <f t="shared" si="1842"/>
        <v/>
      </c>
      <c r="K6498" t="str">
        <f t="shared" si="1853"/>
        <v/>
      </c>
      <c r="L6498" t="str">
        <f t="shared" si="1854"/>
        <v/>
      </c>
      <c r="M6498" t="str">
        <f t="shared" si="1846"/>
        <v/>
      </c>
      <c r="N6498" t="str">
        <f t="shared" si="1855"/>
        <v/>
      </c>
      <c r="O6498" t="str">
        <f t="shared" si="1847"/>
        <v/>
      </c>
      <c r="P6498" t="str">
        <f t="shared" si="1856"/>
        <v/>
      </c>
      <c r="Q6498" t="str">
        <f t="shared" si="1857"/>
        <v/>
      </c>
      <c r="R6498" t="str">
        <f t="shared" si="1858"/>
        <v/>
      </c>
      <c r="T6498" t="str">
        <f t="shared" si="1859"/>
        <v/>
      </c>
    </row>
    <row r="6499" spans="1:20" x14ac:dyDescent="0.3">
      <c r="A6499" t="str">
        <f>IF($D$5-($D$5-(MAX($A$10:A6498)+1))&lt;=$D$5,$D$5-($D$5-(MAX($A$10:A6498)+1)),"")</f>
        <v/>
      </c>
      <c r="B6499" s="1" t="str">
        <f t="shared" si="1849"/>
        <v/>
      </c>
      <c r="C6499" s="1" t="str">
        <f t="shared" si="1850"/>
        <v/>
      </c>
      <c r="D6499" t="str">
        <f t="shared" si="1843"/>
        <v/>
      </c>
      <c r="E6499" t="str">
        <f t="shared" si="1844"/>
        <v/>
      </c>
      <c r="F6499" s="5" t="str">
        <f t="shared" si="1845"/>
        <v/>
      </c>
      <c r="G6499" s="5" t="str">
        <f t="shared" si="1848"/>
        <v/>
      </c>
      <c r="H6499" t="str">
        <f t="shared" si="1851"/>
        <v/>
      </c>
      <c r="I6499" t="str">
        <f t="shared" si="1852"/>
        <v/>
      </c>
      <c r="J6499" t="str">
        <f t="shared" si="1842"/>
        <v/>
      </c>
      <c r="K6499" t="str">
        <f t="shared" si="1853"/>
        <v/>
      </c>
      <c r="L6499" t="str">
        <f t="shared" si="1854"/>
        <v/>
      </c>
      <c r="M6499" t="str">
        <f t="shared" si="1846"/>
        <v/>
      </c>
      <c r="N6499" t="str">
        <f t="shared" si="1855"/>
        <v/>
      </c>
      <c r="O6499" t="str">
        <f t="shared" si="1847"/>
        <v/>
      </c>
      <c r="P6499" t="str">
        <f t="shared" si="1856"/>
        <v/>
      </c>
      <c r="Q6499" t="str">
        <f t="shared" si="1857"/>
        <v/>
      </c>
      <c r="R6499" t="str">
        <f t="shared" si="1858"/>
        <v/>
      </c>
      <c r="T6499" t="str">
        <f t="shared" si="1859"/>
        <v/>
      </c>
    </row>
    <row r="6500" spans="1:20" x14ac:dyDescent="0.3">
      <c r="A6500" t="str">
        <f>IF($D$5-($D$5-(MAX($A$10:A6499)+1))&lt;=$D$5,$D$5-($D$5-(MAX($A$10:A6499)+1)),"")</f>
        <v/>
      </c>
      <c r="B6500" s="1" t="str">
        <f t="shared" si="1849"/>
        <v/>
      </c>
      <c r="C6500" s="1" t="str">
        <f t="shared" si="1850"/>
        <v/>
      </c>
      <c r="D6500" t="str">
        <f t="shared" si="1843"/>
        <v/>
      </c>
      <c r="E6500" t="str">
        <f t="shared" si="1844"/>
        <v/>
      </c>
      <c r="F6500" s="5" t="str">
        <f t="shared" si="1845"/>
        <v/>
      </c>
      <c r="G6500" s="5" t="str">
        <f t="shared" si="1848"/>
        <v/>
      </c>
      <c r="H6500" t="str">
        <f t="shared" si="1851"/>
        <v/>
      </c>
      <c r="I6500" t="str">
        <f t="shared" si="1852"/>
        <v/>
      </c>
      <c r="J6500" t="str">
        <f t="shared" si="1842"/>
        <v/>
      </c>
      <c r="K6500" t="str">
        <f t="shared" si="1853"/>
        <v/>
      </c>
      <c r="L6500" t="str">
        <f t="shared" si="1854"/>
        <v/>
      </c>
      <c r="M6500" t="str">
        <f t="shared" si="1846"/>
        <v/>
      </c>
      <c r="N6500" t="str">
        <f t="shared" si="1855"/>
        <v/>
      </c>
      <c r="O6500" t="str">
        <f t="shared" si="1847"/>
        <v/>
      </c>
      <c r="P6500" t="str">
        <f t="shared" si="1856"/>
        <v/>
      </c>
      <c r="Q6500" t="str">
        <f t="shared" si="1857"/>
        <v/>
      </c>
      <c r="R6500" t="str">
        <f t="shared" si="1858"/>
        <v/>
      </c>
      <c r="T6500" t="str">
        <f t="shared" si="1859"/>
        <v/>
      </c>
    </row>
    <row r="6501" spans="1:20" x14ac:dyDescent="0.3">
      <c r="A6501" t="str">
        <f>IF($D$5-($D$5-(MAX($A$10:A6500)+1))&lt;=$D$5,$D$5-($D$5-(MAX($A$10:A6500)+1)),"")</f>
        <v/>
      </c>
      <c r="B6501" s="1" t="str">
        <f t="shared" si="1849"/>
        <v/>
      </c>
      <c r="C6501" s="1" t="str">
        <f t="shared" si="1850"/>
        <v/>
      </c>
      <c r="D6501" t="str">
        <f t="shared" si="1843"/>
        <v/>
      </c>
      <c r="E6501" t="str">
        <f t="shared" si="1844"/>
        <v/>
      </c>
      <c r="F6501" s="5" t="str">
        <f t="shared" si="1845"/>
        <v/>
      </c>
      <c r="G6501" s="5" t="str">
        <f t="shared" si="1848"/>
        <v/>
      </c>
      <c r="H6501" t="str">
        <f t="shared" si="1851"/>
        <v/>
      </c>
      <c r="I6501" t="str">
        <f t="shared" si="1852"/>
        <v/>
      </c>
      <c r="J6501" t="str">
        <f t="shared" si="1842"/>
        <v/>
      </c>
      <c r="K6501" t="str">
        <f t="shared" si="1853"/>
        <v/>
      </c>
      <c r="L6501" t="str">
        <f t="shared" si="1854"/>
        <v/>
      </c>
      <c r="M6501" t="str">
        <f t="shared" si="1846"/>
        <v/>
      </c>
      <c r="N6501" t="str">
        <f t="shared" si="1855"/>
        <v/>
      </c>
      <c r="O6501" t="str">
        <f t="shared" si="1847"/>
        <v/>
      </c>
      <c r="P6501" t="str">
        <f t="shared" si="1856"/>
        <v/>
      </c>
      <c r="Q6501" t="str">
        <f t="shared" si="1857"/>
        <v/>
      </c>
      <c r="R6501" t="str">
        <f t="shared" si="1858"/>
        <v/>
      </c>
      <c r="T6501" t="str">
        <f t="shared" si="1859"/>
        <v/>
      </c>
    </row>
    <row r="6502" spans="1:20" x14ac:dyDescent="0.3">
      <c r="A6502" t="str">
        <f>IF($D$5-($D$5-(MAX($A$10:A6501)+1))&lt;=$D$5,$D$5-($D$5-(MAX($A$10:A6501)+1)),"")</f>
        <v/>
      </c>
      <c r="B6502" s="1" t="str">
        <f t="shared" si="1849"/>
        <v/>
      </c>
      <c r="C6502" s="1" t="str">
        <f t="shared" si="1850"/>
        <v/>
      </c>
      <c r="D6502" t="str">
        <f t="shared" si="1843"/>
        <v/>
      </c>
      <c r="E6502" t="str">
        <f t="shared" si="1844"/>
        <v/>
      </c>
      <c r="F6502" s="5" t="str">
        <f t="shared" si="1845"/>
        <v/>
      </c>
      <c r="G6502" s="5" t="str">
        <f t="shared" si="1848"/>
        <v/>
      </c>
      <c r="H6502" t="str">
        <f t="shared" si="1851"/>
        <v/>
      </c>
      <c r="I6502" t="str">
        <f t="shared" si="1852"/>
        <v/>
      </c>
      <c r="J6502" t="str">
        <f t="shared" si="1842"/>
        <v/>
      </c>
      <c r="K6502" t="str">
        <f t="shared" si="1853"/>
        <v/>
      </c>
      <c r="L6502" t="str">
        <f t="shared" si="1854"/>
        <v/>
      </c>
      <c r="M6502" t="str">
        <f t="shared" si="1846"/>
        <v/>
      </c>
      <c r="N6502" t="str">
        <f t="shared" si="1855"/>
        <v/>
      </c>
      <c r="O6502" t="str">
        <f t="shared" si="1847"/>
        <v/>
      </c>
      <c r="P6502" t="str">
        <f t="shared" si="1856"/>
        <v/>
      </c>
      <c r="Q6502" t="str">
        <f t="shared" si="1857"/>
        <v/>
      </c>
      <c r="R6502" t="str">
        <f t="shared" si="1858"/>
        <v/>
      </c>
      <c r="T6502" t="str">
        <f t="shared" si="1859"/>
        <v/>
      </c>
    </row>
    <row r="6503" spans="1:20" x14ac:dyDescent="0.3">
      <c r="A6503" t="str">
        <f>IF($D$5-($D$5-(MAX($A$10:A6502)+1))&lt;=$D$5,$D$5-($D$5-(MAX($A$10:A6502)+1)),"")</f>
        <v/>
      </c>
      <c r="B6503" s="1" t="str">
        <f t="shared" si="1849"/>
        <v/>
      </c>
      <c r="C6503" s="1" t="str">
        <f t="shared" si="1850"/>
        <v/>
      </c>
      <c r="D6503" t="str">
        <f t="shared" si="1843"/>
        <v/>
      </c>
      <c r="E6503" t="str">
        <f t="shared" si="1844"/>
        <v/>
      </c>
      <c r="F6503" s="5" t="str">
        <f t="shared" si="1845"/>
        <v/>
      </c>
      <c r="G6503" s="5" t="str">
        <f t="shared" si="1848"/>
        <v/>
      </c>
      <c r="H6503" t="str">
        <f t="shared" si="1851"/>
        <v/>
      </c>
      <c r="I6503" t="str">
        <f t="shared" si="1852"/>
        <v/>
      </c>
      <c r="J6503" t="str">
        <f t="shared" ref="J6503:J6566" si="1860">IF($A6503="","",IF($G$3="Yes",ROUNDUP(MONTH($B6503)/3,0),IF($E6503=1,1,IF(AND(NOT(ISNA(MATCH($E6503,$AP$3:$AR$3,0))),MOD($E6502,3)=0),$J6502+1,$J6502))))</f>
        <v/>
      </c>
      <c r="K6503" t="str">
        <f t="shared" si="1853"/>
        <v/>
      </c>
      <c r="L6503" t="str">
        <f t="shared" si="1854"/>
        <v/>
      </c>
      <c r="M6503" t="str">
        <f t="shared" si="1846"/>
        <v/>
      </c>
      <c r="N6503" t="str">
        <f t="shared" si="1855"/>
        <v/>
      </c>
      <c r="O6503" t="str">
        <f t="shared" si="1847"/>
        <v/>
      </c>
      <c r="P6503" t="str">
        <f t="shared" si="1856"/>
        <v/>
      </c>
      <c r="Q6503" t="str">
        <f t="shared" si="1857"/>
        <v/>
      </c>
      <c r="R6503" t="str">
        <f t="shared" si="1858"/>
        <v/>
      </c>
      <c r="T6503" t="str">
        <f t="shared" si="1859"/>
        <v/>
      </c>
    </row>
    <row r="6504" spans="1:20" x14ac:dyDescent="0.3">
      <c r="A6504" t="str">
        <f>IF($D$5-($D$5-(MAX($A$10:A6503)+1))&lt;=$D$5,$D$5-($D$5-(MAX($A$10:A6503)+1)),"")</f>
        <v/>
      </c>
      <c r="B6504" s="1" t="str">
        <f t="shared" si="1849"/>
        <v/>
      </c>
      <c r="C6504" s="1" t="str">
        <f t="shared" si="1850"/>
        <v/>
      </c>
      <c r="D6504" t="str">
        <f t="shared" si="1843"/>
        <v/>
      </c>
      <c r="E6504" t="str">
        <f t="shared" si="1844"/>
        <v/>
      </c>
      <c r="F6504" s="5" t="str">
        <f t="shared" si="1845"/>
        <v/>
      </c>
      <c r="G6504" s="5" t="str">
        <f t="shared" si="1848"/>
        <v/>
      </c>
      <c r="H6504" t="str">
        <f t="shared" si="1851"/>
        <v/>
      </c>
      <c r="I6504" t="str">
        <f t="shared" si="1852"/>
        <v/>
      </c>
      <c r="J6504" t="str">
        <f t="shared" si="1860"/>
        <v/>
      </c>
      <c r="K6504" t="str">
        <f t="shared" si="1853"/>
        <v/>
      </c>
      <c r="L6504" t="str">
        <f t="shared" si="1854"/>
        <v/>
      </c>
      <c r="M6504" t="str">
        <f t="shared" si="1846"/>
        <v/>
      </c>
      <c r="N6504" t="str">
        <f t="shared" si="1855"/>
        <v/>
      </c>
      <c r="O6504" t="str">
        <f t="shared" si="1847"/>
        <v/>
      </c>
      <c r="P6504" t="str">
        <f t="shared" si="1856"/>
        <v/>
      </c>
      <c r="Q6504" t="str">
        <f t="shared" si="1857"/>
        <v/>
      </c>
      <c r="R6504" t="str">
        <f t="shared" si="1858"/>
        <v/>
      </c>
      <c r="T6504" t="str">
        <f t="shared" si="1859"/>
        <v/>
      </c>
    </row>
    <row r="6505" spans="1:20" x14ac:dyDescent="0.3">
      <c r="A6505" t="str">
        <f>IF($D$5-($D$5-(MAX($A$10:A6504)+1))&lt;=$D$5,$D$5-($D$5-(MAX($A$10:A6504)+1)),"")</f>
        <v/>
      </c>
      <c r="B6505" s="1" t="str">
        <f t="shared" si="1849"/>
        <v/>
      </c>
      <c r="C6505" s="1" t="str">
        <f t="shared" si="1850"/>
        <v/>
      </c>
      <c r="D6505" t="str">
        <f t="shared" si="1843"/>
        <v/>
      </c>
      <c r="E6505" t="str">
        <f t="shared" si="1844"/>
        <v/>
      </c>
      <c r="F6505" s="5" t="str">
        <f t="shared" si="1845"/>
        <v/>
      </c>
      <c r="G6505" s="5" t="str">
        <f t="shared" si="1848"/>
        <v/>
      </c>
      <c r="H6505" t="str">
        <f t="shared" si="1851"/>
        <v/>
      </c>
      <c r="I6505" t="str">
        <f t="shared" si="1852"/>
        <v/>
      </c>
      <c r="J6505" t="str">
        <f t="shared" si="1860"/>
        <v/>
      </c>
      <c r="K6505" t="str">
        <f t="shared" si="1853"/>
        <v/>
      </c>
      <c r="L6505" t="str">
        <f t="shared" si="1854"/>
        <v/>
      </c>
      <c r="M6505" t="str">
        <f t="shared" si="1846"/>
        <v/>
      </c>
      <c r="N6505" t="str">
        <f t="shared" si="1855"/>
        <v/>
      </c>
      <c r="O6505" t="str">
        <f t="shared" si="1847"/>
        <v/>
      </c>
      <c r="P6505" t="str">
        <f t="shared" si="1856"/>
        <v/>
      </c>
      <c r="Q6505" t="str">
        <f t="shared" si="1857"/>
        <v/>
      </c>
      <c r="R6505" t="str">
        <f t="shared" si="1858"/>
        <v/>
      </c>
      <c r="T6505" t="str">
        <f t="shared" si="1859"/>
        <v/>
      </c>
    </row>
    <row r="6506" spans="1:20" x14ac:dyDescent="0.3">
      <c r="A6506" t="str">
        <f>IF($D$5-($D$5-(MAX($A$10:A6505)+1))&lt;=$D$5,$D$5-($D$5-(MAX($A$10:A6505)+1)),"")</f>
        <v/>
      </c>
      <c r="B6506" s="1" t="str">
        <f t="shared" si="1849"/>
        <v/>
      </c>
      <c r="C6506" s="1" t="str">
        <f t="shared" si="1850"/>
        <v/>
      </c>
      <c r="D6506" t="str">
        <f t="shared" si="1843"/>
        <v/>
      </c>
      <c r="E6506" t="str">
        <f t="shared" si="1844"/>
        <v/>
      </c>
      <c r="F6506" s="5" t="str">
        <f t="shared" si="1845"/>
        <v/>
      </c>
      <c r="G6506" s="5" t="str">
        <f t="shared" si="1848"/>
        <v/>
      </c>
      <c r="H6506" t="str">
        <f t="shared" si="1851"/>
        <v/>
      </c>
      <c r="I6506" t="str">
        <f t="shared" si="1852"/>
        <v/>
      </c>
      <c r="J6506" t="str">
        <f t="shared" si="1860"/>
        <v/>
      </c>
      <c r="K6506" t="str">
        <f t="shared" si="1853"/>
        <v/>
      </c>
      <c r="L6506" t="str">
        <f t="shared" si="1854"/>
        <v/>
      </c>
      <c r="M6506" t="str">
        <f t="shared" si="1846"/>
        <v/>
      </c>
      <c r="N6506" t="str">
        <f t="shared" si="1855"/>
        <v/>
      </c>
      <c r="O6506" t="str">
        <f t="shared" si="1847"/>
        <v/>
      </c>
      <c r="P6506" t="str">
        <f t="shared" si="1856"/>
        <v/>
      </c>
      <c r="Q6506" t="str">
        <f t="shared" si="1857"/>
        <v/>
      </c>
      <c r="R6506" t="str">
        <f t="shared" si="1858"/>
        <v/>
      </c>
      <c r="T6506" t="str">
        <f t="shared" si="1859"/>
        <v/>
      </c>
    </row>
    <row r="6507" spans="1:20" x14ac:dyDescent="0.3">
      <c r="A6507" t="str">
        <f>IF($D$5-($D$5-(MAX($A$10:A6506)+1))&lt;=$D$5,$D$5-($D$5-(MAX($A$10:A6506)+1)),"")</f>
        <v/>
      </c>
      <c r="B6507" s="1" t="str">
        <f t="shared" si="1849"/>
        <v/>
      </c>
      <c r="C6507" s="1" t="str">
        <f t="shared" si="1850"/>
        <v/>
      </c>
      <c r="D6507" t="str">
        <f t="shared" si="1843"/>
        <v/>
      </c>
      <c r="E6507" t="str">
        <f t="shared" si="1844"/>
        <v/>
      </c>
      <c r="F6507" s="5" t="str">
        <f t="shared" si="1845"/>
        <v/>
      </c>
      <c r="G6507" s="5" t="str">
        <f t="shared" si="1848"/>
        <v/>
      </c>
      <c r="H6507" t="str">
        <f t="shared" si="1851"/>
        <v/>
      </c>
      <c r="I6507" t="str">
        <f t="shared" si="1852"/>
        <v/>
      </c>
      <c r="J6507" t="str">
        <f t="shared" si="1860"/>
        <v/>
      </c>
      <c r="K6507" t="str">
        <f t="shared" si="1853"/>
        <v/>
      </c>
      <c r="L6507" t="str">
        <f t="shared" si="1854"/>
        <v/>
      </c>
      <c r="M6507" t="str">
        <f t="shared" si="1846"/>
        <v/>
      </c>
      <c r="N6507" t="str">
        <f t="shared" si="1855"/>
        <v/>
      </c>
      <c r="O6507" t="str">
        <f t="shared" si="1847"/>
        <v/>
      </c>
      <c r="P6507" t="str">
        <f t="shared" si="1856"/>
        <v/>
      </c>
      <c r="Q6507" t="str">
        <f t="shared" si="1857"/>
        <v/>
      </c>
      <c r="R6507" t="str">
        <f t="shared" si="1858"/>
        <v/>
      </c>
      <c r="T6507" t="str">
        <f t="shared" si="1859"/>
        <v/>
      </c>
    </row>
    <row r="6508" spans="1:20" x14ac:dyDescent="0.3">
      <c r="A6508" t="str">
        <f>IF($D$5-($D$5-(MAX($A$10:A6507)+1))&lt;=$D$5,$D$5-($D$5-(MAX($A$10:A6507)+1)),"")</f>
        <v/>
      </c>
      <c r="B6508" s="1" t="str">
        <f t="shared" si="1849"/>
        <v/>
      </c>
      <c r="C6508" s="1" t="str">
        <f t="shared" si="1850"/>
        <v/>
      </c>
      <c r="D6508" t="str">
        <f t="shared" si="1843"/>
        <v/>
      </c>
      <c r="E6508" t="str">
        <f t="shared" si="1844"/>
        <v/>
      </c>
      <c r="F6508" s="5" t="str">
        <f t="shared" si="1845"/>
        <v/>
      </c>
      <c r="G6508" s="5" t="str">
        <f t="shared" si="1848"/>
        <v/>
      </c>
      <c r="H6508" t="str">
        <f t="shared" si="1851"/>
        <v/>
      </c>
      <c r="I6508" t="str">
        <f t="shared" si="1852"/>
        <v/>
      </c>
      <c r="J6508" t="str">
        <f t="shared" si="1860"/>
        <v/>
      </c>
      <c r="K6508" t="str">
        <f t="shared" si="1853"/>
        <v/>
      </c>
      <c r="L6508" t="str">
        <f t="shared" si="1854"/>
        <v/>
      </c>
      <c r="M6508" t="str">
        <f t="shared" si="1846"/>
        <v/>
      </c>
      <c r="N6508" t="str">
        <f t="shared" si="1855"/>
        <v/>
      </c>
      <c r="O6508" t="str">
        <f t="shared" si="1847"/>
        <v/>
      </c>
      <c r="P6508" t="str">
        <f t="shared" si="1856"/>
        <v/>
      </c>
      <c r="Q6508" t="str">
        <f t="shared" si="1857"/>
        <v/>
      </c>
      <c r="R6508" t="str">
        <f t="shared" si="1858"/>
        <v/>
      </c>
      <c r="T6508" t="str">
        <f t="shared" si="1859"/>
        <v/>
      </c>
    </row>
    <row r="6509" spans="1:20" x14ac:dyDescent="0.3">
      <c r="A6509" t="str">
        <f>IF($D$5-($D$5-(MAX($A$10:A6508)+1))&lt;=$D$5,$D$5-($D$5-(MAX($A$10:A6508)+1)),"")</f>
        <v/>
      </c>
      <c r="B6509" s="1" t="str">
        <f t="shared" si="1849"/>
        <v/>
      </c>
      <c r="C6509" s="1" t="str">
        <f t="shared" si="1850"/>
        <v/>
      </c>
      <c r="D6509" t="str">
        <f t="shared" si="1843"/>
        <v/>
      </c>
      <c r="E6509" t="str">
        <f t="shared" si="1844"/>
        <v/>
      </c>
      <c r="F6509" s="5" t="str">
        <f t="shared" si="1845"/>
        <v/>
      </c>
      <c r="G6509" s="5" t="str">
        <f t="shared" si="1848"/>
        <v/>
      </c>
      <c r="H6509" t="str">
        <f t="shared" si="1851"/>
        <v/>
      </c>
      <c r="I6509" t="str">
        <f t="shared" si="1852"/>
        <v/>
      </c>
      <c r="J6509" t="str">
        <f t="shared" si="1860"/>
        <v/>
      </c>
      <c r="K6509" t="str">
        <f t="shared" si="1853"/>
        <v/>
      </c>
      <c r="L6509" t="str">
        <f t="shared" si="1854"/>
        <v/>
      </c>
      <c r="M6509" t="str">
        <f t="shared" si="1846"/>
        <v/>
      </c>
      <c r="N6509" t="str">
        <f t="shared" si="1855"/>
        <v/>
      </c>
      <c r="O6509" t="str">
        <f t="shared" si="1847"/>
        <v/>
      </c>
      <c r="P6509" t="str">
        <f t="shared" si="1856"/>
        <v/>
      </c>
      <c r="Q6509" t="str">
        <f t="shared" si="1857"/>
        <v/>
      </c>
      <c r="R6509" t="str">
        <f t="shared" si="1858"/>
        <v/>
      </c>
      <c r="T6509" t="str">
        <f t="shared" si="1859"/>
        <v/>
      </c>
    </row>
    <row r="6510" spans="1:20" x14ac:dyDescent="0.3">
      <c r="A6510" t="str">
        <f>IF($D$5-($D$5-(MAX($A$10:A6509)+1))&lt;=$D$5,$D$5-($D$5-(MAX($A$10:A6509)+1)),"")</f>
        <v/>
      </c>
      <c r="B6510" s="1" t="str">
        <f t="shared" si="1849"/>
        <v/>
      </c>
      <c r="C6510" s="1" t="str">
        <f t="shared" si="1850"/>
        <v/>
      </c>
      <c r="D6510" t="str">
        <f t="shared" si="1843"/>
        <v/>
      </c>
      <c r="E6510" t="str">
        <f t="shared" si="1844"/>
        <v/>
      </c>
      <c r="F6510" s="5" t="str">
        <f t="shared" si="1845"/>
        <v/>
      </c>
      <c r="G6510" s="5" t="str">
        <f t="shared" si="1848"/>
        <v/>
      </c>
      <c r="H6510" t="str">
        <f t="shared" si="1851"/>
        <v/>
      </c>
      <c r="I6510" t="str">
        <f t="shared" si="1852"/>
        <v/>
      </c>
      <c r="J6510" t="str">
        <f t="shared" si="1860"/>
        <v/>
      </c>
      <c r="K6510" t="str">
        <f t="shared" si="1853"/>
        <v/>
      </c>
      <c r="L6510" t="str">
        <f t="shared" si="1854"/>
        <v/>
      </c>
      <c r="M6510" t="str">
        <f t="shared" si="1846"/>
        <v/>
      </c>
      <c r="N6510" t="str">
        <f t="shared" si="1855"/>
        <v/>
      </c>
      <c r="O6510" t="str">
        <f t="shared" si="1847"/>
        <v/>
      </c>
      <c r="P6510" t="str">
        <f t="shared" si="1856"/>
        <v/>
      </c>
      <c r="Q6510" t="str">
        <f t="shared" si="1857"/>
        <v/>
      </c>
      <c r="R6510" t="str">
        <f t="shared" si="1858"/>
        <v/>
      </c>
      <c r="T6510" t="str">
        <f t="shared" si="1859"/>
        <v/>
      </c>
    </row>
    <row r="6511" spans="1:20" x14ac:dyDescent="0.3">
      <c r="A6511" t="str">
        <f>IF($D$5-($D$5-(MAX($A$10:A6510)+1))&lt;=$D$5,$D$5-($D$5-(MAX($A$10:A6510)+1)),"")</f>
        <v/>
      </c>
      <c r="B6511" s="1" t="str">
        <f t="shared" si="1849"/>
        <v/>
      </c>
      <c r="C6511" s="1" t="str">
        <f t="shared" si="1850"/>
        <v/>
      </c>
      <c r="D6511" t="str">
        <f t="shared" si="1843"/>
        <v/>
      </c>
      <c r="E6511" t="str">
        <f t="shared" si="1844"/>
        <v/>
      </c>
      <c r="F6511" s="5" t="str">
        <f t="shared" si="1845"/>
        <v/>
      </c>
      <c r="G6511" s="5" t="str">
        <f t="shared" si="1848"/>
        <v/>
      </c>
      <c r="H6511" t="str">
        <f t="shared" si="1851"/>
        <v/>
      </c>
      <c r="I6511" t="str">
        <f t="shared" si="1852"/>
        <v/>
      </c>
      <c r="J6511" t="str">
        <f t="shared" si="1860"/>
        <v/>
      </c>
      <c r="K6511" t="str">
        <f t="shared" si="1853"/>
        <v/>
      </c>
      <c r="L6511" t="str">
        <f t="shared" si="1854"/>
        <v/>
      </c>
      <c r="M6511" t="str">
        <f t="shared" si="1846"/>
        <v/>
      </c>
      <c r="N6511" t="str">
        <f t="shared" si="1855"/>
        <v/>
      </c>
      <c r="O6511" t="str">
        <f t="shared" si="1847"/>
        <v/>
      </c>
      <c r="P6511" t="str">
        <f t="shared" si="1856"/>
        <v/>
      </c>
      <c r="Q6511" t="str">
        <f t="shared" si="1857"/>
        <v/>
      </c>
      <c r="R6511" t="str">
        <f t="shared" si="1858"/>
        <v/>
      </c>
      <c r="T6511" t="str">
        <f t="shared" si="1859"/>
        <v/>
      </c>
    </row>
    <row r="6512" spans="1:20" x14ac:dyDescent="0.3">
      <c r="A6512" t="str">
        <f>IF($D$5-($D$5-(MAX($A$10:A6511)+1))&lt;=$D$5,$D$5-($D$5-(MAX($A$10:A6511)+1)),"")</f>
        <v/>
      </c>
      <c r="B6512" s="1" t="str">
        <f t="shared" si="1849"/>
        <v/>
      </c>
      <c r="C6512" s="1" t="str">
        <f t="shared" si="1850"/>
        <v/>
      </c>
      <c r="D6512" t="str">
        <f t="shared" si="1843"/>
        <v/>
      </c>
      <c r="E6512" t="str">
        <f t="shared" si="1844"/>
        <v/>
      </c>
      <c r="F6512" s="5" t="str">
        <f t="shared" si="1845"/>
        <v/>
      </c>
      <c r="G6512" s="5" t="str">
        <f t="shared" si="1848"/>
        <v/>
      </c>
      <c r="H6512" t="str">
        <f t="shared" si="1851"/>
        <v/>
      </c>
      <c r="I6512" t="str">
        <f t="shared" si="1852"/>
        <v/>
      </c>
      <c r="J6512" t="str">
        <f t="shared" si="1860"/>
        <v/>
      </c>
      <c r="K6512" t="str">
        <f t="shared" si="1853"/>
        <v/>
      </c>
      <c r="L6512" t="str">
        <f t="shared" si="1854"/>
        <v/>
      </c>
      <c r="M6512" t="str">
        <f t="shared" si="1846"/>
        <v/>
      </c>
      <c r="N6512" t="str">
        <f t="shared" si="1855"/>
        <v/>
      </c>
      <c r="O6512" t="str">
        <f t="shared" si="1847"/>
        <v/>
      </c>
      <c r="P6512" t="str">
        <f t="shared" si="1856"/>
        <v/>
      </c>
      <c r="Q6512" t="str">
        <f t="shared" si="1857"/>
        <v/>
      </c>
      <c r="R6512" t="str">
        <f t="shared" si="1858"/>
        <v/>
      </c>
      <c r="T6512" t="str">
        <f t="shared" si="1859"/>
        <v/>
      </c>
    </row>
    <row r="6513" spans="1:20" x14ac:dyDescent="0.3">
      <c r="A6513" t="str">
        <f>IF($D$5-($D$5-(MAX($A$10:A6512)+1))&lt;=$D$5,$D$5-($D$5-(MAX($A$10:A6512)+1)),"")</f>
        <v/>
      </c>
      <c r="B6513" s="1" t="str">
        <f t="shared" si="1849"/>
        <v/>
      </c>
      <c r="C6513" s="1" t="str">
        <f t="shared" si="1850"/>
        <v/>
      </c>
      <c r="D6513" t="str">
        <f t="shared" si="1843"/>
        <v/>
      </c>
      <c r="E6513" t="str">
        <f t="shared" si="1844"/>
        <v/>
      </c>
      <c r="F6513" s="5" t="str">
        <f t="shared" si="1845"/>
        <v/>
      </c>
      <c r="G6513" s="5" t="str">
        <f t="shared" si="1848"/>
        <v/>
      </c>
      <c r="H6513" t="str">
        <f t="shared" si="1851"/>
        <v/>
      </c>
      <c r="I6513" t="str">
        <f t="shared" si="1852"/>
        <v/>
      </c>
      <c r="J6513" t="str">
        <f t="shared" si="1860"/>
        <v/>
      </c>
      <c r="K6513" t="str">
        <f t="shared" si="1853"/>
        <v/>
      </c>
      <c r="L6513" t="str">
        <f t="shared" si="1854"/>
        <v/>
      </c>
      <c r="M6513" t="str">
        <f t="shared" si="1846"/>
        <v/>
      </c>
      <c r="N6513" t="str">
        <f t="shared" si="1855"/>
        <v/>
      </c>
      <c r="O6513" t="str">
        <f t="shared" si="1847"/>
        <v/>
      </c>
      <c r="P6513" t="str">
        <f t="shared" si="1856"/>
        <v/>
      </c>
      <c r="Q6513" t="str">
        <f t="shared" si="1857"/>
        <v/>
      </c>
      <c r="R6513" t="str">
        <f t="shared" si="1858"/>
        <v/>
      </c>
      <c r="T6513" t="str">
        <f t="shared" si="1859"/>
        <v/>
      </c>
    </row>
    <row r="6514" spans="1:20" x14ac:dyDescent="0.3">
      <c r="A6514" t="str">
        <f>IF($D$5-($D$5-(MAX($A$10:A6513)+1))&lt;=$D$5,$D$5-($D$5-(MAX($A$10:A6513)+1)),"")</f>
        <v/>
      </c>
      <c r="B6514" s="1" t="str">
        <f t="shared" si="1849"/>
        <v/>
      </c>
      <c r="C6514" s="1" t="str">
        <f t="shared" si="1850"/>
        <v/>
      </c>
      <c r="D6514" t="str">
        <f t="shared" si="1843"/>
        <v/>
      </c>
      <c r="E6514" t="str">
        <f t="shared" si="1844"/>
        <v/>
      </c>
      <c r="F6514" s="5" t="str">
        <f t="shared" si="1845"/>
        <v/>
      </c>
      <c r="G6514" s="5" t="str">
        <f t="shared" si="1848"/>
        <v/>
      </c>
      <c r="H6514" t="str">
        <f t="shared" si="1851"/>
        <v/>
      </c>
      <c r="I6514" t="str">
        <f t="shared" si="1852"/>
        <v/>
      </c>
      <c r="J6514" t="str">
        <f t="shared" si="1860"/>
        <v/>
      </c>
      <c r="K6514" t="str">
        <f t="shared" si="1853"/>
        <v/>
      </c>
      <c r="L6514" t="str">
        <f t="shared" si="1854"/>
        <v/>
      </c>
      <c r="M6514" t="str">
        <f t="shared" si="1846"/>
        <v/>
      </c>
      <c r="N6514" t="str">
        <f t="shared" si="1855"/>
        <v/>
      </c>
      <c r="O6514" t="str">
        <f t="shared" si="1847"/>
        <v/>
      </c>
      <c r="P6514" t="str">
        <f t="shared" si="1856"/>
        <v/>
      </c>
      <c r="Q6514" t="str">
        <f t="shared" si="1857"/>
        <v/>
      </c>
      <c r="R6514" t="str">
        <f t="shared" si="1858"/>
        <v/>
      </c>
      <c r="T6514" t="str">
        <f t="shared" si="1859"/>
        <v/>
      </c>
    </row>
    <row r="6515" spans="1:20" x14ac:dyDescent="0.3">
      <c r="A6515" t="str">
        <f>IF($D$5-($D$5-(MAX($A$10:A6514)+1))&lt;=$D$5,$D$5-($D$5-(MAX($A$10:A6514)+1)),"")</f>
        <v/>
      </c>
      <c r="B6515" s="1" t="str">
        <f t="shared" si="1849"/>
        <v/>
      </c>
      <c r="C6515" s="1" t="str">
        <f t="shared" si="1850"/>
        <v/>
      </c>
      <c r="D6515" t="str">
        <f t="shared" si="1843"/>
        <v/>
      </c>
      <c r="E6515" t="str">
        <f t="shared" si="1844"/>
        <v/>
      </c>
      <c r="F6515" s="5" t="str">
        <f t="shared" si="1845"/>
        <v/>
      </c>
      <c r="G6515" s="5" t="str">
        <f t="shared" si="1848"/>
        <v/>
      </c>
      <c r="H6515" t="str">
        <f t="shared" si="1851"/>
        <v/>
      </c>
      <c r="I6515" t="str">
        <f t="shared" si="1852"/>
        <v/>
      </c>
      <c r="J6515" t="str">
        <f t="shared" si="1860"/>
        <v/>
      </c>
      <c r="K6515" t="str">
        <f t="shared" si="1853"/>
        <v/>
      </c>
      <c r="L6515" t="str">
        <f t="shared" si="1854"/>
        <v/>
      </c>
      <c r="M6515" t="str">
        <f t="shared" si="1846"/>
        <v/>
      </c>
      <c r="N6515" t="str">
        <f t="shared" si="1855"/>
        <v/>
      </c>
      <c r="O6515" t="str">
        <f t="shared" si="1847"/>
        <v/>
      </c>
      <c r="P6515" t="str">
        <f t="shared" si="1856"/>
        <v/>
      </c>
      <c r="Q6515" t="str">
        <f t="shared" si="1857"/>
        <v/>
      </c>
      <c r="R6515" t="str">
        <f t="shared" si="1858"/>
        <v/>
      </c>
      <c r="T6515" t="str">
        <f t="shared" si="1859"/>
        <v/>
      </c>
    </row>
    <row r="6516" spans="1:20" x14ac:dyDescent="0.3">
      <c r="A6516" t="str">
        <f>IF($D$5-($D$5-(MAX($A$10:A6515)+1))&lt;=$D$5,$D$5-($D$5-(MAX($A$10:A6515)+1)),"")</f>
        <v/>
      </c>
      <c r="B6516" s="1" t="str">
        <f t="shared" si="1849"/>
        <v/>
      </c>
      <c r="C6516" s="1" t="str">
        <f t="shared" si="1850"/>
        <v/>
      </c>
      <c r="D6516" t="str">
        <f t="shared" si="1843"/>
        <v/>
      </c>
      <c r="E6516" t="str">
        <f t="shared" si="1844"/>
        <v/>
      </c>
      <c r="F6516" s="5" t="str">
        <f t="shared" si="1845"/>
        <v/>
      </c>
      <c r="G6516" s="5" t="str">
        <f t="shared" si="1848"/>
        <v/>
      </c>
      <c r="H6516" t="str">
        <f t="shared" si="1851"/>
        <v/>
      </c>
      <c r="I6516" t="str">
        <f t="shared" si="1852"/>
        <v/>
      </c>
      <c r="J6516" t="str">
        <f t="shared" si="1860"/>
        <v/>
      </c>
      <c r="K6516" t="str">
        <f t="shared" si="1853"/>
        <v/>
      </c>
      <c r="L6516" t="str">
        <f t="shared" si="1854"/>
        <v/>
      </c>
      <c r="M6516" t="str">
        <f t="shared" si="1846"/>
        <v/>
      </c>
      <c r="N6516" t="str">
        <f t="shared" si="1855"/>
        <v/>
      </c>
      <c r="O6516" t="str">
        <f t="shared" si="1847"/>
        <v/>
      </c>
      <c r="P6516" t="str">
        <f t="shared" si="1856"/>
        <v/>
      </c>
      <c r="Q6516" t="str">
        <f t="shared" si="1857"/>
        <v/>
      </c>
      <c r="R6516" t="str">
        <f t="shared" si="1858"/>
        <v/>
      </c>
      <c r="T6516" t="str">
        <f t="shared" si="1859"/>
        <v/>
      </c>
    </row>
    <row r="6517" spans="1:20" x14ac:dyDescent="0.3">
      <c r="A6517" t="str">
        <f>IF($D$5-($D$5-(MAX($A$10:A6516)+1))&lt;=$D$5,$D$5-($D$5-(MAX($A$10:A6516)+1)),"")</f>
        <v/>
      </c>
      <c r="B6517" s="1" t="str">
        <f t="shared" si="1849"/>
        <v/>
      </c>
      <c r="C6517" s="1" t="str">
        <f t="shared" si="1850"/>
        <v/>
      </c>
      <c r="D6517" t="str">
        <f t="shared" si="1843"/>
        <v/>
      </c>
      <c r="E6517" t="str">
        <f t="shared" si="1844"/>
        <v/>
      </c>
      <c r="F6517" s="5" t="str">
        <f t="shared" si="1845"/>
        <v/>
      </c>
      <c r="G6517" s="5" t="str">
        <f t="shared" si="1848"/>
        <v/>
      </c>
      <c r="H6517" t="str">
        <f t="shared" si="1851"/>
        <v/>
      </c>
      <c r="I6517" t="str">
        <f t="shared" si="1852"/>
        <v/>
      </c>
      <c r="J6517" t="str">
        <f t="shared" si="1860"/>
        <v/>
      </c>
      <c r="K6517" t="str">
        <f t="shared" si="1853"/>
        <v/>
      </c>
      <c r="L6517" t="str">
        <f t="shared" si="1854"/>
        <v/>
      </c>
      <c r="M6517" t="str">
        <f t="shared" si="1846"/>
        <v/>
      </c>
      <c r="N6517" t="str">
        <f t="shared" si="1855"/>
        <v/>
      </c>
      <c r="O6517" t="str">
        <f t="shared" si="1847"/>
        <v/>
      </c>
      <c r="P6517" t="str">
        <f t="shared" si="1856"/>
        <v/>
      </c>
      <c r="Q6517" t="str">
        <f t="shared" si="1857"/>
        <v/>
      </c>
      <c r="R6517" t="str">
        <f t="shared" si="1858"/>
        <v/>
      </c>
      <c r="T6517" t="str">
        <f t="shared" si="1859"/>
        <v/>
      </c>
    </row>
    <row r="6518" spans="1:20" x14ac:dyDescent="0.3">
      <c r="A6518" t="str">
        <f>IF($D$5-($D$5-(MAX($A$10:A6517)+1))&lt;=$D$5,$D$5-($D$5-(MAX($A$10:A6517)+1)),"")</f>
        <v/>
      </c>
      <c r="B6518" s="1" t="str">
        <f t="shared" si="1849"/>
        <v/>
      </c>
      <c r="C6518" s="1" t="str">
        <f t="shared" si="1850"/>
        <v/>
      </c>
      <c r="D6518" t="str">
        <f t="shared" si="1843"/>
        <v/>
      </c>
      <c r="E6518" t="str">
        <f t="shared" si="1844"/>
        <v/>
      </c>
      <c r="F6518" s="5" t="str">
        <f t="shared" si="1845"/>
        <v/>
      </c>
      <c r="G6518" s="5" t="str">
        <f t="shared" si="1848"/>
        <v/>
      </c>
      <c r="H6518" t="str">
        <f t="shared" si="1851"/>
        <v/>
      </c>
      <c r="I6518" t="str">
        <f t="shared" si="1852"/>
        <v/>
      </c>
      <c r="J6518" t="str">
        <f t="shared" si="1860"/>
        <v/>
      </c>
      <c r="K6518" t="str">
        <f t="shared" si="1853"/>
        <v/>
      </c>
      <c r="L6518" t="str">
        <f t="shared" si="1854"/>
        <v/>
      </c>
      <c r="M6518" t="str">
        <f t="shared" si="1846"/>
        <v/>
      </c>
      <c r="N6518" t="str">
        <f t="shared" si="1855"/>
        <v/>
      </c>
      <c r="O6518" t="str">
        <f t="shared" si="1847"/>
        <v/>
      </c>
      <c r="P6518" t="str">
        <f t="shared" si="1856"/>
        <v/>
      </c>
      <c r="Q6518" t="str">
        <f t="shared" si="1857"/>
        <v/>
      </c>
      <c r="R6518" t="str">
        <f t="shared" si="1858"/>
        <v/>
      </c>
      <c r="T6518" t="str">
        <f t="shared" si="1859"/>
        <v/>
      </c>
    </row>
    <row r="6519" spans="1:20" x14ac:dyDescent="0.3">
      <c r="A6519" t="str">
        <f>IF($D$5-($D$5-(MAX($A$10:A6518)+1))&lt;=$D$5,$D$5-($D$5-(MAX($A$10:A6518)+1)),"")</f>
        <v/>
      </c>
      <c r="B6519" s="1" t="str">
        <f t="shared" si="1849"/>
        <v/>
      </c>
      <c r="C6519" s="1" t="str">
        <f t="shared" si="1850"/>
        <v/>
      </c>
      <c r="D6519" t="str">
        <f t="shared" si="1843"/>
        <v/>
      </c>
      <c r="E6519" t="str">
        <f t="shared" si="1844"/>
        <v/>
      </c>
      <c r="F6519" s="5" t="str">
        <f t="shared" si="1845"/>
        <v/>
      </c>
      <c r="G6519" s="5" t="str">
        <f t="shared" si="1848"/>
        <v/>
      </c>
      <c r="H6519" t="str">
        <f t="shared" si="1851"/>
        <v/>
      </c>
      <c r="I6519" t="str">
        <f t="shared" si="1852"/>
        <v/>
      </c>
      <c r="J6519" t="str">
        <f t="shared" si="1860"/>
        <v/>
      </c>
      <c r="K6519" t="str">
        <f t="shared" si="1853"/>
        <v/>
      </c>
      <c r="L6519" t="str">
        <f t="shared" si="1854"/>
        <v/>
      </c>
      <c r="M6519" t="str">
        <f t="shared" si="1846"/>
        <v/>
      </c>
      <c r="N6519" t="str">
        <f t="shared" si="1855"/>
        <v/>
      </c>
      <c r="O6519" t="str">
        <f t="shared" si="1847"/>
        <v/>
      </c>
      <c r="P6519" t="str">
        <f t="shared" si="1856"/>
        <v/>
      </c>
      <c r="Q6519" t="str">
        <f t="shared" si="1857"/>
        <v/>
      </c>
      <c r="R6519" t="str">
        <f t="shared" si="1858"/>
        <v/>
      </c>
      <c r="T6519" t="str">
        <f t="shared" si="1859"/>
        <v/>
      </c>
    </row>
    <row r="6520" spans="1:20" x14ac:dyDescent="0.3">
      <c r="A6520" t="str">
        <f>IF($D$5-($D$5-(MAX($A$10:A6519)+1))&lt;=$D$5,$D$5-($D$5-(MAX($A$10:A6519)+1)),"")</f>
        <v/>
      </c>
      <c r="B6520" s="1" t="str">
        <f t="shared" si="1849"/>
        <v/>
      </c>
      <c r="C6520" s="1" t="str">
        <f t="shared" si="1850"/>
        <v/>
      </c>
      <c r="D6520" t="str">
        <f t="shared" si="1843"/>
        <v/>
      </c>
      <c r="E6520" t="str">
        <f t="shared" si="1844"/>
        <v/>
      </c>
      <c r="F6520" s="5" t="str">
        <f t="shared" si="1845"/>
        <v/>
      </c>
      <c r="G6520" s="5" t="str">
        <f t="shared" si="1848"/>
        <v/>
      </c>
      <c r="H6520" t="str">
        <f t="shared" si="1851"/>
        <v/>
      </c>
      <c r="I6520" t="str">
        <f t="shared" si="1852"/>
        <v/>
      </c>
      <c r="J6520" t="str">
        <f t="shared" si="1860"/>
        <v/>
      </c>
      <c r="K6520" t="str">
        <f t="shared" si="1853"/>
        <v/>
      </c>
      <c r="L6520" t="str">
        <f t="shared" si="1854"/>
        <v/>
      </c>
      <c r="M6520" t="str">
        <f t="shared" si="1846"/>
        <v/>
      </c>
      <c r="N6520" t="str">
        <f t="shared" si="1855"/>
        <v/>
      </c>
      <c r="O6520" t="str">
        <f t="shared" si="1847"/>
        <v/>
      </c>
      <c r="P6520" t="str">
        <f t="shared" si="1856"/>
        <v/>
      </c>
      <c r="Q6520" t="str">
        <f t="shared" si="1857"/>
        <v/>
      </c>
      <c r="R6520" t="str">
        <f t="shared" si="1858"/>
        <v/>
      </c>
      <c r="T6520" t="str">
        <f t="shared" si="1859"/>
        <v/>
      </c>
    </row>
    <row r="6521" spans="1:20" x14ac:dyDescent="0.3">
      <c r="A6521" t="str">
        <f>IF($D$5-($D$5-(MAX($A$10:A6520)+1))&lt;=$D$5,$D$5-($D$5-(MAX($A$10:A6520)+1)),"")</f>
        <v/>
      </c>
      <c r="B6521" s="1" t="str">
        <f t="shared" si="1849"/>
        <v/>
      </c>
      <c r="C6521" s="1" t="str">
        <f t="shared" si="1850"/>
        <v/>
      </c>
      <c r="D6521" t="str">
        <f t="shared" si="1843"/>
        <v/>
      </c>
      <c r="E6521" t="str">
        <f t="shared" si="1844"/>
        <v/>
      </c>
      <c r="F6521" s="5" t="str">
        <f t="shared" si="1845"/>
        <v/>
      </c>
      <c r="G6521" s="5" t="str">
        <f t="shared" si="1848"/>
        <v/>
      </c>
      <c r="H6521" t="str">
        <f t="shared" si="1851"/>
        <v/>
      </c>
      <c r="I6521" t="str">
        <f t="shared" si="1852"/>
        <v/>
      </c>
      <c r="J6521" t="str">
        <f t="shared" si="1860"/>
        <v/>
      </c>
      <c r="K6521" t="str">
        <f t="shared" si="1853"/>
        <v/>
      </c>
      <c r="L6521" t="str">
        <f t="shared" si="1854"/>
        <v/>
      </c>
      <c r="M6521" t="str">
        <f t="shared" si="1846"/>
        <v/>
      </c>
      <c r="N6521" t="str">
        <f t="shared" si="1855"/>
        <v/>
      </c>
      <c r="O6521" t="str">
        <f t="shared" si="1847"/>
        <v/>
      </c>
      <c r="P6521" t="str">
        <f t="shared" si="1856"/>
        <v/>
      </c>
      <c r="Q6521" t="str">
        <f t="shared" si="1857"/>
        <v/>
      </c>
      <c r="R6521" t="str">
        <f t="shared" si="1858"/>
        <v/>
      </c>
      <c r="T6521" t="str">
        <f t="shared" si="1859"/>
        <v/>
      </c>
    </row>
    <row r="6522" spans="1:20" x14ac:dyDescent="0.3">
      <c r="A6522" t="str">
        <f>IF($D$5-($D$5-(MAX($A$10:A6521)+1))&lt;=$D$5,$D$5-($D$5-(MAX($A$10:A6521)+1)),"")</f>
        <v/>
      </c>
      <c r="B6522" s="1" t="str">
        <f t="shared" si="1849"/>
        <v/>
      </c>
      <c r="C6522" s="1" t="str">
        <f t="shared" si="1850"/>
        <v/>
      </c>
      <c r="D6522" t="str">
        <f t="shared" si="1843"/>
        <v/>
      </c>
      <c r="E6522" t="str">
        <f t="shared" si="1844"/>
        <v/>
      </c>
      <c r="F6522" s="5" t="str">
        <f t="shared" si="1845"/>
        <v/>
      </c>
      <c r="G6522" s="5" t="str">
        <f t="shared" si="1848"/>
        <v/>
      </c>
      <c r="H6522" t="str">
        <f t="shared" si="1851"/>
        <v/>
      </c>
      <c r="I6522" t="str">
        <f t="shared" si="1852"/>
        <v/>
      </c>
      <c r="J6522" t="str">
        <f t="shared" si="1860"/>
        <v/>
      </c>
      <c r="K6522" t="str">
        <f t="shared" si="1853"/>
        <v/>
      </c>
      <c r="L6522" t="str">
        <f t="shared" si="1854"/>
        <v/>
      </c>
      <c r="M6522" t="str">
        <f t="shared" si="1846"/>
        <v/>
      </c>
      <c r="N6522" t="str">
        <f t="shared" si="1855"/>
        <v/>
      </c>
      <c r="O6522" t="str">
        <f t="shared" si="1847"/>
        <v/>
      </c>
      <c r="P6522" t="str">
        <f t="shared" si="1856"/>
        <v/>
      </c>
      <c r="Q6522" t="str">
        <f t="shared" si="1857"/>
        <v/>
      </c>
      <c r="R6522" t="str">
        <f t="shared" si="1858"/>
        <v/>
      </c>
      <c r="T6522" t="str">
        <f t="shared" si="1859"/>
        <v/>
      </c>
    </row>
    <row r="6523" spans="1:20" x14ac:dyDescent="0.3">
      <c r="A6523" t="str">
        <f>IF($D$5-($D$5-(MAX($A$10:A6522)+1))&lt;=$D$5,$D$5-($D$5-(MAX($A$10:A6522)+1)),"")</f>
        <v/>
      </c>
      <c r="B6523" s="1" t="str">
        <f t="shared" si="1849"/>
        <v/>
      </c>
      <c r="C6523" s="1" t="str">
        <f t="shared" si="1850"/>
        <v/>
      </c>
      <c r="D6523" t="str">
        <f t="shared" si="1843"/>
        <v/>
      </c>
      <c r="E6523" t="str">
        <f t="shared" si="1844"/>
        <v/>
      </c>
      <c r="F6523" s="5" t="str">
        <f t="shared" si="1845"/>
        <v/>
      </c>
      <c r="G6523" s="5" t="str">
        <f t="shared" si="1848"/>
        <v/>
      </c>
      <c r="H6523" t="str">
        <f t="shared" si="1851"/>
        <v/>
      </c>
      <c r="I6523" t="str">
        <f t="shared" si="1852"/>
        <v/>
      </c>
      <c r="J6523" t="str">
        <f t="shared" si="1860"/>
        <v/>
      </c>
      <c r="K6523" t="str">
        <f t="shared" si="1853"/>
        <v/>
      </c>
      <c r="L6523" t="str">
        <f t="shared" si="1854"/>
        <v/>
      </c>
      <c r="M6523" t="str">
        <f t="shared" si="1846"/>
        <v/>
      </c>
      <c r="N6523" t="str">
        <f t="shared" si="1855"/>
        <v/>
      </c>
      <c r="O6523" t="str">
        <f t="shared" si="1847"/>
        <v/>
      </c>
      <c r="P6523" t="str">
        <f t="shared" si="1856"/>
        <v/>
      </c>
      <c r="Q6523" t="str">
        <f t="shared" si="1857"/>
        <v/>
      </c>
      <c r="R6523" t="str">
        <f t="shared" si="1858"/>
        <v/>
      </c>
      <c r="T6523" t="str">
        <f t="shared" si="1859"/>
        <v/>
      </c>
    </row>
    <row r="6524" spans="1:20" x14ac:dyDescent="0.3">
      <c r="A6524" t="str">
        <f>IF($D$5-($D$5-(MAX($A$10:A6523)+1))&lt;=$D$5,$D$5-($D$5-(MAX($A$10:A6523)+1)),"")</f>
        <v/>
      </c>
      <c r="B6524" s="1" t="str">
        <f t="shared" si="1849"/>
        <v/>
      </c>
      <c r="C6524" s="1" t="str">
        <f t="shared" si="1850"/>
        <v/>
      </c>
      <c r="D6524" t="str">
        <f t="shared" si="1843"/>
        <v/>
      </c>
      <c r="E6524" t="str">
        <f t="shared" si="1844"/>
        <v/>
      </c>
      <c r="F6524" s="5" t="str">
        <f t="shared" si="1845"/>
        <v/>
      </c>
      <c r="G6524" s="5" t="str">
        <f t="shared" si="1848"/>
        <v/>
      </c>
      <c r="H6524" t="str">
        <f t="shared" si="1851"/>
        <v/>
      </c>
      <c r="I6524" t="str">
        <f t="shared" si="1852"/>
        <v/>
      </c>
      <c r="J6524" t="str">
        <f t="shared" si="1860"/>
        <v/>
      </c>
      <c r="K6524" t="str">
        <f t="shared" si="1853"/>
        <v/>
      </c>
      <c r="L6524" t="str">
        <f t="shared" si="1854"/>
        <v/>
      </c>
      <c r="M6524" t="str">
        <f t="shared" si="1846"/>
        <v/>
      </c>
      <c r="N6524" t="str">
        <f t="shared" si="1855"/>
        <v/>
      </c>
      <c r="O6524" t="str">
        <f t="shared" si="1847"/>
        <v/>
      </c>
      <c r="P6524" t="str">
        <f t="shared" si="1856"/>
        <v/>
      </c>
      <c r="Q6524" t="str">
        <f t="shared" si="1857"/>
        <v/>
      </c>
      <c r="R6524" t="str">
        <f t="shared" si="1858"/>
        <v/>
      </c>
      <c r="T6524" t="str">
        <f t="shared" si="1859"/>
        <v/>
      </c>
    </row>
    <row r="6525" spans="1:20" x14ac:dyDescent="0.3">
      <c r="A6525" t="str">
        <f>IF($D$5-($D$5-(MAX($A$10:A6524)+1))&lt;=$D$5,$D$5-($D$5-(MAX($A$10:A6524)+1)),"")</f>
        <v/>
      </c>
      <c r="B6525" s="1" t="str">
        <f t="shared" si="1849"/>
        <v/>
      </c>
      <c r="C6525" s="1" t="str">
        <f t="shared" si="1850"/>
        <v/>
      </c>
      <c r="D6525" t="str">
        <f t="shared" si="1843"/>
        <v/>
      </c>
      <c r="E6525" t="str">
        <f t="shared" si="1844"/>
        <v/>
      </c>
      <c r="F6525" s="5" t="str">
        <f t="shared" si="1845"/>
        <v/>
      </c>
      <c r="G6525" s="5" t="str">
        <f t="shared" si="1848"/>
        <v/>
      </c>
      <c r="H6525" t="str">
        <f t="shared" si="1851"/>
        <v/>
      </c>
      <c r="I6525" t="str">
        <f t="shared" si="1852"/>
        <v/>
      </c>
      <c r="J6525" t="str">
        <f t="shared" si="1860"/>
        <v/>
      </c>
      <c r="K6525" t="str">
        <f t="shared" si="1853"/>
        <v/>
      </c>
      <c r="L6525" t="str">
        <f t="shared" si="1854"/>
        <v/>
      </c>
      <c r="M6525" t="str">
        <f t="shared" si="1846"/>
        <v/>
      </c>
      <c r="N6525" t="str">
        <f t="shared" si="1855"/>
        <v/>
      </c>
      <c r="O6525" t="str">
        <f t="shared" si="1847"/>
        <v/>
      </c>
      <c r="P6525" t="str">
        <f t="shared" si="1856"/>
        <v/>
      </c>
      <c r="Q6525" t="str">
        <f t="shared" si="1857"/>
        <v/>
      </c>
      <c r="R6525" t="str">
        <f t="shared" si="1858"/>
        <v/>
      </c>
      <c r="T6525" t="str">
        <f t="shared" si="1859"/>
        <v/>
      </c>
    </row>
    <row r="6526" spans="1:20" x14ac:dyDescent="0.3">
      <c r="A6526" t="str">
        <f>IF($D$5-($D$5-(MAX($A$10:A6525)+1))&lt;=$D$5,$D$5-($D$5-(MAX($A$10:A6525)+1)),"")</f>
        <v/>
      </c>
      <c r="B6526" s="1" t="str">
        <f t="shared" si="1849"/>
        <v/>
      </c>
      <c r="C6526" s="1" t="str">
        <f t="shared" si="1850"/>
        <v/>
      </c>
      <c r="D6526" t="str">
        <f t="shared" si="1843"/>
        <v/>
      </c>
      <c r="E6526" t="str">
        <f t="shared" si="1844"/>
        <v/>
      </c>
      <c r="F6526" s="5" t="str">
        <f t="shared" si="1845"/>
        <v/>
      </c>
      <c r="G6526" s="5" t="str">
        <f t="shared" si="1848"/>
        <v/>
      </c>
      <c r="H6526" t="str">
        <f t="shared" si="1851"/>
        <v/>
      </c>
      <c r="I6526" t="str">
        <f t="shared" si="1852"/>
        <v/>
      </c>
      <c r="J6526" t="str">
        <f t="shared" si="1860"/>
        <v/>
      </c>
      <c r="K6526" t="str">
        <f t="shared" si="1853"/>
        <v/>
      </c>
      <c r="L6526" t="str">
        <f t="shared" si="1854"/>
        <v/>
      </c>
      <c r="M6526" t="str">
        <f t="shared" si="1846"/>
        <v/>
      </c>
      <c r="N6526" t="str">
        <f t="shared" si="1855"/>
        <v/>
      </c>
      <c r="O6526" t="str">
        <f t="shared" si="1847"/>
        <v/>
      </c>
      <c r="P6526" t="str">
        <f t="shared" si="1856"/>
        <v/>
      </c>
      <c r="Q6526" t="str">
        <f t="shared" si="1857"/>
        <v/>
      </c>
      <c r="R6526" t="str">
        <f t="shared" si="1858"/>
        <v/>
      </c>
      <c r="T6526" t="str">
        <f t="shared" si="1859"/>
        <v/>
      </c>
    </row>
    <row r="6527" spans="1:20" x14ac:dyDescent="0.3">
      <c r="A6527" t="str">
        <f>IF($D$5-($D$5-(MAX($A$10:A6526)+1))&lt;=$D$5,$D$5-($D$5-(MAX($A$10:A6526)+1)),"")</f>
        <v/>
      </c>
      <c r="B6527" s="1" t="str">
        <f t="shared" si="1849"/>
        <v/>
      </c>
      <c r="C6527" s="1" t="str">
        <f t="shared" si="1850"/>
        <v/>
      </c>
      <c r="D6527" t="str">
        <f t="shared" si="1843"/>
        <v/>
      </c>
      <c r="E6527" t="str">
        <f t="shared" si="1844"/>
        <v/>
      </c>
      <c r="F6527" s="5" t="str">
        <f t="shared" si="1845"/>
        <v/>
      </c>
      <c r="G6527" s="5" t="str">
        <f t="shared" si="1848"/>
        <v/>
      </c>
      <c r="H6527" t="str">
        <f t="shared" si="1851"/>
        <v/>
      </c>
      <c r="I6527" t="str">
        <f t="shared" si="1852"/>
        <v/>
      </c>
      <c r="J6527" t="str">
        <f t="shared" si="1860"/>
        <v/>
      </c>
      <c r="K6527" t="str">
        <f t="shared" si="1853"/>
        <v/>
      </c>
      <c r="L6527" t="str">
        <f t="shared" si="1854"/>
        <v/>
      </c>
      <c r="M6527" t="str">
        <f t="shared" si="1846"/>
        <v/>
      </c>
      <c r="N6527" t="str">
        <f t="shared" si="1855"/>
        <v/>
      </c>
      <c r="O6527" t="str">
        <f t="shared" si="1847"/>
        <v/>
      </c>
      <c r="P6527" t="str">
        <f t="shared" si="1856"/>
        <v/>
      </c>
      <c r="Q6527" t="str">
        <f t="shared" si="1857"/>
        <v/>
      </c>
      <c r="R6527" t="str">
        <f t="shared" si="1858"/>
        <v/>
      </c>
      <c r="T6527" t="str">
        <f t="shared" si="1859"/>
        <v/>
      </c>
    </row>
    <row r="6528" spans="1:20" x14ac:dyDescent="0.3">
      <c r="A6528" t="str">
        <f>IF($D$5-($D$5-(MAX($A$10:A6527)+1))&lt;=$D$5,$D$5-($D$5-(MAX($A$10:A6527)+1)),"")</f>
        <v/>
      </c>
      <c r="B6528" s="1" t="str">
        <f t="shared" si="1849"/>
        <v/>
      </c>
      <c r="C6528" s="1" t="str">
        <f t="shared" si="1850"/>
        <v/>
      </c>
      <c r="D6528" t="str">
        <f t="shared" si="1843"/>
        <v/>
      </c>
      <c r="E6528" t="str">
        <f t="shared" si="1844"/>
        <v/>
      </c>
      <c r="F6528" s="5" t="str">
        <f t="shared" si="1845"/>
        <v/>
      </c>
      <c r="G6528" s="5" t="str">
        <f t="shared" si="1848"/>
        <v/>
      </c>
      <c r="H6528" t="str">
        <f t="shared" si="1851"/>
        <v/>
      </c>
      <c r="I6528" t="str">
        <f t="shared" si="1852"/>
        <v/>
      </c>
      <c r="J6528" t="str">
        <f t="shared" si="1860"/>
        <v/>
      </c>
      <c r="K6528" t="str">
        <f t="shared" si="1853"/>
        <v/>
      </c>
      <c r="L6528" t="str">
        <f t="shared" si="1854"/>
        <v/>
      </c>
      <c r="M6528" t="str">
        <f t="shared" si="1846"/>
        <v/>
      </c>
      <c r="N6528" t="str">
        <f t="shared" si="1855"/>
        <v/>
      </c>
      <c r="O6528" t="str">
        <f t="shared" si="1847"/>
        <v/>
      </c>
      <c r="P6528" t="str">
        <f t="shared" si="1856"/>
        <v/>
      </c>
      <c r="Q6528" t="str">
        <f t="shared" si="1857"/>
        <v/>
      </c>
      <c r="R6528" t="str">
        <f t="shared" si="1858"/>
        <v/>
      </c>
      <c r="T6528" t="str">
        <f t="shared" si="1859"/>
        <v/>
      </c>
    </row>
    <row r="6529" spans="1:20" x14ac:dyDescent="0.3">
      <c r="A6529" t="str">
        <f>IF($D$5-($D$5-(MAX($A$10:A6528)+1))&lt;=$D$5,$D$5-($D$5-(MAX($A$10:A6528)+1)),"")</f>
        <v/>
      </c>
      <c r="B6529" s="1" t="str">
        <f t="shared" si="1849"/>
        <v/>
      </c>
      <c r="C6529" s="1" t="str">
        <f t="shared" si="1850"/>
        <v/>
      </c>
      <c r="D6529" t="str">
        <f t="shared" si="1843"/>
        <v/>
      </c>
      <c r="E6529" t="str">
        <f t="shared" si="1844"/>
        <v/>
      </c>
      <c r="F6529" s="5" t="str">
        <f t="shared" si="1845"/>
        <v/>
      </c>
      <c r="G6529" s="5" t="str">
        <f t="shared" si="1848"/>
        <v/>
      </c>
      <c r="H6529" t="str">
        <f t="shared" si="1851"/>
        <v/>
      </c>
      <c r="I6529" t="str">
        <f t="shared" si="1852"/>
        <v/>
      </c>
      <c r="J6529" t="str">
        <f t="shared" si="1860"/>
        <v/>
      </c>
      <c r="K6529" t="str">
        <f t="shared" si="1853"/>
        <v/>
      </c>
      <c r="L6529" t="str">
        <f t="shared" si="1854"/>
        <v/>
      </c>
      <c r="M6529" t="str">
        <f t="shared" si="1846"/>
        <v/>
      </c>
      <c r="N6529" t="str">
        <f t="shared" si="1855"/>
        <v/>
      </c>
      <c r="O6529" t="str">
        <f t="shared" si="1847"/>
        <v/>
      </c>
      <c r="P6529" t="str">
        <f t="shared" si="1856"/>
        <v/>
      </c>
      <c r="Q6529" t="str">
        <f t="shared" si="1857"/>
        <v/>
      </c>
      <c r="R6529" t="str">
        <f t="shared" si="1858"/>
        <v/>
      </c>
      <c r="T6529" t="str">
        <f t="shared" si="1859"/>
        <v/>
      </c>
    </row>
    <row r="6530" spans="1:20" x14ac:dyDescent="0.3">
      <c r="A6530" t="str">
        <f>IF($D$5-($D$5-(MAX($A$10:A6529)+1))&lt;=$D$5,$D$5-($D$5-(MAX($A$10:A6529)+1)),"")</f>
        <v/>
      </c>
      <c r="B6530" s="1" t="str">
        <f t="shared" si="1849"/>
        <v/>
      </c>
      <c r="C6530" s="1" t="str">
        <f t="shared" si="1850"/>
        <v/>
      </c>
      <c r="D6530" t="str">
        <f t="shared" si="1843"/>
        <v/>
      </c>
      <c r="E6530" t="str">
        <f t="shared" si="1844"/>
        <v/>
      </c>
      <c r="F6530" s="5" t="str">
        <f t="shared" si="1845"/>
        <v/>
      </c>
      <c r="G6530" s="5" t="str">
        <f t="shared" si="1848"/>
        <v/>
      </c>
      <c r="H6530" t="str">
        <f t="shared" si="1851"/>
        <v/>
      </c>
      <c r="I6530" t="str">
        <f t="shared" si="1852"/>
        <v/>
      </c>
      <c r="J6530" t="str">
        <f t="shared" si="1860"/>
        <v/>
      </c>
      <c r="K6530" t="str">
        <f t="shared" si="1853"/>
        <v/>
      </c>
      <c r="L6530" t="str">
        <f t="shared" si="1854"/>
        <v/>
      </c>
      <c r="M6530" t="str">
        <f t="shared" si="1846"/>
        <v/>
      </c>
      <c r="N6530" t="str">
        <f t="shared" si="1855"/>
        <v/>
      </c>
      <c r="O6530" t="str">
        <f t="shared" si="1847"/>
        <v/>
      </c>
      <c r="P6530" t="str">
        <f t="shared" si="1856"/>
        <v/>
      </c>
      <c r="Q6530" t="str">
        <f t="shared" si="1857"/>
        <v/>
      </c>
      <c r="R6530" t="str">
        <f t="shared" si="1858"/>
        <v/>
      </c>
      <c r="T6530" t="str">
        <f t="shared" si="1859"/>
        <v/>
      </c>
    </row>
    <row r="6531" spans="1:20" x14ac:dyDescent="0.3">
      <c r="A6531" t="str">
        <f>IF($D$5-($D$5-(MAX($A$10:A6530)+1))&lt;=$D$5,$D$5-($D$5-(MAX($A$10:A6530)+1)),"")</f>
        <v/>
      </c>
      <c r="B6531" s="1" t="str">
        <f t="shared" si="1849"/>
        <v/>
      </c>
      <c r="C6531" s="1" t="str">
        <f t="shared" si="1850"/>
        <v/>
      </c>
      <c r="D6531" t="str">
        <f t="shared" si="1843"/>
        <v/>
      </c>
      <c r="E6531" t="str">
        <f t="shared" si="1844"/>
        <v/>
      </c>
      <c r="F6531" s="5" t="str">
        <f t="shared" si="1845"/>
        <v/>
      </c>
      <c r="G6531" s="5" t="str">
        <f t="shared" si="1848"/>
        <v/>
      </c>
      <c r="H6531" t="str">
        <f t="shared" si="1851"/>
        <v/>
      </c>
      <c r="I6531" t="str">
        <f t="shared" si="1852"/>
        <v/>
      </c>
      <c r="J6531" t="str">
        <f t="shared" si="1860"/>
        <v/>
      </c>
      <c r="K6531" t="str">
        <f t="shared" si="1853"/>
        <v/>
      </c>
      <c r="L6531" t="str">
        <f t="shared" si="1854"/>
        <v/>
      </c>
      <c r="M6531" t="str">
        <f t="shared" si="1846"/>
        <v/>
      </c>
      <c r="N6531" t="str">
        <f t="shared" si="1855"/>
        <v/>
      </c>
      <c r="O6531" t="str">
        <f t="shared" si="1847"/>
        <v/>
      </c>
      <c r="P6531" t="str">
        <f t="shared" si="1856"/>
        <v/>
      </c>
      <c r="Q6531" t="str">
        <f t="shared" si="1857"/>
        <v/>
      </c>
      <c r="R6531" t="str">
        <f t="shared" si="1858"/>
        <v/>
      </c>
      <c r="T6531" t="str">
        <f t="shared" si="1859"/>
        <v/>
      </c>
    </row>
    <row r="6532" spans="1:20" x14ac:dyDescent="0.3">
      <c r="A6532" t="str">
        <f>IF($D$5-($D$5-(MAX($A$10:A6531)+1))&lt;=$D$5,$D$5-($D$5-(MAX($A$10:A6531)+1)),"")</f>
        <v/>
      </c>
      <c r="B6532" s="1" t="str">
        <f t="shared" si="1849"/>
        <v/>
      </c>
      <c r="C6532" s="1" t="str">
        <f t="shared" si="1850"/>
        <v/>
      </c>
      <c r="D6532" t="str">
        <f t="shared" si="1843"/>
        <v/>
      </c>
      <c r="E6532" t="str">
        <f t="shared" si="1844"/>
        <v/>
      </c>
      <c r="F6532" s="5" t="str">
        <f t="shared" si="1845"/>
        <v/>
      </c>
      <c r="G6532" s="5" t="str">
        <f t="shared" si="1848"/>
        <v/>
      </c>
      <c r="H6532" t="str">
        <f t="shared" si="1851"/>
        <v/>
      </c>
      <c r="I6532" t="str">
        <f t="shared" si="1852"/>
        <v/>
      </c>
      <c r="J6532" t="str">
        <f t="shared" si="1860"/>
        <v/>
      </c>
      <c r="K6532" t="str">
        <f t="shared" si="1853"/>
        <v/>
      </c>
      <c r="L6532" t="str">
        <f t="shared" si="1854"/>
        <v/>
      </c>
      <c r="M6532" t="str">
        <f t="shared" si="1846"/>
        <v/>
      </c>
      <c r="N6532" t="str">
        <f t="shared" si="1855"/>
        <v/>
      </c>
      <c r="O6532" t="str">
        <f t="shared" si="1847"/>
        <v/>
      </c>
      <c r="P6532" t="str">
        <f t="shared" si="1856"/>
        <v/>
      </c>
      <c r="Q6532" t="str">
        <f t="shared" si="1857"/>
        <v/>
      </c>
      <c r="R6532" t="str">
        <f t="shared" si="1858"/>
        <v/>
      </c>
      <c r="T6532" t="str">
        <f t="shared" si="1859"/>
        <v/>
      </c>
    </row>
    <row r="6533" spans="1:20" x14ac:dyDescent="0.3">
      <c r="A6533" t="str">
        <f>IF($D$5-($D$5-(MAX($A$10:A6532)+1))&lt;=$D$5,$D$5-($D$5-(MAX($A$10:A6532)+1)),"")</f>
        <v/>
      </c>
      <c r="B6533" s="1" t="str">
        <f t="shared" si="1849"/>
        <v/>
      </c>
      <c r="C6533" s="1" t="str">
        <f t="shared" si="1850"/>
        <v/>
      </c>
      <c r="D6533" t="str">
        <f t="shared" si="1843"/>
        <v/>
      </c>
      <c r="E6533" t="str">
        <f t="shared" si="1844"/>
        <v/>
      </c>
      <c r="F6533" s="5" t="str">
        <f t="shared" si="1845"/>
        <v/>
      </c>
      <c r="G6533" s="5" t="str">
        <f t="shared" si="1848"/>
        <v/>
      </c>
      <c r="H6533" t="str">
        <f t="shared" si="1851"/>
        <v/>
      </c>
      <c r="I6533" t="str">
        <f t="shared" si="1852"/>
        <v/>
      </c>
      <c r="J6533" t="str">
        <f t="shared" si="1860"/>
        <v/>
      </c>
      <c r="K6533" t="str">
        <f t="shared" si="1853"/>
        <v/>
      </c>
      <c r="L6533" t="str">
        <f t="shared" si="1854"/>
        <v/>
      </c>
      <c r="M6533" t="str">
        <f t="shared" si="1846"/>
        <v/>
      </c>
      <c r="N6533" t="str">
        <f t="shared" si="1855"/>
        <v/>
      </c>
      <c r="O6533" t="str">
        <f t="shared" si="1847"/>
        <v/>
      </c>
      <c r="P6533" t="str">
        <f t="shared" si="1856"/>
        <v/>
      </c>
      <c r="Q6533" t="str">
        <f t="shared" si="1857"/>
        <v/>
      </c>
      <c r="R6533" t="str">
        <f t="shared" si="1858"/>
        <v/>
      </c>
      <c r="T6533" t="str">
        <f t="shared" si="1859"/>
        <v/>
      </c>
    </row>
    <row r="6534" spans="1:20" x14ac:dyDescent="0.3">
      <c r="A6534" t="str">
        <f>IF($D$5-($D$5-(MAX($A$10:A6533)+1))&lt;=$D$5,$D$5-($D$5-(MAX($A$10:A6533)+1)),"")</f>
        <v/>
      </c>
      <c r="B6534" s="1" t="str">
        <f t="shared" si="1849"/>
        <v/>
      </c>
      <c r="C6534" s="1" t="str">
        <f t="shared" si="1850"/>
        <v/>
      </c>
      <c r="D6534" t="str">
        <f t="shared" si="1843"/>
        <v/>
      </c>
      <c r="E6534" t="str">
        <f t="shared" si="1844"/>
        <v/>
      </c>
      <c r="F6534" s="5" t="str">
        <f t="shared" si="1845"/>
        <v/>
      </c>
      <c r="G6534" s="5" t="str">
        <f t="shared" si="1848"/>
        <v/>
      </c>
      <c r="H6534" t="str">
        <f t="shared" si="1851"/>
        <v/>
      </c>
      <c r="I6534" t="str">
        <f t="shared" si="1852"/>
        <v/>
      </c>
      <c r="J6534" t="str">
        <f t="shared" si="1860"/>
        <v/>
      </c>
      <c r="K6534" t="str">
        <f t="shared" si="1853"/>
        <v/>
      </c>
      <c r="L6534" t="str">
        <f t="shared" si="1854"/>
        <v/>
      </c>
      <c r="M6534" t="str">
        <f t="shared" si="1846"/>
        <v/>
      </c>
      <c r="N6534" t="str">
        <f t="shared" si="1855"/>
        <v/>
      </c>
      <c r="O6534" t="str">
        <f t="shared" si="1847"/>
        <v/>
      </c>
      <c r="P6534" t="str">
        <f t="shared" si="1856"/>
        <v/>
      </c>
      <c r="Q6534" t="str">
        <f t="shared" si="1857"/>
        <v/>
      </c>
      <c r="R6534" t="str">
        <f t="shared" si="1858"/>
        <v/>
      </c>
      <c r="T6534" t="str">
        <f t="shared" si="1859"/>
        <v/>
      </c>
    </row>
    <row r="6535" spans="1:20" x14ac:dyDescent="0.3">
      <c r="A6535" t="str">
        <f>IF($D$5-($D$5-(MAX($A$10:A6534)+1))&lt;=$D$5,$D$5-($D$5-(MAX($A$10:A6534)+1)),"")</f>
        <v/>
      </c>
      <c r="B6535" s="1" t="str">
        <f t="shared" si="1849"/>
        <v/>
      </c>
      <c r="C6535" s="1" t="str">
        <f t="shared" si="1850"/>
        <v/>
      </c>
      <c r="D6535" t="str">
        <f t="shared" si="1843"/>
        <v/>
      </c>
      <c r="E6535" t="str">
        <f t="shared" si="1844"/>
        <v/>
      </c>
      <c r="F6535" s="5" t="str">
        <f t="shared" si="1845"/>
        <v/>
      </c>
      <c r="G6535" s="5" t="str">
        <f t="shared" si="1848"/>
        <v/>
      </c>
      <c r="H6535" t="str">
        <f t="shared" si="1851"/>
        <v/>
      </c>
      <c r="I6535" t="str">
        <f t="shared" si="1852"/>
        <v/>
      </c>
      <c r="J6535" t="str">
        <f t="shared" si="1860"/>
        <v/>
      </c>
      <c r="K6535" t="str">
        <f t="shared" si="1853"/>
        <v/>
      </c>
      <c r="L6535" t="str">
        <f t="shared" si="1854"/>
        <v/>
      </c>
      <c r="M6535" t="str">
        <f t="shared" si="1846"/>
        <v/>
      </c>
      <c r="N6535" t="str">
        <f t="shared" si="1855"/>
        <v/>
      </c>
      <c r="O6535" t="str">
        <f t="shared" si="1847"/>
        <v/>
      </c>
      <c r="P6535" t="str">
        <f t="shared" si="1856"/>
        <v/>
      </c>
      <c r="Q6535" t="str">
        <f t="shared" si="1857"/>
        <v/>
      </c>
      <c r="R6535" t="str">
        <f t="shared" si="1858"/>
        <v/>
      </c>
      <c r="T6535" t="str">
        <f t="shared" si="1859"/>
        <v/>
      </c>
    </row>
    <row r="6536" spans="1:20" x14ac:dyDescent="0.3">
      <c r="A6536" t="str">
        <f>IF($D$5-($D$5-(MAX($A$10:A6535)+1))&lt;=$D$5,$D$5-($D$5-(MAX($A$10:A6535)+1)),"")</f>
        <v/>
      </c>
      <c r="B6536" s="1" t="str">
        <f t="shared" si="1849"/>
        <v/>
      </c>
      <c r="C6536" s="1" t="str">
        <f t="shared" si="1850"/>
        <v/>
      </c>
      <c r="D6536" t="str">
        <f t="shared" si="1843"/>
        <v/>
      </c>
      <c r="E6536" t="str">
        <f t="shared" si="1844"/>
        <v/>
      </c>
      <c r="F6536" s="5" t="str">
        <f t="shared" si="1845"/>
        <v/>
      </c>
      <c r="G6536" s="5" t="str">
        <f t="shared" si="1848"/>
        <v/>
      </c>
      <c r="H6536" t="str">
        <f t="shared" si="1851"/>
        <v/>
      </c>
      <c r="I6536" t="str">
        <f t="shared" si="1852"/>
        <v/>
      </c>
      <c r="J6536" t="str">
        <f t="shared" si="1860"/>
        <v/>
      </c>
      <c r="K6536" t="str">
        <f t="shared" si="1853"/>
        <v/>
      </c>
      <c r="L6536" t="str">
        <f t="shared" si="1854"/>
        <v/>
      </c>
      <c r="M6536" t="str">
        <f t="shared" si="1846"/>
        <v/>
      </c>
      <c r="N6536" t="str">
        <f t="shared" si="1855"/>
        <v/>
      </c>
      <c r="O6536" t="str">
        <f t="shared" si="1847"/>
        <v/>
      </c>
      <c r="P6536" t="str">
        <f t="shared" si="1856"/>
        <v/>
      </c>
      <c r="Q6536" t="str">
        <f t="shared" si="1857"/>
        <v/>
      </c>
      <c r="R6536" t="str">
        <f t="shared" si="1858"/>
        <v/>
      </c>
      <c r="T6536" t="str">
        <f t="shared" si="1859"/>
        <v/>
      </c>
    </row>
    <row r="6537" spans="1:20" x14ac:dyDescent="0.3">
      <c r="A6537" t="str">
        <f>IF($D$5-($D$5-(MAX($A$10:A6536)+1))&lt;=$D$5,$D$5-($D$5-(MAX($A$10:A6536)+1)),"")</f>
        <v/>
      </c>
      <c r="B6537" s="1" t="str">
        <f t="shared" si="1849"/>
        <v/>
      </c>
      <c r="C6537" s="1" t="str">
        <f t="shared" si="1850"/>
        <v/>
      </c>
      <c r="D6537" t="str">
        <f t="shared" si="1843"/>
        <v/>
      </c>
      <c r="E6537" t="str">
        <f t="shared" si="1844"/>
        <v/>
      </c>
      <c r="F6537" s="5" t="str">
        <f t="shared" si="1845"/>
        <v/>
      </c>
      <c r="G6537" s="5" t="str">
        <f t="shared" si="1848"/>
        <v/>
      </c>
      <c r="H6537" t="str">
        <f t="shared" si="1851"/>
        <v/>
      </c>
      <c r="I6537" t="str">
        <f t="shared" si="1852"/>
        <v/>
      </c>
      <c r="J6537" t="str">
        <f t="shared" si="1860"/>
        <v/>
      </c>
      <c r="K6537" t="str">
        <f t="shared" si="1853"/>
        <v/>
      </c>
      <c r="L6537" t="str">
        <f t="shared" si="1854"/>
        <v/>
      </c>
      <c r="M6537" t="str">
        <f t="shared" si="1846"/>
        <v/>
      </c>
      <c r="N6537" t="str">
        <f t="shared" si="1855"/>
        <v/>
      </c>
      <c r="O6537" t="str">
        <f t="shared" si="1847"/>
        <v/>
      </c>
      <c r="P6537" t="str">
        <f t="shared" si="1856"/>
        <v/>
      </c>
      <c r="Q6537" t="str">
        <f t="shared" si="1857"/>
        <v/>
      </c>
      <c r="R6537" t="str">
        <f t="shared" si="1858"/>
        <v/>
      </c>
      <c r="T6537" t="str">
        <f t="shared" si="1859"/>
        <v/>
      </c>
    </row>
    <row r="6538" spans="1:20" x14ac:dyDescent="0.3">
      <c r="A6538" t="str">
        <f>IF($D$5-($D$5-(MAX($A$10:A6537)+1))&lt;=$D$5,$D$5-($D$5-(MAX($A$10:A6537)+1)),"")</f>
        <v/>
      </c>
      <c r="B6538" s="1" t="str">
        <f t="shared" si="1849"/>
        <v/>
      </c>
      <c r="C6538" s="1" t="str">
        <f t="shared" si="1850"/>
        <v/>
      </c>
      <c r="D6538" t="str">
        <f t="shared" si="1843"/>
        <v/>
      </c>
      <c r="E6538" t="str">
        <f t="shared" si="1844"/>
        <v/>
      </c>
      <c r="F6538" s="5" t="str">
        <f t="shared" si="1845"/>
        <v/>
      </c>
      <c r="G6538" s="5" t="str">
        <f t="shared" si="1848"/>
        <v/>
      </c>
      <c r="H6538" t="str">
        <f t="shared" si="1851"/>
        <v/>
      </c>
      <c r="I6538" t="str">
        <f t="shared" si="1852"/>
        <v/>
      </c>
      <c r="J6538" t="str">
        <f t="shared" si="1860"/>
        <v/>
      </c>
      <c r="K6538" t="str">
        <f t="shared" si="1853"/>
        <v/>
      </c>
      <c r="L6538" t="str">
        <f t="shared" si="1854"/>
        <v/>
      </c>
      <c r="M6538" t="str">
        <f t="shared" si="1846"/>
        <v/>
      </c>
      <c r="N6538" t="str">
        <f t="shared" si="1855"/>
        <v/>
      </c>
      <c r="O6538" t="str">
        <f t="shared" si="1847"/>
        <v/>
      </c>
      <c r="P6538" t="str">
        <f t="shared" si="1856"/>
        <v/>
      </c>
      <c r="Q6538" t="str">
        <f t="shared" si="1857"/>
        <v/>
      </c>
      <c r="R6538" t="str">
        <f t="shared" si="1858"/>
        <v/>
      </c>
      <c r="T6538" t="str">
        <f t="shared" si="1859"/>
        <v/>
      </c>
    </row>
    <row r="6539" spans="1:20" x14ac:dyDescent="0.3">
      <c r="A6539" t="str">
        <f>IF($D$5-($D$5-(MAX($A$10:A6538)+1))&lt;=$D$5,$D$5-($D$5-(MAX($A$10:A6538)+1)),"")</f>
        <v/>
      </c>
      <c r="B6539" s="1" t="str">
        <f t="shared" si="1849"/>
        <v/>
      </c>
      <c r="C6539" s="1" t="str">
        <f t="shared" si="1850"/>
        <v/>
      </c>
      <c r="D6539" t="str">
        <f t="shared" si="1843"/>
        <v/>
      </c>
      <c r="E6539" t="str">
        <f t="shared" si="1844"/>
        <v/>
      </c>
      <c r="F6539" s="5" t="str">
        <f t="shared" si="1845"/>
        <v/>
      </c>
      <c r="G6539" s="5" t="str">
        <f t="shared" si="1848"/>
        <v/>
      </c>
      <c r="H6539" t="str">
        <f t="shared" si="1851"/>
        <v/>
      </c>
      <c r="I6539" t="str">
        <f t="shared" si="1852"/>
        <v/>
      </c>
      <c r="J6539" t="str">
        <f t="shared" si="1860"/>
        <v/>
      </c>
      <c r="K6539" t="str">
        <f t="shared" si="1853"/>
        <v/>
      </c>
      <c r="L6539" t="str">
        <f t="shared" si="1854"/>
        <v/>
      </c>
      <c r="M6539" t="str">
        <f t="shared" si="1846"/>
        <v/>
      </c>
      <c r="N6539" t="str">
        <f t="shared" si="1855"/>
        <v/>
      </c>
      <c r="O6539" t="str">
        <f t="shared" si="1847"/>
        <v/>
      </c>
      <c r="P6539" t="str">
        <f t="shared" si="1856"/>
        <v/>
      </c>
      <c r="Q6539" t="str">
        <f t="shared" si="1857"/>
        <v/>
      </c>
      <c r="R6539" t="str">
        <f t="shared" si="1858"/>
        <v/>
      </c>
      <c r="T6539" t="str">
        <f t="shared" si="1859"/>
        <v/>
      </c>
    </row>
    <row r="6540" spans="1:20" x14ac:dyDescent="0.3">
      <c r="A6540" t="str">
        <f>IF($D$5-($D$5-(MAX($A$10:A6539)+1))&lt;=$D$5,$D$5-($D$5-(MAX($A$10:A6539)+1)),"")</f>
        <v/>
      </c>
      <c r="B6540" s="1" t="str">
        <f t="shared" si="1849"/>
        <v/>
      </c>
      <c r="C6540" s="1" t="str">
        <f t="shared" si="1850"/>
        <v/>
      </c>
      <c r="D6540" t="str">
        <f t="shared" si="1843"/>
        <v/>
      </c>
      <c r="E6540" t="str">
        <f t="shared" si="1844"/>
        <v/>
      </c>
      <c r="F6540" s="5" t="str">
        <f t="shared" si="1845"/>
        <v/>
      </c>
      <c r="G6540" s="5" t="str">
        <f t="shared" si="1848"/>
        <v/>
      </c>
      <c r="H6540" t="str">
        <f t="shared" si="1851"/>
        <v/>
      </c>
      <c r="I6540" t="str">
        <f t="shared" si="1852"/>
        <v/>
      </c>
      <c r="J6540" t="str">
        <f t="shared" si="1860"/>
        <v/>
      </c>
      <c r="K6540" t="str">
        <f t="shared" si="1853"/>
        <v/>
      </c>
      <c r="L6540" t="str">
        <f t="shared" si="1854"/>
        <v/>
      </c>
      <c r="M6540" t="str">
        <f t="shared" si="1846"/>
        <v/>
      </c>
      <c r="N6540" t="str">
        <f t="shared" si="1855"/>
        <v/>
      </c>
      <c r="O6540" t="str">
        <f t="shared" si="1847"/>
        <v/>
      </c>
      <c r="P6540" t="str">
        <f t="shared" si="1856"/>
        <v/>
      </c>
      <c r="Q6540" t="str">
        <f t="shared" si="1857"/>
        <v/>
      </c>
      <c r="R6540" t="str">
        <f t="shared" si="1858"/>
        <v/>
      </c>
      <c r="T6540" t="str">
        <f t="shared" si="1859"/>
        <v/>
      </c>
    </row>
    <row r="6541" spans="1:20" x14ac:dyDescent="0.3">
      <c r="A6541" t="str">
        <f>IF($D$5-($D$5-(MAX($A$10:A6540)+1))&lt;=$D$5,$D$5-($D$5-(MAX($A$10:A6540)+1)),"")</f>
        <v/>
      </c>
      <c r="B6541" s="1" t="str">
        <f t="shared" si="1849"/>
        <v/>
      </c>
      <c r="C6541" s="1" t="str">
        <f t="shared" si="1850"/>
        <v/>
      </c>
      <c r="D6541" t="str">
        <f t="shared" ref="D6541:D6604" si="1861">IF($A6541="","",IF($G$3="Yes",LEFT($C6541,6),IF($B6541&lt;=$G6540,$D6540,IF(AND($B6540=$G6540,$E6540&lt;$D$6),$D6540+1,$D6540+(101-$D$6)))))</f>
        <v/>
      </c>
      <c r="E6541" t="str">
        <f t="shared" ref="E6541:E6604" si="1862">IF($A6541="","",IF($G$3="Yes",MONTH($B6541),VALUE(RIGHT($D6541,2))))</f>
        <v/>
      </c>
      <c r="F6541" s="5" t="str">
        <f t="shared" ref="F6541:F6604" si="1863">IF($A6541="","",IF($G$3="yes",EOMONTH($B6541,-1)+1,IF($J$2="yes",EOMONTH($B6541,-1)+1,IF($G6539&lt;$B6541,$B6541,$F6539))))</f>
        <v/>
      </c>
      <c r="G6541" s="5" t="str">
        <f t="shared" si="1848"/>
        <v/>
      </c>
      <c r="H6541" t="str">
        <f t="shared" si="1851"/>
        <v/>
      </c>
      <c r="I6541" t="str">
        <f t="shared" si="1852"/>
        <v/>
      </c>
      <c r="J6541" t="str">
        <f t="shared" si="1860"/>
        <v/>
      </c>
      <c r="K6541" t="str">
        <f t="shared" si="1853"/>
        <v/>
      </c>
      <c r="L6541" t="str">
        <f t="shared" si="1854"/>
        <v/>
      </c>
      <c r="M6541" t="str">
        <f t="shared" ref="M6541:M6604" si="1864">IF($A6541="","",IF($G$3="yes",WEEKNUM($B6541),IF($H6541&gt;$H6540,1,IF($O6541&lt;&gt;$D$2,$M6540,$M6540+1))))</f>
        <v/>
      </c>
      <c r="N6541" t="str">
        <f t="shared" si="1855"/>
        <v/>
      </c>
      <c r="O6541" t="str">
        <f t="shared" ref="O6541:O6604" si="1865">TEXT($B6541,"Dddd")</f>
        <v/>
      </c>
      <c r="P6541" t="str">
        <f t="shared" si="1856"/>
        <v/>
      </c>
      <c r="Q6541" t="str">
        <f t="shared" si="1857"/>
        <v/>
      </c>
      <c r="R6541" t="str">
        <f t="shared" si="1858"/>
        <v/>
      </c>
      <c r="T6541" t="str">
        <f t="shared" si="1859"/>
        <v/>
      </c>
    </row>
    <row r="6542" spans="1:20" x14ac:dyDescent="0.3">
      <c r="A6542" t="str">
        <f>IF($D$5-($D$5-(MAX($A$10:A6541)+1))&lt;=$D$5,$D$5-($D$5-(MAX($A$10:A6541)+1)),"")</f>
        <v/>
      </c>
      <c r="B6542" s="1" t="str">
        <f t="shared" si="1849"/>
        <v/>
      </c>
      <c r="C6542" s="1" t="str">
        <f t="shared" si="1850"/>
        <v/>
      </c>
      <c r="D6542" t="str">
        <f t="shared" si="1861"/>
        <v/>
      </c>
      <c r="E6542" t="str">
        <f t="shared" si="1862"/>
        <v/>
      </c>
      <c r="F6542" s="5" t="str">
        <f t="shared" si="1863"/>
        <v/>
      </c>
      <c r="G6542" s="5" t="str">
        <f t="shared" ref="G6542:G6605" si="1866">IF($A6542="","",(IF($G$3="yes",EOMONTH($B6542,0),IF($J$2="yes",EOMONTH($B6542,0),IF($E6542&lt;=
MOD(DATE(YEAR($B6542),12,31)-DATE(YEAR($B6542),1,1)+1,$D$6),$F6542+ROUNDUP((DATE(YEAR($B6542),12,31)-DATE(YEAR($B6542),1,1)+1)/$D$6,0)-1,$F6542+ROUNDDOWN((DATE(YEAR($B6542),12,31)-DATE(YEAR($B6542),1,1)+1)/$D$6,0)-1)))))</f>
        <v/>
      </c>
      <c r="H6542" t="str">
        <f t="shared" si="1851"/>
        <v/>
      </c>
      <c r="I6542" t="str">
        <f t="shared" si="1852"/>
        <v/>
      </c>
      <c r="J6542" t="str">
        <f t="shared" si="1860"/>
        <v/>
      </c>
      <c r="K6542" t="str">
        <f t="shared" si="1853"/>
        <v/>
      </c>
      <c r="L6542" t="str">
        <f t="shared" si="1854"/>
        <v/>
      </c>
      <c r="M6542" t="str">
        <f t="shared" si="1864"/>
        <v/>
      </c>
      <c r="N6542" t="str">
        <f t="shared" si="1855"/>
        <v/>
      </c>
      <c r="O6542" t="str">
        <f t="shared" si="1865"/>
        <v/>
      </c>
      <c r="P6542" t="str">
        <f t="shared" si="1856"/>
        <v/>
      </c>
      <c r="Q6542" t="str">
        <f t="shared" si="1857"/>
        <v/>
      </c>
      <c r="R6542" t="str">
        <f t="shared" si="1858"/>
        <v/>
      </c>
      <c r="T6542" t="str">
        <f t="shared" si="1859"/>
        <v/>
      </c>
    </row>
    <row r="6543" spans="1:20" x14ac:dyDescent="0.3">
      <c r="A6543" t="str">
        <f>IF($D$5-($D$5-(MAX($A$10:A6542)+1))&lt;=$D$5,$D$5-($D$5-(MAX($A$10:A6542)+1)),"")</f>
        <v/>
      </c>
      <c r="B6543" s="1" t="str">
        <f t="shared" ref="B6543:B6606" si="1867">IF($A6543="","",$D$3+$A6543)</f>
        <v/>
      </c>
      <c r="C6543" s="1" t="str">
        <f t="shared" ref="C6543:C6606" si="1868">IF($A6543="","",TEXT($D$3+$A6543,"yyyymmdd"))</f>
        <v/>
      </c>
      <c r="D6543" t="str">
        <f t="shared" si="1861"/>
        <v/>
      </c>
      <c r="E6543" t="str">
        <f t="shared" si="1862"/>
        <v/>
      </c>
      <c r="F6543" s="5" t="str">
        <f t="shared" si="1863"/>
        <v/>
      </c>
      <c r="G6543" s="5" t="str">
        <f t="shared" si="1866"/>
        <v/>
      </c>
      <c r="H6543" t="str">
        <f t="shared" ref="H6543:H6606" si="1869">IF($A6543="","",IF($G$3="Yes",LEFT($C6543,4),LEFT($D6543,4)))</f>
        <v/>
      </c>
      <c r="I6543" t="str">
        <f t="shared" ref="I6543:I6606" si="1870">IF($A6543="","","Yr - "&amp;H6543)</f>
        <v/>
      </c>
      <c r="J6543" t="str">
        <f t="shared" si="1860"/>
        <v/>
      </c>
      <c r="K6543" t="str">
        <f t="shared" ref="K6543:K6606" si="1871">IF($A6543="","","Qtr - "&amp;J6543)</f>
        <v/>
      </c>
      <c r="L6543" t="str">
        <f t="shared" ref="L6543:L6606" si="1872">IF($A6543="","",IF($G$3="Yes",TEXT($B6543,"Mmmm"),TEXT($F6543,"Mmmm")))</f>
        <v/>
      </c>
      <c r="M6543" t="str">
        <f t="shared" si="1864"/>
        <v/>
      </c>
      <c r="N6543" t="str">
        <f t="shared" ref="N6543:N6606" si="1873">IF($A6543="","","Wk - "&amp;M6543)</f>
        <v/>
      </c>
      <c r="O6543" t="str">
        <f t="shared" si="1865"/>
        <v/>
      </c>
      <c r="P6543" t="str">
        <f t="shared" ref="P6543:P6606" si="1874">IF($A6543="","",LEFT(C6543,4))</f>
        <v/>
      </c>
      <c r="Q6543" t="str">
        <f t="shared" ref="Q6543:Q6606" si="1875">IF($A6543="","",MONTH($B6543))</f>
        <v/>
      </c>
      <c r="R6543" t="str">
        <f t="shared" ref="R6543:R6606" si="1876">IF($A6543="","",WEEKDAY(B6543))</f>
        <v/>
      </c>
      <c r="T6543" t="str">
        <f t="shared" ref="T6543:T6606" si="1877">IF($A6543="","","select '"&amp;C6543&amp;"' as [MemberId],'"&amp;D6543&amp;"' as [FYPeriod],'"&amp;E6543&amp;"' as [FYPeriodInYear],'"&amp;TEXT(F6543,"yyyy-mm-dd")&amp;"' as [PeriodStart],'"&amp;TEXT(G6543,"yyyy-mm-dd")&amp;"' as [PeriodEnd],'"&amp;H6543&amp;"' as [FYYear],'"&amp;I6543&amp;"' as [FYYearLabel],'"&amp;J6543&amp;"' as [FYQuarter],'"&amp;K6543&amp;"' as [FYQuarterLabel],'"&amp;L6543&amp;"' as [FYMonthLabel],'"&amp;M6543&amp;"' as [FYWeek],'"&amp;N6543&amp;"' as [FYWeekLabel],'"&amp;O6543&amp;"' as [Day],'"&amp;P6543&amp;"' as [CalendarYear],'"&amp;Q6543&amp;"' as [CalendarMonth],'"&amp;R6543&amp;"' as [CalendarDay],Null as [Entity]"&amp;IF(A6544="",""," union all"))</f>
        <v/>
      </c>
    </row>
    <row r="6544" spans="1:20" x14ac:dyDescent="0.3">
      <c r="A6544" t="str">
        <f>IF($D$5-($D$5-(MAX($A$10:A6543)+1))&lt;=$D$5,$D$5-($D$5-(MAX($A$10:A6543)+1)),"")</f>
        <v/>
      </c>
      <c r="B6544" s="1" t="str">
        <f t="shared" si="1867"/>
        <v/>
      </c>
      <c r="C6544" s="1" t="str">
        <f t="shared" si="1868"/>
        <v/>
      </c>
      <c r="D6544" t="str">
        <f t="shared" si="1861"/>
        <v/>
      </c>
      <c r="E6544" t="str">
        <f t="shared" si="1862"/>
        <v/>
      </c>
      <c r="F6544" s="5" t="str">
        <f t="shared" si="1863"/>
        <v/>
      </c>
      <c r="G6544" s="5" t="str">
        <f t="shared" si="1866"/>
        <v/>
      </c>
      <c r="H6544" t="str">
        <f t="shared" si="1869"/>
        <v/>
      </c>
      <c r="I6544" t="str">
        <f t="shared" si="1870"/>
        <v/>
      </c>
      <c r="J6544" t="str">
        <f t="shared" si="1860"/>
        <v/>
      </c>
      <c r="K6544" t="str">
        <f t="shared" si="1871"/>
        <v/>
      </c>
      <c r="L6544" t="str">
        <f t="shared" si="1872"/>
        <v/>
      </c>
      <c r="M6544" t="str">
        <f t="shared" si="1864"/>
        <v/>
      </c>
      <c r="N6544" t="str">
        <f t="shared" si="1873"/>
        <v/>
      </c>
      <c r="O6544" t="str">
        <f t="shared" si="1865"/>
        <v/>
      </c>
      <c r="P6544" t="str">
        <f t="shared" si="1874"/>
        <v/>
      </c>
      <c r="Q6544" t="str">
        <f t="shared" si="1875"/>
        <v/>
      </c>
      <c r="R6544" t="str">
        <f t="shared" si="1876"/>
        <v/>
      </c>
      <c r="T6544" t="str">
        <f t="shared" si="1877"/>
        <v/>
      </c>
    </row>
    <row r="6545" spans="1:20" x14ac:dyDescent="0.3">
      <c r="A6545" t="str">
        <f>IF($D$5-($D$5-(MAX($A$10:A6544)+1))&lt;=$D$5,$D$5-($D$5-(MAX($A$10:A6544)+1)),"")</f>
        <v/>
      </c>
      <c r="B6545" s="1" t="str">
        <f t="shared" si="1867"/>
        <v/>
      </c>
      <c r="C6545" s="1" t="str">
        <f t="shared" si="1868"/>
        <v/>
      </c>
      <c r="D6545" t="str">
        <f t="shared" si="1861"/>
        <v/>
      </c>
      <c r="E6545" t="str">
        <f t="shared" si="1862"/>
        <v/>
      </c>
      <c r="F6545" s="5" t="str">
        <f t="shared" si="1863"/>
        <v/>
      </c>
      <c r="G6545" s="5" t="str">
        <f t="shared" si="1866"/>
        <v/>
      </c>
      <c r="H6545" t="str">
        <f t="shared" si="1869"/>
        <v/>
      </c>
      <c r="I6545" t="str">
        <f t="shared" si="1870"/>
        <v/>
      </c>
      <c r="J6545" t="str">
        <f t="shared" si="1860"/>
        <v/>
      </c>
      <c r="K6545" t="str">
        <f t="shared" si="1871"/>
        <v/>
      </c>
      <c r="L6545" t="str">
        <f t="shared" si="1872"/>
        <v/>
      </c>
      <c r="M6545" t="str">
        <f t="shared" si="1864"/>
        <v/>
      </c>
      <c r="N6545" t="str">
        <f t="shared" si="1873"/>
        <v/>
      </c>
      <c r="O6545" t="str">
        <f t="shared" si="1865"/>
        <v/>
      </c>
      <c r="P6545" t="str">
        <f t="shared" si="1874"/>
        <v/>
      </c>
      <c r="Q6545" t="str">
        <f t="shared" si="1875"/>
        <v/>
      </c>
      <c r="R6545" t="str">
        <f t="shared" si="1876"/>
        <v/>
      </c>
      <c r="T6545" t="str">
        <f t="shared" si="1877"/>
        <v/>
      </c>
    </row>
    <row r="6546" spans="1:20" x14ac:dyDescent="0.3">
      <c r="A6546" t="str">
        <f>IF($D$5-($D$5-(MAX($A$10:A6545)+1))&lt;=$D$5,$D$5-($D$5-(MAX($A$10:A6545)+1)),"")</f>
        <v/>
      </c>
      <c r="B6546" s="1" t="str">
        <f t="shared" si="1867"/>
        <v/>
      </c>
      <c r="C6546" s="1" t="str">
        <f t="shared" si="1868"/>
        <v/>
      </c>
      <c r="D6546" t="str">
        <f t="shared" si="1861"/>
        <v/>
      </c>
      <c r="E6546" t="str">
        <f t="shared" si="1862"/>
        <v/>
      </c>
      <c r="F6546" s="5" t="str">
        <f t="shared" si="1863"/>
        <v/>
      </c>
      <c r="G6546" s="5" t="str">
        <f t="shared" si="1866"/>
        <v/>
      </c>
      <c r="H6546" t="str">
        <f t="shared" si="1869"/>
        <v/>
      </c>
      <c r="I6546" t="str">
        <f t="shared" si="1870"/>
        <v/>
      </c>
      <c r="J6546" t="str">
        <f t="shared" si="1860"/>
        <v/>
      </c>
      <c r="K6546" t="str">
        <f t="shared" si="1871"/>
        <v/>
      </c>
      <c r="L6546" t="str">
        <f t="shared" si="1872"/>
        <v/>
      </c>
      <c r="M6546" t="str">
        <f t="shared" si="1864"/>
        <v/>
      </c>
      <c r="N6546" t="str">
        <f t="shared" si="1873"/>
        <v/>
      </c>
      <c r="O6546" t="str">
        <f t="shared" si="1865"/>
        <v/>
      </c>
      <c r="P6546" t="str">
        <f t="shared" si="1874"/>
        <v/>
      </c>
      <c r="Q6546" t="str">
        <f t="shared" si="1875"/>
        <v/>
      </c>
      <c r="R6546" t="str">
        <f t="shared" si="1876"/>
        <v/>
      </c>
      <c r="T6546" t="str">
        <f t="shared" si="1877"/>
        <v/>
      </c>
    </row>
    <row r="6547" spans="1:20" x14ac:dyDescent="0.3">
      <c r="A6547" t="str">
        <f>IF($D$5-($D$5-(MAX($A$10:A6546)+1))&lt;=$D$5,$D$5-($D$5-(MAX($A$10:A6546)+1)),"")</f>
        <v/>
      </c>
      <c r="B6547" s="1" t="str">
        <f t="shared" si="1867"/>
        <v/>
      </c>
      <c r="C6547" s="1" t="str">
        <f t="shared" si="1868"/>
        <v/>
      </c>
      <c r="D6547" t="str">
        <f t="shared" si="1861"/>
        <v/>
      </c>
      <c r="E6547" t="str">
        <f t="shared" si="1862"/>
        <v/>
      </c>
      <c r="F6547" s="5" t="str">
        <f t="shared" si="1863"/>
        <v/>
      </c>
      <c r="G6547" s="5" t="str">
        <f t="shared" si="1866"/>
        <v/>
      </c>
      <c r="H6547" t="str">
        <f t="shared" si="1869"/>
        <v/>
      </c>
      <c r="I6547" t="str">
        <f t="shared" si="1870"/>
        <v/>
      </c>
      <c r="J6547" t="str">
        <f t="shared" si="1860"/>
        <v/>
      </c>
      <c r="K6547" t="str">
        <f t="shared" si="1871"/>
        <v/>
      </c>
      <c r="L6547" t="str">
        <f t="shared" si="1872"/>
        <v/>
      </c>
      <c r="M6547" t="str">
        <f t="shared" si="1864"/>
        <v/>
      </c>
      <c r="N6547" t="str">
        <f t="shared" si="1873"/>
        <v/>
      </c>
      <c r="O6547" t="str">
        <f t="shared" si="1865"/>
        <v/>
      </c>
      <c r="P6547" t="str">
        <f t="shared" si="1874"/>
        <v/>
      </c>
      <c r="Q6547" t="str">
        <f t="shared" si="1875"/>
        <v/>
      </c>
      <c r="R6547" t="str">
        <f t="shared" si="1876"/>
        <v/>
      </c>
      <c r="T6547" t="str">
        <f t="shared" si="1877"/>
        <v/>
      </c>
    </row>
    <row r="6548" spans="1:20" x14ac:dyDescent="0.3">
      <c r="A6548" t="str">
        <f>IF($D$5-($D$5-(MAX($A$10:A6547)+1))&lt;=$D$5,$D$5-($D$5-(MAX($A$10:A6547)+1)),"")</f>
        <v/>
      </c>
      <c r="B6548" s="1" t="str">
        <f t="shared" si="1867"/>
        <v/>
      </c>
      <c r="C6548" s="1" t="str">
        <f t="shared" si="1868"/>
        <v/>
      </c>
      <c r="D6548" t="str">
        <f t="shared" si="1861"/>
        <v/>
      </c>
      <c r="E6548" t="str">
        <f t="shared" si="1862"/>
        <v/>
      </c>
      <c r="F6548" s="5" t="str">
        <f t="shared" si="1863"/>
        <v/>
      </c>
      <c r="G6548" s="5" t="str">
        <f t="shared" si="1866"/>
        <v/>
      </c>
      <c r="H6548" t="str">
        <f t="shared" si="1869"/>
        <v/>
      </c>
      <c r="I6548" t="str">
        <f t="shared" si="1870"/>
        <v/>
      </c>
      <c r="J6548" t="str">
        <f t="shared" si="1860"/>
        <v/>
      </c>
      <c r="K6548" t="str">
        <f t="shared" si="1871"/>
        <v/>
      </c>
      <c r="L6548" t="str">
        <f t="shared" si="1872"/>
        <v/>
      </c>
      <c r="M6548" t="str">
        <f t="shared" si="1864"/>
        <v/>
      </c>
      <c r="N6548" t="str">
        <f t="shared" si="1873"/>
        <v/>
      </c>
      <c r="O6548" t="str">
        <f t="shared" si="1865"/>
        <v/>
      </c>
      <c r="P6548" t="str">
        <f t="shared" si="1874"/>
        <v/>
      </c>
      <c r="Q6548" t="str">
        <f t="shared" si="1875"/>
        <v/>
      </c>
      <c r="R6548" t="str">
        <f t="shared" si="1876"/>
        <v/>
      </c>
      <c r="T6548" t="str">
        <f t="shared" si="1877"/>
        <v/>
      </c>
    </row>
    <row r="6549" spans="1:20" x14ac:dyDescent="0.3">
      <c r="A6549" t="str">
        <f>IF($D$5-($D$5-(MAX($A$10:A6548)+1))&lt;=$D$5,$D$5-($D$5-(MAX($A$10:A6548)+1)),"")</f>
        <v/>
      </c>
      <c r="B6549" s="1" t="str">
        <f t="shared" si="1867"/>
        <v/>
      </c>
      <c r="C6549" s="1" t="str">
        <f t="shared" si="1868"/>
        <v/>
      </c>
      <c r="D6549" t="str">
        <f t="shared" si="1861"/>
        <v/>
      </c>
      <c r="E6549" t="str">
        <f t="shared" si="1862"/>
        <v/>
      </c>
      <c r="F6549" s="5" t="str">
        <f t="shared" si="1863"/>
        <v/>
      </c>
      <c r="G6549" s="5" t="str">
        <f t="shared" si="1866"/>
        <v/>
      </c>
      <c r="H6549" t="str">
        <f t="shared" si="1869"/>
        <v/>
      </c>
      <c r="I6549" t="str">
        <f t="shared" si="1870"/>
        <v/>
      </c>
      <c r="J6549" t="str">
        <f t="shared" si="1860"/>
        <v/>
      </c>
      <c r="K6549" t="str">
        <f t="shared" si="1871"/>
        <v/>
      </c>
      <c r="L6549" t="str">
        <f t="shared" si="1872"/>
        <v/>
      </c>
      <c r="M6549" t="str">
        <f t="shared" si="1864"/>
        <v/>
      </c>
      <c r="N6549" t="str">
        <f t="shared" si="1873"/>
        <v/>
      </c>
      <c r="O6549" t="str">
        <f t="shared" si="1865"/>
        <v/>
      </c>
      <c r="P6549" t="str">
        <f t="shared" si="1874"/>
        <v/>
      </c>
      <c r="Q6549" t="str">
        <f t="shared" si="1875"/>
        <v/>
      </c>
      <c r="R6549" t="str">
        <f t="shared" si="1876"/>
        <v/>
      </c>
      <c r="T6549" t="str">
        <f t="shared" si="1877"/>
        <v/>
      </c>
    </row>
    <row r="6550" spans="1:20" x14ac:dyDescent="0.3">
      <c r="A6550" t="str">
        <f>IF($D$5-($D$5-(MAX($A$10:A6549)+1))&lt;=$D$5,$D$5-($D$5-(MAX($A$10:A6549)+1)),"")</f>
        <v/>
      </c>
      <c r="B6550" s="1" t="str">
        <f t="shared" si="1867"/>
        <v/>
      </c>
      <c r="C6550" s="1" t="str">
        <f t="shared" si="1868"/>
        <v/>
      </c>
      <c r="D6550" t="str">
        <f t="shared" si="1861"/>
        <v/>
      </c>
      <c r="E6550" t="str">
        <f t="shared" si="1862"/>
        <v/>
      </c>
      <c r="F6550" s="5" t="str">
        <f t="shared" si="1863"/>
        <v/>
      </c>
      <c r="G6550" s="5" t="str">
        <f t="shared" si="1866"/>
        <v/>
      </c>
      <c r="H6550" t="str">
        <f t="shared" si="1869"/>
        <v/>
      </c>
      <c r="I6550" t="str">
        <f t="shared" si="1870"/>
        <v/>
      </c>
      <c r="J6550" t="str">
        <f t="shared" si="1860"/>
        <v/>
      </c>
      <c r="K6550" t="str">
        <f t="shared" si="1871"/>
        <v/>
      </c>
      <c r="L6550" t="str">
        <f t="shared" si="1872"/>
        <v/>
      </c>
      <c r="M6550" t="str">
        <f t="shared" si="1864"/>
        <v/>
      </c>
      <c r="N6550" t="str">
        <f t="shared" si="1873"/>
        <v/>
      </c>
      <c r="O6550" t="str">
        <f t="shared" si="1865"/>
        <v/>
      </c>
      <c r="P6550" t="str">
        <f t="shared" si="1874"/>
        <v/>
      </c>
      <c r="Q6550" t="str">
        <f t="shared" si="1875"/>
        <v/>
      </c>
      <c r="R6550" t="str">
        <f t="shared" si="1876"/>
        <v/>
      </c>
      <c r="T6550" t="str">
        <f t="shared" si="1877"/>
        <v/>
      </c>
    </row>
    <row r="6551" spans="1:20" x14ac:dyDescent="0.3">
      <c r="A6551" t="str">
        <f>IF($D$5-($D$5-(MAX($A$10:A6550)+1))&lt;=$D$5,$D$5-($D$5-(MAX($A$10:A6550)+1)),"")</f>
        <v/>
      </c>
      <c r="B6551" s="1" t="str">
        <f t="shared" si="1867"/>
        <v/>
      </c>
      <c r="C6551" s="1" t="str">
        <f t="shared" si="1868"/>
        <v/>
      </c>
      <c r="D6551" t="str">
        <f t="shared" si="1861"/>
        <v/>
      </c>
      <c r="E6551" t="str">
        <f t="shared" si="1862"/>
        <v/>
      </c>
      <c r="F6551" s="5" t="str">
        <f t="shared" si="1863"/>
        <v/>
      </c>
      <c r="G6551" s="5" t="str">
        <f t="shared" si="1866"/>
        <v/>
      </c>
      <c r="H6551" t="str">
        <f t="shared" si="1869"/>
        <v/>
      </c>
      <c r="I6551" t="str">
        <f t="shared" si="1870"/>
        <v/>
      </c>
      <c r="J6551" t="str">
        <f t="shared" si="1860"/>
        <v/>
      </c>
      <c r="K6551" t="str">
        <f t="shared" si="1871"/>
        <v/>
      </c>
      <c r="L6551" t="str">
        <f t="shared" si="1872"/>
        <v/>
      </c>
      <c r="M6551" t="str">
        <f t="shared" si="1864"/>
        <v/>
      </c>
      <c r="N6551" t="str">
        <f t="shared" si="1873"/>
        <v/>
      </c>
      <c r="O6551" t="str">
        <f t="shared" si="1865"/>
        <v/>
      </c>
      <c r="P6551" t="str">
        <f t="shared" si="1874"/>
        <v/>
      </c>
      <c r="Q6551" t="str">
        <f t="shared" si="1875"/>
        <v/>
      </c>
      <c r="R6551" t="str">
        <f t="shared" si="1876"/>
        <v/>
      </c>
      <c r="T6551" t="str">
        <f t="shared" si="1877"/>
        <v/>
      </c>
    </row>
    <row r="6552" spans="1:20" x14ac:dyDescent="0.3">
      <c r="A6552" t="str">
        <f>IF($D$5-($D$5-(MAX($A$10:A6551)+1))&lt;=$D$5,$D$5-($D$5-(MAX($A$10:A6551)+1)),"")</f>
        <v/>
      </c>
      <c r="B6552" s="1" t="str">
        <f t="shared" si="1867"/>
        <v/>
      </c>
      <c r="C6552" s="1" t="str">
        <f t="shared" si="1868"/>
        <v/>
      </c>
      <c r="D6552" t="str">
        <f t="shared" si="1861"/>
        <v/>
      </c>
      <c r="E6552" t="str">
        <f t="shared" si="1862"/>
        <v/>
      </c>
      <c r="F6552" s="5" t="str">
        <f t="shared" si="1863"/>
        <v/>
      </c>
      <c r="G6552" s="5" t="str">
        <f t="shared" si="1866"/>
        <v/>
      </c>
      <c r="H6552" t="str">
        <f t="shared" si="1869"/>
        <v/>
      </c>
      <c r="I6552" t="str">
        <f t="shared" si="1870"/>
        <v/>
      </c>
      <c r="J6552" t="str">
        <f t="shared" si="1860"/>
        <v/>
      </c>
      <c r="K6552" t="str">
        <f t="shared" si="1871"/>
        <v/>
      </c>
      <c r="L6552" t="str">
        <f t="shared" si="1872"/>
        <v/>
      </c>
      <c r="M6552" t="str">
        <f t="shared" si="1864"/>
        <v/>
      </c>
      <c r="N6552" t="str">
        <f t="shared" si="1873"/>
        <v/>
      </c>
      <c r="O6552" t="str">
        <f t="shared" si="1865"/>
        <v/>
      </c>
      <c r="P6552" t="str">
        <f t="shared" si="1874"/>
        <v/>
      </c>
      <c r="Q6552" t="str">
        <f t="shared" si="1875"/>
        <v/>
      </c>
      <c r="R6552" t="str">
        <f t="shared" si="1876"/>
        <v/>
      </c>
      <c r="T6552" t="str">
        <f t="shared" si="1877"/>
        <v/>
      </c>
    </row>
    <row r="6553" spans="1:20" x14ac:dyDescent="0.3">
      <c r="A6553" t="str">
        <f>IF($D$5-($D$5-(MAX($A$10:A6552)+1))&lt;=$D$5,$D$5-($D$5-(MAX($A$10:A6552)+1)),"")</f>
        <v/>
      </c>
      <c r="B6553" s="1" t="str">
        <f t="shared" si="1867"/>
        <v/>
      </c>
      <c r="C6553" s="1" t="str">
        <f t="shared" si="1868"/>
        <v/>
      </c>
      <c r="D6553" t="str">
        <f t="shared" si="1861"/>
        <v/>
      </c>
      <c r="E6553" t="str">
        <f t="shared" si="1862"/>
        <v/>
      </c>
      <c r="F6553" s="5" t="str">
        <f t="shared" si="1863"/>
        <v/>
      </c>
      <c r="G6553" s="5" t="str">
        <f t="shared" si="1866"/>
        <v/>
      </c>
      <c r="H6553" t="str">
        <f t="shared" si="1869"/>
        <v/>
      </c>
      <c r="I6553" t="str">
        <f t="shared" si="1870"/>
        <v/>
      </c>
      <c r="J6553" t="str">
        <f t="shared" si="1860"/>
        <v/>
      </c>
      <c r="K6553" t="str">
        <f t="shared" si="1871"/>
        <v/>
      </c>
      <c r="L6553" t="str">
        <f t="shared" si="1872"/>
        <v/>
      </c>
      <c r="M6553" t="str">
        <f t="shared" si="1864"/>
        <v/>
      </c>
      <c r="N6553" t="str">
        <f t="shared" si="1873"/>
        <v/>
      </c>
      <c r="O6553" t="str">
        <f t="shared" si="1865"/>
        <v/>
      </c>
      <c r="P6553" t="str">
        <f t="shared" si="1874"/>
        <v/>
      </c>
      <c r="Q6553" t="str">
        <f t="shared" si="1875"/>
        <v/>
      </c>
      <c r="R6553" t="str">
        <f t="shared" si="1876"/>
        <v/>
      </c>
      <c r="T6553" t="str">
        <f t="shared" si="1877"/>
        <v/>
      </c>
    </row>
    <row r="6554" spans="1:20" x14ac:dyDescent="0.3">
      <c r="A6554" t="str">
        <f>IF($D$5-($D$5-(MAX($A$10:A6553)+1))&lt;=$D$5,$D$5-($D$5-(MAX($A$10:A6553)+1)),"")</f>
        <v/>
      </c>
      <c r="B6554" s="1" t="str">
        <f t="shared" si="1867"/>
        <v/>
      </c>
      <c r="C6554" s="1" t="str">
        <f t="shared" si="1868"/>
        <v/>
      </c>
      <c r="D6554" t="str">
        <f t="shared" si="1861"/>
        <v/>
      </c>
      <c r="E6554" t="str">
        <f t="shared" si="1862"/>
        <v/>
      </c>
      <c r="F6554" s="5" t="str">
        <f t="shared" si="1863"/>
        <v/>
      </c>
      <c r="G6554" s="5" t="str">
        <f t="shared" si="1866"/>
        <v/>
      </c>
      <c r="H6554" t="str">
        <f t="shared" si="1869"/>
        <v/>
      </c>
      <c r="I6554" t="str">
        <f t="shared" si="1870"/>
        <v/>
      </c>
      <c r="J6554" t="str">
        <f t="shared" si="1860"/>
        <v/>
      </c>
      <c r="K6554" t="str">
        <f t="shared" si="1871"/>
        <v/>
      </c>
      <c r="L6554" t="str">
        <f t="shared" si="1872"/>
        <v/>
      </c>
      <c r="M6554" t="str">
        <f t="shared" si="1864"/>
        <v/>
      </c>
      <c r="N6554" t="str">
        <f t="shared" si="1873"/>
        <v/>
      </c>
      <c r="O6554" t="str">
        <f t="shared" si="1865"/>
        <v/>
      </c>
      <c r="P6554" t="str">
        <f t="shared" si="1874"/>
        <v/>
      </c>
      <c r="Q6554" t="str">
        <f t="shared" si="1875"/>
        <v/>
      </c>
      <c r="R6554" t="str">
        <f t="shared" si="1876"/>
        <v/>
      </c>
      <c r="T6554" t="str">
        <f t="shared" si="1877"/>
        <v/>
      </c>
    </row>
    <row r="6555" spans="1:20" x14ac:dyDescent="0.3">
      <c r="A6555" t="str">
        <f>IF($D$5-($D$5-(MAX($A$10:A6554)+1))&lt;=$D$5,$D$5-($D$5-(MAX($A$10:A6554)+1)),"")</f>
        <v/>
      </c>
      <c r="B6555" s="1" t="str">
        <f t="shared" si="1867"/>
        <v/>
      </c>
      <c r="C6555" s="1" t="str">
        <f t="shared" si="1868"/>
        <v/>
      </c>
      <c r="D6555" t="str">
        <f t="shared" si="1861"/>
        <v/>
      </c>
      <c r="E6555" t="str">
        <f t="shared" si="1862"/>
        <v/>
      </c>
      <c r="F6555" s="5" t="str">
        <f t="shared" si="1863"/>
        <v/>
      </c>
      <c r="G6555" s="5" t="str">
        <f t="shared" si="1866"/>
        <v/>
      </c>
      <c r="H6555" t="str">
        <f t="shared" si="1869"/>
        <v/>
      </c>
      <c r="I6555" t="str">
        <f t="shared" si="1870"/>
        <v/>
      </c>
      <c r="J6555" t="str">
        <f t="shared" si="1860"/>
        <v/>
      </c>
      <c r="K6555" t="str">
        <f t="shared" si="1871"/>
        <v/>
      </c>
      <c r="L6555" t="str">
        <f t="shared" si="1872"/>
        <v/>
      </c>
      <c r="M6555" t="str">
        <f t="shared" si="1864"/>
        <v/>
      </c>
      <c r="N6555" t="str">
        <f t="shared" si="1873"/>
        <v/>
      </c>
      <c r="O6555" t="str">
        <f t="shared" si="1865"/>
        <v/>
      </c>
      <c r="P6555" t="str">
        <f t="shared" si="1874"/>
        <v/>
      </c>
      <c r="Q6555" t="str">
        <f t="shared" si="1875"/>
        <v/>
      </c>
      <c r="R6555" t="str">
        <f t="shared" si="1876"/>
        <v/>
      </c>
      <c r="T6555" t="str">
        <f t="shared" si="1877"/>
        <v/>
      </c>
    </row>
    <row r="6556" spans="1:20" x14ac:dyDescent="0.3">
      <c r="A6556" t="str">
        <f>IF($D$5-($D$5-(MAX($A$10:A6555)+1))&lt;=$D$5,$D$5-($D$5-(MAX($A$10:A6555)+1)),"")</f>
        <v/>
      </c>
      <c r="B6556" s="1" t="str">
        <f t="shared" si="1867"/>
        <v/>
      </c>
      <c r="C6556" s="1" t="str">
        <f t="shared" si="1868"/>
        <v/>
      </c>
      <c r="D6556" t="str">
        <f t="shared" si="1861"/>
        <v/>
      </c>
      <c r="E6556" t="str">
        <f t="shared" si="1862"/>
        <v/>
      </c>
      <c r="F6556" s="5" t="str">
        <f t="shared" si="1863"/>
        <v/>
      </c>
      <c r="G6556" s="5" t="str">
        <f t="shared" si="1866"/>
        <v/>
      </c>
      <c r="H6556" t="str">
        <f t="shared" si="1869"/>
        <v/>
      </c>
      <c r="I6556" t="str">
        <f t="shared" si="1870"/>
        <v/>
      </c>
      <c r="J6556" t="str">
        <f t="shared" si="1860"/>
        <v/>
      </c>
      <c r="K6556" t="str">
        <f t="shared" si="1871"/>
        <v/>
      </c>
      <c r="L6556" t="str">
        <f t="shared" si="1872"/>
        <v/>
      </c>
      <c r="M6556" t="str">
        <f t="shared" si="1864"/>
        <v/>
      </c>
      <c r="N6556" t="str">
        <f t="shared" si="1873"/>
        <v/>
      </c>
      <c r="O6556" t="str">
        <f t="shared" si="1865"/>
        <v/>
      </c>
      <c r="P6556" t="str">
        <f t="shared" si="1874"/>
        <v/>
      </c>
      <c r="Q6556" t="str">
        <f t="shared" si="1875"/>
        <v/>
      </c>
      <c r="R6556" t="str">
        <f t="shared" si="1876"/>
        <v/>
      </c>
      <c r="T6556" t="str">
        <f t="shared" si="1877"/>
        <v/>
      </c>
    </row>
    <row r="6557" spans="1:20" x14ac:dyDescent="0.3">
      <c r="A6557" t="str">
        <f>IF($D$5-($D$5-(MAX($A$10:A6556)+1))&lt;=$D$5,$D$5-($D$5-(MAX($A$10:A6556)+1)),"")</f>
        <v/>
      </c>
      <c r="B6557" s="1" t="str">
        <f t="shared" si="1867"/>
        <v/>
      </c>
      <c r="C6557" s="1" t="str">
        <f t="shared" si="1868"/>
        <v/>
      </c>
      <c r="D6557" t="str">
        <f t="shared" si="1861"/>
        <v/>
      </c>
      <c r="E6557" t="str">
        <f t="shared" si="1862"/>
        <v/>
      </c>
      <c r="F6557" s="5" t="str">
        <f t="shared" si="1863"/>
        <v/>
      </c>
      <c r="G6557" s="5" t="str">
        <f t="shared" si="1866"/>
        <v/>
      </c>
      <c r="H6557" t="str">
        <f t="shared" si="1869"/>
        <v/>
      </c>
      <c r="I6557" t="str">
        <f t="shared" si="1870"/>
        <v/>
      </c>
      <c r="J6557" t="str">
        <f t="shared" si="1860"/>
        <v/>
      </c>
      <c r="K6557" t="str">
        <f t="shared" si="1871"/>
        <v/>
      </c>
      <c r="L6557" t="str">
        <f t="shared" si="1872"/>
        <v/>
      </c>
      <c r="M6557" t="str">
        <f t="shared" si="1864"/>
        <v/>
      </c>
      <c r="N6557" t="str">
        <f t="shared" si="1873"/>
        <v/>
      </c>
      <c r="O6557" t="str">
        <f t="shared" si="1865"/>
        <v/>
      </c>
      <c r="P6557" t="str">
        <f t="shared" si="1874"/>
        <v/>
      </c>
      <c r="Q6557" t="str">
        <f t="shared" si="1875"/>
        <v/>
      </c>
      <c r="R6557" t="str">
        <f t="shared" si="1876"/>
        <v/>
      </c>
      <c r="T6557" t="str">
        <f t="shared" si="1877"/>
        <v/>
      </c>
    </row>
    <row r="6558" spans="1:20" x14ac:dyDescent="0.3">
      <c r="A6558" t="str">
        <f>IF($D$5-($D$5-(MAX($A$10:A6557)+1))&lt;=$D$5,$D$5-($D$5-(MAX($A$10:A6557)+1)),"")</f>
        <v/>
      </c>
      <c r="B6558" s="1" t="str">
        <f t="shared" si="1867"/>
        <v/>
      </c>
      <c r="C6558" s="1" t="str">
        <f t="shared" si="1868"/>
        <v/>
      </c>
      <c r="D6558" t="str">
        <f t="shared" si="1861"/>
        <v/>
      </c>
      <c r="E6558" t="str">
        <f t="shared" si="1862"/>
        <v/>
      </c>
      <c r="F6558" s="5" t="str">
        <f t="shared" si="1863"/>
        <v/>
      </c>
      <c r="G6558" s="5" t="str">
        <f t="shared" si="1866"/>
        <v/>
      </c>
      <c r="H6558" t="str">
        <f t="shared" si="1869"/>
        <v/>
      </c>
      <c r="I6558" t="str">
        <f t="shared" si="1870"/>
        <v/>
      </c>
      <c r="J6558" t="str">
        <f t="shared" si="1860"/>
        <v/>
      </c>
      <c r="K6558" t="str">
        <f t="shared" si="1871"/>
        <v/>
      </c>
      <c r="L6558" t="str">
        <f t="shared" si="1872"/>
        <v/>
      </c>
      <c r="M6558" t="str">
        <f t="shared" si="1864"/>
        <v/>
      </c>
      <c r="N6558" t="str">
        <f t="shared" si="1873"/>
        <v/>
      </c>
      <c r="O6558" t="str">
        <f t="shared" si="1865"/>
        <v/>
      </c>
      <c r="P6558" t="str">
        <f t="shared" si="1874"/>
        <v/>
      </c>
      <c r="Q6558" t="str">
        <f t="shared" si="1875"/>
        <v/>
      </c>
      <c r="R6558" t="str">
        <f t="shared" si="1876"/>
        <v/>
      </c>
      <c r="T6558" t="str">
        <f t="shared" si="1877"/>
        <v/>
      </c>
    </row>
    <row r="6559" spans="1:20" x14ac:dyDescent="0.3">
      <c r="A6559" t="str">
        <f>IF($D$5-($D$5-(MAX($A$10:A6558)+1))&lt;=$D$5,$D$5-($D$5-(MAX($A$10:A6558)+1)),"")</f>
        <v/>
      </c>
      <c r="B6559" s="1" t="str">
        <f t="shared" si="1867"/>
        <v/>
      </c>
      <c r="C6559" s="1" t="str">
        <f t="shared" si="1868"/>
        <v/>
      </c>
      <c r="D6559" t="str">
        <f t="shared" si="1861"/>
        <v/>
      </c>
      <c r="E6559" t="str">
        <f t="shared" si="1862"/>
        <v/>
      </c>
      <c r="F6559" s="5" t="str">
        <f t="shared" si="1863"/>
        <v/>
      </c>
      <c r="G6559" s="5" t="str">
        <f t="shared" si="1866"/>
        <v/>
      </c>
      <c r="H6559" t="str">
        <f t="shared" si="1869"/>
        <v/>
      </c>
      <c r="I6559" t="str">
        <f t="shared" si="1870"/>
        <v/>
      </c>
      <c r="J6559" t="str">
        <f t="shared" si="1860"/>
        <v/>
      </c>
      <c r="K6559" t="str">
        <f t="shared" si="1871"/>
        <v/>
      </c>
      <c r="L6559" t="str">
        <f t="shared" si="1872"/>
        <v/>
      </c>
      <c r="M6559" t="str">
        <f t="shared" si="1864"/>
        <v/>
      </c>
      <c r="N6559" t="str">
        <f t="shared" si="1873"/>
        <v/>
      </c>
      <c r="O6559" t="str">
        <f t="shared" si="1865"/>
        <v/>
      </c>
      <c r="P6559" t="str">
        <f t="shared" si="1874"/>
        <v/>
      </c>
      <c r="Q6559" t="str">
        <f t="shared" si="1875"/>
        <v/>
      </c>
      <c r="R6559" t="str">
        <f t="shared" si="1876"/>
        <v/>
      </c>
      <c r="T6559" t="str">
        <f t="shared" si="1877"/>
        <v/>
      </c>
    </row>
    <row r="6560" spans="1:20" x14ac:dyDescent="0.3">
      <c r="A6560" t="str">
        <f>IF($D$5-($D$5-(MAX($A$10:A6559)+1))&lt;=$D$5,$D$5-($D$5-(MAX($A$10:A6559)+1)),"")</f>
        <v/>
      </c>
      <c r="B6560" s="1" t="str">
        <f t="shared" si="1867"/>
        <v/>
      </c>
      <c r="C6560" s="1" t="str">
        <f t="shared" si="1868"/>
        <v/>
      </c>
      <c r="D6560" t="str">
        <f t="shared" si="1861"/>
        <v/>
      </c>
      <c r="E6560" t="str">
        <f t="shared" si="1862"/>
        <v/>
      </c>
      <c r="F6560" s="5" t="str">
        <f t="shared" si="1863"/>
        <v/>
      </c>
      <c r="G6560" s="5" t="str">
        <f t="shared" si="1866"/>
        <v/>
      </c>
      <c r="H6560" t="str">
        <f t="shared" si="1869"/>
        <v/>
      </c>
      <c r="I6560" t="str">
        <f t="shared" si="1870"/>
        <v/>
      </c>
      <c r="J6560" t="str">
        <f t="shared" si="1860"/>
        <v/>
      </c>
      <c r="K6560" t="str">
        <f t="shared" si="1871"/>
        <v/>
      </c>
      <c r="L6560" t="str">
        <f t="shared" si="1872"/>
        <v/>
      </c>
      <c r="M6560" t="str">
        <f t="shared" si="1864"/>
        <v/>
      </c>
      <c r="N6560" t="str">
        <f t="shared" si="1873"/>
        <v/>
      </c>
      <c r="O6560" t="str">
        <f t="shared" si="1865"/>
        <v/>
      </c>
      <c r="P6560" t="str">
        <f t="shared" si="1874"/>
        <v/>
      </c>
      <c r="Q6560" t="str">
        <f t="shared" si="1875"/>
        <v/>
      </c>
      <c r="R6560" t="str">
        <f t="shared" si="1876"/>
        <v/>
      </c>
      <c r="T6560" t="str">
        <f t="shared" si="1877"/>
        <v/>
      </c>
    </row>
    <row r="6561" spans="1:20" x14ac:dyDescent="0.3">
      <c r="A6561" t="str">
        <f>IF($D$5-($D$5-(MAX($A$10:A6560)+1))&lt;=$D$5,$D$5-($D$5-(MAX($A$10:A6560)+1)),"")</f>
        <v/>
      </c>
      <c r="B6561" s="1" t="str">
        <f t="shared" si="1867"/>
        <v/>
      </c>
      <c r="C6561" s="1" t="str">
        <f t="shared" si="1868"/>
        <v/>
      </c>
      <c r="D6561" t="str">
        <f t="shared" si="1861"/>
        <v/>
      </c>
      <c r="E6561" t="str">
        <f t="shared" si="1862"/>
        <v/>
      </c>
      <c r="F6561" s="5" t="str">
        <f t="shared" si="1863"/>
        <v/>
      </c>
      <c r="G6561" s="5" t="str">
        <f t="shared" si="1866"/>
        <v/>
      </c>
      <c r="H6561" t="str">
        <f t="shared" si="1869"/>
        <v/>
      </c>
      <c r="I6561" t="str">
        <f t="shared" si="1870"/>
        <v/>
      </c>
      <c r="J6561" t="str">
        <f t="shared" si="1860"/>
        <v/>
      </c>
      <c r="K6561" t="str">
        <f t="shared" si="1871"/>
        <v/>
      </c>
      <c r="L6561" t="str">
        <f t="shared" si="1872"/>
        <v/>
      </c>
      <c r="M6561" t="str">
        <f t="shared" si="1864"/>
        <v/>
      </c>
      <c r="N6561" t="str">
        <f t="shared" si="1873"/>
        <v/>
      </c>
      <c r="O6561" t="str">
        <f t="shared" si="1865"/>
        <v/>
      </c>
      <c r="P6561" t="str">
        <f t="shared" si="1874"/>
        <v/>
      </c>
      <c r="Q6561" t="str">
        <f t="shared" si="1875"/>
        <v/>
      </c>
      <c r="R6561" t="str">
        <f t="shared" si="1876"/>
        <v/>
      </c>
      <c r="T6561" t="str">
        <f t="shared" si="1877"/>
        <v/>
      </c>
    </row>
    <row r="6562" spans="1:20" x14ac:dyDescent="0.3">
      <c r="A6562" t="str">
        <f>IF($D$5-($D$5-(MAX($A$10:A6561)+1))&lt;=$D$5,$D$5-($D$5-(MAX($A$10:A6561)+1)),"")</f>
        <v/>
      </c>
      <c r="B6562" s="1" t="str">
        <f t="shared" si="1867"/>
        <v/>
      </c>
      <c r="C6562" s="1" t="str">
        <f t="shared" si="1868"/>
        <v/>
      </c>
      <c r="D6562" t="str">
        <f t="shared" si="1861"/>
        <v/>
      </c>
      <c r="E6562" t="str">
        <f t="shared" si="1862"/>
        <v/>
      </c>
      <c r="F6562" s="5" t="str">
        <f t="shared" si="1863"/>
        <v/>
      </c>
      <c r="G6562" s="5" t="str">
        <f t="shared" si="1866"/>
        <v/>
      </c>
      <c r="H6562" t="str">
        <f t="shared" si="1869"/>
        <v/>
      </c>
      <c r="I6562" t="str">
        <f t="shared" si="1870"/>
        <v/>
      </c>
      <c r="J6562" t="str">
        <f t="shared" si="1860"/>
        <v/>
      </c>
      <c r="K6562" t="str">
        <f t="shared" si="1871"/>
        <v/>
      </c>
      <c r="L6562" t="str">
        <f t="shared" si="1872"/>
        <v/>
      </c>
      <c r="M6562" t="str">
        <f t="shared" si="1864"/>
        <v/>
      </c>
      <c r="N6562" t="str">
        <f t="shared" si="1873"/>
        <v/>
      </c>
      <c r="O6562" t="str">
        <f t="shared" si="1865"/>
        <v/>
      </c>
      <c r="P6562" t="str">
        <f t="shared" si="1874"/>
        <v/>
      </c>
      <c r="Q6562" t="str">
        <f t="shared" si="1875"/>
        <v/>
      </c>
      <c r="R6562" t="str">
        <f t="shared" si="1876"/>
        <v/>
      </c>
      <c r="T6562" t="str">
        <f t="shared" si="1877"/>
        <v/>
      </c>
    </row>
    <row r="6563" spans="1:20" x14ac:dyDescent="0.3">
      <c r="A6563" t="str">
        <f>IF($D$5-($D$5-(MAX($A$10:A6562)+1))&lt;=$D$5,$D$5-($D$5-(MAX($A$10:A6562)+1)),"")</f>
        <v/>
      </c>
      <c r="B6563" s="1" t="str">
        <f t="shared" si="1867"/>
        <v/>
      </c>
      <c r="C6563" s="1" t="str">
        <f t="shared" si="1868"/>
        <v/>
      </c>
      <c r="D6563" t="str">
        <f t="shared" si="1861"/>
        <v/>
      </c>
      <c r="E6563" t="str">
        <f t="shared" si="1862"/>
        <v/>
      </c>
      <c r="F6563" s="5" t="str">
        <f t="shared" si="1863"/>
        <v/>
      </c>
      <c r="G6563" s="5" t="str">
        <f t="shared" si="1866"/>
        <v/>
      </c>
      <c r="H6563" t="str">
        <f t="shared" si="1869"/>
        <v/>
      </c>
      <c r="I6563" t="str">
        <f t="shared" si="1870"/>
        <v/>
      </c>
      <c r="J6563" t="str">
        <f t="shared" si="1860"/>
        <v/>
      </c>
      <c r="K6563" t="str">
        <f t="shared" si="1871"/>
        <v/>
      </c>
      <c r="L6563" t="str">
        <f t="shared" si="1872"/>
        <v/>
      </c>
      <c r="M6563" t="str">
        <f t="shared" si="1864"/>
        <v/>
      </c>
      <c r="N6563" t="str">
        <f t="shared" si="1873"/>
        <v/>
      </c>
      <c r="O6563" t="str">
        <f t="shared" si="1865"/>
        <v/>
      </c>
      <c r="P6563" t="str">
        <f t="shared" si="1874"/>
        <v/>
      </c>
      <c r="Q6563" t="str">
        <f t="shared" si="1875"/>
        <v/>
      </c>
      <c r="R6563" t="str">
        <f t="shared" si="1876"/>
        <v/>
      </c>
      <c r="T6563" t="str">
        <f t="shared" si="1877"/>
        <v/>
      </c>
    </row>
    <row r="6564" spans="1:20" x14ac:dyDescent="0.3">
      <c r="A6564" t="str">
        <f>IF($D$5-($D$5-(MAX($A$10:A6563)+1))&lt;=$D$5,$D$5-($D$5-(MAX($A$10:A6563)+1)),"")</f>
        <v/>
      </c>
      <c r="B6564" s="1" t="str">
        <f t="shared" si="1867"/>
        <v/>
      </c>
      <c r="C6564" s="1" t="str">
        <f t="shared" si="1868"/>
        <v/>
      </c>
      <c r="D6564" t="str">
        <f t="shared" si="1861"/>
        <v/>
      </c>
      <c r="E6564" t="str">
        <f t="shared" si="1862"/>
        <v/>
      </c>
      <c r="F6564" s="5" t="str">
        <f t="shared" si="1863"/>
        <v/>
      </c>
      <c r="G6564" s="5" t="str">
        <f t="shared" si="1866"/>
        <v/>
      </c>
      <c r="H6564" t="str">
        <f t="shared" si="1869"/>
        <v/>
      </c>
      <c r="I6564" t="str">
        <f t="shared" si="1870"/>
        <v/>
      </c>
      <c r="J6564" t="str">
        <f t="shared" si="1860"/>
        <v/>
      </c>
      <c r="K6564" t="str">
        <f t="shared" si="1871"/>
        <v/>
      </c>
      <c r="L6564" t="str">
        <f t="shared" si="1872"/>
        <v/>
      </c>
      <c r="M6564" t="str">
        <f t="shared" si="1864"/>
        <v/>
      </c>
      <c r="N6564" t="str">
        <f t="shared" si="1873"/>
        <v/>
      </c>
      <c r="O6564" t="str">
        <f t="shared" si="1865"/>
        <v/>
      </c>
      <c r="P6564" t="str">
        <f t="shared" si="1874"/>
        <v/>
      </c>
      <c r="Q6564" t="str">
        <f t="shared" si="1875"/>
        <v/>
      </c>
      <c r="R6564" t="str">
        <f t="shared" si="1876"/>
        <v/>
      </c>
      <c r="T6564" t="str">
        <f t="shared" si="1877"/>
        <v/>
      </c>
    </row>
    <row r="6565" spans="1:20" x14ac:dyDescent="0.3">
      <c r="A6565" t="str">
        <f>IF($D$5-($D$5-(MAX($A$10:A6564)+1))&lt;=$D$5,$D$5-($D$5-(MAX($A$10:A6564)+1)),"")</f>
        <v/>
      </c>
      <c r="B6565" s="1" t="str">
        <f t="shared" si="1867"/>
        <v/>
      </c>
      <c r="C6565" s="1" t="str">
        <f t="shared" si="1868"/>
        <v/>
      </c>
      <c r="D6565" t="str">
        <f t="shared" si="1861"/>
        <v/>
      </c>
      <c r="E6565" t="str">
        <f t="shared" si="1862"/>
        <v/>
      </c>
      <c r="F6565" s="5" t="str">
        <f t="shared" si="1863"/>
        <v/>
      </c>
      <c r="G6565" s="5" t="str">
        <f t="shared" si="1866"/>
        <v/>
      </c>
      <c r="H6565" t="str">
        <f t="shared" si="1869"/>
        <v/>
      </c>
      <c r="I6565" t="str">
        <f t="shared" si="1870"/>
        <v/>
      </c>
      <c r="J6565" t="str">
        <f t="shared" si="1860"/>
        <v/>
      </c>
      <c r="K6565" t="str">
        <f t="shared" si="1871"/>
        <v/>
      </c>
      <c r="L6565" t="str">
        <f t="shared" si="1872"/>
        <v/>
      </c>
      <c r="M6565" t="str">
        <f t="shared" si="1864"/>
        <v/>
      </c>
      <c r="N6565" t="str">
        <f t="shared" si="1873"/>
        <v/>
      </c>
      <c r="O6565" t="str">
        <f t="shared" si="1865"/>
        <v/>
      </c>
      <c r="P6565" t="str">
        <f t="shared" si="1874"/>
        <v/>
      </c>
      <c r="Q6565" t="str">
        <f t="shared" si="1875"/>
        <v/>
      </c>
      <c r="R6565" t="str">
        <f t="shared" si="1876"/>
        <v/>
      </c>
      <c r="T6565" t="str">
        <f t="shared" si="1877"/>
        <v/>
      </c>
    </row>
    <row r="6566" spans="1:20" x14ac:dyDescent="0.3">
      <c r="A6566" t="str">
        <f>IF($D$5-($D$5-(MAX($A$10:A6565)+1))&lt;=$D$5,$D$5-($D$5-(MAX($A$10:A6565)+1)),"")</f>
        <v/>
      </c>
      <c r="B6566" s="1" t="str">
        <f t="shared" si="1867"/>
        <v/>
      </c>
      <c r="C6566" s="1" t="str">
        <f t="shared" si="1868"/>
        <v/>
      </c>
      <c r="D6566" t="str">
        <f t="shared" si="1861"/>
        <v/>
      </c>
      <c r="E6566" t="str">
        <f t="shared" si="1862"/>
        <v/>
      </c>
      <c r="F6566" s="5" t="str">
        <f t="shared" si="1863"/>
        <v/>
      </c>
      <c r="G6566" s="5" t="str">
        <f t="shared" si="1866"/>
        <v/>
      </c>
      <c r="H6566" t="str">
        <f t="shared" si="1869"/>
        <v/>
      </c>
      <c r="I6566" t="str">
        <f t="shared" si="1870"/>
        <v/>
      </c>
      <c r="J6566" t="str">
        <f t="shared" si="1860"/>
        <v/>
      </c>
      <c r="K6566" t="str">
        <f t="shared" si="1871"/>
        <v/>
      </c>
      <c r="L6566" t="str">
        <f t="shared" si="1872"/>
        <v/>
      </c>
      <c r="M6566" t="str">
        <f t="shared" si="1864"/>
        <v/>
      </c>
      <c r="N6566" t="str">
        <f t="shared" si="1873"/>
        <v/>
      </c>
      <c r="O6566" t="str">
        <f t="shared" si="1865"/>
        <v/>
      </c>
      <c r="P6566" t="str">
        <f t="shared" si="1874"/>
        <v/>
      </c>
      <c r="Q6566" t="str">
        <f t="shared" si="1875"/>
        <v/>
      </c>
      <c r="R6566" t="str">
        <f t="shared" si="1876"/>
        <v/>
      </c>
      <c r="T6566" t="str">
        <f t="shared" si="1877"/>
        <v/>
      </c>
    </row>
    <row r="6567" spans="1:20" x14ac:dyDescent="0.3">
      <c r="A6567" t="str">
        <f>IF($D$5-($D$5-(MAX($A$10:A6566)+1))&lt;=$D$5,$D$5-($D$5-(MAX($A$10:A6566)+1)),"")</f>
        <v/>
      </c>
      <c r="B6567" s="1" t="str">
        <f t="shared" si="1867"/>
        <v/>
      </c>
      <c r="C6567" s="1" t="str">
        <f t="shared" si="1868"/>
        <v/>
      </c>
      <c r="D6567" t="str">
        <f t="shared" si="1861"/>
        <v/>
      </c>
      <c r="E6567" t="str">
        <f t="shared" si="1862"/>
        <v/>
      </c>
      <c r="F6567" s="5" t="str">
        <f t="shared" si="1863"/>
        <v/>
      </c>
      <c r="G6567" s="5" t="str">
        <f t="shared" si="1866"/>
        <v/>
      </c>
      <c r="H6567" t="str">
        <f t="shared" si="1869"/>
        <v/>
      </c>
      <c r="I6567" t="str">
        <f t="shared" si="1870"/>
        <v/>
      </c>
      <c r="J6567" t="str">
        <f t="shared" ref="J6567:J6630" si="1878">IF($A6567="","",IF($G$3="Yes",ROUNDUP(MONTH($B6567)/3,0),IF($E6567=1,1,IF(AND(NOT(ISNA(MATCH($E6567,$AP$3:$AR$3,0))),MOD($E6566,3)=0),$J6566+1,$J6566))))</f>
        <v/>
      </c>
      <c r="K6567" t="str">
        <f t="shared" si="1871"/>
        <v/>
      </c>
      <c r="L6567" t="str">
        <f t="shared" si="1872"/>
        <v/>
      </c>
      <c r="M6567" t="str">
        <f t="shared" si="1864"/>
        <v/>
      </c>
      <c r="N6567" t="str">
        <f t="shared" si="1873"/>
        <v/>
      </c>
      <c r="O6567" t="str">
        <f t="shared" si="1865"/>
        <v/>
      </c>
      <c r="P6567" t="str">
        <f t="shared" si="1874"/>
        <v/>
      </c>
      <c r="Q6567" t="str">
        <f t="shared" si="1875"/>
        <v/>
      </c>
      <c r="R6567" t="str">
        <f t="shared" si="1876"/>
        <v/>
      </c>
      <c r="T6567" t="str">
        <f t="shared" si="1877"/>
        <v/>
      </c>
    </row>
    <row r="6568" spans="1:20" x14ac:dyDescent="0.3">
      <c r="A6568" t="str">
        <f>IF($D$5-($D$5-(MAX($A$10:A6567)+1))&lt;=$D$5,$D$5-($D$5-(MAX($A$10:A6567)+1)),"")</f>
        <v/>
      </c>
      <c r="B6568" s="1" t="str">
        <f t="shared" si="1867"/>
        <v/>
      </c>
      <c r="C6568" s="1" t="str">
        <f t="shared" si="1868"/>
        <v/>
      </c>
      <c r="D6568" t="str">
        <f t="shared" si="1861"/>
        <v/>
      </c>
      <c r="E6568" t="str">
        <f t="shared" si="1862"/>
        <v/>
      </c>
      <c r="F6568" s="5" t="str">
        <f t="shared" si="1863"/>
        <v/>
      </c>
      <c r="G6568" s="5" t="str">
        <f t="shared" si="1866"/>
        <v/>
      </c>
      <c r="H6568" t="str">
        <f t="shared" si="1869"/>
        <v/>
      </c>
      <c r="I6568" t="str">
        <f t="shared" si="1870"/>
        <v/>
      </c>
      <c r="J6568" t="str">
        <f t="shared" si="1878"/>
        <v/>
      </c>
      <c r="K6568" t="str">
        <f t="shared" si="1871"/>
        <v/>
      </c>
      <c r="L6568" t="str">
        <f t="shared" si="1872"/>
        <v/>
      </c>
      <c r="M6568" t="str">
        <f t="shared" si="1864"/>
        <v/>
      </c>
      <c r="N6568" t="str">
        <f t="shared" si="1873"/>
        <v/>
      </c>
      <c r="O6568" t="str">
        <f t="shared" si="1865"/>
        <v/>
      </c>
      <c r="P6568" t="str">
        <f t="shared" si="1874"/>
        <v/>
      </c>
      <c r="Q6568" t="str">
        <f t="shared" si="1875"/>
        <v/>
      </c>
      <c r="R6568" t="str">
        <f t="shared" si="1876"/>
        <v/>
      </c>
      <c r="T6568" t="str">
        <f t="shared" si="1877"/>
        <v/>
      </c>
    </row>
    <row r="6569" spans="1:20" x14ac:dyDescent="0.3">
      <c r="A6569" t="str">
        <f>IF($D$5-($D$5-(MAX($A$10:A6568)+1))&lt;=$D$5,$D$5-($D$5-(MAX($A$10:A6568)+1)),"")</f>
        <v/>
      </c>
      <c r="B6569" s="1" t="str">
        <f t="shared" si="1867"/>
        <v/>
      </c>
      <c r="C6569" s="1" t="str">
        <f t="shared" si="1868"/>
        <v/>
      </c>
      <c r="D6569" t="str">
        <f t="shared" si="1861"/>
        <v/>
      </c>
      <c r="E6569" t="str">
        <f t="shared" si="1862"/>
        <v/>
      </c>
      <c r="F6569" s="5" t="str">
        <f t="shared" si="1863"/>
        <v/>
      </c>
      <c r="G6569" s="5" t="str">
        <f t="shared" si="1866"/>
        <v/>
      </c>
      <c r="H6569" t="str">
        <f t="shared" si="1869"/>
        <v/>
      </c>
      <c r="I6569" t="str">
        <f t="shared" si="1870"/>
        <v/>
      </c>
      <c r="J6569" t="str">
        <f t="shared" si="1878"/>
        <v/>
      </c>
      <c r="K6569" t="str">
        <f t="shared" si="1871"/>
        <v/>
      </c>
      <c r="L6569" t="str">
        <f t="shared" si="1872"/>
        <v/>
      </c>
      <c r="M6569" t="str">
        <f t="shared" si="1864"/>
        <v/>
      </c>
      <c r="N6569" t="str">
        <f t="shared" si="1873"/>
        <v/>
      </c>
      <c r="O6569" t="str">
        <f t="shared" si="1865"/>
        <v/>
      </c>
      <c r="P6569" t="str">
        <f t="shared" si="1874"/>
        <v/>
      </c>
      <c r="Q6569" t="str">
        <f t="shared" si="1875"/>
        <v/>
      </c>
      <c r="R6569" t="str">
        <f t="shared" si="1876"/>
        <v/>
      </c>
      <c r="T6569" t="str">
        <f t="shared" si="1877"/>
        <v/>
      </c>
    </row>
    <row r="6570" spans="1:20" x14ac:dyDescent="0.3">
      <c r="A6570" t="str">
        <f>IF($D$5-($D$5-(MAX($A$10:A6569)+1))&lt;=$D$5,$D$5-($D$5-(MAX($A$10:A6569)+1)),"")</f>
        <v/>
      </c>
      <c r="B6570" s="1" t="str">
        <f t="shared" si="1867"/>
        <v/>
      </c>
      <c r="C6570" s="1" t="str">
        <f t="shared" si="1868"/>
        <v/>
      </c>
      <c r="D6570" t="str">
        <f t="shared" si="1861"/>
        <v/>
      </c>
      <c r="E6570" t="str">
        <f t="shared" si="1862"/>
        <v/>
      </c>
      <c r="F6570" s="5" t="str">
        <f t="shared" si="1863"/>
        <v/>
      </c>
      <c r="G6570" s="5" t="str">
        <f t="shared" si="1866"/>
        <v/>
      </c>
      <c r="H6570" t="str">
        <f t="shared" si="1869"/>
        <v/>
      </c>
      <c r="I6570" t="str">
        <f t="shared" si="1870"/>
        <v/>
      </c>
      <c r="J6570" t="str">
        <f t="shared" si="1878"/>
        <v/>
      </c>
      <c r="K6570" t="str">
        <f t="shared" si="1871"/>
        <v/>
      </c>
      <c r="L6570" t="str">
        <f t="shared" si="1872"/>
        <v/>
      </c>
      <c r="M6570" t="str">
        <f t="shared" si="1864"/>
        <v/>
      </c>
      <c r="N6570" t="str">
        <f t="shared" si="1873"/>
        <v/>
      </c>
      <c r="O6570" t="str">
        <f t="shared" si="1865"/>
        <v/>
      </c>
      <c r="P6570" t="str">
        <f t="shared" si="1874"/>
        <v/>
      </c>
      <c r="Q6570" t="str">
        <f t="shared" si="1875"/>
        <v/>
      </c>
      <c r="R6570" t="str">
        <f t="shared" si="1876"/>
        <v/>
      </c>
      <c r="T6570" t="str">
        <f t="shared" si="1877"/>
        <v/>
      </c>
    </row>
    <row r="6571" spans="1:20" x14ac:dyDescent="0.3">
      <c r="A6571" t="str">
        <f>IF($D$5-($D$5-(MAX($A$10:A6570)+1))&lt;=$D$5,$D$5-($D$5-(MAX($A$10:A6570)+1)),"")</f>
        <v/>
      </c>
      <c r="B6571" s="1" t="str">
        <f t="shared" si="1867"/>
        <v/>
      </c>
      <c r="C6571" s="1" t="str">
        <f t="shared" si="1868"/>
        <v/>
      </c>
      <c r="D6571" t="str">
        <f t="shared" si="1861"/>
        <v/>
      </c>
      <c r="E6571" t="str">
        <f t="shared" si="1862"/>
        <v/>
      </c>
      <c r="F6571" s="5" t="str">
        <f t="shared" si="1863"/>
        <v/>
      </c>
      <c r="G6571" s="5" t="str">
        <f t="shared" si="1866"/>
        <v/>
      </c>
      <c r="H6571" t="str">
        <f t="shared" si="1869"/>
        <v/>
      </c>
      <c r="I6571" t="str">
        <f t="shared" si="1870"/>
        <v/>
      </c>
      <c r="J6571" t="str">
        <f t="shared" si="1878"/>
        <v/>
      </c>
      <c r="K6571" t="str">
        <f t="shared" si="1871"/>
        <v/>
      </c>
      <c r="L6571" t="str">
        <f t="shared" si="1872"/>
        <v/>
      </c>
      <c r="M6571" t="str">
        <f t="shared" si="1864"/>
        <v/>
      </c>
      <c r="N6571" t="str">
        <f t="shared" si="1873"/>
        <v/>
      </c>
      <c r="O6571" t="str">
        <f t="shared" si="1865"/>
        <v/>
      </c>
      <c r="P6571" t="str">
        <f t="shared" si="1874"/>
        <v/>
      </c>
      <c r="Q6571" t="str">
        <f t="shared" si="1875"/>
        <v/>
      </c>
      <c r="R6571" t="str">
        <f t="shared" si="1876"/>
        <v/>
      </c>
      <c r="T6571" t="str">
        <f t="shared" si="1877"/>
        <v/>
      </c>
    </row>
    <row r="6572" spans="1:20" x14ac:dyDescent="0.3">
      <c r="A6572" t="str">
        <f>IF($D$5-($D$5-(MAX($A$10:A6571)+1))&lt;=$D$5,$D$5-($D$5-(MAX($A$10:A6571)+1)),"")</f>
        <v/>
      </c>
      <c r="B6572" s="1" t="str">
        <f t="shared" si="1867"/>
        <v/>
      </c>
      <c r="C6572" s="1" t="str">
        <f t="shared" si="1868"/>
        <v/>
      </c>
      <c r="D6572" t="str">
        <f t="shared" si="1861"/>
        <v/>
      </c>
      <c r="E6572" t="str">
        <f t="shared" si="1862"/>
        <v/>
      </c>
      <c r="F6572" s="5" t="str">
        <f t="shared" si="1863"/>
        <v/>
      </c>
      <c r="G6572" s="5" t="str">
        <f t="shared" si="1866"/>
        <v/>
      </c>
      <c r="H6572" t="str">
        <f t="shared" si="1869"/>
        <v/>
      </c>
      <c r="I6572" t="str">
        <f t="shared" si="1870"/>
        <v/>
      </c>
      <c r="J6572" t="str">
        <f t="shared" si="1878"/>
        <v/>
      </c>
      <c r="K6572" t="str">
        <f t="shared" si="1871"/>
        <v/>
      </c>
      <c r="L6572" t="str">
        <f t="shared" si="1872"/>
        <v/>
      </c>
      <c r="M6572" t="str">
        <f t="shared" si="1864"/>
        <v/>
      </c>
      <c r="N6572" t="str">
        <f t="shared" si="1873"/>
        <v/>
      </c>
      <c r="O6572" t="str">
        <f t="shared" si="1865"/>
        <v/>
      </c>
      <c r="P6572" t="str">
        <f t="shared" si="1874"/>
        <v/>
      </c>
      <c r="Q6572" t="str">
        <f t="shared" si="1875"/>
        <v/>
      </c>
      <c r="R6572" t="str">
        <f t="shared" si="1876"/>
        <v/>
      </c>
      <c r="T6572" t="str">
        <f t="shared" si="1877"/>
        <v/>
      </c>
    </row>
    <row r="6573" spans="1:20" x14ac:dyDescent="0.3">
      <c r="A6573" t="str">
        <f>IF($D$5-($D$5-(MAX($A$10:A6572)+1))&lt;=$D$5,$D$5-($D$5-(MAX($A$10:A6572)+1)),"")</f>
        <v/>
      </c>
      <c r="B6573" s="1" t="str">
        <f t="shared" si="1867"/>
        <v/>
      </c>
      <c r="C6573" s="1" t="str">
        <f t="shared" si="1868"/>
        <v/>
      </c>
      <c r="D6573" t="str">
        <f t="shared" si="1861"/>
        <v/>
      </c>
      <c r="E6573" t="str">
        <f t="shared" si="1862"/>
        <v/>
      </c>
      <c r="F6573" s="5" t="str">
        <f t="shared" si="1863"/>
        <v/>
      </c>
      <c r="G6573" s="5" t="str">
        <f t="shared" si="1866"/>
        <v/>
      </c>
      <c r="H6573" t="str">
        <f t="shared" si="1869"/>
        <v/>
      </c>
      <c r="I6573" t="str">
        <f t="shared" si="1870"/>
        <v/>
      </c>
      <c r="J6573" t="str">
        <f t="shared" si="1878"/>
        <v/>
      </c>
      <c r="K6573" t="str">
        <f t="shared" si="1871"/>
        <v/>
      </c>
      <c r="L6573" t="str">
        <f t="shared" si="1872"/>
        <v/>
      </c>
      <c r="M6573" t="str">
        <f t="shared" si="1864"/>
        <v/>
      </c>
      <c r="N6573" t="str">
        <f t="shared" si="1873"/>
        <v/>
      </c>
      <c r="O6573" t="str">
        <f t="shared" si="1865"/>
        <v/>
      </c>
      <c r="P6573" t="str">
        <f t="shared" si="1874"/>
        <v/>
      </c>
      <c r="Q6573" t="str">
        <f t="shared" si="1875"/>
        <v/>
      </c>
      <c r="R6573" t="str">
        <f t="shared" si="1876"/>
        <v/>
      </c>
      <c r="T6573" t="str">
        <f t="shared" si="1877"/>
        <v/>
      </c>
    </row>
    <row r="6574" spans="1:20" x14ac:dyDescent="0.3">
      <c r="A6574" t="str">
        <f>IF($D$5-($D$5-(MAX($A$10:A6573)+1))&lt;=$D$5,$D$5-($D$5-(MAX($A$10:A6573)+1)),"")</f>
        <v/>
      </c>
      <c r="B6574" s="1" t="str">
        <f t="shared" si="1867"/>
        <v/>
      </c>
      <c r="C6574" s="1" t="str">
        <f t="shared" si="1868"/>
        <v/>
      </c>
      <c r="D6574" t="str">
        <f t="shared" si="1861"/>
        <v/>
      </c>
      <c r="E6574" t="str">
        <f t="shared" si="1862"/>
        <v/>
      </c>
      <c r="F6574" s="5" t="str">
        <f t="shared" si="1863"/>
        <v/>
      </c>
      <c r="G6574" s="5" t="str">
        <f t="shared" si="1866"/>
        <v/>
      </c>
      <c r="H6574" t="str">
        <f t="shared" si="1869"/>
        <v/>
      </c>
      <c r="I6574" t="str">
        <f t="shared" si="1870"/>
        <v/>
      </c>
      <c r="J6574" t="str">
        <f t="shared" si="1878"/>
        <v/>
      </c>
      <c r="K6574" t="str">
        <f t="shared" si="1871"/>
        <v/>
      </c>
      <c r="L6574" t="str">
        <f t="shared" si="1872"/>
        <v/>
      </c>
      <c r="M6574" t="str">
        <f t="shared" si="1864"/>
        <v/>
      </c>
      <c r="N6574" t="str">
        <f t="shared" si="1873"/>
        <v/>
      </c>
      <c r="O6574" t="str">
        <f t="shared" si="1865"/>
        <v/>
      </c>
      <c r="P6574" t="str">
        <f t="shared" si="1874"/>
        <v/>
      </c>
      <c r="Q6574" t="str">
        <f t="shared" si="1875"/>
        <v/>
      </c>
      <c r="R6574" t="str">
        <f t="shared" si="1876"/>
        <v/>
      </c>
      <c r="T6574" t="str">
        <f t="shared" si="1877"/>
        <v/>
      </c>
    </row>
    <row r="6575" spans="1:20" x14ac:dyDescent="0.3">
      <c r="A6575" t="str">
        <f>IF($D$5-($D$5-(MAX($A$10:A6574)+1))&lt;=$D$5,$D$5-($D$5-(MAX($A$10:A6574)+1)),"")</f>
        <v/>
      </c>
      <c r="B6575" s="1" t="str">
        <f t="shared" si="1867"/>
        <v/>
      </c>
      <c r="C6575" s="1" t="str">
        <f t="shared" si="1868"/>
        <v/>
      </c>
      <c r="D6575" t="str">
        <f t="shared" si="1861"/>
        <v/>
      </c>
      <c r="E6575" t="str">
        <f t="shared" si="1862"/>
        <v/>
      </c>
      <c r="F6575" s="5" t="str">
        <f t="shared" si="1863"/>
        <v/>
      </c>
      <c r="G6575" s="5" t="str">
        <f t="shared" si="1866"/>
        <v/>
      </c>
      <c r="H6575" t="str">
        <f t="shared" si="1869"/>
        <v/>
      </c>
      <c r="I6575" t="str">
        <f t="shared" si="1870"/>
        <v/>
      </c>
      <c r="J6575" t="str">
        <f t="shared" si="1878"/>
        <v/>
      </c>
      <c r="K6575" t="str">
        <f t="shared" si="1871"/>
        <v/>
      </c>
      <c r="L6575" t="str">
        <f t="shared" si="1872"/>
        <v/>
      </c>
      <c r="M6575" t="str">
        <f t="shared" si="1864"/>
        <v/>
      </c>
      <c r="N6575" t="str">
        <f t="shared" si="1873"/>
        <v/>
      </c>
      <c r="O6575" t="str">
        <f t="shared" si="1865"/>
        <v/>
      </c>
      <c r="P6575" t="str">
        <f t="shared" si="1874"/>
        <v/>
      </c>
      <c r="Q6575" t="str">
        <f t="shared" si="1875"/>
        <v/>
      </c>
      <c r="R6575" t="str">
        <f t="shared" si="1876"/>
        <v/>
      </c>
      <c r="T6575" t="str">
        <f t="shared" si="1877"/>
        <v/>
      </c>
    </row>
    <row r="6576" spans="1:20" x14ac:dyDescent="0.3">
      <c r="A6576" t="str">
        <f>IF($D$5-($D$5-(MAX($A$10:A6575)+1))&lt;=$D$5,$D$5-($D$5-(MAX($A$10:A6575)+1)),"")</f>
        <v/>
      </c>
      <c r="B6576" s="1" t="str">
        <f t="shared" si="1867"/>
        <v/>
      </c>
      <c r="C6576" s="1" t="str">
        <f t="shared" si="1868"/>
        <v/>
      </c>
      <c r="D6576" t="str">
        <f t="shared" si="1861"/>
        <v/>
      </c>
      <c r="E6576" t="str">
        <f t="shared" si="1862"/>
        <v/>
      </c>
      <c r="F6576" s="5" t="str">
        <f t="shared" si="1863"/>
        <v/>
      </c>
      <c r="G6576" s="5" t="str">
        <f t="shared" si="1866"/>
        <v/>
      </c>
      <c r="H6576" t="str">
        <f t="shared" si="1869"/>
        <v/>
      </c>
      <c r="I6576" t="str">
        <f t="shared" si="1870"/>
        <v/>
      </c>
      <c r="J6576" t="str">
        <f t="shared" si="1878"/>
        <v/>
      </c>
      <c r="K6576" t="str">
        <f t="shared" si="1871"/>
        <v/>
      </c>
      <c r="L6576" t="str">
        <f t="shared" si="1872"/>
        <v/>
      </c>
      <c r="M6576" t="str">
        <f t="shared" si="1864"/>
        <v/>
      </c>
      <c r="N6576" t="str">
        <f t="shared" si="1873"/>
        <v/>
      </c>
      <c r="O6576" t="str">
        <f t="shared" si="1865"/>
        <v/>
      </c>
      <c r="P6576" t="str">
        <f t="shared" si="1874"/>
        <v/>
      </c>
      <c r="Q6576" t="str">
        <f t="shared" si="1875"/>
        <v/>
      </c>
      <c r="R6576" t="str">
        <f t="shared" si="1876"/>
        <v/>
      </c>
      <c r="T6576" t="str">
        <f t="shared" si="1877"/>
        <v/>
      </c>
    </row>
    <row r="6577" spans="1:20" x14ac:dyDescent="0.3">
      <c r="A6577" t="str">
        <f>IF($D$5-($D$5-(MAX($A$10:A6576)+1))&lt;=$D$5,$D$5-($D$5-(MAX($A$10:A6576)+1)),"")</f>
        <v/>
      </c>
      <c r="B6577" s="1" t="str">
        <f t="shared" si="1867"/>
        <v/>
      </c>
      <c r="C6577" s="1" t="str">
        <f t="shared" si="1868"/>
        <v/>
      </c>
      <c r="D6577" t="str">
        <f t="shared" si="1861"/>
        <v/>
      </c>
      <c r="E6577" t="str">
        <f t="shared" si="1862"/>
        <v/>
      </c>
      <c r="F6577" s="5" t="str">
        <f t="shared" si="1863"/>
        <v/>
      </c>
      <c r="G6577" s="5" t="str">
        <f t="shared" si="1866"/>
        <v/>
      </c>
      <c r="H6577" t="str">
        <f t="shared" si="1869"/>
        <v/>
      </c>
      <c r="I6577" t="str">
        <f t="shared" si="1870"/>
        <v/>
      </c>
      <c r="J6577" t="str">
        <f t="shared" si="1878"/>
        <v/>
      </c>
      <c r="K6577" t="str">
        <f t="shared" si="1871"/>
        <v/>
      </c>
      <c r="L6577" t="str">
        <f t="shared" si="1872"/>
        <v/>
      </c>
      <c r="M6577" t="str">
        <f t="shared" si="1864"/>
        <v/>
      </c>
      <c r="N6577" t="str">
        <f t="shared" si="1873"/>
        <v/>
      </c>
      <c r="O6577" t="str">
        <f t="shared" si="1865"/>
        <v/>
      </c>
      <c r="P6577" t="str">
        <f t="shared" si="1874"/>
        <v/>
      </c>
      <c r="Q6577" t="str">
        <f t="shared" si="1875"/>
        <v/>
      </c>
      <c r="R6577" t="str">
        <f t="shared" si="1876"/>
        <v/>
      </c>
      <c r="T6577" t="str">
        <f t="shared" si="1877"/>
        <v/>
      </c>
    </row>
    <row r="6578" spans="1:20" x14ac:dyDescent="0.3">
      <c r="A6578" t="str">
        <f>IF($D$5-($D$5-(MAX($A$10:A6577)+1))&lt;=$D$5,$D$5-($D$5-(MAX($A$10:A6577)+1)),"")</f>
        <v/>
      </c>
      <c r="B6578" s="1" t="str">
        <f t="shared" si="1867"/>
        <v/>
      </c>
      <c r="C6578" s="1" t="str">
        <f t="shared" si="1868"/>
        <v/>
      </c>
      <c r="D6578" t="str">
        <f t="shared" si="1861"/>
        <v/>
      </c>
      <c r="E6578" t="str">
        <f t="shared" si="1862"/>
        <v/>
      </c>
      <c r="F6578" s="5" t="str">
        <f t="shared" si="1863"/>
        <v/>
      </c>
      <c r="G6578" s="5" t="str">
        <f t="shared" si="1866"/>
        <v/>
      </c>
      <c r="H6578" t="str">
        <f t="shared" si="1869"/>
        <v/>
      </c>
      <c r="I6578" t="str">
        <f t="shared" si="1870"/>
        <v/>
      </c>
      <c r="J6578" t="str">
        <f t="shared" si="1878"/>
        <v/>
      </c>
      <c r="K6578" t="str">
        <f t="shared" si="1871"/>
        <v/>
      </c>
      <c r="L6578" t="str">
        <f t="shared" si="1872"/>
        <v/>
      </c>
      <c r="M6578" t="str">
        <f t="shared" si="1864"/>
        <v/>
      </c>
      <c r="N6578" t="str">
        <f t="shared" si="1873"/>
        <v/>
      </c>
      <c r="O6578" t="str">
        <f t="shared" si="1865"/>
        <v/>
      </c>
      <c r="P6578" t="str">
        <f t="shared" si="1874"/>
        <v/>
      </c>
      <c r="Q6578" t="str">
        <f t="shared" si="1875"/>
        <v/>
      </c>
      <c r="R6578" t="str">
        <f t="shared" si="1876"/>
        <v/>
      </c>
      <c r="T6578" t="str">
        <f t="shared" si="1877"/>
        <v/>
      </c>
    </row>
    <row r="6579" spans="1:20" x14ac:dyDescent="0.3">
      <c r="A6579" t="str">
        <f>IF($D$5-($D$5-(MAX($A$10:A6578)+1))&lt;=$D$5,$D$5-($D$5-(MAX($A$10:A6578)+1)),"")</f>
        <v/>
      </c>
      <c r="B6579" s="1" t="str">
        <f t="shared" si="1867"/>
        <v/>
      </c>
      <c r="C6579" s="1" t="str">
        <f t="shared" si="1868"/>
        <v/>
      </c>
      <c r="D6579" t="str">
        <f t="shared" si="1861"/>
        <v/>
      </c>
      <c r="E6579" t="str">
        <f t="shared" si="1862"/>
        <v/>
      </c>
      <c r="F6579" s="5" t="str">
        <f t="shared" si="1863"/>
        <v/>
      </c>
      <c r="G6579" s="5" t="str">
        <f t="shared" si="1866"/>
        <v/>
      </c>
      <c r="H6579" t="str">
        <f t="shared" si="1869"/>
        <v/>
      </c>
      <c r="I6579" t="str">
        <f t="shared" si="1870"/>
        <v/>
      </c>
      <c r="J6579" t="str">
        <f t="shared" si="1878"/>
        <v/>
      </c>
      <c r="K6579" t="str">
        <f t="shared" si="1871"/>
        <v/>
      </c>
      <c r="L6579" t="str">
        <f t="shared" si="1872"/>
        <v/>
      </c>
      <c r="M6579" t="str">
        <f t="shared" si="1864"/>
        <v/>
      </c>
      <c r="N6579" t="str">
        <f t="shared" si="1873"/>
        <v/>
      </c>
      <c r="O6579" t="str">
        <f t="shared" si="1865"/>
        <v/>
      </c>
      <c r="P6579" t="str">
        <f t="shared" si="1874"/>
        <v/>
      </c>
      <c r="Q6579" t="str">
        <f t="shared" si="1875"/>
        <v/>
      </c>
      <c r="R6579" t="str">
        <f t="shared" si="1876"/>
        <v/>
      </c>
      <c r="T6579" t="str">
        <f t="shared" si="1877"/>
        <v/>
      </c>
    </row>
    <row r="6580" spans="1:20" x14ac:dyDescent="0.3">
      <c r="A6580" t="str">
        <f>IF($D$5-($D$5-(MAX($A$10:A6579)+1))&lt;=$D$5,$D$5-($D$5-(MAX($A$10:A6579)+1)),"")</f>
        <v/>
      </c>
      <c r="B6580" s="1" t="str">
        <f t="shared" si="1867"/>
        <v/>
      </c>
      <c r="C6580" s="1" t="str">
        <f t="shared" si="1868"/>
        <v/>
      </c>
      <c r="D6580" t="str">
        <f t="shared" si="1861"/>
        <v/>
      </c>
      <c r="E6580" t="str">
        <f t="shared" si="1862"/>
        <v/>
      </c>
      <c r="F6580" s="5" t="str">
        <f t="shared" si="1863"/>
        <v/>
      </c>
      <c r="G6580" s="5" t="str">
        <f t="shared" si="1866"/>
        <v/>
      </c>
      <c r="H6580" t="str">
        <f t="shared" si="1869"/>
        <v/>
      </c>
      <c r="I6580" t="str">
        <f t="shared" si="1870"/>
        <v/>
      </c>
      <c r="J6580" t="str">
        <f t="shared" si="1878"/>
        <v/>
      </c>
      <c r="K6580" t="str">
        <f t="shared" si="1871"/>
        <v/>
      </c>
      <c r="L6580" t="str">
        <f t="shared" si="1872"/>
        <v/>
      </c>
      <c r="M6580" t="str">
        <f t="shared" si="1864"/>
        <v/>
      </c>
      <c r="N6580" t="str">
        <f t="shared" si="1873"/>
        <v/>
      </c>
      <c r="O6580" t="str">
        <f t="shared" si="1865"/>
        <v/>
      </c>
      <c r="P6580" t="str">
        <f t="shared" si="1874"/>
        <v/>
      </c>
      <c r="Q6580" t="str">
        <f t="shared" si="1875"/>
        <v/>
      </c>
      <c r="R6580" t="str">
        <f t="shared" si="1876"/>
        <v/>
      </c>
      <c r="T6580" t="str">
        <f t="shared" si="1877"/>
        <v/>
      </c>
    </row>
    <row r="6581" spans="1:20" x14ac:dyDescent="0.3">
      <c r="A6581" t="str">
        <f>IF($D$5-($D$5-(MAX($A$10:A6580)+1))&lt;=$D$5,$D$5-($D$5-(MAX($A$10:A6580)+1)),"")</f>
        <v/>
      </c>
      <c r="B6581" s="1" t="str">
        <f t="shared" si="1867"/>
        <v/>
      </c>
      <c r="C6581" s="1" t="str">
        <f t="shared" si="1868"/>
        <v/>
      </c>
      <c r="D6581" t="str">
        <f t="shared" si="1861"/>
        <v/>
      </c>
      <c r="E6581" t="str">
        <f t="shared" si="1862"/>
        <v/>
      </c>
      <c r="F6581" s="5" t="str">
        <f t="shared" si="1863"/>
        <v/>
      </c>
      <c r="G6581" s="5" t="str">
        <f t="shared" si="1866"/>
        <v/>
      </c>
      <c r="H6581" t="str">
        <f t="shared" si="1869"/>
        <v/>
      </c>
      <c r="I6581" t="str">
        <f t="shared" si="1870"/>
        <v/>
      </c>
      <c r="J6581" t="str">
        <f t="shared" si="1878"/>
        <v/>
      </c>
      <c r="K6581" t="str">
        <f t="shared" si="1871"/>
        <v/>
      </c>
      <c r="L6581" t="str">
        <f t="shared" si="1872"/>
        <v/>
      </c>
      <c r="M6581" t="str">
        <f t="shared" si="1864"/>
        <v/>
      </c>
      <c r="N6581" t="str">
        <f t="shared" si="1873"/>
        <v/>
      </c>
      <c r="O6581" t="str">
        <f t="shared" si="1865"/>
        <v/>
      </c>
      <c r="P6581" t="str">
        <f t="shared" si="1874"/>
        <v/>
      </c>
      <c r="Q6581" t="str">
        <f t="shared" si="1875"/>
        <v/>
      </c>
      <c r="R6581" t="str">
        <f t="shared" si="1876"/>
        <v/>
      </c>
      <c r="T6581" t="str">
        <f t="shared" si="1877"/>
        <v/>
      </c>
    </row>
    <row r="6582" spans="1:20" x14ac:dyDescent="0.3">
      <c r="A6582" t="str">
        <f>IF($D$5-($D$5-(MAX($A$10:A6581)+1))&lt;=$D$5,$D$5-($D$5-(MAX($A$10:A6581)+1)),"")</f>
        <v/>
      </c>
      <c r="B6582" s="1" t="str">
        <f t="shared" si="1867"/>
        <v/>
      </c>
      <c r="C6582" s="1" t="str">
        <f t="shared" si="1868"/>
        <v/>
      </c>
      <c r="D6582" t="str">
        <f t="shared" si="1861"/>
        <v/>
      </c>
      <c r="E6582" t="str">
        <f t="shared" si="1862"/>
        <v/>
      </c>
      <c r="F6582" s="5" t="str">
        <f t="shared" si="1863"/>
        <v/>
      </c>
      <c r="G6582" s="5" t="str">
        <f t="shared" si="1866"/>
        <v/>
      </c>
      <c r="H6582" t="str">
        <f t="shared" si="1869"/>
        <v/>
      </c>
      <c r="I6582" t="str">
        <f t="shared" si="1870"/>
        <v/>
      </c>
      <c r="J6582" t="str">
        <f t="shared" si="1878"/>
        <v/>
      </c>
      <c r="K6582" t="str">
        <f t="shared" si="1871"/>
        <v/>
      </c>
      <c r="L6582" t="str">
        <f t="shared" si="1872"/>
        <v/>
      </c>
      <c r="M6582" t="str">
        <f t="shared" si="1864"/>
        <v/>
      </c>
      <c r="N6582" t="str">
        <f t="shared" si="1873"/>
        <v/>
      </c>
      <c r="O6582" t="str">
        <f t="shared" si="1865"/>
        <v/>
      </c>
      <c r="P6582" t="str">
        <f t="shared" si="1874"/>
        <v/>
      </c>
      <c r="Q6582" t="str">
        <f t="shared" si="1875"/>
        <v/>
      </c>
      <c r="R6582" t="str">
        <f t="shared" si="1876"/>
        <v/>
      </c>
      <c r="T6582" t="str">
        <f t="shared" si="1877"/>
        <v/>
      </c>
    </row>
    <row r="6583" spans="1:20" x14ac:dyDescent="0.3">
      <c r="A6583" t="str">
        <f>IF($D$5-($D$5-(MAX($A$10:A6582)+1))&lt;=$D$5,$D$5-($D$5-(MAX($A$10:A6582)+1)),"")</f>
        <v/>
      </c>
      <c r="B6583" s="1" t="str">
        <f t="shared" si="1867"/>
        <v/>
      </c>
      <c r="C6583" s="1" t="str">
        <f t="shared" si="1868"/>
        <v/>
      </c>
      <c r="D6583" t="str">
        <f t="shared" si="1861"/>
        <v/>
      </c>
      <c r="E6583" t="str">
        <f t="shared" si="1862"/>
        <v/>
      </c>
      <c r="F6583" s="5" t="str">
        <f t="shared" si="1863"/>
        <v/>
      </c>
      <c r="G6583" s="5" t="str">
        <f t="shared" si="1866"/>
        <v/>
      </c>
      <c r="H6583" t="str">
        <f t="shared" si="1869"/>
        <v/>
      </c>
      <c r="I6583" t="str">
        <f t="shared" si="1870"/>
        <v/>
      </c>
      <c r="J6583" t="str">
        <f t="shared" si="1878"/>
        <v/>
      </c>
      <c r="K6583" t="str">
        <f t="shared" si="1871"/>
        <v/>
      </c>
      <c r="L6583" t="str">
        <f t="shared" si="1872"/>
        <v/>
      </c>
      <c r="M6583" t="str">
        <f t="shared" si="1864"/>
        <v/>
      </c>
      <c r="N6583" t="str">
        <f t="shared" si="1873"/>
        <v/>
      </c>
      <c r="O6583" t="str">
        <f t="shared" si="1865"/>
        <v/>
      </c>
      <c r="P6583" t="str">
        <f t="shared" si="1874"/>
        <v/>
      </c>
      <c r="Q6583" t="str">
        <f t="shared" si="1875"/>
        <v/>
      </c>
      <c r="R6583" t="str">
        <f t="shared" si="1876"/>
        <v/>
      </c>
      <c r="T6583" t="str">
        <f t="shared" si="1877"/>
        <v/>
      </c>
    </row>
    <row r="6584" spans="1:20" x14ac:dyDescent="0.3">
      <c r="A6584" t="str">
        <f>IF($D$5-($D$5-(MAX($A$10:A6583)+1))&lt;=$D$5,$D$5-($D$5-(MAX($A$10:A6583)+1)),"")</f>
        <v/>
      </c>
      <c r="B6584" s="1" t="str">
        <f t="shared" si="1867"/>
        <v/>
      </c>
      <c r="C6584" s="1" t="str">
        <f t="shared" si="1868"/>
        <v/>
      </c>
      <c r="D6584" t="str">
        <f t="shared" si="1861"/>
        <v/>
      </c>
      <c r="E6584" t="str">
        <f t="shared" si="1862"/>
        <v/>
      </c>
      <c r="F6584" s="5" t="str">
        <f t="shared" si="1863"/>
        <v/>
      </c>
      <c r="G6584" s="5" t="str">
        <f t="shared" si="1866"/>
        <v/>
      </c>
      <c r="H6584" t="str">
        <f t="shared" si="1869"/>
        <v/>
      </c>
      <c r="I6584" t="str">
        <f t="shared" si="1870"/>
        <v/>
      </c>
      <c r="J6584" t="str">
        <f t="shared" si="1878"/>
        <v/>
      </c>
      <c r="K6584" t="str">
        <f t="shared" si="1871"/>
        <v/>
      </c>
      <c r="L6584" t="str">
        <f t="shared" si="1872"/>
        <v/>
      </c>
      <c r="M6584" t="str">
        <f t="shared" si="1864"/>
        <v/>
      </c>
      <c r="N6584" t="str">
        <f t="shared" si="1873"/>
        <v/>
      </c>
      <c r="O6584" t="str">
        <f t="shared" si="1865"/>
        <v/>
      </c>
      <c r="P6584" t="str">
        <f t="shared" si="1874"/>
        <v/>
      </c>
      <c r="Q6584" t="str">
        <f t="shared" si="1875"/>
        <v/>
      </c>
      <c r="R6584" t="str">
        <f t="shared" si="1876"/>
        <v/>
      </c>
      <c r="T6584" t="str">
        <f t="shared" si="1877"/>
        <v/>
      </c>
    </row>
    <row r="6585" spans="1:20" x14ac:dyDescent="0.3">
      <c r="A6585" t="str">
        <f>IF($D$5-($D$5-(MAX($A$10:A6584)+1))&lt;=$D$5,$D$5-($D$5-(MAX($A$10:A6584)+1)),"")</f>
        <v/>
      </c>
      <c r="B6585" s="1" t="str">
        <f t="shared" si="1867"/>
        <v/>
      </c>
      <c r="C6585" s="1" t="str">
        <f t="shared" si="1868"/>
        <v/>
      </c>
      <c r="D6585" t="str">
        <f t="shared" si="1861"/>
        <v/>
      </c>
      <c r="E6585" t="str">
        <f t="shared" si="1862"/>
        <v/>
      </c>
      <c r="F6585" s="5" t="str">
        <f t="shared" si="1863"/>
        <v/>
      </c>
      <c r="G6585" s="5" t="str">
        <f t="shared" si="1866"/>
        <v/>
      </c>
      <c r="H6585" t="str">
        <f t="shared" si="1869"/>
        <v/>
      </c>
      <c r="I6585" t="str">
        <f t="shared" si="1870"/>
        <v/>
      </c>
      <c r="J6585" t="str">
        <f t="shared" si="1878"/>
        <v/>
      </c>
      <c r="K6585" t="str">
        <f t="shared" si="1871"/>
        <v/>
      </c>
      <c r="L6585" t="str">
        <f t="shared" si="1872"/>
        <v/>
      </c>
      <c r="M6585" t="str">
        <f t="shared" si="1864"/>
        <v/>
      </c>
      <c r="N6585" t="str">
        <f t="shared" si="1873"/>
        <v/>
      </c>
      <c r="O6585" t="str">
        <f t="shared" si="1865"/>
        <v/>
      </c>
      <c r="P6585" t="str">
        <f t="shared" si="1874"/>
        <v/>
      </c>
      <c r="Q6585" t="str">
        <f t="shared" si="1875"/>
        <v/>
      </c>
      <c r="R6585" t="str">
        <f t="shared" si="1876"/>
        <v/>
      </c>
      <c r="T6585" t="str">
        <f t="shared" si="1877"/>
        <v/>
      </c>
    </row>
    <row r="6586" spans="1:20" x14ac:dyDescent="0.3">
      <c r="A6586" t="str">
        <f>IF($D$5-($D$5-(MAX($A$10:A6585)+1))&lt;=$D$5,$D$5-($D$5-(MAX($A$10:A6585)+1)),"")</f>
        <v/>
      </c>
      <c r="B6586" s="1" t="str">
        <f t="shared" si="1867"/>
        <v/>
      </c>
      <c r="C6586" s="1" t="str">
        <f t="shared" si="1868"/>
        <v/>
      </c>
      <c r="D6586" t="str">
        <f t="shared" si="1861"/>
        <v/>
      </c>
      <c r="E6586" t="str">
        <f t="shared" si="1862"/>
        <v/>
      </c>
      <c r="F6586" s="5" t="str">
        <f t="shared" si="1863"/>
        <v/>
      </c>
      <c r="G6586" s="5" t="str">
        <f t="shared" si="1866"/>
        <v/>
      </c>
      <c r="H6586" t="str">
        <f t="shared" si="1869"/>
        <v/>
      </c>
      <c r="I6586" t="str">
        <f t="shared" si="1870"/>
        <v/>
      </c>
      <c r="J6586" t="str">
        <f t="shared" si="1878"/>
        <v/>
      </c>
      <c r="K6586" t="str">
        <f t="shared" si="1871"/>
        <v/>
      </c>
      <c r="L6586" t="str">
        <f t="shared" si="1872"/>
        <v/>
      </c>
      <c r="M6586" t="str">
        <f t="shared" si="1864"/>
        <v/>
      </c>
      <c r="N6586" t="str">
        <f t="shared" si="1873"/>
        <v/>
      </c>
      <c r="O6586" t="str">
        <f t="shared" si="1865"/>
        <v/>
      </c>
      <c r="P6586" t="str">
        <f t="shared" si="1874"/>
        <v/>
      </c>
      <c r="Q6586" t="str">
        <f t="shared" si="1875"/>
        <v/>
      </c>
      <c r="R6586" t="str">
        <f t="shared" si="1876"/>
        <v/>
      </c>
      <c r="T6586" t="str">
        <f t="shared" si="1877"/>
        <v/>
      </c>
    </row>
    <row r="6587" spans="1:20" x14ac:dyDescent="0.3">
      <c r="A6587" t="str">
        <f>IF($D$5-($D$5-(MAX($A$10:A6586)+1))&lt;=$D$5,$D$5-($D$5-(MAX($A$10:A6586)+1)),"")</f>
        <v/>
      </c>
      <c r="B6587" s="1" t="str">
        <f t="shared" si="1867"/>
        <v/>
      </c>
      <c r="C6587" s="1" t="str">
        <f t="shared" si="1868"/>
        <v/>
      </c>
      <c r="D6587" t="str">
        <f t="shared" si="1861"/>
        <v/>
      </c>
      <c r="E6587" t="str">
        <f t="shared" si="1862"/>
        <v/>
      </c>
      <c r="F6587" s="5" t="str">
        <f t="shared" si="1863"/>
        <v/>
      </c>
      <c r="G6587" s="5" t="str">
        <f t="shared" si="1866"/>
        <v/>
      </c>
      <c r="H6587" t="str">
        <f t="shared" si="1869"/>
        <v/>
      </c>
      <c r="I6587" t="str">
        <f t="shared" si="1870"/>
        <v/>
      </c>
      <c r="J6587" t="str">
        <f t="shared" si="1878"/>
        <v/>
      </c>
      <c r="K6587" t="str">
        <f t="shared" si="1871"/>
        <v/>
      </c>
      <c r="L6587" t="str">
        <f t="shared" si="1872"/>
        <v/>
      </c>
      <c r="M6587" t="str">
        <f t="shared" si="1864"/>
        <v/>
      </c>
      <c r="N6587" t="str">
        <f t="shared" si="1873"/>
        <v/>
      </c>
      <c r="O6587" t="str">
        <f t="shared" si="1865"/>
        <v/>
      </c>
      <c r="P6587" t="str">
        <f t="shared" si="1874"/>
        <v/>
      </c>
      <c r="Q6587" t="str">
        <f t="shared" si="1875"/>
        <v/>
      </c>
      <c r="R6587" t="str">
        <f t="shared" si="1876"/>
        <v/>
      </c>
      <c r="T6587" t="str">
        <f t="shared" si="1877"/>
        <v/>
      </c>
    </row>
    <row r="6588" spans="1:20" x14ac:dyDescent="0.3">
      <c r="A6588" t="str">
        <f>IF($D$5-($D$5-(MAX($A$10:A6587)+1))&lt;=$D$5,$D$5-($D$5-(MAX($A$10:A6587)+1)),"")</f>
        <v/>
      </c>
      <c r="B6588" s="1" t="str">
        <f t="shared" si="1867"/>
        <v/>
      </c>
      <c r="C6588" s="1" t="str">
        <f t="shared" si="1868"/>
        <v/>
      </c>
      <c r="D6588" t="str">
        <f t="shared" si="1861"/>
        <v/>
      </c>
      <c r="E6588" t="str">
        <f t="shared" si="1862"/>
        <v/>
      </c>
      <c r="F6588" s="5" t="str">
        <f t="shared" si="1863"/>
        <v/>
      </c>
      <c r="G6588" s="5" t="str">
        <f t="shared" si="1866"/>
        <v/>
      </c>
      <c r="H6588" t="str">
        <f t="shared" si="1869"/>
        <v/>
      </c>
      <c r="I6588" t="str">
        <f t="shared" si="1870"/>
        <v/>
      </c>
      <c r="J6588" t="str">
        <f t="shared" si="1878"/>
        <v/>
      </c>
      <c r="K6588" t="str">
        <f t="shared" si="1871"/>
        <v/>
      </c>
      <c r="L6588" t="str">
        <f t="shared" si="1872"/>
        <v/>
      </c>
      <c r="M6588" t="str">
        <f t="shared" si="1864"/>
        <v/>
      </c>
      <c r="N6588" t="str">
        <f t="shared" si="1873"/>
        <v/>
      </c>
      <c r="O6588" t="str">
        <f t="shared" si="1865"/>
        <v/>
      </c>
      <c r="P6588" t="str">
        <f t="shared" si="1874"/>
        <v/>
      </c>
      <c r="Q6588" t="str">
        <f t="shared" si="1875"/>
        <v/>
      </c>
      <c r="R6588" t="str">
        <f t="shared" si="1876"/>
        <v/>
      </c>
      <c r="T6588" t="str">
        <f t="shared" si="1877"/>
        <v/>
      </c>
    </row>
    <row r="6589" spans="1:20" x14ac:dyDescent="0.3">
      <c r="A6589" t="str">
        <f>IF($D$5-($D$5-(MAX($A$10:A6588)+1))&lt;=$D$5,$D$5-($D$5-(MAX($A$10:A6588)+1)),"")</f>
        <v/>
      </c>
      <c r="B6589" s="1" t="str">
        <f t="shared" si="1867"/>
        <v/>
      </c>
      <c r="C6589" s="1" t="str">
        <f t="shared" si="1868"/>
        <v/>
      </c>
      <c r="D6589" t="str">
        <f t="shared" si="1861"/>
        <v/>
      </c>
      <c r="E6589" t="str">
        <f t="shared" si="1862"/>
        <v/>
      </c>
      <c r="F6589" s="5" t="str">
        <f t="shared" si="1863"/>
        <v/>
      </c>
      <c r="G6589" s="5" t="str">
        <f t="shared" si="1866"/>
        <v/>
      </c>
      <c r="H6589" t="str">
        <f t="shared" si="1869"/>
        <v/>
      </c>
      <c r="I6589" t="str">
        <f t="shared" si="1870"/>
        <v/>
      </c>
      <c r="J6589" t="str">
        <f t="shared" si="1878"/>
        <v/>
      </c>
      <c r="K6589" t="str">
        <f t="shared" si="1871"/>
        <v/>
      </c>
      <c r="L6589" t="str">
        <f t="shared" si="1872"/>
        <v/>
      </c>
      <c r="M6589" t="str">
        <f t="shared" si="1864"/>
        <v/>
      </c>
      <c r="N6589" t="str">
        <f t="shared" si="1873"/>
        <v/>
      </c>
      <c r="O6589" t="str">
        <f t="shared" si="1865"/>
        <v/>
      </c>
      <c r="P6589" t="str">
        <f t="shared" si="1874"/>
        <v/>
      </c>
      <c r="Q6589" t="str">
        <f t="shared" si="1875"/>
        <v/>
      </c>
      <c r="R6589" t="str">
        <f t="shared" si="1876"/>
        <v/>
      </c>
      <c r="T6589" t="str">
        <f t="shared" si="1877"/>
        <v/>
      </c>
    </row>
    <row r="6590" spans="1:20" x14ac:dyDescent="0.3">
      <c r="A6590" t="str">
        <f>IF($D$5-($D$5-(MAX($A$10:A6589)+1))&lt;=$D$5,$D$5-($D$5-(MAX($A$10:A6589)+1)),"")</f>
        <v/>
      </c>
      <c r="B6590" s="1" t="str">
        <f t="shared" si="1867"/>
        <v/>
      </c>
      <c r="C6590" s="1" t="str">
        <f t="shared" si="1868"/>
        <v/>
      </c>
      <c r="D6590" t="str">
        <f t="shared" si="1861"/>
        <v/>
      </c>
      <c r="E6590" t="str">
        <f t="shared" si="1862"/>
        <v/>
      </c>
      <c r="F6590" s="5" t="str">
        <f t="shared" si="1863"/>
        <v/>
      </c>
      <c r="G6590" s="5" t="str">
        <f t="shared" si="1866"/>
        <v/>
      </c>
      <c r="H6590" t="str">
        <f t="shared" si="1869"/>
        <v/>
      </c>
      <c r="I6590" t="str">
        <f t="shared" si="1870"/>
        <v/>
      </c>
      <c r="J6590" t="str">
        <f t="shared" si="1878"/>
        <v/>
      </c>
      <c r="K6590" t="str">
        <f t="shared" si="1871"/>
        <v/>
      </c>
      <c r="L6590" t="str">
        <f t="shared" si="1872"/>
        <v/>
      </c>
      <c r="M6590" t="str">
        <f t="shared" si="1864"/>
        <v/>
      </c>
      <c r="N6590" t="str">
        <f t="shared" si="1873"/>
        <v/>
      </c>
      <c r="O6590" t="str">
        <f t="shared" si="1865"/>
        <v/>
      </c>
      <c r="P6590" t="str">
        <f t="shared" si="1874"/>
        <v/>
      </c>
      <c r="Q6590" t="str">
        <f t="shared" si="1875"/>
        <v/>
      </c>
      <c r="R6590" t="str">
        <f t="shared" si="1876"/>
        <v/>
      </c>
      <c r="T6590" t="str">
        <f t="shared" si="1877"/>
        <v/>
      </c>
    </row>
    <row r="6591" spans="1:20" x14ac:dyDescent="0.3">
      <c r="A6591" t="str">
        <f>IF($D$5-($D$5-(MAX($A$10:A6590)+1))&lt;=$D$5,$D$5-($D$5-(MAX($A$10:A6590)+1)),"")</f>
        <v/>
      </c>
      <c r="B6591" s="1" t="str">
        <f t="shared" si="1867"/>
        <v/>
      </c>
      <c r="C6591" s="1" t="str">
        <f t="shared" si="1868"/>
        <v/>
      </c>
      <c r="D6591" t="str">
        <f t="shared" si="1861"/>
        <v/>
      </c>
      <c r="E6591" t="str">
        <f t="shared" si="1862"/>
        <v/>
      </c>
      <c r="F6591" s="5" t="str">
        <f t="shared" si="1863"/>
        <v/>
      </c>
      <c r="G6591" s="5" t="str">
        <f t="shared" si="1866"/>
        <v/>
      </c>
      <c r="H6591" t="str">
        <f t="shared" si="1869"/>
        <v/>
      </c>
      <c r="I6591" t="str">
        <f t="shared" si="1870"/>
        <v/>
      </c>
      <c r="J6591" t="str">
        <f t="shared" si="1878"/>
        <v/>
      </c>
      <c r="K6591" t="str">
        <f t="shared" si="1871"/>
        <v/>
      </c>
      <c r="L6591" t="str">
        <f t="shared" si="1872"/>
        <v/>
      </c>
      <c r="M6591" t="str">
        <f t="shared" si="1864"/>
        <v/>
      </c>
      <c r="N6591" t="str">
        <f t="shared" si="1873"/>
        <v/>
      </c>
      <c r="O6591" t="str">
        <f t="shared" si="1865"/>
        <v/>
      </c>
      <c r="P6591" t="str">
        <f t="shared" si="1874"/>
        <v/>
      </c>
      <c r="Q6591" t="str">
        <f t="shared" si="1875"/>
        <v/>
      </c>
      <c r="R6591" t="str">
        <f t="shared" si="1876"/>
        <v/>
      </c>
      <c r="T6591" t="str">
        <f t="shared" si="1877"/>
        <v/>
      </c>
    </row>
    <row r="6592" spans="1:20" x14ac:dyDescent="0.3">
      <c r="A6592" t="str">
        <f>IF($D$5-($D$5-(MAX($A$10:A6591)+1))&lt;=$D$5,$D$5-($D$5-(MAX($A$10:A6591)+1)),"")</f>
        <v/>
      </c>
      <c r="B6592" s="1" t="str">
        <f t="shared" si="1867"/>
        <v/>
      </c>
      <c r="C6592" s="1" t="str">
        <f t="shared" si="1868"/>
        <v/>
      </c>
      <c r="D6592" t="str">
        <f t="shared" si="1861"/>
        <v/>
      </c>
      <c r="E6592" t="str">
        <f t="shared" si="1862"/>
        <v/>
      </c>
      <c r="F6592" s="5" t="str">
        <f t="shared" si="1863"/>
        <v/>
      </c>
      <c r="G6592" s="5" t="str">
        <f t="shared" si="1866"/>
        <v/>
      </c>
      <c r="H6592" t="str">
        <f t="shared" si="1869"/>
        <v/>
      </c>
      <c r="I6592" t="str">
        <f t="shared" si="1870"/>
        <v/>
      </c>
      <c r="J6592" t="str">
        <f t="shared" si="1878"/>
        <v/>
      </c>
      <c r="K6592" t="str">
        <f t="shared" si="1871"/>
        <v/>
      </c>
      <c r="L6592" t="str">
        <f t="shared" si="1872"/>
        <v/>
      </c>
      <c r="M6592" t="str">
        <f t="shared" si="1864"/>
        <v/>
      </c>
      <c r="N6592" t="str">
        <f t="shared" si="1873"/>
        <v/>
      </c>
      <c r="O6592" t="str">
        <f t="shared" si="1865"/>
        <v/>
      </c>
      <c r="P6592" t="str">
        <f t="shared" si="1874"/>
        <v/>
      </c>
      <c r="Q6592" t="str">
        <f t="shared" si="1875"/>
        <v/>
      </c>
      <c r="R6592" t="str">
        <f t="shared" si="1876"/>
        <v/>
      </c>
      <c r="T6592" t="str">
        <f t="shared" si="1877"/>
        <v/>
      </c>
    </row>
    <row r="6593" spans="1:20" x14ac:dyDescent="0.3">
      <c r="A6593" t="str">
        <f>IF($D$5-($D$5-(MAX($A$10:A6592)+1))&lt;=$D$5,$D$5-($D$5-(MAX($A$10:A6592)+1)),"")</f>
        <v/>
      </c>
      <c r="B6593" s="1" t="str">
        <f t="shared" si="1867"/>
        <v/>
      </c>
      <c r="C6593" s="1" t="str">
        <f t="shared" si="1868"/>
        <v/>
      </c>
      <c r="D6593" t="str">
        <f t="shared" si="1861"/>
        <v/>
      </c>
      <c r="E6593" t="str">
        <f t="shared" si="1862"/>
        <v/>
      </c>
      <c r="F6593" s="5" t="str">
        <f t="shared" si="1863"/>
        <v/>
      </c>
      <c r="G6593" s="5" t="str">
        <f t="shared" si="1866"/>
        <v/>
      </c>
      <c r="H6593" t="str">
        <f t="shared" si="1869"/>
        <v/>
      </c>
      <c r="I6593" t="str">
        <f t="shared" si="1870"/>
        <v/>
      </c>
      <c r="J6593" t="str">
        <f t="shared" si="1878"/>
        <v/>
      </c>
      <c r="K6593" t="str">
        <f t="shared" si="1871"/>
        <v/>
      </c>
      <c r="L6593" t="str">
        <f t="shared" si="1872"/>
        <v/>
      </c>
      <c r="M6593" t="str">
        <f t="shared" si="1864"/>
        <v/>
      </c>
      <c r="N6593" t="str">
        <f t="shared" si="1873"/>
        <v/>
      </c>
      <c r="O6593" t="str">
        <f t="shared" si="1865"/>
        <v/>
      </c>
      <c r="P6593" t="str">
        <f t="shared" si="1874"/>
        <v/>
      </c>
      <c r="Q6593" t="str">
        <f t="shared" si="1875"/>
        <v/>
      </c>
      <c r="R6593" t="str">
        <f t="shared" si="1876"/>
        <v/>
      </c>
      <c r="T6593" t="str">
        <f t="shared" si="1877"/>
        <v/>
      </c>
    </row>
    <row r="6594" spans="1:20" x14ac:dyDescent="0.3">
      <c r="A6594" t="str">
        <f>IF($D$5-($D$5-(MAX($A$10:A6593)+1))&lt;=$D$5,$D$5-($D$5-(MAX($A$10:A6593)+1)),"")</f>
        <v/>
      </c>
      <c r="B6594" s="1" t="str">
        <f t="shared" si="1867"/>
        <v/>
      </c>
      <c r="C6594" s="1" t="str">
        <f t="shared" si="1868"/>
        <v/>
      </c>
      <c r="D6594" t="str">
        <f t="shared" si="1861"/>
        <v/>
      </c>
      <c r="E6594" t="str">
        <f t="shared" si="1862"/>
        <v/>
      </c>
      <c r="F6594" s="5" t="str">
        <f t="shared" si="1863"/>
        <v/>
      </c>
      <c r="G6594" s="5" t="str">
        <f t="shared" si="1866"/>
        <v/>
      </c>
      <c r="H6594" t="str">
        <f t="shared" si="1869"/>
        <v/>
      </c>
      <c r="I6594" t="str">
        <f t="shared" si="1870"/>
        <v/>
      </c>
      <c r="J6594" t="str">
        <f t="shared" si="1878"/>
        <v/>
      </c>
      <c r="K6594" t="str">
        <f t="shared" si="1871"/>
        <v/>
      </c>
      <c r="L6594" t="str">
        <f t="shared" si="1872"/>
        <v/>
      </c>
      <c r="M6594" t="str">
        <f t="shared" si="1864"/>
        <v/>
      </c>
      <c r="N6594" t="str">
        <f t="shared" si="1873"/>
        <v/>
      </c>
      <c r="O6594" t="str">
        <f t="shared" si="1865"/>
        <v/>
      </c>
      <c r="P6594" t="str">
        <f t="shared" si="1874"/>
        <v/>
      </c>
      <c r="Q6594" t="str">
        <f t="shared" si="1875"/>
        <v/>
      </c>
      <c r="R6594" t="str">
        <f t="shared" si="1876"/>
        <v/>
      </c>
      <c r="T6594" t="str">
        <f t="shared" si="1877"/>
        <v/>
      </c>
    </row>
    <row r="6595" spans="1:20" x14ac:dyDescent="0.3">
      <c r="A6595" t="str">
        <f>IF($D$5-($D$5-(MAX($A$10:A6594)+1))&lt;=$D$5,$D$5-($D$5-(MAX($A$10:A6594)+1)),"")</f>
        <v/>
      </c>
      <c r="B6595" s="1" t="str">
        <f t="shared" si="1867"/>
        <v/>
      </c>
      <c r="C6595" s="1" t="str">
        <f t="shared" si="1868"/>
        <v/>
      </c>
      <c r="D6595" t="str">
        <f t="shared" si="1861"/>
        <v/>
      </c>
      <c r="E6595" t="str">
        <f t="shared" si="1862"/>
        <v/>
      </c>
      <c r="F6595" s="5" t="str">
        <f t="shared" si="1863"/>
        <v/>
      </c>
      <c r="G6595" s="5" t="str">
        <f t="shared" si="1866"/>
        <v/>
      </c>
      <c r="H6595" t="str">
        <f t="shared" si="1869"/>
        <v/>
      </c>
      <c r="I6595" t="str">
        <f t="shared" si="1870"/>
        <v/>
      </c>
      <c r="J6595" t="str">
        <f t="shared" si="1878"/>
        <v/>
      </c>
      <c r="K6595" t="str">
        <f t="shared" si="1871"/>
        <v/>
      </c>
      <c r="L6595" t="str">
        <f t="shared" si="1872"/>
        <v/>
      </c>
      <c r="M6595" t="str">
        <f t="shared" si="1864"/>
        <v/>
      </c>
      <c r="N6595" t="str">
        <f t="shared" si="1873"/>
        <v/>
      </c>
      <c r="O6595" t="str">
        <f t="shared" si="1865"/>
        <v/>
      </c>
      <c r="P6595" t="str">
        <f t="shared" si="1874"/>
        <v/>
      </c>
      <c r="Q6595" t="str">
        <f t="shared" si="1875"/>
        <v/>
      </c>
      <c r="R6595" t="str">
        <f t="shared" si="1876"/>
        <v/>
      </c>
      <c r="T6595" t="str">
        <f t="shared" si="1877"/>
        <v/>
      </c>
    </row>
    <row r="6596" spans="1:20" x14ac:dyDescent="0.3">
      <c r="A6596" t="str">
        <f>IF($D$5-($D$5-(MAX($A$10:A6595)+1))&lt;=$D$5,$D$5-($D$5-(MAX($A$10:A6595)+1)),"")</f>
        <v/>
      </c>
      <c r="B6596" s="1" t="str">
        <f t="shared" si="1867"/>
        <v/>
      </c>
      <c r="C6596" s="1" t="str">
        <f t="shared" si="1868"/>
        <v/>
      </c>
      <c r="D6596" t="str">
        <f t="shared" si="1861"/>
        <v/>
      </c>
      <c r="E6596" t="str">
        <f t="shared" si="1862"/>
        <v/>
      </c>
      <c r="F6596" s="5" t="str">
        <f t="shared" si="1863"/>
        <v/>
      </c>
      <c r="G6596" s="5" t="str">
        <f t="shared" si="1866"/>
        <v/>
      </c>
      <c r="H6596" t="str">
        <f t="shared" si="1869"/>
        <v/>
      </c>
      <c r="I6596" t="str">
        <f t="shared" si="1870"/>
        <v/>
      </c>
      <c r="J6596" t="str">
        <f t="shared" si="1878"/>
        <v/>
      </c>
      <c r="K6596" t="str">
        <f t="shared" si="1871"/>
        <v/>
      </c>
      <c r="L6596" t="str">
        <f t="shared" si="1872"/>
        <v/>
      </c>
      <c r="M6596" t="str">
        <f t="shared" si="1864"/>
        <v/>
      </c>
      <c r="N6596" t="str">
        <f t="shared" si="1873"/>
        <v/>
      </c>
      <c r="O6596" t="str">
        <f t="shared" si="1865"/>
        <v/>
      </c>
      <c r="P6596" t="str">
        <f t="shared" si="1874"/>
        <v/>
      </c>
      <c r="Q6596" t="str">
        <f t="shared" si="1875"/>
        <v/>
      </c>
      <c r="R6596" t="str">
        <f t="shared" si="1876"/>
        <v/>
      </c>
      <c r="T6596" t="str">
        <f t="shared" si="1877"/>
        <v/>
      </c>
    </row>
    <row r="6597" spans="1:20" x14ac:dyDescent="0.3">
      <c r="A6597" t="str">
        <f>IF($D$5-($D$5-(MAX($A$10:A6596)+1))&lt;=$D$5,$D$5-($D$5-(MAX($A$10:A6596)+1)),"")</f>
        <v/>
      </c>
      <c r="B6597" s="1" t="str">
        <f t="shared" si="1867"/>
        <v/>
      </c>
      <c r="C6597" s="1" t="str">
        <f t="shared" si="1868"/>
        <v/>
      </c>
      <c r="D6597" t="str">
        <f t="shared" si="1861"/>
        <v/>
      </c>
      <c r="E6597" t="str">
        <f t="shared" si="1862"/>
        <v/>
      </c>
      <c r="F6597" s="5" t="str">
        <f t="shared" si="1863"/>
        <v/>
      </c>
      <c r="G6597" s="5" t="str">
        <f t="shared" si="1866"/>
        <v/>
      </c>
      <c r="H6597" t="str">
        <f t="shared" si="1869"/>
        <v/>
      </c>
      <c r="I6597" t="str">
        <f t="shared" si="1870"/>
        <v/>
      </c>
      <c r="J6597" t="str">
        <f t="shared" si="1878"/>
        <v/>
      </c>
      <c r="K6597" t="str">
        <f t="shared" si="1871"/>
        <v/>
      </c>
      <c r="L6597" t="str">
        <f t="shared" si="1872"/>
        <v/>
      </c>
      <c r="M6597" t="str">
        <f t="shared" si="1864"/>
        <v/>
      </c>
      <c r="N6597" t="str">
        <f t="shared" si="1873"/>
        <v/>
      </c>
      <c r="O6597" t="str">
        <f t="shared" si="1865"/>
        <v/>
      </c>
      <c r="P6597" t="str">
        <f t="shared" si="1874"/>
        <v/>
      </c>
      <c r="Q6597" t="str">
        <f t="shared" si="1875"/>
        <v/>
      </c>
      <c r="R6597" t="str">
        <f t="shared" si="1876"/>
        <v/>
      </c>
      <c r="T6597" t="str">
        <f t="shared" si="1877"/>
        <v/>
      </c>
    </row>
    <row r="6598" spans="1:20" x14ac:dyDescent="0.3">
      <c r="A6598" t="str">
        <f>IF($D$5-($D$5-(MAX($A$10:A6597)+1))&lt;=$D$5,$D$5-($D$5-(MAX($A$10:A6597)+1)),"")</f>
        <v/>
      </c>
      <c r="B6598" s="1" t="str">
        <f t="shared" si="1867"/>
        <v/>
      </c>
      <c r="C6598" s="1" t="str">
        <f t="shared" si="1868"/>
        <v/>
      </c>
      <c r="D6598" t="str">
        <f t="shared" si="1861"/>
        <v/>
      </c>
      <c r="E6598" t="str">
        <f t="shared" si="1862"/>
        <v/>
      </c>
      <c r="F6598" s="5" t="str">
        <f t="shared" si="1863"/>
        <v/>
      </c>
      <c r="G6598" s="5" t="str">
        <f t="shared" si="1866"/>
        <v/>
      </c>
      <c r="H6598" t="str">
        <f t="shared" si="1869"/>
        <v/>
      </c>
      <c r="I6598" t="str">
        <f t="shared" si="1870"/>
        <v/>
      </c>
      <c r="J6598" t="str">
        <f t="shared" si="1878"/>
        <v/>
      </c>
      <c r="K6598" t="str">
        <f t="shared" si="1871"/>
        <v/>
      </c>
      <c r="L6598" t="str">
        <f t="shared" si="1872"/>
        <v/>
      </c>
      <c r="M6598" t="str">
        <f t="shared" si="1864"/>
        <v/>
      </c>
      <c r="N6598" t="str">
        <f t="shared" si="1873"/>
        <v/>
      </c>
      <c r="O6598" t="str">
        <f t="shared" si="1865"/>
        <v/>
      </c>
      <c r="P6598" t="str">
        <f t="shared" si="1874"/>
        <v/>
      </c>
      <c r="Q6598" t="str">
        <f t="shared" si="1875"/>
        <v/>
      </c>
      <c r="R6598" t="str">
        <f t="shared" si="1876"/>
        <v/>
      </c>
      <c r="T6598" t="str">
        <f t="shared" si="1877"/>
        <v/>
      </c>
    </row>
    <row r="6599" spans="1:20" x14ac:dyDescent="0.3">
      <c r="A6599" t="str">
        <f>IF($D$5-($D$5-(MAX($A$10:A6598)+1))&lt;=$D$5,$D$5-($D$5-(MAX($A$10:A6598)+1)),"")</f>
        <v/>
      </c>
      <c r="B6599" s="1" t="str">
        <f t="shared" si="1867"/>
        <v/>
      </c>
      <c r="C6599" s="1" t="str">
        <f t="shared" si="1868"/>
        <v/>
      </c>
      <c r="D6599" t="str">
        <f t="shared" si="1861"/>
        <v/>
      </c>
      <c r="E6599" t="str">
        <f t="shared" si="1862"/>
        <v/>
      </c>
      <c r="F6599" s="5" t="str">
        <f t="shared" si="1863"/>
        <v/>
      </c>
      <c r="G6599" s="5" t="str">
        <f t="shared" si="1866"/>
        <v/>
      </c>
      <c r="H6599" t="str">
        <f t="shared" si="1869"/>
        <v/>
      </c>
      <c r="I6599" t="str">
        <f t="shared" si="1870"/>
        <v/>
      </c>
      <c r="J6599" t="str">
        <f t="shared" si="1878"/>
        <v/>
      </c>
      <c r="K6599" t="str">
        <f t="shared" si="1871"/>
        <v/>
      </c>
      <c r="L6599" t="str">
        <f t="shared" si="1872"/>
        <v/>
      </c>
      <c r="M6599" t="str">
        <f t="shared" si="1864"/>
        <v/>
      </c>
      <c r="N6599" t="str">
        <f t="shared" si="1873"/>
        <v/>
      </c>
      <c r="O6599" t="str">
        <f t="shared" si="1865"/>
        <v/>
      </c>
      <c r="P6599" t="str">
        <f t="shared" si="1874"/>
        <v/>
      </c>
      <c r="Q6599" t="str">
        <f t="shared" si="1875"/>
        <v/>
      </c>
      <c r="R6599" t="str">
        <f t="shared" si="1876"/>
        <v/>
      </c>
      <c r="T6599" t="str">
        <f t="shared" si="1877"/>
        <v/>
      </c>
    </row>
    <row r="6600" spans="1:20" x14ac:dyDescent="0.3">
      <c r="A6600" t="str">
        <f>IF($D$5-($D$5-(MAX($A$10:A6599)+1))&lt;=$D$5,$D$5-($D$5-(MAX($A$10:A6599)+1)),"")</f>
        <v/>
      </c>
      <c r="B6600" s="1" t="str">
        <f t="shared" si="1867"/>
        <v/>
      </c>
      <c r="C6600" s="1" t="str">
        <f t="shared" si="1868"/>
        <v/>
      </c>
      <c r="D6600" t="str">
        <f t="shared" si="1861"/>
        <v/>
      </c>
      <c r="E6600" t="str">
        <f t="shared" si="1862"/>
        <v/>
      </c>
      <c r="F6600" s="5" t="str">
        <f t="shared" si="1863"/>
        <v/>
      </c>
      <c r="G6600" s="5" t="str">
        <f t="shared" si="1866"/>
        <v/>
      </c>
      <c r="H6600" t="str">
        <f t="shared" si="1869"/>
        <v/>
      </c>
      <c r="I6600" t="str">
        <f t="shared" si="1870"/>
        <v/>
      </c>
      <c r="J6600" t="str">
        <f t="shared" si="1878"/>
        <v/>
      </c>
      <c r="K6600" t="str">
        <f t="shared" si="1871"/>
        <v/>
      </c>
      <c r="L6600" t="str">
        <f t="shared" si="1872"/>
        <v/>
      </c>
      <c r="M6600" t="str">
        <f t="shared" si="1864"/>
        <v/>
      </c>
      <c r="N6600" t="str">
        <f t="shared" si="1873"/>
        <v/>
      </c>
      <c r="O6600" t="str">
        <f t="shared" si="1865"/>
        <v/>
      </c>
      <c r="P6600" t="str">
        <f t="shared" si="1874"/>
        <v/>
      </c>
      <c r="Q6600" t="str">
        <f t="shared" si="1875"/>
        <v/>
      </c>
      <c r="R6600" t="str">
        <f t="shared" si="1876"/>
        <v/>
      </c>
      <c r="T6600" t="str">
        <f t="shared" si="1877"/>
        <v/>
      </c>
    </row>
    <row r="6601" spans="1:20" x14ac:dyDescent="0.3">
      <c r="A6601" t="str">
        <f>IF($D$5-($D$5-(MAX($A$10:A6600)+1))&lt;=$D$5,$D$5-($D$5-(MAX($A$10:A6600)+1)),"")</f>
        <v/>
      </c>
      <c r="B6601" s="1" t="str">
        <f t="shared" si="1867"/>
        <v/>
      </c>
      <c r="C6601" s="1" t="str">
        <f t="shared" si="1868"/>
        <v/>
      </c>
      <c r="D6601" t="str">
        <f t="shared" si="1861"/>
        <v/>
      </c>
      <c r="E6601" t="str">
        <f t="shared" si="1862"/>
        <v/>
      </c>
      <c r="F6601" s="5" t="str">
        <f t="shared" si="1863"/>
        <v/>
      </c>
      <c r="G6601" s="5" t="str">
        <f t="shared" si="1866"/>
        <v/>
      </c>
      <c r="H6601" t="str">
        <f t="shared" si="1869"/>
        <v/>
      </c>
      <c r="I6601" t="str">
        <f t="shared" si="1870"/>
        <v/>
      </c>
      <c r="J6601" t="str">
        <f t="shared" si="1878"/>
        <v/>
      </c>
      <c r="K6601" t="str">
        <f t="shared" si="1871"/>
        <v/>
      </c>
      <c r="L6601" t="str">
        <f t="shared" si="1872"/>
        <v/>
      </c>
      <c r="M6601" t="str">
        <f t="shared" si="1864"/>
        <v/>
      </c>
      <c r="N6601" t="str">
        <f t="shared" si="1873"/>
        <v/>
      </c>
      <c r="O6601" t="str">
        <f t="shared" si="1865"/>
        <v/>
      </c>
      <c r="P6601" t="str">
        <f t="shared" si="1874"/>
        <v/>
      </c>
      <c r="Q6601" t="str">
        <f t="shared" si="1875"/>
        <v/>
      </c>
      <c r="R6601" t="str">
        <f t="shared" si="1876"/>
        <v/>
      </c>
      <c r="T6601" t="str">
        <f t="shared" si="1877"/>
        <v/>
      </c>
    </row>
    <row r="6602" spans="1:20" x14ac:dyDescent="0.3">
      <c r="A6602" t="str">
        <f>IF($D$5-($D$5-(MAX($A$10:A6601)+1))&lt;=$D$5,$D$5-($D$5-(MAX($A$10:A6601)+1)),"")</f>
        <v/>
      </c>
      <c r="B6602" s="1" t="str">
        <f t="shared" si="1867"/>
        <v/>
      </c>
      <c r="C6602" s="1" t="str">
        <f t="shared" si="1868"/>
        <v/>
      </c>
      <c r="D6602" t="str">
        <f t="shared" si="1861"/>
        <v/>
      </c>
      <c r="E6602" t="str">
        <f t="shared" si="1862"/>
        <v/>
      </c>
      <c r="F6602" s="5" t="str">
        <f t="shared" si="1863"/>
        <v/>
      </c>
      <c r="G6602" s="5" t="str">
        <f t="shared" si="1866"/>
        <v/>
      </c>
      <c r="H6602" t="str">
        <f t="shared" si="1869"/>
        <v/>
      </c>
      <c r="I6602" t="str">
        <f t="shared" si="1870"/>
        <v/>
      </c>
      <c r="J6602" t="str">
        <f t="shared" si="1878"/>
        <v/>
      </c>
      <c r="K6602" t="str">
        <f t="shared" si="1871"/>
        <v/>
      </c>
      <c r="L6602" t="str">
        <f t="shared" si="1872"/>
        <v/>
      </c>
      <c r="M6602" t="str">
        <f t="shared" si="1864"/>
        <v/>
      </c>
      <c r="N6602" t="str">
        <f t="shared" si="1873"/>
        <v/>
      </c>
      <c r="O6602" t="str">
        <f t="shared" si="1865"/>
        <v/>
      </c>
      <c r="P6602" t="str">
        <f t="shared" si="1874"/>
        <v/>
      </c>
      <c r="Q6602" t="str">
        <f t="shared" si="1875"/>
        <v/>
      </c>
      <c r="R6602" t="str">
        <f t="shared" si="1876"/>
        <v/>
      </c>
      <c r="T6602" t="str">
        <f t="shared" si="1877"/>
        <v/>
      </c>
    </row>
    <row r="6603" spans="1:20" x14ac:dyDescent="0.3">
      <c r="A6603" t="str">
        <f>IF($D$5-($D$5-(MAX($A$10:A6602)+1))&lt;=$D$5,$D$5-($D$5-(MAX($A$10:A6602)+1)),"")</f>
        <v/>
      </c>
      <c r="B6603" s="1" t="str">
        <f t="shared" si="1867"/>
        <v/>
      </c>
      <c r="C6603" s="1" t="str">
        <f t="shared" si="1868"/>
        <v/>
      </c>
      <c r="D6603" t="str">
        <f t="shared" si="1861"/>
        <v/>
      </c>
      <c r="E6603" t="str">
        <f t="shared" si="1862"/>
        <v/>
      </c>
      <c r="F6603" s="5" t="str">
        <f t="shared" si="1863"/>
        <v/>
      </c>
      <c r="G6603" s="5" t="str">
        <f t="shared" si="1866"/>
        <v/>
      </c>
      <c r="H6603" t="str">
        <f t="shared" si="1869"/>
        <v/>
      </c>
      <c r="I6603" t="str">
        <f t="shared" si="1870"/>
        <v/>
      </c>
      <c r="J6603" t="str">
        <f t="shared" si="1878"/>
        <v/>
      </c>
      <c r="K6603" t="str">
        <f t="shared" si="1871"/>
        <v/>
      </c>
      <c r="L6603" t="str">
        <f t="shared" si="1872"/>
        <v/>
      </c>
      <c r="M6603" t="str">
        <f t="shared" si="1864"/>
        <v/>
      </c>
      <c r="N6603" t="str">
        <f t="shared" si="1873"/>
        <v/>
      </c>
      <c r="O6603" t="str">
        <f t="shared" si="1865"/>
        <v/>
      </c>
      <c r="P6603" t="str">
        <f t="shared" si="1874"/>
        <v/>
      </c>
      <c r="Q6603" t="str">
        <f t="shared" si="1875"/>
        <v/>
      </c>
      <c r="R6603" t="str">
        <f t="shared" si="1876"/>
        <v/>
      </c>
      <c r="T6603" t="str">
        <f t="shared" si="1877"/>
        <v/>
      </c>
    </row>
    <row r="6604" spans="1:20" x14ac:dyDescent="0.3">
      <c r="A6604" t="str">
        <f>IF($D$5-($D$5-(MAX($A$10:A6603)+1))&lt;=$D$5,$D$5-($D$5-(MAX($A$10:A6603)+1)),"")</f>
        <v/>
      </c>
      <c r="B6604" s="1" t="str">
        <f t="shared" si="1867"/>
        <v/>
      </c>
      <c r="C6604" s="1" t="str">
        <f t="shared" si="1868"/>
        <v/>
      </c>
      <c r="D6604" t="str">
        <f t="shared" si="1861"/>
        <v/>
      </c>
      <c r="E6604" t="str">
        <f t="shared" si="1862"/>
        <v/>
      </c>
      <c r="F6604" s="5" t="str">
        <f t="shared" si="1863"/>
        <v/>
      </c>
      <c r="G6604" s="5" t="str">
        <f t="shared" si="1866"/>
        <v/>
      </c>
      <c r="H6604" t="str">
        <f t="shared" si="1869"/>
        <v/>
      </c>
      <c r="I6604" t="str">
        <f t="shared" si="1870"/>
        <v/>
      </c>
      <c r="J6604" t="str">
        <f t="shared" si="1878"/>
        <v/>
      </c>
      <c r="K6604" t="str">
        <f t="shared" si="1871"/>
        <v/>
      </c>
      <c r="L6604" t="str">
        <f t="shared" si="1872"/>
        <v/>
      </c>
      <c r="M6604" t="str">
        <f t="shared" si="1864"/>
        <v/>
      </c>
      <c r="N6604" t="str">
        <f t="shared" si="1873"/>
        <v/>
      </c>
      <c r="O6604" t="str">
        <f t="shared" si="1865"/>
        <v/>
      </c>
      <c r="P6604" t="str">
        <f t="shared" si="1874"/>
        <v/>
      </c>
      <c r="Q6604" t="str">
        <f t="shared" si="1875"/>
        <v/>
      </c>
      <c r="R6604" t="str">
        <f t="shared" si="1876"/>
        <v/>
      </c>
      <c r="T6604" t="str">
        <f t="shared" si="1877"/>
        <v/>
      </c>
    </row>
    <row r="6605" spans="1:20" x14ac:dyDescent="0.3">
      <c r="A6605" t="str">
        <f>IF($D$5-($D$5-(MAX($A$10:A6604)+1))&lt;=$D$5,$D$5-($D$5-(MAX($A$10:A6604)+1)),"")</f>
        <v/>
      </c>
      <c r="B6605" s="1" t="str">
        <f t="shared" si="1867"/>
        <v/>
      </c>
      <c r="C6605" s="1" t="str">
        <f t="shared" si="1868"/>
        <v/>
      </c>
      <c r="D6605" t="str">
        <f t="shared" ref="D6605:D6668" si="1879">IF($A6605="","",IF($G$3="Yes",LEFT($C6605,6),IF($B6605&lt;=$G6604,$D6604,IF(AND($B6604=$G6604,$E6604&lt;$D$6),$D6604+1,$D6604+(101-$D$6)))))</f>
        <v/>
      </c>
      <c r="E6605" t="str">
        <f t="shared" ref="E6605:E6668" si="1880">IF($A6605="","",IF($G$3="Yes",MONTH($B6605),VALUE(RIGHT($D6605,2))))</f>
        <v/>
      </c>
      <c r="F6605" s="5" t="str">
        <f t="shared" ref="F6605:F6668" si="1881">IF($A6605="","",IF($G$3="yes",EOMONTH($B6605,-1)+1,IF($J$2="yes",EOMONTH($B6605,-1)+1,IF($G6603&lt;$B6605,$B6605,$F6603))))</f>
        <v/>
      </c>
      <c r="G6605" s="5" t="str">
        <f t="shared" si="1866"/>
        <v/>
      </c>
      <c r="H6605" t="str">
        <f t="shared" si="1869"/>
        <v/>
      </c>
      <c r="I6605" t="str">
        <f t="shared" si="1870"/>
        <v/>
      </c>
      <c r="J6605" t="str">
        <f t="shared" si="1878"/>
        <v/>
      </c>
      <c r="K6605" t="str">
        <f t="shared" si="1871"/>
        <v/>
      </c>
      <c r="L6605" t="str">
        <f t="shared" si="1872"/>
        <v/>
      </c>
      <c r="M6605" t="str">
        <f t="shared" ref="M6605:M6668" si="1882">IF($A6605="","",IF($G$3="yes",WEEKNUM($B6605),IF($H6605&gt;$H6604,1,IF($O6605&lt;&gt;$D$2,$M6604,$M6604+1))))</f>
        <v/>
      </c>
      <c r="N6605" t="str">
        <f t="shared" si="1873"/>
        <v/>
      </c>
      <c r="O6605" t="str">
        <f t="shared" ref="O6605:O6668" si="1883">TEXT($B6605,"Dddd")</f>
        <v/>
      </c>
      <c r="P6605" t="str">
        <f t="shared" si="1874"/>
        <v/>
      </c>
      <c r="Q6605" t="str">
        <f t="shared" si="1875"/>
        <v/>
      </c>
      <c r="R6605" t="str">
        <f t="shared" si="1876"/>
        <v/>
      </c>
      <c r="T6605" t="str">
        <f t="shared" si="1877"/>
        <v/>
      </c>
    </row>
    <row r="6606" spans="1:20" x14ac:dyDescent="0.3">
      <c r="A6606" t="str">
        <f>IF($D$5-($D$5-(MAX($A$10:A6605)+1))&lt;=$D$5,$D$5-($D$5-(MAX($A$10:A6605)+1)),"")</f>
        <v/>
      </c>
      <c r="B6606" s="1" t="str">
        <f t="shared" si="1867"/>
        <v/>
      </c>
      <c r="C6606" s="1" t="str">
        <f t="shared" si="1868"/>
        <v/>
      </c>
      <c r="D6606" t="str">
        <f t="shared" si="1879"/>
        <v/>
      </c>
      <c r="E6606" t="str">
        <f t="shared" si="1880"/>
        <v/>
      </c>
      <c r="F6606" s="5" t="str">
        <f t="shared" si="1881"/>
        <v/>
      </c>
      <c r="G6606" s="5" t="str">
        <f t="shared" ref="G6606:G6669" si="1884">IF($A6606="","",(IF($G$3="yes",EOMONTH($B6606,0),IF($J$2="yes",EOMONTH($B6606,0),IF($E6606&lt;=
MOD(DATE(YEAR($B6606),12,31)-DATE(YEAR($B6606),1,1)+1,$D$6),$F6606+ROUNDUP((DATE(YEAR($B6606),12,31)-DATE(YEAR($B6606),1,1)+1)/$D$6,0)-1,$F6606+ROUNDDOWN((DATE(YEAR($B6606),12,31)-DATE(YEAR($B6606),1,1)+1)/$D$6,0)-1)))))</f>
        <v/>
      </c>
      <c r="H6606" t="str">
        <f t="shared" si="1869"/>
        <v/>
      </c>
      <c r="I6606" t="str">
        <f t="shared" si="1870"/>
        <v/>
      </c>
      <c r="J6606" t="str">
        <f t="shared" si="1878"/>
        <v/>
      </c>
      <c r="K6606" t="str">
        <f t="shared" si="1871"/>
        <v/>
      </c>
      <c r="L6606" t="str">
        <f t="shared" si="1872"/>
        <v/>
      </c>
      <c r="M6606" t="str">
        <f t="shared" si="1882"/>
        <v/>
      </c>
      <c r="N6606" t="str">
        <f t="shared" si="1873"/>
        <v/>
      </c>
      <c r="O6606" t="str">
        <f t="shared" si="1883"/>
        <v/>
      </c>
      <c r="P6606" t="str">
        <f t="shared" si="1874"/>
        <v/>
      </c>
      <c r="Q6606" t="str">
        <f t="shared" si="1875"/>
        <v/>
      </c>
      <c r="R6606" t="str">
        <f t="shared" si="1876"/>
        <v/>
      </c>
      <c r="T6606" t="str">
        <f t="shared" si="1877"/>
        <v/>
      </c>
    </row>
    <row r="6607" spans="1:20" x14ac:dyDescent="0.3">
      <c r="A6607" t="str">
        <f>IF($D$5-($D$5-(MAX($A$10:A6606)+1))&lt;=$D$5,$D$5-($D$5-(MAX($A$10:A6606)+1)),"")</f>
        <v/>
      </c>
      <c r="B6607" s="1" t="str">
        <f t="shared" ref="B6607:B6670" si="1885">IF($A6607="","",$D$3+$A6607)</f>
        <v/>
      </c>
      <c r="C6607" s="1" t="str">
        <f t="shared" ref="C6607:C6670" si="1886">IF($A6607="","",TEXT($D$3+$A6607,"yyyymmdd"))</f>
        <v/>
      </c>
      <c r="D6607" t="str">
        <f t="shared" si="1879"/>
        <v/>
      </c>
      <c r="E6607" t="str">
        <f t="shared" si="1880"/>
        <v/>
      </c>
      <c r="F6607" s="5" t="str">
        <f t="shared" si="1881"/>
        <v/>
      </c>
      <c r="G6607" s="5" t="str">
        <f t="shared" si="1884"/>
        <v/>
      </c>
      <c r="H6607" t="str">
        <f t="shared" ref="H6607:H6670" si="1887">IF($A6607="","",IF($G$3="Yes",LEFT($C6607,4),LEFT($D6607,4)))</f>
        <v/>
      </c>
      <c r="I6607" t="str">
        <f t="shared" ref="I6607:I6670" si="1888">IF($A6607="","","Yr - "&amp;H6607)</f>
        <v/>
      </c>
      <c r="J6607" t="str">
        <f t="shared" si="1878"/>
        <v/>
      </c>
      <c r="K6607" t="str">
        <f t="shared" ref="K6607:K6670" si="1889">IF($A6607="","","Qtr - "&amp;J6607)</f>
        <v/>
      </c>
      <c r="L6607" t="str">
        <f t="shared" ref="L6607:L6670" si="1890">IF($A6607="","",IF($G$3="Yes",TEXT($B6607,"Mmmm"),TEXT($F6607,"Mmmm")))</f>
        <v/>
      </c>
      <c r="M6607" t="str">
        <f t="shared" si="1882"/>
        <v/>
      </c>
      <c r="N6607" t="str">
        <f t="shared" ref="N6607:N6670" si="1891">IF($A6607="","","Wk - "&amp;M6607)</f>
        <v/>
      </c>
      <c r="O6607" t="str">
        <f t="shared" si="1883"/>
        <v/>
      </c>
      <c r="P6607" t="str">
        <f t="shared" ref="P6607:P6670" si="1892">IF($A6607="","",LEFT(C6607,4))</f>
        <v/>
      </c>
      <c r="Q6607" t="str">
        <f t="shared" ref="Q6607:Q6670" si="1893">IF($A6607="","",MONTH($B6607))</f>
        <v/>
      </c>
      <c r="R6607" t="str">
        <f t="shared" ref="R6607:R6670" si="1894">IF($A6607="","",WEEKDAY(B6607))</f>
        <v/>
      </c>
      <c r="T6607" t="str">
        <f t="shared" ref="T6607:T6670" si="1895">IF($A6607="","","select '"&amp;C6607&amp;"' as [MemberId],'"&amp;D6607&amp;"' as [FYPeriod],'"&amp;E6607&amp;"' as [FYPeriodInYear],'"&amp;TEXT(F6607,"yyyy-mm-dd")&amp;"' as [PeriodStart],'"&amp;TEXT(G6607,"yyyy-mm-dd")&amp;"' as [PeriodEnd],'"&amp;H6607&amp;"' as [FYYear],'"&amp;I6607&amp;"' as [FYYearLabel],'"&amp;J6607&amp;"' as [FYQuarter],'"&amp;K6607&amp;"' as [FYQuarterLabel],'"&amp;L6607&amp;"' as [FYMonthLabel],'"&amp;M6607&amp;"' as [FYWeek],'"&amp;N6607&amp;"' as [FYWeekLabel],'"&amp;O6607&amp;"' as [Day],'"&amp;P6607&amp;"' as [CalendarYear],'"&amp;Q6607&amp;"' as [CalendarMonth],'"&amp;R6607&amp;"' as [CalendarDay],Null as [Entity]"&amp;IF(A6608="",""," union all"))</f>
        <v/>
      </c>
    </row>
    <row r="6608" spans="1:20" x14ac:dyDescent="0.3">
      <c r="A6608" t="str">
        <f>IF($D$5-($D$5-(MAX($A$10:A6607)+1))&lt;=$D$5,$D$5-($D$5-(MAX($A$10:A6607)+1)),"")</f>
        <v/>
      </c>
      <c r="B6608" s="1" t="str">
        <f t="shared" si="1885"/>
        <v/>
      </c>
      <c r="C6608" s="1" t="str">
        <f t="shared" si="1886"/>
        <v/>
      </c>
      <c r="D6608" t="str">
        <f t="shared" si="1879"/>
        <v/>
      </c>
      <c r="E6608" t="str">
        <f t="shared" si="1880"/>
        <v/>
      </c>
      <c r="F6608" s="5" t="str">
        <f t="shared" si="1881"/>
        <v/>
      </c>
      <c r="G6608" s="5" t="str">
        <f t="shared" si="1884"/>
        <v/>
      </c>
      <c r="H6608" t="str">
        <f t="shared" si="1887"/>
        <v/>
      </c>
      <c r="I6608" t="str">
        <f t="shared" si="1888"/>
        <v/>
      </c>
      <c r="J6608" t="str">
        <f t="shared" si="1878"/>
        <v/>
      </c>
      <c r="K6608" t="str">
        <f t="shared" si="1889"/>
        <v/>
      </c>
      <c r="L6608" t="str">
        <f t="shared" si="1890"/>
        <v/>
      </c>
      <c r="M6608" t="str">
        <f t="shared" si="1882"/>
        <v/>
      </c>
      <c r="N6608" t="str">
        <f t="shared" si="1891"/>
        <v/>
      </c>
      <c r="O6608" t="str">
        <f t="shared" si="1883"/>
        <v/>
      </c>
      <c r="P6608" t="str">
        <f t="shared" si="1892"/>
        <v/>
      </c>
      <c r="Q6608" t="str">
        <f t="shared" si="1893"/>
        <v/>
      </c>
      <c r="R6608" t="str">
        <f t="shared" si="1894"/>
        <v/>
      </c>
      <c r="T6608" t="str">
        <f t="shared" si="1895"/>
        <v/>
      </c>
    </row>
    <row r="6609" spans="1:20" x14ac:dyDescent="0.3">
      <c r="A6609" t="str">
        <f>IF($D$5-($D$5-(MAX($A$10:A6608)+1))&lt;=$D$5,$D$5-($D$5-(MAX($A$10:A6608)+1)),"")</f>
        <v/>
      </c>
      <c r="B6609" s="1" t="str">
        <f t="shared" si="1885"/>
        <v/>
      </c>
      <c r="C6609" s="1" t="str">
        <f t="shared" si="1886"/>
        <v/>
      </c>
      <c r="D6609" t="str">
        <f t="shared" si="1879"/>
        <v/>
      </c>
      <c r="E6609" t="str">
        <f t="shared" si="1880"/>
        <v/>
      </c>
      <c r="F6609" s="5" t="str">
        <f t="shared" si="1881"/>
        <v/>
      </c>
      <c r="G6609" s="5" t="str">
        <f t="shared" si="1884"/>
        <v/>
      </c>
      <c r="H6609" t="str">
        <f t="shared" si="1887"/>
        <v/>
      </c>
      <c r="I6609" t="str">
        <f t="shared" si="1888"/>
        <v/>
      </c>
      <c r="J6609" t="str">
        <f t="shared" si="1878"/>
        <v/>
      </c>
      <c r="K6609" t="str">
        <f t="shared" si="1889"/>
        <v/>
      </c>
      <c r="L6609" t="str">
        <f t="shared" si="1890"/>
        <v/>
      </c>
      <c r="M6609" t="str">
        <f t="shared" si="1882"/>
        <v/>
      </c>
      <c r="N6609" t="str">
        <f t="shared" si="1891"/>
        <v/>
      </c>
      <c r="O6609" t="str">
        <f t="shared" si="1883"/>
        <v/>
      </c>
      <c r="P6609" t="str">
        <f t="shared" si="1892"/>
        <v/>
      </c>
      <c r="Q6609" t="str">
        <f t="shared" si="1893"/>
        <v/>
      </c>
      <c r="R6609" t="str">
        <f t="shared" si="1894"/>
        <v/>
      </c>
      <c r="T6609" t="str">
        <f t="shared" si="1895"/>
        <v/>
      </c>
    </row>
    <row r="6610" spans="1:20" x14ac:dyDescent="0.3">
      <c r="A6610" t="str">
        <f>IF($D$5-($D$5-(MAX($A$10:A6609)+1))&lt;=$D$5,$D$5-($D$5-(MAX($A$10:A6609)+1)),"")</f>
        <v/>
      </c>
      <c r="B6610" s="1" t="str">
        <f t="shared" si="1885"/>
        <v/>
      </c>
      <c r="C6610" s="1" t="str">
        <f t="shared" si="1886"/>
        <v/>
      </c>
      <c r="D6610" t="str">
        <f t="shared" si="1879"/>
        <v/>
      </c>
      <c r="E6610" t="str">
        <f t="shared" si="1880"/>
        <v/>
      </c>
      <c r="F6610" s="5" t="str">
        <f t="shared" si="1881"/>
        <v/>
      </c>
      <c r="G6610" s="5" t="str">
        <f t="shared" si="1884"/>
        <v/>
      </c>
      <c r="H6610" t="str">
        <f t="shared" si="1887"/>
        <v/>
      </c>
      <c r="I6610" t="str">
        <f t="shared" si="1888"/>
        <v/>
      </c>
      <c r="J6610" t="str">
        <f t="shared" si="1878"/>
        <v/>
      </c>
      <c r="K6610" t="str">
        <f t="shared" si="1889"/>
        <v/>
      </c>
      <c r="L6610" t="str">
        <f t="shared" si="1890"/>
        <v/>
      </c>
      <c r="M6610" t="str">
        <f t="shared" si="1882"/>
        <v/>
      </c>
      <c r="N6610" t="str">
        <f t="shared" si="1891"/>
        <v/>
      </c>
      <c r="O6610" t="str">
        <f t="shared" si="1883"/>
        <v/>
      </c>
      <c r="P6610" t="str">
        <f t="shared" si="1892"/>
        <v/>
      </c>
      <c r="Q6610" t="str">
        <f t="shared" si="1893"/>
        <v/>
      </c>
      <c r="R6610" t="str">
        <f t="shared" si="1894"/>
        <v/>
      </c>
      <c r="T6610" t="str">
        <f t="shared" si="1895"/>
        <v/>
      </c>
    </row>
    <row r="6611" spans="1:20" x14ac:dyDescent="0.3">
      <c r="A6611" t="str">
        <f>IF($D$5-($D$5-(MAX($A$10:A6610)+1))&lt;=$D$5,$D$5-($D$5-(MAX($A$10:A6610)+1)),"")</f>
        <v/>
      </c>
      <c r="B6611" s="1" t="str">
        <f t="shared" si="1885"/>
        <v/>
      </c>
      <c r="C6611" s="1" t="str">
        <f t="shared" si="1886"/>
        <v/>
      </c>
      <c r="D6611" t="str">
        <f t="shared" si="1879"/>
        <v/>
      </c>
      <c r="E6611" t="str">
        <f t="shared" si="1880"/>
        <v/>
      </c>
      <c r="F6611" s="5" t="str">
        <f t="shared" si="1881"/>
        <v/>
      </c>
      <c r="G6611" s="5" t="str">
        <f t="shared" si="1884"/>
        <v/>
      </c>
      <c r="H6611" t="str">
        <f t="shared" si="1887"/>
        <v/>
      </c>
      <c r="I6611" t="str">
        <f t="shared" si="1888"/>
        <v/>
      </c>
      <c r="J6611" t="str">
        <f t="shared" si="1878"/>
        <v/>
      </c>
      <c r="K6611" t="str">
        <f t="shared" si="1889"/>
        <v/>
      </c>
      <c r="L6611" t="str">
        <f t="shared" si="1890"/>
        <v/>
      </c>
      <c r="M6611" t="str">
        <f t="shared" si="1882"/>
        <v/>
      </c>
      <c r="N6611" t="str">
        <f t="shared" si="1891"/>
        <v/>
      </c>
      <c r="O6611" t="str">
        <f t="shared" si="1883"/>
        <v/>
      </c>
      <c r="P6611" t="str">
        <f t="shared" si="1892"/>
        <v/>
      </c>
      <c r="Q6611" t="str">
        <f t="shared" si="1893"/>
        <v/>
      </c>
      <c r="R6611" t="str">
        <f t="shared" si="1894"/>
        <v/>
      </c>
      <c r="T6611" t="str">
        <f t="shared" si="1895"/>
        <v/>
      </c>
    </row>
    <row r="6612" spans="1:20" x14ac:dyDescent="0.3">
      <c r="A6612" t="str">
        <f>IF($D$5-($D$5-(MAX($A$10:A6611)+1))&lt;=$D$5,$D$5-($D$5-(MAX($A$10:A6611)+1)),"")</f>
        <v/>
      </c>
      <c r="B6612" s="1" t="str">
        <f t="shared" si="1885"/>
        <v/>
      </c>
      <c r="C6612" s="1" t="str">
        <f t="shared" si="1886"/>
        <v/>
      </c>
      <c r="D6612" t="str">
        <f t="shared" si="1879"/>
        <v/>
      </c>
      <c r="E6612" t="str">
        <f t="shared" si="1880"/>
        <v/>
      </c>
      <c r="F6612" s="5" t="str">
        <f t="shared" si="1881"/>
        <v/>
      </c>
      <c r="G6612" s="5" t="str">
        <f t="shared" si="1884"/>
        <v/>
      </c>
      <c r="H6612" t="str">
        <f t="shared" si="1887"/>
        <v/>
      </c>
      <c r="I6612" t="str">
        <f t="shared" si="1888"/>
        <v/>
      </c>
      <c r="J6612" t="str">
        <f t="shared" si="1878"/>
        <v/>
      </c>
      <c r="K6612" t="str">
        <f t="shared" si="1889"/>
        <v/>
      </c>
      <c r="L6612" t="str">
        <f t="shared" si="1890"/>
        <v/>
      </c>
      <c r="M6612" t="str">
        <f t="shared" si="1882"/>
        <v/>
      </c>
      <c r="N6612" t="str">
        <f t="shared" si="1891"/>
        <v/>
      </c>
      <c r="O6612" t="str">
        <f t="shared" si="1883"/>
        <v/>
      </c>
      <c r="P6612" t="str">
        <f t="shared" si="1892"/>
        <v/>
      </c>
      <c r="Q6612" t="str">
        <f t="shared" si="1893"/>
        <v/>
      </c>
      <c r="R6612" t="str">
        <f t="shared" si="1894"/>
        <v/>
      </c>
      <c r="T6612" t="str">
        <f t="shared" si="1895"/>
        <v/>
      </c>
    </row>
    <row r="6613" spans="1:20" x14ac:dyDescent="0.3">
      <c r="A6613" t="str">
        <f>IF($D$5-($D$5-(MAX($A$10:A6612)+1))&lt;=$D$5,$D$5-($D$5-(MAX($A$10:A6612)+1)),"")</f>
        <v/>
      </c>
      <c r="B6613" s="1" t="str">
        <f t="shared" si="1885"/>
        <v/>
      </c>
      <c r="C6613" s="1" t="str">
        <f t="shared" si="1886"/>
        <v/>
      </c>
      <c r="D6613" t="str">
        <f t="shared" si="1879"/>
        <v/>
      </c>
      <c r="E6613" t="str">
        <f t="shared" si="1880"/>
        <v/>
      </c>
      <c r="F6613" s="5" t="str">
        <f t="shared" si="1881"/>
        <v/>
      </c>
      <c r="G6613" s="5" t="str">
        <f t="shared" si="1884"/>
        <v/>
      </c>
      <c r="H6613" t="str">
        <f t="shared" si="1887"/>
        <v/>
      </c>
      <c r="I6613" t="str">
        <f t="shared" si="1888"/>
        <v/>
      </c>
      <c r="J6613" t="str">
        <f t="shared" si="1878"/>
        <v/>
      </c>
      <c r="K6613" t="str">
        <f t="shared" si="1889"/>
        <v/>
      </c>
      <c r="L6613" t="str">
        <f t="shared" si="1890"/>
        <v/>
      </c>
      <c r="M6613" t="str">
        <f t="shared" si="1882"/>
        <v/>
      </c>
      <c r="N6613" t="str">
        <f t="shared" si="1891"/>
        <v/>
      </c>
      <c r="O6613" t="str">
        <f t="shared" si="1883"/>
        <v/>
      </c>
      <c r="P6613" t="str">
        <f t="shared" si="1892"/>
        <v/>
      </c>
      <c r="Q6613" t="str">
        <f t="shared" si="1893"/>
        <v/>
      </c>
      <c r="R6613" t="str">
        <f t="shared" si="1894"/>
        <v/>
      </c>
      <c r="T6613" t="str">
        <f t="shared" si="1895"/>
        <v/>
      </c>
    </row>
    <row r="6614" spans="1:20" x14ac:dyDescent="0.3">
      <c r="A6614" t="str">
        <f>IF($D$5-($D$5-(MAX($A$10:A6613)+1))&lt;=$D$5,$D$5-($D$5-(MAX($A$10:A6613)+1)),"")</f>
        <v/>
      </c>
      <c r="B6614" s="1" t="str">
        <f t="shared" si="1885"/>
        <v/>
      </c>
      <c r="C6614" s="1" t="str">
        <f t="shared" si="1886"/>
        <v/>
      </c>
      <c r="D6614" t="str">
        <f t="shared" si="1879"/>
        <v/>
      </c>
      <c r="E6614" t="str">
        <f t="shared" si="1880"/>
        <v/>
      </c>
      <c r="F6614" s="5" t="str">
        <f t="shared" si="1881"/>
        <v/>
      </c>
      <c r="G6614" s="5" t="str">
        <f t="shared" si="1884"/>
        <v/>
      </c>
      <c r="H6614" t="str">
        <f t="shared" si="1887"/>
        <v/>
      </c>
      <c r="I6614" t="str">
        <f t="shared" si="1888"/>
        <v/>
      </c>
      <c r="J6614" t="str">
        <f t="shared" si="1878"/>
        <v/>
      </c>
      <c r="K6614" t="str">
        <f t="shared" si="1889"/>
        <v/>
      </c>
      <c r="L6614" t="str">
        <f t="shared" si="1890"/>
        <v/>
      </c>
      <c r="M6614" t="str">
        <f t="shared" si="1882"/>
        <v/>
      </c>
      <c r="N6614" t="str">
        <f t="shared" si="1891"/>
        <v/>
      </c>
      <c r="O6614" t="str">
        <f t="shared" si="1883"/>
        <v/>
      </c>
      <c r="P6614" t="str">
        <f t="shared" si="1892"/>
        <v/>
      </c>
      <c r="Q6614" t="str">
        <f t="shared" si="1893"/>
        <v/>
      </c>
      <c r="R6614" t="str">
        <f t="shared" si="1894"/>
        <v/>
      </c>
      <c r="T6614" t="str">
        <f t="shared" si="1895"/>
        <v/>
      </c>
    </row>
    <row r="6615" spans="1:20" x14ac:dyDescent="0.3">
      <c r="A6615" t="str">
        <f>IF($D$5-($D$5-(MAX($A$10:A6614)+1))&lt;=$D$5,$D$5-($D$5-(MAX($A$10:A6614)+1)),"")</f>
        <v/>
      </c>
      <c r="B6615" s="1" t="str">
        <f t="shared" si="1885"/>
        <v/>
      </c>
      <c r="C6615" s="1" t="str">
        <f t="shared" si="1886"/>
        <v/>
      </c>
      <c r="D6615" t="str">
        <f t="shared" si="1879"/>
        <v/>
      </c>
      <c r="E6615" t="str">
        <f t="shared" si="1880"/>
        <v/>
      </c>
      <c r="F6615" s="5" t="str">
        <f t="shared" si="1881"/>
        <v/>
      </c>
      <c r="G6615" s="5" t="str">
        <f t="shared" si="1884"/>
        <v/>
      </c>
      <c r="H6615" t="str">
        <f t="shared" si="1887"/>
        <v/>
      </c>
      <c r="I6615" t="str">
        <f t="shared" si="1888"/>
        <v/>
      </c>
      <c r="J6615" t="str">
        <f t="shared" si="1878"/>
        <v/>
      </c>
      <c r="K6615" t="str">
        <f t="shared" si="1889"/>
        <v/>
      </c>
      <c r="L6615" t="str">
        <f t="shared" si="1890"/>
        <v/>
      </c>
      <c r="M6615" t="str">
        <f t="shared" si="1882"/>
        <v/>
      </c>
      <c r="N6615" t="str">
        <f t="shared" si="1891"/>
        <v/>
      </c>
      <c r="O6615" t="str">
        <f t="shared" si="1883"/>
        <v/>
      </c>
      <c r="P6615" t="str">
        <f t="shared" si="1892"/>
        <v/>
      </c>
      <c r="Q6615" t="str">
        <f t="shared" si="1893"/>
        <v/>
      </c>
      <c r="R6615" t="str">
        <f t="shared" si="1894"/>
        <v/>
      </c>
      <c r="T6615" t="str">
        <f t="shared" si="1895"/>
        <v/>
      </c>
    </row>
    <row r="6616" spans="1:20" x14ac:dyDescent="0.3">
      <c r="A6616" t="str">
        <f>IF($D$5-($D$5-(MAX($A$10:A6615)+1))&lt;=$D$5,$D$5-($D$5-(MAX($A$10:A6615)+1)),"")</f>
        <v/>
      </c>
      <c r="B6616" s="1" t="str">
        <f t="shared" si="1885"/>
        <v/>
      </c>
      <c r="C6616" s="1" t="str">
        <f t="shared" si="1886"/>
        <v/>
      </c>
      <c r="D6616" t="str">
        <f t="shared" si="1879"/>
        <v/>
      </c>
      <c r="E6616" t="str">
        <f t="shared" si="1880"/>
        <v/>
      </c>
      <c r="F6616" s="5" t="str">
        <f t="shared" si="1881"/>
        <v/>
      </c>
      <c r="G6616" s="5" t="str">
        <f t="shared" si="1884"/>
        <v/>
      </c>
      <c r="H6616" t="str">
        <f t="shared" si="1887"/>
        <v/>
      </c>
      <c r="I6616" t="str">
        <f t="shared" si="1888"/>
        <v/>
      </c>
      <c r="J6616" t="str">
        <f t="shared" si="1878"/>
        <v/>
      </c>
      <c r="K6616" t="str">
        <f t="shared" si="1889"/>
        <v/>
      </c>
      <c r="L6616" t="str">
        <f t="shared" si="1890"/>
        <v/>
      </c>
      <c r="M6616" t="str">
        <f t="shared" si="1882"/>
        <v/>
      </c>
      <c r="N6616" t="str">
        <f t="shared" si="1891"/>
        <v/>
      </c>
      <c r="O6616" t="str">
        <f t="shared" si="1883"/>
        <v/>
      </c>
      <c r="P6616" t="str">
        <f t="shared" si="1892"/>
        <v/>
      </c>
      <c r="Q6616" t="str">
        <f t="shared" si="1893"/>
        <v/>
      </c>
      <c r="R6616" t="str">
        <f t="shared" si="1894"/>
        <v/>
      </c>
      <c r="T6616" t="str">
        <f t="shared" si="1895"/>
        <v/>
      </c>
    </row>
    <row r="6617" spans="1:20" x14ac:dyDescent="0.3">
      <c r="A6617" t="str">
        <f>IF($D$5-($D$5-(MAX($A$10:A6616)+1))&lt;=$D$5,$D$5-($D$5-(MAX($A$10:A6616)+1)),"")</f>
        <v/>
      </c>
      <c r="B6617" s="1" t="str">
        <f t="shared" si="1885"/>
        <v/>
      </c>
      <c r="C6617" s="1" t="str">
        <f t="shared" si="1886"/>
        <v/>
      </c>
      <c r="D6617" t="str">
        <f t="shared" si="1879"/>
        <v/>
      </c>
      <c r="E6617" t="str">
        <f t="shared" si="1880"/>
        <v/>
      </c>
      <c r="F6617" s="5" t="str">
        <f t="shared" si="1881"/>
        <v/>
      </c>
      <c r="G6617" s="5" t="str">
        <f t="shared" si="1884"/>
        <v/>
      </c>
      <c r="H6617" t="str">
        <f t="shared" si="1887"/>
        <v/>
      </c>
      <c r="I6617" t="str">
        <f t="shared" si="1888"/>
        <v/>
      </c>
      <c r="J6617" t="str">
        <f t="shared" si="1878"/>
        <v/>
      </c>
      <c r="K6617" t="str">
        <f t="shared" si="1889"/>
        <v/>
      </c>
      <c r="L6617" t="str">
        <f t="shared" si="1890"/>
        <v/>
      </c>
      <c r="M6617" t="str">
        <f t="shared" si="1882"/>
        <v/>
      </c>
      <c r="N6617" t="str">
        <f t="shared" si="1891"/>
        <v/>
      </c>
      <c r="O6617" t="str">
        <f t="shared" si="1883"/>
        <v/>
      </c>
      <c r="P6617" t="str">
        <f t="shared" si="1892"/>
        <v/>
      </c>
      <c r="Q6617" t="str">
        <f t="shared" si="1893"/>
        <v/>
      </c>
      <c r="R6617" t="str">
        <f t="shared" si="1894"/>
        <v/>
      </c>
      <c r="T6617" t="str">
        <f t="shared" si="1895"/>
        <v/>
      </c>
    </row>
    <row r="6618" spans="1:20" x14ac:dyDescent="0.3">
      <c r="A6618" t="str">
        <f>IF($D$5-($D$5-(MAX($A$10:A6617)+1))&lt;=$D$5,$D$5-($D$5-(MAX($A$10:A6617)+1)),"")</f>
        <v/>
      </c>
      <c r="B6618" s="1" t="str">
        <f t="shared" si="1885"/>
        <v/>
      </c>
      <c r="C6618" s="1" t="str">
        <f t="shared" si="1886"/>
        <v/>
      </c>
      <c r="D6618" t="str">
        <f t="shared" si="1879"/>
        <v/>
      </c>
      <c r="E6618" t="str">
        <f t="shared" si="1880"/>
        <v/>
      </c>
      <c r="F6618" s="5" t="str">
        <f t="shared" si="1881"/>
        <v/>
      </c>
      <c r="G6618" s="5" t="str">
        <f t="shared" si="1884"/>
        <v/>
      </c>
      <c r="H6618" t="str">
        <f t="shared" si="1887"/>
        <v/>
      </c>
      <c r="I6618" t="str">
        <f t="shared" si="1888"/>
        <v/>
      </c>
      <c r="J6618" t="str">
        <f t="shared" si="1878"/>
        <v/>
      </c>
      <c r="K6618" t="str">
        <f t="shared" si="1889"/>
        <v/>
      </c>
      <c r="L6618" t="str">
        <f t="shared" si="1890"/>
        <v/>
      </c>
      <c r="M6618" t="str">
        <f t="shared" si="1882"/>
        <v/>
      </c>
      <c r="N6618" t="str">
        <f t="shared" si="1891"/>
        <v/>
      </c>
      <c r="O6618" t="str">
        <f t="shared" si="1883"/>
        <v/>
      </c>
      <c r="P6618" t="str">
        <f t="shared" si="1892"/>
        <v/>
      </c>
      <c r="Q6618" t="str">
        <f t="shared" si="1893"/>
        <v/>
      </c>
      <c r="R6618" t="str">
        <f t="shared" si="1894"/>
        <v/>
      </c>
      <c r="T6618" t="str">
        <f t="shared" si="1895"/>
        <v/>
      </c>
    </row>
    <row r="6619" spans="1:20" x14ac:dyDescent="0.3">
      <c r="A6619" t="str">
        <f>IF($D$5-($D$5-(MAX($A$10:A6618)+1))&lt;=$D$5,$D$5-($D$5-(MAX($A$10:A6618)+1)),"")</f>
        <v/>
      </c>
      <c r="B6619" s="1" t="str">
        <f t="shared" si="1885"/>
        <v/>
      </c>
      <c r="C6619" s="1" t="str">
        <f t="shared" si="1886"/>
        <v/>
      </c>
      <c r="D6619" t="str">
        <f t="shared" si="1879"/>
        <v/>
      </c>
      <c r="E6619" t="str">
        <f t="shared" si="1880"/>
        <v/>
      </c>
      <c r="F6619" s="5" t="str">
        <f t="shared" si="1881"/>
        <v/>
      </c>
      <c r="G6619" s="5" t="str">
        <f t="shared" si="1884"/>
        <v/>
      </c>
      <c r="H6619" t="str">
        <f t="shared" si="1887"/>
        <v/>
      </c>
      <c r="I6619" t="str">
        <f t="shared" si="1888"/>
        <v/>
      </c>
      <c r="J6619" t="str">
        <f t="shared" si="1878"/>
        <v/>
      </c>
      <c r="K6619" t="str">
        <f t="shared" si="1889"/>
        <v/>
      </c>
      <c r="L6619" t="str">
        <f t="shared" si="1890"/>
        <v/>
      </c>
      <c r="M6619" t="str">
        <f t="shared" si="1882"/>
        <v/>
      </c>
      <c r="N6619" t="str">
        <f t="shared" si="1891"/>
        <v/>
      </c>
      <c r="O6619" t="str">
        <f t="shared" si="1883"/>
        <v/>
      </c>
      <c r="P6619" t="str">
        <f t="shared" si="1892"/>
        <v/>
      </c>
      <c r="Q6619" t="str">
        <f t="shared" si="1893"/>
        <v/>
      </c>
      <c r="R6619" t="str">
        <f t="shared" si="1894"/>
        <v/>
      </c>
      <c r="T6619" t="str">
        <f t="shared" si="1895"/>
        <v/>
      </c>
    </row>
    <row r="6620" spans="1:20" x14ac:dyDescent="0.3">
      <c r="A6620" t="str">
        <f>IF($D$5-($D$5-(MAX($A$10:A6619)+1))&lt;=$D$5,$D$5-($D$5-(MAX($A$10:A6619)+1)),"")</f>
        <v/>
      </c>
      <c r="B6620" s="1" t="str">
        <f t="shared" si="1885"/>
        <v/>
      </c>
      <c r="C6620" s="1" t="str">
        <f t="shared" si="1886"/>
        <v/>
      </c>
      <c r="D6620" t="str">
        <f t="shared" si="1879"/>
        <v/>
      </c>
      <c r="E6620" t="str">
        <f t="shared" si="1880"/>
        <v/>
      </c>
      <c r="F6620" s="5" t="str">
        <f t="shared" si="1881"/>
        <v/>
      </c>
      <c r="G6620" s="5" t="str">
        <f t="shared" si="1884"/>
        <v/>
      </c>
      <c r="H6620" t="str">
        <f t="shared" si="1887"/>
        <v/>
      </c>
      <c r="I6620" t="str">
        <f t="shared" si="1888"/>
        <v/>
      </c>
      <c r="J6620" t="str">
        <f t="shared" si="1878"/>
        <v/>
      </c>
      <c r="K6620" t="str">
        <f t="shared" si="1889"/>
        <v/>
      </c>
      <c r="L6620" t="str">
        <f t="shared" si="1890"/>
        <v/>
      </c>
      <c r="M6620" t="str">
        <f t="shared" si="1882"/>
        <v/>
      </c>
      <c r="N6620" t="str">
        <f t="shared" si="1891"/>
        <v/>
      </c>
      <c r="O6620" t="str">
        <f t="shared" si="1883"/>
        <v/>
      </c>
      <c r="P6620" t="str">
        <f t="shared" si="1892"/>
        <v/>
      </c>
      <c r="Q6620" t="str">
        <f t="shared" si="1893"/>
        <v/>
      </c>
      <c r="R6620" t="str">
        <f t="shared" si="1894"/>
        <v/>
      </c>
      <c r="T6620" t="str">
        <f t="shared" si="1895"/>
        <v/>
      </c>
    </row>
    <row r="6621" spans="1:20" x14ac:dyDescent="0.3">
      <c r="A6621" t="str">
        <f>IF($D$5-($D$5-(MAX($A$10:A6620)+1))&lt;=$D$5,$D$5-($D$5-(MAX($A$10:A6620)+1)),"")</f>
        <v/>
      </c>
      <c r="B6621" s="1" t="str">
        <f t="shared" si="1885"/>
        <v/>
      </c>
      <c r="C6621" s="1" t="str">
        <f t="shared" si="1886"/>
        <v/>
      </c>
      <c r="D6621" t="str">
        <f t="shared" si="1879"/>
        <v/>
      </c>
      <c r="E6621" t="str">
        <f t="shared" si="1880"/>
        <v/>
      </c>
      <c r="F6621" s="5" t="str">
        <f t="shared" si="1881"/>
        <v/>
      </c>
      <c r="G6621" s="5" t="str">
        <f t="shared" si="1884"/>
        <v/>
      </c>
      <c r="H6621" t="str">
        <f t="shared" si="1887"/>
        <v/>
      </c>
      <c r="I6621" t="str">
        <f t="shared" si="1888"/>
        <v/>
      </c>
      <c r="J6621" t="str">
        <f t="shared" si="1878"/>
        <v/>
      </c>
      <c r="K6621" t="str">
        <f t="shared" si="1889"/>
        <v/>
      </c>
      <c r="L6621" t="str">
        <f t="shared" si="1890"/>
        <v/>
      </c>
      <c r="M6621" t="str">
        <f t="shared" si="1882"/>
        <v/>
      </c>
      <c r="N6621" t="str">
        <f t="shared" si="1891"/>
        <v/>
      </c>
      <c r="O6621" t="str">
        <f t="shared" si="1883"/>
        <v/>
      </c>
      <c r="P6621" t="str">
        <f t="shared" si="1892"/>
        <v/>
      </c>
      <c r="Q6621" t="str">
        <f t="shared" si="1893"/>
        <v/>
      </c>
      <c r="R6621" t="str">
        <f t="shared" si="1894"/>
        <v/>
      </c>
      <c r="T6621" t="str">
        <f t="shared" si="1895"/>
        <v/>
      </c>
    </row>
    <row r="6622" spans="1:20" x14ac:dyDescent="0.3">
      <c r="A6622" t="str">
        <f>IF($D$5-($D$5-(MAX($A$10:A6621)+1))&lt;=$D$5,$D$5-($D$5-(MAX($A$10:A6621)+1)),"")</f>
        <v/>
      </c>
      <c r="B6622" s="1" t="str">
        <f t="shared" si="1885"/>
        <v/>
      </c>
      <c r="C6622" s="1" t="str">
        <f t="shared" si="1886"/>
        <v/>
      </c>
      <c r="D6622" t="str">
        <f t="shared" si="1879"/>
        <v/>
      </c>
      <c r="E6622" t="str">
        <f t="shared" si="1880"/>
        <v/>
      </c>
      <c r="F6622" s="5" t="str">
        <f t="shared" si="1881"/>
        <v/>
      </c>
      <c r="G6622" s="5" t="str">
        <f t="shared" si="1884"/>
        <v/>
      </c>
      <c r="H6622" t="str">
        <f t="shared" si="1887"/>
        <v/>
      </c>
      <c r="I6622" t="str">
        <f t="shared" si="1888"/>
        <v/>
      </c>
      <c r="J6622" t="str">
        <f t="shared" si="1878"/>
        <v/>
      </c>
      <c r="K6622" t="str">
        <f t="shared" si="1889"/>
        <v/>
      </c>
      <c r="L6622" t="str">
        <f t="shared" si="1890"/>
        <v/>
      </c>
      <c r="M6622" t="str">
        <f t="shared" si="1882"/>
        <v/>
      </c>
      <c r="N6622" t="str">
        <f t="shared" si="1891"/>
        <v/>
      </c>
      <c r="O6622" t="str">
        <f t="shared" si="1883"/>
        <v/>
      </c>
      <c r="P6622" t="str">
        <f t="shared" si="1892"/>
        <v/>
      </c>
      <c r="Q6622" t="str">
        <f t="shared" si="1893"/>
        <v/>
      </c>
      <c r="R6622" t="str">
        <f t="shared" si="1894"/>
        <v/>
      </c>
      <c r="T6622" t="str">
        <f t="shared" si="1895"/>
        <v/>
      </c>
    </row>
    <row r="6623" spans="1:20" x14ac:dyDescent="0.3">
      <c r="A6623" t="str">
        <f>IF($D$5-($D$5-(MAX($A$10:A6622)+1))&lt;=$D$5,$D$5-($D$5-(MAX($A$10:A6622)+1)),"")</f>
        <v/>
      </c>
      <c r="B6623" s="1" t="str">
        <f t="shared" si="1885"/>
        <v/>
      </c>
      <c r="C6623" s="1" t="str">
        <f t="shared" si="1886"/>
        <v/>
      </c>
      <c r="D6623" t="str">
        <f t="shared" si="1879"/>
        <v/>
      </c>
      <c r="E6623" t="str">
        <f t="shared" si="1880"/>
        <v/>
      </c>
      <c r="F6623" s="5" t="str">
        <f t="shared" si="1881"/>
        <v/>
      </c>
      <c r="G6623" s="5" t="str">
        <f t="shared" si="1884"/>
        <v/>
      </c>
      <c r="H6623" t="str">
        <f t="shared" si="1887"/>
        <v/>
      </c>
      <c r="I6623" t="str">
        <f t="shared" si="1888"/>
        <v/>
      </c>
      <c r="J6623" t="str">
        <f t="shared" si="1878"/>
        <v/>
      </c>
      <c r="K6623" t="str">
        <f t="shared" si="1889"/>
        <v/>
      </c>
      <c r="L6623" t="str">
        <f t="shared" si="1890"/>
        <v/>
      </c>
      <c r="M6623" t="str">
        <f t="shared" si="1882"/>
        <v/>
      </c>
      <c r="N6623" t="str">
        <f t="shared" si="1891"/>
        <v/>
      </c>
      <c r="O6623" t="str">
        <f t="shared" si="1883"/>
        <v/>
      </c>
      <c r="P6623" t="str">
        <f t="shared" si="1892"/>
        <v/>
      </c>
      <c r="Q6623" t="str">
        <f t="shared" si="1893"/>
        <v/>
      </c>
      <c r="R6623" t="str">
        <f t="shared" si="1894"/>
        <v/>
      </c>
      <c r="T6623" t="str">
        <f t="shared" si="1895"/>
        <v/>
      </c>
    </row>
    <row r="6624" spans="1:20" x14ac:dyDescent="0.3">
      <c r="A6624" t="str">
        <f>IF($D$5-($D$5-(MAX($A$10:A6623)+1))&lt;=$D$5,$D$5-($D$5-(MAX($A$10:A6623)+1)),"")</f>
        <v/>
      </c>
      <c r="B6624" s="1" t="str">
        <f t="shared" si="1885"/>
        <v/>
      </c>
      <c r="C6624" s="1" t="str">
        <f t="shared" si="1886"/>
        <v/>
      </c>
      <c r="D6624" t="str">
        <f t="shared" si="1879"/>
        <v/>
      </c>
      <c r="E6624" t="str">
        <f t="shared" si="1880"/>
        <v/>
      </c>
      <c r="F6624" s="5" t="str">
        <f t="shared" si="1881"/>
        <v/>
      </c>
      <c r="G6624" s="5" t="str">
        <f t="shared" si="1884"/>
        <v/>
      </c>
      <c r="H6624" t="str">
        <f t="shared" si="1887"/>
        <v/>
      </c>
      <c r="I6624" t="str">
        <f t="shared" si="1888"/>
        <v/>
      </c>
      <c r="J6624" t="str">
        <f t="shared" si="1878"/>
        <v/>
      </c>
      <c r="K6624" t="str">
        <f t="shared" si="1889"/>
        <v/>
      </c>
      <c r="L6624" t="str">
        <f t="shared" si="1890"/>
        <v/>
      </c>
      <c r="M6624" t="str">
        <f t="shared" si="1882"/>
        <v/>
      </c>
      <c r="N6624" t="str">
        <f t="shared" si="1891"/>
        <v/>
      </c>
      <c r="O6624" t="str">
        <f t="shared" si="1883"/>
        <v/>
      </c>
      <c r="P6624" t="str">
        <f t="shared" si="1892"/>
        <v/>
      </c>
      <c r="Q6624" t="str">
        <f t="shared" si="1893"/>
        <v/>
      </c>
      <c r="R6624" t="str">
        <f t="shared" si="1894"/>
        <v/>
      </c>
      <c r="T6624" t="str">
        <f t="shared" si="1895"/>
        <v/>
      </c>
    </row>
    <row r="6625" spans="1:20" x14ac:dyDescent="0.3">
      <c r="A6625" t="str">
        <f>IF($D$5-($D$5-(MAX($A$10:A6624)+1))&lt;=$D$5,$D$5-($D$5-(MAX($A$10:A6624)+1)),"")</f>
        <v/>
      </c>
      <c r="B6625" s="1" t="str">
        <f t="shared" si="1885"/>
        <v/>
      </c>
      <c r="C6625" s="1" t="str">
        <f t="shared" si="1886"/>
        <v/>
      </c>
      <c r="D6625" t="str">
        <f t="shared" si="1879"/>
        <v/>
      </c>
      <c r="E6625" t="str">
        <f t="shared" si="1880"/>
        <v/>
      </c>
      <c r="F6625" s="5" t="str">
        <f t="shared" si="1881"/>
        <v/>
      </c>
      <c r="G6625" s="5" t="str">
        <f t="shared" si="1884"/>
        <v/>
      </c>
      <c r="H6625" t="str">
        <f t="shared" si="1887"/>
        <v/>
      </c>
      <c r="I6625" t="str">
        <f t="shared" si="1888"/>
        <v/>
      </c>
      <c r="J6625" t="str">
        <f t="shared" si="1878"/>
        <v/>
      </c>
      <c r="K6625" t="str">
        <f t="shared" si="1889"/>
        <v/>
      </c>
      <c r="L6625" t="str">
        <f t="shared" si="1890"/>
        <v/>
      </c>
      <c r="M6625" t="str">
        <f t="shared" si="1882"/>
        <v/>
      </c>
      <c r="N6625" t="str">
        <f t="shared" si="1891"/>
        <v/>
      </c>
      <c r="O6625" t="str">
        <f t="shared" si="1883"/>
        <v/>
      </c>
      <c r="P6625" t="str">
        <f t="shared" si="1892"/>
        <v/>
      </c>
      <c r="Q6625" t="str">
        <f t="shared" si="1893"/>
        <v/>
      </c>
      <c r="R6625" t="str">
        <f t="shared" si="1894"/>
        <v/>
      </c>
      <c r="T6625" t="str">
        <f t="shared" si="1895"/>
        <v/>
      </c>
    </row>
    <row r="6626" spans="1:20" x14ac:dyDescent="0.3">
      <c r="A6626" t="str">
        <f>IF($D$5-($D$5-(MAX($A$10:A6625)+1))&lt;=$D$5,$D$5-($D$5-(MAX($A$10:A6625)+1)),"")</f>
        <v/>
      </c>
      <c r="B6626" s="1" t="str">
        <f t="shared" si="1885"/>
        <v/>
      </c>
      <c r="C6626" s="1" t="str">
        <f t="shared" si="1886"/>
        <v/>
      </c>
      <c r="D6626" t="str">
        <f t="shared" si="1879"/>
        <v/>
      </c>
      <c r="E6626" t="str">
        <f t="shared" si="1880"/>
        <v/>
      </c>
      <c r="F6626" s="5" t="str">
        <f t="shared" si="1881"/>
        <v/>
      </c>
      <c r="G6626" s="5" t="str">
        <f t="shared" si="1884"/>
        <v/>
      </c>
      <c r="H6626" t="str">
        <f t="shared" si="1887"/>
        <v/>
      </c>
      <c r="I6626" t="str">
        <f t="shared" si="1888"/>
        <v/>
      </c>
      <c r="J6626" t="str">
        <f t="shared" si="1878"/>
        <v/>
      </c>
      <c r="K6626" t="str">
        <f t="shared" si="1889"/>
        <v/>
      </c>
      <c r="L6626" t="str">
        <f t="shared" si="1890"/>
        <v/>
      </c>
      <c r="M6626" t="str">
        <f t="shared" si="1882"/>
        <v/>
      </c>
      <c r="N6626" t="str">
        <f t="shared" si="1891"/>
        <v/>
      </c>
      <c r="O6626" t="str">
        <f t="shared" si="1883"/>
        <v/>
      </c>
      <c r="P6626" t="str">
        <f t="shared" si="1892"/>
        <v/>
      </c>
      <c r="Q6626" t="str">
        <f t="shared" si="1893"/>
        <v/>
      </c>
      <c r="R6626" t="str">
        <f t="shared" si="1894"/>
        <v/>
      </c>
      <c r="T6626" t="str">
        <f t="shared" si="1895"/>
        <v/>
      </c>
    </row>
    <row r="6627" spans="1:20" x14ac:dyDescent="0.3">
      <c r="A6627" t="str">
        <f>IF($D$5-($D$5-(MAX($A$10:A6626)+1))&lt;=$D$5,$D$5-($D$5-(MAX($A$10:A6626)+1)),"")</f>
        <v/>
      </c>
      <c r="B6627" s="1" t="str">
        <f t="shared" si="1885"/>
        <v/>
      </c>
      <c r="C6627" s="1" t="str">
        <f t="shared" si="1886"/>
        <v/>
      </c>
      <c r="D6627" t="str">
        <f t="shared" si="1879"/>
        <v/>
      </c>
      <c r="E6627" t="str">
        <f t="shared" si="1880"/>
        <v/>
      </c>
      <c r="F6627" s="5" t="str">
        <f t="shared" si="1881"/>
        <v/>
      </c>
      <c r="G6627" s="5" t="str">
        <f t="shared" si="1884"/>
        <v/>
      </c>
      <c r="H6627" t="str">
        <f t="shared" si="1887"/>
        <v/>
      </c>
      <c r="I6627" t="str">
        <f t="shared" si="1888"/>
        <v/>
      </c>
      <c r="J6627" t="str">
        <f t="shared" si="1878"/>
        <v/>
      </c>
      <c r="K6627" t="str">
        <f t="shared" si="1889"/>
        <v/>
      </c>
      <c r="L6627" t="str">
        <f t="shared" si="1890"/>
        <v/>
      </c>
      <c r="M6627" t="str">
        <f t="shared" si="1882"/>
        <v/>
      </c>
      <c r="N6627" t="str">
        <f t="shared" si="1891"/>
        <v/>
      </c>
      <c r="O6627" t="str">
        <f t="shared" si="1883"/>
        <v/>
      </c>
      <c r="P6627" t="str">
        <f t="shared" si="1892"/>
        <v/>
      </c>
      <c r="Q6627" t="str">
        <f t="shared" si="1893"/>
        <v/>
      </c>
      <c r="R6627" t="str">
        <f t="shared" si="1894"/>
        <v/>
      </c>
      <c r="T6627" t="str">
        <f t="shared" si="1895"/>
        <v/>
      </c>
    </row>
    <row r="6628" spans="1:20" x14ac:dyDescent="0.3">
      <c r="A6628" t="str">
        <f>IF($D$5-($D$5-(MAX($A$10:A6627)+1))&lt;=$D$5,$D$5-($D$5-(MAX($A$10:A6627)+1)),"")</f>
        <v/>
      </c>
      <c r="B6628" s="1" t="str">
        <f t="shared" si="1885"/>
        <v/>
      </c>
      <c r="C6628" s="1" t="str">
        <f t="shared" si="1886"/>
        <v/>
      </c>
      <c r="D6628" t="str">
        <f t="shared" si="1879"/>
        <v/>
      </c>
      <c r="E6628" t="str">
        <f t="shared" si="1880"/>
        <v/>
      </c>
      <c r="F6628" s="5" t="str">
        <f t="shared" si="1881"/>
        <v/>
      </c>
      <c r="G6628" s="5" t="str">
        <f t="shared" si="1884"/>
        <v/>
      </c>
      <c r="H6628" t="str">
        <f t="shared" si="1887"/>
        <v/>
      </c>
      <c r="I6628" t="str">
        <f t="shared" si="1888"/>
        <v/>
      </c>
      <c r="J6628" t="str">
        <f t="shared" si="1878"/>
        <v/>
      </c>
      <c r="K6628" t="str">
        <f t="shared" si="1889"/>
        <v/>
      </c>
      <c r="L6628" t="str">
        <f t="shared" si="1890"/>
        <v/>
      </c>
      <c r="M6628" t="str">
        <f t="shared" si="1882"/>
        <v/>
      </c>
      <c r="N6628" t="str">
        <f t="shared" si="1891"/>
        <v/>
      </c>
      <c r="O6628" t="str">
        <f t="shared" si="1883"/>
        <v/>
      </c>
      <c r="P6628" t="str">
        <f t="shared" si="1892"/>
        <v/>
      </c>
      <c r="Q6628" t="str">
        <f t="shared" si="1893"/>
        <v/>
      </c>
      <c r="R6628" t="str">
        <f t="shared" si="1894"/>
        <v/>
      </c>
      <c r="T6628" t="str">
        <f t="shared" si="1895"/>
        <v/>
      </c>
    </row>
    <row r="6629" spans="1:20" x14ac:dyDescent="0.3">
      <c r="A6629" t="str">
        <f>IF($D$5-($D$5-(MAX($A$10:A6628)+1))&lt;=$D$5,$D$5-($D$5-(MAX($A$10:A6628)+1)),"")</f>
        <v/>
      </c>
      <c r="B6629" s="1" t="str">
        <f t="shared" si="1885"/>
        <v/>
      </c>
      <c r="C6629" s="1" t="str">
        <f t="shared" si="1886"/>
        <v/>
      </c>
      <c r="D6629" t="str">
        <f t="shared" si="1879"/>
        <v/>
      </c>
      <c r="E6629" t="str">
        <f t="shared" si="1880"/>
        <v/>
      </c>
      <c r="F6629" s="5" t="str">
        <f t="shared" si="1881"/>
        <v/>
      </c>
      <c r="G6629" s="5" t="str">
        <f t="shared" si="1884"/>
        <v/>
      </c>
      <c r="H6629" t="str">
        <f t="shared" si="1887"/>
        <v/>
      </c>
      <c r="I6629" t="str">
        <f t="shared" si="1888"/>
        <v/>
      </c>
      <c r="J6629" t="str">
        <f t="shared" si="1878"/>
        <v/>
      </c>
      <c r="K6629" t="str">
        <f t="shared" si="1889"/>
        <v/>
      </c>
      <c r="L6629" t="str">
        <f t="shared" si="1890"/>
        <v/>
      </c>
      <c r="M6629" t="str">
        <f t="shared" si="1882"/>
        <v/>
      </c>
      <c r="N6629" t="str">
        <f t="shared" si="1891"/>
        <v/>
      </c>
      <c r="O6629" t="str">
        <f t="shared" si="1883"/>
        <v/>
      </c>
      <c r="P6629" t="str">
        <f t="shared" si="1892"/>
        <v/>
      </c>
      <c r="Q6629" t="str">
        <f t="shared" si="1893"/>
        <v/>
      </c>
      <c r="R6629" t="str">
        <f t="shared" si="1894"/>
        <v/>
      </c>
      <c r="T6629" t="str">
        <f t="shared" si="1895"/>
        <v/>
      </c>
    </row>
    <row r="6630" spans="1:20" x14ac:dyDescent="0.3">
      <c r="A6630" t="str">
        <f>IF($D$5-($D$5-(MAX($A$10:A6629)+1))&lt;=$D$5,$D$5-($D$5-(MAX($A$10:A6629)+1)),"")</f>
        <v/>
      </c>
      <c r="B6630" s="1" t="str">
        <f t="shared" si="1885"/>
        <v/>
      </c>
      <c r="C6630" s="1" t="str">
        <f t="shared" si="1886"/>
        <v/>
      </c>
      <c r="D6630" t="str">
        <f t="shared" si="1879"/>
        <v/>
      </c>
      <c r="E6630" t="str">
        <f t="shared" si="1880"/>
        <v/>
      </c>
      <c r="F6630" s="5" t="str">
        <f t="shared" si="1881"/>
        <v/>
      </c>
      <c r="G6630" s="5" t="str">
        <f t="shared" si="1884"/>
        <v/>
      </c>
      <c r="H6630" t="str">
        <f t="shared" si="1887"/>
        <v/>
      </c>
      <c r="I6630" t="str">
        <f t="shared" si="1888"/>
        <v/>
      </c>
      <c r="J6630" t="str">
        <f t="shared" si="1878"/>
        <v/>
      </c>
      <c r="K6630" t="str">
        <f t="shared" si="1889"/>
        <v/>
      </c>
      <c r="L6630" t="str">
        <f t="shared" si="1890"/>
        <v/>
      </c>
      <c r="M6630" t="str">
        <f t="shared" si="1882"/>
        <v/>
      </c>
      <c r="N6630" t="str">
        <f t="shared" si="1891"/>
        <v/>
      </c>
      <c r="O6630" t="str">
        <f t="shared" si="1883"/>
        <v/>
      </c>
      <c r="P6630" t="str">
        <f t="shared" si="1892"/>
        <v/>
      </c>
      <c r="Q6630" t="str">
        <f t="shared" si="1893"/>
        <v/>
      </c>
      <c r="R6630" t="str">
        <f t="shared" si="1894"/>
        <v/>
      </c>
      <c r="T6630" t="str">
        <f t="shared" si="1895"/>
        <v/>
      </c>
    </row>
    <row r="6631" spans="1:20" x14ac:dyDescent="0.3">
      <c r="A6631" t="str">
        <f>IF($D$5-($D$5-(MAX($A$10:A6630)+1))&lt;=$D$5,$D$5-($D$5-(MAX($A$10:A6630)+1)),"")</f>
        <v/>
      </c>
      <c r="B6631" s="1" t="str">
        <f t="shared" si="1885"/>
        <v/>
      </c>
      <c r="C6631" s="1" t="str">
        <f t="shared" si="1886"/>
        <v/>
      </c>
      <c r="D6631" t="str">
        <f t="shared" si="1879"/>
        <v/>
      </c>
      <c r="E6631" t="str">
        <f t="shared" si="1880"/>
        <v/>
      </c>
      <c r="F6631" s="5" t="str">
        <f t="shared" si="1881"/>
        <v/>
      </c>
      <c r="G6631" s="5" t="str">
        <f t="shared" si="1884"/>
        <v/>
      </c>
      <c r="H6631" t="str">
        <f t="shared" si="1887"/>
        <v/>
      </c>
      <c r="I6631" t="str">
        <f t="shared" si="1888"/>
        <v/>
      </c>
      <c r="J6631" t="str">
        <f t="shared" ref="J6631:J6694" si="1896">IF($A6631="","",IF($G$3="Yes",ROUNDUP(MONTH($B6631)/3,0),IF($E6631=1,1,IF(AND(NOT(ISNA(MATCH($E6631,$AP$3:$AR$3,0))),MOD($E6630,3)=0),$J6630+1,$J6630))))</f>
        <v/>
      </c>
      <c r="K6631" t="str">
        <f t="shared" si="1889"/>
        <v/>
      </c>
      <c r="L6631" t="str">
        <f t="shared" si="1890"/>
        <v/>
      </c>
      <c r="M6631" t="str">
        <f t="shared" si="1882"/>
        <v/>
      </c>
      <c r="N6631" t="str">
        <f t="shared" si="1891"/>
        <v/>
      </c>
      <c r="O6631" t="str">
        <f t="shared" si="1883"/>
        <v/>
      </c>
      <c r="P6631" t="str">
        <f t="shared" si="1892"/>
        <v/>
      </c>
      <c r="Q6631" t="str">
        <f t="shared" si="1893"/>
        <v/>
      </c>
      <c r="R6631" t="str">
        <f t="shared" si="1894"/>
        <v/>
      </c>
      <c r="T6631" t="str">
        <f t="shared" si="1895"/>
        <v/>
      </c>
    </row>
    <row r="6632" spans="1:20" x14ac:dyDescent="0.3">
      <c r="A6632" t="str">
        <f>IF($D$5-($D$5-(MAX($A$10:A6631)+1))&lt;=$D$5,$D$5-($D$5-(MAX($A$10:A6631)+1)),"")</f>
        <v/>
      </c>
      <c r="B6632" s="1" t="str">
        <f t="shared" si="1885"/>
        <v/>
      </c>
      <c r="C6632" s="1" t="str">
        <f t="shared" si="1886"/>
        <v/>
      </c>
      <c r="D6632" t="str">
        <f t="shared" si="1879"/>
        <v/>
      </c>
      <c r="E6632" t="str">
        <f t="shared" si="1880"/>
        <v/>
      </c>
      <c r="F6632" s="5" t="str">
        <f t="shared" si="1881"/>
        <v/>
      </c>
      <c r="G6632" s="5" t="str">
        <f t="shared" si="1884"/>
        <v/>
      </c>
      <c r="H6632" t="str">
        <f t="shared" si="1887"/>
        <v/>
      </c>
      <c r="I6632" t="str">
        <f t="shared" si="1888"/>
        <v/>
      </c>
      <c r="J6632" t="str">
        <f t="shared" si="1896"/>
        <v/>
      </c>
      <c r="K6632" t="str">
        <f t="shared" si="1889"/>
        <v/>
      </c>
      <c r="L6632" t="str">
        <f t="shared" si="1890"/>
        <v/>
      </c>
      <c r="M6632" t="str">
        <f t="shared" si="1882"/>
        <v/>
      </c>
      <c r="N6632" t="str">
        <f t="shared" si="1891"/>
        <v/>
      </c>
      <c r="O6632" t="str">
        <f t="shared" si="1883"/>
        <v/>
      </c>
      <c r="P6632" t="str">
        <f t="shared" si="1892"/>
        <v/>
      </c>
      <c r="Q6632" t="str">
        <f t="shared" si="1893"/>
        <v/>
      </c>
      <c r="R6632" t="str">
        <f t="shared" si="1894"/>
        <v/>
      </c>
      <c r="T6632" t="str">
        <f t="shared" si="1895"/>
        <v/>
      </c>
    </row>
    <row r="6633" spans="1:20" x14ac:dyDescent="0.3">
      <c r="A6633" t="str">
        <f>IF($D$5-($D$5-(MAX($A$10:A6632)+1))&lt;=$D$5,$D$5-($D$5-(MAX($A$10:A6632)+1)),"")</f>
        <v/>
      </c>
      <c r="B6633" s="1" t="str">
        <f t="shared" si="1885"/>
        <v/>
      </c>
      <c r="C6633" s="1" t="str">
        <f t="shared" si="1886"/>
        <v/>
      </c>
      <c r="D6633" t="str">
        <f t="shared" si="1879"/>
        <v/>
      </c>
      <c r="E6633" t="str">
        <f t="shared" si="1880"/>
        <v/>
      </c>
      <c r="F6633" s="5" t="str">
        <f t="shared" si="1881"/>
        <v/>
      </c>
      <c r="G6633" s="5" t="str">
        <f t="shared" si="1884"/>
        <v/>
      </c>
      <c r="H6633" t="str">
        <f t="shared" si="1887"/>
        <v/>
      </c>
      <c r="I6633" t="str">
        <f t="shared" si="1888"/>
        <v/>
      </c>
      <c r="J6633" t="str">
        <f t="shared" si="1896"/>
        <v/>
      </c>
      <c r="K6633" t="str">
        <f t="shared" si="1889"/>
        <v/>
      </c>
      <c r="L6633" t="str">
        <f t="shared" si="1890"/>
        <v/>
      </c>
      <c r="M6633" t="str">
        <f t="shared" si="1882"/>
        <v/>
      </c>
      <c r="N6633" t="str">
        <f t="shared" si="1891"/>
        <v/>
      </c>
      <c r="O6633" t="str">
        <f t="shared" si="1883"/>
        <v/>
      </c>
      <c r="P6633" t="str">
        <f t="shared" si="1892"/>
        <v/>
      </c>
      <c r="Q6633" t="str">
        <f t="shared" si="1893"/>
        <v/>
      </c>
      <c r="R6633" t="str">
        <f t="shared" si="1894"/>
        <v/>
      </c>
      <c r="T6633" t="str">
        <f t="shared" si="1895"/>
        <v/>
      </c>
    </row>
    <row r="6634" spans="1:20" x14ac:dyDescent="0.3">
      <c r="A6634" t="str">
        <f>IF($D$5-($D$5-(MAX($A$10:A6633)+1))&lt;=$D$5,$D$5-($D$5-(MAX($A$10:A6633)+1)),"")</f>
        <v/>
      </c>
      <c r="B6634" s="1" t="str">
        <f t="shared" si="1885"/>
        <v/>
      </c>
      <c r="C6634" s="1" t="str">
        <f t="shared" si="1886"/>
        <v/>
      </c>
      <c r="D6634" t="str">
        <f t="shared" si="1879"/>
        <v/>
      </c>
      <c r="E6634" t="str">
        <f t="shared" si="1880"/>
        <v/>
      </c>
      <c r="F6634" s="5" t="str">
        <f t="shared" si="1881"/>
        <v/>
      </c>
      <c r="G6634" s="5" t="str">
        <f t="shared" si="1884"/>
        <v/>
      </c>
      <c r="H6634" t="str">
        <f t="shared" si="1887"/>
        <v/>
      </c>
      <c r="I6634" t="str">
        <f t="shared" si="1888"/>
        <v/>
      </c>
      <c r="J6634" t="str">
        <f t="shared" si="1896"/>
        <v/>
      </c>
      <c r="K6634" t="str">
        <f t="shared" si="1889"/>
        <v/>
      </c>
      <c r="L6634" t="str">
        <f t="shared" si="1890"/>
        <v/>
      </c>
      <c r="M6634" t="str">
        <f t="shared" si="1882"/>
        <v/>
      </c>
      <c r="N6634" t="str">
        <f t="shared" si="1891"/>
        <v/>
      </c>
      <c r="O6634" t="str">
        <f t="shared" si="1883"/>
        <v/>
      </c>
      <c r="P6634" t="str">
        <f t="shared" si="1892"/>
        <v/>
      </c>
      <c r="Q6634" t="str">
        <f t="shared" si="1893"/>
        <v/>
      </c>
      <c r="R6634" t="str">
        <f t="shared" si="1894"/>
        <v/>
      </c>
      <c r="T6634" t="str">
        <f t="shared" si="1895"/>
        <v/>
      </c>
    </row>
    <row r="6635" spans="1:20" x14ac:dyDescent="0.3">
      <c r="A6635" t="str">
        <f>IF($D$5-($D$5-(MAX($A$10:A6634)+1))&lt;=$D$5,$D$5-($D$5-(MAX($A$10:A6634)+1)),"")</f>
        <v/>
      </c>
      <c r="B6635" s="1" t="str">
        <f t="shared" si="1885"/>
        <v/>
      </c>
      <c r="C6635" s="1" t="str">
        <f t="shared" si="1886"/>
        <v/>
      </c>
      <c r="D6635" t="str">
        <f t="shared" si="1879"/>
        <v/>
      </c>
      <c r="E6635" t="str">
        <f t="shared" si="1880"/>
        <v/>
      </c>
      <c r="F6635" s="5" t="str">
        <f t="shared" si="1881"/>
        <v/>
      </c>
      <c r="G6635" s="5" t="str">
        <f t="shared" si="1884"/>
        <v/>
      </c>
      <c r="H6635" t="str">
        <f t="shared" si="1887"/>
        <v/>
      </c>
      <c r="I6635" t="str">
        <f t="shared" si="1888"/>
        <v/>
      </c>
      <c r="J6635" t="str">
        <f t="shared" si="1896"/>
        <v/>
      </c>
      <c r="K6635" t="str">
        <f t="shared" si="1889"/>
        <v/>
      </c>
      <c r="L6635" t="str">
        <f t="shared" si="1890"/>
        <v/>
      </c>
      <c r="M6635" t="str">
        <f t="shared" si="1882"/>
        <v/>
      </c>
      <c r="N6635" t="str">
        <f t="shared" si="1891"/>
        <v/>
      </c>
      <c r="O6635" t="str">
        <f t="shared" si="1883"/>
        <v/>
      </c>
      <c r="P6635" t="str">
        <f t="shared" si="1892"/>
        <v/>
      </c>
      <c r="Q6635" t="str">
        <f t="shared" si="1893"/>
        <v/>
      </c>
      <c r="R6635" t="str">
        <f t="shared" si="1894"/>
        <v/>
      </c>
      <c r="T6635" t="str">
        <f t="shared" si="1895"/>
        <v/>
      </c>
    </row>
    <row r="6636" spans="1:20" x14ac:dyDescent="0.3">
      <c r="A6636" t="str">
        <f>IF($D$5-($D$5-(MAX($A$10:A6635)+1))&lt;=$D$5,$D$5-($D$5-(MAX($A$10:A6635)+1)),"")</f>
        <v/>
      </c>
      <c r="B6636" s="1" t="str">
        <f t="shared" si="1885"/>
        <v/>
      </c>
      <c r="C6636" s="1" t="str">
        <f t="shared" si="1886"/>
        <v/>
      </c>
      <c r="D6636" t="str">
        <f t="shared" si="1879"/>
        <v/>
      </c>
      <c r="E6636" t="str">
        <f t="shared" si="1880"/>
        <v/>
      </c>
      <c r="F6636" s="5" t="str">
        <f t="shared" si="1881"/>
        <v/>
      </c>
      <c r="G6636" s="5" t="str">
        <f t="shared" si="1884"/>
        <v/>
      </c>
      <c r="H6636" t="str">
        <f t="shared" si="1887"/>
        <v/>
      </c>
      <c r="I6636" t="str">
        <f t="shared" si="1888"/>
        <v/>
      </c>
      <c r="J6636" t="str">
        <f t="shared" si="1896"/>
        <v/>
      </c>
      <c r="K6636" t="str">
        <f t="shared" si="1889"/>
        <v/>
      </c>
      <c r="L6636" t="str">
        <f t="shared" si="1890"/>
        <v/>
      </c>
      <c r="M6636" t="str">
        <f t="shared" si="1882"/>
        <v/>
      </c>
      <c r="N6636" t="str">
        <f t="shared" si="1891"/>
        <v/>
      </c>
      <c r="O6636" t="str">
        <f t="shared" si="1883"/>
        <v/>
      </c>
      <c r="P6636" t="str">
        <f t="shared" si="1892"/>
        <v/>
      </c>
      <c r="Q6636" t="str">
        <f t="shared" si="1893"/>
        <v/>
      </c>
      <c r="R6636" t="str">
        <f t="shared" si="1894"/>
        <v/>
      </c>
      <c r="T6636" t="str">
        <f t="shared" si="1895"/>
        <v/>
      </c>
    </row>
    <row r="6637" spans="1:20" x14ac:dyDescent="0.3">
      <c r="A6637" t="str">
        <f>IF($D$5-($D$5-(MAX($A$10:A6636)+1))&lt;=$D$5,$D$5-($D$5-(MAX($A$10:A6636)+1)),"")</f>
        <v/>
      </c>
      <c r="B6637" s="1" t="str">
        <f t="shared" si="1885"/>
        <v/>
      </c>
      <c r="C6637" s="1" t="str">
        <f t="shared" si="1886"/>
        <v/>
      </c>
      <c r="D6637" t="str">
        <f t="shared" si="1879"/>
        <v/>
      </c>
      <c r="E6637" t="str">
        <f t="shared" si="1880"/>
        <v/>
      </c>
      <c r="F6637" s="5" t="str">
        <f t="shared" si="1881"/>
        <v/>
      </c>
      <c r="G6637" s="5" t="str">
        <f t="shared" si="1884"/>
        <v/>
      </c>
      <c r="H6637" t="str">
        <f t="shared" si="1887"/>
        <v/>
      </c>
      <c r="I6637" t="str">
        <f t="shared" si="1888"/>
        <v/>
      </c>
      <c r="J6637" t="str">
        <f t="shared" si="1896"/>
        <v/>
      </c>
      <c r="K6637" t="str">
        <f t="shared" si="1889"/>
        <v/>
      </c>
      <c r="L6637" t="str">
        <f t="shared" si="1890"/>
        <v/>
      </c>
      <c r="M6637" t="str">
        <f t="shared" si="1882"/>
        <v/>
      </c>
      <c r="N6637" t="str">
        <f t="shared" si="1891"/>
        <v/>
      </c>
      <c r="O6637" t="str">
        <f t="shared" si="1883"/>
        <v/>
      </c>
      <c r="P6637" t="str">
        <f t="shared" si="1892"/>
        <v/>
      </c>
      <c r="Q6637" t="str">
        <f t="shared" si="1893"/>
        <v/>
      </c>
      <c r="R6637" t="str">
        <f t="shared" si="1894"/>
        <v/>
      </c>
      <c r="T6637" t="str">
        <f t="shared" si="1895"/>
        <v/>
      </c>
    </row>
    <row r="6638" spans="1:20" x14ac:dyDescent="0.3">
      <c r="A6638" t="str">
        <f>IF($D$5-($D$5-(MAX($A$10:A6637)+1))&lt;=$D$5,$D$5-($D$5-(MAX($A$10:A6637)+1)),"")</f>
        <v/>
      </c>
      <c r="B6638" s="1" t="str">
        <f t="shared" si="1885"/>
        <v/>
      </c>
      <c r="C6638" s="1" t="str">
        <f t="shared" si="1886"/>
        <v/>
      </c>
      <c r="D6638" t="str">
        <f t="shared" si="1879"/>
        <v/>
      </c>
      <c r="E6638" t="str">
        <f t="shared" si="1880"/>
        <v/>
      </c>
      <c r="F6638" s="5" t="str">
        <f t="shared" si="1881"/>
        <v/>
      </c>
      <c r="G6638" s="5" t="str">
        <f t="shared" si="1884"/>
        <v/>
      </c>
      <c r="H6638" t="str">
        <f t="shared" si="1887"/>
        <v/>
      </c>
      <c r="I6638" t="str">
        <f t="shared" si="1888"/>
        <v/>
      </c>
      <c r="J6638" t="str">
        <f t="shared" si="1896"/>
        <v/>
      </c>
      <c r="K6638" t="str">
        <f t="shared" si="1889"/>
        <v/>
      </c>
      <c r="L6638" t="str">
        <f t="shared" si="1890"/>
        <v/>
      </c>
      <c r="M6638" t="str">
        <f t="shared" si="1882"/>
        <v/>
      </c>
      <c r="N6638" t="str">
        <f t="shared" si="1891"/>
        <v/>
      </c>
      <c r="O6638" t="str">
        <f t="shared" si="1883"/>
        <v/>
      </c>
      <c r="P6638" t="str">
        <f t="shared" si="1892"/>
        <v/>
      </c>
      <c r="Q6638" t="str">
        <f t="shared" si="1893"/>
        <v/>
      </c>
      <c r="R6638" t="str">
        <f t="shared" si="1894"/>
        <v/>
      </c>
      <c r="T6638" t="str">
        <f t="shared" si="1895"/>
        <v/>
      </c>
    </row>
    <row r="6639" spans="1:20" x14ac:dyDescent="0.3">
      <c r="A6639" t="str">
        <f>IF($D$5-($D$5-(MAX($A$10:A6638)+1))&lt;=$D$5,$D$5-($D$5-(MAX($A$10:A6638)+1)),"")</f>
        <v/>
      </c>
      <c r="B6639" s="1" t="str">
        <f t="shared" si="1885"/>
        <v/>
      </c>
      <c r="C6639" s="1" t="str">
        <f t="shared" si="1886"/>
        <v/>
      </c>
      <c r="D6639" t="str">
        <f t="shared" si="1879"/>
        <v/>
      </c>
      <c r="E6639" t="str">
        <f t="shared" si="1880"/>
        <v/>
      </c>
      <c r="F6639" s="5" t="str">
        <f t="shared" si="1881"/>
        <v/>
      </c>
      <c r="G6639" s="5" t="str">
        <f t="shared" si="1884"/>
        <v/>
      </c>
      <c r="H6639" t="str">
        <f t="shared" si="1887"/>
        <v/>
      </c>
      <c r="I6639" t="str">
        <f t="shared" si="1888"/>
        <v/>
      </c>
      <c r="J6639" t="str">
        <f t="shared" si="1896"/>
        <v/>
      </c>
      <c r="K6639" t="str">
        <f t="shared" si="1889"/>
        <v/>
      </c>
      <c r="L6639" t="str">
        <f t="shared" si="1890"/>
        <v/>
      </c>
      <c r="M6639" t="str">
        <f t="shared" si="1882"/>
        <v/>
      </c>
      <c r="N6639" t="str">
        <f t="shared" si="1891"/>
        <v/>
      </c>
      <c r="O6639" t="str">
        <f t="shared" si="1883"/>
        <v/>
      </c>
      <c r="P6639" t="str">
        <f t="shared" si="1892"/>
        <v/>
      </c>
      <c r="Q6639" t="str">
        <f t="shared" si="1893"/>
        <v/>
      </c>
      <c r="R6639" t="str">
        <f t="shared" si="1894"/>
        <v/>
      </c>
      <c r="T6639" t="str">
        <f t="shared" si="1895"/>
        <v/>
      </c>
    </row>
    <row r="6640" spans="1:20" x14ac:dyDescent="0.3">
      <c r="A6640" t="str">
        <f>IF($D$5-($D$5-(MAX($A$10:A6639)+1))&lt;=$D$5,$D$5-($D$5-(MAX($A$10:A6639)+1)),"")</f>
        <v/>
      </c>
      <c r="B6640" s="1" t="str">
        <f t="shared" si="1885"/>
        <v/>
      </c>
      <c r="C6640" s="1" t="str">
        <f t="shared" si="1886"/>
        <v/>
      </c>
      <c r="D6640" t="str">
        <f t="shared" si="1879"/>
        <v/>
      </c>
      <c r="E6640" t="str">
        <f t="shared" si="1880"/>
        <v/>
      </c>
      <c r="F6640" s="5" t="str">
        <f t="shared" si="1881"/>
        <v/>
      </c>
      <c r="G6640" s="5" t="str">
        <f t="shared" si="1884"/>
        <v/>
      </c>
      <c r="H6640" t="str">
        <f t="shared" si="1887"/>
        <v/>
      </c>
      <c r="I6640" t="str">
        <f t="shared" si="1888"/>
        <v/>
      </c>
      <c r="J6640" t="str">
        <f t="shared" si="1896"/>
        <v/>
      </c>
      <c r="K6640" t="str">
        <f t="shared" si="1889"/>
        <v/>
      </c>
      <c r="L6640" t="str">
        <f t="shared" si="1890"/>
        <v/>
      </c>
      <c r="M6640" t="str">
        <f t="shared" si="1882"/>
        <v/>
      </c>
      <c r="N6640" t="str">
        <f t="shared" si="1891"/>
        <v/>
      </c>
      <c r="O6640" t="str">
        <f t="shared" si="1883"/>
        <v/>
      </c>
      <c r="P6640" t="str">
        <f t="shared" si="1892"/>
        <v/>
      </c>
      <c r="Q6640" t="str">
        <f t="shared" si="1893"/>
        <v/>
      </c>
      <c r="R6640" t="str">
        <f t="shared" si="1894"/>
        <v/>
      </c>
      <c r="T6640" t="str">
        <f t="shared" si="1895"/>
        <v/>
      </c>
    </row>
    <row r="6641" spans="1:20" x14ac:dyDescent="0.3">
      <c r="A6641" t="str">
        <f>IF($D$5-($D$5-(MAX($A$10:A6640)+1))&lt;=$D$5,$D$5-($D$5-(MAX($A$10:A6640)+1)),"")</f>
        <v/>
      </c>
      <c r="B6641" s="1" t="str">
        <f t="shared" si="1885"/>
        <v/>
      </c>
      <c r="C6641" s="1" t="str">
        <f t="shared" si="1886"/>
        <v/>
      </c>
      <c r="D6641" t="str">
        <f t="shared" si="1879"/>
        <v/>
      </c>
      <c r="E6641" t="str">
        <f t="shared" si="1880"/>
        <v/>
      </c>
      <c r="F6641" s="5" t="str">
        <f t="shared" si="1881"/>
        <v/>
      </c>
      <c r="G6641" s="5" t="str">
        <f t="shared" si="1884"/>
        <v/>
      </c>
      <c r="H6641" t="str">
        <f t="shared" si="1887"/>
        <v/>
      </c>
      <c r="I6641" t="str">
        <f t="shared" si="1888"/>
        <v/>
      </c>
      <c r="J6641" t="str">
        <f t="shared" si="1896"/>
        <v/>
      </c>
      <c r="K6641" t="str">
        <f t="shared" si="1889"/>
        <v/>
      </c>
      <c r="L6641" t="str">
        <f t="shared" si="1890"/>
        <v/>
      </c>
      <c r="M6641" t="str">
        <f t="shared" si="1882"/>
        <v/>
      </c>
      <c r="N6641" t="str">
        <f t="shared" si="1891"/>
        <v/>
      </c>
      <c r="O6641" t="str">
        <f t="shared" si="1883"/>
        <v/>
      </c>
      <c r="P6641" t="str">
        <f t="shared" si="1892"/>
        <v/>
      </c>
      <c r="Q6641" t="str">
        <f t="shared" si="1893"/>
        <v/>
      </c>
      <c r="R6641" t="str">
        <f t="shared" si="1894"/>
        <v/>
      </c>
      <c r="T6641" t="str">
        <f t="shared" si="1895"/>
        <v/>
      </c>
    </row>
    <row r="6642" spans="1:20" x14ac:dyDescent="0.3">
      <c r="A6642" t="str">
        <f>IF($D$5-($D$5-(MAX($A$10:A6641)+1))&lt;=$D$5,$D$5-($D$5-(MAX($A$10:A6641)+1)),"")</f>
        <v/>
      </c>
      <c r="B6642" s="1" t="str">
        <f t="shared" si="1885"/>
        <v/>
      </c>
      <c r="C6642" s="1" t="str">
        <f t="shared" si="1886"/>
        <v/>
      </c>
      <c r="D6642" t="str">
        <f t="shared" si="1879"/>
        <v/>
      </c>
      <c r="E6642" t="str">
        <f t="shared" si="1880"/>
        <v/>
      </c>
      <c r="F6642" s="5" t="str">
        <f t="shared" si="1881"/>
        <v/>
      </c>
      <c r="G6642" s="5" t="str">
        <f t="shared" si="1884"/>
        <v/>
      </c>
      <c r="H6642" t="str">
        <f t="shared" si="1887"/>
        <v/>
      </c>
      <c r="I6642" t="str">
        <f t="shared" si="1888"/>
        <v/>
      </c>
      <c r="J6642" t="str">
        <f t="shared" si="1896"/>
        <v/>
      </c>
      <c r="K6642" t="str">
        <f t="shared" si="1889"/>
        <v/>
      </c>
      <c r="L6642" t="str">
        <f t="shared" si="1890"/>
        <v/>
      </c>
      <c r="M6642" t="str">
        <f t="shared" si="1882"/>
        <v/>
      </c>
      <c r="N6642" t="str">
        <f t="shared" si="1891"/>
        <v/>
      </c>
      <c r="O6642" t="str">
        <f t="shared" si="1883"/>
        <v/>
      </c>
      <c r="P6642" t="str">
        <f t="shared" si="1892"/>
        <v/>
      </c>
      <c r="Q6642" t="str">
        <f t="shared" si="1893"/>
        <v/>
      </c>
      <c r="R6642" t="str">
        <f t="shared" si="1894"/>
        <v/>
      </c>
      <c r="T6642" t="str">
        <f t="shared" si="1895"/>
        <v/>
      </c>
    </row>
    <row r="6643" spans="1:20" x14ac:dyDescent="0.3">
      <c r="A6643" t="str">
        <f>IF($D$5-($D$5-(MAX($A$10:A6642)+1))&lt;=$D$5,$D$5-($D$5-(MAX($A$10:A6642)+1)),"")</f>
        <v/>
      </c>
      <c r="B6643" s="1" t="str">
        <f t="shared" si="1885"/>
        <v/>
      </c>
      <c r="C6643" s="1" t="str">
        <f t="shared" si="1886"/>
        <v/>
      </c>
      <c r="D6643" t="str">
        <f t="shared" si="1879"/>
        <v/>
      </c>
      <c r="E6643" t="str">
        <f t="shared" si="1880"/>
        <v/>
      </c>
      <c r="F6643" s="5" t="str">
        <f t="shared" si="1881"/>
        <v/>
      </c>
      <c r="G6643" s="5" t="str">
        <f t="shared" si="1884"/>
        <v/>
      </c>
      <c r="H6643" t="str">
        <f t="shared" si="1887"/>
        <v/>
      </c>
      <c r="I6643" t="str">
        <f t="shared" si="1888"/>
        <v/>
      </c>
      <c r="J6643" t="str">
        <f t="shared" si="1896"/>
        <v/>
      </c>
      <c r="K6643" t="str">
        <f t="shared" si="1889"/>
        <v/>
      </c>
      <c r="L6643" t="str">
        <f t="shared" si="1890"/>
        <v/>
      </c>
      <c r="M6643" t="str">
        <f t="shared" si="1882"/>
        <v/>
      </c>
      <c r="N6643" t="str">
        <f t="shared" si="1891"/>
        <v/>
      </c>
      <c r="O6643" t="str">
        <f t="shared" si="1883"/>
        <v/>
      </c>
      <c r="P6643" t="str">
        <f t="shared" si="1892"/>
        <v/>
      </c>
      <c r="Q6643" t="str">
        <f t="shared" si="1893"/>
        <v/>
      </c>
      <c r="R6643" t="str">
        <f t="shared" si="1894"/>
        <v/>
      </c>
      <c r="T6643" t="str">
        <f t="shared" si="1895"/>
        <v/>
      </c>
    </row>
    <row r="6644" spans="1:20" x14ac:dyDescent="0.3">
      <c r="A6644" t="str">
        <f>IF($D$5-($D$5-(MAX($A$10:A6643)+1))&lt;=$D$5,$D$5-($D$5-(MAX($A$10:A6643)+1)),"")</f>
        <v/>
      </c>
      <c r="B6644" s="1" t="str">
        <f t="shared" si="1885"/>
        <v/>
      </c>
      <c r="C6644" s="1" t="str">
        <f t="shared" si="1886"/>
        <v/>
      </c>
      <c r="D6644" t="str">
        <f t="shared" si="1879"/>
        <v/>
      </c>
      <c r="E6644" t="str">
        <f t="shared" si="1880"/>
        <v/>
      </c>
      <c r="F6644" s="5" t="str">
        <f t="shared" si="1881"/>
        <v/>
      </c>
      <c r="G6644" s="5" t="str">
        <f t="shared" si="1884"/>
        <v/>
      </c>
      <c r="H6644" t="str">
        <f t="shared" si="1887"/>
        <v/>
      </c>
      <c r="I6644" t="str">
        <f t="shared" si="1888"/>
        <v/>
      </c>
      <c r="J6644" t="str">
        <f t="shared" si="1896"/>
        <v/>
      </c>
      <c r="K6644" t="str">
        <f t="shared" si="1889"/>
        <v/>
      </c>
      <c r="L6644" t="str">
        <f t="shared" si="1890"/>
        <v/>
      </c>
      <c r="M6644" t="str">
        <f t="shared" si="1882"/>
        <v/>
      </c>
      <c r="N6644" t="str">
        <f t="shared" si="1891"/>
        <v/>
      </c>
      <c r="O6644" t="str">
        <f t="shared" si="1883"/>
        <v/>
      </c>
      <c r="P6644" t="str">
        <f t="shared" si="1892"/>
        <v/>
      </c>
      <c r="Q6644" t="str">
        <f t="shared" si="1893"/>
        <v/>
      </c>
      <c r="R6644" t="str">
        <f t="shared" si="1894"/>
        <v/>
      </c>
      <c r="T6644" t="str">
        <f t="shared" si="1895"/>
        <v/>
      </c>
    </row>
    <row r="6645" spans="1:20" x14ac:dyDescent="0.3">
      <c r="A6645" t="str">
        <f>IF($D$5-($D$5-(MAX($A$10:A6644)+1))&lt;=$D$5,$D$5-($D$5-(MAX($A$10:A6644)+1)),"")</f>
        <v/>
      </c>
      <c r="B6645" s="1" t="str">
        <f t="shared" si="1885"/>
        <v/>
      </c>
      <c r="C6645" s="1" t="str">
        <f t="shared" si="1886"/>
        <v/>
      </c>
      <c r="D6645" t="str">
        <f t="shared" si="1879"/>
        <v/>
      </c>
      <c r="E6645" t="str">
        <f t="shared" si="1880"/>
        <v/>
      </c>
      <c r="F6645" s="5" t="str">
        <f t="shared" si="1881"/>
        <v/>
      </c>
      <c r="G6645" s="5" t="str">
        <f t="shared" si="1884"/>
        <v/>
      </c>
      <c r="H6645" t="str">
        <f t="shared" si="1887"/>
        <v/>
      </c>
      <c r="I6645" t="str">
        <f t="shared" si="1888"/>
        <v/>
      </c>
      <c r="J6645" t="str">
        <f t="shared" si="1896"/>
        <v/>
      </c>
      <c r="K6645" t="str">
        <f t="shared" si="1889"/>
        <v/>
      </c>
      <c r="L6645" t="str">
        <f t="shared" si="1890"/>
        <v/>
      </c>
      <c r="M6645" t="str">
        <f t="shared" si="1882"/>
        <v/>
      </c>
      <c r="N6645" t="str">
        <f t="shared" si="1891"/>
        <v/>
      </c>
      <c r="O6645" t="str">
        <f t="shared" si="1883"/>
        <v/>
      </c>
      <c r="P6645" t="str">
        <f t="shared" si="1892"/>
        <v/>
      </c>
      <c r="Q6645" t="str">
        <f t="shared" si="1893"/>
        <v/>
      </c>
      <c r="R6645" t="str">
        <f t="shared" si="1894"/>
        <v/>
      </c>
      <c r="T6645" t="str">
        <f t="shared" si="1895"/>
        <v/>
      </c>
    </row>
    <row r="6646" spans="1:20" x14ac:dyDescent="0.3">
      <c r="A6646" t="str">
        <f>IF($D$5-($D$5-(MAX($A$10:A6645)+1))&lt;=$D$5,$D$5-($D$5-(MAX($A$10:A6645)+1)),"")</f>
        <v/>
      </c>
      <c r="B6646" s="1" t="str">
        <f t="shared" si="1885"/>
        <v/>
      </c>
      <c r="C6646" s="1" t="str">
        <f t="shared" si="1886"/>
        <v/>
      </c>
      <c r="D6646" t="str">
        <f t="shared" si="1879"/>
        <v/>
      </c>
      <c r="E6646" t="str">
        <f t="shared" si="1880"/>
        <v/>
      </c>
      <c r="F6646" s="5" t="str">
        <f t="shared" si="1881"/>
        <v/>
      </c>
      <c r="G6646" s="5" t="str">
        <f t="shared" si="1884"/>
        <v/>
      </c>
      <c r="H6646" t="str">
        <f t="shared" si="1887"/>
        <v/>
      </c>
      <c r="I6646" t="str">
        <f t="shared" si="1888"/>
        <v/>
      </c>
      <c r="J6646" t="str">
        <f t="shared" si="1896"/>
        <v/>
      </c>
      <c r="K6646" t="str">
        <f t="shared" si="1889"/>
        <v/>
      </c>
      <c r="L6646" t="str">
        <f t="shared" si="1890"/>
        <v/>
      </c>
      <c r="M6646" t="str">
        <f t="shared" si="1882"/>
        <v/>
      </c>
      <c r="N6646" t="str">
        <f t="shared" si="1891"/>
        <v/>
      </c>
      <c r="O6646" t="str">
        <f t="shared" si="1883"/>
        <v/>
      </c>
      <c r="P6646" t="str">
        <f t="shared" si="1892"/>
        <v/>
      </c>
      <c r="Q6646" t="str">
        <f t="shared" si="1893"/>
        <v/>
      </c>
      <c r="R6646" t="str">
        <f t="shared" si="1894"/>
        <v/>
      </c>
      <c r="T6646" t="str">
        <f t="shared" si="1895"/>
        <v/>
      </c>
    </row>
    <row r="6647" spans="1:20" x14ac:dyDescent="0.3">
      <c r="A6647" t="str">
        <f>IF($D$5-($D$5-(MAX($A$10:A6646)+1))&lt;=$D$5,$D$5-($D$5-(MAX($A$10:A6646)+1)),"")</f>
        <v/>
      </c>
      <c r="B6647" s="1" t="str">
        <f t="shared" si="1885"/>
        <v/>
      </c>
      <c r="C6647" s="1" t="str">
        <f t="shared" si="1886"/>
        <v/>
      </c>
      <c r="D6647" t="str">
        <f t="shared" si="1879"/>
        <v/>
      </c>
      <c r="E6647" t="str">
        <f t="shared" si="1880"/>
        <v/>
      </c>
      <c r="F6647" s="5" t="str">
        <f t="shared" si="1881"/>
        <v/>
      </c>
      <c r="G6647" s="5" t="str">
        <f t="shared" si="1884"/>
        <v/>
      </c>
      <c r="H6647" t="str">
        <f t="shared" si="1887"/>
        <v/>
      </c>
      <c r="I6647" t="str">
        <f t="shared" si="1888"/>
        <v/>
      </c>
      <c r="J6647" t="str">
        <f t="shared" si="1896"/>
        <v/>
      </c>
      <c r="K6647" t="str">
        <f t="shared" si="1889"/>
        <v/>
      </c>
      <c r="L6647" t="str">
        <f t="shared" si="1890"/>
        <v/>
      </c>
      <c r="M6647" t="str">
        <f t="shared" si="1882"/>
        <v/>
      </c>
      <c r="N6647" t="str">
        <f t="shared" si="1891"/>
        <v/>
      </c>
      <c r="O6647" t="str">
        <f t="shared" si="1883"/>
        <v/>
      </c>
      <c r="P6647" t="str">
        <f t="shared" si="1892"/>
        <v/>
      </c>
      <c r="Q6647" t="str">
        <f t="shared" si="1893"/>
        <v/>
      </c>
      <c r="R6647" t="str">
        <f t="shared" si="1894"/>
        <v/>
      </c>
      <c r="T6647" t="str">
        <f t="shared" si="1895"/>
        <v/>
      </c>
    </row>
    <row r="6648" spans="1:20" x14ac:dyDescent="0.3">
      <c r="A6648" t="str">
        <f>IF($D$5-($D$5-(MAX($A$10:A6647)+1))&lt;=$D$5,$D$5-($D$5-(MAX($A$10:A6647)+1)),"")</f>
        <v/>
      </c>
      <c r="B6648" s="1" t="str">
        <f t="shared" si="1885"/>
        <v/>
      </c>
      <c r="C6648" s="1" t="str">
        <f t="shared" si="1886"/>
        <v/>
      </c>
      <c r="D6648" t="str">
        <f t="shared" si="1879"/>
        <v/>
      </c>
      <c r="E6648" t="str">
        <f t="shared" si="1880"/>
        <v/>
      </c>
      <c r="F6648" s="5" t="str">
        <f t="shared" si="1881"/>
        <v/>
      </c>
      <c r="G6648" s="5" t="str">
        <f t="shared" si="1884"/>
        <v/>
      </c>
      <c r="H6648" t="str">
        <f t="shared" si="1887"/>
        <v/>
      </c>
      <c r="I6648" t="str">
        <f t="shared" si="1888"/>
        <v/>
      </c>
      <c r="J6648" t="str">
        <f t="shared" si="1896"/>
        <v/>
      </c>
      <c r="K6648" t="str">
        <f t="shared" si="1889"/>
        <v/>
      </c>
      <c r="L6648" t="str">
        <f t="shared" si="1890"/>
        <v/>
      </c>
      <c r="M6648" t="str">
        <f t="shared" si="1882"/>
        <v/>
      </c>
      <c r="N6648" t="str">
        <f t="shared" si="1891"/>
        <v/>
      </c>
      <c r="O6648" t="str">
        <f t="shared" si="1883"/>
        <v/>
      </c>
      <c r="P6648" t="str">
        <f t="shared" si="1892"/>
        <v/>
      </c>
      <c r="Q6648" t="str">
        <f t="shared" si="1893"/>
        <v/>
      </c>
      <c r="R6648" t="str">
        <f t="shared" si="1894"/>
        <v/>
      </c>
      <c r="T6648" t="str">
        <f t="shared" si="1895"/>
        <v/>
      </c>
    </row>
    <row r="6649" spans="1:20" x14ac:dyDescent="0.3">
      <c r="A6649" t="str">
        <f>IF($D$5-($D$5-(MAX($A$10:A6648)+1))&lt;=$D$5,$D$5-($D$5-(MAX($A$10:A6648)+1)),"")</f>
        <v/>
      </c>
      <c r="B6649" s="1" t="str">
        <f t="shared" si="1885"/>
        <v/>
      </c>
      <c r="C6649" s="1" t="str">
        <f t="shared" si="1886"/>
        <v/>
      </c>
      <c r="D6649" t="str">
        <f t="shared" si="1879"/>
        <v/>
      </c>
      <c r="E6649" t="str">
        <f t="shared" si="1880"/>
        <v/>
      </c>
      <c r="F6649" s="5" t="str">
        <f t="shared" si="1881"/>
        <v/>
      </c>
      <c r="G6649" s="5" t="str">
        <f t="shared" si="1884"/>
        <v/>
      </c>
      <c r="H6649" t="str">
        <f t="shared" si="1887"/>
        <v/>
      </c>
      <c r="I6649" t="str">
        <f t="shared" si="1888"/>
        <v/>
      </c>
      <c r="J6649" t="str">
        <f t="shared" si="1896"/>
        <v/>
      </c>
      <c r="K6649" t="str">
        <f t="shared" si="1889"/>
        <v/>
      </c>
      <c r="L6649" t="str">
        <f t="shared" si="1890"/>
        <v/>
      </c>
      <c r="M6649" t="str">
        <f t="shared" si="1882"/>
        <v/>
      </c>
      <c r="N6649" t="str">
        <f t="shared" si="1891"/>
        <v/>
      </c>
      <c r="O6649" t="str">
        <f t="shared" si="1883"/>
        <v/>
      </c>
      <c r="P6649" t="str">
        <f t="shared" si="1892"/>
        <v/>
      </c>
      <c r="Q6649" t="str">
        <f t="shared" si="1893"/>
        <v/>
      </c>
      <c r="R6649" t="str">
        <f t="shared" si="1894"/>
        <v/>
      </c>
      <c r="T6649" t="str">
        <f t="shared" si="1895"/>
        <v/>
      </c>
    </row>
    <row r="6650" spans="1:20" x14ac:dyDescent="0.3">
      <c r="A6650" t="str">
        <f>IF($D$5-($D$5-(MAX($A$10:A6649)+1))&lt;=$D$5,$D$5-($D$5-(MAX($A$10:A6649)+1)),"")</f>
        <v/>
      </c>
      <c r="B6650" s="1" t="str">
        <f t="shared" si="1885"/>
        <v/>
      </c>
      <c r="C6650" s="1" t="str">
        <f t="shared" si="1886"/>
        <v/>
      </c>
      <c r="D6650" t="str">
        <f t="shared" si="1879"/>
        <v/>
      </c>
      <c r="E6650" t="str">
        <f t="shared" si="1880"/>
        <v/>
      </c>
      <c r="F6650" s="5" t="str">
        <f t="shared" si="1881"/>
        <v/>
      </c>
      <c r="G6650" s="5" t="str">
        <f t="shared" si="1884"/>
        <v/>
      </c>
      <c r="H6650" t="str">
        <f t="shared" si="1887"/>
        <v/>
      </c>
      <c r="I6650" t="str">
        <f t="shared" si="1888"/>
        <v/>
      </c>
      <c r="J6650" t="str">
        <f t="shared" si="1896"/>
        <v/>
      </c>
      <c r="K6650" t="str">
        <f t="shared" si="1889"/>
        <v/>
      </c>
      <c r="L6650" t="str">
        <f t="shared" si="1890"/>
        <v/>
      </c>
      <c r="M6650" t="str">
        <f t="shared" si="1882"/>
        <v/>
      </c>
      <c r="N6650" t="str">
        <f t="shared" si="1891"/>
        <v/>
      </c>
      <c r="O6650" t="str">
        <f t="shared" si="1883"/>
        <v/>
      </c>
      <c r="P6650" t="str">
        <f t="shared" si="1892"/>
        <v/>
      </c>
      <c r="Q6650" t="str">
        <f t="shared" si="1893"/>
        <v/>
      </c>
      <c r="R6650" t="str">
        <f t="shared" si="1894"/>
        <v/>
      </c>
      <c r="T6650" t="str">
        <f t="shared" si="1895"/>
        <v/>
      </c>
    </row>
    <row r="6651" spans="1:20" x14ac:dyDescent="0.3">
      <c r="A6651" t="str">
        <f>IF($D$5-($D$5-(MAX($A$10:A6650)+1))&lt;=$D$5,$D$5-($D$5-(MAX($A$10:A6650)+1)),"")</f>
        <v/>
      </c>
      <c r="B6651" s="1" t="str">
        <f t="shared" si="1885"/>
        <v/>
      </c>
      <c r="C6651" s="1" t="str">
        <f t="shared" si="1886"/>
        <v/>
      </c>
      <c r="D6651" t="str">
        <f t="shared" si="1879"/>
        <v/>
      </c>
      <c r="E6651" t="str">
        <f t="shared" si="1880"/>
        <v/>
      </c>
      <c r="F6651" s="5" t="str">
        <f t="shared" si="1881"/>
        <v/>
      </c>
      <c r="G6651" s="5" t="str">
        <f t="shared" si="1884"/>
        <v/>
      </c>
      <c r="H6651" t="str">
        <f t="shared" si="1887"/>
        <v/>
      </c>
      <c r="I6651" t="str">
        <f t="shared" si="1888"/>
        <v/>
      </c>
      <c r="J6651" t="str">
        <f t="shared" si="1896"/>
        <v/>
      </c>
      <c r="K6651" t="str">
        <f t="shared" si="1889"/>
        <v/>
      </c>
      <c r="L6651" t="str">
        <f t="shared" si="1890"/>
        <v/>
      </c>
      <c r="M6651" t="str">
        <f t="shared" si="1882"/>
        <v/>
      </c>
      <c r="N6651" t="str">
        <f t="shared" si="1891"/>
        <v/>
      </c>
      <c r="O6651" t="str">
        <f t="shared" si="1883"/>
        <v/>
      </c>
      <c r="P6651" t="str">
        <f t="shared" si="1892"/>
        <v/>
      </c>
      <c r="Q6651" t="str">
        <f t="shared" si="1893"/>
        <v/>
      </c>
      <c r="R6651" t="str">
        <f t="shared" si="1894"/>
        <v/>
      </c>
      <c r="T6651" t="str">
        <f t="shared" si="1895"/>
        <v/>
      </c>
    </row>
    <row r="6652" spans="1:20" x14ac:dyDescent="0.3">
      <c r="A6652" t="str">
        <f>IF($D$5-($D$5-(MAX($A$10:A6651)+1))&lt;=$D$5,$D$5-($D$5-(MAX($A$10:A6651)+1)),"")</f>
        <v/>
      </c>
      <c r="B6652" s="1" t="str">
        <f t="shared" si="1885"/>
        <v/>
      </c>
      <c r="C6652" s="1" t="str">
        <f t="shared" si="1886"/>
        <v/>
      </c>
      <c r="D6652" t="str">
        <f t="shared" si="1879"/>
        <v/>
      </c>
      <c r="E6652" t="str">
        <f t="shared" si="1880"/>
        <v/>
      </c>
      <c r="F6652" s="5" t="str">
        <f t="shared" si="1881"/>
        <v/>
      </c>
      <c r="G6652" s="5" t="str">
        <f t="shared" si="1884"/>
        <v/>
      </c>
      <c r="H6652" t="str">
        <f t="shared" si="1887"/>
        <v/>
      </c>
      <c r="I6652" t="str">
        <f t="shared" si="1888"/>
        <v/>
      </c>
      <c r="J6652" t="str">
        <f t="shared" si="1896"/>
        <v/>
      </c>
      <c r="K6652" t="str">
        <f t="shared" si="1889"/>
        <v/>
      </c>
      <c r="L6652" t="str">
        <f t="shared" si="1890"/>
        <v/>
      </c>
      <c r="M6652" t="str">
        <f t="shared" si="1882"/>
        <v/>
      </c>
      <c r="N6652" t="str">
        <f t="shared" si="1891"/>
        <v/>
      </c>
      <c r="O6652" t="str">
        <f t="shared" si="1883"/>
        <v/>
      </c>
      <c r="P6652" t="str">
        <f t="shared" si="1892"/>
        <v/>
      </c>
      <c r="Q6652" t="str">
        <f t="shared" si="1893"/>
        <v/>
      </c>
      <c r="R6652" t="str">
        <f t="shared" si="1894"/>
        <v/>
      </c>
      <c r="T6652" t="str">
        <f t="shared" si="1895"/>
        <v/>
      </c>
    </row>
    <row r="6653" spans="1:20" x14ac:dyDescent="0.3">
      <c r="A6653" t="str">
        <f>IF($D$5-($D$5-(MAX($A$10:A6652)+1))&lt;=$D$5,$D$5-($D$5-(MAX($A$10:A6652)+1)),"")</f>
        <v/>
      </c>
      <c r="B6653" s="1" t="str">
        <f t="shared" si="1885"/>
        <v/>
      </c>
      <c r="C6653" s="1" t="str">
        <f t="shared" si="1886"/>
        <v/>
      </c>
      <c r="D6653" t="str">
        <f t="shared" si="1879"/>
        <v/>
      </c>
      <c r="E6653" t="str">
        <f t="shared" si="1880"/>
        <v/>
      </c>
      <c r="F6653" s="5" t="str">
        <f t="shared" si="1881"/>
        <v/>
      </c>
      <c r="G6653" s="5" t="str">
        <f t="shared" si="1884"/>
        <v/>
      </c>
      <c r="H6653" t="str">
        <f t="shared" si="1887"/>
        <v/>
      </c>
      <c r="I6653" t="str">
        <f t="shared" si="1888"/>
        <v/>
      </c>
      <c r="J6653" t="str">
        <f t="shared" si="1896"/>
        <v/>
      </c>
      <c r="K6653" t="str">
        <f t="shared" si="1889"/>
        <v/>
      </c>
      <c r="L6653" t="str">
        <f t="shared" si="1890"/>
        <v/>
      </c>
      <c r="M6653" t="str">
        <f t="shared" si="1882"/>
        <v/>
      </c>
      <c r="N6653" t="str">
        <f t="shared" si="1891"/>
        <v/>
      </c>
      <c r="O6653" t="str">
        <f t="shared" si="1883"/>
        <v/>
      </c>
      <c r="P6653" t="str">
        <f t="shared" si="1892"/>
        <v/>
      </c>
      <c r="Q6653" t="str">
        <f t="shared" si="1893"/>
        <v/>
      </c>
      <c r="R6653" t="str">
        <f t="shared" si="1894"/>
        <v/>
      </c>
      <c r="T6653" t="str">
        <f t="shared" si="1895"/>
        <v/>
      </c>
    </row>
    <row r="6654" spans="1:20" x14ac:dyDescent="0.3">
      <c r="A6654" t="str">
        <f>IF($D$5-($D$5-(MAX($A$10:A6653)+1))&lt;=$D$5,$D$5-($D$5-(MAX($A$10:A6653)+1)),"")</f>
        <v/>
      </c>
      <c r="B6654" s="1" t="str">
        <f t="shared" si="1885"/>
        <v/>
      </c>
      <c r="C6654" s="1" t="str">
        <f t="shared" si="1886"/>
        <v/>
      </c>
      <c r="D6654" t="str">
        <f t="shared" si="1879"/>
        <v/>
      </c>
      <c r="E6654" t="str">
        <f t="shared" si="1880"/>
        <v/>
      </c>
      <c r="F6654" s="5" t="str">
        <f t="shared" si="1881"/>
        <v/>
      </c>
      <c r="G6654" s="5" t="str">
        <f t="shared" si="1884"/>
        <v/>
      </c>
      <c r="H6654" t="str">
        <f t="shared" si="1887"/>
        <v/>
      </c>
      <c r="I6654" t="str">
        <f t="shared" si="1888"/>
        <v/>
      </c>
      <c r="J6654" t="str">
        <f t="shared" si="1896"/>
        <v/>
      </c>
      <c r="K6654" t="str">
        <f t="shared" si="1889"/>
        <v/>
      </c>
      <c r="L6654" t="str">
        <f t="shared" si="1890"/>
        <v/>
      </c>
      <c r="M6654" t="str">
        <f t="shared" si="1882"/>
        <v/>
      </c>
      <c r="N6654" t="str">
        <f t="shared" si="1891"/>
        <v/>
      </c>
      <c r="O6654" t="str">
        <f t="shared" si="1883"/>
        <v/>
      </c>
      <c r="P6654" t="str">
        <f t="shared" si="1892"/>
        <v/>
      </c>
      <c r="Q6654" t="str">
        <f t="shared" si="1893"/>
        <v/>
      </c>
      <c r="R6654" t="str">
        <f t="shared" si="1894"/>
        <v/>
      </c>
      <c r="T6654" t="str">
        <f t="shared" si="1895"/>
        <v/>
      </c>
    </row>
    <row r="6655" spans="1:20" x14ac:dyDescent="0.3">
      <c r="A6655" t="str">
        <f>IF($D$5-($D$5-(MAX($A$10:A6654)+1))&lt;=$D$5,$D$5-($D$5-(MAX($A$10:A6654)+1)),"")</f>
        <v/>
      </c>
      <c r="B6655" s="1" t="str">
        <f t="shared" si="1885"/>
        <v/>
      </c>
      <c r="C6655" s="1" t="str">
        <f t="shared" si="1886"/>
        <v/>
      </c>
      <c r="D6655" t="str">
        <f t="shared" si="1879"/>
        <v/>
      </c>
      <c r="E6655" t="str">
        <f t="shared" si="1880"/>
        <v/>
      </c>
      <c r="F6655" s="5" t="str">
        <f t="shared" si="1881"/>
        <v/>
      </c>
      <c r="G6655" s="5" t="str">
        <f t="shared" si="1884"/>
        <v/>
      </c>
      <c r="H6655" t="str">
        <f t="shared" si="1887"/>
        <v/>
      </c>
      <c r="I6655" t="str">
        <f t="shared" si="1888"/>
        <v/>
      </c>
      <c r="J6655" t="str">
        <f t="shared" si="1896"/>
        <v/>
      </c>
      <c r="K6655" t="str">
        <f t="shared" si="1889"/>
        <v/>
      </c>
      <c r="L6655" t="str">
        <f t="shared" si="1890"/>
        <v/>
      </c>
      <c r="M6655" t="str">
        <f t="shared" si="1882"/>
        <v/>
      </c>
      <c r="N6655" t="str">
        <f t="shared" si="1891"/>
        <v/>
      </c>
      <c r="O6655" t="str">
        <f t="shared" si="1883"/>
        <v/>
      </c>
      <c r="P6655" t="str">
        <f t="shared" si="1892"/>
        <v/>
      </c>
      <c r="Q6655" t="str">
        <f t="shared" si="1893"/>
        <v/>
      </c>
      <c r="R6655" t="str">
        <f t="shared" si="1894"/>
        <v/>
      </c>
      <c r="T6655" t="str">
        <f t="shared" si="1895"/>
        <v/>
      </c>
    </row>
    <row r="6656" spans="1:20" x14ac:dyDescent="0.3">
      <c r="A6656" t="str">
        <f>IF($D$5-($D$5-(MAX($A$10:A6655)+1))&lt;=$D$5,$D$5-($D$5-(MAX($A$10:A6655)+1)),"")</f>
        <v/>
      </c>
      <c r="B6656" s="1" t="str">
        <f t="shared" si="1885"/>
        <v/>
      </c>
      <c r="C6656" s="1" t="str">
        <f t="shared" si="1886"/>
        <v/>
      </c>
      <c r="D6656" t="str">
        <f t="shared" si="1879"/>
        <v/>
      </c>
      <c r="E6656" t="str">
        <f t="shared" si="1880"/>
        <v/>
      </c>
      <c r="F6656" s="5" t="str">
        <f t="shared" si="1881"/>
        <v/>
      </c>
      <c r="G6656" s="5" t="str">
        <f t="shared" si="1884"/>
        <v/>
      </c>
      <c r="H6656" t="str">
        <f t="shared" si="1887"/>
        <v/>
      </c>
      <c r="I6656" t="str">
        <f t="shared" si="1888"/>
        <v/>
      </c>
      <c r="J6656" t="str">
        <f t="shared" si="1896"/>
        <v/>
      </c>
      <c r="K6656" t="str">
        <f t="shared" si="1889"/>
        <v/>
      </c>
      <c r="L6656" t="str">
        <f t="shared" si="1890"/>
        <v/>
      </c>
      <c r="M6656" t="str">
        <f t="shared" si="1882"/>
        <v/>
      </c>
      <c r="N6656" t="str">
        <f t="shared" si="1891"/>
        <v/>
      </c>
      <c r="O6656" t="str">
        <f t="shared" si="1883"/>
        <v/>
      </c>
      <c r="P6656" t="str">
        <f t="shared" si="1892"/>
        <v/>
      </c>
      <c r="Q6656" t="str">
        <f t="shared" si="1893"/>
        <v/>
      </c>
      <c r="R6656" t="str">
        <f t="shared" si="1894"/>
        <v/>
      </c>
      <c r="T6656" t="str">
        <f t="shared" si="1895"/>
        <v/>
      </c>
    </row>
    <row r="6657" spans="1:20" x14ac:dyDescent="0.3">
      <c r="A6657" t="str">
        <f>IF($D$5-($D$5-(MAX($A$10:A6656)+1))&lt;=$D$5,$D$5-($D$5-(MAX($A$10:A6656)+1)),"")</f>
        <v/>
      </c>
      <c r="B6657" s="1" t="str">
        <f t="shared" si="1885"/>
        <v/>
      </c>
      <c r="C6657" s="1" t="str">
        <f t="shared" si="1886"/>
        <v/>
      </c>
      <c r="D6657" t="str">
        <f t="shared" si="1879"/>
        <v/>
      </c>
      <c r="E6657" t="str">
        <f t="shared" si="1880"/>
        <v/>
      </c>
      <c r="F6657" s="5" t="str">
        <f t="shared" si="1881"/>
        <v/>
      </c>
      <c r="G6657" s="5" t="str">
        <f t="shared" si="1884"/>
        <v/>
      </c>
      <c r="H6657" t="str">
        <f t="shared" si="1887"/>
        <v/>
      </c>
      <c r="I6657" t="str">
        <f t="shared" si="1888"/>
        <v/>
      </c>
      <c r="J6657" t="str">
        <f t="shared" si="1896"/>
        <v/>
      </c>
      <c r="K6657" t="str">
        <f t="shared" si="1889"/>
        <v/>
      </c>
      <c r="L6657" t="str">
        <f t="shared" si="1890"/>
        <v/>
      </c>
      <c r="M6657" t="str">
        <f t="shared" si="1882"/>
        <v/>
      </c>
      <c r="N6657" t="str">
        <f t="shared" si="1891"/>
        <v/>
      </c>
      <c r="O6657" t="str">
        <f t="shared" si="1883"/>
        <v/>
      </c>
      <c r="P6657" t="str">
        <f t="shared" si="1892"/>
        <v/>
      </c>
      <c r="Q6657" t="str">
        <f t="shared" si="1893"/>
        <v/>
      </c>
      <c r="R6657" t="str">
        <f t="shared" si="1894"/>
        <v/>
      </c>
      <c r="T6657" t="str">
        <f t="shared" si="1895"/>
        <v/>
      </c>
    </row>
    <row r="6658" spans="1:20" x14ac:dyDescent="0.3">
      <c r="A6658" t="str">
        <f>IF($D$5-($D$5-(MAX($A$10:A6657)+1))&lt;=$D$5,$D$5-($D$5-(MAX($A$10:A6657)+1)),"")</f>
        <v/>
      </c>
      <c r="B6658" s="1" t="str">
        <f t="shared" si="1885"/>
        <v/>
      </c>
      <c r="C6658" s="1" t="str">
        <f t="shared" si="1886"/>
        <v/>
      </c>
      <c r="D6658" t="str">
        <f t="shared" si="1879"/>
        <v/>
      </c>
      <c r="E6658" t="str">
        <f t="shared" si="1880"/>
        <v/>
      </c>
      <c r="F6658" s="5" t="str">
        <f t="shared" si="1881"/>
        <v/>
      </c>
      <c r="G6658" s="5" t="str">
        <f t="shared" si="1884"/>
        <v/>
      </c>
      <c r="H6658" t="str">
        <f t="shared" si="1887"/>
        <v/>
      </c>
      <c r="I6658" t="str">
        <f t="shared" si="1888"/>
        <v/>
      </c>
      <c r="J6658" t="str">
        <f t="shared" si="1896"/>
        <v/>
      </c>
      <c r="K6658" t="str">
        <f t="shared" si="1889"/>
        <v/>
      </c>
      <c r="L6658" t="str">
        <f t="shared" si="1890"/>
        <v/>
      </c>
      <c r="M6658" t="str">
        <f t="shared" si="1882"/>
        <v/>
      </c>
      <c r="N6658" t="str">
        <f t="shared" si="1891"/>
        <v/>
      </c>
      <c r="O6658" t="str">
        <f t="shared" si="1883"/>
        <v/>
      </c>
      <c r="P6658" t="str">
        <f t="shared" si="1892"/>
        <v/>
      </c>
      <c r="Q6658" t="str">
        <f t="shared" si="1893"/>
        <v/>
      </c>
      <c r="R6658" t="str">
        <f t="shared" si="1894"/>
        <v/>
      </c>
      <c r="T6658" t="str">
        <f t="shared" si="1895"/>
        <v/>
      </c>
    </row>
    <row r="6659" spans="1:20" x14ac:dyDescent="0.3">
      <c r="A6659" t="str">
        <f>IF($D$5-($D$5-(MAX($A$10:A6658)+1))&lt;=$D$5,$D$5-($D$5-(MAX($A$10:A6658)+1)),"")</f>
        <v/>
      </c>
      <c r="B6659" s="1" t="str">
        <f t="shared" si="1885"/>
        <v/>
      </c>
      <c r="C6659" s="1" t="str">
        <f t="shared" si="1886"/>
        <v/>
      </c>
      <c r="D6659" t="str">
        <f t="shared" si="1879"/>
        <v/>
      </c>
      <c r="E6659" t="str">
        <f t="shared" si="1880"/>
        <v/>
      </c>
      <c r="F6659" s="5" t="str">
        <f t="shared" si="1881"/>
        <v/>
      </c>
      <c r="G6659" s="5" t="str">
        <f t="shared" si="1884"/>
        <v/>
      </c>
      <c r="H6659" t="str">
        <f t="shared" si="1887"/>
        <v/>
      </c>
      <c r="I6659" t="str">
        <f t="shared" si="1888"/>
        <v/>
      </c>
      <c r="J6659" t="str">
        <f t="shared" si="1896"/>
        <v/>
      </c>
      <c r="K6659" t="str">
        <f t="shared" si="1889"/>
        <v/>
      </c>
      <c r="L6659" t="str">
        <f t="shared" si="1890"/>
        <v/>
      </c>
      <c r="M6659" t="str">
        <f t="shared" si="1882"/>
        <v/>
      </c>
      <c r="N6659" t="str">
        <f t="shared" si="1891"/>
        <v/>
      </c>
      <c r="O6659" t="str">
        <f t="shared" si="1883"/>
        <v/>
      </c>
      <c r="P6659" t="str">
        <f t="shared" si="1892"/>
        <v/>
      </c>
      <c r="Q6659" t="str">
        <f t="shared" si="1893"/>
        <v/>
      </c>
      <c r="R6659" t="str">
        <f t="shared" si="1894"/>
        <v/>
      </c>
      <c r="T6659" t="str">
        <f t="shared" si="1895"/>
        <v/>
      </c>
    </row>
    <row r="6660" spans="1:20" x14ac:dyDescent="0.3">
      <c r="A6660" t="str">
        <f>IF($D$5-($D$5-(MAX($A$10:A6659)+1))&lt;=$D$5,$D$5-($D$5-(MAX($A$10:A6659)+1)),"")</f>
        <v/>
      </c>
      <c r="B6660" s="1" t="str">
        <f t="shared" si="1885"/>
        <v/>
      </c>
      <c r="C6660" s="1" t="str">
        <f t="shared" si="1886"/>
        <v/>
      </c>
      <c r="D6660" t="str">
        <f t="shared" si="1879"/>
        <v/>
      </c>
      <c r="E6660" t="str">
        <f t="shared" si="1880"/>
        <v/>
      </c>
      <c r="F6660" s="5" t="str">
        <f t="shared" si="1881"/>
        <v/>
      </c>
      <c r="G6660" s="5" t="str">
        <f t="shared" si="1884"/>
        <v/>
      </c>
      <c r="H6660" t="str">
        <f t="shared" si="1887"/>
        <v/>
      </c>
      <c r="I6660" t="str">
        <f t="shared" si="1888"/>
        <v/>
      </c>
      <c r="J6660" t="str">
        <f t="shared" si="1896"/>
        <v/>
      </c>
      <c r="K6660" t="str">
        <f t="shared" si="1889"/>
        <v/>
      </c>
      <c r="L6660" t="str">
        <f t="shared" si="1890"/>
        <v/>
      </c>
      <c r="M6660" t="str">
        <f t="shared" si="1882"/>
        <v/>
      </c>
      <c r="N6660" t="str">
        <f t="shared" si="1891"/>
        <v/>
      </c>
      <c r="O6660" t="str">
        <f t="shared" si="1883"/>
        <v/>
      </c>
      <c r="P6660" t="str">
        <f t="shared" si="1892"/>
        <v/>
      </c>
      <c r="Q6660" t="str">
        <f t="shared" si="1893"/>
        <v/>
      </c>
      <c r="R6660" t="str">
        <f t="shared" si="1894"/>
        <v/>
      </c>
      <c r="T6660" t="str">
        <f t="shared" si="1895"/>
        <v/>
      </c>
    </row>
    <row r="6661" spans="1:20" x14ac:dyDescent="0.3">
      <c r="A6661" t="str">
        <f>IF($D$5-($D$5-(MAX($A$10:A6660)+1))&lt;=$D$5,$D$5-($D$5-(MAX($A$10:A6660)+1)),"")</f>
        <v/>
      </c>
      <c r="B6661" s="1" t="str">
        <f t="shared" si="1885"/>
        <v/>
      </c>
      <c r="C6661" s="1" t="str">
        <f t="shared" si="1886"/>
        <v/>
      </c>
      <c r="D6661" t="str">
        <f t="shared" si="1879"/>
        <v/>
      </c>
      <c r="E6661" t="str">
        <f t="shared" si="1880"/>
        <v/>
      </c>
      <c r="F6661" s="5" t="str">
        <f t="shared" si="1881"/>
        <v/>
      </c>
      <c r="G6661" s="5" t="str">
        <f t="shared" si="1884"/>
        <v/>
      </c>
      <c r="H6661" t="str">
        <f t="shared" si="1887"/>
        <v/>
      </c>
      <c r="I6661" t="str">
        <f t="shared" si="1888"/>
        <v/>
      </c>
      <c r="J6661" t="str">
        <f t="shared" si="1896"/>
        <v/>
      </c>
      <c r="K6661" t="str">
        <f t="shared" si="1889"/>
        <v/>
      </c>
      <c r="L6661" t="str">
        <f t="shared" si="1890"/>
        <v/>
      </c>
      <c r="M6661" t="str">
        <f t="shared" si="1882"/>
        <v/>
      </c>
      <c r="N6661" t="str">
        <f t="shared" si="1891"/>
        <v/>
      </c>
      <c r="O6661" t="str">
        <f t="shared" si="1883"/>
        <v/>
      </c>
      <c r="P6661" t="str">
        <f t="shared" si="1892"/>
        <v/>
      </c>
      <c r="Q6661" t="str">
        <f t="shared" si="1893"/>
        <v/>
      </c>
      <c r="R6661" t="str">
        <f t="shared" si="1894"/>
        <v/>
      </c>
      <c r="T6661" t="str">
        <f t="shared" si="1895"/>
        <v/>
      </c>
    </row>
    <row r="6662" spans="1:20" x14ac:dyDescent="0.3">
      <c r="A6662" t="str">
        <f>IF($D$5-($D$5-(MAX($A$10:A6661)+1))&lt;=$D$5,$D$5-($D$5-(MAX($A$10:A6661)+1)),"")</f>
        <v/>
      </c>
      <c r="B6662" s="1" t="str">
        <f t="shared" si="1885"/>
        <v/>
      </c>
      <c r="C6662" s="1" t="str">
        <f t="shared" si="1886"/>
        <v/>
      </c>
      <c r="D6662" t="str">
        <f t="shared" si="1879"/>
        <v/>
      </c>
      <c r="E6662" t="str">
        <f t="shared" si="1880"/>
        <v/>
      </c>
      <c r="F6662" s="5" t="str">
        <f t="shared" si="1881"/>
        <v/>
      </c>
      <c r="G6662" s="5" t="str">
        <f t="shared" si="1884"/>
        <v/>
      </c>
      <c r="H6662" t="str">
        <f t="shared" si="1887"/>
        <v/>
      </c>
      <c r="I6662" t="str">
        <f t="shared" si="1888"/>
        <v/>
      </c>
      <c r="J6662" t="str">
        <f t="shared" si="1896"/>
        <v/>
      </c>
      <c r="K6662" t="str">
        <f t="shared" si="1889"/>
        <v/>
      </c>
      <c r="L6662" t="str">
        <f t="shared" si="1890"/>
        <v/>
      </c>
      <c r="M6662" t="str">
        <f t="shared" si="1882"/>
        <v/>
      </c>
      <c r="N6662" t="str">
        <f t="shared" si="1891"/>
        <v/>
      </c>
      <c r="O6662" t="str">
        <f t="shared" si="1883"/>
        <v/>
      </c>
      <c r="P6662" t="str">
        <f t="shared" si="1892"/>
        <v/>
      </c>
      <c r="Q6662" t="str">
        <f t="shared" si="1893"/>
        <v/>
      </c>
      <c r="R6662" t="str">
        <f t="shared" si="1894"/>
        <v/>
      </c>
      <c r="T6662" t="str">
        <f t="shared" si="1895"/>
        <v/>
      </c>
    </row>
    <row r="6663" spans="1:20" x14ac:dyDescent="0.3">
      <c r="A6663" t="str">
        <f>IF($D$5-($D$5-(MAX($A$10:A6662)+1))&lt;=$D$5,$D$5-($D$5-(MAX($A$10:A6662)+1)),"")</f>
        <v/>
      </c>
      <c r="B6663" s="1" t="str">
        <f t="shared" si="1885"/>
        <v/>
      </c>
      <c r="C6663" s="1" t="str">
        <f t="shared" si="1886"/>
        <v/>
      </c>
      <c r="D6663" t="str">
        <f t="shared" si="1879"/>
        <v/>
      </c>
      <c r="E6663" t="str">
        <f t="shared" si="1880"/>
        <v/>
      </c>
      <c r="F6663" s="5" t="str">
        <f t="shared" si="1881"/>
        <v/>
      </c>
      <c r="G6663" s="5" t="str">
        <f t="shared" si="1884"/>
        <v/>
      </c>
      <c r="H6663" t="str">
        <f t="shared" si="1887"/>
        <v/>
      </c>
      <c r="I6663" t="str">
        <f t="shared" si="1888"/>
        <v/>
      </c>
      <c r="J6663" t="str">
        <f t="shared" si="1896"/>
        <v/>
      </c>
      <c r="K6663" t="str">
        <f t="shared" si="1889"/>
        <v/>
      </c>
      <c r="L6663" t="str">
        <f t="shared" si="1890"/>
        <v/>
      </c>
      <c r="M6663" t="str">
        <f t="shared" si="1882"/>
        <v/>
      </c>
      <c r="N6663" t="str">
        <f t="shared" si="1891"/>
        <v/>
      </c>
      <c r="O6663" t="str">
        <f t="shared" si="1883"/>
        <v/>
      </c>
      <c r="P6663" t="str">
        <f t="shared" si="1892"/>
        <v/>
      </c>
      <c r="Q6663" t="str">
        <f t="shared" si="1893"/>
        <v/>
      </c>
      <c r="R6663" t="str">
        <f t="shared" si="1894"/>
        <v/>
      </c>
      <c r="T6663" t="str">
        <f t="shared" si="1895"/>
        <v/>
      </c>
    </row>
    <row r="6664" spans="1:20" x14ac:dyDescent="0.3">
      <c r="A6664" t="str">
        <f>IF($D$5-($D$5-(MAX($A$10:A6663)+1))&lt;=$D$5,$D$5-($D$5-(MAX($A$10:A6663)+1)),"")</f>
        <v/>
      </c>
      <c r="B6664" s="1" t="str">
        <f t="shared" si="1885"/>
        <v/>
      </c>
      <c r="C6664" s="1" t="str">
        <f t="shared" si="1886"/>
        <v/>
      </c>
      <c r="D6664" t="str">
        <f t="shared" si="1879"/>
        <v/>
      </c>
      <c r="E6664" t="str">
        <f t="shared" si="1880"/>
        <v/>
      </c>
      <c r="F6664" s="5" t="str">
        <f t="shared" si="1881"/>
        <v/>
      </c>
      <c r="G6664" s="5" t="str">
        <f t="shared" si="1884"/>
        <v/>
      </c>
      <c r="H6664" t="str">
        <f t="shared" si="1887"/>
        <v/>
      </c>
      <c r="I6664" t="str">
        <f t="shared" si="1888"/>
        <v/>
      </c>
      <c r="J6664" t="str">
        <f t="shared" si="1896"/>
        <v/>
      </c>
      <c r="K6664" t="str">
        <f t="shared" si="1889"/>
        <v/>
      </c>
      <c r="L6664" t="str">
        <f t="shared" si="1890"/>
        <v/>
      </c>
      <c r="M6664" t="str">
        <f t="shared" si="1882"/>
        <v/>
      </c>
      <c r="N6664" t="str">
        <f t="shared" si="1891"/>
        <v/>
      </c>
      <c r="O6664" t="str">
        <f t="shared" si="1883"/>
        <v/>
      </c>
      <c r="P6664" t="str">
        <f t="shared" si="1892"/>
        <v/>
      </c>
      <c r="Q6664" t="str">
        <f t="shared" si="1893"/>
        <v/>
      </c>
      <c r="R6664" t="str">
        <f t="shared" si="1894"/>
        <v/>
      </c>
      <c r="T6664" t="str">
        <f t="shared" si="1895"/>
        <v/>
      </c>
    </row>
    <row r="6665" spans="1:20" x14ac:dyDescent="0.3">
      <c r="A6665" t="str">
        <f>IF($D$5-($D$5-(MAX($A$10:A6664)+1))&lt;=$D$5,$D$5-($D$5-(MAX($A$10:A6664)+1)),"")</f>
        <v/>
      </c>
      <c r="B6665" s="1" t="str">
        <f t="shared" si="1885"/>
        <v/>
      </c>
      <c r="C6665" s="1" t="str">
        <f t="shared" si="1886"/>
        <v/>
      </c>
      <c r="D6665" t="str">
        <f t="shared" si="1879"/>
        <v/>
      </c>
      <c r="E6665" t="str">
        <f t="shared" si="1880"/>
        <v/>
      </c>
      <c r="F6665" s="5" t="str">
        <f t="shared" si="1881"/>
        <v/>
      </c>
      <c r="G6665" s="5" t="str">
        <f t="shared" si="1884"/>
        <v/>
      </c>
      <c r="H6665" t="str">
        <f t="shared" si="1887"/>
        <v/>
      </c>
      <c r="I6665" t="str">
        <f t="shared" si="1888"/>
        <v/>
      </c>
      <c r="J6665" t="str">
        <f t="shared" si="1896"/>
        <v/>
      </c>
      <c r="K6665" t="str">
        <f t="shared" si="1889"/>
        <v/>
      </c>
      <c r="L6665" t="str">
        <f t="shared" si="1890"/>
        <v/>
      </c>
      <c r="M6665" t="str">
        <f t="shared" si="1882"/>
        <v/>
      </c>
      <c r="N6665" t="str">
        <f t="shared" si="1891"/>
        <v/>
      </c>
      <c r="O6665" t="str">
        <f t="shared" si="1883"/>
        <v/>
      </c>
      <c r="P6665" t="str">
        <f t="shared" si="1892"/>
        <v/>
      </c>
      <c r="Q6665" t="str">
        <f t="shared" si="1893"/>
        <v/>
      </c>
      <c r="R6665" t="str">
        <f t="shared" si="1894"/>
        <v/>
      </c>
      <c r="T6665" t="str">
        <f t="shared" si="1895"/>
        <v/>
      </c>
    </row>
    <row r="6666" spans="1:20" x14ac:dyDescent="0.3">
      <c r="A6666" t="str">
        <f>IF($D$5-($D$5-(MAX($A$10:A6665)+1))&lt;=$D$5,$D$5-($D$5-(MAX($A$10:A6665)+1)),"")</f>
        <v/>
      </c>
      <c r="B6666" s="1" t="str">
        <f t="shared" si="1885"/>
        <v/>
      </c>
      <c r="C6666" s="1" t="str">
        <f t="shared" si="1886"/>
        <v/>
      </c>
      <c r="D6666" t="str">
        <f t="shared" si="1879"/>
        <v/>
      </c>
      <c r="E6666" t="str">
        <f t="shared" si="1880"/>
        <v/>
      </c>
      <c r="F6666" s="5" t="str">
        <f t="shared" si="1881"/>
        <v/>
      </c>
      <c r="G6666" s="5" t="str">
        <f t="shared" si="1884"/>
        <v/>
      </c>
      <c r="H6666" t="str">
        <f t="shared" si="1887"/>
        <v/>
      </c>
      <c r="I6666" t="str">
        <f t="shared" si="1888"/>
        <v/>
      </c>
      <c r="J6666" t="str">
        <f t="shared" si="1896"/>
        <v/>
      </c>
      <c r="K6666" t="str">
        <f t="shared" si="1889"/>
        <v/>
      </c>
      <c r="L6666" t="str">
        <f t="shared" si="1890"/>
        <v/>
      </c>
      <c r="M6666" t="str">
        <f t="shared" si="1882"/>
        <v/>
      </c>
      <c r="N6666" t="str">
        <f t="shared" si="1891"/>
        <v/>
      </c>
      <c r="O6666" t="str">
        <f t="shared" si="1883"/>
        <v/>
      </c>
      <c r="P6666" t="str">
        <f t="shared" si="1892"/>
        <v/>
      </c>
      <c r="Q6666" t="str">
        <f t="shared" si="1893"/>
        <v/>
      </c>
      <c r="R6666" t="str">
        <f t="shared" si="1894"/>
        <v/>
      </c>
      <c r="T6666" t="str">
        <f t="shared" si="1895"/>
        <v/>
      </c>
    </row>
    <row r="6667" spans="1:20" x14ac:dyDescent="0.3">
      <c r="A6667" t="str">
        <f>IF($D$5-($D$5-(MAX($A$10:A6666)+1))&lt;=$D$5,$D$5-($D$5-(MAX($A$10:A6666)+1)),"")</f>
        <v/>
      </c>
      <c r="B6667" s="1" t="str">
        <f t="shared" si="1885"/>
        <v/>
      </c>
      <c r="C6667" s="1" t="str">
        <f t="shared" si="1886"/>
        <v/>
      </c>
      <c r="D6667" t="str">
        <f t="shared" si="1879"/>
        <v/>
      </c>
      <c r="E6667" t="str">
        <f t="shared" si="1880"/>
        <v/>
      </c>
      <c r="F6667" s="5" t="str">
        <f t="shared" si="1881"/>
        <v/>
      </c>
      <c r="G6667" s="5" t="str">
        <f t="shared" si="1884"/>
        <v/>
      </c>
      <c r="H6667" t="str">
        <f t="shared" si="1887"/>
        <v/>
      </c>
      <c r="I6667" t="str">
        <f t="shared" si="1888"/>
        <v/>
      </c>
      <c r="J6667" t="str">
        <f t="shared" si="1896"/>
        <v/>
      </c>
      <c r="K6667" t="str">
        <f t="shared" si="1889"/>
        <v/>
      </c>
      <c r="L6667" t="str">
        <f t="shared" si="1890"/>
        <v/>
      </c>
      <c r="M6667" t="str">
        <f t="shared" si="1882"/>
        <v/>
      </c>
      <c r="N6667" t="str">
        <f t="shared" si="1891"/>
        <v/>
      </c>
      <c r="O6667" t="str">
        <f t="shared" si="1883"/>
        <v/>
      </c>
      <c r="P6667" t="str">
        <f t="shared" si="1892"/>
        <v/>
      </c>
      <c r="Q6667" t="str">
        <f t="shared" si="1893"/>
        <v/>
      </c>
      <c r="R6667" t="str">
        <f t="shared" si="1894"/>
        <v/>
      </c>
      <c r="T6667" t="str">
        <f t="shared" si="1895"/>
        <v/>
      </c>
    </row>
    <row r="6668" spans="1:20" x14ac:dyDescent="0.3">
      <c r="A6668" t="str">
        <f>IF($D$5-($D$5-(MAX($A$10:A6667)+1))&lt;=$D$5,$D$5-($D$5-(MAX($A$10:A6667)+1)),"")</f>
        <v/>
      </c>
      <c r="B6668" s="1" t="str">
        <f t="shared" si="1885"/>
        <v/>
      </c>
      <c r="C6668" s="1" t="str">
        <f t="shared" si="1886"/>
        <v/>
      </c>
      <c r="D6668" t="str">
        <f t="shared" si="1879"/>
        <v/>
      </c>
      <c r="E6668" t="str">
        <f t="shared" si="1880"/>
        <v/>
      </c>
      <c r="F6668" s="5" t="str">
        <f t="shared" si="1881"/>
        <v/>
      </c>
      <c r="G6668" s="5" t="str">
        <f t="shared" si="1884"/>
        <v/>
      </c>
      <c r="H6668" t="str">
        <f t="shared" si="1887"/>
        <v/>
      </c>
      <c r="I6668" t="str">
        <f t="shared" si="1888"/>
        <v/>
      </c>
      <c r="J6668" t="str">
        <f t="shared" si="1896"/>
        <v/>
      </c>
      <c r="K6668" t="str">
        <f t="shared" si="1889"/>
        <v/>
      </c>
      <c r="L6668" t="str">
        <f t="shared" si="1890"/>
        <v/>
      </c>
      <c r="M6668" t="str">
        <f t="shared" si="1882"/>
        <v/>
      </c>
      <c r="N6668" t="str">
        <f t="shared" si="1891"/>
        <v/>
      </c>
      <c r="O6668" t="str">
        <f t="shared" si="1883"/>
        <v/>
      </c>
      <c r="P6668" t="str">
        <f t="shared" si="1892"/>
        <v/>
      </c>
      <c r="Q6668" t="str">
        <f t="shared" si="1893"/>
        <v/>
      </c>
      <c r="R6668" t="str">
        <f t="shared" si="1894"/>
        <v/>
      </c>
      <c r="T6668" t="str">
        <f t="shared" si="1895"/>
        <v/>
      </c>
    </row>
    <row r="6669" spans="1:20" x14ac:dyDescent="0.3">
      <c r="A6669" t="str">
        <f>IF($D$5-($D$5-(MAX($A$10:A6668)+1))&lt;=$D$5,$D$5-($D$5-(MAX($A$10:A6668)+1)),"")</f>
        <v/>
      </c>
      <c r="B6669" s="1" t="str">
        <f t="shared" si="1885"/>
        <v/>
      </c>
      <c r="C6669" s="1" t="str">
        <f t="shared" si="1886"/>
        <v/>
      </c>
      <c r="D6669" t="str">
        <f t="shared" ref="D6669:D6732" si="1897">IF($A6669="","",IF($G$3="Yes",LEFT($C6669,6),IF($B6669&lt;=$G6668,$D6668,IF(AND($B6668=$G6668,$E6668&lt;$D$6),$D6668+1,$D6668+(101-$D$6)))))</f>
        <v/>
      </c>
      <c r="E6669" t="str">
        <f t="shared" ref="E6669:E6732" si="1898">IF($A6669="","",IF($G$3="Yes",MONTH($B6669),VALUE(RIGHT($D6669,2))))</f>
        <v/>
      </c>
      <c r="F6669" s="5" t="str">
        <f t="shared" ref="F6669:F6732" si="1899">IF($A6669="","",IF($G$3="yes",EOMONTH($B6669,-1)+1,IF($J$2="yes",EOMONTH($B6669,-1)+1,IF($G6667&lt;$B6669,$B6669,$F6667))))</f>
        <v/>
      </c>
      <c r="G6669" s="5" t="str">
        <f t="shared" si="1884"/>
        <v/>
      </c>
      <c r="H6669" t="str">
        <f t="shared" si="1887"/>
        <v/>
      </c>
      <c r="I6669" t="str">
        <f t="shared" si="1888"/>
        <v/>
      </c>
      <c r="J6669" t="str">
        <f t="shared" si="1896"/>
        <v/>
      </c>
      <c r="K6669" t="str">
        <f t="shared" si="1889"/>
        <v/>
      </c>
      <c r="L6669" t="str">
        <f t="shared" si="1890"/>
        <v/>
      </c>
      <c r="M6669" t="str">
        <f t="shared" ref="M6669:M6732" si="1900">IF($A6669="","",IF($G$3="yes",WEEKNUM($B6669),IF($H6669&gt;$H6668,1,IF($O6669&lt;&gt;$D$2,$M6668,$M6668+1))))</f>
        <v/>
      </c>
      <c r="N6669" t="str">
        <f t="shared" si="1891"/>
        <v/>
      </c>
      <c r="O6669" t="str">
        <f t="shared" ref="O6669:O6732" si="1901">TEXT($B6669,"Dddd")</f>
        <v/>
      </c>
      <c r="P6669" t="str">
        <f t="shared" si="1892"/>
        <v/>
      </c>
      <c r="Q6669" t="str">
        <f t="shared" si="1893"/>
        <v/>
      </c>
      <c r="R6669" t="str">
        <f t="shared" si="1894"/>
        <v/>
      </c>
      <c r="T6669" t="str">
        <f t="shared" si="1895"/>
        <v/>
      </c>
    </row>
    <row r="6670" spans="1:20" x14ac:dyDescent="0.3">
      <c r="A6670" t="str">
        <f>IF($D$5-($D$5-(MAX($A$10:A6669)+1))&lt;=$D$5,$D$5-($D$5-(MAX($A$10:A6669)+1)),"")</f>
        <v/>
      </c>
      <c r="B6670" s="1" t="str">
        <f t="shared" si="1885"/>
        <v/>
      </c>
      <c r="C6670" s="1" t="str">
        <f t="shared" si="1886"/>
        <v/>
      </c>
      <c r="D6670" t="str">
        <f t="shared" si="1897"/>
        <v/>
      </c>
      <c r="E6670" t="str">
        <f t="shared" si="1898"/>
        <v/>
      </c>
      <c r="F6670" s="5" t="str">
        <f t="shared" si="1899"/>
        <v/>
      </c>
      <c r="G6670" s="5" t="str">
        <f t="shared" ref="G6670:G6733" si="1902">IF($A6670="","",(IF($G$3="yes",EOMONTH($B6670,0),IF($J$2="yes",EOMONTH($B6670,0),IF($E6670&lt;=
MOD(DATE(YEAR($B6670),12,31)-DATE(YEAR($B6670),1,1)+1,$D$6),$F6670+ROUNDUP((DATE(YEAR($B6670),12,31)-DATE(YEAR($B6670),1,1)+1)/$D$6,0)-1,$F6670+ROUNDDOWN((DATE(YEAR($B6670),12,31)-DATE(YEAR($B6670),1,1)+1)/$D$6,0)-1)))))</f>
        <v/>
      </c>
      <c r="H6670" t="str">
        <f t="shared" si="1887"/>
        <v/>
      </c>
      <c r="I6670" t="str">
        <f t="shared" si="1888"/>
        <v/>
      </c>
      <c r="J6670" t="str">
        <f t="shared" si="1896"/>
        <v/>
      </c>
      <c r="K6670" t="str">
        <f t="shared" si="1889"/>
        <v/>
      </c>
      <c r="L6670" t="str">
        <f t="shared" si="1890"/>
        <v/>
      </c>
      <c r="M6670" t="str">
        <f t="shared" si="1900"/>
        <v/>
      </c>
      <c r="N6670" t="str">
        <f t="shared" si="1891"/>
        <v/>
      </c>
      <c r="O6670" t="str">
        <f t="shared" si="1901"/>
        <v/>
      </c>
      <c r="P6670" t="str">
        <f t="shared" si="1892"/>
        <v/>
      </c>
      <c r="Q6670" t="str">
        <f t="shared" si="1893"/>
        <v/>
      </c>
      <c r="R6670" t="str">
        <f t="shared" si="1894"/>
        <v/>
      </c>
      <c r="T6670" t="str">
        <f t="shared" si="1895"/>
        <v/>
      </c>
    </row>
    <row r="6671" spans="1:20" x14ac:dyDescent="0.3">
      <c r="A6671" t="str">
        <f>IF($D$5-($D$5-(MAX($A$10:A6670)+1))&lt;=$D$5,$D$5-($D$5-(MAX($A$10:A6670)+1)),"")</f>
        <v/>
      </c>
      <c r="B6671" s="1" t="str">
        <f t="shared" ref="B6671:B6734" si="1903">IF($A6671="","",$D$3+$A6671)</f>
        <v/>
      </c>
      <c r="C6671" s="1" t="str">
        <f t="shared" ref="C6671:C6734" si="1904">IF($A6671="","",TEXT($D$3+$A6671,"yyyymmdd"))</f>
        <v/>
      </c>
      <c r="D6671" t="str">
        <f t="shared" si="1897"/>
        <v/>
      </c>
      <c r="E6671" t="str">
        <f t="shared" si="1898"/>
        <v/>
      </c>
      <c r="F6671" s="5" t="str">
        <f t="shared" si="1899"/>
        <v/>
      </c>
      <c r="G6671" s="5" t="str">
        <f t="shared" si="1902"/>
        <v/>
      </c>
      <c r="H6671" t="str">
        <f t="shared" ref="H6671:H6734" si="1905">IF($A6671="","",IF($G$3="Yes",LEFT($C6671,4),LEFT($D6671,4)))</f>
        <v/>
      </c>
      <c r="I6671" t="str">
        <f t="shared" ref="I6671:I6734" si="1906">IF($A6671="","","Yr - "&amp;H6671)</f>
        <v/>
      </c>
      <c r="J6671" t="str">
        <f t="shared" si="1896"/>
        <v/>
      </c>
      <c r="K6671" t="str">
        <f t="shared" ref="K6671:K6734" si="1907">IF($A6671="","","Qtr - "&amp;J6671)</f>
        <v/>
      </c>
      <c r="L6671" t="str">
        <f t="shared" ref="L6671:L6734" si="1908">IF($A6671="","",IF($G$3="Yes",TEXT($B6671,"Mmmm"),TEXT($F6671,"Mmmm")))</f>
        <v/>
      </c>
      <c r="M6671" t="str">
        <f t="shared" si="1900"/>
        <v/>
      </c>
      <c r="N6671" t="str">
        <f t="shared" ref="N6671:N6734" si="1909">IF($A6671="","","Wk - "&amp;M6671)</f>
        <v/>
      </c>
      <c r="O6671" t="str">
        <f t="shared" si="1901"/>
        <v/>
      </c>
      <c r="P6671" t="str">
        <f t="shared" ref="P6671:P6734" si="1910">IF($A6671="","",LEFT(C6671,4))</f>
        <v/>
      </c>
      <c r="Q6671" t="str">
        <f t="shared" ref="Q6671:Q6734" si="1911">IF($A6671="","",MONTH($B6671))</f>
        <v/>
      </c>
      <c r="R6671" t="str">
        <f t="shared" ref="R6671:R6734" si="1912">IF($A6671="","",WEEKDAY(B6671))</f>
        <v/>
      </c>
      <c r="T6671" t="str">
        <f t="shared" ref="T6671:T6734" si="1913">IF($A6671="","","select '"&amp;C6671&amp;"' as [MemberId],'"&amp;D6671&amp;"' as [FYPeriod],'"&amp;E6671&amp;"' as [FYPeriodInYear],'"&amp;TEXT(F6671,"yyyy-mm-dd")&amp;"' as [PeriodStart],'"&amp;TEXT(G6671,"yyyy-mm-dd")&amp;"' as [PeriodEnd],'"&amp;H6671&amp;"' as [FYYear],'"&amp;I6671&amp;"' as [FYYearLabel],'"&amp;J6671&amp;"' as [FYQuarter],'"&amp;K6671&amp;"' as [FYQuarterLabel],'"&amp;L6671&amp;"' as [FYMonthLabel],'"&amp;M6671&amp;"' as [FYWeek],'"&amp;N6671&amp;"' as [FYWeekLabel],'"&amp;O6671&amp;"' as [Day],'"&amp;P6671&amp;"' as [CalendarYear],'"&amp;Q6671&amp;"' as [CalendarMonth],'"&amp;R6671&amp;"' as [CalendarDay],Null as [Entity]"&amp;IF(A6672="",""," union all"))</f>
        <v/>
      </c>
    </row>
    <row r="6672" spans="1:20" x14ac:dyDescent="0.3">
      <c r="A6672" t="str">
        <f>IF($D$5-($D$5-(MAX($A$10:A6671)+1))&lt;=$D$5,$D$5-($D$5-(MAX($A$10:A6671)+1)),"")</f>
        <v/>
      </c>
      <c r="B6672" s="1" t="str">
        <f t="shared" si="1903"/>
        <v/>
      </c>
      <c r="C6672" s="1" t="str">
        <f t="shared" si="1904"/>
        <v/>
      </c>
      <c r="D6672" t="str">
        <f t="shared" si="1897"/>
        <v/>
      </c>
      <c r="E6672" t="str">
        <f t="shared" si="1898"/>
        <v/>
      </c>
      <c r="F6672" s="5" t="str">
        <f t="shared" si="1899"/>
        <v/>
      </c>
      <c r="G6672" s="5" t="str">
        <f t="shared" si="1902"/>
        <v/>
      </c>
      <c r="H6672" t="str">
        <f t="shared" si="1905"/>
        <v/>
      </c>
      <c r="I6672" t="str">
        <f t="shared" si="1906"/>
        <v/>
      </c>
      <c r="J6672" t="str">
        <f t="shared" si="1896"/>
        <v/>
      </c>
      <c r="K6672" t="str">
        <f t="shared" si="1907"/>
        <v/>
      </c>
      <c r="L6672" t="str">
        <f t="shared" si="1908"/>
        <v/>
      </c>
      <c r="M6672" t="str">
        <f t="shared" si="1900"/>
        <v/>
      </c>
      <c r="N6672" t="str">
        <f t="shared" si="1909"/>
        <v/>
      </c>
      <c r="O6672" t="str">
        <f t="shared" si="1901"/>
        <v/>
      </c>
      <c r="P6672" t="str">
        <f t="shared" si="1910"/>
        <v/>
      </c>
      <c r="Q6672" t="str">
        <f t="shared" si="1911"/>
        <v/>
      </c>
      <c r="R6672" t="str">
        <f t="shared" si="1912"/>
        <v/>
      </c>
      <c r="T6672" t="str">
        <f t="shared" si="1913"/>
        <v/>
      </c>
    </row>
    <row r="6673" spans="1:20" x14ac:dyDescent="0.3">
      <c r="A6673" t="str">
        <f>IF($D$5-($D$5-(MAX($A$10:A6672)+1))&lt;=$D$5,$D$5-($D$5-(MAX($A$10:A6672)+1)),"")</f>
        <v/>
      </c>
      <c r="B6673" s="1" t="str">
        <f t="shared" si="1903"/>
        <v/>
      </c>
      <c r="C6673" s="1" t="str">
        <f t="shared" si="1904"/>
        <v/>
      </c>
      <c r="D6673" t="str">
        <f t="shared" si="1897"/>
        <v/>
      </c>
      <c r="E6673" t="str">
        <f t="shared" si="1898"/>
        <v/>
      </c>
      <c r="F6673" s="5" t="str">
        <f t="shared" si="1899"/>
        <v/>
      </c>
      <c r="G6673" s="5" t="str">
        <f t="shared" si="1902"/>
        <v/>
      </c>
      <c r="H6673" t="str">
        <f t="shared" si="1905"/>
        <v/>
      </c>
      <c r="I6673" t="str">
        <f t="shared" si="1906"/>
        <v/>
      </c>
      <c r="J6673" t="str">
        <f t="shared" si="1896"/>
        <v/>
      </c>
      <c r="K6673" t="str">
        <f t="shared" si="1907"/>
        <v/>
      </c>
      <c r="L6673" t="str">
        <f t="shared" si="1908"/>
        <v/>
      </c>
      <c r="M6673" t="str">
        <f t="shared" si="1900"/>
        <v/>
      </c>
      <c r="N6673" t="str">
        <f t="shared" si="1909"/>
        <v/>
      </c>
      <c r="O6673" t="str">
        <f t="shared" si="1901"/>
        <v/>
      </c>
      <c r="P6673" t="str">
        <f t="shared" si="1910"/>
        <v/>
      </c>
      <c r="Q6673" t="str">
        <f t="shared" si="1911"/>
        <v/>
      </c>
      <c r="R6673" t="str">
        <f t="shared" si="1912"/>
        <v/>
      </c>
      <c r="T6673" t="str">
        <f t="shared" si="1913"/>
        <v/>
      </c>
    </row>
    <row r="6674" spans="1:20" x14ac:dyDescent="0.3">
      <c r="A6674" t="str">
        <f>IF($D$5-($D$5-(MAX($A$10:A6673)+1))&lt;=$D$5,$D$5-($D$5-(MAX($A$10:A6673)+1)),"")</f>
        <v/>
      </c>
      <c r="B6674" s="1" t="str">
        <f t="shared" si="1903"/>
        <v/>
      </c>
      <c r="C6674" s="1" t="str">
        <f t="shared" si="1904"/>
        <v/>
      </c>
      <c r="D6674" t="str">
        <f t="shared" si="1897"/>
        <v/>
      </c>
      <c r="E6674" t="str">
        <f t="shared" si="1898"/>
        <v/>
      </c>
      <c r="F6674" s="5" t="str">
        <f t="shared" si="1899"/>
        <v/>
      </c>
      <c r="G6674" s="5" t="str">
        <f t="shared" si="1902"/>
        <v/>
      </c>
      <c r="H6674" t="str">
        <f t="shared" si="1905"/>
        <v/>
      </c>
      <c r="I6674" t="str">
        <f t="shared" si="1906"/>
        <v/>
      </c>
      <c r="J6674" t="str">
        <f t="shared" si="1896"/>
        <v/>
      </c>
      <c r="K6674" t="str">
        <f t="shared" si="1907"/>
        <v/>
      </c>
      <c r="L6674" t="str">
        <f t="shared" si="1908"/>
        <v/>
      </c>
      <c r="M6674" t="str">
        <f t="shared" si="1900"/>
        <v/>
      </c>
      <c r="N6674" t="str">
        <f t="shared" si="1909"/>
        <v/>
      </c>
      <c r="O6674" t="str">
        <f t="shared" si="1901"/>
        <v/>
      </c>
      <c r="P6674" t="str">
        <f t="shared" si="1910"/>
        <v/>
      </c>
      <c r="Q6674" t="str">
        <f t="shared" si="1911"/>
        <v/>
      </c>
      <c r="R6674" t="str">
        <f t="shared" si="1912"/>
        <v/>
      </c>
      <c r="T6674" t="str">
        <f t="shared" si="1913"/>
        <v/>
      </c>
    </row>
    <row r="6675" spans="1:20" x14ac:dyDescent="0.3">
      <c r="A6675" t="str">
        <f>IF($D$5-($D$5-(MAX($A$10:A6674)+1))&lt;=$D$5,$D$5-($D$5-(MAX($A$10:A6674)+1)),"")</f>
        <v/>
      </c>
      <c r="B6675" s="1" t="str">
        <f t="shared" si="1903"/>
        <v/>
      </c>
      <c r="C6675" s="1" t="str">
        <f t="shared" si="1904"/>
        <v/>
      </c>
      <c r="D6675" t="str">
        <f t="shared" si="1897"/>
        <v/>
      </c>
      <c r="E6675" t="str">
        <f t="shared" si="1898"/>
        <v/>
      </c>
      <c r="F6675" s="5" t="str">
        <f t="shared" si="1899"/>
        <v/>
      </c>
      <c r="G6675" s="5" t="str">
        <f t="shared" si="1902"/>
        <v/>
      </c>
      <c r="H6675" t="str">
        <f t="shared" si="1905"/>
        <v/>
      </c>
      <c r="I6675" t="str">
        <f t="shared" si="1906"/>
        <v/>
      </c>
      <c r="J6675" t="str">
        <f t="shared" si="1896"/>
        <v/>
      </c>
      <c r="K6675" t="str">
        <f t="shared" si="1907"/>
        <v/>
      </c>
      <c r="L6675" t="str">
        <f t="shared" si="1908"/>
        <v/>
      </c>
      <c r="M6675" t="str">
        <f t="shared" si="1900"/>
        <v/>
      </c>
      <c r="N6675" t="str">
        <f t="shared" si="1909"/>
        <v/>
      </c>
      <c r="O6675" t="str">
        <f t="shared" si="1901"/>
        <v/>
      </c>
      <c r="P6675" t="str">
        <f t="shared" si="1910"/>
        <v/>
      </c>
      <c r="Q6675" t="str">
        <f t="shared" si="1911"/>
        <v/>
      </c>
      <c r="R6675" t="str">
        <f t="shared" si="1912"/>
        <v/>
      </c>
      <c r="T6675" t="str">
        <f t="shared" si="1913"/>
        <v/>
      </c>
    </row>
    <row r="6676" spans="1:20" x14ac:dyDescent="0.3">
      <c r="A6676" t="str">
        <f>IF($D$5-($D$5-(MAX($A$10:A6675)+1))&lt;=$D$5,$D$5-($D$5-(MAX($A$10:A6675)+1)),"")</f>
        <v/>
      </c>
      <c r="B6676" s="1" t="str">
        <f t="shared" si="1903"/>
        <v/>
      </c>
      <c r="C6676" s="1" t="str">
        <f t="shared" si="1904"/>
        <v/>
      </c>
      <c r="D6676" t="str">
        <f t="shared" si="1897"/>
        <v/>
      </c>
      <c r="E6676" t="str">
        <f t="shared" si="1898"/>
        <v/>
      </c>
      <c r="F6676" s="5" t="str">
        <f t="shared" si="1899"/>
        <v/>
      </c>
      <c r="G6676" s="5" t="str">
        <f t="shared" si="1902"/>
        <v/>
      </c>
      <c r="H6676" t="str">
        <f t="shared" si="1905"/>
        <v/>
      </c>
      <c r="I6676" t="str">
        <f t="shared" si="1906"/>
        <v/>
      </c>
      <c r="J6676" t="str">
        <f t="shared" si="1896"/>
        <v/>
      </c>
      <c r="K6676" t="str">
        <f t="shared" si="1907"/>
        <v/>
      </c>
      <c r="L6676" t="str">
        <f t="shared" si="1908"/>
        <v/>
      </c>
      <c r="M6676" t="str">
        <f t="shared" si="1900"/>
        <v/>
      </c>
      <c r="N6676" t="str">
        <f t="shared" si="1909"/>
        <v/>
      </c>
      <c r="O6676" t="str">
        <f t="shared" si="1901"/>
        <v/>
      </c>
      <c r="P6676" t="str">
        <f t="shared" si="1910"/>
        <v/>
      </c>
      <c r="Q6676" t="str">
        <f t="shared" si="1911"/>
        <v/>
      </c>
      <c r="R6676" t="str">
        <f t="shared" si="1912"/>
        <v/>
      </c>
      <c r="T6676" t="str">
        <f t="shared" si="1913"/>
        <v/>
      </c>
    </row>
    <row r="6677" spans="1:20" x14ac:dyDescent="0.3">
      <c r="A6677" t="str">
        <f>IF($D$5-($D$5-(MAX($A$10:A6676)+1))&lt;=$D$5,$D$5-($D$5-(MAX($A$10:A6676)+1)),"")</f>
        <v/>
      </c>
      <c r="B6677" s="1" t="str">
        <f t="shared" si="1903"/>
        <v/>
      </c>
      <c r="C6677" s="1" t="str">
        <f t="shared" si="1904"/>
        <v/>
      </c>
      <c r="D6677" t="str">
        <f t="shared" si="1897"/>
        <v/>
      </c>
      <c r="E6677" t="str">
        <f t="shared" si="1898"/>
        <v/>
      </c>
      <c r="F6677" s="5" t="str">
        <f t="shared" si="1899"/>
        <v/>
      </c>
      <c r="G6677" s="5" t="str">
        <f t="shared" si="1902"/>
        <v/>
      </c>
      <c r="H6677" t="str">
        <f t="shared" si="1905"/>
        <v/>
      </c>
      <c r="I6677" t="str">
        <f t="shared" si="1906"/>
        <v/>
      </c>
      <c r="J6677" t="str">
        <f t="shared" si="1896"/>
        <v/>
      </c>
      <c r="K6677" t="str">
        <f t="shared" si="1907"/>
        <v/>
      </c>
      <c r="L6677" t="str">
        <f t="shared" si="1908"/>
        <v/>
      </c>
      <c r="M6677" t="str">
        <f t="shared" si="1900"/>
        <v/>
      </c>
      <c r="N6677" t="str">
        <f t="shared" si="1909"/>
        <v/>
      </c>
      <c r="O6677" t="str">
        <f t="shared" si="1901"/>
        <v/>
      </c>
      <c r="P6677" t="str">
        <f t="shared" si="1910"/>
        <v/>
      </c>
      <c r="Q6677" t="str">
        <f t="shared" si="1911"/>
        <v/>
      </c>
      <c r="R6677" t="str">
        <f t="shared" si="1912"/>
        <v/>
      </c>
      <c r="T6677" t="str">
        <f t="shared" si="1913"/>
        <v/>
      </c>
    </row>
    <row r="6678" spans="1:20" x14ac:dyDescent="0.3">
      <c r="A6678" t="str">
        <f>IF($D$5-($D$5-(MAX($A$10:A6677)+1))&lt;=$D$5,$D$5-($D$5-(MAX($A$10:A6677)+1)),"")</f>
        <v/>
      </c>
      <c r="B6678" s="1" t="str">
        <f t="shared" si="1903"/>
        <v/>
      </c>
      <c r="C6678" s="1" t="str">
        <f t="shared" si="1904"/>
        <v/>
      </c>
      <c r="D6678" t="str">
        <f t="shared" si="1897"/>
        <v/>
      </c>
      <c r="E6678" t="str">
        <f t="shared" si="1898"/>
        <v/>
      </c>
      <c r="F6678" s="5" t="str">
        <f t="shared" si="1899"/>
        <v/>
      </c>
      <c r="G6678" s="5" t="str">
        <f t="shared" si="1902"/>
        <v/>
      </c>
      <c r="H6678" t="str">
        <f t="shared" si="1905"/>
        <v/>
      </c>
      <c r="I6678" t="str">
        <f t="shared" si="1906"/>
        <v/>
      </c>
      <c r="J6678" t="str">
        <f t="shared" si="1896"/>
        <v/>
      </c>
      <c r="K6678" t="str">
        <f t="shared" si="1907"/>
        <v/>
      </c>
      <c r="L6678" t="str">
        <f t="shared" si="1908"/>
        <v/>
      </c>
      <c r="M6678" t="str">
        <f t="shared" si="1900"/>
        <v/>
      </c>
      <c r="N6678" t="str">
        <f t="shared" si="1909"/>
        <v/>
      </c>
      <c r="O6678" t="str">
        <f t="shared" si="1901"/>
        <v/>
      </c>
      <c r="P6678" t="str">
        <f t="shared" si="1910"/>
        <v/>
      </c>
      <c r="Q6678" t="str">
        <f t="shared" si="1911"/>
        <v/>
      </c>
      <c r="R6678" t="str">
        <f t="shared" si="1912"/>
        <v/>
      </c>
      <c r="T6678" t="str">
        <f t="shared" si="1913"/>
        <v/>
      </c>
    </row>
    <row r="6679" spans="1:20" x14ac:dyDescent="0.3">
      <c r="A6679" t="str">
        <f>IF($D$5-($D$5-(MAX($A$10:A6678)+1))&lt;=$D$5,$D$5-($D$5-(MAX($A$10:A6678)+1)),"")</f>
        <v/>
      </c>
      <c r="B6679" s="1" t="str">
        <f t="shared" si="1903"/>
        <v/>
      </c>
      <c r="C6679" s="1" t="str">
        <f t="shared" si="1904"/>
        <v/>
      </c>
      <c r="D6679" t="str">
        <f t="shared" si="1897"/>
        <v/>
      </c>
      <c r="E6679" t="str">
        <f t="shared" si="1898"/>
        <v/>
      </c>
      <c r="F6679" s="5" t="str">
        <f t="shared" si="1899"/>
        <v/>
      </c>
      <c r="G6679" s="5" t="str">
        <f t="shared" si="1902"/>
        <v/>
      </c>
      <c r="H6679" t="str">
        <f t="shared" si="1905"/>
        <v/>
      </c>
      <c r="I6679" t="str">
        <f t="shared" si="1906"/>
        <v/>
      </c>
      <c r="J6679" t="str">
        <f t="shared" si="1896"/>
        <v/>
      </c>
      <c r="K6679" t="str">
        <f t="shared" si="1907"/>
        <v/>
      </c>
      <c r="L6679" t="str">
        <f t="shared" si="1908"/>
        <v/>
      </c>
      <c r="M6679" t="str">
        <f t="shared" si="1900"/>
        <v/>
      </c>
      <c r="N6679" t="str">
        <f t="shared" si="1909"/>
        <v/>
      </c>
      <c r="O6679" t="str">
        <f t="shared" si="1901"/>
        <v/>
      </c>
      <c r="P6679" t="str">
        <f t="shared" si="1910"/>
        <v/>
      </c>
      <c r="Q6679" t="str">
        <f t="shared" si="1911"/>
        <v/>
      </c>
      <c r="R6679" t="str">
        <f t="shared" si="1912"/>
        <v/>
      </c>
      <c r="T6679" t="str">
        <f t="shared" si="1913"/>
        <v/>
      </c>
    </row>
    <row r="6680" spans="1:20" x14ac:dyDescent="0.3">
      <c r="A6680" t="str">
        <f>IF($D$5-($D$5-(MAX($A$10:A6679)+1))&lt;=$D$5,$D$5-($D$5-(MAX($A$10:A6679)+1)),"")</f>
        <v/>
      </c>
      <c r="B6680" s="1" t="str">
        <f t="shared" si="1903"/>
        <v/>
      </c>
      <c r="C6680" s="1" t="str">
        <f t="shared" si="1904"/>
        <v/>
      </c>
      <c r="D6680" t="str">
        <f t="shared" si="1897"/>
        <v/>
      </c>
      <c r="E6680" t="str">
        <f t="shared" si="1898"/>
        <v/>
      </c>
      <c r="F6680" s="5" t="str">
        <f t="shared" si="1899"/>
        <v/>
      </c>
      <c r="G6680" s="5" t="str">
        <f t="shared" si="1902"/>
        <v/>
      </c>
      <c r="H6680" t="str">
        <f t="shared" si="1905"/>
        <v/>
      </c>
      <c r="I6680" t="str">
        <f t="shared" si="1906"/>
        <v/>
      </c>
      <c r="J6680" t="str">
        <f t="shared" si="1896"/>
        <v/>
      </c>
      <c r="K6680" t="str">
        <f t="shared" si="1907"/>
        <v/>
      </c>
      <c r="L6680" t="str">
        <f t="shared" si="1908"/>
        <v/>
      </c>
      <c r="M6680" t="str">
        <f t="shared" si="1900"/>
        <v/>
      </c>
      <c r="N6680" t="str">
        <f t="shared" si="1909"/>
        <v/>
      </c>
      <c r="O6680" t="str">
        <f t="shared" si="1901"/>
        <v/>
      </c>
      <c r="P6680" t="str">
        <f t="shared" si="1910"/>
        <v/>
      </c>
      <c r="Q6680" t="str">
        <f t="shared" si="1911"/>
        <v/>
      </c>
      <c r="R6680" t="str">
        <f t="shared" si="1912"/>
        <v/>
      </c>
      <c r="T6680" t="str">
        <f t="shared" si="1913"/>
        <v/>
      </c>
    </row>
    <row r="6681" spans="1:20" x14ac:dyDescent="0.3">
      <c r="A6681" t="str">
        <f>IF($D$5-($D$5-(MAX($A$10:A6680)+1))&lt;=$D$5,$D$5-($D$5-(MAX($A$10:A6680)+1)),"")</f>
        <v/>
      </c>
      <c r="B6681" s="1" t="str">
        <f t="shared" si="1903"/>
        <v/>
      </c>
      <c r="C6681" s="1" t="str">
        <f t="shared" si="1904"/>
        <v/>
      </c>
      <c r="D6681" t="str">
        <f t="shared" si="1897"/>
        <v/>
      </c>
      <c r="E6681" t="str">
        <f t="shared" si="1898"/>
        <v/>
      </c>
      <c r="F6681" s="5" t="str">
        <f t="shared" si="1899"/>
        <v/>
      </c>
      <c r="G6681" s="5" t="str">
        <f t="shared" si="1902"/>
        <v/>
      </c>
      <c r="H6681" t="str">
        <f t="shared" si="1905"/>
        <v/>
      </c>
      <c r="I6681" t="str">
        <f t="shared" si="1906"/>
        <v/>
      </c>
      <c r="J6681" t="str">
        <f t="shared" si="1896"/>
        <v/>
      </c>
      <c r="K6681" t="str">
        <f t="shared" si="1907"/>
        <v/>
      </c>
      <c r="L6681" t="str">
        <f t="shared" si="1908"/>
        <v/>
      </c>
      <c r="M6681" t="str">
        <f t="shared" si="1900"/>
        <v/>
      </c>
      <c r="N6681" t="str">
        <f t="shared" si="1909"/>
        <v/>
      </c>
      <c r="O6681" t="str">
        <f t="shared" si="1901"/>
        <v/>
      </c>
      <c r="P6681" t="str">
        <f t="shared" si="1910"/>
        <v/>
      </c>
      <c r="Q6681" t="str">
        <f t="shared" si="1911"/>
        <v/>
      </c>
      <c r="R6681" t="str">
        <f t="shared" si="1912"/>
        <v/>
      </c>
      <c r="T6681" t="str">
        <f t="shared" si="1913"/>
        <v/>
      </c>
    </row>
    <row r="6682" spans="1:20" x14ac:dyDescent="0.3">
      <c r="A6682" t="str">
        <f>IF($D$5-($D$5-(MAX($A$10:A6681)+1))&lt;=$D$5,$D$5-($D$5-(MAX($A$10:A6681)+1)),"")</f>
        <v/>
      </c>
      <c r="B6682" s="1" t="str">
        <f t="shared" si="1903"/>
        <v/>
      </c>
      <c r="C6682" s="1" t="str">
        <f t="shared" si="1904"/>
        <v/>
      </c>
      <c r="D6682" t="str">
        <f t="shared" si="1897"/>
        <v/>
      </c>
      <c r="E6682" t="str">
        <f t="shared" si="1898"/>
        <v/>
      </c>
      <c r="F6682" s="5" t="str">
        <f t="shared" si="1899"/>
        <v/>
      </c>
      <c r="G6682" s="5" t="str">
        <f t="shared" si="1902"/>
        <v/>
      </c>
      <c r="H6682" t="str">
        <f t="shared" si="1905"/>
        <v/>
      </c>
      <c r="I6682" t="str">
        <f t="shared" si="1906"/>
        <v/>
      </c>
      <c r="J6682" t="str">
        <f t="shared" si="1896"/>
        <v/>
      </c>
      <c r="K6682" t="str">
        <f t="shared" si="1907"/>
        <v/>
      </c>
      <c r="L6682" t="str">
        <f t="shared" si="1908"/>
        <v/>
      </c>
      <c r="M6682" t="str">
        <f t="shared" si="1900"/>
        <v/>
      </c>
      <c r="N6682" t="str">
        <f t="shared" si="1909"/>
        <v/>
      </c>
      <c r="O6682" t="str">
        <f t="shared" si="1901"/>
        <v/>
      </c>
      <c r="P6682" t="str">
        <f t="shared" si="1910"/>
        <v/>
      </c>
      <c r="Q6682" t="str">
        <f t="shared" si="1911"/>
        <v/>
      </c>
      <c r="R6682" t="str">
        <f t="shared" si="1912"/>
        <v/>
      </c>
      <c r="T6682" t="str">
        <f t="shared" si="1913"/>
        <v/>
      </c>
    </row>
    <row r="6683" spans="1:20" x14ac:dyDescent="0.3">
      <c r="A6683" t="str">
        <f>IF($D$5-($D$5-(MAX($A$10:A6682)+1))&lt;=$D$5,$D$5-($D$5-(MAX($A$10:A6682)+1)),"")</f>
        <v/>
      </c>
      <c r="B6683" s="1" t="str">
        <f t="shared" si="1903"/>
        <v/>
      </c>
      <c r="C6683" s="1" t="str">
        <f t="shared" si="1904"/>
        <v/>
      </c>
      <c r="D6683" t="str">
        <f t="shared" si="1897"/>
        <v/>
      </c>
      <c r="E6683" t="str">
        <f t="shared" si="1898"/>
        <v/>
      </c>
      <c r="F6683" s="5" t="str">
        <f t="shared" si="1899"/>
        <v/>
      </c>
      <c r="G6683" s="5" t="str">
        <f t="shared" si="1902"/>
        <v/>
      </c>
      <c r="H6683" t="str">
        <f t="shared" si="1905"/>
        <v/>
      </c>
      <c r="I6683" t="str">
        <f t="shared" si="1906"/>
        <v/>
      </c>
      <c r="J6683" t="str">
        <f t="shared" si="1896"/>
        <v/>
      </c>
      <c r="K6683" t="str">
        <f t="shared" si="1907"/>
        <v/>
      </c>
      <c r="L6683" t="str">
        <f t="shared" si="1908"/>
        <v/>
      </c>
      <c r="M6683" t="str">
        <f t="shared" si="1900"/>
        <v/>
      </c>
      <c r="N6683" t="str">
        <f t="shared" si="1909"/>
        <v/>
      </c>
      <c r="O6683" t="str">
        <f t="shared" si="1901"/>
        <v/>
      </c>
      <c r="P6683" t="str">
        <f t="shared" si="1910"/>
        <v/>
      </c>
      <c r="Q6683" t="str">
        <f t="shared" si="1911"/>
        <v/>
      </c>
      <c r="R6683" t="str">
        <f t="shared" si="1912"/>
        <v/>
      </c>
      <c r="T6683" t="str">
        <f t="shared" si="1913"/>
        <v/>
      </c>
    </row>
    <row r="6684" spans="1:20" x14ac:dyDescent="0.3">
      <c r="A6684" t="str">
        <f>IF($D$5-($D$5-(MAX($A$10:A6683)+1))&lt;=$D$5,$D$5-($D$5-(MAX($A$10:A6683)+1)),"")</f>
        <v/>
      </c>
      <c r="B6684" s="1" t="str">
        <f t="shared" si="1903"/>
        <v/>
      </c>
      <c r="C6684" s="1" t="str">
        <f t="shared" si="1904"/>
        <v/>
      </c>
      <c r="D6684" t="str">
        <f t="shared" si="1897"/>
        <v/>
      </c>
      <c r="E6684" t="str">
        <f t="shared" si="1898"/>
        <v/>
      </c>
      <c r="F6684" s="5" t="str">
        <f t="shared" si="1899"/>
        <v/>
      </c>
      <c r="G6684" s="5" t="str">
        <f t="shared" si="1902"/>
        <v/>
      </c>
      <c r="H6684" t="str">
        <f t="shared" si="1905"/>
        <v/>
      </c>
      <c r="I6684" t="str">
        <f t="shared" si="1906"/>
        <v/>
      </c>
      <c r="J6684" t="str">
        <f t="shared" si="1896"/>
        <v/>
      </c>
      <c r="K6684" t="str">
        <f t="shared" si="1907"/>
        <v/>
      </c>
      <c r="L6684" t="str">
        <f t="shared" si="1908"/>
        <v/>
      </c>
      <c r="M6684" t="str">
        <f t="shared" si="1900"/>
        <v/>
      </c>
      <c r="N6684" t="str">
        <f t="shared" si="1909"/>
        <v/>
      </c>
      <c r="O6684" t="str">
        <f t="shared" si="1901"/>
        <v/>
      </c>
      <c r="P6684" t="str">
        <f t="shared" si="1910"/>
        <v/>
      </c>
      <c r="Q6684" t="str">
        <f t="shared" si="1911"/>
        <v/>
      </c>
      <c r="R6684" t="str">
        <f t="shared" si="1912"/>
        <v/>
      </c>
      <c r="T6684" t="str">
        <f t="shared" si="1913"/>
        <v/>
      </c>
    </row>
    <row r="6685" spans="1:20" x14ac:dyDescent="0.3">
      <c r="A6685" t="str">
        <f>IF($D$5-($D$5-(MAX($A$10:A6684)+1))&lt;=$D$5,$D$5-($D$5-(MAX($A$10:A6684)+1)),"")</f>
        <v/>
      </c>
      <c r="B6685" s="1" t="str">
        <f t="shared" si="1903"/>
        <v/>
      </c>
      <c r="C6685" s="1" t="str">
        <f t="shared" si="1904"/>
        <v/>
      </c>
      <c r="D6685" t="str">
        <f t="shared" si="1897"/>
        <v/>
      </c>
      <c r="E6685" t="str">
        <f t="shared" si="1898"/>
        <v/>
      </c>
      <c r="F6685" s="5" t="str">
        <f t="shared" si="1899"/>
        <v/>
      </c>
      <c r="G6685" s="5" t="str">
        <f t="shared" si="1902"/>
        <v/>
      </c>
      <c r="H6685" t="str">
        <f t="shared" si="1905"/>
        <v/>
      </c>
      <c r="I6685" t="str">
        <f t="shared" si="1906"/>
        <v/>
      </c>
      <c r="J6685" t="str">
        <f t="shared" si="1896"/>
        <v/>
      </c>
      <c r="K6685" t="str">
        <f t="shared" si="1907"/>
        <v/>
      </c>
      <c r="L6685" t="str">
        <f t="shared" si="1908"/>
        <v/>
      </c>
      <c r="M6685" t="str">
        <f t="shared" si="1900"/>
        <v/>
      </c>
      <c r="N6685" t="str">
        <f t="shared" si="1909"/>
        <v/>
      </c>
      <c r="O6685" t="str">
        <f t="shared" si="1901"/>
        <v/>
      </c>
      <c r="P6685" t="str">
        <f t="shared" si="1910"/>
        <v/>
      </c>
      <c r="Q6685" t="str">
        <f t="shared" si="1911"/>
        <v/>
      </c>
      <c r="R6685" t="str">
        <f t="shared" si="1912"/>
        <v/>
      </c>
      <c r="T6685" t="str">
        <f t="shared" si="1913"/>
        <v/>
      </c>
    </row>
    <row r="6686" spans="1:20" x14ac:dyDescent="0.3">
      <c r="A6686" t="str">
        <f>IF($D$5-($D$5-(MAX($A$10:A6685)+1))&lt;=$D$5,$D$5-($D$5-(MAX($A$10:A6685)+1)),"")</f>
        <v/>
      </c>
      <c r="B6686" s="1" t="str">
        <f t="shared" si="1903"/>
        <v/>
      </c>
      <c r="C6686" s="1" t="str">
        <f t="shared" si="1904"/>
        <v/>
      </c>
      <c r="D6686" t="str">
        <f t="shared" si="1897"/>
        <v/>
      </c>
      <c r="E6686" t="str">
        <f t="shared" si="1898"/>
        <v/>
      </c>
      <c r="F6686" s="5" t="str">
        <f t="shared" si="1899"/>
        <v/>
      </c>
      <c r="G6686" s="5" t="str">
        <f t="shared" si="1902"/>
        <v/>
      </c>
      <c r="H6686" t="str">
        <f t="shared" si="1905"/>
        <v/>
      </c>
      <c r="I6686" t="str">
        <f t="shared" si="1906"/>
        <v/>
      </c>
      <c r="J6686" t="str">
        <f t="shared" si="1896"/>
        <v/>
      </c>
      <c r="K6686" t="str">
        <f t="shared" si="1907"/>
        <v/>
      </c>
      <c r="L6686" t="str">
        <f t="shared" si="1908"/>
        <v/>
      </c>
      <c r="M6686" t="str">
        <f t="shared" si="1900"/>
        <v/>
      </c>
      <c r="N6686" t="str">
        <f t="shared" si="1909"/>
        <v/>
      </c>
      <c r="O6686" t="str">
        <f t="shared" si="1901"/>
        <v/>
      </c>
      <c r="P6686" t="str">
        <f t="shared" si="1910"/>
        <v/>
      </c>
      <c r="Q6686" t="str">
        <f t="shared" si="1911"/>
        <v/>
      </c>
      <c r="R6686" t="str">
        <f t="shared" si="1912"/>
        <v/>
      </c>
      <c r="T6686" t="str">
        <f t="shared" si="1913"/>
        <v/>
      </c>
    </row>
    <row r="6687" spans="1:20" x14ac:dyDescent="0.3">
      <c r="A6687" t="str">
        <f>IF($D$5-($D$5-(MAX($A$10:A6686)+1))&lt;=$D$5,$D$5-($D$5-(MAX($A$10:A6686)+1)),"")</f>
        <v/>
      </c>
      <c r="B6687" s="1" t="str">
        <f t="shared" si="1903"/>
        <v/>
      </c>
      <c r="C6687" s="1" t="str">
        <f t="shared" si="1904"/>
        <v/>
      </c>
      <c r="D6687" t="str">
        <f t="shared" si="1897"/>
        <v/>
      </c>
      <c r="E6687" t="str">
        <f t="shared" si="1898"/>
        <v/>
      </c>
      <c r="F6687" s="5" t="str">
        <f t="shared" si="1899"/>
        <v/>
      </c>
      <c r="G6687" s="5" t="str">
        <f t="shared" si="1902"/>
        <v/>
      </c>
      <c r="H6687" t="str">
        <f t="shared" si="1905"/>
        <v/>
      </c>
      <c r="I6687" t="str">
        <f t="shared" si="1906"/>
        <v/>
      </c>
      <c r="J6687" t="str">
        <f t="shared" si="1896"/>
        <v/>
      </c>
      <c r="K6687" t="str">
        <f t="shared" si="1907"/>
        <v/>
      </c>
      <c r="L6687" t="str">
        <f t="shared" si="1908"/>
        <v/>
      </c>
      <c r="M6687" t="str">
        <f t="shared" si="1900"/>
        <v/>
      </c>
      <c r="N6687" t="str">
        <f t="shared" si="1909"/>
        <v/>
      </c>
      <c r="O6687" t="str">
        <f t="shared" si="1901"/>
        <v/>
      </c>
      <c r="P6687" t="str">
        <f t="shared" si="1910"/>
        <v/>
      </c>
      <c r="Q6687" t="str">
        <f t="shared" si="1911"/>
        <v/>
      </c>
      <c r="R6687" t="str">
        <f t="shared" si="1912"/>
        <v/>
      </c>
      <c r="T6687" t="str">
        <f t="shared" si="1913"/>
        <v/>
      </c>
    </row>
    <row r="6688" spans="1:20" x14ac:dyDescent="0.3">
      <c r="A6688" t="str">
        <f>IF($D$5-($D$5-(MAX($A$10:A6687)+1))&lt;=$D$5,$D$5-($D$5-(MAX($A$10:A6687)+1)),"")</f>
        <v/>
      </c>
      <c r="B6688" s="1" t="str">
        <f t="shared" si="1903"/>
        <v/>
      </c>
      <c r="C6688" s="1" t="str">
        <f t="shared" si="1904"/>
        <v/>
      </c>
      <c r="D6688" t="str">
        <f t="shared" si="1897"/>
        <v/>
      </c>
      <c r="E6688" t="str">
        <f t="shared" si="1898"/>
        <v/>
      </c>
      <c r="F6688" s="5" t="str">
        <f t="shared" si="1899"/>
        <v/>
      </c>
      <c r="G6688" s="5" t="str">
        <f t="shared" si="1902"/>
        <v/>
      </c>
      <c r="H6688" t="str">
        <f t="shared" si="1905"/>
        <v/>
      </c>
      <c r="I6688" t="str">
        <f t="shared" si="1906"/>
        <v/>
      </c>
      <c r="J6688" t="str">
        <f t="shared" si="1896"/>
        <v/>
      </c>
      <c r="K6688" t="str">
        <f t="shared" si="1907"/>
        <v/>
      </c>
      <c r="L6688" t="str">
        <f t="shared" si="1908"/>
        <v/>
      </c>
      <c r="M6688" t="str">
        <f t="shared" si="1900"/>
        <v/>
      </c>
      <c r="N6688" t="str">
        <f t="shared" si="1909"/>
        <v/>
      </c>
      <c r="O6688" t="str">
        <f t="shared" si="1901"/>
        <v/>
      </c>
      <c r="P6688" t="str">
        <f t="shared" si="1910"/>
        <v/>
      </c>
      <c r="Q6688" t="str">
        <f t="shared" si="1911"/>
        <v/>
      </c>
      <c r="R6688" t="str">
        <f t="shared" si="1912"/>
        <v/>
      </c>
      <c r="T6688" t="str">
        <f t="shared" si="1913"/>
        <v/>
      </c>
    </row>
    <row r="6689" spans="1:20" x14ac:dyDescent="0.3">
      <c r="A6689" t="str">
        <f>IF($D$5-($D$5-(MAX($A$10:A6688)+1))&lt;=$D$5,$D$5-($D$5-(MAX($A$10:A6688)+1)),"")</f>
        <v/>
      </c>
      <c r="B6689" s="1" t="str">
        <f t="shared" si="1903"/>
        <v/>
      </c>
      <c r="C6689" s="1" t="str">
        <f t="shared" si="1904"/>
        <v/>
      </c>
      <c r="D6689" t="str">
        <f t="shared" si="1897"/>
        <v/>
      </c>
      <c r="E6689" t="str">
        <f t="shared" si="1898"/>
        <v/>
      </c>
      <c r="F6689" s="5" t="str">
        <f t="shared" si="1899"/>
        <v/>
      </c>
      <c r="G6689" s="5" t="str">
        <f t="shared" si="1902"/>
        <v/>
      </c>
      <c r="H6689" t="str">
        <f t="shared" si="1905"/>
        <v/>
      </c>
      <c r="I6689" t="str">
        <f t="shared" si="1906"/>
        <v/>
      </c>
      <c r="J6689" t="str">
        <f t="shared" si="1896"/>
        <v/>
      </c>
      <c r="K6689" t="str">
        <f t="shared" si="1907"/>
        <v/>
      </c>
      <c r="L6689" t="str">
        <f t="shared" si="1908"/>
        <v/>
      </c>
      <c r="M6689" t="str">
        <f t="shared" si="1900"/>
        <v/>
      </c>
      <c r="N6689" t="str">
        <f t="shared" si="1909"/>
        <v/>
      </c>
      <c r="O6689" t="str">
        <f t="shared" si="1901"/>
        <v/>
      </c>
      <c r="P6689" t="str">
        <f t="shared" si="1910"/>
        <v/>
      </c>
      <c r="Q6689" t="str">
        <f t="shared" si="1911"/>
        <v/>
      </c>
      <c r="R6689" t="str">
        <f t="shared" si="1912"/>
        <v/>
      </c>
      <c r="T6689" t="str">
        <f t="shared" si="1913"/>
        <v/>
      </c>
    </row>
    <row r="6690" spans="1:20" x14ac:dyDescent="0.3">
      <c r="A6690" t="str">
        <f>IF($D$5-($D$5-(MAX($A$10:A6689)+1))&lt;=$D$5,$D$5-($D$5-(MAX($A$10:A6689)+1)),"")</f>
        <v/>
      </c>
      <c r="B6690" s="1" t="str">
        <f t="shared" si="1903"/>
        <v/>
      </c>
      <c r="C6690" s="1" t="str">
        <f t="shared" si="1904"/>
        <v/>
      </c>
      <c r="D6690" t="str">
        <f t="shared" si="1897"/>
        <v/>
      </c>
      <c r="E6690" t="str">
        <f t="shared" si="1898"/>
        <v/>
      </c>
      <c r="F6690" s="5" t="str">
        <f t="shared" si="1899"/>
        <v/>
      </c>
      <c r="G6690" s="5" t="str">
        <f t="shared" si="1902"/>
        <v/>
      </c>
      <c r="H6690" t="str">
        <f t="shared" si="1905"/>
        <v/>
      </c>
      <c r="I6690" t="str">
        <f t="shared" si="1906"/>
        <v/>
      </c>
      <c r="J6690" t="str">
        <f t="shared" si="1896"/>
        <v/>
      </c>
      <c r="K6690" t="str">
        <f t="shared" si="1907"/>
        <v/>
      </c>
      <c r="L6690" t="str">
        <f t="shared" si="1908"/>
        <v/>
      </c>
      <c r="M6690" t="str">
        <f t="shared" si="1900"/>
        <v/>
      </c>
      <c r="N6690" t="str">
        <f t="shared" si="1909"/>
        <v/>
      </c>
      <c r="O6690" t="str">
        <f t="shared" si="1901"/>
        <v/>
      </c>
      <c r="P6690" t="str">
        <f t="shared" si="1910"/>
        <v/>
      </c>
      <c r="Q6690" t="str">
        <f t="shared" si="1911"/>
        <v/>
      </c>
      <c r="R6690" t="str">
        <f t="shared" si="1912"/>
        <v/>
      </c>
      <c r="T6690" t="str">
        <f t="shared" si="1913"/>
        <v/>
      </c>
    </row>
    <row r="6691" spans="1:20" x14ac:dyDescent="0.3">
      <c r="A6691" t="str">
        <f>IF($D$5-($D$5-(MAX($A$10:A6690)+1))&lt;=$D$5,$D$5-($D$5-(MAX($A$10:A6690)+1)),"")</f>
        <v/>
      </c>
      <c r="B6691" s="1" t="str">
        <f t="shared" si="1903"/>
        <v/>
      </c>
      <c r="C6691" s="1" t="str">
        <f t="shared" si="1904"/>
        <v/>
      </c>
      <c r="D6691" t="str">
        <f t="shared" si="1897"/>
        <v/>
      </c>
      <c r="E6691" t="str">
        <f t="shared" si="1898"/>
        <v/>
      </c>
      <c r="F6691" s="5" t="str">
        <f t="shared" si="1899"/>
        <v/>
      </c>
      <c r="G6691" s="5" t="str">
        <f t="shared" si="1902"/>
        <v/>
      </c>
      <c r="H6691" t="str">
        <f t="shared" si="1905"/>
        <v/>
      </c>
      <c r="I6691" t="str">
        <f t="shared" si="1906"/>
        <v/>
      </c>
      <c r="J6691" t="str">
        <f t="shared" si="1896"/>
        <v/>
      </c>
      <c r="K6691" t="str">
        <f t="shared" si="1907"/>
        <v/>
      </c>
      <c r="L6691" t="str">
        <f t="shared" si="1908"/>
        <v/>
      </c>
      <c r="M6691" t="str">
        <f t="shared" si="1900"/>
        <v/>
      </c>
      <c r="N6691" t="str">
        <f t="shared" si="1909"/>
        <v/>
      </c>
      <c r="O6691" t="str">
        <f t="shared" si="1901"/>
        <v/>
      </c>
      <c r="P6691" t="str">
        <f t="shared" si="1910"/>
        <v/>
      </c>
      <c r="Q6691" t="str">
        <f t="shared" si="1911"/>
        <v/>
      </c>
      <c r="R6691" t="str">
        <f t="shared" si="1912"/>
        <v/>
      </c>
      <c r="T6691" t="str">
        <f t="shared" si="1913"/>
        <v/>
      </c>
    </row>
    <row r="6692" spans="1:20" x14ac:dyDescent="0.3">
      <c r="A6692" t="str">
        <f>IF($D$5-($D$5-(MAX($A$10:A6691)+1))&lt;=$D$5,$D$5-($D$5-(MAX($A$10:A6691)+1)),"")</f>
        <v/>
      </c>
      <c r="B6692" s="1" t="str">
        <f t="shared" si="1903"/>
        <v/>
      </c>
      <c r="C6692" s="1" t="str">
        <f t="shared" si="1904"/>
        <v/>
      </c>
      <c r="D6692" t="str">
        <f t="shared" si="1897"/>
        <v/>
      </c>
      <c r="E6692" t="str">
        <f t="shared" si="1898"/>
        <v/>
      </c>
      <c r="F6692" s="5" t="str">
        <f t="shared" si="1899"/>
        <v/>
      </c>
      <c r="G6692" s="5" t="str">
        <f t="shared" si="1902"/>
        <v/>
      </c>
      <c r="H6692" t="str">
        <f t="shared" si="1905"/>
        <v/>
      </c>
      <c r="I6692" t="str">
        <f t="shared" si="1906"/>
        <v/>
      </c>
      <c r="J6692" t="str">
        <f t="shared" si="1896"/>
        <v/>
      </c>
      <c r="K6692" t="str">
        <f t="shared" si="1907"/>
        <v/>
      </c>
      <c r="L6692" t="str">
        <f t="shared" si="1908"/>
        <v/>
      </c>
      <c r="M6692" t="str">
        <f t="shared" si="1900"/>
        <v/>
      </c>
      <c r="N6692" t="str">
        <f t="shared" si="1909"/>
        <v/>
      </c>
      <c r="O6692" t="str">
        <f t="shared" si="1901"/>
        <v/>
      </c>
      <c r="P6692" t="str">
        <f t="shared" si="1910"/>
        <v/>
      </c>
      <c r="Q6692" t="str">
        <f t="shared" si="1911"/>
        <v/>
      </c>
      <c r="R6692" t="str">
        <f t="shared" si="1912"/>
        <v/>
      </c>
      <c r="T6692" t="str">
        <f t="shared" si="1913"/>
        <v/>
      </c>
    </row>
    <row r="6693" spans="1:20" x14ac:dyDescent="0.3">
      <c r="A6693" t="str">
        <f>IF($D$5-($D$5-(MAX($A$10:A6692)+1))&lt;=$D$5,$D$5-($D$5-(MAX($A$10:A6692)+1)),"")</f>
        <v/>
      </c>
      <c r="B6693" s="1" t="str">
        <f t="shared" si="1903"/>
        <v/>
      </c>
      <c r="C6693" s="1" t="str">
        <f t="shared" si="1904"/>
        <v/>
      </c>
      <c r="D6693" t="str">
        <f t="shared" si="1897"/>
        <v/>
      </c>
      <c r="E6693" t="str">
        <f t="shared" si="1898"/>
        <v/>
      </c>
      <c r="F6693" s="5" t="str">
        <f t="shared" si="1899"/>
        <v/>
      </c>
      <c r="G6693" s="5" t="str">
        <f t="shared" si="1902"/>
        <v/>
      </c>
      <c r="H6693" t="str">
        <f t="shared" si="1905"/>
        <v/>
      </c>
      <c r="I6693" t="str">
        <f t="shared" si="1906"/>
        <v/>
      </c>
      <c r="J6693" t="str">
        <f t="shared" si="1896"/>
        <v/>
      </c>
      <c r="K6693" t="str">
        <f t="shared" si="1907"/>
        <v/>
      </c>
      <c r="L6693" t="str">
        <f t="shared" si="1908"/>
        <v/>
      </c>
      <c r="M6693" t="str">
        <f t="shared" si="1900"/>
        <v/>
      </c>
      <c r="N6693" t="str">
        <f t="shared" si="1909"/>
        <v/>
      </c>
      <c r="O6693" t="str">
        <f t="shared" si="1901"/>
        <v/>
      </c>
      <c r="P6693" t="str">
        <f t="shared" si="1910"/>
        <v/>
      </c>
      <c r="Q6693" t="str">
        <f t="shared" si="1911"/>
        <v/>
      </c>
      <c r="R6693" t="str">
        <f t="shared" si="1912"/>
        <v/>
      </c>
      <c r="T6693" t="str">
        <f t="shared" si="1913"/>
        <v/>
      </c>
    </row>
    <row r="6694" spans="1:20" x14ac:dyDescent="0.3">
      <c r="A6694" t="str">
        <f>IF($D$5-($D$5-(MAX($A$10:A6693)+1))&lt;=$D$5,$D$5-($D$5-(MAX($A$10:A6693)+1)),"")</f>
        <v/>
      </c>
      <c r="B6694" s="1" t="str">
        <f t="shared" si="1903"/>
        <v/>
      </c>
      <c r="C6694" s="1" t="str">
        <f t="shared" si="1904"/>
        <v/>
      </c>
      <c r="D6694" t="str">
        <f t="shared" si="1897"/>
        <v/>
      </c>
      <c r="E6694" t="str">
        <f t="shared" si="1898"/>
        <v/>
      </c>
      <c r="F6694" s="5" t="str">
        <f t="shared" si="1899"/>
        <v/>
      </c>
      <c r="G6694" s="5" t="str">
        <f t="shared" si="1902"/>
        <v/>
      </c>
      <c r="H6694" t="str">
        <f t="shared" si="1905"/>
        <v/>
      </c>
      <c r="I6694" t="str">
        <f t="shared" si="1906"/>
        <v/>
      </c>
      <c r="J6694" t="str">
        <f t="shared" si="1896"/>
        <v/>
      </c>
      <c r="K6694" t="str">
        <f t="shared" si="1907"/>
        <v/>
      </c>
      <c r="L6694" t="str">
        <f t="shared" si="1908"/>
        <v/>
      </c>
      <c r="M6694" t="str">
        <f t="shared" si="1900"/>
        <v/>
      </c>
      <c r="N6694" t="str">
        <f t="shared" si="1909"/>
        <v/>
      </c>
      <c r="O6694" t="str">
        <f t="shared" si="1901"/>
        <v/>
      </c>
      <c r="P6694" t="str">
        <f t="shared" si="1910"/>
        <v/>
      </c>
      <c r="Q6694" t="str">
        <f t="shared" si="1911"/>
        <v/>
      </c>
      <c r="R6694" t="str">
        <f t="shared" si="1912"/>
        <v/>
      </c>
      <c r="T6694" t="str">
        <f t="shared" si="1913"/>
        <v/>
      </c>
    </row>
    <row r="6695" spans="1:20" x14ac:dyDescent="0.3">
      <c r="A6695" t="str">
        <f>IF($D$5-($D$5-(MAX($A$10:A6694)+1))&lt;=$D$5,$D$5-($D$5-(MAX($A$10:A6694)+1)),"")</f>
        <v/>
      </c>
      <c r="B6695" s="1" t="str">
        <f t="shared" si="1903"/>
        <v/>
      </c>
      <c r="C6695" s="1" t="str">
        <f t="shared" si="1904"/>
        <v/>
      </c>
      <c r="D6695" t="str">
        <f t="shared" si="1897"/>
        <v/>
      </c>
      <c r="E6695" t="str">
        <f t="shared" si="1898"/>
        <v/>
      </c>
      <c r="F6695" s="5" t="str">
        <f t="shared" si="1899"/>
        <v/>
      </c>
      <c r="G6695" s="5" t="str">
        <f t="shared" si="1902"/>
        <v/>
      </c>
      <c r="H6695" t="str">
        <f t="shared" si="1905"/>
        <v/>
      </c>
      <c r="I6695" t="str">
        <f t="shared" si="1906"/>
        <v/>
      </c>
      <c r="J6695" t="str">
        <f t="shared" ref="J6695:J6758" si="1914">IF($A6695="","",IF($G$3="Yes",ROUNDUP(MONTH($B6695)/3,0),IF($E6695=1,1,IF(AND(NOT(ISNA(MATCH($E6695,$AP$3:$AR$3,0))),MOD($E6694,3)=0),$J6694+1,$J6694))))</f>
        <v/>
      </c>
      <c r="K6695" t="str">
        <f t="shared" si="1907"/>
        <v/>
      </c>
      <c r="L6695" t="str">
        <f t="shared" si="1908"/>
        <v/>
      </c>
      <c r="M6695" t="str">
        <f t="shared" si="1900"/>
        <v/>
      </c>
      <c r="N6695" t="str">
        <f t="shared" si="1909"/>
        <v/>
      </c>
      <c r="O6695" t="str">
        <f t="shared" si="1901"/>
        <v/>
      </c>
      <c r="P6695" t="str">
        <f t="shared" si="1910"/>
        <v/>
      </c>
      <c r="Q6695" t="str">
        <f t="shared" si="1911"/>
        <v/>
      </c>
      <c r="R6695" t="str">
        <f t="shared" si="1912"/>
        <v/>
      </c>
      <c r="T6695" t="str">
        <f t="shared" si="1913"/>
        <v/>
      </c>
    </row>
    <row r="6696" spans="1:20" x14ac:dyDescent="0.3">
      <c r="A6696" t="str">
        <f>IF($D$5-($D$5-(MAX($A$10:A6695)+1))&lt;=$D$5,$D$5-($D$5-(MAX($A$10:A6695)+1)),"")</f>
        <v/>
      </c>
      <c r="B6696" s="1" t="str">
        <f t="shared" si="1903"/>
        <v/>
      </c>
      <c r="C6696" s="1" t="str">
        <f t="shared" si="1904"/>
        <v/>
      </c>
      <c r="D6696" t="str">
        <f t="shared" si="1897"/>
        <v/>
      </c>
      <c r="E6696" t="str">
        <f t="shared" si="1898"/>
        <v/>
      </c>
      <c r="F6696" s="5" t="str">
        <f t="shared" si="1899"/>
        <v/>
      </c>
      <c r="G6696" s="5" t="str">
        <f t="shared" si="1902"/>
        <v/>
      </c>
      <c r="H6696" t="str">
        <f t="shared" si="1905"/>
        <v/>
      </c>
      <c r="I6696" t="str">
        <f t="shared" si="1906"/>
        <v/>
      </c>
      <c r="J6696" t="str">
        <f t="shared" si="1914"/>
        <v/>
      </c>
      <c r="K6696" t="str">
        <f t="shared" si="1907"/>
        <v/>
      </c>
      <c r="L6696" t="str">
        <f t="shared" si="1908"/>
        <v/>
      </c>
      <c r="M6696" t="str">
        <f t="shared" si="1900"/>
        <v/>
      </c>
      <c r="N6696" t="str">
        <f t="shared" si="1909"/>
        <v/>
      </c>
      <c r="O6696" t="str">
        <f t="shared" si="1901"/>
        <v/>
      </c>
      <c r="P6696" t="str">
        <f t="shared" si="1910"/>
        <v/>
      </c>
      <c r="Q6696" t="str">
        <f t="shared" si="1911"/>
        <v/>
      </c>
      <c r="R6696" t="str">
        <f t="shared" si="1912"/>
        <v/>
      </c>
      <c r="T6696" t="str">
        <f t="shared" si="1913"/>
        <v/>
      </c>
    </row>
    <row r="6697" spans="1:20" x14ac:dyDescent="0.3">
      <c r="A6697" t="str">
        <f>IF($D$5-($D$5-(MAX($A$10:A6696)+1))&lt;=$D$5,$D$5-($D$5-(MAX($A$10:A6696)+1)),"")</f>
        <v/>
      </c>
      <c r="B6697" s="1" t="str">
        <f t="shared" si="1903"/>
        <v/>
      </c>
      <c r="C6697" s="1" t="str">
        <f t="shared" si="1904"/>
        <v/>
      </c>
      <c r="D6697" t="str">
        <f t="shared" si="1897"/>
        <v/>
      </c>
      <c r="E6697" t="str">
        <f t="shared" si="1898"/>
        <v/>
      </c>
      <c r="F6697" s="5" t="str">
        <f t="shared" si="1899"/>
        <v/>
      </c>
      <c r="G6697" s="5" t="str">
        <f t="shared" si="1902"/>
        <v/>
      </c>
      <c r="H6697" t="str">
        <f t="shared" si="1905"/>
        <v/>
      </c>
      <c r="I6697" t="str">
        <f t="shared" si="1906"/>
        <v/>
      </c>
      <c r="J6697" t="str">
        <f t="shared" si="1914"/>
        <v/>
      </c>
      <c r="K6697" t="str">
        <f t="shared" si="1907"/>
        <v/>
      </c>
      <c r="L6697" t="str">
        <f t="shared" si="1908"/>
        <v/>
      </c>
      <c r="M6697" t="str">
        <f t="shared" si="1900"/>
        <v/>
      </c>
      <c r="N6697" t="str">
        <f t="shared" si="1909"/>
        <v/>
      </c>
      <c r="O6697" t="str">
        <f t="shared" si="1901"/>
        <v/>
      </c>
      <c r="P6697" t="str">
        <f t="shared" si="1910"/>
        <v/>
      </c>
      <c r="Q6697" t="str">
        <f t="shared" si="1911"/>
        <v/>
      </c>
      <c r="R6697" t="str">
        <f t="shared" si="1912"/>
        <v/>
      </c>
      <c r="T6697" t="str">
        <f t="shared" si="1913"/>
        <v/>
      </c>
    </row>
    <row r="6698" spans="1:20" x14ac:dyDescent="0.3">
      <c r="A6698" t="str">
        <f>IF($D$5-($D$5-(MAX($A$10:A6697)+1))&lt;=$D$5,$D$5-($D$5-(MAX($A$10:A6697)+1)),"")</f>
        <v/>
      </c>
      <c r="B6698" s="1" t="str">
        <f t="shared" si="1903"/>
        <v/>
      </c>
      <c r="C6698" s="1" t="str">
        <f t="shared" si="1904"/>
        <v/>
      </c>
      <c r="D6698" t="str">
        <f t="shared" si="1897"/>
        <v/>
      </c>
      <c r="E6698" t="str">
        <f t="shared" si="1898"/>
        <v/>
      </c>
      <c r="F6698" s="5" t="str">
        <f t="shared" si="1899"/>
        <v/>
      </c>
      <c r="G6698" s="5" t="str">
        <f t="shared" si="1902"/>
        <v/>
      </c>
      <c r="H6698" t="str">
        <f t="shared" si="1905"/>
        <v/>
      </c>
      <c r="I6698" t="str">
        <f t="shared" si="1906"/>
        <v/>
      </c>
      <c r="J6698" t="str">
        <f t="shared" si="1914"/>
        <v/>
      </c>
      <c r="K6698" t="str">
        <f t="shared" si="1907"/>
        <v/>
      </c>
      <c r="L6698" t="str">
        <f t="shared" si="1908"/>
        <v/>
      </c>
      <c r="M6698" t="str">
        <f t="shared" si="1900"/>
        <v/>
      </c>
      <c r="N6698" t="str">
        <f t="shared" si="1909"/>
        <v/>
      </c>
      <c r="O6698" t="str">
        <f t="shared" si="1901"/>
        <v/>
      </c>
      <c r="P6698" t="str">
        <f t="shared" si="1910"/>
        <v/>
      </c>
      <c r="Q6698" t="str">
        <f t="shared" si="1911"/>
        <v/>
      </c>
      <c r="R6698" t="str">
        <f t="shared" si="1912"/>
        <v/>
      </c>
      <c r="T6698" t="str">
        <f t="shared" si="1913"/>
        <v/>
      </c>
    </row>
    <row r="6699" spans="1:20" x14ac:dyDescent="0.3">
      <c r="A6699" t="str">
        <f>IF($D$5-($D$5-(MAX($A$10:A6698)+1))&lt;=$D$5,$D$5-($D$5-(MAX($A$10:A6698)+1)),"")</f>
        <v/>
      </c>
      <c r="B6699" s="1" t="str">
        <f t="shared" si="1903"/>
        <v/>
      </c>
      <c r="C6699" s="1" t="str">
        <f t="shared" si="1904"/>
        <v/>
      </c>
      <c r="D6699" t="str">
        <f t="shared" si="1897"/>
        <v/>
      </c>
      <c r="E6699" t="str">
        <f t="shared" si="1898"/>
        <v/>
      </c>
      <c r="F6699" s="5" t="str">
        <f t="shared" si="1899"/>
        <v/>
      </c>
      <c r="G6699" s="5" t="str">
        <f t="shared" si="1902"/>
        <v/>
      </c>
      <c r="H6699" t="str">
        <f t="shared" si="1905"/>
        <v/>
      </c>
      <c r="I6699" t="str">
        <f t="shared" si="1906"/>
        <v/>
      </c>
      <c r="J6699" t="str">
        <f t="shared" si="1914"/>
        <v/>
      </c>
      <c r="K6699" t="str">
        <f t="shared" si="1907"/>
        <v/>
      </c>
      <c r="L6699" t="str">
        <f t="shared" si="1908"/>
        <v/>
      </c>
      <c r="M6699" t="str">
        <f t="shared" si="1900"/>
        <v/>
      </c>
      <c r="N6699" t="str">
        <f t="shared" si="1909"/>
        <v/>
      </c>
      <c r="O6699" t="str">
        <f t="shared" si="1901"/>
        <v/>
      </c>
      <c r="P6699" t="str">
        <f t="shared" si="1910"/>
        <v/>
      </c>
      <c r="Q6699" t="str">
        <f t="shared" si="1911"/>
        <v/>
      </c>
      <c r="R6699" t="str">
        <f t="shared" si="1912"/>
        <v/>
      </c>
      <c r="T6699" t="str">
        <f t="shared" si="1913"/>
        <v/>
      </c>
    </row>
    <row r="6700" spans="1:20" x14ac:dyDescent="0.3">
      <c r="A6700" t="str">
        <f>IF($D$5-($D$5-(MAX($A$10:A6699)+1))&lt;=$D$5,$D$5-($D$5-(MAX($A$10:A6699)+1)),"")</f>
        <v/>
      </c>
      <c r="B6700" s="1" t="str">
        <f t="shared" si="1903"/>
        <v/>
      </c>
      <c r="C6700" s="1" t="str">
        <f t="shared" si="1904"/>
        <v/>
      </c>
      <c r="D6700" t="str">
        <f t="shared" si="1897"/>
        <v/>
      </c>
      <c r="E6700" t="str">
        <f t="shared" si="1898"/>
        <v/>
      </c>
      <c r="F6700" s="5" t="str">
        <f t="shared" si="1899"/>
        <v/>
      </c>
      <c r="G6700" s="5" t="str">
        <f t="shared" si="1902"/>
        <v/>
      </c>
      <c r="H6700" t="str">
        <f t="shared" si="1905"/>
        <v/>
      </c>
      <c r="I6700" t="str">
        <f t="shared" si="1906"/>
        <v/>
      </c>
      <c r="J6700" t="str">
        <f t="shared" si="1914"/>
        <v/>
      </c>
      <c r="K6700" t="str">
        <f t="shared" si="1907"/>
        <v/>
      </c>
      <c r="L6700" t="str">
        <f t="shared" si="1908"/>
        <v/>
      </c>
      <c r="M6700" t="str">
        <f t="shared" si="1900"/>
        <v/>
      </c>
      <c r="N6700" t="str">
        <f t="shared" si="1909"/>
        <v/>
      </c>
      <c r="O6700" t="str">
        <f t="shared" si="1901"/>
        <v/>
      </c>
      <c r="P6700" t="str">
        <f t="shared" si="1910"/>
        <v/>
      </c>
      <c r="Q6700" t="str">
        <f t="shared" si="1911"/>
        <v/>
      </c>
      <c r="R6700" t="str">
        <f t="shared" si="1912"/>
        <v/>
      </c>
      <c r="T6700" t="str">
        <f t="shared" si="1913"/>
        <v/>
      </c>
    </row>
    <row r="6701" spans="1:20" x14ac:dyDescent="0.3">
      <c r="A6701" t="str">
        <f>IF($D$5-($D$5-(MAX($A$10:A6700)+1))&lt;=$D$5,$D$5-($D$5-(MAX($A$10:A6700)+1)),"")</f>
        <v/>
      </c>
      <c r="B6701" s="1" t="str">
        <f t="shared" si="1903"/>
        <v/>
      </c>
      <c r="C6701" s="1" t="str">
        <f t="shared" si="1904"/>
        <v/>
      </c>
      <c r="D6701" t="str">
        <f t="shared" si="1897"/>
        <v/>
      </c>
      <c r="E6701" t="str">
        <f t="shared" si="1898"/>
        <v/>
      </c>
      <c r="F6701" s="5" t="str">
        <f t="shared" si="1899"/>
        <v/>
      </c>
      <c r="G6701" s="5" t="str">
        <f t="shared" si="1902"/>
        <v/>
      </c>
      <c r="H6701" t="str">
        <f t="shared" si="1905"/>
        <v/>
      </c>
      <c r="I6701" t="str">
        <f t="shared" si="1906"/>
        <v/>
      </c>
      <c r="J6701" t="str">
        <f t="shared" si="1914"/>
        <v/>
      </c>
      <c r="K6701" t="str">
        <f t="shared" si="1907"/>
        <v/>
      </c>
      <c r="L6701" t="str">
        <f t="shared" si="1908"/>
        <v/>
      </c>
      <c r="M6701" t="str">
        <f t="shared" si="1900"/>
        <v/>
      </c>
      <c r="N6701" t="str">
        <f t="shared" si="1909"/>
        <v/>
      </c>
      <c r="O6701" t="str">
        <f t="shared" si="1901"/>
        <v/>
      </c>
      <c r="P6701" t="str">
        <f t="shared" si="1910"/>
        <v/>
      </c>
      <c r="Q6701" t="str">
        <f t="shared" si="1911"/>
        <v/>
      </c>
      <c r="R6701" t="str">
        <f t="shared" si="1912"/>
        <v/>
      </c>
      <c r="T6701" t="str">
        <f t="shared" si="1913"/>
        <v/>
      </c>
    </row>
    <row r="6702" spans="1:20" x14ac:dyDescent="0.3">
      <c r="A6702" t="str">
        <f>IF($D$5-($D$5-(MAX($A$10:A6701)+1))&lt;=$D$5,$D$5-($D$5-(MAX($A$10:A6701)+1)),"")</f>
        <v/>
      </c>
      <c r="B6702" s="1" t="str">
        <f t="shared" si="1903"/>
        <v/>
      </c>
      <c r="C6702" s="1" t="str">
        <f t="shared" si="1904"/>
        <v/>
      </c>
      <c r="D6702" t="str">
        <f t="shared" si="1897"/>
        <v/>
      </c>
      <c r="E6702" t="str">
        <f t="shared" si="1898"/>
        <v/>
      </c>
      <c r="F6702" s="5" t="str">
        <f t="shared" si="1899"/>
        <v/>
      </c>
      <c r="G6702" s="5" t="str">
        <f t="shared" si="1902"/>
        <v/>
      </c>
      <c r="H6702" t="str">
        <f t="shared" si="1905"/>
        <v/>
      </c>
      <c r="I6702" t="str">
        <f t="shared" si="1906"/>
        <v/>
      </c>
      <c r="J6702" t="str">
        <f t="shared" si="1914"/>
        <v/>
      </c>
      <c r="K6702" t="str">
        <f t="shared" si="1907"/>
        <v/>
      </c>
      <c r="L6702" t="str">
        <f t="shared" si="1908"/>
        <v/>
      </c>
      <c r="M6702" t="str">
        <f t="shared" si="1900"/>
        <v/>
      </c>
      <c r="N6702" t="str">
        <f t="shared" si="1909"/>
        <v/>
      </c>
      <c r="O6702" t="str">
        <f t="shared" si="1901"/>
        <v/>
      </c>
      <c r="P6702" t="str">
        <f t="shared" si="1910"/>
        <v/>
      </c>
      <c r="Q6702" t="str">
        <f t="shared" si="1911"/>
        <v/>
      </c>
      <c r="R6702" t="str">
        <f t="shared" si="1912"/>
        <v/>
      </c>
      <c r="T6702" t="str">
        <f t="shared" si="1913"/>
        <v/>
      </c>
    </row>
    <row r="6703" spans="1:20" x14ac:dyDescent="0.3">
      <c r="A6703" t="str">
        <f>IF($D$5-($D$5-(MAX($A$10:A6702)+1))&lt;=$D$5,$D$5-($D$5-(MAX($A$10:A6702)+1)),"")</f>
        <v/>
      </c>
      <c r="B6703" s="1" t="str">
        <f t="shared" si="1903"/>
        <v/>
      </c>
      <c r="C6703" s="1" t="str">
        <f t="shared" si="1904"/>
        <v/>
      </c>
      <c r="D6703" t="str">
        <f t="shared" si="1897"/>
        <v/>
      </c>
      <c r="E6703" t="str">
        <f t="shared" si="1898"/>
        <v/>
      </c>
      <c r="F6703" s="5" t="str">
        <f t="shared" si="1899"/>
        <v/>
      </c>
      <c r="G6703" s="5" t="str">
        <f t="shared" si="1902"/>
        <v/>
      </c>
      <c r="H6703" t="str">
        <f t="shared" si="1905"/>
        <v/>
      </c>
      <c r="I6703" t="str">
        <f t="shared" si="1906"/>
        <v/>
      </c>
      <c r="J6703" t="str">
        <f t="shared" si="1914"/>
        <v/>
      </c>
      <c r="K6703" t="str">
        <f t="shared" si="1907"/>
        <v/>
      </c>
      <c r="L6703" t="str">
        <f t="shared" si="1908"/>
        <v/>
      </c>
      <c r="M6703" t="str">
        <f t="shared" si="1900"/>
        <v/>
      </c>
      <c r="N6703" t="str">
        <f t="shared" si="1909"/>
        <v/>
      </c>
      <c r="O6703" t="str">
        <f t="shared" si="1901"/>
        <v/>
      </c>
      <c r="P6703" t="str">
        <f t="shared" si="1910"/>
        <v/>
      </c>
      <c r="Q6703" t="str">
        <f t="shared" si="1911"/>
        <v/>
      </c>
      <c r="R6703" t="str">
        <f t="shared" si="1912"/>
        <v/>
      </c>
      <c r="T6703" t="str">
        <f t="shared" si="1913"/>
        <v/>
      </c>
    </row>
    <row r="6704" spans="1:20" x14ac:dyDescent="0.3">
      <c r="A6704" t="str">
        <f>IF($D$5-($D$5-(MAX($A$10:A6703)+1))&lt;=$D$5,$D$5-($D$5-(MAX($A$10:A6703)+1)),"")</f>
        <v/>
      </c>
      <c r="B6704" s="1" t="str">
        <f t="shared" si="1903"/>
        <v/>
      </c>
      <c r="C6704" s="1" t="str">
        <f t="shared" si="1904"/>
        <v/>
      </c>
      <c r="D6704" t="str">
        <f t="shared" si="1897"/>
        <v/>
      </c>
      <c r="E6704" t="str">
        <f t="shared" si="1898"/>
        <v/>
      </c>
      <c r="F6704" s="5" t="str">
        <f t="shared" si="1899"/>
        <v/>
      </c>
      <c r="G6704" s="5" t="str">
        <f t="shared" si="1902"/>
        <v/>
      </c>
      <c r="H6704" t="str">
        <f t="shared" si="1905"/>
        <v/>
      </c>
      <c r="I6704" t="str">
        <f t="shared" si="1906"/>
        <v/>
      </c>
      <c r="J6704" t="str">
        <f t="shared" si="1914"/>
        <v/>
      </c>
      <c r="K6704" t="str">
        <f t="shared" si="1907"/>
        <v/>
      </c>
      <c r="L6704" t="str">
        <f t="shared" si="1908"/>
        <v/>
      </c>
      <c r="M6704" t="str">
        <f t="shared" si="1900"/>
        <v/>
      </c>
      <c r="N6704" t="str">
        <f t="shared" si="1909"/>
        <v/>
      </c>
      <c r="O6704" t="str">
        <f t="shared" si="1901"/>
        <v/>
      </c>
      <c r="P6704" t="str">
        <f t="shared" si="1910"/>
        <v/>
      </c>
      <c r="Q6704" t="str">
        <f t="shared" si="1911"/>
        <v/>
      </c>
      <c r="R6704" t="str">
        <f t="shared" si="1912"/>
        <v/>
      </c>
      <c r="T6704" t="str">
        <f t="shared" si="1913"/>
        <v/>
      </c>
    </row>
    <row r="6705" spans="1:20" x14ac:dyDescent="0.3">
      <c r="A6705" t="str">
        <f>IF($D$5-($D$5-(MAX($A$10:A6704)+1))&lt;=$D$5,$D$5-($D$5-(MAX($A$10:A6704)+1)),"")</f>
        <v/>
      </c>
      <c r="B6705" s="1" t="str">
        <f t="shared" si="1903"/>
        <v/>
      </c>
      <c r="C6705" s="1" t="str">
        <f t="shared" si="1904"/>
        <v/>
      </c>
      <c r="D6705" t="str">
        <f t="shared" si="1897"/>
        <v/>
      </c>
      <c r="E6705" t="str">
        <f t="shared" si="1898"/>
        <v/>
      </c>
      <c r="F6705" s="5" t="str">
        <f t="shared" si="1899"/>
        <v/>
      </c>
      <c r="G6705" s="5" t="str">
        <f t="shared" si="1902"/>
        <v/>
      </c>
      <c r="H6705" t="str">
        <f t="shared" si="1905"/>
        <v/>
      </c>
      <c r="I6705" t="str">
        <f t="shared" si="1906"/>
        <v/>
      </c>
      <c r="J6705" t="str">
        <f t="shared" si="1914"/>
        <v/>
      </c>
      <c r="K6705" t="str">
        <f t="shared" si="1907"/>
        <v/>
      </c>
      <c r="L6705" t="str">
        <f t="shared" si="1908"/>
        <v/>
      </c>
      <c r="M6705" t="str">
        <f t="shared" si="1900"/>
        <v/>
      </c>
      <c r="N6705" t="str">
        <f t="shared" si="1909"/>
        <v/>
      </c>
      <c r="O6705" t="str">
        <f t="shared" si="1901"/>
        <v/>
      </c>
      <c r="P6705" t="str">
        <f t="shared" si="1910"/>
        <v/>
      </c>
      <c r="Q6705" t="str">
        <f t="shared" si="1911"/>
        <v/>
      </c>
      <c r="R6705" t="str">
        <f t="shared" si="1912"/>
        <v/>
      </c>
      <c r="T6705" t="str">
        <f t="shared" si="1913"/>
        <v/>
      </c>
    </row>
    <row r="6706" spans="1:20" x14ac:dyDescent="0.3">
      <c r="A6706" t="str">
        <f>IF($D$5-($D$5-(MAX($A$10:A6705)+1))&lt;=$D$5,$D$5-($D$5-(MAX($A$10:A6705)+1)),"")</f>
        <v/>
      </c>
      <c r="B6706" s="1" t="str">
        <f t="shared" si="1903"/>
        <v/>
      </c>
      <c r="C6706" s="1" t="str">
        <f t="shared" si="1904"/>
        <v/>
      </c>
      <c r="D6706" t="str">
        <f t="shared" si="1897"/>
        <v/>
      </c>
      <c r="E6706" t="str">
        <f t="shared" si="1898"/>
        <v/>
      </c>
      <c r="F6706" s="5" t="str">
        <f t="shared" si="1899"/>
        <v/>
      </c>
      <c r="G6706" s="5" t="str">
        <f t="shared" si="1902"/>
        <v/>
      </c>
      <c r="H6706" t="str">
        <f t="shared" si="1905"/>
        <v/>
      </c>
      <c r="I6706" t="str">
        <f t="shared" si="1906"/>
        <v/>
      </c>
      <c r="J6706" t="str">
        <f t="shared" si="1914"/>
        <v/>
      </c>
      <c r="K6706" t="str">
        <f t="shared" si="1907"/>
        <v/>
      </c>
      <c r="L6706" t="str">
        <f t="shared" si="1908"/>
        <v/>
      </c>
      <c r="M6706" t="str">
        <f t="shared" si="1900"/>
        <v/>
      </c>
      <c r="N6706" t="str">
        <f t="shared" si="1909"/>
        <v/>
      </c>
      <c r="O6706" t="str">
        <f t="shared" si="1901"/>
        <v/>
      </c>
      <c r="P6706" t="str">
        <f t="shared" si="1910"/>
        <v/>
      </c>
      <c r="Q6706" t="str">
        <f t="shared" si="1911"/>
        <v/>
      </c>
      <c r="R6706" t="str">
        <f t="shared" si="1912"/>
        <v/>
      </c>
      <c r="T6706" t="str">
        <f t="shared" si="1913"/>
        <v/>
      </c>
    </row>
    <row r="6707" spans="1:20" x14ac:dyDescent="0.3">
      <c r="A6707" t="str">
        <f>IF($D$5-($D$5-(MAX($A$10:A6706)+1))&lt;=$D$5,$D$5-($D$5-(MAX($A$10:A6706)+1)),"")</f>
        <v/>
      </c>
      <c r="B6707" s="1" t="str">
        <f t="shared" si="1903"/>
        <v/>
      </c>
      <c r="C6707" s="1" t="str">
        <f t="shared" si="1904"/>
        <v/>
      </c>
      <c r="D6707" t="str">
        <f t="shared" si="1897"/>
        <v/>
      </c>
      <c r="E6707" t="str">
        <f t="shared" si="1898"/>
        <v/>
      </c>
      <c r="F6707" s="5" t="str">
        <f t="shared" si="1899"/>
        <v/>
      </c>
      <c r="G6707" s="5" t="str">
        <f t="shared" si="1902"/>
        <v/>
      </c>
      <c r="H6707" t="str">
        <f t="shared" si="1905"/>
        <v/>
      </c>
      <c r="I6707" t="str">
        <f t="shared" si="1906"/>
        <v/>
      </c>
      <c r="J6707" t="str">
        <f t="shared" si="1914"/>
        <v/>
      </c>
      <c r="K6707" t="str">
        <f t="shared" si="1907"/>
        <v/>
      </c>
      <c r="L6707" t="str">
        <f t="shared" si="1908"/>
        <v/>
      </c>
      <c r="M6707" t="str">
        <f t="shared" si="1900"/>
        <v/>
      </c>
      <c r="N6707" t="str">
        <f t="shared" si="1909"/>
        <v/>
      </c>
      <c r="O6707" t="str">
        <f t="shared" si="1901"/>
        <v/>
      </c>
      <c r="P6707" t="str">
        <f t="shared" si="1910"/>
        <v/>
      </c>
      <c r="Q6707" t="str">
        <f t="shared" si="1911"/>
        <v/>
      </c>
      <c r="R6707" t="str">
        <f t="shared" si="1912"/>
        <v/>
      </c>
      <c r="T6707" t="str">
        <f t="shared" si="1913"/>
        <v/>
      </c>
    </row>
    <row r="6708" spans="1:20" x14ac:dyDescent="0.3">
      <c r="A6708" t="str">
        <f>IF($D$5-($D$5-(MAX($A$10:A6707)+1))&lt;=$D$5,$D$5-($D$5-(MAX($A$10:A6707)+1)),"")</f>
        <v/>
      </c>
      <c r="B6708" s="1" t="str">
        <f t="shared" si="1903"/>
        <v/>
      </c>
      <c r="C6708" s="1" t="str">
        <f t="shared" si="1904"/>
        <v/>
      </c>
      <c r="D6708" t="str">
        <f t="shared" si="1897"/>
        <v/>
      </c>
      <c r="E6708" t="str">
        <f t="shared" si="1898"/>
        <v/>
      </c>
      <c r="F6708" s="5" t="str">
        <f t="shared" si="1899"/>
        <v/>
      </c>
      <c r="G6708" s="5" t="str">
        <f t="shared" si="1902"/>
        <v/>
      </c>
      <c r="H6708" t="str">
        <f t="shared" si="1905"/>
        <v/>
      </c>
      <c r="I6708" t="str">
        <f t="shared" si="1906"/>
        <v/>
      </c>
      <c r="J6708" t="str">
        <f t="shared" si="1914"/>
        <v/>
      </c>
      <c r="K6708" t="str">
        <f t="shared" si="1907"/>
        <v/>
      </c>
      <c r="L6708" t="str">
        <f t="shared" si="1908"/>
        <v/>
      </c>
      <c r="M6708" t="str">
        <f t="shared" si="1900"/>
        <v/>
      </c>
      <c r="N6708" t="str">
        <f t="shared" si="1909"/>
        <v/>
      </c>
      <c r="O6708" t="str">
        <f t="shared" si="1901"/>
        <v/>
      </c>
      <c r="P6708" t="str">
        <f t="shared" si="1910"/>
        <v/>
      </c>
      <c r="Q6708" t="str">
        <f t="shared" si="1911"/>
        <v/>
      </c>
      <c r="R6708" t="str">
        <f t="shared" si="1912"/>
        <v/>
      </c>
      <c r="T6708" t="str">
        <f t="shared" si="1913"/>
        <v/>
      </c>
    </row>
    <row r="6709" spans="1:20" x14ac:dyDescent="0.3">
      <c r="A6709" t="str">
        <f>IF($D$5-($D$5-(MAX($A$10:A6708)+1))&lt;=$D$5,$D$5-($D$5-(MAX($A$10:A6708)+1)),"")</f>
        <v/>
      </c>
      <c r="B6709" s="1" t="str">
        <f t="shared" si="1903"/>
        <v/>
      </c>
      <c r="C6709" s="1" t="str">
        <f t="shared" si="1904"/>
        <v/>
      </c>
      <c r="D6709" t="str">
        <f t="shared" si="1897"/>
        <v/>
      </c>
      <c r="E6709" t="str">
        <f t="shared" si="1898"/>
        <v/>
      </c>
      <c r="F6709" s="5" t="str">
        <f t="shared" si="1899"/>
        <v/>
      </c>
      <c r="G6709" s="5" t="str">
        <f t="shared" si="1902"/>
        <v/>
      </c>
      <c r="H6709" t="str">
        <f t="shared" si="1905"/>
        <v/>
      </c>
      <c r="I6709" t="str">
        <f t="shared" si="1906"/>
        <v/>
      </c>
      <c r="J6709" t="str">
        <f t="shared" si="1914"/>
        <v/>
      </c>
      <c r="K6709" t="str">
        <f t="shared" si="1907"/>
        <v/>
      </c>
      <c r="L6709" t="str">
        <f t="shared" si="1908"/>
        <v/>
      </c>
      <c r="M6709" t="str">
        <f t="shared" si="1900"/>
        <v/>
      </c>
      <c r="N6709" t="str">
        <f t="shared" si="1909"/>
        <v/>
      </c>
      <c r="O6709" t="str">
        <f t="shared" si="1901"/>
        <v/>
      </c>
      <c r="P6709" t="str">
        <f t="shared" si="1910"/>
        <v/>
      </c>
      <c r="Q6709" t="str">
        <f t="shared" si="1911"/>
        <v/>
      </c>
      <c r="R6709" t="str">
        <f t="shared" si="1912"/>
        <v/>
      </c>
      <c r="T6709" t="str">
        <f t="shared" si="1913"/>
        <v/>
      </c>
    </row>
    <row r="6710" spans="1:20" x14ac:dyDescent="0.3">
      <c r="A6710" t="str">
        <f>IF($D$5-($D$5-(MAX($A$10:A6709)+1))&lt;=$D$5,$D$5-($D$5-(MAX($A$10:A6709)+1)),"")</f>
        <v/>
      </c>
      <c r="B6710" s="1" t="str">
        <f t="shared" si="1903"/>
        <v/>
      </c>
      <c r="C6710" s="1" t="str">
        <f t="shared" si="1904"/>
        <v/>
      </c>
      <c r="D6710" t="str">
        <f t="shared" si="1897"/>
        <v/>
      </c>
      <c r="E6710" t="str">
        <f t="shared" si="1898"/>
        <v/>
      </c>
      <c r="F6710" s="5" t="str">
        <f t="shared" si="1899"/>
        <v/>
      </c>
      <c r="G6710" s="5" t="str">
        <f t="shared" si="1902"/>
        <v/>
      </c>
      <c r="H6710" t="str">
        <f t="shared" si="1905"/>
        <v/>
      </c>
      <c r="I6710" t="str">
        <f t="shared" si="1906"/>
        <v/>
      </c>
      <c r="J6710" t="str">
        <f t="shared" si="1914"/>
        <v/>
      </c>
      <c r="K6710" t="str">
        <f t="shared" si="1907"/>
        <v/>
      </c>
      <c r="L6710" t="str">
        <f t="shared" si="1908"/>
        <v/>
      </c>
      <c r="M6710" t="str">
        <f t="shared" si="1900"/>
        <v/>
      </c>
      <c r="N6710" t="str">
        <f t="shared" si="1909"/>
        <v/>
      </c>
      <c r="O6710" t="str">
        <f t="shared" si="1901"/>
        <v/>
      </c>
      <c r="P6710" t="str">
        <f t="shared" si="1910"/>
        <v/>
      </c>
      <c r="Q6710" t="str">
        <f t="shared" si="1911"/>
        <v/>
      </c>
      <c r="R6710" t="str">
        <f t="shared" si="1912"/>
        <v/>
      </c>
      <c r="T6710" t="str">
        <f t="shared" si="1913"/>
        <v/>
      </c>
    </row>
    <row r="6711" spans="1:20" x14ac:dyDescent="0.3">
      <c r="A6711" t="str">
        <f>IF($D$5-($D$5-(MAX($A$10:A6710)+1))&lt;=$D$5,$D$5-($D$5-(MAX($A$10:A6710)+1)),"")</f>
        <v/>
      </c>
      <c r="B6711" s="1" t="str">
        <f t="shared" si="1903"/>
        <v/>
      </c>
      <c r="C6711" s="1" t="str">
        <f t="shared" si="1904"/>
        <v/>
      </c>
      <c r="D6711" t="str">
        <f t="shared" si="1897"/>
        <v/>
      </c>
      <c r="E6711" t="str">
        <f t="shared" si="1898"/>
        <v/>
      </c>
      <c r="F6711" s="5" t="str">
        <f t="shared" si="1899"/>
        <v/>
      </c>
      <c r="G6711" s="5" t="str">
        <f t="shared" si="1902"/>
        <v/>
      </c>
      <c r="H6711" t="str">
        <f t="shared" si="1905"/>
        <v/>
      </c>
      <c r="I6711" t="str">
        <f t="shared" si="1906"/>
        <v/>
      </c>
      <c r="J6711" t="str">
        <f t="shared" si="1914"/>
        <v/>
      </c>
      <c r="K6711" t="str">
        <f t="shared" si="1907"/>
        <v/>
      </c>
      <c r="L6711" t="str">
        <f t="shared" si="1908"/>
        <v/>
      </c>
      <c r="M6711" t="str">
        <f t="shared" si="1900"/>
        <v/>
      </c>
      <c r="N6711" t="str">
        <f t="shared" si="1909"/>
        <v/>
      </c>
      <c r="O6711" t="str">
        <f t="shared" si="1901"/>
        <v/>
      </c>
      <c r="P6711" t="str">
        <f t="shared" si="1910"/>
        <v/>
      </c>
      <c r="Q6711" t="str">
        <f t="shared" si="1911"/>
        <v/>
      </c>
      <c r="R6711" t="str">
        <f t="shared" si="1912"/>
        <v/>
      </c>
      <c r="T6711" t="str">
        <f t="shared" si="1913"/>
        <v/>
      </c>
    </row>
    <row r="6712" spans="1:20" x14ac:dyDescent="0.3">
      <c r="A6712" t="str">
        <f>IF($D$5-($D$5-(MAX($A$10:A6711)+1))&lt;=$D$5,$D$5-($D$5-(MAX($A$10:A6711)+1)),"")</f>
        <v/>
      </c>
      <c r="B6712" s="1" t="str">
        <f t="shared" si="1903"/>
        <v/>
      </c>
      <c r="C6712" s="1" t="str">
        <f t="shared" si="1904"/>
        <v/>
      </c>
      <c r="D6712" t="str">
        <f t="shared" si="1897"/>
        <v/>
      </c>
      <c r="E6712" t="str">
        <f t="shared" si="1898"/>
        <v/>
      </c>
      <c r="F6712" s="5" t="str">
        <f t="shared" si="1899"/>
        <v/>
      </c>
      <c r="G6712" s="5" t="str">
        <f t="shared" si="1902"/>
        <v/>
      </c>
      <c r="H6712" t="str">
        <f t="shared" si="1905"/>
        <v/>
      </c>
      <c r="I6712" t="str">
        <f t="shared" si="1906"/>
        <v/>
      </c>
      <c r="J6712" t="str">
        <f t="shared" si="1914"/>
        <v/>
      </c>
      <c r="K6712" t="str">
        <f t="shared" si="1907"/>
        <v/>
      </c>
      <c r="L6712" t="str">
        <f t="shared" si="1908"/>
        <v/>
      </c>
      <c r="M6712" t="str">
        <f t="shared" si="1900"/>
        <v/>
      </c>
      <c r="N6712" t="str">
        <f t="shared" si="1909"/>
        <v/>
      </c>
      <c r="O6712" t="str">
        <f t="shared" si="1901"/>
        <v/>
      </c>
      <c r="P6712" t="str">
        <f t="shared" si="1910"/>
        <v/>
      </c>
      <c r="Q6712" t="str">
        <f t="shared" si="1911"/>
        <v/>
      </c>
      <c r="R6712" t="str">
        <f t="shared" si="1912"/>
        <v/>
      </c>
      <c r="T6712" t="str">
        <f t="shared" si="1913"/>
        <v/>
      </c>
    </row>
    <row r="6713" spans="1:20" x14ac:dyDescent="0.3">
      <c r="A6713" t="str">
        <f>IF($D$5-($D$5-(MAX($A$10:A6712)+1))&lt;=$D$5,$D$5-($D$5-(MAX($A$10:A6712)+1)),"")</f>
        <v/>
      </c>
      <c r="B6713" s="1" t="str">
        <f t="shared" si="1903"/>
        <v/>
      </c>
      <c r="C6713" s="1" t="str">
        <f t="shared" si="1904"/>
        <v/>
      </c>
      <c r="D6713" t="str">
        <f t="shared" si="1897"/>
        <v/>
      </c>
      <c r="E6713" t="str">
        <f t="shared" si="1898"/>
        <v/>
      </c>
      <c r="F6713" s="5" t="str">
        <f t="shared" si="1899"/>
        <v/>
      </c>
      <c r="G6713" s="5" t="str">
        <f t="shared" si="1902"/>
        <v/>
      </c>
      <c r="H6713" t="str">
        <f t="shared" si="1905"/>
        <v/>
      </c>
      <c r="I6713" t="str">
        <f t="shared" si="1906"/>
        <v/>
      </c>
      <c r="J6713" t="str">
        <f t="shared" si="1914"/>
        <v/>
      </c>
      <c r="K6713" t="str">
        <f t="shared" si="1907"/>
        <v/>
      </c>
      <c r="L6713" t="str">
        <f t="shared" si="1908"/>
        <v/>
      </c>
      <c r="M6713" t="str">
        <f t="shared" si="1900"/>
        <v/>
      </c>
      <c r="N6713" t="str">
        <f t="shared" si="1909"/>
        <v/>
      </c>
      <c r="O6713" t="str">
        <f t="shared" si="1901"/>
        <v/>
      </c>
      <c r="P6713" t="str">
        <f t="shared" si="1910"/>
        <v/>
      </c>
      <c r="Q6713" t="str">
        <f t="shared" si="1911"/>
        <v/>
      </c>
      <c r="R6713" t="str">
        <f t="shared" si="1912"/>
        <v/>
      </c>
      <c r="T6713" t="str">
        <f t="shared" si="1913"/>
        <v/>
      </c>
    </row>
    <row r="6714" spans="1:20" x14ac:dyDescent="0.3">
      <c r="A6714" t="str">
        <f>IF($D$5-($D$5-(MAX($A$10:A6713)+1))&lt;=$D$5,$D$5-($D$5-(MAX($A$10:A6713)+1)),"")</f>
        <v/>
      </c>
      <c r="B6714" s="1" t="str">
        <f t="shared" si="1903"/>
        <v/>
      </c>
      <c r="C6714" s="1" t="str">
        <f t="shared" si="1904"/>
        <v/>
      </c>
      <c r="D6714" t="str">
        <f t="shared" si="1897"/>
        <v/>
      </c>
      <c r="E6714" t="str">
        <f t="shared" si="1898"/>
        <v/>
      </c>
      <c r="F6714" s="5" t="str">
        <f t="shared" si="1899"/>
        <v/>
      </c>
      <c r="G6714" s="5" t="str">
        <f t="shared" si="1902"/>
        <v/>
      </c>
      <c r="H6714" t="str">
        <f t="shared" si="1905"/>
        <v/>
      </c>
      <c r="I6714" t="str">
        <f t="shared" si="1906"/>
        <v/>
      </c>
      <c r="J6714" t="str">
        <f t="shared" si="1914"/>
        <v/>
      </c>
      <c r="K6714" t="str">
        <f t="shared" si="1907"/>
        <v/>
      </c>
      <c r="L6714" t="str">
        <f t="shared" si="1908"/>
        <v/>
      </c>
      <c r="M6714" t="str">
        <f t="shared" si="1900"/>
        <v/>
      </c>
      <c r="N6714" t="str">
        <f t="shared" si="1909"/>
        <v/>
      </c>
      <c r="O6714" t="str">
        <f t="shared" si="1901"/>
        <v/>
      </c>
      <c r="P6714" t="str">
        <f t="shared" si="1910"/>
        <v/>
      </c>
      <c r="Q6714" t="str">
        <f t="shared" si="1911"/>
        <v/>
      </c>
      <c r="R6714" t="str">
        <f t="shared" si="1912"/>
        <v/>
      </c>
      <c r="T6714" t="str">
        <f t="shared" si="1913"/>
        <v/>
      </c>
    </row>
    <row r="6715" spans="1:20" x14ac:dyDescent="0.3">
      <c r="A6715" t="str">
        <f>IF($D$5-($D$5-(MAX($A$10:A6714)+1))&lt;=$D$5,$D$5-($D$5-(MAX($A$10:A6714)+1)),"")</f>
        <v/>
      </c>
      <c r="B6715" s="1" t="str">
        <f t="shared" si="1903"/>
        <v/>
      </c>
      <c r="C6715" s="1" t="str">
        <f t="shared" si="1904"/>
        <v/>
      </c>
      <c r="D6715" t="str">
        <f t="shared" si="1897"/>
        <v/>
      </c>
      <c r="E6715" t="str">
        <f t="shared" si="1898"/>
        <v/>
      </c>
      <c r="F6715" s="5" t="str">
        <f t="shared" si="1899"/>
        <v/>
      </c>
      <c r="G6715" s="5" t="str">
        <f t="shared" si="1902"/>
        <v/>
      </c>
      <c r="H6715" t="str">
        <f t="shared" si="1905"/>
        <v/>
      </c>
      <c r="I6715" t="str">
        <f t="shared" si="1906"/>
        <v/>
      </c>
      <c r="J6715" t="str">
        <f t="shared" si="1914"/>
        <v/>
      </c>
      <c r="K6715" t="str">
        <f t="shared" si="1907"/>
        <v/>
      </c>
      <c r="L6715" t="str">
        <f t="shared" si="1908"/>
        <v/>
      </c>
      <c r="M6715" t="str">
        <f t="shared" si="1900"/>
        <v/>
      </c>
      <c r="N6715" t="str">
        <f t="shared" si="1909"/>
        <v/>
      </c>
      <c r="O6715" t="str">
        <f t="shared" si="1901"/>
        <v/>
      </c>
      <c r="P6715" t="str">
        <f t="shared" si="1910"/>
        <v/>
      </c>
      <c r="Q6715" t="str">
        <f t="shared" si="1911"/>
        <v/>
      </c>
      <c r="R6715" t="str">
        <f t="shared" si="1912"/>
        <v/>
      </c>
      <c r="T6715" t="str">
        <f t="shared" si="1913"/>
        <v/>
      </c>
    </row>
    <row r="6716" spans="1:20" x14ac:dyDescent="0.3">
      <c r="A6716" t="str">
        <f>IF($D$5-($D$5-(MAX($A$10:A6715)+1))&lt;=$D$5,$D$5-($D$5-(MAX($A$10:A6715)+1)),"")</f>
        <v/>
      </c>
      <c r="B6716" s="1" t="str">
        <f t="shared" si="1903"/>
        <v/>
      </c>
      <c r="C6716" s="1" t="str">
        <f t="shared" si="1904"/>
        <v/>
      </c>
      <c r="D6716" t="str">
        <f t="shared" si="1897"/>
        <v/>
      </c>
      <c r="E6716" t="str">
        <f t="shared" si="1898"/>
        <v/>
      </c>
      <c r="F6716" s="5" t="str">
        <f t="shared" si="1899"/>
        <v/>
      </c>
      <c r="G6716" s="5" t="str">
        <f t="shared" si="1902"/>
        <v/>
      </c>
      <c r="H6716" t="str">
        <f t="shared" si="1905"/>
        <v/>
      </c>
      <c r="I6716" t="str">
        <f t="shared" si="1906"/>
        <v/>
      </c>
      <c r="J6716" t="str">
        <f t="shared" si="1914"/>
        <v/>
      </c>
      <c r="K6716" t="str">
        <f t="shared" si="1907"/>
        <v/>
      </c>
      <c r="L6716" t="str">
        <f t="shared" si="1908"/>
        <v/>
      </c>
      <c r="M6716" t="str">
        <f t="shared" si="1900"/>
        <v/>
      </c>
      <c r="N6716" t="str">
        <f t="shared" si="1909"/>
        <v/>
      </c>
      <c r="O6716" t="str">
        <f t="shared" si="1901"/>
        <v/>
      </c>
      <c r="P6716" t="str">
        <f t="shared" si="1910"/>
        <v/>
      </c>
      <c r="Q6716" t="str">
        <f t="shared" si="1911"/>
        <v/>
      </c>
      <c r="R6716" t="str">
        <f t="shared" si="1912"/>
        <v/>
      </c>
      <c r="T6716" t="str">
        <f t="shared" si="1913"/>
        <v/>
      </c>
    </row>
    <row r="6717" spans="1:20" x14ac:dyDescent="0.3">
      <c r="A6717" t="str">
        <f>IF($D$5-($D$5-(MAX($A$10:A6716)+1))&lt;=$D$5,$D$5-($D$5-(MAX($A$10:A6716)+1)),"")</f>
        <v/>
      </c>
      <c r="B6717" s="1" t="str">
        <f t="shared" si="1903"/>
        <v/>
      </c>
      <c r="C6717" s="1" t="str">
        <f t="shared" si="1904"/>
        <v/>
      </c>
      <c r="D6717" t="str">
        <f t="shared" si="1897"/>
        <v/>
      </c>
      <c r="E6717" t="str">
        <f t="shared" si="1898"/>
        <v/>
      </c>
      <c r="F6717" s="5" t="str">
        <f t="shared" si="1899"/>
        <v/>
      </c>
      <c r="G6717" s="5" t="str">
        <f t="shared" si="1902"/>
        <v/>
      </c>
      <c r="H6717" t="str">
        <f t="shared" si="1905"/>
        <v/>
      </c>
      <c r="I6717" t="str">
        <f t="shared" si="1906"/>
        <v/>
      </c>
      <c r="J6717" t="str">
        <f t="shared" si="1914"/>
        <v/>
      </c>
      <c r="K6717" t="str">
        <f t="shared" si="1907"/>
        <v/>
      </c>
      <c r="L6717" t="str">
        <f t="shared" si="1908"/>
        <v/>
      </c>
      <c r="M6717" t="str">
        <f t="shared" si="1900"/>
        <v/>
      </c>
      <c r="N6717" t="str">
        <f t="shared" si="1909"/>
        <v/>
      </c>
      <c r="O6717" t="str">
        <f t="shared" si="1901"/>
        <v/>
      </c>
      <c r="P6717" t="str">
        <f t="shared" si="1910"/>
        <v/>
      </c>
      <c r="Q6717" t="str">
        <f t="shared" si="1911"/>
        <v/>
      </c>
      <c r="R6717" t="str">
        <f t="shared" si="1912"/>
        <v/>
      </c>
      <c r="T6717" t="str">
        <f t="shared" si="1913"/>
        <v/>
      </c>
    </row>
    <row r="6718" spans="1:20" x14ac:dyDescent="0.3">
      <c r="A6718" t="str">
        <f>IF($D$5-($D$5-(MAX($A$10:A6717)+1))&lt;=$D$5,$D$5-($D$5-(MAX($A$10:A6717)+1)),"")</f>
        <v/>
      </c>
      <c r="B6718" s="1" t="str">
        <f t="shared" si="1903"/>
        <v/>
      </c>
      <c r="C6718" s="1" t="str">
        <f t="shared" si="1904"/>
        <v/>
      </c>
      <c r="D6718" t="str">
        <f t="shared" si="1897"/>
        <v/>
      </c>
      <c r="E6718" t="str">
        <f t="shared" si="1898"/>
        <v/>
      </c>
      <c r="F6718" s="5" t="str">
        <f t="shared" si="1899"/>
        <v/>
      </c>
      <c r="G6718" s="5" t="str">
        <f t="shared" si="1902"/>
        <v/>
      </c>
      <c r="H6718" t="str">
        <f t="shared" si="1905"/>
        <v/>
      </c>
      <c r="I6718" t="str">
        <f t="shared" si="1906"/>
        <v/>
      </c>
      <c r="J6718" t="str">
        <f t="shared" si="1914"/>
        <v/>
      </c>
      <c r="K6718" t="str">
        <f t="shared" si="1907"/>
        <v/>
      </c>
      <c r="L6718" t="str">
        <f t="shared" si="1908"/>
        <v/>
      </c>
      <c r="M6718" t="str">
        <f t="shared" si="1900"/>
        <v/>
      </c>
      <c r="N6718" t="str">
        <f t="shared" si="1909"/>
        <v/>
      </c>
      <c r="O6718" t="str">
        <f t="shared" si="1901"/>
        <v/>
      </c>
      <c r="P6718" t="str">
        <f t="shared" si="1910"/>
        <v/>
      </c>
      <c r="Q6718" t="str">
        <f t="shared" si="1911"/>
        <v/>
      </c>
      <c r="R6718" t="str">
        <f t="shared" si="1912"/>
        <v/>
      </c>
      <c r="T6718" t="str">
        <f t="shared" si="1913"/>
        <v/>
      </c>
    </row>
    <row r="6719" spans="1:20" x14ac:dyDescent="0.3">
      <c r="A6719" t="str">
        <f>IF($D$5-($D$5-(MAX($A$10:A6718)+1))&lt;=$D$5,$D$5-($D$5-(MAX($A$10:A6718)+1)),"")</f>
        <v/>
      </c>
      <c r="B6719" s="1" t="str">
        <f t="shared" si="1903"/>
        <v/>
      </c>
      <c r="C6719" s="1" t="str">
        <f t="shared" si="1904"/>
        <v/>
      </c>
      <c r="D6719" t="str">
        <f t="shared" si="1897"/>
        <v/>
      </c>
      <c r="E6719" t="str">
        <f t="shared" si="1898"/>
        <v/>
      </c>
      <c r="F6719" s="5" t="str">
        <f t="shared" si="1899"/>
        <v/>
      </c>
      <c r="G6719" s="5" t="str">
        <f t="shared" si="1902"/>
        <v/>
      </c>
      <c r="H6719" t="str">
        <f t="shared" si="1905"/>
        <v/>
      </c>
      <c r="I6719" t="str">
        <f t="shared" si="1906"/>
        <v/>
      </c>
      <c r="J6719" t="str">
        <f t="shared" si="1914"/>
        <v/>
      </c>
      <c r="K6719" t="str">
        <f t="shared" si="1907"/>
        <v/>
      </c>
      <c r="L6719" t="str">
        <f t="shared" si="1908"/>
        <v/>
      </c>
      <c r="M6719" t="str">
        <f t="shared" si="1900"/>
        <v/>
      </c>
      <c r="N6719" t="str">
        <f t="shared" si="1909"/>
        <v/>
      </c>
      <c r="O6719" t="str">
        <f t="shared" si="1901"/>
        <v/>
      </c>
      <c r="P6719" t="str">
        <f t="shared" si="1910"/>
        <v/>
      </c>
      <c r="Q6719" t="str">
        <f t="shared" si="1911"/>
        <v/>
      </c>
      <c r="R6719" t="str">
        <f t="shared" si="1912"/>
        <v/>
      </c>
      <c r="T6719" t="str">
        <f t="shared" si="1913"/>
        <v/>
      </c>
    </row>
    <row r="6720" spans="1:20" x14ac:dyDescent="0.3">
      <c r="A6720" t="str">
        <f>IF($D$5-($D$5-(MAX($A$10:A6719)+1))&lt;=$D$5,$D$5-($D$5-(MAX($A$10:A6719)+1)),"")</f>
        <v/>
      </c>
      <c r="B6720" s="1" t="str">
        <f t="shared" si="1903"/>
        <v/>
      </c>
      <c r="C6720" s="1" t="str">
        <f t="shared" si="1904"/>
        <v/>
      </c>
      <c r="D6720" t="str">
        <f t="shared" si="1897"/>
        <v/>
      </c>
      <c r="E6720" t="str">
        <f t="shared" si="1898"/>
        <v/>
      </c>
      <c r="F6720" s="5" t="str">
        <f t="shared" si="1899"/>
        <v/>
      </c>
      <c r="G6720" s="5" t="str">
        <f t="shared" si="1902"/>
        <v/>
      </c>
      <c r="H6720" t="str">
        <f t="shared" si="1905"/>
        <v/>
      </c>
      <c r="I6720" t="str">
        <f t="shared" si="1906"/>
        <v/>
      </c>
      <c r="J6720" t="str">
        <f t="shared" si="1914"/>
        <v/>
      </c>
      <c r="K6720" t="str">
        <f t="shared" si="1907"/>
        <v/>
      </c>
      <c r="L6720" t="str">
        <f t="shared" si="1908"/>
        <v/>
      </c>
      <c r="M6720" t="str">
        <f t="shared" si="1900"/>
        <v/>
      </c>
      <c r="N6720" t="str">
        <f t="shared" si="1909"/>
        <v/>
      </c>
      <c r="O6720" t="str">
        <f t="shared" si="1901"/>
        <v/>
      </c>
      <c r="P6720" t="str">
        <f t="shared" si="1910"/>
        <v/>
      </c>
      <c r="Q6720" t="str">
        <f t="shared" si="1911"/>
        <v/>
      </c>
      <c r="R6720" t="str">
        <f t="shared" si="1912"/>
        <v/>
      </c>
      <c r="T6720" t="str">
        <f t="shared" si="1913"/>
        <v/>
      </c>
    </row>
    <row r="6721" spans="1:20" x14ac:dyDescent="0.3">
      <c r="A6721" t="str">
        <f>IF($D$5-($D$5-(MAX($A$10:A6720)+1))&lt;=$D$5,$D$5-($D$5-(MAX($A$10:A6720)+1)),"")</f>
        <v/>
      </c>
      <c r="B6721" s="1" t="str">
        <f t="shared" si="1903"/>
        <v/>
      </c>
      <c r="C6721" s="1" t="str">
        <f t="shared" si="1904"/>
        <v/>
      </c>
      <c r="D6721" t="str">
        <f t="shared" si="1897"/>
        <v/>
      </c>
      <c r="E6721" t="str">
        <f t="shared" si="1898"/>
        <v/>
      </c>
      <c r="F6721" s="5" t="str">
        <f t="shared" si="1899"/>
        <v/>
      </c>
      <c r="G6721" s="5" t="str">
        <f t="shared" si="1902"/>
        <v/>
      </c>
      <c r="H6721" t="str">
        <f t="shared" si="1905"/>
        <v/>
      </c>
      <c r="I6721" t="str">
        <f t="shared" si="1906"/>
        <v/>
      </c>
      <c r="J6721" t="str">
        <f t="shared" si="1914"/>
        <v/>
      </c>
      <c r="K6721" t="str">
        <f t="shared" si="1907"/>
        <v/>
      </c>
      <c r="L6721" t="str">
        <f t="shared" si="1908"/>
        <v/>
      </c>
      <c r="M6721" t="str">
        <f t="shared" si="1900"/>
        <v/>
      </c>
      <c r="N6721" t="str">
        <f t="shared" si="1909"/>
        <v/>
      </c>
      <c r="O6721" t="str">
        <f t="shared" si="1901"/>
        <v/>
      </c>
      <c r="P6721" t="str">
        <f t="shared" si="1910"/>
        <v/>
      </c>
      <c r="Q6721" t="str">
        <f t="shared" si="1911"/>
        <v/>
      </c>
      <c r="R6721" t="str">
        <f t="shared" si="1912"/>
        <v/>
      </c>
      <c r="T6721" t="str">
        <f t="shared" si="1913"/>
        <v/>
      </c>
    </row>
    <row r="6722" spans="1:20" x14ac:dyDescent="0.3">
      <c r="A6722" t="str">
        <f>IF($D$5-($D$5-(MAX($A$10:A6721)+1))&lt;=$D$5,$D$5-($D$5-(MAX($A$10:A6721)+1)),"")</f>
        <v/>
      </c>
      <c r="B6722" s="1" t="str">
        <f t="shared" si="1903"/>
        <v/>
      </c>
      <c r="C6722" s="1" t="str">
        <f t="shared" si="1904"/>
        <v/>
      </c>
      <c r="D6722" t="str">
        <f t="shared" si="1897"/>
        <v/>
      </c>
      <c r="E6722" t="str">
        <f t="shared" si="1898"/>
        <v/>
      </c>
      <c r="F6722" s="5" t="str">
        <f t="shared" si="1899"/>
        <v/>
      </c>
      <c r="G6722" s="5" t="str">
        <f t="shared" si="1902"/>
        <v/>
      </c>
      <c r="H6722" t="str">
        <f t="shared" si="1905"/>
        <v/>
      </c>
      <c r="I6722" t="str">
        <f t="shared" si="1906"/>
        <v/>
      </c>
      <c r="J6722" t="str">
        <f t="shared" si="1914"/>
        <v/>
      </c>
      <c r="K6722" t="str">
        <f t="shared" si="1907"/>
        <v/>
      </c>
      <c r="L6722" t="str">
        <f t="shared" si="1908"/>
        <v/>
      </c>
      <c r="M6722" t="str">
        <f t="shared" si="1900"/>
        <v/>
      </c>
      <c r="N6722" t="str">
        <f t="shared" si="1909"/>
        <v/>
      </c>
      <c r="O6722" t="str">
        <f t="shared" si="1901"/>
        <v/>
      </c>
      <c r="P6722" t="str">
        <f t="shared" si="1910"/>
        <v/>
      </c>
      <c r="Q6722" t="str">
        <f t="shared" si="1911"/>
        <v/>
      </c>
      <c r="R6722" t="str">
        <f t="shared" si="1912"/>
        <v/>
      </c>
      <c r="T6722" t="str">
        <f t="shared" si="1913"/>
        <v/>
      </c>
    </row>
    <row r="6723" spans="1:20" x14ac:dyDescent="0.3">
      <c r="A6723" t="str">
        <f>IF($D$5-($D$5-(MAX($A$10:A6722)+1))&lt;=$D$5,$D$5-($D$5-(MAX($A$10:A6722)+1)),"")</f>
        <v/>
      </c>
      <c r="B6723" s="1" t="str">
        <f t="shared" si="1903"/>
        <v/>
      </c>
      <c r="C6723" s="1" t="str">
        <f t="shared" si="1904"/>
        <v/>
      </c>
      <c r="D6723" t="str">
        <f t="shared" si="1897"/>
        <v/>
      </c>
      <c r="E6723" t="str">
        <f t="shared" si="1898"/>
        <v/>
      </c>
      <c r="F6723" s="5" t="str">
        <f t="shared" si="1899"/>
        <v/>
      </c>
      <c r="G6723" s="5" t="str">
        <f t="shared" si="1902"/>
        <v/>
      </c>
      <c r="H6723" t="str">
        <f t="shared" si="1905"/>
        <v/>
      </c>
      <c r="I6723" t="str">
        <f t="shared" si="1906"/>
        <v/>
      </c>
      <c r="J6723" t="str">
        <f t="shared" si="1914"/>
        <v/>
      </c>
      <c r="K6723" t="str">
        <f t="shared" si="1907"/>
        <v/>
      </c>
      <c r="L6723" t="str">
        <f t="shared" si="1908"/>
        <v/>
      </c>
      <c r="M6723" t="str">
        <f t="shared" si="1900"/>
        <v/>
      </c>
      <c r="N6723" t="str">
        <f t="shared" si="1909"/>
        <v/>
      </c>
      <c r="O6723" t="str">
        <f t="shared" si="1901"/>
        <v/>
      </c>
      <c r="P6723" t="str">
        <f t="shared" si="1910"/>
        <v/>
      </c>
      <c r="Q6723" t="str">
        <f t="shared" si="1911"/>
        <v/>
      </c>
      <c r="R6723" t="str">
        <f t="shared" si="1912"/>
        <v/>
      </c>
      <c r="T6723" t="str">
        <f t="shared" si="1913"/>
        <v/>
      </c>
    </row>
    <row r="6724" spans="1:20" x14ac:dyDescent="0.3">
      <c r="A6724" t="str">
        <f>IF($D$5-($D$5-(MAX($A$10:A6723)+1))&lt;=$D$5,$D$5-($D$5-(MAX($A$10:A6723)+1)),"")</f>
        <v/>
      </c>
      <c r="B6724" s="1" t="str">
        <f t="shared" si="1903"/>
        <v/>
      </c>
      <c r="C6724" s="1" t="str">
        <f t="shared" si="1904"/>
        <v/>
      </c>
      <c r="D6724" t="str">
        <f t="shared" si="1897"/>
        <v/>
      </c>
      <c r="E6724" t="str">
        <f t="shared" si="1898"/>
        <v/>
      </c>
      <c r="F6724" s="5" t="str">
        <f t="shared" si="1899"/>
        <v/>
      </c>
      <c r="G6724" s="5" t="str">
        <f t="shared" si="1902"/>
        <v/>
      </c>
      <c r="H6724" t="str">
        <f t="shared" si="1905"/>
        <v/>
      </c>
      <c r="I6724" t="str">
        <f t="shared" si="1906"/>
        <v/>
      </c>
      <c r="J6724" t="str">
        <f t="shared" si="1914"/>
        <v/>
      </c>
      <c r="K6724" t="str">
        <f t="shared" si="1907"/>
        <v/>
      </c>
      <c r="L6724" t="str">
        <f t="shared" si="1908"/>
        <v/>
      </c>
      <c r="M6724" t="str">
        <f t="shared" si="1900"/>
        <v/>
      </c>
      <c r="N6724" t="str">
        <f t="shared" si="1909"/>
        <v/>
      </c>
      <c r="O6724" t="str">
        <f t="shared" si="1901"/>
        <v/>
      </c>
      <c r="P6724" t="str">
        <f t="shared" si="1910"/>
        <v/>
      </c>
      <c r="Q6724" t="str">
        <f t="shared" si="1911"/>
        <v/>
      </c>
      <c r="R6724" t="str">
        <f t="shared" si="1912"/>
        <v/>
      </c>
      <c r="T6724" t="str">
        <f t="shared" si="1913"/>
        <v/>
      </c>
    </row>
    <row r="6725" spans="1:20" x14ac:dyDescent="0.3">
      <c r="A6725" t="str">
        <f>IF($D$5-($D$5-(MAX($A$10:A6724)+1))&lt;=$D$5,$D$5-($D$5-(MAX($A$10:A6724)+1)),"")</f>
        <v/>
      </c>
      <c r="B6725" s="1" t="str">
        <f t="shared" si="1903"/>
        <v/>
      </c>
      <c r="C6725" s="1" t="str">
        <f t="shared" si="1904"/>
        <v/>
      </c>
      <c r="D6725" t="str">
        <f t="shared" si="1897"/>
        <v/>
      </c>
      <c r="E6725" t="str">
        <f t="shared" si="1898"/>
        <v/>
      </c>
      <c r="F6725" s="5" t="str">
        <f t="shared" si="1899"/>
        <v/>
      </c>
      <c r="G6725" s="5" t="str">
        <f t="shared" si="1902"/>
        <v/>
      </c>
      <c r="H6725" t="str">
        <f t="shared" si="1905"/>
        <v/>
      </c>
      <c r="I6725" t="str">
        <f t="shared" si="1906"/>
        <v/>
      </c>
      <c r="J6725" t="str">
        <f t="shared" si="1914"/>
        <v/>
      </c>
      <c r="K6725" t="str">
        <f t="shared" si="1907"/>
        <v/>
      </c>
      <c r="L6725" t="str">
        <f t="shared" si="1908"/>
        <v/>
      </c>
      <c r="M6725" t="str">
        <f t="shared" si="1900"/>
        <v/>
      </c>
      <c r="N6725" t="str">
        <f t="shared" si="1909"/>
        <v/>
      </c>
      <c r="O6725" t="str">
        <f t="shared" si="1901"/>
        <v/>
      </c>
      <c r="P6725" t="str">
        <f t="shared" si="1910"/>
        <v/>
      </c>
      <c r="Q6725" t="str">
        <f t="shared" si="1911"/>
        <v/>
      </c>
      <c r="R6725" t="str">
        <f t="shared" si="1912"/>
        <v/>
      </c>
      <c r="T6725" t="str">
        <f t="shared" si="1913"/>
        <v/>
      </c>
    </row>
    <row r="6726" spans="1:20" x14ac:dyDescent="0.3">
      <c r="A6726" t="str">
        <f>IF($D$5-($D$5-(MAX($A$10:A6725)+1))&lt;=$D$5,$D$5-($D$5-(MAX($A$10:A6725)+1)),"")</f>
        <v/>
      </c>
      <c r="B6726" s="1" t="str">
        <f t="shared" si="1903"/>
        <v/>
      </c>
      <c r="C6726" s="1" t="str">
        <f t="shared" si="1904"/>
        <v/>
      </c>
      <c r="D6726" t="str">
        <f t="shared" si="1897"/>
        <v/>
      </c>
      <c r="E6726" t="str">
        <f t="shared" si="1898"/>
        <v/>
      </c>
      <c r="F6726" s="5" t="str">
        <f t="shared" si="1899"/>
        <v/>
      </c>
      <c r="G6726" s="5" t="str">
        <f t="shared" si="1902"/>
        <v/>
      </c>
      <c r="H6726" t="str">
        <f t="shared" si="1905"/>
        <v/>
      </c>
      <c r="I6726" t="str">
        <f t="shared" si="1906"/>
        <v/>
      </c>
      <c r="J6726" t="str">
        <f t="shared" si="1914"/>
        <v/>
      </c>
      <c r="K6726" t="str">
        <f t="shared" si="1907"/>
        <v/>
      </c>
      <c r="L6726" t="str">
        <f t="shared" si="1908"/>
        <v/>
      </c>
      <c r="M6726" t="str">
        <f t="shared" si="1900"/>
        <v/>
      </c>
      <c r="N6726" t="str">
        <f t="shared" si="1909"/>
        <v/>
      </c>
      <c r="O6726" t="str">
        <f t="shared" si="1901"/>
        <v/>
      </c>
      <c r="P6726" t="str">
        <f t="shared" si="1910"/>
        <v/>
      </c>
      <c r="Q6726" t="str">
        <f t="shared" si="1911"/>
        <v/>
      </c>
      <c r="R6726" t="str">
        <f t="shared" si="1912"/>
        <v/>
      </c>
      <c r="T6726" t="str">
        <f t="shared" si="1913"/>
        <v/>
      </c>
    </row>
    <row r="6727" spans="1:20" x14ac:dyDescent="0.3">
      <c r="A6727" t="str">
        <f>IF($D$5-($D$5-(MAX($A$10:A6726)+1))&lt;=$D$5,$D$5-($D$5-(MAX($A$10:A6726)+1)),"")</f>
        <v/>
      </c>
      <c r="B6727" s="1" t="str">
        <f t="shared" si="1903"/>
        <v/>
      </c>
      <c r="C6727" s="1" t="str">
        <f t="shared" si="1904"/>
        <v/>
      </c>
      <c r="D6727" t="str">
        <f t="shared" si="1897"/>
        <v/>
      </c>
      <c r="E6727" t="str">
        <f t="shared" si="1898"/>
        <v/>
      </c>
      <c r="F6727" s="5" t="str">
        <f t="shared" si="1899"/>
        <v/>
      </c>
      <c r="G6727" s="5" t="str">
        <f t="shared" si="1902"/>
        <v/>
      </c>
      <c r="H6727" t="str">
        <f t="shared" si="1905"/>
        <v/>
      </c>
      <c r="I6727" t="str">
        <f t="shared" si="1906"/>
        <v/>
      </c>
      <c r="J6727" t="str">
        <f t="shared" si="1914"/>
        <v/>
      </c>
      <c r="K6727" t="str">
        <f t="shared" si="1907"/>
        <v/>
      </c>
      <c r="L6727" t="str">
        <f t="shared" si="1908"/>
        <v/>
      </c>
      <c r="M6727" t="str">
        <f t="shared" si="1900"/>
        <v/>
      </c>
      <c r="N6727" t="str">
        <f t="shared" si="1909"/>
        <v/>
      </c>
      <c r="O6727" t="str">
        <f t="shared" si="1901"/>
        <v/>
      </c>
      <c r="P6727" t="str">
        <f t="shared" si="1910"/>
        <v/>
      </c>
      <c r="Q6727" t="str">
        <f t="shared" si="1911"/>
        <v/>
      </c>
      <c r="R6727" t="str">
        <f t="shared" si="1912"/>
        <v/>
      </c>
      <c r="T6727" t="str">
        <f t="shared" si="1913"/>
        <v/>
      </c>
    </row>
    <row r="6728" spans="1:20" x14ac:dyDescent="0.3">
      <c r="A6728" t="str">
        <f>IF($D$5-($D$5-(MAX($A$10:A6727)+1))&lt;=$D$5,$D$5-($D$5-(MAX($A$10:A6727)+1)),"")</f>
        <v/>
      </c>
      <c r="B6728" s="1" t="str">
        <f t="shared" si="1903"/>
        <v/>
      </c>
      <c r="C6728" s="1" t="str">
        <f t="shared" si="1904"/>
        <v/>
      </c>
      <c r="D6728" t="str">
        <f t="shared" si="1897"/>
        <v/>
      </c>
      <c r="E6728" t="str">
        <f t="shared" si="1898"/>
        <v/>
      </c>
      <c r="F6728" s="5" t="str">
        <f t="shared" si="1899"/>
        <v/>
      </c>
      <c r="G6728" s="5" t="str">
        <f t="shared" si="1902"/>
        <v/>
      </c>
      <c r="H6728" t="str">
        <f t="shared" si="1905"/>
        <v/>
      </c>
      <c r="I6728" t="str">
        <f t="shared" si="1906"/>
        <v/>
      </c>
      <c r="J6728" t="str">
        <f t="shared" si="1914"/>
        <v/>
      </c>
      <c r="K6728" t="str">
        <f t="shared" si="1907"/>
        <v/>
      </c>
      <c r="L6728" t="str">
        <f t="shared" si="1908"/>
        <v/>
      </c>
      <c r="M6728" t="str">
        <f t="shared" si="1900"/>
        <v/>
      </c>
      <c r="N6728" t="str">
        <f t="shared" si="1909"/>
        <v/>
      </c>
      <c r="O6728" t="str">
        <f t="shared" si="1901"/>
        <v/>
      </c>
      <c r="P6728" t="str">
        <f t="shared" si="1910"/>
        <v/>
      </c>
      <c r="Q6728" t="str">
        <f t="shared" si="1911"/>
        <v/>
      </c>
      <c r="R6728" t="str">
        <f t="shared" si="1912"/>
        <v/>
      </c>
      <c r="T6728" t="str">
        <f t="shared" si="1913"/>
        <v/>
      </c>
    </row>
    <row r="6729" spans="1:20" x14ac:dyDescent="0.3">
      <c r="A6729" t="str">
        <f>IF($D$5-($D$5-(MAX($A$10:A6728)+1))&lt;=$D$5,$D$5-($D$5-(MAX($A$10:A6728)+1)),"")</f>
        <v/>
      </c>
      <c r="B6729" s="1" t="str">
        <f t="shared" si="1903"/>
        <v/>
      </c>
      <c r="C6729" s="1" t="str">
        <f t="shared" si="1904"/>
        <v/>
      </c>
      <c r="D6729" t="str">
        <f t="shared" si="1897"/>
        <v/>
      </c>
      <c r="E6729" t="str">
        <f t="shared" si="1898"/>
        <v/>
      </c>
      <c r="F6729" s="5" t="str">
        <f t="shared" si="1899"/>
        <v/>
      </c>
      <c r="G6729" s="5" t="str">
        <f t="shared" si="1902"/>
        <v/>
      </c>
      <c r="H6729" t="str">
        <f t="shared" si="1905"/>
        <v/>
      </c>
      <c r="I6729" t="str">
        <f t="shared" si="1906"/>
        <v/>
      </c>
      <c r="J6729" t="str">
        <f t="shared" si="1914"/>
        <v/>
      </c>
      <c r="K6729" t="str">
        <f t="shared" si="1907"/>
        <v/>
      </c>
      <c r="L6729" t="str">
        <f t="shared" si="1908"/>
        <v/>
      </c>
      <c r="M6729" t="str">
        <f t="shared" si="1900"/>
        <v/>
      </c>
      <c r="N6729" t="str">
        <f t="shared" si="1909"/>
        <v/>
      </c>
      <c r="O6729" t="str">
        <f t="shared" si="1901"/>
        <v/>
      </c>
      <c r="P6729" t="str">
        <f t="shared" si="1910"/>
        <v/>
      </c>
      <c r="Q6729" t="str">
        <f t="shared" si="1911"/>
        <v/>
      </c>
      <c r="R6729" t="str">
        <f t="shared" si="1912"/>
        <v/>
      </c>
      <c r="T6729" t="str">
        <f t="shared" si="1913"/>
        <v/>
      </c>
    </row>
    <row r="6730" spans="1:20" x14ac:dyDescent="0.3">
      <c r="A6730" t="str">
        <f>IF($D$5-($D$5-(MAX($A$10:A6729)+1))&lt;=$D$5,$D$5-($D$5-(MAX($A$10:A6729)+1)),"")</f>
        <v/>
      </c>
      <c r="B6730" s="1" t="str">
        <f t="shared" si="1903"/>
        <v/>
      </c>
      <c r="C6730" s="1" t="str">
        <f t="shared" si="1904"/>
        <v/>
      </c>
      <c r="D6730" t="str">
        <f t="shared" si="1897"/>
        <v/>
      </c>
      <c r="E6730" t="str">
        <f t="shared" si="1898"/>
        <v/>
      </c>
      <c r="F6730" s="5" t="str">
        <f t="shared" si="1899"/>
        <v/>
      </c>
      <c r="G6730" s="5" t="str">
        <f t="shared" si="1902"/>
        <v/>
      </c>
      <c r="H6730" t="str">
        <f t="shared" si="1905"/>
        <v/>
      </c>
      <c r="I6730" t="str">
        <f t="shared" si="1906"/>
        <v/>
      </c>
      <c r="J6730" t="str">
        <f t="shared" si="1914"/>
        <v/>
      </c>
      <c r="K6730" t="str">
        <f t="shared" si="1907"/>
        <v/>
      </c>
      <c r="L6730" t="str">
        <f t="shared" si="1908"/>
        <v/>
      </c>
      <c r="M6730" t="str">
        <f t="shared" si="1900"/>
        <v/>
      </c>
      <c r="N6730" t="str">
        <f t="shared" si="1909"/>
        <v/>
      </c>
      <c r="O6730" t="str">
        <f t="shared" si="1901"/>
        <v/>
      </c>
      <c r="P6730" t="str">
        <f t="shared" si="1910"/>
        <v/>
      </c>
      <c r="Q6730" t="str">
        <f t="shared" si="1911"/>
        <v/>
      </c>
      <c r="R6730" t="str">
        <f t="shared" si="1912"/>
        <v/>
      </c>
      <c r="T6730" t="str">
        <f t="shared" si="1913"/>
        <v/>
      </c>
    </row>
    <row r="6731" spans="1:20" x14ac:dyDescent="0.3">
      <c r="A6731" t="str">
        <f>IF($D$5-($D$5-(MAX($A$10:A6730)+1))&lt;=$D$5,$D$5-($D$5-(MAX($A$10:A6730)+1)),"")</f>
        <v/>
      </c>
      <c r="B6731" s="1" t="str">
        <f t="shared" si="1903"/>
        <v/>
      </c>
      <c r="C6731" s="1" t="str">
        <f t="shared" si="1904"/>
        <v/>
      </c>
      <c r="D6731" t="str">
        <f t="shared" si="1897"/>
        <v/>
      </c>
      <c r="E6731" t="str">
        <f t="shared" si="1898"/>
        <v/>
      </c>
      <c r="F6731" s="5" t="str">
        <f t="shared" si="1899"/>
        <v/>
      </c>
      <c r="G6731" s="5" t="str">
        <f t="shared" si="1902"/>
        <v/>
      </c>
      <c r="H6731" t="str">
        <f t="shared" si="1905"/>
        <v/>
      </c>
      <c r="I6731" t="str">
        <f t="shared" si="1906"/>
        <v/>
      </c>
      <c r="J6731" t="str">
        <f t="shared" si="1914"/>
        <v/>
      </c>
      <c r="K6731" t="str">
        <f t="shared" si="1907"/>
        <v/>
      </c>
      <c r="L6731" t="str">
        <f t="shared" si="1908"/>
        <v/>
      </c>
      <c r="M6731" t="str">
        <f t="shared" si="1900"/>
        <v/>
      </c>
      <c r="N6731" t="str">
        <f t="shared" si="1909"/>
        <v/>
      </c>
      <c r="O6731" t="str">
        <f t="shared" si="1901"/>
        <v/>
      </c>
      <c r="P6731" t="str">
        <f t="shared" si="1910"/>
        <v/>
      </c>
      <c r="Q6731" t="str">
        <f t="shared" si="1911"/>
        <v/>
      </c>
      <c r="R6731" t="str">
        <f t="shared" si="1912"/>
        <v/>
      </c>
      <c r="T6731" t="str">
        <f t="shared" si="1913"/>
        <v/>
      </c>
    </row>
    <row r="6732" spans="1:20" x14ac:dyDescent="0.3">
      <c r="A6732" t="str">
        <f>IF($D$5-($D$5-(MAX($A$10:A6731)+1))&lt;=$D$5,$D$5-($D$5-(MAX($A$10:A6731)+1)),"")</f>
        <v/>
      </c>
      <c r="B6732" s="1" t="str">
        <f t="shared" si="1903"/>
        <v/>
      </c>
      <c r="C6732" s="1" t="str">
        <f t="shared" si="1904"/>
        <v/>
      </c>
      <c r="D6732" t="str">
        <f t="shared" si="1897"/>
        <v/>
      </c>
      <c r="E6732" t="str">
        <f t="shared" si="1898"/>
        <v/>
      </c>
      <c r="F6732" s="5" t="str">
        <f t="shared" si="1899"/>
        <v/>
      </c>
      <c r="G6732" s="5" t="str">
        <f t="shared" si="1902"/>
        <v/>
      </c>
      <c r="H6732" t="str">
        <f t="shared" si="1905"/>
        <v/>
      </c>
      <c r="I6732" t="str">
        <f t="shared" si="1906"/>
        <v/>
      </c>
      <c r="J6732" t="str">
        <f t="shared" si="1914"/>
        <v/>
      </c>
      <c r="K6732" t="str">
        <f t="shared" si="1907"/>
        <v/>
      </c>
      <c r="L6732" t="str">
        <f t="shared" si="1908"/>
        <v/>
      </c>
      <c r="M6732" t="str">
        <f t="shared" si="1900"/>
        <v/>
      </c>
      <c r="N6732" t="str">
        <f t="shared" si="1909"/>
        <v/>
      </c>
      <c r="O6732" t="str">
        <f t="shared" si="1901"/>
        <v/>
      </c>
      <c r="P6732" t="str">
        <f t="shared" si="1910"/>
        <v/>
      </c>
      <c r="Q6732" t="str">
        <f t="shared" si="1911"/>
        <v/>
      </c>
      <c r="R6732" t="str">
        <f t="shared" si="1912"/>
        <v/>
      </c>
      <c r="T6732" t="str">
        <f t="shared" si="1913"/>
        <v/>
      </c>
    </row>
    <row r="6733" spans="1:20" x14ac:dyDescent="0.3">
      <c r="A6733" t="str">
        <f>IF($D$5-($D$5-(MAX($A$10:A6732)+1))&lt;=$D$5,$D$5-($D$5-(MAX($A$10:A6732)+1)),"")</f>
        <v/>
      </c>
      <c r="B6733" s="1" t="str">
        <f t="shared" si="1903"/>
        <v/>
      </c>
      <c r="C6733" s="1" t="str">
        <f t="shared" si="1904"/>
        <v/>
      </c>
      <c r="D6733" t="str">
        <f t="shared" ref="D6733:D6796" si="1915">IF($A6733="","",IF($G$3="Yes",LEFT($C6733,6),IF($B6733&lt;=$G6732,$D6732,IF(AND($B6732=$G6732,$E6732&lt;$D$6),$D6732+1,$D6732+(101-$D$6)))))</f>
        <v/>
      </c>
      <c r="E6733" t="str">
        <f t="shared" ref="E6733:E6796" si="1916">IF($A6733="","",IF($G$3="Yes",MONTH($B6733),VALUE(RIGHT($D6733,2))))</f>
        <v/>
      </c>
      <c r="F6733" s="5" t="str">
        <f t="shared" ref="F6733:F6796" si="1917">IF($A6733="","",IF($G$3="yes",EOMONTH($B6733,-1)+1,IF($J$2="yes",EOMONTH($B6733,-1)+1,IF($G6731&lt;$B6733,$B6733,$F6731))))</f>
        <v/>
      </c>
      <c r="G6733" s="5" t="str">
        <f t="shared" si="1902"/>
        <v/>
      </c>
      <c r="H6733" t="str">
        <f t="shared" si="1905"/>
        <v/>
      </c>
      <c r="I6733" t="str">
        <f t="shared" si="1906"/>
        <v/>
      </c>
      <c r="J6733" t="str">
        <f t="shared" si="1914"/>
        <v/>
      </c>
      <c r="K6733" t="str">
        <f t="shared" si="1907"/>
        <v/>
      </c>
      <c r="L6733" t="str">
        <f t="shared" si="1908"/>
        <v/>
      </c>
      <c r="M6733" t="str">
        <f t="shared" ref="M6733:M6796" si="1918">IF($A6733="","",IF($G$3="yes",WEEKNUM($B6733),IF($H6733&gt;$H6732,1,IF($O6733&lt;&gt;$D$2,$M6732,$M6732+1))))</f>
        <v/>
      </c>
      <c r="N6733" t="str">
        <f t="shared" si="1909"/>
        <v/>
      </c>
      <c r="O6733" t="str">
        <f t="shared" ref="O6733:O6796" si="1919">TEXT($B6733,"Dddd")</f>
        <v/>
      </c>
      <c r="P6733" t="str">
        <f t="shared" si="1910"/>
        <v/>
      </c>
      <c r="Q6733" t="str">
        <f t="shared" si="1911"/>
        <v/>
      </c>
      <c r="R6733" t="str">
        <f t="shared" si="1912"/>
        <v/>
      </c>
      <c r="T6733" t="str">
        <f t="shared" si="1913"/>
        <v/>
      </c>
    </row>
    <row r="6734" spans="1:20" x14ac:dyDescent="0.3">
      <c r="A6734" t="str">
        <f>IF($D$5-($D$5-(MAX($A$10:A6733)+1))&lt;=$D$5,$D$5-($D$5-(MAX($A$10:A6733)+1)),"")</f>
        <v/>
      </c>
      <c r="B6734" s="1" t="str">
        <f t="shared" si="1903"/>
        <v/>
      </c>
      <c r="C6734" s="1" t="str">
        <f t="shared" si="1904"/>
        <v/>
      </c>
      <c r="D6734" t="str">
        <f t="shared" si="1915"/>
        <v/>
      </c>
      <c r="E6734" t="str">
        <f t="shared" si="1916"/>
        <v/>
      </c>
      <c r="F6734" s="5" t="str">
        <f t="shared" si="1917"/>
        <v/>
      </c>
      <c r="G6734" s="5" t="str">
        <f t="shared" ref="G6734:G6797" si="1920">IF($A6734="","",(IF($G$3="yes",EOMONTH($B6734,0),IF($J$2="yes",EOMONTH($B6734,0),IF($E6734&lt;=
MOD(DATE(YEAR($B6734),12,31)-DATE(YEAR($B6734),1,1)+1,$D$6),$F6734+ROUNDUP((DATE(YEAR($B6734),12,31)-DATE(YEAR($B6734),1,1)+1)/$D$6,0)-1,$F6734+ROUNDDOWN((DATE(YEAR($B6734),12,31)-DATE(YEAR($B6734),1,1)+1)/$D$6,0)-1)))))</f>
        <v/>
      </c>
      <c r="H6734" t="str">
        <f t="shared" si="1905"/>
        <v/>
      </c>
      <c r="I6734" t="str">
        <f t="shared" si="1906"/>
        <v/>
      </c>
      <c r="J6734" t="str">
        <f t="shared" si="1914"/>
        <v/>
      </c>
      <c r="K6734" t="str">
        <f t="shared" si="1907"/>
        <v/>
      </c>
      <c r="L6734" t="str">
        <f t="shared" si="1908"/>
        <v/>
      </c>
      <c r="M6734" t="str">
        <f t="shared" si="1918"/>
        <v/>
      </c>
      <c r="N6734" t="str">
        <f t="shared" si="1909"/>
        <v/>
      </c>
      <c r="O6734" t="str">
        <f t="shared" si="1919"/>
        <v/>
      </c>
      <c r="P6734" t="str">
        <f t="shared" si="1910"/>
        <v/>
      </c>
      <c r="Q6734" t="str">
        <f t="shared" si="1911"/>
        <v/>
      </c>
      <c r="R6734" t="str">
        <f t="shared" si="1912"/>
        <v/>
      </c>
      <c r="T6734" t="str">
        <f t="shared" si="1913"/>
        <v/>
      </c>
    </row>
    <row r="6735" spans="1:20" x14ac:dyDescent="0.3">
      <c r="A6735" t="str">
        <f>IF($D$5-($D$5-(MAX($A$10:A6734)+1))&lt;=$D$5,$D$5-($D$5-(MAX($A$10:A6734)+1)),"")</f>
        <v/>
      </c>
      <c r="B6735" s="1" t="str">
        <f t="shared" ref="B6735:B6798" si="1921">IF($A6735="","",$D$3+$A6735)</f>
        <v/>
      </c>
      <c r="C6735" s="1" t="str">
        <f t="shared" ref="C6735:C6798" si="1922">IF($A6735="","",TEXT($D$3+$A6735,"yyyymmdd"))</f>
        <v/>
      </c>
      <c r="D6735" t="str">
        <f t="shared" si="1915"/>
        <v/>
      </c>
      <c r="E6735" t="str">
        <f t="shared" si="1916"/>
        <v/>
      </c>
      <c r="F6735" s="5" t="str">
        <f t="shared" si="1917"/>
        <v/>
      </c>
      <c r="G6735" s="5" t="str">
        <f t="shared" si="1920"/>
        <v/>
      </c>
      <c r="H6735" t="str">
        <f t="shared" ref="H6735:H6798" si="1923">IF($A6735="","",IF($G$3="Yes",LEFT($C6735,4),LEFT($D6735,4)))</f>
        <v/>
      </c>
      <c r="I6735" t="str">
        <f t="shared" ref="I6735:I6798" si="1924">IF($A6735="","","Yr - "&amp;H6735)</f>
        <v/>
      </c>
      <c r="J6735" t="str">
        <f t="shared" si="1914"/>
        <v/>
      </c>
      <c r="K6735" t="str">
        <f t="shared" ref="K6735:K6798" si="1925">IF($A6735="","","Qtr - "&amp;J6735)</f>
        <v/>
      </c>
      <c r="L6735" t="str">
        <f t="shared" ref="L6735:L6798" si="1926">IF($A6735="","",IF($G$3="Yes",TEXT($B6735,"Mmmm"),TEXT($F6735,"Mmmm")))</f>
        <v/>
      </c>
      <c r="M6735" t="str">
        <f t="shared" si="1918"/>
        <v/>
      </c>
      <c r="N6735" t="str">
        <f t="shared" ref="N6735:N6798" si="1927">IF($A6735="","","Wk - "&amp;M6735)</f>
        <v/>
      </c>
      <c r="O6735" t="str">
        <f t="shared" si="1919"/>
        <v/>
      </c>
      <c r="P6735" t="str">
        <f t="shared" ref="P6735:P6798" si="1928">IF($A6735="","",LEFT(C6735,4))</f>
        <v/>
      </c>
      <c r="Q6735" t="str">
        <f t="shared" ref="Q6735:Q6798" si="1929">IF($A6735="","",MONTH($B6735))</f>
        <v/>
      </c>
      <c r="R6735" t="str">
        <f t="shared" ref="R6735:R6798" si="1930">IF($A6735="","",WEEKDAY(B6735))</f>
        <v/>
      </c>
      <c r="T6735" t="str">
        <f t="shared" ref="T6735:T6798" si="1931">IF($A6735="","","select '"&amp;C6735&amp;"' as [MemberId],'"&amp;D6735&amp;"' as [FYPeriod],'"&amp;E6735&amp;"' as [FYPeriodInYear],'"&amp;TEXT(F6735,"yyyy-mm-dd")&amp;"' as [PeriodStart],'"&amp;TEXT(G6735,"yyyy-mm-dd")&amp;"' as [PeriodEnd],'"&amp;H6735&amp;"' as [FYYear],'"&amp;I6735&amp;"' as [FYYearLabel],'"&amp;J6735&amp;"' as [FYQuarter],'"&amp;K6735&amp;"' as [FYQuarterLabel],'"&amp;L6735&amp;"' as [FYMonthLabel],'"&amp;M6735&amp;"' as [FYWeek],'"&amp;N6735&amp;"' as [FYWeekLabel],'"&amp;O6735&amp;"' as [Day],'"&amp;P6735&amp;"' as [CalendarYear],'"&amp;Q6735&amp;"' as [CalendarMonth],'"&amp;R6735&amp;"' as [CalendarDay],Null as [Entity]"&amp;IF(A6736="",""," union all"))</f>
        <v/>
      </c>
    </row>
    <row r="6736" spans="1:20" x14ac:dyDescent="0.3">
      <c r="A6736" t="str">
        <f>IF($D$5-($D$5-(MAX($A$10:A6735)+1))&lt;=$D$5,$D$5-($D$5-(MAX($A$10:A6735)+1)),"")</f>
        <v/>
      </c>
      <c r="B6736" s="1" t="str">
        <f t="shared" si="1921"/>
        <v/>
      </c>
      <c r="C6736" s="1" t="str">
        <f t="shared" si="1922"/>
        <v/>
      </c>
      <c r="D6736" t="str">
        <f t="shared" si="1915"/>
        <v/>
      </c>
      <c r="E6736" t="str">
        <f t="shared" si="1916"/>
        <v/>
      </c>
      <c r="F6736" s="5" t="str">
        <f t="shared" si="1917"/>
        <v/>
      </c>
      <c r="G6736" s="5" t="str">
        <f t="shared" si="1920"/>
        <v/>
      </c>
      <c r="H6736" t="str">
        <f t="shared" si="1923"/>
        <v/>
      </c>
      <c r="I6736" t="str">
        <f t="shared" si="1924"/>
        <v/>
      </c>
      <c r="J6736" t="str">
        <f t="shared" si="1914"/>
        <v/>
      </c>
      <c r="K6736" t="str">
        <f t="shared" si="1925"/>
        <v/>
      </c>
      <c r="L6736" t="str">
        <f t="shared" si="1926"/>
        <v/>
      </c>
      <c r="M6736" t="str">
        <f t="shared" si="1918"/>
        <v/>
      </c>
      <c r="N6736" t="str">
        <f t="shared" si="1927"/>
        <v/>
      </c>
      <c r="O6736" t="str">
        <f t="shared" si="1919"/>
        <v/>
      </c>
      <c r="P6736" t="str">
        <f t="shared" si="1928"/>
        <v/>
      </c>
      <c r="Q6736" t="str">
        <f t="shared" si="1929"/>
        <v/>
      </c>
      <c r="R6736" t="str">
        <f t="shared" si="1930"/>
        <v/>
      </c>
      <c r="T6736" t="str">
        <f t="shared" si="1931"/>
        <v/>
      </c>
    </row>
    <row r="6737" spans="1:20" x14ac:dyDescent="0.3">
      <c r="A6737" t="str">
        <f>IF($D$5-($D$5-(MAX($A$10:A6736)+1))&lt;=$D$5,$D$5-($D$5-(MAX($A$10:A6736)+1)),"")</f>
        <v/>
      </c>
      <c r="B6737" s="1" t="str">
        <f t="shared" si="1921"/>
        <v/>
      </c>
      <c r="C6737" s="1" t="str">
        <f t="shared" si="1922"/>
        <v/>
      </c>
      <c r="D6737" t="str">
        <f t="shared" si="1915"/>
        <v/>
      </c>
      <c r="E6737" t="str">
        <f t="shared" si="1916"/>
        <v/>
      </c>
      <c r="F6737" s="5" t="str">
        <f t="shared" si="1917"/>
        <v/>
      </c>
      <c r="G6737" s="5" t="str">
        <f t="shared" si="1920"/>
        <v/>
      </c>
      <c r="H6737" t="str">
        <f t="shared" si="1923"/>
        <v/>
      </c>
      <c r="I6737" t="str">
        <f t="shared" si="1924"/>
        <v/>
      </c>
      <c r="J6737" t="str">
        <f t="shared" si="1914"/>
        <v/>
      </c>
      <c r="K6737" t="str">
        <f t="shared" si="1925"/>
        <v/>
      </c>
      <c r="L6737" t="str">
        <f t="shared" si="1926"/>
        <v/>
      </c>
      <c r="M6737" t="str">
        <f t="shared" si="1918"/>
        <v/>
      </c>
      <c r="N6737" t="str">
        <f t="shared" si="1927"/>
        <v/>
      </c>
      <c r="O6737" t="str">
        <f t="shared" si="1919"/>
        <v/>
      </c>
      <c r="P6737" t="str">
        <f t="shared" si="1928"/>
        <v/>
      </c>
      <c r="Q6737" t="str">
        <f t="shared" si="1929"/>
        <v/>
      </c>
      <c r="R6737" t="str">
        <f t="shared" si="1930"/>
        <v/>
      </c>
      <c r="T6737" t="str">
        <f t="shared" si="1931"/>
        <v/>
      </c>
    </row>
    <row r="6738" spans="1:20" x14ac:dyDescent="0.3">
      <c r="A6738" t="str">
        <f>IF($D$5-($D$5-(MAX($A$10:A6737)+1))&lt;=$D$5,$D$5-($D$5-(MAX($A$10:A6737)+1)),"")</f>
        <v/>
      </c>
      <c r="B6738" s="1" t="str">
        <f t="shared" si="1921"/>
        <v/>
      </c>
      <c r="C6738" s="1" t="str">
        <f t="shared" si="1922"/>
        <v/>
      </c>
      <c r="D6738" t="str">
        <f t="shared" si="1915"/>
        <v/>
      </c>
      <c r="E6738" t="str">
        <f t="shared" si="1916"/>
        <v/>
      </c>
      <c r="F6738" s="5" t="str">
        <f t="shared" si="1917"/>
        <v/>
      </c>
      <c r="G6738" s="5" t="str">
        <f t="shared" si="1920"/>
        <v/>
      </c>
      <c r="H6738" t="str">
        <f t="shared" si="1923"/>
        <v/>
      </c>
      <c r="I6738" t="str">
        <f t="shared" si="1924"/>
        <v/>
      </c>
      <c r="J6738" t="str">
        <f t="shared" si="1914"/>
        <v/>
      </c>
      <c r="K6738" t="str">
        <f t="shared" si="1925"/>
        <v/>
      </c>
      <c r="L6738" t="str">
        <f t="shared" si="1926"/>
        <v/>
      </c>
      <c r="M6738" t="str">
        <f t="shared" si="1918"/>
        <v/>
      </c>
      <c r="N6738" t="str">
        <f t="shared" si="1927"/>
        <v/>
      </c>
      <c r="O6738" t="str">
        <f t="shared" si="1919"/>
        <v/>
      </c>
      <c r="P6738" t="str">
        <f t="shared" si="1928"/>
        <v/>
      </c>
      <c r="Q6738" t="str">
        <f t="shared" si="1929"/>
        <v/>
      </c>
      <c r="R6738" t="str">
        <f t="shared" si="1930"/>
        <v/>
      </c>
      <c r="T6738" t="str">
        <f t="shared" si="1931"/>
        <v/>
      </c>
    </row>
    <row r="6739" spans="1:20" x14ac:dyDescent="0.3">
      <c r="A6739" t="str">
        <f>IF($D$5-($D$5-(MAX($A$10:A6738)+1))&lt;=$D$5,$D$5-($D$5-(MAX($A$10:A6738)+1)),"")</f>
        <v/>
      </c>
      <c r="B6739" s="1" t="str">
        <f t="shared" si="1921"/>
        <v/>
      </c>
      <c r="C6739" s="1" t="str">
        <f t="shared" si="1922"/>
        <v/>
      </c>
      <c r="D6739" t="str">
        <f t="shared" si="1915"/>
        <v/>
      </c>
      <c r="E6739" t="str">
        <f t="shared" si="1916"/>
        <v/>
      </c>
      <c r="F6739" s="5" t="str">
        <f t="shared" si="1917"/>
        <v/>
      </c>
      <c r="G6739" s="5" t="str">
        <f t="shared" si="1920"/>
        <v/>
      </c>
      <c r="H6739" t="str">
        <f t="shared" si="1923"/>
        <v/>
      </c>
      <c r="I6739" t="str">
        <f t="shared" si="1924"/>
        <v/>
      </c>
      <c r="J6739" t="str">
        <f t="shared" si="1914"/>
        <v/>
      </c>
      <c r="K6739" t="str">
        <f t="shared" si="1925"/>
        <v/>
      </c>
      <c r="L6739" t="str">
        <f t="shared" si="1926"/>
        <v/>
      </c>
      <c r="M6739" t="str">
        <f t="shared" si="1918"/>
        <v/>
      </c>
      <c r="N6739" t="str">
        <f t="shared" si="1927"/>
        <v/>
      </c>
      <c r="O6739" t="str">
        <f t="shared" si="1919"/>
        <v/>
      </c>
      <c r="P6739" t="str">
        <f t="shared" si="1928"/>
        <v/>
      </c>
      <c r="Q6739" t="str">
        <f t="shared" si="1929"/>
        <v/>
      </c>
      <c r="R6739" t="str">
        <f t="shared" si="1930"/>
        <v/>
      </c>
      <c r="T6739" t="str">
        <f t="shared" si="1931"/>
        <v/>
      </c>
    </row>
    <row r="6740" spans="1:20" x14ac:dyDescent="0.3">
      <c r="A6740" t="str">
        <f>IF($D$5-($D$5-(MAX($A$10:A6739)+1))&lt;=$D$5,$D$5-($D$5-(MAX($A$10:A6739)+1)),"")</f>
        <v/>
      </c>
      <c r="B6740" s="1" t="str">
        <f t="shared" si="1921"/>
        <v/>
      </c>
      <c r="C6740" s="1" t="str">
        <f t="shared" si="1922"/>
        <v/>
      </c>
      <c r="D6740" t="str">
        <f t="shared" si="1915"/>
        <v/>
      </c>
      <c r="E6740" t="str">
        <f t="shared" si="1916"/>
        <v/>
      </c>
      <c r="F6740" s="5" t="str">
        <f t="shared" si="1917"/>
        <v/>
      </c>
      <c r="G6740" s="5" t="str">
        <f t="shared" si="1920"/>
        <v/>
      </c>
      <c r="H6740" t="str">
        <f t="shared" si="1923"/>
        <v/>
      </c>
      <c r="I6740" t="str">
        <f t="shared" si="1924"/>
        <v/>
      </c>
      <c r="J6740" t="str">
        <f t="shared" si="1914"/>
        <v/>
      </c>
      <c r="K6740" t="str">
        <f t="shared" si="1925"/>
        <v/>
      </c>
      <c r="L6740" t="str">
        <f t="shared" si="1926"/>
        <v/>
      </c>
      <c r="M6740" t="str">
        <f t="shared" si="1918"/>
        <v/>
      </c>
      <c r="N6740" t="str">
        <f t="shared" si="1927"/>
        <v/>
      </c>
      <c r="O6740" t="str">
        <f t="shared" si="1919"/>
        <v/>
      </c>
      <c r="P6740" t="str">
        <f t="shared" si="1928"/>
        <v/>
      </c>
      <c r="Q6740" t="str">
        <f t="shared" si="1929"/>
        <v/>
      </c>
      <c r="R6740" t="str">
        <f t="shared" si="1930"/>
        <v/>
      </c>
      <c r="T6740" t="str">
        <f t="shared" si="1931"/>
        <v/>
      </c>
    </row>
    <row r="6741" spans="1:20" x14ac:dyDescent="0.3">
      <c r="A6741" t="str">
        <f>IF($D$5-($D$5-(MAX($A$10:A6740)+1))&lt;=$D$5,$D$5-($D$5-(MAX($A$10:A6740)+1)),"")</f>
        <v/>
      </c>
      <c r="B6741" s="1" t="str">
        <f t="shared" si="1921"/>
        <v/>
      </c>
      <c r="C6741" s="1" t="str">
        <f t="shared" si="1922"/>
        <v/>
      </c>
      <c r="D6741" t="str">
        <f t="shared" si="1915"/>
        <v/>
      </c>
      <c r="E6741" t="str">
        <f t="shared" si="1916"/>
        <v/>
      </c>
      <c r="F6741" s="5" t="str">
        <f t="shared" si="1917"/>
        <v/>
      </c>
      <c r="G6741" s="5" t="str">
        <f t="shared" si="1920"/>
        <v/>
      </c>
      <c r="H6741" t="str">
        <f t="shared" si="1923"/>
        <v/>
      </c>
      <c r="I6741" t="str">
        <f t="shared" si="1924"/>
        <v/>
      </c>
      <c r="J6741" t="str">
        <f t="shared" si="1914"/>
        <v/>
      </c>
      <c r="K6741" t="str">
        <f t="shared" si="1925"/>
        <v/>
      </c>
      <c r="L6741" t="str">
        <f t="shared" si="1926"/>
        <v/>
      </c>
      <c r="M6741" t="str">
        <f t="shared" si="1918"/>
        <v/>
      </c>
      <c r="N6741" t="str">
        <f t="shared" si="1927"/>
        <v/>
      </c>
      <c r="O6741" t="str">
        <f t="shared" si="1919"/>
        <v/>
      </c>
      <c r="P6741" t="str">
        <f t="shared" si="1928"/>
        <v/>
      </c>
      <c r="Q6741" t="str">
        <f t="shared" si="1929"/>
        <v/>
      </c>
      <c r="R6741" t="str">
        <f t="shared" si="1930"/>
        <v/>
      </c>
      <c r="T6741" t="str">
        <f t="shared" si="1931"/>
        <v/>
      </c>
    </row>
    <row r="6742" spans="1:20" x14ac:dyDescent="0.3">
      <c r="A6742" t="str">
        <f>IF($D$5-($D$5-(MAX($A$10:A6741)+1))&lt;=$D$5,$D$5-($D$5-(MAX($A$10:A6741)+1)),"")</f>
        <v/>
      </c>
      <c r="B6742" s="1" t="str">
        <f t="shared" si="1921"/>
        <v/>
      </c>
      <c r="C6742" s="1" t="str">
        <f t="shared" si="1922"/>
        <v/>
      </c>
      <c r="D6742" t="str">
        <f t="shared" si="1915"/>
        <v/>
      </c>
      <c r="E6742" t="str">
        <f t="shared" si="1916"/>
        <v/>
      </c>
      <c r="F6742" s="5" t="str">
        <f t="shared" si="1917"/>
        <v/>
      </c>
      <c r="G6742" s="5" t="str">
        <f t="shared" si="1920"/>
        <v/>
      </c>
      <c r="H6742" t="str">
        <f t="shared" si="1923"/>
        <v/>
      </c>
      <c r="I6742" t="str">
        <f t="shared" si="1924"/>
        <v/>
      </c>
      <c r="J6742" t="str">
        <f t="shared" si="1914"/>
        <v/>
      </c>
      <c r="K6742" t="str">
        <f t="shared" si="1925"/>
        <v/>
      </c>
      <c r="L6742" t="str">
        <f t="shared" si="1926"/>
        <v/>
      </c>
      <c r="M6742" t="str">
        <f t="shared" si="1918"/>
        <v/>
      </c>
      <c r="N6742" t="str">
        <f t="shared" si="1927"/>
        <v/>
      </c>
      <c r="O6742" t="str">
        <f t="shared" si="1919"/>
        <v/>
      </c>
      <c r="P6742" t="str">
        <f t="shared" si="1928"/>
        <v/>
      </c>
      <c r="Q6742" t="str">
        <f t="shared" si="1929"/>
        <v/>
      </c>
      <c r="R6742" t="str">
        <f t="shared" si="1930"/>
        <v/>
      </c>
      <c r="T6742" t="str">
        <f t="shared" si="1931"/>
        <v/>
      </c>
    </row>
    <row r="6743" spans="1:20" x14ac:dyDescent="0.3">
      <c r="A6743" t="str">
        <f>IF($D$5-($D$5-(MAX($A$10:A6742)+1))&lt;=$D$5,$D$5-($D$5-(MAX($A$10:A6742)+1)),"")</f>
        <v/>
      </c>
      <c r="B6743" s="1" t="str">
        <f t="shared" si="1921"/>
        <v/>
      </c>
      <c r="C6743" s="1" t="str">
        <f t="shared" si="1922"/>
        <v/>
      </c>
      <c r="D6743" t="str">
        <f t="shared" si="1915"/>
        <v/>
      </c>
      <c r="E6743" t="str">
        <f t="shared" si="1916"/>
        <v/>
      </c>
      <c r="F6743" s="5" t="str">
        <f t="shared" si="1917"/>
        <v/>
      </c>
      <c r="G6743" s="5" t="str">
        <f t="shared" si="1920"/>
        <v/>
      </c>
      <c r="H6743" t="str">
        <f t="shared" si="1923"/>
        <v/>
      </c>
      <c r="I6743" t="str">
        <f t="shared" si="1924"/>
        <v/>
      </c>
      <c r="J6743" t="str">
        <f t="shared" si="1914"/>
        <v/>
      </c>
      <c r="K6743" t="str">
        <f t="shared" si="1925"/>
        <v/>
      </c>
      <c r="L6743" t="str">
        <f t="shared" si="1926"/>
        <v/>
      </c>
      <c r="M6743" t="str">
        <f t="shared" si="1918"/>
        <v/>
      </c>
      <c r="N6743" t="str">
        <f t="shared" si="1927"/>
        <v/>
      </c>
      <c r="O6743" t="str">
        <f t="shared" si="1919"/>
        <v/>
      </c>
      <c r="P6743" t="str">
        <f t="shared" si="1928"/>
        <v/>
      </c>
      <c r="Q6743" t="str">
        <f t="shared" si="1929"/>
        <v/>
      </c>
      <c r="R6743" t="str">
        <f t="shared" si="1930"/>
        <v/>
      </c>
      <c r="T6743" t="str">
        <f t="shared" si="1931"/>
        <v/>
      </c>
    </row>
    <row r="6744" spans="1:20" x14ac:dyDescent="0.3">
      <c r="A6744" t="str">
        <f>IF($D$5-($D$5-(MAX($A$10:A6743)+1))&lt;=$D$5,$D$5-($D$5-(MAX($A$10:A6743)+1)),"")</f>
        <v/>
      </c>
      <c r="B6744" s="1" t="str">
        <f t="shared" si="1921"/>
        <v/>
      </c>
      <c r="C6744" s="1" t="str">
        <f t="shared" si="1922"/>
        <v/>
      </c>
      <c r="D6744" t="str">
        <f t="shared" si="1915"/>
        <v/>
      </c>
      <c r="E6744" t="str">
        <f t="shared" si="1916"/>
        <v/>
      </c>
      <c r="F6744" s="5" t="str">
        <f t="shared" si="1917"/>
        <v/>
      </c>
      <c r="G6744" s="5" t="str">
        <f t="shared" si="1920"/>
        <v/>
      </c>
      <c r="H6744" t="str">
        <f t="shared" si="1923"/>
        <v/>
      </c>
      <c r="I6744" t="str">
        <f t="shared" si="1924"/>
        <v/>
      </c>
      <c r="J6744" t="str">
        <f t="shared" si="1914"/>
        <v/>
      </c>
      <c r="K6744" t="str">
        <f t="shared" si="1925"/>
        <v/>
      </c>
      <c r="L6744" t="str">
        <f t="shared" si="1926"/>
        <v/>
      </c>
      <c r="M6744" t="str">
        <f t="shared" si="1918"/>
        <v/>
      </c>
      <c r="N6744" t="str">
        <f t="shared" si="1927"/>
        <v/>
      </c>
      <c r="O6744" t="str">
        <f t="shared" si="1919"/>
        <v/>
      </c>
      <c r="P6744" t="str">
        <f t="shared" si="1928"/>
        <v/>
      </c>
      <c r="Q6744" t="str">
        <f t="shared" si="1929"/>
        <v/>
      </c>
      <c r="R6744" t="str">
        <f t="shared" si="1930"/>
        <v/>
      </c>
      <c r="T6744" t="str">
        <f t="shared" si="1931"/>
        <v/>
      </c>
    </row>
    <row r="6745" spans="1:20" x14ac:dyDescent="0.3">
      <c r="A6745" t="str">
        <f>IF($D$5-($D$5-(MAX($A$10:A6744)+1))&lt;=$D$5,$D$5-($D$5-(MAX($A$10:A6744)+1)),"")</f>
        <v/>
      </c>
      <c r="B6745" s="1" t="str">
        <f t="shared" si="1921"/>
        <v/>
      </c>
      <c r="C6745" s="1" t="str">
        <f t="shared" si="1922"/>
        <v/>
      </c>
      <c r="D6745" t="str">
        <f t="shared" si="1915"/>
        <v/>
      </c>
      <c r="E6745" t="str">
        <f t="shared" si="1916"/>
        <v/>
      </c>
      <c r="F6745" s="5" t="str">
        <f t="shared" si="1917"/>
        <v/>
      </c>
      <c r="G6745" s="5" t="str">
        <f t="shared" si="1920"/>
        <v/>
      </c>
      <c r="H6745" t="str">
        <f t="shared" si="1923"/>
        <v/>
      </c>
      <c r="I6745" t="str">
        <f t="shared" si="1924"/>
        <v/>
      </c>
      <c r="J6745" t="str">
        <f t="shared" si="1914"/>
        <v/>
      </c>
      <c r="K6745" t="str">
        <f t="shared" si="1925"/>
        <v/>
      </c>
      <c r="L6745" t="str">
        <f t="shared" si="1926"/>
        <v/>
      </c>
      <c r="M6745" t="str">
        <f t="shared" si="1918"/>
        <v/>
      </c>
      <c r="N6745" t="str">
        <f t="shared" si="1927"/>
        <v/>
      </c>
      <c r="O6745" t="str">
        <f t="shared" si="1919"/>
        <v/>
      </c>
      <c r="P6745" t="str">
        <f t="shared" si="1928"/>
        <v/>
      </c>
      <c r="Q6745" t="str">
        <f t="shared" si="1929"/>
        <v/>
      </c>
      <c r="R6745" t="str">
        <f t="shared" si="1930"/>
        <v/>
      </c>
      <c r="T6745" t="str">
        <f t="shared" si="1931"/>
        <v/>
      </c>
    </row>
    <row r="6746" spans="1:20" x14ac:dyDescent="0.3">
      <c r="A6746" t="str">
        <f>IF($D$5-($D$5-(MAX($A$10:A6745)+1))&lt;=$D$5,$D$5-($D$5-(MAX($A$10:A6745)+1)),"")</f>
        <v/>
      </c>
      <c r="B6746" s="1" t="str">
        <f t="shared" si="1921"/>
        <v/>
      </c>
      <c r="C6746" s="1" t="str">
        <f t="shared" si="1922"/>
        <v/>
      </c>
      <c r="D6746" t="str">
        <f t="shared" si="1915"/>
        <v/>
      </c>
      <c r="E6746" t="str">
        <f t="shared" si="1916"/>
        <v/>
      </c>
      <c r="F6746" s="5" t="str">
        <f t="shared" si="1917"/>
        <v/>
      </c>
      <c r="G6746" s="5" t="str">
        <f t="shared" si="1920"/>
        <v/>
      </c>
      <c r="H6746" t="str">
        <f t="shared" si="1923"/>
        <v/>
      </c>
      <c r="I6746" t="str">
        <f t="shared" si="1924"/>
        <v/>
      </c>
      <c r="J6746" t="str">
        <f t="shared" si="1914"/>
        <v/>
      </c>
      <c r="K6746" t="str">
        <f t="shared" si="1925"/>
        <v/>
      </c>
      <c r="L6746" t="str">
        <f t="shared" si="1926"/>
        <v/>
      </c>
      <c r="M6746" t="str">
        <f t="shared" si="1918"/>
        <v/>
      </c>
      <c r="N6746" t="str">
        <f t="shared" si="1927"/>
        <v/>
      </c>
      <c r="O6746" t="str">
        <f t="shared" si="1919"/>
        <v/>
      </c>
      <c r="P6746" t="str">
        <f t="shared" si="1928"/>
        <v/>
      </c>
      <c r="Q6746" t="str">
        <f t="shared" si="1929"/>
        <v/>
      </c>
      <c r="R6746" t="str">
        <f t="shared" si="1930"/>
        <v/>
      </c>
      <c r="T6746" t="str">
        <f t="shared" si="1931"/>
        <v/>
      </c>
    </row>
    <row r="6747" spans="1:20" x14ac:dyDescent="0.3">
      <c r="A6747" t="str">
        <f>IF($D$5-($D$5-(MAX($A$10:A6746)+1))&lt;=$D$5,$D$5-($D$5-(MAX($A$10:A6746)+1)),"")</f>
        <v/>
      </c>
      <c r="B6747" s="1" t="str">
        <f t="shared" si="1921"/>
        <v/>
      </c>
      <c r="C6747" s="1" t="str">
        <f t="shared" si="1922"/>
        <v/>
      </c>
      <c r="D6747" t="str">
        <f t="shared" si="1915"/>
        <v/>
      </c>
      <c r="E6747" t="str">
        <f t="shared" si="1916"/>
        <v/>
      </c>
      <c r="F6747" s="5" t="str">
        <f t="shared" si="1917"/>
        <v/>
      </c>
      <c r="G6747" s="5" t="str">
        <f t="shared" si="1920"/>
        <v/>
      </c>
      <c r="H6747" t="str">
        <f t="shared" si="1923"/>
        <v/>
      </c>
      <c r="I6747" t="str">
        <f t="shared" si="1924"/>
        <v/>
      </c>
      <c r="J6747" t="str">
        <f t="shared" si="1914"/>
        <v/>
      </c>
      <c r="K6747" t="str">
        <f t="shared" si="1925"/>
        <v/>
      </c>
      <c r="L6747" t="str">
        <f t="shared" si="1926"/>
        <v/>
      </c>
      <c r="M6747" t="str">
        <f t="shared" si="1918"/>
        <v/>
      </c>
      <c r="N6747" t="str">
        <f t="shared" si="1927"/>
        <v/>
      </c>
      <c r="O6747" t="str">
        <f t="shared" si="1919"/>
        <v/>
      </c>
      <c r="P6747" t="str">
        <f t="shared" si="1928"/>
        <v/>
      </c>
      <c r="Q6747" t="str">
        <f t="shared" si="1929"/>
        <v/>
      </c>
      <c r="R6747" t="str">
        <f t="shared" si="1930"/>
        <v/>
      </c>
      <c r="T6747" t="str">
        <f t="shared" si="1931"/>
        <v/>
      </c>
    </row>
    <row r="6748" spans="1:20" x14ac:dyDescent="0.3">
      <c r="A6748" t="str">
        <f>IF($D$5-($D$5-(MAX($A$10:A6747)+1))&lt;=$D$5,$D$5-($D$5-(MAX($A$10:A6747)+1)),"")</f>
        <v/>
      </c>
      <c r="B6748" s="1" t="str">
        <f t="shared" si="1921"/>
        <v/>
      </c>
      <c r="C6748" s="1" t="str">
        <f t="shared" si="1922"/>
        <v/>
      </c>
      <c r="D6748" t="str">
        <f t="shared" si="1915"/>
        <v/>
      </c>
      <c r="E6748" t="str">
        <f t="shared" si="1916"/>
        <v/>
      </c>
      <c r="F6748" s="5" t="str">
        <f t="shared" si="1917"/>
        <v/>
      </c>
      <c r="G6748" s="5" t="str">
        <f t="shared" si="1920"/>
        <v/>
      </c>
      <c r="H6748" t="str">
        <f t="shared" si="1923"/>
        <v/>
      </c>
      <c r="I6748" t="str">
        <f t="shared" si="1924"/>
        <v/>
      </c>
      <c r="J6748" t="str">
        <f t="shared" si="1914"/>
        <v/>
      </c>
      <c r="K6748" t="str">
        <f t="shared" si="1925"/>
        <v/>
      </c>
      <c r="L6748" t="str">
        <f t="shared" si="1926"/>
        <v/>
      </c>
      <c r="M6748" t="str">
        <f t="shared" si="1918"/>
        <v/>
      </c>
      <c r="N6748" t="str">
        <f t="shared" si="1927"/>
        <v/>
      </c>
      <c r="O6748" t="str">
        <f t="shared" si="1919"/>
        <v/>
      </c>
      <c r="P6748" t="str">
        <f t="shared" si="1928"/>
        <v/>
      </c>
      <c r="Q6748" t="str">
        <f t="shared" si="1929"/>
        <v/>
      </c>
      <c r="R6748" t="str">
        <f t="shared" si="1930"/>
        <v/>
      </c>
      <c r="T6748" t="str">
        <f t="shared" si="1931"/>
        <v/>
      </c>
    </row>
    <row r="6749" spans="1:20" x14ac:dyDescent="0.3">
      <c r="A6749" t="str">
        <f>IF($D$5-($D$5-(MAX($A$10:A6748)+1))&lt;=$D$5,$D$5-($D$5-(MAX($A$10:A6748)+1)),"")</f>
        <v/>
      </c>
      <c r="B6749" s="1" t="str">
        <f t="shared" si="1921"/>
        <v/>
      </c>
      <c r="C6749" s="1" t="str">
        <f t="shared" si="1922"/>
        <v/>
      </c>
      <c r="D6749" t="str">
        <f t="shared" si="1915"/>
        <v/>
      </c>
      <c r="E6749" t="str">
        <f t="shared" si="1916"/>
        <v/>
      </c>
      <c r="F6749" s="5" t="str">
        <f t="shared" si="1917"/>
        <v/>
      </c>
      <c r="G6749" s="5" t="str">
        <f t="shared" si="1920"/>
        <v/>
      </c>
      <c r="H6749" t="str">
        <f t="shared" si="1923"/>
        <v/>
      </c>
      <c r="I6749" t="str">
        <f t="shared" si="1924"/>
        <v/>
      </c>
      <c r="J6749" t="str">
        <f t="shared" si="1914"/>
        <v/>
      </c>
      <c r="K6749" t="str">
        <f t="shared" si="1925"/>
        <v/>
      </c>
      <c r="L6749" t="str">
        <f t="shared" si="1926"/>
        <v/>
      </c>
      <c r="M6749" t="str">
        <f t="shared" si="1918"/>
        <v/>
      </c>
      <c r="N6749" t="str">
        <f t="shared" si="1927"/>
        <v/>
      </c>
      <c r="O6749" t="str">
        <f t="shared" si="1919"/>
        <v/>
      </c>
      <c r="P6749" t="str">
        <f t="shared" si="1928"/>
        <v/>
      </c>
      <c r="Q6749" t="str">
        <f t="shared" si="1929"/>
        <v/>
      </c>
      <c r="R6749" t="str">
        <f t="shared" si="1930"/>
        <v/>
      </c>
      <c r="T6749" t="str">
        <f t="shared" si="1931"/>
        <v/>
      </c>
    </row>
    <row r="6750" spans="1:20" x14ac:dyDescent="0.3">
      <c r="A6750" t="str">
        <f>IF($D$5-($D$5-(MAX($A$10:A6749)+1))&lt;=$D$5,$D$5-($D$5-(MAX($A$10:A6749)+1)),"")</f>
        <v/>
      </c>
      <c r="B6750" s="1" t="str">
        <f t="shared" si="1921"/>
        <v/>
      </c>
      <c r="C6750" s="1" t="str">
        <f t="shared" si="1922"/>
        <v/>
      </c>
      <c r="D6750" t="str">
        <f t="shared" si="1915"/>
        <v/>
      </c>
      <c r="E6750" t="str">
        <f t="shared" si="1916"/>
        <v/>
      </c>
      <c r="F6750" s="5" t="str">
        <f t="shared" si="1917"/>
        <v/>
      </c>
      <c r="G6750" s="5" t="str">
        <f t="shared" si="1920"/>
        <v/>
      </c>
      <c r="H6750" t="str">
        <f t="shared" si="1923"/>
        <v/>
      </c>
      <c r="I6750" t="str">
        <f t="shared" si="1924"/>
        <v/>
      </c>
      <c r="J6750" t="str">
        <f t="shared" si="1914"/>
        <v/>
      </c>
      <c r="K6750" t="str">
        <f t="shared" si="1925"/>
        <v/>
      </c>
      <c r="L6750" t="str">
        <f t="shared" si="1926"/>
        <v/>
      </c>
      <c r="M6750" t="str">
        <f t="shared" si="1918"/>
        <v/>
      </c>
      <c r="N6750" t="str">
        <f t="shared" si="1927"/>
        <v/>
      </c>
      <c r="O6750" t="str">
        <f t="shared" si="1919"/>
        <v/>
      </c>
      <c r="P6750" t="str">
        <f t="shared" si="1928"/>
        <v/>
      </c>
      <c r="Q6750" t="str">
        <f t="shared" si="1929"/>
        <v/>
      </c>
      <c r="R6750" t="str">
        <f t="shared" si="1930"/>
        <v/>
      </c>
      <c r="T6750" t="str">
        <f t="shared" si="1931"/>
        <v/>
      </c>
    </row>
    <row r="6751" spans="1:20" x14ac:dyDescent="0.3">
      <c r="A6751" t="str">
        <f>IF($D$5-($D$5-(MAX($A$10:A6750)+1))&lt;=$D$5,$D$5-($D$5-(MAX($A$10:A6750)+1)),"")</f>
        <v/>
      </c>
      <c r="B6751" s="1" t="str">
        <f t="shared" si="1921"/>
        <v/>
      </c>
      <c r="C6751" s="1" t="str">
        <f t="shared" si="1922"/>
        <v/>
      </c>
      <c r="D6751" t="str">
        <f t="shared" si="1915"/>
        <v/>
      </c>
      <c r="E6751" t="str">
        <f t="shared" si="1916"/>
        <v/>
      </c>
      <c r="F6751" s="5" t="str">
        <f t="shared" si="1917"/>
        <v/>
      </c>
      <c r="G6751" s="5" t="str">
        <f t="shared" si="1920"/>
        <v/>
      </c>
      <c r="H6751" t="str">
        <f t="shared" si="1923"/>
        <v/>
      </c>
      <c r="I6751" t="str">
        <f t="shared" si="1924"/>
        <v/>
      </c>
      <c r="J6751" t="str">
        <f t="shared" si="1914"/>
        <v/>
      </c>
      <c r="K6751" t="str">
        <f t="shared" si="1925"/>
        <v/>
      </c>
      <c r="L6751" t="str">
        <f t="shared" si="1926"/>
        <v/>
      </c>
      <c r="M6751" t="str">
        <f t="shared" si="1918"/>
        <v/>
      </c>
      <c r="N6751" t="str">
        <f t="shared" si="1927"/>
        <v/>
      </c>
      <c r="O6751" t="str">
        <f t="shared" si="1919"/>
        <v/>
      </c>
      <c r="P6751" t="str">
        <f t="shared" si="1928"/>
        <v/>
      </c>
      <c r="Q6751" t="str">
        <f t="shared" si="1929"/>
        <v/>
      </c>
      <c r="R6751" t="str">
        <f t="shared" si="1930"/>
        <v/>
      </c>
      <c r="T6751" t="str">
        <f t="shared" si="1931"/>
        <v/>
      </c>
    </row>
    <row r="6752" spans="1:20" x14ac:dyDescent="0.3">
      <c r="A6752" t="str">
        <f>IF($D$5-($D$5-(MAX($A$10:A6751)+1))&lt;=$D$5,$D$5-($D$5-(MAX($A$10:A6751)+1)),"")</f>
        <v/>
      </c>
      <c r="B6752" s="1" t="str">
        <f t="shared" si="1921"/>
        <v/>
      </c>
      <c r="C6752" s="1" t="str">
        <f t="shared" si="1922"/>
        <v/>
      </c>
      <c r="D6752" t="str">
        <f t="shared" si="1915"/>
        <v/>
      </c>
      <c r="E6752" t="str">
        <f t="shared" si="1916"/>
        <v/>
      </c>
      <c r="F6752" s="5" t="str">
        <f t="shared" si="1917"/>
        <v/>
      </c>
      <c r="G6752" s="5" t="str">
        <f t="shared" si="1920"/>
        <v/>
      </c>
      <c r="H6752" t="str">
        <f t="shared" si="1923"/>
        <v/>
      </c>
      <c r="I6752" t="str">
        <f t="shared" si="1924"/>
        <v/>
      </c>
      <c r="J6752" t="str">
        <f t="shared" si="1914"/>
        <v/>
      </c>
      <c r="K6752" t="str">
        <f t="shared" si="1925"/>
        <v/>
      </c>
      <c r="L6752" t="str">
        <f t="shared" si="1926"/>
        <v/>
      </c>
      <c r="M6752" t="str">
        <f t="shared" si="1918"/>
        <v/>
      </c>
      <c r="N6752" t="str">
        <f t="shared" si="1927"/>
        <v/>
      </c>
      <c r="O6752" t="str">
        <f t="shared" si="1919"/>
        <v/>
      </c>
      <c r="P6752" t="str">
        <f t="shared" si="1928"/>
        <v/>
      </c>
      <c r="Q6752" t="str">
        <f t="shared" si="1929"/>
        <v/>
      </c>
      <c r="R6752" t="str">
        <f t="shared" si="1930"/>
        <v/>
      </c>
      <c r="T6752" t="str">
        <f t="shared" si="1931"/>
        <v/>
      </c>
    </row>
    <row r="6753" spans="1:20" x14ac:dyDescent="0.3">
      <c r="A6753" t="str">
        <f>IF($D$5-($D$5-(MAX($A$10:A6752)+1))&lt;=$D$5,$D$5-($D$5-(MAX($A$10:A6752)+1)),"")</f>
        <v/>
      </c>
      <c r="B6753" s="1" t="str">
        <f t="shared" si="1921"/>
        <v/>
      </c>
      <c r="C6753" s="1" t="str">
        <f t="shared" si="1922"/>
        <v/>
      </c>
      <c r="D6753" t="str">
        <f t="shared" si="1915"/>
        <v/>
      </c>
      <c r="E6753" t="str">
        <f t="shared" si="1916"/>
        <v/>
      </c>
      <c r="F6753" s="5" t="str">
        <f t="shared" si="1917"/>
        <v/>
      </c>
      <c r="G6753" s="5" t="str">
        <f t="shared" si="1920"/>
        <v/>
      </c>
      <c r="H6753" t="str">
        <f t="shared" si="1923"/>
        <v/>
      </c>
      <c r="I6753" t="str">
        <f t="shared" si="1924"/>
        <v/>
      </c>
      <c r="J6753" t="str">
        <f t="shared" si="1914"/>
        <v/>
      </c>
      <c r="K6753" t="str">
        <f t="shared" si="1925"/>
        <v/>
      </c>
      <c r="L6753" t="str">
        <f t="shared" si="1926"/>
        <v/>
      </c>
      <c r="M6753" t="str">
        <f t="shared" si="1918"/>
        <v/>
      </c>
      <c r="N6753" t="str">
        <f t="shared" si="1927"/>
        <v/>
      </c>
      <c r="O6753" t="str">
        <f t="shared" si="1919"/>
        <v/>
      </c>
      <c r="P6753" t="str">
        <f t="shared" si="1928"/>
        <v/>
      </c>
      <c r="Q6753" t="str">
        <f t="shared" si="1929"/>
        <v/>
      </c>
      <c r="R6753" t="str">
        <f t="shared" si="1930"/>
        <v/>
      </c>
      <c r="T6753" t="str">
        <f t="shared" si="1931"/>
        <v/>
      </c>
    </row>
    <row r="6754" spans="1:20" x14ac:dyDescent="0.3">
      <c r="A6754" t="str">
        <f>IF($D$5-($D$5-(MAX($A$10:A6753)+1))&lt;=$D$5,$D$5-($D$5-(MAX($A$10:A6753)+1)),"")</f>
        <v/>
      </c>
      <c r="B6754" s="1" t="str">
        <f t="shared" si="1921"/>
        <v/>
      </c>
      <c r="C6754" s="1" t="str">
        <f t="shared" si="1922"/>
        <v/>
      </c>
      <c r="D6754" t="str">
        <f t="shared" si="1915"/>
        <v/>
      </c>
      <c r="E6754" t="str">
        <f t="shared" si="1916"/>
        <v/>
      </c>
      <c r="F6754" s="5" t="str">
        <f t="shared" si="1917"/>
        <v/>
      </c>
      <c r="G6754" s="5" t="str">
        <f t="shared" si="1920"/>
        <v/>
      </c>
      <c r="H6754" t="str">
        <f t="shared" si="1923"/>
        <v/>
      </c>
      <c r="I6754" t="str">
        <f t="shared" si="1924"/>
        <v/>
      </c>
      <c r="J6754" t="str">
        <f t="shared" si="1914"/>
        <v/>
      </c>
      <c r="K6754" t="str">
        <f t="shared" si="1925"/>
        <v/>
      </c>
      <c r="L6754" t="str">
        <f t="shared" si="1926"/>
        <v/>
      </c>
      <c r="M6754" t="str">
        <f t="shared" si="1918"/>
        <v/>
      </c>
      <c r="N6754" t="str">
        <f t="shared" si="1927"/>
        <v/>
      </c>
      <c r="O6754" t="str">
        <f t="shared" si="1919"/>
        <v/>
      </c>
      <c r="P6754" t="str">
        <f t="shared" si="1928"/>
        <v/>
      </c>
      <c r="Q6754" t="str">
        <f t="shared" si="1929"/>
        <v/>
      </c>
      <c r="R6754" t="str">
        <f t="shared" si="1930"/>
        <v/>
      </c>
      <c r="T6754" t="str">
        <f t="shared" si="1931"/>
        <v/>
      </c>
    </row>
    <row r="6755" spans="1:20" x14ac:dyDescent="0.3">
      <c r="A6755" t="str">
        <f>IF($D$5-($D$5-(MAX($A$10:A6754)+1))&lt;=$D$5,$D$5-($D$5-(MAX($A$10:A6754)+1)),"")</f>
        <v/>
      </c>
      <c r="B6755" s="1" t="str">
        <f t="shared" si="1921"/>
        <v/>
      </c>
      <c r="C6755" s="1" t="str">
        <f t="shared" si="1922"/>
        <v/>
      </c>
      <c r="D6755" t="str">
        <f t="shared" si="1915"/>
        <v/>
      </c>
      <c r="E6755" t="str">
        <f t="shared" si="1916"/>
        <v/>
      </c>
      <c r="F6755" s="5" t="str">
        <f t="shared" si="1917"/>
        <v/>
      </c>
      <c r="G6755" s="5" t="str">
        <f t="shared" si="1920"/>
        <v/>
      </c>
      <c r="H6755" t="str">
        <f t="shared" si="1923"/>
        <v/>
      </c>
      <c r="I6755" t="str">
        <f t="shared" si="1924"/>
        <v/>
      </c>
      <c r="J6755" t="str">
        <f t="shared" si="1914"/>
        <v/>
      </c>
      <c r="K6755" t="str">
        <f t="shared" si="1925"/>
        <v/>
      </c>
      <c r="L6755" t="str">
        <f t="shared" si="1926"/>
        <v/>
      </c>
      <c r="M6755" t="str">
        <f t="shared" si="1918"/>
        <v/>
      </c>
      <c r="N6755" t="str">
        <f t="shared" si="1927"/>
        <v/>
      </c>
      <c r="O6755" t="str">
        <f t="shared" si="1919"/>
        <v/>
      </c>
      <c r="P6755" t="str">
        <f t="shared" si="1928"/>
        <v/>
      </c>
      <c r="Q6755" t="str">
        <f t="shared" si="1929"/>
        <v/>
      </c>
      <c r="R6755" t="str">
        <f t="shared" si="1930"/>
        <v/>
      </c>
      <c r="T6755" t="str">
        <f t="shared" si="1931"/>
        <v/>
      </c>
    </row>
    <row r="6756" spans="1:20" x14ac:dyDescent="0.3">
      <c r="A6756" t="str">
        <f>IF($D$5-($D$5-(MAX($A$10:A6755)+1))&lt;=$D$5,$D$5-($D$5-(MAX($A$10:A6755)+1)),"")</f>
        <v/>
      </c>
      <c r="B6756" s="1" t="str">
        <f t="shared" si="1921"/>
        <v/>
      </c>
      <c r="C6756" s="1" t="str">
        <f t="shared" si="1922"/>
        <v/>
      </c>
      <c r="D6756" t="str">
        <f t="shared" si="1915"/>
        <v/>
      </c>
      <c r="E6756" t="str">
        <f t="shared" si="1916"/>
        <v/>
      </c>
      <c r="F6756" s="5" t="str">
        <f t="shared" si="1917"/>
        <v/>
      </c>
      <c r="G6756" s="5" t="str">
        <f t="shared" si="1920"/>
        <v/>
      </c>
      <c r="H6756" t="str">
        <f t="shared" si="1923"/>
        <v/>
      </c>
      <c r="I6756" t="str">
        <f t="shared" si="1924"/>
        <v/>
      </c>
      <c r="J6756" t="str">
        <f t="shared" si="1914"/>
        <v/>
      </c>
      <c r="K6756" t="str">
        <f t="shared" si="1925"/>
        <v/>
      </c>
      <c r="L6756" t="str">
        <f t="shared" si="1926"/>
        <v/>
      </c>
      <c r="M6756" t="str">
        <f t="shared" si="1918"/>
        <v/>
      </c>
      <c r="N6756" t="str">
        <f t="shared" si="1927"/>
        <v/>
      </c>
      <c r="O6756" t="str">
        <f t="shared" si="1919"/>
        <v/>
      </c>
      <c r="P6756" t="str">
        <f t="shared" si="1928"/>
        <v/>
      </c>
      <c r="Q6756" t="str">
        <f t="shared" si="1929"/>
        <v/>
      </c>
      <c r="R6756" t="str">
        <f t="shared" si="1930"/>
        <v/>
      </c>
      <c r="T6756" t="str">
        <f t="shared" si="1931"/>
        <v/>
      </c>
    </row>
    <row r="6757" spans="1:20" x14ac:dyDescent="0.3">
      <c r="A6757" t="str">
        <f>IF($D$5-($D$5-(MAX($A$10:A6756)+1))&lt;=$D$5,$D$5-($D$5-(MAX($A$10:A6756)+1)),"")</f>
        <v/>
      </c>
      <c r="B6757" s="1" t="str">
        <f t="shared" si="1921"/>
        <v/>
      </c>
      <c r="C6757" s="1" t="str">
        <f t="shared" si="1922"/>
        <v/>
      </c>
      <c r="D6757" t="str">
        <f t="shared" si="1915"/>
        <v/>
      </c>
      <c r="E6757" t="str">
        <f t="shared" si="1916"/>
        <v/>
      </c>
      <c r="F6757" s="5" t="str">
        <f t="shared" si="1917"/>
        <v/>
      </c>
      <c r="G6757" s="5" t="str">
        <f t="shared" si="1920"/>
        <v/>
      </c>
      <c r="H6757" t="str">
        <f t="shared" si="1923"/>
        <v/>
      </c>
      <c r="I6757" t="str">
        <f t="shared" si="1924"/>
        <v/>
      </c>
      <c r="J6757" t="str">
        <f t="shared" si="1914"/>
        <v/>
      </c>
      <c r="K6757" t="str">
        <f t="shared" si="1925"/>
        <v/>
      </c>
      <c r="L6757" t="str">
        <f t="shared" si="1926"/>
        <v/>
      </c>
      <c r="M6757" t="str">
        <f t="shared" si="1918"/>
        <v/>
      </c>
      <c r="N6757" t="str">
        <f t="shared" si="1927"/>
        <v/>
      </c>
      <c r="O6757" t="str">
        <f t="shared" si="1919"/>
        <v/>
      </c>
      <c r="P6757" t="str">
        <f t="shared" si="1928"/>
        <v/>
      </c>
      <c r="Q6757" t="str">
        <f t="shared" si="1929"/>
        <v/>
      </c>
      <c r="R6757" t="str">
        <f t="shared" si="1930"/>
        <v/>
      </c>
      <c r="T6757" t="str">
        <f t="shared" si="1931"/>
        <v/>
      </c>
    </row>
    <row r="6758" spans="1:20" x14ac:dyDescent="0.3">
      <c r="A6758" t="str">
        <f>IF($D$5-($D$5-(MAX($A$10:A6757)+1))&lt;=$D$5,$D$5-($D$5-(MAX($A$10:A6757)+1)),"")</f>
        <v/>
      </c>
      <c r="B6758" s="1" t="str">
        <f t="shared" si="1921"/>
        <v/>
      </c>
      <c r="C6758" s="1" t="str">
        <f t="shared" si="1922"/>
        <v/>
      </c>
      <c r="D6758" t="str">
        <f t="shared" si="1915"/>
        <v/>
      </c>
      <c r="E6758" t="str">
        <f t="shared" si="1916"/>
        <v/>
      </c>
      <c r="F6758" s="5" t="str">
        <f t="shared" si="1917"/>
        <v/>
      </c>
      <c r="G6758" s="5" t="str">
        <f t="shared" si="1920"/>
        <v/>
      </c>
      <c r="H6758" t="str">
        <f t="shared" si="1923"/>
        <v/>
      </c>
      <c r="I6758" t="str">
        <f t="shared" si="1924"/>
        <v/>
      </c>
      <c r="J6758" t="str">
        <f t="shared" si="1914"/>
        <v/>
      </c>
      <c r="K6758" t="str">
        <f t="shared" si="1925"/>
        <v/>
      </c>
      <c r="L6758" t="str">
        <f t="shared" si="1926"/>
        <v/>
      </c>
      <c r="M6758" t="str">
        <f t="shared" si="1918"/>
        <v/>
      </c>
      <c r="N6758" t="str">
        <f t="shared" si="1927"/>
        <v/>
      </c>
      <c r="O6758" t="str">
        <f t="shared" si="1919"/>
        <v/>
      </c>
      <c r="P6758" t="str">
        <f t="shared" si="1928"/>
        <v/>
      </c>
      <c r="Q6758" t="str">
        <f t="shared" si="1929"/>
        <v/>
      </c>
      <c r="R6758" t="str">
        <f t="shared" si="1930"/>
        <v/>
      </c>
      <c r="T6758" t="str">
        <f t="shared" si="1931"/>
        <v/>
      </c>
    </row>
    <row r="6759" spans="1:20" x14ac:dyDescent="0.3">
      <c r="A6759" t="str">
        <f>IF($D$5-($D$5-(MAX($A$10:A6758)+1))&lt;=$D$5,$D$5-($D$5-(MAX($A$10:A6758)+1)),"")</f>
        <v/>
      </c>
      <c r="B6759" s="1" t="str">
        <f t="shared" si="1921"/>
        <v/>
      </c>
      <c r="C6759" s="1" t="str">
        <f t="shared" si="1922"/>
        <v/>
      </c>
      <c r="D6759" t="str">
        <f t="shared" si="1915"/>
        <v/>
      </c>
      <c r="E6759" t="str">
        <f t="shared" si="1916"/>
        <v/>
      </c>
      <c r="F6759" s="5" t="str">
        <f t="shared" si="1917"/>
        <v/>
      </c>
      <c r="G6759" s="5" t="str">
        <f t="shared" si="1920"/>
        <v/>
      </c>
      <c r="H6759" t="str">
        <f t="shared" si="1923"/>
        <v/>
      </c>
      <c r="I6759" t="str">
        <f t="shared" si="1924"/>
        <v/>
      </c>
      <c r="J6759" t="str">
        <f t="shared" ref="J6759:J6822" si="1932">IF($A6759="","",IF($G$3="Yes",ROUNDUP(MONTH($B6759)/3,0),IF($E6759=1,1,IF(AND(NOT(ISNA(MATCH($E6759,$AP$3:$AR$3,0))),MOD($E6758,3)=0),$J6758+1,$J6758))))</f>
        <v/>
      </c>
      <c r="K6759" t="str">
        <f t="shared" si="1925"/>
        <v/>
      </c>
      <c r="L6759" t="str">
        <f t="shared" si="1926"/>
        <v/>
      </c>
      <c r="M6759" t="str">
        <f t="shared" si="1918"/>
        <v/>
      </c>
      <c r="N6759" t="str">
        <f t="shared" si="1927"/>
        <v/>
      </c>
      <c r="O6759" t="str">
        <f t="shared" si="1919"/>
        <v/>
      </c>
      <c r="P6759" t="str">
        <f t="shared" si="1928"/>
        <v/>
      </c>
      <c r="Q6759" t="str">
        <f t="shared" si="1929"/>
        <v/>
      </c>
      <c r="R6759" t="str">
        <f t="shared" si="1930"/>
        <v/>
      </c>
      <c r="T6759" t="str">
        <f t="shared" si="1931"/>
        <v/>
      </c>
    </row>
    <row r="6760" spans="1:20" x14ac:dyDescent="0.3">
      <c r="A6760" t="str">
        <f>IF($D$5-($D$5-(MAX($A$10:A6759)+1))&lt;=$D$5,$D$5-($D$5-(MAX($A$10:A6759)+1)),"")</f>
        <v/>
      </c>
      <c r="B6760" s="1" t="str">
        <f t="shared" si="1921"/>
        <v/>
      </c>
      <c r="C6760" s="1" t="str">
        <f t="shared" si="1922"/>
        <v/>
      </c>
      <c r="D6760" t="str">
        <f t="shared" si="1915"/>
        <v/>
      </c>
      <c r="E6760" t="str">
        <f t="shared" si="1916"/>
        <v/>
      </c>
      <c r="F6760" s="5" t="str">
        <f t="shared" si="1917"/>
        <v/>
      </c>
      <c r="G6760" s="5" t="str">
        <f t="shared" si="1920"/>
        <v/>
      </c>
      <c r="H6760" t="str">
        <f t="shared" si="1923"/>
        <v/>
      </c>
      <c r="I6760" t="str">
        <f t="shared" si="1924"/>
        <v/>
      </c>
      <c r="J6760" t="str">
        <f t="shared" si="1932"/>
        <v/>
      </c>
      <c r="K6760" t="str">
        <f t="shared" si="1925"/>
        <v/>
      </c>
      <c r="L6760" t="str">
        <f t="shared" si="1926"/>
        <v/>
      </c>
      <c r="M6760" t="str">
        <f t="shared" si="1918"/>
        <v/>
      </c>
      <c r="N6760" t="str">
        <f t="shared" si="1927"/>
        <v/>
      </c>
      <c r="O6760" t="str">
        <f t="shared" si="1919"/>
        <v/>
      </c>
      <c r="P6760" t="str">
        <f t="shared" si="1928"/>
        <v/>
      </c>
      <c r="Q6760" t="str">
        <f t="shared" si="1929"/>
        <v/>
      </c>
      <c r="R6760" t="str">
        <f t="shared" si="1930"/>
        <v/>
      </c>
      <c r="T6760" t="str">
        <f t="shared" si="1931"/>
        <v/>
      </c>
    </row>
    <row r="6761" spans="1:20" x14ac:dyDescent="0.3">
      <c r="A6761" t="str">
        <f>IF($D$5-($D$5-(MAX($A$10:A6760)+1))&lt;=$D$5,$D$5-($D$5-(MAX($A$10:A6760)+1)),"")</f>
        <v/>
      </c>
      <c r="B6761" s="1" t="str">
        <f t="shared" si="1921"/>
        <v/>
      </c>
      <c r="C6761" s="1" t="str">
        <f t="shared" si="1922"/>
        <v/>
      </c>
      <c r="D6761" t="str">
        <f t="shared" si="1915"/>
        <v/>
      </c>
      <c r="E6761" t="str">
        <f t="shared" si="1916"/>
        <v/>
      </c>
      <c r="F6761" s="5" t="str">
        <f t="shared" si="1917"/>
        <v/>
      </c>
      <c r="G6761" s="5" t="str">
        <f t="shared" si="1920"/>
        <v/>
      </c>
      <c r="H6761" t="str">
        <f t="shared" si="1923"/>
        <v/>
      </c>
      <c r="I6761" t="str">
        <f t="shared" si="1924"/>
        <v/>
      </c>
      <c r="J6761" t="str">
        <f t="shared" si="1932"/>
        <v/>
      </c>
      <c r="K6761" t="str">
        <f t="shared" si="1925"/>
        <v/>
      </c>
      <c r="L6761" t="str">
        <f t="shared" si="1926"/>
        <v/>
      </c>
      <c r="M6761" t="str">
        <f t="shared" si="1918"/>
        <v/>
      </c>
      <c r="N6761" t="str">
        <f t="shared" si="1927"/>
        <v/>
      </c>
      <c r="O6761" t="str">
        <f t="shared" si="1919"/>
        <v/>
      </c>
      <c r="P6761" t="str">
        <f t="shared" si="1928"/>
        <v/>
      </c>
      <c r="Q6761" t="str">
        <f t="shared" si="1929"/>
        <v/>
      </c>
      <c r="R6761" t="str">
        <f t="shared" si="1930"/>
        <v/>
      </c>
      <c r="T6761" t="str">
        <f t="shared" si="1931"/>
        <v/>
      </c>
    </row>
    <row r="6762" spans="1:20" x14ac:dyDescent="0.3">
      <c r="A6762" t="str">
        <f>IF($D$5-($D$5-(MAX($A$10:A6761)+1))&lt;=$D$5,$D$5-($D$5-(MAX($A$10:A6761)+1)),"")</f>
        <v/>
      </c>
      <c r="B6762" s="1" t="str">
        <f t="shared" si="1921"/>
        <v/>
      </c>
      <c r="C6762" s="1" t="str">
        <f t="shared" si="1922"/>
        <v/>
      </c>
      <c r="D6762" t="str">
        <f t="shared" si="1915"/>
        <v/>
      </c>
      <c r="E6762" t="str">
        <f t="shared" si="1916"/>
        <v/>
      </c>
      <c r="F6762" s="5" t="str">
        <f t="shared" si="1917"/>
        <v/>
      </c>
      <c r="G6762" s="5" t="str">
        <f t="shared" si="1920"/>
        <v/>
      </c>
      <c r="H6762" t="str">
        <f t="shared" si="1923"/>
        <v/>
      </c>
      <c r="I6762" t="str">
        <f t="shared" si="1924"/>
        <v/>
      </c>
      <c r="J6762" t="str">
        <f t="shared" si="1932"/>
        <v/>
      </c>
      <c r="K6762" t="str">
        <f t="shared" si="1925"/>
        <v/>
      </c>
      <c r="L6762" t="str">
        <f t="shared" si="1926"/>
        <v/>
      </c>
      <c r="M6762" t="str">
        <f t="shared" si="1918"/>
        <v/>
      </c>
      <c r="N6762" t="str">
        <f t="shared" si="1927"/>
        <v/>
      </c>
      <c r="O6762" t="str">
        <f t="shared" si="1919"/>
        <v/>
      </c>
      <c r="P6762" t="str">
        <f t="shared" si="1928"/>
        <v/>
      </c>
      <c r="Q6762" t="str">
        <f t="shared" si="1929"/>
        <v/>
      </c>
      <c r="R6762" t="str">
        <f t="shared" si="1930"/>
        <v/>
      </c>
      <c r="T6762" t="str">
        <f t="shared" si="1931"/>
        <v/>
      </c>
    </row>
    <row r="6763" spans="1:20" x14ac:dyDescent="0.3">
      <c r="A6763" t="str">
        <f>IF($D$5-($D$5-(MAX($A$10:A6762)+1))&lt;=$D$5,$D$5-($D$5-(MAX($A$10:A6762)+1)),"")</f>
        <v/>
      </c>
      <c r="B6763" s="1" t="str">
        <f t="shared" si="1921"/>
        <v/>
      </c>
      <c r="C6763" s="1" t="str">
        <f t="shared" si="1922"/>
        <v/>
      </c>
      <c r="D6763" t="str">
        <f t="shared" si="1915"/>
        <v/>
      </c>
      <c r="E6763" t="str">
        <f t="shared" si="1916"/>
        <v/>
      </c>
      <c r="F6763" s="5" t="str">
        <f t="shared" si="1917"/>
        <v/>
      </c>
      <c r="G6763" s="5" t="str">
        <f t="shared" si="1920"/>
        <v/>
      </c>
      <c r="H6763" t="str">
        <f t="shared" si="1923"/>
        <v/>
      </c>
      <c r="I6763" t="str">
        <f t="shared" si="1924"/>
        <v/>
      </c>
      <c r="J6763" t="str">
        <f t="shared" si="1932"/>
        <v/>
      </c>
      <c r="K6763" t="str">
        <f t="shared" si="1925"/>
        <v/>
      </c>
      <c r="L6763" t="str">
        <f t="shared" si="1926"/>
        <v/>
      </c>
      <c r="M6763" t="str">
        <f t="shared" si="1918"/>
        <v/>
      </c>
      <c r="N6763" t="str">
        <f t="shared" si="1927"/>
        <v/>
      </c>
      <c r="O6763" t="str">
        <f t="shared" si="1919"/>
        <v/>
      </c>
      <c r="P6763" t="str">
        <f t="shared" si="1928"/>
        <v/>
      </c>
      <c r="Q6763" t="str">
        <f t="shared" si="1929"/>
        <v/>
      </c>
      <c r="R6763" t="str">
        <f t="shared" si="1930"/>
        <v/>
      </c>
      <c r="T6763" t="str">
        <f t="shared" si="1931"/>
        <v/>
      </c>
    </row>
    <row r="6764" spans="1:20" x14ac:dyDescent="0.3">
      <c r="A6764" t="str">
        <f>IF($D$5-($D$5-(MAX($A$10:A6763)+1))&lt;=$D$5,$D$5-($D$5-(MAX($A$10:A6763)+1)),"")</f>
        <v/>
      </c>
      <c r="B6764" s="1" t="str">
        <f t="shared" si="1921"/>
        <v/>
      </c>
      <c r="C6764" s="1" t="str">
        <f t="shared" si="1922"/>
        <v/>
      </c>
      <c r="D6764" t="str">
        <f t="shared" si="1915"/>
        <v/>
      </c>
      <c r="E6764" t="str">
        <f t="shared" si="1916"/>
        <v/>
      </c>
      <c r="F6764" s="5" t="str">
        <f t="shared" si="1917"/>
        <v/>
      </c>
      <c r="G6764" s="5" t="str">
        <f t="shared" si="1920"/>
        <v/>
      </c>
      <c r="H6764" t="str">
        <f t="shared" si="1923"/>
        <v/>
      </c>
      <c r="I6764" t="str">
        <f t="shared" si="1924"/>
        <v/>
      </c>
      <c r="J6764" t="str">
        <f t="shared" si="1932"/>
        <v/>
      </c>
      <c r="K6764" t="str">
        <f t="shared" si="1925"/>
        <v/>
      </c>
      <c r="L6764" t="str">
        <f t="shared" si="1926"/>
        <v/>
      </c>
      <c r="M6764" t="str">
        <f t="shared" si="1918"/>
        <v/>
      </c>
      <c r="N6764" t="str">
        <f t="shared" si="1927"/>
        <v/>
      </c>
      <c r="O6764" t="str">
        <f t="shared" si="1919"/>
        <v/>
      </c>
      <c r="P6764" t="str">
        <f t="shared" si="1928"/>
        <v/>
      </c>
      <c r="Q6764" t="str">
        <f t="shared" si="1929"/>
        <v/>
      </c>
      <c r="R6764" t="str">
        <f t="shared" si="1930"/>
        <v/>
      </c>
      <c r="T6764" t="str">
        <f t="shared" si="1931"/>
        <v/>
      </c>
    </row>
    <row r="6765" spans="1:20" x14ac:dyDescent="0.3">
      <c r="A6765" t="str">
        <f>IF($D$5-($D$5-(MAX($A$10:A6764)+1))&lt;=$D$5,$D$5-($D$5-(MAX($A$10:A6764)+1)),"")</f>
        <v/>
      </c>
      <c r="B6765" s="1" t="str">
        <f t="shared" si="1921"/>
        <v/>
      </c>
      <c r="C6765" s="1" t="str">
        <f t="shared" si="1922"/>
        <v/>
      </c>
      <c r="D6765" t="str">
        <f t="shared" si="1915"/>
        <v/>
      </c>
      <c r="E6765" t="str">
        <f t="shared" si="1916"/>
        <v/>
      </c>
      <c r="F6765" s="5" t="str">
        <f t="shared" si="1917"/>
        <v/>
      </c>
      <c r="G6765" s="5" t="str">
        <f t="shared" si="1920"/>
        <v/>
      </c>
      <c r="H6765" t="str">
        <f t="shared" si="1923"/>
        <v/>
      </c>
      <c r="I6765" t="str">
        <f t="shared" si="1924"/>
        <v/>
      </c>
      <c r="J6765" t="str">
        <f t="shared" si="1932"/>
        <v/>
      </c>
      <c r="K6765" t="str">
        <f t="shared" si="1925"/>
        <v/>
      </c>
      <c r="L6765" t="str">
        <f t="shared" si="1926"/>
        <v/>
      </c>
      <c r="M6765" t="str">
        <f t="shared" si="1918"/>
        <v/>
      </c>
      <c r="N6765" t="str">
        <f t="shared" si="1927"/>
        <v/>
      </c>
      <c r="O6765" t="str">
        <f t="shared" si="1919"/>
        <v/>
      </c>
      <c r="P6765" t="str">
        <f t="shared" si="1928"/>
        <v/>
      </c>
      <c r="Q6765" t="str">
        <f t="shared" si="1929"/>
        <v/>
      </c>
      <c r="R6765" t="str">
        <f t="shared" si="1930"/>
        <v/>
      </c>
      <c r="T6765" t="str">
        <f t="shared" si="1931"/>
        <v/>
      </c>
    </row>
    <row r="6766" spans="1:20" x14ac:dyDescent="0.3">
      <c r="A6766" t="str">
        <f>IF($D$5-($D$5-(MAX($A$10:A6765)+1))&lt;=$D$5,$D$5-($D$5-(MAX($A$10:A6765)+1)),"")</f>
        <v/>
      </c>
      <c r="B6766" s="1" t="str">
        <f t="shared" si="1921"/>
        <v/>
      </c>
      <c r="C6766" s="1" t="str">
        <f t="shared" si="1922"/>
        <v/>
      </c>
      <c r="D6766" t="str">
        <f t="shared" si="1915"/>
        <v/>
      </c>
      <c r="E6766" t="str">
        <f t="shared" si="1916"/>
        <v/>
      </c>
      <c r="F6766" s="5" t="str">
        <f t="shared" si="1917"/>
        <v/>
      </c>
      <c r="G6766" s="5" t="str">
        <f t="shared" si="1920"/>
        <v/>
      </c>
      <c r="H6766" t="str">
        <f t="shared" si="1923"/>
        <v/>
      </c>
      <c r="I6766" t="str">
        <f t="shared" si="1924"/>
        <v/>
      </c>
      <c r="J6766" t="str">
        <f t="shared" si="1932"/>
        <v/>
      </c>
      <c r="K6766" t="str">
        <f t="shared" si="1925"/>
        <v/>
      </c>
      <c r="L6766" t="str">
        <f t="shared" si="1926"/>
        <v/>
      </c>
      <c r="M6766" t="str">
        <f t="shared" si="1918"/>
        <v/>
      </c>
      <c r="N6766" t="str">
        <f t="shared" si="1927"/>
        <v/>
      </c>
      <c r="O6766" t="str">
        <f t="shared" si="1919"/>
        <v/>
      </c>
      <c r="P6766" t="str">
        <f t="shared" si="1928"/>
        <v/>
      </c>
      <c r="Q6766" t="str">
        <f t="shared" si="1929"/>
        <v/>
      </c>
      <c r="R6766" t="str">
        <f t="shared" si="1930"/>
        <v/>
      </c>
      <c r="T6766" t="str">
        <f t="shared" si="1931"/>
        <v/>
      </c>
    </row>
    <row r="6767" spans="1:20" x14ac:dyDescent="0.3">
      <c r="A6767" t="str">
        <f>IF($D$5-($D$5-(MAX($A$10:A6766)+1))&lt;=$D$5,$D$5-($D$5-(MAX($A$10:A6766)+1)),"")</f>
        <v/>
      </c>
      <c r="B6767" s="1" t="str">
        <f t="shared" si="1921"/>
        <v/>
      </c>
      <c r="C6767" s="1" t="str">
        <f t="shared" si="1922"/>
        <v/>
      </c>
      <c r="D6767" t="str">
        <f t="shared" si="1915"/>
        <v/>
      </c>
      <c r="E6767" t="str">
        <f t="shared" si="1916"/>
        <v/>
      </c>
      <c r="F6767" s="5" t="str">
        <f t="shared" si="1917"/>
        <v/>
      </c>
      <c r="G6767" s="5" t="str">
        <f t="shared" si="1920"/>
        <v/>
      </c>
      <c r="H6767" t="str">
        <f t="shared" si="1923"/>
        <v/>
      </c>
      <c r="I6767" t="str">
        <f t="shared" si="1924"/>
        <v/>
      </c>
      <c r="J6767" t="str">
        <f t="shared" si="1932"/>
        <v/>
      </c>
      <c r="K6767" t="str">
        <f t="shared" si="1925"/>
        <v/>
      </c>
      <c r="L6767" t="str">
        <f t="shared" si="1926"/>
        <v/>
      </c>
      <c r="M6767" t="str">
        <f t="shared" si="1918"/>
        <v/>
      </c>
      <c r="N6767" t="str">
        <f t="shared" si="1927"/>
        <v/>
      </c>
      <c r="O6767" t="str">
        <f t="shared" si="1919"/>
        <v/>
      </c>
      <c r="P6767" t="str">
        <f t="shared" si="1928"/>
        <v/>
      </c>
      <c r="Q6767" t="str">
        <f t="shared" si="1929"/>
        <v/>
      </c>
      <c r="R6767" t="str">
        <f t="shared" si="1930"/>
        <v/>
      </c>
      <c r="T6767" t="str">
        <f t="shared" si="1931"/>
        <v/>
      </c>
    </row>
    <row r="6768" spans="1:20" x14ac:dyDescent="0.3">
      <c r="A6768" t="str">
        <f>IF($D$5-($D$5-(MAX($A$10:A6767)+1))&lt;=$D$5,$D$5-($D$5-(MAX($A$10:A6767)+1)),"")</f>
        <v/>
      </c>
      <c r="B6768" s="1" t="str">
        <f t="shared" si="1921"/>
        <v/>
      </c>
      <c r="C6768" s="1" t="str">
        <f t="shared" si="1922"/>
        <v/>
      </c>
      <c r="D6768" t="str">
        <f t="shared" si="1915"/>
        <v/>
      </c>
      <c r="E6768" t="str">
        <f t="shared" si="1916"/>
        <v/>
      </c>
      <c r="F6768" s="5" t="str">
        <f t="shared" si="1917"/>
        <v/>
      </c>
      <c r="G6768" s="5" t="str">
        <f t="shared" si="1920"/>
        <v/>
      </c>
      <c r="H6768" t="str">
        <f t="shared" si="1923"/>
        <v/>
      </c>
      <c r="I6768" t="str">
        <f t="shared" si="1924"/>
        <v/>
      </c>
      <c r="J6768" t="str">
        <f t="shared" si="1932"/>
        <v/>
      </c>
      <c r="K6768" t="str">
        <f t="shared" si="1925"/>
        <v/>
      </c>
      <c r="L6768" t="str">
        <f t="shared" si="1926"/>
        <v/>
      </c>
      <c r="M6768" t="str">
        <f t="shared" si="1918"/>
        <v/>
      </c>
      <c r="N6768" t="str">
        <f t="shared" si="1927"/>
        <v/>
      </c>
      <c r="O6768" t="str">
        <f t="shared" si="1919"/>
        <v/>
      </c>
      <c r="P6768" t="str">
        <f t="shared" si="1928"/>
        <v/>
      </c>
      <c r="Q6768" t="str">
        <f t="shared" si="1929"/>
        <v/>
      </c>
      <c r="R6768" t="str">
        <f t="shared" si="1930"/>
        <v/>
      </c>
      <c r="T6768" t="str">
        <f t="shared" si="1931"/>
        <v/>
      </c>
    </row>
    <row r="6769" spans="1:20" x14ac:dyDescent="0.3">
      <c r="A6769" t="str">
        <f>IF($D$5-($D$5-(MAX($A$10:A6768)+1))&lt;=$D$5,$D$5-($D$5-(MAX($A$10:A6768)+1)),"")</f>
        <v/>
      </c>
      <c r="B6769" s="1" t="str">
        <f t="shared" si="1921"/>
        <v/>
      </c>
      <c r="C6769" s="1" t="str">
        <f t="shared" si="1922"/>
        <v/>
      </c>
      <c r="D6769" t="str">
        <f t="shared" si="1915"/>
        <v/>
      </c>
      <c r="E6769" t="str">
        <f t="shared" si="1916"/>
        <v/>
      </c>
      <c r="F6769" s="5" t="str">
        <f t="shared" si="1917"/>
        <v/>
      </c>
      <c r="G6769" s="5" t="str">
        <f t="shared" si="1920"/>
        <v/>
      </c>
      <c r="H6769" t="str">
        <f t="shared" si="1923"/>
        <v/>
      </c>
      <c r="I6769" t="str">
        <f t="shared" si="1924"/>
        <v/>
      </c>
      <c r="J6769" t="str">
        <f t="shared" si="1932"/>
        <v/>
      </c>
      <c r="K6769" t="str">
        <f t="shared" si="1925"/>
        <v/>
      </c>
      <c r="L6769" t="str">
        <f t="shared" si="1926"/>
        <v/>
      </c>
      <c r="M6769" t="str">
        <f t="shared" si="1918"/>
        <v/>
      </c>
      <c r="N6769" t="str">
        <f t="shared" si="1927"/>
        <v/>
      </c>
      <c r="O6769" t="str">
        <f t="shared" si="1919"/>
        <v/>
      </c>
      <c r="P6769" t="str">
        <f t="shared" si="1928"/>
        <v/>
      </c>
      <c r="Q6769" t="str">
        <f t="shared" si="1929"/>
        <v/>
      </c>
      <c r="R6769" t="str">
        <f t="shared" si="1930"/>
        <v/>
      </c>
      <c r="T6769" t="str">
        <f t="shared" si="1931"/>
        <v/>
      </c>
    </row>
    <row r="6770" spans="1:20" x14ac:dyDescent="0.3">
      <c r="A6770" t="str">
        <f>IF($D$5-($D$5-(MAX($A$10:A6769)+1))&lt;=$D$5,$D$5-($D$5-(MAX($A$10:A6769)+1)),"")</f>
        <v/>
      </c>
      <c r="B6770" s="1" t="str">
        <f t="shared" si="1921"/>
        <v/>
      </c>
      <c r="C6770" s="1" t="str">
        <f t="shared" si="1922"/>
        <v/>
      </c>
      <c r="D6770" t="str">
        <f t="shared" si="1915"/>
        <v/>
      </c>
      <c r="E6770" t="str">
        <f t="shared" si="1916"/>
        <v/>
      </c>
      <c r="F6770" s="5" t="str">
        <f t="shared" si="1917"/>
        <v/>
      </c>
      <c r="G6770" s="5" t="str">
        <f t="shared" si="1920"/>
        <v/>
      </c>
      <c r="H6770" t="str">
        <f t="shared" si="1923"/>
        <v/>
      </c>
      <c r="I6770" t="str">
        <f t="shared" si="1924"/>
        <v/>
      </c>
      <c r="J6770" t="str">
        <f t="shared" si="1932"/>
        <v/>
      </c>
      <c r="K6770" t="str">
        <f t="shared" si="1925"/>
        <v/>
      </c>
      <c r="L6770" t="str">
        <f t="shared" si="1926"/>
        <v/>
      </c>
      <c r="M6770" t="str">
        <f t="shared" si="1918"/>
        <v/>
      </c>
      <c r="N6770" t="str">
        <f t="shared" si="1927"/>
        <v/>
      </c>
      <c r="O6770" t="str">
        <f t="shared" si="1919"/>
        <v/>
      </c>
      <c r="P6770" t="str">
        <f t="shared" si="1928"/>
        <v/>
      </c>
      <c r="Q6770" t="str">
        <f t="shared" si="1929"/>
        <v/>
      </c>
      <c r="R6770" t="str">
        <f t="shared" si="1930"/>
        <v/>
      </c>
      <c r="T6770" t="str">
        <f t="shared" si="1931"/>
        <v/>
      </c>
    </row>
    <row r="6771" spans="1:20" x14ac:dyDescent="0.3">
      <c r="A6771" t="str">
        <f>IF($D$5-($D$5-(MAX($A$10:A6770)+1))&lt;=$D$5,$D$5-($D$5-(MAX($A$10:A6770)+1)),"")</f>
        <v/>
      </c>
      <c r="B6771" s="1" t="str">
        <f t="shared" si="1921"/>
        <v/>
      </c>
      <c r="C6771" s="1" t="str">
        <f t="shared" si="1922"/>
        <v/>
      </c>
      <c r="D6771" t="str">
        <f t="shared" si="1915"/>
        <v/>
      </c>
      <c r="E6771" t="str">
        <f t="shared" si="1916"/>
        <v/>
      </c>
      <c r="F6771" s="5" t="str">
        <f t="shared" si="1917"/>
        <v/>
      </c>
      <c r="G6771" s="5" t="str">
        <f t="shared" si="1920"/>
        <v/>
      </c>
      <c r="H6771" t="str">
        <f t="shared" si="1923"/>
        <v/>
      </c>
      <c r="I6771" t="str">
        <f t="shared" si="1924"/>
        <v/>
      </c>
      <c r="J6771" t="str">
        <f t="shared" si="1932"/>
        <v/>
      </c>
      <c r="K6771" t="str">
        <f t="shared" si="1925"/>
        <v/>
      </c>
      <c r="L6771" t="str">
        <f t="shared" si="1926"/>
        <v/>
      </c>
      <c r="M6771" t="str">
        <f t="shared" si="1918"/>
        <v/>
      </c>
      <c r="N6771" t="str">
        <f t="shared" si="1927"/>
        <v/>
      </c>
      <c r="O6771" t="str">
        <f t="shared" si="1919"/>
        <v/>
      </c>
      <c r="P6771" t="str">
        <f t="shared" si="1928"/>
        <v/>
      </c>
      <c r="Q6771" t="str">
        <f t="shared" si="1929"/>
        <v/>
      </c>
      <c r="R6771" t="str">
        <f t="shared" si="1930"/>
        <v/>
      </c>
      <c r="T6771" t="str">
        <f t="shared" si="1931"/>
        <v/>
      </c>
    </row>
    <row r="6772" spans="1:20" x14ac:dyDescent="0.3">
      <c r="A6772" t="str">
        <f>IF($D$5-($D$5-(MAX($A$10:A6771)+1))&lt;=$D$5,$D$5-($D$5-(MAX($A$10:A6771)+1)),"")</f>
        <v/>
      </c>
      <c r="B6772" s="1" t="str">
        <f t="shared" si="1921"/>
        <v/>
      </c>
      <c r="C6772" s="1" t="str">
        <f t="shared" si="1922"/>
        <v/>
      </c>
      <c r="D6772" t="str">
        <f t="shared" si="1915"/>
        <v/>
      </c>
      <c r="E6772" t="str">
        <f t="shared" si="1916"/>
        <v/>
      </c>
      <c r="F6772" s="5" t="str">
        <f t="shared" si="1917"/>
        <v/>
      </c>
      <c r="G6772" s="5" t="str">
        <f t="shared" si="1920"/>
        <v/>
      </c>
      <c r="H6772" t="str">
        <f t="shared" si="1923"/>
        <v/>
      </c>
      <c r="I6772" t="str">
        <f t="shared" si="1924"/>
        <v/>
      </c>
      <c r="J6772" t="str">
        <f t="shared" si="1932"/>
        <v/>
      </c>
      <c r="K6772" t="str">
        <f t="shared" si="1925"/>
        <v/>
      </c>
      <c r="L6772" t="str">
        <f t="shared" si="1926"/>
        <v/>
      </c>
      <c r="M6772" t="str">
        <f t="shared" si="1918"/>
        <v/>
      </c>
      <c r="N6772" t="str">
        <f t="shared" si="1927"/>
        <v/>
      </c>
      <c r="O6772" t="str">
        <f t="shared" si="1919"/>
        <v/>
      </c>
      <c r="P6772" t="str">
        <f t="shared" si="1928"/>
        <v/>
      </c>
      <c r="Q6772" t="str">
        <f t="shared" si="1929"/>
        <v/>
      </c>
      <c r="R6772" t="str">
        <f t="shared" si="1930"/>
        <v/>
      </c>
      <c r="T6772" t="str">
        <f t="shared" si="1931"/>
        <v/>
      </c>
    </row>
    <row r="6773" spans="1:20" x14ac:dyDescent="0.3">
      <c r="A6773" t="str">
        <f>IF($D$5-($D$5-(MAX($A$10:A6772)+1))&lt;=$D$5,$D$5-($D$5-(MAX($A$10:A6772)+1)),"")</f>
        <v/>
      </c>
      <c r="B6773" s="1" t="str">
        <f t="shared" si="1921"/>
        <v/>
      </c>
      <c r="C6773" s="1" t="str">
        <f t="shared" si="1922"/>
        <v/>
      </c>
      <c r="D6773" t="str">
        <f t="shared" si="1915"/>
        <v/>
      </c>
      <c r="E6773" t="str">
        <f t="shared" si="1916"/>
        <v/>
      </c>
      <c r="F6773" s="5" t="str">
        <f t="shared" si="1917"/>
        <v/>
      </c>
      <c r="G6773" s="5" t="str">
        <f t="shared" si="1920"/>
        <v/>
      </c>
      <c r="H6773" t="str">
        <f t="shared" si="1923"/>
        <v/>
      </c>
      <c r="I6773" t="str">
        <f t="shared" si="1924"/>
        <v/>
      </c>
      <c r="J6773" t="str">
        <f t="shared" si="1932"/>
        <v/>
      </c>
      <c r="K6773" t="str">
        <f t="shared" si="1925"/>
        <v/>
      </c>
      <c r="L6773" t="str">
        <f t="shared" si="1926"/>
        <v/>
      </c>
      <c r="M6773" t="str">
        <f t="shared" si="1918"/>
        <v/>
      </c>
      <c r="N6773" t="str">
        <f t="shared" si="1927"/>
        <v/>
      </c>
      <c r="O6773" t="str">
        <f t="shared" si="1919"/>
        <v/>
      </c>
      <c r="P6773" t="str">
        <f t="shared" si="1928"/>
        <v/>
      </c>
      <c r="Q6773" t="str">
        <f t="shared" si="1929"/>
        <v/>
      </c>
      <c r="R6773" t="str">
        <f t="shared" si="1930"/>
        <v/>
      </c>
      <c r="T6773" t="str">
        <f t="shared" si="1931"/>
        <v/>
      </c>
    </row>
    <row r="6774" spans="1:20" x14ac:dyDescent="0.3">
      <c r="A6774" t="str">
        <f>IF($D$5-($D$5-(MAX($A$10:A6773)+1))&lt;=$D$5,$D$5-($D$5-(MAX($A$10:A6773)+1)),"")</f>
        <v/>
      </c>
      <c r="B6774" s="1" t="str">
        <f t="shared" si="1921"/>
        <v/>
      </c>
      <c r="C6774" s="1" t="str">
        <f t="shared" si="1922"/>
        <v/>
      </c>
      <c r="D6774" t="str">
        <f t="shared" si="1915"/>
        <v/>
      </c>
      <c r="E6774" t="str">
        <f t="shared" si="1916"/>
        <v/>
      </c>
      <c r="F6774" s="5" t="str">
        <f t="shared" si="1917"/>
        <v/>
      </c>
      <c r="G6774" s="5" t="str">
        <f t="shared" si="1920"/>
        <v/>
      </c>
      <c r="H6774" t="str">
        <f t="shared" si="1923"/>
        <v/>
      </c>
      <c r="I6774" t="str">
        <f t="shared" si="1924"/>
        <v/>
      </c>
      <c r="J6774" t="str">
        <f t="shared" si="1932"/>
        <v/>
      </c>
      <c r="K6774" t="str">
        <f t="shared" si="1925"/>
        <v/>
      </c>
      <c r="L6774" t="str">
        <f t="shared" si="1926"/>
        <v/>
      </c>
      <c r="M6774" t="str">
        <f t="shared" si="1918"/>
        <v/>
      </c>
      <c r="N6774" t="str">
        <f t="shared" si="1927"/>
        <v/>
      </c>
      <c r="O6774" t="str">
        <f t="shared" si="1919"/>
        <v/>
      </c>
      <c r="P6774" t="str">
        <f t="shared" si="1928"/>
        <v/>
      </c>
      <c r="Q6774" t="str">
        <f t="shared" si="1929"/>
        <v/>
      </c>
      <c r="R6774" t="str">
        <f t="shared" si="1930"/>
        <v/>
      </c>
      <c r="T6774" t="str">
        <f t="shared" si="1931"/>
        <v/>
      </c>
    </row>
    <row r="6775" spans="1:20" x14ac:dyDescent="0.3">
      <c r="A6775" t="str">
        <f>IF($D$5-($D$5-(MAX($A$10:A6774)+1))&lt;=$D$5,$D$5-($D$5-(MAX($A$10:A6774)+1)),"")</f>
        <v/>
      </c>
      <c r="B6775" s="1" t="str">
        <f t="shared" si="1921"/>
        <v/>
      </c>
      <c r="C6775" s="1" t="str">
        <f t="shared" si="1922"/>
        <v/>
      </c>
      <c r="D6775" t="str">
        <f t="shared" si="1915"/>
        <v/>
      </c>
      <c r="E6775" t="str">
        <f t="shared" si="1916"/>
        <v/>
      </c>
      <c r="F6775" s="5" t="str">
        <f t="shared" si="1917"/>
        <v/>
      </c>
      <c r="G6775" s="5" t="str">
        <f t="shared" si="1920"/>
        <v/>
      </c>
      <c r="H6775" t="str">
        <f t="shared" si="1923"/>
        <v/>
      </c>
      <c r="I6775" t="str">
        <f t="shared" si="1924"/>
        <v/>
      </c>
      <c r="J6775" t="str">
        <f t="shared" si="1932"/>
        <v/>
      </c>
      <c r="K6775" t="str">
        <f t="shared" si="1925"/>
        <v/>
      </c>
      <c r="L6775" t="str">
        <f t="shared" si="1926"/>
        <v/>
      </c>
      <c r="M6775" t="str">
        <f t="shared" si="1918"/>
        <v/>
      </c>
      <c r="N6775" t="str">
        <f t="shared" si="1927"/>
        <v/>
      </c>
      <c r="O6775" t="str">
        <f t="shared" si="1919"/>
        <v/>
      </c>
      <c r="P6775" t="str">
        <f t="shared" si="1928"/>
        <v/>
      </c>
      <c r="Q6775" t="str">
        <f t="shared" si="1929"/>
        <v/>
      </c>
      <c r="R6775" t="str">
        <f t="shared" si="1930"/>
        <v/>
      </c>
      <c r="T6775" t="str">
        <f t="shared" si="1931"/>
        <v/>
      </c>
    </row>
    <row r="6776" spans="1:20" x14ac:dyDescent="0.3">
      <c r="A6776" t="str">
        <f>IF($D$5-($D$5-(MAX($A$10:A6775)+1))&lt;=$D$5,$D$5-($D$5-(MAX($A$10:A6775)+1)),"")</f>
        <v/>
      </c>
      <c r="B6776" s="1" t="str">
        <f t="shared" si="1921"/>
        <v/>
      </c>
      <c r="C6776" s="1" t="str">
        <f t="shared" si="1922"/>
        <v/>
      </c>
      <c r="D6776" t="str">
        <f t="shared" si="1915"/>
        <v/>
      </c>
      <c r="E6776" t="str">
        <f t="shared" si="1916"/>
        <v/>
      </c>
      <c r="F6776" s="5" t="str">
        <f t="shared" si="1917"/>
        <v/>
      </c>
      <c r="G6776" s="5" t="str">
        <f t="shared" si="1920"/>
        <v/>
      </c>
      <c r="H6776" t="str">
        <f t="shared" si="1923"/>
        <v/>
      </c>
      <c r="I6776" t="str">
        <f t="shared" si="1924"/>
        <v/>
      </c>
      <c r="J6776" t="str">
        <f t="shared" si="1932"/>
        <v/>
      </c>
      <c r="K6776" t="str">
        <f t="shared" si="1925"/>
        <v/>
      </c>
      <c r="L6776" t="str">
        <f t="shared" si="1926"/>
        <v/>
      </c>
      <c r="M6776" t="str">
        <f t="shared" si="1918"/>
        <v/>
      </c>
      <c r="N6776" t="str">
        <f t="shared" si="1927"/>
        <v/>
      </c>
      <c r="O6776" t="str">
        <f t="shared" si="1919"/>
        <v/>
      </c>
      <c r="P6776" t="str">
        <f t="shared" si="1928"/>
        <v/>
      </c>
      <c r="Q6776" t="str">
        <f t="shared" si="1929"/>
        <v/>
      </c>
      <c r="R6776" t="str">
        <f t="shared" si="1930"/>
        <v/>
      </c>
      <c r="T6776" t="str">
        <f t="shared" si="1931"/>
        <v/>
      </c>
    </row>
    <row r="6777" spans="1:20" x14ac:dyDescent="0.3">
      <c r="A6777" t="str">
        <f>IF($D$5-($D$5-(MAX($A$10:A6776)+1))&lt;=$D$5,$D$5-($D$5-(MAX($A$10:A6776)+1)),"")</f>
        <v/>
      </c>
      <c r="B6777" s="1" t="str">
        <f t="shared" si="1921"/>
        <v/>
      </c>
      <c r="C6777" s="1" t="str">
        <f t="shared" si="1922"/>
        <v/>
      </c>
      <c r="D6777" t="str">
        <f t="shared" si="1915"/>
        <v/>
      </c>
      <c r="E6777" t="str">
        <f t="shared" si="1916"/>
        <v/>
      </c>
      <c r="F6777" s="5" t="str">
        <f t="shared" si="1917"/>
        <v/>
      </c>
      <c r="G6777" s="5" t="str">
        <f t="shared" si="1920"/>
        <v/>
      </c>
      <c r="H6777" t="str">
        <f t="shared" si="1923"/>
        <v/>
      </c>
      <c r="I6777" t="str">
        <f t="shared" si="1924"/>
        <v/>
      </c>
      <c r="J6777" t="str">
        <f t="shared" si="1932"/>
        <v/>
      </c>
      <c r="K6777" t="str">
        <f t="shared" si="1925"/>
        <v/>
      </c>
      <c r="L6777" t="str">
        <f t="shared" si="1926"/>
        <v/>
      </c>
      <c r="M6777" t="str">
        <f t="shared" si="1918"/>
        <v/>
      </c>
      <c r="N6777" t="str">
        <f t="shared" si="1927"/>
        <v/>
      </c>
      <c r="O6777" t="str">
        <f t="shared" si="1919"/>
        <v/>
      </c>
      <c r="P6777" t="str">
        <f t="shared" si="1928"/>
        <v/>
      </c>
      <c r="Q6777" t="str">
        <f t="shared" si="1929"/>
        <v/>
      </c>
      <c r="R6777" t="str">
        <f t="shared" si="1930"/>
        <v/>
      </c>
      <c r="T6777" t="str">
        <f t="shared" si="1931"/>
        <v/>
      </c>
    </row>
    <row r="6778" spans="1:20" x14ac:dyDescent="0.3">
      <c r="A6778" t="str">
        <f>IF($D$5-($D$5-(MAX($A$10:A6777)+1))&lt;=$D$5,$D$5-($D$5-(MAX($A$10:A6777)+1)),"")</f>
        <v/>
      </c>
      <c r="B6778" s="1" t="str">
        <f t="shared" si="1921"/>
        <v/>
      </c>
      <c r="C6778" s="1" t="str">
        <f t="shared" si="1922"/>
        <v/>
      </c>
      <c r="D6778" t="str">
        <f t="shared" si="1915"/>
        <v/>
      </c>
      <c r="E6778" t="str">
        <f t="shared" si="1916"/>
        <v/>
      </c>
      <c r="F6778" s="5" t="str">
        <f t="shared" si="1917"/>
        <v/>
      </c>
      <c r="G6778" s="5" t="str">
        <f t="shared" si="1920"/>
        <v/>
      </c>
      <c r="H6778" t="str">
        <f t="shared" si="1923"/>
        <v/>
      </c>
      <c r="I6778" t="str">
        <f t="shared" si="1924"/>
        <v/>
      </c>
      <c r="J6778" t="str">
        <f t="shared" si="1932"/>
        <v/>
      </c>
      <c r="K6778" t="str">
        <f t="shared" si="1925"/>
        <v/>
      </c>
      <c r="L6778" t="str">
        <f t="shared" si="1926"/>
        <v/>
      </c>
      <c r="M6778" t="str">
        <f t="shared" si="1918"/>
        <v/>
      </c>
      <c r="N6778" t="str">
        <f t="shared" si="1927"/>
        <v/>
      </c>
      <c r="O6778" t="str">
        <f t="shared" si="1919"/>
        <v/>
      </c>
      <c r="P6778" t="str">
        <f t="shared" si="1928"/>
        <v/>
      </c>
      <c r="Q6778" t="str">
        <f t="shared" si="1929"/>
        <v/>
      </c>
      <c r="R6778" t="str">
        <f t="shared" si="1930"/>
        <v/>
      </c>
      <c r="T6778" t="str">
        <f t="shared" si="1931"/>
        <v/>
      </c>
    </row>
    <row r="6779" spans="1:20" x14ac:dyDescent="0.3">
      <c r="A6779" t="str">
        <f>IF($D$5-($D$5-(MAX($A$10:A6778)+1))&lt;=$D$5,$D$5-($D$5-(MAX($A$10:A6778)+1)),"")</f>
        <v/>
      </c>
      <c r="B6779" s="1" t="str">
        <f t="shared" si="1921"/>
        <v/>
      </c>
      <c r="C6779" s="1" t="str">
        <f t="shared" si="1922"/>
        <v/>
      </c>
      <c r="D6779" t="str">
        <f t="shared" si="1915"/>
        <v/>
      </c>
      <c r="E6779" t="str">
        <f t="shared" si="1916"/>
        <v/>
      </c>
      <c r="F6779" s="5" t="str">
        <f t="shared" si="1917"/>
        <v/>
      </c>
      <c r="G6779" s="5" t="str">
        <f t="shared" si="1920"/>
        <v/>
      </c>
      <c r="H6779" t="str">
        <f t="shared" si="1923"/>
        <v/>
      </c>
      <c r="I6779" t="str">
        <f t="shared" si="1924"/>
        <v/>
      </c>
      <c r="J6779" t="str">
        <f t="shared" si="1932"/>
        <v/>
      </c>
      <c r="K6779" t="str">
        <f t="shared" si="1925"/>
        <v/>
      </c>
      <c r="L6779" t="str">
        <f t="shared" si="1926"/>
        <v/>
      </c>
      <c r="M6779" t="str">
        <f t="shared" si="1918"/>
        <v/>
      </c>
      <c r="N6779" t="str">
        <f t="shared" si="1927"/>
        <v/>
      </c>
      <c r="O6779" t="str">
        <f t="shared" si="1919"/>
        <v/>
      </c>
      <c r="P6779" t="str">
        <f t="shared" si="1928"/>
        <v/>
      </c>
      <c r="Q6779" t="str">
        <f t="shared" si="1929"/>
        <v/>
      </c>
      <c r="R6779" t="str">
        <f t="shared" si="1930"/>
        <v/>
      </c>
      <c r="T6779" t="str">
        <f t="shared" si="1931"/>
        <v/>
      </c>
    </row>
    <row r="6780" spans="1:20" x14ac:dyDescent="0.3">
      <c r="A6780" t="str">
        <f>IF($D$5-($D$5-(MAX($A$10:A6779)+1))&lt;=$D$5,$D$5-($D$5-(MAX($A$10:A6779)+1)),"")</f>
        <v/>
      </c>
      <c r="B6780" s="1" t="str">
        <f t="shared" si="1921"/>
        <v/>
      </c>
      <c r="C6780" s="1" t="str">
        <f t="shared" si="1922"/>
        <v/>
      </c>
      <c r="D6780" t="str">
        <f t="shared" si="1915"/>
        <v/>
      </c>
      <c r="E6780" t="str">
        <f t="shared" si="1916"/>
        <v/>
      </c>
      <c r="F6780" s="5" t="str">
        <f t="shared" si="1917"/>
        <v/>
      </c>
      <c r="G6780" s="5" t="str">
        <f t="shared" si="1920"/>
        <v/>
      </c>
      <c r="H6780" t="str">
        <f t="shared" si="1923"/>
        <v/>
      </c>
      <c r="I6780" t="str">
        <f t="shared" si="1924"/>
        <v/>
      </c>
      <c r="J6780" t="str">
        <f t="shared" si="1932"/>
        <v/>
      </c>
      <c r="K6780" t="str">
        <f t="shared" si="1925"/>
        <v/>
      </c>
      <c r="L6780" t="str">
        <f t="shared" si="1926"/>
        <v/>
      </c>
      <c r="M6780" t="str">
        <f t="shared" si="1918"/>
        <v/>
      </c>
      <c r="N6780" t="str">
        <f t="shared" si="1927"/>
        <v/>
      </c>
      <c r="O6780" t="str">
        <f t="shared" si="1919"/>
        <v/>
      </c>
      <c r="P6780" t="str">
        <f t="shared" si="1928"/>
        <v/>
      </c>
      <c r="Q6780" t="str">
        <f t="shared" si="1929"/>
        <v/>
      </c>
      <c r="R6780" t="str">
        <f t="shared" si="1930"/>
        <v/>
      </c>
      <c r="T6780" t="str">
        <f t="shared" si="1931"/>
        <v/>
      </c>
    </row>
    <row r="6781" spans="1:20" x14ac:dyDescent="0.3">
      <c r="A6781" t="str">
        <f>IF($D$5-($D$5-(MAX($A$10:A6780)+1))&lt;=$D$5,$D$5-($D$5-(MAX($A$10:A6780)+1)),"")</f>
        <v/>
      </c>
      <c r="B6781" s="1" t="str">
        <f t="shared" si="1921"/>
        <v/>
      </c>
      <c r="C6781" s="1" t="str">
        <f t="shared" si="1922"/>
        <v/>
      </c>
      <c r="D6781" t="str">
        <f t="shared" si="1915"/>
        <v/>
      </c>
      <c r="E6781" t="str">
        <f t="shared" si="1916"/>
        <v/>
      </c>
      <c r="F6781" s="5" t="str">
        <f t="shared" si="1917"/>
        <v/>
      </c>
      <c r="G6781" s="5" t="str">
        <f t="shared" si="1920"/>
        <v/>
      </c>
      <c r="H6781" t="str">
        <f t="shared" si="1923"/>
        <v/>
      </c>
      <c r="I6781" t="str">
        <f t="shared" si="1924"/>
        <v/>
      </c>
      <c r="J6781" t="str">
        <f t="shared" si="1932"/>
        <v/>
      </c>
      <c r="K6781" t="str">
        <f t="shared" si="1925"/>
        <v/>
      </c>
      <c r="L6781" t="str">
        <f t="shared" si="1926"/>
        <v/>
      </c>
      <c r="M6781" t="str">
        <f t="shared" si="1918"/>
        <v/>
      </c>
      <c r="N6781" t="str">
        <f t="shared" si="1927"/>
        <v/>
      </c>
      <c r="O6781" t="str">
        <f t="shared" si="1919"/>
        <v/>
      </c>
      <c r="P6781" t="str">
        <f t="shared" si="1928"/>
        <v/>
      </c>
      <c r="Q6781" t="str">
        <f t="shared" si="1929"/>
        <v/>
      </c>
      <c r="R6781" t="str">
        <f t="shared" si="1930"/>
        <v/>
      </c>
      <c r="T6781" t="str">
        <f t="shared" si="1931"/>
        <v/>
      </c>
    </row>
    <row r="6782" spans="1:20" x14ac:dyDescent="0.3">
      <c r="A6782" t="str">
        <f>IF($D$5-($D$5-(MAX($A$10:A6781)+1))&lt;=$D$5,$D$5-($D$5-(MAX($A$10:A6781)+1)),"")</f>
        <v/>
      </c>
      <c r="B6782" s="1" t="str">
        <f t="shared" si="1921"/>
        <v/>
      </c>
      <c r="C6782" s="1" t="str">
        <f t="shared" si="1922"/>
        <v/>
      </c>
      <c r="D6782" t="str">
        <f t="shared" si="1915"/>
        <v/>
      </c>
      <c r="E6782" t="str">
        <f t="shared" si="1916"/>
        <v/>
      </c>
      <c r="F6782" s="5" t="str">
        <f t="shared" si="1917"/>
        <v/>
      </c>
      <c r="G6782" s="5" t="str">
        <f t="shared" si="1920"/>
        <v/>
      </c>
      <c r="H6782" t="str">
        <f t="shared" si="1923"/>
        <v/>
      </c>
      <c r="I6782" t="str">
        <f t="shared" si="1924"/>
        <v/>
      </c>
      <c r="J6782" t="str">
        <f t="shared" si="1932"/>
        <v/>
      </c>
      <c r="K6782" t="str">
        <f t="shared" si="1925"/>
        <v/>
      </c>
      <c r="L6782" t="str">
        <f t="shared" si="1926"/>
        <v/>
      </c>
      <c r="M6782" t="str">
        <f t="shared" si="1918"/>
        <v/>
      </c>
      <c r="N6782" t="str">
        <f t="shared" si="1927"/>
        <v/>
      </c>
      <c r="O6782" t="str">
        <f t="shared" si="1919"/>
        <v/>
      </c>
      <c r="P6782" t="str">
        <f t="shared" si="1928"/>
        <v/>
      </c>
      <c r="Q6782" t="str">
        <f t="shared" si="1929"/>
        <v/>
      </c>
      <c r="R6782" t="str">
        <f t="shared" si="1930"/>
        <v/>
      </c>
      <c r="T6782" t="str">
        <f t="shared" si="1931"/>
        <v/>
      </c>
    </row>
    <row r="6783" spans="1:20" x14ac:dyDescent="0.3">
      <c r="A6783" t="str">
        <f>IF($D$5-($D$5-(MAX($A$10:A6782)+1))&lt;=$D$5,$D$5-($D$5-(MAX($A$10:A6782)+1)),"")</f>
        <v/>
      </c>
      <c r="B6783" s="1" t="str">
        <f t="shared" si="1921"/>
        <v/>
      </c>
      <c r="C6783" s="1" t="str">
        <f t="shared" si="1922"/>
        <v/>
      </c>
      <c r="D6783" t="str">
        <f t="shared" si="1915"/>
        <v/>
      </c>
      <c r="E6783" t="str">
        <f t="shared" si="1916"/>
        <v/>
      </c>
      <c r="F6783" s="5" t="str">
        <f t="shared" si="1917"/>
        <v/>
      </c>
      <c r="G6783" s="5" t="str">
        <f t="shared" si="1920"/>
        <v/>
      </c>
      <c r="H6783" t="str">
        <f t="shared" si="1923"/>
        <v/>
      </c>
      <c r="I6783" t="str">
        <f t="shared" si="1924"/>
        <v/>
      </c>
      <c r="J6783" t="str">
        <f t="shared" si="1932"/>
        <v/>
      </c>
      <c r="K6783" t="str">
        <f t="shared" si="1925"/>
        <v/>
      </c>
      <c r="L6783" t="str">
        <f t="shared" si="1926"/>
        <v/>
      </c>
      <c r="M6783" t="str">
        <f t="shared" si="1918"/>
        <v/>
      </c>
      <c r="N6783" t="str">
        <f t="shared" si="1927"/>
        <v/>
      </c>
      <c r="O6783" t="str">
        <f t="shared" si="1919"/>
        <v/>
      </c>
      <c r="P6783" t="str">
        <f t="shared" si="1928"/>
        <v/>
      </c>
      <c r="Q6783" t="str">
        <f t="shared" si="1929"/>
        <v/>
      </c>
      <c r="R6783" t="str">
        <f t="shared" si="1930"/>
        <v/>
      </c>
      <c r="T6783" t="str">
        <f t="shared" si="1931"/>
        <v/>
      </c>
    </row>
    <row r="6784" spans="1:20" x14ac:dyDescent="0.3">
      <c r="A6784" t="str">
        <f>IF($D$5-($D$5-(MAX($A$10:A6783)+1))&lt;=$D$5,$D$5-($D$5-(MAX($A$10:A6783)+1)),"")</f>
        <v/>
      </c>
      <c r="B6784" s="1" t="str">
        <f t="shared" si="1921"/>
        <v/>
      </c>
      <c r="C6784" s="1" t="str">
        <f t="shared" si="1922"/>
        <v/>
      </c>
      <c r="D6784" t="str">
        <f t="shared" si="1915"/>
        <v/>
      </c>
      <c r="E6784" t="str">
        <f t="shared" si="1916"/>
        <v/>
      </c>
      <c r="F6784" s="5" t="str">
        <f t="shared" si="1917"/>
        <v/>
      </c>
      <c r="G6784" s="5" t="str">
        <f t="shared" si="1920"/>
        <v/>
      </c>
      <c r="H6784" t="str">
        <f t="shared" si="1923"/>
        <v/>
      </c>
      <c r="I6784" t="str">
        <f t="shared" si="1924"/>
        <v/>
      </c>
      <c r="J6784" t="str">
        <f t="shared" si="1932"/>
        <v/>
      </c>
      <c r="K6784" t="str">
        <f t="shared" si="1925"/>
        <v/>
      </c>
      <c r="L6784" t="str">
        <f t="shared" si="1926"/>
        <v/>
      </c>
      <c r="M6784" t="str">
        <f t="shared" si="1918"/>
        <v/>
      </c>
      <c r="N6784" t="str">
        <f t="shared" si="1927"/>
        <v/>
      </c>
      <c r="O6784" t="str">
        <f t="shared" si="1919"/>
        <v/>
      </c>
      <c r="P6784" t="str">
        <f t="shared" si="1928"/>
        <v/>
      </c>
      <c r="Q6784" t="str">
        <f t="shared" si="1929"/>
        <v/>
      </c>
      <c r="R6784" t="str">
        <f t="shared" si="1930"/>
        <v/>
      </c>
      <c r="T6784" t="str">
        <f t="shared" si="1931"/>
        <v/>
      </c>
    </row>
    <row r="6785" spans="1:20" x14ac:dyDescent="0.3">
      <c r="A6785" t="str">
        <f>IF($D$5-($D$5-(MAX($A$10:A6784)+1))&lt;=$D$5,$D$5-($D$5-(MAX($A$10:A6784)+1)),"")</f>
        <v/>
      </c>
      <c r="B6785" s="1" t="str">
        <f t="shared" si="1921"/>
        <v/>
      </c>
      <c r="C6785" s="1" t="str">
        <f t="shared" si="1922"/>
        <v/>
      </c>
      <c r="D6785" t="str">
        <f t="shared" si="1915"/>
        <v/>
      </c>
      <c r="E6785" t="str">
        <f t="shared" si="1916"/>
        <v/>
      </c>
      <c r="F6785" s="5" t="str">
        <f t="shared" si="1917"/>
        <v/>
      </c>
      <c r="G6785" s="5" t="str">
        <f t="shared" si="1920"/>
        <v/>
      </c>
      <c r="H6785" t="str">
        <f t="shared" si="1923"/>
        <v/>
      </c>
      <c r="I6785" t="str">
        <f t="shared" si="1924"/>
        <v/>
      </c>
      <c r="J6785" t="str">
        <f t="shared" si="1932"/>
        <v/>
      </c>
      <c r="K6785" t="str">
        <f t="shared" si="1925"/>
        <v/>
      </c>
      <c r="L6785" t="str">
        <f t="shared" si="1926"/>
        <v/>
      </c>
      <c r="M6785" t="str">
        <f t="shared" si="1918"/>
        <v/>
      </c>
      <c r="N6785" t="str">
        <f t="shared" si="1927"/>
        <v/>
      </c>
      <c r="O6785" t="str">
        <f t="shared" si="1919"/>
        <v/>
      </c>
      <c r="P6785" t="str">
        <f t="shared" si="1928"/>
        <v/>
      </c>
      <c r="Q6785" t="str">
        <f t="shared" si="1929"/>
        <v/>
      </c>
      <c r="R6785" t="str">
        <f t="shared" si="1930"/>
        <v/>
      </c>
      <c r="T6785" t="str">
        <f t="shared" si="1931"/>
        <v/>
      </c>
    </row>
    <row r="6786" spans="1:20" x14ac:dyDescent="0.3">
      <c r="A6786" t="str">
        <f>IF($D$5-($D$5-(MAX($A$10:A6785)+1))&lt;=$D$5,$D$5-($D$5-(MAX($A$10:A6785)+1)),"")</f>
        <v/>
      </c>
      <c r="B6786" s="1" t="str">
        <f t="shared" si="1921"/>
        <v/>
      </c>
      <c r="C6786" s="1" t="str">
        <f t="shared" si="1922"/>
        <v/>
      </c>
      <c r="D6786" t="str">
        <f t="shared" si="1915"/>
        <v/>
      </c>
      <c r="E6786" t="str">
        <f t="shared" si="1916"/>
        <v/>
      </c>
      <c r="F6786" s="5" t="str">
        <f t="shared" si="1917"/>
        <v/>
      </c>
      <c r="G6786" s="5" t="str">
        <f t="shared" si="1920"/>
        <v/>
      </c>
      <c r="H6786" t="str">
        <f t="shared" si="1923"/>
        <v/>
      </c>
      <c r="I6786" t="str">
        <f t="shared" si="1924"/>
        <v/>
      </c>
      <c r="J6786" t="str">
        <f t="shared" si="1932"/>
        <v/>
      </c>
      <c r="K6786" t="str">
        <f t="shared" si="1925"/>
        <v/>
      </c>
      <c r="L6786" t="str">
        <f t="shared" si="1926"/>
        <v/>
      </c>
      <c r="M6786" t="str">
        <f t="shared" si="1918"/>
        <v/>
      </c>
      <c r="N6786" t="str">
        <f t="shared" si="1927"/>
        <v/>
      </c>
      <c r="O6786" t="str">
        <f t="shared" si="1919"/>
        <v/>
      </c>
      <c r="P6786" t="str">
        <f t="shared" si="1928"/>
        <v/>
      </c>
      <c r="Q6786" t="str">
        <f t="shared" si="1929"/>
        <v/>
      </c>
      <c r="R6786" t="str">
        <f t="shared" si="1930"/>
        <v/>
      </c>
      <c r="T6786" t="str">
        <f t="shared" si="1931"/>
        <v/>
      </c>
    </row>
    <row r="6787" spans="1:20" x14ac:dyDescent="0.3">
      <c r="A6787" t="str">
        <f>IF($D$5-($D$5-(MAX($A$10:A6786)+1))&lt;=$D$5,$D$5-($D$5-(MAX($A$10:A6786)+1)),"")</f>
        <v/>
      </c>
      <c r="B6787" s="1" t="str">
        <f t="shared" si="1921"/>
        <v/>
      </c>
      <c r="C6787" s="1" t="str">
        <f t="shared" si="1922"/>
        <v/>
      </c>
      <c r="D6787" t="str">
        <f t="shared" si="1915"/>
        <v/>
      </c>
      <c r="E6787" t="str">
        <f t="shared" si="1916"/>
        <v/>
      </c>
      <c r="F6787" s="5" t="str">
        <f t="shared" si="1917"/>
        <v/>
      </c>
      <c r="G6787" s="5" t="str">
        <f t="shared" si="1920"/>
        <v/>
      </c>
      <c r="H6787" t="str">
        <f t="shared" si="1923"/>
        <v/>
      </c>
      <c r="I6787" t="str">
        <f t="shared" si="1924"/>
        <v/>
      </c>
      <c r="J6787" t="str">
        <f t="shared" si="1932"/>
        <v/>
      </c>
      <c r="K6787" t="str">
        <f t="shared" si="1925"/>
        <v/>
      </c>
      <c r="L6787" t="str">
        <f t="shared" si="1926"/>
        <v/>
      </c>
      <c r="M6787" t="str">
        <f t="shared" si="1918"/>
        <v/>
      </c>
      <c r="N6787" t="str">
        <f t="shared" si="1927"/>
        <v/>
      </c>
      <c r="O6787" t="str">
        <f t="shared" si="1919"/>
        <v/>
      </c>
      <c r="P6787" t="str">
        <f t="shared" si="1928"/>
        <v/>
      </c>
      <c r="Q6787" t="str">
        <f t="shared" si="1929"/>
        <v/>
      </c>
      <c r="R6787" t="str">
        <f t="shared" si="1930"/>
        <v/>
      </c>
      <c r="T6787" t="str">
        <f t="shared" si="1931"/>
        <v/>
      </c>
    </row>
    <row r="6788" spans="1:20" x14ac:dyDescent="0.3">
      <c r="A6788" t="str">
        <f>IF($D$5-($D$5-(MAX($A$10:A6787)+1))&lt;=$D$5,$D$5-($D$5-(MAX($A$10:A6787)+1)),"")</f>
        <v/>
      </c>
      <c r="B6788" s="1" t="str">
        <f t="shared" si="1921"/>
        <v/>
      </c>
      <c r="C6788" s="1" t="str">
        <f t="shared" si="1922"/>
        <v/>
      </c>
      <c r="D6788" t="str">
        <f t="shared" si="1915"/>
        <v/>
      </c>
      <c r="E6788" t="str">
        <f t="shared" si="1916"/>
        <v/>
      </c>
      <c r="F6788" s="5" t="str">
        <f t="shared" si="1917"/>
        <v/>
      </c>
      <c r="G6788" s="5" t="str">
        <f t="shared" si="1920"/>
        <v/>
      </c>
      <c r="H6788" t="str">
        <f t="shared" si="1923"/>
        <v/>
      </c>
      <c r="I6788" t="str">
        <f t="shared" si="1924"/>
        <v/>
      </c>
      <c r="J6788" t="str">
        <f t="shared" si="1932"/>
        <v/>
      </c>
      <c r="K6788" t="str">
        <f t="shared" si="1925"/>
        <v/>
      </c>
      <c r="L6788" t="str">
        <f t="shared" si="1926"/>
        <v/>
      </c>
      <c r="M6788" t="str">
        <f t="shared" si="1918"/>
        <v/>
      </c>
      <c r="N6788" t="str">
        <f t="shared" si="1927"/>
        <v/>
      </c>
      <c r="O6788" t="str">
        <f t="shared" si="1919"/>
        <v/>
      </c>
      <c r="P6788" t="str">
        <f t="shared" si="1928"/>
        <v/>
      </c>
      <c r="Q6788" t="str">
        <f t="shared" si="1929"/>
        <v/>
      </c>
      <c r="R6788" t="str">
        <f t="shared" si="1930"/>
        <v/>
      </c>
      <c r="T6788" t="str">
        <f t="shared" si="1931"/>
        <v/>
      </c>
    </row>
    <row r="6789" spans="1:20" x14ac:dyDescent="0.3">
      <c r="A6789" t="str">
        <f>IF($D$5-($D$5-(MAX($A$10:A6788)+1))&lt;=$D$5,$D$5-($D$5-(MAX($A$10:A6788)+1)),"")</f>
        <v/>
      </c>
      <c r="B6789" s="1" t="str">
        <f t="shared" si="1921"/>
        <v/>
      </c>
      <c r="C6789" s="1" t="str">
        <f t="shared" si="1922"/>
        <v/>
      </c>
      <c r="D6789" t="str">
        <f t="shared" si="1915"/>
        <v/>
      </c>
      <c r="E6789" t="str">
        <f t="shared" si="1916"/>
        <v/>
      </c>
      <c r="F6789" s="5" t="str">
        <f t="shared" si="1917"/>
        <v/>
      </c>
      <c r="G6789" s="5" t="str">
        <f t="shared" si="1920"/>
        <v/>
      </c>
      <c r="H6789" t="str">
        <f t="shared" si="1923"/>
        <v/>
      </c>
      <c r="I6789" t="str">
        <f t="shared" si="1924"/>
        <v/>
      </c>
      <c r="J6789" t="str">
        <f t="shared" si="1932"/>
        <v/>
      </c>
      <c r="K6789" t="str">
        <f t="shared" si="1925"/>
        <v/>
      </c>
      <c r="L6789" t="str">
        <f t="shared" si="1926"/>
        <v/>
      </c>
      <c r="M6789" t="str">
        <f t="shared" si="1918"/>
        <v/>
      </c>
      <c r="N6789" t="str">
        <f t="shared" si="1927"/>
        <v/>
      </c>
      <c r="O6789" t="str">
        <f t="shared" si="1919"/>
        <v/>
      </c>
      <c r="P6789" t="str">
        <f t="shared" si="1928"/>
        <v/>
      </c>
      <c r="Q6789" t="str">
        <f t="shared" si="1929"/>
        <v/>
      </c>
      <c r="R6789" t="str">
        <f t="shared" si="1930"/>
        <v/>
      </c>
      <c r="T6789" t="str">
        <f t="shared" si="1931"/>
        <v/>
      </c>
    </row>
    <row r="6790" spans="1:20" x14ac:dyDescent="0.3">
      <c r="A6790" t="str">
        <f>IF($D$5-($D$5-(MAX($A$10:A6789)+1))&lt;=$D$5,$D$5-($D$5-(MAX($A$10:A6789)+1)),"")</f>
        <v/>
      </c>
      <c r="B6790" s="1" t="str">
        <f t="shared" si="1921"/>
        <v/>
      </c>
      <c r="C6790" s="1" t="str">
        <f t="shared" si="1922"/>
        <v/>
      </c>
      <c r="D6790" t="str">
        <f t="shared" si="1915"/>
        <v/>
      </c>
      <c r="E6790" t="str">
        <f t="shared" si="1916"/>
        <v/>
      </c>
      <c r="F6790" s="5" t="str">
        <f t="shared" si="1917"/>
        <v/>
      </c>
      <c r="G6790" s="5" t="str">
        <f t="shared" si="1920"/>
        <v/>
      </c>
      <c r="H6790" t="str">
        <f t="shared" si="1923"/>
        <v/>
      </c>
      <c r="I6790" t="str">
        <f t="shared" si="1924"/>
        <v/>
      </c>
      <c r="J6790" t="str">
        <f t="shared" si="1932"/>
        <v/>
      </c>
      <c r="K6790" t="str">
        <f t="shared" si="1925"/>
        <v/>
      </c>
      <c r="L6790" t="str">
        <f t="shared" si="1926"/>
        <v/>
      </c>
      <c r="M6790" t="str">
        <f t="shared" si="1918"/>
        <v/>
      </c>
      <c r="N6790" t="str">
        <f t="shared" si="1927"/>
        <v/>
      </c>
      <c r="O6790" t="str">
        <f t="shared" si="1919"/>
        <v/>
      </c>
      <c r="P6790" t="str">
        <f t="shared" si="1928"/>
        <v/>
      </c>
      <c r="Q6790" t="str">
        <f t="shared" si="1929"/>
        <v/>
      </c>
      <c r="R6790" t="str">
        <f t="shared" si="1930"/>
        <v/>
      </c>
      <c r="T6790" t="str">
        <f t="shared" si="1931"/>
        <v/>
      </c>
    </row>
    <row r="6791" spans="1:20" x14ac:dyDescent="0.3">
      <c r="A6791" t="str">
        <f>IF($D$5-($D$5-(MAX($A$10:A6790)+1))&lt;=$D$5,$D$5-($D$5-(MAX($A$10:A6790)+1)),"")</f>
        <v/>
      </c>
      <c r="B6791" s="1" t="str">
        <f t="shared" si="1921"/>
        <v/>
      </c>
      <c r="C6791" s="1" t="str">
        <f t="shared" si="1922"/>
        <v/>
      </c>
      <c r="D6791" t="str">
        <f t="shared" si="1915"/>
        <v/>
      </c>
      <c r="E6791" t="str">
        <f t="shared" si="1916"/>
        <v/>
      </c>
      <c r="F6791" s="5" t="str">
        <f t="shared" si="1917"/>
        <v/>
      </c>
      <c r="G6791" s="5" t="str">
        <f t="shared" si="1920"/>
        <v/>
      </c>
      <c r="H6791" t="str">
        <f t="shared" si="1923"/>
        <v/>
      </c>
      <c r="I6791" t="str">
        <f t="shared" si="1924"/>
        <v/>
      </c>
      <c r="J6791" t="str">
        <f t="shared" si="1932"/>
        <v/>
      </c>
      <c r="K6791" t="str">
        <f t="shared" si="1925"/>
        <v/>
      </c>
      <c r="L6791" t="str">
        <f t="shared" si="1926"/>
        <v/>
      </c>
      <c r="M6791" t="str">
        <f t="shared" si="1918"/>
        <v/>
      </c>
      <c r="N6791" t="str">
        <f t="shared" si="1927"/>
        <v/>
      </c>
      <c r="O6791" t="str">
        <f t="shared" si="1919"/>
        <v/>
      </c>
      <c r="P6791" t="str">
        <f t="shared" si="1928"/>
        <v/>
      </c>
      <c r="Q6791" t="str">
        <f t="shared" si="1929"/>
        <v/>
      </c>
      <c r="R6791" t="str">
        <f t="shared" si="1930"/>
        <v/>
      </c>
      <c r="T6791" t="str">
        <f t="shared" si="1931"/>
        <v/>
      </c>
    </row>
    <row r="6792" spans="1:20" x14ac:dyDescent="0.3">
      <c r="A6792" t="str">
        <f>IF($D$5-($D$5-(MAX($A$10:A6791)+1))&lt;=$D$5,$D$5-($D$5-(MAX($A$10:A6791)+1)),"")</f>
        <v/>
      </c>
      <c r="B6792" s="1" t="str">
        <f t="shared" si="1921"/>
        <v/>
      </c>
      <c r="C6792" s="1" t="str">
        <f t="shared" si="1922"/>
        <v/>
      </c>
      <c r="D6792" t="str">
        <f t="shared" si="1915"/>
        <v/>
      </c>
      <c r="E6792" t="str">
        <f t="shared" si="1916"/>
        <v/>
      </c>
      <c r="F6792" s="5" t="str">
        <f t="shared" si="1917"/>
        <v/>
      </c>
      <c r="G6792" s="5" t="str">
        <f t="shared" si="1920"/>
        <v/>
      </c>
      <c r="H6792" t="str">
        <f t="shared" si="1923"/>
        <v/>
      </c>
      <c r="I6792" t="str">
        <f t="shared" si="1924"/>
        <v/>
      </c>
      <c r="J6792" t="str">
        <f t="shared" si="1932"/>
        <v/>
      </c>
      <c r="K6792" t="str">
        <f t="shared" si="1925"/>
        <v/>
      </c>
      <c r="L6792" t="str">
        <f t="shared" si="1926"/>
        <v/>
      </c>
      <c r="M6792" t="str">
        <f t="shared" si="1918"/>
        <v/>
      </c>
      <c r="N6792" t="str">
        <f t="shared" si="1927"/>
        <v/>
      </c>
      <c r="O6792" t="str">
        <f t="shared" si="1919"/>
        <v/>
      </c>
      <c r="P6792" t="str">
        <f t="shared" si="1928"/>
        <v/>
      </c>
      <c r="Q6792" t="str">
        <f t="shared" si="1929"/>
        <v/>
      </c>
      <c r="R6792" t="str">
        <f t="shared" si="1930"/>
        <v/>
      </c>
      <c r="T6792" t="str">
        <f t="shared" si="1931"/>
        <v/>
      </c>
    </row>
    <row r="6793" spans="1:20" x14ac:dyDescent="0.3">
      <c r="A6793" t="str">
        <f>IF($D$5-($D$5-(MAX($A$10:A6792)+1))&lt;=$D$5,$D$5-($D$5-(MAX($A$10:A6792)+1)),"")</f>
        <v/>
      </c>
      <c r="B6793" s="1" t="str">
        <f t="shared" si="1921"/>
        <v/>
      </c>
      <c r="C6793" s="1" t="str">
        <f t="shared" si="1922"/>
        <v/>
      </c>
      <c r="D6793" t="str">
        <f t="shared" si="1915"/>
        <v/>
      </c>
      <c r="E6793" t="str">
        <f t="shared" si="1916"/>
        <v/>
      </c>
      <c r="F6793" s="5" t="str">
        <f t="shared" si="1917"/>
        <v/>
      </c>
      <c r="G6793" s="5" t="str">
        <f t="shared" si="1920"/>
        <v/>
      </c>
      <c r="H6793" t="str">
        <f t="shared" si="1923"/>
        <v/>
      </c>
      <c r="I6793" t="str">
        <f t="shared" si="1924"/>
        <v/>
      </c>
      <c r="J6793" t="str">
        <f t="shared" si="1932"/>
        <v/>
      </c>
      <c r="K6793" t="str">
        <f t="shared" si="1925"/>
        <v/>
      </c>
      <c r="L6793" t="str">
        <f t="shared" si="1926"/>
        <v/>
      </c>
      <c r="M6793" t="str">
        <f t="shared" si="1918"/>
        <v/>
      </c>
      <c r="N6793" t="str">
        <f t="shared" si="1927"/>
        <v/>
      </c>
      <c r="O6793" t="str">
        <f t="shared" si="1919"/>
        <v/>
      </c>
      <c r="P6793" t="str">
        <f t="shared" si="1928"/>
        <v/>
      </c>
      <c r="Q6793" t="str">
        <f t="shared" si="1929"/>
        <v/>
      </c>
      <c r="R6793" t="str">
        <f t="shared" si="1930"/>
        <v/>
      </c>
      <c r="T6793" t="str">
        <f t="shared" si="1931"/>
        <v/>
      </c>
    </row>
    <row r="6794" spans="1:20" x14ac:dyDescent="0.3">
      <c r="A6794" t="str">
        <f>IF($D$5-($D$5-(MAX($A$10:A6793)+1))&lt;=$D$5,$D$5-($D$5-(MAX($A$10:A6793)+1)),"")</f>
        <v/>
      </c>
      <c r="B6794" s="1" t="str">
        <f t="shared" si="1921"/>
        <v/>
      </c>
      <c r="C6794" s="1" t="str">
        <f t="shared" si="1922"/>
        <v/>
      </c>
      <c r="D6794" t="str">
        <f t="shared" si="1915"/>
        <v/>
      </c>
      <c r="E6794" t="str">
        <f t="shared" si="1916"/>
        <v/>
      </c>
      <c r="F6794" s="5" t="str">
        <f t="shared" si="1917"/>
        <v/>
      </c>
      <c r="G6794" s="5" t="str">
        <f t="shared" si="1920"/>
        <v/>
      </c>
      <c r="H6794" t="str">
        <f t="shared" si="1923"/>
        <v/>
      </c>
      <c r="I6794" t="str">
        <f t="shared" si="1924"/>
        <v/>
      </c>
      <c r="J6794" t="str">
        <f t="shared" si="1932"/>
        <v/>
      </c>
      <c r="K6794" t="str">
        <f t="shared" si="1925"/>
        <v/>
      </c>
      <c r="L6794" t="str">
        <f t="shared" si="1926"/>
        <v/>
      </c>
      <c r="M6794" t="str">
        <f t="shared" si="1918"/>
        <v/>
      </c>
      <c r="N6794" t="str">
        <f t="shared" si="1927"/>
        <v/>
      </c>
      <c r="O6794" t="str">
        <f t="shared" si="1919"/>
        <v/>
      </c>
      <c r="P6794" t="str">
        <f t="shared" si="1928"/>
        <v/>
      </c>
      <c r="Q6794" t="str">
        <f t="shared" si="1929"/>
        <v/>
      </c>
      <c r="R6794" t="str">
        <f t="shared" si="1930"/>
        <v/>
      </c>
      <c r="T6794" t="str">
        <f t="shared" si="1931"/>
        <v/>
      </c>
    </row>
    <row r="6795" spans="1:20" x14ac:dyDescent="0.3">
      <c r="A6795" t="str">
        <f>IF($D$5-($D$5-(MAX($A$10:A6794)+1))&lt;=$D$5,$D$5-($D$5-(MAX($A$10:A6794)+1)),"")</f>
        <v/>
      </c>
      <c r="B6795" s="1" t="str">
        <f t="shared" si="1921"/>
        <v/>
      </c>
      <c r="C6795" s="1" t="str">
        <f t="shared" si="1922"/>
        <v/>
      </c>
      <c r="D6795" t="str">
        <f t="shared" si="1915"/>
        <v/>
      </c>
      <c r="E6795" t="str">
        <f t="shared" si="1916"/>
        <v/>
      </c>
      <c r="F6795" s="5" t="str">
        <f t="shared" si="1917"/>
        <v/>
      </c>
      <c r="G6795" s="5" t="str">
        <f t="shared" si="1920"/>
        <v/>
      </c>
      <c r="H6795" t="str">
        <f t="shared" si="1923"/>
        <v/>
      </c>
      <c r="I6795" t="str">
        <f t="shared" si="1924"/>
        <v/>
      </c>
      <c r="J6795" t="str">
        <f t="shared" si="1932"/>
        <v/>
      </c>
      <c r="K6795" t="str">
        <f t="shared" si="1925"/>
        <v/>
      </c>
      <c r="L6795" t="str">
        <f t="shared" si="1926"/>
        <v/>
      </c>
      <c r="M6795" t="str">
        <f t="shared" si="1918"/>
        <v/>
      </c>
      <c r="N6795" t="str">
        <f t="shared" si="1927"/>
        <v/>
      </c>
      <c r="O6795" t="str">
        <f t="shared" si="1919"/>
        <v/>
      </c>
      <c r="P6795" t="str">
        <f t="shared" si="1928"/>
        <v/>
      </c>
      <c r="Q6795" t="str">
        <f t="shared" si="1929"/>
        <v/>
      </c>
      <c r="R6795" t="str">
        <f t="shared" si="1930"/>
        <v/>
      </c>
      <c r="T6795" t="str">
        <f t="shared" si="1931"/>
        <v/>
      </c>
    </row>
    <row r="6796" spans="1:20" x14ac:dyDescent="0.3">
      <c r="A6796" t="str">
        <f>IF($D$5-($D$5-(MAX($A$10:A6795)+1))&lt;=$D$5,$D$5-($D$5-(MAX($A$10:A6795)+1)),"")</f>
        <v/>
      </c>
      <c r="B6796" s="1" t="str">
        <f t="shared" si="1921"/>
        <v/>
      </c>
      <c r="C6796" s="1" t="str">
        <f t="shared" si="1922"/>
        <v/>
      </c>
      <c r="D6796" t="str">
        <f t="shared" si="1915"/>
        <v/>
      </c>
      <c r="E6796" t="str">
        <f t="shared" si="1916"/>
        <v/>
      </c>
      <c r="F6796" s="5" t="str">
        <f t="shared" si="1917"/>
        <v/>
      </c>
      <c r="G6796" s="5" t="str">
        <f t="shared" si="1920"/>
        <v/>
      </c>
      <c r="H6796" t="str">
        <f t="shared" si="1923"/>
        <v/>
      </c>
      <c r="I6796" t="str">
        <f t="shared" si="1924"/>
        <v/>
      </c>
      <c r="J6796" t="str">
        <f t="shared" si="1932"/>
        <v/>
      </c>
      <c r="K6796" t="str">
        <f t="shared" si="1925"/>
        <v/>
      </c>
      <c r="L6796" t="str">
        <f t="shared" si="1926"/>
        <v/>
      </c>
      <c r="M6796" t="str">
        <f t="shared" si="1918"/>
        <v/>
      </c>
      <c r="N6796" t="str">
        <f t="shared" si="1927"/>
        <v/>
      </c>
      <c r="O6796" t="str">
        <f t="shared" si="1919"/>
        <v/>
      </c>
      <c r="P6796" t="str">
        <f t="shared" si="1928"/>
        <v/>
      </c>
      <c r="Q6796" t="str">
        <f t="shared" si="1929"/>
        <v/>
      </c>
      <c r="R6796" t="str">
        <f t="shared" si="1930"/>
        <v/>
      </c>
      <c r="T6796" t="str">
        <f t="shared" si="1931"/>
        <v/>
      </c>
    </row>
    <row r="6797" spans="1:20" x14ac:dyDescent="0.3">
      <c r="A6797" t="str">
        <f>IF($D$5-($D$5-(MAX($A$10:A6796)+1))&lt;=$D$5,$D$5-($D$5-(MAX($A$10:A6796)+1)),"")</f>
        <v/>
      </c>
      <c r="B6797" s="1" t="str">
        <f t="shared" si="1921"/>
        <v/>
      </c>
      <c r="C6797" s="1" t="str">
        <f t="shared" si="1922"/>
        <v/>
      </c>
      <c r="D6797" t="str">
        <f t="shared" ref="D6797:D6860" si="1933">IF($A6797="","",IF($G$3="Yes",LEFT($C6797,6),IF($B6797&lt;=$G6796,$D6796,IF(AND($B6796=$G6796,$E6796&lt;$D$6),$D6796+1,$D6796+(101-$D$6)))))</f>
        <v/>
      </c>
      <c r="E6797" t="str">
        <f t="shared" ref="E6797:E6860" si="1934">IF($A6797="","",IF($G$3="Yes",MONTH($B6797),VALUE(RIGHT($D6797,2))))</f>
        <v/>
      </c>
      <c r="F6797" s="5" t="str">
        <f t="shared" ref="F6797:F6860" si="1935">IF($A6797="","",IF($G$3="yes",EOMONTH($B6797,-1)+1,IF($J$2="yes",EOMONTH($B6797,-1)+1,IF($G6795&lt;$B6797,$B6797,$F6795))))</f>
        <v/>
      </c>
      <c r="G6797" s="5" t="str">
        <f t="shared" si="1920"/>
        <v/>
      </c>
      <c r="H6797" t="str">
        <f t="shared" si="1923"/>
        <v/>
      </c>
      <c r="I6797" t="str">
        <f t="shared" si="1924"/>
        <v/>
      </c>
      <c r="J6797" t="str">
        <f t="shared" si="1932"/>
        <v/>
      </c>
      <c r="K6797" t="str">
        <f t="shared" si="1925"/>
        <v/>
      </c>
      <c r="L6797" t="str">
        <f t="shared" si="1926"/>
        <v/>
      </c>
      <c r="M6797" t="str">
        <f t="shared" ref="M6797:M6860" si="1936">IF($A6797="","",IF($G$3="yes",WEEKNUM($B6797),IF($H6797&gt;$H6796,1,IF($O6797&lt;&gt;$D$2,$M6796,$M6796+1))))</f>
        <v/>
      </c>
      <c r="N6797" t="str">
        <f t="shared" si="1927"/>
        <v/>
      </c>
      <c r="O6797" t="str">
        <f t="shared" ref="O6797:O6860" si="1937">TEXT($B6797,"Dddd")</f>
        <v/>
      </c>
      <c r="P6797" t="str">
        <f t="shared" si="1928"/>
        <v/>
      </c>
      <c r="Q6797" t="str">
        <f t="shared" si="1929"/>
        <v/>
      </c>
      <c r="R6797" t="str">
        <f t="shared" si="1930"/>
        <v/>
      </c>
      <c r="T6797" t="str">
        <f t="shared" si="1931"/>
        <v/>
      </c>
    </row>
    <row r="6798" spans="1:20" x14ac:dyDescent="0.3">
      <c r="A6798" t="str">
        <f>IF($D$5-($D$5-(MAX($A$10:A6797)+1))&lt;=$D$5,$D$5-($D$5-(MAX($A$10:A6797)+1)),"")</f>
        <v/>
      </c>
      <c r="B6798" s="1" t="str">
        <f t="shared" si="1921"/>
        <v/>
      </c>
      <c r="C6798" s="1" t="str">
        <f t="shared" si="1922"/>
        <v/>
      </c>
      <c r="D6798" t="str">
        <f t="shared" si="1933"/>
        <v/>
      </c>
      <c r="E6798" t="str">
        <f t="shared" si="1934"/>
        <v/>
      </c>
      <c r="F6798" s="5" t="str">
        <f t="shared" si="1935"/>
        <v/>
      </c>
      <c r="G6798" s="5" t="str">
        <f t="shared" ref="G6798:G6861" si="1938">IF($A6798="","",(IF($G$3="yes",EOMONTH($B6798,0),IF($J$2="yes",EOMONTH($B6798,0),IF($E6798&lt;=
MOD(DATE(YEAR($B6798),12,31)-DATE(YEAR($B6798),1,1)+1,$D$6),$F6798+ROUNDUP((DATE(YEAR($B6798),12,31)-DATE(YEAR($B6798),1,1)+1)/$D$6,0)-1,$F6798+ROUNDDOWN((DATE(YEAR($B6798),12,31)-DATE(YEAR($B6798),1,1)+1)/$D$6,0)-1)))))</f>
        <v/>
      </c>
      <c r="H6798" t="str">
        <f t="shared" si="1923"/>
        <v/>
      </c>
      <c r="I6798" t="str">
        <f t="shared" si="1924"/>
        <v/>
      </c>
      <c r="J6798" t="str">
        <f t="shared" si="1932"/>
        <v/>
      </c>
      <c r="K6798" t="str">
        <f t="shared" si="1925"/>
        <v/>
      </c>
      <c r="L6798" t="str">
        <f t="shared" si="1926"/>
        <v/>
      </c>
      <c r="M6798" t="str">
        <f t="shared" si="1936"/>
        <v/>
      </c>
      <c r="N6798" t="str">
        <f t="shared" si="1927"/>
        <v/>
      </c>
      <c r="O6798" t="str">
        <f t="shared" si="1937"/>
        <v/>
      </c>
      <c r="P6798" t="str">
        <f t="shared" si="1928"/>
        <v/>
      </c>
      <c r="Q6798" t="str">
        <f t="shared" si="1929"/>
        <v/>
      </c>
      <c r="R6798" t="str">
        <f t="shared" si="1930"/>
        <v/>
      </c>
      <c r="T6798" t="str">
        <f t="shared" si="1931"/>
        <v/>
      </c>
    </row>
    <row r="6799" spans="1:20" x14ac:dyDescent="0.3">
      <c r="A6799" t="str">
        <f>IF($D$5-($D$5-(MAX($A$10:A6798)+1))&lt;=$D$5,$D$5-($D$5-(MAX($A$10:A6798)+1)),"")</f>
        <v/>
      </c>
      <c r="B6799" s="1" t="str">
        <f t="shared" ref="B6799:B6862" si="1939">IF($A6799="","",$D$3+$A6799)</f>
        <v/>
      </c>
      <c r="C6799" s="1" t="str">
        <f t="shared" ref="C6799:C6862" si="1940">IF($A6799="","",TEXT($D$3+$A6799,"yyyymmdd"))</f>
        <v/>
      </c>
      <c r="D6799" t="str">
        <f t="shared" si="1933"/>
        <v/>
      </c>
      <c r="E6799" t="str">
        <f t="shared" si="1934"/>
        <v/>
      </c>
      <c r="F6799" s="5" t="str">
        <f t="shared" si="1935"/>
        <v/>
      </c>
      <c r="G6799" s="5" t="str">
        <f t="shared" si="1938"/>
        <v/>
      </c>
      <c r="H6799" t="str">
        <f t="shared" ref="H6799:H6862" si="1941">IF($A6799="","",IF($G$3="Yes",LEFT($C6799,4),LEFT($D6799,4)))</f>
        <v/>
      </c>
      <c r="I6799" t="str">
        <f t="shared" ref="I6799:I6862" si="1942">IF($A6799="","","Yr - "&amp;H6799)</f>
        <v/>
      </c>
      <c r="J6799" t="str">
        <f t="shared" si="1932"/>
        <v/>
      </c>
      <c r="K6799" t="str">
        <f t="shared" ref="K6799:K6862" si="1943">IF($A6799="","","Qtr - "&amp;J6799)</f>
        <v/>
      </c>
      <c r="L6799" t="str">
        <f t="shared" ref="L6799:L6862" si="1944">IF($A6799="","",IF($G$3="Yes",TEXT($B6799,"Mmmm"),TEXT($F6799,"Mmmm")))</f>
        <v/>
      </c>
      <c r="M6799" t="str">
        <f t="shared" si="1936"/>
        <v/>
      </c>
      <c r="N6799" t="str">
        <f t="shared" ref="N6799:N6862" si="1945">IF($A6799="","","Wk - "&amp;M6799)</f>
        <v/>
      </c>
      <c r="O6799" t="str">
        <f t="shared" si="1937"/>
        <v/>
      </c>
      <c r="P6799" t="str">
        <f t="shared" ref="P6799:P6862" si="1946">IF($A6799="","",LEFT(C6799,4))</f>
        <v/>
      </c>
      <c r="Q6799" t="str">
        <f t="shared" ref="Q6799:Q6862" si="1947">IF($A6799="","",MONTH($B6799))</f>
        <v/>
      </c>
      <c r="R6799" t="str">
        <f t="shared" ref="R6799:R6862" si="1948">IF($A6799="","",WEEKDAY(B6799))</f>
        <v/>
      </c>
      <c r="T6799" t="str">
        <f t="shared" ref="T6799:T6862" si="1949">IF($A6799="","","select '"&amp;C6799&amp;"' as [MemberId],'"&amp;D6799&amp;"' as [FYPeriod],'"&amp;E6799&amp;"' as [FYPeriodInYear],'"&amp;TEXT(F6799,"yyyy-mm-dd")&amp;"' as [PeriodStart],'"&amp;TEXT(G6799,"yyyy-mm-dd")&amp;"' as [PeriodEnd],'"&amp;H6799&amp;"' as [FYYear],'"&amp;I6799&amp;"' as [FYYearLabel],'"&amp;J6799&amp;"' as [FYQuarter],'"&amp;K6799&amp;"' as [FYQuarterLabel],'"&amp;L6799&amp;"' as [FYMonthLabel],'"&amp;M6799&amp;"' as [FYWeek],'"&amp;N6799&amp;"' as [FYWeekLabel],'"&amp;O6799&amp;"' as [Day],'"&amp;P6799&amp;"' as [CalendarYear],'"&amp;Q6799&amp;"' as [CalendarMonth],'"&amp;R6799&amp;"' as [CalendarDay],Null as [Entity]"&amp;IF(A6800="",""," union all"))</f>
        <v/>
      </c>
    </row>
    <row r="6800" spans="1:20" x14ac:dyDescent="0.3">
      <c r="A6800" t="str">
        <f>IF($D$5-($D$5-(MAX($A$10:A6799)+1))&lt;=$D$5,$D$5-($D$5-(MAX($A$10:A6799)+1)),"")</f>
        <v/>
      </c>
      <c r="B6800" s="1" t="str">
        <f t="shared" si="1939"/>
        <v/>
      </c>
      <c r="C6800" s="1" t="str">
        <f t="shared" si="1940"/>
        <v/>
      </c>
      <c r="D6800" t="str">
        <f t="shared" si="1933"/>
        <v/>
      </c>
      <c r="E6800" t="str">
        <f t="shared" si="1934"/>
        <v/>
      </c>
      <c r="F6800" s="5" t="str">
        <f t="shared" si="1935"/>
        <v/>
      </c>
      <c r="G6800" s="5" t="str">
        <f t="shared" si="1938"/>
        <v/>
      </c>
      <c r="H6800" t="str">
        <f t="shared" si="1941"/>
        <v/>
      </c>
      <c r="I6800" t="str">
        <f t="shared" si="1942"/>
        <v/>
      </c>
      <c r="J6800" t="str">
        <f t="shared" si="1932"/>
        <v/>
      </c>
      <c r="K6800" t="str">
        <f t="shared" si="1943"/>
        <v/>
      </c>
      <c r="L6800" t="str">
        <f t="shared" si="1944"/>
        <v/>
      </c>
      <c r="M6800" t="str">
        <f t="shared" si="1936"/>
        <v/>
      </c>
      <c r="N6800" t="str">
        <f t="shared" si="1945"/>
        <v/>
      </c>
      <c r="O6800" t="str">
        <f t="shared" si="1937"/>
        <v/>
      </c>
      <c r="P6800" t="str">
        <f t="shared" si="1946"/>
        <v/>
      </c>
      <c r="Q6800" t="str">
        <f t="shared" si="1947"/>
        <v/>
      </c>
      <c r="R6800" t="str">
        <f t="shared" si="1948"/>
        <v/>
      </c>
      <c r="T6800" t="str">
        <f t="shared" si="1949"/>
        <v/>
      </c>
    </row>
    <row r="6801" spans="1:20" x14ac:dyDescent="0.3">
      <c r="A6801" t="str">
        <f>IF($D$5-($D$5-(MAX($A$10:A6800)+1))&lt;=$D$5,$D$5-($D$5-(MAX($A$10:A6800)+1)),"")</f>
        <v/>
      </c>
      <c r="B6801" s="1" t="str">
        <f t="shared" si="1939"/>
        <v/>
      </c>
      <c r="C6801" s="1" t="str">
        <f t="shared" si="1940"/>
        <v/>
      </c>
      <c r="D6801" t="str">
        <f t="shared" si="1933"/>
        <v/>
      </c>
      <c r="E6801" t="str">
        <f t="shared" si="1934"/>
        <v/>
      </c>
      <c r="F6801" s="5" t="str">
        <f t="shared" si="1935"/>
        <v/>
      </c>
      <c r="G6801" s="5" t="str">
        <f t="shared" si="1938"/>
        <v/>
      </c>
      <c r="H6801" t="str">
        <f t="shared" si="1941"/>
        <v/>
      </c>
      <c r="I6801" t="str">
        <f t="shared" si="1942"/>
        <v/>
      </c>
      <c r="J6801" t="str">
        <f t="shared" si="1932"/>
        <v/>
      </c>
      <c r="K6801" t="str">
        <f t="shared" si="1943"/>
        <v/>
      </c>
      <c r="L6801" t="str">
        <f t="shared" si="1944"/>
        <v/>
      </c>
      <c r="M6801" t="str">
        <f t="shared" si="1936"/>
        <v/>
      </c>
      <c r="N6801" t="str">
        <f t="shared" si="1945"/>
        <v/>
      </c>
      <c r="O6801" t="str">
        <f t="shared" si="1937"/>
        <v/>
      </c>
      <c r="P6801" t="str">
        <f t="shared" si="1946"/>
        <v/>
      </c>
      <c r="Q6801" t="str">
        <f t="shared" si="1947"/>
        <v/>
      </c>
      <c r="R6801" t="str">
        <f t="shared" si="1948"/>
        <v/>
      </c>
      <c r="T6801" t="str">
        <f t="shared" si="1949"/>
        <v/>
      </c>
    </row>
    <row r="6802" spans="1:20" x14ac:dyDescent="0.3">
      <c r="A6802" t="str">
        <f>IF($D$5-($D$5-(MAX($A$10:A6801)+1))&lt;=$D$5,$D$5-($D$5-(MAX($A$10:A6801)+1)),"")</f>
        <v/>
      </c>
      <c r="B6802" s="1" t="str">
        <f t="shared" si="1939"/>
        <v/>
      </c>
      <c r="C6802" s="1" t="str">
        <f t="shared" si="1940"/>
        <v/>
      </c>
      <c r="D6802" t="str">
        <f t="shared" si="1933"/>
        <v/>
      </c>
      <c r="E6802" t="str">
        <f t="shared" si="1934"/>
        <v/>
      </c>
      <c r="F6802" s="5" t="str">
        <f t="shared" si="1935"/>
        <v/>
      </c>
      <c r="G6802" s="5" t="str">
        <f t="shared" si="1938"/>
        <v/>
      </c>
      <c r="H6802" t="str">
        <f t="shared" si="1941"/>
        <v/>
      </c>
      <c r="I6802" t="str">
        <f t="shared" si="1942"/>
        <v/>
      </c>
      <c r="J6802" t="str">
        <f t="shared" si="1932"/>
        <v/>
      </c>
      <c r="K6802" t="str">
        <f t="shared" si="1943"/>
        <v/>
      </c>
      <c r="L6802" t="str">
        <f t="shared" si="1944"/>
        <v/>
      </c>
      <c r="M6802" t="str">
        <f t="shared" si="1936"/>
        <v/>
      </c>
      <c r="N6802" t="str">
        <f t="shared" si="1945"/>
        <v/>
      </c>
      <c r="O6802" t="str">
        <f t="shared" si="1937"/>
        <v/>
      </c>
      <c r="P6802" t="str">
        <f t="shared" si="1946"/>
        <v/>
      </c>
      <c r="Q6802" t="str">
        <f t="shared" si="1947"/>
        <v/>
      </c>
      <c r="R6802" t="str">
        <f t="shared" si="1948"/>
        <v/>
      </c>
      <c r="T6802" t="str">
        <f t="shared" si="1949"/>
        <v/>
      </c>
    </row>
    <row r="6803" spans="1:20" x14ac:dyDescent="0.3">
      <c r="A6803" t="str">
        <f>IF($D$5-($D$5-(MAX($A$10:A6802)+1))&lt;=$D$5,$D$5-($D$5-(MAX($A$10:A6802)+1)),"")</f>
        <v/>
      </c>
      <c r="B6803" s="1" t="str">
        <f t="shared" si="1939"/>
        <v/>
      </c>
      <c r="C6803" s="1" t="str">
        <f t="shared" si="1940"/>
        <v/>
      </c>
      <c r="D6803" t="str">
        <f t="shared" si="1933"/>
        <v/>
      </c>
      <c r="E6803" t="str">
        <f t="shared" si="1934"/>
        <v/>
      </c>
      <c r="F6803" s="5" t="str">
        <f t="shared" si="1935"/>
        <v/>
      </c>
      <c r="G6803" s="5" t="str">
        <f t="shared" si="1938"/>
        <v/>
      </c>
      <c r="H6803" t="str">
        <f t="shared" si="1941"/>
        <v/>
      </c>
      <c r="I6803" t="str">
        <f t="shared" si="1942"/>
        <v/>
      </c>
      <c r="J6803" t="str">
        <f t="shared" si="1932"/>
        <v/>
      </c>
      <c r="K6803" t="str">
        <f t="shared" si="1943"/>
        <v/>
      </c>
      <c r="L6803" t="str">
        <f t="shared" si="1944"/>
        <v/>
      </c>
      <c r="M6803" t="str">
        <f t="shared" si="1936"/>
        <v/>
      </c>
      <c r="N6803" t="str">
        <f t="shared" si="1945"/>
        <v/>
      </c>
      <c r="O6803" t="str">
        <f t="shared" si="1937"/>
        <v/>
      </c>
      <c r="P6803" t="str">
        <f t="shared" si="1946"/>
        <v/>
      </c>
      <c r="Q6803" t="str">
        <f t="shared" si="1947"/>
        <v/>
      </c>
      <c r="R6803" t="str">
        <f t="shared" si="1948"/>
        <v/>
      </c>
      <c r="T6803" t="str">
        <f t="shared" si="1949"/>
        <v/>
      </c>
    </row>
    <row r="6804" spans="1:20" x14ac:dyDescent="0.3">
      <c r="A6804" t="str">
        <f>IF($D$5-($D$5-(MAX($A$10:A6803)+1))&lt;=$D$5,$D$5-($D$5-(MAX($A$10:A6803)+1)),"")</f>
        <v/>
      </c>
      <c r="B6804" s="1" t="str">
        <f t="shared" si="1939"/>
        <v/>
      </c>
      <c r="C6804" s="1" t="str">
        <f t="shared" si="1940"/>
        <v/>
      </c>
      <c r="D6804" t="str">
        <f t="shared" si="1933"/>
        <v/>
      </c>
      <c r="E6804" t="str">
        <f t="shared" si="1934"/>
        <v/>
      </c>
      <c r="F6804" s="5" t="str">
        <f t="shared" si="1935"/>
        <v/>
      </c>
      <c r="G6804" s="5" t="str">
        <f t="shared" si="1938"/>
        <v/>
      </c>
      <c r="H6804" t="str">
        <f t="shared" si="1941"/>
        <v/>
      </c>
      <c r="I6804" t="str">
        <f t="shared" si="1942"/>
        <v/>
      </c>
      <c r="J6804" t="str">
        <f t="shared" si="1932"/>
        <v/>
      </c>
      <c r="K6804" t="str">
        <f t="shared" si="1943"/>
        <v/>
      </c>
      <c r="L6804" t="str">
        <f t="shared" si="1944"/>
        <v/>
      </c>
      <c r="M6804" t="str">
        <f t="shared" si="1936"/>
        <v/>
      </c>
      <c r="N6804" t="str">
        <f t="shared" si="1945"/>
        <v/>
      </c>
      <c r="O6804" t="str">
        <f t="shared" si="1937"/>
        <v/>
      </c>
      <c r="P6804" t="str">
        <f t="shared" si="1946"/>
        <v/>
      </c>
      <c r="Q6804" t="str">
        <f t="shared" si="1947"/>
        <v/>
      </c>
      <c r="R6804" t="str">
        <f t="shared" si="1948"/>
        <v/>
      </c>
      <c r="T6804" t="str">
        <f t="shared" si="1949"/>
        <v/>
      </c>
    </row>
    <row r="6805" spans="1:20" x14ac:dyDescent="0.3">
      <c r="A6805" t="str">
        <f>IF($D$5-($D$5-(MAX($A$10:A6804)+1))&lt;=$D$5,$D$5-($D$5-(MAX($A$10:A6804)+1)),"")</f>
        <v/>
      </c>
      <c r="B6805" s="1" t="str">
        <f t="shared" si="1939"/>
        <v/>
      </c>
      <c r="C6805" s="1" t="str">
        <f t="shared" si="1940"/>
        <v/>
      </c>
      <c r="D6805" t="str">
        <f t="shared" si="1933"/>
        <v/>
      </c>
      <c r="E6805" t="str">
        <f t="shared" si="1934"/>
        <v/>
      </c>
      <c r="F6805" s="5" t="str">
        <f t="shared" si="1935"/>
        <v/>
      </c>
      <c r="G6805" s="5" t="str">
        <f t="shared" si="1938"/>
        <v/>
      </c>
      <c r="H6805" t="str">
        <f t="shared" si="1941"/>
        <v/>
      </c>
      <c r="I6805" t="str">
        <f t="shared" si="1942"/>
        <v/>
      </c>
      <c r="J6805" t="str">
        <f t="shared" si="1932"/>
        <v/>
      </c>
      <c r="K6805" t="str">
        <f t="shared" si="1943"/>
        <v/>
      </c>
      <c r="L6805" t="str">
        <f t="shared" si="1944"/>
        <v/>
      </c>
      <c r="M6805" t="str">
        <f t="shared" si="1936"/>
        <v/>
      </c>
      <c r="N6805" t="str">
        <f t="shared" si="1945"/>
        <v/>
      </c>
      <c r="O6805" t="str">
        <f t="shared" si="1937"/>
        <v/>
      </c>
      <c r="P6805" t="str">
        <f t="shared" si="1946"/>
        <v/>
      </c>
      <c r="Q6805" t="str">
        <f t="shared" si="1947"/>
        <v/>
      </c>
      <c r="R6805" t="str">
        <f t="shared" si="1948"/>
        <v/>
      </c>
      <c r="T6805" t="str">
        <f t="shared" si="1949"/>
        <v/>
      </c>
    </row>
    <row r="6806" spans="1:20" x14ac:dyDescent="0.3">
      <c r="A6806" t="str">
        <f>IF($D$5-($D$5-(MAX($A$10:A6805)+1))&lt;=$D$5,$D$5-($D$5-(MAX($A$10:A6805)+1)),"")</f>
        <v/>
      </c>
      <c r="B6806" s="1" t="str">
        <f t="shared" si="1939"/>
        <v/>
      </c>
      <c r="C6806" s="1" t="str">
        <f t="shared" si="1940"/>
        <v/>
      </c>
      <c r="D6806" t="str">
        <f t="shared" si="1933"/>
        <v/>
      </c>
      <c r="E6806" t="str">
        <f t="shared" si="1934"/>
        <v/>
      </c>
      <c r="F6806" s="5" t="str">
        <f t="shared" si="1935"/>
        <v/>
      </c>
      <c r="G6806" s="5" t="str">
        <f t="shared" si="1938"/>
        <v/>
      </c>
      <c r="H6806" t="str">
        <f t="shared" si="1941"/>
        <v/>
      </c>
      <c r="I6806" t="str">
        <f t="shared" si="1942"/>
        <v/>
      </c>
      <c r="J6806" t="str">
        <f t="shared" si="1932"/>
        <v/>
      </c>
      <c r="K6806" t="str">
        <f t="shared" si="1943"/>
        <v/>
      </c>
      <c r="L6806" t="str">
        <f t="shared" si="1944"/>
        <v/>
      </c>
      <c r="M6806" t="str">
        <f t="shared" si="1936"/>
        <v/>
      </c>
      <c r="N6806" t="str">
        <f t="shared" si="1945"/>
        <v/>
      </c>
      <c r="O6806" t="str">
        <f t="shared" si="1937"/>
        <v/>
      </c>
      <c r="P6806" t="str">
        <f t="shared" si="1946"/>
        <v/>
      </c>
      <c r="Q6806" t="str">
        <f t="shared" si="1947"/>
        <v/>
      </c>
      <c r="R6806" t="str">
        <f t="shared" si="1948"/>
        <v/>
      </c>
      <c r="T6806" t="str">
        <f t="shared" si="1949"/>
        <v/>
      </c>
    </row>
    <row r="6807" spans="1:20" x14ac:dyDescent="0.3">
      <c r="A6807" t="str">
        <f>IF($D$5-($D$5-(MAX($A$10:A6806)+1))&lt;=$D$5,$D$5-($D$5-(MAX($A$10:A6806)+1)),"")</f>
        <v/>
      </c>
      <c r="B6807" s="1" t="str">
        <f t="shared" si="1939"/>
        <v/>
      </c>
      <c r="C6807" s="1" t="str">
        <f t="shared" si="1940"/>
        <v/>
      </c>
      <c r="D6807" t="str">
        <f t="shared" si="1933"/>
        <v/>
      </c>
      <c r="E6807" t="str">
        <f t="shared" si="1934"/>
        <v/>
      </c>
      <c r="F6807" s="5" t="str">
        <f t="shared" si="1935"/>
        <v/>
      </c>
      <c r="G6807" s="5" t="str">
        <f t="shared" si="1938"/>
        <v/>
      </c>
      <c r="H6807" t="str">
        <f t="shared" si="1941"/>
        <v/>
      </c>
      <c r="I6807" t="str">
        <f t="shared" si="1942"/>
        <v/>
      </c>
      <c r="J6807" t="str">
        <f t="shared" si="1932"/>
        <v/>
      </c>
      <c r="K6807" t="str">
        <f t="shared" si="1943"/>
        <v/>
      </c>
      <c r="L6807" t="str">
        <f t="shared" si="1944"/>
        <v/>
      </c>
      <c r="M6807" t="str">
        <f t="shared" si="1936"/>
        <v/>
      </c>
      <c r="N6807" t="str">
        <f t="shared" si="1945"/>
        <v/>
      </c>
      <c r="O6807" t="str">
        <f t="shared" si="1937"/>
        <v/>
      </c>
      <c r="P6807" t="str">
        <f t="shared" si="1946"/>
        <v/>
      </c>
      <c r="Q6807" t="str">
        <f t="shared" si="1947"/>
        <v/>
      </c>
      <c r="R6807" t="str">
        <f t="shared" si="1948"/>
        <v/>
      </c>
      <c r="T6807" t="str">
        <f t="shared" si="1949"/>
        <v/>
      </c>
    </row>
    <row r="6808" spans="1:20" x14ac:dyDescent="0.3">
      <c r="A6808" t="str">
        <f>IF($D$5-($D$5-(MAX($A$10:A6807)+1))&lt;=$D$5,$D$5-($D$5-(MAX($A$10:A6807)+1)),"")</f>
        <v/>
      </c>
      <c r="B6808" s="1" t="str">
        <f t="shared" si="1939"/>
        <v/>
      </c>
      <c r="C6808" s="1" t="str">
        <f t="shared" si="1940"/>
        <v/>
      </c>
      <c r="D6808" t="str">
        <f t="shared" si="1933"/>
        <v/>
      </c>
      <c r="E6808" t="str">
        <f t="shared" si="1934"/>
        <v/>
      </c>
      <c r="F6808" s="5" t="str">
        <f t="shared" si="1935"/>
        <v/>
      </c>
      <c r="G6808" s="5" t="str">
        <f t="shared" si="1938"/>
        <v/>
      </c>
      <c r="H6808" t="str">
        <f t="shared" si="1941"/>
        <v/>
      </c>
      <c r="I6808" t="str">
        <f t="shared" si="1942"/>
        <v/>
      </c>
      <c r="J6808" t="str">
        <f t="shared" si="1932"/>
        <v/>
      </c>
      <c r="K6808" t="str">
        <f t="shared" si="1943"/>
        <v/>
      </c>
      <c r="L6808" t="str">
        <f t="shared" si="1944"/>
        <v/>
      </c>
      <c r="M6808" t="str">
        <f t="shared" si="1936"/>
        <v/>
      </c>
      <c r="N6808" t="str">
        <f t="shared" si="1945"/>
        <v/>
      </c>
      <c r="O6808" t="str">
        <f t="shared" si="1937"/>
        <v/>
      </c>
      <c r="P6808" t="str">
        <f t="shared" si="1946"/>
        <v/>
      </c>
      <c r="Q6808" t="str">
        <f t="shared" si="1947"/>
        <v/>
      </c>
      <c r="R6808" t="str">
        <f t="shared" si="1948"/>
        <v/>
      </c>
      <c r="T6808" t="str">
        <f t="shared" si="1949"/>
        <v/>
      </c>
    </row>
    <row r="6809" spans="1:20" x14ac:dyDescent="0.3">
      <c r="A6809" t="str">
        <f>IF($D$5-($D$5-(MAX($A$10:A6808)+1))&lt;=$D$5,$D$5-($D$5-(MAX($A$10:A6808)+1)),"")</f>
        <v/>
      </c>
      <c r="B6809" s="1" t="str">
        <f t="shared" si="1939"/>
        <v/>
      </c>
      <c r="C6809" s="1" t="str">
        <f t="shared" si="1940"/>
        <v/>
      </c>
      <c r="D6809" t="str">
        <f t="shared" si="1933"/>
        <v/>
      </c>
      <c r="E6809" t="str">
        <f t="shared" si="1934"/>
        <v/>
      </c>
      <c r="F6809" s="5" t="str">
        <f t="shared" si="1935"/>
        <v/>
      </c>
      <c r="G6809" s="5" t="str">
        <f t="shared" si="1938"/>
        <v/>
      </c>
      <c r="H6809" t="str">
        <f t="shared" si="1941"/>
        <v/>
      </c>
      <c r="I6809" t="str">
        <f t="shared" si="1942"/>
        <v/>
      </c>
      <c r="J6809" t="str">
        <f t="shared" si="1932"/>
        <v/>
      </c>
      <c r="K6809" t="str">
        <f t="shared" si="1943"/>
        <v/>
      </c>
      <c r="L6809" t="str">
        <f t="shared" si="1944"/>
        <v/>
      </c>
      <c r="M6809" t="str">
        <f t="shared" si="1936"/>
        <v/>
      </c>
      <c r="N6809" t="str">
        <f t="shared" si="1945"/>
        <v/>
      </c>
      <c r="O6809" t="str">
        <f t="shared" si="1937"/>
        <v/>
      </c>
      <c r="P6809" t="str">
        <f t="shared" si="1946"/>
        <v/>
      </c>
      <c r="Q6809" t="str">
        <f t="shared" si="1947"/>
        <v/>
      </c>
      <c r="R6809" t="str">
        <f t="shared" si="1948"/>
        <v/>
      </c>
      <c r="T6809" t="str">
        <f t="shared" si="1949"/>
        <v/>
      </c>
    </row>
    <row r="6810" spans="1:20" x14ac:dyDescent="0.3">
      <c r="A6810" t="str">
        <f>IF($D$5-($D$5-(MAX($A$10:A6809)+1))&lt;=$D$5,$D$5-($D$5-(MAX($A$10:A6809)+1)),"")</f>
        <v/>
      </c>
      <c r="B6810" s="1" t="str">
        <f t="shared" si="1939"/>
        <v/>
      </c>
      <c r="C6810" s="1" t="str">
        <f t="shared" si="1940"/>
        <v/>
      </c>
      <c r="D6810" t="str">
        <f t="shared" si="1933"/>
        <v/>
      </c>
      <c r="E6810" t="str">
        <f t="shared" si="1934"/>
        <v/>
      </c>
      <c r="F6810" s="5" t="str">
        <f t="shared" si="1935"/>
        <v/>
      </c>
      <c r="G6810" s="5" t="str">
        <f t="shared" si="1938"/>
        <v/>
      </c>
      <c r="H6810" t="str">
        <f t="shared" si="1941"/>
        <v/>
      </c>
      <c r="I6810" t="str">
        <f t="shared" si="1942"/>
        <v/>
      </c>
      <c r="J6810" t="str">
        <f t="shared" si="1932"/>
        <v/>
      </c>
      <c r="K6810" t="str">
        <f t="shared" si="1943"/>
        <v/>
      </c>
      <c r="L6810" t="str">
        <f t="shared" si="1944"/>
        <v/>
      </c>
      <c r="M6810" t="str">
        <f t="shared" si="1936"/>
        <v/>
      </c>
      <c r="N6810" t="str">
        <f t="shared" si="1945"/>
        <v/>
      </c>
      <c r="O6810" t="str">
        <f t="shared" si="1937"/>
        <v/>
      </c>
      <c r="P6810" t="str">
        <f t="shared" si="1946"/>
        <v/>
      </c>
      <c r="Q6810" t="str">
        <f t="shared" si="1947"/>
        <v/>
      </c>
      <c r="R6810" t="str">
        <f t="shared" si="1948"/>
        <v/>
      </c>
      <c r="T6810" t="str">
        <f t="shared" si="1949"/>
        <v/>
      </c>
    </row>
    <row r="6811" spans="1:20" x14ac:dyDescent="0.3">
      <c r="A6811" t="str">
        <f>IF($D$5-($D$5-(MAX($A$10:A6810)+1))&lt;=$D$5,$D$5-($D$5-(MAX($A$10:A6810)+1)),"")</f>
        <v/>
      </c>
      <c r="B6811" s="1" t="str">
        <f t="shared" si="1939"/>
        <v/>
      </c>
      <c r="C6811" s="1" t="str">
        <f t="shared" si="1940"/>
        <v/>
      </c>
      <c r="D6811" t="str">
        <f t="shared" si="1933"/>
        <v/>
      </c>
      <c r="E6811" t="str">
        <f t="shared" si="1934"/>
        <v/>
      </c>
      <c r="F6811" s="5" t="str">
        <f t="shared" si="1935"/>
        <v/>
      </c>
      <c r="G6811" s="5" t="str">
        <f t="shared" si="1938"/>
        <v/>
      </c>
      <c r="H6811" t="str">
        <f t="shared" si="1941"/>
        <v/>
      </c>
      <c r="I6811" t="str">
        <f t="shared" si="1942"/>
        <v/>
      </c>
      <c r="J6811" t="str">
        <f t="shared" si="1932"/>
        <v/>
      </c>
      <c r="K6811" t="str">
        <f t="shared" si="1943"/>
        <v/>
      </c>
      <c r="L6811" t="str">
        <f t="shared" si="1944"/>
        <v/>
      </c>
      <c r="M6811" t="str">
        <f t="shared" si="1936"/>
        <v/>
      </c>
      <c r="N6811" t="str">
        <f t="shared" si="1945"/>
        <v/>
      </c>
      <c r="O6811" t="str">
        <f t="shared" si="1937"/>
        <v/>
      </c>
      <c r="P6811" t="str">
        <f t="shared" si="1946"/>
        <v/>
      </c>
      <c r="Q6811" t="str">
        <f t="shared" si="1947"/>
        <v/>
      </c>
      <c r="R6811" t="str">
        <f t="shared" si="1948"/>
        <v/>
      </c>
      <c r="T6811" t="str">
        <f t="shared" si="1949"/>
        <v/>
      </c>
    </row>
    <row r="6812" spans="1:20" x14ac:dyDescent="0.3">
      <c r="A6812" t="str">
        <f>IF($D$5-($D$5-(MAX($A$10:A6811)+1))&lt;=$D$5,$D$5-($D$5-(MAX($A$10:A6811)+1)),"")</f>
        <v/>
      </c>
      <c r="B6812" s="1" t="str">
        <f t="shared" si="1939"/>
        <v/>
      </c>
      <c r="C6812" s="1" t="str">
        <f t="shared" si="1940"/>
        <v/>
      </c>
      <c r="D6812" t="str">
        <f t="shared" si="1933"/>
        <v/>
      </c>
      <c r="E6812" t="str">
        <f t="shared" si="1934"/>
        <v/>
      </c>
      <c r="F6812" s="5" t="str">
        <f t="shared" si="1935"/>
        <v/>
      </c>
      <c r="G6812" s="5" t="str">
        <f t="shared" si="1938"/>
        <v/>
      </c>
      <c r="H6812" t="str">
        <f t="shared" si="1941"/>
        <v/>
      </c>
      <c r="I6812" t="str">
        <f t="shared" si="1942"/>
        <v/>
      </c>
      <c r="J6812" t="str">
        <f t="shared" si="1932"/>
        <v/>
      </c>
      <c r="K6812" t="str">
        <f t="shared" si="1943"/>
        <v/>
      </c>
      <c r="L6812" t="str">
        <f t="shared" si="1944"/>
        <v/>
      </c>
      <c r="M6812" t="str">
        <f t="shared" si="1936"/>
        <v/>
      </c>
      <c r="N6812" t="str">
        <f t="shared" si="1945"/>
        <v/>
      </c>
      <c r="O6812" t="str">
        <f t="shared" si="1937"/>
        <v/>
      </c>
      <c r="P6812" t="str">
        <f t="shared" si="1946"/>
        <v/>
      </c>
      <c r="Q6812" t="str">
        <f t="shared" si="1947"/>
        <v/>
      </c>
      <c r="R6812" t="str">
        <f t="shared" si="1948"/>
        <v/>
      </c>
      <c r="T6812" t="str">
        <f t="shared" si="1949"/>
        <v/>
      </c>
    </row>
    <row r="6813" spans="1:20" x14ac:dyDescent="0.3">
      <c r="A6813" t="str">
        <f>IF($D$5-($D$5-(MAX($A$10:A6812)+1))&lt;=$D$5,$D$5-($D$5-(MAX($A$10:A6812)+1)),"")</f>
        <v/>
      </c>
      <c r="B6813" s="1" t="str">
        <f t="shared" si="1939"/>
        <v/>
      </c>
      <c r="C6813" s="1" t="str">
        <f t="shared" si="1940"/>
        <v/>
      </c>
      <c r="D6813" t="str">
        <f t="shared" si="1933"/>
        <v/>
      </c>
      <c r="E6813" t="str">
        <f t="shared" si="1934"/>
        <v/>
      </c>
      <c r="F6813" s="5" t="str">
        <f t="shared" si="1935"/>
        <v/>
      </c>
      <c r="G6813" s="5" t="str">
        <f t="shared" si="1938"/>
        <v/>
      </c>
      <c r="H6813" t="str">
        <f t="shared" si="1941"/>
        <v/>
      </c>
      <c r="I6813" t="str">
        <f t="shared" si="1942"/>
        <v/>
      </c>
      <c r="J6813" t="str">
        <f t="shared" si="1932"/>
        <v/>
      </c>
      <c r="K6813" t="str">
        <f t="shared" si="1943"/>
        <v/>
      </c>
      <c r="L6813" t="str">
        <f t="shared" si="1944"/>
        <v/>
      </c>
      <c r="M6813" t="str">
        <f t="shared" si="1936"/>
        <v/>
      </c>
      <c r="N6813" t="str">
        <f t="shared" si="1945"/>
        <v/>
      </c>
      <c r="O6813" t="str">
        <f t="shared" si="1937"/>
        <v/>
      </c>
      <c r="P6813" t="str">
        <f t="shared" si="1946"/>
        <v/>
      </c>
      <c r="Q6813" t="str">
        <f t="shared" si="1947"/>
        <v/>
      </c>
      <c r="R6813" t="str">
        <f t="shared" si="1948"/>
        <v/>
      </c>
      <c r="T6813" t="str">
        <f t="shared" si="1949"/>
        <v/>
      </c>
    </row>
    <row r="6814" spans="1:20" x14ac:dyDescent="0.3">
      <c r="A6814" t="str">
        <f>IF($D$5-($D$5-(MAX($A$10:A6813)+1))&lt;=$D$5,$D$5-($D$5-(MAX($A$10:A6813)+1)),"")</f>
        <v/>
      </c>
      <c r="B6814" s="1" t="str">
        <f t="shared" si="1939"/>
        <v/>
      </c>
      <c r="C6814" s="1" t="str">
        <f t="shared" si="1940"/>
        <v/>
      </c>
      <c r="D6814" t="str">
        <f t="shared" si="1933"/>
        <v/>
      </c>
      <c r="E6814" t="str">
        <f t="shared" si="1934"/>
        <v/>
      </c>
      <c r="F6814" s="5" t="str">
        <f t="shared" si="1935"/>
        <v/>
      </c>
      <c r="G6814" s="5" t="str">
        <f t="shared" si="1938"/>
        <v/>
      </c>
      <c r="H6814" t="str">
        <f t="shared" si="1941"/>
        <v/>
      </c>
      <c r="I6814" t="str">
        <f t="shared" si="1942"/>
        <v/>
      </c>
      <c r="J6814" t="str">
        <f t="shared" si="1932"/>
        <v/>
      </c>
      <c r="K6814" t="str">
        <f t="shared" si="1943"/>
        <v/>
      </c>
      <c r="L6814" t="str">
        <f t="shared" si="1944"/>
        <v/>
      </c>
      <c r="M6814" t="str">
        <f t="shared" si="1936"/>
        <v/>
      </c>
      <c r="N6814" t="str">
        <f t="shared" si="1945"/>
        <v/>
      </c>
      <c r="O6814" t="str">
        <f t="shared" si="1937"/>
        <v/>
      </c>
      <c r="P6814" t="str">
        <f t="shared" si="1946"/>
        <v/>
      </c>
      <c r="Q6814" t="str">
        <f t="shared" si="1947"/>
        <v/>
      </c>
      <c r="R6814" t="str">
        <f t="shared" si="1948"/>
        <v/>
      </c>
      <c r="T6814" t="str">
        <f t="shared" si="1949"/>
        <v/>
      </c>
    </row>
    <row r="6815" spans="1:20" x14ac:dyDescent="0.3">
      <c r="A6815" t="str">
        <f>IF($D$5-($D$5-(MAX($A$10:A6814)+1))&lt;=$D$5,$D$5-($D$5-(MAX($A$10:A6814)+1)),"")</f>
        <v/>
      </c>
      <c r="B6815" s="1" t="str">
        <f t="shared" si="1939"/>
        <v/>
      </c>
      <c r="C6815" s="1" t="str">
        <f t="shared" si="1940"/>
        <v/>
      </c>
      <c r="D6815" t="str">
        <f t="shared" si="1933"/>
        <v/>
      </c>
      <c r="E6815" t="str">
        <f t="shared" si="1934"/>
        <v/>
      </c>
      <c r="F6815" s="5" t="str">
        <f t="shared" si="1935"/>
        <v/>
      </c>
      <c r="G6815" s="5" t="str">
        <f t="shared" si="1938"/>
        <v/>
      </c>
      <c r="H6815" t="str">
        <f t="shared" si="1941"/>
        <v/>
      </c>
      <c r="I6815" t="str">
        <f t="shared" si="1942"/>
        <v/>
      </c>
      <c r="J6815" t="str">
        <f t="shared" si="1932"/>
        <v/>
      </c>
      <c r="K6815" t="str">
        <f t="shared" si="1943"/>
        <v/>
      </c>
      <c r="L6815" t="str">
        <f t="shared" si="1944"/>
        <v/>
      </c>
      <c r="M6815" t="str">
        <f t="shared" si="1936"/>
        <v/>
      </c>
      <c r="N6815" t="str">
        <f t="shared" si="1945"/>
        <v/>
      </c>
      <c r="O6815" t="str">
        <f t="shared" si="1937"/>
        <v/>
      </c>
      <c r="P6815" t="str">
        <f t="shared" si="1946"/>
        <v/>
      </c>
      <c r="Q6815" t="str">
        <f t="shared" si="1947"/>
        <v/>
      </c>
      <c r="R6815" t="str">
        <f t="shared" si="1948"/>
        <v/>
      </c>
      <c r="T6815" t="str">
        <f t="shared" si="1949"/>
        <v/>
      </c>
    </row>
    <row r="6816" spans="1:20" x14ac:dyDescent="0.3">
      <c r="A6816" t="str">
        <f>IF($D$5-($D$5-(MAX($A$10:A6815)+1))&lt;=$D$5,$D$5-($D$5-(MAX($A$10:A6815)+1)),"")</f>
        <v/>
      </c>
      <c r="B6816" s="1" t="str">
        <f t="shared" si="1939"/>
        <v/>
      </c>
      <c r="C6816" s="1" t="str">
        <f t="shared" si="1940"/>
        <v/>
      </c>
      <c r="D6816" t="str">
        <f t="shared" si="1933"/>
        <v/>
      </c>
      <c r="E6816" t="str">
        <f t="shared" si="1934"/>
        <v/>
      </c>
      <c r="F6816" s="5" t="str">
        <f t="shared" si="1935"/>
        <v/>
      </c>
      <c r="G6816" s="5" t="str">
        <f t="shared" si="1938"/>
        <v/>
      </c>
      <c r="H6816" t="str">
        <f t="shared" si="1941"/>
        <v/>
      </c>
      <c r="I6816" t="str">
        <f t="shared" si="1942"/>
        <v/>
      </c>
      <c r="J6816" t="str">
        <f t="shared" si="1932"/>
        <v/>
      </c>
      <c r="K6816" t="str">
        <f t="shared" si="1943"/>
        <v/>
      </c>
      <c r="L6816" t="str">
        <f t="shared" si="1944"/>
        <v/>
      </c>
      <c r="M6816" t="str">
        <f t="shared" si="1936"/>
        <v/>
      </c>
      <c r="N6816" t="str">
        <f t="shared" si="1945"/>
        <v/>
      </c>
      <c r="O6816" t="str">
        <f t="shared" si="1937"/>
        <v/>
      </c>
      <c r="P6816" t="str">
        <f t="shared" si="1946"/>
        <v/>
      </c>
      <c r="Q6816" t="str">
        <f t="shared" si="1947"/>
        <v/>
      </c>
      <c r="R6816" t="str">
        <f t="shared" si="1948"/>
        <v/>
      </c>
      <c r="T6816" t="str">
        <f t="shared" si="1949"/>
        <v/>
      </c>
    </row>
    <row r="6817" spans="1:20" x14ac:dyDescent="0.3">
      <c r="A6817" t="str">
        <f>IF($D$5-($D$5-(MAX($A$10:A6816)+1))&lt;=$D$5,$D$5-($D$5-(MAX($A$10:A6816)+1)),"")</f>
        <v/>
      </c>
      <c r="B6817" s="1" t="str">
        <f t="shared" si="1939"/>
        <v/>
      </c>
      <c r="C6817" s="1" t="str">
        <f t="shared" si="1940"/>
        <v/>
      </c>
      <c r="D6817" t="str">
        <f t="shared" si="1933"/>
        <v/>
      </c>
      <c r="E6817" t="str">
        <f t="shared" si="1934"/>
        <v/>
      </c>
      <c r="F6817" s="5" t="str">
        <f t="shared" si="1935"/>
        <v/>
      </c>
      <c r="G6817" s="5" t="str">
        <f t="shared" si="1938"/>
        <v/>
      </c>
      <c r="H6817" t="str">
        <f t="shared" si="1941"/>
        <v/>
      </c>
      <c r="I6817" t="str">
        <f t="shared" si="1942"/>
        <v/>
      </c>
      <c r="J6817" t="str">
        <f t="shared" si="1932"/>
        <v/>
      </c>
      <c r="K6817" t="str">
        <f t="shared" si="1943"/>
        <v/>
      </c>
      <c r="L6817" t="str">
        <f t="shared" si="1944"/>
        <v/>
      </c>
      <c r="M6817" t="str">
        <f t="shared" si="1936"/>
        <v/>
      </c>
      <c r="N6817" t="str">
        <f t="shared" si="1945"/>
        <v/>
      </c>
      <c r="O6817" t="str">
        <f t="shared" si="1937"/>
        <v/>
      </c>
      <c r="P6817" t="str">
        <f t="shared" si="1946"/>
        <v/>
      </c>
      <c r="Q6817" t="str">
        <f t="shared" si="1947"/>
        <v/>
      </c>
      <c r="R6817" t="str">
        <f t="shared" si="1948"/>
        <v/>
      </c>
      <c r="T6817" t="str">
        <f t="shared" si="1949"/>
        <v/>
      </c>
    </row>
    <row r="6818" spans="1:20" x14ac:dyDescent="0.3">
      <c r="A6818" t="str">
        <f>IF($D$5-($D$5-(MAX($A$10:A6817)+1))&lt;=$D$5,$D$5-($D$5-(MAX($A$10:A6817)+1)),"")</f>
        <v/>
      </c>
      <c r="B6818" s="1" t="str">
        <f t="shared" si="1939"/>
        <v/>
      </c>
      <c r="C6818" s="1" t="str">
        <f t="shared" si="1940"/>
        <v/>
      </c>
      <c r="D6818" t="str">
        <f t="shared" si="1933"/>
        <v/>
      </c>
      <c r="E6818" t="str">
        <f t="shared" si="1934"/>
        <v/>
      </c>
      <c r="F6818" s="5" t="str">
        <f t="shared" si="1935"/>
        <v/>
      </c>
      <c r="G6818" s="5" t="str">
        <f t="shared" si="1938"/>
        <v/>
      </c>
      <c r="H6818" t="str">
        <f t="shared" si="1941"/>
        <v/>
      </c>
      <c r="I6818" t="str">
        <f t="shared" si="1942"/>
        <v/>
      </c>
      <c r="J6818" t="str">
        <f t="shared" si="1932"/>
        <v/>
      </c>
      <c r="K6818" t="str">
        <f t="shared" si="1943"/>
        <v/>
      </c>
      <c r="L6818" t="str">
        <f t="shared" si="1944"/>
        <v/>
      </c>
      <c r="M6818" t="str">
        <f t="shared" si="1936"/>
        <v/>
      </c>
      <c r="N6818" t="str">
        <f t="shared" si="1945"/>
        <v/>
      </c>
      <c r="O6818" t="str">
        <f t="shared" si="1937"/>
        <v/>
      </c>
      <c r="P6818" t="str">
        <f t="shared" si="1946"/>
        <v/>
      </c>
      <c r="Q6818" t="str">
        <f t="shared" si="1947"/>
        <v/>
      </c>
      <c r="R6818" t="str">
        <f t="shared" si="1948"/>
        <v/>
      </c>
      <c r="T6818" t="str">
        <f t="shared" si="1949"/>
        <v/>
      </c>
    </row>
    <row r="6819" spans="1:20" x14ac:dyDescent="0.3">
      <c r="A6819" t="str">
        <f>IF($D$5-($D$5-(MAX($A$10:A6818)+1))&lt;=$D$5,$D$5-($D$5-(MAX($A$10:A6818)+1)),"")</f>
        <v/>
      </c>
      <c r="B6819" s="1" t="str">
        <f t="shared" si="1939"/>
        <v/>
      </c>
      <c r="C6819" s="1" t="str">
        <f t="shared" si="1940"/>
        <v/>
      </c>
      <c r="D6819" t="str">
        <f t="shared" si="1933"/>
        <v/>
      </c>
      <c r="E6819" t="str">
        <f t="shared" si="1934"/>
        <v/>
      </c>
      <c r="F6819" s="5" t="str">
        <f t="shared" si="1935"/>
        <v/>
      </c>
      <c r="G6819" s="5" t="str">
        <f t="shared" si="1938"/>
        <v/>
      </c>
      <c r="H6819" t="str">
        <f t="shared" si="1941"/>
        <v/>
      </c>
      <c r="I6819" t="str">
        <f t="shared" si="1942"/>
        <v/>
      </c>
      <c r="J6819" t="str">
        <f t="shared" si="1932"/>
        <v/>
      </c>
      <c r="K6819" t="str">
        <f t="shared" si="1943"/>
        <v/>
      </c>
      <c r="L6819" t="str">
        <f t="shared" si="1944"/>
        <v/>
      </c>
      <c r="M6819" t="str">
        <f t="shared" si="1936"/>
        <v/>
      </c>
      <c r="N6819" t="str">
        <f t="shared" si="1945"/>
        <v/>
      </c>
      <c r="O6819" t="str">
        <f t="shared" si="1937"/>
        <v/>
      </c>
      <c r="P6819" t="str">
        <f t="shared" si="1946"/>
        <v/>
      </c>
      <c r="Q6819" t="str">
        <f t="shared" si="1947"/>
        <v/>
      </c>
      <c r="R6819" t="str">
        <f t="shared" si="1948"/>
        <v/>
      </c>
      <c r="T6819" t="str">
        <f t="shared" si="1949"/>
        <v/>
      </c>
    </row>
    <row r="6820" spans="1:20" x14ac:dyDescent="0.3">
      <c r="A6820" t="str">
        <f>IF($D$5-($D$5-(MAX($A$10:A6819)+1))&lt;=$D$5,$D$5-($D$5-(MAX($A$10:A6819)+1)),"")</f>
        <v/>
      </c>
      <c r="B6820" s="1" t="str">
        <f t="shared" si="1939"/>
        <v/>
      </c>
      <c r="C6820" s="1" t="str">
        <f t="shared" si="1940"/>
        <v/>
      </c>
      <c r="D6820" t="str">
        <f t="shared" si="1933"/>
        <v/>
      </c>
      <c r="E6820" t="str">
        <f t="shared" si="1934"/>
        <v/>
      </c>
      <c r="F6820" s="5" t="str">
        <f t="shared" si="1935"/>
        <v/>
      </c>
      <c r="G6820" s="5" t="str">
        <f t="shared" si="1938"/>
        <v/>
      </c>
      <c r="H6820" t="str">
        <f t="shared" si="1941"/>
        <v/>
      </c>
      <c r="I6820" t="str">
        <f t="shared" si="1942"/>
        <v/>
      </c>
      <c r="J6820" t="str">
        <f t="shared" si="1932"/>
        <v/>
      </c>
      <c r="K6820" t="str">
        <f t="shared" si="1943"/>
        <v/>
      </c>
      <c r="L6820" t="str">
        <f t="shared" si="1944"/>
        <v/>
      </c>
      <c r="M6820" t="str">
        <f t="shared" si="1936"/>
        <v/>
      </c>
      <c r="N6820" t="str">
        <f t="shared" si="1945"/>
        <v/>
      </c>
      <c r="O6820" t="str">
        <f t="shared" si="1937"/>
        <v/>
      </c>
      <c r="P6820" t="str">
        <f t="shared" si="1946"/>
        <v/>
      </c>
      <c r="Q6820" t="str">
        <f t="shared" si="1947"/>
        <v/>
      </c>
      <c r="R6820" t="str">
        <f t="shared" si="1948"/>
        <v/>
      </c>
      <c r="T6820" t="str">
        <f t="shared" si="1949"/>
        <v/>
      </c>
    </row>
    <row r="6821" spans="1:20" x14ac:dyDescent="0.3">
      <c r="A6821" t="str">
        <f>IF($D$5-($D$5-(MAX($A$10:A6820)+1))&lt;=$D$5,$D$5-($D$5-(MAX($A$10:A6820)+1)),"")</f>
        <v/>
      </c>
      <c r="B6821" s="1" t="str">
        <f t="shared" si="1939"/>
        <v/>
      </c>
      <c r="C6821" s="1" t="str">
        <f t="shared" si="1940"/>
        <v/>
      </c>
      <c r="D6821" t="str">
        <f t="shared" si="1933"/>
        <v/>
      </c>
      <c r="E6821" t="str">
        <f t="shared" si="1934"/>
        <v/>
      </c>
      <c r="F6821" s="5" t="str">
        <f t="shared" si="1935"/>
        <v/>
      </c>
      <c r="G6821" s="5" t="str">
        <f t="shared" si="1938"/>
        <v/>
      </c>
      <c r="H6821" t="str">
        <f t="shared" si="1941"/>
        <v/>
      </c>
      <c r="I6821" t="str">
        <f t="shared" si="1942"/>
        <v/>
      </c>
      <c r="J6821" t="str">
        <f t="shared" si="1932"/>
        <v/>
      </c>
      <c r="K6821" t="str">
        <f t="shared" si="1943"/>
        <v/>
      </c>
      <c r="L6821" t="str">
        <f t="shared" si="1944"/>
        <v/>
      </c>
      <c r="M6821" t="str">
        <f t="shared" si="1936"/>
        <v/>
      </c>
      <c r="N6821" t="str">
        <f t="shared" si="1945"/>
        <v/>
      </c>
      <c r="O6821" t="str">
        <f t="shared" si="1937"/>
        <v/>
      </c>
      <c r="P6821" t="str">
        <f t="shared" si="1946"/>
        <v/>
      </c>
      <c r="Q6821" t="str">
        <f t="shared" si="1947"/>
        <v/>
      </c>
      <c r="R6821" t="str">
        <f t="shared" si="1948"/>
        <v/>
      </c>
      <c r="T6821" t="str">
        <f t="shared" si="1949"/>
        <v/>
      </c>
    </row>
    <row r="6822" spans="1:20" x14ac:dyDescent="0.3">
      <c r="A6822" t="str">
        <f>IF($D$5-($D$5-(MAX($A$10:A6821)+1))&lt;=$D$5,$D$5-($D$5-(MAX($A$10:A6821)+1)),"")</f>
        <v/>
      </c>
      <c r="B6822" s="1" t="str">
        <f t="shared" si="1939"/>
        <v/>
      </c>
      <c r="C6822" s="1" t="str">
        <f t="shared" si="1940"/>
        <v/>
      </c>
      <c r="D6822" t="str">
        <f t="shared" si="1933"/>
        <v/>
      </c>
      <c r="E6822" t="str">
        <f t="shared" si="1934"/>
        <v/>
      </c>
      <c r="F6822" s="5" t="str">
        <f t="shared" si="1935"/>
        <v/>
      </c>
      <c r="G6822" s="5" t="str">
        <f t="shared" si="1938"/>
        <v/>
      </c>
      <c r="H6822" t="str">
        <f t="shared" si="1941"/>
        <v/>
      </c>
      <c r="I6822" t="str">
        <f t="shared" si="1942"/>
        <v/>
      </c>
      <c r="J6822" t="str">
        <f t="shared" si="1932"/>
        <v/>
      </c>
      <c r="K6822" t="str">
        <f t="shared" si="1943"/>
        <v/>
      </c>
      <c r="L6822" t="str">
        <f t="shared" si="1944"/>
        <v/>
      </c>
      <c r="M6822" t="str">
        <f t="shared" si="1936"/>
        <v/>
      </c>
      <c r="N6822" t="str">
        <f t="shared" si="1945"/>
        <v/>
      </c>
      <c r="O6822" t="str">
        <f t="shared" si="1937"/>
        <v/>
      </c>
      <c r="P6822" t="str">
        <f t="shared" si="1946"/>
        <v/>
      </c>
      <c r="Q6822" t="str">
        <f t="shared" si="1947"/>
        <v/>
      </c>
      <c r="R6822" t="str">
        <f t="shared" si="1948"/>
        <v/>
      </c>
      <c r="T6822" t="str">
        <f t="shared" si="1949"/>
        <v/>
      </c>
    </row>
    <row r="6823" spans="1:20" x14ac:dyDescent="0.3">
      <c r="A6823" t="str">
        <f>IF($D$5-($D$5-(MAX($A$10:A6822)+1))&lt;=$D$5,$D$5-($D$5-(MAX($A$10:A6822)+1)),"")</f>
        <v/>
      </c>
      <c r="B6823" s="1" t="str">
        <f t="shared" si="1939"/>
        <v/>
      </c>
      <c r="C6823" s="1" t="str">
        <f t="shared" si="1940"/>
        <v/>
      </c>
      <c r="D6823" t="str">
        <f t="shared" si="1933"/>
        <v/>
      </c>
      <c r="E6823" t="str">
        <f t="shared" si="1934"/>
        <v/>
      </c>
      <c r="F6823" s="5" t="str">
        <f t="shared" si="1935"/>
        <v/>
      </c>
      <c r="G6823" s="5" t="str">
        <f t="shared" si="1938"/>
        <v/>
      </c>
      <c r="H6823" t="str">
        <f t="shared" si="1941"/>
        <v/>
      </c>
      <c r="I6823" t="str">
        <f t="shared" si="1942"/>
        <v/>
      </c>
      <c r="J6823" t="str">
        <f t="shared" ref="J6823:J6886" si="1950">IF($A6823="","",IF($G$3="Yes",ROUNDUP(MONTH($B6823)/3,0),IF($E6823=1,1,IF(AND(NOT(ISNA(MATCH($E6823,$AP$3:$AR$3,0))),MOD($E6822,3)=0),$J6822+1,$J6822))))</f>
        <v/>
      </c>
      <c r="K6823" t="str">
        <f t="shared" si="1943"/>
        <v/>
      </c>
      <c r="L6823" t="str">
        <f t="shared" si="1944"/>
        <v/>
      </c>
      <c r="M6823" t="str">
        <f t="shared" si="1936"/>
        <v/>
      </c>
      <c r="N6823" t="str">
        <f t="shared" si="1945"/>
        <v/>
      </c>
      <c r="O6823" t="str">
        <f t="shared" si="1937"/>
        <v/>
      </c>
      <c r="P6823" t="str">
        <f t="shared" si="1946"/>
        <v/>
      </c>
      <c r="Q6823" t="str">
        <f t="shared" si="1947"/>
        <v/>
      </c>
      <c r="R6823" t="str">
        <f t="shared" si="1948"/>
        <v/>
      </c>
      <c r="T6823" t="str">
        <f t="shared" si="1949"/>
        <v/>
      </c>
    </row>
    <row r="6824" spans="1:20" x14ac:dyDescent="0.3">
      <c r="A6824" t="str">
        <f>IF($D$5-($D$5-(MAX($A$10:A6823)+1))&lt;=$D$5,$D$5-($D$5-(MAX($A$10:A6823)+1)),"")</f>
        <v/>
      </c>
      <c r="B6824" s="1" t="str">
        <f t="shared" si="1939"/>
        <v/>
      </c>
      <c r="C6824" s="1" t="str">
        <f t="shared" si="1940"/>
        <v/>
      </c>
      <c r="D6824" t="str">
        <f t="shared" si="1933"/>
        <v/>
      </c>
      <c r="E6824" t="str">
        <f t="shared" si="1934"/>
        <v/>
      </c>
      <c r="F6824" s="5" t="str">
        <f t="shared" si="1935"/>
        <v/>
      </c>
      <c r="G6824" s="5" t="str">
        <f t="shared" si="1938"/>
        <v/>
      </c>
      <c r="H6824" t="str">
        <f t="shared" si="1941"/>
        <v/>
      </c>
      <c r="I6824" t="str">
        <f t="shared" si="1942"/>
        <v/>
      </c>
      <c r="J6824" t="str">
        <f t="shared" si="1950"/>
        <v/>
      </c>
      <c r="K6824" t="str">
        <f t="shared" si="1943"/>
        <v/>
      </c>
      <c r="L6824" t="str">
        <f t="shared" si="1944"/>
        <v/>
      </c>
      <c r="M6824" t="str">
        <f t="shared" si="1936"/>
        <v/>
      </c>
      <c r="N6824" t="str">
        <f t="shared" si="1945"/>
        <v/>
      </c>
      <c r="O6824" t="str">
        <f t="shared" si="1937"/>
        <v/>
      </c>
      <c r="P6824" t="str">
        <f t="shared" si="1946"/>
        <v/>
      </c>
      <c r="Q6824" t="str">
        <f t="shared" si="1947"/>
        <v/>
      </c>
      <c r="R6824" t="str">
        <f t="shared" si="1948"/>
        <v/>
      </c>
      <c r="T6824" t="str">
        <f t="shared" si="1949"/>
        <v/>
      </c>
    </row>
    <row r="6825" spans="1:20" x14ac:dyDescent="0.3">
      <c r="A6825" t="str">
        <f>IF($D$5-($D$5-(MAX($A$10:A6824)+1))&lt;=$D$5,$D$5-($D$5-(MAX($A$10:A6824)+1)),"")</f>
        <v/>
      </c>
      <c r="B6825" s="1" t="str">
        <f t="shared" si="1939"/>
        <v/>
      </c>
      <c r="C6825" s="1" t="str">
        <f t="shared" si="1940"/>
        <v/>
      </c>
      <c r="D6825" t="str">
        <f t="shared" si="1933"/>
        <v/>
      </c>
      <c r="E6825" t="str">
        <f t="shared" si="1934"/>
        <v/>
      </c>
      <c r="F6825" s="5" t="str">
        <f t="shared" si="1935"/>
        <v/>
      </c>
      <c r="G6825" s="5" t="str">
        <f t="shared" si="1938"/>
        <v/>
      </c>
      <c r="H6825" t="str">
        <f t="shared" si="1941"/>
        <v/>
      </c>
      <c r="I6825" t="str">
        <f t="shared" si="1942"/>
        <v/>
      </c>
      <c r="J6825" t="str">
        <f t="shared" si="1950"/>
        <v/>
      </c>
      <c r="K6825" t="str">
        <f t="shared" si="1943"/>
        <v/>
      </c>
      <c r="L6825" t="str">
        <f t="shared" si="1944"/>
        <v/>
      </c>
      <c r="M6825" t="str">
        <f t="shared" si="1936"/>
        <v/>
      </c>
      <c r="N6825" t="str">
        <f t="shared" si="1945"/>
        <v/>
      </c>
      <c r="O6825" t="str">
        <f t="shared" si="1937"/>
        <v/>
      </c>
      <c r="P6825" t="str">
        <f t="shared" si="1946"/>
        <v/>
      </c>
      <c r="Q6825" t="str">
        <f t="shared" si="1947"/>
        <v/>
      </c>
      <c r="R6825" t="str">
        <f t="shared" si="1948"/>
        <v/>
      </c>
      <c r="T6825" t="str">
        <f t="shared" si="1949"/>
        <v/>
      </c>
    </row>
    <row r="6826" spans="1:20" x14ac:dyDescent="0.3">
      <c r="A6826" t="str">
        <f>IF($D$5-($D$5-(MAX($A$10:A6825)+1))&lt;=$D$5,$D$5-($D$5-(MAX($A$10:A6825)+1)),"")</f>
        <v/>
      </c>
      <c r="B6826" s="1" t="str">
        <f t="shared" si="1939"/>
        <v/>
      </c>
      <c r="C6826" s="1" t="str">
        <f t="shared" si="1940"/>
        <v/>
      </c>
      <c r="D6826" t="str">
        <f t="shared" si="1933"/>
        <v/>
      </c>
      <c r="E6826" t="str">
        <f t="shared" si="1934"/>
        <v/>
      </c>
      <c r="F6826" s="5" t="str">
        <f t="shared" si="1935"/>
        <v/>
      </c>
      <c r="G6826" s="5" t="str">
        <f t="shared" si="1938"/>
        <v/>
      </c>
      <c r="H6826" t="str">
        <f t="shared" si="1941"/>
        <v/>
      </c>
      <c r="I6826" t="str">
        <f t="shared" si="1942"/>
        <v/>
      </c>
      <c r="J6826" t="str">
        <f t="shared" si="1950"/>
        <v/>
      </c>
      <c r="K6826" t="str">
        <f t="shared" si="1943"/>
        <v/>
      </c>
      <c r="L6826" t="str">
        <f t="shared" si="1944"/>
        <v/>
      </c>
      <c r="M6826" t="str">
        <f t="shared" si="1936"/>
        <v/>
      </c>
      <c r="N6826" t="str">
        <f t="shared" si="1945"/>
        <v/>
      </c>
      <c r="O6826" t="str">
        <f t="shared" si="1937"/>
        <v/>
      </c>
      <c r="P6826" t="str">
        <f t="shared" si="1946"/>
        <v/>
      </c>
      <c r="Q6826" t="str">
        <f t="shared" si="1947"/>
        <v/>
      </c>
      <c r="R6826" t="str">
        <f t="shared" si="1948"/>
        <v/>
      </c>
      <c r="T6826" t="str">
        <f t="shared" si="1949"/>
        <v/>
      </c>
    </row>
    <row r="6827" spans="1:20" x14ac:dyDescent="0.3">
      <c r="A6827" t="str">
        <f>IF($D$5-($D$5-(MAX($A$10:A6826)+1))&lt;=$D$5,$D$5-($D$5-(MAX($A$10:A6826)+1)),"")</f>
        <v/>
      </c>
      <c r="B6827" s="1" t="str">
        <f t="shared" si="1939"/>
        <v/>
      </c>
      <c r="C6827" s="1" t="str">
        <f t="shared" si="1940"/>
        <v/>
      </c>
      <c r="D6827" t="str">
        <f t="shared" si="1933"/>
        <v/>
      </c>
      <c r="E6827" t="str">
        <f t="shared" si="1934"/>
        <v/>
      </c>
      <c r="F6827" s="5" t="str">
        <f t="shared" si="1935"/>
        <v/>
      </c>
      <c r="G6827" s="5" t="str">
        <f t="shared" si="1938"/>
        <v/>
      </c>
      <c r="H6827" t="str">
        <f t="shared" si="1941"/>
        <v/>
      </c>
      <c r="I6827" t="str">
        <f t="shared" si="1942"/>
        <v/>
      </c>
      <c r="J6827" t="str">
        <f t="shared" si="1950"/>
        <v/>
      </c>
      <c r="K6827" t="str">
        <f t="shared" si="1943"/>
        <v/>
      </c>
      <c r="L6827" t="str">
        <f t="shared" si="1944"/>
        <v/>
      </c>
      <c r="M6827" t="str">
        <f t="shared" si="1936"/>
        <v/>
      </c>
      <c r="N6827" t="str">
        <f t="shared" si="1945"/>
        <v/>
      </c>
      <c r="O6827" t="str">
        <f t="shared" si="1937"/>
        <v/>
      </c>
      <c r="P6827" t="str">
        <f t="shared" si="1946"/>
        <v/>
      </c>
      <c r="Q6827" t="str">
        <f t="shared" si="1947"/>
        <v/>
      </c>
      <c r="R6827" t="str">
        <f t="shared" si="1948"/>
        <v/>
      </c>
      <c r="T6827" t="str">
        <f t="shared" si="1949"/>
        <v/>
      </c>
    </row>
    <row r="6828" spans="1:20" x14ac:dyDescent="0.3">
      <c r="A6828" t="str">
        <f>IF($D$5-($D$5-(MAX($A$10:A6827)+1))&lt;=$D$5,$D$5-($D$5-(MAX($A$10:A6827)+1)),"")</f>
        <v/>
      </c>
      <c r="B6828" s="1" t="str">
        <f t="shared" si="1939"/>
        <v/>
      </c>
      <c r="C6828" s="1" t="str">
        <f t="shared" si="1940"/>
        <v/>
      </c>
      <c r="D6828" t="str">
        <f t="shared" si="1933"/>
        <v/>
      </c>
      <c r="E6828" t="str">
        <f t="shared" si="1934"/>
        <v/>
      </c>
      <c r="F6828" s="5" t="str">
        <f t="shared" si="1935"/>
        <v/>
      </c>
      <c r="G6828" s="5" t="str">
        <f t="shared" si="1938"/>
        <v/>
      </c>
      <c r="H6828" t="str">
        <f t="shared" si="1941"/>
        <v/>
      </c>
      <c r="I6828" t="str">
        <f t="shared" si="1942"/>
        <v/>
      </c>
      <c r="J6828" t="str">
        <f t="shared" si="1950"/>
        <v/>
      </c>
      <c r="K6828" t="str">
        <f t="shared" si="1943"/>
        <v/>
      </c>
      <c r="L6828" t="str">
        <f t="shared" si="1944"/>
        <v/>
      </c>
      <c r="M6828" t="str">
        <f t="shared" si="1936"/>
        <v/>
      </c>
      <c r="N6828" t="str">
        <f t="shared" si="1945"/>
        <v/>
      </c>
      <c r="O6828" t="str">
        <f t="shared" si="1937"/>
        <v/>
      </c>
      <c r="P6828" t="str">
        <f t="shared" si="1946"/>
        <v/>
      </c>
      <c r="Q6828" t="str">
        <f t="shared" si="1947"/>
        <v/>
      </c>
      <c r="R6828" t="str">
        <f t="shared" si="1948"/>
        <v/>
      </c>
      <c r="T6828" t="str">
        <f t="shared" si="1949"/>
        <v/>
      </c>
    </row>
    <row r="6829" spans="1:20" x14ac:dyDescent="0.3">
      <c r="A6829" t="str">
        <f>IF($D$5-($D$5-(MAX($A$10:A6828)+1))&lt;=$D$5,$D$5-($D$5-(MAX($A$10:A6828)+1)),"")</f>
        <v/>
      </c>
      <c r="B6829" s="1" t="str">
        <f t="shared" si="1939"/>
        <v/>
      </c>
      <c r="C6829" s="1" t="str">
        <f t="shared" si="1940"/>
        <v/>
      </c>
      <c r="D6829" t="str">
        <f t="shared" si="1933"/>
        <v/>
      </c>
      <c r="E6829" t="str">
        <f t="shared" si="1934"/>
        <v/>
      </c>
      <c r="F6829" s="5" t="str">
        <f t="shared" si="1935"/>
        <v/>
      </c>
      <c r="G6829" s="5" t="str">
        <f t="shared" si="1938"/>
        <v/>
      </c>
      <c r="H6829" t="str">
        <f t="shared" si="1941"/>
        <v/>
      </c>
      <c r="I6829" t="str">
        <f t="shared" si="1942"/>
        <v/>
      </c>
      <c r="J6829" t="str">
        <f t="shared" si="1950"/>
        <v/>
      </c>
      <c r="K6829" t="str">
        <f t="shared" si="1943"/>
        <v/>
      </c>
      <c r="L6829" t="str">
        <f t="shared" si="1944"/>
        <v/>
      </c>
      <c r="M6829" t="str">
        <f t="shared" si="1936"/>
        <v/>
      </c>
      <c r="N6829" t="str">
        <f t="shared" si="1945"/>
        <v/>
      </c>
      <c r="O6829" t="str">
        <f t="shared" si="1937"/>
        <v/>
      </c>
      <c r="P6829" t="str">
        <f t="shared" si="1946"/>
        <v/>
      </c>
      <c r="Q6829" t="str">
        <f t="shared" si="1947"/>
        <v/>
      </c>
      <c r="R6829" t="str">
        <f t="shared" si="1948"/>
        <v/>
      </c>
      <c r="T6829" t="str">
        <f t="shared" si="1949"/>
        <v/>
      </c>
    </row>
    <row r="6830" spans="1:20" x14ac:dyDescent="0.3">
      <c r="A6830" t="str">
        <f>IF($D$5-($D$5-(MAX($A$10:A6829)+1))&lt;=$D$5,$D$5-($D$5-(MAX($A$10:A6829)+1)),"")</f>
        <v/>
      </c>
      <c r="B6830" s="1" t="str">
        <f t="shared" si="1939"/>
        <v/>
      </c>
      <c r="C6830" s="1" t="str">
        <f t="shared" si="1940"/>
        <v/>
      </c>
      <c r="D6830" t="str">
        <f t="shared" si="1933"/>
        <v/>
      </c>
      <c r="E6830" t="str">
        <f t="shared" si="1934"/>
        <v/>
      </c>
      <c r="F6830" s="5" t="str">
        <f t="shared" si="1935"/>
        <v/>
      </c>
      <c r="G6830" s="5" t="str">
        <f t="shared" si="1938"/>
        <v/>
      </c>
      <c r="H6830" t="str">
        <f t="shared" si="1941"/>
        <v/>
      </c>
      <c r="I6830" t="str">
        <f t="shared" si="1942"/>
        <v/>
      </c>
      <c r="J6830" t="str">
        <f t="shared" si="1950"/>
        <v/>
      </c>
      <c r="K6830" t="str">
        <f t="shared" si="1943"/>
        <v/>
      </c>
      <c r="L6830" t="str">
        <f t="shared" si="1944"/>
        <v/>
      </c>
      <c r="M6830" t="str">
        <f t="shared" si="1936"/>
        <v/>
      </c>
      <c r="N6830" t="str">
        <f t="shared" si="1945"/>
        <v/>
      </c>
      <c r="O6830" t="str">
        <f t="shared" si="1937"/>
        <v/>
      </c>
      <c r="P6830" t="str">
        <f t="shared" si="1946"/>
        <v/>
      </c>
      <c r="Q6830" t="str">
        <f t="shared" si="1947"/>
        <v/>
      </c>
      <c r="R6830" t="str">
        <f t="shared" si="1948"/>
        <v/>
      </c>
      <c r="T6830" t="str">
        <f t="shared" si="1949"/>
        <v/>
      </c>
    </row>
    <row r="6831" spans="1:20" x14ac:dyDescent="0.3">
      <c r="A6831" t="str">
        <f>IF($D$5-($D$5-(MAX($A$10:A6830)+1))&lt;=$D$5,$D$5-($D$5-(MAX($A$10:A6830)+1)),"")</f>
        <v/>
      </c>
      <c r="B6831" s="1" t="str">
        <f t="shared" si="1939"/>
        <v/>
      </c>
      <c r="C6831" s="1" t="str">
        <f t="shared" si="1940"/>
        <v/>
      </c>
      <c r="D6831" t="str">
        <f t="shared" si="1933"/>
        <v/>
      </c>
      <c r="E6831" t="str">
        <f t="shared" si="1934"/>
        <v/>
      </c>
      <c r="F6831" s="5" t="str">
        <f t="shared" si="1935"/>
        <v/>
      </c>
      <c r="G6831" s="5" t="str">
        <f t="shared" si="1938"/>
        <v/>
      </c>
      <c r="H6831" t="str">
        <f t="shared" si="1941"/>
        <v/>
      </c>
      <c r="I6831" t="str">
        <f t="shared" si="1942"/>
        <v/>
      </c>
      <c r="J6831" t="str">
        <f t="shared" si="1950"/>
        <v/>
      </c>
      <c r="K6831" t="str">
        <f t="shared" si="1943"/>
        <v/>
      </c>
      <c r="L6831" t="str">
        <f t="shared" si="1944"/>
        <v/>
      </c>
      <c r="M6831" t="str">
        <f t="shared" si="1936"/>
        <v/>
      </c>
      <c r="N6831" t="str">
        <f t="shared" si="1945"/>
        <v/>
      </c>
      <c r="O6831" t="str">
        <f t="shared" si="1937"/>
        <v/>
      </c>
      <c r="P6831" t="str">
        <f t="shared" si="1946"/>
        <v/>
      </c>
      <c r="Q6831" t="str">
        <f t="shared" si="1947"/>
        <v/>
      </c>
      <c r="R6831" t="str">
        <f t="shared" si="1948"/>
        <v/>
      </c>
      <c r="T6831" t="str">
        <f t="shared" si="1949"/>
        <v/>
      </c>
    </row>
    <row r="6832" spans="1:20" x14ac:dyDescent="0.3">
      <c r="A6832" t="str">
        <f>IF($D$5-($D$5-(MAX($A$10:A6831)+1))&lt;=$D$5,$D$5-($D$5-(MAX($A$10:A6831)+1)),"")</f>
        <v/>
      </c>
      <c r="B6832" s="1" t="str">
        <f t="shared" si="1939"/>
        <v/>
      </c>
      <c r="C6832" s="1" t="str">
        <f t="shared" si="1940"/>
        <v/>
      </c>
      <c r="D6832" t="str">
        <f t="shared" si="1933"/>
        <v/>
      </c>
      <c r="E6832" t="str">
        <f t="shared" si="1934"/>
        <v/>
      </c>
      <c r="F6832" s="5" t="str">
        <f t="shared" si="1935"/>
        <v/>
      </c>
      <c r="G6832" s="5" t="str">
        <f t="shared" si="1938"/>
        <v/>
      </c>
      <c r="H6832" t="str">
        <f t="shared" si="1941"/>
        <v/>
      </c>
      <c r="I6832" t="str">
        <f t="shared" si="1942"/>
        <v/>
      </c>
      <c r="J6832" t="str">
        <f t="shared" si="1950"/>
        <v/>
      </c>
      <c r="K6832" t="str">
        <f t="shared" si="1943"/>
        <v/>
      </c>
      <c r="L6832" t="str">
        <f t="shared" si="1944"/>
        <v/>
      </c>
      <c r="M6832" t="str">
        <f t="shared" si="1936"/>
        <v/>
      </c>
      <c r="N6832" t="str">
        <f t="shared" si="1945"/>
        <v/>
      </c>
      <c r="O6832" t="str">
        <f t="shared" si="1937"/>
        <v/>
      </c>
      <c r="P6832" t="str">
        <f t="shared" si="1946"/>
        <v/>
      </c>
      <c r="Q6832" t="str">
        <f t="shared" si="1947"/>
        <v/>
      </c>
      <c r="R6832" t="str">
        <f t="shared" si="1948"/>
        <v/>
      </c>
      <c r="T6832" t="str">
        <f t="shared" si="1949"/>
        <v/>
      </c>
    </row>
    <row r="6833" spans="1:20" x14ac:dyDescent="0.3">
      <c r="A6833" t="str">
        <f>IF($D$5-($D$5-(MAX($A$10:A6832)+1))&lt;=$D$5,$D$5-($D$5-(MAX($A$10:A6832)+1)),"")</f>
        <v/>
      </c>
      <c r="B6833" s="1" t="str">
        <f t="shared" si="1939"/>
        <v/>
      </c>
      <c r="C6833" s="1" t="str">
        <f t="shared" si="1940"/>
        <v/>
      </c>
      <c r="D6833" t="str">
        <f t="shared" si="1933"/>
        <v/>
      </c>
      <c r="E6833" t="str">
        <f t="shared" si="1934"/>
        <v/>
      </c>
      <c r="F6833" s="5" t="str">
        <f t="shared" si="1935"/>
        <v/>
      </c>
      <c r="G6833" s="5" t="str">
        <f t="shared" si="1938"/>
        <v/>
      </c>
      <c r="H6833" t="str">
        <f t="shared" si="1941"/>
        <v/>
      </c>
      <c r="I6833" t="str">
        <f t="shared" si="1942"/>
        <v/>
      </c>
      <c r="J6833" t="str">
        <f t="shared" si="1950"/>
        <v/>
      </c>
      <c r="K6833" t="str">
        <f t="shared" si="1943"/>
        <v/>
      </c>
      <c r="L6833" t="str">
        <f t="shared" si="1944"/>
        <v/>
      </c>
      <c r="M6833" t="str">
        <f t="shared" si="1936"/>
        <v/>
      </c>
      <c r="N6833" t="str">
        <f t="shared" si="1945"/>
        <v/>
      </c>
      <c r="O6833" t="str">
        <f t="shared" si="1937"/>
        <v/>
      </c>
      <c r="P6833" t="str">
        <f t="shared" si="1946"/>
        <v/>
      </c>
      <c r="Q6833" t="str">
        <f t="shared" si="1947"/>
        <v/>
      </c>
      <c r="R6833" t="str">
        <f t="shared" si="1948"/>
        <v/>
      </c>
      <c r="T6833" t="str">
        <f t="shared" si="1949"/>
        <v/>
      </c>
    </row>
    <row r="6834" spans="1:20" x14ac:dyDescent="0.3">
      <c r="A6834" t="str">
        <f>IF($D$5-($D$5-(MAX($A$10:A6833)+1))&lt;=$D$5,$D$5-($D$5-(MAX($A$10:A6833)+1)),"")</f>
        <v/>
      </c>
      <c r="B6834" s="1" t="str">
        <f t="shared" si="1939"/>
        <v/>
      </c>
      <c r="C6834" s="1" t="str">
        <f t="shared" si="1940"/>
        <v/>
      </c>
      <c r="D6834" t="str">
        <f t="shared" si="1933"/>
        <v/>
      </c>
      <c r="E6834" t="str">
        <f t="shared" si="1934"/>
        <v/>
      </c>
      <c r="F6834" s="5" t="str">
        <f t="shared" si="1935"/>
        <v/>
      </c>
      <c r="G6834" s="5" t="str">
        <f t="shared" si="1938"/>
        <v/>
      </c>
      <c r="H6834" t="str">
        <f t="shared" si="1941"/>
        <v/>
      </c>
      <c r="I6834" t="str">
        <f t="shared" si="1942"/>
        <v/>
      </c>
      <c r="J6834" t="str">
        <f t="shared" si="1950"/>
        <v/>
      </c>
      <c r="K6834" t="str">
        <f t="shared" si="1943"/>
        <v/>
      </c>
      <c r="L6834" t="str">
        <f t="shared" si="1944"/>
        <v/>
      </c>
      <c r="M6834" t="str">
        <f t="shared" si="1936"/>
        <v/>
      </c>
      <c r="N6834" t="str">
        <f t="shared" si="1945"/>
        <v/>
      </c>
      <c r="O6834" t="str">
        <f t="shared" si="1937"/>
        <v/>
      </c>
      <c r="P6834" t="str">
        <f t="shared" si="1946"/>
        <v/>
      </c>
      <c r="Q6834" t="str">
        <f t="shared" si="1947"/>
        <v/>
      </c>
      <c r="R6834" t="str">
        <f t="shared" si="1948"/>
        <v/>
      </c>
      <c r="T6834" t="str">
        <f t="shared" si="1949"/>
        <v/>
      </c>
    </row>
    <row r="6835" spans="1:20" x14ac:dyDescent="0.3">
      <c r="A6835" t="str">
        <f>IF($D$5-($D$5-(MAX($A$10:A6834)+1))&lt;=$D$5,$D$5-($D$5-(MAX($A$10:A6834)+1)),"")</f>
        <v/>
      </c>
      <c r="B6835" s="1" t="str">
        <f t="shared" si="1939"/>
        <v/>
      </c>
      <c r="C6835" s="1" t="str">
        <f t="shared" si="1940"/>
        <v/>
      </c>
      <c r="D6835" t="str">
        <f t="shared" si="1933"/>
        <v/>
      </c>
      <c r="E6835" t="str">
        <f t="shared" si="1934"/>
        <v/>
      </c>
      <c r="F6835" s="5" t="str">
        <f t="shared" si="1935"/>
        <v/>
      </c>
      <c r="G6835" s="5" t="str">
        <f t="shared" si="1938"/>
        <v/>
      </c>
      <c r="H6835" t="str">
        <f t="shared" si="1941"/>
        <v/>
      </c>
      <c r="I6835" t="str">
        <f t="shared" si="1942"/>
        <v/>
      </c>
      <c r="J6835" t="str">
        <f t="shared" si="1950"/>
        <v/>
      </c>
      <c r="K6835" t="str">
        <f t="shared" si="1943"/>
        <v/>
      </c>
      <c r="L6835" t="str">
        <f t="shared" si="1944"/>
        <v/>
      </c>
      <c r="M6835" t="str">
        <f t="shared" si="1936"/>
        <v/>
      </c>
      <c r="N6835" t="str">
        <f t="shared" si="1945"/>
        <v/>
      </c>
      <c r="O6835" t="str">
        <f t="shared" si="1937"/>
        <v/>
      </c>
      <c r="P6835" t="str">
        <f t="shared" si="1946"/>
        <v/>
      </c>
      <c r="Q6835" t="str">
        <f t="shared" si="1947"/>
        <v/>
      </c>
      <c r="R6835" t="str">
        <f t="shared" si="1948"/>
        <v/>
      </c>
      <c r="T6835" t="str">
        <f t="shared" si="1949"/>
        <v/>
      </c>
    </row>
    <row r="6836" spans="1:20" x14ac:dyDescent="0.3">
      <c r="A6836" t="str">
        <f>IF($D$5-($D$5-(MAX($A$10:A6835)+1))&lt;=$D$5,$D$5-($D$5-(MAX($A$10:A6835)+1)),"")</f>
        <v/>
      </c>
      <c r="B6836" s="1" t="str">
        <f t="shared" si="1939"/>
        <v/>
      </c>
      <c r="C6836" s="1" t="str">
        <f t="shared" si="1940"/>
        <v/>
      </c>
      <c r="D6836" t="str">
        <f t="shared" si="1933"/>
        <v/>
      </c>
      <c r="E6836" t="str">
        <f t="shared" si="1934"/>
        <v/>
      </c>
      <c r="F6836" s="5" t="str">
        <f t="shared" si="1935"/>
        <v/>
      </c>
      <c r="G6836" s="5" t="str">
        <f t="shared" si="1938"/>
        <v/>
      </c>
      <c r="H6836" t="str">
        <f t="shared" si="1941"/>
        <v/>
      </c>
      <c r="I6836" t="str">
        <f t="shared" si="1942"/>
        <v/>
      </c>
      <c r="J6836" t="str">
        <f t="shared" si="1950"/>
        <v/>
      </c>
      <c r="K6836" t="str">
        <f t="shared" si="1943"/>
        <v/>
      </c>
      <c r="L6836" t="str">
        <f t="shared" si="1944"/>
        <v/>
      </c>
      <c r="M6836" t="str">
        <f t="shared" si="1936"/>
        <v/>
      </c>
      <c r="N6836" t="str">
        <f t="shared" si="1945"/>
        <v/>
      </c>
      <c r="O6836" t="str">
        <f t="shared" si="1937"/>
        <v/>
      </c>
      <c r="P6836" t="str">
        <f t="shared" si="1946"/>
        <v/>
      </c>
      <c r="Q6836" t="str">
        <f t="shared" si="1947"/>
        <v/>
      </c>
      <c r="R6836" t="str">
        <f t="shared" si="1948"/>
        <v/>
      </c>
      <c r="T6836" t="str">
        <f t="shared" si="1949"/>
        <v/>
      </c>
    </row>
    <row r="6837" spans="1:20" x14ac:dyDescent="0.3">
      <c r="A6837" t="str">
        <f>IF($D$5-($D$5-(MAX($A$10:A6836)+1))&lt;=$D$5,$D$5-($D$5-(MAX($A$10:A6836)+1)),"")</f>
        <v/>
      </c>
      <c r="B6837" s="1" t="str">
        <f t="shared" si="1939"/>
        <v/>
      </c>
      <c r="C6837" s="1" t="str">
        <f t="shared" si="1940"/>
        <v/>
      </c>
      <c r="D6837" t="str">
        <f t="shared" si="1933"/>
        <v/>
      </c>
      <c r="E6837" t="str">
        <f t="shared" si="1934"/>
        <v/>
      </c>
      <c r="F6837" s="5" t="str">
        <f t="shared" si="1935"/>
        <v/>
      </c>
      <c r="G6837" s="5" t="str">
        <f t="shared" si="1938"/>
        <v/>
      </c>
      <c r="H6837" t="str">
        <f t="shared" si="1941"/>
        <v/>
      </c>
      <c r="I6837" t="str">
        <f t="shared" si="1942"/>
        <v/>
      </c>
      <c r="J6837" t="str">
        <f t="shared" si="1950"/>
        <v/>
      </c>
      <c r="K6837" t="str">
        <f t="shared" si="1943"/>
        <v/>
      </c>
      <c r="L6837" t="str">
        <f t="shared" si="1944"/>
        <v/>
      </c>
      <c r="M6837" t="str">
        <f t="shared" si="1936"/>
        <v/>
      </c>
      <c r="N6837" t="str">
        <f t="shared" si="1945"/>
        <v/>
      </c>
      <c r="O6837" t="str">
        <f t="shared" si="1937"/>
        <v/>
      </c>
      <c r="P6837" t="str">
        <f t="shared" si="1946"/>
        <v/>
      </c>
      <c r="Q6837" t="str">
        <f t="shared" si="1947"/>
        <v/>
      </c>
      <c r="R6837" t="str">
        <f t="shared" si="1948"/>
        <v/>
      </c>
      <c r="T6837" t="str">
        <f t="shared" si="1949"/>
        <v/>
      </c>
    </row>
    <row r="6838" spans="1:20" x14ac:dyDescent="0.3">
      <c r="A6838" t="str">
        <f>IF($D$5-($D$5-(MAX($A$10:A6837)+1))&lt;=$D$5,$D$5-($D$5-(MAX($A$10:A6837)+1)),"")</f>
        <v/>
      </c>
      <c r="B6838" s="1" t="str">
        <f t="shared" si="1939"/>
        <v/>
      </c>
      <c r="C6838" s="1" t="str">
        <f t="shared" si="1940"/>
        <v/>
      </c>
      <c r="D6838" t="str">
        <f t="shared" si="1933"/>
        <v/>
      </c>
      <c r="E6838" t="str">
        <f t="shared" si="1934"/>
        <v/>
      </c>
      <c r="F6838" s="5" t="str">
        <f t="shared" si="1935"/>
        <v/>
      </c>
      <c r="G6838" s="5" t="str">
        <f t="shared" si="1938"/>
        <v/>
      </c>
      <c r="H6838" t="str">
        <f t="shared" si="1941"/>
        <v/>
      </c>
      <c r="I6838" t="str">
        <f t="shared" si="1942"/>
        <v/>
      </c>
      <c r="J6838" t="str">
        <f t="shared" si="1950"/>
        <v/>
      </c>
      <c r="K6838" t="str">
        <f t="shared" si="1943"/>
        <v/>
      </c>
      <c r="L6838" t="str">
        <f t="shared" si="1944"/>
        <v/>
      </c>
      <c r="M6838" t="str">
        <f t="shared" si="1936"/>
        <v/>
      </c>
      <c r="N6838" t="str">
        <f t="shared" si="1945"/>
        <v/>
      </c>
      <c r="O6838" t="str">
        <f t="shared" si="1937"/>
        <v/>
      </c>
      <c r="P6838" t="str">
        <f t="shared" si="1946"/>
        <v/>
      </c>
      <c r="Q6838" t="str">
        <f t="shared" si="1947"/>
        <v/>
      </c>
      <c r="R6838" t="str">
        <f t="shared" si="1948"/>
        <v/>
      </c>
      <c r="T6838" t="str">
        <f t="shared" si="1949"/>
        <v/>
      </c>
    </row>
    <row r="6839" spans="1:20" x14ac:dyDescent="0.3">
      <c r="A6839" t="str">
        <f>IF($D$5-($D$5-(MAX($A$10:A6838)+1))&lt;=$D$5,$D$5-($D$5-(MAX($A$10:A6838)+1)),"")</f>
        <v/>
      </c>
      <c r="B6839" s="1" t="str">
        <f t="shared" si="1939"/>
        <v/>
      </c>
      <c r="C6839" s="1" t="str">
        <f t="shared" si="1940"/>
        <v/>
      </c>
      <c r="D6839" t="str">
        <f t="shared" si="1933"/>
        <v/>
      </c>
      <c r="E6839" t="str">
        <f t="shared" si="1934"/>
        <v/>
      </c>
      <c r="F6839" s="5" t="str">
        <f t="shared" si="1935"/>
        <v/>
      </c>
      <c r="G6839" s="5" t="str">
        <f t="shared" si="1938"/>
        <v/>
      </c>
      <c r="H6839" t="str">
        <f t="shared" si="1941"/>
        <v/>
      </c>
      <c r="I6839" t="str">
        <f t="shared" si="1942"/>
        <v/>
      </c>
      <c r="J6839" t="str">
        <f t="shared" si="1950"/>
        <v/>
      </c>
      <c r="K6839" t="str">
        <f t="shared" si="1943"/>
        <v/>
      </c>
      <c r="L6839" t="str">
        <f t="shared" si="1944"/>
        <v/>
      </c>
      <c r="M6839" t="str">
        <f t="shared" si="1936"/>
        <v/>
      </c>
      <c r="N6839" t="str">
        <f t="shared" si="1945"/>
        <v/>
      </c>
      <c r="O6839" t="str">
        <f t="shared" si="1937"/>
        <v/>
      </c>
      <c r="P6839" t="str">
        <f t="shared" si="1946"/>
        <v/>
      </c>
      <c r="Q6839" t="str">
        <f t="shared" si="1947"/>
        <v/>
      </c>
      <c r="R6839" t="str">
        <f t="shared" si="1948"/>
        <v/>
      </c>
      <c r="T6839" t="str">
        <f t="shared" si="1949"/>
        <v/>
      </c>
    </row>
    <row r="6840" spans="1:20" x14ac:dyDescent="0.3">
      <c r="A6840" t="str">
        <f>IF($D$5-($D$5-(MAX($A$10:A6839)+1))&lt;=$D$5,$D$5-($D$5-(MAX($A$10:A6839)+1)),"")</f>
        <v/>
      </c>
      <c r="B6840" s="1" t="str">
        <f t="shared" si="1939"/>
        <v/>
      </c>
      <c r="C6840" s="1" t="str">
        <f t="shared" si="1940"/>
        <v/>
      </c>
      <c r="D6840" t="str">
        <f t="shared" si="1933"/>
        <v/>
      </c>
      <c r="E6840" t="str">
        <f t="shared" si="1934"/>
        <v/>
      </c>
      <c r="F6840" s="5" t="str">
        <f t="shared" si="1935"/>
        <v/>
      </c>
      <c r="G6840" s="5" t="str">
        <f t="shared" si="1938"/>
        <v/>
      </c>
      <c r="H6840" t="str">
        <f t="shared" si="1941"/>
        <v/>
      </c>
      <c r="I6840" t="str">
        <f t="shared" si="1942"/>
        <v/>
      </c>
      <c r="J6840" t="str">
        <f t="shared" si="1950"/>
        <v/>
      </c>
      <c r="K6840" t="str">
        <f t="shared" si="1943"/>
        <v/>
      </c>
      <c r="L6840" t="str">
        <f t="shared" si="1944"/>
        <v/>
      </c>
      <c r="M6840" t="str">
        <f t="shared" si="1936"/>
        <v/>
      </c>
      <c r="N6840" t="str">
        <f t="shared" si="1945"/>
        <v/>
      </c>
      <c r="O6840" t="str">
        <f t="shared" si="1937"/>
        <v/>
      </c>
      <c r="P6840" t="str">
        <f t="shared" si="1946"/>
        <v/>
      </c>
      <c r="Q6840" t="str">
        <f t="shared" si="1947"/>
        <v/>
      </c>
      <c r="R6840" t="str">
        <f t="shared" si="1948"/>
        <v/>
      </c>
      <c r="T6840" t="str">
        <f t="shared" si="1949"/>
        <v/>
      </c>
    </row>
    <row r="6841" spans="1:20" x14ac:dyDescent="0.3">
      <c r="A6841" t="str">
        <f>IF($D$5-($D$5-(MAX($A$10:A6840)+1))&lt;=$D$5,$D$5-($D$5-(MAX($A$10:A6840)+1)),"")</f>
        <v/>
      </c>
      <c r="B6841" s="1" t="str">
        <f t="shared" si="1939"/>
        <v/>
      </c>
      <c r="C6841" s="1" t="str">
        <f t="shared" si="1940"/>
        <v/>
      </c>
      <c r="D6841" t="str">
        <f t="shared" si="1933"/>
        <v/>
      </c>
      <c r="E6841" t="str">
        <f t="shared" si="1934"/>
        <v/>
      </c>
      <c r="F6841" s="5" t="str">
        <f t="shared" si="1935"/>
        <v/>
      </c>
      <c r="G6841" s="5" t="str">
        <f t="shared" si="1938"/>
        <v/>
      </c>
      <c r="H6841" t="str">
        <f t="shared" si="1941"/>
        <v/>
      </c>
      <c r="I6841" t="str">
        <f t="shared" si="1942"/>
        <v/>
      </c>
      <c r="J6841" t="str">
        <f t="shared" si="1950"/>
        <v/>
      </c>
      <c r="K6841" t="str">
        <f t="shared" si="1943"/>
        <v/>
      </c>
      <c r="L6841" t="str">
        <f t="shared" si="1944"/>
        <v/>
      </c>
      <c r="M6841" t="str">
        <f t="shared" si="1936"/>
        <v/>
      </c>
      <c r="N6841" t="str">
        <f t="shared" si="1945"/>
        <v/>
      </c>
      <c r="O6841" t="str">
        <f t="shared" si="1937"/>
        <v/>
      </c>
      <c r="P6841" t="str">
        <f t="shared" si="1946"/>
        <v/>
      </c>
      <c r="Q6841" t="str">
        <f t="shared" si="1947"/>
        <v/>
      </c>
      <c r="R6841" t="str">
        <f t="shared" si="1948"/>
        <v/>
      </c>
      <c r="T6841" t="str">
        <f t="shared" si="1949"/>
        <v/>
      </c>
    </row>
    <row r="6842" spans="1:20" x14ac:dyDescent="0.3">
      <c r="A6842" t="str">
        <f>IF($D$5-($D$5-(MAX($A$10:A6841)+1))&lt;=$D$5,$D$5-($D$5-(MAX($A$10:A6841)+1)),"")</f>
        <v/>
      </c>
      <c r="B6842" s="1" t="str">
        <f t="shared" si="1939"/>
        <v/>
      </c>
      <c r="C6842" s="1" t="str">
        <f t="shared" si="1940"/>
        <v/>
      </c>
      <c r="D6842" t="str">
        <f t="shared" si="1933"/>
        <v/>
      </c>
      <c r="E6842" t="str">
        <f t="shared" si="1934"/>
        <v/>
      </c>
      <c r="F6842" s="5" t="str">
        <f t="shared" si="1935"/>
        <v/>
      </c>
      <c r="G6842" s="5" t="str">
        <f t="shared" si="1938"/>
        <v/>
      </c>
      <c r="H6842" t="str">
        <f t="shared" si="1941"/>
        <v/>
      </c>
      <c r="I6842" t="str">
        <f t="shared" si="1942"/>
        <v/>
      </c>
      <c r="J6842" t="str">
        <f t="shared" si="1950"/>
        <v/>
      </c>
      <c r="K6842" t="str">
        <f t="shared" si="1943"/>
        <v/>
      </c>
      <c r="L6842" t="str">
        <f t="shared" si="1944"/>
        <v/>
      </c>
      <c r="M6842" t="str">
        <f t="shared" si="1936"/>
        <v/>
      </c>
      <c r="N6842" t="str">
        <f t="shared" si="1945"/>
        <v/>
      </c>
      <c r="O6842" t="str">
        <f t="shared" si="1937"/>
        <v/>
      </c>
      <c r="P6842" t="str">
        <f t="shared" si="1946"/>
        <v/>
      </c>
      <c r="Q6842" t="str">
        <f t="shared" si="1947"/>
        <v/>
      </c>
      <c r="R6842" t="str">
        <f t="shared" si="1948"/>
        <v/>
      </c>
      <c r="T6842" t="str">
        <f t="shared" si="1949"/>
        <v/>
      </c>
    </row>
    <row r="6843" spans="1:20" x14ac:dyDescent="0.3">
      <c r="A6843" t="str">
        <f>IF($D$5-($D$5-(MAX($A$10:A6842)+1))&lt;=$D$5,$D$5-($D$5-(MAX($A$10:A6842)+1)),"")</f>
        <v/>
      </c>
      <c r="B6843" s="1" t="str">
        <f t="shared" si="1939"/>
        <v/>
      </c>
      <c r="C6843" s="1" t="str">
        <f t="shared" si="1940"/>
        <v/>
      </c>
      <c r="D6843" t="str">
        <f t="shared" si="1933"/>
        <v/>
      </c>
      <c r="E6843" t="str">
        <f t="shared" si="1934"/>
        <v/>
      </c>
      <c r="F6843" s="5" t="str">
        <f t="shared" si="1935"/>
        <v/>
      </c>
      <c r="G6843" s="5" t="str">
        <f t="shared" si="1938"/>
        <v/>
      </c>
      <c r="H6843" t="str">
        <f t="shared" si="1941"/>
        <v/>
      </c>
      <c r="I6843" t="str">
        <f t="shared" si="1942"/>
        <v/>
      </c>
      <c r="J6843" t="str">
        <f t="shared" si="1950"/>
        <v/>
      </c>
      <c r="K6843" t="str">
        <f t="shared" si="1943"/>
        <v/>
      </c>
      <c r="L6843" t="str">
        <f t="shared" si="1944"/>
        <v/>
      </c>
      <c r="M6843" t="str">
        <f t="shared" si="1936"/>
        <v/>
      </c>
      <c r="N6843" t="str">
        <f t="shared" si="1945"/>
        <v/>
      </c>
      <c r="O6843" t="str">
        <f t="shared" si="1937"/>
        <v/>
      </c>
      <c r="P6843" t="str">
        <f t="shared" si="1946"/>
        <v/>
      </c>
      <c r="Q6843" t="str">
        <f t="shared" si="1947"/>
        <v/>
      </c>
      <c r="R6843" t="str">
        <f t="shared" si="1948"/>
        <v/>
      </c>
      <c r="T6843" t="str">
        <f t="shared" si="1949"/>
        <v/>
      </c>
    </row>
    <row r="6844" spans="1:20" x14ac:dyDescent="0.3">
      <c r="A6844" t="str">
        <f>IF($D$5-($D$5-(MAX($A$10:A6843)+1))&lt;=$D$5,$D$5-($D$5-(MAX($A$10:A6843)+1)),"")</f>
        <v/>
      </c>
      <c r="B6844" s="1" t="str">
        <f t="shared" si="1939"/>
        <v/>
      </c>
      <c r="C6844" s="1" t="str">
        <f t="shared" si="1940"/>
        <v/>
      </c>
      <c r="D6844" t="str">
        <f t="shared" si="1933"/>
        <v/>
      </c>
      <c r="E6844" t="str">
        <f t="shared" si="1934"/>
        <v/>
      </c>
      <c r="F6844" s="5" t="str">
        <f t="shared" si="1935"/>
        <v/>
      </c>
      <c r="G6844" s="5" t="str">
        <f t="shared" si="1938"/>
        <v/>
      </c>
      <c r="H6844" t="str">
        <f t="shared" si="1941"/>
        <v/>
      </c>
      <c r="I6844" t="str">
        <f t="shared" si="1942"/>
        <v/>
      </c>
      <c r="J6844" t="str">
        <f t="shared" si="1950"/>
        <v/>
      </c>
      <c r="K6844" t="str">
        <f t="shared" si="1943"/>
        <v/>
      </c>
      <c r="L6844" t="str">
        <f t="shared" si="1944"/>
        <v/>
      </c>
      <c r="M6844" t="str">
        <f t="shared" si="1936"/>
        <v/>
      </c>
      <c r="N6844" t="str">
        <f t="shared" si="1945"/>
        <v/>
      </c>
      <c r="O6844" t="str">
        <f t="shared" si="1937"/>
        <v/>
      </c>
      <c r="P6844" t="str">
        <f t="shared" si="1946"/>
        <v/>
      </c>
      <c r="Q6844" t="str">
        <f t="shared" si="1947"/>
        <v/>
      </c>
      <c r="R6844" t="str">
        <f t="shared" si="1948"/>
        <v/>
      </c>
      <c r="T6844" t="str">
        <f t="shared" si="1949"/>
        <v/>
      </c>
    </row>
    <row r="6845" spans="1:20" x14ac:dyDescent="0.3">
      <c r="A6845" t="str">
        <f>IF($D$5-($D$5-(MAX($A$10:A6844)+1))&lt;=$D$5,$D$5-($D$5-(MAX($A$10:A6844)+1)),"")</f>
        <v/>
      </c>
      <c r="B6845" s="1" t="str">
        <f t="shared" si="1939"/>
        <v/>
      </c>
      <c r="C6845" s="1" t="str">
        <f t="shared" si="1940"/>
        <v/>
      </c>
      <c r="D6845" t="str">
        <f t="shared" si="1933"/>
        <v/>
      </c>
      <c r="E6845" t="str">
        <f t="shared" si="1934"/>
        <v/>
      </c>
      <c r="F6845" s="5" t="str">
        <f t="shared" si="1935"/>
        <v/>
      </c>
      <c r="G6845" s="5" t="str">
        <f t="shared" si="1938"/>
        <v/>
      </c>
      <c r="H6845" t="str">
        <f t="shared" si="1941"/>
        <v/>
      </c>
      <c r="I6845" t="str">
        <f t="shared" si="1942"/>
        <v/>
      </c>
      <c r="J6845" t="str">
        <f t="shared" si="1950"/>
        <v/>
      </c>
      <c r="K6845" t="str">
        <f t="shared" si="1943"/>
        <v/>
      </c>
      <c r="L6845" t="str">
        <f t="shared" si="1944"/>
        <v/>
      </c>
      <c r="M6845" t="str">
        <f t="shared" si="1936"/>
        <v/>
      </c>
      <c r="N6845" t="str">
        <f t="shared" si="1945"/>
        <v/>
      </c>
      <c r="O6845" t="str">
        <f t="shared" si="1937"/>
        <v/>
      </c>
      <c r="P6845" t="str">
        <f t="shared" si="1946"/>
        <v/>
      </c>
      <c r="Q6845" t="str">
        <f t="shared" si="1947"/>
        <v/>
      </c>
      <c r="R6845" t="str">
        <f t="shared" si="1948"/>
        <v/>
      </c>
      <c r="T6845" t="str">
        <f t="shared" si="1949"/>
        <v/>
      </c>
    </row>
    <row r="6846" spans="1:20" x14ac:dyDescent="0.3">
      <c r="A6846" t="str">
        <f>IF($D$5-($D$5-(MAX($A$10:A6845)+1))&lt;=$D$5,$D$5-($D$5-(MAX($A$10:A6845)+1)),"")</f>
        <v/>
      </c>
      <c r="B6846" s="1" t="str">
        <f t="shared" si="1939"/>
        <v/>
      </c>
      <c r="C6846" s="1" t="str">
        <f t="shared" si="1940"/>
        <v/>
      </c>
      <c r="D6846" t="str">
        <f t="shared" si="1933"/>
        <v/>
      </c>
      <c r="E6846" t="str">
        <f t="shared" si="1934"/>
        <v/>
      </c>
      <c r="F6846" s="5" t="str">
        <f t="shared" si="1935"/>
        <v/>
      </c>
      <c r="G6846" s="5" t="str">
        <f t="shared" si="1938"/>
        <v/>
      </c>
      <c r="H6846" t="str">
        <f t="shared" si="1941"/>
        <v/>
      </c>
      <c r="I6846" t="str">
        <f t="shared" si="1942"/>
        <v/>
      </c>
      <c r="J6846" t="str">
        <f t="shared" si="1950"/>
        <v/>
      </c>
      <c r="K6846" t="str">
        <f t="shared" si="1943"/>
        <v/>
      </c>
      <c r="L6846" t="str">
        <f t="shared" si="1944"/>
        <v/>
      </c>
      <c r="M6846" t="str">
        <f t="shared" si="1936"/>
        <v/>
      </c>
      <c r="N6846" t="str">
        <f t="shared" si="1945"/>
        <v/>
      </c>
      <c r="O6846" t="str">
        <f t="shared" si="1937"/>
        <v/>
      </c>
      <c r="P6846" t="str">
        <f t="shared" si="1946"/>
        <v/>
      </c>
      <c r="Q6846" t="str">
        <f t="shared" si="1947"/>
        <v/>
      </c>
      <c r="R6846" t="str">
        <f t="shared" si="1948"/>
        <v/>
      </c>
      <c r="T6846" t="str">
        <f t="shared" si="1949"/>
        <v/>
      </c>
    </row>
    <row r="6847" spans="1:20" x14ac:dyDescent="0.3">
      <c r="A6847" t="str">
        <f>IF($D$5-($D$5-(MAX($A$10:A6846)+1))&lt;=$D$5,$D$5-($D$5-(MAX($A$10:A6846)+1)),"")</f>
        <v/>
      </c>
      <c r="B6847" s="1" t="str">
        <f t="shared" si="1939"/>
        <v/>
      </c>
      <c r="C6847" s="1" t="str">
        <f t="shared" si="1940"/>
        <v/>
      </c>
      <c r="D6847" t="str">
        <f t="shared" si="1933"/>
        <v/>
      </c>
      <c r="E6847" t="str">
        <f t="shared" si="1934"/>
        <v/>
      </c>
      <c r="F6847" s="5" t="str">
        <f t="shared" si="1935"/>
        <v/>
      </c>
      <c r="G6847" s="5" t="str">
        <f t="shared" si="1938"/>
        <v/>
      </c>
      <c r="H6847" t="str">
        <f t="shared" si="1941"/>
        <v/>
      </c>
      <c r="I6847" t="str">
        <f t="shared" si="1942"/>
        <v/>
      </c>
      <c r="J6847" t="str">
        <f t="shared" si="1950"/>
        <v/>
      </c>
      <c r="K6847" t="str">
        <f t="shared" si="1943"/>
        <v/>
      </c>
      <c r="L6847" t="str">
        <f t="shared" si="1944"/>
        <v/>
      </c>
      <c r="M6847" t="str">
        <f t="shared" si="1936"/>
        <v/>
      </c>
      <c r="N6847" t="str">
        <f t="shared" si="1945"/>
        <v/>
      </c>
      <c r="O6847" t="str">
        <f t="shared" si="1937"/>
        <v/>
      </c>
      <c r="P6847" t="str">
        <f t="shared" si="1946"/>
        <v/>
      </c>
      <c r="Q6847" t="str">
        <f t="shared" si="1947"/>
        <v/>
      </c>
      <c r="R6847" t="str">
        <f t="shared" si="1948"/>
        <v/>
      </c>
      <c r="T6847" t="str">
        <f t="shared" si="1949"/>
        <v/>
      </c>
    </row>
    <row r="6848" spans="1:20" x14ac:dyDescent="0.3">
      <c r="A6848" t="str">
        <f>IF($D$5-($D$5-(MAX($A$10:A6847)+1))&lt;=$D$5,$D$5-($D$5-(MAX($A$10:A6847)+1)),"")</f>
        <v/>
      </c>
      <c r="B6848" s="1" t="str">
        <f t="shared" si="1939"/>
        <v/>
      </c>
      <c r="C6848" s="1" t="str">
        <f t="shared" si="1940"/>
        <v/>
      </c>
      <c r="D6848" t="str">
        <f t="shared" si="1933"/>
        <v/>
      </c>
      <c r="E6848" t="str">
        <f t="shared" si="1934"/>
        <v/>
      </c>
      <c r="F6848" s="5" t="str">
        <f t="shared" si="1935"/>
        <v/>
      </c>
      <c r="G6848" s="5" t="str">
        <f t="shared" si="1938"/>
        <v/>
      </c>
      <c r="H6848" t="str">
        <f t="shared" si="1941"/>
        <v/>
      </c>
      <c r="I6848" t="str">
        <f t="shared" si="1942"/>
        <v/>
      </c>
      <c r="J6848" t="str">
        <f t="shared" si="1950"/>
        <v/>
      </c>
      <c r="K6848" t="str">
        <f t="shared" si="1943"/>
        <v/>
      </c>
      <c r="L6848" t="str">
        <f t="shared" si="1944"/>
        <v/>
      </c>
      <c r="M6848" t="str">
        <f t="shared" si="1936"/>
        <v/>
      </c>
      <c r="N6848" t="str">
        <f t="shared" si="1945"/>
        <v/>
      </c>
      <c r="O6848" t="str">
        <f t="shared" si="1937"/>
        <v/>
      </c>
      <c r="P6848" t="str">
        <f t="shared" si="1946"/>
        <v/>
      </c>
      <c r="Q6848" t="str">
        <f t="shared" si="1947"/>
        <v/>
      </c>
      <c r="R6848" t="str">
        <f t="shared" si="1948"/>
        <v/>
      </c>
      <c r="T6848" t="str">
        <f t="shared" si="1949"/>
        <v/>
      </c>
    </row>
    <row r="6849" spans="1:20" x14ac:dyDescent="0.3">
      <c r="A6849" t="str">
        <f>IF($D$5-($D$5-(MAX($A$10:A6848)+1))&lt;=$D$5,$D$5-($D$5-(MAX($A$10:A6848)+1)),"")</f>
        <v/>
      </c>
      <c r="B6849" s="1" t="str">
        <f t="shared" si="1939"/>
        <v/>
      </c>
      <c r="C6849" s="1" t="str">
        <f t="shared" si="1940"/>
        <v/>
      </c>
      <c r="D6849" t="str">
        <f t="shared" si="1933"/>
        <v/>
      </c>
      <c r="E6849" t="str">
        <f t="shared" si="1934"/>
        <v/>
      </c>
      <c r="F6849" s="5" t="str">
        <f t="shared" si="1935"/>
        <v/>
      </c>
      <c r="G6849" s="5" t="str">
        <f t="shared" si="1938"/>
        <v/>
      </c>
      <c r="H6849" t="str">
        <f t="shared" si="1941"/>
        <v/>
      </c>
      <c r="I6849" t="str">
        <f t="shared" si="1942"/>
        <v/>
      </c>
      <c r="J6849" t="str">
        <f t="shared" si="1950"/>
        <v/>
      </c>
      <c r="K6849" t="str">
        <f t="shared" si="1943"/>
        <v/>
      </c>
      <c r="L6849" t="str">
        <f t="shared" si="1944"/>
        <v/>
      </c>
      <c r="M6849" t="str">
        <f t="shared" si="1936"/>
        <v/>
      </c>
      <c r="N6849" t="str">
        <f t="shared" si="1945"/>
        <v/>
      </c>
      <c r="O6849" t="str">
        <f t="shared" si="1937"/>
        <v/>
      </c>
      <c r="P6849" t="str">
        <f t="shared" si="1946"/>
        <v/>
      </c>
      <c r="Q6849" t="str">
        <f t="shared" si="1947"/>
        <v/>
      </c>
      <c r="R6849" t="str">
        <f t="shared" si="1948"/>
        <v/>
      </c>
      <c r="T6849" t="str">
        <f t="shared" si="1949"/>
        <v/>
      </c>
    </row>
    <row r="6850" spans="1:20" x14ac:dyDescent="0.3">
      <c r="A6850" t="str">
        <f>IF($D$5-($D$5-(MAX($A$10:A6849)+1))&lt;=$D$5,$D$5-($D$5-(MAX($A$10:A6849)+1)),"")</f>
        <v/>
      </c>
      <c r="B6850" s="1" t="str">
        <f t="shared" si="1939"/>
        <v/>
      </c>
      <c r="C6850" s="1" t="str">
        <f t="shared" si="1940"/>
        <v/>
      </c>
      <c r="D6850" t="str">
        <f t="shared" si="1933"/>
        <v/>
      </c>
      <c r="E6850" t="str">
        <f t="shared" si="1934"/>
        <v/>
      </c>
      <c r="F6850" s="5" t="str">
        <f t="shared" si="1935"/>
        <v/>
      </c>
      <c r="G6850" s="5" t="str">
        <f t="shared" si="1938"/>
        <v/>
      </c>
      <c r="H6850" t="str">
        <f t="shared" si="1941"/>
        <v/>
      </c>
      <c r="I6850" t="str">
        <f t="shared" si="1942"/>
        <v/>
      </c>
      <c r="J6850" t="str">
        <f t="shared" si="1950"/>
        <v/>
      </c>
      <c r="K6850" t="str">
        <f t="shared" si="1943"/>
        <v/>
      </c>
      <c r="L6850" t="str">
        <f t="shared" si="1944"/>
        <v/>
      </c>
      <c r="M6850" t="str">
        <f t="shared" si="1936"/>
        <v/>
      </c>
      <c r="N6850" t="str">
        <f t="shared" si="1945"/>
        <v/>
      </c>
      <c r="O6850" t="str">
        <f t="shared" si="1937"/>
        <v/>
      </c>
      <c r="P6850" t="str">
        <f t="shared" si="1946"/>
        <v/>
      </c>
      <c r="Q6850" t="str">
        <f t="shared" si="1947"/>
        <v/>
      </c>
      <c r="R6850" t="str">
        <f t="shared" si="1948"/>
        <v/>
      </c>
      <c r="T6850" t="str">
        <f t="shared" si="1949"/>
        <v/>
      </c>
    </row>
    <row r="6851" spans="1:20" x14ac:dyDescent="0.3">
      <c r="A6851" t="str">
        <f>IF($D$5-($D$5-(MAX($A$10:A6850)+1))&lt;=$D$5,$D$5-($D$5-(MAX($A$10:A6850)+1)),"")</f>
        <v/>
      </c>
      <c r="B6851" s="1" t="str">
        <f t="shared" si="1939"/>
        <v/>
      </c>
      <c r="C6851" s="1" t="str">
        <f t="shared" si="1940"/>
        <v/>
      </c>
      <c r="D6851" t="str">
        <f t="shared" si="1933"/>
        <v/>
      </c>
      <c r="E6851" t="str">
        <f t="shared" si="1934"/>
        <v/>
      </c>
      <c r="F6851" s="5" t="str">
        <f t="shared" si="1935"/>
        <v/>
      </c>
      <c r="G6851" s="5" t="str">
        <f t="shared" si="1938"/>
        <v/>
      </c>
      <c r="H6851" t="str">
        <f t="shared" si="1941"/>
        <v/>
      </c>
      <c r="I6851" t="str">
        <f t="shared" si="1942"/>
        <v/>
      </c>
      <c r="J6851" t="str">
        <f t="shared" si="1950"/>
        <v/>
      </c>
      <c r="K6851" t="str">
        <f t="shared" si="1943"/>
        <v/>
      </c>
      <c r="L6851" t="str">
        <f t="shared" si="1944"/>
        <v/>
      </c>
      <c r="M6851" t="str">
        <f t="shared" si="1936"/>
        <v/>
      </c>
      <c r="N6851" t="str">
        <f t="shared" si="1945"/>
        <v/>
      </c>
      <c r="O6851" t="str">
        <f t="shared" si="1937"/>
        <v/>
      </c>
      <c r="P6851" t="str">
        <f t="shared" si="1946"/>
        <v/>
      </c>
      <c r="Q6851" t="str">
        <f t="shared" si="1947"/>
        <v/>
      </c>
      <c r="R6851" t="str">
        <f t="shared" si="1948"/>
        <v/>
      </c>
      <c r="T6851" t="str">
        <f t="shared" si="1949"/>
        <v/>
      </c>
    </row>
    <row r="6852" spans="1:20" x14ac:dyDescent="0.3">
      <c r="A6852" t="str">
        <f>IF($D$5-($D$5-(MAX($A$10:A6851)+1))&lt;=$D$5,$D$5-($D$5-(MAX($A$10:A6851)+1)),"")</f>
        <v/>
      </c>
      <c r="B6852" s="1" t="str">
        <f t="shared" si="1939"/>
        <v/>
      </c>
      <c r="C6852" s="1" t="str">
        <f t="shared" si="1940"/>
        <v/>
      </c>
      <c r="D6852" t="str">
        <f t="shared" si="1933"/>
        <v/>
      </c>
      <c r="E6852" t="str">
        <f t="shared" si="1934"/>
        <v/>
      </c>
      <c r="F6852" s="5" t="str">
        <f t="shared" si="1935"/>
        <v/>
      </c>
      <c r="G6852" s="5" t="str">
        <f t="shared" si="1938"/>
        <v/>
      </c>
      <c r="H6852" t="str">
        <f t="shared" si="1941"/>
        <v/>
      </c>
      <c r="I6852" t="str">
        <f t="shared" si="1942"/>
        <v/>
      </c>
      <c r="J6852" t="str">
        <f t="shared" si="1950"/>
        <v/>
      </c>
      <c r="K6852" t="str">
        <f t="shared" si="1943"/>
        <v/>
      </c>
      <c r="L6852" t="str">
        <f t="shared" si="1944"/>
        <v/>
      </c>
      <c r="M6852" t="str">
        <f t="shared" si="1936"/>
        <v/>
      </c>
      <c r="N6852" t="str">
        <f t="shared" si="1945"/>
        <v/>
      </c>
      <c r="O6852" t="str">
        <f t="shared" si="1937"/>
        <v/>
      </c>
      <c r="P6852" t="str">
        <f t="shared" si="1946"/>
        <v/>
      </c>
      <c r="Q6852" t="str">
        <f t="shared" si="1947"/>
        <v/>
      </c>
      <c r="R6852" t="str">
        <f t="shared" si="1948"/>
        <v/>
      </c>
      <c r="T6852" t="str">
        <f t="shared" si="1949"/>
        <v/>
      </c>
    </row>
    <row r="6853" spans="1:20" x14ac:dyDescent="0.3">
      <c r="A6853" t="str">
        <f>IF($D$5-($D$5-(MAX($A$10:A6852)+1))&lt;=$D$5,$D$5-($D$5-(MAX($A$10:A6852)+1)),"")</f>
        <v/>
      </c>
      <c r="B6853" s="1" t="str">
        <f t="shared" si="1939"/>
        <v/>
      </c>
      <c r="C6853" s="1" t="str">
        <f t="shared" si="1940"/>
        <v/>
      </c>
      <c r="D6853" t="str">
        <f t="shared" si="1933"/>
        <v/>
      </c>
      <c r="E6853" t="str">
        <f t="shared" si="1934"/>
        <v/>
      </c>
      <c r="F6853" s="5" t="str">
        <f t="shared" si="1935"/>
        <v/>
      </c>
      <c r="G6853" s="5" t="str">
        <f t="shared" si="1938"/>
        <v/>
      </c>
      <c r="H6853" t="str">
        <f t="shared" si="1941"/>
        <v/>
      </c>
      <c r="I6853" t="str">
        <f t="shared" si="1942"/>
        <v/>
      </c>
      <c r="J6853" t="str">
        <f t="shared" si="1950"/>
        <v/>
      </c>
      <c r="K6853" t="str">
        <f t="shared" si="1943"/>
        <v/>
      </c>
      <c r="L6853" t="str">
        <f t="shared" si="1944"/>
        <v/>
      </c>
      <c r="M6853" t="str">
        <f t="shared" si="1936"/>
        <v/>
      </c>
      <c r="N6853" t="str">
        <f t="shared" si="1945"/>
        <v/>
      </c>
      <c r="O6853" t="str">
        <f t="shared" si="1937"/>
        <v/>
      </c>
      <c r="P6853" t="str">
        <f t="shared" si="1946"/>
        <v/>
      </c>
      <c r="Q6853" t="str">
        <f t="shared" si="1947"/>
        <v/>
      </c>
      <c r="R6853" t="str">
        <f t="shared" si="1948"/>
        <v/>
      </c>
      <c r="T6853" t="str">
        <f t="shared" si="1949"/>
        <v/>
      </c>
    </row>
    <row r="6854" spans="1:20" x14ac:dyDescent="0.3">
      <c r="A6854" t="str">
        <f>IF($D$5-($D$5-(MAX($A$10:A6853)+1))&lt;=$D$5,$D$5-($D$5-(MAX($A$10:A6853)+1)),"")</f>
        <v/>
      </c>
      <c r="B6854" s="1" t="str">
        <f t="shared" si="1939"/>
        <v/>
      </c>
      <c r="C6854" s="1" t="str">
        <f t="shared" si="1940"/>
        <v/>
      </c>
      <c r="D6854" t="str">
        <f t="shared" si="1933"/>
        <v/>
      </c>
      <c r="E6854" t="str">
        <f t="shared" si="1934"/>
        <v/>
      </c>
      <c r="F6854" s="5" t="str">
        <f t="shared" si="1935"/>
        <v/>
      </c>
      <c r="G6854" s="5" t="str">
        <f t="shared" si="1938"/>
        <v/>
      </c>
      <c r="H6854" t="str">
        <f t="shared" si="1941"/>
        <v/>
      </c>
      <c r="I6854" t="str">
        <f t="shared" si="1942"/>
        <v/>
      </c>
      <c r="J6854" t="str">
        <f t="shared" si="1950"/>
        <v/>
      </c>
      <c r="K6854" t="str">
        <f t="shared" si="1943"/>
        <v/>
      </c>
      <c r="L6854" t="str">
        <f t="shared" si="1944"/>
        <v/>
      </c>
      <c r="M6854" t="str">
        <f t="shared" si="1936"/>
        <v/>
      </c>
      <c r="N6854" t="str">
        <f t="shared" si="1945"/>
        <v/>
      </c>
      <c r="O6854" t="str">
        <f t="shared" si="1937"/>
        <v/>
      </c>
      <c r="P6854" t="str">
        <f t="shared" si="1946"/>
        <v/>
      </c>
      <c r="Q6854" t="str">
        <f t="shared" si="1947"/>
        <v/>
      </c>
      <c r="R6854" t="str">
        <f t="shared" si="1948"/>
        <v/>
      </c>
      <c r="T6854" t="str">
        <f t="shared" si="1949"/>
        <v/>
      </c>
    </row>
    <row r="6855" spans="1:20" x14ac:dyDescent="0.3">
      <c r="A6855" t="str">
        <f>IF($D$5-($D$5-(MAX($A$10:A6854)+1))&lt;=$D$5,$D$5-($D$5-(MAX($A$10:A6854)+1)),"")</f>
        <v/>
      </c>
      <c r="B6855" s="1" t="str">
        <f t="shared" si="1939"/>
        <v/>
      </c>
      <c r="C6855" s="1" t="str">
        <f t="shared" si="1940"/>
        <v/>
      </c>
      <c r="D6855" t="str">
        <f t="shared" si="1933"/>
        <v/>
      </c>
      <c r="E6855" t="str">
        <f t="shared" si="1934"/>
        <v/>
      </c>
      <c r="F6855" s="5" t="str">
        <f t="shared" si="1935"/>
        <v/>
      </c>
      <c r="G6855" s="5" t="str">
        <f t="shared" si="1938"/>
        <v/>
      </c>
      <c r="H6855" t="str">
        <f t="shared" si="1941"/>
        <v/>
      </c>
      <c r="I6855" t="str">
        <f t="shared" si="1942"/>
        <v/>
      </c>
      <c r="J6855" t="str">
        <f t="shared" si="1950"/>
        <v/>
      </c>
      <c r="K6855" t="str">
        <f t="shared" si="1943"/>
        <v/>
      </c>
      <c r="L6855" t="str">
        <f t="shared" si="1944"/>
        <v/>
      </c>
      <c r="M6855" t="str">
        <f t="shared" si="1936"/>
        <v/>
      </c>
      <c r="N6855" t="str">
        <f t="shared" si="1945"/>
        <v/>
      </c>
      <c r="O6855" t="str">
        <f t="shared" si="1937"/>
        <v/>
      </c>
      <c r="P6855" t="str">
        <f t="shared" si="1946"/>
        <v/>
      </c>
      <c r="Q6855" t="str">
        <f t="shared" si="1947"/>
        <v/>
      </c>
      <c r="R6855" t="str">
        <f t="shared" si="1948"/>
        <v/>
      </c>
      <c r="T6855" t="str">
        <f t="shared" si="1949"/>
        <v/>
      </c>
    </row>
    <row r="6856" spans="1:20" x14ac:dyDescent="0.3">
      <c r="A6856" t="str">
        <f>IF($D$5-($D$5-(MAX($A$10:A6855)+1))&lt;=$D$5,$D$5-($D$5-(MAX($A$10:A6855)+1)),"")</f>
        <v/>
      </c>
      <c r="B6856" s="1" t="str">
        <f t="shared" si="1939"/>
        <v/>
      </c>
      <c r="C6856" s="1" t="str">
        <f t="shared" si="1940"/>
        <v/>
      </c>
      <c r="D6856" t="str">
        <f t="shared" si="1933"/>
        <v/>
      </c>
      <c r="E6856" t="str">
        <f t="shared" si="1934"/>
        <v/>
      </c>
      <c r="F6856" s="5" t="str">
        <f t="shared" si="1935"/>
        <v/>
      </c>
      <c r="G6856" s="5" t="str">
        <f t="shared" si="1938"/>
        <v/>
      </c>
      <c r="H6856" t="str">
        <f t="shared" si="1941"/>
        <v/>
      </c>
      <c r="I6856" t="str">
        <f t="shared" si="1942"/>
        <v/>
      </c>
      <c r="J6856" t="str">
        <f t="shared" si="1950"/>
        <v/>
      </c>
      <c r="K6856" t="str">
        <f t="shared" si="1943"/>
        <v/>
      </c>
      <c r="L6856" t="str">
        <f t="shared" si="1944"/>
        <v/>
      </c>
      <c r="M6856" t="str">
        <f t="shared" si="1936"/>
        <v/>
      </c>
      <c r="N6856" t="str">
        <f t="shared" si="1945"/>
        <v/>
      </c>
      <c r="O6856" t="str">
        <f t="shared" si="1937"/>
        <v/>
      </c>
      <c r="P6856" t="str">
        <f t="shared" si="1946"/>
        <v/>
      </c>
      <c r="Q6856" t="str">
        <f t="shared" si="1947"/>
        <v/>
      </c>
      <c r="R6856" t="str">
        <f t="shared" si="1948"/>
        <v/>
      </c>
      <c r="T6856" t="str">
        <f t="shared" si="1949"/>
        <v/>
      </c>
    </row>
    <row r="6857" spans="1:20" x14ac:dyDescent="0.3">
      <c r="A6857" t="str">
        <f>IF($D$5-($D$5-(MAX($A$10:A6856)+1))&lt;=$D$5,$D$5-($D$5-(MAX($A$10:A6856)+1)),"")</f>
        <v/>
      </c>
      <c r="B6857" s="1" t="str">
        <f t="shared" si="1939"/>
        <v/>
      </c>
      <c r="C6857" s="1" t="str">
        <f t="shared" si="1940"/>
        <v/>
      </c>
      <c r="D6857" t="str">
        <f t="shared" si="1933"/>
        <v/>
      </c>
      <c r="E6857" t="str">
        <f t="shared" si="1934"/>
        <v/>
      </c>
      <c r="F6857" s="5" t="str">
        <f t="shared" si="1935"/>
        <v/>
      </c>
      <c r="G6857" s="5" t="str">
        <f t="shared" si="1938"/>
        <v/>
      </c>
      <c r="H6857" t="str">
        <f t="shared" si="1941"/>
        <v/>
      </c>
      <c r="I6857" t="str">
        <f t="shared" si="1942"/>
        <v/>
      </c>
      <c r="J6857" t="str">
        <f t="shared" si="1950"/>
        <v/>
      </c>
      <c r="K6857" t="str">
        <f t="shared" si="1943"/>
        <v/>
      </c>
      <c r="L6857" t="str">
        <f t="shared" si="1944"/>
        <v/>
      </c>
      <c r="M6857" t="str">
        <f t="shared" si="1936"/>
        <v/>
      </c>
      <c r="N6857" t="str">
        <f t="shared" si="1945"/>
        <v/>
      </c>
      <c r="O6857" t="str">
        <f t="shared" si="1937"/>
        <v/>
      </c>
      <c r="P6857" t="str">
        <f t="shared" si="1946"/>
        <v/>
      </c>
      <c r="Q6857" t="str">
        <f t="shared" si="1947"/>
        <v/>
      </c>
      <c r="R6857" t="str">
        <f t="shared" si="1948"/>
        <v/>
      </c>
      <c r="T6857" t="str">
        <f t="shared" si="1949"/>
        <v/>
      </c>
    </row>
    <row r="6858" spans="1:20" x14ac:dyDescent="0.3">
      <c r="A6858" t="str">
        <f>IF($D$5-($D$5-(MAX($A$10:A6857)+1))&lt;=$D$5,$D$5-($D$5-(MAX($A$10:A6857)+1)),"")</f>
        <v/>
      </c>
      <c r="B6858" s="1" t="str">
        <f t="shared" si="1939"/>
        <v/>
      </c>
      <c r="C6858" s="1" t="str">
        <f t="shared" si="1940"/>
        <v/>
      </c>
      <c r="D6858" t="str">
        <f t="shared" si="1933"/>
        <v/>
      </c>
      <c r="E6858" t="str">
        <f t="shared" si="1934"/>
        <v/>
      </c>
      <c r="F6858" s="5" t="str">
        <f t="shared" si="1935"/>
        <v/>
      </c>
      <c r="G6858" s="5" t="str">
        <f t="shared" si="1938"/>
        <v/>
      </c>
      <c r="H6858" t="str">
        <f t="shared" si="1941"/>
        <v/>
      </c>
      <c r="I6858" t="str">
        <f t="shared" si="1942"/>
        <v/>
      </c>
      <c r="J6858" t="str">
        <f t="shared" si="1950"/>
        <v/>
      </c>
      <c r="K6858" t="str">
        <f t="shared" si="1943"/>
        <v/>
      </c>
      <c r="L6858" t="str">
        <f t="shared" si="1944"/>
        <v/>
      </c>
      <c r="M6858" t="str">
        <f t="shared" si="1936"/>
        <v/>
      </c>
      <c r="N6858" t="str">
        <f t="shared" si="1945"/>
        <v/>
      </c>
      <c r="O6858" t="str">
        <f t="shared" si="1937"/>
        <v/>
      </c>
      <c r="P6858" t="str">
        <f t="shared" si="1946"/>
        <v/>
      </c>
      <c r="Q6858" t="str">
        <f t="shared" si="1947"/>
        <v/>
      </c>
      <c r="R6858" t="str">
        <f t="shared" si="1948"/>
        <v/>
      </c>
      <c r="T6858" t="str">
        <f t="shared" si="1949"/>
        <v/>
      </c>
    </row>
    <row r="6859" spans="1:20" x14ac:dyDescent="0.3">
      <c r="A6859" t="str">
        <f>IF($D$5-($D$5-(MAX($A$10:A6858)+1))&lt;=$D$5,$D$5-($D$5-(MAX($A$10:A6858)+1)),"")</f>
        <v/>
      </c>
      <c r="B6859" s="1" t="str">
        <f t="shared" si="1939"/>
        <v/>
      </c>
      <c r="C6859" s="1" t="str">
        <f t="shared" si="1940"/>
        <v/>
      </c>
      <c r="D6859" t="str">
        <f t="shared" si="1933"/>
        <v/>
      </c>
      <c r="E6859" t="str">
        <f t="shared" si="1934"/>
        <v/>
      </c>
      <c r="F6859" s="5" t="str">
        <f t="shared" si="1935"/>
        <v/>
      </c>
      <c r="G6859" s="5" t="str">
        <f t="shared" si="1938"/>
        <v/>
      </c>
      <c r="H6859" t="str">
        <f t="shared" si="1941"/>
        <v/>
      </c>
      <c r="I6859" t="str">
        <f t="shared" si="1942"/>
        <v/>
      </c>
      <c r="J6859" t="str">
        <f t="shared" si="1950"/>
        <v/>
      </c>
      <c r="K6859" t="str">
        <f t="shared" si="1943"/>
        <v/>
      </c>
      <c r="L6859" t="str">
        <f t="shared" si="1944"/>
        <v/>
      </c>
      <c r="M6859" t="str">
        <f t="shared" si="1936"/>
        <v/>
      </c>
      <c r="N6859" t="str">
        <f t="shared" si="1945"/>
        <v/>
      </c>
      <c r="O6859" t="str">
        <f t="shared" si="1937"/>
        <v/>
      </c>
      <c r="P6859" t="str">
        <f t="shared" si="1946"/>
        <v/>
      </c>
      <c r="Q6859" t="str">
        <f t="shared" si="1947"/>
        <v/>
      </c>
      <c r="R6859" t="str">
        <f t="shared" si="1948"/>
        <v/>
      </c>
      <c r="T6859" t="str">
        <f t="shared" si="1949"/>
        <v/>
      </c>
    </row>
    <row r="6860" spans="1:20" x14ac:dyDescent="0.3">
      <c r="A6860" t="str">
        <f>IF($D$5-($D$5-(MAX($A$10:A6859)+1))&lt;=$D$5,$D$5-($D$5-(MAX($A$10:A6859)+1)),"")</f>
        <v/>
      </c>
      <c r="B6860" s="1" t="str">
        <f t="shared" si="1939"/>
        <v/>
      </c>
      <c r="C6860" s="1" t="str">
        <f t="shared" si="1940"/>
        <v/>
      </c>
      <c r="D6860" t="str">
        <f t="shared" si="1933"/>
        <v/>
      </c>
      <c r="E6860" t="str">
        <f t="shared" si="1934"/>
        <v/>
      </c>
      <c r="F6860" s="5" t="str">
        <f t="shared" si="1935"/>
        <v/>
      </c>
      <c r="G6860" s="5" t="str">
        <f t="shared" si="1938"/>
        <v/>
      </c>
      <c r="H6860" t="str">
        <f t="shared" si="1941"/>
        <v/>
      </c>
      <c r="I6860" t="str">
        <f t="shared" si="1942"/>
        <v/>
      </c>
      <c r="J6860" t="str">
        <f t="shared" si="1950"/>
        <v/>
      </c>
      <c r="K6860" t="str">
        <f t="shared" si="1943"/>
        <v/>
      </c>
      <c r="L6860" t="str">
        <f t="shared" si="1944"/>
        <v/>
      </c>
      <c r="M6860" t="str">
        <f t="shared" si="1936"/>
        <v/>
      </c>
      <c r="N6860" t="str">
        <f t="shared" si="1945"/>
        <v/>
      </c>
      <c r="O6860" t="str">
        <f t="shared" si="1937"/>
        <v/>
      </c>
      <c r="P6860" t="str">
        <f t="shared" si="1946"/>
        <v/>
      </c>
      <c r="Q6860" t="str">
        <f t="shared" si="1947"/>
        <v/>
      </c>
      <c r="R6860" t="str">
        <f t="shared" si="1948"/>
        <v/>
      </c>
      <c r="T6860" t="str">
        <f t="shared" si="1949"/>
        <v/>
      </c>
    </row>
    <row r="6861" spans="1:20" x14ac:dyDescent="0.3">
      <c r="A6861" t="str">
        <f>IF($D$5-($D$5-(MAX($A$10:A6860)+1))&lt;=$D$5,$D$5-($D$5-(MAX($A$10:A6860)+1)),"")</f>
        <v/>
      </c>
      <c r="B6861" s="1" t="str">
        <f t="shared" si="1939"/>
        <v/>
      </c>
      <c r="C6861" s="1" t="str">
        <f t="shared" si="1940"/>
        <v/>
      </c>
      <c r="D6861" t="str">
        <f t="shared" ref="D6861:D6924" si="1951">IF($A6861="","",IF($G$3="Yes",LEFT($C6861,6),IF($B6861&lt;=$G6860,$D6860,IF(AND($B6860=$G6860,$E6860&lt;$D$6),$D6860+1,$D6860+(101-$D$6)))))</f>
        <v/>
      </c>
      <c r="E6861" t="str">
        <f t="shared" ref="E6861:E6924" si="1952">IF($A6861="","",IF($G$3="Yes",MONTH($B6861),VALUE(RIGHT($D6861,2))))</f>
        <v/>
      </c>
      <c r="F6861" s="5" t="str">
        <f t="shared" ref="F6861:F6924" si="1953">IF($A6861="","",IF($G$3="yes",EOMONTH($B6861,-1)+1,IF($J$2="yes",EOMONTH($B6861,-1)+1,IF($G6859&lt;$B6861,$B6861,$F6859))))</f>
        <v/>
      </c>
      <c r="G6861" s="5" t="str">
        <f t="shared" si="1938"/>
        <v/>
      </c>
      <c r="H6861" t="str">
        <f t="shared" si="1941"/>
        <v/>
      </c>
      <c r="I6861" t="str">
        <f t="shared" si="1942"/>
        <v/>
      </c>
      <c r="J6861" t="str">
        <f t="shared" si="1950"/>
        <v/>
      </c>
      <c r="K6861" t="str">
        <f t="shared" si="1943"/>
        <v/>
      </c>
      <c r="L6861" t="str">
        <f t="shared" si="1944"/>
        <v/>
      </c>
      <c r="M6861" t="str">
        <f t="shared" ref="M6861:M6924" si="1954">IF($A6861="","",IF($G$3="yes",WEEKNUM($B6861),IF($H6861&gt;$H6860,1,IF($O6861&lt;&gt;$D$2,$M6860,$M6860+1))))</f>
        <v/>
      </c>
      <c r="N6861" t="str">
        <f t="shared" si="1945"/>
        <v/>
      </c>
      <c r="O6861" t="str">
        <f t="shared" ref="O6861:O6924" si="1955">TEXT($B6861,"Dddd")</f>
        <v/>
      </c>
      <c r="P6861" t="str">
        <f t="shared" si="1946"/>
        <v/>
      </c>
      <c r="Q6861" t="str">
        <f t="shared" si="1947"/>
        <v/>
      </c>
      <c r="R6861" t="str">
        <f t="shared" si="1948"/>
        <v/>
      </c>
      <c r="T6861" t="str">
        <f t="shared" si="1949"/>
        <v/>
      </c>
    </row>
    <row r="6862" spans="1:20" x14ac:dyDescent="0.3">
      <c r="A6862" t="str">
        <f>IF($D$5-($D$5-(MAX($A$10:A6861)+1))&lt;=$D$5,$D$5-($D$5-(MAX($A$10:A6861)+1)),"")</f>
        <v/>
      </c>
      <c r="B6862" s="1" t="str">
        <f t="shared" si="1939"/>
        <v/>
      </c>
      <c r="C6862" s="1" t="str">
        <f t="shared" si="1940"/>
        <v/>
      </c>
      <c r="D6862" t="str">
        <f t="shared" si="1951"/>
        <v/>
      </c>
      <c r="E6862" t="str">
        <f t="shared" si="1952"/>
        <v/>
      </c>
      <c r="F6862" s="5" t="str">
        <f t="shared" si="1953"/>
        <v/>
      </c>
      <c r="G6862" s="5" t="str">
        <f t="shared" ref="G6862:G6925" si="1956">IF($A6862="","",(IF($G$3="yes",EOMONTH($B6862,0),IF($J$2="yes",EOMONTH($B6862,0),IF($E6862&lt;=
MOD(DATE(YEAR($B6862),12,31)-DATE(YEAR($B6862),1,1)+1,$D$6),$F6862+ROUNDUP((DATE(YEAR($B6862),12,31)-DATE(YEAR($B6862),1,1)+1)/$D$6,0)-1,$F6862+ROUNDDOWN((DATE(YEAR($B6862),12,31)-DATE(YEAR($B6862),1,1)+1)/$D$6,0)-1)))))</f>
        <v/>
      </c>
      <c r="H6862" t="str">
        <f t="shared" si="1941"/>
        <v/>
      </c>
      <c r="I6862" t="str">
        <f t="shared" si="1942"/>
        <v/>
      </c>
      <c r="J6862" t="str">
        <f t="shared" si="1950"/>
        <v/>
      </c>
      <c r="K6862" t="str">
        <f t="shared" si="1943"/>
        <v/>
      </c>
      <c r="L6862" t="str">
        <f t="shared" si="1944"/>
        <v/>
      </c>
      <c r="M6862" t="str">
        <f t="shared" si="1954"/>
        <v/>
      </c>
      <c r="N6862" t="str">
        <f t="shared" si="1945"/>
        <v/>
      </c>
      <c r="O6862" t="str">
        <f t="shared" si="1955"/>
        <v/>
      </c>
      <c r="P6862" t="str">
        <f t="shared" si="1946"/>
        <v/>
      </c>
      <c r="Q6862" t="str">
        <f t="shared" si="1947"/>
        <v/>
      </c>
      <c r="R6862" t="str">
        <f t="shared" si="1948"/>
        <v/>
      </c>
      <c r="T6862" t="str">
        <f t="shared" si="1949"/>
        <v/>
      </c>
    </row>
    <row r="6863" spans="1:20" x14ac:dyDescent="0.3">
      <c r="A6863" t="str">
        <f>IF($D$5-($D$5-(MAX($A$10:A6862)+1))&lt;=$D$5,$D$5-($D$5-(MAX($A$10:A6862)+1)),"")</f>
        <v/>
      </c>
      <c r="B6863" s="1" t="str">
        <f t="shared" ref="B6863:B6926" si="1957">IF($A6863="","",$D$3+$A6863)</f>
        <v/>
      </c>
      <c r="C6863" s="1" t="str">
        <f t="shared" ref="C6863:C6926" si="1958">IF($A6863="","",TEXT($D$3+$A6863,"yyyymmdd"))</f>
        <v/>
      </c>
      <c r="D6863" t="str">
        <f t="shared" si="1951"/>
        <v/>
      </c>
      <c r="E6863" t="str">
        <f t="shared" si="1952"/>
        <v/>
      </c>
      <c r="F6863" s="5" t="str">
        <f t="shared" si="1953"/>
        <v/>
      </c>
      <c r="G6863" s="5" t="str">
        <f t="shared" si="1956"/>
        <v/>
      </c>
      <c r="H6863" t="str">
        <f t="shared" ref="H6863:H6926" si="1959">IF($A6863="","",IF($G$3="Yes",LEFT($C6863,4),LEFT($D6863,4)))</f>
        <v/>
      </c>
      <c r="I6863" t="str">
        <f t="shared" ref="I6863:I6926" si="1960">IF($A6863="","","Yr - "&amp;H6863)</f>
        <v/>
      </c>
      <c r="J6863" t="str">
        <f t="shared" si="1950"/>
        <v/>
      </c>
      <c r="K6863" t="str">
        <f t="shared" ref="K6863:K6926" si="1961">IF($A6863="","","Qtr - "&amp;J6863)</f>
        <v/>
      </c>
      <c r="L6863" t="str">
        <f t="shared" ref="L6863:L6926" si="1962">IF($A6863="","",IF($G$3="Yes",TEXT($B6863,"Mmmm"),TEXT($F6863,"Mmmm")))</f>
        <v/>
      </c>
      <c r="M6863" t="str">
        <f t="shared" si="1954"/>
        <v/>
      </c>
      <c r="N6863" t="str">
        <f t="shared" ref="N6863:N6926" si="1963">IF($A6863="","","Wk - "&amp;M6863)</f>
        <v/>
      </c>
      <c r="O6863" t="str">
        <f t="shared" si="1955"/>
        <v/>
      </c>
      <c r="P6863" t="str">
        <f t="shared" ref="P6863:P6926" si="1964">IF($A6863="","",LEFT(C6863,4))</f>
        <v/>
      </c>
      <c r="Q6863" t="str">
        <f t="shared" ref="Q6863:Q6926" si="1965">IF($A6863="","",MONTH($B6863))</f>
        <v/>
      </c>
      <c r="R6863" t="str">
        <f t="shared" ref="R6863:R6926" si="1966">IF($A6863="","",WEEKDAY(B6863))</f>
        <v/>
      </c>
      <c r="T6863" t="str">
        <f t="shared" ref="T6863:T6926" si="1967">IF($A6863="","","select '"&amp;C6863&amp;"' as [MemberId],'"&amp;D6863&amp;"' as [FYPeriod],'"&amp;E6863&amp;"' as [FYPeriodInYear],'"&amp;TEXT(F6863,"yyyy-mm-dd")&amp;"' as [PeriodStart],'"&amp;TEXT(G6863,"yyyy-mm-dd")&amp;"' as [PeriodEnd],'"&amp;H6863&amp;"' as [FYYear],'"&amp;I6863&amp;"' as [FYYearLabel],'"&amp;J6863&amp;"' as [FYQuarter],'"&amp;K6863&amp;"' as [FYQuarterLabel],'"&amp;L6863&amp;"' as [FYMonthLabel],'"&amp;M6863&amp;"' as [FYWeek],'"&amp;N6863&amp;"' as [FYWeekLabel],'"&amp;O6863&amp;"' as [Day],'"&amp;P6863&amp;"' as [CalendarYear],'"&amp;Q6863&amp;"' as [CalendarMonth],'"&amp;R6863&amp;"' as [CalendarDay],Null as [Entity]"&amp;IF(A6864="",""," union all"))</f>
        <v/>
      </c>
    </row>
    <row r="6864" spans="1:20" x14ac:dyDescent="0.3">
      <c r="A6864" t="str">
        <f>IF($D$5-($D$5-(MAX($A$10:A6863)+1))&lt;=$D$5,$D$5-($D$5-(MAX($A$10:A6863)+1)),"")</f>
        <v/>
      </c>
      <c r="B6864" s="1" t="str">
        <f t="shared" si="1957"/>
        <v/>
      </c>
      <c r="C6864" s="1" t="str">
        <f t="shared" si="1958"/>
        <v/>
      </c>
      <c r="D6864" t="str">
        <f t="shared" si="1951"/>
        <v/>
      </c>
      <c r="E6864" t="str">
        <f t="shared" si="1952"/>
        <v/>
      </c>
      <c r="F6864" s="5" t="str">
        <f t="shared" si="1953"/>
        <v/>
      </c>
      <c r="G6864" s="5" t="str">
        <f t="shared" si="1956"/>
        <v/>
      </c>
      <c r="H6864" t="str">
        <f t="shared" si="1959"/>
        <v/>
      </c>
      <c r="I6864" t="str">
        <f t="shared" si="1960"/>
        <v/>
      </c>
      <c r="J6864" t="str">
        <f t="shared" si="1950"/>
        <v/>
      </c>
      <c r="K6864" t="str">
        <f t="shared" si="1961"/>
        <v/>
      </c>
      <c r="L6864" t="str">
        <f t="shared" si="1962"/>
        <v/>
      </c>
      <c r="M6864" t="str">
        <f t="shared" si="1954"/>
        <v/>
      </c>
      <c r="N6864" t="str">
        <f t="shared" si="1963"/>
        <v/>
      </c>
      <c r="O6864" t="str">
        <f t="shared" si="1955"/>
        <v/>
      </c>
      <c r="P6864" t="str">
        <f t="shared" si="1964"/>
        <v/>
      </c>
      <c r="Q6864" t="str">
        <f t="shared" si="1965"/>
        <v/>
      </c>
      <c r="R6864" t="str">
        <f t="shared" si="1966"/>
        <v/>
      </c>
      <c r="T6864" t="str">
        <f t="shared" si="1967"/>
        <v/>
      </c>
    </row>
    <row r="6865" spans="1:20" x14ac:dyDescent="0.3">
      <c r="A6865" t="str">
        <f>IF($D$5-($D$5-(MAX($A$10:A6864)+1))&lt;=$D$5,$D$5-($D$5-(MAX($A$10:A6864)+1)),"")</f>
        <v/>
      </c>
      <c r="B6865" s="1" t="str">
        <f t="shared" si="1957"/>
        <v/>
      </c>
      <c r="C6865" s="1" t="str">
        <f t="shared" si="1958"/>
        <v/>
      </c>
      <c r="D6865" t="str">
        <f t="shared" si="1951"/>
        <v/>
      </c>
      <c r="E6865" t="str">
        <f t="shared" si="1952"/>
        <v/>
      </c>
      <c r="F6865" s="5" t="str">
        <f t="shared" si="1953"/>
        <v/>
      </c>
      <c r="G6865" s="5" t="str">
        <f t="shared" si="1956"/>
        <v/>
      </c>
      <c r="H6865" t="str">
        <f t="shared" si="1959"/>
        <v/>
      </c>
      <c r="I6865" t="str">
        <f t="shared" si="1960"/>
        <v/>
      </c>
      <c r="J6865" t="str">
        <f t="shared" si="1950"/>
        <v/>
      </c>
      <c r="K6865" t="str">
        <f t="shared" si="1961"/>
        <v/>
      </c>
      <c r="L6865" t="str">
        <f t="shared" si="1962"/>
        <v/>
      </c>
      <c r="M6865" t="str">
        <f t="shared" si="1954"/>
        <v/>
      </c>
      <c r="N6865" t="str">
        <f t="shared" si="1963"/>
        <v/>
      </c>
      <c r="O6865" t="str">
        <f t="shared" si="1955"/>
        <v/>
      </c>
      <c r="P6865" t="str">
        <f t="shared" si="1964"/>
        <v/>
      </c>
      <c r="Q6865" t="str">
        <f t="shared" si="1965"/>
        <v/>
      </c>
      <c r="R6865" t="str">
        <f t="shared" si="1966"/>
        <v/>
      </c>
      <c r="T6865" t="str">
        <f t="shared" si="1967"/>
        <v/>
      </c>
    </row>
    <row r="6866" spans="1:20" x14ac:dyDescent="0.3">
      <c r="A6866" t="str">
        <f>IF($D$5-($D$5-(MAX($A$10:A6865)+1))&lt;=$D$5,$D$5-($D$5-(MAX($A$10:A6865)+1)),"")</f>
        <v/>
      </c>
      <c r="B6866" s="1" t="str">
        <f t="shared" si="1957"/>
        <v/>
      </c>
      <c r="C6866" s="1" t="str">
        <f t="shared" si="1958"/>
        <v/>
      </c>
      <c r="D6866" t="str">
        <f t="shared" si="1951"/>
        <v/>
      </c>
      <c r="E6866" t="str">
        <f t="shared" si="1952"/>
        <v/>
      </c>
      <c r="F6866" s="5" t="str">
        <f t="shared" si="1953"/>
        <v/>
      </c>
      <c r="G6866" s="5" t="str">
        <f t="shared" si="1956"/>
        <v/>
      </c>
      <c r="H6866" t="str">
        <f t="shared" si="1959"/>
        <v/>
      </c>
      <c r="I6866" t="str">
        <f t="shared" si="1960"/>
        <v/>
      </c>
      <c r="J6866" t="str">
        <f t="shared" si="1950"/>
        <v/>
      </c>
      <c r="K6866" t="str">
        <f t="shared" si="1961"/>
        <v/>
      </c>
      <c r="L6866" t="str">
        <f t="shared" si="1962"/>
        <v/>
      </c>
      <c r="M6866" t="str">
        <f t="shared" si="1954"/>
        <v/>
      </c>
      <c r="N6866" t="str">
        <f t="shared" si="1963"/>
        <v/>
      </c>
      <c r="O6866" t="str">
        <f t="shared" si="1955"/>
        <v/>
      </c>
      <c r="P6866" t="str">
        <f t="shared" si="1964"/>
        <v/>
      </c>
      <c r="Q6866" t="str">
        <f t="shared" si="1965"/>
        <v/>
      </c>
      <c r="R6866" t="str">
        <f t="shared" si="1966"/>
        <v/>
      </c>
      <c r="T6866" t="str">
        <f t="shared" si="1967"/>
        <v/>
      </c>
    </row>
    <row r="6867" spans="1:20" x14ac:dyDescent="0.3">
      <c r="A6867" t="str">
        <f>IF($D$5-($D$5-(MAX($A$10:A6866)+1))&lt;=$D$5,$D$5-($D$5-(MAX($A$10:A6866)+1)),"")</f>
        <v/>
      </c>
      <c r="B6867" s="1" t="str">
        <f t="shared" si="1957"/>
        <v/>
      </c>
      <c r="C6867" s="1" t="str">
        <f t="shared" si="1958"/>
        <v/>
      </c>
      <c r="D6867" t="str">
        <f t="shared" si="1951"/>
        <v/>
      </c>
      <c r="E6867" t="str">
        <f t="shared" si="1952"/>
        <v/>
      </c>
      <c r="F6867" s="5" t="str">
        <f t="shared" si="1953"/>
        <v/>
      </c>
      <c r="G6867" s="5" t="str">
        <f t="shared" si="1956"/>
        <v/>
      </c>
      <c r="H6867" t="str">
        <f t="shared" si="1959"/>
        <v/>
      </c>
      <c r="I6867" t="str">
        <f t="shared" si="1960"/>
        <v/>
      </c>
      <c r="J6867" t="str">
        <f t="shared" si="1950"/>
        <v/>
      </c>
      <c r="K6867" t="str">
        <f t="shared" si="1961"/>
        <v/>
      </c>
      <c r="L6867" t="str">
        <f t="shared" si="1962"/>
        <v/>
      </c>
      <c r="M6867" t="str">
        <f t="shared" si="1954"/>
        <v/>
      </c>
      <c r="N6867" t="str">
        <f t="shared" si="1963"/>
        <v/>
      </c>
      <c r="O6867" t="str">
        <f t="shared" si="1955"/>
        <v/>
      </c>
      <c r="P6867" t="str">
        <f t="shared" si="1964"/>
        <v/>
      </c>
      <c r="Q6867" t="str">
        <f t="shared" si="1965"/>
        <v/>
      </c>
      <c r="R6867" t="str">
        <f t="shared" si="1966"/>
        <v/>
      </c>
      <c r="T6867" t="str">
        <f t="shared" si="1967"/>
        <v/>
      </c>
    </row>
    <row r="6868" spans="1:20" x14ac:dyDescent="0.3">
      <c r="A6868" t="str">
        <f>IF($D$5-($D$5-(MAX($A$10:A6867)+1))&lt;=$D$5,$D$5-($D$5-(MAX($A$10:A6867)+1)),"")</f>
        <v/>
      </c>
      <c r="B6868" s="1" t="str">
        <f t="shared" si="1957"/>
        <v/>
      </c>
      <c r="C6868" s="1" t="str">
        <f t="shared" si="1958"/>
        <v/>
      </c>
      <c r="D6868" t="str">
        <f t="shared" si="1951"/>
        <v/>
      </c>
      <c r="E6868" t="str">
        <f t="shared" si="1952"/>
        <v/>
      </c>
      <c r="F6868" s="5" t="str">
        <f t="shared" si="1953"/>
        <v/>
      </c>
      <c r="G6868" s="5" t="str">
        <f t="shared" si="1956"/>
        <v/>
      </c>
      <c r="H6868" t="str">
        <f t="shared" si="1959"/>
        <v/>
      </c>
      <c r="I6868" t="str">
        <f t="shared" si="1960"/>
        <v/>
      </c>
      <c r="J6868" t="str">
        <f t="shared" si="1950"/>
        <v/>
      </c>
      <c r="K6868" t="str">
        <f t="shared" si="1961"/>
        <v/>
      </c>
      <c r="L6868" t="str">
        <f t="shared" si="1962"/>
        <v/>
      </c>
      <c r="M6868" t="str">
        <f t="shared" si="1954"/>
        <v/>
      </c>
      <c r="N6868" t="str">
        <f t="shared" si="1963"/>
        <v/>
      </c>
      <c r="O6868" t="str">
        <f t="shared" si="1955"/>
        <v/>
      </c>
      <c r="P6868" t="str">
        <f t="shared" si="1964"/>
        <v/>
      </c>
      <c r="Q6868" t="str">
        <f t="shared" si="1965"/>
        <v/>
      </c>
      <c r="R6868" t="str">
        <f t="shared" si="1966"/>
        <v/>
      </c>
      <c r="T6868" t="str">
        <f t="shared" si="1967"/>
        <v/>
      </c>
    </row>
    <row r="6869" spans="1:20" x14ac:dyDescent="0.3">
      <c r="A6869" t="str">
        <f>IF($D$5-($D$5-(MAX($A$10:A6868)+1))&lt;=$D$5,$D$5-($D$5-(MAX($A$10:A6868)+1)),"")</f>
        <v/>
      </c>
      <c r="B6869" s="1" t="str">
        <f t="shared" si="1957"/>
        <v/>
      </c>
      <c r="C6869" s="1" t="str">
        <f t="shared" si="1958"/>
        <v/>
      </c>
      <c r="D6869" t="str">
        <f t="shared" si="1951"/>
        <v/>
      </c>
      <c r="E6869" t="str">
        <f t="shared" si="1952"/>
        <v/>
      </c>
      <c r="F6869" s="5" t="str">
        <f t="shared" si="1953"/>
        <v/>
      </c>
      <c r="G6869" s="5" t="str">
        <f t="shared" si="1956"/>
        <v/>
      </c>
      <c r="H6869" t="str">
        <f t="shared" si="1959"/>
        <v/>
      </c>
      <c r="I6869" t="str">
        <f t="shared" si="1960"/>
        <v/>
      </c>
      <c r="J6869" t="str">
        <f t="shared" si="1950"/>
        <v/>
      </c>
      <c r="K6869" t="str">
        <f t="shared" si="1961"/>
        <v/>
      </c>
      <c r="L6869" t="str">
        <f t="shared" si="1962"/>
        <v/>
      </c>
      <c r="M6869" t="str">
        <f t="shared" si="1954"/>
        <v/>
      </c>
      <c r="N6869" t="str">
        <f t="shared" si="1963"/>
        <v/>
      </c>
      <c r="O6869" t="str">
        <f t="shared" si="1955"/>
        <v/>
      </c>
      <c r="P6869" t="str">
        <f t="shared" si="1964"/>
        <v/>
      </c>
      <c r="Q6869" t="str">
        <f t="shared" si="1965"/>
        <v/>
      </c>
      <c r="R6869" t="str">
        <f t="shared" si="1966"/>
        <v/>
      </c>
      <c r="T6869" t="str">
        <f t="shared" si="1967"/>
        <v/>
      </c>
    </row>
    <row r="6870" spans="1:20" x14ac:dyDescent="0.3">
      <c r="A6870" t="str">
        <f>IF($D$5-($D$5-(MAX($A$10:A6869)+1))&lt;=$D$5,$D$5-($D$5-(MAX($A$10:A6869)+1)),"")</f>
        <v/>
      </c>
      <c r="B6870" s="1" t="str">
        <f t="shared" si="1957"/>
        <v/>
      </c>
      <c r="C6870" s="1" t="str">
        <f t="shared" si="1958"/>
        <v/>
      </c>
      <c r="D6870" t="str">
        <f t="shared" si="1951"/>
        <v/>
      </c>
      <c r="E6870" t="str">
        <f t="shared" si="1952"/>
        <v/>
      </c>
      <c r="F6870" s="5" t="str">
        <f t="shared" si="1953"/>
        <v/>
      </c>
      <c r="G6870" s="5" t="str">
        <f t="shared" si="1956"/>
        <v/>
      </c>
      <c r="H6870" t="str">
        <f t="shared" si="1959"/>
        <v/>
      </c>
      <c r="I6870" t="str">
        <f t="shared" si="1960"/>
        <v/>
      </c>
      <c r="J6870" t="str">
        <f t="shared" si="1950"/>
        <v/>
      </c>
      <c r="K6870" t="str">
        <f t="shared" si="1961"/>
        <v/>
      </c>
      <c r="L6870" t="str">
        <f t="shared" si="1962"/>
        <v/>
      </c>
      <c r="M6870" t="str">
        <f t="shared" si="1954"/>
        <v/>
      </c>
      <c r="N6870" t="str">
        <f t="shared" si="1963"/>
        <v/>
      </c>
      <c r="O6870" t="str">
        <f t="shared" si="1955"/>
        <v/>
      </c>
      <c r="P6870" t="str">
        <f t="shared" si="1964"/>
        <v/>
      </c>
      <c r="Q6870" t="str">
        <f t="shared" si="1965"/>
        <v/>
      </c>
      <c r="R6870" t="str">
        <f t="shared" si="1966"/>
        <v/>
      </c>
      <c r="T6870" t="str">
        <f t="shared" si="1967"/>
        <v/>
      </c>
    </row>
    <row r="6871" spans="1:20" x14ac:dyDescent="0.3">
      <c r="A6871" t="str">
        <f>IF($D$5-($D$5-(MAX($A$10:A6870)+1))&lt;=$D$5,$D$5-($D$5-(MAX($A$10:A6870)+1)),"")</f>
        <v/>
      </c>
      <c r="B6871" s="1" t="str">
        <f t="shared" si="1957"/>
        <v/>
      </c>
      <c r="C6871" s="1" t="str">
        <f t="shared" si="1958"/>
        <v/>
      </c>
      <c r="D6871" t="str">
        <f t="shared" si="1951"/>
        <v/>
      </c>
      <c r="E6871" t="str">
        <f t="shared" si="1952"/>
        <v/>
      </c>
      <c r="F6871" s="5" t="str">
        <f t="shared" si="1953"/>
        <v/>
      </c>
      <c r="G6871" s="5" t="str">
        <f t="shared" si="1956"/>
        <v/>
      </c>
      <c r="H6871" t="str">
        <f t="shared" si="1959"/>
        <v/>
      </c>
      <c r="I6871" t="str">
        <f t="shared" si="1960"/>
        <v/>
      </c>
      <c r="J6871" t="str">
        <f t="shared" si="1950"/>
        <v/>
      </c>
      <c r="K6871" t="str">
        <f t="shared" si="1961"/>
        <v/>
      </c>
      <c r="L6871" t="str">
        <f t="shared" si="1962"/>
        <v/>
      </c>
      <c r="M6871" t="str">
        <f t="shared" si="1954"/>
        <v/>
      </c>
      <c r="N6871" t="str">
        <f t="shared" si="1963"/>
        <v/>
      </c>
      <c r="O6871" t="str">
        <f t="shared" si="1955"/>
        <v/>
      </c>
      <c r="P6871" t="str">
        <f t="shared" si="1964"/>
        <v/>
      </c>
      <c r="Q6871" t="str">
        <f t="shared" si="1965"/>
        <v/>
      </c>
      <c r="R6871" t="str">
        <f t="shared" si="1966"/>
        <v/>
      </c>
      <c r="T6871" t="str">
        <f t="shared" si="1967"/>
        <v/>
      </c>
    </row>
    <row r="6872" spans="1:20" x14ac:dyDescent="0.3">
      <c r="A6872" t="str">
        <f>IF($D$5-($D$5-(MAX($A$10:A6871)+1))&lt;=$D$5,$D$5-($D$5-(MAX($A$10:A6871)+1)),"")</f>
        <v/>
      </c>
      <c r="B6872" s="1" t="str">
        <f t="shared" si="1957"/>
        <v/>
      </c>
      <c r="C6872" s="1" t="str">
        <f t="shared" si="1958"/>
        <v/>
      </c>
      <c r="D6872" t="str">
        <f t="shared" si="1951"/>
        <v/>
      </c>
      <c r="E6872" t="str">
        <f t="shared" si="1952"/>
        <v/>
      </c>
      <c r="F6872" s="5" t="str">
        <f t="shared" si="1953"/>
        <v/>
      </c>
      <c r="G6872" s="5" t="str">
        <f t="shared" si="1956"/>
        <v/>
      </c>
      <c r="H6872" t="str">
        <f t="shared" si="1959"/>
        <v/>
      </c>
      <c r="I6872" t="str">
        <f t="shared" si="1960"/>
        <v/>
      </c>
      <c r="J6872" t="str">
        <f t="shared" si="1950"/>
        <v/>
      </c>
      <c r="K6872" t="str">
        <f t="shared" si="1961"/>
        <v/>
      </c>
      <c r="L6872" t="str">
        <f t="shared" si="1962"/>
        <v/>
      </c>
      <c r="M6872" t="str">
        <f t="shared" si="1954"/>
        <v/>
      </c>
      <c r="N6872" t="str">
        <f t="shared" si="1963"/>
        <v/>
      </c>
      <c r="O6872" t="str">
        <f t="shared" si="1955"/>
        <v/>
      </c>
      <c r="P6872" t="str">
        <f t="shared" si="1964"/>
        <v/>
      </c>
      <c r="Q6872" t="str">
        <f t="shared" si="1965"/>
        <v/>
      </c>
      <c r="R6872" t="str">
        <f t="shared" si="1966"/>
        <v/>
      </c>
      <c r="T6872" t="str">
        <f t="shared" si="1967"/>
        <v/>
      </c>
    </row>
    <row r="6873" spans="1:20" x14ac:dyDescent="0.3">
      <c r="A6873" t="str">
        <f>IF($D$5-($D$5-(MAX($A$10:A6872)+1))&lt;=$D$5,$D$5-($D$5-(MAX($A$10:A6872)+1)),"")</f>
        <v/>
      </c>
      <c r="B6873" s="1" t="str">
        <f t="shared" si="1957"/>
        <v/>
      </c>
      <c r="C6873" s="1" t="str">
        <f t="shared" si="1958"/>
        <v/>
      </c>
      <c r="D6873" t="str">
        <f t="shared" si="1951"/>
        <v/>
      </c>
      <c r="E6873" t="str">
        <f t="shared" si="1952"/>
        <v/>
      </c>
      <c r="F6873" s="5" t="str">
        <f t="shared" si="1953"/>
        <v/>
      </c>
      <c r="G6873" s="5" t="str">
        <f t="shared" si="1956"/>
        <v/>
      </c>
      <c r="H6873" t="str">
        <f t="shared" si="1959"/>
        <v/>
      </c>
      <c r="I6873" t="str">
        <f t="shared" si="1960"/>
        <v/>
      </c>
      <c r="J6873" t="str">
        <f t="shared" si="1950"/>
        <v/>
      </c>
      <c r="K6873" t="str">
        <f t="shared" si="1961"/>
        <v/>
      </c>
      <c r="L6873" t="str">
        <f t="shared" si="1962"/>
        <v/>
      </c>
      <c r="M6873" t="str">
        <f t="shared" si="1954"/>
        <v/>
      </c>
      <c r="N6873" t="str">
        <f t="shared" si="1963"/>
        <v/>
      </c>
      <c r="O6873" t="str">
        <f t="shared" si="1955"/>
        <v/>
      </c>
      <c r="P6873" t="str">
        <f t="shared" si="1964"/>
        <v/>
      </c>
      <c r="Q6873" t="str">
        <f t="shared" si="1965"/>
        <v/>
      </c>
      <c r="R6873" t="str">
        <f t="shared" si="1966"/>
        <v/>
      </c>
      <c r="T6873" t="str">
        <f t="shared" si="1967"/>
        <v/>
      </c>
    </row>
    <row r="6874" spans="1:20" x14ac:dyDescent="0.3">
      <c r="A6874" t="str">
        <f>IF($D$5-($D$5-(MAX($A$10:A6873)+1))&lt;=$D$5,$D$5-($D$5-(MAX($A$10:A6873)+1)),"")</f>
        <v/>
      </c>
      <c r="B6874" s="1" t="str">
        <f t="shared" si="1957"/>
        <v/>
      </c>
      <c r="C6874" s="1" t="str">
        <f t="shared" si="1958"/>
        <v/>
      </c>
      <c r="D6874" t="str">
        <f t="shared" si="1951"/>
        <v/>
      </c>
      <c r="E6874" t="str">
        <f t="shared" si="1952"/>
        <v/>
      </c>
      <c r="F6874" s="5" t="str">
        <f t="shared" si="1953"/>
        <v/>
      </c>
      <c r="G6874" s="5" t="str">
        <f t="shared" si="1956"/>
        <v/>
      </c>
      <c r="H6874" t="str">
        <f t="shared" si="1959"/>
        <v/>
      </c>
      <c r="I6874" t="str">
        <f t="shared" si="1960"/>
        <v/>
      </c>
      <c r="J6874" t="str">
        <f t="shared" si="1950"/>
        <v/>
      </c>
      <c r="K6874" t="str">
        <f t="shared" si="1961"/>
        <v/>
      </c>
      <c r="L6874" t="str">
        <f t="shared" si="1962"/>
        <v/>
      </c>
      <c r="M6874" t="str">
        <f t="shared" si="1954"/>
        <v/>
      </c>
      <c r="N6874" t="str">
        <f t="shared" si="1963"/>
        <v/>
      </c>
      <c r="O6874" t="str">
        <f t="shared" si="1955"/>
        <v/>
      </c>
      <c r="P6874" t="str">
        <f t="shared" si="1964"/>
        <v/>
      </c>
      <c r="Q6874" t="str">
        <f t="shared" si="1965"/>
        <v/>
      </c>
      <c r="R6874" t="str">
        <f t="shared" si="1966"/>
        <v/>
      </c>
      <c r="T6874" t="str">
        <f t="shared" si="1967"/>
        <v/>
      </c>
    </row>
    <row r="6875" spans="1:20" x14ac:dyDescent="0.3">
      <c r="A6875" t="str">
        <f>IF($D$5-($D$5-(MAX($A$10:A6874)+1))&lt;=$D$5,$D$5-($D$5-(MAX($A$10:A6874)+1)),"")</f>
        <v/>
      </c>
      <c r="B6875" s="1" t="str">
        <f t="shared" si="1957"/>
        <v/>
      </c>
      <c r="C6875" s="1" t="str">
        <f t="shared" si="1958"/>
        <v/>
      </c>
      <c r="D6875" t="str">
        <f t="shared" si="1951"/>
        <v/>
      </c>
      <c r="E6875" t="str">
        <f t="shared" si="1952"/>
        <v/>
      </c>
      <c r="F6875" s="5" t="str">
        <f t="shared" si="1953"/>
        <v/>
      </c>
      <c r="G6875" s="5" t="str">
        <f t="shared" si="1956"/>
        <v/>
      </c>
      <c r="H6875" t="str">
        <f t="shared" si="1959"/>
        <v/>
      </c>
      <c r="I6875" t="str">
        <f t="shared" si="1960"/>
        <v/>
      </c>
      <c r="J6875" t="str">
        <f t="shared" si="1950"/>
        <v/>
      </c>
      <c r="K6875" t="str">
        <f t="shared" si="1961"/>
        <v/>
      </c>
      <c r="L6875" t="str">
        <f t="shared" si="1962"/>
        <v/>
      </c>
      <c r="M6875" t="str">
        <f t="shared" si="1954"/>
        <v/>
      </c>
      <c r="N6875" t="str">
        <f t="shared" si="1963"/>
        <v/>
      </c>
      <c r="O6875" t="str">
        <f t="shared" si="1955"/>
        <v/>
      </c>
      <c r="P6875" t="str">
        <f t="shared" si="1964"/>
        <v/>
      </c>
      <c r="Q6875" t="str">
        <f t="shared" si="1965"/>
        <v/>
      </c>
      <c r="R6875" t="str">
        <f t="shared" si="1966"/>
        <v/>
      </c>
      <c r="T6875" t="str">
        <f t="shared" si="1967"/>
        <v/>
      </c>
    </row>
    <row r="6876" spans="1:20" x14ac:dyDescent="0.3">
      <c r="A6876" t="str">
        <f>IF($D$5-($D$5-(MAX($A$10:A6875)+1))&lt;=$D$5,$D$5-($D$5-(MAX($A$10:A6875)+1)),"")</f>
        <v/>
      </c>
      <c r="B6876" s="1" t="str">
        <f t="shared" si="1957"/>
        <v/>
      </c>
      <c r="C6876" s="1" t="str">
        <f t="shared" si="1958"/>
        <v/>
      </c>
      <c r="D6876" t="str">
        <f t="shared" si="1951"/>
        <v/>
      </c>
      <c r="E6876" t="str">
        <f t="shared" si="1952"/>
        <v/>
      </c>
      <c r="F6876" s="5" t="str">
        <f t="shared" si="1953"/>
        <v/>
      </c>
      <c r="G6876" s="5" t="str">
        <f t="shared" si="1956"/>
        <v/>
      </c>
      <c r="H6876" t="str">
        <f t="shared" si="1959"/>
        <v/>
      </c>
      <c r="I6876" t="str">
        <f t="shared" si="1960"/>
        <v/>
      </c>
      <c r="J6876" t="str">
        <f t="shared" si="1950"/>
        <v/>
      </c>
      <c r="K6876" t="str">
        <f t="shared" si="1961"/>
        <v/>
      </c>
      <c r="L6876" t="str">
        <f t="shared" si="1962"/>
        <v/>
      </c>
      <c r="M6876" t="str">
        <f t="shared" si="1954"/>
        <v/>
      </c>
      <c r="N6876" t="str">
        <f t="shared" si="1963"/>
        <v/>
      </c>
      <c r="O6876" t="str">
        <f t="shared" si="1955"/>
        <v/>
      </c>
      <c r="P6876" t="str">
        <f t="shared" si="1964"/>
        <v/>
      </c>
      <c r="Q6876" t="str">
        <f t="shared" si="1965"/>
        <v/>
      </c>
      <c r="R6876" t="str">
        <f t="shared" si="1966"/>
        <v/>
      </c>
      <c r="T6876" t="str">
        <f t="shared" si="1967"/>
        <v/>
      </c>
    </row>
    <row r="6877" spans="1:20" x14ac:dyDescent="0.3">
      <c r="A6877" t="str">
        <f>IF($D$5-($D$5-(MAX($A$10:A6876)+1))&lt;=$D$5,$D$5-($D$5-(MAX($A$10:A6876)+1)),"")</f>
        <v/>
      </c>
      <c r="B6877" s="1" t="str">
        <f t="shared" si="1957"/>
        <v/>
      </c>
      <c r="C6877" s="1" t="str">
        <f t="shared" si="1958"/>
        <v/>
      </c>
      <c r="D6877" t="str">
        <f t="shared" si="1951"/>
        <v/>
      </c>
      <c r="E6877" t="str">
        <f t="shared" si="1952"/>
        <v/>
      </c>
      <c r="F6877" s="5" t="str">
        <f t="shared" si="1953"/>
        <v/>
      </c>
      <c r="G6877" s="5" t="str">
        <f t="shared" si="1956"/>
        <v/>
      </c>
      <c r="H6877" t="str">
        <f t="shared" si="1959"/>
        <v/>
      </c>
      <c r="I6877" t="str">
        <f t="shared" si="1960"/>
        <v/>
      </c>
      <c r="J6877" t="str">
        <f t="shared" si="1950"/>
        <v/>
      </c>
      <c r="K6877" t="str">
        <f t="shared" si="1961"/>
        <v/>
      </c>
      <c r="L6877" t="str">
        <f t="shared" si="1962"/>
        <v/>
      </c>
      <c r="M6877" t="str">
        <f t="shared" si="1954"/>
        <v/>
      </c>
      <c r="N6877" t="str">
        <f t="shared" si="1963"/>
        <v/>
      </c>
      <c r="O6877" t="str">
        <f t="shared" si="1955"/>
        <v/>
      </c>
      <c r="P6877" t="str">
        <f t="shared" si="1964"/>
        <v/>
      </c>
      <c r="Q6877" t="str">
        <f t="shared" si="1965"/>
        <v/>
      </c>
      <c r="R6877" t="str">
        <f t="shared" si="1966"/>
        <v/>
      </c>
      <c r="T6877" t="str">
        <f t="shared" si="1967"/>
        <v/>
      </c>
    </row>
    <row r="6878" spans="1:20" x14ac:dyDescent="0.3">
      <c r="A6878" t="str">
        <f>IF($D$5-($D$5-(MAX($A$10:A6877)+1))&lt;=$D$5,$D$5-($D$5-(MAX($A$10:A6877)+1)),"")</f>
        <v/>
      </c>
      <c r="B6878" s="1" t="str">
        <f t="shared" si="1957"/>
        <v/>
      </c>
      <c r="C6878" s="1" t="str">
        <f t="shared" si="1958"/>
        <v/>
      </c>
      <c r="D6878" t="str">
        <f t="shared" si="1951"/>
        <v/>
      </c>
      <c r="E6878" t="str">
        <f t="shared" si="1952"/>
        <v/>
      </c>
      <c r="F6878" s="5" t="str">
        <f t="shared" si="1953"/>
        <v/>
      </c>
      <c r="G6878" s="5" t="str">
        <f t="shared" si="1956"/>
        <v/>
      </c>
      <c r="H6878" t="str">
        <f t="shared" si="1959"/>
        <v/>
      </c>
      <c r="I6878" t="str">
        <f t="shared" si="1960"/>
        <v/>
      </c>
      <c r="J6878" t="str">
        <f t="shared" si="1950"/>
        <v/>
      </c>
      <c r="K6878" t="str">
        <f t="shared" si="1961"/>
        <v/>
      </c>
      <c r="L6878" t="str">
        <f t="shared" si="1962"/>
        <v/>
      </c>
      <c r="M6878" t="str">
        <f t="shared" si="1954"/>
        <v/>
      </c>
      <c r="N6878" t="str">
        <f t="shared" si="1963"/>
        <v/>
      </c>
      <c r="O6878" t="str">
        <f t="shared" si="1955"/>
        <v/>
      </c>
      <c r="P6878" t="str">
        <f t="shared" si="1964"/>
        <v/>
      </c>
      <c r="Q6878" t="str">
        <f t="shared" si="1965"/>
        <v/>
      </c>
      <c r="R6878" t="str">
        <f t="shared" si="1966"/>
        <v/>
      </c>
      <c r="T6878" t="str">
        <f t="shared" si="1967"/>
        <v/>
      </c>
    </row>
    <row r="6879" spans="1:20" x14ac:dyDescent="0.3">
      <c r="A6879" t="str">
        <f>IF($D$5-($D$5-(MAX($A$10:A6878)+1))&lt;=$D$5,$D$5-($D$5-(MAX($A$10:A6878)+1)),"")</f>
        <v/>
      </c>
      <c r="B6879" s="1" t="str">
        <f t="shared" si="1957"/>
        <v/>
      </c>
      <c r="C6879" s="1" t="str">
        <f t="shared" si="1958"/>
        <v/>
      </c>
      <c r="D6879" t="str">
        <f t="shared" si="1951"/>
        <v/>
      </c>
      <c r="E6879" t="str">
        <f t="shared" si="1952"/>
        <v/>
      </c>
      <c r="F6879" s="5" t="str">
        <f t="shared" si="1953"/>
        <v/>
      </c>
      <c r="G6879" s="5" t="str">
        <f t="shared" si="1956"/>
        <v/>
      </c>
      <c r="H6879" t="str">
        <f t="shared" si="1959"/>
        <v/>
      </c>
      <c r="I6879" t="str">
        <f t="shared" si="1960"/>
        <v/>
      </c>
      <c r="J6879" t="str">
        <f t="shared" si="1950"/>
        <v/>
      </c>
      <c r="K6879" t="str">
        <f t="shared" si="1961"/>
        <v/>
      </c>
      <c r="L6879" t="str">
        <f t="shared" si="1962"/>
        <v/>
      </c>
      <c r="M6879" t="str">
        <f t="shared" si="1954"/>
        <v/>
      </c>
      <c r="N6879" t="str">
        <f t="shared" si="1963"/>
        <v/>
      </c>
      <c r="O6879" t="str">
        <f t="shared" si="1955"/>
        <v/>
      </c>
      <c r="P6879" t="str">
        <f t="shared" si="1964"/>
        <v/>
      </c>
      <c r="Q6879" t="str">
        <f t="shared" si="1965"/>
        <v/>
      </c>
      <c r="R6879" t="str">
        <f t="shared" si="1966"/>
        <v/>
      </c>
      <c r="T6879" t="str">
        <f t="shared" si="1967"/>
        <v/>
      </c>
    </row>
    <row r="6880" spans="1:20" x14ac:dyDescent="0.3">
      <c r="A6880" t="str">
        <f>IF($D$5-($D$5-(MAX($A$10:A6879)+1))&lt;=$D$5,$D$5-($D$5-(MAX($A$10:A6879)+1)),"")</f>
        <v/>
      </c>
      <c r="B6880" s="1" t="str">
        <f t="shared" si="1957"/>
        <v/>
      </c>
      <c r="C6880" s="1" t="str">
        <f t="shared" si="1958"/>
        <v/>
      </c>
      <c r="D6880" t="str">
        <f t="shared" si="1951"/>
        <v/>
      </c>
      <c r="E6880" t="str">
        <f t="shared" si="1952"/>
        <v/>
      </c>
      <c r="F6880" s="5" t="str">
        <f t="shared" si="1953"/>
        <v/>
      </c>
      <c r="G6880" s="5" t="str">
        <f t="shared" si="1956"/>
        <v/>
      </c>
      <c r="H6880" t="str">
        <f t="shared" si="1959"/>
        <v/>
      </c>
      <c r="I6880" t="str">
        <f t="shared" si="1960"/>
        <v/>
      </c>
      <c r="J6880" t="str">
        <f t="shared" si="1950"/>
        <v/>
      </c>
      <c r="K6880" t="str">
        <f t="shared" si="1961"/>
        <v/>
      </c>
      <c r="L6880" t="str">
        <f t="shared" si="1962"/>
        <v/>
      </c>
      <c r="M6880" t="str">
        <f t="shared" si="1954"/>
        <v/>
      </c>
      <c r="N6880" t="str">
        <f t="shared" si="1963"/>
        <v/>
      </c>
      <c r="O6880" t="str">
        <f t="shared" si="1955"/>
        <v/>
      </c>
      <c r="P6880" t="str">
        <f t="shared" si="1964"/>
        <v/>
      </c>
      <c r="Q6880" t="str">
        <f t="shared" si="1965"/>
        <v/>
      </c>
      <c r="R6880" t="str">
        <f t="shared" si="1966"/>
        <v/>
      </c>
      <c r="T6880" t="str">
        <f t="shared" si="1967"/>
        <v/>
      </c>
    </row>
    <row r="6881" spans="1:20" x14ac:dyDescent="0.3">
      <c r="A6881" t="str">
        <f>IF($D$5-($D$5-(MAX($A$10:A6880)+1))&lt;=$D$5,$D$5-($D$5-(MAX($A$10:A6880)+1)),"")</f>
        <v/>
      </c>
      <c r="B6881" s="1" t="str">
        <f t="shared" si="1957"/>
        <v/>
      </c>
      <c r="C6881" s="1" t="str">
        <f t="shared" si="1958"/>
        <v/>
      </c>
      <c r="D6881" t="str">
        <f t="shared" si="1951"/>
        <v/>
      </c>
      <c r="E6881" t="str">
        <f t="shared" si="1952"/>
        <v/>
      </c>
      <c r="F6881" s="5" t="str">
        <f t="shared" si="1953"/>
        <v/>
      </c>
      <c r="G6881" s="5" t="str">
        <f t="shared" si="1956"/>
        <v/>
      </c>
      <c r="H6881" t="str">
        <f t="shared" si="1959"/>
        <v/>
      </c>
      <c r="I6881" t="str">
        <f t="shared" si="1960"/>
        <v/>
      </c>
      <c r="J6881" t="str">
        <f t="shared" si="1950"/>
        <v/>
      </c>
      <c r="K6881" t="str">
        <f t="shared" si="1961"/>
        <v/>
      </c>
      <c r="L6881" t="str">
        <f t="shared" si="1962"/>
        <v/>
      </c>
      <c r="M6881" t="str">
        <f t="shared" si="1954"/>
        <v/>
      </c>
      <c r="N6881" t="str">
        <f t="shared" si="1963"/>
        <v/>
      </c>
      <c r="O6881" t="str">
        <f t="shared" si="1955"/>
        <v/>
      </c>
      <c r="P6881" t="str">
        <f t="shared" si="1964"/>
        <v/>
      </c>
      <c r="Q6881" t="str">
        <f t="shared" si="1965"/>
        <v/>
      </c>
      <c r="R6881" t="str">
        <f t="shared" si="1966"/>
        <v/>
      </c>
      <c r="T6881" t="str">
        <f t="shared" si="1967"/>
        <v/>
      </c>
    </row>
    <row r="6882" spans="1:20" x14ac:dyDescent="0.3">
      <c r="A6882" t="str">
        <f>IF($D$5-($D$5-(MAX($A$10:A6881)+1))&lt;=$D$5,$D$5-($D$5-(MAX($A$10:A6881)+1)),"")</f>
        <v/>
      </c>
      <c r="B6882" s="1" t="str">
        <f t="shared" si="1957"/>
        <v/>
      </c>
      <c r="C6882" s="1" t="str">
        <f t="shared" si="1958"/>
        <v/>
      </c>
      <c r="D6882" t="str">
        <f t="shared" si="1951"/>
        <v/>
      </c>
      <c r="E6882" t="str">
        <f t="shared" si="1952"/>
        <v/>
      </c>
      <c r="F6882" s="5" t="str">
        <f t="shared" si="1953"/>
        <v/>
      </c>
      <c r="G6882" s="5" t="str">
        <f t="shared" si="1956"/>
        <v/>
      </c>
      <c r="H6882" t="str">
        <f t="shared" si="1959"/>
        <v/>
      </c>
      <c r="I6882" t="str">
        <f t="shared" si="1960"/>
        <v/>
      </c>
      <c r="J6882" t="str">
        <f t="shared" si="1950"/>
        <v/>
      </c>
      <c r="K6882" t="str">
        <f t="shared" si="1961"/>
        <v/>
      </c>
      <c r="L6882" t="str">
        <f t="shared" si="1962"/>
        <v/>
      </c>
      <c r="M6882" t="str">
        <f t="shared" si="1954"/>
        <v/>
      </c>
      <c r="N6882" t="str">
        <f t="shared" si="1963"/>
        <v/>
      </c>
      <c r="O6882" t="str">
        <f t="shared" si="1955"/>
        <v/>
      </c>
      <c r="P6882" t="str">
        <f t="shared" si="1964"/>
        <v/>
      </c>
      <c r="Q6882" t="str">
        <f t="shared" si="1965"/>
        <v/>
      </c>
      <c r="R6882" t="str">
        <f t="shared" si="1966"/>
        <v/>
      </c>
      <c r="T6882" t="str">
        <f t="shared" si="1967"/>
        <v/>
      </c>
    </row>
    <row r="6883" spans="1:20" x14ac:dyDescent="0.3">
      <c r="A6883" t="str">
        <f>IF($D$5-($D$5-(MAX($A$10:A6882)+1))&lt;=$D$5,$D$5-($D$5-(MAX($A$10:A6882)+1)),"")</f>
        <v/>
      </c>
      <c r="B6883" s="1" t="str">
        <f t="shared" si="1957"/>
        <v/>
      </c>
      <c r="C6883" s="1" t="str">
        <f t="shared" si="1958"/>
        <v/>
      </c>
      <c r="D6883" t="str">
        <f t="shared" si="1951"/>
        <v/>
      </c>
      <c r="E6883" t="str">
        <f t="shared" si="1952"/>
        <v/>
      </c>
      <c r="F6883" s="5" t="str">
        <f t="shared" si="1953"/>
        <v/>
      </c>
      <c r="G6883" s="5" t="str">
        <f t="shared" si="1956"/>
        <v/>
      </c>
      <c r="H6883" t="str">
        <f t="shared" si="1959"/>
        <v/>
      </c>
      <c r="I6883" t="str">
        <f t="shared" si="1960"/>
        <v/>
      </c>
      <c r="J6883" t="str">
        <f t="shared" si="1950"/>
        <v/>
      </c>
      <c r="K6883" t="str">
        <f t="shared" si="1961"/>
        <v/>
      </c>
      <c r="L6883" t="str">
        <f t="shared" si="1962"/>
        <v/>
      </c>
      <c r="M6883" t="str">
        <f t="shared" si="1954"/>
        <v/>
      </c>
      <c r="N6883" t="str">
        <f t="shared" si="1963"/>
        <v/>
      </c>
      <c r="O6883" t="str">
        <f t="shared" si="1955"/>
        <v/>
      </c>
      <c r="P6883" t="str">
        <f t="shared" si="1964"/>
        <v/>
      </c>
      <c r="Q6883" t="str">
        <f t="shared" si="1965"/>
        <v/>
      </c>
      <c r="R6883" t="str">
        <f t="shared" si="1966"/>
        <v/>
      </c>
      <c r="T6883" t="str">
        <f t="shared" si="1967"/>
        <v/>
      </c>
    </row>
    <row r="6884" spans="1:20" x14ac:dyDescent="0.3">
      <c r="A6884" t="str">
        <f>IF($D$5-($D$5-(MAX($A$10:A6883)+1))&lt;=$D$5,$D$5-($D$5-(MAX($A$10:A6883)+1)),"")</f>
        <v/>
      </c>
      <c r="B6884" s="1" t="str">
        <f t="shared" si="1957"/>
        <v/>
      </c>
      <c r="C6884" s="1" t="str">
        <f t="shared" si="1958"/>
        <v/>
      </c>
      <c r="D6884" t="str">
        <f t="shared" si="1951"/>
        <v/>
      </c>
      <c r="E6884" t="str">
        <f t="shared" si="1952"/>
        <v/>
      </c>
      <c r="F6884" s="5" t="str">
        <f t="shared" si="1953"/>
        <v/>
      </c>
      <c r="G6884" s="5" t="str">
        <f t="shared" si="1956"/>
        <v/>
      </c>
      <c r="H6884" t="str">
        <f t="shared" si="1959"/>
        <v/>
      </c>
      <c r="I6884" t="str">
        <f t="shared" si="1960"/>
        <v/>
      </c>
      <c r="J6884" t="str">
        <f t="shared" si="1950"/>
        <v/>
      </c>
      <c r="K6884" t="str">
        <f t="shared" si="1961"/>
        <v/>
      </c>
      <c r="L6884" t="str">
        <f t="shared" si="1962"/>
        <v/>
      </c>
      <c r="M6884" t="str">
        <f t="shared" si="1954"/>
        <v/>
      </c>
      <c r="N6884" t="str">
        <f t="shared" si="1963"/>
        <v/>
      </c>
      <c r="O6884" t="str">
        <f t="shared" si="1955"/>
        <v/>
      </c>
      <c r="P6884" t="str">
        <f t="shared" si="1964"/>
        <v/>
      </c>
      <c r="Q6884" t="str">
        <f t="shared" si="1965"/>
        <v/>
      </c>
      <c r="R6884" t="str">
        <f t="shared" si="1966"/>
        <v/>
      </c>
      <c r="T6884" t="str">
        <f t="shared" si="1967"/>
        <v/>
      </c>
    </row>
    <row r="6885" spans="1:20" x14ac:dyDescent="0.3">
      <c r="A6885" t="str">
        <f>IF($D$5-($D$5-(MAX($A$10:A6884)+1))&lt;=$D$5,$D$5-($D$5-(MAX($A$10:A6884)+1)),"")</f>
        <v/>
      </c>
      <c r="B6885" s="1" t="str">
        <f t="shared" si="1957"/>
        <v/>
      </c>
      <c r="C6885" s="1" t="str">
        <f t="shared" si="1958"/>
        <v/>
      </c>
      <c r="D6885" t="str">
        <f t="shared" si="1951"/>
        <v/>
      </c>
      <c r="E6885" t="str">
        <f t="shared" si="1952"/>
        <v/>
      </c>
      <c r="F6885" s="5" t="str">
        <f t="shared" si="1953"/>
        <v/>
      </c>
      <c r="G6885" s="5" t="str">
        <f t="shared" si="1956"/>
        <v/>
      </c>
      <c r="H6885" t="str">
        <f t="shared" si="1959"/>
        <v/>
      </c>
      <c r="I6885" t="str">
        <f t="shared" si="1960"/>
        <v/>
      </c>
      <c r="J6885" t="str">
        <f t="shared" si="1950"/>
        <v/>
      </c>
      <c r="K6885" t="str">
        <f t="shared" si="1961"/>
        <v/>
      </c>
      <c r="L6885" t="str">
        <f t="shared" si="1962"/>
        <v/>
      </c>
      <c r="M6885" t="str">
        <f t="shared" si="1954"/>
        <v/>
      </c>
      <c r="N6885" t="str">
        <f t="shared" si="1963"/>
        <v/>
      </c>
      <c r="O6885" t="str">
        <f t="shared" si="1955"/>
        <v/>
      </c>
      <c r="P6885" t="str">
        <f t="shared" si="1964"/>
        <v/>
      </c>
      <c r="Q6885" t="str">
        <f t="shared" si="1965"/>
        <v/>
      </c>
      <c r="R6885" t="str">
        <f t="shared" si="1966"/>
        <v/>
      </c>
      <c r="T6885" t="str">
        <f t="shared" si="1967"/>
        <v/>
      </c>
    </row>
    <row r="6886" spans="1:20" x14ac:dyDescent="0.3">
      <c r="A6886" t="str">
        <f>IF($D$5-($D$5-(MAX($A$10:A6885)+1))&lt;=$D$5,$D$5-($D$5-(MAX($A$10:A6885)+1)),"")</f>
        <v/>
      </c>
      <c r="B6886" s="1" t="str">
        <f t="shared" si="1957"/>
        <v/>
      </c>
      <c r="C6886" s="1" t="str">
        <f t="shared" si="1958"/>
        <v/>
      </c>
      <c r="D6886" t="str">
        <f t="shared" si="1951"/>
        <v/>
      </c>
      <c r="E6886" t="str">
        <f t="shared" si="1952"/>
        <v/>
      </c>
      <c r="F6886" s="5" t="str">
        <f t="shared" si="1953"/>
        <v/>
      </c>
      <c r="G6886" s="5" t="str">
        <f t="shared" si="1956"/>
        <v/>
      </c>
      <c r="H6886" t="str">
        <f t="shared" si="1959"/>
        <v/>
      </c>
      <c r="I6886" t="str">
        <f t="shared" si="1960"/>
        <v/>
      </c>
      <c r="J6886" t="str">
        <f t="shared" si="1950"/>
        <v/>
      </c>
      <c r="K6886" t="str">
        <f t="shared" si="1961"/>
        <v/>
      </c>
      <c r="L6886" t="str">
        <f t="shared" si="1962"/>
        <v/>
      </c>
      <c r="M6886" t="str">
        <f t="shared" si="1954"/>
        <v/>
      </c>
      <c r="N6886" t="str">
        <f t="shared" si="1963"/>
        <v/>
      </c>
      <c r="O6886" t="str">
        <f t="shared" si="1955"/>
        <v/>
      </c>
      <c r="P6886" t="str">
        <f t="shared" si="1964"/>
        <v/>
      </c>
      <c r="Q6886" t="str">
        <f t="shared" si="1965"/>
        <v/>
      </c>
      <c r="R6886" t="str">
        <f t="shared" si="1966"/>
        <v/>
      </c>
      <c r="T6886" t="str">
        <f t="shared" si="1967"/>
        <v/>
      </c>
    </row>
    <row r="6887" spans="1:20" x14ac:dyDescent="0.3">
      <c r="A6887" t="str">
        <f>IF($D$5-($D$5-(MAX($A$10:A6886)+1))&lt;=$D$5,$D$5-($D$5-(MAX($A$10:A6886)+1)),"")</f>
        <v/>
      </c>
      <c r="B6887" s="1" t="str">
        <f t="shared" si="1957"/>
        <v/>
      </c>
      <c r="C6887" s="1" t="str">
        <f t="shared" si="1958"/>
        <v/>
      </c>
      <c r="D6887" t="str">
        <f t="shared" si="1951"/>
        <v/>
      </c>
      <c r="E6887" t="str">
        <f t="shared" si="1952"/>
        <v/>
      </c>
      <c r="F6887" s="5" t="str">
        <f t="shared" si="1953"/>
        <v/>
      </c>
      <c r="G6887" s="5" t="str">
        <f t="shared" si="1956"/>
        <v/>
      </c>
      <c r="H6887" t="str">
        <f t="shared" si="1959"/>
        <v/>
      </c>
      <c r="I6887" t="str">
        <f t="shared" si="1960"/>
        <v/>
      </c>
      <c r="J6887" t="str">
        <f t="shared" ref="J6887:J6950" si="1968">IF($A6887="","",IF($G$3="Yes",ROUNDUP(MONTH($B6887)/3,0),IF($E6887=1,1,IF(AND(NOT(ISNA(MATCH($E6887,$AP$3:$AR$3,0))),MOD($E6886,3)=0),$J6886+1,$J6886))))</f>
        <v/>
      </c>
      <c r="K6887" t="str">
        <f t="shared" si="1961"/>
        <v/>
      </c>
      <c r="L6887" t="str">
        <f t="shared" si="1962"/>
        <v/>
      </c>
      <c r="M6887" t="str">
        <f t="shared" si="1954"/>
        <v/>
      </c>
      <c r="N6887" t="str">
        <f t="shared" si="1963"/>
        <v/>
      </c>
      <c r="O6887" t="str">
        <f t="shared" si="1955"/>
        <v/>
      </c>
      <c r="P6887" t="str">
        <f t="shared" si="1964"/>
        <v/>
      </c>
      <c r="Q6887" t="str">
        <f t="shared" si="1965"/>
        <v/>
      </c>
      <c r="R6887" t="str">
        <f t="shared" si="1966"/>
        <v/>
      </c>
      <c r="T6887" t="str">
        <f t="shared" si="1967"/>
        <v/>
      </c>
    </row>
    <row r="6888" spans="1:20" x14ac:dyDescent="0.3">
      <c r="A6888" t="str">
        <f>IF($D$5-($D$5-(MAX($A$10:A6887)+1))&lt;=$D$5,$D$5-($D$5-(MAX($A$10:A6887)+1)),"")</f>
        <v/>
      </c>
      <c r="B6888" s="1" t="str">
        <f t="shared" si="1957"/>
        <v/>
      </c>
      <c r="C6888" s="1" t="str">
        <f t="shared" si="1958"/>
        <v/>
      </c>
      <c r="D6888" t="str">
        <f t="shared" si="1951"/>
        <v/>
      </c>
      <c r="E6888" t="str">
        <f t="shared" si="1952"/>
        <v/>
      </c>
      <c r="F6888" s="5" t="str">
        <f t="shared" si="1953"/>
        <v/>
      </c>
      <c r="G6888" s="5" t="str">
        <f t="shared" si="1956"/>
        <v/>
      </c>
      <c r="H6888" t="str">
        <f t="shared" si="1959"/>
        <v/>
      </c>
      <c r="I6888" t="str">
        <f t="shared" si="1960"/>
        <v/>
      </c>
      <c r="J6888" t="str">
        <f t="shared" si="1968"/>
        <v/>
      </c>
      <c r="K6888" t="str">
        <f t="shared" si="1961"/>
        <v/>
      </c>
      <c r="L6888" t="str">
        <f t="shared" si="1962"/>
        <v/>
      </c>
      <c r="M6888" t="str">
        <f t="shared" si="1954"/>
        <v/>
      </c>
      <c r="N6888" t="str">
        <f t="shared" si="1963"/>
        <v/>
      </c>
      <c r="O6888" t="str">
        <f t="shared" si="1955"/>
        <v/>
      </c>
      <c r="P6888" t="str">
        <f t="shared" si="1964"/>
        <v/>
      </c>
      <c r="Q6888" t="str">
        <f t="shared" si="1965"/>
        <v/>
      </c>
      <c r="R6888" t="str">
        <f t="shared" si="1966"/>
        <v/>
      </c>
      <c r="T6888" t="str">
        <f t="shared" si="1967"/>
        <v/>
      </c>
    </row>
    <row r="6889" spans="1:20" x14ac:dyDescent="0.3">
      <c r="A6889" t="str">
        <f>IF($D$5-($D$5-(MAX($A$10:A6888)+1))&lt;=$D$5,$D$5-($D$5-(MAX($A$10:A6888)+1)),"")</f>
        <v/>
      </c>
      <c r="B6889" s="1" t="str">
        <f t="shared" si="1957"/>
        <v/>
      </c>
      <c r="C6889" s="1" t="str">
        <f t="shared" si="1958"/>
        <v/>
      </c>
      <c r="D6889" t="str">
        <f t="shared" si="1951"/>
        <v/>
      </c>
      <c r="E6889" t="str">
        <f t="shared" si="1952"/>
        <v/>
      </c>
      <c r="F6889" s="5" t="str">
        <f t="shared" si="1953"/>
        <v/>
      </c>
      <c r="G6889" s="5" t="str">
        <f t="shared" si="1956"/>
        <v/>
      </c>
      <c r="H6889" t="str">
        <f t="shared" si="1959"/>
        <v/>
      </c>
      <c r="I6889" t="str">
        <f t="shared" si="1960"/>
        <v/>
      </c>
      <c r="J6889" t="str">
        <f t="shared" si="1968"/>
        <v/>
      </c>
      <c r="K6889" t="str">
        <f t="shared" si="1961"/>
        <v/>
      </c>
      <c r="L6889" t="str">
        <f t="shared" si="1962"/>
        <v/>
      </c>
      <c r="M6889" t="str">
        <f t="shared" si="1954"/>
        <v/>
      </c>
      <c r="N6889" t="str">
        <f t="shared" si="1963"/>
        <v/>
      </c>
      <c r="O6889" t="str">
        <f t="shared" si="1955"/>
        <v/>
      </c>
      <c r="P6889" t="str">
        <f t="shared" si="1964"/>
        <v/>
      </c>
      <c r="Q6889" t="str">
        <f t="shared" si="1965"/>
        <v/>
      </c>
      <c r="R6889" t="str">
        <f t="shared" si="1966"/>
        <v/>
      </c>
      <c r="T6889" t="str">
        <f t="shared" si="1967"/>
        <v/>
      </c>
    </row>
    <row r="6890" spans="1:20" x14ac:dyDescent="0.3">
      <c r="A6890" t="str">
        <f>IF($D$5-($D$5-(MAX($A$10:A6889)+1))&lt;=$D$5,$D$5-($D$5-(MAX($A$10:A6889)+1)),"")</f>
        <v/>
      </c>
      <c r="B6890" s="1" t="str">
        <f t="shared" si="1957"/>
        <v/>
      </c>
      <c r="C6890" s="1" t="str">
        <f t="shared" si="1958"/>
        <v/>
      </c>
      <c r="D6890" t="str">
        <f t="shared" si="1951"/>
        <v/>
      </c>
      <c r="E6890" t="str">
        <f t="shared" si="1952"/>
        <v/>
      </c>
      <c r="F6890" s="5" t="str">
        <f t="shared" si="1953"/>
        <v/>
      </c>
      <c r="G6890" s="5" t="str">
        <f t="shared" si="1956"/>
        <v/>
      </c>
      <c r="H6890" t="str">
        <f t="shared" si="1959"/>
        <v/>
      </c>
      <c r="I6890" t="str">
        <f t="shared" si="1960"/>
        <v/>
      </c>
      <c r="J6890" t="str">
        <f t="shared" si="1968"/>
        <v/>
      </c>
      <c r="K6890" t="str">
        <f t="shared" si="1961"/>
        <v/>
      </c>
      <c r="L6890" t="str">
        <f t="shared" si="1962"/>
        <v/>
      </c>
      <c r="M6890" t="str">
        <f t="shared" si="1954"/>
        <v/>
      </c>
      <c r="N6890" t="str">
        <f t="shared" si="1963"/>
        <v/>
      </c>
      <c r="O6890" t="str">
        <f t="shared" si="1955"/>
        <v/>
      </c>
      <c r="P6890" t="str">
        <f t="shared" si="1964"/>
        <v/>
      </c>
      <c r="Q6890" t="str">
        <f t="shared" si="1965"/>
        <v/>
      </c>
      <c r="R6890" t="str">
        <f t="shared" si="1966"/>
        <v/>
      </c>
      <c r="T6890" t="str">
        <f t="shared" si="1967"/>
        <v/>
      </c>
    </row>
    <row r="6891" spans="1:20" x14ac:dyDescent="0.3">
      <c r="A6891" t="str">
        <f>IF($D$5-($D$5-(MAX($A$10:A6890)+1))&lt;=$D$5,$D$5-($D$5-(MAX($A$10:A6890)+1)),"")</f>
        <v/>
      </c>
      <c r="B6891" s="1" t="str">
        <f t="shared" si="1957"/>
        <v/>
      </c>
      <c r="C6891" s="1" t="str">
        <f t="shared" si="1958"/>
        <v/>
      </c>
      <c r="D6891" t="str">
        <f t="shared" si="1951"/>
        <v/>
      </c>
      <c r="E6891" t="str">
        <f t="shared" si="1952"/>
        <v/>
      </c>
      <c r="F6891" s="5" t="str">
        <f t="shared" si="1953"/>
        <v/>
      </c>
      <c r="G6891" s="5" t="str">
        <f t="shared" si="1956"/>
        <v/>
      </c>
      <c r="H6891" t="str">
        <f t="shared" si="1959"/>
        <v/>
      </c>
      <c r="I6891" t="str">
        <f t="shared" si="1960"/>
        <v/>
      </c>
      <c r="J6891" t="str">
        <f t="shared" si="1968"/>
        <v/>
      </c>
      <c r="K6891" t="str">
        <f t="shared" si="1961"/>
        <v/>
      </c>
      <c r="L6891" t="str">
        <f t="shared" si="1962"/>
        <v/>
      </c>
      <c r="M6891" t="str">
        <f t="shared" si="1954"/>
        <v/>
      </c>
      <c r="N6891" t="str">
        <f t="shared" si="1963"/>
        <v/>
      </c>
      <c r="O6891" t="str">
        <f t="shared" si="1955"/>
        <v/>
      </c>
      <c r="P6891" t="str">
        <f t="shared" si="1964"/>
        <v/>
      </c>
      <c r="Q6891" t="str">
        <f t="shared" si="1965"/>
        <v/>
      </c>
      <c r="R6891" t="str">
        <f t="shared" si="1966"/>
        <v/>
      </c>
      <c r="T6891" t="str">
        <f t="shared" si="1967"/>
        <v/>
      </c>
    </row>
    <row r="6892" spans="1:20" x14ac:dyDescent="0.3">
      <c r="A6892" t="str">
        <f>IF($D$5-($D$5-(MAX($A$10:A6891)+1))&lt;=$D$5,$D$5-($D$5-(MAX($A$10:A6891)+1)),"")</f>
        <v/>
      </c>
      <c r="B6892" s="1" t="str">
        <f t="shared" si="1957"/>
        <v/>
      </c>
      <c r="C6892" s="1" t="str">
        <f t="shared" si="1958"/>
        <v/>
      </c>
      <c r="D6892" t="str">
        <f t="shared" si="1951"/>
        <v/>
      </c>
      <c r="E6892" t="str">
        <f t="shared" si="1952"/>
        <v/>
      </c>
      <c r="F6892" s="5" t="str">
        <f t="shared" si="1953"/>
        <v/>
      </c>
      <c r="G6892" s="5" t="str">
        <f t="shared" si="1956"/>
        <v/>
      </c>
      <c r="H6892" t="str">
        <f t="shared" si="1959"/>
        <v/>
      </c>
      <c r="I6892" t="str">
        <f t="shared" si="1960"/>
        <v/>
      </c>
      <c r="J6892" t="str">
        <f t="shared" si="1968"/>
        <v/>
      </c>
      <c r="K6892" t="str">
        <f t="shared" si="1961"/>
        <v/>
      </c>
      <c r="L6892" t="str">
        <f t="shared" si="1962"/>
        <v/>
      </c>
      <c r="M6892" t="str">
        <f t="shared" si="1954"/>
        <v/>
      </c>
      <c r="N6892" t="str">
        <f t="shared" si="1963"/>
        <v/>
      </c>
      <c r="O6892" t="str">
        <f t="shared" si="1955"/>
        <v/>
      </c>
      <c r="P6892" t="str">
        <f t="shared" si="1964"/>
        <v/>
      </c>
      <c r="Q6892" t="str">
        <f t="shared" si="1965"/>
        <v/>
      </c>
      <c r="R6892" t="str">
        <f t="shared" si="1966"/>
        <v/>
      </c>
      <c r="T6892" t="str">
        <f t="shared" si="1967"/>
        <v/>
      </c>
    </row>
    <row r="6893" spans="1:20" x14ac:dyDescent="0.3">
      <c r="A6893" t="str">
        <f>IF($D$5-($D$5-(MAX($A$10:A6892)+1))&lt;=$D$5,$D$5-($D$5-(MAX($A$10:A6892)+1)),"")</f>
        <v/>
      </c>
      <c r="B6893" s="1" t="str">
        <f t="shared" si="1957"/>
        <v/>
      </c>
      <c r="C6893" s="1" t="str">
        <f t="shared" si="1958"/>
        <v/>
      </c>
      <c r="D6893" t="str">
        <f t="shared" si="1951"/>
        <v/>
      </c>
      <c r="E6893" t="str">
        <f t="shared" si="1952"/>
        <v/>
      </c>
      <c r="F6893" s="5" t="str">
        <f t="shared" si="1953"/>
        <v/>
      </c>
      <c r="G6893" s="5" t="str">
        <f t="shared" si="1956"/>
        <v/>
      </c>
      <c r="H6893" t="str">
        <f t="shared" si="1959"/>
        <v/>
      </c>
      <c r="I6893" t="str">
        <f t="shared" si="1960"/>
        <v/>
      </c>
      <c r="J6893" t="str">
        <f t="shared" si="1968"/>
        <v/>
      </c>
      <c r="K6893" t="str">
        <f t="shared" si="1961"/>
        <v/>
      </c>
      <c r="L6893" t="str">
        <f t="shared" si="1962"/>
        <v/>
      </c>
      <c r="M6893" t="str">
        <f t="shared" si="1954"/>
        <v/>
      </c>
      <c r="N6893" t="str">
        <f t="shared" si="1963"/>
        <v/>
      </c>
      <c r="O6893" t="str">
        <f t="shared" si="1955"/>
        <v/>
      </c>
      <c r="P6893" t="str">
        <f t="shared" si="1964"/>
        <v/>
      </c>
      <c r="Q6893" t="str">
        <f t="shared" si="1965"/>
        <v/>
      </c>
      <c r="R6893" t="str">
        <f t="shared" si="1966"/>
        <v/>
      </c>
      <c r="T6893" t="str">
        <f t="shared" si="1967"/>
        <v/>
      </c>
    </row>
    <row r="6894" spans="1:20" x14ac:dyDescent="0.3">
      <c r="A6894" t="str">
        <f>IF($D$5-($D$5-(MAX($A$10:A6893)+1))&lt;=$D$5,$D$5-($D$5-(MAX($A$10:A6893)+1)),"")</f>
        <v/>
      </c>
      <c r="B6894" s="1" t="str">
        <f t="shared" si="1957"/>
        <v/>
      </c>
      <c r="C6894" s="1" t="str">
        <f t="shared" si="1958"/>
        <v/>
      </c>
      <c r="D6894" t="str">
        <f t="shared" si="1951"/>
        <v/>
      </c>
      <c r="E6894" t="str">
        <f t="shared" si="1952"/>
        <v/>
      </c>
      <c r="F6894" s="5" t="str">
        <f t="shared" si="1953"/>
        <v/>
      </c>
      <c r="G6894" s="5" t="str">
        <f t="shared" si="1956"/>
        <v/>
      </c>
      <c r="H6894" t="str">
        <f t="shared" si="1959"/>
        <v/>
      </c>
      <c r="I6894" t="str">
        <f t="shared" si="1960"/>
        <v/>
      </c>
      <c r="J6894" t="str">
        <f t="shared" si="1968"/>
        <v/>
      </c>
      <c r="K6894" t="str">
        <f t="shared" si="1961"/>
        <v/>
      </c>
      <c r="L6894" t="str">
        <f t="shared" si="1962"/>
        <v/>
      </c>
      <c r="M6894" t="str">
        <f t="shared" si="1954"/>
        <v/>
      </c>
      <c r="N6894" t="str">
        <f t="shared" si="1963"/>
        <v/>
      </c>
      <c r="O6894" t="str">
        <f t="shared" si="1955"/>
        <v/>
      </c>
      <c r="P6894" t="str">
        <f t="shared" si="1964"/>
        <v/>
      </c>
      <c r="Q6894" t="str">
        <f t="shared" si="1965"/>
        <v/>
      </c>
      <c r="R6894" t="str">
        <f t="shared" si="1966"/>
        <v/>
      </c>
      <c r="T6894" t="str">
        <f t="shared" si="1967"/>
        <v/>
      </c>
    </row>
    <row r="6895" spans="1:20" x14ac:dyDescent="0.3">
      <c r="A6895" t="str">
        <f>IF($D$5-($D$5-(MAX($A$10:A6894)+1))&lt;=$D$5,$D$5-($D$5-(MAX($A$10:A6894)+1)),"")</f>
        <v/>
      </c>
      <c r="B6895" s="1" t="str">
        <f t="shared" si="1957"/>
        <v/>
      </c>
      <c r="C6895" s="1" t="str">
        <f t="shared" si="1958"/>
        <v/>
      </c>
      <c r="D6895" t="str">
        <f t="shared" si="1951"/>
        <v/>
      </c>
      <c r="E6895" t="str">
        <f t="shared" si="1952"/>
        <v/>
      </c>
      <c r="F6895" s="5" t="str">
        <f t="shared" si="1953"/>
        <v/>
      </c>
      <c r="G6895" s="5" t="str">
        <f t="shared" si="1956"/>
        <v/>
      </c>
      <c r="H6895" t="str">
        <f t="shared" si="1959"/>
        <v/>
      </c>
      <c r="I6895" t="str">
        <f t="shared" si="1960"/>
        <v/>
      </c>
      <c r="J6895" t="str">
        <f t="shared" si="1968"/>
        <v/>
      </c>
      <c r="K6895" t="str">
        <f t="shared" si="1961"/>
        <v/>
      </c>
      <c r="L6895" t="str">
        <f t="shared" si="1962"/>
        <v/>
      </c>
      <c r="M6895" t="str">
        <f t="shared" si="1954"/>
        <v/>
      </c>
      <c r="N6895" t="str">
        <f t="shared" si="1963"/>
        <v/>
      </c>
      <c r="O6895" t="str">
        <f t="shared" si="1955"/>
        <v/>
      </c>
      <c r="P6895" t="str">
        <f t="shared" si="1964"/>
        <v/>
      </c>
      <c r="Q6895" t="str">
        <f t="shared" si="1965"/>
        <v/>
      </c>
      <c r="R6895" t="str">
        <f t="shared" si="1966"/>
        <v/>
      </c>
      <c r="T6895" t="str">
        <f t="shared" si="1967"/>
        <v/>
      </c>
    </row>
    <row r="6896" spans="1:20" x14ac:dyDescent="0.3">
      <c r="A6896" t="str">
        <f>IF($D$5-($D$5-(MAX($A$10:A6895)+1))&lt;=$D$5,$D$5-($D$5-(MAX($A$10:A6895)+1)),"")</f>
        <v/>
      </c>
      <c r="B6896" s="1" t="str">
        <f t="shared" si="1957"/>
        <v/>
      </c>
      <c r="C6896" s="1" t="str">
        <f t="shared" si="1958"/>
        <v/>
      </c>
      <c r="D6896" t="str">
        <f t="shared" si="1951"/>
        <v/>
      </c>
      <c r="E6896" t="str">
        <f t="shared" si="1952"/>
        <v/>
      </c>
      <c r="F6896" s="5" t="str">
        <f t="shared" si="1953"/>
        <v/>
      </c>
      <c r="G6896" s="5" t="str">
        <f t="shared" si="1956"/>
        <v/>
      </c>
      <c r="H6896" t="str">
        <f t="shared" si="1959"/>
        <v/>
      </c>
      <c r="I6896" t="str">
        <f t="shared" si="1960"/>
        <v/>
      </c>
      <c r="J6896" t="str">
        <f t="shared" si="1968"/>
        <v/>
      </c>
      <c r="K6896" t="str">
        <f t="shared" si="1961"/>
        <v/>
      </c>
      <c r="L6896" t="str">
        <f t="shared" si="1962"/>
        <v/>
      </c>
      <c r="M6896" t="str">
        <f t="shared" si="1954"/>
        <v/>
      </c>
      <c r="N6896" t="str">
        <f t="shared" si="1963"/>
        <v/>
      </c>
      <c r="O6896" t="str">
        <f t="shared" si="1955"/>
        <v/>
      </c>
      <c r="P6896" t="str">
        <f t="shared" si="1964"/>
        <v/>
      </c>
      <c r="Q6896" t="str">
        <f t="shared" si="1965"/>
        <v/>
      </c>
      <c r="R6896" t="str">
        <f t="shared" si="1966"/>
        <v/>
      </c>
      <c r="T6896" t="str">
        <f t="shared" si="1967"/>
        <v/>
      </c>
    </row>
    <row r="6897" spans="1:20" x14ac:dyDescent="0.3">
      <c r="A6897" t="str">
        <f>IF($D$5-($D$5-(MAX($A$10:A6896)+1))&lt;=$D$5,$D$5-($D$5-(MAX($A$10:A6896)+1)),"")</f>
        <v/>
      </c>
      <c r="B6897" s="1" t="str">
        <f t="shared" si="1957"/>
        <v/>
      </c>
      <c r="C6897" s="1" t="str">
        <f t="shared" si="1958"/>
        <v/>
      </c>
      <c r="D6897" t="str">
        <f t="shared" si="1951"/>
        <v/>
      </c>
      <c r="E6897" t="str">
        <f t="shared" si="1952"/>
        <v/>
      </c>
      <c r="F6897" s="5" t="str">
        <f t="shared" si="1953"/>
        <v/>
      </c>
      <c r="G6897" s="5" t="str">
        <f t="shared" si="1956"/>
        <v/>
      </c>
      <c r="H6897" t="str">
        <f t="shared" si="1959"/>
        <v/>
      </c>
      <c r="I6897" t="str">
        <f t="shared" si="1960"/>
        <v/>
      </c>
      <c r="J6897" t="str">
        <f t="shared" si="1968"/>
        <v/>
      </c>
      <c r="K6897" t="str">
        <f t="shared" si="1961"/>
        <v/>
      </c>
      <c r="L6897" t="str">
        <f t="shared" si="1962"/>
        <v/>
      </c>
      <c r="M6897" t="str">
        <f t="shared" si="1954"/>
        <v/>
      </c>
      <c r="N6897" t="str">
        <f t="shared" si="1963"/>
        <v/>
      </c>
      <c r="O6897" t="str">
        <f t="shared" si="1955"/>
        <v/>
      </c>
      <c r="P6897" t="str">
        <f t="shared" si="1964"/>
        <v/>
      </c>
      <c r="Q6897" t="str">
        <f t="shared" si="1965"/>
        <v/>
      </c>
      <c r="R6897" t="str">
        <f t="shared" si="1966"/>
        <v/>
      </c>
      <c r="T6897" t="str">
        <f t="shared" si="1967"/>
        <v/>
      </c>
    </row>
    <row r="6898" spans="1:20" x14ac:dyDescent="0.3">
      <c r="A6898" t="str">
        <f>IF($D$5-($D$5-(MAX($A$10:A6897)+1))&lt;=$D$5,$D$5-($D$5-(MAX($A$10:A6897)+1)),"")</f>
        <v/>
      </c>
      <c r="B6898" s="1" t="str">
        <f t="shared" si="1957"/>
        <v/>
      </c>
      <c r="C6898" s="1" t="str">
        <f t="shared" si="1958"/>
        <v/>
      </c>
      <c r="D6898" t="str">
        <f t="shared" si="1951"/>
        <v/>
      </c>
      <c r="E6898" t="str">
        <f t="shared" si="1952"/>
        <v/>
      </c>
      <c r="F6898" s="5" t="str">
        <f t="shared" si="1953"/>
        <v/>
      </c>
      <c r="G6898" s="5" t="str">
        <f t="shared" si="1956"/>
        <v/>
      </c>
      <c r="H6898" t="str">
        <f t="shared" si="1959"/>
        <v/>
      </c>
      <c r="I6898" t="str">
        <f t="shared" si="1960"/>
        <v/>
      </c>
      <c r="J6898" t="str">
        <f t="shared" si="1968"/>
        <v/>
      </c>
      <c r="K6898" t="str">
        <f t="shared" si="1961"/>
        <v/>
      </c>
      <c r="L6898" t="str">
        <f t="shared" si="1962"/>
        <v/>
      </c>
      <c r="M6898" t="str">
        <f t="shared" si="1954"/>
        <v/>
      </c>
      <c r="N6898" t="str">
        <f t="shared" si="1963"/>
        <v/>
      </c>
      <c r="O6898" t="str">
        <f t="shared" si="1955"/>
        <v/>
      </c>
      <c r="P6898" t="str">
        <f t="shared" si="1964"/>
        <v/>
      </c>
      <c r="Q6898" t="str">
        <f t="shared" si="1965"/>
        <v/>
      </c>
      <c r="R6898" t="str">
        <f t="shared" si="1966"/>
        <v/>
      </c>
      <c r="T6898" t="str">
        <f t="shared" si="1967"/>
        <v/>
      </c>
    </row>
    <row r="6899" spans="1:20" x14ac:dyDescent="0.3">
      <c r="A6899" t="str">
        <f>IF($D$5-($D$5-(MAX($A$10:A6898)+1))&lt;=$D$5,$D$5-($D$5-(MAX($A$10:A6898)+1)),"")</f>
        <v/>
      </c>
      <c r="B6899" s="1" t="str">
        <f t="shared" si="1957"/>
        <v/>
      </c>
      <c r="C6899" s="1" t="str">
        <f t="shared" si="1958"/>
        <v/>
      </c>
      <c r="D6899" t="str">
        <f t="shared" si="1951"/>
        <v/>
      </c>
      <c r="E6899" t="str">
        <f t="shared" si="1952"/>
        <v/>
      </c>
      <c r="F6899" s="5" t="str">
        <f t="shared" si="1953"/>
        <v/>
      </c>
      <c r="G6899" s="5" t="str">
        <f t="shared" si="1956"/>
        <v/>
      </c>
      <c r="H6899" t="str">
        <f t="shared" si="1959"/>
        <v/>
      </c>
      <c r="I6899" t="str">
        <f t="shared" si="1960"/>
        <v/>
      </c>
      <c r="J6899" t="str">
        <f t="shared" si="1968"/>
        <v/>
      </c>
      <c r="K6899" t="str">
        <f t="shared" si="1961"/>
        <v/>
      </c>
      <c r="L6899" t="str">
        <f t="shared" si="1962"/>
        <v/>
      </c>
      <c r="M6899" t="str">
        <f t="shared" si="1954"/>
        <v/>
      </c>
      <c r="N6899" t="str">
        <f t="shared" si="1963"/>
        <v/>
      </c>
      <c r="O6899" t="str">
        <f t="shared" si="1955"/>
        <v/>
      </c>
      <c r="P6899" t="str">
        <f t="shared" si="1964"/>
        <v/>
      </c>
      <c r="Q6899" t="str">
        <f t="shared" si="1965"/>
        <v/>
      </c>
      <c r="R6899" t="str">
        <f t="shared" si="1966"/>
        <v/>
      </c>
      <c r="T6899" t="str">
        <f t="shared" si="1967"/>
        <v/>
      </c>
    </row>
    <row r="6900" spans="1:20" x14ac:dyDescent="0.3">
      <c r="A6900" t="str">
        <f>IF($D$5-($D$5-(MAX($A$10:A6899)+1))&lt;=$D$5,$D$5-($D$5-(MAX($A$10:A6899)+1)),"")</f>
        <v/>
      </c>
      <c r="B6900" s="1" t="str">
        <f t="shared" si="1957"/>
        <v/>
      </c>
      <c r="C6900" s="1" t="str">
        <f t="shared" si="1958"/>
        <v/>
      </c>
      <c r="D6900" t="str">
        <f t="shared" si="1951"/>
        <v/>
      </c>
      <c r="E6900" t="str">
        <f t="shared" si="1952"/>
        <v/>
      </c>
      <c r="F6900" s="5" t="str">
        <f t="shared" si="1953"/>
        <v/>
      </c>
      <c r="G6900" s="5" t="str">
        <f t="shared" si="1956"/>
        <v/>
      </c>
      <c r="H6900" t="str">
        <f t="shared" si="1959"/>
        <v/>
      </c>
      <c r="I6900" t="str">
        <f t="shared" si="1960"/>
        <v/>
      </c>
      <c r="J6900" t="str">
        <f t="shared" si="1968"/>
        <v/>
      </c>
      <c r="K6900" t="str">
        <f t="shared" si="1961"/>
        <v/>
      </c>
      <c r="L6900" t="str">
        <f t="shared" si="1962"/>
        <v/>
      </c>
      <c r="M6900" t="str">
        <f t="shared" si="1954"/>
        <v/>
      </c>
      <c r="N6900" t="str">
        <f t="shared" si="1963"/>
        <v/>
      </c>
      <c r="O6900" t="str">
        <f t="shared" si="1955"/>
        <v/>
      </c>
      <c r="P6900" t="str">
        <f t="shared" si="1964"/>
        <v/>
      </c>
      <c r="Q6900" t="str">
        <f t="shared" si="1965"/>
        <v/>
      </c>
      <c r="R6900" t="str">
        <f t="shared" si="1966"/>
        <v/>
      </c>
      <c r="T6900" t="str">
        <f t="shared" si="1967"/>
        <v/>
      </c>
    </row>
    <row r="6901" spans="1:20" x14ac:dyDescent="0.3">
      <c r="A6901" t="str">
        <f>IF($D$5-($D$5-(MAX($A$10:A6900)+1))&lt;=$D$5,$D$5-($D$5-(MAX($A$10:A6900)+1)),"")</f>
        <v/>
      </c>
      <c r="B6901" s="1" t="str">
        <f t="shared" si="1957"/>
        <v/>
      </c>
      <c r="C6901" s="1" t="str">
        <f t="shared" si="1958"/>
        <v/>
      </c>
      <c r="D6901" t="str">
        <f t="shared" si="1951"/>
        <v/>
      </c>
      <c r="E6901" t="str">
        <f t="shared" si="1952"/>
        <v/>
      </c>
      <c r="F6901" s="5" t="str">
        <f t="shared" si="1953"/>
        <v/>
      </c>
      <c r="G6901" s="5" t="str">
        <f t="shared" si="1956"/>
        <v/>
      </c>
      <c r="H6901" t="str">
        <f t="shared" si="1959"/>
        <v/>
      </c>
      <c r="I6901" t="str">
        <f t="shared" si="1960"/>
        <v/>
      </c>
      <c r="J6901" t="str">
        <f t="shared" si="1968"/>
        <v/>
      </c>
      <c r="K6901" t="str">
        <f t="shared" si="1961"/>
        <v/>
      </c>
      <c r="L6901" t="str">
        <f t="shared" si="1962"/>
        <v/>
      </c>
      <c r="M6901" t="str">
        <f t="shared" si="1954"/>
        <v/>
      </c>
      <c r="N6901" t="str">
        <f t="shared" si="1963"/>
        <v/>
      </c>
      <c r="O6901" t="str">
        <f t="shared" si="1955"/>
        <v/>
      </c>
      <c r="P6901" t="str">
        <f t="shared" si="1964"/>
        <v/>
      </c>
      <c r="Q6901" t="str">
        <f t="shared" si="1965"/>
        <v/>
      </c>
      <c r="R6901" t="str">
        <f t="shared" si="1966"/>
        <v/>
      </c>
      <c r="T6901" t="str">
        <f t="shared" si="1967"/>
        <v/>
      </c>
    </row>
    <row r="6902" spans="1:20" x14ac:dyDescent="0.3">
      <c r="A6902" t="str">
        <f>IF($D$5-($D$5-(MAX($A$10:A6901)+1))&lt;=$D$5,$D$5-($D$5-(MAX($A$10:A6901)+1)),"")</f>
        <v/>
      </c>
      <c r="B6902" s="1" t="str">
        <f t="shared" si="1957"/>
        <v/>
      </c>
      <c r="C6902" s="1" t="str">
        <f t="shared" si="1958"/>
        <v/>
      </c>
      <c r="D6902" t="str">
        <f t="shared" si="1951"/>
        <v/>
      </c>
      <c r="E6902" t="str">
        <f t="shared" si="1952"/>
        <v/>
      </c>
      <c r="F6902" s="5" t="str">
        <f t="shared" si="1953"/>
        <v/>
      </c>
      <c r="G6902" s="5" t="str">
        <f t="shared" si="1956"/>
        <v/>
      </c>
      <c r="H6902" t="str">
        <f t="shared" si="1959"/>
        <v/>
      </c>
      <c r="I6902" t="str">
        <f t="shared" si="1960"/>
        <v/>
      </c>
      <c r="J6902" t="str">
        <f t="shared" si="1968"/>
        <v/>
      </c>
      <c r="K6902" t="str">
        <f t="shared" si="1961"/>
        <v/>
      </c>
      <c r="L6902" t="str">
        <f t="shared" si="1962"/>
        <v/>
      </c>
      <c r="M6902" t="str">
        <f t="shared" si="1954"/>
        <v/>
      </c>
      <c r="N6902" t="str">
        <f t="shared" si="1963"/>
        <v/>
      </c>
      <c r="O6902" t="str">
        <f t="shared" si="1955"/>
        <v/>
      </c>
      <c r="P6902" t="str">
        <f t="shared" si="1964"/>
        <v/>
      </c>
      <c r="Q6902" t="str">
        <f t="shared" si="1965"/>
        <v/>
      </c>
      <c r="R6902" t="str">
        <f t="shared" si="1966"/>
        <v/>
      </c>
      <c r="T6902" t="str">
        <f t="shared" si="1967"/>
        <v/>
      </c>
    </row>
    <row r="6903" spans="1:20" x14ac:dyDescent="0.3">
      <c r="A6903" t="str">
        <f>IF($D$5-($D$5-(MAX($A$10:A6902)+1))&lt;=$D$5,$D$5-($D$5-(MAX($A$10:A6902)+1)),"")</f>
        <v/>
      </c>
      <c r="B6903" s="1" t="str">
        <f t="shared" si="1957"/>
        <v/>
      </c>
      <c r="C6903" s="1" t="str">
        <f t="shared" si="1958"/>
        <v/>
      </c>
      <c r="D6903" t="str">
        <f t="shared" si="1951"/>
        <v/>
      </c>
      <c r="E6903" t="str">
        <f t="shared" si="1952"/>
        <v/>
      </c>
      <c r="F6903" s="5" t="str">
        <f t="shared" si="1953"/>
        <v/>
      </c>
      <c r="G6903" s="5" t="str">
        <f t="shared" si="1956"/>
        <v/>
      </c>
      <c r="H6903" t="str">
        <f t="shared" si="1959"/>
        <v/>
      </c>
      <c r="I6903" t="str">
        <f t="shared" si="1960"/>
        <v/>
      </c>
      <c r="J6903" t="str">
        <f t="shared" si="1968"/>
        <v/>
      </c>
      <c r="K6903" t="str">
        <f t="shared" si="1961"/>
        <v/>
      </c>
      <c r="L6903" t="str">
        <f t="shared" si="1962"/>
        <v/>
      </c>
      <c r="M6903" t="str">
        <f t="shared" si="1954"/>
        <v/>
      </c>
      <c r="N6903" t="str">
        <f t="shared" si="1963"/>
        <v/>
      </c>
      <c r="O6903" t="str">
        <f t="shared" si="1955"/>
        <v/>
      </c>
      <c r="P6903" t="str">
        <f t="shared" si="1964"/>
        <v/>
      </c>
      <c r="Q6903" t="str">
        <f t="shared" si="1965"/>
        <v/>
      </c>
      <c r="R6903" t="str">
        <f t="shared" si="1966"/>
        <v/>
      </c>
      <c r="T6903" t="str">
        <f t="shared" si="1967"/>
        <v/>
      </c>
    </row>
    <row r="6904" spans="1:20" x14ac:dyDescent="0.3">
      <c r="A6904" t="str">
        <f>IF($D$5-($D$5-(MAX($A$10:A6903)+1))&lt;=$D$5,$D$5-($D$5-(MAX($A$10:A6903)+1)),"")</f>
        <v/>
      </c>
      <c r="B6904" s="1" t="str">
        <f t="shared" si="1957"/>
        <v/>
      </c>
      <c r="C6904" s="1" t="str">
        <f t="shared" si="1958"/>
        <v/>
      </c>
      <c r="D6904" t="str">
        <f t="shared" si="1951"/>
        <v/>
      </c>
      <c r="E6904" t="str">
        <f t="shared" si="1952"/>
        <v/>
      </c>
      <c r="F6904" s="5" t="str">
        <f t="shared" si="1953"/>
        <v/>
      </c>
      <c r="G6904" s="5" t="str">
        <f t="shared" si="1956"/>
        <v/>
      </c>
      <c r="H6904" t="str">
        <f t="shared" si="1959"/>
        <v/>
      </c>
      <c r="I6904" t="str">
        <f t="shared" si="1960"/>
        <v/>
      </c>
      <c r="J6904" t="str">
        <f t="shared" si="1968"/>
        <v/>
      </c>
      <c r="K6904" t="str">
        <f t="shared" si="1961"/>
        <v/>
      </c>
      <c r="L6904" t="str">
        <f t="shared" si="1962"/>
        <v/>
      </c>
      <c r="M6904" t="str">
        <f t="shared" si="1954"/>
        <v/>
      </c>
      <c r="N6904" t="str">
        <f t="shared" si="1963"/>
        <v/>
      </c>
      <c r="O6904" t="str">
        <f t="shared" si="1955"/>
        <v/>
      </c>
      <c r="P6904" t="str">
        <f t="shared" si="1964"/>
        <v/>
      </c>
      <c r="Q6904" t="str">
        <f t="shared" si="1965"/>
        <v/>
      </c>
      <c r="R6904" t="str">
        <f t="shared" si="1966"/>
        <v/>
      </c>
      <c r="T6904" t="str">
        <f t="shared" si="1967"/>
        <v/>
      </c>
    </row>
    <row r="6905" spans="1:20" x14ac:dyDescent="0.3">
      <c r="A6905" t="str">
        <f>IF($D$5-($D$5-(MAX($A$10:A6904)+1))&lt;=$D$5,$D$5-($D$5-(MAX($A$10:A6904)+1)),"")</f>
        <v/>
      </c>
      <c r="B6905" s="1" t="str">
        <f t="shared" si="1957"/>
        <v/>
      </c>
      <c r="C6905" s="1" t="str">
        <f t="shared" si="1958"/>
        <v/>
      </c>
      <c r="D6905" t="str">
        <f t="shared" si="1951"/>
        <v/>
      </c>
      <c r="E6905" t="str">
        <f t="shared" si="1952"/>
        <v/>
      </c>
      <c r="F6905" s="5" t="str">
        <f t="shared" si="1953"/>
        <v/>
      </c>
      <c r="G6905" s="5" t="str">
        <f t="shared" si="1956"/>
        <v/>
      </c>
      <c r="H6905" t="str">
        <f t="shared" si="1959"/>
        <v/>
      </c>
      <c r="I6905" t="str">
        <f t="shared" si="1960"/>
        <v/>
      </c>
      <c r="J6905" t="str">
        <f t="shared" si="1968"/>
        <v/>
      </c>
      <c r="K6905" t="str">
        <f t="shared" si="1961"/>
        <v/>
      </c>
      <c r="L6905" t="str">
        <f t="shared" si="1962"/>
        <v/>
      </c>
      <c r="M6905" t="str">
        <f t="shared" si="1954"/>
        <v/>
      </c>
      <c r="N6905" t="str">
        <f t="shared" si="1963"/>
        <v/>
      </c>
      <c r="O6905" t="str">
        <f t="shared" si="1955"/>
        <v/>
      </c>
      <c r="P6905" t="str">
        <f t="shared" si="1964"/>
        <v/>
      </c>
      <c r="Q6905" t="str">
        <f t="shared" si="1965"/>
        <v/>
      </c>
      <c r="R6905" t="str">
        <f t="shared" si="1966"/>
        <v/>
      </c>
      <c r="T6905" t="str">
        <f t="shared" si="1967"/>
        <v/>
      </c>
    </row>
    <row r="6906" spans="1:20" x14ac:dyDescent="0.3">
      <c r="A6906" t="str">
        <f>IF($D$5-($D$5-(MAX($A$10:A6905)+1))&lt;=$D$5,$D$5-($D$5-(MAX($A$10:A6905)+1)),"")</f>
        <v/>
      </c>
      <c r="B6906" s="1" t="str">
        <f t="shared" si="1957"/>
        <v/>
      </c>
      <c r="C6906" s="1" t="str">
        <f t="shared" si="1958"/>
        <v/>
      </c>
      <c r="D6906" t="str">
        <f t="shared" si="1951"/>
        <v/>
      </c>
      <c r="E6906" t="str">
        <f t="shared" si="1952"/>
        <v/>
      </c>
      <c r="F6906" s="5" t="str">
        <f t="shared" si="1953"/>
        <v/>
      </c>
      <c r="G6906" s="5" t="str">
        <f t="shared" si="1956"/>
        <v/>
      </c>
      <c r="H6906" t="str">
        <f t="shared" si="1959"/>
        <v/>
      </c>
      <c r="I6906" t="str">
        <f t="shared" si="1960"/>
        <v/>
      </c>
      <c r="J6906" t="str">
        <f t="shared" si="1968"/>
        <v/>
      </c>
      <c r="K6906" t="str">
        <f t="shared" si="1961"/>
        <v/>
      </c>
      <c r="L6906" t="str">
        <f t="shared" si="1962"/>
        <v/>
      </c>
      <c r="M6906" t="str">
        <f t="shared" si="1954"/>
        <v/>
      </c>
      <c r="N6906" t="str">
        <f t="shared" si="1963"/>
        <v/>
      </c>
      <c r="O6906" t="str">
        <f t="shared" si="1955"/>
        <v/>
      </c>
      <c r="P6906" t="str">
        <f t="shared" si="1964"/>
        <v/>
      </c>
      <c r="Q6906" t="str">
        <f t="shared" si="1965"/>
        <v/>
      </c>
      <c r="R6906" t="str">
        <f t="shared" si="1966"/>
        <v/>
      </c>
      <c r="T6906" t="str">
        <f t="shared" si="1967"/>
        <v/>
      </c>
    </row>
    <row r="6907" spans="1:20" x14ac:dyDescent="0.3">
      <c r="A6907" t="str">
        <f>IF($D$5-($D$5-(MAX($A$10:A6906)+1))&lt;=$D$5,$D$5-($D$5-(MAX($A$10:A6906)+1)),"")</f>
        <v/>
      </c>
      <c r="B6907" s="1" t="str">
        <f t="shared" si="1957"/>
        <v/>
      </c>
      <c r="C6907" s="1" t="str">
        <f t="shared" si="1958"/>
        <v/>
      </c>
      <c r="D6907" t="str">
        <f t="shared" si="1951"/>
        <v/>
      </c>
      <c r="E6907" t="str">
        <f t="shared" si="1952"/>
        <v/>
      </c>
      <c r="F6907" s="5" t="str">
        <f t="shared" si="1953"/>
        <v/>
      </c>
      <c r="G6907" s="5" t="str">
        <f t="shared" si="1956"/>
        <v/>
      </c>
      <c r="H6907" t="str">
        <f t="shared" si="1959"/>
        <v/>
      </c>
      <c r="I6907" t="str">
        <f t="shared" si="1960"/>
        <v/>
      </c>
      <c r="J6907" t="str">
        <f t="shared" si="1968"/>
        <v/>
      </c>
      <c r="K6907" t="str">
        <f t="shared" si="1961"/>
        <v/>
      </c>
      <c r="L6907" t="str">
        <f t="shared" si="1962"/>
        <v/>
      </c>
      <c r="M6907" t="str">
        <f t="shared" si="1954"/>
        <v/>
      </c>
      <c r="N6907" t="str">
        <f t="shared" si="1963"/>
        <v/>
      </c>
      <c r="O6907" t="str">
        <f t="shared" si="1955"/>
        <v/>
      </c>
      <c r="P6907" t="str">
        <f t="shared" si="1964"/>
        <v/>
      </c>
      <c r="Q6907" t="str">
        <f t="shared" si="1965"/>
        <v/>
      </c>
      <c r="R6907" t="str">
        <f t="shared" si="1966"/>
        <v/>
      </c>
      <c r="T6907" t="str">
        <f t="shared" si="1967"/>
        <v/>
      </c>
    </row>
    <row r="6908" spans="1:20" x14ac:dyDescent="0.3">
      <c r="A6908" t="str">
        <f>IF($D$5-($D$5-(MAX($A$10:A6907)+1))&lt;=$D$5,$D$5-($D$5-(MAX($A$10:A6907)+1)),"")</f>
        <v/>
      </c>
      <c r="B6908" s="1" t="str">
        <f t="shared" si="1957"/>
        <v/>
      </c>
      <c r="C6908" s="1" t="str">
        <f t="shared" si="1958"/>
        <v/>
      </c>
      <c r="D6908" t="str">
        <f t="shared" si="1951"/>
        <v/>
      </c>
      <c r="E6908" t="str">
        <f t="shared" si="1952"/>
        <v/>
      </c>
      <c r="F6908" s="5" t="str">
        <f t="shared" si="1953"/>
        <v/>
      </c>
      <c r="G6908" s="5" t="str">
        <f t="shared" si="1956"/>
        <v/>
      </c>
      <c r="H6908" t="str">
        <f t="shared" si="1959"/>
        <v/>
      </c>
      <c r="I6908" t="str">
        <f t="shared" si="1960"/>
        <v/>
      </c>
      <c r="J6908" t="str">
        <f t="shared" si="1968"/>
        <v/>
      </c>
      <c r="K6908" t="str">
        <f t="shared" si="1961"/>
        <v/>
      </c>
      <c r="L6908" t="str">
        <f t="shared" si="1962"/>
        <v/>
      </c>
      <c r="M6908" t="str">
        <f t="shared" si="1954"/>
        <v/>
      </c>
      <c r="N6908" t="str">
        <f t="shared" si="1963"/>
        <v/>
      </c>
      <c r="O6908" t="str">
        <f t="shared" si="1955"/>
        <v/>
      </c>
      <c r="P6908" t="str">
        <f t="shared" si="1964"/>
        <v/>
      </c>
      <c r="Q6908" t="str">
        <f t="shared" si="1965"/>
        <v/>
      </c>
      <c r="R6908" t="str">
        <f t="shared" si="1966"/>
        <v/>
      </c>
      <c r="T6908" t="str">
        <f t="shared" si="1967"/>
        <v/>
      </c>
    </row>
    <row r="6909" spans="1:20" x14ac:dyDescent="0.3">
      <c r="A6909" t="str">
        <f>IF($D$5-($D$5-(MAX($A$10:A6908)+1))&lt;=$D$5,$D$5-($D$5-(MAX($A$10:A6908)+1)),"")</f>
        <v/>
      </c>
      <c r="B6909" s="1" t="str">
        <f t="shared" si="1957"/>
        <v/>
      </c>
      <c r="C6909" s="1" t="str">
        <f t="shared" si="1958"/>
        <v/>
      </c>
      <c r="D6909" t="str">
        <f t="shared" si="1951"/>
        <v/>
      </c>
      <c r="E6909" t="str">
        <f t="shared" si="1952"/>
        <v/>
      </c>
      <c r="F6909" s="5" t="str">
        <f t="shared" si="1953"/>
        <v/>
      </c>
      <c r="G6909" s="5" t="str">
        <f t="shared" si="1956"/>
        <v/>
      </c>
      <c r="H6909" t="str">
        <f t="shared" si="1959"/>
        <v/>
      </c>
      <c r="I6909" t="str">
        <f t="shared" si="1960"/>
        <v/>
      </c>
      <c r="J6909" t="str">
        <f t="shared" si="1968"/>
        <v/>
      </c>
      <c r="K6909" t="str">
        <f t="shared" si="1961"/>
        <v/>
      </c>
      <c r="L6909" t="str">
        <f t="shared" si="1962"/>
        <v/>
      </c>
      <c r="M6909" t="str">
        <f t="shared" si="1954"/>
        <v/>
      </c>
      <c r="N6909" t="str">
        <f t="shared" si="1963"/>
        <v/>
      </c>
      <c r="O6909" t="str">
        <f t="shared" si="1955"/>
        <v/>
      </c>
      <c r="P6909" t="str">
        <f t="shared" si="1964"/>
        <v/>
      </c>
      <c r="Q6909" t="str">
        <f t="shared" si="1965"/>
        <v/>
      </c>
      <c r="R6909" t="str">
        <f t="shared" si="1966"/>
        <v/>
      </c>
      <c r="T6909" t="str">
        <f t="shared" si="1967"/>
        <v/>
      </c>
    </row>
    <row r="6910" spans="1:20" x14ac:dyDescent="0.3">
      <c r="A6910" t="str">
        <f>IF($D$5-($D$5-(MAX($A$10:A6909)+1))&lt;=$D$5,$D$5-($D$5-(MAX($A$10:A6909)+1)),"")</f>
        <v/>
      </c>
      <c r="B6910" s="1" t="str">
        <f t="shared" si="1957"/>
        <v/>
      </c>
      <c r="C6910" s="1" t="str">
        <f t="shared" si="1958"/>
        <v/>
      </c>
      <c r="D6910" t="str">
        <f t="shared" si="1951"/>
        <v/>
      </c>
      <c r="E6910" t="str">
        <f t="shared" si="1952"/>
        <v/>
      </c>
      <c r="F6910" s="5" t="str">
        <f t="shared" si="1953"/>
        <v/>
      </c>
      <c r="G6910" s="5" t="str">
        <f t="shared" si="1956"/>
        <v/>
      </c>
      <c r="H6910" t="str">
        <f t="shared" si="1959"/>
        <v/>
      </c>
      <c r="I6910" t="str">
        <f t="shared" si="1960"/>
        <v/>
      </c>
      <c r="J6910" t="str">
        <f t="shared" si="1968"/>
        <v/>
      </c>
      <c r="K6910" t="str">
        <f t="shared" si="1961"/>
        <v/>
      </c>
      <c r="L6910" t="str">
        <f t="shared" si="1962"/>
        <v/>
      </c>
      <c r="M6910" t="str">
        <f t="shared" si="1954"/>
        <v/>
      </c>
      <c r="N6910" t="str">
        <f t="shared" si="1963"/>
        <v/>
      </c>
      <c r="O6910" t="str">
        <f t="shared" si="1955"/>
        <v/>
      </c>
      <c r="P6910" t="str">
        <f t="shared" si="1964"/>
        <v/>
      </c>
      <c r="Q6910" t="str">
        <f t="shared" si="1965"/>
        <v/>
      </c>
      <c r="R6910" t="str">
        <f t="shared" si="1966"/>
        <v/>
      </c>
      <c r="T6910" t="str">
        <f t="shared" si="1967"/>
        <v/>
      </c>
    </row>
    <row r="6911" spans="1:20" x14ac:dyDescent="0.3">
      <c r="A6911" t="str">
        <f>IF($D$5-($D$5-(MAX($A$10:A6910)+1))&lt;=$D$5,$D$5-($D$5-(MAX($A$10:A6910)+1)),"")</f>
        <v/>
      </c>
      <c r="B6911" s="1" t="str">
        <f t="shared" si="1957"/>
        <v/>
      </c>
      <c r="C6911" s="1" t="str">
        <f t="shared" si="1958"/>
        <v/>
      </c>
      <c r="D6911" t="str">
        <f t="shared" si="1951"/>
        <v/>
      </c>
      <c r="E6911" t="str">
        <f t="shared" si="1952"/>
        <v/>
      </c>
      <c r="F6911" s="5" t="str">
        <f t="shared" si="1953"/>
        <v/>
      </c>
      <c r="G6911" s="5" t="str">
        <f t="shared" si="1956"/>
        <v/>
      </c>
      <c r="H6911" t="str">
        <f t="shared" si="1959"/>
        <v/>
      </c>
      <c r="I6911" t="str">
        <f t="shared" si="1960"/>
        <v/>
      </c>
      <c r="J6911" t="str">
        <f t="shared" si="1968"/>
        <v/>
      </c>
      <c r="K6911" t="str">
        <f t="shared" si="1961"/>
        <v/>
      </c>
      <c r="L6911" t="str">
        <f t="shared" si="1962"/>
        <v/>
      </c>
      <c r="M6911" t="str">
        <f t="shared" si="1954"/>
        <v/>
      </c>
      <c r="N6911" t="str">
        <f t="shared" si="1963"/>
        <v/>
      </c>
      <c r="O6911" t="str">
        <f t="shared" si="1955"/>
        <v/>
      </c>
      <c r="P6911" t="str">
        <f t="shared" si="1964"/>
        <v/>
      </c>
      <c r="Q6911" t="str">
        <f t="shared" si="1965"/>
        <v/>
      </c>
      <c r="R6911" t="str">
        <f t="shared" si="1966"/>
        <v/>
      </c>
      <c r="T6911" t="str">
        <f t="shared" si="1967"/>
        <v/>
      </c>
    </row>
    <row r="6912" spans="1:20" x14ac:dyDescent="0.3">
      <c r="A6912" t="str">
        <f>IF($D$5-($D$5-(MAX($A$10:A6911)+1))&lt;=$D$5,$D$5-($D$5-(MAX($A$10:A6911)+1)),"")</f>
        <v/>
      </c>
      <c r="B6912" s="1" t="str">
        <f t="shared" si="1957"/>
        <v/>
      </c>
      <c r="C6912" s="1" t="str">
        <f t="shared" si="1958"/>
        <v/>
      </c>
      <c r="D6912" t="str">
        <f t="shared" si="1951"/>
        <v/>
      </c>
      <c r="E6912" t="str">
        <f t="shared" si="1952"/>
        <v/>
      </c>
      <c r="F6912" s="5" t="str">
        <f t="shared" si="1953"/>
        <v/>
      </c>
      <c r="G6912" s="5" t="str">
        <f t="shared" si="1956"/>
        <v/>
      </c>
      <c r="H6912" t="str">
        <f t="shared" si="1959"/>
        <v/>
      </c>
      <c r="I6912" t="str">
        <f t="shared" si="1960"/>
        <v/>
      </c>
      <c r="J6912" t="str">
        <f t="shared" si="1968"/>
        <v/>
      </c>
      <c r="K6912" t="str">
        <f t="shared" si="1961"/>
        <v/>
      </c>
      <c r="L6912" t="str">
        <f t="shared" si="1962"/>
        <v/>
      </c>
      <c r="M6912" t="str">
        <f t="shared" si="1954"/>
        <v/>
      </c>
      <c r="N6912" t="str">
        <f t="shared" si="1963"/>
        <v/>
      </c>
      <c r="O6912" t="str">
        <f t="shared" si="1955"/>
        <v/>
      </c>
      <c r="P6912" t="str">
        <f t="shared" si="1964"/>
        <v/>
      </c>
      <c r="Q6912" t="str">
        <f t="shared" si="1965"/>
        <v/>
      </c>
      <c r="R6912" t="str">
        <f t="shared" si="1966"/>
        <v/>
      </c>
      <c r="T6912" t="str">
        <f t="shared" si="1967"/>
        <v/>
      </c>
    </row>
    <row r="6913" spans="1:20" x14ac:dyDescent="0.3">
      <c r="A6913" t="str">
        <f>IF($D$5-($D$5-(MAX($A$10:A6912)+1))&lt;=$D$5,$D$5-($D$5-(MAX($A$10:A6912)+1)),"")</f>
        <v/>
      </c>
      <c r="B6913" s="1" t="str">
        <f t="shared" si="1957"/>
        <v/>
      </c>
      <c r="C6913" s="1" t="str">
        <f t="shared" si="1958"/>
        <v/>
      </c>
      <c r="D6913" t="str">
        <f t="shared" si="1951"/>
        <v/>
      </c>
      <c r="E6913" t="str">
        <f t="shared" si="1952"/>
        <v/>
      </c>
      <c r="F6913" s="5" t="str">
        <f t="shared" si="1953"/>
        <v/>
      </c>
      <c r="G6913" s="5" t="str">
        <f t="shared" si="1956"/>
        <v/>
      </c>
      <c r="H6913" t="str">
        <f t="shared" si="1959"/>
        <v/>
      </c>
      <c r="I6913" t="str">
        <f t="shared" si="1960"/>
        <v/>
      </c>
      <c r="J6913" t="str">
        <f t="shared" si="1968"/>
        <v/>
      </c>
      <c r="K6913" t="str">
        <f t="shared" si="1961"/>
        <v/>
      </c>
      <c r="L6913" t="str">
        <f t="shared" si="1962"/>
        <v/>
      </c>
      <c r="M6913" t="str">
        <f t="shared" si="1954"/>
        <v/>
      </c>
      <c r="N6913" t="str">
        <f t="shared" si="1963"/>
        <v/>
      </c>
      <c r="O6913" t="str">
        <f t="shared" si="1955"/>
        <v/>
      </c>
      <c r="P6913" t="str">
        <f t="shared" si="1964"/>
        <v/>
      </c>
      <c r="Q6913" t="str">
        <f t="shared" si="1965"/>
        <v/>
      </c>
      <c r="R6913" t="str">
        <f t="shared" si="1966"/>
        <v/>
      </c>
      <c r="T6913" t="str">
        <f t="shared" si="1967"/>
        <v/>
      </c>
    </row>
    <row r="6914" spans="1:20" x14ac:dyDescent="0.3">
      <c r="A6914" t="str">
        <f>IF($D$5-($D$5-(MAX($A$10:A6913)+1))&lt;=$D$5,$D$5-($D$5-(MAX($A$10:A6913)+1)),"")</f>
        <v/>
      </c>
      <c r="B6914" s="1" t="str">
        <f t="shared" si="1957"/>
        <v/>
      </c>
      <c r="C6914" s="1" t="str">
        <f t="shared" si="1958"/>
        <v/>
      </c>
      <c r="D6914" t="str">
        <f t="shared" si="1951"/>
        <v/>
      </c>
      <c r="E6914" t="str">
        <f t="shared" si="1952"/>
        <v/>
      </c>
      <c r="F6914" s="5" t="str">
        <f t="shared" si="1953"/>
        <v/>
      </c>
      <c r="G6914" s="5" t="str">
        <f t="shared" si="1956"/>
        <v/>
      </c>
      <c r="H6914" t="str">
        <f t="shared" si="1959"/>
        <v/>
      </c>
      <c r="I6914" t="str">
        <f t="shared" si="1960"/>
        <v/>
      </c>
      <c r="J6914" t="str">
        <f t="shared" si="1968"/>
        <v/>
      </c>
      <c r="K6914" t="str">
        <f t="shared" si="1961"/>
        <v/>
      </c>
      <c r="L6914" t="str">
        <f t="shared" si="1962"/>
        <v/>
      </c>
      <c r="M6914" t="str">
        <f t="shared" si="1954"/>
        <v/>
      </c>
      <c r="N6914" t="str">
        <f t="shared" si="1963"/>
        <v/>
      </c>
      <c r="O6914" t="str">
        <f t="shared" si="1955"/>
        <v/>
      </c>
      <c r="P6914" t="str">
        <f t="shared" si="1964"/>
        <v/>
      </c>
      <c r="Q6914" t="str">
        <f t="shared" si="1965"/>
        <v/>
      </c>
      <c r="R6914" t="str">
        <f t="shared" si="1966"/>
        <v/>
      </c>
      <c r="T6914" t="str">
        <f t="shared" si="1967"/>
        <v/>
      </c>
    </row>
    <row r="6915" spans="1:20" x14ac:dyDescent="0.3">
      <c r="A6915" t="str">
        <f>IF($D$5-($D$5-(MAX($A$10:A6914)+1))&lt;=$D$5,$D$5-($D$5-(MAX($A$10:A6914)+1)),"")</f>
        <v/>
      </c>
      <c r="B6915" s="1" t="str">
        <f t="shared" si="1957"/>
        <v/>
      </c>
      <c r="C6915" s="1" t="str">
        <f t="shared" si="1958"/>
        <v/>
      </c>
      <c r="D6915" t="str">
        <f t="shared" si="1951"/>
        <v/>
      </c>
      <c r="E6915" t="str">
        <f t="shared" si="1952"/>
        <v/>
      </c>
      <c r="F6915" s="5" t="str">
        <f t="shared" si="1953"/>
        <v/>
      </c>
      <c r="G6915" s="5" t="str">
        <f t="shared" si="1956"/>
        <v/>
      </c>
      <c r="H6915" t="str">
        <f t="shared" si="1959"/>
        <v/>
      </c>
      <c r="I6915" t="str">
        <f t="shared" si="1960"/>
        <v/>
      </c>
      <c r="J6915" t="str">
        <f t="shared" si="1968"/>
        <v/>
      </c>
      <c r="K6915" t="str">
        <f t="shared" si="1961"/>
        <v/>
      </c>
      <c r="L6915" t="str">
        <f t="shared" si="1962"/>
        <v/>
      </c>
      <c r="M6915" t="str">
        <f t="shared" si="1954"/>
        <v/>
      </c>
      <c r="N6915" t="str">
        <f t="shared" si="1963"/>
        <v/>
      </c>
      <c r="O6915" t="str">
        <f t="shared" si="1955"/>
        <v/>
      </c>
      <c r="P6915" t="str">
        <f t="shared" si="1964"/>
        <v/>
      </c>
      <c r="Q6915" t="str">
        <f t="shared" si="1965"/>
        <v/>
      </c>
      <c r="R6915" t="str">
        <f t="shared" si="1966"/>
        <v/>
      </c>
      <c r="T6915" t="str">
        <f t="shared" si="1967"/>
        <v/>
      </c>
    </row>
    <row r="6916" spans="1:20" x14ac:dyDescent="0.3">
      <c r="A6916" t="str">
        <f>IF($D$5-($D$5-(MAX($A$10:A6915)+1))&lt;=$D$5,$D$5-($D$5-(MAX($A$10:A6915)+1)),"")</f>
        <v/>
      </c>
      <c r="B6916" s="1" t="str">
        <f t="shared" si="1957"/>
        <v/>
      </c>
      <c r="C6916" s="1" t="str">
        <f t="shared" si="1958"/>
        <v/>
      </c>
      <c r="D6916" t="str">
        <f t="shared" si="1951"/>
        <v/>
      </c>
      <c r="E6916" t="str">
        <f t="shared" si="1952"/>
        <v/>
      </c>
      <c r="F6916" s="5" t="str">
        <f t="shared" si="1953"/>
        <v/>
      </c>
      <c r="G6916" s="5" t="str">
        <f t="shared" si="1956"/>
        <v/>
      </c>
      <c r="H6916" t="str">
        <f t="shared" si="1959"/>
        <v/>
      </c>
      <c r="I6916" t="str">
        <f t="shared" si="1960"/>
        <v/>
      </c>
      <c r="J6916" t="str">
        <f t="shared" si="1968"/>
        <v/>
      </c>
      <c r="K6916" t="str">
        <f t="shared" si="1961"/>
        <v/>
      </c>
      <c r="L6916" t="str">
        <f t="shared" si="1962"/>
        <v/>
      </c>
      <c r="M6916" t="str">
        <f t="shared" si="1954"/>
        <v/>
      </c>
      <c r="N6916" t="str">
        <f t="shared" si="1963"/>
        <v/>
      </c>
      <c r="O6916" t="str">
        <f t="shared" si="1955"/>
        <v/>
      </c>
      <c r="P6916" t="str">
        <f t="shared" si="1964"/>
        <v/>
      </c>
      <c r="Q6916" t="str">
        <f t="shared" si="1965"/>
        <v/>
      </c>
      <c r="R6916" t="str">
        <f t="shared" si="1966"/>
        <v/>
      </c>
      <c r="T6916" t="str">
        <f t="shared" si="1967"/>
        <v/>
      </c>
    </row>
    <row r="6917" spans="1:20" x14ac:dyDescent="0.3">
      <c r="A6917" t="str">
        <f>IF($D$5-($D$5-(MAX($A$10:A6916)+1))&lt;=$D$5,$D$5-($D$5-(MAX($A$10:A6916)+1)),"")</f>
        <v/>
      </c>
      <c r="B6917" s="1" t="str">
        <f t="shared" si="1957"/>
        <v/>
      </c>
      <c r="C6917" s="1" t="str">
        <f t="shared" si="1958"/>
        <v/>
      </c>
      <c r="D6917" t="str">
        <f t="shared" si="1951"/>
        <v/>
      </c>
      <c r="E6917" t="str">
        <f t="shared" si="1952"/>
        <v/>
      </c>
      <c r="F6917" s="5" t="str">
        <f t="shared" si="1953"/>
        <v/>
      </c>
      <c r="G6917" s="5" t="str">
        <f t="shared" si="1956"/>
        <v/>
      </c>
      <c r="H6917" t="str">
        <f t="shared" si="1959"/>
        <v/>
      </c>
      <c r="I6917" t="str">
        <f t="shared" si="1960"/>
        <v/>
      </c>
      <c r="J6917" t="str">
        <f t="shared" si="1968"/>
        <v/>
      </c>
      <c r="K6917" t="str">
        <f t="shared" si="1961"/>
        <v/>
      </c>
      <c r="L6917" t="str">
        <f t="shared" si="1962"/>
        <v/>
      </c>
      <c r="M6917" t="str">
        <f t="shared" si="1954"/>
        <v/>
      </c>
      <c r="N6917" t="str">
        <f t="shared" si="1963"/>
        <v/>
      </c>
      <c r="O6917" t="str">
        <f t="shared" si="1955"/>
        <v/>
      </c>
      <c r="P6917" t="str">
        <f t="shared" si="1964"/>
        <v/>
      </c>
      <c r="Q6917" t="str">
        <f t="shared" si="1965"/>
        <v/>
      </c>
      <c r="R6917" t="str">
        <f t="shared" si="1966"/>
        <v/>
      </c>
      <c r="T6917" t="str">
        <f t="shared" si="1967"/>
        <v/>
      </c>
    </row>
    <row r="6918" spans="1:20" x14ac:dyDescent="0.3">
      <c r="A6918" t="str">
        <f>IF($D$5-($D$5-(MAX($A$10:A6917)+1))&lt;=$D$5,$D$5-($D$5-(MAX($A$10:A6917)+1)),"")</f>
        <v/>
      </c>
      <c r="B6918" s="1" t="str">
        <f t="shared" si="1957"/>
        <v/>
      </c>
      <c r="C6918" s="1" t="str">
        <f t="shared" si="1958"/>
        <v/>
      </c>
      <c r="D6918" t="str">
        <f t="shared" si="1951"/>
        <v/>
      </c>
      <c r="E6918" t="str">
        <f t="shared" si="1952"/>
        <v/>
      </c>
      <c r="F6918" s="5" t="str">
        <f t="shared" si="1953"/>
        <v/>
      </c>
      <c r="G6918" s="5" t="str">
        <f t="shared" si="1956"/>
        <v/>
      </c>
      <c r="H6918" t="str">
        <f t="shared" si="1959"/>
        <v/>
      </c>
      <c r="I6918" t="str">
        <f t="shared" si="1960"/>
        <v/>
      </c>
      <c r="J6918" t="str">
        <f t="shared" si="1968"/>
        <v/>
      </c>
      <c r="K6918" t="str">
        <f t="shared" si="1961"/>
        <v/>
      </c>
      <c r="L6918" t="str">
        <f t="shared" si="1962"/>
        <v/>
      </c>
      <c r="M6918" t="str">
        <f t="shared" si="1954"/>
        <v/>
      </c>
      <c r="N6918" t="str">
        <f t="shared" si="1963"/>
        <v/>
      </c>
      <c r="O6918" t="str">
        <f t="shared" si="1955"/>
        <v/>
      </c>
      <c r="P6918" t="str">
        <f t="shared" si="1964"/>
        <v/>
      </c>
      <c r="Q6918" t="str">
        <f t="shared" si="1965"/>
        <v/>
      </c>
      <c r="R6918" t="str">
        <f t="shared" si="1966"/>
        <v/>
      </c>
      <c r="T6918" t="str">
        <f t="shared" si="1967"/>
        <v/>
      </c>
    </row>
    <row r="6919" spans="1:20" x14ac:dyDescent="0.3">
      <c r="A6919" t="str">
        <f>IF($D$5-($D$5-(MAX($A$10:A6918)+1))&lt;=$D$5,$D$5-($D$5-(MAX($A$10:A6918)+1)),"")</f>
        <v/>
      </c>
      <c r="B6919" s="1" t="str">
        <f t="shared" si="1957"/>
        <v/>
      </c>
      <c r="C6919" s="1" t="str">
        <f t="shared" si="1958"/>
        <v/>
      </c>
      <c r="D6919" t="str">
        <f t="shared" si="1951"/>
        <v/>
      </c>
      <c r="E6919" t="str">
        <f t="shared" si="1952"/>
        <v/>
      </c>
      <c r="F6919" s="5" t="str">
        <f t="shared" si="1953"/>
        <v/>
      </c>
      <c r="G6919" s="5" t="str">
        <f t="shared" si="1956"/>
        <v/>
      </c>
      <c r="H6919" t="str">
        <f t="shared" si="1959"/>
        <v/>
      </c>
      <c r="I6919" t="str">
        <f t="shared" si="1960"/>
        <v/>
      </c>
      <c r="J6919" t="str">
        <f t="shared" si="1968"/>
        <v/>
      </c>
      <c r="K6919" t="str">
        <f t="shared" si="1961"/>
        <v/>
      </c>
      <c r="L6919" t="str">
        <f t="shared" si="1962"/>
        <v/>
      </c>
      <c r="M6919" t="str">
        <f t="shared" si="1954"/>
        <v/>
      </c>
      <c r="N6919" t="str">
        <f t="shared" si="1963"/>
        <v/>
      </c>
      <c r="O6919" t="str">
        <f t="shared" si="1955"/>
        <v/>
      </c>
      <c r="P6919" t="str">
        <f t="shared" si="1964"/>
        <v/>
      </c>
      <c r="Q6919" t="str">
        <f t="shared" si="1965"/>
        <v/>
      </c>
      <c r="R6919" t="str">
        <f t="shared" si="1966"/>
        <v/>
      </c>
      <c r="T6919" t="str">
        <f t="shared" si="1967"/>
        <v/>
      </c>
    </row>
    <row r="6920" spans="1:20" x14ac:dyDescent="0.3">
      <c r="A6920" t="str">
        <f>IF($D$5-($D$5-(MAX($A$10:A6919)+1))&lt;=$D$5,$D$5-($D$5-(MAX($A$10:A6919)+1)),"")</f>
        <v/>
      </c>
      <c r="B6920" s="1" t="str">
        <f t="shared" si="1957"/>
        <v/>
      </c>
      <c r="C6920" s="1" t="str">
        <f t="shared" si="1958"/>
        <v/>
      </c>
      <c r="D6920" t="str">
        <f t="shared" si="1951"/>
        <v/>
      </c>
      <c r="E6920" t="str">
        <f t="shared" si="1952"/>
        <v/>
      </c>
      <c r="F6920" s="5" t="str">
        <f t="shared" si="1953"/>
        <v/>
      </c>
      <c r="G6920" s="5" t="str">
        <f t="shared" si="1956"/>
        <v/>
      </c>
      <c r="H6920" t="str">
        <f t="shared" si="1959"/>
        <v/>
      </c>
      <c r="I6920" t="str">
        <f t="shared" si="1960"/>
        <v/>
      </c>
      <c r="J6920" t="str">
        <f t="shared" si="1968"/>
        <v/>
      </c>
      <c r="K6920" t="str">
        <f t="shared" si="1961"/>
        <v/>
      </c>
      <c r="L6920" t="str">
        <f t="shared" si="1962"/>
        <v/>
      </c>
      <c r="M6920" t="str">
        <f t="shared" si="1954"/>
        <v/>
      </c>
      <c r="N6920" t="str">
        <f t="shared" si="1963"/>
        <v/>
      </c>
      <c r="O6920" t="str">
        <f t="shared" si="1955"/>
        <v/>
      </c>
      <c r="P6920" t="str">
        <f t="shared" si="1964"/>
        <v/>
      </c>
      <c r="Q6920" t="str">
        <f t="shared" si="1965"/>
        <v/>
      </c>
      <c r="R6920" t="str">
        <f t="shared" si="1966"/>
        <v/>
      </c>
      <c r="T6920" t="str">
        <f t="shared" si="1967"/>
        <v/>
      </c>
    </row>
    <row r="6921" spans="1:20" x14ac:dyDescent="0.3">
      <c r="A6921" t="str">
        <f>IF($D$5-($D$5-(MAX($A$10:A6920)+1))&lt;=$D$5,$D$5-($D$5-(MAX($A$10:A6920)+1)),"")</f>
        <v/>
      </c>
      <c r="B6921" s="1" t="str">
        <f t="shared" si="1957"/>
        <v/>
      </c>
      <c r="C6921" s="1" t="str">
        <f t="shared" si="1958"/>
        <v/>
      </c>
      <c r="D6921" t="str">
        <f t="shared" si="1951"/>
        <v/>
      </c>
      <c r="E6921" t="str">
        <f t="shared" si="1952"/>
        <v/>
      </c>
      <c r="F6921" s="5" t="str">
        <f t="shared" si="1953"/>
        <v/>
      </c>
      <c r="G6921" s="5" t="str">
        <f t="shared" si="1956"/>
        <v/>
      </c>
      <c r="H6921" t="str">
        <f t="shared" si="1959"/>
        <v/>
      </c>
      <c r="I6921" t="str">
        <f t="shared" si="1960"/>
        <v/>
      </c>
      <c r="J6921" t="str">
        <f t="shared" si="1968"/>
        <v/>
      </c>
      <c r="K6921" t="str">
        <f t="shared" si="1961"/>
        <v/>
      </c>
      <c r="L6921" t="str">
        <f t="shared" si="1962"/>
        <v/>
      </c>
      <c r="M6921" t="str">
        <f t="shared" si="1954"/>
        <v/>
      </c>
      <c r="N6921" t="str">
        <f t="shared" si="1963"/>
        <v/>
      </c>
      <c r="O6921" t="str">
        <f t="shared" si="1955"/>
        <v/>
      </c>
      <c r="P6921" t="str">
        <f t="shared" si="1964"/>
        <v/>
      </c>
      <c r="Q6921" t="str">
        <f t="shared" si="1965"/>
        <v/>
      </c>
      <c r="R6921" t="str">
        <f t="shared" si="1966"/>
        <v/>
      </c>
      <c r="T6921" t="str">
        <f t="shared" si="1967"/>
        <v/>
      </c>
    </row>
    <row r="6922" spans="1:20" x14ac:dyDescent="0.3">
      <c r="A6922" t="str">
        <f>IF($D$5-($D$5-(MAX($A$10:A6921)+1))&lt;=$D$5,$D$5-($D$5-(MAX($A$10:A6921)+1)),"")</f>
        <v/>
      </c>
      <c r="B6922" s="1" t="str">
        <f t="shared" si="1957"/>
        <v/>
      </c>
      <c r="C6922" s="1" t="str">
        <f t="shared" si="1958"/>
        <v/>
      </c>
      <c r="D6922" t="str">
        <f t="shared" si="1951"/>
        <v/>
      </c>
      <c r="E6922" t="str">
        <f t="shared" si="1952"/>
        <v/>
      </c>
      <c r="F6922" s="5" t="str">
        <f t="shared" si="1953"/>
        <v/>
      </c>
      <c r="G6922" s="5" t="str">
        <f t="shared" si="1956"/>
        <v/>
      </c>
      <c r="H6922" t="str">
        <f t="shared" si="1959"/>
        <v/>
      </c>
      <c r="I6922" t="str">
        <f t="shared" si="1960"/>
        <v/>
      </c>
      <c r="J6922" t="str">
        <f t="shared" si="1968"/>
        <v/>
      </c>
      <c r="K6922" t="str">
        <f t="shared" si="1961"/>
        <v/>
      </c>
      <c r="L6922" t="str">
        <f t="shared" si="1962"/>
        <v/>
      </c>
      <c r="M6922" t="str">
        <f t="shared" si="1954"/>
        <v/>
      </c>
      <c r="N6922" t="str">
        <f t="shared" si="1963"/>
        <v/>
      </c>
      <c r="O6922" t="str">
        <f t="shared" si="1955"/>
        <v/>
      </c>
      <c r="P6922" t="str">
        <f t="shared" si="1964"/>
        <v/>
      </c>
      <c r="Q6922" t="str">
        <f t="shared" si="1965"/>
        <v/>
      </c>
      <c r="R6922" t="str">
        <f t="shared" si="1966"/>
        <v/>
      </c>
      <c r="T6922" t="str">
        <f t="shared" si="1967"/>
        <v/>
      </c>
    </row>
    <row r="6923" spans="1:20" x14ac:dyDescent="0.3">
      <c r="A6923" t="str">
        <f>IF($D$5-($D$5-(MAX($A$10:A6922)+1))&lt;=$D$5,$D$5-($D$5-(MAX($A$10:A6922)+1)),"")</f>
        <v/>
      </c>
      <c r="B6923" s="1" t="str">
        <f t="shared" si="1957"/>
        <v/>
      </c>
      <c r="C6923" s="1" t="str">
        <f t="shared" si="1958"/>
        <v/>
      </c>
      <c r="D6923" t="str">
        <f t="shared" si="1951"/>
        <v/>
      </c>
      <c r="E6923" t="str">
        <f t="shared" si="1952"/>
        <v/>
      </c>
      <c r="F6923" s="5" t="str">
        <f t="shared" si="1953"/>
        <v/>
      </c>
      <c r="G6923" s="5" t="str">
        <f t="shared" si="1956"/>
        <v/>
      </c>
      <c r="H6923" t="str">
        <f t="shared" si="1959"/>
        <v/>
      </c>
      <c r="I6923" t="str">
        <f t="shared" si="1960"/>
        <v/>
      </c>
      <c r="J6923" t="str">
        <f t="shared" si="1968"/>
        <v/>
      </c>
      <c r="K6923" t="str">
        <f t="shared" si="1961"/>
        <v/>
      </c>
      <c r="L6923" t="str">
        <f t="shared" si="1962"/>
        <v/>
      </c>
      <c r="M6923" t="str">
        <f t="shared" si="1954"/>
        <v/>
      </c>
      <c r="N6923" t="str">
        <f t="shared" si="1963"/>
        <v/>
      </c>
      <c r="O6923" t="str">
        <f t="shared" si="1955"/>
        <v/>
      </c>
      <c r="P6923" t="str">
        <f t="shared" si="1964"/>
        <v/>
      </c>
      <c r="Q6923" t="str">
        <f t="shared" si="1965"/>
        <v/>
      </c>
      <c r="R6923" t="str">
        <f t="shared" si="1966"/>
        <v/>
      </c>
      <c r="T6923" t="str">
        <f t="shared" si="1967"/>
        <v/>
      </c>
    </row>
    <row r="6924" spans="1:20" x14ac:dyDescent="0.3">
      <c r="A6924" t="str">
        <f>IF($D$5-($D$5-(MAX($A$10:A6923)+1))&lt;=$D$5,$D$5-($D$5-(MAX($A$10:A6923)+1)),"")</f>
        <v/>
      </c>
      <c r="B6924" s="1" t="str">
        <f t="shared" si="1957"/>
        <v/>
      </c>
      <c r="C6924" s="1" t="str">
        <f t="shared" si="1958"/>
        <v/>
      </c>
      <c r="D6924" t="str">
        <f t="shared" si="1951"/>
        <v/>
      </c>
      <c r="E6924" t="str">
        <f t="shared" si="1952"/>
        <v/>
      </c>
      <c r="F6924" s="5" t="str">
        <f t="shared" si="1953"/>
        <v/>
      </c>
      <c r="G6924" s="5" t="str">
        <f t="shared" si="1956"/>
        <v/>
      </c>
      <c r="H6924" t="str">
        <f t="shared" si="1959"/>
        <v/>
      </c>
      <c r="I6924" t="str">
        <f t="shared" si="1960"/>
        <v/>
      </c>
      <c r="J6924" t="str">
        <f t="shared" si="1968"/>
        <v/>
      </c>
      <c r="K6924" t="str">
        <f t="shared" si="1961"/>
        <v/>
      </c>
      <c r="L6924" t="str">
        <f t="shared" si="1962"/>
        <v/>
      </c>
      <c r="M6924" t="str">
        <f t="shared" si="1954"/>
        <v/>
      </c>
      <c r="N6924" t="str">
        <f t="shared" si="1963"/>
        <v/>
      </c>
      <c r="O6924" t="str">
        <f t="shared" si="1955"/>
        <v/>
      </c>
      <c r="P6924" t="str">
        <f t="shared" si="1964"/>
        <v/>
      </c>
      <c r="Q6924" t="str">
        <f t="shared" si="1965"/>
        <v/>
      </c>
      <c r="R6924" t="str">
        <f t="shared" si="1966"/>
        <v/>
      </c>
      <c r="T6924" t="str">
        <f t="shared" si="1967"/>
        <v/>
      </c>
    </row>
    <row r="6925" spans="1:20" x14ac:dyDescent="0.3">
      <c r="A6925" t="str">
        <f>IF($D$5-($D$5-(MAX($A$10:A6924)+1))&lt;=$D$5,$D$5-($D$5-(MAX($A$10:A6924)+1)),"")</f>
        <v/>
      </c>
      <c r="B6925" s="1" t="str">
        <f t="shared" si="1957"/>
        <v/>
      </c>
      <c r="C6925" s="1" t="str">
        <f t="shared" si="1958"/>
        <v/>
      </c>
      <c r="D6925" t="str">
        <f t="shared" ref="D6925:D6988" si="1969">IF($A6925="","",IF($G$3="Yes",LEFT($C6925,6),IF($B6925&lt;=$G6924,$D6924,IF(AND($B6924=$G6924,$E6924&lt;$D$6),$D6924+1,$D6924+(101-$D$6)))))</f>
        <v/>
      </c>
      <c r="E6925" t="str">
        <f t="shared" ref="E6925:E6988" si="1970">IF($A6925="","",IF($G$3="Yes",MONTH($B6925),VALUE(RIGHT($D6925,2))))</f>
        <v/>
      </c>
      <c r="F6925" s="5" t="str">
        <f t="shared" ref="F6925:F6988" si="1971">IF($A6925="","",IF($G$3="yes",EOMONTH($B6925,-1)+1,IF($J$2="yes",EOMONTH($B6925,-1)+1,IF($G6923&lt;$B6925,$B6925,$F6923))))</f>
        <v/>
      </c>
      <c r="G6925" s="5" t="str">
        <f t="shared" si="1956"/>
        <v/>
      </c>
      <c r="H6925" t="str">
        <f t="shared" si="1959"/>
        <v/>
      </c>
      <c r="I6925" t="str">
        <f t="shared" si="1960"/>
        <v/>
      </c>
      <c r="J6925" t="str">
        <f t="shared" si="1968"/>
        <v/>
      </c>
      <c r="K6925" t="str">
        <f t="shared" si="1961"/>
        <v/>
      </c>
      <c r="L6925" t="str">
        <f t="shared" si="1962"/>
        <v/>
      </c>
      <c r="M6925" t="str">
        <f t="shared" ref="M6925:M6988" si="1972">IF($A6925="","",IF($G$3="yes",WEEKNUM($B6925),IF($H6925&gt;$H6924,1,IF($O6925&lt;&gt;$D$2,$M6924,$M6924+1))))</f>
        <v/>
      </c>
      <c r="N6925" t="str">
        <f t="shared" si="1963"/>
        <v/>
      </c>
      <c r="O6925" t="str">
        <f t="shared" ref="O6925:O6988" si="1973">TEXT($B6925,"Dddd")</f>
        <v/>
      </c>
      <c r="P6925" t="str">
        <f t="shared" si="1964"/>
        <v/>
      </c>
      <c r="Q6925" t="str">
        <f t="shared" si="1965"/>
        <v/>
      </c>
      <c r="R6925" t="str">
        <f t="shared" si="1966"/>
        <v/>
      </c>
      <c r="T6925" t="str">
        <f t="shared" si="1967"/>
        <v/>
      </c>
    </row>
    <row r="6926" spans="1:20" x14ac:dyDescent="0.3">
      <c r="A6926" t="str">
        <f>IF($D$5-($D$5-(MAX($A$10:A6925)+1))&lt;=$D$5,$D$5-($D$5-(MAX($A$10:A6925)+1)),"")</f>
        <v/>
      </c>
      <c r="B6926" s="1" t="str">
        <f t="shared" si="1957"/>
        <v/>
      </c>
      <c r="C6926" s="1" t="str">
        <f t="shared" si="1958"/>
        <v/>
      </c>
      <c r="D6926" t="str">
        <f t="shared" si="1969"/>
        <v/>
      </c>
      <c r="E6926" t="str">
        <f t="shared" si="1970"/>
        <v/>
      </c>
      <c r="F6926" s="5" t="str">
        <f t="shared" si="1971"/>
        <v/>
      </c>
      <c r="G6926" s="5" t="str">
        <f t="shared" ref="G6926:G6989" si="1974">IF($A6926="","",(IF($G$3="yes",EOMONTH($B6926,0),IF($J$2="yes",EOMONTH($B6926,0),IF($E6926&lt;=
MOD(DATE(YEAR($B6926),12,31)-DATE(YEAR($B6926),1,1)+1,$D$6),$F6926+ROUNDUP((DATE(YEAR($B6926),12,31)-DATE(YEAR($B6926),1,1)+1)/$D$6,0)-1,$F6926+ROUNDDOWN((DATE(YEAR($B6926),12,31)-DATE(YEAR($B6926),1,1)+1)/$D$6,0)-1)))))</f>
        <v/>
      </c>
      <c r="H6926" t="str">
        <f t="shared" si="1959"/>
        <v/>
      </c>
      <c r="I6926" t="str">
        <f t="shared" si="1960"/>
        <v/>
      </c>
      <c r="J6926" t="str">
        <f t="shared" si="1968"/>
        <v/>
      </c>
      <c r="K6926" t="str">
        <f t="shared" si="1961"/>
        <v/>
      </c>
      <c r="L6926" t="str">
        <f t="shared" si="1962"/>
        <v/>
      </c>
      <c r="M6926" t="str">
        <f t="shared" si="1972"/>
        <v/>
      </c>
      <c r="N6926" t="str">
        <f t="shared" si="1963"/>
        <v/>
      </c>
      <c r="O6926" t="str">
        <f t="shared" si="1973"/>
        <v/>
      </c>
      <c r="P6926" t="str">
        <f t="shared" si="1964"/>
        <v/>
      </c>
      <c r="Q6926" t="str">
        <f t="shared" si="1965"/>
        <v/>
      </c>
      <c r="R6926" t="str">
        <f t="shared" si="1966"/>
        <v/>
      </c>
      <c r="T6926" t="str">
        <f t="shared" si="1967"/>
        <v/>
      </c>
    </row>
    <row r="6927" spans="1:20" x14ac:dyDescent="0.3">
      <c r="A6927" t="str">
        <f>IF($D$5-($D$5-(MAX($A$10:A6926)+1))&lt;=$D$5,$D$5-($D$5-(MAX($A$10:A6926)+1)),"")</f>
        <v/>
      </c>
      <c r="B6927" s="1" t="str">
        <f t="shared" ref="B6927:B6990" si="1975">IF($A6927="","",$D$3+$A6927)</f>
        <v/>
      </c>
      <c r="C6927" s="1" t="str">
        <f t="shared" ref="C6927:C6990" si="1976">IF($A6927="","",TEXT($D$3+$A6927,"yyyymmdd"))</f>
        <v/>
      </c>
      <c r="D6927" t="str">
        <f t="shared" si="1969"/>
        <v/>
      </c>
      <c r="E6927" t="str">
        <f t="shared" si="1970"/>
        <v/>
      </c>
      <c r="F6927" s="5" t="str">
        <f t="shared" si="1971"/>
        <v/>
      </c>
      <c r="G6927" s="5" t="str">
        <f t="shared" si="1974"/>
        <v/>
      </c>
      <c r="H6927" t="str">
        <f t="shared" ref="H6927:H6990" si="1977">IF($A6927="","",IF($G$3="Yes",LEFT($C6927,4),LEFT($D6927,4)))</f>
        <v/>
      </c>
      <c r="I6927" t="str">
        <f t="shared" ref="I6927:I6990" si="1978">IF($A6927="","","Yr - "&amp;H6927)</f>
        <v/>
      </c>
      <c r="J6927" t="str">
        <f t="shared" si="1968"/>
        <v/>
      </c>
      <c r="K6927" t="str">
        <f t="shared" ref="K6927:K6990" si="1979">IF($A6927="","","Qtr - "&amp;J6927)</f>
        <v/>
      </c>
      <c r="L6927" t="str">
        <f t="shared" ref="L6927:L6990" si="1980">IF($A6927="","",IF($G$3="Yes",TEXT($B6927,"Mmmm"),TEXT($F6927,"Mmmm")))</f>
        <v/>
      </c>
      <c r="M6927" t="str">
        <f t="shared" si="1972"/>
        <v/>
      </c>
      <c r="N6927" t="str">
        <f t="shared" ref="N6927:N6990" si="1981">IF($A6927="","","Wk - "&amp;M6927)</f>
        <v/>
      </c>
      <c r="O6927" t="str">
        <f t="shared" si="1973"/>
        <v/>
      </c>
      <c r="P6927" t="str">
        <f t="shared" ref="P6927:P6990" si="1982">IF($A6927="","",LEFT(C6927,4))</f>
        <v/>
      </c>
      <c r="Q6927" t="str">
        <f t="shared" ref="Q6927:Q6990" si="1983">IF($A6927="","",MONTH($B6927))</f>
        <v/>
      </c>
      <c r="R6927" t="str">
        <f t="shared" ref="R6927:R6990" si="1984">IF($A6927="","",WEEKDAY(B6927))</f>
        <v/>
      </c>
      <c r="T6927" t="str">
        <f t="shared" ref="T6927:T6990" si="1985">IF($A6927="","","select '"&amp;C6927&amp;"' as [MemberId],'"&amp;D6927&amp;"' as [FYPeriod],'"&amp;E6927&amp;"' as [FYPeriodInYear],'"&amp;TEXT(F6927,"yyyy-mm-dd")&amp;"' as [PeriodStart],'"&amp;TEXT(G6927,"yyyy-mm-dd")&amp;"' as [PeriodEnd],'"&amp;H6927&amp;"' as [FYYear],'"&amp;I6927&amp;"' as [FYYearLabel],'"&amp;J6927&amp;"' as [FYQuarter],'"&amp;K6927&amp;"' as [FYQuarterLabel],'"&amp;L6927&amp;"' as [FYMonthLabel],'"&amp;M6927&amp;"' as [FYWeek],'"&amp;N6927&amp;"' as [FYWeekLabel],'"&amp;O6927&amp;"' as [Day],'"&amp;P6927&amp;"' as [CalendarYear],'"&amp;Q6927&amp;"' as [CalendarMonth],'"&amp;R6927&amp;"' as [CalendarDay],Null as [Entity]"&amp;IF(A6928="",""," union all"))</f>
        <v/>
      </c>
    </row>
    <row r="6928" spans="1:20" x14ac:dyDescent="0.3">
      <c r="A6928" t="str">
        <f>IF($D$5-($D$5-(MAX($A$10:A6927)+1))&lt;=$D$5,$D$5-($D$5-(MAX($A$10:A6927)+1)),"")</f>
        <v/>
      </c>
      <c r="B6928" s="1" t="str">
        <f t="shared" si="1975"/>
        <v/>
      </c>
      <c r="C6928" s="1" t="str">
        <f t="shared" si="1976"/>
        <v/>
      </c>
      <c r="D6928" t="str">
        <f t="shared" si="1969"/>
        <v/>
      </c>
      <c r="E6928" t="str">
        <f t="shared" si="1970"/>
        <v/>
      </c>
      <c r="F6928" s="5" t="str">
        <f t="shared" si="1971"/>
        <v/>
      </c>
      <c r="G6928" s="5" t="str">
        <f t="shared" si="1974"/>
        <v/>
      </c>
      <c r="H6928" t="str">
        <f t="shared" si="1977"/>
        <v/>
      </c>
      <c r="I6928" t="str">
        <f t="shared" si="1978"/>
        <v/>
      </c>
      <c r="J6928" t="str">
        <f t="shared" si="1968"/>
        <v/>
      </c>
      <c r="K6928" t="str">
        <f t="shared" si="1979"/>
        <v/>
      </c>
      <c r="L6928" t="str">
        <f t="shared" si="1980"/>
        <v/>
      </c>
      <c r="M6928" t="str">
        <f t="shared" si="1972"/>
        <v/>
      </c>
      <c r="N6928" t="str">
        <f t="shared" si="1981"/>
        <v/>
      </c>
      <c r="O6928" t="str">
        <f t="shared" si="1973"/>
        <v/>
      </c>
      <c r="P6928" t="str">
        <f t="shared" si="1982"/>
        <v/>
      </c>
      <c r="Q6928" t="str">
        <f t="shared" si="1983"/>
        <v/>
      </c>
      <c r="R6928" t="str">
        <f t="shared" si="1984"/>
        <v/>
      </c>
      <c r="T6928" t="str">
        <f t="shared" si="1985"/>
        <v/>
      </c>
    </row>
    <row r="6929" spans="1:20" x14ac:dyDescent="0.3">
      <c r="A6929" t="str">
        <f>IF($D$5-($D$5-(MAX($A$10:A6928)+1))&lt;=$D$5,$D$5-($D$5-(MAX($A$10:A6928)+1)),"")</f>
        <v/>
      </c>
      <c r="B6929" s="1" t="str">
        <f t="shared" si="1975"/>
        <v/>
      </c>
      <c r="C6929" s="1" t="str">
        <f t="shared" si="1976"/>
        <v/>
      </c>
      <c r="D6929" t="str">
        <f t="shared" si="1969"/>
        <v/>
      </c>
      <c r="E6929" t="str">
        <f t="shared" si="1970"/>
        <v/>
      </c>
      <c r="F6929" s="5" t="str">
        <f t="shared" si="1971"/>
        <v/>
      </c>
      <c r="G6929" s="5" t="str">
        <f t="shared" si="1974"/>
        <v/>
      </c>
      <c r="H6929" t="str">
        <f t="shared" si="1977"/>
        <v/>
      </c>
      <c r="I6929" t="str">
        <f t="shared" si="1978"/>
        <v/>
      </c>
      <c r="J6929" t="str">
        <f t="shared" si="1968"/>
        <v/>
      </c>
      <c r="K6929" t="str">
        <f t="shared" si="1979"/>
        <v/>
      </c>
      <c r="L6929" t="str">
        <f t="shared" si="1980"/>
        <v/>
      </c>
      <c r="M6929" t="str">
        <f t="shared" si="1972"/>
        <v/>
      </c>
      <c r="N6929" t="str">
        <f t="shared" si="1981"/>
        <v/>
      </c>
      <c r="O6929" t="str">
        <f t="shared" si="1973"/>
        <v/>
      </c>
      <c r="P6929" t="str">
        <f t="shared" si="1982"/>
        <v/>
      </c>
      <c r="Q6929" t="str">
        <f t="shared" si="1983"/>
        <v/>
      </c>
      <c r="R6929" t="str">
        <f t="shared" si="1984"/>
        <v/>
      </c>
      <c r="T6929" t="str">
        <f t="shared" si="1985"/>
        <v/>
      </c>
    </row>
    <row r="6930" spans="1:20" x14ac:dyDescent="0.3">
      <c r="A6930" t="str">
        <f>IF($D$5-($D$5-(MAX($A$10:A6929)+1))&lt;=$D$5,$D$5-($D$5-(MAX($A$10:A6929)+1)),"")</f>
        <v/>
      </c>
      <c r="B6930" s="1" t="str">
        <f t="shared" si="1975"/>
        <v/>
      </c>
      <c r="C6930" s="1" t="str">
        <f t="shared" si="1976"/>
        <v/>
      </c>
      <c r="D6930" t="str">
        <f t="shared" si="1969"/>
        <v/>
      </c>
      <c r="E6930" t="str">
        <f t="shared" si="1970"/>
        <v/>
      </c>
      <c r="F6930" s="5" t="str">
        <f t="shared" si="1971"/>
        <v/>
      </c>
      <c r="G6930" s="5" t="str">
        <f t="shared" si="1974"/>
        <v/>
      </c>
      <c r="H6930" t="str">
        <f t="shared" si="1977"/>
        <v/>
      </c>
      <c r="I6930" t="str">
        <f t="shared" si="1978"/>
        <v/>
      </c>
      <c r="J6930" t="str">
        <f t="shared" si="1968"/>
        <v/>
      </c>
      <c r="K6930" t="str">
        <f t="shared" si="1979"/>
        <v/>
      </c>
      <c r="L6930" t="str">
        <f t="shared" si="1980"/>
        <v/>
      </c>
      <c r="M6930" t="str">
        <f t="shared" si="1972"/>
        <v/>
      </c>
      <c r="N6930" t="str">
        <f t="shared" si="1981"/>
        <v/>
      </c>
      <c r="O6930" t="str">
        <f t="shared" si="1973"/>
        <v/>
      </c>
      <c r="P6930" t="str">
        <f t="shared" si="1982"/>
        <v/>
      </c>
      <c r="Q6930" t="str">
        <f t="shared" si="1983"/>
        <v/>
      </c>
      <c r="R6930" t="str">
        <f t="shared" si="1984"/>
        <v/>
      </c>
      <c r="T6930" t="str">
        <f t="shared" si="1985"/>
        <v/>
      </c>
    </row>
    <row r="6931" spans="1:20" x14ac:dyDescent="0.3">
      <c r="A6931" t="str">
        <f>IF($D$5-($D$5-(MAX($A$10:A6930)+1))&lt;=$D$5,$D$5-($D$5-(MAX($A$10:A6930)+1)),"")</f>
        <v/>
      </c>
      <c r="B6931" s="1" t="str">
        <f t="shared" si="1975"/>
        <v/>
      </c>
      <c r="C6931" s="1" t="str">
        <f t="shared" si="1976"/>
        <v/>
      </c>
      <c r="D6931" t="str">
        <f t="shared" si="1969"/>
        <v/>
      </c>
      <c r="E6931" t="str">
        <f t="shared" si="1970"/>
        <v/>
      </c>
      <c r="F6931" s="5" t="str">
        <f t="shared" si="1971"/>
        <v/>
      </c>
      <c r="G6931" s="5" t="str">
        <f t="shared" si="1974"/>
        <v/>
      </c>
      <c r="H6931" t="str">
        <f t="shared" si="1977"/>
        <v/>
      </c>
      <c r="I6931" t="str">
        <f t="shared" si="1978"/>
        <v/>
      </c>
      <c r="J6931" t="str">
        <f t="shared" si="1968"/>
        <v/>
      </c>
      <c r="K6931" t="str">
        <f t="shared" si="1979"/>
        <v/>
      </c>
      <c r="L6931" t="str">
        <f t="shared" si="1980"/>
        <v/>
      </c>
      <c r="M6931" t="str">
        <f t="shared" si="1972"/>
        <v/>
      </c>
      <c r="N6931" t="str">
        <f t="shared" si="1981"/>
        <v/>
      </c>
      <c r="O6931" t="str">
        <f t="shared" si="1973"/>
        <v/>
      </c>
      <c r="P6931" t="str">
        <f t="shared" si="1982"/>
        <v/>
      </c>
      <c r="Q6931" t="str">
        <f t="shared" si="1983"/>
        <v/>
      </c>
      <c r="R6931" t="str">
        <f t="shared" si="1984"/>
        <v/>
      </c>
      <c r="T6931" t="str">
        <f t="shared" si="1985"/>
        <v/>
      </c>
    </row>
    <row r="6932" spans="1:20" x14ac:dyDescent="0.3">
      <c r="A6932" t="str">
        <f>IF($D$5-($D$5-(MAX($A$10:A6931)+1))&lt;=$D$5,$D$5-($D$5-(MAX($A$10:A6931)+1)),"")</f>
        <v/>
      </c>
      <c r="B6932" s="1" t="str">
        <f t="shared" si="1975"/>
        <v/>
      </c>
      <c r="C6932" s="1" t="str">
        <f t="shared" si="1976"/>
        <v/>
      </c>
      <c r="D6932" t="str">
        <f t="shared" si="1969"/>
        <v/>
      </c>
      <c r="E6932" t="str">
        <f t="shared" si="1970"/>
        <v/>
      </c>
      <c r="F6932" s="5" t="str">
        <f t="shared" si="1971"/>
        <v/>
      </c>
      <c r="G6932" s="5" t="str">
        <f t="shared" si="1974"/>
        <v/>
      </c>
      <c r="H6932" t="str">
        <f t="shared" si="1977"/>
        <v/>
      </c>
      <c r="I6932" t="str">
        <f t="shared" si="1978"/>
        <v/>
      </c>
      <c r="J6932" t="str">
        <f t="shared" si="1968"/>
        <v/>
      </c>
      <c r="K6932" t="str">
        <f t="shared" si="1979"/>
        <v/>
      </c>
      <c r="L6932" t="str">
        <f t="shared" si="1980"/>
        <v/>
      </c>
      <c r="M6932" t="str">
        <f t="shared" si="1972"/>
        <v/>
      </c>
      <c r="N6932" t="str">
        <f t="shared" si="1981"/>
        <v/>
      </c>
      <c r="O6932" t="str">
        <f t="shared" si="1973"/>
        <v/>
      </c>
      <c r="P6932" t="str">
        <f t="shared" si="1982"/>
        <v/>
      </c>
      <c r="Q6932" t="str">
        <f t="shared" si="1983"/>
        <v/>
      </c>
      <c r="R6932" t="str">
        <f t="shared" si="1984"/>
        <v/>
      </c>
      <c r="T6932" t="str">
        <f t="shared" si="1985"/>
        <v/>
      </c>
    </row>
    <row r="6933" spans="1:20" x14ac:dyDescent="0.3">
      <c r="A6933" t="str">
        <f>IF($D$5-($D$5-(MAX($A$10:A6932)+1))&lt;=$D$5,$D$5-($D$5-(MAX($A$10:A6932)+1)),"")</f>
        <v/>
      </c>
      <c r="B6933" s="1" t="str">
        <f t="shared" si="1975"/>
        <v/>
      </c>
      <c r="C6933" s="1" t="str">
        <f t="shared" si="1976"/>
        <v/>
      </c>
      <c r="D6933" t="str">
        <f t="shared" si="1969"/>
        <v/>
      </c>
      <c r="E6933" t="str">
        <f t="shared" si="1970"/>
        <v/>
      </c>
      <c r="F6933" s="5" t="str">
        <f t="shared" si="1971"/>
        <v/>
      </c>
      <c r="G6933" s="5" t="str">
        <f t="shared" si="1974"/>
        <v/>
      </c>
      <c r="H6933" t="str">
        <f t="shared" si="1977"/>
        <v/>
      </c>
      <c r="I6933" t="str">
        <f t="shared" si="1978"/>
        <v/>
      </c>
      <c r="J6933" t="str">
        <f t="shared" si="1968"/>
        <v/>
      </c>
      <c r="K6933" t="str">
        <f t="shared" si="1979"/>
        <v/>
      </c>
      <c r="L6933" t="str">
        <f t="shared" si="1980"/>
        <v/>
      </c>
      <c r="M6933" t="str">
        <f t="shared" si="1972"/>
        <v/>
      </c>
      <c r="N6933" t="str">
        <f t="shared" si="1981"/>
        <v/>
      </c>
      <c r="O6933" t="str">
        <f t="shared" si="1973"/>
        <v/>
      </c>
      <c r="P6933" t="str">
        <f t="shared" si="1982"/>
        <v/>
      </c>
      <c r="Q6933" t="str">
        <f t="shared" si="1983"/>
        <v/>
      </c>
      <c r="R6933" t="str">
        <f t="shared" si="1984"/>
        <v/>
      </c>
      <c r="T6933" t="str">
        <f t="shared" si="1985"/>
        <v/>
      </c>
    </row>
    <row r="6934" spans="1:20" x14ac:dyDescent="0.3">
      <c r="A6934" t="str">
        <f>IF($D$5-($D$5-(MAX($A$10:A6933)+1))&lt;=$D$5,$D$5-($D$5-(MAX($A$10:A6933)+1)),"")</f>
        <v/>
      </c>
      <c r="B6934" s="1" t="str">
        <f t="shared" si="1975"/>
        <v/>
      </c>
      <c r="C6934" s="1" t="str">
        <f t="shared" si="1976"/>
        <v/>
      </c>
      <c r="D6934" t="str">
        <f t="shared" si="1969"/>
        <v/>
      </c>
      <c r="E6934" t="str">
        <f t="shared" si="1970"/>
        <v/>
      </c>
      <c r="F6934" s="5" t="str">
        <f t="shared" si="1971"/>
        <v/>
      </c>
      <c r="G6934" s="5" t="str">
        <f t="shared" si="1974"/>
        <v/>
      </c>
      <c r="H6934" t="str">
        <f t="shared" si="1977"/>
        <v/>
      </c>
      <c r="I6934" t="str">
        <f t="shared" si="1978"/>
        <v/>
      </c>
      <c r="J6934" t="str">
        <f t="shared" si="1968"/>
        <v/>
      </c>
      <c r="K6934" t="str">
        <f t="shared" si="1979"/>
        <v/>
      </c>
      <c r="L6934" t="str">
        <f t="shared" si="1980"/>
        <v/>
      </c>
      <c r="M6934" t="str">
        <f t="shared" si="1972"/>
        <v/>
      </c>
      <c r="N6934" t="str">
        <f t="shared" si="1981"/>
        <v/>
      </c>
      <c r="O6934" t="str">
        <f t="shared" si="1973"/>
        <v/>
      </c>
      <c r="P6934" t="str">
        <f t="shared" si="1982"/>
        <v/>
      </c>
      <c r="Q6934" t="str">
        <f t="shared" si="1983"/>
        <v/>
      </c>
      <c r="R6934" t="str">
        <f t="shared" si="1984"/>
        <v/>
      </c>
      <c r="T6934" t="str">
        <f t="shared" si="1985"/>
        <v/>
      </c>
    </row>
    <row r="6935" spans="1:20" x14ac:dyDescent="0.3">
      <c r="A6935" t="str">
        <f>IF($D$5-($D$5-(MAX($A$10:A6934)+1))&lt;=$D$5,$D$5-($D$5-(MAX($A$10:A6934)+1)),"")</f>
        <v/>
      </c>
      <c r="B6935" s="1" t="str">
        <f t="shared" si="1975"/>
        <v/>
      </c>
      <c r="C6935" s="1" t="str">
        <f t="shared" si="1976"/>
        <v/>
      </c>
      <c r="D6935" t="str">
        <f t="shared" si="1969"/>
        <v/>
      </c>
      <c r="E6935" t="str">
        <f t="shared" si="1970"/>
        <v/>
      </c>
      <c r="F6935" s="5" t="str">
        <f t="shared" si="1971"/>
        <v/>
      </c>
      <c r="G6935" s="5" t="str">
        <f t="shared" si="1974"/>
        <v/>
      </c>
      <c r="H6935" t="str">
        <f t="shared" si="1977"/>
        <v/>
      </c>
      <c r="I6935" t="str">
        <f t="shared" si="1978"/>
        <v/>
      </c>
      <c r="J6935" t="str">
        <f t="shared" si="1968"/>
        <v/>
      </c>
      <c r="K6935" t="str">
        <f t="shared" si="1979"/>
        <v/>
      </c>
      <c r="L6935" t="str">
        <f t="shared" si="1980"/>
        <v/>
      </c>
      <c r="M6935" t="str">
        <f t="shared" si="1972"/>
        <v/>
      </c>
      <c r="N6935" t="str">
        <f t="shared" si="1981"/>
        <v/>
      </c>
      <c r="O6935" t="str">
        <f t="shared" si="1973"/>
        <v/>
      </c>
      <c r="P6935" t="str">
        <f t="shared" si="1982"/>
        <v/>
      </c>
      <c r="Q6935" t="str">
        <f t="shared" si="1983"/>
        <v/>
      </c>
      <c r="R6935" t="str">
        <f t="shared" si="1984"/>
        <v/>
      </c>
      <c r="T6935" t="str">
        <f t="shared" si="1985"/>
        <v/>
      </c>
    </row>
    <row r="6936" spans="1:20" x14ac:dyDescent="0.3">
      <c r="A6936" t="str">
        <f>IF($D$5-($D$5-(MAX($A$10:A6935)+1))&lt;=$D$5,$D$5-($D$5-(MAX($A$10:A6935)+1)),"")</f>
        <v/>
      </c>
      <c r="B6936" s="1" t="str">
        <f t="shared" si="1975"/>
        <v/>
      </c>
      <c r="C6936" s="1" t="str">
        <f t="shared" si="1976"/>
        <v/>
      </c>
      <c r="D6936" t="str">
        <f t="shared" si="1969"/>
        <v/>
      </c>
      <c r="E6936" t="str">
        <f t="shared" si="1970"/>
        <v/>
      </c>
      <c r="F6936" s="5" t="str">
        <f t="shared" si="1971"/>
        <v/>
      </c>
      <c r="G6936" s="5" t="str">
        <f t="shared" si="1974"/>
        <v/>
      </c>
      <c r="H6936" t="str">
        <f t="shared" si="1977"/>
        <v/>
      </c>
      <c r="I6936" t="str">
        <f t="shared" si="1978"/>
        <v/>
      </c>
      <c r="J6936" t="str">
        <f t="shared" si="1968"/>
        <v/>
      </c>
      <c r="K6936" t="str">
        <f t="shared" si="1979"/>
        <v/>
      </c>
      <c r="L6936" t="str">
        <f t="shared" si="1980"/>
        <v/>
      </c>
      <c r="M6936" t="str">
        <f t="shared" si="1972"/>
        <v/>
      </c>
      <c r="N6936" t="str">
        <f t="shared" si="1981"/>
        <v/>
      </c>
      <c r="O6936" t="str">
        <f t="shared" si="1973"/>
        <v/>
      </c>
      <c r="P6936" t="str">
        <f t="shared" si="1982"/>
        <v/>
      </c>
      <c r="Q6936" t="str">
        <f t="shared" si="1983"/>
        <v/>
      </c>
      <c r="R6936" t="str">
        <f t="shared" si="1984"/>
        <v/>
      </c>
      <c r="T6936" t="str">
        <f t="shared" si="1985"/>
        <v/>
      </c>
    </row>
    <row r="6937" spans="1:20" x14ac:dyDescent="0.3">
      <c r="A6937" t="str">
        <f>IF($D$5-($D$5-(MAX($A$10:A6936)+1))&lt;=$D$5,$D$5-($D$5-(MAX($A$10:A6936)+1)),"")</f>
        <v/>
      </c>
      <c r="B6937" s="1" t="str">
        <f t="shared" si="1975"/>
        <v/>
      </c>
      <c r="C6937" s="1" t="str">
        <f t="shared" si="1976"/>
        <v/>
      </c>
      <c r="D6937" t="str">
        <f t="shared" si="1969"/>
        <v/>
      </c>
      <c r="E6937" t="str">
        <f t="shared" si="1970"/>
        <v/>
      </c>
      <c r="F6937" s="5" t="str">
        <f t="shared" si="1971"/>
        <v/>
      </c>
      <c r="G6937" s="5" t="str">
        <f t="shared" si="1974"/>
        <v/>
      </c>
      <c r="H6937" t="str">
        <f t="shared" si="1977"/>
        <v/>
      </c>
      <c r="I6937" t="str">
        <f t="shared" si="1978"/>
        <v/>
      </c>
      <c r="J6937" t="str">
        <f t="shared" si="1968"/>
        <v/>
      </c>
      <c r="K6937" t="str">
        <f t="shared" si="1979"/>
        <v/>
      </c>
      <c r="L6937" t="str">
        <f t="shared" si="1980"/>
        <v/>
      </c>
      <c r="M6937" t="str">
        <f t="shared" si="1972"/>
        <v/>
      </c>
      <c r="N6937" t="str">
        <f t="shared" si="1981"/>
        <v/>
      </c>
      <c r="O6937" t="str">
        <f t="shared" si="1973"/>
        <v/>
      </c>
      <c r="P6937" t="str">
        <f t="shared" si="1982"/>
        <v/>
      </c>
      <c r="Q6937" t="str">
        <f t="shared" si="1983"/>
        <v/>
      </c>
      <c r="R6937" t="str">
        <f t="shared" si="1984"/>
        <v/>
      </c>
      <c r="T6937" t="str">
        <f t="shared" si="1985"/>
        <v/>
      </c>
    </row>
    <row r="6938" spans="1:20" x14ac:dyDescent="0.3">
      <c r="A6938" t="str">
        <f>IF($D$5-($D$5-(MAX($A$10:A6937)+1))&lt;=$D$5,$D$5-($D$5-(MAX($A$10:A6937)+1)),"")</f>
        <v/>
      </c>
      <c r="B6938" s="1" t="str">
        <f t="shared" si="1975"/>
        <v/>
      </c>
      <c r="C6938" s="1" t="str">
        <f t="shared" si="1976"/>
        <v/>
      </c>
      <c r="D6938" t="str">
        <f t="shared" si="1969"/>
        <v/>
      </c>
      <c r="E6938" t="str">
        <f t="shared" si="1970"/>
        <v/>
      </c>
      <c r="F6938" s="5" t="str">
        <f t="shared" si="1971"/>
        <v/>
      </c>
      <c r="G6938" s="5" t="str">
        <f t="shared" si="1974"/>
        <v/>
      </c>
      <c r="H6938" t="str">
        <f t="shared" si="1977"/>
        <v/>
      </c>
      <c r="I6938" t="str">
        <f t="shared" si="1978"/>
        <v/>
      </c>
      <c r="J6938" t="str">
        <f t="shared" si="1968"/>
        <v/>
      </c>
      <c r="K6938" t="str">
        <f t="shared" si="1979"/>
        <v/>
      </c>
      <c r="L6938" t="str">
        <f t="shared" si="1980"/>
        <v/>
      </c>
      <c r="M6938" t="str">
        <f t="shared" si="1972"/>
        <v/>
      </c>
      <c r="N6938" t="str">
        <f t="shared" si="1981"/>
        <v/>
      </c>
      <c r="O6938" t="str">
        <f t="shared" si="1973"/>
        <v/>
      </c>
      <c r="P6938" t="str">
        <f t="shared" si="1982"/>
        <v/>
      </c>
      <c r="Q6938" t="str">
        <f t="shared" si="1983"/>
        <v/>
      </c>
      <c r="R6938" t="str">
        <f t="shared" si="1984"/>
        <v/>
      </c>
      <c r="T6938" t="str">
        <f t="shared" si="1985"/>
        <v/>
      </c>
    </row>
    <row r="6939" spans="1:20" x14ac:dyDescent="0.3">
      <c r="A6939" t="str">
        <f>IF($D$5-($D$5-(MAX($A$10:A6938)+1))&lt;=$D$5,$D$5-($D$5-(MAX($A$10:A6938)+1)),"")</f>
        <v/>
      </c>
      <c r="B6939" s="1" t="str">
        <f t="shared" si="1975"/>
        <v/>
      </c>
      <c r="C6939" s="1" t="str">
        <f t="shared" si="1976"/>
        <v/>
      </c>
      <c r="D6939" t="str">
        <f t="shared" si="1969"/>
        <v/>
      </c>
      <c r="E6939" t="str">
        <f t="shared" si="1970"/>
        <v/>
      </c>
      <c r="F6939" s="5" t="str">
        <f t="shared" si="1971"/>
        <v/>
      </c>
      <c r="G6939" s="5" t="str">
        <f t="shared" si="1974"/>
        <v/>
      </c>
      <c r="H6939" t="str">
        <f t="shared" si="1977"/>
        <v/>
      </c>
      <c r="I6939" t="str">
        <f t="shared" si="1978"/>
        <v/>
      </c>
      <c r="J6939" t="str">
        <f t="shared" si="1968"/>
        <v/>
      </c>
      <c r="K6939" t="str">
        <f t="shared" si="1979"/>
        <v/>
      </c>
      <c r="L6939" t="str">
        <f t="shared" si="1980"/>
        <v/>
      </c>
      <c r="M6939" t="str">
        <f t="shared" si="1972"/>
        <v/>
      </c>
      <c r="N6939" t="str">
        <f t="shared" si="1981"/>
        <v/>
      </c>
      <c r="O6939" t="str">
        <f t="shared" si="1973"/>
        <v/>
      </c>
      <c r="P6939" t="str">
        <f t="shared" si="1982"/>
        <v/>
      </c>
      <c r="Q6939" t="str">
        <f t="shared" si="1983"/>
        <v/>
      </c>
      <c r="R6939" t="str">
        <f t="shared" si="1984"/>
        <v/>
      </c>
      <c r="T6939" t="str">
        <f t="shared" si="1985"/>
        <v/>
      </c>
    </row>
    <row r="6940" spans="1:20" x14ac:dyDescent="0.3">
      <c r="A6940" t="str">
        <f>IF($D$5-($D$5-(MAX($A$10:A6939)+1))&lt;=$D$5,$D$5-($D$5-(MAX($A$10:A6939)+1)),"")</f>
        <v/>
      </c>
      <c r="B6940" s="1" t="str">
        <f t="shared" si="1975"/>
        <v/>
      </c>
      <c r="C6940" s="1" t="str">
        <f t="shared" si="1976"/>
        <v/>
      </c>
      <c r="D6940" t="str">
        <f t="shared" si="1969"/>
        <v/>
      </c>
      <c r="E6940" t="str">
        <f t="shared" si="1970"/>
        <v/>
      </c>
      <c r="F6940" s="5" t="str">
        <f t="shared" si="1971"/>
        <v/>
      </c>
      <c r="G6940" s="5" t="str">
        <f t="shared" si="1974"/>
        <v/>
      </c>
      <c r="H6940" t="str">
        <f t="shared" si="1977"/>
        <v/>
      </c>
      <c r="I6940" t="str">
        <f t="shared" si="1978"/>
        <v/>
      </c>
      <c r="J6940" t="str">
        <f t="shared" si="1968"/>
        <v/>
      </c>
      <c r="K6940" t="str">
        <f t="shared" si="1979"/>
        <v/>
      </c>
      <c r="L6940" t="str">
        <f t="shared" si="1980"/>
        <v/>
      </c>
      <c r="M6940" t="str">
        <f t="shared" si="1972"/>
        <v/>
      </c>
      <c r="N6940" t="str">
        <f t="shared" si="1981"/>
        <v/>
      </c>
      <c r="O6940" t="str">
        <f t="shared" si="1973"/>
        <v/>
      </c>
      <c r="P6940" t="str">
        <f t="shared" si="1982"/>
        <v/>
      </c>
      <c r="Q6940" t="str">
        <f t="shared" si="1983"/>
        <v/>
      </c>
      <c r="R6940" t="str">
        <f t="shared" si="1984"/>
        <v/>
      </c>
      <c r="T6940" t="str">
        <f t="shared" si="1985"/>
        <v/>
      </c>
    </row>
    <row r="6941" spans="1:20" x14ac:dyDescent="0.3">
      <c r="A6941" t="str">
        <f>IF($D$5-($D$5-(MAX($A$10:A6940)+1))&lt;=$D$5,$D$5-($D$5-(MAX($A$10:A6940)+1)),"")</f>
        <v/>
      </c>
      <c r="B6941" s="1" t="str">
        <f t="shared" si="1975"/>
        <v/>
      </c>
      <c r="C6941" s="1" t="str">
        <f t="shared" si="1976"/>
        <v/>
      </c>
      <c r="D6941" t="str">
        <f t="shared" si="1969"/>
        <v/>
      </c>
      <c r="E6941" t="str">
        <f t="shared" si="1970"/>
        <v/>
      </c>
      <c r="F6941" s="5" t="str">
        <f t="shared" si="1971"/>
        <v/>
      </c>
      <c r="G6941" s="5" t="str">
        <f t="shared" si="1974"/>
        <v/>
      </c>
      <c r="H6941" t="str">
        <f t="shared" si="1977"/>
        <v/>
      </c>
      <c r="I6941" t="str">
        <f t="shared" si="1978"/>
        <v/>
      </c>
      <c r="J6941" t="str">
        <f t="shared" si="1968"/>
        <v/>
      </c>
      <c r="K6941" t="str">
        <f t="shared" si="1979"/>
        <v/>
      </c>
      <c r="L6941" t="str">
        <f t="shared" si="1980"/>
        <v/>
      </c>
      <c r="M6941" t="str">
        <f t="shared" si="1972"/>
        <v/>
      </c>
      <c r="N6941" t="str">
        <f t="shared" si="1981"/>
        <v/>
      </c>
      <c r="O6941" t="str">
        <f t="shared" si="1973"/>
        <v/>
      </c>
      <c r="P6941" t="str">
        <f t="shared" si="1982"/>
        <v/>
      </c>
      <c r="Q6941" t="str">
        <f t="shared" si="1983"/>
        <v/>
      </c>
      <c r="R6941" t="str">
        <f t="shared" si="1984"/>
        <v/>
      </c>
      <c r="T6941" t="str">
        <f t="shared" si="1985"/>
        <v/>
      </c>
    </row>
    <row r="6942" spans="1:20" x14ac:dyDescent="0.3">
      <c r="A6942" t="str">
        <f>IF($D$5-($D$5-(MAX($A$10:A6941)+1))&lt;=$D$5,$D$5-($D$5-(MAX($A$10:A6941)+1)),"")</f>
        <v/>
      </c>
      <c r="B6942" s="1" t="str">
        <f t="shared" si="1975"/>
        <v/>
      </c>
      <c r="C6942" s="1" t="str">
        <f t="shared" si="1976"/>
        <v/>
      </c>
      <c r="D6942" t="str">
        <f t="shared" si="1969"/>
        <v/>
      </c>
      <c r="E6942" t="str">
        <f t="shared" si="1970"/>
        <v/>
      </c>
      <c r="F6942" s="5" t="str">
        <f t="shared" si="1971"/>
        <v/>
      </c>
      <c r="G6942" s="5" t="str">
        <f t="shared" si="1974"/>
        <v/>
      </c>
      <c r="H6942" t="str">
        <f t="shared" si="1977"/>
        <v/>
      </c>
      <c r="I6942" t="str">
        <f t="shared" si="1978"/>
        <v/>
      </c>
      <c r="J6942" t="str">
        <f t="shared" si="1968"/>
        <v/>
      </c>
      <c r="K6942" t="str">
        <f t="shared" si="1979"/>
        <v/>
      </c>
      <c r="L6942" t="str">
        <f t="shared" si="1980"/>
        <v/>
      </c>
      <c r="M6942" t="str">
        <f t="shared" si="1972"/>
        <v/>
      </c>
      <c r="N6942" t="str">
        <f t="shared" si="1981"/>
        <v/>
      </c>
      <c r="O6942" t="str">
        <f t="shared" si="1973"/>
        <v/>
      </c>
      <c r="P6942" t="str">
        <f t="shared" si="1982"/>
        <v/>
      </c>
      <c r="Q6942" t="str">
        <f t="shared" si="1983"/>
        <v/>
      </c>
      <c r="R6942" t="str">
        <f t="shared" si="1984"/>
        <v/>
      </c>
      <c r="T6942" t="str">
        <f t="shared" si="1985"/>
        <v/>
      </c>
    </row>
    <row r="6943" spans="1:20" x14ac:dyDescent="0.3">
      <c r="A6943" t="str">
        <f>IF($D$5-($D$5-(MAX($A$10:A6942)+1))&lt;=$D$5,$D$5-($D$5-(MAX($A$10:A6942)+1)),"")</f>
        <v/>
      </c>
      <c r="B6943" s="1" t="str">
        <f t="shared" si="1975"/>
        <v/>
      </c>
      <c r="C6943" s="1" t="str">
        <f t="shared" si="1976"/>
        <v/>
      </c>
      <c r="D6943" t="str">
        <f t="shared" si="1969"/>
        <v/>
      </c>
      <c r="E6943" t="str">
        <f t="shared" si="1970"/>
        <v/>
      </c>
      <c r="F6943" s="5" t="str">
        <f t="shared" si="1971"/>
        <v/>
      </c>
      <c r="G6943" s="5" t="str">
        <f t="shared" si="1974"/>
        <v/>
      </c>
      <c r="H6943" t="str">
        <f t="shared" si="1977"/>
        <v/>
      </c>
      <c r="I6943" t="str">
        <f t="shared" si="1978"/>
        <v/>
      </c>
      <c r="J6943" t="str">
        <f t="shared" si="1968"/>
        <v/>
      </c>
      <c r="K6943" t="str">
        <f t="shared" si="1979"/>
        <v/>
      </c>
      <c r="L6943" t="str">
        <f t="shared" si="1980"/>
        <v/>
      </c>
      <c r="M6943" t="str">
        <f t="shared" si="1972"/>
        <v/>
      </c>
      <c r="N6943" t="str">
        <f t="shared" si="1981"/>
        <v/>
      </c>
      <c r="O6943" t="str">
        <f t="shared" si="1973"/>
        <v/>
      </c>
      <c r="P6943" t="str">
        <f t="shared" si="1982"/>
        <v/>
      </c>
      <c r="Q6943" t="str">
        <f t="shared" si="1983"/>
        <v/>
      </c>
      <c r="R6943" t="str">
        <f t="shared" si="1984"/>
        <v/>
      </c>
      <c r="T6943" t="str">
        <f t="shared" si="1985"/>
        <v/>
      </c>
    </row>
    <row r="6944" spans="1:20" x14ac:dyDescent="0.3">
      <c r="A6944" t="str">
        <f>IF($D$5-($D$5-(MAX($A$10:A6943)+1))&lt;=$D$5,$D$5-($D$5-(MAX($A$10:A6943)+1)),"")</f>
        <v/>
      </c>
      <c r="B6944" s="1" t="str">
        <f t="shared" si="1975"/>
        <v/>
      </c>
      <c r="C6944" s="1" t="str">
        <f t="shared" si="1976"/>
        <v/>
      </c>
      <c r="D6944" t="str">
        <f t="shared" si="1969"/>
        <v/>
      </c>
      <c r="E6944" t="str">
        <f t="shared" si="1970"/>
        <v/>
      </c>
      <c r="F6944" s="5" t="str">
        <f t="shared" si="1971"/>
        <v/>
      </c>
      <c r="G6944" s="5" t="str">
        <f t="shared" si="1974"/>
        <v/>
      </c>
      <c r="H6944" t="str">
        <f t="shared" si="1977"/>
        <v/>
      </c>
      <c r="I6944" t="str">
        <f t="shared" si="1978"/>
        <v/>
      </c>
      <c r="J6944" t="str">
        <f t="shared" si="1968"/>
        <v/>
      </c>
      <c r="K6944" t="str">
        <f t="shared" si="1979"/>
        <v/>
      </c>
      <c r="L6944" t="str">
        <f t="shared" si="1980"/>
        <v/>
      </c>
      <c r="M6944" t="str">
        <f t="shared" si="1972"/>
        <v/>
      </c>
      <c r="N6944" t="str">
        <f t="shared" si="1981"/>
        <v/>
      </c>
      <c r="O6944" t="str">
        <f t="shared" si="1973"/>
        <v/>
      </c>
      <c r="P6944" t="str">
        <f t="shared" si="1982"/>
        <v/>
      </c>
      <c r="Q6944" t="str">
        <f t="shared" si="1983"/>
        <v/>
      </c>
      <c r="R6944" t="str">
        <f t="shared" si="1984"/>
        <v/>
      </c>
      <c r="T6944" t="str">
        <f t="shared" si="1985"/>
        <v/>
      </c>
    </row>
    <row r="6945" spans="1:20" x14ac:dyDescent="0.3">
      <c r="A6945" t="str">
        <f>IF($D$5-($D$5-(MAX($A$10:A6944)+1))&lt;=$D$5,$D$5-($D$5-(MAX($A$10:A6944)+1)),"")</f>
        <v/>
      </c>
      <c r="B6945" s="1" t="str">
        <f t="shared" si="1975"/>
        <v/>
      </c>
      <c r="C6945" s="1" t="str">
        <f t="shared" si="1976"/>
        <v/>
      </c>
      <c r="D6945" t="str">
        <f t="shared" si="1969"/>
        <v/>
      </c>
      <c r="E6945" t="str">
        <f t="shared" si="1970"/>
        <v/>
      </c>
      <c r="F6945" s="5" t="str">
        <f t="shared" si="1971"/>
        <v/>
      </c>
      <c r="G6945" s="5" t="str">
        <f t="shared" si="1974"/>
        <v/>
      </c>
      <c r="H6945" t="str">
        <f t="shared" si="1977"/>
        <v/>
      </c>
      <c r="I6945" t="str">
        <f t="shared" si="1978"/>
        <v/>
      </c>
      <c r="J6945" t="str">
        <f t="shared" si="1968"/>
        <v/>
      </c>
      <c r="K6945" t="str">
        <f t="shared" si="1979"/>
        <v/>
      </c>
      <c r="L6945" t="str">
        <f t="shared" si="1980"/>
        <v/>
      </c>
      <c r="M6945" t="str">
        <f t="shared" si="1972"/>
        <v/>
      </c>
      <c r="N6945" t="str">
        <f t="shared" si="1981"/>
        <v/>
      </c>
      <c r="O6945" t="str">
        <f t="shared" si="1973"/>
        <v/>
      </c>
      <c r="P6945" t="str">
        <f t="shared" si="1982"/>
        <v/>
      </c>
      <c r="Q6945" t="str">
        <f t="shared" si="1983"/>
        <v/>
      </c>
      <c r="R6945" t="str">
        <f t="shared" si="1984"/>
        <v/>
      </c>
      <c r="T6945" t="str">
        <f t="shared" si="1985"/>
        <v/>
      </c>
    </row>
    <row r="6946" spans="1:20" x14ac:dyDescent="0.3">
      <c r="A6946" t="str">
        <f>IF($D$5-($D$5-(MAX($A$10:A6945)+1))&lt;=$D$5,$D$5-($D$5-(MAX($A$10:A6945)+1)),"")</f>
        <v/>
      </c>
      <c r="B6946" s="1" t="str">
        <f t="shared" si="1975"/>
        <v/>
      </c>
      <c r="C6946" s="1" t="str">
        <f t="shared" si="1976"/>
        <v/>
      </c>
      <c r="D6946" t="str">
        <f t="shared" si="1969"/>
        <v/>
      </c>
      <c r="E6946" t="str">
        <f t="shared" si="1970"/>
        <v/>
      </c>
      <c r="F6946" s="5" t="str">
        <f t="shared" si="1971"/>
        <v/>
      </c>
      <c r="G6946" s="5" t="str">
        <f t="shared" si="1974"/>
        <v/>
      </c>
      <c r="H6946" t="str">
        <f t="shared" si="1977"/>
        <v/>
      </c>
      <c r="I6946" t="str">
        <f t="shared" si="1978"/>
        <v/>
      </c>
      <c r="J6946" t="str">
        <f t="shared" si="1968"/>
        <v/>
      </c>
      <c r="K6946" t="str">
        <f t="shared" si="1979"/>
        <v/>
      </c>
      <c r="L6946" t="str">
        <f t="shared" si="1980"/>
        <v/>
      </c>
      <c r="M6946" t="str">
        <f t="shared" si="1972"/>
        <v/>
      </c>
      <c r="N6946" t="str">
        <f t="shared" si="1981"/>
        <v/>
      </c>
      <c r="O6946" t="str">
        <f t="shared" si="1973"/>
        <v/>
      </c>
      <c r="P6946" t="str">
        <f t="shared" si="1982"/>
        <v/>
      </c>
      <c r="Q6946" t="str">
        <f t="shared" si="1983"/>
        <v/>
      </c>
      <c r="R6946" t="str">
        <f t="shared" si="1984"/>
        <v/>
      </c>
      <c r="T6946" t="str">
        <f t="shared" si="1985"/>
        <v/>
      </c>
    </row>
    <row r="6947" spans="1:20" x14ac:dyDescent="0.3">
      <c r="A6947" t="str">
        <f>IF($D$5-($D$5-(MAX($A$10:A6946)+1))&lt;=$D$5,$D$5-($D$5-(MAX($A$10:A6946)+1)),"")</f>
        <v/>
      </c>
      <c r="B6947" s="1" t="str">
        <f t="shared" si="1975"/>
        <v/>
      </c>
      <c r="C6947" s="1" t="str">
        <f t="shared" si="1976"/>
        <v/>
      </c>
      <c r="D6947" t="str">
        <f t="shared" si="1969"/>
        <v/>
      </c>
      <c r="E6947" t="str">
        <f t="shared" si="1970"/>
        <v/>
      </c>
      <c r="F6947" s="5" t="str">
        <f t="shared" si="1971"/>
        <v/>
      </c>
      <c r="G6947" s="5" t="str">
        <f t="shared" si="1974"/>
        <v/>
      </c>
      <c r="H6947" t="str">
        <f t="shared" si="1977"/>
        <v/>
      </c>
      <c r="I6947" t="str">
        <f t="shared" si="1978"/>
        <v/>
      </c>
      <c r="J6947" t="str">
        <f t="shared" si="1968"/>
        <v/>
      </c>
      <c r="K6947" t="str">
        <f t="shared" si="1979"/>
        <v/>
      </c>
      <c r="L6947" t="str">
        <f t="shared" si="1980"/>
        <v/>
      </c>
      <c r="M6947" t="str">
        <f t="shared" si="1972"/>
        <v/>
      </c>
      <c r="N6947" t="str">
        <f t="shared" si="1981"/>
        <v/>
      </c>
      <c r="O6947" t="str">
        <f t="shared" si="1973"/>
        <v/>
      </c>
      <c r="P6947" t="str">
        <f t="shared" si="1982"/>
        <v/>
      </c>
      <c r="Q6947" t="str">
        <f t="shared" si="1983"/>
        <v/>
      </c>
      <c r="R6947" t="str">
        <f t="shared" si="1984"/>
        <v/>
      </c>
      <c r="T6947" t="str">
        <f t="shared" si="1985"/>
        <v/>
      </c>
    </row>
    <row r="6948" spans="1:20" x14ac:dyDescent="0.3">
      <c r="A6948" t="str">
        <f>IF($D$5-($D$5-(MAX($A$10:A6947)+1))&lt;=$D$5,$D$5-($D$5-(MAX($A$10:A6947)+1)),"")</f>
        <v/>
      </c>
      <c r="B6948" s="1" t="str">
        <f t="shared" si="1975"/>
        <v/>
      </c>
      <c r="C6948" s="1" t="str">
        <f t="shared" si="1976"/>
        <v/>
      </c>
      <c r="D6948" t="str">
        <f t="shared" si="1969"/>
        <v/>
      </c>
      <c r="E6948" t="str">
        <f t="shared" si="1970"/>
        <v/>
      </c>
      <c r="F6948" s="5" t="str">
        <f t="shared" si="1971"/>
        <v/>
      </c>
      <c r="G6948" s="5" t="str">
        <f t="shared" si="1974"/>
        <v/>
      </c>
      <c r="H6948" t="str">
        <f t="shared" si="1977"/>
        <v/>
      </c>
      <c r="I6948" t="str">
        <f t="shared" si="1978"/>
        <v/>
      </c>
      <c r="J6948" t="str">
        <f t="shared" si="1968"/>
        <v/>
      </c>
      <c r="K6948" t="str">
        <f t="shared" si="1979"/>
        <v/>
      </c>
      <c r="L6948" t="str">
        <f t="shared" si="1980"/>
        <v/>
      </c>
      <c r="M6948" t="str">
        <f t="shared" si="1972"/>
        <v/>
      </c>
      <c r="N6948" t="str">
        <f t="shared" si="1981"/>
        <v/>
      </c>
      <c r="O6948" t="str">
        <f t="shared" si="1973"/>
        <v/>
      </c>
      <c r="P6948" t="str">
        <f t="shared" si="1982"/>
        <v/>
      </c>
      <c r="Q6948" t="str">
        <f t="shared" si="1983"/>
        <v/>
      </c>
      <c r="R6948" t="str">
        <f t="shared" si="1984"/>
        <v/>
      </c>
      <c r="T6948" t="str">
        <f t="shared" si="1985"/>
        <v/>
      </c>
    </row>
    <row r="6949" spans="1:20" x14ac:dyDescent="0.3">
      <c r="A6949" t="str">
        <f>IF($D$5-($D$5-(MAX($A$10:A6948)+1))&lt;=$D$5,$D$5-($D$5-(MAX($A$10:A6948)+1)),"")</f>
        <v/>
      </c>
      <c r="B6949" s="1" t="str">
        <f t="shared" si="1975"/>
        <v/>
      </c>
      <c r="C6949" s="1" t="str">
        <f t="shared" si="1976"/>
        <v/>
      </c>
      <c r="D6949" t="str">
        <f t="shared" si="1969"/>
        <v/>
      </c>
      <c r="E6949" t="str">
        <f t="shared" si="1970"/>
        <v/>
      </c>
      <c r="F6949" s="5" t="str">
        <f t="shared" si="1971"/>
        <v/>
      </c>
      <c r="G6949" s="5" t="str">
        <f t="shared" si="1974"/>
        <v/>
      </c>
      <c r="H6949" t="str">
        <f t="shared" si="1977"/>
        <v/>
      </c>
      <c r="I6949" t="str">
        <f t="shared" si="1978"/>
        <v/>
      </c>
      <c r="J6949" t="str">
        <f t="shared" si="1968"/>
        <v/>
      </c>
      <c r="K6949" t="str">
        <f t="shared" si="1979"/>
        <v/>
      </c>
      <c r="L6949" t="str">
        <f t="shared" si="1980"/>
        <v/>
      </c>
      <c r="M6949" t="str">
        <f t="shared" si="1972"/>
        <v/>
      </c>
      <c r="N6949" t="str">
        <f t="shared" si="1981"/>
        <v/>
      </c>
      <c r="O6949" t="str">
        <f t="shared" si="1973"/>
        <v/>
      </c>
      <c r="P6949" t="str">
        <f t="shared" si="1982"/>
        <v/>
      </c>
      <c r="Q6949" t="str">
        <f t="shared" si="1983"/>
        <v/>
      </c>
      <c r="R6949" t="str">
        <f t="shared" si="1984"/>
        <v/>
      </c>
      <c r="T6949" t="str">
        <f t="shared" si="1985"/>
        <v/>
      </c>
    </row>
    <row r="6950" spans="1:20" x14ac:dyDescent="0.3">
      <c r="A6950" t="str">
        <f>IF($D$5-($D$5-(MAX($A$10:A6949)+1))&lt;=$D$5,$D$5-($D$5-(MAX($A$10:A6949)+1)),"")</f>
        <v/>
      </c>
      <c r="B6950" s="1" t="str">
        <f t="shared" si="1975"/>
        <v/>
      </c>
      <c r="C6950" s="1" t="str">
        <f t="shared" si="1976"/>
        <v/>
      </c>
      <c r="D6950" t="str">
        <f t="shared" si="1969"/>
        <v/>
      </c>
      <c r="E6950" t="str">
        <f t="shared" si="1970"/>
        <v/>
      </c>
      <c r="F6950" s="5" t="str">
        <f t="shared" si="1971"/>
        <v/>
      </c>
      <c r="G6950" s="5" t="str">
        <f t="shared" si="1974"/>
        <v/>
      </c>
      <c r="H6950" t="str">
        <f t="shared" si="1977"/>
        <v/>
      </c>
      <c r="I6950" t="str">
        <f t="shared" si="1978"/>
        <v/>
      </c>
      <c r="J6950" t="str">
        <f t="shared" si="1968"/>
        <v/>
      </c>
      <c r="K6950" t="str">
        <f t="shared" si="1979"/>
        <v/>
      </c>
      <c r="L6950" t="str">
        <f t="shared" si="1980"/>
        <v/>
      </c>
      <c r="M6950" t="str">
        <f t="shared" si="1972"/>
        <v/>
      </c>
      <c r="N6950" t="str">
        <f t="shared" si="1981"/>
        <v/>
      </c>
      <c r="O6950" t="str">
        <f t="shared" si="1973"/>
        <v/>
      </c>
      <c r="P6950" t="str">
        <f t="shared" si="1982"/>
        <v/>
      </c>
      <c r="Q6950" t="str">
        <f t="shared" si="1983"/>
        <v/>
      </c>
      <c r="R6950" t="str">
        <f t="shared" si="1984"/>
        <v/>
      </c>
      <c r="T6950" t="str">
        <f t="shared" si="1985"/>
        <v/>
      </c>
    </row>
    <row r="6951" spans="1:20" x14ac:dyDescent="0.3">
      <c r="A6951" t="str">
        <f>IF($D$5-($D$5-(MAX($A$10:A6950)+1))&lt;=$D$5,$D$5-($D$5-(MAX($A$10:A6950)+1)),"")</f>
        <v/>
      </c>
      <c r="B6951" s="1" t="str">
        <f t="shared" si="1975"/>
        <v/>
      </c>
      <c r="C6951" s="1" t="str">
        <f t="shared" si="1976"/>
        <v/>
      </c>
      <c r="D6951" t="str">
        <f t="shared" si="1969"/>
        <v/>
      </c>
      <c r="E6951" t="str">
        <f t="shared" si="1970"/>
        <v/>
      </c>
      <c r="F6951" s="5" t="str">
        <f t="shared" si="1971"/>
        <v/>
      </c>
      <c r="G6951" s="5" t="str">
        <f t="shared" si="1974"/>
        <v/>
      </c>
      <c r="H6951" t="str">
        <f t="shared" si="1977"/>
        <v/>
      </c>
      <c r="I6951" t="str">
        <f t="shared" si="1978"/>
        <v/>
      </c>
      <c r="J6951" t="str">
        <f t="shared" ref="J6951:J7014" si="1986">IF($A6951="","",IF($G$3="Yes",ROUNDUP(MONTH($B6951)/3,0),IF($E6951=1,1,IF(AND(NOT(ISNA(MATCH($E6951,$AP$3:$AR$3,0))),MOD($E6950,3)=0),$J6950+1,$J6950))))</f>
        <v/>
      </c>
      <c r="K6951" t="str">
        <f t="shared" si="1979"/>
        <v/>
      </c>
      <c r="L6951" t="str">
        <f t="shared" si="1980"/>
        <v/>
      </c>
      <c r="M6951" t="str">
        <f t="shared" si="1972"/>
        <v/>
      </c>
      <c r="N6951" t="str">
        <f t="shared" si="1981"/>
        <v/>
      </c>
      <c r="O6951" t="str">
        <f t="shared" si="1973"/>
        <v/>
      </c>
      <c r="P6951" t="str">
        <f t="shared" si="1982"/>
        <v/>
      </c>
      <c r="Q6951" t="str">
        <f t="shared" si="1983"/>
        <v/>
      </c>
      <c r="R6951" t="str">
        <f t="shared" si="1984"/>
        <v/>
      </c>
      <c r="T6951" t="str">
        <f t="shared" si="1985"/>
        <v/>
      </c>
    </row>
    <row r="6952" spans="1:20" x14ac:dyDescent="0.3">
      <c r="A6952" t="str">
        <f>IF($D$5-($D$5-(MAX($A$10:A6951)+1))&lt;=$D$5,$D$5-($D$5-(MAX($A$10:A6951)+1)),"")</f>
        <v/>
      </c>
      <c r="B6952" s="1" t="str">
        <f t="shared" si="1975"/>
        <v/>
      </c>
      <c r="C6952" s="1" t="str">
        <f t="shared" si="1976"/>
        <v/>
      </c>
      <c r="D6952" t="str">
        <f t="shared" si="1969"/>
        <v/>
      </c>
      <c r="E6952" t="str">
        <f t="shared" si="1970"/>
        <v/>
      </c>
      <c r="F6952" s="5" t="str">
        <f t="shared" si="1971"/>
        <v/>
      </c>
      <c r="G6952" s="5" t="str">
        <f t="shared" si="1974"/>
        <v/>
      </c>
      <c r="H6952" t="str">
        <f t="shared" si="1977"/>
        <v/>
      </c>
      <c r="I6952" t="str">
        <f t="shared" si="1978"/>
        <v/>
      </c>
      <c r="J6952" t="str">
        <f t="shared" si="1986"/>
        <v/>
      </c>
      <c r="K6952" t="str">
        <f t="shared" si="1979"/>
        <v/>
      </c>
      <c r="L6952" t="str">
        <f t="shared" si="1980"/>
        <v/>
      </c>
      <c r="M6952" t="str">
        <f t="shared" si="1972"/>
        <v/>
      </c>
      <c r="N6952" t="str">
        <f t="shared" si="1981"/>
        <v/>
      </c>
      <c r="O6952" t="str">
        <f t="shared" si="1973"/>
        <v/>
      </c>
      <c r="P6952" t="str">
        <f t="shared" si="1982"/>
        <v/>
      </c>
      <c r="Q6952" t="str">
        <f t="shared" si="1983"/>
        <v/>
      </c>
      <c r="R6952" t="str">
        <f t="shared" si="1984"/>
        <v/>
      </c>
      <c r="T6952" t="str">
        <f t="shared" si="1985"/>
        <v/>
      </c>
    </row>
    <row r="6953" spans="1:20" x14ac:dyDescent="0.3">
      <c r="A6953" t="str">
        <f>IF($D$5-($D$5-(MAX($A$10:A6952)+1))&lt;=$D$5,$D$5-($D$5-(MAX($A$10:A6952)+1)),"")</f>
        <v/>
      </c>
      <c r="B6953" s="1" t="str">
        <f t="shared" si="1975"/>
        <v/>
      </c>
      <c r="C6953" s="1" t="str">
        <f t="shared" si="1976"/>
        <v/>
      </c>
      <c r="D6953" t="str">
        <f t="shared" si="1969"/>
        <v/>
      </c>
      <c r="E6953" t="str">
        <f t="shared" si="1970"/>
        <v/>
      </c>
      <c r="F6953" s="5" t="str">
        <f t="shared" si="1971"/>
        <v/>
      </c>
      <c r="G6953" s="5" t="str">
        <f t="shared" si="1974"/>
        <v/>
      </c>
      <c r="H6953" t="str">
        <f t="shared" si="1977"/>
        <v/>
      </c>
      <c r="I6953" t="str">
        <f t="shared" si="1978"/>
        <v/>
      </c>
      <c r="J6953" t="str">
        <f t="shared" si="1986"/>
        <v/>
      </c>
      <c r="K6953" t="str">
        <f t="shared" si="1979"/>
        <v/>
      </c>
      <c r="L6953" t="str">
        <f t="shared" si="1980"/>
        <v/>
      </c>
      <c r="M6953" t="str">
        <f t="shared" si="1972"/>
        <v/>
      </c>
      <c r="N6953" t="str">
        <f t="shared" si="1981"/>
        <v/>
      </c>
      <c r="O6953" t="str">
        <f t="shared" si="1973"/>
        <v/>
      </c>
      <c r="P6953" t="str">
        <f t="shared" si="1982"/>
        <v/>
      </c>
      <c r="Q6953" t="str">
        <f t="shared" si="1983"/>
        <v/>
      </c>
      <c r="R6953" t="str">
        <f t="shared" si="1984"/>
        <v/>
      </c>
      <c r="T6953" t="str">
        <f t="shared" si="1985"/>
        <v/>
      </c>
    </row>
    <row r="6954" spans="1:20" x14ac:dyDescent="0.3">
      <c r="A6954" t="str">
        <f>IF($D$5-($D$5-(MAX($A$10:A6953)+1))&lt;=$D$5,$D$5-($D$5-(MAX($A$10:A6953)+1)),"")</f>
        <v/>
      </c>
      <c r="B6954" s="1" t="str">
        <f t="shared" si="1975"/>
        <v/>
      </c>
      <c r="C6954" s="1" t="str">
        <f t="shared" si="1976"/>
        <v/>
      </c>
      <c r="D6954" t="str">
        <f t="shared" si="1969"/>
        <v/>
      </c>
      <c r="E6954" t="str">
        <f t="shared" si="1970"/>
        <v/>
      </c>
      <c r="F6954" s="5" t="str">
        <f t="shared" si="1971"/>
        <v/>
      </c>
      <c r="G6954" s="5" t="str">
        <f t="shared" si="1974"/>
        <v/>
      </c>
      <c r="H6954" t="str">
        <f t="shared" si="1977"/>
        <v/>
      </c>
      <c r="I6954" t="str">
        <f t="shared" si="1978"/>
        <v/>
      </c>
      <c r="J6954" t="str">
        <f t="shared" si="1986"/>
        <v/>
      </c>
      <c r="K6954" t="str">
        <f t="shared" si="1979"/>
        <v/>
      </c>
      <c r="L6954" t="str">
        <f t="shared" si="1980"/>
        <v/>
      </c>
      <c r="M6954" t="str">
        <f t="shared" si="1972"/>
        <v/>
      </c>
      <c r="N6954" t="str">
        <f t="shared" si="1981"/>
        <v/>
      </c>
      <c r="O6954" t="str">
        <f t="shared" si="1973"/>
        <v/>
      </c>
      <c r="P6954" t="str">
        <f t="shared" si="1982"/>
        <v/>
      </c>
      <c r="Q6954" t="str">
        <f t="shared" si="1983"/>
        <v/>
      </c>
      <c r="R6954" t="str">
        <f t="shared" si="1984"/>
        <v/>
      </c>
      <c r="T6954" t="str">
        <f t="shared" si="1985"/>
        <v/>
      </c>
    </row>
    <row r="6955" spans="1:20" x14ac:dyDescent="0.3">
      <c r="A6955" t="str">
        <f>IF($D$5-($D$5-(MAX($A$10:A6954)+1))&lt;=$D$5,$D$5-($D$5-(MAX($A$10:A6954)+1)),"")</f>
        <v/>
      </c>
      <c r="B6955" s="1" t="str">
        <f t="shared" si="1975"/>
        <v/>
      </c>
      <c r="C6955" s="1" t="str">
        <f t="shared" si="1976"/>
        <v/>
      </c>
      <c r="D6955" t="str">
        <f t="shared" si="1969"/>
        <v/>
      </c>
      <c r="E6955" t="str">
        <f t="shared" si="1970"/>
        <v/>
      </c>
      <c r="F6955" s="5" t="str">
        <f t="shared" si="1971"/>
        <v/>
      </c>
      <c r="G6955" s="5" t="str">
        <f t="shared" si="1974"/>
        <v/>
      </c>
      <c r="H6955" t="str">
        <f t="shared" si="1977"/>
        <v/>
      </c>
      <c r="I6955" t="str">
        <f t="shared" si="1978"/>
        <v/>
      </c>
      <c r="J6955" t="str">
        <f t="shared" si="1986"/>
        <v/>
      </c>
      <c r="K6955" t="str">
        <f t="shared" si="1979"/>
        <v/>
      </c>
      <c r="L6955" t="str">
        <f t="shared" si="1980"/>
        <v/>
      </c>
      <c r="M6955" t="str">
        <f t="shared" si="1972"/>
        <v/>
      </c>
      <c r="N6955" t="str">
        <f t="shared" si="1981"/>
        <v/>
      </c>
      <c r="O6955" t="str">
        <f t="shared" si="1973"/>
        <v/>
      </c>
      <c r="P6955" t="str">
        <f t="shared" si="1982"/>
        <v/>
      </c>
      <c r="Q6955" t="str">
        <f t="shared" si="1983"/>
        <v/>
      </c>
      <c r="R6955" t="str">
        <f t="shared" si="1984"/>
        <v/>
      </c>
      <c r="T6955" t="str">
        <f t="shared" si="1985"/>
        <v/>
      </c>
    </row>
    <row r="6956" spans="1:20" x14ac:dyDescent="0.3">
      <c r="A6956" t="str">
        <f>IF($D$5-($D$5-(MAX($A$10:A6955)+1))&lt;=$D$5,$D$5-($D$5-(MAX($A$10:A6955)+1)),"")</f>
        <v/>
      </c>
      <c r="B6956" s="1" t="str">
        <f t="shared" si="1975"/>
        <v/>
      </c>
      <c r="C6956" s="1" t="str">
        <f t="shared" si="1976"/>
        <v/>
      </c>
      <c r="D6956" t="str">
        <f t="shared" si="1969"/>
        <v/>
      </c>
      <c r="E6956" t="str">
        <f t="shared" si="1970"/>
        <v/>
      </c>
      <c r="F6956" s="5" t="str">
        <f t="shared" si="1971"/>
        <v/>
      </c>
      <c r="G6956" s="5" t="str">
        <f t="shared" si="1974"/>
        <v/>
      </c>
      <c r="H6956" t="str">
        <f t="shared" si="1977"/>
        <v/>
      </c>
      <c r="I6956" t="str">
        <f t="shared" si="1978"/>
        <v/>
      </c>
      <c r="J6956" t="str">
        <f t="shared" si="1986"/>
        <v/>
      </c>
      <c r="K6956" t="str">
        <f t="shared" si="1979"/>
        <v/>
      </c>
      <c r="L6956" t="str">
        <f t="shared" si="1980"/>
        <v/>
      </c>
      <c r="M6956" t="str">
        <f t="shared" si="1972"/>
        <v/>
      </c>
      <c r="N6956" t="str">
        <f t="shared" si="1981"/>
        <v/>
      </c>
      <c r="O6956" t="str">
        <f t="shared" si="1973"/>
        <v/>
      </c>
      <c r="P6956" t="str">
        <f t="shared" si="1982"/>
        <v/>
      </c>
      <c r="Q6956" t="str">
        <f t="shared" si="1983"/>
        <v/>
      </c>
      <c r="R6956" t="str">
        <f t="shared" si="1984"/>
        <v/>
      </c>
      <c r="T6956" t="str">
        <f t="shared" si="1985"/>
        <v/>
      </c>
    </row>
    <row r="6957" spans="1:20" x14ac:dyDescent="0.3">
      <c r="A6957" t="str">
        <f>IF($D$5-($D$5-(MAX($A$10:A6956)+1))&lt;=$D$5,$D$5-($D$5-(MAX($A$10:A6956)+1)),"")</f>
        <v/>
      </c>
      <c r="B6957" s="1" t="str">
        <f t="shared" si="1975"/>
        <v/>
      </c>
      <c r="C6957" s="1" t="str">
        <f t="shared" si="1976"/>
        <v/>
      </c>
      <c r="D6957" t="str">
        <f t="shared" si="1969"/>
        <v/>
      </c>
      <c r="E6957" t="str">
        <f t="shared" si="1970"/>
        <v/>
      </c>
      <c r="F6957" s="5" t="str">
        <f t="shared" si="1971"/>
        <v/>
      </c>
      <c r="G6957" s="5" t="str">
        <f t="shared" si="1974"/>
        <v/>
      </c>
      <c r="H6957" t="str">
        <f t="shared" si="1977"/>
        <v/>
      </c>
      <c r="I6957" t="str">
        <f t="shared" si="1978"/>
        <v/>
      </c>
      <c r="J6957" t="str">
        <f t="shared" si="1986"/>
        <v/>
      </c>
      <c r="K6957" t="str">
        <f t="shared" si="1979"/>
        <v/>
      </c>
      <c r="L6957" t="str">
        <f t="shared" si="1980"/>
        <v/>
      </c>
      <c r="M6957" t="str">
        <f t="shared" si="1972"/>
        <v/>
      </c>
      <c r="N6957" t="str">
        <f t="shared" si="1981"/>
        <v/>
      </c>
      <c r="O6957" t="str">
        <f t="shared" si="1973"/>
        <v/>
      </c>
      <c r="P6957" t="str">
        <f t="shared" si="1982"/>
        <v/>
      </c>
      <c r="Q6957" t="str">
        <f t="shared" si="1983"/>
        <v/>
      </c>
      <c r="R6957" t="str">
        <f t="shared" si="1984"/>
        <v/>
      </c>
      <c r="T6957" t="str">
        <f t="shared" si="1985"/>
        <v/>
      </c>
    </row>
    <row r="6958" spans="1:20" x14ac:dyDescent="0.3">
      <c r="A6958" t="str">
        <f>IF($D$5-($D$5-(MAX($A$10:A6957)+1))&lt;=$D$5,$D$5-($D$5-(MAX($A$10:A6957)+1)),"")</f>
        <v/>
      </c>
      <c r="B6958" s="1" t="str">
        <f t="shared" si="1975"/>
        <v/>
      </c>
      <c r="C6958" s="1" t="str">
        <f t="shared" si="1976"/>
        <v/>
      </c>
      <c r="D6958" t="str">
        <f t="shared" si="1969"/>
        <v/>
      </c>
      <c r="E6958" t="str">
        <f t="shared" si="1970"/>
        <v/>
      </c>
      <c r="F6958" s="5" t="str">
        <f t="shared" si="1971"/>
        <v/>
      </c>
      <c r="G6958" s="5" t="str">
        <f t="shared" si="1974"/>
        <v/>
      </c>
      <c r="H6958" t="str">
        <f t="shared" si="1977"/>
        <v/>
      </c>
      <c r="I6958" t="str">
        <f t="shared" si="1978"/>
        <v/>
      </c>
      <c r="J6958" t="str">
        <f t="shared" si="1986"/>
        <v/>
      </c>
      <c r="K6958" t="str">
        <f t="shared" si="1979"/>
        <v/>
      </c>
      <c r="L6958" t="str">
        <f t="shared" si="1980"/>
        <v/>
      </c>
      <c r="M6958" t="str">
        <f t="shared" si="1972"/>
        <v/>
      </c>
      <c r="N6958" t="str">
        <f t="shared" si="1981"/>
        <v/>
      </c>
      <c r="O6958" t="str">
        <f t="shared" si="1973"/>
        <v/>
      </c>
      <c r="P6958" t="str">
        <f t="shared" si="1982"/>
        <v/>
      </c>
      <c r="Q6958" t="str">
        <f t="shared" si="1983"/>
        <v/>
      </c>
      <c r="R6958" t="str">
        <f t="shared" si="1984"/>
        <v/>
      </c>
      <c r="T6958" t="str">
        <f t="shared" si="1985"/>
        <v/>
      </c>
    </row>
    <row r="6959" spans="1:20" x14ac:dyDescent="0.3">
      <c r="A6959" t="str">
        <f>IF($D$5-($D$5-(MAX($A$10:A6958)+1))&lt;=$D$5,$D$5-($D$5-(MAX($A$10:A6958)+1)),"")</f>
        <v/>
      </c>
      <c r="B6959" s="1" t="str">
        <f t="shared" si="1975"/>
        <v/>
      </c>
      <c r="C6959" s="1" t="str">
        <f t="shared" si="1976"/>
        <v/>
      </c>
      <c r="D6959" t="str">
        <f t="shared" si="1969"/>
        <v/>
      </c>
      <c r="E6959" t="str">
        <f t="shared" si="1970"/>
        <v/>
      </c>
      <c r="F6959" s="5" t="str">
        <f t="shared" si="1971"/>
        <v/>
      </c>
      <c r="G6959" s="5" t="str">
        <f t="shared" si="1974"/>
        <v/>
      </c>
      <c r="H6959" t="str">
        <f t="shared" si="1977"/>
        <v/>
      </c>
      <c r="I6959" t="str">
        <f t="shared" si="1978"/>
        <v/>
      </c>
      <c r="J6959" t="str">
        <f t="shared" si="1986"/>
        <v/>
      </c>
      <c r="K6959" t="str">
        <f t="shared" si="1979"/>
        <v/>
      </c>
      <c r="L6959" t="str">
        <f t="shared" si="1980"/>
        <v/>
      </c>
      <c r="M6959" t="str">
        <f t="shared" si="1972"/>
        <v/>
      </c>
      <c r="N6959" t="str">
        <f t="shared" si="1981"/>
        <v/>
      </c>
      <c r="O6959" t="str">
        <f t="shared" si="1973"/>
        <v/>
      </c>
      <c r="P6959" t="str">
        <f t="shared" si="1982"/>
        <v/>
      </c>
      <c r="Q6959" t="str">
        <f t="shared" si="1983"/>
        <v/>
      </c>
      <c r="R6959" t="str">
        <f t="shared" si="1984"/>
        <v/>
      </c>
      <c r="T6959" t="str">
        <f t="shared" si="1985"/>
        <v/>
      </c>
    </row>
    <row r="6960" spans="1:20" x14ac:dyDescent="0.3">
      <c r="A6960" t="str">
        <f>IF($D$5-($D$5-(MAX($A$10:A6959)+1))&lt;=$D$5,$D$5-($D$5-(MAX($A$10:A6959)+1)),"")</f>
        <v/>
      </c>
      <c r="B6960" s="1" t="str">
        <f t="shared" si="1975"/>
        <v/>
      </c>
      <c r="C6960" s="1" t="str">
        <f t="shared" si="1976"/>
        <v/>
      </c>
      <c r="D6960" t="str">
        <f t="shared" si="1969"/>
        <v/>
      </c>
      <c r="E6960" t="str">
        <f t="shared" si="1970"/>
        <v/>
      </c>
      <c r="F6960" s="5" t="str">
        <f t="shared" si="1971"/>
        <v/>
      </c>
      <c r="G6960" s="5" t="str">
        <f t="shared" si="1974"/>
        <v/>
      </c>
      <c r="H6960" t="str">
        <f t="shared" si="1977"/>
        <v/>
      </c>
      <c r="I6960" t="str">
        <f t="shared" si="1978"/>
        <v/>
      </c>
      <c r="J6960" t="str">
        <f t="shared" si="1986"/>
        <v/>
      </c>
      <c r="K6960" t="str">
        <f t="shared" si="1979"/>
        <v/>
      </c>
      <c r="L6960" t="str">
        <f t="shared" si="1980"/>
        <v/>
      </c>
      <c r="M6960" t="str">
        <f t="shared" si="1972"/>
        <v/>
      </c>
      <c r="N6960" t="str">
        <f t="shared" si="1981"/>
        <v/>
      </c>
      <c r="O6960" t="str">
        <f t="shared" si="1973"/>
        <v/>
      </c>
      <c r="P6960" t="str">
        <f t="shared" si="1982"/>
        <v/>
      </c>
      <c r="Q6960" t="str">
        <f t="shared" si="1983"/>
        <v/>
      </c>
      <c r="R6960" t="str">
        <f t="shared" si="1984"/>
        <v/>
      </c>
      <c r="T6960" t="str">
        <f t="shared" si="1985"/>
        <v/>
      </c>
    </row>
    <row r="6961" spans="1:20" x14ac:dyDescent="0.3">
      <c r="A6961" t="str">
        <f>IF($D$5-($D$5-(MAX($A$10:A6960)+1))&lt;=$D$5,$D$5-($D$5-(MAX($A$10:A6960)+1)),"")</f>
        <v/>
      </c>
      <c r="B6961" s="1" t="str">
        <f t="shared" si="1975"/>
        <v/>
      </c>
      <c r="C6961" s="1" t="str">
        <f t="shared" si="1976"/>
        <v/>
      </c>
      <c r="D6961" t="str">
        <f t="shared" si="1969"/>
        <v/>
      </c>
      <c r="E6961" t="str">
        <f t="shared" si="1970"/>
        <v/>
      </c>
      <c r="F6961" s="5" t="str">
        <f t="shared" si="1971"/>
        <v/>
      </c>
      <c r="G6961" s="5" t="str">
        <f t="shared" si="1974"/>
        <v/>
      </c>
      <c r="H6961" t="str">
        <f t="shared" si="1977"/>
        <v/>
      </c>
      <c r="I6961" t="str">
        <f t="shared" si="1978"/>
        <v/>
      </c>
      <c r="J6961" t="str">
        <f t="shared" si="1986"/>
        <v/>
      </c>
      <c r="K6961" t="str">
        <f t="shared" si="1979"/>
        <v/>
      </c>
      <c r="L6961" t="str">
        <f t="shared" si="1980"/>
        <v/>
      </c>
      <c r="M6961" t="str">
        <f t="shared" si="1972"/>
        <v/>
      </c>
      <c r="N6961" t="str">
        <f t="shared" si="1981"/>
        <v/>
      </c>
      <c r="O6961" t="str">
        <f t="shared" si="1973"/>
        <v/>
      </c>
      <c r="P6961" t="str">
        <f t="shared" si="1982"/>
        <v/>
      </c>
      <c r="Q6961" t="str">
        <f t="shared" si="1983"/>
        <v/>
      </c>
      <c r="R6961" t="str">
        <f t="shared" si="1984"/>
        <v/>
      </c>
      <c r="T6961" t="str">
        <f t="shared" si="1985"/>
        <v/>
      </c>
    </row>
    <row r="6962" spans="1:20" x14ac:dyDescent="0.3">
      <c r="A6962" t="str">
        <f>IF($D$5-($D$5-(MAX($A$10:A6961)+1))&lt;=$D$5,$D$5-($D$5-(MAX($A$10:A6961)+1)),"")</f>
        <v/>
      </c>
      <c r="B6962" s="1" t="str">
        <f t="shared" si="1975"/>
        <v/>
      </c>
      <c r="C6962" s="1" t="str">
        <f t="shared" si="1976"/>
        <v/>
      </c>
      <c r="D6962" t="str">
        <f t="shared" si="1969"/>
        <v/>
      </c>
      <c r="E6962" t="str">
        <f t="shared" si="1970"/>
        <v/>
      </c>
      <c r="F6962" s="5" t="str">
        <f t="shared" si="1971"/>
        <v/>
      </c>
      <c r="G6962" s="5" t="str">
        <f t="shared" si="1974"/>
        <v/>
      </c>
      <c r="H6962" t="str">
        <f t="shared" si="1977"/>
        <v/>
      </c>
      <c r="I6962" t="str">
        <f t="shared" si="1978"/>
        <v/>
      </c>
      <c r="J6962" t="str">
        <f t="shared" si="1986"/>
        <v/>
      </c>
      <c r="K6962" t="str">
        <f t="shared" si="1979"/>
        <v/>
      </c>
      <c r="L6962" t="str">
        <f t="shared" si="1980"/>
        <v/>
      </c>
      <c r="M6962" t="str">
        <f t="shared" si="1972"/>
        <v/>
      </c>
      <c r="N6962" t="str">
        <f t="shared" si="1981"/>
        <v/>
      </c>
      <c r="O6962" t="str">
        <f t="shared" si="1973"/>
        <v/>
      </c>
      <c r="P6962" t="str">
        <f t="shared" si="1982"/>
        <v/>
      </c>
      <c r="Q6962" t="str">
        <f t="shared" si="1983"/>
        <v/>
      </c>
      <c r="R6962" t="str">
        <f t="shared" si="1984"/>
        <v/>
      </c>
      <c r="T6962" t="str">
        <f t="shared" si="1985"/>
        <v/>
      </c>
    </row>
    <row r="6963" spans="1:20" x14ac:dyDescent="0.3">
      <c r="A6963" t="str">
        <f>IF($D$5-($D$5-(MAX($A$10:A6962)+1))&lt;=$D$5,$D$5-($D$5-(MAX($A$10:A6962)+1)),"")</f>
        <v/>
      </c>
      <c r="B6963" s="1" t="str">
        <f t="shared" si="1975"/>
        <v/>
      </c>
      <c r="C6963" s="1" t="str">
        <f t="shared" si="1976"/>
        <v/>
      </c>
      <c r="D6963" t="str">
        <f t="shared" si="1969"/>
        <v/>
      </c>
      <c r="E6963" t="str">
        <f t="shared" si="1970"/>
        <v/>
      </c>
      <c r="F6963" s="5" t="str">
        <f t="shared" si="1971"/>
        <v/>
      </c>
      <c r="G6963" s="5" t="str">
        <f t="shared" si="1974"/>
        <v/>
      </c>
      <c r="H6963" t="str">
        <f t="shared" si="1977"/>
        <v/>
      </c>
      <c r="I6963" t="str">
        <f t="shared" si="1978"/>
        <v/>
      </c>
      <c r="J6963" t="str">
        <f t="shared" si="1986"/>
        <v/>
      </c>
      <c r="K6963" t="str">
        <f t="shared" si="1979"/>
        <v/>
      </c>
      <c r="L6963" t="str">
        <f t="shared" si="1980"/>
        <v/>
      </c>
      <c r="M6963" t="str">
        <f t="shared" si="1972"/>
        <v/>
      </c>
      <c r="N6963" t="str">
        <f t="shared" si="1981"/>
        <v/>
      </c>
      <c r="O6963" t="str">
        <f t="shared" si="1973"/>
        <v/>
      </c>
      <c r="P6963" t="str">
        <f t="shared" si="1982"/>
        <v/>
      </c>
      <c r="Q6963" t="str">
        <f t="shared" si="1983"/>
        <v/>
      </c>
      <c r="R6963" t="str">
        <f t="shared" si="1984"/>
        <v/>
      </c>
      <c r="T6963" t="str">
        <f t="shared" si="1985"/>
        <v/>
      </c>
    </row>
    <row r="6964" spans="1:20" x14ac:dyDescent="0.3">
      <c r="A6964" t="str">
        <f>IF($D$5-($D$5-(MAX($A$10:A6963)+1))&lt;=$D$5,$D$5-($D$5-(MAX($A$10:A6963)+1)),"")</f>
        <v/>
      </c>
      <c r="B6964" s="1" t="str">
        <f t="shared" si="1975"/>
        <v/>
      </c>
      <c r="C6964" s="1" t="str">
        <f t="shared" si="1976"/>
        <v/>
      </c>
      <c r="D6964" t="str">
        <f t="shared" si="1969"/>
        <v/>
      </c>
      <c r="E6964" t="str">
        <f t="shared" si="1970"/>
        <v/>
      </c>
      <c r="F6964" s="5" t="str">
        <f t="shared" si="1971"/>
        <v/>
      </c>
      <c r="G6964" s="5" t="str">
        <f t="shared" si="1974"/>
        <v/>
      </c>
      <c r="H6964" t="str">
        <f t="shared" si="1977"/>
        <v/>
      </c>
      <c r="I6964" t="str">
        <f t="shared" si="1978"/>
        <v/>
      </c>
      <c r="J6964" t="str">
        <f t="shared" si="1986"/>
        <v/>
      </c>
      <c r="K6964" t="str">
        <f t="shared" si="1979"/>
        <v/>
      </c>
      <c r="L6964" t="str">
        <f t="shared" si="1980"/>
        <v/>
      </c>
      <c r="M6964" t="str">
        <f t="shared" si="1972"/>
        <v/>
      </c>
      <c r="N6964" t="str">
        <f t="shared" si="1981"/>
        <v/>
      </c>
      <c r="O6964" t="str">
        <f t="shared" si="1973"/>
        <v/>
      </c>
      <c r="P6964" t="str">
        <f t="shared" si="1982"/>
        <v/>
      </c>
      <c r="Q6964" t="str">
        <f t="shared" si="1983"/>
        <v/>
      </c>
      <c r="R6964" t="str">
        <f t="shared" si="1984"/>
        <v/>
      </c>
      <c r="T6964" t="str">
        <f t="shared" si="1985"/>
        <v/>
      </c>
    </row>
    <row r="6965" spans="1:20" x14ac:dyDescent="0.3">
      <c r="A6965" t="str">
        <f>IF($D$5-($D$5-(MAX($A$10:A6964)+1))&lt;=$D$5,$D$5-($D$5-(MAX($A$10:A6964)+1)),"")</f>
        <v/>
      </c>
      <c r="B6965" s="1" t="str">
        <f t="shared" si="1975"/>
        <v/>
      </c>
      <c r="C6965" s="1" t="str">
        <f t="shared" si="1976"/>
        <v/>
      </c>
      <c r="D6965" t="str">
        <f t="shared" si="1969"/>
        <v/>
      </c>
      <c r="E6965" t="str">
        <f t="shared" si="1970"/>
        <v/>
      </c>
      <c r="F6965" s="5" t="str">
        <f t="shared" si="1971"/>
        <v/>
      </c>
      <c r="G6965" s="5" t="str">
        <f t="shared" si="1974"/>
        <v/>
      </c>
      <c r="H6965" t="str">
        <f t="shared" si="1977"/>
        <v/>
      </c>
      <c r="I6965" t="str">
        <f t="shared" si="1978"/>
        <v/>
      </c>
      <c r="J6965" t="str">
        <f t="shared" si="1986"/>
        <v/>
      </c>
      <c r="K6965" t="str">
        <f t="shared" si="1979"/>
        <v/>
      </c>
      <c r="L6965" t="str">
        <f t="shared" si="1980"/>
        <v/>
      </c>
      <c r="M6965" t="str">
        <f t="shared" si="1972"/>
        <v/>
      </c>
      <c r="N6965" t="str">
        <f t="shared" si="1981"/>
        <v/>
      </c>
      <c r="O6965" t="str">
        <f t="shared" si="1973"/>
        <v/>
      </c>
      <c r="P6965" t="str">
        <f t="shared" si="1982"/>
        <v/>
      </c>
      <c r="Q6965" t="str">
        <f t="shared" si="1983"/>
        <v/>
      </c>
      <c r="R6965" t="str">
        <f t="shared" si="1984"/>
        <v/>
      </c>
      <c r="T6965" t="str">
        <f t="shared" si="1985"/>
        <v/>
      </c>
    </row>
    <row r="6966" spans="1:20" x14ac:dyDescent="0.3">
      <c r="A6966" t="str">
        <f>IF($D$5-($D$5-(MAX($A$10:A6965)+1))&lt;=$D$5,$D$5-($D$5-(MAX($A$10:A6965)+1)),"")</f>
        <v/>
      </c>
      <c r="B6966" s="1" t="str">
        <f t="shared" si="1975"/>
        <v/>
      </c>
      <c r="C6966" s="1" t="str">
        <f t="shared" si="1976"/>
        <v/>
      </c>
      <c r="D6966" t="str">
        <f t="shared" si="1969"/>
        <v/>
      </c>
      <c r="E6966" t="str">
        <f t="shared" si="1970"/>
        <v/>
      </c>
      <c r="F6966" s="5" t="str">
        <f t="shared" si="1971"/>
        <v/>
      </c>
      <c r="G6966" s="5" t="str">
        <f t="shared" si="1974"/>
        <v/>
      </c>
      <c r="H6966" t="str">
        <f t="shared" si="1977"/>
        <v/>
      </c>
      <c r="I6966" t="str">
        <f t="shared" si="1978"/>
        <v/>
      </c>
      <c r="J6966" t="str">
        <f t="shared" si="1986"/>
        <v/>
      </c>
      <c r="K6966" t="str">
        <f t="shared" si="1979"/>
        <v/>
      </c>
      <c r="L6966" t="str">
        <f t="shared" si="1980"/>
        <v/>
      </c>
      <c r="M6966" t="str">
        <f t="shared" si="1972"/>
        <v/>
      </c>
      <c r="N6966" t="str">
        <f t="shared" si="1981"/>
        <v/>
      </c>
      <c r="O6966" t="str">
        <f t="shared" si="1973"/>
        <v/>
      </c>
      <c r="P6966" t="str">
        <f t="shared" si="1982"/>
        <v/>
      </c>
      <c r="Q6966" t="str">
        <f t="shared" si="1983"/>
        <v/>
      </c>
      <c r="R6966" t="str">
        <f t="shared" si="1984"/>
        <v/>
      </c>
      <c r="T6966" t="str">
        <f t="shared" si="1985"/>
        <v/>
      </c>
    </row>
    <row r="6967" spans="1:20" x14ac:dyDescent="0.3">
      <c r="A6967" t="str">
        <f>IF($D$5-($D$5-(MAX($A$10:A6966)+1))&lt;=$D$5,$D$5-($D$5-(MAX($A$10:A6966)+1)),"")</f>
        <v/>
      </c>
      <c r="B6967" s="1" t="str">
        <f t="shared" si="1975"/>
        <v/>
      </c>
      <c r="C6967" s="1" t="str">
        <f t="shared" si="1976"/>
        <v/>
      </c>
      <c r="D6967" t="str">
        <f t="shared" si="1969"/>
        <v/>
      </c>
      <c r="E6967" t="str">
        <f t="shared" si="1970"/>
        <v/>
      </c>
      <c r="F6967" s="5" t="str">
        <f t="shared" si="1971"/>
        <v/>
      </c>
      <c r="G6967" s="5" t="str">
        <f t="shared" si="1974"/>
        <v/>
      </c>
      <c r="H6967" t="str">
        <f t="shared" si="1977"/>
        <v/>
      </c>
      <c r="I6967" t="str">
        <f t="shared" si="1978"/>
        <v/>
      </c>
      <c r="J6967" t="str">
        <f t="shared" si="1986"/>
        <v/>
      </c>
      <c r="K6967" t="str">
        <f t="shared" si="1979"/>
        <v/>
      </c>
      <c r="L6967" t="str">
        <f t="shared" si="1980"/>
        <v/>
      </c>
      <c r="M6967" t="str">
        <f t="shared" si="1972"/>
        <v/>
      </c>
      <c r="N6967" t="str">
        <f t="shared" si="1981"/>
        <v/>
      </c>
      <c r="O6967" t="str">
        <f t="shared" si="1973"/>
        <v/>
      </c>
      <c r="P6967" t="str">
        <f t="shared" si="1982"/>
        <v/>
      </c>
      <c r="Q6967" t="str">
        <f t="shared" si="1983"/>
        <v/>
      </c>
      <c r="R6967" t="str">
        <f t="shared" si="1984"/>
        <v/>
      </c>
      <c r="T6967" t="str">
        <f t="shared" si="1985"/>
        <v/>
      </c>
    </row>
    <row r="6968" spans="1:20" x14ac:dyDescent="0.3">
      <c r="A6968" t="str">
        <f>IF($D$5-($D$5-(MAX($A$10:A6967)+1))&lt;=$D$5,$D$5-($D$5-(MAX($A$10:A6967)+1)),"")</f>
        <v/>
      </c>
      <c r="B6968" s="1" t="str">
        <f t="shared" si="1975"/>
        <v/>
      </c>
      <c r="C6968" s="1" t="str">
        <f t="shared" si="1976"/>
        <v/>
      </c>
      <c r="D6968" t="str">
        <f t="shared" si="1969"/>
        <v/>
      </c>
      <c r="E6968" t="str">
        <f t="shared" si="1970"/>
        <v/>
      </c>
      <c r="F6968" s="5" t="str">
        <f t="shared" si="1971"/>
        <v/>
      </c>
      <c r="G6968" s="5" t="str">
        <f t="shared" si="1974"/>
        <v/>
      </c>
      <c r="H6968" t="str">
        <f t="shared" si="1977"/>
        <v/>
      </c>
      <c r="I6968" t="str">
        <f t="shared" si="1978"/>
        <v/>
      </c>
      <c r="J6968" t="str">
        <f t="shared" si="1986"/>
        <v/>
      </c>
      <c r="K6968" t="str">
        <f t="shared" si="1979"/>
        <v/>
      </c>
      <c r="L6968" t="str">
        <f t="shared" si="1980"/>
        <v/>
      </c>
      <c r="M6968" t="str">
        <f t="shared" si="1972"/>
        <v/>
      </c>
      <c r="N6968" t="str">
        <f t="shared" si="1981"/>
        <v/>
      </c>
      <c r="O6968" t="str">
        <f t="shared" si="1973"/>
        <v/>
      </c>
      <c r="P6968" t="str">
        <f t="shared" si="1982"/>
        <v/>
      </c>
      <c r="Q6968" t="str">
        <f t="shared" si="1983"/>
        <v/>
      </c>
      <c r="R6968" t="str">
        <f t="shared" si="1984"/>
        <v/>
      </c>
      <c r="T6968" t="str">
        <f t="shared" si="1985"/>
        <v/>
      </c>
    </row>
    <row r="6969" spans="1:20" x14ac:dyDescent="0.3">
      <c r="A6969" t="str">
        <f>IF($D$5-($D$5-(MAX($A$10:A6968)+1))&lt;=$D$5,$D$5-($D$5-(MAX($A$10:A6968)+1)),"")</f>
        <v/>
      </c>
      <c r="B6969" s="1" t="str">
        <f t="shared" si="1975"/>
        <v/>
      </c>
      <c r="C6969" s="1" t="str">
        <f t="shared" si="1976"/>
        <v/>
      </c>
      <c r="D6969" t="str">
        <f t="shared" si="1969"/>
        <v/>
      </c>
      <c r="E6969" t="str">
        <f t="shared" si="1970"/>
        <v/>
      </c>
      <c r="F6969" s="5" t="str">
        <f t="shared" si="1971"/>
        <v/>
      </c>
      <c r="G6969" s="5" t="str">
        <f t="shared" si="1974"/>
        <v/>
      </c>
      <c r="H6969" t="str">
        <f t="shared" si="1977"/>
        <v/>
      </c>
      <c r="I6969" t="str">
        <f t="shared" si="1978"/>
        <v/>
      </c>
      <c r="J6969" t="str">
        <f t="shared" si="1986"/>
        <v/>
      </c>
      <c r="K6969" t="str">
        <f t="shared" si="1979"/>
        <v/>
      </c>
      <c r="L6969" t="str">
        <f t="shared" si="1980"/>
        <v/>
      </c>
      <c r="M6969" t="str">
        <f t="shared" si="1972"/>
        <v/>
      </c>
      <c r="N6969" t="str">
        <f t="shared" si="1981"/>
        <v/>
      </c>
      <c r="O6969" t="str">
        <f t="shared" si="1973"/>
        <v/>
      </c>
      <c r="P6969" t="str">
        <f t="shared" si="1982"/>
        <v/>
      </c>
      <c r="Q6969" t="str">
        <f t="shared" si="1983"/>
        <v/>
      </c>
      <c r="R6969" t="str">
        <f t="shared" si="1984"/>
        <v/>
      </c>
      <c r="T6969" t="str">
        <f t="shared" si="1985"/>
        <v/>
      </c>
    </row>
    <row r="6970" spans="1:20" x14ac:dyDescent="0.3">
      <c r="A6970" t="str">
        <f>IF($D$5-($D$5-(MAX($A$10:A6969)+1))&lt;=$D$5,$D$5-($D$5-(MAX($A$10:A6969)+1)),"")</f>
        <v/>
      </c>
      <c r="B6970" s="1" t="str">
        <f t="shared" si="1975"/>
        <v/>
      </c>
      <c r="C6970" s="1" t="str">
        <f t="shared" si="1976"/>
        <v/>
      </c>
      <c r="D6970" t="str">
        <f t="shared" si="1969"/>
        <v/>
      </c>
      <c r="E6970" t="str">
        <f t="shared" si="1970"/>
        <v/>
      </c>
      <c r="F6970" s="5" t="str">
        <f t="shared" si="1971"/>
        <v/>
      </c>
      <c r="G6970" s="5" t="str">
        <f t="shared" si="1974"/>
        <v/>
      </c>
      <c r="H6970" t="str">
        <f t="shared" si="1977"/>
        <v/>
      </c>
      <c r="I6970" t="str">
        <f t="shared" si="1978"/>
        <v/>
      </c>
      <c r="J6970" t="str">
        <f t="shared" si="1986"/>
        <v/>
      </c>
      <c r="K6970" t="str">
        <f t="shared" si="1979"/>
        <v/>
      </c>
      <c r="L6970" t="str">
        <f t="shared" si="1980"/>
        <v/>
      </c>
      <c r="M6970" t="str">
        <f t="shared" si="1972"/>
        <v/>
      </c>
      <c r="N6970" t="str">
        <f t="shared" si="1981"/>
        <v/>
      </c>
      <c r="O6970" t="str">
        <f t="shared" si="1973"/>
        <v/>
      </c>
      <c r="P6970" t="str">
        <f t="shared" si="1982"/>
        <v/>
      </c>
      <c r="Q6970" t="str">
        <f t="shared" si="1983"/>
        <v/>
      </c>
      <c r="R6970" t="str">
        <f t="shared" si="1984"/>
        <v/>
      </c>
      <c r="T6970" t="str">
        <f t="shared" si="1985"/>
        <v/>
      </c>
    </row>
    <row r="6971" spans="1:20" x14ac:dyDescent="0.3">
      <c r="A6971" t="str">
        <f>IF($D$5-($D$5-(MAX($A$10:A6970)+1))&lt;=$D$5,$D$5-($D$5-(MAX($A$10:A6970)+1)),"")</f>
        <v/>
      </c>
      <c r="B6971" s="1" t="str">
        <f t="shared" si="1975"/>
        <v/>
      </c>
      <c r="C6971" s="1" t="str">
        <f t="shared" si="1976"/>
        <v/>
      </c>
      <c r="D6971" t="str">
        <f t="shared" si="1969"/>
        <v/>
      </c>
      <c r="E6971" t="str">
        <f t="shared" si="1970"/>
        <v/>
      </c>
      <c r="F6971" s="5" t="str">
        <f t="shared" si="1971"/>
        <v/>
      </c>
      <c r="G6971" s="5" t="str">
        <f t="shared" si="1974"/>
        <v/>
      </c>
      <c r="H6971" t="str">
        <f t="shared" si="1977"/>
        <v/>
      </c>
      <c r="I6971" t="str">
        <f t="shared" si="1978"/>
        <v/>
      </c>
      <c r="J6971" t="str">
        <f t="shared" si="1986"/>
        <v/>
      </c>
      <c r="K6971" t="str">
        <f t="shared" si="1979"/>
        <v/>
      </c>
      <c r="L6971" t="str">
        <f t="shared" si="1980"/>
        <v/>
      </c>
      <c r="M6971" t="str">
        <f t="shared" si="1972"/>
        <v/>
      </c>
      <c r="N6971" t="str">
        <f t="shared" si="1981"/>
        <v/>
      </c>
      <c r="O6971" t="str">
        <f t="shared" si="1973"/>
        <v/>
      </c>
      <c r="P6971" t="str">
        <f t="shared" si="1982"/>
        <v/>
      </c>
      <c r="Q6971" t="str">
        <f t="shared" si="1983"/>
        <v/>
      </c>
      <c r="R6971" t="str">
        <f t="shared" si="1984"/>
        <v/>
      </c>
      <c r="T6971" t="str">
        <f t="shared" si="1985"/>
        <v/>
      </c>
    </row>
    <row r="6972" spans="1:20" x14ac:dyDescent="0.3">
      <c r="A6972" t="str">
        <f>IF($D$5-($D$5-(MAX($A$10:A6971)+1))&lt;=$D$5,$D$5-($D$5-(MAX($A$10:A6971)+1)),"")</f>
        <v/>
      </c>
      <c r="B6972" s="1" t="str">
        <f t="shared" si="1975"/>
        <v/>
      </c>
      <c r="C6972" s="1" t="str">
        <f t="shared" si="1976"/>
        <v/>
      </c>
      <c r="D6972" t="str">
        <f t="shared" si="1969"/>
        <v/>
      </c>
      <c r="E6972" t="str">
        <f t="shared" si="1970"/>
        <v/>
      </c>
      <c r="F6972" s="5" t="str">
        <f t="shared" si="1971"/>
        <v/>
      </c>
      <c r="G6972" s="5" t="str">
        <f t="shared" si="1974"/>
        <v/>
      </c>
      <c r="H6972" t="str">
        <f t="shared" si="1977"/>
        <v/>
      </c>
      <c r="I6972" t="str">
        <f t="shared" si="1978"/>
        <v/>
      </c>
      <c r="J6972" t="str">
        <f t="shared" si="1986"/>
        <v/>
      </c>
      <c r="K6972" t="str">
        <f t="shared" si="1979"/>
        <v/>
      </c>
      <c r="L6972" t="str">
        <f t="shared" si="1980"/>
        <v/>
      </c>
      <c r="M6972" t="str">
        <f t="shared" si="1972"/>
        <v/>
      </c>
      <c r="N6972" t="str">
        <f t="shared" si="1981"/>
        <v/>
      </c>
      <c r="O6972" t="str">
        <f t="shared" si="1973"/>
        <v/>
      </c>
      <c r="P6972" t="str">
        <f t="shared" si="1982"/>
        <v/>
      </c>
      <c r="Q6972" t="str">
        <f t="shared" si="1983"/>
        <v/>
      </c>
      <c r="R6972" t="str">
        <f t="shared" si="1984"/>
        <v/>
      </c>
      <c r="T6972" t="str">
        <f t="shared" si="1985"/>
        <v/>
      </c>
    </row>
    <row r="6973" spans="1:20" x14ac:dyDescent="0.3">
      <c r="A6973" t="str">
        <f>IF($D$5-($D$5-(MAX($A$10:A6972)+1))&lt;=$D$5,$D$5-($D$5-(MAX($A$10:A6972)+1)),"")</f>
        <v/>
      </c>
      <c r="B6973" s="1" t="str">
        <f t="shared" si="1975"/>
        <v/>
      </c>
      <c r="C6973" s="1" t="str">
        <f t="shared" si="1976"/>
        <v/>
      </c>
      <c r="D6973" t="str">
        <f t="shared" si="1969"/>
        <v/>
      </c>
      <c r="E6973" t="str">
        <f t="shared" si="1970"/>
        <v/>
      </c>
      <c r="F6973" s="5" t="str">
        <f t="shared" si="1971"/>
        <v/>
      </c>
      <c r="G6973" s="5" t="str">
        <f t="shared" si="1974"/>
        <v/>
      </c>
      <c r="H6973" t="str">
        <f t="shared" si="1977"/>
        <v/>
      </c>
      <c r="I6973" t="str">
        <f t="shared" si="1978"/>
        <v/>
      </c>
      <c r="J6973" t="str">
        <f t="shared" si="1986"/>
        <v/>
      </c>
      <c r="K6973" t="str">
        <f t="shared" si="1979"/>
        <v/>
      </c>
      <c r="L6973" t="str">
        <f t="shared" si="1980"/>
        <v/>
      </c>
      <c r="M6973" t="str">
        <f t="shared" si="1972"/>
        <v/>
      </c>
      <c r="N6973" t="str">
        <f t="shared" si="1981"/>
        <v/>
      </c>
      <c r="O6973" t="str">
        <f t="shared" si="1973"/>
        <v/>
      </c>
      <c r="P6973" t="str">
        <f t="shared" si="1982"/>
        <v/>
      </c>
      <c r="Q6973" t="str">
        <f t="shared" si="1983"/>
        <v/>
      </c>
      <c r="R6973" t="str">
        <f t="shared" si="1984"/>
        <v/>
      </c>
      <c r="T6973" t="str">
        <f t="shared" si="1985"/>
        <v/>
      </c>
    </row>
    <row r="6974" spans="1:20" x14ac:dyDescent="0.3">
      <c r="A6974" t="str">
        <f>IF($D$5-($D$5-(MAX($A$10:A6973)+1))&lt;=$D$5,$D$5-($D$5-(MAX($A$10:A6973)+1)),"")</f>
        <v/>
      </c>
      <c r="B6974" s="1" t="str">
        <f t="shared" si="1975"/>
        <v/>
      </c>
      <c r="C6974" s="1" t="str">
        <f t="shared" si="1976"/>
        <v/>
      </c>
      <c r="D6974" t="str">
        <f t="shared" si="1969"/>
        <v/>
      </c>
      <c r="E6974" t="str">
        <f t="shared" si="1970"/>
        <v/>
      </c>
      <c r="F6974" s="5" t="str">
        <f t="shared" si="1971"/>
        <v/>
      </c>
      <c r="G6974" s="5" t="str">
        <f t="shared" si="1974"/>
        <v/>
      </c>
      <c r="H6974" t="str">
        <f t="shared" si="1977"/>
        <v/>
      </c>
      <c r="I6974" t="str">
        <f t="shared" si="1978"/>
        <v/>
      </c>
      <c r="J6974" t="str">
        <f t="shared" si="1986"/>
        <v/>
      </c>
      <c r="K6974" t="str">
        <f t="shared" si="1979"/>
        <v/>
      </c>
      <c r="L6974" t="str">
        <f t="shared" si="1980"/>
        <v/>
      </c>
      <c r="M6974" t="str">
        <f t="shared" si="1972"/>
        <v/>
      </c>
      <c r="N6974" t="str">
        <f t="shared" si="1981"/>
        <v/>
      </c>
      <c r="O6974" t="str">
        <f t="shared" si="1973"/>
        <v/>
      </c>
      <c r="P6974" t="str">
        <f t="shared" si="1982"/>
        <v/>
      </c>
      <c r="Q6974" t="str">
        <f t="shared" si="1983"/>
        <v/>
      </c>
      <c r="R6974" t="str">
        <f t="shared" si="1984"/>
        <v/>
      </c>
      <c r="T6974" t="str">
        <f t="shared" si="1985"/>
        <v/>
      </c>
    </row>
    <row r="6975" spans="1:20" x14ac:dyDescent="0.3">
      <c r="A6975" t="str">
        <f>IF($D$5-($D$5-(MAX($A$10:A6974)+1))&lt;=$D$5,$D$5-($D$5-(MAX($A$10:A6974)+1)),"")</f>
        <v/>
      </c>
      <c r="B6975" s="1" t="str">
        <f t="shared" si="1975"/>
        <v/>
      </c>
      <c r="C6975" s="1" t="str">
        <f t="shared" si="1976"/>
        <v/>
      </c>
      <c r="D6975" t="str">
        <f t="shared" si="1969"/>
        <v/>
      </c>
      <c r="E6975" t="str">
        <f t="shared" si="1970"/>
        <v/>
      </c>
      <c r="F6975" s="5" t="str">
        <f t="shared" si="1971"/>
        <v/>
      </c>
      <c r="G6975" s="5" t="str">
        <f t="shared" si="1974"/>
        <v/>
      </c>
      <c r="H6975" t="str">
        <f t="shared" si="1977"/>
        <v/>
      </c>
      <c r="I6975" t="str">
        <f t="shared" si="1978"/>
        <v/>
      </c>
      <c r="J6975" t="str">
        <f t="shared" si="1986"/>
        <v/>
      </c>
      <c r="K6975" t="str">
        <f t="shared" si="1979"/>
        <v/>
      </c>
      <c r="L6975" t="str">
        <f t="shared" si="1980"/>
        <v/>
      </c>
      <c r="M6975" t="str">
        <f t="shared" si="1972"/>
        <v/>
      </c>
      <c r="N6975" t="str">
        <f t="shared" si="1981"/>
        <v/>
      </c>
      <c r="O6975" t="str">
        <f t="shared" si="1973"/>
        <v/>
      </c>
      <c r="P6975" t="str">
        <f t="shared" si="1982"/>
        <v/>
      </c>
      <c r="Q6975" t="str">
        <f t="shared" si="1983"/>
        <v/>
      </c>
      <c r="R6975" t="str">
        <f t="shared" si="1984"/>
        <v/>
      </c>
      <c r="T6975" t="str">
        <f t="shared" si="1985"/>
        <v/>
      </c>
    </row>
    <row r="6976" spans="1:20" x14ac:dyDescent="0.3">
      <c r="A6976" t="str">
        <f>IF($D$5-($D$5-(MAX($A$10:A6975)+1))&lt;=$D$5,$D$5-($D$5-(MAX($A$10:A6975)+1)),"")</f>
        <v/>
      </c>
      <c r="B6976" s="1" t="str">
        <f t="shared" si="1975"/>
        <v/>
      </c>
      <c r="C6976" s="1" t="str">
        <f t="shared" si="1976"/>
        <v/>
      </c>
      <c r="D6976" t="str">
        <f t="shared" si="1969"/>
        <v/>
      </c>
      <c r="E6976" t="str">
        <f t="shared" si="1970"/>
        <v/>
      </c>
      <c r="F6976" s="5" t="str">
        <f t="shared" si="1971"/>
        <v/>
      </c>
      <c r="G6976" s="5" t="str">
        <f t="shared" si="1974"/>
        <v/>
      </c>
      <c r="H6976" t="str">
        <f t="shared" si="1977"/>
        <v/>
      </c>
      <c r="I6976" t="str">
        <f t="shared" si="1978"/>
        <v/>
      </c>
      <c r="J6976" t="str">
        <f t="shared" si="1986"/>
        <v/>
      </c>
      <c r="K6976" t="str">
        <f t="shared" si="1979"/>
        <v/>
      </c>
      <c r="L6976" t="str">
        <f t="shared" si="1980"/>
        <v/>
      </c>
      <c r="M6976" t="str">
        <f t="shared" si="1972"/>
        <v/>
      </c>
      <c r="N6976" t="str">
        <f t="shared" si="1981"/>
        <v/>
      </c>
      <c r="O6976" t="str">
        <f t="shared" si="1973"/>
        <v/>
      </c>
      <c r="P6976" t="str">
        <f t="shared" si="1982"/>
        <v/>
      </c>
      <c r="Q6976" t="str">
        <f t="shared" si="1983"/>
        <v/>
      </c>
      <c r="R6976" t="str">
        <f t="shared" si="1984"/>
        <v/>
      </c>
      <c r="T6976" t="str">
        <f t="shared" si="1985"/>
        <v/>
      </c>
    </row>
    <row r="6977" spans="1:20" x14ac:dyDescent="0.3">
      <c r="A6977" t="str">
        <f>IF($D$5-($D$5-(MAX($A$10:A6976)+1))&lt;=$D$5,$D$5-($D$5-(MAX($A$10:A6976)+1)),"")</f>
        <v/>
      </c>
      <c r="B6977" s="1" t="str">
        <f t="shared" si="1975"/>
        <v/>
      </c>
      <c r="C6977" s="1" t="str">
        <f t="shared" si="1976"/>
        <v/>
      </c>
      <c r="D6977" t="str">
        <f t="shared" si="1969"/>
        <v/>
      </c>
      <c r="E6977" t="str">
        <f t="shared" si="1970"/>
        <v/>
      </c>
      <c r="F6977" s="5" t="str">
        <f t="shared" si="1971"/>
        <v/>
      </c>
      <c r="G6977" s="5" t="str">
        <f t="shared" si="1974"/>
        <v/>
      </c>
      <c r="H6977" t="str">
        <f t="shared" si="1977"/>
        <v/>
      </c>
      <c r="I6977" t="str">
        <f t="shared" si="1978"/>
        <v/>
      </c>
      <c r="J6977" t="str">
        <f t="shared" si="1986"/>
        <v/>
      </c>
      <c r="K6977" t="str">
        <f t="shared" si="1979"/>
        <v/>
      </c>
      <c r="L6977" t="str">
        <f t="shared" si="1980"/>
        <v/>
      </c>
      <c r="M6977" t="str">
        <f t="shared" si="1972"/>
        <v/>
      </c>
      <c r="N6977" t="str">
        <f t="shared" si="1981"/>
        <v/>
      </c>
      <c r="O6977" t="str">
        <f t="shared" si="1973"/>
        <v/>
      </c>
      <c r="P6977" t="str">
        <f t="shared" si="1982"/>
        <v/>
      </c>
      <c r="Q6977" t="str">
        <f t="shared" si="1983"/>
        <v/>
      </c>
      <c r="R6977" t="str">
        <f t="shared" si="1984"/>
        <v/>
      </c>
      <c r="T6977" t="str">
        <f t="shared" si="1985"/>
        <v/>
      </c>
    </row>
    <row r="6978" spans="1:20" x14ac:dyDescent="0.3">
      <c r="A6978" t="str">
        <f>IF($D$5-($D$5-(MAX($A$10:A6977)+1))&lt;=$D$5,$D$5-($D$5-(MAX($A$10:A6977)+1)),"")</f>
        <v/>
      </c>
      <c r="B6978" s="1" t="str">
        <f t="shared" si="1975"/>
        <v/>
      </c>
      <c r="C6978" s="1" t="str">
        <f t="shared" si="1976"/>
        <v/>
      </c>
      <c r="D6978" t="str">
        <f t="shared" si="1969"/>
        <v/>
      </c>
      <c r="E6978" t="str">
        <f t="shared" si="1970"/>
        <v/>
      </c>
      <c r="F6978" s="5" t="str">
        <f t="shared" si="1971"/>
        <v/>
      </c>
      <c r="G6978" s="5" t="str">
        <f t="shared" si="1974"/>
        <v/>
      </c>
      <c r="H6978" t="str">
        <f t="shared" si="1977"/>
        <v/>
      </c>
      <c r="I6978" t="str">
        <f t="shared" si="1978"/>
        <v/>
      </c>
      <c r="J6978" t="str">
        <f t="shared" si="1986"/>
        <v/>
      </c>
      <c r="K6978" t="str">
        <f t="shared" si="1979"/>
        <v/>
      </c>
      <c r="L6978" t="str">
        <f t="shared" si="1980"/>
        <v/>
      </c>
      <c r="M6978" t="str">
        <f t="shared" si="1972"/>
        <v/>
      </c>
      <c r="N6978" t="str">
        <f t="shared" si="1981"/>
        <v/>
      </c>
      <c r="O6978" t="str">
        <f t="shared" si="1973"/>
        <v/>
      </c>
      <c r="P6978" t="str">
        <f t="shared" si="1982"/>
        <v/>
      </c>
      <c r="Q6978" t="str">
        <f t="shared" si="1983"/>
        <v/>
      </c>
      <c r="R6978" t="str">
        <f t="shared" si="1984"/>
        <v/>
      </c>
      <c r="T6978" t="str">
        <f t="shared" si="1985"/>
        <v/>
      </c>
    </row>
    <row r="6979" spans="1:20" x14ac:dyDescent="0.3">
      <c r="A6979" t="str">
        <f>IF($D$5-($D$5-(MAX($A$10:A6978)+1))&lt;=$D$5,$D$5-($D$5-(MAX($A$10:A6978)+1)),"")</f>
        <v/>
      </c>
      <c r="B6979" s="1" t="str">
        <f t="shared" si="1975"/>
        <v/>
      </c>
      <c r="C6979" s="1" t="str">
        <f t="shared" si="1976"/>
        <v/>
      </c>
      <c r="D6979" t="str">
        <f t="shared" si="1969"/>
        <v/>
      </c>
      <c r="E6979" t="str">
        <f t="shared" si="1970"/>
        <v/>
      </c>
      <c r="F6979" s="5" t="str">
        <f t="shared" si="1971"/>
        <v/>
      </c>
      <c r="G6979" s="5" t="str">
        <f t="shared" si="1974"/>
        <v/>
      </c>
      <c r="H6979" t="str">
        <f t="shared" si="1977"/>
        <v/>
      </c>
      <c r="I6979" t="str">
        <f t="shared" si="1978"/>
        <v/>
      </c>
      <c r="J6979" t="str">
        <f t="shared" si="1986"/>
        <v/>
      </c>
      <c r="K6979" t="str">
        <f t="shared" si="1979"/>
        <v/>
      </c>
      <c r="L6979" t="str">
        <f t="shared" si="1980"/>
        <v/>
      </c>
      <c r="M6979" t="str">
        <f t="shared" si="1972"/>
        <v/>
      </c>
      <c r="N6979" t="str">
        <f t="shared" si="1981"/>
        <v/>
      </c>
      <c r="O6979" t="str">
        <f t="shared" si="1973"/>
        <v/>
      </c>
      <c r="P6979" t="str">
        <f t="shared" si="1982"/>
        <v/>
      </c>
      <c r="Q6979" t="str">
        <f t="shared" si="1983"/>
        <v/>
      </c>
      <c r="R6979" t="str">
        <f t="shared" si="1984"/>
        <v/>
      </c>
      <c r="T6979" t="str">
        <f t="shared" si="1985"/>
        <v/>
      </c>
    </row>
    <row r="6980" spans="1:20" x14ac:dyDescent="0.3">
      <c r="A6980" t="str">
        <f>IF($D$5-($D$5-(MAX($A$10:A6979)+1))&lt;=$D$5,$D$5-($D$5-(MAX($A$10:A6979)+1)),"")</f>
        <v/>
      </c>
      <c r="B6980" s="1" t="str">
        <f t="shared" si="1975"/>
        <v/>
      </c>
      <c r="C6980" s="1" t="str">
        <f t="shared" si="1976"/>
        <v/>
      </c>
      <c r="D6980" t="str">
        <f t="shared" si="1969"/>
        <v/>
      </c>
      <c r="E6980" t="str">
        <f t="shared" si="1970"/>
        <v/>
      </c>
      <c r="F6980" s="5" t="str">
        <f t="shared" si="1971"/>
        <v/>
      </c>
      <c r="G6980" s="5" t="str">
        <f t="shared" si="1974"/>
        <v/>
      </c>
      <c r="H6980" t="str">
        <f t="shared" si="1977"/>
        <v/>
      </c>
      <c r="I6980" t="str">
        <f t="shared" si="1978"/>
        <v/>
      </c>
      <c r="J6980" t="str">
        <f t="shared" si="1986"/>
        <v/>
      </c>
      <c r="K6980" t="str">
        <f t="shared" si="1979"/>
        <v/>
      </c>
      <c r="L6980" t="str">
        <f t="shared" si="1980"/>
        <v/>
      </c>
      <c r="M6980" t="str">
        <f t="shared" si="1972"/>
        <v/>
      </c>
      <c r="N6980" t="str">
        <f t="shared" si="1981"/>
        <v/>
      </c>
      <c r="O6980" t="str">
        <f t="shared" si="1973"/>
        <v/>
      </c>
      <c r="P6980" t="str">
        <f t="shared" si="1982"/>
        <v/>
      </c>
      <c r="Q6980" t="str">
        <f t="shared" si="1983"/>
        <v/>
      </c>
      <c r="R6980" t="str">
        <f t="shared" si="1984"/>
        <v/>
      </c>
      <c r="T6980" t="str">
        <f t="shared" si="1985"/>
        <v/>
      </c>
    </row>
    <row r="6981" spans="1:20" x14ac:dyDescent="0.3">
      <c r="A6981" t="str">
        <f>IF($D$5-($D$5-(MAX($A$10:A6980)+1))&lt;=$D$5,$D$5-($D$5-(MAX($A$10:A6980)+1)),"")</f>
        <v/>
      </c>
      <c r="B6981" s="1" t="str">
        <f t="shared" si="1975"/>
        <v/>
      </c>
      <c r="C6981" s="1" t="str">
        <f t="shared" si="1976"/>
        <v/>
      </c>
      <c r="D6981" t="str">
        <f t="shared" si="1969"/>
        <v/>
      </c>
      <c r="E6981" t="str">
        <f t="shared" si="1970"/>
        <v/>
      </c>
      <c r="F6981" s="5" t="str">
        <f t="shared" si="1971"/>
        <v/>
      </c>
      <c r="G6981" s="5" t="str">
        <f t="shared" si="1974"/>
        <v/>
      </c>
      <c r="H6981" t="str">
        <f t="shared" si="1977"/>
        <v/>
      </c>
      <c r="I6981" t="str">
        <f t="shared" si="1978"/>
        <v/>
      </c>
      <c r="J6981" t="str">
        <f t="shared" si="1986"/>
        <v/>
      </c>
      <c r="K6981" t="str">
        <f t="shared" si="1979"/>
        <v/>
      </c>
      <c r="L6981" t="str">
        <f t="shared" si="1980"/>
        <v/>
      </c>
      <c r="M6981" t="str">
        <f t="shared" si="1972"/>
        <v/>
      </c>
      <c r="N6981" t="str">
        <f t="shared" si="1981"/>
        <v/>
      </c>
      <c r="O6981" t="str">
        <f t="shared" si="1973"/>
        <v/>
      </c>
      <c r="P6981" t="str">
        <f t="shared" si="1982"/>
        <v/>
      </c>
      <c r="Q6981" t="str">
        <f t="shared" si="1983"/>
        <v/>
      </c>
      <c r="R6981" t="str">
        <f t="shared" si="1984"/>
        <v/>
      </c>
      <c r="T6981" t="str">
        <f t="shared" si="1985"/>
        <v/>
      </c>
    </row>
    <row r="6982" spans="1:20" x14ac:dyDescent="0.3">
      <c r="A6982" t="str">
        <f>IF($D$5-($D$5-(MAX($A$10:A6981)+1))&lt;=$D$5,$D$5-($D$5-(MAX($A$10:A6981)+1)),"")</f>
        <v/>
      </c>
      <c r="B6982" s="1" t="str">
        <f t="shared" si="1975"/>
        <v/>
      </c>
      <c r="C6982" s="1" t="str">
        <f t="shared" si="1976"/>
        <v/>
      </c>
      <c r="D6982" t="str">
        <f t="shared" si="1969"/>
        <v/>
      </c>
      <c r="E6982" t="str">
        <f t="shared" si="1970"/>
        <v/>
      </c>
      <c r="F6982" s="5" t="str">
        <f t="shared" si="1971"/>
        <v/>
      </c>
      <c r="G6982" s="5" t="str">
        <f t="shared" si="1974"/>
        <v/>
      </c>
      <c r="H6982" t="str">
        <f t="shared" si="1977"/>
        <v/>
      </c>
      <c r="I6982" t="str">
        <f t="shared" si="1978"/>
        <v/>
      </c>
      <c r="J6982" t="str">
        <f t="shared" si="1986"/>
        <v/>
      </c>
      <c r="K6982" t="str">
        <f t="shared" si="1979"/>
        <v/>
      </c>
      <c r="L6982" t="str">
        <f t="shared" si="1980"/>
        <v/>
      </c>
      <c r="M6982" t="str">
        <f t="shared" si="1972"/>
        <v/>
      </c>
      <c r="N6982" t="str">
        <f t="shared" si="1981"/>
        <v/>
      </c>
      <c r="O6982" t="str">
        <f t="shared" si="1973"/>
        <v/>
      </c>
      <c r="P6982" t="str">
        <f t="shared" si="1982"/>
        <v/>
      </c>
      <c r="Q6982" t="str">
        <f t="shared" si="1983"/>
        <v/>
      </c>
      <c r="R6982" t="str">
        <f t="shared" si="1984"/>
        <v/>
      </c>
      <c r="T6982" t="str">
        <f t="shared" si="1985"/>
        <v/>
      </c>
    </row>
    <row r="6983" spans="1:20" x14ac:dyDescent="0.3">
      <c r="A6983" t="str">
        <f>IF($D$5-($D$5-(MAX($A$10:A6982)+1))&lt;=$D$5,$D$5-($D$5-(MAX($A$10:A6982)+1)),"")</f>
        <v/>
      </c>
      <c r="B6983" s="1" t="str">
        <f t="shared" si="1975"/>
        <v/>
      </c>
      <c r="C6983" s="1" t="str">
        <f t="shared" si="1976"/>
        <v/>
      </c>
      <c r="D6983" t="str">
        <f t="shared" si="1969"/>
        <v/>
      </c>
      <c r="E6983" t="str">
        <f t="shared" si="1970"/>
        <v/>
      </c>
      <c r="F6983" s="5" t="str">
        <f t="shared" si="1971"/>
        <v/>
      </c>
      <c r="G6983" s="5" t="str">
        <f t="shared" si="1974"/>
        <v/>
      </c>
      <c r="H6983" t="str">
        <f t="shared" si="1977"/>
        <v/>
      </c>
      <c r="I6983" t="str">
        <f t="shared" si="1978"/>
        <v/>
      </c>
      <c r="J6983" t="str">
        <f t="shared" si="1986"/>
        <v/>
      </c>
      <c r="K6983" t="str">
        <f t="shared" si="1979"/>
        <v/>
      </c>
      <c r="L6983" t="str">
        <f t="shared" si="1980"/>
        <v/>
      </c>
      <c r="M6983" t="str">
        <f t="shared" si="1972"/>
        <v/>
      </c>
      <c r="N6983" t="str">
        <f t="shared" si="1981"/>
        <v/>
      </c>
      <c r="O6983" t="str">
        <f t="shared" si="1973"/>
        <v/>
      </c>
      <c r="P6983" t="str">
        <f t="shared" si="1982"/>
        <v/>
      </c>
      <c r="Q6983" t="str">
        <f t="shared" si="1983"/>
        <v/>
      </c>
      <c r="R6983" t="str">
        <f t="shared" si="1984"/>
        <v/>
      </c>
      <c r="T6983" t="str">
        <f t="shared" si="1985"/>
        <v/>
      </c>
    </row>
    <row r="6984" spans="1:20" x14ac:dyDescent="0.3">
      <c r="A6984" t="str">
        <f>IF($D$5-($D$5-(MAX($A$10:A6983)+1))&lt;=$D$5,$D$5-($D$5-(MAX($A$10:A6983)+1)),"")</f>
        <v/>
      </c>
      <c r="B6984" s="1" t="str">
        <f t="shared" si="1975"/>
        <v/>
      </c>
      <c r="C6984" s="1" t="str">
        <f t="shared" si="1976"/>
        <v/>
      </c>
      <c r="D6984" t="str">
        <f t="shared" si="1969"/>
        <v/>
      </c>
      <c r="E6984" t="str">
        <f t="shared" si="1970"/>
        <v/>
      </c>
      <c r="F6984" s="5" t="str">
        <f t="shared" si="1971"/>
        <v/>
      </c>
      <c r="G6984" s="5" t="str">
        <f t="shared" si="1974"/>
        <v/>
      </c>
      <c r="H6984" t="str">
        <f t="shared" si="1977"/>
        <v/>
      </c>
      <c r="I6984" t="str">
        <f t="shared" si="1978"/>
        <v/>
      </c>
      <c r="J6984" t="str">
        <f t="shared" si="1986"/>
        <v/>
      </c>
      <c r="K6984" t="str">
        <f t="shared" si="1979"/>
        <v/>
      </c>
      <c r="L6984" t="str">
        <f t="shared" si="1980"/>
        <v/>
      </c>
      <c r="M6984" t="str">
        <f t="shared" si="1972"/>
        <v/>
      </c>
      <c r="N6984" t="str">
        <f t="shared" si="1981"/>
        <v/>
      </c>
      <c r="O6984" t="str">
        <f t="shared" si="1973"/>
        <v/>
      </c>
      <c r="P6984" t="str">
        <f t="shared" si="1982"/>
        <v/>
      </c>
      <c r="Q6984" t="str">
        <f t="shared" si="1983"/>
        <v/>
      </c>
      <c r="R6984" t="str">
        <f t="shared" si="1984"/>
        <v/>
      </c>
      <c r="T6984" t="str">
        <f t="shared" si="1985"/>
        <v/>
      </c>
    </row>
    <row r="6985" spans="1:20" x14ac:dyDescent="0.3">
      <c r="A6985" t="str">
        <f>IF($D$5-($D$5-(MAX($A$10:A6984)+1))&lt;=$D$5,$D$5-($D$5-(MAX($A$10:A6984)+1)),"")</f>
        <v/>
      </c>
      <c r="B6985" s="1" t="str">
        <f t="shared" si="1975"/>
        <v/>
      </c>
      <c r="C6985" s="1" t="str">
        <f t="shared" si="1976"/>
        <v/>
      </c>
      <c r="D6985" t="str">
        <f t="shared" si="1969"/>
        <v/>
      </c>
      <c r="E6985" t="str">
        <f t="shared" si="1970"/>
        <v/>
      </c>
      <c r="F6985" s="5" t="str">
        <f t="shared" si="1971"/>
        <v/>
      </c>
      <c r="G6985" s="5" t="str">
        <f t="shared" si="1974"/>
        <v/>
      </c>
      <c r="H6985" t="str">
        <f t="shared" si="1977"/>
        <v/>
      </c>
      <c r="I6985" t="str">
        <f t="shared" si="1978"/>
        <v/>
      </c>
      <c r="J6985" t="str">
        <f t="shared" si="1986"/>
        <v/>
      </c>
      <c r="K6985" t="str">
        <f t="shared" si="1979"/>
        <v/>
      </c>
      <c r="L6985" t="str">
        <f t="shared" si="1980"/>
        <v/>
      </c>
      <c r="M6985" t="str">
        <f t="shared" si="1972"/>
        <v/>
      </c>
      <c r="N6985" t="str">
        <f t="shared" si="1981"/>
        <v/>
      </c>
      <c r="O6985" t="str">
        <f t="shared" si="1973"/>
        <v/>
      </c>
      <c r="P6985" t="str">
        <f t="shared" si="1982"/>
        <v/>
      </c>
      <c r="Q6985" t="str">
        <f t="shared" si="1983"/>
        <v/>
      </c>
      <c r="R6985" t="str">
        <f t="shared" si="1984"/>
        <v/>
      </c>
      <c r="T6985" t="str">
        <f t="shared" si="1985"/>
        <v/>
      </c>
    </row>
    <row r="6986" spans="1:20" x14ac:dyDescent="0.3">
      <c r="A6986" t="str">
        <f>IF($D$5-($D$5-(MAX($A$10:A6985)+1))&lt;=$D$5,$D$5-($D$5-(MAX($A$10:A6985)+1)),"")</f>
        <v/>
      </c>
      <c r="B6986" s="1" t="str">
        <f t="shared" si="1975"/>
        <v/>
      </c>
      <c r="C6986" s="1" t="str">
        <f t="shared" si="1976"/>
        <v/>
      </c>
      <c r="D6986" t="str">
        <f t="shared" si="1969"/>
        <v/>
      </c>
      <c r="E6986" t="str">
        <f t="shared" si="1970"/>
        <v/>
      </c>
      <c r="F6986" s="5" t="str">
        <f t="shared" si="1971"/>
        <v/>
      </c>
      <c r="G6986" s="5" t="str">
        <f t="shared" si="1974"/>
        <v/>
      </c>
      <c r="H6986" t="str">
        <f t="shared" si="1977"/>
        <v/>
      </c>
      <c r="I6986" t="str">
        <f t="shared" si="1978"/>
        <v/>
      </c>
      <c r="J6986" t="str">
        <f t="shared" si="1986"/>
        <v/>
      </c>
      <c r="K6986" t="str">
        <f t="shared" si="1979"/>
        <v/>
      </c>
      <c r="L6986" t="str">
        <f t="shared" si="1980"/>
        <v/>
      </c>
      <c r="M6986" t="str">
        <f t="shared" si="1972"/>
        <v/>
      </c>
      <c r="N6986" t="str">
        <f t="shared" si="1981"/>
        <v/>
      </c>
      <c r="O6986" t="str">
        <f t="shared" si="1973"/>
        <v/>
      </c>
      <c r="P6986" t="str">
        <f t="shared" si="1982"/>
        <v/>
      </c>
      <c r="Q6986" t="str">
        <f t="shared" si="1983"/>
        <v/>
      </c>
      <c r="R6986" t="str">
        <f t="shared" si="1984"/>
        <v/>
      </c>
      <c r="T6986" t="str">
        <f t="shared" si="1985"/>
        <v/>
      </c>
    </row>
    <row r="6987" spans="1:20" x14ac:dyDescent="0.3">
      <c r="A6987" t="str">
        <f>IF($D$5-($D$5-(MAX($A$10:A6986)+1))&lt;=$D$5,$D$5-($D$5-(MAX($A$10:A6986)+1)),"")</f>
        <v/>
      </c>
      <c r="B6987" s="1" t="str">
        <f t="shared" si="1975"/>
        <v/>
      </c>
      <c r="C6987" s="1" t="str">
        <f t="shared" si="1976"/>
        <v/>
      </c>
      <c r="D6987" t="str">
        <f t="shared" si="1969"/>
        <v/>
      </c>
      <c r="E6987" t="str">
        <f t="shared" si="1970"/>
        <v/>
      </c>
      <c r="F6987" s="5" t="str">
        <f t="shared" si="1971"/>
        <v/>
      </c>
      <c r="G6987" s="5" t="str">
        <f t="shared" si="1974"/>
        <v/>
      </c>
      <c r="H6987" t="str">
        <f t="shared" si="1977"/>
        <v/>
      </c>
      <c r="I6987" t="str">
        <f t="shared" si="1978"/>
        <v/>
      </c>
      <c r="J6987" t="str">
        <f t="shared" si="1986"/>
        <v/>
      </c>
      <c r="K6987" t="str">
        <f t="shared" si="1979"/>
        <v/>
      </c>
      <c r="L6987" t="str">
        <f t="shared" si="1980"/>
        <v/>
      </c>
      <c r="M6987" t="str">
        <f t="shared" si="1972"/>
        <v/>
      </c>
      <c r="N6987" t="str">
        <f t="shared" si="1981"/>
        <v/>
      </c>
      <c r="O6987" t="str">
        <f t="shared" si="1973"/>
        <v/>
      </c>
      <c r="P6987" t="str">
        <f t="shared" si="1982"/>
        <v/>
      </c>
      <c r="Q6987" t="str">
        <f t="shared" si="1983"/>
        <v/>
      </c>
      <c r="R6987" t="str">
        <f t="shared" si="1984"/>
        <v/>
      </c>
      <c r="T6987" t="str">
        <f t="shared" si="1985"/>
        <v/>
      </c>
    </row>
    <row r="6988" spans="1:20" x14ac:dyDescent="0.3">
      <c r="A6988" t="str">
        <f>IF($D$5-($D$5-(MAX($A$10:A6987)+1))&lt;=$D$5,$D$5-($D$5-(MAX($A$10:A6987)+1)),"")</f>
        <v/>
      </c>
      <c r="B6988" s="1" t="str">
        <f t="shared" si="1975"/>
        <v/>
      </c>
      <c r="C6988" s="1" t="str">
        <f t="shared" si="1976"/>
        <v/>
      </c>
      <c r="D6988" t="str">
        <f t="shared" si="1969"/>
        <v/>
      </c>
      <c r="E6988" t="str">
        <f t="shared" si="1970"/>
        <v/>
      </c>
      <c r="F6988" s="5" t="str">
        <f t="shared" si="1971"/>
        <v/>
      </c>
      <c r="G6988" s="5" t="str">
        <f t="shared" si="1974"/>
        <v/>
      </c>
      <c r="H6988" t="str">
        <f t="shared" si="1977"/>
        <v/>
      </c>
      <c r="I6988" t="str">
        <f t="shared" si="1978"/>
        <v/>
      </c>
      <c r="J6988" t="str">
        <f t="shared" si="1986"/>
        <v/>
      </c>
      <c r="K6988" t="str">
        <f t="shared" si="1979"/>
        <v/>
      </c>
      <c r="L6988" t="str">
        <f t="shared" si="1980"/>
        <v/>
      </c>
      <c r="M6988" t="str">
        <f t="shared" si="1972"/>
        <v/>
      </c>
      <c r="N6988" t="str">
        <f t="shared" si="1981"/>
        <v/>
      </c>
      <c r="O6988" t="str">
        <f t="shared" si="1973"/>
        <v/>
      </c>
      <c r="P6988" t="str">
        <f t="shared" si="1982"/>
        <v/>
      </c>
      <c r="Q6988" t="str">
        <f t="shared" si="1983"/>
        <v/>
      </c>
      <c r="R6988" t="str">
        <f t="shared" si="1984"/>
        <v/>
      </c>
      <c r="T6988" t="str">
        <f t="shared" si="1985"/>
        <v/>
      </c>
    </row>
    <row r="6989" spans="1:20" x14ac:dyDescent="0.3">
      <c r="A6989" t="str">
        <f>IF($D$5-($D$5-(MAX($A$10:A6988)+1))&lt;=$D$5,$D$5-($D$5-(MAX($A$10:A6988)+1)),"")</f>
        <v/>
      </c>
      <c r="B6989" s="1" t="str">
        <f t="shared" si="1975"/>
        <v/>
      </c>
      <c r="C6989" s="1" t="str">
        <f t="shared" si="1976"/>
        <v/>
      </c>
      <c r="D6989" t="str">
        <f t="shared" ref="D6989:D7052" si="1987">IF($A6989="","",IF($G$3="Yes",LEFT($C6989,6),IF($B6989&lt;=$G6988,$D6988,IF(AND($B6988=$G6988,$E6988&lt;$D$6),$D6988+1,$D6988+(101-$D$6)))))</f>
        <v/>
      </c>
      <c r="E6989" t="str">
        <f t="shared" ref="E6989:E7052" si="1988">IF($A6989="","",IF($G$3="Yes",MONTH($B6989),VALUE(RIGHT($D6989,2))))</f>
        <v/>
      </c>
      <c r="F6989" s="5" t="str">
        <f t="shared" ref="F6989:F7052" si="1989">IF($A6989="","",IF($G$3="yes",EOMONTH($B6989,-1)+1,IF($J$2="yes",EOMONTH($B6989,-1)+1,IF($G6987&lt;$B6989,$B6989,$F6987))))</f>
        <v/>
      </c>
      <c r="G6989" s="5" t="str">
        <f t="shared" si="1974"/>
        <v/>
      </c>
      <c r="H6989" t="str">
        <f t="shared" si="1977"/>
        <v/>
      </c>
      <c r="I6989" t="str">
        <f t="shared" si="1978"/>
        <v/>
      </c>
      <c r="J6989" t="str">
        <f t="shared" si="1986"/>
        <v/>
      </c>
      <c r="K6989" t="str">
        <f t="shared" si="1979"/>
        <v/>
      </c>
      <c r="L6989" t="str">
        <f t="shared" si="1980"/>
        <v/>
      </c>
      <c r="M6989" t="str">
        <f t="shared" ref="M6989:M7052" si="1990">IF($A6989="","",IF($G$3="yes",WEEKNUM($B6989),IF($H6989&gt;$H6988,1,IF($O6989&lt;&gt;$D$2,$M6988,$M6988+1))))</f>
        <v/>
      </c>
      <c r="N6989" t="str">
        <f t="shared" si="1981"/>
        <v/>
      </c>
      <c r="O6989" t="str">
        <f t="shared" ref="O6989:O7052" si="1991">TEXT($B6989,"Dddd")</f>
        <v/>
      </c>
      <c r="P6989" t="str">
        <f t="shared" si="1982"/>
        <v/>
      </c>
      <c r="Q6989" t="str">
        <f t="shared" si="1983"/>
        <v/>
      </c>
      <c r="R6989" t="str">
        <f t="shared" si="1984"/>
        <v/>
      </c>
      <c r="T6989" t="str">
        <f t="shared" si="1985"/>
        <v/>
      </c>
    </row>
    <row r="6990" spans="1:20" x14ac:dyDescent="0.3">
      <c r="A6990" t="str">
        <f>IF($D$5-($D$5-(MAX($A$10:A6989)+1))&lt;=$D$5,$D$5-($D$5-(MAX($A$10:A6989)+1)),"")</f>
        <v/>
      </c>
      <c r="B6990" s="1" t="str">
        <f t="shared" si="1975"/>
        <v/>
      </c>
      <c r="C6990" s="1" t="str">
        <f t="shared" si="1976"/>
        <v/>
      </c>
      <c r="D6990" t="str">
        <f t="shared" si="1987"/>
        <v/>
      </c>
      <c r="E6990" t="str">
        <f t="shared" si="1988"/>
        <v/>
      </c>
      <c r="F6990" s="5" t="str">
        <f t="shared" si="1989"/>
        <v/>
      </c>
      <c r="G6990" s="5" t="str">
        <f t="shared" ref="G6990:G7053" si="1992">IF($A6990="","",(IF($G$3="yes",EOMONTH($B6990,0),IF($J$2="yes",EOMONTH($B6990,0),IF($E6990&lt;=
MOD(DATE(YEAR($B6990),12,31)-DATE(YEAR($B6990),1,1)+1,$D$6),$F6990+ROUNDUP((DATE(YEAR($B6990),12,31)-DATE(YEAR($B6990),1,1)+1)/$D$6,0)-1,$F6990+ROUNDDOWN((DATE(YEAR($B6990),12,31)-DATE(YEAR($B6990),1,1)+1)/$D$6,0)-1)))))</f>
        <v/>
      </c>
      <c r="H6990" t="str">
        <f t="shared" si="1977"/>
        <v/>
      </c>
      <c r="I6990" t="str">
        <f t="shared" si="1978"/>
        <v/>
      </c>
      <c r="J6990" t="str">
        <f t="shared" si="1986"/>
        <v/>
      </c>
      <c r="K6990" t="str">
        <f t="shared" si="1979"/>
        <v/>
      </c>
      <c r="L6990" t="str">
        <f t="shared" si="1980"/>
        <v/>
      </c>
      <c r="M6990" t="str">
        <f t="shared" si="1990"/>
        <v/>
      </c>
      <c r="N6990" t="str">
        <f t="shared" si="1981"/>
        <v/>
      </c>
      <c r="O6990" t="str">
        <f t="shared" si="1991"/>
        <v/>
      </c>
      <c r="P6990" t="str">
        <f t="shared" si="1982"/>
        <v/>
      </c>
      <c r="Q6990" t="str">
        <f t="shared" si="1983"/>
        <v/>
      </c>
      <c r="R6990" t="str">
        <f t="shared" si="1984"/>
        <v/>
      </c>
      <c r="T6990" t="str">
        <f t="shared" si="1985"/>
        <v/>
      </c>
    </row>
    <row r="6991" spans="1:20" x14ac:dyDescent="0.3">
      <c r="A6991" t="str">
        <f>IF($D$5-($D$5-(MAX($A$10:A6990)+1))&lt;=$D$5,$D$5-($D$5-(MAX($A$10:A6990)+1)),"")</f>
        <v/>
      </c>
      <c r="B6991" s="1" t="str">
        <f t="shared" ref="B6991:B7054" si="1993">IF($A6991="","",$D$3+$A6991)</f>
        <v/>
      </c>
      <c r="C6991" s="1" t="str">
        <f t="shared" ref="C6991:C7054" si="1994">IF($A6991="","",TEXT($D$3+$A6991,"yyyymmdd"))</f>
        <v/>
      </c>
      <c r="D6991" t="str">
        <f t="shared" si="1987"/>
        <v/>
      </c>
      <c r="E6991" t="str">
        <f t="shared" si="1988"/>
        <v/>
      </c>
      <c r="F6991" s="5" t="str">
        <f t="shared" si="1989"/>
        <v/>
      </c>
      <c r="G6991" s="5" t="str">
        <f t="shared" si="1992"/>
        <v/>
      </c>
      <c r="H6991" t="str">
        <f t="shared" ref="H6991:H7054" si="1995">IF($A6991="","",IF($G$3="Yes",LEFT($C6991,4),LEFT($D6991,4)))</f>
        <v/>
      </c>
      <c r="I6991" t="str">
        <f t="shared" ref="I6991:I7054" si="1996">IF($A6991="","","Yr - "&amp;H6991)</f>
        <v/>
      </c>
      <c r="J6991" t="str">
        <f t="shared" si="1986"/>
        <v/>
      </c>
      <c r="K6991" t="str">
        <f t="shared" ref="K6991:K7054" si="1997">IF($A6991="","","Qtr - "&amp;J6991)</f>
        <v/>
      </c>
      <c r="L6991" t="str">
        <f t="shared" ref="L6991:L7054" si="1998">IF($A6991="","",IF($G$3="Yes",TEXT($B6991,"Mmmm"),TEXT($F6991,"Mmmm")))</f>
        <v/>
      </c>
      <c r="M6991" t="str">
        <f t="shared" si="1990"/>
        <v/>
      </c>
      <c r="N6991" t="str">
        <f t="shared" ref="N6991:N7054" si="1999">IF($A6991="","","Wk - "&amp;M6991)</f>
        <v/>
      </c>
      <c r="O6991" t="str">
        <f t="shared" si="1991"/>
        <v/>
      </c>
      <c r="P6991" t="str">
        <f t="shared" ref="P6991:P7054" si="2000">IF($A6991="","",LEFT(C6991,4))</f>
        <v/>
      </c>
      <c r="Q6991" t="str">
        <f t="shared" ref="Q6991:Q7054" si="2001">IF($A6991="","",MONTH($B6991))</f>
        <v/>
      </c>
      <c r="R6991" t="str">
        <f t="shared" ref="R6991:R7054" si="2002">IF($A6991="","",WEEKDAY(B6991))</f>
        <v/>
      </c>
      <c r="T6991" t="str">
        <f t="shared" ref="T6991:T7054" si="2003">IF($A6991="","","select '"&amp;C6991&amp;"' as [MemberId],'"&amp;D6991&amp;"' as [FYPeriod],'"&amp;E6991&amp;"' as [FYPeriodInYear],'"&amp;TEXT(F6991,"yyyy-mm-dd")&amp;"' as [PeriodStart],'"&amp;TEXT(G6991,"yyyy-mm-dd")&amp;"' as [PeriodEnd],'"&amp;H6991&amp;"' as [FYYear],'"&amp;I6991&amp;"' as [FYYearLabel],'"&amp;J6991&amp;"' as [FYQuarter],'"&amp;K6991&amp;"' as [FYQuarterLabel],'"&amp;L6991&amp;"' as [FYMonthLabel],'"&amp;M6991&amp;"' as [FYWeek],'"&amp;N6991&amp;"' as [FYWeekLabel],'"&amp;O6991&amp;"' as [Day],'"&amp;P6991&amp;"' as [CalendarYear],'"&amp;Q6991&amp;"' as [CalendarMonth],'"&amp;R6991&amp;"' as [CalendarDay],Null as [Entity]"&amp;IF(A6992="",""," union all"))</f>
        <v/>
      </c>
    </row>
    <row r="6992" spans="1:20" x14ac:dyDescent="0.3">
      <c r="A6992" t="str">
        <f>IF($D$5-($D$5-(MAX($A$10:A6991)+1))&lt;=$D$5,$D$5-($D$5-(MAX($A$10:A6991)+1)),"")</f>
        <v/>
      </c>
      <c r="B6992" s="1" t="str">
        <f t="shared" si="1993"/>
        <v/>
      </c>
      <c r="C6992" s="1" t="str">
        <f t="shared" si="1994"/>
        <v/>
      </c>
      <c r="D6992" t="str">
        <f t="shared" si="1987"/>
        <v/>
      </c>
      <c r="E6992" t="str">
        <f t="shared" si="1988"/>
        <v/>
      </c>
      <c r="F6992" s="5" t="str">
        <f t="shared" si="1989"/>
        <v/>
      </c>
      <c r="G6992" s="5" t="str">
        <f t="shared" si="1992"/>
        <v/>
      </c>
      <c r="H6992" t="str">
        <f t="shared" si="1995"/>
        <v/>
      </c>
      <c r="I6992" t="str">
        <f t="shared" si="1996"/>
        <v/>
      </c>
      <c r="J6992" t="str">
        <f t="shared" si="1986"/>
        <v/>
      </c>
      <c r="K6992" t="str">
        <f t="shared" si="1997"/>
        <v/>
      </c>
      <c r="L6992" t="str">
        <f t="shared" si="1998"/>
        <v/>
      </c>
      <c r="M6992" t="str">
        <f t="shared" si="1990"/>
        <v/>
      </c>
      <c r="N6992" t="str">
        <f t="shared" si="1999"/>
        <v/>
      </c>
      <c r="O6992" t="str">
        <f t="shared" si="1991"/>
        <v/>
      </c>
      <c r="P6992" t="str">
        <f t="shared" si="2000"/>
        <v/>
      </c>
      <c r="Q6992" t="str">
        <f t="shared" si="2001"/>
        <v/>
      </c>
      <c r="R6992" t="str">
        <f t="shared" si="2002"/>
        <v/>
      </c>
      <c r="T6992" t="str">
        <f t="shared" si="2003"/>
        <v/>
      </c>
    </row>
    <row r="6993" spans="1:20" x14ac:dyDescent="0.3">
      <c r="A6993" t="str">
        <f>IF($D$5-($D$5-(MAX($A$10:A6992)+1))&lt;=$D$5,$D$5-($D$5-(MAX($A$10:A6992)+1)),"")</f>
        <v/>
      </c>
      <c r="B6993" s="1" t="str">
        <f t="shared" si="1993"/>
        <v/>
      </c>
      <c r="C6993" s="1" t="str">
        <f t="shared" si="1994"/>
        <v/>
      </c>
      <c r="D6993" t="str">
        <f t="shared" si="1987"/>
        <v/>
      </c>
      <c r="E6993" t="str">
        <f t="shared" si="1988"/>
        <v/>
      </c>
      <c r="F6993" s="5" t="str">
        <f t="shared" si="1989"/>
        <v/>
      </c>
      <c r="G6993" s="5" t="str">
        <f t="shared" si="1992"/>
        <v/>
      </c>
      <c r="H6993" t="str">
        <f t="shared" si="1995"/>
        <v/>
      </c>
      <c r="I6993" t="str">
        <f t="shared" si="1996"/>
        <v/>
      </c>
      <c r="J6993" t="str">
        <f t="shared" si="1986"/>
        <v/>
      </c>
      <c r="K6993" t="str">
        <f t="shared" si="1997"/>
        <v/>
      </c>
      <c r="L6993" t="str">
        <f t="shared" si="1998"/>
        <v/>
      </c>
      <c r="M6993" t="str">
        <f t="shared" si="1990"/>
        <v/>
      </c>
      <c r="N6993" t="str">
        <f t="shared" si="1999"/>
        <v/>
      </c>
      <c r="O6993" t="str">
        <f t="shared" si="1991"/>
        <v/>
      </c>
      <c r="P6993" t="str">
        <f t="shared" si="2000"/>
        <v/>
      </c>
      <c r="Q6993" t="str">
        <f t="shared" si="2001"/>
        <v/>
      </c>
      <c r="R6993" t="str">
        <f t="shared" si="2002"/>
        <v/>
      </c>
      <c r="T6993" t="str">
        <f t="shared" si="2003"/>
        <v/>
      </c>
    </row>
    <row r="6994" spans="1:20" x14ac:dyDescent="0.3">
      <c r="A6994" t="str">
        <f>IF($D$5-($D$5-(MAX($A$10:A6993)+1))&lt;=$D$5,$D$5-($D$5-(MAX($A$10:A6993)+1)),"")</f>
        <v/>
      </c>
      <c r="B6994" s="1" t="str">
        <f t="shared" si="1993"/>
        <v/>
      </c>
      <c r="C6994" s="1" t="str">
        <f t="shared" si="1994"/>
        <v/>
      </c>
      <c r="D6994" t="str">
        <f t="shared" si="1987"/>
        <v/>
      </c>
      <c r="E6994" t="str">
        <f t="shared" si="1988"/>
        <v/>
      </c>
      <c r="F6994" s="5" t="str">
        <f t="shared" si="1989"/>
        <v/>
      </c>
      <c r="G6994" s="5" t="str">
        <f t="shared" si="1992"/>
        <v/>
      </c>
      <c r="H6994" t="str">
        <f t="shared" si="1995"/>
        <v/>
      </c>
      <c r="I6994" t="str">
        <f t="shared" si="1996"/>
        <v/>
      </c>
      <c r="J6994" t="str">
        <f t="shared" si="1986"/>
        <v/>
      </c>
      <c r="K6994" t="str">
        <f t="shared" si="1997"/>
        <v/>
      </c>
      <c r="L6994" t="str">
        <f t="shared" si="1998"/>
        <v/>
      </c>
      <c r="M6994" t="str">
        <f t="shared" si="1990"/>
        <v/>
      </c>
      <c r="N6994" t="str">
        <f t="shared" si="1999"/>
        <v/>
      </c>
      <c r="O6994" t="str">
        <f t="shared" si="1991"/>
        <v/>
      </c>
      <c r="P6994" t="str">
        <f t="shared" si="2000"/>
        <v/>
      </c>
      <c r="Q6994" t="str">
        <f t="shared" si="2001"/>
        <v/>
      </c>
      <c r="R6994" t="str">
        <f t="shared" si="2002"/>
        <v/>
      </c>
      <c r="T6994" t="str">
        <f t="shared" si="2003"/>
        <v/>
      </c>
    </row>
    <row r="6995" spans="1:20" x14ac:dyDescent="0.3">
      <c r="A6995" t="str">
        <f>IF($D$5-($D$5-(MAX($A$10:A6994)+1))&lt;=$D$5,$D$5-($D$5-(MAX($A$10:A6994)+1)),"")</f>
        <v/>
      </c>
      <c r="B6995" s="1" t="str">
        <f t="shared" si="1993"/>
        <v/>
      </c>
      <c r="C6995" s="1" t="str">
        <f t="shared" si="1994"/>
        <v/>
      </c>
      <c r="D6995" t="str">
        <f t="shared" si="1987"/>
        <v/>
      </c>
      <c r="E6995" t="str">
        <f t="shared" si="1988"/>
        <v/>
      </c>
      <c r="F6995" s="5" t="str">
        <f t="shared" si="1989"/>
        <v/>
      </c>
      <c r="G6995" s="5" t="str">
        <f t="shared" si="1992"/>
        <v/>
      </c>
      <c r="H6995" t="str">
        <f t="shared" si="1995"/>
        <v/>
      </c>
      <c r="I6995" t="str">
        <f t="shared" si="1996"/>
        <v/>
      </c>
      <c r="J6995" t="str">
        <f t="shared" si="1986"/>
        <v/>
      </c>
      <c r="K6995" t="str">
        <f t="shared" si="1997"/>
        <v/>
      </c>
      <c r="L6995" t="str">
        <f t="shared" si="1998"/>
        <v/>
      </c>
      <c r="M6995" t="str">
        <f t="shared" si="1990"/>
        <v/>
      </c>
      <c r="N6995" t="str">
        <f t="shared" si="1999"/>
        <v/>
      </c>
      <c r="O6995" t="str">
        <f t="shared" si="1991"/>
        <v/>
      </c>
      <c r="P6995" t="str">
        <f t="shared" si="2000"/>
        <v/>
      </c>
      <c r="Q6995" t="str">
        <f t="shared" si="2001"/>
        <v/>
      </c>
      <c r="R6995" t="str">
        <f t="shared" si="2002"/>
        <v/>
      </c>
      <c r="T6995" t="str">
        <f t="shared" si="2003"/>
        <v/>
      </c>
    </row>
    <row r="6996" spans="1:20" x14ac:dyDescent="0.3">
      <c r="A6996" t="str">
        <f>IF($D$5-($D$5-(MAX($A$10:A6995)+1))&lt;=$D$5,$D$5-($D$5-(MAX($A$10:A6995)+1)),"")</f>
        <v/>
      </c>
      <c r="B6996" s="1" t="str">
        <f t="shared" si="1993"/>
        <v/>
      </c>
      <c r="C6996" s="1" t="str">
        <f t="shared" si="1994"/>
        <v/>
      </c>
      <c r="D6996" t="str">
        <f t="shared" si="1987"/>
        <v/>
      </c>
      <c r="E6996" t="str">
        <f t="shared" si="1988"/>
        <v/>
      </c>
      <c r="F6996" s="5" t="str">
        <f t="shared" si="1989"/>
        <v/>
      </c>
      <c r="G6996" s="5" t="str">
        <f t="shared" si="1992"/>
        <v/>
      </c>
      <c r="H6996" t="str">
        <f t="shared" si="1995"/>
        <v/>
      </c>
      <c r="I6996" t="str">
        <f t="shared" si="1996"/>
        <v/>
      </c>
      <c r="J6996" t="str">
        <f t="shared" si="1986"/>
        <v/>
      </c>
      <c r="K6996" t="str">
        <f t="shared" si="1997"/>
        <v/>
      </c>
      <c r="L6996" t="str">
        <f t="shared" si="1998"/>
        <v/>
      </c>
      <c r="M6996" t="str">
        <f t="shared" si="1990"/>
        <v/>
      </c>
      <c r="N6996" t="str">
        <f t="shared" si="1999"/>
        <v/>
      </c>
      <c r="O6996" t="str">
        <f t="shared" si="1991"/>
        <v/>
      </c>
      <c r="P6996" t="str">
        <f t="shared" si="2000"/>
        <v/>
      </c>
      <c r="Q6996" t="str">
        <f t="shared" si="2001"/>
        <v/>
      </c>
      <c r="R6996" t="str">
        <f t="shared" si="2002"/>
        <v/>
      </c>
      <c r="T6996" t="str">
        <f t="shared" si="2003"/>
        <v/>
      </c>
    </row>
    <row r="6997" spans="1:20" x14ac:dyDescent="0.3">
      <c r="A6997" t="str">
        <f>IF($D$5-($D$5-(MAX($A$10:A6996)+1))&lt;=$D$5,$D$5-($D$5-(MAX($A$10:A6996)+1)),"")</f>
        <v/>
      </c>
      <c r="B6997" s="1" t="str">
        <f t="shared" si="1993"/>
        <v/>
      </c>
      <c r="C6997" s="1" t="str">
        <f t="shared" si="1994"/>
        <v/>
      </c>
      <c r="D6997" t="str">
        <f t="shared" si="1987"/>
        <v/>
      </c>
      <c r="E6997" t="str">
        <f t="shared" si="1988"/>
        <v/>
      </c>
      <c r="F6997" s="5" t="str">
        <f t="shared" si="1989"/>
        <v/>
      </c>
      <c r="G6997" s="5" t="str">
        <f t="shared" si="1992"/>
        <v/>
      </c>
      <c r="H6997" t="str">
        <f t="shared" si="1995"/>
        <v/>
      </c>
      <c r="I6997" t="str">
        <f t="shared" si="1996"/>
        <v/>
      </c>
      <c r="J6997" t="str">
        <f t="shared" si="1986"/>
        <v/>
      </c>
      <c r="K6997" t="str">
        <f t="shared" si="1997"/>
        <v/>
      </c>
      <c r="L6997" t="str">
        <f t="shared" si="1998"/>
        <v/>
      </c>
      <c r="M6997" t="str">
        <f t="shared" si="1990"/>
        <v/>
      </c>
      <c r="N6997" t="str">
        <f t="shared" si="1999"/>
        <v/>
      </c>
      <c r="O6997" t="str">
        <f t="shared" si="1991"/>
        <v/>
      </c>
      <c r="P6997" t="str">
        <f t="shared" si="2000"/>
        <v/>
      </c>
      <c r="Q6997" t="str">
        <f t="shared" si="2001"/>
        <v/>
      </c>
      <c r="R6997" t="str">
        <f t="shared" si="2002"/>
        <v/>
      </c>
      <c r="T6997" t="str">
        <f t="shared" si="2003"/>
        <v/>
      </c>
    </row>
    <row r="6998" spans="1:20" x14ac:dyDescent="0.3">
      <c r="A6998" t="str">
        <f>IF($D$5-($D$5-(MAX($A$10:A6997)+1))&lt;=$D$5,$D$5-($D$5-(MAX($A$10:A6997)+1)),"")</f>
        <v/>
      </c>
      <c r="B6998" s="1" t="str">
        <f t="shared" si="1993"/>
        <v/>
      </c>
      <c r="C6998" s="1" t="str">
        <f t="shared" si="1994"/>
        <v/>
      </c>
      <c r="D6998" t="str">
        <f t="shared" si="1987"/>
        <v/>
      </c>
      <c r="E6998" t="str">
        <f t="shared" si="1988"/>
        <v/>
      </c>
      <c r="F6998" s="5" t="str">
        <f t="shared" si="1989"/>
        <v/>
      </c>
      <c r="G6998" s="5" t="str">
        <f t="shared" si="1992"/>
        <v/>
      </c>
      <c r="H6998" t="str">
        <f t="shared" si="1995"/>
        <v/>
      </c>
      <c r="I6998" t="str">
        <f t="shared" si="1996"/>
        <v/>
      </c>
      <c r="J6998" t="str">
        <f t="shared" si="1986"/>
        <v/>
      </c>
      <c r="K6998" t="str">
        <f t="shared" si="1997"/>
        <v/>
      </c>
      <c r="L6998" t="str">
        <f t="shared" si="1998"/>
        <v/>
      </c>
      <c r="M6998" t="str">
        <f t="shared" si="1990"/>
        <v/>
      </c>
      <c r="N6998" t="str">
        <f t="shared" si="1999"/>
        <v/>
      </c>
      <c r="O6998" t="str">
        <f t="shared" si="1991"/>
        <v/>
      </c>
      <c r="P6998" t="str">
        <f t="shared" si="2000"/>
        <v/>
      </c>
      <c r="Q6998" t="str">
        <f t="shared" si="2001"/>
        <v/>
      </c>
      <c r="R6998" t="str">
        <f t="shared" si="2002"/>
        <v/>
      </c>
      <c r="T6998" t="str">
        <f t="shared" si="2003"/>
        <v/>
      </c>
    </row>
    <row r="6999" spans="1:20" x14ac:dyDescent="0.3">
      <c r="A6999" t="str">
        <f>IF($D$5-($D$5-(MAX($A$10:A6998)+1))&lt;=$D$5,$D$5-($D$5-(MAX($A$10:A6998)+1)),"")</f>
        <v/>
      </c>
      <c r="B6999" s="1" t="str">
        <f t="shared" si="1993"/>
        <v/>
      </c>
      <c r="C6999" s="1" t="str">
        <f t="shared" si="1994"/>
        <v/>
      </c>
      <c r="D6999" t="str">
        <f t="shared" si="1987"/>
        <v/>
      </c>
      <c r="E6999" t="str">
        <f t="shared" si="1988"/>
        <v/>
      </c>
      <c r="F6999" s="5" t="str">
        <f t="shared" si="1989"/>
        <v/>
      </c>
      <c r="G6999" s="5" t="str">
        <f t="shared" si="1992"/>
        <v/>
      </c>
      <c r="H6999" t="str">
        <f t="shared" si="1995"/>
        <v/>
      </c>
      <c r="I6999" t="str">
        <f t="shared" si="1996"/>
        <v/>
      </c>
      <c r="J6999" t="str">
        <f t="shared" si="1986"/>
        <v/>
      </c>
      <c r="K6999" t="str">
        <f t="shared" si="1997"/>
        <v/>
      </c>
      <c r="L6999" t="str">
        <f t="shared" si="1998"/>
        <v/>
      </c>
      <c r="M6999" t="str">
        <f t="shared" si="1990"/>
        <v/>
      </c>
      <c r="N6999" t="str">
        <f t="shared" si="1999"/>
        <v/>
      </c>
      <c r="O6999" t="str">
        <f t="shared" si="1991"/>
        <v/>
      </c>
      <c r="P6999" t="str">
        <f t="shared" si="2000"/>
        <v/>
      </c>
      <c r="Q6999" t="str">
        <f t="shared" si="2001"/>
        <v/>
      </c>
      <c r="R6999" t="str">
        <f t="shared" si="2002"/>
        <v/>
      </c>
      <c r="T6999" t="str">
        <f t="shared" si="2003"/>
        <v/>
      </c>
    </row>
    <row r="7000" spans="1:20" x14ac:dyDescent="0.3">
      <c r="A7000" t="str">
        <f>IF($D$5-($D$5-(MAX($A$10:A6999)+1))&lt;=$D$5,$D$5-($D$5-(MAX($A$10:A6999)+1)),"")</f>
        <v/>
      </c>
      <c r="B7000" s="1" t="str">
        <f t="shared" si="1993"/>
        <v/>
      </c>
      <c r="C7000" s="1" t="str">
        <f t="shared" si="1994"/>
        <v/>
      </c>
      <c r="D7000" t="str">
        <f t="shared" si="1987"/>
        <v/>
      </c>
      <c r="E7000" t="str">
        <f t="shared" si="1988"/>
        <v/>
      </c>
      <c r="F7000" s="5" t="str">
        <f t="shared" si="1989"/>
        <v/>
      </c>
      <c r="G7000" s="5" t="str">
        <f t="shared" si="1992"/>
        <v/>
      </c>
      <c r="H7000" t="str">
        <f t="shared" si="1995"/>
        <v/>
      </c>
      <c r="I7000" t="str">
        <f t="shared" si="1996"/>
        <v/>
      </c>
      <c r="J7000" t="str">
        <f t="shared" si="1986"/>
        <v/>
      </c>
      <c r="K7000" t="str">
        <f t="shared" si="1997"/>
        <v/>
      </c>
      <c r="L7000" t="str">
        <f t="shared" si="1998"/>
        <v/>
      </c>
      <c r="M7000" t="str">
        <f t="shared" si="1990"/>
        <v/>
      </c>
      <c r="N7000" t="str">
        <f t="shared" si="1999"/>
        <v/>
      </c>
      <c r="O7000" t="str">
        <f t="shared" si="1991"/>
        <v/>
      </c>
      <c r="P7000" t="str">
        <f t="shared" si="2000"/>
        <v/>
      </c>
      <c r="Q7000" t="str">
        <f t="shared" si="2001"/>
        <v/>
      </c>
      <c r="R7000" t="str">
        <f t="shared" si="2002"/>
        <v/>
      </c>
      <c r="T7000" t="str">
        <f t="shared" si="2003"/>
        <v/>
      </c>
    </row>
    <row r="7001" spans="1:20" x14ac:dyDescent="0.3">
      <c r="A7001" t="str">
        <f>IF($D$5-($D$5-(MAX($A$10:A7000)+1))&lt;=$D$5,$D$5-($D$5-(MAX($A$10:A7000)+1)),"")</f>
        <v/>
      </c>
      <c r="B7001" s="1" t="str">
        <f t="shared" si="1993"/>
        <v/>
      </c>
      <c r="C7001" s="1" t="str">
        <f t="shared" si="1994"/>
        <v/>
      </c>
      <c r="D7001" t="str">
        <f t="shared" si="1987"/>
        <v/>
      </c>
      <c r="E7001" t="str">
        <f t="shared" si="1988"/>
        <v/>
      </c>
      <c r="F7001" s="5" t="str">
        <f t="shared" si="1989"/>
        <v/>
      </c>
      <c r="G7001" s="5" t="str">
        <f t="shared" si="1992"/>
        <v/>
      </c>
      <c r="H7001" t="str">
        <f t="shared" si="1995"/>
        <v/>
      </c>
      <c r="I7001" t="str">
        <f t="shared" si="1996"/>
        <v/>
      </c>
      <c r="J7001" t="str">
        <f t="shared" si="1986"/>
        <v/>
      </c>
      <c r="K7001" t="str">
        <f t="shared" si="1997"/>
        <v/>
      </c>
      <c r="L7001" t="str">
        <f t="shared" si="1998"/>
        <v/>
      </c>
      <c r="M7001" t="str">
        <f t="shared" si="1990"/>
        <v/>
      </c>
      <c r="N7001" t="str">
        <f t="shared" si="1999"/>
        <v/>
      </c>
      <c r="O7001" t="str">
        <f t="shared" si="1991"/>
        <v/>
      </c>
      <c r="P7001" t="str">
        <f t="shared" si="2000"/>
        <v/>
      </c>
      <c r="Q7001" t="str">
        <f t="shared" si="2001"/>
        <v/>
      </c>
      <c r="R7001" t="str">
        <f t="shared" si="2002"/>
        <v/>
      </c>
      <c r="T7001" t="str">
        <f t="shared" si="2003"/>
        <v/>
      </c>
    </row>
    <row r="7002" spans="1:20" x14ac:dyDescent="0.3">
      <c r="A7002" t="str">
        <f>IF($D$5-($D$5-(MAX($A$10:A7001)+1))&lt;=$D$5,$D$5-($D$5-(MAX($A$10:A7001)+1)),"")</f>
        <v/>
      </c>
      <c r="B7002" s="1" t="str">
        <f t="shared" si="1993"/>
        <v/>
      </c>
      <c r="C7002" s="1" t="str">
        <f t="shared" si="1994"/>
        <v/>
      </c>
      <c r="D7002" t="str">
        <f t="shared" si="1987"/>
        <v/>
      </c>
      <c r="E7002" t="str">
        <f t="shared" si="1988"/>
        <v/>
      </c>
      <c r="F7002" s="5" t="str">
        <f t="shared" si="1989"/>
        <v/>
      </c>
      <c r="G7002" s="5" t="str">
        <f t="shared" si="1992"/>
        <v/>
      </c>
      <c r="H7002" t="str">
        <f t="shared" si="1995"/>
        <v/>
      </c>
      <c r="I7002" t="str">
        <f t="shared" si="1996"/>
        <v/>
      </c>
      <c r="J7002" t="str">
        <f t="shared" si="1986"/>
        <v/>
      </c>
      <c r="K7002" t="str">
        <f t="shared" si="1997"/>
        <v/>
      </c>
      <c r="L7002" t="str">
        <f t="shared" si="1998"/>
        <v/>
      </c>
      <c r="M7002" t="str">
        <f t="shared" si="1990"/>
        <v/>
      </c>
      <c r="N7002" t="str">
        <f t="shared" si="1999"/>
        <v/>
      </c>
      <c r="O7002" t="str">
        <f t="shared" si="1991"/>
        <v/>
      </c>
      <c r="P7002" t="str">
        <f t="shared" si="2000"/>
        <v/>
      </c>
      <c r="Q7002" t="str">
        <f t="shared" si="2001"/>
        <v/>
      </c>
      <c r="R7002" t="str">
        <f t="shared" si="2002"/>
        <v/>
      </c>
      <c r="T7002" t="str">
        <f t="shared" si="2003"/>
        <v/>
      </c>
    </row>
    <row r="7003" spans="1:20" x14ac:dyDescent="0.3">
      <c r="A7003" t="str">
        <f>IF($D$5-($D$5-(MAX($A$10:A7002)+1))&lt;=$D$5,$D$5-($D$5-(MAX($A$10:A7002)+1)),"")</f>
        <v/>
      </c>
      <c r="B7003" s="1" t="str">
        <f t="shared" si="1993"/>
        <v/>
      </c>
      <c r="C7003" s="1" t="str">
        <f t="shared" si="1994"/>
        <v/>
      </c>
      <c r="D7003" t="str">
        <f t="shared" si="1987"/>
        <v/>
      </c>
      <c r="E7003" t="str">
        <f t="shared" si="1988"/>
        <v/>
      </c>
      <c r="F7003" s="5" t="str">
        <f t="shared" si="1989"/>
        <v/>
      </c>
      <c r="G7003" s="5" t="str">
        <f t="shared" si="1992"/>
        <v/>
      </c>
      <c r="H7003" t="str">
        <f t="shared" si="1995"/>
        <v/>
      </c>
      <c r="I7003" t="str">
        <f t="shared" si="1996"/>
        <v/>
      </c>
      <c r="J7003" t="str">
        <f t="shared" si="1986"/>
        <v/>
      </c>
      <c r="K7003" t="str">
        <f t="shared" si="1997"/>
        <v/>
      </c>
      <c r="L7003" t="str">
        <f t="shared" si="1998"/>
        <v/>
      </c>
      <c r="M7003" t="str">
        <f t="shared" si="1990"/>
        <v/>
      </c>
      <c r="N7003" t="str">
        <f t="shared" si="1999"/>
        <v/>
      </c>
      <c r="O7003" t="str">
        <f t="shared" si="1991"/>
        <v/>
      </c>
      <c r="P7003" t="str">
        <f t="shared" si="2000"/>
        <v/>
      </c>
      <c r="Q7003" t="str">
        <f t="shared" si="2001"/>
        <v/>
      </c>
      <c r="R7003" t="str">
        <f t="shared" si="2002"/>
        <v/>
      </c>
      <c r="T7003" t="str">
        <f t="shared" si="2003"/>
        <v/>
      </c>
    </row>
    <row r="7004" spans="1:20" x14ac:dyDescent="0.3">
      <c r="A7004" t="str">
        <f>IF($D$5-($D$5-(MAX($A$10:A7003)+1))&lt;=$D$5,$D$5-($D$5-(MAX($A$10:A7003)+1)),"")</f>
        <v/>
      </c>
      <c r="B7004" s="1" t="str">
        <f t="shared" si="1993"/>
        <v/>
      </c>
      <c r="C7004" s="1" t="str">
        <f t="shared" si="1994"/>
        <v/>
      </c>
      <c r="D7004" t="str">
        <f t="shared" si="1987"/>
        <v/>
      </c>
      <c r="E7004" t="str">
        <f t="shared" si="1988"/>
        <v/>
      </c>
      <c r="F7004" s="5" t="str">
        <f t="shared" si="1989"/>
        <v/>
      </c>
      <c r="G7004" s="5" t="str">
        <f t="shared" si="1992"/>
        <v/>
      </c>
      <c r="H7004" t="str">
        <f t="shared" si="1995"/>
        <v/>
      </c>
      <c r="I7004" t="str">
        <f t="shared" si="1996"/>
        <v/>
      </c>
      <c r="J7004" t="str">
        <f t="shared" si="1986"/>
        <v/>
      </c>
      <c r="K7004" t="str">
        <f t="shared" si="1997"/>
        <v/>
      </c>
      <c r="L7004" t="str">
        <f t="shared" si="1998"/>
        <v/>
      </c>
      <c r="M7004" t="str">
        <f t="shared" si="1990"/>
        <v/>
      </c>
      <c r="N7004" t="str">
        <f t="shared" si="1999"/>
        <v/>
      </c>
      <c r="O7004" t="str">
        <f t="shared" si="1991"/>
        <v/>
      </c>
      <c r="P7004" t="str">
        <f t="shared" si="2000"/>
        <v/>
      </c>
      <c r="Q7004" t="str">
        <f t="shared" si="2001"/>
        <v/>
      </c>
      <c r="R7004" t="str">
        <f t="shared" si="2002"/>
        <v/>
      </c>
      <c r="T7004" t="str">
        <f t="shared" si="2003"/>
        <v/>
      </c>
    </row>
    <row r="7005" spans="1:20" x14ac:dyDescent="0.3">
      <c r="A7005" t="str">
        <f>IF($D$5-($D$5-(MAX($A$10:A7004)+1))&lt;=$D$5,$D$5-($D$5-(MAX($A$10:A7004)+1)),"")</f>
        <v/>
      </c>
      <c r="B7005" s="1" t="str">
        <f t="shared" si="1993"/>
        <v/>
      </c>
      <c r="C7005" s="1" t="str">
        <f t="shared" si="1994"/>
        <v/>
      </c>
      <c r="D7005" t="str">
        <f t="shared" si="1987"/>
        <v/>
      </c>
      <c r="E7005" t="str">
        <f t="shared" si="1988"/>
        <v/>
      </c>
      <c r="F7005" s="5" t="str">
        <f t="shared" si="1989"/>
        <v/>
      </c>
      <c r="G7005" s="5" t="str">
        <f t="shared" si="1992"/>
        <v/>
      </c>
      <c r="H7005" t="str">
        <f t="shared" si="1995"/>
        <v/>
      </c>
      <c r="I7005" t="str">
        <f t="shared" si="1996"/>
        <v/>
      </c>
      <c r="J7005" t="str">
        <f t="shared" si="1986"/>
        <v/>
      </c>
      <c r="K7005" t="str">
        <f t="shared" si="1997"/>
        <v/>
      </c>
      <c r="L7005" t="str">
        <f t="shared" si="1998"/>
        <v/>
      </c>
      <c r="M7005" t="str">
        <f t="shared" si="1990"/>
        <v/>
      </c>
      <c r="N7005" t="str">
        <f t="shared" si="1999"/>
        <v/>
      </c>
      <c r="O7005" t="str">
        <f t="shared" si="1991"/>
        <v/>
      </c>
      <c r="P7005" t="str">
        <f t="shared" si="2000"/>
        <v/>
      </c>
      <c r="Q7005" t="str">
        <f t="shared" si="2001"/>
        <v/>
      </c>
      <c r="R7005" t="str">
        <f t="shared" si="2002"/>
        <v/>
      </c>
      <c r="T7005" t="str">
        <f t="shared" si="2003"/>
        <v/>
      </c>
    </row>
    <row r="7006" spans="1:20" x14ac:dyDescent="0.3">
      <c r="A7006" t="str">
        <f>IF($D$5-($D$5-(MAX($A$10:A7005)+1))&lt;=$D$5,$D$5-($D$5-(MAX($A$10:A7005)+1)),"")</f>
        <v/>
      </c>
      <c r="B7006" s="1" t="str">
        <f t="shared" si="1993"/>
        <v/>
      </c>
      <c r="C7006" s="1" t="str">
        <f t="shared" si="1994"/>
        <v/>
      </c>
      <c r="D7006" t="str">
        <f t="shared" si="1987"/>
        <v/>
      </c>
      <c r="E7006" t="str">
        <f t="shared" si="1988"/>
        <v/>
      </c>
      <c r="F7006" s="5" t="str">
        <f t="shared" si="1989"/>
        <v/>
      </c>
      <c r="G7006" s="5" t="str">
        <f t="shared" si="1992"/>
        <v/>
      </c>
      <c r="H7006" t="str">
        <f t="shared" si="1995"/>
        <v/>
      </c>
      <c r="I7006" t="str">
        <f t="shared" si="1996"/>
        <v/>
      </c>
      <c r="J7006" t="str">
        <f t="shared" si="1986"/>
        <v/>
      </c>
      <c r="K7006" t="str">
        <f t="shared" si="1997"/>
        <v/>
      </c>
      <c r="L7006" t="str">
        <f t="shared" si="1998"/>
        <v/>
      </c>
      <c r="M7006" t="str">
        <f t="shared" si="1990"/>
        <v/>
      </c>
      <c r="N7006" t="str">
        <f t="shared" si="1999"/>
        <v/>
      </c>
      <c r="O7006" t="str">
        <f t="shared" si="1991"/>
        <v/>
      </c>
      <c r="P7006" t="str">
        <f t="shared" si="2000"/>
        <v/>
      </c>
      <c r="Q7006" t="str">
        <f t="shared" si="2001"/>
        <v/>
      </c>
      <c r="R7006" t="str">
        <f t="shared" si="2002"/>
        <v/>
      </c>
      <c r="T7006" t="str">
        <f t="shared" si="2003"/>
        <v/>
      </c>
    </row>
    <row r="7007" spans="1:20" x14ac:dyDescent="0.3">
      <c r="A7007" t="str">
        <f>IF($D$5-($D$5-(MAX($A$10:A7006)+1))&lt;=$D$5,$D$5-($D$5-(MAX($A$10:A7006)+1)),"")</f>
        <v/>
      </c>
      <c r="B7007" s="1" t="str">
        <f t="shared" si="1993"/>
        <v/>
      </c>
      <c r="C7007" s="1" t="str">
        <f t="shared" si="1994"/>
        <v/>
      </c>
      <c r="D7007" t="str">
        <f t="shared" si="1987"/>
        <v/>
      </c>
      <c r="E7007" t="str">
        <f t="shared" si="1988"/>
        <v/>
      </c>
      <c r="F7007" s="5" t="str">
        <f t="shared" si="1989"/>
        <v/>
      </c>
      <c r="G7007" s="5" t="str">
        <f t="shared" si="1992"/>
        <v/>
      </c>
      <c r="H7007" t="str">
        <f t="shared" si="1995"/>
        <v/>
      </c>
      <c r="I7007" t="str">
        <f t="shared" si="1996"/>
        <v/>
      </c>
      <c r="J7007" t="str">
        <f t="shared" si="1986"/>
        <v/>
      </c>
      <c r="K7007" t="str">
        <f t="shared" si="1997"/>
        <v/>
      </c>
      <c r="L7007" t="str">
        <f t="shared" si="1998"/>
        <v/>
      </c>
      <c r="M7007" t="str">
        <f t="shared" si="1990"/>
        <v/>
      </c>
      <c r="N7007" t="str">
        <f t="shared" si="1999"/>
        <v/>
      </c>
      <c r="O7007" t="str">
        <f t="shared" si="1991"/>
        <v/>
      </c>
      <c r="P7007" t="str">
        <f t="shared" si="2000"/>
        <v/>
      </c>
      <c r="Q7007" t="str">
        <f t="shared" si="2001"/>
        <v/>
      </c>
      <c r="R7007" t="str">
        <f t="shared" si="2002"/>
        <v/>
      </c>
      <c r="T7007" t="str">
        <f t="shared" si="2003"/>
        <v/>
      </c>
    </row>
    <row r="7008" spans="1:20" x14ac:dyDescent="0.3">
      <c r="A7008" t="str">
        <f>IF($D$5-($D$5-(MAX($A$10:A7007)+1))&lt;=$D$5,$D$5-($D$5-(MAX($A$10:A7007)+1)),"")</f>
        <v/>
      </c>
      <c r="B7008" s="1" t="str">
        <f t="shared" si="1993"/>
        <v/>
      </c>
      <c r="C7008" s="1" t="str">
        <f t="shared" si="1994"/>
        <v/>
      </c>
      <c r="D7008" t="str">
        <f t="shared" si="1987"/>
        <v/>
      </c>
      <c r="E7008" t="str">
        <f t="shared" si="1988"/>
        <v/>
      </c>
      <c r="F7008" s="5" t="str">
        <f t="shared" si="1989"/>
        <v/>
      </c>
      <c r="G7008" s="5" t="str">
        <f t="shared" si="1992"/>
        <v/>
      </c>
      <c r="H7008" t="str">
        <f t="shared" si="1995"/>
        <v/>
      </c>
      <c r="I7008" t="str">
        <f t="shared" si="1996"/>
        <v/>
      </c>
      <c r="J7008" t="str">
        <f t="shared" si="1986"/>
        <v/>
      </c>
      <c r="K7008" t="str">
        <f t="shared" si="1997"/>
        <v/>
      </c>
      <c r="L7008" t="str">
        <f t="shared" si="1998"/>
        <v/>
      </c>
      <c r="M7008" t="str">
        <f t="shared" si="1990"/>
        <v/>
      </c>
      <c r="N7008" t="str">
        <f t="shared" si="1999"/>
        <v/>
      </c>
      <c r="O7008" t="str">
        <f t="shared" si="1991"/>
        <v/>
      </c>
      <c r="P7008" t="str">
        <f t="shared" si="2000"/>
        <v/>
      </c>
      <c r="Q7008" t="str">
        <f t="shared" si="2001"/>
        <v/>
      </c>
      <c r="R7008" t="str">
        <f t="shared" si="2002"/>
        <v/>
      </c>
      <c r="T7008" t="str">
        <f t="shared" si="2003"/>
        <v/>
      </c>
    </row>
    <row r="7009" spans="1:20" x14ac:dyDescent="0.3">
      <c r="A7009" t="str">
        <f>IF($D$5-($D$5-(MAX($A$10:A7008)+1))&lt;=$D$5,$D$5-($D$5-(MAX($A$10:A7008)+1)),"")</f>
        <v/>
      </c>
      <c r="B7009" s="1" t="str">
        <f t="shared" si="1993"/>
        <v/>
      </c>
      <c r="C7009" s="1" t="str">
        <f t="shared" si="1994"/>
        <v/>
      </c>
      <c r="D7009" t="str">
        <f t="shared" si="1987"/>
        <v/>
      </c>
      <c r="E7009" t="str">
        <f t="shared" si="1988"/>
        <v/>
      </c>
      <c r="F7009" s="5" t="str">
        <f t="shared" si="1989"/>
        <v/>
      </c>
      <c r="G7009" s="5" t="str">
        <f t="shared" si="1992"/>
        <v/>
      </c>
      <c r="H7009" t="str">
        <f t="shared" si="1995"/>
        <v/>
      </c>
      <c r="I7009" t="str">
        <f t="shared" si="1996"/>
        <v/>
      </c>
      <c r="J7009" t="str">
        <f t="shared" si="1986"/>
        <v/>
      </c>
      <c r="K7009" t="str">
        <f t="shared" si="1997"/>
        <v/>
      </c>
      <c r="L7009" t="str">
        <f t="shared" si="1998"/>
        <v/>
      </c>
      <c r="M7009" t="str">
        <f t="shared" si="1990"/>
        <v/>
      </c>
      <c r="N7009" t="str">
        <f t="shared" si="1999"/>
        <v/>
      </c>
      <c r="O7009" t="str">
        <f t="shared" si="1991"/>
        <v/>
      </c>
      <c r="P7009" t="str">
        <f t="shared" si="2000"/>
        <v/>
      </c>
      <c r="Q7009" t="str">
        <f t="shared" si="2001"/>
        <v/>
      </c>
      <c r="R7009" t="str">
        <f t="shared" si="2002"/>
        <v/>
      </c>
      <c r="T7009" t="str">
        <f t="shared" si="2003"/>
        <v/>
      </c>
    </row>
    <row r="7010" spans="1:20" x14ac:dyDescent="0.3">
      <c r="A7010" t="str">
        <f>IF($D$5-($D$5-(MAX($A$10:A7009)+1))&lt;=$D$5,$D$5-($D$5-(MAX($A$10:A7009)+1)),"")</f>
        <v/>
      </c>
      <c r="B7010" s="1" t="str">
        <f t="shared" si="1993"/>
        <v/>
      </c>
      <c r="C7010" s="1" t="str">
        <f t="shared" si="1994"/>
        <v/>
      </c>
      <c r="D7010" t="str">
        <f t="shared" si="1987"/>
        <v/>
      </c>
      <c r="E7010" t="str">
        <f t="shared" si="1988"/>
        <v/>
      </c>
      <c r="F7010" s="5" t="str">
        <f t="shared" si="1989"/>
        <v/>
      </c>
      <c r="G7010" s="5" t="str">
        <f t="shared" si="1992"/>
        <v/>
      </c>
      <c r="H7010" t="str">
        <f t="shared" si="1995"/>
        <v/>
      </c>
      <c r="I7010" t="str">
        <f t="shared" si="1996"/>
        <v/>
      </c>
      <c r="J7010" t="str">
        <f t="shared" si="1986"/>
        <v/>
      </c>
      <c r="K7010" t="str">
        <f t="shared" si="1997"/>
        <v/>
      </c>
      <c r="L7010" t="str">
        <f t="shared" si="1998"/>
        <v/>
      </c>
      <c r="M7010" t="str">
        <f t="shared" si="1990"/>
        <v/>
      </c>
      <c r="N7010" t="str">
        <f t="shared" si="1999"/>
        <v/>
      </c>
      <c r="O7010" t="str">
        <f t="shared" si="1991"/>
        <v/>
      </c>
      <c r="P7010" t="str">
        <f t="shared" si="2000"/>
        <v/>
      </c>
      <c r="Q7010" t="str">
        <f t="shared" si="2001"/>
        <v/>
      </c>
      <c r="R7010" t="str">
        <f t="shared" si="2002"/>
        <v/>
      </c>
      <c r="T7010" t="str">
        <f t="shared" si="2003"/>
        <v/>
      </c>
    </row>
    <row r="7011" spans="1:20" x14ac:dyDescent="0.3">
      <c r="A7011" t="str">
        <f>IF($D$5-($D$5-(MAX($A$10:A7010)+1))&lt;=$D$5,$D$5-($D$5-(MAX($A$10:A7010)+1)),"")</f>
        <v/>
      </c>
      <c r="B7011" s="1" t="str">
        <f t="shared" si="1993"/>
        <v/>
      </c>
      <c r="C7011" s="1" t="str">
        <f t="shared" si="1994"/>
        <v/>
      </c>
      <c r="D7011" t="str">
        <f t="shared" si="1987"/>
        <v/>
      </c>
      <c r="E7011" t="str">
        <f t="shared" si="1988"/>
        <v/>
      </c>
      <c r="F7011" s="5" t="str">
        <f t="shared" si="1989"/>
        <v/>
      </c>
      <c r="G7011" s="5" t="str">
        <f t="shared" si="1992"/>
        <v/>
      </c>
      <c r="H7011" t="str">
        <f t="shared" si="1995"/>
        <v/>
      </c>
      <c r="I7011" t="str">
        <f t="shared" si="1996"/>
        <v/>
      </c>
      <c r="J7011" t="str">
        <f t="shared" si="1986"/>
        <v/>
      </c>
      <c r="K7011" t="str">
        <f t="shared" si="1997"/>
        <v/>
      </c>
      <c r="L7011" t="str">
        <f t="shared" si="1998"/>
        <v/>
      </c>
      <c r="M7011" t="str">
        <f t="shared" si="1990"/>
        <v/>
      </c>
      <c r="N7011" t="str">
        <f t="shared" si="1999"/>
        <v/>
      </c>
      <c r="O7011" t="str">
        <f t="shared" si="1991"/>
        <v/>
      </c>
      <c r="P7011" t="str">
        <f t="shared" si="2000"/>
        <v/>
      </c>
      <c r="Q7011" t="str">
        <f t="shared" si="2001"/>
        <v/>
      </c>
      <c r="R7011" t="str">
        <f t="shared" si="2002"/>
        <v/>
      </c>
      <c r="T7011" t="str">
        <f t="shared" si="2003"/>
        <v/>
      </c>
    </row>
    <row r="7012" spans="1:20" x14ac:dyDescent="0.3">
      <c r="A7012" t="str">
        <f>IF($D$5-($D$5-(MAX($A$10:A7011)+1))&lt;=$D$5,$D$5-($D$5-(MAX($A$10:A7011)+1)),"")</f>
        <v/>
      </c>
      <c r="B7012" s="1" t="str">
        <f t="shared" si="1993"/>
        <v/>
      </c>
      <c r="C7012" s="1" t="str">
        <f t="shared" si="1994"/>
        <v/>
      </c>
      <c r="D7012" t="str">
        <f t="shared" si="1987"/>
        <v/>
      </c>
      <c r="E7012" t="str">
        <f t="shared" si="1988"/>
        <v/>
      </c>
      <c r="F7012" s="5" t="str">
        <f t="shared" si="1989"/>
        <v/>
      </c>
      <c r="G7012" s="5" t="str">
        <f t="shared" si="1992"/>
        <v/>
      </c>
      <c r="H7012" t="str">
        <f t="shared" si="1995"/>
        <v/>
      </c>
      <c r="I7012" t="str">
        <f t="shared" si="1996"/>
        <v/>
      </c>
      <c r="J7012" t="str">
        <f t="shared" si="1986"/>
        <v/>
      </c>
      <c r="K7012" t="str">
        <f t="shared" si="1997"/>
        <v/>
      </c>
      <c r="L7012" t="str">
        <f t="shared" si="1998"/>
        <v/>
      </c>
      <c r="M7012" t="str">
        <f t="shared" si="1990"/>
        <v/>
      </c>
      <c r="N7012" t="str">
        <f t="shared" si="1999"/>
        <v/>
      </c>
      <c r="O7012" t="str">
        <f t="shared" si="1991"/>
        <v/>
      </c>
      <c r="P7012" t="str">
        <f t="shared" si="2000"/>
        <v/>
      </c>
      <c r="Q7012" t="str">
        <f t="shared" si="2001"/>
        <v/>
      </c>
      <c r="R7012" t="str">
        <f t="shared" si="2002"/>
        <v/>
      </c>
      <c r="T7012" t="str">
        <f t="shared" si="2003"/>
        <v/>
      </c>
    </row>
    <row r="7013" spans="1:20" x14ac:dyDescent="0.3">
      <c r="A7013" t="str">
        <f>IF($D$5-($D$5-(MAX($A$10:A7012)+1))&lt;=$D$5,$D$5-($D$5-(MAX($A$10:A7012)+1)),"")</f>
        <v/>
      </c>
      <c r="B7013" s="1" t="str">
        <f t="shared" si="1993"/>
        <v/>
      </c>
      <c r="C7013" s="1" t="str">
        <f t="shared" si="1994"/>
        <v/>
      </c>
      <c r="D7013" t="str">
        <f t="shared" si="1987"/>
        <v/>
      </c>
      <c r="E7013" t="str">
        <f t="shared" si="1988"/>
        <v/>
      </c>
      <c r="F7013" s="5" t="str">
        <f t="shared" si="1989"/>
        <v/>
      </c>
      <c r="G7013" s="5" t="str">
        <f t="shared" si="1992"/>
        <v/>
      </c>
      <c r="H7013" t="str">
        <f t="shared" si="1995"/>
        <v/>
      </c>
      <c r="I7013" t="str">
        <f t="shared" si="1996"/>
        <v/>
      </c>
      <c r="J7013" t="str">
        <f t="shared" si="1986"/>
        <v/>
      </c>
      <c r="K7013" t="str">
        <f t="shared" si="1997"/>
        <v/>
      </c>
      <c r="L7013" t="str">
        <f t="shared" si="1998"/>
        <v/>
      </c>
      <c r="M7013" t="str">
        <f t="shared" si="1990"/>
        <v/>
      </c>
      <c r="N7013" t="str">
        <f t="shared" si="1999"/>
        <v/>
      </c>
      <c r="O7013" t="str">
        <f t="shared" si="1991"/>
        <v/>
      </c>
      <c r="P7013" t="str">
        <f t="shared" si="2000"/>
        <v/>
      </c>
      <c r="Q7013" t="str">
        <f t="shared" si="2001"/>
        <v/>
      </c>
      <c r="R7013" t="str">
        <f t="shared" si="2002"/>
        <v/>
      </c>
      <c r="T7013" t="str">
        <f t="shared" si="2003"/>
        <v/>
      </c>
    </row>
    <row r="7014" spans="1:20" x14ac:dyDescent="0.3">
      <c r="A7014" t="str">
        <f>IF($D$5-($D$5-(MAX($A$10:A7013)+1))&lt;=$D$5,$D$5-($D$5-(MAX($A$10:A7013)+1)),"")</f>
        <v/>
      </c>
      <c r="B7014" s="1" t="str">
        <f t="shared" si="1993"/>
        <v/>
      </c>
      <c r="C7014" s="1" t="str">
        <f t="shared" si="1994"/>
        <v/>
      </c>
      <c r="D7014" t="str">
        <f t="shared" si="1987"/>
        <v/>
      </c>
      <c r="E7014" t="str">
        <f t="shared" si="1988"/>
        <v/>
      </c>
      <c r="F7014" s="5" t="str">
        <f t="shared" si="1989"/>
        <v/>
      </c>
      <c r="G7014" s="5" t="str">
        <f t="shared" si="1992"/>
        <v/>
      </c>
      <c r="H7014" t="str">
        <f t="shared" si="1995"/>
        <v/>
      </c>
      <c r="I7014" t="str">
        <f t="shared" si="1996"/>
        <v/>
      </c>
      <c r="J7014" t="str">
        <f t="shared" si="1986"/>
        <v/>
      </c>
      <c r="K7014" t="str">
        <f t="shared" si="1997"/>
        <v/>
      </c>
      <c r="L7014" t="str">
        <f t="shared" si="1998"/>
        <v/>
      </c>
      <c r="M7014" t="str">
        <f t="shared" si="1990"/>
        <v/>
      </c>
      <c r="N7014" t="str">
        <f t="shared" si="1999"/>
        <v/>
      </c>
      <c r="O7014" t="str">
        <f t="shared" si="1991"/>
        <v/>
      </c>
      <c r="P7014" t="str">
        <f t="shared" si="2000"/>
        <v/>
      </c>
      <c r="Q7014" t="str">
        <f t="shared" si="2001"/>
        <v/>
      </c>
      <c r="R7014" t="str">
        <f t="shared" si="2002"/>
        <v/>
      </c>
      <c r="T7014" t="str">
        <f t="shared" si="2003"/>
        <v/>
      </c>
    </row>
    <row r="7015" spans="1:20" x14ac:dyDescent="0.3">
      <c r="A7015" t="str">
        <f>IF($D$5-($D$5-(MAX($A$10:A7014)+1))&lt;=$D$5,$D$5-($D$5-(MAX($A$10:A7014)+1)),"")</f>
        <v/>
      </c>
      <c r="B7015" s="1" t="str">
        <f t="shared" si="1993"/>
        <v/>
      </c>
      <c r="C7015" s="1" t="str">
        <f t="shared" si="1994"/>
        <v/>
      </c>
      <c r="D7015" t="str">
        <f t="shared" si="1987"/>
        <v/>
      </c>
      <c r="E7015" t="str">
        <f t="shared" si="1988"/>
        <v/>
      </c>
      <c r="F7015" s="5" t="str">
        <f t="shared" si="1989"/>
        <v/>
      </c>
      <c r="G7015" s="5" t="str">
        <f t="shared" si="1992"/>
        <v/>
      </c>
      <c r="H7015" t="str">
        <f t="shared" si="1995"/>
        <v/>
      </c>
      <c r="I7015" t="str">
        <f t="shared" si="1996"/>
        <v/>
      </c>
      <c r="J7015" t="str">
        <f t="shared" ref="J7015:J7078" si="2004">IF($A7015="","",IF($G$3="Yes",ROUNDUP(MONTH($B7015)/3,0),IF($E7015=1,1,IF(AND(NOT(ISNA(MATCH($E7015,$AP$3:$AR$3,0))),MOD($E7014,3)=0),$J7014+1,$J7014))))</f>
        <v/>
      </c>
      <c r="K7015" t="str">
        <f t="shared" si="1997"/>
        <v/>
      </c>
      <c r="L7015" t="str">
        <f t="shared" si="1998"/>
        <v/>
      </c>
      <c r="M7015" t="str">
        <f t="shared" si="1990"/>
        <v/>
      </c>
      <c r="N7015" t="str">
        <f t="shared" si="1999"/>
        <v/>
      </c>
      <c r="O7015" t="str">
        <f t="shared" si="1991"/>
        <v/>
      </c>
      <c r="P7015" t="str">
        <f t="shared" si="2000"/>
        <v/>
      </c>
      <c r="Q7015" t="str">
        <f t="shared" si="2001"/>
        <v/>
      </c>
      <c r="R7015" t="str">
        <f t="shared" si="2002"/>
        <v/>
      </c>
      <c r="T7015" t="str">
        <f t="shared" si="2003"/>
        <v/>
      </c>
    </row>
    <row r="7016" spans="1:20" x14ac:dyDescent="0.3">
      <c r="A7016" t="str">
        <f>IF($D$5-($D$5-(MAX($A$10:A7015)+1))&lt;=$D$5,$D$5-($D$5-(MAX($A$10:A7015)+1)),"")</f>
        <v/>
      </c>
      <c r="B7016" s="1" t="str">
        <f t="shared" si="1993"/>
        <v/>
      </c>
      <c r="C7016" s="1" t="str">
        <f t="shared" si="1994"/>
        <v/>
      </c>
      <c r="D7016" t="str">
        <f t="shared" si="1987"/>
        <v/>
      </c>
      <c r="E7016" t="str">
        <f t="shared" si="1988"/>
        <v/>
      </c>
      <c r="F7016" s="5" t="str">
        <f t="shared" si="1989"/>
        <v/>
      </c>
      <c r="G7016" s="5" t="str">
        <f t="shared" si="1992"/>
        <v/>
      </c>
      <c r="H7016" t="str">
        <f t="shared" si="1995"/>
        <v/>
      </c>
      <c r="I7016" t="str">
        <f t="shared" si="1996"/>
        <v/>
      </c>
      <c r="J7016" t="str">
        <f t="shared" si="2004"/>
        <v/>
      </c>
      <c r="K7016" t="str">
        <f t="shared" si="1997"/>
        <v/>
      </c>
      <c r="L7016" t="str">
        <f t="shared" si="1998"/>
        <v/>
      </c>
      <c r="M7016" t="str">
        <f t="shared" si="1990"/>
        <v/>
      </c>
      <c r="N7016" t="str">
        <f t="shared" si="1999"/>
        <v/>
      </c>
      <c r="O7016" t="str">
        <f t="shared" si="1991"/>
        <v/>
      </c>
      <c r="P7016" t="str">
        <f t="shared" si="2000"/>
        <v/>
      </c>
      <c r="Q7016" t="str">
        <f t="shared" si="2001"/>
        <v/>
      </c>
      <c r="R7016" t="str">
        <f t="shared" si="2002"/>
        <v/>
      </c>
      <c r="T7016" t="str">
        <f t="shared" si="2003"/>
        <v/>
      </c>
    </row>
    <row r="7017" spans="1:20" x14ac:dyDescent="0.3">
      <c r="A7017" t="str">
        <f>IF($D$5-($D$5-(MAX($A$10:A7016)+1))&lt;=$D$5,$D$5-($D$5-(MAX($A$10:A7016)+1)),"")</f>
        <v/>
      </c>
      <c r="B7017" s="1" t="str">
        <f t="shared" si="1993"/>
        <v/>
      </c>
      <c r="C7017" s="1" t="str">
        <f t="shared" si="1994"/>
        <v/>
      </c>
      <c r="D7017" t="str">
        <f t="shared" si="1987"/>
        <v/>
      </c>
      <c r="E7017" t="str">
        <f t="shared" si="1988"/>
        <v/>
      </c>
      <c r="F7017" s="5" t="str">
        <f t="shared" si="1989"/>
        <v/>
      </c>
      <c r="G7017" s="5" t="str">
        <f t="shared" si="1992"/>
        <v/>
      </c>
      <c r="H7017" t="str">
        <f t="shared" si="1995"/>
        <v/>
      </c>
      <c r="I7017" t="str">
        <f t="shared" si="1996"/>
        <v/>
      </c>
      <c r="J7017" t="str">
        <f t="shared" si="2004"/>
        <v/>
      </c>
      <c r="K7017" t="str">
        <f t="shared" si="1997"/>
        <v/>
      </c>
      <c r="L7017" t="str">
        <f t="shared" si="1998"/>
        <v/>
      </c>
      <c r="M7017" t="str">
        <f t="shared" si="1990"/>
        <v/>
      </c>
      <c r="N7017" t="str">
        <f t="shared" si="1999"/>
        <v/>
      </c>
      <c r="O7017" t="str">
        <f t="shared" si="1991"/>
        <v/>
      </c>
      <c r="P7017" t="str">
        <f t="shared" si="2000"/>
        <v/>
      </c>
      <c r="Q7017" t="str">
        <f t="shared" si="2001"/>
        <v/>
      </c>
      <c r="R7017" t="str">
        <f t="shared" si="2002"/>
        <v/>
      </c>
      <c r="T7017" t="str">
        <f t="shared" si="2003"/>
        <v/>
      </c>
    </row>
    <row r="7018" spans="1:20" x14ac:dyDescent="0.3">
      <c r="A7018" t="str">
        <f>IF($D$5-($D$5-(MAX($A$10:A7017)+1))&lt;=$D$5,$D$5-($D$5-(MAX($A$10:A7017)+1)),"")</f>
        <v/>
      </c>
      <c r="B7018" s="1" t="str">
        <f t="shared" si="1993"/>
        <v/>
      </c>
      <c r="C7018" s="1" t="str">
        <f t="shared" si="1994"/>
        <v/>
      </c>
      <c r="D7018" t="str">
        <f t="shared" si="1987"/>
        <v/>
      </c>
      <c r="E7018" t="str">
        <f t="shared" si="1988"/>
        <v/>
      </c>
      <c r="F7018" s="5" t="str">
        <f t="shared" si="1989"/>
        <v/>
      </c>
      <c r="G7018" s="5" t="str">
        <f t="shared" si="1992"/>
        <v/>
      </c>
      <c r="H7018" t="str">
        <f t="shared" si="1995"/>
        <v/>
      </c>
      <c r="I7018" t="str">
        <f t="shared" si="1996"/>
        <v/>
      </c>
      <c r="J7018" t="str">
        <f t="shared" si="2004"/>
        <v/>
      </c>
      <c r="K7018" t="str">
        <f t="shared" si="1997"/>
        <v/>
      </c>
      <c r="L7018" t="str">
        <f t="shared" si="1998"/>
        <v/>
      </c>
      <c r="M7018" t="str">
        <f t="shared" si="1990"/>
        <v/>
      </c>
      <c r="N7018" t="str">
        <f t="shared" si="1999"/>
        <v/>
      </c>
      <c r="O7018" t="str">
        <f t="shared" si="1991"/>
        <v/>
      </c>
      <c r="P7018" t="str">
        <f t="shared" si="2000"/>
        <v/>
      </c>
      <c r="Q7018" t="str">
        <f t="shared" si="2001"/>
        <v/>
      </c>
      <c r="R7018" t="str">
        <f t="shared" si="2002"/>
        <v/>
      </c>
      <c r="T7018" t="str">
        <f t="shared" si="2003"/>
        <v/>
      </c>
    </row>
    <row r="7019" spans="1:20" x14ac:dyDescent="0.3">
      <c r="A7019" t="str">
        <f>IF($D$5-($D$5-(MAX($A$10:A7018)+1))&lt;=$D$5,$D$5-($D$5-(MAX($A$10:A7018)+1)),"")</f>
        <v/>
      </c>
      <c r="B7019" s="1" t="str">
        <f t="shared" si="1993"/>
        <v/>
      </c>
      <c r="C7019" s="1" t="str">
        <f t="shared" si="1994"/>
        <v/>
      </c>
      <c r="D7019" t="str">
        <f t="shared" si="1987"/>
        <v/>
      </c>
      <c r="E7019" t="str">
        <f t="shared" si="1988"/>
        <v/>
      </c>
      <c r="F7019" s="5" t="str">
        <f t="shared" si="1989"/>
        <v/>
      </c>
      <c r="G7019" s="5" t="str">
        <f t="shared" si="1992"/>
        <v/>
      </c>
      <c r="H7019" t="str">
        <f t="shared" si="1995"/>
        <v/>
      </c>
      <c r="I7019" t="str">
        <f t="shared" si="1996"/>
        <v/>
      </c>
      <c r="J7019" t="str">
        <f t="shared" si="2004"/>
        <v/>
      </c>
      <c r="K7019" t="str">
        <f t="shared" si="1997"/>
        <v/>
      </c>
      <c r="L7019" t="str">
        <f t="shared" si="1998"/>
        <v/>
      </c>
      <c r="M7019" t="str">
        <f t="shared" si="1990"/>
        <v/>
      </c>
      <c r="N7019" t="str">
        <f t="shared" si="1999"/>
        <v/>
      </c>
      <c r="O7019" t="str">
        <f t="shared" si="1991"/>
        <v/>
      </c>
      <c r="P7019" t="str">
        <f t="shared" si="2000"/>
        <v/>
      </c>
      <c r="Q7019" t="str">
        <f t="shared" si="2001"/>
        <v/>
      </c>
      <c r="R7019" t="str">
        <f t="shared" si="2002"/>
        <v/>
      </c>
      <c r="T7019" t="str">
        <f t="shared" si="2003"/>
        <v/>
      </c>
    </row>
    <row r="7020" spans="1:20" x14ac:dyDescent="0.3">
      <c r="A7020" t="str">
        <f>IF($D$5-($D$5-(MAX($A$10:A7019)+1))&lt;=$D$5,$D$5-($D$5-(MAX($A$10:A7019)+1)),"")</f>
        <v/>
      </c>
      <c r="B7020" s="1" t="str">
        <f t="shared" si="1993"/>
        <v/>
      </c>
      <c r="C7020" s="1" t="str">
        <f t="shared" si="1994"/>
        <v/>
      </c>
      <c r="D7020" t="str">
        <f t="shared" si="1987"/>
        <v/>
      </c>
      <c r="E7020" t="str">
        <f t="shared" si="1988"/>
        <v/>
      </c>
      <c r="F7020" s="5" t="str">
        <f t="shared" si="1989"/>
        <v/>
      </c>
      <c r="G7020" s="5" t="str">
        <f t="shared" si="1992"/>
        <v/>
      </c>
      <c r="H7020" t="str">
        <f t="shared" si="1995"/>
        <v/>
      </c>
      <c r="I7020" t="str">
        <f t="shared" si="1996"/>
        <v/>
      </c>
      <c r="J7020" t="str">
        <f t="shared" si="2004"/>
        <v/>
      </c>
      <c r="K7020" t="str">
        <f t="shared" si="1997"/>
        <v/>
      </c>
      <c r="L7020" t="str">
        <f t="shared" si="1998"/>
        <v/>
      </c>
      <c r="M7020" t="str">
        <f t="shared" si="1990"/>
        <v/>
      </c>
      <c r="N7020" t="str">
        <f t="shared" si="1999"/>
        <v/>
      </c>
      <c r="O7020" t="str">
        <f t="shared" si="1991"/>
        <v/>
      </c>
      <c r="P7020" t="str">
        <f t="shared" si="2000"/>
        <v/>
      </c>
      <c r="Q7020" t="str">
        <f t="shared" si="2001"/>
        <v/>
      </c>
      <c r="R7020" t="str">
        <f t="shared" si="2002"/>
        <v/>
      </c>
      <c r="T7020" t="str">
        <f t="shared" si="2003"/>
        <v/>
      </c>
    </row>
    <row r="7021" spans="1:20" x14ac:dyDescent="0.3">
      <c r="A7021" t="str">
        <f>IF($D$5-($D$5-(MAX($A$10:A7020)+1))&lt;=$D$5,$D$5-($D$5-(MAX($A$10:A7020)+1)),"")</f>
        <v/>
      </c>
      <c r="B7021" s="1" t="str">
        <f t="shared" si="1993"/>
        <v/>
      </c>
      <c r="C7021" s="1" t="str">
        <f t="shared" si="1994"/>
        <v/>
      </c>
      <c r="D7021" t="str">
        <f t="shared" si="1987"/>
        <v/>
      </c>
      <c r="E7021" t="str">
        <f t="shared" si="1988"/>
        <v/>
      </c>
      <c r="F7021" s="5" t="str">
        <f t="shared" si="1989"/>
        <v/>
      </c>
      <c r="G7021" s="5" t="str">
        <f t="shared" si="1992"/>
        <v/>
      </c>
      <c r="H7021" t="str">
        <f t="shared" si="1995"/>
        <v/>
      </c>
      <c r="I7021" t="str">
        <f t="shared" si="1996"/>
        <v/>
      </c>
      <c r="J7021" t="str">
        <f t="shared" si="2004"/>
        <v/>
      </c>
      <c r="K7021" t="str">
        <f t="shared" si="1997"/>
        <v/>
      </c>
      <c r="L7021" t="str">
        <f t="shared" si="1998"/>
        <v/>
      </c>
      <c r="M7021" t="str">
        <f t="shared" si="1990"/>
        <v/>
      </c>
      <c r="N7021" t="str">
        <f t="shared" si="1999"/>
        <v/>
      </c>
      <c r="O7021" t="str">
        <f t="shared" si="1991"/>
        <v/>
      </c>
      <c r="P7021" t="str">
        <f t="shared" si="2000"/>
        <v/>
      </c>
      <c r="Q7021" t="str">
        <f t="shared" si="2001"/>
        <v/>
      </c>
      <c r="R7021" t="str">
        <f t="shared" si="2002"/>
        <v/>
      </c>
      <c r="T7021" t="str">
        <f t="shared" si="2003"/>
        <v/>
      </c>
    </row>
    <row r="7022" spans="1:20" x14ac:dyDescent="0.3">
      <c r="A7022" t="str">
        <f>IF($D$5-($D$5-(MAX($A$10:A7021)+1))&lt;=$D$5,$D$5-($D$5-(MAX($A$10:A7021)+1)),"")</f>
        <v/>
      </c>
      <c r="B7022" s="1" t="str">
        <f t="shared" si="1993"/>
        <v/>
      </c>
      <c r="C7022" s="1" t="str">
        <f t="shared" si="1994"/>
        <v/>
      </c>
      <c r="D7022" t="str">
        <f t="shared" si="1987"/>
        <v/>
      </c>
      <c r="E7022" t="str">
        <f t="shared" si="1988"/>
        <v/>
      </c>
      <c r="F7022" s="5" t="str">
        <f t="shared" si="1989"/>
        <v/>
      </c>
      <c r="G7022" s="5" t="str">
        <f t="shared" si="1992"/>
        <v/>
      </c>
      <c r="H7022" t="str">
        <f t="shared" si="1995"/>
        <v/>
      </c>
      <c r="I7022" t="str">
        <f t="shared" si="1996"/>
        <v/>
      </c>
      <c r="J7022" t="str">
        <f t="shared" si="2004"/>
        <v/>
      </c>
      <c r="K7022" t="str">
        <f t="shared" si="1997"/>
        <v/>
      </c>
      <c r="L7022" t="str">
        <f t="shared" si="1998"/>
        <v/>
      </c>
      <c r="M7022" t="str">
        <f t="shared" si="1990"/>
        <v/>
      </c>
      <c r="N7022" t="str">
        <f t="shared" si="1999"/>
        <v/>
      </c>
      <c r="O7022" t="str">
        <f t="shared" si="1991"/>
        <v/>
      </c>
      <c r="P7022" t="str">
        <f t="shared" si="2000"/>
        <v/>
      </c>
      <c r="Q7022" t="str">
        <f t="shared" si="2001"/>
        <v/>
      </c>
      <c r="R7022" t="str">
        <f t="shared" si="2002"/>
        <v/>
      </c>
      <c r="T7022" t="str">
        <f t="shared" si="2003"/>
        <v/>
      </c>
    </row>
    <row r="7023" spans="1:20" x14ac:dyDescent="0.3">
      <c r="A7023" t="str">
        <f>IF($D$5-($D$5-(MAX($A$10:A7022)+1))&lt;=$D$5,$D$5-($D$5-(MAX($A$10:A7022)+1)),"")</f>
        <v/>
      </c>
      <c r="B7023" s="1" t="str">
        <f t="shared" si="1993"/>
        <v/>
      </c>
      <c r="C7023" s="1" t="str">
        <f t="shared" si="1994"/>
        <v/>
      </c>
      <c r="D7023" t="str">
        <f t="shared" si="1987"/>
        <v/>
      </c>
      <c r="E7023" t="str">
        <f t="shared" si="1988"/>
        <v/>
      </c>
      <c r="F7023" s="5" t="str">
        <f t="shared" si="1989"/>
        <v/>
      </c>
      <c r="G7023" s="5" t="str">
        <f t="shared" si="1992"/>
        <v/>
      </c>
      <c r="H7023" t="str">
        <f t="shared" si="1995"/>
        <v/>
      </c>
      <c r="I7023" t="str">
        <f t="shared" si="1996"/>
        <v/>
      </c>
      <c r="J7023" t="str">
        <f t="shared" si="2004"/>
        <v/>
      </c>
      <c r="K7023" t="str">
        <f t="shared" si="1997"/>
        <v/>
      </c>
      <c r="L7023" t="str">
        <f t="shared" si="1998"/>
        <v/>
      </c>
      <c r="M7023" t="str">
        <f t="shared" si="1990"/>
        <v/>
      </c>
      <c r="N7023" t="str">
        <f t="shared" si="1999"/>
        <v/>
      </c>
      <c r="O7023" t="str">
        <f t="shared" si="1991"/>
        <v/>
      </c>
      <c r="P7023" t="str">
        <f t="shared" si="2000"/>
        <v/>
      </c>
      <c r="Q7023" t="str">
        <f t="shared" si="2001"/>
        <v/>
      </c>
      <c r="R7023" t="str">
        <f t="shared" si="2002"/>
        <v/>
      </c>
      <c r="T7023" t="str">
        <f t="shared" si="2003"/>
        <v/>
      </c>
    </row>
    <row r="7024" spans="1:20" x14ac:dyDescent="0.3">
      <c r="A7024" t="str">
        <f>IF($D$5-($D$5-(MAX($A$10:A7023)+1))&lt;=$D$5,$D$5-($D$5-(MAX($A$10:A7023)+1)),"")</f>
        <v/>
      </c>
      <c r="B7024" s="1" t="str">
        <f t="shared" si="1993"/>
        <v/>
      </c>
      <c r="C7024" s="1" t="str">
        <f t="shared" si="1994"/>
        <v/>
      </c>
      <c r="D7024" t="str">
        <f t="shared" si="1987"/>
        <v/>
      </c>
      <c r="E7024" t="str">
        <f t="shared" si="1988"/>
        <v/>
      </c>
      <c r="F7024" s="5" t="str">
        <f t="shared" si="1989"/>
        <v/>
      </c>
      <c r="G7024" s="5" t="str">
        <f t="shared" si="1992"/>
        <v/>
      </c>
      <c r="H7024" t="str">
        <f t="shared" si="1995"/>
        <v/>
      </c>
      <c r="I7024" t="str">
        <f t="shared" si="1996"/>
        <v/>
      </c>
      <c r="J7024" t="str">
        <f t="shared" si="2004"/>
        <v/>
      </c>
      <c r="K7024" t="str">
        <f t="shared" si="1997"/>
        <v/>
      </c>
      <c r="L7024" t="str">
        <f t="shared" si="1998"/>
        <v/>
      </c>
      <c r="M7024" t="str">
        <f t="shared" si="1990"/>
        <v/>
      </c>
      <c r="N7024" t="str">
        <f t="shared" si="1999"/>
        <v/>
      </c>
      <c r="O7024" t="str">
        <f t="shared" si="1991"/>
        <v/>
      </c>
      <c r="P7024" t="str">
        <f t="shared" si="2000"/>
        <v/>
      </c>
      <c r="Q7024" t="str">
        <f t="shared" si="2001"/>
        <v/>
      </c>
      <c r="R7024" t="str">
        <f t="shared" si="2002"/>
        <v/>
      </c>
      <c r="T7024" t="str">
        <f t="shared" si="2003"/>
        <v/>
      </c>
    </row>
    <row r="7025" spans="1:20" x14ac:dyDescent="0.3">
      <c r="A7025" t="str">
        <f>IF($D$5-($D$5-(MAX($A$10:A7024)+1))&lt;=$D$5,$D$5-($D$5-(MAX($A$10:A7024)+1)),"")</f>
        <v/>
      </c>
      <c r="B7025" s="1" t="str">
        <f t="shared" si="1993"/>
        <v/>
      </c>
      <c r="C7025" s="1" t="str">
        <f t="shared" si="1994"/>
        <v/>
      </c>
      <c r="D7025" t="str">
        <f t="shared" si="1987"/>
        <v/>
      </c>
      <c r="E7025" t="str">
        <f t="shared" si="1988"/>
        <v/>
      </c>
      <c r="F7025" s="5" t="str">
        <f t="shared" si="1989"/>
        <v/>
      </c>
      <c r="G7025" s="5" t="str">
        <f t="shared" si="1992"/>
        <v/>
      </c>
      <c r="H7025" t="str">
        <f t="shared" si="1995"/>
        <v/>
      </c>
      <c r="I7025" t="str">
        <f t="shared" si="1996"/>
        <v/>
      </c>
      <c r="J7025" t="str">
        <f t="shared" si="2004"/>
        <v/>
      </c>
      <c r="K7025" t="str">
        <f t="shared" si="1997"/>
        <v/>
      </c>
      <c r="L7025" t="str">
        <f t="shared" si="1998"/>
        <v/>
      </c>
      <c r="M7025" t="str">
        <f t="shared" si="1990"/>
        <v/>
      </c>
      <c r="N7025" t="str">
        <f t="shared" si="1999"/>
        <v/>
      </c>
      <c r="O7025" t="str">
        <f t="shared" si="1991"/>
        <v/>
      </c>
      <c r="P7025" t="str">
        <f t="shared" si="2000"/>
        <v/>
      </c>
      <c r="Q7025" t="str">
        <f t="shared" si="2001"/>
        <v/>
      </c>
      <c r="R7025" t="str">
        <f t="shared" si="2002"/>
        <v/>
      </c>
      <c r="T7025" t="str">
        <f t="shared" si="2003"/>
        <v/>
      </c>
    </row>
    <row r="7026" spans="1:20" x14ac:dyDescent="0.3">
      <c r="A7026" t="str">
        <f>IF($D$5-($D$5-(MAX($A$10:A7025)+1))&lt;=$D$5,$D$5-($D$5-(MAX($A$10:A7025)+1)),"")</f>
        <v/>
      </c>
      <c r="B7026" s="1" t="str">
        <f t="shared" si="1993"/>
        <v/>
      </c>
      <c r="C7026" s="1" t="str">
        <f t="shared" si="1994"/>
        <v/>
      </c>
      <c r="D7026" t="str">
        <f t="shared" si="1987"/>
        <v/>
      </c>
      <c r="E7026" t="str">
        <f t="shared" si="1988"/>
        <v/>
      </c>
      <c r="F7026" s="5" t="str">
        <f t="shared" si="1989"/>
        <v/>
      </c>
      <c r="G7026" s="5" t="str">
        <f t="shared" si="1992"/>
        <v/>
      </c>
      <c r="H7026" t="str">
        <f t="shared" si="1995"/>
        <v/>
      </c>
      <c r="I7026" t="str">
        <f t="shared" si="1996"/>
        <v/>
      </c>
      <c r="J7026" t="str">
        <f t="shared" si="2004"/>
        <v/>
      </c>
      <c r="K7026" t="str">
        <f t="shared" si="1997"/>
        <v/>
      </c>
      <c r="L7026" t="str">
        <f t="shared" si="1998"/>
        <v/>
      </c>
      <c r="M7026" t="str">
        <f t="shared" si="1990"/>
        <v/>
      </c>
      <c r="N7026" t="str">
        <f t="shared" si="1999"/>
        <v/>
      </c>
      <c r="O7026" t="str">
        <f t="shared" si="1991"/>
        <v/>
      </c>
      <c r="P7026" t="str">
        <f t="shared" si="2000"/>
        <v/>
      </c>
      <c r="Q7026" t="str">
        <f t="shared" si="2001"/>
        <v/>
      </c>
      <c r="R7026" t="str">
        <f t="shared" si="2002"/>
        <v/>
      </c>
      <c r="T7026" t="str">
        <f t="shared" si="2003"/>
        <v/>
      </c>
    </row>
    <row r="7027" spans="1:20" x14ac:dyDescent="0.3">
      <c r="A7027" t="str">
        <f>IF($D$5-($D$5-(MAX($A$10:A7026)+1))&lt;=$D$5,$D$5-($D$5-(MAX($A$10:A7026)+1)),"")</f>
        <v/>
      </c>
      <c r="B7027" s="1" t="str">
        <f t="shared" si="1993"/>
        <v/>
      </c>
      <c r="C7027" s="1" t="str">
        <f t="shared" si="1994"/>
        <v/>
      </c>
      <c r="D7027" t="str">
        <f t="shared" si="1987"/>
        <v/>
      </c>
      <c r="E7027" t="str">
        <f t="shared" si="1988"/>
        <v/>
      </c>
      <c r="F7027" s="5" t="str">
        <f t="shared" si="1989"/>
        <v/>
      </c>
      <c r="G7027" s="5" t="str">
        <f t="shared" si="1992"/>
        <v/>
      </c>
      <c r="H7027" t="str">
        <f t="shared" si="1995"/>
        <v/>
      </c>
      <c r="I7027" t="str">
        <f t="shared" si="1996"/>
        <v/>
      </c>
      <c r="J7027" t="str">
        <f t="shared" si="2004"/>
        <v/>
      </c>
      <c r="K7027" t="str">
        <f t="shared" si="1997"/>
        <v/>
      </c>
      <c r="L7027" t="str">
        <f t="shared" si="1998"/>
        <v/>
      </c>
      <c r="M7027" t="str">
        <f t="shared" si="1990"/>
        <v/>
      </c>
      <c r="N7027" t="str">
        <f t="shared" si="1999"/>
        <v/>
      </c>
      <c r="O7027" t="str">
        <f t="shared" si="1991"/>
        <v/>
      </c>
      <c r="P7027" t="str">
        <f t="shared" si="2000"/>
        <v/>
      </c>
      <c r="Q7027" t="str">
        <f t="shared" si="2001"/>
        <v/>
      </c>
      <c r="R7027" t="str">
        <f t="shared" si="2002"/>
        <v/>
      </c>
      <c r="T7027" t="str">
        <f t="shared" si="2003"/>
        <v/>
      </c>
    </row>
    <row r="7028" spans="1:20" x14ac:dyDescent="0.3">
      <c r="A7028" t="str">
        <f>IF($D$5-($D$5-(MAX($A$10:A7027)+1))&lt;=$D$5,$D$5-($D$5-(MAX($A$10:A7027)+1)),"")</f>
        <v/>
      </c>
      <c r="B7028" s="1" t="str">
        <f t="shared" si="1993"/>
        <v/>
      </c>
      <c r="C7028" s="1" t="str">
        <f t="shared" si="1994"/>
        <v/>
      </c>
      <c r="D7028" t="str">
        <f t="shared" si="1987"/>
        <v/>
      </c>
      <c r="E7028" t="str">
        <f t="shared" si="1988"/>
        <v/>
      </c>
      <c r="F7028" s="5" t="str">
        <f t="shared" si="1989"/>
        <v/>
      </c>
      <c r="G7028" s="5" t="str">
        <f t="shared" si="1992"/>
        <v/>
      </c>
      <c r="H7028" t="str">
        <f t="shared" si="1995"/>
        <v/>
      </c>
      <c r="I7028" t="str">
        <f t="shared" si="1996"/>
        <v/>
      </c>
      <c r="J7028" t="str">
        <f t="shared" si="2004"/>
        <v/>
      </c>
      <c r="K7028" t="str">
        <f t="shared" si="1997"/>
        <v/>
      </c>
      <c r="L7028" t="str">
        <f t="shared" si="1998"/>
        <v/>
      </c>
      <c r="M7028" t="str">
        <f t="shared" si="1990"/>
        <v/>
      </c>
      <c r="N7028" t="str">
        <f t="shared" si="1999"/>
        <v/>
      </c>
      <c r="O7028" t="str">
        <f t="shared" si="1991"/>
        <v/>
      </c>
      <c r="P7028" t="str">
        <f t="shared" si="2000"/>
        <v/>
      </c>
      <c r="Q7028" t="str">
        <f t="shared" si="2001"/>
        <v/>
      </c>
      <c r="R7028" t="str">
        <f t="shared" si="2002"/>
        <v/>
      </c>
      <c r="T7028" t="str">
        <f t="shared" si="2003"/>
        <v/>
      </c>
    </row>
    <row r="7029" spans="1:20" x14ac:dyDescent="0.3">
      <c r="A7029" t="str">
        <f>IF($D$5-($D$5-(MAX($A$10:A7028)+1))&lt;=$D$5,$D$5-($D$5-(MAX($A$10:A7028)+1)),"")</f>
        <v/>
      </c>
      <c r="B7029" s="1" t="str">
        <f t="shared" si="1993"/>
        <v/>
      </c>
      <c r="C7029" s="1" t="str">
        <f t="shared" si="1994"/>
        <v/>
      </c>
      <c r="D7029" t="str">
        <f t="shared" si="1987"/>
        <v/>
      </c>
      <c r="E7029" t="str">
        <f t="shared" si="1988"/>
        <v/>
      </c>
      <c r="F7029" s="5" t="str">
        <f t="shared" si="1989"/>
        <v/>
      </c>
      <c r="G7029" s="5" t="str">
        <f t="shared" si="1992"/>
        <v/>
      </c>
      <c r="H7029" t="str">
        <f t="shared" si="1995"/>
        <v/>
      </c>
      <c r="I7029" t="str">
        <f t="shared" si="1996"/>
        <v/>
      </c>
      <c r="J7029" t="str">
        <f t="shared" si="2004"/>
        <v/>
      </c>
      <c r="K7029" t="str">
        <f t="shared" si="1997"/>
        <v/>
      </c>
      <c r="L7029" t="str">
        <f t="shared" si="1998"/>
        <v/>
      </c>
      <c r="M7029" t="str">
        <f t="shared" si="1990"/>
        <v/>
      </c>
      <c r="N7029" t="str">
        <f t="shared" si="1999"/>
        <v/>
      </c>
      <c r="O7029" t="str">
        <f t="shared" si="1991"/>
        <v/>
      </c>
      <c r="P7029" t="str">
        <f t="shared" si="2000"/>
        <v/>
      </c>
      <c r="Q7029" t="str">
        <f t="shared" si="2001"/>
        <v/>
      </c>
      <c r="R7029" t="str">
        <f t="shared" si="2002"/>
        <v/>
      </c>
      <c r="T7029" t="str">
        <f t="shared" si="2003"/>
        <v/>
      </c>
    </row>
    <row r="7030" spans="1:20" x14ac:dyDescent="0.3">
      <c r="A7030" t="str">
        <f>IF($D$5-($D$5-(MAX($A$10:A7029)+1))&lt;=$D$5,$D$5-($D$5-(MAX($A$10:A7029)+1)),"")</f>
        <v/>
      </c>
      <c r="B7030" s="1" t="str">
        <f t="shared" si="1993"/>
        <v/>
      </c>
      <c r="C7030" s="1" t="str">
        <f t="shared" si="1994"/>
        <v/>
      </c>
      <c r="D7030" t="str">
        <f t="shared" si="1987"/>
        <v/>
      </c>
      <c r="E7030" t="str">
        <f t="shared" si="1988"/>
        <v/>
      </c>
      <c r="F7030" s="5" t="str">
        <f t="shared" si="1989"/>
        <v/>
      </c>
      <c r="G7030" s="5" t="str">
        <f t="shared" si="1992"/>
        <v/>
      </c>
      <c r="H7030" t="str">
        <f t="shared" si="1995"/>
        <v/>
      </c>
      <c r="I7030" t="str">
        <f t="shared" si="1996"/>
        <v/>
      </c>
      <c r="J7030" t="str">
        <f t="shared" si="2004"/>
        <v/>
      </c>
      <c r="K7030" t="str">
        <f t="shared" si="1997"/>
        <v/>
      </c>
      <c r="L7030" t="str">
        <f t="shared" si="1998"/>
        <v/>
      </c>
      <c r="M7030" t="str">
        <f t="shared" si="1990"/>
        <v/>
      </c>
      <c r="N7030" t="str">
        <f t="shared" si="1999"/>
        <v/>
      </c>
      <c r="O7030" t="str">
        <f t="shared" si="1991"/>
        <v/>
      </c>
      <c r="P7030" t="str">
        <f t="shared" si="2000"/>
        <v/>
      </c>
      <c r="Q7030" t="str">
        <f t="shared" si="2001"/>
        <v/>
      </c>
      <c r="R7030" t="str">
        <f t="shared" si="2002"/>
        <v/>
      </c>
      <c r="T7030" t="str">
        <f t="shared" si="2003"/>
        <v/>
      </c>
    </row>
    <row r="7031" spans="1:20" x14ac:dyDescent="0.3">
      <c r="A7031" t="str">
        <f>IF($D$5-($D$5-(MAX($A$10:A7030)+1))&lt;=$D$5,$D$5-($D$5-(MAX($A$10:A7030)+1)),"")</f>
        <v/>
      </c>
      <c r="B7031" s="1" t="str">
        <f t="shared" si="1993"/>
        <v/>
      </c>
      <c r="C7031" s="1" t="str">
        <f t="shared" si="1994"/>
        <v/>
      </c>
      <c r="D7031" t="str">
        <f t="shared" si="1987"/>
        <v/>
      </c>
      <c r="E7031" t="str">
        <f t="shared" si="1988"/>
        <v/>
      </c>
      <c r="F7031" s="5" t="str">
        <f t="shared" si="1989"/>
        <v/>
      </c>
      <c r="G7031" s="5" t="str">
        <f t="shared" si="1992"/>
        <v/>
      </c>
      <c r="H7031" t="str">
        <f t="shared" si="1995"/>
        <v/>
      </c>
      <c r="I7031" t="str">
        <f t="shared" si="1996"/>
        <v/>
      </c>
      <c r="J7031" t="str">
        <f t="shared" si="2004"/>
        <v/>
      </c>
      <c r="K7031" t="str">
        <f t="shared" si="1997"/>
        <v/>
      </c>
      <c r="L7031" t="str">
        <f t="shared" si="1998"/>
        <v/>
      </c>
      <c r="M7031" t="str">
        <f t="shared" si="1990"/>
        <v/>
      </c>
      <c r="N7031" t="str">
        <f t="shared" si="1999"/>
        <v/>
      </c>
      <c r="O7031" t="str">
        <f t="shared" si="1991"/>
        <v/>
      </c>
      <c r="P7031" t="str">
        <f t="shared" si="2000"/>
        <v/>
      </c>
      <c r="Q7031" t="str">
        <f t="shared" si="2001"/>
        <v/>
      </c>
      <c r="R7031" t="str">
        <f t="shared" si="2002"/>
        <v/>
      </c>
      <c r="T7031" t="str">
        <f t="shared" si="2003"/>
        <v/>
      </c>
    </row>
    <row r="7032" spans="1:20" x14ac:dyDescent="0.3">
      <c r="A7032" t="str">
        <f>IF($D$5-($D$5-(MAX($A$10:A7031)+1))&lt;=$D$5,$D$5-($D$5-(MAX($A$10:A7031)+1)),"")</f>
        <v/>
      </c>
      <c r="B7032" s="1" t="str">
        <f t="shared" si="1993"/>
        <v/>
      </c>
      <c r="C7032" s="1" t="str">
        <f t="shared" si="1994"/>
        <v/>
      </c>
      <c r="D7032" t="str">
        <f t="shared" si="1987"/>
        <v/>
      </c>
      <c r="E7032" t="str">
        <f t="shared" si="1988"/>
        <v/>
      </c>
      <c r="F7032" s="5" t="str">
        <f t="shared" si="1989"/>
        <v/>
      </c>
      <c r="G7032" s="5" t="str">
        <f t="shared" si="1992"/>
        <v/>
      </c>
      <c r="H7032" t="str">
        <f t="shared" si="1995"/>
        <v/>
      </c>
      <c r="I7032" t="str">
        <f t="shared" si="1996"/>
        <v/>
      </c>
      <c r="J7032" t="str">
        <f t="shared" si="2004"/>
        <v/>
      </c>
      <c r="K7032" t="str">
        <f t="shared" si="1997"/>
        <v/>
      </c>
      <c r="L7032" t="str">
        <f t="shared" si="1998"/>
        <v/>
      </c>
      <c r="M7032" t="str">
        <f t="shared" si="1990"/>
        <v/>
      </c>
      <c r="N7032" t="str">
        <f t="shared" si="1999"/>
        <v/>
      </c>
      <c r="O7032" t="str">
        <f t="shared" si="1991"/>
        <v/>
      </c>
      <c r="P7032" t="str">
        <f t="shared" si="2000"/>
        <v/>
      </c>
      <c r="Q7032" t="str">
        <f t="shared" si="2001"/>
        <v/>
      </c>
      <c r="R7032" t="str">
        <f t="shared" si="2002"/>
        <v/>
      </c>
      <c r="T7032" t="str">
        <f t="shared" si="2003"/>
        <v/>
      </c>
    </row>
    <row r="7033" spans="1:20" x14ac:dyDescent="0.3">
      <c r="A7033" t="str">
        <f>IF($D$5-($D$5-(MAX($A$10:A7032)+1))&lt;=$D$5,$D$5-($D$5-(MAX($A$10:A7032)+1)),"")</f>
        <v/>
      </c>
      <c r="B7033" s="1" t="str">
        <f t="shared" si="1993"/>
        <v/>
      </c>
      <c r="C7033" s="1" t="str">
        <f t="shared" si="1994"/>
        <v/>
      </c>
      <c r="D7033" t="str">
        <f t="shared" si="1987"/>
        <v/>
      </c>
      <c r="E7033" t="str">
        <f t="shared" si="1988"/>
        <v/>
      </c>
      <c r="F7033" s="5" t="str">
        <f t="shared" si="1989"/>
        <v/>
      </c>
      <c r="G7033" s="5" t="str">
        <f t="shared" si="1992"/>
        <v/>
      </c>
      <c r="H7033" t="str">
        <f t="shared" si="1995"/>
        <v/>
      </c>
      <c r="I7033" t="str">
        <f t="shared" si="1996"/>
        <v/>
      </c>
      <c r="J7033" t="str">
        <f t="shared" si="2004"/>
        <v/>
      </c>
      <c r="K7033" t="str">
        <f t="shared" si="1997"/>
        <v/>
      </c>
      <c r="L7033" t="str">
        <f t="shared" si="1998"/>
        <v/>
      </c>
      <c r="M7033" t="str">
        <f t="shared" si="1990"/>
        <v/>
      </c>
      <c r="N7033" t="str">
        <f t="shared" si="1999"/>
        <v/>
      </c>
      <c r="O7033" t="str">
        <f t="shared" si="1991"/>
        <v/>
      </c>
      <c r="P7033" t="str">
        <f t="shared" si="2000"/>
        <v/>
      </c>
      <c r="Q7033" t="str">
        <f t="shared" si="2001"/>
        <v/>
      </c>
      <c r="R7033" t="str">
        <f t="shared" si="2002"/>
        <v/>
      </c>
      <c r="T7033" t="str">
        <f t="shared" si="2003"/>
        <v/>
      </c>
    </row>
    <row r="7034" spans="1:20" x14ac:dyDescent="0.3">
      <c r="A7034" t="str">
        <f>IF($D$5-($D$5-(MAX($A$10:A7033)+1))&lt;=$D$5,$D$5-($D$5-(MAX($A$10:A7033)+1)),"")</f>
        <v/>
      </c>
      <c r="B7034" s="1" t="str">
        <f t="shared" si="1993"/>
        <v/>
      </c>
      <c r="C7034" s="1" t="str">
        <f t="shared" si="1994"/>
        <v/>
      </c>
      <c r="D7034" t="str">
        <f t="shared" si="1987"/>
        <v/>
      </c>
      <c r="E7034" t="str">
        <f t="shared" si="1988"/>
        <v/>
      </c>
      <c r="F7034" s="5" t="str">
        <f t="shared" si="1989"/>
        <v/>
      </c>
      <c r="G7034" s="5" t="str">
        <f t="shared" si="1992"/>
        <v/>
      </c>
      <c r="H7034" t="str">
        <f t="shared" si="1995"/>
        <v/>
      </c>
      <c r="I7034" t="str">
        <f t="shared" si="1996"/>
        <v/>
      </c>
      <c r="J7034" t="str">
        <f t="shared" si="2004"/>
        <v/>
      </c>
      <c r="K7034" t="str">
        <f t="shared" si="1997"/>
        <v/>
      </c>
      <c r="L7034" t="str">
        <f t="shared" si="1998"/>
        <v/>
      </c>
      <c r="M7034" t="str">
        <f t="shared" si="1990"/>
        <v/>
      </c>
      <c r="N7034" t="str">
        <f t="shared" si="1999"/>
        <v/>
      </c>
      <c r="O7034" t="str">
        <f t="shared" si="1991"/>
        <v/>
      </c>
      <c r="P7034" t="str">
        <f t="shared" si="2000"/>
        <v/>
      </c>
      <c r="Q7034" t="str">
        <f t="shared" si="2001"/>
        <v/>
      </c>
      <c r="R7034" t="str">
        <f t="shared" si="2002"/>
        <v/>
      </c>
      <c r="T7034" t="str">
        <f t="shared" si="2003"/>
        <v/>
      </c>
    </row>
    <row r="7035" spans="1:20" x14ac:dyDescent="0.3">
      <c r="A7035" t="str">
        <f>IF($D$5-($D$5-(MAX($A$10:A7034)+1))&lt;=$D$5,$D$5-($D$5-(MAX($A$10:A7034)+1)),"")</f>
        <v/>
      </c>
      <c r="B7035" s="1" t="str">
        <f t="shared" si="1993"/>
        <v/>
      </c>
      <c r="C7035" s="1" t="str">
        <f t="shared" si="1994"/>
        <v/>
      </c>
      <c r="D7035" t="str">
        <f t="shared" si="1987"/>
        <v/>
      </c>
      <c r="E7035" t="str">
        <f t="shared" si="1988"/>
        <v/>
      </c>
      <c r="F7035" s="5" t="str">
        <f t="shared" si="1989"/>
        <v/>
      </c>
      <c r="G7035" s="5" t="str">
        <f t="shared" si="1992"/>
        <v/>
      </c>
      <c r="H7035" t="str">
        <f t="shared" si="1995"/>
        <v/>
      </c>
      <c r="I7035" t="str">
        <f t="shared" si="1996"/>
        <v/>
      </c>
      <c r="J7035" t="str">
        <f t="shared" si="2004"/>
        <v/>
      </c>
      <c r="K7035" t="str">
        <f t="shared" si="1997"/>
        <v/>
      </c>
      <c r="L7035" t="str">
        <f t="shared" si="1998"/>
        <v/>
      </c>
      <c r="M7035" t="str">
        <f t="shared" si="1990"/>
        <v/>
      </c>
      <c r="N7035" t="str">
        <f t="shared" si="1999"/>
        <v/>
      </c>
      <c r="O7035" t="str">
        <f t="shared" si="1991"/>
        <v/>
      </c>
      <c r="P7035" t="str">
        <f t="shared" si="2000"/>
        <v/>
      </c>
      <c r="Q7035" t="str">
        <f t="shared" si="2001"/>
        <v/>
      </c>
      <c r="R7035" t="str">
        <f t="shared" si="2002"/>
        <v/>
      </c>
      <c r="T7035" t="str">
        <f t="shared" si="2003"/>
        <v/>
      </c>
    </row>
    <row r="7036" spans="1:20" x14ac:dyDescent="0.3">
      <c r="A7036" t="str">
        <f>IF($D$5-($D$5-(MAX($A$10:A7035)+1))&lt;=$D$5,$D$5-($D$5-(MAX($A$10:A7035)+1)),"")</f>
        <v/>
      </c>
      <c r="B7036" s="1" t="str">
        <f t="shared" si="1993"/>
        <v/>
      </c>
      <c r="C7036" s="1" t="str">
        <f t="shared" si="1994"/>
        <v/>
      </c>
      <c r="D7036" t="str">
        <f t="shared" si="1987"/>
        <v/>
      </c>
      <c r="E7036" t="str">
        <f t="shared" si="1988"/>
        <v/>
      </c>
      <c r="F7036" s="5" t="str">
        <f t="shared" si="1989"/>
        <v/>
      </c>
      <c r="G7036" s="5" t="str">
        <f t="shared" si="1992"/>
        <v/>
      </c>
      <c r="H7036" t="str">
        <f t="shared" si="1995"/>
        <v/>
      </c>
      <c r="I7036" t="str">
        <f t="shared" si="1996"/>
        <v/>
      </c>
      <c r="J7036" t="str">
        <f t="shared" si="2004"/>
        <v/>
      </c>
      <c r="K7036" t="str">
        <f t="shared" si="1997"/>
        <v/>
      </c>
      <c r="L7036" t="str">
        <f t="shared" si="1998"/>
        <v/>
      </c>
      <c r="M7036" t="str">
        <f t="shared" si="1990"/>
        <v/>
      </c>
      <c r="N7036" t="str">
        <f t="shared" si="1999"/>
        <v/>
      </c>
      <c r="O7036" t="str">
        <f t="shared" si="1991"/>
        <v/>
      </c>
      <c r="P7036" t="str">
        <f t="shared" si="2000"/>
        <v/>
      </c>
      <c r="Q7036" t="str">
        <f t="shared" si="2001"/>
        <v/>
      </c>
      <c r="R7036" t="str">
        <f t="shared" si="2002"/>
        <v/>
      </c>
      <c r="T7036" t="str">
        <f t="shared" si="2003"/>
        <v/>
      </c>
    </row>
    <row r="7037" spans="1:20" x14ac:dyDescent="0.3">
      <c r="A7037" t="str">
        <f>IF($D$5-($D$5-(MAX($A$10:A7036)+1))&lt;=$D$5,$D$5-($D$5-(MAX($A$10:A7036)+1)),"")</f>
        <v/>
      </c>
      <c r="B7037" s="1" t="str">
        <f t="shared" si="1993"/>
        <v/>
      </c>
      <c r="C7037" s="1" t="str">
        <f t="shared" si="1994"/>
        <v/>
      </c>
      <c r="D7037" t="str">
        <f t="shared" si="1987"/>
        <v/>
      </c>
      <c r="E7037" t="str">
        <f t="shared" si="1988"/>
        <v/>
      </c>
      <c r="F7037" s="5" t="str">
        <f t="shared" si="1989"/>
        <v/>
      </c>
      <c r="G7037" s="5" t="str">
        <f t="shared" si="1992"/>
        <v/>
      </c>
      <c r="H7037" t="str">
        <f t="shared" si="1995"/>
        <v/>
      </c>
      <c r="I7037" t="str">
        <f t="shared" si="1996"/>
        <v/>
      </c>
      <c r="J7037" t="str">
        <f t="shared" si="2004"/>
        <v/>
      </c>
      <c r="K7037" t="str">
        <f t="shared" si="1997"/>
        <v/>
      </c>
      <c r="L7037" t="str">
        <f t="shared" si="1998"/>
        <v/>
      </c>
      <c r="M7037" t="str">
        <f t="shared" si="1990"/>
        <v/>
      </c>
      <c r="N7037" t="str">
        <f t="shared" si="1999"/>
        <v/>
      </c>
      <c r="O7037" t="str">
        <f t="shared" si="1991"/>
        <v/>
      </c>
      <c r="P7037" t="str">
        <f t="shared" si="2000"/>
        <v/>
      </c>
      <c r="Q7037" t="str">
        <f t="shared" si="2001"/>
        <v/>
      </c>
      <c r="R7037" t="str">
        <f t="shared" si="2002"/>
        <v/>
      </c>
      <c r="T7037" t="str">
        <f t="shared" si="2003"/>
        <v/>
      </c>
    </row>
    <row r="7038" spans="1:20" x14ac:dyDescent="0.3">
      <c r="A7038" t="str">
        <f>IF($D$5-($D$5-(MAX($A$10:A7037)+1))&lt;=$D$5,$D$5-($D$5-(MAX($A$10:A7037)+1)),"")</f>
        <v/>
      </c>
      <c r="B7038" s="1" t="str">
        <f t="shared" si="1993"/>
        <v/>
      </c>
      <c r="C7038" s="1" t="str">
        <f t="shared" si="1994"/>
        <v/>
      </c>
      <c r="D7038" t="str">
        <f t="shared" si="1987"/>
        <v/>
      </c>
      <c r="E7038" t="str">
        <f t="shared" si="1988"/>
        <v/>
      </c>
      <c r="F7038" s="5" t="str">
        <f t="shared" si="1989"/>
        <v/>
      </c>
      <c r="G7038" s="5" t="str">
        <f t="shared" si="1992"/>
        <v/>
      </c>
      <c r="H7038" t="str">
        <f t="shared" si="1995"/>
        <v/>
      </c>
      <c r="I7038" t="str">
        <f t="shared" si="1996"/>
        <v/>
      </c>
      <c r="J7038" t="str">
        <f t="shared" si="2004"/>
        <v/>
      </c>
      <c r="K7038" t="str">
        <f t="shared" si="1997"/>
        <v/>
      </c>
      <c r="L7038" t="str">
        <f t="shared" si="1998"/>
        <v/>
      </c>
      <c r="M7038" t="str">
        <f t="shared" si="1990"/>
        <v/>
      </c>
      <c r="N7038" t="str">
        <f t="shared" si="1999"/>
        <v/>
      </c>
      <c r="O7038" t="str">
        <f t="shared" si="1991"/>
        <v/>
      </c>
      <c r="P7038" t="str">
        <f t="shared" si="2000"/>
        <v/>
      </c>
      <c r="Q7038" t="str">
        <f t="shared" si="2001"/>
        <v/>
      </c>
      <c r="R7038" t="str">
        <f t="shared" si="2002"/>
        <v/>
      </c>
      <c r="T7038" t="str">
        <f t="shared" si="2003"/>
        <v/>
      </c>
    </row>
    <row r="7039" spans="1:20" x14ac:dyDescent="0.3">
      <c r="A7039" t="str">
        <f>IF($D$5-($D$5-(MAX($A$10:A7038)+1))&lt;=$D$5,$D$5-($D$5-(MAX($A$10:A7038)+1)),"")</f>
        <v/>
      </c>
      <c r="B7039" s="1" t="str">
        <f t="shared" si="1993"/>
        <v/>
      </c>
      <c r="C7039" s="1" t="str">
        <f t="shared" si="1994"/>
        <v/>
      </c>
      <c r="D7039" t="str">
        <f t="shared" si="1987"/>
        <v/>
      </c>
      <c r="E7039" t="str">
        <f t="shared" si="1988"/>
        <v/>
      </c>
      <c r="F7039" s="5" t="str">
        <f t="shared" si="1989"/>
        <v/>
      </c>
      <c r="G7039" s="5" t="str">
        <f t="shared" si="1992"/>
        <v/>
      </c>
      <c r="H7039" t="str">
        <f t="shared" si="1995"/>
        <v/>
      </c>
      <c r="I7039" t="str">
        <f t="shared" si="1996"/>
        <v/>
      </c>
      <c r="J7039" t="str">
        <f t="shared" si="2004"/>
        <v/>
      </c>
      <c r="K7039" t="str">
        <f t="shared" si="1997"/>
        <v/>
      </c>
      <c r="L7039" t="str">
        <f t="shared" si="1998"/>
        <v/>
      </c>
      <c r="M7039" t="str">
        <f t="shared" si="1990"/>
        <v/>
      </c>
      <c r="N7039" t="str">
        <f t="shared" si="1999"/>
        <v/>
      </c>
      <c r="O7039" t="str">
        <f t="shared" si="1991"/>
        <v/>
      </c>
      <c r="P7039" t="str">
        <f t="shared" si="2000"/>
        <v/>
      </c>
      <c r="Q7039" t="str">
        <f t="shared" si="2001"/>
        <v/>
      </c>
      <c r="R7039" t="str">
        <f t="shared" si="2002"/>
        <v/>
      </c>
      <c r="T7039" t="str">
        <f t="shared" si="2003"/>
        <v/>
      </c>
    </row>
    <row r="7040" spans="1:20" x14ac:dyDescent="0.3">
      <c r="A7040" t="str">
        <f>IF($D$5-($D$5-(MAX($A$10:A7039)+1))&lt;=$D$5,$D$5-($D$5-(MAX($A$10:A7039)+1)),"")</f>
        <v/>
      </c>
      <c r="B7040" s="1" t="str">
        <f t="shared" si="1993"/>
        <v/>
      </c>
      <c r="C7040" s="1" t="str">
        <f t="shared" si="1994"/>
        <v/>
      </c>
      <c r="D7040" t="str">
        <f t="shared" si="1987"/>
        <v/>
      </c>
      <c r="E7040" t="str">
        <f t="shared" si="1988"/>
        <v/>
      </c>
      <c r="F7040" s="5" t="str">
        <f t="shared" si="1989"/>
        <v/>
      </c>
      <c r="G7040" s="5" t="str">
        <f t="shared" si="1992"/>
        <v/>
      </c>
      <c r="H7040" t="str">
        <f t="shared" si="1995"/>
        <v/>
      </c>
      <c r="I7040" t="str">
        <f t="shared" si="1996"/>
        <v/>
      </c>
      <c r="J7040" t="str">
        <f t="shared" si="2004"/>
        <v/>
      </c>
      <c r="K7040" t="str">
        <f t="shared" si="1997"/>
        <v/>
      </c>
      <c r="L7040" t="str">
        <f t="shared" si="1998"/>
        <v/>
      </c>
      <c r="M7040" t="str">
        <f t="shared" si="1990"/>
        <v/>
      </c>
      <c r="N7040" t="str">
        <f t="shared" si="1999"/>
        <v/>
      </c>
      <c r="O7040" t="str">
        <f t="shared" si="1991"/>
        <v/>
      </c>
      <c r="P7040" t="str">
        <f t="shared" si="2000"/>
        <v/>
      </c>
      <c r="Q7040" t="str">
        <f t="shared" si="2001"/>
        <v/>
      </c>
      <c r="R7040" t="str">
        <f t="shared" si="2002"/>
        <v/>
      </c>
      <c r="T7040" t="str">
        <f t="shared" si="2003"/>
        <v/>
      </c>
    </row>
    <row r="7041" spans="1:20" x14ac:dyDescent="0.3">
      <c r="A7041" t="str">
        <f>IF($D$5-($D$5-(MAX($A$10:A7040)+1))&lt;=$D$5,$D$5-($D$5-(MAX($A$10:A7040)+1)),"")</f>
        <v/>
      </c>
      <c r="B7041" s="1" t="str">
        <f t="shared" si="1993"/>
        <v/>
      </c>
      <c r="C7041" s="1" t="str">
        <f t="shared" si="1994"/>
        <v/>
      </c>
      <c r="D7041" t="str">
        <f t="shared" si="1987"/>
        <v/>
      </c>
      <c r="E7041" t="str">
        <f t="shared" si="1988"/>
        <v/>
      </c>
      <c r="F7041" s="5" t="str">
        <f t="shared" si="1989"/>
        <v/>
      </c>
      <c r="G7041" s="5" t="str">
        <f t="shared" si="1992"/>
        <v/>
      </c>
      <c r="H7041" t="str">
        <f t="shared" si="1995"/>
        <v/>
      </c>
      <c r="I7041" t="str">
        <f t="shared" si="1996"/>
        <v/>
      </c>
      <c r="J7041" t="str">
        <f t="shared" si="2004"/>
        <v/>
      </c>
      <c r="K7041" t="str">
        <f t="shared" si="1997"/>
        <v/>
      </c>
      <c r="L7041" t="str">
        <f t="shared" si="1998"/>
        <v/>
      </c>
      <c r="M7041" t="str">
        <f t="shared" si="1990"/>
        <v/>
      </c>
      <c r="N7041" t="str">
        <f t="shared" si="1999"/>
        <v/>
      </c>
      <c r="O7041" t="str">
        <f t="shared" si="1991"/>
        <v/>
      </c>
      <c r="P7041" t="str">
        <f t="shared" si="2000"/>
        <v/>
      </c>
      <c r="Q7041" t="str">
        <f t="shared" si="2001"/>
        <v/>
      </c>
      <c r="R7041" t="str">
        <f t="shared" si="2002"/>
        <v/>
      </c>
      <c r="T7041" t="str">
        <f t="shared" si="2003"/>
        <v/>
      </c>
    </row>
    <row r="7042" spans="1:20" x14ac:dyDescent="0.3">
      <c r="A7042" t="str">
        <f>IF($D$5-($D$5-(MAX($A$10:A7041)+1))&lt;=$D$5,$D$5-($D$5-(MAX($A$10:A7041)+1)),"")</f>
        <v/>
      </c>
      <c r="B7042" s="1" t="str">
        <f t="shared" si="1993"/>
        <v/>
      </c>
      <c r="C7042" s="1" t="str">
        <f t="shared" si="1994"/>
        <v/>
      </c>
      <c r="D7042" t="str">
        <f t="shared" si="1987"/>
        <v/>
      </c>
      <c r="E7042" t="str">
        <f t="shared" si="1988"/>
        <v/>
      </c>
      <c r="F7042" s="5" t="str">
        <f t="shared" si="1989"/>
        <v/>
      </c>
      <c r="G7042" s="5" t="str">
        <f t="shared" si="1992"/>
        <v/>
      </c>
      <c r="H7042" t="str">
        <f t="shared" si="1995"/>
        <v/>
      </c>
      <c r="I7042" t="str">
        <f t="shared" si="1996"/>
        <v/>
      </c>
      <c r="J7042" t="str">
        <f t="shared" si="2004"/>
        <v/>
      </c>
      <c r="K7042" t="str">
        <f t="shared" si="1997"/>
        <v/>
      </c>
      <c r="L7042" t="str">
        <f t="shared" si="1998"/>
        <v/>
      </c>
      <c r="M7042" t="str">
        <f t="shared" si="1990"/>
        <v/>
      </c>
      <c r="N7042" t="str">
        <f t="shared" si="1999"/>
        <v/>
      </c>
      <c r="O7042" t="str">
        <f t="shared" si="1991"/>
        <v/>
      </c>
      <c r="P7042" t="str">
        <f t="shared" si="2000"/>
        <v/>
      </c>
      <c r="Q7042" t="str">
        <f t="shared" si="2001"/>
        <v/>
      </c>
      <c r="R7042" t="str">
        <f t="shared" si="2002"/>
        <v/>
      </c>
      <c r="T7042" t="str">
        <f t="shared" si="2003"/>
        <v/>
      </c>
    </row>
    <row r="7043" spans="1:20" x14ac:dyDescent="0.3">
      <c r="A7043" t="str">
        <f>IF($D$5-($D$5-(MAX($A$10:A7042)+1))&lt;=$D$5,$D$5-($D$5-(MAX($A$10:A7042)+1)),"")</f>
        <v/>
      </c>
      <c r="B7043" s="1" t="str">
        <f t="shared" si="1993"/>
        <v/>
      </c>
      <c r="C7043" s="1" t="str">
        <f t="shared" si="1994"/>
        <v/>
      </c>
      <c r="D7043" t="str">
        <f t="shared" si="1987"/>
        <v/>
      </c>
      <c r="E7043" t="str">
        <f t="shared" si="1988"/>
        <v/>
      </c>
      <c r="F7043" s="5" t="str">
        <f t="shared" si="1989"/>
        <v/>
      </c>
      <c r="G7043" s="5" t="str">
        <f t="shared" si="1992"/>
        <v/>
      </c>
      <c r="H7043" t="str">
        <f t="shared" si="1995"/>
        <v/>
      </c>
      <c r="I7043" t="str">
        <f t="shared" si="1996"/>
        <v/>
      </c>
      <c r="J7043" t="str">
        <f t="shared" si="2004"/>
        <v/>
      </c>
      <c r="K7043" t="str">
        <f t="shared" si="1997"/>
        <v/>
      </c>
      <c r="L7043" t="str">
        <f t="shared" si="1998"/>
        <v/>
      </c>
      <c r="M7043" t="str">
        <f t="shared" si="1990"/>
        <v/>
      </c>
      <c r="N7043" t="str">
        <f t="shared" si="1999"/>
        <v/>
      </c>
      <c r="O7043" t="str">
        <f t="shared" si="1991"/>
        <v/>
      </c>
      <c r="P7043" t="str">
        <f t="shared" si="2000"/>
        <v/>
      </c>
      <c r="Q7043" t="str">
        <f t="shared" si="2001"/>
        <v/>
      </c>
      <c r="R7043" t="str">
        <f t="shared" si="2002"/>
        <v/>
      </c>
      <c r="T7043" t="str">
        <f t="shared" si="2003"/>
        <v/>
      </c>
    </row>
    <row r="7044" spans="1:20" x14ac:dyDescent="0.3">
      <c r="A7044" t="str">
        <f>IF($D$5-($D$5-(MAX($A$10:A7043)+1))&lt;=$D$5,$D$5-($D$5-(MAX($A$10:A7043)+1)),"")</f>
        <v/>
      </c>
      <c r="B7044" s="1" t="str">
        <f t="shared" si="1993"/>
        <v/>
      </c>
      <c r="C7044" s="1" t="str">
        <f t="shared" si="1994"/>
        <v/>
      </c>
      <c r="D7044" t="str">
        <f t="shared" si="1987"/>
        <v/>
      </c>
      <c r="E7044" t="str">
        <f t="shared" si="1988"/>
        <v/>
      </c>
      <c r="F7044" s="5" t="str">
        <f t="shared" si="1989"/>
        <v/>
      </c>
      <c r="G7044" s="5" t="str">
        <f t="shared" si="1992"/>
        <v/>
      </c>
      <c r="H7044" t="str">
        <f t="shared" si="1995"/>
        <v/>
      </c>
      <c r="I7044" t="str">
        <f t="shared" si="1996"/>
        <v/>
      </c>
      <c r="J7044" t="str">
        <f t="shared" si="2004"/>
        <v/>
      </c>
      <c r="K7044" t="str">
        <f t="shared" si="1997"/>
        <v/>
      </c>
      <c r="L7044" t="str">
        <f t="shared" si="1998"/>
        <v/>
      </c>
      <c r="M7044" t="str">
        <f t="shared" si="1990"/>
        <v/>
      </c>
      <c r="N7044" t="str">
        <f t="shared" si="1999"/>
        <v/>
      </c>
      <c r="O7044" t="str">
        <f t="shared" si="1991"/>
        <v/>
      </c>
      <c r="P7044" t="str">
        <f t="shared" si="2000"/>
        <v/>
      </c>
      <c r="Q7044" t="str">
        <f t="shared" si="2001"/>
        <v/>
      </c>
      <c r="R7044" t="str">
        <f t="shared" si="2002"/>
        <v/>
      </c>
      <c r="T7044" t="str">
        <f t="shared" si="2003"/>
        <v/>
      </c>
    </row>
    <row r="7045" spans="1:20" x14ac:dyDescent="0.3">
      <c r="A7045" t="str">
        <f>IF($D$5-($D$5-(MAX($A$10:A7044)+1))&lt;=$D$5,$D$5-($D$5-(MAX($A$10:A7044)+1)),"")</f>
        <v/>
      </c>
      <c r="B7045" s="1" t="str">
        <f t="shared" si="1993"/>
        <v/>
      </c>
      <c r="C7045" s="1" t="str">
        <f t="shared" si="1994"/>
        <v/>
      </c>
      <c r="D7045" t="str">
        <f t="shared" si="1987"/>
        <v/>
      </c>
      <c r="E7045" t="str">
        <f t="shared" si="1988"/>
        <v/>
      </c>
      <c r="F7045" s="5" t="str">
        <f t="shared" si="1989"/>
        <v/>
      </c>
      <c r="G7045" s="5" t="str">
        <f t="shared" si="1992"/>
        <v/>
      </c>
      <c r="H7045" t="str">
        <f t="shared" si="1995"/>
        <v/>
      </c>
      <c r="I7045" t="str">
        <f t="shared" si="1996"/>
        <v/>
      </c>
      <c r="J7045" t="str">
        <f t="shared" si="2004"/>
        <v/>
      </c>
      <c r="K7045" t="str">
        <f t="shared" si="1997"/>
        <v/>
      </c>
      <c r="L7045" t="str">
        <f t="shared" si="1998"/>
        <v/>
      </c>
      <c r="M7045" t="str">
        <f t="shared" si="1990"/>
        <v/>
      </c>
      <c r="N7045" t="str">
        <f t="shared" si="1999"/>
        <v/>
      </c>
      <c r="O7045" t="str">
        <f t="shared" si="1991"/>
        <v/>
      </c>
      <c r="P7045" t="str">
        <f t="shared" si="2000"/>
        <v/>
      </c>
      <c r="Q7045" t="str">
        <f t="shared" si="2001"/>
        <v/>
      </c>
      <c r="R7045" t="str">
        <f t="shared" si="2002"/>
        <v/>
      </c>
      <c r="T7045" t="str">
        <f t="shared" si="2003"/>
        <v/>
      </c>
    </row>
    <row r="7046" spans="1:20" x14ac:dyDescent="0.3">
      <c r="A7046" t="str">
        <f>IF($D$5-($D$5-(MAX($A$10:A7045)+1))&lt;=$D$5,$D$5-($D$5-(MAX($A$10:A7045)+1)),"")</f>
        <v/>
      </c>
      <c r="B7046" s="1" t="str">
        <f t="shared" si="1993"/>
        <v/>
      </c>
      <c r="C7046" s="1" t="str">
        <f t="shared" si="1994"/>
        <v/>
      </c>
      <c r="D7046" t="str">
        <f t="shared" si="1987"/>
        <v/>
      </c>
      <c r="E7046" t="str">
        <f t="shared" si="1988"/>
        <v/>
      </c>
      <c r="F7046" s="5" t="str">
        <f t="shared" si="1989"/>
        <v/>
      </c>
      <c r="G7046" s="5" t="str">
        <f t="shared" si="1992"/>
        <v/>
      </c>
      <c r="H7046" t="str">
        <f t="shared" si="1995"/>
        <v/>
      </c>
      <c r="I7046" t="str">
        <f t="shared" si="1996"/>
        <v/>
      </c>
      <c r="J7046" t="str">
        <f t="shared" si="2004"/>
        <v/>
      </c>
      <c r="K7046" t="str">
        <f t="shared" si="1997"/>
        <v/>
      </c>
      <c r="L7046" t="str">
        <f t="shared" si="1998"/>
        <v/>
      </c>
      <c r="M7046" t="str">
        <f t="shared" si="1990"/>
        <v/>
      </c>
      <c r="N7046" t="str">
        <f t="shared" si="1999"/>
        <v/>
      </c>
      <c r="O7046" t="str">
        <f t="shared" si="1991"/>
        <v/>
      </c>
      <c r="P7046" t="str">
        <f t="shared" si="2000"/>
        <v/>
      </c>
      <c r="Q7046" t="str">
        <f t="shared" si="2001"/>
        <v/>
      </c>
      <c r="R7046" t="str">
        <f t="shared" si="2002"/>
        <v/>
      </c>
      <c r="T7046" t="str">
        <f t="shared" si="2003"/>
        <v/>
      </c>
    </row>
    <row r="7047" spans="1:20" x14ac:dyDescent="0.3">
      <c r="A7047" t="str">
        <f>IF($D$5-($D$5-(MAX($A$10:A7046)+1))&lt;=$D$5,$D$5-($D$5-(MAX($A$10:A7046)+1)),"")</f>
        <v/>
      </c>
      <c r="B7047" s="1" t="str">
        <f t="shared" si="1993"/>
        <v/>
      </c>
      <c r="C7047" s="1" t="str">
        <f t="shared" si="1994"/>
        <v/>
      </c>
      <c r="D7047" t="str">
        <f t="shared" si="1987"/>
        <v/>
      </c>
      <c r="E7047" t="str">
        <f t="shared" si="1988"/>
        <v/>
      </c>
      <c r="F7047" s="5" t="str">
        <f t="shared" si="1989"/>
        <v/>
      </c>
      <c r="G7047" s="5" t="str">
        <f t="shared" si="1992"/>
        <v/>
      </c>
      <c r="H7047" t="str">
        <f t="shared" si="1995"/>
        <v/>
      </c>
      <c r="I7047" t="str">
        <f t="shared" si="1996"/>
        <v/>
      </c>
      <c r="J7047" t="str">
        <f t="shared" si="2004"/>
        <v/>
      </c>
      <c r="K7047" t="str">
        <f t="shared" si="1997"/>
        <v/>
      </c>
      <c r="L7047" t="str">
        <f t="shared" si="1998"/>
        <v/>
      </c>
      <c r="M7047" t="str">
        <f t="shared" si="1990"/>
        <v/>
      </c>
      <c r="N7047" t="str">
        <f t="shared" si="1999"/>
        <v/>
      </c>
      <c r="O7047" t="str">
        <f t="shared" si="1991"/>
        <v/>
      </c>
      <c r="P7047" t="str">
        <f t="shared" si="2000"/>
        <v/>
      </c>
      <c r="Q7047" t="str">
        <f t="shared" si="2001"/>
        <v/>
      </c>
      <c r="R7047" t="str">
        <f t="shared" si="2002"/>
        <v/>
      </c>
      <c r="T7047" t="str">
        <f t="shared" si="2003"/>
        <v/>
      </c>
    </row>
    <row r="7048" spans="1:20" x14ac:dyDescent="0.3">
      <c r="A7048" t="str">
        <f>IF($D$5-($D$5-(MAX($A$10:A7047)+1))&lt;=$D$5,$D$5-($D$5-(MAX($A$10:A7047)+1)),"")</f>
        <v/>
      </c>
      <c r="B7048" s="1" t="str">
        <f t="shared" si="1993"/>
        <v/>
      </c>
      <c r="C7048" s="1" t="str">
        <f t="shared" si="1994"/>
        <v/>
      </c>
      <c r="D7048" t="str">
        <f t="shared" si="1987"/>
        <v/>
      </c>
      <c r="E7048" t="str">
        <f t="shared" si="1988"/>
        <v/>
      </c>
      <c r="F7048" s="5" t="str">
        <f t="shared" si="1989"/>
        <v/>
      </c>
      <c r="G7048" s="5" t="str">
        <f t="shared" si="1992"/>
        <v/>
      </c>
      <c r="H7048" t="str">
        <f t="shared" si="1995"/>
        <v/>
      </c>
      <c r="I7048" t="str">
        <f t="shared" si="1996"/>
        <v/>
      </c>
      <c r="J7048" t="str">
        <f t="shared" si="2004"/>
        <v/>
      </c>
      <c r="K7048" t="str">
        <f t="shared" si="1997"/>
        <v/>
      </c>
      <c r="L7048" t="str">
        <f t="shared" si="1998"/>
        <v/>
      </c>
      <c r="M7048" t="str">
        <f t="shared" si="1990"/>
        <v/>
      </c>
      <c r="N7048" t="str">
        <f t="shared" si="1999"/>
        <v/>
      </c>
      <c r="O7048" t="str">
        <f t="shared" si="1991"/>
        <v/>
      </c>
      <c r="P7048" t="str">
        <f t="shared" si="2000"/>
        <v/>
      </c>
      <c r="Q7048" t="str">
        <f t="shared" si="2001"/>
        <v/>
      </c>
      <c r="R7048" t="str">
        <f t="shared" si="2002"/>
        <v/>
      </c>
      <c r="T7048" t="str">
        <f t="shared" si="2003"/>
        <v/>
      </c>
    </row>
    <row r="7049" spans="1:20" x14ac:dyDescent="0.3">
      <c r="A7049" t="str">
        <f>IF($D$5-($D$5-(MAX($A$10:A7048)+1))&lt;=$D$5,$D$5-($D$5-(MAX($A$10:A7048)+1)),"")</f>
        <v/>
      </c>
      <c r="B7049" s="1" t="str">
        <f t="shared" si="1993"/>
        <v/>
      </c>
      <c r="C7049" s="1" t="str">
        <f t="shared" si="1994"/>
        <v/>
      </c>
      <c r="D7049" t="str">
        <f t="shared" si="1987"/>
        <v/>
      </c>
      <c r="E7049" t="str">
        <f t="shared" si="1988"/>
        <v/>
      </c>
      <c r="F7049" s="5" t="str">
        <f t="shared" si="1989"/>
        <v/>
      </c>
      <c r="G7049" s="5" t="str">
        <f t="shared" si="1992"/>
        <v/>
      </c>
      <c r="H7049" t="str">
        <f t="shared" si="1995"/>
        <v/>
      </c>
      <c r="I7049" t="str">
        <f t="shared" si="1996"/>
        <v/>
      </c>
      <c r="J7049" t="str">
        <f t="shared" si="2004"/>
        <v/>
      </c>
      <c r="K7049" t="str">
        <f t="shared" si="1997"/>
        <v/>
      </c>
      <c r="L7049" t="str">
        <f t="shared" si="1998"/>
        <v/>
      </c>
      <c r="M7049" t="str">
        <f t="shared" si="1990"/>
        <v/>
      </c>
      <c r="N7049" t="str">
        <f t="shared" si="1999"/>
        <v/>
      </c>
      <c r="O7049" t="str">
        <f t="shared" si="1991"/>
        <v/>
      </c>
      <c r="P7049" t="str">
        <f t="shared" si="2000"/>
        <v/>
      </c>
      <c r="Q7049" t="str">
        <f t="shared" si="2001"/>
        <v/>
      </c>
      <c r="R7049" t="str">
        <f t="shared" si="2002"/>
        <v/>
      </c>
      <c r="T7049" t="str">
        <f t="shared" si="2003"/>
        <v/>
      </c>
    </row>
    <row r="7050" spans="1:20" x14ac:dyDescent="0.3">
      <c r="A7050" t="str">
        <f>IF($D$5-($D$5-(MAX($A$10:A7049)+1))&lt;=$D$5,$D$5-($D$5-(MAX($A$10:A7049)+1)),"")</f>
        <v/>
      </c>
      <c r="B7050" s="1" t="str">
        <f t="shared" si="1993"/>
        <v/>
      </c>
      <c r="C7050" s="1" t="str">
        <f t="shared" si="1994"/>
        <v/>
      </c>
      <c r="D7050" t="str">
        <f t="shared" si="1987"/>
        <v/>
      </c>
      <c r="E7050" t="str">
        <f t="shared" si="1988"/>
        <v/>
      </c>
      <c r="F7050" s="5" t="str">
        <f t="shared" si="1989"/>
        <v/>
      </c>
      <c r="G7050" s="5" t="str">
        <f t="shared" si="1992"/>
        <v/>
      </c>
      <c r="H7050" t="str">
        <f t="shared" si="1995"/>
        <v/>
      </c>
      <c r="I7050" t="str">
        <f t="shared" si="1996"/>
        <v/>
      </c>
      <c r="J7050" t="str">
        <f t="shared" si="2004"/>
        <v/>
      </c>
      <c r="K7050" t="str">
        <f t="shared" si="1997"/>
        <v/>
      </c>
      <c r="L7050" t="str">
        <f t="shared" si="1998"/>
        <v/>
      </c>
      <c r="M7050" t="str">
        <f t="shared" si="1990"/>
        <v/>
      </c>
      <c r="N7050" t="str">
        <f t="shared" si="1999"/>
        <v/>
      </c>
      <c r="O7050" t="str">
        <f t="shared" si="1991"/>
        <v/>
      </c>
      <c r="P7050" t="str">
        <f t="shared" si="2000"/>
        <v/>
      </c>
      <c r="Q7050" t="str">
        <f t="shared" si="2001"/>
        <v/>
      </c>
      <c r="R7050" t="str">
        <f t="shared" si="2002"/>
        <v/>
      </c>
      <c r="T7050" t="str">
        <f t="shared" si="2003"/>
        <v/>
      </c>
    </row>
    <row r="7051" spans="1:20" x14ac:dyDescent="0.3">
      <c r="A7051" t="str">
        <f>IF($D$5-($D$5-(MAX($A$10:A7050)+1))&lt;=$D$5,$D$5-($D$5-(MAX($A$10:A7050)+1)),"")</f>
        <v/>
      </c>
      <c r="B7051" s="1" t="str">
        <f t="shared" si="1993"/>
        <v/>
      </c>
      <c r="C7051" s="1" t="str">
        <f t="shared" si="1994"/>
        <v/>
      </c>
      <c r="D7051" t="str">
        <f t="shared" si="1987"/>
        <v/>
      </c>
      <c r="E7051" t="str">
        <f t="shared" si="1988"/>
        <v/>
      </c>
      <c r="F7051" s="5" t="str">
        <f t="shared" si="1989"/>
        <v/>
      </c>
      <c r="G7051" s="5" t="str">
        <f t="shared" si="1992"/>
        <v/>
      </c>
      <c r="H7051" t="str">
        <f t="shared" si="1995"/>
        <v/>
      </c>
      <c r="I7051" t="str">
        <f t="shared" si="1996"/>
        <v/>
      </c>
      <c r="J7051" t="str">
        <f t="shared" si="2004"/>
        <v/>
      </c>
      <c r="K7051" t="str">
        <f t="shared" si="1997"/>
        <v/>
      </c>
      <c r="L7051" t="str">
        <f t="shared" si="1998"/>
        <v/>
      </c>
      <c r="M7051" t="str">
        <f t="shared" si="1990"/>
        <v/>
      </c>
      <c r="N7051" t="str">
        <f t="shared" si="1999"/>
        <v/>
      </c>
      <c r="O7051" t="str">
        <f t="shared" si="1991"/>
        <v/>
      </c>
      <c r="P7051" t="str">
        <f t="shared" si="2000"/>
        <v/>
      </c>
      <c r="Q7051" t="str">
        <f t="shared" si="2001"/>
        <v/>
      </c>
      <c r="R7051" t="str">
        <f t="shared" si="2002"/>
        <v/>
      </c>
      <c r="T7051" t="str">
        <f t="shared" si="2003"/>
        <v/>
      </c>
    </row>
    <row r="7052" spans="1:20" x14ac:dyDescent="0.3">
      <c r="A7052" t="str">
        <f>IF($D$5-($D$5-(MAX($A$10:A7051)+1))&lt;=$D$5,$D$5-($D$5-(MAX($A$10:A7051)+1)),"")</f>
        <v/>
      </c>
      <c r="B7052" s="1" t="str">
        <f t="shared" si="1993"/>
        <v/>
      </c>
      <c r="C7052" s="1" t="str">
        <f t="shared" si="1994"/>
        <v/>
      </c>
      <c r="D7052" t="str">
        <f t="shared" si="1987"/>
        <v/>
      </c>
      <c r="E7052" t="str">
        <f t="shared" si="1988"/>
        <v/>
      </c>
      <c r="F7052" s="5" t="str">
        <f t="shared" si="1989"/>
        <v/>
      </c>
      <c r="G7052" s="5" t="str">
        <f t="shared" si="1992"/>
        <v/>
      </c>
      <c r="H7052" t="str">
        <f t="shared" si="1995"/>
        <v/>
      </c>
      <c r="I7052" t="str">
        <f t="shared" si="1996"/>
        <v/>
      </c>
      <c r="J7052" t="str">
        <f t="shared" si="2004"/>
        <v/>
      </c>
      <c r="K7052" t="str">
        <f t="shared" si="1997"/>
        <v/>
      </c>
      <c r="L7052" t="str">
        <f t="shared" si="1998"/>
        <v/>
      </c>
      <c r="M7052" t="str">
        <f t="shared" si="1990"/>
        <v/>
      </c>
      <c r="N7052" t="str">
        <f t="shared" si="1999"/>
        <v/>
      </c>
      <c r="O7052" t="str">
        <f t="shared" si="1991"/>
        <v/>
      </c>
      <c r="P7052" t="str">
        <f t="shared" si="2000"/>
        <v/>
      </c>
      <c r="Q7052" t="str">
        <f t="shared" si="2001"/>
        <v/>
      </c>
      <c r="R7052" t="str">
        <f t="shared" si="2002"/>
        <v/>
      </c>
      <c r="T7052" t="str">
        <f t="shared" si="2003"/>
        <v/>
      </c>
    </row>
    <row r="7053" spans="1:20" x14ac:dyDescent="0.3">
      <c r="A7053" t="str">
        <f>IF($D$5-($D$5-(MAX($A$10:A7052)+1))&lt;=$D$5,$D$5-($D$5-(MAX($A$10:A7052)+1)),"")</f>
        <v/>
      </c>
      <c r="B7053" s="1" t="str">
        <f t="shared" si="1993"/>
        <v/>
      </c>
      <c r="C7053" s="1" t="str">
        <f t="shared" si="1994"/>
        <v/>
      </c>
      <c r="D7053" t="str">
        <f t="shared" ref="D7053:D7116" si="2005">IF($A7053="","",IF($G$3="Yes",LEFT($C7053,6),IF($B7053&lt;=$G7052,$D7052,IF(AND($B7052=$G7052,$E7052&lt;$D$6),$D7052+1,$D7052+(101-$D$6)))))</f>
        <v/>
      </c>
      <c r="E7053" t="str">
        <f t="shared" ref="E7053:E7116" si="2006">IF($A7053="","",IF($G$3="Yes",MONTH($B7053),VALUE(RIGHT($D7053,2))))</f>
        <v/>
      </c>
      <c r="F7053" s="5" t="str">
        <f t="shared" ref="F7053:F7116" si="2007">IF($A7053="","",IF($G$3="yes",EOMONTH($B7053,-1)+1,IF($J$2="yes",EOMONTH($B7053,-1)+1,IF($G7051&lt;$B7053,$B7053,$F7051))))</f>
        <v/>
      </c>
      <c r="G7053" s="5" t="str">
        <f t="shared" si="1992"/>
        <v/>
      </c>
      <c r="H7053" t="str">
        <f t="shared" si="1995"/>
        <v/>
      </c>
      <c r="I7053" t="str">
        <f t="shared" si="1996"/>
        <v/>
      </c>
      <c r="J7053" t="str">
        <f t="shared" si="2004"/>
        <v/>
      </c>
      <c r="K7053" t="str">
        <f t="shared" si="1997"/>
        <v/>
      </c>
      <c r="L7053" t="str">
        <f t="shared" si="1998"/>
        <v/>
      </c>
      <c r="M7053" t="str">
        <f t="shared" ref="M7053:M7116" si="2008">IF($A7053="","",IF($G$3="yes",WEEKNUM($B7053),IF($H7053&gt;$H7052,1,IF($O7053&lt;&gt;$D$2,$M7052,$M7052+1))))</f>
        <v/>
      </c>
      <c r="N7053" t="str">
        <f t="shared" si="1999"/>
        <v/>
      </c>
      <c r="O7053" t="str">
        <f t="shared" ref="O7053:O7116" si="2009">TEXT($B7053,"Dddd")</f>
        <v/>
      </c>
      <c r="P7053" t="str">
        <f t="shared" si="2000"/>
        <v/>
      </c>
      <c r="Q7053" t="str">
        <f t="shared" si="2001"/>
        <v/>
      </c>
      <c r="R7053" t="str">
        <f t="shared" si="2002"/>
        <v/>
      </c>
      <c r="T7053" t="str">
        <f t="shared" si="2003"/>
        <v/>
      </c>
    </row>
    <row r="7054" spans="1:20" x14ac:dyDescent="0.3">
      <c r="A7054" t="str">
        <f>IF($D$5-($D$5-(MAX($A$10:A7053)+1))&lt;=$D$5,$D$5-($D$5-(MAX($A$10:A7053)+1)),"")</f>
        <v/>
      </c>
      <c r="B7054" s="1" t="str">
        <f t="shared" si="1993"/>
        <v/>
      </c>
      <c r="C7054" s="1" t="str">
        <f t="shared" si="1994"/>
        <v/>
      </c>
      <c r="D7054" t="str">
        <f t="shared" si="2005"/>
        <v/>
      </c>
      <c r="E7054" t="str">
        <f t="shared" si="2006"/>
        <v/>
      </c>
      <c r="F7054" s="5" t="str">
        <f t="shared" si="2007"/>
        <v/>
      </c>
      <c r="G7054" s="5" t="str">
        <f t="shared" ref="G7054:G7117" si="2010">IF($A7054="","",(IF($G$3="yes",EOMONTH($B7054,0),IF($J$2="yes",EOMONTH($B7054,0),IF($E7054&lt;=
MOD(DATE(YEAR($B7054),12,31)-DATE(YEAR($B7054),1,1)+1,$D$6),$F7054+ROUNDUP((DATE(YEAR($B7054),12,31)-DATE(YEAR($B7054),1,1)+1)/$D$6,0)-1,$F7054+ROUNDDOWN((DATE(YEAR($B7054),12,31)-DATE(YEAR($B7054),1,1)+1)/$D$6,0)-1)))))</f>
        <v/>
      </c>
      <c r="H7054" t="str">
        <f t="shared" si="1995"/>
        <v/>
      </c>
      <c r="I7054" t="str">
        <f t="shared" si="1996"/>
        <v/>
      </c>
      <c r="J7054" t="str">
        <f t="shared" si="2004"/>
        <v/>
      </c>
      <c r="K7054" t="str">
        <f t="shared" si="1997"/>
        <v/>
      </c>
      <c r="L7054" t="str">
        <f t="shared" si="1998"/>
        <v/>
      </c>
      <c r="M7054" t="str">
        <f t="shared" si="2008"/>
        <v/>
      </c>
      <c r="N7054" t="str">
        <f t="shared" si="1999"/>
        <v/>
      </c>
      <c r="O7054" t="str">
        <f t="shared" si="2009"/>
        <v/>
      </c>
      <c r="P7054" t="str">
        <f t="shared" si="2000"/>
        <v/>
      </c>
      <c r="Q7054" t="str">
        <f t="shared" si="2001"/>
        <v/>
      </c>
      <c r="R7054" t="str">
        <f t="shared" si="2002"/>
        <v/>
      </c>
      <c r="T7054" t="str">
        <f t="shared" si="2003"/>
        <v/>
      </c>
    </row>
    <row r="7055" spans="1:20" x14ac:dyDescent="0.3">
      <c r="A7055" t="str">
        <f>IF($D$5-($D$5-(MAX($A$10:A7054)+1))&lt;=$D$5,$D$5-($D$5-(MAX($A$10:A7054)+1)),"")</f>
        <v/>
      </c>
      <c r="B7055" s="1" t="str">
        <f t="shared" ref="B7055:B7118" si="2011">IF($A7055="","",$D$3+$A7055)</f>
        <v/>
      </c>
      <c r="C7055" s="1" t="str">
        <f t="shared" ref="C7055:C7118" si="2012">IF($A7055="","",TEXT($D$3+$A7055,"yyyymmdd"))</f>
        <v/>
      </c>
      <c r="D7055" t="str">
        <f t="shared" si="2005"/>
        <v/>
      </c>
      <c r="E7055" t="str">
        <f t="shared" si="2006"/>
        <v/>
      </c>
      <c r="F7055" s="5" t="str">
        <f t="shared" si="2007"/>
        <v/>
      </c>
      <c r="G7055" s="5" t="str">
        <f t="shared" si="2010"/>
        <v/>
      </c>
      <c r="H7055" t="str">
        <f t="shared" ref="H7055:H7118" si="2013">IF($A7055="","",IF($G$3="Yes",LEFT($C7055,4),LEFT($D7055,4)))</f>
        <v/>
      </c>
      <c r="I7055" t="str">
        <f t="shared" ref="I7055:I7118" si="2014">IF($A7055="","","Yr - "&amp;H7055)</f>
        <v/>
      </c>
      <c r="J7055" t="str">
        <f t="shared" si="2004"/>
        <v/>
      </c>
      <c r="K7055" t="str">
        <f t="shared" ref="K7055:K7118" si="2015">IF($A7055="","","Qtr - "&amp;J7055)</f>
        <v/>
      </c>
      <c r="L7055" t="str">
        <f t="shared" ref="L7055:L7118" si="2016">IF($A7055="","",IF($G$3="Yes",TEXT($B7055,"Mmmm"),TEXT($F7055,"Mmmm")))</f>
        <v/>
      </c>
      <c r="M7055" t="str">
        <f t="shared" si="2008"/>
        <v/>
      </c>
      <c r="N7055" t="str">
        <f t="shared" ref="N7055:N7118" si="2017">IF($A7055="","","Wk - "&amp;M7055)</f>
        <v/>
      </c>
      <c r="O7055" t="str">
        <f t="shared" si="2009"/>
        <v/>
      </c>
      <c r="P7055" t="str">
        <f t="shared" ref="P7055:P7118" si="2018">IF($A7055="","",LEFT(C7055,4))</f>
        <v/>
      </c>
      <c r="Q7055" t="str">
        <f t="shared" ref="Q7055:Q7118" si="2019">IF($A7055="","",MONTH($B7055))</f>
        <v/>
      </c>
      <c r="R7055" t="str">
        <f t="shared" ref="R7055:R7118" si="2020">IF($A7055="","",WEEKDAY(B7055))</f>
        <v/>
      </c>
      <c r="T7055" t="str">
        <f t="shared" ref="T7055:T7118" si="2021">IF($A7055="","","select '"&amp;C7055&amp;"' as [MemberId],'"&amp;D7055&amp;"' as [FYPeriod],'"&amp;E7055&amp;"' as [FYPeriodInYear],'"&amp;TEXT(F7055,"yyyy-mm-dd")&amp;"' as [PeriodStart],'"&amp;TEXT(G7055,"yyyy-mm-dd")&amp;"' as [PeriodEnd],'"&amp;H7055&amp;"' as [FYYear],'"&amp;I7055&amp;"' as [FYYearLabel],'"&amp;J7055&amp;"' as [FYQuarter],'"&amp;K7055&amp;"' as [FYQuarterLabel],'"&amp;L7055&amp;"' as [FYMonthLabel],'"&amp;M7055&amp;"' as [FYWeek],'"&amp;N7055&amp;"' as [FYWeekLabel],'"&amp;O7055&amp;"' as [Day],'"&amp;P7055&amp;"' as [CalendarYear],'"&amp;Q7055&amp;"' as [CalendarMonth],'"&amp;R7055&amp;"' as [CalendarDay],Null as [Entity]"&amp;IF(A7056="",""," union all"))</f>
        <v/>
      </c>
    </row>
    <row r="7056" spans="1:20" x14ac:dyDescent="0.3">
      <c r="A7056" t="str">
        <f>IF($D$5-($D$5-(MAX($A$10:A7055)+1))&lt;=$D$5,$D$5-($D$5-(MAX($A$10:A7055)+1)),"")</f>
        <v/>
      </c>
      <c r="B7056" s="1" t="str">
        <f t="shared" si="2011"/>
        <v/>
      </c>
      <c r="C7056" s="1" t="str">
        <f t="shared" si="2012"/>
        <v/>
      </c>
      <c r="D7056" t="str">
        <f t="shared" si="2005"/>
        <v/>
      </c>
      <c r="E7056" t="str">
        <f t="shared" si="2006"/>
        <v/>
      </c>
      <c r="F7056" s="5" t="str">
        <f t="shared" si="2007"/>
        <v/>
      </c>
      <c r="G7056" s="5" t="str">
        <f t="shared" si="2010"/>
        <v/>
      </c>
      <c r="H7056" t="str">
        <f t="shared" si="2013"/>
        <v/>
      </c>
      <c r="I7056" t="str">
        <f t="shared" si="2014"/>
        <v/>
      </c>
      <c r="J7056" t="str">
        <f t="shared" si="2004"/>
        <v/>
      </c>
      <c r="K7056" t="str">
        <f t="shared" si="2015"/>
        <v/>
      </c>
      <c r="L7056" t="str">
        <f t="shared" si="2016"/>
        <v/>
      </c>
      <c r="M7056" t="str">
        <f t="shared" si="2008"/>
        <v/>
      </c>
      <c r="N7056" t="str">
        <f t="shared" si="2017"/>
        <v/>
      </c>
      <c r="O7056" t="str">
        <f t="shared" si="2009"/>
        <v/>
      </c>
      <c r="P7056" t="str">
        <f t="shared" si="2018"/>
        <v/>
      </c>
      <c r="Q7056" t="str">
        <f t="shared" si="2019"/>
        <v/>
      </c>
      <c r="R7056" t="str">
        <f t="shared" si="2020"/>
        <v/>
      </c>
      <c r="T7056" t="str">
        <f t="shared" si="2021"/>
        <v/>
      </c>
    </row>
    <row r="7057" spans="1:20" x14ac:dyDescent="0.3">
      <c r="A7057" t="str">
        <f>IF($D$5-($D$5-(MAX($A$10:A7056)+1))&lt;=$D$5,$D$5-($D$5-(MAX($A$10:A7056)+1)),"")</f>
        <v/>
      </c>
      <c r="B7057" s="1" t="str">
        <f t="shared" si="2011"/>
        <v/>
      </c>
      <c r="C7057" s="1" t="str">
        <f t="shared" si="2012"/>
        <v/>
      </c>
      <c r="D7057" t="str">
        <f t="shared" si="2005"/>
        <v/>
      </c>
      <c r="E7057" t="str">
        <f t="shared" si="2006"/>
        <v/>
      </c>
      <c r="F7057" s="5" t="str">
        <f t="shared" si="2007"/>
        <v/>
      </c>
      <c r="G7057" s="5" t="str">
        <f t="shared" si="2010"/>
        <v/>
      </c>
      <c r="H7057" t="str">
        <f t="shared" si="2013"/>
        <v/>
      </c>
      <c r="I7057" t="str">
        <f t="shared" si="2014"/>
        <v/>
      </c>
      <c r="J7057" t="str">
        <f t="shared" si="2004"/>
        <v/>
      </c>
      <c r="K7057" t="str">
        <f t="shared" si="2015"/>
        <v/>
      </c>
      <c r="L7057" t="str">
        <f t="shared" si="2016"/>
        <v/>
      </c>
      <c r="M7057" t="str">
        <f t="shared" si="2008"/>
        <v/>
      </c>
      <c r="N7057" t="str">
        <f t="shared" si="2017"/>
        <v/>
      </c>
      <c r="O7057" t="str">
        <f t="shared" si="2009"/>
        <v/>
      </c>
      <c r="P7057" t="str">
        <f t="shared" si="2018"/>
        <v/>
      </c>
      <c r="Q7057" t="str">
        <f t="shared" si="2019"/>
        <v/>
      </c>
      <c r="R7057" t="str">
        <f t="shared" si="2020"/>
        <v/>
      </c>
      <c r="T7057" t="str">
        <f t="shared" si="2021"/>
        <v/>
      </c>
    </row>
    <row r="7058" spans="1:20" x14ac:dyDescent="0.3">
      <c r="A7058" t="str">
        <f>IF($D$5-($D$5-(MAX($A$10:A7057)+1))&lt;=$D$5,$D$5-($D$5-(MAX($A$10:A7057)+1)),"")</f>
        <v/>
      </c>
      <c r="B7058" s="1" t="str">
        <f t="shared" si="2011"/>
        <v/>
      </c>
      <c r="C7058" s="1" t="str">
        <f t="shared" si="2012"/>
        <v/>
      </c>
      <c r="D7058" t="str">
        <f t="shared" si="2005"/>
        <v/>
      </c>
      <c r="E7058" t="str">
        <f t="shared" si="2006"/>
        <v/>
      </c>
      <c r="F7058" s="5" t="str">
        <f t="shared" si="2007"/>
        <v/>
      </c>
      <c r="G7058" s="5" t="str">
        <f t="shared" si="2010"/>
        <v/>
      </c>
      <c r="H7058" t="str">
        <f t="shared" si="2013"/>
        <v/>
      </c>
      <c r="I7058" t="str">
        <f t="shared" si="2014"/>
        <v/>
      </c>
      <c r="J7058" t="str">
        <f t="shared" si="2004"/>
        <v/>
      </c>
      <c r="K7058" t="str">
        <f t="shared" si="2015"/>
        <v/>
      </c>
      <c r="L7058" t="str">
        <f t="shared" si="2016"/>
        <v/>
      </c>
      <c r="M7058" t="str">
        <f t="shared" si="2008"/>
        <v/>
      </c>
      <c r="N7058" t="str">
        <f t="shared" si="2017"/>
        <v/>
      </c>
      <c r="O7058" t="str">
        <f t="shared" si="2009"/>
        <v/>
      </c>
      <c r="P7058" t="str">
        <f t="shared" si="2018"/>
        <v/>
      </c>
      <c r="Q7058" t="str">
        <f t="shared" si="2019"/>
        <v/>
      </c>
      <c r="R7058" t="str">
        <f t="shared" si="2020"/>
        <v/>
      </c>
      <c r="T7058" t="str">
        <f t="shared" si="2021"/>
        <v/>
      </c>
    </row>
    <row r="7059" spans="1:20" x14ac:dyDescent="0.3">
      <c r="A7059" t="str">
        <f>IF($D$5-($D$5-(MAX($A$10:A7058)+1))&lt;=$D$5,$D$5-($D$5-(MAX($A$10:A7058)+1)),"")</f>
        <v/>
      </c>
      <c r="B7059" s="1" t="str">
        <f t="shared" si="2011"/>
        <v/>
      </c>
      <c r="C7059" s="1" t="str">
        <f t="shared" si="2012"/>
        <v/>
      </c>
      <c r="D7059" t="str">
        <f t="shared" si="2005"/>
        <v/>
      </c>
      <c r="E7059" t="str">
        <f t="shared" si="2006"/>
        <v/>
      </c>
      <c r="F7059" s="5" t="str">
        <f t="shared" si="2007"/>
        <v/>
      </c>
      <c r="G7059" s="5" t="str">
        <f t="shared" si="2010"/>
        <v/>
      </c>
      <c r="H7059" t="str">
        <f t="shared" si="2013"/>
        <v/>
      </c>
      <c r="I7059" t="str">
        <f t="shared" si="2014"/>
        <v/>
      </c>
      <c r="J7059" t="str">
        <f t="shared" si="2004"/>
        <v/>
      </c>
      <c r="K7059" t="str">
        <f t="shared" si="2015"/>
        <v/>
      </c>
      <c r="L7059" t="str">
        <f t="shared" si="2016"/>
        <v/>
      </c>
      <c r="M7059" t="str">
        <f t="shared" si="2008"/>
        <v/>
      </c>
      <c r="N7059" t="str">
        <f t="shared" si="2017"/>
        <v/>
      </c>
      <c r="O7059" t="str">
        <f t="shared" si="2009"/>
        <v/>
      </c>
      <c r="P7059" t="str">
        <f t="shared" si="2018"/>
        <v/>
      </c>
      <c r="Q7059" t="str">
        <f t="shared" si="2019"/>
        <v/>
      </c>
      <c r="R7059" t="str">
        <f t="shared" si="2020"/>
        <v/>
      </c>
      <c r="T7059" t="str">
        <f t="shared" si="2021"/>
        <v/>
      </c>
    </row>
    <row r="7060" spans="1:20" x14ac:dyDescent="0.3">
      <c r="A7060" t="str">
        <f>IF($D$5-($D$5-(MAX($A$10:A7059)+1))&lt;=$D$5,$D$5-($D$5-(MAX($A$10:A7059)+1)),"")</f>
        <v/>
      </c>
      <c r="B7060" s="1" t="str">
        <f t="shared" si="2011"/>
        <v/>
      </c>
      <c r="C7060" s="1" t="str">
        <f t="shared" si="2012"/>
        <v/>
      </c>
      <c r="D7060" t="str">
        <f t="shared" si="2005"/>
        <v/>
      </c>
      <c r="E7060" t="str">
        <f t="shared" si="2006"/>
        <v/>
      </c>
      <c r="F7060" s="5" t="str">
        <f t="shared" si="2007"/>
        <v/>
      </c>
      <c r="G7060" s="5" t="str">
        <f t="shared" si="2010"/>
        <v/>
      </c>
      <c r="H7060" t="str">
        <f t="shared" si="2013"/>
        <v/>
      </c>
      <c r="I7060" t="str">
        <f t="shared" si="2014"/>
        <v/>
      </c>
      <c r="J7060" t="str">
        <f t="shared" si="2004"/>
        <v/>
      </c>
      <c r="K7060" t="str">
        <f t="shared" si="2015"/>
        <v/>
      </c>
      <c r="L7060" t="str">
        <f t="shared" si="2016"/>
        <v/>
      </c>
      <c r="M7060" t="str">
        <f t="shared" si="2008"/>
        <v/>
      </c>
      <c r="N7060" t="str">
        <f t="shared" si="2017"/>
        <v/>
      </c>
      <c r="O7060" t="str">
        <f t="shared" si="2009"/>
        <v/>
      </c>
      <c r="P7060" t="str">
        <f t="shared" si="2018"/>
        <v/>
      </c>
      <c r="Q7060" t="str">
        <f t="shared" si="2019"/>
        <v/>
      </c>
      <c r="R7060" t="str">
        <f t="shared" si="2020"/>
        <v/>
      </c>
      <c r="T7060" t="str">
        <f t="shared" si="2021"/>
        <v/>
      </c>
    </row>
    <row r="7061" spans="1:20" x14ac:dyDescent="0.3">
      <c r="A7061" t="str">
        <f>IF($D$5-($D$5-(MAX($A$10:A7060)+1))&lt;=$D$5,$D$5-($D$5-(MAX($A$10:A7060)+1)),"")</f>
        <v/>
      </c>
      <c r="B7061" s="1" t="str">
        <f t="shared" si="2011"/>
        <v/>
      </c>
      <c r="C7061" s="1" t="str">
        <f t="shared" si="2012"/>
        <v/>
      </c>
      <c r="D7061" t="str">
        <f t="shared" si="2005"/>
        <v/>
      </c>
      <c r="E7061" t="str">
        <f t="shared" si="2006"/>
        <v/>
      </c>
      <c r="F7061" s="5" t="str">
        <f t="shared" si="2007"/>
        <v/>
      </c>
      <c r="G7061" s="5" t="str">
        <f t="shared" si="2010"/>
        <v/>
      </c>
      <c r="H7061" t="str">
        <f t="shared" si="2013"/>
        <v/>
      </c>
      <c r="I7061" t="str">
        <f t="shared" si="2014"/>
        <v/>
      </c>
      <c r="J7061" t="str">
        <f t="shared" si="2004"/>
        <v/>
      </c>
      <c r="K7061" t="str">
        <f t="shared" si="2015"/>
        <v/>
      </c>
      <c r="L7061" t="str">
        <f t="shared" si="2016"/>
        <v/>
      </c>
      <c r="M7061" t="str">
        <f t="shared" si="2008"/>
        <v/>
      </c>
      <c r="N7061" t="str">
        <f t="shared" si="2017"/>
        <v/>
      </c>
      <c r="O7061" t="str">
        <f t="shared" si="2009"/>
        <v/>
      </c>
      <c r="P7061" t="str">
        <f t="shared" si="2018"/>
        <v/>
      </c>
      <c r="Q7061" t="str">
        <f t="shared" si="2019"/>
        <v/>
      </c>
      <c r="R7061" t="str">
        <f t="shared" si="2020"/>
        <v/>
      </c>
      <c r="T7061" t="str">
        <f t="shared" si="2021"/>
        <v/>
      </c>
    </row>
    <row r="7062" spans="1:20" x14ac:dyDescent="0.3">
      <c r="A7062" t="str">
        <f>IF($D$5-($D$5-(MAX($A$10:A7061)+1))&lt;=$D$5,$D$5-($D$5-(MAX($A$10:A7061)+1)),"")</f>
        <v/>
      </c>
      <c r="B7062" s="1" t="str">
        <f t="shared" si="2011"/>
        <v/>
      </c>
      <c r="C7062" s="1" t="str">
        <f t="shared" si="2012"/>
        <v/>
      </c>
      <c r="D7062" t="str">
        <f t="shared" si="2005"/>
        <v/>
      </c>
      <c r="E7062" t="str">
        <f t="shared" si="2006"/>
        <v/>
      </c>
      <c r="F7062" s="5" t="str">
        <f t="shared" si="2007"/>
        <v/>
      </c>
      <c r="G7062" s="5" t="str">
        <f t="shared" si="2010"/>
        <v/>
      </c>
      <c r="H7062" t="str">
        <f t="shared" si="2013"/>
        <v/>
      </c>
      <c r="I7062" t="str">
        <f t="shared" si="2014"/>
        <v/>
      </c>
      <c r="J7062" t="str">
        <f t="shared" si="2004"/>
        <v/>
      </c>
      <c r="K7062" t="str">
        <f t="shared" si="2015"/>
        <v/>
      </c>
      <c r="L7062" t="str">
        <f t="shared" si="2016"/>
        <v/>
      </c>
      <c r="M7062" t="str">
        <f t="shared" si="2008"/>
        <v/>
      </c>
      <c r="N7062" t="str">
        <f t="shared" si="2017"/>
        <v/>
      </c>
      <c r="O7062" t="str">
        <f t="shared" si="2009"/>
        <v/>
      </c>
      <c r="P7062" t="str">
        <f t="shared" si="2018"/>
        <v/>
      </c>
      <c r="Q7062" t="str">
        <f t="shared" si="2019"/>
        <v/>
      </c>
      <c r="R7062" t="str">
        <f t="shared" si="2020"/>
        <v/>
      </c>
      <c r="T7062" t="str">
        <f t="shared" si="2021"/>
        <v/>
      </c>
    </row>
    <row r="7063" spans="1:20" x14ac:dyDescent="0.3">
      <c r="A7063" t="str">
        <f>IF($D$5-($D$5-(MAX($A$10:A7062)+1))&lt;=$D$5,$D$5-($D$5-(MAX($A$10:A7062)+1)),"")</f>
        <v/>
      </c>
      <c r="B7063" s="1" t="str">
        <f t="shared" si="2011"/>
        <v/>
      </c>
      <c r="C7063" s="1" t="str">
        <f t="shared" si="2012"/>
        <v/>
      </c>
      <c r="D7063" t="str">
        <f t="shared" si="2005"/>
        <v/>
      </c>
      <c r="E7063" t="str">
        <f t="shared" si="2006"/>
        <v/>
      </c>
      <c r="F7063" s="5" t="str">
        <f t="shared" si="2007"/>
        <v/>
      </c>
      <c r="G7063" s="5" t="str">
        <f t="shared" si="2010"/>
        <v/>
      </c>
      <c r="H7063" t="str">
        <f t="shared" si="2013"/>
        <v/>
      </c>
      <c r="I7063" t="str">
        <f t="shared" si="2014"/>
        <v/>
      </c>
      <c r="J7063" t="str">
        <f t="shared" si="2004"/>
        <v/>
      </c>
      <c r="K7063" t="str">
        <f t="shared" si="2015"/>
        <v/>
      </c>
      <c r="L7063" t="str">
        <f t="shared" si="2016"/>
        <v/>
      </c>
      <c r="M7063" t="str">
        <f t="shared" si="2008"/>
        <v/>
      </c>
      <c r="N7063" t="str">
        <f t="shared" si="2017"/>
        <v/>
      </c>
      <c r="O7063" t="str">
        <f t="shared" si="2009"/>
        <v/>
      </c>
      <c r="P7063" t="str">
        <f t="shared" si="2018"/>
        <v/>
      </c>
      <c r="Q7063" t="str">
        <f t="shared" si="2019"/>
        <v/>
      </c>
      <c r="R7063" t="str">
        <f t="shared" si="2020"/>
        <v/>
      </c>
      <c r="T7063" t="str">
        <f t="shared" si="2021"/>
        <v/>
      </c>
    </row>
    <row r="7064" spans="1:20" x14ac:dyDescent="0.3">
      <c r="A7064" t="str">
        <f>IF($D$5-($D$5-(MAX($A$10:A7063)+1))&lt;=$D$5,$D$5-($D$5-(MAX($A$10:A7063)+1)),"")</f>
        <v/>
      </c>
      <c r="B7064" s="1" t="str">
        <f t="shared" si="2011"/>
        <v/>
      </c>
      <c r="C7064" s="1" t="str">
        <f t="shared" si="2012"/>
        <v/>
      </c>
      <c r="D7064" t="str">
        <f t="shared" si="2005"/>
        <v/>
      </c>
      <c r="E7064" t="str">
        <f t="shared" si="2006"/>
        <v/>
      </c>
      <c r="F7064" s="5" t="str">
        <f t="shared" si="2007"/>
        <v/>
      </c>
      <c r="G7064" s="5" t="str">
        <f t="shared" si="2010"/>
        <v/>
      </c>
      <c r="H7064" t="str">
        <f t="shared" si="2013"/>
        <v/>
      </c>
      <c r="I7064" t="str">
        <f t="shared" si="2014"/>
        <v/>
      </c>
      <c r="J7064" t="str">
        <f t="shared" si="2004"/>
        <v/>
      </c>
      <c r="K7064" t="str">
        <f t="shared" si="2015"/>
        <v/>
      </c>
      <c r="L7064" t="str">
        <f t="shared" si="2016"/>
        <v/>
      </c>
      <c r="M7064" t="str">
        <f t="shared" si="2008"/>
        <v/>
      </c>
      <c r="N7064" t="str">
        <f t="shared" si="2017"/>
        <v/>
      </c>
      <c r="O7064" t="str">
        <f t="shared" si="2009"/>
        <v/>
      </c>
      <c r="P7064" t="str">
        <f t="shared" si="2018"/>
        <v/>
      </c>
      <c r="Q7064" t="str">
        <f t="shared" si="2019"/>
        <v/>
      </c>
      <c r="R7064" t="str">
        <f t="shared" si="2020"/>
        <v/>
      </c>
      <c r="T7064" t="str">
        <f t="shared" si="2021"/>
        <v/>
      </c>
    </row>
    <row r="7065" spans="1:20" x14ac:dyDescent="0.3">
      <c r="A7065" t="str">
        <f>IF($D$5-($D$5-(MAX($A$10:A7064)+1))&lt;=$D$5,$D$5-($D$5-(MAX($A$10:A7064)+1)),"")</f>
        <v/>
      </c>
      <c r="B7065" s="1" t="str">
        <f t="shared" si="2011"/>
        <v/>
      </c>
      <c r="C7065" s="1" t="str">
        <f t="shared" si="2012"/>
        <v/>
      </c>
      <c r="D7065" t="str">
        <f t="shared" si="2005"/>
        <v/>
      </c>
      <c r="E7065" t="str">
        <f t="shared" si="2006"/>
        <v/>
      </c>
      <c r="F7065" s="5" t="str">
        <f t="shared" si="2007"/>
        <v/>
      </c>
      <c r="G7065" s="5" t="str">
        <f t="shared" si="2010"/>
        <v/>
      </c>
      <c r="H7065" t="str">
        <f t="shared" si="2013"/>
        <v/>
      </c>
      <c r="I7065" t="str">
        <f t="shared" si="2014"/>
        <v/>
      </c>
      <c r="J7065" t="str">
        <f t="shared" si="2004"/>
        <v/>
      </c>
      <c r="K7065" t="str">
        <f t="shared" si="2015"/>
        <v/>
      </c>
      <c r="L7065" t="str">
        <f t="shared" si="2016"/>
        <v/>
      </c>
      <c r="M7065" t="str">
        <f t="shared" si="2008"/>
        <v/>
      </c>
      <c r="N7065" t="str">
        <f t="shared" si="2017"/>
        <v/>
      </c>
      <c r="O7065" t="str">
        <f t="shared" si="2009"/>
        <v/>
      </c>
      <c r="P7065" t="str">
        <f t="shared" si="2018"/>
        <v/>
      </c>
      <c r="Q7065" t="str">
        <f t="shared" si="2019"/>
        <v/>
      </c>
      <c r="R7065" t="str">
        <f t="shared" si="2020"/>
        <v/>
      </c>
      <c r="T7065" t="str">
        <f t="shared" si="2021"/>
        <v/>
      </c>
    </row>
    <row r="7066" spans="1:20" x14ac:dyDescent="0.3">
      <c r="A7066" t="str">
        <f>IF($D$5-($D$5-(MAX($A$10:A7065)+1))&lt;=$D$5,$D$5-($D$5-(MAX($A$10:A7065)+1)),"")</f>
        <v/>
      </c>
      <c r="B7066" s="1" t="str">
        <f t="shared" si="2011"/>
        <v/>
      </c>
      <c r="C7066" s="1" t="str">
        <f t="shared" si="2012"/>
        <v/>
      </c>
      <c r="D7066" t="str">
        <f t="shared" si="2005"/>
        <v/>
      </c>
      <c r="E7066" t="str">
        <f t="shared" si="2006"/>
        <v/>
      </c>
      <c r="F7066" s="5" t="str">
        <f t="shared" si="2007"/>
        <v/>
      </c>
      <c r="G7066" s="5" t="str">
        <f t="shared" si="2010"/>
        <v/>
      </c>
      <c r="H7066" t="str">
        <f t="shared" si="2013"/>
        <v/>
      </c>
      <c r="I7066" t="str">
        <f t="shared" si="2014"/>
        <v/>
      </c>
      <c r="J7066" t="str">
        <f t="shared" si="2004"/>
        <v/>
      </c>
      <c r="K7066" t="str">
        <f t="shared" si="2015"/>
        <v/>
      </c>
      <c r="L7066" t="str">
        <f t="shared" si="2016"/>
        <v/>
      </c>
      <c r="M7066" t="str">
        <f t="shared" si="2008"/>
        <v/>
      </c>
      <c r="N7066" t="str">
        <f t="shared" si="2017"/>
        <v/>
      </c>
      <c r="O7066" t="str">
        <f t="shared" si="2009"/>
        <v/>
      </c>
      <c r="P7066" t="str">
        <f t="shared" si="2018"/>
        <v/>
      </c>
      <c r="Q7066" t="str">
        <f t="shared" si="2019"/>
        <v/>
      </c>
      <c r="R7066" t="str">
        <f t="shared" si="2020"/>
        <v/>
      </c>
      <c r="T7066" t="str">
        <f t="shared" si="2021"/>
        <v/>
      </c>
    </row>
    <row r="7067" spans="1:20" x14ac:dyDescent="0.3">
      <c r="A7067" t="str">
        <f>IF($D$5-($D$5-(MAX($A$10:A7066)+1))&lt;=$D$5,$D$5-($D$5-(MAX($A$10:A7066)+1)),"")</f>
        <v/>
      </c>
      <c r="B7067" s="1" t="str">
        <f t="shared" si="2011"/>
        <v/>
      </c>
      <c r="C7067" s="1" t="str">
        <f t="shared" si="2012"/>
        <v/>
      </c>
      <c r="D7067" t="str">
        <f t="shared" si="2005"/>
        <v/>
      </c>
      <c r="E7067" t="str">
        <f t="shared" si="2006"/>
        <v/>
      </c>
      <c r="F7067" s="5" t="str">
        <f t="shared" si="2007"/>
        <v/>
      </c>
      <c r="G7067" s="5" t="str">
        <f t="shared" si="2010"/>
        <v/>
      </c>
      <c r="H7067" t="str">
        <f t="shared" si="2013"/>
        <v/>
      </c>
      <c r="I7067" t="str">
        <f t="shared" si="2014"/>
        <v/>
      </c>
      <c r="J7067" t="str">
        <f t="shared" si="2004"/>
        <v/>
      </c>
      <c r="K7067" t="str">
        <f t="shared" si="2015"/>
        <v/>
      </c>
      <c r="L7067" t="str">
        <f t="shared" si="2016"/>
        <v/>
      </c>
      <c r="M7067" t="str">
        <f t="shared" si="2008"/>
        <v/>
      </c>
      <c r="N7067" t="str">
        <f t="shared" si="2017"/>
        <v/>
      </c>
      <c r="O7067" t="str">
        <f t="shared" si="2009"/>
        <v/>
      </c>
      <c r="P7067" t="str">
        <f t="shared" si="2018"/>
        <v/>
      </c>
      <c r="Q7067" t="str">
        <f t="shared" si="2019"/>
        <v/>
      </c>
      <c r="R7067" t="str">
        <f t="shared" si="2020"/>
        <v/>
      </c>
      <c r="T7067" t="str">
        <f t="shared" si="2021"/>
        <v/>
      </c>
    </row>
    <row r="7068" spans="1:20" x14ac:dyDescent="0.3">
      <c r="A7068" t="str">
        <f>IF($D$5-($D$5-(MAX($A$10:A7067)+1))&lt;=$D$5,$D$5-($D$5-(MAX($A$10:A7067)+1)),"")</f>
        <v/>
      </c>
      <c r="B7068" s="1" t="str">
        <f t="shared" si="2011"/>
        <v/>
      </c>
      <c r="C7068" s="1" t="str">
        <f t="shared" si="2012"/>
        <v/>
      </c>
      <c r="D7068" t="str">
        <f t="shared" si="2005"/>
        <v/>
      </c>
      <c r="E7068" t="str">
        <f t="shared" si="2006"/>
        <v/>
      </c>
      <c r="F7068" s="5" t="str">
        <f t="shared" si="2007"/>
        <v/>
      </c>
      <c r="G7068" s="5" t="str">
        <f t="shared" si="2010"/>
        <v/>
      </c>
      <c r="H7068" t="str">
        <f t="shared" si="2013"/>
        <v/>
      </c>
      <c r="I7068" t="str">
        <f t="shared" si="2014"/>
        <v/>
      </c>
      <c r="J7068" t="str">
        <f t="shared" si="2004"/>
        <v/>
      </c>
      <c r="K7068" t="str">
        <f t="shared" si="2015"/>
        <v/>
      </c>
      <c r="L7068" t="str">
        <f t="shared" si="2016"/>
        <v/>
      </c>
      <c r="M7068" t="str">
        <f t="shared" si="2008"/>
        <v/>
      </c>
      <c r="N7068" t="str">
        <f t="shared" si="2017"/>
        <v/>
      </c>
      <c r="O7068" t="str">
        <f t="shared" si="2009"/>
        <v/>
      </c>
      <c r="P7068" t="str">
        <f t="shared" si="2018"/>
        <v/>
      </c>
      <c r="Q7068" t="str">
        <f t="shared" si="2019"/>
        <v/>
      </c>
      <c r="R7068" t="str">
        <f t="shared" si="2020"/>
        <v/>
      </c>
      <c r="T7068" t="str">
        <f t="shared" si="2021"/>
        <v/>
      </c>
    </row>
    <row r="7069" spans="1:20" x14ac:dyDescent="0.3">
      <c r="A7069" t="str">
        <f>IF($D$5-($D$5-(MAX($A$10:A7068)+1))&lt;=$D$5,$D$5-($D$5-(MAX($A$10:A7068)+1)),"")</f>
        <v/>
      </c>
      <c r="B7069" s="1" t="str">
        <f t="shared" si="2011"/>
        <v/>
      </c>
      <c r="C7069" s="1" t="str">
        <f t="shared" si="2012"/>
        <v/>
      </c>
      <c r="D7069" t="str">
        <f t="shared" si="2005"/>
        <v/>
      </c>
      <c r="E7069" t="str">
        <f t="shared" si="2006"/>
        <v/>
      </c>
      <c r="F7069" s="5" t="str">
        <f t="shared" si="2007"/>
        <v/>
      </c>
      <c r="G7069" s="5" t="str">
        <f t="shared" si="2010"/>
        <v/>
      </c>
      <c r="H7069" t="str">
        <f t="shared" si="2013"/>
        <v/>
      </c>
      <c r="I7069" t="str">
        <f t="shared" si="2014"/>
        <v/>
      </c>
      <c r="J7069" t="str">
        <f t="shared" si="2004"/>
        <v/>
      </c>
      <c r="K7069" t="str">
        <f t="shared" si="2015"/>
        <v/>
      </c>
      <c r="L7069" t="str">
        <f t="shared" si="2016"/>
        <v/>
      </c>
      <c r="M7069" t="str">
        <f t="shared" si="2008"/>
        <v/>
      </c>
      <c r="N7069" t="str">
        <f t="shared" si="2017"/>
        <v/>
      </c>
      <c r="O7069" t="str">
        <f t="shared" si="2009"/>
        <v/>
      </c>
      <c r="P7069" t="str">
        <f t="shared" si="2018"/>
        <v/>
      </c>
      <c r="Q7069" t="str">
        <f t="shared" si="2019"/>
        <v/>
      </c>
      <c r="R7069" t="str">
        <f t="shared" si="2020"/>
        <v/>
      </c>
      <c r="T7069" t="str">
        <f t="shared" si="2021"/>
        <v/>
      </c>
    </row>
    <row r="7070" spans="1:20" x14ac:dyDescent="0.3">
      <c r="A7070" t="str">
        <f>IF($D$5-($D$5-(MAX($A$10:A7069)+1))&lt;=$D$5,$D$5-($D$5-(MAX($A$10:A7069)+1)),"")</f>
        <v/>
      </c>
      <c r="B7070" s="1" t="str">
        <f t="shared" si="2011"/>
        <v/>
      </c>
      <c r="C7070" s="1" t="str">
        <f t="shared" si="2012"/>
        <v/>
      </c>
      <c r="D7070" t="str">
        <f t="shared" si="2005"/>
        <v/>
      </c>
      <c r="E7070" t="str">
        <f t="shared" si="2006"/>
        <v/>
      </c>
      <c r="F7070" s="5" t="str">
        <f t="shared" si="2007"/>
        <v/>
      </c>
      <c r="G7070" s="5" t="str">
        <f t="shared" si="2010"/>
        <v/>
      </c>
      <c r="H7070" t="str">
        <f t="shared" si="2013"/>
        <v/>
      </c>
      <c r="I7070" t="str">
        <f t="shared" si="2014"/>
        <v/>
      </c>
      <c r="J7070" t="str">
        <f t="shared" si="2004"/>
        <v/>
      </c>
      <c r="K7070" t="str">
        <f t="shared" si="2015"/>
        <v/>
      </c>
      <c r="L7070" t="str">
        <f t="shared" si="2016"/>
        <v/>
      </c>
      <c r="M7070" t="str">
        <f t="shared" si="2008"/>
        <v/>
      </c>
      <c r="N7070" t="str">
        <f t="shared" si="2017"/>
        <v/>
      </c>
      <c r="O7070" t="str">
        <f t="shared" si="2009"/>
        <v/>
      </c>
      <c r="P7070" t="str">
        <f t="shared" si="2018"/>
        <v/>
      </c>
      <c r="Q7070" t="str">
        <f t="shared" si="2019"/>
        <v/>
      </c>
      <c r="R7070" t="str">
        <f t="shared" si="2020"/>
        <v/>
      </c>
      <c r="T7070" t="str">
        <f t="shared" si="2021"/>
        <v/>
      </c>
    </row>
    <row r="7071" spans="1:20" x14ac:dyDescent="0.3">
      <c r="A7071" t="str">
        <f>IF($D$5-($D$5-(MAX($A$10:A7070)+1))&lt;=$D$5,$D$5-($D$5-(MAX($A$10:A7070)+1)),"")</f>
        <v/>
      </c>
      <c r="B7071" s="1" t="str">
        <f t="shared" si="2011"/>
        <v/>
      </c>
      <c r="C7071" s="1" t="str">
        <f t="shared" si="2012"/>
        <v/>
      </c>
      <c r="D7071" t="str">
        <f t="shared" si="2005"/>
        <v/>
      </c>
      <c r="E7071" t="str">
        <f t="shared" si="2006"/>
        <v/>
      </c>
      <c r="F7071" s="5" t="str">
        <f t="shared" si="2007"/>
        <v/>
      </c>
      <c r="G7071" s="5" t="str">
        <f t="shared" si="2010"/>
        <v/>
      </c>
      <c r="H7071" t="str">
        <f t="shared" si="2013"/>
        <v/>
      </c>
      <c r="I7071" t="str">
        <f t="shared" si="2014"/>
        <v/>
      </c>
      <c r="J7071" t="str">
        <f t="shared" si="2004"/>
        <v/>
      </c>
      <c r="K7071" t="str">
        <f t="shared" si="2015"/>
        <v/>
      </c>
      <c r="L7071" t="str">
        <f t="shared" si="2016"/>
        <v/>
      </c>
      <c r="M7071" t="str">
        <f t="shared" si="2008"/>
        <v/>
      </c>
      <c r="N7071" t="str">
        <f t="shared" si="2017"/>
        <v/>
      </c>
      <c r="O7071" t="str">
        <f t="shared" si="2009"/>
        <v/>
      </c>
      <c r="P7071" t="str">
        <f t="shared" si="2018"/>
        <v/>
      </c>
      <c r="Q7071" t="str">
        <f t="shared" si="2019"/>
        <v/>
      </c>
      <c r="R7071" t="str">
        <f t="shared" si="2020"/>
        <v/>
      </c>
      <c r="T7071" t="str">
        <f t="shared" si="2021"/>
        <v/>
      </c>
    </row>
    <row r="7072" spans="1:20" x14ac:dyDescent="0.3">
      <c r="A7072" t="str">
        <f>IF($D$5-($D$5-(MAX($A$10:A7071)+1))&lt;=$D$5,$D$5-($D$5-(MAX($A$10:A7071)+1)),"")</f>
        <v/>
      </c>
      <c r="B7072" s="1" t="str">
        <f t="shared" si="2011"/>
        <v/>
      </c>
      <c r="C7072" s="1" t="str">
        <f t="shared" si="2012"/>
        <v/>
      </c>
      <c r="D7072" t="str">
        <f t="shared" si="2005"/>
        <v/>
      </c>
      <c r="E7072" t="str">
        <f t="shared" si="2006"/>
        <v/>
      </c>
      <c r="F7072" s="5" t="str">
        <f t="shared" si="2007"/>
        <v/>
      </c>
      <c r="G7072" s="5" t="str">
        <f t="shared" si="2010"/>
        <v/>
      </c>
      <c r="H7072" t="str">
        <f t="shared" si="2013"/>
        <v/>
      </c>
      <c r="I7072" t="str">
        <f t="shared" si="2014"/>
        <v/>
      </c>
      <c r="J7072" t="str">
        <f t="shared" si="2004"/>
        <v/>
      </c>
      <c r="K7072" t="str">
        <f t="shared" si="2015"/>
        <v/>
      </c>
      <c r="L7072" t="str">
        <f t="shared" si="2016"/>
        <v/>
      </c>
      <c r="M7072" t="str">
        <f t="shared" si="2008"/>
        <v/>
      </c>
      <c r="N7072" t="str">
        <f t="shared" si="2017"/>
        <v/>
      </c>
      <c r="O7072" t="str">
        <f t="shared" si="2009"/>
        <v/>
      </c>
      <c r="P7072" t="str">
        <f t="shared" si="2018"/>
        <v/>
      </c>
      <c r="Q7072" t="str">
        <f t="shared" si="2019"/>
        <v/>
      </c>
      <c r="R7072" t="str">
        <f t="shared" si="2020"/>
        <v/>
      </c>
      <c r="T7072" t="str">
        <f t="shared" si="2021"/>
        <v/>
      </c>
    </row>
    <row r="7073" spans="1:20" x14ac:dyDescent="0.3">
      <c r="A7073" t="str">
        <f>IF($D$5-($D$5-(MAX($A$10:A7072)+1))&lt;=$D$5,$D$5-($D$5-(MAX($A$10:A7072)+1)),"")</f>
        <v/>
      </c>
      <c r="B7073" s="1" t="str">
        <f t="shared" si="2011"/>
        <v/>
      </c>
      <c r="C7073" s="1" t="str">
        <f t="shared" si="2012"/>
        <v/>
      </c>
      <c r="D7073" t="str">
        <f t="shared" si="2005"/>
        <v/>
      </c>
      <c r="E7073" t="str">
        <f t="shared" si="2006"/>
        <v/>
      </c>
      <c r="F7073" s="5" t="str">
        <f t="shared" si="2007"/>
        <v/>
      </c>
      <c r="G7073" s="5" t="str">
        <f t="shared" si="2010"/>
        <v/>
      </c>
      <c r="H7073" t="str">
        <f t="shared" si="2013"/>
        <v/>
      </c>
      <c r="I7073" t="str">
        <f t="shared" si="2014"/>
        <v/>
      </c>
      <c r="J7073" t="str">
        <f t="shared" si="2004"/>
        <v/>
      </c>
      <c r="K7073" t="str">
        <f t="shared" si="2015"/>
        <v/>
      </c>
      <c r="L7073" t="str">
        <f t="shared" si="2016"/>
        <v/>
      </c>
      <c r="M7073" t="str">
        <f t="shared" si="2008"/>
        <v/>
      </c>
      <c r="N7073" t="str">
        <f t="shared" si="2017"/>
        <v/>
      </c>
      <c r="O7073" t="str">
        <f t="shared" si="2009"/>
        <v/>
      </c>
      <c r="P7073" t="str">
        <f t="shared" si="2018"/>
        <v/>
      </c>
      <c r="Q7073" t="str">
        <f t="shared" si="2019"/>
        <v/>
      </c>
      <c r="R7073" t="str">
        <f t="shared" si="2020"/>
        <v/>
      </c>
      <c r="T7073" t="str">
        <f t="shared" si="2021"/>
        <v/>
      </c>
    </row>
    <row r="7074" spans="1:20" x14ac:dyDescent="0.3">
      <c r="A7074" t="str">
        <f>IF($D$5-($D$5-(MAX($A$10:A7073)+1))&lt;=$D$5,$D$5-($D$5-(MAX($A$10:A7073)+1)),"")</f>
        <v/>
      </c>
      <c r="B7074" s="1" t="str">
        <f t="shared" si="2011"/>
        <v/>
      </c>
      <c r="C7074" s="1" t="str">
        <f t="shared" si="2012"/>
        <v/>
      </c>
      <c r="D7074" t="str">
        <f t="shared" si="2005"/>
        <v/>
      </c>
      <c r="E7074" t="str">
        <f t="shared" si="2006"/>
        <v/>
      </c>
      <c r="F7074" s="5" t="str">
        <f t="shared" si="2007"/>
        <v/>
      </c>
      <c r="G7074" s="5" t="str">
        <f t="shared" si="2010"/>
        <v/>
      </c>
      <c r="H7074" t="str">
        <f t="shared" si="2013"/>
        <v/>
      </c>
      <c r="I7074" t="str">
        <f t="shared" si="2014"/>
        <v/>
      </c>
      <c r="J7074" t="str">
        <f t="shared" si="2004"/>
        <v/>
      </c>
      <c r="K7074" t="str">
        <f t="shared" si="2015"/>
        <v/>
      </c>
      <c r="L7074" t="str">
        <f t="shared" si="2016"/>
        <v/>
      </c>
      <c r="M7074" t="str">
        <f t="shared" si="2008"/>
        <v/>
      </c>
      <c r="N7074" t="str">
        <f t="shared" si="2017"/>
        <v/>
      </c>
      <c r="O7074" t="str">
        <f t="shared" si="2009"/>
        <v/>
      </c>
      <c r="P7074" t="str">
        <f t="shared" si="2018"/>
        <v/>
      </c>
      <c r="Q7074" t="str">
        <f t="shared" si="2019"/>
        <v/>
      </c>
      <c r="R7074" t="str">
        <f t="shared" si="2020"/>
        <v/>
      </c>
      <c r="T7074" t="str">
        <f t="shared" si="2021"/>
        <v/>
      </c>
    </row>
    <row r="7075" spans="1:20" x14ac:dyDescent="0.3">
      <c r="A7075" t="str">
        <f>IF($D$5-($D$5-(MAX($A$10:A7074)+1))&lt;=$D$5,$D$5-($D$5-(MAX($A$10:A7074)+1)),"")</f>
        <v/>
      </c>
      <c r="B7075" s="1" t="str">
        <f t="shared" si="2011"/>
        <v/>
      </c>
      <c r="C7075" s="1" t="str">
        <f t="shared" si="2012"/>
        <v/>
      </c>
      <c r="D7075" t="str">
        <f t="shared" si="2005"/>
        <v/>
      </c>
      <c r="E7075" t="str">
        <f t="shared" si="2006"/>
        <v/>
      </c>
      <c r="F7075" s="5" t="str">
        <f t="shared" si="2007"/>
        <v/>
      </c>
      <c r="G7075" s="5" t="str">
        <f t="shared" si="2010"/>
        <v/>
      </c>
      <c r="H7075" t="str">
        <f t="shared" si="2013"/>
        <v/>
      </c>
      <c r="I7075" t="str">
        <f t="shared" si="2014"/>
        <v/>
      </c>
      <c r="J7075" t="str">
        <f t="shared" si="2004"/>
        <v/>
      </c>
      <c r="K7075" t="str">
        <f t="shared" si="2015"/>
        <v/>
      </c>
      <c r="L7075" t="str">
        <f t="shared" si="2016"/>
        <v/>
      </c>
      <c r="M7075" t="str">
        <f t="shared" si="2008"/>
        <v/>
      </c>
      <c r="N7075" t="str">
        <f t="shared" si="2017"/>
        <v/>
      </c>
      <c r="O7075" t="str">
        <f t="shared" si="2009"/>
        <v/>
      </c>
      <c r="P7075" t="str">
        <f t="shared" si="2018"/>
        <v/>
      </c>
      <c r="Q7075" t="str">
        <f t="shared" si="2019"/>
        <v/>
      </c>
      <c r="R7075" t="str">
        <f t="shared" si="2020"/>
        <v/>
      </c>
      <c r="T7075" t="str">
        <f t="shared" si="2021"/>
        <v/>
      </c>
    </row>
    <row r="7076" spans="1:20" x14ac:dyDescent="0.3">
      <c r="A7076" t="str">
        <f>IF($D$5-($D$5-(MAX($A$10:A7075)+1))&lt;=$D$5,$D$5-($D$5-(MAX($A$10:A7075)+1)),"")</f>
        <v/>
      </c>
      <c r="B7076" s="1" t="str">
        <f t="shared" si="2011"/>
        <v/>
      </c>
      <c r="C7076" s="1" t="str">
        <f t="shared" si="2012"/>
        <v/>
      </c>
      <c r="D7076" t="str">
        <f t="shared" si="2005"/>
        <v/>
      </c>
      <c r="E7076" t="str">
        <f t="shared" si="2006"/>
        <v/>
      </c>
      <c r="F7076" s="5" t="str">
        <f t="shared" si="2007"/>
        <v/>
      </c>
      <c r="G7076" s="5" t="str">
        <f t="shared" si="2010"/>
        <v/>
      </c>
      <c r="H7076" t="str">
        <f t="shared" si="2013"/>
        <v/>
      </c>
      <c r="I7076" t="str">
        <f t="shared" si="2014"/>
        <v/>
      </c>
      <c r="J7076" t="str">
        <f t="shared" si="2004"/>
        <v/>
      </c>
      <c r="K7076" t="str">
        <f t="shared" si="2015"/>
        <v/>
      </c>
      <c r="L7076" t="str">
        <f t="shared" si="2016"/>
        <v/>
      </c>
      <c r="M7076" t="str">
        <f t="shared" si="2008"/>
        <v/>
      </c>
      <c r="N7076" t="str">
        <f t="shared" si="2017"/>
        <v/>
      </c>
      <c r="O7076" t="str">
        <f t="shared" si="2009"/>
        <v/>
      </c>
      <c r="P7076" t="str">
        <f t="shared" si="2018"/>
        <v/>
      </c>
      <c r="Q7076" t="str">
        <f t="shared" si="2019"/>
        <v/>
      </c>
      <c r="R7076" t="str">
        <f t="shared" si="2020"/>
        <v/>
      </c>
      <c r="T7076" t="str">
        <f t="shared" si="2021"/>
        <v/>
      </c>
    </row>
    <row r="7077" spans="1:20" x14ac:dyDescent="0.3">
      <c r="A7077" t="str">
        <f>IF($D$5-($D$5-(MAX($A$10:A7076)+1))&lt;=$D$5,$D$5-($D$5-(MAX($A$10:A7076)+1)),"")</f>
        <v/>
      </c>
      <c r="B7077" s="1" t="str">
        <f t="shared" si="2011"/>
        <v/>
      </c>
      <c r="C7077" s="1" t="str">
        <f t="shared" si="2012"/>
        <v/>
      </c>
      <c r="D7077" t="str">
        <f t="shared" si="2005"/>
        <v/>
      </c>
      <c r="E7077" t="str">
        <f t="shared" si="2006"/>
        <v/>
      </c>
      <c r="F7077" s="5" t="str">
        <f t="shared" si="2007"/>
        <v/>
      </c>
      <c r="G7077" s="5" t="str">
        <f t="shared" si="2010"/>
        <v/>
      </c>
      <c r="H7077" t="str">
        <f t="shared" si="2013"/>
        <v/>
      </c>
      <c r="I7077" t="str">
        <f t="shared" si="2014"/>
        <v/>
      </c>
      <c r="J7077" t="str">
        <f t="shared" si="2004"/>
        <v/>
      </c>
      <c r="K7077" t="str">
        <f t="shared" si="2015"/>
        <v/>
      </c>
      <c r="L7077" t="str">
        <f t="shared" si="2016"/>
        <v/>
      </c>
      <c r="M7077" t="str">
        <f t="shared" si="2008"/>
        <v/>
      </c>
      <c r="N7077" t="str">
        <f t="shared" si="2017"/>
        <v/>
      </c>
      <c r="O7077" t="str">
        <f t="shared" si="2009"/>
        <v/>
      </c>
      <c r="P7077" t="str">
        <f t="shared" si="2018"/>
        <v/>
      </c>
      <c r="Q7077" t="str">
        <f t="shared" si="2019"/>
        <v/>
      </c>
      <c r="R7077" t="str">
        <f t="shared" si="2020"/>
        <v/>
      </c>
      <c r="T7077" t="str">
        <f t="shared" si="2021"/>
        <v/>
      </c>
    </row>
    <row r="7078" spans="1:20" x14ac:dyDescent="0.3">
      <c r="A7078" t="str">
        <f>IF($D$5-($D$5-(MAX($A$10:A7077)+1))&lt;=$D$5,$D$5-($D$5-(MAX($A$10:A7077)+1)),"")</f>
        <v/>
      </c>
      <c r="B7078" s="1" t="str">
        <f t="shared" si="2011"/>
        <v/>
      </c>
      <c r="C7078" s="1" t="str">
        <f t="shared" si="2012"/>
        <v/>
      </c>
      <c r="D7078" t="str">
        <f t="shared" si="2005"/>
        <v/>
      </c>
      <c r="E7078" t="str">
        <f t="shared" si="2006"/>
        <v/>
      </c>
      <c r="F7078" s="5" t="str">
        <f t="shared" si="2007"/>
        <v/>
      </c>
      <c r="G7078" s="5" t="str">
        <f t="shared" si="2010"/>
        <v/>
      </c>
      <c r="H7078" t="str">
        <f t="shared" si="2013"/>
        <v/>
      </c>
      <c r="I7078" t="str">
        <f t="shared" si="2014"/>
        <v/>
      </c>
      <c r="J7078" t="str">
        <f t="shared" si="2004"/>
        <v/>
      </c>
      <c r="K7078" t="str">
        <f t="shared" si="2015"/>
        <v/>
      </c>
      <c r="L7078" t="str">
        <f t="shared" si="2016"/>
        <v/>
      </c>
      <c r="M7078" t="str">
        <f t="shared" si="2008"/>
        <v/>
      </c>
      <c r="N7078" t="str">
        <f t="shared" si="2017"/>
        <v/>
      </c>
      <c r="O7078" t="str">
        <f t="shared" si="2009"/>
        <v/>
      </c>
      <c r="P7078" t="str">
        <f t="shared" si="2018"/>
        <v/>
      </c>
      <c r="Q7078" t="str">
        <f t="shared" si="2019"/>
        <v/>
      </c>
      <c r="R7078" t="str">
        <f t="shared" si="2020"/>
        <v/>
      </c>
      <c r="T7078" t="str">
        <f t="shared" si="2021"/>
        <v/>
      </c>
    </row>
    <row r="7079" spans="1:20" x14ac:dyDescent="0.3">
      <c r="A7079" t="str">
        <f>IF($D$5-($D$5-(MAX($A$10:A7078)+1))&lt;=$D$5,$D$5-($D$5-(MAX($A$10:A7078)+1)),"")</f>
        <v/>
      </c>
      <c r="B7079" s="1" t="str">
        <f t="shared" si="2011"/>
        <v/>
      </c>
      <c r="C7079" s="1" t="str">
        <f t="shared" si="2012"/>
        <v/>
      </c>
      <c r="D7079" t="str">
        <f t="shared" si="2005"/>
        <v/>
      </c>
      <c r="E7079" t="str">
        <f t="shared" si="2006"/>
        <v/>
      </c>
      <c r="F7079" s="5" t="str">
        <f t="shared" si="2007"/>
        <v/>
      </c>
      <c r="G7079" s="5" t="str">
        <f t="shared" si="2010"/>
        <v/>
      </c>
      <c r="H7079" t="str">
        <f t="shared" si="2013"/>
        <v/>
      </c>
      <c r="I7079" t="str">
        <f t="shared" si="2014"/>
        <v/>
      </c>
      <c r="J7079" t="str">
        <f t="shared" ref="J7079:J7142" si="2022">IF($A7079="","",IF($G$3="Yes",ROUNDUP(MONTH($B7079)/3,0),IF($E7079=1,1,IF(AND(NOT(ISNA(MATCH($E7079,$AP$3:$AR$3,0))),MOD($E7078,3)=0),$J7078+1,$J7078))))</f>
        <v/>
      </c>
      <c r="K7079" t="str">
        <f t="shared" si="2015"/>
        <v/>
      </c>
      <c r="L7079" t="str">
        <f t="shared" si="2016"/>
        <v/>
      </c>
      <c r="M7079" t="str">
        <f t="shared" si="2008"/>
        <v/>
      </c>
      <c r="N7079" t="str">
        <f t="shared" si="2017"/>
        <v/>
      </c>
      <c r="O7079" t="str">
        <f t="shared" si="2009"/>
        <v/>
      </c>
      <c r="P7079" t="str">
        <f t="shared" si="2018"/>
        <v/>
      </c>
      <c r="Q7079" t="str">
        <f t="shared" si="2019"/>
        <v/>
      </c>
      <c r="R7079" t="str">
        <f t="shared" si="2020"/>
        <v/>
      </c>
      <c r="T7079" t="str">
        <f t="shared" si="2021"/>
        <v/>
      </c>
    </row>
    <row r="7080" spans="1:20" x14ac:dyDescent="0.3">
      <c r="A7080" t="str">
        <f>IF($D$5-($D$5-(MAX($A$10:A7079)+1))&lt;=$D$5,$D$5-($D$5-(MAX($A$10:A7079)+1)),"")</f>
        <v/>
      </c>
      <c r="B7080" s="1" t="str">
        <f t="shared" si="2011"/>
        <v/>
      </c>
      <c r="C7080" s="1" t="str">
        <f t="shared" si="2012"/>
        <v/>
      </c>
      <c r="D7080" t="str">
        <f t="shared" si="2005"/>
        <v/>
      </c>
      <c r="E7080" t="str">
        <f t="shared" si="2006"/>
        <v/>
      </c>
      <c r="F7080" s="5" t="str">
        <f t="shared" si="2007"/>
        <v/>
      </c>
      <c r="G7080" s="5" t="str">
        <f t="shared" si="2010"/>
        <v/>
      </c>
      <c r="H7080" t="str">
        <f t="shared" si="2013"/>
        <v/>
      </c>
      <c r="I7080" t="str">
        <f t="shared" si="2014"/>
        <v/>
      </c>
      <c r="J7080" t="str">
        <f t="shared" si="2022"/>
        <v/>
      </c>
      <c r="K7080" t="str">
        <f t="shared" si="2015"/>
        <v/>
      </c>
      <c r="L7080" t="str">
        <f t="shared" si="2016"/>
        <v/>
      </c>
      <c r="M7080" t="str">
        <f t="shared" si="2008"/>
        <v/>
      </c>
      <c r="N7080" t="str">
        <f t="shared" si="2017"/>
        <v/>
      </c>
      <c r="O7080" t="str">
        <f t="shared" si="2009"/>
        <v/>
      </c>
      <c r="P7080" t="str">
        <f t="shared" si="2018"/>
        <v/>
      </c>
      <c r="Q7080" t="str">
        <f t="shared" si="2019"/>
        <v/>
      </c>
      <c r="R7080" t="str">
        <f t="shared" si="2020"/>
        <v/>
      </c>
      <c r="T7080" t="str">
        <f t="shared" si="2021"/>
        <v/>
      </c>
    </row>
    <row r="7081" spans="1:20" x14ac:dyDescent="0.3">
      <c r="A7081" t="str">
        <f>IF($D$5-($D$5-(MAX($A$10:A7080)+1))&lt;=$D$5,$D$5-($D$5-(MAX($A$10:A7080)+1)),"")</f>
        <v/>
      </c>
      <c r="B7081" s="1" t="str">
        <f t="shared" si="2011"/>
        <v/>
      </c>
      <c r="C7081" s="1" t="str">
        <f t="shared" si="2012"/>
        <v/>
      </c>
      <c r="D7081" t="str">
        <f t="shared" si="2005"/>
        <v/>
      </c>
      <c r="E7081" t="str">
        <f t="shared" si="2006"/>
        <v/>
      </c>
      <c r="F7081" s="5" t="str">
        <f t="shared" si="2007"/>
        <v/>
      </c>
      <c r="G7081" s="5" t="str">
        <f t="shared" si="2010"/>
        <v/>
      </c>
      <c r="H7081" t="str">
        <f t="shared" si="2013"/>
        <v/>
      </c>
      <c r="I7081" t="str">
        <f t="shared" si="2014"/>
        <v/>
      </c>
      <c r="J7081" t="str">
        <f t="shared" si="2022"/>
        <v/>
      </c>
      <c r="K7081" t="str">
        <f t="shared" si="2015"/>
        <v/>
      </c>
      <c r="L7081" t="str">
        <f t="shared" si="2016"/>
        <v/>
      </c>
      <c r="M7081" t="str">
        <f t="shared" si="2008"/>
        <v/>
      </c>
      <c r="N7081" t="str">
        <f t="shared" si="2017"/>
        <v/>
      </c>
      <c r="O7081" t="str">
        <f t="shared" si="2009"/>
        <v/>
      </c>
      <c r="P7081" t="str">
        <f t="shared" si="2018"/>
        <v/>
      </c>
      <c r="Q7081" t="str">
        <f t="shared" si="2019"/>
        <v/>
      </c>
      <c r="R7081" t="str">
        <f t="shared" si="2020"/>
        <v/>
      </c>
      <c r="T7081" t="str">
        <f t="shared" si="2021"/>
        <v/>
      </c>
    </row>
    <row r="7082" spans="1:20" x14ac:dyDescent="0.3">
      <c r="A7082" t="str">
        <f>IF($D$5-($D$5-(MAX($A$10:A7081)+1))&lt;=$D$5,$D$5-($D$5-(MAX($A$10:A7081)+1)),"")</f>
        <v/>
      </c>
      <c r="B7082" s="1" t="str">
        <f t="shared" si="2011"/>
        <v/>
      </c>
      <c r="C7082" s="1" t="str">
        <f t="shared" si="2012"/>
        <v/>
      </c>
      <c r="D7082" t="str">
        <f t="shared" si="2005"/>
        <v/>
      </c>
      <c r="E7082" t="str">
        <f t="shared" si="2006"/>
        <v/>
      </c>
      <c r="F7082" s="5" t="str">
        <f t="shared" si="2007"/>
        <v/>
      </c>
      <c r="G7082" s="5" t="str">
        <f t="shared" si="2010"/>
        <v/>
      </c>
      <c r="H7082" t="str">
        <f t="shared" si="2013"/>
        <v/>
      </c>
      <c r="I7082" t="str">
        <f t="shared" si="2014"/>
        <v/>
      </c>
      <c r="J7082" t="str">
        <f t="shared" si="2022"/>
        <v/>
      </c>
      <c r="K7082" t="str">
        <f t="shared" si="2015"/>
        <v/>
      </c>
      <c r="L7082" t="str">
        <f t="shared" si="2016"/>
        <v/>
      </c>
      <c r="M7082" t="str">
        <f t="shared" si="2008"/>
        <v/>
      </c>
      <c r="N7082" t="str">
        <f t="shared" si="2017"/>
        <v/>
      </c>
      <c r="O7082" t="str">
        <f t="shared" si="2009"/>
        <v/>
      </c>
      <c r="P7082" t="str">
        <f t="shared" si="2018"/>
        <v/>
      </c>
      <c r="Q7082" t="str">
        <f t="shared" si="2019"/>
        <v/>
      </c>
      <c r="R7082" t="str">
        <f t="shared" si="2020"/>
        <v/>
      </c>
      <c r="T7082" t="str">
        <f t="shared" si="2021"/>
        <v/>
      </c>
    </row>
    <row r="7083" spans="1:20" x14ac:dyDescent="0.3">
      <c r="A7083" t="str">
        <f>IF($D$5-($D$5-(MAX($A$10:A7082)+1))&lt;=$D$5,$D$5-($D$5-(MAX($A$10:A7082)+1)),"")</f>
        <v/>
      </c>
      <c r="B7083" s="1" t="str">
        <f t="shared" si="2011"/>
        <v/>
      </c>
      <c r="C7083" s="1" t="str">
        <f t="shared" si="2012"/>
        <v/>
      </c>
      <c r="D7083" t="str">
        <f t="shared" si="2005"/>
        <v/>
      </c>
      <c r="E7083" t="str">
        <f t="shared" si="2006"/>
        <v/>
      </c>
      <c r="F7083" s="5" t="str">
        <f t="shared" si="2007"/>
        <v/>
      </c>
      <c r="G7083" s="5" t="str">
        <f t="shared" si="2010"/>
        <v/>
      </c>
      <c r="H7083" t="str">
        <f t="shared" si="2013"/>
        <v/>
      </c>
      <c r="I7083" t="str">
        <f t="shared" si="2014"/>
        <v/>
      </c>
      <c r="J7083" t="str">
        <f t="shared" si="2022"/>
        <v/>
      </c>
      <c r="K7083" t="str">
        <f t="shared" si="2015"/>
        <v/>
      </c>
      <c r="L7083" t="str">
        <f t="shared" si="2016"/>
        <v/>
      </c>
      <c r="M7083" t="str">
        <f t="shared" si="2008"/>
        <v/>
      </c>
      <c r="N7083" t="str">
        <f t="shared" si="2017"/>
        <v/>
      </c>
      <c r="O7083" t="str">
        <f t="shared" si="2009"/>
        <v/>
      </c>
      <c r="P7083" t="str">
        <f t="shared" si="2018"/>
        <v/>
      </c>
      <c r="Q7083" t="str">
        <f t="shared" si="2019"/>
        <v/>
      </c>
      <c r="R7083" t="str">
        <f t="shared" si="2020"/>
        <v/>
      </c>
      <c r="T7083" t="str">
        <f t="shared" si="2021"/>
        <v/>
      </c>
    </row>
    <row r="7084" spans="1:20" x14ac:dyDescent="0.3">
      <c r="A7084" t="str">
        <f>IF($D$5-($D$5-(MAX($A$10:A7083)+1))&lt;=$D$5,$D$5-($D$5-(MAX($A$10:A7083)+1)),"")</f>
        <v/>
      </c>
      <c r="B7084" s="1" t="str">
        <f t="shared" si="2011"/>
        <v/>
      </c>
      <c r="C7084" s="1" t="str">
        <f t="shared" si="2012"/>
        <v/>
      </c>
      <c r="D7084" t="str">
        <f t="shared" si="2005"/>
        <v/>
      </c>
      <c r="E7084" t="str">
        <f t="shared" si="2006"/>
        <v/>
      </c>
      <c r="F7084" s="5" t="str">
        <f t="shared" si="2007"/>
        <v/>
      </c>
      <c r="G7084" s="5" t="str">
        <f t="shared" si="2010"/>
        <v/>
      </c>
      <c r="H7084" t="str">
        <f t="shared" si="2013"/>
        <v/>
      </c>
      <c r="I7084" t="str">
        <f t="shared" si="2014"/>
        <v/>
      </c>
      <c r="J7084" t="str">
        <f t="shared" si="2022"/>
        <v/>
      </c>
      <c r="K7084" t="str">
        <f t="shared" si="2015"/>
        <v/>
      </c>
      <c r="L7084" t="str">
        <f t="shared" si="2016"/>
        <v/>
      </c>
      <c r="M7084" t="str">
        <f t="shared" si="2008"/>
        <v/>
      </c>
      <c r="N7084" t="str">
        <f t="shared" si="2017"/>
        <v/>
      </c>
      <c r="O7084" t="str">
        <f t="shared" si="2009"/>
        <v/>
      </c>
      <c r="P7084" t="str">
        <f t="shared" si="2018"/>
        <v/>
      </c>
      <c r="Q7084" t="str">
        <f t="shared" si="2019"/>
        <v/>
      </c>
      <c r="R7084" t="str">
        <f t="shared" si="2020"/>
        <v/>
      </c>
      <c r="T7084" t="str">
        <f t="shared" si="2021"/>
        <v/>
      </c>
    </row>
    <row r="7085" spans="1:20" x14ac:dyDescent="0.3">
      <c r="A7085" t="str">
        <f>IF($D$5-($D$5-(MAX($A$10:A7084)+1))&lt;=$D$5,$D$5-($D$5-(MAX($A$10:A7084)+1)),"")</f>
        <v/>
      </c>
      <c r="B7085" s="1" t="str">
        <f t="shared" si="2011"/>
        <v/>
      </c>
      <c r="C7085" s="1" t="str">
        <f t="shared" si="2012"/>
        <v/>
      </c>
      <c r="D7085" t="str">
        <f t="shared" si="2005"/>
        <v/>
      </c>
      <c r="E7085" t="str">
        <f t="shared" si="2006"/>
        <v/>
      </c>
      <c r="F7085" s="5" t="str">
        <f t="shared" si="2007"/>
        <v/>
      </c>
      <c r="G7085" s="5" t="str">
        <f t="shared" si="2010"/>
        <v/>
      </c>
      <c r="H7085" t="str">
        <f t="shared" si="2013"/>
        <v/>
      </c>
      <c r="I7085" t="str">
        <f t="shared" si="2014"/>
        <v/>
      </c>
      <c r="J7085" t="str">
        <f t="shared" si="2022"/>
        <v/>
      </c>
      <c r="K7085" t="str">
        <f t="shared" si="2015"/>
        <v/>
      </c>
      <c r="L7085" t="str">
        <f t="shared" si="2016"/>
        <v/>
      </c>
      <c r="M7085" t="str">
        <f t="shared" si="2008"/>
        <v/>
      </c>
      <c r="N7085" t="str">
        <f t="shared" si="2017"/>
        <v/>
      </c>
      <c r="O7085" t="str">
        <f t="shared" si="2009"/>
        <v/>
      </c>
      <c r="P7085" t="str">
        <f t="shared" si="2018"/>
        <v/>
      </c>
      <c r="Q7085" t="str">
        <f t="shared" si="2019"/>
        <v/>
      </c>
      <c r="R7085" t="str">
        <f t="shared" si="2020"/>
        <v/>
      </c>
      <c r="T7085" t="str">
        <f t="shared" si="2021"/>
        <v/>
      </c>
    </row>
    <row r="7086" spans="1:20" x14ac:dyDescent="0.3">
      <c r="A7086" t="str">
        <f>IF($D$5-($D$5-(MAX($A$10:A7085)+1))&lt;=$D$5,$D$5-($D$5-(MAX($A$10:A7085)+1)),"")</f>
        <v/>
      </c>
      <c r="B7086" s="1" t="str">
        <f t="shared" si="2011"/>
        <v/>
      </c>
      <c r="C7086" s="1" t="str">
        <f t="shared" si="2012"/>
        <v/>
      </c>
      <c r="D7086" t="str">
        <f t="shared" si="2005"/>
        <v/>
      </c>
      <c r="E7086" t="str">
        <f t="shared" si="2006"/>
        <v/>
      </c>
      <c r="F7086" s="5" t="str">
        <f t="shared" si="2007"/>
        <v/>
      </c>
      <c r="G7086" s="5" t="str">
        <f t="shared" si="2010"/>
        <v/>
      </c>
      <c r="H7086" t="str">
        <f t="shared" si="2013"/>
        <v/>
      </c>
      <c r="I7086" t="str">
        <f t="shared" si="2014"/>
        <v/>
      </c>
      <c r="J7086" t="str">
        <f t="shared" si="2022"/>
        <v/>
      </c>
      <c r="K7086" t="str">
        <f t="shared" si="2015"/>
        <v/>
      </c>
      <c r="L7086" t="str">
        <f t="shared" si="2016"/>
        <v/>
      </c>
      <c r="M7086" t="str">
        <f t="shared" si="2008"/>
        <v/>
      </c>
      <c r="N7086" t="str">
        <f t="shared" si="2017"/>
        <v/>
      </c>
      <c r="O7086" t="str">
        <f t="shared" si="2009"/>
        <v/>
      </c>
      <c r="P7086" t="str">
        <f t="shared" si="2018"/>
        <v/>
      </c>
      <c r="Q7086" t="str">
        <f t="shared" si="2019"/>
        <v/>
      </c>
      <c r="R7086" t="str">
        <f t="shared" si="2020"/>
        <v/>
      </c>
      <c r="T7086" t="str">
        <f t="shared" si="2021"/>
        <v/>
      </c>
    </row>
    <row r="7087" spans="1:20" x14ac:dyDescent="0.3">
      <c r="A7087" t="str">
        <f>IF($D$5-($D$5-(MAX($A$10:A7086)+1))&lt;=$D$5,$D$5-($D$5-(MAX($A$10:A7086)+1)),"")</f>
        <v/>
      </c>
      <c r="B7087" s="1" t="str">
        <f t="shared" si="2011"/>
        <v/>
      </c>
      <c r="C7087" s="1" t="str">
        <f t="shared" si="2012"/>
        <v/>
      </c>
      <c r="D7087" t="str">
        <f t="shared" si="2005"/>
        <v/>
      </c>
      <c r="E7087" t="str">
        <f t="shared" si="2006"/>
        <v/>
      </c>
      <c r="F7087" s="5" t="str">
        <f t="shared" si="2007"/>
        <v/>
      </c>
      <c r="G7087" s="5" t="str">
        <f t="shared" si="2010"/>
        <v/>
      </c>
      <c r="H7087" t="str">
        <f t="shared" si="2013"/>
        <v/>
      </c>
      <c r="I7087" t="str">
        <f t="shared" si="2014"/>
        <v/>
      </c>
      <c r="J7087" t="str">
        <f t="shared" si="2022"/>
        <v/>
      </c>
      <c r="K7087" t="str">
        <f t="shared" si="2015"/>
        <v/>
      </c>
      <c r="L7087" t="str">
        <f t="shared" si="2016"/>
        <v/>
      </c>
      <c r="M7087" t="str">
        <f t="shared" si="2008"/>
        <v/>
      </c>
      <c r="N7087" t="str">
        <f t="shared" si="2017"/>
        <v/>
      </c>
      <c r="O7087" t="str">
        <f t="shared" si="2009"/>
        <v/>
      </c>
      <c r="P7087" t="str">
        <f t="shared" si="2018"/>
        <v/>
      </c>
      <c r="Q7087" t="str">
        <f t="shared" si="2019"/>
        <v/>
      </c>
      <c r="R7087" t="str">
        <f t="shared" si="2020"/>
        <v/>
      </c>
      <c r="T7087" t="str">
        <f t="shared" si="2021"/>
        <v/>
      </c>
    </row>
    <row r="7088" spans="1:20" x14ac:dyDescent="0.3">
      <c r="A7088" t="str">
        <f>IF($D$5-($D$5-(MAX($A$10:A7087)+1))&lt;=$D$5,$D$5-($D$5-(MAX($A$10:A7087)+1)),"")</f>
        <v/>
      </c>
      <c r="B7088" s="1" t="str">
        <f t="shared" si="2011"/>
        <v/>
      </c>
      <c r="C7088" s="1" t="str">
        <f t="shared" si="2012"/>
        <v/>
      </c>
      <c r="D7088" t="str">
        <f t="shared" si="2005"/>
        <v/>
      </c>
      <c r="E7088" t="str">
        <f t="shared" si="2006"/>
        <v/>
      </c>
      <c r="F7088" s="5" t="str">
        <f t="shared" si="2007"/>
        <v/>
      </c>
      <c r="G7088" s="5" t="str">
        <f t="shared" si="2010"/>
        <v/>
      </c>
      <c r="H7088" t="str">
        <f t="shared" si="2013"/>
        <v/>
      </c>
      <c r="I7088" t="str">
        <f t="shared" si="2014"/>
        <v/>
      </c>
      <c r="J7088" t="str">
        <f t="shared" si="2022"/>
        <v/>
      </c>
      <c r="K7088" t="str">
        <f t="shared" si="2015"/>
        <v/>
      </c>
      <c r="L7088" t="str">
        <f t="shared" si="2016"/>
        <v/>
      </c>
      <c r="M7088" t="str">
        <f t="shared" si="2008"/>
        <v/>
      </c>
      <c r="N7088" t="str">
        <f t="shared" si="2017"/>
        <v/>
      </c>
      <c r="O7088" t="str">
        <f t="shared" si="2009"/>
        <v/>
      </c>
      <c r="P7088" t="str">
        <f t="shared" si="2018"/>
        <v/>
      </c>
      <c r="Q7088" t="str">
        <f t="shared" si="2019"/>
        <v/>
      </c>
      <c r="R7088" t="str">
        <f t="shared" si="2020"/>
        <v/>
      </c>
      <c r="T7088" t="str">
        <f t="shared" si="2021"/>
        <v/>
      </c>
    </row>
    <row r="7089" spans="1:20" x14ac:dyDescent="0.3">
      <c r="A7089" t="str">
        <f>IF($D$5-($D$5-(MAX($A$10:A7088)+1))&lt;=$D$5,$D$5-($D$5-(MAX($A$10:A7088)+1)),"")</f>
        <v/>
      </c>
      <c r="B7089" s="1" t="str">
        <f t="shared" si="2011"/>
        <v/>
      </c>
      <c r="C7089" s="1" t="str">
        <f t="shared" si="2012"/>
        <v/>
      </c>
      <c r="D7089" t="str">
        <f t="shared" si="2005"/>
        <v/>
      </c>
      <c r="E7089" t="str">
        <f t="shared" si="2006"/>
        <v/>
      </c>
      <c r="F7089" s="5" t="str">
        <f t="shared" si="2007"/>
        <v/>
      </c>
      <c r="G7089" s="5" t="str">
        <f t="shared" si="2010"/>
        <v/>
      </c>
      <c r="H7089" t="str">
        <f t="shared" si="2013"/>
        <v/>
      </c>
      <c r="I7089" t="str">
        <f t="shared" si="2014"/>
        <v/>
      </c>
      <c r="J7089" t="str">
        <f t="shared" si="2022"/>
        <v/>
      </c>
      <c r="K7089" t="str">
        <f t="shared" si="2015"/>
        <v/>
      </c>
      <c r="L7089" t="str">
        <f t="shared" si="2016"/>
        <v/>
      </c>
      <c r="M7089" t="str">
        <f t="shared" si="2008"/>
        <v/>
      </c>
      <c r="N7089" t="str">
        <f t="shared" si="2017"/>
        <v/>
      </c>
      <c r="O7089" t="str">
        <f t="shared" si="2009"/>
        <v/>
      </c>
      <c r="P7089" t="str">
        <f t="shared" si="2018"/>
        <v/>
      </c>
      <c r="Q7089" t="str">
        <f t="shared" si="2019"/>
        <v/>
      </c>
      <c r="R7089" t="str">
        <f t="shared" si="2020"/>
        <v/>
      </c>
      <c r="T7089" t="str">
        <f t="shared" si="2021"/>
        <v/>
      </c>
    </row>
    <row r="7090" spans="1:20" x14ac:dyDescent="0.3">
      <c r="A7090" t="str">
        <f>IF($D$5-($D$5-(MAX($A$10:A7089)+1))&lt;=$D$5,$D$5-($D$5-(MAX($A$10:A7089)+1)),"")</f>
        <v/>
      </c>
      <c r="B7090" s="1" t="str">
        <f t="shared" si="2011"/>
        <v/>
      </c>
      <c r="C7090" s="1" t="str">
        <f t="shared" si="2012"/>
        <v/>
      </c>
      <c r="D7090" t="str">
        <f t="shared" si="2005"/>
        <v/>
      </c>
      <c r="E7090" t="str">
        <f t="shared" si="2006"/>
        <v/>
      </c>
      <c r="F7090" s="5" t="str">
        <f t="shared" si="2007"/>
        <v/>
      </c>
      <c r="G7090" s="5" t="str">
        <f t="shared" si="2010"/>
        <v/>
      </c>
      <c r="H7090" t="str">
        <f t="shared" si="2013"/>
        <v/>
      </c>
      <c r="I7090" t="str">
        <f t="shared" si="2014"/>
        <v/>
      </c>
      <c r="J7090" t="str">
        <f t="shared" si="2022"/>
        <v/>
      </c>
      <c r="K7090" t="str">
        <f t="shared" si="2015"/>
        <v/>
      </c>
      <c r="L7090" t="str">
        <f t="shared" si="2016"/>
        <v/>
      </c>
      <c r="M7090" t="str">
        <f t="shared" si="2008"/>
        <v/>
      </c>
      <c r="N7090" t="str">
        <f t="shared" si="2017"/>
        <v/>
      </c>
      <c r="O7090" t="str">
        <f t="shared" si="2009"/>
        <v/>
      </c>
      <c r="P7090" t="str">
        <f t="shared" si="2018"/>
        <v/>
      </c>
      <c r="Q7090" t="str">
        <f t="shared" si="2019"/>
        <v/>
      </c>
      <c r="R7090" t="str">
        <f t="shared" si="2020"/>
        <v/>
      </c>
      <c r="T7090" t="str">
        <f t="shared" si="2021"/>
        <v/>
      </c>
    </row>
    <row r="7091" spans="1:20" x14ac:dyDescent="0.3">
      <c r="A7091" t="str">
        <f>IF($D$5-($D$5-(MAX($A$10:A7090)+1))&lt;=$D$5,$D$5-($D$5-(MAX($A$10:A7090)+1)),"")</f>
        <v/>
      </c>
      <c r="B7091" s="1" t="str">
        <f t="shared" si="2011"/>
        <v/>
      </c>
      <c r="C7091" s="1" t="str">
        <f t="shared" si="2012"/>
        <v/>
      </c>
      <c r="D7091" t="str">
        <f t="shared" si="2005"/>
        <v/>
      </c>
      <c r="E7091" t="str">
        <f t="shared" si="2006"/>
        <v/>
      </c>
      <c r="F7091" s="5" t="str">
        <f t="shared" si="2007"/>
        <v/>
      </c>
      <c r="G7091" s="5" t="str">
        <f t="shared" si="2010"/>
        <v/>
      </c>
      <c r="H7091" t="str">
        <f t="shared" si="2013"/>
        <v/>
      </c>
      <c r="I7091" t="str">
        <f t="shared" si="2014"/>
        <v/>
      </c>
      <c r="J7091" t="str">
        <f t="shared" si="2022"/>
        <v/>
      </c>
      <c r="K7091" t="str">
        <f t="shared" si="2015"/>
        <v/>
      </c>
      <c r="L7091" t="str">
        <f t="shared" si="2016"/>
        <v/>
      </c>
      <c r="M7091" t="str">
        <f t="shared" si="2008"/>
        <v/>
      </c>
      <c r="N7091" t="str">
        <f t="shared" si="2017"/>
        <v/>
      </c>
      <c r="O7091" t="str">
        <f t="shared" si="2009"/>
        <v/>
      </c>
      <c r="P7091" t="str">
        <f t="shared" si="2018"/>
        <v/>
      </c>
      <c r="Q7091" t="str">
        <f t="shared" si="2019"/>
        <v/>
      </c>
      <c r="R7091" t="str">
        <f t="shared" si="2020"/>
        <v/>
      </c>
      <c r="T7091" t="str">
        <f t="shared" si="2021"/>
        <v/>
      </c>
    </row>
    <row r="7092" spans="1:20" x14ac:dyDescent="0.3">
      <c r="A7092" t="str">
        <f>IF($D$5-($D$5-(MAX($A$10:A7091)+1))&lt;=$D$5,$D$5-($D$5-(MAX($A$10:A7091)+1)),"")</f>
        <v/>
      </c>
      <c r="B7092" s="1" t="str">
        <f t="shared" si="2011"/>
        <v/>
      </c>
      <c r="C7092" s="1" t="str">
        <f t="shared" si="2012"/>
        <v/>
      </c>
      <c r="D7092" t="str">
        <f t="shared" si="2005"/>
        <v/>
      </c>
      <c r="E7092" t="str">
        <f t="shared" si="2006"/>
        <v/>
      </c>
      <c r="F7092" s="5" t="str">
        <f t="shared" si="2007"/>
        <v/>
      </c>
      <c r="G7092" s="5" t="str">
        <f t="shared" si="2010"/>
        <v/>
      </c>
      <c r="H7092" t="str">
        <f t="shared" si="2013"/>
        <v/>
      </c>
      <c r="I7092" t="str">
        <f t="shared" si="2014"/>
        <v/>
      </c>
      <c r="J7092" t="str">
        <f t="shared" si="2022"/>
        <v/>
      </c>
      <c r="K7092" t="str">
        <f t="shared" si="2015"/>
        <v/>
      </c>
      <c r="L7092" t="str">
        <f t="shared" si="2016"/>
        <v/>
      </c>
      <c r="M7092" t="str">
        <f t="shared" si="2008"/>
        <v/>
      </c>
      <c r="N7092" t="str">
        <f t="shared" si="2017"/>
        <v/>
      </c>
      <c r="O7092" t="str">
        <f t="shared" si="2009"/>
        <v/>
      </c>
      <c r="P7092" t="str">
        <f t="shared" si="2018"/>
        <v/>
      </c>
      <c r="Q7092" t="str">
        <f t="shared" si="2019"/>
        <v/>
      </c>
      <c r="R7092" t="str">
        <f t="shared" si="2020"/>
        <v/>
      </c>
      <c r="T7092" t="str">
        <f t="shared" si="2021"/>
        <v/>
      </c>
    </row>
    <row r="7093" spans="1:20" x14ac:dyDescent="0.3">
      <c r="A7093" t="str">
        <f>IF($D$5-($D$5-(MAX($A$10:A7092)+1))&lt;=$D$5,$D$5-($D$5-(MAX($A$10:A7092)+1)),"")</f>
        <v/>
      </c>
      <c r="B7093" s="1" t="str">
        <f t="shared" si="2011"/>
        <v/>
      </c>
      <c r="C7093" s="1" t="str">
        <f t="shared" si="2012"/>
        <v/>
      </c>
      <c r="D7093" t="str">
        <f t="shared" si="2005"/>
        <v/>
      </c>
      <c r="E7093" t="str">
        <f t="shared" si="2006"/>
        <v/>
      </c>
      <c r="F7093" s="5" t="str">
        <f t="shared" si="2007"/>
        <v/>
      </c>
      <c r="G7093" s="5" t="str">
        <f t="shared" si="2010"/>
        <v/>
      </c>
      <c r="H7093" t="str">
        <f t="shared" si="2013"/>
        <v/>
      </c>
      <c r="I7093" t="str">
        <f t="shared" si="2014"/>
        <v/>
      </c>
      <c r="J7093" t="str">
        <f t="shared" si="2022"/>
        <v/>
      </c>
      <c r="K7093" t="str">
        <f t="shared" si="2015"/>
        <v/>
      </c>
      <c r="L7093" t="str">
        <f t="shared" si="2016"/>
        <v/>
      </c>
      <c r="M7093" t="str">
        <f t="shared" si="2008"/>
        <v/>
      </c>
      <c r="N7093" t="str">
        <f t="shared" si="2017"/>
        <v/>
      </c>
      <c r="O7093" t="str">
        <f t="shared" si="2009"/>
        <v/>
      </c>
      <c r="P7093" t="str">
        <f t="shared" si="2018"/>
        <v/>
      </c>
      <c r="Q7093" t="str">
        <f t="shared" si="2019"/>
        <v/>
      </c>
      <c r="R7093" t="str">
        <f t="shared" si="2020"/>
        <v/>
      </c>
      <c r="T7093" t="str">
        <f t="shared" si="2021"/>
        <v/>
      </c>
    </row>
    <row r="7094" spans="1:20" x14ac:dyDescent="0.3">
      <c r="A7094" t="str">
        <f>IF($D$5-($D$5-(MAX($A$10:A7093)+1))&lt;=$D$5,$D$5-($D$5-(MAX($A$10:A7093)+1)),"")</f>
        <v/>
      </c>
      <c r="B7094" s="1" t="str">
        <f t="shared" si="2011"/>
        <v/>
      </c>
      <c r="C7094" s="1" t="str">
        <f t="shared" si="2012"/>
        <v/>
      </c>
      <c r="D7094" t="str">
        <f t="shared" si="2005"/>
        <v/>
      </c>
      <c r="E7094" t="str">
        <f t="shared" si="2006"/>
        <v/>
      </c>
      <c r="F7094" s="5" t="str">
        <f t="shared" si="2007"/>
        <v/>
      </c>
      <c r="G7094" s="5" t="str">
        <f t="shared" si="2010"/>
        <v/>
      </c>
      <c r="H7094" t="str">
        <f t="shared" si="2013"/>
        <v/>
      </c>
      <c r="I7094" t="str">
        <f t="shared" si="2014"/>
        <v/>
      </c>
      <c r="J7094" t="str">
        <f t="shared" si="2022"/>
        <v/>
      </c>
      <c r="K7094" t="str">
        <f t="shared" si="2015"/>
        <v/>
      </c>
      <c r="L7094" t="str">
        <f t="shared" si="2016"/>
        <v/>
      </c>
      <c r="M7094" t="str">
        <f t="shared" si="2008"/>
        <v/>
      </c>
      <c r="N7094" t="str">
        <f t="shared" si="2017"/>
        <v/>
      </c>
      <c r="O7094" t="str">
        <f t="shared" si="2009"/>
        <v/>
      </c>
      <c r="P7094" t="str">
        <f t="shared" si="2018"/>
        <v/>
      </c>
      <c r="Q7094" t="str">
        <f t="shared" si="2019"/>
        <v/>
      </c>
      <c r="R7094" t="str">
        <f t="shared" si="2020"/>
        <v/>
      </c>
      <c r="T7094" t="str">
        <f t="shared" si="2021"/>
        <v/>
      </c>
    </row>
    <row r="7095" spans="1:20" x14ac:dyDescent="0.3">
      <c r="A7095" t="str">
        <f>IF($D$5-($D$5-(MAX($A$10:A7094)+1))&lt;=$D$5,$D$5-($D$5-(MAX($A$10:A7094)+1)),"")</f>
        <v/>
      </c>
      <c r="B7095" s="1" t="str">
        <f t="shared" si="2011"/>
        <v/>
      </c>
      <c r="C7095" s="1" t="str">
        <f t="shared" si="2012"/>
        <v/>
      </c>
      <c r="D7095" t="str">
        <f t="shared" si="2005"/>
        <v/>
      </c>
      <c r="E7095" t="str">
        <f t="shared" si="2006"/>
        <v/>
      </c>
      <c r="F7095" s="5" t="str">
        <f t="shared" si="2007"/>
        <v/>
      </c>
      <c r="G7095" s="5" t="str">
        <f t="shared" si="2010"/>
        <v/>
      </c>
      <c r="H7095" t="str">
        <f t="shared" si="2013"/>
        <v/>
      </c>
      <c r="I7095" t="str">
        <f t="shared" si="2014"/>
        <v/>
      </c>
      <c r="J7095" t="str">
        <f t="shared" si="2022"/>
        <v/>
      </c>
      <c r="K7095" t="str">
        <f t="shared" si="2015"/>
        <v/>
      </c>
      <c r="L7095" t="str">
        <f t="shared" si="2016"/>
        <v/>
      </c>
      <c r="M7095" t="str">
        <f t="shared" si="2008"/>
        <v/>
      </c>
      <c r="N7095" t="str">
        <f t="shared" si="2017"/>
        <v/>
      </c>
      <c r="O7095" t="str">
        <f t="shared" si="2009"/>
        <v/>
      </c>
      <c r="P7095" t="str">
        <f t="shared" si="2018"/>
        <v/>
      </c>
      <c r="Q7095" t="str">
        <f t="shared" si="2019"/>
        <v/>
      </c>
      <c r="R7095" t="str">
        <f t="shared" si="2020"/>
        <v/>
      </c>
      <c r="T7095" t="str">
        <f t="shared" si="2021"/>
        <v/>
      </c>
    </row>
    <row r="7096" spans="1:20" x14ac:dyDescent="0.3">
      <c r="A7096" t="str">
        <f>IF($D$5-($D$5-(MAX($A$10:A7095)+1))&lt;=$D$5,$D$5-($D$5-(MAX($A$10:A7095)+1)),"")</f>
        <v/>
      </c>
      <c r="B7096" s="1" t="str">
        <f t="shared" si="2011"/>
        <v/>
      </c>
      <c r="C7096" s="1" t="str">
        <f t="shared" si="2012"/>
        <v/>
      </c>
      <c r="D7096" t="str">
        <f t="shared" si="2005"/>
        <v/>
      </c>
      <c r="E7096" t="str">
        <f t="shared" si="2006"/>
        <v/>
      </c>
      <c r="F7096" s="5" t="str">
        <f t="shared" si="2007"/>
        <v/>
      </c>
      <c r="G7096" s="5" t="str">
        <f t="shared" si="2010"/>
        <v/>
      </c>
      <c r="H7096" t="str">
        <f t="shared" si="2013"/>
        <v/>
      </c>
      <c r="I7096" t="str">
        <f t="shared" si="2014"/>
        <v/>
      </c>
      <c r="J7096" t="str">
        <f t="shared" si="2022"/>
        <v/>
      </c>
      <c r="K7096" t="str">
        <f t="shared" si="2015"/>
        <v/>
      </c>
      <c r="L7096" t="str">
        <f t="shared" si="2016"/>
        <v/>
      </c>
      <c r="M7096" t="str">
        <f t="shared" si="2008"/>
        <v/>
      </c>
      <c r="N7096" t="str">
        <f t="shared" si="2017"/>
        <v/>
      </c>
      <c r="O7096" t="str">
        <f t="shared" si="2009"/>
        <v/>
      </c>
      <c r="P7096" t="str">
        <f t="shared" si="2018"/>
        <v/>
      </c>
      <c r="Q7096" t="str">
        <f t="shared" si="2019"/>
        <v/>
      </c>
      <c r="R7096" t="str">
        <f t="shared" si="2020"/>
        <v/>
      </c>
      <c r="T7096" t="str">
        <f t="shared" si="2021"/>
        <v/>
      </c>
    </row>
    <row r="7097" spans="1:20" x14ac:dyDescent="0.3">
      <c r="A7097" t="str">
        <f>IF($D$5-($D$5-(MAX($A$10:A7096)+1))&lt;=$D$5,$D$5-($D$5-(MAX($A$10:A7096)+1)),"")</f>
        <v/>
      </c>
      <c r="B7097" s="1" t="str">
        <f t="shared" si="2011"/>
        <v/>
      </c>
      <c r="C7097" s="1" t="str">
        <f t="shared" si="2012"/>
        <v/>
      </c>
      <c r="D7097" t="str">
        <f t="shared" si="2005"/>
        <v/>
      </c>
      <c r="E7097" t="str">
        <f t="shared" si="2006"/>
        <v/>
      </c>
      <c r="F7097" s="5" t="str">
        <f t="shared" si="2007"/>
        <v/>
      </c>
      <c r="G7097" s="5" t="str">
        <f t="shared" si="2010"/>
        <v/>
      </c>
      <c r="H7097" t="str">
        <f t="shared" si="2013"/>
        <v/>
      </c>
      <c r="I7097" t="str">
        <f t="shared" si="2014"/>
        <v/>
      </c>
      <c r="J7097" t="str">
        <f t="shared" si="2022"/>
        <v/>
      </c>
      <c r="K7097" t="str">
        <f t="shared" si="2015"/>
        <v/>
      </c>
      <c r="L7097" t="str">
        <f t="shared" si="2016"/>
        <v/>
      </c>
      <c r="M7097" t="str">
        <f t="shared" si="2008"/>
        <v/>
      </c>
      <c r="N7097" t="str">
        <f t="shared" si="2017"/>
        <v/>
      </c>
      <c r="O7097" t="str">
        <f t="shared" si="2009"/>
        <v/>
      </c>
      <c r="P7097" t="str">
        <f t="shared" si="2018"/>
        <v/>
      </c>
      <c r="Q7097" t="str">
        <f t="shared" si="2019"/>
        <v/>
      </c>
      <c r="R7097" t="str">
        <f t="shared" si="2020"/>
        <v/>
      </c>
      <c r="T7097" t="str">
        <f t="shared" si="2021"/>
        <v/>
      </c>
    </row>
    <row r="7098" spans="1:20" x14ac:dyDescent="0.3">
      <c r="A7098" t="str">
        <f>IF($D$5-($D$5-(MAX($A$10:A7097)+1))&lt;=$D$5,$D$5-($D$5-(MAX($A$10:A7097)+1)),"")</f>
        <v/>
      </c>
      <c r="B7098" s="1" t="str">
        <f t="shared" si="2011"/>
        <v/>
      </c>
      <c r="C7098" s="1" t="str">
        <f t="shared" si="2012"/>
        <v/>
      </c>
      <c r="D7098" t="str">
        <f t="shared" si="2005"/>
        <v/>
      </c>
      <c r="E7098" t="str">
        <f t="shared" si="2006"/>
        <v/>
      </c>
      <c r="F7098" s="5" t="str">
        <f t="shared" si="2007"/>
        <v/>
      </c>
      <c r="G7098" s="5" t="str">
        <f t="shared" si="2010"/>
        <v/>
      </c>
      <c r="H7098" t="str">
        <f t="shared" si="2013"/>
        <v/>
      </c>
      <c r="I7098" t="str">
        <f t="shared" si="2014"/>
        <v/>
      </c>
      <c r="J7098" t="str">
        <f t="shared" si="2022"/>
        <v/>
      </c>
      <c r="K7098" t="str">
        <f t="shared" si="2015"/>
        <v/>
      </c>
      <c r="L7098" t="str">
        <f t="shared" si="2016"/>
        <v/>
      </c>
      <c r="M7098" t="str">
        <f t="shared" si="2008"/>
        <v/>
      </c>
      <c r="N7098" t="str">
        <f t="shared" si="2017"/>
        <v/>
      </c>
      <c r="O7098" t="str">
        <f t="shared" si="2009"/>
        <v/>
      </c>
      <c r="P7098" t="str">
        <f t="shared" si="2018"/>
        <v/>
      </c>
      <c r="Q7098" t="str">
        <f t="shared" si="2019"/>
        <v/>
      </c>
      <c r="R7098" t="str">
        <f t="shared" si="2020"/>
        <v/>
      </c>
      <c r="T7098" t="str">
        <f t="shared" si="2021"/>
        <v/>
      </c>
    </row>
    <row r="7099" spans="1:20" x14ac:dyDescent="0.3">
      <c r="A7099" t="str">
        <f>IF($D$5-($D$5-(MAX($A$10:A7098)+1))&lt;=$D$5,$D$5-($D$5-(MAX($A$10:A7098)+1)),"")</f>
        <v/>
      </c>
      <c r="B7099" s="1" t="str">
        <f t="shared" si="2011"/>
        <v/>
      </c>
      <c r="C7099" s="1" t="str">
        <f t="shared" si="2012"/>
        <v/>
      </c>
      <c r="D7099" t="str">
        <f t="shared" si="2005"/>
        <v/>
      </c>
      <c r="E7099" t="str">
        <f t="shared" si="2006"/>
        <v/>
      </c>
      <c r="F7099" s="5" t="str">
        <f t="shared" si="2007"/>
        <v/>
      </c>
      <c r="G7099" s="5" t="str">
        <f t="shared" si="2010"/>
        <v/>
      </c>
      <c r="H7099" t="str">
        <f t="shared" si="2013"/>
        <v/>
      </c>
      <c r="I7099" t="str">
        <f t="shared" si="2014"/>
        <v/>
      </c>
      <c r="J7099" t="str">
        <f t="shared" si="2022"/>
        <v/>
      </c>
      <c r="K7099" t="str">
        <f t="shared" si="2015"/>
        <v/>
      </c>
      <c r="L7099" t="str">
        <f t="shared" si="2016"/>
        <v/>
      </c>
      <c r="M7099" t="str">
        <f t="shared" si="2008"/>
        <v/>
      </c>
      <c r="N7099" t="str">
        <f t="shared" si="2017"/>
        <v/>
      </c>
      <c r="O7099" t="str">
        <f t="shared" si="2009"/>
        <v/>
      </c>
      <c r="P7099" t="str">
        <f t="shared" si="2018"/>
        <v/>
      </c>
      <c r="Q7099" t="str">
        <f t="shared" si="2019"/>
        <v/>
      </c>
      <c r="R7099" t="str">
        <f t="shared" si="2020"/>
        <v/>
      </c>
      <c r="T7099" t="str">
        <f t="shared" si="2021"/>
        <v/>
      </c>
    </row>
    <row r="7100" spans="1:20" x14ac:dyDescent="0.3">
      <c r="A7100" t="str">
        <f>IF($D$5-($D$5-(MAX($A$10:A7099)+1))&lt;=$D$5,$D$5-($D$5-(MAX($A$10:A7099)+1)),"")</f>
        <v/>
      </c>
      <c r="B7100" s="1" t="str">
        <f t="shared" si="2011"/>
        <v/>
      </c>
      <c r="C7100" s="1" t="str">
        <f t="shared" si="2012"/>
        <v/>
      </c>
      <c r="D7100" t="str">
        <f t="shared" si="2005"/>
        <v/>
      </c>
      <c r="E7100" t="str">
        <f t="shared" si="2006"/>
        <v/>
      </c>
      <c r="F7100" s="5" t="str">
        <f t="shared" si="2007"/>
        <v/>
      </c>
      <c r="G7100" s="5" t="str">
        <f t="shared" si="2010"/>
        <v/>
      </c>
      <c r="H7100" t="str">
        <f t="shared" si="2013"/>
        <v/>
      </c>
      <c r="I7100" t="str">
        <f t="shared" si="2014"/>
        <v/>
      </c>
      <c r="J7100" t="str">
        <f t="shared" si="2022"/>
        <v/>
      </c>
      <c r="K7100" t="str">
        <f t="shared" si="2015"/>
        <v/>
      </c>
      <c r="L7100" t="str">
        <f t="shared" si="2016"/>
        <v/>
      </c>
      <c r="M7100" t="str">
        <f t="shared" si="2008"/>
        <v/>
      </c>
      <c r="N7100" t="str">
        <f t="shared" si="2017"/>
        <v/>
      </c>
      <c r="O7100" t="str">
        <f t="shared" si="2009"/>
        <v/>
      </c>
      <c r="P7100" t="str">
        <f t="shared" si="2018"/>
        <v/>
      </c>
      <c r="Q7100" t="str">
        <f t="shared" si="2019"/>
        <v/>
      </c>
      <c r="R7100" t="str">
        <f t="shared" si="2020"/>
        <v/>
      </c>
      <c r="T7100" t="str">
        <f t="shared" si="2021"/>
        <v/>
      </c>
    </row>
    <row r="7101" spans="1:20" x14ac:dyDescent="0.3">
      <c r="A7101" t="str">
        <f>IF($D$5-($D$5-(MAX($A$10:A7100)+1))&lt;=$D$5,$D$5-($D$5-(MAX($A$10:A7100)+1)),"")</f>
        <v/>
      </c>
      <c r="B7101" s="1" t="str">
        <f t="shared" si="2011"/>
        <v/>
      </c>
      <c r="C7101" s="1" t="str">
        <f t="shared" si="2012"/>
        <v/>
      </c>
      <c r="D7101" t="str">
        <f t="shared" si="2005"/>
        <v/>
      </c>
      <c r="E7101" t="str">
        <f t="shared" si="2006"/>
        <v/>
      </c>
      <c r="F7101" s="5" t="str">
        <f t="shared" si="2007"/>
        <v/>
      </c>
      <c r="G7101" s="5" t="str">
        <f t="shared" si="2010"/>
        <v/>
      </c>
      <c r="H7101" t="str">
        <f t="shared" si="2013"/>
        <v/>
      </c>
      <c r="I7101" t="str">
        <f t="shared" si="2014"/>
        <v/>
      </c>
      <c r="J7101" t="str">
        <f t="shared" si="2022"/>
        <v/>
      </c>
      <c r="K7101" t="str">
        <f t="shared" si="2015"/>
        <v/>
      </c>
      <c r="L7101" t="str">
        <f t="shared" si="2016"/>
        <v/>
      </c>
      <c r="M7101" t="str">
        <f t="shared" si="2008"/>
        <v/>
      </c>
      <c r="N7101" t="str">
        <f t="shared" si="2017"/>
        <v/>
      </c>
      <c r="O7101" t="str">
        <f t="shared" si="2009"/>
        <v/>
      </c>
      <c r="P7101" t="str">
        <f t="shared" si="2018"/>
        <v/>
      </c>
      <c r="Q7101" t="str">
        <f t="shared" si="2019"/>
        <v/>
      </c>
      <c r="R7101" t="str">
        <f t="shared" si="2020"/>
        <v/>
      </c>
      <c r="T7101" t="str">
        <f t="shared" si="2021"/>
        <v/>
      </c>
    </row>
    <row r="7102" spans="1:20" x14ac:dyDescent="0.3">
      <c r="A7102" t="str">
        <f>IF($D$5-($D$5-(MAX($A$10:A7101)+1))&lt;=$D$5,$D$5-($D$5-(MAX($A$10:A7101)+1)),"")</f>
        <v/>
      </c>
      <c r="B7102" s="1" t="str">
        <f t="shared" si="2011"/>
        <v/>
      </c>
      <c r="C7102" s="1" t="str">
        <f t="shared" si="2012"/>
        <v/>
      </c>
      <c r="D7102" t="str">
        <f t="shared" si="2005"/>
        <v/>
      </c>
      <c r="E7102" t="str">
        <f t="shared" si="2006"/>
        <v/>
      </c>
      <c r="F7102" s="5" t="str">
        <f t="shared" si="2007"/>
        <v/>
      </c>
      <c r="G7102" s="5" t="str">
        <f t="shared" si="2010"/>
        <v/>
      </c>
      <c r="H7102" t="str">
        <f t="shared" si="2013"/>
        <v/>
      </c>
      <c r="I7102" t="str">
        <f t="shared" si="2014"/>
        <v/>
      </c>
      <c r="J7102" t="str">
        <f t="shared" si="2022"/>
        <v/>
      </c>
      <c r="K7102" t="str">
        <f t="shared" si="2015"/>
        <v/>
      </c>
      <c r="L7102" t="str">
        <f t="shared" si="2016"/>
        <v/>
      </c>
      <c r="M7102" t="str">
        <f t="shared" si="2008"/>
        <v/>
      </c>
      <c r="N7102" t="str">
        <f t="shared" si="2017"/>
        <v/>
      </c>
      <c r="O7102" t="str">
        <f t="shared" si="2009"/>
        <v/>
      </c>
      <c r="P7102" t="str">
        <f t="shared" si="2018"/>
        <v/>
      </c>
      <c r="Q7102" t="str">
        <f t="shared" si="2019"/>
        <v/>
      </c>
      <c r="R7102" t="str">
        <f t="shared" si="2020"/>
        <v/>
      </c>
      <c r="T7102" t="str">
        <f t="shared" si="2021"/>
        <v/>
      </c>
    </row>
    <row r="7103" spans="1:20" x14ac:dyDescent="0.3">
      <c r="A7103" t="str">
        <f>IF($D$5-($D$5-(MAX($A$10:A7102)+1))&lt;=$D$5,$D$5-($D$5-(MAX($A$10:A7102)+1)),"")</f>
        <v/>
      </c>
      <c r="B7103" s="1" t="str">
        <f t="shared" si="2011"/>
        <v/>
      </c>
      <c r="C7103" s="1" t="str">
        <f t="shared" si="2012"/>
        <v/>
      </c>
      <c r="D7103" t="str">
        <f t="shared" si="2005"/>
        <v/>
      </c>
      <c r="E7103" t="str">
        <f t="shared" si="2006"/>
        <v/>
      </c>
      <c r="F7103" s="5" t="str">
        <f t="shared" si="2007"/>
        <v/>
      </c>
      <c r="G7103" s="5" t="str">
        <f t="shared" si="2010"/>
        <v/>
      </c>
      <c r="H7103" t="str">
        <f t="shared" si="2013"/>
        <v/>
      </c>
      <c r="I7103" t="str">
        <f t="shared" si="2014"/>
        <v/>
      </c>
      <c r="J7103" t="str">
        <f t="shared" si="2022"/>
        <v/>
      </c>
      <c r="K7103" t="str">
        <f t="shared" si="2015"/>
        <v/>
      </c>
      <c r="L7103" t="str">
        <f t="shared" si="2016"/>
        <v/>
      </c>
      <c r="M7103" t="str">
        <f t="shared" si="2008"/>
        <v/>
      </c>
      <c r="N7103" t="str">
        <f t="shared" si="2017"/>
        <v/>
      </c>
      <c r="O7103" t="str">
        <f t="shared" si="2009"/>
        <v/>
      </c>
      <c r="P7103" t="str">
        <f t="shared" si="2018"/>
        <v/>
      </c>
      <c r="Q7103" t="str">
        <f t="shared" si="2019"/>
        <v/>
      </c>
      <c r="R7103" t="str">
        <f t="shared" si="2020"/>
        <v/>
      </c>
      <c r="T7103" t="str">
        <f t="shared" si="2021"/>
        <v/>
      </c>
    </row>
    <row r="7104" spans="1:20" x14ac:dyDescent="0.3">
      <c r="A7104" t="str">
        <f>IF($D$5-($D$5-(MAX($A$10:A7103)+1))&lt;=$D$5,$D$5-($D$5-(MAX($A$10:A7103)+1)),"")</f>
        <v/>
      </c>
      <c r="B7104" s="1" t="str">
        <f t="shared" si="2011"/>
        <v/>
      </c>
      <c r="C7104" s="1" t="str">
        <f t="shared" si="2012"/>
        <v/>
      </c>
      <c r="D7104" t="str">
        <f t="shared" si="2005"/>
        <v/>
      </c>
      <c r="E7104" t="str">
        <f t="shared" si="2006"/>
        <v/>
      </c>
      <c r="F7104" s="5" t="str">
        <f t="shared" si="2007"/>
        <v/>
      </c>
      <c r="G7104" s="5" t="str">
        <f t="shared" si="2010"/>
        <v/>
      </c>
      <c r="H7104" t="str">
        <f t="shared" si="2013"/>
        <v/>
      </c>
      <c r="I7104" t="str">
        <f t="shared" si="2014"/>
        <v/>
      </c>
      <c r="J7104" t="str">
        <f t="shared" si="2022"/>
        <v/>
      </c>
      <c r="K7104" t="str">
        <f t="shared" si="2015"/>
        <v/>
      </c>
      <c r="L7104" t="str">
        <f t="shared" si="2016"/>
        <v/>
      </c>
      <c r="M7104" t="str">
        <f t="shared" si="2008"/>
        <v/>
      </c>
      <c r="N7104" t="str">
        <f t="shared" si="2017"/>
        <v/>
      </c>
      <c r="O7104" t="str">
        <f t="shared" si="2009"/>
        <v/>
      </c>
      <c r="P7104" t="str">
        <f t="shared" si="2018"/>
        <v/>
      </c>
      <c r="Q7104" t="str">
        <f t="shared" si="2019"/>
        <v/>
      </c>
      <c r="R7104" t="str">
        <f t="shared" si="2020"/>
        <v/>
      </c>
      <c r="T7104" t="str">
        <f t="shared" si="2021"/>
        <v/>
      </c>
    </row>
    <row r="7105" spans="1:20" x14ac:dyDescent="0.3">
      <c r="A7105" t="str">
        <f>IF($D$5-($D$5-(MAX($A$10:A7104)+1))&lt;=$D$5,$D$5-($D$5-(MAX($A$10:A7104)+1)),"")</f>
        <v/>
      </c>
      <c r="B7105" s="1" t="str">
        <f t="shared" si="2011"/>
        <v/>
      </c>
      <c r="C7105" s="1" t="str">
        <f t="shared" si="2012"/>
        <v/>
      </c>
      <c r="D7105" t="str">
        <f t="shared" si="2005"/>
        <v/>
      </c>
      <c r="E7105" t="str">
        <f t="shared" si="2006"/>
        <v/>
      </c>
      <c r="F7105" s="5" t="str">
        <f t="shared" si="2007"/>
        <v/>
      </c>
      <c r="G7105" s="5" t="str">
        <f t="shared" si="2010"/>
        <v/>
      </c>
      <c r="H7105" t="str">
        <f t="shared" si="2013"/>
        <v/>
      </c>
      <c r="I7105" t="str">
        <f t="shared" si="2014"/>
        <v/>
      </c>
      <c r="J7105" t="str">
        <f t="shared" si="2022"/>
        <v/>
      </c>
      <c r="K7105" t="str">
        <f t="shared" si="2015"/>
        <v/>
      </c>
      <c r="L7105" t="str">
        <f t="shared" si="2016"/>
        <v/>
      </c>
      <c r="M7105" t="str">
        <f t="shared" si="2008"/>
        <v/>
      </c>
      <c r="N7105" t="str">
        <f t="shared" si="2017"/>
        <v/>
      </c>
      <c r="O7105" t="str">
        <f t="shared" si="2009"/>
        <v/>
      </c>
      <c r="P7105" t="str">
        <f t="shared" si="2018"/>
        <v/>
      </c>
      <c r="Q7105" t="str">
        <f t="shared" si="2019"/>
        <v/>
      </c>
      <c r="R7105" t="str">
        <f t="shared" si="2020"/>
        <v/>
      </c>
      <c r="T7105" t="str">
        <f t="shared" si="2021"/>
        <v/>
      </c>
    </row>
    <row r="7106" spans="1:20" x14ac:dyDescent="0.3">
      <c r="A7106" t="str">
        <f>IF($D$5-($D$5-(MAX($A$10:A7105)+1))&lt;=$D$5,$D$5-($D$5-(MAX($A$10:A7105)+1)),"")</f>
        <v/>
      </c>
      <c r="B7106" s="1" t="str">
        <f t="shared" si="2011"/>
        <v/>
      </c>
      <c r="C7106" s="1" t="str">
        <f t="shared" si="2012"/>
        <v/>
      </c>
      <c r="D7106" t="str">
        <f t="shared" si="2005"/>
        <v/>
      </c>
      <c r="E7106" t="str">
        <f t="shared" si="2006"/>
        <v/>
      </c>
      <c r="F7106" s="5" t="str">
        <f t="shared" si="2007"/>
        <v/>
      </c>
      <c r="G7106" s="5" t="str">
        <f t="shared" si="2010"/>
        <v/>
      </c>
      <c r="H7106" t="str">
        <f t="shared" si="2013"/>
        <v/>
      </c>
      <c r="I7106" t="str">
        <f t="shared" si="2014"/>
        <v/>
      </c>
      <c r="J7106" t="str">
        <f t="shared" si="2022"/>
        <v/>
      </c>
      <c r="K7106" t="str">
        <f t="shared" si="2015"/>
        <v/>
      </c>
      <c r="L7106" t="str">
        <f t="shared" si="2016"/>
        <v/>
      </c>
      <c r="M7106" t="str">
        <f t="shared" si="2008"/>
        <v/>
      </c>
      <c r="N7106" t="str">
        <f t="shared" si="2017"/>
        <v/>
      </c>
      <c r="O7106" t="str">
        <f t="shared" si="2009"/>
        <v/>
      </c>
      <c r="P7106" t="str">
        <f t="shared" si="2018"/>
        <v/>
      </c>
      <c r="Q7106" t="str">
        <f t="shared" si="2019"/>
        <v/>
      </c>
      <c r="R7106" t="str">
        <f t="shared" si="2020"/>
        <v/>
      </c>
      <c r="T7106" t="str">
        <f t="shared" si="2021"/>
        <v/>
      </c>
    </row>
    <row r="7107" spans="1:20" x14ac:dyDescent="0.3">
      <c r="A7107" t="str">
        <f>IF($D$5-($D$5-(MAX($A$10:A7106)+1))&lt;=$D$5,$D$5-($D$5-(MAX($A$10:A7106)+1)),"")</f>
        <v/>
      </c>
      <c r="B7107" s="1" t="str">
        <f t="shared" si="2011"/>
        <v/>
      </c>
      <c r="C7107" s="1" t="str">
        <f t="shared" si="2012"/>
        <v/>
      </c>
      <c r="D7107" t="str">
        <f t="shared" si="2005"/>
        <v/>
      </c>
      <c r="E7107" t="str">
        <f t="shared" si="2006"/>
        <v/>
      </c>
      <c r="F7107" s="5" t="str">
        <f t="shared" si="2007"/>
        <v/>
      </c>
      <c r="G7107" s="5" t="str">
        <f t="shared" si="2010"/>
        <v/>
      </c>
      <c r="H7107" t="str">
        <f t="shared" si="2013"/>
        <v/>
      </c>
      <c r="I7107" t="str">
        <f t="shared" si="2014"/>
        <v/>
      </c>
      <c r="J7107" t="str">
        <f t="shared" si="2022"/>
        <v/>
      </c>
      <c r="K7107" t="str">
        <f t="shared" si="2015"/>
        <v/>
      </c>
      <c r="L7107" t="str">
        <f t="shared" si="2016"/>
        <v/>
      </c>
      <c r="M7107" t="str">
        <f t="shared" si="2008"/>
        <v/>
      </c>
      <c r="N7107" t="str">
        <f t="shared" si="2017"/>
        <v/>
      </c>
      <c r="O7107" t="str">
        <f t="shared" si="2009"/>
        <v/>
      </c>
      <c r="P7107" t="str">
        <f t="shared" si="2018"/>
        <v/>
      </c>
      <c r="Q7107" t="str">
        <f t="shared" si="2019"/>
        <v/>
      </c>
      <c r="R7107" t="str">
        <f t="shared" si="2020"/>
        <v/>
      </c>
      <c r="T7107" t="str">
        <f t="shared" si="2021"/>
        <v/>
      </c>
    </row>
    <row r="7108" spans="1:20" x14ac:dyDescent="0.3">
      <c r="A7108" t="str">
        <f>IF($D$5-($D$5-(MAX($A$10:A7107)+1))&lt;=$D$5,$D$5-($D$5-(MAX($A$10:A7107)+1)),"")</f>
        <v/>
      </c>
      <c r="B7108" s="1" t="str">
        <f t="shared" si="2011"/>
        <v/>
      </c>
      <c r="C7108" s="1" t="str">
        <f t="shared" si="2012"/>
        <v/>
      </c>
      <c r="D7108" t="str">
        <f t="shared" si="2005"/>
        <v/>
      </c>
      <c r="E7108" t="str">
        <f t="shared" si="2006"/>
        <v/>
      </c>
      <c r="F7108" s="5" t="str">
        <f t="shared" si="2007"/>
        <v/>
      </c>
      <c r="G7108" s="5" t="str">
        <f t="shared" si="2010"/>
        <v/>
      </c>
      <c r="H7108" t="str">
        <f t="shared" si="2013"/>
        <v/>
      </c>
      <c r="I7108" t="str">
        <f t="shared" si="2014"/>
        <v/>
      </c>
      <c r="J7108" t="str">
        <f t="shared" si="2022"/>
        <v/>
      </c>
      <c r="K7108" t="str">
        <f t="shared" si="2015"/>
        <v/>
      </c>
      <c r="L7108" t="str">
        <f t="shared" si="2016"/>
        <v/>
      </c>
      <c r="M7108" t="str">
        <f t="shared" si="2008"/>
        <v/>
      </c>
      <c r="N7108" t="str">
        <f t="shared" si="2017"/>
        <v/>
      </c>
      <c r="O7108" t="str">
        <f t="shared" si="2009"/>
        <v/>
      </c>
      <c r="P7108" t="str">
        <f t="shared" si="2018"/>
        <v/>
      </c>
      <c r="Q7108" t="str">
        <f t="shared" si="2019"/>
        <v/>
      </c>
      <c r="R7108" t="str">
        <f t="shared" si="2020"/>
        <v/>
      </c>
      <c r="T7108" t="str">
        <f t="shared" si="2021"/>
        <v/>
      </c>
    </row>
    <row r="7109" spans="1:20" x14ac:dyDescent="0.3">
      <c r="A7109" t="str">
        <f>IF($D$5-($D$5-(MAX($A$10:A7108)+1))&lt;=$D$5,$D$5-($D$5-(MAX($A$10:A7108)+1)),"")</f>
        <v/>
      </c>
      <c r="B7109" s="1" t="str">
        <f t="shared" si="2011"/>
        <v/>
      </c>
      <c r="C7109" s="1" t="str">
        <f t="shared" si="2012"/>
        <v/>
      </c>
      <c r="D7109" t="str">
        <f t="shared" si="2005"/>
        <v/>
      </c>
      <c r="E7109" t="str">
        <f t="shared" si="2006"/>
        <v/>
      </c>
      <c r="F7109" s="5" t="str">
        <f t="shared" si="2007"/>
        <v/>
      </c>
      <c r="G7109" s="5" t="str">
        <f t="shared" si="2010"/>
        <v/>
      </c>
      <c r="H7109" t="str">
        <f t="shared" si="2013"/>
        <v/>
      </c>
      <c r="I7109" t="str">
        <f t="shared" si="2014"/>
        <v/>
      </c>
      <c r="J7109" t="str">
        <f t="shared" si="2022"/>
        <v/>
      </c>
      <c r="K7109" t="str">
        <f t="shared" si="2015"/>
        <v/>
      </c>
      <c r="L7109" t="str">
        <f t="shared" si="2016"/>
        <v/>
      </c>
      <c r="M7109" t="str">
        <f t="shared" si="2008"/>
        <v/>
      </c>
      <c r="N7109" t="str">
        <f t="shared" si="2017"/>
        <v/>
      </c>
      <c r="O7109" t="str">
        <f t="shared" si="2009"/>
        <v/>
      </c>
      <c r="P7109" t="str">
        <f t="shared" si="2018"/>
        <v/>
      </c>
      <c r="Q7109" t="str">
        <f t="shared" si="2019"/>
        <v/>
      </c>
      <c r="R7109" t="str">
        <f t="shared" si="2020"/>
        <v/>
      </c>
      <c r="T7109" t="str">
        <f t="shared" si="2021"/>
        <v/>
      </c>
    </row>
    <row r="7110" spans="1:20" x14ac:dyDescent="0.3">
      <c r="A7110" t="str">
        <f>IF($D$5-($D$5-(MAX($A$10:A7109)+1))&lt;=$D$5,$D$5-($D$5-(MAX($A$10:A7109)+1)),"")</f>
        <v/>
      </c>
      <c r="B7110" s="1" t="str">
        <f t="shared" si="2011"/>
        <v/>
      </c>
      <c r="C7110" s="1" t="str">
        <f t="shared" si="2012"/>
        <v/>
      </c>
      <c r="D7110" t="str">
        <f t="shared" si="2005"/>
        <v/>
      </c>
      <c r="E7110" t="str">
        <f t="shared" si="2006"/>
        <v/>
      </c>
      <c r="F7110" s="5" t="str">
        <f t="shared" si="2007"/>
        <v/>
      </c>
      <c r="G7110" s="5" t="str">
        <f t="shared" si="2010"/>
        <v/>
      </c>
      <c r="H7110" t="str">
        <f t="shared" si="2013"/>
        <v/>
      </c>
      <c r="I7110" t="str">
        <f t="shared" si="2014"/>
        <v/>
      </c>
      <c r="J7110" t="str">
        <f t="shared" si="2022"/>
        <v/>
      </c>
      <c r="K7110" t="str">
        <f t="shared" si="2015"/>
        <v/>
      </c>
      <c r="L7110" t="str">
        <f t="shared" si="2016"/>
        <v/>
      </c>
      <c r="M7110" t="str">
        <f t="shared" si="2008"/>
        <v/>
      </c>
      <c r="N7110" t="str">
        <f t="shared" si="2017"/>
        <v/>
      </c>
      <c r="O7110" t="str">
        <f t="shared" si="2009"/>
        <v/>
      </c>
      <c r="P7110" t="str">
        <f t="shared" si="2018"/>
        <v/>
      </c>
      <c r="Q7110" t="str">
        <f t="shared" si="2019"/>
        <v/>
      </c>
      <c r="R7110" t="str">
        <f t="shared" si="2020"/>
        <v/>
      </c>
      <c r="T7110" t="str">
        <f t="shared" si="2021"/>
        <v/>
      </c>
    </row>
    <row r="7111" spans="1:20" x14ac:dyDescent="0.3">
      <c r="A7111" t="str">
        <f>IF($D$5-($D$5-(MAX($A$10:A7110)+1))&lt;=$D$5,$D$5-($D$5-(MAX($A$10:A7110)+1)),"")</f>
        <v/>
      </c>
      <c r="B7111" s="1" t="str">
        <f t="shared" si="2011"/>
        <v/>
      </c>
      <c r="C7111" s="1" t="str">
        <f t="shared" si="2012"/>
        <v/>
      </c>
      <c r="D7111" t="str">
        <f t="shared" si="2005"/>
        <v/>
      </c>
      <c r="E7111" t="str">
        <f t="shared" si="2006"/>
        <v/>
      </c>
      <c r="F7111" s="5" t="str">
        <f t="shared" si="2007"/>
        <v/>
      </c>
      <c r="G7111" s="5" t="str">
        <f t="shared" si="2010"/>
        <v/>
      </c>
      <c r="H7111" t="str">
        <f t="shared" si="2013"/>
        <v/>
      </c>
      <c r="I7111" t="str">
        <f t="shared" si="2014"/>
        <v/>
      </c>
      <c r="J7111" t="str">
        <f t="shared" si="2022"/>
        <v/>
      </c>
      <c r="K7111" t="str">
        <f t="shared" si="2015"/>
        <v/>
      </c>
      <c r="L7111" t="str">
        <f t="shared" si="2016"/>
        <v/>
      </c>
      <c r="M7111" t="str">
        <f t="shared" si="2008"/>
        <v/>
      </c>
      <c r="N7111" t="str">
        <f t="shared" si="2017"/>
        <v/>
      </c>
      <c r="O7111" t="str">
        <f t="shared" si="2009"/>
        <v/>
      </c>
      <c r="P7111" t="str">
        <f t="shared" si="2018"/>
        <v/>
      </c>
      <c r="Q7111" t="str">
        <f t="shared" si="2019"/>
        <v/>
      </c>
      <c r="R7111" t="str">
        <f t="shared" si="2020"/>
        <v/>
      </c>
      <c r="T7111" t="str">
        <f t="shared" si="2021"/>
        <v/>
      </c>
    </row>
    <row r="7112" spans="1:20" x14ac:dyDescent="0.3">
      <c r="A7112" t="str">
        <f>IF($D$5-($D$5-(MAX($A$10:A7111)+1))&lt;=$D$5,$D$5-($D$5-(MAX($A$10:A7111)+1)),"")</f>
        <v/>
      </c>
      <c r="B7112" s="1" t="str">
        <f t="shared" si="2011"/>
        <v/>
      </c>
      <c r="C7112" s="1" t="str">
        <f t="shared" si="2012"/>
        <v/>
      </c>
      <c r="D7112" t="str">
        <f t="shared" si="2005"/>
        <v/>
      </c>
      <c r="E7112" t="str">
        <f t="shared" si="2006"/>
        <v/>
      </c>
      <c r="F7112" s="5" t="str">
        <f t="shared" si="2007"/>
        <v/>
      </c>
      <c r="G7112" s="5" t="str">
        <f t="shared" si="2010"/>
        <v/>
      </c>
      <c r="H7112" t="str">
        <f t="shared" si="2013"/>
        <v/>
      </c>
      <c r="I7112" t="str">
        <f t="shared" si="2014"/>
        <v/>
      </c>
      <c r="J7112" t="str">
        <f t="shared" si="2022"/>
        <v/>
      </c>
      <c r="K7112" t="str">
        <f t="shared" si="2015"/>
        <v/>
      </c>
      <c r="L7112" t="str">
        <f t="shared" si="2016"/>
        <v/>
      </c>
      <c r="M7112" t="str">
        <f t="shared" si="2008"/>
        <v/>
      </c>
      <c r="N7112" t="str">
        <f t="shared" si="2017"/>
        <v/>
      </c>
      <c r="O7112" t="str">
        <f t="shared" si="2009"/>
        <v/>
      </c>
      <c r="P7112" t="str">
        <f t="shared" si="2018"/>
        <v/>
      </c>
      <c r="Q7112" t="str">
        <f t="shared" si="2019"/>
        <v/>
      </c>
      <c r="R7112" t="str">
        <f t="shared" si="2020"/>
        <v/>
      </c>
      <c r="T7112" t="str">
        <f t="shared" si="2021"/>
        <v/>
      </c>
    </row>
    <row r="7113" spans="1:20" x14ac:dyDescent="0.3">
      <c r="A7113" t="str">
        <f>IF($D$5-($D$5-(MAX($A$10:A7112)+1))&lt;=$D$5,$D$5-($D$5-(MAX($A$10:A7112)+1)),"")</f>
        <v/>
      </c>
      <c r="B7113" s="1" t="str">
        <f t="shared" si="2011"/>
        <v/>
      </c>
      <c r="C7113" s="1" t="str">
        <f t="shared" si="2012"/>
        <v/>
      </c>
      <c r="D7113" t="str">
        <f t="shared" si="2005"/>
        <v/>
      </c>
      <c r="E7113" t="str">
        <f t="shared" si="2006"/>
        <v/>
      </c>
      <c r="F7113" s="5" t="str">
        <f t="shared" si="2007"/>
        <v/>
      </c>
      <c r="G7113" s="5" t="str">
        <f t="shared" si="2010"/>
        <v/>
      </c>
      <c r="H7113" t="str">
        <f t="shared" si="2013"/>
        <v/>
      </c>
      <c r="I7113" t="str">
        <f t="shared" si="2014"/>
        <v/>
      </c>
      <c r="J7113" t="str">
        <f t="shared" si="2022"/>
        <v/>
      </c>
      <c r="K7113" t="str">
        <f t="shared" si="2015"/>
        <v/>
      </c>
      <c r="L7113" t="str">
        <f t="shared" si="2016"/>
        <v/>
      </c>
      <c r="M7113" t="str">
        <f t="shared" si="2008"/>
        <v/>
      </c>
      <c r="N7113" t="str">
        <f t="shared" si="2017"/>
        <v/>
      </c>
      <c r="O7113" t="str">
        <f t="shared" si="2009"/>
        <v/>
      </c>
      <c r="P7113" t="str">
        <f t="shared" si="2018"/>
        <v/>
      </c>
      <c r="Q7113" t="str">
        <f t="shared" si="2019"/>
        <v/>
      </c>
      <c r="R7113" t="str">
        <f t="shared" si="2020"/>
        <v/>
      </c>
      <c r="T7113" t="str">
        <f t="shared" si="2021"/>
        <v/>
      </c>
    </row>
    <row r="7114" spans="1:20" x14ac:dyDescent="0.3">
      <c r="A7114" t="str">
        <f>IF($D$5-($D$5-(MAX($A$10:A7113)+1))&lt;=$D$5,$D$5-($D$5-(MAX($A$10:A7113)+1)),"")</f>
        <v/>
      </c>
      <c r="B7114" s="1" t="str">
        <f t="shared" si="2011"/>
        <v/>
      </c>
      <c r="C7114" s="1" t="str">
        <f t="shared" si="2012"/>
        <v/>
      </c>
      <c r="D7114" t="str">
        <f t="shared" si="2005"/>
        <v/>
      </c>
      <c r="E7114" t="str">
        <f t="shared" si="2006"/>
        <v/>
      </c>
      <c r="F7114" s="5" t="str">
        <f t="shared" si="2007"/>
        <v/>
      </c>
      <c r="G7114" s="5" t="str">
        <f t="shared" si="2010"/>
        <v/>
      </c>
      <c r="H7114" t="str">
        <f t="shared" si="2013"/>
        <v/>
      </c>
      <c r="I7114" t="str">
        <f t="shared" si="2014"/>
        <v/>
      </c>
      <c r="J7114" t="str">
        <f t="shared" si="2022"/>
        <v/>
      </c>
      <c r="K7114" t="str">
        <f t="shared" si="2015"/>
        <v/>
      </c>
      <c r="L7114" t="str">
        <f t="shared" si="2016"/>
        <v/>
      </c>
      <c r="M7114" t="str">
        <f t="shared" si="2008"/>
        <v/>
      </c>
      <c r="N7114" t="str">
        <f t="shared" si="2017"/>
        <v/>
      </c>
      <c r="O7114" t="str">
        <f t="shared" si="2009"/>
        <v/>
      </c>
      <c r="P7114" t="str">
        <f t="shared" si="2018"/>
        <v/>
      </c>
      <c r="Q7114" t="str">
        <f t="shared" si="2019"/>
        <v/>
      </c>
      <c r="R7114" t="str">
        <f t="shared" si="2020"/>
        <v/>
      </c>
      <c r="T7114" t="str">
        <f t="shared" si="2021"/>
        <v/>
      </c>
    </row>
    <row r="7115" spans="1:20" x14ac:dyDescent="0.3">
      <c r="A7115" t="str">
        <f>IF($D$5-($D$5-(MAX($A$10:A7114)+1))&lt;=$D$5,$D$5-($D$5-(MAX($A$10:A7114)+1)),"")</f>
        <v/>
      </c>
      <c r="B7115" s="1" t="str">
        <f t="shared" si="2011"/>
        <v/>
      </c>
      <c r="C7115" s="1" t="str">
        <f t="shared" si="2012"/>
        <v/>
      </c>
      <c r="D7115" t="str">
        <f t="shared" si="2005"/>
        <v/>
      </c>
      <c r="E7115" t="str">
        <f t="shared" si="2006"/>
        <v/>
      </c>
      <c r="F7115" s="5" t="str">
        <f t="shared" si="2007"/>
        <v/>
      </c>
      <c r="G7115" s="5" t="str">
        <f t="shared" si="2010"/>
        <v/>
      </c>
      <c r="H7115" t="str">
        <f t="shared" si="2013"/>
        <v/>
      </c>
      <c r="I7115" t="str">
        <f t="shared" si="2014"/>
        <v/>
      </c>
      <c r="J7115" t="str">
        <f t="shared" si="2022"/>
        <v/>
      </c>
      <c r="K7115" t="str">
        <f t="shared" si="2015"/>
        <v/>
      </c>
      <c r="L7115" t="str">
        <f t="shared" si="2016"/>
        <v/>
      </c>
      <c r="M7115" t="str">
        <f t="shared" si="2008"/>
        <v/>
      </c>
      <c r="N7115" t="str">
        <f t="shared" si="2017"/>
        <v/>
      </c>
      <c r="O7115" t="str">
        <f t="shared" si="2009"/>
        <v/>
      </c>
      <c r="P7115" t="str">
        <f t="shared" si="2018"/>
        <v/>
      </c>
      <c r="Q7115" t="str">
        <f t="shared" si="2019"/>
        <v/>
      </c>
      <c r="R7115" t="str">
        <f t="shared" si="2020"/>
        <v/>
      </c>
      <c r="T7115" t="str">
        <f t="shared" si="2021"/>
        <v/>
      </c>
    </row>
    <row r="7116" spans="1:20" x14ac:dyDescent="0.3">
      <c r="A7116" t="str">
        <f>IF($D$5-($D$5-(MAX($A$10:A7115)+1))&lt;=$D$5,$D$5-($D$5-(MAX($A$10:A7115)+1)),"")</f>
        <v/>
      </c>
      <c r="B7116" s="1" t="str">
        <f t="shared" si="2011"/>
        <v/>
      </c>
      <c r="C7116" s="1" t="str">
        <f t="shared" si="2012"/>
        <v/>
      </c>
      <c r="D7116" t="str">
        <f t="shared" si="2005"/>
        <v/>
      </c>
      <c r="E7116" t="str">
        <f t="shared" si="2006"/>
        <v/>
      </c>
      <c r="F7116" s="5" t="str">
        <f t="shared" si="2007"/>
        <v/>
      </c>
      <c r="G7116" s="5" t="str">
        <f t="shared" si="2010"/>
        <v/>
      </c>
      <c r="H7116" t="str">
        <f t="shared" si="2013"/>
        <v/>
      </c>
      <c r="I7116" t="str">
        <f t="shared" si="2014"/>
        <v/>
      </c>
      <c r="J7116" t="str">
        <f t="shared" si="2022"/>
        <v/>
      </c>
      <c r="K7116" t="str">
        <f t="shared" si="2015"/>
        <v/>
      </c>
      <c r="L7116" t="str">
        <f t="shared" si="2016"/>
        <v/>
      </c>
      <c r="M7116" t="str">
        <f t="shared" si="2008"/>
        <v/>
      </c>
      <c r="N7116" t="str">
        <f t="shared" si="2017"/>
        <v/>
      </c>
      <c r="O7116" t="str">
        <f t="shared" si="2009"/>
        <v/>
      </c>
      <c r="P7116" t="str">
        <f t="shared" si="2018"/>
        <v/>
      </c>
      <c r="Q7116" t="str">
        <f t="shared" si="2019"/>
        <v/>
      </c>
      <c r="R7116" t="str">
        <f t="shared" si="2020"/>
        <v/>
      </c>
      <c r="T7116" t="str">
        <f t="shared" si="2021"/>
        <v/>
      </c>
    </row>
    <row r="7117" spans="1:20" x14ac:dyDescent="0.3">
      <c r="A7117" t="str">
        <f>IF($D$5-($D$5-(MAX($A$10:A7116)+1))&lt;=$D$5,$D$5-($D$5-(MAX($A$10:A7116)+1)),"")</f>
        <v/>
      </c>
      <c r="B7117" s="1" t="str">
        <f t="shared" si="2011"/>
        <v/>
      </c>
      <c r="C7117" s="1" t="str">
        <f t="shared" si="2012"/>
        <v/>
      </c>
      <c r="D7117" t="str">
        <f t="shared" ref="D7117:D7180" si="2023">IF($A7117="","",IF($G$3="Yes",LEFT($C7117,6),IF($B7117&lt;=$G7116,$D7116,IF(AND($B7116=$G7116,$E7116&lt;$D$6),$D7116+1,$D7116+(101-$D$6)))))</f>
        <v/>
      </c>
      <c r="E7117" t="str">
        <f t="shared" ref="E7117:E7180" si="2024">IF($A7117="","",IF($G$3="Yes",MONTH($B7117),VALUE(RIGHT($D7117,2))))</f>
        <v/>
      </c>
      <c r="F7117" s="5" t="str">
        <f t="shared" ref="F7117:F7180" si="2025">IF($A7117="","",IF($G$3="yes",EOMONTH($B7117,-1)+1,IF($J$2="yes",EOMONTH($B7117,-1)+1,IF($G7115&lt;$B7117,$B7117,$F7115))))</f>
        <v/>
      </c>
      <c r="G7117" s="5" t="str">
        <f t="shared" si="2010"/>
        <v/>
      </c>
      <c r="H7117" t="str">
        <f t="shared" si="2013"/>
        <v/>
      </c>
      <c r="I7117" t="str">
        <f t="shared" si="2014"/>
        <v/>
      </c>
      <c r="J7117" t="str">
        <f t="shared" si="2022"/>
        <v/>
      </c>
      <c r="K7117" t="str">
        <f t="shared" si="2015"/>
        <v/>
      </c>
      <c r="L7117" t="str">
        <f t="shared" si="2016"/>
        <v/>
      </c>
      <c r="M7117" t="str">
        <f t="shared" ref="M7117:M7180" si="2026">IF($A7117="","",IF($G$3="yes",WEEKNUM($B7117),IF($H7117&gt;$H7116,1,IF($O7117&lt;&gt;$D$2,$M7116,$M7116+1))))</f>
        <v/>
      </c>
      <c r="N7117" t="str">
        <f t="shared" si="2017"/>
        <v/>
      </c>
      <c r="O7117" t="str">
        <f t="shared" ref="O7117:O7180" si="2027">TEXT($B7117,"Dddd")</f>
        <v/>
      </c>
      <c r="P7117" t="str">
        <f t="shared" si="2018"/>
        <v/>
      </c>
      <c r="Q7117" t="str">
        <f t="shared" si="2019"/>
        <v/>
      </c>
      <c r="R7117" t="str">
        <f t="shared" si="2020"/>
        <v/>
      </c>
      <c r="T7117" t="str">
        <f t="shared" si="2021"/>
        <v/>
      </c>
    </row>
    <row r="7118" spans="1:20" x14ac:dyDescent="0.3">
      <c r="A7118" t="str">
        <f>IF($D$5-($D$5-(MAX($A$10:A7117)+1))&lt;=$D$5,$D$5-($D$5-(MAX($A$10:A7117)+1)),"")</f>
        <v/>
      </c>
      <c r="B7118" s="1" t="str">
        <f t="shared" si="2011"/>
        <v/>
      </c>
      <c r="C7118" s="1" t="str">
        <f t="shared" si="2012"/>
        <v/>
      </c>
      <c r="D7118" t="str">
        <f t="shared" si="2023"/>
        <v/>
      </c>
      <c r="E7118" t="str">
        <f t="shared" si="2024"/>
        <v/>
      </c>
      <c r="F7118" s="5" t="str">
        <f t="shared" si="2025"/>
        <v/>
      </c>
      <c r="G7118" s="5" t="str">
        <f t="shared" ref="G7118:G7181" si="2028">IF($A7118="","",(IF($G$3="yes",EOMONTH($B7118,0),IF($J$2="yes",EOMONTH($B7118,0),IF($E7118&lt;=
MOD(DATE(YEAR($B7118),12,31)-DATE(YEAR($B7118),1,1)+1,$D$6),$F7118+ROUNDUP((DATE(YEAR($B7118),12,31)-DATE(YEAR($B7118),1,1)+1)/$D$6,0)-1,$F7118+ROUNDDOWN((DATE(YEAR($B7118),12,31)-DATE(YEAR($B7118),1,1)+1)/$D$6,0)-1)))))</f>
        <v/>
      </c>
      <c r="H7118" t="str">
        <f t="shared" si="2013"/>
        <v/>
      </c>
      <c r="I7118" t="str">
        <f t="shared" si="2014"/>
        <v/>
      </c>
      <c r="J7118" t="str">
        <f t="shared" si="2022"/>
        <v/>
      </c>
      <c r="K7118" t="str">
        <f t="shared" si="2015"/>
        <v/>
      </c>
      <c r="L7118" t="str">
        <f t="shared" si="2016"/>
        <v/>
      </c>
      <c r="M7118" t="str">
        <f t="shared" si="2026"/>
        <v/>
      </c>
      <c r="N7118" t="str">
        <f t="shared" si="2017"/>
        <v/>
      </c>
      <c r="O7118" t="str">
        <f t="shared" si="2027"/>
        <v/>
      </c>
      <c r="P7118" t="str">
        <f t="shared" si="2018"/>
        <v/>
      </c>
      <c r="Q7118" t="str">
        <f t="shared" si="2019"/>
        <v/>
      </c>
      <c r="R7118" t="str">
        <f t="shared" si="2020"/>
        <v/>
      </c>
      <c r="T7118" t="str">
        <f t="shared" si="2021"/>
        <v/>
      </c>
    </row>
    <row r="7119" spans="1:20" x14ac:dyDescent="0.3">
      <c r="A7119" t="str">
        <f>IF($D$5-($D$5-(MAX($A$10:A7118)+1))&lt;=$D$5,$D$5-($D$5-(MAX($A$10:A7118)+1)),"")</f>
        <v/>
      </c>
      <c r="B7119" s="1" t="str">
        <f t="shared" ref="B7119:B7182" si="2029">IF($A7119="","",$D$3+$A7119)</f>
        <v/>
      </c>
      <c r="C7119" s="1" t="str">
        <f t="shared" ref="C7119:C7182" si="2030">IF($A7119="","",TEXT($D$3+$A7119,"yyyymmdd"))</f>
        <v/>
      </c>
      <c r="D7119" t="str">
        <f t="shared" si="2023"/>
        <v/>
      </c>
      <c r="E7119" t="str">
        <f t="shared" si="2024"/>
        <v/>
      </c>
      <c r="F7119" s="5" t="str">
        <f t="shared" si="2025"/>
        <v/>
      </c>
      <c r="G7119" s="5" t="str">
        <f t="shared" si="2028"/>
        <v/>
      </c>
      <c r="H7119" t="str">
        <f t="shared" ref="H7119:H7182" si="2031">IF($A7119="","",IF($G$3="Yes",LEFT($C7119,4),LEFT($D7119,4)))</f>
        <v/>
      </c>
      <c r="I7119" t="str">
        <f t="shared" ref="I7119:I7182" si="2032">IF($A7119="","","Yr - "&amp;H7119)</f>
        <v/>
      </c>
      <c r="J7119" t="str">
        <f t="shared" si="2022"/>
        <v/>
      </c>
      <c r="K7119" t="str">
        <f t="shared" ref="K7119:K7182" si="2033">IF($A7119="","","Qtr - "&amp;J7119)</f>
        <v/>
      </c>
      <c r="L7119" t="str">
        <f t="shared" ref="L7119:L7182" si="2034">IF($A7119="","",IF($G$3="Yes",TEXT($B7119,"Mmmm"),TEXT($F7119,"Mmmm")))</f>
        <v/>
      </c>
      <c r="M7119" t="str">
        <f t="shared" si="2026"/>
        <v/>
      </c>
      <c r="N7119" t="str">
        <f t="shared" ref="N7119:N7182" si="2035">IF($A7119="","","Wk - "&amp;M7119)</f>
        <v/>
      </c>
      <c r="O7119" t="str">
        <f t="shared" si="2027"/>
        <v/>
      </c>
      <c r="P7119" t="str">
        <f t="shared" ref="P7119:P7182" si="2036">IF($A7119="","",LEFT(C7119,4))</f>
        <v/>
      </c>
      <c r="Q7119" t="str">
        <f t="shared" ref="Q7119:Q7182" si="2037">IF($A7119="","",MONTH($B7119))</f>
        <v/>
      </c>
      <c r="R7119" t="str">
        <f t="shared" ref="R7119:R7182" si="2038">IF($A7119="","",WEEKDAY(B7119))</f>
        <v/>
      </c>
      <c r="T7119" t="str">
        <f t="shared" ref="T7119:T7182" si="2039">IF($A7119="","","select '"&amp;C7119&amp;"' as [MemberId],'"&amp;D7119&amp;"' as [FYPeriod],'"&amp;E7119&amp;"' as [FYPeriodInYear],'"&amp;TEXT(F7119,"yyyy-mm-dd")&amp;"' as [PeriodStart],'"&amp;TEXT(G7119,"yyyy-mm-dd")&amp;"' as [PeriodEnd],'"&amp;H7119&amp;"' as [FYYear],'"&amp;I7119&amp;"' as [FYYearLabel],'"&amp;J7119&amp;"' as [FYQuarter],'"&amp;K7119&amp;"' as [FYQuarterLabel],'"&amp;L7119&amp;"' as [FYMonthLabel],'"&amp;M7119&amp;"' as [FYWeek],'"&amp;N7119&amp;"' as [FYWeekLabel],'"&amp;O7119&amp;"' as [Day],'"&amp;P7119&amp;"' as [CalendarYear],'"&amp;Q7119&amp;"' as [CalendarMonth],'"&amp;R7119&amp;"' as [CalendarDay],Null as [Entity]"&amp;IF(A7120="",""," union all"))</f>
        <v/>
      </c>
    </row>
    <row r="7120" spans="1:20" x14ac:dyDescent="0.3">
      <c r="A7120" t="str">
        <f>IF($D$5-($D$5-(MAX($A$10:A7119)+1))&lt;=$D$5,$D$5-($D$5-(MAX($A$10:A7119)+1)),"")</f>
        <v/>
      </c>
      <c r="B7120" s="1" t="str">
        <f t="shared" si="2029"/>
        <v/>
      </c>
      <c r="C7120" s="1" t="str">
        <f t="shared" si="2030"/>
        <v/>
      </c>
      <c r="D7120" t="str">
        <f t="shared" si="2023"/>
        <v/>
      </c>
      <c r="E7120" t="str">
        <f t="shared" si="2024"/>
        <v/>
      </c>
      <c r="F7120" s="5" t="str">
        <f t="shared" si="2025"/>
        <v/>
      </c>
      <c r="G7120" s="5" t="str">
        <f t="shared" si="2028"/>
        <v/>
      </c>
      <c r="H7120" t="str">
        <f t="shared" si="2031"/>
        <v/>
      </c>
      <c r="I7120" t="str">
        <f t="shared" si="2032"/>
        <v/>
      </c>
      <c r="J7120" t="str">
        <f t="shared" si="2022"/>
        <v/>
      </c>
      <c r="K7120" t="str">
        <f t="shared" si="2033"/>
        <v/>
      </c>
      <c r="L7120" t="str">
        <f t="shared" si="2034"/>
        <v/>
      </c>
      <c r="M7120" t="str">
        <f t="shared" si="2026"/>
        <v/>
      </c>
      <c r="N7120" t="str">
        <f t="shared" si="2035"/>
        <v/>
      </c>
      <c r="O7120" t="str">
        <f t="shared" si="2027"/>
        <v/>
      </c>
      <c r="P7120" t="str">
        <f t="shared" si="2036"/>
        <v/>
      </c>
      <c r="Q7120" t="str">
        <f t="shared" si="2037"/>
        <v/>
      </c>
      <c r="R7120" t="str">
        <f t="shared" si="2038"/>
        <v/>
      </c>
      <c r="T7120" t="str">
        <f t="shared" si="2039"/>
        <v/>
      </c>
    </row>
    <row r="7121" spans="1:20" x14ac:dyDescent="0.3">
      <c r="A7121" t="str">
        <f>IF($D$5-($D$5-(MAX($A$10:A7120)+1))&lt;=$D$5,$D$5-($D$5-(MAX($A$10:A7120)+1)),"")</f>
        <v/>
      </c>
      <c r="B7121" s="1" t="str">
        <f t="shared" si="2029"/>
        <v/>
      </c>
      <c r="C7121" s="1" t="str">
        <f t="shared" si="2030"/>
        <v/>
      </c>
      <c r="D7121" t="str">
        <f t="shared" si="2023"/>
        <v/>
      </c>
      <c r="E7121" t="str">
        <f t="shared" si="2024"/>
        <v/>
      </c>
      <c r="F7121" s="5" t="str">
        <f t="shared" si="2025"/>
        <v/>
      </c>
      <c r="G7121" s="5" t="str">
        <f t="shared" si="2028"/>
        <v/>
      </c>
      <c r="H7121" t="str">
        <f t="shared" si="2031"/>
        <v/>
      </c>
      <c r="I7121" t="str">
        <f t="shared" si="2032"/>
        <v/>
      </c>
      <c r="J7121" t="str">
        <f t="shared" si="2022"/>
        <v/>
      </c>
      <c r="K7121" t="str">
        <f t="shared" si="2033"/>
        <v/>
      </c>
      <c r="L7121" t="str">
        <f t="shared" si="2034"/>
        <v/>
      </c>
      <c r="M7121" t="str">
        <f t="shared" si="2026"/>
        <v/>
      </c>
      <c r="N7121" t="str">
        <f t="shared" si="2035"/>
        <v/>
      </c>
      <c r="O7121" t="str">
        <f t="shared" si="2027"/>
        <v/>
      </c>
      <c r="P7121" t="str">
        <f t="shared" si="2036"/>
        <v/>
      </c>
      <c r="Q7121" t="str">
        <f t="shared" si="2037"/>
        <v/>
      </c>
      <c r="R7121" t="str">
        <f t="shared" si="2038"/>
        <v/>
      </c>
      <c r="T7121" t="str">
        <f t="shared" si="2039"/>
        <v/>
      </c>
    </row>
    <row r="7122" spans="1:20" x14ac:dyDescent="0.3">
      <c r="A7122" t="str">
        <f>IF($D$5-($D$5-(MAX($A$10:A7121)+1))&lt;=$D$5,$D$5-($D$5-(MAX($A$10:A7121)+1)),"")</f>
        <v/>
      </c>
      <c r="B7122" s="1" t="str">
        <f t="shared" si="2029"/>
        <v/>
      </c>
      <c r="C7122" s="1" t="str">
        <f t="shared" si="2030"/>
        <v/>
      </c>
      <c r="D7122" t="str">
        <f t="shared" si="2023"/>
        <v/>
      </c>
      <c r="E7122" t="str">
        <f t="shared" si="2024"/>
        <v/>
      </c>
      <c r="F7122" s="5" t="str">
        <f t="shared" si="2025"/>
        <v/>
      </c>
      <c r="G7122" s="5" t="str">
        <f t="shared" si="2028"/>
        <v/>
      </c>
      <c r="H7122" t="str">
        <f t="shared" si="2031"/>
        <v/>
      </c>
      <c r="I7122" t="str">
        <f t="shared" si="2032"/>
        <v/>
      </c>
      <c r="J7122" t="str">
        <f t="shared" si="2022"/>
        <v/>
      </c>
      <c r="K7122" t="str">
        <f t="shared" si="2033"/>
        <v/>
      </c>
      <c r="L7122" t="str">
        <f t="shared" si="2034"/>
        <v/>
      </c>
      <c r="M7122" t="str">
        <f t="shared" si="2026"/>
        <v/>
      </c>
      <c r="N7122" t="str">
        <f t="shared" si="2035"/>
        <v/>
      </c>
      <c r="O7122" t="str">
        <f t="shared" si="2027"/>
        <v/>
      </c>
      <c r="P7122" t="str">
        <f t="shared" si="2036"/>
        <v/>
      </c>
      <c r="Q7122" t="str">
        <f t="shared" si="2037"/>
        <v/>
      </c>
      <c r="R7122" t="str">
        <f t="shared" si="2038"/>
        <v/>
      </c>
      <c r="T7122" t="str">
        <f t="shared" si="2039"/>
        <v/>
      </c>
    </row>
    <row r="7123" spans="1:20" x14ac:dyDescent="0.3">
      <c r="A7123" t="str">
        <f>IF($D$5-($D$5-(MAX($A$10:A7122)+1))&lt;=$D$5,$D$5-($D$5-(MAX($A$10:A7122)+1)),"")</f>
        <v/>
      </c>
      <c r="B7123" s="1" t="str">
        <f t="shared" si="2029"/>
        <v/>
      </c>
      <c r="C7123" s="1" t="str">
        <f t="shared" si="2030"/>
        <v/>
      </c>
      <c r="D7123" t="str">
        <f t="shared" si="2023"/>
        <v/>
      </c>
      <c r="E7123" t="str">
        <f t="shared" si="2024"/>
        <v/>
      </c>
      <c r="F7123" s="5" t="str">
        <f t="shared" si="2025"/>
        <v/>
      </c>
      <c r="G7123" s="5" t="str">
        <f t="shared" si="2028"/>
        <v/>
      </c>
      <c r="H7123" t="str">
        <f t="shared" si="2031"/>
        <v/>
      </c>
      <c r="I7123" t="str">
        <f t="shared" si="2032"/>
        <v/>
      </c>
      <c r="J7123" t="str">
        <f t="shared" si="2022"/>
        <v/>
      </c>
      <c r="K7123" t="str">
        <f t="shared" si="2033"/>
        <v/>
      </c>
      <c r="L7123" t="str">
        <f t="shared" si="2034"/>
        <v/>
      </c>
      <c r="M7123" t="str">
        <f t="shared" si="2026"/>
        <v/>
      </c>
      <c r="N7123" t="str">
        <f t="shared" si="2035"/>
        <v/>
      </c>
      <c r="O7123" t="str">
        <f t="shared" si="2027"/>
        <v/>
      </c>
      <c r="P7123" t="str">
        <f t="shared" si="2036"/>
        <v/>
      </c>
      <c r="Q7123" t="str">
        <f t="shared" si="2037"/>
        <v/>
      </c>
      <c r="R7123" t="str">
        <f t="shared" si="2038"/>
        <v/>
      </c>
      <c r="T7123" t="str">
        <f t="shared" si="2039"/>
        <v/>
      </c>
    </row>
    <row r="7124" spans="1:20" x14ac:dyDescent="0.3">
      <c r="A7124" t="str">
        <f>IF($D$5-($D$5-(MAX($A$10:A7123)+1))&lt;=$D$5,$D$5-($D$5-(MAX($A$10:A7123)+1)),"")</f>
        <v/>
      </c>
      <c r="B7124" s="1" t="str">
        <f t="shared" si="2029"/>
        <v/>
      </c>
      <c r="C7124" s="1" t="str">
        <f t="shared" si="2030"/>
        <v/>
      </c>
      <c r="D7124" t="str">
        <f t="shared" si="2023"/>
        <v/>
      </c>
      <c r="E7124" t="str">
        <f t="shared" si="2024"/>
        <v/>
      </c>
      <c r="F7124" s="5" t="str">
        <f t="shared" si="2025"/>
        <v/>
      </c>
      <c r="G7124" s="5" t="str">
        <f t="shared" si="2028"/>
        <v/>
      </c>
      <c r="H7124" t="str">
        <f t="shared" si="2031"/>
        <v/>
      </c>
      <c r="I7124" t="str">
        <f t="shared" si="2032"/>
        <v/>
      </c>
      <c r="J7124" t="str">
        <f t="shared" si="2022"/>
        <v/>
      </c>
      <c r="K7124" t="str">
        <f t="shared" si="2033"/>
        <v/>
      </c>
      <c r="L7124" t="str">
        <f t="shared" si="2034"/>
        <v/>
      </c>
      <c r="M7124" t="str">
        <f t="shared" si="2026"/>
        <v/>
      </c>
      <c r="N7124" t="str">
        <f t="shared" si="2035"/>
        <v/>
      </c>
      <c r="O7124" t="str">
        <f t="shared" si="2027"/>
        <v/>
      </c>
      <c r="P7124" t="str">
        <f t="shared" si="2036"/>
        <v/>
      </c>
      <c r="Q7124" t="str">
        <f t="shared" si="2037"/>
        <v/>
      </c>
      <c r="R7124" t="str">
        <f t="shared" si="2038"/>
        <v/>
      </c>
      <c r="T7124" t="str">
        <f t="shared" si="2039"/>
        <v/>
      </c>
    </row>
    <row r="7125" spans="1:20" x14ac:dyDescent="0.3">
      <c r="A7125" t="str">
        <f>IF($D$5-($D$5-(MAX($A$10:A7124)+1))&lt;=$D$5,$D$5-($D$5-(MAX($A$10:A7124)+1)),"")</f>
        <v/>
      </c>
      <c r="B7125" s="1" t="str">
        <f t="shared" si="2029"/>
        <v/>
      </c>
      <c r="C7125" s="1" t="str">
        <f t="shared" si="2030"/>
        <v/>
      </c>
      <c r="D7125" t="str">
        <f t="shared" si="2023"/>
        <v/>
      </c>
      <c r="E7125" t="str">
        <f t="shared" si="2024"/>
        <v/>
      </c>
      <c r="F7125" s="5" t="str">
        <f t="shared" si="2025"/>
        <v/>
      </c>
      <c r="G7125" s="5" t="str">
        <f t="shared" si="2028"/>
        <v/>
      </c>
      <c r="H7125" t="str">
        <f t="shared" si="2031"/>
        <v/>
      </c>
      <c r="I7125" t="str">
        <f t="shared" si="2032"/>
        <v/>
      </c>
      <c r="J7125" t="str">
        <f t="shared" si="2022"/>
        <v/>
      </c>
      <c r="K7125" t="str">
        <f t="shared" si="2033"/>
        <v/>
      </c>
      <c r="L7125" t="str">
        <f t="shared" si="2034"/>
        <v/>
      </c>
      <c r="M7125" t="str">
        <f t="shared" si="2026"/>
        <v/>
      </c>
      <c r="N7125" t="str">
        <f t="shared" si="2035"/>
        <v/>
      </c>
      <c r="O7125" t="str">
        <f t="shared" si="2027"/>
        <v/>
      </c>
      <c r="P7125" t="str">
        <f t="shared" si="2036"/>
        <v/>
      </c>
      <c r="Q7125" t="str">
        <f t="shared" si="2037"/>
        <v/>
      </c>
      <c r="R7125" t="str">
        <f t="shared" si="2038"/>
        <v/>
      </c>
      <c r="T7125" t="str">
        <f t="shared" si="2039"/>
        <v/>
      </c>
    </row>
    <row r="7126" spans="1:20" x14ac:dyDescent="0.3">
      <c r="A7126" t="str">
        <f>IF($D$5-($D$5-(MAX($A$10:A7125)+1))&lt;=$D$5,$D$5-($D$5-(MAX($A$10:A7125)+1)),"")</f>
        <v/>
      </c>
      <c r="B7126" s="1" t="str">
        <f t="shared" si="2029"/>
        <v/>
      </c>
      <c r="C7126" s="1" t="str">
        <f t="shared" si="2030"/>
        <v/>
      </c>
      <c r="D7126" t="str">
        <f t="shared" si="2023"/>
        <v/>
      </c>
      <c r="E7126" t="str">
        <f t="shared" si="2024"/>
        <v/>
      </c>
      <c r="F7126" s="5" t="str">
        <f t="shared" si="2025"/>
        <v/>
      </c>
      <c r="G7126" s="5" t="str">
        <f t="shared" si="2028"/>
        <v/>
      </c>
      <c r="H7126" t="str">
        <f t="shared" si="2031"/>
        <v/>
      </c>
      <c r="I7126" t="str">
        <f t="shared" si="2032"/>
        <v/>
      </c>
      <c r="J7126" t="str">
        <f t="shared" si="2022"/>
        <v/>
      </c>
      <c r="K7126" t="str">
        <f t="shared" si="2033"/>
        <v/>
      </c>
      <c r="L7126" t="str">
        <f t="shared" si="2034"/>
        <v/>
      </c>
      <c r="M7126" t="str">
        <f t="shared" si="2026"/>
        <v/>
      </c>
      <c r="N7126" t="str">
        <f t="shared" si="2035"/>
        <v/>
      </c>
      <c r="O7126" t="str">
        <f t="shared" si="2027"/>
        <v/>
      </c>
      <c r="P7126" t="str">
        <f t="shared" si="2036"/>
        <v/>
      </c>
      <c r="Q7126" t="str">
        <f t="shared" si="2037"/>
        <v/>
      </c>
      <c r="R7126" t="str">
        <f t="shared" si="2038"/>
        <v/>
      </c>
      <c r="T7126" t="str">
        <f t="shared" si="2039"/>
        <v/>
      </c>
    </row>
    <row r="7127" spans="1:20" x14ac:dyDescent="0.3">
      <c r="A7127" t="str">
        <f>IF($D$5-($D$5-(MAX($A$10:A7126)+1))&lt;=$D$5,$D$5-($D$5-(MAX($A$10:A7126)+1)),"")</f>
        <v/>
      </c>
      <c r="B7127" s="1" t="str">
        <f t="shared" si="2029"/>
        <v/>
      </c>
      <c r="C7127" s="1" t="str">
        <f t="shared" si="2030"/>
        <v/>
      </c>
      <c r="D7127" t="str">
        <f t="shared" si="2023"/>
        <v/>
      </c>
      <c r="E7127" t="str">
        <f t="shared" si="2024"/>
        <v/>
      </c>
      <c r="F7127" s="5" t="str">
        <f t="shared" si="2025"/>
        <v/>
      </c>
      <c r="G7127" s="5" t="str">
        <f t="shared" si="2028"/>
        <v/>
      </c>
      <c r="H7127" t="str">
        <f t="shared" si="2031"/>
        <v/>
      </c>
      <c r="I7127" t="str">
        <f t="shared" si="2032"/>
        <v/>
      </c>
      <c r="J7127" t="str">
        <f t="shared" si="2022"/>
        <v/>
      </c>
      <c r="K7127" t="str">
        <f t="shared" si="2033"/>
        <v/>
      </c>
      <c r="L7127" t="str">
        <f t="shared" si="2034"/>
        <v/>
      </c>
      <c r="M7127" t="str">
        <f t="shared" si="2026"/>
        <v/>
      </c>
      <c r="N7127" t="str">
        <f t="shared" si="2035"/>
        <v/>
      </c>
      <c r="O7127" t="str">
        <f t="shared" si="2027"/>
        <v/>
      </c>
      <c r="P7127" t="str">
        <f t="shared" si="2036"/>
        <v/>
      </c>
      <c r="Q7127" t="str">
        <f t="shared" si="2037"/>
        <v/>
      </c>
      <c r="R7127" t="str">
        <f t="shared" si="2038"/>
        <v/>
      </c>
      <c r="T7127" t="str">
        <f t="shared" si="2039"/>
        <v/>
      </c>
    </row>
    <row r="7128" spans="1:20" x14ac:dyDescent="0.3">
      <c r="A7128" t="str">
        <f>IF($D$5-($D$5-(MAX($A$10:A7127)+1))&lt;=$D$5,$D$5-($D$5-(MAX($A$10:A7127)+1)),"")</f>
        <v/>
      </c>
      <c r="B7128" s="1" t="str">
        <f t="shared" si="2029"/>
        <v/>
      </c>
      <c r="C7128" s="1" t="str">
        <f t="shared" si="2030"/>
        <v/>
      </c>
      <c r="D7128" t="str">
        <f t="shared" si="2023"/>
        <v/>
      </c>
      <c r="E7128" t="str">
        <f t="shared" si="2024"/>
        <v/>
      </c>
      <c r="F7128" s="5" t="str">
        <f t="shared" si="2025"/>
        <v/>
      </c>
      <c r="G7128" s="5" t="str">
        <f t="shared" si="2028"/>
        <v/>
      </c>
      <c r="H7128" t="str">
        <f t="shared" si="2031"/>
        <v/>
      </c>
      <c r="I7128" t="str">
        <f t="shared" si="2032"/>
        <v/>
      </c>
      <c r="J7128" t="str">
        <f t="shared" si="2022"/>
        <v/>
      </c>
      <c r="K7128" t="str">
        <f t="shared" si="2033"/>
        <v/>
      </c>
      <c r="L7128" t="str">
        <f t="shared" si="2034"/>
        <v/>
      </c>
      <c r="M7128" t="str">
        <f t="shared" si="2026"/>
        <v/>
      </c>
      <c r="N7128" t="str">
        <f t="shared" si="2035"/>
        <v/>
      </c>
      <c r="O7128" t="str">
        <f t="shared" si="2027"/>
        <v/>
      </c>
      <c r="P7128" t="str">
        <f t="shared" si="2036"/>
        <v/>
      </c>
      <c r="Q7128" t="str">
        <f t="shared" si="2037"/>
        <v/>
      </c>
      <c r="R7128" t="str">
        <f t="shared" si="2038"/>
        <v/>
      </c>
      <c r="T7128" t="str">
        <f t="shared" si="2039"/>
        <v/>
      </c>
    </row>
    <row r="7129" spans="1:20" x14ac:dyDescent="0.3">
      <c r="A7129" t="str">
        <f>IF($D$5-($D$5-(MAX($A$10:A7128)+1))&lt;=$D$5,$D$5-($D$5-(MAX($A$10:A7128)+1)),"")</f>
        <v/>
      </c>
      <c r="B7129" s="1" t="str">
        <f t="shared" si="2029"/>
        <v/>
      </c>
      <c r="C7129" s="1" t="str">
        <f t="shared" si="2030"/>
        <v/>
      </c>
      <c r="D7129" t="str">
        <f t="shared" si="2023"/>
        <v/>
      </c>
      <c r="E7129" t="str">
        <f t="shared" si="2024"/>
        <v/>
      </c>
      <c r="F7129" s="5" t="str">
        <f t="shared" si="2025"/>
        <v/>
      </c>
      <c r="G7129" s="5" t="str">
        <f t="shared" si="2028"/>
        <v/>
      </c>
      <c r="H7129" t="str">
        <f t="shared" si="2031"/>
        <v/>
      </c>
      <c r="I7129" t="str">
        <f t="shared" si="2032"/>
        <v/>
      </c>
      <c r="J7129" t="str">
        <f t="shared" si="2022"/>
        <v/>
      </c>
      <c r="K7129" t="str">
        <f t="shared" si="2033"/>
        <v/>
      </c>
      <c r="L7129" t="str">
        <f t="shared" si="2034"/>
        <v/>
      </c>
      <c r="M7129" t="str">
        <f t="shared" si="2026"/>
        <v/>
      </c>
      <c r="N7129" t="str">
        <f t="shared" si="2035"/>
        <v/>
      </c>
      <c r="O7129" t="str">
        <f t="shared" si="2027"/>
        <v/>
      </c>
      <c r="P7129" t="str">
        <f t="shared" si="2036"/>
        <v/>
      </c>
      <c r="Q7129" t="str">
        <f t="shared" si="2037"/>
        <v/>
      </c>
      <c r="R7129" t="str">
        <f t="shared" si="2038"/>
        <v/>
      </c>
      <c r="T7129" t="str">
        <f t="shared" si="2039"/>
        <v/>
      </c>
    </row>
    <row r="7130" spans="1:20" x14ac:dyDescent="0.3">
      <c r="A7130" t="str">
        <f>IF($D$5-($D$5-(MAX($A$10:A7129)+1))&lt;=$D$5,$D$5-($D$5-(MAX($A$10:A7129)+1)),"")</f>
        <v/>
      </c>
      <c r="B7130" s="1" t="str">
        <f t="shared" si="2029"/>
        <v/>
      </c>
      <c r="C7130" s="1" t="str">
        <f t="shared" si="2030"/>
        <v/>
      </c>
      <c r="D7130" t="str">
        <f t="shared" si="2023"/>
        <v/>
      </c>
      <c r="E7130" t="str">
        <f t="shared" si="2024"/>
        <v/>
      </c>
      <c r="F7130" s="5" t="str">
        <f t="shared" si="2025"/>
        <v/>
      </c>
      <c r="G7130" s="5" t="str">
        <f t="shared" si="2028"/>
        <v/>
      </c>
      <c r="H7130" t="str">
        <f t="shared" si="2031"/>
        <v/>
      </c>
      <c r="I7130" t="str">
        <f t="shared" si="2032"/>
        <v/>
      </c>
      <c r="J7130" t="str">
        <f t="shared" si="2022"/>
        <v/>
      </c>
      <c r="K7130" t="str">
        <f t="shared" si="2033"/>
        <v/>
      </c>
      <c r="L7130" t="str">
        <f t="shared" si="2034"/>
        <v/>
      </c>
      <c r="M7130" t="str">
        <f t="shared" si="2026"/>
        <v/>
      </c>
      <c r="N7130" t="str">
        <f t="shared" si="2035"/>
        <v/>
      </c>
      <c r="O7130" t="str">
        <f t="shared" si="2027"/>
        <v/>
      </c>
      <c r="P7130" t="str">
        <f t="shared" si="2036"/>
        <v/>
      </c>
      <c r="Q7130" t="str">
        <f t="shared" si="2037"/>
        <v/>
      </c>
      <c r="R7130" t="str">
        <f t="shared" si="2038"/>
        <v/>
      </c>
      <c r="T7130" t="str">
        <f t="shared" si="2039"/>
        <v/>
      </c>
    </row>
    <row r="7131" spans="1:20" x14ac:dyDescent="0.3">
      <c r="A7131" t="str">
        <f>IF($D$5-($D$5-(MAX($A$10:A7130)+1))&lt;=$D$5,$D$5-($D$5-(MAX($A$10:A7130)+1)),"")</f>
        <v/>
      </c>
      <c r="B7131" s="1" t="str">
        <f t="shared" si="2029"/>
        <v/>
      </c>
      <c r="C7131" s="1" t="str">
        <f t="shared" si="2030"/>
        <v/>
      </c>
      <c r="D7131" t="str">
        <f t="shared" si="2023"/>
        <v/>
      </c>
      <c r="E7131" t="str">
        <f t="shared" si="2024"/>
        <v/>
      </c>
      <c r="F7131" s="5" t="str">
        <f t="shared" si="2025"/>
        <v/>
      </c>
      <c r="G7131" s="5" t="str">
        <f t="shared" si="2028"/>
        <v/>
      </c>
      <c r="H7131" t="str">
        <f t="shared" si="2031"/>
        <v/>
      </c>
      <c r="I7131" t="str">
        <f t="shared" si="2032"/>
        <v/>
      </c>
      <c r="J7131" t="str">
        <f t="shared" si="2022"/>
        <v/>
      </c>
      <c r="K7131" t="str">
        <f t="shared" si="2033"/>
        <v/>
      </c>
      <c r="L7131" t="str">
        <f t="shared" si="2034"/>
        <v/>
      </c>
      <c r="M7131" t="str">
        <f t="shared" si="2026"/>
        <v/>
      </c>
      <c r="N7131" t="str">
        <f t="shared" si="2035"/>
        <v/>
      </c>
      <c r="O7131" t="str">
        <f t="shared" si="2027"/>
        <v/>
      </c>
      <c r="P7131" t="str">
        <f t="shared" si="2036"/>
        <v/>
      </c>
      <c r="Q7131" t="str">
        <f t="shared" si="2037"/>
        <v/>
      </c>
      <c r="R7131" t="str">
        <f t="shared" si="2038"/>
        <v/>
      </c>
      <c r="T7131" t="str">
        <f t="shared" si="2039"/>
        <v/>
      </c>
    </row>
    <row r="7132" spans="1:20" x14ac:dyDescent="0.3">
      <c r="A7132" t="str">
        <f>IF($D$5-($D$5-(MAX($A$10:A7131)+1))&lt;=$D$5,$D$5-($D$5-(MAX($A$10:A7131)+1)),"")</f>
        <v/>
      </c>
      <c r="B7132" s="1" t="str">
        <f t="shared" si="2029"/>
        <v/>
      </c>
      <c r="C7132" s="1" t="str">
        <f t="shared" si="2030"/>
        <v/>
      </c>
      <c r="D7132" t="str">
        <f t="shared" si="2023"/>
        <v/>
      </c>
      <c r="E7132" t="str">
        <f t="shared" si="2024"/>
        <v/>
      </c>
      <c r="F7132" s="5" t="str">
        <f t="shared" si="2025"/>
        <v/>
      </c>
      <c r="G7132" s="5" t="str">
        <f t="shared" si="2028"/>
        <v/>
      </c>
      <c r="H7132" t="str">
        <f t="shared" si="2031"/>
        <v/>
      </c>
      <c r="I7132" t="str">
        <f t="shared" si="2032"/>
        <v/>
      </c>
      <c r="J7132" t="str">
        <f t="shared" si="2022"/>
        <v/>
      </c>
      <c r="K7132" t="str">
        <f t="shared" si="2033"/>
        <v/>
      </c>
      <c r="L7132" t="str">
        <f t="shared" si="2034"/>
        <v/>
      </c>
      <c r="M7132" t="str">
        <f t="shared" si="2026"/>
        <v/>
      </c>
      <c r="N7132" t="str">
        <f t="shared" si="2035"/>
        <v/>
      </c>
      <c r="O7132" t="str">
        <f t="shared" si="2027"/>
        <v/>
      </c>
      <c r="P7132" t="str">
        <f t="shared" si="2036"/>
        <v/>
      </c>
      <c r="Q7132" t="str">
        <f t="shared" si="2037"/>
        <v/>
      </c>
      <c r="R7132" t="str">
        <f t="shared" si="2038"/>
        <v/>
      </c>
      <c r="T7132" t="str">
        <f t="shared" si="2039"/>
        <v/>
      </c>
    </row>
    <row r="7133" spans="1:20" x14ac:dyDescent="0.3">
      <c r="A7133" t="str">
        <f>IF($D$5-($D$5-(MAX($A$10:A7132)+1))&lt;=$D$5,$D$5-($D$5-(MAX($A$10:A7132)+1)),"")</f>
        <v/>
      </c>
      <c r="B7133" s="1" t="str">
        <f t="shared" si="2029"/>
        <v/>
      </c>
      <c r="C7133" s="1" t="str">
        <f t="shared" si="2030"/>
        <v/>
      </c>
      <c r="D7133" t="str">
        <f t="shared" si="2023"/>
        <v/>
      </c>
      <c r="E7133" t="str">
        <f t="shared" si="2024"/>
        <v/>
      </c>
      <c r="F7133" s="5" t="str">
        <f t="shared" si="2025"/>
        <v/>
      </c>
      <c r="G7133" s="5" t="str">
        <f t="shared" si="2028"/>
        <v/>
      </c>
      <c r="H7133" t="str">
        <f t="shared" si="2031"/>
        <v/>
      </c>
      <c r="I7133" t="str">
        <f t="shared" si="2032"/>
        <v/>
      </c>
      <c r="J7133" t="str">
        <f t="shared" si="2022"/>
        <v/>
      </c>
      <c r="K7133" t="str">
        <f t="shared" si="2033"/>
        <v/>
      </c>
      <c r="L7133" t="str">
        <f t="shared" si="2034"/>
        <v/>
      </c>
      <c r="M7133" t="str">
        <f t="shared" si="2026"/>
        <v/>
      </c>
      <c r="N7133" t="str">
        <f t="shared" si="2035"/>
        <v/>
      </c>
      <c r="O7133" t="str">
        <f t="shared" si="2027"/>
        <v/>
      </c>
      <c r="P7133" t="str">
        <f t="shared" si="2036"/>
        <v/>
      </c>
      <c r="Q7133" t="str">
        <f t="shared" si="2037"/>
        <v/>
      </c>
      <c r="R7133" t="str">
        <f t="shared" si="2038"/>
        <v/>
      </c>
      <c r="T7133" t="str">
        <f t="shared" si="2039"/>
        <v/>
      </c>
    </row>
    <row r="7134" spans="1:20" x14ac:dyDescent="0.3">
      <c r="A7134" t="str">
        <f>IF($D$5-($D$5-(MAX($A$10:A7133)+1))&lt;=$D$5,$D$5-($D$5-(MAX($A$10:A7133)+1)),"")</f>
        <v/>
      </c>
      <c r="B7134" s="1" t="str">
        <f t="shared" si="2029"/>
        <v/>
      </c>
      <c r="C7134" s="1" t="str">
        <f t="shared" si="2030"/>
        <v/>
      </c>
      <c r="D7134" t="str">
        <f t="shared" si="2023"/>
        <v/>
      </c>
      <c r="E7134" t="str">
        <f t="shared" si="2024"/>
        <v/>
      </c>
      <c r="F7134" s="5" t="str">
        <f t="shared" si="2025"/>
        <v/>
      </c>
      <c r="G7134" s="5" t="str">
        <f t="shared" si="2028"/>
        <v/>
      </c>
      <c r="H7134" t="str">
        <f t="shared" si="2031"/>
        <v/>
      </c>
      <c r="I7134" t="str">
        <f t="shared" si="2032"/>
        <v/>
      </c>
      <c r="J7134" t="str">
        <f t="shared" si="2022"/>
        <v/>
      </c>
      <c r="K7134" t="str">
        <f t="shared" si="2033"/>
        <v/>
      </c>
      <c r="L7134" t="str">
        <f t="shared" si="2034"/>
        <v/>
      </c>
      <c r="M7134" t="str">
        <f t="shared" si="2026"/>
        <v/>
      </c>
      <c r="N7134" t="str">
        <f t="shared" si="2035"/>
        <v/>
      </c>
      <c r="O7134" t="str">
        <f t="shared" si="2027"/>
        <v/>
      </c>
      <c r="P7134" t="str">
        <f t="shared" si="2036"/>
        <v/>
      </c>
      <c r="Q7134" t="str">
        <f t="shared" si="2037"/>
        <v/>
      </c>
      <c r="R7134" t="str">
        <f t="shared" si="2038"/>
        <v/>
      </c>
      <c r="T7134" t="str">
        <f t="shared" si="2039"/>
        <v/>
      </c>
    </row>
    <row r="7135" spans="1:20" x14ac:dyDescent="0.3">
      <c r="A7135" t="str">
        <f>IF($D$5-($D$5-(MAX($A$10:A7134)+1))&lt;=$D$5,$D$5-($D$5-(MAX($A$10:A7134)+1)),"")</f>
        <v/>
      </c>
      <c r="B7135" s="1" t="str">
        <f t="shared" si="2029"/>
        <v/>
      </c>
      <c r="C7135" s="1" t="str">
        <f t="shared" si="2030"/>
        <v/>
      </c>
      <c r="D7135" t="str">
        <f t="shared" si="2023"/>
        <v/>
      </c>
      <c r="E7135" t="str">
        <f t="shared" si="2024"/>
        <v/>
      </c>
      <c r="F7135" s="5" t="str">
        <f t="shared" si="2025"/>
        <v/>
      </c>
      <c r="G7135" s="5" t="str">
        <f t="shared" si="2028"/>
        <v/>
      </c>
      <c r="H7135" t="str">
        <f t="shared" si="2031"/>
        <v/>
      </c>
      <c r="I7135" t="str">
        <f t="shared" si="2032"/>
        <v/>
      </c>
      <c r="J7135" t="str">
        <f t="shared" si="2022"/>
        <v/>
      </c>
      <c r="K7135" t="str">
        <f t="shared" si="2033"/>
        <v/>
      </c>
      <c r="L7135" t="str">
        <f t="shared" si="2034"/>
        <v/>
      </c>
      <c r="M7135" t="str">
        <f t="shared" si="2026"/>
        <v/>
      </c>
      <c r="N7135" t="str">
        <f t="shared" si="2035"/>
        <v/>
      </c>
      <c r="O7135" t="str">
        <f t="shared" si="2027"/>
        <v/>
      </c>
      <c r="P7135" t="str">
        <f t="shared" si="2036"/>
        <v/>
      </c>
      <c r="Q7135" t="str">
        <f t="shared" si="2037"/>
        <v/>
      </c>
      <c r="R7135" t="str">
        <f t="shared" si="2038"/>
        <v/>
      </c>
      <c r="T7135" t="str">
        <f t="shared" si="2039"/>
        <v/>
      </c>
    </row>
    <row r="7136" spans="1:20" x14ac:dyDescent="0.3">
      <c r="A7136" t="str">
        <f>IF($D$5-($D$5-(MAX($A$10:A7135)+1))&lt;=$D$5,$D$5-($D$5-(MAX($A$10:A7135)+1)),"")</f>
        <v/>
      </c>
      <c r="B7136" s="1" t="str">
        <f t="shared" si="2029"/>
        <v/>
      </c>
      <c r="C7136" s="1" t="str">
        <f t="shared" si="2030"/>
        <v/>
      </c>
      <c r="D7136" t="str">
        <f t="shared" si="2023"/>
        <v/>
      </c>
      <c r="E7136" t="str">
        <f t="shared" si="2024"/>
        <v/>
      </c>
      <c r="F7136" s="5" t="str">
        <f t="shared" si="2025"/>
        <v/>
      </c>
      <c r="G7136" s="5" t="str">
        <f t="shared" si="2028"/>
        <v/>
      </c>
      <c r="H7136" t="str">
        <f t="shared" si="2031"/>
        <v/>
      </c>
      <c r="I7136" t="str">
        <f t="shared" si="2032"/>
        <v/>
      </c>
      <c r="J7136" t="str">
        <f t="shared" si="2022"/>
        <v/>
      </c>
      <c r="K7136" t="str">
        <f t="shared" si="2033"/>
        <v/>
      </c>
      <c r="L7136" t="str">
        <f t="shared" si="2034"/>
        <v/>
      </c>
      <c r="M7136" t="str">
        <f t="shared" si="2026"/>
        <v/>
      </c>
      <c r="N7136" t="str">
        <f t="shared" si="2035"/>
        <v/>
      </c>
      <c r="O7136" t="str">
        <f t="shared" si="2027"/>
        <v/>
      </c>
      <c r="P7136" t="str">
        <f t="shared" si="2036"/>
        <v/>
      </c>
      <c r="Q7136" t="str">
        <f t="shared" si="2037"/>
        <v/>
      </c>
      <c r="R7136" t="str">
        <f t="shared" si="2038"/>
        <v/>
      </c>
      <c r="T7136" t="str">
        <f t="shared" si="2039"/>
        <v/>
      </c>
    </row>
    <row r="7137" spans="1:20" x14ac:dyDescent="0.3">
      <c r="A7137" t="str">
        <f>IF($D$5-($D$5-(MAX($A$10:A7136)+1))&lt;=$D$5,$D$5-($D$5-(MAX($A$10:A7136)+1)),"")</f>
        <v/>
      </c>
      <c r="B7137" s="1" t="str">
        <f t="shared" si="2029"/>
        <v/>
      </c>
      <c r="C7137" s="1" t="str">
        <f t="shared" si="2030"/>
        <v/>
      </c>
      <c r="D7137" t="str">
        <f t="shared" si="2023"/>
        <v/>
      </c>
      <c r="E7137" t="str">
        <f t="shared" si="2024"/>
        <v/>
      </c>
      <c r="F7137" s="5" t="str">
        <f t="shared" si="2025"/>
        <v/>
      </c>
      <c r="G7137" s="5" t="str">
        <f t="shared" si="2028"/>
        <v/>
      </c>
      <c r="H7137" t="str">
        <f t="shared" si="2031"/>
        <v/>
      </c>
      <c r="I7137" t="str">
        <f t="shared" si="2032"/>
        <v/>
      </c>
      <c r="J7137" t="str">
        <f t="shared" si="2022"/>
        <v/>
      </c>
      <c r="K7137" t="str">
        <f t="shared" si="2033"/>
        <v/>
      </c>
      <c r="L7137" t="str">
        <f t="shared" si="2034"/>
        <v/>
      </c>
      <c r="M7137" t="str">
        <f t="shared" si="2026"/>
        <v/>
      </c>
      <c r="N7137" t="str">
        <f t="shared" si="2035"/>
        <v/>
      </c>
      <c r="O7137" t="str">
        <f t="shared" si="2027"/>
        <v/>
      </c>
      <c r="P7137" t="str">
        <f t="shared" si="2036"/>
        <v/>
      </c>
      <c r="Q7137" t="str">
        <f t="shared" si="2037"/>
        <v/>
      </c>
      <c r="R7137" t="str">
        <f t="shared" si="2038"/>
        <v/>
      </c>
      <c r="T7137" t="str">
        <f t="shared" si="2039"/>
        <v/>
      </c>
    </row>
    <row r="7138" spans="1:20" x14ac:dyDescent="0.3">
      <c r="A7138" t="str">
        <f>IF($D$5-($D$5-(MAX($A$10:A7137)+1))&lt;=$D$5,$D$5-($D$5-(MAX($A$10:A7137)+1)),"")</f>
        <v/>
      </c>
      <c r="B7138" s="1" t="str">
        <f t="shared" si="2029"/>
        <v/>
      </c>
      <c r="C7138" s="1" t="str">
        <f t="shared" si="2030"/>
        <v/>
      </c>
      <c r="D7138" t="str">
        <f t="shared" si="2023"/>
        <v/>
      </c>
      <c r="E7138" t="str">
        <f t="shared" si="2024"/>
        <v/>
      </c>
      <c r="F7138" s="5" t="str">
        <f t="shared" si="2025"/>
        <v/>
      </c>
      <c r="G7138" s="5" t="str">
        <f t="shared" si="2028"/>
        <v/>
      </c>
      <c r="H7138" t="str">
        <f t="shared" si="2031"/>
        <v/>
      </c>
      <c r="I7138" t="str">
        <f t="shared" si="2032"/>
        <v/>
      </c>
      <c r="J7138" t="str">
        <f t="shared" si="2022"/>
        <v/>
      </c>
      <c r="K7138" t="str">
        <f t="shared" si="2033"/>
        <v/>
      </c>
      <c r="L7138" t="str">
        <f t="shared" si="2034"/>
        <v/>
      </c>
      <c r="M7138" t="str">
        <f t="shared" si="2026"/>
        <v/>
      </c>
      <c r="N7138" t="str">
        <f t="shared" si="2035"/>
        <v/>
      </c>
      <c r="O7138" t="str">
        <f t="shared" si="2027"/>
        <v/>
      </c>
      <c r="P7138" t="str">
        <f t="shared" si="2036"/>
        <v/>
      </c>
      <c r="Q7138" t="str">
        <f t="shared" si="2037"/>
        <v/>
      </c>
      <c r="R7138" t="str">
        <f t="shared" si="2038"/>
        <v/>
      </c>
      <c r="T7138" t="str">
        <f t="shared" si="2039"/>
        <v/>
      </c>
    </row>
    <row r="7139" spans="1:20" x14ac:dyDescent="0.3">
      <c r="A7139" t="str">
        <f>IF($D$5-($D$5-(MAX($A$10:A7138)+1))&lt;=$D$5,$D$5-($D$5-(MAX($A$10:A7138)+1)),"")</f>
        <v/>
      </c>
      <c r="B7139" s="1" t="str">
        <f t="shared" si="2029"/>
        <v/>
      </c>
      <c r="C7139" s="1" t="str">
        <f t="shared" si="2030"/>
        <v/>
      </c>
      <c r="D7139" t="str">
        <f t="shared" si="2023"/>
        <v/>
      </c>
      <c r="E7139" t="str">
        <f t="shared" si="2024"/>
        <v/>
      </c>
      <c r="F7139" s="5" t="str">
        <f t="shared" si="2025"/>
        <v/>
      </c>
      <c r="G7139" s="5" t="str">
        <f t="shared" si="2028"/>
        <v/>
      </c>
      <c r="H7139" t="str">
        <f t="shared" si="2031"/>
        <v/>
      </c>
      <c r="I7139" t="str">
        <f t="shared" si="2032"/>
        <v/>
      </c>
      <c r="J7139" t="str">
        <f t="shared" si="2022"/>
        <v/>
      </c>
      <c r="K7139" t="str">
        <f t="shared" si="2033"/>
        <v/>
      </c>
      <c r="L7139" t="str">
        <f t="shared" si="2034"/>
        <v/>
      </c>
      <c r="M7139" t="str">
        <f t="shared" si="2026"/>
        <v/>
      </c>
      <c r="N7139" t="str">
        <f t="shared" si="2035"/>
        <v/>
      </c>
      <c r="O7139" t="str">
        <f t="shared" si="2027"/>
        <v/>
      </c>
      <c r="P7139" t="str">
        <f t="shared" si="2036"/>
        <v/>
      </c>
      <c r="Q7139" t="str">
        <f t="shared" si="2037"/>
        <v/>
      </c>
      <c r="R7139" t="str">
        <f t="shared" si="2038"/>
        <v/>
      </c>
      <c r="T7139" t="str">
        <f t="shared" si="2039"/>
        <v/>
      </c>
    </row>
    <row r="7140" spans="1:20" x14ac:dyDescent="0.3">
      <c r="A7140" t="str">
        <f>IF($D$5-($D$5-(MAX($A$10:A7139)+1))&lt;=$D$5,$D$5-($D$5-(MAX($A$10:A7139)+1)),"")</f>
        <v/>
      </c>
      <c r="B7140" s="1" t="str">
        <f t="shared" si="2029"/>
        <v/>
      </c>
      <c r="C7140" s="1" t="str">
        <f t="shared" si="2030"/>
        <v/>
      </c>
      <c r="D7140" t="str">
        <f t="shared" si="2023"/>
        <v/>
      </c>
      <c r="E7140" t="str">
        <f t="shared" si="2024"/>
        <v/>
      </c>
      <c r="F7140" s="5" t="str">
        <f t="shared" si="2025"/>
        <v/>
      </c>
      <c r="G7140" s="5" t="str">
        <f t="shared" si="2028"/>
        <v/>
      </c>
      <c r="H7140" t="str">
        <f t="shared" si="2031"/>
        <v/>
      </c>
      <c r="I7140" t="str">
        <f t="shared" si="2032"/>
        <v/>
      </c>
      <c r="J7140" t="str">
        <f t="shared" si="2022"/>
        <v/>
      </c>
      <c r="K7140" t="str">
        <f t="shared" si="2033"/>
        <v/>
      </c>
      <c r="L7140" t="str">
        <f t="shared" si="2034"/>
        <v/>
      </c>
      <c r="M7140" t="str">
        <f t="shared" si="2026"/>
        <v/>
      </c>
      <c r="N7140" t="str">
        <f t="shared" si="2035"/>
        <v/>
      </c>
      <c r="O7140" t="str">
        <f t="shared" si="2027"/>
        <v/>
      </c>
      <c r="P7140" t="str">
        <f t="shared" si="2036"/>
        <v/>
      </c>
      <c r="Q7140" t="str">
        <f t="shared" si="2037"/>
        <v/>
      </c>
      <c r="R7140" t="str">
        <f t="shared" si="2038"/>
        <v/>
      </c>
      <c r="T7140" t="str">
        <f t="shared" si="2039"/>
        <v/>
      </c>
    </row>
    <row r="7141" spans="1:20" x14ac:dyDescent="0.3">
      <c r="A7141" t="str">
        <f>IF($D$5-($D$5-(MAX($A$10:A7140)+1))&lt;=$D$5,$D$5-($D$5-(MAX($A$10:A7140)+1)),"")</f>
        <v/>
      </c>
      <c r="B7141" s="1" t="str">
        <f t="shared" si="2029"/>
        <v/>
      </c>
      <c r="C7141" s="1" t="str">
        <f t="shared" si="2030"/>
        <v/>
      </c>
      <c r="D7141" t="str">
        <f t="shared" si="2023"/>
        <v/>
      </c>
      <c r="E7141" t="str">
        <f t="shared" si="2024"/>
        <v/>
      </c>
      <c r="F7141" s="5" t="str">
        <f t="shared" si="2025"/>
        <v/>
      </c>
      <c r="G7141" s="5" t="str">
        <f t="shared" si="2028"/>
        <v/>
      </c>
      <c r="H7141" t="str">
        <f t="shared" si="2031"/>
        <v/>
      </c>
      <c r="I7141" t="str">
        <f t="shared" si="2032"/>
        <v/>
      </c>
      <c r="J7141" t="str">
        <f t="shared" si="2022"/>
        <v/>
      </c>
      <c r="K7141" t="str">
        <f t="shared" si="2033"/>
        <v/>
      </c>
      <c r="L7141" t="str">
        <f t="shared" si="2034"/>
        <v/>
      </c>
      <c r="M7141" t="str">
        <f t="shared" si="2026"/>
        <v/>
      </c>
      <c r="N7141" t="str">
        <f t="shared" si="2035"/>
        <v/>
      </c>
      <c r="O7141" t="str">
        <f t="shared" si="2027"/>
        <v/>
      </c>
      <c r="P7141" t="str">
        <f t="shared" si="2036"/>
        <v/>
      </c>
      <c r="Q7141" t="str">
        <f t="shared" si="2037"/>
        <v/>
      </c>
      <c r="R7141" t="str">
        <f t="shared" si="2038"/>
        <v/>
      </c>
      <c r="T7141" t="str">
        <f t="shared" si="2039"/>
        <v/>
      </c>
    </row>
    <row r="7142" spans="1:20" x14ac:dyDescent="0.3">
      <c r="A7142" t="str">
        <f>IF($D$5-($D$5-(MAX($A$10:A7141)+1))&lt;=$D$5,$D$5-($D$5-(MAX($A$10:A7141)+1)),"")</f>
        <v/>
      </c>
      <c r="B7142" s="1" t="str">
        <f t="shared" si="2029"/>
        <v/>
      </c>
      <c r="C7142" s="1" t="str">
        <f t="shared" si="2030"/>
        <v/>
      </c>
      <c r="D7142" t="str">
        <f t="shared" si="2023"/>
        <v/>
      </c>
      <c r="E7142" t="str">
        <f t="shared" si="2024"/>
        <v/>
      </c>
      <c r="F7142" s="5" t="str">
        <f t="shared" si="2025"/>
        <v/>
      </c>
      <c r="G7142" s="5" t="str">
        <f t="shared" si="2028"/>
        <v/>
      </c>
      <c r="H7142" t="str">
        <f t="shared" si="2031"/>
        <v/>
      </c>
      <c r="I7142" t="str">
        <f t="shared" si="2032"/>
        <v/>
      </c>
      <c r="J7142" t="str">
        <f t="shared" si="2022"/>
        <v/>
      </c>
      <c r="K7142" t="str">
        <f t="shared" si="2033"/>
        <v/>
      </c>
      <c r="L7142" t="str">
        <f t="shared" si="2034"/>
        <v/>
      </c>
      <c r="M7142" t="str">
        <f t="shared" si="2026"/>
        <v/>
      </c>
      <c r="N7142" t="str">
        <f t="shared" si="2035"/>
        <v/>
      </c>
      <c r="O7142" t="str">
        <f t="shared" si="2027"/>
        <v/>
      </c>
      <c r="P7142" t="str">
        <f t="shared" si="2036"/>
        <v/>
      </c>
      <c r="Q7142" t="str">
        <f t="shared" si="2037"/>
        <v/>
      </c>
      <c r="R7142" t="str">
        <f t="shared" si="2038"/>
        <v/>
      </c>
      <c r="T7142" t="str">
        <f t="shared" si="2039"/>
        <v/>
      </c>
    </row>
    <row r="7143" spans="1:20" x14ac:dyDescent="0.3">
      <c r="A7143" t="str">
        <f>IF($D$5-($D$5-(MAX($A$10:A7142)+1))&lt;=$D$5,$D$5-($D$5-(MAX($A$10:A7142)+1)),"")</f>
        <v/>
      </c>
      <c r="B7143" s="1" t="str">
        <f t="shared" si="2029"/>
        <v/>
      </c>
      <c r="C7143" s="1" t="str">
        <f t="shared" si="2030"/>
        <v/>
      </c>
      <c r="D7143" t="str">
        <f t="shared" si="2023"/>
        <v/>
      </c>
      <c r="E7143" t="str">
        <f t="shared" si="2024"/>
        <v/>
      </c>
      <c r="F7143" s="5" t="str">
        <f t="shared" si="2025"/>
        <v/>
      </c>
      <c r="G7143" s="5" t="str">
        <f t="shared" si="2028"/>
        <v/>
      </c>
      <c r="H7143" t="str">
        <f t="shared" si="2031"/>
        <v/>
      </c>
      <c r="I7143" t="str">
        <f t="shared" si="2032"/>
        <v/>
      </c>
      <c r="J7143" t="str">
        <f t="shared" ref="J7143:J7206" si="2040">IF($A7143="","",IF($G$3="Yes",ROUNDUP(MONTH($B7143)/3,0),IF($E7143=1,1,IF(AND(NOT(ISNA(MATCH($E7143,$AP$3:$AR$3,0))),MOD($E7142,3)=0),$J7142+1,$J7142))))</f>
        <v/>
      </c>
      <c r="K7143" t="str">
        <f t="shared" si="2033"/>
        <v/>
      </c>
      <c r="L7143" t="str">
        <f t="shared" si="2034"/>
        <v/>
      </c>
      <c r="M7143" t="str">
        <f t="shared" si="2026"/>
        <v/>
      </c>
      <c r="N7143" t="str">
        <f t="shared" si="2035"/>
        <v/>
      </c>
      <c r="O7143" t="str">
        <f t="shared" si="2027"/>
        <v/>
      </c>
      <c r="P7143" t="str">
        <f t="shared" si="2036"/>
        <v/>
      </c>
      <c r="Q7143" t="str">
        <f t="shared" si="2037"/>
        <v/>
      </c>
      <c r="R7143" t="str">
        <f t="shared" si="2038"/>
        <v/>
      </c>
      <c r="T7143" t="str">
        <f t="shared" si="2039"/>
        <v/>
      </c>
    </row>
    <row r="7144" spans="1:20" x14ac:dyDescent="0.3">
      <c r="A7144" t="str">
        <f>IF($D$5-($D$5-(MAX($A$10:A7143)+1))&lt;=$D$5,$D$5-($D$5-(MAX($A$10:A7143)+1)),"")</f>
        <v/>
      </c>
      <c r="B7144" s="1" t="str">
        <f t="shared" si="2029"/>
        <v/>
      </c>
      <c r="C7144" s="1" t="str">
        <f t="shared" si="2030"/>
        <v/>
      </c>
      <c r="D7144" t="str">
        <f t="shared" si="2023"/>
        <v/>
      </c>
      <c r="E7144" t="str">
        <f t="shared" si="2024"/>
        <v/>
      </c>
      <c r="F7144" s="5" t="str">
        <f t="shared" si="2025"/>
        <v/>
      </c>
      <c r="G7144" s="5" t="str">
        <f t="shared" si="2028"/>
        <v/>
      </c>
      <c r="H7144" t="str">
        <f t="shared" si="2031"/>
        <v/>
      </c>
      <c r="I7144" t="str">
        <f t="shared" si="2032"/>
        <v/>
      </c>
      <c r="J7144" t="str">
        <f t="shared" si="2040"/>
        <v/>
      </c>
      <c r="K7144" t="str">
        <f t="shared" si="2033"/>
        <v/>
      </c>
      <c r="L7144" t="str">
        <f t="shared" si="2034"/>
        <v/>
      </c>
      <c r="M7144" t="str">
        <f t="shared" si="2026"/>
        <v/>
      </c>
      <c r="N7144" t="str">
        <f t="shared" si="2035"/>
        <v/>
      </c>
      <c r="O7144" t="str">
        <f t="shared" si="2027"/>
        <v/>
      </c>
      <c r="P7144" t="str">
        <f t="shared" si="2036"/>
        <v/>
      </c>
      <c r="Q7144" t="str">
        <f t="shared" si="2037"/>
        <v/>
      </c>
      <c r="R7144" t="str">
        <f t="shared" si="2038"/>
        <v/>
      </c>
      <c r="T7144" t="str">
        <f t="shared" si="2039"/>
        <v/>
      </c>
    </row>
    <row r="7145" spans="1:20" x14ac:dyDescent="0.3">
      <c r="A7145" t="str">
        <f>IF($D$5-($D$5-(MAX($A$10:A7144)+1))&lt;=$D$5,$D$5-($D$5-(MAX($A$10:A7144)+1)),"")</f>
        <v/>
      </c>
      <c r="B7145" s="1" t="str">
        <f t="shared" si="2029"/>
        <v/>
      </c>
      <c r="C7145" s="1" t="str">
        <f t="shared" si="2030"/>
        <v/>
      </c>
      <c r="D7145" t="str">
        <f t="shared" si="2023"/>
        <v/>
      </c>
      <c r="E7145" t="str">
        <f t="shared" si="2024"/>
        <v/>
      </c>
      <c r="F7145" s="5" t="str">
        <f t="shared" si="2025"/>
        <v/>
      </c>
      <c r="G7145" s="5" t="str">
        <f t="shared" si="2028"/>
        <v/>
      </c>
      <c r="H7145" t="str">
        <f t="shared" si="2031"/>
        <v/>
      </c>
      <c r="I7145" t="str">
        <f t="shared" si="2032"/>
        <v/>
      </c>
      <c r="J7145" t="str">
        <f t="shared" si="2040"/>
        <v/>
      </c>
      <c r="K7145" t="str">
        <f t="shared" si="2033"/>
        <v/>
      </c>
      <c r="L7145" t="str">
        <f t="shared" si="2034"/>
        <v/>
      </c>
      <c r="M7145" t="str">
        <f t="shared" si="2026"/>
        <v/>
      </c>
      <c r="N7145" t="str">
        <f t="shared" si="2035"/>
        <v/>
      </c>
      <c r="O7145" t="str">
        <f t="shared" si="2027"/>
        <v/>
      </c>
      <c r="P7145" t="str">
        <f t="shared" si="2036"/>
        <v/>
      </c>
      <c r="Q7145" t="str">
        <f t="shared" si="2037"/>
        <v/>
      </c>
      <c r="R7145" t="str">
        <f t="shared" si="2038"/>
        <v/>
      </c>
      <c r="T7145" t="str">
        <f t="shared" si="2039"/>
        <v/>
      </c>
    </row>
    <row r="7146" spans="1:20" x14ac:dyDescent="0.3">
      <c r="A7146" t="str">
        <f>IF($D$5-($D$5-(MAX($A$10:A7145)+1))&lt;=$D$5,$D$5-($D$5-(MAX($A$10:A7145)+1)),"")</f>
        <v/>
      </c>
      <c r="B7146" s="1" t="str">
        <f t="shared" si="2029"/>
        <v/>
      </c>
      <c r="C7146" s="1" t="str">
        <f t="shared" si="2030"/>
        <v/>
      </c>
      <c r="D7146" t="str">
        <f t="shared" si="2023"/>
        <v/>
      </c>
      <c r="E7146" t="str">
        <f t="shared" si="2024"/>
        <v/>
      </c>
      <c r="F7146" s="5" t="str">
        <f t="shared" si="2025"/>
        <v/>
      </c>
      <c r="G7146" s="5" t="str">
        <f t="shared" si="2028"/>
        <v/>
      </c>
      <c r="H7146" t="str">
        <f t="shared" si="2031"/>
        <v/>
      </c>
      <c r="I7146" t="str">
        <f t="shared" si="2032"/>
        <v/>
      </c>
      <c r="J7146" t="str">
        <f t="shared" si="2040"/>
        <v/>
      </c>
      <c r="K7146" t="str">
        <f t="shared" si="2033"/>
        <v/>
      </c>
      <c r="L7146" t="str">
        <f t="shared" si="2034"/>
        <v/>
      </c>
      <c r="M7146" t="str">
        <f t="shared" si="2026"/>
        <v/>
      </c>
      <c r="N7146" t="str">
        <f t="shared" si="2035"/>
        <v/>
      </c>
      <c r="O7146" t="str">
        <f t="shared" si="2027"/>
        <v/>
      </c>
      <c r="P7146" t="str">
        <f t="shared" si="2036"/>
        <v/>
      </c>
      <c r="Q7146" t="str">
        <f t="shared" si="2037"/>
        <v/>
      </c>
      <c r="R7146" t="str">
        <f t="shared" si="2038"/>
        <v/>
      </c>
      <c r="T7146" t="str">
        <f t="shared" si="2039"/>
        <v/>
      </c>
    </row>
    <row r="7147" spans="1:20" x14ac:dyDescent="0.3">
      <c r="A7147" t="str">
        <f>IF($D$5-($D$5-(MAX($A$10:A7146)+1))&lt;=$D$5,$D$5-($D$5-(MAX($A$10:A7146)+1)),"")</f>
        <v/>
      </c>
      <c r="B7147" s="1" t="str">
        <f t="shared" si="2029"/>
        <v/>
      </c>
      <c r="C7147" s="1" t="str">
        <f t="shared" si="2030"/>
        <v/>
      </c>
      <c r="D7147" t="str">
        <f t="shared" si="2023"/>
        <v/>
      </c>
      <c r="E7147" t="str">
        <f t="shared" si="2024"/>
        <v/>
      </c>
      <c r="F7147" s="5" t="str">
        <f t="shared" si="2025"/>
        <v/>
      </c>
      <c r="G7147" s="5" t="str">
        <f t="shared" si="2028"/>
        <v/>
      </c>
      <c r="H7147" t="str">
        <f t="shared" si="2031"/>
        <v/>
      </c>
      <c r="I7147" t="str">
        <f t="shared" si="2032"/>
        <v/>
      </c>
      <c r="J7147" t="str">
        <f t="shared" si="2040"/>
        <v/>
      </c>
      <c r="K7147" t="str">
        <f t="shared" si="2033"/>
        <v/>
      </c>
      <c r="L7147" t="str">
        <f t="shared" si="2034"/>
        <v/>
      </c>
      <c r="M7147" t="str">
        <f t="shared" si="2026"/>
        <v/>
      </c>
      <c r="N7147" t="str">
        <f t="shared" si="2035"/>
        <v/>
      </c>
      <c r="O7147" t="str">
        <f t="shared" si="2027"/>
        <v/>
      </c>
      <c r="P7147" t="str">
        <f t="shared" si="2036"/>
        <v/>
      </c>
      <c r="Q7147" t="str">
        <f t="shared" si="2037"/>
        <v/>
      </c>
      <c r="R7147" t="str">
        <f t="shared" si="2038"/>
        <v/>
      </c>
      <c r="T7147" t="str">
        <f t="shared" si="2039"/>
        <v/>
      </c>
    </row>
    <row r="7148" spans="1:20" x14ac:dyDescent="0.3">
      <c r="A7148" t="str">
        <f>IF($D$5-($D$5-(MAX($A$10:A7147)+1))&lt;=$D$5,$D$5-($D$5-(MAX($A$10:A7147)+1)),"")</f>
        <v/>
      </c>
      <c r="B7148" s="1" t="str">
        <f t="shared" si="2029"/>
        <v/>
      </c>
      <c r="C7148" s="1" t="str">
        <f t="shared" si="2030"/>
        <v/>
      </c>
      <c r="D7148" t="str">
        <f t="shared" si="2023"/>
        <v/>
      </c>
      <c r="E7148" t="str">
        <f t="shared" si="2024"/>
        <v/>
      </c>
      <c r="F7148" s="5" t="str">
        <f t="shared" si="2025"/>
        <v/>
      </c>
      <c r="G7148" s="5" t="str">
        <f t="shared" si="2028"/>
        <v/>
      </c>
      <c r="H7148" t="str">
        <f t="shared" si="2031"/>
        <v/>
      </c>
      <c r="I7148" t="str">
        <f t="shared" si="2032"/>
        <v/>
      </c>
      <c r="J7148" t="str">
        <f t="shared" si="2040"/>
        <v/>
      </c>
      <c r="K7148" t="str">
        <f t="shared" si="2033"/>
        <v/>
      </c>
      <c r="L7148" t="str">
        <f t="shared" si="2034"/>
        <v/>
      </c>
      <c r="M7148" t="str">
        <f t="shared" si="2026"/>
        <v/>
      </c>
      <c r="N7148" t="str">
        <f t="shared" si="2035"/>
        <v/>
      </c>
      <c r="O7148" t="str">
        <f t="shared" si="2027"/>
        <v/>
      </c>
      <c r="P7148" t="str">
        <f t="shared" si="2036"/>
        <v/>
      </c>
      <c r="Q7148" t="str">
        <f t="shared" si="2037"/>
        <v/>
      </c>
      <c r="R7148" t="str">
        <f t="shared" si="2038"/>
        <v/>
      </c>
      <c r="T7148" t="str">
        <f t="shared" si="2039"/>
        <v/>
      </c>
    </row>
    <row r="7149" spans="1:20" x14ac:dyDescent="0.3">
      <c r="A7149" t="str">
        <f>IF($D$5-($D$5-(MAX($A$10:A7148)+1))&lt;=$D$5,$D$5-($D$5-(MAX($A$10:A7148)+1)),"")</f>
        <v/>
      </c>
      <c r="B7149" s="1" t="str">
        <f t="shared" si="2029"/>
        <v/>
      </c>
      <c r="C7149" s="1" t="str">
        <f t="shared" si="2030"/>
        <v/>
      </c>
      <c r="D7149" t="str">
        <f t="shared" si="2023"/>
        <v/>
      </c>
      <c r="E7149" t="str">
        <f t="shared" si="2024"/>
        <v/>
      </c>
      <c r="F7149" s="5" t="str">
        <f t="shared" si="2025"/>
        <v/>
      </c>
      <c r="G7149" s="5" t="str">
        <f t="shared" si="2028"/>
        <v/>
      </c>
      <c r="H7149" t="str">
        <f t="shared" si="2031"/>
        <v/>
      </c>
      <c r="I7149" t="str">
        <f t="shared" si="2032"/>
        <v/>
      </c>
      <c r="J7149" t="str">
        <f t="shared" si="2040"/>
        <v/>
      </c>
      <c r="K7149" t="str">
        <f t="shared" si="2033"/>
        <v/>
      </c>
      <c r="L7149" t="str">
        <f t="shared" si="2034"/>
        <v/>
      </c>
      <c r="M7149" t="str">
        <f t="shared" si="2026"/>
        <v/>
      </c>
      <c r="N7149" t="str">
        <f t="shared" si="2035"/>
        <v/>
      </c>
      <c r="O7149" t="str">
        <f t="shared" si="2027"/>
        <v/>
      </c>
      <c r="P7149" t="str">
        <f t="shared" si="2036"/>
        <v/>
      </c>
      <c r="Q7149" t="str">
        <f t="shared" si="2037"/>
        <v/>
      </c>
      <c r="R7149" t="str">
        <f t="shared" si="2038"/>
        <v/>
      </c>
      <c r="T7149" t="str">
        <f t="shared" si="2039"/>
        <v/>
      </c>
    </row>
    <row r="7150" spans="1:20" x14ac:dyDescent="0.3">
      <c r="A7150" t="str">
        <f>IF($D$5-($D$5-(MAX($A$10:A7149)+1))&lt;=$D$5,$D$5-($D$5-(MAX($A$10:A7149)+1)),"")</f>
        <v/>
      </c>
      <c r="B7150" s="1" t="str">
        <f t="shared" si="2029"/>
        <v/>
      </c>
      <c r="C7150" s="1" t="str">
        <f t="shared" si="2030"/>
        <v/>
      </c>
      <c r="D7150" t="str">
        <f t="shared" si="2023"/>
        <v/>
      </c>
      <c r="E7150" t="str">
        <f t="shared" si="2024"/>
        <v/>
      </c>
      <c r="F7150" s="5" t="str">
        <f t="shared" si="2025"/>
        <v/>
      </c>
      <c r="G7150" s="5" t="str">
        <f t="shared" si="2028"/>
        <v/>
      </c>
      <c r="H7150" t="str">
        <f t="shared" si="2031"/>
        <v/>
      </c>
      <c r="I7150" t="str">
        <f t="shared" si="2032"/>
        <v/>
      </c>
      <c r="J7150" t="str">
        <f t="shared" si="2040"/>
        <v/>
      </c>
      <c r="K7150" t="str">
        <f t="shared" si="2033"/>
        <v/>
      </c>
      <c r="L7150" t="str">
        <f t="shared" si="2034"/>
        <v/>
      </c>
      <c r="M7150" t="str">
        <f t="shared" si="2026"/>
        <v/>
      </c>
      <c r="N7150" t="str">
        <f t="shared" si="2035"/>
        <v/>
      </c>
      <c r="O7150" t="str">
        <f t="shared" si="2027"/>
        <v/>
      </c>
      <c r="P7150" t="str">
        <f t="shared" si="2036"/>
        <v/>
      </c>
      <c r="Q7150" t="str">
        <f t="shared" si="2037"/>
        <v/>
      </c>
      <c r="R7150" t="str">
        <f t="shared" si="2038"/>
        <v/>
      </c>
      <c r="T7150" t="str">
        <f t="shared" si="2039"/>
        <v/>
      </c>
    </row>
    <row r="7151" spans="1:20" x14ac:dyDescent="0.3">
      <c r="A7151" t="str">
        <f>IF($D$5-($D$5-(MAX($A$10:A7150)+1))&lt;=$D$5,$D$5-($D$5-(MAX($A$10:A7150)+1)),"")</f>
        <v/>
      </c>
      <c r="B7151" s="1" t="str">
        <f t="shared" si="2029"/>
        <v/>
      </c>
      <c r="C7151" s="1" t="str">
        <f t="shared" si="2030"/>
        <v/>
      </c>
      <c r="D7151" t="str">
        <f t="shared" si="2023"/>
        <v/>
      </c>
      <c r="E7151" t="str">
        <f t="shared" si="2024"/>
        <v/>
      </c>
      <c r="F7151" s="5" t="str">
        <f t="shared" si="2025"/>
        <v/>
      </c>
      <c r="G7151" s="5" t="str">
        <f t="shared" si="2028"/>
        <v/>
      </c>
      <c r="H7151" t="str">
        <f t="shared" si="2031"/>
        <v/>
      </c>
      <c r="I7151" t="str">
        <f t="shared" si="2032"/>
        <v/>
      </c>
      <c r="J7151" t="str">
        <f t="shared" si="2040"/>
        <v/>
      </c>
      <c r="K7151" t="str">
        <f t="shared" si="2033"/>
        <v/>
      </c>
      <c r="L7151" t="str">
        <f t="shared" si="2034"/>
        <v/>
      </c>
      <c r="M7151" t="str">
        <f t="shared" si="2026"/>
        <v/>
      </c>
      <c r="N7151" t="str">
        <f t="shared" si="2035"/>
        <v/>
      </c>
      <c r="O7151" t="str">
        <f t="shared" si="2027"/>
        <v/>
      </c>
      <c r="P7151" t="str">
        <f t="shared" si="2036"/>
        <v/>
      </c>
      <c r="Q7151" t="str">
        <f t="shared" si="2037"/>
        <v/>
      </c>
      <c r="R7151" t="str">
        <f t="shared" si="2038"/>
        <v/>
      </c>
      <c r="T7151" t="str">
        <f t="shared" si="2039"/>
        <v/>
      </c>
    </row>
    <row r="7152" spans="1:20" x14ac:dyDescent="0.3">
      <c r="A7152" t="str">
        <f>IF($D$5-($D$5-(MAX($A$10:A7151)+1))&lt;=$D$5,$D$5-($D$5-(MAX($A$10:A7151)+1)),"")</f>
        <v/>
      </c>
      <c r="B7152" s="1" t="str">
        <f t="shared" si="2029"/>
        <v/>
      </c>
      <c r="C7152" s="1" t="str">
        <f t="shared" si="2030"/>
        <v/>
      </c>
      <c r="D7152" t="str">
        <f t="shared" si="2023"/>
        <v/>
      </c>
      <c r="E7152" t="str">
        <f t="shared" si="2024"/>
        <v/>
      </c>
      <c r="F7152" s="5" t="str">
        <f t="shared" si="2025"/>
        <v/>
      </c>
      <c r="G7152" s="5" t="str">
        <f t="shared" si="2028"/>
        <v/>
      </c>
      <c r="H7152" t="str">
        <f t="shared" si="2031"/>
        <v/>
      </c>
      <c r="I7152" t="str">
        <f t="shared" si="2032"/>
        <v/>
      </c>
      <c r="J7152" t="str">
        <f t="shared" si="2040"/>
        <v/>
      </c>
      <c r="K7152" t="str">
        <f t="shared" si="2033"/>
        <v/>
      </c>
      <c r="L7152" t="str">
        <f t="shared" si="2034"/>
        <v/>
      </c>
      <c r="M7152" t="str">
        <f t="shared" si="2026"/>
        <v/>
      </c>
      <c r="N7152" t="str">
        <f t="shared" si="2035"/>
        <v/>
      </c>
      <c r="O7152" t="str">
        <f t="shared" si="2027"/>
        <v/>
      </c>
      <c r="P7152" t="str">
        <f t="shared" si="2036"/>
        <v/>
      </c>
      <c r="Q7152" t="str">
        <f t="shared" si="2037"/>
        <v/>
      </c>
      <c r="R7152" t="str">
        <f t="shared" si="2038"/>
        <v/>
      </c>
      <c r="T7152" t="str">
        <f t="shared" si="2039"/>
        <v/>
      </c>
    </row>
    <row r="7153" spans="1:20" x14ac:dyDescent="0.3">
      <c r="A7153" t="str">
        <f>IF($D$5-($D$5-(MAX($A$10:A7152)+1))&lt;=$D$5,$D$5-($D$5-(MAX($A$10:A7152)+1)),"")</f>
        <v/>
      </c>
      <c r="B7153" s="1" t="str">
        <f t="shared" si="2029"/>
        <v/>
      </c>
      <c r="C7153" s="1" t="str">
        <f t="shared" si="2030"/>
        <v/>
      </c>
      <c r="D7153" t="str">
        <f t="shared" si="2023"/>
        <v/>
      </c>
      <c r="E7153" t="str">
        <f t="shared" si="2024"/>
        <v/>
      </c>
      <c r="F7153" s="5" t="str">
        <f t="shared" si="2025"/>
        <v/>
      </c>
      <c r="G7153" s="5" t="str">
        <f t="shared" si="2028"/>
        <v/>
      </c>
      <c r="H7153" t="str">
        <f t="shared" si="2031"/>
        <v/>
      </c>
      <c r="I7153" t="str">
        <f t="shared" si="2032"/>
        <v/>
      </c>
      <c r="J7153" t="str">
        <f t="shared" si="2040"/>
        <v/>
      </c>
      <c r="K7153" t="str">
        <f t="shared" si="2033"/>
        <v/>
      </c>
      <c r="L7153" t="str">
        <f t="shared" si="2034"/>
        <v/>
      </c>
      <c r="M7153" t="str">
        <f t="shared" si="2026"/>
        <v/>
      </c>
      <c r="N7153" t="str">
        <f t="shared" si="2035"/>
        <v/>
      </c>
      <c r="O7153" t="str">
        <f t="shared" si="2027"/>
        <v/>
      </c>
      <c r="P7153" t="str">
        <f t="shared" si="2036"/>
        <v/>
      </c>
      <c r="Q7153" t="str">
        <f t="shared" si="2037"/>
        <v/>
      </c>
      <c r="R7153" t="str">
        <f t="shared" si="2038"/>
        <v/>
      </c>
      <c r="T7153" t="str">
        <f t="shared" si="2039"/>
        <v/>
      </c>
    </row>
    <row r="7154" spans="1:20" x14ac:dyDescent="0.3">
      <c r="A7154" t="str">
        <f>IF($D$5-($D$5-(MAX($A$10:A7153)+1))&lt;=$D$5,$D$5-($D$5-(MAX($A$10:A7153)+1)),"")</f>
        <v/>
      </c>
      <c r="B7154" s="1" t="str">
        <f t="shared" si="2029"/>
        <v/>
      </c>
      <c r="C7154" s="1" t="str">
        <f t="shared" si="2030"/>
        <v/>
      </c>
      <c r="D7154" t="str">
        <f t="shared" si="2023"/>
        <v/>
      </c>
      <c r="E7154" t="str">
        <f t="shared" si="2024"/>
        <v/>
      </c>
      <c r="F7154" s="5" t="str">
        <f t="shared" si="2025"/>
        <v/>
      </c>
      <c r="G7154" s="5" t="str">
        <f t="shared" si="2028"/>
        <v/>
      </c>
      <c r="H7154" t="str">
        <f t="shared" si="2031"/>
        <v/>
      </c>
      <c r="I7154" t="str">
        <f t="shared" si="2032"/>
        <v/>
      </c>
      <c r="J7154" t="str">
        <f t="shared" si="2040"/>
        <v/>
      </c>
      <c r="K7154" t="str">
        <f t="shared" si="2033"/>
        <v/>
      </c>
      <c r="L7154" t="str">
        <f t="shared" si="2034"/>
        <v/>
      </c>
      <c r="M7154" t="str">
        <f t="shared" si="2026"/>
        <v/>
      </c>
      <c r="N7154" t="str">
        <f t="shared" si="2035"/>
        <v/>
      </c>
      <c r="O7154" t="str">
        <f t="shared" si="2027"/>
        <v/>
      </c>
      <c r="P7154" t="str">
        <f t="shared" si="2036"/>
        <v/>
      </c>
      <c r="Q7154" t="str">
        <f t="shared" si="2037"/>
        <v/>
      </c>
      <c r="R7154" t="str">
        <f t="shared" si="2038"/>
        <v/>
      </c>
      <c r="T7154" t="str">
        <f t="shared" si="2039"/>
        <v/>
      </c>
    </row>
    <row r="7155" spans="1:20" x14ac:dyDescent="0.3">
      <c r="A7155" t="str">
        <f>IF($D$5-($D$5-(MAX($A$10:A7154)+1))&lt;=$D$5,$D$5-($D$5-(MAX($A$10:A7154)+1)),"")</f>
        <v/>
      </c>
      <c r="B7155" s="1" t="str">
        <f t="shared" si="2029"/>
        <v/>
      </c>
      <c r="C7155" s="1" t="str">
        <f t="shared" si="2030"/>
        <v/>
      </c>
      <c r="D7155" t="str">
        <f t="shared" si="2023"/>
        <v/>
      </c>
      <c r="E7155" t="str">
        <f t="shared" si="2024"/>
        <v/>
      </c>
      <c r="F7155" s="5" t="str">
        <f t="shared" si="2025"/>
        <v/>
      </c>
      <c r="G7155" s="5" t="str">
        <f t="shared" si="2028"/>
        <v/>
      </c>
      <c r="H7155" t="str">
        <f t="shared" si="2031"/>
        <v/>
      </c>
      <c r="I7155" t="str">
        <f t="shared" si="2032"/>
        <v/>
      </c>
      <c r="J7155" t="str">
        <f t="shared" si="2040"/>
        <v/>
      </c>
      <c r="K7155" t="str">
        <f t="shared" si="2033"/>
        <v/>
      </c>
      <c r="L7155" t="str">
        <f t="shared" si="2034"/>
        <v/>
      </c>
      <c r="M7155" t="str">
        <f t="shared" si="2026"/>
        <v/>
      </c>
      <c r="N7155" t="str">
        <f t="shared" si="2035"/>
        <v/>
      </c>
      <c r="O7155" t="str">
        <f t="shared" si="2027"/>
        <v/>
      </c>
      <c r="P7155" t="str">
        <f t="shared" si="2036"/>
        <v/>
      </c>
      <c r="Q7155" t="str">
        <f t="shared" si="2037"/>
        <v/>
      </c>
      <c r="R7155" t="str">
        <f t="shared" si="2038"/>
        <v/>
      </c>
      <c r="T7155" t="str">
        <f t="shared" si="2039"/>
        <v/>
      </c>
    </row>
    <row r="7156" spans="1:20" x14ac:dyDescent="0.3">
      <c r="A7156" t="str">
        <f>IF($D$5-($D$5-(MAX($A$10:A7155)+1))&lt;=$D$5,$D$5-($D$5-(MAX($A$10:A7155)+1)),"")</f>
        <v/>
      </c>
      <c r="B7156" s="1" t="str">
        <f t="shared" si="2029"/>
        <v/>
      </c>
      <c r="C7156" s="1" t="str">
        <f t="shared" si="2030"/>
        <v/>
      </c>
      <c r="D7156" t="str">
        <f t="shared" si="2023"/>
        <v/>
      </c>
      <c r="E7156" t="str">
        <f t="shared" si="2024"/>
        <v/>
      </c>
      <c r="F7156" s="5" t="str">
        <f t="shared" si="2025"/>
        <v/>
      </c>
      <c r="G7156" s="5" t="str">
        <f t="shared" si="2028"/>
        <v/>
      </c>
      <c r="H7156" t="str">
        <f t="shared" si="2031"/>
        <v/>
      </c>
      <c r="I7156" t="str">
        <f t="shared" si="2032"/>
        <v/>
      </c>
      <c r="J7156" t="str">
        <f t="shared" si="2040"/>
        <v/>
      </c>
      <c r="K7156" t="str">
        <f t="shared" si="2033"/>
        <v/>
      </c>
      <c r="L7156" t="str">
        <f t="shared" si="2034"/>
        <v/>
      </c>
      <c r="M7156" t="str">
        <f t="shared" si="2026"/>
        <v/>
      </c>
      <c r="N7156" t="str">
        <f t="shared" si="2035"/>
        <v/>
      </c>
      <c r="O7156" t="str">
        <f t="shared" si="2027"/>
        <v/>
      </c>
      <c r="P7156" t="str">
        <f t="shared" si="2036"/>
        <v/>
      </c>
      <c r="Q7156" t="str">
        <f t="shared" si="2037"/>
        <v/>
      </c>
      <c r="R7156" t="str">
        <f t="shared" si="2038"/>
        <v/>
      </c>
      <c r="T7156" t="str">
        <f t="shared" si="2039"/>
        <v/>
      </c>
    </row>
    <row r="7157" spans="1:20" x14ac:dyDescent="0.3">
      <c r="A7157" t="str">
        <f>IF($D$5-($D$5-(MAX($A$10:A7156)+1))&lt;=$D$5,$D$5-($D$5-(MAX($A$10:A7156)+1)),"")</f>
        <v/>
      </c>
      <c r="B7157" s="1" t="str">
        <f t="shared" si="2029"/>
        <v/>
      </c>
      <c r="C7157" s="1" t="str">
        <f t="shared" si="2030"/>
        <v/>
      </c>
      <c r="D7157" t="str">
        <f t="shared" si="2023"/>
        <v/>
      </c>
      <c r="E7157" t="str">
        <f t="shared" si="2024"/>
        <v/>
      </c>
      <c r="F7157" s="5" t="str">
        <f t="shared" si="2025"/>
        <v/>
      </c>
      <c r="G7157" s="5" t="str">
        <f t="shared" si="2028"/>
        <v/>
      </c>
      <c r="H7157" t="str">
        <f t="shared" si="2031"/>
        <v/>
      </c>
      <c r="I7157" t="str">
        <f t="shared" si="2032"/>
        <v/>
      </c>
      <c r="J7157" t="str">
        <f t="shared" si="2040"/>
        <v/>
      </c>
      <c r="K7157" t="str">
        <f t="shared" si="2033"/>
        <v/>
      </c>
      <c r="L7157" t="str">
        <f t="shared" si="2034"/>
        <v/>
      </c>
      <c r="M7157" t="str">
        <f t="shared" si="2026"/>
        <v/>
      </c>
      <c r="N7157" t="str">
        <f t="shared" si="2035"/>
        <v/>
      </c>
      <c r="O7157" t="str">
        <f t="shared" si="2027"/>
        <v/>
      </c>
      <c r="P7157" t="str">
        <f t="shared" si="2036"/>
        <v/>
      </c>
      <c r="Q7157" t="str">
        <f t="shared" si="2037"/>
        <v/>
      </c>
      <c r="R7157" t="str">
        <f t="shared" si="2038"/>
        <v/>
      </c>
      <c r="T7157" t="str">
        <f t="shared" si="2039"/>
        <v/>
      </c>
    </row>
    <row r="7158" spans="1:20" x14ac:dyDescent="0.3">
      <c r="A7158" t="str">
        <f>IF($D$5-($D$5-(MAX($A$10:A7157)+1))&lt;=$D$5,$D$5-($D$5-(MAX($A$10:A7157)+1)),"")</f>
        <v/>
      </c>
      <c r="B7158" s="1" t="str">
        <f t="shared" si="2029"/>
        <v/>
      </c>
      <c r="C7158" s="1" t="str">
        <f t="shared" si="2030"/>
        <v/>
      </c>
      <c r="D7158" t="str">
        <f t="shared" si="2023"/>
        <v/>
      </c>
      <c r="E7158" t="str">
        <f t="shared" si="2024"/>
        <v/>
      </c>
      <c r="F7158" s="5" t="str">
        <f t="shared" si="2025"/>
        <v/>
      </c>
      <c r="G7158" s="5" t="str">
        <f t="shared" si="2028"/>
        <v/>
      </c>
      <c r="H7158" t="str">
        <f t="shared" si="2031"/>
        <v/>
      </c>
      <c r="I7158" t="str">
        <f t="shared" si="2032"/>
        <v/>
      </c>
      <c r="J7158" t="str">
        <f t="shared" si="2040"/>
        <v/>
      </c>
      <c r="K7158" t="str">
        <f t="shared" si="2033"/>
        <v/>
      </c>
      <c r="L7158" t="str">
        <f t="shared" si="2034"/>
        <v/>
      </c>
      <c r="M7158" t="str">
        <f t="shared" si="2026"/>
        <v/>
      </c>
      <c r="N7158" t="str">
        <f t="shared" si="2035"/>
        <v/>
      </c>
      <c r="O7158" t="str">
        <f t="shared" si="2027"/>
        <v/>
      </c>
      <c r="P7158" t="str">
        <f t="shared" si="2036"/>
        <v/>
      </c>
      <c r="Q7158" t="str">
        <f t="shared" si="2037"/>
        <v/>
      </c>
      <c r="R7158" t="str">
        <f t="shared" si="2038"/>
        <v/>
      </c>
      <c r="T7158" t="str">
        <f t="shared" si="2039"/>
        <v/>
      </c>
    </row>
    <row r="7159" spans="1:20" x14ac:dyDescent="0.3">
      <c r="A7159" t="str">
        <f>IF($D$5-($D$5-(MAX($A$10:A7158)+1))&lt;=$D$5,$D$5-($D$5-(MAX($A$10:A7158)+1)),"")</f>
        <v/>
      </c>
      <c r="B7159" s="1" t="str">
        <f t="shared" si="2029"/>
        <v/>
      </c>
      <c r="C7159" s="1" t="str">
        <f t="shared" si="2030"/>
        <v/>
      </c>
      <c r="D7159" t="str">
        <f t="shared" si="2023"/>
        <v/>
      </c>
      <c r="E7159" t="str">
        <f t="shared" si="2024"/>
        <v/>
      </c>
      <c r="F7159" s="5" t="str">
        <f t="shared" si="2025"/>
        <v/>
      </c>
      <c r="G7159" s="5" t="str">
        <f t="shared" si="2028"/>
        <v/>
      </c>
      <c r="H7159" t="str">
        <f t="shared" si="2031"/>
        <v/>
      </c>
      <c r="I7159" t="str">
        <f t="shared" si="2032"/>
        <v/>
      </c>
      <c r="J7159" t="str">
        <f t="shared" si="2040"/>
        <v/>
      </c>
      <c r="K7159" t="str">
        <f t="shared" si="2033"/>
        <v/>
      </c>
      <c r="L7159" t="str">
        <f t="shared" si="2034"/>
        <v/>
      </c>
      <c r="M7159" t="str">
        <f t="shared" si="2026"/>
        <v/>
      </c>
      <c r="N7159" t="str">
        <f t="shared" si="2035"/>
        <v/>
      </c>
      <c r="O7159" t="str">
        <f t="shared" si="2027"/>
        <v/>
      </c>
      <c r="P7159" t="str">
        <f t="shared" si="2036"/>
        <v/>
      </c>
      <c r="Q7159" t="str">
        <f t="shared" si="2037"/>
        <v/>
      </c>
      <c r="R7159" t="str">
        <f t="shared" si="2038"/>
        <v/>
      </c>
      <c r="T7159" t="str">
        <f t="shared" si="2039"/>
        <v/>
      </c>
    </row>
    <row r="7160" spans="1:20" x14ac:dyDescent="0.3">
      <c r="A7160" t="str">
        <f>IF($D$5-($D$5-(MAX($A$10:A7159)+1))&lt;=$D$5,$D$5-($D$5-(MAX($A$10:A7159)+1)),"")</f>
        <v/>
      </c>
      <c r="B7160" s="1" t="str">
        <f t="shared" si="2029"/>
        <v/>
      </c>
      <c r="C7160" s="1" t="str">
        <f t="shared" si="2030"/>
        <v/>
      </c>
      <c r="D7160" t="str">
        <f t="shared" si="2023"/>
        <v/>
      </c>
      <c r="E7160" t="str">
        <f t="shared" si="2024"/>
        <v/>
      </c>
      <c r="F7160" s="5" t="str">
        <f t="shared" si="2025"/>
        <v/>
      </c>
      <c r="G7160" s="5" t="str">
        <f t="shared" si="2028"/>
        <v/>
      </c>
      <c r="H7160" t="str">
        <f t="shared" si="2031"/>
        <v/>
      </c>
      <c r="I7160" t="str">
        <f t="shared" si="2032"/>
        <v/>
      </c>
      <c r="J7160" t="str">
        <f t="shared" si="2040"/>
        <v/>
      </c>
      <c r="K7160" t="str">
        <f t="shared" si="2033"/>
        <v/>
      </c>
      <c r="L7160" t="str">
        <f t="shared" si="2034"/>
        <v/>
      </c>
      <c r="M7160" t="str">
        <f t="shared" si="2026"/>
        <v/>
      </c>
      <c r="N7160" t="str">
        <f t="shared" si="2035"/>
        <v/>
      </c>
      <c r="O7160" t="str">
        <f t="shared" si="2027"/>
        <v/>
      </c>
      <c r="P7160" t="str">
        <f t="shared" si="2036"/>
        <v/>
      </c>
      <c r="Q7160" t="str">
        <f t="shared" si="2037"/>
        <v/>
      </c>
      <c r="R7160" t="str">
        <f t="shared" si="2038"/>
        <v/>
      </c>
      <c r="T7160" t="str">
        <f t="shared" si="2039"/>
        <v/>
      </c>
    </row>
    <row r="7161" spans="1:20" x14ac:dyDescent="0.3">
      <c r="A7161" t="str">
        <f>IF($D$5-($D$5-(MAX($A$10:A7160)+1))&lt;=$D$5,$D$5-($D$5-(MAX($A$10:A7160)+1)),"")</f>
        <v/>
      </c>
      <c r="B7161" s="1" t="str">
        <f t="shared" si="2029"/>
        <v/>
      </c>
      <c r="C7161" s="1" t="str">
        <f t="shared" si="2030"/>
        <v/>
      </c>
      <c r="D7161" t="str">
        <f t="shared" si="2023"/>
        <v/>
      </c>
      <c r="E7161" t="str">
        <f t="shared" si="2024"/>
        <v/>
      </c>
      <c r="F7161" s="5" t="str">
        <f t="shared" si="2025"/>
        <v/>
      </c>
      <c r="G7161" s="5" t="str">
        <f t="shared" si="2028"/>
        <v/>
      </c>
      <c r="H7161" t="str">
        <f t="shared" si="2031"/>
        <v/>
      </c>
      <c r="I7161" t="str">
        <f t="shared" si="2032"/>
        <v/>
      </c>
      <c r="J7161" t="str">
        <f t="shared" si="2040"/>
        <v/>
      </c>
      <c r="K7161" t="str">
        <f t="shared" si="2033"/>
        <v/>
      </c>
      <c r="L7161" t="str">
        <f t="shared" si="2034"/>
        <v/>
      </c>
      <c r="M7161" t="str">
        <f t="shared" si="2026"/>
        <v/>
      </c>
      <c r="N7161" t="str">
        <f t="shared" si="2035"/>
        <v/>
      </c>
      <c r="O7161" t="str">
        <f t="shared" si="2027"/>
        <v/>
      </c>
      <c r="P7161" t="str">
        <f t="shared" si="2036"/>
        <v/>
      </c>
      <c r="Q7161" t="str">
        <f t="shared" si="2037"/>
        <v/>
      </c>
      <c r="R7161" t="str">
        <f t="shared" si="2038"/>
        <v/>
      </c>
      <c r="T7161" t="str">
        <f t="shared" si="2039"/>
        <v/>
      </c>
    </row>
    <row r="7162" spans="1:20" x14ac:dyDescent="0.3">
      <c r="A7162" t="str">
        <f>IF($D$5-($D$5-(MAX($A$10:A7161)+1))&lt;=$D$5,$D$5-($D$5-(MAX($A$10:A7161)+1)),"")</f>
        <v/>
      </c>
      <c r="B7162" s="1" t="str">
        <f t="shared" si="2029"/>
        <v/>
      </c>
      <c r="C7162" s="1" t="str">
        <f t="shared" si="2030"/>
        <v/>
      </c>
      <c r="D7162" t="str">
        <f t="shared" si="2023"/>
        <v/>
      </c>
      <c r="E7162" t="str">
        <f t="shared" si="2024"/>
        <v/>
      </c>
      <c r="F7162" s="5" t="str">
        <f t="shared" si="2025"/>
        <v/>
      </c>
      <c r="G7162" s="5" t="str">
        <f t="shared" si="2028"/>
        <v/>
      </c>
      <c r="H7162" t="str">
        <f t="shared" si="2031"/>
        <v/>
      </c>
      <c r="I7162" t="str">
        <f t="shared" si="2032"/>
        <v/>
      </c>
      <c r="J7162" t="str">
        <f t="shared" si="2040"/>
        <v/>
      </c>
      <c r="K7162" t="str">
        <f t="shared" si="2033"/>
        <v/>
      </c>
      <c r="L7162" t="str">
        <f t="shared" si="2034"/>
        <v/>
      </c>
      <c r="M7162" t="str">
        <f t="shared" si="2026"/>
        <v/>
      </c>
      <c r="N7162" t="str">
        <f t="shared" si="2035"/>
        <v/>
      </c>
      <c r="O7162" t="str">
        <f t="shared" si="2027"/>
        <v/>
      </c>
      <c r="P7162" t="str">
        <f t="shared" si="2036"/>
        <v/>
      </c>
      <c r="Q7162" t="str">
        <f t="shared" si="2037"/>
        <v/>
      </c>
      <c r="R7162" t="str">
        <f t="shared" si="2038"/>
        <v/>
      </c>
      <c r="T7162" t="str">
        <f t="shared" si="2039"/>
        <v/>
      </c>
    </row>
    <row r="7163" spans="1:20" x14ac:dyDescent="0.3">
      <c r="A7163" t="str">
        <f>IF($D$5-($D$5-(MAX($A$10:A7162)+1))&lt;=$D$5,$D$5-($D$5-(MAX($A$10:A7162)+1)),"")</f>
        <v/>
      </c>
      <c r="B7163" s="1" t="str">
        <f t="shared" si="2029"/>
        <v/>
      </c>
      <c r="C7163" s="1" t="str">
        <f t="shared" si="2030"/>
        <v/>
      </c>
      <c r="D7163" t="str">
        <f t="shared" si="2023"/>
        <v/>
      </c>
      <c r="E7163" t="str">
        <f t="shared" si="2024"/>
        <v/>
      </c>
      <c r="F7163" s="5" t="str">
        <f t="shared" si="2025"/>
        <v/>
      </c>
      <c r="G7163" s="5" t="str">
        <f t="shared" si="2028"/>
        <v/>
      </c>
      <c r="H7163" t="str">
        <f t="shared" si="2031"/>
        <v/>
      </c>
      <c r="I7163" t="str">
        <f t="shared" si="2032"/>
        <v/>
      </c>
      <c r="J7163" t="str">
        <f t="shared" si="2040"/>
        <v/>
      </c>
      <c r="K7163" t="str">
        <f t="shared" si="2033"/>
        <v/>
      </c>
      <c r="L7163" t="str">
        <f t="shared" si="2034"/>
        <v/>
      </c>
      <c r="M7163" t="str">
        <f t="shared" si="2026"/>
        <v/>
      </c>
      <c r="N7163" t="str">
        <f t="shared" si="2035"/>
        <v/>
      </c>
      <c r="O7163" t="str">
        <f t="shared" si="2027"/>
        <v/>
      </c>
      <c r="P7163" t="str">
        <f t="shared" si="2036"/>
        <v/>
      </c>
      <c r="Q7163" t="str">
        <f t="shared" si="2037"/>
        <v/>
      </c>
      <c r="R7163" t="str">
        <f t="shared" si="2038"/>
        <v/>
      </c>
      <c r="T7163" t="str">
        <f t="shared" si="2039"/>
        <v/>
      </c>
    </row>
    <row r="7164" spans="1:20" x14ac:dyDescent="0.3">
      <c r="A7164" t="str">
        <f>IF($D$5-($D$5-(MAX($A$10:A7163)+1))&lt;=$D$5,$D$5-($D$5-(MAX($A$10:A7163)+1)),"")</f>
        <v/>
      </c>
      <c r="B7164" s="1" t="str">
        <f t="shared" si="2029"/>
        <v/>
      </c>
      <c r="C7164" s="1" t="str">
        <f t="shared" si="2030"/>
        <v/>
      </c>
      <c r="D7164" t="str">
        <f t="shared" si="2023"/>
        <v/>
      </c>
      <c r="E7164" t="str">
        <f t="shared" si="2024"/>
        <v/>
      </c>
      <c r="F7164" s="5" t="str">
        <f t="shared" si="2025"/>
        <v/>
      </c>
      <c r="G7164" s="5" t="str">
        <f t="shared" si="2028"/>
        <v/>
      </c>
      <c r="H7164" t="str">
        <f t="shared" si="2031"/>
        <v/>
      </c>
      <c r="I7164" t="str">
        <f t="shared" si="2032"/>
        <v/>
      </c>
      <c r="J7164" t="str">
        <f t="shared" si="2040"/>
        <v/>
      </c>
      <c r="K7164" t="str">
        <f t="shared" si="2033"/>
        <v/>
      </c>
      <c r="L7164" t="str">
        <f t="shared" si="2034"/>
        <v/>
      </c>
      <c r="M7164" t="str">
        <f t="shared" si="2026"/>
        <v/>
      </c>
      <c r="N7164" t="str">
        <f t="shared" si="2035"/>
        <v/>
      </c>
      <c r="O7164" t="str">
        <f t="shared" si="2027"/>
        <v/>
      </c>
      <c r="P7164" t="str">
        <f t="shared" si="2036"/>
        <v/>
      </c>
      <c r="Q7164" t="str">
        <f t="shared" si="2037"/>
        <v/>
      </c>
      <c r="R7164" t="str">
        <f t="shared" si="2038"/>
        <v/>
      </c>
      <c r="T7164" t="str">
        <f t="shared" si="2039"/>
        <v/>
      </c>
    </row>
    <row r="7165" spans="1:20" x14ac:dyDescent="0.3">
      <c r="A7165" t="str">
        <f>IF($D$5-($D$5-(MAX($A$10:A7164)+1))&lt;=$D$5,$D$5-($D$5-(MAX($A$10:A7164)+1)),"")</f>
        <v/>
      </c>
      <c r="B7165" s="1" t="str">
        <f t="shared" si="2029"/>
        <v/>
      </c>
      <c r="C7165" s="1" t="str">
        <f t="shared" si="2030"/>
        <v/>
      </c>
      <c r="D7165" t="str">
        <f t="shared" si="2023"/>
        <v/>
      </c>
      <c r="E7165" t="str">
        <f t="shared" si="2024"/>
        <v/>
      </c>
      <c r="F7165" s="5" t="str">
        <f t="shared" si="2025"/>
        <v/>
      </c>
      <c r="G7165" s="5" t="str">
        <f t="shared" si="2028"/>
        <v/>
      </c>
      <c r="H7165" t="str">
        <f t="shared" si="2031"/>
        <v/>
      </c>
      <c r="I7165" t="str">
        <f t="shared" si="2032"/>
        <v/>
      </c>
      <c r="J7165" t="str">
        <f t="shared" si="2040"/>
        <v/>
      </c>
      <c r="K7165" t="str">
        <f t="shared" si="2033"/>
        <v/>
      </c>
      <c r="L7165" t="str">
        <f t="shared" si="2034"/>
        <v/>
      </c>
      <c r="M7165" t="str">
        <f t="shared" si="2026"/>
        <v/>
      </c>
      <c r="N7165" t="str">
        <f t="shared" si="2035"/>
        <v/>
      </c>
      <c r="O7165" t="str">
        <f t="shared" si="2027"/>
        <v/>
      </c>
      <c r="P7165" t="str">
        <f t="shared" si="2036"/>
        <v/>
      </c>
      <c r="Q7165" t="str">
        <f t="shared" si="2037"/>
        <v/>
      </c>
      <c r="R7165" t="str">
        <f t="shared" si="2038"/>
        <v/>
      </c>
      <c r="T7165" t="str">
        <f t="shared" si="2039"/>
        <v/>
      </c>
    </row>
    <row r="7166" spans="1:20" x14ac:dyDescent="0.3">
      <c r="A7166" t="str">
        <f>IF($D$5-($D$5-(MAX($A$10:A7165)+1))&lt;=$D$5,$D$5-($D$5-(MAX($A$10:A7165)+1)),"")</f>
        <v/>
      </c>
      <c r="B7166" s="1" t="str">
        <f t="shared" si="2029"/>
        <v/>
      </c>
      <c r="C7166" s="1" t="str">
        <f t="shared" si="2030"/>
        <v/>
      </c>
      <c r="D7166" t="str">
        <f t="shared" si="2023"/>
        <v/>
      </c>
      <c r="E7166" t="str">
        <f t="shared" si="2024"/>
        <v/>
      </c>
      <c r="F7166" s="5" t="str">
        <f t="shared" si="2025"/>
        <v/>
      </c>
      <c r="G7166" s="5" t="str">
        <f t="shared" si="2028"/>
        <v/>
      </c>
      <c r="H7166" t="str">
        <f t="shared" si="2031"/>
        <v/>
      </c>
      <c r="I7166" t="str">
        <f t="shared" si="2032"/>
        <v/>
      </c>
      <c r="J7166" t="str">
        <f t="shared" si="2040"/>
        <v/>
      </c>
      <c r="K7166" t="str">
        <f t="shared" si="2033"/>
        <v/>
      </c>
      <c r="L7166" t="str">
        <f t="shared" si="2034"/>
        <v/>
      </c>
      <c r="M7166" t="str">
        <f t="shared" si="2026"/>
        <v/>
      </c>
      <c r="N7166" t="str">
        <f t="shared" si="2035"/>
        <v/>
      </c>
      <c r="O7166" t="str">
        <f t="shared" si="2027"/>
        <v/>
      </c>
      <c r="P7166" t="str">
        <f t="shared" si="2036"/>
        <v/>
      </c>
      <c r="Q7166" t="str">
        <f t="shared" si="2037"/>
        <v/>
      </c>
      <c r="R7166" t="str">
        <f t="shared" si="2038"/>
        <v/>
      </c>
      <c r="T7166" t="str">
        <f t="shared" si="2039"/>
        <v/>
      </c>
    </row>
    <row r="7167" spans="1:20" x14ac:dyDescent="0.3">
      <c r="A7167" t="str">
        <f>IF($D$5-($D$5-(MAX($A$10:A7166)+1))&lt;=$D$5,$D$5-($D$5-(MAX($A$10:A7166)+1)),"")</f>
        <v/>
      </c>
      <c r="B7167" s="1" t="str">
        <f t="shared" si="2029"/>
        <v/>
      </c>
      <c r="C7167" s="1" t="str">
        <f t="shared" si="2030"/>
        <v/>
      </c>
      <c r="D7167" t="str">
        <f t="shared" si="2023"/>
        <v/>
      </c>
      <c r="E7167" t="str">
        <f t="shared" si="2024"/>
        <v/>
      </c>
      <c r="F7167" s="5" t="str">
        <f t="shared" si="2025"/>
        <v/>
      </c>
      <c r="G7167" s="5" t="str">
        <f t="shared" si="2028"/>
        <v/>
      </c>
      <c r="H7167" t="str">
        <f t="shared" si="2031"/>
        <v/>
      </c>
      <c r="I7167" t="str">
        <f t="shared" si="2032"/>
        <v/>
      </c>
      <c r="J7167" t="str">
        <f t="shared" si="2040"/>
        <v/>
      </c>
      <c r="K7167" t="str">
        <f t="shared" si="2033"/>
        <v/>
      </c>
      <c r="L7167" t="str">
        <f t="shared" si="2034"/>
        <v/>
      </c>
      <c r="M7167" t="str">
        <f t="shared" si="2026"/>
        <v/>
      </c>
      <c r="N7167" t="str">
        <f t="shared" si="2035"/>
        <v/>
      </c>
      <c r="O7167" t="str">
        <f t="shared" si="2027"/>
        <v/>
      </c>
      <c r="P7167" t="str">
        <f t="shared" si="2036"/>
        <v/>
      </c>
      <c r="Q7167" t="str">
        <f t="shared" si="2037"/>
        <v/>
      </c>
      <c r="R7167" t="str">
        <f t="shared" si="2038"/>
        <v/>
      </c>
      <c r="T7167" t="str">
        <f t="shared" si="2039"/>
        <v/>
      </c>
    </row>
    <row r="7168" spans="1:20" x14ac:dyDescent="0.3">
      <c r="A7168" t="str">
        <f>IF($D$5-($D$5-(MAX($A$10:A7167)+1))&lt;=$D$5,$D$5-($D$5-(MAX($A$10:A7167)+1)),"")</f>
        <v/>
      </c>
      <c r="B7168" s="1" t="str">
        <f t="shared" si="2029"/>
        <v/>
      </c>
      <c r="C7168" s="1" t="str">
        <f t="shared" si="2030"/>
        <v/>
      </c>
      <c r="D7168" t="str">
        <f t="shared" si="2023"/>
        <v/>
      </c>
      <c r="E7168" t="str">
        <f t="shared" si="2024"/>
        <v/>
      </c>
      <c r="F7168" s="5" t="str">
        <f t="shared" si="2025"/>
        <v/>
      </c>
      <c r="G7168" s="5" t="str">
        <f t="shared" si="2028"/>
        <v/>
      </c>
      <c r="H7168" t="str">
        <f t="shared" si="2031"/>
        <v/>
      </c>
      <c r="I7168" t="str">
        <f t="shared" si="2032"/>
        <v/>
      </c>
      <c r="J7168" t="str">
        <f t="shared" si="2040"/>
        <v/>
      </c>
      <c r="K7168" t="str">
        <f t="shared" si="2033"/>
        <v/>
      </c>
      <c r="L7168" t="str">
        <f t="shared" si="2034"/>
        <v/>
      </c>
      <c r="M7168" t="str">
        <f t="shared" si="2026"/>
        <v/>
      </c>
      <c r="N7168" t="str">
        <f t="shared" si="2035"/>
        <v/>
      </c>
      <c r="O7168" t="str">
        <f t="shared" si="2027"/>
        <v/>
      </c>
      <c r="P7168" t="str">
        <f t="shared" si="2036"/>
        <v/>
      </c>
      <c r="Q7168" t="str">
        <f t="shared" si="2037"/>
        <v/>
      </c>
      <c r="R7168" t="str">
        <f t="shared" si="2038"/>
        <v/>
      </c>
      <c r="T7168" t="str">
        <f t="shared" si="2039"/>
        <v/>
      </c>
    </row>
    <row r="7169" spans="1:20" x14ac:dyDescent="0.3">
      <c r="A7169" t="str">
        <f>IF($D$5-($D$5-(MAX($A$10:A7168)+1))&lt;=$D$5,$D$5-($D$5-(MAX($A$10:A7168)+1)),"")</f>
        <v/>
      </c>
      <c r="B7169" s="1" t="str">
        <f t="shared" si="2029"/>
        <v/>
      </c>
      <c r="C7169" s="1" t="str">
        <f t="shared" si="2030"/>
        <v/>
      </c>
      <c r="D7169" t="str">
        <f t="shared" si="2023"/>
        <v/>
      </c>
      <c r="E7169" t="str">
        <f t="shared" si="2024"/>
        <v/>
      </c>
      <c r="F7169" s="5" t="str">
        <f t="shared" si="2025"/>
        <v/>
      </c>
      <c r="G7169" s="5" t="str">
        <f t="shared" si="2028"/>
        <v/>
      </c>
      <c r="H7169" t="str">
        <f t="shared" si="2031"/>
        <v/>
      </c>
      <c r="I7169" t="str">
        <f t="shared" si="2032"/>
        <v/>
      </c>
      <c r="J7169" t="str">
        <f t="shared" si="2040"/>
        <v/>
      </c>
      <c r="K7169" t="str">
        <f t="shared" si="2033"/>
        <v/>
      </c>
      <c r="L7169" t="str">
        <f t="shared" si="2034"/>
        <v/>
      </c>
      <c r="M7169" t="str">
        <f t="shared" si="2026"/>
        <v/>
      </c>
      <c r="N7169" t="str">
        <f t="shared" si="2035"/>
        <v/>
      </c>
      <c r="O7169" t="str">
        <f t="shared" si="2027"/>
        <v/>
      </c>
      <c r="P7169" t="str">
        <f t="shared" si="2036"/>
        <v/>
      </c>
      <c r="Q7169" t="str">
        <f t="shared" si="2037"/>
        <v/>
      </c>
      <c r="R7169" t="str">
        <f t="shared" si="2038"/>
        <v/>
      </c>
      <c r="T7169" t="str">
        <f t="shared" si="2039"/>
        <v/>
      </c>
    </row>
    <row r="7170" spans="1:20" x14ac:dyDescent="0.3">
      <c r="A7170" t="str">
        <f>IF($D$5-($D$5-(MAX($A$10:A7169)+1))&lt;=$D$5,$D$5-($D$5-(MAX($A$10:A7169)+1)),"")</f>
        <v/>
      </c>
      <c r="B7170" s="1" t="str">
        <f t="shared" si="2029"/>
        <v/>
      </c>
      <c r="C7170" s="1" t="str">
        <f t="shared" si="2030"/>
        <v/>
      </c>
      <c r="D7170" t="str">
        <f t="shared" si="2023"/>
        <v/>
      </c>
      <c r="E7170" t="str">
        <f t="shared" si="2024"/>
        <v/>
      </c>
      <c r="F7170" s="5" t="str">
        <f t="shared" si="2025"/>
        <v/>
      </c>
      <c r="G7170" s="5" t="str">
        <f t="shared" si="2028"/>
        <v/>
      </c>
      <c r="H7170" t="str">
        <f t="shared" si="2031"/>
        <v/>
      </c>
      <c r="I7170" t="str">
        <f t="shared" si="2032"/>
        <v/>
      </c>
      <c r="J7170" t="str">
        <f t="shared" si="2040"/>
        <v/>
      </c>
      <c r="K7170" t="str">
        <f t="shared" si="2033"/>
        <v/>
      </c>
      <c r="L7170" t="str">
        <f t="shared" si="2034"/>
        <v/>
      </c>
      <c r="M7170" t="str">
        <f t="shared" si="2026"/>
        <v/>
      </c>
      <c r="N7170" t="str">
        <f t="shared" si="2035"/>
        <v/>
      </c>
      <c r="O7170" t="str">
        <f t="shared" si="2027"/>
        <v/>
      </c>
      <c r="P7170" t="str">
        <f t="shared" si="2036"/>
        <v/>
      </c>
      <c r="Q7170" t="str">
        <f t="shared" si="2037"/>
        <v/>
      </c>
      <c r="R7170" t="str">
        <f t="shared" si="2038"/>
        <v/>
      </c>
      <c r="T7170" t="str">
        <f t="shared" si="2039"/>
        <v/>
      </c>
    </row>
    <row r="7171" spans="1:20" x14ac:dyDescent="0.3">
      <c r="A7171" t="str">
        <f>IF($D$5-($D$5-(MAX($A$10:A7170)+1))&lt;=$D$5,$D$5-($D$5-(MAX($A$10:A7170)+1)),"")</f>
        <v/>
      </c>
      <c r="B7171" s="1" t="str">
        <f t="shared" si="2029"/>
        <v/>
      </c>
      <c r="C7171" s="1" t="str">
        <f t="shared" si="2030"/>
        <v/>
      </c>
      <c r="D7171" t="str">
        <f t="shared" si="2023"/>
        <v/>
      </c>
      <c r="E7171" t="str">
        <f t="shared" si="2024"/>
        <v/>
      </c>
      <c r="F7171" s="5" t="str">
        <f t="shared" si="2025"/>
        <v/>
      </c>
      <c r="G7171" s="5" t="str">
        <f t="shared" si="2028"/>
        <v/>
      </c>
      <c r="H7171" t="str">
        <f t="shared" si="2031"/>
        <v/>
      </c>
      <c r="I7171" t="str">
        <f t="shared" si="2032"/>
        <v/>
      </c>
      <c r="J7171" t="str">
        <f t="shared" si="2040"/>
        <v/>
      </c>
      <c r="K7171" t="str">
        <f t="shared" si="2033"/>
        <v/>
      </c>
      <c r="L7171" t="str">
        <f t="shared" si="2034"/>
        <v/>
      </c>
      <c r="M7171" t="str">
        <f t="shared" si="2026"/>
        <v/>
      </c>
      <c r="N7171" t="str">
        <f t="shared" si="2035"/>
        <v/>
      </c>
      <c r="O7171" t="str">
        <f t="shared" si="2027"/>
        <v/>
      </c>
      <c r="P7171" t="str">
        <f t="shared" si="2036"/>
        <v/>
      </c>
      <c r="Q7171" t="str">
        <f t="shared" si="2037"/>
        <v/>
      </c>
      <c r="R7171" t="str">
        <f t="shared" si="2038"/>
        <v/>
      </c>
      <c r="T7171" t="str">
        <f t="shared" si="2039"/>
        <v/>
      </c>
    </row>
    <row r="7172" spans="1:20" x14ac:dyDescent="0.3">
      <c r="A7172" t="str">
        <f>IF($D$5-($D$5-(MAX($A$10:A7171)+1))&lt;=$D$5,$D$5-($D$5-(MAX($A$10:A7171)+1)),"")</f>
        <v/>
      </c>
      <c r="B7172" s="1" t="str">
        <f t="shared" si="2029"/>
        <v/>
      </c>
      <c r="C7172" s="1" t="str">
        <f t="shared" si="2030"/>
        <v/>
      </c>
      <c r="D7172" t="str">
        <f t="shared" si="2023"/>
        <v/>
      </c>
      <c r="E7172" t="str">
        <f t="shared" si="2024"/>
        <v/>
      </c>
      <c r="F7172" s="5" t="str">
        <f t="shared" si="2025"/>
        <v/>
      </c>
      <c r="G7172" s="5" t="str">
        <f t="shared" si="2028"/>
        <v/>
      </c>
      <c r="H7172" t="str">
        <f t="shared" si="2031"/>
        <v/>
      </c>
      <c r="I7172" t="str">
        <f t="shared" si="2032"/>
        <v/>
      </c>
      <c r="J7172" t="str">
        <f t="shared" si="2040"/>
        <v/>
      </c>
      <c r="K7172" t="str">
        <f t="shared" si="2033"/>
        <v/>
      </c>
      <c r="L7172" t="str">
        <f t="shared" si="2034"/>
        <v/>
      </c>
      <c r="M7172" t="str">
        <f t="shared" si="2026"/>
        <v/>
      </c>
      <c r="N7172" t="str">
        <f t="shared" si="2035"/>
        <v/>
      </c>
      <c r="O7172" t="str">
        <f t="shared" si="2027"/>
        <v/>
      </c>
      <c r="P7172" t="str">
        <f t="shared" si="2036"/>
        <v/>
      </c>
      <c r="Q7172" t="str">
        <f t="shared" si="2037"/>
        <v/>
      </c>
      <c r="R7172" t="str">
        <f t="shared" si="2038"/>
        <v/>
      </c>
      <c r="T7172" t="str">
        <f t="shared" si="2039"/>
        <v/>
      </c>
    </row>
    <row r="7173" spans="1:20" x14ac:dyDescent="0.3">
      <c r="A7173" t="str">
        <f>IF($D$5-($D$5-(MAX($A$10:A7172)+1))&lt;=$D$5,$D$5-($D$5-(MAX($A$10:A7172)+1)),"")</f>
        <v/>
      </c>
      <c r="B7173" s="1" t="str">
        <f t="shared" si="2029"/>
        <v/>
      </c>
      <c r="C7173" s="1" t="str">
        <f t="shared" si="2030"/>
        <v/>
      </c>
      <c r="D7173" t="str">
        <f t="shared" si="2023"/>
        <v/>
      </c>
      <c r="E7173" t="str">
        <f t="shared" si="2024"/>
        <v/>
      </c>
      <c r="F7173" s="5" t="str">
        <f t="shared" si="2025"/>
        <v/>
      </c>
      <c r="G7173" s="5" t="str">
        <f t="shared" si="2028"/>
        <v/>
      </c>
      <c r="H7173" t="str">
        <f t="shared" si="2031"/>
        <v/>
      </c>
      <c r="I7173" t="str">
        <f t="shared" si="2032"/>
        <v/>
      </c>
      <c r="J7173" t="str">
        <f t="shared" si="2040"/>
        <v/>
      </c>
      <c r="K7173" t="str">
        <f t="shared" si="2033"/>
        <v/>
      </c>
      <c r="L7173" t="str">
        <f t="shared" si="2034"/>
        <v/>
      </c>
      <c r="M7173" t="str">
        <f t="shared" si="2026"/>
        <v/>
      </c>
      <c r="N7173" t="str">
        <f t="shared" si="2035"/>
        <v/>
      </c>
      <c r="O7173" t="str">
        <f t="shared" si="2027"/>
        <v/>
      </c>
      <c r="P7173" t="str">
        <f t="shared" si="2036"/>
        <v/>
      </c>
      <c r="Q7173" t="str">
        <f t="shared" si="2037"/>
        <v/>
      </c>
      <c r="R7173" t="str">
        <f t="shared" si="2038"/>
        <v/>
      </c>
      <c r="T7173" t="str">
        <f t="shared" si="2039"/>
        <v/>
      </c>
    </row>
    <row r="7174" spans="1:20" x14ac:dyDescent="0.3">
      <c r="A7174" t="str">
        <f>IF($D$5-($D$5-(MAX($A$10:A7173)+1))&lt;=$D$5,$D$5-($D$5-(MAX($A$10:A7173)+1)),"")</f>
        <v/>
      </c>
      <c r="B7174" s="1" t="str">
        <f t="shared" si="2029"/>
        <v/>
      </c>
      <c r="C7174" s="1" t="str">
        <f t="shared" si="2030"/>
        <v/>
      </c>
      <c r="D7174" t="str">
        <f t="shared" si="2023"/>
        <v/>
      </c>
      <c r="E7174" t="str">
        <f t="shared" si="2024"/>
        <v/>
      </c>
      <c r="F7174" s="5" t="str">
        <f t="shared" si="2025"/>
        <v/>
      </c>
      <c r="G7174" s="5" t="str">
        <f t="shared" si="2028"/>
        <v/>
      </c>
      <c r="H7174" t="str">
        <f t="shared" si="2031"/>
        <v/>
      </c>
      <c r="I7174" t="str">
        <f t="shared" si="2032"/>
        <v/>
      </c>
      <c r="J7174" t="str">
        <f t="shared" si="2040"/>
        <v/>
      </c>
      <c r="K7174" t="str">
        <f t="shared" si="2033"/>
        <v/>
      </c>
      <c r="L7174" t="str">
        <f t="shared" si="2034"/>
        <v/>
      </c>
      <c r="M7174" t="str">
        <f t="shared" si="2026"/>
        <v/>
      </c>
      <c r="N7174" t="str">
        <f t="shared" si="2035"/>
        <v/>
      </c>
      <c r="O7174" t="str">
        <f t="shared" si="2027"/>
        <v/>
      </c>
      <c r="P7174" t="str">
        <f t="shared" si="2036"/>
        <v/>
      </c>
      <c r="Q7174" t="str">
        <f t="shared" si="2037"/>
        <v/>
      </c>
      <c r="R7174" t="str">
        <f t="shared" si="2038"/>
        <v/>
      </c>
      <c r="T7174" t="str">
        <f t="shared" si="2039"/>
        <v/>
      </c>
    </row>
    <row r="7175" spans="1:20" x14ac:dyDescent="0.3">
      <c r="A7175" t="str">
        <f>IF($D$5-($D$5-(MAX($A$10:A7174)+1))&lt;=$D$5,$D$5-($D$5-(MAX($A$10:A7174)+1)),"")</f>
        <v/>
      </c>
      <c r="B7175" s="1" t="str">
        <f t="shared" si="2029"/>
        <v/>
      </c>
      <c r="C7175" s="1" t="str">
        <f t="shared" si="2030"/>
        <v/>
      </c>
      <c r="D7175" t="str">
        <f t="shared" si="2023"/>
        <v/>
      </c>
      <c r="E7175" t="str">
        <f t="shared" si="2024"/>
        <v/>
      </c>
      <c r="F7175" s="5" t="str">
        <f t="shared" si="2025"/>
        <v/>
      </c>
      <c r="G7175" s="5" t="str">
        <f t="shared" si="2028"/>
        <v/>
      </c>
      <c r="H7175" t="str">
        <f t="shared" si="2031"/>
        <v/>
      </c>
      <c r="I7175" t="str">
        <f t="shared" si="2032"/>
        <v/>
      </c>
      <c r="J7175" t="str">
        <f t="shared" si="2040"/>
        <v/>
      </c>
      <c r="K7175" t="str">
        <f t="shared" si="2033"/>
        <v/>
      </c>
      <c r="L7175" t="str">
        <f t="shared" si="2034"/>
        <v/>
      </c>
      <c r="M7175" t="str">
        <f t="shared" si="2026"/>
        <v/>
      </c>
      <c r="N7175" t="str">
        <f t="shared" si="2035"/>
        <v/>
      </c>
      <c r="O7175" t="str">
        <f t="shared" si="2027"/>
        <v/>
      </c>
      <c r="P7175" t="str">
        <f t="shared" si="2036"/>
        <v/>
      </c>
      <c r="Q7175" t="str">
        <f t="shared" si="2037"/>
        <v/>
      </c>
      <c r="R7175" t="str">
        <f t="shared" si="2038"/>
        <v/>
      </c>
      <c r="T7175" t="str">
        <f t="shared" si="2039"/>
        <v/>
      </c>
    </row>
    <row r="7176" spans="1:20" x14ac:dyDescent="0.3">
      <c r="A7176" t="str">
        <f>IF($D$5-($D$5-(MAX($A$10:A7175)+1))&lt;=$D$5,$D$5-($D$5-(MAX($A$10:A7175)+1)),"")</f>
        <v/>
      </c>
      <c r="B7176" s="1" t="str">
        <f t="shared" si="2029"/>
        <v/>
      </c>
      <c r="C7176" s="1" t="str">
        <f t="shared" si="2030"/>
        <v/>
      </c>
      <c r="D7176" t="str">
        <f t="shared" si="2023"/>
        <v/>
      </c>
      <c r="E7176" t="str">
        <f t="shared" si="2024"/>
        <v/>
      </c>
      <c r="F7176" s="5" t="str">
        <f t="shared" si="2025"/>
        <v/>
      </c>
      <c r="G7176" s="5" t="str">
        <f t="shared" si="2028"/>
        <v/>
      </c>
      <c r="H7176" t="str">
        <f t="shared" si="2031"/>
        <v/>
      </c>
      <c r="I7176" t="str">
        <f t="shared" si="2032"/>
        <v/>
      </c>
      <c r="J7176" t="str">
        <f t="shared" si="2040"/>
        <v/>
      </c>
      <c r="K7176" t="str">
        <f t="shared" si="2033"/>
        <v/>
      </c>
      <c r="L7176" t="str">
        <f t="shared" si="2034"/>
        <v/>
      </c>
      <c r="M7176" t="str">
        <f t="shared" si="2026"/>
        <v/>
      </c>
      <c r="N7176" t="str">
        <f t="shared" si="2035"/>
        <v/>
      </c>
      <c r="O7176" t="str">
        <f t="shared" si="2027"/>
        <v/>
      </c>
      <c r="P7176" t="str">
        <f t="shared" si="2036"/>
        <v/>
      </c>
      <c r="Q7176" t="str">
        <f t="shared" si="2037"/>
        <v/>
      </c>
      <c r="R7176" t="str">
        <f t="shared" si="2038"/>
        <v/>
      </c>
      <c r="T7176" t="str">
        <f t="shared" si="2039"/>
        <v/>
      </c>
    </row>
    <row r="7177" spans="1:20" x14ac:dyDescent="0.3">
      <c r="A7177" t="str">
        <f>IF($D$5-($D$5-(MAX($A$10:A7176)+1))&lt;=$D$5,$D$5-($D$5-(MAX($A$10:A7176)+1)),"")</f>
        <v/>
      </c>
      <c r="B7177" s="1" t="str">
        <f t="shared" si="2029"/>
        <v/>
      </c>
      <c r="C7177" s="1" t="str">
        <f t="shared" si="2030"/>
        <v/>
      </c>
      <c r="D7177" t="str">
        <f t="shared" si="2023"/>
        <v/>
      </c>
      <c r="E7177" t="str">
        <f t="shared" si="2024"/>
        <v/>
      </c>
      <c r="F7177" s="5" t="str">
        <f t="shared" si="2025"/>
        <v/>
      </c>
      <c r="G7177" s="5" t="str">
        <f t="shared" si="2028"/>
        <v/>
      </c>
      <c r="H7177" t="str">
        <f t="shared" si="2031"/>
        <v/>
      </c>
      <c r="I7177" t="str">
        <f t="shared" si="2032"/>
        <v/>
      </c>
      <c r="J7177" t="str">
        <f t="shared" si="2040"/>
        <v/>
      </c>
      <c r="K7177" t="str">
        <f t="shared" si="2033"/>
        <v/>
      </c>
      <c r="L7177" t="str">
        <f t="shared" si="2034"/>
        <v/>
      </c>
      <c r="M7177" t="str">
        <f t="shared" si="2026"/>
        <v/>
      </c>
      <c r="N7177" t="str">
        <f t="shared" si="2035"/>
        <v/>
      </c>
      <c r="O7177" t="str">
        <f t="shared" si="2027"/>
        <v/>
      </c>
      <c r="P7177" t="str">
        <f t="shared" si="2036"/>
        <v/>
      </c>
      <c r="Q7177" t="str">
        <f t="shared" si="2037"/>
        <v/>
      </c>
      <c r="R7177" t="str">
        <f t="shared" si="2038"/>
        <v/>
      </c>
      <c r="T7177" t="str">
        <f t="shared" si="2039"/>
        <v/>
      </c>
    </row>
    <row r="7178" spans="1:20" x14ac:dyDescent="0.3">
      <c r="A7178" t="str">
        <f>IF($D$5-($D$5-(MAX($A$10:A7177)+1))&lt;=$D$5,$D$5-($D$5-(MAX($A$10:A7177)+1)),"")</f>
        <v/>
      </c>
      <c r="B7178" s="1" t="str">
        <f t="shared" si="2029"/>
        <v/>
      </c>
      <c r="C7178" s="1" t="str">
        <f t="shared" si="2030"/>
        <v/>
      </c>
      <c r="D7178" t="str">
        <f t="shared" si="2023"/>
        <v/>
      </c>
      <c r="E7178" t="str">
        <f t="shared" si="2024"/>
        <v/>
      </c>
      <c r="F7178" s="5" t="str">
        <f t="shared" si="2025"/>
        <v/>
      </c>
      <c r="G7178" s="5" t="str">
        <f t="shared" si="2028"/>
        <v/>
      </c>
      <c r="H7178" t="str">
        <f t="shared" si="2031"/>
        <v/>
      </c>
      <c r="I7178" t="str">
        <f t="shared" si="2032"/>
        <v/>
      </c>
      <c r="J7178" t="str">
        <f t="shared" si="2040"/>
        <v/>
      </c>
      <c r="K7178" t="str">
        <f t="shared" si="2033"/>
        <v/>
      </c>
      <c r="L7178" t="str">
        <f t="shared" si="2034"/>
        <v/>
      </c>
      <c r="M7178" t="str">
        <f t="shared" si="2026"/>
        <v/>
      </c>
      <c r="N7178" t="str">
        <f t="shared" si="2035"/>
        <v/>
      </c>
      <c r="O7178" t="str">
        <f t="shared" si="2027"/>
        <v/>
      </c>
      <c r="P7178" t="str">
        <f t="shared" si="2036"/>
        <v/>
      </c>
      <c r="Q7178" t="str">
        <f t="shared" si="2037"/>
        <v/>
      </c>
      <c r="R7178" t="str">
        <f t="shared" si="2038"/>
        <v/>
      </c>
      <c r="T7178" t="str">
        <f t="shared" si="2039"/>
        <v/>
      </c>
    </row>
    <row r="7179" spans="1:20" x14ac:dyDescent="0.3">
      <c r="A7179" t="str">
        <f>IF($D$5-($D$5-(MAX($A$10:A7178)+1))&lt;=$D$5,$D$5-($D$5-(MAX($A$10:A7178)+1)),"")</f>
        <v/>
      </c>
      <c r="B7179" s="1" t="str">
        <f t="shared" si="2029"/>
        <v/>
      </c>
      <c r="C7179" s="1" t="str">
        <f t="shared" si="2030"/>
        <v/>
      </c>
      <c r="D7179" t="str">
        <f t="shared" si="2023"/>
        <v/>
      </c>
      <c r="E7179" t="str">
        <f t="shared" si="2024"/>
        <v/>
      </c>
      <c r="F7179" s="5" t="str">
        <f t="shared" si="2025"/>
        <v/>
      </c>
      <c r="G7179" s="5" t="str">
        <f t="shared" si="2028"/>
        <v/>
      </c>
      <c r="H7179" t="str">
        <f t="shared" si="2031"/>
        <v/>
      </c>
      <c r="I7179" t="str">
        <f t="shared" si="2032"/>
        <v/>
      </c>
      <c r="J7179" t="str">
        <f t="shared" si="2040"/>
        <v/>
      </c>
      <c r="K7179" t="str">
        <f t="shared" si="2033"/>
        <v/>
      </c>
      <c r="L7179" t="str">
        <f t="shared" si="2034"/>
        <v/>
      </c>
      <c r="M7179" t="str">
        <f t="shared" si="2026"/>
        <v/>
      </c>
      <c r="N7179" t="str">
        <f t="shared" si="2035"/>
        <v/>
      </c>
      <c r="O7179" t="str">
        <f t="shared" si="2027"/>
        <v/>
      </c>
      <c r="P7179" t="str">
        <f t="shared" si="2036"/>
        <v/>
      </c>
      <c r="Q7179" t="str">
        <f t="shared" si="2037"/>
        <v/>
      </c>
      <c r="R7179" t="str">
        <f t="shared" si="2038"/>
        <v/>
      </c>
      <c r="T7179" t="str">
        <f t="shared" si="2039"/>
        <v/>
      </c>
    </row>
    <row r="7180" spans="1:20" x14ac:dyDescent="0.3">
      <c r="A7180" t="str">
        <f>IF($D$5-($D$5-(MAX($A$10:A7179)+1))&lt;=$D$5,$D$5-($D$5-(MAX($A$10:A7179)+1)),"")</f>
        <v/>
      </c>
      <c r="B7180" s="1" t="str">
        <f t="shared" si="2029"/>
        <v/>
      </c>
      <c r="C7180" s="1" t="str">
        <f t="shared" si="2030"/>
        <v/>
      </c>
      <c r="D7180" t="str">
        <f t="shared" si="2023"/>
        <v/>
      </c>
      <c r="E7180" t="str">
        <f t="shared" si="2024"/>
        <v/>
      </c>
      <c r="F7180" s="5" t="str">
        <f t="shared" si="2025"/>
        <v/>
      </c>
      <c r="G7180" s="5" t="str">
        <f t="shared" si="2028"/>
        <v/>
      </c>
      <c r="H7180" t="str">
        <f t="shared" si="2031"/>
        <v/>
      </c>
      <c r="I7180" t="str">
        <f t="shared" si="2032"/>
        <v/>
      </c>
      <c r="J7180" t="str">
        <f t="shared" si="2040"/>
        <v/>
      </c>
      <c r="K7180" t="str">
        <f t="shared" si="2033"/>
        <v/>
      </c>
      <c r="L7180" t="str">
        <f t="shared" si="2034"/>
        <v/>
      </c>
      <c r="M7180" t="str">
        <f t="shared" si="2026"/>
        <v/>
      </c>
      <c r="N7180" t="str">
        <f t="shared" si="2035"/>
        <v/>
      </c>
      <c r="O7180" t="str">
        <f t="shared" si="2027"/>
        <v/>
      </c>
      <c r="P7180" t="str">
        <f t="shared" si="2036"/>
        <v/>
      </c>
      <c r="Q7180" t="str">
        <f t="shared" si="2037"/>
        <v/>
      </c>
      <c r="R7180" t="str">
        <f t="shared" si="2038"/>
        <v/>
      </c>
      <c r="T7180" t="str">
        <f t="shared" si="2039"/>
        <v/>
      </c>
    </row>
    <row r="7181" spans="1:20" x14ac:dyDescent="0.3">
      <c r="A7181" t="str">
        <f>IF($D$5-($D$5-(MAX($A$10:A7180)+1))&lt;=$D$5,$D$5-($D$5-(MAX($A$10:A7180)+1)),"")</f>
        <v/>
      </c>
      <c r="B7181" s="1" t="str">
        <f t="shared" si="2029"/>
        <v/>
      </c>
      <c r="C7181" s="1" t="str">
        <f t="shared" si="2030"/>
        <v/>
      </c>
      <c r="D7181" t="str">
        <f t="shared" ref="D7181:D7244" si="2041">IF($A7181="","",IF($G$3="Yes",LEFT($C7181,6),IF($B7181&lt;=$G7180,$D7180,IF(AND($B7180=$G7180,$E7180&lt;$D$6),$D7180+1,$D7180+(101-$D$6)))))</f>
        <v/>
      </c>
      <c r="E7181" t="str">
        <f t="shared" ref="E7181:E7244" si="2042">IF($A7181="","",IF($G$3="Yes",MONTH($B7181),VALUE(RIGHT($D7181,2))))</f>
        <v/>
      </c>
      <c r="F7181" s="5" t="str">
        <f t="shared" ref="F7181:F7244" si="2043">IF($A7181="","",IF($G$3="yes",EOMONTH($B7181,-1)+1,IF($J$2="yes",EOMONTH($B7181,-1)+1,IF($G7179&lt;$B7181,$B7181,$F7179))))</f>
        <v/>
      </c>
      <c r="G7181" s="5" t="str">
        <f t="shared" si="2028"/>
        <v/>
      </c>
      <c r="H7181" t="str">
        <f t="shared" si="2031"/>
        <v/>
      </c>
      <c r="I7181" t="str">
        <f t="shared" si="2032"/>
        <v/>
      </c>
      <c r="J7181" t="str">
        <f t="shared" si="2040"/>
        <v/>
      </c>
      <c r="K7181" t="str">
        <f t="shared" si="2033"/>
        <v/>
      </c>
      <c r="L7181" t="str">
        <f t="shared" si="2034"/>
        <v/>
      </c>
      <c r="M7181" t="str">
        <f t="shared" ref="M7181:M7244" si="2044">IF($A7181="","",IF($G$3="yes",WEEKNUM($B7181),IF($H7181&gt;$H7180,1,IF($O7181&lt;&gt;$D$2,$M7180,$M7180+1))))</f>
        <v/>
      </c>
      <c r="N7181" t="str">
        <f t="shared" si="2035"/>
        <v/>
      </c>
      <c r="O7181" t="str">
        <f t="shared" ref="O7181:O7244" si="2045">TEXT($B7181,"Dddd")</f>
        <v/>
      </c>
      <c r="P7181" t="str">
        <f t="shared" si="2036"/>
        <v/>
      </c>
      <c r="Q7181" t="str">
        <f t="shared" si="2037"/>
        <v/>
      </c>
      <c r="R7181" t="str">
        <f t="shared" si="2038"/>
        <v/>
      </c>
      <c r="T7181" t="str">
        <f t="shared" si="2039"/>
        <v/>
      </c>
    </row>
    <row r="7182" spans="1:20" x14ac:dyDescent="0.3">
      <c r="A7182" t="str">
        <f>IF($D$5-($D$5-(MAX($A$10:A7181)+1))&lt;=$D$5,$D$5-($D$5-(MAX($A$10:A7181)+1)),"")</f>
        <v/>
      </c>
      <c r="B7182" s="1" t="str">
        <f t="shared" si="2029"/>
        <v/>
      </c>
      <c r="C7182" s="1" t="str">
        <f t="shared" si="2030"/>
        <v/>
      </c>
      <c r="D7182" t="str">
        <f t="shared" si="2041"/>
        <v/>
      </c>
      <c r="E7182" t="str">
        <f t="shared" si="2042"/>
        <v/>
      </c>
      <c r="F7182" s="5" t="str">
        <f t="shared" si="2043"/>
        <v/>
      </c>
      <c r="G7182" s="5" t="str">
        <f t="shared" ref="G7182:G7245" si="2046">IF($A7182="","",(IF($G$3="yes",EOMONTH($B7182,0),IF($J$2="yes",EOMONTH($B7182,0),IF($E7182&lt;=
MOD(DATE(YEAR($B7182),12,31)-DATE(YEAR($B7182),1,1)+1,$D$6),$F7182+ROUNDUP((DATE(YEAR($B7182),12,31)-DATE(YEAR($B7182),1,1)+1)/$D$6,0)-1,$F7182+ROUNDDOWN((DATE(YEAR($B7182),12,31)-DATE(YEAR($B7182),1,1)+1)/$D$6,0)-1)))))</f>
        <v/>
      </c>
      <c r="H7182" t="str">
        <f t="shared" si="2031"/>
        <v/>
      </c>
      <c r="I7182" t="str">
        <f t="shared" si="2032"/>
        <v/>
      </c>
      <c r="J7182" t="str">
        <f t="shared" si="2040"/>
        <v/>
      </c>
      <c r="K7182" t="str">
        <f t="shared" si="2033"/>
        <v/>
      </c>
      <c r="L7182" t="str">
        <f t="shared" si="2034"/>
        <v/>
      </c>
      <c r="M7182" t="str">
        <f t="shared" si="2044"/>
        <v/>
      </c>
      <c r="N7182" t="str">
        <f t="shared" si="2035"/>
        <v/>
      </c>
      <c r="O7182" t="str">
        <f t="shared" si="2045"/>
        <v/>
      </c>
      <c r="P7182" t="str">
        <f t="shared" si="2036"/>
        <v/>
      </c>
      <c r="Q7182" t="str">
        <f t="shared" si="2037"/>
        <v/>
      </c>
      <c r="R7182" t="str">
        <f t="shared" si="2038"/>
        <v/>
      </c>
      <c r="T7182" t="str">
        <f t="shared" si="2039"/>
        <v/>
      </c>
    </row>
    <row r="7183" spans="1:20" x14ac:dyDescent="0.3">
      <c r="A7183" t="str">
        <f>IF($D$5-($D$5-(MAX($A$10:A7182)+1))&lt;=$D$5,$D$5-($D$5-(MAX($A$10:A7182)+1)),"")</f>
        <v/>
      </c>
      <c r="B7183" s="1" t="str">
        <f t="shared" ref="B7183:B7246" si="2047">IF($A7183="","",$D$3+$A7183)</f>
        <v/>
      </c>
      <c r="C7183" s="1" t="str">
        <f t="shared" ref="C7183:C7246" si="2048">IF($A7183="","",TEXT($D$3+$A7183,"yyyymmdd"))</f>
        <v/>
      </c>
      <c r="D7183" t="str">
        <f t="shared" si="2041"/>
        <v/>
      </c>
      <c r="E7183" t="str">
        <f t="shared" si="2042"/>
        <v/>
      </c>
      <c r="F7183" s="5" t="str">
        <f t="shared" si="2043"/>
        <v/>
      </c>
      <c r="G7183" s="5" t="str">
        <f t="shared" si="2046"/>
        <v/>
      </c>
      <c r="H7183" t="str">
        <f t="shared" ref="H7183:H7246" si="2049">IF($A7183="","",IF($G$3="Yes",LEFT($C7183,4),LEFT($D7183,4)))</f>
        <v/>
      </c>
      <c r="I7183" t="str">
        <f t="shared" ref="I7183:I7246" si="2050">IF($A7183="","","Yr - "&amp;H7183)</f>
        <v/>
      </c>
      <c r="J7183" t="str">
        <f t="shared" si="2040"/>
        <v/>
      </c>
      <c r="K7183" t="str">
        <f t="shared" ref="K7183:K7246" si="2051">IF($A7183="","","Qtr - "&amp;J7183)</f>
        <v/>
      </c>
      <c r="L7183" t="str">
        <f t="shared" ref="L7183:L7246" si="2052">IF($A7183="","",IF($G$3="Yes",TEXT($B7183,"Mmmm"),TEXT($F7183,"Mmmm")))</f>
        <v/>
      </c>
      <c r="M7183" t="str">
        <f t="shared" si="2044"/>
        <v/>
      </c>
      <c r="N7183" t="str">
        <f t="shared" ref="N7183:N7246" si="2053">IF($A7183="","","Wk - "&amp;M7183)</f>
        <v/>
      </c>
      <c r="O7183" t="str">
        <f t="shared" si="2045"/>
        <v/>
      </c>
      <c r="P7183" t="str">
        <f t="shared" ref="P7183:P7246" si="2054">IF($A7183="","",LEFT(C7183,4))</f>
        <v/>
      </c>
      <c r="Q7183" t="str">
        <f t="shared" ref="Q7183:Q7246" si="2055">IF($A7183="","",MONTH($B7183))</f>
        <v/>
      </c>
      <c r="R7183" t="str">
        <f t="shared" ref="R7183:R7246" si="2056">IF($A7183="","",WEEKDAY(B7183))</f>
        <v/>
      </c>
      <c r="T7183" t="str">
        <f t="shared" ref="T7183:T7246" si="2057">IF($A7183="","","select '"&amp;C7183&amp;"' as [MemberId],'"&amp;D7183&amp;"' as [FYPeriod],'"&amp;E7183&amp;"' as [FYPeriodInYear],'"&amp;TEXT(F7183,"yyyy-mm-dd")&amp;"' as [PeriodStart],'"&amp;TEXT(G7183,"yyyy-mm-dd")&amp;"' as [PeriodEnd],'"&amp;H7183&amp;"' as [FYYear],'"&amp;I7183&amp;"' as [FYYearLabel],'"&amp;J7183&amp;"' as [FYQuarter],'"&amp;K7183&amp;"' as [FYQuarterLabel],'"&amp;L7183&amp;"' as [FYMonthLabel],'"&amp;M7183&amp;"' as [FYWeek],'"&amp;N7183&amp;"' as [FYWeekLabel],'"&amp;O7183&amp;"' as [Day],'"&amp;P7183&amp;"' as [CalendarYear],'"&amp;Q7183&amp;"' as [CalendarMonth],'"&amp;R7183&amp;"' as [CalendarDay],Null as [Entity]"&amp;IF(A7184="",""," union all"))</f>
        <v/>
      </c>
    </row>
    <row r="7184" spans="1:20" x14ac:dyDescent="0.3">
      <c r="A7184" t="str">
        <f>IF($D$5-($D$5-(MAX($A$10:A7183)+1))&lt;=$D$5,$D$5-($D$5-(MAX($A$10:A7183)+1)),"")</f>
        <v/>
      </c>
      <c r="B7184" s="1" t="str">
        <f t="shared" si="2047"/>
        <v/>
      </c>
      <c r="C7184" s="1" t="str">
        <f t="shared" si="2048"/>
        <v/>
      </c>
      <c r="D7184" t="str">
        <f t="shared" si="2041"/>
        <v/>
      </c>
      <c r="E7184" t="str">
        <f t="shared" si="2042"/>
        <v/>
      </c>
      <c r="F7184" s="5" t="str">
        <f t="shared" si="2043"/>
        <v/>
      </c>
      <c r="G7184" s="5" t="str">
        <f t="shared" si="2046"/>
        <v/>
      </c>
      <c r="H7184" t="str">
        <f t="shared" si="2049"/>
        <v/>
      </c>
      <c r="I7184" t="str">
        <f t="shared" si="2050"/>
        <v/>
      </c>
      <c r="J7184" t="str">
        <f t="shared" si="2040"/>
        <v/>
      </c>
      <c r="K7184" t="str">
        <f t="shared" si="2051"/>
        <v/>
      </c>
      <c r="L7184" t="str">
        <f t="shared" si="2052"/>
        <v/>
      </c>
      <c r="M7184" t="str">
        <f t="shared" si="2044"/>
        <v/>
      </c>
      <c r="N7184" t="str">
        <f t="shared" si="2053"/>
        <v/>
      </c>
      <c r="O7184" t="str">
        <f t="shared" si="2045"/>
        <v/>
      </c>
      <c r="P7184" t="str">
        <f t="shared" si="2054"/>
        <v/>
      </c>
      <c r="Q7184" t="str">
        <f t="shared" si="2055"/>
        <v/>
      </c>
      <c r="R7184" t="str">
        <f t="shared" si="2056"/>
        <v/>
      </c>
      <c r="T7184" t="str">
        <f t="shared" si="2057"/>
        <v/>
      </c>
    </row>
    <row r="7185" spans="1:20" x14ac:dyDescent="0.3">
      <c r="A7185" t="str">
        <f>IF($D$5-($D$5-(MAX($A$10:A7184)+1))&lt;=$D$5,$D$5-($D$5-(MAX($A$10:A7184)+1)),"")</f>
        <v/>
      </c>
      <c r="B7185" s="1" t="str">
        <f t="shared" si="2047"/>
        <v/>
      </c>
      <c r="C7185" s="1" t="str">
        <f t="shared" si="2048"/>
        <v/>
      </c>
      <c r="D7185" t="str">
        <f t="shared" si="2041"/>
        <v/>
      </c>
      <c r="E7185" t="str">
        <f t="shared" si="2042"/>
        <v/>
      </c>
      <c r="F7185" s="5" t="str">
        <f t="shared" si="2043"/>
        <v/>
      </c>
      <c r="G7185" s="5" t="str">
        <f t="shared" si="2046"/>
        <v/>
      </c>
      <c r="H7185" t="str">
        <f t="shared" si="2049"/>
        <v/>
      </c>
      <c r="I7185" t="str">
        <f t="shared" si="2050"/>
        <v/>
      </c>
      <c r="J7185" t="str">
        <f t="shared" si="2040"/>
        <v/>
      </c>
      <c r="K7185" t="str">
        <f t="shared" si="2051"/>
        <v/>
      </c>
      <c r="L7185" t="str">
        <f t="shared" si="2052"/>
        <v/>
      </c>
      <c r="M7185" t="str">
        <f t="shared" si="2044"/>
        <v/>
      </c>
      <c r="N7185" t="str">
        <f t="shared" si="2053"/>
        <v/>
      </c>
      <c r="O7185" t="str">
        <f t="shared" si="2045"/>
        <v/>
      </c>
      <c r="P7185" t="str">
        <f t="shared" si="2054"/>
        <v/>
      </c>
      <c r="Q7185" t="str">
        <f t="shared" si="2055"/>
        <v/>
      </c>
      <c r="R7185" t="str">
        <f t="shared" si="2056"/>
        <v/>
      </c>
      <c r="T7185" t="str">
        <f t="shared" si="2057"/>
        <v/>
      </c>
    </row>
    <row r="7186" spans="1:20" x14ac:dyDescent="0.3">
      <c r="A7186" t="str">
        <f>IF($D$5-($D$5-(MAX($A$10:A7185)+1))&lt;=$D$5,$D$5-($D$5-(MAX($A$10:A7185)+1)),"")</f>
        <v/>
      </c>
      <c r="B7186" s="1" t="str">
        <f t="shared" si="2047"/>
        <v/>
      </c>
      <c r="C7186" s="1" t="str">
        <f t="shared" si="2048"/>
        <v/>
      </c>
      <c r="D7186" t="str">
        <f t="shared" si="2041"/>
        <v/>
      </c>
      <c r="E7186" t="str">
        <f t="shared" si="2042"/>
        <v/>
      </c>
      <c r="F7186" s="5" t="str">
        <f t="shared" si="2043"/>
        <v/>
      </c>
      <c r="G7186" s="5" t="str">
        <f t="shared" si="2046"/>
        <v/>
      </c>
      <c r="H7186" t="str">
        <f t="shared" si="2049"/>
        <v/>
      </c>
      <c r="I7186" t="str">
        <f t="shared" si="2050"/>
        <v/>
      </c>
      <c r="J7186" t="str">
        <f t="shared" si="2040"/>
        <v/>
      </c>
      <c r="K7186" t="str">
        <f t="shared" si="2051"/>
        <v/>
      </c>
      <c r="L7186" t="str">
        <f t="shared" si="2052"/>
        <v/>
      </c>
      <c r="M7186" t="str">
        <f t="shared" si="2044"/>
        <v/>
      </c>
      <c r="N7186" t="str">
        <f t="shared" si="2053"/>
        <v/>
      </c>
      <c r="O7186" t="str">
        <f t="shared" si="2045"/>
        <v/>
      </c>
      <c r="P7186" t="str">
        <f t="shared" si="2054"/>
        <v/>
      </c>
      <c r="Q7186" t="str">
        <f t="shared" si="2055"/>
        <v/>
      </c>
      <c r="R7186" t="str">
        <f t="shared" si="2056"/>
        <v/>
      </c>
      <c r="T7186" t="str">
        <f t="shared" si="2057"/>
        <v/>
      </c>
    </row>
    <row r="7187" spans="1:20" x14ac:dyDescent="0.3">
      <c r="A7187" t="str">
        <f>IF($D$5-($D$5-(MAX($A$10:A7186)+1))&lt;=$D$5,$D$5-($D$5-(MAX($A$10:A7186)+1)),"")</f>
        <v/>
      </c>
      <c r="B7187" s="1" t="str">
        <f t="shared" si="2047"/>
        <v/>
      </c>
      <c r="C7187" s="1" t="str">
        <f t="shared" si="2048"/>
        <v/>
      </c>
      <c r="D7187" t="str">
        <f t="shared" si="2041"/>
        <v/>
      </c>
      <c r="E7187" t="str">
        <f t="shared" si="2042"/>
        <v/>
      </c>
      <c r="F7187" s="5" t="str">
        <f t="shared" si="2043"/>
        <v/>
      </c>
      <c r="G7187" s="5" t="str">
        <f t="shared" si="2046"/>
        <v/>
      </c>
      <c r="H7187" t="str">
        <f t="shared" si="2049"/>
        <v/>
      </c>
      <c r="I7187" t="str">
        <f t="shared" si="2050"/>
        <v/>
      </c>
      <c r="J7187" t="str">
        <f t="shared" si="2040"/>
        <v/>
      </c>
      <c r="K7187" t="str">
        <f t="shared" si="2051"/>
        <v/>
      </c>
      <c r="L7187" t="str">
        <f t="shared" si="2052"/>
        <v/>
      </c>
      <c r="M7187" t="str">
        <f t="shared" si="2044"/>
        <v/>
      </c>
      <c r="N7187" t="str">
        <f t="shared" si="2053"/>
        <v/>
      </c>
      <c r="O7187" t="str">
        <f t="shared" si="2045"/>
        <v/>
      </c>
      <c r="P7187" t="str">
        <f t="shared" si="2054"/>
        <v/>
      </c>
      <c r="Q7187" t="str">
        <f t="shared" si="2055"/>
        <v/>
      </c>
      <c r="R7187" t="str">
        <f t="shared" si="2056"/>
        <v/>
      </c>
      <c r="T7187" t="str">
        <f t="shared" si="2057"/>
        <v/>
      </c>
    </row>
    <row r="7188" spans="1:20" x14ac:dyDescent="0.3">
      <c r="A7188" t="str">
        <f>IF($D$5-($D$5-(MAX($A$10:A7187)+1))&lt;=$D$5,$D$5-($D$5-(MAX($A$10:A7187)+1)),"")</f>
        <v/>
      </c>
      <c r="B7188" s="1" t="str">
        <f t="shared" si="2047"/>
        <v/>
      </c>
      <c r="C7188" s="1" t="str">
        <f t="shared" si="2048"/>
        <v/>
      </c>
      <c r="D7188" t="str">
        <f t="shared" si="2041"/>
        <v/>
      </c>
      <c r="E7188" t="str">
        <f t="shared" si="2042"/>
        <v/>
      </c>
      <c r="F7188" s="5" t="str">
        <f t="shared" si="2043"/>
        <v/>
      </c>
      <c r="G7188" s="5" t="str">
        <f t="shared" si="2046"/>
        <v/>
      </c>
      <c r="H7188" t="str">
        <f t="shared" si="2049"/>
        <v/>
      </c>
      <c r="I7188" t="str">
        <f t="shared" si="2050"/>
        <v/>
      </c>
      <c r="J7188" t="str">
        <f t="shared" si="2040"/>
        <v/>
      </c>
      <c r="K7188" t="str">
        <f t="shared" si="2051"/>
        <v/>
      </c>
      <c r="L7188" t="str">
        <f t="shared" si="2052"/>
        <v/>
      </c>
      <c r="M7188" t="str">
        <f t="shared" si="2044"/>
        <v/>
      </c>
      <c r="N7188" t="str">
        <f t="shared" si="2053"/>
        <v/>
      </c>
      <c r="O7188" t="str">
        <f t="shared" si="2045"/>
        <v/>
      </c>
      <c r="P7188" t="str">
        <f t="shared" si="2054"/>
        <v/>
      </c>
      <c r="Q7188" t="str">
        <f t="shared" si="2055"/>
        <v/>
      </c>
      <c r="R7188" t="str">
        <f t="shared" si="2056"/>
        <v/>
      </c>
      <c r="T7188" t="str">
        <f t="shared" si="2057"/>
        <v/>
      </c>
    </row>
    <row r="7189" spans="1:20" x14ac:dyDescent="0.3">
      <c r="A7189" t="str">
        <f>IF($D$5-($D$5-(MAX($A$10:A7188)+1))&lt;=$D$5,$D$5-($D$5-(MAX($A$10:A7188)+1)),"")</f>
        <v/>
      </c>
      <c r="B7189" s="1" t="str">
        <f t="shared" si="2047"/>
        <v/>
      </c>
      <c r="C7189" s="1" t="str">
        <f t="shared" si="2048"/>
        <v/>
      </c>
      <c r="D7189" t="str">
        <f t="shared" si="2041"/>
        <v/>
      </c>
      <c r="E7189" t="str">
        <f t="shared" si="2042"/>
        <v/>
      </c>
      <c r="F7189" s="5" t="str">
        <f t="shared" si="2043"/>
        <v/>
      </c>
      <c r="G7189" s="5" t="str">
        <f t="shared" si="2046"/>
        <v/>
      </c>
      <c r="H7189" t="str">
        <f t="shared" si="2049"/>
        <v/>
      </c>
      <c r="I7189" t="str">
        <f t="shared" si="2050"/>
        <v/>
      </c>
      <c r="J7189" t="str">
        <f t="shared" si="2040"/>
        <v/>
      </c>
      <c r="K7189" t="str">
        <f t="shared" si="2051"/>
        <v/>
      </c>
      <c r="L7189" t="str">
        <f t="shared" si="2052"/>
        <v/>
      </c>
      <c r="M7189" t="str">
        <f t="shared" si="2044"/>
        <v/>
      </c>
      <c r="N7189" t="str">
        <f t="shared" si="2053"/>
        <v/>
      </c>
      <c r="O7189" t="str">
        <f t="shared" si="2045"/>
        <v/>
      </c>
      <c r="P7189" t="str">
        <f t="shared" si="2054"/>
        <v/>
      </c>
      <c r="Q7189" t="str">
        <f t="shared" si="2055"/>
        <v/>
      </c>
      <c r="R7189" t="str">
        <f t="shared" si="2056"/>
        <v/>
      </c>
      <c r="T7189" t="str">
        <f t="shared" si="2057"/>
        <v/>
      </c>
    </row>
    <row r="7190" spans="1:20" x14ac:dyDescent="0.3">
      <c r="A7190" t="str">
        <f>IF($D$5-($D$5-(MAX($A$10:A7189)+1))&lt;=$D$5,$D$5-($D$5-(MAX($A$10:A7189)+1)),"")</f>
        <v/>
      </c>
      <c r="B7190" s="1" t="str">
        <f t="shared" si="2047"/>
        <v/>
      </c>
      <c r="C7190" s="1" t="str">
        <f t="shared" si="2048"/>
        <v/>
      </c>
      <c r="D7190" t="str">
        <f t="shared" si="2041"/>
        <v/>
      </c>
      <c r="E7190" t="str">
        <f t="shared" si="2042"/>
        <v/>
      </c>
      <c r="F7190" s="5" t="str">
        <f t="shared" si="2043"/>
        <v/>
      </c>
      <c r="G7190" s="5" t="str">
        <f t="shared" si="2046"/>
        <v/>
      </c>
      <c r="H7190" t="str">
        <f t="shared" si="2049"/>
        <v/>
      </c>
      <c r="I7190" t="str">
        <f t="shared" si="2050"/>
        <v/>
      </c>
      <c r="J7190" t="str">
        <f t="shared" si="2040"/>
        <v/>
      </c>
      <c r="K7190" t="str">
        <f t="shared" si="2051"/>
        <v/>
      </c>
      <c r="L7190" t="str">
        <f t="shared" si="2052"/>
        <v/>
      </c>
      <c r="M7190" t="str">
        <f t="shared" si="2044"/>
        <v/>
      </c>
      <c r="N7190" t="str">
        <f t="shared" si="2053"/>
        <v/>
      </c>
      <c r="O7190" t="str">
        <f t="shared" si="2045"/>
        <v/>
      </c>
      <c r="P7190" t="str">
        <f t="shared" si="2054"/>
        <v/>
      </c>
      <c r="Q7190" t="str">
        <f t="shared" si="2055"/>
        <v/>
      </c>
      <c r="R7190" t="str">
        <f t="shared" si="2056"/>
        <v/>
      </c>
      <c r="T7190" t="str">
        <f t="shared" si="2057"/>
        <v/>
      </c>
    </row>
    <row r="7191" spans="1:20" x14ac:dyDescent="0.3">
      <c r="A7191" t="str">
        <f>IF($D$5-($D$5-(MAX($A$10:A7190)+1))&lt;=$D$5,$D$5-($D$5-(MAX($A$10:A7190)+1)),"")</f>
        <v/>
      </c>
      <c r="B7191" s="1" t="str">
        <f t="shared" si="2047"/>
        <v/>
      </c>
      <c r="C7191" s="1" t="str">
        <f t="shared" si="2048"/>
        <v/>
      </c>
      <c r="D7191" t="str">
        <f t="shared" si="2041"/>
        <v/>
      </c>
      <c r="E7191" t="str">
        <f t="shared" si="2042"/>
        <v/>
      </c>
      <c r="F7191" s="5" t="str">
        <f t="shared" si="2043"/>
        <v/>
      </c>
      <c r="G7191" s="5" t="str">
        <f t="shared" si="2046"/>
        <v/>
      </c>
      <c r="H7191" t="str">
        <f t="shared" si="2049"/>
        <v/>
      </c>
      <c r="I7191" t="str">
        <f t="shared" si="2050"/>
        <v/>
      </c>
      <c r="J7191" t="str">
        <f t="shared" si="2040"/>
        <v/>
      </c>
      <c r="K7191" t="str">
        <f t="shared" si="2051"/>
        <v/>
      </c>
      <c r="L7191" t="str">
        <f t="shared" si="2052"/>
        <v/>
      </c>
      <c r="M7191" t="str">
        <f t="shared" si="2044"/>
        <v/>
      </c>
      <c r="N7191" t="str">
        <f t="shared" si="2053"/>
        <v/>
      </c>
      <c r="O7191" t="str">
        <f t="shared" si="2045"/>
        <v/>
      </c>
      <c r="P7191" t="str">
        <f t="shared" si="2054"/>
        <v/>
      </c>
      <c r="Q7191" t="str">
        <f t="shared" si="2055"/>
        <v/>
      </c>
      <c r="R7191" t="str">
        <f t="shared" si="2056"/>
        <v/>
      </c>
      <c r="T7191" t="str">
        <f t="shared" si="2057"/>
        <v/>
      </c>
    </row>
    <row r="7192" spans="1:20" x14ac:dyDescent="0.3">
      <c r="A7192" t="str">
        <f>IF($D$5-($D$5-(MAX($A$10:A7191)+1))&lt;=$D$5,$D$5-($D$5-(MAX($A$10:A7191)+1)),"")</f>
        <v/>
      </c>
      <c r="B7192" s="1" t="str">
        <f t="shared" si="2047"/>
        <v/>
      </c>
      <c r="C7192" s="1" t="str">
        <f t="shared" si="2048"/>
        <v/>
      </c>
      <c r="D7192" t="str">
        <f t="shared" si="2041"/>
        <v/>
      </c>
      <c r="E7192" t="str">
        <f t="shared" si="2042"/>
        <v/>
      </c>
      <c r="F7192" s="5" t="str">
        <f t="shared" si="2043"/>
        <v/>
      </c>
      <c r="G7192" s="5" t="str">
        <f t="shared" si="2046"/>
        <v/>
      </c>
      <c r="H7192" t="str">
        <f t="shared" si="2049"/>
        <v/>
      </c>
      <c r="I7192" t="str">
        <f t="shared" si="2050"/>
        <v/>
      </c>
      <c r="J7192" t="str">
        <f t="shared" si="2040"/>
        <v/>
      </c>
      <c r="K7192" t="str">
        <f t="shared" si="2051"/>
        <v/>
      </c>
      <c r="L7192" t="str">
        <f t="shared" si="2052"/>
        <v/>
      </c>
      <c r="M7192" t="str">
        <f t="shared" si="2044"/>
        <v/>
      </c>
      <c r="N7192" t="str">
        <f t="shared" si="2053"/>
        <v/>
      </c>
      <c r="O7192" t="str">
        <f t="shared" si="2045"/>
        <v/>
      </c>
      <c r="P7192" t="str">
        <f t="shared" si="2054"/>
        <v/>
      </c>
      <c r="Q7192" t="str">
        <f t="shared" si="2055"/>
        <v/>
      </c>
      <c r="R7192" t="str">
        <f t="shared" si="2056"/>
        <v/>
      </c>
      <c r="T7192" t="str">
        <f t="shared" si="2057"/>
        <v/>
      </c>
    </row>
    <row r="7193" spans="1:20" x14ac:dyDescent="0.3">
      <c r="A7193" t="str">
        <f>IF($D$5-($D$5-(MAX($A$10:A7192)+1))&lt;=$D$5,$D$5-($D$5-(MAX($A$10:A7192)+1)),"")</f>
        <v/>
      </c>
      <c r="B7193" s="1" t="str">
        <f t="shared" si="2047"/>
        <v/>
      </c>
      <c r="C7193" s="1" t="str">
        <f t="shared" si="2048"/>
        <v/>
      </c>
      <c r="D7193" t="str">
        <f t="shared" si="2041"/>
        <v/>
      </c>
      <c r="E7193" t="str">
        <f t="shared" si="2042"/>
        <v/>
      </c>
      <c r="F7193" s="5" t="str">
        <f t="shared" si="2043"/>
        <v/>
      </c>
      <c r="G7193" s="5" t="str">
        <f t="shared" si="2046"/>
        <v/>
      </c>
      <c r="H7193" t="str">
        <f t="shared" si="2049"/>
        <v/>
      </c>
      <c r="I7193" t="str">
        <f t="shared" si="2050"/>
        <v/>
      </c>
      <c r="J7193" t="str">
        <f t="shared" si="2040"/>
        <v/>
      </c>
      <c r="K7193" t="str">
        <f t="shared" si="2051"/>
        <v/>
      </c>
      <c r="L7193" t="str">
        <f t="shared" si="2052"/>
        <v/>
      </c>
      <c r="M7193" t="str">
        <f t="shared" si="2044"/>
        <v/>
      </c>
      <c r="N7193" t="str">
        <f t="shared" si="2053"/>
        <v/>
      </c>
      <c r="O7193" t="str">
        <f t="shared" si="2045"/>
        <v/>
      </c>
      <c r="P7193" t="str">
        <f t="shared" si="2054"/>
        <v/>
      </c>
      <c r="Q7193" t="str">
        <f t="shared" si="2055"/>
        <v/>
      </c>
      <c r="R7193" t="str">
        <f t="shared" si="2056"/>
        <v/>
      </c>
      <c r="T7193" t="str">
        <f t="shared" si="2057"/>
        <v/>
      </c>
    </row>
    <row r="7194" spans="1:20" x14ac:dyDescent="0.3">
      <c r="A7194" t="str">
        <f>IF($D$5-($D$5-(MAX($A$10:A7193)+1))&lt;=$D$5,$D$5-($D$5-(MAX($A$10:A7193)+1)),"")</f>
        <v/>
      </c>
      <c r="B7194" s="1" t="str">
        <f t="shared" si="2047"/>
        <v/>
      </c>
      <c r="C7194" s="1" t="str">
        <f t="shared" si="2048"/>
        <v/>
      </c>
      <c r="D7194" t="str">
        <f t="shared" si="2041"/>
        <v/>
      </c>
      <c r="E7194" t="str">
        <f t="shared" si="2042"/>
        <v/>
      </c>
      <c r="F7194" s="5" t="str">
        <f t="shared" si="2043"/>
        <v/>
      </c>
      <c r="G7194" s="5" t="str">
        <f t="shared" si="2046"/>
        <v/>
      </c>
      <c r="H7194" t="str">
        <f t="shared" si="2049"/>
        <v/>
      </c>
      <c r="I7194" t="str">
        <f t="shared" si="2050"/>
        <v/>
      </c>
      <c r="J7194" t="str">
        <f t="shared" si="2040"/>
        <v/>
      </c>
      <c r="K7194" t="str">
        <f t="shared" si="2051"/>
        <v/>
      </c>
      <c r="L7194" t="str">
        <f t="shared" si="2052"/>
        <v/>
      </c>
      <c r="M7194" t="str">
        <f t="shared" si="2044"/>
        <v/>
      </c>
      <c r="N7194" t="str">
        <f t="shared" si="2053"/>
        <v/>
      </c>
      <c r="O7194" t="str">
        <f t="shared" si="2045"/>
        <v/>
      </c>
      <c r="P7194" t="str">
        <f t="shared" si="2054"/>
        <v/>
      </c>
      <c r="Q7194" t="str">
        <f t="shared" si="2055"/>
        <v/>
      </c>
      <c r="R7194" t="str">
        <f t="shared" si="2056"/>
        <v/>
      </c>
      <c r="T7194" t="str">
        <f t="shared" si="2057"/>
        <v/>
      </c>
    </row>
    <row r="7195" spans="1:20" x14ac:dyDescent="0.3">
      <c r="A7195" t="str">
        <f>IF($D$5-($D$5-(MAX($A$10:A7194)+1))&lt;=$D$5,$D$5-($D$5-(MAX($A$10:A7194)+1)),"")</f>
        <v/>
      </c>
      <c r="B7195" s="1" t="str">
        <f t="shared" si="2047"/>
        <v/>
      </c>
      <c r="C7195" s="1" t="str">
        <f t="shared" si="2048"/>
        <v/>
      </c>
      <c r="D7195" t="str">
        <f t="shared" si="2041"/>
        <v/>
      </c>
      <c r="E7195" t="str">
        <f t="shared" si="2042"/>
        <v/>
      </c>
      <c r="F7195" s="5" t="str">
        <f t="shared" si="2043"/>
        <v/>
      </c>
      <c r="G7195" s="5" t="str">
        <f t="shared" si="2046"/>
        <v/>
      </c>
      <c r="H7195" t="str">
        <f t="shared" si="2049"/>
        <v/>
      </c>
      <c r="I7195" t="str">
        <f t="shared" si="2050"/>
        <v/>
      </c>
      <c r="J7195" t="str">
        <f t="shared" si="2040"/>
        <v/>
      </c>
      <c r="K7195" t="str">
        <f t="shared" si="2051"/>
        <v/>
      </c>
      <c r="L7195" t="str">
        <f t="shared" si="2052"/>
        <v/>
      </c>
      <c r="M7195" t="str">
        <f t="shared" si="2044"/>
        <v/>
      </c>
      <c r="N7195" t="str">
        <f t="shared" si="2053"/>
        <v/>
      </c>
      <c r="O7195" t="str">
        <f t="shared" si="2045"/>
        <v/>
      </c>
      <c r="P7195" t="str">
        <f t="shared" si="2054"/>
        <v/>
      </c>
      <c r="Q7195" t="str">
        <f t="shared" si="2055"/>
        <v/>
      </c>
      <c r="R7195" t="str">
        <f t="shared" si="2056"/>
        <v/>
      </c>
      <c r="T7195" t="str">
        <f t="shared" si="2057"/>
        <v/>
      </c>
    </row>
    <row r="7196" spans="1:20" x14ac:dyDescent="0.3">
      <c r="A7196" t="str">
        <f>IF($D$5-($D$5-(MAX($A$10:A7195)+1))&lt;=$D$5,$D$5-($D$5-(MAX($A$10:A7195)+1)),"")</f>
        <v/>
      </c>
      <c r="B7196" s="1" t="str">
        <f t="shared" si="2047"/>
        <v/>
      </c>
      <c r="C7196" s="1" t="str">
        <f t="shared" si="2048"/>
        <v/>
      </c>
      <c r="D7196" t="str">
        <f t="shared" si="2041"/>
        <v/>
      </c>
      <c r="E7196" t="str">
        <f t="shared" si="2042"/>
        <v/>
      </c>
      <c r="F7196" s="5" t="str">
        <f t="shared" si="2043"/>
        <v/>
      </c>
      <c r="G7196" s="5" t="str">
        <f t="shared" si="2046"/>
        <v/>
      </c>
      <c r="H7196" t="str">
        <f t="shared" si="2049"/>
        <v/>
      </c>
      <c r="I7196" t="str">
        <f t="shared" si="2050"/>
        <v/>
      </c>
      <c r="J7196" t="str">
        <f t="shared" si="2040"/>
        <v/>
      </c>
      <c r="K7196" t="str">
        <f t="shared" si="2051"/>
        <v/>
      </c>
      <c r="L7196" t="str">
        <f t="shared" si="2052"/>
        <v/>
      </c>
      <c r="M7196" t="str">
        <f t="shared" si="2044"/>
        <v/>
      </c>
      <c r="N7196" t="str">
        <f t="shared" si="2053"/>
        <v/>
      </c>
      <c r="O7196" t="str">
        <f t="shared" si="2045"/>
        <v/>
      </c>
      <c r="P7196" t="str">
        <f t="shared" si="2054"/>
        <v/>
      </c>
      <c r="Q7196" t="str">
        <f t="shared" si="2055"/>
        <v/>
      </c>
      <c r="R7196" t="str">
        <f t="shared" si="2056"/>
        <v/>
      </c>
      <c r="T7196" t="str">
        <f t="shared" si="2057"/>
        <v/>
      </c>
    </row>
    <row r="7197" spans="1:20" x14ac:dyDescent="0.3">
      <c r="A7197" t="str">
        <f>IF($D$5-($D$5-(MAX($A$10:A7196)+1))&lt;=$D$5,$D$5-($D$5-(MAX($A$10:A7196)+1)),"")</f>
        <v/>
      </c>
      <c r="B7197" s="1" t="str">
        <f t="shared" si="2047"/>
        <v/>
      </c>
      <c r="C7197" s="1" t="str">
        <f t="shared" si="2048"/>
        <v/>
      </c>
      <c r="D7197" t="str">
        <f t="shared" si="2041"/>
        <v/>
      </c>
      <c r="E7197" t="str">
        <f t="shared" si="2042"/>
        <v/>
      </c>
      <c r="F7197" s="5" t="str">
        <f t="shared" si="2043"/>
        <v/>
      </c>
      <c r="G7197" s="5" t="str">
        <f t="shared" si="2046"/>
        <v/>
      </c>
      <c r="H7197" t="str">
        <f t="shared" si="2049"/>
        <v/>
      </c>
      <c r="I7197" t="str">
        <f t="shared" si="2050"/>
        <v/>
      </c>
      <c r="J7197" t="str">
        <f t="shared" si="2040"/>
        <v/>
      </c>
      <c r="K7197" t="str">
        <f t="shared" si="2051"/>
        <v/>
      </c>
      <c r="L7197" t="str">
        <f t="shared" si="2052"/>
        <v/>
      </c>
      <c r="M7197" t="str">
        <f t="shared" si="2044"/>
        <v/>
      </c>
      <c r="N7197" t="str">
        <f t="shared" si="2053"/>
        <v/>
      </c>
      <c r="O7197" t="str">
        <f t="shared" si="2045"/>
        <v/>
      </c>
      <c r="P7197" t="str">
        <f t="shared" si="2054"/>
        <v/>
      </c>
      <c r="Q7197" t="str">
        <f t="shared" si="2055"/>
        <v/>
      </c>
      <c r="R7197" t="str">
        <f t="shared" si="2056"/>
        <v/>
      </c>
      <c r="T7197" t="str">
        <f t="shared" si="2057"/>
        <v/>
      </c>
    </row>
    <row r="7198" spans="1:20" x14ac:dyDescent="0.3">
      <c r="A7198" t="str">
        <f>IF($D$5-($D$5-(MAX($A$10:A7197)+1))&lt;=$D$5,$D$5-($D$5-(MAX($A$10:A7197)+1)),"")</f>
        <v/>
      </c>
      <c r="B7198" s="1" t="str">
        <f t="shared" si="2047"/>
        <v/>
      </c>
      <c r="C7198" s="1" t="str">
        <f t="shared" si="2048"/>
        <v/>
      </c>
      <c r="D7198" t="str">
        <f t="shared" si="2041"/>
        <v/>
      </c>
      <c r="E7198" t="str">
        <f t="shared" si="2042"/>
        <v/>
      </c>
      <c r="F7198" s="5" t="str">
        <f t="shared" si="2043"/>
        <v/>
      </c>
      <c r="G7198" s="5" t="str">
        <f t="shared" si="2046"/>
        <v/>
      </c>
      <c r="H7198" t="str">
        <f t="shared" si="2049"/>
        <v/>
      </c>
      <c r="I7198" t="str">
        <f t="shared" si="2050"/>
        <v/>
      </c>
      <c r="J7198" t="str">
        <f t="shared" si="2040"/>
        <v/>
      </c>
      <c r="K7198" t="str">
        <f t="shared" si="2051"/>
        <v/>
      </c>
      <c r="L7198" t="str">
        <f t="shared" si="2052"/>
        <v/>
      </c>
      <c r="M7198" t="str">
        <f t="shared" si="2044"/>
        <v/>
      </c>
      <c r="N7198" t="str">
        <f t="shared" si="2053"/>
        <v/>
      </c>
      <c r="O7198" t="str">
        <f t="shared" si="2045"/>
        <v/>
      </c>
      <c r="P7198" t="str">
        <f t="shared" si="2054"/>
        <v/>
      </c>
      <c r="Q7198" t="str">
        <f t="shared" si="2055"/>
        <v/>
      </c>
      <c r="R7198" t="str">
        <f t="shared" si="2056"/>
        <v/>
      </c>
      <c r="T7198" t="str">
        <f t="shared" si="2057"/>
        <v/>
      </c>
    </row>
    <row r="7199" spans="1:20" x14ac:dyDescent="0.3">
      <c r="A7199" t="str">
        <f>IF($D$5-($D$5-(MAX($A$10:A7198)+1))&lt;=$D$5,$D$5-($D$5-(MAX($A$10:A7198)+1)),"")</f>
        <v/>
      </c>
      <c r="B7199" s="1" t="str">
        <f t="shared" si="2047"/>
        <v/>
      </c>
      <c r="C7199" s="1" t="str">
        <f t="shared" si="2048"/>
        <v/>
      </c>
      <c r="D7199" t="str">
        <f t="shared" si="2041"/>
        <v/>
      </c>
      <c r="E7199" t="str">
        <f t="shared" si="2042"/>
        <v/>
      </c>
      <c r="F7199" s="5" t="str">
        <f t="shared" si="2043"/>
        <v/>
      </c>
      <c r="G7199" s="5" t="str">
        <f t="shared" si="2046"/>
        <v/>
      </c>
      <c r="H7199" t="str">
        <f t="shared" si="2049"/>
        <v/>
      </c>
      <c r="I7199" t="str">
        <f t="shared" si="2050"/>
        <v/>
      </c>
      <c r="J7199" t="str">
        <f t="shared" si="2040"/>
        <v/>
      </c>
      <c r="K7199" t="str">
        <f t="shared" si="2051"/>
        <v/>
      </c>
      <c r="L7199" t="str">
        <f t="shared" si="2052"/>
        <v/>
      </c>
      <c r="M7199" t="str">
        <f t="shared" si="2044"/>
        <v/>
      </c>
      <c r="N7199" t="str">
        <f t="shared" si="2053"/>
        <v/>
      </c>
      <c r="O7199" t="str">
        <f t="shared" si="2045"/>
        <v/>
      </c>
      <c r="P7199" t="str">
        <f t="shared" si="2054"/>
        <v/>
      </c>
      <c r="Q7199" t="str">
        <f t="shared" si="2055"/>
        <v/>
      </c>
      <c r="R7199" t="str">
        <f t="shared" si="2056"/>
        <v/>
      </c>
      <c r="T7199" t="str">
        <f t="shared" si="2057"/>
        <v/>
      </c>
    </row>
    <row r="7200" spans="1:20" x14ac:dyDescent="0.3">
      <c r="A7200" t="str">
        <f>IF($D$5-($D$5-(MAX($A$10:A7199)+1))&lt;=$D$5,$D$5-($D$5-(MAX($A$10:A7199)+1)),"")</f>
        <v/>
      </c>
      <c r="B7200" s="1" t="str">
        <f t="shared" si="2047"/>
        <v/>
      </c>
      <c r="C7200" s="1" t="str">
        <f t="shared" si="2048"/>
        <v/>
      </c>
      <c r="D7200" t="str">
        <f t="shared" si="2041"/>
        <v/>
      </c>
      <c r="E7200" t="str">
        <f t="shared" si="2042"/>
        <v/>
      </c>
      <c r="F7200" s="5" t="str">
        <f t="shared" si="2043"/>
        <v/>
      </c>
      <c r="G7200" s="5" t="str">
        <f t="shared" si="2046"/>
        <v/>
      </c>
      <c r="H7200" t="str">
        <f t="shared" si="2049"/>
        <v/>
      </c>
      <c r="I7200" t="str">
        <f t="shared" si="2050"/>
        <v/>
      </c>
      <c r="J7200" t="str">
        <f t="shared" si="2040"/>
        <v/>
      </c>
      <c r="K7200" t="str">
        <f t="shared" si="2051"/>
        <v/>
      </c>
      <c r="L7200" t="str">
        <f t="shared" si="2052"/>
        <v/>
      </c>
      <c r="M7200" t="str">
        <f t="shared" si="2044"/>
        <v/>
      </c>
      <c r="N7200" t="str">
        <f t="shared" si="2053"/>
        <v/>
      </c>
      <c r="O7200" t="str">
        <f t="shared" si="2045"/>
        <v/>
      </c>
      <c r="P7200" t="str">
        <f t="shared" si="2054"/>
        <v/>
      </c>
      <c r="Q7200" t="str">
        <f t="shared" si="2055"/>
        <v/>
      </c>
      <c r="R7200" t="str">
        <f t="shared" si="2056"/>
        <v/>
      </c>
      <c r="T7200" t="str">
        <f t="shared" si="2057"/>
        <v/>
      </c>
    </row>
    <row r="7201" spans="1:20" x14ac:dyDescent="0.3">
      <c r="A7201" t="str">
        <f>IF($D$5-($D$5-(MAX($A$10:A7200)+1))&lt;=$D$5,$D$5-($D$5-(MAX($A$10:A7200)+1)),"")</f>
        <v/>
      </c>
      <c r="B7201" s="1" t="str">
        <f t="shared" si="2047"/>
        <v/>
      </c>
      <c r="C7201" s="1" t="str">
        <f t="shared" si="2048"/>
        <v/>
      </c>
      <c r="D7201" t="str">
        <f t="shared" si="2041"/>
        <v/>
      </c>
      <c r="E7201" t="str">
        <f t="shared" si="2042"/>
        <v/>
      </c>
      <c r="F7201" s="5" t="str">
        <f t="shared" si="2043"/>
        <v/>
      </c>
      <c r="G7201" s="5" t="str">
        <f t="shared" si="2046"/>
        <v/>
      </c>
      <c r="H7201" t="str">
        <f t="shared" si="2049"/>
        <v/>
      </c>
      <c r="I7201" t="str">
        <f t="shared" si="2050"/>
        <v/>
      </c>
      <c r="J7201" t="str">
        <f t="shared" si="2040"/>
        <v/>
      </c>
      <c r="K7201" t="str">
        <f t="shared" si="2051"/>
        <v/>
      </c>
      <c r="L7201" t="str">
        <f t="shared" si="2052"/>
        <v/>
      </c>
      <c r="M7201" t="str">
        <f t="shared" si="2044"/>
        <v/>
      </c>
      <c r="N7201" t="str">
        <f t="shared" si="2053"/>
        <v/>
      </c>
      <c r="O7201" t="str">
        <f t="shared" si="2045"/>
        <v/>
      </c>
      <c r="P7201" t="str">
        <f t="shared" si="2054"/>
        <v/>
      </c>
      <c r="Q7201" t="str">
        <f t="shared" si="2055"/>
        <v/>
      </c>
      <c r="R7201" t="str">
        <f t="shared" si="2056"/>
        <v/>
      </c>
      <c r="T7201" t="str">
        <f t="shared" si="2057"/>
        <v/>
      </c>
    </row>
    <row r="7202" spans="1:20" x14ac:dyDescent="0.3">
      <c r="A7202" t="str">
        <f>IF($D$5-($D$5-(MAX($A$10:A7201)+1))&lt;=$D$5,$D$5-($D$5-(MAX($A$10:A7201)+1)),"")</f>
        <v/>
      </c>
      <c r="B7202" s="1" t="str">
        <f t="shared" si="2047"/>
        <v/>
      </c>
      <c r="C7202" s="1" t="str">
        <f t="shared" si="2048"/>
        <v/>
      </c>
      <c r="D7202" t="str">
        <f t="shared" si="2041"/>
        <v/>
      </c>
      <c r="E7202" t="str">
        <f t="shared" si="2042"/>
        <v/>
      </c>
      <c r="F7202" s="5" t="str">
        <f t="shared" si="2043"/>
        <v/>
      </c>
      <c r="G7202" s="5" t="str">
        <f t="shared" si="2046"/>
        <v/>
      </c>
      <c r="H7202" t="str">
        <f t="shared" si="2049"/>
        <v/>
      </c>
      <c r="I7202" t="str">
        <f t="shared" si="2050"/>
        <v/>
      </c>
      <c r="J7202" t="str">
        <f t="shared" si="2040"/>
        <v/>
      </c>
      <c r="K7202" t="str">
        <f t="shared" si="2051"/>
        <v/>
      </c>
      <c r="L7202" t="str">
        <f t="shared" si="2052"/>
        <v/>
      </c>
      <c r="M7202" t="str">
        <f t="shared" si="2044"/>
        <v/>
      </c>
      <c r="N7202" t="str">
        <f t="shared" si="2053"/>
        <v/>
      </c>
      <c r="O7202" t="str">
        <f t="shared" si="2045"/>
        <v/>
      </c>
      <c r="P7202" t="str">
        <f t="shared" si="2054"/>
        <v/>
      </c>
      <c r="Q7202" t="str">
        <f t="shared" si="2055"/>
        <v/>
      </c>
      <c r="R7202" t="str">
        <f t="shared" si="2056"/>
        <v/>
      </c>
      <c r="T7202" t="str">
        <f t="shared" si="2057"/>
        <v/>
      </c>
    </row>
    <row r="7203" spans="1:20" x14ac:dyDescent="0.3">
      <c r="A7203" t="str">
        <f>IF($D$5-($D$5-(MAX($A$10:A7202)+1))&lt;=$D$5,$D$5-($D$5-(MAX($A$10:A7202)+1)),"")</f>
        <v/>
      </c>
      <c r="B7203" s="1" t="str">
        <f t="shared" si="2047"/>
        <v/>
      </c>
      <c r="C7203" s="1" t="str">
        <f t="shared" si="2048"/>
        <v/>
      </c>
      <c r="D7203" t="str">
        <f t="shared" si="2041"/>
        <v/>
      </c>
      <c r="E7203" t="str">
        <f t="shared" si="2042"/>
        <v/>
      </c>
      <c r="F7203" s="5" t="str">
        <f t="shared" si="2043"/>
        <v/>
      </c>
      <c r="G7203" s="5" t="str">
        <f t="shared" si="2046"/>
        <v/>
      </c>
      <c r="H7203" t="str">
        <f t="shared" si="2049"/>
        <v/>
      </c>
      <c r="I7203" t="str">
        <f t="shared" si="2050"/>
        <v/>
      </c>
      <c r="J7203" t="str">
        <f t="shared" si="2040"/>
        <v/>
      </c>
      <c r="K7203" t="str">
        <f t="shared" si="2051"/>
        <v/>
      </c>
      <c r="L7203" t="str">
        <f t="shared" si="2052"/>
        <v/>
      </c>
      <c r="M7203" t="str">
        <f t="shared" si="2044"/>
        <v/>
      </c>
      <c r="N7203" t="str">
        <f t="shared" si="2053"/>
        <v/>
      </c>
      <c r="O7203" t="str">
        <f t="shared" si="2045"/>
        <v/>
      </c>
      <c r="P7203" t="str">
        <f t="shared" si="2054"/>
        <v/>
      </c>
      <c r="Q7203" t="str">
        <f t="shared" si="2055"/>
        <v/>
      </c>
      <c r="R7203" t="str">
        <f t="shared" si="2056"/>
        <v/>
      </c>
      <c r="T7203" t="str">
        <f t="shared" si="2057"/>
        <v/>
      </c>
    </row>
    <row r="7204" spans="1:20" x14ac:dyDescent="0.3">
      <c r="A7204" t="str">
        <f>IF($D$5-($D$5-(MAX($A$10:A7203)+1))&lt;=$D$5,$D$5-($D$5-(MAX($A$10:A7203)+1)),"")</f>
        <v/>
      </c>
      <c r="B7204" s="1" t="str">
        <f t="shared" si="2047"/>
        <v/>
      </c>
      <c r="C7204" s="1" t="str">
        <f t="shared" si="2048"/>
        <v/>
      </c>
      <c r="D7204" t="str">
        <f t="shared" si="2041"/>
        <v/>
      </c>
      <c r="E7204" t="str">
        <f t="shared" si="2042"/>
        <v/>
      </c>
      <c r="F7204" s="5" t="str">
        <f t="shared" si="2043"/>
        <v/>
      </c>
      <c r="G7204" s="5" t="str">
        <f t="shared" si="2046"/>
        <v/>
      </c>
      <c r="H7204" t="str">
        <f t="shared" si="2049"/>
        <v/>
      </c>
      <c r="I7204" t="str">
        <f t="shared" si="2050"/>
        <v/>
      </c>
      <c r="J7204" t="str">
        <f t="shared" si="2040"/>
        <v/>
      </c>
      <c r="K7204" t="str">
        <f t="shared" si="2051"/>
        <v/>
      </c>
      <c r="L7204" t="str">
        <f t="shared" si="2052"/>
        <v/>
      </c>
      <c r="M7204" t="str">
        <f t="shared" si="2044"/>
        <v/>
      </c>
      <c r="N7204" t="str">
        <f t="shared" si="2053"/>
        <v/>
      </c>
      <c r="O7204" t="str">
        <f t="shared" si="2045"/>
        <v/>
      </c>
      <c r="P7204" t="str">
        <f t="shared" si="2054"/>
        <v/>
      </c>
      <c r="Q7204" t="str">
        <f t="shared" si="2055"/>
        <v/>
      </c>
      <c r="R7204" t="str">
        <f t="shared" si="2056"/>
        <v/>
      </c>
      <c r="T7204" t="str">
        <f t="shared" si="2057"/>
        <v/>
      </c>
    </row>
    <row r="7205" spans="1:20" x14ac:dyDescent="0.3">
      <c r="A7205" t="str">
        <f>IF($D$5-($D$5-(MAX($A$10:A7204)+1))&lt;=$D$5,$D$5-($D$5-(MAX($A$10:A7204)+1)),"")</f>
        <v/>
      </c>
      <c r="B7205" s="1" t="str">
        <f t="shared" si="2047"/>
        <v/>
      </c>
      <c r="C7205" s="1" t="str">
        <f t="shared" si="2048"/>
        <v/>
      </c>
      <c r="D7205" t="str">
        <f t="shared" si="2041"/>
        <v/>
      </c>
      <c r="E7205" t="str">
        <f t="shared" si="2042"/>
        <v/>
      </c>
      <c r="F7205" s="5" t="str">
        <f t="shared" si="2043"/>
        <v/>
      </c>
      <c r="G7205" s="5" t="str">
        <f t="shared" si="2046"/>
        <v/>
      </c>
      <c r="H7205" t="str">
        <f t="shared" si="2049"/>
        <v/>
      </c>
      <c r="I7205" t="str">
        <f t="shared" si="2050"/>
        <v/>
      </c>
      <c r="J7205" t="str">
        <f t="shared" si="2040"/>
        <v/>
      </c>
      <c r="K7205" t="str">
        <f t="shared" si="2051"/>
        <v/>
      </c>
      <c r="L7205" t="str">
        <f t="shared" si="2052"/>
        <v/>
      </c>
      <c r="M7205" t="str">
        <f t="shared" si="2044"/>
        <v/>
      </c>
      <c r="N7205" t="str">
        <f t="shared" si="2053"/>
        <v/>
      </c>
      <c r="O7205" t="str">
        <f t="shared" si="2045"/>
        <v/>
      </c>
      <c r="P7205" t="str">
        <f t="shared" si="2054"/>
        <v/>
      </c>
      <c r="Q7205" t="str">
        <f t="shared" si="2055"/>
        <v/>
      </c>
      <c r="R7205" t="str">
        <f t="shared" si="2056"/>
        <v/>
      </c>
      <c r="T7205" t="str">
        <f t="shared" si="2057"/>
        <v/>
      </c>
    </row>
    <row r="7206" spans="1:20" x14ac:dyDescent="0.3">
      <c r="A7206" t="str">
        <f>IF($D$5-($D$5-(MAX($A$10:A7205)+1))&lt;=$D$5,$D$5-($D$5-(MAX($A$10:A7205)+1)),"")</f>
        <v/>
      </c>
      <c r="B7206" s="1" t="str">
        <f t="shared" si="2047"/>
        <v/>
      </c>
      <c r="C7206" s="1" t="str">
        <f t="shared" si="2048"/>
        <v/>
      </c>
      <c r="D7206" t="str">
        <f t="shared" si="2041"/>
        <v/>
      </c>
      <c r="E7206" t="str">
        <f t="shared" si="2042"/>
        <v/>
      </c>
      <c r="F7206" s="5" t="str">
        <f t="shared" si="2043"/>
        <v/>
      </c>
      <c r="G7206" s="5" t="str">
        <f t="shared" si="2046"/>
        <v/>
      </c>
      <c r="H7206" t="str">
        <f t="shared" si="2049"/>
        <v/>
      </c>
      <c r="I7206" t="str">
        <f t="shared" si="2050"/>
        <v/>
      </c>
      <c r="J7206" t="str">
        <f t="shared" si="2040"/>
        <v/>
      </c>
      <c r="K7206" t="str">
        <f t="shared" si="2051"/>
        <v/>
      </c>
      <c r="L7206" t="str">
        <f t="shared" si="2052"/>
        <v/>
      </c>
      <c r="M7206" t="str">
        <f t="shared" si="2044"/>
        <v/>
      </c>
      <c r="N7206" t="str">
        <f t="shared" si="2053"/>
        <v/>
      </c>
      <c r="O7206" t="str">
        <f t="shared" si="2045"/>
        <v/>
      </c>
      <c r="P7206" t="str">
        <f t="shared" si="2054"/>
        <v/>
      </c>
      <c r="Q7206" t="str">
        <f t="shared" si="2055"/>
        <v/>
      </c>
      <c r="R7206" t="str">
        <f t="shared" si="2056"/>
        <v/>
      </c>
      <c r="T7206" t="str">
        <f t="shared" si="2057"/>
        <v/>
      </c>
    </row>
    <row r="7207" spans="1:20" x14ac:dyDescent="0.3">
      <c r="A7207" t="str">
        <f>IF($D$5-($D$5-(MAX($A$10:A7206)+1))&lt;=$D$5,$D$5-($D$5-(MAX($A$10:A7206)+1)),"")</f>
        <v/>
      </c>
      <c r="B7207" s="1" t="str">
        <f t="shared" si="2047"/>
        <v/>
      </c>
      <c r="C7207" s="1" t="str">
        <f t="shared" si="2048"/>
        <v/>
      </c>
      <c r="D7207" t="str">
        <f t="shared" si="2041"/>
        <v/>
      </c>
      <c r="E7207" t="str">
        <f t="shared" si="2042"/>
        <v/>
      </c>
      <c r="F7207" s="5" t="str">
        <f t="shared" si="2043"/>
        <v/>
      </c>
      <c r="G7207" s="5" t="str">
        <f t="shared" si="2046"/>
        <v/>
      </c>
      <c r="H7207" t="str">
        <f t="shared" si="2049"/>
        <v/>
      </c>
      <c r="I7207" t="str">
        <f t="shared" si="2050"/>
        <v/>
      </c>
      <c r="J7207" t="str">
        <f t="shared" ref="J7207:J7270" si="2058">IF($A7207="","",IF($G$3="Yes",ROUNDUP(MONTH($B7207)/3,0),IF($E7207=1,1,IF(AND(NOT(ISNA(MATCH($E7207,$AP$3:$AR$3,0))),MOD($E7206,3)=0),$J7206+1,$J7206))))</f>
        <v/>
      </c>
      <c r="K7207" t="str">
        <f t="shared" si="2051"/>
        <v/>
      </c>
      <c r="L7207" t="str">
        <f t="shared" si="2052"/>
        <v/>
      </c>
      <c r="M7207" t="str">
        <f t="shared" si="2044"/>
        <v/>
      </c>
      <c r="N7207" t="str">
        <f t="shared" si="2053"/>
        <v/>
      </c>
      <c r="O7207" t="str">
        <f t="shared" si="2045"/>
        <v/>
      </c>
      <c r="P7207" t="str">
        <f t="shared" si="2054"/>
        <v/>
      </c>
      <c r="Q7207" t="str">
        <f t="shared" si="2055"/>
        <v/>
      </c>
      <c r="R7207" t="str">
        <f t="shared" si="2056"/>
        <v/>
      </c>
      <c r="T7207" t="str">
        <f t="shared" si="2057"/>
        <v/>
      </c>
    </row>
    <row r="7208" spans="1:20" x14ac:dyDescent="0.3">
      <c r="A7208" t="str">
        <f>IF($D$5-($D$5-(MAX($A$10:A7207)+1))&lt;=$D$5,$D$5-($D$5-(MAX($A$10:A7207)+1)),"")</f>
        <v/>
      </c>
      <c r="B7208" s="1" t="str">
        <f t="shared" si="2047"/>
        <v/>
      </c>
      <c r="C7208" s="1" t="str">
        <f t="shared" si="2048"/>
        <v/>
      </c>
      <c r="D7208" t="str">
        <f t="shared" si="2041"/>
        <v/>
      </c>
      <c r="E7208" t="str">
        <f t="shared" si="2042"/>
        <v/>
      </c>
      <c r="F7208" s="5" t="str">
        <f t="shared" si="2043"/>
        <v/>
      </c>
      <c r="G7208" s="5" t="str">
        <f t="shared" si="2046"/>
        <v/>
      </c>
      <c r="H7208" t="str">
        <f t="shared" si="2049"/>
        <v/>
      </c>
      <c r="I7208" t="str">
        <f t="shared" si="2050"/>
        <v/>
      </c>
      <c r="J7208" t="str">
        <f t="shared" si="2058"/>
        <v/>
      </c>
      <c r="K7208" t="str">
        <f t="shared" si="2051"/>
        <v/>
      </c>
      <c r="L7208" t="str">
        <f t="shared" si="2052"/>
        <v/>
      </c>
      <c r="M7208" t="str">
        <f t="shared" si="2044"/>
        <v/>
      </c>
      <c r="N7208" t="str">
        <f t="shared" si="2053"/>
        <v/>
      </c>
      <c r="O7208" t="str">
        <f t="shared" si="2045"/>
        <v/>
      </c>
      <c r="P7208" t="str">
        <f t="shared" si="2054"/>
        <v/>
      </c>
      <c r="Q7208" t="str">
        <f t="shared" si="2055"/>
        <v/>
      </c>
      <c r="R7208" t="str">
        <f t="shared" si="2056"/>
        <v/>
      </c>
      <c r="T7208" t="str">
        <f t="shared" si="2057"/>
        <v/>
      </c>
    </row>
    <row r="7209" spans="1:20" x14ac:dyDescent="0.3">
      <c r="A7209" t="str">
        <f>IF($D$5-($D$5-(MAX($A$10:A7208)+1))&lt;=$D$5,$D$5-($D$5-(MAX($A$10:A7208)+1)),"")</f>
        <v/>
      </c>
      <c r="B7209" s="1" t="str">
        <f t="shared" si="2047"/>
        <v/>
      </c>
      <c r="C7209" s="1" t="str">
        <f t="shared" si="2048"/>
        <v/>
      </c>
      <c r="D7209" t="str">
        <f t="shared" si="2041"/>
        <v/>
      </c>
      <c r="E7209" t="str">
        <f t="shared" si="2042"/>
        <v/>
      </c>
      <c r="F7209" s="5" t="str">
        <f t="shared" si="2043"/>
        <v/>
      </c>
      <c r="G7209" s="5" t="str">
        <f t="shared" si="2046"/>
        <v/>
      </c>
      <c r="H7209" t="str">
        <f t="shared" si="2049"/>
        <v/>
      </c>
      <c r="I7209" t="str">
        <f t="shared" si="2050"/>
        <v/>
      </c>
      <c r="J7209" t="str">
        <f t="shared" si="2058"/>
        <v/>
      </c>
      <c r="K7209" t="str">
        <f t="shared" si="2051"/>
        <v/>
      </c>
      <c r="L7209" t="str">
        <f t="shared" si="2052"/>
        <v/>
      </c>
      <c r="M7209" t="str">
        <f t="shared" si="2044"/>
        <v/>
      </c>
      <c r="N7209" t="str">
        <f t="shared" si="2053"/>
        <v/>
      </c>
      <c r="O7209" t="str">
        <f t="shared" si="2045"/>
        <v/>
      </c>
      <c r="P7209" t="str">
        <f t="shared" si="2054"/>
        <v/>
      </c>
      <c r="Q7209" t="str">
        <f t="shared" si="2055"/>
        <v/>
      </c>
      <c r="R7209" t="str">
        <f t="shared" si="2056"/>
        <v/>
      </c>
      <c r="T7209" t="str">
        <f t="shared" si="2057"/>
        <v/>
      </c>
    </row>
    <row r="7210" spans="1:20" x14ac:dyDescent="0.3">
      <c r="A7210" t="str">
        <f>IF($D$5-($D$5-(MAX($A$10:A7209)+1))&lt;=$D$5,$D$5-($D$5-(MAX($A$10:A7209)+1)),"")</f>
        <v/>
      </c>
      <c r="B7210" s="1" t="str">
        <f t="shared" si="2047"/>
        <v/>
      </c>
      <c r="C7210" s="1" t="str">
        <f t="shared" si="2048"/>
        <v/>
      </c>
      <c r="D7210" t="str">
        <f t="shared" si="2041"/>
        <v/>
      </c>
      <c r="E7210" t="str">
        <f t="shared" si="2042"/>
        <v/>
      </c>
      <c r="F7210" s="5" t="str">
        <f t="shared" si="2043"/>
        <v/>
      </c>
      <c r="G7210" s="5" t="str">
        <f t="shared" si="2046"/>
        <v/>
      </c>
      <c r="H7210" t="str">
        <f t="shared" si="2049"/>
        <v/>
      </c>
      <c r="I7210" t="str">
        <f t="shared" si="2050"/>
        <v/>
      </c>
      <c r="J7210" t="str">
        <f t="shared" si="2058"/>
        <v/>
      </c>
      <c r="K7210" t="str">
        <f t="shared" si="2051"/>
        <v/>
      </c>
      <c r="L7210" t="str">
        <f t="shared" si="2052"/>
        <v/>
      </c>
      <c r="M7210" t="str">
        <f t="shared" si="2044"/>
        <v/>
      </c>
      <c r="N7210" t="str">
        <f t="shared" si="2053"/>
        <v/>
      </c>
      <c r="O7210" t="str">
        <f t="shared" si="2045"/>
        <v/>
      </c>
      <c r="P7210" t="str">
        <f t="shared" si="2054"/>
        <v/>
      </c>
      <c r="Q7210" t="str">
        <f t="shared" si="2055"/>
        <v/>
      </c>
      <c r="R7210" t="str">
        <f t="shared" si="2056"/>
        <v/>
      </c>
      <c r="T7210" t="str">
        <f t="shared" si="2057"/>
        <v/>
      </c>
    </row>
    <row r="7211" spans="1:20" x14ac:dyDescent="0.3">
      <c r="A7211" t="str">
        <f>IF($D$5-($D$5-(MAX($A$10:A7210)+1))&lt;=$D$5,$D$5-($D$5-(MAX($A$10:A7210)+1)),"")</f>
        <v/>
      </c>
      <c r="B7211" s="1" t="str">
        <f t="shared" si="2047"/>
        <v/>
      </c>
      <c r="C7211" s="1" t="str">
        <f t="shared" si="2048"/>
        <v/>
      </c>
      <c r="D7211" t="str">
        <f t="shared" si="2041"/>
        <v/>
      </c>
      <c r="E7211" t="str">
        <f t="shared" si="2042"/>
        <v/>
      </c>
      <c r="F7211" s="5" t="str">
        <f t="shared" si="2043"/>
        <v/>
      </c>
      <c r="G7211" s="5" t="str">
        <f t="shared" si="2046"/>
        <v/>
      </c>
      <c r="H7211" t="str">
        <f t="shared" si="2049"/>
        <v/>
      </c>
      <c r="I7211" t="str">
        <f t="shared" si="2050"/>
        <v/>
      </c>
      <c r="J7211" t="str">
        <f t="shared" si="2058"/>
        <v/>
      </c>
      <c r="K7211" t="str">
        <f t="shared" si="2051"/>
        <v/>
      </c>
      <c r="L7211" t="str">
        <f t="shared" si="2052"/>
        <v/>
      </c>
      <c r="M7211" t="str">
        <f t="shared" si="2044"/>
        <v/>
      </c>
      <c r="N7211" t="str">
        <f t="shared" si="2053"/>
        <v/>
      </c>
      <c r="O7211" t="str">
        <f t="shared" si="2045"/>
        <v/>
      </c>
      <c r="P7211" t="str">
        <f t="shared" si="2054"/>
        <v/>
      </c>
      <c r="Q7211" t="str">
        <f t="shared" si="2055"/>
        <v/>
      </c>
      <c r="R7211" t="str">
        <f t="shared" si="2056"/>
        <v/>
      </c>
      <c r="T7211" t="str">
        <f t="shared" si="2057"/>
        <v/>
      </c>
    </row>
    <row r="7212" spans="1:20" x14ac:dyDescent="0.3">
      <c r="A7212" t="str">
        <f>IF($D$5-($D$5-(MAX($A$10:A7211)+1))&lt;=$D$5,$D$5-($D$5-(MAX($A$10:A7211)+1)),"")</f>
        <v/>
      </c>
      <c r="B7212" s="1" t="str">
        <f t="shared" si="2047"/>
        <v/>
      </c>
      <c r="C7212" s="1" t="str">
        <f t="shared" si="2048"/>
        <v/>
      </c>
      <c r="D7212" t="str">
        <f t="shared" si="2041"/>
        <v/>
      </c>
      <c r="E7212" t="str">
        <f t="shared" si="2042"/>
        <v/>
      </c>
      <c r="F7212" s="5" t="str">
        <f t="shared" si="2043"/>
        <v/>
      </c>
      <c r="G7212" s="5" t="str">
        <f t="shared" si="2046"/>
        <v/>
      </c>
      <c r="H7212" t="str">
        <f t="shared" si="2049"/>
        <v/>
      </c>
      <c r="I7212" t="str">
        <f t="shared" si="2050"/>
        <v/>
      </c>
      <c r="J7212" t="str">
        <f t="shared" si="2058"/>
        <v/>
      </c>
      <c r="K7212" t="str">
        <f t="shared" si="2051"/>
        <v/>
      </c>
      <c r="L7212" t="str">
        <f t="shared" si="2052"/>
        <v/>
      </c>
      <c r="M7212" t="str">
        <f t="shared" si="2044"/>
        <v/>
      </c>
      <c r="N7212" t="str">
        <f t="shared" si="2053"/>
        <v/>
      </c>
      <c r="O7212" t="str">
        <f t="shared" si="2045"/>
        <v/>
      </c>
      <c r="P7212" t="str">
        <f t="shared" si="2054"/>
        <v/>
      </c>
      <c r="Q7212" t="str">
        <f t="shared" si="2055"/>
        <v/>
      </c>
      <c r="R7212" t="str">
        <f t="shared" si="2056"/>
        <v/>
      </c>
      <c r="T7212" t="str">
        <f t="shared" si="2057"/>
        <v/>
      </c>
    </row>
    <row r="7213" spans="1:20" x14ac:dyDescent="0.3">
      <c r="A7213" t="str">
        <f>IF($D$5-($D$5-(MAX($A$10:A7212)+1))&lt;=$D$5,$D$5-($D$5-(MAX($A$10:A7212)+1)),"")</f>
        <v/>
      </c>
      <c r="B7213" s="1" t="str">
        <f t="shared" si="2047"/>
        <v/>
      </c>
      <c r="C7213" s="1" t="str">
        <f t="shared" si="2048"/>
        <v/>
      </c>
      <c r="D7213" t="str">
        <f t="shared" si="2041"/>
        <v/>
      </c>
      <c r="E7213" t="str">
        <f t="shared" si="2042"/>
        <v/>
      </c>
      <c r="F7213" s="5" t="str">
        <f t="shared" si="2043"/>
        <v/>
      </c>
      <c r="G7213" s="5" t="str">
        <f t="shared" si="2046"/>
        <v/>
      </c>
      <c r="H7213" t="str">
        <f t="shared" si="2049"/>
        <v/>
      </c>
      <c r="I7213" t="str">
        <f t="shared" si="2050"/>
        <v/>
      </c>
      <c r="J7213" t="str">
        <f t="shared" si="2058"/>
        <v/>
      </c>
      <c r="K7213" t="str">
        <f t="shared" si="2051"/>
        <v/>
      </c>
      <c r="L7213" t="str">
        <f t="shared" si="2052"/>
        <v/>
      </c>
      <c r="M7213" t="str">
        <f t="shared" si="2044"/>
        <v/>
      </c>
      <c r="N7213" t="str">
        <f t="shared" si="2053"/>
        <v/>
      </c>
      <c r="O7213" t="str">
        <f t="shared" si="2045"/>
        <v/>
      </c>
      <c r="P7213" t="str">
        <f t="shared" si="2054"/>
        <v/>
      </c>
      <c r="Q7213" t="str">
        <f t="shared" si="2055"/>
        <v/>
      </c>
      <c r="R7213" t="str">
        <f t="shared" si="2056"/>
        <v/>
      </c>
      <c r="T7213" t="str">
        <f t="shared" si="2057"/>
        <v/>
      </c>
    </row>
    <row r="7214" spans="1:20" x14ac:dyDescent="0.3">
      <c r="A7214" t="str">
        <f>IF($D$5-($D$5-(MAX($A$10:A7213)+1))&lt;=$D$5,$D$5-($D$5-(MAX($A$10:A7213)+1)),"")</f>
        <v/>
      </c>
      <c r="B7214" s="1" t="str">
        <f t="shared" si="2047"/>
        <v/>
      </c>
      <c r="C7214" s="1" t="str">
        <f t="shared" si="2048"/>
        <v/>
      </c>
      <c r="D7214" t="str">
        <f t="shared" si="2041"/>
        <v/>
      </c>
      <c r="E7214" t="str">
        <f t="shared" si="2042"/>
        <v/>
      </c>
      <c r="F7214" s="5" t="str">
        <f t="shared" si="2043"/>
        <v/>
      </c>
      <c r="G7214" s="5" t="str">
        <f t="shared" si="2046"/>
        <v/>
      </c>
      <c r="H7214" t="str">
        <f t="shared" si="2049"/>
        <v/>
      </c>
      <c r="I7214" t="str">
        <f t="shared" si="2050"/>
        <v/>
      </c>
      <c r="J7214" t="str">
        <f t="shared" si="2058"/>
        <v/>
      </c>
      <c r="K7214" t="str">
        <f t="shared" si="2051"/>
        <v/>
      </c>
      <c r="L7214" t="str">
        <f t="shared" si="2052"/>
        <v/>
      </c>
      <c r="M7214" t="str">
        <f t="shared" si="2044"/>
        <v/>
      </c>
      <c r="N7214" t="str">
        <f t="shared" si="2053"/>
        <v/>
      </c>
      <c r="O7214" t="str">
        <f t="shared" si="2045"/>
        <v/>
      </c>
      <c r="P7214" t="str">
        <f t="shared" si="2054"/>
        <v/>
      </c>
      <c r="Q7214" t="str">
        <f t="shared" si="2055"/>
        <v/>
      </c>
      <c r="R7214" t="str">
        <f t="shared" si="2056"/>
        <v/>
      </c>
      <c r="T7214" t="str">
        <f t="shared" si="2057"/>
        <v/>
      </c>
    </row>
    <row r="7215" spans="1:20" x14ac:dyDescent="0.3">
      <c r="A7215" t="str">
        <f>IF($D$5-($D$5-(MAX($A$10:A7214)+1))&lt;=$D$5,$D$5-($D$5-(MAX($A$10:A7214)+1)),"")</f>
        <v/>
      </c>
      <c r="B7215" s="1" t="str">
        <f t="shared" si="2047"/>
        <v/>
      </c>
      <c r="C7215" s="1" t="str">
        <f t="shared" si="2048"/>
        <v/>
      </c>
      <c r="D7215" t="str">
        <f t="shared" si="2041"/>
        <v/>
      </c>
      <c r="E7215" t="str">
        <f t="shared" si="2042"/>
        <v/>
      </c>
      <c r="F7215" s="5" t="str">
        <f t="shared" si="2043"/>
        <v/>
      </c>
      <c r="G7215" s="5" t="str">
        <f t="shared" si="2046"/>
        <v/>
      </c>
      <c r="H7215" t="str">
        <f t="shared" si="2049"/>
        <v/>
      </c>
      <c r="I7215" t="str">
        <f t="shared" si="2050"/>
        <v/>
      </c>
      <c r="J7215" t="str">
        <f t="shared" si="2058"/>
        <v/>
      </c>
      <c r="K7215" t="str">
        <f t="shared" si="2051"/>
        <v/>
      </c>
      <c r="L7215" t="str">
        <f t="shared" si="2052"/>
        <v/>
      </c>
      <c r="M7215" t="str">
        <f t="shared" si="2044"/>
        <v/>
      </c>
      <c r="N7215" t="str">
        <f t="shared" si="2053"/>
        <v/>
      </c>
      <c r="O7215" t="str">
        <f t="shared" si="2045"/>
        <v/>
      </c>
      <c r="P7215" t="str">
        <f t="shared" si="2054"/>
        <v/>
      </c>
      <c r="Q7215" t="str">
        <f t="shared" si="2055"/>
        <v/>
      </c>
      <c r="R7215" t="str">
        <f t="shared" si="2056"/>
        <v/>
      </c>
      <c r="T7215" t="str">
        <f t="shared" si="2057"/>
        <v/>
      </c>
    </row>
    <row r="7216" spans="1:20" x14ac:dyDescent="0.3">
      <c r="A7216" t="str">
        <f>IF($D$5-($D$5-(MAX($A$10:A7215)+1))&lt;=$D$5,$D$5-($D$5-(MAX($A$10:A7215)+1)),"")</f>
        <v/>
      </c>
      <c r="B7216" s="1" t="str">
        <f t="shared" si="2047"/>
        <v/>
      </c>
      <c r="C7216" s="1" t="str">
        <f t="shared" si="2048"/>
        <v/>
      </c>
      <c r="D7216" t="str">
        <f t="shared" si="2041"/>
        <v/>
      </c>
      <c r="E7216" t="str">
        <f t="shared" si="2042"/>
        <v/>
      </c>
      <c r="F7216" s="5" t="str">
        <f t="shared" si="2043"/>
        <v/>
      </c>
      <c r="G7216" s="5" t="str">
        <f t="shared" si="2046"/>
        <v/>
      </c>
      <c r="H7216" t="str">
        <f t="shared" si="2049"/>
        <v/>
      </c>
      <c r="I7216" t="str">
        <f t="shared" si="2050"/>
        <v/>
      </c>
      <c r="J7216" t="str">
        <f t="shared" si="2058"/>
        <v/>
      </c>
      <c r="K7216" t="str">
        <f t="shared" si="2051"/>
        <v/>
      </c>
      <c r="L7216" t="str">
        <f t="shared" si="2052"/>
        <v/>
      </c>
      <c r="M7216" t="str">
        <f t="shared" si="2044"/>
        <v/>
      </c>
      <c r="N7216" t="str">
        <f t="shared" si="2053"/>
        <v/>
      </c>
      <c r="O7216" t="str">
        <f t="shared" si="2045"/>
        <v/>
      </c>
      <c r="P7216" t="str">
        <f t="shared" si="2054"/>
        <v/>
      </c>
      <c r="Q7216" t="str">
        <f t="shared" si="2055"/>
        <v/>
      </c>
      <c r="R7216" t="str">
        <f t="shared" si="2056"/>
        <v/>
      </c>
      <c r="T7216" t="str">
        <f t="shared" si="2057"/>
        <v/>
      </c>
    </row>
    <row r="7217" spans="1:20" x14ac:dyDescent="0.3">
      <c r="A7217" t="str">
        <f>IF($D$5-($D$5-(MAX($A$10:A7216)+1))&lt;=$D$5,$D$5-($D$5-(MAX($A$10:A7216)+1)),"")</f>
        <v/>
      </c>
      <c r="B7217" s="1" t="str">
        <f t="shared" si="2047"/>
        <v/>
      </c>
      <c r="C7217" s="1" t="str">
        <f t="shared" si="2048"/>
        <v/>
      </c>
      <c r="D7217" t="str">
        <f t="shared" si="2041"/>
        <v/>
      </c>
      <c r="E7217" t="str">
        <f t="shared" si="2042"/>
        <v/>
      </c>
      <c r="F7217" s="5" t="str">
        <f t="shared" si="2043"/>
        <v/>
      </c>
      <c r="G7217" s="5" t="str">
        <f t="shared" si="2046"/>
        <v/>
      </c>
      <c r="H7217" t="str">
        <f t="shared" si="2049"/>
        <v/>
      </c>
      <c r="I7217" t="str">
        <f t="shared" si="2050"/>
        <v/>
      </c>
      <c r="J7217" t="str">
        <f t="shared" si="2058"/>
        <v/>
      </c>
      <c r="K7217" t="str">
        <f t="shared" si="2051"/>
        <v/>
      </c>
      <c r="L7217" t="str">
        <f t="shared" si="2052"/>
        <v/>
      </c>
      <c r="M7217" t="str">
        <f t="shared" si="2044"/>
        <v/>
      </c>
      <c r="N7217" t="str">
        <f t="shared" si="2053"/>
        <v/>
      </c>
      <c r="O7217" t="str">
        <f t="shared" si="2045"/>
        <v/>
      </c>
      <c r="P7217" t="str">
        <f t="shared" si="2054"/>
        <v/>
      </c>
      <c r="Q7217" t="str">
        <f t="shared" si="2055"/>
        <v/>
      </c>
      <c r="R7217" t="str">
        <f t="shared" si="2056"/>
        <v/>
      </c>
      <c r="T7217" t="str">
        <f t="shared" si="2057"/>
        <v/>
      </c>
    </row>
    <row r="7218" spans="1:20" x14ac:dyDescent="0.3">
      <c r="A7218" t="str">
        <f>IF($D$5-($D$5-(MAX($A$10:A7217)+1))&lt;=$D$5,$D$5-($D$5-(MAX($A$10:A7217)+1)),"")</f>
        <v/>
      </c>
      <c r="B7218" s="1" t="str">
        <f t="shared" si="2047"/>
        <v/>
      </c>
      <c r="C7218" s="1" t="str">
        <f t="shared" si="2048"/>
        <v/>
      </c>
      <c r="D7218" t="str">
        <f t="shared" si="2041"/>
        <v/>
      </c>
      <c r="E7218" t="str">
        <f t="shared" si="2042"/>
        <v/>
      </c>
      <c r="F7218" s="5" t="str">
        <f t="shared" si="2043"/>
        <v/>
      </c>
      <c r="G7218" s="5" t="str">
        <f t="shared" si="2046"/>
        <v/>
      </c>
      <c r="H7218" t="str">
        <f t="shared" si="2049"/>
        <v/>
      </c>
      <c r="I7218" t="str">
        <f t="shared" si="2050"/>
        <v/>
      </c>
      <c r="J7218" t="str">
        <f t="shared" si="2058"/>
        <v/>
      </c>
      <c r="K7218" t="str">
        <f t="shared" si="2051"/>
        <v/>
      </c>
      <c r="L7218" t="str">
        <f t="shared" si="2052"/>
        <v/>
      </c>
      <c r="M7218" t="str">
        <f t="shared" si="2044"/>
        <v/>
      </c>
      <c r="N7218" t="str">
        <f t="shared" si="2053"/>
        <v/>
      </c>
      <c r="O7218" t="str">
        <f t="shared" si="2045"/>
        <v/>
      </c>
      <c r="P7218" t="str">
        <f t="shared" si="2054"/>
        <v/>
      </c>
      <c r="Q7218" t="str">
        <f t="shared" si="2055"/>
        <v/>
      </c>
      <c r="R7218" t="str">
        <f t="shared" si="2056"/>
        <v/>
      </c>
      <c r="T7218" t="str">
        <f t="shared" si="2057"/>
        <v/>
      </c>
    </row>
    <row r="7219" spans="1:20" x14ac:dyDescent="0.3">
      <c r="A7219" t="str">
        <f>IF($D$5-($D$5-(MAX($A$10:A7218)+1))&lt;=$D$5,$D$5-($D$5-(MAX($A$10:A7218)+1)),"")</f>
        <v/>
      </c>
      <c r="B7219" s="1" t="str">
        <f t="shared" si="2047"/>
        <v/>
      </c>
      <c r="C7219" s="1" t="str">
        <f t="shared" si="2048"/>
        <v/>
      </c>
      <c r="D7219" t="str">
        <f t="shared" si="2041"/>
        <v/>
      </c>
      <c r="E7219" t="str">
        <f t="shared" si="2042"/>
        <v/>
      </c>
      <c r="F7219" s="5" t="str">
        <f t="shared" si="2043"/>
        <v/>
      </c>
      <c r="G7219" s="5" t="str">
        <f t="shared" si="2046"/>
        <v/>
      </c>
      <c r="H7219" t="str">
        <f t="shared" si="2049"/>
        <v/>
      </c>
      <c r="I7219" t="str">
        <f t="shared" si="2050"/>
        <v/>
      </c>
      <c r="J7219" t="str">
        <f t="shared" si="2058"/>
        <v/>
      </c>
      <c r="K7219" t="str">
        <f t="shared" si="2051"/>
        <v/>
      </c>
      <c r="L7219" t="str">
        <f t="shared" si="2052"/>
        <v/>
      </c>
      <c r="M7219" t="str">
        <f t="shared" si="2044"/>
        <v/>
      </c>
      <c r="N7219" t="str">
        <f t="shared" si="2053"/>
        <v/>
      </c>
      <c r="O7219" t="str">
        <f t="shared" si="2045"/>
        <v/>
      </c>
      <c r="P7219" t="str">
        <f t="shared" si="2054"/>
        <v/>
      </c>
      <c r="Q7219" t="str">
        <f t="shared" si="2055"/>
        <v/>
      </c>
      <c r="R7219" t="str">
        <f t="shared" si="2056"/>
        <v/>
      </c>
      <c r="T7219" t="str">
        <f t="shared" si="2057"/>
        <v/>
      </c>
    </row>
    <row r="7220" spans="1:20" x14ac:dyDescent="0.3">
      <c r="A7220" t="str">
        <f>IF($D$5-($D$5-(MAX($A$10:A7219)+1))&lt;=$D$5,$D$5-($D$5-(MAX($A$10:A7219)+1)),"")</f>
        <v/>
      </c>
      <c r="B7220" s="1" t="str">
        <f t="shared" si="2047"/>
        <v/>
      </c>
      <c r="C7220" s="1" t="str">
        <f t="shared" si="2048"/>
        <v/>
      </c>
      <c r="D7220" t="str">
        <f t="shared" si="2041"/>
        <v/>
      </c>
      <c r="E7220" t="str">
        <f t="shared" si="2042"/>
        <v/>
      </c>
      <c r="F7220" s="5" t="str">
        <f t="shared" si="2043"/>
        <v/>
      </c>
      <c r="G7220" s="5" t="str">
        <f t="shared" si="2046"/>
        <v/>
      </c>
      <c r="H7220" t="str">
        <f t="shared" si="2049"/>
        <v/>
      </c>
      <c r="I7220" t="str">
        <f t="shared" si="2050"/>
        <v/>
      </c>
      <c r="J7220" t="str">
        <f t="shared" si="2058"/>
        <v/>
      </c>
      <c r="K7220" t="str">
        <f t="shared" si="2051"/>
        <v/>
      </c>
      <c r="L7220" t="str">
        <f t="shared" si="2052"/>
        <v/>
      </c>
      <c r="M7220" t="str">
        <f t="shared" si="2044"/>
        <v/>
      </c>
      <c r="N7220" t="str">
        <f t="shared" si="2053"/>
        <v/>
      </c>
      <c r="O7220" t="str">
        <f t="shared" si="2045"/>
        <v/>
      </c>
      <c r="P7220" t="str">
        <f t="shared" si="2054"/>
        <v/>
      </c>
      <c r="Q7220" t="str">
        <f t="shared" si="2055"/>
        <v/>
      </c>
      <c r="R7220" t="str">
        <f t="shared" si="2056"/>
        <v/>
      </c>
      <c r="T7220" t="str">
        <f t="shared" si="2057"/>
        <v/>
      </c>
    </row>
    <row r="7221" spans="1:20" x14ac:dyDescent="0.3">
      <c r="A7221" t="str">
        <f>IF($D$5-($D$5-(MAX($A$10:A7220)+1))&lt;=$D$5,$D$5-($D$5-(MAX($A$10:A7220)+1)),"")</f>
        <v/>
      </c>
      <c r="B7221" s="1" t="str">
        <f t="shared" si="2047"/>
        <v/>
      </c>
      <c r="C7221" s="1" t="str">
        <f t="shared" si="2048"/>
        <v/>
      </c>
      <c r="D7221" t="str">
        <f t="shared" si="2041"/>
        <v/>
      </c>
      <c r="E7221" t="str">
        <f t="shared" si="2042"/>
        <v/>
      </c>
      <c r="F7221" s="5" t="str">
        <f t="shared" si="2043"/>
        <v/>
      </c>
      <c r="G7221" s="5" t="str">
        <f t="shared" si="2046"/>
        <v/>
      </c>
      <c r="H7221" t="str">
        <f t="shared" si="2049"/>
        <v/>
      </c>
      <c r="I7221" t="str">
        <f t="shared" si="2050"/>
        <v/>
      </c>
      <c r="J7221" t="str">
        <f t="shared" si="2058"/>
        <v/>
      </c>
      <c r="K7221" t="str">
        <f t="shared" si="2051"/>
        <v/>
      </c>
      <c r="L7221" t="str">
        <f t="shared" si="2052"/>
        <v/>
      </c>
      <c r="M7221" t="str">
        <f t="shared" si="2044"/>
        <v/>
      </c>
      <c r="N7221" t="str">
        <f t="shared" si="2053"/>
        <v/>
      </c>
      <c r="O7221" t="str">
        <f t="shared" si="2045"/>
        <v/>
      </c>
      <c r="P7221" t="str">
        <f t="shared" si="2054"/>
        <v/>
      </c>
      <c r="Q7221" t="str">
        <f t="shared" si="2055"/>
        <v/>
      </c>
      <c r="R7221" t="str">
        <f t="shared" si="2056"/>
        <v/>
      </c>
      <c r="T7221" t="str">
        <f t="shared" si="2057"/>
        <v/>
      </c>
    </row>
    <row r="7222" spans="1:20" x14ac:dyDescent="0.3">
      <c r="A7222" t="str">
        <f>IF($D$5-($D$5-(MAX($A$10:A7221)+1))&lt;=$D$5,$D$5-($D$5-(MAX($A$10:A7221)+1)),"")</f>
        <v/>
      </c>
      <c r="B7222" s="1" t="str">
        <f t="shared" si="2047"/>
        <v/>
      </c>
      <c r="C7222" s="1" t="str">
        <f t="shared" si="2048"/>
        <v/>
      </c>
      <c r="D7222" t="str">
        <f t="shared" si="2041"/>
        <v/>
      </c>
      <c r="E7222" t="str">
        <f t="shared" si="2042"/>
        <v/>
      </c>
      <c r="F7222" s="5" t="str">
        <f t="shared" si="2043"/>
        <v/>
      </c>
      <c r="G7222" s="5" t="str">
        <f t="shared" si="2046"/>
        <v/>
      </c>
      <c r="H7222" t="str">
        <f t="shared" si="2049"/>
        <v/>
      </c>
      <c r="I7222" t="str">
        <f t="shared" si="2050"/>
        <v/>
      </c>
      <c r="J7222" t="str">
        <f t="shared" si="2058"/>
        <v/>
      </c>
      <c r="K7222" t="str">
        <f t="shared" si="2051"/>
        <v/>
      </c>
      <c r="L7222" t="str">
        <f t="shared" si="2052"/>
        <v/>
      </c>
      <c r="M7222" t="str">
        <f t="shared" si="2044"/>
        <v/>
      </c>
      <c r="N7222" t="str">
        <f t="shared" si="2053"/>
        <v/>
      </c>
      <c r="O7222" t="str">
        <f t="shared" si="2045"/>
        <v/>
      </c>
      <c r="P7222" t="str">
        <f t="shared" si="2054"/>
        <v/>
      </c>
      <c r="Q7222" t="str">
        <f t="shared" si="2055"/>
        <v/>
      </c>
      <c r="R7222" t="str">
        <f t="shared" si="2056"/>
        <v/>
      </c>
      <c r="T7222" t="str">
        <f t="shared" si="2057"/>
        <v/>
      </c>
    </row>
    <row r="7223" spans="1:20" x14ac:dyDescent="0.3">
      <c r="A7223" t="str">
        <f>IF($D$5-($D$5-(MAX($A$10:A7222)+1))&lt;=$D$5,$D$5-($D$5-(MAX($A$10:A7222)+1)),"")</f>
        <v/>
      </c>
      <c r="B7223" s="1" t="str">
        <f t="shared" si="2047"/>
        <v/>
      </c>
      <c r="C7223" s="1" t="str">
        <f t="shared" si="2048"/>
        <v/>
      </c>
      <c r="D7223" t="str">
        <f t="shared" si="2041"/>
        <v/>
      </c>
      <c r="E7223" t="str">
        <f t="shared" si="2042"/>
        <v/>
      </c>
      <c r="F7223" s="5" t="str">
        <f t="shared" si="2043"/>
        <v/>
      </c>
      <c r="G7223" s="5" t="str">
        <f t="shared" si="2046"/>
        <v/>
      </c>
      <c r="H7223" t="str">
        <f t="shared" si="2049"/>
        <v/>
      </c>
      <c r="I7223" t="str">
        <f t="shared" si="2050"/>
        <v/>
      </c>
      <c r="J7223" t="str">
        <f t="shared" si="2058"/>
        <v/>
      </c>
      <c r="K7223" t="str">
        <f t="shared" si="2051"/>
        <v/>
      </c>
      <c r="L7223" t="str">
        <f t="shared" si="2052"/>
        <v/>
      </c>
      <c r="M7223" t="str">
        <f t="shared" si="2044"/>
        <v/>
      </c>
      <c r="N7223" t="str">
        <f t="shared" si="2053"/>
        <v/>
      </c>
      <c r="O7223" t="str">
        <f t="shared" si="2045"/>
        <v/>
      </c>
      <c r="P7223" t="str">
        <f t="shared" si="2054"/>
        <v/>
      </c>
      <c r="Q7223" t="str">
        <f t="shared" si="2055"/>
        <v/>
      </c>
      <c r="R7223" t="str">
        <f t="shared" si="2056"/>
        <v/>
      </c>
      <c r="T7223" t="str">
        <f t="shared" si="2057"/>
        <v/>
      </c>
    </row>
    <row r="7224" spans="1:20" x14ac:dyDescent="0.3">
      <c r="A7224" t="str">
        <f>IF($D$5-($D$5-(MAX($A$10:A7223)+1))&lt;=$D$5,$D$5-($D$5-(MAX($A$10:A7223)+1)),"")</f>
        <v/>
      </c>
      <c r="B7224" s="1" t="str">
        <f t="shared" si="2047"/>
        <v/>
      </c>
      <c r="C7224" s="1" t="str">
        <f t="shared" si="2048"/>
        <v/>
      </c>
      <c r="D7224" t="str">
        <f t="shared" si="2041"/>
        <v/>
      </c>
      <c r="E7224" t="str">
        <f t="shared" si="2042"/>
        <v/>
      </c>
      <c r="F7224" s="5" t="str">
        <f t="shared" si="2043"/>
        <v/>
      </c>
      <c r="G7224" s="5" t="str">
        <f t="shared" si="2046"/>
        <v/>
      </c>
      <c r="H7224" t="str">
        <f t="shared" si="2049"/>
        <v/>
      </c>
      <c r="I7224" t="str">
        <f t="shared" si="2050"/>
        <v/>
      </c>
      <c r="J7224" t="str">
        <f t="shared" si="2058"/>
        <v/>
      </c>
      <c r="K7224" t="str">
        <f t="shared" si="2051"/>
        <v/>
      </c>
      <c r="L7224" t="str">
        <f t="shared" si="2052"/>
        <v/>
      </c>
      <c r="M7224" t="str">
        <f t="shared" si="2044"/>
        <v/>
      </c>
      <c r="N7224" t="str">
        <f t="shared" si="2053"/>
        <v/>
      </c>
      <c r="O7224" t="str">
        <f t="shared" si="2045"/>
        <v/>
      </c>
      <c r="P7224" t="str">
        <f t="shared" si="2054"/>
        <v/>
      </c>
      <c r="Q7224" t="str">
        <f t="shared" si="2055"/>
        <v/>
      </c>
      <c r="R7224" t="str">
        <f t="shared" si="2056"/>
        <v/>
      </c>
      <c r="T7224" t="str">
        <f t="shared" si="2057"/>
        <v/>
      </c>
    </row>
    <row r="7225" spans="1:20" x14ac:dyDescent="0.3">
      <c r="A7225" t="str">
        <f>IF($D$5-($D$5-(MAX($A$10:A7224)+1))&lt;=$D$5,$D$5-($D$5-(MAX($A$10:A7224)+1)),"")</f>
        <v/>
      </c>
      <c r="B7225" s="1" t="str">
        <f t="shared" si="2047"/>
        <v/>
      </c>
      <c r="C7225" s="1" t="str">
        <f t="shared" si="2048"/>
        <v/>
      </c>
      <c r="D7225" t="str">
        <f t="shared" si="2041"/>
        <v/>
      </c>
      <c r="E7225" t="str">
        <f t="shared" si="2042"/>
        <v/>
      </c>
      <c r="F7225" s="5" t="str">
        <f t="shared" si="2043"/>
        <v/>
      </c>
      <c r="G7225" s="5" t="str">
        <f t="shared" si="2046"/>
        <v/>
      </c>
      <c r="H7225" t="str">
        <f t="shared" si="2049"/>
        <v/>
      </c>
      <c r="I7225" t="str">
        <f t="shared" si="2050"/>
        <v/>
      </c>
      <c r="J7225" t="str">
        <f t="shared" si="2058"/>
        <v/>
      </c>
      <c r="K7225" t="str">
        <f t="shared" si="2051"/>
        <v/>
      </c>
      <c r="L7225" t="str">
        <f t="shared" si="2052"/>
        <v/>
      </c>
      <c r="M7225" t="str">
        <f t="shared" si="2044"/>
        <v/>
      </c>
      <c r="N7225" t="str">
        <f t="shared" si="2053"/>
        <v/>
      </c>
      <c r="O7225" t="str">
        <f t="shared" si="2045"/>
        <v/>
      </c>
      <c r="P7225" t="str">
        <f t="shared" si="2054"/>
        <v/>
      </c>
      <c r="Q7225" t="str">
        <f t="shared" si="2055"/>
        <v/>
      </c>
      <c r="R7225" t="str">
        <f t="shared" si="2056"/>
        <v/>
      </c>
      <c r="T7225" t="str">
        <f t="shared" si="2057"/>
        <v/>
      </c>
    </row>
    <row r="7226" spans="1:20" x14ac:dyDescent="0.3">
      <c r="A7226" t="str">
        <f>IF($D$5-($D$5-(MAX($A$10:A7225)+1))&lt;=$D$5,$D$5-($D$5-(MAX($A$10:A7225)+1)),"")</f>
        <v/>
      </c>
      <c r="B7226" s="1" t="str">
        <f t="shared" si="2047"/>
        <v/>
      </c>
      <c r="C7226" s="1" t="str">
        <f t="shared" si="2048"/>
        <v/>
      </c>
      <c r="D7226" t="str">
        <f t="shared" si="2041"/>
        <v/>
      </c>
      <c r="E7226" t="str">
        <f t="shared" si="2042"/>
        <v/>
      </c>
      <c r="F7226" s="5" t="str">
        <f t="shared" si="2043"/>
        <v/>
      </c>
      <c r="G7226" s="5" t="str">
        <f t="shared" si="2046"/>
        <v/>
      </c>
      <c r="H7226" t="str">
        <f t="shared" si="2049"/>
        <v/>
      </c>
      <c r="I7226" t="str">
        <f t="shared" si="2050"/>
        <v/>
      </c>
      <c r="J7226" t="str">
        <f t="shared" si="2058"/>
        <v/>
      </c>
      <c r="K7226" t="str">
        <f t="shared" si="2051"/>
        <v/>
      </c>
      <c r="L7226" t="str">
        <f t="shared" si="2052"/>
        <v/>
      </c>
      <c r="M7226" t="str">
        <f t="shared" si="2044"/>
        <v/>
      </c>
      <c r="N7226" t="str">
        <f t="shared" si="2053"/>
        <v/>
      </c>
      <c r="O7226" t="str">
        <f t="shared" si="2045"/>
        <v/>
      </c>
      <c r="P7226" t="str">
        <f t="shared" si="2054"/>
        <v/>
      </c>
      <c r="Q7226" t="str">
        <f t="shared" si="2055"/>
        <v/>
      </c>
      <c r="R7226" t="str">
        <f t="shared" si="2056"/>
        <v/>
      </c>
      <c r="T7226" t="str">
        <f t="shared" si="2057"/>
        <v/>
      </c>
    </row>
    <row r="7227" spans="1:20" x14ac:dyDescent="0.3">
      <c r="A7227" t="str">
        <f>IF($D$5-($D$5-(MAX($A$10:A7226)+1))&lt;=$D$5,$D$5-($D$5-(MAX($A$10:A7226)+1)),"")</f>
        <v/>
      </c>
      <c r="B7227" s="1" t="str">
        <f t="shared" si="2047"/>
        <v/>
      </c>
      <c r="C7227" s="1" t="str">
        <f t="shared" si="2048"/>
        <v/>
      </c>
      <c r="D7227" t="str">
        <f t="shared" si="2041"/>
        <v/>
      </c>
      <c r="E7227" t="str">
        <f t="shared" si="2042"/>
        <v/>
      </c>
      <c r="F7227" s="5" t="str">
        <f t="shared" si="2043"/>
        <v/>
      </c>
      <c r="G7227" s="5" t="str">
        <f t="shared" si="2046"/>
        <v/>
      </c>
      <c r="H7227" t="str">
        <f t="shared" si="2049"/>
        <v/>
      </c>
      <c r="I7227" t="str">
        <f t="shared" si="2050"/>
        <v/>
      </c>
      <c r="J7227" t="str">
        <f t="shared" si="2058"/>
        <v/>
      </c>
      <c r="K7227" t="str">
        <f t="shared" si="2051"/>
        <v/>
      </c>
      <c r="L7227" t="str">
        <f t="shared" si="2052"/>
        <v/>
      </c>
      <c r="M7227" t="str">
        <f t="shared" si="2044"/>
        <v/>
      </c>
      <c r="N7227" t="str">
        <f t="shared" si="2053"/>
        <v/>
      </c>
      <c r="O7227" t="str">
        <f t="shared" si="2045"/>
        <v/>
      </c>
      <c r="P7227" t="str">
        <f t="shared" si="2054"/>
        <v/>
      </c>
      <c r="Q7227" t="str">
        <f t="shared" si="2055"/>
        <v/>
      </c>
      <c r="R7227" t="str">
        <f t="shared" si="2056"/>
        <v/>
      </c>
      <c r="T7227" t="str">
        <f t="shared" si="2057"/>
        <v/>
      </c>
    </row>
    <row r="7228" spans="1:20" x14ac:dyDescent="0.3">
      <c r="A7228" t="str">
        <f>IF($D$5-($D$5-(MAX($A$10:A7227)+1))&lt;=$D$5,$D$5-($D$5-(MAX($A$10:A7227)+1)),"")</f>
        <v/>
      </c>
      <c r="B7228" s="1" t="str">
        <f t="shared" si="2047"/>
        <v/>
      </c>
      <c r="C7228" s="1" t="str">
        <f t="shared" si="2048"/>
        <v/>
      </c>
      <c r="D7228" t="str">
        <f t="shared" si="2041"/>
        <v/>
      </c>
      <c r="E7228" t="str">
        <f t="shared" si="2042"/>
        <v/>
      </c>
      <c r="F7228" s="5" t="str">
        <f t="shared" si="2043"/>
        <v/>
      </c>
      <c r="G7228" s="5" t="str">
        <f t="shared" si="2046"/>
        <v/>
      </c>
      <c r="H7228" t="str">
        <f t="shared" si="2049"/>
        <v/>
      </c>
      <c r="I7228" t="str">
        <f t="shared" si="2050"/>
        <v/>
      </c>
      <c r="J7228" t="str">
        <f t="shared" si="2058"/>
        <v/>
      </c>
      <c r="K7228" t="str">
        <f t="shared" si="2051"/>
        <v/>
      </c>
      <c r="L7228" t="str">
        <f t="shared" si="2052"/>
        <v/>
      </c>
      <c r="M7228" t="str">
        <f t="shared" si="2044"/>
        <v/>
      </c>
      <c r="N7228" t="str">
        <f t="shared" si="2053"/>
        <v/>
      </c>
      <c r="O7228" t="str">
        <f t="shared" si="2045"/>
        <v/>
      </c>
      <c r="P7228" t="str">
        <f t="shared" si="2054"/>
        <v/>
      </c>
      <c r="Q7228" t="str">
        <f t="shared" si="2055"/>
        <v/>
      </c>
      <c r="R7228" t="str">
        <f t="shared" si="2056"/>
        <v/>
      </c>
      <c r="T7228" t="str">
        <f t="shared" si="2057"/>
        <v/>
      </c>
    </row>
    <row r="7229" spans="1:20" x14ac:dyDescent="0.3">
      <c r="A7229" t="str">
        <f>IF($D$5-($D$5-(MAX($A$10:A7228)+1))&lt;=$D$5,$D$5-($D$5-(MAX($A$10:A7228)+1)),"")</f>
        <v/>
      </c>
      <c r="B7229" s="1" t="str">
        <f t="shared" si="2047"/>
        <v/>
      </c>
      <c r="C7229" s="1" t="str">
        <f t="shared" si="2048"/>
        <v/>
      </c>
      <c r="D7229" t="str">
        <f t="shared" si="2041"/>
        <v/>
      </c>
      <c r="E7229" t="str">
        <f t="shared" si="2042"/>
        <v/>
      </c>
      <c r="F7229" s="5" t="str">
        <f t="shared" si="2043"/>
        <v/>
      </c>
      <c r="G7229" s="5" t="str">
        <f t="shared" si="2046"/>
        <v/>
      </c>
      <c r="H7229" t="str">
        <f t="shared" si="2049"/>
        <v/>
      </c>
      <c r="I7229" t="str">
        <f t="shared" si="2050"/>
        <v/>
      </c>
      <c r="J7229" t="str">
        <f t="shared" si="2058"/>
        <v/>
      </c>
      <c r="K7229" t="str">
        <f t="shared" si="2051"/>
        <v/>
      </c>
      <c r="L7229" t="str">
        <f t="shared" si="2052"/>
        <v/>
      </c>
      <c r="M7229" t="str">
        <f t="shared" si="2044"/>
        <v/>
      </c>
      <c r="N7229" t="str">
        <f t="shared" si="2053"/>
        <v/>
      </c>
      <c r="O7229" t="str">
        <f t="shared" si="2045"/>
        <v/>
      </c>
      <c r="P7229" t="str">
        <f t="shared" si="2054"/>
        <v/>
      </c>
      <c r="Q7229" t="str">
        <f t="shared" si="2055"/>
        <v/>
      </c>
      <c r="R7229" t="str">
        <f t="shared" si="2056"/>
        <v/>
      </c>
      <c r="T7229" t="str">
        <f t="shared" si="2057"/>
        <v/>
      </c>
    </row>
    <row r="7230" spans="1:20" x14ac:dyDescent="0.3">
      <c r="A7230" t="str">
        <f>IF($D$5-($D$5-(MAX($A$10:A7229)+1))&lt;=$D$5,$D$5-($D$5-(MAX($A$10:A7229)+1)),"")</f>
        <v/>
      </c>
      <c r="B7230" s="1" t="str">
        <f t="shared" si="2047"/>
        <v/>
      </c>
      <c r="C7230" s="1" t="str">
        <f t="shared" si="2048"/>
        <v/>
      </c>
      <c r="D7230" t="str">
        <f t="shared" si="2041"/>
        <v/>
      </c>
      <c r="E7230" t="str">
        <f t="shared" si="2042"/>
        <v/>
      </c>
      <c r="F7230" s="5" t="str">
        <f t="shared" si="2043"/>
        <v/>
      </c>
      <c r="G7230" s="5" t="str">
        <f t="shared" si="2046"/>
        <v/>
      </c>
      <c r="H7230" t="str">
        <f t="shared" si="2049"/>
        <v/>
      </c>
      <c r="I7230" t="str">
        <f t="shared" si="2050"/>
        <v/>
      </c>
      <c r="J7230" t="str">
        <f t="shared" si="2058"/>
        <v/>
      </c>
      <c r="K7230" t="str">
        <f t="shared" si="2051"/>
        <v/>
      </c>
      <c r="L7230" t="str">
        <f t="shared" si="2052"/>
        <v/>
      </c>
      <c r="M7230" t="str">
        <f t="shared" si="2044"/>
        <v/>
      </c>
      <c r="N7230" t="str">
        <f t="shared" si="2053"/>
        <v/>
      </c>
      <c r="O7230" t="str">
        <f t="shared" si="2045"/>
        <v/>
      </c>
      <c r="P7230" t="str">
        <f t="shared" si="2054"/>
        <v/>
      </c>
      <c r="Q7230" t="str">
        <f t="shared" si="2055"/>
        <v/>
      </c>
      <c r="R7230" t="str">
        <f t="shared" si="2056"/>
        <v/>
      </c>
      <c r="T7230" t="str">
        <f t="shared" si="2057"/>
        <v/>
      </c>
    </row>
    <row r="7231" spans="1:20" x14ac:dyDescent="0.3">
      <c r="A7231" t="str">
        <f>IF($D$5-($D$5-(MAX($A$10:A7230)+1))&lt;=$D$5,$D$5-($D$5-(MAX($A$10:A7230)+1)),"")</f>
        <v/>
      </c>
      <c r="B7231" s="1" t="str">
        <f t="shared" si="2047"/>
        <v/>
      </c>
      <c r="C7231" s="1" t="str">
        <f t="shared" si="2048"/>
        <v/>
      </c>
      <c r="D7231" t="str">
        <f t="shared" si="2041"/>
        <v/>
      </c>
      <c r="E7231" t="str">
        <f t="shared" si="2042"/>
        <v/>
      </c>
      <c r="F7231" s="5" t="str">
        <f t="shared" si="2043"/>
        <v/>
      </c>
      <c r="G7231" s="5" t="str">
        <f t="shared" si="2046"/>
        <v/>
      </c>
      <c r="H7231" t="str">
        <f t="shared" si="2049"/>
        <v/>
      </c>
      <c r="I7231" t="str">
        <f t="shared" si="2050"/>
        <v/>
      </c>
      <c r="J7231" t="str">
        <f t="shared" si="2058"/>
        <v/>
      </c>
      <c r="K7231" t="str">
        <f t="shared" si="2051"/>
        <v/>
      </c>
      <c r="L7231" t="str">
        <f t="shared" si="2052"/>
        <v/>
      </c>
      <c r="M7231" t="str">
        <f t="shared" si="2044"/>
        <v/>
      </c>
      <c r="N7231" t="str">
        <f t="shared" si="2053"/>
        <v/>
      </c>
      <c r="O7231" t="str">
        <f t="shared" si="2045"/>
        <v/>
      </c>
      <c r="P7231" t="str">
        <f t="shared" si="2054"/>
        <v/>
      </c>
      <c r="Q7231" t="str">
        <f t="shared" si="2055"/>
        <v/>
      </c>
      <c r="R7231" t="str">
        <f t="shared" si="2056"/>
        <v/>
      </c>
      <c r="T7231" t="str">
        <f t="shared" si="2057"/>
        <v/>
      </c>
    </row>
    <row r="7232" spans="1:20" x14ac:dyDescent="0.3">
      <c r="A7232" t="str">
        <f>IF($D$5-($D$5-(MAX($A$10:A7231)+1))&lt;=$D$5,$D$5-($D$5-(MAX($A$10:A7231)+1)),"")</f>
        <v/>
      </c>
      <c r="B7232" s="1" t="str">
        <f t="shared" si="2047"/>
        <v/>
      </c>
      <c r="C7232" s="1" t="str">
        <f t="shared" si="2048"/>
        <v/>
      </c>
      <c r="D7232" t="str">
        <f t="shared" si="2041"/>
        <v/>
      </c>
      <c r="E7232" t="str">
        <f t="shared" si="2042"/>
        <v/>
      </c>
      <c r="F7232" s="5" t="str">
        <f t="shared" si="2043"/>
        <v/>
      </c>
      <c r="G7232" s="5" t="str">
        <f t="shared" si="2046"/>
        <v/>
      </c>
      <c r="H7232" t="str">
        <f t="shared" si="2049"/>
        <v/>
      </c>
      <c r="I7232" t="str">
        <f t="shared" si="2050"/>
        <v/>
      </c>
      <c r="J7232" t="str">
        <f t="shared" si="2058"/>
        <v/>
      </c>
      <c r="K7232" t="str">
        <f t="shared" si="2051"/>
        <v/>
      </c>
      <c r="L7232" t="str">
        <f t="shared" si="2052"/>
        <v/>
      </c>
      <c r="M7232" t="str">
        <f t="shared" si="2044"/>
        <v/>
      </c>
      <c r="N7232" t="str">
        <f t="shared" si="2053"/>
        <v/>
      </c>
      <c r="O7232" t="str">
        <f t="shared" si="2045"/>
        <v/>
      </c>
      <c r="P7232" t="str">
        <f t="shared" si="2054"/>
        <v/>
      </c>
      <c r="Q7232" t="str">
        <f t="shared" si="2055"/>
        <v/>
      </c>
      <c r="R7232" t="str">
        <f t="shared" si="2056"/>
        <v/>
      </c>
      <c r="T7232" t="str">
        <f t="shared" si="2057"/>
        <v/>
      </c>
    </row>
    <row r="7233" spans="1:20" x14ac:dyDescent="0.3">
      <c r="A7233" t="str">
        <f>IF($D$5-($D$5-(MAX($A$10:A7232)+1))&lt;=$D$5,$D$5-($D$5-(MAX($A$10:A7232)+1)),"")</f>
        <v/>
      </c>
      <c r="B7233" s="1" t="str">
        <f t="shared" si="2047"/>
        <v/>
      </c>
      <c r="C7233" s="1" t="str">
        <f t="shared" si="2048"/>
        <v/>
      </c>
      <c r="D7233" t="str">
        <f t="shared" si="2041"/>
        <v/>
      </c>
      <c r="E7233" t="str">
        <f t="shared" si="2042"/>
        <v/>
      </c>
      <c r="F7233" s="5" t="str">
        <f t="shared" si="2043"/>
        <v/>
      </c>
      <c r="G7233" s="5" t="str">
        <f t="shared" si="2046"/>
        <v/>
      </c>
      <c r="H7233" t="str">
        <f t="shared" si="2049"/>
        <v/>
      </c>
      <c r="I7233" t="str">
        <f t="shared" si="2050"/>
        <v/>
      </c>
      <c r="J7233" t="str">
        <f t="shared" si="2058"/>
        <v/>
      </c>
      <c r="K7233" t="str">
        <f t="shared" si="2051"/>
        <v/>
      </c>
      <c r="L7233" t="str">
        <f t="shared" si="2052"/>
        <v/>
      </c>
      <c r="M7233" t="str">
        <f t="shared" si="2044"/>
        <v/>
      </c>
      <c r="N7233" t="str">
        <f t="shared" si="2053"/>
        <v/>
      </c>
      <c r="O7233" t="str">
        <f t="shared" si="2045"/>
        <v/>
      </c>
      <c r="P7233" t="str">
        <f t="shared" si="2054"/>
        <v/>
      </c>
      <c r="Q7233" t="str">
        <f t="shared" si="2055"/>
        <v/>
      </c>
      <c r="R7233" t="str">
        <f t="shared" si="2056"/>
        <v/>
      </c>
      <c r="T7233" t="str">
        <f t="shared" si="2057"/>
        <v/>
      </c>
    </row>
    <row r="7234" spans="1:20" x14ac:dyDescent="0.3">
      <c r="A7234" t="str">
        <f>IF($D$5-($D$5-(MAX($A$10:A7233)+1))&lt;=$D$5,$D$5-($D$5-(MAX($A$10:A7233)+1)),"")</f>
        <v/>
      </c>
      <c r="B7234" s="1" t="str">
        <f t="shared" si="2047"/>
        <v/>
      </c>
      <c r="C7234" s="1" t="str">
        <f t="shared" si="2048"/>
        <v/>
      </c>
      <c r="D7234" t="str">
        <f t="shared" si="2041"/>
        <v/>
      </c>
      <c r="E7234" t="str">
        <f t="shared" si="2042"/>
        <v/>
      </c>
      <c r="F7234" s="5" t="str">
        <f t="shared" si="2043"/>
        <v/>
      </c>
      <c r="G7234" s="5" t="str">
        <f t="shared" si="2046"/>
        <v/>
      </c>
      <c r="H7234" t="str">
        <f t="shared" si="2049"/>
        <v/>
      </c>
      <c r="I7234" t="str">
        <f t="shared" si="2050"/>
        <v/>
      </c>
      <c r="J7234" t="str">
        <f t="shared" si="2058"/>
        <v/>
      </c>
      <c r="K7234" t="str">
        <f t="shared" si="2051"/>
        <v/>
      </c>
      <c r="L7234" t="str">
        <f t="shared" si="2052"/>
        <v/>
      </c>
      <c r="M7234" t="str">
        <f t="shared" si="2044"/>
        <v/>
      </c>
      <c r="N7234" t="str">
        <f t="shared" si="2053"/>
        <v/>
      </c>
      <c r="O7234" t="str">
        <f t="shared" si="2045"/>
        <v/>
      </c>
      <c r="P7234" t="str">
        <f t="shared" si="2054"/>
        <v/>
      </c>
      <c r="Q7234" t="str">
        <f t="shared" si="2055"/>
        <v/>
      </c>
      <c r="R7234" t="str">
        <f t="shared" si="2056"/>
        <v/>
      </c>
      <c r="T7234" t="str">
        <f t="shared" si="2057"/>
        <v/>
      </c>
    </row>
    <row r="7235" spans="1:20" x14ac:dyDescent="0.3">
      <c r="A7235" t="str">
        <f>IF($D$5-($D$5-(MAX($A$10:A7234)+1))&lt;=$D$5,$D$5-($D$5-(MAX($A$10:A7234)+1)),"")</f>
        <v/>
      </c>
      <c r="B7235" s="1" t="str">
        <f t="shared" si="2047"/>
        <v/>
      </c>
      <c r="C7235" s="1" t="str">
        <f t="shared" si="2048"/>
        <v/>
      </c>
      <c r="D7235" t="str">
        <f t="shared" si="2041"/>
        <v/>
      </c>
      <c r="E7235" t="str">
        <f t="shared" si="2042"/>
        <v/>
      </c>
      <c r="F7235" s="5" t="str">
        <f t="shared" si="2043"/>
        <v/>
      </c>
      <c r="G7235" s="5" t="str">
        <f t="shared" si="2046"/>
        <v/>
      </c>
      <c r="H7235" t="str">
        <f t="shared" si="2049"/>
        <v/>
      </c>
      <c r="I7235" t="str">
        <f t="shared" si="2050"/>
        <v/>
      </c>
      <c r="J7235" t="str">
        <f t="shared" si="2058"/>
        <v/>
      </c>
      <c r="K7235" t="str">
        <f t="shared" si="2051"/>
        <v/>
      </c>
      <c r="L7235" t="str">
        <f t="shared" si="2052"/>
        <v/>
      </c>
      <c r="M7235" t="str">
        <f t="shared" si="2044"/>
        <v/>
      </c>
      <c r="N7235" t="str">
        <f t="shared" si="2053"/>
        <v/>
      </c>
      <c r="O7235" t="str">
        <f t="shared" si="2045"/>
        <v/>
      </c>
      <c r="P7235" t="str">
        <f t="shared" si="2054"/>
        <v/>
      </c>
      <c r="Q7235" t="str">
        <f t="shared" si="2055"/>
        <v/>
      </c>
      <c r="R7235" t="str">
        <f t="shared" si="2056"/>
        <v/>
      </c>
      <c r="T7235" t="str">
        <f t="shared" si="2057"/>
        <v/>
      </c>
    </row>
    <row r="7236" spans="1:20" x14ac:dyDescent="0.3">
      <c r="A7236" t="str">
        <f>IF($D$5-($D$5-(MAX($A$10:A7235)+1))&lt;=$D$5,$D$5-($D$5-(MAX($A$10:A7235)+1)),"")</f>
        <v/>
      </c>
      <c r="B7236" s="1" t="str">
        <f t="shared" si="2047"/>
        <v/>
      </c>
      <c r="C7236" s="1" t="str">
        <f t="shared" si="2048"/>
        <v/>
      </c>
      <c r="D7236" t="str">
        <f t="shared" si="2041"/>
        <v/>
      </c>
      <c r="E7236" t="str">
        <f t="shared" si="2042"/>
        <v/>
      </c>
      <c r="F7236" s="5" t="str">
        <f t="shared" si="2043"/>
        <v/>
      </c>
      <c r="G7236" s="5" t="str">
        <f t="shared" si="2046"/>
        <v/>
      </c>
      <c r="H7236" t="str">
        <f t="shared" si="2049"/>
        <v/>
      </c>
      <c r="I7236" t="str">
        <f t="shared" si="2050"/>
        <v/>
      </c>
      <c r="J7236" t="str">
        <f t="shared" si="2058"/>
        <v/>
      </c>
      <c r="K7236" t="str">
        <f t="shared" si="2051"/>
        <v/>
      </c>
      <c r="L7236" t="str">
        <f t="shared" si="2052"/>
        <v/>
      </c>
      <c r="M7236" t="str">
        <f t="shared" si="2044"/>
        <v/>
      </c>
      <c r="N7236" t="str">
        <f t="shared" si="2053"/>
        <v/>
      </c>
      <c r="O7236" t="str">
        <f t="shared" si="2045"/>
        <v/>
      </c>
      <c r="P7236" t="str">
        <f t="shared" si="2054"/>
        <v/>
      </c>
      <c r="Q7236" t="str">
        <f t="shared" si="2055"/>
        <v/>
      </c>
      <c r="R7236" t="str">
        <f t="shared" si="2056"/>
        <v/>
      </c>
      <c r="T7236" t="str">
        <f t="shared" si="2057"/>
        <v/>
      </c>
    </row>
    <row r="7237" spans="1:20" x14ac:dyDescent="0.3">
      <c r="A7237" t="str">
        <f>IF($D$5-($D$5-(MAX($A$10:A7236)+1))&lt;=$D$5,$D$5-($D$5-(MAX($A$10:A7236)+1)),"")</f>
        <v/>
      </c>
      <c r="B7237" s="1" t="str">
        <f t="shared" si="2047"/>
        <v/>
      </c>
      <c r="C7237" s="1" t="str">
        <f t="shared" si="2048"/>
        <v/>
      </c>
      <c r="D7237" t="str">
        <f t="shared" si="2041"/>
        <v/>
      </c>
      <c r="E7237" t="str">
        <f t="shared" si="2042"/>
        <v/>
      </c>
      <c r="F7237" s="5" t="str">
        <f t="shared" si="2043"/>
        <v/>
      </c>
      <c r="G7237" s="5" t="str">
        <f t="shared" si="2046"/>
        <v/>
      </c>
      <c r="H7237" t="str">
        <f t="shared" si="2049"/>
        <v/>
      </c>
      <c r="I7237" t="str">
        <f t="shared" si="2050"/>
        <v/>
      </c>
      <c r="J7237" t="str">
        <f t="shared" si="2058"/>
        <v/>
      </c>
      <c r="K7237" t="str">
        <f t="shared" si="2051"/>
        <v/>
      </c>
      <c r="L7237" t="str">
        <f t="shared" si="2052"/>
        <v/>
      </c>
      <c r="M7237" t="str">
        <f t="shared" si="2044"/>
        <v/>
      </c>
      <c r="N7237" t="str">
        <f t="shared" si="2053"/>
        <v/>
      </c>
      <c r="O7237" t="str">
        <f t="shared" si="2045"/>
        <v/>
      </c>
      <c r="P7237" t="str">
        <f t="shared" si="2054"/>
        <v/>
      </c>
      <c r="Q7237" t="str">
        <f t="shared" si="2055"/>
        <v/>
      </c>
      <c r="R7237" t="str">
        <f t="shared" si="2056"/>
        <v/>
      </c>
      <c r="T7237" t="str">
        <f t="shared" si="2057"/>
        <v/>
      </c>
    </row>
    <row r="7238" spans="1:20" x14ac:dyDescent="0.3">
      <c r="A7238" t="str">
        <f>IF($D$5-($D$5-(MAX($A$10:A7237)+1))&lt;=$D$5,$D$5-($D$5-(MAX($A$10:A7237)+1)),"")</f>
        <v/>
      </c>
      <c r="B7238" s="1" t="str">
        <f t="shared" si="2047"/>
        <v/>
      </c>
      <c r="C7238" s="1" t="str">
        <f t="shared" si="2048"/>
        <v/>
      </c>
      <c r="D7238" t="str">
        <f t="shared" si="2041"/>
        <v/>
      </c>
      <c r="E7238" t="str">
        <f t="shared" si="2042"/>
        <v/>
      </c>
      <c r="F7238" s="5" t="str">
        <f t="shared" si="2043"/>
        <v/>
      </c>
      <c r="G7238" s="5" t="str">
        <f t="shared" si="2046"/>
        <v/>
      </c>
      <c r="H7238" t="str">
        <f t="shared" si="2049"/>
        <v/>
      </c>
      <c r="I7238" t="str">
        <f t="shared" si="2050"/>
        <v/>
      </c>
      <c r="J7238" t="str">
        <f t="shared" si="2058"/>
        <v/>
      </c>
      <c r="K7238" t="str">
        <f t="shared" si="2051"/>
        <v/>
      </c>
      <c r="L7238" t="str">
        <f t="shared" si="2052"/>
        <v/>
      </c>
      <c r="M7238" t="str">
        <f t="shared" si="2044"/>
        <v/>
      </c>
      <c r="N7238" t="str">
        <f t="shared" si="2053"/>
        <v/>
      </c>
      <c r="O7238" t="str">
        <f t="shared" si="2045"/>
        <v/>
      </c>
      <c r="P7238" t="str">
        <f t="shared" si="2054"/>
        <v/>
      </c>
      <c r="Q7238" t="str">
        <f t="shared" si="2055"/>
        <v/>
      </c>
      <c r="R7238" t="str">
        <f t="shared" si="2056"/>
        <v/>
      </c>
      <c r="T7238" t="str">
        <f t="shared" si="2057"/>
        <v/>
      </c>
    </row>
    <row r="7239" spans="1:20" x14ac:dyDescent="0.3">
      <c r="A7239" t="str">
        <f>IF($D$5-($D$5-(MAX($A$10:A7238)+1))&lt;=$D$5,$D$5-($D$5-(MAX($A$10:A7238)+1)),"")</f>
        <v/>
      </c>
      <c r="B7239" s="1" t="str">
        <f t="shared" si="2047"/>
        <v/>
      </c>
      <c r="C7239" s="1" t="str">
        <f t="shared" si="2048"/>
        <v/>
      </c>
      <c r="D7239" t="str">
        <f t="shared" si="2041"/>
        <v/>
      </c>
      <c r="E7239" t="str">
        <f t="shared" si="2042"/>
        <v/>
      </c>
      <c r="F7239" s="5" t="str">
        <f t="shared" si="2043"/>
        <v/>
      </c>
      <c r="G7239" s="5" t="str">
        <f t="shared" si="2046"/>
        <v/>
      </c>
      <c r="H7239" t="str">
        <f t="shared" si="2049"/>
        <v/>
      </c>
      <c r="I7239" t="str">
        <f t="shared" si="2050"/>
        <v/>
      </c>
      <c r="J7239" t="str">
        <f t="shared" si="2058"/>
        <v/>
      </c>
      <c r="K7239" t="str">
        <f t="shared" si="2051"/>
        <v/>
      </c>
      <c r="L7239" t="str">
        <f t="shared" si="2052"/>
        <v/>
      </c>
      <c r="M7239" t="str">
        <f t="shared" si="2044"/>
        <v/>
      </c>
      <c r="N7239" t="str">
        <f t="shared" si="2053"/>
        <v/>
      </c>
      <c r="O7239" t="str">
        <f t="shared" si="2045"/>
        <v/>
      </c>
      <c r="P7239" t="str">
        <f t="shared" si="2054"/>
        <v/>
      </c>
      <c r="Q7239" t="str">
        <f t="shared" si="2055"/>
        <v/>
      </c>
      <c r="R7239" t="str">
        <f t="shared" si="2056"/>
        <v/>
      </c>
      <c r="T7239" t="str">
        <f t="shared" si="2057"/>
        <v/>
      </c>
    </row>
    <row r="7240" spans="1:20" x14ac:dyDescent="0.3">
      <c r="A7240" t="str">
        <f>IF($D$5-($D$5-(MAX($A$10:A7239)+1))&lt;=$D$5,$D$5-($D$5-(MAX($A$10:A7239)+1)),"")</f>
        <v/>
      </c>
      <c r="B7240" s="1" t="str">
        <f t="shared" si="2047"/>
        <v/>
      </c>
      <c r="C7240" s="1" t="str">
        <f t="shared" si="2048"/>
        <v/>
      </c>
      <c r="D7240" t="str">
        <f t="shared" si="2041"/>
        <v/>
      </c>
      <c r="E7240" t="str">
        <f t="shared" si="2042"/>
        <v/>
      </c>
      <c r="F7240" s="5" t="str">
        <f t="shared" si="2043"/>
        <v/>
      </c>
      <c r="G7240" s="5" t="str">
        <f t="shared" si="2046"/>
        <v/>
      </c>
      <c r="H7240" t="str">
        <f t="shared" si="2049"/>
        <v/>
      </c>
      <c r="I7240" t="str">
        <f t="shared" si="2050"/>
        <v/>
      </c>
      <c r="J7240" t="str">
        <f t="shared" si="2058"/>
        <v/>
      </c>
      <c r="K7240" t="str">
        <f t="shared" si="2051"/>
        <v/>
      </c>
      <c r="L7240" t="str">
        <f t="shared" si="2052"/>
        <v/>
      </c>
      <c r="M7240" t="str">
        <f t="shared" si="2044"/>
        <v/>
      </c>
      <c r="N7240" t="str">
        <f t="shared" si="2053"/>
        <v/>
      </c>
      <c r="O7240" t="str">
        <f t="shared" si="2045"/>
        <v/>
      </c>
      <c r="P7240" t="str">
        <f t="shared" si="2054"/>
        <v/>
      </c>
      <c r="Q7240" t="str">
        <f t="shared" si="2055"/>
        <v/>
      </c>
      <c r="R7240" t="str">
        <f t="shared" si="2056"/>
        <v/>
      </c>
      <c r="T7240" t="str">
        <f t="shared" si="2057"/>
        <v/>
      </c>
    </row>
    <row r="7241" spans="1:20" x14ac:dyDescent="0.3">
      <c r="A7241" t="str">
        <f>IF($D$5-($D$5-(MAX($A$10:A7240)+1))&lt;=$D$5,$D$5-($D$5-(MAX($A$10:A7240)+1)),"")</f>
        <v/>
      </c>
      <c r="B7241" s="1" t="str">
        <f t="shared" si="2047"/>
        <v/>
      </c>
      <c r="C7241" s="1" t="str">
        <f t="shared" si="2048"/>
        <v/>
      </c>
      <c r="D7241" t="str">
        <f t="shared" si="2041"/>
        <v/>
      </c>
      <c r="E7241" t="str">
        <f t="shared" si="2042"/>
        <v/>
      </c>
      <c r="F7241" s="5" t="str">
        <f t="shared" si="2043"/>
        <v/>
      </c>
      <c r="G7241" s="5" t="str">
        <f t="shared" si="2046"/>
        <v/>
      </c>
      <c r="H7241" t="str">
        <f t="shared" si="2049"/>
        <v/>
      </c>
      <c r="I7241" t="str">
        <f t="shared" si="2050"/>
        <v/>
      </c>
      <c r="J7241" t="str">
        <f t="shared" si="2058"/>
        <v/>
      </c>
      <c r="K7241" t="str">
        <f t="shared" si="2051"/>
        <v/>
      </c>
      <c r="L7241" t="str">
        <f t="shared" si="2052"/>
        <v/>
      </c>
      <c r="M7241" t="str">
        <f t="shared" si="2044"/>
        <v/>
      </c>
      <c r="N7241" t="str">
        <f t="shared" si="2053"/>
        <v/>
      </c>
      <c r="O7241" t="str">
        <f t="shared" si="2045"/>
        <v/>
      </c>
      <c r="P7241" t="str">
        <f t="shared" si="2054"/>
        <v/>
      </c>
      <c r="Q7241" t="str">
        <f t="shared" si="2055"/>
        <v/>
      </c>
      <c r="R7241" t="str">
        <f t="shared" si="2056"/>
        <v/>
      </c>
      <c r="T7241" t="str">
        <f t="shared" si="2057"/>
        <v/>
      </c>
    </row>
    <row r="7242" spans="1:20" x14ac:dyDescent="0.3">
      <c r="A7242" t="str">
        <f>IF($D$5-($D$5-(MAX($A$10:A7241)+1))&lt;=$D$5,$D$5-($D$5-(MAX($A$10:A7241)+1)),"")</f>
        <v/>
      </c>
      <c r="B7242" s="1" t="str">
        <f t="shared" si="2047"/>
        <v/>
      </c>
      <c r="C7242" s="1" t="str">
        <f t="shared" si="2048"/>
        <v/>
      </c>
      <c r="D7242" t="str">
        <f t="shared" si="2041"/>
        <v/>
      </c>
      <c r="E7242" t="str">
        <f t="shared" si="2042"/>
        <v/>
      </c>
      <c r="F7242" s="5" t="str">
        <f t="shared" si="2043"/>
        <v/>
      </c>
      <c r="G7242" s="5" t="str">
        <f t="shared" si="2046"/>
        <v/>
      </c>
      <c r="H7242" t="str">
        <f t="shared" si="2049"/>
        <v/>
      </c>
      <c r="I7242" t="str">
        <f t="shared" si="2050"/>
        <v/>
      </c>
      <c r="J7242" t="str">
        <f t="shared" si="2058"/>
        <v/>
      </c>
      <c r="K7242" t="str">
        <f t="shared" si="2051"/>
        <v/>
      </c>
      <c r="L7242" t="str">
        <f t="shared" si="2052"/>
        <v/>
      </c>
      <c r="M7242" t="str">
        <f t="shared" si="2044"/>
        <v/>
      </c>
      <c r="N7242" t="str">
        <f t="shared" si="2053"/>
        <v/>
      </c>
      <c r="O7242" t="str">
        <f t="shared" si="2045"/>
        <v/>
      </c>
      <c r="P7242" t="str">
        <f t="shared" si="2054"/>
        <v/>
      </c>
      <c r="Q7242" t="str">
        <f t="shared" si="2055"/>
        <v/>
      </c>
      <c r="R7242" t="str">
        <f t="shared" si="2056"/>
        <v/>
      </c>
      <c r="T7242" t="str">
        <f t="shared" si="2057"/>
        <v/>
      </c>
    </row>
    <row r="7243" spans="1:20" x14ac:dyDescent="0.3">
      <c r="A7243" t="str">
        <f>IF($D$5-($D$5-(MAX($A$10:A7242)+1))&lt;=$D$5,$D$5-($D$5-(MAX($A$10:A7242)+1)),"")</f>
        <v/>
      </c>
      <c r="B7243" s="1" t="str">
        <f t="shared" si="2047"/>
        <v/>
      </c>
      <c r="C7243" s="1" t="str">
        <f t="shared" si="2048"/>
        <v/>
      </c>
      <c r="D7243" t="str">
        <f t="shared" si="2041"/>
        <v/>
      </c>
      <c r="E7243" t="str">
        <f t="shared" si="2042"/>
        <v/>
      </c>
      <c r="F7243" s="5" t="str">
        <f t="shared" si="2043"/>
        <v/>
      </c>
      <c r="G7243" s="5" t="str">
        <f t="shared" si="2046"/>
        <v/>
      </c>
      <c r="H7243" t="str">
        <f t="shared" si="2049"/>
        <v/>
      </c>
      <c r="I7243" t="str">
        <f t="shared" si="2050"/>
        <v/>
      </c>
      <c r="J7243" t="str">
        <f t="shared" si="2058"/>
        <v/>
      </c>
      <c r="K7243" t="str">
        <f t="shared" si="2051"/>
        <v/>
      </c>
      <c r="L7243" t="str">
        <f t="shared" si="2052"/>
        <v/>
      </c>
      <c r="M7243" t="str">
        <f t="shared" si="2044"/>
        <v/>
      </c>
      <c r="N7243" t="str">
        <f t="shared" si="2053"/>
        <v/>
      </c>
      <c r="O7243" t="str">
        <f t="shared" si="2045"/>
        <v/>
      </c>
      <c r="P7243" t="str">
        <f t="shared" si="2054"/>
        <v/>
      </c>
      <c r="Q7243" t="str">
        <f t="shared" si="2055"/>
        <v/>
      </c>
      <c r="R7243" t="str">
        <f t="shared" si="2056"/>
        <v/>
      </c>
      <c r="T7243" t="str">
        <f t="shared" si="2057"/>
        <v/>
      </c>
    </row>
    <row r="7244" spans="1:20" x14ac:dyDescent="0.3">
      <c r="A7244" t="str">
        <f>IF($D$5-($D$5-(MAX($A$10:A7243)+1))&lt;=$D$5,$D$5-($D$5-(MAX($A$10:A7243)+1)),"")</f>
        <v/>
      </c>
      <c r="B7244" s="1" t="str">
        <f t="shared" si="2047"/>
        <v/>
      </c>
      <c r="C7244" s="1" t="str">
        <f t="shared" si="2048"/>
        <v/>
      </c>
      <c r="D7244" t="str">
        <f t="shared" si="2041"/>
        <v/>
      </c>
      <c r="E7244" t="str">
        <f t="shared" si="2042"/>
        <v/>
      </c>
      <c r="F7244" s="5" t="str">
        <f t="shared" si="2043"/>
        <v/>
      </c>
      <c r="G7244" s="5" t="str">
        <f t="shared" si="2046"/>
        <v/>
      </c>
      <c r="H7244" t="str">
        <f t="shared" si="2049"/>
        <v/>
      </c>
      <c r="I7244" t="str">
        <f t="shared" si="2050"/>
        <v/>
      </c>
      <c r="J7244" t="str">
        <f t="shared" si="2058"/>
        <v/>
      </c>
      <c r="K7244" t="str">
        <f t="shared" si="2051"/>
        <v/>
      </c>
      <c r="L7244" t="str">
        <f t="shared" si="2052"/>
        <v/>
      </c>
      <c r="M7244" t="str">
        <f t="shared" si="2044"/>
        <v/>
      </c>
      <c r="N7244" t="str">
        <f t="shared" si="2053"/>
        <v/>
      </c>
      <c r="O7244" t="str">
        <f t="shared" si="2045"/>
        <v/>
      </c>
      <c r="P7244" t="str">
        <f t="shared" si="2054"/>
        <v/>
      </c>
      <c r="Q7244" t="str">
        <f t="shared" si="2055"/>
        <v/>
      </c>
      <c r="R7244" t="str">
        <f t="shared" si="2056"/>
        <v/>
      </c>
      <c r="T7244" t="str">
        <f t="shared" si="2057"/>
        <v/>
      </c>
    </row>
    <row r="7245" spans="1:20" x14ac:dyDescent="0.3">
      <c r="A7245" t="str">
        <f>IF($D$5-($D$5-(MAX($A$10:A7244)+1))&lt;=$D$5,$D$5-($D$5-(MAX($A$10:A7244)+1)),"")</f>
        <v/>
      </c>
      <c r="B7245" s="1" t="str">
        <f t="shared" si="2047"/>
        <v/>
      </c>
      <c r="C7245" s="1" t="str">
        <f t="shared" si="2048"/>
        <v/>
      </c>
      <c r="D7245" t="str">
        <f t="shared" ref="D7245:D7308" si="2059">IF($A7245="","",IF($G$3="Yes",LEFT($C7245,6),IF($B7245&lt;=$G7244,$D7244,IF(AND($B7244=$G7244,$E7244&lt;$D$6),$D7244+1,$D7244+(101-$D$6)))))</f>
        <v/>
      </c>
      <c r="E7245" t="str">
        <f t="shared" ref="E7245:E7308" si="2060">IF($A7245="","",IF($G$3="Yes",MONTH($B7245),VALUE(RIGHT($D7245,2))))</f>
        <v/>
      </c>
      <c r="F7245" s="5" t="str">
        <f t="shared" ref="F7245:F7308" si="2061">IF($A7245="","",IF($G$3="yes",EOMONTH($B7245,-1)+1,IF($J$2="yes",EOMONTH($B7245,-1)+1,IF($G7243&lt;$B7245,$B7245,$F7243))))</f>
        <v/>
      </c>
      <c r="G7245" s="5" t="str">
        <f t="shared" si="2046"/>
        <v/>
      </c>
      <c r="H7245" t="str">
        <f t="shared" si="2049"/>
        <v/>
      </c>
      <c r="I7245" t="str">
        <f t="shared" si="2050"/>
        <v/>
      </c>
      <c r="J7245" t="str">
        <f t="shared" si="2058"/>
        <v/>
      </c>
      <c r="K7245" t="str">
        <f t="shared" si="2051"/>
        <v/>
      </c>
      <c r="L7245" t="str">
        <f t="shared" si="2052"/>
        <v/>
      </c>
      <c r="M7245" t="str">
        <f t="shared" ref="M7245:M7308" si="2062">IF($A7245="","",IF($G$3="yes",WEEKNUM($B7245),IF($H7245&gt;$H7244,1,IF($O7245&lt;&gt;$D$2,$M7244,$M7244+1))))</f>
        <v/>
      </c>
      <c r="N7245" t="str">
        <f t="shared" si="2053"/>
        <v/>
      </c>
      <c r="O7245" t="str">
        <f t="shared" ref="O7245:O7308" si="2063">TEXT($B7245,"Dddd")</f>
        <v/>
      </c>
      <c r="P7245" t="str">
        <f t="shared" si="2054"/>
        <v/>
      </c>
      <c r="Q7245" t="str">
        <f t="shared" si="2055"/>
        <v/>
      </c>
      <c r="R7245" t="str">
        <f t="shared" si="2056"/>
        <v/>
      </c>
      <c r="T7245" t="str">
        <f t="shared" si="2057"/>
        <v/>
      </c>
    </row>
    <row r="7246" spans="1:20" x14ac:dyDescent="0.3">
      <c r="A7246" t="str">
        <f>IF($D$5-($D$5-(MAX($A$10:A7245)+1))&lt;=$D$5,$D$5-($D$5-(MAX($A$10:A7245)+1)),"")</f>
        <v/>
      </c>
      <c r="B7246" s="1" t="str">
        <f t="shared" si="2047"/>
        <v/>
      </c>
      <c r="C7246" s="1" t="str">
        <f t="shared" si="2048"/>
        <v/>
      </c>
      <c r="D7246" t="str">
        <f t="shared" si="2059"/>
        <v/>
      </c>
      <c r="E7246" t="str">
        <f t="shared" si="2060"/>
        <v/>
      </c>
      <c r="F7246" s="5" t="str">
        <f t="shared" si="2061"/>
        <v/>
      </c>
      <c r="G7246" s="5" t="str">
        <f t="shared" ref="G7246:G7309" si="2064">IF($A7246="","",(IF($G$3="yes",EOMONTH($B7246,0),IF($J$2="yes",EOMONTH($B7246,0),IF($E7246&lt;=
MOD(DATE(YEAR($B7246),12,31)-DATE(YEAR($B7246),1,1)+1,$D$6),$F7246+ROUNDUP((DATE(YEAR($B7246),12,31)-DATE(YEAR($B7246),1,1)+1)/$D$6,0)-1,$F7246+ROUNDDOWN((DATE(YEAR($B7246),12,31)-DATE(YEAR($B7246),1,1)+1)/$D$6,0)-1)))))</f>
        <v/>
      </c>
      <c r="H7246" t="str">
        <f t="shared" si="2049"/>
        <v/>
      </c>
      <c r="I7246" t="str">
        <f t="shared" si="2050"/>
        <v/>
      </c>
      <c r="J7246" t="str">
        <f t="shared" si="2058"/>
        <v/>
      </c>
      <c r="K7246" t="str">
        <f t="shared" si="2051"/>
        <v/>
      </c>
      <c r="L7246" t="str">
        <f t="shared" si="2052"/>
        <v/>
      </c>
      <c r="M7246" t="str">
        <f t="shared" si="2062"/>
        <v/>
      </c>
      <c r="N7246" t="str">
        <f t="shared" si="2053"/>
        <v/>
      </c>
      <c r="O7246" t="str">
        <f t="shared" si="2063"/>
        <v/>
      </c>
      <c r="P7246" t="str">
        <f t="shared" si="2054"/>
        <v/>
      </c>
      <c r="Q7246" t="str">
        <f t="shared" si="2055"/>
        <v/>
      </c>
      <c r="R7246" t="str">
        <f t="shared" si="2056"/>
        <v/>
      </c>
      <c r="T7246" t="str">
        <f t="shared" si="2057"/>
        <v/>
      </c>
    </row>
    <row r="7247" spans="1:20" x14ac:dyDescent="0.3">
      <c r="A7247" t="str">
        <f>IF($D$5-($D$5-(MAX($A$10:A7246)+1))&lt;=$D$5,$D$5-($D$5-(MAX($A$10:A7246)+1)),"")</f>
        <v/>
      </c>
      <c r="B7247" s="1" t="str">
        <f t="shared" ref="B7247:B7310" si="2065">IF($A7247="","",$D$3+$A7247)</f>
        <v/>
      </c>
      <c r="C7247" s="1" t="str">
        <f t="shared" ref="C7247:C7310" si="2066">IF($A7247="","",TEXT($D$3+$A7247,"yyyymmdd"))</f>
        <v/>
      </c>
      <c r="D7247" t="str">
        <f t="shared" si="2059"/>
        <v/>
      </c>
      <c r="E7247" t="str">
        <f t="shared" si="2060"/>
        <v/>
      </c>
      <c r="F7247" s="5" t="str">
        <f t="shared" si="2061"/>
        <v/>
      </c>
      <c r="G7247" s="5" t="str">
        <f t="shared" si="2064"/>
        <v/>
      </c>
      <c r="H7247" t="str">
        <f t="shared" ref="H7247:H7310" si="2067">IF($A7247="","",IF($G$3="Yes",LEFT($C7247,4),LEFT($D7247,4)))</f>
        <v/>
      </c>
      <c r="I7247" t="str">
        <f t="shared" ref="I7247:I7310" si="2068">IF($A7247="","","Yr - "&amp;H7247)</f>
        <v/>
      </c>
      <c r="J7247" t="str">
        <f t="shared" si="2058"/>
        <v/>
      </c>
      <c r="K7247" t="str">
        <f t="shared" ref="K7247:K7310" si="2069">IF($A7247="","","Qtr - "&amp;J7247)</f>
        <v/>
      </c>
      <c r="L7247" t="str">
        <f t="shared" ref="L7247:L7310" si="2070">IF($A7247="","",IF($G$3="Yes",TEXT($B7247,"Mmmm"),TEXT($F7247,"Mmmm")))</f>
        <v/>
      </c>
      <c r="M7247" t="str">
        <f t="shared" si="2062"/>
        <v/>
      </c>
      <c r="N7247" t="str">
        <f t="shared" ref="N7247:N7310" si="2071">IF($A7247="","","Wk - "&amp;M7247)</f>
        <v/>
      </c>
      <c r="O7247" t="str">
        <f t="shared" si="2063"/>
        <v/>
      </c>
      <c r="P7247" t="str">
        <f t="shared" ref="P7247:P7310" si="2072">IF($A7247="","",LEFT(C7247,4))</f>
        <v/>
      </c>
      <c r="Q7247" t="str">
        <f t="shared" ref="Q7247:Q7310" si="2073">IF($A7247="","",MONTH($B7247))</f>
        <v/>
      </c>
      <c r="R7247" t="str">
        <f t="shared" ref="R7247:R7310" si="2074">IF($A7247="","",WEEKDAY(B7247))</f>
        <v/>
      </c>
      <c r="T7247" t="str">
        <f t="shared" ref="T7247:T7310" si="2075">IF($A7247="","","select '"&amp;C7247&amp;"' as [MemberId],'"&amp;D7247&amp;"' as [FYPeriod],'"&amp;E7247&amp;"' as [FYPeriodInYear],'"&amp;TEXT(F7247,"yyyy-mm-dd")&amp;"' as [PeriodStart],'"&amp;TEXT(G7247,"yyyy-mm-dd")&amp;"' as [PeriodEnd],'"&amp;H7247&amp;"' as [FYYear],'"&amp;I7247&amp;"' as [FYYearLabel],'"&amp;J7247&amp;"' as [FYQuarter],'"&amp;K7247&amp;"' as [FYQuarterLabel],'"&amp;L7247&amp;"' as [FYMonthLabel],'"&amp;M7247&amp;"' as [FYWeek],'"&amp;N7247&amp;"' as [FYWeekLabel],'"&amp;O7247&amp;"' as [Day],'"&amp;P7247&amp;"' as [CalendarYear],'"&amp;Q7247&amp;"' as [CalendarMonth],'"&amp;R7247&amp;"' as [CalendarDay],Null as [Entity]"&amp;IF(A7248="",""," union all"))</f>
        <v/>
      </c>
    </row>
    <row r="7248" spans="1:20" x14ac:dyDescent="0.3">
      <c r="A7248" t="str">
        <f>IF($D$5-($D$5-(MAX($A$10:A7247)+1))&lt;=$D$5,$D$5-($D$5-(MAX($A$10:A7247)+1)),"")</f>
        <v/>
      </c>
      <c r="B7248" s="1" t="str">
        <f t="shared" si="2065"/>
        <v/>
      </c>
      <c r="C7248" s="1" t="str">
        <f t="shared" si="2066"/>
        <v/>
      </c>
      <c r="D7248" t="str">
        <f t="shared" si="2059"/>
        <v/>
      </c>
      <c r="E7248" t="str">
        <f t="shared" si="2060"/>
        <v/>
      </c>
      <c r="F7248" s="5" t="str">
        <f t="shared" si="2061"/>
        <v/>
      </c>
      <c r="G7248" s="5" t="str">
        <f t="shared" si="2064"/>
        <v/>
      </c>
      <c r="H7248" t="str">
        <f t="shared" si="2067"/>
        <v/>
      </c>
      <c r="I7248" t="str">
        <f t="shared" si="2068"/>
        <v/>
      </c>
      <c r="J7248" t="str">
        <f t="shared" si="2058"/>
        <v/>
      </c>
      <c r="K7248" t="str">
        <f t="shared" si="2069"/>
        <v/>
      </c>
      <c r="L7248" t="str">
        <f t="shared" si="2070"/>
        <v/>
      </c>
      <c r="M7248" t="str">
        <f t="shared" si="2062"/>
        <v/>
      </c>
      <c r="N7248" t="str">
        <f t="shared" si="2071"/>
        <v/>
      </c>
      <c r="O7248" t="str">
        <f t="shared" si="2063"/>
        <v/>
      </c>
      <c r="P7248" t="str">
        <f t="shared" si="2072"/>
        <v/>
      </c>
      <c r="Q7248" t="str">
        <f t="shared" si="2073"/>
        <v/>
      </c>
      <c r="R7248" t="str">
        <f t="shared" si="2074"/>
        <v/>
      </c>
      <c r="T7248" t="str">
        <f t="shared" si="2075"/>
        <v/>
      </c>
    </row>
    <row r="7249" spans="1:20" x14ac:dyDescent="0.3">
      <c r="A7249" t="str">
        <f>IF($D$5-($D$5-(MAX($A$10:A7248)+1))&lt;=$D$5,$D$5-($D$5-(MAX($A$10:A7248)+1)),"")</f>
        <v/>
      </c>
      <c r="B7249" s="1" t="str">
        <f t="shared" si="2065"/>
        <v/>
      </c>
      <c r="C7249" s="1" t="str">
        <f t="shared" si="2066"/>
        <v/>
      </c>
      <c r="D7249" t="str">
        <f t="shared" si="2059"/>
        <v/>
      </c>
      <c r="E7249" t="str">
        <f t="shared" si="2060"/>
        <v/>
      </c>
      <c r="F7249" s="5" t="str">
        <f t="shared" si="2061"/>
        <v/>
      </c>
      <c r="G7249" s="5" t="str">
        <f t="shared" si="2064"/>
        <v/>
      </c>
      <c r="H7249" t="str">
        <f t="shared" si="2067"/>
        <v/>
      </c>
      <c r="I7249" t="str">
        <f t="shared" si="2068"/>
        <v/>
      </c>
      <c r="J7249" t="str">
        <f t="shared" si="2058"/>
        <v/>
      </c>
      <c r="K7249" t="str">
        <f t="shared" si="2069"/>
        <v/>
      </c>
      <c r="L7249" t="str">
        <f t="shared" si="2070"/>
        <v/>
      </c>
      <c r="M7249" t="str">
        <f t="shared" si="2062"/>
        <v/>
      </c>
      <c r="N7249" t="str">
        <f t="shared" si="2071"/>
        <v/>
      </c>
      <c r="O7249" t="str">
        <f t="shared" si="2063"/>
        <v/>
      </c>
      <c r="P7249" t="str">
        <f t="shared" si="2072"/>
        <v/>
      </c>
      <c r="Q7249" t="str">
        <f t="shared" si="2073"/>
        <v/>
      </c>
      <c r="R7249" t="str">
        <f t="shared" si="2074"/>
        <v/>
      </c>
      <c r="T7249" t="str">
        <f t="shared" si="2075"/>
        <v/>
      </c>
    </row>
    <row r="7250" spans="1:20" x14ac:dyDescent="0.3">
      <c r="A7250" t="str">
        <f>IF($D$5-($D$5-(MAX($A$10:A7249)+1))&lt;=$D$5,$D$5-($D$5-(MAX($A$10:A7249)+1)),"")</f>
        <v/>
      </c>
      <c r="B7250" s="1" t="str">
        <f t="shared" si="2065"/>
        <v/>
      </c>
      <c r="C7250" s="1" t="str">
        <f t="shared" si="2066"/>
        <v/>
      </c>
      <c r="D7250" t="str">
        <f t="shared" si="2059"/>
        <v/>
      </c>
      <c r="E7250" t="str">
        <f t="shared" si="2060"/>
        <v/>
      </c>
      <c r="F7250" s="5" t="str">
        <f t="shared" si="2061"/>
        <v/>
      </c>
      <c r="G7250" s="5" t="str">
        <f t="shared" si="2064"/>
        <v/>
      </c>
      <c r="H7250" t="str">
        <f t="shared" si="2067"/>
        <v/>
      </c>
      <c r="I7250" t="str">
        <f t="shared" si="2068"/>
        <v/>
      </c>
      <c r="J7250" t="str">
        <f t="shared" si="2058"/>
        <v/>
      </c>
      <c r="K7250" t="str">
        <f t="shared" si="2069"/>
        <v/>
      </c>
      <c r="L7250" t="str">
        <f t="shared" si="2070"/>
        <v/>
      </c>
      <c r="M7250" t="str">
        <f t="shared" si="2062"/>
        <v/>
      </c>
      <c r="N7250" t="str">
        <f t="shared" si="2071"/>
        <v/>
      </c>
      <c r="O7250" t="str">
        <f t="shared" si="2063"/>
        <v/>
      </c>
      <c r="P7250" t="str">
        <f t="shared" si="2072"/>
        <v/>
      </c>
      <c r="Q7250" t="str">
        <f t="shared" si="2073"/>
        <v/>
      </c>
      <c r="R7250" t="str">
        <f t="shared" si="2074"/>
        <v/>
      </c>
      <c r="T7250" t="str">
        <f t="shared" si="2075"/>
        <v/>
      </c>
    </row>
    <row r="7251" spans="1:20" x14ac:dyDescent="0.3">
      <c r="A7251" t="str">
        <f>IF($D$5-($D$5-(MAX($A$10:A7250)+1))&lt;=$D$5,$D$5-($D$5-(MAX($A$10:A7250)+1)),"")</f>
        <v/>
      </c>
      <c r="B7251" s="1" t="str">
        <f t="shared" si="2065"/>
        <v/>
      </c>
      <c r="C7251" s="1" t="str">
        <f t="shared" si="2066"/>
        <v/>
      </c>
      <c r="D7251" t="str">
        <f t="shared" si="2059"/>
        <v/>
      </c>
      <c r="E7251" t="str">
        <f t="shared" si="2060"/>
        <v/>
      </c>
      <c r="F7251" s="5" t="str">
        <f t="shared" si="2061"/>
        <v/>
      </c>
      <c r="G7251" s="5" t="str">
        <f t="shared" si="2064"/>
        <v/>
      </c>
      <c r="H7251" t="str">
        <f t="shared" si="2067"/>
        <v/>
      </c>
      <c r="I7251" t="str">
        <f t="shared" si="2068"/>
        <v/>
      </c>
      <c r="J7251" t="str">
        <f t="shared" si="2058"/>
        <v/>
      </c>
      <c r="K7251" t="str">
        <f t="shared" si="2069"/>
        <v/>
      </c>
      <c r="L7251" t="str">
        <f t="shared" si="2070"/>
        <v/>
      </c>
      <c r="M7251" t="str">
        <f t="shared" si="2062"/>
        <v/>
      </c>
      <c r="N7251" t="str">
        <f t="shared" si="2071"/>
        <v/>
      </c>
      <c r="O7251" t="str">
        <f t="shared" si="2063"/>
        <v/>
      </c>
      <c r="P7251" t="str">
        <f t="shared" si="2072"/>
        <v/>
      </c>
      <c r="Q7251" t="str">
        <f t="shared" si="2073"/>
        <v/>
      </c>
      <c r="R7251" t="str">
        <f t="shared" si="2074"/>
        <v/>
      </c>
      <c r="T7251" t="str">
        <f t="shared" si="2075"/>
        <v/>
      </c>
    </row>
    <row r="7252" spans="1:20" x14ac:dyDescent="0.3">
      <c r="A7252" t="str">
        <f>IF($D$5-($D$5-(MAX($A$10:A7251)+1))&lt;=$D$5,$D$5-($D$5-(MAX($A$10:A7251)+1)),"")</f>
        <v/>
      </c>
      <c r="B7252" s="1" t="str">
        <f t="shared" si="2065"/>
        <v/>
      </c>
      <c r="C7252" s="1" t="str">
        <f t="shared" si="2066"/>
        <v/>
      </c>
      <c r="D7252" t="str">
        <f t="shared" si="2059"/>
        <v/>
      </c>
      <c r="E7252" t="str">
        <f t="shared" si="2060"/>
        <v/>
      </c>
      <c r="F7252" s="5" t="str">
        <f t="shared" si="2061"/>
        <v/>
      </c>
      <c r="G7252" s="5" t="str">
        <f t="shared" si="2064"/>
        <v/>
      </c>
      <c r="H7252" t="str">
        <f t="shared" si="2067"/>
        <v/>
      </c>
      <c r="I7252" t="str">
        <f t="shared" si="2068"/>
        <v/>
      </c>
      <c r="J7252" t="str">
        <f t="shared" si="2058"/>
        <v/>
      </c>
      <c r="K7252" t="str">
        <f t="shared" si="2069"/>
        <v/>
      </c>
      <c r="L7252" t="str">
        <f t="shared" si="2070"/>
        <v/>
      </c>
      <c r="M7252" t="str">
        <f t="shared" si="2062"/>
        <v/>
      </c>
      <c r="N7252" t="str">
        <f t="shared" si="2071"/>
        <v/>
      </c>
      <c r="O7252" t="str">
        <f t="shared" si="2063"/>
        <v/>
      </c>
      <c r="P7252" t="str">
        <f t="shared" si="2072"/>
        <v/>
      </c>
      <c r="Q7252" t="str">
        <f t="shared" si="2073"/>
        <v/>
      </c>
      <c r="R7252" t="str">
        <f t="shared" si="2074"/>
        <v/>
      </c>
      <c r="T7252" t="str">
        <f t="shared" si="2075"/>
        <v/>
      </c>
    </row>
    <row r="7253" spans="1:20" x14ac:dyDescent="0.3">
      <c r="A7253" t="str">
        <f>IF($D$5-($D$5-(MAX($A$10:A7252)+1))&lt;=$D$5,$D$5-($D$5-(MAX($A$10:A7252)+1)),"")</f>
        <v/>
      </c>
      <c r="B7253" s="1" t="str">
        <f t="shared" si="2065"/>
        <v/>
      </c>
      <c r="C7253" s="1" t="str">
        <f t="shared" si="2066"/>
        <v/>
      </c>
      <c r="D7253" t="str">
        <f t="shared" si="2059"/>
        <v/>
      </c>
      <c r="E7253" t="str">
        <f t="shared" si="2060"/>
        <v/>
      </c>
      <c r="F7253" s="5" t="str">
        <f t="shared" si="2061"/>
        <v/>
      </c>
      <c r="G7253" s="5" t="str">
        <f t="shared" si="2064"/>
        <v/>
      </c>
      <c r="H7253" t="str">
        <f t="shared" si="2067"/>
        <v/>
      </c>
      <c r="I7253" t="str">
        <f t="shared" si="2068"/>
        <v/>
      </c>
      <c r="J7253" t="str">
        <f t="shared" si="2058"/>
        <v/>
      </c>
      <c r="K7253" t="str">
        <f t="shared" si="2069"/>
        <v/>
      </c>
      <c r="L7253" t="str">
        <f t="shared" si="2070"/>
        <v/>
      </c>
      <c r="M7253" t="str">
        <f t="shared" si="2062"/>
        <v/>
      </c>
      <c r="N7253" t="str">
        <f t="shared" si="2071"/>
        <v/>
      </c>
      <c r="O7253" t="str">
        <f t="shared" si="2063"/>
        <v/>
      </c>
      <c r="P7253" t="str">
        <f t="shared" si="2072"/>
        <v/>
      </c>
      <c r="Q7253" t="str">
        <f t="shared" si="2073"/>
        <v/>
      </c>
      <c r="R7253" t="str">
        <f t="shared" si="2074"/>
        <v/>
      </c>
      <c r="T7253" t="str">
        <f t="shared" si="2075"/>
        <v/>
      </c>
    </row>
    <row r="7254" spans="1:20" x14ac:dyDescent="0.3">
      <c r="A7254" t="str">
        <f>IF($D$5-($D$5-(MAX($A$10:A7253)+1))&lt;=$D$5,$D$5-($D$5-(MAX($A$10:A7253)+1)),"")</f>
        <v/>
      </c>
      <c r="B7254" s="1" t="str">
        <f t="shared" si="2065"/>
        <v/>
      </c>
      <c r="C7254" s="1" t="str">
        <f t="shared" si="2066"/>
        <v/>
      </c>
      <c r="D7254" t="str">
        <f t="shared" si="2059"/>
        <v/>
      </c>
      <c r="E7254" t="str">
        <f t="shared" si="2060"/>
        <v/>
      </c>
      <c r="F7254" s="5" t="str">
        <f t="shared" si="2061"/>
        <v/>
      </c>
      <c r="G7254" s="5" t="str">
        <f t="shared" si="2064"/>
        <v/>
      </c>
      <c r="H7254" t="str">
        <f t="shared" si="2067"/>
        <v/>
      </c>
      <c r="I7254" t="str">
        <f t="shared" si="2068"/>
        <v/>
      </c>
      <c r="J7254" t="str">
        <f t="shared" si="2058"/>
        <v/>
      </c>
      <c r="K7254" t="str">
        <f t="shared" si="2069"/>
        <v/>
      </c>
      <c r="L7254" t="str">
        <f t="shared" si="2070"/>
        <v/>
      </c>
      <c r="M7254" t="str">
        <f t="shared" si="2062"/>
        <v/>
      </c>
      <c r="N7254" t="str">
        <f t="shared" si="2071"/>
        <v/>
      </c>
      <c r="O7254" t="str">
        <f t="shared" si="2063"/>
        <v/>
      </c>
      <c r="P7254" t="str">
        <f t="shared" si="2072"/>
        <v/>
      </c>
      <c r="Q7254" t="str">
        <f t="shared" si="2073"/>
        <v/>
      </c>
      <c r="R7254" t="str">
        <f t="shared" si="2074"/>
        <v/>
      </c>
      <c r="T7254" t="str">
        <f t="shared" si="2075"/>
        <v/>
      </c>
    </row>
    <row r="7255" spans="1:20" x14ac:dyDescent="0.3">
      <c r="A7255" t="str">
        <f>IF($D$5-($D$5-(MAX($A$10:A7254)+1))&lt;=$D$5,$D$5-($D$5-(MAX($A$10:A7254)+1)),"")</f>
        <v/>
      </c>
      <c r="B7255" s="1" t="str">
        <f t="shared" si="2065"/>
        <v/>
      </c>
      <c r="C7255" s="1" t="str">
        <f t="shared" si="2066"/>
        <v/>
      </c>
      <c r="D7255" t="str">
        <f t="shared" si="2059"/>
        <v/>
      </c>
      <c r="E7255" t="str">
        <f t="shared" si="2060"/>
        <v/>
      </c>
      <c r="F7255" s="5" t="str">
        <f t="shared" si="2061"/>
        <v/>
      </c>
      <c r="G7255" s="5" t="str">
        <f t="shared" si="2064"/>
        <v/>
      </c>
      <c r="H7255" t="str">
        <f t="shared" si="2067"/>
        <v/>
      </c>
      <c r="I7255" t="str">
        <f t="shared" si="2068"/>
        <v/>
      </c>
      <c r="J7255" t="str">
        <f t="shared" si="2058"/>
        <v/>
      </c>
      <c r="K7255" t="str">
        <f t="shared" si="2069"/>
        <v/>
      </c>
      <c r="L7255" t="str">
        <f t="shared" si="2070"/>
        <v/>
      </c>
      <c r="M7255" t="str">
        <f t="shared" si="2062"/>
        <v/>
      </c>
      <c r="N7255" t="str">
        <f t="shared" si="2071"/>
        <v/>
      </c>
      <c r="O7255" t="str">
        <f t="shared" si="2063"/>
        <v/>
      </c>
      <c r="P7255" t="str">
        <f t="shared" si="2072"/>
        <v/>
      </c>
      <c r="Q7255" t="str">
        <f t="shared" si="2073"/>
        <v/>
      </c>
      <c r="R7255" t="str">
        <f t="shared" si="2074"/>
        <v/>
      </c>
      <c r="T7255" t="str">
        <f t="shared" si="2075"/>
        <v/>
      </c>
    </row>
    <row r="7256" spans="1:20" x14ac:dyDescent="0.3">
      <c r="A7256" t="str">
        <f>IF($D$5-($D$5-(MAX($A$10:A7255)+1))&lt;=$D$5,$D$5-($D$5-(MAX($A$10:A7255)+1)),"")</f>
        <v/>
      </c>
      <c r="B7256" s="1" t="str">
        <f t="shared" si="2065"/>
        <v/>
      </c>
      <c r="C7256" s="1" t="str">
        <f t="shared" si="2066"/>
        <v/>
      </c>
      <c r="D7256" t="str">
        <f t="shared" si="2059"/>
        <v/>
      </c>
      <c r="E7256" t="str">
        <f t="shared" si="2060"/>
        <v/>
      </c>
      <c r="F7256" s="5" t="str">
        <f t="shared" si="2061"/>
        <v/>
      </c>
      <c r="G7256" s="5" t="str">
        <f t="shared" si="2064"/>
        <v/>
      </c>
      <c r="H7256" t="str">
        <f t="shared" si="2067"/>
        <v/>
      </c>
      <c r="I7256" t="str">
        <f t="shared" si="2068"/>
        <v/>
      </c>
      <c r="J7256" t="str">
        <f t="shared" si="2058"/>
        <v/>
      </c>
      <c r="K7256" t="str">
        <f t="shared" si="2069"/>
        <v/>
      </c>
      <c r="L7256" t="str">
        <f t="shared" si="2070"/>
        <v/>
      </c>
      <c r="M7256" t="str">
        <f t="shared" si="2062"/>
        <v/>
      </c>
      <c r="N7256" t="str">
        <f t="shared" si="2071"/>
        <v/>
      </c>
      <c r="O7256" t="str">
        <f t="shared" si="2063"/>
        <v/>
      </c>
      <c r="P7256" t="str">
        <f t="shared" si="2072"/>
        <v/>
      </c>
      <c r="Q7256" t="str">
        <f t="shared" si="2073"/>
        <v/>
      </c>
      <c r="R7256" t="str">
        <f t="shared" si="2074"/>
        <v/>
      </c>
      <c r="T7256" t="str">
        <f t="shared" si="2075"/>
        <v/>
      </c>
    </row>
    <row r="7257" spans="1:20" x14ac:dyDescent="0.3">
      <c r="A7257" t="str">
        <f>IF($D$5-($D$5-(MAX($A$10:A7256)+1))&lt;=$D$5,$D$5-($D$5-(MAX($A$10:A7256)+1)),"")</f>
        <v/>
      </c>
      <c r="B7257" s="1" t="str">
        <f t="shared" si="2065"/>
        <v/>
      </c>
      <c r="C7257" s="1" t="str">
        <f t="shared" si="2066"/>
        <v/>
      </c>
      <c r="D7257" t="str">
        <f t="shared" si="2059"/>
        <v/>
      </c>
      <c r="E7257" t="str">
        <f t="shared" si="2060"/>
        <v/>
      </c>
      <c r="F7257" s="5" t="str">
        <f t="shared" si="2061"/>
        <v/>
      </c>
      <c r="G7257" s="5" t="str">
        <f t="shared" si="2064"/>
        <v/>
      </c>
      <c r="H7257" t="str">
        <f t="shared" si="2067"/>
        <v/>
      </c>
      <c r="I7257" t="str">
        <f t="shared" si="2068"/>
        <v/>
      </c>
      <c r="J7257" t="str">
        <f t="shared" si="2058"/>
        <v/>
      </c>
      <c r="K7257" t="str">
        <f t="shared" si="2069"/>
        <v/>
      </c>
      <c r="L7257" t="str">
        <f t="shared" si="2070"/>
        <v/>
      </c>
      <c r="M7257" t="str">
        <f t="shared" si="2062"/>
        <v/>
      </c>
      <c r="N7257" t="str">
        <f t="shared" si="2071"/>
        <v/>
      </c>
      <c r="O7257" t="str">
        <f t="shared" si="2063"/>
        <v/>
      </c>
      <c r="P7257" t="str">
        <f t="shared" si="2072"/>
        <v/>
      </c>
      <c r="Q7257" t="str">
        <f t="shared" si="2073"/>
        <v/>
      </c>
      <c r="R7257" t="str">
        <f t="shared" si="2074"/>
        <v/>
      </c>
      <c r="T7257" t="str">
        <f t="shared" si="2075"/>
        <v/>
      </c>
    </row>
    <row r="7258" spans="1:20" x14ac:dyDescent="0.3">
      <c r="A7258" t="str">
        <f>IF($D$5-($D$5-(MAX($A$10:A7257)+1))&lt;=$D$5,$D$5-($D$5-(MAX($A$10:A7257)+1)),"")</f>
        <v/>
      </c>
      <c r="B7258" s="1" t="str">
        <f t="shared" si="2065"/>
        <v/>
      </c>
      <c r="C7258" s="1" t="str">
        <f t="shared" si="2066"/>
        <v/>
      </c>
      <c r="D7258" t="str">
        <f t="shared" si="2059"/>
        <v/>
      </c>
      <c r="E7258" t="str">
        <f t="shared" si="2060"/>
        <v/>
      </c>
      <c r="F7258" s="5" t="str">
        <f t="shared" si="2061"/>
        <v/>
      </c>
      <c r="G7258" s="5" t="str">
        <f t="shared" si="2064"/>
        <v/>
      </c>
      <c r="H7258" t="str">
        <f t="shared" si="2067"/>
        <v/>
      </c>
      <c r="I7258" t="str">
        <f t="shared" si="2068"/>
        <v/>
      </c>
      <c r="J7258" t="str">
        <f t="shared" si="2058"/>
        <v/>
      </c>
      <c r="K7258" t="str">
        <f t="shared" si="2069"/>
        <v/>
      </c>
      <c r="L7258" t="str">
        <f t="shared" si="2070"/>
        <v/>
      </c>
      <c r="M7258" t="str">
        <f t="shared" si="2062"/>
        <v/>
      </c>
      <c r="N7258" t="str">
        <f t="shared" si="2071"/>
        <v/>
      </c>
      <c r="O7258" t="str">
        <f t="shared" si="2063"/>
        <v/>
      </c>
      <c r="P7258" t="str">
        <f t="shared" si="2072"/>
        <v/>
      </c>
      <c r="Q7258" t="str">
        <f t="shared" si="2073"/>
        <v/>
      </c>
      <c r="R7258" t="str">
        <f t="shared" si="2074"/>
        <v/>
      </c>
      <c r="T7258" t="str">
        <f t="shared" si="2075"/>
        <v/>
      </c>
    </row>
    <row r="7259" spans="1:20" x14ac:dyDescent="0.3">
      <c r="A7259" t="str">
        <f>IF($D$5-($D$5-(MAX($A$10:A7258)+1))&lt;=$D$5,$D$5-($D$5-(MAX($A$10:A7258)+1)),"")</f>
        <v/>
      </c>
      <c r="B7259" s="1" t="str">
        <f t="shared" si="2065"/>
        <v/>
      </c>
      <c r="C7259" s="1" t="str">
        <f t="shared" si="2066"/>
        <v/>
      </c>
      <c r="D7259" t="str">
        <f t="shared" si="2059"/>
        <v/>
      </c>
      <c r="E7259" t="str">
        <f t="shared" si="2060"/>
        <v/>
      </c>
      <c r="F7259" s="5" t="str">
        <f t="shared" si="2061"/>
        <v/>
      </c>
      <c r="G7259" s="5" t="str">
        <f t="shared" si="2064"/>
        <v/>
      </c>
      <c r="H7259" t="str">
        <f t="shared" si="2067"/>
        <v/>
      </c>
      <c r="I7259" t="str">
        <f t="shared" si="2068"/>
        <v/>
      </c>
      <c r="J7259" t="str">
        <f t="shared" si="2058"/>
        <v/>
      </c>
      <c r="K7259" t="str">
        <f t="shared" si="2069"/>
        <v/>
      </c>
      <c r="L7259" t="str">
        <f t="shared" si="2070"/>
        <v/>
      </c>
      <c r="M7259" t="str">
        <f t="shared" si="2062"/>
        <v/>
      </c>
      <c r="N7259" t="str">
        <f t="shared" si="2071"/>
        <v/>
      </c>
      <c r="O7259" t="str">
        <f t="shared" si="2063"/>
        <v/>
      </c>
      <c r="P7259" t="str">
        <f t="shared" si="2072"/>
        <v/>
      </c>
      <c r="Q7259" t="str">
        <f t="shared" si="2073"/>
        <v/>
      </c>
      <c r="R7259" t="str">
        <f t="shared" si="2074"/>
        <v/>
      </c>
      <c r="T7259" t="str">
        <f t="shared" si="2075"/>
        <v/>
      </c>
    </row>
    <row r="7260" spans="1:20" x14ac:dyDescent="0.3">
      <c r="A7260" t="str">
        <f>IF($D$5-($D$5-(MAX($A$10:A7259)+1))&lt;=$D$5,$D$5-($D$5-(MAX($A$10:A7259)+1)),"")</f>
        <v/>
      </c>
      <c r="B7260" s="1" t="str">
        <f t="shared" si="2065"/>
        <v/>
      </c>
      <c r="C7260" s="1" t="str">
        <f t="shared" si="2066"/>
        <v/>
      </c>
      <c r="D7260" t="str">
        <f t="shared" si="2059"/>
        <v/>
      </c>
      <c r="E7260" t="str">
        <f t="shared" si="2060"/>
        <v/>
      </c>
      <c r="F7260" s="5" t="str">
        <f t="shared" si="2061"/>
        <v/>
      </c>
      <c r="G7260" s="5" t="str">
        <f t="shared" si="2064"/>
        <v/>
      </c>
      <c r="H7260" t="str">
        <f t="shared" si="2067"/>
        <v/>
      </c>
      <c r="I7260" t="str">
        <f t="shared" si="2068"/>
        <v/>
      </c>
      <c r="J7260" t="str">
        <f t="shared" si="2058"/>
        <v/>
      </c>
      <c r="K7260" t="str">
        <f t="shared" si="2069"/>
        <v/>
      </c>
      <c r="L7260" t="str">
        <f t="shared" si="2070"/>
        <v/>
      </c>
      <c r="M7260" t="str">
        <f t="shared" si="2062"/>
        <v/>
      </c>
      <c r="N7260" t="str">
        <f t="shared" si="2071"/>
        <v/>
      </c>
      <c r="O7260" t="str">
        <f t="shared" si="2063"/>
        <v/>
      </c>
      <c r="P7260" t="str">
        <f t="shared" si="2072"/>
        <v/>
      </c>
      <c r="Q7260" t="str">
        <f t="shared" si="2073"/>
        <v/>
      </c>
      <c r="R7260" t="str">
        <f t="shared" si="2074"/>
        <v/>
      </c>
      <c r="T7260" t="str">
        <f t="shared" si="2075"/>
        <v/>
      </c>
    </row>
    <row r="7261" spans="1:20" x14ac:dyDescent="0.3">
      <c r="A7261" t="str">
        <f>IF($D$5-($D$5-(MAX($A$10:A7260)+1))&lt;=$D$5,$D$5-($D$5-(MAX($A$10:A7260)+1)),"")</f>
        <v/>
      </c>
      <c r="B7261" s="1" t="str">
        <f t="shared" si="2065"/>
        <v/>
      </c>
      <c r="C7261" s="1" t="str">
        <f t="shared" si="2066"/>
        <v/>
      </c>
      <c r="D7261" t="str">
        <f t="shared" si="2059"/>
        <v/>
      </c>
      <c r="E7261" t="str">
        <f t="shared" si="2060"/>
        <v/>
      </c>
      <c r="F7261" s="5" t="str">
        <f t="shared" si="2061"/>
        <v/>
      </c>
      <c r="G7261" s="5" t="str">
        <f t="shared" si="2064"/>
        <v/>
      </c>
      <c r="H7261" t="str">
        <f t="shared" si="2067"/>
        <v/>
      </c>
      <c r="I7261" t="str">
        <f t="shared" si="2068"/>
        <v/>
      </c>
      <c r="J7261" t="str">
        <f t="shared" si="2058"/>
        <v/>
      </c>
      <c r="K7261" t="str">
        <f t="shared" si="2069"/>
        <v/>
      </c>
      <c r="L7261" t="str">
        <f t="shared" si="2070"/>
        <v/>
      </c>
      <c r="M7261" t="str">
        <f t="shared" si="2062"/>
        <v/>
      </c>
      <c r="N7261" t="str">
        <f t="shared" si="2071"/>
        <v/>
      </c>
      <c r="O7261" t="str">
        <f t="shared" si="2063"/>
        <v/>
      </c>
      <c r="P7261" t="str">
        <f t="shared" si="2072"/>
        <v/>
      </c>
      <c r="Q7261" t="str">
        <f t="shared" si="2073"/>
        <v/>
      </c>
      <c r="R7261" t="str">
        <f t="shared" si="2074"/>
        <v/>
      </c>
      <c r="T7261" t="str">
        <f t="shared" si="2075"/>
        <v/>
      </c>
    </row>
    <row r="7262" spans="1:20" x14ac:dyDescent="0.3">
      <c r="A7262" t="str">
        <f>IF($D$5-($D$5-(MAX($A$10:A7261)+1))&lt;=$D$5,$D$5-($D$5-(MAX($A$10:A7261)+1)),"")</f>
        <v/>
      </c>
      <c r="B7262" s="1" t="str">
        <f t="shared" si="2065"/>
        <v/>
      </c>
      <c r="C7262" s="1" t="str">
        <f t="shared" si="2066"/>
        <v/>
      </c>
      <c r="D7262" t="str">
        <f t="shared" si="2059"/>
        <v/>
      </c>
      <c r="E7262" t="str">
        <f t="shared" si="2060"/>
        <v/>
      </c>
      <c r="F7262" s="5" t="str">
        <f t="shared" si="2061"/>
        <v/>
      </c>
      <c r="G7262" s="5" t="str">
        <f t="shared" si="2064"/>
        <v/>
      </c>
      <c r="H7262" t="str">
        <f t="shared" si="2067"/>
        <v/>
      </c>
      <c r="I7262" t="str">
        <f t="shared" si="2068"/>
        <v/>
      </c>
      <c r="J7262" t="str">
        <f t="shared" si="2058"/>
        <v/>
      </c>
      <c r="K7262" t="str">
        <f t="shared" si="2069"/>
        <v/>
      </c>
      <c r="L7262" t="str">
        <f t="shared" si="2070"/>
        <v/>
      </c>
      <c r="M7262" t="str">
        <f t="shared" si="2062"/>
        <v/>
      </c>
      <c r="N7262" t="str">
        <f t="shared" si="2071"/>
        <v/>
      </c>
      <c r="O7262" t="str">
        <f t="shared" si="2063"/>
        <v/>
      </c>
      <c r="P7262" t="str">
        <f t="shared" si="2072"/>
        <v/>
      </c>
      <c r="Q7262" t="str">
        <f t="shared" si="2073"/>
        <v/>
      </c>
      <c r="R7262" t="str">
        <f t="shared" si="2074"/>
        <v/>
      </c>
      <c r="T7262" t="str">
        <f t="shared" si="2075"/>
        <v/>
      </c>
    </row>
    <row r="7263" spans="1:20" x14ac:dyDescent="0.3">
      <c r="A7263" t="str">
        <f>IF($D$5-($D$5-(MAX($A$10:A7262)+1))&lt;=$D$5,$D$5-($D$5-(MAX($A$10:A7262)+1)),"")</f>
        <v/>
      </c>
      <c r="B7263" s="1" t="str">
        <f t="shared" si="2065"/>
        <v/>
      </c>
      <c r="C7263" s="1" t="str">
        <f t="shared" si="2066"/>
        <v/>
      </c>
      <c r="D7263" t="str">
        <f t="shared" si="2059"/>
        <v/>
      </c>
      <c r="E7263" t="str">
        <f t="shared" si="2060"/>
        <v/>
      </c>
      <c r="F7263" s="5" t="str">
        <f t="shared" si="2061"/>
        <v/>
      </c>
      <c r="G7263" s="5" t="str">
        <f t="shared" si="2064"/>
        <v/>
      </c>
      <c r="H7263" t="str">
        <f t="shared" si="2067"/>
        <v/>
      </c>
      <c r="I7263" t="str">
        <f t="shared" si="2068"/>
        <v/>
      </c>
      <c r="J7263" t="str">
        <f t="shared" si="2058"/>
        <v/>
      </c>
      <c r="K7263" t="str">
        <f t="shared" si="2069"/>
        <v/>
      </c>
      <c r="L7263" t="str">
        <f t="shared" si="2070"/>
        <v/>
      </c>
      <c r="M7263" t="str">
        <f t="shared" si="2062"/>
        <v/>
      </c>
      <c r="N7263" t="str">
        <f t="shared" si="2071"/>
        <v/>
      </c>
      <c r="O7263" t="str">
        <f t="shared" si="2063"/>
        <v/>
      </c>
      <c r="P7263" t="str">
        <f t="shared" si="2072"/>
        <v/>
      </c>
      <c r="Q7263" t="str">
        <f t="shared" si="2073"/>
        <v/>
      </c>
      <c r="R7263" t="str">
        <f t="shared" si="2074"/>
        <v/>
      </c>
      <c r="T7263" t="str">
        <f t="shared" si="2075"/>
        <v/>
      </c>
    </row>
    <row r="7264" spans="1:20" x14ac:dyDescent="0.3">
      <c r="A7264" t="str">
        <f>IF($D$5-($D$5-(MAX($A$10:A7263)+1))&lt;=$D$5,$D$5-($D$5-(MAX($A$10:A7263)+1)),"")</f>
        <v/>
      </c>
      <c r="B7264" s="1" t="str">
        <f t="shared" si="2065"/>
        <v/>
      </c>
      <c r="C7264" s="1" t="str">
        <f t="shared" si="2066"/>
        <v/>
      </c>
      <c r="D7264" t="str">
        <f t="shared" si="2059"/>
        <v/>
      </c>
      <c r="E7264" t="str">
        <f t="shared" si="2060"/>
        <v/>
      </c>
      <c r="F7264" s="5" t="str">
        <f t="shared" si="2061"/>
        <v/>
      </c>
      <c r="G7264" s="5" t="str">
        <f t="shared" si="2064"/>
        <v/>
      </c>
      <c r="H7264" t="str">
        <f t="shared" si="2067"/>
        <v/>
      </c>
      <c r="I7264" t="str">
        <f t="shared" si="2068"/>
        <v/>
      </c>
      <c r="J7264" t="str">
        <f t="shared" si="2058"/>
        <v/>
      </c>
      <c r="K7264" t="str">
        <f t="shared" si="2069"/>
        <v/>
      </c>
      <c r="L7264" t="str">
        <f t="shared" si="2070"/>
        <v/>
      </c>
      <c r="M7264" t="str">
        <f t="shared" si="2062"/>
        <v/>
      </c>
      <c r="N7264" t="str">
        <f t="shared" si="2071"/>
        <v/>
      </c>
      <c r="O7264" t="str">
        <f t="shared" si="2063"/>
        <v/>
      </c>
      <c r="P7264" t="str">
        <f t="shared" si="2072"/>
        <v/>
      </c>
      <c r="Q7264" t="str">
        <f t="shared" si="2073"/>
        <v/>
      </c>
      <c r="R7264" t="str">
        <f t="shared" si="2074"/>
        <v/>
      </c>
      <c r="T7264" t="str">
        <f t="shared" si="2075"/>
        <v/>
      </c>
    </row>
    <row r="7265" spans="1:20" x14ac:dyDescent="0.3">
      <c r="A7265" t="str">
        <f>IF($D$5-($D$5-(MAX($A$10:A7264)+1))&lt;=$D$5,$D$5-($D$5-(MAX($A$10:A7264)+1)),"")</f>
        <v/>
      </c>
      <c r="B7265" s="1" t="str">
        <f t="shared" si="2065"/>
        <v/>
      </c>
      <c r="C7265" s="1" t="str">
        <f t="shared" si="2066"/>
        <v/>
      </c>
      <c r="D7265" t="str">
        <f t="shared" si="2059"/>
        <v/>
      </c>
      <c r="E7265" t="str">
        <f t="shared" si="2060"/>
        <v/>
      </c>
      <c r="F7265" s="5" t="str">
        <f t="shared" si="2061"/>
        <v/>
      </c>
      <c r="G7265" s="5" t="str">
        <f t="shared" si="2064"/>
        <v/>
      </c>
      <c r="H7265" t="str">
        <f t="shared" si="2067"/>
        <v/>
      </c>
      <c r="I7265" t="str">
        <f t="shared" si="2068"/>
        <v/>
      </c>
      <c r="J7265" t="str">
        <f t="shared" si="2058"/>
        <v/>
      </c>
      <c r="K7265" t="str">
        <f t="shared" si="2069"/>
        <v/>
      </c>
      <c r="L7265" t="str">
        <f t="shared" si="2070"/>
        <v/>
      </c>
      <c r="M7265" t="str">
        <f t="shared" si="2062"/>
        <v/>
      </c>
      <c r="N7265" t="str">
        <f t="shared" si="2071"/>
        <v/>
      </c>
      <c r="O7265" t="str">
        <f t="shared" si="2063"/>
        <v/>
      </c>
      <c r="P7265" t="str">
        <f t="shared" si="2072"/>
        <v/>
      </c>
      <c r="Q7265" t="str">
        <f t="shared" si="2073"/>
        <v/>
      </c>
      <c r="R7265" t="str">
        <f t="shared" si="2074"/>
        <v/>
      </c>
      <c r="T7265" t="str">
        <f t="shared" si="2075"/>
        <v/>
      </c>
    </row>
    <row r="7266" spans="1:20" x14ac:dyDescent="0.3">
      <c r="A7266" t="str">
        <f>IF($D$5-($D$5-(MAX($A$10:A7265)+1))&lt;=$D$5,$D$5-($D$5-(MAX($A$10:A7265)+1)),"")</f>
        <v/>
      </c>
      <c r="B7266" s="1" t="str">
        <f t="shared" si="2065"/>
        <v/>
      </c>
      <c r="C7266" s="1" t="str">
        <f t="shared" si="2066"/>
        <v/>
      </c>
      <c r="D7266" t="str">
        <f t="shared" si="2059"/>
        <v/>
      </c>
      <c r="E7266" t="str">
        <f t="shared" si="2060"/>
        <v/>
      </c>
      <c r="F7266" s="5" t="str">
        <f t="shared" si="2061"/>
        <v/>
      </c>
      <c r="G7266" s="5" t="str">
        <f t="shared" si="2064"/>
        <v/>
      </c>
      <c r="H7266" t="str">
        <f t="shared" si="2067"/>
        <v/>
      </c>
      <c r="I7266" t="str">
        <f t="shared" si="2068"/>
        <v/>
      </c>
      <c r="J7266" t="str">
        <f t="shared" si="2058"/>
        <v/>
      </c>
      <c r="K7266" t="str">
        <f t="shared" si="2069"/>
        <v/>
      </c>
      <c r="L7266" t="str">
        <f t="shared" si="2070"/>
        <v/>
      </c>
      <c r="M7266" t="str">
        <f t="shared" si="2062"/>
        <v/>
      </c>
      <c r="N7266" t="str">
        <f t="shared" si="2071"/>
        <v/>
      </c>
      <c r="O7266" t="str">
        <f t="shared" si="2063"/>
        <v/>
      </c>
      <c r="P7266" t="str">
        <f t="shared" si="2072"/>
        <v/>
      </c>
      <c r="Q7266" t="str">
        <f t="shared" si="2073"/>
        <v/>
      </c>
      <c r="R7266" t="str">
        <f t="shared" si="2074"/>
        <v/>
      </c>
      <c r="T7266" t="str">
        <f t="shared" si="2075"/>
        <v/>
      </c>
    </row>
    <row r="7267" spans="1:20" x14ac:dyDescent="0.3">
      <c r="A7267" t="str">
        <f>IF($D$5-($D$5-(MAX($A$10:A7266)+1))&lt;=$D$5,$D$5-($D$5-(MAX($A$10:A7266)+1)),"")</f>
        <v/>
      </c>
      <c r="B7267" s="1" t="str">
        <f t="shared" si="2065"/>
        <v/>
      </c>
      <c r="C7267" s="1" t="str">
        <f t="shared" si="2066"/>
        <v/>
      </c>
      <c r="D7267" t="str">
        <f t="shared" si="2059"/>
        <v/>
      </c>
      <c r="E7267" t="str">
        <f t="shared" si="2060"/>
        <v/>
      </c>
      <c r="F7267" s="5" t="str">
        <f t="shared" si="2061"/>
        <v/>
      </c>
      <c r="G7267" s="5" t="str">
        <f t="shared" si="2064"/>
        <v/>
      </c>
      <c r="H7267" t="str">
        <f t="shared" si="2067"/>
        <v/>
      </c>
      <c r="I7267" t="str">
        <f t="shared" si="2068"/>
        <v/>
      </c>
      <c r="J7267" t="str">
        <f t="shared" si="2058"/>
        <v/>
      </c>
      <c r="K7267" t="str">
        <f t="shared" si="2069"/>
        <v/>
      </c>
      <c r="L7267" t="str">
        <f t="shared" si="2070"/>
        <v/>
      </c>
      <c r="M7267" t="str">
        <f t="shared" si="2062"/>
        <v/>
      </c>
      <c r="N7267" t="str">
        <f t="shared" si="2071"/>
        <v/>
      </c>
      <c r="O7267" t="str">
        <f t="shared" si="2063"/>
        <v/>
      </c>
      <c r="P7267" t="str">
        <f t="shared" si="2072"/>
        <v/>
      </c>
      <c r="Q7267" t="str">
        <f t="shared" si="2073"/>
        <v/>
      </c>
      <c r="R7267" t="str">
        <f t="shared" si="2074"/>
        <v/>
      </c>
      <c r="T7267" t="str">
        <f t="shared" si="2075"/>
        <v/>
      </c>
    </row>
    <row r="7268" spans="1:20" x14ac:dyDescent="0.3">
      <c r="A7268" t="str">
        <f>IF($D$5-($D$5-(MAX($A$10:A7267)+1))&lt;=$D$5,$D$5-($D$5-(MAX($A$10:A7267)+1)),"")</f>
        <v/>
      </c>
      <c r="B7268" s="1" t="str">
        <f t="shared" si="2065"/>
        <v/>
      </c>
      <c r="C7268" s="1" t="str">
        <f t="shared" si="2066"/>
        <v/>
      </c>
      <c r="D7268" t="str">
        <f t="shared" si="2059"/>
        <v/>
      </c>
      <c r="E7268" t="str">
        <f t="shared" si="2060"/>
        <v/>
      </c>
      <c r="F7268" s="5" t="str">
        <f t="shared" si="2061"/>
        <v/>
      </c>
      <c r="G7268" s="5" t="str">
        <f t="shared" si="2064"/>
        <v/>
      </c>
      <c r="H7268" t="str">
        <f t="shared" si="2067"/>
        <v/>
      </c>
      <c r="I7268" t="str">
        <f t="shared" si="2068"/>
        <v/>
      </c>
      <c r="J7268" t="str">
        <f t="shared" si="2058"/>
        <v/>
      </c>
      <c r="K7268" t="str">
        <f t="shared" si="2069"/>
        <v/>
      </c>
      <c r="L7268" t="str">
        <f t="shared" si="2070"/>
        <v/>
      </c>
      <c r="M7268" t="str">
        <f t="shared" si="2062"/>
        <v/>
      </c>
      <c r="N7268" t="str">
        <f t="shared" si="2071"/>
        <v/>
      </c>
      <c r="O7268" t="str">
        <f t="shared" si="2063"/>
        <v/>
      </c>
      <c r="P7268" t="str">
        <f t="shared" si="2072"/>
        <v/>
      </c>
      <c r="Q7268" t="str">
        <f t="shared" si="2073"/>
        <v/>
      </c>
      <c r="R7268" t="str">
        <f t="shared" si="2074"/>
        <v/>
      </c>
      <c r="T7268" t="str">
        <f t="shared" si="2075"/>
        <v/>
      </c>
    </row>
    <row r="7269" spans="1:20" x14ac:dyDescent="0.3">
      <c r="A7269" t="str">
        <f>IF($D$5-($D$5-(MAX($A$10:A7268)+1))&lt;=$D$5,$D$5-($D$5-(MAX($A$10:A7268)+1)),"")</f>
        <v/>
      </c>
      <c r="B7269" s="1" t="str">
        <f t="shared" si="2065"/>
        <v/>
      </c>
      <c r="C7269" s="1" t="str">
        <f t="shared" si="2066"/>
        <v/>
      </c>
      <c r="D7269" t="str">
        <f t="shared" si="2059"/>
        <v/>
      </c>
      <c r="E7269" t="str">
        <f t="shared" si="2060"/>
        <v/>
      </c>
      <c r="F7269" s="5" t="str">
        <f t="shared" si="2061"/>
        <v/>
      </c>
      <c r="G7269" s="5" t="str">
        <f t="shared" si="2064"/>
        <v/>
      </c>
      <c r="H7269" t="str">
        <f t="shared" si="2067"/>
        <v/>
      </c>
      <c r="I7269" t="str">
        <f t="shared" si="2068"/>
        <v/>
      </c>
      <c r="J7269" t="str">
        <f t="shared" si="2058"/>
        <v/>
      </c>
      <c r="K7269" t="str">
        <f t="shared" si="2069"/>
        <v/>
      </c>
      <c r="L7269" t="str">
        <f t="shared" si="2070"/>
        <v/>
      </c>
      <c r="M7269" t="str">
        <f t="shared" si="2062"/>
        <v/>
      </c>
      <c r="N7269" t="str">
        <f t="shared" si="2071"/>
        <v/>
      </c>
      <c r="O7269" t="str">
        <f t="shared" si="2063"/>
        <v/>
      </c>
      <c r="P7269" t="str">
        <f t="shared" si="2072"/>
        <v/>
      </c>
      <c r="Q7269" t="str">
        <f t="shared" si="2073"/>
        <v/>
      </c>
      <c r="R7269" t="str">
        <f t="shared" si="2074"/>
        <v/>
      </c>
      <c r="T7269" t="str">
        <f t="shared" si="2075"/>
        <v/>
      </c>
    </row>
    <row r="7270" spans="1:20" x14ac:dyDescent="0.3">
      <c r="A7270" t="str">
        <f>IF($D$5-($D$5-(MAX($A$10:A7269)+1))&lt;=$D$5,$D$5-($D$5-(MAX($A$10:A7269)+1)),"")</f>
        <v/>
      </c>
      <c r="B7270" s="1" t="str">
        <f t="shared" si="2065"/>
        <v/>
      </c>
      <c r="C7270" s="1" t="str">
        <f t="shared" si="2066"/>
        <v/>
      </c>
      <c r="D7270" t="str">
        <f t="shared" si="2059"/>
        <v/>
      </c>
      <c r="E7270" t="str">
        <f t="shared" si="2060"/>
        <v/>
      </c>
      <c r="F7270" s="5" t="str">
        <f t="shared" si="2061"/>
        <v/>
      </c>
      <c r="G7270" s="5" t="str">
        <f t="shared" si="2064"/>
        <v/>
      </c>
      <c r="H7270" t="str">
        <f t="shared" si="2067"/>
        <v/>
      </c>
      <c r="I7270" t="str">
        <f t="shared" si="2068"/>
        <v/>
      </c>
      <c r="J7270" t="str">
        <f t="shared" si="2058"/>
        <v/>
      </c>
      <c r="K7270" t="str">
        <f t="shared" si="2069"/>
        <v/>
      </c>
      <c r="L7270" t="str">
        <f t="shared" si="2070"/>
        <v/>
      </c>
      <c r="M7270" t="str">
        <f t="shared" si="2062"/>
        <v/>
      </c>
      <c r="N7270" t="str">
        <f t="shared" si="2071"/>
        <v/>
      </c>
      <c r="O7270" t="str">
        <f t="shared" si="2063"/>
        <v/>
      </c>
      <c r="P7270" t="str">
        <f t="shared" si="2072"/>
        <v/>
      </c>
      <c r="Q7270" t="str">
        <f t="shared" si="2073"/>
        <v/>
      </c>
      <c r="R7270" t="str">
        <f t="shared" si="2074"/>
        <v/>
      </c>
      <c r="T7270" t="str">
        <f t="shared" si="2075"/>
        <v/>
      </c>
    </row>
    <row r="7271" spans="1:20" x14ac:dyDescent="0.3">
      <c r="A7271" t="str">
        <f>IF($D$5-($D$5-(MAX($A$10:A7270)+1))&lt;=$D$5,$D$5-($D$5-(MAX($A$10:A7270)+1)),"")</f>
        <v/>
      </c>
      <c r="B7271" s="1" t="str">
        <f t="shared" si="2065"/>
        <v/>
      </c>
      <c r="C7271" s="1" t="str">
        <f t="shared" si="2066"/>
        <v/>
      </c>
      <c r="D7271" t="str">
        <f t="shared" si="2059"/>
        <v/>
      </c>
      <c r="E7271" t="str">
        <f t="shared" si="2060"/>
        <v/>
      </c>
      <c r="F7271" s="5" t="str">
        <f t="shared" si="2061"/>
        <v/>
      </c>
      <c r="G7271" s="5" t="str">
        <f t="shared" si="2064"/>
        <v/>
      </c>
      <c r="H7271" t="str">
        <f t="shared" si="2067"/>
        <v/>
      </c>
      <c r="I7271" t="str">
        <f t="shared" si="2068"/>
        <v/>
      </c>
      <c r="J7271" t="str">
        <f t="shared" ref="J7271:J7334" si="2076">IF($A7271="","",IF($G$3="Yes",ROUNDUP(MONTH($B7271)/3,0),IF($E7271=1,1,IF(AND(NOT(ISNA(MATCH($E7271,$AP$3:$AR$3,0))),MOD($E7270,3)=0),$J7270+1,$J7270))))</f>
        <v/>
      </c>
      <c r="K7271" t="str">
        <f t="shared" si="2069"/>
        <v/>
      </c>
      <c r="L7271" t="str">
        <f t="shared" si="2070"/>
        <v/>
      </c>
      <c r="M7271" t="str">
        <f t="shared" si="2062"/>
        <v/>
      </c>
      <c r="N7271" t="str">
        <f t="shared" si="2071"/>
        <v/>
      </c>
      <c r="O7271" t="str">
        <f t="shared" si="2063"/>
        <v/>
      </c>
      <c r="P7271" t="str">
        <f t="shared" si="2072"/>
        <v/>
      </c>
      <c r="Q7271" t="str">
        <f t="shared" si="2073"/>
        <v/>
      </c>
      <c r="R7271" t="str">
        <f t="shared" si="2074"/>
        <v/>
      </c>
      <c r="T7271" t="str">
        <f t="shared" si="2075"/>
        <v/>
      </c>
    </row>
    <row r="7272" spans="1:20" x14ac:dyDescent="0.3">
      <c r="A7272" t="str">
        <f>IF($D$5-($D$5-(MAX($A$10:A7271)+1))&lt;=$D$5,$D$5-($D$5-(MAX($A$10:A7271)+1)),"")</f>
        <v/>
      </c>
      <c r="B7272" s="1" t="str">
        <f t="shared" si="2065"/>
        <v/>
      </c>
      <c r="C7272" s="1" t="str">
        <f t="shared" si="2066"/>
        <v/>
      </c>
      <c r="D7272" t="str">
        <f t="shared" si="2059"/>
        <v/>
      </c>
      <c r="E7272" t="str">
        <f t="shared" si="2060"/>
        <v/>
      </c>
      <c r="F7272" s="5" t="str">
        <f t="shared" si="2061"/>
        <v/>
      </c>
      <c r="G7272" s="5" t="str">
        <f t="shared" si="2064"/>
        <v/>
      </c>
      <c r="H7272" t="str">
        <f t="shared" si="2067"/>
        <v/>
      </c>
      <c r="I7272" t="str">
        <f t="shared" si="2068"/>
        <v/>
      </c>
      <c r="J7272" t="str">
        <f t="shared" si="2076"/>
        <v/>
      </c>
      <c r="K7272" t="str">
        <f t="shared" si="2069"/>
        <v/>
      </c>
      <c r="L7272" t="str">
        <f t="shared" si="2070"/>
        <v/>
      </c>
      <c r="M7272" t="str">
        <f t="shared" si="2062"/>
        <v/>
      </c>
      <c r="N7272" t="str">
        <f t="shared" si="2071"/>
        <v/>
      </c>
      <c r="O7272" t="str">
        <f t="shared" si="2063"/>
        <v/>
      </c>
      <c r="P7272" t="str">
        <f t="shared" si="2072"/>
        <v/>
      </c>
      <c r="Q7272" t="str">
        <f t="shared" si="2073"/>
        <v/>
      </c>
      <c r="R7272" t="str">
        <f t="shared" si="2074"/>
        <v/>
      </c>
      <c r="T7272" t="str">
        <f t="shared" si="2075"/>
        <v/>
      </c>
    </row>
    <row r="7273" spans="1:20" x14ac:dyDescent="0.3">
      <c r="A7273" t="str">
        <f>IF($D$5-($D$5-(MAX($A$10:A7272)+1))&lt;=$D$5,$D$5-($D$5-(MAX($A$10:A7272)+1)),"")</f>
        <v/>
      </c>
      <c r="B7273" s="1" t="str">
        <f t="shared" si="2065"/>
        <v/>
      </c>
      <c r="C7273" s="1" t="str">
        <f t="shared" si="2066"/>
        <v/>
      </c>
      <c r="D7273" t="str">
        <f t="shared" si="2059"/>
        <v/>
      </c>
      <c r="E7273" t="str">
        <f t="shared" si="2060"/>
        <v/>
      </c>
      <c r="F7273" s="5" t="str">
        <f t="shared" si="2061"/>
        <v/>
      </c>
      <c r="G7273" s="5" t="str">
        <f t="shared" si="2064"/>
        <v/>
      </c>
      <c r="H7273" t="str">
        <f t="shared" si="2067"/>
        <v/>
      </c>
      <c r="I7273" t="str">
        <f t="shared" si="2068"/>
        <v/>
      </c>
      <c r="J7273" t="str">
        <f t="shared" si="2076"/>
        <v/>
      </c>
      <c r="K7273" t="str">
        <f t="shared" si="2069"/>
        <v/>
      </c>
      <c r="L7273" t="str">
        <f t="shared" si="2070"/>
        <v/>
      </c>
      <c r="M7273" t="str">
        <f t="shared" si="2062"/>
        <v/>
      </c>
      <c r="N7273" t="str">
        <f t="shared" si="2071"/>
        <v/>
      </c>
      <c r="O7273" t="str">
        <f t="shared" si="2063"/>
        <v/>
      </c>
      <c r="P7273" t="str">
        <f t="shared" si="2072"/>
        <v/>
      </c>
      <c r="Q7273" t="str">
        <f t="shared" si="2073"/>
        <v/>
      </c>
      <c r="R7273" t="str">
        <f t="shared" si="2074"/>
        <v/>
      </c>
      <c r="T7273" t="str">
        <f t="shared" si="2075"/>
        <v/>
      </c>
    </row>
    <row r="7274" spans="1:20" x14ac:dyDescent="0.3">
      <c r="A7274" t="str">
        <f>IF($D$5-($D$5-(MAX($A$10:A7273)+1))&lt;=$D$5,$D$5-($D$5-(MAX($A$10:A7273)+1)),"")</f>
        <v/>
      </c>
      <c r="B7274" s="1" t="str">
        <f t="shared" si="2065"/>
        <v/>
      </c>
      <c r="C7274" s="1" t="str">
        <f t="shared" si="2066"/>
        <v/>
      </c>
      <c r="D7274" t="str">
        <f t="shared" si="2059"/>
        <v/>
      </c>
      <c r="E7274" t="str">
        <f t="shared" si="2060"/>
        <v/>
      </c>
      <c r="F7274" s="5" t="str">
        <f t="shared" si="2061"/>
        <v/>
      </c>
      <c r="G7274" s="5" t="str">
        <f t="shared" si="2064"/>
        <v/>
      </c>
      <c r="H7274" t="str">
        <f t="shared" si="2067"/>
        <v/>
      </c>
      <c r="I7274" t="str">
        <f t="shared" si="2068"/>
        <v/>
      </c>
      <c r="J7274" t="str">
        <f t="shared" si="2076"/>
        <v/>
      </c>
      <c r="K7274" t="str">
        <f t="shared" si="2069"/>
        <v/>
      </c>
      <c r="L7274" t="str">
        <f t="shared" si="2070"/>
        <v/>
      </c>
      <c r="M7274" t="str">
        <f t="shared" si="2062"/>
        <v/>
      </c>
      <c r="N7274" t="str">
        <f t="shared" si="2071"/>
        <v/>
      </c>
      <c r="O7274" t="str">
        <f t="shared" si="2063"/>
        <v/>
      </c>
      <c r="P7274" t="str">
        <f t="shared" si="2072"/>
        <v/>
      </c>
      <c r="Q7274" t="str">
        <f t="shared" si="2073"/>
        <v/>
      </c>
      <c r="R7274" t="str">
        <f t="shared" si="2074"/>
        <v/>
      </c>
      <c r="T7274" t="str">
        <f t="shared" si="2075"/>
        <v/>
      </c>
    </row>
    <row r="7275" spans="1:20" x14ac:dyDescent="0.3">
      <c r="A7275" t="str">
        <f>IF($D$5-($D$5-(MAX($A$10:A7274)+1))&lt;=$D$5,$D$5-($D$5-(MAX($A$10:A7274)+1)),"")</f>
        <v/>
      </c>
      <c r="B7275" s="1" t="str">
        <f t="shared" si="2065"/>
        <v/>
      </c>
      <c r="C7275" s="1" t="str">
        <f t="shared" si="2066"/>
        <v/>
      </c>
      <c r="D7275" t="str">
        <f t="shared" si="2059"/>
        <v/>
      </c>
      <c r="E7275" t="str">
        <f t="shared" si="2060"/>
        <v/>
      </c>
      <c r="F7275" s="5" t="str">
        <f t="shared" si="2061"/>
        <v/>
      </c>
      <c r="G7275" s="5" t="str">
        <f t="shared" si="2064"/>
        <v/>
      </c>
      <c r="H7275" t="str">
        <f t="shared" si="2067"/>
        <v/>
      </c>
      <c r="I7275" t="str">
        <f t="shared" si="2068"/>
        <v/>
      </c>
      <c r="J7275" t="str">
        <f t="shared" si="2076"/>
        <v/>
      </c>
      <c r="K7275" t="str">
        <f t="shared" si="2069"/>
        <v/>
      </c>
      <c r="L7275" t="str">
        <f t="shared" si="2070"/>
        <v/>
      </c>
      <c r="M7275" t="str">
        <f t="shared" si="2062"/>
        <v/>
      </c>
      <c r="N7275" t="str">
        <f t="shared" si="2071"/>
        <v/>
      </c>
      <c r="O7275" t="str">
        <f t="shared" si="2063"/>
        <v/>
      </c>
      <c r="P7275" t="str">
        <f t="shared" si="2072"/>
        <v/>
      </c>
      <c r="Q7275" t="str">
        <f t="shared" si="2073"/>
        <v/>
      </c>
      <c r="R7275" t="str">
        <f t="shared" si="2074"/>
        <v/>
      </c>
      <c r="T7275" t="str">
        <f t="shared" si="2075"/>
        <v/>
      </c>
    </row>
    <row r="7276" spans="1:20" x14ac:dyDescent="0.3">
      <c r="A7276" t="str">
        <f>IF($D$5-($D$5-(MAX($A$10:A7275)+1))&lt;=$D$5,$D$5-($D$5-(MAX($A$10:A7275)+1)),"")</f>
        <v/>
      </c>
      <c r="B7276" s="1" t="str">
        <f t="shared" si="2065"/>
        <v/>
      </c>
      <c r="C7276" s="1" t="str">
        <f t="shared" si="2066"/>
        <v/>
      </c>
      <c r="D7276" t="str">
        <f t="shared" si="2059"/>
        <v/>
      </c>
      <c r="E7276" t="str">
        <f t="shared" si="2060"/>
        <v/>
      </c>
      <c r="F7276" s="5" t="str">
        <f t="shared" si="2061"/>
        <v/>
      </c>
      <c r="G7276" s="5" t="str">
        <f t="shared" si="2064"/>
        <v/>
      </c>
      <c r="H7276" t="str">
        <f t="shared" si="2067"/>
        <v/>
      </c>
      <c r="I7276" t="str">
        <f t="shared" si="2068"/>
        <v/>
      </c>
      <c r="J7276" t="str">
        <f t="shared" si="2076"/>
        <v/>
      </c>
      <c r="K7276" t="str">
        <f t="shared" si="2069"/>
        <v/>
      </c>
      <c r="L7276" t="str">
        <f t="shared" si="2070"/>
        <v/>
      </c>
      <c r="M7276" t="str">
        <f t="shared" si="2062"/>
        <v/>
      </c>
      <c r="N7276" t="str">
        <f t="shared" si="2071"/>
        <v/>
      </c>
      <c r="O7276" t="str">
        <f t="shared" si="2063"/>
        <v/>
      </c>
      <c r="P7276" t="str">
        <f t="shared" si="2072"/>
        <v/>
      </c>
      <c r="Q7276" t="str">
        <f t="shared" si="2073"/>
        <v/>
      </c>
      <c r="R7276" t="str">
        <f t="shared" si="2074"/>
        <v/>
      </c>
      <c r="T7276" t="str">
        <f t="shared" si="2075"/>
        <v/>
      </c>
    </row>
    <row r="7277" spans="1:20" x14ac:dyDescent="0.3">
      <c r="A7277" t="str">
        <f>IF($D$5-($D$5-(MAX($A$10:A7276)+1))&lt;=$D$5,$D$5-($D$5-(MAX($A$10:A7276)+1)),"")</f>
        <v/>
      </c>
      <c r="B7277" s="1" t="str">
        <f t="shared" si="2065"/>
        <v/>
      </c>
      <c r="C7277" s="1" t="str">
        <f t="shared" si="2066"/>
        <v/>
      </c>
      <c r="D7277" t="str">
        <f t="shared" si="2059"/>
        <v/>
      </c>
      <c r="E7277" t="str">
        <f t="shared" si="2060"/>
        <v/>
      </c>
      <c r="F7277" s="5" t="str">
        <f t="shared" si="2061"/>
        <v/>
      </c>
      <c r="G7277" s="5" t="str">
        <f t="shared" si="2064"/>
        <v/>
      </c>
      <c r="H7277" t="str">
        <f t="shared" si="2067"/>
        <v/>
      </c>
      <c r="I7277" t="str">
        <f t="shared" si="2068"/>
        <v/>
      </c>
      <c r="J7277" t="str">
        <f t="shared" si="2076"/>
        <v/>
      </c>
      <c r="K7277" t="str">
        <f t="shared" si="2069"/>
        <v/>
      </c>
      <c r="L7277" t="str">
        <f t="shared" si="2070"/>
        <v/>
      </c>
      <c r="M7277" t="str">
        <f t="shared" si="2062"/>
        <v/>
      </c>
      <c r="N7277" t="str">
        <f t="shared" si="2071"/>
        <v/>
      </c>
      <c r="O7277" t="str">
        <f t="shared" si="2063"/>
        <v/>
      </c>
      <c r="P7277" t="str">
        <f t="shared" si="2072"/>
        <v/>
      </c>
      <c r="Q7277" t="str">
        <f t="shared" si="2073"/>
        <v/>
      </c>
      <c r="R7277" t="str">
        <f t="shared" si="2074"/>
        <v/>
      </c>
      <c r="T7277" t="str">
        <f t="shared" si="2075"/>
        <v/>
      </c>
    </row>
    <row r="7278" spans="1:20" x14ac:dyDescent="0.3">
      <c r="A7278" t="str">
        <f>IF($D$5-($D$5-(MAX($A$10:A7277)+1))&lt;=$D$5,$D$5-($D$5-(MAX($A$10:A7277)+1)),"")</f>
        <v/>
      </c>
      <c r="B7278" s="1" t="str">
        <f t="shared" si="2065"/>
        <v/>
      </c>
      <c r="C7278" s="1" t="str">
        <f t="shared" si="2066"/>
        <v/>
      </c>
      <c r="D7278" t="str">
        <f t="shared" si="2059"/>
        <v/>
      </c>
      <c r="E7278" t="str">
        <f t="shared" si="2060"/>
        <v/>
      </c>
      <c r="F7278" s="5" t="str">
        <f t="shared" si="2061"/>
        <v/>
      </c>
      <c r="G7278" s="5" t="str">
        <f t="shared" si="2064"/>
        <v/>
      </c>
      <c r="H7278" t="str">
        <f t="shared" si="2067"/>
        <v/>
      </c>
      <c r="I7278" t="str">
        <f t="shared" si="2068"/>
        <v/>
      </c>
      <c r="J7278" t="str">
        <f t="shared" si="2076"/>
        <v/>
      </c>
      <c r="K7278" t="str">
        <f t="shared" si="2069"/>
        <v/>
      </c>
      <c r="L7278" t="str">
        <f t="shared" si="2070"/>
        <v/>
      </c>
      <c r="M7278" t="str">
        <f t="shared" si="2062"/>
        <v/>
      </c>
      <c r="N7278" t="str">
        <f t="shared" si="2071"/>
        <v/>
      </c>
      <c r="O7278" t="str">
        <f t="shared" si="2063"/>
        <v/>
      </c>
      <c r="P7278" t="str">
        <f t="shared" si="2072"/>
        <v/>
      </c>
      <c r="Q7278" t="str">
        <f t="shared" si="2073"/>
        <v/>
      </c>
      <c r="R7278" t="str">
        <f t="shared" si="2074"/>
        <v/>
      </c>
      <c r="T7278" t="str">
        <f t="shared" si="2075"/>
        <v/>
      </c>
    </row>
    <row r="7279" spans="1:20" x14ac:dyDescent="0.3">
      <c r="A7279" t="str">
        <f>IF($D$5-($D$5-(MAX($A$10:A7278)+1))&lt;=$D$5,$D$5-($D$5-(MAX($A$10:A7278)+1)),"")</f>
        <v/>
      </c>
      <c r="B7279" s="1" t="str">
        <f t="shared" si="2065"/>
        <v/>
      </c>
      <c r="C7279" s="1" t="str">
        <f t="shared" si="2066"/>
        <v/>
      </c>
      <c r="D7279" t="str">
        <f t="shared" si="2059"/>
        <v/>
      </c>
      <c r="E7279" t="str">
        <f t="shared" si="2060"/>
        <v/>
      </c>
      <c r="F7279" s="5" t="str">
        <f t="shared" si="2061"/>
        <v/>
      </c>
      <c r="G7279" s="5" t="str">
        <f t="shared" si="2064"/>
        <v/>
      </c>
      <c r="H7279" t="str">
        <f t="shared" si="2067"/>
        <v/>
      </c>
      <c r="I7279" t="str">
        <f t="shared" si="2068"/>
        <v/>
      </c>
      <c r="J7279" t="str">
        <f t="shared" si="2076"/>
        <v/>
      </c>
      <c r="K7279" t="str">
        <f t="shared" si="2069"/>
        <v/>
      </c>
      <c r="L7279" t="str">
        <f t="shared" si="2070"/>
        <v/>
      </c>
      <c r="M7279" t="str">
        <f t="shared" si="2062"/>
        <v/>
      </c>
      <c r="N7279" t="str">
        <f t="shared" si="2071"/>
        <v/>
      </c>
      <c r="O7279" t="str">
        <f t="shared" si="2063"/>
        <v/>
      </c>
      <c r="P7279" t="str">
        <f t="shared" si="2072"/>
        <v/>
      </c>
      <c r="Q7279" t="str">
        <f t="shared" si="2073"/>
        <v/>
      </c>
      <c r="R7279" t="str">
        <f t="shared" si="2074"/>
        <v/>
      </c>
      <c r="T7279" t="str">
        <f t="shared" si="2075"/>
        <v/>
      </c>
    </row>
    <row r="7280" spans="1:20" x14ac:dyDescent="0.3">
      <c r="A7280" t="str">
        <f>IF($D$5-($D$5-(MAX($A$10:A7279)+1))&lt;=$D$5,$D$5-($D$5-(MAX($A$10:A7279)+1)),"")</f>
        <v/>
      </c>
      <c r="B7280" s="1" t="str">
        <f t="shared" si="2065"/>
        <v/>
      </c>
      <c r="C7280" s="1" t="str">
        <f t="shared" si="2066"/>
        <v/>
      </c>
      <c r="D7280" t="str">
        <f t="shared" si="2059"/>
        <v/>
      </c>
      <c r="E7280" t="str">
        <f t="shared" si="2060"/>
        <v/>
      </c>
      <c r="F7280" s="5" t="str">
        <f t="shared" si="2061"/>
        <v/>
      </c>
      <c r="G7280" s="5" t="str">
        <f t="shared" si="2064"/>
        <v/>
      </c>
      <c r="H7280" t="str">
        <f t="shared" si="2067"/>
        <v/>
      </c>
      <c r="I7280" t="str">
        <f t="shared" si="2068"/>
        <v/>
      </c>
      <c r="J7280" t="str">
        <f t="shared" si="2076"/>
        <v/>
      </c>
      <c r="K7280" t="str">
        <f t="shared" si="2069"/>
        <v/>
      </c>
      <c r="L7280" t="str">
        <f t="shared" si="2070"/>
        <v/>
      </c>
      <c r="M7280" t="str">
        <f t="shared" si="2062"/>
        <v/>
      </c>
      <c r="N7280" t="str">
        <f t="shared" si="2071"/>
        <v/>
      </c>
      <c r="O7280" t="str">
        <f t="shared" si="2063"/>
        <v/>
      </c>
      <c r="P7280" t="str">
        <f t="shared" si="2072"/>
        <v/>
      </c>
      <c r="Q7280" t="str">
        <f t="shared" si="2073"/>
        <v/>
      </c>
      <c r="R7280" t="str">
        <f t="shared" si="2074"/>
        <v/>
      </c>
      <c r="T7280" t="str">
        <f t="shared" si="2075"/>
        <v/>
      </c>
    </row>
    <row r="7281" spans="1:20" x14ac:dyDescent="0.3">
      <c r="A7281" t="str">
        <f>IF($D$5-($D$5-(MAX($A$10:A7280)+1))&lt;=$D$5,$D$5-($D$5-(MAX($A$10:A7280)+1)),"")</f>
        <v/>
      </c>
      <c r="B7281" s="1" t="str">
        <f t="shared" si="2065"/>
        <v/>
      </c>
      <c r="C7281" s="1" t="str">
        <f t="shared" si="2066"/>
        <v/>
      </c>
      <c r="D7281" t="str">
        <f t="shared" si="2059"/>
        <v/>
      </c>
      <c r="E7281" t="str">
        <f t="shared" si="2060"/>
        <v/>
      </c>
      <c r="F7281" s="5" t="str">
        <f t="shared" si="2061"/>
        <v/>
      </c>
      <c r="G7281" s="5" t="str">
        <f t="shared" si="2064"/>
        <v/>
      </c>
      <c r="H7281" t="str">
        <f t="shared" si="2067"/>
        <v/>
      </c>
      <c r="I7281" t="str">
        <f t="shared" si="2068"/>
        <v/>
      </c>
      <c r="J7281" t="str">
        <f t="shared" si="2076"/>
        <v/>
      </c>
      <c r="K7281" t="str">
        <f t="shared" si="2069"/>
        <v/>
      </c>
      <c r="L7281" t="str">
        <f t="shared" si="2070"/>
        <v/>
      </c>
      <c r="M7281" t="str">
        <f t="shared" si="2062"/>
        <v/>
      </c>
      <c r="N7281" t="str">
        <f t="shared" si="2071"/>
        <v/>
      </c>
      <c r="O7281" t="str">
        <f t="shared" si="2063"/>
        <v/>
      </c>
      <c r="P7281" t="str">
        <f t="shared" si="2072"/>
        <v/>
      </c>
      <c r="Q7281" t="str">
        <f t="shared" si="2073"/>
        <v/>
      </c>
      <c r="R7281" t="str">
        <f t="shared" si="2074"/>
        <v/>
      </c>
      <c r="T7281" t="str">
        <f t="shared" si="2075"/>
        <v/>
      </c>
    </row>
    <row r="7282" spans="1:20" x14ac:dyDescent="0.3">
      <c r="A7282" t="str">
        <f>IF($D$5-($D$5-(MAX($A$10:A7281)+1))&lt;=$D$5,$D$5-($D$5-(MAX($A$10:A7281)+1)),"")</f>
        <v/>
      </c>
      <c r="B7282" s="1" t="str">
        <f t="shared" si="2065"/>
        <v/>
      </c>
      <c r="C7282" s="1" t="str">
        <f t="shared" si="2066"/>
        <v/>
      </c>
      <c r="D7282" t="str">
        <f t="shared" si="2059"/>
        <v/>
      </c>
      <c r="E7282" t="str">
        <f t="shared" si="2060"/>
        <v/>
      </c>
      <c r="F7282" s="5" t="str">
        <f t="shared" si="2061"/>
        <v/>
      </c>
      <c r="G7282" s="5" t="str">
        <f t="shared" si="2064"/>
        <v/>
      </c>
      <c r="H7282" t="str">
        <f t="shared" si="2067"/>
        <v/>
      </c>
      <c r="I7282" t="str">
        <f t="shared" si="2068"/>
        <v/>
      </c>
      <c r="J7282" t="str">
        <f t="shared" si="2076"/>
        <v/>
      </c>
      <c r="K7282" t="str">
        <f t="shared" si="2069"/>
        <v/>
      </c>
      <c r="L7282" t="str">
        <f t="shared" si="2070"/>
        <v/>
      </c>
      <c r="M7282" t="str">
        <f t="shared" si="2062"/>
        <v/>
      </c>
      <c r="N7282" t="str">
        <f t="shared" si="2071"/>
        <v/>
      </c>
      <c r="O7282" t="str">
        <f t="shared" si="2063"/>
        <v/>
      </c>
      <c r="P7282" t="str">
        <f t="shared" si="2072"/>
        <v/>
      </c>
      <c r="Q7282" t="str">
        <f t="shared" si="2073"/>
        <v/>
      </c>
      <c r="R7282" t="str">
        <f t="shared" si="2074"/>
        <v/>
      </c>
      <c r="T7282" t="str">
        <f t="shared" si="2075"/>
        <v/>
      </c>
    </row>
    <row r="7283" spans="1:20" x14ac:dyDescent="0.3">
      <c r="A7283" t="str">
        <f>IF($D$5-($D$5-(MAX($A$10:A7282)+1))&lt;=$D$5,$D$5-($D$5-(MAX($A$10:A7282)+1)),"")</f>
        <v/>
      </c>
      <c r="B7283" s="1" t="str">
        <f t="shared" si="2065"/>
        <v/>
      </c>
      <c r="C7283" s="1" t="str">
        <f t="shared" si="2066"/>
        <v/>
      </c>
      <c r="D7283" t="str">
        <f t="shared" si="2059"/>
        <v/>
      </c>
      <c r="E7283" t="str">
        <f t="shared" si="2060"/>
        <v/>
      </c>
      <c r="F7283" s="5" t="str">
        <f t="shared" si="2061"/>
        <v/>
      </c>
      <c r="G7283" s="5" t="str">
        <f t="shared" si="2064"/>
        <v/>
      </c>
      <c r="H7283" t="str">
        <f t="shared" si="2067"/>
        <v/>
      </c>
      <c r="I7283" t="str">
        <f t="shared" si="2068"/>
        <v/>
      </c>
      <c r="J7283" t="str">
        <f t="shared" si="2076"/>
        <v/>
      </c>
      <c r="K7283" t="str">
        <f t="shared" si="2069"/>
        <v/>
      </c>
      <c r="L7283" t="str">
        <f t="shared" si="2070"/>
        <v/>
      </c>
      <c r="M7283" t="str">
        <f t="shared" si="2062"/>
        <v/>
      </c>
      <c r="N7283" t="str">
        <f t="shared" si="2071"/>
        <v/>
      </c>
      <c r="O7283" t="str">
        <f t="shared" si="2063"/>
        <v/>
      </c>
      <c r="P7283" t="str">
        <f t="shared" si="2072"/>
        <v/>
      </c>
      <c r="Q7283" t="str">
        <f t="shared" si="2073"/>
        <v/>
      </c>
      <c r="R7283" t="str">
        <f t="shared" si="2074"/>
        <v/>
      </c>
      <c r="T7283" t="str">
        <f t="shared" si="2075"/>
        <v/>
      </c>
    </row>
    <row r="7284" spans="1:20" x14ac:dyDescent="0.3">
      <c r="A7284" t="str">
        <f>IF($D$5-($D$5-(MAX($A$10:A7283)+1))&lt;=$D$5,$D$5-($D$5-(MAX($A$10:A7283)+1)),"")</f>
        <v/>
      </c>
      <c r="B7284" s="1" t="str">
        <f t="shared" si="2065"/>
        <v/>
      </c>
      <c r="C7284" s="1" t="str">
        <f t="shared" si="2066"/>
        <v/>
      </c>
      <c r="D7284" t="str">
        <f t="shared" si="2059"/>
        <v/>
      </c>
      <c r="E7284" t="str">
        <f t="shared" si="2060"/>
        <v/>
      </c>
      <c r="F7284" s="5" t="str">
        <f t="shared" si="2061"/>
        <v/>
      </c>
      <c r="G7284" s="5" t="str">
        <f t="shared" si="2064"/>
        <v/>
      </c>
      <c r="H7284" t="str">
        <f t="shared" si="2067"/>
        <v/>
      </c>
      <c r="I7284" t="str">
        <f t="shared" si="2068"/>
        <v/>
      </c>
      <c r="J7284" t="str">
        <f t="shared" si="2076"/>
        <v/>
      </c>
      <c r="K7284" t="str">
        <f t="shared" si="2069"/>
        <v/>
      </c>
      <c r="L7284" t="str">
        <f t="shared" si="2070"/>
        <v/>
      </c>
      <c r="M7284" t="str">
        <f t="shared" si="2062"/>
        <v/>
      </c>
      <c r="N7284" t="str">
        <f t="shared" si="2071"/>
        <v/>
      </c>
      <c r="O7284" t="str">
        <f t="shared" si="2063"/>
        <v/>
      </c>
      <c r="P7284" t="str">
        <f t="shared" si="2072"/>
        <v/>
      </c>
      <c r="Q7284" t="str">
        <f t="shared" si="2073"/>
        <v/>
      </c>
      <c r="R7284" t="str">
        <f t="shared" si="2074"/>
        <v/>
      </c>
      <c r="T7284" t="str">
        <f t="shared" si="2075"/>
        <v/>
      </c>
    </row>
    <row r="7285" spans="1:20" x14ac:dyDescent="0.3">
      <c r="A7285" t="str">
        <f>IF($D$5-($D$5-(MAX($A$10:A7284)+1))&lt;=$D$5,$D$5-($D$5-(MAX($A$10:A7284)+1)),"")</f>
        <v/>
      </c>
      <c r="B7285" s="1" t="str">
        <f t="shared" si="2065"/>
        <v/>
      </c>
      <c r="C7285" s="1" t="str">
        <f t="shared" si="2066"/>
        <v/>
      </c>
      <c r="D7285" t="str">
        <f t="shared" si="2059"/>
        <v/>
      </c>
      <c r="E7285" t="str">
        <f t="shared" si="2060"/>
        <v/>
      </c>
      <c r="F7285" s="5" t="str">
        <f t="shared" si="2061"/>
        <v/>
      </c>
      <c r="G7285" s="5" t="str">
        <f t="shared" si="2064"/>
        <v/>
      </c>
      <c r="H7285" t="str">
        <f t="shared" si="2067"/>
        <v/>
      </c>
      <c r="I7285" t="str">
        <f t="shared" si="2068"/>
        <v/>
      </c>
      <c r="J7285" t="str">
        <f t="shared" si="2076"/>
        <v/>
      </c>
      <c r="K7285" t="str">
        <f t="shared" si="2069"/>
        <v/>
      </c>
      <c r="L7285" t="str">
        <f t="shared" si="2070"/>
        <v/>
      </c>
      <c r="M7285" t="str">
        <f t="shared" si="2062"/>
        <v/>
      </c>
      <c r="N7285" t="str">
        <f t="shared" si="2071"/>
        <v/>
      </c>
      <c r="O7285" t="str">
        <f t="shared" si="2063"/>
        <v/>
      </c>
      <c r="P7285" t="str">
        <f t="shared" si="2072"/>
        <v/>
      </c>
      <c r="Q7285" t="str">
        <f t="shared" si="2073"/>
        <v/>
      </c>
      <c r="R7285" t="str">
        <f t="shared" si="2074"/>
        <v/>
      </c>
      <c r="T7285" t="str">
        <f t="shared" si="2075"/>
        <v/>
      </c>
    </row>
    <row r="7286" spans="1:20" x14ac:dyDescent="0.3">
      <c r="A7286" t="str">
        <f>IF($D$5-($D$5-(MAX($A$10:A7285)+1))&lt;=$D$5,$D$5-($D$5-(MAX($A$10:A7285)+1)),"")</f>
        <v/>
      </c>
      <c r="B7286" s="1" t="str">
        <f t="shared" si="2065"/>
        <v/>
      </c>
      <c r="C7286" s="1" t="str">
        <f t="shared" si="2066"/>
        <v/>
      </c>
      <c r="D7286" t="str">
        <f t="shared" si="2059"/>
        <v/>
      </c>
      <c r="E7286" t="str">
        <f t="shared" si="2060"/>
        <v/>
      </c>
      <c r="F7286" s="5" t="str">
        <f t="shared" si="2061"/>
        <v/>
      </c>
      <c r="G7286" s="5" t="str">
        <f t="shared" si="2064"/>
        <v/>
      </c>
      <c r="H7286" t="str">
        <f t="shared" si="2067"/>
        <v/>
      </c>
      <c r="I7286" t="str">
        <f t="shared" si="2068"/>
        <v/>
      </c>
      <c r="J7286" t="str">
        <f t="shared" si="2076"/>
        <v/>
      </c>
      <c r="K7286" t="str">
        <f t="shared" si="2069"/>
        <v/>
      </c>
      <c r="L7286" t="str">
        <f t="shared" si="2070"/>
        <v/>
      </c>
      <c r="M7286" t="str">
        <f t="shared" si="2062"/>
        <v/>
      </c>
      <c r="N7286" t="str">
        <f t="shared" si="2071"/>
        <v/>
      </c>
      <c r="O7286" t="str">
        <f t="shared" si="2063"/>
        <v/>
      </c>
      <c r="P7286" t="str">
        <f t="shared" si="2072"/>
        <v/>
      </c>
      <c r="Q7286" t="str">
        <f t="shared" si="2073"/>
        <v/>
      </c>
      <c r="R7286" t="str">
        <f t="shared" si="2074"/>
        <v/>
      </c>
      <c r="T7286" t="str">
        <f t="shared" si="2075"/>
        <v/>
      </c>
    </row>
    <row r="7287" spans="1:20" x14ac:dyDescent="0.3">
      <c r="A7287" t="str">
        <f>IF($D$5-($D$5-(MAX($A$10:A7286)+1))&lt;=$D$5,$D$5-($D$5-(MAX($A$10:A7286)+1)),"")</f>
        <v/>
      </c>
      <c r="B7287" s="1" t="str">
        <f t="shared" si="2065"/>
        <v/>
      </c>
      <c r="C7287" s="1" t="str">
        <f t="shared" si="2066"/>
        <v/>
      </c>
      <c r="D7287" t="str">
        <f t="shared" si="2059"/>
        <v/>
      </c>
      <c r="E7287" t="str">
        <f t="shared" si="2060"/>
        <v/>
      </c>
      <c r="F7287" s="5" t="str">
        <f t="shared" si="2061"/>
        <v/>
      </c>
      <c r="G7287" s="5" t="str">
        <f t="shared" si="2064"/>
        <v/>
      </c>
      <c r="H7287" t="str">
        <f t="shared" si="2067"/>
        <v/>
      </c>
      <c r="I7287" t="str">
        <f t="shared" si="2068"/>
        <v/>
      </c>
      <c r="J7287" t="str">
        <f t="shared" si="2076"/>
        <v/>
      </c>
      <c r="K7287" t="str">
        <f t="shared" si="2069"/>
        <v/>
      </c>
      <c r="L7287" t="str">
        <f t="shared" si="2070"/>
        <v/>
      </c>
      <c r="M7287" t="str">
        <f t="shared" si="2062"/>
        <v/>
      </c>
      <c r="N7287" t="str">
        <f t="shared" si="2071"/>
        <v/>
      </c>
      <c r="O7287" t="str">
        <f t="shared" si="2063"/>
        <v/>
      </c>
      <c r="P7287" t="str">
        <f t="shared" si="2072"/>
        <v/>
      </c>
      <c r="Q7287" t="str">
        <f t="shared" si="2073"/>
        <v/>
      </c>
      <c r="R7287" t="str">
        <f t="shared" si="2074"/>
        <v/>
      </c>
      <c r="T7287" t="str">
        <f t="shared" si="2075"/>
        <v/>
      </c>
    </row>
    <row r="7288" spans="1:20" x14ac:dyDescent="0.3">
      <c r="A7288" t="str">
        <f>IF($D$5-($D$5-(MAX($A$10:A7287)+1))&lt;=$D$5,$D$5-($D$5-(MAX($A$10:A7287)+1)),"")</f>
        <v/>
      </c>
      <c r="B7288" s="1" t="str">
        <f t="shared" si="2065"/>
        <v/>
      </c>
      <c r="C7288" s="1" t="str">
        <f t="shared" si="2066"/>
        <v/>
      </c>
      <c r="D7288" t="str">
        <f t="shared" si="2059"/>
        <v/>
      </c>
      <c r="E7288" t="str">
        <f t="shared" si="2060"/>
        <v/>
      </c>
      <c r="F7288" s="5" t="str">
        <f t="shared" si="2061"/>
        <v/>
      </c>
      <c r="G7288" s="5" t="str">
        <f t="shared" si="2064"/>
        <v/>
      </c>
      <c r="H7288" t="str">
        <f t="shared" si="2067"/>
        <v/>
      </c>
      <c r="I7288" t="str">
        <f t="shared" si="2068"/>
        <v/>
      </c>
      <c r="J7288" t="str">
        <f t="shared" si="2076"/>
        <v/>
      </c>
      <c r="K7288" t="str">
        <f t="shared" si="2069"/>
        <v/>
      </c>
      <c r="L7288" t="str">
        <f t="shared" si="2070"/>
        <v/>
      </c>
      <c r="M7288" t="str">
        <f t="shared" si="2062"/>
        <v/>
      </c>
      <c r="N7288" t="str">
        <f t="shared" si="2071"/>
        <v/>
      </c>
      <c r="O7288" t="str">
        <f t="shared" si="2063"/>
        <v/>
      </c>
      <c r="P7288" t="str">
        <f t="shared" si="2072"/>
        <v/>
      </c>
      <c r="Q7288" t="str">
        <f t="shared" si="2073"/>
        <v/>
      </c>
      <c r="R7288" t="str">
        <f t="shared" si="2074"/>
        <v/>
      </c>
      <c r="T7288" t="str">
        <f t="shared" si="2075"/>
        <v/>
      </c>
    </row>
    <row r="7289" spans="1:20" x14ac:dyDescent="0.3">
      <c r="A7289" t="str">
        <f>IF($D$5-($D$5-(MAX($A$10:A7288)+1))&lt;=$D$5,$D$5-($D$5-(MAX($A$10:A7288)+1)),"")</f>
        <v/>
      </c>
      <c r="B7289" s="1" t="str">
        <f t="shared" si="2065"/>
        <v/>
      </c>
      <c r="C7289" s="1" t="str">
        <f t="shared" si="2066"/>
        <v/>
      </c>
      <c r="D7289" t="str">
        <f t="shared" si="2059"/>
        <v/>
      </c>
      <c r="E7289" t="str">
        <f t="shared" si="2060"/>
        <v/>
      </c>
      <c r="F7289" s="5" t="str">
        <f t="shared" si="2061"/>
        <v/>
      </c>
      <c r="G7289" s="5" t="str">
        <f t="shared" si="2064"/>
        <v/>
      </c>
      <c r="H7289" t="str">
        <f t="shared" si="2067"/>
        <v/>
      </c>
      <c r="I7289" t="str">
        <f t="shared" si="2068"/>
        <v/>
      </c>
      <c r="J7289" t="str">
        <f t="shared" si="2076"/>
        <v/>
      </c>
      <c r="K7289" t="str">
        <f t="shared" si="2069"/>
        <v/>
      </c>
      <c r="L7289" t="str">
        <f t="shared" si="2070"/>
        <v/>
      </c>
      <c r="M7289" t="str">
        <f t="shared" si="2062"/>
        <v/>
      </c>
      <c r="N7289" t="str">
        <f t="shared" si="2071"/>
        <v/>
      </c>
      <c r="O7289" t="str">
        <f t="shared" si="2063"/>
        <v/>
      </c>
      <c r="P7289" t="str">
        <f t="shared" si="2072"/>
        <v/>
      </c>
      <c r="Q7289" t="str">
        <f t="shared" si="2073"/>
        <v/>
      </c>
      <c r="R7289" t="str">
        <f t="shared" si="2074"/>
        <v/>
      </c>
      <c r="T7289" t="str">
        <f t="shared" si="2075"/>
        <v/>
      </c>
    </row>
    <row r="7290" spans="1:20" x14ac:dyDescent="0.3">
      <c r="A7290" t="str">
        <f>IF($D$5-($D$5-(MAX($A$10:A7289)+1))&lt;=$D$5,$D$5-($D$5-(MAX($A$10:A7289)+1)),"")</f>
        <v/>
      </c>
      <c r="B7290" s="1" t="str">
        <f t="shared" si="2065"/>
        <v/>
      </c>
      <c r="C7290" s="1" t="str">
        <f t="shared" si="2066"/>
        <v/>
      </c>
      <c r="D7290" t="str">
        <f t="shared" si="2059"/>
        <v/>
      </c>
      <c r="E7290" t="str">
        <f t="shared" si="2060"/>
        <v/>
      </c>
      <c r="F7290" s="5" t="str">
        <f t="shared" si="2061"/>
        <v/>
      </c>
      <c r="G7290" s="5" t="str">
        <f t="shared" si="2064"/>
        <v/>
      </c>
      <c r="H7290" t="str">
        <f t="shared" si="2067"/>
        <v/>
      </c>
      <c r="I7290" t="str">
        <f t="shared" si="2068"/>
        <v/>
      </c>
      <c r="J7290" t="str">
        <f t="shared" si="2076"/>
        <v/>
      </c>
      <c r="K7290" t="str">
        <f t="shared" si="2069"/>
        <v/>
      </c>
      <c r="L7290" t="str">
        <f t="shared" si="2070"/>
        <v/>
      </c>
      <c r="M7290" t="str">
        <f t="shared" si="2062"/>
        <v/>
      </c>
      <c r="N7290" t="str">
        <f t="shared" si="2071"/>
        <v/>
      </c>
      <c r="O7290" t="str">
        <f t="shared" si="2063"/>
        <v/>
      </c>
      <c r="P7290" t="str">
        <f t="shared" si="2072"/>
        <v/>
      </c>
      <c r="Q7290" t="str">
        <f t="shared" si="2073"/>
        <v/>
      </c>
      <c r="R7290" t="str">
        <f t="shared" si="2074"/>
        <v/>
      </c>
      <c r="T7290" t="str">
        <f t="shared" si="2075"/>
        <v/>
      </c>
    </row>
    <row r="7291" spans="1:20" x14ac:dyDescent="0.3">
      <c r="A7291" t="str">
        <f>IF($D$5-($D$5-(MAX($A$10:A7290)+1))&lt;=$D$5,$D$5-($D$5-(MAX($A$10:A7290)+1)),"")</f>
        <v/>
      </c>
      <c r="B7291" s="1" t="str">
        <f t="shared" si="2065"/>
        <v/>
      </c>
      <c r="C7291" s="1" t="str">
        <f t="shared" si="2066"/>
        <v/>
      </c>
      <c r="D7291" t="str">
        <f t="shared" si="2059"/>
        <v/>
      </c>
      <c r="E7291" t="str">
        <f t="shared" si="2060"/>
        <v/>
      </c>
      <c r="F7291" s="5" t="str">
        <f t="shared" si="2061"/>
        <v/>
      </c>
      <c r="G7291" s="5" t="str">
        <f t="shared" si="2064"/>
        <v/>
      </c>
      <c r="H7291" t="str">
        <f t="shared" si="2067"/>
        <v/>
      </c>
      <c r="I7291" t="str">
        <f t="shared" si="2068"/>
        <v/>
      </c>
      <c r="J7291" t="str">
        <f t="shared" si="2076"/>
        <v/>
      </c>
      <c r="K7291" t="str">
        <f t="shared" si="2069"/>
        <v/>
      </c>
      <c r="L7291" t="str">
        <f t="shared" si="2070"/>
        <v/>
      </c>
      <c r="M7291" t="str">
        <f t="shared" si="2062"/>
        <v/>
      </c>
      <c r="N7291" t="str">
        <f t="shared" si="2071"/>
        <v/>
      </c>
      <c r="O7291" t="str">
        <f t="shared" si="2063"/>
        <v/>
      </c>
      <c r="P7291" t="str">
        <f t="shared" si="2072"/>
        <v/>
      </c>
      <c r="Q7291" t="str">
        <f t="shared" si="2073"/>
        <v/>
      </c>
      <c r="R7291" t="str">
        <f t="shared" si="2074"/>
        <v/>
      </c>
      <c r="T7291" t="str">
        <f t="shared" si="2075"/>
        <v/>
      </c>
    </row>
    <row r="7292" spans="1:20" x14ac:dyDescent="0.3">
      <c r="A7292" t="str">
        <f>IF($D$5-($D$5-(MAX($A$10:A7291)+1))&lt;=$D$5,$D$5-($D$5-(MAX($A$10:A7291)+1)),"")</f>
        <v/>
      </c>
      <c r="B7292" s="1" t="str">
        <f t="shared" si="2065"/>
        <v/>
      </c>
      <c r="C7292" s="1" t="str">
        <f t="shared" si="2066"/>
        <v/>
      </c>
      <c r="D7292" t="str">
        <f t="shared" si="2059"/>
        <v/>
      </c>
      <c r="E7292" t="str">
        <f t="shared" si="2060"/>
        <v/>
      </c>
      <c r="F7292" s="5" t="str">
        <f t="shared" si="2061"/>
        <v/>
      </c>
      <c r="G7292" s="5" t="str">
        <f t="shared" si="2064"/>
        <v/>
      </c>
      <c r="H7292" t="str">
        <f t="shared" si="2067"/>
        <v/>
      </c>
      <c r="I7292" t="str">
        <f t="shared" si="2068"/>
        <v/>
      </c>
      <c r="J7292" t="str">
        <f t="shared" si="2076"/>
        <v/>
      </c>
      <c r="K7292" t="str">
        <f t="shared" si="2069"/>
        <v/>
      </c>
      <c r="L7292" t="str">
        <f t="shared" si="2070"/>
        <v/>
      </c>
      <c r="M7292" t="str">
        <f t="shared" si="2062"/>
        <v/>
      </c>
      <c r="N7292" t="str">
        <f t="shared" si="2071"/>
        <v/>
      </c>
      <c r="O7292" t="str">
        <f t="shared" si="2063"/>
        <v/>
      </c>
      <c r="P7292" t="str">
        <f t="shared" si="2072"/>
        <v/>
      </c>
      <c r="Q7292" t="str">
        <f t="shared" si="2073"/>
        <v/>
      </c>
      <c r="R7292" t="str">
        <f t="shared" si="2074"/>
        <v/>
      </c>
      <c r="T7292" t="str">
        <f t="shared" si="2075"/>
        <v/>
      </c>
    </row>
    <row r="7293" spans="1:20" x14ac:dyDescent="0.3">
      <c r="A7293" t="str">
        <f>IF($D$5-($D$5-(MAX($A$10:A7292)+1))&lt;=$D$5,$D$5-($D$5-(MAX($A$10:A7292)+1)),"")</f>
        <v/>
      </c>
      <c r="B7293" s="1" t="str">
        <f t="shared" si="2065"/>
        <v/>
      </c>
      <c r="C7293" s="1" t="str">
        <f t="shared" si="2066"/>
        <v/>
      </c>
      <c r="D7293" t="str">
        <f t="shared" si="2059"/>
        <v/>
      </c>
      <c r="E7293" t="str">
        <f t="shared" si="2060"/>
        <v/>
      </c>
      <c r="F7293" s="5" t="str">
        <f t="shared" si="2061"/>
        <v/>
      </c>
      <c r="G7293" s="5" t="str">
        <f t="shared" si="2064"/>
        <v/>
      </c>
      <c r="H7293" t="str">
        <f t="shared" si="2067"/>
        <v/>
      </c>
      <c r="I7293" t="str">
        <f t="shared" si="2068"/>
        <v/>
      </c>
      <c r="J7293" t="str">
        <f t="shared" si="2076"/>
        <v/>
      </c>
      <c r="K7293" t="str">
        <f t="shared" si="2069"/>
        <v/>
      </c>
      <c r="L7293" t="str">
        <f t="shared" si="2070"/>
        <v/>
      </c>
      <c r="M7293" t="str">
        <f t="shared" si="2062"/>
        <v/>
      </c>
      <c r="N7293" t="str">
        <f t="shared" si="2071"/>
        <v/>
      </c>
      <c r="O7293" t="str">
        <f t="shared" si="2063"/>
        <v/>
      </c>
      <c r="P7293" t="str">
        <f t="shared" si="2072"/>
        <v/>
      </c>
      <c r="Q7293" t="str">
        <f t="shared" si="2073"/>
        <v/>
      </c>
      <c r="R7293" t="str">
        <f t="shared" si="2074"/>
        <v/>
      </c>
      <c r="T7293" t="str">
        <f t="shared" si="2075"/>
        <v/>
      </c>
    </row>
    <row r="7294" spans="1:20" x14ac:dyDescent="0.3">
      <c r="A7294" t="str">
        <f>IF($D$5-($D$5-(MAX($A$10:A7293)+1))&lt;=$D$5,$D$5-($D$5-(MAX($A$10:A7293)+1)),"")</f>
        <v/>
      </c>
      <c r="B7294" s="1" t="str">
        <f t="shared" si="2065"/>
        <v/>
      </c>
      <c r="C7294" s="1" t="str">
        <f t="shared" si="2066"/>
        <v/>
      </c>
      <c r="D7294" t="str">
        <f t="shared" si="2059"/>
        <v/>
      </c>
      <c r="E7294" t="str">
        <f t="shared" si="2060"/>
        <v/>
      </c>
      <c r="F7294" s="5" t="str">
        <f t="shared" si="2061"/>
        <v/>
      </c>
      <c r="G7294" s="5" t="str">
        <f t="shared" si="2064"/>
        <v/>
      </c>
      <c r="H7294" t="str">
        <f t="shared" si="2067"/>
        <v/>
      </c>
      <c r="I7294" t="str">
        <f t="shared" si="2068"/>
        <v/>
      </c>
      <c r="J7294" t="str">
        <f t="shared" si="2076"/>
        <v/>
      </c>
      <c r="K7294" t="str">
        <f t="shared" si="2069"/>
        <v/>
      </c>
      <c r="L7294" t="str">
        <f t="shared" si="2070"/>
        <v/>
      </c>
      <c r="M7294" t="str">
        <f t="shared" si="2062"/>
        <v/>
      </c>
      <c r="N7294" t="str">
        <f t="shared" si="2071"/>
        <v/>
      </c>
      <c r="O7294" t="str">
        <f t="shared" si="2063"/>
        <v/>
      </c>
      <c r="P7294" t="str">
        <f t="shared" si="2072"/>
        <v/>
      </c>
      <c r="Q7294" t="str">
        <f t="shared" si="2073"/>
        <v/>
      </c>
      <c r="R7294" t="str">
        <f t="shared" si="2074"/>
        <v/>
      </c>
      <c r="T7294" t="str">
        <f t="shared" si="2075"/>
        <v/>
      </c>
    </row>
    <row r="7295" spans="1:20" x14ac:dyDescent="0.3">
      <c r="A7295" t="str">
        <f>IF($D$5-($D$5-(MAX($A$10:A7294)+1))&lt;=$D$5,$D$5-($D$5-(MAX($A$10:A7294)+1)),"")</f>
        <v/>
      </c>
      <c r="B7295" s="1" t="str">
        <f t="shared" si="2065"/>
        <v/>
      </c>
      <c r="C7295" s="1" t="str">
        <f t="shared" si="2066"/>
        <v/>
      </c>
      <c r="D7295" t="str">
        <f t="shared" si="2059"/>
        <v/>
      </c>
      <c r="E7295" t="str">
        <f t="shared" si="2060"/>
        <v/>
      </c>
      <c r="F7295" s="5" t="str">
        <f t="shared" si="2061"/>
        <v/>
      </c>
      <c r="G7295" s="5" t="str">
        <f t="shared" si="2064"/>
        <v/>
      </c>
      <c r="H7295" t="str">
        <f t="shared" si="2067"/>
        <v/>
      </c>
      <c r="I7295" t="str">
        <f t="shared" si="2068"/>
        <v/>
      </c>
      <c r="J7295" t="str">
        <f t="shared" si="2076"/>
        <v/>
      </c>
      <c r="K7295" t="str">
        <f t="shared" si="2069"/>
        <v/>
      </c>
      <c r="L7295" t="str">
        <f t="shared" si="2070"/>
        <v/>
      </c>
      <c r="M7295" t="str">
        <f t="shared" si="2062"/>
        <v/>
      </c>
      <c r="N7295" t="str">
        <f t="shared" si="2071"/>
        <v/>
      </c>
      <c r="O7295" t="str">
        <f t="shared" si="2063"/>
        <v/>
      </c>
      <c r="P7295" t="str">
        <f t="shared" si="2072"/>
        <v/>
      </c>
      <c r="Q7295" t="str">
        <f t="shared" si="2073"/>
        <v/>
      </c>
      <c r="R7295" t="str">
        <f t="shared" si="2074"/>
        <v/>
      </c>
      <c r="T7295" t="str">
        <f t="shared" si="2075"/>
        <v/>
      </c>
    </row>
    <row r="7296" spans="1:20" x14ac:dyDescent="0.3">
      <c r="A7296" t="str">
        <f>IF($D$5-($D$5-(MAX($A$10:A7295)+1))&lt;=$D$5,$D$5-($D$5-(MAX($A$10:A7295)+1)),"")</f>
        <v/>
      </c>
      <c r="B7296" s="1" t="str">
        <f t="shared" si="2065"/>
        <v/>
      </c>
      <c r="C7296" s="1" t="str">
        <f t="shared" si="2066"/>
        <v/>
      </c>
      <c r="D7296" t="str">
        <f t="shared" si="2059"/>
        <v/>
      </c>
      <c r="E7296" t="str">
        <f t="shared" si="2060"/>
        <v/>
      </c>
      <c r="F7296" s="5" t="str">
        <f t="shared" si="2061"/>
        <v/>
      </c>
      <c r="G7296" s="5" t="str">
        <f t="shared" si="2064"/>
        <v/>
      </c>
      <c r="H7296" t="str">
        <f t="shared" si="2067"/>
        <v/>
      </c>
      <c r="I7296" t="str">
        <f t="shared" si="2068"/>
        <v/>
      </c>
      <c r="J7296" t="str">
        <f t="shared" si="2076"/>
        <v/>
      </c>
      <c r="K7296" t="str">
        <f t="shared" si="2069"/>
        <v/>
      </c>
      <c r="L7296" t="str">
        <f t="shared" si="2070"/>
        <v/>
      </c>
      <c r="M7296" t="str">
        <f t="shared" si="2062"/>
        <v/>
      </c>
      <c r="N7296" t="str">
        <f t="shared" si="2071"/>
        <v/>
      </c>
      <c r="O7296" t="str">
        <f t="shared" si="2063"/>
        <v/>
      </c>
      <c r="P7296" t="str">
        <f t="shared" si="2072"/>
        <v/>
      </c>
      <c r="Q7296" t="str">
        <f t="shared" si="2073"/>
        <v/>
      </c>
      <c r="R7296" t="str">
        <f t="shared" si="2074"/>
        <v/>
      </c>
      <c r="T7296" t="str">
        <f t="shared" si="2075"/>
        <v/>
      </c>
    </row>
    <row r="7297" spans="1:20" x14ac:dyDescent="0.3">
      <c r="A7297" t="str">
        <f>IF($D$5-($D$5-(MAX($A$10:A7296)+1))&lt;=$D$5,$D$5-($D$5-(MAX($A$10:A7296)+1)),"")</f>
        <v/>
      </c>
      <c r="B7297" s="1" t="str">
        <f t="shared" si="2065"/>
        <v/>
      </c>
      <c r="C7297" s="1" t="str">
        <f t="shared" si="2066"/>
        <v/>
      </c>
      <c r="D7297" t="str">
        <f t="shared" si="2059"/>
        <v/>
      </c>
      <c r="E7297" t="str">
        <f t="shared" si="2060"/>
        <v/>
      </c>
      <c r="F7297" s="5" t="str">
        <f t="shared" si="2061"/>
        <v/>
      </c>
      <c r="G7297" s="5" t="str">
        <f t="shared" si="2064"/>
        <v/>
      </c>
      <c r="H7297" t="str">
        <f t="shared" si="2067"/>
        <v/>
      </c>
      <c r="I7297" t="str">
        <f t="shared" si="2068"/>
        <v/>
      </c>
      <c r="J7297" t="str">
        <f t="shared" si="2076"/>
        <v/>
      </c>
      <c r="K7297" t="str">
        <f t="shared" si="2069"/>
        <v/>
      </c>
      <c r="L7297" t="str">
        <f t="shared" si="2070"/>
        <v/>
      </c>
      <c r="M7297" t="str">
        <f t="shared" si="2062"/>
        <v/>
      </c>
      <c r="N7297" t="str">
        <f t="shared" si="2071"/>
        <v/>
      </c>
      <c r="O7297" t="str">
        <f t="shared" si="2063"/>
        <v/>
      </c>
      <c r="P7297" t="str">
        <f t="shared" si="2072"/>
        <v/>
      </c>
      <c r="Q7297" t="str">
        <f t="shared" si="2073"/>
        <v/>
      </c>
      <c r="R7297" t="str">
        <f t="shared" si="2074"/>
        <v/>
      </c>
      <c r="T7297" t="str">
        <f t="shared" si="2075"/>
        <v/>
      </c>
    </row>
    <row r="7298" spans="1:20" x14ac:dyDescent="0.3">
      <c r="A7298" t="str">
        <f>IF($D$5-($D$5-(MAX($A$10:A7297)+1))&lt;=$D$5,$D$5-($D$5-(MAX($A$10:A7297)+1)),"")</f>
        <v/>
      </c>
      <c r="B7298" s="1" t="str">
        <f t="shared" si="2065"/>
        <v/>
      </c>
      <c r="C7298" s="1" t="str">
        <f t="shared" si="2066"/>
        <v/>
      </c>
      <c r="D7298" t="str">
        <f t="shared" si="2059"/>
        <v/>
      </c>
      <c r="E7298" t="str">
        <f t="shared" si="2060"/>
        <v/>
      </c>
      <c r="F7298" s="5" t="str">
        <f t="shared" si="2061"/>
        <v/>
      </c>
      <c r="G7298" s="5" t="str">
        <f t="shared" si="2064"/>
        <v/>
      </c>
      <c r="H7298" t="str">
        <f t="shared" si="2067"/>
        <v/>
      </c>
      <c r="I7298" t="str">
        <f t="shared" si="2068"/>
        <v/>
      </c>
      <c r="J7298" t="str">
        <f t="shared" si="2076"/>
        <v/>
      </c>
      <c r="K7298" t="str">
        <f t="shared" si="2069"/>
        <v/>
      </c>
      <c r="L7298" t="str">
        <f t="shared" si="2070"/>
        <v/>
      </c>
      <c r="M7298" t="str">
        <f t="shared" si="2062"/>
        <v/>
      </c>
      <c r="N7298" t="str">
        <f t="shared" si="2071"/>
        <v/>
      </c>
      <c r="O7298" t="str">
        <f t="shared" si="2063"/>
        <v/>
      </c>
      <c r="P7298" t="str">
        <f t="shared" si="2072"/>
        <v/>
      </c>
      <c r="Q7298" t="str">
        <f t="shared" si="2073"/>
        <v/>
      </c>
      <c r="R7298" t="str">
        <f t="shared" si="2074"/>
        <v/>
      </c>
      <c r="T7298" t="str">
        <f t="shared" si="2075"/>
        <v/>
      </c>
    </row>
    <row r="7299" spans="1:20" x14ac:dyDescent="0.3">
      <c r="A7299" t="str">
        <f>IF($D$5-($D$5-(MAX($A$10:A7298)+1))&lt;=$D$5,$D$5-($D$5-(MAX($A$10:A7298)+1)),"")</f>
        <v/>
      </c>
      <c r="B7299" s="1" t="str">
        <f t="shared" si="2065"/>
        <v/>
      </c>
      <c r="C7299" s="1" t="str">
        <f t="shared" si="2066"/>
        <v/>
      </c>
      <c r="D7299" t="str">
        <f t="shared" si="2059"/>
        <v/>
      </c>
      <c r="E7299" t="str">
        <f t="shared" si="2060"/>
        <v/>
      </c>
      <c r="F7299" s="5" t="str">
        <f t="shared" si="2061"/>
        <v/>
      </c>
      <c r="G7299" s="5" t="str">
        <f t="shared" si="2064"/>
        <v/>
      </c>
      <c r="H7299" t="str">
        <f t="shared" si="2067"/>
        <v/>
      </c>
      <c r="I7299" t="str">
        <f t="shared" si="2068"/>
        <v/>
      </c>
      <c r="J7299" t="str">
        <f t="shared" si="2076"/>
        <v/>
      </c>
      <c r="K7299" t="str">
        <f t="shared" si="2069"/>
        <v/>
      </c>
      <c r="L7299" t="str">
        <f t="shared" si="2070"/>
        <v/>
      </c>
      <c r="M7299" t="str">
        <f t="shared" si="2062"/>
        <v/>
      </c>
      <c r="N7299" t="str">
        <f t="shared" si="2071"/>
        <v/>
      </c>
      <c r="O7299" t="str">
        <f t="shared" si="2063"/>
        <v/>
      </c>
      <c r="P7299" t="str">
        <f t="shared" si="2072"/>
        <v/>
      </c>
      <c r="Q7299" t="str">
        <f t="shared" si="2073"/>
        <v/>
      </c>
      <c r="R7299" t="str">
        <f t="shared" si="2074"/>
        <v/>
      </c>
      <c r="T7299" t="str">
        <f t="shared" si="2075"/>
        <v/>
      </c>
    </row>
    <row r="7300" spans="1:20" x14ac:dyDescent="0.3">
      <c r="A7300" t="str">
        <f>IF($D$5-($D$5-(MAX($A$10:A7299)+1))&lt;=$D$5,$D$5-($D$5-(MAX($A$10:A7299)+1)),"")</f>
        <v/>
      </c>
      <c r="B7300" s="1" t="str">
        <f t="shared" si="2065"/>
        <v/>
      </c>
      <c r="C7300" s="1" t="str">
        <f t="shared" si="2066"/>
        <v/>
      </c>
      <c r="D7300" t="str">
        <f t="shared" si="2059"/>
        <v/>
      </c>
      <c r="E7300" t="str">
        <f t="shared" si="2060"/>
        <v/>
      </c>
      <c r="F7300" s="5" t="str">
        <f t="shared" si="2061"/>
        <v/>
      </c>
      <c r="G7300" s="5" t="str">
        <f t="shared" si="2064"/>
        <v/>
      </c>
      <c r="H7300" t="str">
        <f t="shared" si="2067"/>
        <v/>
      </c>
      <c r="I7300" t="str">
        <f t="shared" si="2068"/>
        <v/>
      </c>
      <c r="J7300" t="str">
        <f t="shared" si="2076"/>
        <v/>
      </c>
      <c r="K7300" t="str">
        <f t="shared" si="2069"/>
        <v/>
      </c>
      <c r="L7300" t="str">
        <f t="shared" si="2070"/>
        <v/>
      </c>
      <c r="M7300" t="str">
        <f t="shared" si="2062"/>
        <v/>
      </c>
      <c r="N7300" t="str">
        <f t="shared" si="2071"/>
        <v/>
      </c>
      <c r="O7300" t="str">
        <f t="shared" si="2063"/>
        <v/>
      </c>
      <c r="P7300" t="str">
        <f t="shared" si="2072"/>
        <v/>
      </c>
      <c r="Q7300" t="str">
        <f t="shared" si="2073"/>
        <v/>
      </c>
      <c r="R7300" t="str">
        <f t="shared" si="2074"/>
        <v/>
      </c>
      <c r="T7300" t="str">
        <f t="shared" si="2075"/>
        <v/>
      </c>
    </row>
    <row r="7301" spans="1:20" x14ac:dyDescent="0.3">
      <c r="A7301" t="str">
        <f>IF($D$5-($D$5-(MAX($A$10:A7300)+1))&lt;=$D$5,$D$5-($D$5-(MAX($A$10:A7300)+1)),"")</f>
        <v/>
      </c>
      <c r="B7301" s="1" t="str">
        <f t="shared" si="2065"/>
        <v/>
      </c>
      <c r="C7301" s="1" t="str">
        <f t="shared" si="2066"/>
        <v/>
      </c>
      <c r="D7301" t="str">
        <f t="shared" si="2059"/>
        <v/>
      </c>
      <c r="E7301" t="str">
        <f t="shared" si="2060"/>
        <v/>
      </c>
      <c r="F7301" s="5" t="str">
        <f t="shared" si="2061"/>
        <v/>
      </c>
      <c r="G7301" s="5" t="str">
        <f t="shared" si="2064"/>
        <v/>
      </c>
      <c r="H7301" t="str">
        <f t="shared" si="2067"/>
        <v/>
      </c>
      <c r="I7301" t="str">
        <f t="shared" si="2068"/>
        <v/>
      </c>
      <c r="J7301" t="str">
        <f t="shared" si="2076"/>
        <v/>
      </c>
      <c r="K7301" t="str">
        <f t="shared" si="2069"/>
        <v/>
      </c>
      <c r="L7301" t="str">
        <f t="shared" si="2070"/>
        <v/>
      </c>
      <c r="M7301" t="str">
        <f t="shared" si="2062"/>
        <v/>
      </c>
      <c r="N7301" t="str">
        <f t="shared" si="2071"/>
        <v/>
      </c>
      <c r="O7301" t="str">
        <f t="shared" si="2063"/>
        <v/>
      </c>
      <c r="P7301" t="str">
        <f t="shared" si="2072"/>
        <v/>
      </c>
      <c r="Q7301" t="str">
        <f t="shared" si="2073"/>
        <v/>
      </c>
      <c r="R7301" t="str">
        <f t="shared" si="2074"/>
        <v/>
      </c>
      <c r="T7301" t="str">
        <f t="shared" si="2075"/>
        <v/>
      </c>
    </row>
    <row r="7302" spans="1:20" x14ac:dyDescent="0.3">
      <c r="A7302" t="str">
        <f>IF($D$5-($D$5-(MAX($A$10:A7301)+1))&lt;=$D$5,$D$5-($D$5-(MAX($A$10:A7301)+1)),"")</f>
        <v/>
      </c>
      <c r="B7302" s="1" t="str">
        <f t="shared" si="2065"/>
        <v/>
      </c>
      <c r="C7302" s="1" t="str">
        <f t="shared" si="2066"/>
        <v/>
      </c>
      <c r="D7302" t="str">
        <f t="shared" si="2059"/>
        <v/>
      </c>
      <c r="E7302" t="str">
        <f t="shared" si="2060"/>
        <v/>
      </c>
      <c r="F7302" s="5" t="str">
        <f t="shared" si="2061"/>
        <v/>
      </c>
      <c r="G7302" s="5" t="str">
        <f t="shared" si="2064"/>
        <v/>
      </c>
      <c r="H7302" t="str">
        <f t="shared" si="2067"/>
        <v/>
      </c>
      <c r="I7302" t="str">
        <f t="shared" si="2068"/>
        <v/>
      </c>
      <c r="J7302" t="str">
        <f t="shared" si="2076"/>
        <v/>
      </c>
      <c r="K7302" t="str">
        <f t="shared" si="2069"/>
        <v/>
      </c>
      <c r="L7302" t="str">
        <f t="shared" si="2070"/>
        <v/>
      </c>
      <c r="M7302" t="str">
        <f t="shared" si="2062"/>
        <v/>
      </c>
      <c r="N7302" t="str">
        <f t="shared" si="2071"/>
        <v/>
      </c>
      <c r="O7302" t="str">
        <f t="shared" si="2063"/>
        <v/>
      </c>
      <c r="P7302" t="str">
        <f t="shared" si="2072"/>
        <v/>
      </c>
      <c r="Q7302" t="str">
        <f t="shared" si="2073"/>
        <v/>
      </c>
      <c r="R7302" t="str">
        <f t="shared" si="2074"/>
        <v/>
      </c>
      <c r="T7302" t="str">
        <f t="shared" si="2075"/>
        <v/>
      </c>
    </row>
    <row r="7303" spans="1:20" x14ac:dyDescent="0.3">
      <c r="A7303" t="str">
        <f>IF($D$5-($D$5-(MAX($A$10:A7302)+1))&lt;=$D$5,$D$5-($D$5-(MAX($A$10:A7302)+1)),"")</f>
        <v/>
      </c>
      <c r="B7303" s="1" t="str">
        <f t="shared" si="2065"/>
        <v/>
      </c>
      <c r="C7303" s="1" t="str">
        <f t="shared" si="2066"/>
        <v/>
      </c>
      <c r="D7303" t="str">
        <f t="shared" si="2059"/>
        <v/>
      </c>
      <c r="E7303" t="str">
        <f t="shared" si="2060"/>
        <v/>
      </c>
      <c r="F7303" s="5" t="str">
        <f t="shared" si="2061"/>
        <v/>
      </c>
      <c r="G7303" s="5" t="str">
        <f t="shared" si="2064"/>
        <v/>
      </c>
      <c r="H7303" t="str">
        <f t="shared" si="2067"/>
        <v/>
      </c>
      <c r="I7303" t="str">
        <f t="shared" si="2068"/>
        <v/>
      </c>
      <c r="J7303" t="str">
        <f t="shared" si="2076"/>
        <v/>
      </c>
      <c r="K7303" t="str">
        <f t="shared" si="2069"/>
        <v/>
      </c>
      <c r="L7303" t="str">
        <f t="shared" si="2070"/>
        <v/>
      </c>
      <c r="M7303" t="str">
        <f t="shared" si="2062"/>
        <v/>
      </c>
      <c r="N7303" t="str">
        <f t="shared" si="2071"/>
        <v/>
      </c>
      <c r="O7303" t="str">
        <f t="shared" si="2063"/>
        <v/>
      </c>
      <c r="P7303" t="str">
        <f t="shared" si="2072"/>
        <v/>
      </c>
      <c r="Q7303" t="str">
        <f t="shared" si="2073"/>
        <v/>
      </c>
      <c r="R7303" t="str">
        <f t="shared" si="2074"/>
        <v/>
      </c>
      <c r="T7303" t="str">
        <f t="shared" si="2075"/>
        <v/>
      </c>
    </row>
    <row r="7304" spans="1:20" x14ac:dyDescent="0.3">
      <c r="A7304" t="str">
        <f>IF($D$5-($D$5-(MAX($A$10:A7303)+1))&lt;=$D$5,$D$5-($D$5-(MAX($A$10:A7303)+1)),"")</f>
        <v/>
      </c>
      <c r="B7304" s="1" t="str">
        <f t="shared" si="2065"/>
        <v/>
      </c>
      <c r="C7304" s="1" t="str">
        <f t="shared" si="2066"/>
        <v/>
      </c>
      <c r="D7304" t="str">
        <f t="shared" si="2059"/>
        <v/>
      </c>
      <c r="E7304" t="str">
        <f t="shared" si="2060"/>
        <v/>
      </c>
      <c r="F7304" s="5" t="str">
        <f t="shared" si="2061"/>
        <v/>
      </c>
      <c r="G7304" s="5" t="str">
        <f t="shared" si="2064"/>
        <v/>
      </c>
      <c r="H7304" t="str">
        <f t="shared" si="2067"/>
        <v/>
      </c>
      <c r="I7304" t="str">
        <f t="shared" si="2068"/>
        <v/>
      </c>
      <c r="J7304" t="str">
        <f t="shared" si="2076"/>
        <v/>
      </c>
      <c r="K7304" t="str">
        <f t="shared" si="2069"/>
        <v/>
      </c>
      <c r="L7304" t="str">
        <f t="shared" si="2070"/>
        <v/>
      </c>
      <c r="M7304" t="str">
        <f t="shared" si="2062"/>
        <v/>
      </c>
      <c r="N7304" t="str">
        <f t="shared" si="2071"/>
        <v/>
      </c>
      <c r="O7304" t="str">
        <f t="shared" si="2063"/>
        <v/>
      </c>
      <c r="P7304" t="str">
        <f t="shared" si="2072"/>
        <v/>
      </c>
      <c r="Q7304" t="str">
        <f t="shared" si="2073"/>
        <v/>
      </c>
      <c r="R7304" t="str">
        <f t="shared" si="2074"/>
        <v/>
      </c>
      <c r="T7304" t="str">
        <f t="shared" si="2075"/>
        <v/>
      </c>
    </row>
    <row r="7305" spans="1:20" x14ac:dyDescent="0.3">
      <c r="A7305" t="str">
        <f>IF($D$5-($D$5-(MAX($A$10:A7304)+1))&lt;=$D$5,$D$5-($D$5-(MAX($A$10:A7304)+1)),"")</f>
        <v/>
      </c>
      <c r="B7305" s="1" t="str">
        <f t="shared" si="2065"/>
        <v/>
      </c>
      <c r="C7305" s="1" t="str">
        <f t="shared" si="2066"/>
        <v/>
      </c>
      <c r="D7305" t="str">
        <f t="shared" si="2059"/>
        <v/>
      </c>
      <c r="E7305" t="str">
        <f t="shared" si="2060"/>
        <v/>
      </c>
      <c r="F7305" s="5" t="str">
        <f t="shared" si="2061"/>
        <v/>
      </c>
      <c r="G7305" s="5" t="str">
        <f t="shared" si="2064"/>
        <v/>
      </c>
      <c r="H7305" t="str">
        <f t="shared" si="2067"/>
        <v/>
      </c>
      <c r="I7305" t="str">
        <f t="shared" si="2068"/>
        <v/>
      </c>
      <c r="J7305" t="str">
        <f t="shared" si="2076"/>
        <v/>
      </c>
      <c r="K7305" t="str">
        <f t="shared" si="2069"/>
        <v/>
      </c>
      <c r="L7305" t="str">
        <f t="shared" si="2070"/>
        <v/>
      </c>
      <c r="M7305" t="str">
        <f t="shared" si="2062"/>
        <v/>
      </c>
      <c r="N7305" t="str">
        <f t="shared" si="2071"/>
        <v/>
      </c>
      <c r="O7305" t="str">
        <f t="shared" si="2063"/>
        <v/>
      </c>
      <c r="P7305" t="str">
        <f t="shared" si="2072"/>
        <v/>
      </c>
      <c r="Q7305" t="str">
        <f t="shared" si="2073"/>
        <v/>
      </c>
      <c r="R7305" t="str">
        <f t="shared" si="2074"/>
        <v/>
      </c>
      <c r="T7305" t="str">
        <f t="shared" si="2075"/>
        <v/>
      </c>
    </row>
    <row r="7306" spans="1:20" x14ac:dyDescent="0.3">
      <c r="A7306" t="str">
        <f>IF($D$5-($D$5-(MAX($A$10:A7305)+1))&lt;=$D$5,$D$5-($D$5-(MAX($A$10:A7305)+1)),"")</f>
        <v/>
      </c>
      <c r="B7306" s="1" t="str">
        <f t="shared" si="2065"/>
        <v/>
      </c>
      <c r="C7306" s="1" t="str">
        <f t="shared" si="2066"/>
        <v/>
      </c>
      <c r="D7306" t="str">
        <f t="shared" si="2059"/>
        <v/>
      </c>
      <c r="E7306" t="str">
        <f t="shared" si="2060"/>
        <v/>
      </c>
      <c r="F7306" s="5" t="str">
        <f t="shared" si="2061"/>
        <v/>
      </c>
      <c r="G7306" s="5" t="str">
        <f t="shared" si="2064"/>
        <v/>
      </c>
      <c r="H7306" t="str">
        <f t="shared" si="2067"/>
        <v/>
      </c>
      <c r="I7306" t="str">
        <f t="shared" si="2068"/>
        <v/>
      </c>
      <c r="J7306" t="str">
        <f t="shared" si="2076"/>
        <v/>
      </c>
      <c r="K7306" t="str">
        <f t="shared" si="2069"/>
        <v/>
      </c>
      <c r="L7306" t="str">
        <f t="shared" si="2070"/>
        <v/>
      </c>
      <c r="M7306" t="str">
        <f t="shared" si="2062"/>
        <v/>
      </c>
      <c r="N7306" t="str">
        <f t="shared" si="2071"/>
        <v/>
      </c>
      <c r="O7306" t="str">
        <f t="shared" si="2063"/>
        <v/>
      </c>
      <c r="P7306" t="str">
        <f t="shared" si="2072"/>
        <v/>
      </c>
      <c r="Q7306" t="str">
        <f t="shared" si="2073"/>
        <v/>
      </c>
      <c r="R7306" t="str">
        <f t="shared" si="2074"/>
        <v/>
      </c>
      <c r="T7306" t="str">
        <f t="shared" si="2075"/>
        <v/>
      </c>
    </row>
    <row r="7307" spans="1:20" x14ac:dyDescent="0.3">
      <c r="A7307" t="str">
        <f>IF($D$5-($D$5-(MAX($A$10:A7306)+1))&lt;=$D$5,$D$5-($D$5-(MAX($A$10:A7306)+1)),"")</f>
        <v/>
      </c>
      <c r="B7307" s="1" t="str">
        <f t="shared" si="2065"/>
        <v/>
      </c>
      <c r="C7307" s="1" t="str">
        <f t="shared" si="2066"/>
        <v/>
      </c>
      <c r="D7307" t="str">
        <f t="shared" si="2059"/>
        <v/>
      </c>
      <c r="E7307" t="str">
        <f t="shared" si="2060"/>
        <v/>
      </c>
      <c r="F7307" s="5" t="str">
        <f t="shared" si="2061"/>
        <v/>
      </c>
      <c r="G7307" s="5" t="str">
        <f t="shared" si="2064"/>
        <v/>
      </c>
      <c r="H7307" t="str">
        <f t="shared" si="2067"/>
        <v/>
      </c>
      <c r="I7307" t="str">
        <f t="shared" si="2068"/>
        <v/>
      </c>
      <c r="J7307" t="str">
        <f t="shared" si="2076"/>
        <v/>
      </c>
      <c r="K7307" t="str">
        <f t="shared" si="2069"/>
        <v/>
      </c>
      <c r="L7307" t="str">
        <f t="shared" si="2070"/>
        <v/>
      </c>
      <c r="M7307" t="str">
        <f t="shared" si="2062"/>
        <v/>
      </c>
      <c r="N7307" t="str">
        <f t="shared" si="2071"/>
        <v/>
      </c>
      <c r="O7307" t="str">
        <f t="shared" si="2063"/>
        <v/>
      </c>
      <c r="P7307" t="str">
        <f t="shared" si="2072"/>
        <v/>
      </c>
      <c r="Q7307" t="str">
        <f t="shared" si="2073"/>
        <v/>
      </c>
      <c r="R7307" t="str">
        <f t="shared" si="2074"/>
        <v/>
      </c>
      <c r="T7307" t="str">
        <f t="shared" si="2075"/>
        <v/>
      </c>
    </row>
    <row r="7308" spans="1:20" x14ac:dyDescent="0.3">
      <c r="A7308" t="str">
        <f>IF($D$5-($D$5-(MAX($A$10:A7307)+1))&lt;=$D$5,$D$5-($D$5-(MAX($A$10:A7307)+1)),"")</f>
        <v/>
      </c>
      <c r="B7308" s="1" t="str">
        <f t="shared" si="2065"/>
        <v/>
      </c>
      <c r="C7308" s="1" t="str">
        <f t="shared" si="2066"/>
        <v/>
      </c>
      <c r="D7308" t="str">
        <f t="shared" si="2059"/>
        <v/>
      </c>
      <c r="E7308" t="str">
        <f t="shared" si="2060"/>
        <v/>
      </c>
      <c r="F7308" s="5" t="str">
        <f t="shared" si="2061"/>
        <v/>
      </c>
      <c r="G7308" s="5" t="str">
        <f t="shared" si="2064"/>
        <v/>
      </c>
      <c r="H7308" t="str">
        <f t="shared" si="2067"/>
        <v/>
      </c>
      <c r="I7308" t="str">
        <f t="shared" si="2068"/>
        <v/>
      </c>
      <c r="J7308" t="str">
        <f t="shared" si="2076"/>
        <v/>
      </c>
      <c r="K7308" t="str">
        <f t="shared" si="2069"/>
        <v/>
      </c>
      <c r="L7308" t="str">
        <f t="shared" si="2070"/>
        <v/>
      </c>
      <c r="M7308" t="str">
        <f t="shared" si="2062"/>
        <v/>
      </c>
      <c r="N7308" t="str">
        <f t="shared" si="2071"/>
        <v/>
      </c>
      <c r="O7308" t="str">
        <f t="shared" si="2063"/>
        <v/>
      </c>
      <c r="P7308" t="str">
        <f t="shared" si="2072"/>
        <v/>
      </c>
      <c r="Q7308" t="str">
        <f t="shared" si="2073"/>
        <v/>
      </c>
      <c r="R7308" t="str">
        <f t="shared" si="2074"/>
        <v/>
      </c>
      <c r="T7308" t="str">
        <f t="shared" si="2075"/>
        <v/>
      </c>
    </row>
    <row r="7309" spans="1:20" x14ac:dyDescent="0.3">
      <c r="A7309" t="str">
        <f>IF($D$5-($D$5-(MAX($A$10:A7308)+1))&lt;=$D$5,$D$5-($D$5-(MAX($A$10:A7308)+1)),"")</f>
        <v/>
      </c>
      <c r="B7309" s="1" t="str">
        <f t="shared" si="2065"/>
        <v/>
      </c>
      <c r="C7309" s="1" t="str">
        <f t="shared" si="2066"/>
        <v/>
      </c>
      <c r="D7309" t="str">
        <f t="shared" ref="D7309:D7372" si="2077">IF($A7309="","",IF($G$3="Yes",LEFT($C7309,6),IF($B7309&lt;=$G7308,$D7308,IF(AND($B7308=$G7308,$E7308&lt;$D$6),$D7308+1,$D7308+(101-$D$6)))))</f>
        <v/>
      </c>
      <c r="E7309" t="str">
        <f t="shared" ref="E7309:E7372" si="2078">IF($A7309="","",IF($G$3="Yes",MONTH($B7309),VALUE(RIGHT($D7309,2))))</f>
        <v/>
      </c>
      <c r="F7309" s="5" t="str">
        <f t="shared" ref="F7309:F7372" si="2079">IF($A7309="","",IF($G$3="yes",EOMONTH($B7309,-1)+1,IF($J$2="yes",EOMONTH($B7309,-1)+1,IF($G7307&lt;$B7309,$B7309,$F7307))))</f>
        <v/>
      </c>
      <c r="G7309" s="5" t="str">
        <f t="shared" si="2064"/>
        <v/>
      </c>
      <c r="H7309" t="str">
        <f t="shared" si="2067"/>
        <v/>
      </c>
      <c r="I7309" t="str">
        <f t="shared" si="2068"/>
        <v/>
      </c>
      <c r="J7309" t="str">
        <f t="shared" si="2076"/>
        <v/>
      </c>
      <c r="K7309" t="str">
        <f t="shared" si="2069"/>
        <v/>
      </c>
      <c r="L7309" t="str">
        <f t="shared" si="2070"/>
        <v/>
      </c>
      <c r="M7309" t="str">
        <f t="shared" ref="M7309:M7372" si="2080">IF($A7309="","",IF($G$3="yes",WEEKNUM($B7309),IF($H7309&gt;$H7308,1,IF($O7309&lt;&gt;$D$2,$M7308,$M7308+1))))</f>
        <v/>
      </c>
      <c r="N7309" t="str">
        <f t="shared" si="2071"/>
        <v/>
      </c>
      <c r="O7309" t="str">
        <f t="shared" ref="O7309:O7372" si="2081">TEXT($B7309,"Dddd")</f>
        <v/>
      </c>
      <c r="P7309" t="str">
        <f t="shared" si="2072"/>
        <v/>
      </c>
      <c r="Q7309" t="str">
        <f t="shared" si="2073"/>
        <v/>
      </c>
      <c r="R7309" t="str">
        <f t="shared" si="2074"/>
        <v/>
      </c>
      <c r="T7309" t="str">
        <f t="shared" si="2075"/>
        <v/>
      </c>
    </row>
    <row r="7310" spans="1:20" x14ac:dyDescent="0.3">
      <c r="A7310" t="str">
        <f>IF($D$5-($D$5-(MAX($A$10:A7309)+1))&lt;=$D$5,$D$5-($D$5-(MAX($A$10:A7309)+1)),"")</f>
        <v/>
      </c>
      <c r="B7310" s="1" t="str">
        <f t="shared" si="2065"/>
        <v/>
      </c>
      <c r="C7310" s="1" t="str">
        <f t="shared" si="2066"/>
        <v/>
      </c>
      <c r="D7310" t="str">
        <f t="shared" si="2077"/>
        <v/>
      </c>
      <c r="E7310" t="str">
        <f t="shared" si="2078"/>
        <v/>
      </c>
      <c r="F7310" s="5" t="str">
        <f t="shared" si="2079"/>
        <v/>
      </c>
      <c r="G7310" s="5" t="str">
        <f t="shared" ref="G7310:G7373" si="2082">IF($A7310="","",(IF($G$3="yes",EOMONTH($B7310,0),IF($J$2="yes",EOMONTH($B7310,0),IF($E7310&lt;=
MOD(DATE(YEAR($B7310),12,31)-DATE(YEAR($B7310),1,1)+1,$D$6),$F7310+ROUNDUP((DATE(YEAR($B7310),12,31)-DATE(YEAR($B7310),1,1)+1)/$D$6,0)-1,$F7310+ROUNDDOWN((DATE(YEAR($B7310),12,31)-DATE(YEAR($B7310),1,1)+1)/$D$6,0)-1)))))</f>
        <v/>
      </c>
      <c r="H7310" t="str">
        <f t="shared" si="2067"/>
        <v/>
      </c>
      <c r="I7310" t="str">
        <f t="shared" si="2068"/>
        <v/>
      </c>
      <c r="J7310" t="str">
        <f t="shared" si="2076"/>
        <v/>
      </c>
      <c r="K7310" t="str">
        <f t="shared" si="2069"/>
        <v/>
      </c>
      <c r="L7310" t="str">
        <f t="shared" si="2070"/>
        <v/>
      </c>
      <c r="M7310" t="str">
        <f t="shared" si="2080"/>
        <v/>
      </c>
      <c r="N7310" t="str">
        <f t="shared" si="2071"/>
        <v/>
      </c>
      <c r="O7310" t="str">
        <f t="shared" si="2081"/>
        <v/>
      </c>
      <c r="P7310" t="str">
        <f t="shared" si="2072"/>
        <v/>
      </c>
      <c r="Q7310" t="str">
        <f t="shared" si="2073"/>
        <v/>
      </c>
      <c r="R7310" t="str">
        <f t="shared" si="2074"/>
        <v/>
      </c>
      <c r="T7310" t="str">
        <f t="shared" si="2075"/>
        <v/>
      </c>
    </row>
    <row r="7311" spans="1:20" x14ac:dyDescent="0.3">
      <c r="A7311" t="str">
        <f>IF($D$5-($D$5-(MAX($A$10:A7310)+1))&lt;=$D$5,$D$5-($D$5-(MAX($A$10:A7310)+1)),"")</f>
        <v/>
      </c>
      <c r="B7311" s="1" t="str">
        <f t="shared" ref="B7311:B7374" si="2083">IF($A7311="","",$D$3+$A7311)</f>
        <v/>
      </c>
      <c r="C7311" s="1" t="str">
        <f t="shared" ref="C7311:C7374" si="2084">IF($A7311="","",TEXT($D$3+$A7311,"yyyymmdd"))</f>
        <v/>
      </c>
      <c r="D7311" t="str">
        <f t="shared" si="2077"/>
        <v/>
      </c>
      <c r="E7311" t="str">
        <f t="shared" si="2078"/>
        <v/>
      </c>
      <c r="F7311" s="5" t="str">
        <f t="shared" si="2079"/>
        <v/>
      </c>
      <c r="G7311" s="5" t="str">
        <f t="shared" si="2082"/>
        <v/>
      </c>
      <c r="H7311" t="str">
        <f t="shared" ref="H7311:H7374" si="2085">IF($A7311="","",IF($G$3="Yes",LEFT($C7311,4),LEFT($D7311,4)))</f>
        <v/>
      </c>
      <c r="I7311" t="str">
        <f t="shared" ref="I7311:I7374" si="2086">IF($A7311="","","Yr - "&amp;H7311)</f>
        <v/>
      </c>
      <c r="J7311" t="str">
        <f t="shared" si="2076"/>
        <v/>
      </c>
      <c r="K7311" t="str">
        <f t="shared" ref="K7311:K7374" si="2087">IF($A7311="","","Qtr - "&amp;J7311)</f>
        <v/>
      </c>
      <c r="L7311" t="str">
        <f t="shared" ref="L7311:L7374" si="2088">IF($A7311="","",IF($G$3="Yes",TEXT($B7311,"Mmmm"),TEXT($F7311,"Mmmm")))</f>
        <v/>
      </c>
      <c r="M7311" t="str">
        <f t="shared" si="2080"/>
        <v/>
      </c>
      <c r="N7311" t="str">
        <f t="shared" ref="N7311:N7374" si="2089">IF($A7311="","","Wk - "&amp;M7311)</f>
        <v/>
      </c>
      <c r="O7311" t="str">
        <f t="shared" si="2081"/>
        <v/>
      </c>
      <c r="P7311" t="str">
        <f t="shared" ref="P7311:P7374" si="2090">IF($A7311="","",LEFT(C7311,4))</f>
        <v/>
      </c>
      <c r="Q7311" t="str">
        <f t="shared" ref="Q7311:Q7374" si="2091">IF($A7311="","",MONTH($B7311))</f>
        <v/>
      </c>
      <c r="R7311" t="str">
        <f t="shared" ref="R7311:R7374" si="2092">IF($A7311="","",WEEKDAY(B7311))</f>
        <v/>
      </c>
      <c r="T7311" t="str">
        <f t="shared" ref="T7311:T7374" si="2093">IF($A7311="","","select '"&amp;C7311&amp;"' as [MemberId],'"&amp;D7311&amp;"' as [FYPeriod],'"&amp;E7311&amp;"' as [FYPeriodInYear],'"&amp;TEXT(F7311,"yyyy-mm-dd")&amp;"' as [PeriodStart],'"&amp;TEXT(G7311,"yyyy-mm-dd")&amp;"' as [PeriodEnd],'"&amp;H7311&amp;"' as [FYYear],'"&amp;I7311&amp;"' as [FYYearLabel],'"&amp;J7311&amp;"' as [FYQuarter],'"&amp;K7311&amp;"' as [FYQuarterLabel],'"&amp;L7311&amp;"' as [FYMonthLabel],'"&amp;M7311&amp;"' as [FYWeek],'"&amp;N7311&amp;"' as [FYWeekLabel],'"&amp;O7311&amp;"' as [Day],'"&amp;P7311&amp;"' as [CalendarYear],'"&amp;Q7311&amp;"' as [CalendarMonth],'"&amp;R7311&amp;"' as [CalendarDay],Null as [Entity]"&amp;IF(A7312="",""," union all"))</f>
        <v/>
      </c>
    </row>
    <row r="7312" spans="1:20" x14ac:dyDescent="0.3">
      <c r="A7312" t="str">
        <f>IF($D$5-($D$5-(MAX($A$10:A7311)+1))&lt;=$D$5,$D$5-($D$5-(MAX($A$10:A7311)+1)),"")</f>
        <v/>
      </c>
      <c r="B7312" s="1" t="str">
        <f t="shared" si="2083"/>
        <v/>
      </c>
      <c r="C7312" s="1" t="str">
        <f t="shared" si="2084"/>
        <v/>
      </c>
      <c r="D7312" t="str">
        <f t="shared" si="2077"/>
        <v/>
      </c>
      <c r="E7312" t="str">
        <f t="shared" si="2078"/>
        <v/>
      </c>
      <c r="F7312" s="5" t="str">
        <f t="shared" si="2079"/>
        <v/>
      </c>
      <c r="G7312" s="5" t="str">
        <f t="shared" si="2082"/>
        <v/>
      </c>
      <c r="H7312" t="str">
        <f t="shared" si="2085"/>
        <v/>
      </c>
      <c r="I7312" t="str">
        <f t="shared" si="2086"/>
        <v/>
      </c>
      <c r="J7312" t="str">
        <f t="shared" si="2076"/>
        <v/>
      </c>
      <c r="K7312" t="str">
        <f t="shared" si="2087"/>
        <v/>
      </c>
      <c r="L7312" t="str">
        <f t="shared" si="2088"/>
        <v/>
      </c>
      <c r="M7312" t="str">
        <f t="shared" si="2080"/>
        <v/>
      </c>
      <c r="N7312" t="str">
        <f t="shared" si="2089"/>
        <v/>
      </c>
      <c r="O7312" t="str">
        <f t="shared" si="2081"/>
        <v/>
      </c>
      <c r="P7312" t="str">
        <f t="shared" si="2090"/>
        <v/>
      </c>
      <c r="Q7312" t="str">
        <f t="shared" si="2091"/>
        <v/>
      </c>
      <c r="R7312" t="str">
        <f t="shared" si="2092"/>
        <v/>
      </c>
      <c r="T7312" t="str">
        <f t="shared" si="2093"/>
        <v/>
      </c>
    </row>
    <row r="7313" spans="1:20" x14ac:dyDescent="0.3">
      <c r="A7313" t="str">
        <f>IF($D$5-($D$5-(MAX($A$10:A7312)+1))&lt;=$D$5,$D$5-($D$5-(MAX($A$10:A7312)+1)),"")</f>
        <v/>
      </c>
      <c r="B7313" s="1" t="str">
        <f t="shared" si="2083"/>
        <v/>
      </c>
      <c r="C7313" s="1" t="str">
        <f t="shared" si="2084"/>
        <v/>
      </c>
      <c r="D7313" t="str">
        <f t="shared" si="2077"/>
        <v/>
      </c>
      <c r="E7313" t="str">
        <f t="shared" si="2078"/>
        <v/>
      </c>
      <c r="F7313" s="5" t="str">
        <f t="shared" si="2079"/>
        <v/>
      </c>
      <c r="G7313" s="5" t="str">
        <f t="shared" si="2082"/>
        <v/>
      </c>
      <c r="H7313" t="str">
        <f t="shared" si="2085"/>
        <v/>
      </c>
      <c r="I7313" t="str">
        <f t="shared" si="2086"/>
        <v/>
      </c>
      <c r="J7313" t="str">
        <f t="shared" si="2076"/>
        <v/>
      </c>
      <c r="K7313" t="str">
        <f t="shared" si="2087"/>
        <v/>
      </c>
      <c r="L7313" t="str">
        <f t="shared" si="2088"/>
        <v/>
      </c>
      <c r="M7313" t="str">
        <f t="shared" si="2080"/>
        <v/>
      </c>
      <c r="N7313" t="str">
        <f t="shared" si="2089"/>
        <v/>
      </c>
      <c r="O7313" t="str">
        <f t="shared" si="2081"/>
        <v/>
      </c>
      <c r="P7313" t="str">
        <f t="shared" si="2090"/>
        <v/>
      </c>
      <c r="Q7313" t="str">
        <f t="shared" si="2091"/>
        <v/>
      </c>
      <c r="R7313" t="str">
        <f t="shared" si="2092"/>
        <v/>
      </c>
      <c r="T7313" t="str">
        <f t="shared" si="2093"/>
        <v/>
      </c>
    </row>
    <row r="7314" spans="1:20" x14ac:dyDescent="0.3">
      <c r="A7314" t="str">
        <f>IF($D$5-($D$5-(MAX($A$10:A7313)+1))&lt;=$D$5,$D$5-($D$5-(MAX($A$10:A7313)+1)),"")</f>
        <v/>
      </c>
      <c r="B7314" s="1" t="str">
        <f t="shared" si="2083"/>
        <v/>
      </c>
      <c r="C7314" s="1" t="str">
        <f t="shared" si="2084"/>
        <v/>
      </c>
      <c r="D7314" t="str">
        <f t="shared" si="2077"/>
        <v/>
      </c>
      <c r="E7314" t="str">
        <f t="shared" si="2078"/>
        <v/>
      </c>
      <c r="F7314" s="5" t="str">
        <f t="shared" si="2079"/>
        <v/>
      </c>
      <c r="G7314" s="5" t="str">
        <f t="shared" si="2082"/>
        <v/>
      </c>
      <c r="H7314" t="str">
        <f t="shared" si="2085"/>
        <v/>
      </c>
      <c r="I7314" t="str">
        <f t="shared" si="2086"/>
        <v/>
      </c>
      <c r="J7314" t="str">
        <f t="shared" si="2076"/>
        <v/>
      </c>
      <c r="K7314" t="str">
        <f t="shared" si="2087"/>
        <v/>
      </c>
      <c r="L7314" t="str">
        <f t="shared" si="2088"/>
        <v/>
      </c>
      <c r="M7314" t="str">
        <f t="shared" si="2080"/>
        <v/>
      </c>
      <c r="N7314" t="str">
        <f t="shared" si="2089"/>
        <v/>
      </c>
      <c r="O7314" t="str">
        <f t="shared" si="2081"/>
        <v/>
      </c>
      <c r="P7314" t="str">
        <f t="shared" si="2090"/>
        <v/>
      </c>
      <c r="Q7314" t="str">
        <f t="shared" si="2091"/>
        <v/>
      </c>
      <c r="R7314" t="str">
        <f t="shared" si="2092"/>
        <v/>
      </c>
      <c r="T7314" t="str">
        <f t="shared" si="2093"/>
        <v/>
      </c>
    </row>
    <row r="7315" spans="1:20" x14ac:dyDescent="0.3">
      <c r="A7315" t="str">
        <f>IF($D$5-($D$5-(MAX($A$10:A7314)+1))&lt;=$D$5,$D$5-($D$5-(MAX($A$10:A7314)+1)),"")</f>
        <v/>
      </c>
      <c r="B7315" s="1" t="str">
        <f t="shared" si="2083"/>
        <v/>
      </c>
      <c r="C7315" s="1" t="str">
        <f t="shared" si="2084"/>
        <v/>
      </c>
      <c r="D7315" t="str">
        <f t="shared" si="2077"/>
        <v/>
      </c>
      <c r="E7315" t="str">
        <f t="shared" si="2078"/>
        <v/>
      </c>
      <c r="F7315" s="5" t="str">
        <f t="shared" si="2079"/>
        <v/>
      </c>
      <c r="G7315" s="5" t="str">
        <f t="shared" si="2082"/>
        <v/>
      </c>
      <c r="H7315" t="str">
        <f t="shared" si="2085"/>
        <v/>
      </c>
      <c r="I7315" t="str">
        <f t="shared" si="2086"/>
        <v/>
      </c>
      <c r="J7315" t="str">
        <f t="shared" si="2076"/>
        <v/>
      </c>
      <c r="K7315" t="str">
        <f t="shared" si="2087"/>
        <v/>
      </c>
      <c r="L7315" t="str">
        <f t="shared" si="2088"/>
        <v/>
      </c>
      <c r="M7315" t="str">
        <f t="shared" si="2080"/>
        <v/>
      </c>
      <c r="N7315" t="str">
        <f t="shared" si="2089"/>
        <v/>
      </c>
      <c r="O7315" t="str">
        <f t="shared" si="2081"/>
        <v/>
      </c>
      <c r="P7315" t="str">
        <f t="shared" si="2090"/>
        <v/>
      </c>
      <c r="Q7315" t="str">
        <f t="shared" si="2091"/>
        <v/>
      </c>
      <c r="R7315" t="str">
        <f t="shared" si="2092"/>
        <v/>
      </c>
      <c r="T7315" t="str">
        <f t="shared" si="2093"/>
        <v/>
      </c>
    </row>
    <row r="7316" spans="1:20" x14ac:dyDescent="0.3">
      <c r="A7316" t="str">
        <f>IF($D$5-($D$5-(MAX($A$10:A7315)+1))&lt;=$D$5,$D$5-($D$5-(MAX($A$10:A7315)+1)),"")</f>
        <v/>
      </c>
      <c r="B7316" s="1" t="str">
        <f t="shared" si="2083"/>
        <v/>
      </c>
      <c r="C7316" s="1" t="str">
        <f t="shared" si="2084"/>
        <v/>
      </c>
      <c r="D7316" t="str">
        <f t="shared" si="2077"/>
        <v/>
      </c>
      <c r="E7316" t="str">
        <f t="shared" si="2078"/>
        <v/>
      </c>
      <c r="F7316" s="5" t="str">
        <f t="shared" si="2079"/>
        <v/>
      </c>
      <c r="G7316" s="5" t="str">
        <f t="shared" si="2082"/>
        <v/>
      </c>
      <c r="H7316" t="str">
        <f t="shared" si="2085"/>
        <v/>
      </c>
      <c r="I7316" t="str">
        <f t="shared" si="2086"/>
        <v/>
      </c>
      <c r="J7316" t="str">
        <f t="shared" si="2076"/>
        <v/>
      </c>
      <c r="K7316" t="str">
        <f t="shared" si="2087"/>
        <v/>
      </c>
      <c r="L7316" t="str">
        <f t="shared" si="2088"/>
        <v/>
      </c>
      <c r="M7316" t="str">
        <f t="shared" si="2080"/>
        <v/>
      </c>
      <c r="N7316" t="str">
        <f t="shared" si="2089"/>
        <v/>
      </c>
      <c r="O7316" t="str">
        <f t="shared" si="2081"/>
        <v/>
      </c>
      <c r="P7316" t="str">
        <f t="shared" si="2090"/>
        <v/>
      </c>
      <c r="Q7316" t="str">
        <f t="shared" si="2091"/>
        <v/>
      </c>
      <c r="R7316" t="str">
        <f t="shared" si="2092"/>
        <v/>
      </c>
      <c r="T7316" t="str">
        <f t="shared" si="2093"/>
        <v/>
      </c>
    </row>
    <row r="7317" spans="1:20" x14ac:dyDescent="0.3">
      <c r="A7317" t="str">
        <f>IF($D$5-($D$5-(MAX($A$10:A7316)+1))&lt;=$D$5,$D$5-($D$5-(MAX($A$10:A7316)+1)),"")</f>
        <v/>
      </c>
      <c r="B7317" s="1" t="str">
        <f t="shared" si="2083"/>
        <v/>
      </c>
      <c r="C7317" s="1" t="str">
        <f t="shared" si="2084"/>
        <v/>
      </c>
      <c r="D7317" t="str">
        <f t="shared" si="2077"/>
        <v/>
      </c>
      <c r="E7317" t="str">
        <f t="shared" si="2078"/>
        <v/>
      </c>
      <c r="F7317" s="5" t="str">
        <f t="shared" si="2079"/>
        <v/>
      </c>
      <c r="G7317" s="5" t="str">
        <f t="shared" si="2082"/>
        <v/>
      </c>
      <c r="H7317" t="str">
        <f t="shared" si="2085"/>
        <v/>
      </c>
      <c r="I7317" t="str">
        <f t="shared" si="2086"/>
        <v/>
      </c>
      <c r="J7317" t="str">
        <f t="shared" si="2076"/>
        <v/>
      </c>
      <c r="K7317" t="str">
        <f t="shared" si="2087"/>
        <v/>
      </c>
      <c r="L7317" t="str">
        <f t="shared" si="2088"/>
        <v/>
      </c>
      <c r="M7317" t="str">
        <f t="shared" si="2080"/>
        <v/>
      </c>
      <c r="N7317" t="str">
        <f t="shared" si="2089"/>
        <v/>
      </c>
      <c r="O7317" t="str">
        <f t="shared" si="2081"/>
        <v/>
      </c>
      <c r="P7317" t="str">
        <f t="shared" si="2090"/>
        <v/>
      </c>
      <c r="Q7317" t="str">
        <f t="shared" si="2091"/>
        <v/>
      </c>
      <c r="R7317" t="str">
        <f t="shared" si="2092"/>
        <v/>
      </c>
      <c r="T7317" t="str">
        <f t="shared" si="2093"/>
        <v/>
      </c>
    </row>
    <row r="7318" spans="1:20" x14ac:dyDescent="0.3">
      <c r="A7318" t="str">
        <f>IF($D$5-($D$5-(MAX($A$10:A7317)+1))&lt;=$D$5,$D$5-($D$5-(MAX($A$10:A7317)+1)),"")</f>
        <v/>
      </c>
      <c r="B7318" s="1" t="str">
        <f t="shared" si="2083"/>
        <v/>
      </c>
      <c r="C7318" s="1" t="str">
        <f t="shared" si="2084"/>
        <v/>
      </c>
      <c r="D7318" t="str">
        <f t="shared" si="2077"/>
        <v/>
      </c>
      <c r="E7318" t="str">
        <f t="shared" si="2078"/>
        <v/>
      </c>
      <c r="F7318" s="5" t="str">
        <f t="shared" si="2079"/>
        <v/>
      </c>
      <c r="G7318" s="5" t="str">
        <f t="shared" si="2082"/>
        <v/>
      </c>
      <c r="H7318" t="str">
        <f t="shared" si="2085"/>
        <v/>
      </c>
      <c r="I7318" t="str">
        <f t="shared" si="2086"/>
        <v/>
      </c>
      <c r="J7318" t="str">
        <f t="shared" si="2076"/>
        <v/>
      </c>
      <c r="K7318" t="str">
        <f t="shared" si="2087"/>
        <v/>
      </c>
      <c r="L7318" t="str">
        <f t="shared" si="2088"/>
        <v/>
      </c>
      <c r="M7318" t="str">
        <f t="shared" si="2080"/>
        <v/>
      </c>
      <c r="N7318" t="str">
        <f t="shared" si="2089"/>
        <v/>
      </c>
      <c r="O7318" t="str">
        <f t="shared" si="2081"/>
        <v/>
      </c>
      <c r="P7318" t="str">
        <f t="shared" si="2090"/>
        <v/>
      </c>
      <c r="Q7318" t="str">
        <f t="shared" si="2091"/>
        <v/>
      </c>
      <c r="R7318" t="str">
        <f t="shared" si="2092"/>
        <v/>
      </c>
      <c r="T7318" t="str">
        <f t="shared" si="2093"/>
        <v/>
      </c>
    </row>
    <row r="7319" spans="1:20" x14ac:dyDescent="0.3">
      <c r="A7319" t="str">
        <f>IF($D$5-($D$5-(MAX($A$10:A7318)+1))&lt;=$D$5,$D$5-($D$5-(MAX($A$10:A7318)+1)),"")</f>
        <v/>
      </c>
      <c r="B7319" s="1" t="str">
        <f t="shared" si="2083"/>
        <v/>
      </c>
      <c r="C7319" s="1" t="str">
        <f t="shared" si="2084"/>
        <v/>
      </c>
      <c r="D7319" t="str">
        <f t="shared" si="2077"/>
        <v/>
      </c>
      <c r="E7319" t="str">
        <f t="shared" si="2078"/>
        <v/>
      </c>
      <c r="F7319" s="5" t="str">
        <f t="shared" si="2079"/>
        <v/>
      </c>
      <c r="G7319" s="5" t="str">
        <f t="shared" si="2082"/>
        <v/>
      </c>
      <c r="H7319" t="str">
        <f t="shared" si="2085"/>
        <v/>
      </c>
      <c r="I7319" t="str">
        <f t="shared" si="2086"/>
        <v/>
      </c>
      <c r="J7319" t="str">
        <f t="shared" si="2076"/>
        <v/>
      </c>
      <c r="K7319" t="str">
        <f t="shared" si="2087"/>
        <v/>
      </c>
      <c r="L7319" t="str">
        <f t="shared" si="2088"/>
        <v/>
      </c>
      <c r="M7319" t="str">
        <f t="shared" si="2080"/>
        <v/>
      </c>
      <c r="N7319" t="str">
        <f t="shared" si="2089"/>
        <v/>
      </c>
      <c r="O7319" t="str">
        <f t="shared" si="2081"/>
        <v/>
      </c>
      <c r="P7319" t="str">
        <f t="shared" si="2090"/>
        <v/>
      </c>
      <c r="Q7319" t="str">
        <f t="shared" si="2091"/>
        <v/>
      </c>
      <c r="R7319" t="str">
        <f t="shared" si="2092"/>
        <v/>
      </c>
      <c r="T7319" t="str">
        <f t="shared" si="2093"/>
        <v/>
      </c>
    </row>
    <row r="7320" spans="1:20" x14ac:dyDescent="0.3">
      <c r="A7320" t="str">
        <f>IF($D$5-($D$5-(MAX($A$10:A7319)+1))&lt;=$D$5,$D$5-($D$5-(MAX($A$10:A7319)+1)),"")</f>
        <v/>
      </c>
      <c r="B7320" s="1" t="str">
        <f t="shared" si="2083"/>
        <v/>
      </c>
      <c r="C7320" s="1" t="str">
        <f t="shared" si="2084"/>
        <v/>
      </c>
      <c r="D7320" t="str">
        <f t="shared" si="2077"/>
        <v/>
      </c>
      <c r="E7320" t="str">
        <f t="shared" si="2078"/>
        <v/>
      </c>
      <c r="F7320" s="5" t="str">
        <f t="shared" si="2079"/>
        <v/>
      </c>
      <c r="G7320" s="5" t="str">
        <f t="shared" si="2082"/>
        <v/>
      </c>
      <c r="H7320" t="str">
        <f t="shared" si="2085"/>
        <v/>
      </c>
      <c r="I7320" t="str">
        <f t="shared" si="2086"/>
        <v/>
      </c>
      <c r="J7320" t="str">
        <f t="shared" si="2076"/>
        <v/>
      </c>
      <c r="K7320" t="str">
        <f t="shared" si="2087"/>
        <v/>
      </c>
      <c r="L7320" t="str">
        <f t="shared" si="2088"/>
        <v/>
      </c>
      <c r="M7320" t="str">
        <f t="shared" si="2080"/>
        <v/>
      </c>
      <c r="N7320" t="str">
        <f t="shared" si="2089"/>
        <v/>
      </c>
      <c r="O7320" t="str">
        <f t="shared" si="2081"/>
        <v/>
      </c>
      <c r="P7320" t="str">
        <f t="shared" si="2090"/>
        <v/>
      </c>
      <c r="Q7320" t="str">
        <f t="shared" si="2091"/>
        <v/>
      </c>
      <c r="R7320" t="str">
        <f t="shared" si="2092"/>
        <v/>
      </c>
      <c r="T7320" t="str">
        <f t="shared" si="2093"/>
        <v/>
      </c>
    </row>
    <row r="7321" spans="1:20" x14ac:dyDescent="0.3">
      <c r="A7321" t="str">
        <f>IF($D$5-($D$5-(MAX($A$10:A7320)+1))&lt;=$D$5,$D$5-($D$5-(MAX($A$10:A7320)+1)),"")</f>
        <v/>
      </c>
      <c r="B7321" s="1" t="str">
        <f t="shared" si="2083"/>
        <v/>
      </c>
      <c r="C7321" s="1" t="str">
        <f t="shared" si="2084"/>
        <v/>
      </c>
      <c r="D7321" t="str">
        <f t="shared" si="2077"/>
        <v/>
      </c>
      <c r="E7321" t="str">
        <f t="shared" si="2078"/>
        <v/>
      </c>
      <c r="F7321" s="5" t="str">
        <f t="shared" si="2079"/>
        <v/>
      </c>
      <c r="G7321" s="5" t="str">
        <f t="shared" si="2082"/>
        <v/>
      </c>
      <c r="H7321" t="str">
        <f t="shared" si="2085"/>
        <v/>
      </c>
      <c r="I7321" t="str">
        <f t="shared" si="2086"/>
        <v/>
      </c>
      <c r="J7321" t="str">
        <f t="shared" si="2076"/>
        <v/>
      </c>
      <c r="K7321" t="str">
        <f t="shared" si="2087"/>
        <v/>
      </c>
      <c r="L7321" t="str">
        <f t="shared" si="2088"/>
        <v/>
      </c>
      <c r="M7321" t="str">
        <f t="shared" si="2080"/>
        <v/>
      </c>
      <c r="N7321" t="str">
        <f t="shared" si="2089"/>
        <v/>
      </c>
      <c r="O7321" t="str">
        <f t="shared" si="2081"/>
        <v/>
      </c>
      <c r="P7321" t="str">
        <f t="shared" si="2090"/>
        <v/>
      </c>
      <c r="Q7321" t="str">
        <f t="shared" si="2091"/>
        <v/>
      </c>
      <c r="R7321" t="str">
        <f t="shared" si="2092"/>
        <v/>
      </c>
      <c r="T7321" t="str">
        <f t="shared" si="2093"/>
        <v/>
      </c>
    </row>
    <row r="7322" spans="1:20" x14ac:dyDescent="0.3">
      <c r="A7322" t="str">
        <f>IF($D$5-($D$5-(MAX($A$10:A7321)+1))&lt;=$D$5,$D$5-($D$5-(MAX($A$10:A7321)+1)),"")</f>
        <v/>
      </c>
      <c r="B7322" s="1" t="str">
        <f t="shared" si="2083"/>
        <v/>
      </c>
      <c r="C7322" s="1" t="str">
        <f t="shared" si="2084"/>
        <v/>
      </c>
      <c r="D7322" t="str">
        <f t="shared" si="2077"/>
        <v/>
      </c>
      <c r="E7322" t="str">
        <f t="shared" si="2078"/>
        <v/>
      </c>
      <c r="F7322" s="5" t="str">
        <f t="shared" si="2079"/>
        <v/>
      </c>
      <c r="G7322" s="5" t="str">
        <f t="shared" si="2082"/>
        <v/>
      </c>
      <c r="H7322" t="str">
        <f t="shared" si="2085"/>
        <v/>
      </c>
      <c r="I7322" t="str">
        <f t="shared" si="2086"/>
        <v/>
      </c>
      <c r="J7322" t="str">
        <f t="shared" si="2076"/>
        <v/>
      </c>
      <c r="K7322" t="str">
        <f t="shared" si="2087"/>
        <v/>
      </c>
      <c r="L7322" t="str">
        <f t="shared" si="2088"/>
        <v/>
      </c>
      <c r="M7322" t="str">
        <f t="shared" si="2080"/>
        <v/>
      </c>
      <c r="N7322" t="str">
        <f t="shared" si="2089"/>
        <v/>
      </c>
      <c r="O7322" t="str">
        <f t="shared" si="2081"/>
        <v/>
      </c>
      <c r="P7322" t="str">
        <f t="shared" si="2090"/>
        <v/>
      </c>
      <c r="Q7322" t="str">
        <f t="shared" si="2091"/>
        <v/>
      </c>
      <c r="R7322" t="str">
        <f t="shared" si="2092"/>
        <v/>
      </c>
      <c r="T7322" t="str">
        <f t="shared" si="2093"/>
        <v/>
      </c>
    </row>
    <row r="7323" spans="1:20" x14ac:dyDescent="0.3">
      <c r="A7323" t="str">
        <f>IF($D$5-($D$5-(MAX($A$10:A7322)+1))&lt;=$D$5,$D$5-($D$5-(MAX($A$10:A7322)+1)),"")</f>
        <v/>
      </c>
      <c r="B7323" s="1" t="str">
        <f t="shared" si="2083"/>
        <v/>
      </c>
      <c r="C7323" s="1" t="str">
        <f t="shared" si="2084"/>
        <v/>
      </c>
      <c r="D7323" t="str">
        <f t="shared" si="2077"/>
        <v/>
      </c>
      <c r="E7323" t="str">
        <f t="shared" si="2078"/>
        <v/>
      </c>
      <c r="F7323" s="5" t="str">
        <f t="shared" si="2079"/>
        <v/>
      </c>
      <c r="G7323" s="5" t="str">
        <f t="shared" si="2082"/>
        <v/>
      </c>
      <c r="H7323" t="str">
        <f t="shared" si="2085"/>
        <v/>
      </c>
      <c r="I7323" t="str">
        <f t="shared" si="2086"/>
        <v/>
      </c>
      <c r="J7323" t="str">
        <f t="shared" si="2076"/>
        <v/>
      </c>
      <c r="K7323" t="str">
        <f t="shared" si="2087"/>
        <v/>
      </c>
      <c r="L7323" t="str">
        <f t="shared" si="2088"/>
        <v/>
      </c>
      <c r="M7323" t="str">
        <f t="shared" si="2080"/>
        <v/>
      </c>
      <c r="N7323" t="str">
        <f t="shared" si="2089"/>
        <v/>
      </c>
      <c r="O7323" t="str">
        <f t="shared" si="2081"/>
        <v/>
      </c>
      <c r="P7323" t="str">
        <f t="shared" si="2090"/>
        <v/>
      </c>
      <c r="Q7323" t="str">
        <f t="shared" si="2091"/>
        <v/>
      </c>
      <c r="R7323" t="str">
        <f t="shared" si="2092"/>
        <v/>
      </c>
      <c r="T7323" t="str">
        <f t="shared" si="2093"/>
        <v/>
      </c>
    </row>
    <row r="7324" spans="1:20" x14ac:dyDescent="0.3">
      <c r="A7324" t="str">
        <f>IF($D$5-($D$5-(MAX($A$10:A7323)+1))&lt;=$D$5,$D$5-($D$5-(MAX($A$10:A7323)+1)),"")</f>
        <v/>
      </c>
      <c r="B7324" s="1" t="str">
        <f t="shared" si="2083"/>
        <v/>
      </c>
      <c r="C7324" s="1" t="str">
        <f t="shared" si="2084"/>
        <v/>
      </c>
      <c r="D7324" t="str">
        <f t="shared" si="2077"/>
        <v/>
      </c>
      <c r="E7324" t="str">
        <f t="shared" si="2078"/>
        <v/>
      </c>
      <c r="F7324" s="5" t="str">
        <f t="shared" si="2079"/>
        <v/>
      </c>
      <c r="G7324" s="5" t="str">
        <f t="shared" si="2082"/>
        <v/>
      </c>
      <c r="H7324" t="str">
        <f t="shared" si="2085"/>
        <v/>
      </c>
      <c r="I7324" t="str">
        <f t="shared" si="2086"/>
        <v/>
      </c>
      <c r="J7324" t="str">
        <f t="shared" si="2076"/>
        <v/>
      </c>
      <c r="K7324" t="str">
        <f t="shared" si="2087"/>
        <v/>
      </c>
      <c r="L7324" t="str">
        <f t="shared" si="2088"/>
        <v/>
      </c>
      <c r="M7324" t="str">
        <f t="shared" si="2080"/>
        <v/>
      </c>
      <c r="N7324" t="str">
        <f t="shared" si="2089"/>
        <v/>
      </c>
      <c r="O7324" t="str">
        <f t="shared" si="2081"/>
        <v/>
      </c>
      <c r="P7324" t="str">
        <f t="shared" si="2090"/>
        <v/>
      </c>
      <c r="Q7324" t="str">
        <f t="shared" si="2091"/>
        <v/>
      </c>
      <c r="R7324" t="str">
        <f t="shared" si="2092"/>
        <v/>
      </c>
      <c r="T7324" t="str">
        <f t="shared" si="2093"/>
        <v/>
      </c>
    </row>
    <row r="7325" spans="1:20" x14ac:dyDescent="0.3">
      <c r="A7325" t="str">
        <f>IF($D$5-($D$5-(MAX($A$10:A7324)+1))&lt;=$D$5,$D$5-($D$5-(MAX($A$10:A7324)+1)),"")</f>
        <v/>
      </c>
      <c r="B7325" s="1" t="str">
        <f t="shared" si="2083"/>
        <v/>
      </c>
      <c r="C7325" s="1" t="str">
        <f t="shared" si="2084"/>
        <v/>
      </c>
      <c r="D7325" t="str">
        <f t="shared" si="2077"/>
        <v/>
      </c>
      <c r="E7325" t="str">
        <f t="shared" si="2078"/>
        <v/>
      </c>
      <c r="F7325" s="5" t="str">
        <f t="shared" si="2079"/>
        <v/>
      </c>
      <c r="G7325" s="5" t="str">
        <f t="shared" si="2082"/>
        <v/>
      </c>
      <c r="H7325" t="str">
        <f t="shared" si="2085"/>
        <v/>
      </c>
      <c r="I7325" t="str">
        <f t="shared" si="2086"/>
        <v/>
      </c>
      <c r="J7325" t="str">
        <f t="shared" si="2076"/>
        <v/>
      </c>
      <c r="K7325" t="str">
        <f t="shared" si="2087"/>
        <v/>
      </c>
      <c r="L7325" t="str">
        <f t="shared" si="2088"/>
        <v/>
      </c>
      <c r="M7325" t="str">
        <f t="shared" si="2080"/>
        <v/>
      </c>
      <c r="N7325" t="str">
        <f t="shared" si="2089"/>
        <v/>
      </c>
      <c r="O7325" t="str">
        <f t="shared" si="2081"/>
        <v/>
      </c>
      <c r="P7325" t="str">
        <f t="shared" si="2090"/>
        <v/>
      </c>
      <c r="Q7325" t="str">
        <f t="shared" si="2091"/>
        <v/>
      </c>
      <c r="R7325" t="str">
        <f t="shared" si="2092"/>
        <v/>
      </c>
      <c r="T7325" t="str">
        <f t="shared" si="2093"/>
        <v/>
      </c>
    </row>
    <row r="7326" spans="1:20" x14ac:dyDescent="0.3">
      <c r="A7326" t="str">
        <f>IF($D$5-($D$5-(MAX($A$10:A7325)+1))&lt;=$D$5,$D$5-($D$5-(MAX($A$10:A7325)+1)),"")</f>
        <v/>
      </c>
      <c r="B7326" s="1" t="str">
        <f t="shared" si="2083"/>
        <v/>
      </c>
      <c r="C7326" s="1" t="str">
        <f t="shared" si="2084"/>
        <v/>
      </c>
      <c r="D7326" t="str">
        <f t="shared" si="2077"/>
        <v/>
      </c>
      <c r="E7326" t="str">
        <f t="shared" si="2078"/>
        <v/>
      </c>
      <c r="F7326" s="5" t="str">
        <f t="shared" si="2079"/>
        <v/>
      </c>
      <c r="G7326" s="5" t="str">
        <f t="shared" si="2082"/>
        <v/>
      </c>
      <c r="H7326" t="str">
        <f t="shared" si="2085"/>
        <v/>
      </c>
      <c r="I7326" t="str">
        <f t="shared" si="2086"/>
        <v/>
      </c>
      <c r="J7326" t="str">
        <f t="shared" si="2076"/>
        <v/>
      </c>
      <c r="K7326" t="str">
        <f t="shared" si="2087"/>
        <v/>
      </c>
      <c r="L7326" t="str">
        <f t="shared" si="2088"/>
        <v/>
      </c>
      <c r="M7326" t="str">
        <f t="shared" si="2080"/>
        <v/>
      </c>
      <c r="N7326" t="str">
        <f t="shared" si="2089"/>
        <v/>
      </c>
      <c r="O7326" t="str">
        <f t="shared" si="2081"/>
        <v/>
      </c>
      <c r="P7326" t="str">
        <f t="shared" si="2090"/>
        <v/>
      </c>
      <c r="Q7326" t="str">
        <f t="shared" si="2091"/>
        <v/>
      </c>
      <c r="R7326" t="str">
        <f t="shared" si="2092"/>
        <v/>
      </c>
      <c r="T7326" t="str">
        <f t="shared" si="2093"/>
        <v/>
      </c>
    </row>
    <row r="7327" spans="1:20" x14ac:dyDescent="0.3">
      <c r="A7327" t="str">
        <f>IF($D$5-($D$5-(MAX($A$10:A7326)+1))&lt;=$D$5,$D$5-($D$5-(MAX($A$10:A7326)+1)),"")</f>
        <v/>
      </c>
      <c r="B7327" s="1" t="str">
        <f t="shared" si="2083"/>
        <v/>
      </c>
      <c r="C7327" s="1" t="str">
        <f t="shared" si="2084"/>
        <v/>
      </c>
      <c r="D7327" t="str">
        <f t="shared" si="2077"/>
        <v/>
      </c>
      <c r="E7327" t="str">
        <f t="shared" si="2078"/>
        <v/>
      </c>
      <c r="F7327" s="5" t="str">
        <f t="shared" si="2079"/>
        <v/>
      </c>
      <c r="G7327" s="5" t="str">
        <f t="shared" si="2082"/>
        <v/>
      </c>
      <c r="H7327" t="str">
        <f t="shared" si="2085"/>
        <v/>
      </c>
      <c r="I7327" t="str">
        <f t="shared" si="2086"/>
        <v/>
      </c>
      <c r="J7327" t="str">
        <f t="shared" si="2076"/>
        <v/>
      </c>
      <c r="K7327" t="str">
        <f t="shared" si="2087"/>
        <v/>
      </c>
      <c r="L7327" t="str">
        <f t="shared" si="2088"/>
        <v/>
      </c>
      <c r="M7327" t="str">
        <f t="shared" si="2080"/>
        <v/>
      </c>
      <c r="N7327" t="str">
        <f t="shared" si="2089"/>
        <v/>
      </c>
      <c r="O7327" t="str">
        <f t="shared" si="2081"/>
        <v/>
      </c>
      <c r="P7327" t="str">
        <f t="shared" si="2090"/>
        <v/>
      </c>
      <c r="Q7327" t="str">
        <f t="shared" si="2091"/>
        <v/>
      </c>
      <c r="R7327" t="str">
        <f t="shared" si="2092"/>
        <v/>
      </c>
      <c r="T7327" t="str">
        <f t="shared" si="2093"/>
        <v/>
      </c>
    </row>
    <row r="7328" spans="1:20" x14ac:dyDescent="0.3">
      <c r="A7328" t="str">
        <f>IF($D$5-($D$5-(MAX($A$10:A7327)+1))&lt;=$D$5,$D$5-($D$5-(MAX($A$10:A7327)+1)),"")</f>
        <v/>
      </c>
      <c r="B7328" s="1" t="str">
        <f t="shared" si="2083"/>
        <v/>
      </c>
      <c r="C7328" s="1" t="str">
        <f t="shared" si="2084"/>
        <v/>
      </c>
      <c r="D7328" t="str">
        <f t="shared" si="2077"/>
        <v/>
      </c>
      <c r="E7328" t="str">
        <f t="shared" si="2078"/>
        <v/>
      </c>
      <c r="F7328" s="5" t="str">
        <f t="shared" si="2079"/>
        <v/>
      </c>
      <c r="G7328" s="5" t="str">
        <f t="shared" si="2082"/>
        <v/>
      </c>
      <c r="H7328" t="str">
        <f t="shared" si="2085"/>
        <v/>
      </c>
      <c r="I7328" t="str">
        <f t="shared" si="2086"/>
        <v/>
      </c>
      <c r="J7328" t="str">
        <f t="shared" si="2076"/>
        <v/>
      </c>
      <c r="K7328" t="str">
        <f t="shared" si="2087"/>
        <v/>
      </c>
      <c r="L7328" t="str">
        <f t="shared" si="2088"/>
        <v/>
      </c>
      <c r="M7328" t="str">
        <f t="shared" si="2080"/>
        <v/>
      </c>
      <c r="N7328" t="str">
        <f t="shared" si="2089"/>
        <v/>
      </c>
      <c r="O7328" t="str">
        <f t="shared" si="2081"/>
        <v/>
      </c>
      <c r="P7328" t="str">
        <f t="shared" si="2090"/>
        <v/>
      </c>
      <c r="Q7328" t="str">
        <f t="shared" si="2091"/>
        <v/>
      </c>
      <c r="R7328" t="str">
        <f t="shared" si="2092"/>
        <v/>
      </c>
      <c r="T7328" t="str">
        <f t="shared" si="2093"/>
        <v/>
      </c>
    </row>
    <row r="7329" spans="1:20" x14ac:dyDescent="0.3">
      <c r="A7329" t="str">
        <f>IF($D$5-($D$5-(MAX($A$10:A7328)+1))&lt;=$D$5,$D$5-($D$5-(MAX($A$10:A7328)+1)),"")</f>
        <v/>
      </c>
      <c r="B7329" s="1" t="str">
        <f t="shared" si="2083"/>
        <v/>
      </c>
      <c r="C7329" s="1" t="str">
        <f t="shared" si="2084"/>
        <v/>
      </c>
      <c r="D7329" t="str">
        <f t="shared" si="2077"/>
        <v/>
      </c>
      <c r="E7329" t="str">
        <f t="shared" si="2078"/>
        <v/>
      </c>
      <c r="F7329" s="5" t="str">
        <f t="shared" si="2079"/>
        <v/>
      </c>
      <c r="G7329" s="5" t="str">
        <f t="shared" si="2082"/>
        <v/>
      </c>
      <c r="H7329" t="str">
        <f t="shared" si="2085"/>
        <v/>
      </c>
      <c r="I7329" t="str">
        <f t="shared" si="2086"/>
        <v/>
      </c>
      <c r="J7329" t="str">
        <f t="shared" si="2076"/>
        <v/>
      </c>
      <c r="K7329" t="str">
        <f t="shared" si="2087"/>
        <v/>
      </c>
      <c r="L7329" t="str">
        <f t="shared" si="2088"/>
        <v/>
      </c>
      <c r="M7329" t="str">
        <f t="shared" si="2080"/>
        <v/>
      </c>
      <c r="N7329" t="str">
        <f t="shared" si="2089"/>
        <v/>
      </c>
      <c r="O7329" t="str">
        <f t="shared" si="2081"/>
        <v/>
      </c>
      <c r="P7329" t="str">
        <f t="shared" si="2090"/>
        <v/>
      </c>
      <c r="Q7329" t="str">
        <f t="shared" si="2091"/>
        <v/>
      </c>
      <c r="R7329" t="str">
        <f t="shared" si="2092"/>
        <v/>
      </c>
      <c r="T7329" t="str">
        <f t="shared" si="2093"/>
        <v/>
      </c>
    </row>
    <row r="7330" spans="1:20" x14ac:dyDescent="0.3">
      <c r="A7330" t="str">
        <f>IF($D$5-($D$5-(MAX($A$10:A7329)+1))&lt;=$D$5,$D$5-($D$5-(MAX($A$10:A7329)+1)),"")</f>
        <v/>
      </c>
      <c r="B7330" s="1" t="str">
        <f t="shared" si="2083"/>
        <v/>
      </c>
      <c r="C7330" s="1" t="str">
        <f t="shared" si="2084"/>
        <v/>
      </c>
      <c r="D7330" t="str">
        <f t="shared" si="2077"/>
        <v/>
      </c>
      <c r="E7330" t="str">
        <f t="shared" si="2078"/>
        <v/>
      </c>
      <c r="F7330" s="5" t="str">
        <f t="shared" si="2079"/>
        <v/>
      </c>
      <c r="G7330" s="5" t="str">
        <f t="shared" si="2082"/>
        <v/>
      </c>
      <c r="H7330" t="str">
        <f t="shared" si="2085"/>
        <v/>
      </c>
      <c r="I7330" t="str">
        <f t="shared" si="2086"/>
        <v/>
      </c>
      <c r="J7330" t="str">
        <f t="shared" si="2076"/>
        <v/>
      </c>
      <c r="K7330" t="str">
        <f t="shared" si="2087"/>
        <v/>
      </c>
      <c r="L7330" t="str">
        <f t="shared" si="2088"/>
        <v/>
      </c>
      <c r="M7330" t="str">
        <f t="shared" si="2080"/>
        <v/>
      </c>
      <c r="N7330" t="str">
        <f t="shared" si="2089"/>
        <v/>
      </c>
      <c r="O7330" t="str">
        <f t="shared" si="2081"/>
        <v/>
      </c>
      <c r="P7330" t="str">
        <f t="shared" si="2090"/>
        <v/>
      </c>
      <c r="Q7330" t="str">
        <f t="shared" si="2091"/>
        <v/>
      </c>
      <c r="R7330" t="str">
        <f t="shared" si="2092"/>
        <v/>
      </c>
      <c r="T7330" t="str">
        <f t="shared" si="2093"/>
        <v/>
      </c>
    </row>
    <row r="7331" spans="1:20" x14ac:dyDescent="0.3">
      <c r="A7331" t="str">
        <f>IF($D$5-($D$5-(MAX($A$10:A7330)+1))&lt;=$D$5,$D$5-($D$5-(MAX($A$10:A7330)+1)),"")</f>
        <v/>
      </c>
      <c r="B7331" s="1" t="str">
        <f t="shared" si="2083"/>
        <v/>
      </c>
      <c r="C7331" s="1" t="str">
        <f t="shared" si="2084"/>
        <v/>
      </c>
      <c r="D7331" t="str">
        <f t="shared" si="2077"/>
        <v/>
      </c>
      <c r="E7331" t="str">
        <f t="shared" si="2078"/>
        <v/>
      </c>
      <c r="F7331" s="5" t="str">
        <f t="shared" si="2079"/>
        <v/>
      </c>
      <c r="G7331" s="5" t="str">
        <f t="shared" si="2082"/>
        <v/>
      </c>
      <c r="H7331" t="str">
        <f t="shared" si="2085"/>
        <v/>
      </c>
      <c r="I7331" t="str">
        <f t="shared" si="2086"/>
        <v/>
      </c>
      <c r="J7331" t="str">
        <f t="shared" si="2076"/>
        <v/>
      </c>
      <c r="K7331" t="str">
        <f t="shared" si="2087"/>
        <v/>
      </c>
      <c r="L7331" t="str">
        <f t="shared" si="2088"/>
        <v/>
      </c>
      <c r="M7331" t="str">
        <f t="shared" si="2080"/>
        <v/>
      </c>
      <c r="N7331" t="str">
        <f t="shared" si="2089"/>
        <v/>
      </c>
      <c r="O7331" t="str">
        <f t="shared" si="2081"/>
        <v/>
      </c>
      <c r="P7331" t="str">
        <f t="shared" si="2090"/>
        <v/>
      </c>
      <c r="Q7331" t="str">
        <f t="shared" si="2091"/>
        <v/>
      </c>
      <c r="R7331" t="str">
        <f t="shared" si="2092"/>
        <v/>
      </c>
      <c r="T7331" t="str">
        <f t="shared" si="2093"/>
        <v/>
      </c>
    </row>
    <row r="7332" spans="1:20" x14ac:dyDescent="0.3">
      <c r="A7332" t="str">
        <f>IF($D$5-($D$5-(MAX($A$10:A7331)+1))&lt;=$D$5,$D$5-($D$5-(MAX($A$10:A7331)+1)),"")</f>
        <v/>
      </c>
      <c r="B7332" s="1" t="str">
        <f t="shared" si="2083"/>
        <v/>
      </c>
      <c r="C7332" s="1" t="str">
        <f t="shared" si="2084"/>
        <v/>
      </c>
      <c r="D7332" t="str">
        <f t="shared" si="2077"/>
        <v/>
      </c>
      <c r="E7332" t="str">
        <f t="shared" si="2078"/>
        <v/>
      </c>
      <c r="F7332" s="5" t="str">
        <f t="shared" si="2079"/>
        <v/>
      </c>
      <c r="G7332" s="5" t="str">
        <f t="shared" si="2082"/>
        <v/>
      </c>
      <c r="H7332" t="str">
        <f t="shared" si="2085"/>
        <v/>
      </c>
      <c r="I7332" t="str">
        <f t="shared" si="2086"/>
        <v/>
      </c>
      <c r="J7332" t="str">
        <f t="shared" si="2076"/>
        <v/>
      </c>
      <c r="K7332" t="str">
        <f t="shared" si="2087"/>
        <v/>
      </c>
      <c r="L7332" t="str">
        <f t="shared" si="2088"/>
        <v/>
      </c>
      <c r="M7332" t="str">
        <f t="shared" si="2080"/>
        <v/>
      </c>
      <c r="N7332" t="str">
        <f t="shared" si="2089"/>
        <v/>
      </c>
      <c r="O7332" t="str">
        <f t="shared" si="2081"/>
        <v/>
      </c>
      <c r="P7332" t="str">
        <f t="shared" si="2090"/>
        <v/>
      </c>
      <c r="Q7332" t="str">
        <f t="shared" si="2091"/>
        <v/>
      </c>
      <c r="R7332" t="str">
        <f t="shared" si="2092"/>
        <v/>
      </c>
      <c r="T7332" t="str">
        <f t="shared" si="2093"/>
        <v/>
      </c>
    </row>
    <row r="7333" spans="1:20" x14ac:dyDescent="0.3">
      <c r="A7333" t="str">
        <f>IF($D$5-($D$5-(MAX($A$10:A7332)+1))&lt;=$D$5,$D$5-($D$5-(MAX($A$10:A7332)+1)),"")</f>
        <v/>
      </c>
      <c r="B7333" s="1" t="str">
        <f t="shared" si="2083"/>
        <v/>
      </c>
      <c r="C7333" s="1" t="str">
        <f t="shared" si="2084"/>
        <v/>
      </c>
      <c r="D7333" t="str">
        <f t="shared" si="2077"/>
        <v/>
      </c>
      <c r="E7333" t="str">
        <f t="shared" si="2078"/>
        <v/>
      </c>
      <c r="F7333" s="5" t="str">
        <f t="shared" si="2079"/>
        <v/>
      </c>
      <c r="G7333" s="5" t="str">
        <f t="shared" si="2082"/>
        <v/>
      </c>
      <c r="H7333" t="str">
        <f t="shared" si="2085"/>
        <v/>
      </c>
      <c r="I7333" t="str">
        <f t="shared" si="2086"/>
        <v/>
      </c>
      <c r="J7333" t="str">
        <f t="shared" si="2076"/>
        <v/>
      </c>
      <c r="K7333" t="str">
        <f t="shared" si="2087"/>
        <v/>
      </c>
      <c r="L7333" t="str">
        <f t="shared" si="2088"/>
        <v/>
      </c>
      <c r="M7333" t="str">
        <f t="shared" si="2080"/>
        <v/>
      </c>
      <c r="N7333" t="str">
        <f t="shared" si="2089"/>
        <v/>
      </c>
      <c r="O7333" t="str">
        <f t="shared" si="2081"/>
        <v/>
      </c>
      <c r="P7333" t="str">
        <f t="shared" si="2090"/>
        <v/>
      </c>
      <c r="Q7333" t="str">
        <f t="shared" si="2091"/>
        <v/>
      </c>
      <c r="R7333" t="str">
        <f t="shared" si="2092"/>
        <v/>
      </c>
      <c r="T7333" t="str">
        <f t="shared" si="2093"/>
        <v/>
      </c>
    </row>
    <row r="7334" spans="1:20" x14ac:dyDescent="0.3">
      <c r="A7334" t="str">
        <f>IF($D$5-($D$5-(MAX($A$10:A7333)+1))&lt;=$D$5,$D$5-($D$5-(MAX($A$10:A7333)+1)),"")</f>
        <v/>
      </c>
      <c r="B7334" s="1" t="str">
        <f t="shared" si="2083"/>
        <v/>
      </c>
      <c r="C7334" s="1" t="str">
        <f t="shared" si="2084"/>
        <v/>
      </c>
      <c r="D7334" t="str">
        <f t="shared" si="2077"/>
        <v/>
      </c>
      <c r="E7334" t="str">
        <f t="shared" si="2078"/>
        <v/>
      </c>
      <c r="F7334" s="5" t="str">
        <f t="shared" si="2079"/>
        <v/>
      </c>
      <c r="G7334" s="5" t="str">
        <f t="shared" si="2082"/>
        <v/>
      </c>
      <c r="H7334" t="str">
        <f t="shared" si="2085"/>
        <v/>
      </c>
      <c r="I7334" t="str">
        <f t="shared" si="2086"/>
        <v/>
      </c>
      <c r="J7334" t="str">
        <f t="shared" si="2076"/>
        <v/>
      </c>
      <c r="K7334" t="str">
        <f t="shared" si="2087"/>
        <v/>
      </c>
      <c r="L7334" t="str">
        <f t="shared" si="2088"/>
        <v/>
      </c>
      <c r="M7334" t="str">
        <f t="shared" si="2080"/>
        <v/>
      </c>
      <c r="N7334" t="str">
        <f t="shared" si="2089"/>
        <v/>
      </c>
      <c r="O7334" t="str">
        <f t="shared" si="2081"/>
        <v/>
      </c>
      <c r="P7334" t="str">
        <f t="shared" si="2090"/>
        <v/>
      </c>
      <c r="Q7334" t="str">
        <f t="shared" si="2091"/>
        <v/>
      </c>
      <c r="R7334" t="str">
        <f t="shared" si="2092"/>
        <v/>
      </c>
      <c r="T7334" t="str">
        <f t="shared" si="2093"/>
        <v/>
      </c>
    </row>
    <row r="7335" spans="1:20" x14ac:dyDescent="0.3">
      <c r="A7335" t="str">
        <f>IF($D$5-($D$5-(MAX($A$10:A7334)+1))&lt;=$D$5,$D$5-($D$5-(MAX($A$10:A7334)+1)),"")</f>
        <v/>
      </c>
      <c r="B7335" s="1" t="str">
        <f t="shared" si="2083"/>
        <v/>
      </c>
      <c r="C7335" s="1" t="str">
        <f t="shared" si="2084"/>
        <v/>
      </c>
      <c r="D7335" t="str">
        <f t="shared" si="2077"/>
        <v/>
      </c>
      <c r="E7335" t="str">
        <f t="shared" si="2078"/>
        <v/>
      </c>
      <c r="F7335" s="5" t="str">
        <f t="shared" si="2079"/>
        <v/>
      </c>
      <c r="G7335" s="5" t="str">
        <f t="shared" si="2082"/>
        <v/>
      </c>
      <c r="H7335" t="str">
        <f t="shared" si="2085"/>
        <v/>
      </c>
      <c r="I7335" t="str">
        <f t="shared" si="2086"/>
        <v/>
      </c>
      <c r="J7335" t="str">
        <f t="shared" ref="J7335:J7398" si="2094">IF($A7335="","",IF($G$3="Yes",ROUNDUP(MONTH($B7335)/3,0),IF($E7335=1,1,IF(AND(NOT(ISNA(MATCH($E7335,$AP$3:$AR$3,0))),MOD($E7334,3)=0),$J7334+1,$J7334))))</f>
        <v/>
      </c>
      <c r="K7335" t="str">
        <f t="shared" si="2087"/>
        <v/>
      </c>
      <c r="L7335" t="str">
        <f t="shared" si="2088"/>
        <v/>
      </c>
      <c r="M7335" t="str">
        <f t="shared" si="2080"/>
        <v/>
      </c>
      <c r="N7335" t="str">
        <f t="shared" si="2089"/>
        <v/>
      </c>
      <c r="O7335" t="str">
        <f t="shared" si="2081"/>
        <v/>
      </c>
      <c r="P7335" t="str">
        <f t="shared" si="2090"/>
        <v/>
      </c>
      <c r="Q7335" t="str">
        <f t="shared" si="2091"/>
        <v/>
      </c>
      <c r="R7335" t="str">
        <f t="shared" si="2092"/>
        <v/>
      </c>
      <c r="T7335" t="str">
        <f t="shared" si="2093"/>
        <v/>
      </c>
    </row>
    <row r="7336" spans="1:20" x14ac:dyDescent="0.3">
      <c r="A7336" t="str">
        <f>IF($D$5-($D$5-(MAX($A$10:A7335)+1))&lt;=$D$5,$D$5-($D$5-(MAX($A$10:A7335)+1)),"")</f>
        <v/>
      </c>
      <c r="B7336" s="1" t="str">
        <f t="shared" si="2083"/>
        <v/>
      </c>
      <c r="C7336" s="1" t="str">
        <f t="shared" si="2084"/>
        <v/>
      </c>
      <c r="D7336" t="str">
        <f t="shared" si="2077"/>
        <v/>
      </c>
      <c r="E7336" t="str">
        <f t="shared" si="2078"/>
        <v/>
      </c>
      <c r="F7336" s="5" t="str">
        <f t="shared" si="2079"/>
        <v/>
      </c>
      <c r="G7336" s="5" t="str">
        <f t="shared" si="2082"/>
        <v/>
      </c>
      <c r="H7336" t="str">
        <f t="shared" si="2085"/>
        <v/>
      </c>
      <c r="I7336" t="str">
        <f t="shared" si="2086"/>
        <v/>
      </c>
      <c r="J7336" t="str">
        <f t="shared" si="2094"/>
        <v/>
      </c>
      <c r="K7336" t="str">
        <f t="shared" si="2087"/>
        <v/>
      </c>
      <c r="L7336" t="str">
        <f t="shared" si="2088"/>
        <v/>
      </c>
      <c r="M7336" t="str">
        <f t="shared" si="2080"/>
        <v/>
      </c>
      <c r="N7336" t="str">
        <f t="shared" si="2089"/>
        <v/>
      </c>
      <c r="O7336" t="str">
        <f t="shared" si="2081"/>
        <v/>
      </c>
      <c r="P7336" t="str">
        <f t="shared" si="2090"/>
        <v/>
      </c>
      <c r="Q7336" t="str">
        <f t="shared" si="2091"/>
        <v/>
      </c>
      <c r="R7336" t="str">
        <f t="shared" si="2092"/>
        <v/>
      </c>
      <c r="T7336" t="str">
        <f t="shared" si="2093"/>
        <v/>
      </c>
    </row>
    <row r="7337" spans="1:20" x14ac:dyDescent="0.3">
      <c r="A7337" t="str">
        <f>IF($D$5-($D$5-(MAX($A$10:A7336)+1))&lt;=$D$5,$D$5-($D$5-(MAX($A$10:A7336)+1)),"")</f>
        <v/>
      </c>
      <c r="B7337" s="1" t="str">
        <f t="shared" si="2083"/>
        <v/>
      </c>
      <c r="C7337" s="1" t="str">
        <f t="shared" si="2084"/>
        <v/>
      </c>
      <c r="D7337" t="str">
        <f t="shared" si="2077"/>
        <v/>
      </c>
      <c r="E7337" t="str">
        <f t="shared" si="2078"/>
        <v/>
      </c>
      <c r="F7337" s="5" t="str">
        <f t="shared" si="2079"/>
        <v/>
      </c>
      <c r="G7337" s="5" t="str">
        <f t="shared" si="2082"/>
        <v/>
      </c>
      <c r="H7337" t="str">
        <f t="shared" si="2085"/>
        <v/>
      </c>
      <c r="I7337" t="str">
        <f t="shared" si="2086"/>
        <v/>
      </c>
      <c r="J7337" t="str">
        <f t="shared" si="2094"/>
        <v/>
      </c>
      <c r="K7337" t="str">
        <f t="shared" si="2087"/>
        <v/>
      </c>
      <c r="L7337" t="str">
        <f t="shared" si="2088"/>
        <v/>
      </c>
      <c r="M7337" t="str">
        <f t="shared" si="2080"/>
        <v/>
      </c>
      <c r="N7337" t="str">
        <f t="shared" si="2089"/>
        <v/>
      </c>
      <c r="O7337" t="str">
        <f t="shared" si="2081"/>
        <v/>
      </c>
      <c r="P7337" t="str">
        <f t="shared" si="2090"/>
        <v/>
      </c>
      <c r="Q7337" t="str">
        <f t="shared" si="2091"/>
        <v/>
      </c>
      <c r="R7337" t="str">
        <f t="shared" si="2092"/>
        <v/>
      </c>
      <c r="T7337" t="str">
        <f t="shared" si="2093"/>
        <v/>
      </c>
    </row>
    <row r="7338" spans="1:20" x14ac:dyDescent="0.3">
      <c r="A7338" t="str">
        <f>IF($D$5-($D$5-(MAX($A$10:A7337)+1))&lt;=$D$5,$D$5-($D$5-(MAX($A$10:A7337)+1)),"")</f>
        <v/>
      </c>
      <c r="B7338" s="1" t="str">
        <f t="shared" si="2083"/>
        <v/>
      </c>
      <c r="C7338" s="1" t="str">
        <f t="shared" si="2084"/>
        <v/>
      </c>
      <c r="D7338" t="str">
        <f t="shared" si="2077"/>
        <v/>
      </c>
      <c r="E7338" t="str">
        <f t="shared" si="2078"/>
        <v/>
      </c>
      <c r="F7338" s="5" t="str">
        <f t="shared" si="2079"/>
        <v/>
      </c>
      <c r="G7338" s="5" t="str">
        <f t="shared" si="2082"/>
        <v/>
      </c>
      <c r="H7338" t="str">
        <f t="shared" si="2085"/>
        <v/>
      </c>
      <c r="I7338" t="str">
        <f t="shared" si="2086"/>
        <v/>
      </c>
      <c r="J7338" t="str">
        <f t="shared" si="2094"/>
        <v/>
      </c>
      <c r="K7338" t="str">
        <f t="shared" si="2087"/>
        <v/>
      </c>
      <c r="L7338" t="str">
        <f t="shared" si="2088"/>
        <v/>
      </c>
      <c r="M7338" t="str">
        <f t="shared" si="2080"/>
        <v/>
      </c>
      <c r="N7338" t="str">
        <f t="shared" si="2089"/>
        <v/>
      </c>
      <c r="O7338" t="str">
        <f t="shared" si="2081"/>
        <v/>
      </c>
      <c r="P7338" t="str">
        <f t="shared" si="2090"/>
        <v/>
      </c>
      <c r="Q7338" t="str">
        <f t="shared" si="2091"/>
        <v/>
      </c>
      <c r="R7338" t="str">
        <f t="shared" si="2092"/>
        <v/>
      </c>
      <c r="T7338" t="str">
        <f t="shared" si="2093"/>
        <v/>
      </c>
    </row>
    <row r="7339" spans="1:20" x14ac:dyDescent="0.3">
      <c r="A7339" t="str">
        <f>IF($D$5-($D$5-(MAX($A$10:A7338)+1))&lt;=$D$5,$D$5-($D$5-(MAX($A$10:A7338)+1)),"")</f>
        <v/>
      </c>
      <c r="B7339" s="1" t="str">
        <f t="shared" si="2083"/>
        <v/>
      </c>
      <c r="C7339" s="1" t="str">
        <f t="shared" si="2084"/>
        <v/>
      </c>
      <c r="D7339" t="str">
        <f t="shared" si="2077"/>
        <v/>
      </c>
      <c r="E7339" t="str">
        <f t="shared" si="2078"/>
        <v/>
      </c>
      <c r="F7339" s="5" t="str">
        <f t="shared" si="2079"/>
        <v/>
      </c>
      <c r="G7339" s="5" t="str">
        <f t="shared" si="2082"/>
        <v/>
      </c>
      <c r="H7339" t="str">
        <f t="shared" si="2085"/>
        <v/>
      </c>
      <c r="I7339" t="str">
        <f t="shared" si="2086"/>
        <v/>
      </c>
      <c r="J7339" t="str">
        <f t="shared" si="2094"/>
        <v/>
      </c>
      <c r="K7339" t="str">
        <f t="shared" si="2087"/>
        <v/>
      </c>
      <c r="L7339" t="str">
        <f t="shared" si="2088"/>
        <v/>
      </c>
      <c r="M7339" t="str">
        <f t="shared" si="2080"/>
        <v/>
      </c>
      <c r="N7339" t="str">
        <f t="shared" si="2089"/>
        <v/>
      </c>
      <c r="O7339" t="str">
        <f t="shared" si="2081"/>
        <v/>
      </c>
      <c r="P7339" t="str">
        <f t="shared" si="2090"/>
        <v/>
      </c>
      <c r="Q7339" t="str">
        <f t="shared" si="2091"/>
        <v/>
      </c>
      <c r="R7339" t="str">
        <f t="shared" si="2092"/>
        <v/>
      </c>
      <c r="T7339" t="str">
        <f t="shared" si="2093"/>
        <v/>
      </c>
    </row>
    <row r="7340" spans="1:20" x14ac:dyDescent="0.3">
      <c r="A7340" t="str">
        <f>IF($D$5-($D$5-(MAX($A$10:A7339)+1))&lt;=$D$5,$D$5-($D$5-(MAX($A$10:A7339)+1)),"")</f>
        <v/>
      </c>
      <c r="B7340" s="1" t="str">
        <f t="shared" si="2083"/>
        <v/>
      </c>
      <c r="C7340" s="1" t="str">
        <f t="shared" si="2084"/>
        <v/>
      </c>
      <c r="D7340" t="str">
        <f t="shared" si="2077"/>
        <v/>
      </c>
      <c r="E7340" t="str">
        <f t="shared" si="2078"/>
        <v/>
      </c>
      <c r="F7340" s="5" t="str">
        <f t="shared" si="2079"/>
        <v/>
      </c>
      <c r="G7340" s="5" t="str">
        <f t="shared" si="2082"/>
        <v/>
      </c>
      <c r="H7340" t="str">
        <f t="shared" si="2085"/>
        <v/>
      </c>
      <c r="I7340" t="str">
        <f t="shared" si="2086"/>
        <v/>
      </c>
      <c r="J7340" t="str">
        <f t="shared" si="2094"/>
        <v/>
      </c>
      <c r="K7340" t="str">
        <f t="shared" si="2087"/>
        <v/>
      </c>
      <c r="L7340" t="str">
        <f t="shared" si="2088"/>
        <v/>
      </c>
      <c r="M7340" t="str">
        <f t="shared" si="2080"/>
        <v/>
      </c>
      <c r="N7340" t="str">
        <f t="shared" si="2089"/>
        <v/>
      </c>
      <c r="O7340" t="str">
        <f t="shared" si="2081"/>
        <v/>
      </c>
      <c r="P7340" t="str">
        <f t="shared" si="2090"/>
        <v/>
      </c>
      <c r="Q7340" t="str">
        <f t="shared" si="2091"/>
        <v/>
      </c>
      <c r="R7340" t="str">
        <f t="shared" si="2092"/>
        <v/>
      </c>
      <c r="T7340" t="str">
        <f t="shared" si="2093"/>
        <v/>
      </c>
    </row>
    <row r="7341" spans="1:20" x14ac:dyDescent="0.3">
      <c r="A7341" t="str">
        <f>IF($D$5-($D$5-(MAX($A$10:A7340)+1))&lt;=$D$5,$D$5-($D$5-(MAX($A$10:A7340)+1)),"")</f>
        <v/>
      </c>
      <c r="B7341" s="1" t="str">
        <f t="shared" si="2083"/>
        <v/>
      </c>
      <c r="C7341" s="1" t="str">
        <f t="shared" si="2084"/>
        <v/>
      </c>
      <c r="D7341" t="str">
        <f t="shared" si="2077"/>
        <v/>
      </c>
      <c r="E7341" t="str">
        <f t="shared" si="2078"/>
        <v/>
      </c>
      <c r="F7341" s="5" t="str">
        <f t="shared" si="2079"/>
        <v/>
      </c>
      <c r="G7341" s="5" t="str">
        <f t="shared" si="2082"/>
        <v/>
      </c>
      <c r="H7341" t="str">
        <f t="shared" si="2085"/>
        <v/>
      </c>
      <c r="I7341" t="str">
        <f t="shared" si="2086"/>
        <v/>
      </c>
      <c r="J7341" t="str">
        <f t="shared" si="2094"/>
        <v/>
      </c>
      <c r="K7341" t="str">
        <f t="shared" si="2087"/>
        <v/>
      </c>
      <c r="L7341" t="str">
        <f t="shared" si="2088"/>
        <v/>
      </c>
      <c r="M7341" t="str">
        <f t="shared" si="2080"/>
        <v/>
      </c>
      <c r="N7341" t="str">
        <f t="shared" si="2089"/>
        <v/>
      </c>
      <c r="O7341" t="str">
        <f t="shared" si="2081"/>
        <v/>
      </c>
      <c r="P7341" t="str">
        <f t="shared" si="2090"/>
        <v/>
      </c>
      <c r="Q7341" t="str">
        <f t="shared" si="2091"/>
        <v/>
      </c>
      <c r="R7341" t="str">
        <f t="shared" si="2092"/>
        <v/>
      </c>
      <c r="T7341" t="str">
        <f t="shared" si="2093"/>
        <v/>
      </c>
    </row>
    <row r="7342" spans="1:20" x14ac:dyDescent="0.3">
      <c r="A7342" t="str">
        <f>IF($D$5-($D$5-(MAX($A$10:A7341)+1))&lt;=$D$5,$D$5-($D$5-(MAX($A$10:A7341)+1)),"")</f>
        <v/>
      </c>
      <c r="B7342" s="1" t="str">
        <f t="shared" si="2083"/>
        <v/>
      </c>
      <c r="C7342" s="1" t="str">
        <f t="shared" si="2084"/>
        <v/>
      </c>
      <c r="D7342" t="str">
        <f t="shared" si="2077"/>
        <v/>
      </c>
      <c r="E7342" t="str">
        <f t="shared" si="2078"/>
        <v/>
      </c>
      <c r="F7342" s="5" t="str">
        <f t="shared" si="2079"/>
        <v/>
      </c>
      <c r="G7342" s="5" t="str">
        <f t="shared" si="2082"/>
        <v/>
      </c>
      <c r="H7342" t="str">
        <f t="shared" si="2085"/>
        <v/>
      </c>
      <c r="I7342" t="str">
        <f t="shared" si="2086"/>
        <v/>
      </c>
      <c r="J7342" t="str">
        <f t="shared" si="2094"/>
        <v/>
      </c>
      <c r="K7342" t="str">
        <f t="shared" si="2087"/>
        <v/>
      </c>
      <c r="L7342" t="str">
        <f t="shared" si="2088"/>
        <v/>
      </c>
      <c r="M7342" t="str">
        <f t="shared" si="2080"/>
        <v/>
      </c>
      <c r="N7342" t="str">
        <f t="shared" si="2089"/>
        <v/>
      </c>
      <c r="O7342" t="str">
        <f t="shared" si="2081"/>
        <v/>
      </c>
      <c r="P7342" t="str">
        <f t="shared" si="2090"/>
        <v/>
      </c>
      <c r="Q7342" t="str">
        <f t="shared" si="2091"/>
        <v/>
      </c>
      <c r="R7342" t="str">
        <f t="shared" si="2092"/>
        <v/>
      </c>
      <c r="T7342" t="str">
        <f t="shared" si="2093"/>
        <v/>
      </c>
    </row>
    <row r="7343" spans="1:20" x14ac:dyDescent="0.3">
      <c r="A7343" t="str">
        <f>IF($D$5-($D$5-(MAX($A$10:A7342)+1))&lt;=$D$5,$D$5-($D$5-(MAX($A$10:A7342)+1)),"")</f>
        <v/>
      </c>
      <c r="B7343" s="1" t="str">
        <f t="shared" si="2083"/>
        <v/>
      </c>
      <c r="C7343" s="1" t="str">
        <f t="shared" si="2084"/>
        <v/>
      </c>
      <c r="D7343" t="str">
        <f t="shared" si="2077"/>
        <v/>
      </c>
      <c r="E7343" t="str">
        <f t="shared" si="2078"/>
        <v/>
      </c>
      <c r="F7343" s="5" t="str">
        <f t="shared" si="2079"/>
        <v/>
      </c>
      <c r="G7343" s="5" t="str">
        <f t="shared" si="2082"/>
        <v/>
      </c>
      <c r="H7343" t="str">
        <f t="shared" si="2085"/>
        <v/>
      </c>
      <c r="I7343" t="str">
        <f t="shared" si="2086"/>
        <v/>
      </c>
      <c r="J7343" t="str">
        <f t="shared" si="2094"/>
        <v/>
      </c>
      <c r="K7343" t="str">
        <f t="shared" si="2087"/>
        <v/>
      </c>
      <c r="L7343" t="str">
        <f t="shared" si="2088"/>
        <v/>
      </c>
      <c r="M7343" t="str">
        <f t="shared" si="2080"/>
        <v/>
      </c>
      <c r="N7343" t="str">
        <f t="shared" si="2089"/>
        <v/>
      </c>
      <c r="O7343" t="str">
        <f t="shared" si="2081"/>
        <v/>
      </c>
      <c r="P7343" t="str">
        <f t="shared" si="2090"/>
        <v/>
      </c>
      <c r="Q7343" t="str">
        <f t="shared" si="2091"/>
        <v/>
      </c>
      <c r="R7343" t="str">
        <f t="shared" si="2092"/>
        <v/>
      </c>
      <c r="T7343" t="str">
        <f t="shared" si="2093"/>
        <v/>
      </c>
    </row>
    <row r="7344" spans="1:20" x14ac:dyDescent="0.3">
      <c r="A7344" t="str">
        <f>IF($D$5-($D$5-(MAX($A$10:A7343)+1))&lt;=$D$5,$D$5-($D$5-(MAX($A$10:A7343)+1)),"")</f>
        <v/>
      </c>
      <c r="B7344" s="1" t="str">
        <f t="shared" si="2083"/>
        <v/>
      </c>
      <c r="C7344" s="1" t="str">
        <f t="shared" si="2084"/>
        <v/>
      </c>
      <c r="D7344" t="str">
        <f t="shared" si="2077"/>
        <v/>
      </c>
      <c r="E7344" t="str">
        <f t="shared" si="2078"/>
        <v/>
      </c>
      <c r="F7344" s="5" t="str">
        <f t="shared" si="2079"/>
        <v/>
      </c>
      <c r="G7344" s="5" t="str">
        <f t="shared" si="2082"/>
        <v/>
      </c>
      <c r="H7344" t="str">
        <f t="shared" si="2085"/>
        <v/>
      </c>
      <c r="I7344" t="str">
        <f t="shared" si="2086"/>
        <v/>
      </c>
      <c r="J7344" t="str">
        <f t="shared" si="2094"/>
        <v/>
      </c>
      <c r="K7344" t="str">
        <f t="shared" si="2087"/>
        <v/>
      </c>
      <c r="L7344" t="str">
        <f t="shared" si="2088"/>
        <v/>
      </c>
      <c r="M7344" t="str">
        <f t="shared" si="2080"/>
        <v/>
      </c>
      <c r="N7344" t="str">
        <f t="shared" si="2089"/>
        <v/>
      </c>
      <c r="O7344" t="str">
        <f t="shared" si="2081"/>
        <v/>
      </c>
      <c r="P7344" t="str">
        <f t="shared" si="2090"/>
        <v/>
      </c>
      <c r="Q7344" t="str">
        <f t="shared" si="2091"/>
        <v/>
      </c>
      <c r="R7344" t="str">
        <f t="shared" si="2092"/>
        <v/>
      </c>
      <c r="T7344" t="str">
        <f t="shared" si="2093"/>
        <v/>
      </c>
    </row>
    <row r="7345" spans="1:20" x14ac:dyDescent="0.3">
      <c r="A7345" t="str">
        <f>IF($D$5-($D$5-(MAX($A$10:A7344)+1))&lt;=$D$5,$D$5-($D$5-(MAX($A$10:A7344)+1)),"")</f>
        <v/>
      </c>
      <c r="B7345" s="1" t="str">
        <f t="shared" si="2083"/>
        <v/>
      </c>
      <c r="C7345" s="1" t="str">
        <f t="shared" si="2084"/>
        <v/>
      </c>
      <c r="D7345" t="str">
        <f t="shared" si="2077"/>
        <v/>
      </c>
      <c r="E7345" t="str">
        <f t="shared" si="2078"/>
        <v/>
      </c>
      <c r="F7345" s="5" t="str">
        <f t="shared" si="2079"/>
        <v/>
      </c>
      <c r="G7345" s="5" t="str">
        <f t="shared" si="2082"/>
        <v/>
      </c>
      <c r="H7345" t="str">
        <f t="shared" si="2085"/>
        <v/>
      </c>
      <c r="I7345" t="str">
        <f t="shared" si="2086"/>
        <v/>
      </c>
      <c r="J7345" t="str">
        <f t="shared" si="2094"/>
        <v/>
      </c>
      <c r="K7345" t="str">
        <f t="shared" si="2087"/>
        <v/>
      </c>
      <c r="L7345" t="str">
        <f t="shared" si="2088"/>
        <v/>
      </c>
      <c r="M7345" t="str">
        <f t="shared" si="2080"/>
        <v/>
      </c>
      <c r="N7345" t="str">
        <f t="shared" si="2089"/>
        <v/>
      </c>
      <c r="O7345" t="str">
        <f t="shared" si="2081"/>
        <v/>
      </c>
      <c r="P7345" t="str">
        <f t="shared" si="2090"/>
        <v/>
      </c>
      <c r="Q7345" t="str">
        <f t="shared" si="2091"/>
        <v/>
      </c>
      <c r="R7345" t="str">
        <f t="shared" si="2092"/>
        <v/>
      </c>
      <c r="T7345" t="str">
        <f t="shared" si="2093"/>
        <v/>
      </c>
    </row>
    <row r="7346" spans="1:20" x14ac:dyDescent="0.3">
      <c r="A7346" t="str">
        <f>IF($D$5-($D$5-(MAX($A$10:A7345)+1))&lt;=$D$5,$D$5-($D$5-(MAX($A$10:A7345)+1)),"")</f>
        <v/>
      </c>
      <c r="B7346" s="1" t="str">
        <f t="shared" si="2083"/>
        <v/>
      </c>
      <c r="C7346" s="1" t="str">
        <f t="shared" si="2084"/>
        <v/>
      </c>
      <c r="D7346" t="str">
        <f t="shared" si="2077"/>
        <v/>
      </c>
      <c r="E7346" t="str">
        <f t="shared" si="2078"/>
        <v/>
      </c>
      <c r="F7346" s="5" t="str">
        <f t="shared" si="2079"/>
        <v/>
      </c>
      <c r="G7346" s="5" t="str">
        <f t="shared" si="2082"/>
        <v/>
      </c>
      <c r="H7346" t="str">
        <f t="shared" si="2085"/>
        <v/>
      </c>
      <c r="I7346" t="str">
        <f t="shared" si="2086"/>
        <v/>
      </c>
      <c r="J7346" t="str">
        <f t="shared" si="2094"/>
        <v/>
      </c>
      <c r="K7346" t="str">
        <f t="shared" si="2087"/>
        <v/>
      </c>
      <c r="L7346" t="str">
        <f t="shared" si="2088"/>
        <v/>
      </c>
      <c r="M7346" t="str">
        <f t="shared" si="2080"/>
        <v/>
      </c>
      <c r="N7346" t="str">
        <f t="shared" si="2089"/>
        <v/>
      </c>
      <c r="O7346" t="str">
        <f t="shared" si="2081"/>
        <v/>
      </c>
      <c r="P7346" t="str">
        <f t="shared" si="2090"/>
        <v/>
      </c>
      <c r="Q7346" t="str">
        <f t="shared" si="2091"/>
        <v/>
      </c>
      <c r="R7346" t="str">
        <f t="shared" si="2092"/>
        <v/>
      </c>
      <c r="T7346" t="str">
        <f t="shared" si="2093"/>
        <v/>
      </c>
    </row>
    <row r="7347" spans="1:20" x14ac:dyDescent="0.3">
      <c r="A7347" t="str">
        <f>IF($D$5-($D$5-(MAX($A$10:A7346)+1))&lt;=$D$5,$D$5-($D$5-(MAX($A$10:A7346)+1)),"")</f>
        <v/>
      </c>
      <c r="B7347" s="1" t="str">
        <f t="shared" si="2083"/>
        <v/>
      </c>
      <c r="C7347" s="1" t="str">
        <f t="shared" si="2084"/>
        <v/>
      </c>
      <c r="D7347" t="str">
        <f t="shared" si="2077"/>
        <v/>
      </c>
      <c r="E7347" t="str">
        <f t="shared" si="2078"/>
        <v/>
      </c>
      <c r="F7347" s="5" t="str">
        <f t="shared" si="2079"/>
        <v/>
      </c>
      <c r="G7347" s="5" t="str">
        <f t="shared" si="2082"/>
        <v/>
      </c>
      <c r="H7347" t="str">
        <f t="shared" si="2085"/>
        <v/>
      </c>
      <c r="I7347" t="str">
        <f t="shared" si="2086"/>
        <v/>
      </c>
      <c r="J7347" t="str">
        <f t="shared" si="2094"/>
        <v/>
      </c>
      <c r="K7347" t="str">
        <f t="shared" si="2087"/>
        <v/>
      </c>
      <c r="L7347" t="str">
        <f t="shared" si="2088"/>
        <v/>
      </c>
      <c r="M7347" t="str">
        <f t="shared" si="2080"/>
        <v/>
      </c>
      <c r="N7347" t="str">
        <f t="shared" si="2089"/>
        <v/>
      </c>
      <c r="O7347" t="str">
        <f t="shared" si="2081"/>
        <v/>
      </c>
      <c r="P7347" t="str">
        <f t="shared" si="2090"/>
        <v/>
      </c>
      <c r="Q7347" t="str">
        <f t="shared" si="2091"/>
        <v/>
      </c>
      <c r="R7347" t="str">
        <f t="shared" si="2092"/>
        <v/>
      </c>
      <c r="T7347" t="str">
        <f t="shared" si="2093"/>
        <v/>
      </c>
    </row>
    <row r="7348" spans="1:20" x14ac:dyDescent="0.3">
      <c r="A7348" t="str">
        <f>IF($D$5-($D$5-(MAX($A$10:A7347)+1))&lt;=$D$5,$D$5-($D$5-(MAX($A$10:A7347)+1)),"")</f>
        <v/>
      </c>
      <c r="B7348" s="1" t="str">
        <f t="shared" si="2083"/>
        <v/>
      </c>
      <c r="C7348" s="1" t="str">
        <f t="shared" si="2084"/>
        <v/>
      </c>
      <c r="D7348" t="str">
        <f t="shared" si="2077"/>
        <v/>
      </c>
      <c r="E7348" t="str">
        <f t="shared" si="2078"/>
        <v/>
      </c>
      <c r="F7348" s="5" t="str">
        <f t="shared" si="2079"/>
        <v/>
      </c>
      <c r="G7348" s="5" t="str">
        <f t="shared" si="2082"/>
        <v/>
      </c>
      <c r="H7348" t="str">
        <f t="shared" si="2085"/>
        <v/>
      </c>
      <c r="I7348" t="str">
        <f t="shared" si="2086"/>
        <v/>
      </c>
      <c r="J7348" t="str">
        <f t="shared" si="2094"/>
        <v/>
      </c>
      <c r="K7348" t="str">
        <f t="shared" si="2087"/>
        <v/>
      </c>
      <c r="L7348" t="str">
        <f t="shared" si="2088"/>
        <v/>
      </c>
      <c r="M7348" t="str">
        <f t="shared" si="2080"/>
        <v/>
      </c>
      <c r="N7348" t="str">
        <f t="shared" si="2089"/>
        <v/>
      </c>
      <c r="O7348" t="str">
        <f t="shared" si="2081"/>
        <v/>
      </c>
      <c r="P7348" t="str">
        <f t="shared" si="2090"/>
        <v/>
      </c>
      <c r="Q7348" t="str">
        <f t="shared" si="2091"/>
        <v/>
      </c>
      <c r="R7348" t="str">
        <f t="shared" si="2092"/>
        <v/>
      </c>
      <c r="T7348" t="str">
        <f t="shared" si="2093"/>
        <v/>
      </c>
    </row>
    <row r="7349" spans="1:20" x14ac:dyDescent="0.3">
      <c r="A7349" t="str">
        <f>IF($D$5-($D$5-(MAX($A$10:A7348)+1))&lt;=$D$5,$D$5-($D$5-(MAX($A$10:A7348)+1)),"")</f>
        <v/>
      </c>
      <c r="B7349" s="1" t="str">
        <f t="shared" si="2083"/>
        <v/>
      </c>
      <c r="C7349" s="1" t="str">
        <f t="shared" si="2084"/>
        <v/>
      </c>
      <c r="D7349" t="str">
        <f t="shared" si="2077"/>
        <v/>
      </c>
      <c r="E7349" t="str">
        <f t="shared" si="2078"/>
        <v/>
      </c>
      <c r="F7349" s="5" t="str">
        <f t="shared" si="2079"/>
        <v/>
      </c>
      <c r="G7349" s="5" t="str">
        <f t="shared" si="2082"/>
        <v/>
      </c>
      <c r="H7349" t="str">
        <f t="shared" si="2085"/>
        <v/>
      </c>
      <c r="I7349" t="str">
        <f t="shared" si="2086"/>
        <v/>
      </c>
      <c r="J7349" t="str">
        <f t="shared" si="2094"/>
        <v/>
      </c>
      <c r="K7349" t="str">
        <f t="shared" si="2087"/>
        <v/>
      </c>
      <c r="L7349" t="str">
        <f t="shared" si="2088"/>
        <v/>
      </c>
      <c r="M7349" t="str">
        <f t="shared" si="2080"/>
        <v/>
      </c>
      <c r="N7349" t="str">
        <f t="shared" si="2089"/>
        <v/>
      </c>
      <c r="O7349" t="str">
        <f t="shared" si="2081"/>
        <v/>
      </c>
      <c r="P7349" t="str">
        <f t="shared" si="2090"/>
        <v/>
      </c>
      <c r="Q7349" t="str">
        <f t="shared" si="2091"/>
        <v/>
      </c>
      <c r="R7349" t="str">
        <f t="shared" si="2092"/>
        <v/>
      </c>
      <c r="T7349" t="str">
        <f t="shared" si="2093"/>
        <v/>
      </c>
    </row>
    <row r="7350" spans="1:20" x14ac:dyDescent="0.3">
      <c r="A7350" t="str">
        <f>IF($D$5-($D$5-(MAX($A$10:A7349)+1))&lt;=$D$5,$D$5-($D$5-(MAX($A$10:A7349)+1)),"")</f>
        <v/>
      </c>
      <c r="B7350" s="1" t="str">
        <f t="shared" si="2083"/>
        <v/>
      </c>
      <c r="C7350" s="1" t="str">
        <f t="shared" si="2084"/>
        <v/>
      </c>
      <c r="D7350" t="str">
        <f t="shared" si="2077"/>
        <v/>
      </c>
      <c r="E7350" t="str">
        <f t="shared" si="2078"/>
        <v/>
      </c>
      <c r="F7350" s="5" t="str">
        <f t="shared" si="2079"/>
        <v/>
      </c>
      <c r="G7350" s="5" t="str">
        <f t="shared" si="2082"/>
        <v/>
      </c>
      <c r="H7350" t="str">
        <f t="shared" si="2085"/>
        <v/>
      </c>
      <c r="I7350" t="str">
        <f t="shared" si="2086"/>
        <v/>
      </c>
      <c r="J7350" t="str">
        <f t="shared" si="2094"/>
        <v/>
      </c>
      <c r="K7350" t="str">
        <f t="shared" si="2087"/>
        <v/>
      </c>
      <c r="L7350" t="str">
        <f t="shared" si="2088"/>
        <v/>
      </c>
      <c r="M7350" t="str">
        <f t="shared" si="2080"/>
        <v/>
      </c>
      <c r="N7350" t="str">
        <f t="shared" si="2089"/>
        <v/>
      </c>
      <c r="O7350" t="str">
        <f t="shared" si="2081"/>
        <v/>
      </c>
      <c r="P7350" t="str">
        <f t="shared" si="2090"/>
        <v/>
      </c>
      <c r="Q7350" t="str">
        <f t="shared" si="2091"/>
        <v/>
      </c>
      <c r="R7350" t="str">
        <f t="shared" si="2092"/>
        <v/>
      </c>
      <c r="T7350" t="str">
        <f t="shared" si="2093"/>
        <v/>
      </c>
    </row>
    <row r="7351" spans="1:20" x14ac:dyDescent="0.3">
      <c r="A7351" t="str">
        <f>IF($D$5-($D$5-(MAX($A$10:A7350)+1))&lt;=$D$5,$D$5-($D$5-(MAX($A$10:A7350)+1)),"")</f>
        <v/>
      </c>
      <c r="B7351" s="1" t="str">
        <f t="shared" si="2083"/>
        <v/>
      </c>
      <c r="C7351" s="1" t="str">
        <f t="shared" si="2084"/>
        <v/>
      </c>
      <c r="D7351" t="str">
        <f t="shared" si="2077"/>
        <v/>
      </c>
      <c r="E7351" t="str">
        <f t="shared" si="2078"/>
        <v/>
      </c>
      <c r="F7351" s="5" t="str">
        <f t="shared" si="2079"/>
        <v/>
      </c>
      <c r="G7351" s="5" t="str">
        <f t="shared" si="2082"/>
        <v/>
      </c>
      <c r="H7351" t="str">
        <f t="shared" si="2085"/>
        <v/>
      </c>
      <c r="I7351" t="str">
        <f t="shared" si="2086"/>
        <v/>
      </c>
      <c r="J7351" t="str">
        <f t="shared" si="2094"/>
        <v/>
      </c>
      <c r="K7351" t="str">
        <f t="shared" si="2087"/>
        <v/>
      </c>
      <c r="L7351" t="str">
        <f t="shared" si="2088"/>
        <v/>
      </c>
      <c r="M7351" t="str">
        <f t="shared" si="2080"/>
        <v/>
      </c>
      <c r="N7351" t="str">
        <f t="shared" si="2089"/>
        <v/>
      </c>
      <c r="O7351" t="str">
        <f t="shared" si="2081"/>
        <v/>
      </c>
      <c r="P7351" t="str">
        <f t="shared" si="2090"/>
        <v/>
      </c>
      <c r="Q7351" t="str">
        <f t="shared" si="2091"/>
        <v/>
      </c>
      <c r="R7351" t="str">
        <f t="shared" si="2092"/>
        <v/>
      </c>
      <c r="T7351" t="str">
        <f t="shared" si="2093"/>
        <v/>
      </c>
    </row>
    <row r="7352" spans="1:20" x14ac:dyDescent="0.3">
      <c r="A7352" t="str">
        <f>IF($D$5-($D$5-(MAX($A$10:A7351)+1))&lt;=$D$5,$D$5-($D$5-(MAX($A$10:A7351)+1)),"")</f>
        <v/>
      </c>
      <c r="B7352" s="1" t="str">
        <f t="shared" si="2083"/>
        <v/>
      </c>
      <c r="C7352" s="1" t="str">
        <f t="shared" si="2084"/>
        <v/>
      </c>
      <c r="D7352" t="str">
        <f t="shared" si="2077"/>
        <v/>
      </c>
      <c r="E7352" t="str">
        <f t="shared" si="2078"/>
        <v/>
      </c>
      <c r="F7352" s="5" t="str">
        <f t="shared" si="2079"/>
        <v/>
      </c>
      <c r="G7352" s="5" t="str">
        <f t="shared" si="2082"/>
        <v/>
      </c>
      <c r="H7352" t="str">
        <f t="shared" si="2085"/>
        <v/>
      </c>
      <c r="I7352" t="str">
        <f t="shared" si="2086"/>
        <v/>
      </c>
      <c r="J7352" t="str">
        <f t="shared" si="2094"/>
        <v/>
      </c>
      <c r="K7352" t="str">
        <f t="shared" si="2087"/>
        <v/>
      </c>
      <c r="L7352" t="str">
        <f t="shared" si="2088"/>
        <v/>
      </c>
      <c r="M7352" t="str">
        <f t="shared" si="2080"/>
        <v/>
      </c>
      <c r="N7352" t="str">
        <f t="shared" si="2089"/>
        <v/>
      </c>
      <c r="O7352" t="str">
        <f t="shared" si="2081"/>
        <v/>
      </c>
      <c r="P7352" t="str">
        <f t="shared" si="2090"/>
        <v/>
      </c>
      <c r="Q7352" t="str">
        <f t="shared" si="2091"/>
        <v/>
      </c>
      <c r="R7352" t="str">
        <f t="shared" si="2092"/>
        <v/>
      </c>
      <c r="T7352" t="str">
        <f t="shared" si="2093"/>
        <v/>
      </c>
    </row>
    <row r="7353" spans="1:20" x14ac:dyDescent="0.3">
      <c r="A7353" t="str">
        <f>IF($D$5-($D$5-(MAX($A$10:A7352)+1))&lt;=$D$5,$D$5-($D$5-(MAX($A$10:A7352)+1)),"")</f>
        <v/>
      </c>
      <c r="B7353" s="1" t="str">
        <f t="shared" si="2083"/>
        <v/>
      </c>
      <c r="C7353" s="1" t="str">
        <f t="shared" si="2084"/>
        <v/>
      </c>
      <c r="D7353" t="str">
        <f t="shared" si="2077"/>
        <v/>
      </c>
      <c r="E7353" t="str">
        <f t="shared" si="2078"/>
        <v/>
      </c>
      <c r="F7353" s="5" t="str">
        <f t="shared" si="2079"/>
        <v/>
      </c>
      <c r="G7353" s="5" t="str">
        <f t="shared" si="2082"/>
        <v/>
      </c>
      <c r="H7353" t="str">
        <f t="shared" si="2085"/>
        <v/>
      </c>
      <c r="I7353" t="str">
        <f t="shared" si="2086"/>
        <v/>
      </c>
      <c r="J7353" t="str">
        <f t="shared" si="2094"/>
        <v/>
      </c>
      <c r="K7353" t="str">
        <f t="shared" si="2087"/>
        <v/>
      </c>
      <c r="L7353" t="str">
        <f t="shared" si="2088"/>
        <v/>
      </c>
      <c r="M7353" t="str">
        <f t="shared" si="2080"/>
        <v/>
      </c>
      <c r="N7353" t="str">
        <f t="shared" si="2089"/>
        <v/>
      </c>
      <c r="O7353" t="str">
        <f t="shared" si="2081"/>
        <v/>
      </c>
      <c r="P7353" t="str">
        <f t="shared" si="2090"/>
        <v/>
      </c>
      <c r="Q7353" t="str">
        <f t="shared" si="2091"/>
        <v/>
      </c>
      <c r="R7353" t="str">
        <f t="shared" si="2092"/>
        <v/>
      </c>
      <c r="T7353" t="str">
        <f t="shared" si="2093"/>
        <v/>
      </c>
    </row>
    <row r="7354" spans="1:20" x14ac:dyDescent="0.3">
      <c r="A7354" t="str">
        <f>IF($D$5-($D$5-(MAX($A$10:A7353)+1))&lt;=$D$5,$D$5-($D$5-(MAX($A$10:A7353)+1)),"")</f>
        <v/>
      </c>
      <c r="B7354" s="1" t="str">
        <f t="shared" si="2083"/>
        <v/>
      </c>
      <c r="C7354" s="1" t="str">
        <f t="shared" si="2084"/>
        <v/>
      </c>
      <c r="D7354" t="str">
        <f t="shared" si="2077"/>
        <v/>
      </c>
      <c r="E7354" t="str">
        <f t="shared" si="2078"/>
        <v/>
      </c>
      <c r="F7354" s="5" t="str">
        <f t="shared" si="2079"/>
        <v/>
      </c>
      <c r="G7354" s="5" t="str">
        <f t="shared" si="2082"/>
        <v/>
      </c>
      <c r="H7354" t="str">
        <f t="shared" si="2085"/>
        <v/>
      </c>
      <c r="I7354" t="str">
        <f t="shared" si="2086"/>
        <v/>
      </c>
      <c r="J7354" t="str">
        <f t="shared" si="2094"/>
        <v/>
      </c>
      <c r="K7354" t="str">
        <f t="shared" si="2087"/>
        <v/>
      </c>
      <c r="L7354" t="str">
        <f t="shared" si="2088"/>
        <v/>
      </c>
      <c r="M7354" t="str">
        <f t="shared" si="2080"/>
        <v/>
      </c>
      <c r="N7354" t="str">
        <f t="shared" si="2089"/>
        <v/>
      </c>
      <c r="O7354" t="str">
        <f t="shared" si="2081"/>
        <v/>
      </c>
      <c r="P7354" t="str">
        <f t="shared" si="2090"/>
        <v/>
      </c>
      <c r="Q7354" t="str">
        <f t="shared" si="2091"/>
        <v/>
      </c>
      <c r="R7354" t="str">
        <f t="shared" si="2092"/>
        <v/>
      </c>
      <c r="T7354" t="str">
        <f t="shared" si="2093"/>
        <v/>
      </c>
    </row>
    <row r="7355" spans="1:20" x14ac:dyDescent="0.3">
      <c r="A7355" t="str">
        <f>IF($D$5-($D$5-(MAX($A$10:A7354)+1))&lt;=$D$5,$D$5-($D$5-(MAX($A$10:A7354)+1)),"")</f>
        <v/>
      </c>
      <c r="B7355" s="1" t="str">
        <f t="shared" si="2083"/>
        <v/>
      </c>
      <c r="C7355" s="1" t="str">
        <f t="shared" si="2084"/>
        <v/>
      </c>
      <c r="D7355" t="str">
        <f t="shared" si="2077"/>
        <v/>
      </c>
      <c r="E7355" t="str">
        <f t="shared" si="2078"/>
        <v/>
      </c>
      <c r="F7355" s="5" t="str">
        <f t="shared" si="2079"/>
        <v/>
      </c>
      <c r="G7355" s="5" t="str">
        <f t="shared" si="2082"/>
        <v/>
      </c>
      <c r="H7355" t="str">
        <f t="shared" si="2085"/>
        <v/>
      </c>
      <c r="I7355" t="str">
        <f t="shared" si="2086"/>
        <v/>
      </c>
      <c r="J7355" t="str">
        <f t="shared" si="2094"/>
        <v/>
      </c>
      <c r="K7355" t="str">
        <f t="shared" si="2087"/>
        <v/>
      </c>
      <c r="L7355" t="str">
        <f t="shared" si="2088"/>
        <v/>
      </c>
      <c r="M7355" t="str">
        <f t="shared" si="2080"/>
        <v/>
      </c>
      <c r="N7355" t="str">
        <f t="shared" si="2089"/>
        <v/>
      </c>
      <c r="O7355" t="str">
        <f t="shared" si="2081"/>
        <v/>
      </c>
      <c r="P7355" t="str">
        <f t="shared" si="2090"/>
        <v/>
      </c>
      <c r="Q7355" t="str">
        <f t="shared" si="2091"/>
        <v/>
      </c>
      <c r="R7355" t="str">
        <f t="shared" si="2092"/>
        <v/>
      </c>
      <c r="T7355" t="str">
        <f t="shared" si="2093"/>
        <v/>
      </c>
    </row>
    <row r="7356" spans="1:20" x14ac:dyDescent="0.3">
      <c r="A7356" t="str">
        <f>IF($D$5-($D$5-(MAX($A$10:A7355)+1))&lt;=$D$5,$D$5-($D$5-(MAX($A$10:A7355)+1)),"")</f>
        <v/>
      </c>
      <c r="B7356" s="1" t="str">
        <f t="shared" si="2083"/>
        <v/>
      </c>
      <c r="C7356" s="1" t="str">
        <f t="shared" si="2084"/>
        <v/>
      </c>
      <c r="D7356" t="str">
        <f t="shared" si="2077"/>
        <v/>
      </c>
      <c r="E7356" t="str">
        <f t="shared" si="2078"/>
        <v/>
      </c>
      <c r="F7356" s="5" t="str">
        <f t="shared" si="2079"/>
        <v/>
      </c>
      <c r="G7356" s="5" t="str">
        <f t="shared" si="2082"/>
        <v/>
      </c>
      <c r="H7356" t="str">
        <f t="shared" si="2085"/>
        <v/>
      </c>
      <c r="I7356" t="str">
        <f t="shared" si="2086"/>
        <v/>
      </c>
      <c r="J7356" t="str">
        <f t="shared" si="2094"/>
        <v/>
      </c>
      <c r="K7356" t="str">
        <f t="shared" si="2087"/>
        <v/>
      </c>
      <c r="L7356" t="str">
        <f t="shared" si="2088"/>
        <v/>
      </c>
      <c r="M7356" t="str">
        <f t="shared" si="2080"/>
        <v/>
      </c>
      <c r="N7356" t="str">
        <f t="shared" si="2089"/>
        <v/>
      </c>
      <c r="O7356" t="str">
        <f t="shared" si="2081"/>
        <v/>
      </c>
      <c r="P7356" t="str">
        <f t="shared" si="2090"/>
        <v/>
      </c>
      <c r="Q7356" t="str">
        <f t="shared" si="2091"/>
        <v/>
      </c>
      <c r="R7356" t="str">
        <f t="shared" si="2092"/>
        <v/>
      </c>
      <c r="T7356" t="str">
        <f t="shared" si="2093"/>
        <v/>
      </c>
    </row>
    <row r="7357" spans="1:20" x14ac:dyDescent="0.3">
      <c r="A7357" t="str">
        <f>IF($D$5-($D$5-(MAX($A$10:A7356)+1))&lt;=$D$5,$D$5-($D$5-(MAX($A$10:A7356)+1)),"")</f>
        <v/>
      </c>
      <c r="B7357" s="1" t="str">
        <f t="shared" si="2083"/>
        <v/>
      </c>
      <c r="C7357" s="1" t="str">
        <f t="shared" si="2084"/>
        <v/>
      </c>
      <c r="D7357" t="str">
        <f t="shared" si="2077"/>
        <v/>
      </c>
      <c r="E7357" t="str">
        <f t="shared" si="2078"/>
        <v/>
      </c>
      <c r="F7357" s="5" t="str">
        <f t="shared" si="2079"/>
        <v/>
      </c>
      <c r="G7357" s="5" t="str">
        <f t="shared" si="2082"/>
        <v/>
      </c>
      <c r="H7357" t="str">
        <f t="shared" si="2085"/>
        <v/>
      </c>
      <c r="I7357" t="str">
        <f t="shared" si="2086"/>
        <v/>
      </c>
      <c r="J7357" t="str">
        <f t="shared" si="2094"/>
        <v/>
      </c>
      <c r="K7357" t="str">
        <f t="shared" si="2087"/>
        <v/>
      </c>
      <c r="L7357" t="str">
        <f t="shared" si="2088"/>
        <v/>
      </c>
      <c r="M7357" t="str">
        <f t="shared" si="2080"/>
        <v/>
      </c>
      <c r="N7357" t="str">
        <f t="shared" si="2089"/>
        <v/>
      </c>
      <c r="O7357" t="str">
        <f t="shared" si="2081"/>
        <v/>
      </c>
      <c r="P7357" t="str">
        <f t="shared" si="2090"/>
        <v/>
      </c>
      <c r="Q7357" t="str">
        <f t="shared" si="2091"/>
        <v/>
      </c>
      <c r="R7357" t="str">
        <f t="shared" si="2092"/>
        <v/>
      </c>
      <c r="T7357" t="str">
        <f t="shared" si="2093"/>
        <v/>
      </c>
    </row>
    <row r="7358" spans="1:20" x14ac:dyDescent="0.3">
      <c r="A7358" t="str">
        <f>IF($D$5-($D$5-(MAX($A$10:A7357)+1))&lt;=$D$5,$D$5-($D$5-(MAX($A$10:A7357)+1)),"")</f>
        <v/>
      </c>
      <c r="B7358" s="1" t="str">
        <f t="shared" si="2083"/>
        <v/>
      </c>
      <c r="C7358" s="1" t="str">
        <f t="shared" si="2084"/>
        <v/>
      </c>
      <c r="D7358" t="str">
        <f t="shared" si="2077"/>
        <v/>
      </c>
      <c r="E7358" t="str">
        <f t="shared" si="2078"/>
        <v/>
      </c>
      <c r="F7358" s="5" t="str">
        <f t="shared" si="2079"/>
        <v/>
      </c>
      <c r="G7358" s="5" t="str">
        <f t="shared" si="2082"/>
        <v/>
      </c>
      <c r="H7358" t="str">
        <f t="shared" si="2085"/>
        <v/>
      </c>
      <c r="I7358" t="str">
        <f t="shared" si="2086"/>
        <v/>
      </c>
      <c r="J7358" t="str">
        <f t="shared" si="2094"/>
        <v/>
      </c>
      <c r="K7358" t="str">
        <f t="shared" si="2087"/>
        <v/>
      </c>
      <c r="L7358" t="str">
        <f t="shared" si="2088"/>
        <v/>
      </c>
      <c r="M7358" t="str">
        <f t="shared" si="2080"/>
        <v/>
      </c>
      <c r="N7358" t="str">
        <f t="shared" si="2089"/>
        <v/>
      </c>
      <c r="O7358" t="str">
        <f t="shared" si="2081"/>
        <v/>
      </c>
      <c r="P7358" t="str">
        <f t="shared" si="2090"/>
        <v/>
      </c>
      <c r="Q7358" t="str">
        <f t="shared" si="2091"/>
        <v/>
      </c>
      <c r="R7358" t="str">
        <f t="shared" si="2092"/>
        <v/>
      </c>
      <c r="T7358" t="str">
        <f t="shared" si="2093"/>
        <v/>
      </c>
    </row>
    <row r="7359" spans="1:20" x14ac:dyDescent="0.3">
      <c r="A7359" t="str">
        <f>IF($D$5-($D$5-(MAX($A$10:A7358)+1))&lt;=$D$5,$D$5-($D$5-(MAX($A$10:A7358)+1)),"")</f>
        <v/>
      </c>
      <c r="B7359" s="1" t="str">
        <f t="shared" si="2083"/>
        <v/>
      </c>
      <c r="C7359" s="1" t="str">
        <f t="shared" si="2084"/>
        <v/>
      </c>
      <c r="D7359" t="str">
        <f t="shared" si="2077"/>
        <v/>
      </c>
      <c r="E7359" t="str">
        <f t="shared" si="2078"/>
        <v/>
      </c>
      <c r="F7359" s="5" t="str">
        <f t="shared" si="2079"/>
        <v/>
      </c>
      <c r="G7359" s="5" t="str">
        <f t="shared" si="2082"/>
        <v/>
      </c>
      <c r="H7359" t="str">
        <f t="shared" si="2085"/>
        <v/>
      </c>
      <c r="I7359" t="str">
        <f t="shared" si="2086"/>
        <v/>
      </c>
      <c r="J7359" t="str">
        <f t="shared" si="2094"/>
        <v/>
      </c>
      <c r="K7359" t="str">
        <f t="shared" si="2087"/>
        <v/>
      </c>
      <c r="L7359" t="str">
        <f t="shared" si="2088"/>
        <v/>
      </c>
      <c r="M7359" t="str">
        <f t="shared" si="2080"/>
        <v/>
      </c>
      <c r="N7359" t="str">
        <f t="shared" si="2089"/>
        <v/>
      </c>
      <c r="O7359" t="str">
        <f t="shared" si="2081"/>
        <v/>
      </c>
      <c r="P7359" t="str">
        <f t="shared" si="2090"/>
        <v/>
      </c>
      <c r="Q7359" t="str">
        <f t="shared" si="2091"/>
        <v/>
      </c>
      <c r="R7359" t="str">
        <f t="shared" si="2092"/>
        <v/>
      </c>
      <c r="T7359" t="str">
        <f t="shared" si="2093"/>
        <v/>
      </c>
    </row>
    <row r="7360" spans="1:20" x14ac:dyDescent="0.3">
      <c r="A7360" t="str">
        <f>IF($D$5-($D$5-(MAX($A$10:A7359)+1))&lt;=$D$5,$D$5-($D$5-(MAX($A$10:A7359)+1)),"")</f>
        <v/>
      </c>
      <c r="B7360" s="1" t="str">
        <f t="shared" si="2083"/>
        <v/>
      </c>
      <c r="C7360" s="1" t="str">
        <f t="shared" si="2084"/>
        <v/>
      </c>
      <c r="D7360" t="str">
        <f t="shared" si="2077"/>
        <v/>
      </c>
      <c r="E7360" t="str">
        <f t="shared" si="2078"/>
        <v/>
      </c>
      <c r="F7360" s="5" t="str">
        <f t="shared" si="2079"/>
        <v/>
      </c>
      <c r="G7360" s="5" t="str">
        <f t="shared" si="2082"/>
        <v/>
      </c>
      <c r="H7360" t="str">
        <f t="shared" si="2085"/>
        <v/>
      </c>
      <c r="I7360" t="str">
        <f t="shared" si="2086"/>
        <v/>
      </c>
      <c r="J7360" t="str">
        <f t="shared" si="2094"/>
        <v/>
      </c>
      <c r="K7360" t="str">
        <f t="shared" si="2087"/>
        <v/>
      </c>
      <c r="L7360" t="str">
        <f t="shared" si="2088"/>
        <v/>
      </c>
      <c r="M7360" t="str">
        <f t="shared" si="2080"/>
        <v/>
      </c>
      <c r="N7360" t="str">
        <f t="shared" si="2089"/>
        <v/>
      </c>
      <c r="O7360" t="str">
        <f t="shared" si="2081"/>
        <v/>
      </c>
      <c r="P7360" t="str">
        <f t="shared" si="2090"/>
        <v/>
      </c>
      <c r="Q7360" t="str">
        <f t="shared" si="2091"/>
        <v/>
      </c>
      <c r="R7360" t="str">
        <f t="shared" si="2092"/>
        <v/>
      </c>
      <c r="T7360" t="str">
        <f t="shared" si="2093"/>
        <v/>
      </c>
    </row>
    <row r="7361" spans="1:20" x14ac:dyDescent="0.3">
      <c r="A7361" t="str">
        <f>IF($D$5-($D$5-(MAX($A$10:A7360)+1))&lt;=$D$5,$D$5-($D$5-(MAX($A$10:A7360)+1)),"")</f>
        <v/>
      </c>
      <c r="B7361" s="1" t="str">
        <f t="shared" si="2083"/>
        <v/>
      </c>
      <c r="C7361" s="1" t="str">
        <f t="shared" si="2084"/>
        <v/>
      </c>
      <c r="D7361" t="str">
        <f t="shared" si="2077"/>
        <v/>
      </c>
      <c r="E7361" t="str">
        <f t="shared" si="2078"/>
        <v/>
      </c>
      <c r="F7361" s="5" t="str">
        <f t="shared" si="2079"/>
        <v/>
      </c>
      <c r="G7361" s="5" t="str">
        <f t="shared" si="2082"/>
        <v/>
      </c>
      <c r="H7361" t="str">
        <f t="shared" si="2085"/>
        <v/>
      </c>
      <c r="I7361" t="str">
        <f t="shared" si="2086"/>
        <v/>
      </c>
      <c r="J7361" t="str">
        <f t="shared" si="2094"/>
        <v/>
      </c>
      <c r="K7361" t="str">
        <f t="shared" si="2087"/>
        <v/>
      </c>
      <c r="L7361" t="str">
        <f t="shared" si="2088"/>
        <v/>
      </c>
      <c r="M7361" t="str">
        <f t="shared" si="2080"/>
        <v/>
      </c>
      <c r="N7361" t="str">
        <f t="shared" si="2089"/>
        <v/>
      </c>
      <c r="O7361" t="str">
        <f t="shared" si="2081"/>
        <v/>
      </c>
      <c r="P7361" t="str">
        <f t="shared" si="2090"/>
        <v/>
      </c>
      <c r="Q7361" t="str">
        <f t="shared" si="2091"/>
        <v/>
      </c>
      <c r="R7361" t="str">
        <f t="shared" si="2092"/>
        <v/>
      </c>
      <c r="T7361" t="str">
        <f t="shared" si="2093"/>
        <v/>
      </c>
    </row>
    <row r="7362" spans="1:20" x14ac:dyDescent="0.3">
      <c r="A7362" t="str">
        <f>IF($D$5-($D$5-(MAX($A$10:A7361)+1))&lt;=$D$5,$D$5-($D$5-(MAX($A$10:A7361)+1)),"")</f>
        <v/>
      </c>
      <c r="B7362" s="1" t="str">
        <f t="shared" si="2083"/>
        <v/>
      </c>
      <c r="C7362" s="1" t="str">
        <f t="shared" si="2084"/>
        <v/>
      </c>
      <c r="D7362" t="str">
        <f t="shared" si="2077"/>
        <v/>
      </c>
      <c r="E7362" t="str">
        <f t="shared" si="2078"/>
        <v/>
      </c>
      <c r="F7362" s="5" t="str">
        <f t="shared" si="2079"/>
        <v/>
      </c>
      <c r="G7362" s="5" t="str">
        <f t="shared" si="2082"/>
        <v/>
      </c>
      <c r="H7362" t="str">
        <f t="shared" si="2085"/>
        <v/>
      </c>
      <c r="I7362" t="str">
        <f t="shared" si="2086"/>
        <v/>
      </c>
      <c r="J7362" t="str">
        <f t="shared" si="2094"/>
        <v/>
      </c>
      <c r="K7362" t="str">
        <f t="shared" si="2087"/>
        <v/>
      </c>
      <c r="L7362" t="str">
        <f t="shared" si="2088"/>
        <v/>
      </c>
      <c r="M7362" t="str">
        <f t="shared" si="2080"/>
        <v/>
      </c>
      <c r="N7362" t="str">
        <f t="shared" si="2089"/>
        <v/>
      </c>
      <c r="O7362" t="str">
        <f t="shared" si="2081"/>
        <v/>
      </c>
      <c r="P7362" t="str">
        <f t="shared" si="2090"/>
        <v/>
      </c>
      <c r="Q7362" t="str">
        <f t="shared" si="2091"/>
        <v/>
      </c>
      <c r="R7362" t="str">
        <f t="shared" si="2092"/>
        <v/>
      </c>
      <c r="T7362" t="str">
        <f t="shared" si="2093"/>
        <v/>
      </c>
    </row>
    <row r="7363" spans="1:20" x14ac:dyDescent="0.3">
      <c r="A7363" t="str">
        <f>IF($D$5-($D$5-(MAX($A$10:A7362)+1))&lt;=$D$5,$D$5-($D$5-(MAX($A$10:A7362)+1)),"")</f>
        <v/>
      </c>
      <c r="B7363" s="1" t="str">
        <f t="shared" si="2083"/>
        <v/>
      </c>
      <c r="C7363" s="1" t="str">
        <f t="shared" si="2084"/>
        <v/>
      </c>
      <c r="D7363" t="str">
        <f t="shared" si="2077"/>
        <v/>
      </c>
      <c r="E7363" t="str">
        <f t="shared" si="2078"/>
        <v/>
      </c>
      <c r="F7363" s="5" t="str">
        <f t="shared" si="2079"/>
        <v/>
      </c>
      <c r="G7363" s="5" t="str">
        <f t="shared" si="2082"/>
        <v/>
      </c>
      <c r="H7363" t="str">
        <f t="shared" si="2085"/>
        <v/>
      </c>
      <c r="I7363" t="str">
        <f t="shared" si="2086"/>
        <v/>
      </c>
      <c r="J7363" t="str">
        <f t="shared" si="2094"/>
        <v/>
      </c>
      <c r="K7363" t="str">
        <f t="shared" si="2087"/>
        <v/>
      </c>
      <c r="L7363" t="str">
        <f t="shared" si="2088"/>
        <v/>
      </c>
      <c r="M7363" t="str">
        <f t="shared" si="2080"/>
        <v/>
      </c>
      <c r="N7363" t="str">
        <f t="shared" si="2089"/>
        <v/>
      </c>
      <c r="O7363" t="str">
        <f t="shared" si="2081"/>
        <v/>
      </c>
      <c r="P7363" t="str">
        <f t="shared" si="2090"/>
        <v/>
      </c>
      <c r="Q7363" t="str">
        <f t="shared" si="2091"/>
        <v/>
      </c>
      <c r="R7363" t="str">
        <f t="shared" si="2092"/>
        <v/>
      </c>
      <c r="T7363" t="str">
        <f t="shared" si="2093"/>
        <v/>
      </c>
    </row>
    <row r="7364" spans="1:20" x14ac:dyDescent="0.3">
      <c r="A7364" t="str">
        <f>IF($D$5-($D$5-(MAX($A$10:A7363)+1))&lt;=$D$5,$D$5-($D$5-(MAX($A$10:A7363)+1)),"")</f>
        <v/>
      </c>
      <c r="B7364" s="1" t="str">
        <f t="shared" si="2083"/>
        <v/>
      </c>
      <c r="C7364" s="1" t="str">
        <f t="shared" si="2084"/>
        <v/>
      </c>
      <c r="D7364" t="str">
        <f t="shared" si="2077"/>
        <v/>
      </c>
      <c r="E7364" t="str">
        <f t="shared" si="2078"/>
        <v/>
      </c>
      <c r="F7364" s="5" t="str">
        <f t="shared" si="2079"/>
        <v/>
      </c>
      <c r="G7364" s="5" t="str">
        <f t="shared" si="2082"/>
        <v/>
      </c>
      <c r="H7364" t="str">
        <f t="shared" si="2085"/>
        <v/>
      </c>
      <c r="I7364" t="str">
        <f t="shared" si="2086"/>
        <v/>
      </c>
      <c r="J7364" t="str">
        <f t="shared" si="2094"/>
        <v/>
      </c>
      <c r="K7364" t="str">
        <f t="shared" si="2087"/>
        <v/>
      </c>
      <c r="L7364" t="str">
        <f t="shared" si="2088"/>
        <v/>
      </c>
      <c r="M7364" t="str">
        <f t="shared" si="2080"/>
        <v/>
      </c>
      <c r="N7364" t="str">
        <f t="shared" si="2089"/>
        <v/>
      </c>
      <c r="O7364" t="str">
        <f t="shared" si="2081"/>
        <v/>
      </c>
      <c r="P7364" t="str">
        <f t="shared" si="2090"/>
        <v/>
      </c>
      <c r="Q7364" t="str">
        <f t="shared" si="2091"/>
        <v/>
      </c>
      <c r="R7364" t="str">
        <f t="shared" si="2092"/>
        <v/>
      </c>
      <c r="T7364" t="str">
        <f t="shared" si="2093"/>
        <v/>
      </c>
    </row>
    <row r="7365" spans="1:20" x14ac:dyDescent="0.3">
      <c r="A7365" t="str">
        <f>IF($D$5-($D$5-(MAX($A$10:A7364)+1))&lt;=$D$5,$D$5-($D$5-(MAX($A$10:A7364)+1)),"")</f>
        <v/>
      </c>
      <c r="B7365" s="1" t="str">
        <f t="shared" si="2083"/>
        <v/>
      </c>
      <c r="C7365" s="1" t="str">
        <f t="shared" si="2084"/>
        <v/>
      </c>
      <c r="D7365" t="str">
        <f t="shared" si="2077"/>
        <v/>
      </c>
      <c r="E7365" t="str">
        <f t="shared" si="2078"/>
        <v/>
      </c>
      <c r="F7365" s="5" t="str">
        <f t="shared" si="2079"/>
        <v/>
      </c>
      <c r="G7365" s="5" t="str">
        <f t="shared" si="2082"/>
        <v/>
      </c>
      <c r="H7365" t="str">
        <f t="shared" si="2085"/>
        <v/>
      </c>
      <c r="I7365" t="str">
        <f t="shared" si="2086"/>
        <v/>
      </c>
      <c r="J7365" t="str">
        <f t="shared" si="2094"/>
        <v/>
      </c>
      <c r="K7365" t="str">
        <f t="shared" si="2087"/>
        <v/>
      </c>
      <c r="L7365" t="str">
        <f t="shared" si="2088"/>
        <v/>
      </c>
      <c r="M7365" t="str">
        <f t="shared" si="2080"/>
        <v/>
      </c>
      <c r="N7365" t="str">
        <f t="shared" si="2089"/>
        <v/>
      </c>
      <c r="O7365" t="str">
        <f t="shared" si="2081"/>
        <v/>
      </c>
      <c r="P7365" t="str">
        <f t="shared" si="2090"/>
        <v/>
      </c>
      <c r="Q7365" t="str">
        <f t="shared" si="2091"/>
        <v/>
      </c>
      <c r="R7365" t="str">
        <f t="shared" si="2092"/>
        <v/>
      </c>
      <c r="T7365" t="str">
        <f t="shared" si="2093"/>
        <v/>
      </c>
    </row>
    <row r="7366" spans="1:20" x14ac:dyDescent="0.3">
      <c r="A7366" t="str">
        <f>IF($D$5-($D$5-(MAX($A$10:A7365)+1))&lt;=$D$5,$D$5-($D$5-(MAX($A$10:A7365)+1)),"")</f>
        <v/>
      </c>
      <c r="B7366" s="1" t="str">
        <f t="shared" si="2083"/>
        <v/>
      </c>
      <c r="C7366" s="1" t="str">
        <f t="shared" si="2084"/>
        <v/>
      </c>
      <c r="D7366" t="str">
        <f t="shared" si="2077"/>
        <v/>
      </c>
      <c r="E7366" t="str">
        <f t="shared" si="2078"/>
        <v/>
      </c>
      <c r="F7366" s="5" t="str">
        <f t="shared" si="2079"/>
        <v/>
      </c>
      <c r="G7366" s="5" t="str">
        <f t="shared" si="2082"/>
        <v/>
      </c>
      <c r="H7366" t="str">
        <f t="shared" si="2085"/>
        <v/>
      </c>
      <c r="I7366" t="str">
        <f t="shared" si="2086"/>
        <v/>
      </c>
      <c r="J7366" t="str">
        <f t="shared" si="2094"/>
        <v/>
      </c>
      <c r="K7366" t="str">
        <f t="shared" si="2087"/>
        <v/>
      </c>
      <c r="L7366" t="str">
        <f t="shared" si="2088"/>
        <v/>
      </c>
      <c r="M7366" t="str">
        <f t="shared" si="2080"/>
        <v/>
      </c>
      <c r="N7366" t="str">
        <f t="shared" si="2089"/>
        <v/>
      </c>
      <c r="O7366" t="str">
        <f t="shared" si="2081"/>
        <v/>
      </c>
      <c r="P7366" t="str">
        <f t="shared" si="2090"/>
        <v/>
      </c>
      <c r="Q7366" t="str">
        <f t="shared" si="2091"/>
        <v/>
      </c>
      <c r="R7366" t="str">
        <f t="shared" si="2092"/>
        <v/>
      </c>
      <c r="T7366" t="str">
        <f t="shared" si="2093"/>
        <v/>
      </c>
    </row>
    <row r="7367" spans="1:20" x14ac:dyDescent="0.3">
      <c r="A7367" t="str">
        <f>IF($D$5-($D$5-(MAX($A$10:A7366)+1))&lt;=$D$5,$D$5-($D$5-(MAX($A$10:A7366)+1)),"")</f>
        <v/>
      </c>
      <c r="B7367" s="1" t="str">
        <f t="shared" si="2083"/>
        <v/>
      </c>
      <c r="C7367" s="1" t="str">
        <f t="shared" si="2084"/>
        <v/>
      </c>
      <c r="D7367" t="str">
        <f t="shared" si="2077"/>
        <v/>
      </c>
      <c r="E7367" t="str">
        <f t="shared" si="2078"/>
        <v/>
      </c>
      <c r="F7367" s="5" t="str">
        <f t="shared" si="2079"/>
        <v/>
      </c>
      <c r="G7367" s="5" t="str">
        <f t="shared" si="2082"/>
        <v/>
      </c>
      <c r="H7367" t="str">
        <f t="shared" si="2085"/>
        <v/>
      </c>
      <c r="I7367" t="str">
        <f t="shared" si="2086"/>
        <v/>
      </c>
      <c r="J7367" t="str">
        <f t="shared" si="2094"/>
        <v/>
      </c>
      <c r="K7367" t="str">
        <f t="shared" si="2087"/>
        <v/>
      </c>
      <c r="L7367" t="str">
        <f t="shared" si="2088"/>
        <v/>
      </c>
      <c r="M7367" t="str">
        <f t="shared" si="2080"/>
        <v/>
      </c>
      <c r="N7367" t="str">
        <f t="shared" si="2089"/>
        <v/>
      </c>
      <c r="O7367" t="str">
        <f t="shared" si="2081"/>
        <v/>
      </c>
      <c r="P7367" t="str">
        <f t="shared" si="2090"/>
        <v/>
      </c>
      <c r="Q7367" t="str">
        <f t="shared" si="2091"/>
        <v/>
      </c>
      <c r="R7367" t="str">
        <f t="shared" si="2092"/>
        <v/>
      </c>
      <c r="T7367" t="str">
        <f t="shared" si="2093"/>
        <v/>
      </c>
    </row>
    <row r="7368" spans="1:20" x14ac:dyDescent="0.3">
      <c r="A7368" t="str">
        <f>IF($D$5-($D$5-(MAX($A$10:A7367)+1))&lt;=$D$5,$D$5-($D$5-(MAX($A$10:A7367)+1)),"")</f>
        <v/>
      </c>
      <c r="B7368" s="1" t="str">
        <f t="shared" si="2083"/>
        <v/>
      </c>
      <c r="C7368" s="1" t="str">
        <f t="shared" si="2084"/>
        <v/>
      </c>
      <c r="D7368" t="str">
        <f t="shared" si="2077"/>
        <v/>
      </c>
      <c r="E7368" t="str">
        <f t="shared" si="2078"/>
        <v/>
      </c>
      <c r="F7368" s="5" t="str">
        <f t="shared" si="2079"/>
        <v/>
      </c>
      <c r="G7368" s="5" t="str">
        <f t="shared" si="2082"/>
        <v/>
      </c>
      <c r="H7368" t="str">
        <f t="shared" si="2085"/>
        <v/>
      </c>
      <c r="I7368" t="str">
        <f t="shared" si="2086"/>
        <v/>
      </c>
      <c r="J7368" t="str">
        <f t="shared" si="2094"/>
        <v/>
      </c>
      <c r="K7368" t="str">
        <f t="shared" si="2087"/>
        <v/>
      </c>
      <c r="L7368" t="str">
        <f t="shared" si="2088"/>
        <v/>
      </c>
      <c r="M7368" t="str">
        <f t="shared" si="2080"/>
        <v/>
      </c>
      <c r="N7368" t="str">
        <f t="shared" si="2089"/>
        <v/>
      </c>
      <c r="O7368" t="str">
        <f t="shared" si="2081"/>
        <v/>
      </c>
      <c r="P7368" t="str">
        <f t="shared" si="2090"/>
        <v/>
      </c>
      <c r="Q7368" t="str">
        <f t="shared" si="2091"/>
        <v/>
      </c>
      <c r="R7368" t="str">
        <f t="shared" si="2092"/>
        <v/>
      </c>
      <c r="T7368" t="str">
        <f t="shared" si="2093"/>
        <v/>
      </c>
    </row>
    <row r="7369" spans="1:20" x14ac:dyDescent="0.3">
      <c r="A7369" t="str">
        <f>IF($D$5-($D$5-(MAX($A$10:A7368)+1))&lt;=$D$5,$D$5-($D$5-(MAX($A$10:A7368)+1)),"")</f>
        <v/>
      </c>
      <c r="B7369" s="1" t="str">
        <f t="shared" si="2083"/>
        <v/>
      </c>
      <c r="C7369" s="1" t="str">
        <f t="shared" si="2084"/>
        <v/>
      </c>
      <c r="D7369" t="str">
        <f t="shared" si="2077"/>
        <v/>
      </c>
      <c r="E7369" t="str">
        <f t="shared" si="2078"/>
        <v/>
      </c>
      <c r="F7369" s="5" t="str">
        <f t="shared" si="2079"/>
        <v/>
      </c>
      <c r="G7369" s="5" t="str">
        <f t="shared" si="2082"/>
        <v/>
      </c>
      <c r="H7369" t="str">
        <f t="shared" si="2085"/>
        <v/>
      </c>
      <c r="I7369" t="str">
        <f t="shared" si="2086"/>
        <v/>
      </c>
      <c r="J7369" t="str">
        <f t="shared" si="2094"/>
        <v/>
      </c>
      <c r="K7369" t="str">
        <f t="shared" si="2087"/>
        <v/>
      </c>
      <c r="L7369" t="str">
        <f t="shared" si="2088"/>
        <v/>
      </c>
      <c r="M7369" t="str">
        <f t="shared" si="2080"/>
        <v/>
      </c>
      <c r="N7369" t="str">
        <f t="shared" si="2089"/>
        <v/>
      </c>
      <c r="O7369" t="str">
        <f t="shared" si="2081"/>
        <v/>
      </c>
      <c r="P7369" t="str">
        <f t="shared" si="2090"/>
        <v/>
      </c>
      <c r="Q7369" t="str">
        <f t="shared" si="2091"/>
        <v/>
      </c>
      <c r="R7369" t="str">
        <f t="shared" si="2092"/>
        <v/>
      </c>
      <c r="T7369" t="str">
        <f t="shared" si="2093"/>
        <v/>
      </c>
    </row>
    <row r="7370" spans="1:20" x14ac:dyDescent="0.3">
      <c r="A7370" t="str">
        <f>IF($D$5-($D$5-(MAX($A$10:A7369)+1))&lt;=$D$5,$D$5-($D$5-(MAX($A$10:A7369)+1)),"")</f>
        <v/>
      </c>
      <c r="B7370" s="1" t="str">
        <f t="shared" si="2083"/>
        <v/>
      </c>
      <c r="C7370" s="1" t="str">
        <f t="shared" si="2084"/>
        <v/>
      </c>
      <c r="D7370" t="str">
        <f t="shared" si="2077"/>
        <v/>
      </c>
      <c r="E7370" t="str">
        <f t="shared" si="2078"/>
        <v/>
      </c>
      <c r="F7370" s="5" t="str">
        <f t="shared" si="2079"/>
        <v/>
      </c>
      <c r="G7370" s="5" t="str">
        <f t="shared" si="2082"/>
        <v/>
      </c>
      <c r="H7370" t="str">
        <f t="shared" si="2085"/>
        <v/>
      </c>
      <c r="I7370" t="str">
        <f t="shared" si="2086"/>
        <v/>
      </c>
      <c r="J7370" t="str">
        <f t="shared" si="2094"/>
        <v/>
      </c>
      <c r="K7370" t="str">
        <f t="shared" si="2087"/>
        <v/>
      </c>
      <c r="L7370" t="str">
        <f t="shared" si="2088"/>
        <v/>
      </c>
      <c r="M7370" t="str">
        <f t="shared" si="2080"/>
        <v/>
      </c>
      <c r="N7370" t="str">
        <f t="shared" si="2089"/>
        <v/>
      </c>
      <c r="O7370" t="str">
        <f t="shared" si="2081"/>
        <v/>
      </c>
      <c r="P7370" t="str">
        <f t="shared" si="2090"/>
        <v/>
      </c>
      <c r="Q7370" t="str">
        <f t="shared" si="2091"/>
        <v/>
      </c>
      <c r="R7370" t="str">
        <f t="shared" si="2092"/>
        <v/>
      </c>
      <c r="T7370" t="str">
        <f t="shared" si="2093"/>
        <v/>
      </c>
    </row>
    <row r="7371" spans="1:20" x14ac:dyDescent="0.3">
      <c r="A7371" t="str">
        <f>IF($D$5-($D$5-(MAX($A$10:A7370)+1))&lt;=$D$5,$D$5-($D$5-(MAX($A$10:A7370)+1)),"")</f>
        <v/>
      </c>
      <c r="B7371" s="1" t="str">
        <f t="shared" si="2083"/>
        <v/>
      </c>
      <c r="C7371" s="1" t="str">
        <f t="shared" si="2084"/>
        <v/>
      </c>
      <c r="D7371" t="str">
        <f t="shared" si="2077"/>
        <v/>
      </c>
      <c r="E7371" t="str">
        <f t="shared" si="2078"/>
        <v/>
      </c>
      <c r="F7371" s="5" t="str">
        <f t="shared" si="2079"/>
        <v/>
      </c>
      <c r="G7371" s="5" t="str">
        <f t="shared" si="2082"/>
        <v/>
      </c>
      <c r="H7371" t="str">
        <f t="shared" si="2085"/>
        <v/>
      </c>
      <c r="I7371" t="str">
        <f t="shared" si="2086"/>
        <v/>
      </c>
      <c r="J7371" t="str">
        <f t="shared" si="2094"/>
        <v/>
      </c>
      <c r="K7371" t="str">
        <f t="shared" si="2087"/>
        <v/>
      </c>
      <c r="L7371" t="str">
        <f t="shared" si="2088"/>
        <v/>
      </c>
      <c r="M7371" t="str">
        <f t="shared" si="2080"/>
        <v/>
      </c>
      <c r="N7371" t="str">
        <f t="shared" si="2089"/>
        <v/>
      </c>
      <c r="O7371" t="str">
        <f t="shared" si="2081"/>
        <v/>
      </c>
      <c r="P7371" t="str">
        <f t="shared" si="2090"/>
        <v/>
      </c>
      <c r="Q7371" t="str">
        <f t="shared" si="2091"/>
        <v/>
      </c>
      <c r="R7371" t="str">
        <f t="shared" si="2092"/>
        <v/>
      </c>
      <c r="T7371" t="str">
        <f t="shared" si="2093"/>
        <v/>
      </c>
    </row>
    <row r="7372" spans="1:20" x14ac:dyDescent="0.3">
      <c r="A7372" t="str">
        <f>IF($D$5-($D$5-(MAX($A$10:A7371)+1))&lt;=$D$5,$D$5-($D$5-(MAX($A$10:A7371)+1)),"")</f>
        <v/>
      </c>
      <c r="B7372" s="1" t="str">
        <f t="shared" si="2083"/>
        <v/>
      </c>
      <c r="C7372" s="1" t="str">
        <f t="shared" si="2084"/>
        <v/>
      </c>
      <c r="D7372" t="str">
        <f t="shared" si="2077"/>
        <v/>
      </c>
      <c r="E7372" t="str">
        <f t="shared" si="2078"/>
        <v/>
      </c>
      <c r="F7372" s="5" t="str">
        <f t="shared" si="2079"/>
        <v/>
      </c>
      <c r="G7372" s="5" t="str">
        <f t="shared" si="2082"/>
        <v/>
      </c>
      <c r="H7372" t="str">
        <f t="shared" si="2085"/>
        <v/>
      </c>
      <c r="I7372" t="str">
        <f t="shared" si="2086"/>
        <v/>
      </c>
      <c r="J7372" t="str">
        <f t="shared" si="2094"/>
        <v/>
      </c>
      <c r="K7372" t="str">
        <f t="shared" si="2087"/>
        <v/>
      </c>
      <c r="L7372" t="str">
        <f t="shared" si="2088"/>
        <v/>
      </c>
      <c r="M7372" t="str">
        <f t="shared" si="2080"/>
        <v/>
      </c>
      <c r="N7372" t="str">
        <f t="shared" si="2089"/>
        <v/>
      </c>
      <c r="O7372" t="str">
        <f t="shared" si="2081"/>
        <v/>
      </c>
      <c r="P7372" t="str">
        <f t="shared" si="2090"/>
        <v/>
      </c>
      <c r="Q7372" t="str">
        <f t="shared" si="2091"/>
        <v/>
      </c>
      <c r="R7372" t="str">
        <f t="shared" si="2092"/>
        <v/>
      </c>
      <c r="T7372" t="str">
        <f t="shared" si="2093"/>
        <v/>
      </c>
    </row>
    <row r="7373" spans="1:20" x14ac:dyDescent="0.3">
      <c r="A7373" t="str">
        <f>IF($D$5-($D$5-(MAX($A$10:A7372)+1))&lt;=$D$5,$D$5-($D$5-(MAX($A$10:A7372)+1)),"")</f>
        <v/>
      </c>
      <c r="B7373" s="1" t="str">
        <f t="shared" si="2083"/>
        <v/>
      </c>
      <c r="C7373" s="1" t="str">
        <f t="shared" si="2084"/>
        <v/>
      </c>
      <c r="D7373" t="str">
        <f t="shared" ref="D7373:D7436" si="2095">IF($A7373="","",IF($G$3="Yes",LEFT($C7373,6),IF($B7373&lt;=$G7372,$D7372,IF(AND($B7372=$G7372,$E7372&lt;$D$6),$D7372+1,$D7372+(101-$D$6)))))</f>
        <v/>
      </c>
      <c r="E7373" t="str">
        <f t="shared" ref="E7373:E7436" si="2096">IF($A7373="","",IF($G$3="Yes",MONTH($B7373),VALUE(RIGHT($D7373,2))))</f>
        <v/>
      </c>
      <c r="F7373" s="5" t="str">
        <f t="shared" ref="F7373:F7436" si="2097">IF($A7373="","",IF($G$3="yes",EOMONTH($B7373,-1)+1,IF($J$2="yes",EOMONTH($B7373,-1)+1,IF($G7371&lt;$B7373,$B7373,$F7371))))</f>
        <v/>
      </c>
      <c r="G7373" s="5" t="str">
        <f t="shared" si="2082"/>
        <v/>
      </c>
      <c r="H7373" t="str">
        <f t="shared" si="2085"/>
        <v/>
      </c>
      <c r="I7373" t="str">
        <f t="shared" si="2086"/>
        <v/>
      </c>
      <c r="J7373" t="str">
        <f t="shared" si="2094"/>
        <v/>
      </c>
      <c r="K7373" t="str">
        <f t="shared" si="2087"/>
        <v/>
      </c>
      <c r="L7373" t="str">
        <f t="shared" si="2088"/>
        <v/>
      </c>
      <c r="M7373" t="str">
        <f t="shared" ref="M7373:M7436" si="2098">IF($A7373="","",IF($G$3="yes",WEEKNUM($B7373),IF($H7373&gt;$H7372,1,IF($O7373&lt;&gt;$D$2,$M7372,$M7372+1))))</f>
        <v/>
      </c>
      <c r="N7373" t="str">
        <f t="shared" si="2089"/>
        <v/>
      </c>
      <c r="O7373" t="str">
        <f t="shared" ref="O7373:O7436" si="2099">TEXT($B7373,"Dddd")</f>
        <v/>
      </c>
      <c r="P7373" t="str">
        <f t="shared" si="2090"/>
        <v/>
      </c>
      <c r="Q7373" t="str">
        <f t="shared" si="2091"/>
        <v/>
      </c>
      <c r="R7373" t="str">
        <f t="shared" si="2092"/>
        <v/>
      </c>
      <c r="T7373" t="str">
        <f t="shared" si="2093"/>
        <v/>
      </c>
    </row>
    <row r="7374" spans="1:20" x14ac:dyDescent="0.3">
      <c r="A7374" t="str">
        <f>IF($D$5-($D$5-(MAX($A$10:A7373)+1))&lt;=$D$5,$D$5-($D$5-(MAX($A$10:A7373)+1)),"")</f>
        <v/>
      </c>
      <c r="B7374" s="1" t="str">
        <f t="shared" si="2083"/>
        <v/>
      </c>
      <c r="C7374" s="1" t="str">
        <f t="shared" si="2084"/>
        <v/>
      </c>
      <c r="D7374" t="str">
        <f t="shared" si="2095"/>
        <v/>
      </c>
      <c r="E7374" t="str">
        <f t="shared" si="2096"/>
        <v/>
      </c>
      <c r="F7374" s="5" t="str">
        <f t="shared" si="2097"/>
        <v/>
      </c>
      <c r="G7374" s="5" t="str">
        <f t="shared" ref="G7374:G7437" si="2100">IF($A7374="","",(IF($G$3="yes",EOMONTH($B7374,0),IF($J$2="yes",EOMONTH($B7374,0),IF($E7374&lt;=
MOD(DATE(YEAR($B7374),12,31)-DATE(YEAR($B7374),1,1)+1,$D$6),$F7374+ROUNDUP((DATE(YEAR($B7374),12,31)-DATE(YEAR($B7374),1,1)+1)/$D$6,0)-1,$F7374+ROUNDDOWN((DATE(YEAR($B7374),12,31)-DATE(YEAR($B7374),1,1)+1)/$D$6,0)-1)))))</f>
        <v/>
      </c>
      <c r="H7374" t="str">
        <f t="shared" si="2085"/>
        <v/>
      </c>
      <c r="I7374" t="str">
        <f t="shared" si="2086"/>
        <v/>
      </c>
      <c r="J7374" t="str">
        <f t="shared" si="2094"/>
        <v/>
      </c>
      <c r="K7374" t="str">
        <f t="shared" si="2087"/>
        <v/>
      </c>
      <c r="L7374" t="str">
        <f t="shared" si="2088"/>
        <v/>
      </c>
      <c r="M7374" t="str">
        <f t="shared" si="2098"/>
        <v/>
      </c>
      <c r="N7374" t="str">
        <f t="shared" si="2089"/>
        <v/>
      </c>
      <c r="O7374" t="str">
        <f t="shared" si="2099"/>
        <v/>
      </c>
      <c r="P7374" t="str">
        <f t="shared" si="2090"/>
        <v/>
      </c>
      <c r="Q7374" t="str">
        <f t="shared" si="2091"/>
        <v/>
      </c>
      <c r="R7374" t="str">
        <f t="shared" si="2092"/>
        <v/>
      </c>
      <c r="T7374" t="str">
        <f t="shared" si="2093"/>
        <v/>
      </c>
    </row>
    <row r="7375" spans="1:20" x14ac:dyDescent="0.3">
      <c r="A7375" t="str">
        <f>IF($D$5-($D$5-(MAX($A$10:A7374)+1))&lt;=$D$5,$D$5-($D$5-(MAX($A$10:A7374)+1)),"")</f>
        <v/>
      </c>
      <c r="B7375" s="1" t="str">
        <f t="shared" ref="B7375:B7438" si="2101">IF($A7375="","",$D$3+$A7375)</f>
        <v/>
      </c>
      <c r="C7375" s="1" t="str">
        <f t="shared" ref="C7375:C7438" si="2102">IF($A7375="","",TEXT($D$3+$A7375,"yyyymmdd"))</f>
        <v/>
      </c>
      <c r="D7375" t="str">
        <f t="shared" si="2095"/>
        <v/>
      </c>
      <c r="E7375" t="str">
        <f t="shared" si="2096"/>
        <v/>
      </c>
      <c r="F7375" s="5" t="str">
        <f t="shared" si="2097"/>
        <v/>
      </c>
      <c r="G7375" s="5" t="str">
        <f t="shared" si="2100"/>
        <v/>
      </c>
      <c r="H7375" t="str">
        <f t="shared" ref="H7375:H7438" si="2103">IF($A7375="","",IF($G$3="Yes",LEFT($C7375,4),LEFT($D7375,4)))</f>
        <v/>
      </c>
      <c r="I7375" t="str">
        <f t="shared" ref="I7375:I7438" si="2104">IF($A7375="","","Yr - "&amp;H7375)</f>
        <v/>
      </c>
      <c r="J7375" t="str">
        <f t="shared" si="2094"/>
        <v/>
      </c>
      <c r="K7375" t="str">
        <f t="shared" ref="K7375:K7438" si="2105">IF($A7375="","","Qtr - "&amp;J7375)</f>
        <v/>
      </c>
      <c r="L7375" t="str">
        <f t="shared" ref="L7375:L7438" si="2106">IF($A7375="","",IF($G$3="Yes",TEXT($B7375,"Mmmm"),TEXT($F7375,"Mmmm")))</f>
        <v/>
      </c>
      <c r="M7375" t="str">
        <f t="shared" si="2098"/>
        <v/>
      </c>
      <c r="N7375" t="str">
        <f t="shared" ref="N7375:N7438" si="2107">IF($A7375="","","Wk - "&amp;M7375)</f>
        <v/>
      </c>
      <c r="O7375" t="str">
        <f t="shared" si="2099"/>
        <v/>
      </c>
      <c r="P7375" t="str">
        <f t="shared" ref="P7375:P7438" si="2108">IF($A7375="","",LEFT(C7375,4))</f>
        <v/>
      </c>
      <c r="Q7375" t="str">
        <f t="shared" ref="Q7375:Q7438" si="2109">IF($A7375="","",MONTH($B7375))</f>
        <v/>
      </c>
      <c r="R7375" t="str">
        <f t="shared" ref="R7375:R7438" si="2110">IF($A7375="","",WEEKDAY(B7375))</f>
        <v/>
      </c>
      <c r="T7375" t="str">
        <f t="shared" ref="T7375:T7438" si="2111">IF($A7375="","","select '"&amp;C7375&amp;"' as [MemberId],'"&amp;D7375&amp;"' as [FYPeriod],'"&amp;E7375&amp;"' as [FYPeriodInYear],'"&amp;TEXT(F7375,"yyyy-mm-dd")&amp;"' as [PeriodStart],'"&amp;TEXT(G7375,"yyyy-mm-dd")&amp;"' as [PeriodEnd],'"&amp;H7375&amp;"' as [FYYear],'"&amp;I7375&amp;"' as [FYYearLabel],'"&amp;J7375&amp;"' as [FYQuarter],'"&amp;K7375&amp;"' as [FYQuarterLabel],'"&amp;L7375&amp;"' as [FYMonthLabel],'"&amp;M7375&amp;"' as [FYWeek],'"&amp;N7375&amp;"' as [FYWeekLabel],'"&amp;O7375&amp;"' as [Day],'"&amp;P7375&amp;"' as [CalendarYear],'"&amp;Q7375&amp;"' as [CalendarMonth],'"&amp;R7375&amp;"' as [CalendarDay],Null as [Entity]"&amp;IF(A7376="",""," union all"))</f>
        <v/>
      </c>
    </row>
    <row r="7376" spans="1:20" x14ac:dyDescent="0.3">
      <c r="A7376" t="str">
        <f>IF($D$5-($D$5-(MAX($A$10:A7375)+1))&lt;=$D$5,$D$5-($D$5-(MAX($A$10:A7375)+1)),"")</f>
        <v/>
      </c>
      <c r="B7376" s="1" t="str">
        <f t="shared" si="2101"/>
        <v/>
      </c>
      <c r="C7376" s="1" t="str">
        <f t="shared" si="2102"/>
        <v/>
      </c>
      <c r="D7376" t="str">
        <f t="shared" si="2095"/>
        <v/>
      </c>
      <c r="E7376" t="str">
        <f t="shared" si="2096"/>
        <v/>
      </c>
      <c r="F7376" s="5" t="str">
        <f t="shared" si="2097"/>
        <v/>
      </c>
      <c r="G7376" s="5" t="str">
        <f t="shared" si="2100"/>
        <v/>
      </c>
      <c r="H7376" t="str">
        <f t="shared" si="2103"/>
        <v/>
      </c>
      <c r="I7376" t="str">
        <f t="shared" si="2104"/>
        <v/>
      </c>
      <c r="J7376" t="str">
        <f t="shared" si="2094"/>
        <v/>
      </c>
      <c r="K7376" t="str">
        <f t="shared" si="2105"/>
        <v/>
      </c>
      <c r="L7376" t="str">
        <f t="shared" si="2106"/>
        <v/>
      </c>
      <c r="M7376" t="str">
        <f t="shared" si="2098"/>
        <v/>
      </c>
      <c r="N7376" t="str">
        <f t="shared" si="2107"/>
        <v/>
      </c>
      <c r="O7376" t="str">
        <f t="shared" si="2099"/>
        <v/>
      </c>
      <c r="P7376" t="str">
        <f t="shared" si="2108"/>
        <v/>
      </c>
      <c r="Q7376" t="str">
        <f t="shared" si="2109"/>
        <v/>
      </c>
      <c r="R7376" t="str">
        <f t="shared" si="2110"/>
        <v/>
      </c>
      <c r="T7376" t="str">
        <f t="shared" si="2111"/>
        <v/>
      </c>
    </row>
    <row r="7377" spans="1:20" x14ac:dyDescent="0.3">
      <c r="A7377" t="str">
        <f>IF($D$5-($D$5-(MAX($A$10:A7376)+1))&lt;=$D$5,$D$5-($D$5-(MAX($A$10:A7376)+1)),"")</f>
        <v/>
      </c>
      <c r="B7377" s="1" t="str">
        <f t="shared" si="2101"/>
        <v/>
      </c>
      <c r="C7377" s="1" t="str">
        <f t="shared" si="2102"/>
        <v/>
      </c>
      <c r="D7377" t="str">
        <f t="shared" si="2095"/>
        <v/>
      </c>
      <c r="E7377" t="str">
        <f t="shared" si="2096"/>
        <v/>
      </c>
      <c r="F7377" s="5" t="str">
        <f t="shared" si="2097"/>
        <v/>
      </c>
      <c r="G7377" s="5" t="str">
        <f t="shared" si="2100"/>
        <v/>
      </c>
      <c r="H7377" t="str">
        <f t="shared" si="2103"/>
        <v/>
      </c>
      <c r="I7377" t="str">
        <f t="shared" si="2104"/>
        <v/>
      </c>
      <c r="J7377" t="str">
        <f t="shared" si="2094"/>
        <v/>
      </c>
      <c r="K7377" t="str">
        <f t="shared" si="2105"/>
        <v/>
      </c>
      <c r="L7377" t="str">
        <f t="shared" si="2106"/>
        <v/>
      </c>
      <c r="M7377" t="str">
        <f t="shared" si="2098"/>
        <v/>
      </c>
      <c r="N7377" t="str">
        <f t="shared" si="2107"/>
        <v/>
      </c>
      <c r="O7377" t="str">
        <f t="shared" si="2099"/>
        <v/>
      </c>
      <c r="P7377" t="str">
        <f t="shared" si="2108"/>
        <v/>
      </c>
      <c r="Q7377" t="str">
        <f t="shared" si="2109"/>
        <v/>
      </c>
      <c r="R7377" t="str">
        <f t="shared" si="2110"/>
        <v/>
      </c>
      <c r="T7377" t="str">
        <f t="shared" si="2111"/>
        <v/>
      </c>
    </row>
    <row r="7378" spans="1:20" x14ac:dyDescent="0.3">
      <c r="A7378" t="str">
        <f>IF($D$5-($D$5-(MAX($A$10:A7377)+1))&lt;=$D$5,$D$5-($D$5-(MAX($A$10:A7377)+1)),"")</f>
        <v/>
      </c>
      <c r="B7378" s="1" t="str">
        <f t="shared" si="2101"/>
        <v/>
      </c>
      <c r="C7378" s="1" t="str">
        <f t="shared" si="2102"/>
        <v/>
      </c>
      <c r="D7378" t="str">
        <f t="shared" si="2095"/>
        <v/>
      </c>
      <c r="E7378" t="str">
        <f t="shared" si="2096"/>
        <v/>
      </c>
      <c r="F7378" s="5" t="str">
        <f t="shared" si="2097"/>
        <v/>
      </c>
      <c r="G7378" s="5" t="str">
        <f t="shared" si="2100"/>
        <v/>
      </c>
      <c r="H7378" t="str">
        <f t="shared" si="2103"/>
        <v/>
      </c>
      <c r="I7378" t="str">
        <f t="shared" si="2104"/>
        <v/>
      </c>
      <c r="J7378" t="str">
        <f t="shared" si="2094"/>
        <v/>
      </c>
      <c r="K7378" t="str">
        <f t="shared" si="2105"/>
        <v/>
      </c>
      <c r="L7378" t="str">
        <f t="shared" si="2106"/>
        <v/>
      </c>
      <c r="M7378" t="str">
        <f t="shared" si="2098"/>
        <v/>
      </c>
      <c r="N7378" t="str">
        <f t="shared" si="2107"/>
        <v/>
      </c>
      <c r="O7378" t="str">
        <f t="shared" si="2099"/>
        <v/>
      </c>
      <c r="P7378" t="str">
        <f t="shared" si="2108"/>
        <v/>
      </c>
      <c r="Q7378" t="str">
        <f t="shared" si="2109"/>
        <v/>
      </c>
      <c r="R7378" t="str">
        <f t="shared" si="2110"/>
        <v/>
      </c>
      <c r="T7378" t="str">
        <f t="shared" si="2111"/>
        <v/>
      </c>
    </row>
    <row r="7379" spans="1:20" x14ac:dyDescent="0.3">
      <c r="A7379" t="str">
        <f>IF($D$5-($D$5-(MAX($A$10:A7378)+1))&lt;=$D$5,$D$5-($D$5-(MAX($A$10:A7378)+1)),"")</f>
        <v/>
      </c>
      <c r="B7379" s="1" t="str">
        <f t="shared" si="2101"/>
        <v/>
      </c>
      <c r="C7379" s="1" t="str">
        <f t="shared" si="2102"/>
        <v/>
      </c>
      <c r="D7379" t="str">
        <f t="shared" si="2095"/>
        <v/>
      </c>
      <c r="E7379" t="str">
        <f t="shared" si="2096"/>
        <v/>
      </c>
      <c r="F7379" s="5" t="str">
        <f t="shared" si="2097"/>
        <v/>
      </c>
      <c r="G7379" s="5" t="str">
        <f t="shared" si="2100"/>
        <v/>
      </c>
      <c r="H7379" t="str">
        <f t="shared" si="2103"/>
        <v/>
      </c>
      <c r="I7379" t="str">
        <f t="shared" si="2104"/>
        <v/>
      </c>
      <c r="J7379" t="str">
        <f t="shared" si="2094"/>
        <v/>
      </c>
      <c r="K7379" t="str">
        <f t="shared" si="2105"/>
        <v/>
      </c>
      <c r="L7379" t="str">
        <f t="shared" si="2106"/>
        <v/>
      </c>
      <c r="M7379" t="str">
        <f t="shared" si="2098"/>
        <v/>
      </c>
      <c r="N7379" t="str">
        <f t="shared" si="2107"/>
        <v/>
      </c>
      <c r="O7379" t="str">
        <f t="shared" si="2099"/>
        <v/>
      </c>
      <c r="P7379" t="str">
        <f t="shared" si="2108"/>
        <v/>
      </c>
      <c r="Q7379" t="str">
        <f t="shared" si="2109"/>
        <v/>
      </c>
      <c r="R7379" t="str">
        <f t="shared" si="2110"/>
        <v/>
      </c>
      <c r="T7379" t="str">
        <f t="shared" si="2111"/>
        <v/>
      </c>
    </row>
    <row r="7380" spans="1:20" x14ac:dyDescent="0.3">
      <c r="A7380" t="str">
        <f>IF($D$5-($D$5-(MAX($A$10:A7379)+1))&lt;=$D$5,$D$5-($D$5-(MAX($A$10:A7379)+1)),"")</f>
        <v/>
      </c>
      <c r="B7380" s="1" t="str">
        <f t="shared" si="2101"/>
        <v/>
      </c>
      <c r="C7380" s="1" t="str">
        <f t="shared" si="2102"/>
        <v/>
      </c>
      <c r="D7380" t="str">
        <f t="shared" si="2095"/>
        <v/>
      </c>
      <c r="E7380" t="str">
        <f t="shared" si="2096"/>
        <v/>
      </c>
      <c r="F7380" s="5" t="str">
        <f t="shared" si="2097"/>
        <v/>
      </c>
      <c r="G7380" s="5" t="str">
        <f t="shared" si="2100"/>
        <v/>
      </c>
      <c r="H7380" t="str">
        <f t="shared" si="2103"/>
        <v/>
      </c>
      <c r="I7380" t="str">
        <f t="shared" si="2104"/>
        <v/>
      </c>
      <c r="J7380" t="str">
        <f t="shared" si="2094"/>
        <v/>
      </c>
      <c r="K7380" t="str">
        <f t="shared" si="2105"/>
        <v/>
      </c>
      <c r="L7380" t="str">
        <f t="shared" si="2106"/>
        <v/>
      </c>
      <c r="M7380" t="str">
        <f t="shared" si="2098"/>
        <v/>
      </c>
      <c r="N7380" t="str">
        <f t="shared" si="2107"/>
        <v/>
      </c>
      <c r="O7380" t="str">
        <f t="shared" si="2099"/>
        <v/>
      </c>
      <c r="P7380" t="str">
        <f t="shared" si="2108"/>
        <v/>
      </c>
      <c r="Q7380" t="str">
        <f t="shared" si="2109"/>
        <v/>
      </c>
      <c r="R7380" t="str">
        <f t="shared" si="2110"/>
        <v/>
      </c>
      <c r="T7380" t="str">
        <f t="shared" si="2111"/>
        <v/>
      </c>
    </row>
    <row r="7381" spans="1:20" x14ac:dyDescent="0.3">
      <c r="A7381" t="str">
        <f>IF($D$5-($D$5-(MAX($A$10:A7380)+1))&lt;=$D$5,$D$5-($D$5-(MAX($A$10:A7380)+1)),"")</f>
        <v/>
      </c>
      <c r="B7381" s="1" t="str">
        <f t="shared" si="2101"/>
        <v/>
      </c>
      <c r="C7381" s="1" t="str">
        <f t="shared" si="2102"/>
        <v/>
      </c>
      <c r="D7381" t="str">
        <f t="shared" si="2095"/>
        <v/>
      </c>
      <c r="E7381" t="str">
        <f t="shared" si="2096"/>
        <v/>
      </c>
      <c r="F7381" s="5" t="str">
        <f t="shared" si="2097"/>
        <v/>
      </c>
      <c r="G7381" s="5" t="str">
        <f t="shared" si="2100"/>
        <v/>
      </c>
      <c r="H7381" t="str">
        <f t="shared" si="2103"/>
        <v/>
      </c>
      <c r="I7381" t="str">
        <f t="shared" si="2104"/>
        <v/>
      </c>
      <c r="J7381" t="str">
        <f t="shared" si="2094"/>
        <v/>
      </c>
      <c r="K7381" t="str">
        <f t="shared" si="2105"/>
        <v/>
      </c>
      <c r="L7381" t="str">
        <f t="shared" si="2106"/>
        <v/>
      </c>
      <c r="M7381" t="str">
        <f t="shared" si="2098"/>
        <v/>
      </c>
      <c r="N7381" t="str">
        <f t="shared" si="2107"/>
        <v/>
      </c>
      <c r="O7381" t="str">
        <f t="shared" si="2099"/>
        <v/>
      </c>
      <c r="P7381" t="str">
        <f t="shared" si="2108"/>
        <v/>
      </c>
      <c r="Q7381" t="str">
        <f t="shared" si="2109"/>
        <v/>
      </c>
      <c r="R7381" t="str">
        <f t="shared" si="2110"/>
        <v/>
      </c>
      <c r="T7381" t="str">
        <f t="shared" si="2111"/>
        <v/>
      </c>
    </row>
    <row r="7382" spans="1:20" x14ac:dyDescent="0.3">
      <c r="A7382" t="str">
        <f>IF($D$5-($D$5-(MAX($A$10:A7381)+1))&lt;=$D$5,$D$5-($D$5-(MAX($A$10:A7381)+1)),"")</f>
        <v/>
      </c>
      <c r="B7382" s="1" t="str">
        <f t="shared" si="2101"/>
        <v/>
      </c>
      <c r="C7382" s="1" t="str">
        <f t="shared" si="2102"/>
        <v/>
      </c>
      <c r="D7382" t="str">
        <f t="shared" si="2095"/>
        <v/>
      </c>
      <c r="E7382" t="str">
        <f t="shared" si="2096"/>
        <v/>
      </c>
      <c r="F7382" s="5" t="str">
        <f t="shared" si="2097"/>
        <v/>
      </c>
      <c r="G7382" s="5" t="str">
        <f t="shared" si="2100"/>
        <v/>
      </c>
      <c r="H7382" t="str">
        <f t="shared" si="2103"/>
        <v/>
      </c>
      <c r="I7382" t="str">
        <f t="shared" si="2104"/>
        <v/>
      </c>
      <c r="J7382" t="str">
        <f t="shared" si="2094"/>
        <v/>
      </c>
      <c r="K7382" t="str">
        <f t="shared" si="2105"/>
        <v/>
      </c>
      <c r="L7382" t="str">
        <f t="shared" si="2106"/>
        <v/>
      </c>
      <c r="M7382" t="str">
        <f t="shared" si="2098"/>
        <v/>
      </c>
      <c r="N7382" t="str">
        <f t="shared" si="2107"/>
        <v/>
      </c>
      <c r="O7382" t="str">
        <f t="shared" si="2099"/>
        <v/>
      </c>
      <c r="P7382" t="str">
        <f t="shared" si="2108"/>
        <v/>
      </c>
      <c r="Q7382" t="str">
        <f t="shared" si="2109"/>
        <v/>
      </c>
      <c r="R7382" t="str">
        <f t="shared" si="2110"/>
        <v/>
      </c>
      <c r="T7382" t="str">
        <f t="shared" si="2111"/>
        <v/>
      </c>
    </row>
    <row r="7383" spans="1:20" x14ac:dyDescent="0.3">
      <c r="A7383" t="str">
        <f>IF($D$5-($D$5-(MAX($A$10:A7382)+1))&lt;=$D$5,$D$5-($D$5-(MAX($A$10:A7382)+1)),"")</f>
        <v/>
      </c>
      <c r="B7383" s="1" t="str">
        <f t="shared" si="2101"/>
        <v/>
      </c>
      <c r="C7383" s="1" t="str">
        <f t="shared" si="2102"/>
        <v/>
      </c>
      <c r="D7383" t="str">
        <f t="shared" si="2095"/>
        <v/>
      </c>
      <c r="E7383" t="str">
        <f t="shared" si="2096"/>
        <v/>
      </c>
      <c r="F7383" s="5" t="str">
        <f t="shared" si="2097"/>
        <v/>
      </c>
      <c r="G7383" s="5" t="str">
        <f t="shared" si="2100"/>
        <v/>
      </c>
      <c r="H7383" t="str">
        <f t="shared" si="2103"/>
        <v/>
      </c>
      <c r="I7383" t="str">
        <f t="shared" si="2104"/>
        <v/>
      </c>
      <c r="J7383" t="str">
        <f t="shared" si="2094"/>
        <v/>
      </c>
      <c r="K7383" t="str">
        <f t="shared" si="2105"/>
        <v/>
      </c>
      <c r="L7383" t="str">
        <f t="shared" si="2106"/>
        <v/>
      </c>
      <c r="M7383" t="str">
        <f t="shared" si="2098"/>
        <v/>
      </c>
      <c r="N7383" t="str">
        <f t="shared" si="2107"/>
        <v/>
      </c>
      <c r="O7383" t="str">
        <f t="shared" si="2099"/>
        <v/>
      </c>
      <c r="P7383" t="str">
        <f t="shared" si="2108"/>
        <v/>
      </c>
      <c r="Q7383" t="str">
        <f t="shared" si="2109"/>
        <v/>
      </c>
      <c r="R7383" t="str">
        <f t="shared" si="2110"/>
        <v/>
      </c>
      <c r="T7383" t="str">
        <f t="shared" si="2111"/>
        <v/>
      </c>
    </row>
    <row r="7384" spans="1:20" x14ac:dyDescent="0.3">
      <c r="A7384" t="str">
        <f>IF($D$5-($D$5-(MAX($A$10:A7383)+1))&lt;=$D$5,$D$5-($D$5-(MAX($A$10:A7383)+1)),"")</f>
        <v/>
      </c>
      <c r="B7384" s="1" t="str">
        <f t="shared" si="2101"/>
        <v/>
      </c>
      <c r="C7384" s="1" t="str">
        <f t="shared" si="2102"/>
        <v/>
      </c>
      <c r="D7384" t="str">
        <f t="shared" si="2095"/>
        <v/>
      </c>
      <c r="E7384" t="str">
        <f t="shared" si="2096"/>
        <v/>
      </c>
      <c r="F7384" s="5" t="str">
        <f t="shared" si="2097"/>
        <v/>
      </c>
      <c r="G7384" s="5" t="str">
        <f t="shared" si="2100"/>
        <v/>
      </c>
      <c r="H7384" t="str">
        <f t="shared" si="2103"/>
        <v/>
      </c>
      <c r="I7384" t="str">
        <f t="shared" si="2104"/>
        <v/>
      </c>
      <c r="J7384" t="str">
        <f t="shared" si="2094"/>
        <v/>
      </c>
      <c r="K7384" t="str">
        <f t="shared" si="2105"/>
        <v/>
      </c>
      <c r="L7384" t="str">
        <f t="shared" si="2106"/>
        <v/>
      </c>
      <c r="M7384" t="str">
        <f t="shared" si="2098"/>
        <v/>
      </c>
      <c r="N7384" t="str">
        <f t="shared" si="2107"/>
        <v/>
      </c>
      <c r="O7384" t="str">
        <f t="shared" si="2099"/>
        <v/>
      </c>
      <c r="P7384" t="str">
        <f t="shared" si="2108"/>
        <v/>
      </c>
      <c r="Q7384" t="str">
        <f t="shared" si="2109"/>
        <v/>
      </c>
      <c r="R7384" t="str">
        <f t="shared" si="2110"/>
        <v/>
      </c>
      <c r="T7384" t="str">
        <f t="shared" si="2111"/>
        <v/>
      </c>
    </row>
    <row r="7385" spans="1:20" x14ac:dyDescent="0.3">
      <c r="A7385" t="str">
        <f>IF($D$5-($D$5-(MAX($A$10:A7384)+1))&lt;=$D$5,$D$5-($D$5-(MAX($A$10:A7384)+1)),"")</f>
        <v/>
      </c>
      <c r="B7385" s="1" t="str">
        <f t="shared" si="2101"/>
        <v/>
      </c>
      <c r="C7385" s="1" t="str">
        <f t="shared" si="2102"/>
        <v/>
      </c>
      <c r="D7385" t="str">
        <f t="shared" si="2095"/>
        <v/>
      </c>
      <c r="E7385" t="str">
        <f t="shared" si="2096"/>
        <v/>
      </c>
      <c r="F7385" s="5" t="str">
        <f t="shared" si="2097"/>
        <v/>
      </c>
      <c r="G7385" s="5" t="str">
        <f t="shared" si="2100"/>
        <v/>
      </c>
      <c r="H7385" t="str">
        <f t="shared" si="2103"/>
        <v/>
      </c>
      <c r="I7385" t="str">
        <f t="shared" si="2104"/>
        <v/>
      </c>
      <c r="J7385" t="str">
        <f t="shared" si="2094"/>
        <v/>
      </c>
      <c r="K7385" t="str">
        <f t="shared" si="2105"/>
        <v/>
      </c>
      <c r="L7385" t="str">
        <f t="shared" si="2106"/>
        <v/>
      </c>
      <c r="M7385" t="str">
        <f t="shared" si="2098"/>
        <v/>
      </c>
      <c r="N7385" t="str">
        <f t="shared" si="2107"/>
        <v/>
      </c>
      <c r="O7385" t="str">
        <f t="shared" si="2099"/>
        <v/>
      </c>
      <c r="P7385" t="str">
        <f t="shared" si="2108"/>
        <v/>
      </c>
      <c r="Q7385" t="str">
        <f t="shared" si="2109"/>
        <v/>
      </c>
      <c r="R7385" t="str">
        <f t="shared" si="2110"/>
        <v/>
      </c>
      <c r="T7385" t="str">
        <f t="shared" si="2111"/>
        <v/>
      </c>
    </row>
    <row r="7386" spans="1:20" x14ac:dyDescent="0.3">
      <c r="A7386" t="str">
        <f>IF($D$5-($D$5-(MAX($A$10:A7385)+1))&lt;=$D$5,$D$5-($D$5-(MAX($A$10:A7385)+1)),"")</f>
        <v/>
      </c>
      <c r="B7386" s="1" t="str">
        <f t="shared" si="2101"/>
        <v/>
      </c>
      <c r="C7386" s="1" t="str">
        <f t="shared" si="2102"/>
        <v/>
      </c>
      <c r="D7386" t="str">
        <f t="shared" si="2095"/>
        <v/>
      </c>
      <c r="E7386" t="str">
        <f t="shared" si="2096"/>
        <v/>
      </c>
      <c r="F7386" s="5" t="str">
        <f t="shared" si="2097"/>
        <v/>
      </c>
      <c r="G7386" s="5" t="str">
        <f t="shared" si="2100"/>
        <v/>
      </c>
      <c r="H7386" t="str">
        <f t="shared" si="2103"/>
        <v/>
      </c>
      <c r="I7386" t="str">
        <f t="shared" si="2104"/>
        <v/>
      </c>
      <c r="J7386" t="str">
        <f t="shared" si="2094"/>
        <v/>
      </c>
      <c r="K7386" t="str">
        <f t="shared" si="2105"/>
        <v/>
      </c>
      <c r="L7386" t="str">
        <f t="shared" si="2106"/>
        <v/>
      </c>
      <c r="M7386" t="str">
        <f t="shared" si="2098"/>
        <v/>
      </c>
      <c r="N7386" t="str">
        <f t="shared" si="2107"/>
        <v/>
      </c>
      <c r="O7386" t="str">
        <f t="shared" si="2099"/>
        <v/>
      </c>
      <c r="P7386" t="str">
        <f t="shared" si="2108"/>
        <v/>
      </c>
      <c r="Q7386" t="str">
        <f t="shared" si="2109"/>
        <v/>
      </c>
      <c r="R7386" t="str">
        <f t="shared" si="2110"/>
        <v/>
      </c>
      <c r="T7386" t="str">
        <f t="shared" si="2111"/>
        <v/>
      </c>
    </row>
    <row r="7387" spans="1:20" x14ac:dyDescent="0.3">
      <c r="A7387" t="str">
        <f>IF($D$5-($D$5-(MAX($A$10:A7386)+1))&lt;=$D$5,$D$5-($D$5-(MAX($A$10:A7386)+1)),"")</f>
        <v/>
      </c>
      <c r="B7387" s="1" t="str">
        <f t="shared" si="2101"/>
        <v/>
      </c>
      <c r="C7387" s="1" t="str">
        <f t="shared" si="2102"/>
        <v/>
      </c>
      <c r="D7387" t="str">
        <f t="shared" si="2095"/>
        <v/>
      </c>
      <c r="E7387" t="str">
        <f t="shared" si="2096"/>
        <v/>
      </c>
      <c r="F7387" s="5" t="str">
        <f t="shared" si="2097"/>
        <v/>
      </c>
      <c r="G7387" s="5" t="str">
        <f t="shared" si="2100"/>
        <v/>
      </c>
      <c r="H7387" t="str">
        <f t="shared" si="2103"/>
        <v/>
      </c>
      <c r="I7387" t="str">
        <f t="shared" si="2104"/>
        <v/>
      </c>
      <c r="J7387" t="str">
        <f t="shared" si="2094"/>
        <v/>
      </c>
      <c r="K7387" t="str">
        <f t="shared" si="2105"/>
        <v/>
      </c>
      <c r="L7387" t="str">
        <f t="shared" si="2106"/>
        <v/>
      </c>
      <c r="M7387" t="str">
        <f t="shared" si="2098"/>
        <v/>
      </c>
      <c r="N7387" t="str">
        <f t="shared" si="2107"/>
        <v/>
      </c>
      <c r="O7387" t="str">
        <f t="shared" si="2099"/>
        <v/>
      </c>
      <c r="P7387" t="str">
        <f t="shared" si="2108"/>
        <v/>
      </c>
      <c r="Q7387" t="str">
        <f t="shared" si="2109"/>
        <v/>
      </c>
      <c r="R7387" t="str">
        <f t="shared" si="2110"/>
        <v/>
      </c>
      <c r="T7387" t="str">
        <f t="shared" si="2111"/>
        <v/>
      </c>
    </row>
    <row r="7388" spans="1:20" x14ac:dyDescent="0.3">
      <c r="A7388" t="str">
        <f>IF($D$5-($D$5-(MAX($A$10:A7387)+1))&lt;=$D$5,$D$5-($D$5-(MAX($A$10:A7387)+1)),"")</f>
        <v/>
      </c>
      <c r="B7388" s="1" t="str">
        <f t="shared" si="2101"/>
        <v/>
      </c>
      <c r="C7388" s="1" t="str">
        <f t="shared" si="2102"/>
        <v/>
      </c>
      <c r="D7388" t="str">
        <f t="shared" si="2095"/>
        <v/>
      </c>
      <c r="E7388" t="str">
        <f t="shared" si="2096"/>
        <v/>
      </c>
      <c r="F7388" s="5" t="str">
        <f t="shared" si="2097"/>
        <v/>
      </c>
      <c r="G7388" s="5" t="str">
        <f t="shared" si="2100"/>
        <v/>
      </c>
      <c r="H7388" t="str">
        <f t="shared" si="2103"/>
        <v/>
      </c>
      <c r="I7388" t="str">
        <f t="shared" si="2104"/>
        <v/>
      </c>
      <c r="J7388" t="str">
        <f t="shared" si="2094"/>
        <v/>
      </c>
      <c r="K7388" t="str">
        <f t="shared" si="2105"/>
        <v/>
      </c>
      <c r="L7388" t="str">
        <f t="shared" si="2106"/>
        <v/>
      </c>
      <c r="M7388" t="str">
        <f t="shared" si="2098"/>
        <v/>
      </c>
      <c r="N7388" t="str">
        <f t="shared" si="2107"/>
        <v/>
      </c>
      <c r="O7388" t="str">
        <f t="shared" si="2099"/>
        <v/>
      </c>
      <c r="P7388" t="str">
        <f t="shared" si="2108"/>
        <v/>
      </c>
      <c r="Q7388" t="str">
        <f t="shared" si="2109"/>
        <v/>
      </c>
      <c r="R7388" t="str">
        <f t="shared" si="2110"/>
        <v/>
      </c>
      <c r="T7388" t="str">
        <f t="shared" si="2111"/>
        <v/>
      </c>
    </row>
    <row r="7389" spans="1:20" x14ac:dyDescent="0.3">
      <c r="A7389" t="str">
        <f>IF($D$5-($D$5-(MAX($A$10:A7388)+1))&lt;=$D$5,$D$5-($D$5-(MAX($A$10:A7388)+1)),"")</f>
        <v/>
      </c>
      <c r="B7389" s="1" t="str">
        <f t="shared" si="2101"/>
        <v/>
      </c>
      <c r="C7389" s="1" t="str">
        <f t="shared" si="2102"/>
        <v/>
      </c>
      <c r="D7389" t="str">
        <f t="shared" si="2095"/>
        <v/>
      </c>
      <c r="E7389" t="str">
        <f t="shared" si="2096"/>
        <v/>
      </c>
      <c r="F7389" s="5" t="str">
        <f t="shared" si="2097"/>
        <v/>
      </c>
      <c r="G7389" s="5" t="str">
        <f t="shared" si="2100"/>
        <v/>
      </c>
      <c r="H7389" t="str">
        <f t="shared" si="2103"/>
        <v/>
      </c>
      <c r="I7389" t="str">
        <f t="shared" si="2104"/>
        <v/>
      </c>
      <c r="J7389" t="str">
        <f t="shared" si="2094"/>
        <v/>
      </c>
      <c r="K7389" t="str">
        <f t="shared" si="2105"/>
        <v/>
      </c>
      <c r="L7389" t="str">
        <f t="shared" si="2106"/>
        <v/>
      </c>
      <c r="M7389" t="str">
        <f t="shared" si="2098"/>
        <v/>
      </c>
      <c r="N7389" t="str">
        <f t="shared" si="2107"/>
        <v/>
      </c>
      <c r="O7389" t="str">
        <f t="shared" si="2099"/>
        <v/>
      </c>
      <c r="P7389" t="str">
        <f t="shared" si="2108"/>
        <v/>
      </c>
      <c r="Q7389" t="str">
        <f t="shared" si="2109"/>
        <v/>
      </c>
      <c r="R7389" t="str">
        <f t="shared" si="2110"/>
        <v/>
      </c>
      <c r="T7389" t="str">
        <f t="shared" si="2111"/>
        <v/>
      </c>
    </row>
    <row r="7390" spans="1:20" x14ac:dyDescent="0.3">
      <c r="A7390" t="str">
        <f>IF($D$5-($D$5-(MAX($A$10:A7389)+1))&lt;=$D$5,$D$5-($D$5-(MAX($A$10:A7389)+1)),"")</f>
        <v/>
      </c>
      <c r="B7390" s="1" t="str">
        <f t="shared" si="2101"/>
        <v/>
      </c>
      <c r="C7390" s="1" t="str">
        <f t="shared" si="2102"/>
        <v/>
      </c>
      <c r="D7390" t="str">
        <f t="shared" si="2095"/>
        <v/>
      </c>
      <c r="E7390" t="str">
        <f t="shared" si="2096"/>
        <v/>
      </c>
      <c r="F7390" s="5" t="str">
        <f t="shared" si="2097"/>
        <v/>
      </c>
      <c r="G7390" s="5" t="str">
        <f t="shared" si="2100"/>
        <v/>
      </c>
      <c r="H7390" t="str">
        <f t="shared" si="2103"/>
        <v/>
      </c>
      <c r="I7390" t="str">
        <f t="shared" si="2104"/>
        <v/>
      </c>
      <c r="J7390" t="str">
        <f t="shared" si="2094"/>
        <v/>
      </c>
      <c r="K7390" t="str">
        <f t="shared" si="2105"/>
        <v/>
      </c>
      <c r="L7390" t="str">
        <f t="shared" si="2106"/>
        <v/>
      </c>
      <c r="M7390" t="str">
        <f t="shared" si="2098"/>
        <v/>
      </c>
      <c r="N7390" t="str">
        <f t="shared" si="2107"/>
        <v/>
      </c>
      <c r="O7390" t="str">
        <f t="shared" si="2099"/>
        <v/>
      </c>
      <c r="P7390" t="str">
        <f t="shared" si="2108"/>
        <v/>
      </c>
      <c r="Q7390" t="str">
        <f t="shared" si="2109"/>
        <v/>
      </c>
      <c r="R7390" t="str">
        <f t="shared" si="2110"/>
        <v/>
      </c>
      <c r="T7390" t="str">
        <f t="shared" si="2111"/>
        <v/>
      </c>
    </row>
    <row r="7391" spans="1:20" x14ac:dyDescent="0.3">
      <c r="A7391" t="str">
        <f>IF($D$5-($D$5-(MAX($A$10:A7390)+1))&lt;=$D$5,$D$5-($D$5-(MAX($A$10:A7390)+1)),"")</f>
        <v/>
      </c>
      <c r="B7391" s="1" t="str">
        <f t="shared" si="2101"/>
        <v/>
      </c>
      <c r="C7391" s="1" t="str">
        <f t="shared" si="2102"/>
        <v/>
      </c>
      <c r="D7391" t="str">
        <f t="shared" si="2095"/>
        <v/>
      </c>
      <c r="E7391" t="str">
        <f t="shared" si="2096"/>
        <v/>
      </c>
      <c r="F7391" s="5" t="str">
        <f t="shared" si="2097"/>
        <v/>
      </c>
      <c r="G7391" s="5" t="str">
        <f t="shared" si="2100"/>
        <v/>
      </c>
      <c r="H7391" t="str">
        <f t="shared" si="2103"/>
        <v/>
      </c>
      <c r="I7391" t="str">
        <f t="shared" si="2104"/>
        <v/>
      </c>
      <c r="J7391" t="str">
        <f t="shared" si="2094"/>
        <v/>
      </c>
      <c r="K7391" t="str">
        <f t="shared" si="2105"/>
        <v/>
      </c>
      <c r="L7391" t="str">
        <f t="shared" si="2106"/>
        <v/>
      </c>
      <c r="M7391" t="str">
        <f t="shared" si="2098"/>
        <v/>
      </c>
      <c r="N7391" t="str">
        <f t="shared" si="2107"/>
        <v/>
      </c>
      <c r="O7391" t="str">
        <f t="shared" si="2099"/>
        <v/>
      </c>
      <c r="P7391" t="str">
        <f t="shared" si="2108"/>
        <v/>
      </c>
      <c r="Q7391" t="str">
        <f t="shared" si="2109"/>
        <v/>
      </c>
      <c r="R7391" t="str">
        <f t="shared" si="2110"/>
        <v/>
      </c>
      <c r="T7391" t="str">
        <f t="shared" si="2111"/>
        <v/>
      </c>
    </row>
    <row r="7392" spans="1:20" x14ac:dyDescent="0.3">
      <c r="A7392" t="str">
        <f>IF($D$5-($D$5-(MAX($A$10:A7391)+1))&lt;=$D$5,$D$5-($D$5-(MAX($A$10:A7391)+1)),"")</f>
        <v/>
      </c>
      <c r="B7392" s="1" t="str">
        <f t="shared" si="2101"/>
        <v/>
      </c>
      <c r="C7392" s="1" t="str">
        <f t="shared" si="2102"/>
        <v/>
      </c>
      <c r="D7392" t="str">
        <f t="shared" si="2095"/>
        <v/>
      </c>
      <c r="E7392" t="str">
        <f t="shared" si="2096"/>
        <v/>
      </c>
      <c r="F7392" s="5" t="str">
        <f t="shared" si="2097"/>
        <v/>
      </c>
      <c r="G7392" s="5" t="str">
        <f t="shared" si="2100"/>
        <v/>
      </c>
      <c r="H7392" t="str">
        <f t="shared" si="2103"/>
        <v/>
      </c>
      <c r="I7392" t="str">
        <f t="shared" si="2104"/>
        <v/>
      </c>
      <c r="J7392" t="str">
        <f t="shared" si="2094"/>
        <v/>
      </c>
      <c r="K7392" t="str">
        <f t="shared" si="2105"/>
        <v/>
      </c>
      <c r="L7392" t="str">
        <f t="shared" si="2106"/>
        <v/>
      </c>
      <c r="M7392" t="str">
        <f t="shared" si="2098"/>
        <v/>
      </c>
      <c r="N7392" t="str">
        <f t="shared" si="2107"/>
        <v/>
      </c>
      <c r="O7392" t="str">
        <f t="shared" si="2099"/>
        <v/>
      </c>
      <c r="P7392" t="str">
        <f t="shared" si="2108"/>
        <v/>
      </c>
      <c r="Q7392" t="str">
        <f t="shared" si="2109"/>
        <v/>
      </c>
      <c r="R7392" t="str">
        <f t="shared" si="2110"/>
        <v/>
      </c>
      <c r="T7392" t="str">
        <f t="shared" si="2111"/>
        <v/>
      </c>
    </row>
    <row r="7393" spans="1:20" x14ac:dyDescent="0.3">
      <c r="A7393" t="str">
        <f>IF($D$5-($D$5-(MAX($A$10:A7392)+1))&lt;=$D$5,$D$5-($D$5-(MAX($A$10:A7392)+1)),"")</f>
        <v/>
      </c>
      <c r="B7393" s="1" t="str">
        <f t="shared" si="2101"/>
        <v/>
      </c>
      <c r="C7393" s="1" t="str">
        <f t="shared" si="2102"/>
        <v/>
      </c>
      <c r="D7393" t="str">
        <f t="shared" si="2095"/>
        <v/>
      </c>
      <c r="E7393" t="str">
        <f t="shared" si="2096"/>
        <v/>
      </c>
      <c r="F7393" s="5" t="str">
        <f t="shared" si="2097"/>
        <v/>
      </c>
      <c r="G7393" s="5" t="str">
        <f t="shared" si="2100"/>
        <v/>
      </c>
      <c r="H7393" t="str">
        <f t="shared" si="2103"/>
        <v/>
      </c>
      <c r="I7393" t="str">
        <f t="shared" si="2104"/>
        <v/>
      </c>
      <c r="J7393" t="str">
        <f t="shared" si="2094"/>
        <v/>
      </c>
      <c r="K7393" t="str">
        <f t="shared" si="2105"/>
        <v/>
      </c>
      <c r="L7393" t="str">
        <f t="shared" si="2106"/>
        <v/>
      </c>
      <c r="M7393" t="str">
        <f t="shared" si="2098"/>
        <v/>
      </c>
      <c r="N7393" t="str">
        <f t="shared" si="2107"/>
        <v/>
      </c>
      <c r="O7393" t="str">
        <f t="shared" si="2099"/>
        <v/>
      </c>
      <c r="P7393" t="str">
        <f t="shared" si="2108"/>
        <v/>
      </c>
      <c r="Q7393" t="str">
        <f t="shared" si="2109"/>
        <v/>
      </c>
      <c r="R7393" t="str">
        <f t="shared" si="2110"/>
        <v/>
      </c>
      <c r="T7393" t="str">
        <f t="shared" si="2111"/>
        <v/>
      </c>
    </row>
    <row r="7394" spans="1:20" x14ac:dyDescent="0.3">
      <c r="A7394" t="str">
        <f>IF($D$5-($D$5-(MAX($A$10:A7393)+1))&lt;=$D$5,$D$5-($D$5-(MAX($A$10:A7393)+1)),"")</f>
        <v/>
      </c>
      <c r="B7394" s="1" t="str">
        <f t="shared" si="2101"/>
        <v/>
      </c>
      <c r="C7394" s="1" t="str">
        <f t="shared" si="2102"/>
        <v/>
      </c>
      <c r="D7394" t="str">
        <f t="shared" si="2095"/>
        <v/>
      </c>
      <c r="E7394" t="str">
        <f t="shared" si="2096"/>
        <v/>
      </c>
      <c r="F7394" s="5" t="str">
        <f t="shared" si="2097"/>
        <v/>
      </c>
      <c r="G7394" s="5" t="str">
        <f t="shared" si="2100"/>
        <v/>
      </c>
      <c r="H7394" t="str">
        <f t="shared" si="2103"/>
        <v/>
      </c>
      <c r="I7394" t="str">
        <f t="shared" si="2104"/>
        <v/>
      </c>
      <c r="J7394" t="str">
        <f t="shared" si="2094"/>
        <v/>
      </c>
      <c r="K7394" t="str">
        <f t="shared" si="2105"/>
        <v/>
      </c>
      <c r="L7394" t="str">
        <f t="shared" si="2106"/>
        <v/>
      </c>
      <c r="M7394" t="str">
        <f t="shared" si="2098"/>
        <v/>
      </c>
      <c r="N7394" t="str">
        <f t="shared" si="2107"/>
        <v/>
      </c>
      <c r="O7394" t="str">
        <f t="shared" si="2099"/>
        <v/>
      </c>
      <c r="P7394" t="str">
        <f t="shared" si="2108"/>
        <v/>
      </c>
      <c r="Q7394" t="str">
        <f t="shared" si="2109"/>
        <v/>
      </c>
      <c r="R7394" t="str">
        <f t="shared" si="2110"/>
        <v/>
      </c>
      <c r="T7394" t="str">
        <f t="shared" si="2111"/>
        <v/>
      </c>
    </row>
    <row r="7395" spans="1:20" x14ac:dyDescent="0.3">
      <c r="A7395" t="str">
        <f>IF($D$5-($D$5-(MAX($A$10:A7394)+1))&lt;=$D$5,$D$5-($D$5-(MAX($A$10:A7394)+1)),"")</f>
        <v/>
      </c>
      <c r="B7395" s="1" t="str">
        <f t="shared" si="2101"/>
        <v/>
      </c>
      <c r="C7395" s="1" t="str">
        <f t="shared" si="2102"/>
        <v/>
      </c>
      <c r="D7395" t="str">
        <f t="shared" si="2095"/>
        <v/>
      </c>
      <c r="E7395" t="str">
        <f t="shared" si="2096"/>
        <v/>
      </c>
      <c r="F7395" s="5" t="str">
        <f t="shared" si="2097"/>
        <v/>
      </c>
      <c r="G7395" s="5" t="str">
        <f t="shared" si="2100"/>
        <v/>
      </c>
      <c r="H7395" t="str">
        <f t="shared" si="2103"/>
        <v/>
      </c>
      <c r="I7395" t="str">
        <f t="shared" si="2104"/>
        <v/>
      </c>
      <c r="J7395" t="str">
        <f t="shared" si="2094"/>
        <v/>
      </c>
      <c r="K7395" t="str">
        <f t="shared" si="2105"/>
        <v/>
      </c>
      <c r="L7395" t="str">
        <f t="shared" si="2106"/>
        <v/>
      </c>
      <c r="M7395" t="str">
        <f t="shared" si="2098"/>
        <v/>
      </c>
      <c r="N7395" t="str">
        <f t="shared" si="2107"/>
        <v/>
      </c>
      <c r="O7395" t="str">
        <f t="shared" si="2099"/>
        <v/>
      </c>
      <c r="P7395" t="str">
        <f t="shared" si="2108"/>
        <v/>
      </c>
      <c r="Q7395" t="str">
        <f t="shared" si="2109"/>
        <v/>
      </c>
      <c r="R7395" t="str">
        <f t="shared" si="2110"/>
        <v/>
      </c>
      <c r="T7395" t="str">
        <f t="shared" si="2111"/>
        <v/>
      </c>
    </row>
    <row r="7396" spans="1:20" x14ac:dyDescent="0.3">
      <c r="A7396" t="str">
        <f>IF($D$5-($D$5-(MAX($A$10:A7395)+1))&lt;=$D$5,$D$5-($D$5-(MAX($A$10:A7395)+1)),"")</f>
        <v/>
      </c>
      <c r="B7396" s="1" t="str">
        <f t="shared" si="2101"/>
        <v/>
      </c>
      <c r="C7396" s="1" t="str">
        <f t="shared" si="2102"/>
        <v/>
      </c>
      <c r="D7396" t="str">
        <f t="shared" si="2095"/>
        <v/>
      </c>
      <c r="E7396" t="str">
        <f t="shared" si="2096"/>
        <v/>
      </c>
      <c r="F7396" s="5" t="str">
        <f t="shared" si="2097"/>
        <v/>
      </c>
      <c r="G7396" s="5" t="str">
        <f t="shared" si="2100"/>
        <v/>
      </c>
      <c r="H7396" t="str">
        <f t="shared" si="2103"/>
        <v/>
      </c>
      <c r="I7396" t="str">
        <f t="shared" si="2104"/>
        <v/>
      </c>
      <c r="J7396" t="str">
        <f t="shared" si="2094"/>
        <v/>
      </c>
      <c r="K7396" t="str">
        <f t="shared" si="2105"/>
        <v/>
      </c>
      <c r="L7396" t="str">
        <f t="shared" si="2106"/>
        <v/>
      </c>
      <c r="M7396" t="str">
        <f t="shared" si="2098"/>
        <v/>
      </c>
      <c r="N7396" t="str">
        <f t="shared" si="2107"/>
        <v/>
      </c>
      <c r="O7396" t="str">
        <f t="shared" si="2099"/>
        <v/>
      </c>
      <c r="P7396" t="str">
        <f t="shared" si="2108"/>
        <v/>
      </c>
      <c r="Q7396" t="str">
        <f t="shared" si="2109"/>
        <v/>
      </c>
      <c r="R7396" t="str">
        <f t="shared" si="2110"/>
        <v/>
      </c>
      <c r="T7396" t="str">
        <f t="shared" si="2111"/>
        <v/>
      </c>
    </row>
    <row r="7397" spans="1:20" x14ac:dyDescent="0.3">
      <c r="A7397" t="str">
        <f>IF($D$5-($D$5-(MAX($A$10:A7396)+1))&lt;=$D$5,$D$5-($D$5-(MAX($A$10:A7396)+1)),"")</f>
        <v/>
      </c>
      <c r="B7397" s="1" t="str">
        <f t="shared" si="2101"/>
        <v/>
      </c>
      <c r="C7397" s="1" t="str">
        <f t="shared" si="2102"/>
        <v/>
      </c>
      <c r="D7397" t="str">
        <f t="shared" si="2095"/>
        <v/>
      </c>
      <c r="E7397" t="str">
        <f t="shared" si="2096"/>
        <v/>
      </c>
      <c r="F7397" s="5" t="str">
        <f t="shared" si="2097"/>
        <v/>
      </c>
      <c r="G7397" s="5" t="str">
        <f t="shared" si="2100"/>
        <v/>
      </c>
      <c r="H7397" t="str">
        <f t="shared" si="2103"/>
        <v/>
      </c>
      <c r="I7397" t="str">
        <f t="shared" si="2104"/>
        <v/>
      </c>
      <c r="J7397" t="str">
        <f t="shared" si="2094"/>
        <v/>
      </c>
      <c r="K7397" t="str">
        <f t="shared" si="2105"/>
        <v/>
      </c>
      <c r="L7397" t="str">
        <f t="shared" si="2106"/>
        <v/>
      </c>
      <c r="M7397" t="str">
        <f t="shared" si="2098"/>
        <v/>
      </c>
      <c r="N7397" t="str">
        <f t="shared" si="2107"/>
        <v/>
      </c>
      <c r="O7397" t="str">
        <f t="shared" si="2099"/>
        <v/>
      </c>
      <c r="P7397" t="str">
        <f t="shared" si="2108"/>
        <v/>
      </c>
      <c r="Q7397" t="str">
        <f t="shared" si="2109"/>
        <v/>
      </c>
      <c r="R7397" t="str">
        <f t="shared" si="2110"/>
        <v/>
      </c>
      <c r="T7397" t="str">
        <f t="shared" si="2111"/>
        <v/>
      </c>
    </row>
    <row r="7398" spans="1:20" x14ac:dyDescent="0.3">
      <c r="A7398" t="str">
        <f>IF($D$5-($D$5-(MAX($A$10:A7397)+1))&lt;=$D$5,$D$5-($D$5-(MAX($A$10:A7397)+1)),"")</f>
        <v/>
      </c>
      <c r="B7398" s="1" t="str">
        <f t="shared" si="2101"/>
        <v/>
      </c>
      <c r="C7398" s="1" t="str">
        <f t="shared" si="2102"/>
        <v/>
      </c>
      <c r="D7398" t="str">
        <f t="shared" si="2095"/>
        <v/>
      </c>
      <c r="E7398" t="str">
        <f t="shared" si="2096"/>
        <v/>
      </c>
      <c r="F7398" s="5" t="str">
        <f t="shared" si="2097"/>
        <v/>
      </c>
      <c r="G7398" s="5" t="str">
        <f t="shared" si="2100"/>
        <v/>
      </c>
      <c r="H7398" t="str">
        <f t="shared" si="2103"/>
        <v/>
      </c>
      <c r="I7398" t="str">
        <f t="shared" si="2104"/>
        <v/>
      </c>
      <c r="J7398" t="str">
        <f t="shared" si="2094"/>
        <v/>
      </c>
      <c r="K7398" t="str">
        <f t="shared" si="2105"/>
        <v/>
      </c>
      <c r="L7398" t="str">
        <f t="shared" si="2106"/>
        <v/>
      </c>
      <c r="M7398" t="str">
        <f t="shared" si="2098"/>
        <v/>
      </c>
      <c r="N7398" t="str">
        <f t="shared" si="2107"/>
        <v/>
      </c>
      <c r="O7398" t="str">
        <f t="shared" si="2099"/>
        <v/>
      </c>
      <c r="P7398" t="str">
        <f t="shared" si="2108"/>
        <v/>
      </c>
      <c r="Q7398" t="str">
        <f t="shared" si="2109"/>
        <v/>
      </c>
      <c r="R7398" t="str">
        <f t="shared" si="2110"/>
        <v/>
      </c>
      <c r="T7398" t="str">
        <f t="shared" si="2111"/>
        <v/>
      </c>
    </row>
    <row r="7399" spans="1:20" x14ac:dyDescent="0.3">
      <c r="A7399" t="str">
        <f>IF($D$5-($D$5-(MAX($A$10:A7398)+1))&lt;=$D$5,$D$5-($D$5-(MAX($A$10:A7398)+1)),"")</f>
        <v/>
      </c>
      <c r="B7399" s="1" t="str">
        <f t="shared" si="2101"/>
        <v/>
      </c>
      <c r="C7399" s="1" t="str">
        <f t="shared" si="2102"/>
        <v/>
      </c>
      <c r="D7399" t="str">
        <f t="shared" si="2095"/>
        <v/>
      </c>
      <c r="E7399" t="str">
        <f t="shared" si="2096"/>
        <v/>
      </c>
      <c r="F7399" s="5" t="str">
        <f t="shared" si="2097"/>
        <v/>
      </c>
      <c r="G7399" s="5" t="str">
        <f t="shared" si="2100"/>
        <v/>
      </c>
      <c r="H7399" t="str">
        <f t="shared" si="2103"/>
        <v/>
      </c>
      <c r="I7399" t="str">
        <f t="shared" si="2104"/>
        <v/>
      </c>
      <c r="J7399" t="str">
        <f t="shared" ref="J7399:J7462" si="2112">IF($A7399="","",IF($G$3="Yes",ROUNDUP(MONTH($B7399)/3,0),IF($E7399=1,1,IF(AND(NOT(ISNA(MATCH($E7399,$AP$3:$AR$3,0))),MOD($E7398,3)=0),$J7398+1,$J7398))))</f>
        <v/>
      </c>
      <c r="K7399" t="str">
        <f t="shared" si="2105"/>
        <v/>
      </c>
      <c r="L7399" t="str">
        <f t="shared" si="2106"/>
        <v/>
      </c>
      <c r="M7399" t="str">
        <f t="shared" si="2098"/>
        <v/>
      </c>
      <c r="N7399" t="str">
        <f t="shared" si="2107"/>
        <v/>
      </c>
      <c r="O7399" t="str">
        <f t="shared" si="2099"/>
        <v/>
      </c>
      <c r="P7399" t="str">
        <f t="shared" si="2108"/>
        <v/>
      </c>
      <c r="Q7399" t="str">
        <f t="shared" si="2109"/>
        <v/>
      </c>
      <c r="R7399" t="str">
        <f t="shared" si="2110"/>
        <v/>
      </c>
      <c r="T7399" t="str">
        <f t="shared" si="2111"/>
        <v/>
      </c>
    </row>
    <row r="7400" spans="1:20" x14ac:dyDescent="0.3">
      <c r="A7400" t="str">
        <f>IF($D$5-($D$5-(MAX($A$10:A7399)+1))&lt;=$D$5,$D$5-($D$5-(MAX($A$10:A7399)+1)),"")</f>
        <v/>
      </c>
      <c r="B7400" s="1" t="str">
        <f t="shared" si="2101"/>
        <v/>
      </c>
      <c r="C7400" s="1" t="str">
        <f t="shared" si="2102"/>
        <v/>
      </c>
      <c r="D7400" t="str">
        <f t="shared" si="2095"/>
        <v/>
      </c>
      <c r="E7400" t="str">
        <f t="shared" si="2096"/>
        <v/>
      </c>
      <c r="F7400" s="5" t="str">
        <f t="shared" si="2097"/>
        <v/>
      </c>
      <c r="G7400" s="5" t="str">
        <f t="shared" si="2100"/>
        <v/>
      </c>
      <c r="H7400" t="str">
        <f t="shared" si="2103"/>
        <v/>
      </c>
      <c r="I7400" t="str">
        <f t="shared" si="2104"/>
        <v/>
      </c>
      <c r="J7400" t="str">
        <f t="shared" si="2112"/>
        <v/>
      </c>
      <c r="K7400" t="str">
        <f t="shared" si="2105"/>
        <v/>
      </c>
      <c r="L7400" t="str">
        <f t="shared" si="2106"/>
        <v/>
      </c>
      <c r="M7400" t="str">
        <f t="shared" si="2098"/>
        <v/>
      </c>
      <c r="N7400" t="str">
        <f t="shared" si="2107"/>
        <v/>
      </c>
      <c r="O7400" t="str">
        <f t="shared" si="2099"/>
        <v/>
      </c>
      <c r="P7400" t="str">
        <f t="shared" si="2108"/>
        <v/>
      </c>
      <c r="Q7400" t="str">
        <f t="shared" si="2109"/>
        <v/>
      </c>
      <c r="R7400" t="str">
        <f t="shared" si="2110"/>
        <v/>
      </c>
      <c r="T7400" t="str">
        <f t="shared" si="2111"/>
        <v/>
      </c>
    </row>
    <row r="7401" spans="1:20" x14ac:dyDescent="0.3">
      <c r="A7401" t="str">
        <f>IF($D$5-($D$5-(MAX($A$10:A7400)+1))&lt;=$D$5,$D$5-($D$5-(MAX($A$10:A7400)+1)),"")</f>
        <v/>
      </c>
      <c r="B7401" s="1" t="str">
        <f t="shared" si="2101"/>
        <v/>
      </c>
      <c r="C7401" s="1" t="str">
        <f t="shared" si="2102"/>
        <v/>
      </c>
      <c r="D7401" t="str">
        <f t="shared" si="2095"/>
        <v/>
      </c>
      <c r="E7401" t="str">
        <f t="shared" si="2096"/>
        <v/>
      </c>
      <c r="F7401" s="5" t="str">
        <f t="shared" si="2097"/>
        <v/>
      </c>
      <c r="G7401" s="5" t="str">
        <f t="shared" si="2100"/>
        <v/>
      </c>
      <c r="H7401" t="str">
        <f t="shared" si="2103"/>
        <v/>
      </c>
      <c r="I7401" t="str">
        <f t="shared" si="2104"/>
        <v/>
      </c>
      <c r="J7401" t="str">
        <f t="shared" si="2112"/>
        <v/>
      </c>
      <c r="K7401" t="str">
        <f t="shared" si="2105"/>
        <v/>
      </c>
      <c r="L7401" t="str">
        <f t="shared" si="2106"/>
        <v/>
      </c>
      <c r="M7401" t="str">
        <f t="shared" si="2098"/>
        <v/>
      </c>
      <c r="N7401" t="str">
        <f t="shared" si="2107"/>
        <v/>
      </c>
      <c r="O7401" t="str">
        <f t="shared" si="2099"/>
        <v/>
      </c>
      <c r="P7401" t="str">
        <f t="shared" si="2108"/>
        <v/>
      </c>
      <c r="Q7401" t="str">
        <f t="shared" si="2109"/>
        <v/>
      </c>
      <c r="R7401" t="str">
        <f t="shared" si="2110"/>
        <v/>
      </c>
      <c r="T7401" t="str">
        <f t="shared" si="2111"/>
        <v/>
      </c>
    </row>
    <row r="7402" spans="1:20" x14ac:dyDescent="0.3">
      <c r="A7402" t="str">
        <f>IF($D$5-($D$5-(MAX($A$10:A7401)+1))&lt;=$D$5,$D$5-($D$5-(MAX($A$10:A7401)+1)),"")</f>
        <v/>
      </c>
      <c r="B7402" s="1" t="str">
        <f t="shared" si="2101"/>
        <v/>
      </c>
      <c r="C7402" s="1" t="str">
        <f t="shared" si="2102"/>
        <v/>
      </c>
      <c r="D7402" t="str">
        <f t="shared" si="2095"/>
        <v/>
      </c>
      <c r="E7402" t="str">
        <f t="shared" si="2096"/>
        <v/>
      </c>
      <c r="F7402" s="5" t="str">
        <f t="shared" si="2097"/>
        <v/>
      </c>
      <c r="G7402" s="5" t="str">
        <f t="shared" si="2100"/>
        <v/>
      </c>
      <c r="H7402" t="str">
        <f t="shared" si="2103"/>
        <v/>
      </c>
      <c r="I7402" t="str">
        <f t="shared" si="2104"/>
        <v/>
      </c>
      <c r="J7402" t="str">
        <f t="shared" si="2112"/>
        <v/>
      </c>
      <c r="K7402" t="str">
        <f t="shared" si="2105"/>
        <v/>
      </c>
      <c r="L7402" t="str">
        <f t="shared" si="2106"/>
        <v/>
      </c>
      <c r="M7402" t="str">
        <f t="shared" si="2098"/>
        <v/>
      </c>
      <c r="N7402" t="str">
        <f t="shared" si="2107"/>
        <v/>
      </c>
      <c r="O7402" t="str">
        <f t="shared" si="2099"/>
        <v/>
      </c>
      <c r="P7402" t="str">
        <f t="shared" si="2108"/>
        <v/>
      </c>
      <c r="Q7402" t="str">
        <f t="shared" si="2109"/>
        <v/>
      </c>
      <c r="R7402" t="str">
        <f t="shared" si="2110"/>
        <v/>
      </c>
      <c r="T7402" t="str">
        <f t="shared" si="2111"/>
        <v/>
      </c>
    </row>
    <row r="7403" spans="1:20" x14ac:dyDescent="0.3">
      <c r="A7403" t="str">
        <f>IF($D$5-($D$5-(MAX($A$10:A7402)+1))&lt;=$D$5,$D$5-($D$5-(MAX($A$10:A7402)+1)),"")</f>
        <v/>
      </c>
      <c r="B7403" s="1" t="str">
        <f t="shared" si="2101"/>
        <v/>
      </c>
      <c r="C7403" s="1" t="str">
        <f t="shared" si="2102"/>
        <v/>
      </c>
      <c r="D7403" t="str">
        <f t="shared" si="2095"/>
        <v/>
      </c>
      <c r="E7403" t="str">
        <f t="shared" si="2096"/>
        <v/>
      </c>
      <c r="F7403" s="5" t="str">
        <f t="shared" si="2097"/>
        <v/>
      </c>
      <c r="G7403" s="5" t="str">
        <f t="shared" si="2100"/>
        <v/>
      </c>
      <c r="H7403" t="str">
        <f t="shared" si="2103"/>
        <v/>
      </c>
      <c r="I7403" t="str">
        <f t="shared" si="2104"/>
        <v/>
      </c>
      <c r="J7403" t="str">
        <f t="shared" si="2112"/>
        <v/>
      </c>
      <c r="K7403" t="str">
        <f t="shared" si="2105"/>
        <v/>
      </c>
      <c r="L7403" t="str">
        <f t="shared" si="2106"/>
        <v/>
      </c>
      <c r="M7403" t="str">
        <f t="shared" si="2098"/>
        <v/>
      </c>
      <c r="N7403" t="str">
        <f t="shared" si="2107"/>
        <v/>
      </c>
      <c r="O7403" t="str">
        <f t="shared" si="2099"/>
        <v/>
      </c>
      <c r="P7403" t="str">
        <f t="shared" si="2108"/>
        <v/>
      </c>
      <c r="Q7403" t="str">
        <f t="shared" si="2109"/>
        <v/>
      </c>
      <c r="R7403" t="str">
        <f t="shared" si="2110"/>
        <v/>
      </c>
      <c r="T7403" t="str">
        <f t="shared" si="2111"/>
        <v/>
      </c>
    </row>
    <row r="7404" spans="1:20" x14ac:dyDescent="0.3">
      <c r="A7404" t="str">
        <f>IF($D$5-($D$5-(MAX($A$10:A7403)+1))&lt;=$D$5,$D$5-($D$5-(MAX($A$10:A7403)+1)),"")</f>
        <v/>
      </c>
      <c r="B7404" s="1" t="str">
        <f t="shared" si="2101"/>
        <v/>
      </c>
      <c r="C7404" s="1" t="str">
        <f t="shared" si="2102"/>
        <v/>
      </c>
      <c r="D7404" t="str">
        <f t="shared" si="2095"/>
        <v/>
      </c>
      <c r="E7404" t="str">
        <f t="shared" si="2096"/>
        <v/>
      </c>
      <c r="F7404" s="5" t="str">
        <f t="shared" si="2097"/>
        <v/>
      </c>
      <c r="G7404" s="5" t="str">
        <f t="shared" si="2100"/>
        <v/>
      </c>
      <c r="H7404" t="str">
        <f t="shared" si="2103"/>
        <v/>
      </c>
      <c r="I7404" t="str">
        <f t="shared" si="2104"/>
        <v/>
      </c>
      <c r="J7404" t="str">
        <f t="shared" si="2112"/>
        <v/>
      </c>
      <c r="K7404" t="str">
        <f t="shared" si="2105"/>
        <v/>
      </c>
      <c r="L7404" t="str">
        <f t="shared" si="2106"/>
        <v/>
      </c>
      <c r="M7404" t="str">
        <f t="shared" si="2098"/>
        <v/>
      </c>
      <c r="N7404" t="str">
        <f t="shared" si="2107"/>
        <v/>
      </c>
      <c r="O7404" t="str">
        <f t="shared" si="2099"/>
        <v/>
      </c>
      <c r="P7404" t="str">
        <f t="shared" si="2108"/>
        <v/>
      </c>
      <c r="Q7404" t="str">
        <f t="shared" si="2109"/>
        <v/>
      </c>
      <c r="R7404" t="str">
        <f t="shared" si="2110"/>
        <v/>
      </c>
      <c r="T7404" t="str">
        <f t="shared" si="2111"/>
        <v/>
      </c>
    </row>
    <row r="7405" spans="1:20" x14ac:dyDescent="0.3">
      <c r="A7405" t="str">
        <f>IF($D$5-($D$5-(MAX($A$10:A7404)+1))&lt;=$D$5,$D$5-($D$5-(MAX($A$10:A7404)+1)),"")</f>
        <v/>
      </c>
      <c r="B7405" s="1" t="str">
        <f t="shared" si="2101"/>
        <v/>
      </c>
      <c r="C7405" s="1" t="str">
        <f t="shared" si="2102"/>
        <v/>
      </c>
      <c r="D7405" t="str">
        <f t="shared" si="2095"/>
        <v/>
      </c>
      <c r="E7405" t="str">
        <f t="shared" si="2096"/>
        <v/>
      </c>
      <c r="F7405" s="5" t="str">
        <f t="shared" si="2097"/>
        <v/>
      </c>
      <c r="G7405" s="5" t="str">
        <f t="shared" si="2100"/>
        <v/>
      </c>
      <c r="H7405" t="str">
        <f t="shared" si="2103"/>
        <v/>
      </c>
      <c r="I7405" t="str">
        <f t="shared" si="2104"/>
        <v/>
      </c>
      <c r="J7405" t="str">
        <f t="shared" si="2112"/>
        <v/>
      </c>
      <c r="K7405" t="str">
        <f t="shared" si="2105"/>
        <v/>
      </c>
      <c r="L7405" t="str">
        <f t="shared" si="2106"/>
        <v/>
      </c>
      <c r="M7405" t="str">
        <f t="shared" si="2098"/>
        <v/>
      </c>
      <c r="N7405" t="str">
        <f t="shared" si="2107"/>
        <v/>
      </c>
      <c r="O7405" t="str">
        <f t="shared" si="2099"/>
        <v/>
      </c>
      <c r="P7405" t="str">
        <f t="shared" si="2108"/>
        <v/>
      </c>
      <c r="Q7405" t="str">
        <f t="shared" si="2109"/>
        <v/>
      </c>
      <c r="R7405" t="str">
        <f t="shared" si="2110"/>
        <v/>
      </c>
      <c r="T7405" t="str">
        <f t="shared" si="2111"/>
        <v/>
      </c>
    </row>
    <row r="7406" spans="1:20" x14ac:dyDescent="0.3">
      <c r="A7406" t="str">
        <f>IF($D$5-($D$5-(MAX($A$10:A7405)+1))&lt;=$D$5,$D$5-($D$5-(MAX($A$10:A7405)+1)),"")</f>
        <v/>
      </c>
      <c r="B7406" s="1" t="str">
        <f t="shared" si="2101"/>
        <v/>
      </c>
      <c r="C7406" s="1" t="str">
        <f t="shared" si="2102"/>
        <v/>
      </c>
      <c r="D7406" t="str">
        <f t="shared" si="2095"/>
        <v/>
      </c>
      <c r="E7406" t="str">
        <f t="shared" si="2096"/>
        <v/>
      </c>
      <c r="F7406" s="5" t="str">
        <f t="shared" si="2097"/>
        <v/>
      </c>
      <c r="G7406" s="5" t="str">
        <f t="shared" si="2100"/>
        <v/>
      </c>
      <c r="H7406" t="str">
        <f t="shared" si="2103"/>
        <v/>
      </c>
      <c r="I7406" t="str">
        <f t="shared" si="2104"/>
        <v/>
      </c>
      <c r="J7406" t="str">
        <f t="shared" si="2112"/>
        <v/>
      </c>
      <c r="K7406" t="str">
        <f t="shared" si="2105"/>
        <v/>
      </c>
      <c r="L7406" t="str">
        <f t="shared" si="2106"/>
        <v/>
      </c>
      <c r="M7406" t="str">
        <f t="shared" si="2098"/>
        <v/>
      </c>
      <c r="N7406" t="str">
        <f t="shared" si="2107"/>
        <v/>
      </c>
      <c r="O7406" t="str">
        <f t="shared" si="2099"/>
        <v/>
      </c>
      <c r="P7406" t="str">
        <f t="shared" si="2108"/>
        <v/>
      </c>
      <c r="Q7406" t="str">
        <f t="shared" si="2109"/>
        <v/>
      </c>
      <c r="R7406" t="str">
        <f t="shared" si="2110"/>
        <v/>
      </c>
      <c r="T7406" t="str">
        <f t="shared" si="2111"/>
        <v/>
      </c>
    </row>
    <row r="7407" spans="1:20" x14ac:dyDescent="0.3">
      <c r="A7407" t="str">
        <f>IF($D$5-($D$5-(MAX($A$10:A7406)+1))&lt;=$D$5,$D$5-($D$5-(MAX($A$10:A7406)+1)),"")</f>
        <v/>
      </c>
      <c r="B7407" s="1" t="str">
        <f t="shared" si="2101"/>
        <v/>
      </c>
      <c r="C7407" s="1" t="str">
        <f t="shared" si="2102"/>
        <v/>
      </c>
      <c r="D7407" t="str">
        <f t="shared" si="2095"/>
        <v/>
      </c>
      <c r="E7407" t="str">
        <f t="shared" si="2096"/>
        <v/>
      </c>
      <c r="F7407" s="5" t="str">
        <f t="shared" si="2097"/>
        <v/>
      </c>
      <c r="G7407" s="5" t="str">
        <f t="shared" si="2100"/>
        <v/>
      </c>
      <c r="H7407" t="str">
        <f t="shared" si="2103"/>
        <v/>
      </c>
      <c r="I7407" t="str">
        <f t="shared" si="2104"/>
        <v/>
      </c>
      <c r="J7407" t="str">
        <f t="shared" si="2112"/>
        <v/>
      </c>
      <c r="K7407" t="str">
        <f t="shared" si="2105"/>
        <v/>
      </c>
      <c r="L7407" t="str">
        <f t="shared" si="2106"/>
        <v/>
      </c>
      <c r="M7407" t="str">
        <f t="shared" si="2098"/>
        <v/>
      </c>
      <c r="N7407" t="str">
        <f t="shared" si="2107"/>
        <v/>
      </c>
      <c r="O7407" t="str">
        <f t="shared" si="2099"/>
        <v/>
      </c>
      <c r="P7407" t="str">
        <f t="shared" si="2108"/>
        <v/>
      </c>
      <c r="Q7407" t="str">
        <f t="shared" si="2109"/>
        <v/>
      </c>
      <c r="R7407" t="str">
        <f t="shared" si="2110"/>
        <v/>
      </c>
      <c r="T7407" t="str">
        <f t="shared" si="2111"/>
        <v/>
      </c>
    </row>
    <row r="7408" spans="1:20" x14ac:dyDescent="0.3">
      <c r="A7408" t="str">
        <f>IF($D$5-($D$5-(MAX($A$10:A7407)+1))&lt;=$D$5,$D$5-($D$5-(MAX($A$10:A7407)+1)),"")</f>
        <v/>
      </c>
      <c r="B7408" s="1" t="str">
        <f t="shared" si="2101"/>
        <v/>
      </c>
      <c r="C7408" s="1" t="str">
        <f t="shared" si="2102"/>
        <v/>
      </c>
      <c r="D7408" t="str">
        <f t="shared" si="2095"/>
        <v/>
      </c>
      <c r="E7408" t="str">
        <f t="shared" si="2096"/>
        <v/>
      </c>
      <c r="F7408" s="5" t="str">
        <f t="shared" si="2097"/>
        <v/>
      </c>
      <c r="G7408" s="5" t="str">
        <f t="shared" si="2100"/>
        <v/>
      </c>
      <c r="H7408" t="str">
        <f t="shared" si="2103"/>
        <v/>
      </c>
      <c r="I7408" t="str">
        <f t="shared" si="2104"/>
        <v/>
      </c>
      <c r="J7408" t="str">
        <f t="shared" si="2112"/>
        <v/>
      </c>
      <c r="K7408" t="str">
        <f t="shared" si="2105"/>
        <v/>
      </c>
      <c r="L7408" t="str">
        <f t="shared" si="2106"/>
        <v/>
      </c>
      <c r="M7408" t="str">
        <f t="shared" si="2098"/>
        <v/>
      </c>
      <c r="N7408" t="str">
        <f t="shared" si="2107"/>
        <v/>
      </c>
      <c r="O7408" t="str">
        <f t="shared" si="2099"/>
        <v/>
      </c>
      <c r="P7408" t="str">
        <f t="shared" si="2108"/>
        <v/>
      </c>
      <c r="Q7408" t="str">
        <f t="shared" si="2109"/>
        <v/>
      </c>
      <c r="R7408" t="str">
        <f t="shared" si="2110"/>
        <v/>
      </c>
      <c r="T7408" t="str">
        <f t="shared" si="2111"/>
        <v/>
      </c>
    </row>
    <row r="7409" spans="1:20" x14ac:dyDescent="0.3">
      <c r="A7409" t="str">
        <f>IF($D$5-($D$5-(MAX($A$10:A7408)+1))&lt;=$D$5,$D$5-($D$5-(MAX($A$10:A7408)+1)),"")</f>
        <v/>
      </c>
      <c r="B7409" s="1" t="str">
        <f t="shared" si="2101"/>
        <v/>
      </c>
      <c r="C7409" s="1" t="str">
        <f t="shared" si="2102"/>
        <v/>
      </c>
      <c r="D7409" t="str">
        <f t="shared" si="2095"/>
        <v/>
      </c>
      <c r="E7409" t="str">
        <f t="shared" si="2096"/>
        <v/>
      </c>
      <c r="F7409" s="5" t="str">
        <f t="shared" si="2097"/>
        <v/>
      </c>
      <c r="G7409" s="5" t="str">
        <f t="shared" si="2100"/>
        <v/>
      </c>
      <c r="H7409" t="str">
        <f t="shared" si="2103"/>
        <v/>
      </c>
      <c r="I7409" t="str">
        <f t="shared" si="2104"/>
        <v/>
      </c>
      <c r="J7409" t="str">
        <f t="shared" si="2112"/>
        <v/>
      </c>
      <c r="K7409" t="str">
        <f t="shared" si="2105"/>
        <v/>
      </c>
      <c r="L7409" t="str">
        <f t="shared" si="2106"/>
        <v/>
      </c>
      <c r="M7409" t="str">
        <f t="shared" si="2098"/>
        <v/>
      </c>
      <c r="N7409" t="str">
        <f t="shared" si="2107"/>
        <v/>
      </c>
      <c r="O7409" t="str">
        <f t="shared" si="2099"/>
        <v/>
      </c>
      <c r="P7409" t="str">
        <f t="shared" si="2108"/>
        <v/>
      </c>
      <c r="Q7409" t="str">
        <f t="shared" si="2109"/>
        <v/>
      </c>
      <c r="R7409" t="str">
        <f t="shared" si="2110"/>
        <v/>
      </c>
      <c r="T7409" t="str">
        <f t="shared" si="2111"/>
        <v/>
      </c>
    </row>
    <row r="7410" spans="1:20" x14ac:dyDescent="0.3">
      <c r="A7410" t="str">
        <f>IF($D$5-($D$5-(MAX($A$10:A7409)+1))&lt;=$D$5,$D$5-($D$5-(MAX($A$10:A7409)+1)),"")</f>
        <v/>
      </c>
      <c r="B7410" s="1" t="str">
        <f t="shared" si="2101"/>
        <v/>
      </c>
      <c r="C7410" s="1" t="str">
        <f t="shared" si="2102"/>
        <v/>
      </c>
      <c r="D7410" t="str">
        <f t="shared" si="2095"/>
        <v/>
      </c>
      <c r="E7410" t="str">
        <f t="shared" si="2096"/>
        <v/>
      </c>
      <c r="F7410" s="5" t="str">
        <f t="shared" si="2097"/>
        <v/>
      </c>
      <c r="G7410" s="5" t="str">
        <f t="shared" si="2100"/>
        <v/>
      </c>
      <c r="H7410" t="str">
        <f t="shared" si="2103"/>
        <v/>
      </c>
      <c r="I7410" t="str">
        <f t="shared" si="2104"/>
        <v/>
      </c>
      <c r="J7410" t="str">
        <f t="shared" si="2112"/>
        <v/>
      </c>
      <c r="K7410" t="str">
        <f t="shared" si="2105"/>
        <v/>
      </c>
      <c r="L7410" t="str">
        <f t="shared" si="2106"/>
        <v/>
      </c>
      <c r="M7410" t="str">
        <f t="shared" si="2098"/>
        <v/>
      </c>
      <c r="N7410" t="str">
        <f t="shared" si="2107"/>
        <v/>
      </c>
      <c r="O7410" t="str">
        <f t="shared" si="2099"/>
        <v/>
      </c>
      <c r="P7410" t="str">
        <f t="shared" si="2108"/>
        <v/>
      </c>
      <c r="Q7410" t="str">
        <f t="shared" si="2109"/>
        <v/>
      </c>
      <c r="R7410" t="str">
        <f t="shared" si="2110"/>
        <v/>
      </c>
      <c r="T7410" t="str">
        <f t="shared" si="2111"/>
        <v/>
      </c>
    </row>
    <row r="7411" spans="1:20" x14ac:dyDescent="0.3">
      <c r="A7411" t="str">
        <f>IF($D$5-($D$5-(MAX($A$10:A7410)+1))&lt;=$D$5,$D$5-($D$5-(MAX($A$10:A7410)+1)),"")</f>
        <v/>
      </c>
      <c r="B7411" s="1" t="str">
        <f t="shared" si="2101"/>
        <v/>
      </c>
      <c r="C7411" s="1" t="str">
        <f t="shared" si="2102"/>
        <v/>
      </c>
      <c r="D7411" t="str">
        <f t="shared" si="2095"/>
        <v/>
      </c>
      <c r="E7411" t="str">
        <f t="shared" si="2096"/>
        <v/>
      </c>
      <c r="F7411" s="5" t="str">
        <f t="shared" si="2097"/>
        <v/>
      </c>
      <c r="G7411" s="5" t="str">
        <f t="shared" si="2100"/>
        <v/>
      </c>
      <c r="H7411" t="str">
        <f t="shared" si="2103"/>
        <v/>
      </c>
      <c r="I7411" t="str">
        <f t="shared" si="2104"/>
        <v/>
      </c>
      <c r="J7411" t="str">
        <f t="shared" si="2112"/>
        <v/>
      </c>
      <c r="K7411" t="str">
        <f t="shared" si="2105"/>
        <v/>
      </c>
      <c r="L7411" t="str">
        <f t="shared" si="2106"/>
        <v/>
      </c>
      <c r="M7411" t="str">
        <f t="shared" si="2098"/>
        <v/>
      </c>
      <c r="N7411" t="str">
        <f t="shared" si="2107"/>
        <v/>
      </c>
      <c r="O7411" t="str">
        <f t="shared" si="2099"/>
        <v/>
      </c>
      <c r="P7411" t="str">
        <f t="shared" si="2108"/>
        <v/>
      </c>
      <c r="Q7411" t="str">
        <f t="shared" si="2109"/>
        <v/>
      </c>
      <c r="R7411" t="str">
        <f t="shared" si="2110"/>
        <v/>
      </c>
      <c r="T7411" t="str">
        <f t="shared" si="2111"/>
        <v/>
      </c>
    </row>
    <row r="7412" spans="1:20" x14ac:dyDescent="0.3">
      <c r="A7412" t="str">
        <f>IF($D$5-($D$5-(MAX($A$10:A7411)+1))&lt;=$D$5,$D$5-($D$5-(MAX($A$10:A7411)+1)),"")</f>
        <v/>
      </c>
      <c r="B7412" s="1" t="str">
        <f t="shared" si="2101"/>
        <v/>
      </c>
      <c r="C7412" s="1" t="str">
        <f t="shared" si="2102"/>
        <v/>
      </c>
      <c r="D7412" t="str">
        <f t="shared" si="2095"/>
        <v/>
      </c>
      <c r="E7412" t="str">
        <f t="shared" si="2096"/>
        <v/>
      </c>
      <c r="F7412" s="5" t="str">
        <f t="shared" si="2097"/>
        <v/>
      </c>
      <c r="G7412" s="5" t="str">
        <f t="shared" si="2100"/>
        <v/>
      </c>
      <c r="H7412" t="str">
        <f t="shared" si="2103"/>
        <v/>
      </c>
      <c r="I7412" t="str">
        <f t="shared" si="2104"/>
        <v/>
      </c>
      <c r="J7412" t="str">
        <f t="shared" si="2112"/>
        <v/>
      </c>
      <c r="K7412" t="str">
        <f t="shared" si="2105"/>
        <v/>
      </c>
      <c r="L7412" t="str">
        <f t="shared" si="2106"/>
        <v/>
      </c>
      <c r="M7412" t="str">
        <f t="shared" si="2098"/>
        <v/>
      </c>
      <c r="N7412" t="str">
        <f t="shared" si="2107"/>
        <v/>
      </c>
      <c r="O7412" t="str">
        <f t="shared" si="2099"/>
        <v/>
      </c>
      <c r="P7412" t="str">
        <f t="shared" si="2108"/>
        <v/>
      </c>
      <c r="Q7412" t="str">
        <f t="shared" si="2109"/>
        <v/>
      </c>
      <c r="R7412" t="str">
        <f t="shared" si="2110"/>
        <v/>
      </c>
      <c r="T7412" t="str">
        <f t="shared" si="2111"/>
        <v/>
      </c>
    </row>
    <row r="7413" spans="1:20" x14ac:dyDescent="0.3">
      <c r="A7413" t="str">
        <f>IF($D$5-($D$5-(MAX($A$10:A7412)+1))&lt;=$D$5,$D$5-($D$5-(MAX($A$10:A7412)+1)),"")</f>
        <v/>
      </c>
      <c r="B7413" s="1" t="str">
        <f t="shared" si="2101"/>
        <v/>
      </c>
      <c r="C7413" s="1" t="str">
        <f t="shared" si="2102"/>
        <v/>
      </c>
      <c r="D7413" t="str">
        <f t="shared" si="2095"/>
        <v/>
      </c>
      <c r="E7413" t="str">
        <f t="shared" si="2096"/>
        <v/>
      </c>
      <c r="F7413" s="5" t="str">
        <f t="shared" si="2097"/>
        <v/>
      </c>
      <c r="G7413" s="5" t="str">
        <f t="shared" si="2100"/>
        <v/>
      </c>
      <c r="H7413" t="str">
        <f t="shared" si="2103"/>
        <v/>
      </c>
      <c r="I7413" t="str">
        <f t="shared" si="2104"/>
        <v/>
      </c>
      <c r="J7413" t="str">
        <f t="shared" si="2112"/>
        <v/>
      </c>
      <c r="K7413" t="str">
        <f t="shared" si="2105"/>
        <v/>
      </c>
      <c r="L7413" t="str">
        <f t="shared" si="2106"/>
        <v/>
      </c>
      <c r="M7413" t="str">
        <f t="shared" si="2098"/>
        <v/>
      </c>
      <c r="N7413" t="str">
        <f t="shared" si="2107"/>
        <v/>
      </c>
      <c r="O7413" t="str">
        <f t="shared" si="2099"/>
        <v/>
      </c>
      <c r="P7413" t="str">
        <f t="shared" si="2108"/>
        <v/>
      </c>
      <c r="Q7413" t="str">
        <f t="shared" si="2109"/>
        <v/>
      </c>
      <c r="R7413" t="str">
        <f t="shared" si="2110"/>
        <v/>
      </c>
      <c r="T7413" t="str">
        <f t="shared" si="2111"/>
        <v/>
      </c>
    </row>
    <row r="7414" spans="1:20" x14ac:dyDescent="0.3">
      <c r="A7414" t="str">
        <f>IF($D$5-($D$5-(MAX($A$10:A7413)+1))&lt;=$D$5,$D$5-($D$5-(MAX($A$10:A7413)+1)),"")</f>
        <v/>
      </c>
      <c r="B7414" s="1" t="str">
        <f t="shared" si="2101"/>
        <v/>
      </c>
      <c r="C7414" s="1" t="str">
        <f t="shared" si="2102"/>
        <v/>
      </c>
      <c r="D7414" t="str">
        <f t="shared" si="2095"/>
        <v/>
      </c>
      <c r="E7414" t="str">
        <f t="shared" si="2096"/>
        <v/>
      </c>
      <c r="F7414" s="5" t="str">
        <f t="shared" si="2097"/>
        <v/>
      </c>
      <c r="G7414" s="5" t="str">
        <f t="shared" si="2100"/>
        <v/>
      </c>
      <c r="H7414" t="str">
        <f t="shared" si="2103"/>
        <v/>
      </c>
      <c r="I7414" t="str">
        <f t="shared" si="2104"/>
        <v/>
      </c>
      <c r="J7414" t="str">
        <f t="shared" si="2112"/>
        <v/>
      </c>
      <c r="K7414" t="str">
        <f t="shared" si="2105"/>
        <v/>
      </c>
      <c r="L7414" t="str">
        <f t="shared" si="2106"/>
        <v/>
      </c>
      <c r="M7414" t="str">
        <f t="shared" si="2098"/>
        <v/>
      </c>
      <c r="N7414" t="str">
        <f t="shared" si="2107"/>
        <v/>
      </c>
      <c r="O7414" t="str">
        <f t="shared" si="2099"/>
        <v/>
      </c>
      <c r="P7414" t="str">
        <f t="shared" si="2108"/>
        <v/>
      </c>
      <c r="Q7414" t="str">
        <f t="shared" si="2109"/>
        <v/>
      </c>
      <c r="R7414" t="str">
        <f t="shared" si="2110"/>
        <v/>
      </c>
      <c r="T7414" t="str">
        <f t="shared" si="2111"/>
        <v/>
      </c>
    </row>
    <row r="7415" spans="1:20" x14ac:dyDescent="0.3">
      <c r="A7415" t="str">
        <f>IF($D$5-($D$5-(MAX($A$10:A7414)+1))&lt;=$D$5,$D$5-($D$5-(MAX($A$10:A7414)+1)),"")</f>
        <v/>
      </c>
      <c r="B7415" s="1" t="str">
        <f t="shared" si="2101"/>
        <v/>
      </c>
      <c r="C7415" s="1" t="str">
        <f t="shared" si="2102"/>
        <v/>
      </c>
      <c r="D7415" t="str">
        <f t="shared" si="2095"/>
        <v/>
      </c>
      <c r="E7415" t="str">
        <f t="shared" si="2096"/>
        <v/>
      </c>
      <c r="F7415" s="5" t="str">
        <f t="shared" si="2097"/>
        <v/>
      </c>
      <c r="G7415" s="5" t="str">
        <f t="shared" si="2100"/>
        <v/>
      </c>
      <c r="H7415" t="str">
        <f t="shared" si="2103"/>
        <v/>
      </c>
      <c r="I7415" t="str">
        <f t="shared" si="2104"/>
        <v/>
      </c>
      <c r="J7415" t="str">
        <f t="shared" si="2112"/>
        <v/>
      </c>
      <c r="K7415" t="str">
        <f t="shared" si="2105"/>
        <v/>
      </c>
      <c r="L7415" t="str">
        <f t="shared" si="2106"/>
        <v/>
      </c>
      <c r="M7415" t="str">
        <f t="shared" si="2098"/>
        <v/>
      </c>
      <c r="N7415" t="str">
        <f t="shared" si="2107"/>
        <v/>
      </c>
      <c r="O7415" t="str">
        <f t="shared" si="2099"/>
        <v/>
      </c>
      <c r="P7415" t="str">
        <f t="shared" si="2108"/>
        <v/>
      </c>
      <c r="Q7415" t="str">
        <f t="shared" si="2109"/>
        <v/>
      </c>
      <c r="R7415" t="str">
        <f t="shared" si="2110"/>
        <v/>
      </c>
      <c r="T7415" t="str">
        <f t="shared" si="2111"/>
        <v/>
      </c>
    </row>
    <row r="7416" spans="1:20" x14ac:dyDescent="0.3">
      <c r="A7416" t="str">
        <f>IF($D$5-($D$5-(MAX($A$10:A7415)+1))&lt;=$D$5,$D$5-($D$5-(MAX($A$10:A7415)+1)),"")</f>
        <v/>
      </c>
      <c r="B7416" s="1" t="str">
        <f t="shared" si="2101"/>
        <v/>
      </c>
      <c r="C7416" s="1" t="str">
        <f t="shared" si="2102"/>
        <v/>
      </c>
      <c r="D7416" t="str">
        <f t="shared" si="2095"/>
        <v/>
      </c>
      <c r="E7416" t="str">
        <f t="shared" si="2096"/>
        <v/>
      </c>
      <c r="F7416" s="5" t="str">
        <f t="shared" si="2097"/>
        <v/>
      </c>
      <c r="G7416" s="5" t="str">
        <f t="shared" si="2100"/>
        <v/>
      </c>
      <c r="H7416" t="str">
        <f t="shared" si="2103"/>
        <v/>
      </c>
      <c r="I7416" t="str">
        <f t="shared" si="2104"/>
        <v/>
      </c>
      <c r="J7416" t="str">
        <f t="shared" si="2112"/>
        <v/>
      </c>
      <c r="K7416" t="str">
        <f t="shared" si="2105"/>
        <v/>
      </c>
      <c r="L7416" t="str">
        <f t="shared" si="2106"/>
        <v/>
      </c>
      <c r="M7416" t="str">
        <f t="shared" si="2098"/>
        <v/>
      </c>
      <c r="N7416" t="str">
        <f t="shared" si="2107"/>
        <v/>
      </c>
      <c r="O7416" t="str">
        <f t="shared" si="2099"/>
        <v/>
      </c>
      <c r="P7416" t="str">
        <f t="shared" si="2108"/>
        <v/>
      </c>
      <c r="Q7416" t="str">
        <f t="shared" si="2109"/>
        <v/>
      </c>
      <c r="R7416" t="str">
        <f t="shared" si="2110"/>
        <v/>
      </c>
      <c r="T7416" t="str">
        <f t="shared" si="2111"/>
        <v/>
      </c>
    </row>
    <row r="7417" spans="1:20" x14ac:dyDescent="0.3">
      <c r="A7417" t="str">
        <f>IF($D$5-($D$5-(MAX($A$10:A7416)+1))&lt;=$D$5,$D$5-($D$5-(MAX($A$10:A7416)+1)),"")</f>
        <v/>
      </c>
      <c r="B7417" s="1" t="str">
        <f t="shared" si="2101"/>
        <v/>
      </c>
      <c r="C7417" s="1" t="str">
        <f t="shared" si="2102"/>
        <v/>
      </c>
      <c r="D7417" t="str">
        <f t="shared" si="2095"/>
        <v/>
      </c>
      <c r="E7417" t="str">
        <f t="shared" si="2096"/>
        <v/>
      </c>
      <c r="F7417" s="5" t="str">
        <f t="shared" si="2097"/>
        <v/>
      </c>
      <c r="G7417" s="5" t="str">
        <f t="shared" si="2100"/>
        <v/>
      </c>
      <c r="H7417" t="str">
        <f t="shared" si="2103"/>
        <v/>
      </c>
      <c r="I7417" t="str">
        <f t="shared" si="2104"/>
        <v/>
      </c>
      <c r="J7417" t="str">
        <f t="shared" si="2112"/>
        <v/>
      </c>
      <c r="K7417" t="str">
        <f t="shared" si="2105"/>
        <v/>
      </c>
      <c r="L7417" t="str">
        <f t="shared" si="2106"/>
        <v/>
      </c>
      <c r="M7417" t="str">
        <f t="shared" si="2098"/>
        <v/>
      </c>
      <c r="N7417" t="str">
        <f t="shared" si="2107"/>
        <v/>
      </c>
      <c r="O7417" t="str">
        <f t="shared" si="2099"/>
        <v/>
      </c>
      <c r="P7417" t="str">
        <f t="shared" si="2108"/>
        <v/>
      </c>
      <c r="Q7417" t="str">
        <f t="shared" si="2109"/>
        <v/>
      </c>
      <c r="R7417" t="str">
        <f t="shared" si="2110"/>
        <v/>
      </c>
      <c r="T7417" t="str">
        <f t="shared" si="2111"/>
        <v/>
      </c>
    </row>
    <row r="7418" spans="1:20" x14ac:dyDescent="0.3">
      <c r="A7418" t="str">
        <f>IF($D$5-($D$5-(MAX($A$10:A7417)+1))&lt;=$D$5,$D$5-($D$5-(MAX($A$10:A7417)+1)),"")</f>
        <v/>
      </c>
      <c r="B7418" s="1" t="str">
        <f t="shared" si="2101"/>
        <v/>
      </c>
      <c r="C7418" s="1" t="str">
        <f t="shared" si="2102"/>
        <v/>
      </c>
      <c r="D7418" t="str">
        <f t="shared" si="2095"/>
        <v/>
      </c>
      <c r="E7418" t="str">
        <f t="shared" si="2096"/>
        <v/>
      </c>
      <c r="F7418" s="5" t="str">
        <f t="shared" si="2097"/>
        <v/>
      </c>
      <c r="G7418" s="5" t="str">
        <f t="shared" si="2100"/>
        <v/>
      </c>
      <c r="H7418" t="str">
        <f t="shared" si="2103"/>
        <v/>
      </c>
      <c r="I7418" t="str">
        <f t="shared" si="2104"/>
        <v/>
      </c>
      <c r="J7418" t="str">
        <f t="shared" si="2112"/>
        <v/>
      </c>
      <c r="K7418" t="str">
        <f t="shared" si="2105"/>
        <v/>
      </c>
      <c r="L7418" t="str">
        <f t="shared" si="2106"/>
        <v/>
      </c>
      <c r="M7418" t="str">
        <f t="shared" si="2098"/>
        <v/>
      </c>
      <c r="N7418" t="str">
        <f t="shared" si="2107"/>
        <v/>
      </c>
      <c r="O7418" t="str">
        <f t="shared" si="2099"/>
        <v/>
      </c>
      <c r="P7418" t="str">
        <f t="shared" si="2108"/>
        <v/>
      </c>
      <c r="Q7418" t="str">
        <f t="shared" si="2109"/>
        <v/>
      </c>
      <c r="R7418" t="str">
        <f t="shared" si="2110"/>
        <v/>
      </c>
      <c r="T7418" t="str">
        <f t="shared" si="2111"/>
        <v/>
      </c>
    </row>
    <row r="7419" spans="1:20" x14ac:dyDescent="0.3">
      <c r="A7419" t="str">
        <f>IF($D$5-($D$5-(MAX($A$10:A7418)+1))&lt;=$D$5,$D$5-($D$5-(MAX($A$10:A7418)+1)),"")</f>
        <v/>
      </c>
      <c r="B7419" s="1" t="str">
        <f t="shared" si="2101"/>
        <v/>
      </c>
      <c r="C7419" s="1" t="str">
        <f t="shared" si="2102"/>
        <v/>
      </c>
      <c r="D7419" t="str">
        <f t="shared" si="2095"/>
        <v/>
      </c>
      <c r="E7419" t="str">
        <f t="shared" si="2096"/>
        <v/>
      </c>
      <c r="F7419" s="5" t="str">
        <f t="shared" si="2097"/>
        <v/>
      </c>
      <c r="G7419" s="5" t="str">
        <f t="shared" si="2100"/>
        <v/>
      </c>
      <c r="H7419" t="str">
        <f t="shared" si="2103"/>
        <v/>
      </c>
      <c r="I7419" t="str">
        <f t="shared" si="2104"/>
        <v/>
      </c>
      <c r="J7419" t="str">
        <f t="shared" si="2112"/>
        <v/>
      </c>
      <c r="K7419" t="str">
        <f t="shared" si="2105"/>
        <v/>
      </c>
      <c r="L7419" t="str">
        <f t="shared" si="2106"/>
        <v/>
      </c>
      <c r="M7419" t="str">
        <f t="shared" si="2098"/>
        <v/>
      </c>
      <c r="N7419" t="str">
        <f t="shared" si="2107"/>
        <v/>
      </c>
      <c r="O7419" t="str">
        <f t="shared" si="2099"/>
        <v/>
      </c>
      <c r="P7419" t="str">
        <f t="shared" si="2108"/>
        <v/>
      </c>
      <c r="Q7419" t="str">
        <f t="shared" si="2109"/>
        <v/>
      </c>
      <c r="R7419" t="str">
        <f t="shared" si="2110"/>
        <v/>
      </c>
      <c r="T7419" t="str">
        <f t="shared" si="2111"/>
        <v/>
      </c>
    </row>
    <row r="7420" spans="1:20" x14ac:dyDescent="0.3">
      <c r="A7420" t="str">
        <f>IF($D$5-($D$5-(MAX($A$10:A7419)+1))&lt;=$D$5,$D$5-($D$5-(MAX($A$10:A7419)+1)),"")</f>
        <v/>
      </c>
      <c r="B7420" s="1" t="str">
        <f t="shared" si="2101"/>
        <v/>
      </c>
      <c r="C7420" s="1" t="str">
        <f t="shared" si="2102"/>
        <v/>
      </c>
      <c r="D7420" t="str">
        <f t="shared" si="2095"/>
        <v/>
      </c>
      <c r="E7420" t="str">
        <f t="shared" si="2096"/>
        <v/>
      </c>
      <c r="F7420" s="5" t="str">
        <f t="shared" si="2097"/>
        <v/>
      </c>
      <c r="G7420" s="5" t="str">
        <f t="shared" si="2100"/>
        <v/>
      </c>
      <c r="H7420" t="str">
        <f t="shared" si="2103"/>
        <v/>
      </c>
      <c r="I7420" t="str">
        <f t="shared" si="2104"/>
        <v/>
      </c>
      <c r="J7420" t="str">
        <f t="shared" si="2112"/>
        <v/>
      </c>
      <c r="K7420" t="str">
        <f t="shared" si="2105"/>
        <v/>
      </c>
      <c r="L7420" t="str">
        <f t="shared" si="2106"/>
        <v/>
      </c>
      <c r="M7420" t="str">
        <f t="shared" si="2098"/>
        <v/>
      </c>
      <c r="N7420" t="str">
        <f t="shared" si="2107"/>
        <v/>
      </c>
      <c r="O7420" t="str">
        <f t="shared" si="2099"/>
        <v/>
      </c>
      <c r="P7420" t="str">
        <f t="shared" si="2108"/>
        <v/>
      </c>
      <c r="Q7420" t="str">
        <f t="shared" si="2109"/>
        <v/>
      </c>
      <c r="R7420" t="str">
        <f t="shared" si="2110"/>
        <v/>
      </c>
      <c r="T7420" t="str">
        <f t="shared" si="2111"/>
        <v/>
      </c>
    </row>
    <row r="7421" spans="1:20" x14ac:dyDescent="0.3">
      <c r="A7421" t="str">
        <f>IF($D$5-($D$5-(MAX($A$10:A7420)+1))&lt;=$D$5,$D$5-($D$5-(MAX($A$10:A7420)+1)),"")</f>
        <v/>
      </c>
      <c r="B7421" s="1" t="str">
        <f t="shared" si="2101"/>
        <v/>
      </c>
      <c r="C7421" s="1" t="str">
        <f t="shared" si="2102"/>
        <v/>
      </c>
      <c r="D7421" t="str">
        <f t="shared" si="2095"/>
        <v/>
      </c>
      <c r="E7421" t="str">
        <f t="shared" si="2096"/>
        <v/>
      </c>
      <c r="F7421" s="5" t="str">
        <f t="shared" si="2097"/>
        <v/>
      </c>
      <c r="G7421" s="5" t="str">
        <f t="shared" si="2100"/>
        <v/>
      </c>
      <c r="H7421" t="str">
        <f t="shared" si="2103"/>
        <v/>
      </c>
      <c r="I7421" t="str">
        <f t="shared" si="2104"/>
        <v/>
      </c>
      <c r="J7421" t="str">
        <f t="shared" si="2112"/>
        <v/>
      </c>
      <c r="K7421" t="str">
        <f t="shared" si="2105"/>
        <v/>
      </c>
      <c r="L7421" t="str">
        <f t="shared" si="2106"/>
        <v/>
      </c>
      <c r="M7421" t="str">
        <f t="shared" si="2098"/>
        <v/>
      </c>
      <c r="N7421" t="str">
        <f t="shared" si="2107"/>
        <v/>
      </c>
      <c r="O7421" t="str">
        <f t="shared" si="2099"/>
        <v/>
      </c>
      <c r="P7421" t="str">
        <f t="shared" si="2108"/>
        <v/>
      </c>
      <c r="Q7421" t="str">
        <f t="shared" si="2109"/>
        <v/>
      </c>
      <c r="R7421" t="str">
        <f t="shared" si="2110"/>
        <v/>
      </c>
      <c r="T7421" t="str">
        <f t="shared" si="2111"/>
        <v/>
      </c>
    </row>
    <row r="7422" spans="1:20" x14ac:dyDescent="0.3">
      <c r="A7422" t="str">
        <f>IF($D$5-($D$5-(MAX($A$10:A7421)+1))&lt;=$D$5,$D$5-($D$5-(MAX($A$10:A7421)+1)),"")</f>
        <v/>
      </c>
      <c r="B7422" s="1" t="str">
        <f t="shared" si="2101"/>
        <v/>
      </c>
      <c r="C7422" s="1" t="str">
        <f t="shared" si="2102"/>
        <v/>
      </c>
      <c r="D7422" t="str">
        <f t="shared" si="2095"/>
        <v/>
      </c>
      <c r="E7422" t="str">
        <f t="shared" si="2096"/>
        <v/>
      </c>
      <c r="F7422" s="5" t="str">
        <f t="shared" si="2097"/>
        <v/>
      </c>
      <c r="G7422" s="5" t="str">
        <f t="shared" si="2100"/>
        <v/>
      </c>
      <c r="H7422" t="str">
        <f t="shared" si="2103"/>
        <v/>
      </c>
      <c r="I7422" t="str">
        <f t="shared" si="2104"/>
        <v/>
      </c>
      <c r="J7422" t="str">
        <f t="shared" si="2112"/>
        <v/>
      </c>
      <c r="K7422" t="str">
        <f t="shared" si="2105"/>
        <v/>
      </c>
      <c r="L7422" t="str">
        <f t="shared" si="2106"/>
        <v/>
      </c>
      <c r="M7422" t="str">
        <f t="shared" si="2098"/>
        <v/>
      </c>
      <c r="N7422" t="str">
        <f t="shared" si="2107"/>
        <v/>
      </c>
      <c r="O7422" t="str">
        <f t="shared" si="2099"/>
        <v/>
      </c>
      <c r="P7422" t="str">
        <f t="shared" si="2108"/>
        <v/>
      </c>
      <c r="Q7422" t="str">
        <f t="shared" si="2109"/>
        <v/>
      </c>
      <c r="R7422" t="str">
        <f t="shared" si="2110"/>
        <v/>
      </c>
      <c r="T7422" t="str">
        <f t="shared" si="2111"/>
        <v/>
      </c>
    </row>
    <row r="7423" spans="1:20" x14ac:dyDescent="0.3">
      <c r="A7423" t="str">
        <f>IF($D$5-($D$5-(MAX($A$10:A7422)+1))&lt;=$D$5,$D$5-($D$5-(MAX($A$10:A7422)+1)),"")</f>
        <v/>
      </c>
      <c r="B7423" s="1" t="str">
        <f t="shared" si="2101"/>
        <v/>
      </c>
      <c r="C7423" s="1" t="str">
        <f t="shared" si="2102"/>
        <v/>
      </c>
      <c r="D7423" t="str">
        <f t="shared" si="2095"/>
        <v/>
      </c>
      <c r="E7423" t="str">
        <f t="shared" si="2096"/>
        <v/>
      </c>
      <c r="F7423" s="5" t="str">
        <f t="shared" si="2097"/>
        <v/>
      </c>
      <c r="G7423" s="5" t="str">
        <f t="shared" si="2100"/>
        <v/>
      </c>
      <c r="H7423" t="str">
        <f t="shared" si="2103"/>
        <v/>
      </c>
      <c r="I7423" t="str">
        <f t="shared" si="2104"/>
        <v/>
      </c>
      <c r="J7423" t="str">
        <f t="shared" si="2112"/>
        <v/>
      </c>
      <c r="K7423" t="str">
        <f t="shared" si="2105"/>
        <v/>
      </c>
      <c r="L7423" t="str">
        <f t="shared" si="2106"/>
        <v/>
      </c>
      <c r="M7423" t="str">
        <f t="shared" si="2098"/>
        <v/>
      </c>
      <c r="N7423" t="str">
        <f t="shared" si="2107"/>
        <v/>
      </c>
      <c r="O7423" t="str">
        <f t="shared" si="2099"/>
        <v/>
      </c>
      <c r="P7423" t="str">
        <f t="shared" si="2108"/>
        <v/>
      </c>
      <c r="Q7423" t="str">
        <f t="shared" si="2109"/>
        <v/>
      </c>
      <c r="R7423" t="str">
        <f t="shared" si="2110"/>
        <v/>
      </c>
      <c r="T7423" t="str">
        <f t="shared" si="2111"/>
        <v/>
      </c>
    </row>
    <row r="7424" spans="1:20" x14ac:dyDescent="0.3">
      <c r="A7424" t="str">
        <f>IF($D$5-($D$5-(MAX($A$10:A7423)+1))&lt;=$D$5,$D$5-($D$5-(MAX($A$10:A7423)+1)),"")</f>
        <v/>
      </c>
      <c r="B7424" s="1" t="str">
        <f t="shared" si="2101"/>
        <v/>
      </c>
      <c r="C7424" s="1" t="str">
        <f t="shared" si="2102"/>
        <v/>
      </c>
      <c r="D7424" t="str">
        <f t="shared" si="2095"/>
        <v/>
      </c>
      <c r="E7424" t="str">
        <f t="shared" si="2096"/>
        <v/>
      </c>
      <c r="F7424" s="5" t="str">
        <f t="shared" si="2097"/>
        <v/>
      </c>
      <c r="G7424" s="5" t="str">
        <f t="shared" si="2100"/>
        <v/>
      </c>
      <c r="H7424" t="str">
        <f t="shared" si="2103"/>
        <v/>
      </c>
      <c r="I7424" t="str">
        <f t="shared" si="2104"/>
        <v/>
      </c>
      <c r="J7424" t="str">
        <f t="shared" si="2112"/>
        <v/>
      </c>
      <c r="K7424" t="str">
        <f t="shared" si="2105"/>
        <v/>
      </c>
      <c r="L7424" t="str">
        <f t="shared" si="2106"/>
        <v/>
      </c>
      <c r="M7424" t="str">
        <f t="shared" si="2098"/>
        <v/>
      </c>
      <c r="N7424" t="str">
        <f t="shared" si="2107"/>
        <v/>
      </c>
      <c r="O7424" t="str">
        <f t="shared" si="2099"/>
        <v/>
      </c>
      <c r="P7424" t="str">
        <f t="shared" si="2108"/>
        <v/>
      </c>
      <c r="Q7424" t="str">
        <f t="shared" si="2109"/>
        <v/>
      </c>
      <c r="R7424" t="str">
        <f t="shared" si="2110"/>
        <v/>
      </c>
      <c r="T7424" t="str">
        <f t="shared" si="2111"/>
        <v/>
      </c>
    </row>
    <row r="7425" spans="1:20" x14ac:dyDescent="0.3">
      <c r="A7425" t="str">
        <f>IF($D$5-($D$5-(MAX($A$10:A7424)+1))&lt;=$D$5,$D$5-($D$5-(MAX($A$10:A7424)+1)),"")</f>
        <v/>
      </c>
      <c r="B7425" s="1" t="str">
        <f t="shared" si="2101"/>
        <v/>
      </c>
      <c r="C7425" s="1" t="str">
        <f t="shared" si="2102"/>
        <v/>
      </c>
      <c r="D7425" t="str">
        <f t="shared" si="2095"/>
        <v/>
      </c>
      <c r="E7425" t="str">
        <f t="shared" si="2096"/>
        <v/>
      </c>
      <c r="F7425" s="5" t="str">
        <f t="shared" si="2097"/>
        <v/>
      </c>
      <c r="G7425" s="5" t="str">
        <f t="shared" si="2100"/>
        <v/>
      </c>
      <c r="H7425" t="str">
        <f t="shared" si="2103"/>
        <v/>
      </c>
      <c r="I7425" t="str">
        <f t="shared" si="2104"/>
        <v/>
      </c>
      <c r="J7425" t="str">
        <f t="shared" si="2112"/>
        <v/>
      </c>
      <c r="K7425" t="str">
        <f t="shared" si="2105"/>
        <v/>
      </c>
      <c r="L7425" t="str">
        <f t="shared" si="2106"/>
        <v/>
      </c>
      <c r="M7425" t="str">
        <f t="shared" si="2098"/>
        <v/>
      </c>
      <c r="N7425" t="str">
        <f t="shared" si="2107"/>
        <v/>
      </c>
      <c r="O7425" t="str">
        <f t="shared" si="2099"/>
        <v/>
      </c>
      <c r="P7425" t="str">
        <f t="shared" si="2108"/>
        <v/>
      </c>
      <c r="Q7425" t="str">
        <f t="shared" si="2109"/>
        <v/>
      </c>
      <c r="R7425" t="str">
        <f t="shared" si="2110"/>
        <v/>
      </c>
      <c r="T7425" t="str">
        <f t="shared" si="2111"/>
        <v/>
      </c>
    </row>
    <row r="7426" spans="1:20" x14ac:dyDescent="0.3">
      <c r="A7426" t="str">
        <f>IF($D$5-($D$5-(MAX($A$10:A7425)+1))&lt;=$D$5,$D$5-($D$5-(MAX($A$10:A7425)+1)),"")</f>
        <v/>
      </c>
      <c r="B7426" s="1" t="str">
        <f t="shared" si="2101"/>
        <v/>
      </c>
      <c r="C7426" s="1" t="str">
        <f t="shared" si="2102"/>
        <v/>
      </c>
      <c r="D7426" t="str">
        <f t="shared" si="2095"/>
        <v/>
      </c>
      <c r="E7426" t="str">
        <f t="shared" si="2096"/>
        <v/>
      </c>
      <c r="F7426" s="5" t="str">
        <f t="shared" si="2097"/>
        <v/>
      </c>
      <c r="G7426" s="5" t="str">
        <f t="shared" si="2100"/>
        <v/>
      </c>
      <c r="H7426" t="str">
        <f t="shared" si="2103"/>
        <v/>
      </c>
      <c r="I7426" t="str">
        <f t="shared" si="2104"/>
        <v/>
      </c>
      <c r="J7426" t="str">
        <f t="shared" si="2112"/>
        <v/>
      </c>
      <c r="K7426" t="str">
        <f t="shared" si="2105"/>
        <v/>
      </c>
      <c r="L7426" t="str">
        <f t="shared" si="2106"/>
        <v/>
      </c>
      <c r="M7426" t="str">
        <f t="shared" si="2098"/>
        <v/>
      </c>
      <c r="N7426" t="str">
        <f t="shared" si="2107"/>
        <v/>
      </c>
      <c r="O7426" t="str">
        <f t="shared" si="2099"/>
        <v/>
      </c>
      <c r="P7426" t="str">
        <f t="shared" si="2108"/>
        <v/>
      </c>
      <c r="Q7426" t="str">
        <f t="shared" si="2109"/>
        <v/>
      </c>
      <c r="R7426" t="str">
        <f t="shared" si="2110"/>
        <v/>
      </c>
      <c r="T7426" t="str">
        <f t="shared" si="2111"/>
        <v/>
      </c>
    </row>
    <row r="7427" spans="1:20" x14ac:dyDescent="0.3">
      <c r="A7427" t="str">
        <f>IF($D$5-($D$5-(MAX($A$10:A7426)+1))&lt;=$D$5,$D$5-($D$5-(MAX($A$10:A7426)+1)),"")</f>
        <v/>
      </c>
      <c r="B7427" s="1" t="str">
        <f t="shared" si="2101"/>
        <v/>
      </c>
      <c r="C7427" s="1" t="str">
        <f t="shared" si="2102"/>
        <v/>
      </c>
      <c r="D7427" t="str">
        <f t="shared" si="2095"/>
        <v/>
      </c>
      <c r="E7427" t="str">
        <f t="shared" si="2096"/>
        <v/>
      </c>
      <c r="F7427" s="5" t="str">
        <f t="shared" si="2097"/>
        <v/>
      </c>
      <c r="G7427" s="5" t="str">
        <f t="shared" si="2100"/>
        <v/>
      </c>
      <c r="H7427" t="str">
        <f t="shared" si="2103"/>
        <v/>
      </c>
      <c r="I7427" t="str">
        <f t="shared" si="2104"/>
        <v/>
      </c>
      <c r="J7427" t="str">
        <f t="shared" si="2112"/>
        <v/>
      </c>
      <c r="K7427" t="str">
        <f t="shared" si="2105"/>
        <v/>
      </c>
      <c r="L7427" t="str">
        <f t="shared" si="2106"/>
        <v/>
      </c>
      <c r="M7427" t="str">
        <f t="shared" si="2098"/>
        <v/>
      </c>
      <c r="N7427" t="str">
        <f t="shared" si="2107"/>
        <v/>
      </c>
      <c r="O7427" t="str">
        <f t="shared" si="2099"/>
        <v/>
      </c>
      <c r="P7427" t="str">
        <f t="shared" si="2108"/>
        <v/>
      </c>
      <c r="Q7427" t="str">
        <f t="shared" si="2109"/>
        <v/>
      </c>
      <c r="R7427" t="str">
        <f t="shared" si="2110"/>
        <v/>
      </c>
      <c r="T7427" t="str">
        <f t="shared" si="2111"/>
        <v/>
      </c>
    </row>
    <row r="7428" spans="1:20" x14ac:dyDescent="0.3">
      <c r="A7428" t="str">
        <f>IF($D$5-($D$5-(MAX($A$10:A7427)+1))&lt;=$D$5,$D$5-($D$5-(MAX($A$10:A7427)+1)),"")</f>
        <v/>
      </c>
      <c r="B7428" s="1" t="str">
        <f t="shared" si="2101"/>
        <v/>
      </c>
      <c r="C7428" s="1" t="str">
        <f t="shared" si="2102"/>
        <v/>
      </c>
      <c r="D7428" t="str">
        <f t="shared" si="2095"/>
        <v/>
      </c>
      <c r="E7428" t="str">
        <f t="shared" si="2096"/>
        <v/>
      </c>
      <c r="F7428" s="5" t="str">
        <f t="shared" si="2097"/>
        <v/>
      </c>
      <c r="G7428" s="5" t="str">
        <f t="shared" si="2100"/>
        <v/>
      </c>
      <c r="H7428" t="str">
        <f t="shared" si="2103"/>
        <v/>
      </c>
      <c r="I7428" t="str">
        <f t="shared" si="2104"/>
        <v/>
      </c>
      <c r="J7428" t="str">
        <f t="shared" si="2112"/>
        <v/>
      </c>
      <c r="K7428" t="str">
        <f t="shared" si="2105"/>
        <v/>
      </c>
      <c r="L7428" t="str">
        <f t="shared" si="2106"/>
        <v/>
      </c>
      <c r="M7428" t="str">
        <f t="shared" si="2098"/>
        <v/>
      </c>
      <c r="N7428" t="str">
        <f t="shared" si="2107"/>
        <v/>
      </c>
      <c r="O7428" t="str">
        <f t="shared" si="2099"/>
        <v/>
      </c>
      <c r="P7428" t="str">
        <f t="shared" si="2108"/>
        <v/>
      </c>
      <c r="Q7428" t="str">
        <f t="shared" si="2109"/>
        <v/>
      </c>
      <c r="R7428" t="str">
        <f t="shared" si="2110"/>
        <v/>
      </c>
      <c r="T7428" t="str">
        <f t="shared" si="2111"/>
        <v/>
      </c>
    </row>
    <row r="7429" spans="1:20" x14ac:dyDescent="0.3">
      <c r="A7429" t="str">
        <f>IF($D$5-($D$5-(MAX($A$10:A7428)+1))&lt;=$D$5,$D$5-($D$5-(MAX($A$10:A7428)+1)),"")</f>
        <v/>
      </c>
      <c r="B7429" s="1" t="str">
        <f t="shared" si="2101"/>
        <v/>
      </c>
      <c r="C7429" s="1" t="str">
        <f t="shared" si="2102"/>
        <v/>
      </c>
      <c r="D7429" t="str">
        <f t="shared" si="2095"/>
        <v/>
      </c>
      <c r="E7429" t="str">
        <f t="shared" si="2096"/>
        <v/>
      </c>
      <c r="F7429" s="5" t="str">
        <f t="shared" si="2097"/>
        <v/>
      </c>
      <c r="G7429" s="5" t="str">
        <f t="shared" si="2100"/>
        <v/>
      </c>
      <c r="H7429" t="str">
        <f t="shared" si="2103"/>
        <v/>
      </c>
      <c r="I7429" t="str">
        <f t="shared" si="2104"/>
        <v/>
      </c>
      <c r="J7429" t="str">
        <f t="shared" si="2112"/>
        <v/>
      </c>
      <c r="K7429" t="str">
        <f t="shared" si="2105"/>
        <v/>
      </c>
      <c r="L7429" t="str">
        <f t="shared" si="2106"/>
        <v/>
      </c>
      <c r="M7429" t="str">
        <f t="shared" si="2098"/>
        <v/>
      </c>
      <c r="N7429" t="str">
        <f t="shared" si="2107"/>
        <v/>
      </c>
      <c r="O7429" t="str">
        <f t="shared" si="2099"/>
        <v/>
      </c>
      <c r="P7429" t="str">
        <f t="shared" si="2108"/>
        <v/>
      </c>
      <c r="Q7429" t="str">
        <f t="shared" si="2109"/>
        <v/>
      </c>
      <c r="R7429" t="str">
        <f t="shared" si="2110"/>
        <v/>
      </c>
      <c r="T7429" t="str">
        <f t="shared" si="2111"/>
        <v/>
      </c>
    </row>
    <row r="7430" spans="1:20" x14ac:dyDescent="0.3">
      <c r="A7430" t="str">
        <f>IF($D$5-($D$5-(MAX($A$10:A7429)+1))&lt;=$D$5,$D$5-($D$5-(MAX($A$10:A7429)+1)),"")</f>
        <v/>
      </c>
      <c r="B7430" s="1" t="str">
        <f t="shared" si="2101"/>
        <v/>
      </c>
      <c r="C7430" s="1" t="str">
        <f t="shared" si="2102"/>
        <v/>
      </c>
      <c r="D7430" t="str">
        <f t="shared" si="2095"/>
        <v/>
      </c>
      <c r="E7430" t="str">
        <f t="shared" si="2096"/>
        <v/>
      </c>
      <c r="F7430" s="5" t="str">
        <f t="shared" si="2097"/>
        <v/>
      </c>
      <c r="G7430" s="5" t="str">
        <f t="shared" si="2100"/>
        <v/>
      </c>
      <c r="H7430" t="str">
        <f t="shared" si="2103"/>
        <v/>
      </c>
      <c r="I7430" t="str">
        <f t="shared" si="2104"/>
        <v/>
      </c>
      <c r="J7430" t="str">
        <f t="shared" si="2112"/>
        <v/>
      </c>
      <c r="K7430" t="str">
        <f t="shared" si="2105"/>
        <v/>
      </c>
      <c r="L7430" t="str">
        <f t="shared" si="2106"/>
        <v/>
      </c>
      <c r="M7430" t="str">
        <f t="shared" si="2098"/>
        <v/>
      </c>
      <c r="N7430" t="str">
        <f t="shared" si="2107"/>
        <v/>
      </c>
      <c r="O7430" t="str">
        <f t="shared" si="2099"/>
        <v/>
      </c>
      <c r="P7430" t="str">
        <f t="shared" si="2108"/>
        <v/>
      </c>
      <c r="Q7430" t="str">
        <f t="shared" si="2109"/>
        <v/>
      </c>
      <c r="R7430" t="str">
        <f t="shared" si="2110"/>
        <v/>
      </c>
      <c r="T7430" t="str">
        <f t="shared" si="2111"/>
        <v/>
      </c>
    </row>
    <row r="7431" spans="1:20" x14ac:dyDescent="0.3">
      <c r="A7431" t="str">
        <f>IF($D$5-($D$5-(MAX($A$10:A7430)+1))&lt;=$D$5,$D$5-($D$5-(MAX($A$10:A7430)+1)),"")</f>
        <v/>
      </c>
      <c r="B7431" s="1" t="str">
        <f t="shared" si="2101"/>
        <v/>
      </c>
      <c r="C7431" s="1" t="str">
        <f t="shared" si="2102"/>
        <v/>
      </c>
      <c r="D7431" t="str">
        <f t="shared" si="2095"/>
        <v/>
      </c>
      <c r="E7431" t="str">
        <f t="shared" si="2096"/>
        <v/>
      </c>
      <c r="F7431" s="5" t="str">
        <f t="shared" si="2097"/>
        <v/>
      </c>
      <c r="G7431" s="5" t="str">
        <f t="shared" si="2100"/>
        <v/>
      </c>
      <c r="H7431" t="str">
        <f t="shared" si="2103"/>
        <v/>
      </c>
      <c r="I7431" t="str">
        <f t="shared" si="2104"/>
        <v/>
      </c>
      <c r="J7431" t="str">
        <f t="shared" si="2112"/>
        <v/>
      </c>
      <c r="K7431" t="str">
        <f t="shared" si="2105"/>
        <v/>
      </c>
      <c r="L7431" t="str">
        <f t="shared" si="2106"/>
        <v/>
      </c>
      <c r="M7431" t="str">
        <f t="shared" si="2098"/>
        <v/>
      </c>
      <c r="N7431" t="str">
        <f t="shared" si="2107"/>
        <v/>
      </c>
      <c r="O7431" t="str">
        <f t="shared" si="2099"/>
        <v/>
      </c>
      <c r="P7431" t="str">
        <f t="shared" si="2108"/>
        <v/>
      </c>
      <c r="Q7431" t="str">
        <f t="shared" si="2109"/>
        <v/>
      </c>
      <c r="R7431" t="str">
        <f t="shared" si="2110"/>
        <v/>
      </c>
      <c r="T7431" t="str">
        <f t="shared" si="2111"/>
        <v/>
      </c>
    </row>
    <row r="7432" spans="1:20" x14ac:dyDescent="0.3">
      <c r="A7432" t="str">
        <f>IF($D$5-($D$5-(MAX($A$10:A7431)+1))&lt;=$D$5,$D$5-($D$5-(MAX($A$10:A7431)+1)),"")</f>
        <v/>
      </c>
      <c r="B7432" s="1" t="str">
        <f t="shared" si="2101"/>
        <v/>
      </c>
      <c r="C7432" s="1" t="str">
        <f t="shared" si="2102"/>
        <v/>
      </c>
      <c r="D7432" t="str">
        <f t="shared" si="2095"/>
        <v/>
      </c>
      <c r="E7432" t="str">
        <f t="shared" si="2096"/>
        <v/>
      </c>
      <c r="F7432" s="5" t="str">
        <f t="shared" si="2097"/>
        <v/>
      </c>
      <c r="G7432" s="5" t="str">
        <f t="shared" si="2100"/>
        <v/>
      </c>
      <c r="H7432" t="str">
        <f t="shared" si="2103"/>
        <v/>
      </c>
      <c r="I7432" t="str">
        <f t="shared" si="2104"/>
        <v/>
      </c>
      <c r="J7432" t="str">
        <f t="shared" si="2112"/>
        <v/>
      </c>
      <c r="K7432" t="str">
        <f t="shared" si="2105"/>
        <v/>
      </c>
      <c r="L7432" t="str">
        <f t="shared" si="2106"/>
        <v/>
      </c>
      <c r="M7432" t="str">
        <f t="shared" si="2098"/>
        <v/>
      </c>
      <c r="N7432" t="str">
        <f t="shared" si="2107"/>
        <v/>
      </c>
      <c r="O7432" t="str">
        <f t="shared" si="2099"/>
        <v/>
      </c>
      <c r="P7432" t="str">
        <f t="shared" si="2108"/>
        <v/>
      </c>
      <c r="Q7432" t="str">
        <f t="shared" si="2109"/>
        <v/>
      </c>
      <c r="R7432" t="str">
        <f t="shared" si="2110"/>
        <v/>
      </c>
      <c r="T7432" t="str">
        <f t="shared" si="2111"/>
        <v/>
      </c>
    </row>
    <row r="7433" spans="1:20" x14ac:dyDescent="0.3">
      <c r="A7433" t="str">
        <f>IF($D$5-($D$5-(MAX($A$10:A7432)+1))&lt;=$D$5,$D$5-($D$5-(MAX($A$10:A7432)+1)),"")</f>
        <v/>
      </c>
      <c r="B7433" s="1" t="str">
        <f t="shared" si="2101"/>
        <v/>
      </c>
      <c r="C7433" s="1" t="str">
        <f t="shared" si="2102"/>
        <v/>
      </c>
      <c r="D7433" t="str">
        <f t="shared" si="2095"/>
        <v/>
      </c>
      <c r="E7433" t="str">
        <f t="shared" si="2096"/>
        <v/>
      </c>
      <c r="F7433" s="5" t="str">
        <f t="shared" si="2097"/>
        <v/>
      </c>
      <c r="G7433" s="5" t="str">
        <f t="shared" si="2100"/>
        <v/>
      </c>
      <c r="H7433" t="str">
        <f t="shared" si="2103"/>
        <v/>
      </c>
      <c r="I7433" t="str">
        <f t="shared" si="2104"/>
        <v/>
      </c>
      <c r="J7433" t="str">
        <f t="shared" si="2112"/>
        <v/>
      </c>
      <c r="K7433" t="str">
        <f t="shared" si="2105"/>
        <v/>
      </c>
      <c r="L7433" t="str">
        <f t="shared" si="2106"/>
        <v/>
      </c>
      <c r="M7433" t="str">
        <f t="shared" si="2098"/>
        <v/>
      </c>
      <c r="N7433" t="str">
        <f t="shared" si="2107"/>
        <v/>
      </c>
      <c r="O7433" t="str">
        <f t="shared" si="2099"/>
        <v/>
      </c>
      <c r="P7433" t="str">
        <f t="shared" si="2108"/>
        <v/>
      </c>
      <c r="Q7433" t="str">
        <f t="shared" si="2109"/>
        <v/>
      </c>
      <c r="R7433" t="str">
        <f t="shared" si="2110"/>
        <v/>
      </c>
      <c r="T7433" t="str">
        <f t="shared" si="2111"/>
        <v/>
      </c>
    </row>
    <row r="7434" spans="1:20" x14ac:dyDescent="0.3">
      <c r="A7434" t="str">
        <f>IF($D$5-($D$5-(MAX($A$10:A7433)+1))&lt;=$D$5,$D$5-($D$5-(MAX($A$10:A7433)+1)),"")</f>
        <v/>
      </c>
      <c r="B7434" s="1" t="str">
        <f t="shared" si="2101"/>
        <v/>
      </c>
      <c r="C7434" s="1" t="str">
        <f t="shared" si="2102"/>
        <v/>
      </c>
      <c r="D7434" t="str">
        <f t="shared" si="2095"/>
        <v/>
      </c>
      <c r="E7434" t="str">
        <f t="shared" si="2096"/>
        <v/>
      </c>
      <c r="F7434" s="5" t="str">
        <f t="shared" si="2097"/>
        <v/>
      </c>
      <c r="G7434" s="5" t="str">
        <f t="shared" si="2100"/>
        <v/>
      </c>
      <c r="H7434" t="str">
        <f t="shared" si="2103"/>
        <v/>
      </c>
      <c r="I7434" t="str">
        <f t="shared" si="2104"/>
        <v/>
      </c>
      <c r="J7434" t="str">
        <f t="shared" si="2112"/>
        <v/>
      </c>
      <c r="K7434" t="str">
        <f t="shared" si="2105"/>
        <v/>
      </c>
      <c r="L7434" t="str">
        <f t="shared" si="2106"/>
        <v/>
      </c>
      <c r="M7434" t="str">
        <f t="shared" si="2098"/>
        <v/>
      </c>
      <c r="N7434" t="str">
        <f t="shared" si="2107"/>
        <v/>
      </c>
      <c r="O7434" t="str">
        <f t="shared" si="2099"/>
        <v/>
      </c>
      <c r="P7434" t="str">
        <f t="shared" si="2108"/>
        <v/>
      </c>
      <c r="Q7434" t="str">
        <f t="shared" si="2109"/>
        <v/>
      </c>
      <c r="R7434" t="str">
        <f t="shared" si="2110"/>
        <v/>
      </c>
      <c r="T7434" t="str">
        <f t="shared" si="2111"/>
        <v/>
      </c>
    </row>
    <row r="7435" spans="1:20" x14ac:dyDescent="0.3">
      <c r="A7435" t="str">
        <f>IF($D$5-($D$5-(MAX($A$10:A7434)+1))&lt;=$D$5,$D$5-($D$5-(MAX($A$10:A7434)+1)),"")</f>
        <v/>
      </c>
      <c r="B7435" s="1" t="str">
        <f t="shared" si="2101"/>
        <v/>
      </c>
      <c r="C7435" s="1" t="str">
        <f t="shared" si="2102"/>
        <v/>
      </c>
      <c r="D7435" t="str">
        <f t="shared" si="2095"/>
        <v/>
      </c>
      <c r="E7435" t="str">
        <f t="shared" si="2096"/>
        <v/>
      </c>
      <c r="F7435" s="5" t="str">
        <f t="shared" si="2097"/>
        <v/>
      </c>
      <c r="G7435" s="5" t="str">
        <f t="shared" si="2100"/>
        <v/>
      </c>
      <c r="H7435" t="str">
        <f t="shared" si="2103"/>
        <v/>
      </c>
      <c r="I7435" t="str">
        <f t="shared" si="2104"/>
        <v/>
      </c>
      <c r="J7435" t="str">
        <f t="shared" si="2112"/>
        <v/>
      </c>
      <c r="K7435" t="str">
        <f t="shared" si="2105"/>
        <v/>
      </c>
      <c r="L7435" t="str">
        <f t="shared" si="2106"/>
        <v/>
      </c>
      <c r="M7435" t="str">
        <f t="shared" si="2098"/>
        <v/>
      </c>
      <c r="N7435" t="str">
        <f t="shared" si="2107"/>
        <v/>
      </c>
      <c r="O7435" t="str">
        <f t="shared" si="2099"/>
        <v/>
      </c>
      <c r="P7435" t="str">
        <f t="shared" si="2108"/>
        <v/>
      </c>
      <c r="Q7435" t="str">
        <f t="shared" si="2109"/>
        <v/>
      </c>
      <c r="R7435" t="str">
        <f t="shared" si="2110"/>
        <v/>
      </c>
      <c r="T7435" t="str">
        <f t="shared" si="2111"/>
        <v/>
      </c>
    </row>
    <row r="7436" spans="1:20" x14ac:dyDescent="0.3">
      <c r="A7436" t="str">
        <f>IF($D$5-($D$5-(MAX($A$10:A7435)+1))&lt;=$D$5,$D$5-($D$5-(MAX($A$10:A7435)+1)),"")</f>
        <v/>
      </c>
      <c r="B7436" s="1" t="str">
        <f t="shared" si="2101"/>
        <v/>
      </c>
      <c r="C7436" s="1" t="str">
        <f t="shared" si="2102"/>
        <v/>
      </c>
      <c r="D7436" t="str">
        <f t="shared" si="2095"/>
        <v/>
      </c>
      <c r="E7436" t="str">
        <f t="shared" si="2096"/>
        <v/>
      </c>
      <c r="F7436" s="5" t="str">
        <f t="shared" si="2097"/>
        <v/>
      </c>
      <c r="G7436" s="5" t="str">
        <f t="shared" si="2100"/>
        <v/>
      </c>
      <c r="H7436" t="str">
        <f t="shared" si="2103"/>
        <v/>
      </c>
      <c r="I7436" t="str">
        <f t="shared" si="2104"/>
        <v/>
      </c>
      <c r="J7436" t="str">
        <f t="shared" si="2112"/>
        <v/>
      </c>
      <c r="K7436" t="str">
        <f t="shared" si="2105"/>
        <v/>
      </c>
      <c r="L7436" t="str">
        <f t="shared" si="2106"/>
        <v/>
      </c>
      <c r="M7436" t="str">
        <f t="shared" si="2098"/>
        <v/>
      </c>
      <c r="N7436" t="str">
        <f t="shared" si="2107"/>
        <v/>
      </c>
      <c r="O7436" t="str">
        <f t="shared" si="2099"/>
        <v/>
      </c>
      <c r="P7436" t="str">
        <f t="shared" si="2108"/>
        <v/>
      </c>
      <c r="Q7436" t="str">
        <f t="shared" si="2109"/>
        <v/>
      </c>
      <c r="R7436" t="str">
        <f t="shared" si="2110"/>
        <v/>
      </c>
      <c r="T7436" t="str">
        <f t="shared" si="2111"/>
        <v/>
      </c>
    </row>
    <row r="7437" spans="1:20" x14ac:dyDescent="0.3">
      <c r="A7437" t="str">
        <f>IF($D$5-($D$5-(MAX($A$10:A7436)+1))&lt;=$D$5,$D$5-($D$5-(MAX($A$10:A7436)+1)),"")</f>
        <v/>
      </c>
      <c r="B7437" s="1" t="str">
        <f t="shared" si="2101"/>
        <v/>
      </c>
      <c r="C7437" s="1" t="str">
        <f t="shared" si="2102"/>
        <v/>
      </c>
      <c r="D7437" t="str">
        <f t="shared" ref="D7437:D7498" si="2113">IF($A7437="","",IF($G$3="Yes",LEFT($C7437,6),IF($B7437&lt;=$G7436,$D7436,IF(AND($B7436=$G7436,$E7436&lt;$D$6),$D7436+1,$D7436+(101-$D$6)))))</f>
        <v/>
      </c>
      <c r="E7437" t="str">
        <f t="shared" ref="E7437:E7498" si="2114">IF($A7437="","",IF($G$3="Yes",MONTH($B7437),VALUE(RIGHT($D7437,2))))</f>
        <v/>
      </c>
      <c r="F7437" s="5" t="str">
        <f t="shared" ref="F7437:F7499" si="2115">IF($A7437="","",IF($G$3="yes",EOMONTH($B7437,-1)+1,IF($J$2="yes",EOMONTH($B7437,-1)+1,IF($G7435&lt;$B7437,$B7437,$F7435))))</f>
        <v/>
      </c>
      <c r="G7437" s="5" t="str">
        <f t="shared" si="2100"/>
        <v/>
      </c>
      <c r="H7437" t="str">
        <f t="shared" si="2103"/>
        <v/>
      </c>
      <c r="I7437" t="str">
        <f t="shared" si="2104"/>
        <v/>
      </c>
      <c r="J7437" t="str">
        <f t="shared" si="2112"/>
        <v/>
      </c>
      <c r="K7437" t="str">
        <f t="shared" si="2105"/>
        <v/>
      </c>
      <c r="L7437" t="str">
        <f t="shared" si="2106"/>
        <v/>
      </c>
      <c r="M7437" t="str">
        <f t="shared" ref="M7437:M7499" si="2116">IF($A7437="","",IF($G$3="yes",WEEKNUM($B7437),IF($H7437&gt;$H7436,1,IF($O7437&lt;&gt;$D$2,$M7436,$M7436+1))))</f>
        <v/>
      </c>
      <c r="N7437" t="str">
        <f t="shared" si="2107"/>
        <v/>
      </c>
      <c r="O7437" t="str">
        <f t="shared" ref="O7437:O7498" si="2117">TEXT($B7437,"Dddd")</f>
        <v/>
      </c>
      <c r="P7437" t="str">
        <f t="shared" si="2108"/>
        <v/>
      </c>
      <c r="Q7437" t="str">
        <f t="shared" si="2109"/>
        <v/>
      </c>
      <c r="R7437" t="str">
        <f t="shared" si="2110"/>
        <v/>
      </c>
      <c r="T7437" t="str">
        <f t="shared" si="2111"/>
        <v/>
      </c>
    </row>
    <row r="7438" spans="1:20" x14ac:dyDescent="0.3">
      <c r="A7438" t="str">
        <f>IF($D$5-($D$5-(MAX($A$10:A7437)+1))&lt;=$D$5,$D$5-($D$5-(MAX($A$10:A7437)+1)),"")</f>
        <v/>
      </c>
      <c r="B7438" s="1" t="str">
        <f t="shared" si="2101"/>
        <v/>
      </c>
      <c r="C7438" s="1" t="str">
        <f t="shared" si="2102"/>
        <v/>
      </c>
      <c r="D7438" t="str">
        <f t="shared" si="2113"/>
        <v/>
      </c>
      <c r="E7438" t="str">
        <f t="shared" si="2114"/>
        <v/>
      </c>
      <c r="F7438" s="5" t="str">
        <f t="shared" si="2115"/>
        <v/>
      </c>
      <c r="G7438" s="5" t="str">
        <f t="shared" ref="G7438:G7499" si="2118">IF($A7438="","",(IF($G$3="yes",EOMONTH($B7438,0),IF($J$2="yes",EOMONTH($B7438,0),IF($E7438&lt;=
MOD(DATE(YEAR($B7438),12,31)-DATE(YEAR($B7438),1,1)+1,$D$6),$F7438+ROUNDUP((DATE(YEAR($B7438),12,31)-DATE(YEAR($B7438),1,1)+1)/$D$6,0)-1,$F7438+ROUNDDOWN((DATE(YEAR($B7438),12,31)-DATE(YEAR($B7438),1,1)+1)/$D$6,0)-1)))))</f>
        <v/>
      </c>
      <c r="H7438" t="str">
        <f t="shared" si="2103"/>
        <v/>
      </c>
      <c r="I7438" t="str">
        <f t="shared" si="2104"/>
        <v/>
      </c>
      <c r="J7438" t="str">
        <f t="shared" si="2112"/>
        <v/>
      </c>
      <c r="K7438" t="str">
        <f t="shared" si="2105"/>
        <v/>
      </c>
      <c r="L7438" t="str">
        <f t="shared" si="2106"/>
        <v/>
      </c>
      <c r="M7438" t="str">
        <f t="shared" si="2116"/>
        <v/>
      </c>
      <c r="N7438" t="str">
        <f t="shared" si="2107"/>
        <v/>
      </c>
      <c r="O7438" t="str">
        <f t="shared" si="2117"/>
        <v/>
      </c>
      <c r="P7438" t="str">
        <f t="shared" si="2108"/>
        <v/>
      </c>
      <c r="Q7438" t="str">
        <f t="shared" si="2109"/>
        <v/>
      </c>
      <c r="R7438" t="str">
        <f t="shared" si="2110"/>
        <v/>
      </c>
      <c r="T7438" t="str">
        <f t="shared" si="2111"/>
        <v/>
      </c>
    </row>
    <row r="7439" spans="1:20" x14ac:dyDescent="0.3">
      <c r="A7439" t="str">
        <f>IF($D$5-($D$5-(MAX($A$10:A7438)+1))&lt;=$D$5,$D$5-($D$5-(MAX($A$10:A7438)+1)),"")</f>
        <v/>
      </c>
      <c r="B7439" s="1" t="str">
        <f t="shared" ref="B7439:B7498" si="2119">IF($A7439="","",$D$3+$A7439)</f>
        <v/>
      </c>
      <c r="C7439" s="1" t="str">
        <f t="shared" ref="C7439:C7498" si="2120">IF($A7439="","",TEXT($D$3+$A7439,"yyyymmdd"))</f>
        <v/>
      </c>
      <c r="D7439" t="str">
        <f t="shared" si="2113"/>
        <v/>
      </c>
      <c r="E7439" t="str">
        <f t="shared" si="2114"/>
        <v/>
      </c>
      <c r="F7439" s="5" t="str">
        <f t="shared" si="2115"/>
        <v/>
      </c>
      <c r="G7439" s="5" t="str">
        <f t="shared" si="2118"/>
        <v/>
      </c>
      <c r="H7439" t="str">
        <f t="shared" ref="H7439:H7498" si="2121">IF($A7439="","",IF($G$3="Yes",LEFT($C7439,4),LEFT($D7439,4)))</f>
        <v/>
      </c>
      <c r="I7439" t="str">
        <f t="shared" ref="I7439:I7498" si="2122">IF($A7439="","","Yr - "&amp;H7439)</f>
        <v/>
      </c>
      <c r="J7439" t="str">
        <f t="shared" si="2112"/>
        <v/>
      </c>
      <c r="K7439" t="str">
        <f t="shared" ref="K7439:K7498" si="2123">IF($A7439="","","Qtr - "&amp;J7439)</f>
        <v/>
      </c>
      <c r="L7439" t="str">
        <f t="shared" ref="L7439:L7498" si="2124">IF($A7439="","",IF($G$3="Yes",TEXT($B7439,"Mmmm"),TEXT($F7439,"Mmmm")))</f>
        <v/>
      </c>
      <c r="M7439" t="str">
        <f t="shared" si="2116"/>
        <v/>
      </c>
      <c r="N7439" t="str">
        <f t="shared" ref="N7439:N7498" si="2125">IF($A7439="","","Wk - "&amp;M7439)</f>
        <v/>
      </c>
      <c r="O7439" t="str">
        <f t="shared" si="2117"/>
        <v/>
      </c>
      <c r="P7439" t="str">
        <f t="shared" ref="P7439:P7498" si="2126">IF($A7439="","",LEFT(C7439,4))</f>
        <v/>
      </c>
      <c r="Q7439" t="str">
        <f t="shared" ref="Q7439:Q7498" si="2127">IF($A7439="","",MONTH($B7439))</f>
        <v/>
      </c>
      <c r="R7439" t="str">
        <f t="shared" ref="R7439:R7498" si="2128">IF($A7439="","",WEEKDAY(B7439))</f>
        <v/>
      </c>
      <c r="T7439" t="str">
        <f t="shared" ref="T7439:T7498" si="2129">IF($A7439="","","select '"&amp;C7439&amp;"' as [MemberId],'"&amp;D7439&amp;"' as [FYPeriod],'"&amp;E7439&amp;"' as [FYPeriodInYear],'"&amp;TEXT(F7439,"yyyy-mm-dd")&amp;"' as [PeriodStart],'"&amp;TEXT(G7439,"yyyy-mm-dd")&amp;"' as [PeriodEnd],'"&amp;H7439&amp;"' as [FYYear],'"&amp;I7439&amp;"' as [FYYearLabel],'"&amp;J7439&amp;"' as [FYQuarter],'"&amp;K7439&amp;"' as [FYQuarterLabel],'"&amp;L7439&amp;"' as [FYMonthLabel],'"&amp;M7439&amp;"' as [FYWeek],'"&amp;N7439&amp;"' as [FYWeekLabel],'"&amp;O7439&amp;"' as [Day],'"&amp;P7439&amp;"' as [CalendarYear],'"&amp;Q7439&amp;"' as [CalendarMonth],'"&amp;R7439&amp;"' as [CalendarDay],Null as [Entity]"&amp;IF(A7440="",""," union all"))</f>
        <v/>
      </c>
    </row>
    <row r="7440" spans="1:20" x14ac:dyDescent="0.3">
      <c r="A7440" t="str">
        <f>IF($D$5-($D$5-(MAX($A$10:A7439)+1))&lt;=$D$5,$D$5-($D$5-(MAX($A$10:A7439)+1)),"")</f>
        <v/>
      </c>
      <c r="B7440" s="1" t="str">
        <f t="shared" si="2119"/>
        <v/>
      </c>
      <c r="C7440" s="1" t="str">
        <f t="shared" si="2120"/>
        <v/>
      </c>
      <c r="D7440" t="str">
        <f t="shared" si="2113"/>
        <v/>
      </c>
      <c r="E7440" t="str">
        <f t="shared" si="2114"/>
        <v/>
      </c>
      <c r="F7440" s="5" t="str">
        <f t="shared" si="2115"/>
        <v/>
      </c>
      <c r="G7440" s="5" t="str">
        <f t="shared" si="2118"/>
        <v/>
      </c>
      <c r="H7440" t="str">
        <f t="shared" si="2121"/>
        <v/>
      </c>
      <c r="I7440" t="str">
        <f t="shared" si="2122"/>
        <v/>
      </c>
      <c r="J7440" t="str">
        <f t="shared" si="2112"/>
        <v/>
      </c>
      <c r="K7440" t="str">
        <f t="shared" si="2123"/>
        <v/>
      </c>
      <c r="L7440" t="str">
        <f t="shared" si="2124"/>
        <v/>
      </c>
      <c r="M7440" t="str">
        <f t="shared" si="2116"/>
        <v/>
      </c>
      <c r="N7440" t="str">
        <f t="shared" si="2125"/>
        <v/>
      </c>
      <c r="O7440" t="str">
        <f t="shared" si="2117"/>
        <v/>
      </c>
      <c r="P7440" t="str">
        <f t="shared" si="2126"/>
        <v/>
      </c>
      <c r="Q7440" t="str">
        <f t="shared" si="2127"/>
        <v/>
      </c>
      <c r="R7440" t="str">
        <f t="shared" si="2128"/>
        <v/>
      </c>
      <c r="T7440" t="str">
        <f t="shared" si="2129"/>
        <v/>
      </c>
    </row>
    <row r="7441" spans="1:20" x14ac:dyDescent="0.3">
      <c r="A7441" t="str">
        <f>IF($D$5-($D$5-(MAX($A$10:A7440)+1))&lt;=$D$5,$D$5-($D$5-(MAX($A$10:A7440)+1)),"")</f>
        <v/>
      </c>
      <c r="B7441" s="1" t="str">
        <f t="shared" si="2119"/>
        <v/>
      </c>
      <c r="C7441" s="1" t="str">
        <f t="shared" si="2120"/>
        <v/>
      </c>
      <c r="D7441" t="str">
        <f t="shared" si="2113"/>
        <v/>
      </c>
      <c r="E7441" t="str">
        <f t="shared" si="2114"/>
        <v/>
      </c>
      <c r="F7441" s="5" t="str">
        <f t="shared" si="2115"/>
        <v/>
      </c>
      <c r="G7441" s="5" t="str">
        <f t="shared" si="2118"/>
        <v/>
      </c>
      <c r="H7441" t="str">
        <f t="shared" si="2121"/>
        <v/>
      </c>
      <c r="I7441" t="str">
        <f t="shared" si="2122"/>
        <v/>
      </c>
      <c r="J7441" t="str">
        <f t="shared" si="2112"/>
        <v/>
      </c>
      <c r="K7441" t="str">
        <f t="shared" si="2123"/>
        <v/>
      </c>
      <c r="L7441" t="str">
        <f t="shared" si="2124"/>
        <v/>
      </c>
      <c r="M7441" t="str">
        <f t="shared" si="2116"/>
        <v/>
      </c>
      <c r="N7441" t="str">
        <f t="shared" si="2125"/>
        <v/>
      </c>
      <c r="O7441" t="str">
        <f t="shared" si="2117"/>
        <v/>
      </c>
      <c r="P7441" t="str">
        <f t="shared" si="2126"/>
        <v/>
      </c>
      <c r="Q7441" t="str">
        <f t="shared" si="2127"/>
        <v/>
      </c>
      <c r="R7441" t="str">
        <f t="shared" si="2128"/>
        <v/>
      </c>
      <c r="T7441" t="str">
        <f t="shared" si="2129"/>
        <v/>
      </c>
    </row>
    <row r="7442" spans="1:20" x14ac:dyDescent="0.3">
      <c r="A7442" t="str">
        <f>IF($D$5-($D$5-(MAX($A$10:A7441)+1))&lt;=$D$5,$D$5-($D$5-(MAX($A$10:A7441)+1)),"")</f>
        <v/>
      </c>
      <c r="B7442" s="1" t="str">
        <f t="shared" si="2119"/>
        <v/>
      </c>
      <c r="C7442" s="1" t="str">
        <f t="shared" si="2120"/>
        <v/>
      </c>
      <c r="D7442" t="str">
        <f t="shared" si="2113"/>
        <v/>
      </c>
      <c r="E7442" t="str">
        <f t="shared" si="2114"/>
        <v/>
      </c>
      <c r="F7442" s="5" t="str">
        <f t="shared" si="2115"/>
        <v/>
      </c>
      <c r="G7442" s="5" t="str">
        <f t="shared" si="2118"/>
        <v/>
      </c>
      <c r="H7442" t="str">
        <f t="shared" si="2121"/>
        <v/>
      </c>
      <c r="I7442" t="str">
        <f t="shared" si="2122"/>
        <v/>
      </c>
      <c r="J7442" t="str">
        <f t="shared" si="2112"/>
        <v/>
      </c>
      <c r="K7442" t="str">
        <f t="shared" si="2123"/>
        <v/>
      </c>
      <c r="L7442" t="str">
        <f t="shared" si="2124"/>
        <v/>
      </c>
      <c r="M7442" t="str">
        <f t="shared" si="2116"/>
        <v/>
      </c>
      <c r="N7442" t="str">
        <f t="shared" si="2125"/>
        <v/>
      </c>
      <c r="O7442" t="str">
        <f t="shared" si="2117"/>
        <v/>
      </c>
      <c r="P7442" t="str">
        <f t="shared" si="2126"/>
        <v/>
      </c>
      <c r="Q7442" t="str">
        <f t="shared" si="2127"/>
        <v/>
      </c>
      <c r="R7442" t="str">
        <f t="shared" si="2128"/>
        <v/>
      </c>
      <c r="T7442" t="str">
        <f t="shared" si="2129"/>
        <v/>
      </c>
    </row>
    <row r="7443" spans="1:20" x14ac:dyDescent="0.3">
      <c r="A7443" t="str">
        <f>IF($D$5-($D$5-(MAX($A$10:A7442)+1))&lt;=$D$5,$D$5-($D$5-(MAX($A$10:A7442)+1)),"")</f>
        <v/>
      </c>
      <c r="B7443" s="1" t="str">
        <f t="shared" si="2119"/>
        <v/>
      </c>
      <c r="C7443" s="1" t="str">
        <f t="shared" si="2120"/>
        <v/>
      </c>
      <c r="D7443" t="str">
        <f t="shared" si="2113"/>
        <v/>
      </c>
      <c r="E7443" t="str">
        <f t="shared" si="2114"/>
        <v/>
      </c>
      <c r="F7443" s="5" t="str">
        <f t="shared" si="2115"/>
        <v/>
      </c>
      <c r="G7443" s="5" t="str">
        <f t="shared" si="2118"/>
        <v/>
      </c>
      <c r="H7443" t="str">
        <f t="shared" si="2121"/>
        <v/>
      </c>
      <c r="I7443" t="str">
        <f t="shared" si="2122"/>
        <v/>
      </c>
      <c r="J7443" t="str">
        <f t="shared" si="2112"/>
        <v/>
      </c>
      <c r="K7443" t="str">
        <f t="shared" si="2123"/>
        <v/>
      </c>
      <c r="L7443" t="str">
        <f t="shared" si="2124"/>
        <v/>
      </c>
      <c r="M7443" t="str">
        <f t="shared" si="2116"/>
        <v/>
      </c>
      <c r="N7443" t="str">
        <f t="shared" si="2125"/>
        <v/>
      </c>
      <c r="O7443" t="str">
        <f t="shared" si="2117"/>
        <v/>
      </c>
      <c r="P7443" t="str">
        <f t="shared" si="2126"/>
        <v/>
      </c>
      <c r="Q7443" t="str">
        <f t="shared" si="2127"/>
        <v/>
      </c>
      <c r="R7443" t="str">
        <f t="shared" si="2128"/>
        <v/>
      </c>
      <c r="T7443" t="str">
        <f t="shared" si="2129"/>
        <v/>
      </c>
    </row>
    <row r="7444" spans="1:20" x14ac:dyDescent="0.3">
      <c r="A7444" t="str">
        <f>IF($D$5-($D$5-(MAX($A$10:A7443)+1))&lt;=$D$5,$D$5-($D$5-(MAX($A$10:A7443)+1)),"")</f>
        <v/>
      </c>
      <c r="B7444" s="1" t="str">
        <f t="shared" si="2119"/>
        <v/>
      </c>
      <c r="C7444" s="1" t="str">
        <f t="shared" si="2120"/>
        <v/>
      </c>
      <c r="D7444" t="str">
        <f t="shared" si="2113"/>
        <v/>
      </c>
      <c r="E7444" t="str">
        <f t="shared" si="2114"/>
        <v/>
      </c>
      <c r="F7444" s="5" t="str">
        <f t="shared" si="2115"/>
        <v/>
      </c>
      <c r="G7444" s="5" t="str">
        <f t="shared" si="2118"/>
        <v/>
      </c>
      <c r="H7444" t="str">
        <f t="shared" si="2121"/>
        <v/>
      </c>
      <c r="I7444" t="str">
        <f t="shared" si="2122"/>
        <v/>
      </c>
      <c r="J7444" t="str">
        <f t="shared" si="2112"/>
        <v/>
      </c>
      <c r="K7444" t="str">
        <f t="shared" si="2123"/>
        <v/>
      </c>
      <c r="L7444" t="str">
        <f t="shared" si="2124"/>
        <v/>
      </c>
      <c r="M7444" t="str">
        <f t="shared" si="2116"/>
        <v/>
      </c>
      <c r="N7444" t="str">
        <f t="shared" si="2125"/>
        <v/>
      </c>
      <c r="O7444" t="str">
        <f t="shared" si="2117"/>
        <v/>
      </c>
      <c r="P7444" t="str">
        <f t="shared" si="2126"/>
        <v/>
      </c>
      <c r="Q7444" t="str">
        <f t="shared" si="2127"/>
        <v/>
      </c>
      <c r="R7444" t="str">
        <f t="shared" si="2128"/>
        <v/>
      </c>
      <c r="T7444" t="str">
        <f t="shared" si="2129"/>
        <v/>
      </c>
    </row>
    <row r="7445" spans="1:20" x14ac:dyDescent="0.3">
      <c r="A7445" t="str">
        <f>IF($D$5-($D$5-(MAX($A$10:A7444)+1))&lt;=$D$5,$D$5-($D$5-(MAX($A$10:A7444)+1)),"")</f>
        <v/>
      </c>
      <c r="B7445" s="1" t="str">
        <f t="shared" si="2119"/>
        <v/>
      </c>
      <c r="C7445" s="1" t="str">
        <f t="shared" si="2120"/>
        <v/>
      </c>
      <c r="D7445" t="str">
        <f t="shared" si="2113"/>
        <v/>
      </c>
      <c r="E7445" t="str">
        <f t="shared" si="2114"/>
        <v/>
      </c>
      <c r="F7445" s="5" t="str">
        <f t="shared" si="2115"/>
        <v/>
      </c>
      <c r="G7445" s="5" t="str">
        <f t="shared" si="2118"/>
        <v/>
      </c>
      <c r="H7445" t="str">
        <f t="shared" si="2121"/>
        <v/>
      </c>
      <c r="I7445" t="str">
        <f t="shared" si="2122"/>
        <v/>
      </c>
      <c r="J7445" t="str">
        <f t="shared" si="2112"/>
        <v/>
      </c>
      <c r="K7445" t="str">
        <f t="shared" si="2123"/>
        <v/>
      </c>
      <c r="L7445" t="str">
        <f t="shared" si="2124"/>
        <v/>
      </c>
      <c r="M7445" t="str">
        <f t="shared" si="2116"/>
        <v/>
      </c>
      <c r="N7445" t="str">
        <f t="shared" si="2125"/>
        <v/>
      </c>
      <c r="O7445" t="str">
        <f t="shared" si="2117"/>
        <v/>
      </c>
      <c r="P7445" t="str">
        <f t="shared" si="2126"/>
        <v/>
      </c>
      <c r="Q7445" t="str">
        <f t="shared" si="2127"/>
        <v/>
      </c>
      <c r="R7445" t="str">
        <f t="shared" si="2128"/>
        <v/>
      </c>
      <c r="T7445" t="str">
        <f t="shared" si="2129"/>
        <v/>
      </c>
    </row>
    <row r="7446" spans="1:20" x14ac:dyDescent="0.3">
      <c r="A7446" t="str">
        <f>IF($D$5-($D$5-(MAX($A$10:A7445)+1))&lt;=$D$5,$D$5-($D$5-(MAX($A$10:A7445)+1)),"")</f>
        <v/>
      </c>
      <c r="B7446" s="1" t="str">
        <f t="shared" si="2119"/>
        <v/>
      </c>
      <c r="C7446" s="1" t="str">
        <f t="shared" si="2120"/>
        <v/>
      </c>
      <c r="D7446" t="str">
        <f t="shared" si="2113"/>
        <v/>
      </c>
      <c r="E7446" t="str">
        <f t="shared" si="2114"/>
        <v/>
      </c>
      <c r="F7446" s="5" t="str">
        <f t="shared" si="2115"/>
        <v/>
      </c>
      <c r="G7446" s="5" t="str">
        <f t="shared" si="2118"/>
        <v/>
      </c>
      <c r="H7446" t="str">
        <f t="shared" si="2121"/>
        <v/>
      </c>
      <c r="I7446" t="str">
        <f t="shared" si="2122"/>
        <v/>
      </c>
      <c r="J7446" t="str">
        <f t="shared" si="2112"/>
        <v/>
      </c>
      <c r="K7446" t="str">
        <f t="shared" si="2123"/>
        <v/>
      </c>
      <c r="L7446" t="str">
        <f t="shared" si="2124"/>
        <v/>
      </c>
      <c r="M7446" t="str">
        <f t="shared" si="2116"/>
        <v/>
      </c>
      <c r="N7446" t="str">
        <f t="shared" si="2125"/>
        <v/>
      </c>
      <c r="O7446" t="str">
        <f t="shared" si="2117"/>
        <v/>
      </c>
      <c r="P7446" t="str">
        <f t="shared" si="2126"/>
        <v/>
      </c>
      <c r="Q7446" t="str">
        <f t="shared" si="2127"/>
        <v/>
      </c>
      <c r="R7446" t="str">
        <f t="shared" si="2128"/>
        <v/>
      </c>
      <c r="T7446" t="str">
        <f t="shared" si="2129"/>
        <v/>
      </c>
    </row>
    <row r="7447" spans="1:20" x14ac:dyDescent="0.3">
      <c r="A7447" t="str">
        <f>IF($D$5-($D$5-(MAX($A$10:A7446)+1))&lt;=$D$5,$D$5-($D$5-(MAX($A$10:A7446)+1)),"")</f>
        <v/>
      </c>
      <c r="B7447" s="1" t="str">
        <f t="shared" si="2119"/>
        <v/>
      </c>
      <c r="C7447" s="1" t="str">
        <f t="shared" si="2120"/>
        <v/>
      </c>
      <c r="D7447" t="str">
        <f t="shared" si="2113"/>
        <v/>
      </c>
      <c r="E7447" t="str">
        <f t="shared" si="2114"/>
        <v/>
      </c>
      <c r="F7447" s="5" t="str">
        <f t="shared" si="2115"/>
        <v/>
      </c>
      <c r="G7447" s="5" t="str">
        <f t="shared" si="2118"/>
        <v/>
      </c>
      <c r="H7447" t="str">
        <f t="shared" si="2121"/>
        <v/>
      </c>
      <c r="I7447" t="str">
        <f t="shared" si="2122"/>
        <v/>
      </c>
      <c r="J7447" t="str">
        <f t="shared" si="2112"/>
        <v/>
      </c>
      <c r="K7447" t="str">
        <f t="shared" si="2123"/>
        <v/>
      </c>
      <c r="L7447" t="str">
        <f t="shared" si="2124"/>
        <v/>
      </c>
      <c r="M7447" t="str">
        <f t="shared" si="2116"/>
        <v/>
      </c>
      <c r="N7447" t="str">
        <f t="shared" si="2125"/>
        <v/>
      </c>
      <c r="O7447" t="str">
        <f t="shared" si="2117"/>
        <v/>
      </c>
      <c r="P7447" t="str">
        <f t="shared" si="2126"/>
        <v/>
      </c>
      <c r="Q7447" t="str">
        <f t="shared" si="2127"/>
        <v/>
      </c>
      <c r="R7447" t="str">
        <f t="shared" si="2128"/>
        <v/>
      </c>
      <c r="T7447" t="str">
        <f t="shared" si="2129"/>
        <v/>
      </c>
    </row>
    <row r="7448" spans="1:20" x14ac:dyDescent="0.3">
      <c r="A7448" t="str">
        <f>IF($D$5-($D$5-(MAX($A$10:A7447)+1))&lt;=$D$5,$D$5-($D$5-(MAX($A$10:A7447)+1)),"")</f>
        <v/>
      </c>
      <c r="B7448" s="1" t="str">
        <f t="shared" si="2119"/>
        <v/>
      </c>
      <c r="C7448" s="1" t="str">
        <f t="shared" si="2120"/>
        <v/>
      </c>
      <c r="D7448" t="str">
        <f t="shared" si="2113"/>
        <v/>
      </c>
      <c r="E7448" t="str">
        <f t="shared" si="2114"/>
        <v/>
      </c>
      <c r="F7448" s="5" t="str">
        <f t="shared" si="2115"/>
        <v/>
      </c>
      <c r="G7448" s="5" t="str">
        <f t="shared" si="2118"/>
        <v/>
      </c>
      <c r="H7448" t="str">
        <f t="shared" si="2121"/>
        <v/>
      </c>
      <c r="I7448" t="str">
        <f t="shared" si="2122"/>
        <v/>
      </c>
      <c r="J7448" t="str">
        <f t="shared" si="2112"/>
        <v/>
      </c>
      <c r="K7448" t="str">
        <f t="shared" si="2123"/>
        <v/>
      </c>
      <c r="L7448" t="str">
        <f t="shared" si="2124"/>
        <v/>
      </c>
      <c r="M7448" t="str">
        <f t="shared" si="2116"/>
        <v/>
      </c>
      <c r="N7448" t="str">
        <f t="shared" si="2125"/>
        <v/>
      </c>
      <c r="O7448" t="str">
        <f t="shared" si="2117"/>
        <v/>
      </c>
      <c r="P7448" t="str">
        <f t="shared" si="2126"/>
        <v/>
      </c>
      <c r="Q7448" t="str">
        <f t="shared" si="2127"/>
        <v/>
      </c>
      <c r="R7448" t="str">
        <f t="shared" si="2128"/>
        <v/>
      </c>
      <c r="T7448" t="str">
        <f t="shared" si="2129"/>
        <v/>
      </c>
    </row>
    <row r="7449" spans="1:20" x14ac:dyDescent="0.3">
      <c r="A7449" t="str">
        <f>IF($D$5-($D$5-(MAX($A$10:A7448)+1))&lt;=$D$5,$D$5-($D$5-(MAX($A$10:A7448)+1)),"")</f>
        <v/>
      </c>
      <c r="B7449" s="1" t="str">
        <f t="shared" si="2119"/>
        <v/>
      </c>
      <c r="C7449" s="1" t="str">
        <f t="shared" si="2120"/>
        <v/>
      </c>
      <c r="D7449" t="str">
        <f t="shared" si="2113"/>
        <v/>
      </c>
      <c r="E7449" t="str">
        <f t="shared" si="2114"/>
        <v/>
      </c>
      <c r="F7449" s="5" t="str">
        <f t="shared" si="2115"/>
        <v/>
      </c>
      <c r="G7449" s="5" t="str">
        <f t="shared" si="2118"/>
        <v/>
      </c>
      <c r="H7449" t="str">
        <f t="shared" si="2121"/>
        <v/>
      </c>
      <c r="I7449" t="str">
        <f t="shared" si="2122"/>
        <v/>
      </c>
      <c r="J7449" t="str">
        <f t="shared" si="2112"/>
        <v/>
      </c>
      <c r="K7449" t="str">
        <f t="shared" si="2123"/>
        <v/>
      </c>
      <c r="L7449" t="str">
        <f t="shared" si="2124"/>
        <v/>
      </c>
      <c r="M7449" t="str">
        <f t="shared" si="2116"/>
        <v/>
      </c>
      <c r="N7449" t="str">
        <f t="shared" si="2125"/>
        <v/>
      </c>
      <c r="O7449" t="str">
        <f t="shared" si="2117"/>
        <v/>
      </c>
      <c r="P7449" t="str">
        <f t="shared" si="2126"/>
        <v/>
      </c>
      <c r="Q7449" t="str">
        <f t="shared" si="2127"/>
        <v/>
      </c>
      <c r="R7449" t="str">
        <f t="shared" si="2128"/>
        <v/>
      </c>
      <c r="T7449" t="str">
        <f t="shared" si="2129"/>
        <v/>
      </c>
    </row>
    <row r="7450" spans="1:20" x14ac:dyDescent="0.3">
      <c r="A7450" t="str">
        <f>IF($D$5-($D$5-(MAX($A$10:A7449)+1))&lt;=$D$5,$D$5-($D$5-(MAX($A$10:A7449)+1)),"")</f>
        <v/>
      </c>
      <c r="B7450" s="1" t="str">
        <f t="shared" si="2119"/>
        <v/>
      </c>
      <c r="C7450" s="1" t="str">
        <f t="shared" si="2120"/>
        <v/>
      </c>
      <c r="D7450" t="str">
        <f t="shared" si="2113"/>
        <v/>
      </c>
      <c r="E7450" t="str">
        <f t="shared" si="2114"/>
        <v/>
      </c>
      <c r="F7450" s="5" t="str">
        <f t="shared" si="2115"/>
        <v/>
      </c>
      <c r="G7450" s="5" t="str">
        <f t="shared" si="2118"/>
        <v/>
      </c>
      <c r="H7450" t="str">
        <f t="shared" si="2121"/>
        <v/>
      </c>
      <c r="I7450" t="str">
        <f t="shared" si="2122"/>
        <v/>
      </c>
      <c r="J7450" t="str">
        <f t="shared" si="2112"/>
        <v/>
      </c>
      <c r="K7450" t="str">
        <f t="shared" si="2123"/>
        <v/>
      </c>
      <c r="L7450" t="str">
        <f t="shared" si="2124"/>
        <v/>
      </c>
      <c r="M7450" t="str">
        <f t="shared" si="2116"/>
        <v/>
      </c>
      <c r="N7450" t="str">
        <f t="shared" si="2125"/>
        <v/>
      </c>
      <c r="O7450" t="str">
        <f t="shared" si="2117"/>
        <v/>
      </c>
      <c r="P7450" t="str">
        <f t="shared" si="2126"/>
        <v/>
      </c>
      <c r="Q7450" t="str">
        <f t="shared" si="2127"/>
        <v/>
      </c>
      <c r="R7450" t="str">
        <f t="shared" si="2128"/>
        <v/>
      </c>
      <c r="T7450" t="str">
        <f t="shared" si="2129"/>
        <v/>
      </c>
    </row>
    <row r="7451" spans="1:20" x14ac:dyDescent="0.3">
      <c r="A7451" t="str">
        <f>IF($D$5-($D$5-(MAX($A$10:A7450)+1))&lt;=$D$5,$D$5-($D$5-(MAX($A$10:A7450)+1)),"")</f>
        <v/>
      </c>
      <c r="B7451" s="1" t="str">
        <f t="shared" si="2119"/>
        <v/>
      </c>
      <c r="C7451" s="1" t="str">
        <f t="shared" si="2120"/>
        <v/>
      </c>
      <c r="D7451" t="str">
        <f t="shared" si="2113"/>
        <v/>
      </c>
      <c r="E7451" t="str">
        <f t="shared" si="2114"/>
        <v/>
      </c>
      <c r="F7451" s="5" t="str">
        <f t="shared" si="2115"/>
        <v/>
      </c>
      <c r="G7451" s="5" t="str">
        <f t="shared" si="2118"/>
        <v/>
      </c>
      <c r="H7451" t="str">
        <f t="shared" si="2121"/>
        <v/>
      </c>
      <c r="I7451" t="str">
        <f t="shared" si="2122"/>
        <v/>
      </c>
      <c r="J7451" t="str">
        <f t="shared" si="2112"/>
        <v/>
      </c>
      <c r="K7451" t="str">
        <f t="shared" si="2123"/>
        <v/>
      </c>
      <c r="L7451" t="str">
        <f t="shared" si="2124"/>
        <v/>
      </c>
      <c r="M7451" t="str">
        <f t="shared" si="2116"/>
        <v/>
      </c>
      <c r="N7451" t="str">
        <f t="shared" si="2125"/>
        <v/>
      </c>
      <c r="O7451" t="str">
        <f t="shared" si="2117"/>
        <v/>
      </c>
      <c r="P7451" t="str">
        <f t="shared" si="2126"/>
        <v/>
      </c>
      <c r="Q7451" t="str">
        <f t="shared" si="2127"/>
        <v/>
      </c>
      <c r="R7451" t="str">
        <f t="shared" si="2128"/>
        <v/>
      </c>
      <c r="T7451" t="str">
        <f t="shared" si="2129"/>
        <v/>
      </c>
    </row>
    <row r="7452" spans="1:20" x14ac:dyDescent="0.3">
      <c r="A7452" t="str">
        <f>IF($D$5-($D$5-(MAX($A$10:A7451)+1))&lt;=$D$5,$D$5-($D$5-(MAX($A$10:A7451)+1)),"")</f>
        <v/>
      </c>
      <c r="B7452" s="1" t="str">
        <f t="shared" si="2119"/>
        <v/>
      </c>
      <c r="C7452" s="1" t="str">
        <f t="shared" si="2120"/>
        <v/>
      </c>
      <c r="D7452" t="str">
        <f t="shared" si="2113"/>
        <v/>
      </c>
      <c r="E7452" t="str">
        <f t="shared" si="2114"/>
        <v/>
      </c>
      <c r="F7452" s="5" t="str">
        <f t="shared" si="2115"/>
        <v/>
      </c>
      <c r="G7452" s="5" t="str">
        <f t="shared" si="2118"/>
        <v/>
      </c>
      <c r="H7452" t="str">
        <f t="shared" si="2121"/>
        <v/>
      </c>
      <c r="I7452" t="str">
        <f t="shared" si="2122"/>
        <v/>
      </c>
      <c r="J7452" t="str">
        <f t="shared" si="2112"/>
        <v/>
      </c>
      <c r="K7452" t="str">
        <f t="shared" si="2123"/>
        <v/>
      </c>
      <c r="L7452" t="str">
        <f t="shared" si="2124"/>
        <v/>
      </c>
      <c r="M7452" t="str">
        <f t="shared" si="2116"/>
        <v/>
      </c>
      <c r="N7452" t="str">
        <f t="shared" si="2125"/>
        <v/>
      </c>
      <c r="O7452" t="str">
        <f t="shared" si="2117"/>
        <v/>
      </c>
      <c r="P7452" t="str">
        <f t="shared" si="2126"/>
        <v/>
      </c>
      <c r="Q7452" t="str">
        <f t="shared" si="2127"/>
        <v/>
      </c>
      <c r="R7452" t="str">
        <f t="shared" si="2128"/>
        <v/>
      </c>
      <c r="T7452" t="str">
        <f t="shared" si="2129"/>
        <v/>
      </c>
    </row>
    <row r="7453" spans="1:20" x14ac:dyDescent="0.3">
      <c r="A7453" t="str">
        <f>IF($D$5-($D$5-(MAX($A$10:A7452)+1))&lt;=$D$5,$D$5-($D$5-(MAX($A$10:A7452)+1)),"")</f>
        <v/>
      </c>
      <c r="B7453" s="1" t="str">
        <f t="shared" si="2119"/>
        <v/>
      </c>
      <c r="C7453" s="1" t="str">
        <f t="shared" si="2120"/>
        <v/>
      </c>
      <c r="D7453" t="str">
        <f t="shared" si="2113"/>
        <v/>
      </c>
      <c r="E7453" t="str">
        <f t="shared" si="2114"/>
        <v/>
      </c>
      <c r="F7453" s="5" t="str">
        <f t="shared" si="2115"/>
        <v/>
      </c>
      <c r="G7453" s="5" t="str">
        <f t="shared" si="2118"/>
        <v/>
      </c>
      <c r="H7453" t="str">
        <f t="shared" si="2121"/>
        <v/>
      </c>
      <c r="I7453" t="str">
        <f t="shared" si="2122"/>
        <v/>
      </c>
      <c r="J7453" t="str">
        <f t="shared" si="2112"/>
        <v/>
      </c>
      <c r="K7453" t="str">
        <f t="shared" si="2123"/>
        <v/>
      </c>
      <c r="L7453" t="str">
        <f t="shared" si="2124"/>
        <v/>
      </c>
      <c r="M7453" t="str">
        <f t="shared" si="2116"/>
        <v/>
      </c>
      <c r="N7453" t="str">
        <f t="shared" si="2125"/>
        <v/>
      </c>
      <c r="O7453" t="str">
        <f t="shared" si="2117"/>
        <v/>
      </c>
      <c r="P7453" t="str">
        <f t="shared" si="2126"/>
        <v/>
      </c>
      <c r="Q7453" t="str">
        <f t="shared" si="2127"/>
        <v/>
      </c>
      <c r="R7453" t="str">
        <f t="shared" si="2128"/>
        <v/>
      </c>
      <c r="T7453" t="str">
        <f t="shared" si="2129"/>
        <v/>
      </c>
    </row>
    <row r="7454" spans="1:20" x14ac:dyDescent="0.3">
      <c r="A7454" t="str">
        <f>IF($D$5-($D$5-(MAX($A$10:A7453)+1))&lt;=$D$5,$D$5-($D$5-(MAX($A$10:A7453)+1)),"")</f>
        <v/>
      </c>
      <c r="B7454" s="1" t="str">
        <f t="shared" si="2119"/>
        <v/>
      </c>
      <c r="C7454" s="1" t="str">
        <f t="shared" si="2120"/>
        <v/>
      </c>
      <c r="D7454" t="str">
        <f t="shared" si="2113"/>
        <v/>
      </c>
      <c r="E7454" t="str">
        <f t="shared" si="2114"/>
        <v/>
      </c>
      <c r="F7454" s="5" t="str">
        <f t="shared" si="2115"/>
        <v/>
      </c>
      <c r="G7454" s="5" t="str">
        <f t="shared" si="2118"/>
        <v/>
      </c>
      <c r="H7454" t="str">
        <f t="shared" si="2121"/>
        <v/>
      </c>
      <c r="I7454" t="str">
        <f t="shared" si="2122"/>
        <v/>
      </c>
      <c r="J7454" t="str">
        <f t="shared" si="2112"/>
        <v/>
      </c>
      <c r="K7454" t="str">
        <f t="shared" si="2123"/>
        <v/>
      </c>
      <c r="L7454" t="str">
        <f t="shared" si="2124"/>
        <v/>
      </c>
      <c r="M7454" t="str">
        <f t="shared" si="2116"/>
        <v/>
      </c>
      <c r="N7454" t="str">
        <f t="shared" si="2125"/>
        <v/>
      </c>
      <c r="O7454" t="str">
        <f t="shared" si="2117"/>
        <v/>
      </c>
      <c r="P7454" t="str">
        <f t="shared" si="2126"/>
        <v/>
      </c>
      <c r="Q7454" t="str">
        <f t="shared" si="2127"/>
        <v/>
      </c>
      <c r="R7454" t="str">
        <f t="shared" si="2128"/>
        <v/>
      </c>
      <c r="T7454" t="str">
        <f t="shared" si="2129"/>
        <v/>
      </c>
    </row>
    <row r="7455" spans="1:20" x14ac:dyDescent="0.3">
      <c r="A7455" t="str">
        <f>IF($D$5-($D$5-(MAX($A$10:A7454)+1))&lt;=$D$5,$D$5-($D$5-(MAX($A$10:A7454)+1)),"")</f>
        <v/>
      </c>
      <c r="B7455" s="1" t="str">
        <f t="shared" si="2119"/>
        <v/>
      </c>
      <c r="C7455" s="1" t="str">
        <f t="shared" si="2120"/>
        <v/>
      </c>
      <c r="D7455" t="str">
        <f t="shared" si="2113"/>
        <v/>
      </c>
      <c r="E7455" t="str">
        <f t="shared" si="2114"/>
        <v/>
      </c>
      <c r="F7455" s="5" t="str">
        <f t="shared" si="2115"/>
        <v/>
      </c>
      <c r="G7455" s="5" t="str">
        <f t="shared" si="2118"/>
        <v/>
      </c>
      <c r="H7455" t="str">
        <f t="shared" si="2121"/>
        <v/>
      </c>
      <c r="I7455" t="str">
        <f t="shared" si="2122"/>
        <v/>
      </c>
      <c r="J7455" t="str">
        <f t="shared" si="2112"/>
        <v/>
      </c>
      <c r="K7455" t="str">
        <f t="shared" si="2123"/>
        <v/>
      </c>
      <c r="L7455" t="str">
        <f t="shared" si="2124"/>
        <v/>
      </c>
      <c r="M7455" t="str">
        <f t="shared" si="2116"/>
        <v/>
      </c>
      <c r="N7455" t="str">
        <f t="shared" si="2125"/>
        <v/>
      </c>
      <c r="O7455" t="str">
        <f t="shared" si="2117"/>
        <v/>
      </c>
      <c r="P7455" t="str">
        <f t="shared" si="2126"/>
        <v/>
      </c>
      <c r="Q7455" t="str">
        <f t="shared" si="2127"/>
        <v/>
      </c>
      <c r="R7455" t="str">
        <f t="shared" si="2128"/>
        <v/>
      </c>
      <c r="T7455" t="str">
        <f t="shared" si="2129"/>
        <v/>
      </c>
    </row>
    <row r="7456" spans="1:20" x14ac:dyDescent="0.3">
      <c r="A7456" t="str">
        <f>IF($D$5-($D$5-(MAX($A$10:A7455)+1))&lt;=$D$5,$D$5-($D$5-(MAX($A$10:A7455)+1)),"")</f>
        <v/>
      </c>
      <c r="B7456" s="1" t="str">
        <f t="shared" si="2119"/>
        <v/>
      </c>
      <c r="C7456" s="1" t="str">
        <f t="shared" si="2120"/>
        <v/>
      </c>
      <c r="D7456" t="str">
        <f t="shared" si="2113"/>
        <v/>
      </c>
      <c r="E7456" t="str">
        <f t="shared" si="2114"/>
        <v/>
      </c>
      <c r="F7456" s="5" t="str">
        <f t="shared" si="2115"/>
        <v/>
      </c>
      <c r="G7456" s="5" t="str">
        <f t="shared" si="2118"/>
        <v/>
      </c>
      <c r="H7456" t="str">
        <f t="shared" si="2121"/>
        <v/>
      </c>
      <c r="I7456" t="str">
        <f t="shared" si="2122"/>
        <v/>
      </c>
      <c r="J7456" t="str">
        <f t="shared" si="2112"/>
        <v/>
      </c>
      <c r="K7456" t="str">
        <f t="shared" si="2123"/>
        <v/>
      </c>
      <c r="L7456" t="str">
        <f t="shared" si="2124"/>
        <v/>
      </c>
      <c r="M7456" t="str">
        <f t="shared" si="2116"/>
        <v/>
      </c>
      <c r="N7456" t="str">
        <f t="shared" si="2125"/>
        <v/>
      </c>
      <c r="O7456" t="str">
        <f t="shared" si="2117"/>
        <v/>
      </c>
      <c r="P7456" t="str">
        <f t="shared" si="2126"/>
        <v/>
      </c>
      <c r="Q7456" t="str">
        <f t="shared" si="2127"/>
        <v/>
      </c>
      <c r="R7456" t="str">
        <f t="shared" si="2128"/>
        <v/>
      </c>
      <c r="T7456" t="str">
        <f t="shared" si="2129"/>
        <v/>
      </c>
    </row>
    <row r="7457" spans="1:20" x14ac:dyDescent="0.3">
      <c r="A7457" t="str">
        <f>IF($D$5-($D$5-(MAX($A$10:A7456)+1))&lt;=$D$5,$D$5-($D$5-(MAX($A$10:A7456)+1)),"")</f>
        <v/>
      </c>
      <c r="B7457" s="1" t="str">
        <f t="shared" si="2119"/>
        <v/>
      </c>
      <c r="C7457" s="1" t="str">
        <f t="shared" si="2120"/>
        <v/>
      </c>
      <c r="D7457" t="str">
        <f t="shared" si="2113"/>
        <v/>
      </c>
      <c r="E7457" t="str">
        <f t="shared" si="2114"/>
        <v/>
      </c>
      <c r="F7457" s="5" t="str">
        <f t="shared" si="2115"/>
        <v/>
      </c>
      <c r="G7457" s="5" t="str">
        <f t="shared" si="2118"/>
        <v/>
      </c>
      <c r="H7457" t="str">
        <f t="shared" si="2121"/>
        <v/>
      </c>
      <c r="I7457" t="str">
        <f t="shared" si="2122"/>
        <v/>
      </c>
      <c r="J7457" t="str">
        <f t="shared" si="2112"/>
        <v/>
      </c>
      <c r="K7457" t="str">
        <f t="shared" si="2123"/>
        <v/>
      </c>
      <c r="L7457" t="str">
        <f t="shared" si="2124"/>
        <v/>
      </c>
      <c r="M7457" t="str">
        <f t="shared" si="2116"/>
        <v/>
      </c>
      <c r="N7457" t="str">
        <f t="shared" si="2125"/>
        <v/>
      </c>
      <c r="O7457" t="str">
        <f t="shared" si="2117"/>
        <v/>
      </c>
      <c r="P7457" t="str">
        <f t="shared" si="2126"/>
        <v/>
      </c>
      <c r="Q7457" t="str">
        <f t="shared" si="2127"/>
        <v/>
      </c>
      <c r="R7457" t="str">
        <f t="shared" si="2128"/>
        <v/>
      </c>
      <c r="T7457" t="str">
        <f t="shared" si="2129"/>
        <v/>
      </c>
    </row>
    <row r="7458" spans="1:20" x14ac:dyDescent="0.3">
      <c r="A7458" t="str">
        <f>IF($D$5-($D$5-(MAX($A$10:A7457)+1))&lt;=$D$5,$D$5-($D$5-(MAX($A$10:A7457)+1)),"")</f>
        <v/>
      </c>
      <c r="B7458" s="1" t="str">
        <f t="shared" si="2119"/>
        <v/>
      </c>
      <c r="C7458" s="1" t="str">
        <f t="shared" si="2120"/>
        <v/>
      </c>
      <c r="D7458" t="str">
        <f t="shared" si="2113"/>
        <v/>
      </c>
      <c r="E7458" t="str">
        <f t="shared" si="2114"/>
        <v/>
      </c>
      <c r="F7458" s="5" t="str">
        <f t="shared" si="2115"/>
        <v/>
      </c>
      <c r="G7458" s="5" t="str">
        <f t="shared" si="2118"/>
        <v/>
      </c>
      <c r="H7458" t="str">
        <f t="shared" si="2121"/>
        <v/>
      </c>
      <c r="I7458" t="str">
        <f t="shared" si="2122"/>
        <v/>
      </c>
      <c r="J7458" t="str">
        <f t="shared" si="2112"/>
        <v/>
      </c>
      <c r="K7458" t="str">
        <f t="shared" si="2123"/>
        <v/>
      </c>
      <c r="L7458" t="str">
        <f t="shared" si="2124"/>
        <v/>
      </c>
      <c r="M7458" t="str">
        <f t="shared" si="2116"/>
        <v/>
      </c>
      <c r="N7458" t="str">
        <f t="shared" si="2125"/>
        <v/>
      </c>
      <c r="O7458" t="str">
        <f t="shared" si="2117"/>
        <v/>
      </c>
      <c r="P7458" t="str">
        <f t="shared" si="2126"/>
        <v/>
      </c>
      <c r="Q7458" t="str">
        <f t="shared" si="2127"/>
        <v/>
      </c>
      <c r="R7458" t="str">
        <f t="shared" si="2128"/>
        <v/>
      </c>
      <c r="T7458" t="str">
        <f t="shared" si="2129"/>
        <v/>
      </c>
    </row>
    <row r="7459" spans="1:20" x14ac:dyDescent="0.3">
      <c r="A7459" t="str">
        <f>IF($D$5-($D$5-(MAX($A$10:A7458)+1))&lt;=$D$5,$D$5-($D$5-(MAX($A$10:A7458)+1)),"")</f>
        <v/>
      </c>
      <c r="B7459" s="1" t="str">
        <f t="shared" si="2119"/>
        <v/>
      </c>
      <c r="C7459" s="1" t="str">
        <f t="shared" si="2120"/>
        <v/>
      </c>
      <c r="D7459" t="str">
        <f t="shared" si="2113"/>
        <v/>
      </c>
      <c r="E7459" t="str">
        <f t="shared" si="2114"/>
        <v/>
      </c>
      <c r="F7459" s="5" t="str">
        <f t="shared" si="2115"/>
        <v/>
      </c>
      <c r="G7459" s="5" t="str">
        <f t="shared" si="2118"/>
        <v/>
      </c>
      <c r="H7459" t="str">
        <f t="shared" si="2121"/>
        <v/>
      </c>
      <c r="I7459" t="str">
        <f t="shared" si="2122"/>
        <v/>
      </c>
      <c r="J7459" t="str">
        <f t="shared" si="2112"/>
        <v/>
      </c>
      <c r="K7459" t="str">
        <f t="shared" si="2123"/>
        <v/>
      </c>
      <c r="L7459" t="str">
        <f t="shared" si="2124"/>
        <v/>
      </c>
      <c r="M7459" t="str">
        <f t="shared" si="2116"/>
        <v/>
      </c>
      <c r="N7459" t="str">
        <f t="shared" si="2125"/>
        <v/>
      </c>
      <c r="O7459" t="str">
        <f t="shared" si="2117"/>
        <v/>
      </c>
      <c r="P7459" t="str">
        <f t="shared" si="2126"/>
        <v/>
      </c>
      <c r="Q7459" t="str">
        <f t="shared" si="2127"/>
        <v/>
      </c>
      <c r="R7459" t="str">
        <f t="shared" si="2128"/>
        <v/>
      </c>
      <c r="T7459" t="str">
        <f t="shared" si="2129"/>
        <v/>
      </c>
    </row>
    <row r="7460" spans="1:20" x14ac:dyDescent="0.3">
      <c r="A7460" t="str">
        <f>IF($D$5-($D$5-(MAX($A$10:A7459)+1))&lt;=$D$5,$D$5-($D$5-(MAX($A$10:A7459)+1)),"")</f>
        <v/>
      </c>
      <c r="B7460" s="1" t="str">
        <f t="shared" si="2119"/>
        <v/>
      </c>
      <c r="C7460" s="1" t="str">
        <f t="shared" si="2120"/>
        <v/>
      </c>
      <c r="D7460" t="str">
        <f t="shared" si="2113"/>
        <v/>
      </c>
      <c r="E7460" t="str">
        <f t="shared" si="2114"/>
        <v/>
      </c>
      <c r="F7460" s="5" t="str">
        <f t="shared" si="2115"/>
        <v/>
      </c>
      <c r="G7460" s="5" t="str">
        <f t="shared" si="2118"/>
        <v/>
      </c>
      <c r="H7460" t="str">
        <f t="shared" si="2121"/>
        <v/>
      </c>
      <c r="I7460" t="str">
        <f t="shared" si="2122"/>
        <v/>
      </c>
      <c r="J7460" t="str">
        <f t="shared" si="2112"/>
        <v/>
      </c>
      <c r="K7460" t="str">
        <f t="shared" si="2123"/>
        <v/>
      </c>
      <c r="L7460" t="str">
        <f t="shared" si="2124"/>
        <v/>
      </c>
      <c r="M7460" t="str">
        <f t="shared" si="2116"/>
        <v/>
      </c>
      <c r="N7460" t="str">
        <f t="shared" si="2125"/>
        <v/>
      </c>
      <c r="O7460" t="str">
        <f t="shared" si="2117"/>
        <v/>
      </c>
      <c r="P7460" t="str">
        <f t="shared" si="2126"/>
        <v/>
      </c>
      <c r="Q7460" t="str">
        <f t="shared" si="2127"/>
        <v/>
      </c>
      <c r="R7460" t="str">
        <f t="shared" si="2128"/>
        <v/>
      </c>
      <c r="T7460" t="str">
        <f t="shared" si="2129"/>
        <v/>
      </c>
    </row>
    <row r="7461" spans="1:20" x14ac:dyDescent="0.3">
      <c r="A7461" t="str">
        <f>IF($D$5-($D$5-(MAX($A$10:A7460)+1))&lt;=$D$5,$D$5-($D$5-(MAX($A$10:A7460)+1)),"")</f>
        <v/>
      </c>
      <c r="B7461" s="1" t="str">
        <f t="shared" si="2119"/>
        <v/>
      </c>
      <c r="C7461" s="1" t="str">
        <f t="shared" si="2120"/>
        <v/>
      </c>
      <c r="D7461" t="str">
        <f t="shared" si="2113"/>
        <v/>
      </c>
      <c r="E7461" t="str">
        <f t="shared" si="2114"/>
        <v/>
      </c>
      <c r="F7461" s="5" t="str">
        <f t="shared" si="2115"/>
        <v/>
      </c>
      <c r="G7461" s="5" t="str">
        <f t="shared" si="2118"/>
        <v/>
      </c>
      <c r="H7461" t="str">
        <f t="shared" si="2121"/>
        <v/>
      </c>
      <c r="I7461" t="str">
        <f t="shared" si="2122"/>
        <v/>
      </c>
      <c r="J7461" t="str">
        <f t="shared" si="2112"/>
        <v/>
      </c>
      <c r="K7461" t="str">
        <f t="shared" si="2123"/>
        <v/>
      </c>
      <c r="L7461" t="str">
        <f t="shared" si="2124"/>
        <v/>
      </c>
      <c r="M7461" t="str">
        <f t="shared" si="2116"/>
        <v/>
      </c>
      <c r="N7461" t="str">
        <f t="shared" si="2125"/>
        <v/>
      </c>
      <c r="O7461" t="str">
        <f t="shared" si="2117"/>
        <v/>
      </c>
      <c r="P7461" t="str">
        <f t="shared" si="2126"/>
        <v/>
      </c>
      <c r="Q7461" t="str">
        <f t="shared" si="2127"/>
        <v/>
      </c>
      <c r="R7461" t="str">
        <f t="shared" si="2128"/>
        <v/>
      </c>
      <c r="T7461" t="str">
        <f t="shared" si="2129"/>
        <v/>
      </c>
    </row>
    <row r="7462" spans="1:20" x14ac:dyDescent="0.3">
      <c r="A7462" t="str">
        <f>IF($D$5-($D$5-(MAX($A$10:A7461)+1))&lt;=$D$5,$D$5-($D$5-(MAX($A$10:A7461)+1)),"")</f>
        <v/>
      </c>
      <c r="B7462" s="1" t="str">
        <f t="shared" si="2119"/>
        <v/>
      </c>
      <c r="C7462" s="1" t="str">
        <f t="shared" si="2120"/>
        <v/>
      </c>
      <c r="D7462" t="str">
        <f t="shared" si="2113"/>
        <v/>
      </c>
      <c r="E7462" t="str">
        <f t="shared" si="2114"/>
        <v/>
      </c>
      <c r="F7462" s="5" t="str">
        <f t="shared" si="2115"/>
        <v/>
      </c>
      <c r="G7462" s="5" t="str">
        <f t="shared" si="2118"/>
        <v/>
      </c>
      <c r="H7462" t="str">
        <f t="shared" si="2121"/>
        <v/>
      </c>
      <c r="I7462" t="str">
        <f t="shared" si="2122"/>
        <v/>
      </c>
      <c r="J7462" t="str">
        <f t="shared" si="2112"/>
        <v/>
      </c>
      <c r="K7462" t="str">
        <f t="shared" si="2123"/>
        <v/>
      </c>
      <c r="L7462" t="str">
        <f t="shared" si="2124"/>
        <v/>
      </c>
      <c r="M7462" t="str">
        <f t="shared" si="2116"/>
        <v/>
      </c>
      <c r="N7462" t="str">
        <f t="shared" si="2125"/>
        <v/>
      </c>
      <c r="O7462" t="str">
        <f t="shared" si="2117"/>
        <v/>
      </c>
      <c r="P7462" t="str">
        <f t="shared" si="2126"/>
        <v/>
      </c>
      <c r="Q7462" t="str">
        <f t="shared" si="2127"/>
        <v/>
      </c>
      <c r="R7462" t="str">
        <f t="shared" si="2128"/>
        <v/>
      </c>
      <c r="T7462" t="str">
        <f t="shared" si="2129"/>
        <v/>
      </c>
    </row>
    <row r="7463" spans="1:20" x14ac:dyDescent="0.3">
      <c r="A7463" t="str">
        <f>IF($D$5-($D$5-(MAX($A$10:A7462)+1))&lt;=$D$5,$D$5-($D$5-(MAX($A$10:A7462)+1)),"")</f>
        <v/>
      </c>
      <c r="B7463" s="1" t="str">
        <f t="shared" si="2119"/>
        <v/>
      </c>
      <c r="C7463" s="1" t="str">
        <f t="shared" si="2120"/>
        <v/>
      </c>
      <c r="D7463" t="str">
        <f t="shared" si="2113"/>
        <v/>
      </c>
      <c r="E7463" t="str">
        <f t="shared" si="2114"/>
        <v/>
      </c>
      <c r="F7463" s="5" t="str">
        <f t="shared" si="2115"/>
        <v/>
      </c>
      <c r="G7463" s="5" t="str">
        <f t="shared" si="2118"/>
        <v/>
      </c>
      <c r="H7463" t="str">
        <f t="shared" si="2121"/>
        <v/>
      </c>
      <c r="I7463" t="str">
        <f t="shared" si="2122"/>
        <v/>
      </c>
      <c r="J7463" t="str">
        <f t="shared" ref="J7463:J7499" si="2130">IF($A7463="","",IF($G$3="Yes",ROUNDUP(MONTH($B7463)/3,0),IF($E7463=1,1,IF(AND(NOT(ISNA(MATCH($E7463,$AP$3:$AR$3,0))),MOD($E7462,3)=0),$J7462+1,$J7462))))</f>
        <v/>
      </c>
      <c r="K7463" t="str">
        <f t="shared" si="2123"/>
        <v/>
      </c>
      <c r="L7463" t="str">
        <f t="shared" si="2124"/>
        <v/>
      </c>
      <c r="M7463" t="str">
        <f t="shared" si="2116"/>
        <v/>
      </c>
      <c r="N7463" t="str">
        <f t="shared" si="2125"/>
        <v/>
      </c>
      <c r="O7463" t="str">
        <f t="shared" si="2117"/>
        <v/>
      </c>
      <c r="P7463" t="str">
        <f t="shared" si="2126"/>
        <v/>
      </c>
      <c r="Q7463" t="str">
        <f t="shared" si="2127"/>
        <v/>
      </c>
      <c r="R7463" t="str">
        <f t="shared" si="2128"/>
        <v/>
      </c>
      <c r="T7463" t="str">
        <f t="shared" si="2129"/>
        <v/>
      </c>
    </row>
    <row r="7464" spans="1:20" x14ac:dyDescent="0.3">
      <c r="A7464" t="str">
        <f>IF($D$5-($D$5-(MAX($A$10:A7463)+1))&lt;=$D$5,$D$5-($D$5-(MAX($A$10:A7463)+1)),"")</f>
        <v/>
      </c>
      <c r="B7464" s="1" t="str">
        <f t="shared" si="2119"/>
        <v/>
      </c>
      <c r="C7464" s="1" t="str">
        <f t="shared" si="2120"/>
        <v/>
      </c>
      <c r="D7464" t="str">
        <f t="shared" si="2113"/>
        <v/>
      </c>
      <c r="E7464" t="str">
        <f t="shared" si="2114"/>
        <v/>
      </c>
      <c r="F7464" s="5" t="str">
        <f t="shared" si="2115"/>
        <v/>
      </c>
      <c r="G7464" s="5" t="str">
        <f t="shared" si="2118"/>
        <v/>
      </c>
      <c r="H7464" t="str">
        <f t="shared" si="2121"/>
        <v/>
      </c>
      <c r="I7464" t="str">
        <f t="shared" si="2122"/>
        <v/>
      </c>
      <c r="J7464" t="str">
        <f t="shared" si="2130"/>
        <v/>
      </c>
      <c r="K7464" t="str">
        <f t="shared" si="2123"/>
        <v/>
      </c>
      <c r="L7464" t="str">
        <f t="shared" si="2124"/>
        <v/>
      </c>
      <c r="M7464" t="str">
        <f t="shared" si="2116"/>
        <v/>
      </c>
      <c r="N7464" t="str">
        <f t="shared" si="2125"/>
        <v/>
      </c>
      <c r="O7464" t="str">
        <f t="shared" si="2117"/>
        <v/>
      </c>
      <c r="P7464" t="str">
        <f t="shared" si="2126"/>
        <v/>
      </c>
      <c r="Q7464" t="str">
        <f t="shared" si="2127"/>
        <v/>
      </c>
      <c r="R7464" t="str">
        <f t="shared" si="2128"/>
        <v/>
      </c>
      <c r="T7464" t="str">
        <f t="shared" si="2129"/>
        <v/>
      </c>
    </row>
    <row r="7465" spans="1:20" x14ac:dyDescent="0.3">
      <c r="A7465" t="str">
        <f>IF($D$5-($D$5-(MAX($A$10:A7464)+1))&lt;=$D$5,$D$5-($D$5-(MAX($A$10:A7464)+1)),"")</f>
        <v/>
      </c>
      <c r="B7465" s="1" t="str">
        <f t="shared" si="2119"/>
        <v/>
      </c>
      <c r="C7465" s="1" t="str">
        <f t="shared" si="2120"/>
        <v/>
      </c>
      <c r="D7465" t="str">
        <f t="shared" si="2113"/>
        <v/>
      </c>
      <c r="E7465" t="str">
        <f t="shared" si="2114"/>
        <v/>
      </c>
      <c r="F7465" s="5" t="str">
        <f t="shared" si="2115"/>
        <v/>
      </c>
      <c r="G7465" s="5" t="str">
        <f t="shared" si="2118"/>
        <v/>
      </c>
      <c r="H7465" t="str">
        <f t="shared" si="2121"/>
        <v/>
      </c>
      <c r="I7465" t="str">
        <f t="shared" si="2122"/>
        <v/>
      </c>
      <c r="J7465" t="str">
        <f t="shared" si="2130"/>
        <v/>
      </c>
      <c r="K7465" t="str">
        <f t="shared" si="2123"/>
        <v/>
      </c>
      <c r="L7465" t="str">
        <f t="shared" si="2124"/>
        <v/>
      </c>
      <c r="M7465" t="str">
        <f t="shared" si="2116"/>
        <v/>
      </c>
      <c r="N7465" t="str">
        <f t="shared" si="2125"/>
        <v/>
      </c>
      <c r="O7465" t="str">
        <f t="shared" si="2117"/>
        <v/>
      </c>
      <c r="P7465" t="str">
        <f t="shared" si="2126"/>
        <v/>
      </c>
      <c r="Q7465" t="str">
        <f t="shared" si="2127"/>
        <v/>
      </c>
      <c r="R7465" t="str">
        <f t="shared" si="2128"/>
        <v/>
      </c>
      <c r="T7465" t="str">
        <f t="shared" si="2129"/>
        <v/>
      </c>
    </row>
    <row r="7466" spans="1:20" x14ac:dyDescent="0.3">
      <c r="A7466" t="str">
        <f>IF($D$5-($D$5-(MAX($A$10:A7465)+1))&lt;=$D$5,$D$5-($D$5-(MAX($A$10:A7465)+1)),"")</f>
        <v/>
      </c>
      <c r="B7466" s="1" t="str">
        <f t="shared" si="2119"/>
        <v/>
      </c>
      <c r="C7466" s="1" t="str">
        <f t="shared" si="2120"/>
        <v/>
      </c>
      <c r="D7466" t="str">
        <f t="shared" si="2113"/>
        <v/>
      </c>
      <c r="E7466" t="str">
        <f t="shared" si="2114"/>
        <v/>
      </c>
      <c r="F7466" s="5" t="str">
        <f t="shared" si="2115"/>
        <v/>
      </c>
      <c r="G7466" s="5" t="str">
        <f t="shared" si="2118"/>
        <v/>
      </c>
      <c r="H7466" t="str">
        <f t="shared" si="2121"/>
        <v/>
      </c>
      <c r="I7466" t="str">
        <f t="shared" si="2122"/>
        <v/>
      </c>
      <c r="J7466" t="str">
        <f t="shared" si="2130"/>
        <v/>
      </c>
      <c r="K7466" t="str">
        <f t="shared" si="2123"/>
        <v/>
      </c>
      <c r="L7466" t="str">
        <f t="shared" si="2124"/>
        <v/>
      </c>
      <c r="M7466" t="str">
        <f t="shared" si="2116"/>
        <v/>
      </c>
      <c r="N7466" t="str">
        <f t="shared" si="2125"/>
        <v/>
      </c>
      <c r="O7466" t="str">
        <f t="shared" si="2117"/>
        <v/>
      </c>
      <c r="P7466" t="str">
        <f t="shared" si="2126"/>
        <v/>
      </c>
      <c r="Q7466" t="str">
        <f t="shared" si="2127"/>
        <v/>
      </c>
      <c r="R7466" t="str">
        <f t="shared" si="2128"/>
        <v/>
      </c>
      <c r="T7466" t="str">
        <f t="shared" si="2129"/>
        <v/>
      </c>
    </row>
    <row r="7467" spans="1:20" x14ac:dyDescent="0.3">
      <c r="A7467" t="str">
        <f>IF($D$5-($D$5-(MAX($A$10:A7466)+1))&lt;=$D$5,$D$5-($D$5-(MAX($A$10:A7466)+1)),"")</f>
        <v/>
      </c>
      <c r="B7467" s="1" t="str">
        <f t="shared" si="2119"/>
        <v/>
      </c>
      <c r="C7467" s="1" t="str">
        <f t="shared" si="2120"/>
        <v/>
      </c>
      <c r="D7467" t="str">
        <f t="shared" si="2113"/>
        <v/>
      </c>
      <c r="E7467" t="str">
        <f t="shared" si="2114"/>
        <v/>
      </c>
      <c r="F7467" s="5" t="str">
        <f t="shared" si="2115"/>
        <v/>
      </c>
      <c r="G7467" s="5" t="str">
        <f t="shared" si="2118"/>
        <v/>
      </c>
      <c r="H7467" t="str">
        <f t="shared" si="2121"/>
        <v/>
      </c>
      <c r="I7467" t="str">
        <f t="shared" si="2122"/>
        <v/>
      </c>
      <c r="J7467" t="str">
        <f t="shared" si="2130"/>
        <v/>
      </c>
      <c r="K7467" t="str">
        <f t="shared" si="2123"/>
        <v/>
      </c>
      <c r="L7467" t="str">
        <f t="shared" si="2124"/>
        <v/>
      </c>
      <c r="M7467" t="str">
        <f t="shared" si="2116"/>
        <v/>
      </c>
      <c r="N7467" t="str">
        <f t="shared" si="2125"/>
        <v/>
      </c>
      <c r="O7467" t="str">
        <f t="shared" si="2117"/>
        <v/>
      </c>
      <c r="P7467" t="str">
        <f t="shared" si="2126"/>
        <v/>
      </c>
      <c r="Q7467" t="str">
        <f t="shared" si="2127"/>
        <v/>
      </c>
      <c r="R7467" t="str">
        <f t="shared" si="2128"/>
        <v/>
      </c>
      <c r="T7467" t="str">
        <f t="shared" si="2129"/>
        <v/>
      </c>
    </row>
    <row r="7468" spans="1:20" x14ac:dyDescent="0.3">
      <c r="A7468" t="str">
        <f>IF($D$5-($D$5-(MAX($A$10:A7467)+1))&lt;=$D$5,$D$5-($D$5-(MAX($A$10:A7467)+1)),"")</f>
        <v/>
      </c>
      <c r="B7468" s="1" t="str">
        <f t="shared" si="2119"/>
        <v/>
      </c>
      <c r="C7468" s="1" t="str">
        <f t="shared" si="2120"/>
        <v/>
      </c>
      <c r="D7468" t="str">
        <f t="shared" si="2113"/>
        <v/>
      </c>
      <c r="E7468" t="str">
        <f t="shared" si="2114"/>
        <v/>
      </c>
      <c r="F7468" s="5" t="str">
        <f t="shared" si="2115"/>
        <v/>
      </c>
      <c r="G7468" s="5" t="str">
        <f t="shared" si="2118"/>
        <v/>
      </c>
      <c r="H7468" t="str">
        <f t="shared" si="2121"/>
        <v/>
      </c>
      <c r="I7468" t="str">
        <f t="shared" si="2122"/>
        <v/>
      </c>
      <c r="J7468" t="str">
        <f t="shared" si="2130"/>
        <v/>
      </c>
      <c r="K7468" t="str">
        <f t="shared" si="2123"/>
        <v/>
      </c>
      <c r="L7468" t="str">
        <f t="shared" si="2124"/>
        <v/>
      </c>
      <c r="M7468" t="str">
        <f t="shared" si="2116"/>
        <v/>
      </c>
      <c r="N7468" t="str">
        <f t="shared" si="2125"/>
        <v/>
      </c>
      <c r="O7468" t="str">
        <f t="shared" si="2117"/>
        <v/>
      </c>
      <c r="P7468" t="str">
        <f t="shared" si="2126"/>
        <v/>
      </c>
      <c r="Q7468" t="str">
        <f t="shared" si="2127"/>
        <v/>
      </c>
      <c r="R7468" t="str">
        <f t="shared" si="2128"/>
        <v/>
      </c>
      <c r="T7468" t="str">
        <f t="shared" si="2129"/>
        <v/>
      </c>
    </row>
    <row r="7469" spans="1:20" x14ac:dyDescent="0.3">
      <c r="A7469" t="str">
        <f>IF($D$5-($D$5-(MAX($A$10:A7468)+1))&lt;=$D$5,$D$5-($D$5-(MAX($A$10:A7468)+1)),"")</f>
        <v/>
      </c>
      <c r="B7469" s="1" t="str">
        <f t="shared" si="2119"/>
        <v/>
      </c>
      <c r="C7469" s="1" t="str">
        <f t="shared" si="2120"/>
        <v/>
      </c>
      <c r="D7469" t="str">
        <f t="shared" si="2113"/>
        <v/>
      </c>
      <c r="E7469" t="str">
        <f t="shared" si="2114"/>
        <v/>
      </c>
      <c r="F7469" s="5" t="str">
        <f t="shared" si="2115"/>
        <v/>
      </c>
      <c r="G7469" s="5" t="str">
        <f t="shared" si="2118"/>
        <v/>
      </c>
      <c r="H7469" t="str">
        <f t="shared" si="2121"/>
        <v/>
      </c>
      <c r="I7469" t="str">
        <f t="shared" si="2122"/>
        <v/>
      </c>
      <c r="J7469" t="str">
        <f t="shared" si="2130"/>
        <v/>
      </c>
      <c r="K7469" t="str">
        <f t="shared" si="2123"/>
        <v/>
      </c>
      <c r="L7469" t="str">
        <f t="shared" si="2124"/>
        <v/>
      </c>
      <c r="M7469" t="str">
        <f t="shared" si="2116"/>
        <v/>
      </c>
      <c r="N7469" t="str">
        <f t="shared" si="2125"/>
        <v/>
      </c>
      <c r="O7469" t="str">
        <f t="shared" si="2117"/>
        <v/>
      </c>
      <c r="P7469" t="str">
        <f t="shared" si="2126"/>
        <v/>
      </c>
      <c r="Q7469" t="str">
        <f t="shared" si="2127"/>
        <v/>
      </c>
      <c r="R7469" t="str">
        <f t="shared" si="2128"/>
        <v/>
      </c>
      <c r="T7469" t="str">
        <f t="shared" si="2129"/>
        <v/>
      </c>
    </row>
    <row r="7470" spans="1:20" x14ac:dyDescent="0.3">
      <c r="A7470" t="str">
        <f>IF($D$5-($D$5-(MAX($A$10:A7469)+1))&lt;=$D$5,$D$5-($D$5-(MAX($A$10:A7469)+1)),"")</f>
        <v/>
      </c>
      <c r="B7470" s="1" t="str">
        <f t="shared" si="2119"/>
        <v/>
      </c>
      <c r="C7470" s="1" t="str">
        <f t="shared" si="2120"/>
        <v/>
      </c>
      <c r="D7470" t="str">
        <f t="shared" si="2113"/>
        <v/>
      </c>
      <c r="E7470" t="str">
        <f t="shared" si="2114"/>
        <v/>
      </c>
      <c r="F7470" s="5" t="str">
        <f t="shared" si="2115"/>
        <v/>
      </c>
      <c r="G7470" s="5" t="str">
        <f t="shared" si="2118"/>
        <v/>
      </c>
      <c r="H7470" t="str">
        <f t="shared" si="2121"/>
        <v/>
      </c>
      <c r="I7470" t="str">
        <f t="shared" si="2122"/>
        <v/>
      </c>
      <c r="J7470" t="str">
        <f t="shared" si="2130"/>
        <v/>
      </c>
      <c r="K7470" t="str">
        <f t="shared" si="2123"/>
        <v/>
      </c>
      <c r="L7470" t="str">
        <f t="shared" si="2124"/>
        <v/>
      </c>
      <c r="M7470" t="str">
        <f t="shared" si="2116"/>
        <v/>
      </c>
      <c r="N7470" t="str">
        <f t="shared" si="2125"/>
        <v/>
      </c>
      <c r="O7470" t="str">
        <f t="shared" si="2117"/>
        <v/>
      </c>
      <c r="P7470" t="str">
        <f t="shared" si="2126"/>
        <v/>
      </c>
      <c r="Q7470" t="str">
        <f t="shared" si="2127"/>
        <v/>
      </c>
      <c r="R7470" t="str">
        <f t="shared" si="2128"/>
        <v/>
      </c>
      <c r="T7470" t="str">
        <f t="shared" si="2129"/>
        <v/>
      </c>
    </row>
    <row r="7471" spans="1:20" x14ac:dyDescent="0.3">
      <c r="A7471" t="str">
        <f>IF($D$5-($D$5-(MAX($A$10:A7470)+1))&lt;=$D$5,$D$5-($D$5-(MAX($A$10:A7470)+1)),"")</f>
        <v/>
      </c>
      <c r="B7471" s="1" t="str">
        <f t="shared" si="2119"/>
        <v/>
      </c>
      <c r="C7471" s="1" t="str">
        <f t="shared" si="2120"/>
        <v/>
      </c>
      <c r="D7471" t="str">
        <f t="shared" si="2113"/>
        <v/>
      </c>
      <c r="E7471" t="str">
        <f t="shared" si="2114"/>
        <v/>
      </c>
      <c r="F7471" s="5" t="str">
        <f t="shared" si="2115"/>
        <v/>
      </c>
      <c r="G7471" s="5" t="str">
        <f t="shared" si="2118"/>
        <v/>
      </c>
      <c r="H7471" t="str">
        <f t="shared" si="2121"/>
        <v/>
      </c>
      <c r="I7471" t="str">
        <f t="shared" si="2122"/>
        <v/>
      </c>
      <c r="J7471" t="str">
        <f t="shared" si="2130"/>
        <v/>
      </c>
      <c r="K7471" t="str">
        <f t="shared" si="2123"/>
        <v/>
      </c>
      <c r="L7471" t="str">
        <f t="shared" si="2124"/>
        <v/>
      </c>
      <c r="M7471" t="str">
        <f t="shared" si="2116"/>
        <v/>
      </c>
      <c r="N7471" t="str">
        <f t="shared" si="2125"/>
        <v/>
      </c>
      <c r="O7471" t="str">
        <f t="shared" si="2117"/>
        <v/>
      </c>
      <c r="P7471" t="str">
        <f t="shared" si="2126"/>
        <v/>
      </c>
      <c r="Q7471" t="str">
        <f t="shared" si="2127"/>
        <v/>
      </c>
      <c r="R7471" t="str">
        <f t="shared" si="2128"/>
        <v/>
      </c>
      <c r="T7471" t="str">
        <f t="shared" si="2129"/>
        <v/>
      </c>
    </row>
    <row r="7472" spans="1:20" x14ac:dyDescent="0.3">
      <c r="A7472" t="str">
        <f>IF($D$5-($D$5-(MAX($A$10:A7471)+1))&lt;=$D$5,$D$5-($D$5-(MAX($A$10:A7471)+1)),"")</f>
        <v/>
      </c>
      <c r="B7472" s="1" t="str">
        <f t="shared" si="2119"/>
        <v/>
      </c>
      <c r="C7472" s="1" t="str">
        <f t="shared" si="2120"/>
        <v/>
      </c>
      <c r="D7472" t="str">
        <f t="shared" si="2113"/>
        <v/>
      </c>
      <c r="E7472" t="str">
        <f t="shared" si="2114"/>
        <v/>
      </c>
      <c r="F7472" s="5" t="str">
        <f t="shared" si="2115"/>
        <v/>
      </c>
      <c r="G7472" s="5" t="str">
        <f t="shared" si="2118"/>
        <v/>
      </c>
      <c r="H7472" t="str">
        <f t="shared" si="2121"/>
        <v/>
      </c>
      <c r="I7472" t="str">
        <f t="shared" si="2122"/>
        <v/>
      </c>
      <c r="J7472" t="str">
        <f t="shared" si="2130"/>
        <v/>
      </c>
      <c r="K7472" t="str">
        <f t="shared" si="2123"/>
        <v/>
      </c>
      <c r="L7472" t="str">
        <f t="shared" si="2124"/>
        <v/>
      </c>
      <c r="M7472" t="str">
        <f t="shared" si="2116"/>
        <v/>
      </c>
      <c r="N7472" t="str">
        <f t="shared" si="2125"/>
        <v/>
      </c>
      <c r="O7472" t="str">
        <f t="shared" si="2117"/>
        <v/>
      </c>
      <c r="P7472" t="str">
        <f t="shared" si="2126"/>
        <v/>
      </c>
      <c r="Q7472" t="str">
        <f t="shared" si="2127"/>
        <v/>
      </c>
      <c r="R7472" t="str">
        <f t="shared" si="2128"/>
        <v/>
      </c>
      <c r="T7472" t="str">
        <f t="shared" si="2129"/>
        <v/>
      </c>
    </row>
    <row r="7473" spans="1:20" x14ac:dyDescent="0.3">
      <c r="A7473" t="str">
        <f>IF($D$5-($D$5-(MAX($A$10:A7472)+1))&lt;=$D$5,$D$5-($D$5-(MAX($A$10:A7472)+1)),"")</f>
        <v/>
      </c>
      <c r="B7473" s="1" t="str">
        <f t="shared" si="2119"/>
        <v/>
      </c>
      <c r="C7473" s="1" t="str">
        <f t="shared" si="2120"/>
        <v/>
      </c>
      <c r="D7473" t="str">
        <f t="shared" si="2113"/>
        <v/>
      </c>
      <c r="E7473" t="str">
        <f t="shared" si="2114"/>
        <v/>
      </c>
      <c r="F7473" s="5" t="str">
        <f t="shared" si="2115"/>
        <v/>
      </c>
      <c r="G7473" s="5" t="str">
        <f t="shared" si="2118"/>
        <v/>
      </c>
      <c r="H7473" t="str">
        <f t="shared" si="2121"/>
        <v/>
      </c>
      <c r="I7473" t="str">
        <f t="shared" si="2122"/>
        <v/>
      </c>
      <c r="J7473" t="str">
        <f t="shared" si="2130"/>
        <v/>
      </c>
      <c r="K7473" t="str">
        <f t="shared" si="2123"/>
        <v/>
      </c>
      <c r="L7473" t="str">
        <f t="shared" si="2124"/>
        <v/>
      </c>
      <c r="M7473" t="str">
        <f t="shared" si="2116"/>
        <v/>
      </c>
      <c r="N7473" t="str">
        <f t="shared" si="2125"/>
        <v/>
      </c>
      <c r="O7473" t="str">
        <f t="shared" si="2117"/>
        <v/>
      </c>
      <c r="P7473" t="str">
        <f t="shared" si="2126"/>
        <v/>
      </c>
      <c r="Q7473" t="str">
        <f t="shared" si="2127"/>
        <v/>
      </c>
      <c r="R7473" t="str">
        <f t="shared" si="2128"/>
        <v/>
      </c>
      <c r="T7473" t="str">
        <f t="shared" si="2129"/>
        <v/>
      </c>
    </row>
    <row r="7474" spans="1:20" x14ac:dyDescent="0.3">
      <c r="A7474" t="str">
        <f>IF($D$5-($D$5-(MAX($A$10:A7473)+1))&lt;=$D$5,$D$5-($D$5-(MAX($A$10:A7473)+1)),"")</f>
        <v/>
      </c>
      <c r="B7474" s="1" t="str">
        <f t="shared" si="2119"/>
        <v/>
      </c>
      <c r="C7474" s="1" t="str">
        <f t="shared" si="2120"/>
        <v/>
      </c>
      <c r="D7474" t="str">
        <f t="shared" si="2113"/>
        <v/>
      </c>
      <c r="E7474" t="str">
        <f t="shared" si="2114"/>
        <v/>
      </c>
      <c r="F7474" s="5" t="str">
        <f t="shared" si="2115"/>
        <v/>
      </c>
      <c r="G7474" s="5" t="str">
        <f t="shared" si="2118"/>
        <v/>
      </c>
      <c r="H7474" t="str">
        <f t="shared" si="2121"/>
        <v/>
      </c>
      <c r="I7474" t="str">
        <f t="shared" si="2122"/>
        <v/>
      </c>
      <c r="J7474" t="str">
        <f t="shared" si="2130"/>
        <v/>
      </c>
      <c r="K7474" t="str">
        <f t="shared" si="2123"/>
        <v/>
      </c>
      <c r="L7474" t="str">
        <f t="shared" si="2124"/>
        <v/>
      </c>
      <c r="M7474" t="str">
        <f t="shared" si="2116"/>
        <v/>
      </c>
      <c r="N7474" t="str">
        <f t="shared" si="2125"/>
        <v/>
      </c>
      <c r="O7474" t="str">
        <f t="shared" si="2117"/>
        <v/>
      </c>
      <c r="P7474" t="str">
        <f t="shared" si="2126"/>
        <v/>
      </c>
      <c r="Q7474" t="str">
        <f t="shared" si="2127"/>
        <v/>
      </c>
      <c r="R7474" t="str">
        <f t="shared" si="2128"/>
        <v/>
      </c>
      <c r="T7474" t="str">
        <f t="shared" si="2129"/>
        <v/>
      </c>
    </row>
    <row r="7475" spans="1:20" x14ac:dyDescent="0.3">
      <c r="A7475" t="str">
        <f>IF($D$5-($D$5-(MAX($A$10:A7474)+1))&lt;=$D$5,$D$5-($D$5-(MAX($A$10:A7474)+1)),"")</f>
        <v/>
      </c>
      <c r="B7475" s="1" t="str">
        <f t="shared" si="2119"/>
        <v/>
      </c>
      <c r="C7475" s="1" t="str">
        <f t="shared" si="2120"/>
        <v/>
      </c>
      <c r="D7475" t="str">
        <f t="shared" si="2113"/>
        <v/>
      </c>
      <c r="E7475" t="str">
        <f t="shared" si="2114"/>
        <v/>
      </c>
      <c r="F7475" s="5" t="str">
        <f t="shared" si="2115"/>
        <v/>
      </c>
      <c r="G7475" s="5" t="str">
        <f t="shared" si="2118"/>
        <v/>
      </c>
      <c r="H7475" t="str">
        <f t="shared" si="2121"/>
        <v/>
      </c>
      <c r="I7475" t="str">
        <f t="shared" si="2122"/>
        <v/>
      </c>
      <c r="J7475" t="str">
        <f t="shared" si="2130"/>
        <v/>
      </c>
      <c r="K7475" t="str">
        <f t="shared" si="2123"/>
        <v/>
      </c>
      <c r="L7475" t="str">
        <f t="shared" si="2124"/>
        <v/>
      </c>
      <c r="M7475" t="str">
        <f t="shared" si="2116"/>
        <v/>
      </c>
      <c r="N7475" t="str">
        <f t="shared" si="2125"/>
        <v/>
      </c>
      <c r="O7475" t="str">
        <f t="shared" si="2117"/>
        <v/>
      </c>
      <c r="P7475" t="str">
        <f t="shared" si="2126"/>
        <v/>
      </c>
      <c r="Q7475" t="str">
        <f t="shared" si="2127"/>
        <v/>
      </c>
      <c r="R7475" t="str">
        <f t="shared" si="2128"/>
        <v/>
      </c>
      <c r="T7475" t="str">
        <f t="shared" si="2129"/>
        <v/>
      </c>
    </row>
    <row r="7476" spans="1:20" x14ac:dyDescent="0.3">
      <c r="A7476" t="str">
        <f>IF($D$5-($D$5-(MAX($A$10:A7475)+1))&lt;=$D$5,$D$5-($D$5-(MAX($A$10:A7475)+1)),"")</f>
        <v/>
      </c>
      <c r="B7476" s="1" t="str">
        <f t="shared" si="2119"/>
        <v/>
      </c>
      <c r="C7476" s="1" t="str">
        <f t="shared" si="2120"/>
        <v/>
      </c>
      <c r="D7476" t="str">
        <f t="shared" si="2113"/>
        <v/>
      </c>
      <c r="E7476" t="str">
        <f t="shared" si="2114"/>
        <v/>
      </c>
      <c r="F7476" s="5" t="str">
        <f t="shared" si="2115"/>
        <v/>
      </c>
      <c r="G7476" s="5" t="str">
        <f t="shared" si="2118"/>
        <v/>
      </c>
      <c r="H7476" t="str">
        <f t="shared" si="2121"/>
        <v/>
      </c>
      <c r="I7476" t="str">
        <f t="shared" si="2122"/>
        <v/>
      </c>
      <c r="J7476" t="str">
        <f t="shared" si="2130"/>
        <v/>
      </c>
      <c r="K7476" t="str">
        <f t="shared" si="2123"/>
        <v/>
      </c>
      <c r="L7476" t="str">
        <f t="shared" si="2124"/>
        <v/>
      </c>
      <c r="M7476" t="str">
        <f t="shared" si="2116"/>
        <v/>
      </c>
      <c r="N7476" t="str">
        <f t="shared" si="2125"/>
        <v/>
      </c>
      <c r="O7476" t="str">
        <f t="shared" si="2117"/>
        <v/>
      </c>
      <c r="P7476" t="str">
        <f t="shared" si="2126"/>
        <v/>
      </c>
      <c r="Q7476" t="str">
        <f t="shared" si="2127"/>
        <v/>
      </c>
      <c r="R7476" t="str">
        <f t="shared" si="2128"/>
        <v/>
      </c>
      <c r="T7476" t="str">
        <f t="shared" si="2129"/>
        <v/>
      </c>
    </row>
    <row r="7477" spans="1:20" x14ac:dyDescent="0.3">
      <c r="A7477" t="str">
        <f>IF($D$5-($D$5-(MAX($A$10:A7476)+1))&lt;=$D$5,$D$5-($D$5-(MAX($A$10:A7476)+1)),"")</f>
        <v/>
      </c>
      <c r="B7477" s="1" t="str">
        <f t="shared" si="2119"/>
        <v/>
      </c>
      <c r="C7477" s="1" t="str">
        <f t="shared" si="2120"/>
        <v/>
      </c>
      <c r="D7477" t="str">
        <f t="shared" si="2113"/>
        <v/>
      </c>
      <c r="E7477" t="str">
        <f t="shared" si="2114"/>
        <v/>
      </c>
      <c r="F7477" s="5" t="str">
        <f t="shared" si="2115"/>
        <v/>
      </c>
      <c r="G7477" s="5" t="str">
        <f t="shared" si="2118"/>
        <v/>
      </c>
      <c r="H7477" t="str">
        <f t="shared" si="2121"/>
        <v/>
      </c>
      <c r="I7477" t="str">
        <f t="shared" si="2122"/>
        <v/>
      </c>
      <c r="J7477" t="str">
        <f t="shared" si="2130"/>
        <v/>
      </c>
      <c r="K7477" t="str">
        <f t="shared" si="2123"/>
        <v/>
      </c>
      <c r="L7477" t="str">
        <f t="shared" si="2124"/>
        <v/>
      </c>
      <c r="M7477" t="str">
        <f t="shared" si="2116"/>
        <v/>
      </c>
      <c r="N7477" t="str">
        <f t="shared" si="2125"/>
        <v/>
      </c>
      <c r="O7477" t="str">
        <f t="shared" si="2117"/>
        <v/>
      </c>
      <c r="P7477" t="str">
        <f t="shared" si="2126"/>
        <v/>
      </c>
      <c r="Q7477" t="str">
        <f t="shared" si="2127"/>
        <v/>
      </c>
      <c r="R7477" t="str">
        <f t="shared" si="2128"/>
        <v/>
      </c>
      <c r="T7477" t="str">
        <f t="shared" si="2129"/>
        <v/>
      </c>
    </row>
    <row r="7478" spans="1:20" x14ac:dyDescent="0.3">
      <c r="A7478" t="str">
        <f>IF($D$5-($D$5-(MAX($A$10:A7477)+1))&lt;=$D$5,$D$5-($D$5-(MAX($A$10:A7477)+1)),"")</f>
        <v/>
      </c>
      <c r="B7478" s="1" t="str">
        <f t="shared" si="2119"/>
        <v/>
      </c>
      <c r="C7478" s="1" t="str">
        <f t="shared" si="2120"/>
        <v/>
      </c>
      <c r="D7478" t="str">
        <f t="shared" si="2113"/>
        <v/>
      </c>
      <c r="E7478" t="str">
        <f t="shared" si="2114"/>
        <v/>
      </c>
      <c r="F7478" s="5" t="str">
        <f t="shared" si="2115"/>
        <v/>
      </c>
      <c r="G7478" s="5" t="str">
        <f t="shared" si="2118"/>
        <v/>
      </c>
      <c r="H7478" t="str">
        <f t="shared" si="2121"/>
        <v/>
      </c>
      <c r="I7478" t="str">
        <f t="shared" si="2122"/>
        <v/>
      </c>
      <c r="J7478" t="str">
        <f t="shared" si="2130"/>
        <v/>
      </c>
      <c r="K7478" t="str">
        <f t="shared" si="2123"/>
        <v/>
      </c>
      <c r="L7478" t="str">
        <f t="shared" si="2124"/>
        <v/>
      </c>
      <c r="M7478" t="str">
        <f t="shared" si="2116"/>
        <v/>
      </c>
      <c r="N7478" t="str">
        <f t="shared" si="2125"/>
        <v/>
      </c>
      <c r="O7478" t="str">
        <f t="shared" si="2117"/>
        <v/>
      </c>
      <c r="P7478" t="str">
        <f t="shared" si="2126"/>
        <v/>
      </c>
      <c r="Q7478" t="str">
        <f t="shared" si="2127"/>
        <v/>
      </c>
      <c r="R7478" t="str">
        <f t="shared" si="2128"/>
        <v/>
      </c>
      <c r="T7478" t="str">
        <f t="shared" si="2129"/>
        <v/>
      </c>
    </row>
    <row r="7479" spans="1:20" x14ac:dyDescent="0.3">
      <c r="A7479" t="str">
        <f>IF($D$5-($D$5-(MAX($A$10:A7478)+1))&lt;=$D$5,$D$5-($D$5-(MAX($A$10:A7478)+1)),"")</f>
        <v/>
      </c>
      <c r="B7479" s="1" t="str">
        <f t="shared" si="2119"/>
        <v/>
      </c>
      <c r="C7479" s="1" t="str">
        <f t="shared" si="2120"/>
        <v/>
      </c>
      <c r="D7479" t="str">
        <f t="shared" si="2113"/>
        <v/>
      </c>
      <c r="E7479" t="str">
        <f t="shared" si="2114"/>
        <v/>
      </c>
      <c r="F7479" s="5" t="str">
        <f t="shared" si="2115"/>
        <v/>
      </c>
      <c r="G7479" s="5" t="str">
        <f t="shared" si="2118"/>
        <v/>
      </c>
      <c r="H7479" t="str">
        <f t="shared" si="2121"/>
        <v/>
      </c>
      <c r="I7479" t="str">
        <f t="shared" si="2122"/>
        <v/>
      </c>
      <c r="J7479" t="str">
        <f t="shared" si="2130"/>
        <v/>
      </c>
      <c r="K7479" t="str">
        <f t="shared" si="2123"/>
        <v/>
      </c>
      <c r="L7479" t="str">
        <f t="shared" si="2124"/>
        <v/>
      </c>
      <c r="M7479" t="str">
        <f t="shared" si="2116"/>
        <v/>
      </c>
      <c r="N7479" t="str">
        <f t="shared" si="2125"/>
        <v/>
      </c>
      <c r="O7479" t="str">
        <f t="shared" si="2117"/>
        <v/>
      </c>
      <c r="P7479" t="str">
        <f t="shared" si="2126"/>
        <v/>
      </c>
      <c r="Q7479" t="str">
        <f t="shared" si="2127"/>
        <v/>
      </c>
      <c r="R7479" t="str">
        <f t="shared" si="2128"/>
        <v/>
      </c>
      <c r="T7479" t="str">
        <f t="shared" si="2129"/>
        <v/>
      </c>
    </row>
    <row r="7480" spans="1:20" x14ac:dyDescent="0.3">
      <c r="A7480" t="str">
        <f>IF($D$5-($D$5-(MAX($A$10:A7479)+1))&lt;=$D$5,$D$5-($D$5-(MAX($A$10:A7479)+1)),"")</f>
        <v/>
      </c>
      <c r="B7480" s="1" t="str">
        <f t="shared" si="2119"/>
        <v/>
      </c>
      <c r="C7480" s="1" t="str">
        <f t="shared" si="2120"/>
        <v/>
      </c>
      <c r="D7480" t="str">
        <f t="shared" si="2113"/>
        <v/>
      </c>
      <c r="E7480" t="str">
        <f t="shared" si="2114"/>
        <v/>
      </c>
      <c r="F7480" s="5" t="str">
        <f t="shared" si="2115"/>
        <v/>
      </c>
      <c r="G7480" s="5" t="str">
        <f t="shared" si="2118"/>
        <v/>
      </c>
      <c r="H7480" t="str">
        <f t="shared" si="2121"/>
        <v/>
      </c>
      <c r="I7480" t="str">
        <f t="shared" si="2122"/>
        <v/>
      </c>
      <c r="J7480" t="str">
        <f t="shared" si="2130"/>
        <v/>
      </c>
      <c r="K7480" t="str">
        <f t="shared" si="2123"/>
        <v/>
      </c>
      <c r="L7480" t="str">
        <f t="shared" si="2124"/>
        <v/>
      </c>
      <c r="M7480" t="str">
        <f t="shared" si="2116"/>
        <v/>
      </c>
      <c r="N7480" t="str">
        <f t="shared" si="2125"/>
        <v/>
      </c>
      <c r="O7480" t="str">
        <f t="shared" si="2117"/>
        <v/>
      </c>
      <c r="P7480" t="str">
        <f t="shared" si="2126"/>
        <v/>
      </c>
      <c r="Q7480" t="str">
        <f t="shared" si="2127"/>
        <v/>
      </c>
      <c r="R7480" t="str">
        <f t="shared" si="2128"/>
        <v/>
      </c>
      <c r="T7480" t="str">
        <f t="shared" si="2129"/>
        <v/>
      </c>
    </row>
    <row r="7481" spans="1:20" x14ac:dyDescent="0.3">
      <c r="A7481" t="str">
        <f>IF($D$5-($D$5-(MAX($A$10:A7480)+1))&lt;=$D$5,$D$5-($D$5-(MAX($A$10:A7480)+1)),"")</f>
        <v/>
      </c>
      <c r="B7481" s="1" t="str">
        <f t="shared" si="2119"/>
        <v/>
      </c>
      <c r="C7481" s="1" t="str">
        <f t="shared" si="2120"/>
        <v/>
      </c>
      <c r="D7481" t="str">
        <f t="shared" si="2113"/>
        <v/>
      </c>
      <c r="E7481" t="str">
        <f t="shared" si="2114"/>
        <v/>
      </c>
      <c r="F7481" s="5" t="str">
        <f t="shared" si="2115"/>
        <v/>
      </c>
      <c r="G7481" s="5" t="str">
        <f t="shared" si="2118"/>
        <v/>
      </c>
      <c r="H7481" t="str">
        <f t="shared" si="2121"/>
        <v/>
      </c>
      <c r="I7481" t="str">
        <f t="shared" si="2122"/>
        <v/>
      </c>
      <c r="J7481" t="str">
        <f t="shared" si="2130"/>
        <v/>
      </c>
      <c r="K7481" t="str">
        <f t="shared" si="2123"/>
        <v/>
      </c>
      <c r="L7481" t="str">
        <f t="shared" si="2124"/>
        <v/>
      </c>
      <c r="M7481" t="str">
        <f t="shared" si="2116"/>
        <v/>
      </c>
      <c r="N7481" t="str">
        <f t="shared" si="2125"/>
        <v/>
      </c>
      <c r="O7481" t="str">
        <f t="shared" si="2117"/>
        <v/>
      </c>
      <c r="P7481" t="str">
        <f t="shared" si="2126"/>
        <v/>
      </c>
      <c r="Q7481" t="str">
        <f t="shared" si="2127"/>
        <v/>
      </c>
      <c r="R7481" t="str">
        <f t="shared" si="2128"/>
        <v/>
      </c>
      <c r="T7481" t="str">
        <f t="shared" si="2129"/>
        <v/>
      </c>
    </row>
    <row r="7482" spans="1:20" x14ac:dyDescent="0.3">
      <c r="A7482" t="str">
        <f>IF($D$5-($D$5-(MAX($A$10:A7481)+1))&lt;=$D$5,$D$5-($D$5-(MAX($A$10:A7481)+1)),"")</f>
        <v/>
      </c>
      <c r="B7482" s="1" t="str">
        <f t="shared" si="2119"/>
        <v/>
      </c>
      <c r="C7482" s="1" t="str">
        <f t="shared" si="2120"/>
        <v/>
      </c>
      <c r="D7482" t="str">
        <f t="shared" si="2113"/>
        <v/>
      </c>
      <c r="E7482" t="str">
        <f t="shared" si="2114"/>
        <v/>
      </c>
      <c r="F7482" s="5" t="str">
        <f t="shared" si="2115"/>
        <v/>
      </c>
      <c r="G7482" s="5" t="str">
        <f t="shared" si="2118"/>
        <v/>
      </c>
      <c r="H7482" t="str">
        <f t="shared" si="2121"/>
        <v/>
      </c>
      <c r="I7482" t="str">
        <f t="shared" si="2122"/>
        <v/>
      </c>
      <c r="J7482" t="str">
        <f t="shared" si="2130"/>
        <v/>
      </c>
      <c r="K7482" t="str">
        <f t="shared" si="2123"/>
        <v/>
      </c>
      <c r="L7482" t="str">
        <f t="shared" si="2124"/>
        <v/>
      </c>
      <c r="M7482" t="str">
        <f t="shared" si="2116"/>
        <v/>
      </c>
      <c r="N7482" t="str">
        <f t="shared" si="2125"/>
        <v/>
      </c>
      <c r="O7482" t="str">
        <f t="shared" si="2117"/>
        <v/>
      </c>
      <c r="P7482" t="str">
        <f t="shared" si="2126"/>
        <v/>
      </c>
      <c r="Q7482" t="str">
        <f t="shared" si="2127"/>
        <v/>
      </c>
      <c r="R7482" t="str">
        <f t="shared" si="2128"/>
        <v/>
      </c>
      <c r="T7482" t="str">
        <f t="shared" si="2129"/>
        <v/>
      </c>
    </row>
    <row r="7483" spans="1:20" x14ac:dyDescent="0.3">
      <c r="A7483" t="str">
        <f>IF($D$5-($D$5-(MAX($A$10:A7482)+1))&lt;=$D$5,$D$5-($D$5-(MAX($A$10:A7482)+1)),"")</f>
        <v/>
      </c>
      <c r="B7483" s="1" t="str">
        <f t="shared" si="2119"/>
        <v/>
      </c>
      <c r="C7483" s="1" t="str">
        <f t="shared" si="2120"/>
        <v/>
      </c>
      <c r="D7483" t="str">
        <f t="shared" si="2113"/>
        <v/>
      </c>
      <c r="E7483" t="str">
        <f t="shared" si="2114"/>
        <v/>
      </c>
      <c r="F7483" s="5" t="str">
        <f t="shared" si="2115"/>
        <v/>
      </c>
      <c r="G7483" s="5" t="str">
        <f t="shared" si="2118"/>
        <v/>
      </c>
      <c r="H7483" t="str">
        <f t="shared" si="2121"/>
        <v/>
      </c>
      <c r="I7483" t="str">
        <f t="shared" si="2122"/>
        <v/>
      </c>
      <c r="J7483" t="str">
        <f t="shared" si="2130"/>
        <v/>
      </c>
      <c r="K7483" t="str">
        <f t="shared" si="2123"/>
        <v/>
      </c>
      <c r="L7483" t="str">
        <f t="shared" si="2124"/>
        <v/>
      </c>
      <c r="M7483" t="str">
        <f t="shared" si="2116"/>
        <v/>
      </c>
      <c r="N7483" t="str">
        <f t="shared" si="2125"/>
        <v/>
      </c>
      <c r="O7483" t="str">
        <f t="shared" si="2117"/>
        <v/>
      </c>
      <c r="P7483" t="str">
        <f t="shared" si="2126"/>
        <v/>
      </c>
      <c r="Q7483" t="str">
        <f t="shared" si="2127"/>
        <v/>
      </c>
      <c r="R7483" t="str">
        <f t="shared" si="2128"/>
        <v/>
      </c>
      <c r="T7483" t="str">
        <f t="shared" si="2129"/>
        <v/>
      </c>
    </row>
    <row r="7484" spans="1:20" x14ac:dyDescent="0.3">
      <c r="A7484" t="str">
        <f>IF($D$5-($D$5-(MAX($A$10:A7483)+1))&lt;=$D$5,$D$5-($D$5-(MAX($A$10:A7483)+1)),"")</f>
        <v/>
      </c>
      <c r="B7484" s="1" t="str">
        <f t="shared" si="2119"/>
        <v/>
      </c>
      <c r="C7484" s="1" t="str">
        <f t="shared" si="2120"/>
        <v/>
      </c>
      <c r="D7484" t="str">
        <f t="shared" si="2113"/>
        <v/>
      </c>
      <c r="E7484" t="str">
        <f t="shared" si="2114"/>
        <v/>
      </c>
      <c r="F7484" s="5" t="str">
        <f t="shared" si="2115"/>
        <v/>
      </c>
      <c r="G7484" s="5" t="str">
        <f t="shared" si="2118"/>
        <v/>
      </c>
      <c r="H7484" t="str">
        <f t="shared" si="2121"/>
        <v/>
      </c>
      <c r="I7484" t="str">
        <f t="shared" si="2122"/>
        <v/>
      </c>
      <c r="J7484" t="str">
        <f t="shared" si="2130"/>
        <v/>
      </c>
      <c r="K7484" t="str">
        <f t="shared" si="2123"/>
        <v/>
      </c>
      <c r="L7484" t="str">
        <f t="shared" si="2124"/>
        <v/>
      </c>
      <c r="M7484" t="str">
        <f t="shared" si="2116"/>
        <v/>
      </c>
      <c r="N7484" t="str">
        <f t="shared" si="2125"/>
        <v/>
      </c>
      <c r="O7484" t="str">
        <f t="shared" si="2117"/>
        <v/>
      </c>
      <c r="P7484" t="str">
        <f t="shared" si="2126"/>
        <v/>
      </c>
      <c r="Q7484" t="str">
        <f t="shared" si="2127"/>
        <v/>
      </c>
      <c r="R7484" t="str">
        <f t="shared" si="2128"/>
        <v/>
      </c>
      <c r="T7484" t="str">
        <f t="shared" si="2129"/>
        <v/>
      </c>
    </row>
    <row r="7485" spans="1:20" x14ac:dyDescent="0.3">
      <c r="A7485" t="str">
        <f>IF($D$5-($D$5-(MAX($A$10:A7484)+1))&lt;=$D$5,$D$5-($D$5-(MAX($A$10:A7484)+1)),"")</f>
        <v/>
      </c>
      <c r="B7485" s="1" t="str">
        <f t="shared" si="2119"/>
        <v/>
      </c>
      <c r="C7485" s="1" t="str">
        <f t="shared" si="2120"/>
        <v/>
      </c>
      <c r="D7485" t="str">
        <f t="shared" si="2113"/>
        <v/>
      </c>
      <c r="E7485" t="str">
        <f t="shared" si="2114"/>
        <v/>
      </c>
      <c r="F7485" s="5" t="str">
        <f t="shared" si="2115"/>
        <v/>
      </c>
      <c r="G7485" s="5" t="str">
        <f t="shared" si="2118"/>
        <v/>
      </c>
      <c r="H7485" t="str">
        <f t="shared" si="2121"/>
        <v/>
      </c>
      <c r="I7485" t="str">
        <f t="shared" si="2122"/>
        <v/>
      </c>
      <c r="J7485" t="str">
        <f t="shared" si="2130"/>
        <v/>
      </c>
      <c r="K7485" t="str">
        <f t="shared" si="2123"/>
        <v/>
      </c>
      <c r="L7485" t="str">
        <f t="shared" si="2124"/>
        <v/>
      </c>
      <c r="M7485" t="str">
        <f t="shared" si="2116"/>
        <v/>
      </c>
      <c r="N7485" t="str">
        <f t="shared" si="2125"/>
        <v/>
      </c>
      <c r="O7485" t="str">
        <f t="shared" si="2117"/>
        <v/>
      </c>
      <c r="P7485" t="str">
        <f t="shared" si="2126"/>
        <v/>
      </c>
      <c r="Q7485" t="str">
        <f t="shared" si="2127"/>
        <v/>
      </c>
      <c r="R7485" t="str">
        <f t="shared" si="2128"/>
        <v/>
      </c>
      <c r="T7485" t="str">
        <f t="shared" si="2129"/>
        <v/>
      </c>
    </row>
    <row r="7486" spans="1:20" x14ac:dyDescent="0.3">
      <c r="A7486" t="str">
        <f>IF($D$5-($D$5-(MAX($A$10:A7485)+1))&lt;=$D$5,$D$5-($D$5-(MAX($A$10:A7485)+1)),"")</f>
        <v/>
      </c>
      <c r="B7486" s="1" t="str">
        <f t="shared" si="2119"/>
        <v/>
      </c>
      <c r="C7486" s="1" t="str">
        <f t="shared" si="2120"/>
        <v/>
      </c>
      <c r="D7486" t="str">
        <f t="shared" si="2113"/>
        <v/>
      </c>
      <c r="E7486" t="str">
        <f t="shared" si="2114"/>
        <v/>
      </c>
      <c r="F7486" s="5" t="str">
        <f t="shared" si="2115"/>
        <v/>
      </c>
      <c r="G7486" s="5" t="str">
        <f t="shared" si="2118"/>
        <v/>
      </c>
      <c r="H7486" t="str">
        <f t="shared" si="2121"/>
        <v/>
      </c>
      <c r="I7486" t="str">
        <f t="shared" si="2122"/>
        <v/>
      </c>
      <c r="J7486" t="str">
        <f t="shared" si="2130"/>
        <v/>
      </c>
      <c r="K7486" t="str">
        <f t="shared" si="2123"/>
        <v/>
      </c>
      <c r="L7486" t="str">
        <f t="shared" si="2124"/>
        <v/>
      </c>
      <c r="M7486" t="str">
        <f t="shared" si="2116"/>
        <v/>
      </c>
      <c r="N7486" t="str">
        <f t="shared" si="2125"/>
        <v/>
      </c>
      <c r="O7486" t="str">
        <f t="shared" si="2117"/>
        <v/>
      </c>
      <c r="P7486" t="str">
        <f t="shared" si="2126"/>
        <v/>
      </c>
      <c r="Q7486" t="str">
        <f t="shared" si="2127"/>
        <v/>
      </c>
      <c r="R7486" t="str">
        <f t="shared" si="2128"/>
        <v/>
      </c>
      <c r="T7486" t="str">
        <f t="shared" si="2129"/>
        <v/>
      </c>
    </row>
    <row r="7487" spans="1:20" x14ac:dyDescent="0.3">
      <c r="A7487" t="str">
        <f>IF($D$5-($D$5-(MAX($A$10:A7486)+1))&lt;=$D$5,$D$5-($D$5-(MAX($A$10:A7486)+1)),"")</f>
        <v/>
      </c>
      <c r="B7487" s="1" t="str">
        <f t="shared" si="2119"/>
        <v/>
      </c>
      <c r="C7487" s="1" t="str">
        <f t="shared" si="2120"/>
        <v/>
      </c>
      <c r="D7487" t="str">
        <f t="shared" si="2113"/>
        <v/>
      </c>
      <c r="E7487" t="str">
        <f t="shared" si="2114"/>
        <v/>
      </c>
      <c r="F7487" s="5" t="str">
        <f t="shared" si="2115"/>
        <v/>
      </c>
      <c r="G7487" s="5" t="str">
        <f t="shared" si="2118"/>
        <v/>
      </c>
      <c r="H7487" t="str">
        <f t="shared" si="2121"/>
        <v/>
      </c>
      <c r="I7487" t="str">
        <f t="shared" si="2122"/>
        <v/>
      </c>
      <c r="J7487" t="str">
        <f t="shared" si="2130"/>
        <v/>
      </c>
      <c r="K7487" t="str">
        <f t="shared" si="2123"/>
        <v/>
      </c>
      <c r="L7487" t="str">
        <f t="shared" si="2124"/>
        <v/>
      </c>
      <c r="M7487" t="str">
        <f t="shared" si="2116"/>
        <v/>
      </c>
      <c r="N7487" t="str">
        <f t="shared" si="2125"/>
        <v/>
      </c>
      <c r="O7487" t="str">
        <f t="shared" si="2117"/>
        <v/>
      </c>
      <c r="P7487" t="str">
        <f t="shared" si="2126"/>
        <v/>
      </c>
      <c r="Q7487" t="str">
        <f t="shared" si="2127"/>
        <v/>
      </c>
      <c r="R7487" t="str">
        <f t="shared" si="2128"/>
        <v/>
      </c>
      <c r="T7487" t="str">
        <f t="shared" si="2129"/>
        <v/>
      </c>
    </row>
    <row r="7488" spans="1:20" x14ac:dyDescent="0.3">
      <c r="A7488" t="str">
        <f>IF($D$5-($D$5-(MAX($A$10:A7487)+1))&lt;=$D$5,$D$5-($D$5-(MAX($A$10:A7487)+1)),"")</f>
        <v/>
      </c>
      <c r="B7488" s="1" t="str">
        <f t="shared" si="2119"/>
        <v/>
      </c>
      <c r="C7488" s="1" t="str">
        <f t="shared" si="2120"/>
        <v/>
      </c>
      <c r="D7488" t="str">
        <f t="shared" si="2113"/>
        <v/>
      </c>
      <c r="E7488" t="str">
        <f t="shared" si="2114"/>
        <v/>
      </c>
      <c r="F7488" s="5" t="str">
        <f t="shared" si="2115"/>
        <v/>
      </c>
      <c r="G7488" s="5" t="str">
        <f t="shared" si="2118"/>
        <v/>
      </c>
      <c r="H7488" t="str">
        <f t="shared" si="2121"/>
        <v/>
      </c>
      <c r="I7488" t="str">
        <f t="shared" si="2122"/>
        <v/>
      </c>
      <c r="J7488" t="str">
        <f t="shared" si="2130"/>
        <v/>
      </c>
      <c r="K7488" t="str">
        <f t="shared" si="2123"/>
        <v/>
      </c>
      <c r="L7488" t="str">
        <f t="shared" si="2124"/>
        <v/>
      </c>
      <c r="M7488" t="str">
        <f t="shared" si="2116"/>
        <v/>
      </c>
      <c r="N7488" t="str">
        <f t="shared" si="2125"/>
        <v/>
      </c>
      <c r="O7488" t="str">
        <f t="shared" si="2117"/>
        <v/>
      </c>
      <c r="P7488" t="str">
        <f t="shared" si="2126"/>
        <v/>
      </c>
      <c r="Q7488" t="str">
        <f t="shared" si="2127"/>
        <v/>
      </c>
      <c r="R7488" t="str">
        <f t="shared" si="2128"/>
        <v/>
      </c>
      <c r="T7488" t="str">
        <f t="shared" si="2129"/>
        <v/>
      </c>
    </row>
    <row r="7489" spans="1:20" x14ac:dyDescent="0.3">
      <c r="A7489" t="str">
        <f>IF($D$5-($D$5-(MAX($A$10:A7488)+1))&lt;=$D$5,$D$5-($D$5-(MAX($A$10:A7488)+1)),"")</f>
        <v/>
      </c>
      <c r="B7489" s="1" t="str">
        <f t="shared" si="2119"/>
        <v/>
      </c>
      <c r="C7489" s="1" t="str">
        <f t="shared" si="2120"/>
        <v/>
      </c>
      <c r="D7489" t="str">
        <f t="shared" si="2113"/>
        <v/>
      </c>
      <c r="E7489" t="str">
        <f t="shared" si="2114"/>
        <v/>
      </c>
      <c r="F7489" s="5" t="str">
        <f t="shared" si="2115"/>
        <v/>
      </c>
      <c r="G7489" s="5" t="str">
        <f t="shared" si="2118"/>
        <v/>
      </c>
      <c r="H7489" t="str">
        <f t="shared" si="2121"/>
        <v/>
      </c>
      <c r="I7489" t="str">
        <f t="shared" si="2122"/>
        <v/>
      </c>
      <c r="J7489" t="str">
        <f t="shared" si="2130"/>
        <v/>
      </c>
      <c r="K7489" t="str">
        <f t="shared" si="2123"/>
        <v/>
      </c>
      <c r="L7489" t="str">
        <f t="shared" si="2124"/>
        <v/>
      </c>
      <c r="M7489" t="str">
        <f t="shared" si="2116"/>
        <v/>
      </c>
      <c r="N7489" t="str">
        <f t="shared" si="2125"/>
        <v/>
      </c>
      <c r="O7489" t="str">
        <f t="shared" si="2117"/>
        <v/>
      </c>
      <c r="P7489" t="str">
        <f t="shared" si="2126"/>
        <v/>
      </c>
      <c r="Q7489" t="str">
        <f t="shared" si="2127"/>
        <v/>
      </c>
      <c r="R7489" t="str">
        <f t="shared" si="2128"/>
        <v/>
      </c>
      <c r="T7489" t="str">
        <f t="shared" si="2129"/>
        <v/>
      </c>
    </row>
    <row r="7490" spans="1:20" x14ac:dyDescent="0.3">
      <c r="A7490" t="str">
        <f>IF($D$5-($D$5-(MAX($A$10:A7489)+1))&lt;=$D$5,$D$5-($D$5-(MAX($A$10:A7489)+1)),"")</f>
        <v/>
      </c>
      <c r="B7490" s="1" t="str">
        <f t="shared" si="2119"/>
        <v/>
      </c>
      <c r="C7490" s="1" t="str">
        <f t="shared" si="2120"/>
        <v/>
      </c>
      <c r="D7490" t="str">
        <f t="shared" si="2113"/>
        <v/>
      </c>
      <c r="E7490" t="str">
        <f t="shared" si="2114"/>
        <v/>
      </c>
      <c r="F7490" s="5" t="str">
        <f t="shared" si="2115"/>
        <v/>
      </c>
      <c r="G7490" s="5" t="str">
        <f t="shared" si="2118"/>
        <v/>
      </c>
      <c r="H7490" t="str">
        <f t="shared" si="2121"/>
        <v/>
      </c>
      <c r="I7490" t="str">
        <f t="shared" si="2122"/>
        <v/>
      </c>
      <c r="J7490" t="str">
        <f t="shared" si="2130"/>
        <v/>
      </c>
      <c r="K7490" t="str">
        <f t="shared" si="2123"/>
        <v/>
      </c>
      <c r="L7490" t="str">
        <f t="shared" si="2124"/>
        <v/>
      </c>
      <c r="M7490" t="str">
        <f t="shared" si="2116"/>
        <v/>
      </c>
      <c r="N7490" t="str">
        <f t="shared" si="2125"/>
        <v/>
      </c>
      <c r="O7490" t="str">
        <f t="shared" si="2117"/>
        <v/>
      </c>
      <c r="P7490" t="str">
        <f t="shared" si="2126"/>
        <v/>
      </c>
      <c r="Q7490" t="str">
        <f t="shared" si="2127"/>
        <v/>
      </c>
      <c r="R7490" t="str">
        <f t="shared" si="2128"/>
        <v/>
      </c>
      <c r="T7490" t="str">
        <f t="shared" si="2129"/>
        <v/>
      </c>
    </row>
    <row r="7491" spans="1:20" x14ac:dyDescent="0.3">
      <c r="A7491" t="str">
        <f>IF($D$5-($D$5-(MAX($A$10:A7490)+1))&lt;=$D$5,$D$5-($D$5-(MAX($A$10:A7490)+1)),"")</f>
        <v/>
      </c>
      <c r="B7491" s="1" t="str">
        <f t="shared" si="2119"/>
        <v/>
      </c>
      <c r="C7491" s="1" t="str">
        <f t="shared" si="2120"/>
        <v/>
      </c>
      <c r="D7491" t="str">
        <f t="shared" si="2113"/>
        <v/>
      </c>
      <c r="E7491" t="str">
        <f t="shared" si="2114"/>
        <v/>
      </c>
      <c r="F7491" s="5" t="str">
        <f t="shared" si="2115"/>
        <v/>
      </c>
      <c r="G7491" s="5" t="str">
        <f t="shared" si="2118"/>
        <v/>
      </c>
      <c r="H7491" t="str">
        <f t="shared" si="2121"/>
        <v/>
      </c>
      <c r="I7491" t="str">
        <f t="shared" si="2122"/>
        <v/>
      </c>
      <c r="J7491" t="str">
        <f t="shared" si="2130"/>
        <v/>
      </c>
      <c r="K7491" t="str">
        <f t="shared" si="2123"/>
        <v/>
      </c>
      <c r="L7491" t="str">
        <f t="shared" si="2124"/>
        <v/>
      </c>
      <c r="M7491" t="str">
        <f t="shared" si="2116"/>
        <v/>
      </c>
      <c r="N7491" t="str">
        <f t="shared" si="2125"/>
        <v/>
      </c>
      <c r="O7491" t="str">
        <f t="shared" si="2117"/>
        <v/>
      </c>
      <c r="P7491" t="str">
        <f t="shared" si="2126"/>
        <v/>
      </c>
      <c r="Q7491" t="str">
        <f t="shared" si="2127"/>
        <v/>
      </c>
      <c r="R7491" t="str">
        <f t="shared" si="2128"/>
        <v/>
      </c>
      <c r="T7491" t="str">
        <f t="shared" si="2129"/>
        <v/>
      </c>
    </row>
    <row r="7492" spans="1:20" x14ac:dyDescent="0.3">
      <c r="A7492" t="str">
        <f>IF($D$5-($D$5-(MAX($A$10:A7491)+1))&lt;=$D$5,$D$5-($D$5-(MAX($A$10:A7491)+1)),"")</f>
        <v/>
      </c>
      <c r="B7492" s="1" t="str">
        <f t="shared" si="2119"/>
        <v/>
      </c>
      <c r="C7492" s="1" t="str">
        <f t="shared" si="2120"/>
        <v/>
      </c>
      <c r="D7492" t="str">
        <f t="shared" si="2113"/>
        <v/>
      </c>
      <c r="E7492" t="str">
        <f t="shared" si="2114"/>
        <v/>
      </c>
      <c r="F7492" s="5" t="str">
        <f t="shared" si="2115"/>
        <v/>
      </c>
      <c r="G7492" s="5" t="str">
        <f t="shared" si="2118"/>
        <v/>
      </c>
      <c r="H7492" t="str">
        <f t="shared" si="2121"/>
        <v/>
      </c>
      <c r="I7492" t="str">
        <f t="shared" si="2122"/>
        <v/>
      </c>
      <c r="J7492" t="str">
        <f t="shared" si="2130"/>
        <v/>
      </c>
      <c r="K7492" t="str">
        <f t="shared" si="2123"/>
        <v/>
      </c>
      <c r="L7492" t="str">
        <f t="shared" si="2124"/>
        <v/>
      </c>
      <c r="M7492" t="str">
        <f t="shared" si="2116"/>
        <v/>
      </c>
      <c r="N7492" t="str">
        <f t="shared" si="2125"/>
        <v/>
      </c>
      <c r="O7492" t="str">
        <f t="shared" si="2117"/>
        <v/>
      </c>
      <c r="P7492" t="str">
        <f t="shared" si="2126"/>
        <v/>
      </c>
      <c r="Q7492" t="str">
        <f t="shared" si="2127"/>
        <v/>
      </c>
      <c r="R7492" t="str">
        <f t="shared" si="2128"/>
        <v/>
      </c>
      <c r="T7492" t="str">
        <f t="shared" si="2129"/>
        <v/>
      </c>
    </row>
    <row r="7493" spans="1:20" x14ac:dyDescent="0.3">
      <c r="A7493" t="str">
        <f>IF($D$5-($D$5-(MAX($A$10:A7492)+1))&lt;=$D$5,$D$5-($D$5-(MAX($A$10:A7492)+1)),"")</f>
        <v/>
      </c>
      <c r="B7493" s="1" t="str">
        <f t="shared" si="2119"/>
        <v/>
      </c>
      <c r="C7493" s="1" t="str">
        <f t="shared" si="2120"/>
        <v/>
      </c>
      <c r="D7493" t="str">
        <f t="shared" si="2113"/>
        <v/>
      </c>
      <c r="E7493" t="str">
        <f t="shared" si="2114"/>
        <v/>
      </c>
      <c r="F7493" s="5" t="str">
        <f t="shared" si="2115"/>
        <v/>
      </c>
      <c r="G7493" s="5" t="str">
        <f t="shared" si="2118"/>
        <v/>
      </c>
      <c r="H7493" t="str">
        <f t="shared" si="2121"/>
        <v/>
      </c>
      <c r="I7493" t="str">
        <f t="shared" si="2122"/>
        <v/>
      </c>
      <c r="J7493" t="str">
        <f t="shared" si="2130"/>
        <v/>
      </c>
      <c r="K7493" t="str">
        <f t="shared" si="2123"/>
        <v/>
      </c>
      <c r="L7493" t="str">
        <f t="shared" si="2124"/>
        <v/>
      </c>
      <c r="M7493" t="str">
        <f t="shared" si="2116"/>
        <v/>
      </c>
      <c r="N7493" t="str">
        <f t="shared" si="2125"/>
        <v/>
      </c>
      <c r="O7493" t="str">
        <f t="shared" si="2117"/>
        <v/>
      </c>
      <c r="P7493" t="str">
        <f t="shared" si="2126"/>
        <v/>
      </c>
      <c r="Q7493" t="str">
        <f t="shared" si="2127"/>
        <v/>
      </c>
      <c r="R7493" t="str">
        <f t="shared" si="2128"/>
        <v/>
      </c>
      <c r="T7493" t="str">
        <f t="shared" si="2129"/>
        <v/>
      </c>
    </row>
    <row r="7494" spans="1:20" x14ac:dyDescent="0.3">
      <c r="A7494" t="str">
        <f>IF($D$5-($D$5-(MAX($A$10:A7493)+1))&lt;=$D$5,$D$5-($D$5-(MAX($A$10:A7493)+1)),"")</f>
        <v/>
      </c>
      <c r="B7494" s="1" t="str">
        <f t="shared" si="2119"/>
        <v/>
      </c>
      <c r="C7494" s="1" t="str">
        <f t="shared" si="2120"/>
        <v/>
      </c>
      <c r="D7494" t="str">
        <f t="shared" si="2113"/>
        <v/>
      </c>
      <c r="E7494" t="str">
        <f t="shared" si="2114"/>
        <v/>
      </c>
      <c r="F7494" s="5" t="str">
        <f t="shared" si="2115"/>
        <v/>
      </c>
      <c r="G7494" s="5" t="str">
        <f t="shared" si="2118"/>
        <v/>
      </c>
      <c r="H7494" t="str">
        <f t="shared" si="2121"/>
        <v/>
      </c>
      <c r="I7494" t="str">
        <f t="shared" si="2122"/>
        <v/>
      </c>
      <c r="J7494" t="str">
        <f t="shared" si="2130"/>
        <v/>
      </c>
      <c r="K7494" t="str">
        <f t="shared" si="2123"/>
        <v/>
      </c>
      <c r="L7494" t="str">
        <f t="shared" si="2124"/>
        <v/>
      </c>
      <c r="M7494" t="str">
        <f t="shared" si="2116"/>
        <v/>
      </c>
      <c r="N7494" t="str">
        <f t="shared" si="2125"/>
        <v/>
      </c>
      <c r="O7494" t="str">
        <f t="shared" si="2117"/>
        <v/>
      </c>
      <c r="P7494" t="str">
        <f t="shared" si="2126"/>
        <v/>
      </c>
      <c r="Q7494" t="str">
        <f t="shared" si="2127"/>
        <v/>
      </c>
      <c r="R7494" t="str">
        <f t="shared" si="2128"/>
        <v/>
      </c>
      <c r="T7494" t="str">
        <f t="shared" si="2129"/>
        <v/>
      </c>
    </row>
    <row r="7495" spans="1:20" x14ac:dyDescent="0.3">
      <c r="A7495" t="str">
        <f>IF($D$5-($D$5-(MAX($A$10:A7494)+1))&lt;=$D$5,$D$5-($D$5-(MAX($A$10:A7494)+1)),"")</f>
        <v/>
      </c>
      <c r="B7495" s="1" t="str">
        <f t="shared" si="2119"/>
        <v/>
      </c>
      <c r="C7495" s="1" t="str">
        <f t="shared" si="2120"/>
        <v/>
      </c>
      <c r="D7495" t="str">
        <f t="shared" si="2113"/>
        <v/>
      </c>
      <c r="E7495" t="str">
        <f t="shared" si="2114"/>
        <v/>
      </c>
      <c r="F7495" s="5" t="str">
        <f t="shared" si="2115"/>
        <v/>
      </c>
      <c r="G7495" s="5" t="str">
        <f t="shared" si="2118"/>
        <v/>
      </c>
      <c r="H7495" t="str">
        <f t="shared" si="2121"/>
        <v/>
      </c>
      <c r="I7495" t="str">
        <f t="shared" si="2122"/>
        <v/>
      </c>
      <c r="J7495" t="str">
        <f t="shared" si="2130"/>
        <v/>
      </c>
      <c r="K7495" t="str">
        <f t="shared" si="2123"/>
        <v/>
      </c>
      <c r="L7495" t="str">
        <f t="shared" si="2124"/>
        <v/>
      </c>
      <c r="M7495" t="str">
        <f t="shared" si="2116"/>
        <v/>
      </c>
      <c r="N7495" t="str">
        <f t="shared" si="2125"/>
        <v/>
      </c>
      <c r="O7495" t="str">
        <f t="shared" si="2117"/>
        <v/>
      </c>
      <c r="P7495" t="str">
        <f t="shared" si="2126"/>
        <v/>
      </c>
      <c r="Q7495" t="str">
        <f t="shared" si="2127"/>
        <v/>
      </c>
      <c r="R7495" t="str">
        <f t="shared" si="2128"/>
        <v/>
      </c>
      <c r="T7495" t="str">
        <f t="shared" si="2129"/>
        <v/>
      </c>
    </row>
    <row r="7496" spans="1:20" x14ac:dyDescent="0.3">
      <c r="A7496" t="str">
        <f>IF($D$5-($D$5-(MAX($A$10:A7495)+1))&lt;=$D$5,$D$5-($D$5-(MAX($A$10:A7495)+1)),"")</f>
        <v/>
      </c>
      <c r="B7496" s="1" t="str">
        <f t="shared" si="2119"/>
        <v/>
      </c>
      <c r="C7496" s="1" t="str">
        <f t="shared" si="2120"/>
        <v/>
      </c>
      <c r="D7496" t="str">
        <f t="shared" si="2113"/>
        <v/>
      </c>
      <c r="E7496" t="str">
        <f t="shared" si="2114"/>
        <v/>
      </c>
      <c r="F7496" s="5" t="str">
        <f t="shared" si="2115"/>
        <v/>
      </c>
      <c r="G7496" s="5" t="str">
        <f t="shared" si="2118"/>
        <v/>
      </c>
      <c r="H7496" t="str">
        <f t="shared" si="2121"/>
        <v/>
      </c>
      <c r="I7496" t="str">
        <f t="shared" si="2122"/>
        <v/>
      </c>
      <c r="J7496" t="str">
        <f t="shared" si="2130"/>
        <v/>
      </c>
      <c r="K7496" t="str">
        <f t="shared" si="2123"/>
        <v/>
      </c>
      <c r="L7496" t="str">
        <f t="shared" si="2124"/>
        <v/>
      </c>
      <c r="M7496" t="str">
        <f t="shared" si="2116"/>
        <v/>
      </c>
      <c r="N7496" t="str">
        <f t="shared" si="2125"/>
        <v/>
      </c>
      <c r="O7496" t="str">
        <f t="shared" si="2117"/>
        <v/>
      </c>
      <c r="P7496" t="str">
        <f t="shared" si="2126"/>
        <v/>
      </c>
      <c r="Q7496" t="str">
        <f t="shared" si="2127"/>
        <v/>
      </c>
      <c r="R7496" t="str">
        <f t="shared" si="2128"/>
        <v/>
      </c>
      <c r="T7496" t="str">
        <f t="shared" si="2129"/>
        <v/>
      </c>
    </row>
    <row r="7497" spans="1:20" x14ac:dyDescent="0.3">
      <c r="A7497" t="str">
        <f>IF($D$5-($D$5-(MAX($A$10:A7496)+1))&lt;=$D$5,$D$5-($D$5-(MAX($A$10:A7496)+1)),"")</f>
        <v/>
      </c>
      <c r="B7497" s="1" t="str">
        <f t="shared" si="2119"/>
        <v/>
      </c>
      <c r="C7497" s="1" t="str">
        <f t="shared" si="2120"/>
        <v/>
      </c>
      <c r="D7497" t="str">
        <f t="shared" si="2113"/>
        <v/>
      </c>
      <c r="E7497" t="str">
        <f t="shared" si="2114"/>
        <v/>
      </c>
      <c r="F7497" s="5" t="str">
        <f t="shared" si="2115"/>
        <v/>
      </c>
      <c r="G7497" s="5" t="str">
        <f t="shared" si="2118"/>
        <v/>
      </c>
      <c r="H7497" t="str">
        <f t="shared" si="2121"/>
        <v/>
      </c>
      <c r="I7497" t="str">
        <f t="shared" si="2122"/>
        <v/>
      </c>
      <c r="J7497" t="str">
        <f t="shared" si="2130"/>
        <v/>
      </c>
      <c r="K7497" t="str">
        <f t="shared" si="2123"/>
        <v/>
      </c>
      <c r="L7497" t="str">
        <f t="shared" si="2124"/>
        <v/>
      </c>
      <c r="M7497" t="str">
        <f t="shared" si="2116"/>
        <v/>
      </c>
      <c r="N7497" t="str">
        <f t="shared" si="2125"/>
        <v/>
      </c>
      <c r="O7497" t="str">
        <f t="shared" si="2117"/>
        <v/>
      </c>
      <c r="P7497" t="str">
        <f t="shared" si="2126"/>
        <v/>
      </c>
      <c r="Q7497" t="str">
        <f t="shared" si="2127"/>
        <v/>
      </c>
      <c r="R7497" t="str">
        <f t="shared" si="2128"/>
        <v/>
      </c>
      <c r="T7497" t="str">
        <f t="shared" si="2129"/>
        <v/>
      </c>
    </row>
    <row r="7498" spans="1:20" x14ac:dyDescent="0.3">
      <c r="A7498" t="str">
        <f>IF($D$5-($D$5-(MAX($A$10:A7497)+1))&lt;=$D$5,$D$5-($D$5-(MAX($A$10:A7497)+1)),"")</f>
        <v/>
      </c>
      <c r="B7498" s="1" t="str">
        <f t="shared" si="2119"/>
        <v/>
      </c>
      <c r="C7498" s="1" t="str">
        <f t="shared" si="2120"/>
        <v/>
      </c>
      <c r="D7498" t="str">
        <f t="shared" si="2113"/>
        <v/>
      </c>
      <c r="E7498" t="str">
        <f t="shared" si="2114"/>
        <v/>
      </c>
      <c r="F7498" s="5" t="str">
        <f t="shared" si="2115"/>
        <v/>
      </c>
      <c r="G7498" s="5" t="str">
        <f t="shared" si="2118"/>
        <v/>
      </c>
      <c r="H7498" t="str">
        <f t="shared" si="2121"/>
        <v/>
      </c>
      <c r="I7498" t="str">
        <f t="shared" si="2122"/>
        <v/>
      </c>
      <c r="J7498" t="str">
        <f t="shared" si="2130"/>
        <v/>
      </c>
      <c r="K7498" t="str">
        <f t="shared" si="2123"/>
        <v/>
      </c>
      <c r="L7498" t="str">
        <f t="shared" si="2124"/>
        <v/>
      </c>
      <c r="M7498" t="str">
        <f t="shared" si="2116"/>
        <v/>
      </c>
      <c r="N7498" t="str">
        <f t="shared" si="2125"/>
        <v/>
      </c>
      <c r="O7498" t="str">
        <f t="shared" si="2117"/>
        <v/>
      </c>
      <c r="P7498" t="str">
        <f t="shared" si="2126"/>
        <v/>
      </c>
      <c r="Q7498" t="str">
        <f t="shared" si="2127"/>
        <v/>
      </c>
      <c r="R7498" t="str">
        <f t="shared" si="2128"/>
        <v/>
      </c>
      <c r="T7498" t="str">
        <f t="shared" si="2129"/>
        <v/>
      </c>
    </row>
    <row r="7499" spans="1:20" x14ac:dyDescent="0.3">
      <c r="A7499" t="str">
        <f>IF($D$5-($D$5-(MAX($A$10:A7498)+1))&lt;=$D$5,$D$5-($D$5-(MAX($A$10:A7498)+1)),"")</f>
        <v/>
      </c>
      <c r="B7499" s="1" t="str">
        <f t="shared" ref="B7499" si="2131">IF($A7499="","",$D$3+$A7499)</f>
        <v/>
      </c>
      <c r="C7499" s="1" t="str">
        <f t="shared" ref="C7499" si="2132">IF($A7499="","",TEXT($D$3+$A7499,"yyyymmdd"))</f>
        <v/>
      </c>
      <c r="D7499" t="str">
        <f t="shared" ref="D7499" si="2133">IF($A7499="","",IF($G$3="Yes",LEFT($C7499,6),IF($B7499&lt;=$G7498,$D7498,IF(AND($B7498=$G7498,$E7498&lt;$D$6),$D7498+1,$D7498+(101-$D$6)))))</f>
        <v/>
      </c>
      <c r="E7499" t="str">
        <f t="shared" ref="E7499" si="2134">IF($A7499="","",IF($G$3="Yes",MONTH($B7499),VALUE(RIGHT($D7499,2))))</f>
        <v/>
      </c>
      <c r="F7499" s="5" t="str">
        <f t="shared" si="2115"/>
        <v/>
      </c>
      <c r="G7499" s="5" t="str">
        <f t="shared" si="2118"/>
        <v/>
      </c>
      <c r="H7499" t="str">
        <f t="shared" ref="H7499" si="2135">IF($A7499="","",IF($G$3="Yes",LEFT($C7499,4),LEFT($D7499,4)))</f>
        <v/>
      </c>
      <c r="I7499" t="str">
        <f t="shared" ref="I7499" si="2136">IF($A7499="","","Yr - "&amp;H7499)</f>
        <v/>
      </c>
      <c r="J7499" t="str">
        <f t="shared" si="2130"/>
        <v/>
      </c>
      <c r="K7499" t="str">
        <f t="shared" ref="K7499" si="2137">IF($A7499="","","Qtr - "&amp;J7499)</f>
        <v/>
      </c>
      <c r="L7499" t="str">
        <f t="shared" ref="L7499" si="2138">IF($A7499="","",IF($G$3="Yes",TEXT($B7499,"Mmmm"),TEXT($F7499,"Mmmm")))</f>
        <v/>
      </c>
      <c r="M7499" t="str">
        <f t="shared" si="2116"/>
        <v/>
      </c>
      <c r="N7499" t="str">
        <f t="shared" ref="N7499" si="2139">IF($A7499="","","Wk - "&amp;M7499)</f>
        <v/>
      </c>
      <c r="O7499" t="str">
        <f t="shared" ref="O7499" si="2140">TEXT($B7499,"Dddd")</f>
        <v/>
      </c>
      <c r="P7499" t="str">
        <f t="shared" ref="P7499" si="2141">IF($A7499="","",LEFT(C7499,4))</f>
        <v/>
      </c>
      <c r="Q7499" t="str">
        <f t="shared" ref="Q7499" si="2142">IF($A7499="","",MONTH($B7499))</f>
        <v/>
      </c>
      <c r="R7499" t="str">
        <f t="shared" ref="R7499" si="2143">IF($A7499="","",WEEKDAY(B7499))</f>
        <v/>
      </c>
      <c r="T7499" t="str">
        <f t="shared" ref="T7499" si="2144">IF($A7499="","","select '"&amp;C7499&amp;"' as [MemberId],'"&amp;D7499&amp;"' as [FYPeriod],'"&amp;E7499&amp;"' as [FYPeriodInYear],'"&amp;TEXT(F7499,"yyyy-mm-dd")&amp;"' as [PeriodStart],'"&amp;TEXT(G7499,"yyyy-mm-dd")&amp;"' as [PeriodEnd],'"&amp;H7499&amp;"' as [FYYear],'"&amp;I7499&amp;"' as [FYYearLabel],'"&amp;J7499&amp;"' as [FYQuarter],'"&amp;K7499&amp;"' as [FYQuarterLabel],'"&amp;L7499&amp;"' as [FYMonthLabel],'"&amp;M7499&amp;"' as [FYWeek],'"&amp;N7499&amp;"' as [FYWeekLabel],'"&amp;O7499&amp;"' as [Day],'"&amp;P7499&amp;"' as [CalendarYear],'"&amp;Q7499&amp;"' as [CalendarMonth],'"&amp;R7499&amp;"' as [CalendarDay],Null as [Entity]"&amp;IF(A7500="",""," union all"))</f>
        <v/>
      </c>
    </row>
    <row r="7500" spans="1:20" x14ac:dyDescent="0.3">
      <c r="B7500" s="1"/>
      <c r="C7500" s="1"/>
      <c r="G7500" s="5"/>
    </row>
    <row r="7501" spans="1:20" x14ac:dyDescent="0.3">
      <c r="B7501" s="1"/>
      <c r="C7501" s="1"/>
      <c r="G7501" s="5"/>
    </row>
    <row r="7502" spans="1:20" x14ac:dyDescent="0.3">
      <c r="B7502" s="1"/>
      <c r="C7502" s="1"/>
      <c r="G7502" s="5"/>
    </row>
    <row r="7503" spans="1:20" x14ac:dyDescent="0.3">
      <c r="B7503" s="1"/>
      <c r="C7503" s="1"/>
      <c r="G7503" s="5"/>
    </row>
    <row r="7504" spans="1:20" x14ac:dyDescent="0.3">
      <c r="B7504" s="1"/>
      <c r="C7504" s="1"/>
      <c r="G7504" s="5"/>
    </row>
    <row r="7505" spans="2:7" x14ac:dyDescent="0.3">
      <c r="B7505" s="1"/>
      <c r="C7505" s="1"/>
      <c r="G7505" s="5"/>
    </row>
    <row r="7506" spans="2:7" x14ac:dyDescent="0.3">
      <c r="B7506" s="1"/>
      <c r="C7506" s="1"/>
      <c r="G7506" s="5"/>
    </row>
    <row r="7507" spans="2:7" x14ac:dyDescent="0.3">
      <c r="B7507" s="1"/>
      <c r="C7507" s="1"/>
      <c r="G7507" s="5"/>
    </row>
    <row r="7508" spans="2:7" x14ac:dyDescent="0.3">
      <c r="B7508" s="1"/>
      <c r="C7508" s="1"/>
      <c r="G7508" s="5"/>
    </row>
    <row r="7509" spans="2:7" x14ac:dyDescent="0.3">
      <c r="B7509" s="1"/>
      <c r="C7509" s="1"/>
      <c r="G7509" s="5"/>
    </row>
    <row r="7510" spans="2:7" x14ac:dyDescent="0.3">
      <c r="B7510" s="1"/>
      <c r="C7510" s="1"/>
      <c r="G7510" s="5"/>
    </row>
    <row r="7511" spans="2:7" x14ac:dyDescent="0.3">
      <c r="B7511" s="1"/>
      <c r="C7511" s="1"/>
      <c r="G7511" s="5"/>
    </row>
    <row r="7512" spans="2:7" x14ac:dyDescent="0.3">
      <c r="B7512" s="1"/>
      <c r="C7512" s="1"/>
      <c r="G7512" s="5"/>
    </row>
    <row r="7513" spans="2:7" x14ac:dyDescent="0.3">
      <c r="B7513" s="1"/>
      <c r="C7513" s="1"/>
      <c r="G7513" s="5"/>
    </row>
    <row r="7514" spans="2:7" x14ac:dyDescent="0.3">
      <c r="B7514" s="1"/>
      <c r="C7514" s="1"/>
      <c r="G7514" s="5"/>
    </row>
    <row r="7515" spans="2:7" x14ac:dyDescent="0.3">
      <c r="B7515" s="1"/>
      <c r="C7515" s="1"/>
      <c r="G7515" s="5"/>
    </row>
    <row r="7516" spans="2:7" x14ac:dyDescent="0.3">
      <c r="B7516" s="1"/>
      <c r="C7516" s="1"/>
      <c r="G7516" s="5"/>
    </row>
    <row r="7517" spans="2:7" x14ac:dyDescent="0.3">
      <c r="B7517" s="1"/>
      <c r="C7517" s="1"/>
      <c r="G7517" s="5"/>
    </row>
    <row r="7518" spans="2:7" x14ac:dyDescent="0.3">
      <c r="B7518" s="1"/>
      <c r="C7518" s="1"/>
      <c r="G7518" s="5"/>
    </row>
    <row r="7519" spans="2:7" x14ac:dyDescent="0.3">
      <c r="B7519" s="1"/>
      <c r="C7519" s="1"/>
      <c r="G7519" s="5"/>
    </row>
    <row r="7520" spans="2:7" x14ac:dyDescent="0.3">
      <c r="B7520" s="1"/>
      <c r="C7520" s="1"/>
      <c r="G7520" s="5"/>
    </row>
    <row r="7521" spans="2:7" x14ac:dyDescent="0.3">
      <c r="B7521" s="1"/>
      <c r="C7521" s="1"/>
      <c r="G7521" s="5"/>
    </row>
    <row r="7522" spans="2:7" x14ac:dyDescent="0.3">
      <c r="B7522" s="1"/>
      <c r="C7522" s="1"/>
      <c r="G7522" s="5"/>
    </row>
    <row r="7523" spans="2:7" x14ac:dyDescent="0.3">
      <c r="B7523" s="1"/>
      <c r="C7523" s="1"/>
      <c r="G7523" s="5"/>
    </row>
    <row r="7524" spans="2:7" x14ac:dyDescent="0.3">
      <c r="B7524" s="1"/>
      <c r="C7524" s="1"/>
      <c r="G7524" s="5"/>
    </row>
    <row r="7525" spans="2:7" x14ac:dyDescent="0.3">
      <c r="B7525" s="1"/>
      <c r="C7525" s="1"/>
      <c r="G7525" s="5"/>
    </row>
    <row r="7526" spans="2:7" x14ac:dyDescent="0.3">
      <c r="B7526" s="1"/>
      <c r="C7526" s="1"/>
      <c r="G7526" s="5"/>
    </row>
    <row r="7527" spans="2:7" x14ac:dyDescent="0.3">
      <c r="B7527" s="1"/>
      <c r="C7527" s="1"/>
      <c r="G7527" s="5"/>
    </row>
    <row r="7528" spans="2:7" x14ac:dyDescent="0.3">
      <c r="B7528" s="1"/>
      <c r="C7528" s="1"/>
      <c r="G7528" s="5"/>
    </row>
    <row r="7529" spans="2:7" x14ac:dyDescent="0.3">
      <c r="B7529" s="1"/>
      <c r="C7529" s="1"/>
      <c r="G7529" s="5"/>
    </row>
    <row r="7530" spans="2:7" x14ac:dyDescent="0.3">
      <c r="B7530" s="1"/>
      <c r="C7530" s="1"/>
      <c r="G7530" s="5"/>
    </row>
    <row r="7531" spans="2:7" x14ac:dyDescent="0.3">
      <c r="B7531" s="1"/>
      <c r="C7531" s="1"/>
      <c r="G7531" s="5"/>
    </row>
    <row r="7532" spans="2:7" x14ac:dyDescent="0.3">
      <c r="B7532" s="1"/>
      <c r="C7532" s="1"/>
      <c r="G7532" s="5"/>
    </row>
    <row r="7533" spans="2:7" x14ac:dyDescent="0.3">
      <c r="B7533" s="1"/>
      <c r="C7533" s="1"/>
      <c r="G7533" s="5"/>
    </row>
    <row r="7534" spans="2:7" x14ac:dyDescent="0.3">
      <c r="B7534" s="1"/>
      <c r="C7534" s="1"/>
      <c r="G7534" s="5"/>
    </row>
    <row r="7535" spans="2:7" x14ac:dyDescent="0.3">
      <c r="B7535" s="1"/>
      <c r="C7535" s="1"/>
      <c r="G7535" s="5"/>
    </row>
    <row r="7536" spans="2:7" x14ac:dyDescent="0.3">
      <c r="B7536" s="1"/>
      <c r="C7536" s="1"/>
      <c r="G7536" s="5"/>
    </row>
    <row r="7537" spans="2:7" x14ac:dyDescent="0.3">
      <c r="B7537" s="1"/>
      <c r="C7537" s="1"/>
      <c r="G7537" s="5"/>
    </row>
    <row r="7538" spans="2:7" x14ac:dyDescent="0.3">
      <c r="B7538" s="1"/>
      <c r="C7538" s="1"/>
      <c r="G7538" s="5"/>
    </row>
    <row r="7539" spans="2:7" x14ac:dyDescent="0.3">
      <c r="B7539" s="1"/>
      <c r="C7539" s="1"/>
      <c r="G7539" s="5"/>
    </row>
    <row r="7540" spans="2:7" x14ac:dyDescent="0.3">
      <c r="B7540" s="1"/>
      <c r="C7540" s="1"/>
      <c r="G7540" s="5"/>
    </row>
    <row r="7541" spans="2:7" x14ac:dyDescent="0.3">
      <c r="B7541" s="1"/>
      <c r="C7541" s="1"/>
      <c r="G7541" s="5"/>
    </row>
    <row r="7542" spans="2:7" x14ac:dyDescent="0.3">
      <c r="B7542" s="1"/>
      <c r="C7542" s="1"/>
      <c r="G7542" s="5"/>
    </row>
    <row r="7543" spans="2:7" x14ac:dyDescent="0.3">
      <c r="B7543" s="1"/>
      <c r="C7543" s="1"/>
      <c r="G7543" s="5"/>
    </row>
    <row r="7544" spans="2:7" x14ac:dyDescent="0.3">
      <c r="B7544" s="1"/>
      <c r="C7544" s="1"/>
      <c r="G7544" s="5"/>
    </row>
    <row r="7545" spans="2:7" x14ac:dyDescent="0.3">
      <c r="B7545" s="1"/>
      <c r="C7545" s="1"/>
      <c r="G7545" s="5"/>
    </row>
    <row r="7546" spans="2:7" x14ac:dyDescent="0.3">
      <c r="B7546" s="1"/>
      <c r="C7546" s="1"/>
      <c r="G7546" s="5"/>
    </row>
    <row r="7547" spans="2:7" x14ac:dyDescent="0.3">
      <c r="B7547" s="1"/>
      <c r="C7547" s="1"/>
      <c r="G7547" s="5"/>
    </row>
    <row r="7548" spans="2:7" x14ac:dyDescent="0.3">
      <c r="B7548" s="1"/>
      <c r="C7548" s="1"/>
      <c r="G7548" s="5"/>
    </row>
    <row r="7549" spans="2:7" x14ac:dyDescent="0.3">
      <c r="B7549" s="1"/>
      <c r="C7549" s="1"/>
      <c r="G7549" s="5"/>
    </row>
    <row r="7550" spans="2:7" x14ac:dyDescent="0.3">
      <c r="B7550" s="1"/>
      <c r="C7550" s="1"/>
      <c r="G7550" s="5"/>
    </row>
    <row r="7551" spans="2:7" x14ac:dyDescent="0.3">
      <c r="B7551" s="1"/>
      <c r="C7551" s="1"/>
      <c r="G7551" s="5"/>
    </row>
    <row r="7552" spans="2:7" x14ac:dyDescent="0.3">
      <c r="B7552" s="1"/>
      <c r="C7552" s="1"/>
      <c r="G7552" s="5"/>
    </row>
    <row r="7553" spans="2:7" x14ac:dyDescent="0.3">
      <c r="B7553" s="1"/>
      <c r="C7553" s="1"/>
      <c r="G7553" s="5"/>
    </row>
    <row r="7554" spans="2:7" x14ac:dyDescent="0.3">
      <c r="B7554" s="1"/>
      <c r="C7554" s="1"/>
      <c r="G7554" s="5"/>
    </row>
    <row r="7555" spans="2:7" x14ac:dyDescent="0.3">
      <c r="B7555" s="1"/>
      <c r="C7555" s="1"/>
      <c r="G7555" s="5"/>
    </row>
    <row r="7556" spans="2:7" x14ac:dyDescent="0.3">
      <c r="B7556" s="1"/>
      <c r="C7556" s="1"/>
      <c r="G7556" s="5"/>
    </row>
    <row r="7557" spans="2:7" x14ac:dyDescent="0.3">
      <c r="B7557" s="1"/>
      <c r="C7557" s="1"/>
      <c r="G7557" s="5"/>
    </row>
    <row r="7558" spans="2:7" x14ac:dyDescent="0.3">
      <c r="B7558" s="1"/>
      <c r="C7558" s="1"/>
      <c r="G7558" s="5"/>
    </row>
    <row r="7559" spans="2:7" x14ac:dyDescent="0.3">
      <c r="B7559" s="1"/>
      <c r="C7559" s="1"/>
      <c r="G7559" s="5"/>
    </row>
    <row r="7560" spans="2:7" x14ac:dyDescent="0.3">
      <c r="B7560" s="1"/>
      <c r="C7560" s="1"/>
      <c r="G7560" s="5"/>
    </row>
    <row r="7561" spans="2:7" x14ac:dyDescent="0.3">
      <c r="B7561" s="1"/>
      <c r="C7561" s="1"/>
      <c r="G7561" s="5"/>
    </row>
    <row r="7562" spans="2:7" x14ac:dyDescent="0.3">
      <c r="B7562" s="1"/>
      <c r="C7562" s="1"/>
      <c r="G7562" s="5"/>
    </row>
    <row r="7563" spans="2:7" x14ac:dyDescent="0.3">
      <c r="B7563" s="1"/>
      <c r="C7563" s="1"/>
      <c r="G7563" s="5"/>
    </row>
    <row r="7564" spans="2:7" x14ac:dyDescent="0.3">
      <c r="B7564" s="1"/>
      <c r="C7564" s="1"/>
      <c r="G7564" s="5"/>
    </row>
    <row r="7565" spans="2:7" x14ac:dyDescent="0.3">
      <c r="B7565" s="1"/>
      <c r="C7565" s="1"/>
      <c r="G7565" s="5"/>
    </row>
    <row r="7566" spans="2:7" x14ac:dyDescent="0.3">
      <c r="B7566" s="1"/>
      <c r="C7566" s="1"/>
      <c r="G7566" s="5"/>
    </row>
    <row r="7567" spans="2:7" x14ac:dyDescent="0.3">
      <c r="B7567" s="1"/>
      <c r="C7567" s="1"/>
      <c r="G7567" s="5"/>
    </row>
    <row r="7568" spans="2:7" x14ac:dyDescent="0.3">
      <c r="B7568" s="1"/>
      <c r="C7568" s="1"/>
      <c r="G7568" s="5"/>
    </row>
    <row r="7569" spans="2:7" x14ac:dyDescent="0.3">
      <c r="B7569" s="1"/>
      <c r="C7569" s="1"/>
      <c r="G7569" s="5"/>
    </row>
    <row r="7570" spans="2:7" x14ac:dyDescent="0.3">
      <c r="B7570" s="1"/>
      <c r="C7570" s="1"/>
      <c r="G7570" s="5"/>
    </row>
    <row r="7571" spans="2:7" x14ac:dyDescent="0.3">
      <c r="B7571" s="1"/>
      <c r="C7571" s="1"/>
      <c r="G7571" s="5"/>
    </row>
    <row r="7572" spans="2:7" x14ac:dyDescent="0.3">
      <c r="B7572" s="1"/>
      <c r="C7572" s="1"/>
      <c r="G7572" s="5"/>
    </row>
    <row r="7573" spans="2:7" x14ac:dyDescent="0.3">
      <c r="B7573" s="1"/>
      <c r="C7573" s="1"/>
      <c r="G7573" s="5"/>
    </row>
    <row r="7574" spans="2:7" x14ac:dyDescent="0.3">
      <c r="B7574" s="1"/>
      <c r="C7574" s="1"/>
      <c r="G7574" s="5"/>
    </row>
    <row r="7575" spans="2:7" x14ac:dyDescent="0.3">
      <c r="B7575" s="1"/>
      <c r="C7575" s="1"/>
      <c r="G7575" s="5"/>
    </row>
    <row r="7576" spans="2:7" x14ac:dyDescent="0.3">
      <c r="B7576" s="1"/>
      <c r="C7576" s="1"/>
      <c r="G7576" s="5"/>
    </row>
    <row r="7577" spans="2:7" x14ac:dyDescent="0.3">
      <c r="B7577" s="1"/>
      <c r="C7577" s="1"/>
      <c r="G7577" s="5"/>
    </row>
    <row r="7578" spans="2:7" x14ac:dyDescent="0.3">
      <c r="B7578" s="1"/>
      <c r="C7578" s="1"/>
      <c r="G7578" s="5"/>
    </row>
    <row r="7579" spans="2:7" x14ac:dyDescent="0.3">
      <c r="B7579" s="1"/>
      <c r="C7579" s="1"/>
      <c r="G7579" s="5"/>
    </row>
    <row r="7580" spans="2:7" x14ac:dyDescent="0.3">
      <c r="B7580" s="1"/>
      <c r="C7580" s="1"/>
      <c r="G7580" s="5"/>
    </row>
    <row r="7581" spans="2:7" x14ac:dyDescent="0.3">
      <c r="B7581" s="1"/>
      <c r="C7581" s="1"/>
      <c r="G7581" s="5"/>
    </row>
    <row r="7582" spans="2:7" x14ac:dyDescent="0.3">
      <c r="B7582" s="1"/>
      <c r="C7582" s="1"/>
      <c r="G7582" s="5"/>
    </row>
    <row r="7583" spans="2:7" x14ac:dyDescent="0.3">
      <c r="B7583" s="1"/>
      <c r="C7583" s="1"/>
      <c r="G7583" s="5"/>
    </row>
    <row r="7584" spans="2:7" x14ac:dyDescent="0.3">
      <c r="B7584" s="1"/>
      <c r="C7584" s="1"/>
      <c r="G7584" s="5"/>
    </row>
    <row r="7585" spans="2:7" x14ac:dyDescent="0.3">
      <c r="B7585" s="1"/>
      <c r="C7585" s="1"/>
      <c r="G7585" s="5"/>
    </row>
    <row r="7586" spans="2:7" x14ac:dyDescent="0.3">
      <c r="B7586" s="1"/>
      <c r="C7586" s="1"/>
      <c r="G7586" s="5"/>
    </row>
    <row r="7587" spans="2:7" x14ac:dyDescent="0.3">
      <c r="B7587" s="1"/>
      <c r="C7587" s="1"/>
      <c r="G7587" s="5"/>
    </row>
    <row r="7588" spans="2:7" x14ac:dyDescent="0.3">
      <c r="B7588" s="1"/>
      <c r="C7588" s="1"/>
      <c r="G7588" s="5"/>
    </row>
    <row r="7589" spans="2:7" x14ac:dyDescent="0.3">
      <c r="B7589" s="1"/>
      <c r="C7589" s="1"/>
      <c r="G7589" s="5"/>
    </row>
    <row r="7590" spans="2:7" x14ac:dyDescent="0.3">
      <c r="B7590" s="1"/>
      <c r="C7590" s="1"/>
      <c r="G7590" s="5"/>
    </row>
    <row r="7591" spans="2:7" x14ac:dyDescent="0.3">
      <c r="B7591" s="1"/>
      <c r="C7591" s="1"/>
      <c r="G7591" s="5"/>
    </row>
    <row r="7592" spans="2:7" x14ac:dyDescent="0.3">
      <c r="B7592" s="1"/>
      <c r="C7592" s="1"/>
      <c r="G7592" s="5"/>
    </row>
    <row r="7593" spans="2:7" x14ac:dyDescent="0.3">
      <c r="B7593" s="1"/>
      <c r="C7593" s="1"/>
      <c r="G7593" s="5"/>
    </row>
    <row r="7594" spans="2:7" x14ac:dyDescent="0.3">
      <c r="B7594" s="1"/>
      <c r="C7594" s="1"/>
      <c r="G7594" s="5"/>
    </row>
    <row r="7595" spans="2:7" x14ac:dyDescent="0.3">
      <c r="B7595" s="1"/>
      <c r="C7595" s="1"/>
      <c r="G7595" s="5"/>
    </row>
    <row r="7596" spans="2:7" x14ac:dyDescent="0.3">
      <c r="B7596" s="1"/>
      <c r="C7596" s="1"/>
      <c r="G7596" s="5"/>
    </row>
    <row r="7597" spans="2:7" x14ac:dyDescent="0.3">
      <c r="B7597" s="1"/>
      <c r="C7597" s="1"/>
      <c r="G7597" s="5"/>
    </row>
    <row r="7598" spans="2:7" x14ac:dyDescent="0.3">
      <c r="B7598" s="1"/>
      <c r="C7598" s="1"/>
      <c r="G7598" s="5"/>
    </row>
    <row r="7599" spans="2:7" x14ac:dyDescent="0.3">
      <c r="B7599" s="1"/>
      <c r="C7599" s="1"/>
      <c r="G7599" s="5"/>
    </row>
    <row r="7600" spans="2:7" x14ac:dyDescent="0.3">
      <c r="B7600" s="1"/>
      <c r="C7600" s="1"/>
      <c r="G7600" s="5"/>
    </row>
    <row r="7601" spans="2:7" x14ac:dyDescent="0.3">
      <c r="B7601" s="1"/>
      <c r="C7601" s="1"/>
      <c r="G7601" s="5"/>
    </row>
    <row r="7602" spans="2:7" x14ac:dyDescent="0.3">
      <c r="B7602" s="1"/>
      <c r="C7602" s="1"/>
      <c r="G7602" s="5"/>
    </row>
    <row r="7603" spans="2:7" x14ac:dyDescent="0.3">
      <c r="B7603" s="1"/>
      <c r="C7603" s="1"/>
      <c r="G7603" s="5"/>
    </row>
    <row r="7604" spans="2:7" x14ac:dyDescent="0.3">
      <c r="B7604" s="1"/>
      <c r="C7604" s="1"/>
      <c r="G7604" s="5"/>
    </row>
    <row r="7605" spans="2:7" x14ac:dyDescent="0.3">
      <c r="B7605" s="1"/>
      <c r="C7605" s="1"/>
      <c r="G7605" s="5"/>
    </row>
    <row r="7606" spans="2:7" x14ac:dyDescent="0.3">
      <c r="B7606" s="1"/>
      <c r="C7606" s="1"/>
      <c r="G7606" s="5"/>
    </row>
    <row r="7607" spans="2:7" x14ac:dyDescent="0.3">
      <c r="B7607" s="1"/>
      <c r="C7607" s="1"/>
      <c r="G7607" s="5"/>
    </row>
    <row r="7608" spans="2:7" x14ac:dyDescent="0.3">
      <c r="B7608" s="1"/>
      <c r="C7608" s="1"/>
      <c r="G7608" s="5"/>
    </row>
    <row r="7609" spans="2:7" x14ac:dyDescent="0.3">
      <c r="B7609" s="1"/>
      <c r="C7609" s="1"/>
      <c r="G7609" s="5"/>
    </row>
    <row r="7610" spans="2:7" x14ac:dyDescent="0.3">
      <c r="B7610" s="1"/>
      <c r="C7610" s="1"/>
      <c r="G7610" s="5"/>
    </row>
    <row r="7611" spans="2:7" x14ac:dyDescent="0.3">
      <c r="B7611" s="1"/>
      <c r="C7611" s="1"/>
      <c r="G7611" s="5"/>
    </row>
    <row r="7612" spans="2:7" x14ac:dyDescent="0.3">
      <c r="B7612" s="1"/>
      <c r="C7612" s="1"/>
      <c r="G7612" s="5"/>
    </row>
    <row r="7613" spans="2:7" x14ac:dyDescent="0.3">
      <c r="B7613" s="1"/>
      <c r="C7613" s="1"/>
      <c r="G7613" s="5"/>
    </row>
    <row r="7614" spans="2:7" x14ac:dyDescent="0.3">
      <c r="B7614" s="1"/>
      <c r="C7614" s="1"/>
      <c r="G7614" s="5"/>
    </row>
    <row r="7615" spans="2:7" x14ac:dyDescent="0.3">
      <c r="B7615" s="1"/>
      <c r="C7615" s="1"/>
      <c r="G7615" s="5"/>
    </row>
    <row r="7616" spans="2:7" x14ac:dyDescent="0.3">
      <c r="B7616" s="1"/>
      <c r="C7616" s="1"/>
      <c r="G7616" s="5"/>
    </row>
    <row r="7617" spans="2:7" x14ac:dyDescent="0.3">
      <c r="B7617" s="1"/>
      <c r="C7617" s="1"/>
      <c r="G7617" s="5"/>
    </row>
    <row r="7618" spans="2:7" x14ac:dyDescent="0.3">
      <c r="B7618" s="1"/>
      <c r="C7618" s="1"/>
      <c r="G7618" s="5"/>
    </row>
    <row r="7619" spans="2:7" x14ac:dyDescent="0.3">
      <c r="B7619" s="1"/>
      <c r="C7619" s="1"/>
      <c r="G7619" s="5"/>
    </row>
    <row r="7620" spans="2:7" x14ac:dyDescent="0.3">
      <c r="B7620" s="1"/>
      <c r="C7620" s="1"/>
      <c r="G7620" s="5"/>
    </row>
    <row r="7621" spans="2:7" x14ac:dyDescent="0.3">
      <c r="B7621" s="1"/>
      <c r="C7621" s="1"/>
      <c r="G7621" s="5"/>
    </row>
    <row r="7622" spans="2:7" x14ac:dyDescent="0.3">
      <c r="B7622" s="1"/>
      <c r="C7622" s="1"/>
      <c r="G7622" s="5"/>
    </row>
    <row r="7623" spans="2:7" x14ac:dyDescent="0.3">
      <c r="B7623" s="1"/>
      <c r="C7623" s="1"/>
      <c r="G7623" s="5"/>
    </row>
    <row r="7624" spans="2:7" x14ac:dyDescent="0.3">
      <c r="B7624" s="1"/>
      <c r="C7624" s="1"/>
      <c r="G7624" s="5"/>
    </row>
    <row r="7625" spans="2:7" x14ac:dyDescent="0.3">
      <c r="B7625" s="1"/>
      <c r="C7625" s="1"/>
      <c r="G7625" s="5"/>
    </row>
    <row r="7626" spans="2:7" x14ac:dyDescent="0.3">
      <c r="B7626" s="1"/>
      <c r="C7626" s="1"/>
      <c r="G7626" s="5"/>
    </row>
    <row r="7627" spans="2:7" x14ac:dyDescent="0.3">
      <c r="B7627" s="1"/>
      <c r="C7627" s="1"/>
      <c r="G7627" s="5"/>
    </row>
    <row r="7628" spans="2:7" x14ac:dyDescent="0.3">
      <c r="B7628" s="1"/>
      <c r="C7628" s="1"/>
      <c r="G7628" s="5"/>
    </row>
    <row r="7629" spans="2:7" x14ac:dyDescent="0.3">
      <c r="B7629" s="1"/>
      <c r="C7629" s="1"/>
      <c r="G7629" s="5"/>
    </row>
    <row r="7630" spans="2:7" x14ac:dyDescent="0.3">
      <c r="B7630" s="1"/>
      <c r="C7630" s="1"/>
      <c r="G7630" s="5"/>
    </row>
    <row r="7631" spans="2:7" x14ac:dyDescent="0.3">
      <c r="B7631" s="1"/>
      <c r="C7631" s="1"/>
      <c r="G7631" s="5"/>
    </row>
    <row r="7632" spans="2:7" x14ac:dyDescent="0.3">
      <c r="B7632" s="1"/>
      <c r="C7632" s="1"/>
      <c r="G7632" s="5"/>
    </row>
    <row r="7633" spans="2:7" x14ac:dyDescent="0.3">
      <c r="B7633" s="1"/>
      <c r="C7633" s="1"/>
      <c r="G7633" s="5"/>
    </row>
    <row r="7634" spans="2:7" x14ac:dyDescent="0.3">
      <c r="B7634" s="1"/>
      <c r="C7634" s="1"/>
      <c r="G7634" s="5"/>
    </row>
    <row r="7635" spans="2:7" x14ac:dyDescent="0.3">
      <c r="B7635" s="1"/>
      <c r="C7635" s="1"/>
      <c r="G7635" s="5"/>
    </row>
    <row r="7636" spans="2:7" x14ac:dyDescent="0.3">
      <c r="B7636" s="1"/>
      <c r="C7636" s="1"/>
      <c r="G7636" s="5"/>
    </row>
    <row r="7637" spans="2:7" x14ac:dyDescent="0.3">
      <c r="B7637" s="1"/>
      <c r="C7637" s="1"/>
      <c r="G7637" s="5"/>
    </row>
    <row r="7638" spans="2:7" x14ac:dyDescent="0.3">
      <c r="B7638" s="1"/>
      <c r="C7638" s="1"/>
      <c r="G7638" s="5"/>
    </row>
    <row r="7639" spans="2:7" x14ac:dyDescent="0.3">
      <c r="B7639" s="1"/>
      <c r="C7639" s="1"/>
      <c r="G7639" s="5"/>
    </row>
    <row r="7640" spans="2:7" x14ac:dyDescent="0.3">
      <c r="B7640" s="1"/>
      <c r="C7640" s="1"/>
      <c r="G7640" s="5"/>
    </row>
    <row r="7641" spans="2:7" x14ac:dyDescent="0.3">
      <c r="B7641" s="1"/>
      <c r="C7641" s="1"/>
      <c r="G7641" s="5"/>
    </row>
    <row r="7642" spans="2:7" x14ac:dyDescent="0.3">
      <c r="B7642" s="1"/>
      <c r="C7642" s="1"/>
      <c r="G7642" s="5"/>
    </row>
    <row r="7643" spans="2:7" x14ac:dyDescent="0.3">
      <c r="B7643" s="1"/>
      <c r="C7643" s="1"/>
      <c r="G7643" s="5"/>
    </row>
    <row r="7644" spans="2:7" x14ac:dyDescent="0.3">
      <c r="B7644" s="1"/>
      <c r="C7644" s="1"/>
      <c r="G7644" s="5"/>
    </row>
    <row r="7645" spans="2:7" x14ac:dyDescent="0.3">
      <c r="B7645" s="1"/>
      <c r="C7645" s="1"/>
      <c r="G7645" s="5"/>
    </row>
    <row r="7646" spans="2:7" x14ac:dyDescent="0.3">
      <c r="B7646" s="1"/>
      <c r="C7646" s="1"/>
      <c r="G7646" s="5"/>
    </row>
    <row r="7647" spans="2:7" x14ac:dyDescent="0.3">
      <c r="B7647" s="1"/>
      <c r="C7647" s="1"/>
      <c r="G7647" s="5"/>
    </row>
    <row r="7648" spans="2:7" x14ac:dyDescent="0.3">
      <c r="B7648" s="1"/>
      <c r="C7648" s="1"/>
      <c r="G7648" s="5"/>
    </row>
    <row r="7649" spans="2:7" x14ac:dyDescent="0.3">
      <c r="B7649" s="1"/>
      <c r="C7649" s="1"/>
      <c r="G7649" s="5"/>
    </row>
    <row r="7650" spans="2:7" x14ac:dyDescent="0.3">
      <c r="B7650" s="1"/>
      <c r="C7650" s="1"/>
      <c r="G7650" s="5"/>
    </row>
    <row r="7651" spans="2:7" x14ac:dyDescent="0.3">
      <c r="B7651" s="1"/>
      <c r="C7651" s="1"/>
      <c r="G7651" s="5"/>
    </row>
    <row r="7652" spans="2:7" x14ac:dyDescent="0.3">
      <c r="B7652" s="1"/>
      <c r="C7652" s="1"/>
      <c r="G7652" s="5"/>
    </row>
    <row r="7653" spans="2:7" x14ac:dyDescent="0.3">
      <c r="B7653" s="1"/>
      <c r="C7653" s="1"/>
      <c r="G7653" s="5"/>
    </row>
    <row r="7654" spans="2:7" x14ac:dyDescent="0.3">
      <c r="B7654" s="1"/>
      <c r="C7654" s="1"/>
      <c r="G7654" s="5"/>
    </row>
    <row r="7655" spans="2:7" x14ac:dyDescent="0.3">
      <c r="B7655" s="1"/>
      <c r="C7655" s="1"/>
      <c r="G7655" s="5"/>
    </row>
    <row r="7656" spans="2:7" x14ac:dyDescent="0.3">
      <c r="B7656" s="1"/>
      <c r="C7656" s="1"/>
      <c r="G7656" s="5"/>
    </row>
    <row r="7657" spans="2:7" x14ac:dyDescent="0.3">
      <c r="B7657" s="1"/>
      <c r="C7657" s="1"/>
      <c r="G7657" s="5"/>
    </row>
    <row r="7658" spans="2:7" x14ac:dyDescent="0.3">
      <c r="B7658" s="1"/>
      <c r="C7658" s="1"/>
      <c r="G7658" s="5"/>
    </row>
    <row r="7659" spans="2:7" x14ac:dyDescent="0.3">
      <c r="B7659" s="1"/>
      <c r="C7659" s="1"/>
      <c r="G7659" s="5"/>
    </row>
    <row r="7660" spans="2:7" x14ac:dyDescent="0.3">
      <c r="B7660" s="1"/>
      <c r="C7660" s="1"/>
      <c r="G7660" s="5"/>
    </row>
    <row r="7661" spans="2:7" x14ac:dyDescent="0.3">
      <c r="B7661" s="1"/>
      <c r="C7661" s="1"/>
      <c r="G7661" s="5"/>
    </row>
    <row r="7662" spans="2:7" x14ac:dyDescent="0.3">
      <c r="B7662" s="1"/>
      <c r="C7662" s="1"/>
      <c r="G7662" s="5"/>
    </row>
    <row r="7663" spans="2:7" x14ac:dyDescent="0.3">
      <c r="B7663" s="1"/>
      <c r="C7663" s="1"/>
      <c r="G7663" s="5"/>
    </row>
    <row r="7664" spans="2:7" x14ac:dyDescent="0.3">
      <c r="B7664" s="1"/>
      <c r="C7664" s="1"/>
      <c r="G7664" s="5"/>
    </row>
    <row r="7665" spans="2:7" x14ac:dyDescent="0.3">
      <c r="B7665" s="1"/>
      <c r="C7665" s="1"/>
      <c r="G7665" s="5"/>
    </row>
    <row r="7666" spans="2:7" x14ac:dyDescent="0.3">
      <c r="B7666" s="1"/>
      <c r="C7666" s="1"/>
      <c r="G7666" s="5"/>
    </row>
    <row r="7667" spans="2:7" x14ac:dyDescent="0.3">
      <c r="B7667" s="1"/>
      <c r="C7667" s="1"/>
      <c r="G7667" s="5"/>
    </row>
    <row r="7668" spans="2:7" x14ac:dyDescent="0.3">
      <c r="B7668" s="1"/>
      <c r="C7668" s="1"/>
      <c r="G7668" s="5"/>
    </row>
    <row r="7669" spans="2:7" x14ac:dyDescent="0.3">
      <c r="B7669" s="1"/>
      <c r="C7669" s="1"/>
      <c r="G7669" s="5"/>
    </row>
    <row r="7670" spans="2:7" x14ac:dyDescent="0.3">
      <c r="B7670" s="1"/>
      <c r="C7670" s="1"/>
      <c r="G7670" s="5"/>
    </row>
    <row r="7671" spans="2:7" x14ac:dyDescent="0.3">
      <c r="B7671" s="1"/>
      <c r="C7671" s="1"/>
      <c r="G7671" s="5"/>
    </row>
    <row r="7672" spans="2:7" x14ac:dyDescent="0.3">
      <c r="B7672" s="1"/>
      <c r="C7672" s="1"/>
      <c r="G7672" s="5"/>
    </row>
    <row r="7673" spans="2:7" x14ac:dyDescent="0.3">
      <c r="B7673" s="1"/>
      <c r="C7673" s="1"/>
      <c r="G7673" s="5"/>
    </row>
    <row r="7674" spans="2:7" x14ac:dyDescent="0.3">
      <c r="B7674" s="1"/>
      <c r="C7674" s="1"/>
      <c r="G7674" s="5"/>
    </row>
    <row r="7675" spans="2:7" x14ac:dyDescent="0.3">
      <c r="B7675" s="1"/>
      <c r="C7675" s="1"/>
      <c r="G7675" s="5"/>
    </row>
    <row r="7676" spans="2:7" x14ac:dyDescent="0.3">
      <c r="B7676" s="1"/>
      <c r="C7676" s="1"/>
      <c r="G7676" s="5"/>
    </row>
    <row r="7677" spans="2:7" x14ac:dyDescent="0.3">
      <c r="B7677" s="1"/>
      <c r="C7677" s="1"/>
      <c r="G7677" s="5"/>
    </row>
    <row r="7678" spans="2:7" x14ac:dyDescent="0.3">
      <c r="B7678" s="1"/>
      <c r="C7678" s="1"/>
      <c r="G7678" s="5"/>
    </row>
    <row r="7679" spans="2:7" x14ac:dyDescent="0.3">
      <c r="B7679" s="1"/>
      <c r="C7679" s="1"/>
      <c r="G7679" s="5"/>
    </row>
    <row r="7680" spans="2:7" x14ac:dyDescent="0.3">
      <c r="B7680" s="1"/>
      <c r="C7680" s="1"/>
      <c r="G7680" s="5"/>
    </row>
    <row r="7681" spans="2:7" x14ac:dyDescent="0.3">
      <c r="B7681" s="1"/>
      <c r="C7681" s="1"/>
      <c r="G7681" s="5"/>
    </row>
    <row r="7682" spans="2:7" x14ac:dyDescent="0.3">
      <c r="B7682" s="1"/>
      <c r="C7682" s="1"/>
      <c r="G7682" s="5"/>
    </row>
    <row r="7683" spans="2:7" x14ac:dyDescent="0.3">
      <c r="B7683" s="1"/>
      <c r="C7683" s="1"/>
      <c r="G7683" s="5"/>
    </row>
    <row r="7684" spans="2:7" x14ac:dyDescent="0.3">
      <c r="B7684" s="1"/>
      <c r="C7684" s="1"/>
      <c r="G7684" s="5"/>
    </row>
    <row r="7685" spans="2:7" x14ac:dyDescent="0.3">
      <c r="B7685" s="1"/>
      <c r="C7685" s="1"/>
      <c r="G7685" s="5"/>
    </row>
    <row r="7686" spans="2:7" x14ac:dyDescent="0.3">
      <c r="B7686" s="1"/>
      <c r="C7686" s="1"/>
      <c r="G7686" s="5"/>
    </row>
    <row r="7687" spans="2:7" x14ac:dyDescent="0.3">
      <c r="B7687" s="1"/>
      <c r="C7687" s="1"/>
      <c r="G7687" s="5"/>
    </row>
    <row r="7688" spans="2:7" x14ac:dyDescent="0.3">
      <c r="B7688" s="1"/>
      <c r="C7688" s="1"/>
      <c r="G7688" s="5"/>
    </row>
    <row r="7689" spans="2:7" x14ac:dyDescent="0.3">
      <c r="B7689" s="1"/>
      <c r="C7689" s="1"/>
      <c r="G7689" s="5"/>
    </row>
    <row r="7690" spans="2:7" x14ac:dyDescent="0.3">
      <c r="B7690" s="1"/>
      <c r="C7690" s="1"/>
      <c r="G7690" s="5"/>
    </row>
    <row r="7691" spans="2:7" x14ac:dyDescent="0.3">
      <c r="B7691" s="1"/>
      <c r="C7691" s="1"/>
      <c r="G7691" s="5"/>
    </row>
    <row r="7692" spans="2:7" x14ac:dyDescent="0.3">
      <c r="B7692" s="1"/>
      <c r="C7692" s="1"/>
      <c r="G7692" s="5"/>
    </row>
    <row r="7693" spans="2:7" x14ac:dyDescent="0.3">
      <c r="B7693" s="1"/>
      <c r="C7693" s="1"/>
      <c r="G7693" s="5"/>
    </row>
    <row r="7694" spans="2:7" x14ac:dyDescent="0.3">
      <c r="B7694" s="1"/>
      <c r="C7694" s="1"/>
      <c r="G7694" s="5"/>
    </row>
    <row r="7695" spans="2:7" x14ac:dyDescent="0.3">
      <c r="B7695" s="1"/>
      <c r="C7695" s="1"/>
      <c r="G7695" s="5"/>
    </row>
    <row r="7696" spans="2:7" x14ac:dyDescent="0.3">
      <c r="B7696" s="1"/>
      <c r="C7696" s="1"/>
      <c r="G7696" s="5"/>
    </row>
    <row r="7697" spans="2:7" x14ac:dyDescent="0.3">
      <c r="B7697" s="1"/>
      <c r="C7697" s="1"/>
      <c r="G7697" s="5"/>
    </row>
    <row r="7698" spans="2:7" x14ac:dyDescent="0.3">
      <c r="B7698" s="1"/>
      <c r="C7698" s="1"/>
      <c r="G7698" s="5"/>
    </row>
    <row r="7699" spans="2:7" x14ac:dyDescent="0.3">
      <c r="B7699" s="1"/>
      <c r="C7699" s="1"/>
      <c r="G7699" s="5"/>
    </row>
    <row r="7700" spans="2:7" x14ac:dyDescent="0.3">
      <c r="B7700" s="1"/>
      <c r="C7700" s="1"/>
      <c r="G7700" s="5"/>
    </row>
    <row r="7701" spans="2:7" x14ac:dyDescent="0.3">
      <c r="B7701" s="1"/>
      <c r="C7701" s="1"/>
      <c r="G7701" s="5"/>
    </row>
    <row r="7702" spans="2:7" x14ac:dyDescent="0.3">
      <c r="B7702" s="1"/>
      <c r="C7702" s="1"/>
      <c r="G7702" s="5"/>
    </row>
    <row r="7703" spans="2:7" x14ac:dyDescent="0.3">
      <c r="B7703" s="1"/>
      <c r="C7703" s="1"/>
      <c r="G7703" s="5"/>
    </row>
    <row r="7704" spans="2:7" x14ac:dyDescent="0.3">
      <c r="B7704" s="1"/>
      <c r="C7704" s="1"/>
      <c r="G7704" s="5"/>
    </row>
    <row r="7705" spans="2:7" x14ac:dyDescent="0.3">
      <c r="B7705" s="1"/>
      <c r="C7705" s="1"/>
      <c r="G7705" s="5"/>
    </row>
    <row r="7706" spans="2:7" x14ac:dyDescent="0.3">
      <c r="B7706" s="1"/>
      <c r="C7706" s="1"/>
      <c r="G7706" s="5"/>
    </row>
    <row r="7707" spans="2:7" x14ac:dyDescent="0.3">
      <c r="B7707" s="1"/>
      <c r="C7707" s="1"/>
      <c r="G7707" s="5"/>
    </row>
    <row r="7708" spans="2:7" x14ac:dyDescent="0.3">
      <c r="B7708" s="1"/>
      <c r="C7708" s="1"/>
      <c r="G7708" s="5"/>
    </row>
    <row r="7709" spans="2:7" x14ac:dyDescent="0.3">
      <c r="B7709" s="1"/>
      <c r="C7709" s="1"/>
      <c r="G7709" s="5"/>
    </row>
    <row r="7710" spans="2:7" x14ac:dyDescent="0.3">
      <c r="B7710" s="1"/>
      <c r="C7710" s="1"/>
      <c r="G7710" s="5"/>
    </row>
    <row r="7711" spans="2:7" x14ac:dyDescent="0.3">
      <c r="B7711" s="1"/>
      <c r="C7711" s="1"/>
      <c r="G7711" s="5"/>
    </row>
    <row r="7712" spans="2:7" x14ac:dyDescent="0.3">
      <c r="B7712" s="1"/>
      <c r="C7712" s="1"/>
      <c r="G7712" s="5"/>
    </row>
    <row r="7713" spans="2:7" x14ac:dyDescent="0.3">
      <c r="B7713" s="1"/>
      <c r="C7713" s="1"/>
      <c r="G7713" s="5"/>
    </row>
    <row r="7714" spans="2:7" x14ac:dyDescent="0.3">
      <c r="B7714" s="1"/>
      <c r="C7714" s="1"/>
      <c r="G7714" s="5"/>
    </row>
    <row r="7715" spans="2:7" x14ac:dyDescent="0.3">
      <c r="B7715" s="1"/>
      <c r="C7715" s="1"/>
      <c r="G7715" s="5"/>
    </row>
    <row r="7716" spans="2:7" x14ac:dyDescent="0.3">
      <c r="B7716" s="1"/>
      <c r="C7716" s="1"/>
      <c r="G7716" s="5"/>
    </row>
    <row r="7717" spans="2:7" x14ac:dyDescent="0.3">
      <c r="B7717" s="1"/>
      <c r="C7717" s="1"/>
      <c r="G7717" s="5"/>
    </row>
    <row r="7718" spans="2:7" x14ac:dyDescent="0.3">
      <c r="B7718" s="1"/>
      <c r="C7718" s="1"/>
      <c r="G7718" s="5"/>
    </row>
    <row r="7719" spans="2:7" x14ac:dyDescent="0.3">
      <c r="B7719" s="1"/>
      <c r="C7719" s="1"/>
      <c r="G7719" s="5"/>
    </row>
    <row r="7720" spans="2:7" x14ac:dyDescent="0.3">
      <c r="B7720" s="1"/>
      <c r="C7720" s="1"/>
      <c r="G7720" s="5"/>
    </row>
    <row r="7721" spans="2:7" x14ac:dyDescent="0.3">
      <c r="B7721" s="1"/>
      <c r="C7721" s="1"/>
      <c r="G7721" s="5"/>
    </row>
    <row r="7722" spans="2:7" x14ac:dyDescent="0.3">
      <c r="B7722" s="1"/>
      <c r="C7722" s="1"/>
      <c r="G7722" s="5"/>
    </row>
    <row r="7723" spans="2:7" x14ac:dyDescent="0.3">
      <c r="B7723" s="1"/>
      <c r="C7723" s="1"/>
      <c r="G7723" s="5"/>
    </row>
    <row r="7724" spans="2:7" x14ac:dyDescent="0.3">
      <c r="B7724" s="1"/>
      <c r="C7724" s="1"/>
      <c r="G7724" s="5"/>
    </row>
    <row r="7725" spans="2:7" x14ac:dyDescent="0.3">
      <c r="B7725" s="1"/>
      <c r="C7725" s="1"/>
      <c r="G7725" s="5"/>
    </row>
    <row r="7726" spans="2:7" x14ac:dyDescent="0.3">
      <c r="B7726" s="1"/>
      <c r="C7726" s="1"/>
      <c r="G7726" s="5"/>
    </row>
    <row r="7727" spans="2:7" x14ac:dyDescent="0.3">
      <c r="B7727" s="1"/>
      <c r="C7727" s="1"/>
      <c r="G7727" s="5"/>
    </row>
    <row r="7728" spans="2:7" x14ac:dyDescent="0.3">
      <c r="B7728" s="1"/>
      <c r="C7728" s="1"/>
      <c r="G7728" s="5"/>
    </row>
    <row r="7729" spans="2:7" x14ac:dyDescent="0.3">
      <c r="B7729" s="1"/>
      <c r="C7729" s="1"/>
      <c r="G7729" s="5"/>
    </row>
    <row r="7730" spans="2:7" x14ac:dyDescent="0.3">
      <c r="B7730" s="1"/>
      <c r="C7730" s="1"/>
      <c r="G7730" s="5"/>
    </row>
    <row r="7731" spans="2:7" x14ac:dyDescent="0.3">
      <c r="B7731" s="1"/>
      <c r="C7731" s="1"/>
      <c r="G7731" s="5"/>
    </row>
    <row r="7732" spans="2:7" x14ac:dyDescent="0.3">
      <c r="B7732" s="1"/>
      <c r="C7732" s="1"/>
      <c r="G7732" s="5"/>
    </row>
    <row r="7733" spans="2:7" x14ac:dyDescent="0.3">
      <c r="B7733" s="1"/>
      <c r="C7733" s="1"/>
      <c r="G7733" s="5"/>
    </row>
    <row r="7734" spans="2:7" x14ac:dyDescent="0.3">
      <c r="B7734" s="1"/>
      <c r="C7734" s="1"/>
      <c r="G7734" s="5"/>
    </row>
    <row r="7735" spans="2:7" x14ac:dyDescent="0.3">
      <c r="B7735" s="1"/>
      <c r="C7735" s="1"/>
      <c r="G7735" s="5"/>
    </row>
    <row r="7736" spans="2:7" x14ac:dyDescent="0.3">
      <c r="B7736" s="1"/>
      <c r="C7736" s="1"/>
      <c r="G7736" s="5"/>
    </row>
    <row r="7737" spans="2:7" x14ac:dyDescent="0.3">
      <c r="B7737" s="1"/>
      <c r="C7737" s="1"/>
      <c r="G7737" s="5"/>
    </row>
    <row r="7738" spans="2:7" x14ac:dyDescent="0.3">
      <c r="B7738" s="1"/>
      <c r="C7738" s="1"/>
      <c r="G7738" s="5"/>
    </row>
    <row r="7739" spans="2:7" x14ac:dyDescent="0.3">
      <c r="B7739" s="1"/>
      <c r="C7739" s="1"/>
      <c r="G7739" s="5"/>
    </row>
    <row r="7740" spans="2:7" x14ac:dyDescent="0.3">
      <c r="B7740" s="1"/>
      <c r="C7740" s="1"/>
      <c r="G7740" s="5"/>
    </row>
    <row r="7741" spans="2:7" x14ac:dyDescent="0.3">
      <c r="B7741" s="1"/>
      <c r="C7741" s="1"/>
      <c r="G7741" s="5"/>
    </row>
    <row r="7742" spans="2:7" x14ac:dyDescent="0.3">
      <c r="B7742" s="1"/>
      <c r="C7742" s="1"/>
      <c r="G7742" s="5"/>
    </row>
    <row r="7743" spans="2:7" x14ac:dyDescent="0.3">
      <c r="B7743" s="1"/>
      <c r="C7743" s="1"/>
      <c r="G7743" s="5"/>
    </row>
    <row r="7744" spans="2:7" x14ac:dyDescent="0.3">
      <c r="B7744" s="1"/>
      <c r="C7744" s="1"/>
      <c r="G7744" s="5"/>
    </row>
    <row r="7745" spans="2:7" x14ac:dyDescent="0.3">
      <c r="B7745" s="1"/>
      <c r="C7745" s="1"/>
      <c r="G7745" s="5"/>
    </row>
    <row r="7746" spans="2:7" x14ac:dyDescent="0.3">
      <c r="B7746" s="1"/>
      <c r="C7746" s="1"/>
      <c r="G7746" s="5"/>
    </row>
    <row r="7747" spans="2:7" x14ac:dyDescent="0.3">
      <c r="B7747" s="1"/>
      <c r="C7747" s="1"/>
      <c r="G7747" s="5"/>
    </row>
    <row r="7748" spans="2:7" x14ac:dyDescent="0.3">
      <c r="B7748" s="1"/>
      <c r="C7748" s="1"/>
      <c r="G7748" s="5"/>
    </row>
    <row r="7749" spans="2:7" x14ac:dyDescent="0.3">
      <c r="B7749" s="1"/>
      <c r="C7749" s="1"/>
      <c r="G7749" s="5"/>
    </row>
    <row r="7750" spans="2:7" x14ac:dyDescent="0.3">
      <c r="B7750" s="1"/>
      <c r="C7750" s="1"/>
      <c r="G7750" s="5"/>
    </row>
    <row r="7751" spans="2:7" x14ac:dyDescent="0.3">
      <c r="B7751" s="1"/>
      <c r="C7751" s="1"/>
      <c r="G7751" s="5"/>
    </row>
    <row r="7752" spans="2:7" x14ac:dyDescent="0.3">
      <c r="B7752" s="1"/>
      <c r="C7752" s="1"/>
      <c r="G7752" s="5"/>
    </row>
    <row r="7753" spans="2:7" x14ac:dyDescent="0.3">
      <c r="B7753" s="1"/>
      <c r="C7753" s="1"/>
      <c r="G7753" s="5"/>
    </row>
    <row r="7754" spans="2:7" x14ac:dyDescent="0.3">
      <c r="B7754" s="1"/>
      <c r="C7754" s="1"/>
      <c r="G7754" s="5"/>
    </row>
    <row r="7755" spans="2:7" x14ac:dyDescent="0.3">
      <c r="B7755" s="1"/>
      <c r="C7755" s="1"/>
      <c r="G7755" s="5"/>
    </row>
    <row r="7756" spans="2:7" x14ac:dyDescent="0.3">
      <c r="B7756" s="1"/>
      <c r="C7756" s="1"/>
      <c r="G7756" s="5"/>
    </row>
    <row r="7757" spans="2:7" x14ac:dyDescent="0.3">
      <c r="B7757" s="1"/>
      <c r="C7757" s="1"/>
      <c r="G7757" s="5"/>
    </row>
    <row r="7758" spans="2:7" x14ac:dyDescent="0.3">
      <c r="B7758" s="1"/>
      <c r="C7758" s="1"/>
      <c r="G7758" s="5"/>
    </row>
    <row r="7759" spans="2:7" x14ac:dyDescent="0.3">
      <c r="B7759" s="1"/>
      <c r="C7759" s="1"/>
      <c r="G7759" s="5"/>
    </row>
    <row r="7760" spans="2:7" x14ac:dyDescent="0.3">
      <c r="B7760" s="1"/>
      <c r="C7760" s="1"/>
      <c r="G7760" s="5"/>
    </row>
    <row r="7761" spans="2:7" x14ac:dyDescent="0.3">
      <c r="B7761" s="1"/>
      <c r="C7761" s="1"/>
      <c r="G7761" s="5"/>
    </row>
    <row r="7762" spans="2:7" x14ac:dyDescent="0.3">
      <c r="B7762" s="1"/>
      <c r="C7762" s="1"/>
      <c r="G7762" s="5"/>
    </row>
    <row r="7763" spans="2:7" x14ac:dyDescent="0.3">
      <c r="B7763" s="1"/>
      <c r="C7763" s="1"/>
      <c r="G7763" s="5"/>
    </row>
    <row r="7764" spans="2:7" x14ac:dyDescent="0.3">
      <c r="B7764" s="1"/>
      <c r="C7764" s="1"/>
      <c r="G7764" s="5"/>
    </row>
    <row r="7765" spans="2:7" x14ac:dyDescent="0.3">
      <c r="B7765" s="1"/>
      <c r="C7765" s="1"/>
      <c r="G7765" s="5"/>
    </row>
    <row r="7766" spans="2:7" x14ac:dyDescent="0.3">
      <c r="B7766" s="1"/>
      <c r="C7766" s="1"/>
      <c r="G7766" s="5"/>
    </row>
    <row r="7767" spans="2:7" x14ac:dyDescent="0.3">
      <c r="B7767" s="1"/>
      <c r="C7767" s="1"/>
      <c r="G7767" s="5"/>
    </row>
    <row r="7768" spans="2:7" x14ac:dyDescent="0.3">
      <c r="B7768" s="1"/>
      <c r="C7768" s="1"/>
      <c r="G7768" s="5"/>
    </row>
    <row r="7769" spans="2:7" x14ac:dyDescent="0.3">
      <c r="B7769" s="1"/>
      <c r="C7769" s="1"/>
      <c r="G7769" s="5"/>
    </row>
    <row r="7770" spans="2:7" x14ac:dyDescent="0.3">
      <c r="B7770" s="1"/>
      <c r="C7770" s="1"/>
      <c r="G7770" s="5"/>
    </row>
    <row r="7771" spans="2:7" x14ac:dyDescent="0.3">
      <c r="B7771" s="1"/>
      <c r="C7771" s="1"/>
      <c r="G7771" s="5"/>
    </row>
    <row r="7772" spans="2:7" x14ac:dyDescent="0.3">
      <c r="B7772" s="1"/>
      <c r="C7772" s="1"/>
      <c r="G7772" s="5"/>
    </row>
    <row r="7773" spans="2:7" x14ac:dyDescent="0.3">
      <c r="B7773" s="1"/>
      <c r="C7773" s="1"/>
      <c r="G7773" s="5"/>
    </row>
    <row r="7774" spans="2:7" x14ac:dyDescent="0.3">
      <c r="B7774" s="1"/>
      <c r="C7774" s="1"/>
      <c r="G7774" s="5"/>
    </row>
    <row r="7775" spans="2:7" x14ac:dyDescent="0.3">
      <c r="B7775" s="1"/>
      <c r="C7775" s="1"/>
      <c r="G7775" s="5"/>
    </row>
    <row r="7776" spans="2:7" x14ac:dyDescent="0.3">
      <c r="B7776" s="1"/>
      <c r="C7776" s="1"/>
      <c r="G7776" s="5"/>
    </row>
    <row r="7777" spans="2:7" x14ac:dyDescent="0.3">
      <c r="B7777" s="1"/>
      <c r="C7777" s="1"/>
      <c r="G7777" s="5"/>
    </row>
    <row r="7778" spans="2:7" x14ac:dyDescent="0.3">
      <c r="B7778" s="1"/>
      <c r="C7778" s="1"/>
      <c r="G7778" s="5"/>
    </row>
    <row r="7779" spans="2:7" x14ac:dyDescent="0.3">
      <c r="B7779" s="1"/>
      <c r="C7779" s="1"/>
      <c r="G7779" s="5"/>
    </row>
    <row r="7780" spans="2:7" x14ac:dyDescent="0.3">
      <c r="B7780" s="1"/>
      <c r="C7780" s="1"/>
      <c r="G7780" s="5"/>
    </row>
    <row r="7781" spans="2:7" x14ac:dyDescent="0.3">
      <c r="B7781" s="1"/>
      <c r="C7781" s="1"/>
      <c r="G7781" s="5"/>
    </row>
    <row r="7782" spans="2:7" x14ac:dyDescent="0.3">
      <c r="B7782" s="1"/>
      <c r="C7782" s="1"/>
      <c r="G7782" s="5"/>
    </row>
    <row r="7783" spans="2:7" x14ac:dyDescent="0.3">
      <c r="B7783" s="1"/>
      <c r="C7783" s="1"/>
      <c r="G7783" s="5"/>
    </row>
    <row r="7784" spans="2:7" x14ac:dyDescent="0.3">
      <c r="B7784" s="1"/>
      <c r="C7784" s="1"/>
      <c r="G7784" s="5"/>
    </row>
    <row r="7785" spans="2:7" x14ac:dyDescent="0.3">
      <c r="B7785" s="1"/>
      <c r="C7785" s="1"/>
      <c r="G7785" s="5"/>
    </row>
    <row r="7786" spans="2:7" x14ac:dyDescent="0.3">
      <c r="B7786" s="1"/>
      <c r="C7786" s="1"/>
      <c r="G7786" s="5"/>
    </row>
    <row r="7787" spans="2:7" x14ac:dyDescent="0.3">
      <c r="B7787" s="1"/>
      <c r="C7787" s="1"/>
      <c r="G7787" s="5"/>
    </row>
    <row r="7788" spans="2:7" x14ac:dyDescent="0.3">
      <c r="B7788" s="1"/>
      <c r="C7788" s="1"/>
      <c r="G7788" s="5"/>
    </row>
    <row r="7789" spans="2:7" x14ac:dyDescent="0.3">
      <c r="B7789" s="1"/>
      <c r="C7789" s="1"/>
      <c r="G7789" s="5"/>
    </row>
    <row r="7790" spans="2:7" x14ac:dyDescent="0.3">
      <c r="B7790" s="1"/>
      <c r="C7790" s="1"/>
      <c r="G7790" s="5"/>
    </row>
    <row r="7791" spans="2:7" x14ac:dyDescent="0.3">
      <c r="B7791" s="1"/>
      <c r="C7791" s="1"/>
      <c r="G7791" s="5"/>
    </row>
    <row r="7792" spans="2:7" x14ac:dyDescent="0.3">
      <c r="B7792" s="1"/>
      <c r="C7792" s="1"/>
      <c r="G7792" s="5"/>
    </row>
    <row r="7793" spans="2:7" x14ac:dyDescent="0.3">
      <c r="B7793" s="1"/>
      <c r="C7793" s="1"/>
      <c r="G7793" s="5"/>
    </row>
    <row r="7794" spans="2:7" x14ac:dyDescent="0.3">
      <c r="B7794" s="1"/>
      <c r="C7794" s="1"/>
      <c r="G7794" s="5"/>
    </row>
    <row r="7795" spans="2:7" x14ac:dyDescent="0.3">
      <c r="B7795" s="1"/>
      <c r="C7795" s="1"/>
      <c r="G7795" s="5"/>
    </row>
    <row r="7796" spans="2:7" x14ac:dyDescent="0.3">
      <c r="B7796" s="1"/>
      <c r="C7796" s="1"/>
      <c r="G7796" s="5"/>
    </row>
    <row r="7797" spans="2:7" x14ac:dyDescent="0.3">
      <c r="B7797" s="1"/>
      <c r="C7797" s="1"/>
      <c r="G7797" s="5"/>
    </row>
    <row r="7798" spans="2:7" x14ac:dyDescent="0.3">
      <c r="B7798" s="1"/>
      <c r="C7798" s="1"/>
      <c r="G7798" s="5"/>
    </row>
    <row r="7799" spans="2:7" x14ac:dyDescent="0.3">
      <c r="B7799" s="1"/>
      <c r="C7799" s="1"/>
      <c r="G7799" s="5"/>
    </row>
    <row r="7800" spans="2:7" x14ac:dyDescent="0.3">
      <c r="B7800" s="1"/>
      <c r="C7800" s="1"/>
      <c r="G7800" s="5"/>
    </row>
    <row r="7801" spans="2:7" x14ac:dyDescent="0.3">
      <c r="B7801" s="1"/>
      <c r="C7801" s="1"/>
      <c r="G7801" s="5"/>
    </row>
    <row r="7802" spans="2:7" x14ac:dyDescent="0.3">
      <c r="B7802" s="1"/>
      <c r="C7802" s="1"/>
      <c r="G7802" s="5"/>
    </row>
    <row r="7803" spans="2:7" x14ac:dyDescent="0.3">
      <c r="B7803" s="1"/>
      <c r="C7803" s="1"/>
      <c r="G7803" s="5"/>
    </row>
    <row r="7804" spans="2:7" x14ac:dyDescent="0.3">
      <c r="B7804" s="1"/>
      <c r="C7804" s="1"/>
      <c r="G7804" s="5"/>
    </row>
    <row r="7805" spans="2:7" x14ac:dyDescent="0.3">
      <c r="B7805" s="1"/>
      <c r="C7805" s="1"/>
      <c r="G7805" s="5"/>
    </row>
    <row r="7806" spans="2:7" x14ac:dyDescent="0.3">
      <c r="B7806" s="1"/>
      <c r="C7806" s="1"/>
      <c r="G7806" s="5"/>
    </row>
    <row r="7807" spans="2:7" x14ac:dyDescent="0.3">
      <c r="B7807" s="1"/>
      <c r="C7807" s="1"/>
      <c r="G7807" s="5"/>
    </row>
    <row r="7808" spans="2:7" x14ac:dyDescent="0.3">
      <c r="B7808" s="1"/>
      <c r="C7808" s="1"/>
      <c r="G7808" s="5"/>
    </row>
    <row r="7809" spans="2:7" x14ac:dyDescent="0.3">
      <c r="B7809" s="1"/>
      <c r="C7809" s="1"/>
      <c r="G7809" s="5"/>
    </row>
    <row r="7810" spans="2:7" x14ac:dyDescent="0.3">
      <c r="B7810" s="1"/>
      <c r="C7810" s="1"/>
      <c r="G7810" s="5"/>
    </row>
    <row r="7811" spans="2:7" x14ac:dyDescent="0.3">
      <c r="B7811" s="1"/>
      <c r="C7811" s="1"/>
      <c r="G7811" s="5"/>
    </row>
    <row r="7812" spans="2:7" x14ac:dyDescent="0.3">
      <c r="B7812" s="1"/>
      <c r="C7812" s="1"/>
      <c r="G7812" s="5"/>
    </row>
    <row r="7813" spans="2:7" x14ac:dyDescent="0.3">
      <c r="B7813" s="1"/>
      <c r="C7813" s="1"/>
      <c r="G7813" s="5"/>
    </row>
    <row r="7814" spans="2:7" x14ac:dyDescent="0.3">
      <c r="B7814" s="1"/>
      <c r="C7814" s="1"/>
      <c r="G7814" s="5"/>
    </row>
    <row r="7815" spans="2:7" x14ac:dyDescent="0.3">
      <c r="B7815" s="1"/>
      <c r="C7815" s="1"/>
      <c r="G7815" s="5"/>
    </row>
    <row r="7816" spans="2:7" x14ac:dyDescent="0.3">
      <c r="B7816" s="1"/>
      <c r="C7816" s="1"/>
      <c r="G7816" s="5"/>
    </row>
    <row r="7817" spans="2:7" x14ac:dyDescent="0.3">
      <c r="B7817" s="1"/>
      <c r="C7817" s="1"/>
      <c r="G7817" s="5"/>
    </row>
    <row r="7818" spans="2:7" x14ac:dyDescent="0.3">
      <c r="B7818" s="1"/>
      <c r="C7818" s="1"/>
      <c r="G7818" s="5"/>
    </row>
    <row r="7819" spans="2:7" x14ac:dyDescent="0.3">
      <c r="B7819" s="1"/>
      <c r="C7819" s="1"/>
      <c r="G7819" s="5"/>
    </row>
    <row r="7820" spans="2:7" x14ac:dyDescent="0.3">
      <c r="B7820" s="1"/>
      <c r="C7820" s="1"/>
      <c r="G7820" s="5"/>
    </row>
    <row r="7821" spans="2:7" x14ac:dyDescent="0.3">
      <c r="B7821" s="1"/>
      <c r="C7821" s="1"/>
      <c r="G7821" s="5"/>
    </row>
    <row r="7822" spans="2:7" x14ac:dyDescent="0.3">
      <c r="B7822" s="1"/>
      <c r="C7822" s="1"/>
      <c r="G7822" s="5"/>
    </row>
    <row r="7823" spans="2:7" x14ac:dyDescent="0.3">
      <c r="B7823" s="1"/>
      <c r="C7823" s="1"/>
      <c r="G7823" s="5"/>
    </row>
    <row r="7824" spans="2:7" x14ac:dyDescent="0.3">
      <c r="B7824" s="1"/>
      <c r="C7824" s="1"/>
      <c r="G7824" s="5"/>
    </row>
    <row r="7825" spans="2:7" x14ac:dyDescent="0.3">
      <c r="B7825" s="1"/>
      <c r="C7825" s="1"/>
      <c r="G7825" s="5"/>
    </row>
    <row r="7826" spans="2:7" x14ac:dyDescent="0.3">
      <c r="B7826" s="1"/>
      <c r="C7826" s="1"/>
      <c r="G7826" s="5"/>
    </row>
    <row r="7827" spans="2:7" x14ac:dyDescent="0.3">
      <c r="B7827" s="1"/>
      <c r="C7827" s="1"/>
      <c r="G7827" s="5"/>
    </row>
    <row r="7828" spans="2:7" x14ac:dyDescent="0.3">
      <c r="B7828" s="1"/>
      <c r="C7828" s="1"/>
      <c r="G7828" s="5"/>
    </row>
    <row r="7829" spans="2:7" x14ac:dyDescent="0.3">
      <c r="B7829" s="1"/>
      <c r="C7829" s="1"/>
      <c r="G7829" s="5"/>
    </row>
    <row r="7830" spans="2:7" x14ac:dyDescent="0.3">
      <c r="B7830" s="1"/>
      <c r="C7830" s="1"/>
      <c r="G7830" s="5"/>
    </row>
    <row r="7831" spans="2:7" x14ac:dyDescent="0.3">
      <c r="B7831" s="1"/>
      <c r="C7831" s="1"/>
      <c r="G7831" s="5"/>
    </row>
    <row r="7832" spans="2:7" x14ac:dyDescent="0.3">
      <c r="B7832" s="1"/>
      <c r="C7832" s="1"/>
      <c r="G7832" s="5"/>
    </row>
    <row r="7833" spans="2:7" x14ac:dyDescent="0.3">
      <c r="B7833" s="1"/>
      <c r="C7833" s="1"/>
      <c r="G7833" s="5"/>
    </row>
    <row r="7834" spans="2:7" x14ac:dyDescent="0.3">
      <c r="B7834" s="1"/>
      <c r="C7834" s="1"/>
      <c r="G7834" s="5"/>
    </row>
    <row r="7835" spans="2:7" x14ac:dyDescent="0.3">
      <c r="B7835" s="1"/>
      <c r="C7835" s="1"/>
      <c r="G7835" s="5"/>
    </row>
    <row r="7836" spans="2:7" x14ac:dyDescent="0.3">
      <c r="B7836" s="1"/>
      <c r="C7836" s="1"/>
      <c r="G7836" s="5"/>
    </row>
    <row r="7837" spans="2:7" x14ac:dyDescent="0.3">
      <c r="B7837" s="1"/>
      <c r="C7837" s="1"/>
      <c r="G7837" s="5"/>
    </row>
    <row r="7838" spans="2:7" x14ac:dyDescent="0.3">
      <c r="B7838" s="1"/>
      <c r="C7838" s="1"/>
      <c r="G7838" s="5"/>
    </row>
    <row r="7839" spans="2:7" x14ac:dyDescent="0.3">
      <c r="B7839" s="1"/>
      <c r="C7839" s="1"/>
      <c r="G7839" s="5"/>
    </row>
    <row r="7840" spans="2:7" x14ac:dyDescent="0.3">
      <c r="B7840" s="1"/>
      <c r="C7840" s="1"/>
      <c r="G7840" s="5"/>
    </row>
    <row r="7841" spans="2:7" x14ac:dyDescent="0.3">
      <c r="B7841" s="1"/>
      <c r="C7841" s="1"/>
      <c r="G7841" s="5"/>
    </row>
    <row r="7842" spans="2:7" x14ac:dyDescent="0.3">
      <c r="B7842" s="1"/>
      <c r="C7842" s="1"/>
      <c r="G7842" s="5"/>
    </row>
    <row r="7843" spans="2:7" x14ac:dyDescent="0.3">
      <c r="B7843" s="1"/>
      <c r="C7843" s="1"/>
      <c r="G7843" s="5"/>
    </row>
    <row r="7844" spans="2:7" x14ac:dyDescent="0.3">
      <c r="B7844" s="1"/>
      <c r="C7844" s="1"/>
      <c r="G7844" s="5"/>
    </row>
    <row r="7845" spans="2:7" x14ac:dyDescent="0.3">
      <c r="B7845" s="1"/>
      <c r="C7845" s="1"/>
      <c r="G7845" s="5"/>
    </row>
    <row r="7846" spans="2:7" x14ac:dyDescent="0.3">
      <c r="B7846" s="1"/>
      <c r="C7846" s="1"/>
      <c r="G7846" s="5"/>
    </row>
    <row r="7847" spans="2:7" x14ac:dyDescent="0.3">
      <c r="B7847" s="1"/>
      <c r="C7847" s="1"/>
      <c r="G7847" s="5"/>
    </row>
    <row r="7848" spans="2:7" x14ac:dyDescent="0.3">
      <c r="B7848" s="1"/>
      <c r="C7848" s="1"/>
      <c r="G7848" s="5"/>
    </row>
    <row r="7849" spans="2:7" x14ac:dyDescent="0.3">
      <c r="B7849" s="1"/>
      <c r="C7849" s="1"/>
      <c r="G7849" s="5"/>
    </row>
    <row r="7850" spans="2:7" x14ac:dyDescent="0.3">
      <c r="B7850" s="1"/>
      <c r="C7850" s="1"/>
      <c r="G7850" s="5"/>
    </row>
    <row r="7851" spans="2:7" x14ac:dyDescent="0.3">
      <c r="B7851" s="1"/>
      <c r="C7851" s="1"/>
      <c r="G7851" s="5"/>
    </row>
    <row r="7852" spans="2:7" x14ac:dyDescent="0.3">
      <c r="B7852" s="1"/>
      <c r="C7852" s="1"/>
      <c r="G7852" s="5"/>
    </row>
    <row r="7853" spans="2:7" x14ac:dyDescent="0.3">
      <c r="B7853" s="1"/>
      <c r="C7853" s="1"/>
      <c r="G7853" s="5"/>
    </row>
    <row r="7854" spans="2:7" x14ac:dyDescent="0.3">
      <c r="B7854" s="1"/>
      <c r="C7854" s="1"/>
      <c r="G7854" s="5"/>
    </row>
    <row r="7855" spans="2:7" x14ac:dyDescent="0.3">
      <c r="B7855" s="1"/>
      <c r="C7855" s="1"/>
      <c r="G7855" s="5"/>
    </row>
    <row r="7856" spans="2:7" x14ac:dyDescent="0.3">
      <c r="B7856" s="1"/>
      <c r="C7856" s="1"/>
      <c r="G7856" s="5"/>
    </row>
    <row r="7857" spans="2:7" x14ac:dyDescent="0.3">
      <c r="B7857" s="1"/>
      <c r="C7857" s="1"/>
      <c r="G7857" s="5"/>
    </row>
    <row r="7858" spans="2:7" x14ac:dyDescent="0.3">
      <c r="B7858" s="1"/>
      <c r="C7858" s="1"/>
      <c r="G7858" s="5"/>
    </row>
    <row r="7859" spans="2:7" x14ac:dyDescent="0.3">
      <c r="B7859" s="1"/>
      <c r="C7859" s="1"/>
      <c r="G7859" s="5"/>
    </row>
    <row r="7860" spans="2:7" x14ac:dyDescent="0.3">
      <c r="B7860" s="1"/>
      <c r="C7860" s="1"/>
      <c r="G7860" s="5"/>
    </row>
    <row r="7861" spans="2:7" x14ac:dyDescent="0.3">
      <c r="B7861" s="1"/>
      <c r="C7861" s="1"/>
      <c r="G7861" s="5"/>
    </row>
    <row r="7862" spans="2:7" x14ac:dyDescent="0.3">
      <c r="B7862" s="1"/>
      <c r="C7862" s="1"/>
      <c r="G7862" s="5"/>
    </row>
    <row r="7863" spans="2:7" x14ac:dyDescent="0.3">
      <c r="B7863" s="1"/>
      <c r="C7863" s="1"/>
      <c r="G7863" s="5"/>
    </row>
    <row r="7864" spans="2:7" x14ac:dyDescent="0.3">
      <c r="B7864" s="1"/>
      <c r="C7864" s="1"/>
      <c r="G7864" s="5"/>
    </row>
    <row r="7865" spans="2:7" x14ac:dyDescent="0.3">
      <c r="B7865" s="1"/>
      <c r="C7865" s="1"/>
      <c r="G7865" s="5"/>
    </row>
    <row r="7866" spans="2:7" x14ac:dyDescent="0.3">
      <c r="B7866" s="1"/>
      <c r="C7866" s="1"/>
      <c r="G7866" s="5"/>
    </row>
    <row r="7867" spans="2:7" x14ac:dyDescent="0.3">
      <c r="B7867" s="1"/>
      <c r="C7867" s="1"/>
      <c r="G7867" s="5"/>
    </row>
    <row r="7868" spans="2:7" x14ac:dyDescent="0.3">
      <c r="B7868" s="1"/>
      <c r="C7868" s="1"/>
      <c r="G7868" s="5"/>
    </row>
    <row r="7869" spans="2:7" x14ac:dyDescent="0.3">
      <c r="B7869" s="1"/>
      <c r="C7869" s="1"/>
      <c r="G7869" s="5"/>
    </row>
    <row r="7870" spans="2:7" x14ac:dyDescent="0.3">
      <c r="B7870" s="1"/>
      <c r="C7870" s="1"/>
      <c r="G7870" s="5"/>
    </row>
    <row r="7871" spans="2:7" x14ac:dyDescent="0.3">
      <c r="B7871" s="1"/>
      <c r="C7871" s="1"/>
      <c r="G7871" s="5"/>
    </row>
    <row r="7872" spans="2:7" x14ac:dyDescent="0.3">
      <c r="B7872" s="1"/>
      <c r="C7872" s="1"/>
      <c r="G7872" s="5"/>
    </row>
    <row r="7873" spans="2:7" x14ac:dyDescent="0.3">
      <c r="B7873" s="1"/>
      <c r="C7873" s="1"/>
      <c r="G7873" s="5"/>
    </row>
    <row r="7874" spans="2:7" x14ac:dyDescent="0.3">
      <c r="B7874" s="1"/>
      <c r="C7874" s="1"/>
      <c r="G7874" s="5"/>
    </row>
    <row r="7875" spans="2:7" x14ac:dyDescent="0.3">
      <c r="B7875" s="1"/>
      <c r="C7875" s="1"/>
      <c r="G7875" s="5"/>
    </row>
    <row r="7876" spans="2:7" x14ac:dyDescent="0.3">
      <c r="B7876" s="1"/>
      <c r="C7876" s="1"/>
      <c r="G7876" s="5"/>
    </row>
    <row r="7877" spans="2:7" x14ac:dyDescent="0.3">
      <c r="B7877" s="1"/>
      <c r="C7877" s="1"/>
      <c r="G7877" s="5"/>
    </row>
    <row r="7878" spans="2:7" x14ac:dyDescent="0.3">
      <c r="B7878" s="1"/>
      <c r="C7878" s="1"/>
      <c r="G7878" s="5"/>
    </row>
    <row r="7879" spans="2:7" x14ac:dyDescent="0.3">
      <c r="B7879" s="1"/>
      <c r="C7879" s="1"/>
      <c r="G7879" s="5"/>
    </row>
    <row r="7880" spans="2:7" x14ac:dyDescent="0.3">
      <c r="B7880" s="1"/>
      <c r="C7880" s="1"/>
      <c r="G7880" s="5"/>
    </row>
    <row r="7881" spans="2:7" x14ac:dyDescent="0.3">
      <c r="B7881" s="1"/>
      <c r="C7881" s="1"/>
      <c r="G7881" s="5"/>
    </row>
    <row r="7882" spans="2:7" x14ac:dyDescent="0.3">
      <c r="B7882" s="1"/>
      <c r="C7882" s="1"/>
      <c r="G7882" s="5"/>
    </row>
    <row r="7883" spans="2:7" x14ac:dyDescent="0.3">
      <c r="B7883" s="1"/>
      <c r="C7883" s="1"/>
      <c r="G7883" s="5"/>
    </row>
    <row r="7884" spans="2:7" x14ac:dyDescent="0.3">
      <c r="B7884" s="1"/>
      <c r="C7884" s="1"/>
      <c r="G7884" s="5"/>
    </row>
    <row r="7885" spans="2:7" x14ac:dyDescent="0.3">
      <c r="B7885" s="1"/>
      <c r="C7885" s="1"/>
      <c r="G7885" s="5"/>
    </row>
    <row r="7886" spans="2:7" x14ac:dyDescent="0.3">
      <c r="B7886" s="1"/>
      <c r="C7886" s="1"/>
      <c r="G7886" s="5"/>
    </row>
    <row r="7887" spans="2:7" x14ac:dyDescent="0.3">
      <c r="B7887" s="1"/>
      <c r="C7887" s="1"/>
      <c r="G7887" s="5"/>
    </row>
    <row r="7888" spans="2:7" x14ac:dyDescent="0.3">
      <c r="B7888" s="1"/>
      <c r="C7888" s="1"/>
      <c r="G7888" s="5"/>
    </row>
    <row r="7889" spans="2:7" x14ac:dyDescent="0.3">
      <c r="B7889" s="1"/>
      <c r="C7889" s="1"/>
      <c r="G7889" s="5"/>
    </row>
    <row r="7890" spans="2:7" x14ac:dyDescent="0.3">
      <c r="B7890" s="1"/>
      <c r="C7890" s="1"/>
      <c r="G7890" s="5"/>
    </row>
    <row r="7891" spans="2:7" x14ac:dyDescent="0.3">
      <c r="B7891" s="1"/>
      <c r="C7891" s="1"/>
      <c r="G7891" s="5"/>
    </row>
    <row r="7892" spans="2:7" x14ac:dyDescent="0.3">
      <c r="B7892" s="1"/>
      <c r="C7892" s="1"/>
      <c r="G7892" s="5"/>
    </row>
    <row r="7893" spans="2:7" x14ac:dyDescent="0.3">
      <c r="B7893" s="1"/>
      <c r="C7893" s="1"/>
      <c r="G7893" s="5"/>
    </row>
    <row r="7894" spans="2:7" x14ac:dyDescent="0.3">
      <c r="B7894" s="1"/>
      <c r="C7894" s="1"/>
      <c r="G7894" s="5"/>
    </row>
    <row r="7895" spans="2:7" x14ac:dyDescent="0.3">
      <c r="B7895" s="1"/>
      <c r="C7895" s="1"/>
      <c r="G7895" s="5"/>
    </row>
    <row r="7896" spans="2:7" x14ac:dyDescent="0.3">
      <c r="B7896" s="1"/>
      <c r="C7896" s="1"/>
      <c r="G7896" s="5"/>
    </row>
    <row r="7897" spans="2:7" x14ac:dyDescent="0.3">
      <c r="B7897" s="1"/>
      <c r="C7897" s="1"/>
      <c r="G7897" s="5"/>
    </row>
    <row r="7898" spans="2:7" x14ac:dyDescent="0.3">
      <c r="B7898" s="1"/>
      <c r="C7898" s="1"/>
      <c r="G7898" s="5"/>
    </row>
    <row r="7899" spans="2:7" x14ac:dyDescent="0.3">
      <c r="B7899" s="1"/>
      <c r="C7899" s="1"/>
      <c r="G7899" s="5"/>
    </row>
    <row r="7900" spans="2:7" x14ac:dyDescent="0.3">
      <c r="B7900" s="1"/>
      <c r="C7900" s="1"/>
      <c r="G7900" s="5"/>
    </row>
    <row r="7901" spans="2:7" x14ac:dyDescent="0.3">
      <c r="B7901" s="1"/>
      <c r="C7901" s="1"/>
      <c r="G7901" s="5"/>
    </row>
    <row r="7902" spans="2:7" x14ac:dyDescent="0.3">
      <c r="B7902" s="1"/>
      <c r="C7902" s="1"/>
      <c r="G7902" s="5"/>
    </row>
    <row r="7903" spans="2:7" x14ac:dyDescent="0.3">
      <c r="B7903" s="1"/>
      <c r="C7903" s="1"/>
      <c r="G7903" s="5"/>
    </row>
    <row r="7904" spans="2:7" x14ac:dyDescent="0.3">
      <c r="B7904" s="1"/>
      <c r="C7904" s="1"/>
      <c r="G7904" s="5"/>
    </row>
    <row r="7905" spans="2:7" x14ac:dyDescent="0.3">
      <c r="B7905" s="1"/>
      <c r="C7905" s="1"/>
      <c r="G7905" s="5"/>
    </row>
    <row r="7906" spans="2:7" x14ac:dyDescent="0.3">
      <c r="B7906" s="1"/>
      <c r="C7906" s="1"/>
      <c r="G7906" s="5"/>
    </row>
    <row r="7907" spans="2:7" x14ac:dyDescent="0.3">
      <c r="B7907" s="1"/>
      <c r="C7907" s="1"/>
      <c r="G7907" s="5"/>
    </row>
    <row r="7908" spans="2:7" x14ac:dyDescent="0.3">
      <c r="B7908" s="1"/>
      <c r="C7908" s="1"/>
      <c r="G7908" s="5"/>
    </row>
    <row r="7909" spans="2:7" x14ac:dyDescent="0.3">
      <c r="B7909" s="1"/>
      <c r="C7909" s="1"/>
      <c r="G7909" s="5"/>
    </row>
    <row r="7910" spans="2:7" x14ac:dyDescent="0.3">
      <c r="B7910" s="1"/>
      <c r="C7910" s="1"/>
      <c r="G7910" s="5"/>
    </row>
    <row r="7911" spans="2:7" x14ac:dyDescent="0.3">
      <c r="B7911" s="1"/>
      <c r="C7911" s="1"/>
      <c r="G7911" s="5"/>
    </row>
    <row r="7912" spans="2:7" x14ac:dyDescent="0.3">
      <c r="B7912" s="1"/>
      <c r="C7912" s="1"/>
      <c r="G7912" s="5"/>
    </row>
    <row r="7913" spans="2:7" x14ac:dyDescent="0.3">
      <c r="B7913" s="1"/>
      <c r="C7913" s="1"/>
      <c r="G7913" s="5"/>
    </row>
    <row r="7914" spans="2:7" x14ac:dyDescent="0.3">
      <c r="B7914" s="1"/>
      <c r="C7914" s="1"/>
      <c r="G7914" s="5"/>
    </row>
    <row r="7915" spans="2:7" x14ac:dyDescent="0.3">
      <c r="B7915" s="1"/>
      <c r="C7915" s="1"/>
      <c r="G7915" s="5"/>
    </row>
    <row r="7916" spans="2:7" x14ac:dyDescent="0.3">
      <c r="B7916" s="1"/>
      <c r="C7916" s="1"/>
      <c r="G7916" s="5"/>
    </row>
    <row r="7917" spans="2:7" x14ac:dyDescent="0.3">
      <c r="B7917" s="1"/>
      <c r="C7917" s="1"/>
      <c r="G7917" s="5"/>
    </row>
    <row r="7918" spans="2:7" x14ac:dyDescent="0.3">
      <c r="B7918" s="1"/>
      <c r="C7918" s="1"/>
      <c r="G7918" s="5"/>
    </row>
    <row r="7919" spans="2:7" x14ac:dyDescent="0.3">
      <c r="B7919" s="1"/>
      <c r="C7919" s="1"/>
      <c r="G7919" s="5"/>
    </row>
    <row r="7920" spans="2:7" x14ac:dyDescent="0.3">
      <c r="B7920" s="1"/>
      <c r="C7920" s="1"/>
      <c r="G7920" s="5"/>
    </row>
    <row r="7921" spans="2:7" x14ac:dyDescent="0.3">
      <c r="B7921" s="1"/>
      <c r="C7921" s="1"/>
      <c r="G7921" s="5"/>
    </row>
    <row r="7922" spans="2:7" x14ac:dyDescent="0.3">
      <c r="B7922" s="1"/>
      <c r="C7922" s="1"/>
      <c r="G7922" s="5"/>
    </row>
    <row r="7923" spans="2:7" x14ac:dyDescent="0.3">
      <c r="B7923" s="1"/>
      <c r="C7923" s="1"/>
      <c r="G7923" s="5"/>
    </row>
    <row r="7924" spans="2:7" x14ac:dyDescent="0.3">
      <c r="B7924" s="1"/>
      <c r="C7924" s="1"/>
      <c r="G7924" s="5"/>
    </row>
    <row r="7925" spans="2:7" x14ac:dyDescent="0.3">
      <c r="B7925" s="1"/>
      <c r="C7925" s="1"/>
      <c r="G7925" s="5"/>
    </row>
    <row r="7926" spans="2:7" x14ac:dyDescent="0.3">
      <c r="B7926" s="1"/>
      <c r="C7926" s="1"/>
      <c r="G7926" s="5"/>
    </row>
    <row r="7927" spans="2:7" x14ac:dyDescent="0.3">
      <c r="B7927" s="1"/>
      <c r="C7927" s="1"/>
      <c r="G7927" s="5"/>
    </row>
    <row r="7928" spans="2:7" x14ac:dyDescent="0.3">
      <c r="B7928" s="1"/>
      <c r="C7928" s="1"/>
      <c r="G7928" s="5"/>
    </row>
    <row r="7929" spans="2:7" x14ac:dyDescent="0.3">
      <c r="B7929" s="1"/>
      <c r="C7929" s="1"/>
      <c r="G7929" s="5"/>
    </row>
    <row r="7930" spans="2:7" x14ac:dyDescent="0.3">
      <c r="B7930" s="1"/>
      <c r="C7930" s="1"/>
      <c r="G7930" s="5"/>
    </row>
    <row r="7931" spans="2:7" x14ac:dyDescent="0.3">
      <c r="B7931" s="1"/>
      <c r="C7931" s="1"/>
      <c r="G7931" s="5"/>
    </row>
    <row r="7932" spans="2:7" x14ac:dyDescent="0.3">
      <c r="B7932" s="1"/>
      <c r="C7932" s="1"/>
      <c r="G7932" s="5"/>
    </row>
    <row r="7933" spans="2:7" x14ac:dyDescent="0.3">
      <c r="B7933" s="1"/>
      <c r="C7933" s="1"/>
      <c r="G7933" s="5"/>
    </row>
    <row r="7934" spans="2:7" x14ac:dyDescent="0.3">
      <c r="B7934" s="1"/>
      <c r="C7934" s="1"/>
      <c r="G7934" s="5"/>
    </row>
    <row r="7935" spans="2:7" x14ac:dyDescent="0.3">
      <c r="B7935" s="1"/>
      <c r="C7935" s="1"/>
      <c r="G7935" s="5"/>
    </row>
    <row r="7936" spans="2:7" x14ac:dyDescent="0.3">
      <c r="B7936" s="1"/>
      <c r="C7936" s="1"/>
      <c r="G7936" s="5"/>
    </row>
    <row r="7937" spans="2:7" x14ac:dyDescent="0.3">
      <c r="B7937" s="1"/>
      <c r="C7937" s="1"/>
      <c r="G7937" s="5"/>
    </row>
    <row r="7938" spans="2:7" x14ac:dyDescent="0.3">
      <c r="B7938" s="1"/>
      <c r="C7938" s="1"/>
      <c r="G7938" s="5"/>
    </row>
    <row r="7939" spans="2:7" x14ac:dyDescent="0.3">
      <c r="B7939" s="1"/>
      <c r="C7939" s="1"/>
      <c r="G7939" s="5"/>
    </row>
    <row r="7940" spans="2:7" x14ac:dyDescent="0.3">
      <c r="B7940" s="1"/>
      <c r="C7940" s="1"/>
      <c r="G7940" s="5"/>
    </row>
    <row r="7941" spans="2:7" x14ac:dyDescent="0.3">
      <c r="B7941" s="1"/>
      <c r="C7941" s="1"/>
      <c r="G7941" s="5"/>
    </row>
    <row r="7942" spans="2:7" x14ac:dyDescent="0.3">
      <c r="B7942" s="1"/>
      <c r="C7942" s="1"/>
      <c r="G7942" s="5"/>
    </row>
    <row r="7943" spans="2:7" x14ac:dyDescent="0.3">
      <c r="B7943" s="1"/>
      <c r="C7943" s="1"/>
      <c r="G7943" s="5"/>
    </row>
    <row r="7944" spans="2:7" x14ac:dyDescent="0.3">
      <c r="B7944" s="1"/>
      <c r="C7944" s="1"/>
      <c r="G7944" s="5"/>
    </row>
    <row r="7945" spans="2:7" x14ac:dyDescent="0.3">
      <c r="B7945" s="1"/>
      <c r="C7945" s="1"/>
      <c r="G7945" s="5"/>
    </row>
    <row r="7946" spans="2:7" x14ac:dyDescent="0.3">
      <c r="B7946" s="1"/>
      <c r="C7946" s="1"/>
      <c r="G7946" s="5"/>
    </row>
    <row r="7947" spans="2:7" x14ac:dyDescent="0.3">
      <c r="B7947" s="1"/>
      <c r="C7947" s="1"/>
      <c r="G7947" s="5"/>
    </row>
    <row r="7948" spans="2:7" x14ac:dyDescent="0.3">
      <c r="B7948" s="1"/>
      <c r="C7948" s="1"/>
      <c r="G7948" s="5"/>
    </row>
    <row r="7949" spans="2:7" x14ac:dyDescent="0.3">
      <c r="B7949" s="1"/>
      <c r="C7949" s="1"/>
      <c r="G7949" s="5"/>
    </row>
    <row r="7950" spans="2:7" x14ac:dyDescent="0.3">
      <c r="B7950" s="1"/>
      <c r="C7950" s="1"/>
      <c r="G7950" s="5"/>
    </row>
    <row r="7951" spans="2:7" x14ac:dyDescent="0.3">
      <c r="B7951" s="1"/>
      <c r="C7951" s="1"/>
      <c r="G7951" s="5"/>
    </row>
    <row r="7952" spans="2:7" x14ac:dyDescent="0.3">
      <c r="B7952" s="1"/>
      <c r="C7952" s="1"/>
      <c r="G7952" s="5"/>
    </row>
    <row r="7953" spans="2:7" x14ac:dyDescent="0.3">
      <c r="B7953" s="1"/>
      <c r="C7953" s="1"/>
      <c r="G7953" s="5"/>
    </row>
    <row r="7954" spans="2:7" x14ac:dyDescent="0.3">
      <c r="B7954" s="1"/>
      <c r="C7954" s="1"/>
      <c r="G7954" s="5"/>
    </row>
    <row r="7955" spans="2:7" x14ac:dyDescent="0.3">
      <c r="B7955" s="1"/>
      <c r="C7955" s="1"/>
      <c r="G7955" s="5"/>
    </row>
    <row r="7956" spans="2:7" x14ac:dyDescent="0.3">
      <c r="B7956" s="1"/>
      <c r="C7956" s="1"/>
      <c r="G7956" s="5"/>
    </row>
    <row r="7957" spans="2:7" x14ac:dyDescent="0.3">
      <c r="B7957" s="1"/>
      <c r="C7957" s="1"/>
      <c r="G7957" s="5"/>
    </row>
    <row r="7958" spans="2:7" x14ac:dyDescent="0.3">
      <c r="B7958" s="1"/>
      <c r="C7958" s="1"/>
      <c r="G7958" s="5"/>
    </row>
    <row r="7959" spans="2:7" x14ac:dyDescent="0.3">
      <c r="B7959" s="1"/>
      <c r="C7959" s="1"/>
      <c r="G7959" s="5"/>
    </row>
    <row r="7960" spans="2:7" x14ac:dyDescent="0.3">
      <c r="B7960" s="1"/>
      <c r="C7960" s="1"/>
      <c r="G7960" s="5"/>
    </row>
    <row r="7961" spans="2:7" x14ac:dyDescent="0.3">
      <c r="B7961" s="1"/>
      <c r="C7961" s="1"/>
      <c r="G7961" s="5"/>
    </row>
    <row r="7962" spans="2:7" x14ac:dyDescent="0.3">
      <c r="B7962" s="1"/>
      <c r="C7962" s="1"/>
      <c r="G7962" s="5"/>
    </row>
    <row r="7963" spans="2:7" x14ac:dyDescent="0.3">
      <c r="B7963" s="1"/>
      <c r="C7963" s="1"/>
      <c r="G7963" s="5"/>
    </row>
    <row r="7964" spans="2:7" x14ac:dyDescent="0.3">
      <c r="B7964" s="1"/>
      <c r="C7964" s="1"/>
      <c r="G7964" s="5"/>
    </row>
    <row r="7965" spans="2:7" x14ac:dyDescent="0.3">
      <c r="B7965" s="1"/>
      <c r="C7965" s="1"/>
      <c r="G7965" s="5"/>
    </row>
    <row r="7966" spans="2:7" x14ac:dyDescent="0.3">
      <c r="B7966" s="1"/>
      <c r="C7966" s="1"/>
      <c r="G7966" s="5"/>
    </row>
    <row r="7967" spans="2:7" x14ac:dyDescent="0.3">
      <c r="B7967" s="1"/>
      <c r="C7967" s="1"/>
      <c r="G7967" s="5"/>
    </row>
    <row r="7968" spans="2:7" x14ac:dyDescent="0.3">
      <c r="B7968" s="1"/>
      <c r="C7968" s="1"/>
      <c r="G7968" s="5"/>
    </row>
    <row r="7969" spans="2:7" x14ac:dyDescent="0.3">
      <c r="B7969" s="1"/>
      <c r="C7969" s="1"/>
      <c r="G7969" s="5"/>
    </row>
    <row r="7970" spans="2:7" x14ac:dyDescent="0.3">
      <c r="B7970" s="1"/>
      <c r="C7970" s="1"/>
      <c r="G7970" s="5"/>
    </row>
    <row r="7971" spans="2:7" x14ac:dyDescent="0.3">
      <c r="B7971" s="1"/>
      <c r="C7971" s="1"/>
      <c r="G7971" s="5"/>
    </row>
    <row r="7972" spans="2:7" x14ac:dyDescent="0.3">
      <c r="B7972" s="1"/>
      <c r="C7972" s="1"/>
      <c r="G7972" s="5"/>
    </row>
    <row r="7973" spans="2:7" x14ac:dyDescent="0.3">
      <c r="B7973" s="1"/>
      <c r="C7973" s="1"/>
      <c r="G7973" s="5"/>
    </row>
    <row r="7974" spans="2:7" x14ac:dyDescent="0.3">
      <c r="B7974" s="1"/>
      <c r="C7974" s="1"/>
      <c r="G7974" s="5"/>
    </row>
    <row r="7975" spans="2:7" x14ac:dyDescent="0.3">
      <c r="B7975" s="1"/>
      <c r="C7975" s="1"/>
      <c r="G7975" s="5"/>
    </row>
    <row r="7976" spans="2:7" x14ac:dyDescent="0.3">
      <c r="B7976" s="1"/>
      <c r="C7976" s="1"/>
      <c r="G7976" s="5"/>
    </row>
    <row r="7977" spans="2:7" x14ac:dyDescent="0.3">
      <c r="B7977" s="1"/>
      <c r="C7977" s="1"/>
      <c r="G7977" s="5"/>
    </row>
    <row r="7978" spans="2:7" x14ac:dyDescent="0.3">
      <c r="B7978" s="1"/>
      <c r="C7978" s="1"/>
      <c r="G7978" s="5"/>
    </row>
    <row r="7979" spans="2:7" x14ac:dyDescent="0.3">
      <c r="B7979" s="1"/>
      <c r="C7979" s="1"/>
      <c r="G7979" s="5"/>
    </row>
    <row r="7980" spans="2:7" x14ac:dyDescent="0.3">
      <c r="B7980" s="1"/>
      <c r="C7980" s="1"/>
      <c r="G7980" s="5"/>
    </row>
    <row r="7981" spans="2:7" x14ac:dyDescent="0.3">
      <c r="B7981" s="1"/>
      <c r="C7981" s="1"/>
      <c r="G7981" s="5"/>
    </row>
    <row r="7982" spans="2:7" x14ac:dyDescent="0.3">
      <c r="B7982" s="1"/>
      <c r="C7982" s="1"/>
      <c r="G7982" s="5"/>
    </row>
    <row r="7983" spans="2:7" x14ac:dyDescent="0.3">
      <c r="B7983" s="1"/>
      <c r="C7983" s="1"/>
      <c r="G7983" s="5"/>
    </row>
    <row r="7984" spans="2:7" x14ac:dyDescent="0.3">
      <c r="B7984" s="1"/>
      <c r="C7984" s="1"/>
      <c r="G7984" s="5"/>
    </row>
    <row r="7985" spans="2:7" x14ac:dyDescent="0.3">
      <c r="B7985" s="1"/>
      <c r="C7985" s="1"/>
      <c r="G7985" s="5"/>
    </row>
    <row r="7986" spans="2:7" x14ac:dyDescent="0.3">
      <c r="B7986" s="1"/>
      <c r="C7986" s="1"/>
      <c r="G7986" s="5"/>
    </row>
    <row r="7987" spans="2:7" x14ac:dyDescent="0.3">
      <c r="B7987" s="1"/>
      <c r="C7987" s="1"/>
      <c r="G7987" s="5"/>
    </row>
    <row r="7988" spans="2:7" x14ac:dyDescent="0.3">
      <c r="B7988" s="1"/>
      <c r="C7988" s="1"/>
      <c r="G7988" s="5"/>
    </row>
    <row r="7989" spans="2:7" x14ac:dyDescent="0.3">
      <c r="B7989" s="1"/>
      <c r="C7989" s="1"/>
      <c r="G7989" s="5"/>
    </row>
    <row r="7990" spans="2:7" x14ac:dyDescent="0.3">
      <c r="B7990" s="1"/>
      <c r="C7990" s="1"/>
      <c r="G7990" s="5"/>
    </row>
    <row r="7991" spans="2:7" x14ac:dyDescent="0.3">
      <c r="B7991" s="1"/>
      <c r="C7991" s="1"/>
      <c r="G7991" s="5"/>
    </row>
    <row r="7992" spans="2:7" x14ac:dyDescent="0.3">
      <c r="B7992" s="1"/>
      <c r="C7992" s="1"/>
      <c r="G7992" s="5"/>
    </row>
    <row r="7993" spans="2:7" x14ac:dyDescent="0.3">
      <c r="B7993" s="1"/>
      <c r="C7993" s="1"/>
      <c r="G7993" s="5"/>
    </row>
    <row r="7994" spans="2:7" x14ac:dyDescent="0.3">
      <c r="B7994" s="1"/>
      <c r="C7994" s="1"/>
      <c r="G7994" s="5"/>
    </row>
    <row r="7995" spans="2:7" x14ac:dyDescent="0.3">
      <c r="B7995" s="1"/>
      <c r="C7995" s="1"/>
      <c r="G7995" s="5"/>
    </row>
    <row r="7996" spans="2:7" x14ac:dyDescent="0.3">
      <c r="B7996" s="1"/>
      <c r="C7996" s="1"/>
      <c r="G7996" s="5"/>
    </row>
    <row r="7997" spans="2:7" x14ac:dyDescent="0.3">
      <c r="B7997" s="1"/>
      <c r="C7997" s="1"/>
      <c r="G7997" s="5"/>
    </row>
    <row r="7998" spans="2:7" x14ac:dyDescent="0.3">
      <c r="B7998" s="1"/>
      <c r="C7998" s="1"/>
      <c r="G7998" s="5"/>
    </row>
    <row r="7999" spans="2:7" x14ac:dyDescent="0.3">
      <c r="B7999" s="1"/>
      <c r="C7999" s="1"/>
      <c r="G7999" s="5"/>
    </row>
    <row r="8000" spans="2:7" x14ac:dyDescent="0.3">
      <c r="B8000" s="1"/>
      <c r="C8000" s="1"/>
      <c r="G8000" s="5"/>
    </row>
    <row r="8001" spans="2:7" x14ac:dyDescent="0.3">
      <c r="B8001" s="1"/>
      <c r="C8001" s="1"/>
      <c r="G8001" s="5"/>
    </row>
    <row r="8002" spans="2:7" x14ac:dyDescent="0.3">
      <c r="B8002" s="1"/>
      <c r="C8002" s="1"/>
      <c r="G8002" s="5"/>
    </row>
    <row r="8003" spans="2:7" x14ac:dyDescent="0.3">
      <c r="B8003" s="1"/>
      <c r="C8003" s="1"/>
      <c r="G8003" s="5"/>
    </row>
    <row r="8004" spans="2:7" x14ac:dyDescent="0.3">
      <c r="B8004" s="1"/>
      <c r="C8004" s="1"/>
      <c r="G8004" s="5"/>
    </row>
    <row r="8005" spans="2:7" x14ac:dyDescent="0.3">
      <c r="B8005" s="1"/>
      <c r="C8005" s="1"/>
      <c r="G8005" s="5"/>
    </row>
    <row r="8006" spans="2:7" x14ac:dyDescent="0.3">
      <c r="B8006" s="1"/>
      <c r="C8006" s="1"/>
      <c r="G8006" s="5"/>
    </row>
    <row r="8007" spans="2:7" x14ac:dyDescent="0.3">
      <c r="B8007" s="1"/>
      <c r="C8007" s="1"/>
      <c r="G8007" s="5"/>
    </row>
    <row r="8008" spans="2:7" x14ac:dyDescent="0.3">
      <c r="B8008" s="1"/>
      <c r="C8008" s="1"/>
      <c r="G8008" s="5"/>
    </row>
    <row r="8009" spans="2:7" x14ac:dyDescent="0.3">
      <c r="B8009" s="1"/>
      <c r="C8009" s="1"/>
      <c r="G8009" s="5"/>
    </row>
    <row r="8010" spans="2:7" x14ac:dyDescent="0.3">
      <c r="B8010" s="1"/>
      <c r="C8010" s="1"/>
      <c r="G8010" s="5"/>
    </row>
    <row r="8011" spans="2:7" x14ac:dyDescent="0.3">
      <c r="B8011" s="1"/>
      <c r="C8011" s="1"/>
      <c r="G8011" s="5"/>
    </row>
    <row r="8012" spans="2:7" x14ac:dyDescent="0.3">
      <c r="B8012" s="1"/>
      <c r="C8012" s="1"/>
      <c r="G8012" s="5"/>
    </row>
    <row r="8013" spans="2:7" x14ac:dyDescent="0.3">
      <c r="B8013" s="1"/>
      <c r="C8013" s="1"/>
      <c r="G8013" s="5"/>
    </row>
    <row r="8014" spans="2:7" x14ac:dyDescent="0.3">
      <c r="B8014" s="1"/>
      <c r="C8014" s="1"/>
      <c r="G8014" s="5"/>
    </row>
    <row r="8015" spans="2:7" x14ac:dyDescent="0.3">
      <c r="B8015" s="1"/>
      <c r="C8015" s="1"/>
      <c r="G8015" s="5"/>
    </row>
    <row r="8016" spans="2:7" x14ac:dyDescent="0.3">
      <c r="B8016" s="1"/>
      <c r="C8016" s="1"/>
      <c r="G8016" s="5"/>
    </row>
    <row r="8017" spans="2:7" x14ac:dyDescent="0.3">
      <c r="B8017" s="1"/>
      <c r="C8017" s="1"/>
      <c r="G8017" s="5"/>
    </row>
    <row r="8018" spans="2:7" x14ac:dyDescent="0.3">
      <c r="B8018" s="1"/>
      <c r="C8018" s="1"/>
      <c r="G8018" s="5"/>
    </row>
    <row r="8019" spans="2:7" x14ac:dyDescent="0.3">
      <c r="B8019" s="1"/>
      <c r="C8019" s="1"/>
      <c r="G8019" s="5"/>
    </row>
    <row r="8020" spans="2:7" x14ac:dyDescent="0.3">
      <c r="B8020" s="1"/>
      <c r="C8020" s="1"/>
      <c r="G8020" s="5"/>
    </row>
    <row r="8021" spans="2:7" x14ac:dyDescent="0.3">
      <c r="B8021" s="1"/>
      <c r="C8021" s="1"/>
      <c r="G8021" s="5"/>
    </row>
    <row r="8022" spans="2:7" x14ac:dyDescent="0.3">
      <c r="B8022" s="1"/>
      <c r="C8022" s="1"/>
      <c r="G8022" s="5"/>
    </row>
    <row r="8023" spans="2:7" x14ac:dyDescent="0.3">
      <c r="B8023" s="1"/>
      <c r="C8023" s="1"/>
      <c r="G8023" s="5"/>
    </row>
    <row r="8024" spans="2:7" x14ac:dyDescent="0.3">
      <c r="B8024" s="1"/>
      <c r="C8024" s="1"/>
      <c r="G8024" s="5"/>
    </row>
    <row r="8025" spans="2:7" x14ac:dyDescent="0.3">
      <c r="B8025" s="1"/>
      <c r="C8025" s="1"/>
      <c r="G8025" s="5"/>
    </row>
    <row r="8026" spans="2:7" x14ac:dyDescent="0.3">
      <c r="B8026" s="1"/>
      <c r="C8026" s="1"/>
      <c r="G8026" s="5"/>
    </row>
    <row r="8027" spans="2:7" x14ac:dyDescent="0.3">
      <c r="B8027" s="1"/>
      <c r="C8027" s="1"/>
      <c r="G8027" s="5"/>
    </row>
    <row r="8028" spans="2:7" x14ac:dyDescent="0.3">
      <c r="B8028" s="1"/>
      <c r="C8028" s="1"/>
      <c r="G8028" s="5"/>
    </row>
    <row r="8029" spans="2:7" x14ac:dyDescent="0.3">
      <c r="B8029" s="1"/>
      <c r="C8029" s="1"/>
      <c r="G8029" s="5"/>
    </row>
    <row r="8030" spans="2:7" x14ac:dyDescent="0.3">
      <c r="B8030" s="1"/>
      <c r="C8030" s="1"/>
      <c r="G8030" s="5"/>
    </row>
    <row r="8031" spans="2:7" x14ac:dyDescent="0.3">
      <c r="B8031" s="1"/>
      <c r="C8031" s="1"/>
      <c r="G8031" s="5"/>
    </row>
    <row r="8032" spans="2:7" x14ac:dyDescent="0.3">
      <c r="B8032" s="1"/>
      <c r="C8032" s="1"/>
      <c r="G8032" s="5"/>
    </row>
    <row r="8033" spans="2:7" x14ac:dyDescent="0.3">
      <c r="B8033" s="1"/>
      <c r="C8033" s="1"/>
      <c r="G8033" s="5"/>
    </row>
    <row r="8034" spans="2:7" x14ac:dyDescent="0.3">
      <c r="B8034" s="1"/>
      <c r="C8034" s="1"/>
      <c r="G8034" s="5"/>
    </row>
    <row r="8035" spans="2:7" x14ac:dyDescent="0.3">
      <c r="B8035" s="1"/>
      <c r="C8035" s="1"/>
      <c r="G8035" s="5"/>
    </row>
    <row r="8036" spans="2:7" x14ac:dyDescent="0.3">
      <c r="B8036" s="1"/>
      <c r="C8036" s="1"/>
      <c r="G8036" s="5"/>
    </row>
    <row r="8037" spans="2:7" x14ac:dyDescent="0.3">
      <c r="B8037" s="1"/>
      <c r="C8037" s="1"/>
      <c r="G8037" s="5"/>
    </row>
    <row r="8038" spans="2:7" x14ac:dyDescent="0.3">
      <c r="B8038" s="1"/>
      <c r="C8038" s="1"/>
      <c r="G8038" s="5"/>
    </row>
    <row r="8039" spans="2:7" x14ac:dyDescent="0.3">
      <c r="B8039" s="1"/>
      <c r="C8039" s="1"/>
      <c r="G8039" s="5"/>
    </row>
    <row r="8040" spans="2:7" x14ac:dyDescent="0.3">
      <c r="B8040" s="1"/>
      <c r="C8040" s="1"/>
      <c r="G8040" s="5"/>
    </row>
    <row r="8041" spans="2:7" x14ac:dyDescent="0.3">
      <c r="B8041" s="1"/>
      <c r="C8041" s="1"/>
      <c r="G8041" s="5"/>
    </row>
    <row r="8042" spans="2:7" x14ac:dyDescent="0.3">
      <c r="B8042" s="1"/>
      <c r="C8042" s="1"/>
      <c r="G8042" s="5"/>
    </row>
    <row r="8043" spans="2:7" x14ac:dyDescent="0.3">
      <c r="B8043" s="1"/>
      <c r="C8043" s="1"/>
      <c r="G8043" s="5"/>
    </row>
    <row r="8044" spans="2:7" x14ac:dyDescent="0.3">
      <c r="B8044" s="1"/>
      <c r="C8044" s="1"/>
      <c r="G8044" s="5"/>
    </row>
    <row r="8045" spans="2:7" x14ac:dyDescent="0.3">
      <c r="B8045" s="1"/>
      <c r="C8045" s="1"/>
      <c r="G8045" s="5"/>
    </row>
    <row r="8046" spans="2:7" x14ac:dyDescent="0.3">
      <c r="B8046" s="1"/>
      <c r="C8046" s="1"/>
      <c r="G8046" s="5"/>
    </row>
    <row r="8047" spans="2:7" x14ac:dyDescent="0.3">
      <c r="B8047" s="1"/>
      <c r="C8047" s="1"/>
      <c r="G8047" s="5"/>
    </row>
    <row r="8048" spans="2:7" x14ac:dyDescent="0.3">
      <c r="B8048" s="1"/>
      <c r="C8048" s="1"/>
      <c r="G8048" s="5"/>
    </row>
    <row r="8049" spans="2:7" x14ac:dyDescent="0.3">
      <c r="B8049" s="1"/>
      <c r="C8049" s="1"/>
      <c r="G8049" s="5"/>
    </row>
    <row r="8050" spans="2:7" x14ac:dyDescent="0.3">
      <c r="B8050" s="1"/>
      <c r="C8050" s="1"/>
      <c r="G8050" s="5"/>
    </row>
    <row r="8051" spans="2:7" x14ac:dyDescent="0.3">
      <c r="B8051" s="1"/>
      <c r="C8051" s="1"/>
      <c r="G8051" s="5"/>
    </row>
    <row r="8052" spans="2:7" x14ac:dyDescent="0.3">
      <c r="B8052" s="1"/>
      <c r="C8052" s="1"/>
      <c r="G8052" s="5"/>
    </row>
    <row r="8053" spans="2:7" x14ac:dyDescent="0.3">
      <c r="B8053" s="1"/>
      <c r="C8053" s="1"/>
      <c r="G8053" s="5"/>
    </row>
    <row r="8054" spans="2:7" x14ac:dyDescent="0.3">
      <c r="B8054" s="1"/>
      <c r="C8054" s="1"/>
      <c r="G8054" s="5"/>
    </row>
    <row r="8055" spans="2:7" x14ac:dyDescent="0.3">
      <c r="B8055" s="1"/>
      <c r="C8055" s="1"/>
      <c r="G8055" s="5"/>
    </row>
    <row r="8056" spans="2:7" x14ac:dyDescent="0.3">
      <c r="B8056" s="1"/>
      <c r="C8056" s="1"/>
      <c r="G8056" s="5"/>
    </row>
    <row r="8057" spans="2:7" x14ac:dyDescent="0.3">
      <c r="B8057" s="1"/>
      <c r="C8057" s="1"/>
      <c r="G8057" s="5"/>
    </row>
    <row r="8058" spans="2:7" x14ac:dyDescent="0.3">
      <c r="B8058" s="1"/>
      <c r="C8058" s="1"/>
      <c r="G8058" s="5"/>
    </row>
    <row r="8059" spans="2:7" x14ac:dyDescent="0.3">
      <c r="B8059" s="1"/>
      <c r="C8059" s="1"/>
      <c r="G8059" s="5"/>
    </row>
    <row r="8060" spans="2:7" x14ac:dyDescent="0.3">
      <c r="B8060" s="1"/>
      <c r="C8060" s="1"/>
      <c r="G8060" s="5"/>
    </row>
    <row r="8061" spans="2:7" x14ac:dyDescent="0.3">
      <c r="B8061" s="1"/>
      <c r="C8061" s="1"/>
      <c r="G8061" s="5"/>
    </row>
    <row r="8062" spans="2:7" x14ac:dyDescent="0.3">
      <c r="B8062" s="1"/>
      <c r="C8062" s="1"/>
      <c r="G8062" s="5"/>
    </row>
    <row r="8063" spans="2:7" x14ac:dyDescent="0.3">
      <c r="B8063" s="1"/>
      <c r="C8063" s="1"/>
      <c r="G8063" s="5"/>
    </row>
    <row r="8064" spans="2:7" x14ac:dyDescent="0.3">
      <c r="B8064" s="1"/>
      <c r="C8064" s="1"/>
      <c r="G8064" s="5"/>
    </row>
    <row r="8065" spans="2:7" x14ac:dyDescent="0.3">
      <c r="B8065" s="1"/>
      <c r="C8065" s="1"/>
      <c r="G8065" s="5"/>
    </row>
    <row r="8066" spans="2:7" x14ac:dyDescent="0.3">
      <c r="B8066" s="1"/>
      <c r="C8066" s="1"/>
      <c r="G8066" s="5"/>
    </row>
    <row r="8067" spans="2:7" x14ac:dyDescent="0.3">
      <c r="B8067" s="1"/>
      <c r="C8067" s="1"/>
      <c r="G8067" s="5"/>
    </row>
    <row r="8068" spans="2:7" x14ac:dyDescent="0.3">
      <c r="B8068" s="1"/>
      <c r="C8068" s="1"/>
      <c r="G8068" s="5"/>
    </row>
    <row r="8069" spans="2:7" x14ac:dyDescent="0.3">
      <c r="B8069" s="1"/>
      <c r="C8069" s="1"/>
      <c r="G8069" s="5"/>
    </row>
    <row r="8070" spans="2:7" x14ac:dyDescent="0.3">
      <c r="B8070" s="1"/>
      <c r="C8070" s="1"/>
      <c r="G8070" s="5"/>
    </row>
    <row r="8071" spans="2:7" x14ac:dyDescent="0.3">
      <c r="B8071" s="1"/>
      <c r="C8071" s="1"/>
      <c r="G8071" s="5"/>
    </row>
    <row r="8072" spans="2:7" x14ac:dyDescent="0.3">
      <c r="B8072" s="1"/>
      <c r="C8072" s="1"/>
      <c r="G8072" s="5"/>
    </row>
    <row r="8073" spans="2:7" x14ac:dyDescent="0.3">
      <c r="B8073" s="1"/>
      <c r="C8073" s="1"/>
      <c r="G8073" s="5"/>
    </row>
    <row r="8074" spans="2:7" x14ac:dyDescent="0.3">
      <c r="B8074" s="1"/>
      <c r="C8074" s="1"/>
      <c r="G8074" s="5"/>
    </row>
    <row r="8075" spans="2:7" x14ac:dyDescent="0.3">
      <c r="B8075" s="1"/>
      <c r="C8075" s="1"/>
      <c r="G8075" s="5"/>
    </row>
    <row r="8076" spans="2:7" x14ac:dyDescent="0.3">
      <c r="B8076" s="1"/>
      <c r="C8076" s="1"/>
      <c r="G8076" s="5"/>
    </row>
    <row r="8077" spans="2:7" x14ac:dyDescent="0.3">
      <c r="B8077" s="1"/>
      <c r="C8077" s="1"/>
      <c r="G8077" s="5"/>
    </row>
    <row r="8078" spans="2:7" x14ac:dyDescent="0.3">
      <c r="B8078" s="1"/>
      <c r="C8078" s="1"/>
      <c r="G8078" s="5"/>
    </row>
    <row r="8079" spans="2:7" x14ac:dyDescent="0.3">
      <c r="B8079" s="1"/>
      <c r="C8079" s="1"/>
      <c r="G8079" s="5"/>
    </row>
    <row r="8080" spans="2:7" x14ac:dyDescent="0.3">
      <c r="B8080" s="1"/>
      <c r="C8080" s="1"/>
      <c r="G8080" s="5"/>
    </row>
    <row r="8081" spans="2:7" x14ac:dyDescent="0.3">
      <c r="B8081" s="1"/>
      <c r="C8081" s="1"/>
      <c r="G8081" s="5"/>
    </row>
    <row r="8082" spans="2:7" x14ac:dyDescent="0.3">
      <c r="B8082" s="1"/>
      <c r="C8082" s="1"/>
      <c r="G8082" s="5"/>
    </row>
    <row r="8083" spans="2:7" x14ac:dyDescent="0.3">
      <c r="B8083" s="1"/>
      <c r="C8083" s="1"/>
      <c r="G8083" s="5"/>
    </row>
    <row r="8084" spans="2:7" x14ac:dyDescent="0.3">
      <c r="B8084" s="1"/>
      <c r="C8084" s="1"/>
      <c r="G8084" s="5"/>
    </row>
    <row r="8085" spans="2:7" x14ac:dyDescent="0.3">
      <c r="B8085" s="1"/>
      <c r="C8085" s="1"/>
      <c r="G8085" s="5"/>
    </row>
    <row r="8086" spans="2:7" x14ac:dyDescent="0.3">
      <c r="B8086" s="1"/>
      <c r="C8086" s="1"/>
      <c r="G8086" s="5"/>
    </row>
    <row r="8087" spans="2:7" x14ac:dyDescent="0.3">
      <c r="B8087" s="1"/>
      <c r="C8087" s="1"/>
      <c r="G8087" s="5"/>
    </row>
    <row r="8088" spans="2:7" x14ac:dyDescent="0.3">
      <c r="B8088" s="1"/>
      <c r="C8088" s="1"/>
      <c r="G8088" s="5"/>
    </row>
    <row r="8089" spans="2:7" x14ac:dyDescent="0.3">
      <c r="B8089" s="1"/>
      <c r="C8089" s="1"/>
      <c r="G8089" s="5"/>
    </row>
    <row r="8090" spans="2:7" x14ac:dyDescent="0.3">
      <c r="B8090" s="1"/>
      <c r="C8090" s="1"/>
      <c r="G8090" s="5"/>
    </row>
    <row r="8091" spans="2:7" x14ac:dyDescent="0.3">
      <c r="B8091" s="1"/>
      <c r="C8091" s="1"/>
      <c r="G8091" s="5"/>
    </row>
    <row r="8092" spans="2:7" x14ac:dyDescent="0.3">
      <c r="B8092" s="1"/>
      <c r="C8092" s="1"/>
      <c r="G8092" s="5"/>
    </row>
    <row r="8093" spans="2:7" x14ac:dyDescent="0.3">
      <c r="B8093" s="1"/>
      <c r="C8093" s="1"/>
      <c r="G8093" s="5"/>
    </row>
    <row r="8094" spans="2:7" x14ac:dyDescent="0.3">
      <c r="B8094" s="1"/>
      <c r="C8094" s="1"/>
      <c r="G8094" s="5"/>
    </row>
    <row r="8095" spans="2:7" x14ac:dyDescent="0.3">
      <c r="B8095" s="1"/>
      <c r="C8095" s="1"/>
      <c r="G8095" s="5"/>
    </row>
    <row r="8096" spans="2:7" x14ac:dyDescent="0.3">
      <c r="B8096" s="1"/>
      <c r="C8096" s="1"/>
      <c r="G8096" s="5"/>
    </row>
    <row r="8097" spans="2:7" x14ac:dyDescent="0.3">
      <c r="B8097" s="1"/>
      <c r="C8097" s="1"/>
      <c r="G8097" s="5"/>
    </row>
    <row r="8098" spans="2:7" x14ac:dyDescent="0.3">
      <c r="B8098" s="1"/>
      <c r="C8098" s="1"/>
      <c r="G8098" s="5"/>
    </row>
    <row r="8099" spans="2:7" x14ac:dyDescent="0.3">
      <c r="B8099" s="1"/>
      <c r="C8099" s="1"/>
      <c r="G8099" s="5"/>
    </row>
    <row r="8100" spans="2:7" x14ac:dyDescent="0.3">
      <c r="B8100" s="1"/>
      <c r="C8100" s="1"/>
      <c r="G8100" s="5"/>
    </row>
    <row r="8101" spans="2:7" x14ac:dyDescent="0.3">
      <c r="B8101" s="1"/>
      <c r="C8101" s="1"/>
      <c r="G8101" s="5"/>
    </row>
    <row r="8102" spans="2:7" x14ac:dyDescent="0.3">
      <c r="B8102" s="1"/>
      <c r="C8102" s="1"/>
      <c r="G8102" s="5"/>
    </row>
    <row r="8103" spans="2:7" x14ac:dyDescent="0.3">
      <c r="B8103" s="1"/>
      <c r="C8103" s="1"/>
      <c r="G8103" s="5"/>
    </row>
    <row r="8104" spans="2:7" x14ac:dyDescent="0.3">
      <c r="B8104" s="1"/>
      <c r="C8104" s="1"/>
      <c r="G8104" s="5"/>
    </row>
    <row r="8105" spans="2:7" x14ac:dyDescent="0.3">
      <c r="B8105" s="1"/>
      <c r="C8105" s="1"/>
      <c r="G8105" s="5"/>
    </row>
    <row r="8106" spans="2:7" x14ac:dyDescent="0.3">
      <c r="B8106" s="1"/>
      <c r="C8106" s="1"/>
      <c r="G8106" s="5"/>
    </row>
    <row r="8107" spans="2:7" x14ac:dyDescent="0.3">
      <c r="B8107" s="1"/>
      <c r="C8107" s="1"/>
      <c r="G8107" s="5"/>
    </row>
    <row r="8108" spans="2:7" x14ac:dyDescent="0.3">
      <c r="B8108" s="1"/>
      <c r="C8108" s="1"/>
      <c r="G8108" s="5"/>
    </row>
    <row r="8109" spans="2:7" x14ac:dyDescent="0.3">
      <c r="B8109" s="1"/>
      <c r="C8109" s="1"/>
      <c r="G8109" s="5"/>
    </row>
    <row r="8110" spans="2:7" x14ac:dyDescent="0.3">
      <c r="B8110" s="1"/>
      <c r="C8110" s="1"/>
      <c r="G8110" s="5"/>
    </row>
    <row r="8111" spans="2:7" x14ac:dyDescent="0.3">
      <c r="B8111" s="1"/>
      <c r="C8111" s="1"/>
      <c r="G8111" s="5"/>
    </row>
    <row r="8112" spans="2:7" x14ac:dyDescent="0.3">
      <c r="B8112" s="1"/>
      <c r="C8112" s="1"/>
      <c r="G8112" s="5"/>
    </row>
    <row r="8113" spans="2:7" x14ac:dyDescent="0.3">
      <c r="B8113" s="1"/>
      <c r="C8113" s="1"/>
      <c r="G8113" s="5"/>
    </row>
    <row r="8114" spans="2:7" x14ac:dyDescent="0.3">
      <c r="B8114" s="1"/>
      <c r="C8114" s="1"/>
      <c r="G8114" s="5"/>
    </row>
    <row r="8115" spans="2:7" x14ac:dyDescent="0.3">
      <c r="B8115" s="1"/>
      <c r="C8115" s="1"/>
      <c r="G8115" s="5"/>
    </row>
    <row r="8116" spans="2:7" x14ac:dyDescent="0.3">
      <c r="B8116" s="1"/>
      <c r="C8116" s="1"/>
      <c r="G8116" s="5"/>
    </row>
    <row r="8117" spans="2:7" x14ac:dyDescent="0.3">
      <c r="B8117" s="1"/>
      <c r="C8117" s="1"/>
      <c r="G8117" s="5"/>
    </row>
    <row r="8118" spans="2:7" x14ac:dyDescent="0.3">
      <c r="B8118" s="1"/>
      <c r="C8118" s="1"/>
      <c r="G8118" s="5"/>
    </row>
    <row r="8119" spans="2:7" x14ac:dyDescent="0.3">
      <c r="B8119" s="1"/>
      <c r="C8119" s="1"/>
      <c r="G8119" s="5"/>
    </row>
    <row r="8120" spans="2:7" x14ac:dyDescent="0.3">
      <c r="B8120" s="1"/>
      <c r="C8120" s="1"/>
      <c r="G8120" s="5"/>
    </row>
    <row r="8121" spans="2:7" x14ac:dyDescent="0.3">
      <c r="B8121" s="1"/>
      <c r="C8121" s="1"/>
      <c r="G8121" s="5"/>
    </row>
    <row r="8122" spans="2:7" x14ac:dyDescent="0.3">
      <c r="B8122" s="1"/>
      <c r="C8122" s="1"/>
      <c r="G8122" s="5"/>
    </row>
    <row r="8123" spans="2:7" x14ac:dyDescent="0.3">
      <c r="B8123" s="1"/>
      <c r="C8123" s="1"/>
      <c r="G8123" s="5"/>
    </row>
    <row r="8124" spans="2:7" x14ac:dyDescent="0.3">
      <c r="B8124" s="1"/>
      <c r="C8124" s="1"/>
      <c r="G8124" s="5"/>
    </row>
    <row r="8125" spans="2:7" x14ac:dyDescent="0.3">
      <c r="B8125" s="1"/>
      <c r="C8125" s="1"/>
      <c r="G8125" s="5"/>
    </row>
    <row r="8126" spans="2:7" x14ac:dyDescent="0.3">
      <c r="B8126" s="1"/>
      <c r="C8126" s="1"/>
      <c r="G8126" s="5"/>
    </row>
    <row r="8127" spans="2:7" x14ac:dyDescent="0.3">
      <c r="B8127" s="1"/>
      <c r="C8127" s="1"/>
      <c r="G8127" s="5"/>
    </row>
    <row r="8128" spans="2:7" x14ac:dyDescent="0.3">
      <c r="B8128" s="1"/>
      <c r="C8128" s="1"/>
      <c r="G8128" s="5"/>
    </row>
    <row r="8129" spans="2:7" x14ac:dyDescent="0.3">
      <c r="B8129" s="1"/>
      <c r="C8129" s="1"/>
      <c r="G8129" s="5"/>
    </row>
    <row r="8130" spans="2:7" x14ac:dyDescent="0.3">
      <c r="B8130" s="1"/>
      <c r="C8130" s="1"/>
      <c r="G8130" s="5"/>
    </row>
    <row r="8131" spans="2:7" x14ac:dyDescent="0.3">
      <c r="B8131" s="1"/>
      <c r="C8131" s="1"/>
      <c r="G8131" s="5"/>
    </row>
    <row r="8132" spans="2:7" x14ac:dyDescent="0.3">
      <c r="B8132" s="1"/>
      <c r="C8132" s="1"/>
      <c r="G8132" s="5"/>
    </row>
    <row r="8133" spans="2:7" x14ac:dyDescent="0.3">
      <c r="B8133" s="1"/>
      <c r="C8133" s="1"/>
      <c r="G8133" s="5"/>
    </row>
    <row r="8134" spans="2:7" x14ac:dyDescent="0.3">
      <c r="B8134" s="1"/>
      <c r="C8134" s="1"/>
      <c r="G8134" s="5"/>
    </row>
    <row r="8135" spans="2:7" x14ac:dyDescent="0.3">
      <c r="B8135" s="1"/>
      <c r="C8135" s="1"/>
      <c r="G8135" s="5"/>
    </row>
    <row r="8136" spans="2:7" x14ac:dyDescent="0.3">
      <c r="B8136" s="1"/>
      <c r="C8136" s="1"/>
      <c r="G8136" s="5"/>
    </row>
    <row r="8137" spans="2:7" x14ac:dyDescent="0.3">
      <c r="B8137" s="1"/>
      <c r="C8137" s="1"/>
      <c r="G8137" s="5"/>
    </row>
    <row r="8138" spans="2:7" x14ac:dyDescent="0.3">
      <c r="B8138" s="1"/>
      <c r="C8138" s="1"/>
      <c r="G8138" s="5"/>
    </row>
    <row r="8139" spans="2:7" x14ac:dyDescent="0.3">
      <c r="B8139" s="1"/>
      <c r="C8139" s="1"/>
      <c r="G8139" s="5"/>
    </row>
    <row r="8140" spans="2:7" x14ac:dyDescent="0.3">
      <c r="B8140" s="1"/>
      <c r="C8140" s="1"/>
      <c r="G8140" s="5"/>
    </row>
    <row r="8141" spans="2:7" x14ac:dyDescent="0.3">
      <c r="B8141" s="1"/>
      <c r="C8141" s="1"/>
      <c r="G8141" s="5"/>
    </row>
    <row r="8142" spans="2:7" x14ac:dyDescent="0.3">
      <c r="B8142" s="1"/>
      <c r="C8142" s="1"/>
      <c r="G8142" s="5"/>
    </row>
    <row r="8143" spans="2:7" x14ac:dyDescent="0.3">
      <c r="B8143" s="1"/>
      <c r="C8143" s="1"/>
      <c r="G8143" s="5"/>
    </row>
    <row r="8144" spans="2:7" x14ac:dyDescent="0.3">
      <c r="B8144" s="1"/>
      <c r="C8144" s="1"/>
      <c r="G8144" s="5"/>
    </row>
    <row r="8145" spans="2:7" x14ac:dyDescent="0.3">
      <c r="B8145" s="1"/>
      <c r="C8145" s="1"/>
      <c r="G8145" s="5"/>
    </row>
    <row r="8146" spans="2:7" x14ac:dyDescent="0.3">
      <c r="B8146" s="1"/>
      <c r="C8146" s="1"/>
      <c r="G8146" s="5"/>
    </row>
    <row r="8147" spans="2:7" x14ac:dyDescent="0.3">
      <c r="B8147" s="1"/>
      <c r="C8147" s="1"/>
      <c r="G8147" s="5"/>
    </row>
    <row r="8148" spans="2:7" x14ac:dyDescent="0.3">
      <c r="B8148" s="1"/>
      <c r="C8148" s="1"/>
      <c r="G8148" s="5"/>
    </row>
    <row r="8149" spans="2:7" x14ac:dyDescent="0.3">
      <c r="B8149" s="1"/>
      <c r="C8149" s="1"/>
      <c r="G8149" s="5"/>
    </row>
    <row r="8150" spans="2:7" x14ac:dyDescent="0.3">
      <c r="B8150" s="1"/>
      <c r="C8150" s="1"/>
      <c r="G8150" s="5"/>
    </row>
    <row r="8151" spans="2:7" x14ac:dyDescent="0.3">
      <c r="B8151" s="1"/>
      <c r="C8151" s="1"/>
      <c r="G8151" s="5"/>
    </row>
    <row r="8152" spans="2:7" x14ac:dyDescent="0.3">
      <c r="B8152" s="1"/>
      <c r="C8152" s="1"/>
      <c r="G8152" s="5"/>
    </row>
    <row r="8153" spans="2:7" x14ac:dyDescent="0.3">
      <c r="B8153" s="1"/>
      <c r="C8153" s="1"/>
      <c r="G8153" s="5"/>
    </row>
    <row r="8154" spans="2:7" x14ac:dyDescent="0.3">
      <c r="B8154" s="1"/>
      <c r="C8154" s="1"/>
      <c r="G8154" s="5"/>
    </row>
    <row r="8155" spans="2:7" x14ac:dyDescent="0.3">
      <c r="B8155" s="1"/>
      <c r="C8155" s="1"/>
      <c r="G8155" s="5"/>
    </row>
    <row r="8156" spans="2:7" x14ac:dyDescent="0.3">
      <c r="B8156" s="1"/>
      <c r="C8156" s="1"/>
      <c r="G8156" s="5"/>
    </row>
    <row r="8157" spans="2:7" x14ac:dyDescent="0.3">
      <c r="B8157" s="1"/>
      <c r="C8157" s="1"/>
      <c r="G8157" s="5"/>
    </row>
    <row r="8158" spans="2:7" x14ac:dyDescent="0.3">
      <c r="B8158" s="1"/>
      <c r="C8158" s="1"/>
      <c r="G8158" s="5"/>
    </row>
    <row r="8159" spans="2:7" x14ac:dyDescent="0.3">
      <c r="B8159" s="1"/>
      <c r="C8159" s="1"/>
      <c r="G8159" s="5"/>
    </row>
    <row r="8160" spans="2:7" x14ac:dyDescent="0.3">
      <c r="B8160" s="1"/>
      <c r="C8160" s="1"/>
      <c r="G8160" s="5"/>
    </row>
    <row r="8161" spans="2:7" x14ac:dyDescent="0.3">
      <c r="B8161" s="1"/>
      <c r="C8161" s="1"/>
      <c r="G8161" s="5"/>
    </row>
    <row r="8162" spans="2:7" x14ac:dyDescent="0.3">
      <c r="B8162" s="1"/>
      <c r="C8162" s="1"/>
      <c r="G8162" s="5"/>
    </row>
    <row r="8163" spans="2:7" x14ac:dyDescent="0.3">
      <c r="B8163" s="1"/>
      <c r="C8163" s="1"/>
      <c r="G8163" s="5"/>
    </row>
    <row r="8164" spans="2:7" x14ac:dyDescent="0.3">
      <c r="B8164" s="1"/>
      <c r="C8164" s="1"/>
      <c r="G8164" s="5"/>
    </row>
    <row r="8165" spans="2:7" x14ac:dyDescent="0.3">
      <c r="B8165" s="1"/>
      <c r="C8165" s="1"/>
      <c r="G8165" s="5"/>
    </row>
    <row r="8166" spans="2:7" x14ac:dyDescent="0.3">
      <c r="B8166" s="1"/>
      <c r="C8166" s="1"/>
      <c r="G8166" s="5"/>
    </row>
    <row r="8167" spans="2:7" x14ac:dyDescent="0.3">
      <c r="B8167" s="1"/>
      <c r="C8167" s="1"/>
      <c r="G8167" s="5"/>
    </row>
    <row r="8168" spans="2:7" x14ac:dyDescent="0.3">
      <c r="B8168" s="1"/>
      <c r="C8168" s="1"/>
      <c r="G8168" s="5"/>
    </row>
    <row r="8169" spans="2:7" x14ac:dyDescent="0.3">
      <c r="B8169" s="1"/>
      <c r="C8169" s="1"/>
      <c r="G8169" s="5"/>
    </row>
    <row r="8170" spans="2:7" x14ac:dyDescent="0.3">
      <c r="B8170" s="1"/>
      <c r="C8170" s="1"/>
      <c r="G8170" s="5"/>
    </row>
    <row r="8171" spans="2:7" x14ac:dyDescent="0.3">
      <c r="B8171" s="1"/>
      <c r="C8171" s="1"/>
      <c r="G8171" s="5"/>
    </row>
    <row r="8172" spans="2:7" x14ac:dyDescent="0.3">
      <c r="B8172" s="1"/>
      <c r="C8172" s="1"/>
      <c r="G8172" s="5"/>
    </row>
    <row r="8173" spans="2:7" x14ac:dyDescent="0.3">
      <c r="B8173" s="1"/>
      <c r="C8173" s="1"/>
      <c r="G8173" s="5"/>
    </row>
    <row r="8174" spans="2:7" x14ac:dyDescent="0.3">
      <c r="B8174" s="1"/>
      <c r="C8174" s="1"/>
      <c r="G8174" s="5"/>
    </row>
    <row r="8175" spans="2:7" x14ac:dyDescent="0.3">
      <c r="B8175" s="1"/>
      <c r="C8175" s="1"/>
      <c r="G8175" s="5"/>
    </row>
    <row r="8176" spans="2:7" x14ac:dyDescent="0.3">
      <c r="B8176" s="1"/>
      <c r="C8176" s="1"/>
      <c r="G8176" s="5"/>
    </row>
    <row r="8177" spans="2:7" x14ac:dyDescent="0.3">
      <c r="B8177" s="1"/>
      <c r="C8177" s="1"/>
      <c r="G8177" s="5"/>
    </row>
    <row r="8178" spans="2:7" x14ac:dyDescent="0.3">
      <c r="B8178" s="1"/>
      <c r="C8178" s="1"/>
      <c r="G8178" s="5"/>
    </row>
    <row r="8179" spans="2:7" x14ac:dyDescent="0.3">
      <c r="B8179" s="1"/>
      <c r="C8179" s="1"/>
      <c r="G8179" s="5"/>
    </row>
    <row r="8180" spans="2:7" x14ac:dyDescent="0.3">
      <c r="B8180" s="1"/>
      <c r="C8180" s="1"/>
      <c r="G8180" s="5"/>
    </row>
    <row r="8181" spans="2:7" x14ac:dyDescent="0.3">
      <c r="B8181" s="1"/>
      <c r="C8181" s="1"/>
      <c r="G8181" s="5"/>
    </row>
    <row r="8182" spans="2:7" x14ac:dyDescent="0.3">
      <c r="B8182" s="1"/>
      <c r="C8182" s="1"/>
      <c r="G8182" s="5"/>
    </row>
    <row r="8183" spans="2:7" x14ac:dyDescent="0.3">
      <c r="B8183" s="1"/>
      <c r="C8183" s="1"/>
      <c r="G8183" s="5"/>
    </row>
    <row r="8184" spans="2:7" x14ac:dyDescent="0.3">
      <c r="B8184" s="1"/>
      <c r="C8184" s="1"/>
      <c r="G8184" s="5"/>
    </row>
    <row r="8185" spans="2:7" x14ac:dyDescent="0.3">
      <c r="B8185" s="1"/>
      <c r="C8185" s="1"/>
      <c r="G8185" s="5"/>
    </row>
    <row r="8186" spans="2:7" x14ac:dyDescent="0.3">
      <c r="B8186" s="1"/>
      <c r="C8186" s="1"/>
      <c r="G8186" s="5"/>
    </row>
    <row r="8187" spans="2:7" x14ac:dyDescent="0.3">
      <c r="B8187" s="1"/>
      <c r="C8187" s="1"/>
      <c r="G8187" s="5"/>
    </row>
    <row r="8188" spans="2:7" x14ac:dyDescent="0.3">
      <c r="B8188" s="1"/>
      <c r="C8188" s="1"/>
      <c r="G8188" s="5"/>
    </row>
    <row r="8189" spans="2:7" x14ac:dyDescent="0.3">
      <c r="B8189" s="1"/>
      <c r="C8189" s="1"/>
      <c r="G8189" s="5"/>
    </row>
    <row r="8190" spans="2:7" x14ac:dyDescent="0.3">
      <c r="B8190" s="1"/>
      <c r="C8190" s="1"/>
      <c r="G8190" s="5"/>
    </row>
    <row r="8191" spans="2:7" x14ac:dyDescent="0.3">
      <c r="B8191" s="1"/>
      <c r="C8191" s="1"/>
      <c r="G8191" s="5"/>
    </row>
    <row r="8192" spans="2:7" x14ac:dyDescent="0.3">
      <c r="B8192" s="1"/>
      <c r="C8192" s="1"/>
      <c r="G8192" s="5"/>
    </row>
    <row r="8193" spans="2:7" x14ac:dyDescent="0.3">
      <c r="B8193" s="1"/>
      <c r="C8193" s="1"/>
      <c r="G8193" s="5"/>
    </row>
    <row r="8194" spans="2:7" x14ac:dyDescent="0.3">
      <c r="B8194" s="1"/>
      <c r="C8194" s="1"/>
      <c r="G8194" s="5"/>
    </row>
    <row r="8195" spans="2:7" x14ac:dyDescent="0.3">
      <c r="B8195" s="1"/>
      <c r="C8195" s="1"/>
      <c r="G8195" s="5"/>
    </row>
    <row r="8196" spans="2:7" x14ac:dyDescent="0.3">
      <c r="B8196" s="1"/>
      <c r="C8196" s="1"/>
      <c r="G8196" s="5"/>
    </row>
    <row r="8197" spans="2:7" x14ac:dyDescent="0.3">
      <c r="B8197" s="1"/>
      <c r="C8197" s="1"/>
      <c r="G8197" s="5"/>
    </row>
    <row r="8198" spans="2:7" x14ac:dyDescent="0.3">
      <c r="B8198" s="1"/>
      <c r="C8198" s="1"/>
      <c r="G8198" s="5"/>
    </row>
    <row r="8199" spans="2:7" x14ac:dyDescent="0.3">
      <c r="B8199" s="1"/>
      <c r="C8199" s="1"/>
      <c r="G8199" s="5"/>
    </row>
    <row r="8200" spans="2:7" x14ac:dyDescent="0.3">
      <c r="B8200" s="1"/>
      <c r="C8200" s="1"/>
      <c r="G8200" s="5"/>
    </row>
    <row r="8201" spans="2:7" x14ac:dyDescent="0.3">
      <c r="B8201" s="1"/>
      <c r="C8201" s="1"/>
      <c r="G8201" s="5"/>
    </row>
    <row r="8202" spans="2:7" x14ac:dyDescent="0.3">
      <c r="B8202" s="1"/>
      <c r="C8202" s="1"/>
      <c r="G8202" s="5"/>
    </row>
    <row r="8203" spans="2:7" x14ac:dyDescent="0.3">
      <c r="B8203" s="1"/>
      <c r="C8203" s="1"/>
      <c r="G8203" s="5"/>
    </row>
    <row r="8204" spans="2:7" x14ac:dyDescent="0.3">
      <c r="B8204" s="1"/>
      <c r="C8204" s="1"/>
      <c r="G8204" s="5"/>
    </row>
    <row r="8205" spans="2:7" x14ac:dyDescent="0.3">
      <c r="B8205" s="1"/>
      <c r="C8205" s="1"/>
      <c r="G8205" s="5"/>
    </row>
    <row r="8206" spans="2:7" x14ac:dyDescent="0.3">
      <c r="B8206" s="1"/>
      <c r="C8206" s="1"/>
      <c r="G8206" s="5"/>
    </row>
    <row r="8207" spans="2:7" x14ac:dyDescent="0.3">
      <c r="B8207" s="1"/>
      <c r="C8207" s="1"/>
      <c r="G8207" s="5"/>
    </row>
    <row r="8208" spans="2:7" x14ac:dyDescent="0.3">
      <c r="B8208" s="1"/>
      <c r="C8208" s="1"/>
      <c r="G8208" s="5"/>
    </row>
    <row r="8209" spans="2:7" x14ac:dyDescent="0.3">
      <c r="B8209" s="1"/>
      <c r="C8209" s="1"/>
      <c r="G8209" s="5"/>
    </row>
    <row r="8210" spans="2:7" x14ac:dyDescent="0.3">
      <c r="B8210" s="1"/>
      <c r="C8210" s="1"/>
      <c r="G8210" s="5"/>
    </row>
    <row r="8211" spans="2:7" x14ac:dyDescent="0.3">
      <c r="B8211" s="1"/>
      <c r="C8211" s="1"/>
      <c r="G8211" s="5"/>
    </row>
    <row r="8212" spans="2:7" x14ac:dyDescent="0.3">
      <c r="B8212" s="1"/>
      <c r="C8212" s="1"/>
      <c r="G8212" s="5"/>
    </row>
    <row r="8213" spans="2:7" x14ac:dyDescent="0.3">
      <c r="B8213" s="1"/>
      <c r="C8213" s="1"/>
      <c r="G8213" s="5"/>
    </row>
    <row r="8214" spans="2:7" x14ac:dyDescent="0.3">
      <c r="B8214" s="1"/>
      <c r="C8214" s="1"/>
      <c r="G8214" s="5"/>
    </row>
    <row r="8215" spans="2:7" x14ac:dyDescent="0.3">
      <c r="B8215" s="1"/>
      <c r="C8215" s="1"/>
      <c r="G8215" s="5"/>
    </row>
    <row r="8216" spans="2:7" x14ac:dyDescent="0.3">
      <c r="B8216" s="1"/>
      <c r="C8216" s="1"/>
      <c r="G8216" s="5"/>
    </row>
    <row r="8217" spans="2:7" x14ac:dyDescent="0.3">
      <c r="B8217" s="1"/>
      <c r="C8217" s="1"/>
      <c r="G8217" s="5"/>
    </row>
    <row r="8218" spans="2:7" x14ac:dyDescent="0.3">
      <c r="B8218" s="1"/>
      <c r="C8218" s="1"/>
      <c r="G8218" s="5"/>
    </row>
    <row r="8219" spans="2:7" x14ac:dyDescent="0.3">
      <c r="B8219" s="1"/>
      <c r="C8219" s="1"/>
      <c r="G8219" s="5"/>
    </row>
    <row r="8220" spans="2:7" x14ac:dyDescent="0.3">
      <c r="B8220" s="1"/>
      <c r="C8220" s="1"/>
      <c r="G8220" s="5"/>
    </row>
    <row r="8221" spans="2:7" x14ac:dyDescent="0.3">
      <c r="B8221" s="1"/>
      <c r="C8221" s="1"/>
      <c r="G8221" s="5"/>
    </row>
    <row r="8222" spans="2:7" x14ac:dyDescent="0.3">
      <c r="B8222" s="1"/>
      <c r="C8222" s="1"/>
      <c r="G8222" s="5"/>
    </row>
    <row r="8223" spans="2:7" x14ac:dyDescent="0.3">
      <c r="B8223" s="1"/>
      <c r="C8223" s="1"/>
      <c r="G8223" s="5"/>
    </row>
    <row r="8224" spans="2:7" x14ac:dyDescent="0.3">
      <c r="B8224" s="1"/>
      <c r="C8224" s="1"/>
      <c r="G8224" s="5"/>
    </row>
    <row r="8225" spans="2:7" x14ac:dyDescent="0.3">
      <c r="B8225" s="1"/>
      <c r="C8225" s="1"/>
      <c r="G8225" s="5"/>
    </row>
    <row r="8226" spans="2:7" x14ac:dyDescent="0.3">
      <c r="B8226" s="1"/>
      <c r="C8226" s="1"/>
      <c r="G8226" s="5"/>
    </row>
    <row r="8227" spans="2:7" x14ac:dyDescent="0.3">
      <c r="B8227" s="1"/>
      <c r="C8227" s="1"/>
      <c r="G8227" s="5"/>
    </row>
    <row r="8228" spans="2:7" x14ac:dyDescent="0.3">
      <c r="B8228" s="1"/>
      <c r="C8228" s="1"/>
      <c r="G8228" s="5"/>
    </row>
    <row r="8229" spans="2:7" x14ac:dyDescent="0.3">
      <c r="B8229" s="1"/>
      <c r="C8229" s="1"/>
      <c r="G8229" s="5"/>
    </row>
    <row r="8230" spans="2:7" x14ac:dyDescent="0.3">
      <c r="B8230" s="1"/>
      <c r="C8230" s="1"/>
      <c r="G8230" s="5"/>
    </row>
    <row r="8231" spans="2:7" x14ac:dyDescent="0.3">
      <c r="B8231" s="1"/>
      <c r="C8231" s="1"/>
      <c r="G8231" s="5"/>
    </row>
    <row r="8232" spans="2:7" x14ac:dyDescent="0.3">
      <c r="B8232" s="1"/>
      <c r="C8232" s="1"/>
      <c r="G8232" s="5"/>
    </row>
    <row r="8233" spans="2:7" x14ac:dyDescent="0.3">
      <c r="B8233" s="1"/>
      <c r="C8233" s="1"/>
      <c r="G8233" s="5"/>
    </row>
    <row r="8234" spans="2:7" x14ac:dyDescent="0.3">
      <c r="B8234" s="1"/>
      <c r="C8234" s="1"/>
      <c r="G8234" s="5"/>
    </row>
    <row r="8235" spans="2:7" x14ac:dyDescent="0.3">
      <c r="B8235" s="1"/>
      <c r="C8235" s="1"/>
      <c r="G8235" s="5"/>
    </row>
    <row r="8236" spans="2:7" x14ac:dyDescent="0.3">
      <c r="B8236" s="1"/>
      <c r="C8236" s="1"/>
      <c r="G8236" s="5"/>
    </row>
    <row r="8237" spans="2:7" x14ac:dyDescent="0.3">
      <c r="B8237" s="1"/>
      <c r="C8237" s="1"/>
      <c r="G8237" s="5"/>
    </row>
    <row r="8238" spans="2:7" x14ac:dyDescent="0.3">
      <c r="B8238" s="1"/>
      <c r="C8238" s="1"/>
      <c r="G8238" s="5"/>
    </row>
    <row r="8239" spans="2:7" x14ac:dyDescent="0.3">
      <c r="B8239" s="1"/>
      <c r="C8239" s="1"/>
      <c r="G8239" s="5"/>
    </row>
    <row r="8240" spans="2:7" x14ac:dyDescent="0.3">
      <c r="B8240" s="1"/>
      <c r="C8240" s="1"/>
      <c r="G8240" s="5"/>
    </row>
    <row r="8241" spans="2:7" x14ac:dyDescent="0.3">
      <c r="B8241" s="1"/>
      <c r="C8241" s="1"/>
      <c r="G8241" s="5"/>
    </row>
    <row r="8242" spans="2:7" x14ac:dyDescent="0.3">
      <c r="B8242" s="1"/>
      <c r="C8242" s="1"/>
      <c r="G8242" s="5"/>
    </row>
    <row r="8243" spans="2:7" x14ac:dyDescent="0.3">
      <c r="B8243" s="1"/>
      <c r="C8243" s="1"/>
      <c r="G8243" s="5"/>
    </row>
    <row r="8244" spans="2:7" x14ac:dyDescent="0.3">
      <c r="B8244" s="1"/>
      <c r="C8244" s="1"/>
      <c r="G8244" s="5"/>
    </row>
    <row r="8245" spans="2:7" x14ac:dyDescent="0.3">
      <c r="B8245" s="1"/>
      <c r="C8245" s="1"/>
      <c r="G8245" s="5"/>
    </row>
    <row r="8246" spans="2:7" x14ac:dyDescent="0.3">
      <c r="B8246" s="1"/>
      <c r="C8246" s="1"/>
      <c r="G8246" s="5"/>
    </row>
    <row r="8247" spans="2:7" x14ac:dyDescent="0.3">
      <c r="B8247" s="1"/>
      <c r="C8247" s="1"/>
      <c r="G8247" s="5"/>
    </row>
    <row r="8248" spans="2:7" x14ac:dyDescent="0.3">
      <c r="B8248" s="1"/>
      <c r="C8248" s="1"/>
      <c r="G8248" s="5"/>
    </row>
    <row r="8249" spans="2:7" x14ac:dyDescent="0.3">
      <c r="B8249" s="1"/>
      <c r="C8249" s="1"/>
      <c r="G8249" s="5"/>
    </row>
    <row r="8250" spans="2:7" x14ac:dyDescent="0.3">
      <c r="B8250" s="1"/>
      <c r="C8250" s="1"/>
      <c r="G8250" s="5"/>
    </row>
    <row r="8251" spans="2:7" x14ac:dyDescent="0.3">
      <c r="B8251" s="1"/>
      <c r="C8251" s="1"/>
      <c r="G8251" s="5"/>
    </row>
    <row r="8252" spans="2:7" x14ac:dyDescent="0.3">
      <c r="B8252" s="1"/>
      <c r="C8252" s="1"/>
      <c r="G8252" s="5"/>
    </row>
    <row r="8253" spans="2:7" x14ac:dyDescent="0.3">
      <c r="B8253" s="1"/>
      <c r="C8253" s="1"/>
      <c r="G8253" s="5"/>
    </row>
    <row r="8254" spans="2:7" x14ac:dyDescent="0.3">
      <c r="B8254" s="1"/>
      <c r="C8254" s="1"/>
      <c r="G8254" s="5"/>
    </row>
    <row r="8255" spans="2:7" x14ac:dyDescent="0.3">
      <c r="B8255" s="1"/>
      <c r="C8255" s="1"/>
      <c r="G8255" s="5"/>
    </row>
    <row r="8256" spans="2:7" x14ac:dyDescent="0.3">
      <c r="B8256" s="1"/>
      <c r="C8256" s="1"/>
      <c r="G8256" s="5"/>
    </row>
    <row r="8257" spans="2:7" x14ac:dyDescent="0.3">
      <c r="B8257" s="1"/>
      <c r="C8257" s="1"/>
      <c r="G8257" s="5"/>
    </row>
    <row r="8258" spans="2:7" x14ac:dyDescent="0.3">
      <c r="B8258" s="1"/>
      <c r="C8258" s="1"/>
      <c r="G8258" s="5"/>
    </row>
    <row r="8259" spans="2:7" x14ac:dyDescent="0.3">
      <c r="B8259" s="1"/>
      <c r="C8259" s="1"/>
      <c r="G8259" s="5"/>
    </row>
    <row r="8260" spans="2:7" x14ac:dyDescent="0.3">
      <c r="B8260" s="1"/>
      <c r="C8260" s="1"/>
      <c r="G8260" s="5"/>
    </row>
    <row r="8261" spans="2:7" x14ac:dyDescent="0.3">
      <c r="B8261" s="1"/>
      <c r="C8261" s="1"/>
      <c r="G8261" s="5"/>
    </row>
    <row r="8262" spans="2:7" x14ac:dyDescent="0.3">
      <c r="B8262" s="1"/>
      <c r="C8262" s="1"/>
      <c r="G8262" s="5"/>
    </row>
    <row r="8263" spans="2:7" x14ac:dyDescent="0.3">
      <c r="B8263" s="1"/>
      <c r="C8263" s="1"/>
      <c r="G8263" s="5"/>
    </row>
    <row r="8264" spans="2:7" x14ac:dyDescent="0.3">
      <c r="B8264" s="1"/>
      <c r="C8264" s="1"/>
      <c r="G8264" s="5"/>
    </row>
    <row r="8265" spans="2:7" x14ac:dyDescent="0.3">
      <c r="B8265" s="1"/>
      <c r="C8265" s="1"/>
      <c r="G8265" s="5"/>
    </row>
    <row r="8266" spans="2:7" x14ac:dyDescent="0.3">
      <c r="B8266" s="1"/>
      <c r="C8266" s="1"/>
      <c r="G8266" s="5"/>
    </row>
    <row r="8267" spans="2:7" x14ac:dyDescent="0.3">
      <c r="B8267" s="1"/>
      <c r="C8267" s="1"/>
      <c r="G8267" s="5"/>
    </row>
    <row r="8268" spans="2:7" x14ac:dyDescent="0.3">
      <c r="B8268" s="1"/>
      <c r="C8268" s="1"/>
      <c r="G8268" s="5"/>
    </row>
    <row r="8269" spans="2:7" x14ac:dyDescent="0.3">
      <c r="B8269" s="1"/>
      <c r="C8269" s="1"/>
      <c r="G8269" s="5"/>
    </row>
    <row r="8270" spans="2:7" x14ac:dyDescent="0.3">
      <c r="B8270" s="1"/>
      <c r="C8270" s="1"/>
      <c r="G8270" s="5"/>
    </row>
    <row r="8271" spans="2:7" x14ac:dyDescent="0.3">
      <c r="B8271" s="1"/>
      <c r="C8271" s="1"/>
      <c r="G8271" s="5"/>
    </row>
    <row r="8272" spans="2:7" x14ac:dyDescent="0.3">
      <c r="B8272" s="1"/>
      <c r="C8272" s="1"/>
      <c r="G8272" s="5"/>
    </row>
    <row r="8273" spans="2:7" x14ac:dyDescent="0.3">
      <c r="B8273" s="1"/>
      <c r="C8273" s="1"/>
      <c r="G8273" s="5"/>
    </row>
    <row r="8274" spans="2:7" x14ac:dyDescent="0.3">
      <c r="B8274" s="1"/>
      <c r="C8274" s="1"/>
      <c r="G8274" s="5"/>
    </row>
    <row r="8275" spans="2:7" x14ac:dyDescent="0.3">
      <c r="B8275" s="1"/>
      <c r="C8275" s="1"/>
      <c r="G8275" s="5"/>
    </row>
    <row r="8276" spans="2:7" x14ac:dyDescent="0.3">
      <c r="B8276" s="1"/>
      <c r="C8276" s="1"/>
      <c r="G8276" s="5"/>
    </row>
    <row r="8277" spans="2:7" x14ac:dyDescent="0.3">
      <c r="B8277" s="1"/>
      <c r="C8277" s="1"/>
      <c r="G8277" s="5"/>
    </row>
    <row r="8278" spans="2:7" x14ac:dyDescent="0.3">
      <c r="B8278" s="1"/>
      <c r="C8278" s="1"/>
      <c r="G8278" s="5"/>
    </row>
    <row r="8279" spans="2:7" x14ac:dyDescent="0.3">
      <c r="B8279" s="1"/>
      <c r="C8279" s="1"/>
      <c r="G8279" s="5"/>
    </row>
    <row r="8280" spans="2:7" x14ac:dyDescent="0.3">
      <c r="B8280" s="1"/>
      <c r="C8280" s="1"/>
      <c r="G8280" s="5"/>
    </row>
    <row r="8281" spans="2:7" x14ac:dyDescent="0.3">
      <c r="B8281" s="1"/>
      <c r="C8281" s="1"/>
      <c r="G8281" s="5"/>
    </row>
    <row r="8282" spans="2:7" x14ac:dyDescent="0.3">
      <c r="B8282" s="1"/>
      <c r="C8282" s="1"/>
      <c r="G8282" s="5"/>
    </row>
    <row r="8283" spans="2:7" x14ac:dyDescent="0.3">
      <c r="B8283" s="1"/>
      <c r="C8283" s="1"/>
      <c r="G8283" s="5"/>
    </row>
    <row r="8284" spans="2:7" x14ac:dyDescent="0.3">
      <c r="B8284" s="1"/>
      <c r="C8284" s="1"/>
      <c r="G8284" s="5"/>
    </row>
    <row r="8285" spans="2:7" x14ac:dyDescent="0.3">
      <c r="B8285" s="1"/>
      <c r="C8285" s="1"/>
      <c r="G8285" s="5"/>
    </row>
    <row r="8286" spans="2:7" x14ac:dyDescent="0.3">
      <c r="B8286" s="1"/>
      <c r="C8286" s="1"/>
      <c r="G8286" s="5"/>
    </row>
    <row r="8287" spans="2:7" x14ac:dyDescent="0.3">
      <c r="B8287" s="1"/>
      <c r="C8287" s="1"/>
      <c r="G8287" s="5"/>
    </row>
    <row r="8288" spans="2:7" x14ac:dyDescent="0.3">
      <c r="B8288" s="1"/>
      <c r="C8288" s="1"/>
      <c r="G8288" s="5"/>
    </row>
    <row r="8289" spans="2:7" x14ac:dyDescent="0.3">
      <c r="B8289" s="1"/>
      <c r="C8289" s="1"/>
      <c r="G8289" s="5"/>
    </row>
    <row r="8290" spans="2:7" x14ac:dyDescent="0.3">
      <c r="B8290" s="1"/>
      <c r="C8290" s="1"/>
      <c r="G8290" s="5"/>
    </row>
    <row r="8291" spans="2:7" x14ac:dyDescent="0.3">
      <c r="B8291" s="1"/>
      <c r="C8291" s="1"/>
      <c r="G8291" s="5"/>
    </row>
    <row r="8292" spans="2:7" x14ac:dyDescent="0.3">
      <c r="B8292" s="1"/>
      <c r="C8292" s="1"/>
      <c r="G8292" s="5"/>
    </row>
    <row r="8293" spans="2:7" x14ac:dyDescent="0.3">
      <c r="B8293" s="1"/>
      <c r="C8293" s="1"/>
      <c r="G8293" s="5"/>
    </row>
    <row r="8294" spans="2:7" x14ac:dyDescent="0.3">
      <c r="B8294" s="1"/>
      <c r="C8294" s="1"/>
      <c r="G8294" s="5"/>
    </row>
    <row r="8295" spans="2:7" x14ac:dyDescent="0.3">
      <c r="B8295" s="1"/>
      <c r="C8295" s="1"/>
      <c r="G8295" s="5"/>
    </row>
    <row r="8296" spans="2:7" x14ac:dyDescent="0.3">
      <c r="B8296" s="1"/>
      <c r="C8296" s="1"/>
      <c r="G8296" s="5"/>
    </row>
    <row r="8297" spans="2:7" x14ac:dyDescent="0.3">
      <c r="B8297" s="1"/>
      <c r="C8297" s="1"/>
      <c r="G8297" s="5"/>
    </row>
    <row r="8298" spans="2:7" x14ac:dyDescent="0.3">
      <c r="B8298" s="1"/>
      <c r="C8298" s="1"/>
      <c r="G8298" s="5"/>
    </row>
    <row r="8299" spans="2:7" x14ac:dyDescent="0.3">
      <c r="B8299" s="1"/>
      <c r="C8299" s="1"/>
      <c r="G8299" s="5"/>
    </row>
    <row r="8300" spans="2:7" x14ac:dyDescent="0.3">
      <c r="B8300" s="1"/>
      <c r="C8300" s="1"/>
      <c r="G8300" s="5"/>
    </row>
    <row r="8301" spans="2:7" x14ac:dyDescent="0.3">
      <c r="B8301" s="1"/>
      <c r="C8301" s="1"/>
      <c r="G8301" s="5"/>
    </row>
    <row r="8302" spans="2:7" x14ac:dyDescent="0.3">
      <c r="B8302" s="1"/>
      <c r="C8302" s="1"/>
      <c r="G8302" s="5"/>
    </row>
    <row r="8303" spans="2:7" x14ac:dyDescent="0.3">
      <c r="B8303" s="1"/>
      <c r="C8303" s="1"/>
      <c r="G8303" s="5"/>
    </row>
    <row r="8304" spans="2:7" x14ac:dyDescent="0.3">
      <c r="B8304" s="1"/>
      <c r="C8304" s="1"/>
      <c r="G8304" s="5"/>
    </row>
    <row r="8305" spans="2:7" x14ac:dyDescent="0.3">
      <c r="B8305" s="1"/>
      <c r="C8305" s="1"/>
      <c r="G8305" s="5"/>
    </row>
    <row r="8306" spans="2:7" x14ac:dyDescent="0.3">
      <c r="B8306" s="1"/>
      <c r="C8306" s="1"/>
      <c r="G8306" s="5"/>
    </row>
    <row r="8307" spans="2:7" x14ac:dyDescent="0.3">
      <c r="B8307" s="1"/>
      <c r="C8307" s="1"/>
      <c r="G8307" s="5"/>
    </row>
    <row r="8308" spans="2:7" x14ac:dyDescent="0.3">
      <c r="B8308" s="1"/>
      <c r="C8308" s="1"/>
      <c r="G8308" s="5"/>
    </row>
    <row r="8309" spans="2:7" x14ac:dyDescent="0.3">
      <c r="B8309" s="1"/>
      <c r="C8309" s="1"/>
      <c r="G8309" s="5"/>
    </row>
    <row r="8310" spans="2:7" x14ac:dyDescent="0.3">
      <c r="B8310" s="1"/>
      <c r="C8310" s="1"/>
      <c r="G8310" s="5"/>
    </row>
    <row r="8311" spans="2:7" x14ac:dyDescent="0.3">
      <c r="B8311" s="1"/>
      <c r="C8311" s="1"/>
      <c r="G8311" s="5"/>
    </row>
    <row r="8312" spans="2:7" x14ac:dyDescent="0.3">
      <c r="B8312" s="1"/>
      <c r="C8312" s="1"/>
      <c r="G8312" s="5"/>
    </row>
    <row r="8313" spans="2:7" x14ac:dyDescent="0.3">
      <c r="B8313" s="1"/>
      <c r="C8313" s="1"/>
      <c r="G8313" s="5"/>
    </row>
    <row r="8314" spans="2:7" x14ac:dyDescent="0.3">
      <c r="B8314" s="1"/>
      <c r="C8314" s="1"/>
      <c r="G8314" s="5"/>
    </row>
    <row r="8315" spans="2:7" x14ac:dyDescent="0.3">
      <c r="B8315" s="1"/>
      <c r="C8315" s="1"/>
      <c r="G8315" s="5"/>
    </row>
    <row r="8316" spans="2:7" x14ac:dyDescent="0.3">
      <c r="B8316" s="1"/>
      <c r="C8316" s="1"/>
      <c r="G8316" s="5"/>
    </row>
    <row r="8317" spans="2:7" x14ac:dyDescent="0.3">
      <c r="B8317" s="1"/>
      <c r="C8317" s="1"/>
      <c r="G8317" s="5"/>
    </row>
    <row r="8318" spans="2:7" x14ac:dyDescent="0.3">
      <c r="B8318" s="1"/>
      <c r="C8318" s="1"/>
      <c r="G8318" s="5"/>
    </row>
    <row r="8319" spans="2:7" x14ac:dyDescent="0.3">
      <c r="B8319" s="1"/>
      <c r="C8319" s="1"/>
      <c r="G8319" s="5"/>
    </row>
    <row r="8320" spans="2:7" x14ac:dyDescent="0.3">
      <c r="B8320" s="1"/>
      <c r="C8320" s="1"/>
      <c r="G8320" s="5"/>
    </row>
    <row r="8321" spans="2:7" x14ac:dyDescent="0.3">
      <c r="B8321" s="1"/>
      <c r="C8321" s="1"/>
      <c r="G8321" s="5"/>
    </row>
    <row r="8322" spans="2:7" x14ac:dyDescent="0.3">
      <c r="B8322" s="1"/>
      <c r="C8322" s="1"/>
      <c r="G8322" s="5"/>
    </row>
    <row r="8323" spans="2:7" x14ac:dyDescent="0.3">
      <c r="B8323" s="1"/>
      <c r="C8323" s="1"/>
      <c r="G8323" s="5"/>
    </row>
    <row r="8324" spans="2:7" x14ac:dyDescent="0.3">
      <c r="B8324" s="1"/>
      <c r="C8324" s="1"/>
      <c r="G8324" s="5"/>
    </row>
    <row r="8325" spans="2:7" x14ac:dyDescent="0.3">
      <c r="B8325" s="1"/>
      <c r="C8325" s="1"/>
      <c r="G8325" s="5"/>
    </row>
    <row r="8326" spans="2:7" x14ac:dyDescent="0.3">
      <c r="B8326" s="1"/>
      <c r="C8326" s="1"/>
      <c r="G8326" s="5"/>
    </row>
    <row r="8327" spans="2:7" x14ac:dyDescent="0.3">
      <c r="B8327" s="1"/>
      <c r="C8327" s="1"/>
      <c r="G8327" s="5"/>
    </row>
    <row r="8328" spans="2:7" x14ac:dyDescent="0.3">
      <c r="B8328" s="1"/>
      <c r="C8328" s="1"/>
      <c r="G8328" s="5"/>
    </row>
    <row r="8329" spans="2:7" x14ac:dyDescent="0.3">
      <c r="B8329" s="1"/>
      <c r="C8329" s="1"/>
      <c r="G8329" s="5"/>
    </row>
    <row r="8330" spans="2:7" x14ac:dyDescent="0.3">
      <c r="B8330" s="1"/>
      <c r="C8330" s="1"/>
      <c r="G8330" s="5"/>
    </row>
    <row r="8331" spans="2:7" x14ac:dyDescent="0.3">
      <c r="B8331" s="1"/>
      <c r="C8331" s="1"/>
      <c r="G8331" s="5"/>
    </row>
    <row r="8332" spans="2:7" x14ac:dyDescent="0.3">
      <c r="B8332" s="1"/>
      <c r="C8332" s="1"/>
      <c r="G8332" s="5"/>
    </row>
    <row r="8333" spans="2:7" x14ac:dyDescent="0.3">
      <c r="B8333" s="1"/>
      <c r="C8333" s="1"/>
      <c r="G8333" s="5"/>
    </row>
    <row r="8334" spans="2:7" x14ac:dyDescent="0.3">
      <c r="B8334" s="1"/>
      <c r="C8334" s="1"/>
      <c r="G8334" s="5"/>
    </row>
    <row r="8335" spans="2:7" x14ac:dyDescent="0.3">
      <c r="B8335" s="1"/>
      <c r="C8335" s="1"/>
      <c r="G8335" s="5"/>
    </row>
    <row r="8336" spans="2:7" x14ac:dyDescent="0.3">
      <c r="B8336" s="1"/>
      <c r="C8336" s="1"/>
      <c r="G8336" s="5"/>
    </row>
    <row r="8337" spans="2:7" x14ac:dyDescent="0.3">
      <c r="B8337" s="1"/>
      <c r="C8337" s="1"/>
      <c r="G8337" s="5"/>
    </row>
    <row r="8338" spans="2:7" x14ac:dyDescent="0.3">
      <c r="B8338" s="1"/>
      <c r="C8338" s="1"/>
      <c r="G8338" s="5"/>
    </row>
    <row r="8339" spans="2:7" x14ac:dyDescent="0.3">
      <c r="B8339" s="1"/>
      <c r="C8339" s="1"/>
      <c r="G8339" s="5"/>
    </row>
    <row r="8340" spans="2:7" x14ac:dyDescent="0.3">
      <c r="B8340" s="1"/>
      <c r="C8340" s="1"/>
      <c r="G8340" s="5"/>
    </row>
    <row r="8341" spans="2:7" x14ac:dyDescent="0.3">
      <c r="B8341" s="1"/>
      <c r="C8341" s="1"/>
      <c r="G8341" s="5"/>
    </row>
    <row r="8342" spans="2:7" x14ac:dyDescent="0.3">
      <c r="B8342" s="1"/>
      <c r="C8342" s="1"/>
      <c r="G8342" s="5"/>
    </row>
    <row r="8343" spans="2:7" x14ac:dyDescent="0.3">
      <c r="B8343" s="1"/>
      <c r="C8343" s="1"/>
      <c r="G8343" s="5"/>
    </row>
    <row r="8344" spans="2:7" x14ac:dyDescent="0.3">
      <c r="B8344" s="1"/>
      <c r="C8344" s="1"/>
      <c r="G8344" s="5"/>
    </row>
    <row r="8345" spans="2:7" x14ac:dyDescent="0.3">
      <c r="B8345" s="1"/>
      <c r="C8345" s="1"/>
      <c r="G8345" s="5"/>
    </row>
    <row r="8346" spans="2:7" x14ac:dyDescent="0.3">
      <c r="B8346" s="1"/>
      <c r="C8346" s="1"/>
      <c r="G8346" s="5"/>
    </row>
    <row r="8347" spans="2:7" x14ac:dyDescent="0.3">
      <c r="B8347" s="1"/>
      <c r="C8347" s="1"/>
      <c r="G8347" s="5"/>
    </row>
    <row r="8348" spans="2:7" x14ac:dyDescent="0.3">
      <c r="B8348" s="1"/>
      <c r="C8348" s="1"/>
      <c r="G8348" s="5"/>
    </row>
    <row r="8349" spans="2:7" x14ac:dyDescent="0.3">
      <c r="B8349" s="1"/>
      <c r="C8349" s="1"/>
      <c r="G8349" s="5"/>
    </row>
    <row r="8350" spans="2:7" x14ac:dyDescent="0.3">
      <c r="B8350" s="1"/>
      <c r="C8350" s="1"/>
      <c r="G8350" s="5"/>
    </row>
    <row r="8351" spans="2:7" x14ac:dyDescent="0.3">
      <c r="B8351" s="1"/>
      <c r="C8351" s="1"/>
      <c r="G8351" s="5"/>
    </row>
    <row r="8352" spans="2:7" x14ac:dyDescent="0.3">
      <c r="B8352" s="1"/>
      <c r="C8352" s="1"/>
      <c r="G8352" s="5"/>
    </row>
    <row r="8353" spans="2:7" x14ac:dyDescent="0.3">
      <c r="B8353" s="1"/>
      <c r="C8353" s="1"/>
      <c r="G8353" s="5"/>
    </row>
    <row r="8354" spans="2:7" x14ac:dyDescent="0.3">
      <c r="B8354" s="1"/>
      <c r="C8354" s="1"/>
      <c r="G8354" s="5"/>
    </row>
    <row r="8355" spans="2:7" x14ac:dyDescent="0.3">
      <c r="B8355" s="1"/>
      <c r="C8355" s="1"/>
      <c r="G8355" s="5"/>
    </row>
    <row r="8356" spans="2:7" x14ac:dyDescent="0.3">
      <c r="B8356" s="1"/>
      <c r="C8356" s="1"/>
      <c r="G8356" s="5"/>
    </row>
    <row r="8357" spans="2:7" x14ac:dyDescent="0.3">
      <c r="B8357" s="1"/>
      <c r="C8357" s="1"/>
      <c r="G8357" s="5"/>
    </row>
    <row r="8358" spans="2:7" x14ac:dyDescent="0.3">
      <c r="B8358" s="1"/>
      <c r="C8358" s="1"/>
      <c r="G8358" s="5"/>
    </row>
    <row r="8359" spans="2:7" x14ac:dyDescent="0.3">
      <c r="B8359" s="1"/>
      <c r="C8359" s="1"/>
      <c r="G8359" s="5"/>
    </row>
    <row r="8360" spans="2:7" x14ac:dyDescent="0.3">
      <c r="B8360" s="1"/>
      <c r="C8360" s="1"/>
      <c r="G8360" s="5"/>
    </row>
    <row r="8361" spans="2:7" x14ac:dyDescent="0.3">
      <c r="B8361" s="1"/>
      <c r="C8361" s="1"/>
      <c r="G8361" s="5"/>
    </row>
    <row r="8362" spans="2:7" x14ac:dyDescent="0.3">
      <c r="B8362" s="1"/>
      <c r="C8362" s="1"/>
      <c r="G8362" s="5"/>
    </row>
    <row r="8363" spans="2:7" x14ac:dyDescent="0.3">
      <c r="B8363" s="1"/>
      <c r="C8363" s="1"/>
      <c r="G8363" s="5"/>
    </row>
    <row r="8364" spans="2:7" x14ac:dyDescent="0.3">
      <c r="B8364" s="1"/>
      <c r="C8364" s="1"/>
      <c r="G8364" s="5"/>
    </row>
    <row r="8365" spans="2:7" x14ac:dyDescent="0.3">
      <c r="B8365" s="1"/>
      <c r="C8365" s="1"/>
      <c r="G8365" s="5"/>
    </row>
    <row r="8366" spans="2:7" x14ac:dyDescent="0.3">
      <c r="B8366" s="1"/>
      <c r="C8366" s="1"/>
      <c r="G8366" s="5"/>
    </row>
    <row r="8367" spans="2:7" x14ac:dyDescent="0.3">
      <c r="B8367" s="1"/>
      <c r="C8367" s="1"/>
      <c r="G8367" s="5"/>
    </row>
    <row r="8368" spans="2:7" x14ac:dyDescent="0.3">
      <c r="B8368" s="1"/>
      <c r="C8368" s="1"/>
      <c r="G8368" s="5"/>
    </row>
    <row r="8369" spans="2:7" x14ac:dyDescent="0.3">
      <c r="B8369" s="1"/>
      <c r="C8369" s="1"/>
      <c r="G8369" s="5"/>
    </row>
    <row r="8370" spans="2:7" x14ac:dyDescent="0.3">
      <c r="B8370" s="1"/>
      <c r="C8370" s="1"/>
      <c r="G8370" s="5"/>
    </row>
    <row r="8371" spans="2:7" x14ac:dyDescent="0.3">
      <c r="B8371" s="1"/>
      <c r="C8371" s="1"/>
      <c r="G8371" s="5"/>
    </row>
    <row r="8372" spans="2:7" x14ac:dyDescent="0.3">
      <c r="B8372" s="1"/>
      <c r="C8372" s="1"/>
      <c r="G8372" s="5"/>
    </row>
    <row r="8373" spans="2:7" x14ac:dyDescent="0.3">
      <c r="B8373" s="1"/>
      <c r="C8373" s="1"/>
      <c r="G8373" s="5"/>
    </row>
    <row r="8374" spans="2:7" x14ac:dyDescent="0.3">
      <c r="B8374" s="1"/>
      <c r="C8374" s="1"/>
      <c r="G8374" s="5"/>
    </row>
    <row r="8375" spans="2:7" x14ac:dyDescent="0.3">
      <c r="B8375" s="1"/>
      <c r="C8375" s="1"/>
      <c r="G8375" s="5"/>
    </row>
    <row r="8376" spans="2:7" x14ac:dyDescent="0.3">
      <c r="B8376" s="1"/>
      <c r="C8376" s="1"/>
      <c r="G8376" s="5"/>
    </row>
    <row r="8377" spans="2:7" x14ac:dyDescent="0.3">
      <c r="B8377" s="1"/>
      <c r="C8377" s="1"/>
      <c r="G8377" s="5"/>
    </row>
    <row r="8378" spans="2:7" x14ac:dyDescent="0.3">
      <c r="B8378" s="1"/>
      <c r="C8378" s="1"/>
      <c r="G8378" s="5"/>
    </row>
    <row r="8379" spans="2:7" x14ac:dyDescent="0.3">
      <c r="B8379" s="1"/>
      <c r="C8379" s="1"/>
      <c r="G8379" s="5"/>
    </row>
    <row r="8380" spans="2:7" x14ac:dyDescent="0.3">
      <c r="B8380" s="1"/>
      <c r="C8380" s="1"/>
      <c r="G8380" s="5"/>
    </row>
    <row r="8381" spans="2:7" x14ac:dyDescent="0.3">
      <c r="B8381" s="1"/>
      <c r="C8381" s="1"/>
      <c r="G8381" s="5"/>
    </row>
    <row r="8382" spans="2:7" x14ac:dyDescent="0.3">
      <c r="B8382" s="1"/>
      <c r="C8382" s="1"/>
      <c r="G8382" s="5"/>
    </row>
    <row r="8383" spans="2:7" x14ac:dyDescent="0.3">
      <c r="B8383" s="1"/>
      <c r="C8383" s="1"/>
      <c r="G8383" s="5"/>
    </row>
    <row r="8384" spans="2:7" x14ac:dyDescent="0.3">
      <c r="B8384" s="1"/>
      <c r="C8384" s="1"/>
      <c r="G8384" s="5"/>
    </row>
    <row r="8385" spans="2:7" x14ac:dyDescent="0.3">
      <c r="B8385" s="1"/>
      <c r="C8385" s="1"/>
      <c r="G8385" s="5"/>
    </row>
    <row r="8386" spans="2:7" x14ac:dyDescent="0.3">
      <c r="B8386" s="1"/>
      <c r="C8386" s="1"/>
      <c r="G8386" s="5"/>
    </row>
    <row r="8387" spans="2:7" x14ac:dyDescent="0.3">
      <c r="B8387" s="1"/>
      <c r="C8387" s="1"/>
      <c r="G8387" s="5"/>
    </row>
    <row r="8388" spans="2:7" x14ac:dyDescent="0.3">
      <c r="B8388" s="1"/>
      <c r="C8388" s="1"/>
      <c r="G8388" s="5"/>
    </row>
    <row r="8389" spans="2:7" x14ac:dyDescent="0.3">
      <c r="B8389" s="1"/>
      <c r="C8389" s="1"/>
      <c r="G8389" s="5"/>
    </row>
    <row r="8390" spans="2:7" x14ac:dyDescent="0.3">
      <c r="B8390" s="1"/>
      <c r="C8390" s="1"/>
      <c r="G8390" s="5"/>
    </row>
    <row r="8391" spans="2:7" x14ac:dyDescent="0.3">
      <c r="B8391" s="1"/>
      <c r="C8391" s="1"/>
      <c r="G8391" s="5"/>
    </row>
    <row r="8392" spans="2:7" x14ac:dyDescent="0.3">
      <c r="B8392" s="1"/>
      <c r="C8392" s="1"/>
      <c r="G8392" s="5"/>
    </row>
    <row r="8393" spans="2:7" x14ac:dyDescent="0.3">
      <c r="B8393" s="1"/>
      <c r="C8393" s="1"/>
      <c r="G8393" s="5"/>
    </row>
    <row r="8394" spans="2:7" x14ac:dyDescent="0.3">
      <c r="B8394" s="1"/>
      <c r="C8394" s="1"/>
      <c r="G8394" s="5"/>
    </row>
    <row r="8395" spans="2:7" x14ac:dyDescent="0.3">
      <c r="B8395" s="1"/>
      <c r="C8395" s="1"/>
      <c r="G8395" s="5"/>
    </row>
    <row r="8396" spans="2:7" x14ac:dyDescent="0.3">
      <c r="B8396" s="1"/>
      <c r="C8396" s="1"/>
      <c r="G8396" s="5"/>
    </row>
    <row r="8397" spans="2:7" x14ac:dyDescent="0.3">
      <c r="B8397" s="1"/>
      <c r="C8397" s="1"/>
      <c r="G8397" s="5"/>
    </row>
    <row r="8398" spans="2:7" x14ac:dyDescent="0.3">
      <c r="B8398" s="1"/>
      <c r="C8398" s="1"/>
      <c r="G8398" s="5"/>
    </row>
    <row r="8399" spans="2:7" x14ac:dyDescent="0.3">
      <c r="B8399" s="1"/>
      <c r="C8399" s="1"/>
      <c r="G8399" s="5"/>
    </row>
    <row r="8400" spans="2:7" x14ac:dyDescent="0.3">
      <c r="B8400" s="1"/>
      <c r="C8400" s="1"/>
      <c r="G8400" s="5"/>
    </row>
    <row r="8401" spans="2:7" x14ac:dyDescent="0.3">
      <c r="B8401" s="1"/>
      <c r="C8401" s="1"/>
      <c r="G8401" s="5"/>
    </row>
    <row r="8402" spans="2:7" x14ac:dyDescent="0.3">
      <c r="B8402" s="1"/>
      <c r="C8402" s="1"/>
      <c r="G8402" s="5"/>
    </row>
    <row r="8403" spans="2:7" x14ac:dyDescent="0.3">
      <c r="B8403" s="1"/>
      <c r="C8403" s="1"/>
      <c r="G8403" s="5"/>
    </row>
    <row r="8404" spans="2:7" x14ac:dyDescent="0.3">
      <c r="B8404" s="1"/>
      <c r="C8404" s="1"/>
      <c r="G8404" s="5"/>
    </row>
    <row r="8405" spans="2:7" x14ac:dyDescent="0.3">
      <c r="B8405" s="1"/>
      <c r="C8405" s="1"/>
      <c r="G8405" s="5"/>
    </row>
    <row r="8406" spans="2:7" x14ac:dyDescent="0.3">
      <c r="B8406" s="1"/>
      <c r="C8406" s="1"/>
      <c r="G8406" s="5"/>
    </row>
    <row r="8407" spans="2:7" x14ac:dyDescent="0.3">
      <c r="B8407" s="1"/>
      <c r="C8407" s="1"/>
      <c r="G8407" s="5"/>
    </row>
    <row r="8408" spans="2:7" x14ac:dyDescent="0.3">
      <c r="B8408" s="1"/>
      <c r="C8408" s="1"/>
      <c r="G8408" s="5"/>
    </row>
    <row r="8409" spans="2:7" x14ac:dyDescent="0.3">
      <c r="B8409" s="1"/>
      <c r="C8409" s="1"/>
      <c r="G8409" s="5"/>
    </row>
    <row r="8410" spans="2:7" x14ac:dyDescent="0.3">
      <c r="B8410" s="1"/>
      <c r="C8410" s="1"/>
      <c r="G8410" s="5"/>
    </row>
    <row r="8411" spans="2:7" x14ac:dyDescent="0.3">
      <c r="B8411" s="1"/>
      <c r="C8411" s="1"/>
      <c r="G8411" s="5"/>
    </row>
    <row r="8412" spans="2:7" x14ac:dyDescent="0.3">
      <c r="B8412" s="1"/>
      <c r="C8412" s="1"/>
      <c r="G8412" s="5"/>
    </row>
    <row r="8413" spans="2:7" x14ac:dyDescent="0.3">
      <c r="B8413" s="1"/>
      <c r="C8413" s="1"/>
      <c r="G8413" s="5"/>
    </row>
    <row r="8414" spans="2:7" x14ac:dyDescent="0.3">
      <c r="B8414" s="1"/>
      <c r="C8414" s="1"/>
      <c r="G8414" s="5"/>
    </row>
    <row r="8415" spans="2:7" x14ac:dyDescent="0.3">
      <c r="B8415" s="1"/>
      <c r="C8415" s="1"/>
      <c r="G8415" s="5"/>
    </row>
    <row r="8416" spans="2:7" x14ac:dyDescent="0.3">
      <c r="B8416" s="1"/>
      <c r="C8416" s="1"/>
      <c r="G8416" s="5"/>
    </row>
    <row r="8417" spans="2:7" x14ac:dyDescent="0.3">
      <c r="B8417" s="1"/>
      <c r="C8417" s="1"/>
      <c r="G8417" s="5"/>
    </row>
    <row r="8418" spans="2:7" x14ac:dyDescent="0.3">
      <c r="B8418" s="1"/>
      <c r="C8418" s="1"/>
      <c r="G8418" s="5"/>
    </row>
    <row r="8419" spans="2:7" x14ac:dyDescent="0.3">
      <c r="B8419" s="1"/>
      <c r="C8419" s="1"/>
      <c r="G8419" s="5"/>
    </row>
    <row r="8420" spans="2:7" x14ac:dyDescent="0.3">
      <c r="B8420" s="1"/>
      <c r="C8420" s="1"/>
      <c r="G8420" s="5"/>
    </row>
    <row r="8421" spans="2:7" x14ac:dyDescent="0.3">
      <c r="B8421" s="1"/>
      <c r="C8421" s="1"/>
      <c r="G8421" s="5"/>
    </row>
    <row r="8422" spans="2:7" x14ac:dyDescent="0.3">
      <c r="B8422" s="1"/>
      <c r="C8422" s="1"/>
      <c r="G8422" s="5"/>
    </row>
    <row r="8423" spans="2:7" x14ac:dyDescent="0.3">
      <c r="B8423" s="1"/>
      <c r="C8423" s="1"/>
      <c r="G8423" s="5"/>
    </row>
    <row r="8424" spans="2:7" x14ac:dyDescent="0.3">
      <c r="B8424" s="1"/>
      <c r="C8424" s="1"/>
      <c r="G8424" s="5"/>
    </row>
    <row r="8425" spans="2:7" x14ac:dyDescent="0.3">
      <c r="B8425" s="1"/>
      <c r="C8425" s="1"/>
      <c r="G8425" s="5"/>
    </row>
    <row r="8426" spans="2:7" x14ac:dyDescent="0.3">
      <c r="B8426" s="1"/>
      <c r="C8426" s="1"/>
      <c r="G8426" s="5"/>
    </row>
    <row r="8427" spans="2:7" x14ac:dyDescent="0.3">
      <c r="B8427" s="1"/>
      <c r="C8427" s="1"/>
      <c r="G8427" s="5"/>
    </row>
    <row r="8428" spans="2:7" x14ac:dyDescent="0.3">
      <c r="B8428" s="1"/>
      <c r="C8428" s="1"/>
      <c r="G8428" s="5"/>
    </row>
    <row r="8429" spans="2:7" x14ac:dyDescent="0.3">
      <c r="B8429" s="1"/>
      <c r="C8429" s="1"/>
      <c r="G8429" s="5"/>
    </row>
    <row r="8430" spans="2:7" x14ac:dyDescent="0.3">
      <c r="B8430" s="1"/>
      <c r="C8430" s="1"/>
      <c r="G8430" s="5"/>
    </row>
    <row r="8431" spans="2:7" x14ac:dyDescent="0.3">
      <c r="B8431" s="1"/>
      <c r="C8431" s="1"/>
      <c r="G8431" s="5"/>
    </row>
    <row r="8432" spans="2:7" x14ac:dyDescent="0.3">
      <c r="B8432" s="1"/>
      <c r="C8432" s="1"/>
      <c r="G8432" s="5"/>
    </row>
    <row r="8433" spans="2:7" x14ac:dyDescent="0.3">
      <c r="B8433" s="1"/>
      <c r="C8433" s="1"/>
      <c r="G8433" s="5"/>
    </row>
    <row r="8434" spans="2:7" x14ac:dyDescent="0.3">
      <c r="B8434" s="1"/>
      <c r="C8434" s="1"/>
      <c r="G8434" s="5"/>
    </row>
    <row r="8435" spans="2:7" x14ac:dyDescent="0.3">
      <c r="B8435" s="1"/>
      <c r="C8435" s="1"/>
      <c r="G8435" s="5"/>
    </row>
    <row r="8436" spans="2:7" x14ac:dyDescent="0.3">
      <c r="B8436" s="1"/>
      <c r="C8436" s="1"/>
      <c r="G8436" s="5"/>
    </row>
    <row r="8437" spans="2:7" x14ac:dyDescent="0.3">
      <c r="B8437" s="1"/>
      <c r="C8437" s="1"/>
      <c r="G8437" s="5"/>
    </row>
    <row r="8438" spans="2:7" x14ac:dyDescent="0.3">
      <c r="B8438" s="1"/>
      <c r="C8438" s="1"/>
      <c r="G8438" s="5"/>
    </row>
    <row r="8439" spans="2:7" x14ac:dyDescent="0.3">
      <c r="B8439" s="1"/>
      <c r="C8439" s="1"/>
      <c r="G8439" s="5"/>
    </row>
    <row r="8440" spans="2:7" x14ac:dyDescent="0.3">
      <c r="B8440" s="1"/>
      <c r="C8440" s="1"/>
      <c r="G8440" s="5"/>
    </row>
    <row r="8441" spans="2:7" x14ac:dyDescent="0.3">
      <c r="B8441" s="1"/>
      <c r="C8441" s="1"/>
      <c r="G8441" s="5"/>
    </row>
    <row r="8442" spans="2:7" x14ac:dyDescent="0.3">
      <c r="B8442" s="1"/>
      <c r="C8442" s="1"/>
      <c r="G8442" s="5"/>
    </row>
    <row r="8443" spans="2:7" x14ac:dyDescent="0.3">
      <c r="B8443" s="1"/>
      <c r="C8443" s="1"/>
      <c r="G8443" s="5"/>
    </row>
    <row r="8444" spans="2:7" x14ac:dyDescent="0.3">
      <c r="B8444" s="1"/>
      <c r="C8444" s="1"/>
      <c r="G8444" s="5"/>
    </row>
    <row r="8445" spans="2:7" x14ac:dyDescent="0.3">
      <c r="B8445" s="1"/>
      <c r="C8445" s="1"/>
      <c r="G8445" s="5"/>
    </row>
    <row r="8446" spans="2:7" x14ac:dyDescent="0.3">
      <c r="B8446" s="1"/>
      <c r="C8446" s="1"/>
      <c r="G8446" s="5"/>
    </row>
    <row r="8447" spans="2:7" x14ac:dyDescent="0.3">
      <c r="B8447" s="1"/>
      <c r="C8447" s="1"/>
      <c r="G8447" s="5"/>
    </row>
    <row r="8448" spans="2:7" x14ac:dyDescent="0.3">
      <c r="B8448" s="1"/>
      <c r="C8448" s="1"/>
      <c r="G8448" s="5"/>
    </row>
    <row r="8449" spans="2:7" x14ac:dyDescent="0.3">
      <c r="B8449" s="1"/>
      <c r="C8449" s="1"/>
      <c r="G8449" s="5"/>
    </row>
    <row r="8450" spans="2:7" x14ac:dyDescent="0.3">
      <c r="B8450" s="1"/>
      <c r="C8450" s="1"/>
      <c r="G8450" s="5"/>
    </row>
    <row r="8451" spans="2:7" x14ac:dyDescent="0.3">
      <c r="B8451" s="1"/>
      <c r="C8451" s="1"/>
      <c r="G8451" s="5"/>
    </row>
    <row r="8452" spans="2:7" x14ac:dyDescent="0.3">
      <c r="B8452" s="1"/>
      <c r="C8452" s="1"/>
      <c r="G8452" s="5"/>
    </row>
    <row r="8453" spans="2:7" x14ac:dyDescent="0.3">
      <c r="B8453" s="1"/>
      <c r="C8453" s="1"/>
      <c r="G8453" s="5"/>
    </row>
    <row r="8454" spans="2:7" x14ac:dyDescent="0.3">
      <c r="B8454" s="1"/>
      <c r="C8454" s="1"/>
      <c r="G8454" s="5"/>
    </row>
    <row r="8455" spans="2:7" x14ac:dyDescent="0.3">
      <c r="B8455" s="1"/>
      <c r="C8455" s="1"/>
      <c r="G8455" s="5"/>
    </row>
    <row r="8456" spans="2:7" x14ac:dyDescent="0.3">
      <c r="B8456" s="1"/>
      <c r="C8456" s="1"/>
      <c r="G8456" s="5"/>
    </row>
    <row r="8457" spans="2:7" x14ac:dyDescent="0.3">
      <c r="B8457" s="1"/>
      <c r="C8457" s="1"/>
      <c r="G8457" s="5"/>
    </row>
    <row r="8458" spans="2:7" x14ac:dyDescent="0.3">
      <c r="B8458" s="1"/>
      <c r="C8458" s="1"/>
      <c r="G8458" s="5"/>
    </row>
    <row r="8459" spans="2:7" x14ac:dyDescent="0.3">
      <c r="B8459" s="1"/>
      <c r="C8459" s="1"/>
      <c r="G8459" s="5"/>
    </row>
    <row r="8460" spans="2:7" x14ac:dyDescent="0.3">
      <c r="B8460" s="1"/>
      <c r="C8460" s="1"/>
      <c r="G8460" s="5"/>
    </row>
    <row r="8461" spans="2:7" x14ac:dyDescent="0.3">
      <c r="B8461" s="1"/>
      <c r="C8461" s="1"/>
      <c r="G8461" s="5"/>
    </row>
    <row r="8462" spans="2:7" x14ac:dyDescent="0.3">
      <c r="B8462" s="1"/>
      <c r="C8462" s="1"/>
      <c r="G8462" s="5"/>
    </row>
    <row r="8463" spans="2:7" x14ac:dyDescent="0.3">
      <c r="B8463" s="1"/>
      <c r="C8463" s="1"/>
      <c r="G8463" s="5"/>
    </row>
    <row r="8464" spans="2:7" x14ac:dyDescent="0.3">
      <c r="B8464" s="1"/>
      <c r="C8464" s="1"/>
      <c r="G8464" s="5"/>
    </row>
    <row r="8465" spans="2:7" x14ac:dyDescent="0.3">
      <c r="B8465" s="1"/>
      <c r="C8465" s="1"/>
      <c r="G8465" s="5"/>
    </row>
    <row r="8466" spans="2:7" x14ac:dyDescent="0.3">
      <c r="B8466" s="1"/>
      <c r="C8466" s="1"/>
      <c r="G8466" s="5"/>
    </row>
    <row r="8467" spans="2:7" x14ac:dyDescent="0.3">
      <c r="B8467" s="1"/>
      <c r="C8467" s="1"/>
      <c r="G8467" s="5"/>
    </row>
    <row r="8468" spans="2:7" x14ac:dyDescent="0.3">
      <c r="B8468" s="1"/>
      <c r="C8468" s="1"/>
      <c r="G8468" s="5"/>
    </row>
    <row r="8469" spans="2:7" x14ac:dyDescent="0.3">
      <c r="B8469" s="1"/>
      <c r="C8469" s="1"/>
      <c r="G8469" s="5"/>
    </row>
    <row r="8470" spans="2:7" x14ac:dyDescent="0.3">
      <c r="B8470" s="1"/>
      <c r="C8470" s="1"/>
      <c r="G8470" s="5"/>
    </row>
    <row r="8471" spans="2:7" x14ac:dyDescent="0.3">
      <c r="B8471" s="1"/>
      <c r="C8471" s="1"/>
      <c r="G8471" s="5"/>
    </row>
    <row r="8472" spans="2:7" x14ac:dyDescent="0.3">
      <c r="B8472" s="1"/>
      <c r="C8472" s="1"/>
      <c r="G8472" s="5"/>
    </row>
    <row r="8473" spans="2:7" x14ac:dyDescent="0.3">
      <c r="B8473" s="1"/>
      <c r="C8473" s="1"/>
      <c r="G8473" s="5"/>
    </row>
    <row r="8474" spans="2:7" x14ac:dyDescent="0.3">
      <c r="B8474" s="1"/>
      <c r="C8474" s="1"/>
      <c r="G8474" s="5"/>
    </row>
    <row r="8475" spans="2:7" x14ac:dyDescent="0.3">
      <c r="B8475" s="1"/>
      <c r="C8475" s="1"/>
      <c r="G8475" s="5"/>
    </row>
    <row r="8476" spans="2:7" x14ac:dyDescent="0.3">
      <c r="B8476" s="1"/>
      <c r="C8476" s="1"/>
      <c r="G8476" s="5"/>
    </row>
    <row r="8477" spans="2:7" x14ac:dyDescent="0.3">
      <c r="B8477" s="1"/>
      <c r="C8477" s="1"/>
      <c r="G8477" s="5"/>
    </row>
    <row r="8478" spans="2:7" x14ac:dyDescent="0.3">
      <c r="B8478" s="1"/>
      <c r="C8478" s="1"/>
      <c r="G8478" s="5"/>
    </row>
    <row r="8479" spans="2:7" x14ac:dyDescent="0.3">
      <c r="B8479" s="1"/>
      <c r="C8479" s="1"/>
      <c r="G8479" s="5"/>
    </row>
    <row r="8480" spans="2:7" x14ac:dyDescent="0.3">
      <c r="B8480" s="1"/>
      <c r="C8480" s="1"/>
      <c r="G8480" s="5"/>
    </row>
    <row r="8481" spans="2:7" x14ac:dyDescent="0.3">
      <c r="B8481" s="1"/>
      <c r="C8481" s="1"/>
      <c r="G8481" s="5"/>
    </row>
    <row r="8482" spans="2:7" x14ac:dyDescent="0.3">
      <c r="B8482" s="1"/>
      <c r="C8482" s="1"/>
      <c r="G8482" s="5"/>
    </row>
    <row r="8483" spans="2:7" x14ac:dyDescent="0.3">
      <c r="B8483" s="1"/>
      <c r="C8483" s="1"/>
      <c r="G8483" s="5"/>
    </row>
    <row r="8484" spans="2:7" x14ac:dyDescent="0.3">
      <c r="B8484" s="1"/>
      <c r="C8484" s="1"/>
      <c r="G8484" s="5"/>
    </row>
    <row r="8485" spans="2:7" x14ac:dyDescent="0.3">
      <c r="B8485" s="1"/>
      <c r="C8485" s="1"/>
      <c r="G8485" s="5"/>
    </row>
    <row r="8486" spans="2:7" x14ac:dyDescent="0.3">
      <c r="B8486" s="1"/>
      <c r="C8486" s="1"/>
      <c r="G8486" s="5"/>
    </row>
    <row r="8487" spans="2:7" x14ac:dyDescent="0.3">
      <c r="B8487" s="1"/>
      <c r="C8487" s="1"/>
      <c r="G8487" s="5"/>
    </row>
    <row r="8488" spans="2:7" x14ac:dyDescent="0.3">
      <c r="B8488" s="1"/>
      <c r="C8488" s="1"/>
      <c r="G8488" s="5"/>
    </row>
    <row r="8489" spans="2:7" x14ac:dyDescent="0.3">
      <c r="B8489" s="1"/>
      <c r="C8489" s="1"/>
      <c r="G8489" s="5"/>
    </row>
    <row r="8490" spans="2:7" x14ac:dyDescent="0.3">
      <c r="B8490" s="1"/>
      <c r="C8490" s="1"/>
      <c r="G8490" s="5"/>
    </row>
    <row r="8491" spans="2:7" x14ac:dyDescent="0.3">
      <c r="B8491" s="1"/>
      <c r="C8491" s="1"/>
      <c r="G8491" s="5"/>
    </row>
    <row r="8492" spans="2:7" x14ac:dyDescent="0.3">
      <c r="B8492" s="1"/>
      <c r="C8492" s="1"/>
      <c r="G8492" s="5"/>
    </row>
    <row r="8493" spans="2:7" x14ac:dyDescent="0.3">
      <c r="B8493" s="1"/>
      <c r="C8493" s="1"/>
      <c r="G8493" s="5"/>
    </row>
    <row r="8494" spans="2:7" x14ac:dyDescent="0.3">
      <c r="B8494" s="1"/>
      <c r="C8494" s="1"/>
      <c r="G8494" s="5"/>
    </row>
    <row r="8495" spans="2:7" x14ac:dyDescent="0.3">
      <c r="B8495" s="1"/>
      <c r="C8495" s="1"/>
      <c r="G8495" s="5"/>
    </row>
    <row r="8496" spans="2:7" x14ac:dyDescent="0.3">
      <c r="B8496" s="1"/>
      <c r="C8496" s="1"/>
      <c r="G8496" s="5"/>
    </row>
    <row r="8497" spans="2:7" x14ac:dyDescent="0.3">
      <c r="B8497" s="1"/>
      <c r="C8497" s="1"/>
      <c r="G8497" s="5"/>
    </row>
    <row r="8498" spans="2:7" x14ac:dyDescent="0.3">
      <c r="B8498" s="1"/>
      <c r="C8498" s="1"/>
      <c r="G8498" s="5"/>
    </row>
    <row r="8499" spans="2:7" x14ac:dyDescent="0.3">
      <c r="B8499" s="1"/>
      <c r="C8499" s="1"/>
      <c r="G8499" s="5"/>
    </row>
    <row r="8500" spans="2:7" x14ac:dyDescent="0.3">
      <c r="B8500" s="1"/>
      <c r="C8500" s="1"/>
      <c r="G8500" s="5"/>
    </row>
    <row r="8501" spans="2:7" x14ac:dyDescent="0.3">
      <c r="B8501" s="1"/>
      <c r="C8501" s="1"/>
      <c r="G8501" s="5"/>
    </row>
    <row r="8502" spans="2:7" x14ac:dyDescent="0.3">
      <c r="B8502" s="1"/>
      <c r="C8502" s="1"/>
      <c r="G8502" s="5"/>
    </row>
    <row r="8503" spans="2:7" x14ac:dyDescent="0.3">
      <c r="B8503" s="1"/>
      <c r="C8503" s="1"/>
      <c r="G8503" s="5"/>
    </row>
    <row r="8504" spans="2:7" x14ac:dyDescent="0.3">
      <c r="B8504" s="1"/>
      <c r="C8504" s="1"/>
      <c r="G8504" s="5"/>
    </row>
    <row r="8505" spans="2:7" x14ac:dyDescent="0.3">
      <c r="B8505" s="1"/>
      <c r="C8505" s="1"/>
      <c r="G8505" s="5"/>
    </row>
    <row r="8506" spans="2:7" x14ac:dyDescent="0.3">
      <c r="B8506" s="1"/>
      <c r="C8506" s="1"/>
      <c r="G8506" s="5"/>
    </row>
    <row r="8507" spans="2:7" x14ac:dyDescent="0.3">
      <c r="B8507" s="1"/>
      <c r="C8507" s="1"/>
      <c r="G8507" s="5"/>
    </row>
    <row r="8508" spans="2:7" x14ac:dyDescent="0.3">
      <c r="B8508" s="1"/>
      <c r="C8508" s="1"/>
      <c r="G8508" s="5"/>
    </row>
    <row r="8509" spans="2:7" x14ac:dyDescent="0.3">
      <c r="B8509" s="1"/>
      <c r="C8509" s="1"/>
      <c r="G8509" s="5"/>
    </row>
    <row r="8510" spans="2:7" x14ac:dyDescent="0.3">
      <c r="B8510" s="1"/>
      <c r="C8510" s="1"/>
      <c r="G8510" s="5"/>
    </row>
    <row r="8511" spans="2:7" x14ac:dyDescent="0.3">
      <c r="B8511" s="1"/>
      <c r="C8511" s="1"/>
      <c r="G8511" s="5"/>
    </row>
    <row r="8512" spans="2:7" x14ac:dyDescent="0.3">
      <c r="B8512" s="1"/>
      <c r="C8512" s="1"/>
      <c r="G8512" s="5"/>
    </row>
    <row r="8513" spans="2:7" x14ac:dyDescent="0.3">
      <c r="B8513" s="1"/>
      <c r="C8513" s="1"/>
      <c r="G8513" s="5"/>
    </row>
    <row r="8514" spans="2:7" x14ac:dyDescent="0.3">
      <c r="B8514" s="1"/>
      <c r="C8514" s="1"/>
      <c r="G8514" s="5"/>
    </row>
    <row r="8515" spans="2:7" x14ac:dyDescent="0.3">
      <c r="B8515" s="1"/>
      <c r="C8515" s="1"/>
      <c r="G8515" s="5"/>
    </row>
    <row r="8516" spans="2:7" x14ac:dyDescent="0.3">
      <c r="B8516" s="1"/>
      <c r="C8516" s="1"/>
      <c r="G8516" s="5"/>
    </row>
    <row r="8517" spans="2:7" x14ac:dyDescent="0.3">
      <c r="B8517" s="1"/>
      <c r="C8517" s="1"/>
      <c r="G8517" s="5"/>
    </row>
    <row r="8518" spans="2:7" x14ac:dyDescent="0.3">
      <c r="B8518" s="1"/>
      <c r="C8518" s="1"/>
      <c r="G8518" s="5"/>
    </row>
    <row r="8519" spans="2:7" x14ac:dyDescent="0.3">
      <c r="B8519" s="1"/>
      <c r="C8519" s="1"/>
      <c r="G8519" s="5"/>
    </row>
    <row r="8520" spans="2:7" x14ac:dyDescent="0.3">
      <c r="B8520" s="1"/>
      <c r="C8520" s="1"/>
      <c r="G8520" s="5"/>
    </row>
    <row r="8521" spans="2:7" x14ac:dyDescent="0.3">
      <c r="B8521" s="1"/>
      <c r="C8521" s="1"/>
      <c r="G8521" s="5"/>
    </row>
    <row r="8522" spans="2:7" x14ac:dyDescent="0.3">
      <c r="B8522" s="1"/>
      <c r="C8522" s="1"/>
      <c r="G8522" s="5"/>
    </row>
    <row r="8523" spans="2:7" x14ac:dyDescent="0.3">
      <c r="B8523" s="1"/>
      <c r="C8523" s="1"/>
      <c r="G8523" s="5"/>
    </row>
    <row r="8524" spans="2:7" x14ac:dyDescent="0.3">
      <c r="B8524" s="1"/>
      <c r="C8524" s="1"/>
      <c r="G8524" s="5"/>
    </row>
    <row r="8525" spans="2:7" x14ac:dyDescent="0.3">
      <c r="B8525" s="1"/>
      <c r="C8525" s="1"/>
      <c r="G8525" s="5"/>
    </row>
    <row r="8526" spans="2:7" x14ac:dyDescent="0.3">
      <c r="B8526" s="1"/>
      <c r="C8526" s="1"/>
      <c r="G8526" s="5"/>
    </row>
    <row r="8527" spans="2:7" x14ac:dyDescent="0.3">
      <c r="B8527" s="1"/>
      <c r="C8527" s="1"/>
      <c r="G8527" s="5"/>
    </row>
    <row r="8528" spans="2:7" x14ac:dyDescent="0.3">
      <c r="B8528" s="1"/>
      <c r="C8528" s="1"/>
      <c r="G8528" s="5"/>
    </row>
    <row r="8529" spans="2:7" x14ac:dyDescent="0.3">
      <c r="B8529" s="1"/>
      <c r="C8529" s="1"/>
      <c r="G8529" s="5"/>
    </row>
    <row r="8530" spans="2:7" x14ac:dyDescent="0.3">
      <c r="B8530" s="1"/>
      <c r="C8530" s="1"/>
      <c r="G8530" s="5"/>
    </row>
    <row r="8531" spans="2:7" x14ac:dyDescent="0.3">
      <c r="B8531" s="1"/>
      <c r="C8531" s="1"/>
      <c r="G8531" s="5"/>
    </row>
    <row r="8532" spans="2:7" x14ac:dyDescent="0.3">
      <c r="B8532" s="1"/>
      <c r="C8532" s="1"/>
      <c r="G8532" s="5"/>
    </row>
    <row r="8533" spans="2:7" x14ac:dyDescent="0.3">
      <c r="B8533" s="1"/>
      <c r="C8533" s="1"/>
      <c r="G8533" s="5"/>
    </row>
    <row r="8534" spans="2:7" x14ac:dyDescent="0.3">
      <c r="B8534" s="1"/>
      <c r="C8534" s="1"/>
      <c r="G8534" s="5"/>
    </row>
    <row r="8535" spans="2:7" x14ac:dyDescent="0.3">
      <c r="B8535" s="1"/>
      <c r="C8535" s="1"/>
      <c r="G8535" s="5"/>
    </row>
    <row r="8536" spans="2:7" x14ac:dyDescent="0.3">
      <c r="B8536" s="1"/>
      <c r="C8536" s="1"/>
      <c r="G8536" s="5"/>
    </row>
    <row r="8537" spans="2:7" x14ac:dyDescent="0.3">
      <c r="B8537" s="1"/>
      <c r="C8537" s="1"/>
      <c r="G8537" s="5"/>
    </row>
    <row r="8538" spans="2:7" x14ac:dyDescent="0.3">
      <c r="B8538" s="1"/>
      <c r="C8538" s="1"/>
      <c r="G8538" s="5"/>
    </row>
    <row r="8539" spans="2:7" x14ac:dyDescent="0.3">
      <c r="B8539" s="1"/>
      <c r="C8539" s="1"/>
      <c r="G8539" s="5"/>
    </row>
    <row r="8540" spans="2:7" x14ac:dyDescent="0.3">
      <c r="B8540" s="1"/>
      <c r="C8540" s="1"/>
      <c r="G8540" s="5"/>
    </row>
    <row r="8541" spans="2:7" x14ac:dyDescent="0.3">
      <c r="B8541" s="1"/>
      <c r="C8541" s="1"/>
      <c r="G8541" s="5"/>
    </row>
    <row r="8542" spans="2:7" x14ac:dyDescent="0.3">
      <c r="B8542" s="1"/>
      <c r="C8542" s="1"/>
      <c r="G8542" s="5"/>
    </row>
    <row r="8543" spans="2:7" x14ac:dyDescent="0.3">
      <c r="B8543" s="1"/>
      <c r="C8543" s="1"/>
      <c r="G8543" s="5"/>
    </row>
    <row r="8544" spans="2:7" x14ac:dyDescent="0.3">
      <c r="B8544" s="1"/>
      <c r="C8544" s="1"/>
      <c r="G8544" s="5"/>
    </row>
    <row r="8545" spans="2:7" x14ac:dyDescent="0.3">
      <c r="B8545" s="1"/>
      <c r="C8545" s="1"/>
      <c r="G8545" s="5"/>
    </row>
    <row r="8546" spans="2:7" x14ac:dyDescent="0.3">
      <c r="B8546" s="1"/>
      <c r="C8546" s="1"/>
      <c r="G8546" s="5"/>
    </row>
    <row r="8547" spans="2:7" x14ac:dyDescent="0.3">
      <c r="B8547" s="1"/>
      <c r="C8547" s="1"/>
      <c r="G8547" s="5"/>
    </row>
    <row r="8548" spans="2:7" x14ac:dyDescent="0.3">
      <c r="B8548" s="1"/>
      <c r="C8548" s="1"/>
      <c r="G8548" s="5"/>
    </row>
    <row r="8549" spans="2:7" x14ac:dyDescent="0.3">
      <c r="B8549" s="1"/>
      <c r="C8549" s="1"/>
      <c r="G8549" s="5"/>
    </row>
    <row r="8550" spans="2:7" x14ac:dyDescent="0.3">
      <c r="B8550" s="1"/>
      <c r="C8550" s="1"/>
      <c r="G8550" s="5"/>
    </row>
    <row r="8551" spans="2:7" x14ac:dyDescent="0.3">
      <c r="B8551" s="1"/>
      <c r="C8551" s="1"/>
      <c r="G8551" s="5"/>
    </row>
    <row r="8552" spans="2:7" x14ac:dyDescent="0.3">
      <c r="B8552" s="1"/>
      <c r="C8552" s="1"/>
      <c r="G8552" s="5"/>
    </row>
    <row r="8553" spans="2:7" x14ac:dyDescent="0.3">
      <c r="B8553" s="1"/>
      <c r="C8553" s="1"/>
      <c r="G8553" s="5"/>
    </row>
    <row r="8554" spans="2:7" x14ac:dyDescent="0.3">
      <c r="B8554" s="1"/>
      <c r="C8554" s="1"/>
      <c r="G8554" s="5"/>
    </row>
    <row r="8555" spans="2:7" x14ac:dyDescent="0.3">
      <c r="B8555" s="1"/>
      <c r="C8555" s="1"/>
      <c r="G8555" s="5"/>
    </row>
    <row r="8556" spans="2:7" x14ac:dyDescent="0.3">
      <c r="B8556" s="1"/>
      <c r="C8556" s="1"/>
      <c r="G8556" s="5"/>
    </row>
    <row r="8557" spans="2:7" x14ac:dyDescent="0.3">
      <c r="B8557" s="1"/>
      <c r="C8557" s="1"/>
      <c r="G8557" s="5"/>
    </row>
    <row r="8558" spans="2:7" x14ac:dyDescent="0.3">
      <c r="B8558" s="1"/>
      <c r="C8558" s="1"/>
      <c r="G8558" s="5"/>
    </row>
    <row r="8559" spans="2:7" x14ac:dyDescent="0.3">
      <c r="B8559" s="1"/>
      <c r="C8559" s="1"/>
      <c r="G8559" s="5"/>
    </row>
    <row r="8560" spans="2:7" x14ac:dyDescent="0.3">
      <c r="B8560" s="1"/>
      <c r="C8560" s="1"/>
      <c r="G8560" s="5"/>
    </row>
    <row r="8561" spans="2:7" x14ac:dyDescent="0.3">
      <c r="B8561" s="1"/>
      <c r="C8561" s="1"/>
      <c r="G8561" s="5"/>
    </row>
    <row r="8562" spans="2:7" x14ac:dyDescent="0.3">
      <c r="B8562" s="1"/>
      <c r="C8562" s="1"/>
      <c r="G8562" s="5"/>
    </row>
    <row r="8563" spans="2:7" x14ac:dyDescent="0.3">
      <c r="B8563" s="1"/>
      <c r="C8563" s="1"/>
      <c r="G8563" s="5"/>
    </row>
    <row r="8564" spans="2:7" x14ac:dyDescent="0.3">
      <c r="B8564" s="1"/>
      <c r="C8564" s="1"/>
      <c r="G8564" s="5"/>
    </row>
    <row r="8565" spans="2:7" x14ac:dyDescent="0.3">
      <c r="B8565" s="1"/>
      <c r="C8565" s="1"/>
      <c r="G8565" s="5"/>
    </row>
    <row r="8566" spans="2:7" x14ac:dyDescent="0.3">
      <c r="B8566" s="1"/>
      <c r="C8566" s="1"/>
      <c r="G8566" s="5"/>
    </row>
    <row r="8567" spans="2:7" x14ac:dyDescent="0.3">
      <c r="B8567" s="1"/>
      <c r="C8567" s="1"/>
      <c r="G8567" s="5"/>
    </row>
    <row r="8568" spans="2:7" x14ac:dyDescent="0.3">
      <c r="B8568" s="1"/>
      <c r="C8568" s="1"/>
      <c r="G8568" s="5"/>
    </row>
    <row r="8569" spans="2:7" x14ac:dyDescent="0.3">
      <c r="B8569" s="1"/>
      <c r="C8569" s="1"/>
      <c r="G8569" s="5"/>
    </row>
    <row r="8570" spans="2:7" x14ac:dyDescent="0.3">
      <c r="B8570" s="1"/>
      <c r="C8570" s="1"/>
      <c r="G8570" s="5"/>
    </row>
    <row r="8571" spans="2:7" x14ac:dyDescent="0.3">
      <c r="B8571" s="1"/>
      <c r="C8571" s="1"/>
      <c r="G8571" s="5"/>
    </row>
    <row r="8572" spans="2:7" x14ac:dyDescent="0.3">
      <c r="B8572" s="1"/>
      <c r="C8572" s="1"/>
      <c r="G8572" s="5"/>
    </row>
    <row r="8573" spans="2:7" x14ac:dyDescent="0.3">
      <c r="B8573" s="1"/>
      <c r="C8573" s="1"/>
      <c r="G8573" s="5"/>
    </row>
    <row r="8574" spans="2:7" x14ac:dyDescent="0.3">
      <c r="B8574" s="1"/>
      <c r="C8574" s="1"/>
      <c r="G8574" s="5"/>
    </row>
    <row r="8575" spans="2:7" x14ac:dyDescent="0.3">
      <c r="B8575" s="1"/>
      <c r="C8575" s="1"/>
      <c r="G8575" s="5"/>
    </row>
    <row r="8576" spans="2:7" x14ac:dyDescent="0.3">
      <c r="B8576" s="1"/>
      <c r="C8576" s="1"/>
      <c r="G8576" s="5"/>
    </row>
    <row r="8577" spans="2:7" x14ac:dyDescent="0.3">
      <c r="B8577" s="1"/>
      <c r="C8577" s="1"/>
      <c r="G8577" s="5"/>
    </row>
    <row r="8578" spans="2:7" x14ac:dyDescent="0.3">
      <c r="B8578" s="1"/>
      <c r="C8578" s="1"/>
      <c r="G8578" s="5"/>
    </row>
    <row r="8579" spans="2:7" x14ac:dyDescent="0.3">
      <c r="B8579" s="1"/>
      <c r="C8579" s="1"/>
      <c r="G8579" s="5"/>
    </row>
    <row r="8580" spans="2:7" x14ac:dyDescent="0.3">
      <c r="B8580" s="1"/>
      <c r="C8580" s="1"/>
      <c r="G8580" s="5"/>
    </row>
    <row r="8581" spans="2:7" x14ac:dyDescent="0.3">
      <c r="B8581" s="1"/>
      <c r="C8581" s="1"/>
      <c r="G8581" s="5"/>
    </row>
    <row r="8582" spans="2:7" x14ac:dyDescent="0.3">
      <c r="B8582" s="1"/>
      <c r="C8582" s="1"/>
      <c r="G8582" s="5"/>
    </row>
    <row r="8583" spans="2:7" x14ac:dyDescent="0.3">
      <c r="B8583" s="1"/>
      <c r="C8583" s="1"/>
      <c r="G8583" s="5"/>
    </row>
    <row r="8584" spans="2:7" x14ac:dyDescent="0.3">
      <c r="B8584" s="1"/>
      <c r="C8584" s="1"/>
      <c r="G8584" s="5"/>
    </row>
    <row r="8585" spans="2:7" x14ac:dyDescent="0.3">
      <c r="B8585" s="1"/>
      <c r="C8585" s="1"/>
      <c r="G8585" s="5"/>
    </row>
    <row r="8586" spans="2:7" x14ac:dyDescent="0.3">
      <c r="B8586" s="1"/>
      <c r="C8586" s="1"/>
      <c r="G8586" s="5"/>
    </row>
    <row r="8587" spans="2:7" x14ac:dyDescent="0.3">
      <c r="B8587" s="1"/>
      <c r="C8587" s="1"/>
      <c r="G8587" s="5"/>
    </row>
    <row r="8588" spans="2:7" x14ac:dyDescent="0.3">
      <c r="B8588" s="1"/>
      <c r="C8588" s="1"/>
      <c r="G8588" s="5"/>
    </row>
    <row r="8589" spans="2:7" x14ac:dyDescent="0.3">
      <c r="B8589" s="1"/>
      <c r="C8589" s="1"/>
      <c r="G8589" s="5"/>
    </row>
    <row r="8590" spans="2:7" x14ac:dyDescent="0.3">
      <c r="B8590" s="1"/>
      <c r="C8590" s="1"/>
      <c r="G8590" s="5"/>
    </row>
    <row r="8591" spans="2:7" x14ac:dyDescent="0.3">
      <c r="B8591" s="1"/>
      <c r="C8591" s="1"/>
      <c r="G8591" s="5"/>
    </row>
    <row r="8592" spans="2:7" x14ac:dyDescent="0.3">
      <c r="B8592" s="1"/>
      <c r="C8592" s="1"/>
      <c r="G8592" s="5"/>
    </row>
    <row r="8593" spans="2:7" x14ac:dyDescent="0.3">
      <c r="B8593" s="1"/>
      <c r="C8593" s="1"/>
      <c r="G8593" s="5"/>
    </row>
    <row r="8594" spans="2:7" x14ac:dyDescent="0.3">
      <c r="B8594" s="1"/>
      <c r="C8594" s="1"/>
      <c r="G8594" s="5"/>
    </row>
    <row r="8595" spans="2:7" x14ac:dyDescent="0.3">
      <c r="B8595" s="1"/>
      <c r="C8595" s="1"/>
      <c r="G8595" s="5"/>
    </row>
    <row r="8596" spans="2:7" x14ac:dyDescent="0.3">
      <c r="B8596" s="1"/>
      <c r="C8596" s="1"/>
      <c r="G8596" s="5"/>
    </row>
    <row r="8597" spans="2:7" x14ac:dyDescent="0.3">
      <c r="B8597" s="1"/>
      <c r="C8597" s="1"/>
      <c r="G8597" s="5"/>
    </row>
    <row r="8598" spans="2:7" x14ac:dyDescent="0.3">
      <c r="B8598" s="1"/>
      <c r="C8598" s="1"/>
      <c r="G8598" s="5"/>
    </row>
    <row r="8599" spans="2:7" x14ac:dyDescent="0.3">
      <c r="B8599" s="1"/>
      <c r="C8599" s="1"/>
      <c r="G8599" s="5"/>
    </row>
    <row r="8600" spans="2:7" x14ac:dyDescent="0.3">
      <c r="B8600" s="1"/>
      <c r="C8600" s="1"/>
      <c r="G8600" s="5"/>
    </row>
    <row r="8601" spans="2:7" x14ac:dyDescent="0.3">
      <c r="B8601" s="1"/>
      <c r="C8601" s="1"/>
      <c r="G8601" s="5"/>
    </row>
    <row r="8602" spans="2:7" x14ac:dyDescent="0.3">
      <c r="B8602" s="1"/>
      <c r="C8602" s="1"/>
      <c r="G8602" s="5"/>
    </row>
    <row r="8603" spans="2:7" x14ac:dyDescent="0.3">
      <c r="B8603" s="1"/>
      <c r="C8603" s="1"/>
      <c r="G8603" s="5"/>
    </row>
    <row r="8604" spans="2:7" x14ac:dyDescent="0.3">
      <c r="B8604" s="1"/>
      <c r="C8604" s="1"/>
      <c r="G8604" s="5"/>
    </row>
    <row r="8605" spans="2:7" x14ac:dyDescent="0.3">
      <c r="B8605" s="1"/>
      <c r="C8605" s="1"/>
      <c r="G8605" s="5"/>
    </row>
    <row r="8606" spans="2:7" x14ac:dyDescent="0.3">
      <c r="B8606" s="1"/>
      <c r="C8606" s="1"/>
      <c r="G8606" s="5"/>
    </row>
    <row r="8607" spans="2:7" x14ac:dyDescent="0.3">
      <c r="B8607" s="1"/>
      <c r="C8607" s="1"/>
      <c r="G8607" s="5"/>
    </row>
    <row r="8608" spans="2:7" x14ac:dyDescent="0.3">
      <c r="B8608" s="1"/>
      <c r="C8608" s="1"/>
      <c r="G8608" s="5"/>
    </row>
    <row r="8609" spans="2:7" x14ac:dyDescent="0.3">
      <c r="B8609" s="1"/>
      <c r="C8609" s="1"/>
      <c r="G8609" s="5"/>
    </row>
    <row r="8610" spans="2:7" x14ac:dyDescent="0.3">
      <c r="B8610" s="1"/>
      <c r="C8610" s="1"/>
      <c r="G8610" s="5"/>
    </row>
    <row r="8611" spans="2:7" x14ac:dyDescent="0.3">
      <c r="B8611" s="1"/>
      <c r="C8611" s="1"/>
      <c r="G8611" s="5"/>
    </row>
    <row r="8612" spans="2:7" x14ac:dyDescent="0.3">
      <c r="B8612" s="1"/>
      <c r="C8612" s="1"/>
      <c r="G8612" s="5"/>
    </row>
    <row r="8613" spans="2:7" x14ac:dyDescent="0.3">
      <c r="B8613" s="1"/>
      <c r="C8613" s="1"/>
      <c r="G8613" s="5"/>
    </row>
    <row r="8614" spans="2:7" x14ac:dyDescent="0.3">
      <c r="B8614" s="1"/>
      <c r="C8614" s="1"/>
      <c r="G8614" s="5"/>
    </row>
    <row r="8615" spans="2:7" x14ac:dyDescent="0.3">
      <c r="B8615" s="1"/>
      <c r="C8615" s="1"/>
      <c r="G8615" s="5"/>
    </row>
    <row r="8616" spans="2:7" x14ac:dyDescent="0.3">
      <c r="B8616" s="1"/>
      <c r="C8616" s="1"/>
      <c r="G8616" s="5"/>
    </row>
    <row r="8617" spans="2:7" x14ac:dyDescent="0.3">
      <c r="B8617" s="1"/>
      <c r="C8617" s="1"/>
      <c r="G8617" s="5"/>
    </row>
    <row r="8618" spans="2:7" x14ac:dyDescent="0.3">
      <c r="B8618" s="1"/>
      <c r="C8618" s="1"/>
      <c r="G8618" s="5"/>
    </row>
    <row r="8619" spans="2:7" x14ac:dyDescent="0.3">
      <c r="B8619" s="1"/>
      <c r="C8619" s="1"/>
      <c r="G8619" s="5"/>
    </row>
    <row r="8620" spans="2:7" x14ac:dyDescent="0.3">
      <c r="B8620" s="1"/>
      <c r="C8620" s="1"/>
      <c r="G8620" s="5"/>
    </row>
    <row r="8621" spans="2:7" x14ac:dyDescent="0.3">
      <c r="B8621" s="1"/>
      <c r="C8621" s="1"/>
      <c r="G8621" s="5"/>
    </row>
    <row r="8622" spans="2:7" x14ac:dyDescent="0.3">
      <c r="B8622" s="1"/>
      <c r="C8622" s="1"/>
      <c r="G8622" s="5"/>
    </row>
    <row r="8623" spans="2:7" x14ac:dyDescent="0.3">
      <c r="B8623" s="1"/>
      <c r="C8623" s="1"/>
      <c r="G8623" s="5"/>
    </row>
    <row r="8624" spans="2:7" x14ac:dyDescent="0.3">
      <c r="B8624" s="1"/>
      <c r="C8624" s="1"/>
      <c r="G8624" s="5"/>
    </row>
    <row r="8625" spans="2:7" x14ac:dyDescent="0.3">
      <c r="B8625" s="1"/>
      <c r="C8625" s="1"/>
      <c r="G8625" s="5"/>
    </row>
    <row r="8626" spans="2:7" x14ac:dyDescent="0.3">
      <c r="B8626" s="1"/>
      <c r="C8626" s="1"/>
      <c r="G8626" s="5"/>
    </row>
    <row r="8627" spans="2:7" x14ac:dyDescent="0.3">
      <c r="B8627" s="1"/>
      <c r="C8627" s="1"/>
      <c r="G8627" s="5"/>
    </row>
    <row r="8628" spans="2:7" x14ac:dyDescent="0.3">
      <c r="B8628" s="1"/>
      <c r="C8628" s="1"/>
      <c r="G8628" s="5"/>
    </row>
    <row r="8629" spans="2:7" x14ac:dyDescent="0.3">
      <c r="B8629" s="1"/>
      <c r="C8629" s="1"/>
      <c r="G8629" s="5"/>
    </row>
    <row r="8630" spans="2:7" x14ac:dyDescent="0.3">
      <c r="B8630" s="1"/>
      <c r="C8630" s="1"/>
      <c r="G8630" s="5"/>
    </row>
    <row r="8631" spans="2:7" x14ac:dyDescent="0.3">
      <c r="B8631" s="1"/>
      <c r="C8631" s="1"/>
      <c r="G8631" s="5"/>
    </row>
    <row r="8632" spans="2:7" x14ac:dyDescent="0.3">
      <c r="B8632" s="1"/>
      <c r="C8632" s="1"/>
      <c r="G8632" s="5"/>
    </row>
    <row r="8633" spans="2:7" x14ac:dyDescent="0.3">
      <c r="B8633" s="1"/>
      <c r="C8633" s="1"/>
      <c r="G8633" s="5"/>
    </row>
    <row r="8634" spans="2:7" x14ac:dyDescent="0.3">
      <c r="B8634" s="1"/>
      <c r="C8634" s="1"/>
      <c r="G8634" s="5"/>
    </row>
    <row r="8635" spans="2:7" x14ac:dyDescent="0.3">
      <c r="B8635" s="1"/>
      <c r="C8635" s="1"/>
      <c r="G8635" s="5"/>
    </row>
    <row r="8636" spans="2:7" x14ac:dyDescent="0.3">
      <c r="B8636" s="1"/>
      <c r="C8636" s="1"/>
      <c r="G8636" s="5"/>
    </row>
    <row r="8637" spans="2:7" x14ac:dyDescent="0.3">
      <c r="B8637" s="1"/>
      <c r="C8637" s="1"/>
      <c r="G8637" s="5"/>
    </row>
    <row r="8638" spans="2:7" x14ac:dyDescent="0.3">
      <c r="B8638" s="1"/>
      <c r="C8638" s="1"/>
      <c r="G8638" s="5"/>
    </row>
    <row r="8639" spans="2:7" x14ac:dyDescent="0.3">
      <c r="B8639" s="1"/>
      <c r="C8639" s="1"/>
      <c r="G8639" s="5"/>
    </row>
    <row r="8640" spans="2:7" x14ac:dyDescent="0.3">
      <c r="B8640" s="1"/>
      <c r="C8640" s="1"/>
      <c r="G8640" s="5"/>
    </row>
    <row r="8641" spans="2:7" x14ac:dyDescent="0.3">
      <c r="B8641" s="1"/>
      <c r="C8641" s="1"/>
      <c r="G8641" s="5"/>
    </row>
    <row r="8642" spans="2:7" x14ac:dyDescent="0.3">
      <c r="B8642" s="1"/>
      <c r="C8642" s="1"/>
      <c r="G8642" s="5"/>
    </row>
    <row r="8643" spans="2:7" x14ac:dyDescent="0.3">
      <c r="B8643" s="1"/>
      <c r="C8643" s="1"/>
      <c r="G8643" s="5"/>
    </row>
    <row r="8644" spans="2:7" x14ac:dyDescent="0.3">
      <c r="B8644" s="1"/>
      <c r="C8644" s="1"/>
      <c r="G8644" s="5"/>
    </row>
    <row r="8645" spans="2:7" x14ac:dyDescent="0.3">
      <c r="B8645" s="1"/>
      <c r="C8645" s="1"/>
      <c r="G8645" s="5"/>
    </row>
    <row r="8646" spans="2:7" x14ac:dyDescent="0.3">
      <c r="B8646" s="1"/>
      <c r="C8646" s="1"/>
      <c r="G8646" s="5"/>
    </row>
    <row r="8647" spans="2:7" x14ac:dyDescent="0.3">
      <c r="B8647" s="1"/>
      <c r="C8647" s="1"/>
      <c r="G8647" s="5"/>
    </row>
    <row r="8648" spans="2:7" x14ac:dyDescent="0.3">
      <c r="B8648" s="1"/>
      <c r="C8648" s="1"/>
      <c r="G8648" s="5"/>
    </row>
    <row r="8649" spans="2:7" x14ac:dyDescent="0.3">
      <c r="B8649" s="1"/>
      <c r="C8649" s="1"/>
      <c r="G8649" s="5"/>
    </row>
    <row r="8650" spans="2:7" x14ac:dyDescent="0.3">
      <c r="B8650" s="1"/>
      <c r="C8650" s="1"/>
      <c r="G8650" s="5"/>
    </row>
    <row r="8651" spans="2:7" x14ac:dyDescent="0.3">
      <c r="B8651" s="1"/>
      <c r="C8651" s="1"/>
      <c r="G8651" s="5"/>
    </row>
    <row r="8652" spans="2:7" x14ac:dyDescent="0.3">
      <c r="B8652" s="1"/>
      <c r="C8652" s="1"/>
      <c r="G8652" s="5"/>
    </row>
    <row r="8653" spans="2:7" x14ac:dyDescent="0.3">
      <c r="B8653" s="1"/>
      <c r="C8653" s="1"/>
      <c r="G8653" s="5"/>
    </row>
    <row r="8654" spans="2:7" x14ac:dyDescent="0.3">
      <c r="B8654" s="1"/>
      <c r="C8654" s="1"/>
      <c r="G8654" s="5"/>
    </row>
    <row r="8655" spans="2:7" x14ac:dyDescent="0.3">
      <c r="B8655" s="1"/>
      <c r="C8655" s="1"/>
      <c r="G8655" s="5"/>
    </row>
    <row r="8656" spans="2:7" x14ac:dyDescent="0.3">
      <c r="B8656" s="1"/>
      <c r="C8656" s="1"/>
      <c r="G8656" s="5"/>
    </row>
    <row r="8657" spans="2:7" x14ac:dyDescent="0.3">
      <c r="B8657" s="1"/>
      <c r="C8657" s="1"/>
      <c r="G8657" s="5"/>
    </row>
    <row r="8658" spans="2:7" x14ac:dyDescent="0.3">
      <c r="B8658" s="1"/>
      <c r="C8658" s="1"/>
      <c r="G8658" s="5"/>
    </row>
    <row r="8659" spans="2:7" x14ac:dyDescent="0.3">
      <c r="B8659" s="1"/>
      <c r="C8659" s="1"/>
      <c r="G8659" s="5"/>
    </row>
    <row r="8660" spans="2:7" x14ac:dyDescent="0.3">
      <c r="B8660" s="1"/>
      <c r="C8660" s="1"/>
      <c r="G8660" s="5"/>
    </row>
    <row r="8661" spans="2:7" x14ac:dyDescent="0.3">
      <c r="B8661" s="1"/>
      <c r="C8661" s="1"/>
      <c r="G8661" s="5"/>
    </row>
    <row r="8662" spans="2:7" x14ac:dyDescent="0.3">
      <c r="B8662" s="1"/>
      <c r="C8662" s="1"/>
      <c r="G8662" s="5"/>
    </row>
    <row r="8663" spans="2:7" x14ac:dyDescent="0.3">
      <c r="B8663" s="1"/>
      <c r="C8663" s="1"/>
      <c r="G8663" s="5"/>
    </row>
    <row r="8664" spans="2:7" x14ac:dyDescent="0.3">
      <c r="B8664" s="1"/>
      <c r="C8664" s="1"/>
      <c r="G8664" s="5"/>
    </row>
    <row r="8665" spans="2:7" x14ac:dyDescent="0.3">
      <c r="B8665" s="1"/>
      <c r="C8665" s="1"/>
      <c r="G8665" s="5"/>
    </row>
    <row r="8666" spans="2:7" x14ac:dyDescent="0.3">
      <c r="B8666" s="1"/>
      <c r="C8666" s="1"/>
      <c r="G8666" s="5"/>
    </row>
    <row r="8667" spans="2:7" x14ac:dyDescent="0.3">
      <c r="B8667" s="1"/>
      <c r="C8667" s="1"/>
      <c r="G8667" s="5"/>
    </row>
    <row r="8668" spans="2:7" x14ac:dyDescent="0.3">
      <c r="B8668" s="1"/>
      <c r="C8668" s="1"/>
      <c r="G8668" s="5"/>
    </row>
    <row r="8669" spans="2:7" x14ac:dyDescent="0.3">
      <c r="B8669" s="1"/>
      <c r="C8669" s="1"/>
      <c r="G8669" s="5"/>
    </row>
    <row r="8670" spans="2:7" x14ac:dyDescent="0.3">
      <c r="B8670" s="1"/>
      <c r="C8670" s="1"/>
      <c r="G8670" s="5"/>
    </row>
    <row r="8671" spans="2:7" x14ac:dyDescent="0.3">
      <c r="B8671" s="1"/>
      <c r="C8671" s="1"/>
      <c r="G8671" s="5"/>
    </row>
    <row r="8672" spans="2:7" x14ac:dyDescent="0.3">
      <c r="B8672" s="1"/>
      <c r="C8672" s="1"/>
      <c r="G8672" s="5"/>
    </row>
    <row r="8673" spans="2:7" x14ac:dyDescent="0.3">
      <c r="B8673" s="1"/>
      <c r="C8673" s="1"/>
      <c r="G8673" s="5"/>
    </row>
    <row r="8674" spans="2:7" x14ac:dyDescent="0.3">
      <c r="B8674" s="1"/>
      <c r="C8674" s="1"/>
      <c r="G8674" s="5"/>
    </row>
    <row r="8675" spans="2:7" x14ac:dyDescent="0.3">
      <c r="B8675" s="1"/>
      <c r="C8675" s="1"/>
      <c r="G8675" s="5"/>
    </row>
    <row r="8676" spans="2:7" x14ac:dyDescent="0.3">
      <c r="B8676" s="1"/>
      <c r="C8676" s="1"/>
      <c r="G8676" s="5"/>
    </row>
    <row r="8677" spans="2:7" x14ac:dyDescent="0.3">
      <c r="B8677" s="1"/>
      <c r="C8677" s="1"/>
      <c r="G8677" s="5"/>
    </row>
    <row r="8678" spans="2:7" x14ac:dyDescent="0.3">
      <c r="B8678" s="1"/>
      <c r="C8678" s="1"/>
      <c r="G8678" s="5"/>
    </row>
    <row r="8679" spans="2:7" x14ac:dyDescent="0.3">
      <c r="B8679" s="1"/>
      <c r="C8679" s="1"/>
      <c r="G8679" s="5"/>
    </row>
    <row r="8680" spans="2:7" x14ac:dyDescent="0.3">
      <c r="B8680" s="1"/>
      <c r="C8680" s="1"/>
      <c r="G8680" s="5"/>
    </row>
    <row r="8681" spans="2:7" x14ac:dyDescent="0.3">
      <c r="B8681" s="1"/>
      <c r="C8681" s="1"/>
      <c r="G8681" s="5"/>
    </row>
    <row r="8682" spans="2:7" x14ac:dyDescent="0.3">
      <c r="B8682" s="1"/>
      <c r="C8682" s="1"/>
      <c r="G8682" s="5"/>
    </row>
    <row r="8683" spans="2:7" x14ac:dyDescent="0.3">
      <c r="B8683" s="1"/>
      <c r="C8683" s="1"/>
      <c r="G8683" s="5"/>
    </row>
    <row r="8684" spans="2:7" x14ac:dyDescent="0.3">
      <c r="B8684" s="1"/>
      <c r="C8684" s="1"/>
      <c r="G8684" s="5"/>
    </row>
    <row r="8685" spans="2:7" x14ac:dyDescent="0.3">
      <c r="B8685" s="1"/>
      <c r="C8685" s="1"/>
      <c r="G8685" s="5"/>
    </row>
    <row r="8686" spans="2:7" x14ac:dyDescent="0.3">
      <c r="B8686" s="1"/>
      <c r="C8686" s="1"/>
      <c r="G8686" s="5"/>
    </row>
    <row r="8687" spans="2:7" x14ac:dyDescent="0.3">
      <c r="B8687" s="1"/>
      <c r="C8687" s="1"/>
      <c r="G8687" s="5"/>
    </row>
    <row r="8688" spans="2:7" x14ac:dyDescent="0.3">
      <c r="B8688" s="1"/>
      <c r="C8688" s="1"/>
      <c r="G8688" s="5"/>
    </row>
    <row r="8689" spans="2:7" x14ac:dyDescent="0.3">
      <c r="B8689" s="1"/>
      <c r="C8689" s="1"/>
      <c r="G8689" s="5"/>
    </row>
    <row r="8690" spans="2:7" x14ac:dyDescent="0.3">
      <c r="B8690" s="1"/>
      <c r="C8690" s="1"/>
      <c r="G8690" s="5"/>
    </row>
    <row r="8691" spans="2:7" x14ac:dyDescent="0.3">
      <c r="B8691" s="1"/>
      <c r="C8691" s="1"/>
      <c r="G8691" s="5"/>
    </row>
    <row r="8692" spans="2:7" x14ac:dyDescent="0.3">
      <c r="B8692" s="1"/>
      <c r="C8692" s="1"/>
      <c r="G8692" s="5"/>
    </row>
    <row r="8693" spans="2:7" x14ac:dyDescent="0.3">
      <c r="B8693" s="1"/>
      <c r="C8693" s="1"/>
      <c r="G8693" s="5"/>
    </row>
    <row r="8694" spans="2:7" x14ac:dyDescent="0.3">
      <c r="B8694" s="1"/>
      <c r="C8694" s="1"/>
      <c r="G8694" s="5"/>
    </row>
    <row r="8695" spans="2:7" x14ac:dyDescent="0.3">
      <c r="B8695" s="1"/>
      <c r="C8695" s="1"/>
      <c r="G8695" s="5"/>
    </row>
    <row r="8696" spans="2:7" x14ac:dyDescent="0.3">
      <c r="B8696" s="1"/>
      <c r="C8696" s="1"/>
      <c r="G8696" s="5"/>
    </row>
    <row r="8697" spans="2:7" x14ac:dyDescent="0.3">
      <c r="B8697" s="1"/>
      <c r="C8697" s="1"/>
      <c r="G8697" s="5"/>
    </row>
    <row r="8698" spans="2:7" x14ac:dyDescent="0.3">
      <c r="B8698" s="1"/>
      <c r="C8698" s="1"/>
      <c r="G8698" s="5"/>
    </row>
    <row r="8699" spans="2:7" x14ac:dyDescent="0.3">
      <c r="B8699" s="1"/>
      <c r="C8699" s="1"/>
      <c r="G8699" s="5"/>
    </row>
    <row r="8700" spans="2:7" x14ac:dyDescent="0.3">
      <c r="B8700" s="1"/>
      <c r="C8700" s="1"/>
      <c r="G8700" s="5"/>
    </row>
    <row r="8701" spans="2:7" x14ac:dyDescent="0.3">
      <c r="B8701" s="1"/>
      <c r="C8701" s="1"/>
      <c r="G8701" s="5"/>
    </row>
    <row r="8702" spans="2:7" x14ac:dyDescent="0.3">
      <c r="B8702" s="1"/>
      <c r="C8702" s="1"/>
      <c r="G8702" s="5"/>
    </row>
    <row r="8703" spans="2:7" x14ac:dyDescent="0.3">
      <c r="B8703" s="1"/>
      <c r="C8703" s="1"/>
      <c r="G8703" s="5"/>
    </row>
    <row r="8704" spans="2:7" x14ac:dyDescent="0.3">
      <c r="B8704" s="1"/>
      <c r="C8704" s="1"/>
      <c r="G8704" s="5"/>
    </row>
    <row r="8705" spans="2:7" x14ac:dyDescent="0.3">
      <c r="B8705" s="1"/>
      <c r="C8705" s="1"/>
      <c r="G8705" s="5"/>
    </row>
    <row r="8706" spans="2:7" x14ac:dyDescent="0.3">
      <c r="B8706" s="1"/>
      <c r="C8706" s="1"/>
      <c r="G8706" s="5"/>
    </row>
    <row r="8707" spans="2:7" x14ac:dyDescent="0.3">
      <c r="B8707" s="1"/>
      <c r="C8707" s="1"/>
      <c r="G8707" s="5"/>
    </row>
    <row r="8708" spans="2:7" x14ac:dyDescent="0.3">
      <c r="B8708" s="1"/>
      <c r="C8708" s="1"/>
      <c r="G8708" s="5"/>
    </row>
    <row r="8709" spans="2:7" x14ac:dyDescent="0.3">
      <c r="B8709" s="1"/>
      <c r="C8709" s="1"/>
      <c r="G8709" s="5"/>
    </row>
    <row r="8710" spans="2:7" x14ac:dyDescent="0.3">
      <c r="B8710" s="1"/>
      <c r="C8710" s="1"/>
      <c r="G8710" s="5"/>
    </row>
    <row r="8711" spans="2:7" x14ac:dyDescent="0.3">
      <c r="B8711" s="1"/>
      <c r="C8711" s="1"/>
      <c r="G8711" s="5"/>
    </row>
    <row r="8712" spans="2:7" x14ac:dyDescent="0.3">
      <c r="B8712" s="1"/>
      <c r="C8712" s="1"/>
      <c r="G8712" s="5"/>
    </row>
    <row r="8713" spans="2:7" x14ac:dyDescent="0.3">
      <c r="B8713" s="1"/>
      <c r="C8713" s="1"/>
      <c r="G8713" s="5"/>
    </row>
    <row r="8714" spans="2:7" x14ac:dyDescent="0.3">
      <c r="B8714" s="1"/>
      <c r="C8714" s="1"/>
      <c r="G8714" s="5"/>
    </row>
    <row r="8715" spans="2:7" x14ac:dyDescent="0.3">
      <c r="B8715" s="1"/>
      <c r="C8715" s="1"/>
      <c r="G8715" s="5"/>
    </row>
    <row r="8716" spans="2:7" x14ac:dyDescent="0.3">
      <c r="B8716" s="1"/>
      <c r="C8716" s="1"/>
      <c r="G8716" s="5"/>
    </row>
    <row r="8717" spans="2:7" x14ac:dyDescent="0.3">
      <c r="B8717" s="1"/>
      <c r="C8717" s="1"/>
      <c r="G8717" s="5"/>
    </row>
    <row r="8718" spans="2:7" x14ac:dyDescent="0.3">
      <c r="B8718" s="1"/>
      <c r="C8718" s="1"/>
      <c r="G8718" s="5"/>
    </row>
    <row r="8719" spans="2:7" x14ac:dyDescent="0.3">
      <c r="B8719" s="1"/>
      <c r="C8719" s="1"/>
      <c r="G8719" s="5"/>
    </row>
    <row r="8720" spans="2:7" x14ac:dyDescent="0.3">
      <c r="B8720" s="1"/>
      <c r="C8720" s="1"/>
      <c r="G8720" s="5"/>
    </row>
    <row r="8721" spans="2:7" x14ac:dyDescent="0.3">
      <c r="B8721" s="1"/>
      <c r="C8721" s="1"/>
      <c r="G8721" s="5"/>
    </row>
    <row r="8722" spans="2:7" x14ac:dyDescent="0.3">
      <c r="B8722" s="1"/>
      <c r="C8722" s="1"/>
      <c r="G8722" s="5"/>
    </row>
    <row r="8723" spans="2:7" x14ac:dyDescent="0.3">
      <c r="B8723" s="1"/>
      <c r="C8723" s="1"/>
      <c r="G8723" s="5"/>
    </row>
    <row r="8724" spans="2:7" x14ac:dyDescent="0.3">
      <c r="B8724" s="1"/>
      <c r="C8724" s="1"/>
      <c r="G8724" s="5"/>
    </row>
    <row r="8725" spans="2:7" x14ac:dyDescent="0.3">
      <c r="B8725" s="1"/>
      <c r="C8725" s="1"/>
      <c r="G8725" s="5"/>
    </row>
    <row r="8726" spans="2:7" x14ac:dyDescent="0.3">
      <c r="B8726" s="1"/>
      <c r="C8726" s="1"/>
      <c r="G8726" s="5"/>
    </row>
    <row r="8727" spans="2:7" x14ac:dyDescent="0.3">
      <c r="B8727" s="1"/>
      <c r="C8727" s="1"/>
      <c r="G8727" s="5"/>
    </row>
    <row r="8728" spans="2:7" x14ac:dyDescent="0.3">
      <c r="B8728" s="1"/>
      <c r="C8728" s="1"/>
      <c r="G8728" s="5"/>
    </row>
    <row r="8729" spans="2:7" x14ac:dyDescent="0.3">
      <c r="B8729" s="1"/>
      <c r="C8729" s="1"/>
      <c r="G8729" s="5"/>
    </row>
    <row r="8730" spans="2:7" x14ac:dyDescent="0.3">
      <c r="B8730" s="1"/>
      <c r="C8730" s="1"/>
      <c r="G8730" s="5"/>
    </row>
    <row r="8731" spans="2:7" x14ac:dyDescent="0.3">
      <c r="B8731" s="1"/>
      <c r="C8731" s="1"/>
      <c r="G8731" s="5"/>
    </row>
    <row r="8732" spans="2:7" x14ac:dyDescent="0.3">
      <c r="B8732" s="1"/>
      <c r="C8732" s="1"/>
      <c r="G8732" s="5"/>
    </row>
    <row r="8733" spans="2:7" x14ac:dyDescent="0.3">
      <c r="B8733" s="1"/>
      <c r="C8733" s="1"/>
      <c r="G8733" s="5"/>
    </row>
    <row r="8734" spans="2:7" x14ac:dyDescent="0.3">
      <c r="B8734" s="1"/>
      <c r="C8734" s="1"/>
      <c r="G8734" s="5"/>
    </row>
    <row r="8735" spans="2:7" x14ac:dyDescent="0.3">
      <c r="B8735" s="1"/>
      <c r="C8735" s="1"/>
      <c r="G8735" s="5"/>
    </row>
    <row r="8736" spans="2:7" x14ac:dyDescent="0.3">
      <c r="B8736" s="1"/>
      <c r="C8736" s="1"/>
      <c r="G8736" s="5"/>
    </row>
    <row r="8737" spans="2:7" x14ac:dyDescent="0.3">
      <c r="B8737" s="1"/>
      <c r="C8737" s="1"/>
      <c r="G8737" s="5"/>
    </row>
    <row r="8738" spans="2:7" x14ac:dyDescent="0.3">
      <c r="B8738" s="1"/>
      <c r="C8738" s="1"/>
      <c r="G8738" s="5"/>
    </row>
    <row r="8739" spans="2:7" x14ac:dyDescent="0.3">
      <c r="B8739" s="1"/>
      <c r="C8739" s="1"/>
      <c r="G8739" s="5"/>
    </row>
    <row r="8740" spans="2:7" x14ac:dyDescent="0.3">
      <c r="B8740" s="1"/>
      <c r="C8740" s="1"/>
      <c r="G8740" s="5"/>
    </row>
    <row r="8741" spans="2:7" x14ac:dyDescent="0.3">
      <c r="B8741" s="1"/>
      <c r="C8741" s="1"/>
      <c r="G8741" s="5"/>
    </row>
    <row r="8742" spans="2:7" x14ac:dyDescent="0.3">
      <c r="B8742" s="1"/>
      <c r="C8742" s="1"/>
      <c r="G8742" s="5"/>
    </row>
    <row r="8743" spans="2:7" x14ac:dyDescent="0.3">
      <c r="B8743" s="1"/>
      <c r="C8743" s="1"/>
      <c r="G8743" s="5"/>
    </row>
    <row r="8744" spans="2:7" x14ac:dyDescent="0.3">
      <c r="B8744" s="1"/>
      <c r="C8744" s="1"/>
      <c r="G8744" s="5"/>
    </row>
    <row r="8745" spans="2:7" x14ac:dyDescent="0.3">
      <c r="B8745" s="1"/>
      <c r="C8745" s="1"/>
      <c r="G8745" s="5"/>
    </row>
    <row r="8746" spans="2:7" x14ac:dyDescent="0.3">
      <c r="B8746" s="1"/>
      <c r="C8746" s="1"/>
      <c r="G8746" s="5"/>
    </row>
    <row r="8747" spans="2:7" x14ac:dyDescent="0.3">
      <c r="B8747" s="1"/>
      <c r="C8747" s="1"/>
      <c r="G8747" s="5"/>
    </row>
    <row r="8748" spans="2:7" x14ac:dyDescent="0.3">
      <c r="B8748" s="1"/>
      <c r="C8748" s="1"/>
      <c r="G8748" s="5"/>
    </row>
    <row r="8749" spans="2:7" x14ac:dyDescent="0.3">
      <c r="B8749" s="1"/>
      <c r="C8749" s="1"/>
      <c r="G8749" s="5"/>
    </row>
    <row r="8750" spans="2:7" x14ac:dyDescent="0.3">
      <c r="B8750" s="1"/>
      <c r="C8750" s="1"/>
      <c r="G8750" s="5"/>
    </row>
    <row r="8751" spans="2:7" x14ac:dyDescent="0.3">
      <c r="B8751" s="1"/>
      <c r="C8751" s="1"/>
      <c r="G8751" s="5"/>
    </row>
    <row r="8752" spans="2:7" x14ac:dyDescent="0.3">
      <c r="B8752" s="1"/>
      <c r="C8752" s="1"/>
      <c r="G8752" s="5"/>
    </row>
    <row r="8753" spans="2:7" x14ac:dyDescent="0.3">
      <c r="B8753" s="1"/>
      <c r="C8753" s="1"/>
      <c r="G8753" s="5"/>
    </row>
    <row r="8754" spans="2:7" x14ac:dyDescent="0.3">
      <c r="B8754" s="1"/>
      <c r="C8754" s="1"/>
      <c r="G8754" s="5"/>
    </row>
    <row r="8755" spans="2:7" x14ac:dyDescent="0.3">
      <c r="B8755" s="1"/>
      <c r="C8755" s="1"/>
      <c r="G8755" s="5"/>
    </row>
    <row r="8756" spans="2:7" x14ac:dyDescent="0.3">
      <c r="B8756" s="1"/>
      <c r="C8756" s="1"/>
      <c r="G8756" s="5"/>
    </row>
    <row r="8757" spans="2:7" x14ac:dyDescent="0.3">
      <c r="B8757" s="1"/>
      <c r="C8757" s="1"/>
      <c r="G8757" s="5"/>
    </row>
    <row r="8758" spans="2:7" x14ac:dyDescent="0.3">
      <c r="B8758" s="1"/>
      <c r="C8758" s="1"/>
      <c r="G8758" s="5"/>
    </row>
    <row r="8759" spans="2:7" x14ac:dyDescent="0.3">
      <c r="B8759" s="1"/>
      <c r="C8759" s="1"/>
      <c r="G8759" s="5"/>
    </row>
    <row r="8760" spans="2:7" x14ac:dyDescent="0.3">
      <c r="B8760" s="1"/>
      <c r="C8760" s="1"/>
      <c r="G8760" s="5"/>
    </row>
    <row r="8761" spans="2:7" x14ac:dyDescent="0.3">
      <c r="B8761" s="1"/>
      <c r="C8761" s="1"/>
      <c r="G8761" s="5"/>
    </row>
    <row r="8762" spans="2:7" x14ac:dyDescent="0.3">
      <c r="B8762" s="1"/>
      <c r="C8762" s="1"/>
      <c r="G8762" s="5"/>
    </row>
    <row r="8763" spans="2:7" x14ac:dyDescent="0.3">
      <c r="B8763" s="1"/>
      <c r="C8763" s="1"/>
      <c r="G8763" s="5"/>
    </row>
    <row r="8764" spans="2:7" x14ac:dyDescent="0.3">
      <c r="B8764" s="1"/>
      <c r="C8764" s="1"/>
      <c r="G8764" s="5"/>
    </row>
    <row r="8765" spans="2:7" x14ac:dyDescent="0.3">
      <c r="B8765" s="1"/>
      <c r="C8765" s="1"/>
      <c r="G8765" s="5"/>
    </row>
    <row r="8766" spans="2:7" x14ac:dyDescent="0.3">
      <c r="B8766" s="1"/>
      <c r="C8766" s="1"/>
      <c r="G8766" s="5"/>
    </row>
    <row r="8767" spans="2:7" x14ac:dyDescent="0.3">
      <c r="B8767" s="1"/>
      <c r="C8767" s="1"/>
      <c r="G8767" s="5"/>
    </row>
    <row r="8768" spans="2:7" x14ac:dyDescent="0.3">
      <c r="B8768" s="1"/>
      <c r="C8768" s="1"/>
      <c r="G8768" s="5"/>
    </row>
    <row r="8769" spans="2:7" x14ac:dyDescent="0.3">
      <c r="B8769" s="1"/>
      <c r="C8769" s="1"/>
      <c r="G8769" s="5"/>
    </row>
    <row r="8770" spans="2:7" x14ac:dyDescent="0.3">
      <c r="B8770" s="1"/>
      <c r="C8770" s="1"/>
      <c r="G8770" s="5"/>
    </row>
    <row r="8771" spans="2:7" x14ac:dyDescent="0.3">
      <c r="B8771" s="1"/>
      <c r="C8771" s="1"/>
      <c r="G8771" s="5"/>
    </row>
    <row r="8772" spans="2:7" x14ac:dyDescent="0.3">
      <c r="B8772" s="1"/>
      <c r="C8772" s="1"/>
      <c r="G8772" s="5"/>
    </row>
    <row r="8773" spans="2:7" x14ac:dyDescent="0.3">
      <c r="B8773" s="1"/>
      <c r="C8773" s="1"/>
      <c r="G8773" s="5"/>
    </row>
    <row r="8774" spans="2:7" x14ac:dyDescent="0.3">
      <c r="B8774" s="1"/>
      <c r="C8774" s="1"/>
      <c r="G8774" s="5"/>
    </row>
    <row r="8775" spans="2:7" x14ac:dyDescent="0.3">
      <c r="B8775" s="1"/>
      <c r="C8775" s="1"/>
      <c r="G8775" s="5"/>
    </row>
    <row r="8776" spans="2:7" x14ac:dyDescent="0.3">
      <c r="B8776" s="1"/>
      <c r="C8776" s="1"/>
      <c r="G8776" s="5"/>
    </row>
    <row r="8777" spans="2:7" x14ac:dyDescent="0.3">
      <c r="B8777" s="1"/>
      <c r="C8777" s="1"/>
      <c r="G8777" s="5"/>
    </row>
    <row r="8778" spans="2:7" x14ac:dyDescent="0.3">
      <c r="B8778" s="1"/>
      <c r="C8778" s="1"/>
      <c r="G8778" s="5"/>
    </row>
    <row r="8779" spans="2:7" x14ac:dyDescent="0.3">
      <c r="B8779" s="1"/>
      <c r="C8779" s="1"/>
      <c r="G8779" s="5"/>
    </row>
    <row r="8780" spans="2:7" x14ac:dyDescent="0.3">
      <c r="B8780" s="1"/>
      <c r="C8780" s="1"/>
      <c r="G8780" s="5"/>
    </row>
    <row r="8781" spans="2:7" x14ac:dyDescent="0.3">
      <c r="B8781" s="1"/>
      <c r="C8781" s="1"/>
      <c r="G8781" s="5"/>
    </row>
    <row r="8782" spans="2:7" x14ac:dyDescent="0.3">
      <c r="B8782" s="1"/>
      <c r="C8782" s="1"/>
      <c r="G8782" s="5"/>
    </row>
    <row r="8783" spans="2:7" x14ac:dyDescent="0.3">
      <c r="B8783" s="1"/>
      <c r="C8783" s="1"/>
      <c r="G8783" s="5"/>
    </row>
    <row r="8784" spans="2:7" x14ac:dyDescent="0.3">
      <c r="B8784" s="1"/>
      <c r="C8784" s="1"/>
      <c r="G8784" s="5"/>
    </row>
    <row r="8785" spans="2:7" x14ac:dyDescent="0.3">
      <c r="B8785" s="1"/>
      <c r="C8785" s="1"/>
      <c r="G8785" s="5"/>
    </row>
    <row r="8786" spans="2:7" x14ac:dyDescent="0.3">
      <c r="B8786" s="1"/>
      <c r="C8786" s="1"/>
      <c r="G8786" s="5"/>
    </row>
    <row r="8787" spans="2:7" x14ac:dyDescent="0.3">
      <c r="B8787" s="1"/>
      <c r="C8787" s="1"/>
      <c r="G8787" s="5"/>
    </row>
    <row r="8788" spans="2:7" x14ac:dyDescent="0.3">
      <c r="B8788" s="1"/>
      <c r="C8788" s="1"/>
      <c r="G8788" s="5"/>
    </row>
    <row r="8789" spans="2:7" x14ac:dyDescent="0.3">
      <c r="B8789" s="1"/>
      <c r="C8789" s="1"/>
      <c r="G8789" s="5"/>
    </row>
    <row r="8790" spans="2:7" x14ac:dyDescent="0.3">
      <c r="B8790" s="1"/>
      <c r="C8790" s="1"/>
      <c r="G8790" s="5"/>
    </row>
    <row r="8791" spans="2:7" x14ac:dyDescent="0.3">
      <c r="B8791" s="1"/>
      <c r="C8791" s="1"/>
      <c r="G8791" s="5"/>
    </row>
    <row r="8792" spans="2:7" x14ac:dyDescent="0.3">
      <c r="B8792" s="1"/>
      <c r="C8792" s="1"/>
      <c r="G8792" s="5"/>
    </row>
    <row r="8793" spans="2:7" x14ac:dyDescent="0.3">
      <c r="B8793" s="1"/>
      <c r="C8793" s="1"/>
      <c r="G8793" s="5"/>
    </row>
    <row r="8794" spans="2:7" x14ac:dyDescent="0.3">
      <c r="B8794" s="1"/>
      <c r="C8794" s="1"/>
      <c r="G8794" s="5"/>
    </row>
    <row r="8795" spans="2:7" x14ac:dyDescent="0.3">
      <c r="B8795" s="1"/>
      <c r="C8795" s="1"/>
      <c r="G8795" s="5"/>
    </row>
    <row r="8796" spans="2:7" x14ac:dyDescent="0.3">
      <c r="B8796" s="1"/>
      <c r="C8796" s="1"/>
      <c r="G8796" s="5"/>
    </row>
    <row r="8797" spans="2:7" x14ac:dyDescent="0.3">
      <c r="B8797" s="1"/>
      <c r="C8797" s="1"/>
      <c r="G8797" s="5"/>
    </row>
    <row r="8798" spans="2:7" x14ac:dyDescent="0.3">
      <c r="B8798" s="1"/>
      <c r="C8798" s="1"/>
      <c r="G8798" s="5"/>
    </row>
    <row r="8799" spans="2:7" x14ac:dyDescent="0.3">
      <c r="B8799" s="1"/>
      <c r="C8799" s="1"/>
      <c r="G8799" s="5"/>
    </row>
    <row r="8800" spans="2:7" x14ac:dyDescent="0.3">
      <c r="B8800" s="1"/>
      <c r="C8800" s="1"/>
      <c r="G8800" s="5"/>
    </row>
    <row r="8801" spans="2:7" x14ac:dyDescent="0.3">
      <c r="B8801" s="1"/>
      <c r="C8801" s="1"/>
      <c r="G8801" s="5"/>
    </row>
    <row r="8802" spans="2:7" x14ac:dyDescent="0.3">
      <c r="B8802" s="1"/>
      <c r="C8802" s="1"/>
      <c r="G8802" s="5"/>
    </row>
    <row r="8803" spans="2:7" x14ac:dyDescent="0.3">
      <c r="B8803" s="1"/>
      <c r="C8803" s="1"/>
      <c r="G8803" s="5"/>
    </row>
    <row r="8804" spans="2:7" x14ac:dyDescent="0.3">
      <c r="B8804" s="1"/>
      <c r="C8804" s="1"/>
      <c r="G8804" s="5"/>
    </row>
    <row r="8805" spans="2:7" x14ac:dyDescent="0.3">
      <c r="B8805" s="1"/>
      <c r="C8805" s="1"/>
      <c r="G8805" s="5"/>
    </row>
    <row r="8806" spans="2:7" x14ac:dyDescent="0.3">
      <c r="B8806" s="1"/>
      <c r="C8806" s="1"/>
      <c r="G8806" s="5"/>
    </row>
    <row r="8807" spans="2:7" x14ac:dyDescent="0.3">
      <c r="B8807" s="1"/>
      <c r="C8807" s="1"/>
      <c r="G8807" s="5"/>
    </row>
    <row r="8808" spans="2:7" x14ac:dyDescent="0.3">
      <c r="B8808" s="1"/>
      <c r="C8808" s="1"/>
      <c r="G8808" s="5"/>
    </row>
    <row r="8809" spans="2:7" x14ac:dyDescent="0.3">
      <c r="B8809" s="1"/>
      <c r="C8809" s="1"/>
      <c r="G8809" s="5"/>
    </row>
    <row r="8810" spans="2:7" x14ac:dyDescent="0.3">
      <c r="B8810" s="1"/>
      <c r="C8810" s="1"/>
      <c r="G8810" s="5"/>
    </row>
    <row r="8811" spans="2:7" x14ac:dyDescent="0.3">
      <c r="B8811" s="1"/>
      <c r="C8811" s="1"/>
      <c r="G8811" s="5"/>
    </row>
    <row r="8812" spans="2:7" x14ac:dyDescent="0.3">
      <c r="B8812" s="1"/>
      <c r="C8812" s="1"/>
      <c r="G8812" s="5"/>
    </row>
    <row r="8813" spans="2:7" x14ac:dyDescent="0.3">
      <c r="B8813" s="1"/>
      <c r="C8813" s="1"/>
      <c r="G8813" s="5"/>
    </row>
    <row r="8814" spans="2:7" x14ac:dyDescent="0.3">
      <c r="B8814" s="1"/>
      <c r="C8814" s="1"/>
      <c r="G8814" s="5"/>
    </row>
    <row r="8815" spans="2:7" x14ac:dyDescent="0.3">
      <c r="B8815" s="1"/>
      <c r="C8815" s="1"/>
      <c r="G8815" s="5"/>
    </row>
    <row r="8816" spans="2:7" x14ac:dyDescent="0.3">
      <c r="B8816" s="1"/>
      <c r="C8816" s="1"/>
      <c r="G8816" s="5"/>
    </row>
    <row r="8817" spans="2:7" x14ac:dyDescent="0.3">
      <c r="B8817" s="1"/>
      <c r="C8817" s="1"/>
      <c r="G8817" s="5"/>
    </row>
    <row r="8818" spans="2:7" x14ac:dyDescent="0.3">
      <c r="B8818" s="1"/>
      <c r="C8818" s="1"/>
      <c r="G8818" s="5"/>
    </row>
    <row r="8819" spans="2:7" x14ac:dyDescent="0.3">
      <c r="B8819" s="1"/>
      <c r="C8819" s="1"/>
      <c r="G8819" s="5"/>
    </row>
    <row r="8820" spans="2:7" x14ac:dyDescent="0.3">
      <c r="B8820" s="1"/>
      <c r="C8820" s="1"/>
      <c r="G8820" s="5"/>
    </row>
    <row r="8821" spans="2:7" x14ac:dyDescent="0.3">
      <c r="B8821" s="1"/>
      <c r="C8821" s="1"/>
      <c r="G8821" s="5"/>
    </row>
    <row r="8822" spans="2:7" x14ac:dyDescent="0.3">
      <c r="B8822" s="1"/>
      <c r="C8822" s="1"/>
      <c r="G8822" s="5"/>
    </row>
    <row r="8823" spans="2:7" x14ac:dyDescent="0.3">
      <c r="B8823" s="1"/>
      <c r="C8823" s="1"/>
      <c r="G8823" s="5"/>
    </row>
    <row r="8824" spans="2:7" x14ac:dyDescent="0.3">
      <c r="B8824" s="1"/>
      <c r="C8824" s="1"/>
      <c r="G8824" s="5"/>
    </row>
    <row r="8825" spans="2:7" x14ac:dyDescent="0.3">
      <c r="B8825" s="1"/>
      <c r="C8825" s="1"/>
      <c r="G8825" s="5"/>
    </row>
    <row r="8826" spans="2:7" x14ac:dyDescent="0.3">
      <c r="B8826" s="1"/>
      <c r="C8826" s="1"/>
      <c r="G8826" s="5"/>
    </row>
    <row r="8827" spans="2:7" x14ac:dyDescent="0.3">
      <c r="B8827" s="1"/>
      <c r="C8827" s="1"/>
      <c r="G8827" s="5"/>
    </row>
    <row r="8828" spans="2:7" x14ac:dyDescent="0.3">
      <c r="B8828" s="1"/>
      <c r="C8828" s="1"/>
      <c r="G8828" s="5"/>
    </row>
    <row r="8829" spans="2:7" x14ac:dyDescent="0.3">
      <c r="B8829" s="1"/>
      <c r="C8829" s="1"/>
      <c r="G8829" s="5"/>
    </row>
    <row r="8830" spans="2:7" x14ac:dyDescent="0.3">
      <c r="B8830" s="1"/>
      <c r="C8830" s="1"/>
      <c r="G8830" s="5"/>
    </row>
    <row r="8831" spans="2:7" x14ac:dyDescent="0.3">
      <c r="B8831" s="1"/>
      <c r="C8831" s="1"/>
      <c r="G8831" s="5"/>
    </row>
    <row r="8832" spans="2:7" x14ac:dyDescent="0.3">
      <c r="B8832" s="1"/>
      <c r="C8832" s="1"/>
      <c r="G8832" s="5"/>
    </row>
    <row r="8833" spans="2:7" x14ac:dyDescent="0.3">
      <c r="B8833" s="1"/>
      <c r="C8833" s="1"/>
      <c r="G8833" s="5"/>
    </row>
    <row r="8834" spans="2:7" x14ac:dyDescent="0.3">
      <c r="B8834" s="1"/>
      <c r="C8834" s="1"/>
      <c r="G8834" s="5"/>
    </row>
    <row r="8835" spans="2:7" x14ac:dyDescent="0.3">
      <c r="B8835" s="1"/>
      <c r="C8835" s="1"/>
      <c r="G8835" s="5"/>
    </row>
    <row r="8836" spans="2:7" x14ac:dyDescent="0.3">
      <c r="B8836" s="1"/>
      <c r="C8836" s="1"/>
      <c r="G8836" s="5"/>
    </row>
    <row r="8837" spans="2:7" x14ac:dyDescent="0.3">
      <c r="B8837" s="1"/>
      <c r="C8837" s="1"/>
      <c r="G8837" s="5"/>
    </row>
    <row r="8838" spans="2:7" x14ac:dyDescent="0.3">
      <c r="B8838" s="1"/>
      <c r="C8838" s="1"/>
      <c r="G8838" s="5"/>
    </row>
    <row r="8839" spans="2:7" x14ac:dyDescent="0.3">
      <c r="B8839" s="1"/>
      <c r="C8839" s="1"/>
      <c r="G8839" s="5"/>
    </row>
    <row r="8840" spans="2:7" x14ac:dyDescent="0.3">
      <c r="B8840" s="1"/>
      <c r="C8840" s="1"/>
      <c r="G8840" s="5"/>
    </row>
    <row r="8841" spans="2:7" x14ac:dyDescent="0.3">
      <c r="B8841" s="1"/>
      <c r="C8841" s="1"/>
      <c r="G8841" s="5"/>
    </row>
    <row r="8842" spans="2:7" x14ac:dyDescent="0.3">
      <c r="B8842" s="1"/>
      <c r="C8842" s="1"/>
      <c r="G8842" s="5"/>
    </row>
    <row r="8843" spans="2:7" x14ac:dyDescent="0.3">
      <c r="B8843" s="1"/>
      <c r="C8843" s="1"/>
      <c r="G8843" s="5"/>
    </row>
    <row r="8844" spans="2:7" x14ac:dyDescent="0.3">
      <c r="B8844" s="1"/>
      <c r="C8844" s="1"/>
      <c r="G8844" s="5"/>
    </row>
    <row r="8845" spans="2:7" x14ac:dyDescent="0.3">
      <c r="B8845" s="1"/>
      <c r="C8845" s="1"/>
      <c r="G8845" s="5"/>
    </row>
    <row r="8846" spans="2:7" x14ac:dyDescent="0.3">
      <c r="B8846" s="1"/>
      <c r="C8846" s="1"/>
      <c r="G8846" s="5"/>
    </row>
    <row r="8847" spans="2:7" x14ac:dyDescent="0.3">
      <c r="B8847" s="1"/>
      <c r="C8847" s="1"/>
      <c r="G8847" s="5"/>
    </row>
    <row r="8848" spans="2:7" x14ac:dyDescent="0.3">
      <c r="B8848" s="1"/>
      <c r="C8848" s="1"/>
      <c r="G8848" s="5"/>
    </row>
    <row r="8849" spans="2:7" x14ac:dyDescent="0.3">
      <c r="B8849" s="1"/>
      <c r="C8849" s="1"/>
      <c r="G8849" s="5"/>
    </row>
    <row r="8850" spans="2:7" x14ac:dyDescent="0.3">
      <c r="B8850" s="1"/>
      <c r="C8850" s="1"/>
      <c r="G8850" s="5"/>
    </row>
    <row r="8851" spans="2:7" x14ac:dyDescent="0.3">
      <c r="B8851" s="1"/>
      <c r="C8851" s="1"/>
      <c r="G8851" s="5"/>
    </row>
    <row r="8852" spans="2:7" x14ac:dyDescent="0.3">
      <c r="B8852" s="1"/>
      <c r="C8852" s="1"/>
      <c r="G8852" s="5"/>
    </row>
    <row r="8853" spans="2:7" x14ac:dyDescent="0.3">
      <c r="B8853" s="1"/>
      <c r="C8853" s="1"/>
      <c r="G8853" s="5"/>
    </row>
    <row r="8854" spans="2:7" x14ac:dyDescent="0.3">
      <c r="B8854" s="1"/>
      <c r="C8854" s="1"/>
      <c r="G8854" s="5"/>
    </row>
    <row r="8855" spans="2:7" x14ac:dyDescent="0.3">
      <c r="B8855" s="1"/>
      <c r="C8855" s="1"/>
      <c r="G8855" s="5"/>
    </row>
    <row r="8856" spans="2:7" x14ac:dyDescent="0.3">
      <c r="B8856" s="1"/>
      <c r="C8856" s="1"/>
      <c r="G8856" s="5"/>
    </row>
    <row r="8857" spans="2:7" x14ac:dyDescent="0.3">
      <c r="B8857" s="1"/>
      <c r="C8857" s="1"/>
      <c r="G8857" s="5"/>
    </row>
    <row r="8858" spans="2:7" x14ac:dyDescent="0.3">
      <c r="B8858" s="1"/>
      <c r="C8858" s="1"/>
      <c r="G8858" s="5"/>
    </row>
    <row r="8859" spans="2:7" x14ac:dyDescent="0.3">
      <c r="B8859" s="1"/>
      <c r="C8859" s="1"/>
      <c r="G8859" s="5"/>
    </row>
    <row r="8860" spans="2:7" x14ac:dyDescent="0.3">
      <c r="B8860" s="1"/>
      <c r="C8860" s="1"/>
      <c r="G8860" s="5"/>
    </row>
    <row r="8861" spans="2:7" x14ac:dyDescent="0.3">
      <c r="B8861" s="1"/>
      <c r="C8861" s="1"/>
      <c r="G8861" s="5"/>
    </row>
    <row r="8862" spans="2:7" x14ac:dyDescent="0.3">
      <c r="B8862" s="1"/>
      <c r="C8862" s="1"/>
      <c r="G8862" s="5"/>
    </row>
    <row r="8863" spans="2:7" x14ac:dyDescent="0.3">
      <c r="B8863" s="1"/>
      <c r="C8863" s="1"/>
      <c r="G8863" s="5"/>
    </row>
    <row r="8864" spans="2:7" x14ac:dyDescent="0.3">
      <c r="B8864" s="1"/>
      <c r="C8864" s="1"/>
      <c r="G8864" s="5"/>
    </row>
    <row r="8865" spans="2:7" x14ac:dyDescent="0.3">
      <c r="B8865" s="1"/>
      <c r="C8865" s="1"/>
      <c r="G8865" s="5"/>
    </row>
    <row r="8866" spans="2:7" x14ac:dyDescent="0.3">
      <c r="B8866" s="1"/>
      <c r="C8866" s="1"/>
      <c r="G8866" s="5"/>
    </row>
    <row r="8867" spans="2:7" x14ac:dyDescent="0.3">
      <c r="B8867" s="1"/>
      <c r="C8867" s="1"/>
      <c r="G8867" s="5"/>
    </row>
    <row r="8868" spans="2:7" x14ac:dyDescent="0.3">
      <c r="B8868" s="1"/>
      <c r="C8868" s="1"/>
      <c r="G8868" s="5"/>
    </row>
    <row r="8869" spans="2:7" x14ac:dyDescent="0.3">
      <c r="B8869" s="1"/>
      <c r="C8869" s="1"/>
      <c r="G8869" s="5"/>
    </row>
    <row r="8870" spans="2:7" x14ac:dyDescent="0.3">
      <c r="B8870" s="1"/>
      <c r="C8870" s="1"/>
      <c r="G8870" s="5"/>
    </row>
    <row r="8871" spans="2:7" x14ac:dyDescent="0.3">
      <c r="B8871" s="1"/>
      <c r="C8871" s="1"/>
      <c r="G8871" s="5"/>
    </row>
    <row r="8872" spans="2:7" x14ac:dyDescent="0.3">
      <c r="B8872" s="1"/>
      <c r="C8872" s="1"/>
      <c r="G8872" s="5"/>
    </row>
    <row r="8873" spans="2:7" x14ac:dyDescent="0.3">
      <c r="B8873" s="1"/>
      <c r="C8873" s="1"/>
      <c r="G8873" s="5"/>
    </row>
    <row r="8874" spans="2:7" x14ac:dyDescent="0.3">
      <c r="B8874" s="1"/>
      <c r="C8874" s="1"/>
      <c r="G8874" s="5"/>
    </row>
    <row r="8875" spans="2:7" x14ac:dyDescent="0.3">
      <c r="B8875" s="1"/>
      <c r="C8875" s="1"/>
      <c r="G8875" s="5"/>
    </row>
    <row r="8876" spans="2:7" x14ac:dyDescent="0.3">
      <c r="B8876" s="1"/>
      <c r="C8876" s="1"/>
      <c r="G8876" s="5"/>
    </row>
    <row r="8877" spans="2:7" x14ac:dyDescent="0.3">
      <c r="B8877" s="1"/>
      <c r="C8877" s="1"/>
      <c r="G8877" s="5"/>
    </row>
    <row r="8878" spans="2:7" x14ac:dyDescent="0.3">
      <c r="B8878" s="1"/>
      <c r="C8878" s="1"/>
      <c r="G8878" s="5"/>
    </row>
    <row r="8879" spans="2:7" x14ac:dyDescent="0.3">
      <c r="B8879" s="1"/>
      <c r="C8879" s="1"/>
      <c r="G8879" s="5"/>
    </row>
    <row r="8880" spans="2:7" x14ac:dyDescent="0.3">
      <c r="B8880" s="1"/>
      <c r="C8880" s="1"/>
      <c r="G8880" s="5"/>
    </row>
    <row r="8881" spans="2:7" x14ac:dyDescent="0.3">
      <c r="B8881" s="1"/>
      <c r="C8881" s="1"/>
      <c r="G8881" s="5"/>
    </row>
    <row r="8882" spans="2:7" x14ac:dyDescent="0.3">
      <c r="B8882" s="1"/>
      <c r="C8882" s="1"/>
      <c r="G8882" s="5"/>
    </row>
    <row r="8883" spans="2:7" x14ac:dyDescent="0.3">
      <c r="B8883" s="1"/>
      <c r="C8883" s="1"/>
      <c r="G8883" s="5"/>
    </row>
    <row r="8884" spans="2:7" x14ac:dyDescent="0.3">
      <c r="B8884" s="1"/>
      <c r="C8884" s="1"/>
      <c r="G8884" s="5"/>
    </row>
    <row r="8885" spans="2:7" x14ac:dyDescent="0.3">
      <c r="B8885" s="1"/>
      <c r="C8885" s="1"/>
      <c r="G8885" s="5"/>
    </row>
    <row r="8886" spans="2:7" x14ac:dyDescent="0.3">
      <c r="B8886" s="1"/>
      <c r="C8886" s="1"/>
      <c r="G8886" s="5"/>
    </row>
    <row r="8887" spans="2:7" x14ac:dyDescent="0.3">
      <c r="B8887" s="1"/>
      <c r="C8887" s="1"/>
      <c r="G8887" s="5"/>
    </row>
    <row r="8888" spans="2:7" x14ac:dyDescent="0.3">
      <c r="B8888" s="1"/>
      <c r="C8888" s="1"/>
      <c r="G8888" s="5"/>
    </row>
    <row r="8889" spans="2:7" x14ac:dyDescent="0.3">
      <c r="B8889" s="1"/>
      <c r="C8889" s="1"/>
      <c r="G8889" s="5"/>
    </row>
    <row r="8890" spans="2:7" x14ac:dyDescent="0.3">
      <c r="B8890" s="1"/>
      <c r="C8890" s="1"/>
      <c r="G8890" s="5"/>
    </row>
    <row r="8891" spans="2:7" x14ac:dyDescent="0.3">
      <c r="B8891" s="1"/>
      <c r="C8891" s="1"/>
      <c r="G8891" s="5"/>
    </row>
    <row r="8892" spans="2:7" x14ac:dyDescent="0.3">
      <c r="B8892" s="1"/>
      <c r="C8892" s="1"/>
      <c r="G8892" s="5"/>
    </row>
    <row r="8893" spans="2:7" x14ac:dyDescent="0.3">
      <c r="B8893" s="1"/>
      <c r="C8893" s="1"/>
      <c r="G8893" s="5"/>
    </row>
    <row r="8894" spans="2:7" x14ac:dyDescent="0.3">
      <c r="B8894" s="1"/>
      <c r="C8894" s="1"/>
      <c r="G8894" s="5"/>
    </row>
    <row r="8895" spans="2:7" x14ac:dyDescent="0.3">
      <c r="B8895" s="1"/>
      <c r="C8895" s="1"/>
      <c r="G8895" s="5"/>
    </row>
    <row r="8896" spans="2:7" x14ac:dyDescent="0.3">
      <c r="B8896" s="1"/>
      <c r="C8896" s="1"/>
      <c r="G8896" s="5"/>
    </row>
    <row r="8897" spans="2:7" x14ac:dyDescent="0.3">
      <c r="B8897" s="1"/>
      <c r="C8897" s="1"/>
      <c r="G8897" s="5"/>
    </row>
    <row r="8898" spans="2:7" x14ac:dyDescent="0.3">
      <c r="B8898" s="1"/>
      <c r="C8898" s="1"/>
      <c r="G8898" s="5"/>
    </row>
    <row r="8899" spans="2:7" x14ac:dyDescent="0.3">
      <c r="B8899" s="1"/>
      <c r="C8899" s="1"/>
      <c r="G8899" s="5"/>
    </row>
    <row r="8900" spans="2:7" x14ac:dyDescent="0.3">
      <c r="B8900" s="1"/>
      <c r="C8900" s="1"/>
      <c r="G8900" s="5"/>
    </row>
    <row r="8901" spans="2:7" x14ac:dyDescent="0.3">
      <c r="B8901" s="1"/>
      <c r="C8901" s="1"/>
      <c r="G8901" s="5"/>
    </row>
    <row r="8902" spans="2:7" x14ac:dyDescent="0.3">
      <c r="B8902" s="1"/>
      <c r="C8902" s="1"/>
      <c r="G8902" s="5"/>
    </row>
    <row r="8903" spans="2:7" x14ac:dyDescent="0.3">
      <c r="B8903" s="1"/>
      <c r="C8903" s="1"/>
      <c r="G8903" s="5"/>
    </row>
    <row r="8904" spans="2:7" x14ac:dyDescent="0.3">
      <c r="B8904" s="1"/>
      <c r="C8904" s="1"/>
      <c r="G8904" s="5"/>
    </row>
    <row r="8905" spans="2:7" x14ac:dyDescent="0.3">
      <c r="B8905" s="1"/>
      <c r="C8905" s="1"/>
      <c r="G8905" s="5"/>
    </row>
    <row r="8906" spans="2:7" x14ac:dyDescent="0.3">
      <c r="B8906" s="1"/>
      <c r="C8906" s="1"/>
      <c r="G8906" s="5"/>
    </row>
    <row r="8907" spans="2:7" x14ac:dyDescent="0.3">
      <c r="B8907" s="1"/>
      <c r="C8907" s="1"/>
      <c r="G8907" s="5"/>
    </row>
    <row r="8908" spans="2:7" x14ac:dyDescent="0.3">
      <c r="B8908" s="1"/>
      <c r="C8908" s="1"/>
      <c r="G8908" s="5"/>
    </row>
    <row r="8909" spans="2:7" x14ac:dyDescent="0.3">
      <c r="B8909" s="1"/>
      <c r="C8909" s="1"/>
      <c r="G8909" s="5"/>
    </row>
    <row r="8910" spans="2:7" x14ac:dyDescent="0.3">
      <c r="B8910" s="1"/>
      <c r="C8910" s="1"/>
      <c r="G8910" s="5"/>
    </row>
    <row r="8911" spans="2:7" x14ac:dyDescent="0.3">
      <c r="B8911" s="1"/>
      <c r="C8911" s="1"/>
      <c r="G8911" s="5"/>
    </row>
    <row r="8912" spans="2:7" x14ac:dyDescent="0.3">
      <c r="B8912" s="1"/>
      <c r="C8912" s="1"/>
      <c r="G8912" s="5"/>
    </row>
    <row r="8913" spans="2:7" x14ac:dyDescent="0.3">
      <c r="B8913" s="1"/>
      <c r="C8913" s="1"/>
      <c r="G8913" s="5"/>
    </row>
    <row r="8914" spans="2:7" x14ac:dyDescent="0.3">
      <c r="B8914" s="1"/>
      <c r="C8914" s="1"/>
      <c r="G8914" s="5"/>
    </row>
    <row r="8915" spans="2:7" x14ac:dyDescent="0.3">
      <c r="B8915" s="1"/>
      <c r="C8915" s="1"/>
      <c r="G8915" s="5"/>
    </row>
    <row r="8916" spans="2:7" x14ac:dyDescent="0.3">
      <c r="B8916" s="1"/>
      <c r="C8916" s="1"/>
      <c r="G8916" s="5"/>
    </row>
    <row r="8917" spans="2:7" x14ac:dyDescent="0.3">
      <c r="B8917" s="1"/>
      <c r="C8917" s="1"/>
      <c r="G8917" s="5"/>
    </row>
    <row r="8918" spans="2:7" x14ac:dyDescent="0.3">
      <c r="B8918" s="1"/>
      <c r="C8918" s="1"/>
      <c r="G8918" s="5"/>
    </row>
    <row r="8919" spans="2:7" x14ac:dyDescent="0.3">
      <c r="B8919" s="1"/>
      <c r="C8919" s="1"/>
      <c r="G8919" s="5"/>
    </row>
    <row r="8920" spans="2:7" x14ac:dyDescent="0.3">
      <c r="B8920" s="1"/>
      <c r="C8920" s="1"/>
      <c r="G8920" s="5"/>
    </row>
    <row r="8921" spans="2:7" x14ac:dyDescent="0.3">
      <c r="B8921" s="1"/>
      <c r="C8921" s="1"/>
      <c r="G8921" s="5"/>
    </row>
    <row r="8922" spans="2:7" x14ac:dyDescent="0.3">
      <c r="B8922" s="1"/>
      <c r="C8922" s="1"/>
      <c r="G8922" s="5"/>
    </row>
    <row r="8923" spans="2:7" x14ac:dyDescent="0.3">
      <c r="B8923" s="1"/>
      <c r="C8923" s="1"/>
      <c r="G8923" s="5"/>
    </row>
    <row r="8924" spans="2:7" x14ac:dyDescent="0.3">
      <c r="B8924" s="1"/>
      <c r="C8924" s="1"/>
      <c r="G8924" s="5"/>
    </row>
    <row r="8925" spans="2:7" x14ac:dyDescent="0.3">
      <c r="B8925" s="1"/>
      <c r="C8925" s="1"/>
      <c r="G8925" s="5"/>
    </row>
    <row r="8926" spans="2:7" x14ac:dyDescent="0.3">
      <c r="B8926" s="1"/>
      <c r="C8926" s="1"/>
      <c r="G8926" s="5"/>
    </row>
    <row r="8927" spans="2:7" x14ac:dyDescent="0.3">
      <c r="B8927" s="1"/>
      <c r="C8927" s="1"/>
      <c r="G8927" s="5"/>
    </row>
    <row r="8928" spans="2:7" x14ac:dyDescent="0.3">
      <c r="B8928" s="1"/>
      <c r="C8928" s="1"/>
      <c r="G8928" s="5"/>
    </row>
    <row r="8929" spans="2:7" x14ac:dyDescent="0.3">
      <c r="B8929" s="1"/>
      <c r="C8929" s="1"/>
      <c r="G8929" s="5"/>
    </row>
    <row r="8930" spans="2:7" x14ac:dyDescent="0.3">
      <c r="B8930" s="1"/>
      <c r="C8930" s="1"/>
      <c r="G8930" s="5"/>
    </row>
    <row r="8931" spans="2:7" x14ac:dyDescent="0.3">
      <c r="B8931" s="1"/>
      <c r="C8931" s="1"/>
      <c r="G8931" s="5"/>
    </row>
    <row r="8932" spans="2:7" x14ac:dyDescent="0.3">
      <c r="B8932" s="1"/>
      <c r="C8932" s="1"/>
      <c r="G8932" s="5"/>
    </row>
    <row r="8933" spans="2:7" x14ac:dyDescent="0.3">
      <c r="B8933" s="1"/>
      <c r="C8933" s="1"/>
      <c r="G8933" s="5"/>
    </row>
    <row r="8934" spans="2:7" x14ac:dyDescent="0.3">
      <c r="B8934" s="1"/>
      <c r="C8934" s="1"/>
      <c r="G8934" s="5"/>
    </row>
    <row r="8935" spans="2:7" x14ac:dyDescent="0.3">
      <c r="B8935" s="1"/>
      <c r="C8935" s="1"/>
      <c r="G8935" s="5"/>
    </row>
    <row r="8936" spans="2:7" x14ac:dyDescent="0.3">
      <c r="B8936" s="1"/>
      <c r="C8936" s="1"/>
      <c r="G8936" s="5"/>
    </row>
    <row r="8937" spans="2:7" x14ac:dyDescent="0.3">
      <c r="B8937" s="1"/>
      <c r="C8937" s="1"/>
      <c r="G8937" s="5"/>
    </row>
    <row r="8938" spans="2:7" x14ac:dyDescent="0.3">
      <c r="B8938" s="1"/>
      <c r="C8938" s="1"/>
      <c r="G8938" s="5"/>
    </row>
    <row r="8939" spans="2:7" x14ac:dyDescent="0.3">
      <c r="B8939" s="1"/>
      <c r="C8939" s="1"/>
      <c r="G8939" s="5"/>
    </row>
    <row r="8940" spans="2:7" x14ac:dyDescent="0.3">
      <c r="B8940" s="1"/>
      <c r="C8940" s="1"/>
      <c r="G8940" s="5"/>
    </row>
    <row r="8941" spans="2:7" x14ac:dyDescent="0.3">
      <c r="B8941" s="1"/>
      <c r="C8941" s="1"/>
      <c r="G8941" s="5"/>
    </row>
    <row r="8942" spans="2:7" x14ac:dyDescent="0.3">
      <c r="B8942" s="1"/>
      <c r="C8942" s="1"/>
      <c r="G8942" s="5"/>
    </row>
    <row r="8943" spans="2:7" x14ac:dyDescent="0.3">
      <c r="B8943" s="1"/>
      <c r="C8943" s="1"/>
      <c r="G8943" s="5"/>
    </row>
    <row r="8944" spans="2:7" x14ac:dyDescent="0.3">
      <c r="B8944" s="1"/>
      <c r="C8944" s="1"/>
      <c r="G8944" s="5"/>
    </row>
    <row r="8945" spans="2:7" x14ac:dyDescent="0.3">
      <c r="B8945" s="1"/>
      <c r="C8945" s="1"/>
      <c r="G8945" s="5"/>
    </row>
    <row r="8946" spans="2:7" x14ac:dyDescent="0.3">
      <c r="B8946" s="1"/>
      <c r="C8946" s="1"/>
      <c r="G8946" s="5"/>
    </row>
    <row r="8947" spans="2:7" x14ac:dyDescent="0.3">
      <c r="B8947" s="1"/>
      <c r="C8947" s="1"/>
      <c r="G8947" s="5"/>
    </row>
    <row r="8948" spans="2:7" x14ac:dyDescent="0.3">
      <c r="B8948" s="1"/>
      <c r="C8948" s="1"/>
      <c r="G8948" s="5"/>
    </row>
    <row r="8949" spans="2:7" x14ac:dyDescent="0.3">
      <c r="B8949" s="1"/>
      <c r="C8949" s="1"/>
      <c r="G8949" s="5"/>
    </row>
    <row r="8950" spans="2:7" x14ac:dyDescent="0.3">
      <c r="B8950" s="1"/>
      <c r="C8950" s="1"/>
      <c r="G8950" s="5"/>
    </row>
    <row r="8951" spans="2:7" x14ac:dyDescent="0.3">
      <c r="B8951" s="1"/>
      <c r="C8951" s="1"/>
      <c r="G8951" s="5"/>
    </row>
    <row r="8952" spans="2:7" x14ac:dyDescent="0.3">
      <c r="B8952" s="1"/>
      <c r="C8952" s="1"/>
      <c r="G8952" s="5"/>
    </row>
    <row r="8953" spans="2:7" x14ac:dyDescent="0.3">
      <c r="B8953" s="1"/>
      <c r="C8953" s="1"/>
      <c r="G8953" s="5"/>
    </row>
    <row r="8954" spans="2:7" x14ac:dyDescent="0.3">
      <c r="B8954" s="1"/>
      <c r="C8954" s="1"/>
      <c r="G8954" s="5"/>
    </row>
    <row r="8955" spans="2:7" x14ac:dyDescent="0.3">
      <c r="B8955" s="1"/>
      <c r="C8955" s="1"/>
      <c r="G8955" s="5"/>
    </row>
    <row r="8956" spans="2:7" x14ac:dyDescent="0.3">
      <c r="B8956" s="1"/>
      <c r="C8956" s="1"/>
      <c r="G8956" s="5"/>
    </row>
    <row r="8957" spans="2:7" x14ac:dyDescent="0.3">
      <c r="B8957" s="1"/>
      <c r="C8957" s="1"/>
      <c r="G8957" s="5"/>
    </row>
    <row r="8958" spans="2:7" x14ac:dyDescent="0.3">
      <c r="B8958" s="1"/>
      <c r="C8958" s="1"/>
      <c r="G8958" s="5"/>
    </row>
    <row r="8959" spans="2:7" x14ac:dyDescent="0.3">
      <c r="B8959" s="1"/>
      <c r="C8959" s="1"/>
      <c r="G8959" s="5"/>
    </row>
    <row r="8960" spans="2:7" x14ac:dyDescent="0.3">
      <c r="B8960" s="1"/>
      <c r="C8960" s="1"/>
      <c r="G8960" s="5"/>
    </row>
    <row r="8961" spans="2:7" x14ac:dyDescent="0.3">
      <c r="B8961" s="1"/>
      <c r="C8961" s="1"/>
      <c r="G8961" s="5"/>
    </row>
    <row r="8962" spans="2:7" x14ac:dyDescent="0.3">
      <c r="B8962" s="1"/>
      <c r="C8962" s="1"/>
      <c r="G8962" s="5"/>
    </row>
    <row r="8963" spans="2:7" x14ac:dyDescent="0.3">
      <c r="B8963" s="1"/>
      <c r="C8963" s="1"/>
      <c r="G8963" s="5"/>
    </row>
    <row r="8964" spans="2:7" x14ac:dyDescent="0.3">
      <c r="B8964" s="1"/>
      <c r="C8964" s="1"/>
      <c r="G8964" s="5"/>
    </row>
    <row r="8965" spans="2:7" x14ac:dyDescent="0.3">
      <c r="B8965" s="1"/>
      <c r="C8965" s="1"/>
      <c r="G8965" s="5"/>
    </row>
    <row r="8966" spans="2:7" x14ac:dyDescent="0.3">
      <c r="B8966" s="1"/>
      <c r="C8966" s="1"/>
      <c r="G8966" s="5"/>
    </row>
    <row r="8967" spans="2:7" x14ac:dyDescent="0.3">
      <c r="B8967" s="1"/>
      <c r="C8967" s="1"/>
      <c r="G8967" s="5"/>
    </row>
    <row r="8968" spans="2:7" x14ac:dyDescent="0.3">
      <c r="B8968" s="1"/>
      <c r="C8968" s="1"/>
      <c r="G8968" s="5"/>
    </row>
    <row r="8969" spans="2:7" x14ac:dyDescent="0.3">
      <c r="B8969" s="1"/>
      <c r="C8969" s="1"/>
      <c r="G8969" s="5"/>
    </row>
    <row r="8970" spans="2:7" x14ac:dyDescent="0.3">
      <c r="B8970" s="1"/>
      <c r="C8970" s="1"/>
      <c r="G8970" s="5"/>
    </row>
    <row r="8971" spans="2:7" x14ac:dyDescent="0.3">
      <c r="B8971" s="1"/>
      <c r="C8971" s="1"/>
      <c r="G8971" s="5"/>
    </row>
    <row r="8972" spans="2:7" x14ac:dyDescent="0.3">
      <c r="B8972" s="1"/>
      <c r="C8972" s="1"/>
      <c r="G8972" s="5"/>
    </row>
    <row r="8973" spans="2:7" x14ac:dyDescent="0.3">
      <c r="B8973" s="1"/>
      <c r="C8973" s="1"/>
      <c r="G8973" s="5"/>
    </row>
    <row r="8974" spans="2:7" x14ac:dyDescent="0.3">
      <c r="B8974" s="1"/>
      <c r="C8974" s="1"/>
      <c r="G8974" s="5"/>
    </row>
    <row r="8975" spans="2:7" x14ac:dyDescent="0.3">
      <c r="B8975" s="1"/>
      <c r="C8975" s="1"/>
      <c r="G8975" s="5"/>
    </row>
    <row r="8976" spans="2:7" x14ac:dyDescent="0.3">
      <c r="B8976" s="1"/>
      <c r="C8976" s="1"/>
      <c r="G8976" s="5"/>
    </row>
    <row r="8977" spans="2:7" x14ac:dyDescent="0.3">
      <c r="B8977" s="1"/>
      <c r="C8977" s="1"/>
      <c r="G8977" s="5"/>
    </row>
    <row r="8978" spans="2:7" x14ac:dyDescent="0.3">
      <c r="B8978" s="1"/>
      <c r="C8978" s="1"/>
      <c r="G8978" s="5"/>
    </row>
    <row r="8979" spans="2:7" x14ac:dyDescent="0.3">
      <c r="B8979" s="1"/>
      <c r="C8979" s="1"/>
      <c r="G8979" s="5"/>
    </row>
    <row r="8980" spans="2:7" x14ac:dyDescent="0.3">
      <c r="B8980" s="1"/>
      <c r="C8980" s="1"/>
      <c r="G8980" s="5"/>
    </row>
    <row r="8981" spans="2:7" x14ac:dyDescent="0.3">
      <c r="B8981" s="1"/>
      <c r="C8981" s="1"/>
      <c r="G8981" s="5"/>
    </row>
    <row r="8982" spans="2:7" x14ac:dyDescent="0.3">
      <c r="B8982" s="1"/>
      <c r="C8982" s="1"/>
      <c r="G8982" s="5"/>
    </row>
    <row r="8983" spans="2:7" x14ac:dyDescent="0.3">
      <c r="B8983" s="1"/>
      <c r="C8983" s="1"/>
      <c r="G8983" s="5"/>
    </row>
    <row r="8984" spans="2:7" x14ac:dyDescent="0.3">
      <c r="B8984" s="1"/>
      <c r="C8984" s="1"/>
      <c r="G8984" s="5"/>
    </row>
    <row r="8985" spans="2:7" x14ac:dyDescent="0.3">
      <c r="B8985" s="1"/>
      <c r="C8985" s="1"/>
      <c r="G8985" s="5"/>
    </row>
    <row r="8986" spans="2:7" x14ac:dyDescent="0.3">
      <c r="B8986" s="1"/>
      <c r="C8986" s="1"/>
      <c r="G8986" s="5"/>
    </row>
    <row r="8987" spans="2:7" x14ac:dyDescent="0.3">
      <c r="B8987" s="1"/>
      <c r="C8987" s="1"/>
      <c r="G8987" s="5"/>
    </row>
    <row r="8988" spans="2:7" x14ac:dyDescent="0.3">
      <c r="B8988" s="1"/>
      <c r="C8988" s="1"/>
      <c r="G8988" s="5"/>
    </row>
    <row r="8989" spans="2:7" x14ac:dyDescent="0.3">
      <c r="B8989" s="1"/>
      <c r="C8989" s="1"/>
      <c r="G8989" s="5"/>
    </row>
    <row r="8990" spans="2:7" x14ac:dyDescent="0.3">
      <c r="B8990" s="1"/>
      <c r="C8990" s="1"/>
      <c r="G8990" s="5"/>
    </row>
    <row r="8991" spans="2:7" x14ac:dyDescent="0.3">
      <c r="B8991" s="1"/>
      <c r="C8991" s="1"/>
      <c r="G8991" s="5"/>
    </row>
    <row r="8992" spans="2:7" x14ac:dyDescent="0.3">
      <c r="B8992" s="1"/>
      <c r="C8992" s="1"/>
      <c r="G8992" s="5"/>
    </row>
    <row r="8993" spans="2:7" x14ac:dyDescent="0.3">
      <c r="B8993" s="1"/>
      <c r="C8993" s="1"/>
      <c r="G8993" s="5"/>
    </row>
    <row r="8994" spans="2:7" x14ac:dyDescent="0.3">
      <c r="B8994" s="1"/>
      <c r="C8994" s="1"/>
      <c r="G8994" s="5"/>
    </row>
    <row r="8995" spans="2:7" x14ac:dyDescent="0.3">
      <c r="B8995" s="1"/>
      <c r="C8995" s="1"/>
      <c r="G8995" s="5"/>
    </row>
    <row r="8996" spans="2:7" x14ac:dyDescent="0.3">
      <c r="B8996" s="1"/>
      <c r="C8996" s="1"/>
      <c r="G8996" s="5"/>
    </row>
    <row r="8997" spans="2:7" x14ac:dyDescent="0.3">
      <c r="B8997" s="1"/>
      <c r="C8997" s="1"/>
      <c r="G8997" s="5"/>
    </row>
    <row r="8998" spans="2:7" x14ac:dyDescent="0.3">
      <c r="B8998" s="1"/>
      <c r="C8998" s="1"/>
      <c r="G8998" s="5"/>
    </row>
    <row r="8999" spans="2:7" x14ac:dyDescent="0.3">
      <c r="B8999" s="1"/>
      <c r="C8999" s="1"/>
      <c r="G8999" s="5"/>
    </row>
    <row r="9000" spans="2:7" x14ac:dyDescent="0.3">
      <c r="B9000" s="1"/>
      <c r="C9000" s="1"/>
      <c r="G9000" s="5"/>
    </row>
    <row r="9001" spans="2:7" x14ac:dyDescent="0.3">
      <c r="B9001" s="1"/>
      <c r="C9001" s="1"/>
      <c r="G9001" s="5"/>
    </row>
    <row r="9002" spans="2:7" x14ac:dyDescent="0.3">
      <c r="B9002" s="1"/>
      <c r="C9002" s="1"/>
      <c r="G9002" s="5"/>
    </row>
    <row r="9003" spans="2:7" x14ac:dyDescent="0.3">
      <c r="B9003" s="1"/>
      <c r="C9003" s="1"/>
      <c r="G9003" s="5"/>
    </row>
    <row r="9004" spans="2:7" x14ac:dyDescent="0.3">
      <c r="B9004" s="1"/>
      <c r="C9004" s="1"/>
      <c r="G9004" s="5"/>
    </row>
    <row r="9005" spans="2:7" x14ac:dyDescent="0.3">
      <c r="B9005" s="1"/>
      <c r="C9005" s="1"/>
      <c r="G9005" s="5"/>
    </row>
    <row r="9006" spans="2:7" x14ac:dyDescent="0.3">
      <c r="B9006" s="1"/>
      <c r="C9006" s="1"/>
      <c r="G9006" s="5"/>
    </row>
    <row r="9007" spans="2:7" x14ac:dyDescent="0.3">
      <c r="B9007" s="1"/>
      <c r="C9007" s="1"/>
      <c r="G9007" s="5"/>
    </row>
    <row r="9008" spans="2:7" x14ac:dyDescent="0.3">
      <c r="B9008" s="1"/>
      <c r="C9008" s="1"/>
      <c r="G9008" s="5"/>
    </row>
    <row r="9009" spans="2:7" x14ac:dyDescent="0.3">
      <c r="B9009" s="1"/>
      <c r="C9009" s="1"/>
      <c r="G9009" s="5"/>
    </row>
    <row r="9010" spans="2:7" x14ac:dyDescent="0.3">
      <c r="B9010" s="1"/>
      <c r="C9010" s="1"/>
      <c r="G9010" s="5"/>
    </row>
    <row r="9011" spans="2:7" x14ac:dyDescent="0.3">
      <c r="B9011" s="1"/>
      <c r="C9011" s="1"/>
      <c r="G9011" s="5"/>
    </row>
    <row r="9012" spans="2:7" x14ac:dyDescent="0.3">
      <c r="B9012" s="1"/>
      <c r="C9012" s="1"/>
      <c r="G9012" s="5"/>
    </row>
    <row r="9013" spans="2:7" x14ac:dyDescent="0.3">
      <c r="B9013" s="1"/>
      <c r="C9013" s="1"/>
      <c r="G9013" s="5"/>
    </row>
    <row r="9014" spans="2:7" x14ac:dyDescent="0.3">
      <c r="B9014" s="1"/>
      <c r="C9014" s="1"/>
      <c r="G9014" s="5"/>
    </row>
    <row r="9015" spans="2:7" x14ac:dyDescent="0.3">
      <c r="B9015" s="1"/>
      <c r="C9015" s="1"/>
      <c r="G9015" s="5"/>
    </row>
    <row r="9016" spans="2:7" x14ac:dyDescent="0.3">
      <c r="B9016" s="1"/>
      <c r="C9016" s="1"/>
      <c r="G9016" s="5"/>
    </row>
    <row r="9017" spans="2:7" x14ac:dyDescent="0.3">
      <c r="B9017" s="1"/>
      <c r="C9017" s="1"/>
      <c r="G9017" s="5"/>
    </row>
    <row r="9018" spans="2:7" x14ac:dyDescent="0.3">
      <c r="B9018" s="1"/>
      <c r="C9018" s="1"/>
      <c r="G9018" s="5"/>
    </row>
    <row r="9019" spans="2:7" x14ac:dyDescent="0.3">
      <c r="B9019" s="1"/>
      <c r="C9019" s="1"/>
      <c r="G9019" s="5"/>
    </row>
    <row r="9020" spans="2:7" x14ac:dyDescent="0.3">
      <c r="B9020" s="1"/>
      <c r="C9020" s="1"/>
      <c r="G9020" s="5"/>
    </row>
    <row r="9021" spans="2:7" x14ac:dyDescent="0.3">
      <c r="B9021" s="1"/>
      <c r="C9021" s="1"/>
      <c r="G9021" s="5"/>
    </row>
    <row r="9022" spans="2:7" x14ac:dyDescent="0.3">
      <c r="B9022" s="1"/>
      <c r="C9022" s="1"/>
      <c r="G9022" s="5"/>
    </row>
    <row r="9023" spans="2:7" x14ac:dyDescent="0.3">
      <c r="B9023" s="1"/>
      <c r="C9023" s="1"/>
      <c r="G9023" s="5"/>
    </row>
    <row r="9024" spans="2:7" x14ac:dyDescent="0.3">
      <c r="B9024" s="1"/>
      <c r="C9024" s="1"/>
      <c r="G9024" s="5"/>
    </row>
    <row r="9025" spans="2:7" x14ac:dyDescent="0.3">
      <c r="B9025" s="1"/>
      <c r="C9025" s="1"/>
      <c r="G9025" s="5"/>
    </row>
    <row r="9026" spans="2:7" x14ac:dyDescent="0.3">
      <c r="B9026" s="1"/>
      <c r="C9026" s="1"/>
      <c r="G9026" s="5"/>
    </row>
    <row r="9027" spans="2:7" x14ac:dyDescent="0.3">
      <c r="B9027" s="1"/>
      <c r="C9027" s="1"/>
      <c r="G9027" s="5"/>
    </row>
    <row r="9028" spans="2:7" x14ac:dyDescent="0.3">
      <c r="B9028" s="1"/>
      <c r="C9028" s="1"/>
      <c r="G9028" s="5"/>
    </row>
    <row r="9029" spans="2:7" x14ac:dyDescent="0.3">
      <c r="B9029" s="1"/>
      <c r="C9029" s="1"/>
      <c r="G9029" s="5"/>
    </row>
    <row r="9030" spans="2:7" x14ac:dyDescent="0.3">
      <c r="B9030" s="1"/>
      <c r="C9030" s="1"/>
      <c r="G9030" s="5"/>
    </row>
    <row r="9031" spans="2:7" x14ac:dyDescent="0.3">
      <c r="B9031" s="1"/>
      <c r="C9031" s="1"/>
      <c r="G9031" s="5"/>
    </row>
    <row r="9032" spans="2:7" x14ac:dyDescent="0.3">
      <c r="B9032" s="1"/>
      <c r="C9032" s="1"/>
      <c r="G9032" s="5"/>
    </row>
    <row r="9033" spans="2:7" x14ac:dyDescent="0.3">
      <c r="B9033" s="1"/>
      <c r="C9033" s="1"/>
      <c r="G9033" s="5"/>
    </row>
    <row r="9034" spans="2:7" x14ac:dyDescent="0.3">
      <c r="B9034" s="1"/>
      <c r="C9034" s="1"/>
      <c r="G9034" s="5"/>
    </row>
    <row r="9035" spans="2:7" x14ac:dyDescent="0.3">
      <c r="B9035" s="1"/>
      <c r="C9035" s="1"/>
      <c r="G9035" s="5"/>
    </row>
    <row r="9036" spans="2:7" x14ac:dyDescent="0.3">
      <c r="B9036" s="1"/>
      <c r="C9036" s="1"/>
      <c r="G9036" s="5"/>
    </row>
    <row r="9037" spans="2:7" x14ac:dyDescent="0.3">
      <c r="B9037" s="1"/>
      <c r="C9037" s="1"/>
      <c r="G9037" s="5"/>
    </row>
    <row r="9038" spans="2:7" x14ac:dyDescent="0.3">
      <c r="B9038" s="1"/>
      <c r="C9038" s="1"/>
      <c r="G9038" s="5"/>
    </row>
    <row r="9039" spans="2:7" x14ac:dyDescent="0.3">
      <c r="B9039" s="1"/>
      <c r="C9039" s="1"/>
      <c r="G9039" s="5"/>
    </row>
    <row r="9040" spans="2:7" x14ac:dyDescent="0.3">
      <c r="B9040" s="1"/>
      <c r="C9040" s="1"/>
      <c r="G9040" s="5"/>
    </row>
    <row r="9041" spans="2:7" x14ac:dyDescent="0.3">
      <c r="B9041" s="1"/>
      <c r="C9041" s="1"/>
      <c r="G9041" s="5"/>
    </row>
    <row r="9042" spans="2:7" x14ac:dyDescent="0.3">
      <c r="B9042" s="1"/>
      <c r="C9042" s="1"/>
      <c r="G9042" s="5"/>
    </row>
    <row r="9043" spans="2:7" x14ac:dyDescent="0.3">
      <c r="B9043" s="1"/>
      <c r="C9043" s="1"/>
      <c r="G9043" s="5"/>
    </row>
    <row r="9044" spans="2:7" x14ac:dyDescent="0.3">
      <c r="B9044" s="1"/>
      <c r="C9044" s="1"/>
      <c r="G9044" s="5"/>
    </row>
    <row r="9045" spans="2:7" x14ac:dyDescent="0.3">
      <c r="B9045" s="1"/>
      <c r="C9045" s="1"/>
      <c r="G9045" s="5"/>
    </row>
    <row r="9046" spans="2:7" x14ac:dyDescent="0.3">
      <c r="B9046" s="1"/>
      <c r="C9046" s="1"/>
      <c r="G9046" s="5"/>
    </row>
    <row r="9047" spans="2:7" x14ac:dyDescent="0.3">
      <c r="B9047" s="1"/>
      <c r="C9047" s="1"/>
      <c r="G9047" s="5"/>
    </row>
    <row r="9048" spans="2:7" x14ac:dyDescent="0.3">
      <c r="B9048" s="1"/>
      <c r="C9048" s="1"/>
      <c r="G9048" s="5"/>
    </row>
    <row r="9049" spans="2:7" x14ac:dyDescent="0.3">
      <c r="B9049" s="1"/>
      <c r="C9049" s="1"/>
      <c r="G9049" s="5"/>
    </row>
    <row r="9050" spans="2:7" x14ac:dyDescent="0.3">
      <c r="B9050" s="1"/>
      <c r="C9050" s="1"/>
      <c r="G9050" s="5"/>
    </row>
    <row r="9051" spans="2:7" x14ac:dyDescent="0.3">
      <c r="B9051" s="1"/>
      <c r="C9051" s="1"/>
      <c r="G9051" s="5"/>
    </row>
    <row r="9052" spans="2:7" x14ac:dyDescent="0.3">
      <c r="B9052" s="1"/>
      <c r="C9052" s="1"/>
      <c r="G9052" s="5"/>
    </row>
    <row r="9053" spans="2:7" x14ac:dyDescent="0.3">
      <c r="B9053" s="1"/>
      <c r="C9053" s="1"/>
      <c r="G9053" s="5"/>
    </row>
    <row r="9054" spans="2:7" x14ac:dyDescent="0.3">
      <c r="B9054" s="1"/>
      <c r="C9054" s="1"/>
      <c r="G9054" s="5"/>
    </row>
    <row r="9055" spans="2:7" x14ac:dyDescent="0.3">
      <c r="B9055" s="1"/>
      <c r="C9055" s="1"/>
      <c r="G9055" s="5"/>
    </row>
    <row r="9056" spans="2:7" x14ac:dyDescent="0.3">
      <c r="B9056" s="1"/>
      <c r="C9056" s="1"/>
      <c r="G9056" s="5"/>
    </row>
    <row r="9057" spans="2:7" x14ac:dyDescent="0.3">
      <c r="B9057" s="1"/>
      <c r="C9057" s="1"/>
      <c r="G9057" s="5"/>
    </row>
    <row r="9058" spans="2:7" x14ac:dyDescent="0.3">
      <c r="B9058" s="1"/>
      <c r="C9058" s="1"/>
      <c r="G9058" s="5"/>
    </row>
    <row r="9059" spans="2:7" x14ac:dyDescent="0.3">
      <c r="B9059" s="1"/>
      <c r="C9059" s="1"/>
      <c r="G9059" s="5"/>
    </row>
    <row r="9060" spans="2:7" x14ac:dyDescent="0.3">
      <c r="B9060" s="1"/>
      <c r="C9060" s="1"/>
      <c r="G9060" s="5"/>
    </row>
    <row r="9061" spans="2:7" x14ac:dyDescent="0.3">
      <c r="B9061" s="1"/>
      <c r="C9061" s="1"/>
      <c r="G9061" s="5"/>
    </row>
    <row r="9062" spans="2:7" x14ac:dyDescent="0.3">
      <c r="B9062" s="1"/>
      <c r="C9062" s="1"/>
      <c r="G9062" s="5"/>
    </row>
    <row r="9063" spans="2:7" x14ac:dyDescent="0.3">
      <c r="B9063" s="1"/>
      <c r="C9063" s="1"/>
      <c r="G9063" s="5"/>
    </row>
    <row r="9064" spans="2:7" x14ac:dyDescent="0.3">
      <c r="B9064" s="1"/>
      <c r="C9064" s="1"/>
      <c r="G9064" s="5"/>
    </row>
    <row r="9065" spans="2:7" x14ac:dyDescent="0.3">
      <c r="B9065" s="1"/>
      <c r="C9065" s="1"/>
      <c r="G9065" s="5"/>
    </row>
    <row r="9066" spans="2:7" x14ac:dyDescent="0.3">
      <c r="B9066" s="1"/>
      <c r="C9066" s="1"/>
      <c r="G9066" s="5"/>
    </row>
    <row r="9067" spans="2:7" x14ac:dyDescent="0.3">
      <c r="B9067" s="1"/>
      <c r="C9067" s="1"/>
      <c r="G9067" s="5"/>
    </row>
    <row r="9068" spans="2:7" x14ac:dyDescent="0.3">
      <c r="B9068" s="1"/>
      <c r="C9068" s="1"/>
      <c r="G9068" s="5"/>
    </row>
    <row r="9069" spans="2:7" x14ac:dyDescent="0.3">
      <c r="B9069" s="1"/>
      <c r="C9069" s="1"/>
      <c r="G9069" s="5"/>
    </row>
    <row r="9070" spans="2:7" x14ac:dyDescent="0.3">
      <c r="B9070" s="1"/>
      <c r="C9070" s="1"/>
      <c r="G9070" s="5"/>
    </row>
    <row r="9071" spans="2:7" x14ac:dyDescent="0.3">
      <c r="B9071" s="1"/>
      <c r="C9071" s="1"/>
      <c r="G9071" s="5"/>
    </row>
    <row r="9072" spans="2:7" x14ac:dyDescent="0.3">
      <c r="B9072" s="1"/>
      <c r="C9072" s="1"/>
      <c r="G9072" s="5"/>
    </row>
    <row r="9073" spans="2:7" x14ac:dyDescent="0.3">
      <c r="B9073" s="1"/>
      <c r="C9073" s="1"/>
      <c r="G9073" s="5"/>
    </row>
    <row r="9074" spans="2:7" x14ac:dyDescent="0.3">
      <c r="B9074" s="1"/>
      <c r="C9074" s="1"/>
      <c r="G9074" s="5"/>
    </row>
    <row r="9075" spans="2:7" x14ac:dyDescent="0.3">
      <c r="B9075" s="1"/>
      <c r="C9075" s="1"/>
      <c r="G9075" s="5"/>
    </row>
    <row r="9076" spans="2:7" x14ac:dyDescent="0.3">
      <c r="B9076" s="1"/>
      <c r="C9076" s="1"/>
      <c r="G9076" s="5"/>
    </row>
    <row r="9077" spans="2:7" x14ac:dyDescent="0.3">
      <c r="B9077" s="1"/>
      <c r="C9077" s="1"/>
      <c r="G9077" s="5"/>
    </row>
    <row r="9078" spans="2:7" x14ac:dyDescent="0.3">
      <c r="B9078" s="1"/>
      <c r="C9078" s="1"/>
      <c r="G9078" s="5"/>
    </row>
    <row r="9079" spans="2:7" x14ac:dyDescent="0.3">
      <c r="B9079" s="1"/>
      <c r="C9079" s="1"/>
      <c r="G9079" s="5"/>
    </row>
    <row r="9080" spans="2:7" x14ac:dyDescent="0.3">
      <c r="B9080" s="1"/>
      <c r="C9080" s="1"/>
      <c r="G9080" s="5"/>
    </row>
    <row r="9081" spans="2:7" x14ac:dyDescent="0.3">
      <c r="B9081" s="1"/>
      <c r="C9081" s="1"/>
      <c r="G9081" s="5"/>
    </row>
    <row r="9082" spans="2:7" x14ac:dyDescent="0.3">
      <c r="B9082" s="1"/>
      <c r="C9082" s="1"/>
      <c r="G9082" s="5"/>
    </row>
    <row r="9083" spans="2:7" x14ac:dyDescent="0.3">
      <c r="B9083" s="1"/>
      <c r="C9083" s="1"/>
      <c r="G9083" s="5"/>
    </row>
    <row r="9084" spans="2:7" x14ac:dyDescent="0.3">
      <c r="B9084" s="1"/>
      <c r="C9084" s="1"/>
      <c r="G9084" s="5"/>
    </row>
    <row r="9085" spans="2:7" x14ac:dyDescent="0.3">
      <c r="B9085" s="1"/>
      <c r="C9085" s="1"/>
      <c r="G9085" s="5"/>
    </row>
    <row r="9086" spans="2:7" x14ac:dyDescent="0.3">
      <c r="B9086" s="1"/>
      <c r="C9086" s="1"/>
      <c r="G9086" s="5"/>
    </row>
    <row r="9087" spans="2:7" x14ac:dyDescent="0.3">
      <c r="B9087" s="1"/>
      <c r="C9087" s="1"/>
      <c r="G9087" s="5"/>
    </row>
    <row r="9088" spans="2:7" x14ac:dyDescent="0.3">
      <c r="B9088" s="1"/>
      <c r="C9088" s="1"/>
      <c r="G9088" s="5"/>
    </row>
    <row r="9089" spans="2:7" x14ac:dyDescent="0.3">
      <c r="B9089" s="1"/>
      <c r="C9089" s="1"/>
      <c r="G9089" s="5"/>
    </row>
    <row r="9090" spans="2:7" x14ac:dyDescent="0.3">
      <c r="B9090" s="1"/>
      <c r="C9090" s="1"/>
      <c r="G9090" s="5"/>
    </row>
    <row r="9091" spans="2:7" x14ac:dyDescent="0.3">
      <c r="B9091" s="1"/>
      <c r="C9091" s="1"/>
      <c r="G9091" s="5"/>
    </row>
    <row r="9092" spans="2:7" x14ac:dyDescent="0.3">
      <c r="B9092" s="1"/>
      <c r="C9092" s="1"/>
      <c r="G9092" s="5"/>
    </row>
    <row r="9093" spans="2:7" x14ac:dyDescent="0.3">
      <c r="B9093" s="1"/>
      <c r="C9093" s="1"/>
      <c r="G9093" s="5"/>
    </row>
    <row r="9094" spans="2:7" x14ac:dyDescent="0.3">
      <c r="B9094" s="1"/>
      <c r="C9094" s="1"/>
      <c r="G9094" s="5"/>
    </row>
    <row r="9095" spans="2:7" x14ac:dyDescent="0.3">
      <c r="B9095" s="1"/>
      <c r="C9095" s="1"/>
      <c r="G9095" s="5"/>
    </row>
    <row r="9096" spans="2:7" x14ac:dyDescent="0.3">
      <c r="B9096" s="1"/>
      <c r="C9096" s="1"/>
      <c r="G9096" s="5"/>
    </row>
    <row r="9097" spans="2:7" x14ac:dyDescent="0.3">
      <c r="B9097" s="1"/>
      <c r="C9097" s="1"/>
      <c r="G9097" s="5"/>
    </row>
    <row r="9098" spans="2:7" x14ac:dyDescent="0.3">
      <c r="B9098" s="1"/>
      <c r="C9098" s="1"/>
      <c r="G9098" s="5"/>
    </row>
    <row r="9099" spans="2:7" x14ac:dyDescent="0.3">
      <c r="B9099" s="1"/>
      <c r="C9099" s="1"/>
      <c r="G9099" s="5"/>
    </row>
    <row r="9100" spans="2:7" x14ac:dyDescent="0.3">
      <c r="B9100" s="1"/>
      <c r="C9100" s="1"/>
      <c r="G9100" s="5"/>
    </row>
    <row r="9101" spans="2:7" x14ac:dyDescent="0.3">
      <c r="B9101" s="1"/>
      <c r="C9101" s="1"/>
      <c r="G9101" s="5"/>
    </row>
    <row r="9102" spans="2:7" x14ac:dyDescent="0.3">
      <c r="B9102" s="1"/>
      <c r="C9102" s="1"/>
      <c r="G9102" s="5"/>
    </row>
    <row r="9103" spans="2:7" x14ac:dyDescent="0.3">
      <c r="B9103" s="1"/>
      <c r="C9103" s="1"/>
      <c r="G9103" s="5"/>
    </row>
    <row r="9104" spans="2:7" x14ac:dyDescent="0.3">
      <c r="B9104" s="1"/>
      <c r="C9104" s="1"/>
      <c r="G9104" s="5"/>
    </row>
    <row r="9105" spans="2:7" x14ac:dyDescent="0.3">
      <c r="B9105" s="1"/>
      <c r="C9105" s="1"/>
      <c r="G9105" s="5"/>
    </row>
    <row r="9106" spans="2:7" x14ac:dyDescent="0.3">
      <c r="B9106" s="1"/>
      <c r="C9106" s="1"/>
      <c r="G9106" s="5"/>
    </row>
    <row r="9107" spans="2:7" x14ac:dyDescent="0.3">
      <c r="B9107" s="1"/>
      <c r="C9107" s="1"/>
      <c r="G9107" s="5"/>
    </row>
    <row r="9108" spans="2:7" x14ac:dyDescent="0.3">
      <c r="B9108" s="1"/>
      <c r="C9108" s="1"/>
      <c r="G9108" s="5"/>
    </row>
    <row r="9109" spans="2:7" x14ac:dyDescent="0.3">
      <c r="B9109" s="1"/>
      <c r="C9109" s="1"/>
      <c r="G9109" s="5"/>
    </row>
    <row r="9110" spans="2:7" x14ac:dyDescent="0.3">
      <c r="B9110" s="1"/>
      <c r="C9110" s="1"/>
      <c r="G9110" s="5"/>
    </row>
    <row r="9111" spans="2:7" x14ac:dyDescent="0.3">
      <c r="B9111" s="1"/>
      <c r="C9111" s="1"/>
      <c r="G9111" s="5"/>
    </row>
    <row r="9112" spans="2:7" x14ac:dyDescent="0.3">
      <c r="B9112" s="1"/>
      <c r="C9112" s="1"/>
      <c r="G9112" s="5"/>
    </row>
    <row r="9113" spans="2:7" x14ac:dyDescent="0.3">
      <c r="B9113" s="1"/>
      <c r="C9113" s="1"/>
      <c r="G9113" s="5"/>
    </row>
    <row r="9114" spans="2:7" x14ac:dyDescent="0.3">
      <c r="B9114" s="1"/>
      <c r="C9114" s="1"/>
      <c r="G9114" s="5"/>
    </row>
    <row r="9115" spans="2:7" x14ac:dyDescent="0.3">
      <c r="B9115" s="1"/>
      <c r="C9115" s="1"/>
      <c r="G9115" s="5"/>
    </row>
    <row r="9116" spans="2:7" x14ac:dyDescent="0.3">
      <c r="B9116" s="1"/>
      <c r="C9116" s="1"/>
      <c r="G9116" s="5"/>
    </row>
    <row r="9117" spans="2:7" x14ac:dyDescent="0.3">
      <c r="B9117" s="1"/>
      <c r="C9117" s="1"/>
      <c r="G9117" s="5"/>
    </row>
    <row r="9118" spans="2:7" x14ac:dyDescent="0.3">
      <c r="B9118" s="1"/>
      <c r="C9118" s="1"/>
      <c r="G9118" s="5"/>
    </row>
    <row r="9119" spans="2:7" x14ac:dyDescent="0.3">
      <c r="B9119" s="1"/>
      <c r="C9119" s="1"/>
      <c r="G9119" s="5"/>
    </row>
    <row r="9120" spans="2:7" x14ac:dyDescent="0.3">
      <c r="B9120" s="1"/>
      <c r="C9120" s="1"/>
      <c r="G9120" s="5"/>
    </row>
    <row r="9121" spans="2:7" x14ac:dyDescent="0.3">
      <c r="B9121" s="1"/>
      <c r="C9121" s="1"/>
      <c r="G9121" s="5"/>
    </row>
    <row r="9122" spans="2:7" x14ac:dyDescent="0.3">
      <c r="B9122" s="1"/>
      <c r="C9122" s="1"/>
      <c r="G9122" s="5"/>
    </row>
    <row r="9123" spans="2:7" x14ac:dyDescent="0.3">
      <c r="B9123" s="1"/>
      <c r="C9123" s="1"/>
      <c r="G9123" s="5"/>
    </row>
    <row r="9124" spans="2:7" x14ac:dyDescent="0.3">
      <c r="B9124" s="1"/>
      <c r="C9124" s="1"/>
      <c r="G9124" s="5"/>
    </row>
    <row r="9125" spans="2:7" x14ac:dyDescent="0.3">
      <c r="B9125" s="1"/>
      <c r="C9125" s="1"/>
      <c r="G9125" s="5"/>
    </row>
    <row r="9126" spans="2:7" x14ac:dyDescent="0.3">
      <c r="B9126" s="1"/>
      <c r="C9126" s="1"/>
      <c r="G9126" s="5"/>
    </row>
    <row r="9127" spans="2:7" x14ac:dyDescent="0.3">
      <c r="B9127" s="1"/>
      <c r="C9127" s="1"/>
      <c r="G9127" s="5"/>
    </row>
    <row r="9128" spans="2:7" x14ac:dyDescent="0.3">
      <c r="B9128" s="1"/>
      <c r="C9128" s="1"/>
      <c r="G9128" s="5"/>
    </row>
    <row r="9129" spans="2:7" x14ac:dyDescent="0.3">
      <c r="B9129" s="1"/>
      <c r="C9129" s="1"/>
      <c r="G9129" s="5"/>
    </row>
    <row r="9130" spans="2:7" x14ac:dyDescent="0.3">
      <c r="B9130" s="1"/>
      <c r="C9130" s="1"/>
      <c r="G9130" s="5"/>
    </row>
    <row r="9131" spans="2:7" x14ac:dyDescent="0.3">
      <c r="B9131" s="1"/>
      <c r="C9131" s="1"/>
      <c r="G9131" s="5"/>
    </row>
    <row r="9132" spans="2:7" x14ac:dyDescent="0.3">
      <c r="B9132" s="1"/>
      <c r="C9132" s="1"/>
      <c r="G9132" s="5"/>
    </row>
    <row r="9133" spans="2:7" x14ac:dyDescent="0.3">
      <c r="B9133" s="1"/>
      <c r="C9133" s="1"/>
      <c r="G9133" s="5"/>
    </row>
    <row r="9134" spans="2:7" x14ac:dyDescent="0.3">
      <c r="B9134" s="1"/>
      <c r="C9134" s="1"/>
      <c r="G9134" s="5"/>
    </row>
    <row r="9135" spans="2:7" x14ac:dyDescent="0.3">
      <c r="B9135" s="1"/>
      <c r="C9135" s="1"/>
      <c r="G9135" s="5"/>
    </row>
    <row r="9136" spans="2:7" x14ac:dyDescent="0.3">
      <c r="B9136" s="1"/>
      <c r="C9136" s="1"/>
      <c r="G9136" s="5"/>
    </row>
    <row r="9137" spans="2:7" x14ac:dyDescent="0.3">
      <c r="B9137" s="1"/>
      <c r="C9137" s="1"/>
      <c r="G9137" s="5"/>
    </row>
    <row r="9138" spans="2:7" x14ac:dyDescent="0.3">
      <c r="B9138" s="1"/>
      <c r="C9138" s="1"/>
      <c r="G9138" s="5"/>
    </row>
    <row r="9139" spans="2:7" x14ac:dyDescent="0.3">
      <c r="B9139" s="1"/>
      <c r="C9139" s="1"/>
      <c r="G9139" s="5"/>
    </row>
    <row r="9140" spans="2:7" x14ac:dyDescent="0.3">
      <c r="B9140" s="1"/>
      <c r="C9140" s="1"/>
      <c r="G9140" s="5"/>
    </row>
    <row r="9141" spans="2:7" x14ac:dyDescent="0.3">
      <c r="B9141" s="1"/>
      <c r="C9141" s="1"/>
      <c r="G9141" s="5"/>
    </row>
    <row r="9142" spans="2:7" x14ac:dyDescent="0.3">
      <c r="B9142" s="1"/>
      <c r="C9142" s="1"/>
      <c r="G9142" s="5"/>
    </row>
    <row r="9143" spans="2:7" x14ac:dyDescent="0.3">
      <c r="B9143" s="1"/>
      <c r="C9143" s="1"/>
      <c r="G9143" s="5"/>
    </row>
    <row r="9144" spans="2:7" x14ac:dyDescent="0.3">
      <c r="B9144" s="1"/>
      <c r="C9144" s="1"/>
      <c r="G9144" s="5"/>
    </row>
    <row r="9145" spans="2:7" x14ac:dyDescent="0.3">
      <c r="B9145" s="1"/>
      <c r="C9145" s="1"/>
      <c r="G9145" s="5"/>
    </row>
    <row r="9146" spans="2:7" x14ac:dyDescent="0.3">
      <c r="B9146" s="1"/>
      <c r="C9146" s="1"/>
      <c r="G9146" s="5"/>
    </row>
    <row r="9147" spans="2:7" x14ac:dyDescent="0.3">
      <c r="B9147" s="1"/>
      <c r="C9147" s="1"/>
      <c r="G9147" s="5"/>
    </row>
    <row r="9148" spans="2:7" x14ac:dyDescent="0.3">
      <c r="B9148" s="1"/>
      <c r="C9148" s="1"/>
      <c r="G9148" s="5"/>
    </row>
    <row r="9149" spans="2:7" x14ac:dyDescent="0.3">
      <c r="B9149" s="1"/>
      <c r="C9149" s="1"/>
      <c r="G9149" s="5"/>
    </row>
    <row r="9150" spans="2:7" x14ac:dyDescent="0.3">
      <c r="B9150" s="1"/>
      <c r="C9150" s="1"/>
      <c r="G9150" s="5"/>
    </row>
    <row r="9151" spans="2:7" x14ac:dyDescent="0.3">
      <c r="B9151" s="1"/>
      <c r="C9151" s="1"/>
      <c r="G9151" s="5"/>
    </row>
    <row r="9152" spans="2:7" x14ac:dyDescent="0.3">
      <c r="B9152" s="1"/>
      <c r="C9152" s="1"/>
      <c r="G9152" s="5"/>
    </row>
    <row r="9153" spans="2:7" x14ac:dyDescent="0.3">
      <c r="B9153" s="1"/>
      <c r="C9153" s="1"/>
      <c r="G9153" s="5"/>
    </row>
    <row r="9154" spans="2:7" x14ac:dyDescent="0.3">
      <c r="B9154" s="1"/>
      <c r="C9154" s="1"/>
      <c r="G9154" s="5"/>
    </row>
    <row r="9155" spans="2:7" x14ac:dyDescent="0.3">
      <c r="B9155" s="1"/>
      <c r="C9155" s="1"/>
      <c r="G9155" s="5"/>
    </row>
    <row r="9156" spans="2:7" x14ac:dyDescent="0.3">
      <c r="B9156" s="1"/>
      <c r="C9156" s="1"/>
      <c r="G9156" s="5"/>
    </row>
    <row r="9157" spans="2:7" x14ac:dyDescent="0.3">
      <c r="B9157" s="1"/>
      <c r="C9157" s="1"/>
      <c r="G9157" s="5"/>
    </row>
    <row r="9158" spans="2:7" x14ac:dyDescent="0.3">
      <c r="B9158" s="1"/>
      <c r="C9158" s="1"/>
      <c r="G9158" s="5"/>
    </row>
    <row r="9159" spans="2:7" x14ac:dyDescent="0.3">
      <c r="B9159" s="1"/>
      <c r="C9159" s="1"/>
      <c r="G9159" s="5"/>
    </row>
    <row r="9160" spans="2:7" x14ac:dyDescent="0.3">
      <c r="B9160" s="1"/>
      <c r="C9160" s="1"/>
      <c r="G9160" s="5"/>
    </row>
    <row r="9161" spans="2:7" x14ac:dyDescent="0.3">
      <c r="B9161" s="1"/>
      <c r="C9161" s="1"/>
      <c r="G9161" s="5"/>
    </row>
    <row r="9162" spans="2:7" x14ac:dyDescent="0.3">
      <c r="B9162" s="1"/>
      <c r="C9162" s="1"/>
      <c r="G9162" s="5"/>
    </row>
    <row r="9163" spans="2:7" x14ac:dyDescent="0.3">
      <c r="B9163" s="1"/>
      <c r="C9163" s="1"/>
      <c r="G9163" s="5"/>
    </row>
    <row r="9164" spans="2:7" x14ac:dyDescent="0.3">
      <c r="B9164" s="1"/>
      <c r="C9164" s="1"/>
      <c r="G9164" s="5"/>
    </row>
    <row r="9165" spans="2:7" x14ac:dyDescent="0.3">
      <c r="B9165" s="1"/>
      <c r="C9165" s="1"/>
      <c r="G9165" s="5"/>
    </row>
    <row r="9166" spans="2:7" x14ac:dyDescent="0.3">
      <c r="B9166" s="1"/>
      <c r="C9166" s="1"/>
      <c r="G9166" s="5"/>
    </row>
    <row r="9167" spans="2:7" x14ac:dyDescent="0.3">
      <c r="B9167" s="1"/>
      <c r="C9167" s="1"/>
      <c r="G9167" s="5"/>
    </row>
    <row r="9168" spans="2:7" x14ac:dyDescent="0.3">
      <c r="B9168" s="1"/>
      <c r="C9168" s="1"/>
      <c r="G9168" s="5"/>
    </row>
    <row r="9169" spans="2:7" x14ac:dyDescent="0.3">
      <c r="B9169" s="1"/>
      <c r="C9169" s="1"/>
      <c r="G9169" s="5"/>
    </row>
    <row r="9170" spans="2:7" x14ac:dyDescent="0.3">
      <c r="B9170" s="1"/>
      <c r="C9170" s="1"/>
      <c r="G9170" s="5"/>
    </row>
    <row r="9171" spans="2:7" x14ac:dyDescent="0.3">
      <c r="B9171" s="1"/>
      <c r="C9171" s="1"/>
      <c r="G9171" s="5"/>
    </row>
    <row r="9172" spans="2:7" x14ac:dyDescent="0.3">
      <c r="B9172" s="1"/>
      <c r="C9172" s="1"/>
      <c r="G9172" s="5"/>
    </row>
    <row r="9173" spans="2:7" x14ac:dyDescent="0.3">
      <c r="B9173" s="1"/>
      <c r="C9173" s="1"/>
      <c r="G9173" s="5"/>
    </row>
    <row r="9174" spans="2:7" x14ac:dyDescent="0.3">
      <c r="B9174" s="1"/>
      <c r="C9174" s="1"/>
      <c r="G9174" s="5"/>
    </row>
    <row r="9175" spans="2:7" x14ac:dyDescent="0.3">
      <c r="B9175" s="1"/>
      <c r="C9175" s="1"/>
      <c r="G9175" s="5"/>
    </row>
    <row r="9176" spans="2:7" x14ac:dyDescent="0.3">
      <c r="B9176" s="1"/>
      <c r="C9176" s="1"/>
      <c r="G9176" s="5"/>
    </row>
    <row r="9177" spans="2:7" x14ac:dyDescent="0.3">
      <c r="B9177" s="1"/>
      <c r="C9177" s="1"/>
      <c r="G9177" s="5"/>
    </row>
    <row r="9178" spans="2:7" x14ac:dyDescent="0.3">
      <c r="B9178" s="1"/>
      <c r="C9178" s="1"/>
      <c r="G9178" s="5"/>
    </row>
    <row r="9179" spans="2:7" x14ac:dyDescent="0.3">
      <c r="B9179" s="1"/>
      <c r="C9179" s="1"/>
      <c r="G9179" s="5"/>
    </row>
    <row r="9180" spans="2:7" x14ac:dyDescent="0.3">
      <c r="B9180" s="1"/>
      <c r="C9180" s="1"/>
      <c r="G9180" s="5"/>
    </row>
    <row r="9181" spans="2:7" x14ac:dyDescent="0.3">
      <c r="B9181" s="1"/>
      <c r="C9181" s="1"/>
      <c r="G9181" s="5"/>
    </row>
    <row r="9182" spans="2:7" x14ac:dyDescent="0.3">
      <c r="B9182" s="1"/>
      <c r="C9182" s="1"/>
      <c r="G9182" s="5"/>
    </row>
    <row r="9183" spans="2:7" x14ac:dyDescent="0.3">
      <c r="B9183" s="1"/>
      <c r="C9183" s="1"/>
      <c r="G9183" s="5"/>
    </row>
    <row r="9184" spans="2:7" x14ac:dyDescent="0.3">
      <c r="B9184" s="1"/>
      <c r="C9184" s="1"/>
      <c r="G9184" s="5"/>
    </row>
    <row r="9185" spans="2:7" x14ac:dyDescent="0.3">
      <c r="B9185" s="1"/>
      <c r="C9185" s="1"/>
      <c r="G9185" s="5"/>
    </row>
    <row r="9186" spans="2:7" x14ac:dyDescent="0.3">
      <c r="B9186" s="1"/>
      <c r="C9186" s="1"/>
      <c r="G9186" s="5"/>
    </row>
    <row r="9187" spans="2:7" x14ac:dyDescent="0.3">
      <c r="B9187" s="1"/>
      <c r="C9187" s="1"/>
      <c r="G9187" s="5"/>
    </row>
    <row r="9188" spans="2:7" x14ac:dyDescent="0.3">
      <c r="B9188" s="1"/>
      <c r="C9188" s="1"/>
      <c r="G9188" s="5"/>
    </row>
    <row r="9189" spans="2:7" x14ac:dyDescent="0.3">
      <c r="B9189" s="1"/>
      <c r="C9189" s="1"/>
      <c r="G9189" s="5"/>
    </row>
    <row r="9190" spans="2:7" x14ac:dyDescent="0.3">
      <c r="B9190" s="1"/>
      <c r="C9190" s="1"/>
      <c r="G9190" s="5"/>
    </row>
    <row r="9191" spans="2:7" x14ac:dyDescent="0.3">
      <c r="B9191" s="1"/>
      <c r="C9191" s="1"/>
      <c r="G9191" s="5"/>
    </row>
    <row r="9192" spans="2:7" x14ac:dyDescent="0.3">
      <c r="B9192" s="1"/>
      <c r="C9192" s="1"/>
      <c r="G9192" s="5"/>
    </row>
    <row r="9193" spans="2:7" x14ac:dyDescent="0.3">
      <c r="B9193" s="1"/>
      <c r="C9193" s="1"/>
      <c r="G9193" s="5"/>
    </row>
    <row r="9194" spans="2:7" x14ac:dyDescent="0.3">
      <c r="B9194" s="1"/>
      <c r="C9194" s="1"/>
      <c r="G9194" s="5"/>
    </row>
    <row r="9195" spans="2:7" x14ac:dyDescent="0.3">
      <c r="B9195" s="1"/>
      <c r="C9195" s="1"/>
      <c r="G9195" s="5"/>
    </row>
    <row r="9196" spans="2:7" x14ac:dyDescent="0.3">
      <c r="B9196" s="1"/>
      <c r="C9196" s="1"/>
      <c r="G9196" s="5"/>
    </row>
    <row r="9197" spans="2:7" x14ac:dyDescent="0.3">
      <c r="B9197" s="1"/>
      <c r="C9197" s="1"/>
      <c r="G9197" s="5"/>
    </row>
    <row r="9198" spans="2:7" x14ac:dyDescent="0.3">
      <c r="B9198" s="1"/>
      <c r="C9198" s="1"/>
      <c r="G9198" s="5"/>
    </row>
    <row r="9199" spans="2:7" x14ac:dyDescent="0.3">
      <c r="B9199" s="1"/>
      <c r="C9199" s="1"/>
      <c r="G9199" s="5"/>
    </row>
    <row r="9200" spans="2:7" x14ac:dyDescent="0.3">
      <c r="B9200" s="1"/>
      <c r="C9200" s="1"/>
      <c r="G9200" s="5"/>
    </row>
    <row r="9201" spans="2:7" x14ac:dyDescent="0.3">
      <c r="B9201" s="1"/>
      <c r="C9201" s="1"/>
      <c r="G9201" s="5"/>
    </row>
    <row r="9202" spans="2:7" x14ac:dyDescent="0.3">
      <c r="B9202" s="1"/>
      <c r="C9202" s="1"/>
      <c r="G9202" s="5"/>
    </row>
    <row r="9203" spans="2:7" x14ac:dyDescent="0.3">
      <c r="B9203" s="1"/>
      <c r="C9203" s="1"/>
      <c r="G9203" s="5"/>
    </row>
    <row r="9204" spans="2:7" x14ac:dyDescent="0.3">
      <c r="B9204" s="1"/>
      <c r="C9204" s="1"/>
      <c r="G9204" s="5"/>
    </row>
    <row r="9205" spans="2:7" x14ac:dyDescent="0.3">
      <c r="B9205" s="1"/>
      <c r="C9205" s="1"/>
      <c r="G9205" s="5"/>
    </row>
    <row r="9206" spans="2:7" x14ac:dyDescent="0.3">
      <c r="B9206" s="1"/>
      <c r="C9206" s="1"/>
      <c r="G9206" s="5"/>
    </row>
    <row r="9207" spans="2:7" x14ac:dyDescent="0.3">
      <c r="B9207" s="1"/>
      <c r="C9207" s="1"/>
      <c r="G9207" s="5"/>
    </row>
    <row r="9208" spans="2:7" x14ac:dyDescent="0.3">
      <c r="B9208" s="1"/>
      <c r="C9208" s="1"/>
      <c r="G9208" s="5"/>
    </row>
    <row r="9209" spans="2:7" x14ac:dyDescent="0.3">
      <c r="B9209" s="1"/>
      <c r="C9209" s="1"/>
      <c r="G9209" s="5"/>
    </row>
    <row r="9210" spans="2:7" x14ac:dyDescent="0.3">
      <c r="B9210" s="1"/>
      <c r="C9210" s="1"/>
      <c r="G9210" s="5"/>
    </row>
    <row r="9211" spans="2:7" x14ac:dyDescent="0.3">
      <c r="B9211" s="1"/>
      <c r="C9211" s="1"/>
      <c r="G9211" s="5"/>
    </row>
    <row r="9212" spans="2:7" x14ac:dyDescent="0.3">
      <c r="B9212" s="1"/>
      <c r="C9212" s="1"/>
      <c r="G9212" s="5"/>
    </row>
    <row r="9213" spans="2:7" x14ac:dyDescent="0.3">
      <c r="B9213" s="1"/>
      <c r="C9213" s="1"/>
      <c r="G9213" s="5"/>
    </row>
    <row r="9214" spans="2:7" x14ac:dyDescent="0.3">
      <c r="B9214" s="1"/>
      <c r="C9214" s="1"/>
      <c r="G9214" s="5"/>
    </row>
    <row r="9215" spans="2:7" x14ac:dyDescent="0.3">
      <c r="B9215" s="1"/>
      <c r="C9215" s="1"/>
      <c r="G9215" s="5"/>
    </row>
    <row r="9216" spans="2:7" x14ac:dyDescent="0.3">
      <c r="B9216" s="1"/>
      <c r="C9216" s="1"/>
      <c r="G9216" s="5"/>
    </row>
    <row r="9217" spans="2:7" x14ac:dyDescent="0.3">
      <c r="B9217" s="1"/>
      <c r="C9217" s="1"/>
      <c r="G9217" s="5"/>
    </row>
    <row r="9218" spans="2:7" x14ac:dyDescent="0.3">
      <c r="B9218" s="1"/>
      <c r="C9218" s="1"/>
      <c r="G9218" s="5"/>
    </row>
    <row r="9219" spans="2:7" x14ac:dyDescent="0.3">
      <c r="B9219" s="1"/>
      <c r="C9219" s="1"/>
      <c r="G9219" s="5"/>
    </row>
    <row r="9220" spans="2:7" x14ac:dyDescent="0.3">
      <c r="B9220" s="1"/>
      <c r="C9220" s="1"/>
      <c r="G9220" s="5"/>
    </row>
    <row r="9221" spans="2:7" x14ac:dyDescent="0.3">
      <c r="B9221" s="1"/>
      <c r="C9221" s="1"/>
      <c r="G9221" s="5"/>
    </row>
    <row r="9222" spans="2:7" x14ac:dyDescent="0.3">
      <c r="B9222" s="1"/>
      <c r="C9222" s="1"/>
      <c r="G9222" s="5"/>
    </row>
    <row r="9223" spans="2:7" x14ac:dyDescent="0.3">
      <c r="B9223" s="1"/>
      <c r="C9223" s="1"/>
      <c r="G9223" s="5"/>
    </row>
    <row r="9224" spans="2:7" x14ac:dyDescent="0.3">
      <c r="B9224" s="1"/>
      <c r="C9224" s="1"/>
      <c r="G9224" s="5"/>
    </row>
    <row r="9225" spans="2:7" x14ac:dyDescent="0.3">
      <c r="B9225" s="1"/>
      <c r="C9225" s="1"/>
      <c r="G9225" s="5"/>
    </row>
    <row r="9226" spans="2:7" x14ac:dyDescent="0.3">
      <c r="B9226" s="1"/>
      <c r="C9226" s="1"/>
      <c r="G9226" s="5"/>
    </row>
    <row r="9227" spans="2:7" x14ac:dyDescent="0.3">
      <c r="B9227" s="1"/>
      <c r="C9227" s="1"/>
      <c r="G9227" s="5"/>
    </row>
    <row r="9228" spans="2:7" x14ac:dyDescent="0.3">
      <c r="B9228" s="1"/>
      <c r="C9228" s="1"/>
      <c r="G9228" s="5"/>
    </row>
    <row r="9229" spans="2:7" x14ac:dyDescent="0.3">
      <c r="B9229" s="1"/>
      <c r="C9229" s="1"/>
      <c r="G9229" s="5"/>
    </row>
    <row r="9230" spans="2:7" x14ac:dyDescent="0.3">
      <c r="B9230" s="1"/>
      <c r="C9230" s="1"/>
      <c r="G9230" s="5"/>
    </row>
    <row r="9231" spans="2:7" x14ac:dyDescent="0.3">
      <c r="B9231" s="1"/>
      <c r="C9231" s="1"/>
      <c r="G9231" s="5"/>
    </row>
    <row r="9232" spans="2:7" x14ac:dyDescent="0.3">
      <c r="B9232" s="1"/>
      <c r="C9232" s="1"/>
      <c r="G9232" s="5"/>
    </row>
    <row r="9233" spans="2:7" x14ac:dyDescent="0.3">
      <c r="B9233" s="1"/>
      <c r="C9233" s="1"/>
      <c r="G9233" s="5"/>
    </row>
    <row r="9234" spans="2:7" x14ac:dyDescent="0.3">
      <c r="B9234" s="1"/>
      <c r="C9234" s="1"/>
      <c r="G9234" s="5"/>
    </row>
    <row r="9235" spans="2:7" x14ac:dyDescent="0.3">
      <c r="B9235" s="1"/>
      <c r="C9235" s="1"/>
      <c r="G9235" s="5"/>
    </row>
    <row r="9236" spans="2:7" x14ac:dyDescent="0.3">
      <c r="B9236" s="1"/>
      <c r="C9236" s="1"/>
      <c r="G9236" s="5"/>
    </row>
    <row r="9237" spans="2:7" x14ac:dyDescent="0.3">
      <c r="B9237" s="1"/>
      <c r="C9237" s="1"/>
      <c r="G9237" s="5"/>
    </row>
    <row r="9238" spans="2:7" x14ac:dyDescent="0.3">
      <c r="B9238" s="1"/>
      <c r="C9238" s="1"/>
      <c r="G9238" s="5"/>
    </row>
    <row r="9239" spans="2:7" x14ac:dyDescent="0.3">
      <c r="B9239" s="1"/>
      <c r="C9239" s="1"/>
      <c r="G9239" s="5"/>
    </row>
    <row r="9240" spans="2:7" x14ac:dyDescent="0.3">
      <c r="B9240" s="1"/>
      <c r="C9240" s="1"/>
      <c r="G9240" s="5"/>
    </row>
    <row r="9241" spans="2:7" x14ac:dyDescent="0.3">
      <c r="B9241" s="1"/>
      <c r="C9241" s="1"/>
      <c r="G9241" s="5"/>
    </row>
    <row r="9242" spans="2:7" x14ac:dyDescent="0.3">
      <c r="B9242" s="1"/>
      <c r="C9242" s="1"/>
      <c r="G9242" s="5"/>
    </row>
    <row r="9243" spans="2:7" x14ac:dyDescent="0.3">
      <c r="B9243" s="1"/>
      <c r="C9243" s="1"/>
      <c r="G9243" s="5"/>
    </row>
    <row r="9244" spans="2:7" x14ac:dyDescent="0.3">
      <c r="B9244" s="1"/>
      <c r="C9244" s="1"/>
      <c r="G9244" s="5"/>
    </row>
    <row r="9245" spans="2:7" x14ac:dyDescent="0.3">
      <c r="B9245" s="1"/>
      <c r="C9245" s="1"/>
      <c r="G9245" s="5"/>
    </row>
    <row r="9246" spans="2:7" x14ac:dyDescent="0.3">
      <c r="B9246" s="1"/>
      <c r="C9246" s="1"/>
      <c r="G9246" s="5"/>
    </row>
    <row r="9247" spans="2:7" x14ac:dyDescent="0.3">
      <c r="B9247" s="1"/>
      <c r="C9247" s="1"/>
      <c r="G9247" s="5"/>
    </row>
    <row r="9248" spans="2:7" x14ac:dyDescent="0.3">
      <c r="B9248" s="1"/>
      <c r="C9248" s="1"/>
      <c r="G9248" s="5"/>
    </row>
    <row r="9249" spans="2:7" x14ac:dyDescent="0.3">
      <c r="B9249" s="1"/>
      <c r="C9249" s="1"/>
      <c r="G9249" s="5"/>
    </row>
    <row r="9250" spans="2:7" x14ac:dyDescent="0.3">
      <c r="B9250" s="1"/>
      <c r="C9250" s="1"/>
      <c r="G9250" s="5"/>
    </row>
    <row r="9251" spans="2:7" x14ac:dyDescent="0.3">
      <c r="B9251" s="1"/>
      <c r="C9251" s="1"/>
      <c r="G9251" s="5"/>
    </row>
    <row r="9252" spans="2:7" x14ac:dyDescent="0.3">
      <c r="B9252" s="1"/>
      <c r="C9252" s="1"/>
      <c r="G9252" s="5"/>
    </row>
    <row r="9253" spans="2:7" x14ac:dyDescent="0.3">
      <c r="B9253" s="1"/>
      <c r="C9253" s="1"/>
      <c r="G9253" s="5"/>
    </row>
    <row r="9254" spans="2:7" x14ac:dyDescent="0.3">
      <c r="B9254" s="1"/>
      <c r="C9254" s="1"/>
      <c r="G9254" s="5"/>
    </row>
    <row r="9255" spans="2:7" x14ac:dyDescent="0.3">
      <c r="B9255" s="1"/>
      <c r="C9255" s="1"/>
      <c r="G9255" s="5"/>
    </row>
    <row r="9256" spans="2:7" x14ac:dyDescent="0.3">
      <c r="B9256" s="1"/>
      <c r="C9256" s="1"/>
      <c r="G9256" s="5"/>
    </row>
    <row r="9257" spans="2:7" x14ac:dyDescent="0.3">
      <c r="B9257" s="1"/>
      <c r="C9257" s="1"/>
      <c r="G9257" s="5"/>
    </row>
    <row r="9258" spans="2:7" x14ac:dyDescent="0.3">
      <c r="B9258" s="1"/>
      <c r="C9258" s="1"/>
      <c r="G9258" s="5"/>
    </row>
    <row r="9259" spans="2:7" x14ac:dyDescent="0.3">
      <c r="B9259" s="1"/>
      <c r="C9259" s="1"/>
      <c r="G9259" s="5"/>
    </row>
    <row r="9260" spans="2:7" x14ac:dyDescent="0.3">
      <c r="B9260" s="1"/>
      <c r="C9260" s="1"/>
      <c r="G9260" s="5"/>
    </row>
    <row r="9261" spans="2:7" x14ac:dyDescent="0.3">
      <c r="B9261" s="1"/>
      <c r="C9261" s="1"/>
      <c r="G9261" s="5"/>
    </row>
    <row r="9262" spans="2:7" x14ac:dyDescent="0.3">
      <c r="B9262" s="1"/>
      <c r="C9262" s="1"/>
      <c r="G9262" s="5"/>
    </row>
    <row r="9263" spans="2:7" x14ac:dyDescent="0.3">
      <c r="B9263" s="1"/>
      <c r="C9263" s="1"/>
      <c r="G9263" s="5"/>
    </row>
    <row r="9264" spans="2:7" x14ac:dyDescent="0.3">
      <c r="B9264" s="1"/>
      <c r="C9264" s="1"/>
      <c r="G9264" s="5"/>
    </row>
    <row r="9265" spans="2:7" x14ac:dyDescent="0.3">
      <c r="B9265" s="1"/>
      <c r="C9265" s="1"/>
      <c r="G9265" s="5"/>
    </row>
    <row r="9266" spans="2:7" x14ac:dyDescent="0.3">
      <c r="B9266" s="1"/>
      <c r="C9266" s="1"/>
      <c r="G9266" s="5"/>
    </row>
    <row r="9267" spans="2:7" x14ac:dyDescent="0.3">
      <c r="B9267" s="1"/>
      <c r="C9267" s="1"/>
      <c r="G9267" s="5"/>
    </row>
    <row r="9268" spans="2:7" x14ac:dyDescent="0.3">
      <c r="B9268" s="1"/>
      <c r="C9268" s="1"/>
      <c r="G9268" s="5"/>
    </row>
    <row r="9269" spans="2:7" x14ac:dyDescent="0.3">
      <c r="B9269" s="1"/>
      <c r="C9269" s="1"/>
      <c r="G9269" s="5"/>
    </row>
    <row r="9270" spans="2:7" x14ac:dyDescent="0.3">
      <c r="B9270" s="1"/>
      <c r="C9270" s="1"/>
      <c r="G9270" s="5"/>
    </row>
    <row r="9271" spans="2:7" x14ac:dyDescent="0.3">
      <c r="B9271" s="1"/>
      <c r="C9271" s="1"/>
      <c r="G9271" s="5"/>
    </row>
    <row r="9272" spans="2:7" x14ac:dyDescent="0.3">
      <c r="B9272" s="1"/>
      <c r="C9272" s="1"/>
      <c r="G9272" s="5"/>
    </row>
    <row r="9273" spans="2:7" x14ac:dyDescent="0.3">
      <c r="B9273" s="1"/>
      <c r="C9273" s="1"/>
      <c r="G9273" s="5"/>
    </row>
    <row r="9274" spans="2:7" x14ac:dyDescent="0.3">
      <c r="B9274" s="1"/>
      <c r="C9274" s="1"/>
      <c r="G9274" s="5"/>
    </row>
    <row r="9275" spans="2:7" x14ac:dyDescent="0.3">
      <c r="B9275" s="1"/>
      <c r="C9275" s="1"/>
      <c r="G9275" s="5"/>
    </row>
    <row r="9276" spans="2:7" x14ac:dyDescent="0.3">
      <c r="B9276" s="1"/>
      <c r="C9276" s="1"/>
      <c r="G9276" s="5"/>
    </row>
    <row r="9277" spans="2:7" x14ac:dyDescent="0.3">
      <c r="B9277" s="1"/>
      <c r="C9277" s="1"/>
      <c r="G9277" s="5"/>
    </row>
    <row r="9278" spans="2:7" x14ac:dyDescent="0.3">
      <c r="B9278" s="1"/>
      <c r="C9278" s="1"/>
      <c r="G9278" s="5"/>
    </row>
    <row r="9279" spans="2:7" x14ac:dyDescent="0.3">
      <c r="B9279" s="1"/>
      <c r="C9279" s="1"/>
      <c r="G9279" s="5"/>
    </row>
    <row r="9280" spans="2:7" x14ac:dyDescent="0.3">
      <c r="B9280" s="1"/>
      <c r="C9280" s="1"/>
      <c r="G9280" s="5"/>
    </row>
    <row r="9281" spans="2:7" x14ac:dyDescent="0.3">
      <c r="B9281" s="1"/>
      <c r="C9281" s="1"/>
      <c r="G9281" s="5"/>
    </row>
    <row r="9282" spans="2:7" x14ac:dyDescent="0.3">
      <c r="B9282" s="1"/>
      <c r="C9282" s="1"/>
      <c r="G9282" s="5"/>
    </row>
    <row r="9283" spans="2:7" x14ac:dyDescent="0.3">
      <c r="B9283" s="1"/>
      <c r="C9283" s="1"/>
      <c r="G9283" s="5"/>
    </row>
    <row r="9284" spans="2:7" x14ac:dyDescent="0.3">
      <c r="B9284" s="1"/>
      <c r="C9284" s="1"/>
      <c r="G9284" s="5"/>
    </row>
    <row r="9285" spans="2:7" x14ac:dyDescent="0.3">
      <c r="B9285" s="1"/>
      <c r="C9285" s="1"/>
      <c r="G9285" s="5"/>
    </row>
    <row r="9286" spans="2:7" x14ac:dyDescent="0.3">
      <c r="B9286" s="1"/>
      <c r="C9286" s="1"/>
      <c r="G9286" s="5"/>
    </row>
    <row r="9287" spans="2:7" x14ac:dyDescent="0.3">
      <c r="B9287" s="1"/>
      <c r="C9287" s="1"/>
      <c r="G9287" s="5"/>
    </row>
    <row r="9288" spans="2:7" x14ac:dyDescent="0.3">
      <c r="B9288" s="1"/>
      <c r="C9288" s="1"/>
      <c r="G9288" s="5"/>
    </row>
    <row r="9289" spans="2:7" x14ac:dyDescent="0.3">
      <c r="B9289" s="1"/>
      <c r="C9289" s="1"/>
      <c r="G9289" s="5"/>
    </row>
    <row r="9290" spans="2:7" x14ac:dyDescent="0.3">
      <c r="B9290" s="1"/>
      <c r="C9290" s="1"/>
      <c r="G9290" s="5"/>
    </row>
    <row r="9291" spans="2:7" x14ac:dyDescent="0.3">
      <c r="B9291" s="1"/>
      <c r="C9291" s="1"/>
      <c r="G9291" s="5"/>
    </row>
    <row r="9292" spans="2:7" x14ac:dyDescent="0.3">
      <c r="B9292" s="1"/>
      <c r="C9292" s="1"/>
      <c r="G9292" s="5"/>
    </row>
    <row r="9293" spans="2:7" x14ac:dyDescent="0.3">
      <c r="B9293" s="1"/>
      <c r="C9293" s="1"/>
      <c r="G9293" s="5"/>
    </row>
    <row r="9294" spans="2:7" x14ac:dyDescent="0.3">
      <c r="B9294" s="1"/>
      <c r="C9294" s="1"/>
      <c r="G9294" s="5"/>
    </row>
    <row r="9295" spans="2:7" x14ac:dyDescent="0.3">
      <c r="B9295" s="1"/>
      <c r="C9295" s="1"/>
      <c r="G9295" s="5"/>
    </row>
    <row r="9296" spans="2:7" x14ac:dyDescent="0.3">
      <c r="B9296" s="1"/>
      <c r="C9296" s="1"/>
      <c r="G9296" s="5"/>
    </row>
    <row r="9297" spans="2:7" x14ac:dyDescent="0.3">
      <c r="B9297" s="1"/>
      <c r="C9297" s="1"/>
      <c r="G9297" s="5"/>
    </row>
    <row r="9298" spans="2:7" x14ac:dyDescent="0.3">
      <c r="B9298" s="1"/>
      <c r="C9298" s="1"/>
      <c r="G9298" s="5"/>
    </row>
    <row r="9299" spans="2:7" x14ac:dyDescent="0.3">
      <c r="B9299" s="1"/>
      <c r="C9299" s="1"/>
      <c r="G9299" s="5"/>
    </row>
    <row r="9300" spans="2:7" x14ac:dyDescent="0.3">
      <c r="B9300" s="1"/>
      <c r="C9300" s="1"/>
      <c r="G9300" s="5"/>
    </row>
    <row r="9301" spans="2:7" x14ac:dyDescent="0.3">
      <c r="B9301" s="1"/>
      <c r="C9301" s="1"/>
      <c r="G9301" s="5"/>
    </row>
    <row r="9302" spans="2:7" x14ac:dyDescent="0.3">
      <c r="B9302" s="1"/>
      <c r="C9302" s="1"/>
      <c r="G9302" s="5"/>
    </row>
    <row r="9303" spans="2:7" x14ac:dyDescent="0.3">
      <c r="B9303" s="1"/>
      <c r="C9303" s="1"/>
      <c r="G9303" s="5"/>
    </row>
    <row r="9304" spans="2:7" x14ac:dyDescent="0.3">
      <c r="B9304" s="1"/>
      <c r="C9304" s="1"/>
      <c r="G9304" s="5"/>
    </row>
    <row r="9305" spans="2:7" x14ac:dyDescent="0.3">
      <c r="B9305" s="1"/>
      <c r="C9305" s="1"/>
      <c r="G9305" s="5"/>
    </row>
    <row r="9306" spans="2:7" x14ac:dyDescent="0.3">
      <c r="B9306" s="1"/>
      <c r="C9306" s="1"/>
      <c r="G9306" s="5"/>
    </row>
    <row r="9307" spans="2:7" x14ac:dyDescent="0.3">
      <c r="B9307" s="1"/>
      <c r="C9307" s="1"/>
      <c r="G9307" s="5"/>
    </row>
    <row r="9308" spans="2:7" x14ac:dyDescent="0.3">
      <c r="B9308" s="1"/>
      <c r="C9308" s="1"/>
      <c r="G9308" s="5"/>
    </row>
    <row r="9309" spans="2:7" x14ac:dyDescent="0.3">
      <c r="B9309" s="1"/>
      <c r="C9309" s="1"/>
      <c r="G9309" s="5"/>
    </row>
    <row r="9310" spans="2:7" x14ac:dyDescent="0.3">
      <c r="B9310" s="1"/>
      <c r="C9310" s="1"/>
      <c r="G9310" s="5"/>
    </row>
    <row r="9311" spans="2:7" x14ac:dyDescent="0.3">
      <c r="B9311" s="1"/>
      <c r="C9311" s="1"/>
      <c r="G9311" s="5"/>
    </row>
    <row r="9312" spans="2:7" x14ac:dyDescent="0.3">
      <c r="B9312" s="1"/>
      <c r="C9312" s="1"/>
      <c r="G9312" s="5"/>
    </row>
    <row r="9313" spans="2:7" x14ac:dyDescent="0.3">
      <c r="B9313" s="1"/>
      <c r="C9313" s="1"/>
      <c r="G9313" s="5"/>
    </row>
    <row r="9314" spans="2:7" x14ac:dyDescent="0.3">
      <c r="B9314" s="1"/>
      <c r="C9314" s="1"/>
      <c r="G9314" s="5"/>
    </row>
    <row r="9315" spans="2:7" x14ac:dyDescent="0.3">
      <c r="B9315" s="1"/>
      <c r="C9315" s="1"/>
      <c r="G9315" s="5"/>
    </row>
    <row r="9316" spans="2:7" x14ac:dyDescent="0.3">
      <c r="B9316" s="1"/>
      <c r="C9316" s="1"/>
      <c r="G9316" s="5"/>
    </row>
    <row r="9317" spans="2:7" x14ac:dyDescent="0.3">
      <c r="B9317" s="1"/>
      <c r="C9317" s="1"/>
      <c r="G9317" s="5"/>
    </row>
    <row r="9318" spans="2:7" x14ac:dyDescent="0.3">
      <c r="B9318" s="1"/>
      <c r="C9318" s="1"/>
      <c r="G9318" s="5"/>
    </row>
    <row r="9319" spans="2:7" x14ac:dyDescent="0.3">
      <c r="B9319" s="1"/>
      <c r="C9319" s="1"/>
      <c r="G9319" s="5"/>
    </row>
    <row r="9320" spans="2:7" x14ac:dyDescent="0.3">
      <c r="B9320" s="1"/>
      <c r="C9320" s="1"/>
      <c r="G9320" s="5"/>
    </row>
    <row r="9321" spans="2:7" x14ac:dyDescent="0.3">
      <c r="B9321" s="1"/>
      <c r="C9321" s="1"/>
      <c r="G9321" s="5"/>
    </row>
    <row r="9322" spans="2:7" x14ac:dyDescent="0.3">
      <c r="B9322" s="1"/>
      <c r="C9322" s="1"/>
      <c r="G9322" s="5"/>
    </row>
    <row r="9323" spans="2:7" x14ac:dyDescent="0.3">
      <c r="B9323" s="1"/>
      <c r="C9323" s="1"/>
      <c r="G9323" s="5"/>
    </row>
    <row r="9324" spans="2:7" x14ac:dyDescent="0.3">
      <c r="B9324" s="1"/>
      <c r="C9324" s="1"/>
      <c r="G9324" s="5"/>
    </row>
    <row r="9325" spans="2:7" x14ac:dyDescent="0.3">
      <c r="B9325" s="1"/>
      <c r="C9325" s="1"/>
      <c r="G9325" s="5"/>
    </row>
    <row r="9326" spans="2:7" x14ac:dyDescent="0.3">
      <c r="B9326" s="1"/>
      <c r="C9326" s="1"/>
      <c r="G9326" s="5"/>
    </row>
    <row r="9327" spans="2:7" x14ac:dyDescent="0.3">
      <c r="B9327" s="1"/>
      <c r="C9327" s="1"/>
      <c r="G9327" s="5"/>
    </row>
    <row r="9328" spans="2:7" x14ac:dyDescent="0.3">
      <c r="B9328" s="1"/>
      <c r="C9328" s="1"/>
      <c r="G9328" s="5"/>
    </row>
    <row r="9329" spans="2:7" x14ac:dyDescent="0.3">
      <c r="B9329" s="1"/>
      <c r="C9329" s="1"/>
      <c r="G9329" s="5"/>
    </row>
    <row r="9330" spans="2:7" x14ac:dyDescent="0.3">
      <c r="B9330" s="1"/>
      <c r="C9330" s="1"/>
      <c r="G9330" s="5"/>
    </row>
    <row r="9331" spans="2:7" x14ac:dyDescent="0.3">
      <c r="B9331" s="1"/>
      <c r="C9331" s="1"/>
      <c r="G9331" s="5"/>
    </row>
    <row r="9332" spans="2:7" x14ac:dyDescent="0.3">
      <c r="B9332" s="1"/>
      <c r="C9332" s="1"/>
      <c r="G9332" s="5"/>
    </row>
    <row r="9333" spans="2:7" x14ac:dyDescent="0.3">
      <c r="B9333" s="1"/>
      <c r="C9333" s="1"/>
      <c r="G9333" s="5"/>
    </row>
    <row r="9334" spans="2:7" x14ac:dyDescent="0.3">
      <c r="B9334" s="1"/>
      <c r="C9334" s="1"/>
      <c r="G9334" s="5"/>
    </row>
    <row r="9335" spans="2:7" x14ac:dyDescent="0.3">
      <c r="B9335" s="1"/>
      <c r="C9335" s="1"/>
      <c r="G9335" s="5"/>
    </row>
    <row r="9336" spans="2:7" x14ac:dyDescent="0.3">
      <c r="B9336" s="1"/>
      <c r="C9336" s="1"/>
      <c r="G9336" s="5"/>
    </row>
    <row r="9337" spans="2:7" x14ac:dyDescent="0.3">
      <c r="B9337" s="1"/>
      <c r="C9337" s="1"/>
      <c r="G9337" s="5"/>
    </row>
    <row r="9338" spans="2:7" x14ac:dyDescent="0.3">
      <c r="B9338" s="1"/>
      <c r="C9338" s="1"/>
      <c r="G9338" s="5"/>
    </row>
    <row r="9339" spans="2:7" x14ac:dyDescent="0.3">
      <c r="B9339" s="1"/>
      <c r="C9339" s="1"/>
      <c r="G9339" s="5"/>
    </row>
    <row r="9340" spans="2:7" x14ac:dyDescent="0.3">
      <c r="B9340" s="1"/>
      <c r="C9340" s="1"/>
      <c r="G9340" s="5"/>
    </row>
    <row r="9341" spans="2:7" x14ac:dyDescent="0.3">
      <c r="B9341" s="1"/>
      <c r="C9341" s="1"/>
      <c r="G9341" s="5"/>
    </row>
    <row r="9342" spans="2:7" x14ac:dyDescent="0.3">
      <c r="B9342" s="1"/>
      <c r="C9342" s="1"/>
      <c r="G9342" s="5"/>
    </row>
    <row r="9343" spans="2:7" x14ac:dyDescent="0.3">
      <c r="B9343" s="1"/>
      <c r="C9343" s="1"/>
      <c r="G9343" s="5"/>
    </row>
    <row r="9344" spans="2:7" x14ac:dyDescent="0.3">
      <c r="B9344" s="1"/>
      <c r="C9344" s="1"/>
      <c r="G9344" s="5"/>
    </row>
    <row r="9345" spans="2:7" x14ac:dyDescent="0.3">
      <c r="B9345" s="1"/>
      <c r="C9345" s="1"/>
      <c r="G9345" s="5"/>
    </row>
    <row r="9346" spans="2:7" x14ac:dyDescent="0.3">
      <c r="B9346" s="1"/>
      <c r="C9346" s="1"/>
      <c r="G9346" s="5"/>
    </row>
    <row r="9347" spans="2:7" x14ac:dyDescent="0.3">
      <c r="B9347" s="1"/>
      <c r="C9347" s="1"/>
      <c r="G9347" s="5"/>
    </row>
    <row r="9348" spans="2:7" x14ac:dyDescent="0.3">
      <c r="B9348" s="1"/>
      <c r="C9348" s="1"/>
      <c r="G9348" s="5"/>
    </row>
    <row r="9349" spans="2:7" x14ac:dyDescent="0.3">
      <c r="B9349" s="1"/>
      <c r="C9349" s="1"/>
      <c r="G9349" s="5"/>
    </row>
    <row r="9350" spans="2:7" x14ac:dyDescent="0.3">
      <c r="B9350" s="1"/>
      <c r="C9350" s="1"/>
      <c r="G9350" s="5"/>
    </row>
    <row r="9351" spans="2:7" x14ac:dyDescent="0.3">
      <c r="B9351" s="1"/>
      <c r="C9351" s="1"/>
      <c r="G9351" s="5"/>
    </row>
    <row r="9352" spans="2:7" x14ac:dyDescent="0.3">
      <c r="B9352" s="1"/>
      <c r="C9352" s="1"/>
      <c r="G9352" s="5"/>
    </row>
    <row r="9353" spans="2:7" x14ac:dyDescent="0.3">
      <c r="B9353" s="1"/>
      <c r="C9353" s="1"/>
      <c r="G9353" s="5"/>
    </row>
    <row r="9354" spans="2:7" x14ac:dyDescent="0.3">
      <c r="B9354" s="1"/>
      <c r="C9354" s="1"/>
      <c r="G9354" s="5"/>
    </row>
    <row r="9355" spans="2:7" x14ac:dyDescent="0.3">
      <c r="B9355" s="1"/>
      <c r="C9355" s="1"/>
      <c r="G9355" s="5"/>
    </row>
    <row r="9356" spans="2:7" x14ac:dyDescent="0.3">
      <c r="B9356" s="1"/>
      <c r="C9356" s="1"/>
      <c r="G9356" s="5"/>
    </row>
    <row r="9357" spans="2:7" x14ac:dyDescent="0.3">
      <c r="B9357" s="1"/>
      <c r="C9357" s="1"/>
      <c r="G9357" s="5"/>
    </row>
    <row r="9358" spans="2:7" x14ac:dyDescent="0.3">
      <c r="B9358" s="1"/>
      <c r="C9358" s="1"/>
      <c r="G9358" s="5"/>
    </row>
    <row r="9359" spans="2:7" x14ac:dyDescent="0.3">
      <c r="B9359" s="1"/>
      <c r="C9359" s="1"/>
      <c r="G9359" s="5"/>
    </row>
    <row r="9360" spans="2:7" x14ac:dyDescent="0.3">
      <c r="B9360" s="1"/>
      <c r="C9360" s="1"/>
      <c r="G9360" s="5"/>
    </row>
    <row r="9361" spans="2:7" x14ac:dyDescent="0.3">
      <c r="B9361" s="1"/>
      <c r="C9361" s="1"/>
      <c r="G9361" s="5"/>
    </row>
    <row r="9362" spans="2:7" x14ac:dyDescent="0.3">
      <c r="B9362" s="1"/>
      <c r="C9362" s="1"/>
      <c r="G9362" s="5"/>
    </row>
    <row r="9363" spans="2:7" x14ac:dyDescent="0.3">
      <c r="B9363" s="1"/>
      <c r="C9363" s="1"/>
      <c r="G9363" s="5"/>
    </row>
    <row r="9364" spans="2:7" x14ac:dyDescent="0.3">
      <c r="B9364" s="1"/>
      <c r="C9364" s="1"/>
      <c r="G9364" s="5"/>
    </row>
    <row r="9365" spans="2:7" x14ac:dyDescent="0.3">
      <c r="B9365" s="1"/>
      <c r="C9365" s="1"/>
      <c r="G9365" s="5"/>
    </row>
    <row r="9366" spans="2:7" x14ac:dyDescent="0.3">
      <c r="B9366" s="1"/>
      <c r="C9366" s="1"/>
      <c r="G9366" s="5"/>
    </row>
    <row r="9367" spans="2:7" x14ac:dyDescent="0.3">
      <c r="B9367" s="1"/>
      <c r="C9367" s="1"/>
      <c r="G9367" s="5"/>
    </row>
    <row r="9368" spans="2:7" x14ac:dyDescent="0.3">
      <c r="B9368" s="1"/>
      <c r="C9368" s="1"/>
      <c r="G9368" s="5"/>
    </row>
    <row r="9369" spans="2:7" x14ac:dyDescent="0.3">
      <c r="B9369" s="1"/>
      <c r="C9369" s="1"/>
      <c r="G9369" s="5"/>
    </row>
    <row r="9370" spans="2:7" x14ac:dyDescent="0.3">
      <c r="B9370" s="1"/>
      <c r="C9370" s="1"/>
      <c r="G9370" s="5"/>
    </row>
    <row r="9371" spans="2:7" x14ac:dyDescent="0.3">
      <c r="B9371" s="1"/>
      <c r="C9371" s="1"/>
      <c r="G9371" s="5"/>
    </row>
    <row r="9372" spans="2:7" x14ac:dyDescent="0.3">
      <c r="B9372" s="1"/>
      <c r="C9372" s="1"/>
      <c r="G9372" s="5"/>
    </row>
    <row r="9373" spans="2:7" x14ac:dyDescent="0.3">
      <c r="B9373" s="1"/>
      <c r="C9373" s="1"/>
      <c r="G9373" s="5"/>
    </row>
    <row r="9374" spans="2:7" x14ac:dyDescent="0.3">
      <c r="B9374" s="1"/>
      <c r="C9374" s="1"/>
      <c r="G9374" s="5"/>
    </row>
    <row r="9375" spans="2:7" x14ac:dyDescent="0.3">
      <c r="B9375" s="1"/>
      <c r="C9375" s="1"/>
      <c r="G9375" s="5"/>
    </row>
    <row r="9376" spans="2:7" x14ac:dyDescent="0.3">
      <c r="B9376" s="1"/>
      <c r="C9376" s="1"/>
      <c r="G9376" s="5"/>
    </row>
    <row r="9377" spans="2:7" x14ac:dyDescent="0.3">
      <c r="B9377" s="1"/>
      <c r="C9377" s="1"/>
      <c r="G9377" s="5"/>
    </row>
    <row r="9378" spans="2:7" x14ac:dyDescent="0.3">
      <c r="B9378" s="1"/>
      <c r="C9378" s="1"/>
      <c r="G9378" s="5"/>
    </row>
    <row r="9379" spans="2:7" x14ac:dyDescent="0.3">
      <c r="B9379" s="1"/>
      <c r="C9379" s="1"/>
      <c r="G9379" s="5"/>
    </row>
    <row r="9380" spans="2:7" x14ac:dyDescent="0.3">
      <c r="B9380" s="1"/>
      <c r="C9380" s="1"/>
      <c r="G9380" s="5"/>
    </row>
    <row r="9381" spans="2:7" x14ac:dyDescent="0.3">
      <c r="B9381" s="1"/>
      <c r="C9381" s="1"/>
      <c r="G9381" s="5"/>
    </row>
    <row r="9382" spans="2:7" x14ac:dyDescent="0.3">
      <c r="B9382" s="1"/>
      <c r="C9382" s="1"/>
      <c r="G9382" s="5"/>
    </row>
    <row r="9383" spans="2:7" x14ac:dyDescent="0.3">
      <c r="B9383" s="1"/>
      <c r="C9383" s="1"/>
      <c r="G9383" s="5"/>
    </row>
    <row r="9384" spans="2:7" x14ac:dyDescent="0.3">
      <c r="B9384" s="1"/>
      <c r="C9384" s="1"/>
      <c r="G9384" s="5"/>
    </row>
    <row r="9385" spans="2:7" x14ac:dyDescent="0.3">
      <c r="B9385" s="1"/>
      <c r="C9385" s="1"/>
      <c r="G9385" s="5"/>
    </row>
    <row r="9386" spans="2:7" x14ac:dyDescent="0.3">
      <c r="B9386" s="1"/>
      <c r="C9386" s="1"/>
      <c r="G9386" s="5"/>
    </row>
    <row r="9387" spans="2:7" x14ac:dyDescent="0.3">
      <c r="B9387" s="1"/>
      <c r="C9387" s="1"/>
      <c r="G9387" s="5"/>
    </row>
    <row r="9388" spans="2:7" x14ac:dyDescent="0.3">
      <c r="B9388" s="1"/>
      <c r="C9388" s="1"/>
      <c r="G9388" s="5"/>
    </row>
    <row r="9389" spans="2:7" x14ac:dyDescent="0.3">
      <c r="B9389" s="1"/>
      <c r="C9389" s="1"/>
      <c r="G9389" s="5"/>
    </row>
    <row r="9390" spans="2:7" x14ac:dyDescent="0.3">
      <c r="B9390" s="1"/>
      <c r="C9390" s="1"/>
      <c r="G9390" s="5"/>
    </row>
    <row r="9391" spans="2:7" x14ac:dyDescent="0.3">
      <c r="B9391" s="1"/>
      <c r="C9391" s="1"/>
      <c r="G9391" s="5"/>
    </row>
    <row r="9392" spans="2:7" x14ac:dyDescent="0.3">
      <c r="B9392" s="1"/>
      <c r="C9392" s="1"/>
      <c r="G9392" s="5"/>
    </row>
    <row r="9393" spans="2:7" x14ac:dyDescent="0.3">
      <c r="B9393" s="1"/>
      <c r="C9393" s="1"/>
      <c r="G9393" s="5"/>
    </row>
    <row r="9394" spans="2:7" x14ac:dyDescent="0.3">
      <c r="B9394" s="1"/>
      <c r="C9394" s="1"/>
      <c r="G9394" s="5"/>
    </row>
    <row r="9395" spans="2:7" x14ac:dyDescent="0.3">
      <c r="B9395" s="1"/>
      <c r="C9395" s="1"/>
      <c r="G9395" s="5"/>
    </row>
    <row r="9396" spans="2:7" x14ac:dyDescent="0.3">
      <c r="B9396" s="1"/>
      <c r="C9396" s="1"/>
      <c r="G9396" s="5"/>
    </row>
    <row r="9397" spans="2:7" x14ac:dyDescent="0.3">
      <c r="B9397" s="1"/>
      <c r="C9397" s="1"/>
      <c r="G9397" s="5"/>
    </row>
    <row r="9398" spans="2:7" x14ac:dyDescent="0.3">
      <c r="B9398" s="1"/>
      <c r="C9398" s="1"/>
      <c r="G9398" s="5"/>
    </row>
    <row r="9399" spans="2:7" x14ac:dyDescent="0.3">
      <c r="B9399" s="1"/>
      <c r="C9399" s="1"/>
      <c r="G9399" s="5"/>
    </row>
    <row r="9400" spans="2:7" x14ac:dyDescent="0.3">
      <c r="B9400" s="1"/>
      <c r="C9400" s="1"/>
      <c r="G9400" s="5"/>
    </row>
    <row r="9401" spans="2:7" x14ac:dyDescent="0.3">
      <c r="B9401" s="1"/>
      <c r="C9401" s="1"/>
      <c r="G9401" s="5"/>
    </row>
    <row r="9402" spans="2:7" x14ac:dyDescent="0.3">
      <c r="B9402" s="1"/>
      <c r="C9402" s="1"/>
      <c r="G9402" s="5"/>
    </row>
    <row r="9403" spans="2:7" x14ac:dyDescent="0.3">
      <c r="B9403" s="1"/>
      <c r="C9403" s="1"/>
      <c r="G9403" s="5"/>
    </row>
    <row r="9404" spans="2:7" x14ac:dyDescent="0.3">
      <c r="B9404" s="1"/>
      <c r="C9404" s="1"/>
      <c r="G9404" s="5"/>
    </row>
    <row r="9405" spans="2:7" x14ac:dyDescent="0.3">
      <c r="B9405" s="1"/>
      <c r="C9405" s="1"/>
      <c r="G9405" s="5"/>
    </row>
    <row r="9406" spans="2:7" x14ac:dyDescent="0.3">
      <c r="B9406" s="1"/>
      <c r="C9406" s="1"/>
      <c r="G9406" s="5"/>
    </row>
    <row r="9407" spans="2:7" x14ac:dyDescent="0.3">
      <c r="B9407" s="1"/>
      <c r="C9407" s="1"/>
      <c r="G9407" s="5"/>
    </row>
    <row r="9408" spans="2:7" x14ac:dyDescent="0.3">
      <c r="B9408" s="1"/>
      <c r="C9408" s="1"/>
      <c r="G9408" s="5"/>
    </row>
    <row r="9409" spans="2:7" x14ac:dyDescent="0.3">
      <c r="B9409" s="1"/>
      <c r="C9409" s="1"/>
      <c r="G9409" s="5"/>
    </row>
    <row r="9410" spans="2:7" x14ac:dyDescent="0.3">
      <c r="B9410" s="1"/>
      <c r="C9410" s="1"/>
      <c r="G9410" s="5"/>
    </row>
    <row r="9411" spans="2:7" x14ac:dyDescent="0.3">
      <c r="B9411" s="1"/>
      <c r="C9411" s="1"/>
      <c r="G9411" s="5"/>
    </row>
    <row r="9412" spans="2:7" x14ac:dyDescent="0.3">
      <c r="B9412" s="1"/>
      <c r="C9412" s="1"/>
      <c r="G9412" s="5"/>
    </row>
    <row r="9413" spans="2:7" x14ac:dyDescent="0.3">
      <c r="B9413" s="1"/>
      <c r="C9413" s="1"/>
      <c r="G9413" s="5"/>
    </row>
    <row r="9414" spans="2:7" x14ac:dyDescent="0.3">
      <c r="B9414" s="1"/>
      <c r="C9414" s="1"/>
      <c r="G9414" s="5"/>
    </row>
    <row r="9415" spans="2:7" x14ac:dyDescent="0.3">
      <c r="B9415" s="1"/>
      <c r="C9415" s="1"/>
      <c r="G9415" s="5"/>
    </row>
    <row r="9416" spans="2:7" x14ac:dyDescent="0.3">
      <c r="B9416" s="1"/>
      <c r="C9416" s="1"/>
      <c r="G9416" s="5"/>
    </row>
    <row r="9417" spans="2:7" x14ac:dyDescent="0.3">
      <c r="B9417" s="1"/>
      <c r="C9417" s="1"/>
      <c r="G9417" s="5"/>
    </row>
    <row r="9418" spans="2:7" x14ac:dyDescent="0.3">
      <c r="B9418" s="1"/>
      <c r="C9418" s="1"/>
      <c r="G9418" s="5"/>
    </row>
    <row r="9419" spans="2:7" x14ac:dyDescent="0.3">
      <c r="B9419" s="1"/>
      <c r="C9419" s="1"/>
      <c r="G9419" s="5"/>
    </row>
    <row r="9420" spans="2:7" x14ac:dyDescent="0.3">
      <c r="B9420" s="1"/>
      <c r="C9420" s="1"/>
      <c r="G9420" s="5"/>
    </row>
    <row r="9421" spans="2:7" x14ac:dyDescent="0.3">
      <c r="B9421" s="1"/>
      <c r="C9421" s="1"/>
      <c r="G9421" s="5"/>
    </row>
    <row r="9422" spans="2:7" x14ac:dyDescent="0.3">
      <c r="B9422" s="1"/>
      <c r="C9422" s="1"/>
      <c r="G9422" s="5"/>
    </row>
    <row r="9423" spans="2:7" x14ac:dyDescent="0.3">
      <c r="B9423" s="1"/>
      <c r="C9423" s="1"/>
      <c r="G9423" s="5"/>
    </row>
    <row r="9424" spans="2:7" x14ac:dyDescent="0.3">
      <c r="B9424" s="1"/>
      <c r="C9424" s="1"/>
      <c r="G9424" s="5"/>
    </row>
    <row r="9425" spans="2:7" x14ac:dyDescent="0.3">
      <c r="B9425" s="1"/>
      <c r="C9425" s="1"/>
      <c r="G9425" s="5"/>
    </row>
    <row r="9426" spans="2:7" x14ac:dyDescent="0.3">
      <c r="B9426" s="1"/>
      <c r="C9426" s="1"/>
      <c r="G9426" s="5"/>
    </row>
    <row r="9427" spans="2:7" x14ac:dyDescent="0.3">
      <c r="B9427" s="1"/>
      <c r="C9427" s="1"/>
      <c r="G9427" s="5"/>
    </row>
    <row r="9428" spans="2:7" x14ac:dyDescent="0.3">
      <c r="B9428" s="1"/>
      <c r="C9428" s="1"/>
      <c r="G9428" s="5"/>
    </row>
    <row r="9429" spans="2:7" x14ac:dyDescent="0.3">
      <c r="B9429" s="1"/>
      <c r="C9429" s="1"/>
      <c r="G9429" s="5"/>
    </row>
    <row r="9430" spans="2:7" x14ac:dyDescent="0.3">
      <c r="B9430" s="1"/>
      <c r="C9430" s="1"/>
      <c r="G9430" s="5"/>
    </row>
    <row r="9431" spans="2:7" x14ac:dyDescent="0.3">
      <c r="B9431" s="1"/>
      <c r="C9431" s="1"/>
      <c r="G9431" s="5"/>
    </row>
    <row r="9432" spans="2:7" x14ac:dyDescent="0.3">
      <c r="B9432" s="1"/>
      <c r="C9432" s="1"/>
      <c r="G9432" s="5"/>
    </row>
    <row r="9433" spans="2:7" x14ac:dyDescent="0.3">
      <c r="B9433" s="1"/>
      <c r="C9433" s="1"/>
      <c r="G9433" s="5"/>
    </row>
    <row r="9434" spans="2:7" x14ac:dyDescent="0.3">
      <c r="B9434" s="1"/>
      <c r="C9434" s="1"/>
      <c r="G9434" s="5"/>
    </row>
    <row r="9435" spans="2:7" x14ac:dyDescent="0.3">
      <c r="B9435" s="1"/>
      <c r="C9435" s="1"/>
      <c r="G9435" s="5"/>
    </row>
    <row r="9436" spans="2:7" x14ac:dyDescent="0.3">
      <c r="B9436" s="1"/>
      <c r="C9436" s="1"/>
      <c r="G9436" s="5"/>
    </row>
    <row r="9437" spans="2:7" x14ac:dyDescent="0.3">
      <c r="B9437" s="1"/>
      <c r="C9437" s="1"/>
      <c r="G9437" s="5"/>
    </row>
    <row r="9438" spans="2:7" x14ac:dyDescent="0.3">
      <c r="B9438" s="1"/>
      <c r="C9438" s="1"/>
      <c r="G9438" s="5"/>
    </row>
    <row r="9439" spans="2:7" x14ac:dyDescent="0.3">
      <c r="B9439" s="1"/>
      <c r="C9439" s="1"/>
      <c r="G9439" s="5"/>
    </row>
    <row r="9440" spans="2:7" x14ac:dyDescent="0.3">
      <c r="B9440" s="1"/>
      <c r="C9440" s="1"/>
      <c r="G9440" s="5"/>
    </row>
    <row r="9441" spans="2:7" x14ac:dyDescent="0.3">
      <c r="B9441" s="1"/>
      <c r="C9441" s="1"/>
      <c r="G9441" s="5"/>
    </row>
    <row r="9442" spans="2:7" x14ac:dyDescent="0.3">
      <c r="B9442" s="1"/>
      <c r="C9442" s="1"/>
      <c r="G9442" s="5"/>
    </row>
    <row r="9443" spans="2:7" x14ac:dyDescent="0.3">
      <c r="B9443" s="1"/>
      <c r="C9443" s="1"/>
      <c r="G9443" s="5"/>
    </row>
    <row r="9444" spans="2:7" x14ac:dyDescent="0.3">
      <c r="B9444" s="1"/>
      <c r="C9444" s="1"/>
      <c r="G9444" s="5"/>
    </row>
    <row r="9445" spans="2:7" x14ac:dyDescent="0.3">
      <c r="B9445" s="1"/>
      <c r="C9445" s="1"/>
      <c r="G9445" s="5"/>
    </row>
    <row r="9446" spans="2:7" x14ac:dyDescent="0.3">
      <c r="B9446" s="1"/>
      <c r="C9446" s="1"/>
      <c r="G9446" s="5"/>
    </row>
    <row r="9447" spans="2:7" x14ac:dyDescent="0.3">
      <c r="B9447" s="1"/>
      <c r="C9447" s="1"/>
      <c r="G9447" s="5"/>
    </row>
    <row r="9448" spans="2:7" x14ac:dyDescent="0.3">
      <c r="B9448" s="1"/>
      <c r="C9448" s="1"/>
      <c r="G9448" s="5"/>
    </row>
    <row r="9449" spans="2:7" x14ac:dyDescent="0.3">
      <c r="B9449" s="1"/>
      <c r="C9449" s="1"/>
      <c r="G9449" s="5"/>
    </row>
    <row r="9450" spans="2:7" x14ac:dyDescent="0.3">
      <c r="B9450" s="1"/>
      <c r="C9450" s="1"/>
      <c r="G9450" s="5"/>
    </row>
    <row r="9451" spans="2:7" x14ac:dyDescent="0.3">
      <c r="B9451" s="1"/>
      <c r="C9451" s="1"/>
      <c r="G9451" s="5"/>
    </row>
    <row r="9452" spans="2:7" x14ac:dyDescent="0.3">
      <c r="B9452" s="1"/>
      <c r="C9452" s="1"/>
      <c r="G9452" s="5"/>
    </row>
    <row r="9453" spans="2:7" x14ac:dyDescent="0.3">
      <c r="B9453" s="1"/>
      <c r="C9453" s="1"/>
      <c r="G9453" s="5"/>
    </row>
    <row r="9454" spans="2:7" x14ac:dyDescent="0.3">
      <c r="B9454" s="1"/>
      <c r="C9454" s="1"/>
      <c r="G9454" s="5"/>
    </row>
    <row r="9455" spans="2:7" x14ac:dyDescent="0.3">
      <c r="B9455" s="1"/>
      <c r="C9455" s="1"/>
      <c r="G9455" s="5"/>
    </row>
    <row r="9456" spans="2:7" x14ac:dyDescent="0.3">
      <c r="B9456" s="1"/>
      <c r="C9456" s="1"/>
      <c r="G9456" s="5"/>
    </row>
    <row r="9457" spans="2:7" x14ac:dyDescent="0.3">
      <c r="B9457" s="1"/>
      <c r="C9457" s="1"/>
      <c r="G9457" s="5"/>
    </row>
    <row r="9458" spans="2:7" x14ac:dyDescent="0.3">
      <c r="B9458" s="1"/>
      <c r="C9458" s="1"/>
      <c r="G9458" s="5"/>
    </row>
    <row r="9459" spans="2:7" x14ac:dyDescent="0.3">
      <c r="B9459" s="1"/>
      <c r="C9459" s="1"/>
      <c r="G9459" s="5"/>
    </row>
    <row r="9460" spans="2:7" x14ac:dyDescent="0.3">
      <c r="B9460" s="1"/>
      <c r="C9460" s="1"/>
      <c r="G9460" s="5"/>
    </row>
    <row r="9461" spans="2:7" x14ac:dyDescent="0.3">
      <c r="B9461" s="1"/>
      <c r="C9461" s="1"/>
      <c r="G9461" s="5"/>
    </row>
    <row r="9462" spans="2:7" x14ac:dyDescent="0.3">
      <c r="B9462" s="1"/>
      <c r="C9462" s="1"/>
      <c r="G9462" s="5"/>
    </row>
    <row r="9463" spans="2:7" x14ac:dyDescent="0.3">
      <c r="B9463" s="1"/>
      <c r="C9463" s="1"/>
      <c r="G9463" s="5"/>
    </row>
    <row r="9464" spans="2:7" x14ac:dyDescent="0.3">
      <c r="B9464" s="1"/>
      <c r="C9464" s="1"/>
      <c r="G9464" s="5"/>
    </row>
    <row r="9465" spans="2:7" x14ac:dyDescent="0.3">
      <c r="B9465" s="1"/>
      <c r="C9465" s="1"/>
      <c r="G9465" s="5"/>
    </row>
    <row r="9466" spans="2:7" x14ac:dyDescent="0.3">
      <c r="B9466" s="1"/>
      <c r="C9466" s="1"/>
      <c r="G9466" s="5"/>
    </row>
    <row r="9467" spans="2:7" x14ac:dyDescent="0.3">
      <c r="B9467" s="1"/>
      <c r="C9467" s="1"/>
      <c r="G9467" s="5"/>
    </row>
    <row r="9468" spans="2:7" x14ac:dyDescent="0.3">
      <c r="B9468" s="1"/>
      <c r="C9468" s="1"/>
      <c r="G9468" s="5"/>
    </row>
    <row r="9469" spans="2:7" x14ac:dyDescent="0.3">
      <c r="B9469" s="1"/>
      <c r="C9469" s="1"/>
      <c r="G9469" s="5"/>
    </row>
    <row r="9470" spans="2:7" x14ac:dyDescent="0.3">
      <c r="B9470" s="1"/>
      <c r="C9470" s="1"/>
      <c r="G9470" s="5"/>
    </row>
    <row r="9471" spans="2:7" x14ac:dyDescent="0.3">
      <c r="B9471" s="1"/>
      <c r="C9471" s="1"/>
      <c r="G9471" s="5"/>
    </row>
    <row r="9472" spans="2:7" x14ac:dyDescent="0.3">
      <c r="B9472" s="1"/>
      <c r="C9472" s="1"/>
      <c r="G9472" s="5"/>
    </row>
    <row r="9473" spans="2:7" x14ac:dyDescent="0.3">
      <c r="B9473" s="1"/>
      <c r="C9473" s="1"/>
      <c r="G9473" s="5"/>
    </row>
    <row r="9474" spans="2:7" x14ac:dyDescent="0.3">
      <c r="B9474" s="1"/>
      <c r="C9474" s="1"/>
      <c r="G9474" s="5"/>
    </row>
    <row r="9475" spans="2:7" x14ac:dyDescent="0.3">
      <c r="B9475" s="1"/>
      <c r="C9475" s="1"/>
      <c r="G9475" s="5"/>
    </row>
    <row r="9476" spans="2:7" x14ac:dyDescent="0.3">
      <c r="B9476" s="1"/>
      <c r="C9476" s="1"/>
      <c r="G9476" s="5"/>
    </row>
    <row r="9477" spans="2:7" x14ac:dyDescent="0.3">
      <c r="B9477" s="1"/>
      <c r="C9477" s="1"/>
      <c r="G9477" s="5"/>
    </row>
    <row r="9478" spans="2:7" x14ac:dyDescent="0.3">
      <c r="B9478" s="1"/>
      <c r="C9478" s="1"/>
      <c r="G9478" s="5"/>
    </row>
    <row r="9479" spans="2:7" x14ac:dyDescent="0.3">
      <c r="B9479" s="1"/>
      <c r="C9479" s="1"/>
      <c r="G9479" s="5"/>
    </row>
    <row r="9480" spans="2:7" x14ac:dyDescent="0.3">
      <c r="B9480" s="1"/>
      <c r="C9480" s="1"/>
      <c r="G9480" s="5"/>
    </row>
    <row r="9481" spans="2:7" x14ac:dyDescent="0.3">
      <c r="B9481" s="1"/>
      <c r="C9481" s="1"/>
      <c r="G9481" s="5"/>
    </row>
    <row r="9482" spans="2:7" x14ac:dyDescent="0.3">
      <c r="B9482" s="1"/>
      <c r="C9482" s="1"/>
      <c r="G9482" s="5"/>
    </row>
    <row r="9483" spans="2:7" x14ac:dyDescent="0.3">
      <c r="B9483" s="1"/>
      <c r="C9483" s="1"/>
      <c r="G9483" s="5"/>
    </row>
    <row r="9484" spans="2:7" x14ac:dyDescent="0.3">
      <c r="B9484" s="1"/>
      <c r="C9484" s="1"/>
      <c r="G9484" s="5"/>
    </row>
    <row r="9485" spans="2:7" x14ac:dyDescent="0.3">
      <c r="B9485" s="1"/>
      <c r="C9485" s="1"/>
      <c r="G9485" s="5"/>
    </row>
    <row r="9486" spans="2:7" x14ac:dyDescent="0.3">
      <c r="B9486" s="1"/>
      <c r="C9486" s="1"/>
      <c r="G9486" s="5"/>
    </row>
    <row r="9487" spans="2:7" x14ac:dyDescent="0.3">
      <c r="B9487" s="1"/>
      <c r="C9487" s="1"/>
      <c r="G9487" s="5"/>
    </row>
    <row r="9488" spans="2:7" x14ac:dyDescent="0.3">
      <c r="B9488" s="1"/>
      <c r="C9488" s="1"/>
      <c r="G9488" s="5"/>
    </row>
    <row r="9489" spans="2:7" x14ac:dyDescent="0.3">
      <c r="B9489" s="1"/>
      <c r="C9489" s="1"/>
      <c r="G9489" s="5"/>
    </row>
    <row r="9490" spans="2:7" x14ac:dyDescent="0.3">
      <c r="B9490" s="1"/>
      <c r="C9490" s="1"/>
      <c r="G9490" s="5"/>
    </row>
    <row r="9491" spans="2:7" x14ac:dyDescent="0.3">
      <c r="B9491" s="1"/>
      <c r="C9491" s="1"/>
      <c r="G9491" s="5"/>
    </row>
    <row r="9492" spans="2:7" x14ac:dyDescent="0.3">
      <c r="B9492" s="1"/>
      <c r="C9492" s="1"/>
      <c r="G9492" s="5"/>
    </row>
    <row r="9493" spans="2:7" x14ac:dyDescent="0.3">
      <c r="B9493" s="1"/>
      <c r="C9493" s="1"/>
      <c r="G9493" s="5"/>
    </row>
    <row r="9494" spans="2:7" x14ac:dyDescent="0.3">
      <c r="B9494" s="1"/>
      <c r="C9494" s="1"/>
      <c r="G9494" s="5"/>
    </row>
    <row r="9495" spans="2:7" x14ac:dyDescent="0.3">
      <c r="B9495" s="1"/>
      <c r="C9495" s="1"/>
      <c r="G9495" s="5"/>
    </row>
    <row r="9496" spans="2:7" x14ac:dyDescent="0.3">
      <c r="B9496" s="1"/>
      <c r="C9496" s="1"/>
      <c r="G9496" s="5"/>
    </row>
    <row r="9497" spans="2:7" x14ac:dyDescent="0.3">
      <c r="B9497" s="1"/>
      <c r="C9497" s="1"/>
      <c r="G9497" s="5"/>
    </row>
    <row r="9498" spans="2:7" x14ac:dyDescent="0.3">
      <c r="B9498" s="1"/>
      <c r="C9498" s="1"/>
      <c r="G9498" s="5"/>
    </row>
    <row r="9499" spans="2:7" x14ac:dyDescent="0.3">
      <c r="B9499" s="1"/>
      <c r="C9499" s="1"/>
      <c r="G9499" s="5"/>
    </row>
    <row r="9500" spans="2:7" x14ac:dyDescent="0.3">
      <c r="B9500" s="1"/>
      <c r="C9500" s="1"/>
      <c r="G9500" s="5"/>
    </row>
    <row r="9501" spans="2:7" x14ac:dyDescent="0.3">
      <c r="B9501" s="1"/>
      <c r="C9501" s="1"/>
      <c r="G9501" s="5"/>
    </row>
    <row r="9502" spans="2:7" x14ac:dyDescent="0.3">
      <c r="B9502" s="1"/>
      <c r="C9502" s="1"/>
      <c r="G9502" s="5"/>
    </row>
    <row r="9503" spans="2:7" x14ac:dyDescent="0.3">
      <c r="B9503" s="1"/>
      <c r="C9503" s="1"/>
      <c r="G9503" s="5"/>
    </row>
    <row r="9504" spans="2:7" x14ac:dyDescent="0.3">
      <c r="B9504" s="1"/>
      <c r="C9504" s="1"/>
      <c r="G9504" s="5"/>
    </row>
    <row r="9505" spans="2:7" x14ac:dyDescent="0.3">
      <c r="B9505" s="1"/>
      <c r="C9505" s="1"/>
      <c r="G9505" s="5"/>
    </row>
    <row r="9506" spans="2:7" x14ac:dyDescent="0.3">
      <c r="B9506" s="1"/>
      <c r="C9506" s="1"/>
      <c r="G9506" s="5"/>
    </row>
    <row r="9507" spans="2:7" x14ac:dyDescent="0.3">
      <c r="B9507" s="1"/>
      <c r="C9507" s="1"/>
      <c r="G9507" s="5"/>
    </row>
    <row r="9508" spans="2:7" x14ac:dyDescent="0.3">
      <c r="B9508" s="1"/>
      <c r="C9508" s="1"/>
      <c r="G9508" s="5"/>
    </row>
    <row r="9509" spans="2:7" x14ac:dyDescent="0.3">
      <c r="B9509" s="1"/>
      <c r="C9509" s="1"/>
      <c r="G9509" s="5"/>
    </row>
    <row r="9510" spans="2:7" x14ac:dyDescent="0.3">
      <c r="B9510" s="1"/>
      <c r="C9510" s="1"/>
      <c r="G9510" s="5"/>
    </row>
    <row r="9511" spans="2:7" x14ac:dyDescent="0.3">
      <c r="B9511" s="1"/>
      <c r="C9511" s="1"/>
      <c r="G9511" s="5"/>
    </row>
    <row r="9512" spans="2:7" x14ac:dyDescent="0.3">
      <c r="B9512" s="1"/>
      <c r="C9512" s="1"/>
      <c r="G9512" s="5"/>
    </row>
    <row r="9513" spans="2:7" x14ac:dyDescent="0.3">
      <c r="B9513" s="1"/>
      <c r="C9513" s="1"/>
      <c r="G9513" s="5"/>
    </row>
    <row r="9514" spans="2:7" x14ac:dyDescent="0.3">
      <c r="B9514" s="1"/>
      <c r="C9514" s="1"/>
      <c r="G9514" s="5"/>
    </row>
    <row r="9515" spans="2:7" x14ac:dyDescent="0.3">
      <c r="B9515" s="1"/>
      <c r="C9515" s="1"/>
      <c r="G9515" s="5"/>
    </row>
    <row r="9516" spans="2:7" x14ac:dyDescent="0.3">
      <c r="B9516" s="1"/>
      <c r="C9516" s="1"/>
      <c r="G9516" s="5"/>
    </row>
    <row r="9517" spans="2:7" x14ac:dyDescent="0.3">
      <c r="B9517" s="1"/>
      <c r="C9517" s="1"/>
      <c r="G9517" s="5"/>
    </row>
    <row r="9518" spans="2:7" x14ac:dyDescent="0.3">
      <c r="B9518" s="1"/>
      <c r="C9518" s="1"/>
      <c r="G9518" s="5"/>
    </row>
    <row r="9519" spans="2:7" x14ac:dyDescent="0.3">
      <c r="B9519" s="1"/>
      <c r="C9519" s="1"/>
      <c r="G9519" s="5"/>
    </row>
    <row r="9520" spans="2:7" x14ac:dyDescent="0.3">
      <c r="B9520" s="1"/>
      <c r="C9520" s="1"/>
      <c r="G9520" s="5"/>
    </row>
    <row r="9521" spans="2:7" x14ac:dyDescent="0.3">
      <c r="B9521" s="1"/>
      <c r="C9521" s="1"/>
      <c r="G9521" s="5"/>
    </row>
    <row r="9522" spans="2:7" x14ac:dyDescent="0.3">
      <c r="B9522" s="1"/>
      <c r="C9522" s="1"/>
      <c r="G9522" s="5"/>
    </row>
    <row r="9523" spans="2:7" x14ac:dyDescent="0.3">
      <c r="B9523" s="1"/>
      <c r="C9523" s="1"/>
      <c r="G9523" s="5"/>
    </row>
    <row r="9524" spans="2:7" x14ac:dyDescent="0.3">
      <c r="B9524" s="1"/>
      <c r="C9524" s="1"/>
      <c r="G9524" s="5"/>
    </row>
    <row r="9525" spans="2:7" x14ac:dyDescent="0.3">
      <c r="B9525" s="1"/>
      <c r="C9525" s="1"/>
      <c r="G9525" s="5"/>
    </row>
    <row r="9526" spans="2:7" x14ac:dyDescent="0.3">
      <c r="B9526" s="1"/>
      <c r="C9526" s="1"/>
      <c r="G9526" s="5"/>
    </row>
    <row r="9527" spans="2:7" x14ac:dyDescent="0.3">
      <c r="B9527" s="1"/>
      <c r="C9527" s="1"/>
      <c r="G9527" s="5"/>
    </row>
    <row r="9528" spans="2:7" x14ac:dyDescent="0.3">
      <c r="B9528" s="1"/>
      <c r="C9528" s="1"/>
      <c r="G9528" s="5"/>
    </row>
    <row r="9529" spans="2:7" x14ac:dyDescent="0.3">
      <c r="B9529" s="1"/>
      <c r="C9529" s="1"/>
      <c r="G9529" s="5"/>
    </row>
    <row r="9530" spans="2:7" x14ac:dyDescent="0.3">
      <c r="B9530" s="1"/>
      <c r="C9530" s="1"/>
      <c r="G9530" s="5"/>
    </row>
    <row r="9531" spans="2:7" x14ac:dyDescent="0.3">
      <c r="B9531" s="1"/>
      <c r="C9531" s="1"/>
      <c r="G9531" s="5"/>
    </row>
    <row r="9532" spans="2:7" x14ac:dyDescent="0.3">
      <c r="B9532" s="1"/>
      <c r="C9532" s="1"/>
      <c r="G9532" s="5"/>
    </row>
    <row r="9533" spans="2:7" x14ac:dyDescent="0.3">
      <c r="B9533" s="1"/>
      <c r="C9533" s="1"/>
      <c r="G9533" s="5"/>
    </row>
    <row r="9534" spans="2:7" x14ac:dyDescent="0.3">
      <c r="B9534" s="1"/>
      <c r="C9534" s="1"/>
      <c r="G9534" s="5"/>
    </row>
    <row r="9535" spans="2:7" x14ac:dyDescent="0.3">
      <c r="B9535" s="1"/>
      <c r="C9535" s="1"/>
      <c r="G9535" s="5"/>
    </row>
    <row r="9536" spans="2:7" x14ac:dyDescent="0.3">
      <c r="B9536" s="1"/>
      <c r="C9536" s="1"/>
      <c r="G9536" s="5"/>
    </row>
    <row r="9537" spans="2:7" x14ac:dyDescent="0.3">
      <c r="B9537" s="1"/>
      <c r="C9537" s="1"/>
      <c r="G9537" s="5"/>
    </row>
    <row r="9538" spans="2:7" x14ac:dyDescent="0.3">
      <c r="B9538" s="1"/>
      <c r="C9538" s="1"/>
      <c r="G9538" s="5"/>
    </row>
    <row r="9539" spans="2:7" x14ac:dyDescent="0.3">
      <c r="B9539" s="1"/>
      <c r="C9539" s="1"/>
      <c r="G9539" s="5"/>
    </row>
    <row r="9540" spans="2:7" x14ac:dyDescent="0.3">
      <c r="B9540" s="1"/>
      <c r="C9540" s="1"/>
      <c r="G9540" s="5"/>
    </row>
    <row r="9541" spans="2:7" x14ac:dyDescent="0.3">
      <c r="B9541" s="1"/>
      <c r="C9541" s="1"/>
      <c r="G9541" s="5"/>
    </row>
    <row r="9542" spans="2:7" x14ac:dyDescent="0.3">
      <c r="B9542" s="1"/>
      <c r="C9542" s="1"/>
      <c r="G9542" s="5"/>
    </row>
    <row r="9543" spans="2:7" x14ac:dyDescent="0.3">
      <c r="B9543" s="1"/>
      <c r="C9543" s="1"/>
      <c r="G9543" s="5"/>
    </row>
    <row r="9544" spans="2:7" x14ac:dyDescent="0.3">
      <c r="B9544" s="1"/>
      <c r="C9544" s="1"/>
      <c r="G9544" s="5"/>
    </row>
    <row r="9545" spans="2:7" x14ac:dyDescent="0.3">
      <c r="B9545" s="1"/>
      <c r="C9545" s="1"/>
      <c r="G9545" s="5"/>
    </row>
    <row r="9546" spans="2:7" x14ac:dyDescent="0.3">
      <c r="B9546" s="1"/>
      <c r="C9546" s="1"/>
      <c r="G9546" s="5"/>
    </row>
    <row r="9547" spans="2:7" x14ac:dyDescent="0.3">
      <c r="B9547" s="1"/>
      <c r="C9547" s="1"/>
      <c r="G9547" s="5"/>
    </row>
    <row r="9548" spans="2:7" x14ac:dyDescent="0.3">
      <c r="B9548" s="1"/>
      <c r="C9548" s="1"/>
      <c r="G9548" s="5"/>
    </row>
    <row r="9549" spans="2:7" x14ac:dyDescent="0.3">
      <c r="B9549" s="1"/>
      <c r="C9549" s="1"/>
      <c r="G9549" s="5"/>
    </row>
    <row r="9550" spans="2:7" x14ac:dyDescent="0.3">
      <c r="B9550" s="1"/>
      <c r="C9550" s="1"/>
      <c r="G9550" s="5"/>
    </row>
    <row r="9551" spans="2:7" x14ac:dyDescent="0.3">
      <c r="B9551" s="1"/>
      <c r="C9551" s="1"/>
      <c r="G9551" s="5"/>
    </row>
    <row r="9552" spans="2:7" x14ac:dyDescent="0.3">
      <c r="B9552" s="1"/>
      <c r="C9552" s="1"/>
      <c r="G9552" s="5"/>
    </row>
    <row r="9553" spans="2:7" x14ac:dyDescent="0.3">
      <c r="B9553" s="1"/>
      <c r="C9553" s="1"/>
      <c r="G9553" s="5"/>
    </row>
    <row r="9554" spans="2:7" x14ac:dyDescent="0.3">
      <c r="B9554" s="1"/>
      <c r="C9554" s="1"/>
      <c r="G9554" s="5"/>
    </row>
    <row r="9555" spans="2:7" x14ac:dyDescent="0.3">
      <c r="B9555" s="1"/>
      <c r="C9555" s="1"/>
      <c r="G9555" s="5"/>
    </row>
    <row r="9556" spans="2:7" x14ac:dyDescent="0.3">
      <c r="B9556" s="1"/>
      <c r="C9556" s="1"/>
      <c r="G9556" s="5"/>
    </row>
    <row r="9557" spans="2:7" x14ac:dyDescent="0.3">
      <c r="B9557" s="1"/>
      <c r="C9557" s="1"/>
      <c r="G9557" s="5"/>
    </row>
    <row r="9558" spans="2:7" x14ac:dyDescent="0.3">
      <c r="B9558" s="1"/>
      <c r="C9558" s="1"/>
      <c r="G9558" s="5"/>
    </row>
    <row r="9559" spans="2:7" x14ac:dyDescent="0.3">
      <c r="B9559" s="1"/>
      <c r="C9559" s="1"/>
      <c r="G9559" s="5"/>
    </row>
    <row r="9560" spans="2:7" x14ac:dyDescent="0.3">
      <c r="B9560" s="1"/>
      <c r="C9560" s="1"/>
      <c r="G9560" s="5"/>
    </row>
    <row r="9561" spans="2:7" x14ac:dyDescent="0.3">
      <c r="B9561" s="1"/>
      <c r="C9561" s="1"/>
      <c r="G9561" s="5"/>
    </row>
    <row r="9562" spans="2:7" x14ac:dyDescent="0.3">
      <c r="B9562" s="1"/>
      <c r="C9562" s="1"/>
      <c r="G9562" s="5"/>
    </row>
    <row r="9563" spans="2:7" x14ac:dyDescent="0.3">
      <c r="B9563" s="1"/>
      <c r="C9563" s="1"/>
      <c r="G9563" s="5"/>
    </row>
    <row r="9564" spans="2:7" x14ac:dyDescent="0.3">
      <c r="B9564" s="1"/>
      <c r="C9564" s="1"/>
      <c r="G9564" s="5"/>
    </row>
    <row r="9565" spans="2:7" x14ac:dyDescent="0.3">
      <c r="B9565" s="1"/>
      <c r="C9565" s="1"/>
      <c r="G9565" s="5"/>
    </row>
    <row r="9566" spans="2:7" x14ac:dyDescent="0.3">
      <c r="B9566" s="1"/>
      <c r="C9566" s="1"/>
      <c r="G9566" s="5"/>
    </row>
    <row r="9567" spans="2:7" x14ac:dyDescent="0.3">
      <c r="B9567" s="1"/>
      <c r="C9567" s="1"/>
      <c r="G9567" s="5"/>
    </row>
    <row r="9568" spans="2:7" x14ac:dyDescent="0.3">
      <c r="B9568" s="1"/>
      <c r="C9568" s="1"/>
      <c r="G9568" s="5"/>
    </row>
    <row r="9569" spans="2:7" x14ac:dyDescent="0.3">
      <c r="B9569" s="1"/>
      <c r="C9569" s="1"/>
      <c r="G9569" s="5"/>
    </row>
    <row r="9570" spans="2:7" x14ac:dyDescent="0.3">
      <c r="B9570" s="1"/>
      <c r="C9570" s="1"/>
      <c r="G9570" s="5"/>
    </row>
    <row r="9571" spans="2:7" x14ac:dyDescent="0.3">
      <c r="B9571" s="1"/>
      <c r="C9571" s="1"/>
      <c r="G9571" s="5"/>
    </row>
    <row r="9572" spans="2:7" x14ac:dyDescent="0.3">
      <c r="B9572" s="1"/>
      <c r="C9572" s="1"/>
      <c r="G9572" s="5"/>
    </row>
    <row r="9573" spans="2:7" x14ac:dyDescent="0.3">
      <c r="B9573" s="1"/>
      <c r="C9573" s="1"/>
      <c r="G9573" s="5"/>
    </row>
    <row r="9574" spans="2:7" x14ac:dyDescent="0.3">
      <c r="B9574" s="1"/>
      <c r="C9574" s="1"/>
      <c r="G9574" s="5"/>
    </row>
    <row r="9575" spans="2:7" x14ac:dyDescent="0.3">
      <c r="B9575" s="1"/>
      <c r="C9575" s="1"/>
      <c r="G9575" s="5"/>
    </row>
    <row r="9576" spans="2:7" x14ac:dyDescent="0.3">
      <c r="B9576" s="1"/>
      <c r="C9576" s="1"/>
      <c r="G9576" s="5"/>
    </row>
    <row r="9577" spans="2:7" x14ac:dyDescent="0.3">
      <c r="B9577" s="1"/>
      <c r="C9577" s="1"/>
      <c r="G9577" s="5"/>
    </row>
    <row r="9578" spans="2:7" x14ac:dyDescent="0.3">
      <c r="B9578" s="1"/>
      <c r="C9578" s="1"/>
      <c r="G9578" s="5"/>
    </row>
    <row r="9579" spans="2:7" x14ac:dyDescent="0.3">
      <c r="B9579" s="1"/>
      <c r="C9579" s="1"/>
      <c r="G9579" s="5"/>
    </row>
    <row r="9580" spans="2:7" x14ac:dyDescent="0.3">
      <c r="B9580" s="1"/>
      <c r="C9580" s="1"/>
      <c r="G9580" s="5"/>
    </row>
    <row r="9581" spans="2:7" x14ac:dyDescent="0.3">
      <c r="B9581" s="1"/>
      <c r="C9581" s="1"/>
      <c r="G9581" s="5"/>
    </row>
    <row r="9582" spans="2:7" x14ac:dyDescent="0.3">
      <c r="B9582" s="1"/>
      <c r="C9582" s="1"/>
      <c r="G9582" s="5"/>
    </row>
    <row r="9583" spans="2:7" x14ac:dyDescent="0.3">
      <c r="B9583" s="1"/>
      <c r="C9583" s="1"/>
      <c r="G9583" s="5"/>
    </row>
    <row r="9584" spans="2:7" x14ac:dyDescent="0.3">
      <c r="B9584" s="1"/>
      <c r="C9584" s="1"/>
      <c r="G9584" s="5"/>
    </row>
    <row r="9585" spans="2:7" x14ac:dyDescent="0.3">
      <c r="B9585" s="1"/>
      <c r="C9585" s="1"/>
      <c r="G9585" s="5"/>
    </row>
    <row r="9586" spans="2:7" x14ac:dyDescent="0.3">
      <c r="B9586" s="1"/>
      <c r="C9586" s="1"/>
      <c r="G9586" s="5"/>
    </row>
    <row r="9587" spans="2:7" x14ac:dyDescent="0.3">
      <c r="B9587" s="1"/>
      <c r="C9587" s="1"/>
      <c r="G9587" s="5"/>
    </row>
    <row r="9588" spans="2:7" x14ac:dyDescent="0.3">
      <c r="B9588" s="1"/>
      <c r="C9588" s="1"/>
      <c r="G9588" s="5"/>
    </row>
    <row r="9589" spans="2:7" x14ac:dyDescent="0.3">
      <c r="B9589" s="1"/>
      <c r="C9589" s="1"/>
      <c r="G9589" s="5"/>
    </row>
    <row r="9590" spans="2:7" x14ac:dyDescent="0.3">
      <c r="B9590" s="1"/>
      <c r="C9590" s="1"/>
      <c r="G9590" s="5"/>
    </row>
    <row r="9591" spans="2:7" x14ac:dyDescent="0.3">
      <c r="B9591" s="1"/>
      <c r="C9591" s="1"/>
      <c r="G9591" s="5"/>
    </row>
    <row r="9592" spans="2:7" x14ac:dyDescent="0.3">
      <c r="B9592" s="1"/>
      <c r="C9592" s="1"/>
      <c r="G9592" s="5"/>
    </row>
    <row r="9593" spans="2:7" x14ac:dyDescent="0.3">
      <c r="B9593" s="1"/>
      <c r="C9593" s="1"/>
      <c r="G9593" s="5"/>
    </row>
    <row r="9594" spans="2:7" x14ac:dyDescent="0.3">
      <c r="B9594" s="1"/>
      <c r="C9594" s="1"/>
      <c r="G9594" s="5"/>
    </row>
    <row r="9595" spans="2:7" x14ac:dyDescent="0.3">
      <c r="B9595" s="1"/>
      <c r="C9595" s="1"/>
      <c r="G9595" s="5"/>
    </row>
    <row r="9596" spans="2:7" x14ac:dyDescent="0.3">
      <c r="B9596" s="1"/>
      <c r="C9596" s="1"/>
      <c r="G9596" s="5"/>
    </row>
    <row r="9597" spans="2:7" x14ac:dyDescent="0.3">
      <c r="B9597" s="1"/>
      <c r="C9597" s="1"/>
      <c r="G9597" s="5"/>
    </row>
    <row r="9598" spans="2:7" x14ac:dyDescent="0.3">
      <c r="B9598" s="1"/>
      <c r="C9598" s="1"/>
      <c r="G9598" s="5"/>
    </row>
    <row r="9599" spans="2:7" x14ac:dyDescent="0.3">
      <c r="B9599" s="1"/>
      <c r="C9599" s="1"/>
      <c r="G9599" s="5"/>
    </row>
    <row r="9600" spans="2:7" x14ac:dyDescent="0.3">
      <c r="B9600" s="1"/>
      <c r="C9600" s="1"/>
      <c r="G9600" s="5"/>
    </row>
    <row r="9601" spans="2:7" x14ac:dyDescent="0.3">
      <c r="B9601" s="1"/>
      <c r="C9601" s="1"/>
      <c r="G9601" s="5"/>
    </row>
    <row r="9602" spans="2:7" x14ac:dyDescent="0.3">
      <c r="B9602" s="1"/>
      <c r="C9602" s="1"/>
      <c r="G9602" s="5"/>
    </row>
    <row r="9603" spans="2:7" x14ac:dyDescent="0.3">
      <c r="B9603" s="1"/>
      <c r="C9603" s="1"/>
      <c r="G9603" s="5"/>
    </row>
    <row r="9604" spans="2:7" x14ac:dyDescent="0.3">
      <c r="B9604" s="1"/>
      <c r="C9604" s="1"/>
      <c r="G9604" s="5"/>
    </row>
    <row r="9605" spans="2:7" x14ac:dyDescent="0.3">
      <c r="B9605" s="1"/>
      <c r="C9605" s="1"/>
      <c r="G9605" s="5"/>
    </row>
    <row r="9606" spans="2:7" x14ac:dyDescent="0.3">
      <c r="B9606" s="1"/>
      <c r="C9606" s="1"/>
      <c r="G9606" s="5"/>
    </row>
    <row r="9607" spans="2:7" x14ac:dyDescent="0.3">
      <c r="B9607" s="1"/>
      <c r="C9607" s="1"/>
      <c r="G9607" s="5"/>
    </row>
    <row r="9608" spans="2:7" x14ac:dyDescent="0.3">
      <c r="B9608" s="1"/>
      <c r="C9608" s="1"/>
      <c r="G9608" s="5"/>
    </row>
    <row r="9609" spans="2:7" x14ac:dyDescent="0.3">
      <c r="B9609" s="1"/>
      <c r="C9609" s="1"/>
      <c r="G9609" s="5"/>
    </row>
    <row r="9610" spans="2:7" x14ac:dyDescent="0.3">
      <c r="B9610" s="1"/>
      <c r="C9610" s="1"/>
      <c r="G9610" s="5"/>
    </row>
    <row r="9611" spans="2:7" x14ac:dyDescent="0.3">
      <c r="B9611" s="1"/>
      <c r="C9611" s="1"/>
      <c r="G9611" s="5"/>
    </row>
    <row r="9612" spans="2:7" x14ac:dyDescent="0.3">
      <c r="B9612" s="1"/>
      <c r="C9612" s="1"/>
      <c r="G9612" s="5"/>
    </row>
    <row r="9613" spans="2:7" x14ac:dyDescent="0.3">
      <c r="B9613" s="1"/>
      <c r="C9613" s="1"/>
      <c r="G9613" s="5"/>
    </row>
    <row r="9614" spans="2:7" x14ac:dyDescent="0.3">
      <c r="B9614" s="1"/>
      <c r="C9614" s="1"/>
      <c r="G9614" s="5"/>
    </row>
    <row r="9615" spans="2:7" x14ac:dyDescent="0.3">
      <c r="B9615" s="1"/>
      <c r="C9615" s="1"/>
      <c r="G9615" s="5"/>
    </row>
    <row r="9616" spans="2:7" x14ac:dyDescent="0.3">
      <c r="B9616" s="1"/>
      <c r="C9616" s="1"/>
      <c r="G9616" s="5"/>
    </row>
    <row r="9617" spans="2:7" x14ac:dyDescent="0.3">
      <c r="B9617" s="1"/>
      <c r="C9617" s="1"/>
      <c r="G9617" s="5"/>
    </row>
    <row r="9618" spans="2:7" x14ac:dyDescent="0.3">
      <c r="B9618" s="1"/>
      <c r="C9618" s="1"/>
      <c r="G9618" s="5"/>
    </row>
    <row r="9619" spans="2:7" x14ac:dyDescent="0.3">
      <c r="B9619" s="1"/>
      <c r="C9619" s="1"/>
      <c r="G9619" s="5"/>
    </row>
    <row r="9620" spans="2:7" x14ac:dyDescent="0.3">
      <c r="B9620" s="1"/>
      <c r="C9620" s="1"/>
      <c r="G9620" s="5"/>
    </row>
    <row r="9621" spans="2:7" x14ac:dyDescent="0.3">
      <c r="B9621" s="1"/>
      <c r="C9621" s="1"/>
      <c r="G9621" s="5"/>
    </row>
    <row r="9622" spans="2:7" x14ac:dyDescent="0.3">
      <c r="B9622" s="1"/>
      <c r="C9622" s="1"/>
      <c r="G9622" s="5"/>
    </row>
    <row r="9623" spans="2:7" x14ac:dyDescent="0.3">
      <c r="B9623" s="1"/>
      <c r="C9623" s="1"/>
      <c r="G9623" s="5"/>
    </row>
    <row r="9624" spans="2:7" x14ac:dyDescent="0.3">
      <c r="B9624" s="1"/>
      <c r="C9624" s="1"/>
      <c r="G9624" s="5"/>
    </row>
    <row r="9625" spans="2:7" x14ac:dyDescent="0.3">
      <c r="B9625" s="1"/>
      <c r="C9625" s="1"/>
      <c r="G9625" s="5"/>
    </row>
    <row r="9626" spans="2:7" x14ac:dyDescent="0.3">
      <c r="B9626" s="1"/>
      <c r="C9626" s="1"/>
      <c r="G9626" s="5"/>
    </row>
    <row r="9627" spans="2:7" x14ac:dyDescent="0.3">
      <c r="B9627" s="1"/>
      <c r="C9627" s="1"/>
      <c r="G9627" s="5"/>
    </row>
    <row r="9628" spans="2:7" x14ac:dyDescent="0.3">
      <c r="B9628" s="1"/>
      <c r="C9628" s="1"/>
      <c r="G9628" s="5"/>
    </row>
    <row r="9629" spans="2:7" x14ac:dyDescent="0.3">
      <c r="B9629" s="1"/>
      <c r="C9629" s="1"/>
      <c r="G9629" s="5"/>
    </row>
    <row r="9630" spans="2:7" x14ac:dyDescent="0.3">
      <c r="B9630" s="1"/>
      <c r="C9630" s="1"/>
      <c r="G9630" s="5"/>
    </row>
    <row r="9631" spans="2:7" x14ac:dyDescent="0.3">
      <c r="B9631" s="1"/>
      <c r="C9631" s="1"/>
      <c r="G9631" s="5"/>
    </row>
    <row r="9632" spans="2:7" x14ac:dyDescent="0.3">
      <c r="B9632" s="1"/>
      <c r="C9632" s="1"/>
      <c r="G9632" s="5"/>
    </row>
    <row r="9633" spans="2:7" x14ac:dyDescent="0.3">
      <c r="B9633" s="1"/>
      <c r="C9633" s="1"/>
      <c r="G9633" s="5"/>
    </row>
    <row r="9634" spans="2:7" x14ac:dyDescent="0.3">
      <c r="B9634" s="1"/>
      <c r="C9634" s="1"/>
      <c r="G9634" s="5"/>
    </row>
    <row r="9635" spans="2:7" x14ac:dyDescent="0.3">
      <c r="B9635" s="1"/>
      <c r="C9635" s="1"/>
      <c r="G9635" s="5"/>
    </row>
    <row r="9636" spans="2:7" x14ac:dyDescent="0.3">
      <c r="B9636" s="1"/>
      <c r="C9636" s="1"/>
      <c r="G9636" s="5"/>
    </row>
    <row r="9637" spans="2:7" x14ac:dyDescent="0.3">
      <c r="B9637" s="1"/>
      <c r="C9637" s="1"/>
      <c r="G9637" s="5"/>
    </row>
    <row r="9638" spans="2:7" x14ac:dyDescent="0.3">
      <c r="B9638" s="1"/>
      <c r="C9638" s="1"/>
      <c r="G9638" s="5"/>
    </row>
    <row r="9639" spans="2:7" x14ac:dyDescent="0.3">
      <c r="B9639" s="1"/>
      <c r="C9639" s="1"/>
      <c r="G9639" s="5"/>
    </row>
    <row r="9640" spans="2:7" x14ac:dyDescent="0.3">
      <c r="B9640" s="1"/>
      <c r="C9640" s="1"/>
      <c r="G9640" s="5"/>
    </row>
    <row r="9641" spans="2:7" x14ac:dyDescent="0.3">
      <c r="B9641" s="1"/>
      <c r="C9641" s="1"/>
      <c r="G9641" s="5"/>
    </row>
    <row r="9642" spans="2:7" x14ac:dyDescent="0.3">
      <c r="B9642" s="1"/>
      <c r="C9642" s="1"/>
      <c r="G9642" s="5"/>
    </row>
    <row r="9643" spans="2:7" x14ac:dyDescent="0.3">
      <c r="B9643" s="1"/>
      <c r="C9643" s="1"/>
      <c r="G9643" s="5"/>
    </row>
    <row r="9644" spans="2:7" x14ac:dyDescent="0.3">
      <c r="B9644" s="1"/>
      <c r="C9644" s="1"/>
      <c r="G9644" s="5"/>
    </row>
    <row r="9645" spans="2:7" x14ac:dyDescent="0.3">
      <c r="B9645" s="1"/>
      <c r="C9645" s="1"/>
      <c r="G9645" s="5"/>
    </row>
    <row r="9646" spans="2:7" x14ac:dyDescent="0.3">
      <c r="B9646" s="1"/>
      <c r="C9646" s="1"/>
      <c r="G9646" s="5"/>
    </row>
    <row r="9647" spans="2:7" x14ac:dyDescent="0.3">
      <c r="B9647" s="1"/>
      <c r="C9647" s="1"/>
      <c r="G9647" s="5"/>
    </row>
    <row r="9648" spans="2:7" x14ac:dyDescent="0.3">
      <c r="B9648" s="1"/>
      <c r="C9648" s="1"/>
      <c r="G9648" s="5"/>
    </row>
    <row r="9649" spans="2:7" x14ac:dyDescent="0.3">
      <c r="B9649" s="1"/>
      <c r="C9649" s="1"/>
      <c r="G9649" s="5"/>
    </row>
    <row r="9650" spans="2:7" x14ac:dyDescent="0.3">
      <c r="B9650" s="1"/>
      <c r="C9650" s="1"/>
      <c r="G9650" s="5"/>
    </row>
    <row r="9651" spans="2:7" x14ac:dyDescent="0.3">
      <c r="B9651" s="1"/>
      <c r="C9651" s="1"/>
      <c r="G9651" s="5"/>
    </row>
    <row r="9652" spans="2:7" x14ac:dyDescent="0.3">
      <c r="B9652" s="1"/>
      <c r="C9652" s="1"/>
      <c r="G9652" s="5"/>
    </row>
    <row r="9653" spans="2:7" x14ac:dyDescent="0.3">
      <c r="B9653" s="1"/>
      <c r="C9653" s="1"/>
      <c r="G9653" s="5"/>
    </row>
    <row r="9654" spans="2:7" x14ac:dyDescent="0.3">
      <c r="B9654" s="1"/>
      <c r="C9654" s="1"/>
      <c r="G9654" s="5"/>
    </row>
    <row r="9655" spans="2:7" x14ac:dyDescent="0.3">
      <c r="B9655" s="1"/>
      <c r="C9655" s="1"/>
      <c r="G9655" s="5"/>
    </row>
    <row r="9656" spans="2:7" x14ac:dyDescent="0.3">
      <c r="B9656" s="1"/>
      <c r="C9656" s="1"/>
      <c r="G9656" s="5"/>
    </row>
    <row r="9657" spans="2:7" x14ac:dyDescent="0.3">
      <c r="B9657" s="1"/>
      <c r="C9657" s="1"/>
      <c r="G9657" s="5"/>
    </row>
    <row r="9658" spans="2:7" x14ac:dyDescent="0.3">
      <c r="B9658" s="1"/>
      <c r="C9658" s="1"/>
      <c r="G9658" s="5"/>
    </row>
    <row r="9659" spans="2:7" x14ac:dyDescent="0.3">
      <c r="B9659" s="1"/>
      <c r="C9659" s="1"/>
      <c r="G9659" s="5"/>
    </row>
    <row r="9660" spans="2:7" x14ac:dyDescent="0.3">
      <c r="B9660" s="1"/>
      <c r="C9660" s="1"/>
      <c r="G9660" s="5"/>
    </row>
    <row r="9661" spans="2:7" x14ac:dyDescent="0.3">
      <c r="B9661" s="1"/>
      <c r="C9661" s="1"/>
      <c r="G9661" s="5"/>
    </row>
    <row r="9662" spans="2:7" x14ac:dyDescent="0.3">
      <c r="B9662" s="1"/>
      <c r="C9662" s="1"/>
      <c r="G9662" s="5"/>
    </row>
    <row r="9663" spans="2:7" x14ac:dyDescent="0.3">
      <c r="B9663" s="1"/>
      <c r="C9663" s="1"/>
      <c r="G9663" s="5"/>
    </row>
    <row r="9664" spans="2:7" x14ac:dyDescent="0.3">
      <c r="B9664" s="1"/>
      <c r="C9664" s="1"/>
      <c r="G9664" s="5"/>
    </row>
    <row r="9665" spans="2:7" x14ac:dyDescent="0.3">
      <c r="B9665" s="1"/>
      <c r="C9665" s="1"/>
      <c r="G9665" s="5"/>
    </row>
    <row r="9666" spans="2:7" x14ac:dyDescent="0.3">
      <c r="B9666" s="1"/>
      <c r="C9666" s="1"/>
      <c r="G9666" s="5"/>
    </row>
    <row r="9667" spans="2:7" x14ac:dyDescent="0.3">
      <c r="B9667" s="1"/>
      <c r="C9667" s="1"/>
      <c r="G9667" s="5"/>
    </row>
    <row r="9668" spans="2:7" x14ac:dyDescent="0.3">
      <c r="B9668" s="1"/>
      <c r="C9668" s="1"/>
      <c r="G9668" s="5"/>
    </row>
    <row r="9669" spans="2:7" x14ac:dyDescent="0.3">
      <c r="B9669" s="1"/>
      <c r="C9669" s="1"/>
      <c r="G9669" s="5"/>
    </row>
    <row r="9670" spans="2:7" x14ac:dyDescent="0.3">
      <c r="B9670" s="1"/>
      <c r="C9670" s="1"/>
      <c r="G9670" s="5"/>
    </row>
    <row r="9671" spans="2:7" x14ac:dyDescent="0.3">
      <c r="B9671" s="1"/>
      <c r="C9671" s="1"/>
      <c r="G9671" s="5"/>
    </row>
    <row r="9672" spans="2:7" x14ac:dyDescent="0.3">
      <c r="B9672" s="1"/>
      <c r="C9672" s="1"/>
      <c r="G9672" s="5"/>
    </row>
    <row r="9673" spans="2:7" x14ac:dyDescent="0.3">
      <c r="B9673" s="1"/>
      <c r="C9673" s="1"/>
      <c r="G9673" s="5"/>
    </row>
    <row r="9674" spans="2:7" x14ac:dyDescent="0.3">
      <c r="B9674" s="1"/>
      <c r="C9674" s="1"/>
      <c r="G9674" s="5"/>
    </row>
    <row r="9675" spans="2:7" x14ac:dyDescent="0.3">
      <c r="B9675" s="1"/>
      <c r="C9675" s="1"/>
      <c r="G9675" s="5"/>
    </row>
    <row r="9676" spans="2:7" x14ac:dyDescent="0.3">
      <c r="B9676" s="1"/>
      <c r="C9676" s="1"/>
      <c r="G9676" s="5"/>
    </row>
    <row r="9677" spans="2:7" x14ac:dyDescent="0.3">
      <c r="B9677" s="1"/>
      <c r="C9677" s="1"/>
      <c r="G9677" s="5"/>
    </row>
    <row r="9678" spans="2:7" x14ac:dyDescent="0.3">
      <c r="B9678" s="1"/>
      <c r="C9678" s="1"/>
      <c r="G9678" s="5"/>
    </row>
    <row r="9679" spans="2:7" x14ac:dyDescent="0.3">
      <c r="B9679" s="1"/>
      <c r="C9679" s="1"/>
      <c r="G9679" s="5"/>
    </row>
    <row r="9680" spans="2:7" x14ac:dyDescent="0.3">
      <c r="B9680" s="1"/>
      <c r="C9680" s="1"/>
      <c r="G9680" s="5"/>
    </row>
    <row r="9681" spans="2:7" x14ac:dyDescent="0.3">
      <c r="B9681" s="1"/>
      <c r="C9681" s="1"/>
      <c r="G9681" s="5"/>
    </row>
    <row r="9682" spans="2:7" x14ac:dyDescent="0.3">
      <c r="B9682" s="1"/>
      <c r="C9682" s="1"/>
      <c r="G9682" s="5"/>
    </row>
    <row r="9683" spans="2:7" x14ac:dyDescent="0.3">
      <c r="B9683" s="1"/>
      <c r="C9683" s="1"/>
      <c r="G9683" s="5"/>
    </row>
    <row r="9684" spans="2:7" x14ac:dyDescent="0.3">
      <c r="B9684" s="1"/>
      <c r="C9684" s="1"/>
      <c r="G9684" s="5"/>
    </row>
    <row r="9685" spans="2:7" x14ac:dyDescent="0.3">
      <c r="B9685" s="1"/>
      <c r="C9685" s="1"/>
      <c r="G9685" s="5"/>
    </row>
    <row r="9686" spans="2:7" x14ac:dyDescent="0.3">
      <c r="B9686" s="1"/>
      <c r="C9686" s="1"/>
      <c r="G9686" s="5"/>
    </row>
    <row r="9687" spans="2:7" x14ac:dyDescent="0.3">
      <c r="B9687" s="1"/>
      <c r="C9687" s="1"/>
      <c r="G9687" s="5"/>
    </row>
    <row r="9688" spans="2:7" x14ac:dyDescent="0.3">
      <c r="B9688" s="1"/>
      <c r="C9688" s="1"/>
      <c r="G9688" s="5"/>
    </row>
    <row r="9689" spans="2:7" x14ac:dyDescent="0.3">
      <c r="B9689" s="1"/>
      <c r="C9689" s="1"/>
      <c r="G9689" s="5"/>
    </row>
    <row r="9690" spans="2:7" x14ac:dyDescent="0.3">
      <c r="B9690" s="1"/>
      <c r="C9690" s="1"/>
      <c r="G9690" s="5"/>
    </row>
    <row r="9691" spans="2:7" x14ac:dyDescent="0.3">
      <c r="B9691" s="1"/>
      <c r="C9691" s="1"/>
      <c r="G9691" s="5"/>
    </row>
    <row r="9692" spans="2:7" x14ac:dyDescent="0.3">
      <c r="B9692" s="1"/>
      <c r="C9692" s="1"/>
      <c r="G9692" s="5"/>
    </row>
    <row r="9693" spans="2:7" x14ac:dyDescent="0.3">
      <c r="B9693" s="1"/>
      <c r="C9693" s="1"/>
      <c r="G9693" s="5"/>
    </row>
    <row r="9694" spans="2:7" x14ac:dyDescent="0.3">
      <c r="B9694" s="1"/>
      <c r="C9694" s="1"/>
      <c r="G9694" s="5"/>
    </row>
    <row r="9695" spans="2:7" x14ac:dyDescent="0.3">
      <c r="B9695" s="1"/>
      <c r="C9695" s="1"/>
      <c r="G9695" s="5"/>
    </row>
    <row r="9696" spans="2:7" x14ac:dyDescent="0.3">
      <c r="B9696" s="1"/>
      <c r="C9696" s="1"/>
      <c r="G9696" s="5"/>
    </row>
    <row r="9697" spans="2:7" x14ac:dyDescent="0.3">
      <c r="B9697" s="1"/>
      <c r="C9697" s="1"/>
      <c r="G9697" s="5"/>
    </row>
    <row r="9698" spans="2:7" x14ac:dyDescent="0.3">
      <c r="B9698" s="1"/>
      <c r="C9698" s="1"/>
      <c r="G9698" s="5"/>
    </row>
    <row r="9699" spans="2:7" x14ac:dyDescent="0.3">
      <c r="B9699" s="1"/>
      <c r="C9699" s="1"/>
      <c r="G9699" s="5"/>
    </row>
    <row r="9700" spans="2:7" x14ac:dyDescent="0.3">
      <c r="B9700" s="1"/>
      <c r="C9700" s="1"/>
      <c r="G9700" s="5"/>
    </row>
    <row r="9701" spans="2:7" x14ac:dyDescent="0.3">
      <c r="B9701" s="1"/>
      <c r="C9701" s="1"/>
      <c r="G9701" s="5"/>
    </row>
    <row r="9702" spans="2:7" x14ac:dyDescent="0.3">
      <c r="B9702" s="1"/>
      <c r="C9702" s="1"/>
      <c r="G9702" s="5"/>
    </row>
    <row r="9703" spans="2:7" x14ac:dyDescent="0.3">
      <c r="B9703" s="1"/>
      <c r="C9703" s="1"/>
      <c r="G9703" s="5"/>
    </row>
    <row r="9704" spans="2:7" x14ac:dyDescent="0.3">
      <c r="B9704" s="1"/>
      <c r="C9704" s="1"/>
      <c r="G9704" s="5"/>
    </row>
    <row r="9705" spans="2:7" x14ac:dyDescent="0.3">
      <c r="B9705" s="1"/>
      <c r="C9705" s="1"/>
      <c r="G9705" s="5"/>
    </row>
    <row r="9706" spans="2:7" x14ac:dyDescent="0.3">
      <c r="B9706" s="1"/>
      <c r="C9706" s="1"/>
      <c r="G9706" s="5"/>
    </row>
    <row r="9707" spans="2:7" x14ac:dyDescent="0.3">
      <c r="B9707" s="1"/>
      <c r="C9707" s="1"/>
      <c r="G9707" s="5"/>
    </row>
    <row r="9708" spans="2:7" x14ac:dyDescent="0.3">
      <c r="B9708" s="1"/>
      <c r="C9708" s="1"/>
      <c r="G9708" s="5"/>
    </row>
    <row r="9709" spans="2:7" x14ac:dyDescent="0.3">
      <c r="B9709" s="1"/>
      <c r="C9709" s="1"/>
      <c r="G9709" s="5"/>
    </row>
    <row r="9710" spans="2:7" x14ac:dyDescent="0.3">
      <c r="B9710" s="1"/>
      <c r="C9710" s="1"/>
      <c r="G9710" s="5"/>
    </row>
    <row r="9711" spans="2:7" x14ac:dyDescent="0.3">
      <c r="B9711" s="1"/>
      <c r="C9711" s="1"/>
      <c r="G9711" s="5"/>
    </row>
    <row r="9712" spans="2:7" x14ac:dyDescent="0.3">
      <c r="B9712" s="1"/>
      <c r="C9712" s="1"/>
      <c r="G9712" s="5"/>
    </row>
    <row r="9713" spans="2:7" x14ac:dyDescent="0.3">
      <c r="B9713" s="1"/>
      <c r="C9713" s="1"/>
      <c r="G9713" s="5"/>
    </row>
    <row r="9714" spans="2:7" x14ac:dyDescent="0.3">
      <c r="B9714" s="1"/>
      <c r="C9714" s="1"/>
      <c r="G9714" s="5"/>
    </row>
    <row r="9715" spans="2:7" x14ac:dyDescent="0.3">
      <c r="B9715" s="1"/>
      <c r="C9715" s="1"/>
      <c r="G9715" s="5"/>
    </row>
    <row r="9716" spans="2:7" x14ac:dyDescent="0.3">
      <c r="B9716" s="1"/>
      <c r="C9716" s="1"/>
      <c r="G9716" s="5"/>
    </row>
    <row r="9717" spans="2:7" x14ac:dyDescent="0.3">
      <c r="B9717" s="1"/>
      <c r="C9717" s="1"/>
      <c r="G9717" s="5"/>
    </row>
    <row r="9718" spans="2:7" x14ac:dyDescent="0.3">
      <c r="B9718" s="1"/>
      <c r="C9718" s="1"/>
      <c r="G9718" s="5"/>
    </row>
    <row r="9719" spans="2:7" x14ac:dyDescent="0.3">
      <c r="B9719" s="1"/>
      <c r="C9719" s="1"/>
      <c r="G9719" s="5"/>
    </row>
    <row r="9720" spans="2:7" x14ac:dyDescent="0.3">
      <c r="B9720" s="1"/>
      <c r="C9720" s="1"/>
      <c r="G9720" s="5"/>
    </row>
    <row r="9721" spans="2:7" x14ac:dyDescent="0.3">
      <c r="B9721" s="1"/>
      <c r="C9721" s="1"/>
      <c r="G9721" s="5"/>
    </row>
    <row r="9722" spans="2:7" x14ac:dyDescent="0.3">
      <c r="B9722" s="1"/>
      <c r="C9722" s="1"/>
      <c r="G9722" s="5"/>
    </row>
    <row r="9723" spans="2:7" x14ac:dyDescent="0.3">
      <c r="B9723" s="1"/>
      <c r="C9723" s="1"/>
      <c r="G9723" s="5"/>
    </row>
    <row r="9724" spans="2:7" x14ac:dyDescent="0.3">
      <c r="B9724" s="1"/>
      <c r="C9724" s="1"/>
      <c r="G9724" s="5"/>
    </row>
    <row r="9725" spans="2:7" x14ac:dyDescent="0.3">
      <c r="B9725" s="1"/>
      <c r="C9725" s="1"/>
      <c r="G9725" s="5"/>
    </row>
    <row r="9726" spans="2:7" x14ac:dyDescent="0.3">
      <c r="B9726" s="1"/>
      <c r="C9726" s="1"/>
      <c r="G9726" s="5"/>
    </row>
    <row r="9727" spans="2:7" x14ac:dyDescent="0.3">
      <c r="B9727" s="1"/>
      <c r="C9727" s="1"/>
      <c r="G9727" s="5"/>
    </row>
    <row r="9728" spans="2:7" x14ac:dyDescent="0.3">
      <c r="B9728" s="1"/>
      <c r="C9728" s="1"/>
      <c r="G9728" s="5"/>
    </row>
    <row r="9729" spans="2:7" x14ac:dyDescent="0.3">
      <c r="B9729" s="1"/>
      <c r="C9729" s="1"/>
      <c r="G9729" s="5"/>
    </row>
    <row r="9730" spans="2:7" x14ac:dyDescent="0.3">
      <c r="B9730" s="1"/>
      <c r="C9730" s="1"/>
      <c r="G9730" s="5"/>
    </row>
    <row r="9731" spans="2:7" x14ac:dyDescent="0.3">
      <c r="B9731" s="1"/>
      <c r="C9731" s="1"/>
      <c r="G9731" s="5"/>
    </row>
    <row r="9732" spans="2:7" x14ac:dyDescent="0.3">
      <c r="B9732" s="1"/>
      <c r="C9732" s="1"/>
      <c r="G9732" s="5"/>
    </row>
    <row r="9733" spans="2:7" x14ac:dyDescent="0.3">
      <c r="B9733" s="1"/>
      <c r="C9733" s="1"/>
      <c r="G9733" s="5"/>
    </row>
    <row r="9734" spans="2:7" x14ac:dyDescent="0.3">
      <c r="B9734" s="1"/>
      <c r="C9734" s="1"/>
      <c r="G9734" s="5"/>
    </row>
    <row r="9735" spans="2:7" x14ac:dyDescent="0.3">
      <c r="B9735" s="1"/>
      <c r="C9735" s="1"/>
      <c r="G9735" s="5"/>
    </row>
    <row r="9736" spans="2:7" x14ac:dyDescent="0.3">
      <c r="B9736" s="1"/>
      <c r="C9736" s="1"/>
      <c r="G9736" s="5"/>
    </row>
    <row r="9737" spans="2:7" x14ac:dyDescent="0.3">
      <c r="B9737" s="1"/>
      <c r="C9737" s="1"/>
      <c r="G9737" s="5"/>
    </row>
    <row r="9738" spans="2:7" x14ac:dyDescent="0.3">
      <c r="B9738" s="1"/>
      <c r="C9738" s="1"/>
      <c r="G9738" s="5"/>
    </row>
    <row r="9739" spans="2:7" x14ac:dyDescent="0.3">
      <c r="B9739" s="1"/>
      <c r="C9739" s="1"/>
      <c r="G9739" s="5"/>
    </row>
    <row r="9740" spans="2:7" x14ac:dyDescent="0.3">
      <c r="B9740" s="1"/>
      <c r="C9740" s="1"/>
      <c r="G9740" s="5"/>
    </row>
    <row r="9741" spans="2:7" x14ac:dyDescent="0.3">
      <c r="B9741" s="1"/>
      <c r="C9741" s="1"/>
      <c r="G9741" s="5"/>
    </row>
    <row r="9742" spans="2:7" x14ac:dyDescent="0.3">
      <c r="B9742" s="1"/>
      <c r="C9742" s="1"/>
      <c r="G9742" s="5"/>
    </row>
    <row r="9743" spans="2:7" x14ac:dyDescent="0.3">
      <c r="B9743" s="1"/>
      <c r="C9743" s="1"/>
      <c r="G9743" s="5"/>
    </row>
    <row r="9744" spans="2:7" x14ac:dyDescent="0.3">
      <c r="B9744" s="1"/>
      <c r="C9744" s="1"/>
      <c r="G9744" s="5"/>
    </row>
    <row r="9745" spans="2:7" x14ac:dyDescent="0.3">
      <c r="B9745" s="1"/>
      <c r="C9745" s="1"/>
      <c r="G9745" s="5"/>
    </row>
    <row r="9746" spans="2:7" x14ac:dyDescent="0.3">
      <c r="B9746" s="1"/>
      <c r="C9746" s="1"/>
      <c r="G9746" s="5"/>
    </row>
    <row r="9747" spans="2:7" x14ac:dyDescent="0.3">
      <c r="B9747" s="1"/>
      <c r="C9747" s="1"/>
      <c r="G9747" s="5"/>
    </row>
    <row r="9748" spans="2:7" x14ac:dyDescent="0.3">
      <c r="B9748" s="1"/>
      <c r="C9748" s="1"/>
      <c r="G9748" s="5"/>
    </row>
    <row r="9749" spans="2:7" x14ac:dyDescent="0.3">
      <c r="B9749" s="1"/>
      <c r="C9749" s="1"/>
      <c r="G9749" s="5"/>
    </row>
    <row r="9750" spans="2:7" x14ac:dyDescent="0.3">
      <c r="B9750" s="1"/>
      <c r="C9750" s="1"/>
      <c r="G9750" s="5"/>
    </row>
    <row r="9751" spans="2:7" x14ac:dyDescent="0.3">
      <c r="B9751" s="1"/>
      <c r="C9751" s="1"/>
      <c r="G9751" s="5"/>
    </row>
    <row r="9752" spans="2:7" x14ac:dyDescent="0.3">
      <c r="B9752" s="1"/>
      <c r="C9752" s="1"/>
      <c r="G9752" s="5"/>
    </row>
    <row r="9753" spans="2:7" x14ac:dyDescent="0.3">
      <c r="B9753" s="1"/>
      <c r="C9753" s="1"/>
      <c r="G9753" s="5"/>
    </row>
    <row r="9754" spans="2:7" x14ac:dyDescent="0.3">
      <c r="B9754" s="1"/>
      <c r="C9754" s="1"/>
      <c r="G9754" s="5"/>
    </row>
    <row r="9755" spans="2:7" x14ac:dyDescent="0.3">
      <c r="B9755" s="1"/>
      <c r="C9755" s="1"/>
      <c r="G9755" s="5"/>
    </row>
    <row r="9756" spans="2:7" x14ac:dyDescent="0.3">
      <c r="B9756" s="1"/>
      <c r="C9756" s="1"/>
      <c r="G9756" s="5"/>
    </row>
    <row r="9757" spans="2:7" x14ac:dyDescent="0.3">
      <c r="B9757" s="1"/>
      <c r="C9757" s="1"/>
      <c r="G9757" s="5"/>
    </row>
    <row r="9758" spans="2:7" x14ac:dyDescent="0.3">
      <c r="B9758" s="1"/>
      <c r="C9758" s="1"/>
      <c r="G9758" s="5"/>
    </row>
    <row r="9759" spans="2:7" x14ac:dyDescent="0.3">
      <c r="B9759" s="1"/>
      <c r="C9759" s="1"/>
      <c r="G9759" s="5"/>
    </row>
    <row r="9760" spans="2:7" x14ac:dyDescent="0.3">
      <c r="B9760" s="1"/>
      <c r="C9760" s="1"/>
      <c r="G9760" s="5"/>
    </row>
    <row r="9761" spans="2:7" x14ac:dyDescent="0.3">
      <c r="B9761" s="1"/>
      <c r="C9761" s="1"/>
      <c r="G9761" s="5"/>
    </row>
    <row r="9762" spans="2:7" x14ac:dyDescent="0.3">
      <c r="B9762" s="1"/>
      <c r="C9762" s="1"/>
      <c r="G9762" s="5"/>
    </row>
    <row r="9763" spans="2:7" x14ac:dyDescent="0.3">
      <c r="B9763" s="1"/>
      <c r="C9763" s="1"/>
      <c r="G9763" s="5"/>
    </row>
    <row r="9764" spans="2:7" x14ac:dyDescent="0.3">
      <c r="B9764" s="1"/>
      <c r="C9764" s="1"/>
      <c r="G9764" s="5"/>
    </row>
    <row r="9765" spans="2:7" x14ac:dyDescent="0.3">
      <c r="B9765" s="1"/>
      <c r="C9765" s="1"/>
      <c r="G9765" s="5"/>
    </row>
    <row r="9766" spans="2:7" x14ac:dyDescent="0.3">
      <c r="B9766" s="1"/>
      <c r="C9766" s="1"/>
      <c r="G9766" s="5"/>
    </row>
    <row r="9767" spans="2:7" x14ac:dyDescent="0.3">
      <c r="B9767" s="1"/>
      <c r="C9767" s="1"/>
      <c r="G9767" s="5"/>
    </row>
    <row r="9768" spans="2:7" x14ac:dyDescent="0.3">
      <c r="B9768" s="1"/>
      <c r="C9768" s="1"/>
      <c r="G9768" s="5"/>
    </row>
    <row r="9769" spans="2:7" x14ac:dyDescent="0.3">
      <c r="B9769" s="1"/>
      <c r="C9769" s="1"/>
      <c r="G9769" s="5"/>
    </row>
    <row r="9770" spans="2:7" x14ac:dyDescent="0.3">
      <c r="B9770" s="1"/>
      <c r="C9770" s="1"/>
      <c r="G9770" s="5"/>
    </row>
    <row r="9771" spans="2:7" x14ac:dyDescent="0.3">
      <c r="B9771" s="1"/>
      <c r="C9771" s="1"/>
      <c r="G9771" s="5"/>
    </row>
    <row r="9772" spans="2:7" x14ac:dyDescent="0.3">
      <c r="B9772" s="1"/>
      <c r="C9772" s="1"/>
      <c r="G9772" s="5"/>
    </row>
    <row r="9773" spans="2:7" x14ac:dyDescent="0.3">
      <c r="B9773" s="1"/>
      <c r="C9773" s="1"/>
      <c r="G9773" s="5"/>
    </row>
    <row r="9774" spans="2:7" x14ac:dyDescent="0.3">
      <c r="B9774" s="1"/>
      <c r="C9774" s="1"/>
      <c r="G9774" s="5"/>
    </row>
    <row r="9775" spans="2:7" x14ac:dyDescent="0.3">
      <c r="B9775" s="1"/>
      <c r="C9775" s="1"/>
      <c r="G9775" s="5"/>
    </row>
    <row r="9776" spans="2:7" x14ac:dyDescent="0.3">
      <c r="B9776" s="1"/>
      <c r="C9776" s="1"/>
      <c r="G9776" s="5"/>
    </row>
    <row r="9777" spans="2:7" x14ac:dyDescent="0.3">
      <c r="B9777" s="1"/>
      <c r="C9777" s="1"/>
      <c r="G9777" s="5"/>
    </row>
    <row r="9778" spans="2:7" x14ac:dyDescent="0.3">
      <c r="B9778" s="1"/>
      <c r="C9778" s="1"/>
      <c r="G9778" s="5"/>
    </row>
    <row r="9779" spans="2:7" x14ac:dyDescent="0.3">
      <c r="B9779" s="1"/>
      <c r="C9779" s="1"/>
      <c r="G9779" s="5"/>
    </row>
    <row r="9780" spans="2:7" x14ac:dyDescent="0.3">
      <c r="B9780" s="1"/>
      <c r="C9780" s="1"/>
      <c r="G9780" s="5"/>
    </row>
    <row r="9781" spans="2:7" x14ac:dyDescent="0.3">
      <c r="B9781" s="1"/>
      <c r="C9781" s="1"/>
      <c r="G9781" s="5"/>
    </row>
    <row r="9782" spans="2:7" x14ac:dyDescent="0.3">
      <c r="B9782" s="1"/>
      <c r="C9782" s="1"/>
      <c r="G9782" s="5"/>
    </row>
    <row r="9783" spans="2:7" x14ac:dyDescent="0.3">
      <c r="B9783" s="1"/>
      <c r="C9783" s="1"/>
      <c r="G9783" s="5"/>
    </row>
    <row r="9784" spans="2:7" x14ac:dyDescent="0.3">
      <c r="B9784" s="1"/>
      <c r="C9784" s="1"/>
      <c r="G9784" s="5"/>
    </row>
    <row r="9785" spans="2:7" x14ac:dyDescent="0.3">
      <c r="B9785" s="1"/>
      <c r="C9785" s="1"/>
      <c r="G9785" s="5"/>
    </row>
    <row r="9786" spans="2:7" x14ac:dyDescent="0.3">
      <c r="B9786" s="1"/>
      <c r="C9786" s="1"/>
      <c r="G9786" s="5"/>
    </row>
    <row r="9787" spans="2:7" x14ac:dyDescent="0.3">
      <c r="B9787" s="1"/>
      <c r="C9787" s="1"/>
      <c r="G9787" s="5"/>
    </row>
    <row r="9788" spans="2:7" x14ac:dyDescent="0.3">
      <c r="B9788" s="1"/>
      <c r="C9788" s="1"/>
      <c r="G9788" s="5"/>
    </row>
    <row r="9789" spans="2:7" x14ac:dyDescent="0.3">
      <c r="B9789" s="1"/>
      <c r="C9789" s="1"/>
      <c r="G9789" s="5"/>
    </row>
    <row r="9790" spans="2:7" x14ac:dyDescent="0.3">
      <c r="B9790" s="1"/>
      <c r="C9790" s="1"/>
      <c r="G9790" s="5"/>
    </row>
    <row r="9791" spans="2:7" x14ac:dyDescent="0.3">
      <c r="B9791" s="1"/>
      <c r="C9791" s="1"/>
      <c r="G9791" s="5"/>
    </row>
    <row r="9792" spans="2:7" x14ac:dyDescent="0.3">
      <c r="B9792" s="1"/>
      <c r="C9792" s="1"/>
      <c r="G9792" s="5"/>
    </row>
    <row r="9793" spans="2:7" x14ac:dyDescent="0.3">
      <c r="B9793" s="1"/>
      <c r="C9793" s="1"/>
      <c r="G9793" s="5"/>
    </row>
    <row r="9794" spans="2:7" x14ac:dyDescent="0.3">
      <c r="B9794" s="1"/>
      <c r="C9794" s="1"/>
      <c r="G9794" s="5"/>
    </row>
    <row r="9795" spans="2:7" x14ac:dyDescent="0.3">
      <c r="B9795" s="1"/>
      <c r="C9795" s="1"/>
      <c r="G9795" s="5"/>
    </row>
    <row r="9796" spans="2:7" x14ac:dyDescent="0.3">
      <c r="B9796" s="1"/>
      <c r="C9796" s="1"/>
      <c r="G9796" s="5"/>
    </row>
    <row r="9797" spans="2:7" x14ac:dyDescent="0.3">
      <c r="B9797" s="1"/>
      <c r="C9797" s="1"/>
      <c r="G9797" s="5"/>
    </row>
    <row r="9798" spans="2:7" x14ac:dyDescent="0.3">
      <c r="B9798" s="1"/>
      <c r="C9798" s="1"/>
      <c r="G9798" s="5"/>
    </row>
    <row r="9799" spans="2:7" x14ac:dyDescent="0.3">
      <c r="B9799" s="1"/>
      <c r="C9799" s="1"/>
      <c r="G9799" s="5"/>
    </row>
    <row r="9800" spans="2:7" x14ac:dyDescent="0.3">
      <c r="B9800" s="1"/>
      <c r="C9800" s="1"/>
      <c r="G9800" s="5"/>
    </row>
    <row r="9801" spans="2:7" x14ac:dyDescent="0.3">
      <c r="B9801" s="1"/>
      <c r="C9801" s="1"/>
      <c r="G9801" s="5"/>
    </row>
    <row r="9802" spans="2:7" x14ac:dyDescent="0.3">
      <c r="B9802" s="1"/>
      <c r="C9802" s="1"/>
      <c r="G9802" s="5"/>
    </row>
    <row r="9803" spans="2:7" x14ac:dyDescent="0.3">
      <c r="B9803" s="1"/>
      <c r="C9803" s="1"/>
      <c r="G9803" s="5"/>
    </row>
    <row r="9804" spans="2:7" x14ac:dyDescent="0.3">
      <c r="B9804" s="1"/>
      <c r="C9804" s="1"/>
      <c r="G9804" s="5"/>
    </row>
    <row r="9805" spans="2:7" x14ac:dyDescent="0.3">
      <c r="B9805" s="1"/>
      <c r="C9805" s="1"/>
      <c r="G9805" s="5"/>
    </row>
    <row r="9806" spans="2:7" x14ac:dyDescent="0.3">
      <c r="B9806" s="1"/>
      <c r="C9806" s="1"/>
      <c r="G9806" s="5"/>
    </row>
    <row r="9807" spans="2:7" x14ac:dyDescent="0.3">
      <c r="B9807" s="1"/>
      <c r="C9807" s="1"/>
      <c r="G9807" s="5"/>
    </row>
    <row r="9808" spans="2:7" x14ac:dyDescent="0.3">
      <c r="B9808" s="1"/>
      <c r="C9808" s="1"/>
      <c r="G9808" s="5"/>
    </row>
    <row r="9809" spans="2:7" x14ac:dyDescent="0.3">
      <c r="B9809" s="1"/>
      <c r="C9809" s="1"/>
      <c r="G9809" s="5"/>
    </row>
    <row r="9810" spans="2:7" x14ac:dyDescent="0.3">
      <c r="B9810" s="1"/>
      <c r="C9810" s="1"/>
      <c r="G9810" s="5"/>
    </row>
    <row r="9811" spans="2:7" x14ac:dyDescent="0.3">
      <c r="B9811" s="1"/>
      <c r="C9811" s="1"/>
      <c r="G9811" s="5"/>
    </row>
    <row r="9812" spans="2:7" x14ac:dyDescent="0.3">
      <c r="B9812" s="1"/>
      <c r="C9812" s="1"/>
      <c r="G9812" s="5"/>
    </row>
    <row r="9813" spans="2:7" x14ac:dyDescent="0.3">
      <c r="B9813" s="1"/>
      <c r="C9813" s="1"/>
      <c r="G9813" s="5"/>
    </row>
    <row r="9814" spans="2:7" x14ac:dyDescent="0.3">
      <c r="B9814" s="1"/>
      <c r="C9814" s="1"/>
      <c r="G9814" s="5"/>
    </row>
    <row r="9815" spans="2:7" x14ac:dyDescent="0.3">
      <c r="B9815" s="1"/>
      <c r="C9815" s="1"/>
      <c r="G9815" s="5"/>
    </row>
    <row r="9816" spans="2:7" x14ac:dyDescent="0.3">
      <c r="B9816" s="1"/>
      <c r="C9816" s="1"/>
      <c r="G9816" s="5"/>
    </row>
    <row r="9817" spans="2:7" x14ac:dyDescent="0.3">
      <c r="B9817" s="1"/>
      <c r="C9817" s="1"/>
      <c r="G9817" s="5"/>
    </row>
    <row r="9818" spans="2:7" x14ac:dyDescent="0.3">
      <c r="B9818" s="1"/>
      <c r="C9818" s="1"/>
      <c r="G9818" s="5"/>
    </row>
    <row r="9819" spans="2:7" x14ac:dyDescent="0.3">
      <c r="B9819" s="1"/>
      <c r="C9819" s="1"/>
      <c r="G9819" s="5"/>
    </row>
    <row r="9820" spans="2:7" x14ac:dyDescent="0.3">
      <c r="B9820" s="1"/>
      <c r="C9820" s="1"/>
      <c r="G9820" s="5"/>
    </row>
    <row r="9821" spans="2:7" x14ac:dyDescent="0.3">
      <c r="B9821" s="1"/>
      <c r="C9821" s="1"/>
      <c r="G9821" s="5"/>
    </row>
    <row r="9822" spans="2:7" x14ac:dyDescent="0.3">
      <c r="B9822" s="1"/>
      <c r="C9822" s="1"/>
      <c r="G9822" s="5"/>
    </row>
    <row r="9823" spans="2:7" x14ac:dyDescent="0.3">
      <c r="B9823" s="1"/>
      <c r="C9823" s="1"/>
      <c r="G9823" s="5"/>
    </row>
    <row r="9824" spans="2:7" x14ac:dyDescent="0.3">
      <c r="B9824" s="1"/>
      <c r="C9824" s="1"/>
      <c r="G9824" s="5"/>
    </row>
    <row r="9825" spans="2:7" x14ac:dyDescent="0.3">
      <c r="B9825" s="1"/>
      <c r="C9825" s="1"/>
      <c r="G9825" s="5"/>
    </row>
    <row r="9826" spans="2:7" x14ac:dyDescent="0.3">
      <c r="B9826" s="1"/>
      <c r="C9826" s="1"/>
      <c r="G9826" s="5"/>
    </row>
    <row r="9827" spans="2:7" x14ac:dyDescent="0.3">
      <c r="B9827" s="1"/>
      <c r="C9827" s="1"/>
      <c r="G9827" s="5"/>
    </row>
    <row r="9828" spans="2:7" x14ac:dyDescent="0.3">
      <c r="B9828" s="1"/>
      <c r="C9828" s="1"/>
      <c r="G9828" s="5"/>
    </row>
    <row r="9829" spans="2:7" x14ac:dyDescent="0.3">
      <c r="B9829" s="1"/>
      <c r="C9829" s="1"/>
      <c r="G9829" s="5"/>
    </row>
    <row r="9830" spans="2:7" x14ac:dyDescent="0.3">
      <c r="B9830" s="1"/>
      <c r="C9830" s="1"/>
      <c r="G9830" s="5"/>
    </row>
    <row r="9831" spans="2:7" x14ac:dyDescent="0.3">
      <c r="B9831" s="1"/>
      <c r="C9831" s="1"/>
      <c r="G9831" s="5"/>
    </row>
    <row r="9832" spans="2:7" x14ac:dyDescent="0.3">
      <c r="B9832" s="1"/>
      <c r="C9832" s="1"/>
      <c r="G9832" s="5"/>
    </row>
    <row r="9833" spans="2:7" x14ac:dyDescent="0.3">
      <c r="B9833" s="1"/>
      <c r="C9833" s="1"/>
      <c r="G9833" s="5"/>
    </row>
    <row r="9834" spans="2:7" x14ac:dyDescent="0.3">
      <c r="B9834" s="1"/>
      <c r="C9834" s="1"/>
      <c r="G9834" s="5"/>
    </row>
    <row r="9835" spans="2:7" x14ac:dyDescent="0.3">
      <c r="B9835" s="1"/>
      <c r="C9835" s="1"/>
      <c r="G9835" s="5"/>
    </row>
    <row r="9836" spans="2:7" x14ac:dyDescent="0.3">
      <c r="B9836" s="1"/>
      <c r="C9836" s="1"/>
      <c r="G9836" s="5"/>
    </row>
    <row r="9837" spans="2:7" x14ac:dyDescent="0.3">
      <c r="B9837" s="1"/>
      <c r="C9837" s="1"/>
      <c r="G9837" s="5"/>
    </row>
    <row r="9838" spans="2:7" x14ac:dyDescent="0.3">
      <c r="B9838" s="1"/>
      <c r="C9838" s="1"/>
      <c r="G9838" s="5"/>
    </row>
    <row r="9839" spans="2:7" x14ac:dyDescent="0.3">
      <c r="B9839" s="1"/>
      <c r="C9839" s="1"/>
      <c r="G9839" s="5"/>
    </row>
    <row r="9840" spans="2:7" x14ac:dyDescent="0.3">
      <c r="B9840" s="1"/>
      <c r="C9840" s="1"/>
      <c r="G9840" s="5"/>
    </row>
    <row r="9841" spans="2:7" x14ac:dyDescent="0.3">
      <c r="B9841" s="1"/>
      <c r="C9841" s="1"/>
      <c r="G9841" s="5"/>
    </row>
    <row r="9842" spans="2:7" x14ac:dyDescent="0.3">
      <c r="B9842" s="1"/>
      <c r="C9842" s="1"/>
      <c r="G9842" s="5"/>
    </row>
    <row r="9843" spans="2:7" x14ac:dyDescent="0.3">
      <c r="B9843" s="1"/>
      <c r="C9843" s="1"/>
      <c r="G9843" s="5"/>
    </row>
    <row r="9844" spans="2:7" x14ac:dyDescent="0.3">
      <c r="B9844" s="1"/>
      <c r="C9844" s="1"/>
      <c r="G9844" s="5"/>
    </row>
    <row r="9845" spans="2:7" x14ac:dyDescent="0.3">
      <c r="B9845" s="1"/>
      <c r="C9845" s="1"/>
      <c r="G9845" s="5"/>
    </row>
    <row r="9846" spans="2:7" x14ac:dyDescent="0.3">
      <c r="B9846" s="1"/>
      <c r="C9846" s="1"/>
      <c r="G9846" s="5"/>
    </row>
    <row r="9847" spans="2:7" x14ac:dyDescent="0.3">
      <c r="B9847" s="1"/>
      <c r="C9847" s="1"/>
      <c r="G9847" s="5"/>
    </row>
    <row r="9848" spans="2:7" x14ac:dyDescent="0.3">
      <c r="B9848" s="1"/>
      <c r="C9848" s="1"/>
      <c r="G9848" s="5"/>
    </row>
    <row r="9849" spans="2:7" x14ac:dyDescent="0.3">
      <c r="B9849" s="1"/>
      <c r="C9849" s="1"/>
      <c r="G9849" s="5"/>
    </row>
    <row r="9850" spans="2:7" x14ac:dyDescent="0.3">
      <c r="B9850" s="1"/>
      <c r="C9850" s="1"/>
      <c r="G9850" s="5"/>
    </row>
    <row r="9851" spans="2:7" x14ac:dyDescent="0.3">
      <c r="B9851" s="1"/>
      <c r="C9851" s="1"/>
      <c r="G9851" s="5"/>
    </row>
    <row r="9852" spans="2:7" x14ac:dyDescent="0.3">
      <c r="B9852" s="1"/>
      <c r="C9852" s="1"/>
      <c r="G9852" s="5"/>
    </row>
    <row r="9853" spans="2:7" x14ac:dyDescent="0.3">
      <c r="B9853" s="1"/>
      <c r="C9853" s="1"/>
      <c r="G9853" s="5"/>
    </row>
    <row r="9854" spans="2:7" x14ac:dyDescent="0.3">
      <c r="B9854" s="1"/>
      <c r="C9854" s="1"/>
      <c r="G9854" s="5"/>
    </row>
    <row r="9855" spans="2:7" x14ac:dyDescent="0.3">
      <c r="B9855" s="1"/>
      <c r="C9855" s="1"/>
      <c r="G9855" s="5"/>
    </row>
    <row r="9856" spans="2:7" x14ac:dyDescent="0.3">
      <c r="B9856" s="1"/>
      <c r="C9856" s="1"/>
      <c r="G9856" s="5"/>
    </row>
    <row r="9857" spans="2:7" x14ac:dyDescent="0.3">
      <c r="B9857" s="1"/>
      <c r="C9857" s="1"/>
      <c r="G9857" s="5"/>
    </row>
    <row r="9858" spans="2:7" x14ac:dyDescent="0.3">
      <c r="B9858" s="1"/>
      <c r="C9858" s="1"/>
      <c r="G9858" s="5"/>
    </row>
    <row r="9859" spans="2:7" x14ac:dyDescent="0.3">
      <c r="B9859" s="1"/>
      <c r="C9859" s="1"/>
      <c r="G9859" s="5"/>
    </row>
    <row r="9860" spans="2:7" x14ac:dyDescent="0.3">
      <c r="B9860" s="1"/>
      <c r="C9860" s="1"/>
      <c r="G9860" s="5"/>
    </row>
    <row r="9861" spans="2:7" x14ac:dyDescent="0.3">
      <c r="B9861" s="1"/>
      <c r="C9861" s="1"/>
      <c r="G9861" s="5"/>
    </row>
    <row r="9862" spans="2:7" x14ac:dyDescent="0.3">
      <c r="B9862" s="1"/>
      <c r="C9862" s="1"/>
      <c r="G9862" s="5"/>
    </row>
    <row r="9863" spans="2:7" x14ac:dyDescent="0.3">
      <c r="B9863" s="1"/>
      <c r="C9863" s="1"/>
      <c r="G9863" s="5"/>
    </row>
    <row r="9864" spans="2:7" x14ac:dyDescent="0.3">
      <c r="B9864" s="1"/>
      <c r="C9864" s="1"/>
      <c r="G9864" s="5"/>
    </row>
    <row r="9865" spans="2:7" x14ac:dyDescent="0.3">
      <c r="B9865" s="1"/>
      <c r="C9865" s="1"/>
      <c r="G9865" s="5"/>
    </row>
    <row r="9866" spans="2:7" x14ac:dyDescent="0.3">
      <c r="B9866" s="1"/>
      <c r="C9866" s="1"/>
      <c r="G9866" s="5"/>
    </row>
    <row r="9867" spans="2:7" x14ac:dyDescent="0.3">
      <c r="B9867" s="1"/>
      <c r="C9867" s="1"/>
      <c r="G9867" s="5"/>
    </row>
    <row r="9868" spans="2:7" x14ac:dyDescent="0.3">
      <c r="B9868" s="1"/>
      <c r="C9868" s="1"/>
      <c r="G9868" s="5"/>
    </row>
    <row r="9869" spans="2:7" x14ac:dyDescent="0.3">
      <c r="B9869" s="1"/>
      <c r="C9869" s="1"/>
      <c r="G9869" s="5"/>
    </row>
    <row r="9870" spans="2:7" x14ac:dyDescent="0.3">
      <c r="B9870" s="1"/>
      <c r="C9870" s="1"/>
      <c r="G9870" s="5"/>
    </row>
    <row r="9871" spans="2:7" x14ac:dyDescent="0.3">
      <c r="B9871" s="1"/>
      <c r="C9871" s="1"/>
      <c r="G9871" s="5"/>
    </row>
    <row r="9872" spans="2:7" x14ac:dyDescent="0.3">
      <c r="B9872" s="1"/>
      <c r="C9872" s="1"/>
      <c r="G9872" s="5"/>
    </row>
    <row r="9873" spans="2:7" x14ac:dyDescent="0.3">
      <c r="B9873" s="1"/>
      <c r="C9873" s="1"/>
      <c r="G9873" s="5"/>
    </row>
    <row r="9874" spans="2:7" x14ac:dyDescent="0.3">
      <c r="B9874" s="1"/>
      <c r="C9874" s="1"/>
      <c r="G9874" s="5"/>
    </row>
    <row r="9875" spans="2:7" x14ac:dyDescent="0.3">
      <c r="B9875" s="1"/>
      <c r="C9875" s="1"/>
      <c r="G9875" s="5"/>
    </row>
    <row r="9876" spans="2:7" x14ac:dyDescent="0.3">
      <c r="B9876" s="1"/>
      <c r="C9876" s="1"/>
      <c r="G9876" s="5"/>
    </row>
    <row r="9877" spans="2:7" x14ac:dyDescent="0.3">
      <c r="B9877" s="1"/>
      <c r="C9877" s="1"/>
      <c r="G9877" s="5"/>
    </row>
    <row r="9878" spans="2:7" x14ac:dyDescent="0.3">
      <c r="B9878" s="1"/>
      <c r="C9878" s="1"/>
      <c r="G9878" s="5"/>
    </row>
    <row r="9879" spans="2:7" x14ac:dyDescent="0.3">
      <c r="B9879" s="1"/>
      <c r="C9879" s="1"/>
      <c r="G9879" s="5"/>
    </row>
    <row r="9880" spans="2:7" x14ac:dyDescent="0.3">
      <c r="B9880" s="1"/>
      <c r="C9880" s="1"/>
      <c r="G9880" s="5"/>
    </row>
    <row r="9881" spans="2:7" x14ac:dyDescent="0.3">
      <c r="B9881" s="1"/>
      <c r="C9881" s="1"/>
      <c r="G9881" s="5"/>
    </row>
    <row r="9882" spans="2:7" x14ac:dyDescent="0.3">
      <c r="B9882" s="1"/>
      <c r="C9882" s="1"/>
      <c r="G9882" s="5"/>
    </row>
    <row r="9883" spans="2:7" x14ac:dyDescent="0.3">
      <c r="B9883" s="1"/>
      <c r="C9883" s="1"/>
      <c r="G9883" s="5"/>
    </row>
    <row r="9884" spans="2:7" x14ac:dyDescent="0.3">
      <c r="B9884" s="1"/>
      <c r="C9884" s="1"/>
      <c r="G9884" s="5"/>
    </row>
    <row r="9885" spans="2:7" x14ac:dyDescent="0.3">
      <c r="B9885" s="1"/>
      <c r="C9885" s="1"/>
      <c r="G9885" s="5"/>
    </row>
    <row r="9886" spans="2:7" x14ac:dyDescent="0.3">
      <c r="B9886" s="1"/>
      <c r="C9886" s="1"/>
      <c r="G9886" s="5"/>
    </row>
    <row r="9887" spans="2:7" x14ac:dyDescent="0.3">
      <c r="B9887" s="1"/>
      <c r="C9887" s="1"/>
      <c r="G9887" s="5"/>
    </row>
    <row r="9888" spans="2:7" x14ac:dyDescent="0.3">
      <c r="B9888" s="1"/>
      <c r="C9888" s="1"/>
      <c r="G9888" s="5"/>
    </row>
    <row r="9889" spans="2:7" x14ac:dyDescent="0.3">
      <c r="B9889" s="1"/>
      <c r="C9889" s="1"/>
      <c r="G9889" s="5"/>
    </row>
    <row r="9890" spans="2:7" x14ac:dyDescent="0.3">
      <c r="B9890" s="1"/>
      <c r="C9890" s="1"/>
      <c r="G9890" s="5"/>
    </row>
    <row r="9891" spans="2:7" x14ac:dyDescent="0.3">
      <c r="B9891" s="1"/>
      <c r="C9891" s="1"/>
      <c r="G9891" s="5"/>
    </row>
    <row r="9892" spans="2:7" x14ac:dyDescent="0.3">
      <c r="B9892" s="1"/>
      <c r="C9892" s="1"/>
      <c r="G9892" s="5"/>
    </row>
    <row r="9893" spans="2:7" x14ac:dyDescent="0.3">
      <c r="B9893" s="1"/>
      <c r="C9893" s="1"/>
      <c r="G9893" s="5"/>
    </row>
    <row r="9894" spans="2:7" x14ac:dyDescent="0.3">
      <c r="B9894" s="1"/>
      <c r="C9894" s="1"/>
      <c r="G9894" s="5"/>
    </row>
    <row r="9895" spans="2:7" x14ac:dyDescent="0.3">
      <c r="B9895" s="1"/>
      <c r="C9895" s="1"/>
      <c r="G9895" s="5"/>
    </row>
    <row r="9896" spans="2:7" x14ac:dyDescent="0.3">
      <c r="B9896" s="1"/>
      <c r="C9896" s="1"/>
      <c r="G9896" s="5"/>
    </row>
    <row r="9897" spans="2:7" x14ac:dyDescent="0.3">
      <c r="B9897" s="1"/>
      <c r="C9897" s="1"/>
      <c r="G9897" s="5"/>
    </row>
    <row r="9898" spans="2:7" x14ac:dyDescent="0.3">
      <c r="B9898" s="1"/>
      <c r="C9898" s="1"/>
      <c r="G9898" s="5"/>
    </row>
    <row r="9899" spans="2:7" x14ac:dyDescent="0.3">
      <c r="B9899" s="1"/>
      <c r="C9899" s="1"/>
      <c r="G9899" s="5"/>
    </row>
    <row r="9900" spans="2:7" x14ac:dyDescent="0.3">
      <c r="B9900" s="1"/>
      <c r="C9900" s="1"/>
      <c r="G9900" s="5"/>
    </row>
    <row r="9901" spans="2:7" x14ac:dyDescent="0.3">
      <c r="B9901" s="1"/>
      <c r="C9901" s="1"/>
      <c r="G9901" s="5"/>
    </row>
    <row r="9902" spans="2:7" x14ac:dyDescent="0.3">
      <c r="B9902" s="1"/>
      <c r="C9902" s="1"/>
      <c r="G9902" s="5"/>
    </row>
    <row r="9903" spans="2:7" x14ac:dyDescent="0.3">
      <c r="B9903" s="1"/>
      <c r="C9903" s="1"/>
      <c r="G9903" s="5"/>
    </row>
    <row r="9904" spans="2:7" x14ac:dyDescent="0.3">
      <c r="B9904" s="1"/>
      <c r="C9904" s="1"/>
      <c r="G9904" s="5"/>
    </row>
    <row r="9905" spans="2:7" x14ac:dyDescent="0.3">
      <c r="B9905" s="1"/>
      <c r="C9905" s="1"/>
      <c r="G9905" s="5"/>
    </row>
    <row r="9906" spans="2:7" x14ac:dyDescent="0.3">
      <c r="B9906" s="1"/>
      <c r="C9906" s="1"/>
      <c r="G9906" s="5"/>
    </row>
    <row r="9907" spans="2:7" x14ac:dyDescent="0.3">
      <c r="B9907" s="1"/>
      <c r="C9907" s="1"/>
      <c r="G9907" s="5"/>
    </row>
    <row r="9908" spans="2:7" x14ac:dyDescent="0.3">
      <c r="B9908" s="1"/>
      <c r="C9908" s="1"/>
      <c r="G9908" s="5"/>
    </row>
    <row r="9909" spans="2:7" x14ac:dyDescent="0.3">
      <c r="B9909" s="1"/>
      <c r="C9909" s="1"/>
      <c r="G9909" s="5"/>
    </row>
    <row r="9910" spans="2:7" x14ac:dyDescent="0.3">
      <c r="B9910" s="1"/>
      <c r="C9910" s="1"/>
      <c r="G9910" s="5"/>
    </row>
    <row r="9911" spans="2:7" x14ac:dyDescent="0.3">
      <c r="B9911" s="1"/>
      <c r="C9911" s="1"/>
      <c r="G9911" s="5"/>
    </row>
    <row r="9912" spans="2:7" x14ac:dyDescent="0.3">
      <c r="B9912" s="1"/>
      <c r="C9912" s="1"/>
      <c r="G9912" s="5"/>
    </row>
    <row r="9913" spans="2:7" x14ac:dyDescent="0.3">
      <c r="B9913" s="1"/>
      <c r="C9913" s="1"/>
      <c r="G9913" s="5"/>
    </row>
    <row r="9914" spans="2:7" x14ac:dyDescent="0.3">
      <c r="B9914" s="1"/>
      <c r="C9914" s="1"/>
      <c r="G9914" s="5"/>
    </row>
    <row r="9915" spans="2:7" x14ac:dyDescent="0.3">
      <c r="B9915" s="1"/>
      <c r="C9915" s="1"/>
      <c r="G9915" s="5"/>
    </row>
    <row r="9916" spans="2:7" x14ac:dyDescent="0.3">
      <c r="B9916" s="1"/>
      <c r="C9916" s="1"/>
      <c r="G9916" s="5"/>
    </row>
    <row r="9917" spans="2:7" x14ac:dyDescent="0.3">
      <c r="B9917" s="1"/>
      <c r="C9917" s="1"/>
      <c r="G9917" s="5"/>
    </row>
    <row r="9918" spans="2:7" x14ac:dyDescent="0.3">
      <c r="B9918" s="1"/>
      <c r="C9918" s="1"/>
      <c r="G9918" s="5"/>
    </row>
    <row r="9919" spans="2:7" x14ac:dyDescent="0.3">
      <c r="B9919" s="1"/>
      <c r="C9919" s="1"/>
      <c r="G9919" s="5"/>
    </row>
    <row r="9920" spans="2:7" x14ac:dyDescent="0.3">
      <c r="B9920" s="1"/>
      <c r="C9920" s="1"/>
      <c r="G9920" s="5"/>
    </row>
    <row r="9921" spans="2:7" x14ac:dyDescent="0.3">
      <c r="B9921" s="1"/>
      <c r="C9921" s="1"/>
      <c r="G9921" s="5"/>
    </row>
    <row r="9922" spans="2:7" x14ac:dyDescent="0.3">
      <c r="B9922" s="1"/>
      <c r="C9922" s="1"/>
      <c r="G9922" s="5"/>
    </row>
    <row r="9923" spans="2:7" x14ac:dyDescent="0.3">
      <c r="B9923" s="1"/>
      <c r="C9923" s="1"/>
      <c r="G9923" s="5"/>
    </row>
    <row r="9924" spans="2:7" x14ac:dyDescent="0.3">
      <c r="B9924" s="1"/>
      <c r="C9924" s="1"/>
      <c r="G9924" s="5"/>
    </row>
    <row r="9925" spans="2:7" x14ac:dyDescent="0.3">
      <c r="B9925" s="1"/>
      <c r="C9925" s="1"/>
      <c r="G9925" s="5"/>
    </row>
    <row r="9926" spans="2:7" x14ac:dyDescent="0.3">
      <c r="B9926" s="1"/>
      <c r="C9926" s="1"/>
      <c r="G9926" s="5"/>
    </row>
    <row r="9927" spans="2:7" x14ac:dyDescent="0.3">
      <c r="B9927" s="1"/>
      <c r="C9927" s="1"/>
      <c r="G9927" s="5"/>
    </row>
    <row r="9928" spans="2:7" x14ac:dyDescent="0.3">
      <c r="B9928" s="1"/>
      <c r="C9928" s="1"/>
      <c r="G9928" s="5"/>
    </row>
    <row r="9929" spans="2:7" x14ac:dyDescent="0.3">
      <c r="B9929" s="1"/>
      <c r="C9929" s="1"/>
      <c r="G9929" s="5"/>
    </row>
    <row r="9930" spans="2:7" x14ac:dyDescent="0.3">
      <c r="B9930" s="1"/>
      <c r="C9930" s="1"/>
      <c r="G9930" s="5"/>
    </row>
    <row r="9931" spans="2:7" x14ac:dyDescent="0.3">
      <c r="B9931" s="1"/>
      <c r="C9931" s="1"/>
      <c r="G9931" s="5"/>
    </row>
    <row r="9932" spans="2:7" x14ac:dyDescent="0.3">
      <c r="B9932" s="1"/>
      <c r="C9932" s="1"/>
      <c r="G9932" s="5"/>
    </row>
    <row r="9933" spans="2:7" x14ac:dyDescent="0.3">
      <c r="B9933" s="1"/>
      <c r="C9933" s="1"/>
      <c r="G9933" s="5"/>
    </row>
    <row r="9934" spans="2:7" x14ac:dyDescent="0.3">
      <c r="B9934" s="1"/>
      <c r="C9934" s="1"/>
      <c r="G9934" s="5"/>
    </row>
    <row r="9935" spans="2:7" x14ac:dyDescent="0.3">
      <c r="B9935" s="1"/>
      <c r="C9935" s="1"/>
      <c r="G9935" s="5"/>
    </row>
    <row r="9936" spans="2:7" x14ac:dyDescent="0.3">
      <c r="B9936" s="1"/>
      <c r="C9936" s="1"/>
      <c r="G9936" s="5"/>
    </row>
    <row r="9937" spans="2:7" x14ac:dyDescent="0.3">
      <c r="B9937" s="1"/>
      <c r="C9937" s="1"/>
      <c r="G9937" s="5"/>
    </row>
    <row r="9938" spans="2:7" x14ac:dyDescent="0.3">
      <c r="B9938" s="1"/>
      <c r="C9938" s="1"/>
      <c r="G9938" s="5"/>
    </row>
    <row r="9939" spans="2:7" x14ac:dyDescent="0.3">
      <c r="B9939" s="1"/>
      <c r="C9939" s="1"/>
      <c r="G9939" s="5"/>
    </row>
    <row r="9940" spans="2:7" x14ac:dyDescent="0.3">
      <c r="B9940" s="1"/>
      <c r="C9940" s="1"/>
      <c r="G9940" s="5"/>
    </row>
    <row r="9941" spans="2:7" x14ac:dyDescent="0.3">
      <c r="B9941" s="1"/>
      <c r="C9941" s="1"/>
      <c r="G9941" s="5"/>
    </row>
    <row r="9942" spans="2:7" x14ac:dyDescent="0.3">
      <c r="B9942" s="1"/>
      <c r="C9942" s="1"/>
      <c r="G9942" s="5"/>
    </row>
    <row r="9943" spans="2:7" x14ac:dyDescent="0.3">
      <c r="B9943" s="1"/>
      <c r="C9943" s="1"/>
      <c r="G9943" s="5"/>
    </row>
    <row r="9944" spans="2:7" x14ac:dyDescent="0.3">
      <c r="B9944" s="1"/>
      <c r="C9944" s="1"/>
      <c r="G9944" s="5"/>
    </row>
    <row r="9945" spans="2:7" x14ac:dyDescent="0.3">
      <c r="B9945" s="1"/>
      <c r="C9945" s="1"/>
      <c r="G9945" s="5"/>
    </row>
    <row r="9946" spans="2:7" x14ac:dyDescent="0.3">
      <c r="B9946" s="1"/>
      <c r="C9946" s="1"/>
      <c r="G9946" s="5"/>
    </row>
    <row r="9947" spans="2:7" x14ac:dyDescent="0.3">
      <c r="B9947" s="1"/>
      <c r="C9947" s="1"/>
      <c r="G9947" s="5"/>
    </row>
    <row r="9948" spans="2:7" x14ac:dyDescent="0.3">
      <c r="B9948" s="1"/>
      <c r="C9948" s="1"/>
      <c r="G9948" s="5"/>
    </row>
    <row r="9949" spans="2:7" x14ac:dyDescent="0.3">
      <c r="B9949" s="1"/>
      <c r="C9949" s="1"/>
      <c r="G9949" s="5"/>
    </row>
    <row r="9950" spans="2:7" x14ac:dyDescent="0.3">
      <c r="B9950" s="1"/>
      <c r="C9950" s="1"/>
      <c r="G9950" s="5"/>
    </row>
    <row r="9951" spans="2:7" x14ac:dyDescent="0.3">
      <c r="B9951" s="1"/>
      <c r="C9951" s="1"/>
      <c r="G9951" s="5"/>
    </row>
    <row r="9952" spans="2:7" x14ac:dyDescent="0.3">
      <c r="B9952" s="1"/>
      <c r="C9952" s="1"/>
      <c r="G9952" s="5"/>
    </row>
    <row r="9953" spans="2:7" x14ac:dyDescent="0.3">
      <c r="B9953" s="1"/>
      <c r="C9953" s="1"/>
      <c r="G9953" s="5"/>
    </row>
    <row r="9954" spans="2:7" x14ac:dyDescent="0.3">
      <c r="B9954" s="1"/>
      <c r="C9954" s="1"/>
      <c r="G9954" s="5"/>
    </row>
    <row r="9955" spans="2:7" x14ac:dyDescent="0.3">
      <c r="B9955" s="1"/>
      <c r="C9955" s="1"/>
      <c r="G9955" s="5"/>
    </row>
    <row r="9956" spans="2:7" x14ac:dyDescent="0.3">
      <c r="B9956" s="1"/>
      <c r="C9956" s="1"/>
      <c r="G9956" s="5"/>
    </row>
    <row r="9957" spans="2:7" x14ac:dyDescent="0.3">
      <c r="B9957" s="1"/>
      <c r="C9957" s="1"/>
      <c r="G9957" s="5"/>
    </row>
    <row r="9958" spans="2:7" x14ac:dyDescent="0.3">
      <c r="B9958" s="1"/>
      <c r="C9958" s="1"/>
      <c r="G9958" s="5"/>
    </row>
    <row r="9959" spans="2:7" x14ac:dyDescent="0.3">
      <c r="B9959" s="1"/>
      <c r="C9959" s="1"/>
      <c r="G9959" s="5"/>
    </row>
    <row r="9960" spans="2:7" x14ac:dyDescent="0.3">
      <c r="B9960" s="1"/>
      <c r="C9960" s="1"/>
      <c r="G9960" s="5"/>
    </row>
    <row r="9961" spans="2:7" x14ac:dyDescent="0.3">
      <c r="B9961" s="1"/>
      <c r="C9961" s="1"/>
      <c r="G9961" s="5"/>
    </row>
    <row r="9962" spans="2:7" x14ac:dyDescent="0.3">
      <c r="B9962" s="1"/>
      <c r="C9962" s="1"/>
      <c r="G9962" s="5"/>
    </row>
    <row r="9963" spans="2:7" x14ac:dyDescent="0.3">
      <c r="B9963" s="1"/>
      <c r="C9963" s="1"/>
      <c r="G9963" s="5"/>
    </row>
    <row r="9964" spans="2:7" x14ac:dyDescent="0.3">
      <c r="B9964" s="1"/>
      <c r="C9964" s="1"/>
      <c r="G9964" s="5"/>
    </row>
    <row r="9965" spans="2:7" x14ac:dyDescent="0.3">
      <c r="B9965" s="1"/>
      <c r="C9965" s="1"/>
      <c r="G9965" s="5"/>
    </row>
    <row r="9966" spans="2:7" x14ac:dyDescent="0.3">
      <c r="B9966" s="1"/>
      <c r="C9966" s="1"/>
      <c r="G9966" s="5"/>
    </row>
    <row r="9967" spans="2:7" x14ac:dyDescent="0.3">
      <c r="B9967" s="1"/>
      <c r="C9967" s="1"/>
      <c r="G9967" s="5"/>
    </row>
    <row r="9968" spans="2:7" x14ac:dyDescent="0.3">
      <c r="B9968" s="1"/>
      <c r="C9968" s="1"/>
      <c r="G9968" s="5"/>
    </row>
    <row r="9969" spans="2:7" x14ac:dyDescent="0.3">
      <c r="B9969" s="1"/>
      <c r="C9969" s="1"/>
      <c r="G9969" s="5"/>
    </row>
    <row r="9970" spans="2:7" x14ac:dyDescent="0.3">
      <c r="B9970" s="1"/>
      <c r="C9970" s="1"/>
      <c r="G9970" s="5"/>
    </row>
    <row r="9971" spans="2:7" x14ac:dyDescent="0.3">
      <c r="B9971" s="1"/>
      <c r="C9971" s="1"/>
      <c r="G9971" s="5"/>
    </row>
    <row r="9972" spans="2:7" x14ac:dyDescent="0.3">
      <c r="B9972" s="1"/>
      <c r="C9972" s="1"/>
      <c r="G9972" s="5"/>
    </row>
    <row r="9973" spans="2:7" x14ac:dyDescent="0.3">
      <c r="B9973" s="1"/>
      <c r="C9973" s="1"/>
      <c r="G9973" s="5"/>
    </row>
    <row r="9974" spans="2:7" x14ac:dyDescent="0.3">
      <c r="B9974" s="1"/>
      <c r="C9974" s="1"/>
      <c r="G9974" s="5"/>
    </row>
    <row r="9975" spans="2:7" x14ac:dyDescent="0.3">
      <c r="B9975" s="1"/>
      <c r="C9975" s="1"/>
      <c r="G9975" s="5"/>
    </row>
    <row r="9976" spans="2:7" x14ac:dyDescent="0.3">
      <c r="B9976" s="1"/>
      <c r="C9976" s="1"/>
      <c r="G9976" s="5"/>
    </row>
    <row r="9977" spans="2:7" x14ac:dyDescent="0.3">
      <c r="B9977" s="1"/>
      <c r="C9977" s="1"/>
      <c r="G9977" s="5"/>
    </row>
    <row r="9978" spans="2:7" x14ac:dyDescent="0.3">
      <c r="B9978" s="1"/>
      <c r="C9978" s="1"/>
      <c r="G9978" s="5"/>
    </row>
    <row r="9979" spans="2:7" x14ac:dyDescent="0.3">
      <c r="B9979" s="1"/>
      <c r="C9979" s="1"/>
      <c r="G9979" s="5"/>
    </row>
    <row r="9980" spans="2:7" x14ac:dyDescent="0.3">
      <c r="B9980" s="1"/>
      <c r="C9980" s="1"/>
      <c r="G9980" s="5"/>
    </row>
    <row r="9981" spans="2:7" x14ac:dyDescent="0.3">
      <c r="B9981" s="1"/>
      <c r="C9981" s="1"/>
      <c r="G9981" s="5"/>
    </row>
    <row r="9982" spans="2:7" x14ac:dyDescent="0.3">
      <c r="B9982" s="1"/>
      <c r="C9982" s="1"/>
      <c r="G9982" s="5"/>
    </row>
    <row r="9983" spans="2:7" x14ac:dyDescent="0.3">
      <c r="B9983" s="1"/>
      <c r="C9983" s="1"/>
      <c r="G9983" s="5"/>
    </row>
    <row r="9984" spans="2:7" x14ac:dyDescent="0.3">
      <c r="B9984" s="1"/>
      <c r="C9984" s="1"/>
      <c r="G9984" s="5"/>
    </row>
    <row r="9985" spans="2:7" x14ac:dyDescent="0.3">
      <c r="B9985" s="1"/>
      <c r="C9985" s="1"/>
      <c r="G9985" s="5"/>
    </row>
    <row r="9986" spans="2:7" x14ac:dyDescent="0.3">
      <c r="B9986" s="1"/>
      <c r="C9986" s="1"/>
      <c r="G9986" s="5"/>
    </row>
    <row r="9987" spans="2:7" x14ac:dyDescent="0.3">
      <c r="B9987" s="1"/>
      <c r="C9987" s="1"/>
      <c r="G9987" s="5"/>
    </row>
    <row r="9988" spans="2:7" x14ac:dyDescent="0.3">
      <c r="B9988" s="1"/>
      <c r="C9988" s="1"/>
      <c r="G9988" s="5"/>
    </row>
    <row r="9989" spans="2:7" x14ac:dyDescent="0.3">
      <c r="B9989" s="1"/>
      <c r="C9989" s="1"/>
      <c r="G9989" s="5"/>
    </row>
    <row r="9990" spans="2:7" x14ac:dyDescent="0.3">
      <c r="B9990" s="1"/>
      <c r="C9990" s="1"/>
      <c r="G9990" s="5"/>
    </row>
    <row r="9991" spans="2:7" x14ac:dyDescent="0.3">
      <c r="B9991" s="1"/>
      <c r="C9991" s="1"/>
      <c r="G9991" s="5"/>
    </row>
    <row r="9992" spans="2:7" x14ac:dyDescent="0.3">
      <c r="B9992" s="1"/>
      <c r="C9992" s="1"/>
      <c r="G9992" s="5"/>
    </row>
    <row r="9993" spans="2:7" x14ac:dyDescent="0.3">
      <c r="B9993" s="1"/>
      <c r="C9993" s="1"/>
      <c r="G9993" s="5"/>
    </row>
    <row r="9994" spans="2:7" x14ac:dyDescent="0.3">
      <c r="B9994" s="1"/>
      <c r="C9994" s="1"/>
      <c r="G9994" s="5"/>
    </row>
    <row r="9995" spans="2:7" x14ac:dyDescent="0.3">
      <c r="B9995" s="1"/>
      <c r="C9995" s="1"/>
      <c r="G9995" s="5"/>
    </row>
    <row r="9996" spans="2:7" x14ac:dyDescent="0.3">
      <c r="B9996" s="1"/>
      <c r="C9996" s="1"/>
      <c r="G9996" s="5"/>
    </row>
    <row r="9997" spans="2:7" x14ac:dyDescent="0.3">
      <c r="B9997" s="1"/>
      <c r="C9997" s="1"/>
      <c r="G9997" s="5"/>
    </row>
    <row r="9998" spans="2:7" x14ac:dyDescent="0.3">
      <c r="B9998" s="1"/>
      <c r="C9998" s="1"/>
      <c r="G9998" s="5"/>
    </row>
    <row r="9999" spans="2:7" x14ac:dyDescent="0.3">
      <c r="B9999" s="1"/>
      <c r="C9999" s="1"/>
      <c r="G9999" s="5"/>
    </row>
    <row r="10000" spans="2:7" x14ac:dyDescent="0.3">
      <c r="B10000" s="1"/>
      <c r="C10000" s="1"/>
      <c r="G10000" s="5"/>
    </row>
    <row r="10001" spans="2:7" x14ac:dyDescent="0.3">
      <c r="B10001" s="1"/>
      <c r="C10001" s="1"/>
      <c r="G10001" s="5"/>
    </row>
    <row r="10002" spans="2:7" x14ac:dyDescent="0.3">
      <c r="B10002" s="1"/>
      <c r="C10002" s="1"/>
      <c r="G10002" s="5"/>
    </row>
    <row r="10003" spans="2:7" x14ac:dyDescent="0.3">
      <c r="B10003" s="1"/>
      <c r="C10003" s="1"/>
      <c r="G10003" s="5"/>
    </row>
    <row r="10004" spans="2:7" x14ac:dyDescent="0.3">
      <c r="B10004" s="1"/>
      <c r="C10004" s="1"/>
      <c r="G10004" s="5"/>
    </row>
    <row r="10005" spans="2:7" x14ac:dyDescent="0.3">
      <c r="B10005" s="1"/>
      <c r="C10005" s="1"/>
      <c r="G10005" s="5"/>
    </row>
    <row r="10006" spans="2:7" x14ac:dyDescent="0.3">
      <c r="B10006" s="1"/>
      <c r="C10006" s="1"/>
      <c r="G10006" s="5"/>
    </row>
    <row r="10007" spans="2:7" x14ac:dyDescent="0.3">
      <c r="B10007" s="1"/>
      <c r="C10007" s="1"/>
      <c r="G10007" s="5"/>
    </row>
    <row r="10008" spans="2:7" x14ac:dyDescent="0.3">
      <c r="B10008" s="1"/>
      <c r="C10008" s="1"/>
      <c r="G10008" s="5"/>
    </row>
    <row r="10009" spans="2:7" x14ac:dyDescent="0.3">
      <c r="B10009" s="1"/>
      <c r="C10009" s="1"/>
      <c r="G10009" s="5"/>
    </row>
    <row r="10010" spans="2:7" x14ac:dyDescent="0.3">
      <c r="B10010" s="1"/>
      <c r="C10010" s="1"/>
      <c r="G10010" s="5"/>
    </row>
    <row r="10011" spans="2:7" x14ac:dyDescent="0.3">
      <c r="B10011" s="1"/>
      <c r="C10011" s="1"/>
      <c r="G10011" s="5"/>
    </row>
    <row r="10012" spans="2:7" x14ac:dyDescent="0.3">
      <c r="B10012" s="1"/>
      <c r="C10012" s="1"/>
      <c r="G10012" s="5"/>
    </row>
    <row r="10013" spans="2:7" x14ac:dyDescent="0.3">
      <c r="B10013" s="1"/>
      <c r="C10013" s="1"/>
      <c r="G10013" s="5"/>
    </row>
    <row r="10014" spans="2:7" x14ac:dyDescent="0.3">
      <c r="B10014" s="1"/>
      <c r="C10014" s="1"/>
      <c r="G10014" s="5"/>
    </row>
    <row r="10015" spans="2:7" x14ac:dyDescent="0.3">
      <c r="B10015" s="1"/>
      <c r="C10015" s="1"/>
      <c r="G10015" s="5"/>
    </row>
    <row r="10016" spans="2:7" x14ac:dyDescent="0.3">
      <c r="B10016" s="1"/>
      <c r="C10016" s="1"/>
      <c r="G10016" s="5"/>
    </row>
    <row r="10017" spans="2:7" x14ac:dyDescent="0.3">
      <c r="B10017" s="1"/>
      <c r="C10017" s="1"/>
      <c r="G10017" s="5"/>
    </row>
    <row r="10018" spans="2:7" x14ac:dyDescent="0.3">
      <c r="B10018" s="1"/>
      <c r="C10018" s="1"/>
      <c r="G10018" s="5"/>
    </row>
    <row r="10019" spans="2:7" x14ac:dyDescent="0.3">
      <c r="B10019" s="1"/>
      <c r="C10019" s="1"/>
      <c r="G10019" s="5"/>
    </row>
    <row r="10020" spans="2:7" x14ac:dyDescent="0.3">
      <c r="B10020" s="1"/>
      <c r="C10020" s="1"/>
      <c r="G10020" s="5"/>
    </row>
    <row r="10021" spans="2:7" x14ac:dyDescent="0.3">
      <c r="B10021" s="1"/>
      <c r="C10021" s="1"/>
      <c r="G10021" s="5"/>
    </row>
    <row r="10022" spans="2:7" x14ac:dyDescent="0.3">
      <c r="B10022" s="1"/>
      <c r="C10022" s="1"/>
      <c r="G10022" s="5"/>
    </row>
    <row r="10023" spans="2:7" x14ac:dyDescent="0.3">
      <c r="B10023" s="1"/>
      <c r="C10023" s="1"/>
      <c r="G10023" s="5"/>
    </row>
    <row r="10024" spans="2:7" x14ac:dyDescent="0.3">
      <c r="B10024" s="1"/>
      <c r="C10024" s="1"/>
      <c r="G10024" s="5"/>
    </row>
    <row r="10025" spans="2:7" x14ac:dyDescent="0.3">
      <c r="B10025" s="1"/>
      <c r="C10025" s="1"/>
      <c r="G10025" s="5"/>
    </row>
    <row r="10026" spans="2:7" x14ac:dyDescent="0.3">
      <c r="B10026" s="1"/>
      <c r="C10026" s="1"/>
      <c r="G10026" s="5"/>
    </row>
    <row r="10027" spans="2:7" x14ac:dyDescent="0.3">
      <c r="B10027" s="1"/>
      <c r="C10027" s="1"/>
      <c r="G10027" s="5"/>
    </row>
    <row r="10028" spans="2:7" x14ac:dyDescent="0.3">
      <c r="B10028" s="1"/>
      <c r="C10028" s="1"/>
      <c r="G10028" s="5"/>
    </row>
    <row r="10029" spans="2:7" x14ac:dyDescent="0.3">
      <c r="B10029" s="1"/>
      <c r="C10029" s="1"/>
      <c r="G10029" s="5"/>
    </row>
    <row r="10030" spans="2:7" x14ac:dyDescent="0.3">
      <c r="B10030" s="1"/>
      <c r="C10030" s="1"/>
      <c r="G10030" s="5"/>
    </row>
    <row r="10031" spans="2:7" x14ac:dyDescent="0.3">
      <c r="B10031" s="1"/>
      <c r="C10031" s="1"/>
      <c r="G10031" s="5"/>
    </row>
    <row r="10032" spans="2:7" x14ac:dyDescent="0.3">
      <c r="B10032" s="1"/>
      <c r="C10032" s="1"/>
      <c r="G10032" s="5"/>
    </row>
    <row r="10033" spans="2:7" x14ac:dyDescent="0.3">
      <c r="B10033" s="1"/>
      <c r="C10033" s="1"/>
      <c r="G10033" s="5"/>
    </row>
    <row r="10034" spans="2:7" x14ac:dyDescent="0.3">
      <c r="B10034" s="1"/>
      <c r="C10034" s="1"/>
      <c r="G10034" s="5"/>
    </row>
    <row r="10035" spans="2:7" x14ac:dyDescent="0.3">
      <c r="B10035" s="1"/>
      <c r="C10035" s="1"/>
      <c r="G10035" s="5"/>
    </row>
    <row r="10036" spans="2:7" x14ac:dyDescent="0.3">
      <c r="B10036" s="1"/>
      <c r="C10036" s="1"/>
      <c r="G10036" s="5"/>
    </row>
    <row r="10037" spans="2:7" x14ac:dyDescent="0.3">
      <c r="B10037" s="1"/>
      <c r="C10037" s="1"/>
      <c r="G10037" s="5"/>
    </row>
    <row r="10038" spans="2:7" x14ac:dyDescent="0.3">
      <c r="B10038" s="1"/>
      <c r="C10038" s="1"/>
      <c r="G10038" s="5"/>
    </row>
    <row r="10039" spans="2:7" x14ac:dyDescent="0.3">
      <c r="B10039" s="1"/>
      <c r="C10039" s="1"/>
      <c r="G10039" s="5"/>
    </row>
    <row r="10040" spans="2:7" x14ac:dyDescent="0.3">
      <c r="B10040" s="1"/>
      <c r="C10040" s="1"/>
      <c r="G10040" s="5"/>
    </row>
    <row r="10041" spans="2:7" x14ac:dyDescent="0.3">
      <c r="B10041" s="1"/>
      <c r="C10041" s="1"/>
      <c r="G10041" s="5"/>
    </row>
    <row r="10042" spans="2:7" x14ac:dyDescent="0.3">
      <c r="B10042" s="1"/>
      <c r="C10042" s="1"/>
      <c r="G10042" s="5"/>
    </row>
    <row r="10043" spans="2:7" x14ac:dyDescent="0.3">
      <c r="B10043" s="1"/>
      <c r="C10043" s="1"/>
      <c r="G10043" s="5"/>
    </row>
    <row r="10044" spans="2:7" x14ac:dyDescent="0.3">
      <c r="B10044" s="1"/>
      <c r="C10044" s="1"/>
      <c r="G10044" s="5"/>
    </row>
    <row r="10045" spans="2:7" x14ac:dyDescent="0.3">
      <c r="B10045" s="1"/>
      <c r="C10045" s="1"/>
      <c r="G10045" s="5"/>
    </row>
    <row r="10046" spans="2:7" x14ac:dyDescent="0.3">
      <c r="B10046" s="1"/>
      <c r="C10046" s="1"/>
      <c r="G10046" s="5"/>
    </row>
    <row r="10047" spans="2:7" x14ac:dyDescent="0.3">
      <c r="B10047" s="1"/>
      <c r="C10047" s="1"/>
      <c r="G10047" s="5"/>
    </row>
    <row r="10048" spans="2:7" x14ac:dyDescent="0.3">
      <c r="B10048" s="1"/>
      <c r="C10048" s="1"/>
      <c r="G10048" s="5"/>
    </row>
    <row r="10049" spans="2:7" x14ac:dyDescent="0.3">
      <c r="B10049" s="1"/>
      <c r="C10049" s="1"/>
      <c r="G10049" s="5"/>
    </row>
    <row r="10050" spans="2:7" x14ac:dyDescent="0.3">
      <c r="B10050" s="1"/>
      <c r="C10050" s="1"/>
      <c r="G10050" s="5"/>
    </row>
    <row r="10051" spans="2:7" x14ac:dyDescent="0.3">
      <c r="B10051" s="1"/>
      <c r="C10051" s="1"/>
      <c r="G10051" s="5"/>
    </row>
    <row r="10052" spans="2:7" x14ac:dyDescent="0.3">
      <c r="B10052" s="1"/>
      <c r="C10052" s="1"/>
      <c r="G10052" s="5"/>
    </row>
    <row r="10053" spans="2:7" x14ac:dyDescent="0.3">
      <c r="B10053" s="1"/>
      <c r="C10053" s="1"/>
      <c r="G10053" s="5"/>
    </row>
    <row r="10054" spans="2:7" x14ac:dyDescent="0.3">
      <c r="B10054" s="1"/>
      <c r="C10054" s="1"/>
      <c r="G10054" s="5"/>
    </row>
    <row r="10055" spans="2:7" x14ac:dyDescent="0.3">
      <c r="B10055" s="1"/>
      <c r="C10055" s="1"/>
      <c r="G10055" s="5"/>
    </row>
    <row r="10056" spans="2:7" x14ac:dyDescent="0.3">
      <c r="B10056" s="1"/>
      <c r="C10056" s="1"/>
      <c r="G10056" s="5"/>
    </row>
    <row r="10057" spans="2:7" x14ac:dyDescent="0.3">
      <c r="B10057" s="1"/>
      <c r="C10057" s="1"/>
      <c r="G10057" s="5"/>
    </row>
    <row r="10058" spans="2:7" x14ac:dyDescent="0.3">
      <c r="B10058" s="1"/>
      <c r="C10058" s="1"/>
      <c r="G10058" s="5"/>
    </row>
    <row r="10059" spans="2:7" x14ac:dyDescent="0.3">
      <c r="B10059" s="1"/>
      <c r="C10059" s="1"/>
      <c r="G10059" s="5"/>
    </row>
    <row r="10060" spans="2:7" x14ac:dyDescent="0.3">
      <c r="B10060" s="1"/>
      <c r="C10060" s="1"/>
      <c r="G10060" s="5"/>
    </row>
    <row r="10061" spans="2:7" x14ac:dyDescent="0.3">
      <c r="B10061" s="1"/>
      <c r="C10061" s="1"/>
      <c r="G10061" s="5"/>
    </row>
    <row r="10062" spans="2:7" x14ac:dyDescent="0.3">
      <c r="B10062" s="1"/>
      <c r="C10062" s="1"/>
      <c r="G10062" s="5"/>
    </row>
    <row r="10063" spans="2:7" x14ac:dyDescent="0.3">
      <c r="B10063" s="1"/>
      <c r="C10063" s="1"/>
      <c r="G10063" s="5"/>
    </row>
    <row r="10064" spans="2:7" x14ac:dyDescent="0.3">
      <c r="B10064" s="1"/>
      <c r="C10064" s="1"/>
      <c r="G10064" s="5"/>
    </row>
    <row r="10065" spans="2:7" x14ac:dyDescent="0.3">
      <c r="B10065" s="1"/>
      <c r="C10065" s="1"/>
      <c r="G10065" s="5"/>
    </row>
    <row r="10066" spans="2:7" x14ac:dyDescent="0.3">
      <c r="B10066" s="1"/>
      <c r="C10066" s="1"/>
      <c r="G10066" s="5"/>
    </row>
    <row r="10067" spans="2:7" x14ac:dyDescent="0.3">
      <c r="B10067" s="1"/>
      <c r="C10067" s="1"/>
      <c r="G10067" s="5"/>
    </row>
    <row r="10068" spans="2:7" x14ac:dyDescent="0.3">
      <c r="B10068" s="1"/>
      <c r="C10068" s="1"/>
      <c r="G10068" s="5"/>
    </row>
    <row r="10069" spans="2:7" x14ac:dyDescent="0.3">
      <c r="B10069" s="1"/>
      <c r="C10069" s="1"/>
      <c r="G10069" s="5"/>
    </row>
    <row r="10070" spans="2:7" x14ac:dyDescent="0.3">
      <c r="B10070" s="1"/>
      <c r="C10070" s="1"/>
      <c r="G10070" s="5"/>
    </row>
    <row r="10071" spans="2:7" x14ac:dyDescent="0.3">
      <c r="B10071" s="1"/>
      <c r="C10071" s="1"/>
      <c r="G10071" s="5"/>
    </row>
    <row r="10072" spans="2:7" x14ac:dyDescent="0.3">
      <c r="B10072" s="1"/>
      <c r="C10072" s="1"/>
      <c r="G10072" s="5"/>
    </row>
    <row r="10073" spans="2:7" x14ac:dyDescent="0.3">
      <c r="B10073" s="1"/>
      <c r="C10073" s="1"/>
      <c r="G10073" s="5"/>
    </row>
    <row r="10074" spans="2:7" x14ac:dyDescent="0.3">
      <c r="B10074" s="1"/>
      <c r="C10074" s="1"/>
      <c r="G10074" s="5"/>
    </row>
    <row r="10075" spans="2:7" x14ac:dyDescent="0.3">
      <c r="B10075" s="1"/>
      <c r="C10075" s="1"/>
      <c r="G10075" s="5"/>
    </row>
    <row r="10076" spans="2:7" x14ac:dyDescent="0.3">
      <c r="B10076" s="1"/>
      <c r="C10076" s="1"/>
      <c r="G10076" s="5"/>
    </row>
    <row r="10077" spans="2:7" x14ac:dyDescent="0.3">
      <c r="B10077" s="1"/>
      <c r="C10077" s="1"/>
      <c r="G10077" s="5"/>
    </row>
    <row r="10078" spans="2:7" x14ac:dyDescent="0.3">
      <c r="B10078" s="1"/>
      <c r="C10078" s="1"/>
      <c r="G10078" s="5"/>
    </row>
    <row r="10079" spans="2:7" x14ac:dyDescent="0.3">
      <c r="B10079" s="1"/>
      <c r="C10079" s="1"/>
      <c r="G10079" s="5"/>
    </row>
    <row r="10080" spans="2:7" x14ac:dyDescent="0.3">
      <c r="B10080" s="1"/>
      <c r="C10080" s="1"/>
      <c r="G10080" s="5"/>
    </row>
    <row r="10081" spans="2:7" x14ac:dyDescent="0.3">
      <c r="B10081" s="1"/>
      <c r="C10081" s="1"/>
      <c r="G10081" s="5"/>
    </row>
    <row r="10082" spans="2:7" x14ac:dyDescent="0.3">
      <c r="B10082" s="1"/>
      <c r="C10082" s="1"/>
      <c r="G10082" s="5"/>
    </row>
    <row r="10083" spans="2:7" x14ac:dyDescent="0.3">
      <c r="B10083" s="1"/>
      <c r="C10083" s="1"/>
      <c r="G10083" s="5"/>
    </row>
    <row r="10084" spans="2:7" x14ac:dyDescent="0.3">
      <c r="B10084" s="1"/>
      <c r="C10084" s="1"/>
      <c r="G10084" s="5"/>
    </row>
    <row r="10085" spans="2:7" x14ac:dyDescent="0.3">
      <c r="B10085" s="1"/>
      <c r="C10085" s="1"/>
      <c r="G10085" s="5"/>
    </row>
    <row r="10086" spans="2:7" x14ac:dyDescent="0.3">
      <c r="B10086" s="1"/>
      <c r="C10086" s="1"/>
      <c r="G10086" s="5"/>
    </row>
    <row r="10087" spans="2:7" x14ac:dyDescent="0.3">
      <c r="B10087" s="1"/>
      <c r="C10087" s="1"/>
      <c r="G10087" s="5"/>
    </row>
    <row r="10088" spans="2:7" x14ac:dyDescent="0.3">
      <c r="B10088" s="1"/>
      <c r="C10088" s="1"/>
      <c r="G10088" s="5"/>
    </row>
    <row r="10089" spans="2:7" x14ac:dyDescent="0.3">
      <c r="B10089" s="1"/>
      <c r="C10089" s="1"/>
      <c r="G10089" s="5"/>
    </row>
    <row r="10090" spans="2:7" x14ac:dyDescent="0.3">
      <c r="B10090" s="1"/>
      <c r="C10090" s="1"/>
      <c r="G10090" s="5"/>
    </row>
    <row r="10091" spans="2:7" x14ac:dyDescent="0.3">
      <c r="B10091" s="1"/>
      <c r="C10091" s="1"/>
      <c r="G10091" s="5"/>
    </row>
    <row r="10092" spans="2:7" x14ac:dyDescent="0.3">
      <c r="B10092" s="1"/>
      <c r="C10092" s="1"/>
      <c r="G10092" s="5"/>
    </row>
    <row r="10093" spans="2:7" x14ac:dyDescent="0.3">
      <c r="B10093" s="1"/>
      <c r="C10093" s="1"/>
      <c r="G10093" s="5"/>
    </row>
    <row r="10094" spans="2:7" x14ac:dyDescent="0.3">
      <c r="B10094" s="1"/>
      <c r="C10094" s="1"/>
      <c r="G10094" s="5"/>
    </row>
    <row r="10095" spans="2:7" x14ac:dyDescent="0.3">
      <c r="B10095" s="1"/>
      <c r="C10095" s="1"/>
      <c r="G10095" s="5"/>
    </row>
    <row r="10096" spans="2:7" x14ac:dyDescent="0.3">
      <c r="B10096" s="1"/>
      <c r="C10096" s="1"/>
      <c r="G10096" s="5"/>
    </row>
    <row r="10097" spans="2:7" x14ac:dyDescent="0.3">
      <c r="B10097" s="1"/>
      <c r="C10097" s="1"/>
      <c r="G10097" s="5"/>
    </row>
    <row r="10098" spans="2:7" x14ac:dyDescent="0.3">
      <c r="B10098" s="1"/>
      <c r="C10098" s="1"/>
      <c r="G10098" s="5"/>
    </row>
    <row r="10099" spans="2:7" x14ac:dyDescent="0.3">
      <c r="B10099" s="1"/>
      <c r="C10099" s="1"/>
      <c r="G10099" s="5"/>
    </row>
    <row r="10100" spans="2:7" x14ac:dyDescent="0.3">
      <c r="B10100" s="1"/>
      <c r="C10100" s="1"/>
      <c r="G10100" s="5"/>
    </row>
    <row r="10101" spans="2:7" x14ac:dyDescent="0.3">
      <c r="B10101" s="1"/>
      <c r="C10101" s="1"/>
      <c r="G10101" s="5"/>
    </row>
    <row r="10102" spans="2:7" x14ac:dyDescent="0.3">
      <c r="B10102" s="1"/>
      <c r="C10102" s="1"/>
      <c r="G10102" s="5"/>
    </row>
    <row r="10103" spans="2:7" x14ac:dyDescent="0.3">
      <c r="B10103" s="1"/>
      <c r="C10103" s="1"/>
      <c r="G10103" s="5"/>
    </row>
    <row r="10104" spans="2:7" x14ac:dyDescent="0.3">
      <c r="B10104" s="1"/>
      <c r="C10104" s="1"/>
      <c r="G10104" s="5"/>
    </row>
    <row r="10105" spans="2:7" x14ac:dyDescent="0.3">
      <c r="B10105" s="1"/>
      <c r="C10105" s="1"/>
      <c r="G10105" s="5"/>
    </row>
    <row r="10106" spans="2:7" x14ac:dyDescent="0.3">
      <c r="B10106" s="1"/>
      <c r="C10106" s="1"/>
      <c r="G10106" s="5"/>
    </row>
    <row r="10107" spans="2:7" x14ac:dyDescent="0.3">
      <c r="B10107" s="1"/>
      <c r="C10107" s="1"/>
      <c r="G10107" s="5"/>
    </row>
    <row r="10108" spans="2:7" x14ac:dyDescent="0.3">
      <c r="B10108" s="1"/>
      <c r="C10108" s="1"/>
      <c r="G10108" s="5"/>
    </row>
    <row r="10109" spans="2:7" x14ac:dyDescent="0.3">
      <c r="B10109" s="1"/>
      <c r="C10109" s="1"/>
      <c r="G10109" s="5"/>
    </row>
    <row r="10110" spans="2:7" x14ac:dyDescent="0.3">
      <c r="B10110" s="1"/>
      <c r="C10110" s="1"/>
      <c r="G10110" s="5"/>
    </row>
    <row r="10111" spans="2:7" x14ac:dyDescent="0.3">
      <c r="B10111" s="1"/>
      <c r="C10111" s="1"/>
      <c r="G10111" s="5"/>
    </row>
    <row r="10112" spans="2:7" x14ac:dyDescent="0.3">
      <c r="B10112" s="1"/>
      <c r="C10112" s="1"/>
      <c r="G10112" s="5"/>
    </row>
    <row r="10113" spans="2:7" x14ac:dyDescent="0.3">
      <c r="B10113" s="1"/>
      <c r="C10113" s="1"/>
      <c r="G10113" s="5"/>
    </row>
    <row r="10114" spans="2:7" x14ac:dyDescent="0.3">
      <c r="B10114" s="1"/>
      <c r="C10114" s="1"/>
      <c r="G10114" s="5"/>
    </row>
    <row r="10115" spans="2:7" x14ac:dyDescent="0.3">
      <c r="B10115" s="1"/>
      <c r="C10115" s="1"/>
      <c r="G10115" s="5"/>
    </row>
    <row r="10116" spans="2:7" x14ac:dyDescent="0.3">
      <c r="B10116" s="1"/>
      <c r="C10116" s="1"/>
      <c r="G10116" s="5"/>
    </row>
    <row r="10117" spans="2:7" x14ac:dyDescent="0.3">
      <c r="B10117" s="1"/>
      <c r="C10117" s="1"/>
      <c r="G10117" s="5"/>
    </row>
    <row r="10118" spans="2:7" x14ac:dyDescent="0.3">
      <c r="B10118" s="1"/>
      <c r="C10118" s="1"/>
      <c r="G10118" s="5"/>
    </row>
    <row r="10119" spans="2:7" x14ac:dyDescent="0.3">
      <c r="B10119" s="1"/>
      <c r="C10119" s="1"/>
      <c r="G10119" s="5"/>
    </row>
    <row r="10120" spans="2:7" x14ac:dyDescent="0.3">
      <c r="B10120" s="1"/>
      <c r="C10120" s="1"/>
      <c r="G10120" s="5"/>
    </row>
    <row r="10121" spans="2:7" x14ac:dyDescent="0.3">
      <c r="B10121" s="1"/>
      <c r="C10121" s="1"/>
      <c r="G10121" s="5"/>
    </row>
    <row r="10122" spans="2:7" x14ac:dyDescent="0.3">
      <c r="B10122" s="1"/>
      <c r="C10122" s="1"/>
      <c r="G10122" s="5"/>
    </row>
    <row r="10123" spans="2:7" x14ac:dyDescent="0.3">
      <c r="B10123" s="1"/>
      <c r="C10123" s="1"/>
      <c r="G10123" s="5"/>
    </row>
    <row r="10124" spans="2:7" x14ac:dyDescent="0.3">
      <c r="B10124" s="1"/>
      <c r="C10124" s="1"/>
      <c r="G10124" s="5"/>
    </row>
    <row r="10125" spans="2:7" x14ac:dyDescent="0.3">
      <c r="B10125" s="1"/>
      <c r="C10125" s="1"/>
      <c r="G10125" s="5"/>
    </row>
    <row r="10126" spans="2:7" x14ac:dyDescent="0.3">
      <c r="B10126" s="1"/>
      <c r="C10126" s="1"/>
      <c r="G10126" s="5"/>
    </row>
    <row r="10127" spans="2:7" x14ac:dyDescent="0.3">
      <c r="B10127" s="1"/>
      <c r="C10127" s="1"/>
      <c r="G10127" s="5"/>
    </row>
    <row r="10128" spans="2:7" x14ac:dyDescent="0.3">
      <c r="B10128" s="1"/>
      <c r="C10128" s="1"/>
      <c r="G10128" s="5"/>
    </row>
    <row r="10129" spans="2:7" x14ac:dyDescent="0.3">
      <c r="B10129" s="1"/>
      <c r="C10129" s="1"/>
      <c r="G10129" s="5"/>
    </row>
    <row r="10130" spans="2:7" x14ac:dyDescent="0.3">
      <c r="B10130" s="1"/>
      <c r="C10130" s="1"/>
      <c r="G10130" s="5"/>
    </row>
    <row r="10131" spans="2:7" x14ac:dyDescent="0.3">
      <c r="B10131" s="1"/>
      <c r="C10131" s="1"/>
      <c r="G10131" s="5"/>
    </row>
    <row r="10132" spans="2:7" x14ac:dyDescent="0.3">
      <c r="B10132" s="1"/>
      <c r="C10132" s="1"/>
      <c r="G10132" s="5"/>
    </row>
    <row r="10133" spans="2:7" x14ac:dyDescent="0.3">
      <c r="B10133" s="1"/>
      <c r="C10133" s="1"/>
      <c r="G10133" s="5"/>
    </row>
    <row r="10134" spans="2:7" x14ac:dyDescent="0.3">
      <c r="B10134" s="1"/>
      <c r="C10134" s="1"/>
      <c r="G10134" s="5"/>
    </row>
    <row r="10135" spans="2:7" x14ac:dyDescent="0.3">
      <c r="B10135" s="1"/>
      <c r="C10135" s="1"/>
      <c r="G10135" s="5"/>
    </row>
    <row r="10136" spans="2:7" x14ac:dyDescent="0.3">
      <c r="B10136" s="1"/>
      <c r="C10136" s="1"/>
      <c r="G10136" s="5"/>
    </row>
    <row r="10137" spans="2:7" x14ac:dyDescent="0.3">
      <c r="B10137" s="1"/>
      <c r="C10137" s="1"/>
      <c r="G10137" s="5"/>
    </row>
    <row r="10138" spans="2:7" x14ac:dyDescent="0.3">
      <c r="B10138" s="1"/>
      <c r="C10138" s="1"/>
      <c r="G10138" s="5"/>
    </row>
    <row r="10139" spans="2:7" x14ac:dyDescent="0.3">
      <c r="B10139" s="1"/>
      <c r="C10139" s="1"/>
      <c r="G10139" s="5"/>
    </row>
    <row r="10140" spans="2:7" x14ac:dyDescent="0.3">
      <c r="B10140" s="1"/>
      <c r="C10140" s="1"/>
      <c r="G10140" s="5"/>
    </row>
    <row r="10141" spans="2:7" x14ac:dyDescent="0.3">
      <c r="B10141" s="1"/>
      <c r="C10141" s="1"/>
      <c r="G10141" s="5"/>
    </row>
    <row r="10142" spans="2:7" x14ac:dyDescent="0.3">
      <c r="B10142" s="1"/>
      <c r="C10142" s="1"/>
      <c r="G10142" s="5"/>
    </row>
    <row r="10143" spans="2:7" x14ac:dyDescent="0.3">
      <c r="B10143" s="1"/>
      <c r="C10143" s="1"/>
      <c r="G10143" s="5"/>
    </row>
    <row r="10144" spans="2:7" x14ac:dyDescent="0.3">
      <c r="B10144" s="1"/>
      <c r="C10144" s="1"/>
      <c r="G10144" s="5"/>
    </row>
    <row r="10145" spans="2:7" x14ac:dyDescent="0.3">
      <c r="B10145" s="1"/>
      <c r="C10145" s="1"/>
      <c r="G10145" s="5"/>
    </row>
    <row r="10146" spans="2:7" x14ac:dyDescent="0.3">
      <c r="B10146" s="1"/>
      <c r="C10146" s="1"/>
      <c r="G10146" s="5"/>
    </row>
    <row r="10147" spans="2:7" x14ac:dyDescent="0.3">
      <c r="B10147" s="1"/>
      <c r="C10147" s="1"/>
      <c r="G10147" s="5"/>
    </row>
    <row r="10148" spans="2:7" x14ac:dyDescent="0.3">
      <c r="B10148" s="1"/>
      <c r="C10148" s="1"/>
      <c r="G10148" s="5"/>
    </row>
    <row r="10149" spans="2:7" x14ac:dyDescent="0.3">
      <c r="B10149" s="1"/>
      <c r="C10149" s="1"/>
      <c r="G10149" s="5"/>
    </row>
    <row r="10150" spans="2:7" x14ac:dyDescent="0.3">
      <c r="B10150" s="1"/>
      <c r="C10150" s="1"/>
      <c r="G10150" s="5"/>
    </row>
    <row r="10151" spans="2:7" x14ac:dyDescent="0.3">
      <c r="B10151" s="1"/>
      <c r="C10151" s="1"/>
      <c r="G10151" s="5"/>
    </row>
    <row r="10152" spans="2:7" x14ac:dyDescent="0.3">
      <c r="B10152" s="1"/>
      <c r="C10152" s="1"/>
      <c r="G10152" s="5"/>
    </row>
    <row r="10153" spans="2:7" x14ac:dyDescent="0.3">
      <c r="B10153" s="1"/>
      <c r="C10153" s="1"/>
      <c r="G10153" s="5"/>
    </row>
    <row r="10154" spans="2:7" x14ac:dyDescent="0.3">
      <c r="B10154" s="1"/>
      <c r="C10154" s="1"/>
      <c r="G10154" s="5"/>
    </row>
    <row r="10155" spans="2:7" x14ac:dyDescent="0.3">
      <c r="B10155" s="1"/>
      <c r="C10155" s="1"/>
      <c r="G10155" s="5"/>
    </row>
    <row r="10156" spans="2:7" x14ac:dyDescent="0.3">
      <c r="B10156" s="1"/>
      <c r="C10156" s="1"/>
      <c r="G10156" s="5"/>
    </row>
    <row r="10157" spans="2:7" x14ac:dyDescent="0.3">
      <c r="B10157" s="1"/>
      <c r="C10157" s="1"/>
      <c r="G10157" s="5"/>
    </row>
    <row r="10158" spans="2:7" x14ac:dyDescent="0.3">
      <c r="B10158" s="1"/>
      <c r="C10158" s="1"/>
      <c r="G10158" s="5"/>
    </row>
    <row r="10159" spans="2:7" x14ac:dyDescent="0.3">
      <c r="B10159" s="1"/>
      <c r="C10159" s="1"/>
      <c r="G10159" s="5"/>
    </row>
    <row r="10160" spans="2:7" x14ac:dyDescent="0.3">
      <c r="B10160" s="1"/>
      <c r="C10160" s="1"/>
      <c r="G10160" s="5"/>
    </row>
    <row r="10161" spans="2:7" x14ac:dyDescent="0.3">
      <c r="B10161" s="1"/>
      <c r="C10161" s="1"/>
      <c r="G10161" s="5"/>
    </row>
    <row r="10162" spans="2:7" x14ac:dyDescent="0.3">
      <c r="B10162" s="1"/>
      <c r="C10162" s="1"/>
      <c r="G10162" s="5"/>
    </row>
    <row r="10163" spans="2:7" x14ac:dyDescent="0.3">
      <c r="B10163" s="1"/>
      <c r="C10163" s="1"/>
      <c r="G10163" s="5"/>
    </row>
    <row r="10164" spans="2:7" x14ac:dyDescent="0.3">
      <c r="B10164" s="1"/>
      <c r="C10164" s="1"/>
      <c r="G10164" s="5"/>
    </row>
    <row r="10165" spans="2:7" x14ac:dyDescent="0.3">
      <c r="B10165" s="1"/>
      <c r="C10165" s="1"/>
      <c r="G10165" s="5"/>
    </row>
    <row r="10166" spans="2:7" x14ac:dyDescent="0.3">
      <c r="B10166" s="1"/>
      <c r="C10166" s="1"/>
      <c r="G10166" s="5"/>
    </row>
    <row r="10167" spans="2:7" x14ac:dyDescent="0.3">
      <c r="B10167" s="1"/>
      <c r="C10167" s="1"/>
      <c r="G10167" s="5"/>
    </row>
    <row r="10168" spans="2:7" x14ac:dyDescent="0.3">
      <c r="B10168" s="1"/>
      <c r="C10168" s="1"/>
      <c r="G10168" s="5"/>
    </row>
    <row r="10169" spans="2:7" x14ac:dyDescent="0.3">
      <c r="B10169" s="1"/>
      <c r="C10169" s="1"/>
      <c r="G10169" s="5"/>
    </row>
    <row r="10170" spans="2:7" x14ac:dyDescent="0.3">
      <c r="B10170" s="1"/>
      <c r="C10170" s="1"/>
      <c r="G10170" s="5"/>
    </row>
    <row r="10171" spans="2:7" x14ac:dyDescent="0.3">
      <c r="B10171" s="1"/>
      <c r="C10171" s="1"/>
      <c r="G10171" s="5"/>
    </row>
    <row r="10172" spans="2:7" x14ac:dyDescent="0.3">
      <c r="B10172" s="1"/>
      <c r="C10172" s="1"/>
      <c r="G10172" s="5"/>
    </row>
    <row r="10173" spans="2:7" x14ac:dyDescent="0.3">
      <c r="B10173" s="1"/>
      <c r="C10173" s="1"/>
      <c r="G10173" s="5"/>
    </row>
    <row r="10174" spans="2:7" x14ac:dyDescent="0.3">
      <c r="B10174" s="1"/>
      <c r="C10174" s="1"/>
      <c r="G10174" s="5"/>
    </row>
    <row r="10175" spans="2:7" x14ac:dyDescent="0.3">
      <c r="B10175" s="1"/>
      <c r="C10175" s="1"/>
      <c r="G10175" s="5"/>
    </row>
    <row r="10176" spans="2:7" x14ac:dyDescent="0.3">
      <c r="B10176" s="1"/>
      <c r="C10176" s="1"/>
      <c r="G10176" s="5"/>
    </row>
    <row r="10177" spans="2:7" x14ac:dyDescent="0.3">
      <c r="B10177" s="1"/>
      <c r="C10177" s="1"/>
      <c r="G10177" s="5"/>
    </row>
    <row r="10178" spans="2:7" x14ac:dyDescent="0.3">
      <c r="B10178" s="1"/>
      <c r="C10178" s="1"/>
      <c r="G10178" s="5"/>
    </row>
    <row r="10179" spans="2:7" x14ac:dyDescent="0.3">
      <c r="B10179" s="1"/>
      <c r="C10179" s="1"/>
      <c r="G10179" s="5"/>
    </row>
    <row r="10180" spans="2:7" x14ac:dyDescent="0.3">
      <c r="B10180" s="1"/>
      <c r="C10180" s="1"/>
      <c r="G10180" s="5"/>
    </row>
    <row r="10181" spans="2:7" x14ac:dyDescent="0.3">
      <c r="B10181" s="1"/>
      <c r="C10181" s="1"/>
      <c r="G10181" s="5"/>
    </row>
    <row r="10182" spans="2:7" x14ac:dyDescent="0.3">
      <c r="B10182" s="1"/>
      <c r="C10182" s="1"/>
      <c r="G10182" s="5"/>
    </row>
    <row r="10183" spans="2:7" x14ac:dyDescent="0.3">
      <c r="B10183" s="1"/>
      <c r="C10183" s="1"/>
      <c r="G10183" s="5"/>
    </row>
    <row r="10184" spans="2:7" x14ac:dyDescent="0.3">
      <c r="B10184" s="1"/>
      <c r="C10184" s="1"/>
      <c r="G10184" s="5"/>
    </row>
    <row r="10185" spans="2:7" x14ac:dyDescent="0.3">
      <c r="B10185" s="1"/>
      <c r="C10185" s="1"/>
      <c r="G10185" s="5"/>
    </row>
    <row r="10186" spans="2:7" x14ac:dyDescent="0.3">
      <c r="B10186" s="1"/>
      <c r="C10186" s="1"/>
      <c r="G10186" s="5"/>
    </row>
    <row r="10187" spans="2:7" x14ac:dyDescent="0.3">
      <c r="B10187" s="1"/>
      <c r="C10187" s="1"/>
      <c r="G10187" s="5"/>
    </row>
    <row r="10188" spans="2:7" x14ac:dyDescent="0.3">
      <c r="B10188" s="1"/>
      <c r="C10188" s="1"/>
      <c r="G10188" s="5"/>
    </row>
    <row r="10189" spans="2:7" x14ac:dyDescent="0.3">
      <c r="B10189" s="1"/>
      <c r="C10189" s="1"/>
      <c r="G10189" s="5"/>
    </row>
    <row r="10190" spans="2:7" x14ac:dyDescent="0.3">
      <c r="B10190" s="1"/>
      <c r="C10190" s="1"/>
      <c r="G10190" s="5"/>
    </row>
    <row r="10191" spans="2:7" x14ac:dyDescent="0.3">
      <c r="B10191" s="1"/>
      <c r="C10191" s="1"/>
      <c r="G10191" s="5"/>
    </row>
    <row r="10192" spans="2:7" x14ac:dyDescent="0.3">
      <c r="B10192" s="1"/>
      <c r="C10192" s="1"/>
      <c r="G10192" s="5"/>
    </row>
    <row r="10193" spans="2:7" x14ac:dyDescent="0.3">
      <c r="B10193" s="1"/>
      <c r="C10193" s="1"/>
      <c r="G10193" s="5"/>
    </row>
    <row r="10194" spans="2:7" x14ac:dyDescent="0.3">
      <c r="B10194" s="1"/>
      <c r="C10194" s="1"/>
      <c r="G10194" s="5"/>
    </row>
    <row r="10195" spans="2:7" x14ac:dyDescent="0.3">
      <c r="B10195" s="1"/>
      <c r="C10195" s="1"/>
      <c r="G10195" s="5"/>
    </row>
    <row r="10196" spans="2:7" x14ac:dyDescent="0.3">
      <c r="B10196" s="1"/>
      <c r="C10196" s="1"/>
      <c r="G10196" s="5"/>
    </row>
    <row r="10197" spans="2:7" x14ac:dyDescent="0.3">
      <c r="B10197" s="1"/>
      <c r="C10197" s="1"/>
      <c r="G10197" s="5"/>
    </row>
    <row r="10198" spans="2:7" x14ac:dyDescent="0.3">
      <c r="B10198" s="1"/>
      <c r="C10198" s="1"/>
      <c r="G10198" s="5"/>
    </row>
    <row r="10199" spans="2:7" x14ac:dyDescent="0.3">
      <c r="B10199" s="1"/>
      <c r="C10199" s="1"/>
      <c r="G10199" s="5"/>
    </row>
    <row r="10200" spans="2:7" x14ac:dyDescent="0.3">
      <c r="B10200" s="1"/>
      <c r="C10200" s="1"/>
      <c r="G10200" s="5"/>
    </row>
    <row r="10201" spans="2:7" x14ac:dyDescent="0.3">
      <c r="B10201" s="1"/>
      <c r="C10201" s="1"/>
      <c r="G10201" s="5"/>
    </row>
    <row r="10202" spans="2:7" x14ac:dyDescent="0.3">
      <c r="B10202" s="1"/>
      <c r="C10202" s="1"/>
      <c r="G10202" s="5"/>
    </row>
    <row r="10203" spans="2:7" x14ac:dyDescent="0.3">
      <c r="B10203" s="1"/>
      <c r="C10203" s="1"/>
      <c r="G10203" s="5"/>
    </row>
    <row r="10204" spans="2:7" x14ac:dyDescent="0.3">
      <c r="B10204" s="1"/>
      <c r="C10204" s="1"/>
      <c r="G10204" s="5"/>
    </row>
    <row r="10205" spans="2:7" x14ac:dyDescent="0.3">
      <c r="B10205" s="1"/>
      <c r="C10205" s="1"/>
      <c r="G10205" s="5"/>
    </row>
    <row r="10206" spans="2:7" x14ac:dyDescent="0.3">
      <c r="B10206" s="1"/>
      <c r="C10206" s="1"/>
      <c r="G10206" s="5"/>
    </row>
    <row r="10207" spans="2:7" x14ac:dyDescent="0.3">
      <c r="B10207" s="1"/>
      <c r="C10207" s="1"/>
      <c r="G10207" s="5"/>
    </row>
    <row r="10208" spans="2:7" x14ac:dyDescent="0.3">
      <c r="B10208" s="1"/>
      <c r="C10208" s="1"/>
      <c r="G10208" s="5"/>
    </row>
    <row r="10209" spans="2:7" x14ac:dyDescent="0.3">
      <c r="B10209" s="1"/>
      <c r="C10209" s="1"/>
      <c r="G10209" s="5"/>
    </row>
    <row r="10210" spans="2:7" x14ac:dyDescent="0.3">
      <c r="B10210" s="1"/>
      <c r="C10210" s="1"/>
      <c r="G10210" s="5"/>
    </row>
    <row r="10211" spans="2:7" x14ac:dyDescent="0.3">
      <c r="B10211" s="1"/>
      <c r="C10211" s="1"/>
      <c r="G10211" s="5"/>
    </row>
    <row r="10212" spans="2:7" x14ac:dyDescent="0.3">
      <c r="B10212" s="1"/>
      <c r="C10212" s="1"/>
      <c r="G10212" s="5"/>
    </row>
    <row r="10213" spans="2:7" x14ac:dyDescent="0.3">
      <c r="B10213" s="1"/>
      <c r="C10213" s="1"/>
      <c r="G10213" s="5"/>
    </row>
    <row r="10214" spans="2:7" x14ac:dyDescent="0.3">
      <c r="B10214" s="1"/>
      <c r="C10214" s="1"/>
      <c r="G10214" s="5"/>
    </row>
    <row r="10215" spans="2:7" x14ac:dyDescent="0.3">
      <c r="B10215" s="1"/>
      <c r="C10215" s="1"/>
      <c r="G10215" s="5"/>
    </row>
    <row r="10216" spans="2:7" x14ac:dyDescent="0.3">
      <c r="B10216" s="1"/>
      <c r="C10216" s="1"/>
      <c r="G10216" s="5"/>
    </row>
    <row r="10217" spans="2:7" x14ac:dyDescent="0.3">
      <c r="B10217" s="1"/>
      <c r="C10217" s="1"/>
      <c r="G10217" s="5"/>
    </row>
    <row r="10218" spans="2:7" x14ac:dyDescent="0.3">
      <c r="B10218" s="1"/>
      <c r="C10218" s="1"/>
      <c r="G10218" s="5"/>
    </row>
    <row r="10219" spans="2:7" x14ac:dyDescent="0.3">
      <c r="B10219" s="1"/>
      <c r="C10219" s="1"/>
      <c r="G10219" s="5"/>
    </row>
    <row r="10220" spans="2:7" x14ac:dyDescent="0.3">
      <c r="B10220" s="1"/>
      <c r="C10220" s="1"/>
      <c r="G10220" s="5"/>
    </row>
    <row r="10221" spans="2:7" x14ac:dyDescent="0.3">
      <c r="B10221" s="1"/>
      <c r="C10221" s="1"/>
      <c r="G10221" s="5"/>
    </row>
    <row r="10222" spans="2:7" x14ac:dyDescent="0.3">
      <c r="B10222" s="1"/>
      <c r="C10222" s="1"/>
      <c r="G10222" s="5"/>
    </row>
    <row r="10223" spans="2:7" x14ac:dyDescent="0.3">
      <c r="B10223" s="1"/>
      <c r="C10223" s="1"/>
      <c r="G10223" s="5"/>
    </row>
    <row r="10224" spans="2:7" x14ac:dyDescent="0.3">
      <c r="B10224" s="1"/>
      <c r="C10224" s="1"/>
      <c r="G10224" s="5"/>
    </row>
    <row r="10225" spans="2:7" x14ac:dyDescent="0.3">
      <c r="B10225" s="1"/>
      <c r="C10225" s="1"/>
      <c r="G10225" s="5"/>
    </row>
    <row r="10226" spans="2:7" x14ac:dyDescent="0.3">
      <c r="B10226" s="1"/>
      <c r="C10226" s="1"/>
      <c r="G10226" s="5"/>
    </row>
    <row r="10227" spans="2:7" x14ac:dyDescent="0.3">
      <c r="B10227" s="1"/>
      <c r="C10227" s="1"/>
      <c r="G10227" s="5"/>
    </row>
    <row r="10228" spans="2:7" x14ac:dyDescent="0.3">
      <c r="B10228" s="1"/>
      <c r="C10228" s="1"/>
      <c r="G10228" s="5"/>
    </row>
    <row r="10229" spans="2:7" x14ac:dyDescent="0.3">
      <c r="B10229" s="1"/>
      <c r="C10229" s="1"/>
      <c r="G10229" s="5"/>
    </row>
    <row r="10230" spans="2:7" x14ac:dyDescent="0.3">
      <c r="B10230" s="1"/>
      <c r="C10230" s="1"/>
      <c r="G10230" s="5"/>
    </row>
    <row r="10231" spans="2:7" x14ac:dyDescent="0.3">
      <c r="B10231" s="1"/>
      <c r="C10231" s="1"/>
      <c r="G10231" s="5"/>
    </row>
    <row r="10232" spans="2:7" x14ac:dyDescent="0.3">
      <c r="B10232" s="1"/>
      <c r="C10232" s="1"/>
      <c r="G10232" s="5"/>
    </row>
    <row r="10233" spans="2:7" x14ac:dyDescent="0.3">
      <c r="B10233" s="1"/>
      <c r="C10233" s="1"/>
      <c r="G10233" s="5"/>
    </row>
    <row r="10234" spans="2:7" x14ac:dyDescent="0.3">
      <c r="B10234" s="1"/>
      <c r="C10234" s="1"/>
      <c r="G10234" s="5"/>
    </row>
    <row r="10235" spans="2:7" x14ac:dyDescent="0.3">
      <c r="B10235" s="1"/>
      <c r="C10235" s="1"/>
      <c r="G10235" s="5"/>
    </row>
    <row r="10236" spans="2:7" x14ac:dyDescent="0.3">
      <c r="B10236" s="1"/>
      <c r="C10236" s="1"/>
      <c r="G10236" s="5"/>
    </row>
    <row r="10237" spans="2:7" x14ac:dyDescent="0.3">
      <c r="B10237" s="1"/>
      <c r="C10237" s="1"/>
      <c r="G10237" s="5"/>
    </row>
    <row r="10238" spans="2:7" x14ac:dyDescent="0.3">
      <c r="B10238" s="1"/>
      <c r="C10238" s="1"/>
      <c r="G10238" s="5"/>
    </row>
    <row r="10239" spans="2:7" x14ac:dyDescent="0.3">
      <c r="B10239" s="1"/>
      <c r="C10239" s="1"/>
      <c r="G10239" s="5"/>
    </row>
    <row r="10240" spans="2:7" x14ac:dyDescent="0.3">
      <c r="B10240" s="1"/>
      <c r="C10240" s="1"/>
      <c r="G10240" s="5"/>
    </row>
    <row r="10241" spans="2:7" x14ac:dyDescent="0.3">
      <c r="B10241" s="1"/>
      <c r="C10241" s="1"/>
      <c r="G10241" s="5"/>
    </row>
    <row r="10242" spans="2:7" x14ac:dyDescent="0.3">
      <c r="B10242" s="1"/>
      <c r="C10242" s="1"/>
      <c r="G10242" s="5"/>
    </row>
    <row r="10243" spans="2:7" x14ac:dyDescent="0.3">
      <c r="B10243" s="1"/>
      <c r="C10243" s="1"/>
      <c r="G10243" s="5"/>
    </row>
    <row r="10244" spans="2:7" x14ac:dyDescent="0.3">
      <c r="B10244" s="1"/>
      <c r="C10244" s="1"/>
      <c r="G10244" s="5"/>
    </row>
    <row r="10245" spans="2:7" x14ac:dyDescent="0.3">
      <c r="B10245" s="1"/>
      <c r="C10245" s="1"/>
      <c r="G10245" s="5"/>
    </row>
    <row r="10246" spans="2:7" x14ac:dyDescent="0.3">
      <c r="B10246" s="1"/>
      <c r="C10246" s="1"/>
      <c r="G10246" s="5"/>
    </row>
    <row r="10247" spans="2:7" x14ac:dyDescent="0.3">
      <c r="B10247" s="1"/>
      <c r="C10247" s="1"/>
      <c r="G10247" s="5"/>
    </row>
    <row r="10248" spans="2:7" x14ac:dyDescent="0.3">
      <c r="B10248" s="1"/>
      <c r="C10248" s="1"/>
      <c r="G10248" s="5"/>
    </row>
    <row r="10249" spans="2:7" x14ac:dyDescent="0.3">
      <c r="B10249" s="1"/>
      <c r="C10249" s="1"/>
      <c r="G10249" s="5"/>
    </row>
    <row r="10250" spans="2:7" x14ac:dyDescent="0.3">
      <c r="B10250" s="1"/>
      <c r="C10250" s="1"/>
      <c r="G10250" s="5"/>
    </row>
    <row r="10251" spans="2:7" x14ac:dyDescent="0.3">
      <c r="B10251" s="1"/>
      <c r="C10251" s="1"/>
      <c r="G10251" s="5"/>
    </row>
    <row r="10252" spans="2:7" x14ac:dyDescent="0.3">
      <c r="B10252" s="1"/>
      <c r="C10252" s="1"/>
      <c r="G10252" s="5"/>
    </row>
    <row r="10253" spans="2:7" x14ac:dyDescent="0.3">
      <c r="B10253" s="1"/>
      <c r="C10253" s="1"/>
      <c r="G10253" s="5"/>
    </row>
    <row r="10254" spans="2:7" x14ac:dyDescent="0.3">
      <c r="B10254" s="1"/>
      <c r="C10254" s="1"/>
      <c r="G10254" s="5"/>
    </row>
    <row r="10255" spans="2:7" x14ac:dyDescent="0.3">
      <c r="B10255" s="1"/>
      <c r="C10255" s="1"/>
      <c r="G10255" s="5"/>
    </row>
    <row r="10256" spans="2:7" x14ac:dyDescent="0.3">
      <c r="B10256" s="1"/>
      <c r="C10256" s="1"/>
      <c r="G10256" s="5"/>
    </row>
    <row r="10257" spans="2:7" x14ac:dyDescent="0.3">
      <c r="B10257" s="1"/>
      <c r="C10257" s="1"/>
      <c r="G10257" s="5"/>
    </row>
    <row r="10258" spans="2:7" x14ac:dyDescent="0.3">
      <c r="B10258" s="1"/>
      <c r="C10258" s="1"/>
      <c r="G10258" s="5"/>
    </row>
    <row r="10259" spans="2:7" x14ac:dyDescent="0.3">
      <c r="B10259" s="1"/>
      <c r="C10259" s="1"/>
      <c r="G10259" s="5"/>
    </row>
    <row r="10260" spans="2:7" x14ac:dyDescent="0.3">
      <c r="B10260" s="1"/>
      <c r="C10260" s="1"/>
      <c r="G10260" s="5"/>
    </row>
    <row r="10261" spans="2:7" x14ac:dyDescent="0.3">
      <c r="B10261" s="1"/>
      <c r="C10261" s="1"/>
      <c r="G10261" s="5"/>
    </row>
    <row r="10262" spans="2:7" x14ac:dyDescent="0.3">
      <c r="B10262" s="1"/>
      <c r="C10262" s="1"/>
      <c r="G10262" s="5"/>
    </row>
    <row r="10263" spans="2:7" x14ac:dyDescent="0.3">
      <c r="B10263" s="1"/>
      <c r="C10263" s="1"/>
      <c r="G10263" s="5"/>
    </row>
    <row r="10264" spans="2:7" x14ac:dyDescent="0.3">
      <c r="B10264" s="1"/>
      <c r="C10264" s="1"/>
      <c r="G10264" s="5"/>
    </row>
    <row r="10265" spans="2:7" x14ac:dyDescent="0.3">
      <c r="B10265" s="1"/>
      <c r="C10265" s="1"/>
      <c r="G10265" s="5"/>
    </row>
    <row r="10266" spans="2:7" x14ac:dyDescent="0.3">
      <c r="B10266" s="1"/>
      <c r="C10266" s="1"/>
      <c r="G10266" s="5"/>
    </row>
    <row r="10267" spans="2:7" x14ac:dyDescent="0.3">
      <c r="B10267" s="1"/>
      <c r="C10267" s="1"/>
      <c r="G10267" s="5"/>
    </row>
    <row r="10268" spans="2:7" x14ac:dyDescent="0.3">
      <c r="B10268" s="1"/>
      <c r="C10268" s="1"/>
      <c r="G10268" s="5"/>
    </row>
    <row r="10269" spans="2:7" x14ac:dyDescent="0.3">
      <c r="B10269" s="1"/>
      <c r="C10269" s="1"/>
      <c r="G10269" s="5"/>
    </row>
    <row r="10270" spans="2:7" x14ac:dyDescent="0.3">
      <c r="B10270" s="1"/>
      <c r="C10270" s="1"/>
      <c r="G10270" s="5"/>
    </row>
    <row r="10271" spans="2:7" x14ac:dyDescent="0.3">
      <c r="B10271" s="1"/>
      <c r="C10271" s="1"/>
      <c r="G10271" s="5"/>
    </row>
    <row r="10272" spans="2:7" x14ac:dyDescent="0.3">
      <c r="B10272" s="1"/>
      <c r="C10272" s="1"/>
      <c r="G10272" s="5"/>
    </row>
    <row r="10273" spans="2:7" x14ac:dyDescent="0.3">
      <c r="B10273" s="1"/>
      <c r="C10273" s="1"/>
      <c r="G10273" s="5"/>
    </row>
    <row r="10274" spans="2:7" x14ac:dyDescent="0.3">
      <c r="B10274" s="1"/>
      <c r="C10274" s="1"/>
      <c r="G10274" s="5"/>
    </row>
    <row r="10275" spans="2:7" x14ac:dyDescent="0.3">
      <c r="B10275" s="1"/>
      <c r="C10275" s="1"/>
      <c r="G10275" s="5"/>
    </row>
    <row r="10276" spans="2:7" x14ac:dyDescent="0.3">
      <c r="B10276" s="1"/>
      <c r="C10276" s="1"/>
      <c r="G10276" s="5"/>
    </row>
    <row r="10277" spans="2:7" x14ac:dyDescent="0.3">
      <c r="B10277" s="1"/>
      <c r="C10277" s="1"/>
      <c r="G10277" s="5"/>
    </row>
    <row r="10278" spans="2:7" x14ac:dyDescent="0.3">
      <c r="B10278" s="1"/>
      <c r="C10278" s="1"/>
      <c r="G10278" s="5"/>
    </row>
    <row r="10279" spans="2:7" x14ac:dyDescent="0.3">
      <c r="B10279" s="1"/>
      <c r="C10279" s="1"/>
      <c r="G10279" s="5"/>
    </row>
    <row r="10280" spans="2:7" x14ac:dyDescent="0.3">
      <c r="B10280" s="1"/>
      <c r="C10280" s="1"/>
      <c r="G10280" s="5"/>
    </row>
    <row r="10281" spans="2:7" x14ac:dyDescent="0.3">
      <c r="B10281" s="1"/>
      <c r="C10281" s="1"/>
      <c r="G10281" s="5"/>
    </row>
    <row r="10282" spans="2:7" x14ac:dyDescent="0.3">
      <c r="B10282" s="1"/>
      <c r="C10282" s="1"/>
      <c r="G10282" s="5"/>
    </row>
    <row r="10283" spans="2:7" x14ac:dyDescent="0.3">
      <c r="B10283" s="1"/>
      <c r="C10283" s="1"/>
      <c r="G10283" s="5"/>
    </row>
    <row r="10284" spans="2:7" x14ac:dyDescent="0.3">
      <c r="B10284" s="1"/>
      <c r="C10284" s="1"/>
      <c r="G10284" s="5"/>
    </row>
    <row r="10285" spans="2:7" x14ac:dyDescent="0.3">
      <c r="B10285" s="1"/>
      <c r="C10285" s="1"/>
      <c r="G10285" s="5"/>
    </row>
    <row r="10286" spans="2:7" x14ac:dyDescent="0.3">
      <c r="B10286" s="1"/>
      <c r="C10286" s="1"/>
      <c r="G10286" s="5"/>
    </row>
    <row r="10287" spans="2:7" x14ac:dyDescent="0.3">
      <c r="B10287" s="1"/>
      <c r="C10287" s="1"/>
      <c r="G10287" s="5"/>
    </row>
    <row r="10288" spans="2:7" x14ac:dyDescent="0.3">
      <c r="B10288" s="1"/>
      <c r="C10288" s="1"/>
      <c r="G10288" s="5"/>
    </row>
    <row r="10289" spans="2:7" x14ac:dyDescent="0.3">
      <c r="B10289" s="1"/>
      <c r="C10289" s="1"/>
      <c r="G10289" s="5"/>
    </row>
    <row r="10290" spans="2:7" x14ac:dyDescent="0.3">
      <c r="B10290" s="1"/>
      <c r="C10290" s="1"/>
      <c r="G10290" s="5"/>
    </row>
    <row r="10291" spans="2:7" x14ac:dyDescent="0.3">
      <c r="B10291" s="1"/>
      <c r="C10291" s="1"/>
      <c r="G10291" s="5"/>
    </row>
    <row r="10292" spans="2:7" x14ac:dyDescent="0.3">
      <c r="B10292" s="1"/>
      <c r="C10292" s="1"/>
      <c r="G10292" s="5"/>
    </row>
    <row r="10293" spans="2:7" x14ac:dyDescent="0.3">
      <c r="B10293" s="1"/>
      <c r="C10293" s="1"/>
      <c r="G10293" s="5"/>
    </row>
    <row r="10294" spans="2:7" x14ac:dyDescent="0.3">
      <c r="B10294" s="1"/>
      <c r="C10294" s="1"/>
      <c r="G10294" s="5"/>
    </row>
    <row r="10295" spans="2:7" x14ac:dyDescent="0.3">
      <c r="B10295" s="1"/>
      <c r="C10295" s="1"/>
      <c r="G10295" s="5"/>
    </row>
    <row r="10296" spans="2:7" x14ac:dyDescent="0.3">
      <c r="B10296" s="1"/>
      <c r="C10296" s="1"/>
      <c r="G10296" s="5"/>
    </row>
    <row r="10297" spans="2:7" x14ac:dyDescent="0.3">
      <c r="B10297" s="1"/>
      <c r="C10297" s="1"/>
      <c r="G10297" s="5"/>
    </row>
    <row r="10298" spans="2:7" x14ac:dyDescent="0.3">
      <c r="B10298" s="1"/>
      <c r="C10298" s="1"/>
      <c r="G10298" s="5"/>
    </row>
    <row r="10299" spans="2:7" x14ac:dyDescent="0.3">
      <c r="B10299" s="1"/>
      <c r="C10299" s="1"/>
      <c r="G10299" s="5"/>
    </row>
    <row r="10300" spans="2:7" x14ac:dyDescent="0.3">
      <c r="B10300" s="1"/>
      <c r="C10300" s="1"/>
      <c r="G10300" s="5"/>
    </row>
    <row r="10301" spans="2:7" x14ac:dyDescent="0.3">
      <c r="B10301" s="1"/>
      <c r="C10301" s="1"/>
      <c r="G10301" s="5"/>
    </row>
    <row r="10302" spans="2:7" x14ac:dyDescent="0.3">
      <c r="B10302" s="1"/>
      <c r="C10302" s="1"/>
      <c r="G10302" s="5"/>
    </row>
    <row r="10303" spans="2:7" x14ac:dyDescent="0.3">
      <c r="B10303" s="1"/>
      <c r="C10303" s="1"/>
      <c r="G10303" s="5"/>
    </row>
    <row r="10304" spans="2:7" x14ac:dyDescent="0.3">
      <c r="B10304" s="1"/>
      <c r="C10304" s="1"/>
      <c r="G10304" s="5"/>
    </row>
    <row r="10305" spans="2:7" x14ac:dyDescent="0.3">
      <c r="B10305" s="1"/>
      <c r="C10305" s="1"/>
      <c r="G10305" s="5"/>
    </row>
    <row r="10306" spans="2:7" x14ac:dyDescent="0.3">
      <c r="B10306" s="1"/>
      <c r="C10306" s="1"/>
      <c r="G10306" s="5"/>
    </row>
    <row r="10307" spans="2:7" x14ac:dyDescent="0.3">
      <c r="B10307" s="1"/>
      <c r="C10307" s="1"/>
      <c r="G10307" s="5"/>
    </row>
    <row r="10308" spans="2:7" x14ac:dyDescent="0.3">
      <c r="B10308" s="1"/>
      <c r="C10308" s="1"/>
      <c r="G10308" s="5"/>
    </row>
    <row r="10309" spans="2:7" x14ac:dyDescent="0.3">
      <c r="B10309" s="1"/>
      <c r="C10309" s="1"/>
      <c r="G10309" s="5"/>
    </row>
    <row r="10310" spans="2:7" x14ac:dyDescent="0.3">
      <c r="B10310" s="1"/>
      <c r="C10310" s="1"/>
      <c r="G10310" s="5"/>
    </row>
    <row r="10311" spans="2:7" x14ac:dyDescent="0.3">
      <c r="B10311" s="1"/>
      <c r="C10311" s="1"/>
      <c r="G10311" s="5"/>
    </row>
    <row r="10312" spans="2:7" x14ac:dyDescent="0.3">
      <c r="B10312" s="1"/>
      <c r="C10312" s="1"/>
      <c r="G10312" s="5"/>
    </row>
    <row r="10313" spans="2:7" x14ac:dyDescent="0.3">
      <c r="B10313" s="1"/>
      <c r="C10313" s="1"/>
      <c r="G10313" s="5"/>
    </row>
    <row r="10314" spans="2:7" x14ac:dyDescent="0.3">
      <c r="B10314" s="1"/>
      <c r="C10314" s="1"/>
      <c r="G10314" s="5"/>
    </row>
    <row r="10315" spans="2:7" x14ac:dyDescent="0.3">
      <c r="B10315" s="1"/>
      <c r="C10315" s="1"/>
      <c r="G10315" s="5"/>
    </row>
    <row r="10316" spans="2:7" x14ac:dyDescent="0.3">
      <c r="B10316" s="1"/>
      <c r="C10316" s="1"/>
      <c r="G10316" s="5"/>
    </row>
    <row r="10317" spans="2:7" x14ac:dyDescent="0.3">
      <c r="B10317" s="1"/>
      <c r="C10317" s="1"/>
      <c r="G10317" s="5"/>
    </row>
    <row r="10318" spans="2:7" x14ac:dyDescent="0.3">
      <c r="B10318" s="1"/>
      <c r="C10318" s="1"/>
      <c r="G10318" s="5"/>
    </row>
    <row r="10319" spans="2:7" x14ac:dyDescent="0.3">
      <c r="B10319" s="1"/>
      <c r="C10319" s="1"/>
      <c r="G10319" s="5"/>
    </row>
    <row r="10320" spans="2:7" x14ac:dyDescent="0.3">
      <c r="B10320" s="1"/>
      <c r="C10320" s="1"/>
      <c r="G10320" s="5"/>
    </row>
    <row r="10321" spans="2:7" x14ac:dyDescent="0.3">
      <c r="B10321" s="1"/>
      <c r="C10321" s="1"/>
      <c r="G10321" s="5"/>
    </row>
    <row r="10322" spans="2:7" x14ac:dyDescent="0.3">
      <c r="B10322" s="1"/>
      <c r="C10322" s="1"/>
      <c r="G10322" s="5"/>
    </row>
    <row r="10323" spans="2:7" x14ac:dyDescent="0.3">
      <c r="B10323" s="1"/>
      <c r="C10323" s="1"/>
      <c r="G10323" s="5"/>
    </row>
    <row r="10324" spans="2:7" x14ac:dyDescent="0.3">
      <c r="B10324" s="1"/>
      <c r="C10324" s="1"/>
      <c r="G10324" s="5"/>
    </row>
    <row r="10325" spans="2:7" x14ac:dyDescent="0.3">
      <c r="B10325" s="1"/>
      <c r="C10325" s="1"/>
      <c r="G10325" s="5"/>
    </row>
    <row r="10326" spans="2:7" x14ac:dyDescent="0.3">
      <c r="B10326" s="1"/>
      <c r="C10326" s="1"/>
      <c r="G10326" s="5"/>
    </row>
    <row r="10327" spans="2:7" x14ac:dyDescent="0.3">
      <c r="B10327" s="1"/>
      <c r="C10327" s="1"/>
      <c r="G10327" s="5"/>
    </row>
    <row r="10328" spans="2:7" x14ac:dyDescent="0.3">
      <c r="B10328" s="1"/>
      <c r="C10328" s="1"/>
      <c r="G10328" s="5"/>
    </row>
    <row r="10329" spans="2:7" x14ac:dyDescent="0.3">
      <c r="B10329" s="1"/>
      <c r="C10329" s="1"/>
      <c r="G10329" s="5"/>
    </row>
    <row r="10330" spans="2:7" x14ac:dyDescent="0.3">
      <c r="B10330" s="1"/>
      <c r="C10330" s="1"/>
      <c r="G10330" s="5"/>
    </row>
    <row r="10331" spans="2:7" x14ac:dyDescent="0.3">
      <c r="B10331" s="1"/>
      <c r="C10331" s="1"/>
      <c r="G10331" s="5"/>
    </row>
    <row r="10332" spans="2:7" x14ac:dyDescent="0.3">
      <c r="B10332" s="1"/>
      <c r="C10332" s="1"/>
      <c r="G10332" s="5"/>
    </row>
    <row r="10333" spans="2:7" x14ac:dyDescent="0.3">
      <c r="B10333" s="1"/>
      <c r="C10333" s="1"/>
      <c r="G10333" s="5"/>
    </row>
    <row r="10334" spans="2:7" x14ac:dyDescent="0.3">
      <c r="B10334" s="1"/>
      <c r="C10334" s="1"/>
      <c r="G10334" s="5"/>
    </row>
    <row r="10335" spans="2:7" x14ac:dyDescent="0.3">
      <c r="B10335" s="1"/>
      <c r="C10335" s="1"/>
      <c r="G10335" s="5"/>
    </row>
    <row r="10336" spans="2:7" x14ac:dyDescent="0.3">
      <c r="B10336" s="1"/>
      <c r="C10336" s="1"/>
      <c r="G10336" s="5"/>
    </row>
    <row r="10337" spans="2:7" x14ac:dyDescent="0.3">
      <c r="B10337" s="1"/>
      <c r="C10337" s="1"/>
      <c r="G10337" s="5"/>
    </row>
    <row r="10338" spans="2:7" x14ac:dyDescent="0.3">
      <c r="B10338" s="1"/>
      <c r="C10338" s="1"/>
      <c r="G10338" s="5"/>
    </row>
    <row r="10339" spans="2:7" x14ac:dyDescent="0.3">
      <c r="B10339" s="1"/>
      <c r="C10339" s="1"/>
      <c r="G10339" s="5"/>
    </row>
    <row r="10340" spans="2:7" x14ac:dyDescent="0.3">
      <c r="B10340" s="1"/>
      <c r="C10340" s="1"/>
      <c r="G10340" s="5"/>
    </row>
    <row r="10341" spans="2:7" x14ac:dyDescent="0.3">
      <c r="B10341" s="1"/>
      <c r="C10341" s="1"/>
      <c r="G10341" s="5"/>
    </row>
    <row r="10342" spans="2:7" x14ac:dyDescent="0.3">
      <c r="B10342" s="1"/>
      <c r="C10342" s="1"/>
      <c r="G10342" s="5"/>
    </row>
    <row r="10343" spans="2:7" x14ac:dyDescent="0.3">
      <c r="B10343" s="1"/>
      <c r="C10343" s="1"/>
      <c r="G10343" s="5"/>
    </row>
    <row r="10344" spans="2:7" x14ac:dyDescent="0.3">
      <c r="B10344" s="1"/>
      <c r="C10344" s="1"/>
      <c r="G10344" s="5"/>
    </row>
    <row r="10345" spans="2:7" x14ac:dyDescent="0.3">
      <c r="B10345" s="1"/>
      <c r="C10345" s="1"/>
      <c r="G10345" s="5"/>
    </row>
    <row r="10346" spans="2:7" x14ac:dyDescent="0.3">
      <c r="B10346" s="1"/>
      <c r="C10346" s="1"/>
      <c r="G10346" s="5"/>
    </row>
    <row r="10347" spans="2:7" x14ac:dyDescent="0.3">
      <c r="B10347" s="1"/>
      <c r="C10347" s="1"/>
      <c r="G10347" s="5"/>
    </row>
    <row r="10348" spans="2:7" x14ac:dyDescent="0.3">
      <c r="B10348" s="1"/>
      <c r="C10348" s="1"/>
      <c r="G10348" s="5"/>
    </row>
    <row r="10349" spans="2:7" x14ac:dyDescent="0.3">
      <c r="B10349" s="1"/>
      <c r="C10349" s="1"/>
      <c r="G10349" s="5"/>
    </row>
    <row r="10350" spans="2:7" x14ac:dyDescent="0.3">
      <c r="B10350" s="1"/>
      <c r="C10350" s="1"/>
      <c r="G10350" s="5"/>
    </row>
    <row r="10351" spans="2:7" x14ac:dyDescent="0.3">
      <c r="B10351" s="1"/>
      <c r="C10351" s="1"/>
      <c r="G10351" s="5"/>
    </row>
    <row r="10352" spans="2:7" x14ac:dyDescent="0.3">
      <c r="B10352" s="1"/>
      <c r="C10352" s="1"/>
      <c r="G10352" s="5"/>
    </row>
    <row r="10353" spans="2:7" x14ac:dyDescent="0.3">
      <c r="B10353" s="1"/>
      <c r="C10353" s="1"/>
      <c r="G10353" s="5"/>
    </row>
    <row r="10354" spans="2:7" x14ac:dyDescent="0.3">
      <c r="B10354" s="1"/>
      <c r="C10354" s="1"/>
      <c r="G10354" s="5"/>
    </row>
    <row r="10355" spans="2:7" x14ac:dyDescent="0.3">
      <c r="B10355" s="1"/>
      <c r="C10355" s="1"/>
      <c r="G10355" s="5"/>
    </row>
    <row r="10356" spans="2:7" x14ac:dyDescent="0.3">
      <c r="B10356" s="1"/>
      <c r="C10356" s="1"/>
      <c r="G10356" s="5"/>
    </row>
    <row r="10357" spans="2:7" x14ac:dyDescent="0.3">
      <c r="B10357" s="1"/>
      <c r="C10357" s="1"/>
      <c r="G10357" s="5"/>
    </row>
    <row r="10358" spans="2:7" x14ac:dyDescent="0.3">
      <c r="B10358" s="1"/>
      <c r="C10358" s="1"/>
      <c r="G10358" s="5"/>
    </row>
    <row r="10359" spans="2:7" x14ac:dyDescent="0.3">
      <c r="B10359" s="1"/>
      <c r="C10359" s="1"/>
      <c r="G10359" s="5"/>
    </row>
    <row r="10360" spans="2:7" x14ac:dyDescent="0.3">
      <c r="B10360" s="1"/>
      <c r="C10360" s="1"/>
      <c r="G10360" s="5"/>
    </row>
    <row r="10361" spans="2:7" x14ac:dyDescent="0.3">
      <c r="B10361" s="1"/>
      <c r="C10361" s="1"/>
      <c r="G10361" s="5"/>
    </row>
    <row r="10362" spans="2:7" x14ac:dyDescent="0.3">
      <c r="B10362" s="1"/>
      <c r="C10362" s="1"/>
      <c r="G10362" s="5"/>
    </row>
    <row r="10363" spans="2:7" x14ac:dyDescent="0.3">
      <c r="B10363" s="1"/>
      <c r="C10363" s="1"/>
      <c r="G10363" s="5"/>
    </row>
    <row r="10364" spans="2:7" x14ac:dyDescent="0.3">
      <c r="B10364" s="1"/>
      <c r="C10364" s="1"/>
      <c r="G10364" s="5"/>
    </row>
    <row r="10365" spans="2:7" x14ac:dyDescent="0.3">
      <c r="B10365" s="1"/>
      <c r="C10365" s="1"/>
      <c r="G10365" s="5"/>
    </row>
    <row r="10366" spans="2:7" x14ac:dyDescent="0.3">
      <c r="B10366" s="1"/>
      <c r="C10366" s="1"/>
      <c r="G10366" s="5"/>
    </row>
    <row r="10367" spans="2:7" x14ac:dyDescent="0.3">
      <c r="B10367" s="1"/>
      <c r="C10367" s="1"/>
      <c r="G10367" s="5"/>
    </row>
    <row r="10368" spans="2:7" x14ac:dyDescent="0.3">
      <c r="B10368" s="1"/>
      <c r="C10368" s="1"/>
      <c r="G10368" s="5"/>
    </row>
    <row r="10369" spans="2:7" x14ac:dyDescent="0.3">
      <c r="B10369" s="1"/>
      <c r="C10369" s="1"/>
      <c r="G10369" s="5"/>
    </row>
    <row r="10370" spans="2:7" x14ac:dyDescent="0.3">
      <c r="B10370" s="1"/>
      <c r="C10370" s="1"/>
      <c r="G10370" s="5"/>
    </row>
    <row r="10371" spans="2:7" x14ac:dyDescent="0.3">
      <c r="B10371" s="1"/>
      <c r="C10371" s="1"/>
      <c r="G10371" s="5"/>
    </row>
    <row r="10372" spans="2:7" x14ac:dyDescent="0.3">
      <c r="B10372" s="1"/>
      <c r="C10372" s="1"/>
      <c r="G10372" s="5"/>
    </row>
    <row r="10373" spans="2:7" x14ac:dyDescent="0.3">
      <c r="B10373" s="1"/>
      <c r="C10373" s="1"/>
      <c r="G10373" s="5"/>
    </row>
    <row r="10374" spans="2:7" x14ac:dyDescent="0.3">
      <c r="B10374" s="1"/>
      <c r="C10374" s="1"/>
      <c r="G10374" s="5"/>
    </row>
    <row r="10375" spans="2:7" x14ac:dyDescent="0.3">
      <c r="B10375" s="1"/>
      <c r="C10375" s="1"/>
      <c r="G10375" s="5"/>
    </row>
    <row r="10376" spans="2:7" x14ac:dyDescent="0.3">
      <c r="B10376" s="1"/>
      <c r="C10376" s="1"/>
      <c r="G10376" s="5"/>
    </row>
    <row r="10377" spans="2:7" x14ac:dyDescent="0.3">
      <c r="B10377" s="1"/>
      <c r="C10377" s="1"/>
      <c r="G10377" s="5"/>
    </row>
    <row r="10378" spans="2:7" x14ac:dyDescent="0.3">
      <c r="B10378" s="1"/>
      <c r="C10378" s="1"/>
      <c r="G10378" s="5"/>
    </row>
    <row r="10379" spans="2:7" x14ac:dyDescent="0.3">
      <c r="B10379" s="1"/>
      <c r="C10379" s="1"/>
      <c r="G10379" s="5"/>
    </row>
    <row r="10380" spans="2:7" x14ac:dyDescent="0.3">
      <c r="B10380" s="1"/>
      <c r="C10380" s="1"/>
      <c r="G10380" s="5"/>
    </row>
    <row r="10381" spans="2:7" x14ac:dyDescent="0.3">
      <c r="B10381" s="1"/>
      <c r="C10381" s="1"/>
      <c r="G10381" s="5"/>
    </row>
    <row r="10382" spans="2:7" x14ac:dyDescent="0.3">
      <c r="B10382" s="1"/>
      <c r="C10382" s="1"/>
      <c r="G10382" s="5"/>
    </row>
    <row r="10383" spans="2:7" x14ac:dyDescent="0.3">
      <c r="B10383" s="1"/>
      <c r="C10383" s="1"/>
      <c r="G10383" s="5"/>
    </row>
    <row r="10384" spans="2:7" x14ac:dyDescent="0.3">
      <c r="B10384" s="1"/>
      <c r="C10384" s="1"/>
      <c r="G10384" s="5"/>
    </row>
    <row r="10385" spans="2:7" x14ac:dyDescent="0.3">
      <c r="B10385" s="1"/>
      <c r="C10385" s="1"/>
      <c r="G10385" s="5"/>
    </row>
    <row r="10386" spans="2:7" x14ac:dyDescent="0.3">
      <c r="B10386" s="1"/>
      <c r="C10386" s="1"/>
      <c r="G10386" s="5"/>
    </row>
    <row r="10387" spans="2:7" x14ac:dyDescent="0.3">
      <c r="B10387" s="1"/>
      <c r="C10387" s="1"/>
      <c r="G10387" s="5"/>
    </row>
    <row r="10388" spans="2:7" x14ac:dyDescent="0.3">
      <c r="B10388" s="1"/>
      <c r="C10388" s="1"/>
      <c r="G10388" s="5"/>
    </row>
    <row r="10389" spans="2:7" x14ac:dyDescent="0.3">
      <c r="B10389" s="1"/>
      <c r="C10389" s="1"/>
      <c r="G10389" s="5"/>
    </row>
    <row r="10390" spans="2:7" x14ac:dyDescent="0.3">
      <c r="B10390" s="1"/>
      <c r="C10390" s="1"/>
      <c r="G10390" s="5"/>
    </row>
    <row r="10391" spans="2:7" x14ac:dyDescent="0.3">
      <c r="B10391" s="1"/>
      <c r="C10391" s="1"/>
      <c r="G10391" s="5"/>
    </row>
    <row r="10392" spans="2:7" x14ac:dyDescent="0.3">
      <c r="B10392" s="1"/>
      <c r="C10392" s="1"/>
      <c r="G10392" s="5"/>
    </row>
    <row r="10393" spans="2:7" x14ac:dyDescent="0.3">
      <c r="B10393" s="1"/>
      <c r="C10393" s="1"/>
      <c r="G10393" s="5"/>
    </row>
    <row r="10394" spans="2:7" x14ac:dyDescent="0.3">
      <c r="B10394" s="1"/>
      <c r="C10394" s="1"/>
      <c r="G10394" s="5"/>
    </row>
    <row r="10395" spans="2:7" x14ac:dyDescent="0.3">
      <c r="B10395" s="1"/>
      <c r="C10395" s="1"/>
      <c r="G10395" s="5"/>
    </row>
    <row r="10396" spans="2:7" x14ac:dyDescent="0.3">
      <c r="B10396" s="1"/>
      <c r="C10396" s="1"/>
      <c r="G10396" s="5"/>
    </row>
    <row r="10397" spans="2:7" x14ac:dyDescent="0.3">
      <c r="B10397" s="1"/>
      <c r="C10397" s="1"/>
      <c r="G10397" s="5"/>
    </row>
    <row r="10398" spans="2:7" x14ac:dyDescent="0.3">
      <c r="B10398" s="1"/>
      <c r="C10398" s="1"/>
      <c r="G10398" s="5"/>
    </row>
    <row r="10399" spans="2:7" x14ac:dyDescent="0.3">
      <c r="B10399" s="1"/>
      <c r="C10399" s="1"/>
      <c r="G10399" s="5"/>
    </row>
    <row r="10400" spans="2:7" x14ac:dyDescent="0.3">
      <c r="B10400" s="1"/>
      <c r="C10400" s="1"/>
      <c r="G10400" s="5"/>
    </row>
    <row r="10401" spans="2:7" x14ac:dyDescent="0.3">
      <c r="B10401" s="1"/>
      <c r="C10401" s="1"/>
      <c r="G10401" s="5"/>
    </row>
    <row r="10402" spans="2:7" x14ac:dyDescent="0.3">
      <c r="B10402" s="1"/>
      <c r="C10402" s="1"/>
      <c r="G10402" s="5"/>
    </row>
    <row r="10403" spans="2:7" x14ac:dyDescent="0.3">
      <c r="B10403" s="1"/>
      <c r="C10403" s="1"/>
      <c r="G10403" s="5"/>
    </row>
    <row r="10404" spans="2:7" x14ac:dyDescent="0.3">
      <c r="B10404" s="1"/>
      <c r="C10404" s="1"/>
      <c r="G10404" s="5"/>
    </row>
    <row r="10405" spans="2:7" x14ac:dyDescent="0.3">
      <c r="B10405" s="1"/>
      <c r="C10405" s="1"/>
      <c r="G10405" s="5"/>
    </row>
    <row r="10406" spans="2:7" x14ac:dyDescent="0.3">
      <c r="B10406" s="1"/>
      <c r="C10406" s="1"/>
      <c r="G10406" s="5"/>
    </row>
    <row r="10407" spans="2:7" x14ac:dyDescent="0.3">
      <c r="B10407" s="1"/>
      <c r="C10407" s="1"/>
      <c r="G10407" s="5"/>
    </row>
    <row r="10408" spans="2:7" x14ac:dyDescent="0.3">
      <c r="B10408" s="1"/>
      <c r="C10408" s="1"/>
      <c r="G10408" s="5"/>
    </row>
    <row r="10409" spans="2:7" x14ac:dyDescent="0.3">
      <c r="B10409" s="1"/>
      <c r="C10409" s="1"/>
      <c r="G10409" s="5"/>
    </row>
    <row r="10410" spans="2:7" x14ac:dyDescent="0.3">
      <c r="B10410" s="1"/>
      <c r="C10410" s="1"/>
      <c r="G10410" s="5"/>
    </row>
    <row r="10411" spans="2:7" x14ac:dyDescent="0.3">
      <c r="B10411" s="1"/>
      <c r="C10411" s="1"/>
      <c r="G10411" s="5"/>
    </row>
    <row r="10412" spans="2:7" x14ac:dyDescent="0.3">
      <c r="B10412" s="1"/>
      <c r="C10412" s="1"/>
      <c r="G10412" s="5"/>
    </row>
    <row r="10413" spans="2:7" x14ac:dyDescent="0.3">
      <c r="B10413" s="1"/>
      <c r="C10413" s="1"/>
      <c r="G10413" s="5"/>
    </row>
    <row r="10414" spans="2:7" x14ac:dyDescent="0.3">
      <c r="B10414" s="1"/>
      <c r="C10414" s="1"/>
      <c r="G10414" s="5"/>
    </row>
    <row r="10415" spans="2:7" x14ac:dyDescent="0.3">
      <c r="B10415" s="1"/>
      <c r="C10415" s="1"/>
      <c r="G10415" s="5"/>
    </row>
    <row r="10416" spans="2:7" x14ac:dyDescent="0.3">
      <c r="B10416" s="1"/>
      <c r="C10416" s="1"/>
      <c r="G10416" s="5"/>
    </row>
    <row r="10417" spans="2:7" x14ac:dyDescent="0.3">
      <c r="B10417" s="1"/>
      <c r="C10417" s="1"/>
      <c r="G10417" s="5"/>
    </row>
    <row r="10418" spans="2:7" x14ac:dyDescent="0.3">
      <c r="B10418" s="1"/>
      <c r="C10418" s="1"/>
      <c r="G10418" s="5"/>
    </row>
    <row r="10419" spans="2:7" x14ac:dyDescent="0.3">
      <c r="B10419" s="1"/>
      <c r="C10419" s="1"/>
      <c r="G10419" s="5"/>
    </row>
    <row r="10420" spans="2:7" x14ac:dyDescent="0.3">
      <c r="B10420" s="1"/>
      <c r="C10420" s="1"/>
      <c r="G10420" s="5"/>
    </row>
    <row r="10421" spans="2:7" x14ac:dyDescent="0.3">
      <c r="B10421" s="1"/>
      <c r="C10421" s="1"/>
      <c r="G10421" s="5"/>
    </row>
    <row r="10422" spans="2:7" x14ac:dyDescent="0.3">
      <c r="B10422" s="1"/>
      <c r="C10422" s="1"/>
      <c r="G10422" s="5"/>
    </row>
    <row r="10423" spans="2:7" x14ac:dyDescent="0.3">
      <c r="B10423" s="1"/>
      <c r="C10423" s="1"/>
      <c r="G10423" s="5"/>
    </row>
    <row r="10424" spans="2:7" x14ac:dyDescent="0.3">
      <c r="B10424" s="1"/>
      <c r="C10424" s="1"/>
      <c r="G10424" s="5"/>
    </row>
    <row r="10425" spans="2:7" x14ac:dyDescent="0.3">
      <c r="B10425" s="1"/>
      <c r="C10425" s="1"/>
      <c r="G10425" s="5"/>
    </row>
    <row r="10426" spans="2:7" x14ac:dyDescent="0.3">
      <c r="B10426" s="1"/>
      <c r="C10426" s="1"/>
      <c r="G10426" s="5"/>
    </row>
    <row r="10427" spans="2:7" x14ac:dyDescent="0.3">
      <c r="B10427" s="1"/>
      <c r="C10427" s="1"/>
      <c r="G10427" s="5"/>
    </row>
    <row r="10428" spans="2:7" x14ac:dyDescent="0.3">
      <c r="B10428" s="1"/>
      <c r="C10428" s="1"/>
      <c r="G10428" s="5"/>
    </row>
    <row r="10429" spans="2:7" x14ac:dyDescent="0.3">
      <c r="B10429" s="1"/>
      <c r="C10429" s="1"/>
      <c r="G10429" s="5"/>
    </row>
    <row r="10430" spans="2:7" x14ac:dyDescent="0.3">
      <c r="B10430" s="1"/>
      <c r="C10430" s="1"/>
      <c r="G10430" s="5"/>
    </row>
    <row r="10431" spans="2:7" x14ac:dyDescent="0.3">
      <c r="B10431" s="1"/>
      <c r="C10431" s="1"/>
      <c r="G10431" s="5"/>
    </row>
    <row r="10432" spans="2:7" x14ac:dyDescent="0.3">
      <c r="B10432" s="1"/>
      <c r="C10432" s="1"/>
      <c r="G10432" s="5"/>
    </row>
    <row r="10433" spans="2:7" x14ac:dyDescent="0.3">
      <c r="B10433" s="1"/>
      <c r="C10433" s="1"/>
      <c r="G10433" s="5"/>
    </row>
    <row r="10434" spans="2:7" x14ac:dyDescent="0.3">
      <c r="B10434" s="1"/>
      <c r="C10434" s="1"/>
      <c r="G10434" s="5"/>
    </row>
    <row r="10435" spans="2:7" x14ac:dyDescent="0.3">
      <c r="B10435" s="1"/>
      <c r="C10435" s="1"/>
      <c r="G10435" s="5"/>
    </row>
    <row r="10436" spans="2:7" x14ac:dyDescent="0.3">
      <c r="B10436" s="1"/>
      <c r="C10436" s="1"/>
      <c r="G10436" s="5"/>
    </row>
    <row r="10437" spans="2:7" x14ac:dyDescent="0.3">
      <c r="B10437" s="1"/>
      <c r="C10437" s="1"/>
      <c r="G10437" s="5"/>
    </row>
    <row r="10438" spans="2:7" x14ac:dyDescent="0.3">
      <c r="B10438" s="1"/>
      <c r="C10438" s="1"/>
      <c r="G10438" s="5"/>
    </row>
    <row r="10439" spans="2:7" x14ac:dyDescent="0.3">
      <c r="B10439" s="1"/>
      <c r="C10439" s="1"/>
      <c r="G10439" s="5"/>
    </row>
    <row r="10440" spans="2:7" x14ac:dyDescent="0.3">
      <c r="B10440" s="1"/>
      <c r="C10440" s="1"/>
      <c r="G10440" s="5"/>
    </row>
    <row r="10441" spans="2:7" x14ac:dyDescent="0.3">
      <c r="B10441" s="1"/>
      <c r="C10441" s="1"/>
      <c r="G10441" s="5"/>
    </row>
    <row r="10442" spans="2:7" x14ac:dyDescent="0.3">
      <c r="B10442" s="1"/>
      <c r="C10442" s="1"/>
      <c r="G10442" s="5"/>
    </row>
    <row r="10443" spans="2:7" x14ac:dyDescent="0.3">
      <c r="B10443" s="1"/>
      <c r="C10443" s="1"/>
      <c r="G10443" s="5"/>
    </row>
    <row r="10444" spans="2:7" x14ac:dyDescent="0.3">
      <c r="B10444" s="1"/>
      <c r="C10444" s="1"/>
      <c r="G10444" s="5"/>
    </row>
    <row r="10445" spans="2:7" x14ac:dyDescent="0.3">
      <c r="B10445" s="1"/>
      <c r="C10445" s="1"/>
      <c r="G10445" s="5"/>
    </row>
    <row r="10446" spans="2:7" x14ac:dyDescent="0.3">
      <c r="B10446" s="1"/>
      <c r="C10446" s="1"/>
      <c r="G10446" s="5"/>
    </row>
    <row r="10447" spans="2:7" x14ac:dyDescent="0.3">
      <c r="B10447" s="1"/>
      <c r="C10447" s="1"/>
      <c r="G10447" s="5"/>
    </row>
    <row r="10448" spans="2:7" x14ac:dyDescent="0.3">
      <c r="B10448" s="1"/>
      <c r="C10448" s="1"/>
      <c r="G10448" s="5"/>
    </row>
    <row r="10449" spans="2:7" x14ac:dyDescent="0.3">
      <c r="B10449" s="1"/>
      <c r="C10449" s="1"/>
      <c r="G10449" s="5"/>
    </row>
    <row r="10450" spans="2:7" x14ac:dyDescent="0.3">
      <c r="B10450" s="1"/>
      <c r="C10450" s="1"/>
      <c r="G10450" s="5"/>
    </row>
    <row r="10451" spans="2:7" x14ac:dyDescent="0.3">
      <c r="B10451" s="1"/>
      <c r="C10451" s="1"/>
      <c r="G10451" s="5"/>
    </row>
    <row r="10452" spans="2:7" x14ac:dyDescent="0.3">
      <c r="B10452" s="1"/>
      <c r="C10452" s="1"/>
      <c r="G10452" s="5"/>
    </row>
    <row r="10453" spans="2:7" x14ac:dyDescent="0.3">
      <c r="B10453" s="1"/>
      <c r="C10453" s="1"/>
      <c r="G10453" s="5"/>
    </row>
    <row r="10454" spans="2:7" x14ac:dyDescent="0.3">
      <c r="B10454" s="1"/>
      <c r="C10454" s="1"/>
      <c r="G10454" s="5"/>
    </row>
    <row r="10455" spans="2:7" x14ac:dyDescent="0.3">
      <c r="B10455" s="1"/>
      <c r="C10455" s="1"/>
      <c r="G10455" s="5"/>
    </row>
    <row r="10456" spans="2:7" x14ac:dyDescent="0.3">
      <c r="B10456" s="1"/>
      <c r="C10456" s="1"/>
      <c r="G10456" s="5"/>
    </row>
    <row r="10457" spans="2:7" x14ac:dyDescent="0.3">
      <c r="B10457" s="1"/>
      <c r="C10457" s="1"/>
      <c r="G10457" s="5"/>
    </row>
    <row r="10458" spans="2:7" x14ac:dyDescent="0.3">
      <c r="B10458" s="1"/>
      <c r="C10458" s="1"/>
      <c r="G10458" s="5"/>
    </row>
    <row r="10459" spans="2:7" x14ac:dyDescent="0.3">
      <c r="B10459" s="1"/>
      <c r="C10459" s="1"/>
      <c r="G10459" s="5"/>
    </row>
    <row r="10460" spans="2:7" x14ac:dyDescent="0.3">
      <c r="B10460" s="1"/>
      <c r="C10460" s="1"/>
      <c r="G10460" s="5"/>
    </row>
    <row r="10461" spans="2:7" x14ac:dyDescent="0.3">
      <c r="B10461" s="1"/>
      <c r="C10461" s="1"/>
      <c r="G10461" s="5"/>
    </row>
    <row r="10462" spans="2:7" x14ac:dyDescent="0.3">
      <c r="B10462" s="1"/>
      <c r="C10462" s="1"/>
      <c r="G10462" s="5"/>
    </row>
    <row r="10463" spans="2:7" x14ac:dyDescent="0.3">
      <c r="B10463" s="1"/>
      <c r="C10463" s="1"/>
      <c r="G10463" s="5"/>
    </row>
    <row r="10464" spans="2:7" x14ac:dyDescent="0.3">
      <c r="B10464" s="1"/>
      <c r="C10464" s="1"/>
      <c r="G10464" s="5"/>
    </row>
    <row r="10465" spans="2:7" x14ac:dyDescent="0.3">
      <c r="B10465" s="1"/>
      <c r="C10465" s="1"/>
      <c r="G10465" s="5"/>
    </row>
    <row r="10466" spans="2:7" x14ac:dyDescent="0.3">
      <c r="B10466" s="1"/>
      <c r="C10466" s="1"/>
      <c r="G10466" s="5"/>
    </row>
    <row r="10467" spans="2:7" x14ac:dyDescent="0.3">
      <c r="B10467" s="1"/>
      <c r="C10467" s="1"/>
      <c r="G10467" s="5"/>
    </row>
    <row r="10468" spans="2:7" x14ac:dyDescent="0.3">
      <c r="B10468" s="1"/>
      <c r="C10468" s="1"/>
      <c r="G10468" s="5"/>
    </row>
    <row r="10469" spans="2:7" x14ac:dyDescent="0.3">
      <c r="B10469" s="1"/>
      <c r="C10469" s="1"/>
      <c r="G10469" s="5"/>
    </row>
    <row r="10470" spans="2:7" x14ac:dyDescent="0.3">
      <c r="B10470" s="1"/>
      <c r="C10470" s="1"/>
      <c r="G10470" s="5"/>
    </row>
    <row r="10471" spans="2:7" x14ac:dyDescent="0.3">
      <c r="B10471" s="1"/>
      <c r="C10471" s="1"/>
      <c r="G10471" s="5"/>
    </row>
    <row r="10472" spans="2:7" x14ac:dyDescent="0.3">
      <c r="B10472" s="1"/>
      <c r="C10472" s="1"/>
      <c r="G10472" s="5"/>
    </row>
    <row r="10473" spans="2:7" x14ac:dyDescent="0.3">
      <c r="B10473" s="1"/>
      <c r="C10473" s="1"/>
      <c r="G10473" s="5"/>
    </row>
    <row r="10474" spans="2:7" x14ac:dyDescent="0.3">
      <c r="B10474" s="1"/>
      <c r="C10474" s="1"/>
      <c r="G10474" s="5"/>
    </row>
    <row r="10475" spans="2:7" x14ac:dyDescent="0.3">
      <c r="B10475" s="1"/>
      <c r="C10475" s="1"/>
      <c r="G10475" s="5"/>
    </row>
    <row r="10476" spans="2:7" x14ac:dyDescent="0.3">
      <c r="B10476" s="1"/>
      <c r="C10476" s="1"/>
      <c r="G10476" s="5"/>
    </row>
    <row r="10477" spans="2:7" x14ac:dyDescent="0.3">
      <c r="B10477" s="1"/>
      <c r="C10477" s="1"/>
      <c r="G10477" s="5"/>
    </row>
    <row r="10478" spans="2:7" x14ac:dyDescent="0.3">
      <c r="B10478" s="1"/>
      <c r="C10478" s="1"/>
      <c r="G10478" s="5"/>
    </row>
    <row r="10479" spans="2:7" x14ac:dyDescent="0.3">
      <c r="B10479" s="1"/>
      <c r="C10479" s="1"/>
      <c r="G10479" s="5"/>
    </row>
    <row r="10480" spans="2:7" x14ac:dyDescent="0.3">
      <c r="B10480" s="1"/>
      <c r="C10480" s="1"/>
      <c r="G10480" s="5"/>
    </row>
    <row r="10481" spans="2:7" x14ac:dyDescent="0.3">
      <c r="B10481" s="1"/>
      <c r="C10481" s="1"/>
      <c r="G10481" s="5"/>
    </row>
    <row r="10482" spans="2:7" x14ac:dyDescent="0.3">
      <c r="B10482" s="1"/>
      <c r="C10482" s="1"/>
      <c r="G10482" s="5"/>
    </row>
    <row r="10483" spans="2:7" x14ac:dyDescent="0.3">
      <c r="B10483" s="1"/>
      <c r="C10483" s="1"/>
      <c r="G10483" s="5"/>
    </row>
    <row r="10484" spans="2:7" x14ac:dyDescent="0.3">
      <c r="B10484" s="1"/>
      <c r="C10484" s="1"/>
      <c r="G10484" s="5"/>
    </row>
    <row r="10485" spans="2:7" x14ac:dyDescent="0.3">
      <c r="B10485" s="1"/>
      <c r="C10485" s="1"/>
      <c r="G10485" s="5"/>
    </row>
    <row r="10486" spans="2:7" x14ac:dyDescent="0.3">
      <c r="B10486" s="1"/>
      <c r="C10486" s="1"/>
      <c r="G10486" s="5"/>
    </row>
    <row r="10487" spans="2:7" x14ac:dyDescent="0.3">
      <c r="B10487" s="1"/>
      <c r="C10487" s="1"/>
      <c r="G10487" s="5"/>
    </row>
    <row r="10488" spans="2:7" x14ac:dyDescent="0.3">
      <c r="B10488" s="1"/>
      <c r="C10488" s="1"/>
      <c r="G10488" s="5"/>
    </row>
    <row r="10489" spans="2:7" x14ac:dyDescent="0.3">
      <c r="B10489" s="1"/>
      <c r="C10489" s="1"/>
      <c r="G10489" s="5"/>
    </row>
    <row r="10490" spans="2:7" x14ac:dyDescent="0.3">
      <c r="B10490" s="1"/>
      <c r="C10490" s="1"/>
      <c r="G10490" s="5"/>
    </row>
    <row r="10491" spans="2:7" x14ac:dyDescent="0.3">
      <c r="B10491" s="1"/>
      <c r="C10491" s="1"/>
      <c r="G10491" s="5"/>
    </row>
    <row r="10492" spans="2:7" x14ac:dyDescent="0.3">
      <c r="B10492" s="1"/>
      <c r="C10492" s="1"/>
      <c r="G10492" s="5"/>
    </row>
    <row r="10493" spans="2:7" x14ac:dyDescent="0.3">
      <c r="B10493" s="1"/>
      <c r="C10493" s="1"/>
      <c r="G10493" s="5"/>
    </row>
    <row r="10494" spans="2:7" x14ac:dyDescent="0.3">
      <c r="B10494" s="1"/>
      <c r="C10494" s="1"/>
      <c r="G10494" s="5"/>
    </row>
    <row r="10495" spans="2:7" x14ac:dyDescent="0.3">
      <c r="B10495" s="1"/>
      <c r="C10495" s="1"/>
      <c r="G10495" s="5"/>
    </row>
    <row r="10496" spans="2:7" x14ac:dyDescent="0.3">
      <c r="B10496" s="1"/>
      <c r="C10496" s="1"/>
      <c r="G10496" s="5"/>
    </row>
    <row r="10497" spans="2:7" x14ac:dyDescent="0.3">
      <c r="B10497" s="1"/>
      <c r="C10497" s="1"/>
      <c r="G10497" s="5"/>
    </row>
    <row r="10498" spans="2:7" x14ac:dyDescent="0.3">
      <c r="B10498" s="1"/>
      <c r="C10498" s="1"/>
      <c r="G10498" s="5"/>
    </row>
    <row r="10499" spans="2:7" x14ac:dyDescent="0.3">
      <c r="B10499" s="1"/>
      <c r="C10499" s="1"/>
      <c r="G10499" s="5"/>
    </row>
    <row r="10500" spans="2:7" x14ac:dyDescent="0.3">
      <c r="B10500" s="1"/>
      <c r="C10500" s="1"/>
      <c r="G10500" s="5"/>
    </row>
    <row r="10501" spans="2:7" x14ac:dyDescent="0.3">
      <c r="B10501" s="1"/>
      <c r="C10501" s="1"/>
      <c r="G10501" s="5"/>
    </row>
    <row r="10502" spans="2:7" x14ac:dyDescent="0.3">
      <c r="B10502" s="1"/>
      <c r="C10502" s="1"/>
      <c r="G10502" s="5"/>
    </row>
    <row r="10503" spans="2:7" x14ac:dyDescent="0.3">
      <c r="B10503" s="1"/>
      <c r="C10503" s="1"/>
      <c r="G10503" s="5"/>
    </row>
    <row r="10504" spans="2:7" x14ac:dyDescent="0.3">
      <c r="B10504" s="1"/>
      <c r="C10504" s="1"/>
      <c r="G10504" s="5"/>
    </row>
    <row r="10505" spans="2:7" x14ac:dyDescent="0.3">
      <c r="B10505" s="1"/>
      <c r="C10505" s="1"/>
      <c r="G10505" s="5"/>
    </row>
    <row r="10506" spans="2:7" x14ac:dyDescent="0.3">
      <c r="B10506" s="1"/>
      <c r="C10506" s="1"/>
      <c r="G10506" s="5"/>
    </row>
    <row r="10507" spans="2:7" x14ac:dyDescent="0.3">
      <c r="B10507" s="1"/>
      <c r="C10507" s="1"/>
      <c r="G10507" s="5"/>
    </row>
    <row r="10508" spans="2:7" x14ac:dyDescent="0.3">
      <c r="B10508" s="1"/>
      <c r="C10508" s="1"/>
      <c r="G10508" s="5"/>
    </row>
    <row r="10509" spans="2:7" x14ac:dyDescent="0.3">
      <c r="B10509" s="1"/>
      <c r="C10509" s="1"/>
      <c r="G10509" s="5"/>
    </row>
    <row r="10510" spans="2:7" x14ac:dyDescent="0.3">
      <c r="B10510" s="1"/>
      <c r="C10510" s="1"/>
      <c r="G10510" s="5"/>
    </row>
    <row r="10511" spans="2:7" x14ac:dyDescent="0.3">
      <c r="B10511" s="1"/>
      <c r="C10511" s="1"/>
      <c r="G10511" s="5"/>
    </row>
    <row r="10512" spans="2:7" x14ac:dyDescent="0.3">
      <c r="B10512" s="1"/>
      <c r="C10512" s="1"/>
      <c r="G10512" s="5"/>
    </row>
    <row r="10513" spans="2:7" x14ac:dyDescent="0.3">
      <c r="B10513" s="1"/>
      <c r="C10513" s="1"/>
      <c r="G10513" s="5"/>
    </row>
    <row r="10514" spans="2:7" x14ac:dyDescent="0.3">
      <c r="B10514" s="1"/>
      <c r="C10514" s="1"/>
      <c r="G10514" s="5"/>
    </row>
    <row r="10515" spans="2:7" x14ac:dyDescent="0.3">
      <c r="B10515" s="1"/>
      <c r="C10515" s="1"/>
      <c r="G10515" s="5"/>
    </row>
    <row r="10516" spans="2:7" x14ac:dyDescent="0.3">
      <c r="B10516" s="1"/>
      <c r="C10516" s="1"/>
      <c r="G10516" s="5"/>
    </row>
    <row r="10517" spans="2:7" x14ac:dyDescent="0.3">
      <c r="B10517" s="1"/>
      <c r="C10517" s="1"/>
      <c r="G10517" s="5"/>
    </row>
    <row r="10518" spans="2:7" x14ac:dyDescent="0.3">
      <c r="B10518" s="1"/>
      <c r="C10518" s="1"/>
      <c r="G10518" s="5"/>
    </row>
    <row r="10519" spans="2:7" x14ac:dyDescent="0.3">
      <c r="B10519" s="1"/>
      <c r="C10519" s="1"/>
      <c r="G10519" s="5"/>
    </row>
    <row r="10520" spans="2:7" x14ac:dyDescent="0.3">
      <c r="B10520" s="1"/>
      <c r="C10520" s="1"/>
      <c r="G10520" s="5"/>
    </row>
    <row r="10521" spans="2:7" x14ac:dyDescent="0.3">
      <c r="B10521" s="1"/>
      <c r="C10521" s="1"/>
      <c r="G10521" s="5"/>
    </row>
    <row r="10522" spans="2:7" x14ac:dyDescent="0.3">
      <c r="B10522" s="1"/>
      <c r="C10522" s="1"/>
      <c r="G10522" s="5"/>
    </row>
    <row r="10523" spans="2:7" x14ac:dyDescent="0.3">
      <c r="B10523" s="1"/>
      <c r="C10523" s="1"/>
      <c r="G10523" s="5"/>
    </row>
    <row r="10524" spans="2:7" x14ac:dyDescent="0.3">
      <c r="B10524" s="1"/>
      <c r="C10524" s="1"/>
      <c r="G10524" s="5"/>
    </row>
    <row r="10525" spans="2:7" x14ac:dyDescent="0.3">
      <c r="B10525" s="1"/>
      <c r="C10525" s="1"/>
      <c r="G10525" s="5"/>
    </row>
    <row r="10526" spans="2:7" x14ac:dyDescent="0.3">
      <c r="B10526" s="1"/>
      <c r="C10526" s="1"/>
      <c r="G10526" s="5"/>
    </row>
    <row r="10527" spans="2:7" x14ac:dyDescent="0.3">
      <c r="B10527" s="1"/>
      <c r="C10527" s="1"/>
      <c r="G10527" s="5"/>
    </row>
    <row r="10528" spans="2:7" x14ac:dyDescent="0.3">
      <c r="B10528" s="1"/>
      <c r="C10528" s="1"/>
      <c r="G10528" s="5"/>
    </row>
    <row r="10529" spans="2:7" x14ac:dyDescent="0.3">
      <c r="B10529" s="1"/>
      <c r="C10529" s="1"/>
      <c r="G10529" s="5"/>
    </row>
    <row r="10530" spans="2:7" x14ac:dyDescent="0.3">
      <c r="B10530" s="1"/>
      <c r="C10530" s="1"/>
      <c r="G10530" s="5"/>
    </row>
    <row r="10531" spans="2:7" x14ac:dyDescent="0.3">
      <c r="B10531" s="1"/>
      <c r="C10531" s="1"/>
      <c r="G10531" s="5"/>
    </row>
    <row r="10532" spans="2:7" x14ac:dyDescent="0.3">
      <c r="B10532" s="1"/>
      <c r="C10532" s="1"/>
      <c r="G10532" s="5"/>
    </row>
    <row r="10533" spans="2:7" x14ac:dyDescent="0.3">
      <c r="B10533" s="1"/>
      <c r="C10533" s="1"/>
      <c r="G10533" s="5"/>
    </row>
    <row r="10534" spans="2:7" x14ac:dyDescent="0.3">
      <c r="B10534" s="1"/>
      <c r="C10534" s="1"/>
      <c r="G10534" s="5"/>
    </row>
    <row r="10535" spans="2:7" x14ac:dyDescent="0.3">
      <c r="B10535" s="1"/>
      <c r="C10535" s="1"/>
      <c r="G10535" s="5"/>
    </row>
    <row r="10536" spans="2:7" x14ac:dyDescent="0.3">
      <c r="B10536" s="1"/>
      <c r="C10536" s="1"/>
      <c r="G10536" s="5"/>
    </row>
    <row r="10537" spans="2:7" x14ac:dyDescent="0.3">
      <c r="B10537" s="1"/>
      <c r="C10537" s="1"/>
      <c r="G10537" s="5"/>
    </row>
    <row r="10538" spans="2:7" x14ac:dyDescent="0.3">
      <c r="B10538" s="1"/>
      <c r="C10538" s="1"/>
      <c r="G10538" s="5"/>
    </row>
    <row r="10539" spans="2:7" x14ac:dyDescent="0.3">
      <c r="B10539" s="1"/>
      <c r="C10539" s="1"/>
      <c r="G10539" s="5"/>
    </row>
    <row r="10540" spans="2:7" x14ac:dyDescent="0.3">
      <c r="B10540" s="1"/>
      <c r="C10540" s="1"/>
      <c r="G10540" s="5"/>
    </row>
    <row r="10541" spans="2:7" x14ac:dyDescent="0.3">
      <c r="B10541" s="1"/>
      <c r="C10541" s="1"/>
      <c r="G10541" s="5"/>
    </row>
    <row r="10542" spans="2:7" x14ac:dyDescent="0.3">
      <c r="B10542" s="1"/>
      <c r="C10542" s="1"/>
      <c r="G10542" s="5"/>
    </row>
    <row r="10543" spans="2:7" x14ac:dyDescent="0.3">
      <c r="B10543" s="1"/>
      <c r="C10543" s="1"/>
      <c r="G10543" s="5"/>
    </row>
    <row r="10544" spans="2:7" x14ac:dyDescent="0.3">
      <c r="B10544" s="1"/>
      <c r="C10544" s="1"/>
      <c r="G10544" s="5"/>
    </row>
    <row r="10545" spans="2:7" x14ac:dyDescent="0.3">
      <c r="B10545" s="1"/>
      <c r="C10545" s="1"/>
      <c r="G10545" s="5"/>
    </row>
    <row r="10546" spans="2:7" x14ac:dyDescent="0.3">
      <c r="B10546" s="1"/>
      <c r="C10546" s="1"/>
      <c r="G10546" s="5"/>
    </row>
    <row r="10547" spans="2:7" x14ac:dyDescent="0.3">
      <c r="B10547" s="1"/>
      <c r="C10547" s="1"/>
      <c r="G10547" s="5"/>
    </row>
    <row r="10548" spans="2:7" x14ac:dyDescent="0.3">
      <c r="B10548" s="1"/>
      <c r="C10548" s="1"/>
      <c r="G10548" s="5"/>
    </row>
    <row r="10549" spans="2:7" x14ac:dyDescent="0.3">
      <c r="B10549" s="1"/>
      <c r="C10549" s="1"/>
      <c r="G10549" s="5"/>
    </row>
    <row r="10550" spans="2:7" x14ac:dyDescent="0.3">
      <c r="B10550" s="1"/>
      <c r="C10550" s="1"/>
      <c r="G10550" s="5"/>
    </row>
    <row r="10551" spans="2:7" x14ac:dyDescent="0.3">
      <c r="B10551" s="1"/>
      <c r="C10551" s="1"/>
      <c r="G10551" s="5"/>
    </row>
    <row r="10552" spans="2:7" x14ac:dyDescent="0.3">
      <c r="B10552" s="1"/>
      <c r="C10552" s="1"/>
      <c r="G10552" s="5"/>
    </row>
    <row r="10553" spans="2:7" x14ac:dyDescent="0.3">
      <c r="B10553" s="1"/>
      <c r="C10553" s="1"/>
      <c r="G10553" s="5"/>
    </row>
    <row r="10554" spans="2:7" x14ac:dyDescent="0.3">
      <c r="B10554" s="1"/>
      <c r="C10554" s="1"/>
      <c r="G10554" s="5"/>
    </row>
    <row r="10555" spans="2:7" x14ac:dyDescent="0.3">
      <c r="B10555" s="1"/>
      <c r="C10555" s="1"/>
      <c r="G10555" s="5"/>
    </row>
    <row r="10556" spans="2:7" x14ac:dyDescent="0.3">
      <c r="B10556" s="1"/>
      <c r="C10556" s="1"/>
      <c r="G10556" s="5"/>
    </row>
    <row r="10557" spans="2:7" x14ac:dyDescent="0.3">
      <c r="B10557" s="1"/>
      <c r="C10557" s="1"/>
      <c r="G10557" s="5"/>
    </row>
    <row r="10558" spans="2:7" x14ac:dyDescent="0.3">
      <c r="B10558" s="1"/>
      <c r="C10558" s="1"/>
      <c r="G10558" s="5"/>
    </row>
    <row r="10559" spans="2:7" x14ac:dyDescent="0.3">
      <c r="B10559" s="1"/>
      <c r="C10559" s="1"/>
      <c r="G10559" s="5"/>
    </row>
    <row r="10560" spans="2:7" x14ac:dyDescent="0.3">
      <c r="B10560" s="1"/>
      <c r="C10560" s="1"/>
      <c r="G10560" s="5"/>
    </row>
    <row r="10561" spans="2:7" x14ac:dyDescent="0.3">
      <c r="B10561" s="1"/>
      <c r="C10561" s="1"/>
      <c r="G10561" s="5"/>
    </row>
    <row r="10562" spans="2:7" x14ac:dyDescent="0.3">
      <c r="B10562" s="1"/>
      <c r="C10562" s="1"/>
      <c r="G10562" s="5"/>
    </row>
    <row r="10563" spans="2:7" x14ac:dyDescent="0.3">
      <c r="B10563" s="1"/>
      <c r="C10563" s="1"/>
      <c r="G10563" s="5"/>
    </row>
    <row r="10564" spans="2:7" x14ac:dyDescent="0.3">
      <c r="B10564" s="1"/>
      <c r="C10564" s="1"/>
      <c r="G10564" s="5"/>
    </row>
    <row r="10565" spans="2:7" x14ac:dyDescent="0.3">
      <c r="B10565" s="1"/>
      <c r="C10565" s="1"/>
      <c r="G10565" s="5"/>
    </row>
    <row r="10566" spans="2:7" x14ac:dyDescent="0.3">
      <c r="B10566" s="1"/>
      <c r="C10566" s="1"/>
      <c r="G10566" s="5"/>
    </row>
    <row r="10567" spans="2:7" x14ac:dyDescent="0.3">
      <c r="B10567" s="1"/>
      <c r="C10567" s="1"/>
      <c r="G10567" s="5"/>
    </row>
    <row r="10568" spans="2:7" x14ac:dyDescent="0.3">
      <c r="B10568" s="1"/>
      <c r="C10568" s="1"/>
      <c r="G10568" s="5"/>
    </row>
    <row r="10569" spans="2:7" x14ac:dyDescent="0.3">
      <c r="B10569" s="1"/>
      <c r="C10569" s="1"/>
      <c r="G10569" s="5"/>
    </row>
    <row r="10570" spans="2:7" x14ac:dyDescent="0.3">
      <c r="B10570" s="1"/>
      <c r="C10570" s="1"/>
      <c r="G10570" s="5"/>
    </row>
    <row r="10571" spans="2:7" x14ac:dyDescent="0.3">
      <c r="B10571" s="1"/>
      <c r="C10571" s="1"/>
      <c r="G10571" s="5"/>
    </row>
    <row r="10572" spans="2:7" x14ac:dyDescent="0.3">
      <c r="B10572" s="1"/>
      <c r="C10572" s="1"/>
      <c r="G10572" s="5"/>
    </row>
    <row r="10573" spans="2:7" x14ac:dyDescent="0.3">
      <c r="B10573" s="1"/>
      <c r="C10573" s="1"/>
      <c r="G10573" s="5"/>
    </row>
    <row r="10574" spans="2:7" x14ac:dyDescent="0.3">
      <c r="B10574" s="1"/>
      <c r="C10574" s="1"/>
      <c r="G10574" s="5"/>
    </row>
    <row r="10575" spans="2:7" x14ac:dyDescent="0.3">
      <c r="B10575" s="1"/>
      <c r="C10575" s="1"/>
      <c r="G10575" s="5"/>
    </row>
    <row r="10576" spans="2:7" x14ac:dyDescent="0.3">
      <c r="B10576" s="1"/>
      <c r="C10576" s="1"/>
      <c r="G10576" s="5"/>
    </row>
    <row r="10577" spans="2:7" x14ac:dyDescent="0.3">
      <c r="B10577" s="1"/>
      <c r="C10577" s="1"/>
      <c r="G10577" s="5"/>
    </row>
    <row r="10578" spans="2:7" x14ac:dyDescent="0.3">
      <c r="B10578" s="1"/>
      <c r="C10578" s="1"/>
      <c r="G10578" s="5"/>
    </row>
    <row r="10579" spans="2:7" x14ac:dyDescent="0.3">
      <c r="B10579" s="1"/>
      <c r="C10579" s="1"/>
      <c r="G10579" s="5"/>
    </row>
    <row r="10580" spans="2:7" x14ac:dyDescent="0.3">
      <c r="B10580" s="1"/>
      <c r="C10580" s="1"/>
      <c r="G10580" s="5"/>
    </row>
    <row r="10581" spans="2:7" x14ac:dyDescent="0.3">
      <c r="B10581" s="1"/>
      <c r="C10581" s="1"/>
      <c r="G10581" s="5"/>
    </row>
    <row r="10582" spans="2:7" x14ac:dyDescent="0.3">
      <c r="B10582" s="1"/>
      <c r="C10582" s="1"/>
      <c r="G10582" s="5"/>
    </row>
    <row r="10583" spans="2:7" x14ac:dyDescent="0.3">
      <c r="B10583" s="1"/>
      <c r="C10583" s="1"/>
      <c r="G10583" s="5"/>
    </row>
    <row r="10584" spans="2:7" x14ac:dyDescent="0.3">
      <c r="B10584" s="1"/>
      <c r="C10584" s="1"/>
      <c r="G10584" s="5"/>
    </row>
    <row r="10585" spans="2:7" x14ac:dyDescent="0.3">
      <c r="B10585" s="1"/>
      <c r="C10585" s="1"/>
      <c r="G10585" s="5"/>
    </row>
    <row r="10586" spans="2:7" x14ac:dyDescent="0.3">
      <c r="B10586" s="1"/>
      <c r="C10586" s="1"/>
      <c r="G10586" s="5"/>
    </row>
    <row r="10587" spans="2:7" x14ac:dyDescent="0.3">
      <c r="B10587" s="1"/>
      <c r="C10587" s="1"/>
      <c r="G10587" s="5"/>
    </row>
    <row r="10588" spans="2:7" x14ac:dyDescent="0.3">
      <c r="B10588" s="1"/>
      <c r="C10588" s="1"/>
      <c r="G10588" s="5"/>
    </row>
    <row r="10589" spans="2:7" x14ac:dyDescent="0.3">
      <c r="B10589" s="1"/>
      <c r="C10589" s="1"/>
      <c r="G10589" s="5"/>
    </row>
    <row r="10590" spans="2:7" x14ac:dyDescent="0.3">
      <c r="B10590" s="1"/>
      <c r="C10590" s="1"/>
      <c r="G10590" s="5"/>
    </row>
    <row r="10591" spans="2:7" x14ac:dyDescent="0.3">
      <c r="B10591" s="1"/>
      <c r="C10591" s="1"/>
      <c r="G10591" s="5"/>
    </row>
    <row r="10592" spans="2:7" x14ac:dyDescent="0.3">
      <c r="B10592" s="1"/>
      <c r="C10592" s="1"/>
      <c r="G10592" s="5"/>
    </row>
    <row r="10593" spans="2:7" x14ac:dyDescent="0.3">
      <c r="B10593" s="1"/>
      <c r="C10593" s="1"/>
      <c r="G10593" s="5"/>
    </row>
    <row r="10594" spans="2:7" x14ac:dyDescent="0.3">
      <c r="B10594" s="1"/>
      <c r="C10594" s="1"/>
      <c r="G10594" s="5"/>
    </row>
    <row r="10595" spans="2:7" x14ac:dyDescent="0.3">
      <c r="B10595" s="1"/>
      <c r="C10595" s="1"/>
      <c r="G10595" s="5"/>
    </row>
    <row r="10596" spans="2:7" x14ac:dyDescent="0.3">
      <c r="B10596" s="1"/>
      <c r="C10596" s="1"/>
      <c r="G10596" s="5"/>
    </row>
    <row r="10597" spans="2:7" x14ac:dyDescent="0.3">
      <c r="B10597" s="1"/>
      <c r="C10597" s="1"/>
      <c r="G10597" s="5"/>
    </row>
    <row r="10598" spans="2:7" x14ac:dyDescent="0.3">
      <c r="B10598" s="1"/>
      <c r="C10598" s="1"/>
      <c r="G10598" s="5"/>
    </row>
    <row r="10599" spans="2:7" x14ac:dyDescent="0.3">
      <c r="B10599" s="1"/>
      <c r="C10599" s="1"/>
      <c r="G10599" s="5"/>
    </row>
    <row r="10600" spans="2:7" x14ac:dyDescent="0.3">
      <c r="B10600" s="1"/>
      <c r="C10600" s="1"/>
      <c r="G10600" s="5"/>
    </row>
    <row r="10601" spans="2:7" x14ac:dyDescent="0.3">
      <c r="B10601" s="1"/>
      <c r="C10601" s="1"/>
      <c r="G10601" s="5"/>
    </row>
    <row r="10602" spans="2:7" x14ac:dyDescent="0.3">
      <c r="B10602" s="1"/>
      <c r="C10602" s="1"/>
      <c r="G10602" s="5"/>
    </row>
    <row r="10603" spans="2:7" x14ac:dyDescent="0.3">
      <c r="B10603" s="1"/>
      <c r="C10603" s="1"/>
      <c r="G10603" s="5"/>
    </row>
    <row r="10604" spans="2:7" x14ac:dyDescent="0.3">
      <c r="B10604" s="1"/>
      <c r="C10604" s="1"/>
      <c r="G10604" s="5"/>
    </row>
    <row r="10605" spans="2:7" x14ac:dyDescent="0.3">
      <c r="B10605" s="1"/>
      <c r="C10605" s="1"/>
      <c r="G10605" s="5"/>
    </row>
    <row r="10606" spans="2:7" x14ac:dyDescent="0.3">
      <c r="B10606" s="1"/>
      <c r="C10606" s="1"/>
      <c r="G10606" s="5"/>
    </row>
    <row r="10607" spans="2:7" x14ac:dyDescent="0.3">
      <c r="B10607" s="1"/>
      <c r="C10607" s="1"/>
      <c r="G10607" s="5"/>
    </row>
    <row r="10608" spans="2:7" x14ac:dyDescent="0.3">
      <c r="B10608" s="1"/>
      <c r="C10608" s="1"/>
      <c r="G10608" s="5"/>
    </row>
    <row r="10609" spans="2:7" x14ac:dyDescent="0.3">
      <c r="B10609" s="1"/>
      <c r="C10609" s="1"/>
      <c r="G10609" s="5"/>
    </row>
    <row r="10610" spans="2:7" x14ac:dyDescent="0.3">
      <c r="B10610" s="1"/>
      <c r="C10610" s="1"/>
      <c r="G10610" s="5"/>
    </row>
    <row r="10611" spans="2:7" x14ac:dyDescent="0.3">
      <c r="B10611" s="1"/>
      <c r="C10611" s="1"/>
      <c r="G10611" s="5"/>
    </row>
    <row r="10612" spans="2:7" x14ac:dyDescent="0.3">
      <c r="B10612" s="1"/>
      <c r="C10612" s="1"/>
      <c r="G10612" s="5"/>
    </row>
    <row r="10613" spans="2:7" x14ac:dyDescent="0.3">
      <c r="B10613" s="1"/>
      <c r="C10613" s="1"/>
      <c r="G10613" s="5"/>
    </row>
    <row r="10614" spans="2:7" x14ac:dyDescent="0.3">
      <c r="B10614" s="1"/>
      <c r="C10614" s="1"/>
      <c r="G10614" s="5"/>
    </row>
    <row r="10615" spans="2:7" x14ac:dyDescent="0.3">
      <c r="B10615" s="1"/>
      <c r="C10615" s="1"/>
      <c r="G10615" s="5"/>
    </row>
    <row r="10616" spans="2:7" x14ac:dyDescent="0.3">
      <c r="B10616" s="1"/>
      <c r="C10616" s="1"/>
      <c r="G10616" s="5"/>
    </row>
    <row r="10617" spans="2:7" x14ac:dyDescent="0.3">
      <c r="B10617" s="1"/>
      <c r="C10617" s="1"/>
      <c r="G10617" s="5"/>
    </row>
    <row r="10618" spans="2:7" x14ac:dyDescent="0.3">
      <c r="B10618" s="1"/>
      <c r="C10618" s="1"/>
      <c r="G10618" s="5"/>
    </row>
    <row r="10619" spans="2:7" x14ac:dyDescent="0.3">
      <c r="B10619" s="1"/>
      <c r="C10619" s="1"/>
      <c r="G10619" s="5"/>
    </row>
    <row r="10620" spans="2:7" x14ac:dyDescent="0.3">
      <c r="B10620" s="1"/>
      <c r="C10620" s="1"/>
      <c r="G10620" s="5"/>
    </row>
    <row r="10621" spans="2:7" x14ac:dyDescent="0.3">
      <c r="B10621" s="1"/>
      <c r="C10621" s="1"/>
      <c r="G10621" s="5"/>
    </row>
    <row r="10622" spans="2:7" x14ac:dyDescent="0.3">
      <c r="B10622" s="1"/>
      <c r="C10622" s="1"/>
      <c r="G10622" s="5"/>
    </row>
    <row r="10623" spans="2:7" x14ac:dyDescent="0.3">
      <c r="B10623" s="1"/>
      <c r="C10623" s="1"/>
      <c r="G10623" s="5"/>
    </row>
    <row r="10624" spans="2:7" x14ac:dyDescent="0.3">
      <c r="B10624" s="1"/>
      <c r="C10624" s="1"/>
      <c r="G10624" s="5"/>
    </row>
    <row r="10625" spans="2:7" x14ac:dyDescent="0.3">
      <c r="B10625" s="1"/>
      <c r="C10625" s="1"/>
      <c r="G10625" s="5"/>
    </row>
    <row r="10626" spans="2:7" x14ac:dyDescent="0.3">
      <c r="B10626" s="1"/>
      <c r="C10626" s="1"/>
      <c r="G10626" s="5"/>
    </row>
    <row r="10627" spans="2:7" x14ac:dyDescent="0.3">
      <c r="B10627" s="1"/>
      <c r="C10627" s="1"/>
      <c r="G10627" s="5"/>
    </row>
    <row r="10628" spans="2:7" x14ac:dyDescent="0.3">
      <c r="B10628" s="1"/>
      <c r="C10628" s="1"/>
      <c r="G10628" s="5"/>
    </row>
    <row r="10629" spans="2:7" x14ac:dyDescent="0.3">
      <c r="B10629" s="1"/>
      <c r="C10629" s="1"/>
      <c r="G10629" s="5"/>
    </row>
    <row r="10630" spans="2:7" x14ac:dyDescent="0.3">
      <c r="B10630" s="1"/>
      <c r="C10630" s="1"/>
      <c r="G10630" s="5"/>
    </row>
    <row r="10631" spans="2:7" x14ac:dyDescent="0.3">
      <c r="B10631" s="1"/>
      <c r="C10631" s="1"/>
      <c r="G10631" s="5"/>
    </row>
    <row r="10632" spans="2:7" x14ac:dyDescent="0.3">
      <c r="B10632" s="1"/>
      <c r="C10632" s="1"/>
      <c r="G10632" s="5"/>
    </row>
    <row r="10633" spans="2:7" x14ac:dyDescent="0.3">
      <c r="B10633" s="1"/>
      <c r="C10633" s="1"/>
      <c r="G10633" s="5"/>
    </row>
    <row r="10634" spans="2:7" x14ac:dyDescent="0.3">
      <c r="B10634" s="1"/>
      <c r="C10634" s="1"/>
      <c r="G10634" s="5"/>
    </row>
    <row r="10635" spans="2:7" x14ac:dyDescent="0.3">
      <c r="B10635" s="1"/>
      <c r="C10635" s="1"/>
      <c r="G10635" s="5"/>
    </row>
    <row r="10636" spans="2:7" x14ac:dyDescent="0.3">
      <c r="B10636" s="1"/>
      <c r="C10636" s="1"/>
      <c r="G10636" s="5"/>
    </row>
    <row r="10637" spans="2:7" x14ac:dyDescent="0.3">
      <c r="B10637" s="1"/>
      <c r="C10637" s="1"/>
      <c r="G10637" s="5"/>
    </row>
    <row r="10638" spans="2:7" x14ac:dyDescent="0.3">
      <c r="B10638" s="1"/>
      <c r="C10638" s="1"/>
      <c r="G10638" s="5"/>
    </row>
    <row r="10639" spans="2:7" x14ac:dyDescent="0.3">
      <c r="B10639" s="1"/>
      <c r="C10639" s="1"/>
      <c r="G10639" s="5"/>
    </row>
    <row r="10640" spans="2:7" x14ac:dyDescent="0.3">
      <c r="B10640" s="1"/>
      <c r="C10640" s="1"/>
      <c r="G10640" s="5"/>
    </row>
    <row r="10641" spans="2:7" x14ac:dyDescent="0.3">
      <c r="B10641" s="1"/>
      <c r="C10641" s="1"/>
      <c r="G10641" s="5"/>
    </row>
    <row r="10642" spans="2:7" x14ac:dyDescent="0.3">
      <c r="B10642" s="1"/>
      <c r="C10642" s="1"/>
      <c r="G10642" s="5"/>
    </row>
    <row r="10643" spans="2:7" x14ac:dyDescent="0.3">
      <c r="B10643" s="1"/>
      <c r="C10643" s="1"/>
      <c r="G10643" s="5"/>
    </row>
    <row r="10644" spans="2:7" x14ac:dyDescent="0.3">
      <c r="B10644" s="1"/>
      <c r="C10644" s="1"/>
      <c r="G10644" s="5"/>
    </row>
    <row r="10645" spans="2:7" x14ac:dyDescent="0.3">
      <c r="B10645" s="1"/>
      <c r="C10645" s="1"/>
      <c r="G10645" s="5"/>
    </row>
    <row r="10646" spans="2:7" x14ac:dyDescent="0.3">
      <c r="B10646" s="1"/>
      <c r="C10646" s="1"/>
      <c r="G10646" s="5"/>
    </row>
    <row r="10647" spans="2:7" x14ac:dyDescent="0.3">
      <c r="B10647" s="1"/>
      <c r="C10647" s="1"/>
      <c r="G10647" s="5"/>
    </row>
    <row r="10648" spans="2:7" x14ac:dyDescent="0.3">
      <c r="B10648" s="1"/>
      <c r="C10648" s="1"/>
      <c r="G10648" s="5"/>
    </row>
    <row r="10649" spans="2:7" x14ac:dyDescent="0.3">
      <c r="B10649" s="1"/>
      <c r="C10649" s="1"/>
      <c r="G10649" s="5"/>
    </row>
    <row r="10650" spans="2:7" x14ac:dyDescent="0.3">
      <c r="B10650" s="1"/>
      <c r="C10650" s="1"/>
      <c r="G10650" s="5"/>
    </row>
    <row r="10651" spans="2:7" x14ac:dyDescent="0.3">
      <c r="B10651" s="1"/>
      <c r="C10651" s="1"/>
      <c r="G10651" s="5"/>
    </row>
    <row r="10652" spans="2:7" x14ac:dyDescent="0.3">
      <c r="B10652" s="1"/>
      <c r="C10652" s="1"/>
      <c r="G10652" s="5"/>
    </row>
    <row r="10653" spans="2:7" x14ac:dyDescent="0.3">
      <c r="B10653" s="1"/>
      <c r="C10653" s="1"/>
      <c r="G10653" s="5"/>
    </row>
    <row r="10654" spans="2:7" x14ac:dyDescent="0.3">
      <c r="B10654" s="1"/>
      <c r="C10654" s="1"/>
      <c r="G10654" s="5"/>
    </row>
    <row r="10655" spans="2:7" x14ac:dyDescent="0.3">
      <c r="B10655" s="1"/>
      <c r="C10655" s="1"/>
      <c r="G10655" s="5"/>
    </row>
    <row r="10656" spans="2:7" x14ac:dyDescent="0.3">
      <c r="B10656" s="1"/>
      <c r="C10656" s="1"/>
      <c r="G10656" s="5"/>
    </row>
    <row r="10657" spans="2:7" x14ac:dyDescent="0.3">
      <c r="B10657" s="1"/>
      <c r="C10657" s="1"/>
      <c r="G10657" s="5"/>
    </row>
    <row r="10658" spans="2:7" x14ac:dyDescent="0.3">
      <c r="B10658" s="1"/>
      <c r="C10658" s="1"/>
      <c r="G10658" s="5"/>
    </row>
    <row r="10659" spans="2:7" x14ac:dyDescent="0.3">
      <c r="B10659" s="1"/>
      <c r="C10659" s="1"/>
      <c r="G10659" s="5"/>
    </row>
    <row r="10660" spans="2:7" x14ac:dyDescent="0.3">
      <c r="B10660" s="1"/>
      <c r="C10660" s="1"/>
      <c r="G10660" s="5"/>
    </row>
    <row r="10661" spans="2:7" x14ac:dyDescent="0.3">
      <c r="B10661" s="1"/>
      <c r="C10661" s="1"/>
      <c r="G10661" s="5"/>
    </row>
    <row r="10662" spans="2:7" x14ac:dyDescent="0.3">
      <c r="B10662" s="1"/>
      <c r="C10662" s="1"/>
      <c r="G10662" s="5"/>
    </row>
    <row r="10663" spans="2:7" x14ac:dyDescent="0.3">
      <c r="B10663" s="1"/>
      <c r="C10663" s="1"/>
      <c r="G10663" s="5"/>
    </row>
    <row r="10664" spans="2:7" x14ac:dyDescent="0.3">
      <c r="B10664" s="1"/>
      <c r="C10664" s="1"/>
      <c r="G10664" s="5"/>
    </row>
    <row r="10665" spans="2:7" x14ac:dyDescent="0.3">
      <c r="B10665" s="1"/>
      <c r="C10665" s="1"/>
      <c r="G10665" s="5"/>
    </row>
    <row r="10666" spans="2:7" x14ac:dyDescent="0.3">
      <c r="B10666" s="1"/>
      <c r="C10666" s="1"/>
      <c r="G10666" s="5"/>
    </row>
    <row r="10667" spans="2:7" x14ac:dyDescent="0.3">
      <c r="B10667" s="1"/>
      <c r="C10667" s="1"/>
      <c r="G10667" s="5"/>
    </row>
    <row r="10668" spans="2:7" x14ac:dyDescent="0.3">
      <c r="B10668" s="1"/>
      <c r="C10668" s="1"/>
      <c r="G10668" s="5"/>
    </row>
    <row r="10669" spans="2:7" x14ac:dyDescent="0.3">
      <c r="B10669" s="1"/>
      <c r="C10669" s="1"/>
      <c r="G10669" s="5"/>
    </row>
    <row r="10670" spans="2:7" x14ac:dyDescent="0.3">
      <c r="B10670" s="1"/>
      <c r="C10670" s="1"/>
      <c r="G10670" s="5"/>
    </row>
    <row r="10671" spans="2:7" x14ac:dyDescent="0.3">
      <c r="B10671" s="1"/>
      <c r="C10671" s="1"/>
      <c r="G10671" s="5"/>
    </row>
    <row r="10672" spans="2:7" x14ac:dyDescent="0.3">
      <c r="B10672" s="1"/>
      <c r="C10672" s="1"/>
      <c r="G10672" s="5"/>
    </row>
    <row r="10673" spans="2:7" x14ac:dyDescent="0.3">
      <c r="B10673" s="1"/>
      <c r="C10673" s="1"/>
      <c r="G10673" s="5"/>
    </row>
    <row r="10674" spans="2:7" x14ac:dyDescent="0.3">
      <c r="B10674" s="1"/>
      <c r="C10674" s="1"/>
      <c r="G10674" s="5"/>
    </row>
    <row r="10675" spans="2:7" x14ac:dyDescent="0.3">
      <c r="B10675" s="1"/>
      <c r="C10675" s="1"/>
      <c r="G10675" s="5"/>
    </row>
    <row r="10676" spans="2:7" x14ac:dyDescent="0.3">
      <c r="B10676" s="1"/>
      <c r="C10676" s="1"/>
      <c r="G10676" s="5"/>
    </row>
    <row r="10677" spans="2:7" x14ac:dyDescent="0.3">
      <c r="B10677" s="1"/>
      <c r="C10677" s="1"/>
      <c r="G10677" s="5"/>
    </row>
    <row r="10678" spans="2:7" x14ac:dyDescent="0.3">
      <c r="B10678" s="1"/>
      <c r="C10678" s="1"/>
      <c r="G10678" s="5"/>
    </row>
    <row r="10679" spans="2:7" x14ac:dyDescent="0.3">
      <c r="B10679" s="1"/>
      <c r="C10679" s="1"/>
      <c r="G10679" s="5"/>
    </row>
    <row r="10680" spans="2:7" x14ac:dyDescent="0.3">
      <c r="B10680" s="1"/>
      <c r="C10680" s="1"/>
      <c r="G10680" s="5"/>
    </row>
    <row r="10681" spans="2:7" x14ac:dyDescent="0.3">
      <c r="B10681" s="1"/>
      <c r="C10681" s="1"/>
      <c r="G10681" s="5"/>
    </row>
    <row r="10682" spans="2:7" x14ac:dyDescent="0.3">
      <c r="B10682" s="1"/>
      <c r="C10682" s="1"/>
      <c r="G10682" s="5"/>
    </row>
    <row r="10683" spans="2:7" x14ac:dyDescent="0.3">
      <c r="B10683" s="1"/>
      <c r="C10683" s="1"/>
      <c r="G10683" s="5"/>
    </row>
    <row r="10684" spans="2:7" x14ac:dyDescent="0.3">
      <c r="B10684" s="1"/>
      <c r="C10684" s="1"/>
      <c r="G10684" s="5"/>
    </row>
    <row r="10685" spans="2:7" x14ac:dyDescent="0.3">
      <c r="B10685" s="1"/>
      <c r="C10685" s="1"/>
      <c r="G10685" s="5"/>
    </row>
    <row r="10686" spans="2:7" x14ac:dyDescent="0.3">
      <c r="B10686" s="1"/>
      <c r="C10686" s="1"/>
      <c r="G10686" s="5"/>
    </row>
    <row r="10687" spans="2:7" x14ac:dyDescent="0.3">
      <c r="B10687" s="1"/>
      <c r="C10687" s="1"/>
      <c r="G10687" s="5"/>
    </row>
    <row r="10688" spans="2:7" x14ac:dyDescent="0.3">
      <c r="B10688" s="1"/>
      <c r="C10688" s="1"/>
      <c r="G10688" s="5"/>
    </row>
    <row r="10689" spans="2:7" x14ac:dyDescent="0.3">
      <c r="B10689" s="1"/>
      <c r="C10689" s="1"/>
      <c r="G10689" s="5"/>
    </row>
    <row r="10690" spans="2:7" x14ac:dyDescent="0.3">
      <c r="B10690" s="1"/>
      <c r="C10690" s="1"/>
      <c r="G10690" s="5"/>
    </row>
    <row r="10691" spans="2:7" x14ac:dyDescent="0.3">
      <c r="B10691" s="1"/>
      <c r="C10691" s="1"/>
      <c r="G10691" s="5"/>
    </row>
    <row r="10692" spans="2:7" x14ac:dyDescent="0.3">
      <c r="B10692" s="1"/>
      <c r="C10692" s="1"/>
      <c r="G10692" s="5"/>
    </row>
    <row r="10693" spans="2:7" x14ac:dyDescent="0.3">
      <c r="B10693" s="1"/>
      <c r="C10693" s="1"/>
      <c r="G10693" s="5"/>
    </row>
    <row r="10694" spans="2:7" x14ac:dyDescent="0.3">
      <c r="B10694" s="1"/>
      <c r="C10694" s="1"/>
      <c r="G10694" s="5"/>
    </row>
    <row r="10695" spans="2:7" x14ac:dyDescent="0.3">
      <c r="B10695" s="1"/>
      <c r="C10695" s="1"/>
      <c r="G10695" s="5"/>
    </row>
    <row r="10696" spans="2:7" x14ac:dyDescent="0.3">
      <c r="B10696" s="1"/>
      <c r="C10696" s="1"/>
      <c r="G10696" s="5"/>
    </row>
    <row r="10697" spans="2:7" x14ac:dyDescent="0.3">
      <c r="B10697" s="1"/>
      <c r="C10697" s="1"/>
      <c r="G10697" s="5"/>
    </row>
    <row r="10698" spans="2:7" x14ac:dyDescent="0.3">
      <c r="B10698" s="1"/>
      <c r="C10698" s="1"/>
      <c r="G10698" s="5"/>
    </row>
    <row r="10699" spans="2:7" x14ac:dyDescent="0.3">
      <c r="B10699" s="1"/>
      <c r="C10699" s="1"/>
      <c r="G10699" s="5"/>
    </row>
    <row r="10700" spans="2:7" x14ac:dyDescent="0.3">
      <c r="B10700" s="1"/>
      <c r="C10700" s="1"/>
      <c r="G10700" s="5"/>
    </row>
    <row r="10701" spans="2:7" x14ac:dyDescent="0.3">
      <c r="B10701" s="1"/>
      <c r="C10701" s="1"/>
      <c r="G10701" s="5"/>
    </row>
    <row r="10702" spans="2:7" x14ac:dyDescent="0.3">
      <c r="B10702" s="1"/>
      <c r="C10702" s="1"/>
      <c r="G10702" s="5"/>
    </row>
    <row r="10703" spans="2:7" x14ac:dyDescent="0.3">
      <c r="B10703" s="1"/>
      <c r="C10703" s="1"/>
      <c r="G10703" s="5"/>
    </row>
    <row r="10704" spans="2:7" x14ac:dyDescent="0.3">
      <c r="B10704" s="1"/>
      <c r="C10704" s="1"/>
      <c r="G10704" s="5"/>
    </row>
    <row r="10705" spans="2:7" x14ac:dyDescent="0.3">
      <c r="B10705" s="1"/>
      <c r="C10705" s="1"/>
      <c r="G10705" s="5"/>
    </row>
    <row r="10706" spans="2:7" x14ac:dyDescent="0.3">
      <c r="B10706" s="1"/>
      <c r="C10706" s="1"/>
      <c r="G10706" s="5"/>
    </row>
    <row r="10707" spans="2:7" x14ac:dyDescent="0.3">
      <c r="B10707" s="1"/>
      <c r="C10707" s="1"/>
      <c r="G10707" s="5"/>
    </row>
    <row r="10708" spans="2:7" x14ac:dyDescent="0.3">
      <c r="B10708" s="1"/>
      <c r="C10708" s="1"/>
      <c r="G10708" s="5"/>
    </row>
    <row r="10709" spans="2:7" x14ac:dyDescent="0.3">
      <c r="B10709" s="1"/>
      <c r="C10709" s="1"/>
      <c r="G10709" s="5"/>
    </row>
    <row r="10710" spans="2:7" x14ac:dyDescent="0.3">
      <c r="B10710" s="1"/>
      <c r="C10710" s="1"/>
      <c r="G10710" s="5"/>
    </row>
    <row r="10711" spans="2:7" x14ac:dyDescent="0.3">
      <c r="B10711" s="1"/>
      <c r="C10711" s="1"/>
      <c r="G10711" s="5"/>
    </row>
    <row r="10712" spans="2:7" x14ac:dyDescent="0.3">
      <c r="B10712" s="1"/>
      <c r="C10712" s="1"/>
      <c r="G10712" s="5"/>
    </row>
    <row r="10713" spans="2:7" x14ac:dyDescent="0.3">
      <c r="B10713" s="1"/>
      <c r="C10713" s="1"/>
      <c r="G10713" s="5"/>
    </row>
    <row r="10714" spans="2:7" x14ac:dyDescent="0.3">
      <c r="B10714" s="1"/>
      <c r="C10714" s="1"/>
      <c r="G10714" s="5"/>
    </row>
    <row r="10715" spans="2:7" x14ac:dyDescent="0.3">
      <c r="B10715" s="1"/>
      <c r="C10715" s="1"/>
      <c r="G10715" s="5"/>
    </row>
    <row r="10716" spans="2:7" x14ac:dyDescent="0.3">
      <c r="B10716" s="1"/>
      <c r="C10716" s="1"/>
      <c r="G10716" s="5"/>
    </row>
    <row r="10717" spans="2:7" x14ac:dyDescent="0.3">
      <c r="B10717" s="1"/>
      <c r="C10717" s="1"/>
      <c r="G10717" s="5"/>
    </row>
    <row r="10718" spans="2:7" x14ac:dyDescent="0.3">
      <c r="B10718" s="1"/>
      <c r="C10718" s="1"/>
      <c r="G10718" s="5"/>
    </row>
    <row r="10719" spans="2:7" x14ac:dyDescent="0.3">
      <c r="B10719" s="1"/>
      <c r="C10719" s="1"/>
      <c r="G10719" s="5"/>
    </row>
    <row r="10720" spans="2:7" x14ac:dyDescent="0.3">
      <c r="B10720" s="1"/>
      <c r="C10720" s="1"/>
      <c r="G10720" s="5"/>
    </row>
    <row r="10721" spans="2:7" x14ac:dyDescent="0.3">
      <c r="B10721" s="1"/>
      <c r="C10721" s="1"/>
      <c r="G10721" s="5"/>
    </row>
    <row r="10722" spans="2:7" x14ac:dyDescent="0.3">
      <c r="B10722" s="1"/>
      <c r="C10722" s="1"/>
      <c r="G10722" s="5"/>
    </row>
    <row r="10723" spans="2:7" x14ac:dyDescent="0.3">
      <c r="B10723" s="1"/>
      <c r="C10723" s="1"/>
      <c r="G10723" s="5"/>
    </row>
    <row r="10724" spans="2:7" x14ac:dyDescent="0.3">
      <c r="B10724" s="1"/>
      <c r="C10724" s="1"/>
      <c r="G10724" s="5"/>
    </row>
    <row r="10725" spans="2:7" x14ac:dyDescent="0.3">
      <c r="B10725" s="1"/>
      <c r="C10725" s="1"/>
      <c r="G10725" s="5"/>
    </row>
    <row r="10726" spans="2:7" x14ac:dyDescent="0.3">
      <c r="B10726" s="1"/>
      <c r="C10726" s="1"/>
      <c r="G10726" s="5"/>
    </row>
    <row r="10727" spans="2:7" x14ac:dyDescent="0.3">
      <c r="B10727" s="1"/>
      <c r="C10727" s="1"/>
      <c r="G10727" s="5"/>
    </row>
    <row r="10728" spans="2:7" x14ac:dyDescent="0.3">
      <c r="B10728" s="1"/>
      <c r="C10728" s="1"/>
      <c r="G10728" s="5"/>
    </row>
    <row r="10729" spans="2:7" x14ac:dyDescent="0.3">
      <c r="B10729" s="1"/>
      <c r="C10729" s="1"/>
      <c r="G10729" s="5"/>
    </row>
    <row r="10730" spans="2:7" x14ac:dyDescent="0.3">
      <c r="B10730" s="1"/>
      <c r="C10730" s="1"/>
      <c r="G10730" s="5"/>
    </row>
    <row r="10731" spans="2:7" x14ac:dyDescent="0.3">
      <c r="B10731" s="1"/>
      <c r="C10731" s="1"/>
      <c r="G10731" s="5"/>
    </row>
    <row r="10732" spans="2:7" x14ac:dyDescent="0.3">
      <c r="B10732" s="1"/>
      <c r="C10732" s="1"/>
      <c r="G10732" s="5"/>
    </row>
    <row r="10733" spans="2:7" x14ac:dyDescent="0.3">
      <c r="B10733" s="1"/>
      <c r="C10733" s="1"/>
      <c r="G10733" s="5"/>
    </row>
    <row r="10734" spans="2:7" x14ac:dyDescent="0.3">
      <c r="B10734" s="1"/>
      <c r="C10734" s="1"/>
      <c r="G10734" s="5"/>
    </row>
    <row r="10735" spans="2:7" x14ac:dyDescent="0.3">
      <c r="B10735" s="1"/>
      <c r="C10735" s="1"/>
      <c r="G10735" s="5"/>
    </row>
    <row r="10736" spans="2:7" x14ac:dyDescent="0.3">
      <c r="B10736" s="1"/>
      <c r="C10736" s="1"/>
      <c r="G10736" s="5"/>
    </row>
    <row r="10737" spans="2:7" x14ac:dyDescent="0.3">
      <c r="B10737" s="1"/>
      <c r="C10737" s="1"/>
      <c r="G10737" s="5"/>
    </row>
    <row r="10738" spans="2:7" x14ac:dyDescent="0.3">
      <c r="B10738" s="1"/>
      <c r="C10738" s="1"/>
      <c r="G10738" s="5"/>
    </row>
    <row r="10739" spans="2:7" x14ac:dyDescent="0.3">
      <c r="B10739" s="1"/>
      <c r="C10739" s="1"/>
      <c r="G10739" s="5"/>
    </row>
    <row r="10740" spans="2:7" x14ac:dyDescent="0.3">
      <c r="B10740" s="1"/>
      <c r="C10740" s="1"/>
      <c r="G10740" s="5"/>
    </row>
    <row r="10741" spans="2:7" x14ac:dyDescent="0.3">
      <c r="B10741" s="1"/>
      <c r="C10741" s="1"/>
      <c r="G10741" s="5"/>
    </row>
    <row r="10742" spans="2:7" x14ac:dyDescent="0.3">
      <c r="B10742" s="1"/>
      <c r="C10742" s="1"/>
      <c r="G10742" s="5"/>
    </row>
    <row r="10743" spans="2:7" x14ac:dyDescent="0.3">
      <c r="B10743" s="1"/>
      <c r="C10743" s="1"/>
      <c r="G10743" s="5"/>
    </row>
    <row r="10744" spans="2:7" x14ac:dyDescent="0.3">
      <c r="B10744" s="1"/>
      <c r="C10744" s="1"/>
      <c r="G10744" s="5"/>
    </row>
    <row r="10745" spans="2:7" x14ac:dyDescent="0.3">
      <c r="B10745" s="1"/>
      <c r="C10745" s="1"/>
      <c r="G10745" s="5"/>
    </row>
    <row r="10746" spans="2:7" x14ac:dyDescent="0.3">
      <c r="B10746" s="1"/>
      <c r="C10746" s="1"/>
      <c r="G10746" s="5"/>
    </row>
    <row r="10747" spans="2:7" x14ac:dyDescent="0.3">
      <c r="B10747" s="1"/>
      <c r="C10747" s="1"/>
      <c r="G10747" s="5"/>
    </row>
    <row r="10748" spans="2:7" x14ac:dyDescent="0.3">
      <c r="B10748" s="1"/>
      <c r="C10748" s="1"/>
      <c r="G10748" s="5"/>
    </row>
    <row r="10749" spans="2:7" x14ac:dyDescent="0.3">
      <c r="B10749" s="1"/>
      <c r="C10749" s="1"/>
      <c r="G10749" s="5"/>
    </row>
    <row r="10750" spans="2:7" x14ac:dyDescent="0.3">
      <c r="B10750" s="1"/>
      <c r="C10750" s="1"/>
      <c r="G10750" s="5"/>
    </row>
    <row r="10751" spans="2:7" x14ac:dyDescent="0.3">
      <c r="B10751" s="1"/>
      <c r="C10751" s="1"/>
      <c r="G10751" s="5"/>
    </row>
    <row r="10752" spans="2:7" x14ac:dyDescent="0.3">
      <c r="B10752" s="1"/>
      <c r="C10752" s="1"/>
      <c r="G10752" s="5"/>
    </row>
    <row r="10753" spans="2:7" x14ac:dyDescent="0.3">
      <c r="B10753" s="1"/>
      <c r="C10753" s="1"/>
      <c r="G10753" s="5"/>
    </row>
    <row r="10754" spans="2:7" x14ac:dyDescent="0.3">
      <c r="B10754" s="1"/>
      <c r="C10754" s="1"/>
      <c r="G10754" s="5"/>
    </row>
    <row r="10755" spans="2:7" x14ac:dyDescent="0.3">
      <c r="B10755" s="1"/>
      <c r="C10755" s="1"/>
      <c r="G10755" s="5"/>
    </row>
    <row r="10756" spans="2:7" x14ac:dyDescent="0.3">
      <c r="B10756" s="1"/>
      <c r="C10756" s="1"/>
      <c r="G10756" s="5"/>
    </row>
    <row r="10757" spans="2:7" x14ac:dyDescent="0.3">
      <c r="B10757" s="1"/>
      <c r="C10757" s="1"/>
      <c r="G10757" s="5"/>
    </row>
    <row r="10758" spans="2:7" x14ac:dyDescent="0.3">
      <c r="B10758" s="1"/>
      <c r="C10758" s="1"/>
      <c r="G10758" s="5"/>
    </row>
    <row r="10759" spans="2:7" x14ac:dyDescent="0.3">
      <c r="B10759" s="1"/>
      <c r="C10759" s="1"/>
      <c r="G10759" s="5"/>
    </row>
    <row r="10760" spans="2:7" x14ac:dyDescent="0.3">
      <c r="B10760" s="1"/>
      <c r="C10760" s="1"/>
      <c r="G10760" s="5"/>
    </row>
    <row r="10761" spans="2:7" x14ac:dyDescent="0.3">
      <c r="B10761" s="1"/>
      <c r="C10761" s="1"/>
      <c r="G10761" s="5"/>
    </row>
    <row r="10762" spans="2:7" x14ac:dyDescent="0.3">
      <c r="B10762" s="1"/>
      <c r="C10762" s="1"/>
      <c r="G10762" s="5"/>
    </row>
    <row r="10763" spans="2:7" x14ac:dyDescent="0.3">
      <c r="B10763" s="1"/>
      <c r="C10763" s="1"/>
      <c r="G10763" s="5"/>
    </row>
    <row r="10764" spans="2:7" x14ac:dyDescent="0.3">
      <c r="B10764" s="1"/>
      <c r="C10764" s="1"/>
      <c r="G10764" s="5"/>
    </row>
    <row r="10765" spans="2:7" x14ac:dyDescent="0.3">
      <c r="B10765" s="1"/>
      <c r="C10765" s="1"/>
      <c r="G10765" s="5"/>
    </row>
    <row r="10766" spans="2:7" x14ac:dyDescent="0.3">
      <c r="B10766" s="1"/>
      <c r="C10766" s="1"/>
      <c r="G10766" s="5"/>
    </row>
    <row r="10767" spans="2:7" x14ac:dyDescent="0.3">
      <c r="B10767" s="1"/>
      <c r="C10767" s="1"/>
      <c r="G10767" s="5"/>
    </row>
    <row r="10768" spans="2:7" x14ac:dyDescent="0.3">
      <c r="B10768" s="1"/>
      <c r="C10768" s="1"/>
      <c r="G10768" s="5"/>
    </row>
    <row r="10769" spans="2:7" x14ac:dyDescent="0.3">
      <c r="B10769" s="1"/>
      <c r="C10769" s="1"/>
      <c r="G10769" s="5"/>
    </row>
    <row r="10770" spans="2:7" x14ac:dyDescent="0.3">
      <c r="B10770" s="1"/>
      <c r="C10770" s="1"/>
      <c r="G10770" s="5"/>
    </row>
    <row r="10771" spans="2:7" x14ac:dyDescent="0.3">
      <c r="B10771" s="1"/>
      <c r="C10771" s="1"/>
      <c r="G10771" s="5"/>
    </row>
    <row r="10772" spans="2:7" x14ac:dyDescent="0.3">
      <c r="B10772" s="1"/>
      <c r="C10772" s="1"/>
      <c r="G10772" s="5"/>
    </row>
    <row r="10773" spans="2:7" x14ac:dyDescent="0.3">
      <c r="B10773" s="1"/>
      <c r="C10773" s="1"/>
      <c r="G10773" s="5"/>
    </row>
    <row r="10774" spans="2:7" x14ac:dyDescent="0.3">
      <c r="B10774" s="1"/>
      <c r="C10774" s="1"/>
      <c r="G10774" s="5"/>
    </row>
    <row r="10775" spans="2:7" x14ac:dyDescent="0.3">
      <c r="B10775" s="1"/>
      <c r="C10775" s="1"/>
      <c r="G10775" s="5"/>
    </row>
    <row r="10776" spans="2:7" x14ac:dyDescent="0.3">
      <c r="B10776" s="1"/>
      <c r="C10776" s="1"/>
      <c r="G10776" s="5"/>
    </row>
    <row r="10777" spans="2:7" x14ac:dyDescent="0.3">
      <c r="B10777" s="1"/>
      <c r="C10777" s="1"/>
      <c r="G10777" s="5"/>
    </row>
    <row r="10778" spans="2:7" x14ac:dyDescent="0.3">
      <c r="B10778" s="1"/>
      <c r="C10778" s="1"/>
      <c r="G10778" s="5"/>
    </row>
    <row r="10779" spans="2:7" x14ac:dyDescent="0.3">
      <c r="B10779" s="1"/>
      <c r="C10779" s="1"/>
      <c r="G10779" s="5"/>
    </row>
    <row r="10780" spans="2:7" x14ac:dyDescent="0.3">
      <c r="B10780" s="1"/>
      <c r="C10780" s="1"/>
      <c r="G10780" s="5"/>
    </row>
    <row r="10781" spans="2:7" x14ac:dyDescent="0.3">
      <c r="B10781" s="1"/>
      <c r="C10781" s="1"/>
      <c r="G10781" s="5"/>
    </row>
    <row r="10782" spans="2:7" x14ac:dyDescent="0.3">
      <c r="B10782" s="1"/>
      <c r="C10782" s="1"/>
      <c r="G10782" s="5"/>
    </row>
    <row r="10783" spans="2:7" x14ac:dyDescent="0.3">
      <c r="B10783" s="1"/>
      <c r="C10783" s="1"/>
      <c r="G10783" s="5"/>
    </row>
    <row r="10784" spans="2:7" x14ac:dyDescent="0.3">
      <c r="B10784" s="1"/>
      <c r="C10784" s="1"/>
      <c r="G10784" s="5"/>
    </row>
    <row r="10785" spans="2:7" x14ac:dyDescent="0.3">
      <c r="B10785" s="1"/>
      <c r="C10785" s="1"/>
      <c r="G10785" s="5"/>
    </row>
    <row r="10786" spans="2:7" x14ac:dyDescent="0.3">
      <c r="B10786" s="1"/>
      <c r="C10786" s="1"/>
      <c r="G10786" s="5"/>
    </row>
    <row r="10787" spans="2:7" x14ac:dyDescent="0.3">
      <c r="B10787" s="1"/>
      <c r="C10787" s="1"/>
      <c r="G10787" s="5"/>
    </row>
    <row r="10788" spans="2:7" x14ac:dyDescent="0.3">
      <c r="B10788" s="1"/>
      <c r="C10788" s="1"/>
      <c r="G10788" s="5"/>
    </row>
    <row r="10789" spans="2:7" x14ac:dyDescent="0.3">
      <c r="B10789" s="1"/>
      <c r="C10789" s="1"/>
      <c r="G10789" s="5"/>
    </row>
    <row r="10790" spans="2:7" x14ac:dyDescent="0.3">
      <c r="B10790" s="1"/>
      <c r="C10790" s="1"/>
      <c r="G10790" s="5"/>
    </row>
    <row r="10791" spans="2:7" x14ac:dyDescent="0.3">
      <c r="B10791" s="1"/>
      <c r="C10791" s="1"/>
      <c r="G10791" s="5"/>
    </row>
    <row r="10792" spans="2:7" x14ac:dyDescent="0.3">
      <c r="B10792" s="1"/>
      <c r="C10792" s="1"/>
      <c r="G10792" s="5"/>
    </row>
    <row r="10793" spans="2:7" x14ac:dyDescent="0.3">
      <c r="B10793" s="1"/>
      <c r="C10793" s="1"/>
      <c r="G10793" s="5"/>
    </row>
    <row r="10794" spans="2:7" x14ac:dyDescent="0.3">
      <c r="B10794" s="1"/>
      <c r="C10794" s="1"/>
      <c r="G10794" s="5"/>
    </row>
    <row r="10795" spans="2:7" x14ac:dyDescent="0.3">
      <c r="B10795" s="1"/>
      <c r="C10795" s="1"/>
      <c r="G10795" s="5"/>
    </row>
    <row r="10796" spans="2:7" x14ac:dyDescent="0.3">
      <c r="B10796" s="1"/>
      <c r="C10796" s="1"/>
      <c r="G10796" s="5"/>
    </row>
    <row r="10797" spans="2:7" x14ac:dyDescent="0.3">
      <c r="B10797" s="1"/>
      <c r="C10797" s="1"/>
      <c r="G10797" s="5"/>
    </row>
    <row r="10798" spans="2:7" x14ac:dyDescent="0.3">
      <c r="B10798" s="1"/>
      <c r="C10798" s="1"/>
      <c r="G10798" s="5"/>
    </row>
    <row r="10799" spans="2:7" x14ac:dyDescent="0.3">
      <c r="B10799" s="1"/>
      <c r="C10799" s="1"/>
      <c r="G10799" s="5"/>
    </row>
    <row r="10800" spans="2:7" x14ac:dyDescent="0.3">
      <c r="B10800" s="1"/>
      <c r="C10800" s="1"/>
      <c r="G10800" s="5"/>
    </row>
    <row r="10801" spans="2:7" x14ac:dyDescent="0.3">
      <c r="B10801" s="1"/>
      <c r="C10801" s="1"/>
      <c r="G10801" s="5"/>
    </row>
    <row r="10802" spans="2:7" x14ac:dyDescent="0.3">
      <c r="B10802" s="1"/>
      <c r="C10802" s="1"/>
      <c r="G10802" s="5"/>
    </row>
    <row r="10803" spans="2:7" x14ac:dyDescent="0.3">
      <c r="B10803" s="1"/>
      <c r="C10803" s="1"/>
      <c r="G10803" s="5"/>
    </row>
    <row r="10804" spans="2:7" x14ac:dyDescent="0.3">
      <c r="B10804" s="1"/>
      <c r="C10804" s="1"/>
      <c r="G10804" s="5"/>
    </row>
    <row r="10805" spans="2:7" x14ac:dyDescent="0.3">
      <c r="B10805" s="1"/>
      <c r="C10805" s="1"/>
      <c r="G10805" s="5"/>
    </row>
    <row r="10806" spans="2:7" x14ac:dyDescent="0.3">
      <c r="B10806" s="1"/>
      <c r="C10806" s="1"/>
      <c r="G10806" s="5"/>
    </row>
    <row r="10807" spans="2:7" x14ac:dyDescent="0.3">
      <c r="B10807" s="1"/>
      <c r="C10807" s="1"/>
      <c r="G10807" s="5"/>
    </row>
    <row r="10808" spans="2:7" x14ac:dyDescent="0.3">
      <c r="B10808" s="1"/>
      <c r="C10808" s="1"/>
      <c r="G10808" s="5"/>
    </row>
    <row r="10809" spans="2:7" x14ac:dyDescent="0.3">
      <c r="B10809" s="1"/>
      <c r="C10809" s="1"/>
      <c r="G10809" s="5"/>
    </row>
    <row r="10810" spans="2:7" x14ac:dyDescent="0.3">
      <c r="B10810" s="1"/>
      <c r="C10810" s="1"/>
      <c r="G10810" s="5"/>
    </row>
    <row r="10811" spans="2:7" x14ac:dyDescent="0.3">
      <c r="B10811" s="1"/>
      <c r="C10811" s="1"/>
      <c r="G10811" s="5"/>
    </row>
    <row r="10812" spans="2:7" x14ac:dyDescent="0.3">
      <c r="B10812" s="1"/>
      <c r="C10812" s="1"/>
      <c r="G10812" s="5"/>
    </row>
    <row r="10813" spans="2:7" x14ac:dyDescent="0.3">
      <c r="B10813" s="1"/>
      <c r="C10813" s="1"/>
      <c r="G10813" s="5"/>
    </row>
    <row r="10814" spans="2:7" x14ac:dyDescent="0.3">
      <c r="B10814" s="1"/>
      <c r="C10814" s="1"/>
      <c r="G10814" s="5"/>
    </row>
    <row r="10815" spans="2:7" x14ac:dyDescent="0.3">
      <c r="B10815" s="1"/>
      <c r="C10815" s="1"/>
      <c r="G10815" s="5"/>
    </row>
    <row r="10816" spans="2:7" x14ac:dyDescent="0.3">
      <c r="B10816" s="1"/>
      <c r="C10816" s="1"/>
      <c r="G10816" s="5"/>
    </row>
    <row r="10817" spans="2:7" x14ac:dyDescent="0.3">
      <c r="B10817" s="1"/>
      <c r="C10817" s="1"/>
      <c r="G10817" s="5"/>
    </row>
    <row r="10818" spans="2:7" x14ac:dyDescent="0.3">
      <c r="B10818" s="1"/>
      <c r="C10818" s="1"/>
      <c r="G10818" s="5"/>
    </row>
    <row r="10819" spans="2:7" x14ac:dyDescent="0.3">
      <c r="B10819" s="1"/>
      <c r="C10819" s="1"/>
      <c r="G10819" s="5"/>
    </row>
    <row r="10820" spans="2:7" x14ac:dyDescent="0.3">
      <c r="B10820" s="1"/>
      <c r="C10820" s="1"/>
      <c r="G10820" s="5"/>
    </row>
    <row r="10821" spans="2:7" x14ac:dyDescent="0.3">
      <c r="B10821" s="1"/>
      <c r="C10821" s="1"/>
      <c r="G10821" s="5"/>
    </row>
    <row r="10822" spans="2:7" x14ac:dyDescent="0.3">
      <c r="B10822" s="1"/>
      <c r="C10822" s="1"/>
      <c r="G10822" s="5"/>
    </row>
    <row r="10823" spans="2:7" x14ac:dyDescent="0.3">
      <c r="B10823" s="1"/>
      <c r="C10823" s="1"/>
      <c r="G10823" s="5"/>
    </row>
    <row r="10824" spans="2:7" x14ac:dyDescent="0.3">
      <c r="B10824" s="1"/>
      <c r="C10824" s="1"/>
      <c r="G10824" s="5"/>
    </row>
    <row r="10825" spans="2:7" x14ac:dyDescent="0.3">
      <c r="B10825" s="1"/>
      <c r="C10825" s="1"/>
      <c r="G10825" s="5"/>
    </row>
    <row r="10826" spans="2:7" x14ac:dyDescent="0.3">
      <c r="B10826" s="1"/>
      <c r="C10826" s="1"/>
      <c r="G10826" s="5"/>
    </row>
    <row r="10827" spans="2:7" x14ac:dyDescent="0.3">
      <c r="B10827" s="1"/>
      <c r="C10827" s="1"/>
      <c r="G10827" s="5"/>
    </row>
    <row r="10828" spans="2:7" x14ac:dyDescent="0.3">
      <c r="B10828" s="1"/>
      <c r="C10828" s="1"/>
      <c r="G10828" s="5"/>
    </row>
    <row r="10829" spans="2:7" x14ac:dyDescent="0.3">
      <c r="B10829" s="1"/>
      <c r="C10829" s="1"/>
      <c r="G10829" s="5"/>
    </row>
    <row r="10830" spans="2:7" x14ac:dyDescent="0.3">
      <c r="B10830" s="1"/>
      <c r="C10830" s="1"/>
      <c r="G10830" s="5"/>
    </row>
    <row r="10831" spans="2:7" x14ac:dyDescent="0.3">
      <c r="B10831" s="1"/>
      <c r="C10831" s="1"/>
      <c r="G10831" s="5"/>
    </row>
    <row r="10832" spans="2:7" x14ac:dyDescent="0.3">
      <c r="B10832" s="1"/>
      <c r="C10832" s="1"/>
      <c r="G10832" s="5"/>
    </row>
    <row r="10833" spans="2:7" x14ac:dyDescent="0.3">
      <c r="B10833" s="1"/>
      <c r="C10833" s="1"/>
      <c r="G10833" s="5"/>
    </row>
    <row r="10834" spans="2:7" x14ac:dyDescent="0.3">
      <c r="B10834" s="1"/>
      <c r="C10834" s="1"/>
      <c r="G10834" s="5"/>
    </row>
    <row r="10835" spans="2:7" x14ac:dyDescent="0.3">
      <c r="B10835" s="1"/>
      <c r="C10835" s="1"/>
      <c r="G10835" s="5"/>
    </row>
    <row r="10836" spans="2:7" x14ac:dyDescent="0.3">
      <c r="B10836" s="1"/>
      <c r="C10836" s="1"/>
      <c r="G10836" s="5"/>
    </row>
    <row r="10837" spans="2:7" x14ac:dyDescent="0.3">
      <c r="B10837" s="1"/>
      <c r="C10837" s="1"/>
      <c r="G10837" s="5"/>
    </row>
    <row r="10838" spans="2:7" x14ac:dyDescent="0.3">
      <c r="B10838" s="1"/>
      <c r="C10838" s="1"/>
      <c r="G10838" s="5"/>
    </row>
    <row r="10839" spans="2:7" x14ac:dyDescent="0.3">
      <c r="B10839" s="1"/>
      <c r="C10839" s="1"/>
      <c r="G10839" s="5"/>
    </row>
    <row r="10840" spans="2:7" x14ac:dyDescent="0.3">
      <c r="B10840" s="1"/>
      <c r="C10840" s="1"/>
      <c r="G10840" s="5"/>
    </row>
    <row r="10841" spans="2:7" x14ac:dyDescent="0.3">
      <c r="B10841" s="1"/>
      <c r="C10841" s="1"/>
      <c r="G10841" s="5"/>
    </row>
    <row r="10842" spans="2:7" x14ac:dyDescent="0.3">
      <c r="B10842" s="1"/>
      <c r="C10842" s="1"/>
      <c r="G10842" s="5"/>
    </row>
    <row r="10843" spans="2:7" x14ac:dyDescent="0.3">
      <c r="B10843" s="1"/>
      <c r="C10843" s="1"/>
      <c r="G10843" s="5"/>
    </row>
    <row r="10844" spans="2:7" x14ac:dyDescent="0.3">
      <c r="B10844" s="1"/>
      <c r="C10844" s="1"/>
      <c r="G10844" s="5"/>
    </row>
    <row r="10845" spans="2:7" x14ac:dyDescent="0.3">
      <c r="B10845" s="1"/>
      <c r="C10845" s="1"/>
      <c r="G10845" s="5"/>
    </row>
    <row r="10846" spans="2:7" x14ac:dyDescent="0.3">
      <c r="B10846" s="1"/>
      <c r="C10846" s="1"/>
      <c r="G10846" s="5"/>
    </row>
    <row r="10847" spans="2:7" x14ac:dyDescent="0.3">
      <c r="B10847" s="1"/>
      <c r="C10847" s="1"/>
      <c r="G10847" s="5"/>
    </row>
    <row r="10848" spans="2:7" x14ac:dyDescent="0.3">
      <c r="B10848" s="1"/>
      <c r="C10848" s="1"/>
      <c r="G10848" s="5"/>
    </row>
    <row r="10849" spans="2:7" x14ac:dyDescent="0.3">
      <c r="B10849" s="1"/>
      <c r="C10849" s="1"/>
      <c r="G10849" s="5"/>
    </row>
    <row r="10850" spans="2:7" x14ac:dyDescent="0.3">
      <c r="B10850" s="1"/>
      <c r="C10850" s="1"/>
      <c r="G10850" s="5"/>
    </row>
    <row r="10851" spans="2:7" x14ac:dyDescent="0.3">
      <c r="B10851" s="1"/>
      <c r="C10851" s="1"/>
      <c r="G10851" s="5"/>
    </row>
    <row r="10852" spans="2:7" x14ac:dyDescent="0.3">
      <c r="B10852" s="1"/>
      <c r="C10852" s="1"/>
      <c r="G10852" s="5"/>
    </row>
    <row r="10853" spans="2:7" x14ac:dyDescent="0.3">
      <c r="B10853" s="1"/>
      <c r="C10853" s="1"/>
      <c r="G10853" s="5"/>
    </row>
    <row r="10854" spans="2:7" x14ac:dyDescent="0.3">
      <c r="B10854" s="1"/>
      <c r="C10854" s="1"/>
      <c r="G10854" s="5"/>
    </row>
    <row r="10855" spans="2:7" x14ac:dyDescent="0.3">
      <c r="B10855" s="1"/>
      <c r="C10855" s="1"/>
      <c r="G10855" s="5"/>
    </row>
    <row r="10856" spans="2:7" x14ac:dyDescent="0.3">
      <c r="B10856" s="1"/>
      <c r="C10856" s="1"/>
      <c r="G10856" s="5"/>
    </row>
    <row r="10857" spans="2:7" x14ac:dyDescent="0.3">
      <c r="B10857" s="1"/>
      <c r="C10857" s="1"/>
      <c r="G10857" s="5"/>
    </row>
    <row r="10858" spans="2:7" x14ac:dyDescent="0.3">
      <c r="B10858" s="1"/>
      <c r="C10858" s="1"/>
      <c r="G10858" s="5"/>
    </row>
    <row r="10859" spans="2:7" x14ac:dyDescent="0.3">
      <c r="B10859" s="1"/>
      <c r="C10859" s="1"/>
      <c r="G10859" s="5"/>
    </row>
    <row r="10860" spans="2:7" x14ac:dyDescent="0.3">
      <c r="B10860" s="1"/>
      <c r="C10860" s="1"/>
      <c r="G10860" s="5"/>
    </row>
    <row r="10861" spans="2:7" x14ac:dyDescent="0.3">
      <c r="B10861" s="1"/>
      <c r="C10861" s="1"/>
      <c r="G10861" s="5"/>
    </row>
    <row r="10862" spans="2:7" x14ac:dyDescent="0.3">
      <c r="B10862" s="1"/>
      <c r="C10862" s="1"/>
      <c r="G10862" s="5"/>
    </row>
    <row r="10863" spans="2:7" x14ac:dyDescent="0.3">
      <c r="B10863" s="1"/>
      <c r="C10863" s="1"/>
      <c r="G10863" s="5"/>
    </row>
    <row r="10864" spans="2:7" x14ac:dyDescent="0.3">
      <c r="B10864" s="1"/>
      <c r="C10864" s="1"/>
      <c r="G10864" s="5"/>
    </row>
    <row r="10865" spans="2:7" x14ac:dyDescent="0.3">
      <c r="B10865" s="1"/>
      <c r="C10865" s="1"/>
      <c r="G10865" s="5"/>
    </row>
    <row r="10866" spans="2:7" x14ac:dyDescent="0.3">
      <c r="B10866" s="1"/>
      <c r="C10866" s="1"/>
      <c r="G10866" s="5"/>
    </row>
    <row r="10867" spans="2:7" x14ac:dyDescent="0.3">
      <c r="B10867" s="1"/>
      <c r="C10867" s="1"/>
      <c r="G10867" s="5"/>
    </row>
    <row r="10868" spans="2:7" x14ac:dyDescent="0.3">
      <c r="B10868" s="1"/>
      <c r="C10868" s="1"/>
      <c r="G10868" s="5"/>
    </row>
    <row r="10869" spans="2:7" x14ac:dyDescent="0.3">
      <c r="B10869" s="1"/>
      <c r="C10869" s="1"/>
      <c r="G10869" s="5"/>
    </row>
    <row r="10870" spans="2:7" x14ac:dyDescent="0.3">
      <c r="B10870" s="1"/>
      <c r="C10870" s="1"/>
      <c r="G10870" s="5"/>
    </row>
    <row r="10871" spans="2:7" x14ac:dyDescent="0.3">
      <c r="B10871" s="1"/>
      <c r="C10871" s="1"/>
      <c r="G10871" s="5"/>
    </row>
    <row r="10872" spans="2:7" x14ac:dyDescent="0.3">
      <c r="B10872" s="1"/>
      <c r="C10872" s="1"/>
      <c r="G10872" s="5"/>
    </row>
    <row r="10873" spans="2:7" x14ac:dyDescent="0.3">
      <c r="B10873" s="1"/>
      <c r="C10873" s="1"/>
      <c r="G10873" s="5"/>
    </row>
    <row r="10874" spans="2:7" x14ac:dyDescent="0.3">
      <c r="B10874" s="1"/>
      <c r="C10874" s="1"/>
      <c r="G10874" s="5"/>
    </row>
    <row r="10875" spans="2:7" x14ac:dyDescent="0.3">
      <c r="B10875" s="1"/>
      <c r="C10875" s="1"/>
      <c r="G10875" s="5"/>
    </row>
    <row r="10876" spans="2:7" x14ac:dyDescent="0.3">
      <c r="B10876" s="1"/>
      <c r="C10876" s="1"/>
      <c r="G10876" s="5"/>
    </row>
    <row r="10877" spans="2:7" x14ac:dyDescent="0.3">
      <c r="B10877" s="1"/>
      <c r="C10877" s="1"/>
      <c r="G10877" s="5"/>
    </row>
    <row r="10878" spans="2:7" x14ac:dyDescent="0.3">
      <c r="B10878" s="1"/>
      <c r="C10878" s="1"/>
      <c r="G10878" s="5"/>
    </row>
    <row r="10879" spans="2:7" x14ac:dyDescent="0.3">
      <c r="B10879" s="1"/>
      <c r="C10879" s="1"/>
      <c r="G10879" s="5"/>
    </row>
    <row r="10880" spans="2:7" x14ac:dyDescent="0.3">
      <c r="B10880" s="1"/>
      <c r="C10880" s="1"/>
      <c r="G10880" s="5"/>
    </row>
    <row r="10881" spans="2:7" x14ac:dyDescent="0.3">
      <c r="B10881" s="1"/>
      <c r="C10881" s="1"/>
      <c r="G10881" s="5"/>
    </row>
    <row r="10882" spans="2:7" x14ac:dyDescent="0.3">
      <c r="B10882" s="1"/>
      <c r="C10882" s="1"/>
      <c r="G10882" s="5"/>
    </row>
    <row r="10883" spans="2:7" x14ac:dyDescent="0.3">
      <c r="B10883" s="1"/>
      <c r="C10883" s="1"/>
      <c r="G10883" s="5"/>
    </row>
    <row r="10884" spans="2:7" x14ac:dyDescent="0.3">
      <c r="B10884" s="1"/>
      <c r="C10884" s="1"/>
      <c r="G10884" s="5"/>
    </row>
    <row r="10885" spans="2:7" x14ac:dyDescent="0.3">
      <c r="B10885" s="1"/>
      <c r="C10885" s="1"/>
      <c r="G10885" s="5"/>
    </row>
    <row r="10886" spans="2:7" x14ac:dyDescent="0.3">
      <c r="B10886" s="1"/>
      <c r="C10886" s="1"/>
      <c r="G10886" s="5"/>
    </row>
    <row r="10887" spans="2:7" x14ac:dyDescent="0.3">
      <c r="B10887" s="1"/>
      <c r="C10887" s="1"/>
      <c r="G10887" s="5"/>
    </row>
    <row r="10888" spans="2:7" x14ac:dyDescent="0.3">
      <c r="B10888" s="1"/>
      <c r="C10888" s="1"/>
      <c r="G10888" s="5"/>
    </row>
    <row r="10889" spans="2:7" x14ac:dyDescent="0.3">
      <c r="B10889" s="1"/>
      <c r="C10889" s="1"/>
      <c r="G10889" s="5"/>
    </row>
    <row r="10890" spans="2:7" x14ac:dyDescent="0.3">
      <c r="B10890" s="1"/>
      <c r="C10890" s="1"/>
      <c r="G10890" s="5"/>
    </row>
    <row r="10891" spans="2:7" x14ac:dyDescent="0.3">
      <c r="B10891" s="1"/>
      <c r="C10891" s="1"/>
      <c r="G10891" s="5"/>
    </row>
    <row r="10892" spans="2:7" x14ac:dyDescent="0.3">
      <c r="B10892" s="1"/>
      <c r="C10892" s="1"/>
      <c r="G10892" s="5"/>
    </row>
    <row r="10893" spans="2:7" x14ac:dyDescent="0.3">
      <c r="B10893" s="1"/>
      <c r="C10893" s="1"/>
      <c r="G10893" s="5"/>
    </row>
    <row r="10894" spans="2:7" x14ac:dyDescent="0.3">
      <c r="B10894" s="1"/>
      <c r="C10894" s="1"/>
      <c r="G10894" s="5"/>
    </row>
    <row r="10895" spans="2:7" x14ac:dyDescent="0.3">
      <c r="B10895" s="1"/>
      <c r="C10895" s="1"/>
      <c r="G10895" s="5"/>
    </row>
    <row r="10896" spans="2:7" x14ac:dyDescent="0.3">
      <c r="B10896" s="1"/>
      <c r="C10896" s="1"/>
      <c r="G10896" s="5"/>
    </row>
    <row r="10897" spans="2:7" x14ac:dyDescent="0.3">
      <c r="B10897" s="1"/>
      <c r="C10897" s="1"/>
      <c r="G10897" s="5"/>
    </row>
    <row r="10898" spans="2:7" x14ac:dyDescent="0.3">
      <c r="B10898" s="1"/>
      <c r="C10898" s="1"/>
      <c r="G10898" s="5"/>
    </row>
    <row r="10899" spans="2:7" x14ac:dyDescent="0.3">
      <c r="B10899" s="1"/>
      <c r="C10899" s="1"/>
      <c r="G10899" s="5"/>
    </row>
    <row r="10900" spans="2:7" x14ac:dyDescent="0.3">
      <c r="B10900" s="1"/>
      <c r="C10900" s="1"/>
      <c r="G10900" s="5"/>
    </row>
    <row r="10901" spans="2:7" x14ac:dyDescent="0.3">
      <c r="B10901" s="1"/>
      <c r="C10901" s="1"/>
      <c r="G10901" s="5"/>
    </row>
    <row r="10902" spans="2:7" x14ac:dyDescent="0.3">
      <c r="B10902" s="1"/>
      <c r="C10902" s="1"/>
      <c r="G10902" s="5"/>
    </row>
    <row r="10903" spans="2:7" x14ac:dyDescent="0.3">
      <c r="B10903" s="1"/>
      <c r="C10903" s="1"/>
      <c r="G10903" s="5"/>
    </row>
    <row r="10904" spans="2:7" x14ac:dyDescent="0.3">
      <c r="B10904" s="1"/>
      <c r="C10904" s="1"/>
      <c r="G10904" s="5"/>
    </row>
    <row r="10905" spans="2:7" x14ac:dyDescent="0.3">
      <c r="B10905" s="1"/>
      <c r="C10905" s="1"/>
      <c r="G10905" s="5"/>
    </row>
    <row r="10906" spans="2:7" x14ac:dyDescent="0.3">
      <c r="B10906" s="1"/>
      <c r="C10906" s="1"/>
      <c r="G10906" s="5"/>
    </row>
    <row r="10907" spans="2:7" x14ac:dyDescent="0.3">
      <c r="B10907" s="1"/>
      <c r="C10907" s="1"/>
      <c r="G10907" s="5"/>
    </row>
    <row r="10908" spans="2:7" x14ac:dyDescent="0.3">
      <c r="B10908" s="1"/>
      <c r="C10908" s="1"/>
      <c r="G10908" s="5"/>
    </row>
    <row r="10909" spans="2:7" x14ac:dyDescent="0.3">
      <c r="B10909" s="1"/>
      <c r="C10909" s="1"/>
      <c r="G10909" s="5"/>
    </row>
    <row r="10910" spans="2:7" x14ac:dyDescent="0.3">
      <c r="B10910" s="1"/>
      <c r="C10910" s="1"/>
      <c r="G10910" s="5"/>
    </row>
    <row r="10911" spans="2:7" x14ac:dyDescent="0.3">
      <c r="B10911" s="1"/>
      <c r="C10911" s="1"/>
      <c r="G10911" s="5"/>
    </row>
    <row r="10912" spans="2:7" x14ac:dyDescent="0.3">
      <c r="B10912" s="1"/>
      <c r="C10912" s="1"/>
      <c r="G10912" s="5"/>
    </row>
    <row r="10913" spans="2:7" x14ac:dyDescent="0.3">
      <c r="B10913" s="1"/>
      <c r="C10913" s="1"/>
      <c r="G10913" s="5"/>
    </row>
    <row r="10914" spans="2:7" x14ac:dyDescent="0.3">
      <c r="B10914" s="1"/>
      <c r="C10914" s="1"/>
      <c r="G10914" s="5"/>
    </row>
    <row r="10915" spans="2:7" x14ac:dyDescent="0.3">
      <c r="B10915" s="1"/>
      <c r="C10915" s="1"/>
      <c r="G10915" s="5"/>
    </row>
    <row r="10916" spans="2:7" x14ac:dyDescent="0.3">
      <c r="B10916" s="1"/>
      <c r="C10916" s="1"/>
      <c r="G10916" s="5"/>
    </row>
    <row r="10917" spans="2:7" x14ac:dyDescent="0.3">
      <c r="B10917" s="1"/>
      <c r="C10917" s="1"/>
      <c r="G10917" s="5"/>
    </row>
    <row r="10918" spans="2:7" x14ac:dyDescent="0.3">
      <c r="B10918" s="1"/>
      <c r="C10918" s="1"/>
      <c r="G10918" s="5"/>
    </row>
    <row r="10919" spans="2:7" x14ac:dyDescent="0.3">
      <c r="B10919" s="1"/>
      <c r="C10919" s="1"/>
      <c r="G10919" s="5"/>
    </row>
    <row r="10920" spans="2:7" x14ac:dyDescent="0.3">
      <c r="B10920" s="1"/>
      <c r="C10920" s="1"/>
      <c r="G10920" s="5"/>
    </row>
    <row r="10921" spans="2:7" x14ac:dyDescent="0.3">
      <c r="B10921" s="1"/>
      <c r="C10921" s="1"/>
      <c r="G10921" s="5"/>
    </row>
    <row r="10922" spans="2:7" x14ac:dyDescent="0.3">
      <c r="B10922" s="1"/>
      <c r="C10922" s="1"/>
      <c r="G10922" s="5"/>
    </row>
    <row r="10923" spans="2:7" x14ac:dyDescent="0.3">
      <c r="B10923" s="1"/>
      <c r="C10923" s="1"/>
      <c r="G10923" s="5"/>
    </row>
    <row r="10924" spans="2:7" x14ac:dyDescent="0.3">
      <c r="B10924" s="1"/>
      <c r="C10924" s="1"/>
      <c r="G10924" s="5"/>
    </row>
    <row r="10925" spans="2:7" x14ac:dyDescent="0.3">
      <c r="B10925" s="1"/>
      <c r="C10925" s="1"/>
      <c r="G10925" s="5"/>
    </row>
    <row r="10926" spans="2:7" x14ac:dyDescent="0.3">
      <c r="B10926" s="1"/>
      <c r="C10926" s="1"/>
      <c r="G10926" s="5"/>
    </row>
    <row r="10927" spans="2:7" x14ac:dyDescent="0.3">
      <c r="B10927" s="1"/>
      <c r="C10927" s="1"/>
      <c r="G10927" s="5"/>
    </row>
    <row r="10928" spans="2:7" x14ac:dyDescent="0.3">
      <c r="B10928" s="1"/>
      <c r="C10928" s="1"/>
      <c r="G10928" s="5"/>
    </row>
    <row r="10929" spans="2:7" x14ac:dyDescent="0.3">
      <c r="B10929" s="1"/>
      <c r="C10929" s="1"/>
      <c r="G10929" s="5"/>
    </row>
    <row r="10930" spans="2:7" x14ac:dyDescent="0.3">
      <c r="B10930" s="1"/>
      <c r="C10930" s="1"/>
      <c r="G10930" s="5"/>
    </row>
    <row r="10931" spans="2:7" x14ac:dyDescent="0.3">
      <c r="B10931" s="1"/>
      <c r="C10931" s="1"/>
      <c r="G10931" s="5"/>
    </row>
    <row r="10932" spans="2:7" x14ac:dyDescent="0.3">
      <c r="B10932" s="1"/>
      <c r="C10932" s="1"/>
      <c r="G10932" s="5"/>
    </row>
    <row r="10933" spans="2:7" x14ac:dyDescent="0.3">
      <c r="B10933" s="1"/>
      <c r="C10933" s="1"/>
      <c r="G10933" s="5"/>
    </row>
    <row r="10934" spans="2:7" x14ac:dyDescent="0.3">
      <c r="B10934" s="1"/>
      <c r="C10934" s="1"/>
      <c r="G10934" s="5"/>
    </row>
    <row r="10935" spans="2:7" x14ac:dyDescent="0.3">
      <c r="B10935" s="1"/>
      <c r="C10935" s="1"/>
      <c r="G10935" s="5"/>
    </row>
    <row r="10936" spans="2:7" x14ac:dyDescent="0.3">
      <c r="B10936" s="1"/>
      <c r="C10936" s="1"/>
      <c r="G10936" s="5"/>
    </row>
    <row r="10937" spans="2:7" x14ac:dyDescent="0.3">
      <c r="B10937" s="1"/>
      <c r="C10937" s="1"/>
      <c r="G10937" s="5"/>
    </row>
    <row r="10938" spans="2:7" x14ac:dyDescent="0.3">
      <c r="B10938" s="1"/>
      <c r="C10938" s="1"/>
      <c r="G10938" s="5"/>
    </row>
    <row r="10939" spans="2:7" x14ac:dyDescent="0.3">
      <c r="B10939" s="1"/>
      <c r="C10939" s="1"/>
      <c r="G10939" s="5"/>
    </row>
    <row r="10940" spans="2:7" x14ac:dyDescent="0.3">
      <c r="B10940" s="1"/>
      <c r="C10940" s="1"/>
      <c r="G10940" s="5"/>
    </row>
    <row r="10941" spans="2:7" x14ac:dyDescent="0.3">
      <c r="B10941" s="1"/>
      <c r="C10941" s="1"/>
      <c r="G10941" s="5"/>
    </row>
    <row r="10942" spans="2:7" x14ac:dyDescent="0.3">
      <c r="B10942" s="1"/>
      <c r="C10942" s="1"/>
      <c r="G10942" s="5"/>
    </row>
    <row r="10943" spans="2:7" x14ac:dyDescent="0.3">
      <c r="B10943" s="1"/>
      <c r="C10943" s="1"/>
      <c r="G10943" s="5"/>
    </row>
    <row r="10944" spans="2:7" x14ac:dyDescent="0.3">
      <c r="B10944" s="1"/>
      <c r="C10944" s="1"/>
      <c r="G10944" s="5"/>
    </row>
    <row r="10945" spans="2:7" x14ac:dyDescent="0.3">
      <c r="B10945" s="1"/>
      <c r="C10945" s="1"/>
      <c r="G10945" s="5"/>
    </row>
    <row r="10946" spans="2:7" x14ac:dyDescent="0.3">
      <c r="B10946" s="1"/>
      <c r="C10946" s="1"/>
      <c r="G10946" s="5"/>
    </row>
    <row r="10947" spans="2:7" x14ac:dyDescent="0.3">
      <c r="B10947" s="1"/>
      <c r="C10947" s="1"/>
      <c r="G10947" s="5"/>
    </row>
    <row r="10948" spans="2:7" x14ac:dyDescent="0.3">
      <c r="B10948" s="1"/>
      <c r="C10948" s="1"/>
      <c r="G10948" s="5"/>
    </row>
    <row r="10949" spans="2:7" x14ac:dyDescent="0.3">
      <c r="B10949" s="1"/>
      <c r="C10949" s="1"/>
      <c r="G10949" s="5"/>
    </row>
    <row r="10950" spans="2:7" x14ac:dyDescent="0.3">
      <c r="B10950" s="1"/>
      <c r="C10950" s="1"/>
      <c r="G10950" s="5"/>
    </row>
    <row r="10951" spans="2:7" x14ac:dyDescent="0.3">
      <c r="B10951" s="1"/>
      <c r="C10951" s="1"/>
      <c r="G10951" s="5"/>
    </row>
    <row r="10952" spans="2:7" x14ac:dyDescent="0.3">
      <c r="B10952" s="1"/>
      <c r="C10952" s="1"/>
      <c r="G10952" s="5"/>
    </row>
    <row r="10953" spans="2:7" x14ac:dyDescent="0.3">
      <c r="B10953" s="1"/>
      <c r="C10953" s="1"/>
      <c r="G10953" s="5"/>
    </row>
    <row r="10954" spans="2:7" x14ac:dyDescent="0.3">
      <c r="B10954" s="1"/>
      <c r="C10954" s="1"/>
      <c r="G10954" s="5"/>
    </row>
    <row r="10955" spans="2:7" x14ac:dyDescent="0.3">
      <c r="B10955" s="1"/>
      <c r="C10955" s="1"/>
      <c r="G10955" s="5"/>
    </row>
    <row r="10956" spans="2:7" x14ac:dyDescent="0.3">
      <c r="B10956" s="1"/>
      <c r="C10956" s="1"/>
      <c r="G10956" s="5"/>
    </row>
    <row r="10957" spans="2:7" x14ac:dyDescent="0.3">
      <c r="B10957" s="1"/>
      <c r="C10957" s="1"/>
      <c r="G10957" s="5"/>
    </row>
    <row r="10958" spans="2:7" x14ac:dyDescent="0.3">
      <c r="B10958" s="1"/>
      <c r="C10958" s="1"/>
      <c r="G10958" s="5"/>
    </row>
    <row r="10959" spans="2:7" x14ac:dyDescent="0.3">
      <c r="B10959" s="1"/>
      <c r="C10959" s="1"/>
      <c r="G10959" s="5"/>
    </row>
    <row r="10960" spans="2:7" x14ac:dyDescent="0.3">
      <c r="B10960" s="1"/>
      <c r="C10960" s="1"/>
      <c r="G10960" s="5"/>
    </row>
    <row r="10961" spans="2:7" x14ac:dyDescent="0.3">
      <c r="B10961" s="1"/>
      <c r="C10961" s="1"/>
      <c r="G10961" s="5"/>
    </row>
    <row r="10962" spans="2:7" x14ac:dyDescent="0.3">
      <c r="B10962" s="1"/>
      <c r="C10962" s="1"/>
      <c r="G10962" s="5"/>
    </row>
    <row r="10963" spans="2:7" x14ac:dyDescent="0.3">
      <c r="B10963" s="1"/>
      <c r="C10963" s="1"/>
      <c r="G10963" s="5"/>
    </row>
    <row r="10964" spans="2:7" x14ac:dyDescent="0.3">
      <c r="B10964" s="1"/>
      <c r="C10964" s="1"/>
      <c r="G10964" s="5"/>
    </row>
    <row r="10965" spans="2:7" x14ac:dyDescent="0.3">
      <c r="B10965" s="1"/>
      <c r="C10965" s="1"/>
      <c r="G10965" s="5"/>
    </row>
    <row r="10966" spans="2:7" x14ac:dyDescent="0.3">
      <c r="B10966" s="1"/>
      <c r="C10966" s="1"/>
      <c r="G10966" s="5"/>
    </row>
    <row r="10967" spans="2:7" x14ac:dyDescent="0.3">
      <c r="B10967" s="1"/>
      <c r="C10967" s="1"/>
      <c r="G10967" s="5"/>
    </row>
    <row r="10968" spans="2:7" x14ac:dyDescent="0.3">
      <c r="B10968" s="1"/>
      <c r="C10968" s="1"/>
      <c r="G10968" s="5"/>
    </row>
    <row r="10969" spans="2:7" x14ac:dyDescent="0.3">
      <c r="B10969" s="1"/>
      <c r="C10969" s="1"/>
      <c r="G10969" s="5"/>
    </row>
    <row r="10970" spans="2:7" x14ac:dyDescent="0.3">
      <c r="B10970" s="1"/>
      <c r="C10970" s="1"/>
      <c r="G10970" s="5"/>
    </row>
    <row r="10971" spans="2:7" x14ac:dyDescent="0.3">
      <c r="B10971" s="1"/>
      <c r="C10971" s="1"/>
      <c r="G10971" s="5"/>
    </row>
    <row r="10972" spans="2:7" x14ac:dyDescent="0.3">
      <c r="B10972" s="1"/>
      <c r="C10972" s="1"/>
      <c r="G10972" s="5"/>
    </row>
    <row r="10973" spans="2:7" x14ac:dyDescent="0.3">
      <c r="B10973" s="1"/>
      <c r="C10973" s="1"/>
      <c r="G10973" s="5"/>
    </row>
    <row r="10974" spans="2:7" x14ac:dyDescent="0.3">
      <c r="B10974" s="1"/>
      <c r="C10974" s="1"/>
      <c r="G10974" s="5"/>
    </row>
    <row r="10975" spans="2:7" x14ac:dyDescent="0.3">
      <c r="B10975" s="1"/>
      <c r="C10975" s="1"/>
      <c r="G10975" s="5"/>
    </row>
    <row r="10976" spans="2:7" x14ac:dyDescent="0.3">
      <c r="B10976" s="1"/>
      <c r="C10976" s="1"/>
      <c r="G10976" s="5"/>
    </row>
    <row r="10977" spans="2:7" x14ac:dyDescent="0.3">
      <c r="B10977" s="1"/>
      <c r="C10977" s="1"/>
      <c r="G10977" s="5"/>
    </row>
    <row r="10978" spans="2:7" x14ac:dyDescent="0.3">
      <c r="B10978" s="1"/>
      <c r="C10978" s="1"/>
      <c r="G10978" s="5"/>
    </row>
    <row r="10979" spans="2:7" x14ac:dyDescent="0.3">
      <c r="B10979" s="1"/>
      <c r="C10979" s="1"/>
      <c r="G10979" s="5"/>
    </row>
    <row r="10980" spans="2:7" x14ac:dyDescent="0.3">
      <c r="B10980" s="1"/>
      <c r="C10980" s="1"/>
      <c r="G10980" s="5"/>
    </row>
    <row r="10981" spans="2:7" x14ac:dyDescent="0.3">
      <c r="B10981" s="1"/>
      <c r="C10981" s="1"/>
      <c r="G10981" s="5"/>
    </row>
    <row r="10982" spans="2:7" x14ac:dyDescent="0.3">
      <c r="B10982" s="1"/>
      <c r="C10982" s="1"/>
      <c r="G10982" s="5"/>
    </row>
    <row r="10983" spans="2:7" x14ac:dyDescent="0.3">
      <c r="B10983" s="1"/>
      <c r="C10983" s="1"/>
      <c r="G10983" s="5"/>
    </row>
    <row r="10984" spans="2:7" x14ac:dyDescent="0.3">
      <c r="B10984" s="1"/>
      <c r="C10984" s="1"/>
      <c r="G10984" s="5"/>
    </row>
    <row r="10985" spans="2:7" x14ac:dyDescent="0.3">
      <c r="B10985" s="1"/>
      <c r="C10985" s="1"/>
      <c r="G10985" s="5"/>
    </row>
    <row r="10986" spans="2:7" x14ac:dyDescent="0.3">
      <c r="B10986" s="1"/>
      <c r="C10986" s="1"/>
      <c r="G10986" s="5"/>
    </row>
    <row r="10987" spans="2:7" x14ac:dyDescent="0.3">
      <c r="B10987" s="1"/>
      <c r="C10987" s="1"/>
      <c r="G10987" s="5"/>
    </row>
    <row r="10988" spans="2:7" x14ac:dyDescent="0.3">
      <c r="B10988" s="1"/>
      <c r="C10988" s="1"/>
      <c r="G10988" s="5"/>
    </row>
    <row r="10989" spans="2:7" x14ac:dyDescent="0.3">
      <c r="B10989" s="1"/>
      <c r="C10989" s="1"/>
      <c r="G10989" s="5"/>
    </row>
    <row r="10990" spans="2:7" x14ac:dyDescent="0.3">
      <c r="B10990" s="1"/>
      <c r="C10990" s="1"/>
      <c r="G10990" s="5"/>
    </row>
    <row r="10991" spans="2:7" x14ac:dyDescent="0.3">
      <c r="B10991" s="1"/>
      <c r="C10991" s="1"/>
      <c r="G10991" s="5"/>
    </row>
    <row r="10992" spans="2:7" x14ac:dyDescent="0.3">
      <c r="B10992" s="1"/>
      <c r="C10992" s="1"/>
      <c r="G10992" s="5"/>
    </row>
    <row r="10993" spans="2:7" x14ac:dyDescent="0.3">
      <c r="B10993" s="1"/>
      <c r="C10993" s="1"/>
      <c r="G10993" s="5"/>
    </row>
    <row r="10994" spans="2:7" x14ac:dyDescent="0.3">
      <c r="B10994" s="1"/>
      <c r="C10994" s="1"/>
      <c r="G10994" s="5"/>
    </row>
    <row r="10995" spans="2:7" x14ac:dyDescent="0.3">
      <c r="B10995" s="1"/>
      <c r="C10995" s="1"/>
      <c r="G10995" s="5"/>
    </row>
    <row r="10996" spans="2:7" x14ac:dyDescent="0.3">
      <c r="B10996" s="1"/>
      <c r="C10996" s="1"/>
      <c r="G10996" s="5"/>
    </row>
    <row r="10997" spans="2:7" x14ac:dyDescent="0.3">
      <c r="B10997" s="1"/>
      <c r="C10997" s="1"/>
      <c r="G10997" s="5"/>
    </row>
    <row r="10998" spans="2:7" x14ac:dyDescent="0.3">
      <c r="B10998" s="1"/>
      <c r="C10998" s="1"/>
      <c r="G10998" s="5"/>
    </row>
    <row r="10999" spans="2:7" x14ac:dyDescent="0.3">
      <c r="B10999" s="1"/>
      <c r="C10999" s="1"/>
      <c r="G10999" s="5"/>
    </row>
    <row r="11000" spans="2:7" x14ac:dyDescent="0.3">
      <c r="B11000" s="1"/>
      <c r="C11000" s="1"/>
      <c r="G11000" s="5"/>
    </row>
    <row r="11001" spans="2:7" x14ac:dyDescent="0.3">
      <c r="B11001" s="1"/>
      <c r="C11001" s="1"/>
      <c r="G11001" s="5"/>
    </row>
    <row r="11002" spans="2:7" x14ac:dyDescent="0.3">
      <c r="B11002" s="1"/>
      <c r="C11002" s="1"/>
      <c r="G11002" s="5"/>
    </row>
    <row r="11003" spans="2:7" x14ac:dyDescent="0.3">
      <c r="B11003" s="1"/>
      <c r="C11003" s="1"/>
      <c r="G11003" s="5"/>
    </row>
    <row r="11004" spans="2:7" x14ac:dyDescent="0.3">
      <c r="B11004" s="1"/>
      <c r="C11004" s="1"/>
      <c r="G11004" s="5"/>
    </row>
    <row r="11005" spans="2:7" x14ac:dyDescent="0.3">
      <c r="B11005" s="1"/>
      <c r="C11005" s="1"/>
      <c r="G11005" s="5"/>
    </row>
    <row r="11006" spans="2:7" x14ac:dyDescent="0.3">
      <c r="B11006" s="1"/>
      <c r="C11006" s="1"/>
      <c r="G11006" s="5"/>
    </row>
    <row r="11007" spans="2:7" x14ac:dyDescent="0.3">
      <c r="B11007" s="1"/>
      <c r="C11007" s="1"/>
      <c r="G11007" s="5"/>
    </row>
    <row r="11008" spans="2:7" x14ac:dyDescent="0.3">
      <c r="B11008" s="1"/>
      <c r="C11008" s="1"/>
      <c r="G11008" s="5"/>
    </row>
    <row r="11009" spans="2:7" x14ac:dyDescent="0.3">
      <c r="B11009" s="1"/>
      <c r="C11009" s="1"/>
      <c r="G11009" s="5"/>
    </row>
    <row r="11010" spans="2:7" x14ac:dyDescent="0.3">
      <c r="B11010" s="1"/>
      <c r="C11010" s="1"/>
      <c r="G11010" s="5"/>
    </row>
    <row r="11011" spans="2:7" x14ac:dyDescent="0.3">
      <c r="B11011" s="1"/>
      <c r="C11011" s="1"/>
      <c r="G11011" s="5"/>
    </row>
    <row r="11012" spans="2:7" x14ac:dyDescent="0.3">
      <c r="B11012" s="1"/>
      <c r="C11012" s="1"/>
      <c r="G11012" s="5"/>
    </row>
    <row r="11013" spans="2:7" x14ac:dyDescent="0.3">
      <c r="B11013" s="1"/>
      <c r="C11013" s="1"/>
      <c r="G11013" s="5"/>
    </row>
    <row r="11014" spans="2:7" x14ac:dyDescent="0.3">
      <c r="B11014" s="1"/>
      <c r="C11014" s="1"/>
      <c r="G11014" s="5"/>
    </row>
    <row r="11015" spans="2:7" x14ac:dyDescent="0.3">
      <c r="B11015" s="1"/>
      <c r="C11015" s="1"/>
      <c r="G11015" s="5"/>
    </row>
    <row r="11016" spans="2:7" x14ac:dyDescent="0.3">
      <c r="B11016" s="1"/>
      <c r="C11016" s="1"/>
      <c r="G11016" s="5"/>
    </row>
    <row r="11017" spans="2:7" x14ac:dyDescent="0.3">
      <c r="B11017" s="1"/>
      <c r="C11017" s="1"/>
      <c r="G11017" s="5"/>
    </row>
    <row r="11018" spans="2:7" x14ac:dyDescent="0.3">
      <c r="B11018" s="1"/>
      <c r="C11018" s="1"/>
      <c r="G11018" s="5"/>
    </row>
    <row r="11019" spans="2:7" x14ac:dyDescent="0.3">
      <c r="B11019" s="1"/>
      <c r="C11019" s="1"/>
      <c r="G11019" s="5"/>
    </row>
    <row r="11020" spans="2:7" x14ac:dyDescent="0.3">
      <c r="B11020" s="1"/>
      <c r="C11020" s="1"/>
      <c r="G11020" s="5"/>
    </row>
    <row r="11021" spans="2:7" x14ac:dyDescent="0.3">
      <c r="B11021" s="1"/>
      <c r="C11021" s="1"/>
      <c r="G11021" s="5"/>
    </row>
    <row r="11022" spans="2:7" x14ac:dyDescent="0.3">
      <c r="B11022" s="1"/>
      <c r="C11022" s="1"/>
      <c r="G11022" s="5"/>
    </row>
    <row r="11023" spans="2:7" x14ac:dyDescent="0.3">
      <c r="B11023" s="1"/>
      <c r="C11023" s="1"/>
      <c r="G11023" s="5"/>
    </row>
    <row r="11024" spans="2:7" x14ac:dyDescent="0.3">
      <c r="B11024" s="1"/>
      <c r="C11024" s="1"/>
      <c r="G11024" s="5"/>
    </row>
    <row r="11025" spans="2:7" x14ac:dyDescent="0.3">
      <c r="B11025" s="1"/>
      <c r="C11025" s="1"/>
      <c r="G11025" s="5"/>
    </row>
    <row r="11026" spans="2:7" x14ac:dyDescent="0.3">
      <c r="B11026" s="1"/>
      <c r="C11026" s="1"/>
      <c r="G11026" s="5"/>
    </row>
    <row r="11027" spans="2:7" x14ac:dyDescent="0.3">
      <c r="B11027" s="1"/>
      <c r="C11027" s="1"/>
      <c r="G11027" s="5"/>
    </row>
    <row r="11028" spans="2:7" x14ac:dyDescent="0.3">
      <c r="B11028" s="1"/>
      <c r="C11028" s="1"/>
      <c r="G11028" s="5"/>
    </row>
    <row r="11029" spans="2:7" x14ac:dyDescent="0.3">
      <c r="B11029" s="1"/>
      <c r="C11029" s="1"/>
      <c r="G11029" s="5"/>
    </row>
    <row r="11030" spans="2:7" x14ac:dyDescent="0.3">
      <c r="B11030" s="1"/>
      <c r="C11030" s="1"/>
      <c r="G11030" s="5"/>
    </row>
    <row r="11031" spans="2:7" x14ac:dyDescent="0.3">
      <c r="B11031" s="1"/>
      <c r="C11031" s="1"/>
      <c r="G11031" s="5"/>
    </row>
    <row r="11032" spans="2:7" x14ac:dyDescent="0.3">
      <c r="B11032" s="1"/>
      <c r="C11032" s="1"/>
      <c r="G11032" s="5"/>
    </row>
    <row r="11033" spans="2:7" x14ac:dyDescent="0.3">
      <c r="B11033" s="1"/>
      <c r="C11033" s="1"/>
      <c r="G11033" s="5"/>
    </row>
    <row r="11034" spans="2:7" x14ac:dyDescent="0.3">
      <c r="B11034" s="1"/>
      <c r="C11034" s="1"/>
      <c r="G11034" s="5"/>
    </row>
    <row r="11035" spans="2:7" x14ac:dyDescent="0.3">
      <c r="B11035" s="1"/>
      <c r="C11035" s="1"/>
      <c r="G11035" s="5"/>
    </row>
    <row r="11036" spans="2:7" x14ac:dyDescent="0.3">
      <c r="B11036" s="1"/>
      <c r="C11036" s="1"/>
      <c r="G11036" s="5"/>
    </row>
    <row r="11037" spans="2:7" x14ac:dyDescent="0.3">
      <c r="B11037" s="1"/>
      <c r="C11037" s="1"/>
      <c r="G11037" s="5"/>
    </row>
    <row r="11038" spans="2:7" x14ac:dyDescent="0.3">
      <c r="B11038" s="1"/>
      <c r="C11038" s="1"/>
      <c r="G11038" s="5"/>
    </row>
    <row r="11039" spans="2:7" x14ac:dyDescent="0.3">
      <c r="B11039" s="1"/>
      <c r="C11039" s="1"/>
      <c r="G11039" s="5"/>
    </row>
    <row r="11040" spans="2:7" x14ac:dyDescent="0.3">
      <c r="B11040" s="1"/>
      <c r="C11040" s="1"/>
      <c r="G11040" s="5"/>
    </row>
    <row r="11041" spans="2:7" x14ac:dyDescent="0.3">
      <c r="B11041" s="1"/>
      <c r="C11041" s="1"/>
      <c r="G11041" s="5"/>
    </row>
    <row r="11042" spans="2:7" x14ac:dyDescent="0.3">
      <c r="B11042" s="1"/>
      <c r="C11042" s="1"/>
      <c r="G11042" s="5"/>
    </row>
    <row r="11043" spans="2:7" x14ac:dyDescent="0.3">
      <c r="B11043" s="1"/>
      <c r="C11043" s="1"/>
      <c r="G11043" s="5"/>
    </row>
    <row r="11044" spans="2:7" x14ac:dyDescent="0.3">
      <c r="B11044" s="1"/>
      <c r="C11044" s="1"/>
      <c r="G11044" s="5"/>
    </row>
    <row r="11045" spans="2:7" x14ac:dyDescent="0.3">
      <c r="B11045" s="1"/>
      <c r="C11045" s="1"/>
      <c r="G11045" s="5"/>
    </row>
    <row r="11046" spans="2:7" x14ac:dyDescent="0.3">
      <c r="B11046" s="1"/>
      <c r="C11046" s="1"/>
      <c r="G11046" s="5"/>
    </row>
    <row r="11047" spans="2:7" x14ac:dyDescent="0.3">
      <c r="B11047" s="1"/>
      <c r="C11047" s="1"/>
      <c r="G11047" s="5"/>
    </row>
    <row r="11048" spans="2:7" x14ac:dyDescent="0.3">
      <c r="B11048" s="1"/>
      <c r="C11048" s="1"/>
      <c r="G11048" s="5"/>
    </row>
    <row r="11049" spans="2:7" x14ac:dyDescent="0.3">
      <c r="B11049" s="1"/>
      <c r="C11049" s="1"/>
      <c r="G11049" s="5"/>
    </row>
    <row r="11050" spans="2:7" x14ac:dyDescent="0.3">
      <c r="B11050" s="1"/>
      <c r="C11050" s="1"/>
      <c r="G11050" s="5"/>
    </row>
    <row r="11051" spans="2:7" x14ac:dyDescent="0.3">
      <c r="B11051" s="1"/>
      <c r="C11051" s="1"/>
      <c r="G11051" s="5"/>
    </row>
    <row r="11052" spans="2:7" x14ac:dyDescent="0.3">
      <c r="B11052" s="1"/>
      <c r="C11052" s="1"/>
      <c r="G11052" s="5"/>
    </row>
    <row r="11053" spans="2:7" x14ac:dyDescent="0.3">
      <c r="B11053" s="1"/>
      <c r="C11053" s="1"/>
      <c r="G11053" s="5"/>
    </row>
    <row r="11054" spans="2:7" x14ac:dyDescent="0.3">
      <c r="B11054" s="1"/>
      <c r="C11054" s="1"/>
      <c r="G11054" s="5"/>
    </row>
    <row r="11055" spans="2:7" x14ac:dyDescent="0.3">
      <c r="B11055" s="1"/>
      <c r="C11055" s="1"/>
      <c r="G11055" s="5"/>
    </row>
    <row r="11056" spans="2:7" x14ac:dyDescent="0.3">
      <c r="B11056" s="1"/>
      <c r="C11056" s="1"/>
      <c r="G11056" s="5"/>
    </row>
    <row r="11057" spans="2:7" x14ac:dyDescent="0.3">
      <c r="B11057" s="1"/>
      <c r="C11057" s="1"/>
      <c r="G11057" s="5"/>
    </row>
    <row r="11058" spans="2:7" x14ac:dyDescent="0.3">
      <c r="B11058" s="1"/>
      <c r="C11058" s="1"/>
      <c r="G11058" s="5"/>
    </row>
    <row r="11059" spans="2:7" x14ac:dyDescent="0.3">
      <c r="B11059" s="1"/>
      <c r="C11059" s="1"/>
      <c r="G11059" s="5"/>
    </row>
    <row r="11060" spans="2:7" x14ac:dyDescent="0.3">
      <c r="B11060" s="1"/>
      <c r="C11060" s="1"/>
      <c r="G11060" s="5"/>
    </row>
    <row r="11061" spans="2:7" x14ac:dyDescent="0.3">
      <c r="B11061" s="1"/>
      <c r="C11061" s="1"/>
      <c r="G11061" s="5"/>
    </row>
    <row r="11062" spans="2:7" x14ac:dyDescent="0.3">
      <c r="B11062" s="1"/>
      <c r="C11062" s="1"/>
      <c r="G11062" s="5"/>
    </row>
    <row r="11063" spans="2:7" x14ac:dyDescent="0.3">
      <c r="B11063" s="1"/>
      <c r="C11063" s="1"/>
      <c r="G11063" s="5"/>
    </row>
    <row r="11064" spans="2:7" x14ac:dyDescent="0.3">
      <c r="B11064" s="1"/>
      <c r="C11064" s="1"/>
      <c r="G11064" s="5"/>
    </row>
    <row r="11065" spans="2:7" x14ac:dyDescent="0.3">
      <c r="B11065" s="1"/>
      <c r="C11065" s="1"/>
      <c r="G11065" s="5"/>
    </row>
    <row r="11066" spans="2:7" x14ac:dyDescent="0.3">
      <c r="B11066" s="1"/>
      <c r="C11066" s="1"/>
      <c r="G11066" s="5"/>
    </row>
    <row r="11067" spans="2:7" x14ac:dyDescent="0.3">
      <c r="B11067" s="1"/>
      <c r="C11067" s="1"/>
      <c r="G11067" s="5"/>
    </row>
    <row r="11068" spans="2:7" x14ac:dyDescent="0.3">
      <c r="B11068" s="1"/>
      <c r="C11068" s="1"/>
      <c r="G11068" s="5"/>
    </row>
    <row r="11069" spans="2:7" x14ac:dyDescent="0.3">
      <c r="B11069" s="1"/>
      <c r="C11069" s="1"/>
      <c r="G11069" s="5"/>
    </row>
    <row r="11070" spans="2:7" x14ac:dyDescent="0.3">
      <c r="B11070" s="1"/>
      <c r="C11070" s="1"/>
      <c r="G11070" s="5"/>
    </row>
    <row r="11071" spans="2:7" x14ac:dyDescent="0.3">
      <c r="B11071" s="1"/>
      <c r="C11071" s="1"/>
      <c r="G11071" s="5"/>
    </row>
    <row r="11072" spans="2:7" x14ac:dyDescent="0.3">
      <c r="B11072" s="1"/>
      <c r="C11072" s="1"/>
      <c r="G11072" s="5"/>
    </row>
    <row r="11073" spans="2:7" x14ac:dyDescent="0.3">
      <c r="B11073" s="1"/>
      <c r="C11073" s="1"/>
      <c r="G11073" s="5"/>
    </row>
    <row r="11074" spans="2:7" x14ac:dyDescent="0.3">
      <c r="B11074" s="1"/>
      <c r="C11074" s="1"/>
      <c r="G11074" s="5"/>
    </row>
    <row r="11075" spans="2:7" x14ac:dyDescent="0.3">
      <c r="B11075" s="1"/>
      <c r="C11075" s="1"/>
      <c r="G11075" s="5"/>
    </row>
    <row r="11076" spans="2:7" x14ac:dyDescent="0.3">
      <c r="B11076" s="1"/>
      <c r="C11076" s="1"/>
      <c r="G11076" s="5"/>
    </row>
    <row r="11077" spans="2:7" x14ac:dyDescent="0.3">
      <c r="B11077" s="1"/>
      <c r="C11077" s="1"/>
      <c r="G11077" s="5"/>
    </row>
    <row r="11078" spans="2:7" x14ac:dyDescent="0.3">
      <c r="B11078" s="1"/>
      <c r="C11078" s="1"/>
      <c r="G11078" s="5"/>
    </row>
    <row r="11079" spans="2:7" x14ac:dyDescent="0.3">
      <c r="B11079" s="1"/>
      <c r="C11079" s="1"/>
      <c r="G11079" s="5"/>
    </row>
    <row r="11080" spans="2:7" x14ac:dyDescent="0.3">
      <c r="B11080" s="1"/>
      <c r="C11080" s="1"/>
      <c r="G11080" s="5"/>
    </row>
    <row r="11081" spans="2:7" x14ac:dyDescent="0.3">
      <c r="B11081" s="1"/>
      <c r="C11081" s="1"/>
      <c r="G11081" s="5"/>
    </row>
    <row r="11082" spans="2:7" x14ac:dyDescent="0.3">
      <c r="B11082" s="1"/>
      <c r="C11082" s="1"/>
      <c r="G11082" s="5"/>
    </row>
    <row r="11083" spans="2:7" x14ac:dyDescent="0.3">
      <c r="B11083" s="1"/>
      <c r="C11083" s="1"/>
      <c r="G11083" s="5"/>
    </row>
    <row r="11084" spans="2:7" x14ac:dyDescent="0.3">
      <c r="B11084" s="1"/>
      <c r="C11084" s="1"/>
      <c r="G11084" s="5"/>
    </row>
    <row r="11085" spans="2:7" x14ac:dyDescent="0.3">
      <c r="B11085" s="1"/>
      <c r="C11085" s="1"/>
      <c r="G11085" s="5"/>
    </row>
    <row r="11086" spans="2:7" x14ac:dyDescent="0.3">
      <c r="B11086" s="1"/>
      <c r="C11086" s="1"/>
      <c r="G11086" s="5"/>
    </row>
    <row r="11087" spans="2:7" x14ac:dyDescent="0.3">
      <c r="B11087" s="1"/>
      <c r="C11087" s="1"/>
      <c r="G11087" s="5"/>
    </row>
    <row r="11088" spans="2:7" x14ac:dyDescent="0.3">
      <c r="B11088" s="1"/>
      <c r="C11088" s="1"/>
      <c r="G11088" s="5"/>
    </row>
    <row r="11089" spans="2:7" x14ac:dyDescent="0.3">
      <c r="B11089" s="1"/>
      <c r="C11089" s="1"/>
      <c r="G11089" s="5"/>
    </row>
    <row r="11090" spans="2:7" x14ac:dyDescent="0.3">
      <c r="B11090" s="1"/>
      <c r="C11090" s="1"/>
      <c r="G11090" s="5"/>
    </row>
    <row r="11091" spans="2:7" x14ac:dyDescent="0.3">
      <c r="B11091" s="1"/>
      <c r="C11091" s="1"/>
      <c r="G11091" s="5"/>
    </row>
    <row r="11092" spans="2:7" x14ac:dyDescent="0.3">
      <c r="B11092" s="1"/>
      <c r="C11092" s="1"/>
      <c r="G11092" s="5"/>
    </row>
    <row r="11093" spans="2:7" x14ac:dyDescent="0.3">
      <c r="B11093" s="1"/>
      <c r="C11093" s="1"/>
      <c r="G11093" s="5"/>
    </row>
    <row r="11094" spans="2:7" x14ac:dyDescent="0.3">
      <c r="B11094" s="1"/>
      <c r="C11094" s="1"/>
      <c r="G11094" s="5"/>
    </row>
    <row r="11095" spans="2:7" x14ac:dyDescent="0.3">
      <c r="B11095" s="1"/>
      <c r="C11095" s="1"/>
      <c r="G11095" s="5"/>
    </row>
    <row r="11096" spans="2:7" x14ac:dyDescent="0.3">
      <c r="B11096" s="1"/>
      <c r="C11096" s="1"/>
      <c r="G11096" s="5"/>
    </row>
    <row r="11097" spans="2:7" x14ac:dyDescent="0.3">
      <c r="B11097" s="1"/>
      <c r="C11097" s="1"/>
      <c r="G11097" s="5"/>
    </row>
    <row r="11098" spans="2:7" x14ac:dyDescent="0.3">
      <c r="B11098" s="1"/>
      <c r="C11098" s="1"/>
      <c r="G11098" s="5"/>
    </row>
    <row r="11099" spans="2:7" x14ac:dyDescent="0.3">
      <c r="B11099" s="1"/>
      <c r="C11099" s="1"/>
      <c r="G11099" s="5"/>
    </row>
    <row r="11100" spans="2:7" x14ac:dyDescent="0.3">
      <c r="B11100" s="1"/>
      <c r="C11100" s="1"/>
      <c r="G11100" s="5"/>
    </row>
    <row r="11101" spans="2:7" x14ac:dyDescent="0.3">
      <c r="B11101" s="1"/>
      <c r="C11101" s="1"/>
      <c r="G11101" s="5"/>
    </row>
    <row r="11102" spans="2:7" x14ac:dyDescent="0.3">
      <c r="B11102" s="1"/>
      <c r="C11102" s="1"/>
      <c r="G11102" s="5"/>
    </row>
    <row r="11103" spans="2:7" x14ac:dyDescent="0.3">
      <c r="B11103" s="1"/>
      <c r="C11103" s="1"/>
      <c r="G11103" s="5"/>
    </row>
    <row r="11104" spans="2:7" x14ac:dyDescent="0.3">
      <c r="B11104" s="1"/>
      <c r="C11104" s="1"/>
      <c r="G11104" s="5"/>
    </row>
    <row r="11105" spans="2:7" x14ac:dyDescent="0.3">
      <c r="B11105" s="1"/>
      <c r="C11105" s="1"/>
      <c r="G11105" s="5"/>
    </row>
    <row r="11106" spans="2:7" x14ac:dyDescent="0.3">
      <c r="B11106" s="1"/>
      <c r="C11106" s="1"/>
      <c r="G11106" s="5"/>
    </row>
    <row r="11107" spans="2:7" x14ac:dyDescent="0.3">
      <c r="B11107" s="1"/>
      <c r="C11107" s="1"/>
      <c r="G11107" s="5"/>
    </row>
    <row r="11108" spans="2:7" x14ac:dyDescent="0.3">
      <c r="B11108" s="1"/>
      <c r="C11108" s="1"/>
      <c r="G11108" s="5"/>
    </row>
    <row r="11109" spans="2:7" x14ac:dyDescent="0.3">
      <c r="B11109" s="1"/>
      <c r="C11109" s="1"/>
      <c r="G11109" s="5"/>
    </row>
    <row r="11110" spans="2:7" x14ac:dyDescent="0.3">
      <c r="B11110" s="1"/>
      <c r="C11110" s="1"/>
      <c r="G11110" s="5"/>
    </row>
    <row r="11111" spans="2:7" x14ac:dyDescent="0.3">
      <c r="B11111" s="1"/>
      <c r="C11111" s="1"/>
      <c r="G11111" s="5"/>
    </row>
    <row r="11112" spans="2:7" x14ac:dyDescent="0.3">
      <c r="B11112" s="1"/>
      <c r="C11112" s="1"/>
      <c r="G11112" s="5"/>
    </row>
    <row r="11113" spans="2:7" x14ac:dyDescent="0.3">
      <c r="B11113" s="1"/>
      <c r="C11113" s="1"/>
      <c r="G11113" s="5"/>
    </row>
    <row r="11114" spans="2:7" x14ac:dyDescent="0.3">
      <c r="B11114" s="1"/>
      <c r="C11114" s="1"/>
      <c r="G11114" s="5"/>
    </row>
    <row r="11115" spans="2:7" x14ac:dyDescent="0.3">
      <c r="B11115" s="1"/>
      <c r="C11115" s="1"/>
      <c r="G11115" s="5"/>
    </row>
    <row r="11116" spans="2:7" x14ac:dyDescent="0.3">
      <c r="B11116" s="1"/>
      <c r="C11116" s="1"/>
      <c r="G11116" s="5"/>
    </row>
    <row r="11117" spans="2:7" x14ac:dyDescent="0.3">
      <c r="B11117" s="1"/>
      <c r="C11117" s="1"/>
      <c r="G11117" s="5"/>
    </row>
    <row r="11118" spans="2:7" x14ac:dyDescent="0.3">
      <c r="B11118" s="1"/>
      <c r="C11118" s="1"/>
      <c r="G11118" s="5"/>
    </row>
    <row r="11119" spans="2:7" x14ac:dyDescent="0.3">
      <c r="B11119" s="1"/>
      <c r="C11119" s="1"/>
      <c r="G11119" s="5"/>
    </row>
    <row r="11120" spans="2:7" x14ac:dyDescent="0.3">
      <c r="B11120" s="1"/>
      <c r="C11120" s="1"/>
      <c r="G11120" s="5"/>
    </row>
    <row r="11121" spans="2:7" x14ac:dyDescent="0.3">
      <c r="B11121" s="1"/>
      <c r="C11121" s="1"/>
      <c r="G11121" s="5"/>
    </row>
    <row r="11122" spans="2:7" x14ac:dyDescent="0.3">
      <c r="B11122" s="1"/>
      <c r="C11122" s="1"/>
      <c r="G11122" s="5"/>
    </row>
    <row r="11123" spans="2:7" x14ac:dyDescent="0.3">
      <c r="B11123" s="1"/>
      <c r="C11123" s="1"/>
      <c r="G11123" s="5"/>
    </row>
    <row r="11124" spans="2:7" x14ac:dyDescent="0.3">
      <c r="B11124" s="1"/>
      <c r="C11124" s="1"/>
      <c r="G11124" s="5"/>
    </row>
    <row r="11125" spans="2:7" x14ac:dyDescent="0.3">
      <c r="B11125" s="1"/>
      <c r="C11125" s="1"/>
      <c r="G11125" s="5"/>
    </row>
    <row r="11126" spans="2:7" x14ac:dyDescent="0.3">
      <c r="B11126" s="1"/>
      <c r="C11126" s="1"/>
      <c r="G11126" s="5"/>
    </row>
    <row r="11127" spans="2:7" x14ac:dyDescent="0.3">
      <c r="B11127" s="1"/>
      <c r="C11127" s="1"/>
      <c r="G11127" s="5"/>
    </row>
    <row r="11128" spans="2:7" x14ac:dyDescent="0.3">
      <c r="B11128" s="1"/>
      <c r="C11128" s="1"/>
      <c r="G11128" s="5"/>
    </row>
    <row r="11129" spans="2:7" x14ac:dyDescent="0.3">
      <c r="B11129" s="1"/>
      <c r="C11129" s="1"/>
      <c r="G11129" s="5"/>
    </row>
    <row r="11130" spans="2:7" x14ac:dyDescent="0.3">
      <c r="B11130" s="1"/>
      <c r="C11130" s="1"/>
      <c r="G11130" s="5"/>
    </row>
    <row r="11131" spans="2:7" x14ac:dyDescent="0.3">
      <c r="B11131" s="1"/>
      <c r="C11131" s="1"/>
      <c r="G11131" s="5"/>
    </row>
    <row r="11132" spans="2:7" x14ac:dyDescent="0.3">
      <c r="B11132" s="1"/>
      <c r="C11132" s="1"/>
      <c r="G11132" s="5"/>
    </row>
    <row r="11133" spans="2:7" x14ac:dyDescent="0.3">
      <c r="B11133" s="1"/>
      <c r="C11133" s="1"/>
      <c r="G11133" s="5"/>
    </row>
    <row r="11134" spans="2:7" x14ac:dyDescent="0.3">
      <c r="B11134" s="1"/>
      <c r="C11134" s="1"/>
      <c r="G11134" s="5"/>
    </row>
    <row r="11135" spans="2:7" x14ac:dyDescent="0.3">
      <c r="B11135" s="1"/>
      <c r="C11135" s="1"/>
      <c r="G11135" s="5"/>
    </row>
    <row r="11136" spans="2:7" x14ac:dyDescent="0.3">
      <c r="B11136" s="1"/>
      <c r="C11136" s="1"/>
      <c r="G11136" s="5"/>
    </row>
    <row r="11137" spans="2:7" x14ac:dyDescent="0.3">
      <c r="B11137" s="1"/>
      <c r="C11137" s="1"/>
      <c r="G11137" s="5"/>
    </row>
    <row r="11138" spans="2:7" x14ac:dyDescent="0.3">
      <c r="B11138" s="1"/>
      <c r="C11138" s="1"/>
      <c r="G11138" s="5"/>
    </row>
    <row r="11139" spans="2:7" x14ac:dyDescent="0.3">
      <c r="B11139" s="1"/>
      <c r="C11139" s="1"/>
      <c r="G11139" s="5"/>
    </row>
    <row r="11140" spans="2:7" x14ac:dyDescent="0.3">
      <c r="B11140" s="1"/>
      <c r="C11140" s="1"/>
      <c r="G11140" s="5"/>
    </row>
    <row r="11141" spans="2:7" x14ac:dyDescent="0.3">
      <c r="B11141" s="1"/>
      <c r="C11141" s="1"/>
      <c r="G11141" s="5"/>
    </row>
    <row r="11142" spans="2:7" x14ac:dyDescent="0.3">
      <c r="B11142" s="1"/>
      <c r="C11142" s="1"/>
      <c r="G11142" s="5"/>
    </row>
    <row r="11143" spans="2:7" x14ac:dyDescent="0.3">
      <c r="B11143" s="1"/>
      <c r="C11143" s="1"/>
      <c r="G11143" s="5"/>
    </row>
    <row r="11144" spans="2:7" x14ac:dyDescent="0.3">
      <c r="B11144" s="1"/>
      <c r="C11144" s="1"/>
      <c r="G11144" s="5"/>
    </row>
    <row r="11145" spans="2:7" x14ac:dyDescent="0.3">
      <c r="B11145" s="1"/>
      <c r="C11145" s="1"/>
      <c r="G11145" s="5"/>
    </row>
    <row r="11146" spans="2:7" x14ac:dyDescent="0.3">
      <c r="B11146" s="1"/>
      <c r="C11146" s="1"/>
      <c r="G11146" s="5"/>
    </row>
    <row r="11147" spans="2:7" x14ac:dyDescent="0.3">
      <c r="B11147" s="1"/>
      <c r="C11147" s="1"/>
      <c r="G11147" s="5"/>
    </row>
    <row r="11148" spans="2:7" x14ac:dyDescent="0.3">
      <c r="B11148" s="1"/>
      <c r="C11148" s="1"/>
      <c r="G11148" s="5"/>
    </row>
    <row r="11149" spans="2:7" x14ac:dyDescent="0.3">
      <c r="B11149" s="1"/>
      <c r="C11149" s="1"/>
      <c r="G11149" s="5"/>
    </row>
    <row r="11150" spans="2:7" x14ac:dyDescent="0.3">
      <c r="B11150" s="1"/>
      <c r="C11150" s="1"/>
      <c r="G11150" s="5"/>
    </row>
    <row r="11151" spans="2:7" x14ac:dyDescent="0.3">
      <c r="B11151" s="1"/>
      <c r="C11151" s="1"/>
      <c r="G11151" s="5"/>
    </row>
    <row r="11152" spans="2:7" x14ac:dyDescent="0.3">
      <c r="B11152" s="1"/>
      <c r="C11152" s="1"/>
      <c r="G11152" s="5"/>
    </row>
    <row r="11153" spans="2:7" x14ac:dyDescent="0.3">
      <c r="B11153" s="1"/>
      <c r="C11153" s="1"/>
      <c r="G11153" s="5"/>
    </row>
    <row r="11154" spans="2:7" x14ac:dyDescent="0.3">
      <c r="B11154" s="1"/>
      <c r="C11154" s="1"/>
      <c r="G11154" s="5"/>
    </row>
    <row r="11155" spans="2:7" x14ac:dyDescent="0.3">
      <c r="B11155" s="1"/>
      <c r="C11155" s="1"/>
      <c r="G11155" s="5"/>
    </row>
    <row r="11156" spans="2:7" x14ac:dyDescent="0.3">
      <c r="B11156" s="1"/>
      <c r="C11156" s="1"/>
      <c r="G11156" s="5"/>
    </row>
    <row r="11157" spans="2:7" x14ac:dyDescent="0.3">
      <c r="B11157" s="1"/>
      <c r="C11157" s="1"/>
      <c r="G11157" s="5"/>
    </row>
    <row r="11158" spans="2:7" x14ac:dyDescent="0.3">
      <c r="B11158" s="1"/>
      <c r="C11158" s="1"/>
      <c r="G11158" s="5"/>
    </row>
    <row r="11159" spans="2:7" x14ac:dyDescent="0.3">
      <c r="B11159" s="1"/>
      <c r="C11159" s="1"/>
      <c r="G11159" s="5"/>
    </row>
    <row r="11160" spans="2:7" x14ac:dyDescent="0.3">
      <c r="B11160" s="1"/>
      <c r="C11160" s="1"/>
      <c r="G11160" s="5"/>
    </row>
    <row r="11161" spans="2:7" x14ac:dyDescent="0.3">
      <c r="B11161" s="1"/>
      <c r="C11161" s="1"/>
      <c r="G11161" s="5"/>
    </row>
    <row r="11162" spans="2:7" x14ac:dyDescent="0.3">
      <c r="B11162" s="1"/>
      <c r="C11162" s="1"/>
      <c r="G11162" s="5"/>
    </row>
    <row r="11163" spans="2:7" x14ac:dyDescent="0.3">
      <c r="B11163" s="1"/>
      <c r="C11163" s="1"/>
      <c r="G11163" s="5"/>
    </row>
    <row r="11164" spans="2:7" x14ac:dyDescent="0.3">
      <c r="B11164" s="1"/>
      <c r="C11164" s="1"/>
      <c r="G11164" s="5"/>
    </row>
    <row r="11165" spans="2:7" x14ac:dyDescent="0.3">
      <c r="B11165" s="1"/>
      <c r="C11165" s="1"/>
      <c r="G11165" s="5"/>
    </row>
    <row r="11166" spans="2:7" x14ac:dyDescent="0.3">
      <c r="B11166" s="1"/>
      <c r="C11166" s="1"/>
      <c r="G11166" s="5"/>
    </row>
    <row r="11167" spans="2:7" x14ac:dyDescent="0.3">
      <c r="B11167" s="1"/>
      <c r="C11167" s="1"/>
      <c r="G11167" s="5"/>
    </row>
    <row r="11168" spans="2:7" x14ac:dyDescent="0.3">
      <c r="B11168" s="1"/>
      <c r="C11168" s="1"/>
      <c r="G11168" s="5"/>
    </row>
    <row r="11169" spans="2:7" x14ac:dyDescent="0.3">
      <c r="B11169" s="1"/>
      <c r="C11169" s="1"/>
      <c r="G11169" s="5"/>
    </row>
    <row r="11170" spans="2:7" x14ac:dyDescent="0.3">
      <c r="B11170" s="1"/>
      <c r="C11170" s="1"/>
      <c r="G11170" s="5"/>
    </row>
    <row r="11171" spans="2:7" x14ac:dyDescent="0.3">
      <c r="B11171" s="1"/>
      <c r="C11171" s="1"/>
      <c r="G11171" s="5"/>
    </row>
    <row r="11172" spans="2:7" x14ac:dyDescent="0.3">
      <c r="B11172" s="1"/>
      <c r="C11172" s="1"/>
      <c r="G11172" s="5"/>
    </row>
    <row r="11173" spans="2:7" x14ac:dyDescent="0.3">
      <c r="B11173" s="1"/>
      <c r="C11173" s="1"/>
      <c r="G11173" s="5"/>
    </row>
    <row r="11174" spans="2:7" x14ac:dyDescent="0.3">
      <c r="B11174" s="1"/>
      <c r="C11174" s="1"/>
      <c r="G11174" s="5"/>
    </row>
    <row r="11175" spans="2:7" x14ac:dyDescent="0.3">
      <c r="B11175" s="1"/>
      <c r="C11175" s="1"/>
      <c r="G11175" s="5"/>
    </row>
    <row r="11176" spans="2:7" x14ac:dyDescent="0.3">
      <c r="B11176" s="1"/>
      <c r="C11176" s="1"/>
      <c r="G11176" s="5"/>
    </row>
    <row r="11177" spans="2:7" x14ac:dyDescent="0.3">
      <c r="B11177" s="1"/>
      <c r="C11177" s="1"/>
      <c r="G11177" s="5"/>
    </row>
    <row r="11178" spans="2:7" x14ac:dyDescent="0.3">
      <c r="B11178" s="1"/>
      <c r="C11178" s="1"/>
      <c r="G11178" s="5"/>
    </row>
    <row r="11179" spans="2:7" x14ac:dyDescent="0.3">
      <c r="B11179" s="1"/>
      <c r="C11179" s="1"/>
      <c r="G11179" s="5"/>
    </row>
    <row r="11180" spans="2:7" x14ac:dyDescent="0.3">
      <c r="B11180" s="1"/>
      <c r="C11180" s="1"/>
      <c r="G11180" s="5"/>
    </row>
    <row r="11181" spans="2:7" x14ac:dyDescent="0.3">
      <c r="B11181" s="1"/>
      <c r="C11181" s="1"/>
      <c r="G11181" s="5"/>
    </row>
    <row r="11182" spans="2:7" x14ac:dyDescent="0.3">
      <c r="B11182" s="1"/>
      <c r="C11182" s="1"/>
      <c r="G11182" s="5"/>
    </row>
    <row r="11183" spans="2:7" x14ac:dyDescent="0.3">
      <c r="B11183" s="1"/>
      <c r="C11183" s="1"/>
      <c r="G11183" s="5"/>
    </row>
    <row r="11184" spans="2:7" x14ac:dyDescent="0.3">
      <c r="B11184" s="1"/>
      <c r="C11184" s="1"/>
      <c r="G11184" s="5"/>
    </row>
    <row r="11185" spans="2:7" x14ac:dyDescent="0.3">
      <c r="B11185" s="1"/>
      <c r="C11185" s="1"/>
      <c r="G11185" s="5"/>
    </row>
    <row r="11186" spans="2:7" x14ac:dyDescent="0.3">
      <c r="B11186" s="1"/>
      <c r="C11186" s="1"/>
      <c r="G11186" s="5"/>
    </row>
    <row r="11187" spans="2:7" x14ac:dyDescent="0.3">
      <c r="B11187" s="1"/>
      <c r="C11187" s="1"/>
      <c r="G11187" s="5"/>
    </row>
    <row r="11188" spans="2:7" x14ac:dyDescent="0.3">
      <c r="B11188" s="1"/>
      <c r="C11188" s="1"/>
      <c r="G11188" s="5"/>
    </row>
    <row r="11189" spans="2:7" x14ac:dyDescent="0.3">
      <c r="B11189" s="1"/>
      <c r="C11189" s="1"/>
      <c r="G11189" s="5"/>
    </row>
    <row r="11190" spans="2:7" x14ac:dyDescent="0.3">
      <c r="B11190" s="1"/>
      <c r="C11190" s="1"/>
      <c r="G11190" s="5"/>
    </row>
    <row r="11191" spans="2:7" x14ac:dyDescent="0.3">
      <c r="B11191" s="1"/>
      <c r="C11191" s="1"/>
      <c r="G11191" s="5"/>
    </row>
    <row r="11192" spans="2:7" x14ac:dyDescent="0.3">
      <c r="B11192" s="1"/>
      <c r="C11192" s="1"/>
      <c r="G11192" s="5"/>
    </row>
    <row r="11193" spans="2:7" x14ac:dyDescent="0.3">
      <c r="B11193" s="1"/>
      <c r="C11193" s="1"/>
      <c r="G11193" s="5"/>
    </row>
    <row r="11194" spans="2:7" x14ac:dyDescent="0.3">
      <c r="B11194" s="1"/>
      <c r="C11194" s="1"/>
      <c r="G11194" s="5"/>
    </row>
    <row r="11195" spans="2:7" x14ac:dyDescent="0.3">
      <c r="B11195" s="1"/>
      <c r="C11195" s="1"/>
      <c r="G11195" s="5"/>
    </row>
    <row r="11196" spans="2:7" x14ac:dyDescent="0.3">
      <c r="B11196" s="1"/>
      <c r="C11196" s="1"/>
      <c r="G11196" s="5"/>
    </row>
    <row r="11197" spans="2:7" x14ac:dyDescent="0.3">
      <c r="B11197" s="1"/>
      <c r="C11197" s="1"/>
      <c r="G11197" s="5"/>
    </row>
    <row r="11198" spans="2:7" x14ac:dyDescent="0.3">
      <c r="B11198" s="1"/>
      <c r="C11198" s="1"/>
      <c r="G11198" s="5"/>
    </row>
    <row r="11199" spans="2:7" x14ac:dyDescent="0.3">
      <c r="B11199" s="1"/>
      <c r="C11199" s="1"/>
      <c r="G11199" s="5"/>
    </row>
    <row r="11200" spans="2:7" x14ac:dyDescent="0.3">
      <c r="B11200" s="1"/>
      <c r="C11200" s="1"/>
      <c r="G11200" s="5"/>
    </row>
    <row r="11201" spans="2:7" x14ac:dyDescent="0.3">
      <c r="B11201" s="1"/>
      <c r="C11201" s="1"/>
      <c r="G11201" s="5"/>
    </row>
    <row r="11202" spans="2:7" x14ac:dyDescent="0.3">
      <c r="B11202" s="1"/>
      <c r="C11202" s="1"/>
      <c r="G11202" s="5"/>
    </row>
    <row r="11203" spans="2:7" x14ac:dyDescent="0.3">
      <c r="B11203" s="1"/>
      <c r="C11203" s="1"/>
      <c r="G11203" s="5"/>
    </row>
    <row r="11204" spans="2:7" x14ac:dyDescent="0.3">
      <c r="B11204" s="1"/>
      <c r="C11204" s="1"/>
      <c r="G11204" s="5"/>
    </row>
    <row r="11205" spans="2:7" x14ac:dyDescent="0.3">
      <c r="B11205" s="1"/>
      <c r="C11205" s="1"/>
      <c r="G11205" s="5"/>
    </row>
    <row r="11206" spans="2:7" x14ac:dyDescent="0.3">
      <c r="B11206" s="1"/>
      <c r="C11206" s="1"/>
      <c r="G11206" s="5"/>
    </row>
    <row r="11207" spans="2:7" x14ac:dyDescent="0.3">
      <c r="B11207" s="1"/>
      <c r="C11207" s="1"/>
      <c r="G11207" s="5"/>
    </row>
    <row r="11208" spans="2:7" x14ac:dyDescent="0.3">
      <c r="B11208" s="1"/>
      <c r="C11208" s="1"/>
      <c r="G11208" s="5"/>
    </row>
    <row r="11209" spans="2:7" x14ac:dyDescent="0.3">
      <c r="B11209" s="1"/>
      <c r="C11209" s="1"/>
      <c r="G11209" s="5"/>
    </row>
    <row r="11210" spans="2:7" x14ac:dyDescent="0.3">
      <c r="B11210" s="1"/>
      <c r="C11210" s="1"/>
      <c r="G11210" s="5"/>
    </row>
    <row r="11211" spans="2:7" x14ac:dyDescent="0.3">
      <c r="B11211" s="1"/>
      <c r="C11211" s="1"/>
      <c r="G11211" s="5"/>
    </row>
    <row r="11212" spans="2:7" x14ac:dyDescent="0.3">
      <c r="B11212" s="1"/>
      <c r="C11212" s="1"/>
      <c r="G11212" s="5"/>
    </row>
    <row r="11213" spans="2:7" x14ac:dyDescent="0.3">
      <c r="B11213" s="1"/>
      <c r="C11213" s="1"/>
      <c r="G11213" s="5"/>
    </row>
    <row r="11214" spans="2:7" x14ac:dyDescent="0.3">
      <c r="B11214" s="1"/>
      <c r="C11214" s="1"/>
      <c r="G11214" s="5"/>
    </row>
    <row r="11215" spans="2:7" x14ac:dyDescent="0.3">
      <c r="B11215" s="1"/>
      <c r="C11215" s="1"/>
      <c r="G11215" s="5"/>
    </row>
    <row r="11216" spans="2:7" x14ac:dyDescent="0.3">
      <c r="B11216" s="1"/>
      <c r="C11216" s="1"/>
      <c r="G11216" s="5"/>
    </row>
    <row r="11217" spans="2:7" x14ac:dyDescent="0.3">
      <c r="B11217" s="1"/>
      <c r="C11217" s="1"/>
      <c r="G11217" s="5"/>
    </row>
    <row r="11218" spans="2:7" x14ac:dyDescent="0.3">
      <c r="B11218" s="1"/>
      <c r="C11218" s="1"/>
      <c r="G11218" s="5"/>
    </row>
    <row r="11219" spans="2:7" x14ac:dyDescent="0.3">
      <c r="B11219" s="1"/>
      <c r="C11219" s="1"/>
      <c r="G11219" s="5"/>
    </row>
    <row r="11220" spans="2:7" x14ac:dyDescent="0.3">
      <c r="B11220" s="1"/>
      <c r="C11220" s="1"/>
      <c r="G11220" s="5"/>
    </row>
    <row r="11221" spans="2:7" x14ac:dyDescent="0.3">
      <c r="B11221" s="1"/>
      <c r="C11221" s="1"/>
      <c r="G11221" s="5"/>
    </row>
    <row r="11222" spans="2:7" x14ac:dyDescent="0.3">
      <c r="B11222" s="1"/>
      <c r="C11222" s="1"/>
      <c r="G11222" s="5"/>
    </row>
    <row r="11223" spans="2:7" x14ac:dyDescent="0.3">
      <c r="B11223" s="1"/>
      <c r="C11223" s="1"/>
      <c r="G11223" s="5"/>
    </row>
    <row r="11224" spans="2:7" x14ac:dyDescent="0.3">
      <c r="B11224" s="1"/>
      <c r="C11224" s="1"/>
      <c r="G11224" s="5"/>
    </row>
    <row r="11225" spans="2:7" x14ac:dyDescent="0.3">
      <c r="B11225" s="1"/>
      <c r="C11225" s="1"/>
      <c r="G11225" s="5"/>
    </row>
    <row r="11226" spans="2:7" x14ac:dyDescent="0.3">
      <c r="B11226" s="1"/>
      <c r="C11226" s="1"/>
      <c r="G11226" s="5"/>
    </row>
    <row r="11227" spans="2:7" x14ac:dyDescent="0.3">
      <c r="B11227" s="1"/>
      <c r="C11227" s="1"/>
      <c r="G11227" s="5"/>
    </row>
    <row r="11228" spans="2:7" x14ac:dyDescent="0.3">
      <c r="B11228" s="1"/>
      <c r="C11228" s="1"/>
      <c r="G11228" s="5"/>
    </row>
    <row r="11229" spans="2:7" x14ac:dyDescent="0.3">
      <c r="B11229" s="1"/>
      <c r="C11229" s="1"/>
      <c r="G11229" s="5"/>
    </row>
    <row r="11230" spans="2:7" x14ac:dyDescent="0.3">
      <c r="B11230" s="1"/>
      <c r="C11230" s="1"/>
      <c r="G11230" s="5"/>
    </row>
    <row r="11231" spans="2:7" x14ac:dyDescent="0.3">
      <c r="B11231" s="1"/>
      <c r="C11231" s="1"/>
      <c r="G11231" s="5"/>
    </row>
    <row r="11232" spans="2:7" x14ac:dyDescent="0.3">
      <c r="B11232" s="1"/>
      <c r="C11232" s="1"/>
      <c r="G11232" s="5"/>
    </row>
    <row r="11233" spans="2:7" x14ac:dyDescent="0.3">
      <c r="B11233" s="1"/>
      <c r="C11233" s="1"/>
      <c r="G11233" s="5"/>
    </row>
    <row r="11234" spans="2:7" x14ac:dyDescent="0.3">
      <c r="B11234" s="1"/>
      <c r="C11234" s="1"/>
      <c r="G11234" s="5"/>
    </row>
    <row r="11235" spans="2:7" x14ac:dyDescent="0.3">
      <c r="B11235" s="1"/>
      <c r="C11235" s="1"/>
      <c r="G11235" s="5"/>
    </row>
    <row r="11236" spans="2:7" x14ac:dyDescent="0.3">
      <c r="B11236" s="1"/>
      <c r="C11236" s="1"/>
      <c r="G11236" s="5"/>
    </row>
    <row r="11237" spans="2:7" x14ac:dyDescent="0.3">
      <c r="B11237" s="1"/>
      <c r="C11237" s="1"/>
      <c r="G11237" s="5"/>
    </row>
    <row r="11238" spans="2:7" x14ac:dyDescent="0.3">
      <c r="B11238" s="1"/>
      <c r="C11238" s="1"/>
      <c r="G11238" s="5"/>
    </row>
    <row r="11239" spans="2:7" x14ac:dyDescent="0.3">
      <c r="B11239" s="1"/>
      <c r="C11239" s="1"/>
      <c r="G11239" s="5"/>
    </row>
    <row r="11240" spans="2:7" x14ac:dyDescent="0.3">
      <c r="B11240" s="1"/>
      <c r="C11240" s="1"/>
      <c r="G11240" s="5"/>
    </row>
    <row r="11241" spans="2:7" x14ac:dyDescent="0.3">
      <c r="B11241" s="1"/>
      <c r="C11241" s="1"/>
      <c r="G11241" s="5"/>
    </row>
    <row r="11242" spans="2:7" x14ac:dyDescent="0.3">
      <c r="B11242" s="1"/>
      <c r="C11242" s="1"/>
      <c r="G11242" s="5"/>
    </row>
    <row r="11243" spans="2:7" x14ac:dyDescent="0.3">
      <c r="B11243" s="1"/>
      <c r="C11243" s="1"/>
      <c r="G11243" s="5"/>
    </row>
    <row r="11244" spans="2:7" x14ac:dyDescent="0.3">
      <c r="B11244" s="1"/>
      <c r="C11244" s="1"/>
      <c r="G11244" s="5"/>
    </row>
    <row r="11245" spans="2:7" x14ac:dyDescent="0.3">
      <c r="B11245" s="1"/>
      <c r="C11245" s="1"/>
      <c r="G11245" s="5"/>
    </row>
    <row r="11246" spans="2:7" x14ac:dyDescent="0.3">
      <c r="B11246" s="1"/>
      <c r="C11246" s="1"/>
      <c r="G11246" s="5"/>
    </row>
    <row r="11247" spans="2:7" x14ac:dyDescent="0.3">
      <c r="B11247" s="1"/>
      <c r="C11247" s="1"/>
      <c r="G11247" s="5"/>
    </row>
    <row r="11248" spans="2:7" x14ac:dyDescent="0.3">
      <c r="B11248" s="1"/>
      <c r="C11248" s="1"/>
      <c r="G11248" s="5"/>
    </row>
    <row r="11249" spans="2:7" x14ac:dyDescent="0.3">
      <c r="B11249" s="1"/>
      <c r="C11249" s="1"/>
      <c r="G11249" s="5"/>
    </row>
    <row r="11250" spans="2:7" x14ac:dyDescent="0.3">
      <c r="B11250" s="1"/>
      <c r="C11250" s="1"/>
      <c r="G11250" s="5"/>
    </row>
    <row r="11251" spans="2:7" x14ac:dyDescent="0.3">
      <c r="B11251" s="1"/>
      <c r="C11251" s="1"/>
      <c r="G11251" s="5"/>
    </row>
    <row r="11252" spans="2:7" x14ac:dyDescent="0.3">
      <c r="B11252" s="1"/>
      <c r="C11252" s="1"/>
      <c r="G11252" s="5"/>
    </row>
    <row r="11253" spans="2:7" x14ac:dyDescent="0.3">
      <c r="B11253" s="1"/>
      <c r="C11253" s="1"/>
      <c r="G11253" s="5"/>
    </row>
    <row r="11254" spans="2:7" x14ac:dyDescent="0.3">
      <c r="B11254" s="1"/>
      <c r="C11254" s="1"/>
      <c r="G11254" s="5"/>
    </row>
    <row r="11255" spans="2:7" x14ac:dyDescent="0.3">
      <c r="B11255" s="1"/>
      <c r="C11255" s="1"/>
      <c r="G11255" s="5"/>
    </row>
    <row r="11256" spans="2:7" x14ac:dyDescent="0.3">
      <c r="B11256" s="1"/>
      <c r="C11256" s="1"/>
      <c r="G11256" s="5"/>
    </row>
    <row r="11257" spans="2:7" x14ac:dyDescent="0.3">
      <c r="B11257" s="1"/>
      <c r="C11257" s="1"/>
      <c r="G11257" s="5"/>
    </row>
    <row r="11258" spans="2:7" x14ac:dyDescent="0.3">
      <c r="B11258" s="1"/>
      <c r="C11258" s="1"/>
      <c r="G11258" s="5"/>
    </row>
    <row r="11259" spans="2:7" x14ac:dyDescent="0.3">
      <c r="B11259" s="1"/>
      <c r="C11259" s="1"/>
      <c r="G11259" s="5"/>
    </row>
    <row r="11260" spans="2:7" x14ac:dyDescent="0.3">
      <c r="B11260" s="1"/>
      <c r="C11260" s="1"/>
      <c r="G11260" s="5"/>
    </row>
    <row r="11261" spans="2:7" x14ac:dyDescent="0.3">
      <c r="B11261" s="1"/>
      <c r="C11261" s="1"/>
      <c r="G11261" s="5"/>
    </row>
    <row r="11262" spans="2:7" x14ac:dyDescent="0.3">
      <c r="B11262" s="1"/>
      <c r="C11262" s="1"/>
      <c r="G11262" s="5"/>
    </row>
    <row r="11263" spans="2:7" x14ac:dyDescent="0.3">
      <c r="B11263" s="1"/>
      <c r="C11263" s="1"/>
      <c r="G11263" s="5"/>
    </row>
    <row r="11264" spans="2:7" x14ac:dyDescent="0.3">
      <c r="B11264" s="1"/>
      <c r="C11264" s="1"/>
      <c r="G11264" s="5"/>
    </row>
    <row r="11265" spans="2:7" x14ac:dyDescent="0.3">
      <c r="B11265" s="1"/>
      <c r="C11265" s="1"/>
      <c r="G11265" s="5"/>
    </row>
    <row r="11266" spans="2:7" x14ac:dyDescent="0.3">
      <c r="B11266" s="1"/>
      <c r="C11266" s="1"/>
      <c r="G11266" s="5"/>
    </row>
    <row r="11267" spans="2:7" x14ac:dyDescent="0.3">
      <c r="B11267" s="1"/>
      <c r="C11267" s="1"/>
      <c r="G11267" s="5"/>
    </row>
    <row r="11268" spans="2:7" x14ac:dyDescent="0.3">
      <c r="B11268" s="1"/>
      <c r="C11268" s="1"/>
      <c r="G11268" s="5"/>
    </row>
    <row r="11269" spans="2:7" x14ac:dyDescent="0.3">
      <c r="B11269" s="1"/>
      <c r="C11269" s="1"/>
      <c r="G11269" s="5"/>
    </row>
    <row r="11270" spans="2:7" x14ac:dyDescent="0.3">
      <c r="B11270" s="1"/>
      <c r="C11270" s="1"/>
      <c r="G11270" s="5"/>
    </row>
    <row r="11271" spans="2:7" x14ac:dyDescent="0.3">
      <c r="B11271" s="1"/>
      <c r="C11271" s="1"/>
      <c r="G11271" s="5"/>
    </row>
    <row r="11272" spans="2:7" x14ac:dyDescent="0.3">
      <c r="B11272" s="1"/>
      <c r="C11272" s="1"/>
      <c r="G11272" s="5"/>
    </row>
    <row r="11273" spans="2:7" x14ac:dyDescent="0.3">
      <c r="B11273" s="1"/>
      <c r="C11273" s="1"/>
      <c r="G11273" s="5"/>
    </row>
    <row r="11274" spans="2:7" x14ac:dyDescent="0.3">
      <c r="B11274" s="1"/>
      <c r="C11274" s="1"/>
      <c r="G11274" s="5"/>
    </row>
    <row r="11275" spans="2:7" x14ac:dyDescent="0.3">
      <c r="B11275" s="1"/>
      <c r="C11275" s="1"/>
      <c r="G11275" s="5"/>
    </row>
    <row r="11276" spans="2:7" x14ac:dyDescent="0.3">
      <c r="B11276" s="1"/>
      <c r="C11276" s="1"/>
      <c r="G11276" s="5"/>
    </row>
    <row r="11277" spans="2:7" x14ac:dyDescent="0.3">
      <c r="B11277" s="1"/>
      <c r="C11277" s="1"/>
      <c r="G11277" s="5"/>
    </row>
    <row r="11278" spans="2:7" x14ac:dyDescent="0.3">
      <c r="B11278" s="1"/>
      <c r="C11278" s="1"/>
      <c r="G11278" s="5"/>
    </row>
    <row r="11279" spans="2:7" x14ac:dyDescent="0.3">
      <c r="B11279" s="1"/>
      <c r="C11279" s="1"/>
      <c r="G11279" s="5"/>
    </row>
    <row r="11280" spans="2:7" x14ac:dyDescent="0.3">
      <c r="B11280" s="1"/>
      <c r="C11280" s="1"/>
      <c r="G11280" s="5"/>
    </row>
    <row r="11281" spans="2:7" x14ac:dyDescent="0.3">
      <c r="B11281" s="1"/>
      <c r="C11281" s="1"/>
      <c r="G11281" s="5"/>
    </row>
    <row r="11282" spans="2:7" x14ac:dyDescent="0.3">
      <c r="B11282" s="1"/>
      <c r="C11282" s="1"/>
      <c r="G11282" s="5"/>
    </row>
    <row r="11283" spans="2:7" x14ac:dyDescent="0.3">
      <c r="B11283" s="1"/>
      <c r="C11283" s="1"/>
      <c r="G11283" s="5"/>
    </row>
    <row r="11284" spans="2:7" x14ac:dyDescent="0.3">
      <c r="B11284" s="1"/>
      <c r="C11284" s="1"/>
      <c r="G11284" s="5"/>
    </row>
    <row r="11285" spans="2:7" x14ac:dyDescent="0.3">
      <c r="B11285" s="1"/>
      <c r="C11285" s="1"/>
      <c r="G11285" s="5"/>
    </row>
    <row r="11286" spans="2:7" x14ac:dyDescent="0.3">
      <c r="B11286" s="1"/>
      <c r="C11286" s="1"/>
      <c r="G11286" s="5"/>
    </row>
    <row r="11287" spans="2:7" x14ac:dyDescent="0.3">
      <c r="B11287" s="1"/>
      <c r="C11287" s="1"/>
      <c r="G11287" s="5"/>
    </row>
    <row r="11288" spans="2:7" x14ac:dyDescent="0.3">
      <c r="B11288" s="1"/>
      <c r="C11288" s="1"/>
      <c r="G11288" s="5"/>
    </row>
    <row r="11289" spans="2:7" x14ac:dyDescent="0.3">
      <c r="B11289" s="1"/>
      <c r="C11289" s="1"/>
      <c r="G11289" s="5"/>
    </row>
    <row r="11290" spans="2:7" x14ac:dyDescent="0.3">
      <c r="B11290" s="1"/>
      <c r="C11290" s="1"/>
      <c r="G11290" s="5"/>
    </row>
    <row r="11291" spans="2:7" x14ac:dyDescent="0.3">
      <c r="B11291" s="1"/>
      <c r="C11291" s="1"/>
      <c r="G11291" s="5"/>
    </row>
    <row r="11292" spans="2:7" x14ac:dyDescent="0.3">
      <c r="B11292" s="1"/>
      <c r="C11292" s="1"/>
      <c r="G11292" s="5"/>
    </row>
    <row r="11293" spans="2:7" x14ac:dyDescent="0.3">
      <c r="B11293" s="1"/>
      <c r="C11293" s="1"/>
      <c r="G11293" s="5"/>
    </row>
    <row r="11294" spans="2:7" x14ac:dyDescent="0.3">
      <c r="B11294" s="1"/>
      <c r="C11294" s="1"/>
      <c r="G11294" s="5"/>
    </row>
    <row r="11295" spans="2:7" x14ac:dyDescent="0.3">
      <c r="B11295" s="1"/>
      <c r="C11295" s="1"/>
      <c r="G11295" s="5"/>
    </row>
    <row r="11296" spans="2:7" x14ac:dyDescent="0.3">
      <c r="B11296" s="1"/>
      <c r="C11296" s="1"/>
      <c r="G11296" s="5"/>
    </row>
    <row r="11297" spans="2:7" x14ac:dyDescent="0.3">
      <c r="B11297" s="1"/>
      <c r="C11297" s="1"/>
      <c r="G11297" s="5"/>
    </row>
    <row r="11298" spans="2:7" x14ac:dyDescent="0.3">
      <c r="B11298" s="1"/>
      <c r="C11298" s="1"/>
      <c r="G11298" s="5"/>
    </row>
    <row r="11299" spans="2:7" x14ac:dyDescent="0.3">
      <c r="B11299" s="1"/>
      <c r="C11299" s="1"/>
      <c r="G11299" s="5"/>
    </row>
    <row r="11300" spans="2:7" x14ac:dyDescent="0.3">
      <c r="B11300" s="1"/>
      <c r="C11300" s="1"/>
      <c r="G11300" s="5"/>
    </row>
    <row r="11301" spans="2:7" x14ac:dyDescent="0.3">
      <c r="B11301" s="1"/>
      <c r="C11301" s="1"/>
      <c r="G11301" s="5"/>
    </row>
    <row r="11302" spans="2:7" x14ac:dyDescent="0.3">
      <c r="B11302" s="1"/>
      <c r="C11302" s="1"/>
      <c r="G11302" s="5"/>
    </row>
    <row r="11303" spans="2:7" x14ac:dyDescent="0.3">
      <c r="B11303" s="1"/>
      <c r="C11303" s="1"/>
      <c r="G11303" s="5"/>
    </row>
    <row r="11304" spans="2:7" x14ac:dyDescent="0.3">
      <c r="B11304" s="1"/>
      <c r="C11304" s="1"/>
      <c r="G11304" s="5"/>
    </row>
    <row r="11305" spans="2:7" x14ac:dyDescent="0.3">
      <c r="B11305" s="1"/>
      <c r="C11305" s="1"/>
      <c r="G11305" s="5"/>
    </row>
    <row r="11306" spans="2:7" x14ac:dyDescent="0.3">
      <c r="B11306" s="1"/>
      <c r="C11306" s="1"/>
      <c r="G11306" s="5"/>
    </row>
    <row r="11307" spans="2:7" x14ac:dyDescent="0.3">
      <c r="B11307" s="1"/>
      <c r="C11307" s="1"/>
      <c r="G11307" s="5"/>
    </row>
    <row r="11308" spans="2:7" x14ac:dyDescent="0.3">
      <c r="B11308" s="1"/>
      <c r="C11308" s="1"/>
      <c r="G11308" s="5"/>
    </row>
    <row r="11309" spans="2:7" x14ac:dyDescent="0.3">
      <c r="B11309" s="1"/>
      <c r="C11309" s="1"/>
      <c r="G11309" s="5"/>
    </row>
    <row r="11310" spans="2:7" x14ac:dyDescent="0.3">
      <c r="B11310" s="1"/>
      <c r="C11310" s="1"/>
      <c r="G11310" s="5"/>
    </row>
    <row r="11311" spans="2:7" x14ac:dyDescent="0.3">
      <c r="B11311" s="1"/>
      <c r="C11311" s="1"/>
      <c r="G11311" s="5"/>
    </row>
    <row r="11312" spans="2:7" x14ac:dyDescent="0.3">
      <c r="B11312" s="1"/>
      <c r="C11312" s="1"/>
      <c r="G11312" s="5"/>
    </row>
    <row r="11313" spans="2:7" x14ac:dyDescent="0.3">
      <c r="B11313" s="1"/>
      <c r="C11313" s="1"/>
      <c r="G11313" s="5"/>
    </row>
    <row r="11314" spans="2:7" x14ac:dyDescent="0.3">
      <c r="B11314" s="1"/>
      <c r="C11314" s="1"/>
      <c r="G11314" s="5"/>
    </row>
    <row r="11315" spans="2:7" x14ac:dyDescent="0.3">
      <c r="B11315" s="1"/>
      <c r="C11315" s="1"/>
      <c r="G11315" s="5"/>
    </row>
    <row r="11316" spans="2:7" x14ac:dyDescent="0.3">
      <c r="B11316" s="1"/>
      <c r="C11316" s="1"/>
      <c r="G11316" s="5"/>
    </row>
    <row r="11317" spans="2:7" x14ac:dyDescent="0.3">
      <c r="B11317" s="1"/>
      <c r="C11317" s="1"/>
      <c r="G11317" s="5"/>
    </row>
    <row r="11318" spans="2:7" x14ac:dyDescent="0.3">
      <c r="B11318" s="1"/>
      <c r="C11318" s="1"/>
      <c r="G11318" s="5"/>
    </row>
    <row r="11319" spans="2:7" x14ac:dyDescent="0.3">
      <c r="B11319" s="1"/>
      <c r="C11319" s="1"/>
      <c r="G11319" s="5"/>
    </row>
    <row r="11320" spans="2:7" x14ac:dyDescent="0.3">
      <c r="B11320" s="1"/>
      <c r="C11320" s="1"/>
      <c r="G11320" s="5"/>
    </row>
    <row r="11321" spans="2:7" x14ac:dyDescent="0.3">
      <c r="B11321" s="1"/>
      <c r="C11321" s="1"/>
      <c r="G11321" s="5"/>
    </row>
    <row r="11322" spans="2:7" x14ac:dyDescent="0.3">
      <c r="B11322" s="1"/>
      <c r="C11322" s="1"/>
      <c r="G11322" s="5"/>
    </row>
    <row r="11323" spans="2:7" x14ac:dyDescent="0.3">
      <c r="B11323" s="1"/>
      <c r="C11323" s="1"/>
      <c r="G11323" s="5"/>
    </row>
    <row r="11324" spans="2:7" x14ac:dyDescent="0.3">
      <c r="B11324" s="1"/>
      <c r="C11324" s="1"/>
      <c r="G11324" s="5"/>
    </row>
    <row r="11325" spans="2:7" x14ac:dyDescent="0.3">
      <c r="B11325" s="1"/>
      <c r="C11325" s="1"/>
      <c r="G11325" s="5"/>
    </row>
    <row r="11326" spans="2:7" x14ac:dyDescent="0.3">
      <c r="B11326" s="1"/>
      <c r="C11326" s="1"/>
      <c r="G11326" s="5"/>
    </row>
    <row r="11327" spans="2:7" x14ac:dyDescent="0.3">
      <c r="B11327" s="1"/>
      <c r="C11327" s="1"/>
      <c r="G11327" s="5"/>
    </row>
    <row r="11328" spans="2:7" x14ac:dyDescent="0.3">
      <c r="B11328" s="1"/>
      <c r="C11328" s="1"/>
      <c r="G11328" s="5"/>
    </row>
    <row r="11329" spans="2:7" x14ac:dyDescent="0.3">
      <c r="B11329" s="1"/>
      <c r="C11329" s="1"/>
      <c r="G11329" s="5"/>
    </row>
    <row r="11330" spans="2:7" x14ac:dyDescent="0.3">
      <c r="B11330" s="1"/>
      <c r="C11330" s="1"/>
      <c r="G11330" s="5"/>
    </row>
    <row r="11331" spans="2:7" x14ac:dyDescent="0.3">
      <c r="B11331" s="1"/>
      <c r="C11331" s="1"/>
      <c r="G11331" s="5"/>
    </row>
    <row r="11332" spans="2:7" x14ac:dyDescent="0.3">
      <c r="B11332" s="1"/>
      <c r="C11332" s="1"/>
      <c r="G11332" s="5"/>
    </row>
    <row r="11333" spans="2:7" x14ac:dyDescent="0.3">
      <c r="B11333" s="1"/>
      <c r="C11333" s="1"/>
      <c r="G11333" s="5"/>
    </row>
    <row r="11334" spans="2:7" x14ac:dyDescent="0.3">
      <c r="B11334" s="1"/>
      <c r="C11334" s="1"/>
      <c r="G11334" s="5"/>
    </row>
    <row r="11335" spans="2:7" x14ac:dyDescent="0.3">
      <c r="B11335" s="1"/>
      <c r="C11335" s="1"/>
      <c r="G11335" s="5"/>
    </row>
    <row r="11336" spans="2:7" x14ac:dyDescent="0.3">
      <c r="B11336" s="1"/>
      <c r="C11336" s="1"/>
      <c r="G11336" s="5"/>
    </row>
    <row r="11337" spans="2:7" x14ac:dyDescent="0.3">
      <c r="B11337" s="1"/>
      <c r="C11337" s="1"/>
      <c r="G11337" s="5"/>
    </row>
    <row r="11338" spans="2:7" x14ac:dyDescent="0.3">
      <c r="B11338" s="1"/>
      <c r="C11338" s="1"/>
      <c r="G11338" s="5"/>
    </row>
    <row r="11339" spans="2:7" x14ac:dyDescent="0.3">
      <c r="B11339" s="1"/>
      <c r="C11339" s="1"/>
      <c r="G11339" s="5"/>
    </row>
    <row r="11340" spans="2:7" x14ac:dyDescent="0.3">
      <c r="B11340" s="1"/>
      <c r="C11340" s="1"/>
      <c r="G11340" s="5"/>
    </row>
    <row r="11341" spans="2:7" x14ac:dyDescent="0.3">
      <c r="B11341" s="1"/>
      <c r="C11341" s="1"/>
      <c r="G11341" s="5"/>
    </row>
    <row r="11342" spans="2:7" x14ac:dyDescent="0.3">
      <c r="B11342" s="1"/>
      <c r="C11342" s="1"/>
      <c r="G11342" s="5"/>
    </row>
    <row r="11343" spans="2:7" x14ac:dyDescent="0.3">
      <c r="B11343" s="1"/>
      <c r="C11343" s="1"/>
      <c r="G11343" s="5"/>
    </row>
    <row r="11344" spans="2:7" x14ac:dyDescent="0.3">
      <c r="B11344" s="1"/>
      <c r="C11344" s="1"/>
      <c r="G11344" s="5"/>
    </row>
    <row r="11345" spans="2:7" x14ac:dyDescent="0.3">
      <c r="B11345" s="1"/>
      <c r="C11345" s="1"/>
      <c r="G11345" s="5"/>
    </row>
    <row r="11346" spans="2:7" x14ac:dyDescent="0.3">
      <c r="B11346" s="1"/>
      <c r="C11346" s="1"/>
      <c r="G11346" s="5"/>
    </row>
    <row r="11347" spans="2:7" x14ac:dyDescent="0.3">
      <c r="B11347" s="1"/>
      <c r="C11347" s="1"/>
      <c r="G11347" s="5"/>
    </row>
    <row r="11348" spans="2:7" x14ac:dyDescent="0.3">
      <c r="B11348" s="1"/>
      <c r="C11348" s="1"/>
      <c r="G11348" s="5"/>
    </row>
    <row r="11349" spans="2:7" x14ac:dyDescent="0.3">
      <c r="B11349" s="1"/>
      <c r="C11349" s="1"/>
      <c r="G11349" s="5"/>
    </row>
    <row r="11350" spans="2:7" x14ac:dyDescent="0.3">
      <c r="B11350" s="1"/>
      <c r="C11350" s="1"/>
      <c r="G11350" s="5"/>
    </row>
    <row r="11351" spans="2:7" x14ac:dyDescent="0.3">
      <c r="B11351" s="1"/>
      <c r="C11351" s="1"/>
      <c r="G11351" s="5"/>
    </row>
    <row r="11352" spans="2:7" x14ac:dyDescent="0.3">
      <c r="B11352" s="1"/>
      <c r="C11352" s="1"/>
      <c r="G11352" s="5"/>
    </row>
    <row r="11353" spans="2:7" x14ac:dyDescent="0.3">
      <c r="B11353" s="1"/>
      <c r="C11353" s="1"/>
      <c r="G11353" s="5"/>
    </row>
    <row r="11354" spans="2:7" x14ac:dyDescent="0.3">
      <c r="B11354" s="1"/>
      <c r="C11354" s="1"/>
      <c r="G11354" s="5"/>
    </row>
    <row r="11355" spans="2:7" x14ac:dyDescent="0.3">
      <c r="B11355" s="1"/>
      <c r="C11355" s="1"/>
      <c r="G11355" s="5"/>
    </row>
    <row r="11356" spans="2:7" x14ac:dyDescent="0.3">
      <c r="B11356" s="1"/>
      <c r="C11356" s="1"/>
      <c r="G11356" s="5"/>
    </row>
    <row r="11357" spans="2:7" x14ac:dyDescent="0.3">
      <c r="B11357" s="1"/>
      <c r="C11357" s="1"/>
      <c r="G11357" s="5"/>
    </row>
    <row r="11358" spans="2:7" x14ac:dyDescent="0.3">
      <c r="B11358" s="1"/>
      <c r="C11358" s="1"/>
      <c r="G11358" s="5"/>
    </row>
    <row r="11359" spans="2:7" x14ac:dyDescent="0.3">
      <c r="B11359" s="1"/>
      <c r="C11359" s="1"/>
      <c r="G11359" s="5"/>
    </row>
    <row r="11360" spans="2:7" x14ac:dyDescent="0.3">
      <c r="B11360" s="1"/>
      <c r="C11360" s="1"/>
      <c r="G11360" s="5"/>
    </row>
    <row r="11361" spans="2:7" x14ac:dyDescent="0.3">
      <c r="B11361" s="1"/>
      <c r="C11361" s="1"/>
      <c r="G11361" s="5"/>
    </row>
    <row r="11362" spans="2:7" x14ac:dyDescent="0.3">
      <c r="B11362" s="1"/>
      <c r="C11362" s="1"/>
      <c r="G11362" s="5"/>
    </row>
    <row r="11363" spans="2:7" x14ac:dyDescent="0.3">
      <c r="B11363" s="1"/>
      <c r="C11363" s="1"/>
      <c r="G11363" s="5"/>
    </row>
    <row r="11364" spans="2:7" x14ac:dyDescent="0.3">
      <c r="B11364" s="1"/>
      <c r="C11364" s="1"/>
      <c r="G11364" s="5"/>
    </row>
    <row r="11365" spans="2:7" x14ac:dyDescent="0.3">
      <c r="B11365" s="1"/>
      <c r="C11365" s="1"/>
      <c r="G11365" s="5"/>
    </row>
    <row r="11366" spans="2:7" x14ac:dyDescent="0.3">
      <c r="B11366" s="1"/>
      <c r="C11366" s="1"/>
      <c r="G11366" s="5"/>
    </row>
    <row r="11367" spans="2:7" x14ac:dyDescent="0.3">
      <c r="B11367" s="1"/>
      <c r="C11367" s="1"/>
      <c r="G11367" s="5"/>
    </row>
    <row r="11368" spans="2:7" x14ac:dyDescent="0.3">
      <c r="B11368" s="1"/>
      <c r="C11368" s="1"/>
      <c r="G11368" s="5"/>
    </row>
    <row r="11369" spans="2:7" x14ac:dyDescent="0.3">
      <c r="B11369" s="1"/>
      <c r="C11369" s="1"/>
      <c r="G11369" s="5"/>
    </row>
    <row r="11370" spans="2:7" x14ac:dyDescent="0.3">
      <c r="B11370" s="1"/>
      <c r="C11370" s="1"/>
      <c r="G11370" s="5"/>
    </row>
    <row r="11371" spans="2:7" x14ac:dyDescent="0.3">
      <c r="B11371" s="1"/>
      <c r="C11371" s="1"/>
      <c r="G11371" s="5"/>
    </row>
    <row r="11372" spans="2:7" x14ac:dyDescent="0.3">
      <c r="B11372" s="1"/>
      <c r="C11372" s="1"/>
      <c r="G11372" s="5"/>
    </row>
    <row r="11373" spans="2:7" x14ac:dyDescent="0.3">
      <c r="B11373" s="1"/>
      <c r="C11373" s="1"/>
      <c r="G11373" s="5"/>
    </row>
    <row r="11374" spans="2:7" x14ac:dyDescent="0.3">
      <c r="B11374" s="1"/>
      <c r="C11374" s="1"/>
      <c r="G11374" s="5"/>
    </row>
    <row r="11375" spans="2:7" x14ac:dyDescent="0.3">
      <c r="B11375" s="1"/>
      <c r="C11375" s="1"/>
      <c r="G11375" s="5"/>
    </row>
    <row r="11376" spans="2:7" x14ac:dyDescent="0.3">
      <c r="B11376" s="1"/>
      <c r="C11376" s="1"/>
      <c r="G11376" s="5"/>
    </row>
    <row r="11377" spans="2:7" x14ac:dyDescent="0.3">
      <c r="B11377" s="1"/>
      <c r="C11377" s="1"/>
      <c r="G11377" s="5"/>
    </row>
    <row r="11378" spans="2:7" x14ac:dyDescent="0.3">
      <c r="B11378" s="1"/>
      <c r="C11378" s="1"/>
      <c r="G11378" s="5"/>
    </row>
    <row r="11379" spans="2:7" x14ac:dyDescent="0.3">
      <c r="B11379" s="1"/>
      <c r="C11379" s="1"/>
      <c r="G11379" s="5"/>
    </row>
    <row r="11380" spans="2:7" x14ac:dyDescent="0.3">
      <c r="B11380" s="1"/>
      <c r="C11380" s="1"/>
      <c r="G11380" s="5"/>
    </row>
    <row r="11381" spans="2:7" x14ac:dyDescent="0.3">
      <c r="B11381" s="1"/>
      <c r="C11381" s="1"/>
      <c r="G11381" s="5"/>
    </row>
    <row r="11382" spans="2:7" x14ac:dyDescent="0.3">
      <c r="B11382" s="1"/>
      <c r="C11382" s="1"/>
      <c r="G11382" s="5"/>
    </row>
    <row r="11383" spans="2:7" x14ac:dyDescent="0.3">
      <c r="B11383" s="1"/>
      <c r="C11383" s="1"/>
      <c r="G11383" s="5"/>
    </row>
    <row r="11384" spans="2:7" x14ac:dyDescent="0.3">
      <c r="B11384" s="1"/>
      <c r="C11384" s="1"/>
      <c r="G11384" s="5"/>
    </row>
    <row r="11385" spans="2:7" x14ac:dyDescent="0.3">
      <c r="B11385" s="1"/>
      <c r="C11385" s="1"/>
      <c r="G11385" s="5"/>
    </row>
    <row r="11386" spans="2:7" x14ac:dyDescent="0.3">
      <c r="B11386" s="1"/>
      <c r="C11386" s="1"/>
      <c r="G11386" s="5"/>
    </row>
    <row r="11387" spans="2:7" x14ac:dyDescent="0.3">
      <c r="B11387" s="1"/>
      <c r="C11387" s="1"/>
      <c r="G11387" s="5"/>
    </row>
    <row r="11388" spans="2:7" x14ac:dyDescent="0.3">
      <c r="B11388" s="1"/>
      <c r="C11388" s="1"/>
      <c r="G11388" s="5"/>
    </row>
    <row r="11389" spans="2:7" x14ac:dyDescent="0.3">
      <c r="B11389" s="1"/>
      <c r="C11389" s="1"/>
      <c r="G11389" s="5"/>
    </row>
    <row r="11390" spans="2:7" x14ac:dyDescent="0.3">
      <c r="B11390" s="1"/>
      <c r="C11390" s="1"/>
      <c r="G11390" s="5"/>
    </row>
    <row r="11391" spans="2:7" x14ac:dyDescent="0.3">
      <c r="B11391" s="1"/>
      <c r="C11391" s="1"/>
      <c r="G11391" s="5"/>
    </row>
    <row r="11392" spans="2:7" x14ac:dyDescent="0.3">
      <c r="B11392" s="1"/>
      <c r="C11392" s="1"/>
      <c r="G11392" s="5"/>
    </row>
    <row r="11393" spans="2:7" x14ac:dyDescent="0.3">
      <c r="B11393" s="1"/>
      <c r="C11393" s="1"/>
      <c r="G11393" s="5"/>
    </row>
    <row r="11394" spans="2:7" x14ac:dyDescent="0.3">
      <c r="B11394" s="1"/>
      <c r="C11394" s="1"/>
      <c r="G11394" s="5"/>
    </row>
    <row r="11395" spans="2:7" x14ac:dyDescent="0.3">
      <c r="B11395" s="1"/>
      <c r="C11395" s="1"/>
      <c r="G11395" s="5"/>
    </row>
    <row r="11396" spans="2:7" x14ac:dyDescent="0.3">
      <c r="B11396" s="1"/>
      <c r="C11396" s="1"/>
      <c r="G11396" s="5"/>
    </row>
    <row r="11397" spans="2:7" x14ac:dyDescent="0.3">
      <c r="B11397" s="1"/>
      <c r="C11397" s="1"/>
      <c r="G11397" s="5"/>
    </row>
    <row r="11398" spans="2:7" x14ac:dyDescent="0.3">
      <c r="B11398" s="1"/>
      <c r="C11398" s="1"/>
      <c r="G11398" s="5"/>
    </row>
    <row r="11399" spans="2:7" x14ac:dyDescent="0.3">
      <c r="B11399" s="1"/>
      <c r="C11399" s="1"/>
      <c r="G11399" s="5"/>
    </row>
    <row r="11400" spans="2:7" x14ac:dyDescent="0.3">
      <c r="B11400" s="1"/>
      <c r="C11400" s="1"/>
      <c r="G11400" s="5"/>
    </row>
    <row r="11401" spans="2:7" x14ac:dyDescent="0.3">
      <c r="B11401" s="1"/>
      <c r="C11401" s="1"/>
      <c r="G11401" s="5"/>
    </row>
    <row r="11402" spans="2:7" x14ac:dyDescent="0.3">
      <c r="B11402" s="1"/>
      <c r="C11402" s="1"/>
      <c r="G11402" s="5"/>
    </row>
    <row r="11403" spans="2:7" x14ac:dyDescent="0.3">
      <c r="B11403" s="1"/>
      <c r="C11403" s="1"/>
      <c r="G11403" s="5"/>
    </row>
    <row r="11404" spans="2:7" x14ac:dyDescent="0.3">
      <c r="B11404" s="1"/>
      <c r="C11404" s="1"/>
      <c r="G11404" s="5"/>
    </row>
    <row r="11405" spans="2:7" x14ac:dyDescent="0.3">
      <c r="B11405" s="1"/>
      <c r="C11405" s="1"/>
      <c r="G11405" s="5"/>
    </row>
    <row r="11406" spans="2:7" x14ac:dyDescent="0.3">
      <c r="B11406" s="1"/>
      <c r="C11406" s="1"/>
      <c r="G11406" s="5"/>
    </row>
    <row r="11407" spans="2:7" x14ac:dyDescent="0.3">
      <c r="B11407" s="1"/>
      <c r="C11407" s="1"/>
      <c r="G11407" s="5"/>
    </row>
    <row r="11408" spans="2:7" x14ac:dyDescent="0.3">
      <c r="B11408" s="1"/>
      <c r="C11408" s="1"/>
      <c r="G11408" s="5"/>
    </row>
    <row r="11409" spans="2:7" x14ac:dyDescent="0.3">
      <c r="B11409" s="1"/>
      <c r="C11409" s="1"/>
      <c r="G11409" s="5"/>
    </row>
    <row r="11410" spans="2:7" x14ac:dyDescent="0.3">
      <c r="B11410" s="1"/>
      <c r="C11410" s="1"/>
      <c r="G11410" s="5"/>
    </row>
    <row r="11411" spans="2:7" x14ac:dyDescent="0.3">
      <c r="B11411" s="1"/>
      <c r="C11411" s="1"/>
      <c r="G11411" s="5"/>
    </row>
    <row r="11412" spans="2:7" x14ac:dyDescent="0.3">
      <c r="B11412" s="1"/>
      <c r="C11412" s="1"/>
      <c r="G11412" s="5"/>
    </row>
    <row r="11413" spans="2:7" x14ac:dyDescent="0.3">
      <c r="B11413" s="1"/>
      <c r="C11413" s="1"/>
      <c r="G11413" s="5"/>
    </row>
    <row r="11414" spans="2:7" x14ac:dyDescent="0.3">
      <c r="B11414" s="1"/>
      <c r="C11414" s="1"/>
      <c r="G11414" s="5"/>
    </row>
    <row r="11415" spans="2:7" x14ac:dyDescent="0.3">
      <c r="B11415" s="1"/>
      <c r="C11415" s="1"/>
      <c r="G11415" s="5"/>
    </row>
    <row r="11416" spans="2:7" x14ac:dyDescent="0.3">
      <c r="B11416" s="1"/>
      <c r="C11416" s="1"/>
      <c r="G11416" s="5"/>
    </row>
    <row r="11417" spans="2:7" x14ac:dyDescent="0.3">
      <c r="B11417" s="1"/>
      <c r="C11417" s="1"/>
      <c r="G11417" s="5"/>
    </row>
    <row r="11418" spans="2:7" x14ac:dyDescent="0.3">
      <c r="B11418" s="1"/>
      <c r="C11418" s="1"/>
      <c r="G11418" s="5"/>
    </row>
    <row r="11419" spans="2:7" x14ac:dyDescent="0.3">
      <c r="B11419" s="1"/>
      <c r="C11419" s="1"/>
      <c r="G11419" s="5"/>
    </row>
    <row r="11420" spans="2:7" x14ac:dyDescent="0.3">
      <c r="B11420" s="1"/>
      <c r="C11420" s="1"/>
      <c r="G11420" s="5"/>
    </row>
    <row r="11421" spans="2:7" x14ac:dyDescent="0.3">
      <c r="B11421" s="1"/>
      <c r="C11421" s="1"/>
      <c r="G11421" s="5"/>
    </row>
    <row r="11422" spans="2:7" x14ac:dyDescent="0.3">
      <c r="B11422" s="1"/>
      <c r="C11422" s="1"/>
      <c r="G11422" s="5"/>
    </row>
    <row r="11423" spans="2:7" x14ac:dyDescent="0.3">
      <c r="B11423" s="1"/>
      <c r="C11423" s="1"/>
      <c r="G11423" s="5"/>
    </row>
    <row r="11424" spans="2:7" x14ac:dyDescent="0.3">
      <c r="B11424" s="1"/>
      <c r="C11424" s="1"/>
      <c r="G11424" s="5"/>
    </row>
    <row r="11425" spans="2:7" x14ac:dyDescent="0.3">
      <c r="B11425" s="1"/>
      <c r="C11425" s="1"/>
      <c r="G11425" s="5"/>
    </row>
    <row r="11426" spans="2:7" x14ac:dyDescent="0.3">
      <c r="B11426" s="1"/>
      <c r="C11426" s="1"/>
      <c r="G11426" s="5"/>
    </row>
    <row r="11427" spans="2:7" x14ac:dyDescent="0.3">
      <c r="B11427" s="1"/>
      <c r="C11427" s="1"/>
      <c r="G11427" s="5"/>
    </row>
    <row r="11428" spans="2:7" x14ac:dyDescent="0.3">
      <c r="B11428" s="1"/>
      <c r="C11428" s="1"/>
      <c r="G11428" s="5"/>
    </row>
    <row r="11429" spans="2:7" x14ac:dyDescent="0.3">
      <c r="B11429" s="1"/>
      <c r="C11429" s="1"/>
      <c r="G11429" s="5"/>
    </row>
    <row r="11430" spans="2:7" x14ac:dyDescent="0.3">
      <c r="B11430" s="1"/>
      <c r="C11430" s="1"/>
      <c r="G11430" s="5"/>
    </row>
    <row r="11431" spans="2:7" x14ac:dyDescent="0.3">
      <c r="B11431" s="1"/>
      <c r="C11431" s="1"/>
      <c r="G11431" s="5"/>
    </row>
    <row r="11432" spans="2:7" x14ac:dyDescent="0.3">
      <c r="B11432" s="1"/>
      <c r="C11432" s="1"/>
      <c r="G11432" s="5"/>
    </row>
    <row r="11433" spans="2:7" x14ac:dyDescent="0.3">
      <c r="B11433" s="1"/>
      <c r="C11433" s="1"/>
      <c r="G11433" s="5"/>
    </row>
    <row r="11434" spans="2:7" x14ac:dyDescent="0.3">
      <c r="B11434" s="1"/>
      <c r="C11434" s="1"/>
      <c r="G11434" s="5"/>
    </row>
    <row r="11435" spans="2:7" x14ac:dyDescent="0.3">
      <c r="B11435" s="1"/>
      <c r="C11435" s="1"/>
      <c r="G11435" s="5"/>
    </row>
    <row r="11436" spans="2:7" x14ac:dyDescent="0.3">
      <c r="B11436" s="1"/>
      <c r="C11436" s="1"/>
      <c r="G11436" s="5"/>
    </row>
    <row r="11437" spans="2:7" x14ac:dyDescent="0.3">
      <c r="B11437" s="1"/>
      <c r="C11437" s="1"/>
      <c r="G11437" s="5"/>
    </row>
    <row r="11438" spans="2:7" x14ac:dyDescent="0.3">
      <c r="B11438" s="1"/>
      <c r="C11438" s="1"/>
      <c r="G11438" s="5"/>
    </row>
    <row r="11439" spans="2:7" x14ac:dyDescent="0.3">
      <c r="B11439" s="1"/>
      <c r="C11439" s="1"/>
      <c r="G11439" s="5"/>
    </row>
    <row r="11440" spans="2:7" x14ac:dyDescent="0.3">
      <c r="B11440" s="1"/>
      <c r="C11440" s="1"/>
      <c r="G11440" s="5"/>
    </row>
    <row r="11441" spans="2:7" x14ac:dyDescent="0.3">
      <c r="B11441" s="1"/>
      <c r="C11441" s="1"/>
      <c r="G11441" s="5"/>
    </row>
    <row r="11442" spans="2:7" x14ac:dyDescent="0.3">
      <c r="B11442" s="1"/>
      <c r="C11442" s="1"/>
      <c r="G11442" s="5"/>
    </row>
    <row r="11443" spans="2:7" x14ac:dyDescent="0.3">
      <c r="B11443" s="1"/>
      <c r="C11443" s="1"/>
      <c r="G11443" s="5"/>
    </row>
    <row r="11444" spans="2:7" x14ac:dyDescent="0.3">
      <c r="B11444" s="1"/>
      <c r="C11444" s="1"/>
      <c r="G11444" s="5"/>
    </row>
    <row r="11445" spans="2:7" x14ac:dyDescent="0.3">
      <c r="B11445" s="1"/>
      <c r="C11445" s="1"/>
      <c r="G11445" s="5"/>
    </row>
    <row r="11446" spans="2:7" x14ac:dyDescent="0.3">
      <c r="B11446" s="1"/>
      <c r="C11446" s="1"/>
      <c r="G11446" s="5"/>
    </row>
    <row r="11447" spans="2:7" x14ac:dyDescent="0.3">
      <c r="B11447" s="1"/>
      <c r="C11447" s="1"/>
      <c r="G11447" s="5"/>
    </row>
    <row r="11448" spans="2:7" x14ac:dyDescent="0.3">
      <c r="B11448" s="1"/>
      <c r="C11448" s="1"/>
      <c r="G11448" s="5"/>
    </row>
    <row r="11449" spans="2:7" x14ac:dyDescent="0.3">
      <c r="B11449" s="1"/>
      <c r="C11449" s="1"/>
      <c r="G11449" s="5"/>
    </row>
    <row r="11450" spans="2:7" x14ac:dyDescent="0.3">
      <c r="B11450" s="1"/>
      <c r="C11450" s="1"/>
      <c r="G11450" s="5"/>
    </row>
    <row r="11451" spans="2:7" x14ac:dyDescent="0.3">
      <c r="B11451" s="1"/>
      <c r="C11451" s="1"/>
      <c r="G11451" s="5"/>
    </row>
    <row r="11452" spans="2:7" x14ac:dyDescent="0.3">
      <c r="B11452" s="1"/>
      <c r="C11452" s="1"/>
      <c r="G11452" s="5"/>
    </row>
    <row r="11453" spans="2:7" x14ac:dyDescent="0.3">
      <c r="B11453" s="1"/>
      <c r="C11453" s="1"/>
      <c r="G11453" s="5"/>
    </row>
    <row r="11454" spans="2:7" x14ac:dyDescent="0.3">
      <c r="B11454" s="1"/>
      <c r="C11454" s="1"/>
      <c r="G11454" s="5"/>
    </row>
    <row r="11455" spans="2:7" x14ac:dyDescent="0.3">
      <c r="B11455" s="1"/>
      <c r="C11455" s="1"/>
      <c r="G11455" s="5"/>
    </row>
    <row r="11456" spans="2:7" x14ac:dyDescent="0.3">
      <c r="B11456" s="1"/>
      <c r="C11456" s="1"/>
      <c r="G11456" s="5"/>
    </row>
    <row r="11457" spans="2:7" x14ac:dyDescent="0.3">
      <c r="B11457" s="1"/>
      <c r="C11457" s="1"/>
      <c r="G11457" s="5"/>
    </row>
    <row r="11458" spans="2:7" x14ac:dyDescent="0.3">
      <c r="B11458" s="1"/>
      <c r="C11458" s="1"/>
      <c r="G11458" s="5"/>
    </row>
    <row r="11459" spans="2:7" x14ac:dyDescent="0.3">
      <c r="B11459" s="1"/>
      <c r="C11459" s="1"/>
      <c r="G11459" s="5"/>
    </row>
    <row r="11460" spans="2:7" x14ac:dyDescent="0.3">
      <c r="B11460" s="1"/>
      <c r="C11460" s="1"/>
      <c r="G11460" s="5"/>
    </row>
    <row r="11461" spans="2:7" x14ac:dyDescent="0.3">
      <c r="B11461" s="1"/>
      <c r="C11461" s="1"/>
      <c r="G11461" s="5"/>
    </row>
    <row r="11462" spans="2:7" x14ac:dyDescent="0.3">
      <c r="B11462" s="1"/>
      <c r="C11462" s="1"/>
      <c r="G11462" s="5"/>
    </row>
    <row r="11463" spans="2:7" x14ac:dyDescent="0.3">
      <c r="B11463" s="1"/>
      <c r="C11463" s="1"/>
      <c r="G11463" s="5"/>
    </row>
    <row r="11464" spans="2:7" x14ac:dyDescent="0.3">
      <c r="B11464" s="1"/>
      <c r="C11464" s="1"/>
      <c r="G11464" s="5"/>
    </row>
    <row r="11465" spans="2:7" x14ac:dyDescent="0.3">
      <c r="B11465" s="1"/>
      <c r="C11465" s="1"/>
      <c r="G11465" s="5"/>
    </row>
    <row r="11466" spans="2:7" x14ac:dyDescent="0.3">
      <c r="B11466" s="1"/>
      <c r="C11466" s="1"/>
      <c r="G11466" s="5"/>
    </row>
    <row r="11467" spans="2:7" x14ac:dyDescent="0.3">
      <c r="B11467" s="1"/>
      <c r="C11467" s="1"/>
      <c r="G11467" s="5"/>
    </row>
    <row r="11468" spans="2:7" x14ac:dyDescent="0.3">
      <c r="B11468" s="1"/>
      <c r="C11468" s="1"/>
      <c r="G11468" s="5"/>
    </row>
    <row r="11469" spans="2:7" x14ac:dyDescent="0.3">
      <c r="B11469" s="1"/>
      <c r="C11469" s="1"/>
      <c r="G11469" s="5"/>
    </row>
    <row r="11470" spans="2:7" x14ac:dyDescent="0.3">
      <c r="B11470" s="1"/>
      <c r="C11470" s="1"/>
      <c r="G11470" s="5"/>
    </row>
    <row r="11471" spans="2:7" x14ac:dyDescent="0.3">
      <c r="B11471" s="1"/>
      <c r="C11471" s="1"/>
      <c r="G11471" s="5"/>
    </row>
    <row r="11472" spans="2:7" x14ac:dyDescent="0.3">
      <c r="B11472" s="1"/>
      <c r="C11472" s="1"/>
      <c r="G11472" s="5"/>
    </row>
    <row r="11473" spans="2:7" x14ac:dyDescent="0.3">
      <c r="B11473" s="1"/>
      <c r="C11473" s="1"/>
      <c r="G11473" s="5"/>
    </row>
    <row r="11474" spans="2:7" x14ac:dyDescent="0.3">
      <c r="B11474" s="1"/>
      <c r="C11474" s="1"/>
      <c r="G11474" s="5"/>
    </row>
    <row r="11475" spans="2:7" x14ac:dyDescent="0.3">
      <c r="B11475" s="1"/>
      <c r="C11475" s="1"/>
      <c r="G11475" s="5"/>
    </row>
    <row r="11476" spans="2:7" x14ac:dyDescent="0.3">
      <c r="B11476" s="1"/>
      <c r="C11476" s="1"/>
      <c r="G11476" s="5"/>
    </row>
    <row r="11477" spans="2:7" x14ac:dyDescent="0.3">
      <c r="B11477" s="1"/>
      <c r="C11477" s="1"/>
      <c r="G11477" s="5"/>
    </row>
    <row r="11478" spans="2:7" x14ac:dyDescent="0.3">
      <c r="B11478" s="1"/>
      <c r="C11478" s="1"/>
      <c r="G11478" s="5"/>
    </row>
    <row r="11479" spans="2:7" x14ac:dyDescent="0.3">
      <c r="B11479" s="1"/>
      <c r="C11479" s="1"/>
      <c r="G11479" s="5"/>
    </row>
    <row r="11480" spans="2:7" x14ac:dyDescent="0.3">
      <c r="B11480" s="1"/>
      <c r="C11480" s="1"/>
      <c r="G11480" s="5"/>
    </row>
    <row r="11481" spans="2:7" x14ac:dyDescent="0.3">
      <c r="B11481" s="1"/>
      <c r="C11481" s="1"/>
      <c r="G11481" s="5"/>
    </row>
    <row r="11482" spans="2:7" x14ac:dyDescent="0.3">
      <c r="B11482" s="1"/>
      <c r="C11482" s="1"/>
      <c r="G11482" s="5"/>
    </row>
    <row r="11483" spans="2:7" x14ac:dyDescent="0.3">
      <c r="B11483" s="1"/>
      <c r="C11483" s="1"/>
      <c r="G11483" s="5"/>
    </row>
    <row r="11484" spans="2:7" x14ac:dyDescent="0.3">
      <c r="B11484" s="1"/>
      <c r="C11484" s="1"/>
      <c r="G11484" s="5"/>
    </row>
    <row r="11485" spans="2:7" x14ac:dyDescent="0.3">
      <c r="B11485" s="1"/>
      <c r="C11485" s="1"/>
      <c r="G11485" s="5"/>
    </row>
    <row r="11486" spans="2:7" x14ac:dyDescent="0.3">
      <c r="B11486" s="1"/>
      <c r="C11486" s="1"/>
      <c r="G11486" s="5"/>
    </row>
    <row r="11487" spans="2:7" x14ac:dyDescent="0.3">
      <c r="B11487" s="1"/>
      <c r="C11487" s="1"/>
      <c r="G11487" s="5"/>
    </row>
    <row r="11488" spans="2:7" x14ac:dyDescent="0.3">
      <c r="B11488" s="1"/>
      <c r="C11488" s="1"/>
      <c r="G11488" s="5"/>
    </row>
    <row r="11489" spans="2:7" x14ac:dyDescent="0.3">
      <c r="B11489" s="1"/>
      <c r="C11489" s="1"/>
      <c r="G11489" s="5"/>
    </row>
    <row r="11490" spans="2:7" x14ac:dyDescent="0.3">
      <c r="B11490" s="1"/>
      <c r="C11490" s="1"/>
      <c r="G11490" s="5"/>
    </row>
    <row r="11491" spans="2:7" x14ac:dyDescent="0.3">
      <c r="B11491" s="1"/>
      <c r="C11491" s="1"/>
      <c r="G11491" s="5"/>
    </row>
    <row r="11492" spans="2:7" x14ac:dyDescent="0.3">
      <c r="B11492" s="1"/>
      <c r="C11492" s="1"/>
      <c r="G11492" s="5"/>
    </row>
    <row r="11493" spans="2:7" x14ac:dyDescent="0.3">
      <c r="B11493" s="1"/>
      <c r="C11493" s="1"/>
      <c r="G11493" s="5"/>
    </row>
    <row r="11494" spans="2:7" x14ac:dyDescent="0.3">
      <c r="B11494" s="1"/>
      <c r="C11494" s="1"/>
      <c r="G11494" s="5"/>
    </row>
    <row r="11495" spans="2:7" x14ac:dyDescent="0.3">
      <c r="B11495" s="1"/>
      <c r="C11495" s="1"/>
      <c r="G11495" s="5"/>
    </row>
    <row r="11496" spans="2:7" x14ac:dyDescent="0.3">
      <c r="B11496" s="1"/>
      <c r="C11496" s="1"/>
      <c r="G11496" s="5"/>
    </row>
    <row r="11497" spans="2:7" x14ac:dyDescent="0.3">
      <c r="B11497" s="1"/>
      <c r="C11497" s="1"/>
      <c r="G11497" s="5"/>
    </row>
    <row r="11498" spans="2:7" x14ac:dyDescent="0.3">
      <c r="B11498" s="1"/>
      <c r="C11498" s="1"/>
      <c r="G11498" s="5"/>
    </row>
    <row r="11499" spans="2:7" x14ac:dyDescent="0.3">
      <c r="B11499" s="1"/>
      <c r="C11499" s="1"/>
      <c r="G11499" s="5"/>
    </row>
    <row r="11500" spans="2:7" x14ac:dyDescent="0.3">
      <c r="B11500" s="1"/>
      <c r="C11500" s="1"/>
      <c r="G11500" s="5"/>
    </row>
    <row r="11501" spans="2:7" x14ac:dyDescent="0.3">
      <c r="B11501" s="1"/>
      <c r="C11501" s="1"/>
      <c r="G11501" s="5"/>
    </row>
    <row r="11502" spans="2:7" x14ac:dyDescent="0.3">
      <c r="B11502" s="1"/>
      <c r="C11502" s="1"/>
      <c r="G11502" s="5"/>
    </row>
    <row r="11503" spans="2:7" x14ac:dyDescent="0.3">
      <c r="B11503" s="1"/>
      <c r="C11503" s="1"/>
      <c r="G11503" s="5"/>
    </row>
    <row r="11504" spans="2:7" x14ac:dyDescent="0.3">
      <c r="B11504" s="1"/>
      <c r="C11504" s="1"/>
      <c r="G11504" s="5"/>
    </row>
    <row r="11505" spans="2:7" x14ac:dyDescent="0.3">
      <c r="B11505" s="1"/>
      <c r="C11505" s="1"/>
      <c r="G11505" s="5"/>
    </row>
    <row r="11506" spans="2:7" x14ac:dyDescent="0.3">
      <c r="B11506" s="1"/>
      <c r="C11506" s="1"/>
      <c r="G11506" s="5"/>
    </row>
    <row r="11507" spans="2:7" x14ac:dyDescent="0.3">
      <c r="B11507" s="1"/>
      <c r="C11507" s="1"/>
      <c r="G11507" s="5"/>
    </row>
    <row r="11508" spans="2:7" x14ac:dyDescent="0.3">
      <c r="B11508" s="1"/>
      <c r="C11508" s="1"/>
      <c r="G11508" s="5"/>
    </row>
    <row r="11509" spans="2:7" x14ac:dyDescent="0.3">
      <c r="B11509" s="1"/>
      <c r="C11509" s="1"/>
      <c r="G11509" s="5"/>
    </row>
    <row r="11510" spans="2:7" x14ac:dyDescent="0.3">
      <c r="B11510" s="1"/>
      <c r="C11510" s="1"/>
      <c r="G11510" s="5"/>
    </row>
    <row r="11511" spans="2:7" x14ac:dyDescent="0.3">
      <c r="B11511" s="1"/>
      <c r="C11511" s="1"/>
      <c r="G11511" s="5"/>
    </row>
    <row r="11512" spans="2:7" x14ac:dyDescent="0.3">
      <c r="B11512" s="1"/>
      <c r="C11512" s="1"/>
      <c r="G11512" s="5"/>
    </row>
    <row r="11513" spans="2:7" x14ac:dyDescent="0.3">
      <c r="B11513" s="1"/>
      <c r="C11513" s="1"/>
      <c r="G11513" s="5"/>
    </row>
    <row r="11514" spans="2:7" x14ac:dyDescent="0.3">
      <c r="B11514" s="1"/>
      <c r="C11514" s="1"/>
      <c r="G11514" s="5"/>
    </row>
    <row r="11515" spans="2:7" x14ac:dyDescent="0.3">
      <c r="B11515" s="1"/>
      <c r="C11515" s="1"/>
      <c r="G11515" s="5"/>
    </row>
    <row r="11516" spans="2:7" x14ac:dyDescent="0.3">
      <c r="B11516" s="1"/>
      <c r="C11516" s="1"/>
      <c r="G11516" s="5"/>
    </row>
    <row r="11517" spans="2:7" x14ac:dyDescent="0.3">
      <c r="B11517" s="1"/>
      <c r="C11517" s="1"/>
      <c r="G11517" s="5"/>
    </row>
    <row r="11518" spans="2:7" x14ac:dyDescent="0.3">
      <c r="B11518" s="1"/>
      <c r="C11518" s="1"/>
      <c r="G11518" s="5"/>
    </row>
    <row r="11519" spans="2:7" x14ac:dyDescent="0.3">
      <c r="B11519" s="1"/>
      <c r="C11519" s="1"/>
      <c r="G11519" s="5"/>
    </row>
    <row r="11520" spans="2:7" x14ac:dyDescent="0.3">
      <c r="B11520" s="1"/>
      <c r="C11520" s="1"/>
      <c r="G11520" s="5"/>
    </row>
    <row r="11521" spans="2:7" x14ac:dyDescent="0.3">
      <c r="B11521" s="1"/>
      <c r="C11521" s="1"/>
      <c r="G11521" s="5"/>
    </row>
    <row r="11522" spans="2:7" x14ac:dyDescent="0.3">
      <c r="B11522" s="1"/>
      <c r="C11522" s="1"/>
      <c r="G11522" s="5"/>
    </row>
    <row r="11523" spans="2:7" x14ac:dyDescent="0.3">
      <c r="B11523" s="1"/>
      <c r="C11523" s="1"/>
      <c r="G11523" s="5"/>
    </row>
    <row r="11524" spans="2:7" x14ac:dyDescent="0.3">
      <c r="B11524" s="1"/>
      <c r="C11524" s="1"/>
      <c r="G11524" s="5"/>
    </row>
    <row r="11525" spans="2:7" x14ac:dyDescent="0.3">
      <c r="B11525" s="1"/>
      <c r="C11525" s="1"/>
      <c r="G11525" s="5"/>
    </row>
    <row r="11526" spans="2:7" x14ac:dyDescent="0.3">
      <c r="B11526" s="1"/>
      <c r="C11526" s="1"/>
      <c r="G11526" s="5"/>
    </row>
    <row r="11527" spans="2:7" x14ac:dyDescent="0.3">
      <c r="B11527" s="1"/>
      <c r="C11527" s="1"/>
      <c r="G11527" s="5"/>
    </row>
    <row r="11528" spans="2:7" x14ac:dyDescent="0.3">
      <c r="B11528" s="1"/>
      <c r="C11528" s="1"/>
      <c r="G11528" s="5"/>
    </row>
    <row r="11529" spans="2:7" x14ac:dyDescent="0.3">
      <c r="B11529" s="1"/>
      <c r="C11529" s="1"/>
      <c r="G11529" s="5"/>
    </row>
    <row r="11530" spans="2:7" x14ac:dyDescent="0.3">
      <c r="B11530" s="1"/>
      <c r="C11530" s="1"/>
      <c r="G11530" s="5"/>
    </row>
    <row r="11531" spans="2:7" x14ac:dyDescent="0.3">
      <c r="B11531" s="1"/>
      <c r="C11531" s="1"/>
      <c r="G11531" s="5"/>
    </row>
    <row r="11532" spans="2:7" x14ac:dyDescent="0.3">
      <c r="B11532" s="1"/>
      <c r="C11532" s="1"/>
      <c r="G11532" s="5"/>
    </row>
    <row r="11533" spans="2:7" x14ac:dyDescent="0.3">
      <c r="B11533" s="1"/>
      <c r="C11533" s="1"/>
      <c r="G11533" s="5"/>
    </row>
    <row r="11534" spans="2:7" x14ac:dyDescent="0.3">
      <c r="B11534" s="1"/>
      <c r="C11534" s="1"/>
      <c r="G11534" s="5"/>
    </row>
    <row r="11535" spans="2:7" x14ac:dyDescent="0.3">
      <c r="B11535" s="1"/>
      <c r="C11535" s="1"/>
      <c r="G11535" s="5"/>
    </row>
    <row r="11536" spans="2:7" x14ac:dyDescent="0.3">
      <c r="B11536" s="1"/>
      <c r="C11536" s="1"/>
      <c r="G11536" s="5"/>
    </row>
    <row r="11537" spans="2:7" x14ac:dyDescent="0.3">
      <c r="B11537" s="1"/>
      <c r="C11537" s="1"/>
      <c r="G11537" s="5"/>
    </row>
    <row r="11538" spans="2:7" x14ac:dyDescent="0.3">
      <c r="B11538" s="1"/>
      <c r="C11538" s="1"/>
      <c r="G11538" s="5"/>
    </row>
    <row r="11539" spans="2:7" x14ac:dyDescent="0.3">
      <c r="B11539" s="1"/>
      <c r="C11539" s="1"/>
      <c r="G11539" s="5"/>
    </row>
    <row r="11540" spans="2:7" x14ac:dyDescent="0.3">
      <c r="B11540" s="1"/>
      <c r="C11540" s="1"/>
      <c r="G11540" s="5"/>
    </row>
    <row r="11541" spans="2:7" x14ac:dyDescent="0.3">
      <c r="B11541" s="1"/>
      <c r="C11541" s="1"/>
      <c r="G11541" s="5"/>
    </row>
    <row r="11542" spans="2:7" x14ac:dyDescent="0.3">
      <c r="B11542" s="1"/>
      <c r="C11542" s="1"/>
      <c r="G11542" s="5"/>
    </row>
    <row r="11543" spans="2:7" x14ac:dyDescent="0.3">
      <c r="B11543" s="1"/>
      <c r="C11543" s="1"/>
      <c r="G11543" s="5"/>
    </row>
    <row r="11544" spans="2:7" x14ac:dyDescent="0.3">
      <c r="B11544" s="1"/>
      <c r="C11544" s="1"/>
      <c r="G11544" s="5"/>
    </row>
    <row r="11545" spans="2:7" x14ac:dyDescent="0.3">
      <c r="B11545" s="1"/>
      <c r="C11545" s="1"/>
      <c r="G11545" s="5"/>
    </row>
    <row r="11546" spans="2:7" x14ac:dyDescent="0.3">
      <c r="B11546" s="1"/>
      <c r="C11546" s="1"/>
      <c r="G11546" s="5"/>
    </row>
    <row r="11547" spans="2:7" x14ac:dyDescent="0.3">
      <c r="B11547" s="1"/>
      <c r="C11547" s="1"/>
      <c r="G11547" s="5"/>
    </row>
    <row r="11548" spans="2:7" x14ac:dyDescent="0.3">
      <c r="B11548" s="1"/>
      <c r="C11548" s="1"/>
      <c r="G11548" s="5"/>
    </row>
    <row r="11549" spans="2:7" x14ac:dyDescent="0.3">
      <c r="B11549" s="1"/>
      <c r="C11549" s="1"/>
      <c r="G11549" s="5"/>
    </row>
    <row r="11550" spans="2:7" x14ac:dyDescent="0.3">
      <c r="B11550" s="1"/>
      <c r="C11550" s="1"/>
      <c r="G11550" s="5"/>
    </row>
    <row r="11551" spans="2:7" x14ac:dyDescent="0.3">
      <c r="B11551" s="1"/>
      <c r="C11551" s="1"/>
      <c r="G11551" s="5"/>
    </row>
    <row r="11552" spans="2:7" x14ac:dyDescent="0.3">
      <c r="B11552" s="1"/>
      <c r="C11552" s="1"/>
      <c r="G11552" s="5"/>
    </row>
    <row r="11553" spans="2:7" x14ac:dyDescent="0.3">
      <c r="B11553" s="1"/>
      <c r="C11553" s="1"/>
      <c r="G11553" s="5"/>
    </row>
    <row r="11554" spans="2:7" x14ac:dyDescent="0.3">
      <c r="B11554" s="1"/>
      <c r="C11554" s="1"/>
      <c r="G11554" s="5"/>
    </row>
    <row r="11555" spans="2:7" x14ac:dyDescent="0.3">
      <c r="B11555" s="1"/>
      <c r="C11555" s="1"/>
      <c r="G11555" s="5"/>
    </row>
    <row r="11556" spans="2:7" x14ac:dyDescent="0.3">
      <c r="B11556" s="1"/>
      <c r="C11556" s="1"/>
      <c r="G11556" s="5"/>
    </row>
    <row r="11557" spans="2:7" x14ac:dyDescent="0.3">
      <c r="B11557" s="1"/>
      <c r="C11557" s="1"/>
      <c r="G11557" s="5"/>
    </row>
    <row r="11558" spans="2:7" x14ac:dyDescent="0.3">
      <c r="B11558" s="1"/>
      <c r="C11558" s="1"/>
      <c r="G11558" s="5"/>
    </row>
    <row r="11559" spans="2:7" x14ac:dyDescent="0.3">
      <c r="B11559" s="1"/>
      <c r="C11559" s="1"/>
      <c r="G11559" s="5"/>
    </row>
    <row r="11560" spans="2:7" x14ac:dyDescent="0.3">
      <c r="B11560" s="1"/>
      <c r="C11560" s="1"/>
      <c r="G11560" s="5"/>
    </row>
    <row r="11561" spans="2:7" x14ac:dyDescent="0.3">
      <c r="B11561" s="1"/>
      <c r="C11561" s="1"/>
      <c r="G11561" s="5"/>
    </row>
    <row r="11562" spans="2:7" x14ac:dyDescent="0.3">
      <c r="B11562" s="1"/>
      <c r="C11562" s="1"/>
      <c r="G11562" s="5"/>
    </row>
    <row r="11563" spans="2:7" x14ac:dyDescent="0.3">
      <c r="B11563" s="1"/>
      <c r="C11563" s="1"/>
      <c r="G11563" s="5"/>
    </row>
    <row r="11564" spans="2:7" x14ac:dyDescent="0.3">
      <c r="B11564" s="1"/>
      <c r="C11564" s="1"/>
      <c r="G11564" s="5"/>
    </row>
    <row r="11565" spans="2:7" x14ac:dyDescent="0.3">
      <c r="B11565" s="1"/>
      <c r="C11565" s="1"/>
      <c r="G11565" s="5"/>
    </row>
    <row r="11566" spans="2:7" x14ac:dyDescent="0.3">
      <c r="B11566" s="1"/>
      <c r="C11566" s="1"/>
      <c r="G11566" s="5"/>
    </row>
    <row r="11567" spans="2:7" x14ac:dyDescent="0.3">
      <c r="B11567" s="1"/>
      <c r="C11567" s="1"/>
      <c r="G11567" s="5"/>
    </row>
    <row r="11568" spans="2:7" x14ac:dyDescent="0.3">
      <c r="B11568" s="1"/>
      <c r="C11568" s="1"/>
      <c r="G11568" s="5"/>
    </row>
    <row r="11569" spans="2:7" x14ac:dyDescent="0.3">
      <c r="B11569" s="1"/>
      <c r="C11569" s="1"/>
      <c r="G11569" s="5"/>
    </row>
    <row r="11570" spans="2:7" x14ac:dyDescent="0.3">
      <c r="B11570" s="1"/>
      <c r="C11570" s="1"/>
      <c r="G11570" s="5"/>
    </row>
    <row r="11571" spans="2:7" x14ac:dyDescent="0.3">
      <c r="B11571" s="1"/>
      <c r="C11571" s="1"/>
      <c r="G11571" s="5"/>
    </row>
    <row r="11572" spans="2:7" x14ac:dyDescent="0.3">
      <c r="B11572" s="1"/>
      <c r="C11572" s="1"/>
      <c r="G11572" s="5"/>
    </row>
    <row r="11573" spans="2:7" x14ac:dyDescent="0.3">
      <c r="B11573" s="1"/>
      <c r="C11573" s="1"/>
      <c r="G11573" s="5"/>
    </row>
    <row r="11574" spans="2:7" x14ac:dyDescent="0.3">
      <c r="B11574" s="1"/>
      <c r="C11574" s="1"/>
      <c r="G11574" s="5"/>
    </row>
    <row r="11575" spans="2:7" x14ac:dyDescent="0.3">
      <c r="B11575" s="1"/>
      <c r="C11575" s="1"/>
      <c r="G11575" s="5"/>
    </row>
    <row r="11576" spans="2:7" x14ac:dyDescent="0.3">
      <c r="B11576" s="1"/>
      <c r="C11576" s="1"/>
      <c r="G11576" s="5"/>
    </row>
    <row r="11577" spans="2:7" x14ac:dyDescent="0.3">
      <c r="B11577" s="1"/>
      <c r="C11577" s="1"/>
      <c r="G11577" s="5"/>
    </row>
    <row r="11578" spans="2:7" x14ac:dyDescent="0.3">
      <c r="B11578" s="1"/>
      <c r="C11578" s="1"/>
      <c r="G11578" s="5"/>
    </row>
    <row r="11579" spans="2:7" x14ac:dyDescent="0.3">
      <c r="B11579" s="1"/>
      <c r="C11579" s="1"/>
      <c r="G11579" s="5"/>
    </row>
    <row r="11580" spans="2:7" x14ac:dyDescent="0.3">
      <c r="B11580" s="1"/>
      <c r="C11580" s="1"/>
      <c r="G11580" s="5"/>
    </row>
    <row r="11581" spans="2:7" x14ac:dyDescent="0.3">
      <c r="B11581" s="1"/>
      <c r="C11581" s="1"/>
      <c r="G11581" s="5"/>
    </row>
    <row r="11582" spans="2:7" x14ac:dyDescent="0.3">
      <c r="B11582" s="1"/>
      <c r="C11582" s="1"/>
      <c r="G11582" s="5"/>
    </row>
    <row r="11583" spans="2:7" x14ac:dyDescent="0.3">
      <c r="B11583" s="1"/>
      <c r="C11583" s="1"/>
      <c r="G11583" s="5"/>
    </row>
    <row r="11584" spans="2:7" x14ac:dyDescent="0.3">
      <c r="B11584" s="1"/>
      <c r="C11584" s="1"/>
      <c r="G11584" s="5"/>
    </row>
    <row r="11585" spans="2:7" x14ac:dyDescent="0.3">
      <c r="B11585" s="1"/>
      <c r="C11585" s="1"/>
      <c r="G11585" s="5"/>
    </row>
    <row r="11586" spans="2:7" x14ac:dyDescent="0.3">
      <c r="B11586" s="1"/>
      <c r="C11586" s="1"/>
      <c r="G11586" s="5"/>
    </row>
    <row r="11587" spans="2:7" x14ac:dyDescent="0.3">
      <c r="B11587" s="1"/>
      <c r="C11587" s="1"/>
      <c r="G11587" s="5"/>
    </row>
    <row r="11588" spans="2:7" x14ac:dyDescent="0.3">
      <c r="B11588" s="1"/>
      <c r="C11588" s="1"/>
      <c r="G11588" s="5"/>
    </row>
    <row r="11589" spans="2:7" x14ac:dyDescent="0.3">
      <c r="B11589" s="1"/>
      <c r="C11589" s="1"/>
      <c r="G11589" s="5"/>
    </row>
    <row r="11590" spans="2:7" x14ac:dyDescent="0.3">
      <c r="B11590" s="1"/>
      <c r="C11590" s="1"/>
      <c r="G11590" s="5"/>
    </row>
    <row r="11591" spans="2:7" x14ac:dyDescent="0.3">
      <c r="B11591" s="1"/>
      <c r="C11591" s="1"/>
      <c r="G11591" s="5"/>
    </row>
    <row r="11592" spans="2:7" x14ac:dyDescent="0.3">
      <c r="B11592" s="1"/>
      <c r="C11592" s="1"/>
      <c r="G11592" s="5"/>
    </row>
    <row r="11593" spans="2:7" x14ac:dyDescent="0.3">
      <c r="B11593" s="1"/>
      <c r="C11593" s="1"/>
      <c r="G11593" s="5"/>
    </row>
    <row r="11594" spans="2:7" x14ac:dyDescent="0.3">
      <c r="B11594" s="1"/>
      <c r="C11594" s="1"/>
      <c r="G11594" s="5"/>
    </row>
    <row r="11595" spans="2:7" x14ac:dyDescent="0.3">
      <c r="B11595" s="1"/>
      <c r="C11595" s="1"/>
      <c r="G11595" s="5"/>
    </row>
    <row r="11596" spans="2:7" x14ac:dyDescent="0.3">
      <c r="B11596" s="1"/>
      <c r="C11596" s="1"/>
      <c r="G11596" s="5"/>
    </row>
    <row r="11597" spans="2:7" x14ac:dyDescent="0.3">
      <c r="B11597" s="1"/>
      <c r="C11597" s="1"/>
      <c r="G11597" s="5"/>
    </row>
    <row r="11598" spans="2:7" x14ac:dyDescent="0.3">
      <c r="B11598" s="1"/>
      <c r="C11598" s="1"/>
      <c r="G11598" s="5"/>
    </row>
    <row r="11599" spans="2:7" x14ac:dyDescent="0.3">
      <c r="B11599" s="1"/>
      <c r="C11599" s="1"/>
      <c r="G11599" s="5"/>
    </row>
    <row r="11600" spans="2:7" x14ac:dyDescent="0.3">
      <c r="B11600" s="1"/>
      <c r="C11600" s="1"/>
      <c r="G11600" s="5"/>
    </row>
    <row r="11601" spans="2:7" x14ac:dyDescent="0.3">
      <c r="B11601" s="1"/>
      <c r="C11601" s="1"/>
      <c r="G11601" s="5"/>
    </row>
    <row r="11602" spans="2:7" x14ac:dyDescent="0.3">
      <c r="B11602" s="1"/>
      <c r="C11602" s="1"/>
      <c r="G11602" s="5"/>
    </row>
    <row r="11603" spans="2:7" x14ac:dyDescent="0.3">
      <c r="B11603" s="1"/>
      <c r="C11603" s="1"/>
      <c r="G11603" s="5"/>
    </row>
    <row r="11604" spans="2:7" x14ac:dyDescent="0.3">
      <c r="B11604" s="1"/>
      <c r="C11604" s="1"/>
      <c r="G11604" s="5"/>
    </row>
    <row r="11605" spans="2:7" x14ac:dyDescent="0.3">
      <c r="B11605" s="1"/>
      <c r="C11605" s="1"/>
      <c r="G11605" s="5"/>
    </row>
    <row r="11606" spans="2:7" x14ac:dyDescent="0.3">
      <c r="B11606" s="1"/>
      <c r="C11606" s="1"/>
      <c r="G11606" s="5"/>
    </row>
    <row r="11607" spans="2:7" x14ac:dyDescent="0.3">
      <c r="B11607" s="1"/>
      <c r="C11607" s="1"/>
      <c r="G11607" s="5"/>
    </row>
    <row r="11608" spans="2:7" x14ac:dyDescent="0.3">
      <c r="B11608" s="1"/>
      <c r="C11608" s="1"/>
      <c r="G11608" s="5"/>
    </row>
    <row r="11609" spans="2:7" x14ac:dyDescent="0.3">
      <c r="B11609" s="1"/>
      <c r="C11609" s="1"/>
      <c r="G11609" s="5"/>
    </row>
    <row r="11610" spans="2:7" x14ac:dyDescent="0.3">
      <c r="B11610" s="1"/>
      <c r="C11610" s="1"/>
      <c r="G11610" s="5"/>
    </row>
    <row r="11611" spans="2:7" x14ac:dyDescent="0.3">
      <c r="B11611" s="1"/>
      <c r="C11611" s="1"/>
      <c r="G11611" s="5"/>
    </row>
    <row r="11612" spans="2:7" x14ac:dyDescent="0.3">
      <c r="B11612" s="1"/>
      <c r="C11612" s="1"/>
      <c r="G11612" s="5"/>
    </row>
    <row r="11613" spans="2:7" x14ac:dyDescent="0.3">
      <c r="B11613" s="1"/>
      <c r="C11613" s="1"/>
      <c r="G11613" s="5"/>
    </row>
    <row r="11614" spans="2:7" x14ac:dyDescent="0.3">
      <c r="B11614" s="1"/>
      <c r="C11614" s="1"/>
      <c r="G11614" s="5"/>
    </row>
    <row r="11615" spans="2:7" x14ac:dyDescent="0.3">
      <c r="B11615" s="1"/>
      <c r="C11615" s="1"/>
      <c r="G11615" s="5"/>
    </row>
    <row r="11616" spans="2:7" x14ac:dyDescent="0.3">
      <c r="B11616" s="1"/>
      <c r="C11616" s="1"/>
      <c r="G11616" s="5"/>
    </row>
    <row r="11617" spans="2:7" x14ac:dyDescent="0.3">
      <c r="B11617" s="1"/>
      <c r="C11617" s="1"/>
      <c r="G11617" s="5"/>
    </row>
    <row r="11618" spans="2:7" x14ac:dyDescent="0.3">
      <c r="B11618" s="1"/>
      <c r="C11618" s="1"/>
      <c r="G11618" s="5"/>
    </row>
    <row r="11619" spans="2:7" x14ac:dyDescent="0.3">
      <c r="B11619" s="1"/>
      <c r="C11619" s="1"/>
      <c r="G11619" s="5"/>
    </row>
    <row r="11620" spans="2:7" x14ac:dyDescent="0.3">
      <c r="B11620" s="1"/>
      <c r="C11620" s="1"/>
      <c r="G11620" s="5"/>
    </row>
    <row r="11621" spans="2:7" x14ac:dyDescent="0.3">
      <c r="B11621" s="1"/>
      <c r="C11621" s="1"/>
      <c r="G11621" s="5"/>
    </row>
    <row r="11622" spans="2:7" x14ac:dyDescent="0.3">
      <c r="B11622" s="1"/>
      <c r="C11622" s="1"/>
      <c r="G11622" s="5"/>
    </row>
    <row r="11623" spans="2:7" x14ac:dyDescent="0.3">
      <c r="B11623" s="1"/>
      <c r="C11623" s="1"/>
      <c r="G11623" s="5"/>
    </row>
    <row r="11624" spans="2:7" x14ac:dyDescent="0.3">
      <c r="B11624" s="1"/>
      <c r="C11624" s="1"/>
      <c r="G11624" s="5"/>
    </row>
    <row r="11625" spans="2:7" x14ac:dyDescent="0.3">
      <c r="B11625" s="1"/>
      <c r="C11625" s="1"/>
      <c r="G11625" s="5"/>
    </row>
    <row r="11626" spans="2:7" x14ac:dyDescent="0.3">
      <c r="B11626" s="1"/>
      <c r="C11626" s="1"/>
      <c r="G11626" s="5"/>
    </row>
    <row r="11627" spans="2:7" x14ac:dyDescent="0.3">
      <c r="B11627" s="1"/>
      <c r="C11627" s="1"/>
      <c r="G11627" s="5"/>
    </row>
    <row r="11628" spans="2:7" x14ac:dyDescent="0.3">
      <c r="B11628" s="1"/>
      <c r="C11628" s="1"/>
      <c r="G11628" s="5"/>
    </row>
    <row r="11629" spans="2:7" x14ac:dyDescent="0.3">
      <c r="B11629" s="1"/>
      <c r="C11629" s="1"/>
      <c r="G11629" s="5"/>
    </row>
    <row r="11630" spans="2:7" x14ac:dyDescent="0.3">
      <c r="B11630" s="1"/>
      <c r="C11630" s="1"/>
      <c r="G11630" s="5"/>
    </row>
    <row r="11631" spans="2:7" x14ac:dyDescent="0.3">
      <c r="B11631" s="1"/>
      <c r="C11631" s="1"/>
      <c r="G11631" s="5"/>
    </row>
    <row r="11632" spans="2:7" x14ac:dyDescent="0.3">
      <c r="B11632" s="1"/>
      <c r="C11632" s="1"/>
      <c r="G11632" s="5"/>
    </row>
    <row r="11633" spans="2:7" x14ac:dyDescent="0.3">
      <c r="B11633" s="1"/>
      <c r="C11633" s="1"/>
      <c r="G11633" s="5"/>
    </row>
    <row r="11634" spans="2:7" x14ac:dyDescent="0.3">
      <c r="B11634" s="1"/>
      <c r="C11634" s="1"/>
      <c r="G11634" s="5"/>
    </row>
    <row r="11635" spans="2:7" x14ac:dyDescent="0.3">
      <c r="B11635" s="1"/>
      <c r="C11635" s="1"/>
      <c r="G11635" s="5"/>
    </row>
    <row r="11636" spans="2:7" x14ac:dyDescent="0.3">
      <c r="B11636" s="1"/>
      <c r="C11636" s="1"/>
      <c r="G11636" s="5"/>
    </row>
    <row r="11637" spans="2:7" x14ac:dyDescent="0.3">
      <c r="B11637" s="1"/>
      <c r="C11637" s="1"/>
      <c r="G11637" s="5"/>
    </row>
    <row r="11638" spans="2:7" x14ac:dyDescent="0.3">
      <c r="B11638" s="1"/>
      <c r="C11638" s="1"/>
      <c r="G11638" s="5"/>
    </row>
    <row r="11639" spans="2:7" x14ac:dyDescent="0.3">
      <c r="B11639" s="1"/>
      <c r="C11639" s="1"/>
      <c r="G11639" s="5"/>
    </row>
    <row r="11640" spans="2:7" x14ac:dyDescent="0.3">
      <c r="B11640" s="1"/>
      <c r="C11640" s="1"/>
      <c r="G11640" s="5"/>
    </row>
    <row r="11641" spans="2:7" x14ac:dyDescent="0.3">
      <c r="B11641" s="1"/>
      <c r="C11641" s="1"/>
      <c r="G11641" s="5"/>
    </row>
    <row r="11642" spans="2:7" x14ac:dyDescent="0.3">
      <c r="B11642" s="1"/>
      <c r="C11642" s="1"/>
      <c r="G11642" s="5"/>
    </row>
    <row r="11643" spans="2:7" x14ac:dyDescent="0.3">
      <c r="B11643" s="1"/>
      <c r="C11643" s="1"/>
      <c r="G11643" s="5"/>
    </row>
    <row r="11644" spans="2:7" x14ac:dyDescent="0.3">
      <c r="B11644" s="1"/>
      <c r="C11644" s="1"/>
      <c r="G11644" s="5"/>
    </row>
    <row r="11645" spans="2:7" x14ac:dyDescent="0.3">
      <c r="B11645" s="1"/>
      <c r="C11645" s="1"/>
      <c r="G11645" s="5"/>
    </row>
    <row r="11646" spans="2:7" x14ac:dyDescent="0.3">
      <c r="B11646" s="1"/>
      <c r="C11646" s="1"/>
      <c r="G11646" s="5"/>
    </row>
    <row r="11647" spans="2:7" x14ac:dyDescent="0.3">
      <c r="B11647" s="1"/>
      <c r="C11647" s="1"/>
      <c r="G11647" s="5"/>
    </row>
    <row r="11648" spans="2:7" x14ac:dyDescent="0.3">
      <c r="B11648" s="1"/>
      <c r="C11648" s="1"/>
      <c r="G11648" s="5"/>
    </row>
    <row r="11649" spans="2:7" x14ac:dyDescent="0.3">
      <c r="B11649" s="1"/>
      <c r="C11649" s="1"/>
      <c r="G11649" s="5"/>
    </row>
    <row r="11650" spans="2:7" x14ac:dyDescent="0.3">
      <c r="B11650" s="1"/>
      <c r="C11650" s="1"/>
      <c r="G11650" s="5"/>
    </row>
    <row r="11651" spans="2:7" x14ac:dyDescent="0.3">
      <c r="B11651" s="1"/>
      <c r="C11651" s="1"/>
      <c r="G11651" s="5"/>
    </row>
    <row r="11652" spans="2:7" x14ac:dyDescent="0.3">
      <c r="B11652" s="1"/>
      <c r="C11652" s="1"/>
      <c r="G11652" s="5"/>
    </row>
    <row r="11653" spans="2:7" x14ac:dyDescent="0.3">
      <c r="B11653" s="1"/>
      <c r="C11653" s="1"/>
      <c r="G11653" s="5"/>
    </row>
    <row r="11654" spans="2:7" x14ac:dyDescent="0.3">
      <c r="B11654" s="1"/>
      <c r="C11654" s="1"/>
      <c r="G11654" s="5"/>
    </row>
    <row r="11655" spans="2:7" x14ac:dyDescent="0.3">
      <c r="B11655" s="1"/>
      <c r="C11655" s="1"/>
      <c r="G11655" s="5"/>
    </row>
    <row r="11656" spans="2:7" x14ac:dyDescent="0.3">
      <c r="B11656" s="1"/>
      <c r="C11656" s="1"/>
      <c r="G11656" s="5"/>
    </row>
    <row r="11657" spans="2:7" x14ac:dyDescent="0.3">
      <c r="B11657" s="1"/>
      <c r="C11657" s="1"/>
      <c r="G11657" s="5"/>
    </row>
    <row r="11658" spans="2:7" x14ac:dyDescent="0.3">
      <c r="B11658" s="1"/>
      <c r="C11658" s="1"/>
      <c r="G11658" s="5"/>
    </row>
    <row r="11659" spans="2:7" x14ac:dyDescent="0.3">
      <c r="B11659" s="1"/>
      <c r="C11659" s="1"/>
      <c r="G11659" s="5"/>
    </row>
    <row r="11660" spans="2:7" x14ac:dyDescent="0.3">
      <c r="B11660" s="1"/>
      <c r="C11660" s="1"/>
      <c r="G11660" s="5"/>
    </row>
    <row r="11661" spans="2:7" x14ac:dyDescent="0.3">
      <c r="B11661" s="1"/>
      <c r="C11661" s="1"/>
      <c r="G11661" s="5"/>
    </row>
    <row r="11662" spans="2:7" x14ac:dyDescent="0.3">
      <c r="B11662" s="1"/>
      <c r="C11662" s="1"/>
      <c r="G11662" s="5"/>
    </row>
    <row r="11663" spans="2:7" x14ac:dyDescent="0.3">
      <c r="B11663" s="1"/>
      <c r="C11663" s="1"/>
      <c r="G11663" s="5"/>
    </row>
    <row r="11664" spans="2:7" x14ac:dyDescent="0.3">
      <c r="B11664" s="1"/>
      <c r="C11664" s="1"/>
      <c r="G11664" s="5"/>
    </row>
    <row r="11665" spans="2:7" x14ac:dyDescent="0.3">
      <c r="B11665" s="1"/>
      <c r="C11665" s="1"/>
      <c r="G11665" s="5"/>
    </row>
    <row r="11666" spans="2:7" x14ac:dyDescent="0.3">
      <c r="B11666" s="1"/>
      <c r="C11666" s="1"/>
      <c r="G11666" s="5"/>
    </row>
    <row r="11667" spans="2:7" x14ac:dyDescent="0.3">
      <c r="B11667" s="1"/>
      <c r="C11667" s="1"/>
      <c r="G11667" s="5"/>
    </row>
    <row r="11668" spans="2:7" x14ac:dyDescent="0.3">
      <c r="B11668" s="1"/>
      <c r="C11668" s="1"/>
      <c r="G11668" s="5"/>
    </row>
    <row r="11669" spans="2:7" x14ac:dyDescent="0.3">
      <c r="B11669" s="1"/>
      <c r="C11669" s="1"/>
      <c r="G11669" s="5"/>
    </row>
    <row r="11670" spans="2:7" x14ac:dyDescent="0.3">
      <c r="B11670" s="1"/>
      <c r="C11670" s="1"/>
      <c r="G11670" s="5"/>
    </row>
    <row r="11671" spans="2:7" x14ac:dyDescent="0.3">
      <c r="B11671" s="1"/>
      <c r="C11671" s="1"/>
      <c r="G11671" s="5"/>
    </row>
    <row r="11672" spans="2:7" x14ac:dyDescent="0.3">
      <c r="B11672" s="1"/>
      <c r="C11672" s="1"/>
      <c r="G11672" s="5"/>
    </row>
    <row r="11673" spans="2:7" x14ac:dyDescent="0.3">
      <c r="B11673" s="1"/>
      <c r="C11673" s="1"/>
      <c r="G11673" s="5"/>
    </row>
    <row r="11674" spans="2:7" x14ac:dyDescent="0.3">
      <c r="B11674" s="1"/>
      <c r="C11674" s="1"/>
      <c r="G11674" s="5"/>
    </row>
    <row r="11675" spans="2:7" x14ac:dyDescent="0.3">
      <c r="B11675" s="1"/>
      <c r="C11675" s="1"/>
      <c r="G11675" s="5"/>
    </row>
    <row r="11676" spans="2:7" x14ac:dyDescent="0.3">
      <c r="B11676" s="1"/>
      <c r="C11676" s="1"/>
      <c r="G11676" s="5"/>
    </row>
    <row r="11677" spans="2:7" x14ac:dyDescent="0.3">
      <c r="B11677" s="1"/>
      <c r="C11677" s="1"/>
      <c r="G11677" s="5"/>
    </row>
    <row r="11678" spans="2:7" x14ac:dyDescent="0.3">
      <c r="B11678" s="1"/>
      <c r="C11678" s="1"/>
      <c r="G11678" s="5"/>
    </row>
    <row r="11679" spans="2:7" x14ac:dyDescent="0.3">
      <c r="B11679" s="1"/>
      <c r="C11679" s="1"/>
      <c r="G11679" s="5"/>
    </row>
    <row r="11680" spans="2:7" x14ac:dyDescent="0.3">
      <c r="B11680" s="1"/>
      <c r="C11680" s="1"/>
      <c r="G11680" s="5"/>
    </row>
    <row r="11681" spans="2:7" x14ac:dyDescent="0.3">
      <c r="B11681" s="1"/>
      <c r="C11681" s="1"/>
      <c r="G11681" s="5"/>
    </row>
    <row r="11682" spans="2:7" x14ac:dyDescent="0.3">
      <c r="B11682" s="1"/>
      <c r="C11682" s="1"/>
      <c r="G11682" s="5"/>
    </row>
    <row r="11683" spans="2:7" x14ac:dyDescent="0.3">
      <c r="B11683" s="1"/>
      <c r="C11683" s="1"/>
      <c r="G11683" s="5"/>
    </row>
    <row r="11684" spans="2:7" x14ac:dyDescent="0.3">
      <c r="B11684" s="1"/>
      <c r="C11684" s="1"/>
      <c r="G11684" s="5"/>
    </row>
    <row r="11685" spans="2:7" x14ac:dyDescent="0.3">
      <c r="B11685" s="1"/>
      <c r="C11685" s="1"/>
      <c r="G11685" s="5"/>
    </row>
    <row r="11686" spans="2:7" x14ac:dyDescent="0.3">
      <c r="B11686" s="1"/>
      <c r="C11686" s="1"/>
      <c r="G11686" s="5"/>
    </row>
    <row r="11687" spans="2:7" x14ac:dyDescent="0.3">
      <c r="B11687" s="1"/>
      <c r="C11687" s="1"/>
      <c r="G11687" s="5"/>
    </row>
    <row r="11688" spans="2:7" x14ac:dyDescent="0.3">
      <c r="B11688" s="1"/>
      <c r="C11688" s="1"/>
      <c r="G11688" s="5"/>
    </row>
    <row r="11689" spans="2:7" x14ac:dyDescent="0.3">
      <c r="B11689" s="1"/>
      <c r="C11689" s="1"/>
      <c r="G11689" s="5"/>
    </row>
    <row r="11690" spans="2:7" x14ac:dyDescent="0.3">
      <c r="B11690" s="1"/>
      <c r="C11690" s="1"/>
      <c r="G11690" s="5"/>
    </row>
    <row r="11691" spans="2:7" x14ac:dyDescent="0.3">
      <c r="B11691" s="1"/>
      <c r="C11691" s="1"/>
      <c r="G11691" s="5"/>
    </row>
    <row r="11692" spans="2:7" x14ac:dyDescent="0.3">
      <c r="B11692" s="1"/>
      <c r="C11692" s="1"/>
      <c r="G11692" s="5"/>
    </row>
    <row r="11693" spans="2:7" x14ac:dyDescent="0.3">
      <c r="B11693" s="1"/>
      <c r="C11693" s="1"/>
      <c r="G11693" s="5"/>
    </row>
    <row r="11694" spans="2:7" x14ac:dyDescent="0.3">
      <c r="B11694" s="1"/>
      <c r="C11694" s="1"/>
      <c r="G11694" s="5"/>
    </row>
    <row r="11695" spans="2:7" x14ac:dyDescent="0.3">
      <c r="B11695" s="1"/>
      <c r="C11695" s="1"/>
      <c r="G11695" s="5"/>
    </row>
    <row r="11696" spans="2:7" x14ac:dyDescent="0.3">
      <c r="B11696" s="1"/>
      <c r="C11696" s="1"/>
      <c r="G11696" s="5"/>
    </row>
    <row r="11697" spans="2:7" x14ac:dyDescent="0.3">
      <c r="B11697" s="1"/>
      <c r="C11697" s="1"/>
      <c r="G11697" s="5"/>
    </row>
    <row r="11698" spans="2:7" x14ac:dyDescent="0.3">
      <c r="B11698" s="1"/>
      <c r="C11698" s="1"/>
      <c r="G11698" s="5"/>
    </row>
    <row r="11699" spans="2:7" x14ac:dyDescent="0.3">
      <c r="B11699" s="1"/>
      <c r="C11699" s="1"/>
      <c r="G11699" s="5"/>
    </row>
    <row r="11700" spans="2:7" x14ac:dyDescent="0.3">
      <c r="B11700" s="1"/>
      <c r="C11700" s="1"/>
      <c r="G11700" s="5"/>
    </row>
    <row r="11701" spans="2:7" x14ac:dyDescent="0.3">
      <c r="B11701" s="1"/>
      <c r="C11701" s="1"/>
      <c r="G11701" s="5"/>
    </row>
    <row r="11702" spans="2:7" x14ac:dyDescent="0.3">
      <c r="B11702" s="1"/>
      <c r="C11702" s="1"/>
      <c r="G11702" s="5"/>
    </row>
    <row r="11703" spans="2:7" x14ac:dyDescent="0.3">
      <c r="B11703" s="1"/>
      <c r="C11703" s="1"/>
      <c r="G11703" s="5"/>
    </row>
    <row r="11704" spans="2:7" x14ac:dyDescent="0.3">
      <c r="B11704" s="1"/>
      <c r="C11704" s="1"/>
      <c r="G11704" s="5"/>
    </row>
    <row r="11705" spans="2:7" x14ac:dyDescent="0.3">
      <c r="B11705" s="1"/>
      <c r="C11705" s="1"/>
      <c r="G11705" s="5"/>
    </row>
    <row r="11706" spans="2:7" x14ac:dyDescent="0.3">
      <c r="B11706" s="1"/>
      <c r="C11706" s="1"/>
      <c r="G11706" s="5"/>
    </row>
    <row r="11707" spans="2:7" x14ac:dyDescent="0.3">
      <c r="B11707" s="1"/>
      <c r="C11707" s="1"/>
      <c r="G11707" s="5"/>
    </row>
    <row r="11708" spans="2:7" x14ac:dyDescent="0.3">
      <c r="B11708" s="1"/>
      <c r="C11708" s="1"/>
      <c r="G11708" s="5"/>
    </row>
    <row r="11709" spans="2:7" x14ac:dyDescent="0.3">
      <c r="B11709" s="1"/>
      <c r="C11709" s="1"/>
      <c r="G11709" s="5"/>
    </row>
    <row r="11710" spans="2:7" x14ac:dyDescent="0.3">
      <c r="B11710" s="1"/>
      <c r="C11710" s="1"/>
      <c r="G11710" s="5"/>
    </row>
    <row r="11711" spans="2:7" x14ac:dyDescent="0.3">
      <c r="B11711" s="1"/>
      <c r="C11711" s="1"/>
      <c r="G11711" s="5"/>
    </row>
    <row r="11712" spans="2:7" x14ac:dyDescent="0.3">
      <c r="B11712" s="1"/>
      <c r="C11712" s="1"/>
      <c r="G11712" s="5"/>
    </row>
    <row r="11713" spans="2:7" x14ac:dyDescent="0.3">
      <c r="B11713" s="1"/>
      <c r="C11713" s="1"/>
      <c r="G11713" s="5"/>
    </row>
    <row r="11714" spans="2:7" x14ac:dyDescent="0.3">
      <c r="B11714" s="1"/>
      <c r="C11714" s="1"/>
      <c r="G11714" s="5"/>
    </row>
    <row r="11715" spans="2:7" x14ac:dyDescent="0.3">
      <c r="B11715" s="1"/>
      <c r="C11715" s="1"/>
      <c r="G11715" s="5"/>
    </row>
    <row r="11716" spans="2:7" x14ac:dyDescent="0.3">
      <c r="B11716" s="1"/>
      <c r="C11716" s="1"/>
      <c r="G11716" s="5"/>
    </row>
    <row r="11717" spans="2:7" x14ac:dyDescent="0.3">
      <c r="B11717" s="1"/>
      <c r="C11717" s="1"/>
      <c r="G11717" s="5"/>
    </row>
    <row r="11718" spans="2:7" x14ac:dyDescent="0.3">
      <c r="B11718" s="1"/>
      <c r="C11718" s="1"/>
      <c r="G11718" s="5"/>
    </row>
    <row r="11719" spans="2:7" x14ac:dyDescent="0.3">
      <c r="B11719" s="1"/>
      <c r="C11719" s="1"/>
      <c r="G11719" s="5"/>
    </row>
    <row r="11720" spans="2:7" x14ac:dyDescent="0.3">
      <c r="B11720" s="1"/>
      <c r="C11720" s="1"/>
      <c r="G11720" s="5"/>
    </row>
    <row r="11721" spans="2:7" x14ac:dyDescent="0.3">
      <c r="B11721" s="1"/>
      <c r="C11721" s="1"/>
      <c r="G11721" s="5"/>
    </row>
    <row r="11722" spans="2:7" x14ac:dyDescent="0.3">
      <c r="B11722" s="1"/>
      <c r="C11722" s="1"/>
      <c r="G11722" s="5"/>
    </row>
    <row r="11723" spans="2:7" x14ac:dyDescent="0.3">
      <c r="B11723" s="1"/>
      <c r="C11723" s="1"/>
      <c r="G11723" s="5"/>
    </row>
    <row r="11724" spans="2:7" x14ac:dyDescent="0.3">
      <c r="B11724" s="1"/>
      <c r="C11724" s="1"/>
      <c r="G11724" s="5"/>
    </row>
    <row r="11725" spans="2:7" x14ac:dyDescent="0.3">
      <c r="B11725" s="1"/>
      <c r="C11725" s="1"/>
      <c r="G11725" s="5"/>
    </row>
    <row r="11726" spans="2:7" x14ac:dyDescent="0.3">
      <c r="B11726" s="1"/>
      <c r="C11726" s="1"/>
      <c r="G11726" s="5"/>
    </row>
    <row r="11727" spans="2:7" x14ac:dyDescent="0.3">
      <c r="B11727" s="1"/>
      <c r="C11727" s="1"/>
      <c r="G11727" s="5"/>
    </row>
    <row r="11728" spans="2:7" x14ac:dyDescent="0.3">
      <c r="B11728" s="1"/>
      <c r="C11728" s="1"/>
      <c r="G11728" s="5"/>
    </row>
    <row r="11729" spans="2:7" x14ac:dyDescent="0.3">
      <c r="B11729" s="1"/>
      <c r="C11729" s="1"/>
      <c r="G11729" s="5"/>
    </row>
    <row r="11730" spans="2:7" x14ac:dyDescent="0.3">
      <c r="B11730" s="1"/>
      <c r="C11730" s="1"/>
      <c r="G11730" s="5"/>
    </row>
    <row r="11731" spans="2:7" x14ac:dyDescent="0.3">
      <c r="B11731" s="1"/>
      <c r="C11731" s="1"/>
      <c r="G11731" s="5"/>
    </row>
    <row r="11732" spans="2:7" x14ac:dyDescent="0.3">
      <c r="B11732" s="1"/>
      <c r="C11732" s="1"/>
      <c r="G11732" s="5"/>
    </row>
    <row r="11733" spans="2:7" x14ac:dyDescent="0.3">
      <c r="B11733" s="1"/>
      <c r="C11733" s="1"/>
      <c r="G11733" s="5"/>
    </row>
    <row r="11734" spans="2:7" x14ac:dyDescent="0.3">
      <c r="B11734" s="1"/>
      <c r="C11734" s="1"/>
      <c r="G11734" s="5"/>
    </row>
    <row r="11735" spans="2:7" x14ac:dyDescent="0.3">
      <c r="B11735" s="1"/>
      <c r="C11735" s="1"/>
      <c r="G11735" s="5"/>
    </row>
    <row r="11736" spans="2:7" x14ac:dyDescent="0.3">
      <c r="B11736" s="1"/>
      <c r="C11736" s="1"/>
      <c r="G11736" s="5"/>
    </row>
    <row r="11737" spans="2:7" x14ac:dyDescent="0.3">
      <c r="B11737" s="1"/>
      <c r="C11737" s="1"/>
      <c r="G11737" s="5"/>
    </row>
    <row r="11738" spans="2:7" x14ac:dyDescent="0.3">
      <c r="B11738" s="1"/>
      <c r="C11738" s="1"/>
      <c r="G11738" s="5"/>
    </row>
    <row r="11739" spans="2:7" x14ac:dyDescent="0.3">
      <c r="B11739" s="1"/>
      <c r="C11739" s="1"/>
      <c r="G11739" s="5"/>
    </row>
    <row r="11740" spans="2:7" x14ac:dyDescent="0.3">
      <c r="B11740" s="1"/>
      <c r="C11740" s="1"/>
      <c r="G11740" s="5"/>
    </row>
    <row r="11741" spans="2:7" x14ac:dyDescent="0.3">
      <c r="B11741" s="1"/>
      <c r="C11741" s="1"/>
      <c r="G11741" s="5"/>
    </row>
    <row r="11742" spans="2:7" x14ac:dyDescent="0.3">
      <c r="B11742" s="1"/>
      <c r="C11742" s="1"/>
      <c r="G11742" s="5"/>
    </row>
    <row r="11743" spans="2:7" x14ac:dyDescent="0.3">
      <c r="B11743" s="1"/>
      <c r="C11743" s="1"/>
      <c r="G11743" s="5"/>
    </row>
    <row r="11744" spans="2:7" x14ac:dyDescent="0.3">
      <c r="B11744" s="1"/>
      <c r="C11744" s="1"/>
      <c r="G11744" s="5"/>
    </row>
    <row r="11745" spans="2:7" x14ac:dyDescent="0.3">
      <c r="B11745" s="1"/>
      <c r="C11745" s="1"/>
      <c r="G11745" s="5"/>
    </row>
    <row r="11746" spans="2:7" x14ac:dyDescent="0.3">
      <c r="B11746" s="1"/>
      <c r="C11746" s="1"/>
      <c r="G11746" s="5"/>
    </row>
    <row r="11747" spans="2:7" x14ac:dyDescent="0.3">
      <c r="B11747" s="1"/>
      <c r="C11747" s="1"/>
      <c r="G11747" s="5"/>
    </row>
    <row r="11748" spans="2:7" x14ac:dyDescent="0.3">
      <c r="B11748" s="1"/>
      <c r="C11748" s="1"/>
      <c r="G11748" s="5"/>
    </row>
    <row r="11749" spans="2:7" x14ac:dyDescent="0.3">
      <c r="B11749" s="1"/>
      <c r="C11749" s="1"/>
      <c r="G11749" s="5"/>
    </row>
    <row r="11750" spans="2:7" x14ac:dyDescent="0.3">
      <c r="B11750" s="1"/>
      <c r="C11750" s="1"/>
      <c r="G11750" s="5"/>
    </row>
    <row r="11751" spans="2:7" x14ac:dyDescent="0.3">
      <c r="B11751" s="1"/>
      <c r="C11751" s="1"/>
      <c r="G11751" s="5"/>
    </row>
    <row r="11752" spans="2:7" x14ac:dyDescent="0.3">
      <c r="B11752" s="1"/>
      <c r="C11752" s="1"/>
      <c r="G11752" s="5"/>
    </row>
    <row r="11753" spans="2:7" x14ac:dyDescent="0.3">
      <c r="B11753" s="1"/>
      <c r="C11753" s="1"/>
      <c r="G11753" s="5"/>
    </row>
    <row r="11754" spans="2:7" x14ac:dyDescent="0.3">
      <c r="B11754" s="1"/>
      <c r="C11754" s="1"/>
      <c r="G11754" s="5"/>
    </row>
    <row r="11755" spans="2:7" x14ac:dyDescent="0.3">
      <c r="B11755" s="1"/>
      <c r="C11755" s="1"/>
      <c r="G11755" s="5"/>
    </row>
    <row r="11756" spans="2:7" x14ac:dyDescent="0.3">
      <c r="B11756" s="1"/>
      <c r="C11756" s="1"/>
      <c r="G11756" s="5"/>
    </row>
    <row r="11757" spans="2:7" x14ac:dyDescent="0.3">
      <c r="B11757" s="1"/>
      <c r="C11757" s="1"/>
      <c r="G11757" s="5"/>
    </row>
    <row r="11758" spans="2:7" x14ac:dyDescent="0.3">
      <c r="B11758" s="1"/>
      <c r="C11758" s="1"/>
      <c r="G11758" s="5"/>
    </row>
    <row r="11759" spans="2:7" x14ac:dyDescent="0.3">
      <c r="B11759" s="1"/>
      <c r="C11759" s="1"/>
      <c r="G11759" s="5"/>
    </row>
    <row r="11760" spans="2:7" x14ac:dyDescent="0.3">
      <c r="B11760" s="1"/>
      <c r="C11760" s="1"/>
      <c r="G11760" s="5"/>
    </row>
    <row r="11761" spans="2:7" x14ac:dyDescent="0.3">
      <c r="B11761" s="1"/>
      <c r="C11761" s="1"/>
      <c r="G11761" s="5"/>
    </row>
    <row r="11762" spans="2:7" x14ac:dyDescent="0.3">
      <c r="B11762" s="1"/>
      <c r="C11762" s="1"/>
      <c r="G11762" s="5"/>
    </row>
    <row r="11763" spans="2:7" x14ac:dyDescent="0.3">
      <c r="B11763" s="1"/>
      <c r="C11763" s="1"/>
      <c r="G11763" s="5"/>
    </row>
    <row r="11764" spans="2:7" x14ac:dyDescent="0.3">
      <c r="B11764" s="1"/>
      <c r="C11764" s="1"/>
      <c r="G11764" s="5"/>
    </row>
    <row r="11765" spans="2:7" x14ac:dyDescent="0.3">
      <c r="B11765" s="1"/>
      <c r="C11765" s="1"/>
      <c r="G11765" s="5"/>
    </row>
    <row r="11766" spans="2:7" x14ac:dyDescent="0.3">
      <c r="B11766" s="1"/>
      <c r="C11766" s="1"/>
      <c r="G11766" s="5"/>
    </row>
    <row r="11767" spans="2:7" x14ac:dyDescent="0.3">
      <c r="B11767" s="1"/>
      <c r="C11767" s="1"/>
      <c r="G11767" s="5"/>
    </row>
    <row r="11768" spans="2:7" x14ac:dyDescent="0.3">
      <c r="B11768" s="1"/>
      <c r="C11768" s="1"/>
      <c r="G11768" s="5"/>
    </row>
    <row r="11769" spans="2:7" x14ac:dyDescent="0.3">
      <c r="B11769" s="1"/>
      <c r="C11769" s="1"/>
      <c r="G11769" s="5"/>
    </row>
    <row r="11770" spans="2:7" x14ac:dyDescent="0.3">
      <c r="B11770" s="1"/>
      <c r="C11770" s="1"/>
      <c r="G11770" s="5"/>
    </row>
    <row r="11771" spans="2:7" x14ac:dyDescent="0.3">
      <c r="B11771" s="1"/>
      <c r="C11771" s="1"/>
      <c r="G11771" s="5"/>
    </row>
    <row r="11772" spans="2:7" x14ac:dyDescent="0.3">
      <c r="B11772" s="1"/>
      <c r="C11772" s="1"/>
      <c r="G11772" s="5"/>
    </row>
    <row r="11773" spans="2:7" x14ac:dyDescent="0.3">
      <c r="B11773" s="1"/>
      <c r="C11773" s="1"/>
      <c r="G11773" s="5"/>
    </row>
    <row r="11774" spans="2:7" x14ac:dyDescent="0.3">
      <c r="B11774" s="1"/>
      <c r="C11774" s="1"/>
      <c r="G11774" s="5"/>
    </row>
    <row r="11775" spans="2:7" x14ac:dyDescent="0.3">
      <c r="B11775" s="1"/>
      <c r="C11775" s="1"/>
      <c r="G11775" s="5"/>
    </row>
    <row r="11776" spans="2:7" x14ac:dyDescent="0.3">
      <c r="B11776" s="1"/>
      <c r="C11776" s="1"/>
      <c r="G11776" s="5"/>
    </row>
    <row r="11777" spans="2:7" x14ac:dyDescent="0.3">
      <c r="B11777" s="1"/>
      <c r="C11777" s="1"/>
      <c r="G11777" s="5"/>
    </row>
    <row r="11778" spans="2:7" x14ac:dyDescent="0.3">
      <c r="B11778" s="1"/>
      <c r="C11778" s="1"/>
      <c r="G11778" s="5"/>
    </row>
    <row r="11779" spans="2:7" x14ac:dyDescent="0.3">
      <c r="B11779" s="1"/>
      <c r="C11779" s="1"/>
      <c r="G11779" s="5"/>
    </row>
    <row r="11780" spans="2:7" x14ac:dyDescent="0.3">
      <c r="B11780" s="1"/>
      <c r="C11780" s="1"/>
      <c r="G11780" s="5"/>
    </row>
    <row r="11781" spans="2:7" x14ac:dyDescent="0.3">
      <c r="B11781" s="1"/>
      <c r="C11781" s="1"/>
      <c r="G11781" s="5"/>
    </row>
    <row r="11782" spans="2:7" x14ac:dyDescent="0.3">
      <c r="B11782" s="1"/>
      <c r="C11782" s="1"/>
      <c r="G11782" s="5"/>
    </row>
    <row r="11783" spans="2:7" x14ac:dyDescent="0.3">
      <c r="B11783" s="1"/>
      <c r="C11783" s="1"/>
      <c r="G11783" s="5"/>
    </row>
    <row r="11784" spans="2:7" x14ac:dyDescent="0.3">
      <c r="B11784" s="1"/>
      <c r="C11784" s="1"/>
      <c r="G11784" s="5"/>
    </row>
    <row r="11785" spans="2:7" x14ac:dyDescent="0.3">
      <c r="B11785" s="1"/>
      <c r="C11785" s="1"/>
      <c r="G11785" s="5"/>
    </row>
    <row r="11786" spans="2:7" x14ac:dyDescent="0.3">
      <c r="B11786" s="1"/>
      <c r="C11786" s="1"/>
      <c r="G11786" s="5"/>
    </row>
    <row r="11787" spans="2:7" x14ac:dyDescent="0.3">
      <c r="B11787" s="1"/>
      <c r="C11787" s="1"/>
      <c r="G11787" s="5"/>
    </row>
    <row r="11788" spans="2:7" x14ac:dyDescent="0.3">
      <c r="B11788" s="1"/>
      <c r="C11788" s="1"/>
      <c r="G11788" s="5"/>
    </row>
    <row r="11789" spans="2:7" x14ac:dyDescent="0.3">
      <c r="B11789" s="1"/>
      <c r="C11789" s="1"/>
      <c r="G11789" s="5"/>
    </row>
    <row r="11790" spans="2:7" x14ac:dyDescent="0.3">
      <c r="B11790" s="1"/>
      <c r="C11790" s="1"/>
      <c r="G11790" s="5"/>
    </row>
    <row r="11791" spans="2:7" x14ac:dyDescent="0.3">
      <c r="B11791" s="1"/>
      <c r="C11791" s="1"/>
      <c r="G11791" s="5"/>
    </row>
    <row r="11792" spans="2:7" x14ac:dyDescent="0.3">
      <c r="B11792" s="1"/>
      <c r="C11792" s="1"/>
      <c r="G11792" s="5"/>
    </row>
    <row r="11793" spans="2:7" x14ac:dyDescent="0.3">
      <c r="B11793" s="1"/>
      <c r="C11793" s="1"/>
      <c r="G11793" s="5"/>
    </row>
    <row r="11794" spans="2:7" x14ac:dyDescent="0.3">
      <c r="B11794" s="1"/>
      <c r="C11794" s="1"/>
      <c r="G11794" s="5"/>
    </row>
    <row r="11795" spans="2:7" x14ac:dyDescent="0.3">
      <c r="B11795" s="1"/>
      <c r="C11795" s="1"/>
      <c r="G11795" s="5"/>
    </row>
    <row r="11796" spans="2:7" x14ac:dyDescent="0.3">
      <c r="B11796" s="1"/>
      <c r="C11796" s="1"/>
      <c r="G11796" s="5"/>
    </row>
    <row r="11797" spans="2:7" x14ac:dyDescent="0.3">
      <c r="B11797" s="1"/>
      <c r="C11797" s="1"/>
      <c r="G11797" s="5"/>
    </row>
    <row r="11798" spans="2:7" x14ac:dyDescent="0.3">
      <c r="B11798" s="1"/>
      <c r="C11798" s="1"/>
      <c r="G11798" s="5"/>
    </row>
    <row r="11799" spans="2:7" x14ac:dyDescent="0.3">
      <c r="B11799" s="1"/>
      <c r="C11799" s="1"/>
      <c r="G11799" s="5"/>
    </row>
    <row r="11800" spans="2:7" x14ac:dyDescent="0.3">
      <c r="B11800" s="1"/>
      <c r="C11800" s="1"/>
      <c r="G11800" s="5"/>
    </row>
    <row r="11801" spans="2:7" x14ac:dyDescent="0.3">
      <c r="B11801" s="1"/>
      <c r="C11801" s="1"/>
      <c r="G11801" s="5"/>
    </row>
    <row r="11802" spans="2:7" x14ac:dyDescent="0.3">
      <c r="B11802" s="1"/>
      <c r="C11802" s="1"/>
      <c r="G11802" s="5"/>
    </row>
    <row r="11803" spans="2:7" x14ac:dyDescent="0.3">
      <c r="B11803" s="1"/>
      <c r="C11803" s="1"/>
      <c r="G11803" s="5"/>
    </row>
    <row r="11804" spans="2:7" x14ac:dyDescent="0.3">
      <c r="B11804" s="1"/>
      <c r="C11804" s="1"/>
      <c r="G11804" s="5"/>
    </row>
    <row r="11805" spans="2:7" x14ac:dyDescent="0.3">
      <c r="B11805" s="1"/>
      <c r="C11805" s="1"/>
      <c r="G11805" s="5"/>
    </row>
    <row r="11806" spans="2:7" x14ac:dyDescent="0.3">
      <c r="B11806" s="1"/>
      <c r="C11806" s="1"/>
      <c r="G11806" s="5"/>
    </row>
    <row r="11807" spans="2:7" x14ac:dyDescent="0.3">
      <c r="B11807" s="1"/>
      <c r="C11807" s="1"/>
      <c r="G11807" s="5"/>
    </row>
    <row r="11808" spans="2:7" x14ac:dyDescent="0.3">
      <c r="B11808" s="1"/>
      <c r="C11808" s="1"/>
      <c r="G11808" s="5"/>
    </row>
    <row r="11809" spans="2:7" x14ac:dyDescent="0.3">
      <c r="B11809" s="1"/>
      <c r="C11809" s="1"/>
      <c r="G11809" s="5"/>
    </row>
    <row r="11810" spans="2:7" x14ac:dyDescent="0.3">
      <c r="B11810" s="1"/>
      <c r="C11810" s="1"/>
      <c r="G11810" s="5"/>
    </row>
    <row r="11811" spans="2:7" x14ac:dyDescent="0.3">
      <c r="B11811" s="1"/>
      <c r="C11811" s="1"/>
      <c r="G11811" s="5"/>
    </row>
    <row r="11812" spans="2:7" x14ac:dyDescent="0.3">
      <c r="B11812" s="1"/>
      <c r="C11812" s="1"/>
      <c r="G11812" s="5"/>
    </row>
    <row r="11813" spans="2:7" x14ac:dyDescent="0.3">
      <c r="B11813" s="1"/>
      <c r="C11813" s="1"/>
      <c r="G11813" s="5"/>
    </row>
    <row r="11814" spans="2:7" x14ac:dyDescent="0.3">
      <c r="B11814" s="1"/>
      <c r="C11814" s="1"/>
      <c r="G11814" s="5"/>
    </row>
    <row r="11815" spans="2:7" x14ac:dyDescent="0.3">
      <c r="B11815" s="1"/>
      <c r="C11815" s="1"/>
      <c r="G11815" s="5"/>
    </row>
    <row r="11816" spans="2:7" x14ac:dyDescent="0.3">
      <c r="B11816" s="1"/>
      <c r="C11816" s="1"/>
      <c r="G11816" s="5"/>
    </row>
    <row r="11817" spans="2:7" x14ac:dyDescent="0.3">
      <c r="B11817" s="1"/>
      <c r="C11817" s="1"/>
      <c r="G11817" s="5"/>
    </row>
    <row r="11818" spans="2:7" x14ac:dyDescent="0.3">
      <c r="B11818" s="1"/>
      <c r="C11818" s="1"/>
      <c r="G11818" s="5"/>
    </row>
    <row r="11819" spans="2:7" x14ac:dyDescent="0.3">
      <c r="B11819" s="1"/>
      <c r="C11819" s="1"/>
      <c r="G11819" s="5"/>
    </row>
    <row r="11820" spans="2:7" x14ac:dyDescent="0.3">
      <c r="B11820" s="1"/>
      <c r="C11820" s="1"/>
      <c r="G11820" s="5"/>
    </row>
    <row r="11821" spans="2:7" x14ac:dyDescent="0.3">
      <c r="B11821" s="1"/>
      <c r="C11821" s="1"/>
      <c r="G11821" s="5"/>
    </row>
    <row r="11822" spans="2:7" x14ac:dyDescent="0.3">
      <c r="B11822" s="1"/>
      <c r="C11822" s="1"/>
      <c r="G11822" s="5"/>
    </row>
    <row r="11823" spans="2:7" x14ac:dyDescent="0.3">
      <c r="B11823" s="1"/>
      <c r="C11823" s="1"/>
      <c r="G11823" s="5"/>
    </row>
    <row r="11824" spans="2:7" x14ac:dyDescent="0.3">
      <c r="B11824" s="1"/>
      <c r="C11824" s="1"/>
      <c r="G11824" s="5"/>
    </row>
    <row r="11825" spans="2:7" x14ac:dyDescent="0.3">
      <c r="B11825" s="1"/>
      <c r="C11825" s="1"/>
      <c r="G11825" s="5"/>
    </row>
    <row r="11826" spans="2:7" x14ac:dyDescent="0.3">
      <c r="B11826" s="1"/>
      <c r="C11826" s="1"/>
      <c r="G11826" s="5"/>
    </row>
    <row r="11827" spans="2:7" x14ac:dyDescent="0.3">
      <c r="B11827" s="1"/>
      <c r="C11827" s="1"/>
      <c r="G11827" s="5"/>
    </row>
    <row r="11828" spans="2:7" x14ac:dyDescent="0.3">
      <c r="B11828" s="1"/>
      <c r="C11828" s="1"/>
      <c r="G11828" s="5"/>
    </row>
    <row r="11829" spans="2:7" x14ac:dyDescent="0.3">
      <c r="B11829" s="1"/>
      <c r="C11829" s="1"/>
      <c r="G11829" s="5"/>
    </row>
    <row r="11830" spans="2:7" x14ac:dyDescent="0.3">
      <c r="B11830" s="1"/>
      <c r="C11830" s="1"/>
      <c r="G11830" s="5"/>
    </row>
    <row r="11831" spans="2:7" x14ac:dyDescent="0.3">
      <c r="B11831" s="1"/>
      <c r="C11831" s="1"/>
      <c r="G11831" s="5"/>
    </row>
    <row r="11832" spans="2:7" x14ac:dyDescent="0.3">
      <c r="B11832" s="1"/>
      <c r="C11832" s="1"/>
      <c r="G11832" s="5"/>
    </row>
    <row r="11833" spans="2:7" x14ac:dyDescent="0.3">
      <c r="B11833" s="1"/>
      <c r="C11833" s="1"/>
      <c r="G11833" s="5"/>
    </row>
    <row r="11834" spans="2:7" x14ac:dyDescent="0.3">
      <c r="B11834" s="1"/>
      <c r="C11834" s="1"/>
      <c r="G11834" s="5"/>
    </row>
    <row r="11835" spans="2:7" x14ac:dyDescent="0.3">
      <c r="B11835" s="1"/>
      <c r="C11835" s="1"/>
      <c r="G11835" s="5"/>
    </row>
    <row r="11836" spans="2:7" x14ac:dyDescent="0.3">
      <c r="B11836" s="1"/>
      <c r="C11836" s="1"/>
      <c r="G11836" s="5"/>
    </row>
    <row r="11837" spans="2:7" x14ac:dyDescent="0.3">
      <c r="B11837" s="1"/>
      <c r="C11837" s="1"/>
      <c r="G11837" s="5"/>
    </row>
    <row r="11838" spans="2:7" x14ac:dyDescent="0.3">
      <c r="B11838" s="1"/>
      <c r="C11838" s="1"/>
      <c r="G11838" s="5"/>
    </row>
    <row r="11839" spans="2:7" x14ac:dyDescent="0.3">
      <c r="B11839" s="1"/>
      <c r="C11839" s="1"/>
      <c r="G11839" s="5"/>
    </row>
    <row r="11840" spans="2:7" x14ac:dyDescent="0.3">
      <c r="B11840" s="1"/>
      <c r="C11840" s="1"/>
      <c r="G11840" s="5"/>
    </row>
    <row r="11841" spans="2:7" x14ac:dyDescent="0.3">
      <c r="B11841" s="1"/>
      <c r="C11841" s="1"/>
      <c r="G11841" s="5"/>
    </row>
    <row r="11842" spans="2:7" x14ac:dyDescent="0.3">
      <c r="B11842" s="1"/>
      <c r="C11842" s="1"/>
      <c r="G11842" s="5"/>
    </row>
    <row r="11843" spans="2:7" x14ac:dyDescent="0.3">
      <c r="B11843" s="1"/>
      <c r="C11843" s="1"/>
      <c r="G11843" s="5"/>
    </row>
    <row r="11844" spans="2:7" x14ac:dyDescent="0.3">
      <c r="B11844" s="1"/>
      <c r="C11844" s="1"/>
      <c r="G11844" s="5"/>
    </row>
    <row r="11845" spans="2:7" x14ac:dyDescent="0.3">
      <c r="B11845" s="1"/>
      <c r="C11845" s="1"/>
      <c r="G11845" s="5"/>
    </row>
    <row r="11846" spans="2:7" x14ac:dyDescent="0.3">
      <c r="B11846" s="1"/>
      <c r="C11846" s="1"/>
      <c r="G11846" s="5"/>
    </row>
    <row r="11847" spans="2:7" x14ac:dyDescent="0.3">
      <c r="B11847" s="1"/>
      <c r="C11847" s="1"/>
      <c r="G11847" s="5"/>
    </row>
    <row r="11848" spans="2:7" x14ac:dyDescent="0.3">
      <c r="B11848" s="1"/>
      <c r="C11848" s="1"/>
      <c r="G11848" s="5"/>
    </row>
    <row r="11849" spans="2:7" x14ac:dyDescent="0.3">
      <c r="B11849" s="1"/>
      <c r="C11849" s="1"/>
      <c r="G11849" s="5"/>
    </row>
    <row r="11850" spans="2:7" x14ac:dyDescent="0.3">
      <c r="B11850" s="1"/>
      <c r="C11850" s="1"/>
      <c r="G11850" s="5"/>
    </row>
    <row r="11851" spans="2:7" x14ac:dyDescent="0.3">
      <c r="B11851" s="1"/>
      <c r="C11851" s="1"/>
      <c r="G11851" s="5"/>
    </row>
    <row r="11852" spans="2:7" x14ac:dyDescent="0.3">
      <c r="B11852" s="1"/>
      <c r="C11852" s="1"/>
      <c r="G11852" s="5"/>
    </row>
    <row r="11853" spans="2:7" x14ac:dyDescent="0.3">
      <c r="B11853" s="1"/>
      <c r="C11853" s="1"/>
      <c r="G11853" s="5"/>
    </row>
    <row r="11854" spans="2:7" x14ac:dyDescent="0.3">
      <c r="B11854" s="1"/>
      <c r="C11854" s="1"/>
      <c r="G11854" s="5"/>
    </row>
    <row r="11855" spans="2:7" x14ac:dyDescent="0.3">
      <c r="B11855" s="1"/>
      <c r="C11855" s="1"/>
      <c r="G11855" s="5"/>
    </row>
    <row r="11856" spans="2:7" x14ac:dyDescent="0.3">
      <c r="B11856" s="1"/>
      <c r="C11856" s="1"/>
      <c r="G11856" s="5"/>
    </row>
    <row r="11857" spans="2:7" x14ac:dyDescent="0.3">
      <c r="B11857" s="1"/>
      <c r="C11857" s="1"/>
      <c r="G11857" s="5"/>
    </row>
    <row r="11858" spans="2:7" x14ac:dyDescent="0.3">
      <c r="B11858" s="1"/>
      <c r="C11858" s="1"/>
      <c r="G11858" s="5"/>
    </row>
    <row r="11859" spans="2:7" x14ac:dyDescent="0.3">
      <c r="B11859" s="1"/>
      <c r="C11859" s="1"/>
      <c r="G11859" s="5"/>
    </row>
    <row r="11860" spans="2:7" x14ac:dyDescent="0.3">
      <c r="B11860" s="1"/>
      <c r="C11860" s="1"/>
      <c r="G11860" s="5"/>
    </row>
    <row r="11861" spans="2:7" x14ac:dyDescent="0.3">
      <c r="B11861" s="1"/>
      <c r="C11861" s="1"/>
      <c r="G11861" s="5"/>
    </row>
    <row r="11862" spans="2:7" x14ac:dyDescent="0.3">
      <c r="B11862" s="1"/>
      <c r="C11862" s="1"/>
      <c r="G11862" s="5"/>
    </row>
    <row r="11863" spans="2:7" x14ac:dyDescent="0.3">
      <c r="B11863" s="1"/>
      <c r="C11863" s="1"/>
      <c r="G11863" s="5"/>
    </row>
    <row r="11864" spans="2:7" x14ac:dyDescent="0.3">
      <c r="B11864" s="1"/>
      <c r="C11864" s="1"/>
      <c r="G11864" s="5"/>
    </row>
    <row r="11865" spans="2:7" x14ac:dyDescent="0.3">
      <c r="B11865" s="1"/>
      <c r="C11865" s="1"/>
      <c r="G11865" s="5"/>
    </row>
    <row r="11866" spans="2:7" x14ac:dyDescent="0.3">
      <c r="B11866" s="1"/>
      <c r="C11866" s="1"/>
      <c r="G11866" s="5"/>
    </row>
    <row r="11867" spans="2:7" x14ac:dyDescent="0.3">
      <c r="B11867" s="1"/>
      <c r="C11867" s="1"/>
      <c r="G11867" s="5"/>
    </row>
    <row r="11868" spans="2:7" x14ac:dyDescent="0.3">
      <c r="B11868" s="1"/>
      <c r="C11868" s="1"/>
      <c r="G11868" s="5"/>
    </row>
    <row r="11869" spans="2:7" x14ac:dyDescent="0.3">
      <c r="B11869" s="1"/>
      <c r="C11869" s="1"/>
      <c r="G11869" s="5"/>
    </row>
    <row r="11870" spans="2:7" x14ac:dyDescent="0.3">
      <c r="B11870" s="1"/>
      <c r="C11870" s="1"/>
      <c r="G11870" s="5"/>
    </row>
    <row r="11871" spans="2:7" x14ac:dyDescent="0.3">
      <c r="B11871" s="1"/>
      <c r="C11871" s="1"/>
      <c r="G11871" s="5"/>
    </row>
    <row r="11872" spans="2:7" x14ac:dyDescent="0.3">
      <c r="B11872" s="1"/>
      <c r="C11872" s="1"/>
      <c r="G11872" s="5"/>
    </row>
    <row r="11873" spans="2:7" x14ac:dyDescent="0.3">
      <c r="B11873" s="1"/>
      <c r="C11873" s="1"/>
      <c r="G11873" s="5"/>
    </row>
    <row r="11874" spans="2:7" x14ac:dyDescent="0.3">
      <c r="B11874" s="1"/>
      <c r="C11874" s="1"/>
      <c r="G11874" s="5"/>
    </row>
    <row r="11875" spans="2:7" x14ac:dyDescent="0.3">
      <c r="B11875" s="1"/>
      <c r="C11875" s="1"/>
      <c r="G11875" s="5"/>
    </row>
    <row r="11876" spans="2:7" x14ac:dyDescent="0.3">
      <c r="B11876" s="1"/>
      <c r="C11876" s="1"/>
      <c r="G11876" s="5"/>
    </row>
    <row r="11877" spans="2:7" x14ac:dyDescent="0.3">
      <c r="B11877" s="1"/>
      <c r="C11877" s="1"/>
      <c r="G11877" s="5"/>
    </row>
    <row r="11878" spans="2:7" x14ac:dyDescent="0.3">
      <c r="B11878" s="1"/>
      <c r="C11878" s="1"/>
      <c r="G11878" s="5"/>
    </row>
    <row r="11879" spans="2:7" x14ac:dyDescent="0.3">
      <c r="B11879" s="1"/>
      <c r="C11879" s="1"/>
      <c r="G11879" s="5"/>
    </row>
    <row r="11880" spans="2:7" x14ac:dyDescent="0.3">
      <c r="B11880" s="1"/>
      <c r="C11880" s="1"/>
      <c r="G11880" s="5"/>
    </row>
    <row r="11881" spans="2:7" x14ac:dyDescent="0.3">
      <c r="B11881" s="1"/>
      <c r="C11881" s="1"/>
      <c r="G11881" s="5"/>
    </row>
    <row r="11882" spans="2:7" x14ac:dyDescent="0.3">
      <c r="B11882" s="1"/>
      <c r="C11882" s="1"/>
      <c r="G11882" s="5"/>
    </row>
    <row r="11883" spans="2:7" x14ac:dyDescent="0.3">
      <c r="B11883" s="1"/>
      <c r="C11883" s="1"/>
      <c r="G11883" s="5"/>
    </row>
    <row r="11884" spans="2:7" x14ac:dyDescent="0.3">
      <c r="B11884" s="1"/>
      <c r="C11884" s="1"/>
      <c r="G11884" s="5"/>
    </row>
    <row r="11885" spans="2:7" x14ac:dyDescent="0.3">
      <c r="B11885" s="1"/>
      <c r="C11885" s="1"/>
      <c r="G11885" s="5"/>
    </row>
    <row r="11886" spans="2:7" x14ac:dyDescent="0.3">
      <c r="B11886" s="1"/>
      <c r="C11886" s="1"/>
      <c r="G11886" s="5"/>
    </row>
    <row r="11887" spans="2:7" x14ac:dyDescent="0.3">
      <c r="B11887" s="1"/>
      <c r="C11887" s="1"/>
      <c r="G11887" s="5"/>
    </row>
    <row r="11888" spans="2:7" x14ac:dyDescent="0.3">
      <c r="B11888" s="1"/>
      <c r="C11888" s="1"/>
      <c r="G11888" s="5"/>
    </row>
    <row r="11889" spans="2:7" x14ac:dyDescent="0.3">
      <c r="B11889" s="1"/>
      <c r="C11889" s="1"/>
      <c r="G11889" s="5"/>
    </row>
    <row r="11890" spans="2:7" x14ac:dyDescent="0.3">
      <c r="B11890" s="1"/>
      <c r="C11890" s="1"/>
      <c r="G11890" s="5"/>
    </row>
    <row r="11891" spans="2:7" x14ac:dyDescent="0.3">
      <c r="B11891" s="1"/>
      <c r="C11891" s="1"/>
      <c r="G11891" s="5"/>
    </row>
    <row r="11892" spans="2:7" x14ac:dyDescent="0.3">
      <c r="B11892" s="1"/>
      <c r="C11892" s="1"/>
      <c r="G11892" s="5"/>
    </row>
    <row r="11893" spans="2:7" x14ac:dyDescent="0.3">
      <c r="B11893" s="1"/>
      <c r="C11893" s="1"/>
      <c r="G11893" s="5"/>
    </row>
    <row r="11894" spans="2:7" x14ac:dyDescent="0.3">
      <c r="B11894" s="1"/>
      <c r="C11894" s="1"/>
      <c r="G11894" s="5"/>
    </row>
    <row r="11895" spans="2:7" x14ac:dyDescent="0.3">
      <c r="B11895" s="1"/>
      <c r="C11895" s="1"/>
      <c r="G11895" s="5"/>
    </row>
    <row r="11896" spans="2:7" x14ac:dyDescent="0.3">
      <c r="B11896" s="1"/>
      <c r="C11896" s="1"/>
      <c r="G11896" s="5"/>
    </row>
    <row r="11897" spans="2:7" x14ac:dyDescent="0.3">
      <c r="B11897" s="1"/>
      <c r="C11897" s="1"/>
      <c r="G11897" s="5"/>
    </row>
    <row r="11898" spans="2:7" x14ac:dyDescent="0.3">
      <c r="B11898" s="1"/>
      <c r="C11898" s="1"/>
      <c r="G11898" s="5"/>
    </row>
    <row r="11899" spans="2:7" x14ac:dyDescent="0.3">
      <c r="B11899" s="1"/>
      <c r="C11899" s="1"/>
      <c r="G11899" s="5"/>
    </row>
    <row r="11900" spans="2:7" x14ac:dyDescent="0.3">
      <c r="B11900" s="1"/>
      <c r="C11900" s="1"/>
      <c r="G11900" s="5"/>
    </row>
    <row r="11901" spans="2:7" x14ac:dyDescent="0.3">
      <c r="B11901" s="1"/>
      <c r="C11901" s="1"/>
      <c r="G11901" s="5"/>
    </row>
    <row r="11902" spans="2:7" x14ac:dyDescent="0.3">
      <c r="B11902" s="1"/>
      <c r="C11902" s="1"/>
      <c r="G11902" s="5"/>
    </row>
    <row r="11903" spans="2:7" x14ac:dyDescent="0.3">
      <c r="B11903" s="1"/>
      <c r="C11903" s="1"/>
      <c r="G11903" s="5"/>
    </row>
    <row r="11904" spans="2:7" x14ac:dyDescent="0.3">
      <c r="B11904" s="1"/>
      <c r="C11904" s="1"/>
      <c r="G11904" s="5"/>
    </row>
    <row r="11905" spans="2:7" x14ac:dyDescent="0.3">
      <c r="B11905" s="1"/>
      <c r="C11905" s="1"/>
      <c r="G11905" s="5"/>
    </row>
    <row r="11906" spans="2:7" x14ac:dyDescent="0.3">
      <c r="B11906" s="1"/>
      <c r="C11906" s="1"/>
      <c r="G11906" s="5"/>
    </row>
    <row r="11907" spans="2:7" x14ac:dyDescent="0.3">
      <c r="B11907" s="1"/>
      <c r="C11907" s="1"/>
      <c r="G11907" s="5"/>
    </row>
    <row r="11908" spans="2:7" x14ac:dyDescent="0.3">
      <c r="B11908" s="1"/>
      <c r="C11908" s="1"/>
      <c r="G11908" s="5"/>
    </row>
    <row r="11909" spans="2:7" x14ac:dyDescent="0.3">
      <c r="B11909" s="1"/>
      <c r="C11909" s="1"/>
      <c r="G11909" s="5"/>
    </row>
    <row r="11910" spans="2:7" x14ac:dyDescent="0.3">
      <c r="B11910" s="1"/>
      <c r="C11910" s="1"/>
      <c r="G11910" s="5"/>
    </row>
    <row r="11911" spans="2:7" x14ac:dyDescent="0.3">
      <c r="B11911" s="1"/>
      <c r="C11911" s="1"/>
      <c r="G11911" s="5"/>
    </row>
    <row r="11912" spans="2:7" x14ac:dyDescent="0.3">
      <c r="B11912" s="1"/>
      <c r="C11912" s="1"/>
      <c r="G11912" s="5"/>
    </row>
    <row r="11913" spans="2:7" x14ac:dyDescent="0.3">
      <c r="B11913" s="1"/>
      <c r="C11913" s="1"/>
      <c r="G11913" s="5"/>
    </row>
    <row r="11914" spans="2:7" x14ac:dyDescent="0.3">
      <c r="B11914" s="1"/>
      <c r="C11914" s="1"/>
      <c r="G11914" s="5"/>
    </row>
    <row r="11915" spans="2:7" x14ac:dyDescent="0.3">
      <c r="B11915" s="1"/>
      <c r="C11915" s="1"/>
      <c r="G11915" s="5"/>
    </row>
    <row r="11916" spans="2:7" x14ac:dyDescent="0.3">
      <c r="B11916" s="1"/>
      <c r="C11916" s="1"/>
      <c r="G11916" s="5"/>
    </row>
    <row r="11917" spans="2:7" x14ac:dyDescent="0.3">
      <c r="B11917" s="1"/>
      <c r="C11917" s="1"/>
      <c r="G11917" s="5"/>
    </row>
    <row r="11918" spans="2:7" x14ac:dyDescent="0.3">
      <c r="B11918" s="1"/>
      <c r="C11918" s="1"/>
      <c r="G11918" s="5"/>
    </row>
    <row r="11919" spans="2:7" x14ac:dyDescent="0.3">
      <c r="B11919" s="1"/>
      <c r="C11919" s="1"/>
      <c r="G11919" s="5"/>
    </row>
    <row r="11920" spans="2:7" x14ac:dyDescent="0.3">
      <c r="B11920" s="1"/>
      <c r="C11920" s="1"/>
      <c r="G11920" s="5"/>
    </row>
    <row r="11921" spans="2:7" x14ac:dyDescent="0.3">
      <c r="B11921" s="1"/>
      <c r="C11921" s="1"/>
      <c r="G11921" s="5"/>
    </row>
    <row r="11922" spans="2:7" x14ac:dyDescent="0.3">
      <c r="B11922" s="1"/>
      <c r="C11922" s="1"/>
      <c r="G11922" s="5"/>
    </row>
    <row r="11923" spans="2:7" x14ac:dyDescent="0.3">
      <c r="B11923" s="1"/>
      <c r="C11923" s="1"/>
      <c r="G11923" s="5"/>
    </row>
    <row r="11924" spans="2:7" x14ac:dyDescent="0.3">
      <c r="B11924" s="1"/>
      <c r="C11924" s="1"/>
      <c r="G11924" s="5"/>
    </row>
    <row r="11925" spans="2:7" x14ac:dyDescent="0.3">
      <c r="B11925" s="1"/>
      <c r="C11925" s="1"/>
      <c r="G11925" s="5"/>
    </row>
    <row r="11926" spans="2:7" x14ac:dyDescent="0.3">
      <c r="B11926" s="1"/>
      <c r="C11926" s="1"/>
      <c r="G11926" s="5"/>
    </row>
    <row r="11927" spans="2:7" x14ac:dyDescent="0.3">
      <c r="B11927" s="1"/>
      <c r="C11927" s="1"/>
      <c r="G11927" s="5"/>
    </row>
    <row r="11928" spans="2:7" x14ac:dyDescent="0.3">
      <c r="B11928" s="1"/>
      <c r="C11928" s="1"/>
      <c r="G11928" s="5"/>
    </row>
    <row r="11929" spans="2:7" x14ac:dyDescent="0.3">
      <c r="B11929" s="1"/>
      <c r="C11929" s="1"/>
      <c r="G11929" s="5"/>
    </row>
    <row r="11930" spans="2:7" x14ac:dyDescent="0.3">
      <c r="B11930" s="1"/>
      <c r="C11930" s="1"/>
      <c r="G11930" s="5"/>
    </row>
    <row r="11931" spans="2:7" x14ac:dyDescent="0.3">
      <c r="B11931" s="1"/>
      <c r="C11931" s="1"/>
      <c r="G11931" s="5"/>
    </row>
    <row r="11932" spans="2:7" x14ac:dyDescent="0.3">
      <c r="B11932" s="1"/>
      <c r="C11932" s="1"/>
      <c r="G11932" s="5"/>
    </row>
    <row r="11933" spans="2:7" x14ac:dyDescent="0.3">
      <c r="B11933" s="1"/>
      <c r="C11933" s="1"/>
      <c r="G11933" s="5"/>
    </row>
    <row r="11934" spans="2:7" x14ac:dyDescent="0.3">
      <c r="B11934" s="1"/>
      <c r="C11934" s="1"/>
      <c r="G11934" s="5"/>
    </row>
    <row r="11935" spans="2:7" x14ac:dyDescent="0.3">
      <c r="B11935" s="1"/>
      <c r="C11935" s="1"/>
      <c r="G11935" s="5"/>
    </row>
    <row r="11936" spans="2:7" x14ac:dyDescent="0.3">
      <c r="B11936" s="1"/>
      <c r="C11936" s="1"/>
      <c r="G11936" s="5"/>
    </row>
    <row r="11937" spans="2:7" x14ac:dyDescent="0.3">
      <c r="B11937" s="1"/>
      <c r="C11937" s="1"/>
      <c r="G11937" s="5"/>
    </row>
    <row r="11938" spans="2:7" x14ac:dyDescent="0.3">
      <c r="B11938" s="1"/>
      <c r="C11938" s="1"/>
      <c r="G11938" s="5"/>
    </row>
    <row r="11939" spans="2:7" x14ac:dyDescent="0.3">
      <c r="B11939" s="1"/>
      <c r="C11939" s="1"/>
      <c r="G11939" s="5"/>
    </row>
    <row r="11940" spans="2:7" x14ac:dyDescent="0.3">
      <c r="B11940" s="1"/>
      <c r="C11940" s="1"/>
      <c r="G11940" s="5"/>
    </row>
    <row r="11941" spans="2:7" x14ac:dyDescent="0.3">
      <c r="B11941" s="1"/>
      <c r="C11941" s="1"/>
      <c r="G11941" s="5"/>
    </row>
    <row r="11942" spans="2:7" x14ac:dyDescent="0.3">
      <c r="B11942" s="1"/>
      <c r="C11942" s="1"/>
      <c r="G11942" s="5"/>
    </row>
    <row r="11943" spans="2:7" x14ac:dyDescent="0.3">
      <c r="B11943" s="1"/>
      <c r="C11943" s="1"/>
      <c r="G11943" s="5"/>
    </row>
    <row r="11944" spans="2:7" x14ac:dyDescent="0.3">
      <c r="B11944" s="1"/>
      <c r="C11944" s="1"/>
      <c r="G11944" s="5"/>
    </row>
    <row r="11945" spans="2:7" x14ac:dyDescent="0.3">
      <c r="B11945" s="1"/>
      <c r="C11945" s="1"/>
      <c r="G11945" s="5"/>
    </row>
    <row r="11946" spans="2:7" x14ac:dyDescent="0.3">
      <c r="B11946" s="1"/>
      <c r="C11946" s="1"/>
      <c r="G11946" s="5"/>
    </row>
    <row r="11947" spans="2:7" x14ac:dyDescent="0.3">
      <c r="B11947" s="1"/>
      <c r="C11947" s="1"/>
      <c r="G11947" s="5"/>
    </row>
    <row r="11948" spans="2:7" x14ac:dyDescent="0.3">
      <c r="B11948" s="1"/>
      <c r="C11948" s="1"/>
      <c r="G11948" s="5"/>
    </row>
    <row r="11949" spans="2:7" x14ac:dyDescent="0.3">
      <c r="B11949" s="1"/>
      <c r="C11949" s="1"/>
      <c r="G11949" s="5"/>
    </row>
    <row r="11950" spans="2:7" x14ac:dyDescent="0.3">
      <c r="B11950" s="1"/>
      <c r="C11950" s="1"/>
      <c r="G11950" s="5"/>
    </row>
    <row r="11951" spans="2:7" x14ac:dyDescent="0.3">
      <c r="B11951" s="1"/>
      <c r="C11951" s="1"/>
      <c r="G11951" s="5"/>
    </row>
    <row r="11952" spans="2:7" x14ac:dyDescent="0.3">
      <c r="B11952" s="1"/>
      <c r="C11952" s="1"/>
      <c r="G11952" s="5"/>
    </row>
    <row r="11953" spans="2:7" x14ac:dyDescent="0.3">
      <c r="B11953" s="1"/>
      <c r="C11953" s="1"/>
      <c r="G11953" s="5"/>
    </row>
    <row r="11954" spans="2:7" x14ac:dyDescent="0.3">
      <c r="B11954" s="1"/>
      <c r="C11954" s="1"/>
      <c r="G11954" s="5"/>
    </row>
    <row r="11955" spans="2:7" x14ac:dyDescent="0.3">
      <c r="B11955" s="1"/>
      <c r="C11955" s="1"/>
      <c r="G11955" s="5"/>
    </row>
    <row r="11956" spans="2:7" x14ac:dyDescent="0.3">
      <c r="B11956" s="1"/>
      <c r="C11956" s="1"/>
      <c r="G11956" s="5"/>
    </row>
    <row r="11957" spans="2:7" x14ac:dyDescent="0.3">
      <c r="B11957" s="1"/>
      <c r="C11957" s="1"/>
      <c r="G11957" s="5"/>
    </row>
    <row r="11958" spans="2:7" x14ac:dyDescent="0.3">
      <c r="B11958" s="1"/>
      <c r="C11958" s="1"/>
      <c r="G11958" s="5"/>
    </row>
    <row r="11959" spans="2:7" x14ac:dyDescent="0.3">
      <c r="B11959" s="1"/>
      <c r="C11959" s="1"/>
      <c r="G11959" s="5"/>
    </row>
    <row r="11960" spans="2:7" x14ac:dyDescent="0.3">
      <c r="B11960" s="1"/>
      <c r="C11960" s="1"/>
      <c r="G11960" s="5"/>
    </row>
    <row r="11961" spans="2:7" x14ac:dyDescent="0.3">
      <c r="B11961" s="1"/>
      <c r="C11961" s="1"/>
      <c r="G11961" s="5"/>
    </row>
    <row r="11962" spans="2:7" x14ac:dyDescent="0.3">
      <c r="B11962" s="1"/>
      <c r="C11962" s="1"/>
      <c r="G11962" s="5"/>
    </row>
    <row r="11963" spans="2:7" x14ac:dyDescent="0.3">
      <c r="B11963" s="1"/>
      <c r="C11963" s="1"/>
      <c r="G11963" s="5"/>
    </row>
    <row r="11964" spans="2:7" x14ac:dyDescent="0.3">
      <c r="B11964" s="1"/>
      <c r="C11964" s="1"/>
      <c r="G11964" s="5"/>
    </row>
    <row r="11965" spans="2:7" x14ac:dyDescent="0.3">
      <c r="B11965" s="1"/>
      <c r="C11965" s="1"/>
      <c r="G11965" s="5"/>
    </row>
    <row r="11966" spans="2:7" x14ac:dyDescent="0.3">
      <c r="B11966" s="1"/>
      <c r="C11966" s="1"/>
      <c r="G11966" s="5"/>
    </row>
    <row r="11967" spans="2:7" x14ac:dyDescent="0.3">
      <c r="B11967" s="1"/>
      <c r="C11967" s="1"/>
      <c r="G11967" s="5"/>
    </row>
    <row r="11968" spans="2:7" x14ac:dyDescent="0.3">
      <c r="B11968" s="1"/>
      <c r="C11968" s="1"/>
      <c r="G11968" s="5"/>
    </row>
    <row r="11969" spans="2:7" x14ac:dyDescent="0.3">
      <c r="B11969" s="1"/>
      <c r="C11969" s="1"/>
      <c r="G11969" s="5"/>
    </row>
    <row r="11970" spans="2:7" x14ac:dyDescent="0.3">
      <c r="B11970" s="1"/>
      <c r="C11970" s="1"/>
      <c r="G11970" s="5"/>
    </row>
    <row r="11971" spans="2:7" x14ac:dyDescent="0.3">
      <c r="B11971" s="1"/>
      <c r="C11971" s="1"/>
      <c r="G11971" s="5"/>
    </row>
    <row r="11972" spans="2:7" x14ac:dyDescent="0.3">
      <c r="B11972" s="1"/>
      <c r="C11972" s="1"/>
      <c r="G11972" s="5"/>
    </row>
    <row r="11973" spans="2:7" x14ac:dyDescent="0.3">
      <c r="B11973" s="1"/>
      <c r="C11973" s="1"/>
      <c r="G11973" s="5"/>
    </row>
    <row r="11974" spans="2:7" x14ac:dyDescent="0.3">
      <c r="B11974" s="1"/>
      <c r="C11974" s="1"/>
      <c r="G11974" s="5"/>
    </row>
    <row r="11975" spans="2:7" x14ac:dyDescent="0.3">
      <c r="B11975" s="1"/>
      <c r="C11975" s="1"/>
      <c r="G11975" s="5"/>
    </row>
    <row r="11976" spans="2:7" x14ac:dyDescent="0.3">
      <c r="B11976" s="1"/>
      <c r="C11976" s="1"/>
      <c r="G11976" s="5"/>
    </row>
    <row r="11977" spans="2:7" x14ac:dyDescent="0.3">
      <c r="B11977" s="1"/>
      <c r="C11977" s="1"/>
      <c r="G11977" s="5"/>
    </row>
    <row r="11978" spans="2:7" x14ac:dyDescent="0.3">
      <c r="B11978" s="1"/>
      <c r="C11978" s="1"/>
      <c r="G11978" s="5"/>
    </row>
    <row r="11979" spans="2:7" x14ac:dyDescent="0.3">
      <c r="B11979" s="1"/>
      <c r="C11979" s="1"/>
      <c r="G11979" s="5"/>
    </row>
    <row r="11980" spans="2:7" x14ac:dyDescent="0.3">
      <c r="B11980" s="1"/>
      <c r="C11980" s="1"/>
      <c r="G11980" s="5"/>
    </row>
    <row r="11981" spans="2:7" x14ac:dyDescent="0.3">
      <c r="B11981" s="1"/>
      <c r="C11981" s="1"/>
      <c r="G11981" s="5"/>
    </row>
    <row r="11982" spans="2:7" x14ac:dyDescent="0.3">
      <c r="B11982" s="1"/>
      <c r="C11982" s="1"/>
      <c r="G11982" s="5"/>
    </row>
    <row r="11983" spans="2:7" x14ac:dyDescent="0.3">
      <c r="B11983" s="1"/>
      <c r="C11983" s="1"/>
      <c r="G11983" s="5"/>
    </row>
    <row r="11984" spans="2:7" x14ac:dyDescent="0.3">
      <c r="B11984" s="1"/>
      <c r="C11984" s="1"/>
      <c r="G11984" s="5"/>
    </row>
    <row r="11985" spans="2:7" x14ac:dyDescent="0.3">
      <c r="B11985" s="1"/>
      <c r="C11985" s="1"/>
      <c r="G11985" s="5"/>
    </row>
    <row r="11986" spans="2:7" x14ac:dyDescent="0.3">
      <c r="B11986" s="1"/>
      <c r="C11986" s="1"/>
      <c r="G11986" s="5"/>
    </row>
    <row r="11987" spans="2:7" x14ac:dyDescent="0.3">
      <c r="B11987" s="1"/>
      <c r="C11987" s="1"/>
      <c r="G11987" s="5"/>
    </row>
    <row r="11988" spans="2:7" x14ac:dyDescent="0.3">
      <c r="B11988" s="1"/>
      <c r="C11988" s="1"/>
      <c r="G11988" s="5"/>
    </row>
    <row r="11989" spans="2:7" x14ac:dyDescent="0.3">
      <c r="B11989" s="1"/>
      <c r="C11989" s="1"/>
      <c r="G11989" s="5"/>
    </row>
    <row r="11990" spans="2:7" x14ac:dyDescent="0.3">
      <c r="B11990" s="1"/>
      <c r="C11990" s="1"/>
      <c r="G11990" s="5"/>
    </row>
    <row r="11991" spans="2:7" x14ac:dyDescent="0.3">
      <c r="B11991" s="1"/>
      <c r="C11991" s="1"/>
      <c r="G11991" s="5"/>
    </row>
    <row r="11992" spans="2:7" x14ac:dyDescent="0.3">
      <c r="B11992" s="1"/>
      <c r="C11992" s="1"/>
      <c r="G11992" s="5"/>
    </row>
    <row r="11993" spans="2:7" x14ac:dyDescent="0.3">
      <c r="B11993" s="1"/>
      <c r="C11993" s="1"/>
      <c r="G11993" s="5"/>
    </row>
    <row r="11994" spans="2:7" x14ac:dyDescent="0.3">
      <c r="B11994" s="1"/>
      <c r="C11994" s="1"/>
      <c r="G11994" s="5"/>
    </row>
    <row r="11995" spans="2:7" x14ac:dyDescent="0.3">
      <c r="B11995" s="1"/>
      <c r="C11995" s="1"/>
      <c r="G11995" s="5"/>
    </row>
    <row r="11996" spans="2:7" x14ac:dyDescent="0.3">
      <c r="B11996" s="1"/>
      <c r="C11996" s="1"/>
      <c r="G11996" s="5"/>
    </row>
    <row r="11997" spans="2:7" x14ac:dyDescent="0.3">
      <c r="B11997" s="1"/>
      <c r="C11997" s="1"/>
      <c r="G11997" s="5"/>
    </row>
    <row r="11998" spans="2:7" x14ac:dyDescent="0.3">
      <c r="B11998" s="1"/>
      <c r="C11998" s="1"/>
      <c r="G11998" s="5"/>
    </row>
    <row r="11999" spans="2:7" x14ac:dyDescent="0.3">
      <c r="B11999" s="1"/>
      <c r="C11999" s="1"/>
      <c r="G11999" s="5"/>
    </row>
    <row r="12000" spans="2:7" x14ac:dyDescent="0.3">
      <c r="B12000" s="1"/>
      <c r="C12000" s="1"/>
      <c r="G12000" s="5"/>
    </row>
    <row r="12001" spans="2:7" x14ac:dyDescent="0.3">
      <c r="B12001" s="1"/>
      <c r="C12001" s="1"/>
      <c r="G12001" s="5"/>
    </row>
    <row r="12002" spans="2:7" x14ac:dyDescent="0.3">
      <c r="B12002" s="1"/>
      <c r="C12002" s="1"/>
      <c r="G12002" s="5"/>
    </row>
    <row r="12003" spans="2:7" x14ac:dyDescent="0.3">
      <c r="B12003" s="1"/>
      <c r="C12003" s="1"/>
      <c r="G12003" s="5"/>
    </row>
    <row r="12004" spans="2:7" x14ac:dyDescent="0.3">
      <c r="B12004" s="1"/>
      <c r="C12004" s="1"/>
      <c r="G12004" s="5"/>
    </row>
    <row r="12005" spans="2:7" x14ac:dyDescent="0.3">
      <c r="B12005" s="1"/>
      <c r="C12005" s="1"/>
      <c r="G12005" s="5"/>
    </row>
    <row r="12006" spans="2:7" x14ac:dyDescent="0.3">
      <c r="B12006" s="1"/>
      <c r="C12006" s="1"/>
      <c r="G12006" s="5"/>
    </row>
    <row r="12007" spans="2:7" x14ac:dyDescent="0.3">
      <c r="B12007" s="1"/>
      <c r="C12007" s="1"/>
      <c r="G12007" s="5"/>
    </row>
    <row r="12008" spans="2:7" x14ac:dyDescent="0.3">
      <c r="B12008" s="1"/>
      <c r="C12008" s="1"/>
      <c r="G12008" s="5"/>
    </row>
    <row r="12009" spans="2:7" x14ac:dyDescent="0.3">
      <c r="B12009" s="1"/>
      <c r="C12009" s="1"/>
      <c r="G12009" s="5"/>
    </row>
    <row r="12010" spans="2:7" x14ac:dyDescent="0.3">
      <c r="B12010" s="1"/>
      <c r="C12010" s="1"/>
      <c r="G12010" s="5"/>
    </row>
    <row r="12011" spans="2:7" x14ac:dyDescent="0.3">
      <c r="B12011" s="1"/>
      <c r="C12011" s="1"/>
      <c r="G12011" s="5"/>
    </row>
    <row r="12012" spans="2:7" x14ac:dyDescent="0.3">
      <c r="B12012" s="1"/>
      <c r="C12012" s="1"/>
      <c r="G12012" s="5"/>
    </row>
    <row r="12013" spans="2:7" x14ac:dyDescent="0.3">
      <c r="B12013" s="1"/>
      <c r="C12013" s="1"/>
      <c r="G12013" s="5"/>
    </row>
    <row r="12014" spans="2:7" x14ac:dyDescent="0.3">
      <c r="B12014" s="1"/>
      <c r="C12014" s="1"/>
      <c r="G12014" s="5"/>
    </row>
    <row r="12015" spans="2:7" x14ac:dyDescent="0.3">
      <c r="B12015" s="1"/>
      <c r="C12015" s="1"/>
      <c r="G12015" s="5"/>
    </row>
    <row r="12016" spans="2:7" x14ac:dyDescent="0.3">
      <c r="B12016" s="1"/>
      <c r="C12016" s="1"/>
      <c r="G12016" s="5"/>
    </row>
    <row r="12017" spans="2:7" x14ac:dyDescent="0.3">
      <c r="B12017" s="1"/>
      <c r="C12017" s="1"/>
      <c r="G12017" s="5"/>
    </row>
    <row r="12018" spans="2:7" x14ac:dyDescent="0.3">
      <c r="B12018" s="1"/>
      <c r="C12018" s="1"/>
      <c r="G12018" s="5"/>
    </row>
    <row r="12019" spans="2:7" x14ac:dyDescent="0.3">
      <c r="B12019" s="1"/>
      <c r="C12019" s="1"/>
      <c r="G12019" s="5"/>
    </row>
    <row r="12020" spans="2:7" x14ac:dyDescent="0.3">
      <c r="B12020" s="1"/>
      <c r="C12020" s="1"/>
      <c r="G12020" s="5"/>
    </row>
    <row r="12021" spans="2:7" x14ac:dyDescent="0.3">
      <c r="B12021" s="1"/>
      <c r="C12021" s="1"/>
      <c r="G12021" s="5"/>
    </row>
    <row r="12022" spans="2:7" x14ac:dyDescent="0.3">
      <c r="B12022" s="1"/>
      <c r="C12022" s="1"/>
      <c r="G12022" s="5"/>
    </row>
    <row r="12023" spans="2:7" x14ac:dyDescent="0.3">
      <c r="B12023" s="1"/>
      <c r="C12023" s="1"/>
      <c r="G12023" s="5"/>
    </row>
    <row r="12024" spans="2:7" x14ac:dyDescent="0.3">
      <c r="B12024" s="1"/>
      <c r="C12024" s="1"/>
      <c r="G12024" s="5"/>
    </row>
    <row r="12025" spans="2:7" x14ac:dyDescent="0.3">
      <c r="B12025" s="1"/>
      <c r="C12025" s="1"/>
      <c r="G12025" s="5"/>
    </row>
    <row r="12026" spans="2:7" x14ac:dyDescent="0.3">
      <c r="B12026" s="1"/>
      <c r="C12026" s="1"/>
      <c r="G12026" s="5"/>
    </row>
    <row r="12027" spans="2:7" x14ac:dyDescent="0.3">
      <c r="B12027" s="1"/>
      <c r="C12027" s="1"/>
      <c r="G12027" s="5"/>
    </row>
    <row r="12028" spans="2:7" x14ac:dyDescent="0.3">
      <c r="B12028" s="1"/>
      <c r="C12028" s="1"/>
      <c r="G12028" s="5"/>
    </row>
    <row r="12029" spans="2:7" x14ac:dyDescent="0.3">
      <c r="B12029" s="1"/>
      <c r="C12029" s="1"/>
      <c r="G12029" s="5"/>
    </row>
    <row r="12030" spans="2:7" x14ac:dyDescent="0.3">
      <c r="B12030" s="1"/>
      <c r="C12030" s="1"/>
      <c r="G12030" s="5"/>
    </row>
    <row r="12031" spans="2:7" x14ac:dyDescent="0.3">
      <c r="B12031" s="1"/>
      <c r="C12031" s="1"/>
      <c r="G12031" s="5"/>
    </row>
    <row r="12032" spans="2:7" x14ac:dyDescent="0.3">
      <c r="B12032" s="1"/>
      <c r="C12032" s="1"/>
      <c r="G12032" s="5"/>
    </row>
    <row r="12033" spans="2:7" x14ac:dyDescent="0.3">
      <c r="B12033" s="1"/>
      <c r="C12033" s="1"/>
      <c r="G12033" s="5"/>
    </row>
    <row r="12034" spans="2:7" x14ac:dyDescent="0.3">
      <c r="B12034" s="1"/>
      <c r="C12034" s="1"/>
      <c r="G12034" s="5"/>
    </row>
    <row r="12035" spans="2:7" x14ac:dyDescent="0.3">
      <c r="B12035" s="1"/>
      <c r="C12035" s="1"/>
      <c r="G12035" s="5"/>
    </row>
    <row r="12036" spans="2:7" x14ac:dyDescent="0.3">
      <c r="B12036" s="1"/>
      <c r="C12036" s="1"/>
      <c r="G12036" s="5"/>
    </row>
    <row r="12037" spans="2:7" x14ac:dyDescent="0.3">
      <c r="B12037" s="1"/>
      <c r="C12037" s="1"/>
      <c r="G12037" s="5"/>
    </row>
    <row r="12038" spans="2:7" x14ac:dyDescent="0.3">
      <c r="B12038" s="1"/>
      <c r="C12038" s="1"/>
      <c r="G12038" s="5"/>
    </row>
    <row r="12039" spans="2:7" x14ac:dyDescent="0.3">
      <c r="B12039" s="1"/>
      <c r="C12039" s="1"/>
      <c r="G12039" s="5"/>
    </row>
    <row r="12040" spans="2:7" x14ac:dyDescent="0.3">
      <c r="B12040" s="1"/>
      <c r="C12040" s="1"/>
      <c r="G12040" s="5"/>
    </row>
    <row r="12041" spans="2:7" x14ac:dyDescent="0.3">
      <c r="B12041" s="1"/>
      <c r="C12041" s="1"/>
      <c r="G12041" s="5"/>
    </row>
    <row r="12042" spans="2:7" x14ac:dyDescent="0.3">
      <c r="B12042" s="1"/>
      <c r="C12042" s="1"/>
      <c r="G12042" s="5"/>
    </row>
    <row r="12043" spans="2:7" x14ac:dyDescent="0.3">
      <c r="B12043" s="1"/>
      <c r="C12043" s="1"/>
      <c r="G12043" s="5"/>
    </row>
    <row r="12044" spans="2:7" x14ac:dyDescent="0.3">
      <c r="B12044" s="1"/>
      <c r="C12044" s="1"/>
      <c r="G12044" s="5"/>
    </row>
    <row r="12045" spans="2:7" x14ac:dyDescent="0.3">
      <c r="B12045" s="1"/>
      <c r="C12045" s="1"/>
      <c r="G12045" s="5"/>
    </row>
    <row r="12046" spans="2:7" x14ac:dyDescent="0.3">
      <c r="B12046" s="1"/>
      <c r="C12046" s="1"/>
      <c r="G12046" s="5"/>
    </row>
    <row r="12047" spans="2:7" x14ac:dyDescent="0.3">
      <c r="B12047" s="1"/>
      <c r="C12047" s="1"/>
      <c r="G12047" s="5"/>
    </row>
    <row r="12048" spans="2:7" x14ac:dyDescent="0.3">
      <c r="B12048" s="1"/>
      <c r="C12048" s="1"/>
      <c r="G12048" s="5"/>
    </row>
    <row r="12049" spans="2:7" x14ac:dyDescent="0.3">
      <c r="B12049" s="1"/>
      <c r="C12049" s="1"/>
      <c r="G12049" s="5"/>
    </row>
    <row r="12050" spans="2:7" x14ac:dyDescent="0.3">
      <c r="B12050" s="1"/>
      <c r="C12050" s="1"/>
      <c r="G12050" s="5"/>
    </row>
    <row r="12051" spans="2:7" x14ac:dyDescent="0.3">
      <c r="B12051" s="1"/>
      <c r="C12051" s="1"/>
      <c r="G12051" s="5"/>
    </row>
    <row r="12052" spans="2:7" x14ac:dyDescent="0.3">
      <c r="B12052" s="1"/>
      <c r="C12052" s="1"/>
      <c r="G12052" s="5"/>
    </row>
    <row r="12053" spans="2:7" x14ac:dyDescent="0.3">
      <c r="B12053" s="1"/>
      <c r="C12053" s="1"/>
      <c r="G12053" s="5"/>
    </row>
    <row r="12054" spans="2:7" x14ac:dyDescent="0.3">
      <c r="B12054" s="1"/>
      <c r="C12054" s="1"/>
      <c r="G12054" s="5"/>
    </row>
    <row r="12055" spans="2:7" x14ac:dyDescent="0.3">
      <c r="B12055" s="1"/>
      <c r="C12055" s="1"/>
      <c r="G12055" s="5"/>
    </row>
    <row r="12056" spans="2:7" x14ac:dyDescent="0.3">
      <c r="B12056" s="1"/>
      <c r="C12056" s="1"/>
      <c r="G12056" s="5"/>
    </row>
    <row r="12057" spans="2:7" x14ac:dyDescent="0.3">
      <c r="B12057" s="1"/>
      <c r="C12057" s="1"/>
      <c r="G12057" s="5"/>
    </row>
    <row r="12058" spans="2:7" x14ac:dyDescent="0.3">
      <c r="B12058" s="1"/>
      <c r="C12058" s="1"/>
      <c r="G12058" s="5"/>
    </row>
    <row r="12059" spans="2:7" x14ac:dyDescent="0.3">
      <c r="B12059" s="1"/>
      <c r="C12059" s="1"/>
      <c r="G12059" s="5"/>
    </row>
    <row r="12060" spans="2:7" x14ac:dyDescent="0.3">
      <c r="B12060" s="1"/>
      <c r="C12060" s="1"/>
      <c r="G12060" s="5"/>
    </row>
    <row r="12061" spans="2:7" x14ac:dyDescent="0.3">
      <c r="B12061" s="1"/>
      <c r="C12061" s="1"/>
      <c r="G12061" s="5"/>
    </row>
    <row r="12062" spans="2:7" x14ac:dyDescent="0.3">
      <c r="B12062" s="1"/>
      <c r="C12062" s="1"/>
      <c r="G12062" s="5"/>
    </row>
    <row r="12063" spans="2:7" x14ac:dyDescent="0.3">
      <c r="B12063" s="1"/>
      <c r="C12063" s="1"/>
      <c r="G12063" s="5"/>
    </row>
    <row r="12064" spans="2:7" x14ac:dyDescent="0.3">
      <c r="B12064" s="1"/>
      <c r="C12064" s="1"/>
      <c r="G12064" s="5"/>
    </row>
    <row r="12065" spans="2:7" x14ac:dyDescent="0.3">
      <c r="B12065" s="1"/>
      <c r="C12065" s="1"/>
      <c r="G12065" s="5"/>
    </row>
    <row r="12066" spans="2:7" x14ac:dyDescent="0.3">
      <c r="B12066" s="1"/>
      <c r="C12066" s="1"/>
      <c r="G12066" s="5"/>
    </row>
    <row r="12067" spans="2:7" x14ac:dyDescent="0.3">
      <c r="B12067" s="1"/>
      <c r="C12067" s="1"/>
      <c r="G12067" s="5"/>
    </row>
    <row r="12068" spans="2:7" x14ac:dyDescent="0.3">
      <c r="B12068" s="1"/>
      <c r="C12068" s="1"/>
      <c r="G12068" s="5"/>
    </row>
    <row r="12069" spans="2:7" x14ac:dyDescent="0.3">
      <c r="B12069" s="1"/>
      <c r="C12069" s="1"/>
      <c r="G12069" s="5"/>
    </row>
    <row r="12070" spans="2:7" x14ac:dyDescent="0.3">
      <c r="B12070" s="1"/>
      <c r="C12070" s="1"/>
      <c r="G12070" s="5"/>
    </row>
    <row r="12071" spans="2:7" x14ac:dyDescent="0.3">
      <c r="B12071" s="1"/>
      <c r="C12071" s="1"/>
      <c r="G12071" s="5"/>
    </row>
    <row r="12072" spans="2:7" x14ac:dyDescent="0.3">
      <c r="B12072" s="1"/>
      <c r="C12072" s="1"/>
      <c r="G12072" s="5"/>
    </row>
    <row r="12073" spans="2:7" x14ac:dyDescent="0.3">
      <c r="B12073" s="1"/>
      <c r="C12073" s="1"/>
      <c r="G12073" s="5"/>
    </row>
    <row r="12074" spans="2:7" x14ac:dyDescent="0.3">
      <c r="B12074" s="1"/>
      <c r="C12074" s="1"/>
      <c r="G12074" s="5"/>
    </row>
    <row r="12075" spans="2:7" x14ac:dyDescent="0.3">
      <c r="B12075" s="1"/>
      <c r="C12075" s="1"/>
      <c r="G12075" s="5"/>
    </row>
    <row r="12076" spans="2:7" x14ac:dyDescent="0.3">
      <c r="B12076" s="1"/>
      <c r="C12076" s="1"/>
      <c r="G12076" s="5"/>
    </row>
    <row r="12077" spans="2:7" x14ac:dyDescent="0.3">
      <c r="B12077" s="1"/>
      <c r="C12077" s="1"/>
      <c r="G12077" s="5"/>
    </row>
    <row r="12078" spans="2:7" x14ac:dyDescent="0.3">
      <c r="B12078" s="1"/>
      <c r="C12078" s="1"/>
      <c r="G12078" s="5"/>
    </row>
    <row r="12079" spans="2:7" x14ac:dyDescent="0.3">
      <c r="B12079" s="1"/>
      <c r="C12079" s="1"/>
      <c r="G12079" s="5"/>
    </row>
    <row r="12080" spans="2:7" x14ac:dyDescent="0.3">
      <c r="B12080" s="1"/>
      <c r="C12080" s="1"/>
      <c r="G12080" s="5"/>
    </row>
    <row r="12081" spans="2:7" x14ac:dyDescent="0.3">
      <c r="B12081" s="1"/>
      <c r="C12081" s="1"/>
      <c r="G12081" s="5"/>
    </row>
    <row r="12082" spans="2:7" x14ac:dyDescent="0.3">
      <c r="B12082" s="1"/>
      <c r="C12082" s="1"/>
      <c r="G12082" s="5"/>
    </row>
    <row r="12083" spans="2:7" x14ac:dyDescent="0.3">
      <c r="B12083" s="1"/>
      <c r="C12083" s="1"/>
      <c r="G12083" s="5"/>
    </row>
    <row r="12084" spans="2:7" x14ac:dyDescent="0.3">
      <c r="B12084" s="1"/>
      <c r="C12084" s="1"/>
      <c r="G12084" s="5"/>
    </row>
    <row r="12085" spans="2:7" x14ac:dyDescent="0.3">
      <c r="B12085" s="1"/>
      <c r="C12085" s="1"/>
      <c r="G12085" s="5"/>
    </row>
    <row r="12086" spans="2:7" x14ac:dyDescent="0.3">
      <c r="B12086" s="1"/>
      <c r="C12086" s="1"/>
      <c r="G12086" s="5"/>
    </row>
    <row r="12087" spans="2:7" x14ac:dyDescent="0.3">
      <c r="B12087" s="1"/>
      <c r="C12087" s="1"/>
      <c r="G12087" s="5"/>
    </row>
    <row r="12088" spans="2:7" x14ac:dyDescent="0.3">
      <c r="B12088" s="1"/>
      <c r="C12088" s="1"/>
      <c r="G12088" s="5"/>
    </row>
    <row r="12089" spans="2:7" x14ac:dyDescent="0.3">
      <c r="B12089" s="1"/>
      <c r="C12089" s="1"/>
      <c r="G12089" s="5"/>
    </row>
    <row r="12090" spans="2:7" x14ac:dyDescent="0.3">
      <c r="B12090" s="1"/>
      <c r="C12090" s="1"/>
      <c r="G12090" s="5"/>
    </row>
    <row r="12091" spans="2:7" x14ac:dyDescent="0.3">
      <c r="B12091" s="1"/>
      <c r="C12091" s="1"/>
      <c r="G12091" s="5"/>
    </row>
    <row r="12092" spans="2:7" x14ac:dyDescent="0.3">
      <c r="B12092" s="1"/>
      <c r="C12092" s="1"/>
      <c r="G12092" s="5"/>
    </row>
    <row r="12093" spans="2:7" x14ac:dyDescent="0.3">
      <c r="B12093" s="1"/>
      <c r="C12093" s="1"/>
      <c r="G12093" s="5"/>
    </row>
    <row r="12094" spans="2:7" x14ac:dyDescent="0.3">
      <c r="B12094" s="1"/>
      <c r="C12094" s="1"/>
      <c r="G12094" s="5"/>
    </row>
    <row r="12095" spans="2:7" x14ac:dyDescent="0.3">
      <c r="B12095" s="1"/>
      <c r="C12095" s="1"/>
      <c r="G12095" s="5"/>
    </row>
    <row r="12096" spans="2:7" x14ac:dyDescent="0.3">
      <c r="B12096" s="1"/>
      <c r="C12096" s="1"/>
      <c r="G12096" s="5"/>
    </row>
    <row r="12097" spans="2:7" x14ac:dyDescent="0.3">
      <c r="B12097" s="1"/>
      <c r="C12097" s="1"/>
      <c r="G12097" s="5"/>
    </row>
    <row r="12098" spans="2:7" x14ac:dyDescent="0.3">
      <c r="B12098" s="1"/>
      <c r="C12098" s="1"/>
      <c r="G12098" s="5"/>
    </row>
    <row r="12099" spans="2:7" x14ac:dyDescent="0.3">
      <c r="B12099" s="1"/>
      <c r="C12099" s="1"/>
      <c r="G12099" s="5"/>
    </row>
    <row r="12100" spans="2:7" x14ac:dyDescent="0.3">
      <c r="B12100" s="1"/>
      <c r="C12100" s="1"/>
      <c r="G12100" s="5"/>
    </row>
    <row r="12101" spans="2:7" x14ac:dyDescent="0.3">
      <c r="B12101" s="1"/>
      <c r="C12101" s="1"/>
      <c r="G12101" s="5"/>
    </row>
    <row r="12102" spans="2:7" x14ac:dyDescent="0.3">
      <c r="B12102" s="1"/>
      <c r="C12102" s="1"/>
      <c r="G12102" s="5"/>
    </row>
    <row r="12103" spans="2:7" x14ac:dyDescent="0.3">
      <c r="B12103" s="1"/>
      <c r="C12103" s="1"/>
      <c r="G12103" s="5"/>
    </row>
    <row r="12104" spans="2:7" x14ac:dyDescent="0.3">
      <c r="B12104" s="1"/>
      <c r="C12104" s="1"/>
      <c r="G12104" s="5"/>
    </row>
    <row r="12105" spans="2:7" x14ac:dyDescent="0.3">
      <c r="B12105" s="1"/>
      <c r="C12105" s="1"/>
      <c r="G12105" s="5"/>
    </row>
    <row r="12106" spans="2:7" x14ac:dyDescent="0.3">
      <c r="B12106" s="1"/>
      <c r="C12106" s="1"/>
      <c r="G12106" s="5"/>
    </row>
    <row r="12107" spans="2:7" x14ac:dyDescent="0.3">
      <c r="B12107" s="1"/>
      <c r="C12107" s="1"/>
      <c r="G12107" s="5"/>
    </row>
    <row r="12108" spans="2:7" x14ac:dyDescent="0.3">
      <c r="B12108" s="1"/>
      <c r="C12108" s="1"/>
      <c r="G12108" s="5"/>
    </row>
    <row r="12109" spans="2:7" x14ac:dyDescent="0.3">
      <c r="B12109" s="1"/>
      <c r="C12109" s="1"/>
      <c r="G12109" s="5"/>
    </row>
    <row r="12110" spans="2:7" x14ac:dyDescent="0.3">
      <c r="B12110" s="1"/>
      <c r="C12110" s="1"/>
      <c r="G12110" s="5"/>
    </row>
    <row r="12111" spans="2:7" x14ac:dyDescent="0.3">
      <c r="B12111" s="1"/>
      <c r="C12111" s="1"/>
      <c r="G12111" s="5"/>
    </row>
    <row r="12112" spans="2:7" x14ac:dyDescent="0.3">
      <c r="B12112" s="1"/>
      <c r="C12112" s="1"/>
      <c r="G12112" s="5"/>
    </row>
    <row r="12113" spans="2:7" x14ac:dyDescent="0.3">
      <c r="B12113" s="1"/>
      <c r="C12113" s="1"/>
      <c r="G12113" s="5"/>
    </row>
    <row r="12114" spans="2:7" x14ac:dyDescent="0.3">
      <c r="B12114" s="1"/>
      <c r="C12114" s="1"/>
      <c r="G12114" s="5"/>
    </row>
    <row r="12115" spans="2:7" x14ac:dyDescent="0.3">
      <c r="B12115" s="1"/>
      <c r="C12115" s="1"/>
      <c r="G12115" s="5"/>
    </row>
    <row r="12116" spans="2:7" x14ac:dyDescent="0.3">
      <c r="B12116" s="1"/>
      <c r="C12116" s="1"/>
      <c r="G12116" s="5"/>
    </row>
    <row r="12117" spans="2:7" x14ac:dyDescent="0.3">
      <c r="B12117" s="1"/>
      <c r="C12117" s="1"/>
      <c r="G12117" s="5"/>
    </row>
    <row r="12118" spans="2:7" x14ac:dyDescent="0.3">
      <c r="B12118" s="1"/>
      <c r="C12118" s="1"/>
      <c r="G12118" s="5"/>
    </row>
    <row r="12119" spans="2:7" x14ac:dyDescent="0.3">
      <c r="B12119" s="1"/>
      <c r="C12119" s="1"/>
      <c r="G12119" s="5"/>
    </row>
    <row r="12120" spans="2:7" x14ac:dyDescent="0.3">
      <c r="B12120" s="1"/>
      <c r="C12120" s="1"/>
      <c r="G12120" s="5"/>
    </row>
    <row r="12121" spans="2:7" x14ac:dyDescent="0.3">
      <c r="B12121" s="1"/>
      <c r="C12121" s="1"/>
      <c r="G12121" s="5"/>
    </row>
    <row r="12122" spans="2:7" x14ac:dyDescent="0.3">
      <c r="B12122" s="1"/>
      <c r="C12122" s="1"/>
      <c r="G12122" s="5"/>
    </row>
    <row r="12123" spans="2:7" x14ac:dyDescent="0.3">
      <c r="B12123" s="1"/>
      <c r="C12123" s="1"/>
      <c r="G12123" s="5"/>
    </row>
    <row r="12124" spans="2:7" x14ac:dyDescent="0.3">
      <c r="B12124" s="1"/>
      <c r="C12124" s="1"/>
      <c r="G12124" s="5"/>
    </row>
    <row r="12125" spans="2:7" x14ac:dyDescent="0.3">
      <c r="B12125" s="1"/>
      <c r="C12125" s="1"/>
      <c r="G12125" s="5"/>
    </row>
    <row r="12126" spans="2:7" x14ac:dyDescent="0.3">
      <c r="B12126" s="1"/>
      <c r="C12126" s="1"/>
      <c r="G12126" s="5"/>
    </row>
    <row r="12127" spans="2:7" x14ac:dyDescent="0.3">
      <c r="B12127" s="1"/>
      <c r="C12127" s="1"/>
      <c r="G12127" s="5"/>
    </row>
    <row r="12128" spans="2:7" x14ac:dyDescent="0.3">
      <c r="B12128" s="1"/>
      <c r="C12128" s="1"/>
      <c r="G12128" s="5"/>
    </row>
    <row r="12129" spans="2:7" x14ac:dyDescent="0.3">
      <c r="B12129" s="1"/>
      <c r="C12129" s="1"/>
      <c r="G12129" s="5"/>
    </row>
    <row r="12130" spans="2:7" x14ac:dyDescent="0.3">
      <c r="B12130" s="1"/>
      <c r="C12130" s="1"/>
      <c r="G12130" s="5"/>
    </row>
    <row r="12131" spans="2:7" x14ac:dyDescent="0.3">
      <c r="B12131" s="1"/>
      <c r="C12131" s="1"/>
      <c r="G12131" s="5"/>
    </row>
    <row r="12132" spans="2:7" x14ac:dyDescent="0.3">
      <c r="B12132" s="1"/>
      <c r="C12132" s="1"/>
      <c r="G12132" s="5"/>
    </row>
    <row r="12133" spans="2:7" x14ac:dyDescent="0.3">
      <c r="B12133" s="1"/>
      <c r="C12133" s="1"/>
      <c r="G12133" s="5"/>
    </row>
    <row r="12134" spans="2:7" x14ac:dyDescent="0.3">
      <c r="B12134" s="1"/>
      <c r="C12134" s="1"/>
      <c r="G12134" s="5"/>
    </row>
    <row r="12135" spans="2:7" x14ac:dyDescent="0.3">
      <c r="B12135" s="1"/>
      <c r="C12135" s="1"/>
      <c r="G12135" s="5"/>
    </row>
    <row r="12136" spans="2:7" x14ac:dyDescent="0.3">
      <c r="B12136" s="1"/>
      <c r="C12136" s="1"/>
      <c r="G12136" s="5"/>
    </row>
    <row r="12137" spans="2:7" x14ac:dyDescent="0.3">
      <c r="B12137" s="1"/>
      <c r="C12137" s="1"/>
      <c r="G12137" s="5"/>
    </row>
    <row r="12138" spans="2:7" x14ac:dyDescent="0.3">
      <c r="B12138" s="1"/>
      <c r="C12138" s="1"/>
      <c r="G12138" s="5"/>
    </row>
    <row r="12139" spans="2:7" x14ac:dyDescent="0.3">
      <c r="B12139" s="1"/>
      <c r="C12139" s="1"/>
      <c r="G12139" s="5"/>
    </row>
    <row r="12140" spans="2:7" x14ac:dyDescent="0.3">
      <c r="B12140" s="1"/>
      <c r="C12140" s="1"/>
      <c r="G12140" s="5"/>
    </row>
    <row r="12141" spans="2:7" x14ac:dyDescent="0.3">
      <c r="B12141" s="1"/>
      <c r="C12141" s="1"/>
      <c r="G12141" s="5"/>
    </row>
    <row r="12142" spans="2:7" x14ac:dyDescent="0.3">
      <c r="B12142" s="1"/>
      <c r="C12142" s="1"/>
      <c r="G12142" s="5"/>
    </row>
    <row r="12143" spans="2:7" x14ac:dyDescent="0.3">
      <c r="B12143" s="1"/>
      <c r="C12143" s="1"/>
      <c r="G12143" s="5"/>
    </row>
    <row r="12144" spans="2:7" x14ac:dyDescent="0.3">
      <c r="B12144" s="1"/>
      <c r="C12144" s="1"/>
      <c r="G12144" s="5"/>
    </row>
    <row r="12145" spans="2:7" x14ac:dyDescent="0.3">
      <c r="B12145" s="1"/>
      <c r="C12145" s="1"/>
      <c r="G12145" s="5"/>
    </row>
    <row r="12146" spans="2:7" x14ac:dyDescent="0.3">
      <c r="B12146" s="1"/>
      <c r="C12146" s="1"/>
      <c r="G12146" s="5"/>
    </row>
    <row r="12147" spans="2:7" x14ac:dyDescent="0.3">
      <c r="B12147" s="1"/>
      <c r="C12147" s="1"/>
      <c r="G12147" s="5"/>
    </row>
    <row r="12148" spans="2:7" x14ac:dyDescent="0.3">
      <c r="B12148" s="1"/>
      <c r="C12148" s="1"/>
      <c r="G12148" s="5"/>
    </row>
    <row r="12149" spans="2:7" x14ac:dyDescent="0.3">
      <c r="B12149" s="1"/>
      <c r="C12149" s="1"/>
      <c r="G12149" s="5"/>
    </row>
    <row r="12150" spans="2:7" x14ac:dyDescent="0.3">
      <c r="B12150" s="1"/>
      <c r="C12150" s="1"/>
      <c r="G12150" s="5"/>
    </row>
    <row r="12151" spans="2:7" x14ac:dyDescent="0.3">
      <c r="B12151" s="1"/>
      <c r="C12151" s="1"/>
      <c r="G12151" s="5"/>
    </row>
    <row r="12152" spans="2:7" x14ac:dyDescent="0.3">
      <c r="B12152" s="1"/>
      <c r="C12152" s="1"/>
      <c r="G12152" s="5"/>
    </row>
    <row r="12153" spans="2:7" x14ac:dyDescent="0.3">
      <c r="B12153" s="1"/>
      <c r="C12153" s="1"/>
      <c r="G12153" s="5"/>
    </row>
    <row r="12154" spans="2:7" x14ac:dyDescent="0.3">
      <c r="B12154" s="1"/>
      <c r="C12154" s="1"/>
      <c r="G12154" s="5"/>
    </row>
    <row r="12155" spans="2:7" x14ac:dyDescent="0.3">
      <c r="B12155" s="1"/>
      <c r="C12155" s="1"/>
      <c r="G12155" s="5"/>
    </row>
    <row r="12156" spans="2:7" x14ac:dyDescent="0.3">
      <c r="B12156" s="1"/>
      <c r="C12156" s="1"/>
      <c r="G12156" s="5"/>
    </row>
    <row r="12157" spans="2:7" x14ac:dyDescent="0.3">
      <c r="B12157" s="1"/>
      <c r="C12157" s="1"/>
      <c r="G12157" s="5"/>
    </row>
    <row r="12158" spans="2:7" x14ac:dyDescent="0.3">
      <c r="B12158" s="1"/>
      <c r="C12158" s="1"/>
      <c r="G12158" s="5"/>
    </row>
    <row r="12159" spans="2:7" x14ac:dyDescent="0.3">
      <c r="B12159" s="1"/>
      <c r="C12159" s="1"/>
      <c r="G12159" s="5"/>
    </row>
    <row r="12160" spans="2:7" x14ac:dyDescent="0.3">
      <c r="B12160" s="1"/>
      <c r="C12160" s="1"/>
      <c r="G12160" s="5"/>
    </row>
    <row r="12161" spans="2:7" x14ac:dyDescent="0.3">
      <c r="B12161" s="1"/>
      <c r="C12161" s="1"/>
      <c r="G12161" s="5"/>
    </row>
    <row r="12162" spans="2:7" x14ac:dyDescent="0.3">
      <c r="B12162" s="1"/>
      <c r="C12162" s="1"/>
      <c r="G12162" s="5"/>
    </row>
    <row r="12163" spans="2:7" x14ac:dyDescent="0.3">
      <c r="B12163" s="1"/>
      <c r="C12163" s="1"/>
      <c r="G12163" s="5"/>
    </row>
    <row r="12164" spans="2:7" x14ac:dyDescent="0.3">
      <c r="B12164" s="1"/>
      <c r="C12164" s="1"/>
      <c r="G12164" s="5"/>
    </row>
    <row r="12165" spans="2:7" x14ac:dyDescent="0.3">
      <c r="B12165" s="1"/>
      <c r="C12165" s="1"/>
      <c r="G12165" s="5"/>
    </row>
    <row r="12166" spans="2:7" x14ac:dyDescent="0.3">
      <c r="B12166" s="1"/>
      <c r="C12166" s="1"/>
      <c r="G12166" s="5"/>
    </row>
    <row r="12167" spans="2:7" x14ac:dyDescent="0.3">
      <c r="B12167" s="1"/>
      <c r="C12167" s="1"/>
      <c r="G12167" s="5"/>
    </row>
    <row r="12168" spans="2:7" x14ac:dyDescent="0.3">
      <c r="B12168" s="1"/>
      <c r="C12168" s="1"/>
      <c r="G12168" s="5"/>
    </row>
    <row r="12169" spans="2:7" x14ac:dyDescent="0.3">
      <c r="B12169" s="1"/>
      <c r="C12169" s="1"/>
      <c r="G12169" s="5"/>
    </row>
    <row r="12170" spans="2:7" x14ac:dyDescent="0.3">
      <c r="B12170" s="1"/>
      <c r="C12170" s="1"/>
      <c r="G12170" s="5"/>
    </row>
    <row r="12171" spans="2:7" x14ac:dyDescent="0.3">
      <c r="B12171" s="1"/>
      <c r="C12171" s="1"/>
      <c r="G12171" s="5"/>
    </row>
    <row r="12172" spans="2:7" x14ac:dyDescent="0.3">
      <c r="B12172" s="1"/>
      <c r="C12172" s="1"/>
      <c r="G12172" s="5"/>
    </row>
    <row r="12173" spans="2:7" x14ac:dyDescent="0.3">
      <c r="B12173" s="1"/>
      <c r="C12173" s="1"/>
      <c r="G12173" s="5"/>
    </row>
    <row r="12174" spans="2:7" x14ac:dyDescent="0.3">
      <c r="B12174" s="1"/>
      <c r="C12174" s="1"/>
      <c r="G12174" s="5"/>
    </row>
    <row r="12175" spans="2:7" x14ac:dyDescent="0.3">
      <c r="B12175" s="1"/>
      <c r="C12175" s="1"/>
      <c r="G12175" s="5"/>
    </row>
    <row r="12176" spans="2:7" x14ac:dyDescent="0.3">
      <c r="B12176" s="1"/>
      <c r="C12176" s="1"/>
      <c r="G12176" s="5"/>
    </row>
    <row r="12177" spans="2:7" x14ac:dyDescent="0.3">
      <c r="B12177" s="1"/>
      <c r="C12177" s="1"/>
      <c r="G12177" s="5"/>
    </row>
    <row r="12178" spans="2:7" x14ac:dyDescent="0.3">
      <c r="B12178" s="1"/>
      <c r="C12178" s="1"/>
      <c r="G12178" s="5"/>
    </row>
    <row r="12179" spans="2:7" x14ac:dyDescent="0.3">
      <c r="B12179" s="1"/>
      <c r="C12179" s="1"/>
      <c r="G12179" s="5"/>
    </row>
    <row r="12180" spans="2:7" x14ac:dyDescent="0.3">
      <c r="B12180" s="1"/>
      <c r="C12180" s="1"/>
      <c r="G12180" s="5"/>
    </row>
    <row r="12181" spans="2:7" x14ac:dyDescent="0.3">
      <c r="B12181" s="1"/>
      <c r="C12181" s="1"/>
      <c r="G12181" s="5"/>
    </row>
    <row r="12182" spans="2:7" x14ac:dyDescent="0.3">
      <c r="B12182" s="1"/>
      <c r="C12182" s="1"/>
      <c r="G12182" s="5"/>
    </row>
    <row r="12183" spans="2:7" x14ac:dyDescent="0.3">
      <c r="B12183" s="1"/>
      <c r="C12183" s="1"/>
      <c r="G12183" s="5"/>
    </row>
    <row r="12184" spans="2:7" x14ac:dyDescent="0.3">
      <c r="B12184" s="1"/>
      <c r="C12184" s="1"/>
      <c r="G12184" s="5"/>
    </row>
    <row r="12185" spans="2:7" x14ac:dyDescent="0.3">
      <c r="B12185" s="1"/>
      <c r="C12185" s="1"/>
      <c r="G12185" s="5"/>
    </row>
    <row r="12186" spans="2:7" x14ac:dyDescent="0.3">
      <c r="B12186" s="1"/>
      <c r="C12186" s="1"/>
      <c r="G12186" s="5"/>
    </row>
    <row r="12187" spans="2:7" x14ac:dyDescent="0.3">
      <c r="B12187" s="1"/>
      <c r="C12187" s="1"/>
      <c r="G12187" s="5"/>
    </row>
    <row r="12188" spans="2:7" x14ac:dyDescent="0.3">
      <c r="B12188" s="1"/>
      <c r="C12188" s="1"/>
      <c r="G12188" s="5"/>
    </row>
    <row r="12189" spans="2:7" x14ac:dyDescent="0.3">
      <c r="B12189" s="1"/>
      <c r="C12189" s="1"/>
      <c r="G12189" s="5"/>
    </row>
    <row r="12190" spans="2:7" x14ac:dyDescent="0.3">
      <c r="B12190" s="1"/>
      <c r="C12190" s="1"/>
      <c r="G12190" s="5"/>
    </row>
    <row r="12191" spans="2:7" x14ac:dyDescent="0.3">
      <c r="B12191" s="1"/>
      <c r="C12191" s="1"/>
      <c r="G12191" s="5"/>
    </row>
    <row r="12192" spans="2:7" x14ac:dyDescent="0.3">
      <c r="B12192" s="1"/>
      <c r="C12192" s="1"/>
      <c r="G12192" s="5"/>
    </row>
    <row r="12193" spans="2:7" x14ac:dyDescent="0.3">
      <c r="B12193" s="1"/>
      <c r="C12193" s="1"/>
      <c r="G12193" s="5"/>
    </row>
    <row r="12194" spans="2:7" x14ac:dyDescent="0.3">
      <c r="B12194" s="1"/>
      <c r="C12194" s="1"/>
      <c r="G12194" s="5"/>
    </row>
    <row r="12195" spans="2:7" x14ac:dyDescent="0.3">
      <c r="B12195" s="1"/>
      <c r="C12195" s="1"/>
      <c r="G12195" s="5"/>
    </row>
    <row r="12196" spans="2:7" x14ac:dyDescent="0.3">
      <c r="B12196" s="1"/>
      <c r="C12196" s="1"/>
      <c r="G12196" s="5"/>
    </row>
    <row r="12197" spans="2:7" x14ac:dyDescent="0.3">
      <c r="B12197" s="1"/>
      <c r="C12197" s="1"/>
      <c r="G12197" s="5"/>
    </row>
    <row r="12198" spans="2:7" x14ac:dyDescent="0.3">
      <c r="B12198" s="1"/>
      <c r="C12198" s="1"/>
      <c r="G12198" s="5"/>
    </row>
    <row r="12199" spans="2:7" x14ac:dyDescent="0.3">
      <c r="B12199" s="1"/>
      <c r="C12199" s="1"/>
      <c r="G12199" s="5"/>
    </row>
    <row r="12200" spans="2:7" x14ac:dyDescent="0.3">
      <c r="B12200" s="1"/>
      <c r="C12200" s="1"/>
      <c r="G12200" s="5"/>
    </row>
    <row r="12201" spans="2:7" x14ac:dyDescent="0.3">
      <c r="B12201" s="1"/>
      <c r="C12201" s="1"/>
      <c r="G12201" s="5"/>
    </row>
    <row r="12202" spans="2:7" x14ac:dyDescent="0.3">
      <c r="B12202" s="1"/>
      <c r="C12202" s="1"/>
      <c r="G12202" s="5"/>
    </row>
    <row r="12203" spans="2:7" x14ac:dyDescent="0.3">
      <c r="B12203" s="1"/>
      <c r="C12203" s="1"/>
      <c r="G12203" s="5"/>
    </row>
    <row r="12204" spans="2:7" x14ac:dyDescent="0.3">
      <c r="B12204" s="1"/>
      <c r="C12204" s="1"/>
      <c r="G12204" s="5"/>
    </row>
    <row r="12205" spans="2:7" x14ac:dyDescent="0.3">
      <c r="B12205" s="1"/>
      <c r="C12205" s="1"/>
      <c r="G12205" s="5"/>
    </row>
    <row r="12206" spans="2:7" x14ac:dyDescent="0.3">
      <c r="B12206" s="1"/>
      <c r="C12206" s="1"/>
      <c r="G12206" s="5"/>
    </row>
    <row r="12207" spans="2:7" x14ac:dyDescent="0.3">
      <c r="B12207" s="1"/>
      <c r="C12207" s="1"/>
      <c r="G12207" s="5"/>
    </row>
    <row r="12208" spans="2:7" x14ac:dyDescent="0.3">
      <c r="B12208" s="1"/>
      <c r="C12208" s="1"/>
      <c r="G12208" s="5"/>
    </row>
    <row r="12209" spans="2:7" x14ac:dyDescent="0.3">
      <c r="B12209" s="1"/>
      <c r="C12209" s="1"/>
      <c r="G12209" s="5"/>
    </row>
    <row r="12210" spans="2:7" x14ac:dyDescent="0.3">
      <c r="B12210" s="1"/>
      <c r="C12210" s="1"/>
      <c r="G12210" s="5"/>
    </row>
    <row r="12211" spans="2:7" x14ac:dyDescent="0.3">
      <c r="B12211" s="1"/>
      <c r="C12211" s="1"/>
      <c r="G12211" s="5"/>
    </row>
    <row r="12212" spans="2:7" x14ac:dyDescent="0.3">
      <c r="B12212" s="1"/>
      <c r="C12212" s="1"/>
      <c r="G12212" s="5"/>
    </row>
    <row r="12213" spans="2:7" x14ac:dyDescent="0.3">
      <c r="B12213" s="1"/>
      <c r="C12213" s="1"/>
      <c r="G12213" s="5"/>
    </row>
    <row r="12214" spans="2:7" x14ac:dyDescent="0.3">
      <c r="B12214" s="1"/>
      <c r="C12214" s="1"/>
      <c r="G12214" s="5"/>
    </row>
    <row r="12215" spans="2:7" x14ac:dyDescent="0.3">
      <c r="B12215" s="1"/>
      <c r="C12215" s="1"/>
      <c r="G12215" s="5"/>
    </row>
    <row r="12216" spans="2:7" x14ac:dyDescent="0.3">
      <c r="B12216" s="1"/>
      <c r="C12216" s="1"/>
      <c r="G12216" s="5"/>
    </row>
    <row r="12217" spans="2:7" x14ac:dyDescent="0.3">
      <c r="B12217" s="1"/>
      <c r="C12217" s="1"/>
      <c r="G12217" s="5"/>
    </row>
    <row r="12218" spans="2:7" x14ac:dyDescent="0.3">
      <c r="B12218" s="1"/>
      <c r="C12218" s="1"/>
      <c r="G12218" s="5"/>
    </row>
    <row r="12219" spans="2:7" x14ac:dyDescent="0.3">
      <c r="B12219" s="1"/>
      <c r="C12219" s="1"/>
      <c r="G12219" s="5"/>
    </row>
    <row r="12220" spans="2:7" x14ac:dyDescent="0.3">
      <c r="B12220" s="1"/>
      <c r="C12220" s="1"/>
      <c r="G12220" s="5"/>
    </row>
    <row r="12221" spans="2:7" x14ac:dyDescent="0.3">
      <c r="B12221" s="1"/>
      <c r="C12221" s="1"/>
      <c r="G12221" s="5"/>
    </row>
    <row r="12222" spans="2:7" x14ac:dyDescent="0.3">
      <c r="B12222" s="1"/>
      <c r="C12222" s="1"/>
      <c r="G12222" s="5"/>
    </row>
    <row r="12223" spans="2:7" x14ac:dyDescent="0.3">
      <c r="B12223" s="1"/>
      <c r="C12223" s="1"/>
      <c r="G12223" s="5"/>
    </row>
    <row r="12224" spans="2:7" x14ac:dyDescent="0.3">
      <c r="B12224" s="1"/>
      <c r="C12224" s="1"/>
      <c r="G12224" s="5"/>
    </row>
    <row r="12225" spans="2:7" x14ac:dyDescent="0.3">
      <c r="B12225" s="1"/>
      <c r="C12225" s="1"/>
      <c r="G12225" s="5"/>
    </row>
    <row r="12226" spans="2:7" x14ac:dyDescent="0.3">
      <c r="B12226" s="1"/>
      <c r="C12226" s="1"/>
      <c r="G12226" s="5"/>
    </row>
    <row r="12227" spans="2:7" x14ac:dyDescent="0.3">
      <c r="B12227" s="1"/>
      <c r="C12227" s="1"/>
      <c r="G12227" s="5"/>
    </row>
    <row r="12228" spans="2:7" x14ac:dyDescent="0.3">
      <c r="B12228" s="1"/>
      <c r="C12228" s="1"/>
      <c r="G12228" s="5"/>
    </row>
    <row r="12229" spans="2:7" x14ac:dyDescent="0.3">
      <c r="B12229" s="1"/>
      <c r="C12229" s="1"/>
      <c r="G12229" s="5"/>
    </row>
    <row r="12230" spans="2:7" x14ac:dyDescent="0.3">
      <c r="B12230" s="1"/>
      <c r="C12230" s="1"/>
      <c r="G12230" s="5"/>
    </row>
    <row r="12231" spans="2:7" x14ac:dyDescent="0.3">
      <c r="B12231" s="1"/>
      <c r="C12231" s="1"/>
      <c r="G12231" s="5"/>
    </row>
    <row r="12232" spans="2:7" x14ac:dyDescent="0.3">
      <c r="B12232" s="1"/>
      <c r="C12232" s="1"/>
      <c r="G12232" s="5"/>
    </row>
    <row r="12233" spans="2:7" x14ac:dyDescent="0.3">
      <c r="B12233" s="1"/>
      <c r="C12233" s="1"/>
      <c r="G12233" s="5"/>
    </row>
    <row r="12234" spans="2:7" x14ac:dyDescent="0.3">
      <c r="B12234" s="1"/>
      <c r="C12234" s="1"/>
      <c r="G12234" s="5"/>
    </row>
    <row r="12235" spans="2:7" x14ac:dyDescent="0.3">
      <c r="B12235" s="1"/>
      <c r="C12235" s="1"/>
      <c r="G12235" s="5"/>
    </row>
    <row r="12236" spans="2:7" x14ac:dyDescent="0.3">
      <c r="B12236" s="1"/>
      <c r="C12236" s="1"/>
      <c r="G12236" s="5"/>
    </row>
    <row r="12237" spans="2:7" x14ac:dyDescent="0.3">
      <c r="B12237" s="1"/>
      <c r="C12237" s="1"/>
      <c r="G12237" s="5"/>
    </row>
    <row r="12238" spans="2:7" x14ac:dyDescent="0.3">
      <c r="B12238" s="1"/>
      <c r="C12238" s="1"/>
      <c r="G12238" s="5"/>
    </row>
    <row r="12239" spans="2:7" x14ac:dyDescent="0.3">
      <c r="B12239" s="1"/>
      <c r="C12239" s="1"/>
      <c r="G12239" s="5"/>
    </row>
    <row r="12240" spans="2:7" x14ac:dyDescent="0.3">
      <c r="B12240" s="1"/>
      <c r="C12240" s="1"/>
      <c r="G12240" s="5"/>
    </row>
    <row r="12241" spans="2:7" x14ac:dyDescent="0.3">
      <c r="B12241" s="1"/>
      <c r="C12241" s="1"/>
      <c r="G12241" s="5"/>
    </row>
    <row r="12242" spans="2:7" x14ac:dyDescent="0.3">
      <c r="B12242" s="1"/>
      <c r="C12242" s="1"/>
      <c r="G12242" s="5"/>
    </row>
    <row r="12243" spans="2:7" x14ac:dyDescent="0.3">
      <c r="B12243" s="1"/>
      <c r="C12243" s="1"/>
      <c r="G12243" s="5"/>
    </row>
    <row r="12244" spans="2:7" x14ac:dyDescent="0.3">
      <c r="B12244" s="1"/>
      <c r="C12244" s="1"/>
      <c r="G12244" s="5"/>
    </row>
    <row r="12245" spans="2:7" x14ac:dyDescent="0.3">
      <c r="B12245" s="1"/>
      <c r="C12245" s="1"/>
      <c r="G12245" s="5"/>
    </row>
    <row r="12246" spans="2:7" x14ac:dyDescent="0.3">
      <c r="B12246" s="1"/>
      <c r="C12246" s="1"/>
      <c r="G12246" s="5"/>
    </row>
    <row r="12247" spans="2:7" x14ac:dyDescent="0.3">
      <c r="B12247" s="1"/>
      <c r="C12247" s="1"/>
      <c r="G12247" s="5"/>
    </row>
    <row r="12248" spans="2:7" x14ac:dyDescent="0.3">
      <c r="B12248" s="1"/>
      <c r="C12248" s="1"/>
      <c r="G12248" s="5"/>
    </row>
    <row r="12249" spans="2:7" x14ac:dyDescent="0.3">
      <c r="B12249" s="1"/>
      <c r="C12249" s="1"/>
      <c r="G12249" s="5"/>
    </row>
    <row r="12250" spans="2:7" x14ac:dyDescent="0.3">
      <c r="B12250" s="1"/>
      <c r="C12250" s="1"/>
      <c r="G12250" s="5"/>
    </row>
    <row r="12251" spans="2:7" x14ac:dyDescent="0.3">
      <c r="B12251" s="1"/>
      <c r="C12251" s="1"/>
      <c r="G12251" s="5"/>
    </row>
    <row r="12252" spans="2:7" x14ac:dyDescent="0.3">
      <c r="B12252" s="1"/>
      <c r="C12252" s="1"/>
      <c r="G12252" s="5"/>
    </row>
    <row r="12253" spans="2:7" x14ac:dyDescent="0.3">
      <c r="B12253" s="1"/>
      <c r="C12253" s="1"/>
      <c r="G12253" s="5"/>
    </row>
    <row r="12254" spans="2:7" x14ac:dyDescent="0.3">
      <c r="B12254" s="1"/>
      <c r="C12254" s="1"/>
      <c r="G12254" s="5"/>
    </row>
    <row r="12255" spans="2:7" x14ac:dyDescent="0.3">
      <c r="B12255" s="1"/>
      <c r="C12255" s="1"/>
      <c r="G12255" s="5"/>
    </row>
    <row r="12256" spans="2:7" x14ac:dyDescent="0.3">
      <c r="B12256" s="1"/>
      <c r="C12256" s="1"/>
      <c r="G12256" s="5"/>
    </row>
    <row r="12257" spans="2:7" x14ac:dyDescent="0.3">
      <c r="B12257" s="1"/>
      <c r="C12257" s="1"/>
      <c r="G12257" s="5"/>
    </row>
    <row r="12258" spans="2:7" x14ac:dyDescent="0.3">
      <c r="B12258" s="1"/>
      <c r="C12258" s="1"/>
      <c r="G12258" s="5"/>
    </row>
    <row r="12259" spans="2:7" x14ac:dyDescent="0.3">
      <c r="B12259" s="1"/>
      <c r="C12259" s="1"/>
      <c r="G12259" s="5"/>
    </row>
    <row r="12260" spans="2:7" x14ac:dyDescent="0.3">
      <c r="B12260" s="1"/>
      <c r="C12260" s="1"/>
      <c r="G12260" s="5"/>
    </row>
    <row r="12261" spans="2:7" x14ac:dyDescent="0.3">
      <c r="B12261" s="1"/>
      <c r="C12261" s="1"/>
      <c r="G12261" s="5"/>
    </row>
    <row r="12262" spans="2:7" x14ac:dyDescent="0.3">
      <c r="B12262" s="1"/>
      <c r="C12262" s="1"/>
      <c r="G12262" s="5"/>
    </row>
    <row r="12263" spans="2:7" x14ac:dyDescent="0.3">
      <c r="B12263" s="1"/>
      <c r="C12263" s="1"/>
      <c r="G12263" s="5"/>
    </row>
    <row r="12264" spans="2:7" x14ac:dyDescent="0.3">
      <c r="B12264" s="1"/>
      <c r="C12264" s="1"/>
      <c r="G12264" s="5"/>
    </row>
    <row r="12265" spans="2:7" x14ac:dyDescent="0.3">
      <c r="B12265" s="1"/>
      <c r="C12265" s="1"/>
      <c r="G12265" s="5"/>
    </row>
    <row r="12266" spans="2:7" x14ac:dyDescent="0.3">
      <c r="B12266" s="1"/>
      <c r="C12266" s="1"/>
      <c r="G12266" s="5"/>
    </row>
    <row r="12267" spans="2:7" x14ac:dyDescent="0.3">
      <c r="B12267" s="1"/>
      <c r="C12267" s="1"/>
      <c r="G12267" s="5"/>
    </row>
    <row r="12268" spans="2:7" x14ac:dyDescent="0.3">
      <c r="B12268" s="1"/>
      <c r="C12268" s="1"/>
      <c r="G12268" s="5"/>
    </row>
    <row r="12269" spans="2:7" x14ac:dyDescent="0.3">
      <c r="B12269" s="1"/>
      <c r="C12269" s="1"/>
      <c r="G12269" s="5"/>
    </row>
    <row r="12270" spans="2:7" x14ac:dyDescent="0.3">
      <c r="B12270" s="1"/>
      <c r="C12270" s="1"/>
      <c r="G12270" s="5"/>
    </row>
    <row r="12271" spans="2:7" x14ac:dyDescent="0.3">
      <c r="B12271" s="1"/>
      <c r="C12271" s="1"/>
      <c r="G12271" s="5"/>
    </row>
    <row r="12272" spans="2:7" x14ac:dyDescent="0.3">
      <c r="B12272" s="1"/>
      <c r="C12272" s="1"/>
      <c r="G12272" s="5"/>
    </row>
    <row r="12273" spans="2:7" x14ac:dyDescent="0.3">
      <c r="B12273" s="1"/>
      <c r="C12273" s="1"/>
      <c r="G12273" s="5"/>
    </row>
    <row r="12274" spans="2:7" x14ac:dyDescent="0.3">
      <c r="B12274" s="1"/>
      <c r="C12274" s="1"/>
      <c r="G12274" s="5"/>
    </row>
    <row r="12275" spans="2:7" x14ac:dyDescent="0.3">
      <c r="B12275" s="1"/>
      <c r="C12275" s="1"/>
      <c r="G12275" s="5"/>
    </row>
    <row r="12276" spans="2:7" x14ac:dyDescent="0.3">
      <c r="B12276" s="1"/>
      <c r="C12276" s="1"/>
      <c r="G12276" s="5"/>
    </row>
    <row r="12277" spans="2:7" x14ac:dyDescent="0.3">
      <c r="B12277" s="1"/>
      <c r="C12277" s="1"/>
      <c r="G12277" s="5"/>
    </row>
    <row r="12278" spans="2:7" x14ac:dyDescent="0.3">
      <c r="B12278" s="1"/>
      <c r="C12278" s="1"/>
      <c r="G12278" s="5"/>
    </row>
    <row r="12279" spans="2:7" x14ac:dyDescent="0.3">
      <c r="B12279" s="1"/>
      <c r="C12279" s="1"/>
      <c r="G12279" s="5"/>
    </row>
    <row r="12280" spans="2:7" x14ac:dyDescent="0.3">
      <c r="B12280" s="1"/>
      <c r="C12280" s="1"/>
      <c r="G12280" s="5"/>
    </row>
    <row r="12281" spans="2:7" x14ac:dyDescent="0.3">
      <c r="B12281" s="1"/>
      <c r="C12281" s="1"/>
      <c r="G12281" s="5"/>
    </row>
    <row r="12282" spans="2:7" x14ac:dyDescent="0.3">
      <c r="B12282" s="1"/>
      <c r="C12282" s="1"/>
      <c r="G12282" s="5"/>
    </row>
    <row r="12283" spans="2:7" x14ac:dyDescent="0.3">
      <c r="B12283" s="1"/>
      <c r="C12283" s="1"/>
      <c r="G12283" s="5"/>
    </row>
    <row r="12284" spans="2:7" x14ac:dyDescent="0.3">
      <c r="B12284" s="1"/>
      <c r="C12284" s="1"/>
      <c r="G12284" s="5"/>
    </row>
    <row r="12285" spans="2:7" x14ac:dyDescent="0.3">
      <c r="B12285" s="1"/>
      <c r="C12285" s="1"/>
      <c r="G12285" s="5"/>
    </row>
    <row r="12286" spans="2:7" x14ac:dyDescent="0.3">
      <c r="B12286" s="1"/>
      <c r="C12286" s="1"/>
      <c r="G12286" s="5"/>
    </row>
    <row r="12287" spans="2:7" x14ac:dyDescent="0.3">
      <c r="B12287" s="1"/>
      <c r="C12287" s="1"/>
      <c r="G12287" s="5"/>
    </row>
    <row r="12288" spans="2:7" x14ac:dyDescent="0.3">
      <c r="B12288" s="1"/>
      <c r="C12288" s="1"/>
      <c r="G12288" s="5"/>
    </row>
    <row r="12289" spans="2:7" x14ac:dyDescent="0.3">
      <c r="B12289" s="1"/>
      <c r="C12289" s="1"/>
      <c r="G12289" s="5"/>
    </row>
    <row r="12290" spans="2:7" x14ac:dyDescent="0.3">
      <c r="B12290" s="1"/>
      <c r="C12290" s="1"/>
      <c r="G12290" s="5"/>
    </row>
    <row r="12291" spans="2:7" x14ac:dyDescent="0.3">
      <c r="B12291" s="1"/>
      <c r="C12291" s="1"/>
      <c r="G12291" s="5"/>
    </row>
    <row r="12292" spans="2:7" x14ac:dyDescent="0.3">
      <c r="B12292" s="1"/>
      <c r="C12292" s="1"/>
      <c r="G12292" s="5"/>
    </row>
    <row r="12293" spans="2:7" x14ac:dyDescent="0.3">
      <c r="B12293" s="1"/>
      <c r="C12293" s="1"/>
      <c r="G12293" s="5"/>
    </row>
    <row r="12294" spans="2:7" x14ac:dyDescent="0.3">
      <c r="B12294" s="1"/>
      <c r="C12294" s="1"/>
      <c r="G12294" s="5"/>
    </row>
    <row r="12295" spans="2:7" x14ac:dyDescent="0.3">
      <c r="B12295" s="1"/>
      <c r="C12295" s="1"/>
      <c r="G12295" s="5"/>
    </row>
    <row r="12296" spans="2:7" x14ac:dyDescent="0.3">
      <c r="B12296" s="1"/>
      <c r="C12296" s="1"/>
      <c r="G12296" s="5"/>
    </row>
    <row r="12297" spans="2:7" x14ac:dyDescent="0.3">
      <c r="B12297" s="1"/>
      <c r="C12297" s="1"/>
      <c r="G12297" s="5"/>
    </row>
    <row r="12298" spans="2:7" x14ac:dyDescent="0.3">
      <c r="B12298" s="1"/>
      <c r="C12298" s="1"/>
      <c r="G12298" s="5"/>
    </row>
    <row r="12299" spans="2:7" x14ac:dyDescent="0.3">
      <c r="B12299" s="1"/>
      <c r="C12299" s="1"/>
      <c r="G12299" s="5"/>
    </row>
    <row r="12300" spans="2:7" x14ac:dyDescent="0.3">
      <c r="B12300" s="1"/>
      <c r="C12300" s="1"/>
      <c r="G12300" s="5"/>
    </row>
    <row r="12301" spans="2:7" x14ac:dyDescent="0.3">
      <c r="B12301" s="1"/>
      <c r="C12301" s="1"/>
      <c r="G12301" s="5"/>
    </row>
    <row r="12302" spans="2:7" x14ac:dyDescent="0.3">
      <c r="B12302" s="1"/>
      <c r="C12302" s="1"/>
      <c r="G12302" s="5"/>
    </row>
    <row r="12303" spans="2:7" x14ac:dyDescent="0.3">
      <c r="B12303" s="1"/>
      <c r="C12303" s="1"/>
      <c r="G12303" s="5"/>
    </row>
    <row r="12304" spans="2:7" x14ac:dyDescent="0.3">
      <c r="B12304" s="1"/>
      <c r="C12304" s="1"/>
      <c r="G12304" s="5"/>
    </row>
    <row r="12305" spans="2:7" x14ac:dyDescent="0.3">
      <c r="B12305" s="1"/>
      <c r="C12305" s="1"/>
      <c r="G12305" s="5"/>
    </row>
    <row r="12306" spans="2:7" x14ac:dyDescent="0.3">
      <c r="B12306" s="1"/>
      <c r="C12306" s="1"/>
      <c r="G12306" s="5"/>
    </row>
    <row r="12307" spans="2:7" x14ac:dyDescent="0.3">
      <c r="B12307" s="1"/>
      <c r="C12307" s="1"/>
      <c r="G12307" s="5"/>
    </row>
    <row r="12308" spans="2:7" x14ac:dyDescent="0.3">
      <c r="B12308" s="1"/>
      <c r="C12308" s="1"/>
      <c r="G12308" s="5"/>
    </row>
    <row r="12309" spans="2:7" x14ac:dyDescent="0.3">
      <c r="B12309" s="1"/>
      <c r="C12309" s="1"/>
      <c r="G12309" s="5"/>
    </row>
    <row r="12310" spans="2:7" x14ac:dyDescent="0.3">
      <c r="B12310" s="1"/>
      <c r="C12310" s="1"/>
      <c r="G12310" s="5"/>
    </row>
    <row r="12311" spans="2:7" x14ac:dyDescent="0.3">
      <c r="B12311" s="1"/>
      <c r="C12311" s="1"/>
      <c r="G12311" s="5"/>
    </row>
    <row r="12312" spans="2:7" x14ac:dyDescent="0.3">
      <c r="B12312" s="1"/>
      <c r="C12312" s="1"/>
      <c r="G12312" s="5"/>
    </row>
    <row r="12313" spans="2:7" x14ac:dyDescent="0.3">
      <c r="B12313" s="1"/>
      <c r="C12313" s="1"/>
      <c r="G12313" s="5"/>
    </row>
    <row r="12314" spans="2:7" x14ac:dyDescent="0.3">
      <c r="B12314" s="1"/>
      <c r="C12314" s="1"/>
      <c r="G12314" s="5"/>
    </row>
    <row r="12315" spans="2:7" x14ac:dyDescent="0.3">
      <c r="B12315" s="1"/>
      <c r="C12315" s="1"/>
      <c r="G12315" s="5"/>
    </row>
    <row r="12316" spans="2:7" x14ac:dyDescent="0.3">
      <c r="B12316" s="1"/>
      <c r="C12316" s="1"/>
      <c r="G12316" s="5"/>
    </row>
    <row r="12317" spans="2:7" x14ac:dyDescent="0.3">
      <c r="B12317" s="1"/>
      <c r="C12317" s="1"/>
      <c r="G12317" s="5"/>
    </row>
    <row r="12318" spans="2:7" x14ac:dyDescent="0.3">
      <c r="B12318" s="1"/>
      <c r="C12318" s="1"/>
      <c r="G12318" s="5"/>
    </row>
    <row r="12319" spans="2:7" x14ac:dyDescent="0.3">
      <c r="B12319" s="1"/>
      <c r="C12319" s="1"/>
      <c r="G12319" s="5"/>
    </row>
    <row r="12320" spans="2:7" x14ac:dyDescent="0.3">
      <c r="B12320" s="1"/>
      <c r="C12320" s="1"/>
      <c r="G12320" s="5"/>
    </row>
    <row r="12321" spans="2:7" x14ac:dyDescent="0.3">
      <c r="B12321" s="1"/>
      <c r="C12321" s="1"/>
      <c r="G12321" s="5"/>
    </row>
    <row r="12322" spans="2:7" x14ac:dyDescent="0.3">
      <c r="B12322" s="1"/>
      <c r="C12322" s="1"/>
      <c r="G12322" s="5"/>
    </row>
    <row r="12323" spans="2:7" x14ac:dyDescent="0.3">
      <c r="B12323" s="1"/>
      <c r="C12323" s="1"/>
      <c r="G12323" s="5"/>
    </row>
    <row r="12324" spans="2:7" x14ac:dyDescent="0.3">
      <c r="B12324" s="1"/>
      <c r="C12324" s="1"/>
      <c r="G12324" s="5"/>
    </row>
    <row r="12325" spans="2:7" x14ac:dyDescent="0.3">
      <c r="B12325" s="1"/>
      <c r="C12325" s="1"/>
      <c r="G12325" s="5"/>
    </row>
    <row r="12326" spans="2:7" x14ac:dyDescent="0.3">
      <c r="B12326" s="1"/>
      <c r="C12326" s="1"/>
      <c r="G12326" s="5"/>
    </row>
    <row r="12327" spans="2:7" x14ac:dyDescent="0.3">
      <c r="B12327" s="1"/>
      <c r="C12327" s="1"/>
      <c r="G12327" s="5"/>
    </row>
    <row r="12328" spans="2:7" x14ac:dyDescent="0.3">
      <c r="B12328" s="1"/>
      <c r="C12328" s="1"/>
      <c r="G12328" s="5"/>
    </row>
    <row r="12329" spans="2:7" x14ac:dyDescent="0.3">
      <c r="B12329" s="1"/>
      <c r="C12329" s="1"/>
      <c r="G12329" s="5"/>
    </row>
    <row r="12330" spans="2:7" x14ac:dyDescent="0.3">
      <c r="B12330" s="1"/>
      <c r="C12330" s="1"/>
      <c r="G12330" s="5"/>
    </row>
    <row r="12331" spans="2:7" x14ac:dyDescent="0.3">
      <c r="B12331" s="1"/>
      <c r="C12331" s="1"/>
      <c r="G12331" s="5"/>
    </row>
    <row r="12332" spans="2:7" x14ac:dyDescent="0.3">
      <c r="B12332" s="1"/>
      <c r="C12332" s="1"/>
      <c r="G12332" s="5"/>
    </row>
    <row r="12333" spans="2:7" x14ac:dyDescent="0.3">
      <c r="B12333" s="1"/>
      <c r="C12333" s="1"/>
      <c r="G12333" s="5"/>
    </row>
    <row r="12334" spans="2:7" x14ac:dyDescent="0.3">
      <c r="B12334" s="1"/>
      <c r="C12334" s="1"/>
      <c r="G12334" s="5"/>
    </row>
    <row r="12335" spans="2:7" x14ac:dyDescent="0.3">
      <c r="B12335" s="1"/>
      <c r="C12335" s="1"/>
      <c r="G12335" s="5"/>
    </row>
    <row r="12336" spans="2:7" x14ac:dyDescent="0.3">
      <c r="B12336" s="1"/>
      <c r="C12336" s="1"/>
      <c r="G12336" s="5"/>
    </row>
    <row r="12337" spans="2:7" x14ac:dyDescent="0.3">
      <c r="B12337" s="1"/>
      <c r="C12337" s="1"/>
      <c r="G12337" s="5"/>
    </row>
    <row r="12338" spans="2:7" x14ac:dyDescent="0.3">
      <c r="B12338" s="1"/>
      <c r="C12338" s="1"/>
      <c r="G12338" s="5"/>
    </row>
    <row r="12339" spans="2:7" x14ac:dyDescent="0.3">
      <c r="B12339" s="1"/>
      <c r="C12339" s="1"/>
      <c r="G12339" s="5"/>
    </row>
    <row r="12340" spans="2:7" x14ac:dyDescent="0.3">
      <c r="B12340" s="1"/>
      <c r="C12340" s="1"/>
      <c r="G12340" s="5"/>
    </row>
    <row r="12341" spans="2:7" x14ac:dyDescent="0.3">
      <c r="B12341" s="1"/>
      <c r="C12341" s="1"/>
      <c r="G12341" s="5"/>
    </row>
    <row r="12342" spans="2:7" x14ac:dyDescent="0.3">
      <c r="B12342" s="1"/>
      <c r="C12342" s="1"/>
      <c r="G12342" s="5"/>
    </row>
    <row r="12343" spans="2:7" x14ac:dyDescent="0.3">
      <c r="B12343" s="1"/>
      <c r="C12343" s="1"/>
      <c r="G12343" s="5"/>
    </row>
    <row r="12344" spans="2:7" x14ac:dyDescent="0.3">
      <c r="B12344" s="1"/>
      <c r="C12344" s="1"/>
      <c r="G12344" s="5"/>
    </row>
    <row r="12345" spans="2:7" x14ac:dyDescent="0.3">
      <c r="B12345" s="1"/>
      <c r="C12345" s="1"/>
      <c r="G12345" s="5"/>
    </row>
    <row r="12346" spans="2:7" x14ac:dyDescent="0.3">
      <c r="B12346" s="1"/>
      <c r="C12346" s="1"/>
      <c r="G12346" s="5"/>
    </row>
    <row r="12347" spans="2:7" x14ac:dyDescent="0.3">
      <c r="B12347" s="1"/>
      <c r="C12347" s="1"/>
      <c r="G12347" s="5"/>
    </row>
    <row r="12348" spans="2:7" x14ac:dyDescent="0.3">
      <c r="B12348" s="1"/>
      <c r="C12348" s="1"/>
      <c r="G12348" s="5"/>
    </row>
    <row r="12349" spans="2:7" x14ac:dyDescent="0.3">
      <c r="B12349" s="1"/>
      <c r="C12349" s="1"/>
      <c r="G12349" s="5"/>
    </row>
    <row r="12350" spans="2:7" x14ac:dyDescent="0.3">
      <c r="B12350" s="1"/>
      <c r="C12350" s="1"/>
      <c r="G12350" s="5"/>
    </row>
    <row r="12351" spans="2:7" x14ac:dyDescent="0.3">
      <c r="B12351" s="1"/>
      <c r="C12351" s="1"/>
      <c r="G12351" s="5"/>
    </row>
    <row r="12352" spans="2:7" x14ac:dyDescent="0.3">
      <c r="B12352" s="1"/>
      <c r="C12352" s="1"/>
      <c r="G12352" s="5"/>
    </row>
    <row r="12353" spans="2:7" x14ac:dyDescent="0.3">
      <c r="B12353" s="1"/>
      <c r="C12353" s="1"/>
      <c r="G12353" s="5"/>
    </row>
    <row r="12354" spans="2:7" x14ac:dyDescent="0.3">
      <c r="B12354" s="1"/>
      <c r="C12354" s="1"/>
      <c r="G12354" s="5"/>
    </row>
    <row r="12355" spans="2:7" x14ac:dyDescent="0.3">
      <c r="B12355" s="1"/>
      <c r="C12355" s="1"/>
      <c r="G12355" s="5"/>
    </row>
    <row r="12356" spans="2:7" x14ac:dyDescent="0.3">
      <c r="B12356" s="1"/>
      <c r="C12356" s="1"/>
      <c r="G12356" s="5"/>
    </row>
    <row r="12357" spans="2:7" x14ac:dyDescent="0.3">
      <c r="B12357" s="1"/>
      <c r="C12357" s="1"/>
      <c r="G12357" s="5"/>
    </row>
    <row r="12358" spans="2:7" x14ac:dyDescent="0.3">
      <c r="B12358" s="1"/>
      <c r="C12358" s="1"/>
      <c r="G12358" s="5"/>
    </row>
    <row r="12359" spans="2:7" x14ac:dyDescent="0.3">
      <c r="B12359" s="1"/>
      <c r="C12359" s="1"/>
      <c r="G12359" s="5"/>
    </row>
    <row r="12360" spans="2:7" x14ac:dyDescent="0.3">
      <c r="B12360" s="1"/>
      <c r="C12360" s="1"/>
      <c r="G12360" s="5"/>
    </row>
    <row r="12361" spans="2:7" x14ac:dyDescent="0.3">
      <c r="B12361" s="1"/>
      <c r="C12361" s="1"/>
      <c r="G12361" s="5"/>
    </row>
    <row r="12362" spans="2:7" x14ac:dyDescent="0.3">
      <c r="B12362" s="1"/>
      <c r="C12362" s="1"/>
      <c r="G12362" s="5"/>
    </row>
    <row r="12363" spans="2:7" x14ac:dyDescent="0.3">
      <c r="B12363" s="1"/>
      <c r="C12363" s="1"/>
      <c r="G12363" s="5"/>
    </row>
    <row r="12364" spans="2:7" x14ac:dyDescent="0.3">
      <c r="B12364" s="1"/>
      <c r="C12364" s="1"/>
      <c r="G12364" s="5"/>
    </row>
    <row r="12365" spans="2:7" x14ac:dyDescent="0.3">
      <c r="B12365" s="1"/>
      <c r="C12365" s="1"/>
      <c r="G12365" s="5"/>
    </row>
    <row r="12366" spans="2:7" x14ac:dyDescent="0.3">
      <c r="B12366" s="1"/>
      <c r="C12366" s="1"/>
      <c r="G12366" s="5"/>
    </row>
    <row r="12367" spans="2:7" x14ac:dyDescent="0.3">
      <c r="B12367" s="1"/>
      <c r="C12367" s="1"/>
      <c r="G12367" s="5"/>
    </row>
    <row r="12368" spans="2:7" x14ac:dyDescent="0.3">
      <c r="B12368" s="1"/>
      <c r="C12368" s="1"/>
      <c r="G12368" s="5"/>
    </row>
    <row r="12369" spans="2:7" x14ac:dyDescent="0.3">
      <c r="B12369" s="1"/>
      <c r="C12369" s="1"/>
      <c r="G12369" s="5"/>
    </row>
    <row r="12370" spans="2:7" x14ac:dyDescent="0.3">
      <c r="B12370" s="1"/>
      <c r="C12370" s="1"/>
      <c r="G12370" s="5"/>
    </row>
    <row r="12371" spans="2:7" x14ac:dyDescent="0.3">
      <c r="B12371" s="1"/>
      <c r="C12371" s="1"/>
      <c r="G12371" s="5"/>
    </row>
    <row r="12372" spans="2:7" x14ac:dyDescent="0.3">
      <c r="B12372" s="1"/>
      <c r="C12372" s="1"/>
      <c r="G12372" s="5"/>
    </row>
    <row r="12373" spans="2:7" x14ac:dyDescent="0.3">
      <c r="B12373" s="1"/>
      <c r="C12373" s="1"/>
      <c r="G12373" s="5"/>
    </row>
    <row r="12374" spans="2:7" x14ac:dyDescent="0.3">
      <c r="B12374" s="1"/>
      <c r="C12374" s="1"/>
      <c r="G12374" s="5"/>
    </row>
    <row r="12375" spans="2:7" x14ac:dyDescent="0.3">
      <c r="B12375" s="1"/>
      <c r="C12375" s="1"/>
      <c r="G12375" s="5"/>
    </row>
    <row r="12376" spans="2:7" x14ac:dyDescent="0.3">
      <c r="B12376" s="1"/>
      <c r="C12376" s="1"/>
      <c r="G12376" s="5"/>
    </row>
    <row r="12377" spans="2:7" x14ac:dyDescent="0.3">
      <c r="B12377" s="1"/>
      <c r="C12377" s="1"/>
      <c r="G12377" s="5"/>
    </row>
    <row r="12378" spans="2:7" x14ac:dyDescent="0.3">
      <c r="B12378" s="1"/>
      <c r="C12378" s="1"/>
      <c r="G12378" s="5"/>
    </row>
    <row r="12379" spans="2:7" x14ac:dyDescent="0.3">
      <c r="B12379" s="1"/>
      <c r="C12379" s="1"/>
      <c r="G12379" s="5"/>
    </row>
    <row r="12380" spans="2:7" x14ac:dyDescent="0.3">
      <c r="B12380" s="1"/>
      <c r="C12380" s="1"/>
      <c r="G12380" s="5"/>
    </row>
    <row r="12381" spans="2:7" x14ac:dyDescent="0.3">
      <c r="B12381" s="1"/>
      <c r="C12381" s="1"/>
      <c r="G12381" s="5"/>
    </row>
    <row r="12382" spans="2:7" x14ac:dyDescent="0.3">
      <c r="B12382" s="1"/>
      <c r="C12382" s="1"/>
      <c r="G12382" s="5"/>
    </row>
    <row r="12383" spans="2:7" x14ac:dyDescent="0.3">
      <c r="B12383" s="1"/>
      <c r="C12383" s="1"/>
      <c r="G12383" s="5"/>
    </row>
    <row r="12384" spans="2:7" x14ac:dyDescent="0.3">
      <c r="B12384" s="1"/>
      <c r="C12384" s="1"/>
      <c r="G12384" s="5"/>
    </row>
    <row r="12385" spans="2:7" x14ac:dyDescent="0.3">
      <c r="B12385" s="1"/>
      <c r="C12385" s="1"/>
      <c r="G12385" s="5"/>
    </row>
    <row r="12386" spans="2:7" x14ac:dyDescent="0.3">
      <c r="B12386" s="1"/>
      <c r="C12386" s="1"/>
      <c r="G12386" s="5"/>
    </row>
    <row r="12387" spans="2:7" x14ac:dyDescent="0.3">
      <c r="B12387" s="1"/>
      <c r="C12387" s="1"/>
      <c r="G12387" s="5"/>
    </row>
    <row r="12388" spans="2:7" x14ac:dyDescent="0.3">
      <c r="B12388" s="1"/>
      <c r="C12388" s="1"/>
      <c r="G12388" s="5"/>
    </row>
    <row r="12389" spans="2:7" x14ac:dyDescent="0.3">
      <c r="B12389" s="1"/>
      <c r="C12389" s="1"/>
      <c r="G12389" s="5"/>
    </row>
    <row r="12390" spans="2:7" x14ac:dyDescent="0.3">
      <c r="B12390" s="1"/>
      <c r="C12390" s="1"/>
      <c r="G12390" s="5"/>
    </row>
    <row r="12391" spans="2:7" x14ac:dyDescent="0.3">
      <c r="B12391" s="1"/>
      <c r="C12391" s="1"/>
      <c r="G12391" s="5"/>
    </row>
    <row r="12392" spans="2:7" x14ac:dyDescent="0.3">
      <c r="B12392" s="1"/>
      <c r="C12392" s="1"/>
      <c r="G12392" s="5"/>
    </row>
    <row r="12393" spans="2:7" x14ac:dyDescent="0.3">
      <c r="B12393" s="1"/>
      <c r="C12393" s="1"/>
      <c r="G12393" s="5"/>
    </row>
    <row r="12394" spans="2:7" x14ac:dyDescent="0.3">
      <c r="B12394" s="1"/>
      <c r="C12394" s="1"/>
      <c r="G12394" s="5"/>
    </row>
    <row r="12395" spans="2:7" x14ac:dyDescent="0.3">
      <c r="B12395" s="1"/>
      <c r="C12395" s="1"/>
      <c r="G12395" s="5"/>
    </row>
    <row r="12396" spans="2:7" x14ac:dyDescent="0.3">
      <c r="B12396" s="1"/>
      <c r="C12396" s="1"/>
      <c r="G12396" s="5"/>
    </row>
    <row r="12397" spans="2:7" x14ac:dyDescent="0.3">
      <c r="B12397" s="1"/>
      <c r="C12397" s="1"/>
      <c r="G12397" s="5"/>
    </row>
    <row r="12398" spans="2:7" x14ac:dyDescent="0.3">
      <c r="B12398" s="1"/>
      <c r="C12398" s="1"/>
      <c r="G12398" s="5"/>
    </row>
    <row r="12399" spans="2:7" x14ac:dyDescent="0.3">
      <c r="B12399" s="1"/>
      <c r="C12399" s="1"/>
      <c r="G12399" s="5"/>
    </row>
    <row r="12400" spans="2:7" x14ac:dyDescent="0.3">
      <c r="B12400" s="1"/>
      <c r="C12400" s="1"/>
      <c r="G12400" s="5"/>
    </row>
    <row r="12401" spans="2:7" x14ac:dyDescent="0.3">
      <c r="B12401" s="1"/>
      <c r="C12401" s="1"/>
      <c r="G12401" s="5"/>
    </row>
    <row r="12402" spans="2:7" x14ac:dyDescent="0.3">
      <c r="B12402" s="1"/>
      <c r="C12402" s="1"/>
      <c r="G12402" s="5"/>
    </row>
    <row r="12403" spans="2:7" x14ac:dyDescent="0.3">
      <c r="B12403" s="1"/>
      <c r="C12403" s="1"/>
      <c r="G12403" s="5"/>
    </row>
    <row r="12404" spans="2:7" x14ac:dyDescent="0.3">
      <c r="B12404" s="1"/>
      <c r="C12404" s="1"/>
      <c r="G12404" s="5"/>
    </row>
    <row r="12405" spans="2:7" x14ac:dyDescent="0.3">
      <c r="B12405" s="1"/>
      <c r="C12405" s="1"/>
      <c r="G12405" s="5"/>
    </row>
    <row r="12406" spans="2:7" x14ac:dyDescent="0.3">
      <c r="B12406" s="1"/>
      <c r="C12406" s="1"/>
      <c r="G12406" s="5"/>
    </row>
    <row r="12407" spans="2:7" x14ac:dyDescent="0.3">
      <c r="B12407" s="1"/>
      <c r="C12407" s="1"/>
      <c r="G12407" s="5"/>
    </row>
    <row r="12408" spans="2:7" x14ac:dyDescent="0.3">
      <c r="B12408" s="1"/>
      <c r="C12408" s="1"/>
      <c r="G12408" s="5"/>
    </row>
    <row r="12409" spans="2:7" x14ac:dyDescent="0.3">
      <c r="B12409" s="1"/>
      <c r="C12409" s="1"/>
      <c r="G12409" s="5"/>
    </row>
    <row r="12410" spans="2:7" x14ac:dyDescent="0.3">
      <c r="B12410" s="1"/>
      <c r="C12410" s="1"/>
      <c r="G12410" s="5"/>
    </row>
    <row r="12411" spans="2:7" x14ac:dyDescent="0.3">
      <c r="B12411" s="1"/>
      <c r="C12411" s="1"/>
      <c r="G12411" s="5"/>
    </row>
    <row r="12412" spans="2:7" x14ac:dyDescent="0.3">
      <c r="B12412" s="1"/>
      <c r="C12412" s="1"/>
      <c r="G12412" s="5"/>
    </row>
    <row r="12413" spans="2:7" x14ac:dyDescent="0.3">
      <c r="B12413" s="1"/>
      <c r="C12413" s="1"/>
      <c r="G12413" s="5"/>
    </row>
    <row r="12414" spans="2:7" x14ac:dyDescent="0.3">
      <c r="B12414" s="1"/>
      <c r="C12414" s="1"/>
      <c r="G12414" s="5"/>
    </row>
    <row r="12415" spans="2:7" x14ac:dyDescent="0.3">
      <c r="B12415" s="1"/>
      <c r="C12415" s="1"/>
      <c r="G12415" s="5"/>
    </row>
    <row r="12416" spans="2:7" x14ac:dyDescent="0.3">
      <c r="B12416" s="1"/>
      <c r="C12416" s="1"/>
      <c r="G12416" s="5"/>
    </row>
    <row r="12417" spans="2:7" x14ac:dyDescent="0.3">
      <c r="B12417" s="1"/>
      <c r="C12417" s="1"/>
      <c r="G12417" s="5"/>
    </row>
    <row r="12418" spans="2:7" x14ac:dyDescent="0.3">
      <c r="B12418" s="1"/>
      <c r="C12418" s="1"/>
      <c r="G12418" s="5"/>
    </row>
    <row r="12419" spans="2:7" x14ac:dyDescent="0.3">
      <c r="B12419" s="1"/>
      <c r="C12419" s="1"/>
      <c r="G12419" s="5"/>
    </row>
    <row r="12420" spans="2:7" x14ac:dyDescent="0.3">
      <c r="B12420" s="1"/>
      <c r="C12420" s="1"/>
      <c r="G12420" s="5"/>
    </row>
    <row r="12421" spans="2:7" x14ac:dyDescent="0.3">
      <c r="B12421" s="1"/>
      <c r="C12421" s="1"/>
      <c r="G12421" s="5"/>
    </row>
    <row r="12422" spans="2:7" x14ac:dyDescent="0.3">
      <c r="B12422" s="1"/>
      <c r="C12422" s="1"/>
      <c r="G12422" s="5"/>
    </row>
    <row r="12423" spans="2:7" x14ac:dyDescent="0.3">
      <c r="B12423" s="1"/>
      <c r="C12423" s="1"/>
      <c r="G12423" s="5"/>
    </row>
    <row r="12424" spans="2:7" x14ac:dyDescent="0.3">
      <c r="B12424" s="1"/>
      <c r="C12424" s="1"/>
      <c r="G12424" s="5"/>
    </row>
    <row r="12425" spans="2:7" x14ac:dyDescent="0.3">
      <c r="B12425" s="1"/>
      <c r="C12425" s="1"/>
      <c r="G12425" s="5"/>
    </row>
    <row r="12426" spans="2:7" x14ac:dyDescent="0.3">
      <c r="B12426" s="1"/>
      <c r="C12426" s="1"/>
      <c r="G12426" s="5"/>
    </row>
    <row r="12427" spans="2:7" x14ac:dyDescent="0.3">
      <c r="B12427" s="1"/>
      <c r="C12427" s="1"/>
      <c r="G12427" s="5"/>
    </row>
    <row r="12428" spans="2:7" x14ac:dyDescent="0.3">
      <c r="B12428" s="1"/>
      <c r="C12428" s="1"/>
      <c r="G12428" s="5"/>
    </row>
    <row r="12429" spans="2:7" x14ac:dyDescent="0.3">
      <c r="B12429" s="1"/>
      <c r="C12429" s="1"/>
      <c r="G12429" s="5"/>
    </row>
    <row r="12430" spans="2:7" x14ac:dyDescent="0.3">
      <c r="B12430" s="1"/>
      <c r="C12430" s="1"/>
      <c r="G12430" s="5"/>
    </row>
    <row r="12431" spans="2:7" x14ac:dyDescent="0.3">
      <c r="B12431" s="1"/>
      <c r="C12431" s="1"/>
      <c r="G12431" s="5"/>
    </row>
    <row r="12432" spans="2:7" x14ac:dyDescent="0.3">
      <c r="B12432" s="1"/>
      <c r="C12432" s="1"/>
      <c r="G12432" s="5"/>
    </row>
    <row r="12433" spans="2:7" x14ac:dyDescent="0.3">
      <c r="B12433" s="1"/>
      <c r="C12433" s="1"/>
      <c r="G12433" s="5"/>
    </row>
    <row r="12434" spans="2:7" x14ac:dyDescent="0.3">
      <c r="B12434" s="1"/>
      <c r="C12434" s="1"/>
      <c r="G12434" s="5"/>
    </row>
    <row r="12435" spans="2:7" x14ac:dyDescent="0.3">
      <c r="B12435" s="1"/>
      <c r="C12435" s="1"/>
      <c r="G12435" s="5"/>
    </row>
    <row r="12436" spans="2:7" x14ac:dyDescent="0.3">
      <c r="B12436" s="1"/>
      <c r="C12436" s="1"/>
      <c r="G12436" s="5"/>
    </row>
    <row r="12437" spans="2:7" x14ac:dyDescent="0.3">
      <c r="B12437" s="1"/>
      <c r="C12437" s="1"/>
      <c r="G12437" s="5"/>
    </row>
    <row r="12438" spans="2:7" x14ac:dyDescent="0.3">
      <c r="B12438" s="1"/>
      <c r="C12438" s="1"/>
      <c r="G12438" s="5"/>
    </row>
    <row r="12439" spans="2:7" x14ac:dyDescent="0.3">
      <c r="B12439" s="1"/>
      <c r="C12439" s="1"/>
      <c r="G12439" s="5"/>
    </row>
    <row r="12440" spans="2:7" x14ac:dyDescent="0.3">
      <c r="B12440" s="1"/>
      <c r="C12440" s="1"/>
      <c r="G12440" s="5"/>
    </row>
    <row r="12441" spans="2:7" x14ac:dyDescent="0.3">
      <c r="B12441" s="1"/>
      <c r="C12441" s="1"/>
      <c r="G12441" s="5"/>
    </row>
    <row r="12442" spans="2:7" x14ac:dyDescent="0.3">
      <c r="B12442" s="1"/>
      <c r="C12442" s="1"/>
      <c r="G12442" s="5"/>
    </row>
    <row r="12443" spans="2:7" x14ac:dyDescent="0.3">
      <c r="B12443" s="1"/>
      <c r="C12443" s="1"/>
      <c r="G12443" s="5"/>
    </row>
    <row r="12444" spans="2:7" x14ac:dyDescent="0.3">
      <c r="B12444" s="1"/>
      <c r="C12444" s="1"/>
      <c r="G12444" s="5"/>
    </row>
    <row r="12445" spans="2:7" x14ac:dyDescent="0.3">
      <c r="B12445" s="1"/>
      <c r="C12445" s="1"/>
      <c r="G12445" s="5"/>
    </row>
    <row r="12446" spans="2:7" x14ac:dyDescent="0.3">
      <c r="B12446" s="1"/>
      <c r="C12446" s="1"/>
      <c r="G12446" s="5"/>
    </row>
    <row r="12447" spans="2:7" x14ac:dyDescent="0.3">
      <c r="B12447" s="1"/>
      <c r="C12447" s="1"/>
      <c r="G12447" s="5"/>
    </row>
    <row r="12448" spans="2:7" x14ac:dyDescent="0.3">
      <c r="B12448" s="1"/>
      <c r="C12448" s="1"/>
      <c r="G12448" s="5"/>
    </row>
    <row r="12449" spans="2:7" x14ac:dyDescent="0.3">
      <c r="B12449" s="1"/>
      <c r="C12449" s="1"/>
      <c r="G12449" s="5"/>
    </row>
    <row r="12450" spans="2:7" x14ac:dyDescent="0.3">
      <c r="B12450" s="1"/>
      <c r="C12450" s="1"/>
      <c r="G12450" s="5"/>
    </row>
    <row r="12451" spans="2:7" x14ac:dyDescent="0.3">
      <c r="B12451" s="1"/>
      <c r="C12451" s="1"/>
      <c r="G12451" s="5"/>
    </row>
    <row r="12452" spans="2:7" x14ac:dyDescent="0.3">
      <c r="B12452" s="1"/>
      <c r="C12452" s="1"/>
      <c r="G12452" s="5"/>
    </row>
    <row r="12453" spans="2:7" x14ac:dyDescent="0.3">
      <c r="B12453" s="1"/>
      <c r="C12453" s="1"/>
      <c r="G12453" s="5"/>
    </row>
    <row r="12454" spans="2:7" x14ac:dyDescent="0.3">
      <c r="B12454" s="1"/>
      <c r="C12454" s="1"/>
      <c r="G12454" s="5"/>
    </row>
    <row r="12455" spans="2:7" x14ac:dyDescent="0.3">
      <c r="B12455" s="1"/>
      <c r="C12455" s="1"/>
      <c r="G12455" s="5"/>
    </row>
    <row r="12456" spans="2:7" x14ac:dyDescent="0.3">
      <c r="B12456" s="1"/>
      <c r="C12456" s="1"/>
      <c r="G12456" s="5"/>
    </row>
    <row r="12457" spans="2:7" x14ac:dyDescent="0.3">
      <c r="B12457" s="1"/>
      <c r="C12457" s="1"/>
      <c r="G12457" s="5"/>
    </row>
    <row r="12458" spans="2:7" x14ac:dyDescent="0.3">
      <c r="B12458" s="1"/>
      <c r="C12458" s="1"/>
      <c r="G12458" s="5"/>
    </row>
    <row r="12459" spans="2:7" x14ac:dyDescent="0.3">
      <c r="B12459" s="1"/>
      <c r="C12459" s="1"/>
      <c r="G12459" s="5"/>
    </row>
    <row r="12460" spans="2:7" x14ac:dyDescent="0.3">
      <c r="B12460" s="1"/>
      <c r="C12460" s="1"/>
      <c r="G12460" s="5"/>
    </row>
    <row r="12461" spans="2:7" x14ac:dyDescent="0.3">
      <c r="B12461" s="1"/>
      <c r="C12461" s="1"/>
      <c r="G12461" s="5"/>
    </row>
    <row r="12462" spans="2:7" x14ac:dyDescent="0.3">
      <c r="B12462" s="1"/>
      <c r="C12462" s="1"/>
      <c r="G12462" s="5"/>
    </row>
    <row r="12463" spans="2:7" x14ac:dyDescent="0.3">
      <c r="B12463" s="1"/>
      <c r="C12463" s="1"/>
      <c r="G12463" s="5"/>
    </row>
    <row r="12464" spans="2:7" x14ac:dyDescent="0.3">
      <c r="B12464" s="1"/>
      <c r="C12464" s="1"/>
      <c r="G12464" s="5"/>
    </row>
    <row r="12465" spans="2:7" x14ac:dyDescent="0.3">
      <c r="B12465" s="1"/>
      <c r="C12465" s="1"/>
      <c r="G12465" s="5"/>
    </row>
    <row r="12466" spans="2:7" x14ac:dyDescent="0.3">
      <c r="B12466" s="1"/>
      <c r="C12466" s="1"/>
      <c r="G12466" s="5"/>
    </row>
    <row r="12467" spans="2:7" x14ac:dyDescent="0.3">
      <c r="B12467" s="1"/>
      <c r="C12467" s="1"/>
      <c r="G12467" s="5"/>
    </row>
    <row r="12468" spans="2:7" x14ac:dyDescent="0.3">
      <c r="B12468" s="1"/>
      <c r="C12468" s="1"/>
      <c r="G12468" s="5"/>
    </row>
    <row r="12469" spans="2:7" x14ac:dyDescent="0.3">
      <c r="B12469" s="1"/>
      <c r="C12469" s="1"/>
      <c r="G12469" s="5"/>
    </row>
    <row r="12470" spans="2:7" x14ac:dyDescent="0.3">
      <c r="B12470" s="1"/>
      <c r="C12470" s="1"/>
      <c r="G12470" s="5"/>
    </row>
    <row r="12471" spans="2:7" x14ac:dyDescent="0.3">
      <c r="B12471" s="1"/>
      <c r="C12471" s="1"/>
      <c r="G12471" s="5"/>
    </row>
    <row r="12472" spans="2:7" x14ac:dyDescent="0.3">
      <c r="B12472" s="1"/>
      <c r="C12472" s="1"/>
      <c r="G12472" s="5"/>
    </row>
    <row r="12473" spans="2:7" x14ac:dyDescent="0.3">
      <c r="B12473" s="1"/>
      <c r="C12473" s="1"/>
      <c r="G12473" s="5"/>
    </row>
    <row r="12474" spans="2:7" x14ac:dyDescent="0.3">
      <c r="B12474" s="1"/>
      <c r="C12474" s="1"/>
      <c r="G12474" s="5"/>
    </row>
    <row r="12475" spans="2:7" x14ac:dyDescent="0.3">
      <c r="B12475" s="1"/>
      <c r="C12475" s="1"/>
      <c r="G12475" s="5"/>
    </row>
    <row r="12476" spans="2:7" x14ac:dyDescent="0.3">
      <c r="B12476" s="1"/>
      <c r="C12476" s="1"/>
      <c r="G12476" s="5"/>
    </row>
    <row r="12477" spans="2:7" x14ac:dyDescent="0.3">
      <c r="B12477" s="1"/>
      <c r="C12477" s="1"/>
      <c r="G12477" s="5"/>
    </row>
    <row r="12478" spans="2:7" x14ac:dyDescent="0.3">
      <c r="B12478" s="1"/>
      <c r="C12478" s="1"/>
      <c r="G12478" s="5"/>
    </row>
    <row r="12479" spans="2:7" x14ac:dyDescent="0.3">
      <c r="B12479" s="1"/>
      <c r="C12479" s="1"/>
      <c r="G12479" s="5"/>
    </row>
    <row r="12480" spans="2:7" x14ac:dyDescent="0.3">
      <c r="B12480" s="1"/>
      <c r="C12480" s="1"/>
      <c r="G12480" s="5"/>
    </row>
    <row r="12481" spans="2:7" x14ac:dyDescent="0.3">
      <c r="B12481" s="1"/>
      <c r="C12481" s="1"/>
      <c r="G12481" s="5"/>
    </row>
    <row r="12482" spans="2:7" x14ac:dyDescent="0.3">
      <c r="B12482" s="1"/>
      <c r="C12482" s="1"/>
      <c r="G12482" s="5"/>
    </row>
    <row r="12483" spans="2:7" x14ac:dyDescent="0.3">
      <c r="B12483" s="1"/>
      <c r="C12483" s="1"/>
      <c r="G12483" s="5"/>
    </row>
    <row r="12484" spans="2:7" x14ac:dyDescent="0.3">
      <c r="B12484" s="1"/>
      <c r="C12484" s="1"/>
      <c r="G12484" s="5"/>
    </row>
    <row r="12485" spans="2:7" x14ac:dyDescent="0.3">
      <c r="B12485" s="1"/>
      <c r="C12485" s="1"/>
      <c r="G12485" s="5"/>
    </row>
    <row r="12486" spans="2:7" x14ac:dyDescent="0.3">
      <c r="B12486" s="1"/>
      <c r="C12486" s="1"/>
      <c r="G12486" s="5"/>
    </row>
    <row r="12487" spans="2:7" x14ac:dyDescent="0.3">
      <c r="B12487" s="1"/>
      <c r="C12487" s="1"/>
      <c r="G12487" s="5"/>
    </row>
    <row r="12488" spans="2:7" x14ac:dyDescent="0.3">
      <c r="B12488" s="1"/>
      <c r="C12488" s="1"/>
      <c r="G12488" s="5"/>
    </row>
    <row r="12489" spans="2:7" x14ac:dyDescent="0.3">
      <c r="B12489" s="1"/>
      <c r="C12489" s="1"/>
      <c r="G12489" s="5"/>
    </row>
    <row r="12490" spans="2:7" x14ac:dyDescent="0.3">
      <c r="B12490" s="1"/>
      <c r="C12490" s="1"/>
      <c r="G12490" s="5"/>
    </row>
    <row r="12491" spans="2:7" x14ac:dyDescent="0.3">
      <c r="B12491" s="1"/>
      <c r="C12491" s="1"/>
      <c r="G12491" s="5"/>
    </row>
    <row r="12492" spans="2:7" x14ac:dyDescent="0.3">
      <c r="B12492" s="1"/>
      <c r="C12492" s="1"/>
      <c r="G12492" s="5"/>
    </row>
    <row r="12493" spans="2:7" x14ac:dyDescent="0.3">
      <c r="B12493" s="1"/>
      <c r="C12493" s="1"/>
      <c r="G12493" s="5"/>
    </row>
    <row r="12494" spans="2:7" x14ac:dyDescent="0.3">
      <c r="B12494" s="1"/>
      <c r="C12494" s="1"/>
      <c r="G12494" s="5"/>
    </row>
    <row r="12495" spans="2:7" x14ac:dyDescent="0.3">
      <c r="B12495" s="1"/>
      <c r="C12495" s="1"/>
      <c r="G12495" s="5"/>
    </row>
    <row r="12496" spans="2:7" x14ac:dyDescent="0.3">
      <c r="B12496" s="1"/>
      <c r="C12496" s="1"/>
      <c r="G12496" s="5"/>
    </row>
    <row r="12497" spans="2:7" x14ac:dyDescent="0.3">
      <c r="B12497" s="1"/>
      <c r="C12497" s="1"/>
      <c r="G12497" s="5"/>
    </row>
    <row r="12498" spans="2:7" x14ac:dyDescent="0.3">
      <c r="B12498" s="1"/>
      <c r="C12498" s="1"/>
      <c r="G12498" s="5"/>
    </row>
    <row r="12499" spans="2:7" x14ac:dyDescent="0.3">
      <c r="B12499" s="1"/>
      <c r="C12499" s="1"/>
      <c r="G12499" s="5"/>
    </row>
    <row r="12500" spans="2:7" x14ac:dyDescent="0.3">
      <c r="B12500" s="1"/>
      <c r="C12500" s="1"/>
      <c r="G12500" s="5"/>
    </row>
    <row r="12501" spans="2:7" x14ac:dyDescent="0.3">
      <c r="B12501" s="1"/>
      <c r="C12501" s="1"/>
      <c r="G12501" s="5"/>
    </row>
    <row r="12502" spans="2:7" x14ac:dyDescent="0.3">
      <c r="B12502" s="1"/>
      <c r="C12502" s="1"/>
      <c r="G12502" s="5"/>
    </row>
    <row r="12503" spans="2:7" x14ac:dyDescent="0.3">
      <c r="B12503" s="1"/>
      <c r="C12503" s="1"/>
      <c r="G12503" s="5"/>
    </row>
    <row r="12504" spans="2:7" x14ac:dyDescent="0.3">
      <c r="B12504" s="1"/>
      <c r="C12504" s="1"/>
      <c r="G12504" s="5"/>
    </row>
    <row r="12505" spans="2:7" x14ac:dyDescent="0.3">
      <c r="B12505" s="1"/>
      <c r="C12505" s="1"/>
      <c r="G12505" s="5"/>
    </row>
    <row r="12506" spans="2:7" x14ac:dyDescent="0.3">
      <c r="B12506" s="1"/>
      <c r="C12506" s="1"/>
      <c r="G12506" s="5"/>
    </row>
    <row r="12507" spans="2:7" x14ac:dyDescent="0.3">
      <c r="B12507" s="1"/>
      <c r="C12507" s="1"/>
      <c r="G12507" s="5"/>
    </row>
    <row r="12508" spans="2:7" x14ac:dyDescent="0.3">
      <c r="B12508" s="1"/>
      <c r="C12508" s="1"/>
      <c r="G12508" s="5"/>
    </row>
    <row r="12509" spans="2:7" x14ac:dyDescent="0.3">
      <c r="B12509" s="1"/>
      <c r="C12509" s="1"/>
      <c r="G12509" s="5"/>
    </row>
    <row r="12510" spans="2:7" x14ac:dyDescent="0.3">
      <c r="B12510" s="1"/>
      <c r="C12510" s="1"/>
      <c r="G12510" s="5"/>
    </row>
    <row r="12511" spans="2:7" x14ac:dyDescent="0.3">
      <c r="B12511" s="1"/>
      <c r="C12511" s="1"/>
      <c r="G12511" s="5"/>
    </row>
    <row r="12512" spans="2:7" x14ac:dyDescent="0.3">
      <c r="B12512" s="1"/>
      <c r="C12512" s="1"/>
      <c r="G12512" s="5"/>
    </row>
    <row r="12513" spans="2:7" x14ac:dyDescent="0.3">
      <c r="B12513" s="1"/>
      <c r="C12513" s="1"/>
      <c r="G12513" s="5"/>
    </row>
    <row r="12514" spans="2:7" x14ac:dyDescent="0.3">
      <c r="B12514" s="1"/>
      <c r="C12514" s="1"/>
      <c r="G12514" s="5"/>
    </row>
    <row r="12515" spans="2:7" x14ac:dyDescent="0.3">
      <c r="B12515" s="1"/>
      <c r="C12515" s="1"/>
      <c r="G12515" s="5"/>
    </row>
    <row r="12516" spans="2:7" x14ac:dyDescent="0.3">
      <c r="B12516" s="1"/>
      <c r="C12516" s="1"/>
      <c r="G12516" s="5"/>
    </row>
    <row r="12517" spans="2:7" x14ac:dyDescent="0.3">
      <c r="B12517" s="1"/>
      <c r="C12517" s="1"/>
      <c r="G12517" s="5"/>
    </row>
    <row r="12518" spans="2:7" x14ac:dyDescent="0.3">
      <c r="B12518" s="1"/>
      <c r="C12518" s="1"/>
      <c r="G12518" s="5"/>
    </row>
    <row r="12519" spans="2:7" x14ac:dyDescent="0.3">
      <c r="B12519" s="1"/>
      <c r="C12519" s="1"/>
      <c r="G12519" s="5"/>
    </row>
    <row r="12520" spans="2:7" x14ac:dyDescent="0.3">
      <c r="B12520" s="1"/>
      <c r="C12520" s="1"/>
      <c r="G12520" s="5"/>
    </row>
    <row r="12521" spans="2:7" x14ac:dyDescent="0.3">
      <c r="B12521" s="1"/>
      <c r="C12521" s="1"/>
      <c r="G12521" s="5"/>
    </row>
    <row r="12522" spans="2:7" x14ac:dyDescent="0.3">
      <c r="B12522" s="1"/>
      <c r="C12522" s="1"/>
      <c r="G12522" s="5"/>
    </row>
    <row r="12523" spans="2:7" x14ac:dyDescent="0.3">
      <c r="B12523" s="1"/>
      <c r="C12523" s="1"/>
      <c r="G12523" s="5"/>
    </row>
    <row r="12524" spans="2:7" x14ac:dyDescent="0.3">
      <c r="B12524" s="1"/>
      <c r="C12524" s="1"/>
      <c r="G12524" s="5"/>
    </row>
    <row r="12525" spans="2:7" x14ac:dyDescent="0.3">
      <c r="B12525" s="1"/>
      <c r="C12525" s="1"/>
      <c r="G12525" s="5"/>
    </row>
    <row r="12526" spans="2:7" x14ac:dyDescent="0.3">
      <c r="B12526" s="1"/>
      <c r="C12526" s="1"/>
      <c r="G12526" s="5"/>
    </row>
    <row r="12527" spans="2:7" x14ac:dyDescent="0.3">
      <c r="B12527" s="1"/>
      <c r="C12527" s="1"/>
      <c r="G12527" s="5"/>
    </row>
    <row r="12528" spans="2:7" x14ac:dyDescent="0.3">
      <c r="B12528" s="1"/>
      <c r="C12528" s="1"/>
      <c r="G12528" s="5"/>
    </row>
    <row r="12529" spans="2:7" x14ac:dyDescent="0.3">
      <c r="B12529" s="1"/>
      <c r="C12529" s="1"/>
      <c r="G12529" s="5"/>
    </row>
    <row r="12530" spans="2:7" x14ac:dyDescent="0.3">
      <c r="B12530" s="1"/>
      <c r="C12530" s="1"/>
      <c r="G12530" s="5"/>
    </row>
    <row r="12531" spans="2:7" x14ac:dyDescent="0.3">
      <c r="B12531" s="1"/>
      <c r="C12531" s="1"/>
      <c r="G12531" s="5"/>
    </row>
    <row r="12532" spans="2:7" x14ac:dyDescent="0.3">
      <c r="B12532" s="1"/>
      <c r="C12532" s="1"/>
      <c r="G12532" s="5"/>
    </row>
    <row r="12533" spans="2:7" x14ac:dyDescent="0.3">
      <c r="B12533" s="1"/>
      <c r="C12533" s="1"/>
      <c r="G12533" s="5"/>
    </row>
    <row r="12534" spans="2:7" x14ac:dyDescent="0.3">
      <c r="B12534" s="1"/>
      <c r="C12534" s="1"/>
      <c r="G12534" s="5"/>
    </row>
    <row r="12535" spans="2:7" x14ac:dyDescent="0.3">
      <c r="B12535" s="1"/>
      <c r="C12535" s="1"/>
      <c r="G12535" s="5"/>
    </row>
    <row r="12536" spans="2:7" x14ac:dyDescent="0.3">
      <c r="B12536" s="1"/>
      <c r="C12536" s="1"/>
      <c r="G12536" s="5"/>
    </row>
    <row r="12537" spans="2:7" x14ac:dyDescent="0.3">
      <c r="B12537" s="1"/>
      <c r="C12537" s="1"/>
      <c r="G12537" s="5"/>
    </row>
    <row r="12538" spans="2:7" x14ac:dyDescent="0.3">
      <c r="B12538" s="1"/>
      <c r="C12538" s="1"/>
      <c r="G12538" s="5"/>
    </row>
    <row r="12539" spans="2:7" x14ac:dyDescent="0.3">
      <c r="B12539" s="1"/>
      <c r="C12539" s="1"/>
      <c r="G12539" s="5"/>
    </row>
    <row r="12540" spans="2:7" x14ac:dyDescent="0.3">
      <c r="B12540" s="1"/>
      <c r="C12540" s="1"/>
      <c r="G12540" s="5"/>
    </row>
    <row r="12541" spans="2:7" x14ac:dyDescent="0.3">
      <c r="B12541" s="1"/>
      <c r="C12541" s="1"/>
      <c r="G12541" s="5"/>
    </row>
    <row r="12542" spans="2:7" x14ac:dyDescent="0.3">
      <c r="B12542" s="1"/>
      <c r="C12542" s="1"/>
      <c r="G12542" s="5"/>
    </row>
    <row r="12543" spans="2:7" x14ac:dyDescent="0.3">
      <c r="B12543" s="1"/>
      <c r="C12543" s="1"/>
      <c r="G12543" s="5"/>
    </row>
    <row r="12544" spans="2:7" x14ac:dyDescent="0.3">
      <c r="B12544" s="1"/>
      <c r="C12544" s="1"/>
      <c r="G12544" s="5"/>
    </row>
    <row r="12545" spans="2:7" x14ac:dyDescent="0.3">
      <c r="B12545" s="1"/>
      <c r="C12545" s="1"/>
      <c r="G12545" s="5"/>
    </row>
    <row r="12546" spans="2:7" x14ac:dyDescent="0.3">
      <c r="B12546" s="1"/>
      <c r="C12546" s="1"/>
      <c r="G12546" s="5"/>
    </row>
    <row r="12547" spans="2:7" x14ac:dyDescent="0.3">
      <c r="B12547" s="1"/>
      <c r="C12547" s="1"/>
      <c r="G12547" s="5"/>
    </row>
    <row r="12548" spans="2:7" x14ac:dyDescent="0.3">
      <c r="B12548" s="1"/>
      <c r="C12548" s="1"/>
      <c r="G12548" s="5"/>
    </row>
    <row r="12549" spans="2:7" x14ac:dyDescent="0.3">
      <c r="B12549" s="1"/>
      <c r="C12549" s="1"/>
      <c r="G12549" s="5"/>
    </row>
    <row r="12550" spans="2:7" x14ac:dyDescent="0.3">
      <c r="B12550" s="1"/>
      <c r="C12550" s="1"/>
      <c r="G12550" s="5"/>
    </row>
    <row r="12551" spans="2:7" x14ac:dyDescent="0.3">
      <c r="B12551" s="1"/>
      <c r="C12551" s="1"/>
      <c r="G12551" s="5"/>
    </row>
    <row r="12552" spans="2:7" x14ac:dyDescent="0.3">
      <c r="B12552" s="1"/>
      <c r="C12552" s="1"/>
      <c r="G12552" s="5"/>
    </row>
    <row r="12553" spans="2:7" x14ac:dyDescent="0.3">
      <c r="B12553" s="1"/>
      <c r="C12553" s="1"/>
      <c r="G12553" s="5"/>
    </row>
    <row r="12554" spans="2:7" x14ac:dyDescent="0.3">
      <c r="B12554" s="1"/>
      <c r="C12554" s="1"/>
      <c r="G12554" s="5"/>
    </row>
    <row r="12555" spans="2:7" x14ac:dyDescent="0.3">
      <c r="B12555" s="1"/>
      <c r="C12555" s="1"/>
      <c r="G12555" s="5"/>
    </row>
    <row r="12556" spans="2:7" x14ac:dyDescent="0.3">
      <c r="B12556" s="1"/>
      <c r="C12556" s="1"/>
      <c r="G12556" s="5"/>
    </row>
    <row r="12557" spans="2:7" x14ac:dyDescent="0.3">
      <c r="B12557" s="1"/>
      <c r="C12557" s="1"/>
      <c r="G12557" s="5"/>
    </row>
    <row r="12558" spans="2:7" x14ac:dyDescent="0.3">
      <c r="B12558" s="1"/>
      <c r="C12558" s="1"/>
      <c r="G12558" s="5"/>
    </row>
    <row r="12559" spans="2:7" x14ac:dyDescent="0.3">
      <c r="B12559" s="1"/>
      <c r="C12559" s="1"/>
      <c r="G12559" s="5"/>
    </row>
    <row r="12560" spans="2:7" x14ac:dyDescent="0.3">
      <c r="B12560" s="1"/>
      <c r="C12560" s="1"/>
      <c r="G12560" s="5"/>
    </row>
    <row r="12561" spans="2:7" x14ac:dyDescent="0.3">
      <c r="B12561" s="1"/>
      <c r="C12561" s="1"/>
      <c r="G12561" s="5"/>
    </row>
    <row r="12562" spans="2:7" x14ac:dyDescent="0.3">
      <c r="B12562" s="1"/>
      <c r="C12562" s="1"/>
      <c r="G12562" s="5"/>
    </row>
    <row r="12563" spans="2:7" x14ac:dyDescent="0.3">
      <c r="B12563" s="1"/>
      <c r="C12563" s="1"/>
      <c r="G12563" s="5"/>
    </row>
    <row r="12564" spans="2:7" x14ac:dyDescent="0.3">
      <c r="B12564" s="1"/>
      <c r="C12564" s="1"/>
      <c r="G12564" s="5"/>
    </row>
    <row r="12565" spans="2:7" x14ac:dyDescent="0.3">
      <c r="B12565" s="1"/>
      <c r="C12565" s="1"/>
      <c r="G12565" s="5"/>
    </row>
    <row r="12566" spans="2:7" x14ac:dyDescent="0.3">
      <c r="B12566" s="1"/>
      <c r="C12566" s="1"/>
      <c r="G12566" s="5"/>
    </row>
    <row r="12567" spans="2:7" x14ac:dyDescent="0.3">
      <c r="B12567" s="1"/>
      <c r="C12567" s="1"/>
      <c r="G12567" s="5"/>
    </row>
    <row r="12568" spans="2:7" x14ac:dyDescent="0.3">
      <c r="B12568" s="1"/>
      <c r="C12568" s="1"/>
      <c r="G12568" s="5"/>
    </row>
    <row r="12569" spans="2:7" x14ac:dyDescent="0.3">
      <c r="B12569" s="1"/>
      <c r="C12569" s="1"/>
      <c r="G12569" s="5"/>
    </row>
    <row r="12570" spans="2:7" x14ac:dyDescent="0.3">
      <c r="B12570" s="1"/>
      <c r="C12570" s="1"/>
      <c r="G12570" s="5"/>
    </row>
    <row r="12571" spans="2:7" x14ac:dyDescent="0.3">
      <c r="B12571" s="1"/>
      <c r="C12571" s="1"/>
      <c r="G12571" s="5"/>
    </row>
    <row r="12572" spans="2:7" x14ac:dyDescent="0.3">
      <c r="B12572" s="1"/>
      <c r="C12572" s="1"/>
      <c r="G12572" s="5"/>
    </row>
    <row r="12573" spans="2:7" x14ac:dyDescent="0.3">
      <c r="B12573" s="1"/>
      <c r="C12573" s="1"/>
      <c r="G12573" s="5"/>
    </row>
    <row r="12574" spans="2:7" x14ac:dyDescent="0.3">
      <c r="B12574" s="1"/>
      <c r="C12574" s="1"/>
      <c r="G12574" s="5"/>
    </row>
    <row r="12575" spans="2:7" x14ac:dyDescent="0.3">
      <c r="B12575" s="1"/>
      <c r="C12575" s="1"/>
      <c r="G12575" s="5"/>
    </row>
    <row r="12576" spans="2:7" x14ac:dyDescent="0.3">
      <c r="B12576" s="1"/>
      <c r="C12576" s="1"/>
      <c r="G12576" s="5"/>
    </row>
    <row r="12577" spans="2:7" x14ac:dyDescent="0.3">
      <c r="B12577" s="1"/>
      <c r="C12577" s="1"/>
      <c r="G12577" s="5"/>
    </row>
    <row r="12578" spans="2:7" x14ac:dyDescent="0.3">
      <c r="B12578" s="1"/>
      <c r="C12578" s="1"/>
      <c r="G12578" s="5"/>
    </row>
    <row r="12579" spans="2:7" x14ac:dyDescent="0.3">
      <c r="B12579" s="1"/>
      <c r="C12579" s="1"/>
      <c r="G12579" s="5"/>
    </row>
    <row r="12580" spans="2:7" x14ac:dyDescent="0.3">
      <c r="B12580" s="1"/>
      <c r="C12580" s="1"/>
      <c r="G12580" s="5"/>
    </row>
    <row r="12581" spans="2:7" x14ac:dyDescent="0.3">
      <c r="B12581" s="1"/>
      <c r="C12581" s="1"/>
      <c r="G12581" s="5"/>
    </row>
    <row r="12582" spans="2:7" x14ac:dyDescent="0.3">
      <c r="B12582" s="1"/>
      <c r="C12582" s="1"/>
      <c r="G12582" s="5"/>
    </row>
    <row r="12583" spans="2:7" x14ac:dyDescent="0.3">
      <c r="B12583" s="1"/>
      <c r="C12583" s="1"/>
      <c r="G12583" s="5"/>
    </row>
    <row r="12584" spans="2:7" x14ac:dyDescent="0.3">
      <c r="B12584" s="1"/>
      <c r="C12584" s="1"/>
      <c r="G12584" s="5"/>
    </row>
    <row r="12585" spans="2:7" x14ac:dyDescent="0.3">
      <c r="B12585" s="1"/>
      <c r="C12585" s="1"/>
      <c r="G12585" s="5"/>
    </row>
    <row r="12586" spans="2:7" x14ac:dyDescent="0.3">
      <c r="B12586" s="1"/>
      <c r="C12586" s="1"/>
      <c r="G12586" s="5"/>
    </row>
    <row r="12587" spans="2:7" x14ac:dyDescent="0.3">
      <c r="B12587" s="1"/>
      <c r="C12587" s="1"/>
      <c r="G12587" s="5"/>
    </row>
    <row r="12588" spans="2:7" x14ac:dyDescent="0.3">
      <c r="B12588" s="1"/>
      <c r="C12588" s="1"/>
      <c r="G12588" s="5"/>
    </row>
    <row r="12589" spans="2:7" x14ac:dyDescent="0.3">
      <c r="B12589" s="1"/>
      <c r="C12589" s="1"/>
      <c r="G12589" s="5"/>
    </row>
    <row r="12590" spans="2:7" x14ac:dyDescent="0.3">
      <c r="B12590" s="1"/>
      <c r="C12590" s="1"/>
      <c r="G12590" s="5"/>
    </row>
    <row r="12591" spans="2:7" x14ac:dyDescent="0.3">
      <c r="B12591" s="1"/>
      <c r="C12591" s="1"/>
      <c r="G12591" s="5"/>
    </row>
    <row r="12592" spans="2:7" x14ac:dyDescent="0.3">
      <c r="B12592" s="1"/>
      <c r="C12592" s="1"/>
      <c r="G12592" s="5"/>
    </row>
    <row r="12593" spans="2:7" x14ac:dyDescent="0.3">
      <c r="B12593" s="1"/>
      <c r="C12593" s="1"/>
      <c r="G12593" s="5"/>
    </row>
    <row r="12594" spans="2:7" x14ac:dyDescent="0.3">
      <c r="B12594" s="1"/>
      <c r="C12594" s="1"/>
      <c r="G12594" s="5"/>
    </row>
    <row r="12595" spans="2:7" x14ac:dyDescent="0.3">
      <c r="B12595" s="1"/>
      <c r="C12595" s="1"/>
      <c r="G12595" s="5"/>
    </row>
    <row r="12596" spans="2:7" x14ac:dyDescent="0.3">
      <c r="B12596" s="1"/>
      <c r="C12596" s="1"/>
      <c r="G12596" s="5"/>
    </row>
    <row r="12597" spans="2:7" x14ac:dyDescent="0.3">
      <c r="B12597" s="1"/>
      <c r="C12597" s="1"/>
      <c r="G12597" s="5"/>
    </row>
    <row r="12598" spans="2:7" x14ac:dyDescent="0.3">
      <c r="B12598" s="1"/>
      <c r="C12598" s="1"/>
      <c r="G12598" s="5"/>
    </row>
    <row r="12599" spans="2:7" x14ac:dyDescent="0.3">
      <c r="B12599" s="1"/>
      <c r="C12599" s="1"/>
      <c r="G12599" s="5"/>
    </row>
    <row r="12600" spans="2:7" x14ac:dyDescent="0.3">
      <c r="B12600" s="1"/>
      <c r="C12600" s="1"/>
      <c r="G12600" s="5"/>
    </row>
    <row r="12601" spans="2:7" x14ac:dyDescent="0.3">
      <c r="B12601" s="1"/>
      <c r="C12601" s="1"/>
      <c r="G12601" s="5"/>
    </row>
    <row r="12602" spans="2:7" x14ac:dyDescent="0.3">
      <c r="B12602" s="1"/>
      <c r="C12602" s="1"/>
      <c r="G12602" s="5"/>
    </row>
    <row r="12603" spans="2:7" x14ac:dyDescent="0.3">
      <c r="B12603" s="1"/>
      <c r="C12603" s="1"/>
      <c r="G12603" s="5"/>
    </row>
    <row r="12604" spans="2:7" x14ac:dyDescent="0.3">
      <c r="B12604" s="1"/>
      <c r="C12604" s="1"/>
      <c r="G12604" s="5"/>
    </row>
    <row r="12605" spans="2:7" x14ac:dyDescent="0.3">
      <c r="B12605" s="1"/>
      <c r="C12605" s="1"/>
      <c r="G12605" s="5"/>
    </row>
    <row r="12606" spans="2:7" x14ac:dyDescent="0.3">
      <c r="B12606" s="1"/>
      <c r="C12606" s="1"/>
      <c r="G12606" s="5"/>
    </row>
    <row r="12607" spans="2:7" x14ac:dyDescent="0.3">
      <c r="B12607" s="1"/>
      <c r="C12607" s="1"/>
      <c r="G12607" s="5"/>
    </row>
    <row r="12608" spans="2:7" x14ac:dyDescent="0.3">
      <c r="B12608" s="1"/>
      <c r="C12608" s="1"/>
      <c r="G12608" s="5"/>
    </row>
    <row r="12609" spans="2:7" x14ac:dyDescent="0.3">
      <c r="B12609" s="1"/>
      <c r="C12609" s="1"/>
      <c r="G12609" s="5"/>
    </row>
    <row r="12610" spans="2:7" x14ac:dyDescent="0.3">
      <c r="B12610" s="1"/>
      <c r="C12610" s="1"/>
      <c r="G12610" s="5"/>
    </row>
    <row r="12611" spans="2:7" x14ac:dyDescent="0.3">
      <c r="B12611" s="1"/>
      <c r="C12611" s="1"/>
      <c r="G12611" s="5"/>
    </row>
    <row r="12612" spans="2:7" x14ac:dyDescent="0.3">
      <c r="B12612" s="1"/>
      <c r="C12612" s="1"/>
      <c r="G12612" s="5"/>
    </row>
    <row r="12613" spans="2:7" x14ac:dyDescent="0.3">
      <c r="B12613" s="1"/>
      <c r="C12613" s="1"/>
      <c r="G12613" s="5"/>
    </row>
    <row r="12614" spans="2:7" x14ac:dyDescent="0.3">
      <c r="B12614" s="1"/>
      <c r="C12614" s="1"/>
      <c r="G12614" s="5"/>
    </row>
    <row r="12615" spans="2:7" x14ac:dyDescent="0.3">
      <c r="B12615" s="1"/>
      <c r="C12615" s="1"/>
      <c r="G12615" s="5"/>
    </row>
    <row r="12616" spans="2:7" x14ac:dyDescent="0.3">
      <c r="B12616" s="1"/>
      <c r="C12616" s="1"/>
      <c r="G12616" s="5"/>
    </row>
    <row r="12617" spans="2:7" x14ac:dyDescent="0.3">
      <c r="B12617" s="1"/>
      <c r="C12617" s="1"/>
      <c r="G12617" s="5"/>
    </row>
    <row r="12618" spans="2:7" x14ac:dyDescent="0.3">
      <c r="B12618" s="1"/>
      <c r="C12618" s="1"/>
      <c r="G12618" s="5"/>
    </row>
    <row r="12619" spans="2:7" x14ac:dyDescent="0.3">
      <c r="B12619" s="1"/>
      <c r="C12619" s="1"/>
      <c r="G12619" s="5"/>
    </row>
    <row r="12620" spans="2:7" x14ac:dyDescent="0.3">
      <c r="B12620" s="1"/>
      <c r="C12620" s="1"/>
      <c r="G12620" s="5"/>
    </row>
    <row r="12621" spans="2:7" x14ac:dyDescent="0.3">
      <c r="B12621" s="1"/>
      <c r="C12621" s="1"/>
      <c r="G12621" s="5"/>
    </row>
    <row r="12622" spans="2:7" x14ac:dyDescent="0.3">
      <c r="B12622" s="1"/>
      <c r="C12622" s="1"/>
      <c r="G12622" s="5"/>
    </row>
    <row r="12623" spans="2:7" x14ac:dyDescent="0.3">
      <c r="B12623" s="1"/>
      <c r="C12623" s="1"/>
      <c r="G12623" s="5"/>
    </row>
    <row r="12624" spans="2:7" x14ac:dyDescent="0.3">
      <c r="B12624" s="1"/>
      <c r="C12624" s="1"/>
      <c r="G12624" s="5"/>
    </row>
    <row r="12625" spans="2:7" x14ac:dyDescent="0.3">
      <c r="B12625" s="1"/>
      <c r="C12625" s="1"/>
      <c r="G12625" s="5"/>
    </row>
    <row r="12626" spans="2:7" x14ac:dyDescent="0.3">
      <c r="B12626" s="1"/>
      <c r="C12626" s="1"/>
      <c r="G12626" s="5"/>
    </row>
    <row r="12627" spans="2:7" x14ac:dyDescent="0.3">
      <c r="B12627" s="1"/>
      <c r="C12627" s="1"/>
      <c r="G12627" s="5"/>
    </row>
    <row r="12628" spans="2:7" x14ac:dyDescent="0.3">
      <c r="B12628" s="1"/>
      <c r="C12628" s="1"/>
      <c r="G12628" s="5"/>
    </row>
    <row r="12629" spans="2:7" x14ac:dyDescent="0.3">
      <c r="B12629" s="1"/>
      <c r="C12629" s="1"/>
      <c r="G12629" s="5"/>
    </row>
    <row r="12630" spans="2:7" x14ac:dyDescent="0.3">
      <c r="B12630" s="1"/>
      <c r="C12630" s="1"/>
      <c r="G12630" s="5"/>
    </row>
    <row r="12631" spans="2:7" x14ac:dyDescent="0.3">
      <c r="B12631" s="1"/>
      <c r="C12631" s="1"/>
      <c r="G12631" s="5"/>
    </row>
    <row r="12632" spans="2:7" x14ac:dyDescent="0.3">
      <c r="B12632" s="1"/>
      <c r="C12632" s="1"/>
      <c r="G12632" s="5"/>
    </row>
    <row r="12633" spans="2:7" x14ac:dyDescent="0.3">
      <c r="B12633" s="1"/>
      <c r="C12633" s="1"/>
      <c r="G12633" s="5"/>
    </row>
    <row r="12634" spans="2:7" x14ac:dyDescent="0.3">
      <c r="B12634" s="1"/>
      <c r="C12634" s="1"/>
      <c r="G12634" s="5"/>
    </row>
    <row r="12635" spans="2:7" x14ac:dyDescent="0.3">
      <c r="B12635" s="1"/>
      <c r="C12635" s="1"/>
      <c r="G12635" s="5"/>
    </row>
    <row r="12636" spans="2:7" x14ac:dyDescent="0.3">
      <c r="B12636" s="1"/>
      <c r="C12636" s="1"/>
      <c r="G12636" s="5"/>
    </row>
    <row r="12637" spans="2:7" x14ac:dyDescent="0.3">
      <c r="B12637" s="1"/>
      <c r="C12637" s="1"/>
      <c r="G12637" s="5"/>
    </row>
    <row r="12638" spans="2:7" x14ac:dyDescent="0.3">
      <c r="B12638" s="1"/>
      <c r="C12638" s="1"/>
      <c r="G12638" s="5"/>
    </row>
    <row r="12639" spans="2:7" x14ac:dyDescent="0.3">
      <c r="B12639" s="1"/>
      <c r="C12639" s="1"/>
      <c r="G12639" s="5"/>
    </row>
    <row r="12640" spans="2:7" x14ac:dyDescent="0.3">
      <c r="B12640" s="1"/>
      <c r="C12640" s="1"/>
      <c r="G12640" s="5"/>
    </row>
    <row r="12641" spans="2:7" x14ac:dyDescent="0.3">
      <c r="B12641" s="1"/>
      <c r="C12641" s="1"/>
      <c r="G12641" s="5"/>
    </row>
    <row r="12642" spans="2:7" x14ac:dyDescent="0.3">
      <c r="B12642" s="1"/>
      <c r="C12642" s="1"/>
      <c r="G12642" s="5"/>
    </row>
    <row r="12643" spans="2:7" x14ac:dyDescent="0.3">
      <c r="B12643" s="1"/>
      <c r="C12643" s="1"/>
      <c r="G12643" s="5"/>
    </row>
    <row r="12644" spans="2:7" x14ac:dyDescent="0.3">
      <c r="B12644" s="1"/>
      <c r="C12644" s="1"/>
      <c r="G12644" s="5"/>
    </row>
    <row r="12645" spans="2:7" x14ac:dyDescent="0.3">
      <c r="B12645" s="1"/>
      <c r="C12645" s="1"/>
      <c r="G12645" s="5"/>
    </row>
    <row r="12646" spans="2:7" x14ac:dyDescent="0.3">
      <c r="B12646" s="1"/>
      <c r="C12646" s="1"/>
      <c r="G12646" s="5"/>
    </row>
    <row r="12647" spans="2:7" x14ac:dyDescent="0.3">
      <c r="B12647" s="1"/>
      <c r="C12647" s="1"/>
      <c r="G12647" s="5"/>
    </row>
    <row r="12648" spans="2:7" x14ac:dyDescent="0.3">
      <c r="B12648" s="1"/>
      <c r="C12648" s="1"/>
      <c r="G12648" s="5"/>
    </row>
    <row r="12649" spans="2:7" x14ac:dyDescent="0.3">
      <c r="B12649" s="1"/>
      <c r="C12649" s="1"/>
      <c r="G12649" s="5"/>
    </row>
    <row r="12650" spans="2:7" x14ac:dyDescent="0.3">
      <c r="B12650" s="1"/>
      <c r="C12650" s="1"/>
      <c r="G12650" s="5"/>
    </row>
    <row r="12651" spans="2:7" x14ac:dyDescent="0.3">
      <c r="B12651" s="1"/>
      <c r="C12651" s="1"/>
      <c r="G12651" s="5"/>
    </row>
    <row r="12652" spans="2:7" x14ac:dyDescent="0.3">
      <c r="B12652" s="1"/>
      <c r="C12652" s="1"/>
      <c r="G12652" s="5"/>
    </row>
    <row r="12653" spans="2:7" x14ac:dyDescent="0.3">
      <c r="B12653" s="1"/>
      <c r="C12653" s="1"/>
      <c r="G12653" s="5"/>
    </row>
    <row r="12654" spans="2:7" x14ac:dyDescent="0.3">
      <c r="B12654" s="1"/>
      <c r="C12654" s="1"/>
      <c r="G12654" s="5"/>
    </row>
    <row r="12655" spans="2:7" x14ac:dyDescent="0.3">
      <c r="B12655" s="1"/>
      <c r="C12655" s="1"/>
      <c r="G12655" s="5"/>
    </row>
    <row r="12656" spans="2:7" x14ac:dyDescent="0.3">
      <c r="B12656" s="1"/>
      <c r="C12656" s="1"/>
      <c r="G12656" s="5"/>
    </row>
    <row r="12657" spans="2:7" x14ac:dyDescent="0.3">
      <c r="B12657" s="1"/>
      <c r="C12657" s="1"/>
      <c r="G12657" s="5"/>
    </row>
    <row r="12658" spans="2:7" x14ac:dyDescent="0.3">
      <c r="B12658" s="1"/>
      <c r="C12658" s="1"/>
      <c r="G12658" s="5"/>
    </row>
    <row r="12659" spans="2:7" x14ac:dyDescent="0.3">
      <c r="B12659" s="1"/>
      <c r="C12659" s="1"/>
      <c r="G12659" s="5"/>
    </row>
    <row r="12660" spans="2:7" x14ac:dyDescent="0.3">
      <c r="B12660" s="1"/>
      <c r="C12660" s="1"/>
      <c r="G12660" s="5"/>
    </row>
    <row r="12661" spans="2:7" x14ac:dyDescent="0.3">
      <c r="B12661" s="1"/>
      <c r="C12661" s="1"/>
      <c r="G12661" s="5"/>
    </row>
    <row r="12662" spans="2:7" x14ac:dyDescent="0.3">
      <c r="B12662" s="1"/>
      <c r="C12662" s="1"/>
      <c r="G12662" s="5"/>
    </row>
    <row r="12663" spans="2:7" x14ac:dyDescent="0.3">
      <c r="B12663" s="1"/>
      <c r="C12663" s="1"/>
      <c r="G12663" s="5"/>
    </row>
    <row r="12664" spans="2:7" x14ac:dyDescent="0.3">
      <c r="B12664" s="1"/>
      <c r="C12664" s="1"/>
      <c r="G12664" s="5"/>
    </row>
    <row r="12665" spans="2:7" x14ac:dyDescent="0.3">
      <c r="B12665" s="1"/>
      <c r="C12665" s="1"/>
      <c r="G12665" s="5"/>
    </row>
    <row r="12666" spans="2:7" x14ac:dyDescent="0.3">
      <c r="B12666" s="1"/>
      <c r="C12666" s="1"/>
      <c r="G12666" s="5"/>
    </row>
    <row r="12667" spans="2:7" x14ac:dyDescent="0.3">
      <c r="B12667" s="1"/>
      <c r="C12667" s="1"/>
      <c r="G12667" s="5"/>
    </row>
    <row r="12668" spans="2:7" x14ac:dyDescent="0.3">
      <c r="B12668" s="1"/>
      <c r="C12668" s="1"/>
      <c r="G12668" s="5"/>
    </row>
    <row r="12669" spans="2:7" x14ac:dyDescent="0.3">
      <c r="B12669" s="1"/>
      <c r="C12669" s="1"/>
      <c r="G12669" s="5"/>
    </row>
    <row r="12670" spans="2:7" x14ac:dyDescent="0.3">
      <c r="B12670" s="1"/>
      <c r="C12670" s="1"/>
      <c r="G12670" s="5"/>
    </row>
    <row r="12671" spans="2:7" x14ac:dyDescent="0.3">
      <c r="B12671" s="1"/>
      <c r="C12671" s="1"/>
      <c r="G12671" s="5"/>
    </row>
    <row r="12672" spans="2:7" x14ac:dyDescent="0.3">
      <c r="B12672" s="1"/>
      <c r="C12672" s="1"/>
      <c r="G12672" s="5"/>
    </row>
    <row r="12673" spans="2:7" x14ac:dyDescent="0.3">
      <c r="B12673" s="1"/>
      <c r="C12673" s="1"/>
      <c r="G12673" s="5"/>
    </row>
    <row r="12674" spans="2:7" x14ac:dyDescent="0.3">
      <c r="B12674" s="1"/>
      <c r="C12674" s="1"/>
      <c r="G12674" s="5"/>
    </row>
    <row r="12675" spans="2:7" x14ac:dyDescent="0.3">
      <c r="B12675" s="1"/>
      <c r="C12675" s="1"/>
      <c r="G12675" s="5"/>
    </row>
    <row r="12676" spans="2:7" x14ac:dyDescent="0.3">
      <c r="B12676" s="1"/>
      <c r="C12676" s="1"/>
      <c r="G12676" s="5"/>
    </row>
    <row r="12677" spans="2:7" x14ac:dyDescent="0.3">
      <c r="B12677" s="1"/>
      <c r="C12677" s="1"/>
      <c r="G12677" s="5"/>
    </row>
    <row r="12678" spans="2:7" x14ac:dyDescent="0.3">
      <c r="B12678" s="1"/>
      <c r="C12678" s="1"/>
      <c r="G12678" s="5"/>
    </row>
    <row r="12679" spans="2:7" x14ac:dyDescent="0.3">
      <c r="B12679" s="1"/>
      <c r="C12679" s="1"/>
      <c r="G12679" s="5"/>
    </row>
    <row r="12680" spans="2:7" x14ac:dyDescent="0.3">
      <c r="B12680" s="1"/>
      <c r="C12680" s="1"/>
      <c r="G12680" s="5"/>
    </row>
    <row r="12681" spans="2:7" x14ac:dyDescent="0.3">
      <c r="B12681" s="1"/>
      <c r="C12681" s="1"/>
      <c r="G12681" s="5"/>
    </row>
    <row r="12682" spans="2:7" x14ac:dyDescent="0.3">
      <c r="B12682" s="1"/>
      <c r="C12682" s="1"/>
      <c r="G12682" s="5"/>
    </row>
    <row r="12683" spans="2:7" x14ac:dyDescent="0.3">
      <c r="B12683" s="1"/>
      <c r="C12683" s="1"/>
      <c r="G12683" s="5"/>
    </row>
    <row r="12684" spans="2:7" x14ac:dyDescent="0.3">
      <c r="B12684" s="1"/>
      <c r="C12684" s="1"/>
      <c r="G12684" s="5"/>
    </row>
    <row r="12685" spans="2:7" x14ac:dyDescent="0.3">
      <c r="B12685" s="1"/>
      <c r="C12685" s="1"/>
      <c r="G12685" s="5"/>
    </row>
    <row r="12686" spans="2:7" x14ac:dyDescent="0.3">
      <c r="B12686" s="1"/>
      <c r="C12686" s="1"/>
      <c r="G12686" s="5"/>
    </row>
    <row r="12687" spans="2:7" x14ac:dyDescent="0.3">
      <c r="B12687" s="1"/>
      <c r="C12687" s="1"/>
      <c r="G12687" s="5"/>
    </row>
    <row r="12688" spans="2:7" x14ac:dyDescent="0.3">
      <c r="B12688" s="1"/>
      <c r="C12688" s="1"/>
      <c r="G12688" s="5"/>
    </row>
    <row r="12689" spans="2:7" x14ac:dyDescent="0.3">
      <c r="B12689" s="1"/>
      <c r="C12689" s="1"/>
      <c r="G12689" s="5"/>
    </row>
    <row r="12690" spans="2:7" x14ac:dyDescent="0.3">
      <c r="B12690" s="1"/>
      <c r="C12690" s="1"/>
      <c r="G12690" s="5"/>
    </row>
    <row r="12691" spans="2:7" x14ac:dyDescent="0.3">
      <c r="B12691" s="1"/>
      <c r="C12691" s="1"/>
      <c r="G12691" s="5"/>
    </row>
    <row r="12692" spans="2:7" x14ac:dyDescent="0.3">
      <c r="B12692" s="1"/>
      <c r="C12692" s="1"/>
      <c r="G12692" s="5"/>
    </row>
    <row r="12693" spans="2:7" x14ac:dyDescent="0.3">
      <c r="B12693" s="1"/>
      <c r="C12693" s="1"/>
      <c r="G12693" s="5"/>
    </row>
    <row r="12694" spans="2:7" x14ac:dyDescent="0.3">
      <c r="B12694" s="1"/>
      <c r="C12694" s="1"/>
      <c r="G12694" s="5"/>
    </row>
    <row r="12695" spans="2:7" x14ac:dyDescent="0.3">
      <c r="B12695" s="1"/>
      <c r="C12695" s="1"/>
      <c r="G12695" s="5"/>
    </row>
    <row r="12696" spans="2:7" x14ac:dyDescent="0.3">
      <c r="B12696" s="1"/>
      <c r="C12696" s="1"/>
      <c r="G12696" s="5"/>
    </row>
    <row r="12697" spans="2:7" x14ac:dyDescent="0.3">
      <c r="B12697" s="1"/>
      <c r="C12697" s="1"/>
      <c r="G12697" s="5"/>
    </row>
    <row r="12698" spans="2:7" x14ac:dyDescent="0.3">
      <c r="B12698" s="1"/>
      <c r="C12698" s="1"/>
      <c r="G12698" s="5"/>
    </row>
    <row r="12699" spans="2:7" x14ac:dyDescent="0.3">
      <c r="B12699" s="1"/>
      <c r="C12699" s="1"/>
      <c r="G12699" s="5"/>
    </row>
    <row r="12700" spans="2:7" x14ac:dyDescent="0.3">
      <c r="B12700" s="1"/>
      <c r="C12700" s="1"/>
      <c r="G12700" s="5"/>
    </row>
    <row r="12701" spans="2:7" x14ac:dyDescent="0.3">
      <c r="B12701" s="1"/>
      <c r="C12701" s="1"/>
      <c r="G12701" s="5"/>
    </row>
    <row r="12702" spans="2:7" x14ac:dyDescent="0.3">
      <c r="B12702" s="1"/>
      <c r="C12702" s="1"/>
      <c r="G12702" s="5"/>
    </row>
    <row r="12703" spans="2:7" x14ac:dyDescent="0.3">
      <c r="B12703" s="1"/>
      <c r="C12703" s="1"/>
      <c r="G12703" s="5"/>
    </row>
    <row r="12704" spans="2:7" x14ac:dyDescent="0.3">
      <c r="B12704" s="1"/>
      <c r="C12704" s="1"/>
      <c r="G12704" s="5"/>
    </row>
    <row r="12705" spans="2:7" x14ac:dyDescent="0.3">
      <c r="B12705" s="1"/>
      <c r="C12705" s="1"/>
      <c r="G12705" s="5"/>
    </row>
    <row r="12706" spans="2:7" x14ac:dyDescent="0.3">
      <c r="B12706" s="1"/>
      <c r="C12706" s="1"/>
      <c r="G12706" s="5"/>
    </row>
    <row r="12707" spans="2:7" x14ac:dyDescent="0.3">
      <c r="B12707" s="1"/>
      <c r="C12707" s="1"/>
      <c r="G12707" s="5"/>
    </row>
    <row r="12708" spans="2:7" x14ac:dyDescent="0.3">
      <c r="B12708" s="1"/>
      <c r="C12708" s="1"/>
      <c r="G12708" s="5"/>
    </row>
    <row r="12709" spans="2:7" x14ac:dyDescent="0.3">
      <c r="B12709" s="1"/>
      <c r="C12709" s="1"/>
      <c r="G12709" s="5"/>
    </row>
    <row r="12710" spans="2:7" x14ac:dyDescent="0.3">
      <c r="B12710" s="1"/>
      <c r="C12710" s="1"/>
      <c r="G12710" s="5"/>
    </row>
    <row r="12711" spans="2:7" x14ac:dyDescent="0.3">
      <c r="B12711" s="1"/>
      <c r="C12711" s="1"/>
      <c r="G12711" s="5"/>
    </row>
    <row r="12712" spans="2:7" x14ac:dyDescent="0.3">
      <c r="B12712" s="1"/>
      <c r="C12712" s="1"/>
      <c r="G12712" s="5"/>
    </row>
    <row r="12713" spans="2:7" x14ac:dyDescent="0.3">
      <c r="B12713" s="1"/>
      <c r="C12713" s="1"/>
      <c r="G12713" s="5"/>
    </row>
    <row r="12714" spans="2:7" x14ac:dyDescent="0.3">
      <c r="B12714" s="1"/>
      <c r="C12714" s="1"/>
      <c r="G12714" s="5"/>
    </row>
    <row r="12715" spans="2:7" x14ac:dyDescent="0.3">
      <c r="B12715" s="1"/>
      <c r="C12715" s="1"/>
      <c r="G12715" s="5"/>
    </row>
    <row r="12716" spans="2:7" x14ac:dyDescent="0.3">
      <c r="B12716" s="1"/>
      <c r="C12716" s="1"/>
      <c r="G12716" s="5"/>
    </row>
    <row r="12717" spans="2:7" x14ac:dyDescent="0.3">
      <c r="B12717" s="1"/>
      <c r="C12717" s="1"/>
      <c r="G12717" s="5"/>
    </row>
    <row r="12718" spans="2:7" x14ac:dyDescent="0.3">
      <c r="B12718" s="1"/>
      <c r="C12718" s="1"/>
      <c r="G12718" s="5"/>
    </row>
    <row r="12719" spans="2:7" x14ac:dyDescent="0.3">
      <c r="B12719" s="1"/>
      <c r="C12719" s="1"/>
      <c r="G12719" s="5"/>
    </row>
    <row r="12720" spans="2:7" x14ac:dyDescent="0.3">
      <c r="B12720" s="1"/>
      <c r="C12720" s="1"/>
      <c r="G12720" s="5"/>
    </row>
    <row r="12721" spans="2:7" x14ac:dyDescent="0.3">
      <c r="B12721" s="1"/>
      <c r="C12721" s="1"/>
      <c r="G12721" s="5"/>
    </row>
    <row r="12722" spans="2:7" x14ac:dyDescent="0.3">
      <c r="B12722" s="1"/>
      <c r="C12722" s="1"/>
      <c r="G12722" s="5"/>
    </row>
    <row r="12723" spans="2:7" x14ac:dyDescent="0.3">
      <c r="B12723" s="1"/>
      <c r="C12723" s="1"/>
      <c r="G12723" s="5"/>
    </row>
    <row r="12724" spans="2:7" x14ac:dyDescent="0.3">
      <c r="B12724" s="1"/>
      <c r="C12724" s="1"/>
      <c r="G12724" s="5"/>
    </row>
    <row r="12725" spans="2:7" x14ac:dyDescent="0.3">
      <c r="B12725" s="1"/>
      <c r="C12725" s="1"/>
      <c r="G12725" s="5"/>
    </row>
    <row r="12726" spans="2:7" x14ac:dyDescent="0.3">
      <c r="B12726" s="1"/>
      <c r="C12726" s="1"/>
      <c r="G12726" s="5"/>
    </row>
    <row r="12727" spans="2:7" x14ac:dyDescent="0.3">
      <c r="B12727" s="1"/>
      <c r="C12727" s="1"/>
      <c r="G12727" s="5"/>
    </row>
    <row r="12728" spans="2:7" x14ac:dyDescent="0.3">
      <c r="B12728" s="1"/>
      <c r="C12728" s="1"/>
      <c r="G12728" s="5"/>
    </row>
    <row r="12729" spans="2:7" x14ac:dyDescent="0.3">
      <c r="B12729" s="1"/>
      <c r="C12729" s="1"/>
      <c r="G12729" s="5"/>
    </row>
    <row r="12730" spans="2:7" x14ac:dyDescent="0.3">
      <c r="B12730" s="1"/>
      <c r="C12730" s="1"/>
      <c r="G12730" s="5"/>
    </row>
    <row r="12731" spans="2:7" x14ac:dyDescent="0.3">
      <c r="B12731" s="1"/>
      <c r="C12731" s="1"/>
      <c r="G12731" s="5"/>
    </row>
    <row r="12732" spans="2:7" x14ac:dyDescent="0.3">
      <c r="B12732" s="1"/>
      <c r="C12732" s="1"/>
      <c r="G12732" s="5"/>
    </row>
    <row r="12733" spans="2:7" x14ac:dyDescent="0.3">
      <c r="B12733" s="1"/>
      <c r="C12733" s="1"/>
      <c r="G12733" s="5"/>
    </row>
    <row r="12734" spans="2:7" x14ac:dyDescent="0.3">
      <c r="B12734" s="1"/>
      <c r="C12734" s="1"/>
      <c r="G12734" s="5"/>
    </row>
    <row r="12735" spans="2:7" x14ac:dyDescent="0.3">
      <c r="B12735" s="1"/>
      <c r="C12735" s="1"/>
      <c r="G12735" s="5"/>
    </row>
    <row r="12736" spans="2:7" x14ac:dyDescent="0.3">
      <c r="B12736" s="1"/>
      <c r="C12736" s="1"/>
      <c r="G12736" s="5"/>
    </row>
    <row r="12737" spans="2:7" x14ac:dyDescent="0.3">
      <c r="B12737" s="1"/>
      <c r="C12737" s="1"/>
      <c r="G12737" s="5"/>
    </row>
    <row r="12738" spans="2:7" x14ac:dyDescent="0.3">
      <c r="B12738" s="1"/>
      <c r="C12738" s="1"/>
      <c r="G12738" s="5"/>
    </row>
    <row r="12739" spans="2:7" x14ac:dyDescent="0.3">
      <c r="B12739" s="1"/>
      <c r="C12739" s="1"/>
      <c r="G12739" s="5"/>
    </row>
    <row r="12740" spans="2:7" x14ac:dyDescent="0.3">
      <c r="B12740" s="1"/>
      <c r="C12740" s="1"/>
      <c r="G12740" s="5"/>
    </row>
    <row r="12741" spans="2:7" x14ac:dyDescent="0.3">
      <c r="B12741" s="1"/>
      <c r="C12741" s="1"/>
      <c r="G12741" s="5"/>
    </row>
    <row r="12742" spans="2:7" x14ac:dyDescent="0.3">
      <c r="B12742" s="1"/>
      <c r="C12742" s="1"/>
      <c r="G12742" s="5"/>
    </row>
    <row r="12743" spans="2:7" x14ac:dyDescent="0.3">
      <c r="B12743" s="1"/>
      <c r="C12743" s="1"/>
      <c r="G12743" s="5"/>
    </row>
    <row r="12744" spans="2:7" x14ac:dyDescent="0.3">
      <c r="B12744" s="1"/>
      <c r="C12744" s="1"/>
      <c r="G12744" s="5"/>
    </row>
    <row r="12745" spans="2:7" x14ac:dyDescent="0.3">
      <c r="B12745" s="1"/>
      <c r="C12745" s="1"/>
      <c r="G12745" s="5"/>
    </row>
    <row r="12746" spans="2:7" x14ac:dyDescent="0.3">
      <c r="B12746" s="1"/>
      <c r="C12746" s="1"/>
      <c r="G12746" s="5"/>
    </row>
    <row r="12747" spans="2:7" x14ac:dyDescent="0.3">
      <c r="B12747" s="1"/>
      <c r="C12747" s="1"/>
      <c r="G12747" s="5"/>
    </row>
    <row r="12748" spans="2:7" x14ac:dyDescent="0.3">
      <c r="B12748" s="1"/>
      <c r="C12748" s="1"/>
      <c r="G12748" s="5"/>
    </row>
    <row r="12749" spans="2:7" x14ac:dyDescent="0.3">
      <c r="B12749" s="1"/>
      <c r="C12749" s="1"/>
      <c r="G12749" s="5"/>
    </row>
    <row r="12750" spans="2:7" x14ac:dyDescent="0.3">
      <c r="B12750" s="1"/>
      <c r="C12750" s="1"/>
      <c r="G12750" s="5"/>
    </row>
    <row r="12751" spans="2:7" x14ac:dyDescent="0.3">
      <c r="B12751" s="1"/>
      <c r="C12751" s="1"/>
      <c r="G12751" s="5"/>
    </row>
    <row r="12752" spans="2:7" x14ac:dyDescent="0.3">
      <c r="B12752" s="1"/>
      <c r="C12752" s="1"/>
      <c r="G12752" s="5"/>
    </row>
    <row r="12753" spans="2:7" x14ac:dyDescent="0.3">
      <c r="B12753" s="1"/>
      <c r="C12753" s="1"/>
      <c r="G12753" s="5"/>
    </row>
    <row r="12754" spans="2:7" x14ac:dyDescent="0.3">
      <c r="B12754" s="1"/>
      <c r="C12754" s="1"/>
      <c r="G12754" s="5"/>
    </row>
    <row r="12755" spans="2:7" x14ac:dyDescent="0.3">
      <c r="B12755" s="1"/>
      <c r="C12755" s="1"/>
      <c r="G12755" s="5"/>
    </row>
    <row r="12756" spans="2:7" x14ac:dyDescent="0.3">
      <c r="B12756" s="1"/>
      <c r="C12756" s="1"/>
      <c r="G12756" s="5"/>
    </row>
    <row r="12757" spans="2:7" x14ac:dyDescent="0.3">
      <c r="B12757" s="1"/>
      <c r="C12757" s="1"/>
      <c r="G12757" s="5"/>
    </row>
    <row r="12758" spans="2:7" x14ac:dyDescent="0.3">
      <c r="B12758" s="1"/>
      <c r="C12758" s="1"/>
      <c r="G12758" s="5"/>
    </row>
    <row r="12759" spans="2:7" x14ac:dyDescent="0.3">
      <c r="B12759" s="1"/>
      <c r="C12759" s="1"/>
      <c r="G12759" s="5"/>
    </row>
    <row r="12760" spans="2:7" x14ac:dyDescent="0.3">
      <c r="B12760" s="1"/>
      <c r="C12760" s="1"/>
      <c r="G12760" s="5"/>
    </row>
    <row r="12761" spans="2:7" x14ac:dyDescent="0.3">
      <c r="B12761" s="1"/>
      <c r="C12761" s="1"/>
      <c r="G12761" s="5"/>
    </row>
    <row r="12762" spans="2:7" x14ac:dyDescent="0.3">
      <c r="B12762" s="1"/>
      <c r="C12762" s="1"/>
      <c r="G12762" s="5"/>
    </row>
    <row r="12763" spans="2:7" x14ac:dyDescent="0.3">
      <c r="B12763" s="1"/>
      <c r="C12763" s="1"/>
      <c r="G12763" s="5"/>
    </row>
    <row r="12764" spans="2:7" x14ac:dyDescent="0.3">
      <c r="B12764" s="1"/>
      <c r="C12764" s="1"/>
      <c r="G12764" s="5"/>
    </row>
    <row r="12765" spans="2:7" x14ac:dyDescent="0.3">
      <c r="B12765" s="1"/>
      <c r="C12765" s="1"/>
      <c r="G12765" s="5"/>
    </row>
    <row r="12766" spans="2:7" x14ac:dyDescent="0.3">
      <c r="B12766" s="1"/>
      <c r="C12766" s="1"/>
      <c r="G12766" s="5"/>
    </row>
    <row r="12767" spans="2:7" x14ac:dyDescent="0.3">
      <c r="B12767" s="1"/>
      <c r="C12767" s="1"/>
      <c r="G12767" s="5"/>
    </row>
    <row r="12768" spans="2:7" x14ac:dyDescent="0.3">
      <c r="B12768" s="1"/>
      <c r="C12768" s="1"/>
      <c r="G12768" s="5"/>
    </row>
    <row r="12769" spans="2:7" x14ac:dyDescent="0.3">
      <c r="B12769" s="1"/>
      <c r="C12769" s="1"/>
      <c r="G12769" s="5"/>
    </row>
    <row r="12770" spans="2:7" x14ac:dyDescent="0.3">
      <c r="B12770" s="1"/>
      <c r="C12770" s="1"/>
      <c r="G12770" s="5"/>
    </row>
    <row r="12771" spans="2:7" x14ac:dyDescent="0.3">
      <c r="B12771" s="1"/>
      <c r="C12771" s="1"/>
      <c r="G12771" s="5"/>
    </row>
    <row r="12772" spans="2:7" x14ac:dyDescent="0.3">
      <c r="B12772" s="1"/>
      <c r="C12772" s="1"/>
      <c r="G12772" s="5"/>
    </row>
    <row r="12773" spans="2:7" x14ac:dyDescent="0.3">
      <c r="B12773" s="1"/>
      <c r="C12773" s="1"/>
      <c r="G12773" s="5"/>
    </row>
    <row r="12774" spans="2:7" x14ac:dyDescent="0.3">
      <c r="B12774" s="1"/>
      <c r="C12774" s="1"/>
      <c r="G12774" s="5"/>
    </row>
    <row r="12775" spans="2:7" x14ac:dyDescent="0.3">
      <c r="B12775" s="1"/>
      <c r="C12775" s="1"/>
      <c r="G12775" s="5"/>
    </row>
    <row r="12776" spans="2:7" x14ac:dyDescent="0.3">
      <c r="B12776" s="1"/>
      <c r="C12776" s="1"/>
      <c r="G12776" s="5"/>
    </row>
    <row r="12777" spans="2:7" x14ac:dyDescent="0.3">
      <c r="B12777" s="1"/>
      <c r="C12777" s="1"/>
      <c r="G12777" s="5"/>
    </row>
    <row r="12778" spans="2:7" x14ac:dyDescent="0.3">
      <c r="B12778" s="1"/>
      <c r="C12778" s="1"/>
      <c r="G12778" s="5"/>
    </row>
    <row r="12779" spans="2:7" x14ac:dyDescent="0.3">
      <c r="B12779" s="1"/>
      <c r="C12779" s="1"/>
      <c r="G12779" s="5"/>
    </row>
    <row r="12780" spans="2:7" x14ac:dyDescent="0.3">
      <c r="B12780" s="1"/>
      <c r="C12780" s="1"/>
      <c r="G12780" s="5"/>
    </row>
    <row r="12781" spans="2:7" x14ac:dyDescent="0.3">
      <c r="B12781" s="1"/>
      <c r="C12781" s="1"/>
      <c r="G12781" s="5"/>
    </row>
    <row r="12782" spans="2:7" x14ac:dyDescent="0.3">
      <c r="B12782" s="1"/>
      <c r="C12782" s="1"/>
      <c r="G12782" s="5"/>
    </row>
    <row r="12783" spans="2:7" x14ac:dyDescent="0.3">
      <c r="B12783" s="1"/>
      <c r="C12783" s="1"/>
      <c r="G12783" s="5"/>
    </row>
    <row r="12784" spans="2:7" x14ac:dyDescent="0.3">
      <c r="B12784" s="1"/>
      <c r="C12784" s="1"/>
      <c r="G12784" s="5"/>
    </row>
    <row r="12785" spans="2:7" x14ac:dyDescent="0.3">
      <c r="B12785" s="1"/>
      <c r="C12785" s="1"/>
      <c r="G12785" s="5"/>
    </row>
    <row r="12786" spans="2:7" x14ac:dyDescent="0.3">
      <c r="B12786" s="1"/>
      <c r="C12786" s="1"/>
      <c r="G12786" s="5"/>
    </row>
    <row r="12787" spans="2:7" x14ac:dyDescent="0.3">
      <c r="B12787" s="1"/>
      <c r="C12787" s="1"/>
      <c r="G12787" s="5"/>
    </row>
    <row r="12788" spans="2:7" x14ac:dyDescent="0.3">
      <c r="B12788" s="1"/>
      <c r="C12788" s="1"/>
      <c r="G12788" s="5"/>
    </row>
    <row r="12789" spans="2:7" x14ac:dyDescent="0.3">
      <c r="B12789" s="1"/>
      <c r="C12789" s="1"/>
      <c r="G12789" s="5"/>
    </row>
    <row r="12790" spans="2:7" x14ac:dyDescent="0.3">
      <c r="B12790" s="1"/>
      <c r="C12790" s="1"/>
      <c r="G12790" s="5"/>
    </row>
    <row r="12791" spans="2:7" x14ac:dyDescent="0.3">
      <c r="B12791" s="1"/>
      <c r="C12791" s="1"/>
      <c r="G12791" s="5"/>
    </row>
    <row r="12792" spans="2:7" x14ac:dyDescent="0.3">
      <c r="B12792" s="1"/>
      <c r="C12792" s="1"/>
      <c r="G12792" s="5"/>
    </row>
    <row r="12793" spans="2:7" x14ac:dyDescent="0.3">
      <c r="B12793" s="1"/>
      <c r="C12793" s="1"/>
      <c r="G12793" s="5"/>
    </row>
    <row r="12794" spans="2:7" x14ac:dyDescent="0.3">
      <c r="B12794" s="1"/>
      <c r="C12794" s="1"/>
      <c r="G12794" s="5"/>
    </row>
    <row r="12795" spans="2:7" x14ac:dyDescent="0.3">
      <c r="B12795" s="1"/>
      <c r="C12795" s="1"/>
      <c r="G12795" s="5"/>
    </row>
    <row r="12796" spans="2:7" x14ac:dyDescent="0.3">
      <c r="B12796" s="1"/>
      <c r="C12796" s="1"/>
      <c r="G12796" s="5"/>
    </row>
    <row r="12797" spans="2:7" x14ac:dyDescent="0.3">
      <c r="B12797" s="1"/>
      <c r="C12797" s="1"/>
      <c r="G12797" s="5"/>
    </row>
    <row r="12798" spans="2:7" x14ac:dyDescent="0.3">
      <c r="B12798" s="1"/>
      <c r="C12798" s="1"/>
      <c r="G12798" s="5"/>
    </row>
    <row r="12799" spans="2:7" x14ac:dyDescent="0.3">
      <c r="B12799" s="1"/>
      <c r="C12799" s="1"/>
      <c r="G12799" s="5"/>
    </row>
    <row r="12800" spans="2:7" x14ac:dyDescent="0.3">
      <c r="B12800" s="1"/>
      <c r="C12800" s="1"/>
      <c r="G12800" s="5"/>
    </row>
    <row r="12801" spans="2:7" x14ac:dyDescent="0.3">
      <c r="B12801" s="1"/>
      <c r="C12801" s="1"/>
      <c r="G12801" s="5"/>
    </row>
    <row r="12802" spans="2:7" x14ac:dyDescent="0.3">
      <c r="B12802" s="1"/>
      <c r="C12802" s="1"/>
      <c r="G12802" s="5"/>
    </row>
    <row r="12803" spans="2:7" x14ac:dyDescent="0.3">
      <c r="B12803" s="1"/>
      <c r="C12803" s="1"/>
      <c r="G12803" s="5"/>
    </row>
    <row r="12804" spans="2:7" x14ac:dyDescent="0.3">
      <c r="B12804" s="1"/>
      <c r="C12804" s="1"/>
      <c r="G12804" s="5"/>
    </row>
    <row r="12805" spans="2:7" x14ac:dyDescent="0.3">
      <c r="B12805" s="1"/>
      <c r="C12805" s="1"/>
      <c r="G12805" s="5"/>
    </row>
    <row r="12806" spans="2:7" x14ac:dyDescent="0.3">
      <c r="B12806" s="1"/>
      <c r="C12806" s="1"/>
      <c r="G12806" s="5"/>
    </row>
    <row r="12807" spans="2:7" x14ac:dyDescent="0.3">
      <c r="B12807" s="1"/>
      <c r="C12807" s="1"/>
      <c r="G12807" s="5"/>
    </row>
    <row r="12808" spans="2:7" x14ac:dyDescent="0.3">
      <c r="B12808" s="1"/>
      <c r="C12808" s="1"/>
      <c r="G12808" s="5"/>
    </row>
    <row r="12809" spans="2:7" x14ac:dyDescent="0.3">
      <c r="B12809" s="1"/>
      <c r="C12809" s="1"/>
      <c r="G12809" s="5"/>
    </row>
    <row r="12810" spans="2:7" x14ac:dyDescent="0.3">
      <c r="B12810" s="1"/>
      <c r="C12810" s="1"/>
      <c r="G12810" s="5"/>
    </row>
    <row r="12811" spans="2:7" x14ac:dyDescent="0.3">
      <c r="B12811" s="1"/>
      <c r="C12811" s="1"/>
      <c r="G12811" s="5"/>
    </row>
    <row r="12812" spans="2:7" x14ac:dyDescent="0.3">
      <c r="B12812" s="1"/>
      <c r="C12812" s="1"/>
      <c r="G12812" s="5"/>
    </row>
    <row r="12813" spans="2:7" x14ac:dyDescent="0.3">
      <c r="B12813" s="1"/>
      <c r="C12813" s="1"/>
      <c r="G12813" s="5"/>
    </row>
    <row r="12814" spans="2:7" x14ac:dyDescent="0.3">
      <c r="B12814" s="1"/>
      <c r="C12814" s="1"/>
      <c r="G12814" s="5"/>
    </row>
    <row r="12815" spans="2:7" x14ac:dyDescent="0.3">
      <c r="B12815" s="1"/>
      <c r="C12815" s="1"/>
      <c r="G12815" s="5"/>
    </row>
    <row r="12816" spans="2:7" x14ac:dyDescent="0.3">
      <c r="B12816" s="1"/>
      <c r="C12816" s="1"/>
      <c r="G12816" s="5"/>
    </row>
    <row r="12817" spans="2:7" x14ac:dyDescent="0.3">
      <c r="B12817" s="1"/>
      <c r="C12817" s="1"/>
      <c r="G12817" s="5"/>
    </row>
    <row r="12818" spans="2:7" x14ac:dyDescent="0.3">
      <c r="B12818" s="1"/>
      <c r="C12818" s="1"/>
      <c r="G12818" s="5"/>
    </row>
    <row r="12819" spans="2:7" x14ac:dyDescent="0.3">
      <c r="B12819" s="1"/>
      <c r="C12819" s="1"/>
      <c r="G12819" s="5"/>
    </row>
    <row r="12820" spans="2:7" x14ac:dyDescent="0.3">
      <c r="B12820" s="1"/>
      <c r="C12820" s="1"/>
      <c r="G12820" s="5"/>
    </row>
    <row r="12821" spans="2:7" x14ac:dyDescent="0.3">
      <c r="B12821" s="1"/>
      <c r="C12821" s="1"/>
      <c r="G12821" s="5"/>
    </row>
    <row r="12822" spans="2:7" x14ac:dyDescent="0.3">
      <c r="B12822" s="1"/>
      <c r="C12822" s="1"/>
      <c r="G12822" s="5"/>
    </row>
    <row r="12823" spans="2:7" x14ac:dyDescent="0.3">
      <c r="B12823" s="1"/>
      <c r="C12823" s="1"/>
      <c r="G12823" s="5"/>
    </row>
    <row r="12824" spans="2:7" x14ac:dyDescent="0.3">
      <c r="B12824" s="1"/>
      <c r="C12824" s="1"/>
      <c r="G12824" s="5"/>
    </row>
    <row r="12825" spans="2:7" x14ac:dyDescent="0.3">
      <c r="B12825" s="1"/>
      <c r="C12825" s="1"/>
      <c r="G12825" s="5"/>
    </row>
    <row r="12826" spans="2:7" x14ac:dyDescent="0.3">
      <c r="B12826" s="1"/>
      <c r="C12826" s="1"/>
      <c r="G12826" s="5"/>
    </row>
    <row r="12827" spans="2:7" x14ac:dyDescent="0.3">
      <c r="B12827" s="1"/>
      <c r="C12827" s="1"/>
      <c r="G12827" s="5"/>
    </row>
    <row r="12828" spans="2:7" x14ac:dyDescent="0.3">
      <c r="B12828" s="1"/>
      <c r="C12828" s="1"/>
      <c r="G12828" s="5"/>
    </row>
    <row r="12829" spans="2:7" x14ac:dyDescent="0.3">
      <c r="B12829" s="1"/>
      <c r="C12829" s="1"/>
      <c r="G12829" s="5"/>
    </row>
    <row r="12830" spans="2:7" x14ac:dyDescent="0.3">
      <c r="B12830" s="1"/>
      <c r="C12830" s="1"/>
      <c r="G12830" s="5"/>
    </row>
    <row r="12831" spans="2:7" x14ac:dyDescent="0.3">
      <c r="B12831" s="1"/>
      <c r="C12831" s="1"/>
      <c r="G12831" s="5"/>
    </row>
    <row r="12832" spans="2:7" x14ac:dyDescent="0.3">
      <c r="B12832" s="1"/>
      <c r="C12832" s="1"/>
      <c r="G12832" s="5"/>
    </row>
    <row r="12833" spans="2:7" x14ac:dyDescent="0.3">
      <c r="B12833" s="1"/>
      <c r="C12833" s="1"/>
      <c r="G12833" s="5"/>
    </row>
    <row r="12834" spans="2:7" x14ac:dyDescent="0.3">
      <c r="B12834" s="1"/>
      <c r="C12834" s="1"/>
      <c r="G12834" s="5"/>
    </row>
    <row r="12835" spans="2:7" x14ac:dyDescent="0.3">
      <c r="B12835" s="1"/>
      <c r="C12835" s="1"/>
      <c r="G12835" s="5"/>
    </row>
    <row r="12836" spans="2:7" x14ac:dyDescent="0.3">
      <c r="B12836" s="1"/>
      <c r="C12836" s="1"/>
      <c r="G12836" s="5"/>
    </row>
    <row r="12837" spans="2:7" x14ac:dyDescent="0.3">
      <c r="B12837" s="1"/>
      <c r="C12837" s="1"/>
      <c r="G12837" s="5"/>
    </row>
    <row r="12838" spans="2:7" x14ac:dyDescent="0.3">
      <c r="B12838" s="1"/>
      <c r="C12838" s="1"/>
      <c r="G12838" s="5"/>
    </row>
    <row r="12839" spans="2:7" x14ac:dyDescent="0.3">
      <c r="B12839" s="1"/>
      <c r="C12839" s="1"/>
      <c r="G12839" s="5"/>
    </row>
    <row r="12840" spans="2:7" x14ac:dyDescent="0.3">
      <c r="B12840" s="1"/>
      <c r="C12840" s="1"/>
      <c r="G12840" s="5"/>
    </row>
    <row r="12841" spans="2:7" x14ac:dyDescent="0.3">
      <c r="B12841" s="1"/>
      <c r="C12841" s="1"/>
      <c r="G12841" s="5"/>
    </row>
    <row r="12842" spans="2:7" x14ac:dyDescent="0.3">
      <c r="B12842" s="1"/>
      <c r="C12842" s="1"/>
      <c r="G12842" s="5"/>
    </row>
    <row r="12843" spans="2:7" x14ac:dyDescent="0.3">
      <c r="B12843" s="1"/>
      <c r="C12843" s="1"/>
      <c r="G12843" s="5"/>
    </row>
    <row r="12844" spans="2:7" x14ac:dyDescent="0.3">
      <c r="B12844" s="1"/>
      <c r="C12844" s="1"/>
      <c r="G12844" s="5"/>
    </row>
    <row r="12845" spans="2:7" x14ac:dyDescent="0.3">
      <c r="B12845" s="1"/>
      <c r="C12845" s="1"/>
      <c r="G12845" s="5"/>
    </row>
    <row r="12846" spans="2:7" x14ac:dyDescent="0.3">
      <c r="B12846" s="1"/>
      <c r="C12846" s="1"/>
      <c r="G12846" s="5"/>
    </row>
    <row r="12847" spans="2:7" x14ac:dyDescent="0.3">
      <c r="B12847" s="1"/>
      <c r="C12847" s="1"/>
      <c r="G12847" s="5"/>
    </row>
    <row r="12848" spans="2:7" x14ac:dyDescent="0.3">
      <c r="B12848" s="1"/>
      <c r="C12848" s="1"/>
      <c r="G12848" s="5"/>
    </row>
    <row r="12849" spans="2:7" x14ac:dyDescent="0.3">
      <c r="B12849" s="1"/>
      <c r="C12849" s="1"/>
      <c r="G12849" s="5"/>
    </row>
    <row r="12850" spans="2:7" x14ac:dyDescent="0.3">
      <c r="B12850" s="1"/>
      <c r="C12850" s="1"/>
      <c r="G12850" s="5"/>
    </row>
    <row r="12851" spans="2:7" x14ac:dyDescent="0.3">
      <c r="B12851" s="1"/>
      <c r="C12851" s="1"/>
      <c r="G12851" s="5"/>
    </row>
    <row r="12852" spans="2:7" x14ac:dyDescent="0.3">
      <c r="B12852" s="1"/>
      <c r="C12852" s="1"/>
      <c r="G12852" s="5"/>
    </row>
    <row r="12853" spans="2:7" x14ac:dyDescent="0.3">
      <c r="B12853" s="1"/>
      <c r="C12853" s="1"/>
      <c r="G12853" s="5"/>
    </row>
    <row r="12854" spans="2:7" x14ac:dyDescent="0.3">
      <c r="B12854" s="1"/>
      <c r="C12854" s="1"/>
      <c r="G12854" s="5"/>
    </row>
    <row r="12855" spans="2:7" x14ac:dyDescent="0.3">
      <c r="B12855" s="1"/>
      <c r="C12855" s="1"/>
      <c r="G12855" s="5"/>
    </row>
    <row r="12856" spans="2:7" x14ac:dyDescent="0.3">
      <c r="B12856" s="1"/>
      <c r="C12856" s="1"/>
      <c r="G12856" s="5"/>
    </row>
    <row r="12857" spans="2:7" x14ac:dyDescent="0.3">
      <c r="B12857" s="1"/>
      <c r="C12857" s="1"/>
      <c r="G12857" s="5"/>
    </row>
    <row r="12858" spans="2:7" x14ac:dyDescent="0.3">
      <c r="B12858" s="1"/>
      <c r="C12858" s="1"/>
      <c r="G12858" s="5"/>
    </row>
    <row r="12859" spans="2:7" x14ac:dyDescent="0.3">
      <c r="B12859" s="1"/>
      <c r="C12859" s="1"/>
      <c r="G12859" s="5"/>
    </row>
    <row r="12860" spans="2:7" x14ac:dyDescent="0.3">
      <c r="B12860" s="1"/>
      <c r="C12860" s="1"/>
      <c r="G12860" s="5"/>
    </row>
    <row r="12861" spans="2:7" x14ac:dyDescent="0.3">
      <c r="B12861" s="1"/>
      <c r="C12861" s="1"/>
      <c r="G12861" s="5"/>
    </row>
    <row r="12862" spans="2:7" x14ac:dyDescent="0.3">
      <c r="B12862" s="1"/>
      <c r="C12862" s="1"/>
      <c r="G12862" s="5"/>
    </row>
    <row r="12863" spans="2:7" x14ac:dyDescent="0.3">
      <c r="B12863" s="1"/>
      <c r="C12863" s="1"/>
      <c r="G12863" s="5"/>
    </row>
    <row r="12864" spans="2:7" x14ac:dyDescent="0.3">
      <c r="B12864" s="1"/>
      <c r="C12864" s="1"/>
      <c r="G12864" s="5"/>
    </row>
    <row r="12865" spans="2:7" x14ac:dyDescent="0.3">
      <c r="B12865" s="1"/>
      <c r="C12865" s="1"/>
      <c r="G12865" s="5"/>
    </row>
    <row r="12866" spans="2:7" x14ac:dyDescent="0.3">
      <c r="B12866" s="1"/>
      <c r="C12866" s="1"/>
      <c r="G12866" s="5"/>
    </row>
    <row r="12867" spans="2:7" x14ac:dyDescent="0.3">
      <c r="B12867" s="1"/>
      <c r="C12867" s="1"/>
      <c r="G12867" s="5"/>
    </row>
    <row r="12868" spans="2:7" x14ac:dyDescent="0.3">
      <c r="B12868" s="1"/>
      <c r="C12868" s="1"/>
      <c r="G12868" s="5"/>
    </row>
    <row r="12869" spans="2:7" x14ac:dyDescent="0.3">
      <c r="B12869" s="1"/>
      <c r="C12869" s="1"/>
      <c r="G12869" s="5"/>
    </row>
    <row r="12870" spans="2:7" x14ac:dyDescent="0.3">
      <c r="B12870" s="1"/>
      <c r="C12870" s="1"/>
      <c r="G12870" s="5"/>
    </row>
    <row r="12871" spans="2:7" x14ac:dyDescent="0.3">
      <c r="B12871" s="1"/>
      <c r="C12871" s="1"/>
      <c r="G12871" s="5"/>
    </row>
    <row r="12872" spans="2:7" x14ac:dyDescent="0.3">
      <c r="B12872" s="1"/>
      <c r="C12872" s="1"/>
      <c r="G12872" s="5"/>
    </row>
    <row r="12873" spans="2:7" x14ac:dyDescent="0.3">
      <c r="B12873" s="1"/>
      <c r="C12873" s="1"/>
      <c r="G12873" s="5"/>
    </row>
    <row r="12874" spans="2:7" x14ac:dyDescent="0.3">
      <c r="B12874" s="1"/>
      <c r="C12874" s="1"/>
      <c r="G12874" s="5"/>
    </row>
    <row r="12875" spans="2:7" x14ac:dyDescent="0.3">
      <c r="B12875" s="1"/>
      <c r="C12875" s="1"/>
      <c r="G12875" s="5"/>
    </row>
    <row r="12876" spans="2:7" x14ac:dyDescent="0.3">
      <c r="B12876" s="1"/>
      <c r="C12876" s="1"/>
      <c r="G12876" s="5"/>
    </row>
    <row r="12877" spans="2:7" x14ac:dyDescent="0.3">
      <c r="B12877" s="1"/>
      <c r="C12877" s="1"/>
      <c r="G12877" s="5"/>
    </row>
    <row r="12878" spans="2:7" x14ac:dyDescent="0.3">
      <c r="B12878" s="1"/>
      <c r="C12878" s="1"/>
      <c r="G12878" s="5"/>
    </row>
    <row r="12879" spans="2:7" x14ac:dyDescent="0.3">
      <c r="B12879" s="1"/>
      <c r="C12879" s="1"/>
      <c r="G12879" s="5"/>
    </row>
    <row r="12880" spans="2:7" x14ac:dyDescent="0.3">
      <c r="B12880" s="1"/>
      <c r="C12880" s="1"/>
      <c r="G12880" s="5"/>
    </row>
    <row r="12881" spans="2:7" x14ac:dyDescent="0.3">
      <c r="B12881" s="1"/>
      <c r="C12881" s="1"/>
      <c r="G12881" s="5"/>
    </row>
    <row r="12882" spans="2:7" x14ac:dyDescent="0.3">
      <c r="B12882" s="1"/>
      <c r="C12882" s="1"/>
      <c r="G12882" s="5"/>
    </row>
    <row r="12883" spans="2:7" x14ac:dyDescent="0.3">
      <c r="B12883" s="1"/>
      <c r="C12883" s="1"/>
      <c r="G12883" s="5"/>
    </row>
    <row r="12884" spans="2:7" x14ac:dyDescent="0.3">
      <c r="B12884" s="1"/>
      <c r="C12884" s="1"/>
      <c r="G12884" s="5"/>
    </row>
    <row r="12885" spans="2:7" x14ac:dyDescent="0.3">
      <c r="B12885" s="1"/>
      <c r="C12885" s="1"/>
      <c r="G12885" s="5"/>
    </row>
    <row r="12886" spans="2:7" x14ac:dyDescent="0.3">
      <c r="B12886" s="1"/>
      <c r="C12886" s="1"/>
      <c r="G12886" s="5"/>
    </row>
    <row r="12887" spans="2:7" x14ac:dyDescent="0.3">
      <c r="B12887" s="1"/>
      <c r="C12887" s="1"/>
      <c r="G12887" s="5"/>
    </row>
    <row r="12888" spans="2:7" x14ac:dyDescent="0.3">
      <c r="B12888" s="1"/>
      <c r="C12888" s="1"/>
      <c r="G12888" s="5"/>
    </row>
    <row r="12889" spans="2:7" x14ac:dyDescent="0.3">
      <c r="B12889" s="1"/>
      <c r="C12889" s="1"/>
      <c r="G12889" s="5"/>
    </row>
    <row r="12890" spans="2:7" x14ac:dyDescent="0.3">
      <c r="B12890" s="1"/>
      <c r="C12890" s="1"/>
      <c r="G12890" s="5"/>
    </row>
    <row r="12891" spans="2:7" x14ac:dyDescent="0.3">
      <c r="B12891" s="1"/>
      <c r="C12891" s="1"/>
      <c r="G12891" s="5"/>
    </row>
    <row r="12892" spans="2:7" x14ac:dyDescent="0.3">
      <c r="B12892" s="1"/>
      <c r="C12892" s="1"/>
      <c r="G12892" s="5"/>
    </row>
    <row r="12893" spans="2:7" x14ac:dyDescent="0.3">
      <c r="B12893" s="1"/>
      <c r="C12893" s="1"/>
      <c r="G12893" s="5"/>
    </row>
    <row r="12894" spans="2:7" x14ac:dyDescent="0.3">
      <c r="B12894" s="1"/>
      <c r="C12894" s="1"/>
      <c r="G12894" s="5"/>
    </row>
    <row r="12895" spans="2:7" x14ac:dyDescent="0.3">
      <c r="B12895" s="1"/>
      <c r="C12895" s="1"/>
      <c r="G12895" s="5"/>
    </row>
    <row r="12896" spans="2:7" x14ac:dyDescent="0.3">
      <c r="B12896" s="1"/>
      <c r="C12896" s="1"/>
      <c r="G12896" s="5"/>
    </row>
    <row r="12897" spans="2:7" x14ac:dyDescent="0.3">
      <c r="B12897" s="1"/>
      <c r="C12897" s="1"/>
      <c r="G12897" s="5"/>
    </row>
    <row r="12898" spans="2:7" x14ac:dyDescent="0.3">
      <c r="B12898" s="1"/>
      <c r="C12898" s="1"/>
      <c r="G12898" s="5"/>
    </row>
    <row r="12899" spans="2:7" x14ac:dyDescent="0.3">
      <c r="B12899" s="1"/>
      <c r="C12899" s="1"/>
      <c r="G12899" s="5"/>
    </row>
    <row r="12900" spans="2:7" x14ac:dyDescent="0.3">
      <c r="B12900" s="1"/>
      <c r="C12900" s="1"/>
      <c r="G12900" s="5"/>
    </row>
    <row r="12901" spans="2:7" x14ac:dyDescent="0.3">
      <c r="B12901" s="1"/>
      <c r="C12901" s="1"/>
      <c r="G12901" s="5"/>
    </row>
    <row r="12902" spans="2:7" x14ac:dyDescent="0.3">
      <c r="B12902" s="1"/>
      <c r="C12902" s="1"/>
      <c r="G12902" s="5"/>
    </row>
    <row r="12903" spans="2:7" x14ac:dyDescent="0.3">
      <c r="B12903" s="1"/>
      <c r="C12903" s="1"/>
      <c r="G12903" s="5"/>
    </row>
    <row r="12904" spans="2:7" x14ac:dyDescent="0.3">
      <c r="B12904" s="1"/>
      <c r="C12904" s="1"/>
      <c r="G12904" s="5"/>
    </row>
    <row r="12905" spans="2:7" x14ac:dyDescent="0.3">
      <c r="B12905" s="1"/>
      <c r="C12905" s="1"/>
      <c r="G12905" s="5"/>
    </row>
    <row r="12906" spans="2:7" x14ac:dyDescent="0.3">
      <c r="B12906" s="1"/>
      <c r="C12906" s="1"/>
      <c r="G12906" s="5"/>
    </row>
    <row r="12907" spans="2:7" x14ac:dyDescent="0.3">
      <c r="B12907" s="1"/>
      <c r="C12907" s="1"/>
      <c r="G12907" s="5"/>
    </row>
    <row r="12908" spans="2:7" x14ac:dyDescent="0.3">
      <c r="B12908" s="1"/>
      <c r="C12908" s="1"/>
      <c r="G12908" s="5"/>
    </row>
    <row r="12909" spans="2:7" x14ac:dyDescent="0.3">
      <c r="B12909" s="1"/>
      <c r="C12909" s="1"/>
      <c r="G12909" s="5"/>
    </row>
    <row r="12910" spans="2:7" x14ac:dyDescent="0.3">
      <c r="B12910" s="1"/>
      <c r="C12910" s="1"/>
      <c r="G12910" s="5"/>
    </row>
    <row r="12911" spans="2:7" x14ac:dyDescent="0.3">
      <c r="B12911" s="1"/>
      <c r="C12911" s="1"/>
      <c r="G12911" s="5"/>
    </row>
    <row r="12912" spans="2:7" x14ac:dyDescent="0.3">
      <c r="B12912" s="1"/>
      <c r="C12912" s="1"/>
      <c r="G12912" s="5"/>
    </row>
    <row r="12913" spans="2:7" x14ac:dyDescent="0.3">
      <c r="B12913" s="1"/>
      <c r="C12913" s="1"/>
      <c r="G12913" s="5"/>
    </row>
    <row r="12914" spans="2:7" x14ac:dyDescent="0.3">
      <c r="B12914" s="1"/>
      <c r="C12914" s="1"/>
      <c r="G12914" s="5"/>
    </row>
    <row r="12915" spans="2:7" x14ac:dyDescent="0.3">
      <c r="B12915" s="1"/>
      <c r="C12915" s="1"/>
      <c r="G12915" s="5"/>
    </row>
    <row r="12916" spans="2:7" x14ac:dyDescent="0.3">
      <c r="B12916" s="1"/>
      <c r="C12916" s="1"/>
      <c r="G12916" s="5"/>
    </row>
    <row r="12917" spans="2:7" x14ac:dyDescent="0.3">
      <c r="B12917" s="1"/>
      <c r="C12917" s="1"/>
      <c r="G12917" s="5"/>
    </row>
    <row r="12918" spans="2:7" x14ac:dyDescent="0.3">
      <c r="B12918" s="1"/>
      <c r="C12918" s="1"/>
      <c r="G12918" s="5"/>
    </row>
    <row r="12919" spans="2:7" x14ac:dyDescent="0.3">
      <c r="B12919" s="1"/>
      <c r="C12919" s="1"/>
      <c r="G12919" s="5"/>
    </row>
    <row r="12920" spans="2:7" x14ac:dyDescent="0.3">
      <c r="B12920" s="1"/>
      <c r="C12920" s="1"/>
      <c r="G12920" s="5"/>
    </row>
    <row r="12921" spans="2:7" x14ac:dyDescent="0.3">
      <c r="B12921" s="1"/>
      <c r="C12921" s="1"/>
      <c r="G12921" s="5"/>
    </row>
    <row r="12922" spans="2:7" x14ac:dyDescent="0.3">
      <c r="B12922" s="1"/>
      <c r="C12922" s="1"/>
      <c r="G12922" s="5"/>
    </row>
    <row r="12923" spans="2:7" x14ac:dyDescent="0.3">
      <c r="B12923" s="1"/>
      <c r="C12923" s="1"/>
      <c r="G12923" s="5"/>
    </row>
    <row r="12924" spans="2:7" x14ac:dyDescent="0.3">
      <c r="B12924" s="1"/>
      <c r="C12924" s="1"/>
      <c r="G12924" s="5"/>
    </row>
    <row r="12925" spans="2:7" x14ac:dyDescent="0.3">
      <c r="B12925" s="1"/>
      <c r="C12925" s="1"/>
      <c r="G12925" s="5"/>
    </row>
    <row r="12926" spans="2:7" x14ac:dyDescent="0.3">
      <c r="B12926" s="1"/>
      <c r="C12926" s="1"/>
      <c r="G12926" s="5"/>
    </row>
    <row r="12927" spans="2:7" x14ac:dyDescent="0.3">
      <c r="B12927" s="1"/>
      <c r="C12927" s="1"/>
      <c r="G12927" s="5"/>
    </row>
    <row r="12928" spans="2:7" x14ac:dyDescent="0.3">
      <c r="B12928" s="1"/>
      <c r="C12928" s="1"/>
      <c r="G12928" s="5"/>
    </row>
    <row r="12929" spans="2:7" x14ac:dyDescent="0.3">
      <c r="B12929" s="1"/>
      <c r="C12929" s="1"/>
      <c r="G12929" s="5"/>
    </row>
    <row r="12930" spans="2:7" x14ac:dyDescent="0.3">
      <c r="B12930" s="1"/>
      <c r="C12930" s="1"/>
      <c r="G12930" s="5"/>
    </row>
    <row r="12931" spans="2:7" x14ac:dyDescent="0.3">
      <c r="B12931" s="1"/>
      <c r="C12931" s="1"/>
      <c r="G12931" s="5"/>
    </row>
    <row r="12932" spans="2:7" x14ac:dyDescent="0.3">
      <c r="B12932" s="1"/>
      <c r="C12932" s="1"/>
      <c r="G12932" s="5"/>
    </row>
    <row r="12933" spans="2:7" x14ac:dyDescent="0.3">
      <c r="B12933" s="1"/>
      <c r="C12933" s="1"/>
      <c r="G12933" s="5"/>
    </row>
    <row r="12934" spans="2:7" x14ac:dyDescent="0.3">
      <c r="B12934" s="1"/>
      <c r="C12934" s="1"/>
      <c r="G12934" s="5"/>
    </row>
    <row r="12935" spans="2:7" x14ac:dyDescent="0.3">
      <c r="B12935" s="1"/>
      <c r="C12935" s="1"/>
      <c r="G12935" s="5"/>
    </row>
    <row r="12936" spans="2:7" x14ac:dyDescent="0.3">
      <c r="B12936" s="1"/>
      <c r="C12936" s="1"/>
      <c r="G12936" s="5"/>
    </row>
    <row r="12937" spans="2:7" x14ac:dyDescent="0.3">
      <c r="B12937" s="1"/>
      <c r="C12937" s="1"/>
      <c r="G12937" s="5"/>
    </row>
    <row r="12938" spans="2:7" x14ac:dyDescent="0.3">
      <c r="B12938" s="1"/>
      <c r="C12938" s="1"/>
      <c r="G12938" s="5"/>
    </row>
    <row r="12939" spans="2:7" x14ac:dyDescent="0.3">
      <c r="B12939" s="1"/>
      <c r="C12939" s="1"/>
      <c r="G12939" s="5"/>
    </row>
    <row r="12940" spans="2:7" x14ac:dyDescent="0.3">
      <c r="B12940" s="1"/>
      <c r="C12940" s="1"/>
      <c r="G12940" s="5"/>
    </row>
    <row r="12941" spans="2:7" x14ac:dyDescent="0.3">
      <c r="B12941" s="1"/>
      <c r="C12941" s="1"/>
      <c r="G12941" s="5"/>
    </row>
    <row r="12942" spans="2:7" x14ac:dyDescent="0.3">
      <c r="B12942" s="1"/>
      <c r="C12942" s="1"/>
      <c r="G12942" s="5"/>
    </row>
    <row r="12943" spans="2:7" x14ac:dyDescent="0.3">
      <c r="B12943" s="1"/>
      <c r="C12943" s="1"/>
      <c r="G12943" s="5"/>
    </row>
    <row r="12944" spans="2:7" x14ac:dyDescent="0.3">
      <c r="B12944" s="1"/>
      <c r="C12944" s="1"/>
      <c r="G12944" s="5"/>
    </row>
    <row r="12945" spans="2:7" x14ac:dyDescent="0.3">
      <c r="B12945" s="1"/>
      <c r="C12945" s="1"/>
      <c r="G12945" s="5"/>
    </row>
    <row r="12946" spans="2:7" x14ac:dyDescent="0.3">
      <c r="B12946" s="1"/>
      <c r="C12946" s="1"/>
      <c r="G12946" s="5"/>
    </row>
    <row r="12947" spans="2:7" x14ac:dyDescent="0.3">
      <c r="B12947" s="1"/>
      <c r="C12947" s="1"/>
      <c r="G12947" s="5"/>
    </row>
    <row r="12948" spans="2:7" x14ac:dyDescent="0.3">
      <c r="B12948" s="1"/>
      <c r="C12948" s="1"/>
      <c r="G12948" s="5"/>
    </row>
    <row r="12949" spans="2:7" x14ac:dyDescent="0.3">
      <c r="B12949" s="1"/>
      <c r="C12949" s="1"/>
      <c r="G12949" s="5"/>
    </row>
    <row r="12950" spans="2:7" x14ac:dyDescent="0.3">
      <c r="B12950" s="1"/>
      <c r="C12950" s="1"/>
      <c r="G12950" s="5"/>
    </row>
    <row r="12951" spans="2:7" x14ac:dyDescent="0.3">
      <c r="B12951" s="1"/>
      <c r="C12951" s="1"/>
      <c r="G12951" s="5"/>
    </row>
    <row r="12952" spans="2:7" x14ac:dyDescent="0.3">
      <c r="B12952" s="1"/>
      <c r="C12952" s="1"/>
      <c r="G12952" s="5"/>
    </row>
    <row r="12953" spans="2:7" x14ac:dyDescent="0.3">
      <c r="B12953" s="1"/>
      <c r="C12953" s="1"/>
      <c r="G12953" s="5"/>
    </row>
    <row r="12954" spans="2:7" x14ac:dyDescent="0.3">
      <c r="B12954" s="1"/>
      <c r="C12954" s="1"/>
      <c r="G12954" s="5"/>
    </row>
    <row r="12955" spans="2:7" x14ac:dyDescent="0.3">
      <c r="B12955" s="1"/>
      <c r="C12955" s="1"/>
      <c r="G12955" s="5"/>
    </row>
    <row r="12956" spans="2:7" x14ac:dyDescent="0.3">
      <c r="B12956" s="1"/>
      <c r="C12956" s="1"/>
      <c r="G12956" s="5"/>
    </row>
    <row r="12957" spans="2:7" x14ac:dyDescent="0.3">
      <c r="B12957" s="1"/>
      <c r="C12957" s="1"/>
      <c r="G12957" s="5"/>
    </row>
    <row r="12958" spans="2:7" x14ac:dyDescent="0.3">
      <c r="B12958" s="1"/>
      <c r="C12958" s="1"/>
      <c r="G12958" s="5"/>
    </row>
    <row r="12959" spans="2:7" x14ac:dyDescent="0.3">
      <c r="B12959" s="1"/>
      <c r="C12959" s="1"/>
      <c r="G12959" s="5"/>
    </row>
    <row r="12960" spans="2:7" x14ac:dyDescent="0.3">
      <c r="B12960" s="1"/>
      <c r="C12960" s="1"/>
      <c r="G12960" s="5"/>
    </row>
    <row r="12961" spans="2:7" x14ac:dyDescent="0.3">
      <c r="B12961" s="1"/>
      <c r="C12961" s="1"/>
      <c r="G12961" s="5"/>
    </row>
    <row r="12962" spans="2:7" x14ac:dyDescent="0.3">
      <c r="B12962" s="1"/>
      <c r="C12962" s="1"/>
      <c r="G12962" s="5"/>
    </row>
    <row r="12963" spans="2:7" x14ac:dyDescent="0.3">
      <c r="B12963" s="1"/>
      <c r="C12963" s="1"/>
      <c r="G12963" s="5"/>
    </row>
    <row r="12964" spans="2:7" x14ac:dyDescent="0.3">
      <c r="B12964" s="1"/>
      <c r="C12964" s="1"/>
      <c r="G12964" s="5"/>
    </row>
    <row r="12965" spans="2:7" x14ac:dyDescent="0.3">
      <c r="B12965" s="1"/>
      <c r="C12965" s="1"/>
      <c r="G12965" s="5"/>
    </row>
    <row r="12966" spans="2:7" x14ac:dyDescent="0.3">
      <c r="B12966" s="1"/>
      <c r="C12966" s="1"/>
      <c r="G12966" s="5"/>
    </row>
    <row r="12967" spans="2:7" x14ac:dyDescent="0.3">
      <c r="B12967" s="1"/>
      <c r="C12967" s="1"/>
      <c r="G12967" s="5"/>
    </row>
    <row r="12968" spans="2:7" x14ac:dyDescent="0.3">
      <c r="B12968" s="1"/>
      <c r="C12968" s="1"/>
      <c r="G12968" s="5"/>
    </row>
    <row r="12969" spans="2:7" x14ac:dyDescent="0.3">
      <c r="B12969" s="1"/>
      <c r="C12969" s="1"/>
      <c r="G12969" s="5"/>
    </row>
    <row r="12970" spans="2:7" x14ac:dyDescent="0.3">
      <c r="B12970" s="1"/>
      <c r="C12970" s="1"/>
      <c r="G12970" s="5"/>
    </row>
    <row r="12971" spans="2:7" x14ac:dyDescent="0.3">
      <c r="B12971" s="1"/>
      <c r="C12971" s="1"/>
      <c r="G12971" s="5"/>
    </row>
    <row r="12972" spans="2:7" x14ac:dyDescent="0.3">
      <c r="B12972" s="1"/>
      <c r="C12972" s="1"/>
      <c r="G12972" s="5"/>
    </row>
    <row r="12973" spans="2:7" x14ac:dyDescent="0.3">
      <c r="B12973" s="1"/>
      <c r="C12973" s="1"/>
      <c r="G12973" s="5"/>
    </row>
    <row r="12974" spans="2:7" x14ac:dyDescent="0.3">
      <c r="B12974" s="1"/>
      <c r="C12974" s="1"/>
      <c r="G12974" s="5"/>
    </row>
    <row r="12975" spans="2:7" x14ac:dyDescent="0.3">
      <c r="B12975" s="1"/>
      <c r="C12975" s="1"/>
      <c r="G12975" s="5"/>
    </row>
    <row r="12976" spans="2:7" x14ac:dyDescent="0.3">
      <c r="B12976" s="1"/>
      <c r="C12976" s="1"/>
      <c r="G12976" s="5"/>
    </row>
    <row r="12977" spans="2:7" x14ac:dyDescent="0.3">
      <c r="B12977" s="1"/>
      <c r="C12977" s="1"/>
      <c r="G12977" s="5"/>
    </row>
    <row r="12978" spans="2:7" x14ac:dyDescent="0.3">
      <c r="B12978" s="1"/>
      <c r="C12978" s="1"/>
      <c r="G12978" s="5"/>
    </row>
    <row r="12979" spans="2:7" x14ac:dyDescent="0.3">
      <c r="B12979" s="1"/>
      <c r="C12979" s="1"/>
      <c r="G12979" s="5"/>
    </row>
    <row r="12980" spans="2:7" x14ac:dyDescent="0.3">
      <c r="B12980" s="1"/>
      <c r="C12980" s="1"/>
      <c r="G12980" s="5"/>
    </row>
    <row r="12981" spans="2:7" x14ac:dyDescent="0.3">
      <c r="B12981" s="1"/>
      <c r="C12981" s="1"/>
      <c r="G12981" s="5"/>
    </row>
    <row r="12982" spans="2:7" x14ac:dyDescent="0.3">
      <c r="B12982" s="1"/>
      <c r="C12982" s="1"/>
      <c r="G12982" s="5"/>
    </row>
    <row r="12983" spans="2:7" x14ac:dyDescent="0.3">
      <c r="B12983" s="1"/>
      <c r="C12983" s="1"/>
      <c r="G12983" s="5"/>
    </row>
    <row r="12984" spans="2:7" x14ac:dyDescent="0.3">
      <c r="B12984" s="1"/>
      <c r="C12984" s="1"/>
      <c r="G12984" s="5"/>
    </row>
    <row r="12985" spans="2:7" x14ac:dyDescent="0.3">
      <c r="B12985" s="1"/>
      <c r="C12985" s="1"/>
      <c r="G12985" s="5"/>
    </row>
    <row r="12986" spans="2:7" x14ac:dyDescent="0.3">
      <c r="B12986" s="1"/>
      <c r="C12986" s="1"/>
      <c r="G12986" s="5"/>
    </row>
    <row r="12987" spans="2:7" x14ac:dyDescent="0.3">
      <c r="B12987" s="1"/>
      <c r="C12987" s="1"/>
      <c r="G12987" s="5"/>
    </row>
    <row r="12988" spans="2:7" x14ac:dyDescent="0.3">
      <c r="B12988" s="1"/>
      <c r="C12988" s="1"/>
      <c r="G12988" s="5"/>
    </row>
    <row r="12989" spans="2:7" x14ac:dyDescent="0.3">
      <c r="B12989" s="1"/>
      <c r="C12989" s="1"/>
      <c r="G12989" s="5"/>
    </row>
    <row r="12990" spans="2:7" x14ac:dyDescent="0.3">
      <c r="B12990" s="1"/>
      <c r="C12990" s="1"/>
      <c r="G12990" s="5"/>
    </row>
    <row r="12991" spans="2:7" x14ac:dyDescent="0.3">
      <c r="B12991" s="1"/>
      <c r="C12991" s="1"/>
      <c r="G12991" s="5"/>
    </row>
    <row r="12992" spans="2:7" x14ac:dyDescent="0.3">
      <c r="B12992" s="1"/>
      <c r="C12992" s="1"/>
      <c r="G12992" s="5"/>
    </row>
    <row r="12993" spans="2:7" x14ac:dyDescent="0.3">
      <c r="B12993" s="1"/>
      <c r="C12993" s="1"/>
      <c r="G12993" s="5"/>
    </row>
    <row r="12994" spans="2:7" x14ac:dyDescent="0.3">
      <c r="B12994" s="1"/>
      <c r="C12994" s="1"/>
      <c r="G12994" s="5"/>
    </row>
    <row r="12995" spans="2:7" x14ac:dyDescent="0.3">
      <c r="B12995" s="1"/>
      <c r="C12995" s="1"/>
      <c r="G12995" s="5"/>
    </row>
    <row r="12996" spans="2:7" x14ac:dyDescent="0.3">
      <c r="B12996" s="1"/>
      <c r="C12996" s="1"/>
      <c r="G12996" s="5"/>
    </row>
    <row r="12997" spans="2:7" x14ac:dyDescent="0.3">
      <c r="B12997" s="1"/>
      <c r="C12997" s="1"/>
      <c r="G12997" s="5"/>
    </row>
    <row r="12998" spans="2:7" x14ac:dyDescent="0.3">
      <c r="B12998" s="1"/>
      <c r="C12998" s="1"/>
      <c r="G12998" s="5"/>
    </row>
    <row r="12999" spans="2:7" x14ac:dyDescent="0.3">
      <c r="B12999" s="1"/>
      <c r="C12999" s="1"/>
      <c r="G12999" s="5"/>
    </row>
    <row r="13000" spans="2:7" x14ac:dyDescent="0.3">
      <c r="B13000" s="1"/>
      <c r="C13000" s="1"/>
      <c r="G13000" s="5"/>
    </row>
    <row r="13001" spans="2:7" x14ac:dyDescent="0.3">
      <c r="B13001" s="1"/>
      <c r="C13001" s="1"/>
      <c r="G13001" s="5"/>
    </row>
    <row r="13002" spans="2:7" x14ac:dyDescent="0.3">
      <c r="B13002" s="1"/>
      <c r="C13002" s="1"/>
      <c r="G13002" s="5"/>
    </row>
    <row r="13003" spans="2:7" x14ac:dyDescent="0.3">
      <c r="B13003" s="1"/>
      <c r="C13003" s="1"/>
      <c r="G13003" s="5"/>
    </row>
    <row r="13004" spans="2:7" x14ac:dyDescent="0.3">
      <c r="B13004" s="1"/>
      <c r="C13004" s="1"/>
      <c r="G13004" s="5"/>
    </row>
    <row r="13005" spans="2:7" x14ac:dyDescent="0.3">
      <c r="B13005" s="1"/>
      <c r="C13005" s="1"/>
      <c r="G13005" s="5"/>
    </row>
    <row r="13006" spans="2:7" x14ac:dyDescent="0.3">
      <c r="B13006" s="1"/>
      <c r="C13006" s="1"/>
      <c r="G13006" s="5"/>
    </row>
    <row r="13007" spans="2:7" x14ac:dyDescent="0.3">
      <c r="B13007" s="1"/>
      <c r="C13007" s="1"/>
      <c r="G13007" s="5"/>
    </row>
    <row r="13008" spans="2:7" x14ac:dyDescent="0.3">
      <c r="B13008" s="1"/>
      <c r="C13008" s="1"/>
      <c r="G13008" s="5"/>
    </row>
    <row r="13009" spans="2:7" x14ac:dyDescent="0.3">
      <c r="B13009" s="1"/>
      <c r="C13009" s="1"/>
      <c r="G13009" s="5"/>
    </row>
    <row r="13010" spans="2:7" x14ac:dyDescent="0.3">
      <c r="B13010" s="1"/>
      <c r="C13010" s="1"/>
      <c r="G13010" s="5"/>
    </row>
    <row r="13011" spans="2:7" x14ac:dyDescent="0.3">
      <c r="B13011" s="1"/>
      <c r="C13011" s="1"/>
      <c r="G13011" s="5"/>
    </row>
    <row r="13012" spans="2:7" x14ac:dyDescent="0.3">
      <c r="B13012" s="1"/>
      <c r="C13012" s="1"/>
      <c r="G13012" s="5"/>
    </row>
    <row r="13013" spans="2:7" x14ac:dyDescent="0.3">
      <c r="B13013" s="1"/>
      <c r="C13013" s="1"/>
      <c r="G13013" s="5"/>
    </row>
    <row r="13014" spans="2:7" x14ac:dyDescent="0.3">
      <c r="B13014" s="1"/>
      <c r="C13014" s="1"/>
      <c r="G13014" s="5"/>
    </row>
    <row r="13015" spans="2:7" x14ac:dyDescent="0.3">
      <c r="B13015" s="1"/>
      <c r="C13015" s="1"/>
      <c r="G13015" s="5"/>
    </row>
    <row r="13016" spans="2:7" x14ac:dyDescent="0.3">
      <c r="B13016" s="1"/>
      <c r="C13016" s="1"/>
      <c r="G13016" s="5"/>
    </row>
    <row r="13017" spans="2:7" x14ac:dyDescent="0.3">
      <c r="B13017" s="1"/>
      <c r="C13017" s="1"/>
      <c r="G13017" s="5"/>
    </row>
    <row r="13018" spans="2:7" x14ac:dyDescent="0.3">
      <c r="B13018" s="1"/>
      <c r="C13018" s="1"/>
      <c r="G13018" s="5"/>
    </row>
    <row r="13019" spans="2:7" x14ac:dyDescent="0.3">
      <c r="B13019" s="1"/>
      <c r="C13019" s="1"/>
      <c r="G13019" s="5"/>
    </row>
    <row r="13020" spans="2:7" x14ac:dyDescent="0.3">
      <c r="B13020" s="1"/>
      <c r="C13020" s="1"/>
      <c r="G13020" s="5"/>
    </row>
    <row r="13021" spans="2:7" x14ac:dyDescent="0.3">
      <c r="B13021" s="1"/>
      <c r="C13021" s="1"/>
      <c r="G13021" s="5"/>
    </row>
    <row r="13022" spans="2:7" x14ac:dyDescent="0.3">
      <c r="B13022" s="1"/>
      <c r="C13022" s="1"/>
      <c r="G13022" s="5"/>
    </row>
    <row r="13023" spans="2:7" x14ac:dyDescent="0.3">
      <c r="B13023" s="1"/>
      <c r="C13023" s="1"/>
      <c r="G13023" s="5"/>
    </row>
    <row r="13024" spans="2:7" x14ac:dyDescent="0.3">
      <c r="B13024" s="1"/>
      <c r="C13024" s="1"/>
      <c r="G13024" s="5"/>
    </row>
    <row r="13025" spans="2:7" x14ac:dyDescent="0.3">
      <c r="B13025" s="1"/>
      <c r="C13025" s="1"/>
      <c r="G13025" s="5"/>
    </row>
    <row r="13026" spans="2:7" x14ac:dyDescent="0.3">
      <c r="B13026" s="1"/>
      <c r="C13026" s="1"/>
      <c r="G13026" s="5"/>
    </row>
    <row r="13027" spans="2:7" x14ac:dyDescent="0.3">
      <c r="B13027" s="1"/>
      <c r="C13027" s="1"/>
      <c r="G13027" s="5"/>
    </row>
    <row r="13028" spans="2:7" x14ac:dyDescent="0.3">
      <c r="B13028" s="1"/>
      <c r="C13028" s="1"/>
      <c r="G13028" s="5"/>
    </row>
    <row r="13029" spans="2:7" x14ac:dyDescent="0.3">
      <c r="B13029" s="1"/>
      <c r="C13029" s="1"/>
      <c r="G13029" s="5"/>
    </row>
    <row r="13030" spans="2:7" x14ac:dyDescent="0.3">
      <c r="B13030" s="1"/>
      <c r="C13030" s="1"/>
      <c r="G13030" s="5"/>
    </row>
    <row r="13031" spans="2:7" x14ac:dyDescent="0.3">
      <c r="B13031" s="1"/>
      <c r="C13031" s="1"/>
      <c r="G13031" s="5"/>
    </row>
    <row r="13032" spans="2:7" x14ac:dyDescent="0.3">
      <c r="B13032" s="1"/>
      <c r="C13032" s="1"/>
      <c r="G13032" s="5"/>
    </row>
    <row r="13033" spans="2:7" x14ac:dyDescent="0.3">
      <c r="B13033" s="1"/>
      <c r="C13033" s="1"/>
      <c r="G13033" s="5"/>
    </row>
    <row r="13034" spans="2:7" x14ac:dyDescent="0.3">
      <c r="B13034" s="1"/>
      <c r="C13034" s="1"/>
      <c r="G13034" s="5"/>
    </row>
    <row r="13035" spans="2:7" x14ac:dyDescent="0.3">
      <c r="B13035" s="1"/>
      <c r="C13035" s="1"/>
      <c r="G13035" s="5"/>
    </row>
    <row r="13036" spans="2:7" x14ac:dyDescent="0.3">
      <c r="B13036" s="1"/>
      <c r="C13036" s="1"/>
      <c r="G13036" s="5"/>
    </row>
    <row r="13037" spans="2:7" x14ac:dyDescent="0.3">
      <c r="B13037" s="1"/>
      <c r="C13037" s="1"/>
      <c r="G13037" s="5"/>
    </row>
    <row r="13038" spans="2:7" x14ac:dyDescent="0.3">
      <c r="B13038" s="1"/>
      <c r="C13038" s="1"/>
      <c r="G13038" s="5"/>
    </row>
    <row r="13039" spans="2:7" x14ac:dyDescent="0.3">
      <c r="B13039" s="1"/>
      <c r="C13039" s="1"/>
      <c r="G13039" s="5"/>
    </row>
    <row r="13040" spans="2:7" x14ac:dyDescent="0.3">
      <c r="B13040" s="1"/>
      <c r="C13040" s="1"/>
      <c r="G13040" s="5"/>
    </row>
    <row r="13041" spans="2:7" x14ac:dyDescent="0.3">
      <c r="B13041" s="1"/>
      <c r="C13041" s="1"/>
      <c r="G13041" s="5"/>
    </row>
    <row r="13042" spans="2:7" x14ac:dyDescent="0.3">
      <c r="B13042" s="1"/>
      <c r="C13042" s="1"/>
      <c r="G13042" s="5"/>
    </row>
    <row r="13043" spans="2:7" x14ac:dyDescent="0.3">
      <c r="B13043" s="1"/>
      <c r="C13043" s="1"/>
      <c r="G13043" s="5"/>
    </row>
    <row r="13044" spans="2:7" x14ac:dyDescent="0.3">
      <c r="B13044" s="1"/>
      <c r="C13044" s="1"/>
      <c r="G13044" s="5"/>
    </row>
    <row r="13045" spans="2:7" x14ac:dyDescent="0.3">
      <c r="B13045" s="1"/>
      <c r="C13045" s="1"/>
      <c r="G13045" s="5"/>
    </row>
    <row r="13046" spans="2:7" x14ac:dyDescent="0.3">
      <c r="B13046" s="1"/>
      <c r="C13046" s="1"/>
      <c r="G13046" s="5"/>
    </row>
    <row r="13047" spans="2:7" x14ac:dyDescent="0.3">
      <c r="B13047" s="1"/>
      <c r="C13047" s="1"/>
      <c r="G13047" s="5"/>
    </row>
    <row r="13048" spans="2:7" x14ac:dyDescent="0.3">
      <c r="B13048" s="1"/>
      <c r="C13048" s="1"/>
      <c r="G13048" s="5"/>
    </row>
    <row r="13049" spans="2:7" x14ac:dyDescent="0.3">
      <c r="B13049" s="1"/>
      <c r="C13049" s="1"/>
      <c r="G13049" s="5"/>
    </row>
    <row r="13050" spans="2:7" x14ac:dyDescent="0.3">
      <c r="B13050" s="1"/>
      <c r="C13050" s="1"/>
      <c r="G13050" s="5"/>
    </row>
    <row r="13051" spans="2:7" x14ac:dyDescent="0.3">
      <c r="B13051" s="1"/>
      <c r="C13051" s="1"/>
      <c r="G13051" s="5"/>
    </row>
    <row r="13052" spans="2:7" x14ac:dyDescent="0.3">
      <c r="B13052" s="1"/>
      <c r="C13052" s="1"/>
      <c r="G13052" s="5"/>
    </row>
    <row r="13053" spans="2:7" x14ac:dyDescent="0.3">
      <c r="B13053" s="1"/>
      <c r="C13053" s="1"/>
      <c r="G13053" s="5"/>
    </row>
    <row r="13054" spans="2:7" x14ac:dyDescent="0.3">
      <c r="B13054" s="1"/>
      <c r="C13054" s="1"/>
      <c r="G13054" s="5"/>
    </row>
    <row r="13055" spans="2:7" x14ac:dyDescent="0.3">
      <c r="B13055" s="1"/>
      <c r="C13055" s="1"/>
      <c r="G13055" s="5"/>
    </row>
    <row r="13056" spans="2:7" x14ac:dyDescent="0.3">
      <c r="B13056" s="1"/>
      <c r="C13056" s="1"/>
      <c r="G13056" s="5"/>
    </row>
    <row r="13057" spans="2:7" x14ac:dyDescent="0.3">
      <c r="B13057" s="1"/>
      <c r="C13057" s="1"/>
      <c r="G13057" s="5"/>
    </row>
    <row r="13058" spans="2:7" x14ac:dyDescent="0.3">
      <c r="B13058" s="1"/>
      <c r="C13058" s="1"/>
      <c r="G13058" s="5"/>
    </row>
    <row r="13059" spans="2:7" x14ac:dyDescent="0.3">
      <c r="B13059" s="1"/>
      <c r="C13059" s="1"/>
      <c r="G13059" s="5"/>
    </row>
    <row r="13060" spans="2:7" x14ac:dyDescent="0.3">
      <c r="B13060" s="1"/>
      <c r="C13060" s="1"/>
      <c r="G13060" s="5"/>
    </row>
    <row r="13061" spans="2:7" x14ac:dyDescent="0.3">
      <c r="B13061" s="1"/>
      <c r="C13061" s="1"/>
      <c r="G13061" s="5"/>
    </row>
    <row r="13062" spans="2:7" x14ac:dyDescent="0.3">
      <c r="B13062" s="1"/>
      <c r="C13062" s="1"/>
      <c r="G13062" s="5"/>
    </row>
    <row r="13063" spans="2:7" x14ac:dyDescent="0.3">
      <c r="B13063" s="1"/>
      <c r="C13063" s="1"/>
      <c r="G13063" s="5"/>
    </row>
    <row r="13064" spans="2:7" x14ac:dyDescent="0.3">
      <c r="B13064" s="1"/>
      <c r="C13064" s="1"/>
      <c r="G13064" s="5"/>
    </row>
    <row r="13065" spans="2:7" x14ac:dyDescent="0.3">
      <c r="B13065" s="1"/>
      <c r="C13065" s="1"/>
      <c r="G13065" s="5"/>
    </row>
    <row r="13066" spans="2:7" x14ac:dyDescent="0.3">
      <c r="B13066" s="1"/>
      <c r="C13066" s="1"/>
      <c r="G13066" s="5"/>
    </row>
    <row r="13067" spans="2:7" x14ac:dyDescent="0.3">
      <c r="B13067" s="1"/>
      <c r="C13067" s="1"/>
      <c r="G13067" s="5"/>
    </row>
    <row r="13068" spans="2:7" x14ac:dyDescent="0.3">
      <c r="B13068" s="1"/>
      <c r="C13068" s="1"/>
      <c r="G13068" s="5"/>
    </row>
    <row r="13069" spans="2:7" x14ac:dyDescent="0.3">
      <c r="B13069" s="1"/>
      <c r="C13069" s="1"/>
      <c r="G13069" s="5"/>
    </row>
    <row r="13070" spans="2:7" x14ac:dyDescent="0.3">
      <c r="B13070" s="1"/>
      <c r="C13070" s="1"/>
      <c r="G13070" s="5"/>
    </row>
    <row r="13071" spans="2:7" x14ac:dyDescent="0.3">
      <c r="B13071" s="1"/>
      <c r="C13071" s="1"/>
      <c r="G13071" s="5"/>
    </row>
    <row r="13072" spans="2:7" x14ac:dyDescent="0.3">
      <c r="B13072" s="1"/>
      <c r="C13072" s="1"/>
      <c r="G13072" s="5"/>
    </row>
    <row r="13073" spans="2:7" x14ac:dyDescent="0.3">
      <c r="B13073" s="1"/>
      <c r="C13073" s="1"/>
      <c r="G13073" s="5"/>
    </row>
    <row r="13074" spans="2:7" x14ac:dyDescent="0.3">
      <c r="B13074" s="1"/>
      <c r="C13074" s="1"/>
      <c r="G13074" s="5"/>
    </row>
    <row r="13075" spans="2:7" x14ac:dyDescent="0.3">
      <c r="B13075" s="1"/>
      <c r="C13075" s="1"/>
      <c r="G13075" s="5"/>
    </row>
    <row r="13076" spans="2:7" x14ac:dyDescent="0.3">
      <c r="B13076" s="1"/>
      <c r="C13076" s="1"/>
      <c r="G13076" s="5"/>
    </row>
    <row r="13077" spans="2:7" x14ac:dyDescent="0.3">
      <c r="B13077" s="1"/>
      <c r="C13077" s="1"/>
      <c r="G13077" s="5"/>
    </row>
    <row r="13078" spans="2:7" x14ac:dyDescent="0.3">
      <c r="B13078" s="1"/>
      <c r="C13078" s="1"/>
      <c r="G13078" s="5"/>
    </row>
    <row r="13079" spans="2:7" x14ac:dyDescent="0.3">
      <c r="B13079" s="1"/>
      <c r="C13079" s="1"/>
      <c r="G13079" s="5"/>
    </row>
    <row r="13080" spans="2:7" x14ac:dyDescent="0.3">
      <c r="B13080" s="1"/>
      <c r="C13080" s="1"/>
      <c r="G13080" s="5"/>
    </row>
    <row r="13081" spans="2:7" x14ac:dyDescent="0.3">
      <c r="B13081" s="1"/>
      <c r="C13081" s="1"/>
      <c r="G13081" s="5"/>
    </row>
    <row r="13082" spans="2:7" x14ac:dyDescent="0.3">
      <c r="B13082" s="1"/>
      <c r="C13082" s="1"/>
      <c r="G13082" s="5"/>
    </row>
    <row r="13083" spans="2:7" x14ac:dyDescent="0.3">
      <c r="B13083" s="1"/>
      <c r="C13083" s="1"/>
      <c r="G13083" s="5"/>
    </row>
    <row r="13084" spans="2:7" x14ac:dyDescent="0.3">
      <c r="B13084" s="1"/>
      <c r="C13084" s="1"/>
      <c r="G13084" s="5"/>
    </row>
    <row r="13085" spans="2:7" x14ac:dyDescent="0.3">
      <c r="B13085" s="1"/>
      <c r="C13085" s="1"/>
      <c r="G13085" s="5"/>
    </row>
    <row r="13086" spans="2:7" x14ac:dyDescent="0.3">
      <c r="B13086" s="1"/>
      <c r="C13086" s="1"/>
      <c r="G13086" s="5"/>
    </row>
    <row r="13087" spans="2:7" x14ac:dyDescent="0.3">
      <c r="B13087" s="1"/>
      <c r="C13087" s="1"/>
      <c r="G13087" s="5"/>
    </row>
    <row r="13088" spans="2:7" x14ac:dyDescent="0.3">
      <c r="B13088" s="1"/>
      <c r="C13088" s="1"/>
      <c r="G13088" s="5"/>
    </row>
    <row r="13089" spans="2:7" x14ac:dyDescent="0.3">
      <c r="B13089" s="1"/>
      <c r="C13089" s="1"/>
      <c r="G13089" s="5"/>
    </row>
    <row r="13090" spans="2:7" x14ac:dyDescent="0.3">
      <c r="B13090" s="1"/>
      <c r="C13090" s="1"/>
      <c r="G13090" s="5"/>
    </row>
    <row r="13091" spans="2:7" x14ac:dyDescent="0.3">
      <c r="B13091" s="1"/>
      <c r="C13091" s="1"/>
      <c r="G13091" s="5"/>
    </row>
    <row r="13092" spans="2:7" x14ac:dyDescent="0.3">
      <c r="B13092" s="1"/>
      <c r="C13092" s="1"/>
      <c r="G13092" s="5"/>
    </row>
    <row r="13093" spans="2:7" x14ac:dyDescent="0.3">
      <c r="B13093" s="1"/>
      <c r="C13093" s="1"/>
      <c r="G13093" s="5"/>
    </row>
    <row r="13094" spans="2:7" x14ac:dyDescent="0.3">
      <c r="B13094" s="1"/>
      <c r="C13094" s="1"/>
      <c r="G13094" s="5"/>
    </row>
    <row r="13095" spans="2:7" x14ac:dyDescent="0.3">
      <c r="B13095" s="1"/>
      <c r="C13095" s="1"/>
      <c r="G13095" s="5"/>
    </row>
    <row r="13096" spans="2:7" x14ac:dyDescent="0.3">
      <c r="B13096" s="1"/>
      <c r="C13096" s="1"/>
      <c r="G13096" s="5"/>
    </row>
    <row r="13097" spans="2:7" x14ac:dyDescent="0.3">
      <c r="B13097" s="1"/>
      <c r="C13097" s="1"/>
      <c r="G13097" s="5"/>
    </row>
    <row r="13098" spans="2:7" x14ac:dyDescent="0.3">
      <c r="B13098" s="1"/>
      <c r="C13098" s="1"/>
      <c r="G13098" s="5"/>
    </row>
    <row r="13099" spans="2:7" x14ac:dyDescent="0.3">
      <c r="B13099" s="1"/>
      <c r="C13099" s="1"/>
      <c r="G13099" s="5"/>
    </row>
    <row r="13100" spans="2:7" x14ac:dyDescent="0.3">
      <c r="B13100" s="1"/>
      <c r="C13100" s="1"/>
      <c r="G13100" s="5"/>
    </row>
    <row r="13101" spans="2:7" x14ac:dyDescent="0.3">
      <c r="B13101" s="1"/>
      <c r="C13101" s="1"/>
      <c r="G13101" s="5"/>
    </row>
    <row r="13102" spans="2:7" x14ac:dyDescent="0.3">
      <c r="B13102" s="1"/>
      <c r="C13102" s="1"/>
      <c r="G13102" s="5"/>
    </row>
    <row r="13103" spans="2:7" x14ac:dyDescent="0.3">
      <c r="B13103" s="1"/>
      <c r="C13103" s="1"/>
      <c r="G13103" s="5"/>
    </row>
    <row r="13104" spans="2:7" x14ac:dyDescent="0.3">
      <c r="B13104" s="1"/>
      <c r="C13104" s="1"/>
      <c r="G13104" s="5"/>
    </row>
    <row r="13105" spans="2:7" x14ac:dyDescent="0.3">
      <c r="B13105" s="1"/>
      <c r="C13105" s="1"/>
      <c r="G13105" s="5"/>
    </row>
    <row r="13106" spans="2:7" x14ac:dyDescent="0.3">
      <c r="B13106" s="1"/>
      <c r="C13106" s="1"/>
      <c r="G13106" s="5"/>
    </row>
    <row r="13107" spans="2:7" x14ac:dyDescent="0.3">
      <c r="B13107" s="1"/>
      <c r="C13107" s="1"/>
      <c r="G13107" s="5"/>
    </row>
    <row r="13108" spans="2:7" x14ac:dyDescent="0.3">
      <c r="B13108" s="1"/>
      <c r="C13108" s="1"/>
      <c r="G13108" s="5"/>
    </row>
    <row r="13109" spans="2:7" x14ac:dyDescent="0.3">
      <c r="B13109" s="1"/>
      <c r="C13109" s="1"/>
      <c r="G13109" s="5"/>
    </row>
    <row r="13110" spans="2:7" x14ac:dyDescent="0.3">
      <c r="B13110" s="1"/>
      <c r="C13110" s="1"/>
      <c r="G13110" s="5"/>
    </row>
    <row r="13111" spans="2:7" x14ac:dyDescent="0.3">
      <c r="B13111" s="1"/>
      <c r="C13111" s="1"/>
      <c r="G13111" s="5"/>
    </row>
    <row r="13112" spans="2:7" x14ac:dyDescent="0.3">
      <c r="B13112" s="1"/>
      <c r="C13112" s="1"/>
      <c r="G13112" s="5"/>
    </row>
    <row r="13113" spans="2:7" x14ac:dyDescent="0.3">
      <c r="B13113" s="1"/>
      <c r="C13113" s="1"/>
      <c r="G13113" s="5"/>
    </row>
    <row r="13114" spans="2:7" x14ac:dyDescent="0.3">
      <c r="B13114" s="1"/>
      <c r="C13114" s="1"/>
      <c r="G13114" s="5"/>
    </row>
    <row r="13115" spans="2:7" x14ac:dyDescent="0.3">
      <c r="B13115" s="1"/>
      <c r="C13115" s="1"/>
      <c r="G13115" s="5"/>
    </row>
    <row r="13116" spans="2:7" x14ac:dyDescent="0.3">
      <c r="B13116" s="1"/>
      <c r="C13116" s="1"/>
      <c r="G13116" s="5"/>
    </row>
    <row r="13117" spans="2:7" x14ac:dyDescent="0.3">
      <c r="B13117" s="1"/>
      <c r="C13117" s="1"/>
      <c r="G13117" s="5"/>
    </row>
    <row r="13118" spans="2:7" x14ac:dyDescent="0.3">
      <c r="B13118" s="1"/>
      <c r="C13118" s="1"/>
      <c r="G13118" s="5"/>
    </row>
    <row r="13119" spans="2:7" x14ac:dyDescent="0.3">
      <c r="B13119" s="1"/>
      <c r="C13119" s="1"/>
      <c r="G13119" s="5"/>
    </row>
    <row r="13120" spans="2:7" x14ac:dyDescent="0.3">
      <c r="B13120" s="1"/>
      <c r="C13120" s="1"/>
      <c r="G13120" s="5"/>
    </row>
    <row r="13121" spans="2:7" x14ac:dyDescent="0.3">
      <c r="B13121" s="1"/>
      <c r="C13121" s="1"/>
      <c r="G13121" s="5"/>
    </row>
    <row r="13122" spans="2:7" x14ac:dyDescent="0.3">
      <c r="B13122" s="1"/>
      <c r="C13122" s="1"/>
      <c r="G13122" s="5"/>
    </row>
    <row r="13123" spans="2:7" x14ac:dyDescent="0.3">
      <c r="B13123" s="1"/>
      <c r="C13123" s="1"/>
      <c r="G13123" s="5"/>
    </row>
    <row r="13124" spans="2:7" x14ac:dyDescent="0.3">
      <c r="B13124" s="1"/>
      <c r="C13124" s="1"/>
      <c r="G13124" s="5"/>
    </row>
    <row r="13125" spans="2:7" x14ac:dyDescent="0.3">
      <c r="B13125" s="1"/>
      <c r="C13125" s="1"/>
      <c r="G13125" s="5"/>
    </row>
    <row r="13126" spans="2:7" x14ac:dyDescent="0.3">
      <c r="B13126" s="1"/>
      <c r="C13126" s="1"/>
      <c r="G13126" s="5"/>
    </row>
    <row r="13127" spans="2:7" x14ac:dyDescent="0.3">
      <c r="B13127" s="1"/>
      <c r="C13127" s="1"/>
      <c r="G13127" s="5"/>
    </row>
    <row r="13128" spans="2:7" x14ac:dyDescent="0.3">
      <c r="B13128" s="1"/>
      <c r="C13128" s="1"/>
      <c r="G13128" s="5"/>
    </row>
    <row r="13129" spans="2:7" x14ac:dyDescent="0.3">
      <c r="B13129" s="1"/>
      <c r="C13129" s="1"/>
      <c r="G13129" s="5"/>
    </row>
    <row r="13130" spans="2:7" x14ac:dyDescent="0.3">
      <c r="B13130" s="1"/>
      <c r="C13130" s="1"/>
      <c r="G13130" s="5"/>
    </row>
    <row r="13131" spans="2:7" x14ac:dyDescent="0.3">
      <c r="B13131" s="1"/>
      <c r="C13131" s="1"/>
      <c r="G13131" s="5"/>
    </row>
    <row r="13132" spans="2:7" x14ac:dyDescent="0.3">
      <c r="B13132" s="1"/>
      <c r="C13132" s="1"/>
      <c r="G13132" s="5"/>
    </row>
    <row r="13133" spans="2:7" x14ac:dyDescent="0.3">
      <c r="B13133" s="1"/>
      <c r="C13133" s="1"/>
      <c r="G13133" s="5"/>
    </row>
    <row r="13134" spans="2:7" x14ac:dyDescent="0.3">
      <c r="B13134" s="1"/>
      <c r="C13134" s="1"/>
      <c r="G13134" s="5"/>
    </row>
    <row r="13135" spans="2:7" x14ac:dyDescent="0.3">
      <c r="B13135" s="1"/>
      <c r="C13135" s="1"/>
      <c r="G13135" s="5"/>
    </row>
    <row r="13136" spans="2:7" x14ac:dyDescent="0.3">
      <c r="B13136" s="1"/>
      <c r="C13136" s="1"/>
      <c r="G13136" s="5"/>
    </row>
    <row r="13137" spans="2:7" x14ac:dyDescent="0.3">
      <c r="B13137" s="1"/>
      <c r="C13137" s="1"/>
      <c r="G13137" s="5"/>
    </row>
    <row r="13138" spans="2:7" x14ac:dyDescent="0.3">
      <c r="B13138" s="1"/>
      <c r="C13138" s="1"/>
      <c r="G13138" s="5"/>
    </row>
    <row r="13139" spans="2:7" x14ac:dyDescent="0.3">
      <c r="B13139" s="1"/>
      <c r="C13139" s="1"/>
      <c r="G13139" s="5"/>
    </row>
    <row r="13140" spans="2:7" x14ac:dyDescent="0.3">
      <c r="B13140" s="1"/>
      <c r="C13140" s="1"/>
      <c r="G13140" s="5"/>
    </row>
    <row r="13141" spans="2:7" x14ac:dyDescent="0.3">
      <c r="B13141" s="1"/>
      <c r="C13141" s="1"/>
      <c r="G13141" s="5"/>
    </row>
    <row r="13142" spans="2:7" x14ac:dyDescent="0.3">
      <c r="B13142" s="1"/>
      <c r="C13142" s="1"/>
      <c r="G13142" s="5"/>
    </row>
    <row r="13143" spans="2:7" x14ac:dyDescent="0.3">
      <c r="B13143" s="1"/>
      <c r="C13143" s="1"/>
      <c r="G13143" s="5"/>
    </row>
    <row r="13144" spans="2:7" x14ac:dyDescent="0.3">
      <c r="B13144" s="1"/>
      <c r="C13144" s="1"/>
      <c r="G13144" s="5"/>
    </row>
    <row r="13145" spans="2:7" x14ac:dyDescent="0.3">
      <c r="B13145" s="1"/>
      <c r="C13145" s="1"/>
      <c r="G13145" s="5"/>
    </row>
    <row r="13146" spans="2:7" x14ac:dyDescent="0.3">
      <c r="B13146" s="1"/>
      <c r="C13146" s="1"/>
      <c r="G13146" s="5"/>
    </row>
    <row r="13147" spans="2:7" x14ac:dyDescent="0.3">
      <c r="B13147" s="1"/>
      <c r="C13147" s="1"/>
      <c r="G13147" s="5"/>
    </row>
    <row r="13148" spans="2:7" x14ac:dyDescent="0.3">
      <c r="B13148" s="1"/>
      <c r="C13148" s="1"/>
      <c r="G13148" s="5"/>
    </row>
    <row r="13149" spans="2:7" x14ac:dyDescent="0.3">
      <c r="B13149" s="1"/>
      <c r="C13149" s="1"/>
      <c r="G13149" s="5"/>
    </row>
    <row r="13150" spans="2:7" x14ac:dyDescent="0.3">
      <c r="B13150" s="1"/>
      <c r="C13150" s="1"/>
      <c r="G13150" s="5"/>
    </row>
    <row r="13151" spans="2:7" x14ac:dyDescent="0.3">
      <c r="B13151" s="1"/>
      <c r="C13151" s="1"/>
      <c r="G13151" s="5"/>
    </row>
    <row r="13152" spans="2:7" x14ac:dyDescent="0.3">
      <c r="B13152" s="1"/>
      <c r="C13152" s="1"/>
      <c r="G13152" s="5"/>
    </row>
    <row r="13153" spans="2:7" x14ac:dyDescent="0.3">
      <c r="B13153" s="1"/>
      <c r="C13153" s="1"/>
      <c r="G13153" s="5"/>
    </row>
    <row r="13154" spans="2:7" x14ac:dyDescent="0.3">
      <c r="B13154" s="1"/>
      <c r="C13154" s="1"/>
      <c r="G13154" s="5"/>
    </row>
    <row r="13155" spans="2:7" x14ac:dyDescent="0.3">
      <c r="B13155" s="1"/>
      <c r="C13155" s="1"/>
      <c r="G13155" s="5"/>
    </row>
    <row r="13156" spans="2:7" x14ac:dyDescent="0.3">
      <c r="B13156" s="1"/>
      <c r="C13156" s="1"/>
      <c r="G13156" s="5"/>
    </row>
    <row r="13157" spans="2:7" x14ac:dyDescent="0.3">
      <c r="B13157" s="1"/>
      <c r="C13157" s="1"/>
      <c r="G13157" s="5"/>
    </row>
    <row r="13158" spans="2:7" x14ac:dyDescent="0.3">
      <c r="B13158" s="1"/>
      <c r="C13158" s="1"/>
      <c r="G13158" s="5"/>
    </row>
    <row r="13159" spans="2:7" x14ac:dyDescent="0.3">
      <c r="B13159" s="1"/>
      <c r="C13159" s="1"/>
      <c r="G13159" s="5"/>
    </row>
    <row r="13160" spans="2:7" x14ac:dyDescent="0.3">
      <c r="B13160" s="1"/>
      <c r="C13160" s="1"/>
      <c r="G13160" s="5"/>
    </row>
    <row r="13161" spans="2:7" x14ac:dyDescent="0.3">
      <c r="B13161" s="1"/>
      <c r="C13161" s="1"/>
      <c r="G13161" s="5"/>
    </row>
    <row r="13162" spans="2:7" x14ac:dyDescent="0.3">
      <c r="B13162" s="1"/>
      <c r="C13162" s="1"/>
      <c r="G13162" s="5"/>
    </row>
    <row r="13163" spans="2:7" x14ac:dyDescent="0.3">
      <c r="B13163" s="1"/>
      <c r="C13163" s="1"/>
      <c r="G13163" s="5"/>
    </row>
    <row r="13164" spans="2:7" x14ac:dyDescent="0.3">
      <c r="B13164" s="1"/>
      <c r="C13164" s="1"/>
      <c r="G13164" s="5"/>
    </row>
    <row r="13165" spans="2:7" x14ac:dyDescent="0.3">
      <c r="B13165" s="1"/>
      <c r="C13165" s="1"/>
      <c r="G13165" s="5"/>
    </row>
    <row r="13166" spans="2:7" x14ac:dyDescent="0.3">
      <c r="B13166" s="1"/>
      <c r="C13166" s="1"/>
      <c r="G13166" s="5"/>
    </row>
    <row r="13167" spans="2:7" x14ac:dyDescent="0.3">
      <c r="B13167" s="1"/>
      <c r="C13167" s="1"/>
      <c r="G13167" s="5"/>
    </row>
    <row r="13168" spans="2:7" x14ac:dyDescent="0.3">
      <c r="B13168" s="1"/>
      <c r="C13168" s="1"/>
      <c r="G13168" s="5"/>
    </row>
    <row r="13169" spans="2:7" x14ac:dyDescent="0.3">
      <c r="B13169" s="1"/>
      <c r="C13169" s="1"/>
      <c r="G13169" s="5"/>
    </row>
    <row r="13170" spans="2:7" x14ac:dyDescent="0.3">
      <c r="B13170" s="1"/>
      <c r="C13170" s="1"/>
      <c r="G13170" s="5"/>
    </row>
    <row r="13171" spans="2:7" x14ac:dyDescent="0.3">
      <c r="B13171" s="1"/>
      <c r="C13171" s="1"/>
      <c r="G13171" s="5"/>
    </row>
    <row r="13172" spans="2:7" x14ac:dyDescent="0.3">
      <c r="B13172" s="1"/>
      <c r="C13172" s="1"/>
      <c r="G13172" s="5"/>
    </row>
    <row r="13173" spans="2:7" x14ac:dyDescent="0.3">
      <c r="B13173" s="1"/>
      <c r="C13173" s="1"/>
      <c r="G13173" s="5"/>
    </row>
    <row r="13174" spans="2:7" x14ac:dyDescent="0.3">
      <c r="B13174" s="1"/>
      <c r="C13174" s="1"/>
      <c r="G13174" s="5"/>
    </row>
    <row r="13175" spans="2:7" x14ac:dyDescent="0.3">
      <c r="B13175" s="1"/>
      <c r="C13175" s="1"/>
      <c r="G13175" s="5"/>
    </row>
    <row r="13176" spans="2:7" x14ac:dyDescent="0.3">
      <c r="B13176" s="1"/>
      <c r="C13176" s="1"/>
      <c r="G13176" s="5"/>
    </row>
    <row r="13177" spans="2:7" x14ac:dyDescent="0.3">
      <c r="B13177" s="1"/>
      <c r="C13177" s="1"/>
      <c r="G13177" s="5"/>
    </row>
    <row r="13178" spans="2:7" x14ac:dyDescent="0.3">
      <c r="B13178" s="1"/>
      <c r="C13178" s="1"/>
      <c r="G13178" s="5"/>
    </row>
    <row r="13179" spans="2:7" x14ac:dyDescent="0.3">
      <c r="B13179" s="1"/>
      <c r="C13179" s="1"/>
      <c r="G13179" s="5"/>
    </row>
    <row r="13180" spans="2:7" x14ac:dyDescent="0.3">
      <c r="B13180" s="1"/>
      <c r="C13180" s="1"/>
      <c r="G13180" s="5"/>
    </row>
    <row r="13181" spans="2:7" x14ac:dyDescent="0.3">
      <c r="B13181" s="1"/>
      <c r="C13181" s="1"/>
      <c r="G13181" s="5"/>
    </row>
    <row r="13182" spans="2:7" x14ac:dyDescent="0.3">
      <c r="B13182" s="1"/>
      <c r="C13182" s="1"/>
      <c r="G13182" s="5"/>
    </row>
    <row r="13183" spans="2:7" x14ac:dyDescent="0.3">
      <c r="B13183" s="1"/>
      <c r="C13183" s="1"/>
      <c r="G13183" s="5"/>
    </row>
    <row r="13184" spans="2:7" x14ac:dyDescent="0.3">
      <c r="B13184" s="1"/>
      <c r="C13184" s="1"/>
      <c r="G13184" s="5"/>
    </row>
    <row r="13185" spans="2:7" x14ac:dyDescent="0.3">
      <c r="B13185" s="1"/>
      <c r="C13185" s="1"/>
      <c r="G13185" s="5"/>
    </row>
    <row r="13186" spans="2:7" x14ac:dyDescent="0.3">
      <c r="B13186" s="1"/>
      <c r="C13186" s="1"/>
      <c r="G13186" s="5"/>
    </row>
    <row r="13187" spans="2:7" x14ac:dyDescent="0.3">
      <c r="B13187" s="1"/>
      <c r="C13187" s="1"/>
      <c r="G13187" s="5"/>
    </row>
    <row r="13188" spans="2:7" x14ac:dyDescent="0.3">
      <c r="B13188" s="1"/>
      <c r="C13188" s="1"/>
      <c r="G13188" s="5"/>
    </row>
    <row r="13189" spans="2:7" x14ac:dyDescent="0.3">
      <c r="B13189" s="1"/>
      <c r="C13189" s="1"/>
      <c r="G13189" s="5"/>
    </row>
    <row r="13190" spans="2:7" x14ac:dyDescent="0.3">
      <c r="B13190" s="1"/>
      <c r="C13190" s="1"/>
      <c r="G13190" s="5"/>
    </row>
    <row r="13191" spans="2:7" x14ac:dyDescent="0.3">
      <c r="B13191" s="1"/>
      <c r="C13191" s="1"/>
      <c r="G13191" s="5"/>
    </row>
    <row r="13192" spans="2:7" x14ac:dyDescent="0.3">
      <c r="B13192" s="1"/>
      <c r="C13192" s="1"/>
      <c r="G13192" s="5"/>
    </row>
    <row r="13193" spans="2:7" x14ac:dyDescent="0.3">
      <c r="B13193" s="1"/>
      <c r="C13193" s="1"/>
      <c r="G13193" s="5"/>
    </row>
    <row r="13194" spans="2:7" x14ac:dyDescent="0.3">
      <c r="B13194" s="1"/>
      <c r="C13194" s="1"/>
      <c r="G13194" s="5"/>
    </row>
    <row r="13195" spans="2:7" x14ac:dyDescent="0.3">
      <c r="B13195" s="1"/>
      <c r="C13195" s="1"/>
      <c r="G13195" s="5"/>
    </row>
    <row r="13196" spans="2:7" x14ac:dyDescent="0.3">
      <c r="B13196" s="1"/>
      <c r="C13196" s="1"/>
      <c r="G13196" s="5"/>
    </row>
    <row r="13197" spans="2:7" x14ac:dyDescent="0.3">
      <c r="B13197" s="1"/>
      <c r="C13197" s="1"/>
      <c r="G13197" s="5"/>
    </row>
    <row r="13198" spans="2:7" x14ac:dyDescent="0.3">
      <c r="B13198" s="1"/>
      <c r="C13198" s="1"/>
      <c r="G13198" s="5"/>
    </row>
    <row r="13199" spans="2:7" x14ac:dyDescent="0.3">
      <c r="B13199" s="1"/>
      <c r="C13199" s="1"/>
      <c r="G13199" s="5"/>
    </row>
    <row r="13200" spans="2:7" x14ac:dyDescent="0.3">
      <c r="B13200" s="1"/>
      <c r="C13200" s="1"/>
      <c r="G13200" s="5"/>
    </row>
    <row r="13201" spans="2:7" x14ac:dyDescent="0.3">
      <c r="B13201" s="1"/>
      <c r="C13201" s="1"/>
      <c r="G13201" s="5"/>
    </row>
    <row r="13202" spans="2:7" x14ac:dyDescent="0.3">
      <c r="B13202" s="1"/>
      <c r="C13202" s="1"/>
      <c r="G13202" s="5"/>
    </row>
    <row r="13203" spans="2:7" x14ac:dyDescent="0.3">
      <c r="B13203" s="1"/>
      <c r="C13203" s="1"/>
      <c r="G13203" s="5"/>
    </row>
    <row r="13204" spans="2:7" x14ac:dyDescent="0.3">
      <c r="B13204" s="1"/>
      <c r="C13204" s="1"/>
      <c r="G13204" s="5"/>
    </row>
    <row r="13205" spans="2:7" x14ac:dyDescent="0.3">
      <c r="B13205" s="1"/>
      <c r="C13205" s="1"/>
      <c r="G13205" s="5"/>
    </row>
    <row r="13206" spans="2:7" x14ac:dyDescent="0.3">
      <c r="B13206" s="1"/>
      <c r="C13206" s="1"/>
      <c r="G13206" s="5"/>
    </row>
    <row r="13207" spans="2:7" x14ac:dyDescent="0.3">
      <c r="B13207" s="1"/>
      <c r="C13207" s="1"/>
      <c r="G13207" s="5"/>
    </row>
    <row r="13208" spans="2:7" x14ac:dyDescent="0.3">
      <c r="B13208" s="1"/>
      <c r="C13208" s="1"/>
      <c r="G13208" s="5"/>
    </row>
    <row r="13209" spans="2:7" x14ac:dyDescent="0.3">
      <c r="B13209" s="1"/>
      <c r="C13209" s="1"/>
      <c r="G13209" s="5"/>
    </row>
    <row r="13210" spans="2:7" x14ac:dyDescent="0.3">
      <c r="B13210" s="1"/>
      <c r="C13210" s="1"/>
      <c r="G13210" s="5"/>
    </row>
    <row r="13211" spans="2:7" x14ac:dyDescent="0.3">
      <c r="B13211" s="1"/>
      <c r="C13211" s="1"/>
      <c r="G13211" s="5"/>
    </row>
    <row r="13212" spans="2:7" x14ac:dyDescent="0.3">
      <c r="B13212" s="1"/>
      <c r="C13212" s="1"/>
      <c r="G13212" s="5"/>
    </row>
    <row r="13213" spans="2:7" x14ac:dyDescent="0.3">
      <c r="B13213" s="1"/>
      <c r="C13213" s="1"/>
      <c r="G13213" s="5"/>
    </row>
    <row r="13214" spans="2:7" x14ac:dyDescent="0.3">
      <c r="B13214" s="1"/>
      <c r="C13214" s="1"/>
      <c r="G13214" s="5"/>
    </row>
    <row r="13215" spans="2:7" x14ac:dyDescent="0.3">
      <c r="B13215" s="1"/>
      <c r="C13215" s="1"/>
      <c r="G13215" s="5"/>
    </row>
    <row r="13216" spans="2:7" x14ac:dyDescent="0.3">
      <c r="B13216" s="1"/>
      <c r="C13216" s="1"/>
      <c r="G13216" s="5"/>
    </row>
    <row r="13217" spans="2:7" x14ac:dyDescent="0.3">
      <c r="B13217" s="1"/>
      <c r="C13217" s="1"/>
      <c r="G13217" s="5"/>
    </row>
    <row r="13218" spans="2:7" x14ac:dyDescent="0.3">
      <c r="B13218" s="1"/>
      <c r="C13218" s="1"/>
      <c r="G13218" s="5"/>
    </row>
    <row r="13219" spans="2:7" x14ac:dyDescent="0.3">
      <c r="B13219" s="1"/>
      <c r="C13219" s="1"/>
      <c r="G13219" s="5"/>
    </row>
    <row r="13220" spans="2:7" x14ac:dyDescent="0.3">
      <c r="B13220" s="1"/>
      <c r="C13220" s="1"/>
      <c r="G13220" s="5"/>
    </row>
    <row r="13221" spans="2:7" x14ac:dyDescent="0.3">
      <c r="B13221" s="1"/>
      <c r="C13221" s="1"/>
      <c r="G13221" s="5"/>
    </row>
    <row r="13222" spans="2:7" x14ac:dyDescent="0.3">
      <c r="B13222" s="1"/>
      <c r="C13222" s="1"/>
      <c r="G13222" s="5"/>
    </row>
    <row r="13223" spans="2:7" x14ac:dyDescent="0.3">
      <c r="B13223" s="1"/>
      <c r="C13223" s="1"/>
      <c r="G13223" s="5"/>
    </row>
    <row r="13224" spans="2:7" x14ac:dyDescent="0.3">
      <c r="B13224" s="1"/>
      <c r="C13224" s="1"/>
      <c r="G13224" s="5"/>
    </row>
    <row r="13225" spans="2:7" x14ac:dyDescent="0.3">
      <c r="B13225" s="1"/>
      <c r="C13225" s="1"/>
      <c r="G13225" s="5"/>
    </row>
    <row r="13226" spans="2:7" x14ac:dyDescent="0.3">
      <c r="B13226" s="1"/>
      <c r="C13226" s="1"/>
      <c r="G13226" s="5"/>
    </row>
    <row r="13227" spans="2:7" x14ac:dyDescent="0.3">
      <c r="B13227" s="1"/>
      <c r="C13227" s="1"/>
      <c r="G13227" s="5"/>
    </row>
    <row r="13228" spans="2:7" x14ac:dyDescent="0.3">
      <c r="B13228" s="1"/>
      <c r="C13228" s="1"/>
      <c r="G13228" s="5"/>
    </row>
    <row r="13229" spans="2:7" x14ac:dyDescent="0.3">
      <c r="B13229" s="1"/>
      <c r="C13229" s="1"/>
      <c r="G13229" s="5"/>
    </row>
    <row r="13230" spans="2:7" x14ac:dyDescent="0.3">
      <c r="B13230" s="1"/>
      <c r="C13230" s="1"/>
      <c r="G13230" s="5"/>
    </row>
    <row r="13231" spans="2:7" x14ac:dyDescent="0.3">
      <c r="B13231" s="1"/>
      <c r="C13231" s="1"/>
      <c r="G13231" s="5"/>
    </row>
    <row r="13232" spans="2:7" x14ac:dyDescent="0.3">
      <c r="B13232" s="1"/>
      <c r="C13232" s="1"/>
      <c r="G13232" s="5"/>
    </row>
    <row r="13233" spans="2:7" x14ac:dyDescent="0.3">
      <c r="B13233" s="1"/>
      <c r="C13233" s="1"/>
      <c r="G13233" s="5"/>
    </row>
    <row r="13234" spans="2:7" x14ac:dyDescent="0.3">
      <c r="B13234" s="1"/>
      <c r="C13234" s="1"/>
      <c r="G13234" s="5"/>
    </row>
    <row r="13235" spans="2:7" x14ac:dyDescent="0.3">
      <c r="B13235" s="1"/>
      <c r="C13235" s="1"/>
      <c r="G13235" s="5"/>
    </row>
    <row r="13236" spans="2:7" x14ac:dyDescent="0.3">
      <c r="B13236" s="1"/>
      <c r="C13236" s="1"/>
      <c r="G13236" s="5"/>
    </row>
    <row r="13237" spans="2:7" x14ac:dyDescent="0.3">
      <c r="B13237" s="1"/>
      <c r="C13237" s="1"/>
      <c r="G13237" s="5"/>
    </row>
    <row r="13238" spans="2:7" x14ac:dyDescent="0.3">
      <c r="B13238" s="1"/>
      <c r="C13238" s="1"/>
      <c r="G13238" s="5"/>
    </row>
    <row r="13239" spans="2:7" x14ac:dyDescent="0.3">
      <c r="B13239" s="1"/>
      <c r="C13239" s="1"/>
      <c r="G13239" s="5"/>
    </row>
    <row r="13240" spans="2:7" x14ac:dyDescent="0.3">
      <c r="B13240" s="1"/>
      <c r="C13240" s="1"/>
      <c r="G13240" s="5"/>
    </row>
    <row r="13241" spans="2:7" x14ac:dyDescent="0.3">
      <c r="B13241" s="1"/>
      <c r="C13241" s="1"/>
      <c r="G13241" s="5"/>
    </row>
    <row r="13242" spans="2:7" x14ac:dyDescent="0.3">
      <c r="B13242" s="1"/>
      <c r="C13242" s="1"/>
      <c r="G13242" s="5"/>
    </row>
    <row r="13243" spans="2:7" x14ac:dyDescent="0.3">
      <c r="B13243" s="1"/>
      <c r="C13243" s="1"/>
      <c r="G13243" s="5"/>
    </row>
    <row r="13244" spans="2:7" x14ac:dyDescent="0.3">
      <c r="B13244" s="1"/>
      <c r="C13244" s="1"/>
      <c r="G13244" s="5"/>
    </row>
    <row r="13245" spans="2:7" x14ac:dyDescent="0.3">
      <c r="B13245" s="1"/>
      <c r="C13245" s="1"/>
      <c r="G13245" s="5"/>
    </row>
    <row r="13246" spans="2:7" x14ac:dyDescent="0.3">
      <c r="B13246" s="1"/>
      <c r="C13246" s="1"/>
      <c r="G13246" s="5"/>
    </row>
    <row r="13247" spans="2:7" x14ac:dyDescent="0.3">
      <c r="B13247" s="1"/>
      <c r="C13247" s="1"/>
      <c r="G13247" s="5"/>
    </row>
    <row r="13248" spans="2:7" x14ac:dyDescent="0.3">
      <c r="B13248" s="1"/>
      <c r="C13248" s="1"/>
      <c r="G13248" s="5"/>
    </row>
    <row r="13249" spans="2:7" x14ac:dyDescent="0.3">
      <c r="B13249" s="1"/>
      <c r="C13249" s="1"/>
      <c r="G13249" s="5"/>
    </row>
    <row r="13250" spans="2:7" x14ac:dyDescent="0.3">
      <c r="B13250" s="1"/>
      <c r="C13250" s="1"/>
      <c r="G13250" s="5"/>
    </row>
    <row r="13251" spans="2:7" x14ac:dyDescent="0.3">
      <c r="B13251" s="1"/>
      <c r="C13251" s="1"/>
      <c r="G13251" s="5"/>
    </row>
    <row r="13252" spans="2:7" x14ac:dyDescent="0.3">
      <c r="B13252" s="1"/>
      <c r="C13252" s="1"/>
      <c r="G13252" s="5"/>
    </row>
    <row r="13253" spans="2:7" x14ac:dyDescent="0.3">
      <c r="B13253" s="1"/>
      <c r="C13253" s="1"/>
      <c r="G13253" s="5"/>
    </row>
    <row r="13254" spans="2:7" x14ac:dyDescent="0.3">
      <c r="B13254" s="1"/>
      <c r="C13254" s="1"/>
      <c r="G13254" s="5"/>
    </row>
    <row r="13255" spans="2:7" x14ac:dyDescent="0.3">
      <c r="B13255" s="1"/>
      <c r="C13255" s="1"/>
      <c r="G13255" s="5"/>
    </row>
    <row r="13256" spans="2:7" x14ac:dyDescent="0.3">
      <c r="B13256" s="1"/>
      <c r="C13256" s="1"/>
      <c r="G13256" s="5"/>
    </row>
    <row r="13257" spans="2:7" x14ac:dyDescent="0.3">
      <c r="B13257" s="1"/>
      <c r="C13257" s="1"/>
      <c r="G13257" s="5"/>
    </row>
    <row r="13258" spans="2:7" x14ac:dyDescent="0.3">
      <c r="B13258" s="1"/>
      <c r="C13258" s="1"/>
      <c r="G13258" s="5"/>
    </row>
    <row r="13259" spans="2:7" x14ac:dyDescent="0.3">
      <c r="B13259" s="1"/>
      <c r="C13259" s="1"/>
      <c r="G13259" s="5"/>
    </row>
    <row r="13260" spans="2:7" x14ac:dyDescent="0.3">
      <c r="B13260" s="1"/>
      <c r="C13260" s="1"/>
      <c r="G13260" s="5"/>
    </row>
    <row r="13261" spans="2:7" x14ac:dyDescent="0.3">
      <c r="B13261" s="1"/>
      <c r="C13261" s="1"/>
      <c r="G13261" s="5"/>
    </row>
    <row r="13262" spans="2:7" x14ac:dyDescent="0.3">
      <c r="B13262" s="1"/>
      <c r="C13262" s="1"/>
      <c r="G13262" s="5"/>
    </row>
    <row r="13263" spans="2:7" x14ac:dyDescent="0.3">
      <c r="B13263" s="1"/>
      <c r="C13263" s="1"/>
      <c r="G13263" s="5"/>
    </row>
    <row r="13264" spans="2:7" x14ac:dyDescent="0.3">
      <c r="B13264" s="1"/>
      <c r="C13264" s="1"/>
      <c r="G13264" s="5"/>
    </row>
    <row r="13265" spans="2:7" x14ac:dyDescent="0.3">
      <c r="B13265" s="1"/>
      <c r="C13265" s="1"/>
      <c r="G13265" s="5"/>
    </row>
    <row r="13266" spans="2:7" x14ac:dyDescent="0.3">
      <c r="B13266" s="1"/>
      <c r="C13266" s="1"/>
      <c r="G13266" s="5"/>
    </row>
    <row r="13267" spans="2:7" x14ac:dyDescent="0.3">
      <c r="B13267" s="1"/>
      <c r="C13267" s="1"/>
      <c r="G13267" s="5"/>
    </row>
    <row r="13268" spans="2:7" x14ac:dyDescent="0.3">
      <c r="B13268" s="1"/>
      <c r="C13268" s="1"/>
      <c r="G13268" s="5"/>
    </row>
    <row r="13269" spans="2:7" x14ac:dyDescent="0.3">
      <c r="B13269" s="1"/>
      <c r="C13269" s="1"/>
      <c r="G13269" s="5"/>
    </row>
    <row r="13270" spans="2:7" x14ac:dyDescent="0.3">
      <c r="B13270" s="1"/>
      <c r="C13270" s="1"/>
      <c r="G13270" s="5"/>
    </row>
    <row r="13271" spans="2:7" x14ac:dyDescent="0.3">
      <c r="B13271" s="1"/>
      <c r="C13271" s="1"/>
      <c r="G13271" s="5"/>
    </row>
    <row r="13272" spans="2:7" x14ac:dyDescent="0.3">
      <c r="B13272" s="1"/>
      <c r="C13272" s="1"/>
      <c r="G13272" s="5"/>
    </row>
    <row r="13273" spans="2:7" x14ac:dyDescent="0.3">
      <c r="B13273" s="1"/>
      <c r="C13273" s="1"/>
      <c r="G13273" s="5"/>
    </row>
    <row r="13274" spans="2:7" x14ac:dyDescent="0.3">
      <c r="B13274" s="1"/>
      <c r="C13274" s="1"/>
      <c r="G13274" s="5"/>
    </row>
    <row r="13275" spans="2:7" x14ac:dyDescent="0.3">
      <c r="B13275" s="1"/>
      <c r="C13275" s="1"/>
      <c r="G13275" s="5"/>
    </row>
    <row r="13276" spans="2:7" x14ac:dyDescent="0.3">
      <c r="B13276" s="1"/>
      <c r="C13276" s="1"/>
      <c r="G13276" s="5"/>
    </row>
    <row r="13277" spans="2:7" x14ac:dyDescent="0.3">
      <c r="B13277" s="1"/>
      <c r="C13277" s="1"/>
      <c r="G13277" s="5"/>
    </row>
    <row r="13278" spans="2:7" x14ac:dyDescent="0.3">
      <c r="B13278" s="1"/>
      <c r="C13278" s="1"/>
      <c r="G13278" s="5"/>
    </row>
    <row r="13279" spans="2:7" x14ac:dyDescent="0.3">
      <c r="B13279" s="1"/>
      <c r="C13279" s="1"/>
      <c r="G13279" s="5"/>
    </row>
    <row r="13280" spans="2:7" x14ac:dyDescent="0.3">
      <c r="B13280" s="1"/>
      <c r="C13280" s="1"/>
      <c r="G13280" s="5"/>
    </row>
    <row r="13281" spans="2:7" x14ac:dyDescent="0.3">
      <c r="B13281" s="1"/>
      <c r="C13281" s="1"/>
      <c r="G13281" s="5"/>
    </row>
    <row r="13282" spans="2:7" x14ac:dyDescent="0.3">
      <c r="B13282" s="1"/>
      <c r="C13282" s="1"/>
      <c r="G13282" s="5"/>
    </row>
    <row r="13283" spans="2:7" x14ac:dyDescent="0.3">
      <c r="B13283" s="1"/>
      <c r="C13283" s="1"/>
      <c r="G13283" s="5"/>
    </row>
    <row r="13284" spans="2:7" x14ac:dyDescent="0.3">
      <c r="B13284" s="1"/>
      <c r="C13284" s="1"/>
      <c r="G13284" s="5"/>
    </row>
    <row r="13285" spans="2:7" x14ac:dyDescent="0.3">
      <c r="B13285" s="1"/>
      <c r="C13285" s="1"/>
      <c r="G13285" s="5"/>
    </row>
    <row r="13286" spans="2:7" x14ac:dyDescent="0.3">
      <c r="B13286" s="1"/>
      <c r="C13286" s="1"/>
      <c r="G13286" s="5"/>
    </row>
    <row r="13287" spans="2:7" x14ac:dyDescent="0.3">
      <c r="B13287" s="1"/>
      <c r="C13287" s="1"/>
      <c r="G13287" s="5"/>
    </row>
    <row r="13288" spans="2:7" x14ac:dyDescent="0.3">
      <c r="B13288" s="1"/>
      <c r="C13288" s="1"/>
      <c r="G13288" s="5"/>
    </row>
    <row r="13289" spans="2:7" x14ac:dyDescent="0.3">
      <c r="B13289" s="1"/>
      <c r="C13289" s="1"/>
      <c r="G13289" s="5"/>
    </row>
    <row r="13290" spans="2:7" x14ac:dyDescent="0.3">
      <c r="B13290" s="1"/>
      <c r="C13290" s="1"/>
      <c r="G13290" s="5"/>
    </row>
    <row r="13291" spans="2:7" x14ac:dyDescent="0.3">
      <c r="B13291" s="1"/>
      <c r="C13291" s="1"/>
      <c r="G13291" s="5"/>
    </row>
    <row r="13292" spans="2:7" x14ac:dyDescent="0.3">
      <c r="B13292" s="1"/>
      <c r="C13292" s="1"/>
      <c r="G13292" s="5"/>
    </row>
    <row r="13293" spans="2:7" x14ac:dyDescent="0.3">
      <c r="B13293" s="1"/>
      <c r="C13293" s="1"/>
      <c r="G13293" s="5"/>
    </row>
    <row r="13294" spans="2:7" x14ac:dyDescent="0.3">
      <c r="B13294" s="1"/>
      <c r="C13294" s="1"/>
      <c r="G13294" s="5"/>
    </row>
    <row r="13295" spans="2:7" x14ac:dyDescent="0.3">
      <c r="B13295" s="1"/>
      <c r="C13295" s="1"/>
      <c r="G13295" s="5"/>
    </row>
    <row r="13296" spans="2:7" x14ac:dyDescent="0.3">
      <c r="B13296" s="1"/>
      <c r="C13296" s="1"/>
      <c r="G13296" s="5"/>
    </row>
    <row r="13297" spans="2:7" x14ac:dyDescent="0.3">
      <c r="B13297" s="1"/>
      <c r="C13297" s="1"/>
      <c r="G13297" s="5"/>
    </row>
    <row r="13298" spans="2:7" x14ac:dyDescent="0.3">
      <c r="B13298" s="1"/>
      <c r="C13298" s="1"/>
      <c r="G13298" s="5"/>
    </row>
    <row r="13299" spans="2:7" x14ac:dyDescent="0.3">
      <c r="B13299" s="1"/>
      <c r="C13299" s="1"/>
      <c r="G13299" s="5"/>
    </row>
    <row r="13300" spans="2:7" x14ac:dyDescent="0.3">
      <c r="B13300" s="1"/>
      <c r="C13300" s="1"/>
      <c r="G13300" s="5"/>
    </row>
    <row r="13301" spans="2:7" x14ac:dyDescent="0.3">
      <c r="B13301" s="1"/>
      <c r="C13301" s="1"/>
      <c r="G13301" s="5"/>
    </row>
    <row r="13302" spans="2:7" x14ac:dyDescent="0.3">
      <c r="B13302" s="1"/>
      <c r="C13302" s="1"/>
      <c r="G13302" s="5"/>
    </row>
    <row r="13303" spans="2:7" x14ac:dyDescent="0.3">
      <c r="B13303" s="1"/>
      <c r="C13303" s="1"/>
      <c r="G13303" s="5"/>
    </row>
    <row r="13304" spans="2:7" x14ac:dyDescent="0.3">
      <c r="B13304" s="1"/>
      <c r="C13304" s="1"/>
      <c r="G13304" s="5"/>
    </row>
    <row r="13305" spans="2:7" x14ac:dyDescent="0.3">
      <c r="B13305" s="1"/>
      <c r="C13305" s="1"/>
      <c r="G13305" s="5"/>
    </row>
    <row r="13306" spans="2:7" x14ac:dyDescent="0.3">
      <c r="B13306" s="1"/>
      <c r="C13306" s="1"/>
      <c r="G13306" s="5"/>
    </row>
    <row r="13307" spans="2:7" x14ac:dyDescent="0.3">
      <c r="B13307" s="1"/>
      <c r="C13307" s="1"/>
      <c r="G13307" s="5"/>
    </row>
    <row r="13308" spans="2:7" x14ac:dyDescent="0.3">
      <c r="B13308" s="1"/>
      <c r="C13308" s="1"/>
      <c r="G13308" s="5"/>
    </row>
    <row r="13309" spans="2:7" x14ac:dyDescent="0.3">
      <c r="B13309" s="1"/>
      <c r="C13309" s="1"/>
      <c r="G13309" s="5"/>
    </row>
    <row r="13310" spans="2:7" x14ac:dyDescent="0.3">
      <c r="B13310" s="1"/>
      <c r="C13310" s="1"/>
      <c r="G13310" s="5"/>
    </row>
    <row r="13311" spans="2:7" x14ac:dyDescent="0.3">
      <c r="B13311" s="1"/>
      <c r="C13311" s="1"/>
      <c r="G13311" s="5"/>
    </row>
    <row r="13312" spans="2:7" x14ac:dyDescent="0.3">
      <c r="B13312" s="1"/>
      <c r="C13312" s="1"/>
      <c r="G13312" s="5"/>
    </row>
    <row r="13313" spans="2:7" x14ac:dyDescent="0.3">
      <c r="B13313" s="1"/>
      <c r="C13313" s="1"/>
      <c r="G13313" s="5"/>
    </row>
    <row r="13314" spans="2:7" x14ac:dyDescent="0.3">
      <c r="B13314" s="1"/>
      <c r="C13314" s="1"/>
      <c r="G13314" s="5"/>
    </row>
    <row r="13315" spans="2:7" x14ac:dyDescent="0.3">
      <c r="B13315" s="1"/>
      <c r="C13315" s="1"/>
      <c r="G13315" s="5"/>
    </row>
    <row r="13316" spans="2:7" x14ac:dyDescent="0.3">
      <c r="B13316" s="1"/>
      <c r="C13316" s="1"/>
      <c r="G13316" s="5"/>
    </row>
    <row r="13317" spans="2:7" x14ac:dyDescent="0.3">
      <c r="B13317" s="1"/>
      <c r="C13317" s="1"/>
      <c r="G13317" s="5"/>
    </row>
    <row r="13318" spans="2:7" x14ac:dyDescent="0.3">
      <c r="B13318" s="1"/>
      <c r="C13318" s="1"/>
      <c r="G13318" s="5"/>
    </row>
    <row r="13319" spans="2:7" x14ac:dyDescent="0.3">
      <c r="B13319" s="1"/>
      <c r="C13319" s="1"/>
      <c r="G13319" s="5"/>
    </row>
    <row r="13320" spans="2:7" x14ac:dyDescent="0.3">
      <c r="B13320" s="1"/>
      <c r="C13320" s="1"/>
      <c r="G13320" s="5"/>
    </row>
    <row r="13321" spans="2:7" x14ac:dyDescent="0.3">
      <c r="B13321" s="1"/>
      <c r="C13321" s="1"/>
      <c r="G13321" s="5"/>
    </row>
    <row r="13322" spans="2:7" x14ac:dyDescent="0.3">
      <c r="B13322" s="1"/>
      <c r="C13322" s="1"/>
      <c r="G13322" s="5"/>
    </row>
    <row r="13323" spans="2:7" x14ac:dyDescent="0.3">
      <c r="B13323" s="1"/>
      <c r="C13323" s="1"/>
      <c r="G13323" s="5"/>
    </row>
    <row r="13324" spans="2:7" x14ac:dyDescent="0.3">
      <c r="B13324" s="1"/>
      <c r="C13324" s="1"/>
      <c r="G13324" s="5"/>
    </row>
    <row r="13325" spans="2:7" x14ac:dyDescent="0.3">
      <c r="B13325" s="1"/>
      <c r="C13325" s="1"/>
      <c r="G13325" s="5"/>
    </row>
    <row r="13326" spans="2:7" x14ac:dyDescent="0.3">
      <c r="B13326" s="1"/>
      <c r="C13326" s="1"/>
      <c r="G13326" s="5"/>
    </row>
    <row r="13327" spans="2:7" x14ac:dyDescent="0.3">
      <c r="B13327" s="1"/>
      <c r="C13327" s="1"/>
      <c r="G13327" s="5"/>
    </row>
    <row r="13328" spans="2:7" x14ac:dyDescent="0.3">
      <c r="B13328" s="1"/>
      <c r="C13328" s="1"/>
      <c r="G13328" s="5"/>
    </row>
    <row r="13329" spans="2:7" x14ac:dyDescent="0.3">
      <c r="B13329" s="1"/>
      <c r="C13329" s="1"/>
      <c r="G13329" s="5"/>
    </row>
    <row r="13330" spans="2:7" x14ac:dyDescent="0.3">
      <c r="B13330" s="1"/>
      <c r="C13330" s="1"/>
      <c r="G13330" s="5"/>
    </row>
    <row r="13331" spans="2:7" x14ac:dyDescent="0.3">
      <c r="B13331" s="1"/>
      <c r="C13331" s="1"/>
      <c r="G13331" s="5"/>
    </row>
    <row r="13332" spans="2:7" x14ac:dyDescent="0.3">
      <c r="B13332" s="1"/>
      <c r="C13332" s="1"/>
      <c r="G13332" s="5"/>
    </row>
    <row r="13333" spans="2:7" x14ac:dyDescent="0.3">
      <c r="B13333" s="1"/>
      <c r="C13333" s="1"/>
      <c r="G13333" s="5"/>
    </row>
    <row r="13334" spans="2:7" x14ac:dyDescent="0.3">
      <c r="B13334" s="1"/>
      <c r="C13334" s="1"/>
      <c r="G13334" s="5"/>
    </row>
    <row r="13335" spans="2:7" x14ac:dyDescent="0.3">
      <c r="B13335" s="1"/>
      <c r="C13335" s="1"/>
      <c r="G13335" s="5"/>
    </row>
    <row r="13336" spans="2:7" x14ac:dyDescent="0.3">
      <c r="B13336" s="1"/>
      <c r="C13336" s="1"/>
      <c r="G13336" s="5"/>
    </row>
    <row r="13337" spans="2:7" x14ac:dyDescent="0.3">
      <c r="B13337" s="1"/>
      <c r="C13337" s="1"/>
      <c r="G13337" s="5"/>
    </row>
    <row r="13338" spans="2:7" x14ac:dyDescent="0.3">
      <c r="B13338" s="1"/>
      <c r="C13338" s="1"/>
      <c r="G13338" s="5"/>
    </row>
    <row r="13339" spans="2:7" x14ac:dyDescent="0.3">
      <c r="B13339" s="1"/>
      <c r="C13339" s="1"/>
      <c r="G13339" s="5"/>
    </row>
    <row r="13340" spans="2:7" x14ac:dyDescent="0.3">
      <c r="B13340" s="1"/>
      <c r="C13340" s="1"/>
      <c r="G13340" s="5"/>
    </row>
    <row r="13341" spans="2:7" x14ac:dyDescent="0.3">
      <c r="B13341" s="1"/>
      <c r="C13341" s="1"/>
      <c r="G13341" s="5"/>
    </row>
    <row r="13342" spans="2:7" x14ac:dyDescent="0.3">
      <c r="B13342" s="1"/>
      <c r="C13342" s="1"/>
      <c r="G13342" s="5"/>
    </row>
    <row r="13343" spans="2:7" x14ac:dyDescent="0.3">
      <c r="B13343" s="1"/>
      <c r="C13343" s="1"/>
      <c r="G13343" s="5"/>
    </row>
    <row r="13344" spans="2:7" x14ac:dyDescent="0.3">
      <c r="B13344" s="1"/>
      <c r="C13344" s="1"/>
      <c r="G13344" s="5"/>
    </row>
    <row r="13345" spans="2:7" x14ac:dyDescent="0.3">
      <c r="B13345" s="1"/>
      <c r="C13345" s="1"/>
      <c r="G13345" s="5"/>
    </row>
    <row r="13346" spans="2:7" x14ac:dyDescent="0.3">
      <c r="B13346" s="1"/>
      <c r="C13346" s="1"/>
      <c r="G13346" s="5"/>
    </row>
    <row r="13347" spans="2:7" x14ac:dyDescent="0.3">
      <c r="B13347" s="1"/>
      <c r="C13347" s="1"/>
      <c r="G13347" s="5"/>
    </row>
    <row r="13348" spans="2:7" x14ac:dyDescent="0.3">
      <c r="B13348" s="1"/>
      <c r="C13348" s="1"/>
      <c r="G13348" s="5"/>
    </row>
    <row r="13349" spans="2:7" x14ac:dyDescent="0.3">
      <c r="B13349" s="1"/>
      <c r="C13349" s="1"/>
      <c r="G13349" s="5"/>
    </row>
    <row r="13350" spans="2:7" x14ac:dyDescent="0.3">
      <c r="B13350" s="1"/>
      <c r="C13350" s="1"/>
      <c r="G13350" s="5"/>
    </row>
    <row r="13351" spans="2:7" x14ac:dyDescent="0.3">
      <c r="B13351" s="1"/>
      <c r="C13351" s="1"/>
      <c r="G13351" s="5"/>
    </row>
    <row r="13352" spans="2:7" x14ac:dyDescent="0.3">
      <c r="B13352" s="1"/>
      <c r="C13352" s="1"/>
      <c r="G13352" s="5"/>
    </row>
    <row r="13353" spans="2:7" x14ac:dyDescent="0.3">
      <c r="B13353" s="1"/>
      <c r="C13353" s="1"/>
      <c r="G13353" s="5"/>
    </row>
    <row r="13354" spans="2:7" x14ac:dyDescent="0.3">
      <c r="B13354" s="1"/>
      <c r="C13354" s="1"/>
      <c r="G13354" s="5"/>
    </row>
    <row r="13355" spans="2:7" x14ac:dyDescent="0.3">
      <c r="B13355" s="1"/>
      <c r="C13355" s="1"/>
      <c r="G13355" s="5"/>
    </row>
    <row r="13356" spans="2:7" x14ac:dyDescent="0.3">
      <c r="B13356" s="1"/>
      <c r="C13356" s="1"/>
      <c r="G13356" s="5"/>
    </row>
    <row r="13357" spans="2:7" x14ac:dyDescent="0.3">
      <c r="B13357" s="1"/>
      <c r="C13357" s="1"/>
      <c r="G13357" s="5"/>
    </row>
    <row r="13358" spans="2:7" x14ac:dyDescent="0.3">
      <c r="B13358" s="1"/>
      <c r="C13358" s="1"/>
      <c r="G13358" s="5"/>
    </row>
    <row r="13359" spans="2:7" x14ac:dyDescent="0.3">
      <c r="B13359" s="1"/>
      <c r="C13359" s="1"/>
      <c r="G13359" s="5"/>
    </row>
    <row r="13360" spans="2:7" x14ac:dyDescent="0.3">
      <c r="B13360" s="1"/>
      <c r="C13360" s="1"/>
      <c r="G13360" s="5"/>
    </row>
    <row r="13361" spans="2:7" x14ac:dyDescent="0.3">
      <c r="B13361" s="1"/>
      <c r="C13361" s="1"/>
      <c r="G13361" s="5"/>
    </row>
    <row r="13362" spans="2:7" x14ac:dyDescent="0.3">
      <c r="B13362" s="1"/>
      <c r="C13362" s="1"/>
      <c r="G13362" s="5"/>
    </row>
    <row r="13363" spans="2:7" x14ac:dyDescent="0.3">
      <c r="B13363" s="1"/>
      <c r="C13363" s="1"/>
      <c r="G13363" s="5"/>
    </row>
    <row r="13364" spans="2:7" x14ac:dyDescent="0.3">
      <c r="B13364" s="1"/>
      <c r="C13364" s="1"/>
      <c r="G13364" s="5"/>
    </row>
    <row r="13365" spans="2:7" x14ac:dyDescent="0.3">
      <c r="B13365" s="1"/>
      <c r="C13365" s="1"/>
      <c r="G13365" s="5"/>
    </row>
    <row r="13366" spans="2:7" x14ac:dyDescent="0.3">
      <c r="B13366" s="1"/>
      <c r="C13366" s="1"/>
      <c r="G13366" s="5"/>
    </row>
    <row r="13367" spans="2:7" x14ac:dyDescent="0.3">
      <c r="B13367" s="1"/>
      <c r="C13367" s="1"/>
      <c r="G13367" s="5"/>
    </row>
    <row r="13368" spans="2:7" x14ac:dyDescent="0.3">
      <c r="B13368" s="1"/>
      <c r="C13368" s="1"/>
      <c r="G13368" s="5"/>
    </row>
    <row r="13369" spans="2:7" x14ac:dyDescent="0.3">
      <c r="B13369" s="1"/>
      <c r="C13369" s="1"/>
      <c r="G13369" s="5"/>
    </row>
    <row r="13370" spans="2:7" x14ac:dyDescent="0.3">
      <c r="B13370" s="1"/>
      <c r="C13370" s="1"/>
      <c r="G13370" s="5"/>
    </row>
    <row r="13371" spans="2:7" x14ac:dyDescent="0.3">
      <c r="B13371" s="1"/>
      <c r="C13371" s="1"/>
      <c r="G13371" s="5"/>
    </row>
    <row r="13372" spans="2:7" x14ac:dyDescent="0.3">
      <c r="B13372" s="1"/>
      <c r="C13372" s="1"/>
      <c r="G13372" s="5"/>
    </row>
    <row r="13373" spans="2:7" x14ac:dyDescent="0.3">
      <c r="B13373" s="1"/>
      <c r="C13373" s="1"/>
      <c r="G13373" s="5"/>
    </row>
    <row r="13374" spans="2:7" x14ac:dyDescent="0.3">
      <c r="B13374" s="1"/>
      <c r="C13374" s="1"/>
      <c r="G13374" s="5"/>
    </row>
    <row r="13375" spans="2:7" x14ac:dyDescent="0.3">
      <c r="B13375" s="1"/>
      <c r="C13375" s="1"/>
      <c r="G13375" s="5"/>
    </row>
    <row r="13376" spans="2:7" x14ac:dyDescent="0.3">
      <c r="B13376" s="1"/>
      <c r="C13376" s="1"/>
      <c r="G13376" s="5"/>
    </row>
    <row r="13377" spans="2:7" x14ac:dyDescent="0.3">
      <c r="B13377" s="1"/>
      <c r="C13377" s="1"/>
      <c r="G13377" s="5"/>
    </row>
    <row r="13378" spans="2:7" x14ac:dyDescent="0.3">
      <c r="B13378" s="1"/>
      <c r="C13378" s="1"/>
      <c r="G13378" s="5"/>
    </row>
    <row r="13379" spans="2:7" x14ac:dyDescent="0.3">
      <c r="B13379" s="1"/>
      <c r="C13379" s="1"/>
      <c r="G13379" s="5"/>
    </row>
    <row r="13380" spans="2:7" x14ac:dyDescent="0.3">
      <c r="B13380" s="1"/>
      <c r="C13380" s="1"/>
      <c r="G13380" s="5"/>
    </row>
    <row r="13381" spans="2:7" x14ac:dyDescent="0.3">
      <c r="B13381" s="1"/>
      <c r="C13381" s="1"/>
      <c r="G13381" s="5"/>
    </row>
    <row r="13382" spans="2:7" x14ac:dyDescent="0.3">
      <c r="B13382" s="1"/>
      <c r="C13382" s="1"/>
      <c r="G13382" s="5"/>
    </row>
    <row r="13383" spans="2:7" x14ac:dyDescent="0.3">
      <c r="B13383" s="1"/>
      <c r="C13383" s="1"/>
      <c r="G13383" s="5"/>
    </row>
    <row r="13384" spans="2:7" x14ac:dyDescent="0.3">
      <c r="B13384" s="1"/>
      <c r="C13384" s="1"/>
      <c r="G13384" s="5"/>
    </row>
    <row r="13385" spans="2:7" x14ac:dyDescent="0.3">
      <c r="B13385" s="1"/>
      <c r="C13385" s="1"/>
      <c r="G13385" s="5"/>
    </row>
    <row r="13386" spans="2:7" x14ac:dyDescent="0.3">
      <c r="B13386" s="1"/>
      <c r="C13386" s="1"/>
      <c r="G13386" s="5"/>
    </row>
    <row r="13387" spans="2:7" x14ac:dyDescent="0.3">
      <c r="B13387" s="1"/>
      <c r="C13387" s="1"/>
      <c r="G13387" s="5"/>
    </row>
    <row r="13388" spans="2:7" x14ac:dyDescent="0.3">
      <c r="B13388" s="1"/>
      <c r="C13388" s="1"/>
      <c r="G13388" s="5"/>
    </row>
    <row r="13389" spans="2:7" x14ac:dyDescent="0.3">
      <c r="B13389" s="1"/>
      <c r="C13389" s="1"/>
      <c r="G13389" s="5"/>
    </row>
    <row r="13390" spans="2:7" x14ac:dyDescent="0.3">
      <c r="B13390" s="1"/>
      <c r="C13390" s="1"/>
      <c r="G13390" s="5"/>
    </row>
    <row r="13391" spans="2:7" x14ac:dyDescent="0.3">
      <c r="B13391" s="1"/>
      <c r="C13391" s="1"/>
      <c r="G13391" s="5"/>
    </row>
    <row r="13392" spans="2:7" x14ac:dyDescent="0.3">
      <c r="B13392" s="1"/>
      <c r="C13392" s="1"/>
      <c r="G13392" s="5"/>
    </row>
    <row r="13393" spans="2:7" x14ac:dyDescent="0.3">
      <c r="B13393" s="1"/>
      <c r="C13393" s="1"/>
      <c r="G13393" s="5"/>
    </row>
    <row r="13394" spans="2:7" x14ac:dyDescent="0.3">
      <c r="B13394" s="1"/>
      <c r="C13394" s="1"/>
      <c r="G13394" s="5"/>
    </row>
    <row r="13395" spans="2:7" x14ac:dyDescent="0.3">
      <c r="B13395" s="1"/>
      <c r="C13395" s="1"/>
      <c r="G13395" s="5"/>
    </row>
    <row r="13396" spans="2:7" x14ac:dyDescent="0.3">
      <c r="B13396" s="1"/>
      <c r="C13396" s="1"/>
      <c r="G13396" s="5"/>
    </row>
    <row r="13397" spans="2:7" x14ac:dyDescent="0.3">
      <c r="B13397" s="1"/>
      <c r="C13397" s="1"/>
      <c r="G13397" s="5"/>
    </row>
    <row r="13398" spans="2:7" x14ac:dyDescent="0.3">
      <c r="B13398" s="1"/>
      <c r="C13398" s="1"/>
      <c r="G13398" s="5"/>
    </row>
    <row r="13399" spans="2:7" x14ac:dyDescent="0.3">
      <c r="B13399" s="1"/>
      <c r="C13399" s="1"/>
      <c r="G13399" s="5"/>
    </row>
    <row r="13400" spans="2:7" x14ac:dyDescent="0.3">
      <c r="B13400" s="1"/>
      <c r="C13400" s="1"/>
      <c r="G13400" s="5"/>
    </row>
    <row r="13401" spans="2:7" x14ac:dyDescent="0.3">
      <c r="B13401" s="1"/>
      <c r="C13401" s="1"/>
      <c r="G13401" s="5"/>
    </row>
    <row r="13402" spans="2:7" x14ac:dyDescent="0.3">
      <c r="B13402" s="1"/>
      <c r="C13402" s="1"/>
      <c r="G13402" s="5"/>
    </row>
    <row r="13403" spans="2:7" x14ac:dyDescent="0.3">
      <c r="B13403" s="1"/>
      <c r="C13403" s="1"/>
      <c r="G13403" s="5"/>
    </row>
    <row r="13404" spans="2:7" x14ac:dyDescent="0.3">
      <c r="B13404" s="1"/>
      <c r="C13404" s="1"/>
      <c r="G13404" s="5"/>
    </row>
    <row r="13405" spans="2:7" x14ac:dyDescent="0.3">
      <c r="B13405" s="1"/>
      <c r="C13405" s="1"/>
      <c r="G13405" s="5"/>
    </row>
    <row r="13406" spans="2:7" x14ac:dyDescent="0.3">
      <c r="B13406" s="1"/>
      <c r="C13406" s="1"/>
      <c r="G13406" s="5"/>
    </row>
    <row r="13407" spans="2:7" x14ac:dyDescent="0.3">
      <c r="B13407" s="1"/>
      <c r="C13407" s="1"/>
      <c r="G13407" s="5"/>
    </row>
    <row r="13408" spans="2:7" x14ac:dyDescent="0.3">
      <c r="B13408" s="1"/>
      <c r="C13408" s="1"/>
      <c r="G13408" s="5"/>
    </row>
    <row r="13409" spans="2:7" x14ac:dyDescent="0.3">
      <c r="B13409" s="1"/>
      <c r="C13409" s="1"/>
      <c r="G13409" s="5"/>
    </row>
    <row r="13410" spans="2:7" x14ac:dyDescent="0.3">
      <c r="B13410" s="1"/>
      <c r="C13410" s="1"/>
      <c r="G13410" s="5"/>
    </row>
    <row r="13411" spans="2:7" x14ac:dyDescent="0.3">
      <c r="B13411" s="1"/>
      <c r="C13411" s="1"/>
      <c r="G13411" s="5"/>
    </row>
    <row r="13412" spans="2:7" x14ac:dyDescent="0.3">
      <c r="B13412" s="1"/>
      <c r="C13412" s="1"/>
      <c r="G13412" s="5"/>
    </row>
    <row r="13413" spans="2:7" x14ac:dyDescent="0.3">
      <c r="B13413" s="1"/>
      <c r="C13413" s="1"/>
      <c r="G13413" s="5"/>
    </row>
    <row r="13414" spans="2:7" x14ac:dyDescent="0.3">
      <c r="B13414" s="1"/>
      <c r="C13414" s="1"/>
      <c r="G13414" s="5"/>
    </row>
    <row r="13415" spans="2:7" x14ac:dyDescent="0.3">
      <c r="B13415" s="1"/>
      <c r="C13415" s="1"/>
      <c r="G13415" s="5"/>
    </row>
    <row r="13416" spans="2:7" x14ac:dyDescent="0.3">
      <c r="B13416" s="1"/>
      <c r="C13416" s="1"/>
      <c r="G13416" s="5"/>
    </row>
    <row r="13417" spans="2:7" x14ac:dyDescent="0.3">
      <c r="B13417" s="1"/>
      <c r="C13417" s="1"/>
      <c r="G13417" s="5"/>
    </row>
    <row r="13418" spans="2:7" x14ac:dyDescent="0.3">
      <c r="B13418" s="1"/>
      <c r="C13418" s="1"/>
      <c r="G13418" s="5"/>
    </row>
    <row r="13419" spans="2:7" x14ac:dyDescent="0.3">
      <c r="B13419" s="1"/>
      <c r="C13419" s="1"/>
      <c r="G13419" s="5"/>
    </row>
    <row r="13420" spans="2:7" x14ac:dyDescent="0.3">
      <c r="B13420" s="1"/>
      <c r="C13420" s="1"/>
      <c r="G13420" s="5"/>
    </row>
    <row r="13421" spans="2:7" x14ac:dyDescent="0.3">
      <c r="B13421" s="1"/>
      <c r="C13421" s="1"/>
      <c r="G13421" s="5"/>
    </row>
    <row r="13422" spans="2:7" x14ac:dyDescent="0.3">
      <c r="B13422" s="1"/>
      <c r="C13422" s="1"/>
      <c r="G13422" s="5"/>
    </row>
    <row r="13423" spans="2:7" x14ac:dyDescent="0.3">
      <c r="B13423" s="1"/>
      <c r="C13423" s="1"/>
      <c r="G13423" s="5"/>
    </row>
    <row r="13424" spans="2:7" x14ac:dyDescent="0.3">
      <c r="B13424" s="1"/>
      <c r="C13424" s="1"/>
      <c r="G13424" s="5"/>
    </row>
    <row r="13425" spans="2:7" x14ac:dyDescent="0.3">
      <c r="B13425" s="1"/>
      <c r="C13425" s="1"/>
      <c r="G13425" s="5"/>
    </row>
    <row r="13426" spans="2:7" x14ac:dyDescent="0.3">
      <c r="B13426" s="1"/>
      <c r="C13426" s="1"/>
      <c r="G13426" s="5"/>
    </row>
    <row r="13427" spans="2:7" x14ac:dyDescent="0.3">
      <c r="B13427" s="1"/>
      <c r="C13427" s="1"/>
      <c r="G13427" s="5"/>
    </row>
    <row r="13428" spans="2:7" x14ac:dyDescent="0.3">
      <c r="B13428" s="1"/>
      <c r="C13428" s="1"/>
      <c r="G13428" s="5"/>
    </row>
    <row r="13429" spans="2:7" x14ac:dyDescent="0.3">
      <c r="B13429" s="1"/>
      <c r="C13429" s="1"/>
      <c r="G13429" s="5"/>
    </row>
    <row r="13430" spans="2:7" x14ac:dyDescent="0.3">
      <c r="B13430" s="1"/>
      <c r="C13430" s="1"/>
      <c r="G13430" s="5"/>
    </row>
    <row r="13431" spans="2:7" x14ac:dyDescent="0.3">
      <c r="B13431" s="1"/>
      <c r="C13431" s="1"/>
      <c r="G13431" s="5"/>
    </row>
    <row r="13432" spans="2:7" x14ac:dyDescent="0.3">
      <c r="B13432" s="1"/>
      <c r="C13432" s="1"/>
      <c r="G13432" s="5"/>
    </row>
    <row r="13433" spans="2:7" x14ac:dyDescent="0.3">
      <c r="B13433" s="1"/>
      <c r="C13433" s="1"/>
      <c r="G13433" s="5"/>
    </row>
    <row r="13434" spans="2:7" x14ac:dyDescent="0.3">
      <c r="B13434" s="1"/>
      <c r="C13434" s="1"/>
      <c r="G13434" s="5"/>
    </row>
    <row r="13435" spans="2:7" x14ac:dyDescent="0.3">
      <c r="B13435" s="1"/>
      <c r="C13435" s="1"/>
      <c r="G13435" s="5"/>
    </row>
    <row r="13436" spans="2:7" x14ac:dyDescent="0.3">
      <c r="B13436" s="1"/>
      <c r="C13436" s="1"/>
      <c r="G13436" s="5"/>
    </row>
    <row r="13437" spans="2:7" x14ac:dyDescent="0.3">
      <c r="B13437" s="1"/>
      <c r="C13437" s="1"/>
      <c r="G13437" s="5"/>
    </row>
    <row r="13438" spans="2:7" x14ac:dyDescent="0.3">
      <c r="B13438" s="1"/>
      <c r="C13438" s="1"/>
      <c r="G13438" s="5"/>
    </row>
    <row r="13439" spans="2:7" x14ac:dyDescent="0.3">
      <c r="B13439" s="1"/>
      <c r="C13439" s="1"/>
      <c r="G13439" s="5"/>
    </row>
    <row r="13440" spans="2:7" x14ac:dyDescent="0.3">
      <c r="B13440" s="1"/>
      <c r="C13440" s="1"/>
      <c r="G13440" s="5"/>
    </row>
    <row r="13441" spans="2:7" x14ac:dyDescent="0.3">
      <c r="B13441" s="1"/>
      <c r="C13441" s="1"/>
      <c r="G13441" s="5"/>
    </row>
    <row r="13442" spans="2:7" x14ac:dyDescent="0.3">
      <c r="B13442" s="1"/>
      <c r="C13442" s="1"/>
      <c r="G13442" s="5"/>
    </row>
    <row r="13443" spans="2:7" x14ac:dyDescent="0.3">
      <c r="B13443" s="1"/>
      <c r="C13443" s="1"/>
      <c r="G13443" s="5"/>
    </row>
    <row r="13444" spans="2:7" x14ac:dyDescent="0.3">
      <c r="B13444" s="1"/>
      <c r="C13444" s="1"/>
      <c r="G13444" s="5"/>
    </row>
    <row r="13445" spans="2:7" x14ac:dyDescent="0.3">
      <c r="B13445" s="1"/>
      <c r="C13445" s="1"/>
      <c r="G13445" s="5"/>
    </row>
    <row r="13446" spans="2:7" x14ac:dyDescent="0.3">
      <c r="B13446" s="1"/>
      <c r="C13446" s="1"/>
      <c r="G13446" s="5"/>
    </row>
    <row r="13447" spans="2:7" x14ac:dyDescent="0.3">
      <c r="B13447" s="1"/>
      <c r="C13447" s="1"/>
      <c r="G13447" s="5"/>
    </row>
    <row r="13448" spans="2:7" x14ac:dyDescent="0.3">
      <c r="B13448" s="1"/>
      <c r="C13448" s="1"/>
      <c r="G13448" s="5"/>
    </row>
    <row r="13449" spans="2:7" x14ac:dyDescent="0.3">
      <c r="B13449" s="1"/>
      <c r="C13449" s="1"/>
      <c r="G13449" s="5"/>
    </row>
    <row r="13450" spans="2:7" x14ac:dyDescent="0.3">
      <c r="B13450" s="1"/>
      <c r="C13450" s="1"/>
      <c r="G13450" s="5"/>
    </row>
    <row r="13451" spans="2:7" x14ac:dyDescent="0.3">
      <c r="B13451" s="1"/>
      <c r="C13451" s="1"/>
      <c r="G13451" s="5"/>
    </row>
    <row r="13452" spans="2:7" x14ac:dyDescent="0.3">
      <c r="B13452" s="1"/>
      <c r="C13452" s="1"/>
      <c r="G13452" s="5"/>
    </row>
    <row r="13453" spans="2:7" x14ac:dyDescent="0.3">
      <c r="B13453" s="1"/>
      <c r="C13453" s="1"/>
      <c r="G13453" s="5"/>
    </row>
    <row r="13454" spans="2:7" x14ac:dyDescent="0.3">
      <c r="B13454" s="1"/>
      <c r="C13454" s="1"/>
      <c r="G13454" s="5"/>
    </row>
    <row r="13455" spans="2:7" x14ac:dyDescent="0.3">
      <c r="B13455" s="1"/>
      <c r="C13455" s="1"/>
      <c r="G13455" s="5"/>
    </row>
    <row r="13456" spans="2:7" x14ac:dyDescent="0.3">
      <c r="B13456" s="1"/>
      <c r="C13456" s="1"/>
      <c r="G13456" s="5"/>
    </row>
    <row r="13457" spans="2:7" x14ac:dyDescent="0.3">
      <c r="B13457" s="1"/>
      <c r="C13457" s="1"/>
      <c r="G13457" s="5"/>
    </row>
    <row r="13458" spans="2:7" x14ac:dyDescent="0.3">
      <c r="B13458" s="1"/>
      <c r="C13458" s="1"/>
      <c r="G13458" s="5"/>
    </row>
    <row r="13459" spans="2:7" x14ac:dyDescent="0.3">
      <c r="B13459" s="1"/>
      <c r="C13459" s="1"/>
      <c r="G13459" s="5"/>
    </row>
    <row r="13460" spans="2:7" x14ac:dyDescent="0.3">
      <c r="B13460" s="1"/>
      <c r="C13460" s="1"/>
      <c r="G13460" s="5"/>
    </row>
    <row r="13461" spans="2:7" x14ac:dyDescent="0.3">
      <c r="B13461" s="1"/>
      <c r="C13461" s="1"/>
      <c r="G13461" s="5"/>
    </row>
    <row r="13462" spans="2:7" x14ac:dyDescent="0.3">
      <c r="B13462" s="1"/>
      <c r="C13462" s="1"/>
      <c r="G13462" s="5"/>
    </row>
    <row r="13463" spans="2:7" x14ac:dyDescent="0.3">
      <c r="B13463" s="1"/>
      <c r="C13463" s="1"/>
      <c r="G13463" s="5"/>
    </row>
    <row r="13464" spans="2:7" x14ac:dyDescent="0.3">
      <c r="B13464" s="1"/>
      <c r="C13464" s="1"/>
      <c r="G13464" s="5"/>
    </row>
    <row r="13465" spans="2:7" x14ac:dyDescent="0.3">
      <c r="B13465" s="1"/>
      <c r="C13465" s="1"/>
      <c r="G13465" s="5"/>
    </row>
    <row r="13466" spans="2:7" x14ac:dyDescent="0.3">
      <c r="B13466" s="1"/>
      <c r="C13466" s="1"/>
      <c r="G13466" s="5"/>
    </row>
    <row r="13467" spans="2:7" x14ac:dyDescent="0.3">
      <c r="B13467" s="1"/>
      <c r="C13467" s="1"/>
      <c r="G13467" s="5"/>
    </row>
    <row r="13468" spans="2:7" x14ac:dyDescent="0.3">
      <c r="B13468" s="1"/>
      <c r="C13468" s="1"/>
      <c r="G13468" s="5"/>
    </row>
    <row r="13469" spans="2:7" x14ac:dyDescent="0.3">
      <c r="B13469" s="1"/>
      <c r="C13469" s="1"/>
      <c r="G13469" s="5"/>
    </row>
    <row r="13470" spans="2:7" x14ac:dyDescent="0.3">
      <c r="B13470" s="1"/>
      <c r="C13470" s="1"/>
      <c r="G13470" s="5"/>
    </row>
    <row r="13471" spans="2:7" x14ac:dyDescent="0.3">
      <c r="B13471" s="1"/>
      <c r="C13471" s="1"/>
      <c r="G13471" s="5"/>
    </row>
    <row r="13472" spans="2:7" x14ac:dyDescent="0.3">
      <c r="B13472" s="1"/>
      <c r="C13472" s="1"/>
      <c r="G13472" s="5"/>
    </row>
    <row r="13473" spans="2:7" x14ac:dyDescent="0.3">
      <c r="B13473" s="1"/>
      <c r="C13473" s="1"/>
      <c r="G13473" s="5"/>
    </row>
    <row r="13474" spans="2:7" x14ac:dyDescent="0.3">
      <c r="B13474" s="1"/>
      <c r="C13474" s="1"/>
      <c r="G13474" s="5"/>
    </row>
    <row r="13475" spans="2:7" x14ac:dyDescent="0.3">
      <c r="B13475" s="1"/>
      <c r="C13475" s="1"/>
      <c r="G13475" s="5"/>
    </row>
    <row r="13476" spans="2:7" x14ac:dyDescent="0.3">
      <c r="B13476" s="1"/>
      <c r="C13476" s="1"/>
      <c r="G13476" s="5"/>
    </row>
    <row r="13477" spans="2:7" x14ac:dyDescent="0.3">
      <c r="B13477" s="1"/>
      <c r="C13477" s="1"/>
      <c r="G13477" s="5"/>
    </row>
    <row r="13478" spans="2:7" x14ac:dyDescent="0.3">
      <c r="B13478" s="1"/>
      <c r="C13478" s="1"/>
      <c r="G13478" s="5"/>
    </row>
    <row r="13479" spans="2:7" x14ac:dyDescent="0.3">
      <c r="B13479" s="1"/>
      <c r="C13479" s="1"/>
      <c r="G13479" s="5"/>
    </row>
    <row r="13480" spans="2:7" x14ac:dyDescent="0.3">
      <c r="B13480" s="1"/>
      <c r="C13480" s="1"/>
      <c r="G13480" s="5"/>
    </row>
    <row r="13481" spans="2:7" x14ac:dyDescent="0.3">
      <c r="B13481" s="1"/>
      <c r="C13481" s="1"/>
      <c r="G13481" s="5"/>
    </row>
    <row r="13482" spans="2:7" x14ac:dyDescent="0.3">
      <c r="B13482" s="1"/>
      <c r="C13482" s="1"/>
      <c r="G13482" s="5"/>
    </row>
    <row r="13483" spans="2:7" x14ac:dyDescent="0.3">
      <c r="B13483" s="1"/>
      <c r="C13483" s="1"/>
      <c r="G13483" s="5"/>
    </row>
    <row r="13484" spans="2:7" x14ac:dyDescent="0.3">
      <c r="B13484" s="1"/>
      <c r="C13484" s="1"/>
      <c r="G13484" s="5"/>
    </row>
    <row r="13485" spans="2:7" x14ac:dyDescent="0.3">
      <c r="B13485" s="1"/>
      <c r="C13485" s="1"/>
      <c r="G13485" s="5"/>
    </row>
    <row r="13486" spans="2:7" x14ac:dyDescent="0.3">
      <c r="B13486" s="1"/>
      <c r="C13486" s="1"/>
      <c r="G13486" s="5"/>
    </row>
    <row r="13487" spans="2:7" x14ac:dyDescent="0.3">
      <c r="B13487" s="1"/>
      <c r="C13487" s="1"/>
      <c r="G13487" s="5"/>
    </row>
    <row r="13488" spans="2:7" x14ac:dyDescent="0.3">
      <c r="B13488" s="1"/>
      <c r="C13488" s="1"/>
      <c r="G13488" s="5"/>
    </row>
    <row r="13489" spans="2:7" x14ac:dyDescent="0.3">
      <c r="B13489" s="1"/>
      <c r="C13489" s="1"/>
      <c r="G13489" s="5"/>
    </row>
    <row r="13490" spans="2:7" x14ac:dyDescent="0.3">
      <c r="B13490" s="1"/>
      <c r="C13490" s="1"/>
      <c r="G13490" s="5"/>
    </row>
    <row r="13491" spans="2:7" x14ac:dyDescent="0.3">
      <c r="B13491" s="1"/>
      <c r="C13491" s="1"/>
      <c r="G13491" s="5"/>
    </row>
    <row r="13492" spans="2:7" x14ac:dyDescent="0.3">
      <c r="B13492" s="1"/>
      <c r="C13492" s="1"/>
      <c r="G13492" s="5"/>
    </row>
    <row r="13493" spans="2:7" x14ac:dyDescent="0.3">
      <c r="B13493" s="1"/>
      <c r="C13493" s="1"/>
      <c r="G13493" s="5"/>
    </row>
    <row r="13494" spans="2:7" x14ac:dyDescent="0.3">
      <c r="B13494" s="1"/>
      <c r="C13494" s="1"/>
      <c r="G13494" s="5"/>
    </row>
    <row r="13495" spans="2:7" x14ac:dyDescent="0.3">
      <c r="B13495" s="1"/>
      <c r="C13495" s="1"/>
      <c r="G13495" s="5"/>
    </row>
    <row r="13496" spans="2:7" x14ac:dyDescent="0.3">
      <c r="B13496" s="1"/>
      <c r="C13496" s="1"/>
      <c r="G13496" s="5"/>
    </row>
    <row r="13497" spans="2:7" x14ac:dyDescent="0.3">
      <c r="B13497" s="1"/>
      <c r="C13497" s="1"/>
      <c r="G13497" s="5"/>
    </row>
    <row r="13498" spans="2:7" x14ac:dyDescent="0.3">
      <c r="B13498" s="1"/>
      <c r="C13498" s="1"/>
      <c r="G13498" s="5"/>
    </row>
    <row r="13499" spans="2:7" x14ac:dyDescent="0.3">
      <c r="B13499" s="1"/>
      <c r="C13499" s="1"/>
      <c r="G13499" s="5"/>
    </row>
    <row r="13500" spans="2:7" x14ac:dyDescent="0.3">
      <c r="B13500" s="1"/>
      <c r="C13500" s="1"/>
      <c r="G13500" s="5"/>
    </row>
    <row r="13501" spans="2:7" x14ac:dyDescent="0.3">
      <c r="B13501" s="1"/>
      <c r="C13501" s="1"/>
      <c r="G13501" s="5"/>
    </row>
    <row r="13502" spans="2:7" x14ac:dyDescent="0.3">
      <c r="B13502" s="1"/>
      <c r="C13502" s="1"/>
      <c r="G13502" s="5"/>
    </row>
    <row r="13503" spans="2:7" x14ac:dyDescent="0.3">
      <c r="B13503" s="1"/>
      <c r="C13503" s="1"/>
      <c r="G13503" s="5"/>
    </row>
    <row r="13504" spans="2:7" x14ac:dyDescent="0.3">
      <c r="B13504" s="1"/>
      <c r="C13504" s="1"/>
      <c r="G13504" s="5"/>
    </row>
    <row r="13505" spans="2:7" x14ac:dyDescent="0.3">
      <c r="B13505" s="1"/>
      <c r="C13505" s="1"/>
      <c r="G13505" s="5"/>
    </row>
    <row r="13506" spans="2:7" x14ac:dyDescent="0.3">
      <c r="B13506" s="1"/>
      <c r="C13506" s="1"/>
      <c r="G13506" s="5"/>
    </row>
    <row r="13507" spans="2:7" x14ac:dyDescent="0.3">
      <c r="B13507" s="1"/>
      <c r="C13507" s="1"/>
      <c r="G13507" s="5"/>
    </row>
    <row r="13508" spans="2:7" x14ac:dyDescent="0.3">
      <c r="B13508" s="1"/>
      <c r="C13508" s="1"/>
      <c r="G13508" s="5"/>
    </row>
    <row r="13509" spans="2:7" x14ac:dyDescent="0.3">
      <c r="B13509" s="1"/>
      <c r="C13509" s="1"/>
      <c r="G13509" s="5"/>
    </row>
    <row r="13510" spans="2:7" x14ac:dyDescent="0.3">
      <c r="B13510" s="1"/>
      <c r="C13510" s="1"/>
      <c r="G13510" s="5"/>
    </row>
    <row r="13511" spans="2:7" x14ac:dyDescent="0.3">
      <c r="B13511" s="1"/>
      <c r="C13511" s="1"/>
      <c r="G13511" s="5"/>
    </row>
    <row r="13512" spans="2:7" x14ac:dyDescent="0.3">
      <c r="B13512" s="1"/>
      <c r="C13512" s="1"/>
      <c r="G13512" s="5"/>
    </row>
    <row r="13513" spans="2:7" x14ac:dyDescent="0.3">
      <c r="B13513" s="1"/>
      <c r="C13513" s="1"/>
      <c r="G13513" s="5"/>
    </row>
    <row r="13514" spans="2:7" x14ac:dyDescent="0.3">
      <c r="B13514" s="1"/>
      <c r="C13514" s="1"/>
      <c r="G13514" s="5"/>
    </row>
    <row r="13515" spans="2:7" x14ac:dyDescent="0.3">
      <c r="B13515" s="1"/>
      <c r="C13515" s="1"/>
      <c r="G13515" s="5"/>
    </row>
    <row r="13516" spans="2:7" x14ac:dyDescent="0.3">
      <c r="B13516" s="1"/>
      <c r="C13516" s="1"/>
      <c r="G13516" s="5"/>
    </row>
    <row r="13517" spans="2:7" x14ac:dyDescent="0.3">
      <c r="B13517" s="1"/>
      <c r="C13517" s="1"/>
      <c r="G13517" s="5"/>
    </row>
    <row r="13518" spans="2:7" x14ac:dyDescent="0.3">
      <c r="B13518" s="1"/>
      <c r="C13518" s="1"/>
      <c r="G13518" s="5"/>
    </row>
    <row r="13519" spans="2:7" x14ac:dyDescent="0.3">
      <c r="B13519" s="1"/>
      <c r="C13519" s="1"/>
      <c r="G13519" s="5"/>
    </row>
    <row r="13520" spans="2:7" x14ac:dyDescent="0.3">
      <c r="B13520" s="1"/>
      <c r="C13520" s="1"/>
      <c r="G13520" s="5"/>
    </row>
    <row r="13521" spans="2:7" x14ac:dyDescent="0.3">
      <c r="B13521" s="1"/>
      <c r="C13521" s="1"/>
      <c r="G13521" s="5"/>
    </row>
    <row r="13522" spans="2:7" x14ac:dyDescent="0.3">
      <c r="B13522" s="1"/>
      <c r="C13522" s="1"/>
      <c r="G13522" s="5"/>
    </row>
    <row r="13523" spans="2:7" x14ac:dyDescent="0.3">
      <c r="B13523" s="1"/>
      <c r="C13523" s="1"/>
      <c r="G13523" s="5"/>
    </row>
    <row r="13524" spans="2:7" x14ac:dyDescent="0.3">
      <c r="B13524" s="1"/>
      <c r="C13524" s="1"/>
      <c r="G13524" s="5"/>
    </row>
    <row r="13525" spans="2:7" x14ac:dyDescent="0.3">
      <c r="B13525" s="1"/>
      <c r="C13525" s="1"/>
      <c r="G13525" s="5"/>
    </row>
    <row r="13526" spans="2:7" x14ac:dyDescent="0.3">
      <c r="B13526" s="1"/>
      <c r="C13526" s="1"/>
      <c r="G13526" s="5"/>
    </row>
    <row r="13527" spans="2:7" x14ac:dyDescent="0.3">
      <c r="B13527" s="1"/>
      <c r="C13527" s="1"/>
      <c r="G13527" s="5"/>
    </row>
    <row r="13528" spans="2:7" x14ac:dyDescent="0.3">
      <c r="B13528" s="1"/>
      <c r="C13528" s="1"/>
      <c r="G13528" s="5"/>
    </row>
    <row r="13529" spans="2:7" x14ac:dyDescent="0.3">
      <c r="B13529" s="1"/>
      <c r="C13529" s="1"/>
      <c r="G13529" s="5"/>
    </row>
    <row r="13530" spans="2:7" x14ac:dyDescent="0.3">
      <c r="B13530" s="1"/>
      <c r="C13530" s="1"/>
      <c r="G13530" s="5"/>
    </row>
    <row r="13531" spans="2:7" x14ac:dyDescent="0.3">
      <c r="B13531" s="1"/>
      <c r="C13531" s="1"/>
      <c r="G13531" s="5"/>
    </row>
    <row r="13532" spans="2:7" x14ac:dyDescent="0.3">
      <c r="B13532" s="1"/>
      <c r="C13532" s="1"/>
      <c r="G13532" s="5"/>
    </row>
    <row r="13533" spans="2:7" x14ac:dyDescent="0.3">
      <c r="B13533" s="1"/>
      <c r="C13533" s="1"/>
      <c r="G13533" s="5"/>
    </row>
    <row r="13534" spans="2:7" x14ac:dyDescent="0.3">
      <c r="B13534" s="1"/>
      <c r="C13534" s="1"/>
      <c r="G13534" s="5"/>
    </row>
    <row r="13535" spans="2:7" x14ac:dyDescent="0.3">
      <c r="B13535" s="1"/>
      <c r="C13535" s="1"/>
      <c r="G13535" s="5"/>
    </row>
    <row r="13536" spans="2:7" x14ac:dyDescent="0.3">
      <c r="B13536" s="1"/>
      <c r="C13536" s="1"/>
      <c r="G13536" s="5"/>
    </row>
    <row r="13537" spans="2:7" x14ac:dyDescent="0.3">
      <c r="B13537" s="1"/>
      <c r="C13537" s="1"/>
      <c r="G13537" s="5"/>
    </row>
    <row r="13538" spans="2:7" x14ac:dyDescent="0.3">
      <c r="B13538" s="1"/>
      <c r="C13538" s="1"/>
      <c r="G13538" s="5"/>
    </row>
    <row r="13539" spans="2:7" x14ac:dyDescent="0.3">
      <c r="B13539" s="1"/>
      <c r="C13539" s="1"/>
      <c r="G13539" s="5"/>
    </row>
    <row r="13540" spans="2:7" x14ac:dyDescent="0.3">
      <c r="B13540" s="1"/>
      <c r="C13540" s="1"/>
      <c r="G13540" s="5"/>
    </row>
    <row r="13541" spans="2:7" x14ac:dyDescent="0.3">
      <c r="B13541" s="1"/>
      <c r="C13541" s="1"/>
      <c r="G13541" s="5"/>
    </row>
    <row r="13542" spans="2:7" x14ac:dyDescent="0.3">
      <c r="B13542" s="1"/>
      <c r="C13542" s="1"/>
      <c r="G13542" s="5"/>
    </row>
    <row r="13543" spans="2:7" x14ac:dyDescent="0.3">
      <c r="B13543" s="1"/>
      <c r="C13543" s="1"/>
      <c r="G13543" s="5"/>
    </row>
    <row r="13544" spans="2:7" x14ac:dyDescent="0.3">
      <c r="B13544" s="1"/>
      <c r="C13544" s="1"/>
      <c r="G13544" s="5"/>
    </row>
    <row r="13545" spans="2:7" x14ac:dyDescent="0.3">
      <c r="B13545" s="1"/>
      <c r="C13545" s="1"/>
      <c r="G13545" s="5"/>
    </row>
    <row r="13546" spans="2:7" x14ac:dyDescent="0.3">
      <c r="B13546" s="1"/>
      <c r="C13546" s="1"/>
      <c r="G13546" s="5"/>
    </row>
    <row r="13547" spans="2:7" x14ac:dyDescent="0.3">
      <c r="B13547" s="1"/>
      <c r="C13547" s="1"/>
      <c r="G13547" s="5"/>
    </row>
    <row r="13548" spans="2:7" x14ac:dyDescent="0.3">
      <c r="B13548" s="1"/>
      <c r="C13548" s="1"/>
      <c r="G13548" s="5"/>
    </row>
    <row r="13549" spans="2:7" x14ac:dyDescent="0.3">
      <c r="B13549" s="1"/>
      <c r="C13549" s="1"/>
      <c r="G13549" s="5"/>
    </row>
    <row r="13550" spans="2:7" x14ac:dyDescent="0.3">
      <c r="B13550" s="1"/>
      <c r="C13550" s="1"/>
      <c r="G13550" s="5"/>
    </row>
    <row r="13551" spans="2:7" x14ac:dyDescent="0.3">
      <c r="B13551" s="1"/>
      <c r="C13551" s="1"/>
      <c r="G13551" s="5"/>
    </row>
    <row r="13552" spans="2:7" x14ac:dyDescent="0.3">
      <c r="B13552" s="1"/>
      <c r="C13552" s="1"/>
      <c r="G13552" s="5"/>
    </row>
    <row r="13553" spans="2:7" x14ac:dyDescent="0.3">
      <c r="B13553" s="1"/>
      <c r="C13553" s="1"/>
      <c r="G13553" s="5"/>
    </row>
    <row r="13554" spans="2:7" x14ac:dyDescent="0.3">
      <c r="B13554" s="1"/>
      <c r="C13554" s="1"/>
      <c r="G13554" s="5"/>
    </row>
    <row r="13555" spans="2:7" x14ac:dyDescent="0.3">
      <c r="B13555" s="1"/>
      <c r="C13555" s="1"/>
      <c r="G13555" s="5"/>
    </row>
    <row r="13556" spans="2:7" x14ac:dyDescent="0.3">
      <c r="B13556" s="1"/>
      <c r="C13556" s="1"/>
      <c r="G13556" s="5"/>
    </row>
    <row r="13557" spans="2:7" x14ac:dyDescent="0.3">
      <c r="B13557" s="1"/>
      <c r="C13557" s="1"/>
      <c r="G13557" s="5"/>
    </row>
    <row r="13558" spans="2:7" x14ac:dyDescent="0.3">
      <c r="B13558" s="1"/>
      <c r="C13558" s="1"/>
      <c r="G13558" s="5"/>
    </row>
    <row r="13559" spans="2:7" x14ac:dyDescent="0.3">
      <c r="B13559" s="1"/>
      <c r="C13559" s="1"/>
      <c r="G13559" s="5"/>
    </row>
    <row r="13560" spans="2:7" x14ac:dyDescent="0.3">
      <c r="B13560" s="1"/>
      <c r="C13560" s="1"/>
      <c r="G13560" s="5"/>
    </row>
    <row r="13561" spans="2:7" x14ac:dyDescent="0.3">
      <c r="B13561" s="1"/>
      <c r="C13561" s="1"/>
      <c r="G13561" s="5"/>
    </row>
    <row r="13562" spans="2:7" x14ac:dyDescent="0.3">
      <c r="B13562" s="1"/>
      <c r="C13562" s="1"/>
      <c r="G13562" s="5"/>
    </row>
    <row r="13563" spans="2:7" x14ac:dyDescent="0.3">
      <c r="B13563" s="1"/>
      <c r="C13563" s="1"/>
      <c r="G13563" s="5"/>
    </row>
    <row r="13564" spans="2:7" x14ac:dyDescent="0.3">
      <c r="B13564" s="1"/>
      <c r="C13564" s="1"/>
      <c r="G13564" s="5"/>
    </row>
    <row r="13565" spans="2:7" x14ac:dyDescent="0.3">
      <c r="B13565" s="1"/>
      <c r="C13565" s="1"/>
      <c r="G13565" s="5"/>
    </row>
    <row r="13566" spans="2:7" x14ac:dyDescent="0.3">
      <c r="B13566" s="1"/>
      <c r="C13566" s="1"/>
      <c r="G13566" s="5"/>
    </row>
    <row r="13567" spans="2:7" x14ac:dyDescent="0.3">
      <c r="B13567" s="1"/>
      <c r="C13567" s="1"/>
      <c r="G13567" s="5"/>
    </row>
    <row r="13568" spans="2:7" x14ac:dyDescent="0.3">
      <c r="B13568" s="1"/>
      <c r="C13568" s="1"/>
      <c r="G13568" s="5"/>
    </row>
    <row r="13569" spans="2:7" x14ac:dyDescent="0.3">
      <c r="B13569" s="1"/>
      <c r="C13569" s="1"/>
      <c r="G13569" s="5"/>
    </row>
    <row r="13570" spans="2:7" x14ac:dyDescent="0.3">
      <c r="B13570" s="1"/>
      <c r="C13570" s="1"/>
      <c r="G13570" s="5"/>
    </row>
    <row r="13571" spans="2:7" x14ac:dyDescent="0.3">
      <c r="B13571" s="1"/>
      <c r="C13571" s="1"/>
      <c r="G13571" s="5"/>
    </row>
    <row r="13572" spans="2:7" x14ac:dyDescent="0.3">
      <c r="B13572" s="1"/>
      <c r="C13572" s="1"/>
      <c r="G13572" s="5"/>
    </row>
    <row r="13573" spans="2:7" x14ac:dyDescent="0.3">
      <c r="B13573" s="1"/>
      <c r="C13573" s="1"/>
      <c r="G13573" s="5"/>
    </row>
    <row r="13574" spans="2:7" x14ac:dyDescent="0.3">
      <c r="B13574" s="1"/>
      <c r="C13574" s="1"/>
      <c r="G13574" s="5"/>
    </row>
    <row r="13575" spans="2:7" x14ac:dyDescent="0.3">
      <c r="B13575" s="1"/>
      <c r="C13575" s="1"/>
      <c r="G13575" s="5"/>
    </row>
    <row r="13576" spans="2:7" x14ac:dyDescent="0.3">
      <c r="B13576" s="1"/>
      <c r="C13576" s="1"/>
      <c r="G13576" s="5"/>
    </row>
    <row r="13577" spans="2:7" x14ac:dyDescent="0.3">
      <c r="B13577" s="1"/>
      <c r="C13577" s="1"/>
      <c r="G13577" s="5"/>
    </row>
    <row r="13578" spans="2:7" x14ac:dyDescent="0.3">
      <c r="B13578" s="1"/>
      <c r="C13578" s="1"/>
      <c r="G13578" s="5"/>
    </row>
    <row r="13579" spans="2:7" x14ac:dyDescent="0.3">
      <c r="B13579" s="1"/>
      <c r="C13579" s="1"/>
      <c r="G13579" s="5"/>
    </row>
    <row r="13580" spans="2:7" x14ac:dyDescent="0.3">
      <c r="B13580" s="1"/>
      <c r="C13580" s="1"/>
      <c r="G13580" s="5"/>
    </row>
    <row r="13581" spans="2:7" x14ac:dyDescent="0.3">
      <c r="B13581" s="1"/>
      <c r="C13581" s="1"/>
      <c r="G13581" s="5"/>
    </row>
    <row r="13582" spans="2:7" x14ac:dyDescent="0.3">
      <c r="B13582" s="1"/>
      <c r="C13582" s="1"/>
      <c r="G13582" s="5"/>
    </row>
    <row r="13583" spans="2:7" x14ac:dyDescent="0.3">
      <c r="B13583" s="1"/>
      <c r="C13583" s="1"/>
      <c r="G13583" s="5"/>
    </row>
    <row r="13584" spans="2:7" x14ac:dyDescent="0.3">
      <c r="B13584" s="1"/>
      <c r="C13584" s="1"/>
      <c r="G13584" s="5"/>
    </row>
    <row r="13585" spans="2:7" x14ac:dyDescent="0.3">
      <c r="B13585" s="1"/>
      <c r="C13585" s="1"/>
      <c r="G13585" s="5"/>
    </row>
    <row r="13586" spans="2:7" x14ac:dyDescent="0.3">
      <c r="B13586" s="1"/>
      <c r="C13586" s="1"/>
      <c r="G13586" s="5"/>
    </row>
    <row r="13587" spans="2:7" x14ac:dyDescent="0.3">
      <c r="B13587" s="1"/>
      <c r="C13587" s="1"/>
      <c r="G13587" s="5"/>
    </row>
    <row r="13588" spans="2:7" x14ac:dyDescent="0.3">
      <c r="B13588" s="1"/>
      <c r="C13588" s="1"/>
      <c r="G13588" s="5"/>
    </row>
    <row r="13589" spans="2:7" x14ac:dyDescent="0.3">
      <c r="B13589" s="1"/>
      <c r="C13589" s="1"/>
      <c r="G13589" s="5"/>
    </row>
    <row r="13590" spans="2:7" x14ac:dyDescent="0.3">
      <c r="B13590" s="1"/>
      <c r="C13590" s="1"/>
      <c r="G13590" s="5"/>
    </row>
    <row r="13591" spans="2:7" x14ac:dyDescent="0.3">
      <c r="B13591" s="1"/>
      <c r="C13591" s="1"/>
      <c r="G13591" s="5"/>
    </row>
    <row r="13592" spans="2:7" x14ac:dyDescent="0.3">
      <c r="B13592" s="1"/>
      <c r="C13592" s="1"/>
      <c r="G13592" s="5"/>
    </row>
    <row r="13593" spans="2:7" x14ac:dyDescent="0.3">
      <c r="B13593" s="1"/>
      <c r="C13593" s="1"/>
      <c r="G13593" s="5"/>
    </row>
    <row r="13594" spans="2:7" x14ac:dyDescent="0.3">
      <c r="B13594" s="1"/>
      <c r="C13594" s="1"/>
      <c r="G13594" s="5"/>
    </row>
    <row r="13595" spans="2:7" x14ac:dyDescent="0.3">
      <c r="B13595" s="1"/>
      <c r="C13595" s="1"/>
      <c r="G13595" s="5"/>
    </row>
    <row r="13596" spans="2:7" x14ac:dyDescent="0.3">
      <c r="B13596" s="1"/>
      <c r="C13596" s="1"/>
      <c r="G13596" s="5"/>
    </row>
    <row r="13597" spans="2:7" x14ac:dyDescent="0.3">
      <c r="B13597" s="1"/>
      <c r="C13597" s="1"/>
      <c r="G13597" s="5"/>
    </row>
    <row r="13598" spans="2:7" x14ac:dyDescent="0.3">
      <c r="B13598" s="1"/>
      <c r="C13598" s="1"/>
      <c r="G13598" s="5"/>
    </row>
    <row r="13599" spans="2:7" x14ac:dyDescent="0.3">
      <c r="B13599" s="1"/>
      <c r="C13599" s="1"/>
      <c r="G13599" s="5"/>
    </row>
    <row r="13600" spans="2:7" x14ac:dyDescent="0.3">
      <c r="B13600" s="1"/>
      <c r="C13600" s="1"/>
      <c r="G13600" s="5"/>
    </row>
    <row r="13601" spans="2:7" x14ac:dyDescent="0.3">
      <c r="B13601" s="1"/>
      <c r="C13601" s="1"/>
      <c r="G13601" s="5"/>
    </row>
    <row r="13602" spans="2:7" x14ac:dyDescent="0.3">
      <c r="B13602" s="1"/>
      <c r="C13602" s="1"/>
      <c r="G13602" s="5"/>
    </row>
    <row r="13603" spans="2:7" x14ac:dyDescent="0.3">
      <c r="B13603" s="1"/>
      <c r="C13603" s="1"/>
      <c r="G13603" s="5"/>
    </row>
    <row r="13604" spans="2:7" x14ac:dyDescent="0.3">
      <c r="B13604" s="1"/>
      <c r="C13604" s="1"/>
      <c r="G13604" s="5"/>
    </row>
    <row r="13605" spans="2:7" x14ac:dyDescent="0.3">
      <c r="B13605" s="1"/>
      <c r="C13605" s="1"/>
      <c r="G13605" s="5"/>
    </row>
    <row r="13606" spans="2:7" x14ac:dyDescent="0.3">
      <c r="B13606" s="1"/>
      <c r="C13606" s="1"/>
      <c r="G13606" s="5"/>
    </row>
    <row r="13607" spans="2:7" x14ac:dyDescent="0.3">
      <c r="B13607" s="1"/>
      <c r="C13607" s="1"/>
      <c r="G13607" s="5"/>
    </row>
    <row r="13608" spans="2:7" x14ac:dyDescent="0.3">
      <c r="B13608" s="1"/>
      <c r="C13608" s="1"/>
      <c r="G13608" s="5"/>
    </row>
    <row r="13609" spans="2:7" x14ac:dyDescent="0.3">
      <c r="B13609" s="1"/>
      <c r="C13609" s="1"/>
      <c r="G13609" s="5"/>
    </row>
    <row r="13610" spans="2:7" x14ac:dyDescent="0.3">
      <c r="B13610" s="1"/>
      <c r="C13610" s="1"/>
      <c r="G13610" s="5"/>
    </row>
    <row r="13611" spans="2:7" x14ac:dyDescent="0.3">
      <c r="B13611" s="1"/>
      <c r="C13611" s="1"/>
      <c r="G13611" s="5"/>
    </row>
    <row r="13612" spans="2:7" x14ac:dyDescent="0.3">
      <c r="B13612" s="1"/>
      <c r="C13612" s="1"/>
      <c r="G13612" s="5"/>
    </row>
    <row r="13613" spans="2:7" x14ac:dyDescent="0.3">
      <c r="B13613" s="1"/>
      <c r="C13613" s="1"/>
      <c r="G13613" s="5"/>
    </row>
    <row r="13614" spans="2:7" x14ac:dyDescent="0.3">
      <c r="B13614" s="1"/>
      <c r="C13614" s="1"/>
      <c r="G13614" s="5"/>
    </row>
    <row r="13615" spans="2:7" x14ac:dyDescent="0.3">
      <c r="B13615" s="1"/>
      <c r="C13615" s="1"/>
      <c r="G13615" s="5"/>
    </row>
    <row r="13616" spans="2:7" x14ac:dyDescent="0.3">
      <c r="B13616" s="1"/>
      <c r="C13616" s="1"/>
      <c r="G13616" s="5"/>
    </row>
    <row r="13617" spans="2:7" x14ac:dyDescent="0.3">
      <c r="B13617" s="1"/>
      <c r="C13617" s="1"/>
      <c r="G13617" s="5"/>
    </row>
    <row r="13618" spans="2:7" x14ac:dyDescent="0.3">
      <c r="B13618" s="1"/>
      <c r="C13618" s="1"/>
      <c r="G13618" s="5"/>
    </row>
    <row r="13619" spans="2:7" x14ac:dyDescent="0.3">
      <c r="B13619" s="1"/>
      <c r="C13619" s="1"/>
      <c r="G13619" s="5"/>
    </row>
    <row r="13620" spans="2:7" x14ac:dyDescent="0.3">
      <c r="B13620" s="1"/>
      <c r="C13620" s="1"/>
      <c r="G13620" s="5"/>
    </row>
    <row r="13621" spans="2:7" x14ac:dyDescent="0.3">
      <c r="B13621" s="1"/>
      <c r="C13621" s="1"/>
      <c r="G13621" s="5"/>
    </row>
    <row r="13622" spans="2:7" x14ac:dyDescent="0.3">
      <c r="B13622" s="1"/>
      <c r="C13622" s="1"/>
      <c r="G13622" s="5"/>
    </row>
    <row r="13623" spans="2:7" x14ac:dyDescent="0.3">
      <c r="B13623" s="1"/>
      <c r="C13623" s="1"/>
      <c r="G13623" s="5"/>
    </row>
    <row r="13624" spans="2:7" x14ac:dyDescent="0.3">
      <c r="B13624" s="1"/>
      <c r="C13624" s="1"/>
      <c r="G13624" s="5"/>
    </row>
    <row r="13625" spans="2:7" x14ac:dyDescent="0.3">
      <c r="B13625" s="1"/>
      <c r="C13625" s="1"/>
      <c r="G13625" s="5"/>
    </row>
    <row r="13626" spans="2:7" x14ac:dyDescent="0.3">
      <c r="B13626" s="1"/>
      <c r="C13626" s="1"/>
      <c r="G13626" s="5"/>
    </row>
    <row r="13627" spans="2:7" x14ac:dyDescent="0.3">
      <c r="B13627" s="1"/>
      <c r="C13627" s="1"/>
      <c r="G13627" s="5"/>
    </row>
    <row r="13628" spans="2:7" x14ac:dyDescent="0.3">
      <c r="B13628" s="1"/>
      <c r="C13628" s="1"/>
      <c r="G13628" s="5"/>
    </row>
    <row r="13629" spans="2:7" x14ac:dyDescent="0.3">
      <c r="B13629" s="1"/>
      <c r="C13629" s="1"/>
      <c r="G13629" s="5"/>
    </row>
    <row r="13630" spans="2:7" x14ac:dyDescent="0.3">
      <c r="B13630" s="1"/>
      <c r="C13630" s="1"/>
      <c r="G13630" s="5"/>
    </row>
    <row r="13631" spans="2:7" x14ac:dyDescent="0.3">
      <c r="B13631" s="1"/>
      <c r="C13631" s="1"/>
      <c r="G13631" s="5"/>
    </row>
    <row r="13632" spans="2:7" x14ac:dyDescent="0.3">
      <c r="B13632" s="1"/>
      <c r="C13632" s="1"/>
      <c r="G13632" s="5"/>
    </row>
    <row r="13633" spans="2:7" x14ac:dyDescent="0.3">
      <c r="B13633" s="1"/>
      <c r="C13633" s="1"/>
      <c r="G13633" s="5"/>
    </row>
    <row r="13634" spans="2:7" x14ac:dyDescent="0.3">
      <c r="B13634" s="1"/>
      <c r="C13634" s="1"/>
      <c r="G13634" s="5"/>
    </row>
    <row r="13635" spans="2:7" x14ac:dyDescent="0.3">
      <c r="B13635" s="1"/>
      <c r="C13635" s="1"/>
      <c r="G13635" s="5"/>
    </row>
    <row r="13636" spans="2:7" x14ac:dyDescent="0.3">
      <c r="B13636" s="1"/>
      <c r="C13636" s="1"/>
      <c r="G13636" s="5"/>
    </row>
    <row r="13637" spans="2:7" x14ac:dyDescent="0.3">
      <c r="B13637" s="1"/>
      <c r="C13637" s="1"/>
      <c r="G13637" s="5"/>
    </row>
    <row r="13638" spans="2:7" x14ac:dyDescent="0.3">
      <c r="B13638" s="1"/>
      <c r="C13638" s="1"/>
      <c r="G13638" s="5"/>
    </row>
    <row r="13639" spans="2:7" x14ac:dyDescent="0.3">
      <c r="B13639" s="1"/>
      <c r="C13639" s="1"/>
      <c r="G13639" s="5"/>
    </row>
    <row r="13640" spans="2:7" x14ac:dyDescent="0.3">
      <c r="B13640" s="1"/>
      <c r="C13640" s="1"/>
      <c r="G13640" s="5"/>
    </row>
    <row r="13641" spans="2:7" x14ac:dyDescent="0.3">
      <c r="B13641" s="1"/>
      <c r="C13641" s="1"/>
      <c r="G13641" s="5"/>
    </row>
    <row r="13642" spans="2:7" x14ac:dyDescent="0.3">
      <c r="B13642" s="1"/>
      <c r="C13642" s="1"/>
      <c r="G13642" s="5"/>
    </row>
    <row r="13643" spans="2:7" x14ac:dyDescent="0.3">
      <c r="B13643" s="1"/>
      <c r="C13643" s="1"/>
      <c r="G13643" s="5"/>
    </row>
    <row r="13644" spans="2:7" x14ac:dyDescent="0.3">
      <c r="B13644" s="1"/>
      <c r="C13644" s="1"/>
      <c r="G13644" s="5"/>
    </row>
    <row r="13645" spans="2:7" x14ac:dyDescent="0.3">
      <c r="B13645" s="1"/>
      <c r="C13645" s="1"/>
      <c r="G13645" s="5"/>
    </row>
    <row r="13646" spans="2:7" x14ac:dyDescent="0.3">
      <c r="B13646" s="1"/>
      <c r="C13646" s="1"/>
      <c r="G13646" s="5"/>
    </row>
    <row r="13647" spans="2:7" x14ac:dyDescent="0.3">
      <c r="B13647" s="1"/>
      <c r="C13647" s="1"/>
      <c r="G13647" s="5"/>
    </row>
    <row r="13648" spans="2:7" x14ac:dyDescent="0.3">
      <c r="B13648" s="1"/>
      <c r="C13648" s="1"/>
      <c r="G13648" s="5"/>
    </row>
    <row r="13649" spans="2:7" x14ac:dyDescent="0.3">
      <c r="B13649" s="1"/>
      <c r="C13649" s="1"/>
      <c r="G13649" s="5"/>
    </row>
    <row r="13650" spans="2:7" x14ac:dyDescent="0.3">
      <c r="B13650" s="1"/>
      <c r="C13650" s="1"/>
      <c r="G13650" s="5"/>
    </row>
    <row r="13651" spans="2:7" x14ac:dyDescent="0.3">
      <c r="B13651" s="1"/>
      <c r="C13651" s="1"/>
      <c r="G13651" s="5"/>
    </row>
    <row r="13652" spans="2:7" x14ac:dyDescent="0.3">
      <c r="B13652" s="1"/>
      <c r="C13652" s="1"/>
      <c r="G13652" s="5"/>
    </row>
    <row r="13653" spans="2:7" x14ac:dyDescent="0.3">
      <c r="B13653" s="1"/>
      <c r="C13653" s="1"/>
      <c r="G13653" s="5"/>
    </row>
    <row r="13654" spans="2:7" x14ac:dyDescent="0.3">
      <c r="B13654" s="1"/>
      <c r="C13654" s="1"/>
      <c r="G13654" s="5"/>
    </row>
    <row r="13655" spans="2:7" x14ac:dyDescent="0.3">
      <c r="B13655" s="1"/>
      <c r="C13655" s="1"/>
      <c r="G13655" s="5"/>
    </row>
    <row r="13656" spans="2:7" x14ac:dyDescent="0.3">
      <c r="B13656" s="1"/>
      <c r="C13656" s="1"/>
      <c r="G13656" s="5"/>
    </row>
    <row r="13657" spans="2:7" x14ac:dyDescent="0.3">
      <c r="B13657" s="1"/>
      <c r="C13657" s="1"/>
      <c r="G13657" s="5"/>
    </row>
    <row r="13658" spans="2:7" x14ac:dyDescent="0.3">
      <c r="B13658" s="1"/>
      <c r="C13658" s="1"/>
      <c r="G13658" s="5"/>
    </row>
    <row r="13659" spans="2:7" x14ac:dyDescent="0.3">
      <c r="B13659" s="1"/>
      <c r="C13659" s="1"/>
      <c r="G13659" s="5"/>
    </row>
    <row r="13660" spans="2:7" x14ac:dyDescent="0.3">
      <c r="B13660" s="1"/>
      <c r="C13660" s="1"/>
      <c r="G13660" s="5"/>
    </row>
    <row r="13661" spans="2:7" x14ac:dyDescent="0.3">
      <c r="B13661" s="1"/>
      <c r="C13661" s="1"/>
      <c r="G13661" s="5"/>
    </row>
    <row r="13662" spans="2:7" x14ac:dyDescent="0.3">
      <c r="B13662" s="1"/>
      <c r="C13662" s="1"/>
      <c r="G13662" s="5"/>
    </row>
    <row r="13663" spans="2:7" x14ac:dyDescent="0.3">
      <c r="B13663" s="1"/>
      <c r="C13663" s="1"/>
      <c r="G13663" s="5"/>
    </row>
    <row r="13664" spans="2:7" x14ac:dyDescent="0.3">
      <c r="B13664" s="1"/>
      <c r="C13664" s="1"/>
      <c r="G13664" s="5"/>
    </row>
    <row r="13665" spans="2:7" x14ac:dyDescent="0.3">
      <c r="B13665" s="1"/>
      <c r="C13665" s="1"/>
      <c r="G13665" s="5"/>
    </row>
    <row r="13666" spans="2:7" x14ac:dyDescent="0.3">
      <c r="B13666" s="1"/>
      <c r="C13666" s="1"/>
      <c r="G13666" s="5"/>
    </row>
    <row r="13667" spans="2:7" x14ac:dyDescent="0.3">
      <c r="B13667" s="1"/>
      <c r="C13667" s="1"/>
      <c r="G13667" s="5"/>
    </row>
    <row r="13668" spans="2:7" x14ac:dyDescent="0.3">
      <c r="B13668" s="1"/>
      <c r="C13668" s="1"/>
      <c r="G13668" s="5"/>
    </row>
    <row r="13669" spans="2:7" x14ac:dyDescent="0.3">
      <c r="B13669" s="1"/>
      <c r="C13669" s="1"/>
      <c r="G13669" s="5"/>
    </row>
    <row r="13670" spans="2:7" x14ac:dyDescent="0.3">
      <c r="B13670" s="1"/>
      <c r="C13670" s="1"/>
      <c r="G13670" s="5"/>
    </row>
    <row r="13671" spans="2:7" x14ac:dyDescent="0.3">
      <c r="B13671" s="1"/>
      <c r="C13671" s="1"/>
      <c r="G13671" s="5"/>
    </row>
    <row r="13672" spans="2:7" x14ac:dyDescent="0.3">
      <c r="B13672" s="1"/>
      <c r="C13672" s="1"/>
      <c r="G13672" s="5"/>
    </row>
    <row r="13673" spans="2:7" x14ac:dyDescent="0.3">
      <c r="B13673" s="1"/>
      <c r="C13673" s="1"/>
      <c r="G13673" s="5"/>
    </row>
    <row r="13674" spans="2:7" x14ac:dyDescent="0.3">
      <c r="B13674" s="1"/>
      <c r="C13674" s="1"/>
      <c r="G13674" s="5"/>
    </row>
    <row r="13675" spans="2:7" x14ac:dyDescent="0.3">
      <c r="B13675" s="1"/>
      <c r="C13675" s="1"/>
      <c r="G13675" s="5"/>
    </row>
    <row r="13676" spans="2:7" x14ac:dyDescent="0.3">
      <c r="B13676" s="1"/>
      <c r="C13676" s="1"/>
      <c r="G13676" s="5"/>
    </row>
    <row r="13677" spans="2:7" x14ac:dyDescent="0.3">
      <c r="B13677" s="1"/>
      <c r="C13677" s="1"/>
      <c r="G13677" s="5"/>
    </row>
    <row r="13678" spans="2:7" x14ac:dyDescent="0.3">
      <c r="B13678" s="1"/>
      <c r="C13678" s="1"/>
      <c r="G13678" s="5"/>
    </row>
    <row r="13679" spans="2:7" x14ac:dyDescent="0.3">
      <c r="B13679" s="1"/>
      <c r="C13679" s="1"/>
      <c r="G13679" s="5"/>
    </row>
    <row r="13680" spans="2:7" x14ac:dyDescent="0.3">
      <c r="B13680" s="1"/>
      <c r="C13680" s="1"/>
      <c r="G13680" s="5"/>
    </row>
    <row r="13681" spans="2:7" x14ac:dyDescent="0.3">
      <c r="B13681" s="1"/>
      <c r="C13681" s="1"/>
      <c r="G13681" s="5"/>
    </row>
    <row r="13682" spans="2:7" x14ac:dyDescent="0.3">
      <c r="B13682" s="1"/>
      <c r="C13682" s="1"/>
      <c r="G13682" s="5"/>
    </row>
    <row r="13683" spans="2:7" x14ac:dyDescent="0.3">
      <c r="B13683" s="1"/>
      <c r="C13683" s="1"/>
      <c r="G13683" s="5"/>
    </row>
    <row r="13684" spans="2:7" x14ac:dyDescent="0.3">
      <c r="B13684" s="1"/>
      <c r="C13684" s="1"/>
      <c r="G13684" s="5"/>
    </row>
    <row r="13685" spans="2:7" x14ac:dyDescent="0.3">
      <c r="B13685" s="1"/>
      <c r="C13685" s="1"/>
      <c r="G13685" s="5"/>
    </row>
    <row r="13686" spans="2:7" x14ac:dyDescent="0.3">
      <c r="B13686" s="1"/>
      <c r="C13686" s="1"/>
      <c r="G13686" s="5"/>
    </row>
    <row r="13687" spans="2:7" x14ac:dyDescent="0.3">
      <c r="B13687" s="1"/>
      <c r="C13687" s="1"/>
      <c r="G13687" s="5"/>
    </row>
    <row r="13688" spans="2:7" x14ac:dyDescent="0.3">
      <c r="B13688" s="1"/>
      <c r="C13688" s="1"/>
      <c r="G13688" s="5"/>
    </row>
    <row r="13689" spans="2:7" x14ac:dyDescent="0.3">
      <c r="B13689" s="1"/>
      <c r="C13689" s="1"/>
      <c r="G13689" s="5"/>
    </row>
    <row r="13690" spans="2:7" x14ac:dyDescent="0.3">
      <c r="B13690" s="1"/>
      <c r="C13690" s="1"/>
      <c r="G13690" s="5"/>
    </row>
    <row r="13691" spans="2:7" x14ac:dyDescent="0.3">
      <c r="B13691" s="1"/>
      <c r="C13691" s="1"/>
      <c r="G13691" s="5"/>
    </row>
    <row r="13692" spans="2:7" x14ac:dyDescent="0.3">
      <c r="B13692" s="1"/>
      <c r="C13692" s="1"/>
      <c r="G13692" s="5"/>
    </row>
    <row r="13693" spans="2:7" x14ac:dyDescent="0.3">
      <c r="B13693" s="1"/>
      <c r="C13693" s="1"/>
      <c r="G13693" s="5"/>
    </row>
    <row r="13694" spans="2:7" x14ac:dyDescent="0.3">
      <c r="B13694" s="1"/>
      <c r="C13694" s="1"/>
      <c r="G13694" s="5"/>
    </row>
    <row r="13695" spans="2:7" x14ac:dyDescent="0.3">
      <c r="B13695" s="1"/>
      <c r="C13695" s="1"/>
      <c r="G13695" s="5"/>
    </row>
    <row r="13696" spans="2:7" x14ac:dyDescent="0.3">
      <c r="B13696" s="1"/>
      <c r="C13696" s="1"/>
      <c r="G13696" s="5"/>
    </row>
    <row r="13697" spans="2:7" x14ac:dyDescent="0.3">
      <c r="B13697" s="1"/>
      <c r="C13697" s="1"/>
      <c r="G13697" s="5"/>
    </row>
    <row r="13698" spans="2:7" x14ac:dyDescent="0.3">
      <c r="B13698" s="1"/>
      <c r="C13698" s="1"/>
      <c r="G13698" s="5"/>
    </row>
    <row r="13699" spans="2:7" x14ac:dyDescent="0.3">
      <c r="B13699" s="1"/>
      <c r="C13699" s="1"/>
      <c r="G13699" s="5"/>
    </row>
    <row r="13700" spans="2:7" x14ac:dyDescent="0.3">
      <c r="B13700" s="1"/>
      <c r="C13700" s="1"/>
      <c r="G13700" s="5"/>
    </row>
    <row r="13701" spans="2:7" x14ac:dyDescent="0.3">
      <c r="B13701" s="1"/>
      <c r="C13701" s="1"/>
      <c r="G13701" s="5"/>
    </row>
    <row r="13702" spans="2:7" x14ac:dyDescent="0.3">
      <c r="B13702" s="1"/>
      <c r="C13702" s="1"/>
      <c r="G13702" s="5"/>
    </row>
    <row r="13703" spans="2:7" x14ac:dyDescent="0.3">
      <c r="B13703" s="1"/>
      <c r="C13703" s="1"/>
      <c r="G13703" s="5"/>
    </row>
    <row r="13704" spans="2:7" x14ac:dyDescent="0.3">
      <c r="B13704" s="1"/>
      <c r="C13704" s="1"/>
      <c r="G13704" s="5"/>
    </row>
    <row r="13705" spans="2:7" x14ac:dyDescent="0.3">
      <c r="B13705" s="1"/>
      <c r="C13705" s="1"/>
      <c r="G13705" s="5"/>
    </row>
    <row r="13706" spans="2:7" x14ac:dyDescent="0.3">
      <c r="B13706" s="1"/>
      <c r="C13706" s="1"/>
      <c r="G13706" s="5"/>
    </row>
    <row r="13707" spans="2:7" x14ac:dyDescent="0.3">
      <c r="B13707" s="1"/>
      <c r="C13707" s="1"/>
      <c r="G13707" s="5"/>
    </row>
    <row r="13708" spans="2:7" x14ac:dyDescent="0.3">
      <c r="B13708" s="1"/>
      <c r="C13708" s="1"/>
      <c r="G13708" s="5"/>
    </row>
    <row r="13709" spans="2:7" x14ac:dyDescent="0.3">
      <c r="B13709" s="1"/>
      <c r="C13709" s="1"/>
      <c r="G13709" s="5"/>
    </row>
    <row r="13710" spans="2:7" x14ac:dyDescent="0.3">
      <c r="B13710" s="1"/>
      <c r="C13710" s="1"/>
      <c r="G13710" s="5"/>
    </row>
    <row r="13711" spans="2:7" x14ac:dyDescent="0.3">
      <c r="B13711" s="1"/>
      <c r="C13711" s="1"/>
      <c r="G13711" s="5"/>
    </row>
    <row r="13712" spans="2:7" x14ac:dyDescent="0.3">
      <c r="B13712" s="1"/>
      <c r="C13712" s="1"/>
      <c r="G13712" s="5"/>
    </row>
    <row r="13713" spans="2:7" x14ac:dyDescent="0.3">
      <c r="B13713" s="1"/>
      <c r="C13713" s="1"/>
      <c r="G13713" s="5"/>
    </row>
    <row r="13714" spans="2:7" x14ac:dyDescent="0.3">
      <c r="B13714" s="1"/>
      <c r="C13714" s="1"/>
      <c r="G13714" s="5"/>
    </row>
    <row r="13715" spans="2:7" x14ac:dyDescent="0.3">
      <c r="B13715" s="1"/>
      <c r="C13715" s="1"/>
      <c r="G13715" s="5"/>
    </row>
    <row r="13716" spans="2:7" x14ac:dyDescent="0.3">
      <c r="B13716" s="1"/>
      <c r="C13716" s="1"/>
      <c r="G13716" s="5"/>
    </row>
    <row r="13717" spans="2:7" x14ac:dyDescent="0.3">
      <c r="B13717" s="1"/>
      <c r="C13717" s="1"/>
      <c r="G13717" s="5"/>
    </row>
    <row r="13718" spans="2:7" x14ac:dyDescent="0.3">
      <c r="B13718" s="1"/>
      <c r="C13718" s="1"/>
      <c r="G13718" s="5"/>
    </row>
    <row r="13719" spans="2:7" x14ac:dyDescent="0.3">
      <c r="B13719" s="1"/>
      <c r="C13719" s="1"/>
      <c r="G13719" s="5"/>
    </row>
    <row r="13720" spans="2:7" x14ac:dyDescent="0.3">
      <c r="B13720" s="1"/>
      <c r="C13720" s="1"/>
      <c r="G13720" s="5"/>
    </row>
    <row r="13721" spans="2:7" x14ac:dyDescent="0.3">
      <c r="B13721" s="1"/>
      <c r="C13721" s="1"/>
      <c r="G13721" s="5"/>
    </row>
    <row r="13722" spans="2:7" x14ac:dyDescent="0.3">
      <c r="B13722" s="1"/>
      <c r="C13722" s="1"/>
      <c r="G13722" s="5"/>
    </row>
    <row r="13723" spans="2:7" x14ac:dyDescent="0.3">
      <c r="B13723" s="1"/>
      <c r="C13723" s="1"/>
      <c r="G13723" s="5"/>
    </row>
    <row r="13724" spans="2:7" x14ac:dyDescent="0.3">
      <c r="B13724" s="1"/>
      <c r="C13724" s="1"/>
      <c r="G13724" s="5"/>
    </row>
    <row r="13725" spans="2:7" x14ac:dyDescent="0.3">
      <c r="B13725" s="1"/>
      <c r="C13725" s="1"/>
      <c r="G13725" s="5"/>
    </row>
    <row r="13726" spans="2:7" x14ac:dyDescent="0.3">
      <c r="B13726" s="1"/>
      <c r="C13726" s="1"/>
      <c r="G13726" s="5"/>
    </row>
    <row r="13727" spans="2:7" x14ac:dyDescent="0.3">
      <c r="B13727" s="1"/>
      <c r="C13727" s="1"/>
      <c r="G13727" s="5"/>
    </row>
    <row r="13728" spans="2:7" x14ac:dyDescent="0.3">
      <c r="B13728" s="1"/>
      <c r="C13728" s="1"/>
      <c r="G13728" s="5"/>
    </row>
    <row r="13729" spans="2:7" x14ac:dyDescent="0.3">
      <c r="B13729" s="1"/>
      <c r="C13729" s="1"/>
      <c r="G13729" s="5"/>
    </row>
    <row r="13730" spans="2:7" x14ac:dyDescent="0.3">
      <c r="B13730" s="1"/>
      <c r="C13730" s="1"/>
      <c r="G13730" s="5"/>
    </row>
    <row r="13731" spans="2:7" x14ac:dyDescent="0.3">
      <c r="B13731" s="1"/>
      <c r="C13731" s="1"/>
      <c r="G13731" s="5"/>
    </row>
    <row r="13732" spans="2:7" x14ac:dyDescent="0.3">
      <c r="B13732" s="1"/>
      <c r="C13732" s="1"/>
      <c r="G13732" s="5"/>
    </row>
    <row r="13733" spans="2:7" x14ac:dyDescent="0.3">
      <c r="B13733" s="1"/>
      <c r="C13733" s="1"/>
      <c r="G13733" s="5"/>
    </row>
    <row r="13734" spans="2:7" x14ac:dyDescent="0.3">
      <c r="B13734" s="1"/>
      <c r="C13734" s="1"/>
      <c r="G13734" s="5"/>
    </row>
    <row r="13735" spans="2:7" x14ac:dyDescent="0.3">
      <c r="B13735" s="1"/>
      <c r="C13735" s="1"/>
      <c r="G13735" s="5"/>
    </row>
    <row r="13736" spans="2:7" x14ac:dyDescent="0.3">
      <c r="B13736" s="1"/>
      <c r="C13736" s="1"/>
      <c r="G13736" s="5"/>
    </row>
    <row r="13737" spans="2:7" x14ac:dyDescent="0.3">
      <c r="B13737" s="1"/>
      <c r="C13737" s="1"/>
      <c r="G13737" s="5"/>
    </row>
    <row r="13738" spans="2:7" x14ac:dyDescent="0.3">
      <c r="B13738" s="1"/>
      <c r="C13738" s="1"/>
      <c r="G13738" s="5"/>
    </row>
    <row r="13739" spans="2:7" x14ac:dyDescent="0.3">
      <c r="B13739" s="1"/>
      <c r="C13739" s="1"/>
      <c r="G13739" s="5"/>
    </row>
    <row r="13740" spans="2:7" x14ac:dyDescent="0.3">
      <c r="B13740" s="1"/>
      <c r="C13740" s="1"/>
      <c r="G13740" s="5"/>
    </row>
    <row r="13741" spans="2:7" x14ac:dyDescent="0.3">
      <c r="B13741" s="1"/>
      <c r="C13741" s="1"/>
      <c r="G13741" s="5"/>
    </row>
    <row r="13742" spans="2:7" x14ac:dyDescent="0.3">
      <c r="B13742" s="1"/>
      <c r="C13742" s="1"/>
      <c r="G13742" s="5"/>
    </row>
    <row r="13743" spans="2:7" x14ac:dyDescent="0.3">
      <c r="B13743" s="1"/>
      <c r="C13743" s="1"/>
      <c r="G13743" s="5"/>
    </row>
    <row r="13744" spans="2:7" x14ac:dyDescent="0.3">
      <c r="B13744" s="1"/>
      <c r="C13744" s="1"/>
      <c r="G13744" s="5"/>
    </row>
    <row r="13745" spans="2:7" x14ac:dyDescent="0.3">
      <c r="B13745" s="1"/>
      <c r="C13745" s="1"/>
      <c r="G13745" s="5"/>
    </row>
    <row r="13746" spans="2:7" x14ac:dyDescent="0.3">
      <c r="B13746" s="1"/>
      <c r="C13746" s="1"/>
      <c r="G13746" s="5"/>
    </row>
    <row r="13747" spans="2:7" x14ac:dyDescent="0.3">
      <c r="B13747" s="1"/>
      <c r="C13747" s="1"/>
      <c r="G13747" s="5"/>
    </row>
    <row r="13748" spans="2:7" x14ac:dyDescent="0.3">
      <c r="B13748" s="1"/>
      <c r="C13748" s="1"/>
      <c r="G13748" s="5"/>
    </row>
    <row r="13749" spans="2:7" x14ac:dyDescent="0.3">
      <c r="B13749" s="1"/>
      <c r="C13749" s="1"/>
      <c r="G13749" s="5"/>
    </row>
    <row r="13750" spans="2:7" x14ac:dyDescent="0.3">
      <c r="B13750" s="1"/>
      <c r="C13750" s="1"/>
      <c r="G13750" s="5"/>
    </row>
    <row r="13751" spans="2:7" x14ac:dyDescent="0.3">
      <c r="B13751" s="1"/>
      <c r="C13751" s="1"/>
      <c r="G13751" s="5"/>
    </row>
    <row r="13752" spans="2:7" x14ac:dyDescent="0.3">
      <c r="B13752" s="1"/>
      <c r="C13752" s="1"/>
      <c r="G13752" s="5"/>
    </row>
    <row r="13753" spans="2:7" x14ac:dyDescent="0.3">
      <c r="B13753" s="1"/>
      <c r="C13753" s="1"/>
      <c r="G13753" s="5"/>
    </row>
    <row r="13754" spans="2:7" x14ac:dyDescent="0.3">
      <c r="B13754" s="1"/>
      <c r="C13754" s="1"/>
      <c r="G13754" s="5"/>
    </row>
    <row r="13755" spans="2:7" x14ac:dyDescent="0.3">
      <c r="B13755" s="1"/>
      <c r="C13755" s="1"/>
      <c r="G13755" s="5"/>
    </row>
    <row r="13756" spans="2:7" x14ac:dyDescent="0.3">
      <c r="B13756" s="1"/>
      <c r="C13756" s="1"/>
      <c r="G13756" s="5"/>
    </row>
    <row r="13757" spans="2:7" x14ac:dyDescent="0.3">
      <c r="B13757" s="1"/>
      <c r="C13757" s="1"/>
      <c r="G13757" s="5"/>
    </row>
    <row r="13758" spans="2:7" x14ac:dyDescent="0.3">
      <c r="B13758" s="1"/>
      <c r="C13758" s="1"/>
      <c r="G13758" s="5"/>
    </row>
    <row r="13759" spans="2:7" x14ac:dyDescent="0.3">
      <c r="B13759" s="1"/>
      <c r="C13759" s="1"/>
      <c r="G13759" s="5"/>
    </row>
    <row r="13760" spans="2:7" x14ac:dyDescent="0.3">
      <c r="B13760" s="1"/>
      <c r="C13760" s="1"/>
      <c r="G13760" s="5"/>
    </row>
    <row r="13761" spans="2:7" x14ac:dyDescent="0.3">
      <c r="B13761" s="1"/>
      <c r="C13761" s="1"/>
      <c r="G13761" s="5"/>
    </row>
    <row r="13762" spans="2:7" x14ac:dyDescent="0.3">
      <c r="B13762" s="1"/>
      <c r="C13762" s="1"/>
      <c r="G13762" s="5"/>
    </row>
    <row r="13763" spans="2:7" x14ac:dyDescent="0.3">
      <c r="B13763" s="1"/>
      <c r="C13763" s="1"/>
      <c r="G13763" s="5"/>
    </row>
    <row r="13764" spans="2:7" x14ac:dyDescent="0.3">
      <c r="B13764" s="1"/>
      <c r="C13764" s="1"/>
      <c r="G13764" s="5"/>
    </row>
    <row r="13765" spans="2:7" x14ac:dyDescent="0.3">
      <c r="B13765" s="1"/>
      <c r="C13765" s="1"/>
      <c r="G13765" s="5"/>
    </row>
    <row r="13766" spans="2:7" x14ac:dyDescent="0.3">
      <c r="B13766" s="1"/>
      <c r="C13766" s="1"/>
      <c r="G13766" s="5"/>
    </row>
    <row r="13767" spans="2:7" x14ac:dyDescent="0.3">
      <c r="B13767" s="1"/>
      <c r="C13767" s="1"/>
      <c r="G13767" s="5"/>
    </row>
    <row r="13768" spans="2:7" x14ac:dyDescent="0.3">
      <c r="B13768" s="1"/>
      <c r="C13768" s="1"/>
      <c r="G13768" s="5"/>
    </row>
    <row r="13769" spans="2:7" x14ac:dyDescent="0.3">
      <c r="B13769" s="1"/>
      <c r="C13769" s="1"/>
      <c r="G13769" s="5"/>
    </row>
    <row r="13770" spans="2:7" x14ac:dyDescent="0.3">
      <c r="B13770" s="1"/>
      <c r="C13770" s="1"/>
      <c r="G13770" s="5"/>
    </row>
    <row r="13771" spans="2:7" x14ac:dyDescent="0.3">
      <c r="B13771" s="1"/>
      <c r="C13771" s="1"/>
      <c r="G13771" s="5"/>
    </row>
    <row r="13772" spans="2:7" x14ac:dyDescent="0.3">
      <c r="B13772" s="1"/>
      <c r="C13772" s="1"/>
      <c r="G13772" s="5"/>
    </row>
    <row r="13773" spans="2:7" x14ac:dyDescent="0.3">
      <c r="B13773" s="1"/>
      <c r="C13773" s="1"/>
      <c r="G13773" s="5"/>
    </row>
    <row r="13774" spans="2:7" x14ac:dyDescent="0.3">
      <c r="B13774" s="1"/>
      <c r="C13774" s="1"/>
      <c r="G13774" s="5"/>
    </row>
    <row r="13775" spans="2:7" x14ac:dyDescent="0.3">
      <c r="B13775" s="1"/>
      <c r="C13775" s="1"/>
      <c r="G13775" s="5"/>
    </row>
    <row r="13776" spans="2:7" x14ac:dyDescent="0.3">
      <c r="B13776" s="1"/>
      <c r="C13776" s="1"/>
      <c r="G13776" s="5"/>
    </row>
    <row r="13777" spans="2:7" x14ac:dyDescent="0.3">
      <c r="B13777" s="1"/>
      <c r="C13777" s="1"/>
      <c r="G13777" s="5"/>
    </row>
    <row r="13778" spans="2:7" x14ac:dyDescent="0.3">
      <c r="B13778" s="1"/>
      <c r="C13778" s="1"/>
      <c r="G13778" s="5"/>
    </row>
    <row r="13779" spans="2:7" x14ac:dyDescent="0.3">
      <c r="B13779" s="1"/>
      <c r="C13779" s="1"/>
      <c r="G13779" s="5"/>
    </row>
    <row r="13780" spans="2:7" x14ac:dyDescent="0.3">
      <c r="B13780" s="1"/>
      <c r="C13780" s="1"/>
      <c r="G13780" s="5"/>
    </row>
    <row r="13781" spans="2:7" x14ac:dyDescent="0.3">
      <c r="B13781" s="1"/>
      <c r="C13781" s="1"/>
      <c r="G13781" s="5"/>
    </row>
    <row r="13782" spans="2:7" x14ac:dyDescent="0.3">
      <c r="B13782" s="1"/>
      <c r="C13782" s="1"/>
      <c r="G13782" s="5"/>
    </row>
    <row r="13783" spans="2:7" x14ac:dyDescent="0.3">
      <c r="B13783" s="1"/>
      <c r="C13783" s="1"/>
      <c r="G13783" s="5"/>
    </row>
    <row r="13784" spans="2:7" x14ac:dyDescent="0.3">
      <c r="B13784" s="1"/>
      <c r="C13784" s="1"/>
      <c r="G13784" s="5"/>
    </row>
    <row r="13785" spans="2:7" x14ac:dyDescent="0.3">
      <c r="B13785" s="1"/>
      <c r="C13785" s="1"/>
      <c r="G13785" s="5"/>
    </row>
    <row r="13786" spans="2:7" x14ac:dyDescent="0.3">
      <c r="B13786" s="1"/>
      <c r="C13786" s="1"/>
      <c r="G13786" s="5"/>
    </row>
    <row r="13787" spans="2:7" x14ac:dyDescent="0.3">
      <c r="B13787" s="1"/>
      <c r="C13787" s="1"/>
      <c r="G13787" s="5"/>
    </row>
    <row r="13788" spans="2:7" x14ac:dyDescent="0.3">
      <c r="B13788" s="1"/>
      <c r="C13788" s="1"/>
      <c r="G13788" s="5"/>
    </row>
    <row r="13789" spans="2:7" x14ac:dyDescent="0.3">
      <c r="B13789" s="1"/>
      <c r="C13789" s="1"/>
      <c r="G13789" s="5"/>
    </row>
    <row r="13790" spans="2:7" x14ac:dyDescent="0.3">
      <c r="B13790" s="1"/>
      <c r="C13790" s="1"/>
      <c r="G13790" s="5"/>
    </row>
    <row r="13791" spans="2:7" x14ac:dyDescent="0.3">
      <c r="B13791" s="1"/>
      <c r="C13791" s="1"/>
      <c r="G13791" s="5"/>
    </row>
    <row r="13792" spans="2:7" x14ac:dyDescent="0.3">
      <c r="B13792" s="1"/>
      <c r="C13792" s="1"/>
      <c r="G13792" s="5"/>
    </row>
    <row r="13793" spans="2:7" x14ac:dyDescent="0.3">
      <c r="B13793" s="1"/>
      <c r="C13793" s="1"/>
      <c r="G13793" s="5"/>
    </row>
    <row r="13794" spans="2:7" x14ac:dyDescent="0.3">
      <c r="B13794" s="1"/>
      <c r="C13794" s="1"/>
      <c r="G13794" s="5"/>
    </row>
    <row r="13795" spans="2:7" x14ac:dyDescent="0.3">
      <c r="B13795" s="1"/>
      <c r="C13795" s="1"/>
      <c r="G13795" s="5"/>
    </row>
    <row r="13796" spans="2:7" x14ac:dyDescent="0.3">
      <c r="B13796" s="1"/>
      <c r="C13796" s="1"/>
      <c r="G13796" s="5"/>
    </row>
    <row r="13797" spans="2:7" x14ac:dyDescent="0.3">
      <c r="B13797" s="1"/>
      <c r="C13797" s="1"/>
      <c r="G13797" s="5"/>
    </row>
    <row r="13798" spans="2:7" x14ac:dyDescent="0.3">
      <c r="B13798" s="1"/>
      <c r="C13798" s="1"/>
      <c r="G13798" s="5"/>
    </row>
    <row r="13799" spans="2:7" x14ac:dyDescent="0.3">
      <c r="B13799" s="1"/>
      <c r="C13799" s="1"/>
      <c r="G13799" s="5"/>
    </row>
    <row r="13800" spans="2:7" x14ac:dyDescent="0.3">
      <c r="B13800" s="1"/>
      <c r="C13800" s="1"/>
      <c r="G13800" s="5"/>
    </row>
    <row r="13801" spans="2:7" x14ac:dyDescent="0.3">
      <c r="B13801" s="1"/>
      <c r="C13801" s="1"/>
      <c r="G13801" s="5"/>
    </row>
    <row r="13802" spans="2:7" x14ac:dyDescent="0.3">
      <c r="B13802" s="1"/>
      <c r="C13802" s="1"/>
      <c r="G13802" s="5"/>
    </row>
    <row r="13803" spans="2:7" x14ac:dyDescent="0.3">
      <c r="B13803" s="1"/>
      <c r="C13803" s="1"/>
      <c r="G13803" s="5"/>
    </row>
    <row r="13804" spans="2:7" x14ac:dyDescent="0.3">
      <c r="B13804" s="1"/>
      <c r="C13804" s="1"/>
      <c r="G13804" s="5"/>
    </row>
    <row r="13805" spans="2:7" x14ac:dyDescent="0.3">
      <c r="B13805" s="1"/>
      <c r="C13805" s="1"/>
      <c r="G13805" s="5"/>
    </row>
    <row r="13806" spans="2:7" x14ac:dyDescent="0.3">
      <c r="B13806" s="1"/>
      <c r="C13806" s="1"/>
      <c r="G13806" s="5"/>
    </row>
    <row r="13807" spans="2:7" x14ac:dyDescent="0.3">
      <c r="B13807" s="1"/>
      <c r="C13807" s="1"/>
      <c r="G13807" s="5"/>
    </row>
    <row r="13808" spans="2:7" x14ac:dyDescent="0.3">
      <c r="B13808" s="1"/>
      <c r="C13808" s="1"/>
      <c r="G13808" s="5"/>
    </row>
    <row r="13809" spans="2:7" x14ac:dyDescent="0.3">
      <c r="B13809" s="1"/>
      <c r="C13809" s="1"/>
      <c r="G13809" s="5"/>
    </row>
    <row r="13810" spans="2:7" x14ac:dyDescent="0.3">
      <c r="B13810" s="1"/>
      <c r="C13810" s="1"/>
      <c r="G13810" s="5"/>
    </row>
    <row r="13811" spans="2:7" x14ac:dyDescent="0.3">
      <c r="B13811" s="1"/>
      <c r="C13811" s="1"/>
      <c r="G13811" s="5"/>
    </row>
    <row r="13812" spans="2:7" x14ac:dyDescent="0.3">
      <c r="B13812" s="1"/>
      <c r="C13812" s="1"/>
      <c r="G13812" s="5"/>
    </row>
    <row r="13813" spans="2:7" x14ac:dyDescent="0.3">
      <c r="B13813" s="1"/>
      <c r="C13813" s="1"/>
      <c r="G13813" s="5"/>
    </row>
    <row r="13814" spans="2:7" x14ac:dyDescent="0.3">
      <c r="B13814" s="1"/>
      <c r="C13814" s="1"/>
      <c r="G13814" s="5"/>
    </row>
    <row r="13815" spans="2:7" x14ac:dyDescent="0.3">
      <c r="B13815" s="1"/>
      <c r="C13815" s="1"/>
      <c r="G13815" s="5"/>
    </row>
    <row r="13816" spans="2:7" x14ac:dyDescent="0.3">
      <c r="B13816" s="1"/>
      <c r="C13816" s="1"/>
      <c r="G13816" s="5"/>
    </row>
    <row r="13817" spans="2:7" x14ac:dyDescent="0.3">
      <c r="B13817" s="1"/>
      <c r="C13817" s="1"/>
      <c r="G13817" s="5"/>
    </row>
    <row r="13818" spans="2:7" x14ac:dyDescent="0.3">
      <c r="B13818" s="1"/>
      <c r="C13818" s="1"/>
      <c r="G13818" s="5"/>
    </row>
    <row r="13819" spans="2:7" x14ac:dyDescent="0.3">
      <c r="B13819" s="1"/>
      <c r="C13819" s="1"/>
      <c r="G13819" s="5"/>
    </row>
    <row r="13820" spans="2:7" x14ac:dyDescent="0.3">
      <c r="B13820" s="1"/>
      <c r="C13820" s="1"/>
      <c r="G13820" s="5"/>
    </row>
    <row r="13821" spans="2:7" x14ac:dyDescent="0.3">
      <c r="B13821" s="1"/>
      <c r="C13821" s="1"/>
      <c r="G13821" s="5"/>
    </row>
    <row r="13822" spans="2:7" x14ac:dyDescent="0.3">
      <c r="B13822" s="1"/>
      <c r="C13822" s="1"/>
      <c r="G13822" s="5"/>
    </row>
    <row r="13823" spans="2:7" x14ac:dyDescent="0.3">
      <c r="B13823" s="1"/>
      <c r="C13823" s="1"/>
      <c r="G13823" s="5"/>
    </row>
    <row r="13824" spans="2:7" x14ac:dyDescent="0.3">
      <c r="B13824" s="1"/>
      <c r="C13824" s="1"/>
      <c r="G13824" s="5"/>
    </row>
    <row r="13825" spans="2:7" x14ac:dyDescent="0.3">
      <c r="B13825" s="1"/>
      <c r="C13825" s="1"/>
      <c r="G13825" s="5"/>
    </row>
    <row r="13826" spans="2:7" x14ac:dyDescent="0.3">
      <c r="B13826" s="1"/>
      <c r="C13826" s="1"/>
      <c r="G13826" s="5"/>
    </row>
    <row r="13827" spans="2:7" x14ac:dyDescent="0.3">
      <c r="B13827" s="1"/>
      <c r="C13827" s="1"/>
      <c r="G13827" s="5"/>
    </row>
    <row r="13828" spans="2:7" x14ac:dyDescent="0.3">
      <c r="B13828" s="1"/>
      <c r="C13828" s="1"/>
      <c r="G13828" s="5"/>
    </row>
    <row r="13829" spans="2:7" x14ac:dyDescent="0.3">
      <c r="B13829" s="1"/>
      <c r="C13829" s="1"/>
      <c r="G13829" s="5"/>
    </row>
    <row r="13830" spans="2:7" x14ac:dyDescent="0.3">
      <c r="B13830" s="1"/>
      <c r="C13830" s="1"/>
      <c r="G13830" s="5"/>
    </row>
    <row r="13831" spans="2:7" x14ac:dyDescent="0.3">
      <c r="B13831" s="1"/>
      <c r="C13831" s="1"/>
      <c r="G13831" s="5"/>
    </row>
    <row r="13832" spans="2:7" x14ac:dyDescent="0.3">
      <c r="B13832" s="1"/>
      <c r="C13832" s="1"/>
      <c r="G13832" s="5"/>
    </row>
    <row r="13833" spans="2:7" x14ac:dyDescent="0.3">
      <c r="B13833" s="1"/>
      <c r="C13833" s="1"/>
      <c r="G13833" s="5"/>
    </row>
    <row r="13834" spans="2:7" x14ac:dyDescent="0.3">
      <c r="B13834" s="1"/>
      <c r="C13834" s="1"/>
      <c r="G13834" s="5"/>
    </row>
    <row r="13835" spans="2:7" x14ac:dyDescent="0.3">
      <c r="B13835" s="1"/>
      <c r="C13835" s="1"/>
      <c r="G13835" s="5"/>
    </row>
    <row r="13836" spans="2:7" x14ac:dyDescent="0.3">
      <c r="B13836" s="1"/>
      <c r="C13836" s="1"/>
      <c r="G13836" s="5"/>
    </row>
    <row r="13837" spans="2:7" x14ac:dyDescent="0.3">
      <c r="B13837" s="1"/>
      <c r="C13837" s="1"/>
      <c r="G13837" s="5"/>
    </row>
    <row r="13838" spans="2:7" x14ac:dyDescent="0.3">
      <c r="B13838" s="1"/>
      <c r="C13838" s="1"/>
      <c r="G13838" s="5"/>
    </row>
    <row r="13839" spans="2:7" x14ac:dyDescent="0.3">
      <c r="B13839" s="1"/>
      <c r="C13839" s="1"/>
      <c r="G13839" s="5"/>
    </row>
    <row r="13840" spans="2:7" x14ac:dyDescent="0.3">
      <c r="B13840" s="1"/>
      <c r="C13840" s="1"/>
      <c r="G13840" s="5"/>
    </row>
    <row r="13841" spans="2:7" x14ac:dyDescent="0.3">
      <c r="B13841" s="1"/>
      <c r="C13841" s="1"/>
      <c r="G13841" s="5"/>
    </row>
    <row r="13842" spans="2:7" x14ac:dyDescent="0.3">
      <c r="B13842" s="1"/>
      <c r="C13842" s="1"/>
      <c r="G13842" s="5"/>
    </row>
    <row r="13843" spans="2:7" x14ac:dyDescent="0.3">
      <c r="B13843" s="1"/>
      <c r="C13843" s="1"/>
      <c r="G13843" s="5"/>
    </row>
    <row r="13844" spans="2:7" x14ac:dyDescent="0.3">
      <c r="B13844" s="1"/>
      <c r="C13844" s="1"/>
      <c r="G13844" s="5"/>
    </row>
    <row r="13845" spans="2:7" x14ac:dyDescent="0.3">
      <c r="B13845" s="1"/>
      <c r="C13845" s="1"/>
      <c r="G13845" s="5"/>
    </row>
    <row r="13846" spans="2:7" x14ac:dyDescent="0.3">
      <c r="B13846" s="1"/>
      <c r="C13846" s="1"/>
      <c r="G13846" s="5"/>
    </row>
    <row r="13847" spans="2:7" x14ac:dyDescent="0.3">
      <c r="B13847" s="1"/>
      <c r="C13847" s="1"/>
      <c r="G13847" s="5"/>
    </row>
    <row r="13848" spans="2:7" x14ac:dyDescent="0.3">
      <c r="B13848" s="1"/>
      <c r="C13848" s="1"/>
      <c r="G13848" s="5"/>
    </row>
    <row r="13849" spans="2:7" x14ac:dyDescent="0.3">
      <c r="B13849" s="1"/>
      <c r="C13849" s="1"/>
      <c r="G13849" s="5"/>
    </row>
    <row r="13850" spans="2:7" x14ac:dyDescent="0.3">
      <c r="B13850" s="1"/>
      <c r="C13850" s="1"/>
      <c r="G13850" s="5"/>
    </row>
    <row r="13851" spans="2:7" x14ac:dyDescent="0.3">
      <c r="B13851" s="1"/>
      <c r="C13851" s="1"/>
      <c r="G13851" s="5"/>
    </row>
    <row r="13852" spans="2:7" x14ac:dyDescent="0.3">
      <c r="B13852" s="1"/>
      <c r="C13852" s="1"/>
      <c r="G13852" s="5"/>
    </row>
    <row r="13853" spans="2:7" x14ac:dyDescent="0.3">
      <c r="B13853" s="1"/>
      <c r="C13853" s="1"/>
      <c r="G13853" s="5"/>
    </row>
    <row r="13854" spans="2:7" x14ac:dyDescent="0.3">
      <c r="B13854" s="1"/>
      <c r="C13854" s="1"/>
      <c r="G13854" s="5"/>
    </row>
    <row r="13855" spans="2:7" x14ac:dyDescent="0.3">
      <c r="B13855" s="1"/>
      <c r="C13855" s="1"/>
      <c r="G13855" s="5"/>
    </row>
    <row r="13856" spans="2:7" x14ac:dyDescent="0.3">
      <c r="B13856" s="1"/>
      <c r="C13856" s="1"/>
      <c r="G13856" s="5"/>
    </row>
    <row r="13857" spans="2:7" x14ac:dyDescent="0.3">
      <c r="B13857" s="1"/>
      <c r="C13857" s="1"/>
      <c r="G13857" s="5"/>
    </row>
    <row r="13858" spans="2:7" x14ac:dyDescent="0.3">
      <c r="B13858" s="1"/>
      <c r="C13858" s="1"/>
      <c r="G13858" s="5"/>
    </row>
    <row r="13859" spans="2:7" x14ac:dyDescent="0.3">
      <c r="B13859" s="1"/>
      <c r="C13859" s="1"/>
      <c r="G13859" s="5"/>
    </row>
    <row r="13860" spans="2:7" x14ac:dyDescent="0.3">
      <c r="B13860" s="1"/>
      <c r="C13860" s="1"/>
      <c r="G13860" s="5"/>
    </row>
    <row r="13861" spans="2:7" x14ac:dyDescent="0.3">
      <c r="B13861" s="1"/>
      <c r="C13861" s="1"/>
      <c r="G13861" s="5"/>
    </row>
    <row r="13862" spans="2:7" x14ac:dyDescent="0.3">
      <c r="B13862" s="1"/>
      <c r="C13862" s="1"/>
      <c r="G13862" s="5"/>
    </row>
    <row r="13863" spans="2:7" x14ac:dyDescent="0.3">
      <c r="B13863" s="1"/>
      <c r="C13863" s="1"/>
      <c r="G13863" s="5"/>
    </row>
    <row r="13864" spans="2:7" x14ac:dyDescent="0.3">
      <c r="B13864" s="1"/>
      <c r="C13864" s="1"/>
      <c r="G13864" s="5"/>
    </row>
    <row r="13865" spans="2:7" x14ac:dyDescent="0.3">
      <c r="B13865" s="1"/>
      <c r="C13865" s="1"/>
      <c r="G13865" s="5"/>
    </row>
    <row r="13866" spans="2:7" x14ac:dyDescent="0.3">
      <c r="B13866" s="1"/>
      <c r="C13866" s="1"/>
      <c r="G13866" s="5"/>
    </row>
    <row r="13867" spans="2:7" x14ac:dyDescent="0.3">
      <c r="B13867" s="1"/>
      <c r="C13867" s="1"/>
      <c r="G13867" s="5"/>
    </row>
    <row r="13868" spans="2:7" x14ac:dyDescent="0.3">
      <c r="B13868" s="1"/>
      <c r="C13868" s="1"/>
      <c r="G13868" s="5"/>
    </row>
    <row r="13869" spans="2:7" x14ac:dyDescent="0.3">
      <c r="B13869" s="1"/>
      <c r="C13869" s="1"/>
      <c r="G13869" s="5"/>
    </row>
    <row r="13870" spans="2:7" x14ac:dyDescent="0.3">
      <c r="B13870" s="1"/>
      <c r="C13870" s="1"/>
      <c r="G13870" s="5"/>
    </row>
    <row r="13871" spans="2:7" x14ac:dyDescent="0.3">
      <c r="B13871" s="1"/>
      <c r="C13871" s="1"/>
      <c r="G13871" s="5"/>
    </row>
    <row r="13872" spans="2:7" x14ac:dyDescent="0.3">
      <c r="B13872" s="1"/>
      <c r="C13872" s="1"/>
      <c r="G13872" s="5"/>
    </row>
    <row r="13873" spans="2:7" x14ac:dyDescent="0.3">
      <c r="B13873" s="1"/>
      <c r="C13873" s="1"/>
      <c r="G13873" s="5"/>
    </row>
    <row r="13874" spans="2:7" x14ac:dyDescent="0.3">
      <c r="B13874" s="1"/>
      <c r="C13874" s="1"/>
      <c r="G13874" s="5"/>
    </row>
    <row r="13875" spans="2:7" x14ac:dyDescent="0.3">
      <c r="B13875" s="1"/>
      <c r="C13875" s="1"/>
      <c r="G13875" s="5"/>
    </row>
    <row r="13876" spans="2:7" x14ac:dyDescent="0.3">
      <c r="B13876" s="1"/>
      <c r="C13876" s="1"/>
      <c r="G13876" s="5"/>
    </row>
    <row r="13877" spans="2:7" x14ac:dyDescent="0.3">
      <c r="B13877" s="1"/>
      <c r="C13877" s="1"/>
      <c r="G13877" s="5"/>
    </row>
    <row r="13878" spans="2:7" x14ac:dyDescent="0.3">
      <c r="B13878" s="1"/>
      <c r="C13878" s="1"/>
      <c r="G13878" s="5"/>
    </row>
    <row r="13879" spans="2:7" x14ac:dyDescent="0.3">
      <c r="B13879" s="1"/>
      <c r="C13879" s="1"/>
      <c r="G13879" s="5"/>
    </row>
    <row r="13880" spans="2:7" x14ac:dyDescent="0.3">
      <c r="B13880" s="1"/>
      <c r="C13880" s="1"/>
      <c r="G13880" s="5"/>
    </row>
    <row r="13881" spans="2:7" x14ac:dyDescent="0.3">
      <c r="B13881" s="1"/>
      <c r="C13881" s="1"/>
      <c r="G13881" s="5"/>
    </row>
    <row r="13882" spans="2:7" x14ac:dyDescent="0.3">
      <c r="B13882" s="1"/>
      <c r="C13882" s="1"/>
      <c r="G13882" s="5"/>
    </row>
    <row r="13883" spans="2:7" x14ac:dyDescent="0.3">
      <c r="B13883" s="1"/>
      <c r="C13883" s="1"/>
      <c r="G13883" s="5"/>
    </row>
    <row r="13884" spans="2:7" x14ac:dyDescent="0.3">
      <c r="B13884" s="1"/>
      <c r="C13884" s="1"/>
      <c r="G13884" s="5"/>
    </row>
    <row r="13885" spans="2:7" x14ac:dyDescent="0.3">
      <c r="B13885" s="1"/>
      <c r="C13885" s="1"/>
      <c r="G13885" s="5"/>
    </row>
    <row r="13886" spans="2:7" x14ac:dyDescent="0.3">
      <c r="B13886" s="1"/>
      <c r="C13886" s="1"/>
      <c r="G13886" s="5"/>
    </row>
    <row r="13887" spans="2:7" x14ac:dyDescent="0.3">
      <c r="B13887" s="1"/>
      <c r="C13887" s="1"/>
      <c r="G13887" s="5"/>
    </row>
    <row r="13888" spans="2:7" x14ac:dyDescent="0.3">
      <c r="B13888" s="1"/>
      <c r="C13888" s="1"/>
      <c r="G13888" s="5"/>
    </row>
    <row r="13889" spans="2:7" x14ac:dyDescent="0.3">
      <c r="B13889" s="1"/>
      <c r="C13889" s="1"/>
      <c r="G13889" s="5"/>
    </row>
    <row r="13890" spans="2:7" x14ac:dyDescent="0.3">
      <c r="B13890" s="1"/>
      <c r="C13890" s="1"/>
      <c r="G13890" s="5"/>
    </row>
    <row r="13891" spans="2:7" x14ac:dyDescent="0.3">
      <c r="B13891" s="1"/>
      <c r="C13891" s="1"/>
      <c r="G13891" s="5"/>
    </row>
    <row r="13892" spans="2:7" x14ac:dyDescent="0.3">
      <c r="B13892" s="1"/>
      <c r="C13892" s="1"/>
      <c r="G13892" s="5"/>
    </row>
    <row r="13893" spans="2:7" x14ac:dyDescent="0.3">
      <c r="B13893" s="1"/>
      <c r="C13893" s="1"/>
      <c r="G13893" s="5"/>
    </row>
    <row r="13894" spans="2:7" x14ac:dyDescent="0.3">
      <c r="B13894" s="1"/>
      <c r="C13894" s="1"/>
      <c r="G13894" s="5"/>
    </row>
    <row r="13895" spans="2:7" x14ac:dyDescent="0.3">
      <c r="B13895" s="1"/>
      <c r="C13895" s="1"/>
      <c r="G13895" s="5"/>
    </row>
    <row r="13896" spans="2:7" x14ac:dyDescent="0.3">
      <c r="B13896" s="1"/>
      <c r="C13896" s="1"/>
      <c r="G13896" s="5"/>
    </row>
    <row r="13897" spans="2:7" x14ac:dyDescent="0.3">
      <c r="B13897" s="1"/>
      <c r="C13897" s="1"/>
      <c r="G13897" s="5"/>
    </row>
    <row r="13898" spans="2:7" x14ac:dyDescent="0.3">
      <c r="B13898" s="1"/>
      <c r="C13898" s="1"/>
      <c r="G13898" s="5"/>
    </row>
    <row r="13899" spans="2:7" x14ac:dyDescent="0.3">
      <c r="B13899" s="1"/>
      <c r="C13899" s="1"/>
      <c r="G13899" s="5"/>
    </row>
    <row r="13900" spans="2:7" x14ac:dyDescent="0.3">
      <c r="B13900" s="1"/>
      <c r="C13900" s="1"/>
      <c r="G13900" s="5"/>
    </row>
    <row r="13901" spans="2:7" x14ac:dyDescent="0.3">
      <c r="B13901" s="1"/>
      <c r="C13901" s="1"/>
      <c r="G13901" s="5"/>
    </row>
    <row r="13902" spans="2:7" x14ac:dyDescent="0.3">
      <c r="B13902" s="1"/>
      <c r="C13902" s="1"/>
      <c r="G13902" s="5"/>
    </row>
    <row r="13903" spans="2:7" x14ac:dyDescent="0.3">
      <c r="B13903" s="1"/>
      <c r="C13903" s="1"/>
      <c r="G13903" s="5"/>
    </row>
    <row r="13904" spans="2:7" x14ac:dyDescent="0.3">
      <c r="B13904" s="1"/>
      <c r="C13904" s="1"/>
      <c r="G13904" s="5"/>
    </row>
    <row r="13905" spans="2:7" x14ac:dyDescent="0.3">
      <c r="B13905" s="1"/>
      <c r="C13905" s="1"/>
      <c r="G13905" s="5"/>
    </row>
    <row r="13906" spans="2:7" x14ac:dyDescent="0.3">
      <c r="B13906" s="1"/>
      <c r="C13906" s="1"/>
      <c r="G13906" s="5"/>
    </row>
    <row r="13907" spans="2:7" x14ac:dyDescent="0.3">
      <c r="B13907" s="1"/>
      <c r="C13907" s="1"/>
      <c r="G13907" s="5"/>
    </row>
    <row r="13908" spans="2:7" x14ac:dyDescent="0.3">
      <c r="B13908" s="1"/>
      <c r="C13908" s="1"/>
      <c r="G13908" s="5"/>
    </row>
    <row r="13909" spans="2:7" x14ac:dyDescent="0.3">
      <c r="B13909" s="1"/>
      <c r="C13909" s="1"/>
      <c r="G13909" s="5"/>
    </row>
    <row r="13910" spans="2:7" x14ac:dyDescent="0.3">
      <c r="B13910" s="1"/>
      <c r="C13910" s="1"/>
      <c r="G13910" s="5"/>
    </row>
    <row r="13911" spans="2:7" x14ac:dyDescent="0.3">
      <c r="B13911" s="1"/>
      <c r="C13911" s="1"/>
      <c r="G13911" s="5"/>
    </row>
    <row r="13912" spans="2:7" x14ac:dyDescent="0.3">
      <c r="B13912" s="1"/>
      <c r="C13912" s="1"/>
      <c r="G13912" s="5"/>
    </row>
    <row r="13913" spans="2:7" x14ac:dyDescent="0.3">
      <c r="B13913" s="1"/>
      <c r="C13913" s="1"/>
      <c r="G13913" s="5"/>
    </row>
    <row r="13914" spans="2:7" x14ac:dyDescent="0.3">
      <c r="B13914" s="1"/>
      <c r="C13914" s="1"/>
      <c r="G13914" s="5"/>
    </row>
    <row r="13915" spans="2:7" x14ac:dyDescent="0.3">
      <c r="B13915" s="1"/>
      <c r="C13915" s="1"/>
      <c r="G13915" s="5"/>
    </row>
    <row r="13916" spans="2:7" x14ac:dyDescent="0.3">
      <c r="B13916" s="1"/>
      <c r="C13916" s="1"/>
      <c r="G13916" s="5"/>
    </row>
    <row r="13917" spans="2:7" x14ac:dyDescent="0.3">
      <c r="B13917" s="1"/>
      <c r="C13917" s="1"/>
      <c r="G13917" s="5"/>
    </row>
    <row r="13918" spans="2:7" x14ac:dyDescent="0.3">
      <c r="B13918" s="1"/>
      <c r="C13918" s="1"/>
      <c r="G13918" s="5"/>
    </row>
    <row r="13919" spans="2:7" x14ac:dyDescent="0.3">
      <c r="B13919" s="1"/>
      <c r="C13919" s="1"/>
      <c r="G13919" s="5"/>
    </row>
    <row r="13920" spans="2:7" x14ac:dyDescent="0.3">
      <c r="B13920" s="1"/>
      <c r="C13920" s="1"/>
      <c r="G13920" s="5"/>
    </row>
    <row r="13921" spans="2:7" x14ac:dyDescent="0.3">
      <c r="B13921" s="1"/>
      <c r="C13921" s="1"/>
      <c r="G13921" s="5"/>
    </row>
    <row r="13922" spans="2:7" x14ac:dyDescent="0.3">
      <c r="B13922" s="1"/>
      <c r="C13922" s="1"/>
      <c r="G13922" s="5"/>
    </row>
    <row r="13923" spans="2:7" x14ac:dyDescent="0.3">
      <c r="B13923" s="1"/>
      <c r="C13923" s="1"/>
      <c r="G13923" s="5"/>
    </row>
    <row r="13924" spans="2:7" x14ac:dyDescent="0.3">
      <c r="B13924" s="1"/>
      <c r="C13924" s="1"/>
      <c r="G13924" s="5"/>
    </row>
    <row r="13925" spans="2:7" x14ac:dyDescent="0.3">
      <c r="B13925" s="1"/>
      <c r="C13925" s="1"/>
      <c r="G13925" s="5"/>
    </row>
    <row r="13926" spans="2:7" x14ac:dyDescent="0.3">
      <c r="B13926" s="1"/>
      <c r="C13926" s="1"/>
      <c r="G13926" s="5"/>
    </row>
    <row r="13927" spans="2:7" x14ac:dyDescent="0.3">
      <c r="B13927" s="1"/>
      <c r="C13927" s="1"/>
      <c r="G13927" s="5"/>
    </row>
    <row r="13928" spans="2:7" x14ac:dyDescent="0.3">
      <c r="B13928" s="1"/>
      <c r="C13928" s="1"/>
      <c r="G13928" s="5"/>
    </row>
    <row r="13929" spans="2:7" x14ac:dyDescent="0.3">
      <c r="B13929" s="1"/>
      <c r="C13929" s="1"/>
      <c r="G13929" s="5"/>
    </row>
    <row r="13930" spans="2:7" x14ac:dyDescent="0.3">
      <c r="B13930" s="1"/>
      <c r="C13930" s="1"/>
      <c r="G13930" s="5"/>
    </row>
    <row r="13931" spans="2:7" x14ac:dyDescent="0.3">
      <c r="B13931" s="1"/>
      <c r="C13931" s="1"/>
      <c r="G13931" s="5"/>
    </row>
    <row r="13932" spans="2:7" x14ac:dyDescent="0.3">
      <c r="B13932" s="1"/>
      <c r="C13932" s="1"/>
      <c r="G13932" s="5"/>
    </row>
    <row r="13933" spans="2:7" x14ac:dyDescent="0.3">
      <c r="B13933" s="1"/>
      <c r="C13933" s="1"/>
      <c r="G13933" s="5"/>
    </row>
    <row r="13934" spans="2:7" x14ac:dyDescent="0.3">
      <c r="B13934" s="1"/>
      <c r="C13934" s="1"/>
      <c r="G13934" s="5"/>
    </row>
    <row r="13935" spans="2:7" x14ac:dyDescent="0.3">
      <c r="B13935" s="1"/>
      <c r="C13935" s="1"/>
      <c r="G13935" s="5"/>
    </row>
    <row r="13936" spans="2:7" x14ac:dyDescent="0.3">
      <c r="B13936" s="1"/>
      <c r="C13936" s="1"/>
      <c r="G13936" s="5"/>
    </row>
    <row r="13937" spans="2:7" x14ac:dyDescent="0.3">
      <c r="B13937" s="1"/>
      <c r="C13937" s="1"/>
      <c r="G13937" s="5"/>
    </row>
    <row r="13938" spans="2:7" x14ac:dyDescent="0.3">
      <c r="B13938" s="1"/>
      <c r="C13938" s="1"/>
      <c r="G13938" s="5"/>
    </row>
    <row r="13939" spans="2:7" x14ac:dyDescent="0.3">
      <c r="B13939" s="1"/>
      <c r="C13939" s="1"/>
      <c r="G13939" s="5"/>
    </row>
    <row r="13940" spans="2:7" x14ac:dyDescent="0.3">
      <c r="B13940" s="1"/>
      <c r="C13940" s="1"/>
      <c r="G13940" s="5"/>
    </row>
    <row r="13941" spans="2:7" x14ac:dyDescent="0.3">
      <c r="B13941" s="1"/>
      <c r="C13941" s="1"/>
      <c r="G13941" s="5"/>
    </row>
    <row r="13942" spans="2:7" x14ac:dyDescent="0.3">
      <c r="B13942" s="1"/>
      <c r="C13942" s="1"/>
      <c r="G13942" s="5"/>
    </row>
    <row r="13943" spans="2:7" x14ac:dyDescent="0.3">
      <c r="B13943" s="1"/>
      <c r="C13943" s="1"/>
      <c r="G13943" s="5"/>
    </row>
    <row r="13944" spans="2:7" x14ac:dyDescent="0.3">
      <c r="B13944" s="1"/>
      <c r="C13944" s="1"/>
      <c r="G13944" s="5"/>
    </row>
    <row r="13945" spans="2:7" x14ac:dyDescent="0.3">
      <c r="B13945" s="1"/>
      <c r="C13945" s="1"/>
      <c r="G13945" s="5"/>
    </row>
    <row r="13946" spans="2:7" x14ac:dyDescent="0.3">
      <c r="B13946" s="1"/>
      <c r="C13946" s="1"/>
      <c r="G13946" s="5"/>
    </row>
    <row r="13947" spans="2:7" x14ac:dyDescent="0.3">
      <c r="B13947" s="1"/>
      <c r="C13947" s="1"/>
      <c r="G13947" s="5"/>
    </row>
    <row r="13948" spans="2:7" x14ac:dyDescent="0.3">
      <c r="B13948" s="1"/>
      <c r="C13948" s="1"/>
      <c r="G13948" s="5"/>
    </row>
    <row r="13949" spans="2:7" x14ac:dyDescent="0.3">
      <c r="B13949" s="1"/>
      <c r="C13949" s="1"/>
      <c r="G13949" s="5"/>
    </row>
    <row r="13950" spans="2:7" x14ac:dyDescent="0.3">
      <c r="B13950" s="1"/>
      <c r="C13950" s="1"/>
      <c r="G13950" s="5"/>
    </row>
    <row r="13951" spans="2:7" x14ac:dyDescent="0.3">
      <c r="B13951" s="1"/>
      <c r="C13951" s="1"/>
      <c r="G13951" s="5"/>
    </row>
    <row r="13952" spans="2:7" x14ac:dyDescent="0.3">
      <c r="B13952" s="1"/>
      <c r="C13952" s="1"/>
      <c r="G13952" s="5"/>
    </row>
    <row r="13953" spans="2:7" x14ac:dyDescent="0.3">
      <c r="B13953" s="1"/>
      <c r="C13953" s="1"/>
      <c r="G13953" s="5"/>
    </row>
    <row r="13954" spans="2:7" x14ac:dyDescent="0.3">
      <c r="B13954" s="1"/>
      <c r="C13954" s="1"/>
      <c r="G13954" s="5"/>
    </row>
    <row r="13955" spans="2:7" x14ac:dyDescent="0.3">
      <c r="B13955" s="1"/>
      <c r="C13955" s="1"/>
      <c r="G13955" s="5"/>
    </row>
    <row r="13956" spans="2:7" x14ac:dyDescent="0.3">
      <c r="B13956" s="1"/>
      <c r="C13956" s="1"/>
      <c r="G13956" s="5"/>
    </row>
    <row r="13957" spans="2:7" x14ac:dyDescent="0.3">
      <c r="B13957" s="1"/>
      <c r="C13957" s="1"/>
      <c r="G13957" s="5"/>
    </row>
    <row r="13958" spans="2:7" x14ac:dyDescent="0.3">
      <c r="B13958" s="1"/>
      <c r="C13958" s="1"/>
      <c r="G13958" s="5"/>
    </row>
    <row r="13959" spans="2:7" x14ac:dyDescent="0.3">
      <c r="B13959" s="1"/>
      <c r="C13959" s="1"/>
      <c r="G13959" s="5"/>
    </row>
    <row r="13960" spans="2:7" x14ac:dyDescent="0.3">
      <c r="B13960" s="1"/>
      <c r="C13960" s="1"/>
      <c r="G13960" s="5"/>
    </row>
    <row r="13961" spans="2:7" x14ac:dyDescent="0.3">
      <c r="B13961" s="1"/>
      <c r="C13961" s="1"/>
      <c r="G13961" s="5"/>
    </row>
    <row r="13962" spans="2:7" x14ac:dyDescent="0.3">
      <c r="B13962" s="1"/>
      <c r="C13962" s="1"/>
      <c r="G13962" s="5"/>
    </row>
    <row r="13963" spans="2:7" x14ac:dyDescent="0.3">
      <c r="B13963" s="1"/>
      <c r="C13963" s="1"/>
      <c r="G13963" s="5"/>
    </row>
    <row r="13964" spans="2:7" x14ac:dyDescent="0.3">
      <c r="B13964" s="1"/>
      <c r="C13964" s="1"/>
      <c r="G13964" s="5"/>
    </row>
    <row r="13965" spans="2:7" x14ac:dyDescent="0.3">
      <c r="B13965" s="1"/>
      <c r="C13965" s="1"/>
      <c r="G13965" s="5"/>
    </row>
    <row r="13966" spans="2:7" x14ac:dyDescent="0.3">
      <c r="B13966" s="1"/>
      <c r="C13966" s="1"/>
      <c r="G13966" s="5"/>
    </row>
    <row r="13967" spans="2:7" x14ac:dyDescent="0.3">
      <c r="B13967" s="1"/>
      <c r="C13967" s="1"/>
      <c r="G13967" s="5"/>
    </row>
    <row r="13968" spans="2:7" x14ac:dyDescent="0.3">
      <c r="B13968" s="1"/>
      <c r="C13968" s="1"/>
      <c r="G13968" s="5"/>
    </row>
    <row r="13969" spans="2:7" x14ac:dyDescent="0.3">
      <c r="B13969" s="1"/>
      <c r="C13969" s="1"/>
      <c r="G13969" s="5"/>
    </row>
    <row r="13970" spans="2:7" x14ac:dyDescent="0.3">
      <c r="B13970" s="1"/>
      <c r="C13970" s="1"/>
      <c r="G13970" s="5"/>
    </row>
    <row r="13971" spans="2:7" x14ac:dyDescent="0.3">
      <c r="B13971" s="1"/>
      <c r="C13971" s="1"/>
      <c r="G13971" s="5"/>
    </row>
    <row r="13972" spans="2:7" x14ac:dyDescent="0.3">
      <c r="B13972" s="1"/>
      <c r="C13972" s="1"/>
      <c r="G13972" s="5"/>
    </row>
    <row r="13973" spans="2:7" x14ac:dyDescent="0.3">
      <c r="B13973" s="1"/>
      <c r="C13973" s="1"/>
      <c r="G13973" s="5"/>
    </row>
    <row r="13974" spans="2:7" x14ac:dyDescent="0.3">
      <c r="B13974" s="1"/>
      <c r="C13974" s="1"/>
      <c r="G13974" s="5"/>
    </row>
    <row r="13975" spans="2:7" x14ac:dyDescent="0.3">
      <c r="B13975" s="1"/>
      <c r="C13975" s="1"/>
      <c r="G13975" s="5"/>
    </row>
    <row r="13976" spans="2:7" x14ac:dyDescent="0.3">
      <c r="B13976" s="1"/>
      <c r="C13976" s="1"/>
      <c r="G13976" s="5"/>
    </row>
    <row r="13977" spans="2:7" x14ac:dyDescent="0.3">
      <c r="B13977" s="1"/>
      <c r="C13977" s="1"/>
      <c r="G13977" s="5"/>
    </row>
    <row r="13978" spans="2:7" x14ac:dyDescent="0.3">
      <c r="B13978" s="1"/>
      <c r="C13978" s="1"/>
      <c r="G13978" s="5"/>
    </row>
    <row r="13979" spans="2:7" x14ac:dyDescent="0.3">
      <c r="B13979" s="1"/>
      <c r="C13979" s="1"/>
      <c r="G13979" s="5"/>
    </row>
    <row r="13980" spans="2:7" x14ac:dyDescent="0.3">
      <c r="B13980" s="1"/>
      <c r="C13980" s="1"/>
      <c r="G13980" s="5"/>
    </row>
    <row r="13981" spans="2:7" x14ac:dyDescent="0.3">
      <c r="B13981" s="1"/>
      <c r="C13981" s="1"/>
      <c r="G13981" s="5"/>
    </row>
    <row r="13982" spans="2:7" x14ac:dyDescent="0.3">
      <c r="B13982" s="1"/>
      <c r="C13982" s="1"/>
      <c r="G13982" s="5"/>
    </row>
    <row r="13983" spans="2:7" x14ac:dyDescent="0.3">
      <c r="B13983" s="1"/>
      <c r="C13983" s="1"/>
      <c r="G13983" s="5"/>
    </row>
    <row r="13984" spans="2:7" x14ac:dyDescent="0.3">
      <c r="B13984" s="1"/>
      <c r="C13984" s="1"/>
      <c r="G13984" s="5"/>
    </row>
    <row r="13985" spans="2:7" x14ac:dyDescent="0.3">
      <c r="B13985" s="1"/>
      <c r="C13985" s="1"/>
      <c r="G13985" s="5"/>
    </row>
    <row r="13986" spans="2:7" x14ac:dyDescent="0.3">
      <c r="B13986" s="1"/>
      <c r="C13986" s="1"/>
      <c r="G13986" s="5"/>
    </row>
    <row r="13987" spans="2:7" x14ac:dyDescent="0.3">
      <c r="B13987" s="1"/>
      <c r="C13987" s="1"/>
      <c r="G13987" s="5"/>
    </row>
    <row r="13988" spans="2:7" x14ac:dyDescent="0.3">
      <c r="B13988" s="1"/>
      <c r="C13988" s="1"/>
      <c r="G13988" s="5"/>
    </row>
    <row r="13989" spans="2:7" x14ac:dyDescent="0.3">
      <c r="B13989" s="1"/>
      <c r="C13989" s="1"/>
      <c r="G13989" s="5"/>
    </row>
    <row r="13990" spans="2:7" x14ac:dyDescent="0.3">
      <c r="B13990" s="1"/>
      <c r="C13990" s="1"/>
      <c r="G13990" s="5"/>
    </row>
    <row r="13991" spans="2:7" x14ac:dyDescent="0.3">
      <c r="B13991" s="1"/>
      <c r="C13991" s="1"/>
      <c r="G13991" s="5"/>
    </row>
    <row r="13992" spans="2:7" x14ac:dyDescent="0.3">
      <c r="B13992" s="1"/>
      <c r="C13992" s="1"/>
      <c r="G13992" s="5"/>
    </row>
    <row r="13993" spans="2:7" x14ac:dyDescent="0.3">
      <c r="B13993" s="1"/>
      <c r="C13993" s="1"/>
      <c r="G13993" s="5"/>
    </row>
    <row r="13994" spans="2:7" x14ac:dyDescent="0.3">
      <c r="B13994" s="1"/>
      <c r="C13994" s="1"/>
      <c r="G13994" s="5"/>
    </row>
    <row r="13995" spans="2:7" x14ac:dyDescent="0.3">
      <c r="B13995" s="1"/>
      <c r="C13995" s="1"/>
      <c r="G13995" s="5"/>
    </row>
    <row r="13996" spans="2:7" x14ac:dyDescent="0.3">
      <c r="B13996" s="1"/>
      <c r="C13996" s="1"/>
      <c r="G13996" s="5"/>
    </row>
    <row r="13997" spans="2:7" x14ac:dyDescent="0.3">
      <c r="B13997" s="1"/>
      <c r="C13997" s="1"/>
      <c r="G13997" s="5"/>
    </row>
    <row r="13998" spans="2:7" x14ac:dyDescent="0.3">
      <c r="B13998" s="1"/>
      <c r="C13998" s="1"/>
      <c r="G13998" s="5"/>
    </row>
    <row r="13999" spans="2:7" x14ac:dyDescent="0.3">
      <c r="B13999" s="1"/>
      <c r="C13999" s="1"/>
      <c r="G13999" s="5"/>
    </row>
    <row r="14000" spans="2:7" x14ac:dyDescent="0.3">
      <c r="B14000" s="1"/>
      <c r="C14000" s="1"/>
      <c r="G14000" s="5"/>
    </row>
    <row r="14001" spans="2:7" x14ac:dyDescent="0.3">
      <c r="B14001" s="1"/>
      <c r="C14001" s="1"/>
      <c r="G14001" s="5"/>
    </row>
    <row r="14002" spans="2:7" x14ac:dyDescent="0.3">
      <c r="B14002" s="1"/>
      <c r="C14002" s="1"/>
      <c r="G14002" s="5"/>
    </row>
    <row r="14003" spans="2:7" x14ac:dyDescent="0.3">
      <c r="B14003" s="1"/>
      <c r="C14003" s="1"/>
      <c r="G14003" s="5"/>
    </row>
    <row r="14004" spans="2:7" x14ac:dyDescent="0.3">
      <c r="B14004" s="1"/>
      <c r="C14004" s="1"/>
      <c r="G14004" s="5"/>
    </row>
    <row r="14005" spans="2:7" x14ac:dyDescent="0.3">
      <c r="B14005" s="1"/>
      <c r="C14005" s="1"/>
      <c r="G14005" s="5"/>
    </row>
    <row r="14006" spans="2:7" x14ac:dyDescent="0.3">
      <c r="B14006" s="1"/>
      <c r="C14006" s="1"/>
      <c r="G14006" s="5"/>
    </row>
    <row r="14007" spans="2:7" x14ac:dyDescent="0.3">
      <c r="B14007" s="1"/>
      <c r="C14007" s="1"/>
      <c r="G14007" s="5"/>
    </row>
    <row r="14008" spans="2:7" x14ac:dyDescent="0.3">
      <c r="B14008" s="1"/>
      <c r="C14008" s="1"/>
      <c r="G14008" s="5"/>
    </row>
    <row r="14009" spans="2:7" x14ac:dyDescent="0.3">
      <c r="B14009" s="1"/>
      <c r="C14009" s="1"/>
      <c r="G14009" s="5"/>
    </row>
    <row r="14010" spans="2:7" x14ac:dyDescent="0.3">
      <c r="B14010" s="1"/>
      <c r="C14010" s="1"/>
      <c r="G14010" s="5"/>
    </row>
    <row r="14011" spans="2:7" x14ac:dyDescent="0.3">
      <c r="B14011" s="1"/>
      <c r="C14011" s="1"/>
      <c r="G14011" s="5"/>
    </row>
    <row r="14012" spans="2:7" x14ac:dyDescent="0.3">
      <c r="B14012" s="1"/>
      <c r="C14012" s="1"/>
      <c r="G14012" s="5"/>
    </row>
    <row r="14013" spans="2:7" x14ac:dyDescent="0.3">
      <c r="B14013" s="1"/>
      <c r="C14013" s="1"/>
      <c r="G14013" s="5"/>
    </row>
    <row r="14014" spans="2:7" x14ac:dyDescent="0.3">
      <c r="B14014" s="1"/>
      <c r="C14014" s="1"/>
      <c r="G14014" s="5"/>
    </row>
    <row r="14015" spans="2:7" x14ac:dyDescent="0.3">
      <c r="B14015" s="1"/>
      <c r="C14015" s="1"/>
      <c r="G14015" s="5"/>
    </row>
    <row r="14016" spans="2:7" x14ac:dyDescent="0.3">
      <c r="B14016" s="1"/>
      <c r="C14016" s="1"/>
      <c r="G14016" s="5"/>
    </row>
    <row r="14017" spans="2:7" x14ac:dyDescent="0.3">
      <c r="B14017" s="1"/>
      <c r="C14017" s="1"/>
      <c r="G14017" s="5"/>
    </row>
    <row r="14018" spans="2:7" x14ac:dyDescent="0.3">
      <c r="B14018" s="1"/>
      <c r="C14018" s="1"/>
      <c r="G14018" s="5"/>
    </row>
    <row r="14019" spans="2:7" x14ac:dyDescent="0.3">
      <c r="B14019" s="1"/>
      <c r="C14019" s="1"/>
      <c r="G14019" s="5"/>
    </row>
    <row r="14020" spans="2:7" x14ac:dyDescent="0.3">
      <c r="B14020" s="1"/>
      <c r="C14020" s="1"/>
      <c r="G14020" s="5"/>
    </row>
    <row r="14021" spans="2:7" x14ac:dyDescent="0.3">
      <c r="B14021" s="1"/>
      <c r="C14021" s="1"/>
      <c r="G14021" s="5"/>
    </row>
    <row r="14022" spans="2:7" x14ac:dyDescent="0.3">
      <c r="B14022" s="1"/>
      <c r="C14022" s="1"/>
      <c r="G14022" s="5"/>
    </row>
    <row r="14023" spans="2:7" x14ac:dyDescent="0.3">
      <c r="B14023" s="1"/>
      <c r="C14023" s="1"/>
      <c r="G14023" s="5"/>
    </row>
    <row r="14024" spans="2:7" x14ac:dyDescent="0.3">
      <c r="B14024" s="1"/>
      <c r="C14024" s="1"/>
      <c r="G14024" s="5"/>
    </row>
    <row r="14025" spans="2:7" x14ac:dyDescent="0.3">
      <c r="B14025" s="1"/>
      <c r="C14025" s="1"/>
      <c r="G14025" s="5"/>
    </row>
    <row r="14026" spans="2:7" x14ac:dyDescent="0.3">
      <c r="B14026" s="1"/>
      <c r="C14026" s="1"/>
      <c r="G14026" s="5"/>
    </row>
    <row r="14027" spans="2:7" x14ac:dyDescent="0.3">
      <c r="B14027" s="1"/>
      <c r="C14027" s="1"/>
      <c r="G14027" s="5"/>
    </row>
    <row r="14028" spans="2:7" x14ac:dyDescent="0.3">
      <c r="B14028" s="1"/>
      <c r="C14028" s="1"/>
      <c r="G14028" s="5"/>
    </row>
    <row r="14029" spans="2:7" x14ac:dyDescent="0.3">
      <c r="B14029" s="1"/>
      <c r="C14029" s="1"/>
      <c r="G14029" s="5"/>
    </row>
    <row r="14030" spans="2:7" x14ac:dyDescent="0.3">
      <c r="B14030" s="1"/>
      <c r="C14030" s="1"/>
      <c r="G14030" s="5"/>
    </row>
    <row r="14031" spans="2:7" x14ac:dyDescent="0.3">
      <c r="B14031" s="1"/>
      <c r="C14031" s="1"/>
      <c r="G14031" s="5"/>
    </row>
    <row r="14032" spans="2:7" x14ac:dyDescent="0.3">
      <c r="B14032" s="1"/>
      <c r="C14032" s="1"/>
      <c r="G14032" s="5"/>
    </row>
    <row r="14033" spans="2:7" x14ac:dyDescent="0.3">
      <c r="B14033" s="1"/>
      <c r="C14033" s="1"/>
      <c r="G14033" s="5"/>
    </row>
    <row r="14034" spans="2:7" x14ac:dyDescent="0.3">
      <c r="B14034" s="1"/>
      <c r="C14034" s="1"/>
      <c r="G14034" s="5"/>
    </row>
    <row r="14035" spans="2:7" x14ac:dyDescent="0.3">
      <c r="B14035" s="1"/>
      <c r="C14035" s="1"/>
      <c r="G14035" s="5"/>
    </row>
    <row r="14036" spans="2:7" x14ac:dyDescent="0.3">
      <c r="B14036" s="1"/>
      <c r="C14036" s="1"/>
      <c r="G14036" s="5"/>
    </row>
    <row r="14037" spans="2:7" x14ac:dyDescent="0.3">
      <c r="B14037" s="1"/>
      <c r="C14037" s="1"/>
      <c r="G14037" s="5"/>
    </row>
    <row r="14038" spans="2:7" x14ac:dyDescent="0.3">
      <c r="B14038" s="1"/>
      <c r="C14038" s="1"/>
      <c r="G14038" s="5"/>
    </row>
    <row r="14039" spans="2:7" x14ac:dyDescent="0.3">
      <c r="B14039" s="1"/>
      <c r="C14039" s="1"/>
      <c r="G14039" s="5"/>
    </row>
    <row r="14040" spans="2:7" x14ac:dyDescent="0.3">
      <c r="B14040" s="1"/>
      <c r="C14040" s="1"/>
      <c r="G14040" s="5"/>
    </row>
    <row r="14041" spans="2:7" x14ac:dyDescent="0.3">
      <c r="B14041" s="1"/>
      <c r="C14041" s="1"/>
      <c r="G14041" s="5"/>
    </row>
    <row r="14042" spans="2:7" x14ac:dyDescent="0.3">
      <c r="B14042" s="1"/>
      <c r="C14042" s="1"/>
      <c r="G14042" s="5"/>
    </row>
    <row r="14043" spans="2:7" x14ac:dyDescent="0.3">
      <c r="B14043" s="1"/>
      <c r="C14043" s="1"/>
      <c r="G14043" s="5"/>
    </row>
    <row r="14044" spans="2:7" x14ac:dyDescent="0.3">
      <c r="B14044" s="1"/>
      <c r="C14044" s="1"/>
      <c r="G14044" s="5"/>
    </row>
    <row r="14045" spans="2:7" x14ac:dyDescent="0.3">
      <c r="B14045" s="1"/>
      <c r="C14045" s="1"/>
      <c r="G14045" s="5"/>
    </row>
    <row r="14046" spans="2:7" x14ac:dyDescent="0.3">
      <c r="B14046" s="1"/>
      <c r="C14046" s="1"/>
      <c r="G14046" s="5"/>
    </row>
    <row r="14047" spans="2:7" x14ac:dyDescent="0.3">
      <c r="B14047" s="1"/>
      <c r="C14047" s="1"/>
      <c r="G14047" s="5"/>
    </row>
    <row r="14048" spans="2:7" x14ac:dyDescent="0.3">
      <c r="B14048" s="1"/>
      <c r="C14048" s="1"/>
      <c r="G14048" s="5"/>
    </row>
    <row r="14049" spans="2:7" x14ac:dyDescent="0.3">
      <c r="B14049" s="1"/>
      <c r="C14049" s="1"/>
      <c r="G14049" s="5"/>
    </row>
    <row r="14050" spans="2:7" x14ac:dyDescent="0.3">
      <c r="B14050" s="1"/>
      <c r="C14050" s="1"/>
      <c r="G14050" s="5"/>
    </row>
    <row r="14051" spans="2:7" x14ac:dyDescent="0.3">
      <c r="B14051" s="1"/>
      <c r="C14051" s="1"/>
      <c r="G14051" s="5"/>
    </row>
    <row r="14052" spans="2:7" x14ac:dyDescent="0.3">
      <c r="B14052" s="1"/>
      <c r="C14052" s="1"/>
      <c r="G14052" s="5"/>
    </row>
    <row r="14053" spans="2:7" x14ac:dyDescent="0.3">
      <c r="B14053" s="1"/>
      <c r="C14053" s="1"/>
      <c r="G14053" s="5"/>
    </row>
    <row r="14054" spans="2:7" x14ac:dyDescent="0.3">
      <c r="B14054" s="1"/>
      <c r="C14054" s="1"/>
      <c r="G14054" s="5"/>
    </row>
    <row r="14055" spans="2:7" x14ac:dyDescent="0.3">
      <c r="B14055" s="1"/>
      <c r="C14055" s="1"/>
      <c r="G14055" s="5"/>
    </row>
    <row r="14056" spans="2:7" x14ac:dyDescent="0.3">
      <c r="B14056" s="1"/>
      <c r="C14056" s="1"/>
      <c r="G14056" s="5"/>
    </row>
    <row r="14057" spans="2:7" x14ac:dyDescent="0.3">
      <c r="B14057" s="1"/>
      <c r="C14057" s="1"/>
      <c r="G14057" s="5"/>
    </row>
    <row r="14058" spans="2:7" x14ac:dyDescent="0.3">
      <c r="B14058" s="1"/>
      <c r="C14058" s="1"/>
      <c r="G14058" s="5"/>
    </row>
    <row r="14059" spans="2:7" x14ac:dyDescent="0.3">
      <c r="B14059" s="1"/>
      <c r="C14059" s="1"/>
      <c r="G14059" s="5"/>
    </row>
    <row r="14060" spans="2:7" x14ac:dyDescent="0.3">
      <c r="B14060" s="1"/>
      <c r="C14060" s="1"/>
      <c r="G14060" s="5"/>
    </row>
    <row r="14061" spans="2:7" x14ac:dyDescent="0.3">
      <c r="B14061" s="1"/>
      <c r="C14061" s="1"/>
      <c r="G14061" s="5"/>
    </row>
    <row r="14062" spans="2:7" x14ac:dyDescent="0.3">
      <c r="B14062" s="1"/>
      <c r="C14062" s="1"/>
      <c r="G14062" s="5"/>
    </row>
    <row r="14063" spans="2:7" x14ac:dyDescent="0.3">
      <c r="B14063" s="1"/>
      <c r="C14063" s="1"/>
      <c r="G14063" s="5"/>
    </row>
    <row r="14064" spans="2:7" x14ac:dyDescent="0.3">
      <c r="B14064" s="1"/>
      <c r="C14064" s="1"/>
      <c r="G14064" s="5"/>
    </row>
    <row r="14065" spans="2:7" x14ac:dyDescent="0.3">
      <c r="B14065" s="1"/>
      <c r="C14065" s="1"/>
      <c r="G14065" s="5"/>
    </row>
    <row r="14066" spans="2:7" x14ac:dyDescent="0.3">
      <c r="B14066" s="1"/>
      <c r="C14066" s="1"/>
      <c r="G14066" s="5"/>
    </row>
    <row r="14067" spans="2:7" x14ac:dyDescent="0.3">
      <c r="B14067" s="1"/>
      <c r="C14067" s="1"/>
      <c r="G14067" s="5"/>
    </row>
    <row r="14068" spans="2:7" x14ac:dyDescent="0.3">
      <c r="B14068" s="1"/>
      <c r="C14068" s="1"/>
      <c r="G14068" s="5"/>
    </row>
    <row r="14069" spans="2:7" x14ac:dyDescent="0.3">
      <c r="B14069" s="1"/>
      <c r="C14069" s="1"/>
      <c r="G14069" s="5"/>
    </row>
    <row r="14070" spans="2:7" x14ac:dyDescent="0.3">
      <c r="B14070" s="1"/>
      <c r="C14070" s="1"/>
      <c r="G14070" s="5"/>
    </row>
    <row r="14071" spans="2:7" x14ac:dyDescent="0.3">
      <c r="B14071" s="1"/>
      <c r="C14071" s="1"/>
      <c r="G14071" s="5"/>
    </row>
    <row r="14072" spans="2:7" x14ac:dyDescent="0.3">
      <c r="B14072" s="1"/>
      <c r="C14072" s="1"/>
      <c r="G14072" s="5"/>
    </row>
    <row r="14073" spans="2:7" x14ac:dyDescent="0.3">
      <c r="B14073" s="1"/>
      <c r="C14073" s="1"/>
      <c r="G14073" s="5"/>
    </row>
    <row r="14074" spans="2:7" x14ac:dyDescent="0.3">
      <c r="B14074" s="1"/>
      <c r="C14074" s="1"/>
      <c r="G14074" s="5"/>
    </row>
    <row r="14075" spans="2:7" x14ac:dyDescent="0.3">
      <c r="B14075" s="1"/>
      <c r="C14075" s="1"/>
      <c r="G14075" s="5"/>
    </row>
    <row r="14076" spans="2:7" x14ac:dyDescent="0.3">
      <c r="B14076" s="1"/>
      <c r="C14076" s="1"/>
      <c r="G14076" s="5"/>
    </row>
    <row r="14077" spans="2:7" x14ac:dyDescent="0.3">
      <c r="B14077" s="1"/>
      <c r="C14077" s="1"/>
      <c r="G14077" s="5"/>
    </row>
    <row r="14078" spans="2:7" x14ac:dyDescent="0.3">
      <c r="B14078" s="1"/>
      <c r="C14078" s="1"/>
      <c r="G14078" s="5"/>
    </row>
    <row r="14079" spans="2:7" x14ac:dyDescent="0.3">
      <c r="B14079" s="1"/>
      <c r="C14079" s="1"/>
      <c r="G14079" s="5"/>
    </row>
    <row r="14080" spans="2:7" x14ac:dyDescent="0.3">
      <c r="B14080" s="1"/>
      <c r="C14080" s="1"/>
      <c r="G14080" s="5"/>
    </row>
    <row r="14081" spans="2:7" x14ac:dyDescent="0.3">
      <c r="B14081" s="1"/>
      <c r="C14081" s="1"/>
      <c r="G14081" s="5"/>
    </row>
    <row r="14082" spans="2:7" x14ac:dyDescent="0.3">
      <c r="B14082" s="1"/>
      <c r="C14082" s="1"/>
      <c r="G14082" s="5"/>
    </row>
    <row r="14083" spans="2:7" x14ac:dyDescent="0.3">
      <c r="B14083" s="1"/>
      <c r="C14083" s="1"/>
      <c r="G14083" s="5"/>
    </row>
    <row r="14084" spans="2:7" x14ac:dyDescent="0.3">
      <c r="B14084" s="1"/>
      <c r="C14084" s="1"/>
      <c r="G14084" s="5"/>
    </row>
    <row r="14085" spans="2:7" x14ac:dyDescent="0.3">
      <c r="B14085" s="1"/>
      <c r="C14085" s="1"/>
      <c r="G14085" s="5"/>
    </row>
    <row r="14086" spans="2:7" x14ac:dyDescent="0.3">
      <c r="B14086" s="1"/>
      <c r="C14086" s="1"/>
      <c r="G14086" s="5"/>
    </row>
    <row r="14087" spans="2:7" x14ac:dyDescent="0.3">
      <c r="B14087" s="1"/>
      <c r="C14087" s="1"/>
      <c r="G14087" s="5"/>
    </row>
    <row r="14088" spans="2:7" x14ac:dyDescent="0.3">
      <c r="B14088" s="1"/>
      <c r="C14088" s="1"/>
      <c r="G14088" s="5"/>
    </row>
    <row r="14089" spans="2:7" x14ac:dyDescent="0.3">
      <c r="B14089" s="1"/>
      <c r="C14089" s="1"/>
      <c r="G14089" s="5"/>
    </row>
    <row r="14090" spans="2:7" x14ac:dyDescent="0.3">
      <c r="B14090" s="1"/>
      <c r="C14090" s="1"/>
      <c r="G14090" s="5"/>
    </row>
    <row r="14091" spans="2:7" x14ac:dyDescent="0.3">
      <c r="B14091" s="1"/>
      <c r="C14091" s="1"/>
      <c r="G14091" s="5"/>
    </row>
    <row r="14092" spans="2:7" x14ac:dyDescent="0.3">
      <c r="B14092" s="1"/>
      <c r="C14092" s="1"/>
      <c r="G14092" s="5"/>
    </row>
    <row r="14093" spans="2:7" x14ac:dyDescent="0.3">
      <c r="B14093" s="1"/>
      <c r="C14093" s="1"/>
      <c r="G14093" s="5"/>
    </row>
    <row r="14094" spans="2:7" x14ac:dyDescent="0.3">
      <c r="B14094" s="1"/>
      <c r="C14094" s="1"/>
      <c r="G14094" s="5"/>
    </row>
    <row r="14095" spans="2:7" x14ac:dyDescent="0.3">
      <c r="B14095" s="1"/>
      <c r="C14095" s="1"/>
      <c r="G14095" s="5"/>
    </row>
    <row r="14096" spans="2:7" x14ac:dyDescent="0.3">
      <c r="B14096" s="1"/>
      <c r="C14096" s="1"/>
      <c r="G14096" s="5"/>
    </row>
    <row r="14097" spans="2:7" x14ac:dyDescent="0.3">
      <c r="B14097" s="1"/>
      <c r="C14097" s="1"/>
      <c r="G14097" s="5"/>
    </row>
    <row r="14098" spans="2:7" x14ac:dyDescent="0.3">
      <c r="B14098" s="1"/>
      <c r="C14098" s="1"/>
      <c r="G14098" s="5"/>
    </row>
    <row r="14099" spans="2:7" x14ac:dyDescent="0.3">
      <c r="B14099" s="1"/>
      <c r="C14099" s="1"/>
      <c r="G14099" s="5"/>
    </row>
    <row r="14100" spans="2:7" x14ac:dyDescent="0.3">
      <c r="B14100" s="1"/>
      <c r="C14100" s="1"/>
      <c r="G14100" s="5"/>
    </row>
    <row r="14101" spans="2:7" x14ac:dyDescent="0.3">
      <c r="B14101" s="1"/>
      <c r="C14101" s="1"/>
      <c r="G14101" s="5"/>
    </row>
    <row r="14102" spans="2:7" x14ac:dyDescent="0.3">
      <c r="B14102" s="1"/>
      <c r="C14102" s="1"/>
      <c r="G14102" s="5"/>
    </row>
    <row r="14103" spans="2:7" x14ac:dyDescent="0.3">
      <c r="B14103" s="1"/>
      <c r="C14103" s="1"/>
      <c r="G14103" s="5"/>
    </row>
    <row r="14104" spans="2:7" x14ac:dyDescent="0.3">
      <c r="B14104" s="1"/>
      <c r="C14104" s="1"/>
      <c r="G14104" s="5"/>
    </row>
    <row r="14105" spans="2:7" x14ac:dyDescent="0.3">
      <c r="B14105" s="1"/>
      <c r="C14105" s="1"/>
      <c r="G14105" s="5"/>
    </row>
    <row r="14106" spans="2:7" x14ac:dyDescent="0.3">
      <c r="B14106" s="1"/>
      <c r="C14106" s="1"/>
      <c r="G14106" s="5"/>
    </row>
    <row r="14107" spans="2:7" x14ac:dyDescent="0.3">
      <c r="B14107" s="1"/>
      <c r="C14107" s="1"/>
      <c r="G14107" s="5"/>
    </row>
    <row r="14108" spans="2:7" x14ac:dyDescent="0.3">
      <c r="B14108" s="1"/>
      <c r="C14108" s="1"/>
      <c r="G14108" s="5"/>
    </row>
    <row r="14109" spans="2:7" x14ac:dyDescent="0.3">
      <c r="B14109" s="1"/>
      <c r="C14109" s="1"/>
      <c r="G14109" s="5"/>
    </row>
    <row r="14110" spans="2:7" x14ac:dyDescent="0.3">
      <c r="B14110" s="1"/>
      <c r="C14110" s="1"/>
      <c r="G14110" s="5"/>
    </row>
    <row r="14111" spans="2:7" x14ac:dyDescent="0.3">
      <c r="B14111" s="1"/>
      <c r="C14111" s="1"/>
      <c r="G14111" s="5"/>
    </row>
    <row r="14112" spans="2:7" x14ac:dyDescent="0.3">
      <c r="B14112" s="1"/>
      <c r="C14112" s="1"/>
      <c r="G14112" s="5"/>
    </row>
    <row r="14113" spans="2:7" x14ac:dyDescent="0.3">
      <c r="B14113" s="1"/>
      <c r="C14113" s="1"/>
      <c r="G14113" s="5"/>
    </row>
    <row r="14114" spans="2:7" x14ac:dyDescent="0.3">
      <c r="B14114" s="1"/>
      <c r="C14114" s="1"/>
      <c r="G14114" s="5"/>
    </row>
    <row r="14115" spans="2:7" x14ac:dyDescent="0.3">
      <c r="B14115" s="1"/>
      <c r="C14115" s="1"/>
      <c r="G14115" s="5"/>
    </row>
    <row r="14116" spans="2:7" x14ac:dyDescent="0.3">
      <c r="B14116" s="1"/>
      <c r="C14116" s="1"/>
      <c r="G14116" s="5"/>
    </row>
    <row r="14117" spans="2:7" x14ac:dyDescent="0.3">
      <c r="B14117" s="1"/>
      <c r="C14117" s="1"/>
      <c r="G14117" s="5"/>
    </row>
    <row r="14118" spans="2:7" x14ac:dyDescent="0.3">
      <c r="B14118" s="1"/>
      <c r="C14118" s="1"/>
      <c r="G14118" s="5"/>
    </row>
    <row r="14119" spans="2:7" x14ac:dyDescent="0.3">
      <c r="B14119" s="1"/>
      <c r="C14119" s="1"/>
      <c r="G14119" s="5"/>
    </row>
    <row r="14120" spans="2:7" x14ac:dyDescent="0.3">
      <c r="B14120" s="1"/>
      <c r="C14120" s="1"/>
      <c r="G14120" s="5"/>
    </row>
    <row r="14121" spans="2:7" x14ac:dyDescent="0.3">
      <c r="B14121" s="1"/>
      <c r="C14121" s="1"/>
      <c r="G14121" s="5"/>
    </row>
    <row r="14122" spans="2:7" x14ac:dyDescent="0.3">
      <c r="B14122" s="1"/>
      <c r="C14122" s="1"/>
      <c r="G14122" s="5"/>
    </row>
    <row r="14123" spans="2:7" x14ac:dyDescent="0.3">
      <c r="B14123" s="1"/>
      <c r="C14123" s="1"/>
      <c r="G14123" s="5"/>
    </row>
    <row r="14124" spans="2:7" x14ac:dyDescent="0.3">
      <c r="B14124" s="1"/>
      <c r="C14124" s="1"/>
      <c r="G14124" s="5"/>
    </row>
    <row r="14125" spans="2:7" x14ac:dyDescent="0.3">
      <c r="B14125" s="1"/>
      <c r="C14125" s="1"/>
      <c r="G14125" s="5"/>
    </row>
    <row r="14126" spans="2:7" x14ac:dyDescent="0.3">
      <c r="B14126" s="1"/>
      <c r="C14126" s="1"/>
      <c r="G14126" s="5"/>
    </row>
    <row r="14127" spans="2:7" x14ac:dyDescent="0.3">
      <c r="B14127" s="1"/>
      <c r="C14127" s="1"/>
      <c r="G14127" s="5"/>
    </row>
    <row r="14128" spans="2:7" x14ac:dyDescent="0.3">
      <c r="B14128" s="1"/>
      <c r="C14128" s="1"/>
      <c r="G14128" s="5"/>
    </row>
    <row r="14129" spans="2:7" x14ac:dyDescent="0.3">
      <c r="B14129" s="1"/>
      <c r="C14129" s="1"/>
      <c r="G14129" s="5"/>
    </row>
    <row r="14130" spans="2:7" x14ac:dyDescent="0.3">
      <c r="B14130" s="1"/>
      <c r="C14130" s="1"/>
      <c r="G14130" s="5"/>
    </row>
    <row r="14131" spans="2:7" x14ac:dyDescent="0.3">
      <c r="B14131" s="1"/>
      <c r="C14131" s="1"/>
      <c r="G14131" s="5"/>
    </row>
    <row r="14132" spans="2:7" x14ac:dyDescent="0.3">
      <c r="B14132" s="1"/>
      <c r="C14132" s="1"/>
      <c r="G14132" s="5"/>
    </row>
    <row r="14133" spans="2:7" x14ac:dyDescent="0.3">
      <c r="B14133" s="1"/>
      <c r="C14133" s="1"/>
      <c r="G14133" s="5"/>
    </row>
    <row r="14134" spans="2:7" x14ac:dyDescent="0.3">
      <c r="B14134" s="1"/>
      <c r="C14134" s="1"/>
      <c r="G14134" s="5"/>
    </row>
    <row r="14135" spans="2:7" x14ac:dyDescent="0.3">
      <c r="B14135" s="1"/>
      <c r="C14135" s="1"/>
      <c r="G14135" s="5"/>
    </row>
    <row r="14136" spans="2:7" x14ac:dyDescent="0.3">
      <c r="B14136" s="1"/>
      <c r="C14136" s="1"/>
      <c r="G14136" s="5"/>
    </row>
    <row r="14137" spans="2:7" x14ac:dyDescent="0.3">
      <c r="B14137" s="1"/>
      <c r="C14137" s="1"/>
      <c r="G14137" s="5"/>
    </row>
    <row r="14138" spans="2:7" x14ac:dyDescent="0.3">
      <c r="B14138" s="1"/>
      <c r="C14138" s="1"/>
      <c r="G14138" s="5"/>
    </row>
    <row r="14139" spans="2:7" x14ac:dyDescent="0.3">
      <c r="B14139" s="1"/>
      <c r="C14139" s="1"/>
      <c r="G14139" s="5"/>
    </row>
    <row r="14140" spans="2:7" x14ac:dyDescent="0.3">
      <c r="B14140" s="1"/>
      <c r="C14140" s="1"/>
      <c r="G14140" s="5"/>
    </row>
    <row r="14141" spans="2:7" x14ac:dyDescent="0.3">
      <c r="B14141" s="1"/>
      <c r="C14141" s="1"/>
      <c r="G14141" s="5"/>
    </row>
    <row r="14142" spans="2:7" x14ac:dyDescent="0.3">
      <c r="B14142" s="1"/>
      <c r="C14142" s="1"/>
      <c r="G14142" s="5"/>
    </row>
    <row r="14143" spans="2:7" x14ac:dyDescent="0.3">
      <c r="B14143" s="1"/>
      <c r="C14143" s="1"/>
      <c r="G14143" s="5"/>
    </row>
    <row r="14144" spans="2:7" x14ac:dyDescent="0.3">
      <c r="B14144" s="1"/>
      <c r="C14144" s="1"/>
      <c r="G14144" s="5"/>
    </row>
    <row r="14145" spans="2:7" x14ac:dyDescent="0.3">
      <c r="B14145" s="1"/>
      <c r="C14145" s="1"/>
      <c r="G14145" s="5"/>
    </row>
    <row r="14146" spans="2:7" x14ac:dyDescent="0.3">
      <c r="B14146" s="1"/>
      <c r="C14146" s="1"/>
      <c r="G14146" s="5"/>
    </row>
    <row r="14147" spans="2:7" x14ac:dyDescent="0.3">
      <c r="B14147" s="1"/>
      <c r="C14147" s="1"/>
      <c r="G14147" s="5"/>
    </row>
    <row r="14148" spans="2:7" x14ac:dyDescent="0.3">
      <c r="B14148" s="1"/>
      <c r="C14148" s="1"/>
      <c r="G14148" s="5"/>
    </row>
    <row r="14149" spans="2:7" x14ac:dyDescent="0.3">
      <c r="B14149" s="1"/>
      <c r="C14149" s="1"/>
      <c r="G14149" s="5"/>
    </row>
    <row r="14150" spans="2:7" x14ac:dyDescent="0.3">
      <c r="B14150" s="1"/>
      <c r="C14150" s="1"/>
      <c r="G14150" s="5"/>
    </row>
    <row r="14151" spans="2:7" x14ac:dyDescent="0.3">
      <c r="B14151" s="1"/>
      <c r="C14151" s="1"/>
      <c r="G14151" s="5"/>
    </row>
    <row r="14152" spans="2:7" x14ac:dyDescent="0.3">
      <c r="B14152" s="1"/>
      <c r="C14152" s="1"/>
      <c r="G14152" s="5"/>
    </row>
    <row r="14153" spans="2:7" x14ac:dyDescent="0.3">
      <c r="B14153" s="1"/>
      <c r="C14153" s="1"/>
      <c r="G14153" s="5"/>
    </row>
    <row r="14154" spans="2:7" x14ac:dyDescent="0.3">
      <c r="B14154" s="1"/>
      <c r="C14154" s="1"/>
      <c r="G14154" s="5"/>
    </row>
    <row r="14155" spans="2:7" x14ac:dyDescent="0.3">
      <c r="B14155" s="1"/>
      <c r="C14155" s="1"/>
      <c r="G14155" s="5"/>
    </row>
    <row r="14156" spans="2:7" x14ac:dyDescent="0.3">
      <c r="B14156" s="1"/>
      <c r="C14156" s="1"/>
      <c r="G14156" s="5"/>
    </row>
    <row r="14157" spans="2:7" x14ac:dyDescent="0.3">
      <c r="B14157" s="1"/>
      <c r="C14157" s="1"/>
      <c r="G14157" s="5"/>
    </row>
    <row r="14158" spans="2:7" x14ac:dyDescent="0.3">
      <c r="B14158" s="1"/>
      <c r="C14158" s="1"/>
      <c r="G14158" s="5"/>
    </row>
    <row r="14159" spans="2:7" x14ac:dyDescent="0.3">
      <c r="B14159" s="1"/>
      <c r="C14159" s="1"/>
      <c r="G14159" s="5"/>
    </row>
    <row r="14160" spans="2:7" x14ac:dyDescent="0.3">
      <c r="B14160" s="1"/>
      <c r="C14160" s="1"/>
      <c r="G14160" s="5"/>
    </row>
    <row r="14161" spans="2:7" x14ac:dyDescent="0.3">
      <c r="B14161" s="1"/>
      <c r="C14161" s="1"/>
      <c r="G14161" s="5"/>
    </row>
    <row r="14162" spans="2:7" x14ac:dyDescent="0.3">
      <c r="B14162" s="1"/>
      <c r="C14162" s="1"/>
      <c r="G14162" s="5"/>
    </row>
    <row r="14163" spans="2:7" x14ac:dyDescent="0.3">
      <c r="B14163" s="1"/>
      <c r="C14163" s="1"/>
      <c r="G14163" s="5"/>
    </row>
    <row r="14164" spans="2:7" x14ac:dyDescent="0.3">
      <c r="B14164" s="1"/>
      <c r="C14164" s="1"/>
      <c r="G14164" s="5"/>
    </row>
    <row r="14165" spans="2:7" x14ac:dyDescent="0.3">
      <c r="B14165" s="1"/>
      <c r="C14165" s="1"/>
      <c r="G14165" s="5"/>
    </row>
    <row r="14166" spans="2:7" x14ac:dyDescent="0.3">
      <c r="B14166" s="1"/>
      <c r="C14166" s="1"/>
      <c r="G14166" s="5"/>
    </row>
    <row r="14167" spans="2:7" x14ac:dyDescent="0.3">
      <c r="B14167" s="1"/>
      <c r="C14167" s="1"/>
      <c r="G14167" s="5"/>
    </row>
    <row r="14168" spans="2:7" x14ac:dyDescent="0.3">
      <c r="B14168" s="1"/>
      <c r="C14168" s="1"/>
      <c r="G14168" s="5"/>
    </row>
    <row r="14169" spans="2:7" x14ac:dyDescent="0.3">
      <c r="B14169" s="1"/>
      <c r="C14169" s="1"/>
      <c r="G14169" s="5"/>
    </row>
    <row r="14170" spans="2:7" x14ac:dyDescent="0.3">
      <c r="B14170" s="1"/>
      <c r="C14170" s="1"/>
      <c r="G14170" s="5"/>
    </row>
    <row r="14171" spans="2:7" x14ac:dyDescent="0.3">
      <c r="B14171" s="1"/>
      <c r="C14171" s="1"/>
      <c r="G14171" s="5"/>
    </row>
    <row r="14172" spans="2:7" x14ac:dyDescent="0.3">
      <c r="B14172" s="1"/>
      <c r="C14172" s="1"/>
      <c r="G14172" s="5"/>
    </row>
    <row r="14173" spans="2:7" x14ac:dyDescent="0.3">
      <c r="B14173" s="1"/>
      <c r="C14173" s="1"/>
      <c r="G14173" s="5"/>
    </row>
    <row r="14174" spans="2:7" x14ac:dyDescent="0.3">
      <c r="B14174" s="1"/>
      <c r="C14174" s="1"/>
      <c r="G14174" s="5"/>
    </row>
    <row r="14175" spans="2:7" x14ac:dyDescent="0.3">
      <c r="B14175" s="1"/>
      <c r="C14175" s="1"/>
      <c r="G14175" s="5"/>
    </row>
    <row r="14176" spans="2:7" x14ac:dyDescent="0.3">
      <c r="B14176" s="1"/>
      <c r="C14176" s="1"/>
      <c r="G14176" s="5"/>
    </row>
    <row r="14177" spans="2:7" x14ac:dyDescent="0.3">
      <c r="B14177" s="1"/>
      <c r="C14177" s="1"/>
      <c r="G14177" s="5"/>
    </row>
    <row r="14178" spans="2:7" x14ac:dyDescent="0.3">
      <c r="B14178" s="1"/>
      <c r="C14178" s="1"/>
      <c r="G14178" s="5"/>
    </row>
    <row r="14179" spans="2:7" x14ac:dyDescent="0.3">
      <c r="B14179" s="1"/>
      <c r="C14179" s="1"/>
      <c r="G14179" s="5"/>
    </row>
    <row r="14180" spans="2:7" x14ac:dyDescent="0.3">
      <c r="B14180" s="1"/>
      <c r="C14180" s="1"/>
      <c r="G14180" s="5"/>
    </row>
    <row r="14181" spans="2:7" x14ac:dyDescent="0.3">
      <c r="B14181" s="1"/>
      <c r="C14181" s="1"/>
      <c r="G14181" s="5"/>
    </row>
    <row r="14182" spans="2:7" x14ac:dyDescent="0.3">
      <c r="B14182" s="1"/>
      <c r="C14182" s="1"/>
      <c r="G14182" s="5"/>
    </row>
    <row r="14183" spans="2:7" x14ac:dyDescent="0.3">
      <c r="B14183" s="1"/>
      <c r="C14183" s="1"/>
      <c r="G14183" s="5"/>
    </row>
    <row r="14184" spans="2:7" x14ac:dyDescent="0.3">
      <c r="B14184" s="1"/>
      <c r="C14184" s="1"/>
      <c r="G14184" s="5"/>
    </row>
    <row r="14185" spans="2:7" x14ac:dyDescent="0.3">
      <c r="B14185" s="1"/>
      <c r="C14185" s="1"/>
      <c r="G14185" s="5"/>
    </row>
    <row r="14186" spans="2:7" x14ac:dyDescent="0.3">
      <c r="B14186" s="1"/>
      <c r="C14186" s="1"/>
      <c r="G14186" s="5"/>
    </row>
    <row r="14187" spans="2:7" x14ac:dyDescent="0.3">
      <c r="B14187" s="1"/>
      <c r="C14187" s="1"/>
      <c r="G14187" s="5"/>
    </row>
    <row r="14188" spans="2:7" x14ac:dyDescent="0.3">
      <c r="B14188" s="1"/>
      <c r="C14188" s="1"/>
      <c r="G14188" s="5"/>
    </row>
    <row r="14189" spans="2:7" x14ac:dyDescent="0.3">
      <c r="B14189" s="1"/>
      <c r="C14189" s="1"/>
      <c r="G14189" s="5"/>
    </row>
    <row r="14190" spans="2:7" x14ac:dyDescent="0.3">
      <c r="B14190" s="1"/>
      <c r="C14190" s="1"/>
      <c r="G14190" s="5"/>
    </row>
    <row r="14191" spans="2:7" x14ac:dyDescent="0.3">
      <c r="B14191" s="1"/>
      <c r="C14191" s="1"/>
      <c r="G14191" s="5"/>
    </row>
    <row r="14192" spans="2:7" x14ac:dyDescent="0.3">
      <c r="B14192" s="1"/>
      <c r="C14192" s="1"/>
      <c r="G14192" s="5"/>
    </row>
    <row r="14193" spans="2:7" x14ac:dyDescent="0.3">
      <c r="B14193" s="1"/>
      <c r="C14193" s="1"/>
      <c r="G14193" s="5"/>
    </row>
    <row r="14194" spans="2:7" x14ac:dyDescent="0.3">
      <c r="B14194" s="1"/>
      <c r="C14194" s="1"/>
      <c r="G14194" s="5"/>
    </row>
    <row r="14195" spans="2:7" x14ac:dyDescent="0.3">
      <c r="B14195" s="1"/>
      <c r="C14195" s="1"/>
      <c r="G14195" s="5"/>
    </row>
    <row r="14196" spans="2:7" x14ac:dyDescent="0.3">
      <c r="B14196" s="1"/>
      <c r="C14196" s="1"/>
      <c r="G14196" s="5"/>
    </row>
    <row r="14197" spans="2:7" x14ac:dyDescent="0.3">
      <c r="B14197" s="1"/>
      <c r="C14197" s="1"/>
      <c r="G14197" s="5"/>
    </row>
    <row r="14198" spans="2:7" x14ac:dyDescent="0.3">
      <c r="B14198" s="1"/>
      <c r="C14198" s="1"/>
      <c r="G14198" s="5"/>
    </row>
    <row r="14199" spans="2:7" x14ac:dyDescent="0.3">
      <c r="B14199" s="1"/>
      <c r="C14199" s="1"/>
      <c r="G14199" s="5"/>
    </row>
    <row r="14200" spans="2:7" x14ac:dyDescent="0.3">
      <c r="B14200" s="1"/>
      <c r="C14200" s="1"/>
      <c r="G14200" s="5"/>
    </row>
    <row r="14201" spans="2:7" x14ac:dyDescent="0.3">
      <c r="B14201" s="1"/>
      <c r="C14201" s="1"/>
      <c r="G14201" s="5"/>
    </row>
    <row r="14202" spans="2:7" x14ac:dyDescent="0.3">
      <c r="B14202" s="1"/>
      <c r="C14202" s="1"/>
      <c r="G14202" s="5"/>
    </row>
    <row r="14203" spans="2:7" x14ac:dyDescent="0.3">
      <c r="B14203" s="1"/>
      <c r="C14203" s="1"/>
      <c r="G14203" s="5"/>
    </row>
    <row r="14204" spans="2:7" x14ac:dyDescent="0.3">
      <c r="B14204" s="1"/>
      <c r="C14204" s="1"/>
      <c r="G14204" s="5"/>
    </row>
    <row r="14205" spans="2:7" x14ac:dyDescent="0.3">
      <c r="B14205" s="1"/>
      <c r="C14205" s="1"/>
      <c r="G14205" s="5"/>
    </row>
    <row r="14206" spans="2:7" x14ac:dyDescent="0.3">
      <c r="B14206" s="1"/>
      <c r="C14206" s="1"/>
      <c r="G14206" s="5"/>
    </row>
    <row r="14207" spans="2:7" x14ac:dyDescent="0.3">
      <c r="B14207" s="1"/>
      <c r="C14207" s="1"/>
      <c r="G14207" s="5"/>
    </row>
    <row r="14208" spans="2:7" x14ac:dyDescent="0.3">
      <c r="B14208" s="1"/>
      <c r="C14208" s="1"/>
      <c r="G14208" s="5"/>
    </row>
    <row r="14209" spans="2:7" x14ac:dyDescent="0.3">
      <c r="B14209" s="1"/>
      <c r="C14209" s="1"/>
      <c r="G14209" s="5"/>
    </row>
    <row r="14210" spans="2:7" x14ac:dyDescent="0.3">
      <c r="B14210" s="1"/>
      <c r="C14210" s="1"/>
      <c r="G14210" s="5"/>
    </row>
    <row r="14211" spans="2:7" x14ac:dyDescent="0.3">
      <c r="B14211" s="1"/>
      <c r="C14211" s="1"/>
      <c r="G14211" s="5"/>
    </row>
    <row r="14212" spans="2:7" x14ac:dyDescent="0.3">
      <c r="B14212" s="1"/>
      <c r="C14212" s="1"/>
      <c r="G14212" s="5"/>
    </row>
    <row r="14213" spans="2:7" x14ac:dyDescent="0.3">
      <c r="B14213" s="1"/>
      <c r="C14213" s="1"/>
      <c r="G14213" s="5"/>
    </row>
    <row r="14214" spans="2:7" x14ac:dyDescent="0.3">
      <c r="B14214" s="1"/>
      <c r="C14214" s="1"/>
      <c r="G14214" s="5"/>
    </row>
    <row r="14215" spans="2:7" x14ac:dyDescent="0.3">
      <c r="B14215" s="1"/>
      <c r="C14215" s="1"/>
      <c r="G14215" s="5"/>
    </row>
    <row r="14216" spans="2:7" x14ac:dyDescent="0.3">
      <c r="B14216" s="1"/>
      <c r="C14216" s="1"/>
      <c r="G14216" s="5"/>
    </row>
    <row r="14217" spans="2:7" x14ac:dyDescent="0.3">
      <c r="B14217" s="1"/>
      <c r="C14217" s="1"/>
      <c r="G14217" s="5"/>
    </row>
    <row r="14218" spans="2:7" x14ac:dyDescent="0.3">
      <c r="B14218" s="1"/>
      <c r="C14218" s="1"/>
      <c r="G14218" s="5"/>
    </row>
    <row r="14219" spans="2:7" x14ac:dyDescent="0.3">
      <c r="B14219" s="1"/>
      <c r="C14219" s="1"/>
      <c r="G14219" s="5"/>
    </row>
    <row r="14220" spans="2:7" x14ac:dyDescent="0.3">
      <c r="B14220" s="1"/>
      <c r="C14220" s="1"/>
      <c r="G14220" s="5"/>
    </row>
    <row r="14221" spans="2:7" x14ac:dyDescent="0.3">
      <c r="B14221" s="1"/>
      <c r="C14221" s="1"/>
      <c r="G14221" s="5"/>
    </row>
    <row r="14222" spans="2:7" x14ac:dyDescent="0.3">
      <c r="B14222" s="1"/>
      <c r="C14222" s="1"/>
      <c r="G14222" s="5"/>
    </row>
    <row r="14223" spans="2:7" x14ac:dyDescent="0.3">
      <c r="B14223" s="1"/>
      <c r="C14223" s="1"/>
      <c r="G14223" s="5"/>
    </row>
    <row r="14224" spans="2:7" x14ac:dyDescent="0.3">
      <c r="B14224" s="1"/>
      <c r="C14224" s="1"/>
      <c r="G14224" s="5"/>
    </row>
    <row r="14225" spans="2:7" x14ac:dyDescent="0.3">
      <c r="B14225" s="1"/>
      <c r="C14225" s="1"/>
      <c r="G14225" s="5"/>
    </row>
    <row r="14226" spans="2:7" x14ac:dyDescent="0.3">
      <c r="B14226" s="1"/>
      <c r="C14226" s="1"/>
      <c r="G14226" s="5"/>
    </row>
    <row r="14227" spans="2:7" x14ac:dyDescent="0.3">
      <c r="B14227" s="1"/>
      <c r="C14227" s="1"/>
      <c r="G14227" s="5"/>
    </row>
    <row r="14228" spans="2:7" x14ac:dyDescent="0.3">
      <c r="B14228" s="1"/>
      <c r="C14228" s="1"/>
      <c r="G14228" s="5"/>
    </row>
    <row r="14229" spans="2:7" x14ac:dyDescent="0.3">
      <c r="B14229" s="1"/>
      <c r="C14229" s="1"/>
      <c r="G14229" s="5"/>
    </row>
    <row r="14230" spans="2:7" x14ac:dyDescent="0.3">
      <c r="B14230" s="1"/>
      <c r="C14230" s="1"/>
      <c r="G14230" s="5"/>
    </row>
    <row r="14231" spans="2:7" x14ac:dyDescent="0.3">
      <c r="B14231" s="1"/>
      <c r="C14231" s="1"/>
      <c r="G14231" s="5"/>
    </row>
    <row r="14232" spans="2:7" x14ac:dyDescent="0.3">
      <c r="B14232" s="1"/>
      <c r="C14232" s="1"/>
      <c r="G14232" s="5"/>
    </row>
    <row r="14233" spans="2:7" x14ac:dyDescent="0.3">
      <c r="B14233" s="1"/>
      <c r="C14233" s="1"/>
      <c r="G14233" s="5"/>
    </row>
    <row r="14234" spans="2:7" x14ac:dyDescent="0.3">
      <c r="B14234" s="1"/>
      <c r="C14234" s="1"/>
      <c r="G14234" s="5"/>
    </row>
    <row r="14235" spans="2:7" x14ac:dyDescent="0.3">
      <c r="B14235" s="1"/>
      <c r="C14235" s="1"/>
      <c r="G14235" s="5"/>
    </row>
    <row r="14236" spans="2:7" x14ac:dyDescent="0.3">
      <c r="B14236" s="1"/>
      <c r="C14236" s="1"/>
      <c r="G14236" s="5"/>
    </row>
    <row r="14237" spans="2:7" x14ac:dyDescent="0.3">
      <c r="B14237" s="1"/>
      <c r="C14237" s="1"/>
      <c r="G14237" s="5"/>
    </row>
    <row r="14238" spans="2:7" x14ac:dyDescent="0.3">
      <c r="B14238" s="1"/>
      <c r="C14238" s="1"/>
      <c r="G14238" s="5"/>
    </row>
    <row r="14239" spans="2:7" x14ac:dyDescent="0.3">
      <c r="B14239" s="1"/>
      <c r="C14239" s="1"/>
      <c r="G14239" s="5"/>
    </row>
    <row r="14240" spans="2:7" x14ac:dyDescent="0.3">
      <c r="B14240" s="1"/>
      <c r="C14240" s="1"/>
      <c r="G14240" s="5"/>
    </row>
    <row r="14241" spans="2:7" x14ac:dyDescent="0.3">
      <c r="B14241" s="1"/>
      <c r="C14241" s="1"/>
      <c r="G14241" s="5"/>
    </row>
    <row r="14242" spans="2:7" x14ac:dyDescent="0.3">
      <c r="B14242" s="1"/>
      <c r="C14242" s="1"/>
      <c r="G14242" s="5"/>
    </row>
    <row r="14243" spans="2:7" x14ac:dyDescent="0.3">
      <c r="B14243" s="1"/>
      <c r="C14243" s="1"/>
      <c r="G14243" s="5"/>
    </row>
    <row r="14244" spans="2:7" x14ac:dyDescent="0.3">
      <c r="B14244" s="1"/>
      <c r="C14244" s="1"/>
      <c r="G14244" s="5"/>
    </row>
    <row r="14245" spans="2:7" x14ac:dyDescent="0.3">
      <c r="B14245" s="1"/>
      <c r="C14245" s="1"/>
      <c r="G14245" s="5"/>
    </row>
    <row r="14246" spans="2:7" x14ac:dyDescent="0.3">
      <c r="B14246" s="1"/>
      <c r="C14246" s="1"/>
      <c r="G14246" s="5"/>
    </row>
    <row r="14247" spans="2:7" x14ac:dyDescent="0.3">
      <c r="B14247" s="1"/>
      <c r="C14247" s="1"/>
      <c r="G14247" s="5"/>
    </row>
    <row r="14248" spans="2:7" x14ac:dyDescent="0.3">
      <c r="B14248" s="1"/>
      <c r="C14248" s="1"/>
      <c r="G14248" s="5"/>
    </row>
    <row r="14249" spans="2:7" x14ac:dyDescent="0.3">
      <c r="B14249" s="1"/>
      <c r="C14249" s="1"/>
      <c r="G14249" s="5"/>
    </row>
    <row r="14250" spans="2:7" x14ac:dyDescent="0.3">
      <c r="B14250" s="1"/>
      <c r="C14250" s="1"/>
      <c r="G14250" s="5"/>
    </row>
    <row r="14251" spans="2:7" x14ac:dyDescent="0.3">
      <c r="B14251" s="1"/>
      <c r="C14251" s="1"/>
      <c r="G14251" s="5"/>
    </row>
    <row r="14252" spans="2:7" x14ac:dyDescent="0.3">
      <c r="B14252" s="1"/>
      <c r="C14252" s="1"/>
      <c r="G14252" s="5"/>
    </row>
    <row r="14253" spans="2:7" x14ac:dyDescent="0.3">
      <c r="B14253" s="1"/>
      <c r="C14253" s="1"/>
      <c r="G14253" s="5"/>
    </row>
    <row r="14254" spans="2:7" x14ac:dyDescent="0.3">
      <c r="B14254" s="1"/>
      <c r="C14254" s="1"/>
      <c r="G14254" s="5"/>
    </row>
    <row r="14255" spans="2:7" x14ac:dyDescent="0.3">
      <c r="B14255" s="1"/>
      <c r="C14255" s="1"/>
      <c r="G14255" s="5"/>
    </row>
    <row r="14256" spans="2:7" x14ac:dyDescent="0.3">
      <c r="B14256" s="1"/>
      <c r="C14256" s="1"/>
      <c r="G14256" s="5"/>
    </row>
    <row r="14257" spans="2:7" x14ac:dyDescent="0.3">
      <c r="B14257" s="1"/>
      <c r="C14257" s="1"/>
      <c r="G14257" s="5"/>
    </row>
    <row r="14258" spans="2:7" x14ac:dyDescent="0.3">
      <c r="B14258" s="1"/>
      <c r="C14258" s="1"/>
      <c r="G14258" s="5"/>
    </row>
    <row r="14259" spans="2:7" x14ac:dyDescent="0.3">
      <c r="B14259" s="1"/>
      <c r="C14259" s="1"/>
      <c r="G14259" s="5"/>
    </row>
    <row r="14260" spans="2:7" x14ac:dyDescent="0.3">
      <c r="B14260" s="1"/>
      <c r="C14260" s="1"/>
      <c r="G14260" s="5"/>
    </row>
    <row r="14261" spans="2:7" x14ac:dyDescent="0.3">
      <c r="B14261" s="1"/>
      <c r="C14261" s="1"/>
      <c r="G14261" s="5"/>
    </row>
    <row r="14262" spans="2:7" x14ac:dyDescent="0.3">
      <c r="B14262" s="1"/>
      <c r="C14262" s="1"/>
      <c r="G14262" s="5"/>
    </row>
    <row r="14263" spans="2:7" x14ac:dyDescent="0.3">
      <c r="B14263" s="1"/>
      <c r="C14263" s="1"/>
      <c r="G14263" s="5"/>
    </row>
    <row r="14264" spans="2:7" x14ac:dyDescent="0.3">
      <c r="B14264" s="1"/>
      <c r="C14264" s="1"/>
      <c r="G14264" s="5"/>
    </row>
    <row r="14265" spans="2:7" x14ac:dyDescent="0.3">
      <c r="B14265" s="1"/>
      <c r="C14265" s="1"/>
      <c r="G14265" s="5"/>
    </row>
    <row r="14266" spans="2:7" x14ac:dyDescent="0.3">
      <c r="B14266" s="1"/>
      <c r="C14266" s="1"/>
      <c r="G14266" s="5"/>
    </row>
    <row r="14267" spans="2:7" x14ac:dyDescent="0.3">
      <c r="B14267" s="1"/>
      <c r="C14267" s="1"/>
      <c r="G14267" s="5"/>
    </row>
    <row r="14268" spans="2:7" x14ac:dyDescent="0.3">
      <c r="B14268" s="1"/>
      <c r="C14268" s="1"/>
      <c r="G14268" s="5"/>
    </row>
    <row r="14269" spans="2:7" x14ac:dyDescent="0.3">
      <c r="B14269" s="1"/>
      <c r="C14269" s="1"/>
      <c r="G14269" s="5"/>
    </row>
    <row r="14270" spans="2:7" x14ac:dyDescent="0.3">
      <c r="B14270" s="1"/>
      <c r="C14270" s="1"/>
      <c r="G14270" s="5"/>
    </row>
    <row r="14271" spans="2:7" x14ac:dyDescent="0.3">
      <c r="B14271" s="1"/>
      <c r="C14271" s="1"/>
      <c r="G14271" s="5"/>
    </row>
    <row r="14272" spans="2:7" x14ac:dyDescent="0.3">
      <c r="B14272" s="1"/>
      <c r="C14272" s="1"/>
      <c r="G14272" s="5"/>
    </row>
    <row r="14273" spans="2:7" x14ac:dyDescent="0.3">
      <c r="B14273" s="1"/>
      <c r="C14273" s="1"/>
      <c r="G14273" s="5"/>
    </row>
    <row r="14274" spans="2:7" x14ac:dyDescent="0.3">
      <c r="B14274" s="1"/>
      <c r="C14274" s="1"/>
      <c r="G14274" s="5"/>
    </row>
    <row r="14275" spans="2:7" x14ac:dyDescent="0.3">
      <c r="B14275" s="1"/>
      <c r="C14275" s="1"/>
      <c r="G14275" s="5"/>
    </row>
    <row r="14276" spans="2:7" x14ac:dyDescent="0.3">
      <c r="B14276" s="1"/>
      <c r="C14276" s="1"/>
      <c r="G14276" s="5"/>
    </row>
    <row r="14277" spans="2:7" x14ac:dyDescent="0.3">
      <c r="B14277" s="1"/>
      <c r="C14277" s="1"/>
      <c r="G14277" s="5"/>
    </row>
    <row r="14278" spans="2:7" x14ac:dyDescent="0.3">
      <c r="B14278" s="1"/>
      <c r="C14278" s="1"/>
      <c r="G14278" s="5"/>
    </row>
    <row r="14279" spans="2:7" x14ac:dyDescent="0.3">
      <c r="B14279" s="1"/>
      <c r="C14279" s="1"/>
      <c r="G14279" s="5"/>
    </row>
    <row r="14280" spans="2:7" x14ac:dyDescent="0.3">
      <c r="B14280" s="1"/>
      <c r="C14280" s="1"/>
      <c r="G14280" s="5"/>
    </row>
    <row r="14281" spans="2:7" x14ac:dyDescent="0.3">
      <c r="B14281" s="1"/>
      <c r="C14281" s="1"/>
      <c r="G14281" s="5"/>
    </row>
    <row r="14282" spans="2:7" x14ac:dyDescent="0.3">
      <c r="B14282" s="1"/>
      <c r="C14282" s="1"/>
      <c r="G14282" s="5"/>
    </row>
    <row r="14283" spans="2:7" x14ac:dyDescent="0.3">
      <c r="B14283" s="1"/>
      <c r="C14283" s="1"/>
      <c r="G14283" s="5"/>
    </row>
    <row r="14284" spans="2:7" x14ac:dyDescent="0.3">
      <c r="B14284" s="1"/>
      <c r="C14284" s="1"/>
      <c r="G14284" s="5"/>
    </row>
    <row r="14285" spans="2:7" x14ac:dyDescent="0.3">
      <c r="B14285" s="1"/>
      <c r="C14285" s="1"/>
      <c r="G14285" s="5"/>
    </row>
    <row r="14286" spans="2:7" x14ac:dyDescent="0.3">
      <c r="B14286" s="1"/>
      <c r="C14286" s="1"/>
      <c r="G14286" s="5"/>
    </row>
    <row r="14287" spans="2:7" x14ac:dyDescent="0.3">
      <c r="B14287" s="1"/>
      <c r="C14287" s="1"/>
      <c r="G14287" s="5"/>
    </row>
    <row r="14288" spans="2:7" x14ac:dyDescent="0.3">
      <c r="B14288" s="1"/>
      <c r="C14288" s="1"/>
      <c r="G14288" s="5"/>
    </row>
    <row r="14289" spans="2:7" x14ac:dyDescent="0.3">
      <c r="B14289" s="1"/>
      <c r="C14289" s="1"/>
      <c r="G14289" s="5"/>
    </row>
    <row r="14290" spans="2:7" x14ac:dyDescent="0.3">
      <c r="B14290" s="1"/>
      <c r="C14290" s="1"/>
      <c r="G14290" s="5"/>
    </row>
    <row r="14291" spans="2:7" x14ac:dyDescent="0.3">
      <c r="B14291" s="1"/>
      <c r="C14291" s="1"/>
      <c r="G14291" s="5"/>
    </row>
    <row r="14292" spans="2:7" x14ac:dyDescent="0.3">
      <c r="B14292" s="1"/>
      <c r="C14292" s="1"/>
      <c r="G14292" s="5"/>
    </row>
    <row r="14293" spans="2:7" x14ac:dyDescent="0.3">
      <c r="B14293" s="1"/>
      <c r="C14293" s="1"/>
      <c r="G14293" s="5"/>
    </row>
    <row r="14294" spans="2:7" x14ac:dyDescent="0.3">
      <c r="B14294" s="1"/>
      <c r="C14294" s="1"/>
      <c r="G14294" s="5"/>
    </row>
    <row r="14295" spans="2:7" x14ac:dyDescent="0.3">
      <c r="B14295" s="1"/>
      <c r="C14295" s="1"/>
      <c r="G14295" s="5"/>
    </row>
    <row r="14296" spans="2:7" x14ac:dyDescent="0.3">
      <c r="B14296" s="1"/>
      <c r="C14296" s="1"/>
      <c r="G14296" s="5"/>
    </row>
    <row r="14297" spans="2:7" x14ac:dyDescent="0.3">
      <c r="B14297" s="1"/>
      <c r="C14297" s="1"/>
      <c r="G14297" s="5"/>
    </row>
    <row r="14298" spans="2:7" x14ac:dyDescent="0.3">
      <c r="B14298" s="1"/>
      <c r="C14298" s="1"/>
      <c r="G14298" s="5"/>
    </row>
    <row r="14299" spans="2:7" x14ac:dyDescent="0.3">
      <c r="B14299" s="1"/>
      <c r="C14299" s="1"/>
      <c r="G14299" s="5"/>
    </row>
    <row r="14300" spans="2:7" x14ac:dyDescent="0.3">
      <c r="B14300" s="1"/>
      <c r="C14300" s="1"/>
      <c r="G14300" s="5"/>
    </row>
    <row r="14301" spans="2:7" x14ac:dyDescent="0.3">
      <c r="B14301" s="1"/>
      <c r="C14301" s="1"/>
      <c r="G14301" s="5"/>
    </row>
    <row r="14302" spans="2:7" x14ac:dyDescent="0.3">
      <c r="B14302" s="1"/>
      <c r="C14302" s="1"/>
      <c r="G14302" s="5"/>
    </row>
    <row r="14303" spans="2:7" x14ac:dyDescent="0.3">
      <c r="B14303" s="1"/>
      <c r="C14303" s="1"/>
      <c r="G14303" s="5"/>
    </row>
    <row r="14304" spans="2:7" x14ac:dyDescent="0.3">
      <c r="B14304" s="1"/>
      <c r="C14304" s="1"/>
      <c r="G14304" s="5"/>
    </row>
    <row r="14305" spans="2:7" x14ac:dyDescent="0.3">
      <c r="B14305" s="1"/>
      <c r="C14305" s="1"/>
      <c r="G14305" s="5"/>
    </row>
    <row r="14306" spans="2:7" x14ac:dyDescent="0.3">
      <c r="B14306" s="1"/>
      <c r="C14306" s="1"/>
      <c r="G14306" s="5"/>
    </row>
    <row r="14307" spans="2:7" x14ac:dyDescent="0.3">
      <c r="B14307" s="1"/>
      <c r="C14307" s="1"/>
      <c r="G14307" s="5"/>
    </row>
    <row r="14308" spans="2:7" x14ac:dyDescent="0.3">
      <c r="B14308" s="1"/>
      <c r="C14308" s="1"/>
      <c r="G14308" s="5"/>
    </row>
    <row r="14309" spans="2:7" x14ac:dyDescent="0.3">
      <c r="B14309" s="1"/>
      <c r="C14309" s="1"/>
      <c r="G14309" s="5"/>
    </row>
    <row r="14310" spans="2:7" x14ac:dyDescent="0.3">
      <c r="B14310" s="1"/>
      <c r="C14310" s="1"/>
      <c r="G14310" s="5"/>
    </row>
    <row r="14311" spans="2:7" x14ac:dyDescent="0.3">
      <c r="B14311" s="1"/>
      <c r="C14311" s="1"/>
      <c r="G14311" s="5"/>
    </row>
    <row r="14312" spans="2:7" x14ac:dyDescent="0.3">
      <c r="B14312" s="1"/>
      <c r="C14312" s="1"/>
      <c r="G14312" s="5"/>
    </row>
    <row r="14313" spans="2:7" x14ac:dyDescent="0.3">
      <c r="B14313" s="1"/>
      <c r="C14313" s="1"/>
      <c r="G14313" s="5"/>
    </row>
    <row r="14314" spans="2:7" x14ac:dyDescent="0.3">
      <c r="B14314" s="1"/>
      <c r="C14314" s="1"/>
      <c r="G14314" s="5"/>
    </row>
    <row r="14315" spans="2:7" x14ac:dyDescent="0.3">
      <c r="B14315" s="1"/>
      <c r="C14315" s="1"/>
      <c r="G14315" s="5"/>
    </row>
    <row r="14316" spans="2:7" x14ac:dyDescent="0.3">
      <c r="B14316" s="1"/>
      <c r="C14316" s="1"/>
      <c r="G14316" s="5"/>
    </row>
    <row r="14317" spans="2:7" x14ac:dyDescent="0.3">
      <c r="B14317" s="1"/>
      <c r="C14317" s="1"/>
      <c r="G14317" s="5"/>
    </row>
    <row r="14318" spans="2:7" x14ac:dyDescent="0.3">
      <c r="B14318" s="1"/>
      <c r="C14318" s="1"/>
      <c r="G14318" s="5"/>
    </row>
    <row r="14319" spans="2:7" x14ac:dyDescent="0.3">
      <c r="B14319" s="1"/>
      <c r="C14319" s="1"/>
      <c r="G14319" s="5"/>
    </row>
    <row r="14320" spans="2:7" x14ac:dyDescent="0.3">
      <c r="B14320" s="1"/>
      <c r="C14320" s="1"/>
      <c r="G14320" s="5"/>
    </row>
    <row r="14321" spans="2:7" x14ac:dyDescent="0.3">
      <c r="B14321" s="1"/>
      <c r="C14321" s="1"/>
      <c r="G14321" s="5"/>
    </row>
    <row r="14322" spans="2:7" x14ac:dyDescent="0.3">
      <c r="B14322" s="1"/>
      <c r="C14322" s="1"/>
      <c r="G14322" s="5"/>
    </row>
    <row r="14323" spans="2:7" x14ac:dyDescent="0.3">
      <c r="B14323" s="1"/>
      <c r="C14323" s="1"/>
      <c r="G14323" s="5"/>
    </row>
    <row r="14324" spans="2:7" x14ac:dyDescent="0.3">
      <c r="B14324" s="1"/>
      <c r="C14324" s="1"/>
      <c r="G14324" s="5"/>
    </row>
    <row r="14325" spans="2:7" x14ac:dyDescent="0.3">
      <c r="B14325" s="1"/>
      <c r="C14325" s="1"/>
      <c r="G14325" s="5"/>
    </row>
    <row r="14326" spans="2:7" x14ac:dyDescent="0.3">
      <c r="B14326" s="1"/>
      <c r="C14326" s="1"/>
      <c r="G14326" s="5"/>
    </row>
    <row r="14327" spans="2:7" x14ac:dyDescent="0.3">
      <c r="B14327" s="1"/>
      <c r="C14327" s="1"/>
      <c r="G14327" s="5"/>
    </row>
    <row r="14328" spans="2:7" x14ac:dyDescent="0.3">
      <c r="B14328" s="1"/>
      <c r="C14328" s="1"/>
      <c r="G14328" s="5"/>
    </row>
    <row r="14329" spans="2:7" x14ac:dyDescent="0.3">
      <c r="B14329" s="1"/>
      <c r="C14329" s="1"/>
      <c r="G14329" s="5"/>
    </row>
    <row r="14330" spans="2:7" x14ac:dyDescent="0.3">
      <c r="B14330" s="1"/>
      <c r="C14330" s="1"/>
      <c r="G14330" s="5"/>
    </row>
    <row r="14331" spans="2:7" x14ac:dyDescent="0.3">
      <c r="B14331" s="1"/>
      <c r="C14331" s="1"/>
      <c r="G14331" s="5"/>
    </row>
    <row r="14332" spans="2:7" x14ac:dyDescent="0.3">
      <c r="B14332" s="1"/>
      <c r="C14332" s="1"/>
      <c r="G14332" s="5"/>
    </row>
    <row r="14333" spans="2:7" x14ac:dyDescent="0.3">
      <c r="B14333" s="1"/>
      <c r="C14333" s="1"/>
      <c r="G14333" s="5"/>
    </row>
    <row r="14334" spans="2:7" x14ac:dyDescent="0.3">
      <c r="B14334" s="1"/>
      <c r="C14334" s="1"/>
      <c r="G14334" s="5"/>
    </row>
    <row r="14335" spans="2:7" x14ac:dyDescent="0.3">
      <c r="B14335" s="1"/>
      <c r="C14335" s="1"/>
      <c r="G14335" s="5"/>
    </row>
    <row r="14336" spans="2:7" x14ac:dyDescent="0.3">
      <c r="B14336" s="1"/>
      <c r="C14336" s="1"/>
      <c r="G14336" s="5"/>
    </row>
    <row r="14337" spans="2:7" x14ac:dyDescent="0.3">
      <c r="B14337" s="1"/>
      <c r="C14337" s="1"/>
      <c r="G14337" s="5"/>
    </row>
    <row r="14338" spans="2:7" x14ac:dyDescent="0.3">
      <c r="B14338" s="1"/>
      <c r="C14338" s="1"/>
      <c r="G14338" s="5"/>
    </row>
    <row r="14339" spans="2:7" x14ac:dyDescent="0.3">
      <c r="B14339" s="1"/>
      <c r="C14339" s="1"/>
      <c r="G14339" s="5"/>
    </row>
    <row r="14340" spans="2:7" x14ac:dyDescent="0.3">
      <c r="B14340" s="1"/>
      <c r="C14340" s="1"/>
      <c r="G14340" s="5"/>
    </row>
    <row r="14341" spans="2:7" x14ac:dyDescent="0.3">
      <c r="B14341" s="1"/>
      <c r="C14341" s="1"/>
      <c r="G14341" s="5"/>
    </row>
    <row r="14342" spans="2:7" x14ac:dyDescent="0.3">
      <c r="B14342" s="1"/>
      <c r="C14342" s="1"/>
      <c r="G14342" s="5"/>
    </row>
    <row r="14343" spans="2:7" x14ac:dyDescent="0.3">
      <c r="B14343" s="1"/>
      <c r="C14343" s="1"/>
      <c r="G14343" s="5"/>
    </row>
    <row r="14344" spans="2:7" x14ac:dyDescent="0.3">
      <c r="B14344" s="1"/>
      <c r="C14344" s="1"/>
      <c r="G14344" s="5"/>
    </row>
    <row r="14345" spans="2:7" x14ac:dyDescent="0.3">
      <c r="B14345" s="1"/>
      <c r="C14345" s="1"/>
      <c r="G14345" s="5"/>
    </row>
    <row r="14346" spans="2:7" x14ac:dyDescent="0.3">
      <c r="B14346" s="1"/>
      <c r="C14346" s="1"/>
      <c r="G14346" s="5"/>
    </row>
    <row r="14347" spans="2:7" x14ac:dyDescent="0.3">
      <c r="B14347" s="1"/>
      <c r="C14347" s="1"/>
      <c r="G14347" s="5"/>
    </row>
    <row r="14348" spans="2:7" x14ac:dyDescent="0.3">
      <c r="B14348" s="1"/>
      <c r="C14348" s="1"/>
      <c r="G14348" s="5"/>
    </row>
    <row r="14349" spans="2:7" x14ac:dyDescent="0.3">
      <c r="B14349" s="1"/>
      <c r="C14349" s="1"/>
      <c r="G14349" s="5"/>
    </row>
    <row r="14350" spans="2:7" x14ac:dyDescent="0.3">
      <c r="B14350" s="1"/>
      <c r="C14350" s="1"/>
      <c r="G14350" s="5"/>
    </row>
    <row r="14351" spans="2:7" x14ac:dyDescent="0.3">
      <c r="B14351" s="1"/>
      <c r="C14351" s="1"/>
      <c r="G14351" s="5"/>
    </row>
    <row r="14352" spans="2:7" x14ac:dyDescent="0.3">
      <c r="B14352" s="1"/>
      <c r="C14352" s="1"/>
      <c r="G14352" s="5"/>
    </row>
    <row r="14353" spans="2:7" x14ac:dyDescent="0.3">
      <c r="B14353" s="1"/>
      <c r="C14353" s="1"/>
      <c r="G14353" s="5"/>
    </row>
    <row r="14354" spans="2:7" x14ac:dyDescent="0.3">
      <c r="B14354" s="1"/>
      <c r="C14354" s="1"/>
      <c r="G14354" s="5"/>
    </row>
    <row r="14355" spans="2:7" x14ac:dyDescent="0.3">
      <c r="B14355" s="1"/>
      <c r="C14355" s="1"/>
      <c r="G14355" s="5"/>
    </row>
    <row r="14356" spans="2:7" x14ac:dyDescent="0.3">
      <c r="B14356" s="1"/>
      <c r="C14356" s="1"/>
      <c r="G14356" s="5"/>
    </row>
    <row r="14357" spans="2:7" x14ac:dyDescent="0.3">
      <c r="B14357" s="1"/>
      <c r="C14357" s="1"/>
      <c r="G14357" s="5"/>
    </row>
    <row r="14358" spans="2:7" x14ac:dyDescent="0.3">
      <c r="B14358" s="1"/>
      <c r="C14358" s="1"/>
      <c r="G14358" s="5"/>
    </row>
    <row r="14359" spans="2:7" x14ac:dyDescent="0.3">
      <c r="B14359" s="1"/>
      <c r="C14359" s="1"/>
      <c r="G14359" s="5"/>
    </row>
    <row r="14360" spans="2:7" x14ac:dyDescent="0.3">
      <c r="B14360" s="1"/>
      <c r="C14360" s="1"/>
      <c r="G14360" s="5"/>
    </row>
    <row r="14361" spans="2:7" x14ac:dyDescent="0.3">
      <c r="B14361" s="1"/>
      <c r="C14361" s="1"/>
      <c r="G14361" s="5"/>
    </row>
    <row r="14362" spans="2:7" x14ac:dyDescent="0.3">
      <c r="B14362" s="1"/>
      <c r="C14362" s="1"/>
      <c r="G14362" s="5"/>
    </row>
    <row r="14363" spans="2:7" x14ac:dyDescent="0.3">
      <c r="B14363" s="1"/>
      <c r="C14363" s="1"/>
      <c r="G14363" s="5"/>
    </row>
    <row r="14364" spans="2:7" x14ac:dyDescent="0.3">
      <c r="B14364" s="1"/>
      <c r="C14364" s="1"/>
      <c r="G14364" s="5"/>
    </row>
    <row r="14365" spans="2:7" x14ac:dyDescent="0.3">
      <c r="B14365" s="1"/>
      <c r="C14365" s="1"/>
      <c r="G14365" s="5"/>
    </row>
    <row r="14366" spans="2:7" x14ac:dyDescent="0.3">
      <c r="B14366" s="1"/>
      <c r="C14366" s="1"/>
      <c r="G14366" s="5"/>
    </row>
    <row r="14367" spans="2:7" x14ac:dyDescent="0.3">
      <c r="B14367" s="1"/>
      <c r="C14367" s="1"/>
      <c r="G14367" s="5"/>
    </row>
    <row r="14368" spans="2:7" x14ac:dyDescent="0.3">
      <c r="B14368" s="1"/>
      <c r="C14368" s="1"/>
      <c r="G14368" s="5"/>
    </row>
    <row r="14369" spans="2:7" x14ac:dyDescent="0.3">
      <c r="B14369" s="1"/>
      <c r="C14369" s="1"/>
      <c r="G14369" s="5"/>
    </row>
    <row r="14370" spans="2:7" x14ac:dyDescent="0.3">
      <c r="B14370" s="1"/>
      <c r="C14370" s="1"/>
      <c r="G14370" s="5"/>
    </row>
    <row r="14371" spans="2:7" x14ac:dyDescent="0.3">
      <c r="B14371" s="1"/>
      <c r="C14371" s="1"/>
      <c r="G14371" s="5"/>
    </row>
    <row r="14372" spans="2:7" x14ac:dyDescent="0.3">
      <c r="B14372" s="1"/>
      <c r="C14372" s="1"/>
      <c r="G14372" s="5"/>
    </row>
    <row r="14373" spans="2:7" x14ac:dyDescent="0.3">
      <c r="B14373" s="1"/>
      <c r="C14373" s="1"/>
      <c r="G14373" s="5"/>
    </row>
    <row r="14374" spans="2:7" x14ac:dyDescent="0.3">
      <c r="B14374" s="1"/>
      <c r="C14374" s="1"/>
      <c r="G14374" s="5"/>
    </row>
    <row r="14375" spans="2:7" x14ac:dyDescent="0.3">
      <c r="B14375" s="1"/>
      <c r="C14375" s="1"/>
      <c r="G14375" s="5"/>
    </row>
    <row r="14376" spans="2:7" x14ac:dyDescent="0.3">
      <c r="B14376" s="1"/>
      <c r="C14376" s="1"/>
      <c r="G14376" s="5"/>
    </row>
    <row r="14377" spans="2:7" x14ac:dyDescent="0.3">
      <c r="B14377" s="1"/>
      <c r="C14377" s="1"/>
      <c r="G14377" s="5"/>
    </row>
    <row r="14378" spans="2:7" x14ac:dyDescent="0.3">
      <c r="B14378" s="1"/>
      <c r="C14378" s="1"/>
      <c r="G14378" s="5"/>
    </row>
    <row r="14379" spans="2:7" x14ac:dyDescent="0.3">
      <c r="B14379" s="1"/>
      <c r="C14379" s="1"/>
      <c r="G14379" s="5"/>
    </row>
    <row r="14380" spans="2:7" x14ac:dyDescent="0.3">
      <c r="B14380" s="1"/>
      <c r="C14380" s="1"/>
      <c r="G14380" s="5"/>
    </row>
    <row r="14381" spans="2:7" x14ac:dyDescent="0.3">
      <c r="B14381" s="1"/>
      <c r="C14381" s="1"/>
      <c r="G14381" s="5"/>
    </row>
    <row r="14382" spans="2:7" x14ac:dyDescent="0.3">
      <c r="B14382" s="1"/>
      <c r="C14382" s="1"/>
      <c r="G14382" s="5"/>
    </row>
    <row r="14383" spans="2:7" x14ac:dyDescent="0.3">
      <c r="B14383" s="1"/>
      <c r="C14383" s="1"/>
      <c r="G14383" s="5"/>
    </row>
    <row r="14384" spans="2:7" x14ac:dyDescent="0.3">
      <c r="B14384" s="1"/>
      <c r="C14384" s="1"/>
      <c r="G14384" s="5"/>
    </row>
    <row r="14385" spans="2:7" x14ac:dyDescent="0.3">
      <c r="B14385" s="1"/>
      <c r="C14385" s="1"/>
      <c r="G14385" s="5"/>
    </row>
    <row r="14386" spans="2:7" x14ac:dyDescent="0.3">
      <c r="B14386" s="1"/>
      <c r="C14386" s="1"/>
      <c r="G14386" s="5"/>
    </row>
    <row r="14387" spans="2:7" x14ac:dyDescent="0.3">
      <c r="B14387" s="1"/>
      <c r="C14387" s="1"/>
      <c r="G14387" s="5"/>
    </row>
    <row r="14388" spans="2:7" x14ac:dyDescent="0.3">
      <c r="B14388" s="1"/>
      <c r="C14388" s="1"/>
      <c r="G14388" s="5"/>
    </row>
    <row r="14389" spans="2:7" x14ac:dyDescent="0.3">
      <c r="B14389" s="1"/>
      <c r="C14389" s="1"/>
      <c r="G14389" s="5"/>
    </row>
    <row r="14390" spans="2:7" x14ac:dyDescent="0.3">
      <c r="B14390" s="1"/>
      <c r="C14390" s="1"/>
      <c r="G14390" s="5"/>
    </row>
    <row r="14391" spans="2:7" x14ac:dyDescent="0.3">
      <c r="B14391" s="1"/>
      <c r="C14391" s="1"/>
      <c r="G14391" s="5"/>
    </row>
    <row r="14392" spans="2:7" x14ac:dyDescent="0.3">
      <c r="B14392" s="1"/>
      <c r="C14392" s="1"/>
      <c r="G14392" s="5"/>
    </row>
    <row r="14393" spans="2:7" x14ac:dyDescent="0.3">
      <c r="B14393" s="1"/>
      <c r="C14393" s="1"/>
      <c r="G14393" s="5"/>
    </row>
    <row r="14394" spans="2:7" x14ac:dyDescent="0.3">
      <c r="B14394" s="1"/>
      <c r="C14394" s="1"/>
      <c r="G14394" s="5"/>
    </row>
    <row r="14395" spans="2:7" x14ac:dyDescent="0.3">
      <c r="B14395" s="1"/>
      <c r="C14395" s="1"/>
      <c r="G14395" s="5"/>
    </row>
    <row r="14396" spans="2:7" x14ac:dyDescent="0.3">
      <c r="B14396" s="1"/>
      <c r="C14396" s="1"/>
      <c r="G14396" s="5"/>
    </row>
    <row r="14397" spans="2:7" x14ac:dyDescent="0.3">
      <c r="B14397" s="1"/>
      <c r="C14397" s="1"/>
      <c r="G14397" s="5"/>
    </row>
    <row r="14398" spans="2:7" x14ac:dyDescent="0.3">
      <c r="B14398" s="1"/>
      <c r="C14398" s="1"/>
      <c r="G14398" s="5"/>
    </row>
    <row r="14399" spans="2:7" x14ac:dyDescent="0.3">
      <c r="B14399" s="1"/>
      <c r="C14399" s="1"/>
      <c r="G14399" s="5"/>
    </row>
    <row r="14400" spans="2:7" x14ac:dyDescent="0.3">
      <c r="B14400" s="1"/>
      <c r="C14400" s="1"/>
      <c r="G14400" s="5"/>
    </row>
    <row r="14401" spans="2:7" x14ac:dyDescent="0.3">
      <c r="B14401" s="1"/>
      <c r="C14401" s="1"/>
      <c r="G14401" s="5"/>
    </row>
    <row r="14402" spans="2:7" x14ac:dyDescent="0.3">
      <c r="B14402" s="1"/>
      <c r="C14402" s="1"/>
      <c r="G14402" s="5"/>
    </row>
    <row r="14403" spans="2:7" x14ac:dyDescent="0.3">
      <c r="B14403" s="1"/>
      <c r="C14403" s="1"/>
      <c r="G14403" s="5"/>
    </row>
    <row r="14404" spans="2:7" x14ac:dyDescent="0.3">
      <c r="B14404" s="1"/>
      <c r="C14404" s="1"/>
      <c r="G14404" s="5"/>
    </row>
    <row r="14405" spans="2:7" x14ac:dyDescent="0.3">
      <c r="B14405" s="1"/>
      <c r="C14405" s="1"/>
      <c r="G14405" s="5"/>
    </row>
    <row r="14406" spans="2:7" x14ac:dyDescent="0.3">
      <c r="B14406" s="1"/>
      <c r="C14406" s="1"/>
      <c r="G14406" s="5"/>
    </row>
    <row r="14407" spans="2:7" x14ac:dyDescent="0.3">
      <c r="B14407" s="1"/>
      <c r="C14407" s="1"/>
      <c r="G14407" s="5"/>
    </row>
    <row r="14408" spans="2:7" x14ac:dyDescent="0.3">
      <c r="B14408" s="1"/>
      <c r="C14408" s="1"/>
      <c r="G14408" s="5"/>
    </row>
    <row r="14409" spans="2:7" x14ac:dyDescent="0.3">
      <c r="B14409" s="1"/>
      <c r="C14409" s="1"/>
      <c r="G14409" s="5"/>
    </row>
    <row r="14410" spans="2:7" x14ac:dyDescent="0.3">
      <c r="B14410" s="1"/>
      <c r="C14410" s="1"/>
      <c r="G14410" s="5"/>
    </row>
    <row r="14411" spans="2:7" x14ac:dyDescent="0.3">
      <c r="B14411" s="1"/>
      <c r="C14411" s="1"/>
      <c r="G14411" s="5"/>
    </row>
    <row r="14412" spans="2:7" x14ac:dyDescent="0.3">
      <c r="B14412" s="1"/>
      <c r="C14412" s="1"/>
      <c r="G14412" s="5"/>
    </row>
    <row r="14413" spans="2:7" x14ac:dyDescent="0.3">
      <c r="B14413" s="1"/>
      <c r="C14413" s="1"/>
      <c r="G14413" s="5"/>
    </row>
    <row r="14414" spans="2:7" x14ac:dyDescent="0.3">
      <c r="B14414" s="1"/>
      <c r="C14414" s="1"/>
      <c r="G14414" s="5"/>
    </row>
    <row r="14415" spans="2:7" x14ac:dyDescent="0.3">
      <c r="B14415" s="1"/>
      <c r="C14415" s="1"/>
      <c r="G14415" s="5"/>
    </row>
    <row r="14416" spans="2:7" x14ac:dyDescent="0.3">
      <c r="B14416" s="1"/>
      <c r="C14416" s="1"/>
      <c r="G14416" s="5"/>
    </row>
    <row r="14417" spans="2:7" x14ac:dyDescent="0.3">
      <c r="B14417" s="1"/>
      <c r="C14417" s="1"/>
      <c r="G14417" s="5"/>
    </row>
    <row r="14418" spans="2:7" x14ac:dyDescent="0.3">
      <c r="B14418" s="1"/>
      <c r="C14418" s="1"/>
      <c r="G14418" s="5"/>
    </row>
    <row r="14419" spans="2:7" x14ac:dyDescent="0.3">
      <c r="B14419" s="1"/>
      <c r="C14419" s="1"/>
      <c r="G14419" s="5"/>
    </row>
    <row r="14420" spans="2:7" x14ac:dyDescent="0.3">
      <c r="B14420" s="1"/>
      <c r="C14420" s="1"/>
      <c r="G14420" s="5"/>
    </row>
    <row r="14421" spans="2:7" x14ac:dyDescent="0.3">
      <c r="B14421" s="1"/>
      <c r="C14421" s="1"/>
      <c r="G14421" s="5"/>
    </row>
    <row r="14422" spans="2:7" x14ac:dyDescent="0.3">
      <c r="B14422" s="1"/>
      <c r="C14422" s="1"/>
      <c r="G14422" s="5"/>
    </row>
    <row r="14423" spans="2:7" x14ac:dyDescent="0.3">
      <c r="B14423" s="1"/>
      <c r="C14423" s="1"/>
      <c r="G14423" s="5"/>
    </row>
    <row r="14424" spans="2:7" x14ac:dyDescent="0.3">
      <c r="B14424" s="1"/>
      <c r="C14424" s="1"/>
      <c r="G14424" s="5"/>
    </row>
    <row r="14425" spans="2:7" x14ac:dyDescent="0.3">
      <c r="B14425" s="1"/>
      <c r="C14425" s="1"/>
      <c r="G14425" s="5"/>
    </row>
    <row r="14426" spans="2:7" x14ac:dyDescent="0.3">
      <c r="B14426" s="1"/>
      <c r="C14426" s="1"/>
      <c r="G14426" s="5"/>
    </row>
    <row r="14427" spans="2:7" x14ac:dyDescent="0.3">
      <c r="B14427" s="1"/>
      <c r="C14427" s="1"/>
      <c r="G14427" s="5"/>
    </row>
    <row r="14428" spans="2:7" x14ac:dyDescent="0.3">
      <c r="B14428" s="1"/>
      <c r="C14428" s="1"/>
      <c r="G14428" s="5"/>
    </row>
    <row r="14429" spans="2:7" x14ac:dyDescent="0.3">
      <c r="B14429" s="1"/>
      <c r="C14429" s="1"/>
      <c r="G14429" s="5"/>
    </row>
    <row r="14430" spans="2:7" x14ac:dyDescent="0.3">
      <c r="B14430" s="1"/>
      <c r="C14430" s="1"/>
      <c r="G14430" s="5"/>
    </row>
    <row r="14431" spans="2:7" x14ac:dyDescent="0.3">
      <c r="B14431" s="1"/>
      <c r="C14431" s="1"/>
      <c r="G14431" s="5"/>
    </row>
    <row r="14432" spans="2:7" x14ac:dyDescent="0.3">
      <c r="B14432" s="1"/>
      <c r="C14432" s="1"/>
      <c r="G14432" s="5"/>
    </row>
    <row r="14433" spans="2:7" x14ac:dyDescent="0.3">
      <c r="B14433" s="1"/>
      <c r="C14433" s="1"/>
      <c r="G14433" s="5"/>
    </row>
    <row r="14434" spans="2:7" x14ac:dyDescent="0.3">
      <c r="B14434" s="1"/>
      <c r="C14434" s="1"/>
      <c r="G14434" s="5"/>
    </row>
    <row r="14435" spans="2:7" x14ac:dyDescent="0.3">
      <c r="B14435" s="1"/>
      <c r="C14435" s="1"/>
      <c r="G14435" s="5"/>
    </row>
    <row r="14436" spans="2:7" x14ac:dyDescent="0.3">
      <c r="B14436" s="1"/>
      <c r="C14436" s="1"/>
      <c r="G14436" s="5"/>
    </row>
    <row r="14437" spans="2:7" x14ac:dyDescent="0.3">
      <c r="B14437" s="1"/>
      <c r="C14437" s="1"/>
      <c r="G14437" s="5"/>
    </row>
    <row r="14438" spans="2:7" x14ac:dyDescent="0.3">
      <c r="B14438" s="1"/>
      <c r="C14438" s="1"/>
      <c r="G14438" s="5"/>
    </row>
    <row r="14439" spans="2:7" x14ac:dyDescent="0.3">
      <c r="B14439" s="1"/>
      <c r="C14439" s="1"/>
      <c r="G14439" s="5"/>
    </row>
    <row r="14440" spans="2:7" x14ac:dyDescent="0.3">
      <c r="B14440" s="1"/>
      <c r="C14440" s="1"/>
      <c r="G14440" s="5"/>
    </row>
    <row r="14441" spans="2:7" x14ac:dyDescent="0.3">
      <c r="B14441" s="1"/>
      <c r="C14441" s="1"/>
      <c r="G14441" s="5"/>
    </row>
    <row r="14442" spans="2:7" x14ac:dyDescent="0.3">
      <c r="B14442" s="1"/>
      <c r="C14442" s="1"/>
      <c r="G14442" s="5"/>
    </row>
    <row r="14443" spans="2:7" x14ac:dyDescent="0.3">
      <c r="B14443" s="1"/>
      <c r="C14443" s="1"/>
      <c r="G14443" s="5"/>
    </row>
    <row r="14444" spans="2:7" x14ac:dyDescent="0.3">
      <c r="B14444" s="1"/>
      <c r="C14444" s="1"/>
      <c r="G14444" s="5"/>
    </row>
    <row r="14445" spans="2:7" x14ac:dyDescent="0.3">
      <c r="B14445" s="1"/>
      <c r="C14445" s="1"/>
      <c r="G14445" s="5"/>
    </row>
    <row r="14446" spans="2:7" x14ac:dyDescent="0.3">
      <c r="B14446" s="1"/>
      <c r="C14446" s="1"/>
      <c r="G14446" s="5"/>
    </row>
    <row r="14447" spans="2:7" x14ac:dyDescent="0.3">
      <c r="B14447" s="1"/>
      <c r="C14447" s="1"/>
      <c r="G14447" s="5"/>
    </row>
    <row r="14448" spans="2:7" x14ac:dyDescent="0.3">
      <c r="B14448" s="1"/>
      <c r="C14448" s="1"/>
      <c r="G14448" s="5"/>
    </row>
    <row r="14449" spans="2:7" x14ac:dyDescent="0.3">
      <c r="B14449" s="1"/>
      <c r="C14449" s="1"/>
      <c r="G14449" s="5"/>
    </row>
    <row r="14450" spans="2:7" x14ac:dyDescent="0.3">
      <c r="B14450" s="1"/>
      <c r="C14450" s="1"/>
      <c r="G14450" s="5"/>
    </row>
    <row r="14451" spans="2:7" x14ac:dyDescent="0.3">
      <c r="B14451" s="1"/>
      <c r="C14451" s="1"/>
      <c r="G14451" s="5"/>
    </row>
    <row r="14452" spans="2:7" x14ac:dyDescent="0.3">
      <c r="B14452" s="1"/>
      <c r="C14452" s="1"/>
      <c r="G14452" s="5"/>
    </row>
    <row r="14453" spans="2:7" x14ac:dyDescent="0.3">
      <c r="B14453" s="1"/>
      <c r="C14453" s="1"/>
      <c r="G14453" s="5"/>
    </row>
    <row r="14454" spans="2:7" x14ac:dyDescent="0.3">
      <c r="B14454" s="1"/>
      <c r="C14454" s="1"/>
      <c r="G14454" s="5"/>
    </row>
    <row r="14455" spans="2:7" x14ac:dyDescent="0.3">
      <c r="B14455" s="1"/>
      <c r="C14455" s="1"/>
      <c r="G14455" s="5"/>
    </row>
    <row r="14456" spans="2:7" x14ac:dyDescent="0.3">
      <c r="B14456" s="1"/>
      <c r="C14456" s="1"/>
      <c r="G14456" s="5"/>
    </row>
    <row r="14457" spans="2:7" x14ac:dyDescent="0.3">
      <c r="B14457" s="1"/>
      <c r="C14457" s="1"/>
      <c r="G14457" s="5"/>
    </row>
    <row r="14458" spans="2:7" x14ac:dyDescent="0.3">
      <c r="B14458" s="1"/>
      <c r="C14458" s="1"/>
      <c r="G14458" s="5"/>
    </row>
    <row r="14459" spans="2:7" x14ac:dyDescent="0.3">
      <c r="B14459" s="1"/>
      <c r="C14459" s="1"/>
      <c r="G14459" s="5"/>
    </row>
    <row r="14460" spans="2:7" x14ac:dyDescent="0.3">
      <c r="B14460" s="1"/>
      <c r="C14460" s="1"/>
      <c r="G14460" s="5"/>
    </row>
    <row r="14461" spans="2:7" x14ac:dyDescent="0.3">
      <c r="B14461" s="1"/>
      <c r="C14461" s="1"/>
      <c r="G14461" s="5"/>
    </row>
    <row r="14462" spans="2:7" x14ac:dyDescent="0.3">
      <c r="B14462" s="1"/>
      <c r="C14462" s="1"/>
      <c r="G14462" s="5"/>
    </row>
    <row r="14463" spans="2:7" x14ac:dyDescent="0.3">
      <c r="B14463" s="1"/>
      <c r="C14463" s="1"/>
      <c r="G14463" s="5"/>
    </row>
    <row r="14464" spans="2:7" x14ac:dyDescent="0.3">
      <c r="B14464" s="1"/>
      <c r="C14464" s="1"/>
      <c r="G14464" s="5"/>
    </row>
    <row r="14465" spans="2:7" x14ac:dyDescent="0.3">
      <c r="B14465" s="1"/>
      <c r="C14465" s="1"/>
      <c r="G14465" s="5"/>
    </row>
    <row r="14466" spans="2:7" x14ac:dyDescent="0.3">
      <c r="B14466" s="1"/>
      <c r="C14466" s="1"/>
      <c r="G14466" s="5"/>
    </row>
    <row r="14467" spans="2:7" x14ac:dyDescent="0.3">
      <c r="B14467" s="1"/>
      <c r="C14467" s="1"/>
      <c r="G14467" s="5"/>
    </row>
    <row r="14468" spans="2:7" x14ac:dyDescent="0.3">
      <c r="B14468" s="1"/>
      <c r="C14468" s="1"/>
      <c r="G14468" s="5"/>
    </row>
    <row r="14469" spans="2:7" x14ac:dyDescent="0.3">
      <c r="B14469" s="1"/>
      <c r="C14469" s="1"/>
      <c r="G14469" s="5"/>
    </row>
    <row r="14470" spans="2:7" x14ac:dyDescent="0.3">
      <c r="B14470" s="1"/>
      <c r="C14470" s="1"/>
      <c r="G14470" s="5"/>
    </row>
    <row r="14471" spans="2:7" x14ac:dyDescent="0.3">
      <c r="B14471" s="1"/>
      <c r="C14471" s="1"/>
      <c r="G14471" s="5"/>
    </row>
    <row r="14472" spans="2:7" x14ac:dyDescent="0.3">
      <c r="B14472" s="1"/>
      <c r="C14472" s="1"/>
      <c r="G14472" s="5"/>
    </row>
    <row r="14473" spans="2:7" x14ac:dyDescent="0.3">
      <c r="B14473" s="1"/>
      <c r="C14473" s="1"/>
      <c r="G14473" s="5"/>
    </row>
    <row r="14474" spans="2:7" x14ac:dyDescent="0.3">
      <c r="B14474" s="1"/>
      <c r="C14474" s="1"/>
      <c r="G14474" s="5"/>
    </row>
    <row r="14475" spans="2:7" x14ac:dyDescent="0.3">
      <c r="B14475" s="1"/>
      <c r="C14475" s="1"/>
      <c r="G14475" s="5"/>
    </row>
    <row r="14476" spans="2:7" x14ac:dyDescent="0.3">
      <c r="B14476" s="1"/>
      <c r="C14476" s="1"/>
      <c r="G14476" s="5"/>
    </row>
    <row r="14477" spans="2:7" x14ac:dyDescent="0.3">
      <c r="B14477" s="1"/>
      <c r="C14477" s="1"/>
      <c r="G14477" s="5"/>
    </row>
    <row r="14478" spans="2:7" x14ac:dyDescent="0.3">
      <c r="B14478" s="1"/>
      <c r="C14478" s="1"/>
      <c r="G14478" s="5"/>
    </row>
    <row r="14479" spans="2:7" x14ac:dyDescent="0.3">
      <c r="B14479" s="1"/>
      <c r="C14479" s="1"/>
      <c r="G14479" s="5"/>
    </row>
    <row r="14480" spans="2:7" x14ac:dyDescent="0.3">
      <c r="B14480" s="1"/>
      <c r="C14480" s="1"/>
      <c r="G14480" s="5"/>
    </row>
    <row r="14481" spans="2:7" x14ac:dyDescent="0.3">
      <c r="B14481" s="1"/>
      <c r="C14481" s="1"/>
      <c r="G14481" s="5"/>
    </row>
    <row r="14482" spans="2:7" x14ac:dyDescent="0.3">
      <c r="B14482" s="1"/>
      <c r="C14482" s="1"/>
      <c r="G14482" s="5"/>
    </row>
    <row r="14483" spans="2:7" x14ac:dyDescent="0.3">
      <c r="B14483" s="1"/>
      <c r="C14483" s="1"/>
      <c r="G14483" s="5"/>
    </row>
    <row r="14484" spans="2:7" x14ac:dyDescent="0.3">
      <c r="B14484" s="1"/>
      <c r="C14484" s="1"/>
      <c r="G14484" s="5"/>
    </row>
    <row r="14485" spans="2:7" x14ac:dyDescent="0.3">
      <c r="B14485" s="1"/>
      <c r="C14485" s="1"/>
      <c r="G14485" s="5"/>
    </row>
    <row r="14486" spans="2:7" x14ac:dyDescent="0.3">
      <c r="B14486" s="1"/>
      <c r="C14486" s="1"/>
      <c r="G14486" s="5"/>
    </row>
    <row r="14487" spans="2:7" x14ac:dyDescent="0.3">
      <c r="B14487" s="1"/>
      <c r="C14487" s="1"/>
      <c r="G14487" s="5"/>
    </row>
    <row r="14488" spans="2:7" x14ac:dyDescent="0.3">
      <c r="B14488" s="1"/>
      <c r="C14488" s="1"/>
      <c r="G14488" s="5"/>
    </row>
    <row r="14489" spans="2:7" x14ac:dyDescent="0.3">
      <c r="B14489" s="1"/>
      <c r="C14489" s="1"/>
      <c r="G14489" s="5"/>
    </row>
    <row r="14490" spans="2:7" x14ac:dyDescent="0.3">
      <c r="B14490" s="1"/>
      <c r="C14490" s="1"/>
      <c r="G14490" s="5"/>
    </row>
    <row r="14491" spans="2:7" x14ac:dyDescent="0.3">
      <c r="B14491" s="1"/>
      <c r="C14491" s="1"/>
      <c r="G14491" s="5"/>
    </row>
    <row r="14492" spans="2:7" x14ac:dyDescent="0.3">
      <c r="B14492" s="1"/>
      <c r="C14492" s="1"/>
      <c r="G14492" s="5"/>
    </row>
    <row r="14493" spans="2:7" x14ac:dyDescent="0.3">
      <c r="B14493" s="1"/>
      <c r="C14493" s="1"/>
      <c r="G14493" s="5"/>
    </row>
    <row r="14494" spans="2:7" x14ac:dyDescent="0.3">
      <c r="B14494" s="1"/>
      <c r="C14494" s="1"/>
      <c r="G14494" s="5"/>
    </row>
    <row r="14495" spans="2:7" x14ac:dyDescent="0.3">
      <c r="B14495" s="1"/>
      <c r="C14495" s="1"/>
      <c r="G14495" s="5"/>
    </row>
    <row r="14496" spans="2:7" x14ac:dyDescent="0.3">
      <c r="B14496" s="1"/>
      <c r="C14496" s="1"/>
      <c r="G14496" s="5"/>
    </row>
    <row r="14497" spans="2:7" x14ac:dyDescent="0.3">
      <c r="B14497" s="1"/>
      <c r="C14497" s="1"/>
      <c r="G14497" s="5"/>
    </row>
    <row r="14498" spans="2:7" x14ac:dyDescent="0.3">
      <c r="B14498" s="1"/>
      <c r="C14498" s="1"/>
      <c r="G14498" s="5"/>
    </row>
    <row r="14499" spans="2:7" x14ac:dyDescent="0.3">
      <c r="B14499" s="1"/>
      <c r="C14499" s="1"/>
      <c r="G14499" s="5"/>
    </row>
    <row r="14500" spans="2:7" x14ac:dyDescent="0.3">
      <c r="B14500" s="1"/>
      <c r="C14500" s="1"/>
      <c r="G14500" s="5"/>
    </row>
    <row r="14501" spans="2:7" x14ac:dyDescent="0.3">
      <c r="B14501" s="1"/>
      <c r="C14501" s="1"/>
      <c r="G14501" s="5"/>
    </row>
    <row r="14502" spans="2:7" x14ac:dyDescent="0.3">
      <c r="B14502" s="1"/>
      <c r="C14502" s="1"/>
      <c r="G14502" s="5"/>
    </row>
    <row r="14503" spans="2:7" x14ac:dyDescent="0.3">
      <c r="B14503" s="1"/>
      <c r="C14503" s="1"/>
      <c r="G14503" s="5"/>
    </row>
    <row r="14504" spans="2:7" x14ac:dyDescent="0.3">
      <c r="B14504" s="1"/>
      <c r="C14504" s="1"/>
      <c r="G14504" s="5"/>
    </row>
    <row r="14505" spans="2:7" x14ac:dyDescent="0.3">
      <c r="B14505" s="1"/>
      <c r="C14505" s="1"/>
      <c r="G14505" s="5"/>
    </row>
    <row r="14506" spans="2:7" x14ac:dyDescent="0.3">
      <c r="B14506" s="1"/>
      <c r="C14506" s="1"/>
      <c r="G14506" s="5"/>
    </row>
    <row r="14507" spans="2:7" x14ac:dyDescent="0.3">
      <c r="B14507" s="1"/>
      <c r="C14507" s="1"/>
      <c r="G14507" s="5"/>
    </row>
    <row r="14508" spans="2:7" x14ac:dyDescent="0.3">
      <c r="B14508" s="1"/>
      <c r="C14508" s="1"/>
      <c r="G14508" s="5"/>
    </row>
    <row r="14509" spans="2:7" x14ac:dyDescent="0.3">
      <c r="B14509" s="1"/>
      <c r="C14509" s="1"/>
      <c r="G14509" s="5"/>
    </row>
    <row r="14510" spans="2:7" x14ac:dyDescent="0.3">
      <c r="B14510" s="1"/>
      <c r="C14510" s="1"/>
      <c r="G14510" s="5"/>
    </row>
    <row r="14511" spans="2:7" x14ac:dyDescent="0.3">
      <c r="B14511" s="1"/>
      <c r="C14511" s="1"/>
      <c r="G14511" s="5"/>
    </row>
    <row r="14512" spans="2:7" x14ac:dyDescent="0.3">
      <c r="B14512" s="1"/>
      <c r="C14512" s="1"/>
      <c r="G14512" s="5"/>
    </row>
    <row r="14513" spans="2:7" x14ac:dyDescent="0.3">
      <c r="B14513" s="1"/>
      <c r="C14513" s="1"/>
      <c r="G14513" s="5"/>
    </row>
    <row r="14514" spans="2:7" x14ac:dyDescent="0.3">
      <c r="B14514" s="1"/>
      <c r="C14514" s="1"/>
      <c r="G14514" s="5"/>
    </row>
    <row r="14515" spans="2:7" x14ac:dyDescent="0.3">
      <c r="B14515" s="1"/>
      <c r="C14515" s="1"/>
      <c r="G14515" s="5"/>
    </row>
    <row r="14516" spans="2:7" x14ac:dyDescent="0.3">
      <c r="B14516" s="1"/>
      <c r="C14516" s="1"/>
      <c r="G14516" s="5"/>
    </row>
    <row r="14517" spans="2:7" x14ac:dyDescent="0.3">
      <c r="B14517" s="1"/>
      <c r="C14517" s="1"/>
      <c r="G14517" s="5"/>
    </row>
    <row r="14518" spans="2:7" x14ac:dyDescent="0.3">
      <c r="B14518" s="1"/>
      <c r="C14518" s="1"/>
      <c r="G14518" s="5"/>
    </row>
    <row r="14519" spans="2:7" x14ac:dyDescent="0.3">
      <c r="B14519" s="1"/>
      <c r="C14519" s="1"/>
      <c r="G14519" s="5"/>
    </row>
    <row r="14520" spans="2:7" x14ac:dyDescent="0.3">
      <c r="B14520" s="1"/>
      <c r="C14520" s="1"/>
      <c r="G14520" s="5"/>
    </row>
    <row r="14521" spans="2:7" x14ac:dyDescent="0.3">
      <c r="B14521" s="1"/>
      <c r="C14521" s="1"/>
      <c r="G14521" s="5"/>
    </row>
    <row r="14522" spans="2:7" x14ac:dyDescent="0.3">
      <c r="B14522" s="1"/>
      <c r="C14522" s="1"/>
      <c r="G14522" s="5"/>
    </row>
    <row r="14523" spans="2:7" x14ac:dyDescent="0.3">
      <c r="B14523" s="1"/>
      <c r="C14523" s="1"/>
      <c r="G14523" s="5"/>
    </row>
    <row r="14524" spans="2:7" x14ac:dyDescent="0.3">
      <c r="B14524" s="1"/>
      <c r="C14524" s="1"/>
      <c r="G14524" s="5"/>
    </row>
    <row r="14525" spans="2:7" x14ac:dyDescent="0.3">
      <c r="B14525" s="1"/>
      <c r="C14525" s="1"/>
      <c r="G14525" s="5"/>
    </row>
    <row r="14526" spans="2:7" x14ac:dyDescent="0.3">
      <c r="B14526" s="1"/>
      <c r="C14526" s="1"/>
      <c r="G14526" s="5"/>
    </row>
    <row r="14527" spans="2:7" x14ac:dyDescent="0.3">
      <c r="B14527" s="1"/>
      <c r="C14527" s="1"/>
      <c r="G14527" s="5"/>
    </row>
    <row r="14528" spans="2:7" x14ac:dyDescent="0.3">
      <c r="B14528" s="1"/>
      <c r="C14528" s="1"/>
      <c r="G14528" s="5"/>
    </row>
    <row r="14529" spans="2:7" x14ac:dyDescent="0.3">
      <c r="B14529" s="1"/>
      <c r="C14529" s="1"/>
      <c r="G14529" s="5"/>
    </row>
    <row r="14530" spans="2:7" x14ac:dyDescent="0.3">
      <c r="B14530" s="1"/>
      <c r="C14530" s="1"/>
      <c r="G14530" s="5"/>
    </row>
    <row r="14531" spans="2:7" x14ac:dyDescent="0.3">
      <c r="B14531" s="1"/>
      <c r="C14531" s="1"/>
      <c r="G14531" s="5"/>
    </row>
    <row r="14532" spans="2:7" x14ac:dyDescent="0.3">
      <c r="B14532" s="1"/>
      <c r="C14532" s="1"/>
      <c r="G14532" s="5"/>
    </row>
    <row r="14533" spans="2:7" x14ac:dyDescent="0.3">
      <c r="B14533" s="1"/>
      <c r="C14533" s="1"/>
      <c r="G14533" s="5"/>
    </row>
    <row r="14534" spans="2:7" x14ac:dyDescent="0.3">
      <c r="B14534" s="1"/>
      <c r="C14534" s="1"/>
      <c r="G14534" s="5"/>
    </row>
    <row r="14535" spans="2:7" x14ac:dyDescent="0.3">
      <c r="B14535" s="1"/>
      <c r="C14535" s="1"/>
      <c r="G14535" s="5"/>
    </row>
    <row r="14536" spans="2:7" x14ac:dyDescent="0.3">
      <c r="B14536" s="1"/>
      <c r="C14536" s="1"/>
      <c r="G14536" s="5"/>
    </row>
    <row r="14537" spans="2:7" x14ac:dyDescent="0.3">
      <c r="B14537" s="1"/>
      <c r="C14537" s="1"/>
      <c r="G14537" s="5"/>
    </row>
    <row r="14538" spans="2:7" x14ac:dyDescent="0.3">
      <c r="B14538" s="1"/>
      <c r="C14538" s="1"/>
      <c r="G14538" s="5"/>
    </row>
    <row r="14539" spans="2:7" x14ac:dyDescent="0.3">
      <c r="B14539" s="1"/>
      <c r="C14539" s="1"/>
      <c r="G14539" s="5"/>
    </row>
    <row r="14540" spans="2:7" x14ac:dyDescent="0.3">
      <c r="B14540" s="1"/>
      <c r="C14540" s="1"/>
      <c r="G14540" s="5"/>
    </row>
    <row r="14541" spans="2:7" x14ac:dyDescent="0.3">
      <c r="B14541" s="1"/>
      <c r="C14541" s="1"/>
      <c r="G14541" s="5"/>
    </row>
    <row r="14542" spans="2:7" x14ac:dyDescent="0.3">
      <c r="B14542" s="1"/>
      <c r="C14542" s="1"/>
      <c r="G14542" s="5"/>
    </row>
    <row r="14543" spans="2:7" x14ac:dyDescent="0.3">
      <c r="B14543" s="1"/>
      <c r="C14543" s="1"/>
      <c r="G14543" s="5"/>
    </row>
    <row r="14544" spans="2:7" x14ac:dyDescent="0.3">
      <c r="B14544" s="1"/>
      <c r="C14544" s="1"/>
      <c r="G14544" s="5"/>
    </row>
    <row r="14545" spans="2:7" x14ac:dyDescent="0.3">
      <c r="B14545" s="1"/>
      <c r="C14545" s="1"/>
      <c r="G14545" s="5"/>
    </row>
    <row r="14546" spans="2:7" x14ac:dyDescent="0.3">
      <c r="B14546" s="1"/>
      <c r="C14546" s="1"/>
      <c r="G14546" s="5"/>
    </row>
    <row r="14547" spans="2:7" x14ac:dyDescent="0.3">
      <c r="B14547" s="1"/>
      <c r="C14547" s="1"/>
      <c r="G14547" s="5"/>
    </row>
    <row r="14548" spans="2:7" x14ac:dyDescent="0.3">
      <c r="B14548" s="1"/>
      <c r="C14548" s="1"/>
      <c r="G14548" s="5"/>
    </row>
    <row r="14549" spans="2:7" x14ac:dyDescent="0.3">
      <c r="B14549" s="1"/>
      <c r="C14549" s="1"/>
      <c r="G14549" s="5"/>
    </row>
    <row r="14550" spans="2:7" x14ac:dyDescent="0.3">
      <c r="B14550" s="1"/>
      <c r="C14550" s="1"/>
      <c r="G14550" s="5"/>
    </row>
    <row r="14551" spans="2:7" x14ac:dyDescent="0.3">
      <c r="B14551" s="1"/>
      <c r="C14551" s="1"/>
      <c r="G14551" s="5"/>
    </row>
    <row r="14552" spans="2:7" x14ac:dyDescent="0.3">
      <c r="B14552" s="1"/>
      <c r="C14552" s="1"/>
      <c r="G14552" s="5"/>
    </row>
    <row r="14553" spans="2:7" x14ac:dyDescent="0.3">
      <c r="B14553" s="1"/>
      <c r="C14553" s="1"/>
      <c r="G14553" s="5"/>
    </row>
    <row r="14554" spans="2:7" x14ac:dyDescent="0.3">
      <c r="B14554" s="1"/>
      <c r="C14554" s="1"/>
      <c r="G14554" s="5"/>
    </row>
    <row r="14555" spans="2:7" x14ac:dyDescent="0.3">
      <c r="B14555" s="1"/>
      <c r="C14555" s="1"/>
      <c r="G14555" s="5"/>
    </row>
    <row r="14556" spans="2:7" x14ac:dyDescent="0.3">
      <c r="B14556" s="1"/>
      <c r="C14556" s="1"/>
      <c r="G14556" s="5"/>
    </row>
    <row r="14557" spans="2:7" x14ac:dyDescent="0.3">
      <c r="B14557" s="1"/>
      <c r="C14557" s="1"/>
      <c r="G14557" s="5"/>
    </row>
    <row r="14558" spans="2:7" x14ac:dyDescent="0.3">
      <c r="B14558" s="1"/>
      <c r="C14558" s="1"/>
      <c r="G14558" s="5"/>
    </row>
    <row r="14559" spans="2:7" x14ac:dyDescent="0.3">
      <c r="B14559" s="1"/>
      <c r="C14559" s="1"/>
      <c r="G14559" s="5"/>
    </row>
    <row r="14560" spans="2:7" x14ac:dyDescent="0.3">
      <c r="B14560" s="1"/>
      <c r="C14560" s="1"/>
      <c r="G14560" s="5"/>
    </row>
    <row r="14561" spans="2:7" x14ac:dyDescent="0.3">
      <c r="B14561" s="1"/>
      <c r="C14561" s="1"/>
      <c r="G14561" s="5"/>
    </row>
    <row r="14562" spans="2:7" x14ac:dyDescent="0.3">
      <c r="B14562" s="1"/>
      <c r="C14562" s="1"/>
      <c r="G14562" s="5"/>
    </row>
    <row r="14563" spans="2:7" x14ac:dyDescent="0.3">
      <c r="B14563" s="1"/>
      <c r="C14563" s="1"/>
      <c r="G14563" s="5"/>
    </row>
    <row r="14564" spans="2:7" x14ac:dyDescent="0.3">
      <c r="B14564" s="1"/>
      <c r="C14564" s="1"/>
      <c r="G14564" s="5"/>
    </row>
    <row r="14565" spans="2:7" x14ac:dyDescent="0.3">
      <c r="B14565" s="1"/>
      <c r="C14565" s="1"/>
      <c r="G14565" s="5"/>
    </row>
    <row r="14566" spans="2:7" x14ac:dyDescent="0.3">
      <c r="B14566" s="1"/>
      <c r="C14566" s="1"/>
      <c r="G14566" s="5"/>
    </row>
    <row r="14567" spans="2:7" x14ac:dyDescent="0.3">
      <c r="B14567" s="1"/>
      <c r="C14567" s="1"/>
      <c r="G14567" s="5"/>
    </row>
    <row r="14568" spans="2:7" x14ac:dyDescent="0.3">
      <c r="B14568" s="1"/>
      <c r="C14568" s="1"/>
      <c r="G14568" s="5"/>
    </row>
    <row r="14569" spans="2:7" x14ac:dyDescent="0.3">
      <c r="B14569" s="1"/>
      <c r="C14569" s="1"/>
      <c r="G14569" s="5"/>
    </row>
    <row r="14570" spans="2:7" x14ac:dyDescent="0.3">
      <c r="B14570" s="1"/>
      <c r="C14570" s="1"/>
      <c r="G14570" s="5"/>
    </row>
    <row r="14571" spans="2:7" x14ac:dyDescent="0.3">
      <c r="B14571" s="1"/>
      <c r="C14571" s="1"/>
      <c r="G14571" s="5"/>
    </row>
    <row r="14572" spans="2:7" x14ac:dyDescent="0.3">
      <c r="B14572" s="1"/>
      <c r="C14572" s="1"/>
      <c r="G14572" s="5"/>
    </row>
    <row r="14573" spans="2:7" x14ac:dyDescent="0.3">
      <c r="B14573" s="1"/>
      <c r="C14573" s="1"/>
      <c r="G14573" s="5"/>
    </row>
    <row r="14574" spans="2:7" x14ac:dyDescent="0.3">
      <c r="B14574" s="1"/>
      <c r="C14574" s="1"/>
      <c r="G14574" s="5"/>
    </row>
    <row r="14575" spans="2:7" x14ac:dyDescent="0.3">
      <c r="B14575" s="1"/>
      <c r="C14575" s="1"/>
      <c r="G14575" s="5"/>
    </row>
    <row r="14576" spans="2:7" x14ac:dyDescent="0.3">
      <c r="B14576" s="1"/>
      <c r="C14576" s="1"/>
      <c r="G14576" s="5"/>
    </row>
    <row r="14577" spans="2:7" x14ac:dyDescent="0.3">
      <c r="B14577" s="1"/>
      <c r="C14577" s="1"/>
      <c r="G14577" s="5"/>
    </row>
    <row r="14578" spans="2:7" x14ac:dyDescent="0.3">
      <c r="B14578" s="1"/>
      <c r="C14578" s="1"/>
      <c r="G14578" s="5"/>
    </row>
    <row r="14579" spans="2:7" x14ac:dyDescent="0.3">
      <c r="B14579" s="1"/>
      <c r="C14579" s="1"/>
      <c r="G14579" s="5"/>
    </row>
    <row r="14580" spans="2:7" x14ac:dyDescent="0.3">
      <c r="B14580" s="1"/>
      <c r="C14580" s="1"/>
      <c r="G14580" s="5"/>
    </row>
    <row r="14581" spans="2:7" x14ac:dyDescent="0.3">
      <c r="B14581" s="1"/>
      <c r="C14581" s="1"/>
      <c r="G14581" s="5"/>
    </row>
    <row r="14582" spans="2:7" x14ac:dyDescent="0.3">
      <c r="B14582" s="1"/>
      <c r="C14582" s="1"/>
      <c r="G14582" s="5"/>
    </row>
    <row r="14583" spans="2:7" x14ac:dyDescent="0.3">
      <c r="B14583" s="1"/>
      <c r="C14583" s="1"/>
      <c r="G14583" s="5"/>
    </row>
    <row r="14584" spans="2:7" x14ac:dyDescent="0.3">
      <c r="B14584" s="1"/>
      <c r="C14584" s="1"/>
      <c r="G14584" s="5"/>
    </row>
    <row r="14585" spans="2:7" x14ac:dyDescent="0.3">
      <c r="B14585" s="1"/>
      <c r="C14585" s="1"/>
      <c r="G14585" s="5"/>
    </row>
    <row r="14586" spans="2:7" x14ac:dyDescent="0.3">
      <c r="B14586" s="1"/>
      <c r="C14586" s="1"/>
      <c r="G14586" s="5"/>
    </row>
    <row r="14587" spans="2:7" x14ac:dyDescent="0.3">
      <c r="B14587" s="1"/>
      <c r="C14587" s="1"/>
      <c r="G14587" s="5"/>
    </row>
    <row r="14588" spans="2:7" x14ac:dyDescent="0.3">
      <c r="B14588" s="1"/>
      <c r="C14588" s="1"/>
      <c r="G14588" s="5"/>
    </row>
    <row r="14589" spans="2:7" x14ac:dyDescent="0.3">
      <c r="B14589" s="1"/>
      <c r="C14589" s="1"/>
      <c r="G14589" s="5"/>
    </row>
    <row r="14590" spans="2:7" x14ac:dyDescent="0.3">
      <c r="B14590" s="1"/>
      <c r="C14590" s="1"/>
      <c r="G14590" s="5"/>
    </row>
    <row r="14591" spans="2:7" x14ac:dyDescent="0.3">
      <c r="B14591" s="1"/>
      <c r="C14591" s="1"/>
      <c r="G14591" s="5"/>
    </row>
    <row r="14592" spans="2:7" x14ac:dyDescent="0.3">
      <c r="B14592" s="1"/>
      <c r="C14592" s="1"/>
      <c r="G14592" s="5"/>
    </row>
    <row r="14593" spans="2:7" x14ac:dyDescent="0.3">
      <c r="B14593" s="1"/>
      <c r="C14593" s="1"/>
      <c r="G14593" s="5"/>
    </row>
    <row r="14594" spans="2:7" x14ac:dyDescent="0.3">
      <c r="B14594" s="1"/>
      <c r="C14594" s="1"/>
      <c r="G14594" s="5"/>
    </row>
    <row r="14595" spans="2:7" x14ac:dyDescent="0.3">
      <c r="B14595" s="1"/>
      <c r="C14595" s="1"/>
      <c r="G14595" s="5"/>
    </row>
    <row r="14596" spans="2:7" x14ac:dyDescent="0.3">
      <c r="B14596" s="1"/>
      <c r="C14596" s="1"/>
      <c r="G14596" s="5"/>
    </row>
    <row r="14597" spans="2:7" x14ac:dyDescent="0.3">
      <c r="B14597" s="1"/>
      <c r="C14597" s="1"/>
      <c r="G14597" s="5"/>
    </row>
    <row r="14598" spans="2:7" x14ac:dyDescent="0.3">
      <c r="B14598" s="1"/>
      <c r="C14598" s="1"/>
      <c r="G14598" s="5"/>
    </row>
    <row r="14599" spans="2:7" x14ac:dyDescent="0.3">
      <c r="B14599" s="1"/>
      <c r="C14599" s="1"/>
      <c r="G14599" s="5"/>
    </row>
    <row r="14600" spans="2:7" x14ac:dyDescent="0.3">
      <c r="B14600" s="1"/>
      <c r="C14600" s="1"/>
      <c r="G14600" s="5"/>
    </row>
    <row r="14601" spans="2:7" x14ac:dyDescent="0.3">
      <c r="B14601" s="1"/>
      <c r="C14601" s="1"/>
      <c r="G14601" s="5"/>
    </row>
    <row r="14602" spans="2:7" x14ac:dyDescent="0.3">
      <c r="B14602" s="1"/>
      <c r="C14602" s="1"/>
      <c r="G14602" s="5"/>
    </row>
    <row r="14603" spans="2:7" x14ac:dyDescent="0.3">
      <c r="B14603" s="1"/>
      <c r="C14603" s="1"/>
      <c r="G14603" s="5"/>
    </row>
    <row r="14604" spans="2:7" x14ac:dyDescent="0.3">
      <c r="B14604" s="1"/>
      <c r="C14604" s="1"/>
      <c r="G14604" s="5"/>
    </row>
    <row r="14605" spans="2:7" x14ac:dyDescent="0.3">
      <c r="B14605" s="1"/>
      <c r="C14605" s="1"/>
      <c r="G14605" s="5"/>
    </row>
    <row r="14606" spans="2:7" x14ac:dyDescent="0.3">
      <c r="B14606" s="1"/>
      <c r="C14606" s="1"/>
      <c r="G14606" s="5"/>
    </row>
    <row r="14607" spans="2:7" x14ac:dyDescent="0.3">
      <c r="B14607" s="1"/>
      <c r="C14607" s="1"/>
      <c r="G14607" s="5"/>
    </row>
    <row r="14608" spans="2:7" x14ac:dyDescent="0.3">
      <c r="B14608" s="1"/>
      <c r="C14608" s="1"/>
      <c r="G14608" s="5"/>
    </row>
    <row r="14609" spans="2:7" x14ac:dyDescent="0.3">
      <c r="B14609" s="1"/>
      <c r="C14609" s="1"/>
      <c r="G14609" s="5"/>
    </row>
    <row r="14610" spans="2:7" x14ac:dyDescent="0.3">
      <c r="B14610" s="1"/>
      <c r="C14610" s="1"/>
      <c r="G14610" s="5"/>
    </row>
    <row r="14611" spans="2:7" x14ac:dyDescent="0.3">
      <c r="B14611" s="1"/>
      <c r="C14611" s="1"/>
      <c r="G14611" s="5"/>
    </row>
    <row r="14612" spans="2:7" x14ac:dyDescent="0.3">
      <c r="B14612" s="1"/>
      <c r="C14612" s="1"/>
      <c r="G14612" s="5"/>
    </row>
    <row r="14613" spans="2:7" x14ac:dyDescent="0.3">
      <c r="B14613" s="1"/>
      <c r="C14613" s="1"/>
      <c r="G14613" s="5"/>
    </row>
    <row r="14614" spans="2:7" x14ac:dyDescent="0.3">
      <c r="B14614" s="1"/>
      <c r="C14614" s="1"/>
      <c r="G14614" s="5"/>
    </row>
    <row r="14615" spans="2:7" x14ac:dyDescent="0.3">
      <c r="B14615" s="1"/>
      <c r="C14615" s="1"/>
      <c r="G14615" s="5"/>
    </row>
    <row r="14616" spans="2:7" x14ac:dyDescent="0.3">
      <c r="B14616" s="1"/>
      <c r="C14616" s="1"/>
      <c r="G14616" s="5"/>
    </row>
    <row r="14617" spans="2:7" x14ac:dyDescent="0.3">
      <c r="B14617" s="1"/>
      <c r="C14617" s="1"/>
      <c r="G14617" s="5"/>
    </row>
    <row r="14618" spans="2:7" x14ac:dyDescent="0.3">
      <c r="B14618" s="1"/>
      <c r="C14618" s="1"/>
      <c r="G14618" s="5"/>
    </row>
    <row r="14619" spans="2:7" x14ac:dyDescent="0.3">
      <c r="B14619" s="1"/>
      <c r="C14619" s="1"/>
      <c r="G14619" s="5"/>
    </row>
    <row r="14620" spans="2:7" x14ac:dyDescent="0.3">
      <c r="B14620" s="1"/>
      <c r="C14620" s="1"/>
      <c r="G14620" s="5"/>
    </row>
    <row r="14621" spans="2:7" x14ac:dyDescent="0.3">
      <c r="B14621" s="1"/>
      <c r="C14621" s="1"/>
      <c r="G14621" s="5"/>
    </row>
    <row r="14622" spans="2:7" x14ac:dyDescent="0.3">
      <c r="B14622" s="1"/>
      <c r="C14622" s="1"/>
      <c r="G14622" s="5"/>
    </row>
    <row r="14623" spans="2:7" x14ac:dyDescent="0.3">
      <c r="B14623" s="1"/>
      <c r="C14623" s="1"/>
      <c r="G14623" s="5"/>
    </row>
    <row r="14624" spans="2:7" x14ac:dyDescent="0.3">
      <c r="B14624" s="1"/>
      <c r="C14624" s="1"/>
      <c r="G14624" s="5"/>
    </row>
    <row r="14625" spans="2:7" x14ac:dyDescent="0.3">
      <c r="B14625" s="1"/>
      <c r="C14625" s="1"/>
      <c r="G14625" s="5"/>
    </row>
    <row r="14626" spans="2:7" x14ac:dyDescent="0.3">
      <c r="B14626" s="1"/>
      <c r="C14626" s="1"/>
      <c r="G14626" s="5"/>
    </row>
    <row r="14627" spans="2:7" x14ac:dyDescent="0.3">
      <c r="B14627" s="1"/>
      <c r="C14627" s="1"/>
      <c r="G14627" s="5"/>
    </row>
    <row r="14628" spans="2:7" x14ac:dyDescent="0.3">
      <c r="B14628" s="1"/>
      <c r="C14628" s="1"/>
      <c r="G14628" s="5"/>
    </row>
    <row r="14629" spans="2:7" x14ac:dyDescent="0.3">
      <c r="B14629" s="1"/>
      <c r="C14629" s="1"/>
      <c r="G14629" s="5"/>
    </row>
    <row r="14630" spans="2:7" x14ac:dyDescent="0.3">
      <c r="B14630" s="1"/>
      <c r="C14630" s="1"/>
      <c r="G14630" s="5"/>
    </row>
    <row r="14631" spans="2:7" x14ac:dyDescent="0.3">
      <c r="B14631" s="1"/>
      <c r="C14631" s="1"/>
      <c r="G14631" s="5"/>
    </row>
    <row r="14632" spans="2:7" x14ac:dyDescent="0.3">
      <c r="B14632" s="1"/>
      <c r="C14632" s="1"/>
      <c r="G14632" s="5"/>
    </row>
    <row r="14633" spans="2:7" x14ac:dyDescent="0.3">
      <c r="B14633" s="1"/>
      <c r="C14633" s="1"/>
      <c r="G14633" s="5"/>
    </row>
    <row r="14634" spans="2:7" x14ac:dyDescent="0.3">
      <c r="B14634" s="1"/>
      <c r="C14634" s="1"/>
      <c r="G14634" s="5"/>
    </row>
    <row r="14635" spans="2:7" x14ac:dyDescent="0.3">
      <c r="B14635" s="1"/>
      <c r="C14635" s="1"/>
      <c r="G14635" s="5"/>
    </row>
    <row r="14636" spans="2:7" x14ac:dyDescent="0.3">
      <c r="B14636" s="1"/>
      <c r="C14636" s="1"/>
      <c r="G14636" s="5"/>
    </row>
    <row r="14637" spans="2:7" x14ac:dyDescent="0.3">
      <c r="B14637" s="1"/>
      <c r="C14637" s="1"/>
      <c r="G14637" s="5"/>
    </row>
    <row r="14638" spans="2:7" x14ac:dyDescent="0.3">
      <c r="B14638" s="1"/>
      <c r="C14638" s="1"/>
      <c r="G14638" s="5"/>
    </row>
    <row r="14639" spans="2:7" x14ac:dyDescent="0.3">
      <c r="B14639" s="1"/>
      <c r="C14639" s="1"/>
      <c r="G14639" s="5"/>
    </row>
    <row r="14640" spans="2:7" x14ac:dyDescent="0.3">
      <c r="B14640" s="1"/>
      <c r="C14640" s="1"/>
      <c r="G14640" s="5"/>
    </row>
    <row r="14641" spans="2:7" x14ac:dyDescent="0.3">
      <c r="B14641" s="1"/>
      <c r="C14641" s="1"/>
      <c r="G14641" s="5"/>
    </row>
    <row r="14642" spans="2:7" x14ac:dyDescent="0.3">
      <c r="B14642" s="1"/>
      <c r="C14642" s="1"/>
      <c r="G14642" s="5"/>
    </row>
    <row r="14643" spans="2:7" x14ac:dyDescent="0.3">
      <c r="B14643" s="1"/>
      <c r="C14643" s="1"/>
      <c r="G14643" s="5"/>
    </row>
    <row r="14644" spans="2:7" x14ac:dyDescent="0.3">
      <c r="B14644" s="1"/>
      <c r="C14644" s="1"/>
      <c r="G14644" s="5"/>
    </row>
    <row r="14645" spans="2:7" x14ac:dyDescent="0.3">
      <c r="B14645" s="1"/>
      <c r="C14645" s="1"/>
      <c r="G14645" s="5"/>
    </row>
    <row r="14646" spans="2:7" x14ac:dyDescent="0.3">
      <c r="B14646" s="1"/>
      <c r="C14646" s="1"/>
      <c r="G14646" s="5"/>
    </row>
    <row r="14647" spans="2:7" x14ac:dyDescent="0.3">
      <c r="B14647" s="1"/>
      <c r="C14647" s="1"/>
      <c r="G14647" s="5"/>
    </row>
    <row r="14648" spans="2:7" x14ac:dyDescent="0.3">
      <c r="B14648" s="1"/>
      <c r="C14648" s="1"/>
      <c r="G14648" s="5"/>
    </row>
    <row r="14649" spans="2:7" x14ac:dyDescent="0.3">
      <c r="B14649" s="1"/>
      <c r="C14649" s="1"/>
      <c r="G14649" s="5"/>
    </row>
    <row r="14650" spans="2:7" x14ac:dyDescent="0.3">
      <c r="B14650" s="1"/>
      <c r="C14650" s="1"/>
      <c r="G14650" s="5"/>
    </row>
    <row r="14651" spans="2:7" x14ac:dyDescent="0.3">
      <c r="B14651" s="1"/>
      <c r="C14651" s="1"/>
      <c r="G14651" s="5"/>
    </row>
    <row r="14652" spans="2:7" x14ac:dyDescent="0.3">
      <c r="B14652" s="1"/>
      <c r="C14652" s="1"/>
      <c r="G14652" s="5"/>
    </row>
    <row r="14653" spans="2:7" x14ac:dyDescent="0.3">
      <c r="B14653" s="1"/>
      <c r="C14653" s="1"/>
      <c r="G14653" s="5"/>
    </row>
    <row r="14654" spans="2:7" x14ac:dyDescent="0.3">
      <c r="B14654" s="1"/>
      <c r="C14654" s="1"/>
      <c r="G14654" s="5"/>
    </row>
    <row r="14655" spans="2:7" x14ac:dyDescent="0.3">
      <c r="B14655" s="1"/>
      <c r="C14655" s="1"/>
      <c r="G14655" s="5"/>
    </row>
    <row r="14656" spans="2:7" x14ac:dyDescent="0.3">
      <c r="B14656" s="1"/>
      <c r="C14656" s="1"/>
      <c r="G14656" s="5"/>
    </row>
    <row r="14657" spans="2:7" x14ac:dyDescent="0.3">
      <c r="B14657" s="1"/>
      <c r="C14657" s="1"/>
      <c r="G14657" s="5"/>
    </row>
    <row r="14658" spans="2:7" x14ac:dyDescent="0.3">
      <c r="B14658" s="1"/>
      <c r="C14658" s="1"/>
      <c r="G14658" s="5"/>
    </row>
    <row r="14659" spans="2:7" x14ac:dyDescent="0.3">
      <c r="B14659" s="1"/>
      <c r="C14659" s="1"/>
      <c r="G14659" s="5"/>
    </row>
    <row r="14660" spans="2:7" x14ac:dyDescent="0.3">
      <c r="B14660" s="1"/>
      <c r="C14660" s="1"/>
      <c r="G14660" s="5"/>
    </row>
    <row r="14661" spans="2:7" x14ac:dyDescent="0.3">
      <c r="B14661" s="1"/>
      <c r="C14661" s="1"/>
      <c r="G14661" s="5"/>
    </row>
    <row r="14662" spans="2:7" x14ac:dyDescent="0.3">
      <c r="B14662" s="1"/>
      <c r="C14662" s="1"/>
      <c r="G14662" s="5"/>
    </row>
    <row r="14663" spans="2:7" x14ac:dyDescent="0.3">
      <c r="B14663" s="1"/>
      <c r="C14663" s="1"/>
      <c r="G14663" s="5"/>
    </row>
    <row r="14664" spans="2:7" x14ac:dyDescent="0.3">
      <c r="B14664" s="1"/>
      <c r="C14664" s="1"/>
      <c r="G14664" s="5"/>
    </row>
    <row r="14665" spans="2:7" x14ac:dyDescent="0.3">
      <c r="B14665" s="1"/>
      <c r="C14665" s="1"/>
      <c r="G14665" s="5"/>
    </row>
    <row r="14666" spans="2:7" x14ac:dyDescent="0.3">
      <c r="B14666" s="1"/>
      <c r="C14666" s="1"/>
      <c r="G14666" s="5"/>
    </row>
    <row r="14667" spans="2:7" x14ac:dyDescent="0.3">
      <c r="B14667" s="1"/>
      <c r="C14667" s="1"/>
      <c r="G14667" s="5"/>
    </row>
    <row r="14668" spans="2:7" x14ac:dyDescent="0.3">
      <c r="B14668" s="1"/>
      <c r="C14668" s="1"/>
      <c r="G14668" s="5"/>
    </row>
    <row r="14669" spans="2:7" x14ac:dyDescent="0.3">
      <c r="B14669" s="1"/>
      <c r="C14669" s="1"/>
      <c r="G14669" s="5"/>
    </row>
    <row r="14670" spans="2:7" x14ac:dyDescent="0.3">
      <c r="B14670" s="1"/>
      <c r="C14670" s="1"/>
      <c r="G14670" s="5"/>
    </row>
    <row r="14671" spans="2:7" x14ac:dyDescent="0.3">
      <c r="B14671" s="1"/>
      <c r="C14671" s="1"/>
      <c r="G14671" s="5"/>
    </row>
    <row r="14672" spans="2:7" x14ac:dyDescent="0.3">
      <c r="B14672" s="1"/>
      <c r="C14672" s="1"/>
      <c r="G14672" s="5"/>
    </row>
    <row r="14673" spans="2:7" x14ac:dyDescent="0.3">
      <c r="B14673" s="1"/>
      <c r="C14673" s="1"/>
      <c r="G14673" s="5"/>
    </row>
    <row r="14674" spans="2:7" x14ac:dyDescent="0.3">
      <c r="B14674" s="1"/>
      <c r="C14674" s="1"/>
      <c r="G14674" s="5"/>
    </row>
    <row r="14675" spans="2:7" x14ac:dyDescent="0.3">
      <c r="B14675" s="1"/>
      <c r="C14675" s="1"/>
      <c r="G14675" s="5"/>
    </row>
    <row r="14676" spans="2:7" x14ac:dyDescent="0.3">
      <c r="B14676" s="1"/>
      <c r="C14676" s="1"/>
      <c r="G14676" s="5"/>
    </row>
    <row r="14677" spans="2:7" x14ac:dyDescent="0.3">
      <c r="B14677" s="1"/>
      <c r="C14677" s="1"/>
      <c r="G14677" s="5"/>
    </row>
    <row r="14678" spans="2:7" x14ac:dyDescent="0.3">
      <c r="B14678" s="1"/>
      <c r="C14678" s="1"/>
      <c r="G14678" s="5"/>
    </row>
    <row r="14679" spans="2:7" x14ac:dyDescent="0.3">
      <c r="B14679" s="1"/>
      <c r="C14679" s="1"/>
      <c r="G14679" s="5"/>
    </row>
    <row r="14680" spans="2:7" x14ac:dyDescent="0.3">
      <c r="B14680" s="1"/>
      <c r="C14680" s="1"/>
      <c r="G14680" s="5"/>
    </row>
    <row r="14681" spans="2:7" x14ac:dyDescent="0.3">
      <c r="B14681" s="1"/>
      <c r="C14681" s="1"/>
      <c r="G14681" s="5"/>
    </row>
    <row r="14682" spans="2:7" x14ac:dyDescent="0.3">
      <c r="B14682" s="1"/>
      <c r="C14682" s="1"/>
      <c r="G14682" s="5"/>
    </row>
    <row r="14683" spans="2:7" x14ac:dyDescent="0.3">
      <c r="B14683" s="1"/>
      <c r="C14683" s="1"/>
      <c r="G14683" s="5"/>
    </row>
    <row r="14684" spans="2:7" x14ac:dyDescent="0.3">
      <c r="B14684" s="1"/>
      <c r="C14684" s="1"/>
      <c r="G14684" s="5"/>
    </row>
    <row r="14685" spans="2:7" x14ac:dyDescent="0.3">
      <c r="B14685" s="1"/>
      <c r="C14685" s="1"/>
      <c r="G14685" s="5"/>
    </row>
    <row r="14686" spans="2:7" x14ac:dyDescent="0.3">
      <c r="B14686" s="1"/>
      <c r="C14686" s="1"/>
      <c r="G14686" s="5"/>
    </row>
    <row r="14687" spans="2:7" x14ac:dyDescent="0.3">
      <c r="B14687" s="1"/>
      <c r="C14687" s="1"/>
      <c r="G14687" s="5"/>
    </row>
    <row r="14688" spans="2:7" x14ac:dyDescent="0.3">
      <c r="B14688" s="1"/>
      <c r="C14688" s="1"/>
      <c r="G14688" s="5"/>
    </row>
    <row r="14689" spans="2:7" x14ac:dyDescent="0.3">
      <c r="B14689" s="1"/>
      <c r="C14689" s="1"/>
      <c r="G14689" s="5"/>
    </row>
    <row r="14690" spans="2:7" x14ac:dyDescent="0.3">
      <c r="B14690" s="1"/>
      <c r="C14690" s="1"/>
      <c r="G14690" s="5"/>
    </row>
    <row r="14691" spans="2:7" x14ac:dyDescent="0.3">
      <c r="B14691" s="1"/>
      <c r="C14691" s="1"/>
      <c r="G14691" s="5"/>
    </row>
    <row r="14692" spans="2:7" x14ac:dyDescent="0.3">
      <c r="B14692" s="1"/>
      <c r="C14692" s="1"/>
      <c r="G14692" s="5"/>
    </row>
    <row r="14693" spans="2:7" x14ac:dyDescent="0.3">
      <c r="B14693" s="1"/>
      <c r="C14693" s="1"/>
      <c r="G14693" s="5"/>
    </row>
    <row r="14694" spans="2:7" x14ac:dyDescent="0.3">
      <c r="B14694" s="1"/>
      <c r="C14694" s="1"/>
      <c r="G14694" s="5"/>
    </row>
    <row r="14695" spans="2:7" x14ac:dyDescent="0.3">
      <c r="B14695" s="1"/>
      <c r="C14695" s="1"/>
      <c r="G14695" s="5"/>
    </row>
    <row r="14696" spans="2:7" x14ac:dyDescent="0.3">
      <c r="B14696" s="1"/>
      <c r="C14696" s="1"/>
      <c r="G14696" s="5"/>
    </row>
    <row r="14697" spans="2:7" x14ac:dyDescent="0.3">
      <c r="B14697" s="1"/>
      <c r="C14697" s="1"/>
      <c r="G14697" s="5"/>
    </row>
    <row r="14698" spans="2:7" x14ac:dyDescent="0.3">
      <c r="B14698" s="1"/>
      <c r="C14698" s="1"/>
      <c r="G14698" s="5"/>
    </row>
    <row r="14699" spans="2:7" x14ac:dyDescent="0.3">
      <c r="B14699" s="1"/>
      <c r="C14699" s="1"/>
      <c r="G14699" s="5"/>
    </row>
    <row r="14700" spans="2:7" x14ac:dyDescent="0.3">
      <c r="B14700" s="1"/>
      <c r="C14700" s="1"/>
      <c r="G14700" s="5"/>
    </row>
    <row r="14701" spans="2:7" x14ac:dyDescent="0.3">
      <c r="B14701" s="1"/>
      <c r="C14701" s="1"/>
      <c r="G14701" s="5"/>
    </row>
    <row r="14702" spans="2:7" x14ac:dyDescent="0.3">
      <c r="B14702" s="1"/>
      <c r="C14702" s="1"/>
      <c r="G14702" s="5"/>
    </row>
    <row r="14703" spans="2:7" x14ac:dyDescent="0.3">
      <c r="B14703" s="1"/>
      <c r="C14703" s="1"/>
      <c r="G14703" s="5"/>
    </row>
    <row r="14704" spans="2:7" x14ac:dyDescent="0.3">
      <c r="B14704" s="1"/>
      <c r="C14704" s="1"/>
      <c r="G14704" s="5"/>
    </row>
    <row r="14705" spans="2:7" x14ac:dyDescent="0.3">
      <c r="B14705" s="1"/>
      <c r="C14705" s="1"/>
      <c r="G14705" s="5"/>
    </row>
    <row r="14706" spans="2:7" x14ac:dyDescent="0.3">
      <c r="B14706" s="1"/>
      <c r="C14706" s="1"/>
      <c r="G14706" s="5"/>
    </row>
    <row r="14707" spans="2:7" x14ac:dyDescent="0.3">
      <c r="B14707" s="1"/>
      <c r="C14707" s="1"/>
      <c r="G14707" s="5"/>
    </row>
    <row r="14708" spans="2:7" x14ac:dyDescent="0.3">
      <c r="B14708" s="1"/>
      <c r="C14708" s="1"/>
      <c r="G14708" s="5"/>
    </row>
    <row r="14709" spans="2:7" x14ac:dyDescent="0.3">
      <c r="B14709" s="1"/>
      <c r="C14709" s="1"/>
      <c r="G14709" s="5"/>
    </row>
    <row r="14710" spans="2:7" x14ac:dyDescent="0.3">
      <c r="B14710" s="1"/>
      <c r="C14710" s="1"/>
      <c r="G14710" s="5"/>
    </row>
    <row r="14711" spans="2:7" x14ac:dyDescent="0.3">
      <c r="B14711" s="1"/>
      <c r="C14711" s="1"/>
      <c r="G14711" s="5"/>
    </row>
    <row r="14712" spans="2:7" x14ac:dyDescent="0.3">
      <c r="B14712" s="1"/>
      <c r="C14712" s="1"/>
      <c r="G14712" s="5"/>
    </row>
    <row r="14713" spans="2:7" x14ac:dyDescent="0.3">
      <c r="B14713" s="1"/>
      <c r="C14713" s="1"/>
      <c r="G14713" s="5"/>
    </row>
    <row r="14714" spans="2:7" x14ac:dyDescent="0.3">
      <c r="B14714" s="1"/>
      <c r="C14714" s="1"/>
      <c r="G14714" s="5"/>
    </row>
    <row r="14715" spans="2:7" x14ac:dyDescent="0.3">
      <c r="B14715" s="1"/>
      <c r="C14715" s="1"/>
      <c r="G14715" s="5"/>
    </row>
    <row r="14716" spans="2:7" x14ac:dyDescent="0.3">
      <c r="B14716" s="1"/>
      <c r="C14716" s="1"/>
      <c r="G14716" s="5"/>
    </row>
    <row r="14717" spans="2:7" x14ac:dyDescent="0.3">
      <c r="B14717" s="1"/>
      <c r="C14717" s="1"/>
      <c r="G14717" s="5"/>
    </row>
    <row r="14718" spans="2:7" x14ac:dyDescent="0.3">
      <c r="B14718" s="1"/>
      <c r="C14718" s="1"/>
      <c r="G14718" s="5"/>
    </row>
    <row r="14719" spans="2:7" x14ac:dyDescent="0.3">
      <c r="B14719" s="1"/>
      <c r="C14719" s="1"/>
      <c r="G14719" s="5"/>
    </row>
    <row r="14720" spans="2:7" x14ac:dyDescent="0.3">
      <c r="B14720" s="1"/>
      <c r="C14720" s="1"/>
      <c r="G14720" s="5"/>
    </row>
    <row r="14721" spans="2:7" x14ac:dyDescent="0.3">
      <c r="B14721" s="1"/>
      <c r="C14721" s="1"/>
      <c r="G14721" s="5"/>
    </row>
    <row r="14722" spans="2:7" x14ac:dyDescent="0.3">
      <c r="B14722" s="1"/>
      <c r="C14722" s="1"/>
      <c r="G14722" s="5"/>
    </row>
    <row r="14723" spans="2:7" x14ac:dyDescent="0.3">
      <c r="B14723" s="1"/>
      <c r="C14723" s="1"/>
      <c r="G14723" s="5"/>
    </row>
    <row r="14724" spans="2:7" x14ac:dyDescent="0.3">
      <c r="B14724" s="1"/>
      <c r="C14724" s="1"/>
      <c r="G14724" s="5"/>
    </row>
    <row r="14725" spans="2:7" x14ac:dyDescent="0.3">
      <c r="B14725" s="1"/>
      <c r="C14725" s="1"/>
      <c r="G14725" s="5"/>
    </row>
    <row r="14726" spans="2:7" x14ac:dyDescent="0.3">
      <c r="B14726" s="1"/>
      <c r="C14726" s="1"/>
      <c r="G14726" s="5"/>
    </row>
    <row r="14727" spans="2:7" x14ac:dyDescent="0.3">
      <c r="B14727" s="1"/>
      <c r="C14727" s="1"/>
      <c r="G14727" s="5"/>
    </row>
    <row r="14728" spans="2:7" x14ac:dyDescent="0.3">
      <c r="B14728" s="1"/>
      <c r="C14728" s="1"/>
      <c r="G14728" s="5"/>
    </row>
    <row r="14729" spans="2:7" x14ac:dyDescent="0.3">
      <c r="B14729" s="1"/>
      <c r="C14729" s="1"/>
      <c r="G14729" s="5"/>
    </row>
    <row r="14730" spans="2:7" x14ac:dyDescent="0.3">
      <c r="B14730" s="1"/>
      <c r="C14730" s="1"/>
      <c r="G14730" s="5"/>
    </row>
    <row r="14731" spans="2:7" x14ac:dyDescent="0.3">
      <c r="B14731" s="1"/>
      <c r="C14731" s="1"/>
      <c r="G14731" s="5"/>
    </row>
    <row r="14732" spans="2:7" x14ac:dyDescent="0.3">
      <c r="B14732" s="1"/>
      <c r="C14732" s="1"/>
      <c r="G14732" s="5"/>
    </row>
    <row r="14733" spans="2:7" x14ac:dyDescent="0.3">
      <c r="B14733" s="1"/>
      <c r="C14733" s="1"/>
      <c r="G14733" s="5"/>
    </row>
    <row r="14734" spans="2:7" x14ac:dyDescent="0.3">
      <c r="B14734" s="1"/>
      <c r="C14734" s="1"/>
      <c r="G14734" s="5"/>
    </row>
    <row r="14735" spans="2:7" x14ac:dyDescent="0.3">
      <c r="B14735" s="1"/>
      <c r="C14735" s="1"/>
      <c r="G14735" s="5"/>
    </row>
    <row r="14736" spans="2:7" x14ac:dyDescent="0.3">
      <c r="B14736" s="1"/>
      <c r="C14736" s="1"/>
      <c r="G14736" s="5"/>
    </row>
    <row r="14737" spans="2:7" x14ac:dyDescent="0.3">
      <c r="B14737" s="1"/>
      <c r="C14737" s="1"/>
      <c r="G14737" s="5"/>
    </row>
    <row r="14738" spans="2:7" x14ac:dyDescent="0.3">
      <c r="B14738" s="1"/>
      <c r="C14738" s="1"/>
      <c r="G14738" s="5"/>
    </row>
    <row r="14739" spans="2:7" x14ac:dyDescent="0.3">
      <c r="B14739" s="1"/>
      <c r="C14739" s="1"/>
      <c r="G14739" s="5"/>
    </row>
    <row r="14740" spans="2:7" x14ac:dyDescent="0.3">
      <c r="B14740" s="1"/>
      <c r="C14740" s="1"/>
      <c r="G14740" s="5"/>
    </row>
    <row r="14741" spans="2:7" x14ac:dyDescent="0.3">
      <c r="B14741" s="1"/>
      <c r="C14741" s="1"/>
      <c r="G14741" s="5"/>
    </row>
    <row r="14742" spans="2:7" x14ac:dyDescent="0.3">
      <c r="B14742" s="1"/>
      <c r="C14742" s="1"/>
      <c r="G14742" s="5"/>
    </row>
    <row r="14743" spans="2:7" x14ac:dyDescent="0.3">
      <c r="B14743" s="1"/>
      <c r="C14743" s="1"/>
      <c r="G14743" s="5"/>
    </row>
    <row r="14744" spans="2:7" x14ac:dyDescent="0.3">
      <c r="B14744" s="1"/>
      <c r="C14744" s="1"/>
      <c r="G14744" s="5"/>
    </row>
    <row r="14745" spans="2:7" x14ac:dyDescent="0.3">
      <c r="B14745" s="1"/>
      <c r="C14745" s="1"/>
      <c r="G14745" s="5"/>
    </row>
    <row r="14746" spans="2:7" x14ac:dyDescent="0.3">
      <c r="B14746" s="1"/>
      <c r="C14746" s="1"/>
      <c r="G14746" s="5"/>
    </row>
    <row r="14747" spans="2:7" x14ac:dyDescent="0.3">
      <c r="B14747" s="1"/>
      <c r="C14747" s="1"/>
      <c r="G14747" s="5"/>
    </row>
    <row r="14748" spans="2:7" x14ac:dyDescent="0.3">
      <c r="B14748" s="1"/>
      <c r="C14748" s="1"/>
      <c r="G14748" s="5"/>
    </row>
    <row r="14749" spans="2:7" x14ac:dyDescent="0.3">
      <c r="B14749" s="1"/>
      <c r="C14749" s="1"/>
      <c r="G14749" s="5"/>
    </row>
    <row r="14750" spans="2:7" x14ac:dyDescent="0.3">
      <c r="B14750" s="1"/>
      <c r="C14750" s="1"/>
      <c r="G14750" s="5"/>
    </row>
    <row r="14751" spans="2:7" x14ac:dyDescent="0.3">
      <c r="B14751" s="1"/>
      <c r="C14751" s="1"/>
      <c r="G14751" s="5"/>
    </row>
    <row r="14752" spans="2:7" x14ac:dyDescent="0.3">
      <c r="B14752" s="1"/>
      <c r="C14752" s="1"/>
      <c r="G14752" s="5"/>
    </row>
    <row r="14753" spans="2:7" x14ac:dyDescent="0.3">
      <c r="B14753" s="1"/>
      <c r="C14753" s="1"/>
      <c r="G14753" s="5"/>
    </row>
    <row r="14754" spans="2:7" x14ac:dyDescent="0.3">
      <c r="B14754" s="1"/>
      <c r="C14754" s="1"/>
      <c r="G14754" s="5"/>
    </row>
    <row r="14755" spans="2:7" x14ac:dyDescent="0.3">
      <c r="B14755" s="1"/>
      <c r="C14755" s="1"/>
      <c r="G14755" s="5"/>
    </row>
    <row r="14756" spans="2:7" x14ac:dyDescent="0.3">
      <c r="B14756" s="1"/>
      <c r="C14756" s="1"/>
      <c r="G14756" s="5"/>
    </row>
    <row r="14757" spans="2:7" x14ac:dyDescent="0.3">
      <c r="B14757" s="1"/>
      <c r="C14757" s="1"/>
      <c r="G14757" s="5"/>
    </row>
    <row r="14758" spans="2:7" x14ac:dyDescent="0.3">
      <c r="B14758" s="1"/>
      <c r="C14758" s="1"/>
      <c r="G14758" s="5"/>
    </row>
    <row r="14759" spans="2:7" x14ac:dyDescent="0.3">
      <c r="B14759" s="1"/>
      <c r="C14759" s="1"/>
      <c r="G14759" s="5"/>
    </row>
    <row r="14760" spans="2:7" x14ac:dyDescent="0.3">
      <c r="B14760" s="1"/>
      <c r="C14760" s="1"/>
      <c r="G14760" s="5"/>
    </row>
    <row r="14761" spans="2:7" x14ac:dyDescent="0.3">
      <c r="B14761" s="1"/>
      <c r="C14761" s="1"/>
      <c r="G14761" s="5"/>
    </row>
    <row r="14762" spans="2:7" x14ac:dyDescent="0.3">
      <c r="B14762" s="1"/>
      <c r="C14762" s="1"/>
      <c r="G14762" s="5"/>
    </row>
    <row r="14763" spans="2:7" x14ac:dyDescent="0.3">
      <c r="B14763" s="1"/>
      <c r="C14763" s="1"/>
      <c r="G14763" s="5"/>
    </row>
    <row r="14764" spans="2:7" x14ac:dyDescent="0.3">
      <c r="B14764" s="1"/>
      <c r="C14764" s="1"/>
      <c r="G14764" s="5"/>
    </row>
    <row r="14765" spans="2:7" x14ac:dyDescent="0.3">
      <c r="B14765" s="1"/>
      <c r="C14765" s="1"/>
      <c r="G14765" s="5"/>
    </row>
    <row r="14766" spans="2:7" x14ac:dyDescent="0.3">
      <c r="B14766" s="1"/>
      <c r="C14766" s="1"/>
      <c r="G14766" s="5"/>
    </row>
    <row r="14767" spans="2:7" x14ac:dyDescent="0.3">
      <c r="B14767" s="1"/>
      <c r="C14767" s="1"/>
      <c r="G14767" s="5"/>
    </row>
    <row r="14768" spans="2:7" x14ac:dyDescent="0.3">
      <c r="B14768" s="1"/>
      <c r="C14768" s="1"/>
      <c r="G14768" s="5"/>
    </row>
    <row r="14769" spans="2:7" x14ac:dyDescent="0.3">
      <c r="B14769" s="1"/>
      <c r="C14769" s="1"/>
      <c r="G14769" s="5"/>
    </row>
    <row r="14770" spans="2:7" x14ac:dyDescent="0.3">
      <c r="B14770" s="1"/>
      <c r="C14770" s="1"/>
      <c r="G14770" s="5"/>
    </row>
    <row r="14771" spans="2:7" x14ac:dyDescent="0.3">
      <c r="B14771" s="1"/>
      <c r="C14771" s="1"/>
      <c r="G14771" s="5"/>
    </row>
    <row r="14772" spans="2:7" x14ac:dyDescent="0.3">
      <c r="B14772" s="1"/>
      <c r="C14772" s="1"/>
      <c r="G14772" s="5"/>
    </row>
    <row r="14773" spans="2:7" x14ac:dyDescent="0.3">
      <c r="B14773" s="1"/>
      <c r="C14773" s="1"/>
      <c r="G14773" s="5"/>
    </row>
    <row r="14774" spans="2:7" x14ac:dyDescent="0.3">
      <c r="B14774" s="1"/>
      <c r="C14774" s="1"/>
      <c r="G14774" s="5"/>
    </row>
    <row r="14775" spans="2:7" x14ac:dyDescent="0.3">
      <c r="B14775" s="1"/>
      <c r="C14775" s="1"/>
      <c r="G14775" s="5"/>
    </row>
    <row r="14776" spans="2:7" x14ac:dyDescent="0.3">
      <c r="B14776" s="1"/>
      <c r="C14776" s="1"/>
      <c r="G14776" s="5"/>
    </row>
    <row r="14777" spans="2:7" x14ac:dyDescent="0.3">
      <c r="B14777" s="1"/>
      <c r="C14777" s="1"/>
      <c r="G14777" s="5"/>
    </row>
    <row r="14778" spans="2:7" x14ac:dyDescent="0.3">
      <c r="B14778" s="1"/>
      <c r="C14778" s="1"/>
      <c r="G14778" s="5"/>
    </row>
    <row r="14779" spans="2:7" x14ac:dyDescent="0.3">
      <c r="B14779" s="1"/>
      <c r="C14779" s="1"/>
      <c r="G14779" s="5"/>
    </row>
    <row r="14780" spans="2:7" x14ac:dyDescent="0.3">
      <c r="B14780" s="1"/>
      <c r="C14780" s="1"/>
      <c r="G14780" s="5"/>
    </row>
    <row r="14781" spans="2:7" x14ac:dyDescent="0.3">
      <c r="B14781" s="1"/>
      <c r="C14781" s="1"/>
      <c r="G14781" s="5"/>
    </row>
    <row r="14782" spans="2:7" x14ac:dyDescent="0.3">
      <c r="B14782" s="1"/>
      <c r="C14782" s="1"/>
      <c r="G14782" s="5"/>
    </row>
    <row r="14783" spans="2:7" x14ac:dyDescent="0.3">
      <c r="B14783" s="1"/>
      <c r="C14783" s="1"/>
      <c r="G14783" s="5"/>
    </row>
    <row r="14784" spans="2:7" x14ac:dyDescent="0.3">
      <c r="B14784" s="1"/>
      <c r="C14784" s="1"/>
      <c r="G14784" s="5"/>
    </row>
    <row r="14785" spans="2:7" x14ac:dyDescent="0.3">
      <c r="B14785" s="1"/>
      <c r="C14785" s="1"/>
      <c r="G14785" s="5"/>
    </row>
    <row r="14786" spans="2:7" x14ac:dyDescent="0.3">
      <c r="B14786" s="1"/>
      <c r="C14786" s="1"/>
      <c r="G14786" s="5"/>
    </row>
    <row r="14787" spans="2:7" x14ac:dyDescent="0.3">
      <c r="B14787" s="1"/>
      <c r="C14787" s="1"/>
      <c r="G14787" s="5"/>
    </row>
    <row r="14788" spans="2:7" x14ac:dyDescent="0.3">
      <c r="B14788" s="1"/>
      <c r="C14788" s="1"/>
      <c r="G14788" s="5"/>
    </row>
    <row r="14789" spans="2:7" x14ac:dyDescent="0.3">
      <c r="B14789" s="1"/>
      <c r="C14789" s="1"/>
      <c r="G14789" s="5"/>
    </row>
    <row r="14790" spans="2:7" x14ac:dyDescent="0.3">
      <c r="B14790" s="1"/>
      <c r="C14790" s="1"/>
      <c r="G14790" s="5"/>
    </row>
    <row r="14791" spans="2:7" x14ac:dyDescent="0.3">
      <c r="B14791" s="1"/>
      <c r="C14791" s="1"/>
      <c r="G14791" s="5"/>
    </row>
    <row r="14792" spans="2:7" x14ac:dyDescent="0.3">
      <c r="B14792" s="1"/>
      <c r="C14792" s="1"/>
      <c r="G14792" s="5"/>
    </row>
    <row r="14793" spans="2:7" x14ac:dyDescent="0.3">
      <c r="B14793" s="1"/>
      <c r="C14793" s="1"/>
      <c r="G14793" s="5"/>
    </row>
    <row r="14794" spans="2:7" x14ac:dyDescent="0.3">
      <c r="B14794" s="1"/>
      <c r="C14794" s="1"/>
      <c r="G14794" s="5"/>
    </row>
    <row r="14795" spans="2:7" x14ac:dyDescent="0.3">
      <c r="B14795" s="1"/>
      <c r="C14795" s="1"/>
      <c r="G14795" s="5"/>
    </row>
    <row r="14796" spans="2:7" x14ac:dyDescent="0.3">
      <c r="B14796" s="1"/>
      <c r="C14796" s="1"/>
      <c r="G14796" s="5"/>
    </row>
    <row r="14797" spans="2:7" x14ac:dyDescent="0.3">
      <c r="B14797" s="1"/>
      <c r="C14797" s="1"/>
      <c r="G14797" s="5"/>
    </row>
    <row r="14798" spans="2:7" x14ac:dyDescent="0.3">
      <c r="B14798" s="1"/>
      <c r="C14798" s="1"/>
      <c r="G14798" s="5"/>
    </row>
    <row r="14799" spans="2:7" x14ac:dyDescent="0.3">
      <c r="B14799" s="1"/>
      <c r="C14799" s="1"/>
      <c r="G14799" s="5"/>
    </row>
    <row r="14800" spans="2:7" x14ac:dyDescent="0.3">
      <c r="B14800" s="1"/>
      <c r="C14800" s="1"/>
      <c r="G14800" s="5"/>
    </row>
    <row r="14801" spans="2:7" x14ac:dyDescent="0.3">
      <c r="B14801" s="1"/>
      <c r="C14801" s="1"/>
      <c r="G14801" s="5"/>
    </row>
    <row r="14802" spans="2:7" x14ac:dyDescent="0.3">
      <c r="B14802" s="1"/>
      <c r="C14802" s="1"/>
      <c r="G14802" s="5"/>
    </row>
    <row r="14803" spans="2:7" x14ac:dyDescent="0.3">
      <c r="B14803" s="1"/>
      <c r="C14803" s="1"/>
      <c r="G14803" s="5"/>
    </row>
    <row r="14804" spans="2:7" x14ac:dyDescent="0.3">
      <c r="B14804" s="1"/>
      <c r="C14804" s="1"/>
      <c r="G14804" s="5"/>
    </row>
    <row r="14805" spans="2:7" x14ac:dyDescent="0.3">
      <c r="B14805" s="1"/>
      <c r="C14805" s="1"/>
      <c r="G14805" s="5"/>
    </row>
    <row r="14806" spans="2:7" x14ac:dyDescent="0.3">
      <c r="B14806" s="1"/>
      <c r="C14806" s="1"/>
      <c r="G14806" s="5"/>
    </row>
    <row r="14807" spans="2:7" x14ac:dyDescent="0.3">
      <c r="B14807" s="1"/>
      <c r="C14807" s="1"/>
      <c r="G14807" s="5"/>
    </row>
    <row r="14808" spans="2:7" x14ac:dyDescent="0.3">
      <c r="B14808" s="1"/>
      <c r="C14808" s="1"/>
      <c r="G14808" s="5"/>
    </row>
    <row r="14809" spans="2:7" x14ac:dyDescent="0.3">
      <c r="B14809" s="1"/>
      <c r="C14809" s="1"/>
      <c r="G14809" s="5"/>
    </row>
    <row r="14810" spans="2:7" x14ac:dyDescent="0.3">
      <c r="B14810" s="1"/>
      <c r="C14810" s="1"/>
      <c r="G14810" s="5"/>
    </row>
    <row r="14811" spans="2:7" x14ac:dyDescent="0.3">
      <c r="B14811" s="1"/>
      <c r="C14811" s="1"/>
      <c r="G14811" s="5"/>
    </row>
    <row r="14812" spans="2:7" x14ac:dyDescent="0.3">
      <c r="B14812" s="1"/>
      <c r="C14812" s="1"/>
      <c r="G14812" s="5"/>
    </row>
    <row r="14813" spans="2:7" x14ac:dyDescent="0.3">
      <c r="B14813" s="1"/>
      <c r="C14813" s="1"/>
      <c r="G14813" s="5"/>
    </row>
    <row r="14814" spans="2:7" x14ac:dyDescent="0.3">
      <c r="B14814" s="1"/>
      <c r="C14814" s="1"/>
      <c r="G14814" s="5"/>
    </row>
    <row r="14815" spans="2:7" x14ac:dyDescent="0.3">
      <c r="B14815" s="1"/>
      <c r="C14815" s="1"/>
      <c r="G14815" s="5"/>
    </row>
    <row r="14816" spans="2:7" x14ac:dyDescent="0.3">
      <c r="B14816" s="1"/>
      <c r="C14816" s="1"/>
      <c r="G14816" s="5"/>
    </row>
    <row r="14817" spans="2:7" x14ac:dyDescent="0.3">
      <c r="B14817" s="1"/>
      <c r="C14817" s="1"/>
      <c r="G14817" s="5"/>
    </row>
    <row r="14818" spans="2:7" x14ac:dyDescent="0.3">
      <c r="B14818" s="1"/>
      <c r="C14818" s="1"/>
      <c r="G14818" s="5"/>
    </row>
    <row r="14819" spans="2:7" x14ac:dyDescent="0.3">
      <c r="B14819" s="1"/>
      <c r="C14819" s="1"/>
      <c r="G14819" s="5"/>
    </row>
    <row r="14820" spans="2:7" x14ac:dyDescent="0.3">
      <c r="B14820" s="1"/>
      <c r="C14820" s="1"/>
      <c r="G14820" s="5"/>
    </row>
    <row r="14821" spans="2:7" x14ac:dyDescent="0.3">
      <c r="B14821" s="1"/>
      <c r="C14821" s="1"/>
      <c r="G14821" s="5"/>
    </row>
    <row r="14822" spans="2:7" x14ac:dyDescent="0.3">
      <c r="B14822" s="1"/>
      <c r="C14822" s="1"/>
      <c r="G14822" s="5"/>
    </row>
    <row r="14823" spans="2:7" x14ac:dyDescent="0.3">
      <c r="B14823" s="1"/>
      <c r="C14823" s="1"/>
      <c r="G14823" s="5"/>
    </row>
    <row r="14824" spans="2:7" x14ac:dyDescent="0.3">
      <c r="B14824" s="1"/>
      <c r="C14824" s="1"/>
      <c r="G14824" s="5"/>
    </row>
    <row r="14825" spans="2:7" x14ac:dyDescent="0.3">
      <c r="B14825" s="1"/>
      <c r="C14825" s="1"/>
      <c r="G14825" s="5"/>
    </row>
    <row r="14826" spans="2:7" x14ac:dyDescent="0.3">
      <c r="B14826" s="1"/>
      <c r="C14826" s="1"/>
      <c r="G14826" s="5"/>
    </row>
    <row r="14827" spans="2:7" x14ac:dyDescent="0.3">
      <c r="B14827" s="1"/>
      <c r="C14827" s="1"/>
      <c r="G14827" s="5"/>
    </row>
    <row r="14828" spans="2:7" x14ac:dyDescent="0.3">
      <c r="B14828" s="1"/>
      <c r="C14828" s="1"/>
      <c r="G14828" s="5"/>
    </row>
    <row r="14829" spans="2:7" x14ac:dyDescent="0.3">
      <c r="B14829" s="1"/>
      <c r="C14829" s="1"/>
      <c r="G14829" s="5"/>
    </row>
    <row r="14830" spans="2:7" x14ac:dyDescent="0.3">
      <c r="B14830" s="1"/>
      <c r="C14830" s="1"/>
      <c r="G14830" s="5"/>
    </row>
    <row r="14831" spans="2:7" x14ac:dyDescent="0.3">
      <c r="B14831" s="1"/>
      <c r="C14831" s="1"/>
      <c r="G14831" s="5"/>
    </row>
    <row r="14832" spans="2:7" x14ac:dyDescent="0.3">
      <c r="B14832" s="1"/>
      <c r="C14832" s="1"/>
      <c r="G14832" s="5"/>
    </row>
    <row r="14833" spans="2:7" x14ac:dyDescent="0.3">
      <c r="B14833" s="1"/>
      <c r="C14833" s="1"/>
      <c r="G14833" s="5"/>
    </row>
    <row r="14834" spans="2:7" x14ac:dyDescent="0.3">
      <c r="B14834" s="1"/>
      <c r="C14834" s="1"/>
      <c r="G14834" s="5"/>
    </row>
    <row r="14835" spans="2:7" x14ac:dyDescent="0.3">
      <c r="B14835" s="1"/>
      <c r="C14835" s="1"/>
      <c r="G14835" s="5"/>
    </row>
    <row r="14836" spans="2:7" x14ac:dyDescent="0.3">
      <c r="B14836" s="1"/>
      <c r="C14836" s="1"/>
      <c r="G14836" s="5"/>
    </row>
    <row r="14837" spans="2:7" x14ac:dyDescent="0.3">
      <c r="B14837" s="1"/>
      <c r="C14837" s="1"/>
      <c r="G14837" s="5"/>
    </row>
    <row r="14838" spans="2:7" x14ac:dyDescent="0.3">
      <c r="B14838" s="1"/>
      <c r="C14838" s="1"/>
      <c r="G14838" s="5"/>
    </row>
    <row r="14839" spans="2:7" x14ac:dyDescent="0.3">
      <c r="B14839" s="1"/>
      <c r="C14839" s="1"/>
      <c r="G14839" s="5"/>
    </row>
    <row r="14840" spans="2:7" x14ac:dyDescent="0.3">
      <c r="B14840" s="1"/>
      <c r="C14840" s="1"/>
      <c r="G14840" s="5"/>
    </row>
    <row r="14841" spans="2:7" x14ac:dyDescent="0.3">
      <c r="B14841" s="1"/>
      <c r="C14841" s="1"/>
      <c r="G14841" s="5"/>
    </row>
    <row r="14842" spans="2:7" x14ac:dyDescent="0.3">
      <c r="B14842" s="1"/>
      <c r="C14842" s="1"/>
      <c r="G14842" s="5"/>
    </row>
    <row r="14843" spans="2:7" x14ac:dyDescent="0.3">
      <c r="B14843" s="1"/>
      <c r="C14843" s="1"/>
      <c r="G14843" s="5"/>
    </row>
    <row r="14844" spans="2:7" x14ac:dyDescent="0.3">
      <c r="B14844" s="1"/>
      <c r="C14844" s="1"/>
      <c r="G14844" s="5"/>
    </row>
    <row r="14845" spans="2:7" x14ac:dyDescent="0.3">
      <c r="B14845" s="1"/>
      <c r="C14845" s="1"/>
      <c r="G14845" s="5"/>
    </row>
    <row r="14846" spans="2:7" x14ac:dyDescent="0.3">
      <c r="B14846" s="1"/>
      <c r="C14846" s="1"/>
      <c r="G14846" s="5"/>
    </row>
    <row r="14847" spans="2:7" x14ac:dyDescent="0.3">
      <c r="B14847" s="1"/>
      <c r="C14847" s="1"/>
      <c r="G14847" s="5"/>
    </row>
    <row r="14848" spans="2:7" x14ac:dyDescent="0.3">
      <c r="B14848" s="1"/>
      <c r="C14848" s="1"/>
      <c r="G14848" s="5"/>
    </row>
    <row r="14849" spans="2:7" x14ac:dyDescent="0.3">
      <c r="B14849" s="1"/>
      <c r="C14849" s="1"/>
      <c r="G14849" s="5"/>
    </row>
    <row r="14850" spans="2:7" x14ac:dyDescent="0.3">
      <c r="B14850" s="1"/>
      <c r="C14850" s="1"/>
      <c r="G14850" s="5"/>
    </row>
    <row r="14851" spans="2:7" x14ac:dyDescent="0.3">
      <c r="B14851" s="1"/>
      <c r="C14851" s="1"/>
      <c r="G14851" s="5"/>
    </row>
    <row r="14852" spans="2:7" x14ac:dyDescent="0.3">
      <c r="B14852" s="1"/>
      <c r="C14852" s="1"/>
      <c r="G14852" s="5"/>
    </row>
    <row r="14853" spans="2:7" x14ac:dyDescent="0.3">
      <c r="B14853" s="1"/>
      <c r="C14853" s="1"/>
      <c r="G14853" s="5"/>
    </row>
    <row r="14854" spans="2:7" x14ac:dyDescent="0.3">
      <c r="B14854" s="1"/>
      <c r="C14854" s="1"/>
      <c r="G14854" s="5"/>
    </row>
    <row r="14855" spans="2:7" x14ac:dyDescent="0.3">
      <c r="B14855" s="1"/>
      <c r="C14855" s="1"/>
      <c r="G14855" s="5"/>
    </row>
    <row r="14856" spans="2:7" x14ac:dyDescent="0.3">
      <c r="B14856" s="1"/>
      <c r="C14856" s="1"/>
      <c r="G14856" s="5"/>
    </row>
    <row r="14857" spans="2:7" x14ac:dyDescent="0.3">
      <c r="B14857" s="1"/>
      <c r="C14857" s="1"/>
      <c r="G14857" s="5"/>
    </row>
    <row r="14858" spans="2:7" x14ac:dyDescent="0.3">
      <c r="B14858" s="1"/>
      <c r="C14858" s="1"/>
      <c r="G14858" s="5"/>
    </row>
    <row r="14859" spans="2:7" x14ac:dyDescent="0.3">
      <c r="B14859" s="1"/>
      <c r="C14859" s="1"/>
      <c r="G14859" s="5"/>
    </row>
    <row r="14860" spans="2:7" x14ac:dyDescent="0.3">
      <c r="B14860" s="1"/>
      <c r="C14860" s="1"/>
      <c r="G14860" s="5"/>
    </row>
    <row r="14861" spans="2:7" x14ac:dyDescent="0.3">
      <c r="B14861" s="1"/>
      <c r="C14861" s="1"/>
      <c r="G14861" s="5"/>
    </row>
    <row r="14862" spans="2:7" x14ac:dyDescent="0.3">
      <c r="B14862" s="1"/>
      <c r="C14862" s="1"/>
      <c r="G14862" s="5"/>
    </row>
    <row r="14863" spans="2:7" x14ac:dyDescent="0.3">
      <c r="B14863" s="1"/>
      <c r="C14863" s="1"/>
      <c r="G14863" s="5"/>
    </row>
    <row r="14864" spans="2:7" x14ac:dyDescent="0.3">
      <c r="B14864" s="1"/>
      <c r="C14864" s="1"/>
      <c r="G14864" s="5"/>
    </row>
    <row r="14865" spans="2:7" x14ac:dyDescent="0.3">
      <c r="B14865" s="1"/>
      <c r="C14865" s="1"/>
      <c r="G14865" s="5"/>
    </row>
    <row r="14866" spans="2:7" x14ac:dyDescent="0.3">
      <c r="B14866" s="1"/>
      <c r="C14866" s="1"/>
      <c r="G14866" s="5"/>
    </row>
    <row r="14867" spans="2:7" x14ac:dyDescent="0.3">
      <c r="B14867" s="1"/>
      <c r="C14867" s="1"/>
      <c r="G14867" s="5"/>
    </row>
    <row r="14868" spans="2:7" x14ac:dyDescent="0.3">
      <c r="B14868" s="1"/>
      <c r="C14868" s="1"/>
      <c r="G14868" s="5"/>
    </row>
    <row r="14869" spans="2:7" x14ac:dyDescent="0.3">
      <c r="B14869" s="1"/>
      <c r="C14869" s="1"/>
      <c r="G14869" s="5"/>
    </row>
    <row r="14870" spans="2:7" x14ac:dyDescent="0.3">
      <c r="B14870" s="1"/>
      <c r="C14870" s="1"/>
      <c r="G14870" s="5"/>
    </row>
    <row r="14871" spans="2:7" x14ac:dyDescent="0.3">
      <c r="B14871" s="1"/>
      <c r="C14871" s="1"/>
      <c r="G14871" s="5"/>
    </row>
    <row r="14872" spans="2:7" x14ac:dyDescent="0.3">
      <c r="B14872" s="1"/>
      <c r="C14872" s="1"/>
      <c r="G14872" s="5"/>
    </row>
    <row r="14873" spans="2:7" x14ac:dyDescent="0.3">
      <c r="B14873" s="1"/>
      <c r="C14873" s="1"/>
      <c r="G14873" s="5"/>
    </row>
    <row r="14874" spans="2:7" x14ac:dyDescent="0.3">
      <c r="B14874" s="1"/>
      <c r="C14874" s="1"/>
      <c r="G14874" s="5"/>
    </row>
    <row r="14875" spans="2:7" x14ac:dyDescent="0.3">
      <c r="B14875" s="1"/>
      <c r="C14875" s="1"/>
      <c r="G14875" s="5"/>
    </row>
    <row r="14876" spans="2:7" x14ac:dyDescent="0.3">
      <c r="B14876" s="1"/>
      <c r="C14876" s="1"/>
      <c r="G14876" s="5"/>
    </row>
    <row r="14877" spans="2:7" x14ac:dyDescent="0.3">
      <c r="B14877" s="1"/>
      <c r="C14877" s="1"/>
      <c r="G14877" s="5"/>
    </row>
    <row r="14878" spans="2:7" x14ac:dyDescent="0.3">
      <c r="B14878" s="1"/>
      <c r="C14878" s="1"/>
      <c r="G14878" s="5"/>
    </row>
    <row r="14879" spans="2:7" x14ac:dyDescent="0.3">
      <c r="B14879" s="1"/>
      <c r="C14879" s="1"/>
      <c r="G14879" s="5"/>
    </row>
    <row r="14880" spans="2:7" x14ac:dyDescent="0.3">
      <c r="B14880" s="1"/>
      <c r="C14880" s="1"/>
      <c r="G14880" s="5"/>
    </row>
    <row r="14881" spans="2:7" x14ac:dyDescent="0.3">
      <c r="B14881" s="1"/>
      <c r="C14881" s="1"/>
      <c r="G14881" s="5"/>
    </row>
    <row r="14882" spans="2:7" x14ac:dyDescent="0.3">
      <c r="B14882" s="1"/>
      <c r="C14882" s="1"/>
      <c r="G14882" s="5"/>
    </row>
    <row r="14883" spans="2:7" x14ac:dyDescent="0.3">
      <c r="B14883" s="1"/>
      <c r="C14883" s="1"/>
      <c r="G14883" s="5"/>
    </row>
    <row r="14884" spans="2:7" x14ac:dyDescent="0.3">
      <c r="B14884" s="1"/>
      <c r="C14884" s="1"/>
      <c r="G14884" s="5"/>
    </row>
    <row r="14885" spans="2:7" x14ac:dyDescent="0.3">
      <c r="B14885" s="1"/>
      <c r="C14885" s="1"/>
      <c r="G14885" s="5"/>
    </row>
    <row r="14886" spans="2:7" x14ac:dyDescent="0.3">
      <c r="B14886" s="1"/>
      <c r="C14886" s="1"/>
      <c r="G14886" s="5"/>
    </row>
    <row r="14887" spans="2:7" x14ac:dyDescent="0.3">
      <c r="B14887" s="1"/>
      <c r="C14887" s="1"/>
      <c r="G14887" s="5"/>
    </row>
    <row r="14888" spans="2:7" x14ac:dyDescent="0.3">
      <c r="B14888" s="1"/>
      <c r="C14888" s="1"/>
      <c r="G14888" s="5"/>
    </row>
    <row r="14889" spans="2:7" x14ac:dyDescent="0.3">
      <c r="B14889" s="1"/>
      <c r="C14889" s="1"/>
      <c r="G14889" s="5"/>
    </row>
    <row r="14890" spans="2:7" x14ac:dyDescent="0.3">
      <c r="B14890" s="1"/>
      <c r="C14890" s="1"/>
      <c r="G14890" s="5"/>
    </row>
    <row r="14891" spans="2:7" x14ac:dyDescent="0.3">
      <c r="B14891" s="1"/>
      <c r="C14891" s="1"/>
      <c r="G14891" s="5"/>
    </row>
    <row r="14892" spans="2:7" x14ac:dyDescent="0.3">
      <c r="B14892" s="1"/>
      <c r="C14892" s="1"/>
      <c r="G14892" s="5"/>
    </row>
    <row r="14893" spans="2:7" x14ac:dyDescent="0.3">
      <c r="B14893" s="1"/>
      <c r="C14893" s="1"/>
      <c r="G14893" s="5"/>
    </row>
    <row r="14894" spans="2:7" x14ac:dyDescent="0.3">
      <c r="B14894" s="1"/>
      <c r="C14894" s="1"/>
      <c r="G14894" s="5"/>
    </row>
    <row r="14895" spans="2:7" x14ac:dyDescent="0.3">
      <c r="B14895" s="1"/>
      <c r="C14895" s="1"/>
      <c r="G14895" s="5"/>
    </row>
    <row r="14896" spans="2:7" x14ac:dyDescent="0.3">
      <c r="B14896" s="1"/>
      <c r="C14896" s="1"/>
      <c r="G14896" s="5"/>
    </row>
    <row r="14897" spans="2:7" x14ac:dyDescent="0.3">
      <c r="B14897" s="1"/>
      <c r="C14897" s="1"/>
      <c r="G14897" s="5"/>
    </row>
    <row r="14898" spans="2:7" x14ac:dyDescent="0.3">
      <c r="B14898" s="1"/>
      <c r="C14898" s="1"/>
      <c r="G14898" s="5"/>
    </row>
    <row r="14899" spans="2:7" x14ac:dyDescent="0.3">
      <c r="B14899" s="1"/>
      <c r="C14899" s="1"/>
      <c r="G14899" s="5"/>
    </row>
    <row r="14900" spans="2:7" x14ac:dyDescent="0.3">
      <c r="B14900" s="1"/>
      <c r="C14900" s="1"/>
      <c r="G14900" s="5"/>
    </row>
    <row r="14901" spans="2:7" x14ac:dyDescent="0.3">
      <c r="B14901" s="1"/>
      <c r="C14901" s="1"/>
      <c r="G14901" s="5"/>
    </row>
    <row r="14902" spans="2:7" x14ac:dyDescent="0.3">
      <c r="B14902" s="1"/>
      <c r="C14902" s="1"/>
      <c r="G14902" s="5"/>
    </row>
    <row r="14903" spans="2:7" x14ac:dyDescent="0.3">
      <c r="B14903" s="1"/>
      <c r="C14903" s="1"/>
      <c r="G14903" s="5"/>
    </row>
    <row r="14904" spans="2:7" x14ac:dyDescent="0.3">
      <c r="B14904" s="1"/>
      <c r="C14904" s="1"/>
      <c r="G14904" s="5"/>
    </row>
    <row r="14905" spans="2:7" x14ac:dyDescent="0.3">
      <c r="B14905" s="1"/>
      <c r="C14905" s="1"/>
      <c r="G14905" s="5"/>
    </row>
    <row r="14906" spans="2:7" x14ac:dyDescent="0.3">
      <c r="B14906" s="1"/>
      <c r="C14906" s="1"/>
      <c r="G14906" s="5"/>
    </row>
    <row r="14907" spans="2:7" x14ac:dyDescent="0.3">
      <c r="B14907" s="1"/>
      <c r="C14907" s="1"/>
      <c r="G14907" s="5"/>
    </row>
    <row r="14908" spans="2:7" x14ac:dyDescent="0.3">
      <c r="B14908" s="1"/>
      <c r="C14908" s="1"/>
      <c r="G14908" s="5"/>
    </row>
    <row r="14909" spans="2:7" x14ac:dyDescent="0.3">
      <c r="B14909" s="1"/>
      <c r="C14909" s="1"/>
      <c r="G14909" s="5"/>
    </row>
    <row r="14910" spans="2:7" x14ac:dyDescent="0.3">
      <c r="B14910" s="1"/>
      <c r="C14910" s="1"/>
      <c r="G14910" s="5"/>
    </row>
    <row r="14911" spans="2:7" x14ac:dyDescent="0.3">
      <c r="B14911" s="1"/>
      <c r="C14911" s="1"/>
      <c r="G14911" s="5"/>
    </row>
    <row r="14912" spans="2:7" x14ac:dyDescent="0.3">
      <c r="B14912" s="1"/>
      <c r="C14912" s="1"/>
      <c r="G14912" s="5"/>
    </row>
    <row r="14913" spans="2:7" x14ac:dyDescent="0.3">
      <c r="B14913" s="1"/>
      <c r="C14913" s="1"/>
      <c r="G14913" s="5"/>
    </row>
    <row r="14914" spans="2:7" x14ac:dyDescent="0.3">
      <c r="B14914" s="1"/>
      <c r="C14914" s="1"/>
      <c r="G14914" s="5"/>
    </row>
    <row r="14915" spans="2:7" x14ac:dyDescent="0.3">
      <c r="B14915" s="1"/>
      <c r="C14915" s="1"/>
      <c r="G14915" s="5"/>
    </row>
    <row r="14916" spans="2:7" x14ac:dyDescent="0.3">
      <c r="B14916" s="1"/>
      <c r="C14916" s="1"/>
      <c r="G14916" s="5"/>
    </row>
    <row r="14917" spans="2:7" x14ac:dyDescent="0.3">
      <c r="B14917" s="1"/>
      <c r="C14917" s="1"/>
      <c r="G14917" s="5"/>
    </row>
    <row r="14918" spans="2:7" x14ac:dyDescent="0.3">
      <c r="B14918" s="1"/>
      <c r="C14918" s="1"/>
      <c r="G14918" s="5"/>
    </row>
    <row r="14919" spans="2:7" x14ac:dyDescent="0.3">
      <c r="B14919" s="1"/>
      <c r="C14919" s="1"/>
      <c r="G14919" s="5"/>
    </row>
    <row r="14920" spans="2:7" x14ac:dyDescent="0.3">
      <c r="B14920" s="1"/>
      <c r="C14920" s="1"/>
      <c r="G14920" s="5"/>
    </row>
    <row r="14921" spans="2:7" x14ac:dyDescent="0.3">
      <c r="B14921" s="1"/>
      <c r="C14921" s="1"/>
      <c r="G14921" s="5"/>
    </row>
    <row r="14922" spans="2:7" x14ac:dyDescent="0.3">
      <c r="B14922" s="1"/>
      <c r="C14922" s="1"/>
      <c r="G14922" s="5"/>
    </row>
    <row r="14923" spans="2:7" x14ac:dyDescent="0.3">
      <c r="B14923" s="1"/>
      <c r="C14923" s="1"/>
      <c r="G14923" s="5"/>
    </row>
    <row r="14924" spans="2:7" x14ac:dyDescent="0.3">
      <c r="B14924" s="1"/>
      <c r="C14924" s="1"/>
      <c r="G14924" s="5"/>
    </row>
    <row r="14925" spans="2:7" x14ac:dyDescent="0.3">
      <c r="B14925" s="1"/>
      <c r="C14925" s="1"/>
      <c r="G14925" s="5"/>
    </row>
    <row r="14926" spans="2:7" x14ac:dyDescent="0.3">
      <c r="B14926" s="1"/>
      <c r="C14926" s="1"/>
      <c r="G14926" s="5"/>
    </row>
    <row r="14927" spans="2:7" x14ac:dyDescent="0.3">
      <c r="B14927" s="1"/>
      <c r="C14927" s="1"/>
      <c r="G14927" s="5"/>
    </row>
    <row r="14928" spans="2:7" x14ac:dyDescent="0.3">
      <c r="B14928" s="1"/>
      <c r="C14928" s="1"/>
      <c r="G14928" s="5"/>
    </row>
    <row r="14929" spans="2:7" x14ac:dyDescent="0.3">
      <c r="B14929" s="1"/>
      <c r="C14929" s="1"/>
      <c r="G14929" s="5"/>
    </row>
    <row r="14930" spans="2:7" x14ac:dyDescent="0.3">
      <c r="B14930" s="1"/>
      <c r="C14930" s="1"/>
      <c r="G14930" s="5"/>
    </row>
    <row r="14931" spans="2:7" x14ac:dyDescent="0.3">
      <c r="B14931" s="1"/>
      <c r="C14931" s="1"/>
      <c r="G14931" s="5"/>
    </row>
    <row r="14932" spans="2:7" x14ac:dyDescent="0.3">
      <c r="B14932" s="1"/>
      <c r="C14932" s="1"/>
      <c r="G14932" s="5"/>
    </row>
    <row r="14933" spans="2:7" x14ac:dyDescent="0.3">
      <c r="B14933" s="1"/>
      <c r="C14933" s="1"/>
      <c r="G14933" s="5"/>
    </row>
    <row r="14934" spans="2:7" x14ac:dyDescent="0.3">
      <c r="B14934" s="1"/>
      <c r="C14934" s="1"/>
      <c r="G14934" s="5"/>
    </row>
    <row r="14935" spans="2:7" x14ac:dyDescent="0.3">
      <c r="B14935" s="1"/>
      <c r="C14935" s="1"/>
      <c r="G14935" s="5"/>
    </row>
    <row r="14936" spans="2:7" x14ac:dyDescent="0.3">
      <c r="B14936" s="1"/>
      <c r="C14936" s="1"/>
      <c r="G14936" s="5"/>
    </row>
    <row r="14937" spans="2:7" x14ac:dyDescent="0.3">
      <c r="B14937" s="1"/>
      <c r="C14937" s="1"/>
      <c r="G14937" s="5"/>
    </row>
    <row r="14938" spans="2:7" x14ac:dyDescent="0.3">
      <c r="B14938" s="1"/>
      <c r="C14938" s="1"/>
      <c r="G14938" s="5"/>
    </row>
    <row r="14939" spans="2:7" x14ac:dyDescent="0.3">
      <c r="B14939" s="1"/>
      <c r="C14939" s="1"/>
      <c r="G14939" s="5"/>
    </row>
    <row r="14940" spans="2:7" x14ac:dyDescent="0.3">
      <c r="B14940" s="1"/>
      <c r="C14940" s="1"/>
      <c r="G14940" s="5"/>
    </row>
    <row r="14941" spans="2:7" x14ac:dyDescent="0.3">
      <c r="B14941" s="1"/>
      <c r="C14941" s="1"/>
      <c r="G14941" s="5"/>
    </row>
    <row r="14942" spans="2:7" x14ac:dyDescent="0.3">
      <c r="B14942" s="1"/>
      <c r="C14942" s="1"/>
      <c r="G14942" s="5"/>
    </row>
    <row r="14943" spans="2:7" x14ac:dyDescent="0.3">
      <c r="B14943" s="1"/>
      <c r="C14943" s="1"/>
      <c r="G14943" s="5"/>
    </row>
    <row r="14944" spans="2:7" x14ac:dyDescent="0.3">
      <c r="B14944" s="1"/>
      <c r="C14944" s="1"/>
      <c r="G14944" s="5"/>
    </row>
    <row r="14945" spans="2:7" x14ac:dyDescent="0.3">
      <c r="B14945" s="1"/>
      <c r="C14945" s="1"/>
      <c r="G14945" s="5"/>
    </row>
    <row r="14946" spans="2:7" x14ac:dyDescent="0.3">
      <c r="B14946" s="1"/>
      <c r="C14946" s="1"/>
      <c r="G14946" s="5"/>
    </row>
    <row r="14947" spans="2:7" x14ac:dyDescent="0.3">
      <c r="B14947" s="1"/>
      <c r="C14947" s="1"/>
      <c r="G14947" s="5"/>
    </row>
    <row r="14948" spans="2:7" x14ac:dyDescent="0.3">
      <c r="B14948" s="1"/>
      <c r="C14948" s="1"/>
      <c r="G14948" s="5"/>
    </row>
    <row r="14949" spans="2:7" x14ac:dyDescent="0.3">
      <c r="B14949" s="1"/>
      <c r="C14949" s="1"/>
      <c r="G14949" s="5"/>
    </row>
    <row r="14950" spans="2:7" x14ac:dyDescent="0.3">
      <c r="B14950" s="1"/>
      <c r="C14950" s="1"/>
      <c r="G14950" s="5"/>
    </row>
    <row r="14951" spans="2:7" x14ac:dyDescent="0.3">
      <c r="B14951" s="1"/>
      <c r="C14951" s="1"/>
      <c r="G14951" s="5"/>
    </row>
    <row r="14952" spans="2:7" x14ac:dyDescent="0.3">
      <c r="B14952" s="1"/>
      <c r="C14952" s="1"/>
      <c r="G14952" s="5"/>
    </row>
    <row r="14953" spans="2:7" x14ac:dyDescent="0.3">
      <c r="B14953" s="1"/>
      <c r="C14953" s="1"/>
      <c r="G14953" s="5"/>
    </row>
    <row r="14954" spans="2:7" x14ac:dyDescent="0.3">
      <c r="B14954" s="1"/>
      <c r="C14954" s="1"/>
      <c r="G14954" s="5"/>
    </row>
    <row r="14955" spans="2:7" x14ac:dyDescent="0.3">
      <c r="B14955" s="1"/>
      <c r="C14955" s="1"/>
      <c r="G14955" s="5"/>
    </row>
    <row r="14956" spans="2:7" x14ac:dyDescent="0.3">
      <c r="B14956" s="1"/>
      <c r="C14956" s="1"/>
      <c r="G14956" s="5"/>
    </row>
    <row r="14957" spans="2:7" x14ac:dyDescent="0.3">
      <c r="B14957" s="1"/>
      <c r="C14957" s="1"/>
      <c r="G14957" s="5"/>
    </row>
    <row r="14958" spans="2:7" x14ac:dyDescent="0.3">
      <c r="B14958" s="1"/>
      <c r="C14958" s="1"/>
      <c r="G14958" s="5"/>
    </row>
    <row r="14959" spans="2:7" x14ac:dyDescent="0.3">
      <c r="B14959" s="1"/>
      <c r="C14959" s="1"/>
      <c r="G14959" s="5"/>
    </row>
    <row r="14960" spans="2:7" x14ac:dyDescent="0.3">
      <c r="B14960" s="1"/>
      <c r="C14960" s="1"/>
      <c r="G14960" s="5"/>
    </row>
    <row r="14961" spans="2:7" x14ac:dyDescent="0.3">
      <c r="B14961" s="1"/>
      <c r="C14961" s="1"/>
      <c r="G14961" s="5"/>
    </row>
    <row r="14962" spans="2:7" x14ac:dyDescent="0.3">
      <c r="B14962" s="1"/>
      <c r="C14962" s="1"/>
      <c r="G14962" s="5"/>
    </row>
    <row r="14963" spans="2:7" x14ac:dyDescent="0.3">
      <c r="B14963" s="1"/>
      <c r="C14963" s="1"/>
      <c r="G14963" s="5"/>
    </row>
    <row r="14964" spans="2:7" x14ac:dyDescent="0.3">
      <c r="B14964" s="1"/>
      <c r="C14964" s="1"/>
      <c r="G14964" s="5"/>
    </row>
    <row r="14965" spans="2:7" x14ac:dyDescent="0.3">
      <c r="B14965" s="1"/>
      <c r="C14965" s="1"/>
      <c r="G14965" s="5"/>
    </row>
    <row r="14966" spans="2:7" x14ac:dyDescent="0.3">
      <c r="B14966" s="1"/>
      <c r="C14966" s="1"/>
      <c r="G14966" s="5"/>
    </row>
    <row r="14967" spans="2:7" x14ac:dyDescent="0.3">
      <c r="B14967" s="1"/>
      <c r="C14967" s="1"/>
      <c r="G14967" s="5"/>
    </row>
    <row r="14968" spans="2:7" x14ac:dyDescent="0.3">
      <c r="B14968" s="1"/>
      <c r="C14968" s="1"/>
      <c r="G14968" s="5"/>
    </row>
    <row r="14969" spans="2:7" x14ac:dyDescent="0.3">
      <c r="B14969" s="1"/>
      <c r="C14969" s="1"/>
      <c r="G14969" s="5"/>
    </row>
    <row r="14970" spans="2:7" x14ac:dyDescent="0.3">
      <c r="B14970" s="1"/>
      <c r="C14970" s="1"/>
      <c r="G14970" s="5"/>
    </row>
    <row r="14971" spans="2:7" x14ac:dyDescent="0.3">
      <c r="B14971" s="1"/>
      <c r="C14971" s="1"/>
      <c r="G14971" s="5"/>
    </row>
    <row r="14972" spans="2:7" x14ac:dyDescent="0.3">
      <c r="B14972" s="1"/>
      <c r="C14972" s="1"/>
      <c r="G14972" s="5"/>
    </row>
    <row r="14973" spans="2:7" x14ac:dyDescent="0.3">
      <c r="B14973" s="1"/>
      <c r="C14973" s="1"/>
      <c r="G14973" s="5"/>
    </row>
    <row r="14974" spans="2:7" x14ac:dyDescent="0.3">
      <c r="B14974" s="1"/>
      <c r="C14974" s="1"/>
      <c r="G14974" s="5"/>
    </row>
    <row r="14975" spans="2:7" x14ac:dyDescent="0.3">
      <c r="B14975" s="1"/>
      <c r="C14975" s="1"/>
      <c r="G14975" s="5"/>
    </row>
    <row r="14976" spans="2:7" x14ac:dyDescent="0.3">
      <c r="B14976" s="1"/>
      <c r="C14976" s="1"/>
      <c r="G14976" s="5"/>
    </row>
    <row r="14977" spans="2:7" x14ac:dyDescent="0.3">
      <c r="B14977" s="1"/>
      <c r="C14977" s="1"/>
      <c r="G14977" s="5"/>
    </row>
    <row r="14978" spans="2:7" x14ac:dyDescent="0.3">
      <c r="B14978" s="1"/>
      <c r="C14978" s="1"/>
      <c r="G14978" s="5"/>
    </row>
    <row r="14979" spans="2:7" x14ac:dyDescent="0.3">
      <c r="B14979" s="1"/>
      <c r="C14979" s="1"/>
      <c r="G14979" s="5"/>
    </row>
    <row r="14980" spans="2:7" x14ac:dyDescent="0.3">
      <c r="B14980" s="1"/>
      <c r="C14980" s="1"/>
      <c r="G14980" s="5"/>
    </row>
    <row r="14981" spans="2:7" x14ac:dyDescent="0.3">
      <c r="B14981" s="1"/>
      <c r="C14981" s="1"/>
      <c r="G14981" s="5"/>
    </row>
    <row r="14982" spans="2:7" x14ac:dyDescent="0.3">
      <c r="B14982" s="1"/>
      <c r="C14982" s="1"/>
      <c r="G14982" s="5"/>
    </row>
    <row r="14983" spans="2:7" x14ac:dyDescent="0.3">
      <c r="B14983" s="1"/>
      <c r="C14983" s="1"/>
      <c r="G14983" s="5"/>
    </row>
    <row r="14984" spans="2:7" x14ac:dyDescent="0.3">
      <c r="B14984" s="1"/>
      <c r="C14984" s="1"/>
      <c r="G14984" s="5"/>
    </row>
    <row r="14985" spans="2:7" x14ac:dyDescent="0.3">
      <c r="B14985" s="1"/>
      <c r="C14985" s="1"/>
      <c r="G14985" s="5"/>
    </row>
    <row r="14986" spans="2:7" x14ac:dyDescent="0.3">
      <c r="B14986" s="1"/>
      <c r="C14986" s="1"/>
      <c r="G14986" s="5"/>
    </row>
    <row r="14987" spans="2:7" x14ac:dyDescent="0.3">
      <c r="B14987" s="1"/>
      <c r="C14987" s="1"/>
      <c r="G14987" s="5"/>
    </row>
    <row r="14988" spans="2:7" x14ac:dyDescent="0.3">
      <c r="B14988" s="1"/>
      <c r="C14988" s="1"/>
      <c r="G14988" s="5"/>
    </row>
    <row r="14989" spans="2:7" x14ac:dyDescent="0.3">
      <c r="B14989" s="1"/>
      <c r="C14989" s="1"/>
      <c r="G14989" s="5"/>
    </row>
    <row r="14990" spans="2:7" x14ac:dyDescent="0.3">
      <c r="B14990" s="1"/>
      <c r="C14990" s="1"/>
      <c r="G14990" s="5"/>
    </row>
    <row r="14991" spans="2:7" x14ac:dyDescent="0.3">
      <c r="B14991" s="1"/>
      <c r="C14991" s="1"/>
      <c r="G14991" s="5"/>
    </row>
    <row r="14992" spans="2:7" x14ac:dyDescent="0.3">
      <c r="B14992" s="1"/>
      <c r="C14992" s="1"/>
      <c r="G14992" s="5"/>
    </row>
    <row r="14993" spans="2:7" x14ac:dyDescent="0.3">
      <c r="B14993" s="1"/>
      <c r="C14993" s="1"/>
      <c r="G14993" s="5"/>
    </row>
    <row r="14994" spans="2:7" x14ac:dyDescent="0.3">
      <c r="B14994" s="1"/>
      <c r="C14994" s="1"/>
      <c r="G14994" s="5"/>
    </row>
    <row r="14995" spans="2:7" x14ac:dyDescent="0.3">
      <c r="B14995" s="1"/>
      <c r="C14995" s="1"/>
      <c r="G14995" s="5"/>
    </row>
    <row r="14996" spans="2:7" x14ac:dyDescent="0.3">
      <c r="B14996" s="1"/>
      <c r="C14996" s="1"/>
      <c r="G14996" s="5"/>
    </row>
    <row r="14997" spans="2:7" x14ac:dyDescent="0.3">
      <c r="B14997" s="1"/>
      <c r="C14997" s="1"/>
      <c r="G14997" s="5"/>
    </row>
    <row r="14998" spans="2:7" x14ac:dyDescent="0.3">
      <c r="B14998" s="1"/>
      <c r="C14998" s="1"/>
      <c r="G14998" s="5"/>
    </row>
    <row r="14999" spans="2:7" x14ac:dyDescent="0.3">
      <c r="B14999" s="1"/>
      <c r="C14999" s="1"/>
      <c r="G14999" s="5"/>
    </row>
    <row r="15000" spans="2:7" x14ac:dyDescent="0.3">
      <c r="B15000" s="1"/>
      <c r="C15000" s="1"/>
      <c r="G15000" s="5"/>
    </row>
    <row r="15001" spans="2:7" x14ac:dyDescent="0.3">
      <c r="B15001" s="1"/>
      <c r="C15001" s="1"/>
      <c r="G15001" s="5"/>
    </row>
    <row r="15002" spans="2:7" x14ac:dyDescent="0.3">
      <c r="B15002" s="1"/>
      <c r="C15002" s="1"/>
      <c r="G15002" s="5"/>
    </row>
    <row r="15003" spans="2:7" x14ac:dyDescent="0.3">
      <c r="B15003" s="1"/>
      <c r="C15003" s="1"/>
      <c r="G15003" s="5"/>
    </row>
    <row r="15004" spans="2:7" x14ac:dyDescent="0.3">
      <c r="B15004" s="1"/>
      <c r="C15004" s="1"/>
      <c r="G15004" s="5"/>
    </row>
    <row r="15005" spans="2:7" x14ac:dyDescent="0.3">
      <c r="B15005" s="1"/>
      <c r="C15005" s="1"/>
      <c r="G15005" s="5"/>
    </row>
    <row r="15006" spans="2:7" x14ac:dyDescent="0.3">
      <c r="B15006" s="1"/>
      <c r="C15006" s="1"/>
      <c r="G15006" s="5"/>
    </row>
    <row r="15007" spans="2:7" x14ac:dyDescent="0.3">
      <c r="B15007" s="1"/>
      <c r="C15007" s="1"/>
      <c r="G15007" s="5"/>
    </row>
    <row r="15008" spans="2:7" x14ac:dyDescent="0.3">
      <c r="B15008" s="1"/>
      <c r="C15008" s="1"/>
      <c r="G15008" s="5"/>
    </row>
    <row r="15009" spans="2:7" x14ac:dyDescent="0.3">
      <c r="B15009" s="1"/>
      <c r="C15009" s="1"/>
      <c r="G15009" s="5"/>
    </row>
    <row r="15010" spans="2:7" x14ac:dyDescent="0.3">
      <c r="B15010" s="1"/>
      <c r="C15010" s="1"/>
      <c r="G15010" s="5"/>
    </row>
    <row r="15011" spans="2:7" x14ac:dyDescent="0.3">
      <c r="B15011" s="1"/>
      <c r="C15011" s="1"/>
      <c r="G15011" s="5"/>
    </row>
    <row r="15012" spans="2:7" x14ac:dyDescent="0.3">
      <c r="B15012" s="1"/>
      <c r="C15012" s="1"/>
      <c r="G15012" s="5"/>
    </row>
    <row r="15013" spans="2:7" x14ac:dyDescent="0.3">
      <c r="B15013" s="1"/>
      <c r="C15013" s="1"/>
      <c r="G15013" s="5"/>
    </row>
    <row r="15014" spans="2:7" x14ac:dyDescent="0.3">
      <c r="B15014" s="1"/>
      <c r="C15014" s="1"/>
      <c r="G15014" s="5"/>
    </row>
    <row r="15015" spans="2:7" x14ac:dyDescent="0.3">
      <c r="B15015" s="1"/>
      <c r="C15015" s="1"/>
      <c r="G15015" s="5"/>
    </row>
    <row r="15016" spans="2:7" x14ac:dyDescent="0.3">
      <c r="B15016" s="1"/>
      <c r="C15016" s="1"/>
      <c r="G15016" s="5"/>
    </row>
    <row r="15017" spans="2:7" x14ac:dyDescent="0.3">
      <c r="B15017" s="1"/>
      <c r="C15017" s="1"/>
      <c r="G15017" s="5"/>
    </row>
    <row r="15018" spans="2:7" x14ac:dyDescent="0.3">
      <c r="B15018" s="1"/>
      <c r="C15018" s="1"/>
      <c r="G15018" s="5"/>
    </row>
    <row r="15019" spans="2:7" x14ac:dyDescent="0.3">
      <c r="B15019" s="1"/>
      <c r="C15019" s="1"/>
      <c r="G15019" s="5"/>
    </row>
    <row r="15020" spans="2:7" x14ac:dyDescent="0.3">
      <c r="B15020" s="1"/>
      <c r="C15020" s="1"/>
      <c r="G15020" s="5"/>
    </row>
    <row r="15021" spans="2:7" x14ac:dyDescent="0.3">
      <c r="B15021" s="1"/>
      <c r="C15021" s="1"/>
      <c r="G15021" s="5"/>
    </row>
    <row r="15022" spans="2:7" x14ac:dyDescent="0.3">
      <c r="B15022" s="1"/>
      <c r="C15022" s="1"/>
      <c r="G15022" s="5"/>
    </row>
    <row r="15023" spans="2:7" x14ac:dyDescent="0.3">
      <c r="B15023" s="1"/>
      <c r="C15023" s="1"/>
      <c r="G15023" s="5"/>
    </row>
    <row r="15024" spans="2:7" x14ac:dyDescent="0.3">
      <c r="B15024" s="1"/>
      <c r="C15024" s="1"/>
      <c r="G15024" s="5"/>
    </row>
    <row r="15025" spans="2:7" x14ac:dyDescent="0.3">
      <c r="B15025" s="1"/>
      <c r="C15025" s="1"/>
      <c r="G15025" s="5"/>
    </row>
    <row r="15026" spans="2:7" x14ac:dyDescent="0.3">
      <c r="B15026" s="1"/>
      <c r="C15026" s="1"/>
      <c r="G15026" s="5"/>
    </row>
    <row r="15027" spans="2:7" x14ac:dyDescent="0.3">
      <c r="B15027" s="1"/>
      <c r="C15027" s="1"/>
      <c r="G15027" s="5"/>
    </row>
    <row r="15028" spans="2:7" x14ac:dyDescent="0.3">
      <c r="B15028" s="1"/>
      <c r="C15028" s="1"/>
      <c r="G15028" s="5"/>
    </row>
    <row r="15029" spans="2:7" x14ac:dyDescent="0.3">
      <c r="B15029" s="1"/>
      <c r="C15029" s="1"/>
      <c r="G15029" s="5"/>
    </row>
    <row r="15030" spans="2:7" x14ac:dyDescent="0.3">
      <c r="B15030" s="1"/>
      <c r="C15030" s="1"/>
      <c r="G15030" s="5"/>
    </row>
    <row r="15031" spans="2:7" x14ac:dyDescent="0.3">
      <c r="B15031" s="1"/>
      <c r="C15031" s="1"/>
      <c r="G15031" s="5"/>
    </row>
    <row r="15032" spans="2:7" x14ac:dyDescent="0.3">
      <c r="B15032" s="1"/>
      <c r="C15032" s="1"/>
      <c r="G15032" s="5"/>
    </row>
    <row r="15033" spans="2:7" x14ac:dyDescent="0.3">
      <c r="B15033" s="1"/>
      <c r="C15033" s="1"/>
      <c r="G15033" s="5"/>
    </row>
    <row r="15034" spans="2:7" x14ac:dyDescent="0.3">
      <c r="B15034" s="1"/>
      <c r="C15034" s="1"/>
      <c r="G15034" s="5"/>
    </row>
    <row r="15035" spans="2:7" x14ac:dyDescent="0.3">
      <c r="B15035" s="1"/>
      <c r="C15035" s="1"/>
      <c r="G15035" s="5"/>
    </row>
    <row r="15036" spans="2:7" x14ac:dyDescent="0.3">
      <c r="B15036" s="1"/>
      <c r="C15036" s="1"/>
      <c r="G15036" s="5"/>
    </row>
    <row r="15037" spans="2:7" x14ac:dyDescent="0.3">
      <c r="B15037" s="1"/>
      <c r="C15037" s="1"/>
      <c r="G15037" s="5"/>
    </row>
    <row r="15038" spans="2:7" x14ac:dyDescent="0.3">
      <c r="B15038" s="1"/>
      <c r="C15038" s="1"/>
      <c r="G15038" s="5"/>
    </row>
    <row r="15039" spans="2:7" x14ac:dyDescent="0.3">
      <c r="B15039" s="1"/>
      <c r="C15039" s="1"/>
      <c r="G15039" s="5"/>
    </row>
    <row r="15040" spans="2:7" x14ac:dyDescent="0.3">
      <c r="B15040" s="1"/>
      <c r="C15040" s="1"/>
      <c r="G15040" s="5"/>
    </row>
    <row r="15041" spans="2:7" x14ac:dyDescent="0.3">
      <c r="B15041" s="1"/>
      <c r="C15041" s="1"/>
      <c r="G15041" s="5"/>
    </row>
    <row r="15042" spans="2:7" x14ac:dyDescent="0.3">
      <c r="B15042" s="1"/>
      <c r="C15042" s="1"/>
      <c r="G15042" s="5"/>
    </row>
    <row r="15043" spans="2:7" x14ac:dyDescent="0.3">
      <c r="B15043" s="1"/>
      <c r="C15043" s="1"/>
      <c r="G15043" s="5"/>
    </row>
    <row r="15044" spans="2:7" x14ac:dyDescent="0.3">
      <c r="B15044" s="1"/>
      <c r="C15044" s="1"/>
      <c r="G15044" s="5"/>
    </row>
    <row r="15045" spans="2:7" x14ac:dyDescent="0.3">
      <c r="B15045" s="1"/>
      <c r="C15045" s="1"/>
      <c r="G15045" s="5"/>
    </row>
    <row r="15046" spans="2:7" x14ac:dyDescent="0.3">
      <c r="B15046" s="1"/>
      <c r="C15046" s="1"/>
      <c r="G15046" s="5"/>
    </row>
    <row r="15047" spans="2:7" x14ac:dyDescent="0.3">
      <c r="B15047" s="1"/>
      <c r="C15047" s="1"/>
      <c r="G15047" s="5"/>
    </row>
    <row r="15048" spans="2:7" x14ac:dyDescent="0.3">
      <c r="B15048" s="1"/>
      <c r="C15048" s="1"/>
      <c r="G15048" s="5"/>
    </row>
    <row r="15049" spans="2:7" x14ac:dyDescent="0.3">
      <c r="B15049" s="1"/>
      <c r="C15049" s="1"/>
      <c r="G15049" s="5"/>
    </row>
    <row r="15050" spans="2:7" x14ac:dyDescent="0.3">
      <c r="B15050" s="1"/>
      <c r="C15050" s="1"/>
      <c r="G15050" s="5"/>
    </row>
    <row r="15051" spans="2:7" x14ac:dyDescent="0.3">
      <c r="B15051" s="1"/>
      <c r="C15051" s="1"/>
      <c r="G15051" s="5"/>
    </row>
    <row r="15052" spans="2:7" x14ac:dyDescent="0.3">
      <c r="B15052" s="1"/>
      <c r="C15052" s="1"/>
      <c r="G15052" s="5"/>
    </row>
    <row r="15053" spans="2:7" x14ac:dyDescent="0.3">
      <c r="B15053" s="1"/>
      <c r="C15053" s="1"/>
      <c r="G15053" s="5"/>
    </row>
    <row r="15054" spans="2:7" x14ac:dyDescent="0.3">
      <c r="B15054" s="1"/>
      <c r="C15054" s="1"/>
      <c r="G15054" s="5"/>
    </row>
    <row r="15055" spans="2:7" x14ac:dyDescent="0.3">
      <c r="B15055" s="1"/>
      <c r="C15055" s="1"/>
      <c r="G15055" s="5"/>
    </row>
    <row r="15056" spans="2:7" x14ac:dyDescent="0.3">
      <c r="B15056" s="1"/>
      <c r="C15056" s="1"/>
      <c r="G15056" s="5"/>
    </row>
    <row r="15057" spans="2:7" x14ac:dyDescent="0.3">
      <c r="B15057" s="1"/>
      <c r="C15057" s="1"/>
      <c r="G15057" s="5"/>
    </row>
    <row r="15058" spans="2:7" x14ac:dyDescent="0.3">
      <c r="B15058" s="1"/>
      <c r="C15058" s="1"/>
      <c r="G15058" s="5"/>
    </row>
    <row r="15059" spans="2:7" x14ac:dyDescent="0.3">
      <c r="B15059" s="1"/>
      <c r="C15059" s="1"/>
      <c r="G15059" s="5"/>
    </row>
    <row r="15060" spans="2:7" x14ac:dyDescent="0.3">
      <c r="B15060" s="1"/>
      <c r="C15060" s="1"/>
      <c r="G15060" s="5"/>
    </row>
    <row r="15061" spans="2:7" x14ac:dyDescent="0.3">
      <c r="B15061" s="1"/>
      <c r="C15061" s="1"/>
      <c r="G15061" s="5"/>
    </row>
    <row r="15062" spans="2:7" x14ac:dyDescent="0.3">
      <c r="B15062" s="1"/>
      <c r="C15062" s="1"/>
      <c r="G15062" s="5"/>
    </row>
    <row r="15063" spans="2:7" x14ac:dyDescent="0.3">
      <c r="B15063" s="1"/>
      <c r="C15063" s="1"/>
      <c r="G15063" s="5"/>
    </row>
    <row r="15064" spans="2:7" x14ac:dyDescent="0.3">
      <c r="B15064" s="1"/>
      <c r="C15064" s="1"/>
      <c r="G15064" s="5"/>
    </row>
    <row r="15065" spans="2:7" x14ac:dyDescent="0.3">
      <c r="B15065" s="1"/>
      <c r="C15065" s="1"/>
      <c r="G15065" s="5"/>
    </row>
    <row r="15066" spans="2:7" x14ac:dyDescent="0.3">
      <c r="B15066" s="1"/>
      <c r="C15066" s="1"/>
      <c r="G15066" s="5"/>
    </row>
    <row r="15067" spans="2:7" x14ac:dyDescent="0.3">
      <c r="B15067" s="1"/>
      <c r="C15067" s="1"/>
      <c r="G15067" s="5"/>
    </row>
    <row r="15068" spans="2:7" x14ac:dyDescent="0.3">
      <c r="B15068" s="1"/>
      <c r="C15068" s="1"/>
      <c r="G15068" s="5"/>
    </row>
    <row r="15069" spans="2:7" x14ac:dyDescent="0.3">
      <c r="B15069" s="1"/>
      <c r="C15069" s="1"/>
      <c r="G15069" s="5"/>
    </row>
    <row r="15070" spans="2:7" x14ac:dyDescent="0.3">
      <c r="B15070" s="1"/>
      <c r="C15070" s="1"/>
      <c r="G15070" s="5"/>
    </row>
    <row r="15071" spans="2:7" x14ac:dyDescent="0.3">
      <c r="B15071" s="1"/>
      <c r="C15071" s="1"/>
      <c r="G15071" s="5"/>
    </row>
    <row r="15072" spans="2:7" x14ac:dyDescent="0.3">
      <c r="B15072" s="1"/>
      <c r="C15072" s="1"/>
      <c r="G15072" s="5"/>
    </row>
    <row r="15073" spans="2:7" x14ac:dyDescent="0.3">
      <c r="B15073" s="1"/>
      <c r="C15073" s="1"/>
      <c r="G15073" s="5"/>
    </row>
    <row r="15074" spans="2:7" x14ac:dyDescent="0.3">
      <c r="B15074" s="1"/>
      <c r="C15074" s="1"/>
      <c r="G15074" s="5"/>
    </row>
    <row r="15075" spans="2:7" x14ac:dyDescent="0.3">
      <c r="B15075" s="1"/>
      <c r="C15075" s="1"/>
      <c r="G15075" s="5"/>
    </row>
    <row r="15076" spans="2:7" x14ac:dyDescent="0.3">
      <c r="B15076" s="1"/>
      <c r="C15076" s="1"/>
      <c r="G15076" s="5"/>
    </row>
    <row r="15077" spans="2:7" x14ac:dyDescent="0.3">
      <c r="B15077" s="1"/>
      <c r="C15077" s="1"/>
      <c r="G15077" s="5"/>
    </row>
    <row r="15078" spans="2:7" x14ac:dyDescent="0.3">
      <c r="B15078" s="1"/>
      <c r="C15078" s="1"/>
      <c r="G15078" s="5"/>
    </row>
    <row r="15079" spans="2:7" x14ac:dyDescent="0.3">
      <c r="B15079" s="1"/>
      <c r="C15079" s="1"/>
      <c r="G15079" s="5"/>
    </row>
    <row r="15080" spans="2:7" x14ac:dyDescent="0.3">
      <c r="B15080" s="1"/>
      <c r="C15080" s="1"/>
      <c r="G15080" s="5"/>
    </row>
    <row r="15081" spans="2:7" x14ac:dyDescent="0.3">
      <c r="B15081" s="1"/>
      <c r="C15081" s="1"/>
      <c r="G15081" s="5"/>
    </row>
    <row r="15082" spans="2:7" x14ac:dyDescent="0.3">
      <c r="B15082" s="1"/>
      <c r="C15082" s="1"/>
      <c r="G15082" s="5"/>
    </row>
    <row r="15083" spans="2:7" x14ac:dyDescent="0.3">
      <c r="B15083" s="1"/>
      <c r="C15083" s="1"/>
      <c r="G15083" s="5"/>
    </row>
    <row r="15084" spans="2:7" x14ac:dyDescent="0.3">
      <c r="B15084" s="1"/>
      <c r="C15084" s="1"/>
      <c r="G15084" s="5"/>
    </row>
    <row r="15085" spans="2:7" x14ac:dyDescent="0.3">
      <c r="B15085" s="1"/>
      <c r="C15085" s="1"/>
      <c r="G15085" s="5"/>
    </row>
    <row r="15086" spans="2:7" x14ac:dyDescent="0.3">
      <c r="B15086" s="1"/>
      <c r="C15086" s="1"/>
      <c r="G15086" s="5"/>
    </row>
    <row r="15087" spans="2:7" x14ac:dyDescent="0.3">
      <c r="B15087" s="1"/>
      <c r="C15087" s="1"/>
      <c r="G15087" s="5"/>
    </row>
    <row r="15088" spans="2:7" x14ac:dyDescent="0.3">
      <c r="B15088" s="1"/>
      <c r="C15088" s="1"/>
      <c r="G15088" s="5"/>
    </row>
    <row r="15089" spans="2:7" x14ac:dyDescent="0.3">
      <c r="B15089" s="1"/>
      <c r="C15089" s="1"/>
      <c r="G15089" s="5"/>
    </row>
    <row r="15090" spans="2:7" x14ac:dyDescent="0.3">
      <c r="B15090" s="1"/>
      <c r="C15090" s="1"/>
      <c r="G15090" s="5"/>
    </row>
    <row r="15091" spans="2:7" x14ac:dyDescent="0.3">
      <c r="B15091" s="1"/>
      <c r="C15091" s="1"/>
      <c r="G15091" s="5"/>
    </row>
    <row r="15092" spans="2:7" x14ac:dyDescent="0.3">
      <c r="B15092" s="1"/>
      <c r="C15092" s="1"/>
      <c r="G15092" s="5"/>
    </row>
    <row r="15093" spans="2:7" x14ac:dyDescent="0.3">
      <c r="B15093" s="1"/>
      <c r="C15093" s="1"/>
      <c r="G15093" s="5"/>
    </row>
    <row r="15094" spans="2:7" x14ac:dyDescent="0.3">
      <c r="B15094" s="1"/>
      <c r="C15094" s="1"/>
      <c r="G15094" s="5"/>
    </row>
    <row r="15095" spans="2:7" x14ac:dyDescent="0.3">
      <c r="B15095" s="1"/>
      <c r="C15095" s="1"/>
      <c r="G15095" s="5"/>
    </row>
    <row r="15096" spans="2:7" x14ac:dyDescent="0.3">
      <c r="B15096" s="1"/>
      <c r="C15096" s="1"/>
      <c r="G15096" s="5"/>
    </row>
    <row r="15097" spans="2:7" x14ac:dyDescent="0.3">
      <c r="B15097" s="1"/>
      <c r="C15097" s="1"/>
      <c r="G15097" s="5"/>
    </row>
    <row r="15098" spans="2:7" x14ac:dyDescent="0.3">
      <c r="B15098" s="1"/>
      <c r="C15098" s="1"/>
      <c r="G15098" s="5"/>
    </row>
    <row r="15099" spans="2:7" x14ac:dyDescent="0.3">
      <c r="B15099" s="1"/>
      <c r="C15099" s="1"/>
      <c r="G15099" s="5"/>
    </row>
    <row r="15100" spans="2:7" x14ac:dyDescent="0.3">
      <c r="B15100" s="1"/>
      <c r="C15100" s="1"/>
      <c r="G15100" s="5"/>
    </row>
    <row r="15101" spans="2:7" x14ac:dyDescent="0.3">
      <c r="B15101" s="1"/>
      <c r="C15101" s="1"/>
      <c r="G15101" s="5"/>
    </row>
    <row r="15102" spans="2:7" x14ac:dyDescent="0.3">
      <c r="B15102" s="1"/>
      <c r="C15102" s="1"/>
      <c r="G15102" s="5"/>
    </row>
    <row r="15103" spans="2:7" x14ac:dyDescent="0.3">
      <c r="B15103" s="1"/>
      <c r="C15103" s="1"/>
      <c r="G15103" s="5"/>
    </row>
    <row r="15104" spans="2:7" x14ac:dyDescent="0.3">
      <c r="B15104" s="1"/>
      <c r="C15104" s="1"/>
      <c r="G15104" s="5"/>
    </row>
    <row r="15105" spans="2:7" x14ac:dyDescent="0.3">
      <c r="B15105" s="1"/>
      <c r="C15105" s="1"/>
      <c r="G15105" s="5"/>
    </row>
    <row r="15106" spans="2:7" x14ac:dyDescent="0.3">
      <c r="B15106" s="1"/>
      <c r="C15106" s="1"/>
      <c r="G15106" s="5"/>
    </row>
    <row r="15107" spans="2:7" x14ac:dyDescent="0.3">
      <c r="B15107" s="1"/>
      <c r="C15107" s="1"/>
      <c r="G15107" s="5"/>
    </row>
    <row r="15108" spans="2:7" x14ac:dyDescent="0.3">
      <c r="B15108" s="1"/>
      <c r="C15108" s="1"/>
      <c r="G15108" s="5"/>
    </row>
    <row r="15109" spans="2:7" x14ac:dyDescent="0.3">
      <c r="B15109" s="1"/>
      <c r="C15109" s="1"/>
      <c r="G15109" s="5"/>
    </row>
    <row r="15110" spans="2:7" x14ac:dyDescent="0.3">
      <c r="B15110" s="1"/>
      <c r="C15110" s="1"/>
      <c r="G15110" s="5"/>
    </row>
    <row r="15111" spans="2:7" x14ac:dyDescent="0.3">
      <c r="B15111" s="1"/>
      <c r="C15111" s="1"/>
      <c r="G15111" s="5"/>
    </row>
    <row r="15112" spans="2:7" x14ac:dyDescent="0.3">
      <c r="B15112" s="1"/>
      <c r="C15112" s="1"/>
      <c r="G15112" s="5"/>
    </row>
    <row r="15113" spans="2:7" x14ac:dyDescent="0.3">
      <c r="B15113" s="1"/>
      <c r="C15113" s="1"/>
      <c r="G15113" s="5"/>
    </row>
    <row r="15114" spans="2:7" x14ac:dyDescent="0.3">
      <c r="B15114" s="1"/>
      <c r="C15114" s="1"/>
      <c r="G15114" s="5"/>
    </row>
    <row r="15115" spans="2:7" x14ac:dyDescent="0.3">
      <c r="B15115" s="1"/>
      <c r="C15115" s="1"/>
      <c r="G15115" s="5"/>
    </row>
    <row r="15116" spans="2:7" x14ac:dyDescent="0.3">
      <c r="B15116" s="1"/>
      <c r="C15116" s="1"/>
      <c r="G15116" s="5"/>
    </row>
    <row r="15117" spans="2:7" x14ac:dyDescent="0.3">
      <c r="B15117" s="1"/>
      <c r="C15117" s="1"/>
      <c r="G15117" s="5"/>
    </row>
    <row r="15118" spans="2:7" x14ac:dyDescent="0.3">
      <c r="B15118" s="1"/>
      <c r="C15118" s="1"/>
      <c r="G15118" s="5"/>
    </row>
    <row r="15119" spans="2:7" x14ac:dyDescent="0.3">
      <c r="B15119" s="1"/>
      <c r="C15119" s="1"/>
      <c r="G15119" s="5"/>
    </row>
    <row r="15120" spans="2:7" x14ac:dyDescent="0.3">
      <c r="B15120" s="1"/>
      <c r="C15120" s="1"/>
      <c r="G15120" s="5"/>
    </row>
    <row r="15121" spans="2:7" x14ac:dyDescent="0.3">
      <c r="B15121" s="1"/>
      <c r="C15121" s="1"/>
      <c r="G15121" s="5"/>
    </row>
    <row r="15122" spans="2:7" x14ac:dyDescent="0.3">
      <c r="B15122" s="1"/>
      <c r="C15122" s="1"/>
      <c r="G15122" s="5"/>
    </row>
    <row r="15123" spans="2:7" x14ac:dyDescent="0.3">
      <c r="B15123" s="1"/>
      <c r="C15123" s="1"/>
      <c r="G15123" s="5"/>
    </row>
    <row r="15124" spans="2:7" x14ac:dyDescent="0.3">
      <c r="B15124" s="1"/>
      <c r="C15124" s="1"/>
      <c r="G15124" s="5"/>
    </row>
    <row r="15125" spans="2:7" x14ac:dyDescent="0.3">
      <c r="B15125" s="1"/>
      <c r="C15125" s="1"/>
      <c r="G15125" s="5"/>
    </row>
    <row r="15126" spans="2:7" x14ac:dyDescent="0.3">
      <c r="B15126" s="1"/>
      <c r="C15126" s="1"/>
      <c r="G15126" s="5"/>
    </row>
    <row r="15127" spans="2:7" x14ac:dyDescent="0.3">
      <c r="B15127" s="1"/>
      <c r="C15127" s="1"/>
      <c r="G15127" s="5"/>
    </row>
    <row r="15128" spans="2:7" x14ac:dyDescent="0.3">
      <c r="B15128" s="1"/>
      <c r="C15128" s="1"/>
      <c r="G15128" s="5"/>
    </row>
    <row r="15129" spans="2:7" x14ac:dyDescent="0.3">
      <c r="B15129" s="1"/>
      <c r="C15129" s="1"/>
      <c r="G15129" s="5"/>
    </row>
    <row r="15130" spans="2:7" x14ac:dyDescent="0.3">
      <c r="B15130" s="1"/>
      <c r="C15130" s="1"/>
      <c r="G15130" s="5"/>
    </row>
    <row r="15131" spans="2:7" x14ac:dyDescent="0.3">
      <c r="B15131" s="1"/>
      <c r="C15131" s="1"/>
      <c r="G15131" s="5"/>
    </row>
    <row r="15132" spans="2:7" x14ac:dyDescent="0.3">
      <c r="B15132" s="1"/>
      <c r="C15132" s="1"/>
      <c r="G15132" s="5"/>
    </row>
    <row r="15133" spans="2:7" x14ac:dyDescent="0.3">
      <c r="B15133" s="1"/>
      <c r="C15133" s="1"/>
      <c r="G15133" s="5"/>
    </row>
    <row r="15134" spans="2:7" x14ac:dyDescent="0.3">
      <c r="B15134" s="1"/>
      <c r="C15134" s="1"/>
      <c r="G15134" s="5"/>
    </row>
    <row r="15135" spans="2:7" x14ac:dyDescent="0.3">
      <c r="B15135" s="1"/>
      <c r="C15135" s="1"/>
      <c r="G15135" s="5"/>
    </row>
    <row r="15136" spans="2:7" x14ac:dyDescent="0.3">
      <c r="B15136" s="1"/>
      <c r="C15136" s="1"/>
      <c r="G15136" s="5"/>
    </row>
    <row r="15137" spans="2:7" x14ac:dyDescent="0.3">
      <c r="B15137" s="1"/>
      <c r="C15137" s="1"/>
      <c r="G15137" s="5"/>
    </row>
    <row r="15138" spans="2:7" x14ac:dyDescent="0.3">
      <c r="B15138" s="1"/>
      <c r="C15138" s="1"/>
      <c r="G15138" s="5"/>
    </row>
    <row r="15139" spans="2:7" x14ac:dyDescent="0.3">
      <c r="B15139" s="1"/>
      <c r="C15139" s="1"/>
      <c r="G15139" s="5"/>
    </row>
    <row r="15140" spans="2:7" x14ac:dyDescent="0.3">
      <c r="B15140" s="1"/>
      <c r="C15140" s="1"/>
      <c r="G15140" s="5"/>
    </row>
    <row r="15141" spans="2:7" x14ac:dyDescent="0.3">
      <c r="B15141" s="1"/>
      <c r="C15141" s="1"/>
      <c r="G15141" s="5"/>
    </row>
    <row r="15142" spans="2:7" x14ac:dyDescent="0.3">
      <c r="B15142" s="1"/>
      <c r="C15142" s="1"/>
      <c r="G15142" s="5"/>
    </row>
    <row r="15143" spans="2:7" x14ac:dyDescent="0.3">
      <c r="B15143" s="1"/>
      <c r="C15143" s="1"/>
      <c r="G15143" s="5"/>
    </row>
    <row r="15144" spans="2:7" x14ac:dyDescent="0.3">
      <c r="B15144" s="1"/>
      <c r="C15144" s="1"/>
      <c r="G15144" s="5"/>
    </row>
    <row r="15145" spans="2:7" x14ac:dyDescent="0.3">
      <c r="B15145" s="1"/>
      <c r="C15145" s="1"/>
      <c r="G15145" s="5"/>
    </row>
    <row r="15146" spans="2:7" x14ac:dyDescent="0.3">
      <c r="B15146" s="1"/>
      <c r="C15146" s="1"/>
      <c r="G15146" s="5"/>
    </row>
    <row r="15147" spans="2:7" x14ac:dyDescent="0.3">
      <c r="B15147" s="1"/>
      <c r="C15147" s="1"/>
      <c r="G15147" s="5"/>
    </row>
    <row r="15148" spans="2:7" x14ac:dyDescent="0.3">
      <c r="B15148" s="1"/>
      <c r="C15148" s="1"/>
      <c r="G15148" s="5"/>
    </row>
    <row r="15149" spans="2:7" x14ac:dyDescent="0.3">
      <c r="B15149" s="1"/>
      <c r="C15149" s="1"/>
      <c r="G15149" s="5"/>
    </row>
    <row r="15150" spans="2:7" x14ac:dyDescent="0.3">
      <c r="B15150" s="1"/>
      <c r="C15150" s="1"/>
      <c r="G15150" s="5"/>
    </row>
    <row r="15151" spans="2:7" x14ac:dyDescent="0.3">
      <c r="B15151" s="1"/>
      <c r="C15151" s="1"/>
      <c r="G15151" s="5"/>
    </row>
    <row r="15152" spans="2:7" x14ac:dyDescent="0.3">
      <c r="B15152" s="1"/>
      <c r="C15152" s="1"/>
      <c r="G15152" s="5"/>
    </row>
    <row r="15153" spans="2:7" x14ac:dyDescent="0.3">
      <c r="B15153" s="1"/>
      <c r="C15153" s="1"/>
      <c r="G15153" s="5"/>
    </row>
    <row r="15154" spans="2:7" x14ac:dyDescent="0.3">
      <c r="B15154" s="1"/>
      <c r="C15154" s="1"/>
      <c r="G15154" s="5"/>
    </row>
    <row r="15155" spans="2:7" x14ac:dyDescent="0.3">
      <c r="B15155" s="1"/>
      <c r="C15155" s="1"/>
      <c r="G15155" s="5"/>
    </row>
    <row r="15156" spans="2:7" x14ac:dyDescent="0.3">
      <c r="B15156" s="1"/>
      <c r="C15156" s="1"/>
      <c r="G15156" s="5"/>
    </row>
    <row r="15157" spans="2:7" x14ac:dyDescent="0.3">
      <c r="B15157" s="1"/>
      <c r="C15157" s="1"/>
      <c r="G15157" s="5"/>
    </row>
    <row r="15158" spans="2:7" x14ac:dyDescent="0.3">
      <c r="B15158" s="1"/>
      <c r="C15158" s="1"/>
      <c r="G15158" s="5"/>
    </row>
    <row r="15159" spans="2:7" x14ac:dyDescent="0.3">
      <c r="B15159" s="1"/>
      <c r="C15159" s="1"/>
      <c r="G15159" s="5"/>
    </row>
    <row r="15160" spans="2:7" x14ac:dyDescent="0.3">
      <c r="B15160" s="1"/>
      <c r="C15160" s="1"/>
      <c r="G15160" s="5"/>
    </row>
    <row r="15161" spans="2:7" x14ac:dyDescent="0.3">
      <c r="B15161" s="1"/>
      <c r="C15161" s="1"/>
      <c r="G15161" s="5"/>
    </row>
    <row r="15162" spans="2:7" x14ac:dyDescent="0.3">
      <c r="B15162" s="1"/>
      <c r="C15162" s="1"/>
      <c r="G15162" s="5"/>
    </row>
    <row r="15163" spans="2:7" x14ac:dyDescent="0.3">
      <c r="B15163" s="1"/>
      <c r="C15163" s="1"/>
      <c r="G15163" s="5"/>
    </row>
    <row r="15164" spans="2:7" x14ac:dyDescent="0.3">
      <c r="B15164" s="1"/>
      <c r="C15164" s="1"/>
      <c r="G15164" s="5"/>
    </row>
    <row r="15165" spans="2:7" x14ac:dyDescent="0.3">
      <c r="B15165" s="1"/>
      <c r="C15165" s="1"/>
      <c r="G15165" s="5"/>
    </row>
    <row r="15166" spans="2:7" x14ac:dyDescent="0.3">
      <c r="B15166" s="1"/>
      <c r="C15166" s="1"/>
      <c r="G15166" s="5"/>
    </row>
    <row r="15167" spans="2:7" x14ac:dyDescent="0.3">
      <c r="B15167" s="1"/>
      <c r="C15167" s="1"/>
      <c r="G15167" s="5"/>
    </row>
    <row r="15168" spans="2:7" x14ac:dyDescent="0.3">
      <c r="B15168" s="1"/>
      <c r="C15168" s="1"/>
      <c r="G15168" s="5"/>
    </row>
    <row r="15169" spans="2:7" x14ac:dyDescent="0.3">
      <c r="B15169" s="1"/>
      <c r="C15169" s="1"/>
      <c r="G15169" s="5"/>
    </row>
    <row r="15170" spans="2:7" x14ac:dyDescent="0.3">
      <c r="B15170" s="1"/>
      <c r="C15170" s="1"/>
      <c r="G15170" s="5"/>
    </row>
    <row r="15171" spans="2:7" x14ac:dyDescent="0.3">
      <c r="B15171" s="1"/>
      <c r="C15171" s="1"/>
      <c r="G15171" s="5"/>
    </row>
    <row r="15172" spans="2:7" x14ac:dyDescent="0.3">
      <c r="B15172" s="1"/>
      <c r="C15172" s="1"/>
      <c r="G15172" s="5"/>
    </row>
    <row r="15173" spans="2:7" x14ac:dyDescent="0.3">
      <c r="B15173" s="1"/>
      <c r="C15173" s="1"/>
      <c r="G15173" s="5"/>
    </row>
    <row r="15174" spans="2:7" x14ac:dyDescent="0.3">
      <c r="B15174" s="1"/>
      <c r="C15174" s="1"/>
      <c r="G15174" s="5"/>
    </row>
    <row r="15175" spans="2:7" x14ac:dyDescent="0.3">
      <c r="B15175" s="1"/>
      <c r="C15175" s="1"/>
      <c r="G15175" s="5"/>
    </row>
    <row r="15176" spans="2:7" x14ac:dyDescent="0.3">
      <c r="B15176" s="1"/>
      <c r="C15176" s="1"/>
      <c r="G15176" s="5"/>
    </row>
    <row r="15177" spans="2:7" x14ac:dyDescent="0.3">
      <c r="B15177" s="1"/>
      <c r="C15177" s="1"/>
      <c r="G15177" s="5"/>
    </row>
    <row r="15178" spans="2:7" x14ac:dyDescent="0.3">
      <c r="B15178" s="1"/>
      <c r="C15178" s="1"/>
      <c r="G15178" s="5"/>
    </row>
    <row r="15179" spans="2:7" x14ac:dyDescent="0.3">
      <c r="B15179" s="1"/>
      <c r="C15179" s="1"/>
      <c r="G15179" s="5"/>
    </row>
    <row r="15180" spans="2:7" x14ac:dyDescent="0.3">
      <c r="B15180" s="1"/>
      <c r="C15180" s="1"/>
      <c r="G15180" s="5"/>
    </row>
    <row r="15181" spans="2:7" x14ac:dyDescent="0.3">
      <c r="B15181" s="1"/>
      <c r="C15181" s="1"/>
      <c r="G15181" s="5"/>
    </row>
    <row r="15182" spans="2:7" x14ac:dyDescent="0.3">
      <c r="B15182" s="1"/>
      <c r="C15182" s="1"/>
      <c r="G15182" s="5"/>
    </row>
    <row r="15183" spans="2:7" x14ac:dyDescent="0.3">
      <c r="B15183" s="1"/>
      <c r="C15183" s="1"/>
      <c r="G15183" s="5"/>
    </row>
    <row r="15184" spans="2:7" x14ac:dyDescent="0.3">
      <c r="B15184" s="1"/>
      <c r="C15184" s="1"/>
      <c r="G15184" s="5"/>
    </row>
    <row r="15185" spans="2:7" x14ac:dyDescent="0.3">
      <c r="B15185" s="1"/>
      <c r="C15185" s="1"/>
      <c r="G15185" s="5"/>
    </row>
    <row r="15186" spans="2:7" x14ac:dyDescent="0.3">
      <c r="B15186" s="1"/>
      <c r="C15186" s="1"/>
      <c r="G15186" s="5"/>
    </row>
    <row r="15187" spans="2:7" x14ac:dyDescent="0.3">
      <c r="B15187" s="1"/>
      <c r="C15187" s="1"/>
      <c r="G15187" s="5"/>
    </row>
    <row r="15188" spans="2:7" x14ac:dyDescent="0.3">
      <c r="B15188" s="1"/>
      <c r="C15188" s="1"/>
      <c r="G15188" s="5"/>
    </row>
    <row r="15189" spans="2:7" x14ac:dyDescent="0.3">
      <c r="B15189" s="1"/>
      <c r="C15189" s="1"/>
      <c r="G15189" s="5"/>
    </row>
    <row r="15190" spans="2:7" x14ac:dyDescent="0.3">
      <c r="B15190" s="1"/>
      <c r="C15190" s="1"/>
      <c r="G15190" s="5"/>
    </row>
    <row r="15191" spans="2:7" x14ac:dyDescent="0.3">
      <c r="B15191" s="1"/>
      <c r="C15191" s="1"/>
      <c r="G15191" s="5"/>
    </row>
    <row r="15192" spans="2:7" x14ac:dyDescent="0.3">
      <c r="B15192" s="1"/>
      <c r="C15192" s="1"/>
      <c r="G15192" s="5"/>
    </row>
    <row r="15193" spans="2:7" x14ac:dyDescent="0.3">
      <c r="B15193" s="1"/>
      <c r="C15193" s="1"/>
      <c r="G15193" s="5"/>
    </row>
    <row r="15194" spans="2:7" x14ac:dyDescent="0.3">
      <c r="B15194" s="1"/>
      <c r="C15194" s="1"/>
      <c r="G15194" s="5"/>
    </row>
    <row r="15195" spans="2:7" x14ac:dyDescent="0.3">
      <c r="B15195" s="1"/>
      <c r="C15195" s="1"/>
      <c r="G15195" s="5"/>
    </row>
    <row r="15196" spans="2:7" x14ac:dyDescent="0.3">
      <c r="B15196" s="1"/>
      <c r="C15196" s="1"/>
      <c r="G15196" s="5"/>
    </row>
    <row r="15197" spans="2:7" x14ac:dyDescent="0.3">
      <c r="B15197" s="1"/>
      <c r="C15197" s="1"/>
      <c r="G15197" s="5"/>
    </row>
    <row r="15198" spans="2:7" x14ac:dyDescent="0.3">
      <c r="B15198" s="1"/>
      <c r="C15198" s="1"/>
      <c r="G15198" s="5"/>
    </row>
    <row r="15199" spans="2:7" x14ac:dyDescent="0.3">
      <c r="B15199" s="1"/>
      <c r="C15199" s="1"/>
      <c r="G15199" s="5"/>
    </row>
    <row r="15200" spans="2:7" x14ac:dyDescent="0.3">
      <c r="B15200" s="1"/>
      <c r="C15200" s="1"/>
      <c r="G15200" s="5"/>
    </row>
    <row r="15201" spans="2:7" x14ac:dyDescent="0.3">
      <c r="B15201" s="1"/>
      <c r="C15201" s="1"/>
      <c r="G15201" s="5"/>
    </row>
    <row r="15202" spans="2:7" x14ac:dyDescent="0.3">
      <c r="B15202" s="1"/>
      <c r="C15202" s="1"/>
      <c r="G15202" s="5"/>
    </row>
    <row r="15203" spans="2:7" x14ac:dyDescent="0.3">
      <c r="B15203" s="1"/>
      <c r="C15203" s="1"/>
      <c r="G15203" s="5"/>
    </row>
    <row r="15204" spans="2:7" x14ac:dyDescent="0.3">
      <c r="B15204" s="1"/>
      <c r="C15204" s="1"/>
      <c r="G15204" s="5"/>
    </row>
    <row r="15205" spans="2:7" x14ac:dyDescent="0.3">
      <c r="B15205" s="1"/>
      <c r="C15205" s="1"/>
      <c r="G15205" s="5"/>
    </row>
    <row r="15206" spans="2:7" x14ac:dyDescent="0.3">
      <c r="B15206" s="1"/>
      <c r="C15206" s="1"/>
      <c r="G15206" s="5"/>
    </row>
    <row r="15207" spans="2:7" x14ac:dyDescent="0.3">
      <c r="B15207" s="1"/>
      <c r="C15207" s="1"/>
      <c r="G15207" s="5"/>
    </row>
    <row r="15208" spans="2:7" x14ac:dyDescent="0.3">
      <c r="B15208" s="1"/>
      <c r="C15208" s="1"/>
      <c r="G15208" s="5"/>
    </row>
    <row r="15209" spans="2:7" x14ac:dyDescent="0.3">
      <c r="B15209" s="1"/>
      <c r="C15209" s="1"/>
      <c r="G15209" s="5"/>
    </row>
    <row r="15210" spans="2:7" x14ac:dyDescent="0.3">
      <c r="B15210" s="1"/>
      <c r="C15210" s="1"/>
      <c r="G15210" s="5"/>
    </row>
    <row r="15211" spans="2:7" x14ac:dyDescent="0.3">
      <c r="B15211" s="1"/>
      <c r="C15211" s="1"/>
      <c r="G15211" s="5"/>
    </row>
    <row r="15212" spans="2:7" x14ac:dyDescent="0.3">
      <c r="B15212" s="1"/>
      <c r="C15212" s="1"/>
      <c r="G15212" s="5"/>
    </row>
    <row r="15213" spans="2:7" x14ac:dyDescent="0.3">
      <c r="B15213" s="1"/>
      <c r="C15213" s="1"/>
      <c r="G15213" s="5"/>
    </row>
    <row r="15214" spans="2:7" x14ac:dyDescent="0.3">
      <c r="B15214" s="1"/>
      <c r="C15214" s="1"/>
      <c r="G15214" s="5"/>
    </row>
    <row r="15215" spans="2:7" x14ac:dyDescent="0.3">
      <c r="B15215" s="1"/>
      <c r="C15215" s="1"/>
      <c r="G15215" s="5"/>
    </row>
    <row r="15216" spans="2:7" x14ac:dyDescent="0.3">
      <c r="B15216" s="1"/>
      <c r="C15216" s="1"/>
      <c r="G15216" s="5"/>
    </row>
    <row r="15217" spans="2:7" x14ac:dyDescent="0.3">
      <c r="B15217" s="1"/>
      <c r="C15217" s="1"/>
      <c r="G15217" s="5"/>
    </row>
    <row r="15218" spans="2:7" x14ac:dyDescent="0.3">
      <c r="B15218" s="1"/>
      <c r="C15218" s="1"/>
      <c r="G15218" s="5"/>
    </row>
    <row r="15219" spans="2:7" x14ac:dyDescent="0.3">
      <c r="B15219" s="1"/>
      <c r="C15219" s="1"/>
      <c r="G15219" s="5"/>
    </row>
    <row r="15220" spans="2:7" x14ac:dyDescent="0.3">
      <c r="B15220" s="1"/>
      <c r="C15220" s="1"/>
      <c r="G15220" s="5"/>
    </row>
    <row r="15221" spans="2:7" x14ac:dyDescent="0.3">
      <c r="B15221" s="1"/>
      <c r="C15221" s="1"/>
      <c r="G15221" s="5"/>
    </row>
    <row r="15222" spans="2:7" x14ac:dyDescent="0.3">
      <c r="B15222" s="1"/>
      <c r="C15222" s="1"/>
      <c r="G15222" s="5"/>
    </row>
    <row r="15223" spans="2:7" x14ac:dyDescent="0.3">
      <c r="B15223" s="1"/>
      <c r="C15223" s="1"/>
      <c r="G15223" s="5"/>
    </row>
    <row r="15224" spans="2:7" x14ac:dyDescent="0.3">
      <c r="B15224" s="1"/>
      <c r="C15224" s="1"/>
      <c r="G15224" s="5"/>
    </row>
    <row r="15225" spans="2:7" x14ac:dyDescent="0.3">
      <c r="B15225" s="1"/>
      <c r="C15225" s="1"/>
      <c r="G15225" s="5"/>
    </row>
    <row r="15226" spans="2:7" x14ac:dyDescent="0.3">
      <c r="B15226" s="1"/>
      <c r="C15226" s="1"/>
      <c r="G15226" s="5"/>
    </row>
    <row r="15227" spans="2:7" x14ac:dyDescent="0.3">
      <c r="B15227" s="1"/>
      <c r="C15227" s="1"/>
      <c r="G15227" s="5"/>
    </row>
    <row r="15228" spans="2:7" x14ac:dyDescent="0.3">
      <c r="B15228" s="1"/>
      <c r="C15228" s="1"/>
      <c r="G15228" s="5"/>
    </row>
    <row r="15229" spans="2:7" x14ac:dyDescent="0.3">
      <c r="B15229" s="1"/>
      <c r="C15229" s="1"/>
      <c r="G15229" s="5"/>
    </row>
    <row r="15230" spans="2:7" x14ac:dyDescent="0.3">
      <c r="B15230" s="1"/>
      <c r="C15230" s="1"/>
      <c r="G15230" s="5"/>
    </row>
    <row r="15231" spans="2:7" x14ac:dyDescent="0.3">
      <c r="B15231" s="1"/>
      <c r="C15231" s="1"/>
      <c r="G15231" s="5"/>
    </row>
    <row r="15232" spans="2:7" x14ac:dyDescent="0.3">
      <c r="B15232" s="1"/>
      <c r="C15232" s="1"/>
      <c r="G15232" s="5"/>
    </row>
    <row r="15233" spans="2:7" x14ac:dyDescent="0.3">
      <c r="B15233" s="1"/>
      <c r="C15233" s="1"/>
      <c r="G15233" s="5"/>
    </row>
    <row r="15234" spans="2:7" x14ac:dyDescent="0.3">
      <c r="B15234" s="1"/>
      <c r="C15234" s="1"/>
      <c r="G15234" s="5"/>
    </row>
    <row r="15235" spans="2:7" x14ac:dyDescent="0.3">
      <c r="B15235" s="1"/>
      <c r="C15235" s="1"/>
      <c r="G15235" s="5"/>
    </row>
    <row r="15236" spans="2:7" x14ac:dyDescent="0.3">
      <c r="B15236" s="1"/>
      <c r="C15236" s="1"/>
      <c r="G15236" s="5"/>
    </row>
    <row r="15237" spans="2:7" x14ac:dyDescent="0.3">
      <c r="B15237" s="1"/>
      <c r="C15237" s="1"/>
      <c r="G15237" s="5"/>
    </row>
    <row r="15238" spans="2:7" x14ac:dyDescent="0.3">
      <c r="B15238" s="1"/>
      <c r="C15238" s="1"/>
      <c r="G15238" s="5"/>
    </row>
    <row r="15239" spans="2:7" x14ac:dyDescent="0.3">
      <c r="B15239" s="1"/>
      <c r="C15239" s="1"/>
      <c r="G15239" s="5"/>
    </row>
    <row r="15240" spans="2:7" x14ac:dyDescent="0.3">
      <c r="B15240" s="1"/>
      <c r="C15240" s="1"/>
      <c r="G15240" s="5"/>
    </row>
    <row r="15241" spans="2:7" x14ac:dyDescent="0.3">
      <c r="B15241" s="1"/>
      <c r="C15241" s="1"/>
      <c r="G15241" s="5"/>
    </row>
    <row r="15242" spans="2:7" x14ac:dyDescent="0.3">
      <c r="B15242" s="1"/>
      <c r="C15242" s="1"/>
      <c r="G15242" s="5"/>
    </row>
    <row r="15243" spans="2:7" x14ac:dyDescent="0.3">
      <c r="B15243" s="1"/>
      <c r="C15243" s="1"/>
      <c r="G15243" s="5"/>
    </row>
    <row r="15244" spans="2:7" x14ac:dyDescent="0.3">
      <c r="B15244" s="1"/>
      <c r="C15244" s="1"/>
      <c r="G15244" s="5"/>
    </row>
    <row r="15245" spans="2:7" x14ac:dyDescent="0.3">
      <c r="B15245" s="1"/>
      <c r="C15245" s="1"/>
      <c r="G15245" s="5"/>
    </row>
    <row r="15246" spans="2:7" x14ac:dyDescent="0.3">
      <c r="B15246" s="1"/>
      <c r="C15246" s="1"/>
      <c r="G15246" s="5"/>
    </row>
    <row r="15247" spans="2:7" x14ac:dyDescent="0.3">
      <c r="B15247" s="1"/>
      <c r="C15247" s="1"/>
      <c r="G15247" s="5"/>
    </row>
    <row r="15248" spans="2:7" x14ac:dyDescent="0.3">
      <c r="B15248" s="1"/>
      <c r="C15248" s="1"/>
      <c r="G15248" s="5"/>
    </row>
    <row r="15249" spans="2:7" x14ac:dyDescent="0.3">
      <c r="B15249" s="1"/>
      <c r="C15249" s="1"/>
      <c r="G15249" s="5"/>
    </row>
    <row r="15250" spans="2:7" x14ac:dyDescent="0.3">
      <c r="B15250" s="1"/>
      <c r="C15250" s="1"/>
      <c r="G15250" s="5"/>
    </row>
    <row r="15251" spans="2:7" x14ac:dyDescent="0.3">
      <c r="B15251" s="1"/>
      <c r="C15251" s="1"/>
      <c r="G15251" s="5"/>
    </row>
    <row r="15252" spans="2:7" x14ac:dyDescent="0.3">
      <c r="B15252" s="1"/>
      <c r="C15252" s="1"/>
      <c r="G15252" s="5"/>
    </row>
    <row r="15253" spans="2:7" x14ac:dyDescent="0.3">
      <c r="B15253" s="1"/>
      <c r="C15253" s="1"/>
      <c r="G15253" s="5"/>
    </row>
    <row r="15254" spans="2:7" x14ac:dyDescent="0.3">
      <c r="B15254" s="1"/>
      <c r="C15254" s="1"/>
      <c r="G15254" s="5"/>
    </row>
    <row r="15255" spans="2:7" x14ac:dyDescent="0.3">
      <c r="B15255" s="1"/>
      <c r="C15255" s="1"/>
      <c r="G15255" s="5"/>
    </row>
    <row r="15256" spans="2:7" x14ac:dyDescent="0.3">
      <c r="B15256" s="1"/>
      <c r="C15256" s="1"/>
      <c r="G15256" s="5"/>
    </row>
    <row r="15257" spans="2:7" x14ac:dyDescent="0.3">
      <c r="B15257" s="1"/>
      <c r="C15257" s="1"/>
      <c r="G15257" s="5"/>
    </row>
    <row r="15258" spans="2:7" x14ac:dyDescent="0.3">
      <c r="B15258" s="1"/>
      <c r="C15258" s="1"/>
      <c r="G15258" s="5"/>
    </row>
    <row r="15259" spans="2:7" x14ac:dyDescent="0.3">
      <c r="B15259" s="1"/>
      <c r="C15259" s="1"/>
      <c r="G15259" s="5"/>
    </row>
    <row r="15260" spans="2:7" x14ac:dyDescent="0.3">
      <c r="B15260" s="1"/>
      <c r="C15260" s="1"/>
      <c r="G15260" s="5"/>
    </row>
    <row r="15261" spans="2:7" x14ac:dyDescent="0.3">
      <c r="B15261" s="1"/>
      <c r="C15261" s="1"/>
      <c r="G15261" s="5"/>
    </row>
    <row r="15262" spans="2:7" x14ac:dyDescent="0.3">
      <c r="B15262" s="1"/>
      <c r="C15262" s="1"/>
      <c r="G15262" s="5"/>
    </row>
    <row r="15263" spans="2:7" x14ac:dyDescent="0.3">
      <c r="B15263" s="1"/>
      <c r="C15263" s="1"/>
      <c r="G15263" s="5"/>
    </row>
    <row r="15264" spans="2:7" x14ac:dyDescent="0.3">
      <c r="B15264" s="1"/>
      <c r="C15264" s="1"/>
      <c r="G15264" s="5"/>
    </row>
    <row r="15265" spans="2:7" x14ac:dyDescent="0.3">
      <c r="B15265" s="1"/>
      <c r="C15265" s="1"/>
      <c r="G15265" s="5"/>
    </row>
    <row r="15266" spans="2:7" x14ac:dyDescent="0.3">
      <c r="B15266" s="1"/>
      <c r="C15266" s="1"/>
      <c r="G15266" s="5"/>
    </row>
    <row r="15267" spans="2:7" x14ac:dyDescent="0.3">
      <c r="B15267" s="1"/>
      <c r="C15267" s="1"/>
      <c r="G15267" s="5"/>
    </row>
    <row r="15268" spans="2:7" x14ac:dyDescent="0.3">
      <c r="B15268" s="1"/>
      <c r="C15268" s="1"/>
      <c r="G15268" s="5"/>
    </row>
    <row r="15269" spans="2:7" x14ac:dyDescent="0.3">
      <c r="B15269" s="1"/>
      <c r="C15269" s="1"/>
      <c r="G15269" s="5"/>
    </row>
    <row r="15270" spans="2:7" x14ac:dyDescent="0.3">
      <c r="B15270" s="1"/>
      <c r="C15270" s="1"/>
      <c r="G15270" s="5"/>
    </row>
    <row r="15271" spans="2:7" x14ac:dyDescent="0.3">
      <c r="B15271" s="1"/>
      <c r="C15271" s="1"/>
      <c r="G15271" s="5"/>
    </row>
    <row r="15272" spans="2:7" x14ac:dyDescent="0.3">
      <c r="B15272" s="1"/>
      <c r="C15272" s="1"/>
      <c r="G15272" s="5"/>
    </row>
    <row r="15273" spans="2:7" x14ac:dyDescent="0.3">
      <c r="B15273" s="1"/>
      <c r="C15273" s="1"/>
      <c r="G15273" s="5"/>
    </row>
    <row r="15274" spans="2:7" x14ac:dyDescent="0.3">
      <c r="B15274" s="1"/>
      <c r="C15274" s="1"/>
      <c r="G15274" s="5"/>
    </row>
    <row r="15275" spans="2:7" x14ac:dyDescent="0.3">
      <c r="B15275" s="1"/>
      <c r="C15275" s="1"/>
      <c r="G15275" s="5"/>
    </row>
    <row r="15276" spans="2:7" x14ac:dyDescent="0.3">
      <c r="B15276" s="1"/>
      <c r="C15276" s="1"/>
      <c r="G15276" s="5"/>
    </row>
    <row r="15277" spans="2:7" x14ac:dyDescent="0.3">
      <c r="B15277" s="1"/>
      <c r="C15277" s="1"/>
      <c r="G15277" s="5"/>
    </row>
    <row r="15278" spans="2:7" x14ac:dyDescent="0.3">
      <c r="B15278" s="1"/>
      <c r="C15278" s="1"/>
      <c r="G15278" s="5"/>
    </row>
    <row r="15279" spans="2:7" x14ac:dyDescent="0.3">
      <c r="B15279" s="1"/>
      <c r="C15279" s="1"/>
      <c r="G15279" s="5"/>
    </row>
    <row r="15280" spans="2:7" x14ac:dyDescent="0.3">
      <c r="B15280" s="1"/>
      <c r="C15280" s="1"/>
      <c r="G15280" s="5"/>
    </row>
    <row r="15281" spans="2:7" x14ac:dyDescent="0.3">
      <c r="B15281" s="1"/>
      <c r="C15281" s="1"/>
      <c r="G15281" s="5"/>
    </row>
    <row r="15282" spans="2:7" x14ac:dyDescent="0.3">
      <c r="B15282" s="1"/>
      <c r="C15282" s="1"/>
      <c r="G15282" s="5"/>
    </row>
    <row r="15283" spans="2:7" x14ac:dyDescent="0.3">
      <c r="B15283" s="1"/>
      <c r="C15283" s="1"/>
      <c r="G15283" s="5"/>
    </row>
    <row r="15284" spans="2:7" x14ac:dyDescent="0.3">
      <c r="B15284" s="1"/>
      <c r="C15284" s="1"/>
      <c r="G15284" s="5"/>
    </row>
    <row r="15285" spans="2:7" x14ac:dyDescent="0.3">
      <c r="B15285" s="1"/>
      <c r="C15285" s="1"/>
      <c r="G15285" s="5"/>
    </row>
    <row r="15286" spans="2:7" x14ac:dyDescent="0.3">
      <c r="B15286" s="1"/>
      <c r="C15286" s="1"/>
      <c r="G15286" s="5"/>
    </row>
    <row r="15287" spans="2:7" x14ac:dyDescent="0.3">
      <c r="B15287" s="1"/>
      <c r="C15287" s="1"/>
      <c r="G15287" s="5"/>
    </row>
    <row r="15288" spans="2:7" x14ac:dyDescent="0.3">
      <c r="B15288" s="1"/>
      <c r="C15288" s="1"/>
      <c r="G15288" s="5"/>
    </row>
    <row r="15289" spans="2:7" x14ac:dyDescent="0.3">
      <c r="B15289" s="1"/>
      <c r="C15289" s="1"/>
      <c r="G15289" s="5"/>
    </row>
    <row r="15290" spans="2:7" x14ac:dyDescent="0.3">
      <c r="B15290" s="1"/>
      <c r="C15290" s="1"/>
      <c r="G15290" s="5"/>
    </row>
    <row r="15291" spans="2:7" x14ac:dyDescent="0.3">
      <c r="B15291" s="1"/>
      <c r="C15291" s="1"/>
      <c r="G15291" s="5"/>
    </row>
    <row r="15292" spans="2:7" x14ac:dyDescent="0.3">
      <c r="B15292" s="1"/>
      <c r="C15292" s="1"/>
      <c r="G15292" s="5"/>
    </row>
    <row r="15293" spans="2:7" x14ac:dyDescent="0.3">
      <c r="B15293" s="1"/>
      <c r="C15293" s="1"/>
      <c r="G15293" s="5"/>
    </row>
    <row r="15294" spans="2:7" x14ac:dyDescent="0.3">
      <c r="B15294" s="1"/>
      <c r="C15294" s="1"/>
      <c r="G15294" s="5"/>
    </row>
    <row r="15295" spans="2:7" x14ac:dyDescent="0.3">
      <c r="B15295" s="1"/>
      <c r="C15295" s="1"/>
      <c r="G15295" s="5"/>
    </row>
    <row r="15296" spans="2:7" x14ac:dyDescent="0.3">
      <c r="B15296" s="1"/>
      <c r="C15296" s="1"/>
      <c r="G15296" s="5"/>
    </row>
    <row r="15297" spans="2:7" x14ac:dyDescent="0.3">
      <c r="B15297" s="1"/>
      <c r="C15297" s="1"/>
      <c r="G15297" s="5"/>
    </row>
    <row r="15298" spans="2:7" x14ac:dyDescent="0.3">
      <c r="B15298" s="1"/>
      <c r="C15298" s="1"/>
      <c r="G15298" s="5"/>
    </row>
    <row r="15299" spans="2:7" x14ac:dyDescent="0.3">
      <c r="B15299" s="1"/>
      <c r="C15299" s="1"/>
      <c r="G15299" s="5"/>
    </row>
    <row r="15300" spans="2:7" x14ac:dyDescent="0.3">
      <c r="B15300" s="1"/>
      <c r="C15300" s="1"/>
      <c r="G15300" s="5"/>
    </row>
    <row r="15301" spans="2:7" x14ac:dyDescent="0.3">
      <c r="B15301" s="1"/>
      <c r="C15301" s="1"/>
      <c r="G15301" s="5"/>
    </row>
    <row r="15302" spans="2:7" x14ac:dyDescent="0.3">
      <c r="B15302" s="1"/>
      <c r="C15302" s="1"/>
      <c r="G15302" s="5"/>
    </row>
    <row r="15303" spans="2:7" x14ac:dyDescent="0.3">
      <c r="B15303" s="1"/>
      <c r="C15303" s="1"/>
      <c r="G15303" s="5"/>
    </row>
    <row r="15304" spans="2:7" x14ac:dyDescent="0.3">
      <c r="B15304" s="1"/>
      <c r="C15304" s="1"/>
      <c r="G15304" s="5"/>
    </row>
    <row r="15305" spans="2:7" x14ac:dyDescent="0.3">
      <c r="B15305" s="1"/>
      <c r="C15305" s="1"/>
      <c r="G15305" s="5"/>
    </row>
    <row r="15306" spans="2:7" x14ac:dyDescent="0.3">
      <c r="B15306" s="1"/>
      <c r="C15306" s="1"/>
      <c r="G15306" s="5"/>
    </row>
    <row r="15307" spans="2:7" x14ac:dyDescent="0.3">
      <c r="B15307" s="1"/>
      <c r="C15307" s="1"/>
      <c r="G15307" s="5"/>
    </row>
    <row r="15308" spans="2:7" x14ac:dyDescent="0.3">
      <c r="B15308" s="1"/>
      <c r="C15308" s="1"/>
      <c r="G15308" s="5"/>
    </row>
    <row r="15309" spans="2:7" x14ac:dyDescent="0.3">
      <c r="B15309" s="1"/>
      <c r="C15309" s="1"/>
      <c r="G15309" s="5"/>
    </row>
    <row r="15310" spans="2:7" x14ac:dyDescent="0.3">
      <c r="B15310" s="1"/>
      <c r="C15310" s="1"/>
      <c r="G15310" s="5"/>
    </row>
    <row r="15311" spans="2:7" x14ac:dyDescent="0.3">
      <c r="B15311" s="1"/>
      <c r="C15311" s="1"/>
      <c r="G15311" s="5"/>
    </row>
    <row r="15312" spans="2:7" x14ac:dyDescent="0.3">
      <c r="B15312" s="1"/>
      <c r="C15312" s="1"/>
      <c r="G15312" s="5"/>
    </row>
    <row r="15313" spans="2:7" x14ac:dyDescent="0.3">
      <c r="B15313" s="1"/>
      <c r="C15313" s="1"/>
      <c r="G15313" s="5"/>
    </row>
    <row r="15314" spans="2:7" x14ac:dyDescent="0.3">
      <c r="B15314" s="1"/>
      <c r="C15314" s="1"/>
      <c r="G15314" s="5"/>
    </row>
    <row r="15315" spans="2:7" x14ac:dyDescent="0.3">
      <c r="B15315" s="1"/>
      <c r="C15315" s="1"/>
      <c r="G15315" s="5"/>
    </row>
    <row r="15316" spans="2:7" x14ac:dyDescent="0.3">
      <c r="B15316" s="1"/>
      <c r="C15316" s="1"/>
      <c r="G15316" s="5"/>
    </row>
    <row r="15317" spans="2:7" x14ac:dyDescent="0.3">
      <c r="B15317" s="1"/>
      <c r="C15317" s="1"/>
      <c r="G15317" s="5"/>
    </row>
    <row r="15318" spans="2:7" x14ac:dyDescent="0.3">
      <c r="B15318" s="1"/>
      <c r="C15318" s="1"/>
      <c r="G15318" s="5"/>
    </row>
    <row r="15319" spans="2:7" x14ac:dyDescent="0.3">
      <c r="B15319" s="1"/>
      <c r="C15319" s="1"/>
      <c r="G15319" s="5"/>
    </row>
    <row r="15320" spans="2:7" x14ac:dyDescent="0.3">
      <c r="B15320" s="1"/>
      <c r="C15320" s="1"/>
      <c r="G15320" s="5"/>
    </row>
    <row r="15321" spans="2:7" x14ac:dyDescent="0.3">
      <c r="B15321" s="1"/>
      <c r="C15321" s="1"/>
      <c r="G15321" s="5"/>
    </row>
    <row r="15322" spans="2:7" x14ac:dyDescent="0.3">
      <c r="B15322" s="1"/>
      <c r="C15322" s="1"/>
      <c r="G15322" s="5"/>
    </row>
    <row r="15323" spans="2:7" x14ac:dyDescent="0.3">
      <c r="B15323" s="1"/>
      <c r="C15323" s="1"/>
      <c r="G15323" s="5"/>
    </row>
    <row r="15324" spans="2:7" x14ac:dyDescent="0.3">
      <c r="B15324" s="1"/>
      <c r="C15324" s="1"/>
      <c r="G15324" s="5"/>
    </row>
    <row r="15325" spans="2:7" x14ac:dyDescent="0.3">
      <c r="B15325" s="1"/>
      <c r="C15325" s="1"/>
      <c r="G15325" s="5"/>
    </row>
    <row r="15326" spans="2:7" x14ac:dyDescent="0.3">
      <c r="B15326" s="1"/>
      <c r="C15326" s="1"/>
      <c r="G15326" s="5"/>
    </row>
    <row r="15327" spans="2:7" x14ac:dyDescent="0.3">
      <c r="B15327" s="1"/>
      <c r="C15327" s="1"/>
      <c r="G15327" s="5"/>
    </row>
    <row r="15328" spans="2:7" x14ac:dyDescent="0.3">
      <c r="B15328" s="1"/>
      <c r="C15328" s="1"/>
      <c r="G15328" s="5"/>
    </row>
    <row r="15329" spans="2:7" x14ac:dyDescent="0.3">
      <c r="B15329" s="1"/>
      <c r="C15329" s="1"/>
      <c r="G15329" s="5"/>
    </row>
    <row r="15330" spans="2:7" x14ac:dyDescent="0.3">
      <c r="B15330" s="1"/>
      <c r="C15330" s="1"/>
      <c r="G15330" s="5"/>
    </row>
    <row r="15331" spans="2:7" x14ac:dyDescent="0.3">
      <c r="B15331" s="1"/>
      <c r="C15331" s="1"/>
      <c r="G15331" s="5"/>
    </row>
    <row r="15332" spans="2:7" x14ac:dyDescent="0.3">
      <c r="B15332" s="1"/>
      <c r="C15332" s="1"/>
      <c r="G15332" s="5"/>
    </row>
    <row r="15333" spans="2:7" x14ac:dyDescent="0.3">
      <c r="B15333" s="1"/>
      <c r="C15333" s="1"/>
      <c r="G15333" s="5"/>
    </row>
    <row r="15334" spans="2:7" x14ac:dyDescent="0.3">
      <c r="B15334" s="1"/>
      <c r="C15334" s="1"/>
      <c r="G15334" s="5"/>
    </row>
    <row r="15335" spans="2:7" x14ac:dyDescent="0.3">
      <c r="B15335" s="1"/>
      <c r="C15335" s="1"/>
      <c r="G15335" s="5"/>
    </row>
    <row r="15336" spans="2:7" x14ac:dyDescent="0.3">
      <c r="B15336" s="1"/>
      <c r="C15336" s="1"/>
      <c r="G15336" s="5"/>
    </row>
    <row r="15337" spans="2:7" x14ac:dyDescent="0.3">
      <c r="B15337" s="1"/>
      <c r="C15337" s="1"/>
      <c r="G15337" s="5"/>
    </row>
    <row r="15338" spans="2:7" x14ac:dyDescent="0.3">
      <c r="B15338" s="1"/>
      <c r="C15338" s="1"/>
      <c r="G15338" s="5"/>
    </row>
    <row r="15339" spans="2:7" x14ac:dyDescent="0.3">
      <c r="B15339" s="1"/>
      <c r="C15339" s="1"/>
      <c r="G15339" s="5"/>
    </row>
    <row r="15340" spans="2:7" x14ac:dyDescent="0.3">
      <c r="B15340" s="1"/>
      <c r="C15340" s="1"/>
      <c r="G15340" s="5"/>
    </row>
    <row r="15341" spans="2:7" x14ac:dyDescent="0.3">
      <c r="B15341" s="1"/>
      <c r="C15341" s="1"/>
      <c r="G15341" s="5"/>
    </row>
    <row r="15342" spans="2:7" x14ac:dyDescent="0.3">
      <c r="B15342" s="1"/>
      <c r="C15342" s="1"/>
      <c r="G15342" s="5"/>
    </row>
    <row r="15343" spans="2:7" x14ac:dyDescent="0.3">
      <c r="B15343" s="1"/>
      <c r="C15343" s="1"/>
      <c r="G15343" s="5"/>
    </row>
    <row r="15344" spans="2:7" x14ac:dyDescent="0.3">
      <c r="B15344" s="1"/>
      <c r="C15344" s="1"/>
      <c r="G15344" s="5"/>
    </row>
    <row r="15345" spans="2:7" x14ac:dyDescent="0.3">
      <c r="B15345" s="1"/>
      <c r="C15345" s="1"/>
      <c r="G15345" s="5"/>
    </row>
    <row r="15346" spans="2:7" x14ac:dyDescent="0.3">
      <c r="B15346" s="1"/>
      <c r="C15346" s="1"/>
      <c r="G15346" s="5"/>
    </row>
    <row r="15347" spans="2:7" x14ac:dyDescent="0.3">
      <c r="B15347" s="1"/>
      <c r="C15347" s="1"/>
      <c r="G15347" s="5"/>
    </row>
    <row r="15348" spans="2:7" x14ac:dyDescent="0.3">
      <c r="B15348" s="1"/>
      <c r="C15348" s="1"/>
      <c r="G15348" s="5"/>
    </row>
    <row r="15349" spans="2:7" x14ac:dyDescent="0.3">
      <c r="B15349" s="1"/>
      <c r="C15349" s="1"/>
      <c r="G15349" s="5"/>
    </row>
    <row r="15350" spans="2:7" x14ac:dyDescent="0.3">
      <c r="B15350" s="1"/>
      <c r="C15350" s="1"/>
      <c r="G15350" s="5"/>
    </row>
    <row r="15351" spans="2:7" x14ac:dyDescent="0.3">
      <c r="B15351" s="1"/>
      <c r="C15351" s="1"/>
      <c r="G15351" s="5"/>
    </row>
    <row r="15352" spans="2:7" x14ac:dyDescent="0.3">
      <c r="B15352" s="1"/>
      <c r="C15352" s="1"/>
      <c r="G15352" s="5"/>
    </row>
    <row r="15353" spans="2:7" x14ac:dyDescent="0.3">
      <c r="B15353" s="1"/>
      <c r="C15353" s="1"/>
      <c r="G15353" s="5"/>
    </row>
    <row r="15354" spans="2:7" x14ac:dyDescent="0.3">
      <c r="B15354" s="1"/>
      <c r="C15354" s="1"/>
      <c r="G15354" s="5"/>
    </row>
    <row r="15355" spans="2:7" x14ac:dyDescent="0.3">
      <c r="B15355" s="1"/>
      <c r="C15355" s="1"/>
      <c r="G15355" s="5"/>
    </row>
    <row r="15356" spans="2:7" x14ac:dyDescent="0.3">
      <c r="B15356" s="1"/>
      <c r="C15356" s="1"/>
      <c r="G15356" s="5"/>
    </row>
    <row r="15357" spans="2:7" x14ac:dyDescent="0.3">
      <c r="B15357" s="1"/>
      <c r="C15357" s="1"/>
      <c r="G15357" s="5"/>
    </row>
    <row r="15358" spans="2:7" x14ac:dyDescent="0.3">
      <c r="B15358" s="1"/>
      <c r="C15358" s="1"/>
      <c r="G15358" s="5"/>
    </row>
    <row r="15359" spans="2:7" x14ac:dyDescent="0.3">
      <c r="B15359" s="1"/>
      <c r="C15359" s="1"/>
      <c r="G15359" s="5"/>
    </row>
    <row r="15360" spans="2:7" x14ac:dyDescent="0.3">
      <c r="B15360" s="1"/>
      <c r="C15360" s="1"/>
      <c r="G15360" s="5"/>
    </row>
    <row r="15361" spans="2:7" x14ac:dyDescent="0.3">
      <c r="B15361" s="1"/>
      <c r="C15361" s="1"/>
      <c r="G15361" s="5"/>
    </row>
    <row r="15362" spans="2:7" x14ac:dyDescent="0.3">
      <c r="B15362" s="1"/>
      <c r="C15362" s="1"/>
      <c r="G15362" s="5"/>
    </row>
    <row r="15363" spans="2:7" x14ac:dyDescent="0.3">
      <c r="B15363" s="1"/>
      <c r="C15363" s="1"/>
      <c r="G15363" s="5"/>
    </row>
    <row r="15364" spans="2:7" x14ac:dyDescent="0.3">
      <c r="B15364" s="1"/>
      <c r="C15364" s="1"/>
      <c r="G15364" s="5"/>
    </row>
    <row r="15365" spans="2:7" x14ac:dyDescent="0.3">
      <c r="B15365" s="1"/>
      <c r="C15365" s="1"/>
      <c r="G15365" s="5"/>
    </row>
    <row r="15366" spans="2:7" x14ac:dyDescent="0.3">
      <c r="B15366" s="1"/>
      <c r="C15366" s="1"/>
      <c r="G15366" s="5"/>
    </row>
    <row r="15367" spans="2:7" x14ac:dyDescent="0.3">
      <c r="B15367" s="1"/>
      <c r="C15367" s="1"/>
      <c r="G15367" s="5"/>
    </row>
    <row r="15368" spans="2:7" x14ac:dyDescent="0.3">
      <c r="B15368" s="1"/>
      <c r="C15368" s="1"/>
      <c r="G15368" s="5"/>
    </row>
    <row r="15369" spans="2:7" x14ac:dyDescent="0.3">
      <c r="B15369" s="1"/>
      <c r="C15369" s="1"/>
      <c r="G15369" s="5"/>
    </row>
    <row r="15370" spans="2:7" x14ac:dyDescent="0.3">
      <c r="B15370" s="1"/>
      <c r="C15370" s="1"/>
      <c r="G15370" s="5"/>
    </row>
    <row r="15371" spans="2:7" x14ac:dyDescent="0.3">
      <c r="B15371" s="1"/>
      <c r="C15371" s="1"/>
      <c r="G15371" s="5"/>
    </row>
    <row r="15372" spans="2:7" x14ac:dyDescent="0.3">
      <c r="B15372" s="1"/>
      <c r="C15372" s="1"/>
      <c r="G15372" s="5"/>
    </row>
    <row r="15373" spans="2:7" x14ac:dyDescent="0.3">
      <c r="B15373" s="1"/>
      <c r="C15373" s="1"/>
      <c r="G15373" s="5"/>
    </row>
    <row r="15374" spans="2:7" x14ac:dyDescent="0.3">
      <c r="B15374" s="1"/>
      <c r="C15374" s="1"/>
      <c r="G15374" s="5"/>
    </row>
    <row r="15375" spans="2:7" x14ac:dyDescent="0.3">
      <c r="B15375" s="1"/>
      <c r="C15375" s="1"/>
      <c r="G15375" s="5"/>
    </row>
    <row r="15376" spans="2:7" x14ac:dyDescent="0.3">
      <c r="B15376" s="1"/>
      <c r="C15376" s="1"/>
      <c r="G15376" s="5"/>
    </row>
    <row r="15377" spans="2:7" x14ac:dyDescent="0.3">
      <c r="B15377" s="1"/>
      <c r="C15377" s="1"/>
      <c r="G15377" s="5"/>
    </row>
    <row r="15378" spans="2:7" x14ac:dyDescent="0.3">
      <c r="B15378" s="1"/>
      <c r="C15378" s="1"/>
      <c r="G15378" s="5"/>
    </row>
    <row r="15379" spans="2:7" x14ac:dyDescent="0.3">
      <c r="B15379" s="1"/>
      <c r="C15379" s="1"/>
      <c r="G15379" s="5"/>
    </row>
    <row r="15380" spans="2:7" x14ac:dyDescent="0.3">
      <c r="B15380" s="1"/>
      <c r="C15380" s="1"/>
      <c r="G15380" s="5"/>
    </row>
    <row r="15381" spans="2:7" x14ac:dyDescent="0.3">
      <c r="B15381" s="1"/>
      <c r="C15381" s="1"/>
      <c r="G15381" s="5"/>
    </row>
    <row r="15382" spans="2:7" x14ac:dyDescent="0.3">
      <c r="B15382" s="1"/>
      <c r="C15382" s="1"/>
      <c r="G15382" s="5"/>
    </row>
    <row r="15383" spans="2:7" x14ac:dyDescent="0.3">
      <c r="B15383" s="1"/>
      <c r="C15383" s="1"/>
      <c r="G15383" s="5"/>
    </row>
    <row r="15384" spans="2:7" x14ac:dyDescent="0.3">
      <c r="B15384" s="1"/>
      <c r="C15384" s="1"/>
      <c r="G15384" s="5"/>
    </row>
    <row r="15385" spans="2:7" x14ac:dyDescent="0.3">
      <c r="B15385" s="1"/>
      <c r="C15385" s="1"/>
      <c r="G15385" s="5"/>
    </row>
    <row r="15386" spans="2:7" x14ac:dyDescent="0.3">
      <c r="B15386" s="1"/>
      <c r="C15386" s="1"/>
      <c r="G15386" s="5"/>
    </row>
    <row r="15387" spans="2:7" x14ac:dyDescent="0.3">
      <c r="B15387" s="1"/>
      <c r="C15387" s="1"/>
      <c r="G15387" s="5"/>
    </row>
    <row r="15388" spans="2:7" x14ac:dyDescent="0.3">
      <c r="B15388" s="1"/>
      <c r="C15388" s="1"/>
      <c r="G15388" s="5"/>
    </row>
    <row r="15389" spans="2:7" x14ac:dyDescent="0.3">
      <c r="B15389" s="1"/>
      <c r="C15389" s="1"/>
      <c r="G15389" s="5"/>
    </row>
    <row r="15390" spans="2:7" x14ac:dyDescent="0.3">
      <c r="B15390" s="1"/>
      <c r="C15390" s="1"/>
      <c r="G15390" s="5"/>
    </row>
    <row r="15391" spans="2:7" x14ac:dyDescent="0.3">
      <c r="B15391" s="1"/>
      <c r="C15391" s="1"/>
      <c r="G15391" s="5"/>
    </row>
    <row r="15392" spans="2:7" x14ac:dyDescent="0.3">
      <c r="B15392" s="1"/>
      <c r="C15392" s="1"/>
      <c r="G15392" s="5"/>
    </row>
    <row r="15393" spans="2:7" x14ac:dyDescent="0.3">
      <c r="B15393" s="1"/>
      <c r="C15393" s="1"/>
      <c r="G15393" s="5"/>
    </row>
    <row r="15394" spans="2:7" x14ac:dyDescent="0.3">
      <c r="B15394" s="1"/>
      <c r="C15394" s="1"/>
      <c r="G15394" s="5"/>
    </row>
    <row r="15395" spans="2:7" x14ac:dyDescent="0.3">
      <c r="B15395" s="1"/>
      <c r="C15395" s="1"/>
      <c r="G15395" s="5"/>
    </row>
    <row r="15396" spans="2:7" x14ac:dyDescent="0.3">
      <c r="B15396" s="1"/>
      <c r="C15396" s="1"/>
      <c r="G15396" s="5"/>
    </row>
    <row r="15397" spans="2:7" x14ac:dyDescent="0.3">
      <c r="B15397" s="1"/>
      <c r="C15397" s="1"/>
      <c r="G15397" s="5"/>
    </row>
    <row r="15398" spans="2:7" x14ac:dyDescent="0.3">
      <c r="B15398" s="1"/>
      <c r="C15398" s="1"/>
      <c r="G15398" s="5"/>
    </row>
    <row r="15399" spans="2:7" x14ac:dyDescent="0.3">
      <c r="B15399" s="1"/>
      <c r="C15399" s="1"/>
      <c r="G15399" s="5"/>
    </row>
    <row r="15400" spans="2:7" x14ac:dyDescent="0.3">
      <c r="B15400" s="1"/>
      <c r="C15400" s="1"/>
      <c r="G15400" s="5"/>
    </row>
    <row r="15401" spans="2:7" x14ac:dyDescent="0.3">
      <c r="B15401" s="1"/>
      <c r="C15401" s="1"/>
      <c r="G15401" s="5"/>
    </row>
    <row r="15402" spans="2:7" x14ac:dyDescent="0.3">
      <c r="B15402" s="1"/>
      <c r="C15402" s="1"/>
      <c r="G15402" s="5"/>
    </row>
    <row r="15403" spans="2:7" x14ac:dyDescent="0.3">
      <c r="B15403" s="1"/>
      <c r="C15403" s="1"/>
      <c r="G15403" s="5"/>
    </row>
    <row r="15404" spans="2:7" x14ac:dyDescent="0.3">
      <c r="B15404" s="1"/>
      <c r="C15404" s="1"/>
      <c r="G15404" s="5"/>
    </row>
    <row r="15405" spans="2:7" x14ac:dyDescent="0.3">
      <c r="B15405" s="1"/>
      <c r="C15405" s="1"/>
      <c r="G15405" s="5"/>
    </row>
    <row r="15406" spans="2:7" x14ac:dyDescent="0.3">
      <c r="B15406" s="1"/>
      <c r="C15406" s="1"/>
      <c r="G15406" s="5"/>
    </row>
    <row r="15407" spans="2:7" x14ac:dyDescent="0.3">
      <c r="B15407" s="1"/>
      <c r="C15407" s="1"/>
      <c r="G15407" s="5"/>
    </row>
    <row r="15408" spans="2:7" x14ac:dyDescent="0.3">
      <c r="B15408" s="1"/>
      <c r="C15408" s="1"/>
      <c r="G15408" s="5"/>
    </row>
    <row r="15409" spans="2:7" x14ac:dyDescent="0.3">
      <c r="B15409" s="1"/>
      <c r="C15409" s="1"/>
      <c r="G15409" s="5"/>
    </row>
    <row r="15410" spans="2:7" x14ac:dyDescent="0.3">
      <c r="B15410" s="1"/>
      <c r="C15410" s="1"/>
      <c r="G15410" s="5"/>
    </row>
    <row r="15411" spans="2:7" x14ac:dyDescent="0.3">
      <c r="B15411" s="1"/>
      <c r="C15411" s="1"/>
      <c r="G15411" s="5"/>
    </row>
    <row r="15412" spans="2:7" x14ac:dyDescent="0.3">
      <c r="B15412" s="1"/>
      <c r="C15412" s="1"/>
      <c r="G15412" s="5"/>
    </row>
    <row r="15413" spans="2:7" x14ac:dyDescent="0.3">
      <c r="B15413" s="1"/>
      <c r="C15413" s="1"/>
      <c r="G15413" s="5"/>
    </row>
    <row r="15414" spans="2:7" x14ac:dyDescent="0.3">
      <c r="B15414" s="1"/>
      <c r="C15414" s="1"/>
      <c r="G15414" s="5"/>
    </row>
    <row r="15415" spans="2:7" x14ac:dyDescent="0.3">
      <c r="B15415" s="1"/>
      <c r="C15415" s="1"/>
      <c r="G15415" s="5"/>
    </row>
    <row r="15416" spans="2:7" x14ac:dyDescent="0.3">
      <c r="B15416" s="1"/>
      <c r="C15416" s="1"/>
      <c r="G15416" s="5"/>
    </row>
    <row r="15417" spans="2:7" x14ac:dyDescent="0.3">
      <c r="B15417" s="1"/>
      <c r="C15417" s="1"/>
      <c r="G15417" s="5"/>
    </row>
    <row r="15418" spans="2:7" x14ac:dyDescent="0.3">
      <c r="B15418" s="1"/>
      <c r="C15418" s="1"/>
      <c r="G15418" s="5"/>
    </row>
    <row r="15419" spans="2:7" x14ac:dyDescent="0.3">
      <c r="B15419" s="1"/>
      <c r="C15419" s="1"/>
      <c r="G15419" s="5"/>
    </row>
    <row r="15420" spans="2:7" x14ac:dyDescent="0.3">
      <c r="B15420" s="1"/>
      <c r="C15420" s="1"/>
      <c r="G15420" s="5"/>
    </row>
    <row r="15421" spans="2:7" x14ac:dyDescent="0.3">
      <c r="B15421" s="1"/>
      <c r="C15421" s="1"/>
      <c r="G15421" s="5"/>
    </row>
    <row r="15422" spans="2:7" x14ac:dyDescent="0.3">
      <c r="B15422" s="1"/>
      <c r="C15422" s="1"/>
      <c r="G15422" s="5"/>
    </row>
    <row r="15423" spans="2:7" x14ac:dyDescent="0.3">
      <c r="B15423" s="1"/>
      <c r="C15423" s="1"/>
      <c r="G15423" s="5"/>
    </row>
    <row r="15424" spans="2:7" x14ac:dyDescent="0.3">
      <c r="B15424" s="1"/>
      <c r="C15424" s="1"/>
      <c r="G15424" s="5"/>
    </row>
    <row r="15425" spans="2:7" x14ac:dyDescent="0.3">
      <c r="B15425" s="1"/>
      <c r="C15425" s="1"/>
      <c r="G15425" s="5"/>
    </row>
    <row r="15426" spans="2:7" x14ac:dyDescent="0.3">
      <c r="B15426" s="1"/>
      <c r="C15426" s="1"/>
      <c r="G15426" s="5"/>
    </row>
    <row r="15427" spans="2:7" x14ac:dyDescent="0.3">
      <c r="B15427" s="1"/>
      <c r="C15427" s="1"/>
      <c r="G15427" s="5"/>
    </row>
    <row r="15428" spans="2:7" x14ac:dyDescent="0.3">
      <c r="B15428" s="1"/>
      <c r="C15428" s="1"/>
      <c r="G15428" s="5"/>
    </row>
    <row r="15429" spans="2:7" x14ac:dyDescent="0.3">
      <c r="B15429" s="1"/>
      <c r="C15429" s="1"/>
      <c r="G15429" s="5"/>
    </row>
    <row r="15430" spans="2:7" x14ac:dyDescent="0.3">
      <c r="B15430" s="1"/>
      <c r="C15430" s="1"/>
      <c r="G15430" s="5"/>
    </row>
    <row r="15431" spans="2:7" x14ac:dyDescent="0.3">
      <c r="B15431" s="1"/>
      <c r="C15431" s="1"/>
      <c r="G15431" s="5"/>
    </row>
    <row r="15432" spans="2:7" x14ac:dyDescent="0.3">
      <c r="B15432" s="1"/>
      <c r="C15432" s="1"/>
      <c r="G15432" s="5"/>
    </row>
    <row r="15433" spans="2:7" x14ac:dyDescent="0.3">
      <c r="B15433" s="1"/>
      <c r="C15433" s="1"/>
      <c r="G15433" s="5"/>
    </row>
    <row r="15434" spans="2:7" x14ac:dyDescent="0.3">
      <c r="B15434" s="1"/>
      <c r="C15434" s="1"/>
      <c r="G15434" s="5"/>
    </row>
    <row r="15435" spans="2:7" x14ac:dyDescent="0.3">
      <c r="B15435" s="1"/>
      <c r="C15435" s="1"/>
      <c r="G15435" s="5"/>
    </row>
    <row r="15436" spans="2:7" x14ac:dyDescent="0.3">
      <c r="B15436" s="1"/>
      <c r="C15436" s="1"/>
      <c r="G15436" s="5"/>
    </row>
    <row r="15437" spans="2:7" x14ac:dyDescent="0.3">
      <c r="B15437" s="1"/>
      <c r="C15437" s="1"/>
      <c r="G15437" s="5"/>
    </row>
    <row r="15438" spans="2:7" x14ac:dyDescent="0.3">
      <c r="B15438" s="1"/>
      <c r="C15438" s="1"/>
      <c r="G15438" s="5"/>
    </row>
    <row r="15439" spans="2:7" x14ac:dyDescent="0.3">
      <c r="B15439" s="1"/>
      <c r="C15439" s="1"/>
      <c r="G15439" s="5"/>
    </row>
    <row r="15440" spans="2:7" x14ac:dyDescent="0.3">
      <c r="B15440" s="1"/>
      <c r="C15440" s="1"/>
      <c r="G15440" s="5"/>
    </row>
    <row r="15441" spans="2:7" x14ac:dyDescent="0.3">
      <c r="B15441" s="1"/>
      <c r="C15441" s="1"/>
      <c r="G15441" s="5"/>
    </row>
    <row r="15442" spans="2:7" x14ac:dyDescent="0.3">
      <c r="B15442" s="1"/>
      <c r="C15442" s="1"/>
      <c r="G15442" s="5"/>
    </row>
    <row r="15443" spans="2:7" x14ac:dyDescent="0.3">
      <c r="B15443" s="1"/>
      <c r="C15443" s="1"/>
      <c r="G15443" s="5"/>
    </row>
    <row r="15444" spans="2:7" x14ac:dyDescent="0.3">
      <c r="B15444" s="1"/>
      <c r="C15444" s="1"/>
      <c r="G15444" s="5"/>
    </row>
    <row r="15445" spans="2:7" x14ac:dyDescent="0.3">
      <c r="B15445" s="1"/>
      <c r="C15445" s="1"/>
      <c r="G15445" s="5"/>
    </row>
    <row r="15446" spans="2:7" x14ac:dyDescent="0.3">
      <c r="B15446" s="1"/>
      <c r="C15446" s="1"/>
      <c r="G15446" s="5"/>
    </row>
    <row r="15447" spans="2:7" x14ac:dyDescent="0.3">
      <c r="B15447" s="1"/>
      <c r="C15447" s="1"/>
      <c r="G15447" s="5"/>
    </row>
    <row r="15448" spans="2:7" x14ac:dyDescent="0.3">
      <c r="B15448" s="1"/>
      <c r="C15448" s="1"/>
      <c r="G15448" s="5"/>
    </row>
    <row r="15449" spans="2:7" x14ac:dyDescent="0.3">
      <c r="B15449" s="1"/>
      <c r="C15449" s="1"/>
      <c r="G15449" s="5"/>
    </row>
    <row r="15450" spans="2:7" x14ac:dyDescent="0.3">
      <c r="B15450" s="1"/>
      <c r="C15450" s="1"/>
      <c r="G15450" s="5"/>
    </row>
    <row r="15451" spans="2:7" x14ac:dyDescent="0.3">
      <c r="B15451" s="1"/>
      <c r="C15451" s="1"/>
      <c r="G15451" s="5"/>
    </row>
    <row r="15452" spans="2:7" x14ac:dyDescent="0.3">
      <c r="B15452" s="1"/>
      <c r="C15452" s="1"/>
      <c r="G15452" s="5"/>
    </row>
    <row r="15453" spans="2:7" x14ac:dyDescent="0.3">
      <c r="B15453" s="1"/>
      <c r="C15453" s="1"/>
      <c r="G15453" s="5"/>
    </row>
    <row r="15454" spans="2:7" x14ac:dyDescent="0.3">
      <c r="B15454" s="1"/>
      <c r="C15454" s="1"/>
      <c r="G15454" s="5"/>
    </row>
    <row r="15455" spans="2:7" x14ac:dyDescent="0.3">
      <c r="B15455" s="1"/>
      <c r="C15455" s="1"/>
      <c r="G15455" s="5"/>
    </row>
    <row r="15456" spans="2:7" x14ac:dyDescent="0.3">
      <c r="B15456" s="1"/>
      <c r="C15456" s="1"/>
      <c r="G15456" s="5"/>
    </row>
    <row r="15457" spans="2:7" x14ac:dyDescent="0.3">
      <c r="B15457" s="1"/>
      <c r="C15457" s="1"/>
      <c r="G15457" s="5"/>
    </row>
    <row r="15458" spans="2:7" x14ac:dyDescent="0.3">
      <c r="B15458" s="1"/>
      <c r="C15458" s="1"/>
      <c r="G15458" s="5"/>
    </row>
    <row r="15459" spans="2:7" x14ac:dyDescent="0.3">
      <c r="B15459" s="1"/>
      <c r="C15459" s="1"/>
      <c r="G15459" s="5"/>
    </row>
    <row r="15460" spans="2:7" x14ac:dyDescent="0.3">
      <c r="B15460" s="1"/>
      <c r="C15460" s="1"/>
      <c r="G15460" s="5"/>
    </row>
    <row r="15461" spans="2:7" x14ac:dyDescent="0.3">
      <c r="B15461" s="1"/>
      <c r="C15461" s="1"/>
      <c r="G15461" s="5"/>
    </row>
    <row r="15462" spans="2:7" x14ac:dyDescent="0.3">
      <c r="B15462" s="1"/>
      <c r="C15462" s="1"/>
      <c r="G15462" s="5"/>
    </row>
    <row r="15463" spans="2:7" x14ac:dyDescent="0.3">
      <c r="B15463" s="1"/>
      <c r="C15463" s="1"/>
      <c r="G15463" s="5"/>
    </row>
    <row r="15464" spans="2:7" x14ac:dyDescent="0.3">
      <c r="B15464" s="1"/>
      <c r="C15464" s="1"/>
      <c r="G15464" s="5"/>
    </row>
    <row r="15465" spans="2:7" x14ac:dyDescent="0.3">
      <c r="B15465" s="1"/>
      <c r="C15465" s="1"/>
      <c r="G15465" s="5"/>
    </row>
    <row r="15466" spans="2:7" x14ac:dyDescent="0.3">
      <c r="B15466" s="1"/>
      <c r="C15466" s="1"/>
      <c r="G15466" s="5"/>
    </row>
    <row r="15467" spans="2:7" x14ac:dyDescent="0.3">
      <c r="B15467" s="1"/>
      <c r="C15467" s="1"/>
      <c r="G15467" s="5"/>
    </row>
    <row r="15468" spans="2:7" x14ac:dyDescent="0.3">
      <c r="B15468" s="1"/>
      <c r="C15468" s="1"/>
      <c r="G15468" s="5"/>
    </row>
    <row r="15469" spans="2:7" x14ac:dyDescent="0.3">
      <c r="B15469" s="1"/>
      <c r="C15469" s="1"/>
      <c r="G15469" s="5"/>
    </row>
    <row r="15470" spans="2:7" x14ac:dyDescent="0.3">
      <c r="B15470" s="1"/>
      <c r="C15470" s="1"/>
      <c r="G15470" s="5"/>
    </row>
    <row r="15471" spans="2:7" x14ac:dyDescent="0.3">
      <c r="B15471" s="1"/>
      <c r="C15471" s="1"/>
      <c r="G15471" s="5"/>
    </row>
    <row r="15472" spans="2:7" x14ac:dyDescent="0.3">
      <c r="B15472" s="1"/>
      <c r="C15472" s="1"/>
      <c r="G15472" s="5"/>
    </row>
    <row r="15473" spans="2:7" x14ac:dyDescent="0.3">
      <c r="B15473" s="1"/>
      <c r="C15473" s="1"/>
      <c r="G15473" s="5"/>
    </row>
    <row r="15474" spans="2:7" x14ac:dyDescent="0.3">
      <c r="B15474" s="1"/>
      <c r="C15474" s="1"/>
      <c r="G15474" s="5"/>
    </row>
    <row r="15475" spans="2:7" x14ac:dyDescent="0.3">
      <c r="B15475" s="1"/>
      <c r="C15475" s="1"/>
      <c r="G15475" s="5"/>
    </row>
    <row r="15476" spans="2:7" x14ac:dyDescent="0.3">
      <c r="B15476" s="1"/>
      <c r="C15476" s="1"/>
      <c r="G15476" s="5"/>
    </row>
    <row r="15477" spans="2:7" x14ac:dyDescent="0.3">
      <c r="B15477" s="1"/>
      <c r="C15477" s="1"/>
      <c r="G15477" s="5"/>
    </row>
    <row r="15478" spans="2:7" x14ac:dyDescent="0.3">
      <c r="B15478" s="1"/>
      <c r="C15478" s="1"/>
      <c r="G15478" s="5"/>
    </row>
    <row r="15479" spans="2:7" x14ac:dyDescent="0.3">
      <c r="B15479" s="1"/>
      <c r="C15479" s="1"/>
      <c r="G15479" s="5"/>
    </row>
    <row r="15480" spans="2:7" x14ac:dyDescent="0.3">
      <c r="B15480" s="1"/>
      <c r="C15480" s="1"/>
      <c r="G15480" s="5"/>
    </row>
    <row r="15481" spans="2:7" x14ac:dyDescent="0.3">
      <c r="B15481" s="1"/>
      <c r="C15481" s="1"/>
      <c r="G15481" s="5"/>
    </row>
    <row r="15482" spans="2:7" x14ac:dyDescent="0.3">
      <c r="B15482" s="1"/>
      <c r="C15482" s="1"/>
      <c r="G15482" s="5"/>
    </row>
    <row r="15483" spans="2:7" x14ac:dyDescent="0.3">
      <c r="B15483" s="1"/>
      <c r="C15483" s="1"/>
      <c r="G15483" s="5"/>
    </row>
    <row r="15484" spans="2:7" x14ac:dyDescent="0.3">
      <c r="B15484" s="1"/>
      <c r="C15484" s="1"/>
      <c r="G15484" s="5"/>
    </row>
    <row r="15485" spans="2:7" x14ac:dyDescent="0.3">
      <c r="B15485" s="1"/>
      <c r="C15485" s="1"/>
      <c r="G15485" s="5"/>
    </row>
    <row r="15486" spans="2:7" x14ac:dyDescent="0.3">
      <c r="B15486" s="1"/>
      <c r="C15486" s="1"/>
      <c r="G15486" s="5"/>
    </row>
    <row r="15487" spans="2:7" x14ac:dyDescent="0.3">
      <c r="B15487" s="1"/>
      <c r="C15487" s="1"/>
      <c r="G15487" s="5"/>
    </row>
    <row r="15488" spans="2:7" x14ac:dyDescent="0.3">
      <c r="B15488" s="1"/>
      <c r="C15488" s="1"/>
      <c r="G15488" s="5"/>
    </row>
    <row r="15489" spans="2:7" x14ac:dyDescent="0.3">
      <c r="B15489" s="1"/>
      <c r="C15489" s="1"/>
      <c r="G15489" s="5"/>
    </row>
    <row r="15490" spans="2:7" x14ac:dyDescent="0.3">
      <c r="B15490" s="1"/>
      <c r="C15490" s="1"/>
      <c r="G15490" s="5"/>
    </row>
    <row r="15491" spans="2:7" x14ac:dyDescent="0.3">
      <c r="B15491" s="1"/>
      <c r="C15491" s="1"/>
      <c r="G15491" s="5"/>
    </row>
    <row r="15492" spans="2:7" x14ac:dyDescent="0.3">
      <c r="B15492" s="1"/>
      <c r="C15492" s="1"/>
      <c r="G15492" s="5"/>
    </row>
    <row r="15493" spans="2:7" x14ac:dyDescent="0.3">
      <c r="B15493" s="1"/>
      <c r="C15493" s="1"/>
      <c r="G15493" s="5"/>
    </row>
    <row r="15494" spans="2:7" x14ac:dyDescent="0.3">
      <c r="B15494" s="1"/>
      <c r="C15494" s="1"/>
      <c r="G15494" s="5"/>
    </row>
    <row r="15495" spans="2:7" x14ac:dyDescent="0.3">
      <c r="B15495" s="1"/>
      <c r="C15495" s="1"/>
      <c r="G15495" s="5"/>
    </row>
    <row r="15496" spans="2:7" x14ac:dyDescent="0.3">
      <c r="B15496" s="1"/>
      <c r="C15496" s="1"/>
      <c r="G15496" s="5"/>
    </row>
    <row r="15497" spans="2:7" x14ac:dyDescent="0.3">
      <c r="B15497" s="1"/>
      <c r="C15497" s="1"/>
      <c r="G15497" s="5"/>
    </row>
    <row r="15498" spans="2:7" x14ac:dyDescent="0.3">
      <c r="B15498" s="1"/>
      <c r="C15498" s="1"/>
      <c r="G15498" s="5"/>
    </row>
    <row r="15499" spans="2:7" x14ac:dyDescent="0.3">
      <c r="B15499" s="1"/>
      <c r="C15499" s="1"/>
      <c r="G15499" s="5"/>
    </row>
    <row r="15500" spans="2:7" x14ac:dyDescent="0.3">
      <c r="B15500" s="1"/>
      <c r="C15500" s="1"/>
      <c r="G15500" s="5"/>
    </row>
    <row r="15501" spans="2:7" x14ac:dyDescent="0.3">
      <c r="B15501" s="1"/>
      <c r="C15501" s="1"/>
      <c r="G15501" s="5"/>
    </row>
    <row r="15502" spans="2:7" x14ac:dyDescent="0.3">
      <c r="B15502" s="1"/>
      <c r="C15502" s="1"/>
      <c r="G15502" s="5"/>
    </row>
    <row r="15503" spans="2:7" x14ac:dyDescent="0.3">
      <c r="B15503" s="1"/>
      <c r="C15503" s="1"/>
      <c r="G15503" s="5"/>
    </row>
    <row r="15504" spans="2:7" x14ac:dyDescent="0.3">
      <c r="B15504" s="1"/>
      <c r="C15504" s="1"/>
      <c r="G15504" s="5"/>
    </row>
    <row r="15505" spans="2:7" x14ac:dyDescent="0.3">
      <c r="B15505" s="1"/>
      <c r="C15505" s="1"/>
      <c r="G15505" s="5"/>
    </row>
    <row r="15506" spans="2:7" x14ac:dyDescent="0.3">
      <c r="B15506" s="1"/>
      <c r="C15506" s="1"/>
      <c r="G15506" s="5"/>
    </row>
    <row r="15507" spans="2:7" x14ac:dyDescent="0.3">
      <c r="B15507" s="1"/>
      <c r="C15507" s="1"/>
      <c r="G15507" s="5"/>
    </row>
    <row r="15508" spans="2:7" x14ac:dyDescent="0.3">
      <c r="B15508" s="1"/>
      <c r="C15508" s="1"/>
      <c r="G15508" s="5"/>
    </row>
    <row r="15509" spans="2:7" x14ac:dyDescent="0.3">
      <c r="B15509" s="1"/>
      <c r="C15509" s="1"/>
      <c r="G15509" s="5"/>
    </row>
    <row r="15510" spans="2:7" x14ac:dyDescent="0.3">
      <c r="B15510" s="1"/>
      <c r="C15510" s="1"/>
      <c r="G15510" s="5"/>
    </row>
    <row r="15511" spans="2:7" x14ac:dyDescent="0.3">
      <c r="B15511" s="1"/>
      <c r="C15511" s="1"/>
      <c r="G15511" s="5"/>
    </row>
    <row r="15512" spans="2:7" x14ac:dyDescent="0.3">
      <c r="B15512" s="1"/>
      <c r="C15512" s="1"/>
      <c r="G15512" s="5"/>
    </row>
    <row r="15513" spans="2:7" x14ac:dyDescent="0.3">
      <c r="B15513" s="1"/>
      <c r="C15513" s="1"/>
      <c r="G15513" s="5"/>
    </row>
    <row r="15514" spans="2:7" x14ac:dyDescent="0.3">
      <c r="B15514" s="1"/>
      <c r="C15514" s="1"/>
      <c r="G15514" s="5"/>
    </row>
    <row r="15515" spans="2:7" x14ac:dyDescent="0.3">
      <c r="B15515" s="1"/>
      <c r="C15515" s="1"/>
      <c r="G15515" s="5"/>
    </row>
    <row r="15516" spans="2:7" x14ac:dyDescent="0.3">
      <c r="B15516" s="1"/>
      <c r="C15516" s="1"/>
      <c r="G15516" s="5"/>
    </row>
    <row r="15517" spans="2:7" x14ac:dyDescent="0.3">
      <c r="B15517" s="1"/>
      <c r="C15517" s="1"/>
      <c r="G15517" s="5"/>
    </row>
    <row r="15518" spans="2:7" x14ac:dyDescent="0.3">
      <c r="B15518" s="1"/>
      <c r="C15518" s="1"/>
      <c r="G15518" s="5"/>
    </row>
    <row r="15519" spans="2:7" x14ac:dyDescent="0.3">
      <c r="B15519" s="1"/>
      <c r="C15519" s="1"/>
      <c r="G15519" s="5"/>
    </row>
    <row r="15520" spans="2:7" x14ac:dyDescent="0.3">
      <c r="B15520" s="1"/>
      <c r="C15520" s="1"/>
      <c r="G15520" s="5"/>
    </row>
    <row r="15521" spans="2:7" x14ac:dyDescent="0.3">
      <c r="B15521" s="1"/>
      <c r="C15521" s="1"/>
      <c r="G15521" s="5"/>
    </row>
    <row r="15522" spans="2:7" x14ac:dyDescent="0.3">
      <c r="B15522" s="1"/>
      <c r="C15522" s="1"/>
      <c r="G15522" s="5"/>
    </row>
    <row r="15523" spans="2:7" x14ac:dyDescent="0.3">
      <c r="B15523" s="1"/>
      <c r="C15523" s="1"/>
      <c r="G15523" s="5"/>
    </row>
    <row r="15524" spans="2:7" x14ac:dyDescent="0.3">
      <c r="B15524" s="1"/>
      <c r="C15524" s="1"/>
      <c r="G15524" s="5"/>
    </row>
    <row r="15525" spans="2:7" x14ac:dyDescent="0.3">
      <c r="B15525" s="1"/>
      <c r="C15525" s="1"/>
      <c r="G15525" s="5"/>
    </row>
    <row r="15526" spans="2:7" x14ac:dyDescent="0.3">
      <c r="B15526" s="1"/>
      <c r="C15526" s="1"/>
      <c r="G15526" s="5"/>
    </row>
    <row r="15527" spans="2:7" x14ac:dyDescent="0.3">
      <c r="B15527" s="1"/>
      <c r="C15527" s="1"/>
      <c r="G15527" s="5"/>
    </row>
    <row r="15528" spans="2:7" x14ac:dyDescent="0.3">
      <c r="B15528" s="1"/>
      <c r="C15528" s="1"/>
      <c r="G15528" s="5"/>
    </row>
    <row r="15529" spans="2:7" x14ac:dyDescent="0.3">
      <c r="B15529" s="1"/>
      <c r="C15529" s="1"/>
      <c r="G15529" s="5"/>
    </row>
    <row r="15530" spans="2:7" x14ac:dyDescent="0.3">
      <c r="B15530" s="1"/>
      <c r="C15530" s="1"/>
      <c r="G15530" s="5"/>
    </row>
    <row r="15531" spans="2:7" x14ac:dyDescent="0.3">
      <c r="B15531" s="1"/>
      <c r="C15531" s="1"/>
      <c r="G15531" s="5"/>
    </row>
    <row r="15532" spans="2:7" x14ac:dyDescent="0.3">
      <c r="B15532" s="1"/>
      <c r="C15532" s="1"/>
      <c r="G15532" s="5"/>
    </row>
    <row r="15533" spans="2:7" x14ac:dyDescent="0.3">
      <c r="B15533" s="1"/>
      <c r="C15533" s="1"/>
      <c r="G15533" s="5"/>
    </row>
    <row r="15534" spans="2:7" x14ac:dyDescent="0.3">
      <c r="B15534" s="1"/>
      <c r="C15534" s="1"/>
      <c r="G15534" s="5"/>
    </row>
    <row r="15535" spans="2:7" x14ac:dyDescent="0.3">
      <c r="B15535" s="1"/>
      <c r="C15535" s="1"/>
      <c r="G15535" s="5"/>
    </row>
    <row r="15536" spans="2:7" x14ac:dyDescent="0.3">
      <c r="B15536" s="1"/>
      <c r="C15536" s="1"/>
      <c r="G15536" s="5"/>
    </row>
    <row r="15537" spans="2:7" x14ac:dyDescent="0.3">
      <c r="B15537" s="1"/>
      <c r="C15537" s="1"/>
      <c r="G15537" s="5"/>
    </row>
    <row r="15538" spans="2:7" x14ac:dyDescent="0.3">
      <c r="B15538" s="1"/>
      <c r="C15538" s="1"/>
      <c r="G15538" s="5"/>
    </row>
    <row r="15539" spans="2:7" x14ac:dyDescent="0.3">
      <c r="B15539" s="1"/>
      <c r="C15539" s="1"/>
      <c r="G15539" s="5"/>
    </row>
    <row r="15540" spans="2:7" x14ac:dyDescent="0.3">
      <c r="B15540" s="1"/>
      <c r="C15540" s="1"/>
      <c r="G15540" s="5"/>
    </row>
    <row r="15541" spans="2:7" x14ac:dyDescent="0.3">
      <c r="B15541" s="1"/>
      <c r="C15541" s="1"/>
      <c r="G15541" s="5"/>
    </row>
    <row r="15542" spans="2:7" x14ac:dyDescent="0.3">
      <c r="B15542" s="1"/>
      <c r="C15542" s="1"/>
      <c r="G15542" s="5"/>
    </row>
    <row r="15543" spans="2:7" x14ac:dyDescent="0.3">
      <c r="B15543" s="1"/>
      <c r="C15543" s="1"/>
      <c r="G15543" s="5"/>
    </row>
    <row r="15544" spans="2:7" x14ac:dyDescent="0.3">
      <c r="B15544" s="1"/>
      <c r="C15544" s="1"/>
      <c r="G15544" s="5"/>
    </row>
    <row r="15545" spans="2:7" x14ac:dyDescent="0.3">
      <c r="B15545" s="1"/>
      <c r="C15545" s="1"/>
      <c r="G15545" s="5"/>
    </row>
    <row r="15546" spans="2:7" x14ac:dyDescent="0.3">
      <c r="B15546" s="1"/>
      <c r="C15546" s="1"/>
      <c r="G15546" s="5"/>
    </row>
    <row r="15547" spans="2:7" x14ac:dyDescent="0.3">
      <c r="B15547" s="1"/>
      <c r="C15547" s="1"/>
      <c r="G15547" s="5"/>
    </row>
    <row r="15548" spans="2:7" x14ac:dyDescent="0.3">
      <c r="B15548" s="1"/>
      <c r="C15548" s="1"/>
      <c r="G15548" s="5"/>
    </row>
    <row r="15549" spans="2:7" x14ac:dyDescent="0.3">
      <c r="B15549" s="1"/>
      <c r="C15549" s="1"/>
      <c r="G15549" s="5"/>
    </row>
    <row r="15550" spans="2:7" x14ac:dyDescent="0.3">
      <c r="B15550" s="1"/>
      <c r="C15550" s="1"/>
      <c r="G15550" s="5"/>
    </row>
    <row r="15551" spans="2:7" x14ac:dyDescent="0.3">
      <c r="B15551" s="1"/>
      <c r="C15551" s="1"/>
      <c r="G15551" s="5"/>
    </row>
    <row r="15552" spans="2:7" x14ac:dyDescent="0.3">
      <c r="B15552" s="1"/>
      <c r="C15552" s="1"/>
      <c r="G15552" s="5"/>
    </row>
    <row r="15553" spans="2:7" x14ac:dyDescent="0.3">
      <c r="B15553" s="1"/>
      <c r="C15553" s="1"/>
      <c r="G15553" s="5"/>
    </row>
    <row r="15554" spans="2:7" x14ac:dyDescent="0.3">
      <c r="B15554" s="1"/>
      <c r="C15554" s="1"/>
      <c r="G15554" s="5"/>
    </row>
    <row r="15555" spans="2:7" x14ac:dyDescent="0.3">
      <c r="B15555" s="1"/>
      <c r="C15555" s="1"/>
      <c r="G15555" s="5"/>
    </row>
    <row r="15556" spans="2:7" x14ac:dyDescent="0.3">
      <c r="B15556" s="1"/>
      <c r="C15556" s="1"/>
      <c r="G15556" s="5"/>
    </row>
    <row r="15557" spans="2:7" x14ac:dyDescent="0.3">
      <c r="B15557" s="1"/>
      <c r="C15557" s="1"/>
      <c r="G15557" s="5"/>
    </row>
    <row r="15558" spans="2:7" x14ac:dyDescent="0.3">
      <c r="B15558" s="1"/>
      <c r="C15558" s="1"/>
      <c r="G15558" s="5"/>
    </row>
    <row r="15559" spans="2:7" x14ac:dyDescent="0.3">
      <c r="B15559" s="1"/>
      <c r="C15559" s="1"/>
      <c r="G15559" s="5"/>
    </row>
    <row r="15560" spans="2:7" x14ac:dyDescent="0.3">
      <c r="B15560" s="1"/>
      <c r="C15560" s="1"/>
      <c r="G15560" s="5"/>
    </row>
    <row r="15561" spans="2:7" x14ac:dyDescent="0.3">
      <c r="B15561" s="1"/>
      <c r="C15561" s="1"/>
      <c r="G15561" s="5"/>
    </row>
    <row r="15562" spans="2:7" x14ac:dyDescent="0.3">
      <c r="B15562" s="1"/>
      <c r="C15562" s="1"/>
      <c r="G15562" s="5"/>
    </row>
    <row r="15563" spans="2:7" x14ac:dyDescent="0.3">
      <c r="B15563" s="1"/>
      <c r="C15563" s="1"/>
      <c r="G15563" s="5"/>
    </row>
    <row r="15564" spans="2:7" x14ac:dyDescent="0.3">
      <c r="B15564" s="1"/>
      <c r="C15564" s="1"/>
      <c r="G15564" s="5"/>
    </row>
    <row r="15565" spans="2:7" x14ac:dyDescent="0.3">
      <c r="B15565" s="1"/>
      <c r="C15565" s="1"/>
      <c r="G15565" s="5"/>
    </row>
    <row r="15566" spans="2:7" x14ac:dyDescent="0.3">
      <c r="B15566" s="1"/>
      <c r="C15566" s="1"/>
      <c r="G15566" s="5"/>
    </row>
    <row r="15567" spans="2:7" x14ac:dyDescent="0.3">
      <c r="B15567" s="1"/>
      <c r="C15567" s="1"/>
      <c r="G15567" s="5"/>
    </row>
    <row r="15568" spans="2:7" x14ac:dyDescent="0.3">
      <c r="B15568" s="1"/>
      <c r="C15568" s="1"/>
      <c r="G15568" s="5"/>
    </row>
    <row r="15569" spans="2:7" x14ac:dyDescent="0.3">
      <c r="B15569" s="1"/>
      <c r="C15569" s="1"/>
      <c r="G15569" s="5"/>
    </row>
    <row r="15570" spans="2:7" x14ac:dyDescent="0.3">
      <c r="B15570" s="1"/>
      <c r="C15570" s="1"/>
      <c r="G15570" s="5"/>
    </row>
    <row r="15571" spans="2:7" x14ac:dyDescent="0.3">
      <c r="B15571" s="1"/>
      <c r="C15571" s="1"/>
      <c r="G15571" s="5"/>
    </row>
    <row r="15572" spans="2:7" x14ac:dyDescent="0.3">
      <c r="B15572" s="1"/>
      <c r="C15572" s="1"/>
      <c r="G15572" s="5"/>
    </row>
    <row r="15573" spans="2:7" x14ac:dyDescent="0.3">
      <c r="B15573" s="1"/>
      <c r="C15573" s="1"/>
      <c r="G15573" s="5"/>
    </row>
    <row r="15574" spans="2:7" x14ac:dyDescent="0.3">
      <c r="B15574" s="1"/>
      <c r="C15574" s="1"/>
      <c r="G15574" s="5"/>
    </row>
    <row r="15575" spans="2:7" x14ac:dyDescent="0.3">
      <c r="B15575" s="1"/>
      <c r="C15575" s="1"/>
      <c r="G15575" s="5"/>
    </row>
    <row r="15576" spans="2:7" x14ac:dyDescent="0.3">
      <c r="B15576" s="1"/>
      <c r="C15576" s="1"/>
      <c r="G15576" s="5"/>
    </row>
    <row r="15577" spans="2:7" x14ac:dyDescent="0.3">
      <c r="B15577" s="1"/>
      <c r="C15577" s="1"/>
      <c r="G15577" s="5"/>
    </row>
    <row r="15578" spans="2:7" x14ac:dyDescent="0.3">
      <c r="B15578" s="1"/>
      <c r="C15578" s="1"/>
      <c r="G15578" s="5"/>
    </row>
    <row r="15579" spans="2:7" x14ac:dyDescent="0.3">
      <c r="B15579" s="1"/>
      <c r="C15579" s="1"/>
      <c r="G15579" s="5"/>
    </row>
    <row r="15580" spans="2:7" x14ac:dyDescent="0.3">
      <c r="B15580" s="1"/>
      <c r="C15580" s="1"/>
      <c r="G15580" s="5"/>
    </row>
    <row r="15581" spans="2:7" x14ac:dyDescent="0.3">
      <c r="B15581" s="1"/>
      <c r="C15581" s="1"/>
      <c r="G15581" s="5"/>
    </row>
    <row r="15582" spans="2:7" x14ac:dyDescent="0.3">
      <c r="B15582" s="1"/>
      <c r="C15582" s="1"/>
      <c r="G15582" s="5"/>
    </row>
    <row r="15583" spans="2:7" x14ac:dyDescent="0.3">
      <c r="B15583" s="1"/>
      <c r="C15583" s="1"/>
      <c r="G15583" s="5"/>
    </row>
    <row r="15584" spans="2:7" x14ac:dyDescent="0.3">
      <c r="B15584" s="1"/>
      <c r="C15584" s="1"/>
      <c r="G15584" s="5"/>
    </row>
    <row r="15585" spans="2:7" x14ac:dyDescent="0.3">
      <c r="B15585" s="1"/>
      <c r="C15585" s="1"/>
      <c r="G15585" s="5"/>
    </row>
    <row r="15586" spans="2:7" x14ac:dyDescent="0.3">
      <c r="B15586" s="1"/>
      <c r="C15586" s="1"/>
      <c r="G15586" s="5"/>
    </row>
    <row r="15587" spans="2:7" x14ac:dyDescent="0.3">
      <c r="B15587" s="1"/>
      <c r="C15587" s="1"/>
      <c r="G15587" s="5"/>
    </row>
    <row r="15588" spans="2:7" x14ac:dyDescent="0.3">
      <c r="B15588" s="1"/>
      <c r="C15588" s="1"/>
      <c r="G15588" s="5"/>
    </row>
    <row r="15589" spans="2:7" x14ac:dyDescent="0.3">
      <c r="B15589" s="1"/>
      <c r="C15589" s="1"/>
      <c r="G15589" s="5"/>
    </row>
    <row r="15590" spans="2:7" x14ac:dyDescent="0.3">
      <c r="B15590" s="1"/>
      <c r="C15590" s="1"/>
      <c r="G15590" s="5"/>
    </row>
    <row r="15591" spans="2:7" x14ac:dyDescent="0.3">
      <c r="B15591" s="1"/>
      <c r="C15591" s="1"/>
      <c r="G15591" s="5"/>
    </row>
    <row r="15592" spans="2:7" x14ac:dyDescent="0.3">
      <c r="B15592" s="1"/>
      <c r="C15592" s="1"/>
      <c r="G15592" s="5"/>
    </row>
    <row r="15593" spans="2:7" x14ac:dyDescent="0.3">
      <c r="B15593" s="1"/>
      <c r="C15593" s="1"/>
      <c r="G15593" s="5"/>
    </row>
    <row r="15594" spans="2:7" x14ac:dyDescent="0.3">
      <c r="B15594" s="1"/>
      <c r="C15594" s="1"/>
      <c r="G15594" s="5"/>
    </row>
    <row r="15595" spans="2:7" x14ac:dyDescent="0.3">
      <c r="B15595" s="1"/>
      <c r="C15595" s="1"/>
      <c r="G15595" s="5"/>
    </row>
    <row r="15596" spans="2:7" x14ac:dyDescent="0.3">
      <c r="B15596" s="1"/>
      <c r="C15596" s="1"/>
      <c r="G15596" s="5"/>
    </row>
    <row r="15597" spans="2:7" x14ac:dyDescent="0.3">
      <c r="B15597" s="1"/>
      <c r="C15597" s="1"/>
      <c r="G15597" s="5"/>
    </row>
    <row r="15598" spans="2:7" x14ac:dyDescent="0.3">
      <c r="B15598" s="1"/>
      <c r="C15598" s="1"/>
      <c r="G15598" s="5"/>
    </row>
    <row r="15599" spans="2:7" x14ac:dyDescent="0.3">
      <c r="B15599" s="1"/>
      <c r="C15599" s="1"/>
      <c r="G15599" s="5"/>
    </row>
    <row r="15600" spans="2:7" x14ac:dyDescent="0.3">
      <c r="B15600" s="1"/>
      <c r="C15600" s="1"/>
      <c r="G15600" s="5"/>
    </row>
    <row r="15601" spans="2:7" x14ac:dyDescent="0.3">
      <c r="B15601" s="1"/>
      <c r="C15601" s="1"/>
      <c r="G15601" s="5"/>
    </row>
    <row r="15602" spans="2:7" x14ac:dyDescent="0.3">
      <c r="B15602" s="1"/>
      <c r="C15602" s="1"/>
      <c r="G15602" s="5"/>
    </row>
    <row r="15603" spans="2:7" x14ac:dyDescent="0.3">
      <c r="B15603" s="1"/>
      <c r="C15603" s="1"/>
      <c r="G15603" s="5"/>
    </row>
    <row r="15604" spans="2:7" x14ac:dyDescent="0.3">
      <c r="B15604" s="1"/>
      <c r="C15604" s="1"/>
      <c r="G15604" s="5"/>
    </row>
    <row r="15605" spans="2:7" x14ac:dyDescent="0.3">
      <c r="B15605" s="1"/>
      <c r="C15605" s="1"/>
      <c r="G15605" s="5"/>
    </row>
    <row r="15606" spans="2:7" x14ac:dyDescent="0.3">
      <c r="B15606" s="1"/>
      <c r="C15606" s="1"/>
      <c r="G15606" s="5"/>
    </row>
    <row r="15607" spans="2:7" x14ac:dyDescent="0.3">
      <c r="B15607" s="1"/>
      <c r="C15607" s="1"/>
      <c r="G15607" s="5"/>
    </row>
    <row r="15608" spans="2:7" x14ac:dyDescent="0.3">
      <c r="B15608" s="1"/>
      <c r="C15608" s="1"/>
      <c r="G15608" s="5"/>
    </row>
    <row r="15609" spans="2:7" x14ac:dyDescent="0.3">
      <c r="B15609" s="1"/>
      <c r="C15609" s="1"/>
      <c r="G15609" s="5"/>
    </row>
    <row r="15610" spans="2:7" x14ac:dyDescent="0.3">
      <c r="B15610" s="1"/>
      <c r="C15610" s="1"/>
      <c r="G15610" s="5"/>
    </row>
    <row r="15611" spans="2:7" x14ac:dyDescent="0.3">
      <c r="B15611" s="1"/>
      <c r="C15611" s="1"/>
      <c r="G15611" s="5"/>
    </row>
    <row r="15612" spans="2:7" x14ac:dyDescent="0.3">
      <c r="B15612" s="1"/>
      <c r="C15612" s="1"/>
      <c r="G15612" s="5"/>
    </row>
    <row r="15613" spans="2:7" x14ac:dyDescent="0.3">
      <c r="B15613" s="1"/>
      <c r="C15613" s="1"/>
      <c r="G15613" s="5"/>
    </row>
    <row r="15614" spans="2:7" x14ac:dyDescent="0.3">
      <c r="B15614" s="1"/>
      <c r="C15614" s="1"/>
      <c r="G15614" s="5"/>
    </row>
    <row r="15615" spans="2:7" x14ac:dyDescent="0.3">
      <c r="B15615" s="1"/>
      <c r="C15615" s="1"/>
      <c r="G15615" s="5"/>
    </row>
    <row r="15616" spans="2:7" x14ac:dyDescent="0.3">
      <c r="B15616" s="1"/>
      <c r="C15616" s="1"/>
      <c r="G15616" s="5"/>
    </row>
    <row r="15617" spans="2:7" x14ac:dyDescent="0.3">
      <c r="B15617" s="1"/>
      <c r="C15617" s="1"/>
      <c r="G15617" s="5"/>
    </row>
    <row r="15618" spans="2:7" x14ac:dyDescent="0.3">
      <c r="B15618" s="1"/>
      <c r="C15618" s="1"/>
      <c r="G15618" s="5"/>
    </row>
    <row r="15619" spans="2:7" x14ac:dyDescent="0.3">
      <c r="B15619" s="1"/>
      <c r="C15619" s="1"/>
      <c r="G15619" s="5"/>
    </row>
    <row r="15620" spans="2:7" x14ac:dyDescent="0.3">
      <c r="B15620" s="1"/>
      <c r="C15620" s="1"/>
      <c r="G15620" s="5"/>
    </row>
    <row r="15621" spans="2:7" x14ac:dyDescent="0.3">
      <c r="B15621" s="1"/>
      <c r="C15621" s="1"/>
      <c r="G15621" s="5"/>
    </row>
    <row r="15622" spans="2:7" x14ac:dyDescent="0.3">
      <c r="B15622" s="1"/>
      <c r="C15622" s="1"/>
      <c r="G15622" s="5"/>
    </row>
    <row r="15623" spans="2:7" x14ac:dyDescent="0.3">
      <c r="B15623" s="1"/>
      <c r="C15623" s="1"/>
      <c r="G15623" s="5"/>
    </row>
    <row r="15624" spans="2:7" x14ac:dyDescent="0.3">
      <c r="B15624" s="1"/>
      <c r="C15624" s="1"/>
      <c r="G15624" s="5"/>
    </row>
    <row r="15625" spans="2:7" x14ac:dyDescent="0.3">
      <c r="B15625" s="1"/>
      <c r="C15625" s="1"/>
      <c r="G15625" s="5"/>
    </row>
    <row r="15626" spans="2:7" x14ac:dyDescent="0.3">
      <c r="B15626" s="1"/>
      <c r="C15626" s="1"/>
      <c r="G15626" s="5"/>
    </row>
    <row r="15627" spans="2:7" x14ac:dyDescent="0.3">
      <c r="B15627" s="1"/>
      <c r="C15627" s="1"/>
      <c r="G15627" s="5"/>
    </row>
    <row r="15628" spans="2:7" x14ac:dyDescent="0.3">
      <c r="B15628" s="1"/>
      <c r="C15628" s="1"/>
      <c r="G15628" s="5"/>
    </row>
    <row r="15629" spans="2:7" x14ac:dyDescent="0.3">
      <c r="B15629" s="1"/>
      <c r="C15629" s="1"/>
      <c r="G15629" s="5"/>
    </row>
    <row r="15630" spans="2:7" x14ac:dyDescent="0.3">
      <c r="B15630" s="1"/>
      <c r="C15630" s="1"/>
      <c r="G15630" s="5"/>
    </row>
    <row r="15631" spans="2:7" x14ac:dyDescent="0.3">
      <c r="B15631" s="1"/>
      <c r="C15631" s="1"/>
      <c r="G15631" s="5"/>
    </row>
    <row r="15632" spans="2:7" x14ac:dyDescent="0.3">
      <c r="B15632" s="1"/>
      <c r="C15632" s="1"/>
      <c r="G15632" s="5"/>
    </row>
    <row r="15633" spans="2:7" x14ac:dyDescent="0.3">
      <c r="B15633" s="1"/>
      <c r="C15633" s="1"/>
      <c r="G15633" s="5"/>
    </row>
    <row r="15634" spans="2:7" x14ac:dyDescent="0.3">
      <c r="B15634" s="1"/>
      <c r="C15634" s="1"/>
      <c r="G15634" s="5"/>
    </row>
    <row r="15635" spans="2:7" x14ac:dyDescent="0.3">
      <c r="B15635" s="1"/>
      <c r="C15635" s="1"/>
      <c r="G15635" s="5"/>
    </row>
    <row r="15636" spans="2:7" x14ac:dyDescent="0.3">
      <c r="B15636" s="1"/>
      <c r="C15636" s="1"/>
      <c r="G15636" s="5"/>
    </row>
    <row r="15637" spans="2:7" x14ac:dyDescent="0.3">
      <c r="B15637" s="1"/>
      <c r="C15637" s="1"/>
      <c r="G15637" s="5"/>
    </row>
    <row r="15638" spans="2:7" x14ac:dyDescent="0.3">
      <c r="B15638" s="1"/>
      <c r="C15638" s="1"/>
      <c r="G15638" s="5"/>
    </row>
    <row r="15639" spans="2:7" x14ac:dyDescent="0.3">
      <c r="B15639" s="1"/>
      <c r="C15639" s="1"/>
      <c r="G15639" s="5"/>
    </row>
    <row r="15640" spans="2:7" x14ac:dyDescent="0.3">
      <c r="B15640" s="1"/>
      <c r="C15640" s="1"/>
      <c r="G15640" s="5"/>
    </row>
    <row r="15641" spans="2:7" x14ac:dyDescent="0.3">
      <c r="B15641" s="1"/>
      <c r="C15641" s="1"/>
      <c r="G15641" s="5"/>
    </row>
    <row r="15642" spans="2:7" x14ac:dyDescent="0.3">
      <c r="B15642" s="1"/>
      <c r="C15642" s="1"/>
      <c r="G15642" s="5"/>
    </row>
    <row r="15643" spans="2:7" x14ac:dyDescent="0.3">
      <c r="B15643" s="1"/>
      <c r="C15643" s="1"/>
      <c r="G15643" s="5"/>
    </row>
    <row r="15644" spans="2:7" x14ac:dyDescent="0.3">
      <c r="B15644" s="1"/>
      <c r="C15644" s="1"/>
      <c r="G15644" s="5"/>
    </row>
    <row r="15645" spans="2:7" x14ac:dyDescent="0.3">
      <c r="B15645" s="1"/>
      <c r="C15645" s="1"/>
      <c r="G15645" s="5"/>
    </row>
    <row r="15646" spans="2:7" x14ac:dyDescent="0.3">
      <c r="B15646" s="1"/>
      <c r="C15646" s="1"/>
      <c r="G15646" s="5"/>
    </row>
    <row r="15647" spans="2:7" x14ac:dyDescent="0.3">
      <c r="B15647" s="1"/>
      <c r="C15647" s="1"/>
      <c r="G15647" s="5"/>
    </row>
    <row r="15648" spans="2:7" x14ac:dyDescent="0.3">
      <c r="B15648" s="1"/>
      <c r="C15648" s="1"/>
      <c r="G15648" s="5"/>
    </row>
    <row r="15649" spans="2:7" x14ac:dyDescent="0.3">
      <c r="B15649" s="1"/>
      <c r="C15649" s="1"/>
      <c r="G15649" s="5"/>
    </row>
    <row r="15650" spans="2:7" x14ac:dyDescent="0.3">
      <c r="B15650" s="1"/>
      <c r="C15650" s="1"/>
      <c r="G15650" s="5"/>
    </row>
    <row r="15651" spans="2:7" x14ac:dyDescent="0.3">
      <c r="B15651" s="1"/>
      <c r="C15651" s="1"/>
      <c r="G15651" s="5"/>
    </row>
    <row r="15652" spans="2:7" x14ac:dyDescent="0.3">
      <c r="B15652" s="1"/>
      <c r="C15652" s="1"/>
      <c r="G15652" s="5"/>
    </row>
    <row r="15653" spans="2:7" x14ac:dyDescent="0.3">
      <c r="B15653" s="1"/>
      <c r="C15653" s="1"/>
      <c r="G15653" s="5"/>
    </row>
    <row r="15654" spans="2:7" x14ac:dyDescent="0.3">
      <c r="B15654" s="1"/>
      <c r="C15654" s="1"/>
      <c r="G15654" s="5"/>
    </row>
    <row r="15655" spans="2:7" x14ac:dyDescent="0.3">
      <c r="B15655" s="1"/>
      <c r="C15655" s="1"/>
      <c r="G15655" s="5"/>
    </row>
    <row r="15656" spans="2:7" x14ac:dyDescent="0.3">
      <c r="B15656" s="1"/>
      <c r="C15656" s="1"/>
      <c r="G15656" s="5"/>
    </row>
    <row r="15657" spans="2:7" x14ac:dyDescent="0.3">
      <c r="B15657" s="1"/>
      <c r="C15657" s="1"/>
      <c r="G15657" s="5"/>
    </row>
    <row r="15658" spans="2:7" x14ac:dyDescent="0.3">
      <c r="B15658" s="1"/>
      <c r="C15658" s="1"/>
      <c r="G15658" s="5"/>
    </row>
    <row r="15659" spans="2:7" x14ac:dyDescent="0.3">
      <c r="B15659" s="1"/>
      <c r="C15659" s="1"/>
      <c r="G15659" s="5"/>
    </row>
    <row r="15660" spans="2:7" x14ac:dyDescent="0.3">
      <c r="B15660" s="1"/>
      <c r="C15660" s="1"/>
      <c r="G15660" s="5"/>
    </row>
    <row r="15661" spans="2:7" x14ac:dyDescent="0.3">
      <c r="B15661" s="1"/>
      <c r="C15661" s="1"/>
      <c r="G15661" s="5"/>
    </row>
    <row r="15662" spans="2:7" x14ac:dyDescent="0.3">
      <c r="B15662" s="1"/>
      <c r="C15662" s="1"/>
      <c r="G15662" s="5"/>
    </row>
    <row r="15663" spans="2:7" x14ac:dyDescent="0.3">
      <c r="B15663" s="1"/>
      <c r="C15663" s="1"/>
      <c r="G15663" s="5"/>
    </row>
    <row r="15664" spans="2:7" x14ac:dyDescent="0.3">
      <c r="B15664" s="1"/>
      <c r="C15664" s="1"/>
      <c r="G15664" s="5"/>
    </row>
    <row r="15665" spans="2:7" x14ac:dyDescent="0.3">
      <c r="B15665" s="1"/>
      <c r="C15665" s="1"/>
      <c r="G15665" s="5"/>
    </row>
    <row r="15666" spans="2:7" x14ac:dyDescent="0.3">
      <c r="B15666" s="1"/>
      <c r="C15666" s="1"/>
      <c r="G15666" s="5"/>
    </row>
    <row r="15667" spans="2:7" x14ac:dyDescent="0.3">
      <c r="B15667" s="1"/>
      <c r="C15667" s="1"/>
      <c r="G15667" s="5"/>
    </row>
    <row r="15668" spans="2:7" x14ac:dyDescent="0.3">
      <c r="B15668" s="1"/>
      <c r="C15668" s="1"/>
      <c r="G15668" s="5"/>
    </row>
    <row r="15669" spans="2:7" x14ac:dyDescent="0.3">
      <c r="B15669" s="1"/>
      <c r="C15669" s="1"/>
      <c r="G15669" s="5"/>
    </row>
    <row r="15670" spans="2:7" x14ac:dyDescent="0.3">
      <c r="B15670" s="1"/>
      <c r="C15670" s="1"/>
      <c r="G15670" s="5"/>
    </row>
    <row r="15671" spans="2:7" x14ac:dyDescent="0.3">
      <c r="B15671" s="1"/>
      <c r="C15671" s="1"/>
      <c r="G15671" s="5"/>
    </row>
    <row r="15672" spans="2:7" x14ac:dyDescent="0.3">
      <c r="B15672" s="1"/>
      <c r="C15672" s="1"/>
      <c r="G15672" s="5"/>
    </row>
    <row r="15673" spans="2:7" x14ac:dyDescent="0.3">
      <c r="B15673" s="1"/>
      <c r="C15673" s="1"/>
      <c r="G15673" s="5"/>
    </row>
    <row r="15674" spans="2:7" x14ac:dyDescent="0.3">
      <c r="B15674" s="1"/>
      <c r="C15674" s="1"/>
      <c r="G15674" s="5"/>
    </row>
    <row r="15675" spans="2:7" x14ac:dyDescent="0.3">
      <c r="B15675" s="1"/>
      <c r="C15675" s="1"/>
      <c r="G15675" s="5"/>
    </row>
    <row r="15676" spans="2:7" x14ac:dyDescent="0.3">
      <c r="B15676" s="1"/>
      <c r="C15676" s="1"/>
      <c r="G15676" s="5"/>
    </row>
    <row r="15677" spans="2:7" x14ac:dyDescent="0.3">
      <c r="B15677" s="1"/>
      <c r="C15677" s="1"/>
      <c r="G15677" s="5"/>
    </row>
    <row r="15678" spans="2:7" x14ac:dyDescent="0.3">
      <c r="B15678" s="1"/>
      <c r="C15678" s="1"/>
      <c r="G15678" s="5"/>
    </row>
    <row r="15679" spans="2:7" x14ac:dyDescent="0.3">
      <c r="B15679" s="1"/>
      <c r="C15679" s="1"/>
      <c r="G15679" s="5"/>
    </row>
    <row r="15680" spans="2:7" x14ac:dyDescent="0.3">
      <c r="B15680" s="1"/>
      <c r="C15680" s="1"/>
      <c r="G15680" s="5"/>
    </row>
    <row r="15681" spans="2:7" x14ac:dyDescent="0.3">
      <c r="B15681" s="1"/>
      <c r="C15681" s="1"/>
      <c r="G15681" s="5"/>
    </row>
    <row r="15682" spans="2:7" x14ac:dyDescent="0.3">
      <c r="B15682" s="1"/>
      <c r="C15682" s="1"/>
      <c r="G15682" s="5"/>
    </row>
    <row r="15683" spans="2:7" x14ac:dyDescent="0.3">
      <c r="B15683" s="1"/>
      <c r="C15683" s="1"/>
      <c r="G15683" s="5"/>
    </row>
    <row r="15684" spans="2:7" x14ac:dyDescent="0.3">
      <c r="B15684" s="1"/>
      <c r="C15684" s="1"/>
      <c r="G15684" s="5"/>
    </row>
    <row r="15685" spans="2:7" x14ac:dyDescent="0.3">
      <c r="B15685" s="1"/>
      <c r="C15685" s="1"/>
      <c r="G15685" s="5"/>
    </row>
    <row r="15686" spans="2:7" x14ac:dyDescent="0.3">
      <c r="B15686" s="1"/>
      <c r="C15686" s="1"/>
      <c r="G15686" s="5"/>
    </row>
    <row r="15687" spans="2:7" x14ac:dyDescent="0.3">
      <c r="B15687" s="1"/>
      <c r="C15687" s="1"/>
      <c r="G15687" s="5"/>
    </row>
    <row r="15688" spans="2:7" x14ac:dyDescent="0.3">
      <c r="B15688" s="1"/>
      <c r="C15688" s="1"/>
      <c r="G15688" s="5"/>
    </row>
    <row r="15689" spans="2:7" x14ac:dyDescent="0.3">
      <c r="B15689" s="1"/>
      <c r="C15689" s="1"/>
      <c r="G15689" s="5"/>
    </row>
    <row r="15690" spans="2:7" x14ac:dyDescent="0.3">
      <c r="B15690" s="1"/>
      <c r="C15690" s="1"/>
      <c r="G15690" s="5"/>
    </row>
    <row r="15691" spans="2:7" x14ac:dyDescent="0.3">
      <c r="B15691" s="1"/>
      <c r="C15691" s="1"/>
      <c r="G15691" s="5"/>
    </row>
    <row r="15692" spans="2:7" x14ac:dyDescent="0.3">
      <c r="B15692" s="1"/>
      <c r="C15692" s="1"/>
      <c r="G15692" s="5"/>
    </row>
    <row r="15693" spans="2:7" x14ac:dyDescent="0.3">
      <c r="B15693" s="1"/>
      <c r="C15693" s="1"/>
      <c r="G15693" s="5"/>
    </row>
    <row r="15694" spans="2:7" x14ac:dyDescent="0.3">
      <c r="B15694" s="1"/>
      <c r="C15694" s="1"/>
      <c r="G15694" s="5"/>
    </row>
    <row r="15695" spans="2:7" x14ac:dyDescent="0.3">
      <c r="B15695" s="1"/>
      <c r="C15695" s="1"/>
      <c r="G15695" s="5"/>
    </row>
    <row r="15696" spans="2:7" x14ac:dyDescent="0.3">
      <c r="B15696" s="1"/>
      <c r="C15696" s="1"/>
      <c r="G15696" s="5"/>
    </row>
    <row r="15697" spans="2:7" x14ac:dyDescent="0.3">
      <c r="B15697" s="1"/>
      <c r="C15697" s="1"/>
      <c r="G15697" s="5"/>
    </row>
    <row r="15698" spans="2:7" x14ac:dyDescent="0.3">
      <c r="B15698" s="1"/>
      <c r="C15698" s="1"/>
      <c r="G15698" s="5"/>
    </row>
    <row r="15699" spans="2:7" x14ac:dyDescent="0.3">
      <c r="B15699" s="1"/>
      <c r="C15699" s="1"/>
      <c r="G15699" s="5"/>
    </row>
    <row r="15700" spans="2:7" x14ac:dyDescent="0.3">
      <c r="B15700" s="1"/>
      <c r="C15700" s="1"/>
      <c r="G15700" s="5"/>
    </row>
    <row r="15701" spans="2:7" x14ac:dyDescent="0.3">
      <c r="B15701" s="1"/>
      <c r="C15701" s="1"/>
      <c r="G15701" s="5"/>
    </row>
    <row r="15702" spans="2:7" x14ac:dyDescent="0.3">
      <c r="B15702" s="1"/>
      <c r="C15702" s="1"/>
      <c r="G15702" s="5"/>
    </row>
    <row r="15703" spans="2:7" x14ac:dyDescent="0.3">
      <c r="B15703" s="1"/>
      <c r="C15703" s="1"/>
      <c r="G15703" s="5"/>
    </row>
    <row r="15704" spans="2:7" x14ac:dyDescent="0.3">
      <c r="B15704" s="1"/>
      <c r="C15704" s="1"/>
      <c r="G15704" s="5"/>
    </row>
    <row r="15705" spans="2:7" x14ac:dyDescent="0.3">
      <c r="B15705" s="1"/>
      <c r="C15705" s="1"/>
      <c r="G15705" s="5"/>
    </row>
    <row r="15706" spans="2:7" x14ac:dyDescent="0.3">
      <c r="B15706" s="1"/>
      <c r="C15706" s="1"/>
      <c r="G15706" s="5"/>
    </row>
    <row r="15707" spans="2:7" x14ac:dyDescent="0.3">
      <c r="B15707" s="1"/>
      <c r="C15707" s="1"/>
      <c r="G15707" s="5"/>
    </row>
    <row r="15708" spans="2:7" x14ac:dyDescent="0.3">
      <c r="B15708" s="1"/>
      <c r="C15708" s="1"/>
      <c r="G15708" s="5"/>
    </row>
    <row r="15709" spans="2:7" x14ac:dyDescent="0.3">
      <c r="B15709" s="1"/>
      <c r="C15709" s="1"/>
      <c r="G15709" s="5"/>
    </row>
    <row r="15710" spans="2:7" x14ac:dyDescent="0.3">
      <c r="B15710" s="1"/>
      <c r="C15710" s="1"/>
      <c r="G15710" s="5"/>
    </row>
    <row r="15711" spans="2:7" x14ac:dyDescent="0.3">
      <c r="B15711" s="1"/>
      <c r="C15711" s="1"/>
      <c r="G15711" s="5"/>
    </row>
    <row r="15712" spans="2:7" x14ac:dyDescent="0.3">
      <c r="B15712" s="1"/>
      <c r="C15712" s="1"/>
      <c r="G15712" s="5"/>
    </row>
    <row r="15713" spans="2:7" x14ac:dyDescent="0.3">
      <c r="B15713" s="1"/>
      <c r="C15713" s="1"/>
      <c r="G15713" s="5"/>
    </row>
    <row r="15714" spans="2:7" x14ac:dyDescent="0.3">
      <c r="B15714" s="1"/>
      <c r="C15714" s="1"/>
      <c r="G15714" s="5"/>
    </row>
    <row r="15715" spans="2:7" x14ac:dyDescent="0.3">
      <c r="B15715" s="1"/>
      <c r="C15715" s="1"/>
      <c r="G15715" s="5"/>
    </row>
    <row r="15716" spans="2:7" x14ac:dyDescent="0.3">
      <c r="B15716" s="1"/>
      <c r="C15716" s="1"/>
      <c r="G15716" s="5"/>
    </row>
    <row r="15717" spans="2:7" x14ac:dyDescent="0.3">
      <c r="B15717" s="1"/>
      <c r="C15717" s="1"/>
      <c r="G15717" s="5"/>
    </row>
    <row r="15718" spans="2:7" x14ac:dyDescent="0.3">
      <c r="B15718" s="1"/>
      <c r="C15718" s="1"/>
      <c r="G15718" s="5"/>
    </row>
    <row r="15719" spans="2:7" x14ac:dyDescent="0.3">
      <c r="B15719" s="1"/>
      <c r="C15719" s="1"/>
      <c r="G15719" s="5"/>
    </row>
    <row r="15720" spans="2:7" x14ac:dyDescent="0.3">
      <c r="B15720" s="1"/>
      <c r="C15720" s="1"/>
      <c r="G15720" s="5"/>
    </row>
    <row r="15721" spans="2:7" x14ac:dyDescent="0.3">
      <c r="B15721" s="1"/>
      <c r="C15721" s="1"/>
      <c r="G15721" s="5"/>
    </row>
    <row r="15722" spans="2:7" x14ac:dyDescent="0.3">
      <c r="B15722" s="1"/>
      <c r="C15722" s="1"/>
      <c r="G15722" s="5"/>
    </row>
    <row r="15723" spans="2:7" x14ac:dyDescent="0.3">
      <c r="B15723" s="1"/>
      <c r="C15723" s="1"/>
      <c r="G15723" s="5"/>
    </row>
    <row r="15724" spans="2:7" x14ac:dyDescent="0.3">
      <c r="B15724" s="1"/>
      <c r="C15724" s="1"/>
      <c r="G15724" s="5"/>
    </row>
    <row r="15725" spans="2:7" x14ac:dyDescent="0.3">
      <c r="B15725" s="1"/>
      <c r="C15725" s="1"/>
      <c r="G15725" s="5"/>
    </row>
    <row r="15726" spans="2:7" x14ac:dyDescent="0.3">
      <c r="B15726" s="1"/>
      <c r="C15726" s="1"/>
      <c r="G15726" s="5"/>
    </row>
    <row r="15727" spans="2:7" x14ac:dyDescent="0.3">
      <c r="B15727" s="1"/>
      <c r="C15727" s="1"/>
      <c r="G15727" s="5"/>
    </row>
    <row r="15728" spans="2:7" x14ac:dyDescent="0.3">
      <c r="B15728" s="1"/>
      <c r="C15728" s="1"/>
      <c r="G15728" s="5"/>
    </row>
    <row r="15729" spans="2:7" x14ac:dyDescent="0.3">
      <c r="B15729" s="1"/>
      <c r="C15729" s="1"/>
      <c r="G15729" s="5"/>
    </row>
    <row r="15730" spans="2:7" x14ac:dyDescent="0.3">
      <c r="B15730" s="1"/>
      <c r="C15730" s="1"/>
      <c r="G15730" s="5"/>
    </row>
    <row r="15731" spans="2:7" x14ac:dyDescent="0.3">
      <c r="B15731" s="1"/>
      <c r="C15731" s="1"/>
      <c r="G15731" s="5"/>
    </row>
    <row r="15732" spans="2:7" x14ac:dyDescent="0.3">
      <c r="B15732" s="1"/>
      <c r="C15732" s="1"/>
      <c r="G15732" s="5"/>
    </row>
    <row r="15733" spans="2:7" x14ac:dyDescent="0.3">
      <c r="B15733" s="1"/>
      <c r="C15733" s="1"/>
      <c r="G15733" s="5"/>
    </row>
    <row r="15734" spans="2:7" x14ac:dyDescent="0.3">
      <c r="B15734" s="1"/>
      <c r="C15734" s="1"/>
      <c r="G15734" s="5"/>
    </row>
    <row r="15735" spans="2:7" x14ac:dyDescent="0.3">
      <c r="B15735" s="1"/>
      <c r="C15735" s="1"/>
      <c r="G15735" s="5"/>
    </row>
    <row r="15736" spans="2:7" x14ac:dyDescent="0.3">
      <c r="B15736" s="1"/>
      <c r="C15736" s="1"/>
      <c r="G15736" s="5"/>
    </row>
    <row r="15737" spans="2:7" x14ac:dyDescent="0.3">
      <c r="B15737" s="1"/>
      <c r="C15737" s="1"/>
      <c r="G15737" s="5"/>
    </row>
    <row r="15738" spans="2:7" x14ac:dyDescent="0.3">
      <c r="B15738" s="1"/>
      <c r="C15738" s="1"/>
      <c r="G15738" s="5"/>
    </row>
    <row r="15739" spans="2:7" x14ac:dyDescent="0.3">
      <c r="B15739" s="1"/>
      <c r="C15739" s="1"/>
      <c r="G15739" s="5"/>
    </row>
    <row r="15740" spans="2:7" x14ac:dyDescent="0.3">
      <c r="B15740" s="1"/>
      <c r="C15740" s="1"/>
      <c r="G15740" s="5"/>
    </row>
    <row r="15741" spans="2:7" x14ac:dyDescent="0.3">
      <c r="B15741" s="1"/>
      <c r="C15741" s="1"/>
      <c r="G15741" s="5"/>
    </row>
    <row r="15742" spans="2:7" x14ac:dyDescent="0.3">
      <c r="B15742" s="1"/>
      <c r="C15742" s="1"/>
      <c r="G15742" s="5"/>
    </row>
    <row r="15743" spans="2:7" x14ac:dyDescent="0.3">
      <c r="B15743" s="1"/>
      <c r="C15743" s="1"/>
      <c r="G15743" s="5"/>
    </row>
    <row r="15744" spans="2:7" x14ac:dyDescent="0.3">
      <c r="B15744" s="1"/>
      <c r="C15744" s="1"/>
      <c r="G15744" s="5"/>
    </row>
    <row r="15745" spans="2:7" x14ac:dyDescent="0.3">
      <c r="B15745" s="1"/>
      <c r="C15745" s="1"/>
      <c r="G15745" s="5"/>
    </row>
    <row r="15746" spans="2:7" x14ac:dyDescent="0.3">
      <c r="B15746" s="1"/>
      <c r="C15746" s="1"/>
      <c r="G15746" s="5"/>
    </row>
    <row r="15747" spans="2:7" x14ac:dyDescent="0.3">
      <c r="B15747" s="1"/>
      <c r="C15747" s="1"/>
      <c r="G15747" s="5"/>
    </row>
    <row r="15748" spans="2:7" x14ac:dyDescent="0.3">
      <c r="B15748" s="1"/>
      <c r="C15748" s="1"/>
      <c r="G15748" s="5"/>
    </row>
    <row r="15749" spans="2:7" x14ac:dyDescent="0.3">
      <c r="B15749" s="1"/>
      <c r="C15749" s="1"/>
      <c r="G15749" s="5"/>
    </row>
    <row r="15750" spans="2:7" x14ac:dyDescent="0.3">
      <c r="B15750" s="1"/>
      <c r="C15750" s="1"/>
      <c r="G15750" s="5"/>
    </row>
    <row r="15751" spans="2:7" x14ac:dyDescent="0.3">
      <c r="B15751" s="1"/>
      <c r="C15751" s="1"/>
      <c r="G15751" s="5"/>
    </row>
    <row r="15752" spans="2:7" x14ac:dyDescent="0.3">
      <c r="B15752" s="1"/>
      <c r="C15752" s="1"/>
      <c r="G15752" s="5"/>
    </row>
    <row r="15753" spans="2:7" x14ac:dyDescent="0.3">
      <c r="B15753" s="1"/>
      <c r="C15753" s="1"/>
      <c r="G15753" s="5"/>
    </row>
    <row r="15754" spans="2:7" x14ac:dyDescent="0.3">
      <c r="B15754" s="1"/>
      <c r="C15754" s="1"/>
      <c r="G15754" s="5"/>
    </row>
    <row r="15755" spans="2:7" x14ac:dyDescent="0.3">
      <c r="B15755" s="1"/>
      <c r="C15755" s="1"/>
      <c r="G15755" s="5"/>
    </row>
    <row r="15756" spans="2:7" x14ac:dyDescent="0.3">
      <c r="B15756" s="1"/>
      <c r="C15756" s="1"/>
      <c r="G15756" s="5"/>
    </row>
    <row r="15757" spans="2:7" x14ac:dyDescent="0.3">
      <c r="B15757" s="1"/>
      <c r="C15757" s="1"/>
      <c r="G15757" s="5"/>
    </row>
    <row r="15758" spans="2:7" x14ac:dyDescent="0.3">
      <c r="B15758" s="1"/>
      <c r="C15758" s="1"/>
      <c r="G15758" s="5"/>
    </row>
    <row r="15759" spans="2:7" x14ac:dyDescent="0.3">
      <c r="B15759" s="1"/>
      <c r="C15759" s="1"/>
      <c r="G15759" s="5"/>
    </row>
    <row r="15760" spans="2:7" x14ac:dyDescent="0.3">
      <c r="B15760" s="1"/>
      <c r="C15760" s="1"/>
      <c r="G15760" s="5"/>
    </row>
    <row r="15761" spans="2:7" x14ac:dyDescent="0.3">
      <c r="B15761" s="1"/>
      <c r="C15761" s="1"/>
      <c r="G15761" s="5"/>
    </row>
    <row r="15762" spans="2:7" x14ac:dyDescent="0.3">
      <c r="B15762" s="1"/>
      <c r="C15762" s="1"/>
      <c r="G15762" s="5"/>
    </row>
    <row r="15763" spans="2:7" x14ac:dyDescent="0.3">
      <c r="B15763" s="1"/>
      <c r="C15763" s="1"/>
      <c r="G15763" s="5"/>
    </row>
    <row r="15764" spans="2:7" x14ac:dyDescent="0.3">
      <c r="B15764" s="1"/>
      <c r="C15764" s="1"/>
      <c r="G15764" s="5"/>
    </row>
    <row r="15765" spans="2:7" x14ac:dyDescent="0.3">
      <c r="B15765" s="1"/>
      <c r="C15765" s="1"/>
      <c r="G15765" s="5"/>
    </row>
    <row r="15766" spans="2:7" x14ac:dyDescent="0.3">
      <c r="B15766" s="1"/>
      <c r="C15766" s="1"/>
      <c r="G15766" s="5"/>
    </row>
    <row r="15767" spans="2:7" x14ac:dyDescent="0.3">
      <c r="B15767" s="1"/>
      <c r="C15767" s="1"/>
      <c r="G15767" s="5"/>
    </row>
    <row r="15768" spans="2:7" x14ac:dyDescent="0.3">
      <c r="B15768" s="1"/>
      <c r="C15768" s="1"/>
      <c r="G15768" s="5"/>
    </row>
    <row r="15769" spans="2:7" x14ac:dyDescent="0.3">
      <c r="B15769" s="1"/>
      <c r="C15769" s="1"/>
      <c r="G15769" s="5"/>
    </row>
    <row r="15770" spans="2:7" x14ac:dyDescent="0.3">
      <c r="B15770" s="1"/>
      <c r="C15770" s="1"/>
      <c r="G15770" s="5"/>
    </row>
    <row r="15771" spans="2:7" x14ac:dyDescent="0.3">
      <c r="B15771" s="1"/>
      <c r="C15771" s="1"/>
      <c r="G15771" s="5"/>
    </row>
    <row r="15772" spans="2:7" x14ac:dyDescent="0.3">
      <c r="B15772" s="1"/>
      <c r="C15772" s="1"/>
      <c r="G15772" s="5"/>
    </row>
    <row r="15773" spans="2:7" x14ac:dyDescent="0.3">
      <c r="B15773" s="1"/>
      <c r="C15773" s="1"/>
      <c r="G15773" s="5"/>
    </row>
    <row r="15774" spans="2:7" x14ac:dyDescent="0.3">
      <c r="B15774" s="1"/>
      <c r="C15774" s="1"/>
      <c r="G15774" s="5"/>
    </row>
    <row r="15775" spans="2:7" x14ac:dyDescent="0.3">
      <c r="B15775" s="1"/>
      <c r="C15775" s="1"/>
      <c r="G15775" s="5"/>
    </row>
    <row r="15776" spans="2:7" x14ac:dyDescent="0.3">
      <c r="B15776" s="1"/>
      <c r="C15776" s="1"/>
      <c r="G15776" s="5"/>
    </row>
    <row r="15777" spans="2:7" x14ac:dyDescent="0.3">
      <c r="B15777" s="1"/>
      <c r="C15777" s="1"/>
      <c r="G15777" s="5"/>
    </row>
    <row r="15778" spans="2:7" x14ac:dyDescent="0.3">
      <c r="B15778" s="1"/>
      <c r="C15778" s="1"/>
      <c r="G15778" s="5"/>
    </row>
    <row r="15779" spans="2:7" x14ac:dyDescent="0.3">
      <c r="B15779" s="1"/>
      <c r="C15779" s="1"/>
      <c r="G15779" s="5"/>
    </row>
    <row r="15780" spans="2:7" x14ac:dyDescent="0.3">
      <c r="B15780" s="1"/>
      <c r="C15780" s="1"/>
      <c r="G15780" s="5"/>
    </row>
    <row r="15781" spans="2:7" x14ac:dyDescent="0.3">
      <c r="B15781" s="1"/>
      <c r="C15781" s="1"/>
      <c r="G15781" s="5"/>
    </row>
    <row r="15782" spans="2:7" x14ac:dyDescent="0.3">
      <c r="B15782" s="1"/>
      <c r="C15782" s="1"/>
      <c r="G15782" s="5"/>
    </row>
    <row r="15783" spans="2:7" x14ac:dyDescent="0.3">
      <c r="B15783" s="1"/>
      <c r="C15783" s="1"/>
      <c r="G15783" s="5"/>
    </row>
    <row r="15784" spans="2:7" x14ac:dyDescent="0.3">
      <c r="B15784" s="1"/>
      <c r="C15784" s="1"/>
      <c r="G15784" s="5"/>
    </row>
    <row r="15785" spans="2:7" x14ac:dyDescent="0.3">
      <c r="B15785" s="1"/>
      <c r="C15785" s="1"/>
      <c r="G15785" s="5"/>
    </row>
    <row r="15786" spans="2:7" x14ac:dyDescent="0.3">
      <c r="B15786" s="1"/>
      <c r="C15786" s="1"/>
      <c r="G15786" s="5"/>
    </row>
    <row r="15787" spans="2:7" x14ac:dyDescent="0.3">
      <c r="B15787" s="1"/>
      <c r="C15787" s="1"/>
      <c r="G15787" s="5"/>
    </row>
    <row r="15788" spans="2:7" x14ac:dyDescent="0.3">
      <c r="B15788" s="1"/>
      <c r="C15788" s="1"/>
      <c r="G15788" s="5"/>
    </row>
    <row r="15789" spans="2:7" x14ac:dyDescent="0.3">
      <c r="B15789" s="1"/>
      <c r="C15789" s="1"/>
      <c r="G15789" s="5"/>
    </row>
    <row r="15790" spans="2:7" x14ac:dyDescent="0.3">
      <c r="B15790" s="1"/>
      <c r="C15790" s="1"/>
      <c r="G15790" s="5"/>
    </row>
    <row r="15791" spans="2:7" x14ac:dyDescent="0.3">
      <c r="B15791" s="1"/>
      <c r="C15791" s="1"/>
      <c r="G15791" s="5"/>
    </row>
    <row r="15792" spans="2:7" x14ac:dyDescent="0.3">
      <c r="B15792" s="1"/>
      <c r="C15792" s="1"/>
      <c r="G15792" s="5"/>
    </row>
    <row r="15793" spans="2:7" x14ac:dyDescent="0.3">
      <c r="B15793" s="1"/>
      <c r="C15793" s="1"/>
      <c r="G15793" s="5"/>
    </row>
    <row r="15794" spans="2:7" x14ac:dyDescent="0.3">
      <c r="B15794" s="1"/>
      <c r="C15794" s="1"/>
      <c r="G15794" s="5"/>
    </row>
    <row r="15795" spans="2:7" x14ac:dyDescent="0.3">
      <c r="B15795" s="1"/>
      <c r="C15795" s="1"/>
      <c r="G15795" s="5"/>
    </row>
    <row r="15796" spans="2:7" x14ac:dyDescent="0.3">
      <c r="B15796" s="1"/>
      <c r="C15796" s="1"/>
      <c r="G15796" s="5"/>
    </row>
    <row r="15797" spans="2:7" x14ac:dyDescent="0.3">
      <c r="B15797" s="1"/>
      <c r="C15797" s="1"/>
      <c r="G15797" s="5"/>
    </row>
    <row r="15798" spans="2:7" x14ac:dyDescent="0.3">
      <c r="B15798" s="1"/>
      <c r="C15798" s="1"/>
      <c r="G15798" s="5"/>
    </row>
    <row r="15799" spans="2:7" x14ac:dyDescent="0.3">
      <c r="B15799" s="1"/>
      <c r="C15799" s="1"/>
      <c r="G15799" s="5"/>
    </row>
    <row r="15800" spans="2:7" x14ac:dyDescent="0.3">
      <c r="B15800" s="1"/>
      <c r="C15800" s="1"/>
      <c r="G15800" s="5"/>
    </row>
    <row r="15801" spans="2:7" x14ac:dyDescent="0.3">
      <c r="B15801" s="1"/>
      <c r="C15801" s="1"/>
      <c r="G15801" s="5"/>
    </row>
    <row r="15802" spans="2:7" x14ac:dyDescent="0.3">
      <c r="B15802" s="1"/>
      <c r="C15802" s="1"/>
      <c r="G15802" s="5"/>
    </row>
    <row r="15803" spans="2:7" x14ac:dyDescent="0.3">
      <c r="B15803" s="1"/>
      <c r="C15803" s="1"/>
      <c r="G15803" s="5"/>
    </row>
    <row r="15804" spans="2:7" x14ac:dyDescent="0.3">
      <c r="B15804" s="1"/>
      <c r="C15804" s="1"/>
      <c r="G15804" s="5"/>
    </row>
    <row r="15805" spans="2:7" x14ac:dyDescent="0.3">
      <c r="B15805" s="1"/>
      <c r="C15805" s="1"/>
      <c r="G15805" s="5"/>
    </row>
    <row r="15806" spans="2:7" x14ac:dyDescent="0.3">
      <c r="B15806" s="1"/>
      <c r="C15806" s="1"/>
      <c r="G15806" s="5"/>
    </row>
    <row r="15807" spans="2:7" x14ac:dyDescent="0.3">
      <c r="B15807" s="1"/>
      <c r="C15807" s="1"/>
      <c r="G15807" s="5"/>
    </row>
    <row r="15808" spans="2:7" x14ac:dyDescent="0.3">
      <c r="B15808" s="1"/>
      <c r="C15808" s="1"/>
      <c r="G15808" s="5"/>
    </row>
    <row r="15809" spans="2:7" x14ac:dyDescent="0.3">
      <c r="B15809" s="1"/>
      <c r="C15809" s="1"/>
      <c r="G15809" s="5"/>
    </row>
    <row r="15810" spans="2:7" x14ac:dyDescent="0.3">
      <c r="B15810" s="1"/>
      <c r="C15810" s="1"/>
      <c r="G15810" s="5"/>
    </row>
    <row r="15811" spans="2:7" x14ac:dyDescent="0.3">
      <c r="B15811" s="1"/>
      <c r="C15811" s="1"/>
      <c r="G15811" s="5"/>
    </row>
    <row r="15812" spans="2:7" x14ac:dyDescent="0.3">
      <c r="B15812" s="1"/>
      <c r="C15812" s="1"/>
      <c r="G15812" s="5"/>
    </row>
    <row r="15813" spans="2:7" x14ac:dyDescent="0.3">
      <c r="B15813" s="1"/>
      <c r="C15813" s="1"/>
      <c r="G15813" s="5"/>
    </row>
    <row r="15814" spans="2:7" x14ac:dyDescent="0.3">
      <c r="B15814" s="1"/>
      <c r="C15814" s="1"/>
      <c r="G15814" s="5"/>
    </row>
    <row r="15815" spans="2:7" x14ac:dyDescent="0.3">
      <c r="B15815" s="1"/>
      <c r="C15815" s="1"/>
      <c r="G15815" s="5"/>
    </row>
    <row r="15816" spans="2:7" x14ac:dyDescent="0.3">
      <c r="B15816" s="1"/>
      <c r="C15816" s="1"/>
      <c r="G15816" s="5"/>
    </row>
    <row r="15817" spans="2:7" x14ac:dyDescent="0.3">
      <c r="B15817" s="1"/>
      <c r="C15817" s="1"/>
      <c r="G15817" s="5"/>
    </row>
    <row r="15818" spans="2:7" x14ac:dyDescent="0.3">
      <c r="B15818" s="1"/>
      <c r="C15818" s="1"/>
      <c r="G15818" s="5"/>
    </row>
    <row r="15819" spans="2:7" x14ac:dyDescent="0.3">
      <c r="B15819" s="1"/>
      <c r="C15819" s="1"/>
      <c r="G15819" s="5"/>
    </row>
    <row r="15820" spans="2:7" x14ac:dyDescent="0.3">
      <c r="B15820" s="1"/>
      <c r="C15820" s="1"/>
      <c r="G15820" s="5"/>
    </row>
    <row r="15821" spans="2:7" x14ac:dyDescent="0.3">
      <c r="B15821" s="1"/>
      <c r="C15821" s="1"/>
      <c r="G15821" s="5"/>
    </row>
    <row r="15822" spans="2:7" x14ac:dyDescent="0.3">
      <c r="B15822" s="1"/>
      <c r="C15822" s="1"/>
      <c r="G15822" s="5"/>
    </row>
    <row r="15823" spans="2:7" x14ac:dyDescent="0.3">
      <c r="B15823" s="1"/>
      <c r="C15823" s="1"/>
      <c r="G15823" s="5"/>
    </row>
    <row r="15824" spans="2:7" x14ac:dyDescent="0.3">
      <c r="B15824" s="1"/>
      <c r="C15824" s="1"/>
      <c r="G15824" s="5"/>
    </row>
    <row r="15825" spans="2:7" x14ac:dyDescent="0.3">
      <c r="B15825" s="1"/>
      <c r="C15825" s="1"/>
      <c r="G15825" s="5"/>
    </row>
    <row r="15826" spans="2:7" x14ac:dyDescent="0.3">
      <c r="B15826" s="1"/>
      <c r="C15826" s="1"/>
      <c r="G15826" s="5"/>
    </row>
    <row r="15827" spans="2:7" x14ac:dyDescent="0.3">
      <c r="B15827" s="1"/>
      <c r="C15827" s="1"/>
      <c r="G15827" s="5"/>
    </row>
    <row r="15828" spans="2:7" x14ac:dyDescent="0.3">
      <c r="B15828" s="1"/>
      <c r="C15828" s="1"/>
      <c r="G15828" s="5"/>
    </row>
    <row r="15829" spans="2:7" x14ac:dyDescent="0.3">
      <c r="B15829" s="1"/>
      <c r="C15829" s="1"/>
      <c r="G15829" s="5"/>
    </row>
    <row r="15830" spans="2:7" x14ac:dyDescent="0.3">
      <c r="B15830" s="1"/>
      <c r="C15830" s="1"/>
      <c r="G15830" s="5"/>
    </row>
    <row r="15831" spans="2:7" x14ac:dyDescent="0.3">
      <c r="B15831" s="1"/>
      <c r="C15831" s="1"/>
      <c r="G15831" s="5"/>
    </row>
    <row r="15832" spans="2:7" x14ac:dyDescent="0.3">
      <c r="B15832" s="1"/>
      <c r="C15832" s="1"/>
      <c r="G15832" s="5"/>
    </row>
    <row r="15833" spans="2:7" x14ac:dyDescent="0.3">
      <c r="B15833" s="1"/>
      <c r="C15833" s="1"/>
      <c r="G15833" s="5"/>
    </row>
    <row r="15834" spans="2:7" x14ac:dyDescent="0.3">
      <c r="B15834" s="1"/>
      <c r="C15834" s="1"/>
      <c r="G15834" s="5"/>
    </row>
    <row r="15835" spans="2:7" x14ac:dyDescent="0.3">
      <c r="B15835" s="1"/>
      <c r="C15835" s="1"/>
      <c r="G15835" s="5"/>
    </row>
    <row r="15836" spans="2:7" x14ac:dyDescent="0.3">
      <c r="B15836" s="1"/>
      <c r="C15836" s="1"/>
      <c r="G15836" s="5"/>
    </row>
    <row r="15837" spans="2:7" x14ac:dyDescent="0.3">
      <c r="B15837" s="1"/>
      <c r="C15837" s="1"/>
      <c r="G15837" s="5"/>
    </row>
    <row r="15838" spans="2:7" x14ac:dyDescent="0.3">
      <c r="B15838" s="1"/>
      <c r="C15838" s="1"/>
      <c r="G15838" s="5"/>
    </row>
    <row r="15839" spans="2:7" x14ac:dyDescent="0.3">
      <c r="B15839" s="1"/>
      <c r="C15839" s="1"/>
      <c r="G15839" s="5"/>
    </row>
    <row r="15840" spans="2:7" x14ac:dyDescent="0.3">
      <c r="B15840" s="1"/>
      <c r="C15840" s="1"/>
      <c r="G15840" s="5"/>
    </row>
    <row r="15841" spans="2:7" x14ac:dyDescent="0.3">
      <c r="B15841" s="1"/>
      <c r="C15841" s="1"/>
      <c r="G15841" s="5"/>
    </row>
    <row r="15842" spans="2:7" x14ac:dyDescent="0.3">
      <c r="B15842" s="1"/>
      <c r="C15842" s="1"/>
      <c r="G15842" s="5"/>
    </row>
    <row r="15843" spans="2:7" x14ac:dyDescent="0.3">
      <c r="B15843" s="1"/>
      <c r="C15843" s="1"/>
      <c r="G15843" s="5"/>
    </row>
    <row r="15844" spans="2:7" x14ac:dyDescent="0.3">
      <c r="B15844" s="1"/>
      <c r="C15844" s="1"/>
      <c r="G15844" s="5"/>
    </row>
    <row r="15845" spans="2:7" x14ac:dyDescent="0.3">
      <c r="B15845" s="1"/>
      <c r="C15845" s="1"/>
      <c r="G15845" s="5"/>
    </row>
    <row r="15846" spans="2:7" x14ac:dyDescent="0.3">
      <c r="B15846" s="1"/>
      <c r="C15846" s="1"/>
      <c r="G15846" s="5"/>
    </row>
    <row r="15847" spans="2:7" x14ac:dyDescent="0.3">
      <c r="B15847" s="1"/>
      <c r="C15847" s="1"/>
      <c r="G15847" s="5"/>
    </row>
    <row r="15848" spans="2:7" x14ac:dyDescent="0.3">
      <c r="B15848" s="1"/>
      <c r="C15848" s="1"/>
      <c r="G15848" s="5"/>
    </row>
    <row r="15849" spans="2:7" x14ac:dyDescent="0.3">
      <c r="B15849" s="1"/>
      <c r="C15849" s="1"/>
      <c r="G15849" s="5"/>
    </row>
    <row r="15850" spans="2:7" x14ac:dyDescent="0.3">
      <c r="B15850" s="1"/>
      <c r="C15850" s="1"/>
      <c r="G15850" s="5"/>
    </row>
    <row r="15851" spans="2:7" x14ac:dyDescent="0.3">
      <c r="B15851" s="1"/>
      <c r="C15851" s="1"/>
      <c r="G15851" s="5"/>
    </row>
    <row r="15852" spans="2:7" x14ac:dyDescent="0.3">
      <c r="B15852" s="1"/>
      <c r="C15852" s="1"/>
      <c r="G15852" s="5"/>
    </row>
    <row r="15853" spans="2:7" x14ac:dyDescent="0.3">
      <c r="B15853" s="1"/>
      <c r="C15853" s="1"/>
      <c r="G15853" s="5"/>
    </row>
    <row r="15854" spans="2:7" x14ac:dyDescent="0.3">
      <c r="B15854" s="1"/>
      <c r="C15854" s="1"/>
      <c r="G15854" s="5"/>
    </row>
    <row r="15855" spans="2:7" x14ac:dyDescent="0.3">
      <c r="B15855" s="1"/>
      <c r="C15855" s="1"/>
      <c r="G15855" s="5"/>
    </row>
    <row r="15856" spans="2:7" x14ac:dyDescent="0.3">
      <c r="B15856" s="1"/>
      <c r="C15856" s="1"/>
      <c r="G15856" s="5"/>
    </row>
    <row r="15857" spans="2:7" x14ac:dyDescent="0.3">
      <c r="B15857" s="1"/>
      <c r="C15857" s="1"/>
      <c r="G15857" s="5"/>
    </row>
    <row r="15858" spans="2:7" x14ac:dyDescent="0.3">
      <c r="B15858" s="1"/>
      <c r="C15858" s="1"/>
      <c r="G15858" s="5"/>
    </row>
    <row r="15859" spans="2:7" x14ac:dyDescent="0.3">
      <c r="B15859" s="1"/>
      <c r="C15859" s="1"/>
      <c r="G15859" s="5"/>
    </row>
    <row r="15860" spans="2:7" x14ac:dyDescent="0.3">
      <c r="B15860" s="1"/>
      <c r="C15860" s="1"/>
      <c r="G15860" s="5"/>
    </row>
    <row r="15861" spans="2:7" x14ac:dyDescent="0.3">
      <c r="B15861" s="1"/>
      <c r="C15861" s="1"/>
      <c r="G15861" s="5"/>
    </row>
    <row r="15862" spans="2:7" x14ac:dyDescent="0.3">
      <c r="B15862" s="1"/>
      <c r="C15862" s="1"/>
      <c r="G15862" s="5"/>
    </row>
    <row r="15863" spans="2:7" x14ac:dyDescent="0.3">
      <c r="B15863" s="1"/>
      <c r="C15863" s="1"/>
      <c r="G15863" s="5"/>
    </row>
    <row r="15864" spans="2:7" x14ac:dyDescent="0.3">
      <c r="B15864" s="1"/>
      <c r="C15864" s="1"/>
      <c r="G15864" s="5"/>
    </row>
    <row r="15865" spans="2:7" x14ac:dyDescent="0.3">
      <c r="B15865" s="1"/>
      <c r="C15865" s="1"/>
      <c r="G15865" s="5"/>
    </row>
    <row r="15866" spans="2:7" x14ac:dyDescent="0.3">
      <c r="B15866" s="1"/>
      <c r="C15866" s="1"/>
      <c r="G15866" s="5"/>
    </row>
    <row r="15867" spans="2:7" x14ac:dyDescent="0.3">
      <c r="B15867" s="1"/>
      <c r="C15867" s="1"/>
      <c r="G15867" s="5"/>
    </row>
    <row r="15868" spans="2:7" x14ac:dyDescent="0.3">
      <c r="B15868" s="1"/>
      <c r="C15868" s="1"/>
      <c r="G15868" s="5"/>
    </row>
    <row r="15869" spans="2:7" x14ac:dyDescent="0.3">
      <c r="B15869" s="1"/>
      <c r="C15869" s="1"/>
      <c r="G15869" s="5"/>
    </row>
    <row r="15870" spans="2:7" x14ac:dyDescent="0.3">
      <c r="B15870" s="1"/>
      <c r="C15870" s="1"/>
      <c r="G15870" s="5"/>
    </row>
    <row r="15871" spans="2:7" x14ac:dyDescent="0.3">
      <c r="B15871" s="1"/>
      <c r="C15871" s="1"/>
      <c r="G15871" s="5"/>
    </row>
    <row r="15872" spans="2:7" x14ac:dyDescent="0.3">
      <c r="B15872" s="1"/>
      <c r="C15872" s="1"/>
      <c r="G15872" s="5"/>
    </row>
    <row r="15873" spans="2:7" x14ac:dyDescent="0.3">
      <c r="B15873" s="1"/>
      <c r="C15873" s="1"/>
      <c r="G15873" s="5"/>
    </row>
    <row r="15874" spans="2:7" x14ac:dyDescent="0.3">
      <c r="B15874" s="1"/>
      <c r="C15874" s="1"/>
      <c r="G15874" s="5"/>
    </row>
    <row r="15875" spans="2:7" x14ac:dyDescent="0.3">
      <c r="B15875" s="1"/>
      <c r="C15875" s="1"/>
      <c r="G15875" s="5"/>
    </row>
    <row r="15876" spans="2:7" x14ac:dyDescent="0.3">
      <c r="B15876" s="1"/>
      <c r="C15876" s="1"/>
      <c r="G15876" s="5"/>
    </row>
    <row r="15877" spans="2:7" x14ac:dyDescent="0.3">
      <c r="B15877" s="1"/>
      <c r="C15877" s="1"/>
      <c r="G15877" s="5"/>
    </row>
    <row r="15878" spans="2:7" x14ac:dyDescent="0.3">
      <c r="B15878" s="1"/>
      <c r="C15878" s="1"/>
      <c r="G15878" s="5"/>
    </row>
    <row r="15879" spans="2:7" x14ac:dyDescent="0.3">
      <c r="B15879" s="1"/>
      <c r="C15879" s="1"/>
      <c r="G15879" s="5"/>
    </row>
    <row r="15880" spans="2:7" x14ac:dyDescent="0.3">
      <c r="B15880" s="1"/>
      <c r="C15880" s="1"/>
      <c r="G15880" s="5"/>
    </row>
    <row r="15881" spans="2:7" x14ac:dyDescent="0.3">
      <c r="B15881" s="1"/>
      <c r="C15881" s="1"/>
      <c r="G15881" s="5"/>
    </row>
    <row r="15882" spans="2:7" x14ac:dyDescent="0.3">
      <c r="B15882" s="1"/>
      <c r="C15882" s="1"/>
      <c r="G15882" s="5"/>
    </row>
    <row r="15883" spans="2:7" x14ac:dyDescent="0.3">
      <c r="B15883" s="1"/>
      <c r="C15883" s="1"/>
      <c r="G15883" s="5"/>
    </row>
    <row r="15884" spans="2:7" x14ac:dyDescent="0.3">
      <c r="B15884" s="1"/>
      <c r="C15884" s="1"/>
      <c r="G15884" s="5"/>
    </row>
    <row r="15885" spans="2:7" x14ac:dyDescent="0.3">
      <c r="B15885" s="1"/>
      <c r="C15885" s="1"/>
      <c r="G15885" s="5"/>
    </row>
    <row r="15886" spans="2:7" x14ac:dyDescent="0.3">
      <c r="B15886" s="1"/>
      <c r="C15886" s="1"/>
      <c r="G15886" s="5"/>
    </row>
    <row r="15887" spans="2:7" x14ac:dyDescent="0.3">
      <c r="B15887" s="1"/>
      <c r="C15887" s="1"/>
      <c r="G15887" s="5"/>
    </row>
    <row r="15888" spans="2:7" x14ac:dyDescent="0.3">
      <c r="B15888" s="1"/>
      <c r="C15888" s="1"/>
      <c r="G15888" s="5"/>
    </row>
    <row r="15889" spans="2:7" x14ac:dyDescent="0.3">
      <c r="B15889" s="1"/>
      <c r="C15889" s="1"/>
      <c r="G15889" s="5"/>
    </row>
    <row r="15890" spans="2:7" x14ac:dyDescent="0.3">
      <c r="B15890" s="1"/>
      <c r="C15890" s="1"/>
      <c r="G15890" s="5"/>
    </row>
    <row r="15891" spans="2:7" x14ac:dyDescent="0.3">
      <c r="B15891" s="1"/>
      <c r="C15891" s="1"/>
      <c r="G15891" s="5"/>
    </row>
    <row r="15892" spans="2:7" x14ac:dyDescent="0.3">
      <c r="B15892" s="1"/>
      <c r="C15892" s="1"/>
      <c r="G15892" s="5"/>
    </row>
    <row r="15893" spans="2:7" x14ac:dyDescent="0.3">
      <c r="B15893" s="1"/>
      <c r="C15893" s="1"/>
      <c r="G15893" s="5"/>
    </row>
    <row r="15894" spans="2:7" x14ac:dyDescent="0.3">
      <c r="B15894" s="1"/>
      <c r="C15894" s="1"/>
      <c r="G15894" s="5"/>
    </row>
    <row r="15895" spans="2:7" x14ac:dyDescent="0.3">
      <c r="B15895" s="1"/>
      <c r="C15895" s="1"/>
      <c r="G15895" s="5"/>
    </row>
    <row r="15896" spans="2:7" x14ac:dyDescent="0.3">
      <c r="B15896" s="1"/>
      <c r="C15896" s="1"/>
      <c r="G15896" s="5"/>
    </row>
    <row r="15897" spans="2:7" x14ac:dyDescent="0.3">
      <c r="B15897" s="1"/>
      <c r="C15897" s="1"/>
      <c r="G15897" s="5"/>
    </row>
    <row r="15898" spans="2:7" x14ac:dyDescent="0.3">
      <c r="B15898" s="1"/>
      <c r="C15898" s="1"/>
      <c r="G15898" s="5"/>
    </row>
    <row r="15899" spans="2:7" x14ac:dyDescent="0.3">
      <c r="B15899" s="1"/>
      <c r="C15899" s="1"/>
      <c r="G15899" s="5"/>
    </row>
    <row r="15900" spans="2:7" x14ac:dyDescent="0.3">
      <c r="B15900" s="1"/>
      <c r="C15900" s="1"/>
      <c r="G15900" s="5"/>
    </row>
    <row r="15901" spans="2:7" x14ac:dyDescent="0.3">
      <c r="B15901" s="1"/>
      <c r="C15901" s="1"/>
      <c r="G15901" s="5"/>
    </row>
    <row r="15902" spans="2:7" x14ac:dyDescent="0.3">
      <c r="B15902" s="1"/>
      <c r="C15902" s="1"/>
      <c r="G15902" s="5"/>
    </row>
    <row r="15903" spans="2:7" x14ac:dyDescent="0.3">
      <c r="B15903" s="1"/>
      <c r="C15903" s="1"/>
      <c r="G15903" s="5"/>
    </row>
    <row r="15904" spans="2:7" x14ac:dyDescent="0.3">
      <c r="B15904" s="1"/>
      <c r="C15904" s="1"/>
      <c r="G15904" s="5"/>
    </row>
    <row r="15905" spans="2:7" x14ac:dyDescent="0.3">
      <c r="B15905" s="1"/>
      <c r="C15905" s="1"/>
      <c r="G15905" s="5"/>
    </row>
    <row r="15906" spans="2:7" x14ac:dyDescent="0.3">
      <c r="B15906" s="1"/>
      <c r="C15906" s="1"/>
      <c r="G15906" s="5"/>
    </row>
    <row r="15907" spans="2:7" x14ac:dyDescent="0.3">
      <c r="B15907" s="1"/>
      <c r="C15907" s="1"/>
      <c r="G15907" s="5"/>
    </row>
    <row r="15908" spans="2:7" x14ac:dyDescent="0.3">
      <c r="B15908" s="1"/>
      <c r="C15908" s="1"/>
      <c r="G15908" s="5"/>
    </row>
    <row r="15909" spans="2:7" x14ac:dyDescent="0.3">
      <c r="B15909" s="1"/>
      <c r="C15909" s="1"/>
      <c r="G15909" s="5"/>
    </row>
    <row r="15910" spans="2:7" x14ac:dyDescent="0.3">
      <c r="B15910" s="1"/>
      <c r="C15910" s="1"/>
      <c r="G15910" s="5"/>
    </row>
    <row r="15911" spans="2:7" x14ac:dyDescent="0.3">
      <c r="B15911" s="1"/>
      <c r="C15911" s="1"/>
      <c r="G15911" s="5"/>
    </row>
    <row r="15912" spans="2:7" x14ac:dyDescent="0.3">
      <c r="B15912" s="1"/>
      <c r="C15912" s="1"/>
      <c r="G15912" s="5"/>
    </row>
    <row r="15913" spans="2:7" x14ac:dyDescent="0.3">
      <c r="B15913" s="1"/>
      <c r="C15913" s="1"/>
      <c r="G15913" s="5"/>
    </row>
    <row r="15914" spans="2:7" x14ac:dyDescent="0.3">
      <c r="B15914" s="1"/>
      <c r="C15914" s="1"/>
      <c r="G15914" s="5"/>
    </row>
    <row r="15915" spans="2:7" x14ac:dyDescent="0.3">
      <c r="B15915" s="1"/>
      <c r="C15915" s="1"/>
      <c r="G15915" s="5"/>
    </row>
    <row r="15916" spans="2:7" x14ac:dyDescent="0.3">
      <c r="B15916" s="1"/>
      <c r="C15916" s="1"/>
      <c r="G15916" s="5"/>
    </row>
    <row r="15917" spans="2:7" x14ac:dyDescent="0.3">
      <c r="B15917" s="1"/>
      <c r="C15917" s="1"/>
      <c r="G15917" s="5"/>
    </row>
    <row r="15918" spans="2:7" x14ac:dyDescent="0.3">
      <c r="B15918" s="1"/>
      <c r="C15918" s="1"/>
      <c r="G15918" s="5"/>
    </row>
    <row r="15919" spans="2:7" x14ac:dyDescent="0.3">
      <c r="B15919" s="1"/>
      <c r="C15919" s="1"/>
      <c r="G15919" s="5"/>
    </row>
    <row r="15920" spans="2:7" x14ac:dyDescent="0.3">
      <c r="B15920" s="1"/>
      <c r="C15920" s="1"/>
      <c r="G15920" s="5"/>
    </row>
    <row r="15921" spans="2:7" x14ac:dyDescent="0.3">
      <c r="B15921" s="1"/>
      <c r="C15921" s="1"/>
      <c r="G15921" s="5"/>
    </row>
    <row r="15922" spans="2:7" x14ac:dyDescent="0.3">
      <c r="B15922" s="1"/>
      <c r="C15922" s="1"/>
      <c r="G15922" s="5"/>
    </row>
    <row r="15923" spans="2:7" x14ac:dyDescent="0.3">
      <c r="B15923" s="1"/>
      <c r="C15923" s="1"/>
      <c r="G15923" s="5"/>
    </row>
    <row r="15924" spans="2:7" x14ac:dyDescent="0.3">
      <c r="B15924" s="1"/>
      <c r="C15924" s="1"/>
      <c r="G15924" s="5"/>
    </row>
    <row r="15925" spans="2:7" x14ac:dyDescent="0.3">
      <c r="B15925" s="1"/>
      <c r="C15925" s="1"/>
      <c r="G15925" s="5"/>
    </row>
    <row r="15926" spans="2:7" x14ac:dyDescent="0.3">
      <c r="B15926" s="1"/>
      <c r="C15926" s="1"/>
      <c r="G15926" s="5"/>
    </row>
    <row r="15927" spans="2:7" x14ac:dyDescent="0.3">
      <c r="B15927" s="1"/>
      <c r="C15927" s="1"/>
      <c r="G15927" s="5"/>
    </row>
    <row r="15928" spans="2:7" x14ac:dyDescent="0.3">
      <c r="B15928" s="1"/>
      <c r="C15928" s="1"/>
      <c r="G15928" s="5"/>
    </row>
    <row r="15929" spans="2:7" x14ac:dyDescent="0.3">
      <c r="B15929" s="1"/>
      <c r="C15929" s="1"/>
      <c r="G15929" s="5"/>
    </row>
    <row r="15930" spans="2:7" x14ac:dyDescent="0.3">
      <c r="B15930" s="1"/>
      <c r="C15930" s="1"/>
      <c r="G15930" s="5"/>
    </row>
    <row r="15931" spans="2:7" x14ac:dyDescent="0.3">
      <c r="B15931" s="1"/>
      <c r="C15931" s="1"/>
      <c r="G15931" s="5"/>
    </row>
    <row r="15932" spans="2:7" x14ac:dyDescent="0.3">
      <c r="B15932" s="1"/>
      <c r="C15932" s="1"/>
      <c r="G15932" s="5"/>
    </row>
    <row r="15933" spans="2:7" x14ac:dyDescent="0.3">
      <c r="B15933" s="1"/>
      <c r="C15933" s="1"/>
      <c r="G15933" s="5"/>
    </row>
    <row r="15934" spans="2:7" x14ac:dyDescent="0.3">
      <c r="B15934" s="1"/>
      <c r="C15934" s="1"/>
      <c r="G15934" s="5"/>
    </row>
    <row r="15935" spans="2:7" x14ac:dyDescent="0.3">
      <c r="B15935" s="1"/>
      <c r="C15935" s="1"/>
      <c r="G15935" s="5"/>
    </row>
    <row r="15936" spans="2:7" x14ac:dyDescent="0.3">
      <c r="B15936" s="1"/>
      <c r="C15936" s="1"/>
      <c r="G15936" s="5"/>
    </row>
    <row r="15937" spans="2:7" x14ac:dyDescent="0.3">
      <c r="B15937" s="1"/>
      <c r="C15937" s="1"/>
      <c r="G15937" s="5"/>
    </row>
    <row r="15938" spans="2:7" x14ac:dyDescent="0.3">
      <c r="B15938" s="1"/>
      <c r="C15938" s="1"/>
      <c r="G15938" s="5"/>
    </row>
    <row r="15939" spans="2:7" x14ac:dyDescent="0.3">
      <c r="B15939" s="1"/>
      <c r="C15939" s="1"/>
      <c r="G15939" s="5"/>
    </row>
    <row r="15940" spans="2:7" x14ac:dyDescent="0.3">
      <c r="B15940" s="1"/>
      <c r="C15940" s="1"/>
      <c r="G15940" s="5"/>
    </row>
    <row r="15941" spans="2:7" x14ac:dyDescent="0.3">
      <c r="B15941" s="1"/>
      <c r="C15941" s="1"/>
      <c r="G15941" s="5"/>
    </row>
    <row r="15942" spans="2:7" x14ac:dyDescent="0.3">
      <c r="B15942" s="1"/>
      <c r="C15942" s="1"/>
      <c r="G15942" s="5"/>
    </row>
    <row r="15943" spans="2:7" x14ac:dyDescent="0.3">
      <c r="B15943" s="1"/>
      <c r="C15943" s="1"/>
      <c r="G15943" s="5"/>
    </row>
    <row r="15944" spans="2:7" x14ac:dyDescent="0.3">
      <c r="B15944" s="1"/>
      <c r="C15944" s="1"/>
      <c r="G15944" s="5"/>
    </row>
    <row r="15945" spans="2:7" x14ac:dyDescent="0.3">
      <c r="B15945" s="1"/>
      <c r="C15945" s="1"/>
      <c r="G15945" s="5"/>
    </row>
    <row r="15946" spans="2:7" x14ac:dyDescent="0.3">
      <c r="B15946" s="1"/>
      <c r="C15946" s="1"/>
      <c r="G15946" s="5"/>
    </row>
    <row r="15947" spans="2:7" x14ac:dyDescent="0.3">
      <c r="B15947" s="1"/>
      <c r="C15947" s="1"/>
      <c r="G15947" s="5"/>
    </row>
    <row r="15948" spans="2:7" x14ac:dyDescent="0.3">
      <c r="B15948" s="1"/>
      <c r="C15948" s="1"/>
      <c r="G15948" s="5"/>
    </row>
    <row r="15949" spans="2:7" x14ac:dyDescent="0.3">
      <c r="B15949" s="1"/>
      <c r="C15949" s="1"/>
      <c r="G15949" s="5"/>
    </row>
    <row r="15950" spans="2:7" x14ac:dyDescent="0.3">
      <c r="B15950" s="1"/>
      <c r="C15950" s="1"/>
      <c r="G15950" s="5"/>
    </row>
    <row r="15951" spans="2:7" x14ac:dyDescent="0.3">
      <c r="B15951" s="1"/>
      <c r="C15951" s="1"/>
      <c r="G15951" s="5"/>
    </row>
    <row r="15952" spans="2:7" x14ac:dyDescent="0.3">
      <c r="B15952" s="1"/>
      <c r="C15952" s="1"/>
      <c r="G15952" s="5"/>
    </row>
    <row r="15953" spans="2:7" x14ac:dyDescent="0.3">
      <c r="B15953" s="1"/>
      <c r="C15953" s="1"/>
      <c r="G15953" s="5"/>
    </row>
    <row r="15954" spans="2:7" x14ac:dyDescent="0.3">
      <c r="B15954" s="1"/>
      <c r="C15954" s="1"/>
      <c r="G15954" s="5"/>
    </row>
    <row r="15955" spans="2:7" x14ac:dyDescent="0.3">
      <c r="B15955" s="1"/>
      <c r="C15955" s="1"/>
      <c r="G15955" s="5"/>
    </row>
    <row r="15956" spans="2:7" x14ac:dyDescent="0.3">
      <c r="B15956" s="1"/>
      <c r="C15956" s="1"/>
      <c r="G15956" s="5"/>
    </row>
    <row r="15957" spans="2:7" x14ac:dyDescent="0.3">
      <c r="B15957" s="1"/>
      <c r="C15957" s="1"/>
      <c r="G15957" s="5"/>
    </row>
    <row r="15958" spans="2:7" x14ac:dyDescent="0.3">
      <c r="B15958" s="1"/>
      <c r="C15958" s="1"/>
      <c r="G15958" s="5"/>
    </row>
    <row r="15959" spans="2:7" x14ac:dyDescent="0.3">
      <c r="B15959" s="1"/>
      <c r="C15959" s="1"/>
      <c r="G15959" s="5"/>
    </row>
    <row r="15960" spans="2:7" x14ac:dyDescent="0.3">
      <c r="B15960" s="1"/>
      <c r="C15960" s="1"/>
      <c r="G15960" s="5"/>
    </row>
    <row r="15961" spans="2:7" x14ac:dyDescent="0.3">
      <c r="B15961" s="1"/>
      <c r="C15961" s="1"/>
      <c r="G15961" s="5"/>
    </row>
    <row r="15962" spans="2:7" x14ac:dyDescent="0.3">
      <c r="B15962" s="1"/>
      <c r="C15962" s="1"/>
      <c r="G15962" s="5"/>
    </row>
    <row r="15963" spans="2:7" x14ac:dyDescent="0.3">
      <c r="B15963" s="1"/>
      <c r="C15963" s="1"/>
      <c r="G15963" s="5"/>
    </row>
    <row r="15964" spans="2:7" x14ac:dyDescent="0.3">
      <c r="B15964" s="1"/>
      <c r="C15964" s="1"/>
      <c r="G15964" s="5"/>
    </row>
    <row r="15965" spans="2:7" x14ac:dyDescent="0.3">
      <c r="B15965" s="1"/>
      <c r="C15965" s="1"/>
      <c r="G15965" s="5"/>
    </row>
    <row r="15966" spans="2:7" x14ac:dyDescent="0.3">
      <c r="B15966" s="1"/>
      <c r="C15966" s="1"/>
      <c r="G15966" s="5"/>
    </row>
    <row r="15967" spans="2:7" x14ac:dyDescent="0.3">
      <c r="B15967" s="1"/>
      <c r="C15967" s="1"/>
      <c r="G15967" s="5"/>
    </row>
    <row r="15968" spans="2:7" x14ac:dyDescent="0.3">
      <c r="B15968" s="1"/>
      <c r="C15968" s="1"/>
      <c r="G15968" s="5"/>
    </row>
    <row r="15969" spans="2:7" x14ac:dyDescent="0.3">
      <c r="B15969" s="1"/>
      <c r="C15969" s="1"/>
      <c r="G15969" s="5"/>
    </row>
    <row r="15970" spans="2:7" x14ac:dyDescent="0.3">
      <c r="B15970" s="1"/>
      <c r="C15970" s="1"/>
      <c r="G15970" s="5"/>
    </row>
    <row r="15971" spans="2:7" x14ac:dyDescent="0.3">
      <c r="B15971" s="1"/>
      <c r="C15971" s="1"/>
      <c r="G15971" s="5"/>
    </row>
    <row r="15972" spans="2:7" x14ac:dyDescent="0.3">
      <c r="B15972" s="1"/>
      <c r="C15972" s="1"/>
      <c r="G15972" s="5"/>
    </row>
    <row r="15973" spans="2:7" x14ac:dyDescent="0.3">
      <c r="B15973" s="1"/>
      <c r="C15973" s="1"/>
      <c r="G15973" s="5"/>
    </row>
    <row r="15974" spans="2:7" x14ac:dyDescent="0.3">
      <c r="B15974" s="1"/>
      <c r="C15974" s="1"/>
      <c r="G15974" s="5"/>
    </row>
    <row r="15975" spans="2:7" x14ac:dyDescent="0.3">
      <c r="B15975" s="1"/>
      <c r="C15975" s="1"/>
      <c r="G15975" s="5"/>
    </row>
    <row r="15976" spans="2:7" x14ac:dyDescent="0.3">
      <c r="B15976" s="1"/>
      <c r="C15976" s="1"/>
      <c r="G15976" s="5"/>
    </row>
    <row r="15977" spans="2:7" x14ac:dyDescent="0.3">
      <c r="B15977" s="1"/>
      <c r="C15977" s="1"/>
      <c r="G15977" s="5"/>
    </row>
    <row r="15978" spans="2:7" x14ac:dyDescent="0.3">
      <c r="B15978" s="1"/>
      <c r="C15978" s="1"/>
      <c r="G15978" s="5"/>
    </row>
    <row r="15979" spans="2:7" x14ac:dyDescent="0.3">
      <c r="B15979" s="1"/>
      <c r="C15979" s="1"/>
      <c r="G15979" s="5"/>
    </row>
    <row r="15980" spans="2:7" x14ac:dyDescent="0.3">
      <c r="B15980" s="1"/>
      <c r="C15980" s="1"/>
      <c r="G15980" s="5"/>
    </row>
    <row r="15981" spans="2:7" x14ac:dyDescent="0.3">
      <c r="B15981" s="1"/>
      <c r="C15981" s="1"/>
      <c r="G15981" s="5"/>
    </row>
    <row r="15982" spans="2:7" x14ac:dyDescent="0.3">
      <c r="B15982" s="1"/>
      <c r="C15982" s="1"/>
      <c r="G15982" s="5"/>
    </row>
    <row r="15983" spans="2:7" x14ac:dyDescent="0.3">
      <c r="B15983" s="1"/>
      <c r="C15983" s="1"/>
      <c r="G15983" s="5"/>
    </row>
    <row r="15984" spans="2:7" x14ac:dyDescent="0.3">
      <c r="B15984" s="1"/>
      <c r="C15984" s="1"/>
      <c r="G15984" s="5"/>
    </row>
    <row r="15985" spans="2:7" x14ac:dyDescent="0.3">
      <c r="B15985" s="1"/>
      <c r="C15985" s="1"/>
      <c r="G15985" s="5"/>
    </row>
    <row r="15986" spans="2:7" x14ac:dyDescent="0.3">
      <c r="B15986" s="1"/>
      <c r="C15986" s="1"/>
      <c r="G15986" s="5"/>
    </row>
    <row r="15987" spans="2:7" x14ac:dyDescent="0.3">
      <c r="B15987" s="1"/>
      <c r="C15987" s="1"/>
      <c r="G15987" s="5"/>
    </row>
    <row r="15988" spans="2:7" x14ac:dyDescent="0.3">
      <c r="B15988" s="1"/>
      <c r="C15988" s="1"/>
      <c r="G15988" s="5"/>
    </row>
    <row r="15989" spans="2:7" x14ac:dyDescent="0.3">
      <c r="B15989" s="1"/>
      <c r="C15989" s="1"/>
      <c r="G15989" s="5"/>
    </row>
    <row r="15990" spans="2:7" x14ac:dyDescent="0.3">
      <c r="B15990" s="1"/>
      <c r="C15990" s="1"/>
      <c r="G15990" s="5"/>
    </row>
    <row r="15991" spans="2:7" x14ac:dyDescent="0.3">
      <c r="B15991" s="1"/>
      <c r="C15991" s="1"/>
      <c r="G15991" s="5"/>
    </row>
    <row r="15992" spans="2:7" x14ac:dyDescent="0.3">
      <c r="B15992" s="1"/>
      <c r="C15992" s="1"/>
      <c r="G15992" s="5"/>
    </row>
    <row r="15993" spans="2:7" x14ac:dyDescent="0.3">
      <c r="B15993" s="1"/>
      <c r="C15993" s="1"/>
      <c r="G15993" s="5"/>
    </row>
    <row r="15994" spans="2:7" x14ac:dyDescent="0.3">
      <c r="B15994" s="1"/>
      <c r="C15994" s="1"/>
      <c r="G15994" s="5"/>
    </row>
    <row r="15995" spans="2:7" x14ac:dyDescent="0.3">
      <c r="B15995" s="1"/>
      <c r="C15995" s="1"/>
      <c r="G15995" s="5"/>
    </row>
    <row r="15996" spans="2:7" x14ac:dyDescent="0.3">
      <c r="B15996" s="1"/>
      <c r="C15996" s="1"/>
      <c r="G15996" s="5"/>
    </row>
    <row r="15997" spans="2:7" x14ac:dyDescent="0.3">
      <c r="B15997" s="1"/>
      <c r="C15997" s="1"/>
      <c r="G15997" s="5"/>
    </row>
    <row r="15998" spans="2:7" x14ac:dyDescent="0.3">
      <c r="B15998" s="1"/>
      <c r="C15998" s="1"/>
      <c r="G15998" s="5"/>
    </row>
    <row r="15999" spans="2:7" x14ac:dyDescent="0.3">
      <c r="B15999" s="1"/>
      <c r="C15999" s="1"/>
      <c r="G15999" s="5"/>
    </row>
    <row r="16000" spans="2:7" x14ac:dyDescent="0.3">
      <c r="B16000" s="1"/>
      <c r="C16000" s="1"/>
      <c r="G16000" s="5"/>
    </row>
    <row r="16001" spans="2:7" x14ac:dyDescent="0.3">
      <c r="B16001" s="1"/>
      <c r="C16001" s="1"/>
      <c r="G16001" s="5"/>
    </row>
    <row r="16002" spans="2:7" x14ac:dyDescent="0.3">
      <c r="B16002" s="1"/>
      <c r="C16002" s="1"/>
      <c r="G16002" s="5"/>
    </row>
    <row r="16003" spans="2:7" x14ac:dyDescent="0.3">
      <c r="B16003" s="1"/>
      <c r="C16003" s="1"/>
      <c r="G16003" s="5"/>
    </row>
    <row r="16004" spans="2:7" x14ac:dyDescent="0.3">
      <c r="B16004" s="1"/>
      <c r="C16004" s="1"/>
      <c r="G16004" s="5"/>
    </row>
    <row r="16005" spans="2:7" x14ac:dyDescent="0.3">
      <c r="B16005" s="1"/>
      <c r="C16005" s="1"/>
      <c r="G16005" s="5"/>
    </row>
    <row r="16006" spans="2:7" x14ac:dyDescent="0.3">
      <c r="B16006" s="1"/>
      <c r="C16006" s="1"/>
      <c r="G16006" s="5"/>
    </row>
    <row r="16007" spans="2:7" x14ac:dyDescent="0.3">
      <c r="B16007" s="1"/>
      <c r="C16007" s="1"/>
      <c r="G16007" s="5"/>
    </row>
    <row r="16008" spans="2:7" x14ac:dyDescent="0.3">
      <c r="B16008" s="1"/>
      <c r="C16008" s="1"/>
      <c r="G16008" s="5"/>
    </row>
    <row r="16009" spans="2:7" x14ac:dyDescent="0.3">
      <c r="B16009" s="1"/>
      <c r="C16009" s="1"/>
      <c r="G16009" s="5"/>
    </row>
    <row r="16010" spans="2:7" x14ac:dyDescent="0.3">
      <c r="B16010" s="1"/>
      <c r="C16010" s="1"/>
      <c r="G16010" s="5"/>
    </row>
    <row r="16011" spans="2:7" x14ac:dyDescent="0.3">
      <c r="B16011" s="1"/>
      <c r="C16011" s="1"/>
      <c r="G16011" s="5"/>
    </row>
    <row r="16012" spans="2:7" x14ac:dyDescent="0.3">
      <c r="B16012" s="1"/>
      <c r="C16012" s="1"/>
      <c r="G16012" s="5"/>
    </row>
    <row r="16013" spans="2:7" x14ac:dyDescent="0.3">
      <c r="B16013" s="1"/>
      <c r="C16013" s="1"/>
      <c r="G16013" s="5"/>
    </row>
    <row r="16014" spans="2:7" x14ac:dyDescent="0.3">
      <c r="B16014" s="1"/>
      <c r="C16014" s="1"/>
      <c r="G16014" s="5"/>
    </row>
    <row r="16015" spans="2:7" x14ac:dyDescent="0.3">
      <c r="B16015" s="1"/>
      <c r="C16015" s="1"/>
      <c r="G16015" s="5"/>
    </row>
    <row r="16016" spans="2:7" x14ac:dyDescent="0.3">
      <c r="B16016" s="1"/>
      <c r="C16016" s="1"/>
      <c r="G16016" s="5"/>
    </row>
    <row r="16017" spans="2:7" x14ac:dyDescent="0.3">
      <c r="B16017" s="1"/>
      <c r="C16017" s="1"/>
      <c r="G16017" s="5"/>
    </row>
    <row r="16018" spans="2:7" x14ac:dyDescent="0.3">
      <c r="B16018" s="1"/>
      <c r="C16018" s="1"/>
      <c r="G16018" s="5"/>
    </row>
    <row r="16019" spans="2:7" x14ac:dyDescent="0.3">
      <c r="B16019" s="1"/>
      <c r="C16019" s="1"/>
      <c r="G16019" s="5"/>
    </row>
    <row r="16020" spans="2:7" x14ac:dyDescent="0.3">
      <c r="B16020" s="1"/>
      <c r="C16020" s="1"/>
      <c r="G16020" s="5"/>
    </row>
    <row r="16021" spans="2:7" x14ac:dyDescent="0.3">
      <c r="B16021" s="1"/>
      <c r="C16021" s="1"/>
      <c r="G16021" s="5"/>
    </row>
    <row r="16022" spans="2:7" x14ac:dyDescent="0.3">
      <c r="B16022" s="1"/>
      <c r="C16022" s="1"/>
      <c r="G16022" s="5"/>
    </row>
    <row r="16023" spans="2:7" x14ac:dyDescent="0.3">
      <c r="B16023" s="1"/>
      <c r="C16023" s="1"/>
      <c r="G16023" s="5"/>
    </row>
    <row r="16024" spans="2:7" x14ac:dyDescent="0.3">
      <c r="B16024" s="1"/>
      <c r="C16024" s="1"/>
      <c r="G16024" s="5"/>
    </row>
    <row r="16025" spans="2:7" x14ac:dyDescent="0.3">
      <c r="B16025" s="1"/>
      <c r="C16025" s="1"/>
      <c r="G16025" s="5"/>
    </row>
    <row r="16026" spans="2:7" x14ac:dyDescent="0.3">
      <c r="B16026" s="1"/>
      <c r="C16026" s="1"/>
      <c r="G16026" s="5"/>
    </row>
    <row r="16027" spans="2:7" x14ac:dyDescent="0.3">
      <c r="B16027" s="1"/>
      <c r="C16027" s="1"/>
      <c r="G16027" s="5"/>
    </row>
    <row r="16028" spans="2:7" x14ac:dyDescent="0.3">
      <c r="B16028" s="1"/>
      <c r="C16028" s="1"/>
      <c r="G16028" s="5"/>
    </row>
    <row r="16029" spans="2:7" x14ac:dyDescent="0.3">
      <c r="B16029" s="1"/>
      <c r="C16029" s="1"/>
      <c r="G16029" s="5"/>
    </row>
    <row r="16030" spans="2:7" x14ac:dyDescent="0.3">
      <c r="B16030" s="1"/>
      <c r="C16030" s="1"/>
      <c r="G16030" s="5"/>
    </row>
    <row r="16031" spans="2:7" x14ac:dyDescent="0.3">
      <c r="B16031" s="1"/>
      <c r="C16031" s="1"/>
      <c r="G16031" s="5"/>
    </row>
    <row r="16032" spans="2:7" x14ac:dyDescent="0.3">
      <c r="B16032" s="1"/>
      <c r="C16032" s="1"/>
      <c r="G16032" s="5"/>
    </row>
    <row r="16033" spans="2:7" x14ac:dyDescent="0.3">
      <c r="B16033" s="1"/>
      <c r="C16033" s="1"/>
      <c r="G16033" s="5"/>
    </row>
    <row r="16034" spans="2:7" x14ac:dyDescent="0.3">
      <c r="B16034" s="1"/>
      <c r="C16034" s="1"/>
      <c r="G16034" s="5"/>
    </row>
    <row r="16035" spans="2:7" x14ac:dyDescent="0.3">
      <c r="B16035" s="1"/>
      <c r="C16035" s="1"/>
      <c r="G16035" s="5"/>
    </row>
    <row r="16036" spans="2:7" x14ac:dyDescent="0.3">
      <c r="B16036" s="1"/>
      <c r="C16036" s="1"/>
      <c r="G16036" s="5"/>
    </row>
    <row r="16037" spans="2:7" x14ac:dyDescent="0.3">
      <c r="B16037" s="1"/>
      <c r="C16037" s="1"/>
      <c r="G16037" s="5"/>
    </row>
    <row r="16038" spans="2:7" x14ac:dyDescent="0.3">
      <c r="B16038" s="1"/>
      <c r="C16038" s="1"/>
      <c r="G16038" s="5"/>
    </row>
    <row r="16039" spans="2:7" x14ac:dyDescent="0.3">
      <c r="B16039" s="1"/>
      <c r="C16039" s="1"/>
      <c r="G16039" s="5"/>
    </row>
    <row r="16040" spans="2:7" x14ac:dyDescent="0.3">
      <c r="B16040" s="1"/>
      <c r="C16040" s="1"/>
      <c r="G16040" s="5"/>
    </row>
    <row r="16041" spans="2:7" x14ac:dyDescent="0.3">
      <c r="B16041" s="1"/>
      <c r="C16041" s="1"/>
      <c r="G16041" s="5"/>
    </row>
    <row r="16042" spans="2:7" x14ac:dyDescent="0.3">
      <c r="B16042" s="1"/>
      <c r="C16042" s="1"/>
      <c r="G16042" s="5"/>
    </row>
    <row r="16043" spans="2:7" x14ac:dyDescent="0.3">
      <c r="B16043" s="1"/>
      <c r="C16043" s="1"/>
      <c r="G16043" s="5"/>
    </row>
    <row r="16044" spans="2:7" x14ac:dyDescent="0.3">
      <c r="B16044" s="1"/>
      <c r="C16044" s="1"/>
      <c r="G16044" s="5"/>
    </row>
    <row r="16045" spans="2:7" x14ac:dyDescent="0.3">
      <c r="B16045" s="1"/>
      <c r="C16045" s="1"/>
      <c r="G16045" s="5"/>
    </row>
    <row r="16046" spans="2:7" x14ac:dyDescent="0.3">
      <c r="B16046" s="1"/>
      <c r="C16046" s="1"/>
      <c r="G16046" s="5"/>
    </row>
    <row r="16047" spans="2:7" x14ac:dyDescent="0.3">
      <c r="B16047" s="1"/>
      <c r="C16047" s="1"/>
      <c r="G16047" s="5"/>
    </row>
    <row r="16048" spans="2:7" x14ac:dyDescent="0.3">
      <c r="B16048" s="1"/>
      <c r="C16048" s="1"/>
      <c r="G16048" s="5"/>
    </row>
    <row r="16049" spans="2:7" x14ac:dyDescent="0.3">
      <c r="B16049" s="1"/>
      <c r="C16049" s="1"/>
      <c r="G16049" s="5"/>
    </row>
    <row r="16050" spans="2:7" x14ac:dyDescent="0.3">
      <c r="B16050" s="1"/>
      <c r="C16050" s="1"/>
      <c r="G16050" s="5"/>
    </row>
    <row r="16051" spans="2:7" x14ac:dyDescent="0.3">
      <c r="B16051" s="1"/>
      <c r="C16051" s="1"/>
      <c r="G16051" s="5"/>
    </row>
    <row r="16052" spans="2:7" x14ac:dyDescent="0.3">
      <c r="B16052" s="1"/>
      <c r="C16052" s="1"/>
      <c r="G16052" s="5"/>
    </row>
    <row r="16053" spans="2:7" x14ac:dyDescent="0.3">
      <c r="B16053" s="1"/>
      <c r="C16053" s="1"/>
      <c r="G16053" s="5"/>
    </row>
    <row r="16054" spans="2:7" x14ac:dyDescent="0.3">
      <c r="B16054" s="1"/>
      <c r="C16054" s="1"/>
      <c r="G16054" s="5"/>
    </row>
    <row r="16055" spans="2:7" x14ac:dyDescent="0.3">
      <c r="B16055" s="1"/>
      <c r="C16055" s="1"/>
      <c r="G16055" s="5"/>
    </row>
    <row r="16056" spans="2:7" x14ac:dyDescent="0.3">
      <c r="B16056" s="1"/>
      <c r="C16056" s="1"/>
      <c r="G16056" s="5"/>
    </row>
    <row r="16057" spans="2:7" x14ac:dyDescent="0.3">
      <c r="B16057" s="1"/>
      <c r="C16057" s="1"/>
      <c r="G16057" s="5"/>
    </row>
    <row r="16058" spans="2:7" x14ac:dyDescent="0.3">
      <c r="B16058" s="1"/>
      <c r="C16058" s="1"/>
      <c r="G16058" s="5"/>
    </row>
    <row r="16059" spans="2:7" x14ac:dyDescent="0.3">
      <c r="B16059" s="1"/>
      <c r="C16059" s="1"/>
      <c r="G16059" s="5"/>
    </row>
    <row r="16060" spans="2:7" x14ac:dyDescent="0.3">
      <c r="B16060" s="1"/>
      <c r="C16060" s="1"/>
      <c r="G16060" s="5"/>
    </row>
    <row r="16061" spans="2:7" x14ac:dyDescent="0.3">
      <c r="B16061" s="1"/>
      <c r="C16061" s="1"/>
      <c r="G16061" s="5"/>
    </row>
    <row r="16062" spans="2:7" x14ac:dyDescent="0.3">
      <c r="B16062" s="1"/>
      <c r="C16062" s="1"/>
      <c r="G16062" s="5"/>
    </row>
    <row r="16063" spans="2:7" x14ac:dyDescent="0.3">
      <c r="B16063" s="1"/>
      <c r="C16063" s="1"/>
      <c r="G16063" s="5"/>
    </row>
    <row r="16064" spans="2:7" x14ac:dyDescent="0.3">
      <c r="B16064" s="1"/>
      <c r="C16064" s="1"/>
      <c r="G16064" s="5"/>
    </row>
    <row r="16065" spans="2:7" x14ac:dyDescent="0.3">
      <c r="B16065" s="1"/>
      <c r="C16065" s="1"/>
      <c r="G16065" s="5"/>
    </row>
    <row r="16066" spans="2:7" x14ac:dyDescent="0.3">
      <c r="B16066" s="1"/>
      <c r="C16066" s="1"/>
      <c r="G16066" s="5"/>
    </row>
    <row r="16067" spans="2:7" x14ac:dyDescent="0.3">
      <c r="B16067" s="1"/>
      <c r="C16067" s="1"/>
      <c r="G16067" s="5"/>
    </row>
    <row r="16068" spans="2:7" x14ac:dyDescent="0.3">
      <c r="B16068" s="1"/>
      <c r="C16068" s="1"/>
      <c r="G16068" s="5"/>
    </row>
    <row r="16069" spans="2:7" x14ac:dyDescent="0.3">
      <c r="B16069" s="1"/>
      <c r="C16069" s="1"/>
      <c r="G16069" s="5"/>
    </row>
    <row r="16070" spans="2:7" x14ac:dyDescent="0.3">
      <c r="B16070" s="1"/>
      <c r="C16070" s="1"/>
      <c r="G16070" s="5"/>
    </row>
    <row r="16071" spans="2:7" x14ac:dyDescent="0.3">
      <c r="B16071" s="1"/>
      <c r="C16071" s="1"/>
      <c r="G16071" s="5"/>
    </row>
    <row r="16072" spans="2:7" x14ac:dyDescent="0.3">
      <c r="B16072" s="1"/>
      <c r="C16072" s="1"/>
      <c r="G16072" s="5"/>
    </row>
    <row r="16073" spans="2:7" x14ac:dyDescent="0.3">
      <c r="B16073" s="1"/>
      <c r="C16073" s="1"/>
      <c r="G16073" s="5"/>
    </row>
    <row r="16074" spans="2:7" x14ac:dyDescent="0.3">
      <c r="B16074" s="1"/>
      <c r="C16074" s="1"/>
      <c r="G16074" s="5"/>
    </row>
    <row r="16075" spans="2:7" x14ac:dyDescent="0.3">
      <c r="B16075" s="1"/>
      <c r="C16075" s="1"/>
      <c r="G16075" s="5"/>
    </row>
    <row r="16076" spans="2:7" x14ac:dyDescent="0.3">
      <c r="B16076" s="1"/>
      <c r="C16076" s="1"/>
      <c r="G16076" s="5"/>
    </row>
    <row r="16077" spans="2:7" x14ac:dyDescent="0.3">
      <c r="B16077" s="1"/>
      <c r="C16077" s="1"/>
      <c r="G16077" s="5"/>
    </row>
    <row r="16078" spans="2:7" x14ac:dyDescent="0.3">
      <c r="B16078" s="1"/>
      <c r="C16078" s="1"/>
      <c r="G16078" s="5"/>
    </row>
    <row r="16079" spans="2:7" x14ac:dyDescent="0.3">
      <c r="B16079" s="1"/>
      <c r="C16079" s="1"/>
      <c r="G16079" s="5"/>
    </row>
    <row r="16080" spans="2:7" x14ac:dyDescent="0.3">
      <c r="B16080" s="1"/>
      <c r="C16080" s="1"/>
      <c r="G16080" s="5"/>
    </row>
    <row r="16081" spans="2:7" x14ac:dyDescent="0.3">
      <c r="B16081" s="1"/>
      <c r="C16081" s="1"/>
      <c r="G16081" s="5"/>
    </row>
    <row r="16082" spans="2:7" x14ac:dyDescent="0.3">
      <c r="B16082" s="1"/>
      <c r="C16082" s="1"/>
      <c r="G16082" s="5"/>
    </row>
    <row r="16083" spans="2:7" x14ac:dyDescent="0.3">
      <c r="B16083" s="1"/>
      <c r="C16083" s="1"/>
      <c r="G16083" s="5"/>
    </row>
    <row r="16084" spans="2:7" x14ac:dyDescent="0.3">
      <c r="B16084" s="1"/>
      <c r="C16084" s="1"/>
      <c r="G16084" s="5"/>
    </row>
    <row r="16085" spans="2:7" x14ac:dyDescent="0.3">
      <c r="B16085" s="1"/>
      <c r="C16085" s="1"/>
      <c r="G16085" s="5"/>
    </row>
    <row r="16086" spans="2:7" x14ac:dyDescent="0.3">
      <c r="B16086" s="1"/>
      <c r="C16086" s="1"/>
      <c r="G16086" s="5"/>
    </row>
    <row r="16087" spans="2:7" x14ac:dyDescent="0.3">
      <c r="B16087" s="1"/>
      <c r="C16087" s="1"/>
      <c r="G16087" s="5"/>
    </row>
    <row r="16088" spans="2:7" x14ac:dyDescent="0.3">
      <c r="B16088" s="1"/>
      <c r="C16088" s="1"/>
      <c r="G16088" s="5"/>
    </row>
    <row r="16089" spans="2:7" x14ac:dyDescent="0.3">
      <c r="B16089" s="1"/>
      <c r="C16089" s="1"/>
      <c r="G16089" s="5"/>
    </row>
    <row r="16090" spans="2:7" x14ac:dyDescent="0.3">
      <c r="B16090" s="1"/>
      <c r="C16090" s="1"/>
      <c r="G16090" s="5"/>
    </row>
    <row r="16091" spans="2:7" x14ac:dyDescent="0.3">
      <c r="B16091" s="1"/>
      <c r="C16091" s="1"/>
      <c r="G16091" s="5"/>
    </row>
    <row r="16092" spans="2:7" x14ac:dyDescent="0.3">
      <c r="B16092" s="1"/>
      <c r="C16092" s="1"/>
      <c r="G16092" s="5"/>
    </row>
    <row r="16093" spans="2:7" x14ac:dyDescent="0.3">
      <c r="B16093" s="1"/>
      <c r="C16093" s="1"/>
      <c r="G16093" s="5"/>
    </row>
    <row r="16094" spans="2:7" x14ac:dyDescent="0.3">
      <c r="B16094" s="1"/>
      <c r="C16094" s="1"/>
      <c r="G16094" s="5"/>
    </row>
    <row r="16095" spans="2:7" x14ac:dyDescent="0.3">
      <c r="B16095" s="1"/>
      <c r="C16095" s="1"/>
      <c r="G16095" s="5"/>
    </row>
    <row r="16096" spans="2:7" x14ac:dyDescent="0.3">
      <c r="B16096" s="1"/>
      <c r="C16096" s="1"/>
      <c r="G16096" s="5"/>
    </row>
    <row r="16097" spans="2:7" x14ac:dyDescent="0.3">
      <c r="B16097" s="1"/>
      <c r="C16097" s="1"/>
      <c r="G16097" s="5"/>
    </row>
    <row r="16098" spans="2:7" x14ac:dyDescent="0.3">
      <c r="B16098" s="1"/>
      <c r="C16098" s="1"/>
      <c r="G16098" s="5"/>
    </row>
    <row r="16099" spans="2:7" x14ac:dyDescent="0.3">
      <c r="B16099" s="1"/>
      <c r="C16099" s="1"/>
      <c r="G16099" s="5"/>
    </row>
    <row r="16100" spans="2:7" x14ac:dyDescent="0.3">
      <c r="B16100" s="1"/>
      <c r="C16100" s="1"/>
      <c r="G16100" s="5"/>
    </row>
    <row r="16101" spans="2:7" x14ac:dyDescent="0.3">
      <c r="B16101" s="1"/>
      <c r="C16101" s="1"/>
      <c r="G16101" s="5"/>
    </row>
    <row r="16102" spans="2:7" x14ac:dyDescent="0.3">
      <c r="B16102" s="1"/>
      <c r="C16102" s="1"/>
      <c r="G16102" s="5"/>
    </row>
    <row r="16103" spans="2:7" x14ac:dyDescent="0.3">
      <c r="B16103" s="1"/>
      <c r="C16103" s="1"/>
      <c r="G16103" s="5"/>
    </row>
    <row r="16104" spans="2:7" x14ac:dyDescent="0.3">
      <c r="B16104" s="1"/>
      <c r="C16104" s="1"/>
      <c r="G16104" s="5"/>
    </row>
    <row r="16105" spans="2:7" x14ac:dyDescent="0.3">
      <c r="B16105" s="1"/>
      <c r="C16105" s="1"/>
      <c r="G16105" s="5"/>
    </row>
    <row r="16106" spans="2:7" x14ac:dyDescent="0.3">
      <c r="B16106" s="1"/>
      <c r="C16106" s="1"/>
      <c r="G16106" s="5"/>
    </row>
    <row r="16107" spans="2:7" x14ac:dyDescent="0.3">
      <c r="B16107" s="1"/>
      <c r="C16107" s="1"/>
      <c r="G16107" s="5"/>
    </row>
    <row r="16108" spans="2:7" x14ac:dyDescent="0.3">
      <c r="B16108" s="1"/>
      <c r="C16108" s="1"/>
      <c r="G16108" s="5"/>
    </row>
    <row r="16109" spans="2:7" x14ac:dyDescent="0.3">
      <c r="B16109" s="1"/>
      <c r="C16109" s="1"/>
      <c r="G16109" s="5"/>
    </row>
    <row r="16110" spans="2:7" x14ac:dyDescent="0.3">
      <c r="B16110" s="1"/>
      <c r="C16110" s="1"/>
      <c r="G16110" s="5"/>
    </row>
    <row r="16111" spans="2:7" x14ac:dyDescent="0.3">
      <c r="B16111" s="1"/>
      <c r="C16111" s="1"/>
      <c r="G16111" s="5"/>
    </row>
    <row r="16112" spans="2:7" x14ac:dyDescent="0.3">
      <c r="B16112" s="1"/>
      <c r="C16112" s="1"/>
      <c r="G16112" s="5"/>
    </row>
    <row r="16113" spans="2:7" x14ac:dyDescent="0.3">
      <c r="B16113" s="1"/>
      <c r="C16113" s="1"/>
      <c r="G16113" s="5"/>
    </row>
    <row r="16114" spans="2:7" x14ac:dyDescent="0.3">
      <c r="B16114" s="1"/>
      <c r="C16114" s="1"/>
      <c r="G16114" s="5"/>
    </row>
    <row r="16115" spans="2:7" x14ac:dyDescent="0.3">
      <c r="B16115" s="1"/>
      <c r="C16115" s="1"/>
      <c r="G16115" s="5"/>
    </row>
    <row r="16116" spans="2:7" x14ac:dyDescent="0.3">
      <c r="B16116" s="1"/>
      <c r="C16116" s="1"/>
      <c r="G16116" s="5"/>
    </row>
    <row r="16117" spans="2:7" x14ac:dyDescent="0.3">
      <c r="B16117" s="1"/>
      <c r="C16117" s="1"/>
      <c r="G16117" s="5"/>
    </row>
    <row r="16118" spans="2:7" x14ac:dyDescent="0.3">
      <c r="B16118" s="1"/>
      <c r="C16118" s="1"/>
      <c r="G16118" s="5"/>
    </row>
    <row r="16119" spans="2:7" x14ac:dyDescent="0.3">
      <c r="B16119" s="1"/>
      <c r="C16119" s="1"/>
      <c r="G16119" s="5"/>
    </row>
    <row r="16120" spans="2:7" x14ac:dyDescent="0.3">
      <c r="B16120" s="1"/>
      <c r="C16120" s="1"/>
      <c r="G16120" s="5"/>
    </row>
    <row r="16121" spans="2:7" x14ac:dyDescent="0.3">
      <c r="B16121" s="1"/>
      <c r="C16121" s="1"/>
      <c r="G16121" s="5"/>
    </row>
    <row r="16122" spans="2:7" x14ac:dyDescent="0.3">
      <c r="B16122" s="1"/>
      <c r="C16122" s="1"/>
      <c r="G16122" s="5"/>
    </row>
    <row r="16123" spans="2:7" x14ac:dyDescent="0.3">
      <c r="B16123" s="1"/>
      <c r="C16123" s="1"/>
      <c r="G16123" s="5"/>
    </row>
    <row r="16124" spans="2:7" x14ac:dyDescent="0.3">
      <c r="B16124" s="1"/>
      <c r="C16124" s="1"/>
      <c r="G16124" s="5"/>
    </row>
    <row r="16125" spans="2:7" x14ac:dyDescent="0.3">
      <c r="B16125" s="1"/>
      <c r="C16125" s="1"/>
      <c r="G16125" s="5"/>
    </row>
    <row r="16126" spans="2:7" x14ac:dyDescent="0.3">
      <c r="B16126" s="1"/>
      <c r="C16126" s="1"/>
      <c r="G16126" s="5"/>
    </row>
    <row r="16127" spans="2:7" x14ac:dyDescent="0.3">
      <c r="B16127" s="1"/>
      <c r="C16127" s="1"/>
      <c r="G16127" s="5"/>
    </row>
    <row r="16128" spans="2:7" x14ac:dyDescent="0.3">
      <c r="B16128" s="1"/>
      <c r="C16128" s="1"/>
      <c r="G16128" s="5"/>
    </row>
    <row r="16129" spans="2:7" x14ac:dyDescent="0.3">
      <c r="B16129" s="1"/>
      <c r="C16129" s="1"/>
      <c r="G16129" s="5"/>
    </row>
    <row r="16130" spans="2:7" x14ac:dyDescent="0.3">
      <c r="B16130" s="1"/>
      <c r="C16130" s="1"/>
      <c r="G16130" s="5"/>
    </row>
    <row r="16131" spans="2:7" x14ac:dyDescent="0.3">
      <c r="B16131" s="1"/>
      <c r="C16131" s="1"/>
      <c r="G16131" s="5"/>
    </row>
    <row r="16132" spans="2:7" x14ac:dyDescent="0.3">
      <c r="B16132" s="1"/>
      <c r="C16132" s="1"/>
      <c r="G16132" s="5"/>
    </row>
    <row r="16133" spans="2:7" x14ac:dyDescent="0.3">
      <c r="B16133" s="1"/>
      <c r="C16133" s="1"/>
      <c r="G16133" s="5"/>
    </row>
    <row r="16134" spans="2:7" x14ac:dyDescent="0.3">
      <c r="B16134" s="1"/>
      <c r="C16134" s="1"/>
      <c r="G16134" s="5"/>
    </row>
    <row r="16135" spans="2:7" x14ac:dyDescent="0.3">
      <c r="B16135" s="1"/>
      <c r="C16135" s="1"/>
      <c r="G16135" s="5"/>
    </row>
    <row r="16136" spans="2:7" x14ac:dyDescent="0.3">
      <c r="B16136" s="1"/>
      <c r="C16136" s="1"/>
      <c r="G16136" s="5"/>
    </row>
    <row r="16137" spans="2:7" x14ac:dyDescent="0.3">
      <c r="B16137" s="1"/>
      <c r="C16137" s="1"/>
      <c r="G16137" s="5"/>
    </row>
    <row r="16138" spans="2:7" x14ac:dyDescent="0.3">
      <c r="B16138" s="1"/>
      <c r="C16138" s="1"/>
      <c r="G16138" s="5"/>
    </row>
    <row r="16139" spans="2:7" x14ac:dyDescent="0.3">
      <c r="B16139" s="1"/>
      <c r="C16139" s="1"/>
      <c r="G16139" s="5"/>
    </row>
    <row r="16140" spans="2:7" x14ac:dyDescent="0.3">
      <c r="B16140" s="1"/>
      <c r="C16140" s="1"/>
      <c r="G16140" s="5"/>
    </row>
    <row r="16141" spans="2:7" x14ac:dyDescent="0.3">
      <c r="B16141" s="1"/>
      <c r="C16141" s="1"/>
      <c r="G16141" s="5"/>
    </row>
    <row r="16142" spans="2:7" x14ac:dyDescent="0.3">
      <c r="B16142" s="1"/>
      <c r="C16142" s="1"/>
      <c r="G16142" s="5"/>
    </row>
    <row r="16143" spans="2:7" x14ac:dyDescent="0.3">
      <c r="B16143" s="1"/>
      <c r="C16143" s="1"/>
      <c r="G16143" s="5"/>
    </row>
    <row r="16144" spans="2:7" x14ac:dyDescent="0.3">
      <c r="B16144" s="1"/>
      <c r="C16144" s="1"/>
      <c r="G16144" s="5"/>
    </row>
    <row r="16145" spans="2:7" x14ac:dyDescent="0.3">
      <c r="B16145" s="1"/>
      <c r="C16145" s="1"/>
      <c r="G16145" s="5"/>
    </row>
    <row r="16146" spans="2:7" x14ac:dyDescent="0.3">
      <c r="B16146" s="1"/>
      <c r="C16146" s="1"/>
      <c r="G16146" s="5"/>
    </row>
    <row r="16147" spans="2:7" x14ac:dyDescent="0.3">
      <c r="B16147" s="1"/>
      <c r="C16147" s="1"/>
      <c r="G16147" s="5"/>
    </row>
    <row r="16148" spans="2:7" x14ac:dyDescent="0.3">
      <c r="B16148" s="1"/>
      <c r="C16148" s="1"/>
      <c r="G16148" s="5"/>
    </row>
    <row r="16149" spans="2:7" x14ac:dyDescent="0.3">
      <c r="B16149" s="1"/>
      <c r="C16149" s="1"/>
      <c r="G16149" s="5"/>
    </row>
    <row r="16150" spans="2:7" x14ac:dyDescent="0.3">
      <c r="B16150" s="1"/>
      <c r="C16150" s="1"/>
      <c r="G16150" s="5"/>
    </row>
    <row r="16151" spans="2:7" x14ac:dyDescent="0.3">
      <c r="B16151" s="1"/>
      <c r="C16151" s="1"/>
      <c r="G16151" s="5"/>
    </row>
    <row r="16152" spans="2:7" x14ac:dyDescent="0.3">
      <c r="B16152" s="1"/>
      <c r="C16152" s="1"/>
      <c r="G16152" s="5"/>
    </row>
    <row r="16153" spans="2:7" x14ac:dyDescent="0.3">
      <c r="B16153" s="1"/>
      <c r="C16153" s="1"/>
      <c r="G16153" s="5"/>
    </row>
    <row r="16154" spans="2:7" x14ac:dyDescent="0.3">
      <c r="B16154" s="1"/>
      <c r="C16154" s="1"/>
      <c r="G16154" s="5"/>
    </row>
    <row r="16155" spans="2:7" x14ac:dyDescent="0.3">
      <c r="B16155" s="1"/>
      <c r="C16155" s="1"/>
      <c r="G16155" s="5"/>
    </row>
    <row r="16156" spans="2:7" x14ac:dyDescent="0.3">
      <c r="B16156" s="1"/>
      <c r="C16156" s="1"/>
      <c r="G16156" s="5"/>
    </row>
    <row r="16157" spans="2:7" x14ac:dyDescent="0.3">
      <c r="B16157" s="1"/>
      <c r="C16157" s="1"/>
      <c r="G16157" s="5"/>
    </row>
    <row r="16158" spans="2:7" x14ac:dyDescent="0.3">
      <c r="B16158" s="1"/>
      <c r="C16158" s="1"/>
      <c r="G16158" s="5"/>
    </row>
    <row r="16159" spans="2:7" x14ac:dyDescent="0.3">
      <c r="B16159" s="1"/>
      <c r="C16159" s="1"/>
      <c r="G16159" s="5"/>
    </row>
    <row r="16160" spans="2:7" x14ac:dyDescent="0.3">
      <c r="B16160" s="1"/>
      <c r="C16160" s="1"/>
      <c r="G16160" s="5"/>
    </row>
    <row r="16161" spans="2:7" x14ac:dyDescent="0.3">
      <c r="B16161" s="1"/>
      <c r="C16161" s="1"/>
      <c r="G16161" s="5"/>
    </row>
    <row r="16162" spans="2:7" x14ac:dyDescent="0.3">
      <c r="B16162" s="1"/>
      <c r="C16162" s="1"/>
      <c r="G16162" s="5"/>
    </row>
    <row r="16163" spans="2:7" x14ac:dyDescent="0.3">
      <c r="B16163" s="1"/>
      <c r="C16163" s="1"/>
      <c r="G16163" s="5"/>
    </row>
    <row r="16164" spans="2:7" x14ac:dyDescent="0.3">
      <c r="B16164" s="1"/>
      <c r="C16164" s="1"/>
      <c r="G16164" s="5"/>
    </row>
    <row r="16165" spans="2:7" x14ac:dyDescent="0.3">
      <c r="B16165" s="1"/>
      <c r="C16165" s="1"/>
      <c r="G16165" s="5"/>
    </row>
    <row r="16166" spans="2:7" x14ac:dyDescent="0.3">
      <c r="B16166" s="1"/>
      <c r="C16166" s="1"/>
      <c r="G16166" s="5"/>
    </row>
    <row r="16167" spans="2:7" x14ac:dyDescent="0.3">
      <c r="B16167" s="1"/>
      <c r="C16167" s="1"/>
      <c r="G16167" s="5"/>
    </row>
    <row r="16168" spans="2:7" x14ac:dyDescent="0.3">
      <c r="B16168" s="1"/>
      <c r="C16168" s="1"/>
      <c r="G16168" s="5"/>
    </row>
    <row r="16169" spans="2:7" x14ac:dyDescent="0.3">
      <c r="B16169" s="1"/>
      <c r="C16169" s="1"/>
      <c r="G16169" s="5"/>
    </row>
    <row r="16170" spans="2:7" x14ac:dyDescent="0.3">
      <c r="B16170" s="1"/>
      <c r="C16170" s="1"/>
      <c r="G16170" s="5"/>
    </row>
    <row r="16171" spans="2:7" x14ac:dyDescent="0.3">
      <c r="B16171" s="1"/>
      <c r="C16171" s="1"/>
      <c r="G16171" s="5"/>
    </row>
    <row r="16172" spans="2:7" x14ac:dyDescent="0.3">
      <c r="B16172" s="1"/>
      <c r="C16172" s="1"/>
      <c r="G16172" s="5"/>
    </row>
    <row r="16173" spans="2:7" x14ac:dyDescent="0.3">
      <c r="B16173" s="1"/>
      <c r="C16173" s="1"/>
      <c r="G16173" s="5"/>
    </row>
    <row r="16174" spans="2:7" x14ac:dyDescent="0.3">
      <c r="B16174" s="1"/>
      <c r="C16174" s="1"/>
      <c r="G16174" s="5"/>
    </row>
    <row r="16175" spans="2:7" x14ac:dyDescent="0.3">
      <c r="B16175" s="1"/>
      <c r="C16175" s="1"/>
      <c r="G16175" s="5"/>
    </row>
    <row r="16176" spans="2:7" x14ac:dyDescent="0.3">
      <c r="B16176" s="1"/>
      <c r="C16176" s="1"/>
      <c r="G16176" s="5"/>
    </row>
    <row r="16177" spans="2:7" x14ac:dyDescent="0.3">
      <c r="B16177" s="1"/>
      <c r="C16177" s="1"/>
      <c r="G16177" s="5"/>
    </row>
    <row r="16178" spans="2:7" x14ac:dyDescent="0.3">
      <c r="B16178" s="1"/>
      <c r="C16178" s="1"/>
      <c r="G16178" s="5"/>
    </row>
    <row r="16179" spans="2:7" x14ac:dyDescent="0.3">
      <c r="B16179" s="1"/>
      <c r="C16179" s="1"/>
      <c r="G16179" s="5"/>
    </row>
    <row r="16180" spans="2:7" x14ac:dyDescent="0.3">
      <c r="B16180" s="1"/>
      <c r="C16180" s="1"/>
      <c r="G16180" s="5"/>
    </row>
    <row r="16181" spans="2:7" x14ac:dyDescent="0.3">
      <c r="B16181" s="1"/>
      <c r="C16181" s="1"/>
      <c r="G16181" s="5"/>
    </row>
    <row r="16182" spans="2:7" x14ac:dyDescent="0.3">
      <c r="B16182" s="1"/>
      <c r="C16182" s="1"/>
      <c r="G16182" s="5"/>
    </row>
    <row r="16183" spans="2:7" x14ac:dyDescent="0.3">
      <c r="B16183" s="1"/>
      <c r="C16183" s="1"/>
      <c r="G16183" s="5"/>
    </row>
    <row r="16184" spans="2:7" x14ac:dyDescent="0.3">
      <c r="B16184" s="1"/>
      <c r="C16184" s="1"/>
      <c r="G16184" s="5"/>
    </row>
    <row r="16185" spans="2:7" x14ac:dyDescent="0.3">
      <c r="B16185" s="1"/>
      <c r="C16185" s="1"/>
      <c r="G16185" s="5"/>
    </row>
    <row r="16186" spans="2:7" x14ac:dyDescent="0.3">
      <c r="B16186" s="1"/>
      <c r="C16186" s="1"/>
      <c r="G16186" s="5"/>
    </row>
    <row r="16187" spans="2:7" x14ac:dyDescent="0.3">
      <c r="B16187" s="1"/>
      <c r="C16187" s="1"/>
      <c r="G16187" s="5"/>
    </row>
    <row r="16188" spans="2:7" x14ac:dyDescent="0.3">
      <c r="B16188" s="1"/>
      <c r="C16188" s="1"/>
      <c r="G16188" s="5"/>
    </row>
    <row r="16189" spans="2:7" x14ac:dyDescent="0.3">
      <c r="B16189" s="1"/>
      <c r="C16189" s="1"/>
      <c r="G16189" s="5"/>
    </row>
    <row r="16190" spans="2:7" x14ac:dyDescent="0.3">
      <c r="B16190" s="1"/>
      <c r="C16190" s="1"/>
      <c r="G16190" s="5"/>
    </row>
    <row r="16191" spans="2:7" x14ac:dyDescent="0.3">
      <c r="B16191" s="1"/>
      <c r="C16191" s="1"/>
      <c r="G16191" s="5"/>
    </row>
    <row r="16192" spans="2:7" x14ac:dyDescent="0.3">
      <c r="B16192" s="1"/>
      <c r="C16192" s="1"/>
      <c r="G16192" s="5"/>
    </row>
    <row r="16193" spans="2:7" x14ac:dyDescent="0.3">
      <c r="B16193" s="1"/>
      <c r="C16193" s="1"/>
      <c r="G16193" s="5"/>
    </row>
    <row r="16194" spans="2:7" x14ac:dyDescent="0.3">
      <c r="B16194" s="1"/>
      <c r="C16194" s="1"/>
      <c r="G16194" s="5"/>
    </row>
    <row r="16195" spans="2:7" x14ac:dyDescent="0.3">
      <c r="B16195" s="1"/>
      <c r="C16195" s="1"/>
      <c r="G16195" s="5"/>
    </row>
    <row r="16196" spans="2:7" x14ac:dyDescent="0.3">
      <c r="B16196" s="1"/>
      <c r="C16196" s="1"/>
      <c r="G16196" s="5"/>
    </row>
    <row r="16197" spans="2:7" x14ac:dyDescent="0.3">
      <c r="B16197" s="1"/>
      <c r="C16197" s="1"/>
      <c r="G16197" s="5"/>
    </row>
    <row r="16198" spans="2:7" x14ac:dyDescent="0.3">
      <c r="B16198" s="1"/>
      <c r="C16198" s="1"/>
      <c r="G16198" s="5"/>
    </row>
    <row r="16199" spans="2:7" x14ac:dyDescent="0.3">
      <c r="B16199" s="1"/>
      <c r="C16199" s="1"/>
      <c r="G16199" s="5"/>
    </row>
    <row r="16200" spans="2:7" x14ac:dyDescent="0.3">
      <c r="B16200" s="1"/>
      <c r="C16200" s="1"/>
      <c r="G16200" s="5"/>
    </row>
    <row r="16201" spans="2:7" x14ac:dyDescent="0.3">
      <c r="B16201" s="1"/>
      <c r="C16201" s="1"/>
      <c r="G16201" s="5"/>
    </row>
    <row r="16202" spans="2:7" x14ac:dyDescent="0.3">
      <c r="B16202" s="1"/>
      <c r="C16202" s="1"/>
      <c r="G16202" s="5"/>
    </row>
    <row r="16203" spans="2:7" x14ac:dyDescent="0.3">
      <c r="B16203" s="1"/>
      <c r="C16203" s="1"/>
      <c r="G16203" s="5"/>
    </row>
    <row r="16204" spans="2:7" x14ac:dyDescent="0.3">
      <c r="B16204" s="1"/>
      <c r="C16204" s="1"/>
      <c r="G16204" s="5"/>
    </row>
    <row r="16205" spans="2:7" x14ac:dyDescent="0.3">
      <c r="B16205" s="1"/>
      <c r="C16205" s="1"/>
      <c r="G16205" s="5"/>
    </row>
    <row r="16206" spans="2:7" x14ac:dyDescent="0.3">
      <c r="B16206" s="1"/>
      <c r="C16206" s="1"/>
      <c r="G16206" s="5"/>
    </row>
    <row r="16207" spans="2:7" x14ac:dyDescent="0.3">
      <c r="B16207" s="1"/>
      <c r="C16207" s="1"/>
      <c r="G16207" s="5"/>
    </row>
    <row r="16208" spans="2:7" x14ac:dyDescent="0.3">
      <c r="B16208" s="1"/>
      <c r="C16208" s="1"/>
      <c r="G16208" s="5"/>
    </row>
    <row r="16209" spans="2:7" x14ac:dyDescent="0.3">
      <c r="B16209" s="1"/>
      <c r="C16209" s="1"/>
      <c r="G16209" s="5"/>
    </row>
    <row r="16210" spans="2:7" x14ac:dyDescent="0.3">
      <c r="B16210" s="1"/>
      <c r="C16210" s="1"/>
      <c r="G16210" s="5"/>
    </row>
    <row r="16211" spans="2:7" x14ac:dyDescent="0.3">
      <c r="B16211" s="1"/>
      <c r="C16211" s="1"/>
      <c r="G16211" s="5"/>
    </row>
    <row r="16212" spans="2:7" x14ac:dyDescent="0.3">
      <c r="B16212" s="1"/>
      <c r="C16212" s="1"/>
      <c r="G16212" s="5"/>
    </row>
    <row r="16213" spans="2:7" x14ac:dyDescent="0.3">
      <c r="B16213" s="1"/>
      <c r="C16213" s="1"/>
      <c r="G16213" s="5"/>
    </row>
    <row r="16214" spans="2:7" x14ac:dyDescent="0.3">
      <c r="B16214" s="1"/>
      <c r="C16214" s="1"/>
      <c r="G16214" s="5"/>
    </row>
    <row r="16215" spans="2:7" x14ac:dyDescent="0.3">
      <c r="B16215" s="1"/>
      <c r="C16215" s="1"/>
      <c r="G16215" s="5"/>
    </row>
    <row r="16216" spans="2:7" x14ac:dyDescent="0.3">
      <c r="B16216" s="1"/>
      <c r="C16216" s="1"/>
      <c r="G16216" s="5"/>
    </row>
    <row r="16217" spans="2:7" x14ac:dyDescent="0.3">
      <c r="B16217" s="1"/>
      <c r="C16217" s="1"/>
      <c r="G16217" s="5"/>
    </row>
    <row r="16218" spans="2:7" x14ac:dyDescent="0.3">
      <c r="B16218" s="1"/>
      <c r="C16218" s="1"/>
      <c r="G16218" s="5"/>
    </row>
    <row r="16219" spans="2:7" x14ac:dyDescent="0.3">
      <c r="B16219" s="1"/>
      <c r="C16219" s="1"/>
      <c r="G16219" s="5"/>
    </row>
    <row r="16220" spans="2:7" x14ac:dyDescent="0.3">
      <c r="B16220" s="1"/>
      <c r="C16220" s="1"/>
      <c r="G16220" s="5"/>
    </row>
    <row r="16221" spans="2:7" x14ac:dyDescent="0.3">
      <c r="B16221" s="1"/>
      <c r="C16221" s="1"/>
      <c r="G16221" s="5"/>
    </row>
    <row r="16222" spans="2:7" x14ac:dyDescent="0.3">
      <c r="B16222" s="1"/>
      <c r="C16222" s="1"/>
      <c r="G16222" s="5"/>
    </row>
    <row r="16223" spans="2:7" x14ac:dyDescent="0.3">
      <c r="B16223" s="1"/>
      <c r="C16223" s="1"/>
      <c r="G16223" s="5"/>
    </row>
    <row r="16224" spans="2:7" x14ac:dyDescent="0.3">
      <c r="B16224" s="1"/>
      <c r="C16224" s="1"/>
      <c r="G16224" s="5"/>
    </row>
    <row r="16225" spans="2:7" x14ac:dyDescent="0.3">
      <c r="B16225" s="1"/>
      <c r="C16225" s="1"/>
      <c r="G16225" s="5"/>
    </row>
    <row r="16226" spans="2:7" x14ac:dyDescent="0.3">
      <c r="B16226" s="1"/>
      <c r="C16226" s="1"/>
      <c r="G16226" s="5"/>
    </row>
    <row r="16227" spans="2:7" x14ac:dyDescent="0.3">
      <c r="B16227" s="1"/>
      <c r="C16227" s="1"/>
      <c r="G16227" s="5"/>
    </row>
    <row r="16228" spans="2:7" x14ac:dyDescent="0.3">
      <c r="B16228" s="1"/>
      <c r="C16228" s="1"/>
      <c r="G16228" s="5"/>
    </row>
    <row r="16229" spans="2:7" x14ac:dyDescent="0.3">
      <c r="B16229" s="1"/>
      <c r="C16229" s="1"/>
      <c r="G16229" s="5"/>
    </row>
    <row r="16230" spans="2:7" x14ac:dyDescent="0.3">
      <c r="B16230" s="1"/>
      <c r="C16230" s="1"/>
      <c r="G16230" s="5"/>
    </row>
    <row r="16231" spans="2:7" x14ac:dyDescent="0.3">
      <c r="B16231" s="1"/>
      <c r="C16231" s="1"/>
      <c r="G16231" s="5"/>
    </row>
    <row r="16232" spans="2:7" x14ac:dyDescent="0.3">
      <c r="B16232" s="1"/>
      <c r="C16232" s="1"/>
      <c r="G16232" s="5"/>
    </row>
    <row r="16233" spans="2:7" x14ac:dyDescent="0.3">
      <c r="B16233" s="1"/>
      <c r="C16233" s="1"/>
      <c r="G16233" s="5"/>
    </row>
    <row r="16234" spans="2:7" x14ac:dyDescent="0.3">
      <c r="B16234" s="1"/>
      <c r="C16234" s="1"/>
      <c r="G16234" s="5"/>
    </row>
    <row r="16235" spans="2:7" x14ac:dyDescent="0.3">
      <c r="B16235" s="1"/>
      <c r="C16235" s="1"/>
      <c r="G16235" s="5"/>
    </row>
    <row r="16236" spans="2:7" x14ac:dyDescent="0.3">
      <c r="B16236" s="1"/>
      <c r="C16236" s="1"/>
      <c r="G16236" s="5"/>
    </row>
    <row r="16237" spans="2:7" x14ac:dyDescent="0.3">
      <c r="B16237" s="1"/>
      <c r="C16237" s="1"/>
      <c r="G16237" s="5"/>
    </row>
    <row r="16238" spans="2:7" x14ac:dyDescent="0.3">
      <c r="B16238" s="1"/>
      <c r="C16238" s="1"/>
      <c r="G16238" s="5"/>
    </row>
    <row r="16239" spans="2:7" x14ac:dyDescent="0.3">
      <c r="B16239" s="1"/>
      <c r="C16239" s="1"/>
      <c r="G16239" s="5"/>
    </row>
    <row r="16240" spans="2:7" x14ac:dyDescent="0.3">
      <c r="B16240" s="1"/>
      <c r="C16240" s="1"/>
      <c r="G16240" s="5"/>
    </row>
    <row r="16241" spans="2:7" x14ac:dyDescent="0.3">
      <c r="B16241" s="1"/>
      <c r="C16241" s="1"/>
      <c r="G16241" s="5"/>
    </row>
    <row r="16242" spans="2:7" x14ac:dyDescent="0.3">
      <c r="B16242" s="1"/>
      <c r="C16242" s="1"/>
      <c r="G16242" s="5"/>
    </row>
    <row r="16243" spans="2:7" x14ac:dyDescent="0.3">
      <c r="B16243" s="1"/>
      <c r="C16243" s="1"/>
      <c r="G16243" s="5"/>
    </row>
    <row r="16244" spans="2:7" x14ac:dyDescent="0.3">
      <c r="B16244" s="1"/>
      <c r="C16244" s="1"/>
      <c r="G16244" s="5"/>
    </row>
    <row r="16245" spans="2:7" x14ac:dyDescent="0.3">
      <c r="B16245" s="1"/>
      <c r="C16245" s="1"/>
      <c r="G16245" s="5"/>
    </row>
    <row r="16246" spans="2:7" x14ac:dyDescent="0.3">
      <c r="B16246" s="1"/>
      <c r="C16246" s="1"/>
      <c r="G16246" s="5"/>
    </row>
    <row r="16247" spans="2:7" x14ac:dyDescent="0.3">
      <c r="B16247" s="1"/>
      <c r="C16247" s="1"/>
      <c r="G16247" s="5"/>
    </row>
    <row r="16248" spans="2:7" x14ac:dyDescent="0.3">
      <c r="B16248" s="1"/>
      <c r="C16248" s="1"/>
      <c r="G16248" s="5"/>
    </row>
    <row r="16249" spans="2:7" x14ac:dyDescent="0.3">
      <c r="B16249" s="1"/>
      <c r="C16249" s="1"/>
      <c r="G16249" s="5"/>
    </row>
    <row r="16250" spans="2:7" x14ac:dyDescent="0.3">
      <c r="B16250" s="1"/>
      <c r="C16250" s="1"/>
      <c r="G16250" s="5"/>
    </row>
    <row r="16251" spans="2:7" x14ac:dyDescent="0.3">
      <c r="B16251" s="1"/>
      <c r="C16251" s="1"/>
      <c r="G16251" s="5"/>
    </row>
    <row r="16252" spans="2:7" x14ac:dyDescent="0.3">
      <c r="B16252" s="1"/>
      <c r="C16252" s="1"/>
      <c r="G16252" s="5"/>
    </row>
    <row r="16253" spans="2:7" x14ac:dyDescent="0.3">
      <c r="B16253" s="1"/>
      <c r="C16253" s="1"/>
      <c r="G16253" s="5"/>
    </row>
    <row r="16254" spans="2:7" x14ac:dyDescent="0.3">
      <c r="B16254" s="1"/>
      <c r="C16254" s="1"/>
      <c r="G16254" s="5"/>
    </row>
    <row r="16255" spans="2:7" x14ac:dyDescent="0.3">
      <c r="B16255" s="1"/>
      <c r="C16255" s="1"/>
      <c r="G16255" s="5"/>
    </row>
    <row r="16256" spans="2:7" x14ac:dyDescent="0.3">
      <c r="B16256" s="1"/>
      <c r="C16256" s="1"/>
      <c r="G16256" s="5"/>
    </row>
    <row r="16257" spans="2:7" x14ac:dyDescent="0.3">
      <c r="B16257" s="1"/>
      <c r="C16257" s="1"/>
      <c r="G16257" s="5"/>
    </row>
    <row r="16258" spans="2:7" x14ac:dyDescent="0.3">
      <c r="B16258" s="1"/>
      <c r="C16258" s="1"/>
      <c r="G16258" s="5"/>
    </row>
    <row r="16259" spans="2:7" x14ac:dyDescent="0.3">
      <c r="B16259" s="1"/>
      <c r="C16259" s="1"/>
      <c r="G16259" s="5"/>
    </row>
    <row r="16260" spans="2:7" x14ac:dyDescent="0.3">
      <c r="B16260" s="1"/>
      <c r="C16260" s="1"/>
      <c r="G16260" s="5"/>
    </row>
    <row r="16261" spans="2:7" x14ac:dyDescent="0.3">
      <c r="B16261" s="1"/>
      <c r="C16261" s="1"/>
      <c r="G16261" s="5"/>
    </row>
    <row r="16262" spans="2:7" x14ac:dyDescent="0.3">
      <c r="B16262" s="1"/>
      <c r="C16262" s="1"/>
      <c r="G16262" s="5"/>
    </row>
    <row r="16263" spans="2:7" x14ac:dyDescent="0.3">
      <c r="B16263" s="1"/>
      <c r="C16263" s="1"/>
      <c r="G16263" s="5"/>
    </row>
    <row r="16264" spans="2:7" x14ac:dyDescent="0.3">
      <c r="B16264" s="1"/>
      <c r="C16264" s="1"/>
      <c r="G16264" s="5"/>
    </row>
    <row r="16265" spans="2:7" x14ac:dyDescent="0.3">
      <c r="B16265" s="1"/>
      <c r="C16265" s="1"/>
      <c r="G16265" s="5"/>
    </row>
    <row r="16266" spans="2:7" x14ac:dyDescent="0.3">
      <c r="B16266" s="1"/>
      <c r="C16266" s="1"/>
      <c r="G16266" s="5"/>
    </row>
    <row r="16267" spans="2:7" x14ac:dyDescent="0.3">
      <c r="B16267" s="1"/>
      <c r="C16267" s="1"/>
      <c r="G16267" s="5"/>
    </row>
    <row r="16268" spans="2:7" x14ac:dyDescent="0.3">
      <c r="B16268" s="1"/>
      <c r="C16268" s="1"/>
      <c r="G16268" s="5"/>
    </row>
    <row r="16269" spans="2:7" x14ac:dyDescent="0.3">
      <c r="B16269" s="1"/>
      <c r="C16269" s="1"/>
      <c r="G16269" s="5"/>
    </row>
    <row r="16270" spans="2:7" x14ac:dyDescent="0.3">
      <c r="B16270" s="1"/>
      <c r="C16270" s="1"/>
      <c r="G16270" s="5"/>
    </row>
    <row r="16271" spans="2:7" x14ac:dyDescent="0.3">
      <c r="B16271" s="1"/>
      <c r="C16271" s="1"/>
      <c r="G16271" s="5"/>
    </row>
    <row r="16272" spans="2:7" x14ac:dyDescent="0.3">
      <c r="B16272" s="1"/>
      <c r="C16272" s="1"/>
      <c r="G16272" s="5"/>
    </row>
    <row r="16273" spans="2:7" x14ac:dyDescent="0.3">
      <c r="B16273" s="1"/>
      <c r="C16273" s="1"/>
      <c r="G16273" s="5"/>
    </row>
    <row r="16274" spans="2:7" x14ac:dyDescent="0.3">
      <c r="B16274" s="1"/>
      <c r="C16274" s="1"/>
      <c r="G16274" s="5"/>
    </row>
    <row r="16275" spans="2:7" x14ac:dyDescent="0.3">
      <c r="B16275" s="1"/>
      <c r="C16275" s="1"/>
      <c r="G16275" s="5"/>
    </row>
    <row r="16276" spans="2:7" x14ac:dyDescent="0.3">
      <c r="B16276" s="1"/>
      <c r="C16276" s="1"/>
      <c r="G16276" s="5"/>
    </row>
    <row r="16277" spans="2:7" x14ac:dyDescent="0.3">
      <c r="B16277" s="1"/>
      <c r="C16277" s="1"/>
      <c r="G16277" s="5"/>
    </row>
    <row r="16278" spans="2:7" x14ac:dyDescent="0.3">
      <c r="B16278" s="1"/>
      <c r="C16278" s="1"/>
      <c r="G16278" s="5"/>
    </row>
    <row r="16279" spans="2:7" x14ac:dyDescent="0.3">
      <c r="B16279" s="1"/>
      <c r="C16279" s="1"/>
      <c r="G16279" s="5"/>
    </row>
    <row r="16280" spans="2:7" x14ac:dyDescent="0.3">
      <c r="B16280" s="1"/>
      <c r="C16280" s="1"/>
      <c r="G16280" s="5"/>
    </row>
    <row r="16281" spans="2:7" x14ac:dyDescent="0.3">
      <c r="B16281" s="1"/>
      <c r="C16281" s="1"/>
      <c r="G16281" s="5"/>
    </row>
    <row r="16282" spans="2:7" x14ac:dyDescent="0.3">
      <c r="B16282" s="1"/>
      <c r="C16282" s="1"/>
      <c r="G16282" s="5"/>
    </row>
    <row r="16283" spans="2:7" x14ac:dyDescent="0.3">
      <c r="B16283" s="1"/>
      <c r="C16283" s="1"/>
      <c r="G16283" s="5"/>
    </row>
    <row r="16284" spans="2:7" x14ac:dyDescent="0.3">
      <c r="B16284" s="1"/>
      <c r="C16284" s="1"/>
      <c r="G16284" s="5"/>
    </row>
    <row r="16285" spans="2:7" x14ac:dyDescent="0.3">
      <c r="B16285" s="1"/>
      <c r="C16285" s="1"/>
      <c r="G16285" s="5"/>
    </row>
    <row r="16286" spans="2:7" x14ac:dyDescent="0.3">
      <c r="B16286" s="1"/>
      <c r="C16286" s="1"/>
      <c r="G16286" s="5"/>
    </row>
    <row r="16287" spans="2:7" x14ac:dyDescent="0.3">
      <c r="B16287" s="1"/>
      <c r="C16287" s="1"/>
      <c r="G16287" s="5"/>
    </row>
    <row r="16288" spans="2:7" x14ac:dyDescent="0.3">
      <c r="B16288" s="1"/>
      <c r="C16288" s="1"/>
      <c r="G16288" s="5"/>
    </row>
    <row r="16289" spans="2:7" x14ac:dyDescent="0.3">
      <c r="B16289" s="1"/>
      <c r="C16289" s="1"/>
      <c r="G16289" s="5"/>
    </row>
    <row r="16290" spans="2:7" x14ac:dyDescent="0.3">
      <c r="B16290" s="1"/>
      <c r="C16290" s="1"/>
      <c r="G16290" s="5"/>
    </row>
    <row r="16291" spans="2:7" x14ac:dyDescent="0.3">
      <c r="B16291" s="1"/>
      <c r="C16291" s="1"/>
      <c r="G16291" s="5"/>
    </row>
    <row r="16292" spans="2:7" x14ac:dyDescent="0.3">
      <c r="B16292" s="1"/>
      <c r="C16292" s="1"/>
      <c r="G16292" s="5"/>
    </row>
    <row r="16293" spans="2:7" x14ac:dyDescent="0.3">
      <c r="B16293" s="1"/>
      <c r="C16293" s="1"/>
      <c r="G16293" s="5"/>
    </row>
    <row r="16294" spans="2:7" x14ac:dyDescent="0.3">
      <c r="B16294" s="1"/>
      <c r="C16294" s="1"/>
      <c r="G16294" s="5"/>
    </row>
    <row r="16295" spans="2:7" x14ac:dyDescent="0.3">
      <c r="B16295" s="1"/>
      <c r="C16295" s="1"/>
      <c r="G16295" s="5"/>
    </row>
    <row r="16296" spans="2:7" x14ac:dyDescent="0.3">
      <c r="B16296" s="1"/>
      <c r="C16296" s="1"/>
      <c r="G16296" s="5"/>
    </row>
    <row r="16297" spans="2:7" x14ac:dyDescent="0.3">
      <c r="B16297" s="1"/>
      <c r="C16297" s="1"/>
      <c r="G16297" s="5"/>
    </row>
    <row r="16298" spans="2:7" x14ac:dyDescent="0.3">
      <c r="B16298" s="1"/>
      <c r="C16298" s="1"/>
      <c r="G16298" s="5"/>
    </row>
    <row r="16299" spans="2:7" x14ac:dyDescent="0.3">
      <c r="B16299" s="1"/>
      <c r="C16299" s="1"/>
      <c r="G16299" s="5"/>
    </row>
    <row r="16300" spans="2:7" x14ac:dyDescent="0.3">
      <c r="B16300" s="1"/>
      <c r="C16300" s="1"/>
      <c r="G16300" s="5"/>
    </row>
    <row r="16301" spans="2:7" x14ac:dyDescent="0.3">
      <c r="B16301" s="1"/>
      <c r="C16301" s="1"/>
      <c r="G16301" s="5"/>
    </row>
    <row r="16302" spans="2:7" x14ac:dyDescent="0.3">
      <c r="B16302" s="1"/>
      <c r="C16302" s="1"/>
      <c r="G16302" s="5"/>
    </row>
    <row r="16303" spans="2:7" x14ac:dyDescent="0.3">
      <c r="B16303" s="1"/>
      <c r="C16303" s="1"/>
      <c r="G16303" s="5"/>
    </row>
    <row r="16304" spans="2:7" x14ac:dyDescent="0.3">
      <c r="B16304" s="1"/>
      <c r="C16304" s="1"/>
      <c r="G16304" s="5"/>
    </row>
    <row r="16305" spans="2:7" x14ac:dyDescent="0.3">
      <c r="B16305" s="1"/>
      <c r="C16305" s="1"/>
      <c r="G16305" s="5"/>
    </row>
    <row r="16306" spans="2:7" x14ac:dyDescent="0.3">
      <c r="B16306" s="1"/>
      <c r="C16306" s="1"/>
      <c r="G16306" s="5"/>
    </row>
    <row r="16307" spans="2:7" x14ac:dyDescent="0.3">
      <c r="B16307" s="1"/>
      <c r="C16307" s="1"/>
      <c r="G16307" s="5"/>
    </row>
    <row r="16308" spans="2:7" x14ac:dyDescent="0.3">
      <c r="B16308" s="1"/>
      <c r="C16308" s="1"/>
      <c r="G16308" s="5"/>
    </row>
    <row r="16309" spans="2:7" x14ac:dyDescent="0.3">
      <c r="B16309" s="1"/>
      <c r="C16309" s="1"/>
      <c r="G16309" s="5"/>
    </row>
    <row r="16310" spans="2:7" x14ac:dyDescent="0.3">
      <c r="B16310" s="1"/>
      <c r="C16310" s="1"/>
      <c r="G16310" s="5"/>
    </row>
    <row r="16311" spans="2:7" x14ac:dyDescent="0.3">
      <c r="B16311" s="1"/>
      <c r="C16311" s="1"/>
      <c r="G16311" s="5"/>
    </row>
    <row r="16312" spans="2:7" x14ac:dyDescent="0.3">
      <c r="B16312" s="1"/>
      <c r="C16312" s="1"/>
      <c r="G16312" s="5"/>
    </row>
    <row r="16313" spans="2:7" x14ac:dyDescent="0.3">
      <c r="B16313" s="1"/>
      <c r="C16313" s="1"/>
      <c r="G16313" s="5"/>
    </row>
    <row r="16314" spans="2:7" x14ac:dyDescent="0.3">
      <c r="B16314" s="1"/>
      <c r="C16314" s="1"/>
      <c r="G16314" s="5"/>
    </row>
    <row r="16315" spans="2:7" x14ac:dyDescent="0.3">
      <c r="B16315" s="1"/>
      <c r="C16315" s="1"/>
      <c r="G16315" s="5"/>
    </row>
    <row r="16316" spans="2:7" x14ac:dyDescent="0.3">
      <c r="B16316" s="1"/>
      <c r="C16316" s="1"/>
      <c r="G16316" s="5"/>
    </row>
    <row r="16317" spans="2:7" x14ac:dyDescent="0.3">
      <c r="B16317" s="1"/>
      <c r="C16317" s="1"/>
      <c r="G16317" s="5"/>
    </row>
    <row r="16318" spans="2:7" x14ac:dyDescent="0.3">
      <c r="B16318" s="1"/>
      <c r="C16318" s="1"/>
      <c r="G16318" s="5"/>
    </row>
    <row r="16319" spans="2:7" x14ac:dyDescent="0.3">
      <c r="B16319" s="1"/>
      <c r="C16319" s="1"/>
      <c r="G16319" s="5"/>
    </row>
    <row r="16320" spans="2:7" x14ac:dyDescent="0.3">
      <c r="B16320" s="1"/>
      <c r="C16320" s="1"/>
      <c r="G16320" s="5"/>
    </row>
    <row r="16321" spans="2:7" x14ac:dyDescent="0.3">
      <c r="B16321" s="1"/>
      <c r="C16321" s="1"/>
      <c r="G16321" s="5"/>
    </row>
    <row r="16322" spans="2:7" x14ac:dyDescent="0.3">
      <c r="B16322" s="1"/>
      <c r="C16322" s="1"/>
      <c r="G16322" s="5"/>
    </row>
    <row r="16323" spans="2:7" x14ac:dyDescent="0.3">
      <c r="B16323" s="1"/>
      <c r="C16323" s="1"/>
      <c r="G16323" s="5"/>
    </row>
    <row r="16324" spans="2:7" x14ac:dyDescent="0.3">
      <c r="B16324" s="1"/>
      <c r="C16324" s="1"/>
      <c r="G16324" s="5"/>
    </row>
    <row r="16325" spans="2:7" x14ac:dyDescent="0.3">
      <c r="B16325" s="1"/>
      <c r="C16325" s="1"/>
      <c r="G16325" s="5"/>
    </row>
    <row r="16326" spans="2:7" x14ac:dyDescent="0.3">
      <c r="B16326" s="1"/>
      <c r="C16326" s="1"/>
      <c r="G16326" s="5"/>
    </row>
    <row r="16327" spans="2:7" x14ac:dyDescent="0.3">
      <c r="B16327" s="1"/>
      <c r="C16327" s="1"/>
      <c r="G16327" s="5"/>
    </row>
    <row r="16328" spans="2:7" x14ac:dyDescent="0.3">
      <c r="B16328" s="1"/>
      <c r="C16328" s="1"/>
      <c r="G16328" s="5"/>
    </row>
    <row r="16329" spans="2:7" x14ac:dyDescent="0.3">
      <c r="B16329" s="1"/>
      <c r="C16329" s="1"/>
      <c r="G16329" s="5"/>
    </row>
    <row r="16330" spans="2:7" x14ac:dyDescent="0.3">
      <c r="B16330" s="1"/>
      <c r="C16330" s="1"/>
      <c r="G16330" s="5"/>
    </row>
    <row r="16331" spans="2:7" x14ac:dyDescent="0.3">
      <c r="B16331" s="1"/>
      <c r="C16331" s="1"/>
      <c r="G16331" s="5"/>
    </row>
    <row r="16332" spans="2:7" x14ac:dyDescent="0.3">
      <c r="B16332" s="1"/>
      <c r="C16332" s="1"/>
      <c r="G16332" s="5"/>
    </row>
    <row r="16333" spans="2:7" x14ac:dyDescent="0.3">
      <c r="B16333" s="1"/>
      <c r="C16333" s="1"/>
      <c r="G16333" s="5"/>
    </row>
    <row r="16334" spans="2:7" x14ac:dyDescent="0.3">
      <c r="B16334" s="1"/>
      <c r="C16334" s="1"/>
      <c r="G16334" s="5"/>
    </row>
    <row r="16335" spans="2:7" x14ac:dyDescent="0.3">
      <c r="B16335" s="1"/>
      <c r="C16335" s="1"/>
      <c r="G16335" s="5"/>
    </row>
    <row r="16336" spans="2:7" x14ac:dyDescent="0.3">
      <c r="B16336" s="1"/>
      <c r="C16336" s="1"/>
      <c r="G16336" s="5"/>
    </row>
    <row r="16337" spans="2:7" x14ac:dyDescent="0.3">
      <c r="B16337" s="1"/>
      <c r="C16337" s="1"/>
      <c r="G16337" s="5"/>
    </row>
    <row r="16338" spans="2:7" x14ac:dyDescent="0.3">
      <c r="B16338" s="1"/>
      <c r="C16338" s="1"/>
      <c r="G16338" s="5"/>
    </row>
    <row r="16339" spans="2:7" x14ac:dyDescent="0.3">
      <c r="B16339" s="1"/>
      <c r="C16339" s="1"/>
      <c r="G16339" s="5"/>
    </row>
    <row r="16340" spans="2:7" x14ac:dyDescent="0.3">
      <c r="B16340" s="1"/>
      <c r="C16340" s="1"/>
      <c r="G16340" s="5"/>
    </row>
    <row r="16341" spans="2:7" x14ac:dyDescent="0.3">
      <c r="B16341" s="1"/>
      <c r="C16341" s="1"/>
      <c r="G16341" s="5"/>
    </row>
    <row r="16342" spans="2:7" x14ac:dyDescent="0.3">
      <c r="B16342" s="1"/>
      <c r="C16342" s="1"/>
      <c r="G16342" s="5"/>
    </row>
    <row r="16343" spans="2:7" x14ac:dyDescent="0.3">
      <c r="B16343" s="1"/>
      <c r="C16343" s="1"/>
      <c r="G16343" s="5"/>
    </row>
    <row r="16344" spans="2:7" x14ac:dyDescent="0.3">
      <c r="B16344" s="1"/>
      <c r="C16344" s="1"/>
      <c r="G16344" s="5"/>
    </row>
    <row r="16345" spans="2:7" x14ac:dyDescent="0.3">
      <c r="B16345" s="1"/>
      <c r="C16345" s="1"/>
      <c r="G16345" s="5"/>
    </row>
    <row r="16346" spans="2:7" x14ac:dyDescent="0.3">
      <c r="B16346" s="1"/>
      <c r="C16346" s="1"/>
      <c r="G16346" s="5"/>
    </row>
    <row r="16347" spans="2:7" x14ac:dyDescent="0.3">
      <c r="B16347" s="1"/>
      <c r="C16347" s="1"/>
      <c r="G16347" s="5"/>
    </row>
    <row r="16348" spans="2:7" x14ac:dyDescent="0.3">
      <c r="B16348" s="1"/>
      <c r="C16348" s="1"/>
      <c r="G16348" s="5"/>
    </row>
    <row r="16349" spans="2:7" x14ac:dyDescent="0.3">
      <c r="B16349" s="1"/>
      <c r="C16349" s="1"/>
      <c r="G16349" s="5"/>
    </row>
    <row r="16350" spans="2:7" x14ac:dyDescent="0.3">
      <c r="B16350" s="1"/>
      <c r="C16350" s="1"/>
      <c r="G16350" s="5"/>
    </row>
    <row r="16351" spans="2:7" x14ac:dyDescent="0.3">
      <c r="B16351" s="1"/>
      <c r="C16351" s="1"/>
      <c r="G16351" s="5"/>
    </row>
    <row r="16352" spans="2:7" x14ac:dyDescent="0.3">
      <c r="B16352" s="1"/>
      <c r="C16352" s="1"/>
      <c r="G16352" s="5"/>
    </row>
    <row r="16353" spans="2:7" x14ac:dyDescent="0.3">
      <c r="B16353" s="1"/>
      <c r="C16353" s="1"/>
      <c r="G16353" s="5"/>
    </row>
    <row r="16354" spans="2:7" x14ac:dyDescent="0.3">
      <c r="B16354" s="1"/>
      <c r="C16354" s="1"/>
      <c r="G16354" s="5"/>
    </row>
    <row r="16355" spans="2:7" x14ac:dyDescent="0.3">
      <c r="B16355" s="1"/>
      <c r="C16355" s="1"/>
      <c r="G16355" s="5"/>
    </row>
    <row r="16356" spans="2:7" x14ac:dyDescent="0.3">
      <c r="B16356" s="1"/>
      <c r="C16356" s="1"/>
      <c r="G16356" s="5"/>
    </row>
    <row r="16357" spans="2:7" x14ac:dyDescent="0.3">
      <c r="B16357" s="1"/>
      <c r="C16357" s="1"/>
      <c r="G16357" s="5"/>
    </row>
    <row r="16358" spans="2:7" x14ac:dyDescent="0.3">
      <c r="B16358" s="1"/>
      <c r="C16358" s="1"/>
      <c r="G16358" s="5"/>
    </row>
    <row r="16359" spans="2:7" x14ac:dyDescent="0.3">
      <c r="B16359" s="1"/>
      <c r="C16359" s="1"/>
      <c r="G16359" s="5"/>
    </row>
    <row r="16360" spans="2:7" x14ac:dyDescent="0.3">
      <c r="B16360" s="1"/>
      <c r="C16360" s="1"/>
      <c r="G16360" s="5"/>
    </row>
    <row r="16361" spans="2:7" x14ac:dyDescent="0.3">
      <c r="B16361" s="1"/>
      <c r="C16361" s="1"/>
      <c r="G16361" s="5"/>
    </row>
    <row r="16362" spans="2:7" x14ac:dyDescent="0.3">
      <c r="B16362" s="1"/>
      <c r="C16362" s="1"/>
      <c r="G16362" s="5"/>
    </row>
    <row r="16363" spans="2:7" x14ac:dyDescent="0.3">
      <c r="B16363" s="1"/>
      <c r="C16363" s="1"/>
      <c r="G16363" s="5"/>
    </row>
    <row r="16364" spans="2:7" x14ac:dyDescent="0.3">
      <c r="B16364" s="1"/>
      <c r="C16364" s="1"/>
      <c r="G16364" s="5"/>
    </row>
    <row r="16365" spans="2:7" x14ac:dyDescent="0.3">
      <c r="B16365" s="1"/>
      <c r="C16365" s="1"/>
      <c r="G16365" s="5"/>
    </row>
    <row r="16366" spans="2:7" x14ac:dyDescent="0.3">
      <c r="B16366" s="1"/>
      <c r="C16366" s="1"/>
      <c r="G16366" s="5"/>
    </row>
    <row r="16367" spans="2:7" x14ac:dyDescent="0.3">
      <c r="B16367" s="1"/>
      <c r="C16367" s="1"/>
      <c r="G16367" s="5"/>
    </row>
    <row r="16368" spans="2:7" x14ac:dyDescent="0.3">
      <c r="B16368" s="1"/>
      <c r="C16368" s="1"/>
      <c r="G16368" s="5"/>
    </row>
    <row r="16369" spans="2:7" x14ac:dyDescent="0.3">
      <c r="B16369" s="1"/>
      <c r="C16369" s="1"/>
      <c r="G16369" s="5"/>
    </row>
    <row r="16370" spans="2:7" x14ac:dyDescent="0.3">
      <c r="B16370" s="1"/>
      <c r="C16370" s="1"/>
      <c r="G16370" s="5"/>
    </row>
    <row r="16371" spans="2:7" x14ac:dyDescent="0.3">
      <c r="B16371" s="1"/>
      <c r="C16371" s="1"/>
      <c r="G16371" s="5"/>
    </row>
    <row r="16372" spans="2:7" x14ac:dyDescent="0.3">
      <c r="B16372" s="1"/>
      <c r="C16372" s="1"/>
      <c r="G16372" s="5"/>
    </row>
    <row r="16373" spans="2:7" x14ac:dyDescent="0.3">
      <c r="B16373" s="1"/>
      <c r="C16373" s="1"/>
      <c r="G16373" s="5"/>
    </row>
    <row r="16374" spans="2:7" x14ac:dyDescent="0.3">
      <c r="B16374" s="1"/>
      <c r="C16374" s="1"/>
      <c r="G16374" s="5"/>
    </row>
    <row r="16375" spans="2:7" x14ac:dyDescent="0.3">
      <c r="B16375" s="1"/>
      <c r="C16375" s="1"/>
      <c r="G16375" s="5"/>
    </row>
    <row r="16376" spans="2:7" x14ac:dyDescent="0.3">
      <c r="B16376" s="1"/>
      <c r="C16376" s="1"/>
      <c r="G16376" s="5"/>
    </row>
    <row r="16377" spans="2:7" x14ac:dyDescent="0.3">
      <c r="B16377" s="1"/>
      <c r="C16377" s="1"/>
      <c r="G16377" s="5"/>
    </row>
    <row r="16378" spans="2:7" x14ac:dyDescent="0.3">
      <c r="B16378" s="1"/>
      <c r="C16378" s="1"/>
      <c r="G16378" s="5"/>
    </row>
    <row r="16379" spans="2:7" x14ac:dyDescent="0.3">
      <c r="B16379" s="1"/>
      <c r="C16379" s="1"/>
      <c r="G16379" s="5"/>
    </row>
    <row r="16380" spans="2:7" x14ac:dyDescent="0.3">
      <c r="B16380" s="1"/>
      <c r="C16380" s="1"/>
      <c r="G16380" s="5"/>
    </row>
    <row r="16381" spans="2:7" x14ac:dyDescent="0.3">
      <c r="B16381" s="1"/>
      <c r="C16381" s="1"/>
      <c r="G16381" s="5"/>
    </row>
    <row r="16382" spans="2:7" x14ac:dyDescent="0.3">
      <c r="B16382" s="1"/>
      <c r="C16382" s="1"/>
      <c r="G16382" s="5"/>
    </row>
    <row r="16383" spans="2:7" x14ac:dyDescent="0.3">
      <c r="B16383" s="1"/>
      <c r="C16383" s="1"/>
      <c r="G16383" s="5"/>
    </row>
    <row r="16384" spans="2:7" x14ac:dyDescent="0.3">
      <c r="B16384" s="1"/>
      <c r="C16384" s="1"/>
      <c r="G16384" s="5"/>
    </row>
    <row r="16385" spans="2:7" x14ac:dyDescent="0.3">
      <c r="B16385" s="1"/>
      <c r="C16385" s="1"/>
      <c r="G16385" s="5"/>
    </row>
    <row r="16386" spans="2:7" x14ac:dyDescent="0.3">
      <c r="B16386" s="1"/>
      <c r="C16386" s="1"/>
      <c r="G16386" s="5"/>
    </row>
    <row r="16387" spans="2:7" x14ac:dyDescent="0.3">
      <c r="B16387" s="1"/>
      <c r="C16387" s="1"/>
      <c r="G16387" s="5"/>
    </row>
    <row r="16388" spans="2:7" x14ac:dyDescent="0.3">
      <c r="B16388" s="1"/>
      <c r="C16388" s="1"/>
      <c r="G16388" s="5"/>
    </row>
    <row r="16389" spans="2:7" x14ac:dyDescent="0.3">
      <c r="B16389" s="1"/>
      <c r="C16389" s="1"/>
      <c r="G16389" s="5"/>
    </row>
    <row r="16390" spans="2:7" x14ac:dyDescent="0.3">
      <c r="B16390" s="1"/>
      <c r="C16390" s="1"/>
      <c r="G16390" s="5"/>
    </row>
    <row r="16391" spans="2:7" x14ac:dyDescent="0.3">
      <c r="B16391" s="1"/>
      <c r="C16391" s="1"/>
      <c r="G16391" s="5"/>
    </row>
    <row r="16392" spans="2:7" x14ac:dyDescent="0.3">
      <c r="B16392" s="1"/>
      <c r="C16392" s="1"/>
      <c r="G16392" s="5"/>
    </row>
    <row r="16393" spans="2:7" x14ac:dyDescent="0.3">
      <c r="B16393" s="1"/>
      <c r="C16393" s="1"/>
      <c r="G16393" s="5"/>
    </row>
    <row r="16394" spans="2:7" x14ac:dyDescent="0.3">
      <c r="B16394" s="1"/>
      <c r="C16394" s="1"/>
      <c r="G16394" s="5"/>
    </row>
    <row r="16395" spans="2:7" x14ac:dyDescent="0.3">
      <c r="B16395" s="1"/>
      <c r="C16395" s="1"/>
      <c r="G16395" s="5"/>
    </row>
    <row r="16396" spans="2:7" x14ac:dyDescent="0.3">
      <c r="B16396" s="1"/>
      <c r="C16396" s="1"/>
      <c r="G16396" s="5"/>
    </row>
    <row r="16397" spans="2:7" x14ac:dyDescent="0.3">
      <c r="B16397" s="1"/>
      <c r="C16397" s="1"/>
      <c r="G16397" s="5"/>
    </row>
    <row r="16398" spans="2:7" x14ac:dyDescent="0.3">
      <c r="B16398" s="1"/>
      <c r="C16398" s="1"/>
      <c r="G16398" s="5"/>
    </row>
    <row r="16399" spans="2:7" x14ac:dyDescent="0.3">
      <c r="B16399" s="1"/>
      <c r="C16399" s="1"/>
      <c r="G16399" s="5"/>
    </row>
    <row r="16400" spans="2:7" x14ac:dyDescent="0.3">
      <c r="B16400" s="1"/>
      <c r="C16400" s="1"/>
      <c r="G16400" s="5"/>
    </row>
    <row r="16401" spans="2:7" x14ac:dyDescent="0.3">
      <c r="B16401" s="1"/>
      <c r="C16401" s="1"/>
      <c r="G16401" s="5"/>
    </row>
    <row r="16402" spans="2:7" x14ac:dyDescent="0.3">
      <c r="B16402" s="1"/>
      <c r="C16402" s="1"/>
      <c r="G16402" s="5"/>
    </row>
    <row r="16403" spans="2:7" x14ac:dyDescent="0.3">
      <c r="B16403" s="1"/>
      <c r="C16403" s="1"/>
      <c r="G16403" s="5"/>
    </row>
    <row r="16404" spans="2:7" x14ac:dyDescent="0.3">
      <c r="B16404" s="1"/>
      <c r="C16404" s="1"/>
      <c r="G16404" s="5"/>
    </row>
    <row r="16405" spans="2:7" x14ac:dyDescent="0.3">
      <c r="B16405" s="1"/>
      <c r="C16405" s="1"/>
      <c r="G16405" s="5"/>
    </row>
    <row r="16406" spans="2:7" x14ac:dyDescent="0.3">
      <c r="B16406" s="1"/>
      <c r="C16406" s="1"/>
      <c r="G16406" s="5"/>
    </row>
    <row r="16407" spans="2:7" x14ac:dyDescent="0.3">
      <c r="B16407" s="1"/>
      <c r="C16407" s="1"/>
      <c r="G16407" s="5"/>
    </row>
    <row r="16408" spans="2:7" x14ac:dyDescent="0.3">
      <c r="B16408" s="1"/>
      <c r="C16408" s="1"/>
      <c r="G16408" s="5"/>
    </row>
    <row r="16409" spans="2:7" x14ac:dyDescent="0.3">
      <c r="B16409" s="1"/>
      <c r="C16409" s="1"/>
      <c r="G16409" s="5"/>
    </row>
    <row r="16410" spans="2:7" x14ac:dyDescent="0.3">
      <c r="B16410" s="1"/>
      <c r="C16410" s="1"/>
      <c r="G16410" s="5"/>
    </row>
    <row r="16411" spans="2:7" x14ac:dyDescent="0.3">
      <c r="B16411" s="1"/>
      <c r="C16411" s="1"/>
      <c r="G16411" s="5"/>
    </row>
    <row r="16412" spans="2:7" x14ac:dyDescent="0.3">
      <c r="B16412" s="1"/>
      <c r="C16412" s="1"/>
      <c r="G16412" s="5"/>
    </row>
    <row r="16413" spans="2:7" x14ac:dyDescent="0.3">
      <c r="B16413" s="1"/>
      <c r="C16413" s="1"/>
      <c r="G16413" s="5"/>
    </row>
    <row r="16414" spans="2:7" x14ac:dyDescent="0.3">
      <c r="B16414" s="1"/>
      <c r="C16414" s="1"/>
      <c r="G16414" s="5"/>
    </row>
    <row r="16415" spans="2:7" x14ac:dyDescent="0.3">
      <c r="B16415" s="1"/>
      <c r="C16415" s="1"/>
      <c r="G16415" s="5"/>
    </row>
    <row r="16416" spans="2:7" x14ac:dyDescent="0.3">
      <c r="B16416" s="1"/>
      <c r="C16416" s="1"/>
      <c r="G16416" s="5"/>
    </row>
    <row r="16417" spans="2:7" x14ac:dyDescent="0.3">
      <c r="B16417" s="1"/>
      <c r="C16417" s="1"/>
      <c r="G16417" s="5"/>
    </row>
    <row r="16418" spans="2:7" x14ac:dyDescent="0.3">
      <c r="B16418" s="1"/>
      <c r="C16418" s="1"/>
      <c r="G16418" s="5"/>
    </row>
    <row r="16419" spans="2:7" x14ac:dyDescent="0.3">
      <c r="B16419" s="1"/>
      <c r="C16419" s="1"/>
      <c r="G16419" s="5"/>
    </row>
    <row r="16420" spans="2:7" x14ac:dyDescent="0.3">
      <c r="B16420" s="1"/>
      <c r="C16420" s="1"/>
      <c r="G16420" s="5"/>
    </row>
    <row r="16421" spans="2:7" x14ac:dyDescent="0.3">
      <c r="B16421" s="1"/>
      <c r="C16421" s="1"/>
      <c r="G16421" s="5"/>
    </row>
    <row r="16422" spans="2:7" x14ac:dyDescent="0.3">
      <c r="B16422" s="1"/>
      <c r="C16422" s="1"/>
      <c r="G16422" s="5"/>
    </row>
    <row r="16423" spans="2:7" x14ac:dyDescent="0.3">
      <c r="B16423" s="1"/>
      <c r="C16423" s="1"/>
      <c r="G16423" s="5"/>
    </row>
    <row r="16424" spans="2:7" x14ac:dyDescent="0.3">
      <c r="B16424" s="1"/>
      <c r="C16424" s="1"/>
      <c r="G16424" s="5"/>
    </row>
    <row r="16425" spans="2:7" x14ac:dyDescent="0.3">
      <c r="B16425" s="1"/>
      <c r="C16425" s="1"/>
      <c r="G16425" s="5"/>
    </row>
    <row r="16426" spans="2:7" x14ac:dyDescent="0.3">
      <c r="B16426" s="1"/>
      <c r="C16426" s="1"/>
      <c r="G16426" s="5"/>
    </row>
    <row r="16427" spans="2:7" x14ac:dyDescent="0.3">
      <c r="B16427" s="1"/>
      <c r="C16427" s="1"/>
      <c r="G16427" s="5"/>
    </row>
    <row r="16428" spans="2:7" x14ac:dyDescent="0.3">
      <c r="B16428" s="1"/>
      <c r="C16428" s="1"/>
      <c r="G16428" s="5"/>
    </row>
    <row r="16429" spans="2:7" x14ac:dyDescent="0.3">
      <c r="B16429" s="1"/>
      <c r="C16429" s="1"/>
      <c r="G16429" s="5"/>
    </row>
    <row r="16430" spans="2:7" x14ac:dyDescent="0.3">
      <c r="B16430" s="1"/>
      <c r="C16430" s="1"/>
      <c r="G16430" s="5"/>
    </row>
    <row r="16431" spans="2:7" x14ac:dyDescent="0.3">
      <c r="B16431" s="1"/>
      <c r="C16431" s="1"/>
      <c r="G16431" s="5"/>
    </row>
    <row r="16432" spans="2:7" x14ac:dyDescent="0.3">
      <c r="B16432" s="1"/>
      <c r="C16432" s="1"/>
      <c r="G16432" s="5"/>
    </row>
    <row r="16433" spans="2:7" x14ac:dyDescent="0.3">
      <c r="B16433" s="1"/>
      <c r="C16433" s="1"/>
      <c r="G16433" s="5"/>
    </row>
    <row r="16434" spans="2:7" x14ac:dyDescent="0.3">
      <c r="B16434" s="1"/>
      <c r="C16434" s="1"/>
      <c r="G16434" s="5"/>
    </row>
    <row r="16435" spans="2:7" x14ac:dyDescent="0.3">
      <c r="B16435" s="1"/>
      <c r="C16435" s="1"/>
      <c r="G16435" s="5"/>
    </row>
    <row r="16436" spans="2:7" x14ac:dyDescent="0.3">
      <c r="B16436" s="1"/>
      <c r="C16436" s="1"/>
      <c r="G16436" s="5"/>
    </row>
    <row r="16437" spans="2:7" x14ac:dyDescent="0.3">
      <c r="B16437" s="1"/>
      <c r="C16437" s="1"/>
      <c r="G16437" s="5"/>
    </row>
    <row r="16438" spans="2:7" x14ac:dyDescent="0.3">
      <c r="B16438" s="1"/>
      <c r="C16438" s="1"/>
      <c r="G16438" s="5"/>
    </row>
    <row r="16439" spans="2:7" x14ac:dyDescent="0.3">
      <c r="B16439" s="1"/>
      <c r="C16439" s="1"/>
      <c r="G16439" s="5"/>
    </row>
    <row r="16440" spans="2:7" x14ac:dyDescent="0.3">
      <c r="B16440" s="1"/>
      <c r="C16440" s="1"/>
      <c r="G16440" s="5"/>
    </row>
    <row r="16441" spans="2:7" x14ac:dyDescent="0.3">
      <c r="B16441" s="1"/>
      <c r="C16441" s="1"/>
      <c r="G16441" s="5"/>
    </row>
    <row r="16442" spans="2:7" x14ac:dyDescent="0.3">
      <c r="B16442" s="1"/>
      <c r="C16442" s="1"/>
      <c r="G16442" s="5"/>
    </row>
    <row r="16443" spans="2:7" x14ac:dyDescent="0.3">
      <c r="B16443" s="1"/>
      <c r="C16443" s="1"/>
      <c r="G16443" s="5"/>
    </row>
    <row r="16444" spans="2:7" x14ac:dyDescent="0.3">
      <c r="B16444" s="1"/>
      <c r="C16444" s="1"/>
      <c r="G16444" s="5"/>
    </row>
    <row r="16445" spans="2:7" x14ac:dyDescent="0.3">
      <c r="B16445" s="1"/>
      <c r="C16445" s="1"/>
      <c r="G16445" s="5"/>
    </row>
    <row r="16446" spans="2:7" x14ac:dyDescent="0.3">
      <c r="B16446" s="1"/>
      <c r="C16446" s="1"/>
      <c r="G16446" s="5"/>
    </row>
    <row r="16447" spans="2:7" x14ac:dyDescent="0.3">
      <c r="B16447" s="1"/>
      <c r="C16447" s="1"/>
      <c r="G16447" s="5"/>
    </row>
    <row r="16448" spans="2:7" x14ac:dyDescent="0.3">
      <c r="B16448" s="1"/>
      <c r="C16448" s="1"/>
      <c r="G16448" s="5"/>
    </row>
    <row r="16449" spans="2:7" x14ac:dyDescent="0.3">
      <c r="B16449" s="1"/>
      <c r="C16449" s="1"/>
      <c r="G16449" s="5"/>
    </row>
    <row r="16450" spans="2:7" x14ac:dyDescent="0.3">
      <c r="B16450" s="1"/>
      <c r="C16450" s="1"/>
      <c r="G16450" s="5"/>
    </row>
    <row r="16451" spans="2:7" x14ac:dyDescent="0.3">
      <c r="B16451" s="1"/>
      <c r="C16451" s="1"/>
      <c r="G16451" s="5"/>
    </row>
    <row r="16452" spans="2:7" x14ac:dyDescent="0.3">
      <c r="B16452" s="1"/>
      <c r="C16452" s="1"/>
      <c r="G16452" s="5"/>
    </row>
    <row r="16453" spans="2:7" x14ac:dyDescent="0.3">
      <c r="B16453" s="1"/>
      <c r="C16453" s="1"/>
      <c r="G16453" s="5"/>
    </row>
    <row r="16454" spans="2:7" x14ac:dyDescent="0.3">
      <c r="B16454" s="1"/>
      <c r="C16454" s="1"/>
      <c r="G16454" s="5"/>
    </row>
    <row r="16455" spans="2:7" x14ac:dyDescent="0.3">
      <c r="B16455" s="1"/>
      <c r="C16455" s="1"/>
      <c r="G16455" s="5"/>
    </row>
    <row r="16456" spans="2:7" x14ac:dyDescent="0.3">
      <c r="B16456" s="1"/>
      <c r="C16456" s="1"/>
      <c r="G16456" s="5"/>
    </row>
    <row r="16457" spans="2:7" x14ac:dyDescent="0.3">
      <c r="B16457" s="1"/>
      <c r="C16457" s="1"/>
      <c r="G16457" s="5"/>
    </row>
    <row r="16458" spans="2:7" x14ac:dyDescent="0.3">
      <c r="B16458" s="1"/>
      <c r="C16458" s="1"/>
      <c r="G16458" s="5"/>
    </row>
    <row r="16459" spans="2:7" x14ac:dyDescent="0.3">
      <c r="B16459" s="1"/>
      <c r="C16459" s="1"/>
      <c r="G16459" s="5"/>
    </row>
    <row r="16460" spans="2:7" x14ac:dyDescent="0.3">
      <c r="B16460" s="1"/>
      <c r="C16460" s="1"/>
      <c r="G16460" s="5"/>
    </row>
    <row r="16461" spans="2:7" x14ac:dyDescent="0.3">
      <c r="B16461" s="1"/>
      <c r="C16461" s="1"/>
      <c r="G16461" s="5"/>
    </row>
    <row r="16462" spans="2:7" x14ac:dyDescent="0.3">
      <c r="B16462" s="1"/>
      <c r="C16462" s="1"/>
      <c r="G16462" s="5"/>
    </row>
    <row r="16463" spans="2:7" x14ac:dyDescent="0.3">
      <c r="B16463" s="1"/>
      <c r="C16463" s="1"/>
      <c r="G16463" s="5"/>
    </row>
    <row r="16464" spans="2:7" x14ac:dyDescent="0.3">
      <c r="B16464" s="1"/>
      <c r="C16464" s="1"/>
      <c r="G16464" s="5"/>
    </row>
    <row r="16465" spans="2:7" x14ac:dyDescent="0.3">
      <c r="B16465" s="1"/>
      <c r="C16465" s="1"/>
      <c r="G16465" s="5"/>
    </row>
    <row r="16466" spans="2:7" x14ac:dyDescent="0.3">
      <c r="B16466" s="1"/>
      <c r="C16466" s="1"/>
      <c r="G16466" s="5"/>
    </row>
    <row r="16467" spans="2:7" x14ac:dyDescent="0.3">
      <c r="B16467" s="1"/>
      <c r="C16467" s="1"/>
      <c r="G16467" s="5"/>
    </row>
    <row r="16468" spans="2:7" x14ac:dyDescent="0.3">
      <c r="B16468" s="1"/>
      <c r="C16468" s="1"/>
      <c r="G16468" s="5"/>
    </row>
    <row r="16469" spans="2:7" x14ac:dyDescent="0.3">
      <c r="B16469" s="1"/>
      <c r="C16469" s="1"/>
      <c r="G16469" s="5"/>
    </row>
    <row r="16470" spans="2:7" x14ac:dyDescent="0.3">
      <c r="B16470" s="1"/>
      <c r="C16470" s="1"/>
      <c r="G16470" s="5"/>
    </row>
    <row r="16471" spans="2:7" x14ac:dyDescent="0.3">
      <c r="B16471" s="1"/>
      <c r="C16471" s="1"/>
      <c r="G16471" s="5"/>
    </row>
    <row r="16472" spans="2:7" x14ac:dyDescent="0.3">
      <c r="B16472" s="1"/>
      <c r="C16472" s="1"/>
      <c r="G16472" s="5"/>
    </row>
    <row r="16473" spans="2:7" x14ac:dyDescent="0.3">
      <c r="B16473" s="1"/>
      <c r="C16473" s="1"/>
      <c r="G16473" s="5"/>
    </row>
    <row r="16474" spans="2:7" x14ac:dyDescent="0.3">
      <c r="B16474" s="1"/>
      <c r="C16474" s="1"/>
      <c r="G16474" s="5"/>
    </row>
    <row r="16475" spans="2:7" x14ac:dyDescent="0.3">
      <c r="B16475" s="1"/>
      <c r="C16475" s="1"/>
      <c r="G16475" s="5"/>
    </row>
    <row r="16476" spans="2:7" x14ac:dyDescent="0.3">
      <c r="B16476" s="1"/>
      <c r="C16476" s="1"/>
      <c r="G16476" s="5"/>
    </row>
    <row r="16477" spans="2:7" x14ac:dyDescent="0.3">
      <c r="B16477" s="1"/>
      <c r="C16477" s="1"/>
      <c r="G16477" s="5"/>
    </row>
    <row r="16478" spans="2:7" x14ac:dyDescent="0.3">
      <c r="B16478" s="1"/>
      <c r="C16478" s="1"/>
      <c r="G16478" s="5"/>
    </row>
    <row r="16479" spans="2:7" x14ac:dyDescent="0.3">
      <c r="B16479" s="1"/>
      <c r="C16479" s="1"/>
      <c r="G16479" s="5"/>
    </row>
    <row r="16480" spans="2:7" x14ac:dyDescent="0.3">
      <c r="B16480" s="1"/>
      <c r="C16480" s="1"/>
      <c r="G16480" s="5"/>
    </row>
    <row r="16481" spans="2:7" x14ac:dyDescent="0.3">
      <c r="B16481" s="1"/>
      <c r="C16481" s="1"/>
      <c r="G16481" s="5"/>
    </row>
    <row r="16482" spans="2:7" x14ac:dyDescent="0.3">
      <c r="B16482" s="1"/>
      <c r="C16482" s="1"/>
      <c r="G16482" s="5"/>
    </row>
    <row r="16483" spans="2:7" x14ac:dyDescent="0.3">
      <c r="B16483" s="1"/>
      <c r="C16483" s="1"/>
      <c r="G16483" s="5"/>
    </row>
    <row r="16484" spans="2:7" x14ac:dyDescent="0.3">
      <c r="B16484" s="1"/>
      <c r="C16484" s="1"/>
      <c r="G16484" s="5"/>
    </row>
    <row r="16485" spans="2:7" x14ac:dyDescent="0.3">
      <c r="B16485" s="1"/>
      <c r="C16485" s="1"/>
      <c r="G16485" s="5"/>
    </row>
    <row r="16486" spans="2:7" x14ac:dyDescent="0.3">
      <c r="B16486" s="1"/>
      <c r="C16486" s="1"/>
      <c r="G16486" s="5"/>
    </row>
    <row r="16487" spans="2:7" x14ac:dyDescent="0.3">
      <c r="B16487" s="1"/>
      <c r="C16487" s="1"/>
      <c r="G16487" s="5"/>
    </row>
    <row r="16488" spans="2:7" x14ac:dyDescent="0.3">
      <c r="B16488" s="1"/>
      <c r="C16488" s="1"/>
      <c r="G16488" s="5"/>
    </row>
    <row r="16489" spans="2:7" x14ac:dyDescent="0.3">
      <c r="B16489" s="1"/>
      <c r="C16489" s="1"/>
      <c r="G16489" s="5"/>
    </row>
    <row r="16490" spans="2:7" x14ac:dyDescent="0.3">
      <c r="B16490" s="1"/>
      <c r="C16490" s="1"/>
      <c r="G16490" s="5"/>
    </row>
    <row r="16491" spans="2:7" x14ac:dyDescent="0.3">
      <c r="B16491" s="1"/>
      <c r="C16491" s="1"/>
      <c r="G16491" s="5"/>
    </row>
    <row r="16492" spans="2:7" x14ac:dyDescent="0.3">
      <c r="B16492" s="1"/>
      <c r="C16492" s="1"/>
      <c r="G16492" s="5"/>
    </row>
    <row r="16493" spans="2:7" x14ac:dyDescent="0.3">
      <c r="B16493" s="1"/>
      <c r="C16493" s="1"/>
      <c r="G16493" s="5"/>
    </row>
    <row r="16494" spans="2:7" x14ac:dyDescent="0.3">
      <c r="B16494" s="1"/>
      <c r="C16494" s="1"/>
      <c r="G16494" s="5"/>
    </row>
    <row r="16495" spans="2:7" x14ac:dyDescent="0.3">
      <c r="B16495" s="1"/>
      <c r="C16495" s="1"/>
      <c r="G16495" s="5"/>
    </row>
    <row r="16496" spans="2:7" x14ac:dyDescent="0.3">
      <c r="B16496" s="1"/>
      <c r="C16496" s="1"/>
      <c r="G16496" s="5"/>
    </row>
    <row r="16497" spans="2:7" x14ac:dyDescent="0.3">
      <c r="B16497" s="1"/>
      <c r="C16497" s="1"/>
      <c r="G16497" s="5"/>
    </row>
    <row r="16498" spans="2:7" x14ac:dyDescent="0.3">
      <c r="B16498" s="1"/>
      <c r="C16498" s="1"/>
      <c r="G16498" s="5"/>
    </row>
    <row r="16499" spans="2:7" x14ac:dyDescent="0.3">
      <c r="B16499" s="1"/>
      <c r="C16499" s="1"/>
      <c r="G16499" s="5"/>
    </row>
    <row r="16500" spans="2:7" x14ac:dyDescent="0.3">
      <c r="B16500" s="1"/>
      <c r="C16500" s="1"/>
      <c r="G16500" s="5"/>
    </row>
    <row r="16501" spans="2:7" x14ac:dyDescent="0.3">
      <c r="B16501" s="1"/>
      <c r="C16501" s="1"/>
      <c r="G16501" s="5"/>
    </row>
    <row r="16502" spans="2:7" x14ac:dyDescent="0.3">
      <c r="B16502" s="1"/>
      <c r="C16502" s="1"/>
      <c r="G16502" s="5"/>
    </row>
    <row r="16503" spans="2:7" x14ac:dyDescent="0.3">
      <c r="B16503" s="1"/>
      <c r="C16503" s="1"/>
      <c r="G16503" s="5"/>
    </row>
    <row r="16504" spans="2:7" x14ac:dyDescent="0.3">
      <c r="B16504" s="1"/>
      <c r="C16504" s="1"/>
      <c r="G16504" s="5"/>
    </row>
    <row r="16505" spans="2:7" x14ac:dyDescent="0.3">
      <c r="B16505" s="1"/>
      <c r="C16505" s="1"/>
      <c r="G16505" s="5"/>
    </row>
    <row r="16506" spans="2:7" x14ac:dyDescent="0.3">
      <c r="B16506" s="1"/>
      <c r="C16506" s="1"/>
      <c r="G16506" s="5"/>
    </row>
    <row r="16507" spans="2:7" x14ac:dyDescent="0.3">
      <c r="B16507" s="1"/>
      <c r="C16507" s="1"/>
      <c r="G16507" s="5"/>
    </row>
    <row r="16508" spans="2:7" x14ac:dyDescent="0.3">
      <c r="B16508" s="1"/>
      <c r="C16508" s="1"/>
      <c r="G16508" s="5"/>
    </row>
    <row r="16509" spans="2:7" x14ac:dyDescent="0.3">
      <c r="B16509" s="1"/>
      <c r="C16509" s="1"/>
      <c r="G16509" s="5"/>
    </row>
    <row r="16510" spans="2:7" x14ac:dyDescent="0.3">
      <c r="B16510" s="1"/>
      <c r="C16510" s="1"/>
      <c r="G16510" s="5"/>
    </row>
    <row r="16511" spans="2:7" x14ac:dyDescent="0.3">
      <c r="B16511" s="1"/>
      <c r="C16511" s="1"/>
      <c r="G16511" s="5"/>
    </row>
    <row r="16512" spans="2:7" x14ac:dyDescent="0.3">
      <c r="B16512" s="1"/>
      <c r="C16512" s="1"/>
      <c r="G16512" s="5"/>
    </row>
    <row r="16513" spans="2:7" x14ac:dyDescent="0.3">
      <c r="B16513" s="1"/>
      <c r="C16513" s="1"/>
      <c r="G16513" s="5"/>
    </row>
    <row r="16514" spans="2:7" x14ac:dyDescent="0.3">
      <c r="B16514" s="1"/>
      <c r="C16514" s="1"/>
      <c r="G16514" s="5"/>
    </row>
    <row r="16515" spans="2:7" x14ac:dyDescent="0.3">
      <c r="B16515" s="1"/>
      <c r="C16515" s="1"/>
      <c r="G16515" s="5"/>
    </row>
    <row r="16516" spans="2:7" x14ac:dyDescent="0.3">
      <c r="B16516" s="1"/>
      <c r="C16516" s="1"/>
      <c r="G16516" s="5"/>
    </row>
    <row r="16517" spans="2:7" x14ac:dyDescent="0.3">
      <c r="B16517" s="1"/>
      <c r="C16517" s="1"/>
      <c r="G16517" s="5"/>
    </row>
    <row r="16518" spans="2:7" x14ac:dyDescent="0.3">
      <c r="B16518" s="1"/>
      <c r="C16518" s="1"/>
      <c r="G16518" s="5"/>
    </row>
    <row r="16519" spans="2:7" x14ac:dyDescent="0.3">
      <c r="B16519" s="1"/>
      <c r="C16519" s="1"/>
      <c r="G16519" s="5"/>
    </row>
    <row r="16520" spans="2:7" x14ac:dyDescent="0.3">
      <c r="B16520" s="1"/>
      <c r="C16520" s="1"/>
      <c r="G16520" s="5"/>
    </row>
    <row r="16521" spans="2:7" x14ac:dyDescent="0.3">
      <c r="B16521" s="1"/>
      <c r="C16521" s="1"/>
      <c r="G16521" s="5"/>
    </row>
    <row r="16522" spans="2:7" x14ac:dyDescent="0.3">
      <c r="B16522" s="1"/>
      <c r="C16522" s="1"/>
      <c r="G16522" s="5"/>
    </row>
    <row r="16523" spans="2:7" x14ac:dyDescent="0.3">
      <c r="B16523" s="1"/>
      <c r="C16523" s="1"/>
      <c r="G16523" s="5"/>
    </row>
    <row r="16524" spans="2:7" x14ac:dyDescent="0.3">
      <c r="B16524" s="1"/>
      <c r="C16524" s="1"/>
      <c r="G16524" s="5"/>
    </row>
    <row r="16525" spans="2:7" x14ac:dyDescent="0.3">
      <c r="B16525" s="1"/>
      <c r="C16525" s="1"/>
      <c r="G16525" s="5"/>
    </row>
    <row r="16526" spans="2:7" x14ac:dyDescent="0.3">
      <c r="B16526" s="1"/>
      <c r="C16526" s="1"/>
      <c r="G16526" s="5"/>
    </row>
    <row r="16527" spans="2:7" x14ac:dyDescent="0.3">
      <c r="B16527" s="1"/>
      <c r="C16527" s="1"/>
      <c r="G16527" s="5"/>
    </row>
    <row r="16528" spans="2:7" x14ac:dyDescent="0.3">
      <c r="B16528" s="1"/>
      <c r="C16528" s="1"/>
      <c r="G16528" s="5"/>
    </row>
    <row r="16529" spans="2:7" x14ac:dyDescent="0.3">
      <c r="B16529" s="1"/>
      <c r="C16529" s="1"/>
      <c r="G16529" s="5"/>
    </row>
    <row r="16530" spans="2:7" x14ac:dyDescent="0.3">
      <c r="B16530" s="1"/>
      <c r="C16530" s="1"/>
      <c r="G16530" s="5"/>
    </row>
    <row r="16531" spans="2:7" x14ac:dyDescent="0.3">
      <c r="B16531" s="1"/>
      <c r="C16531" s="1"/>
      <c r="G16531" s="5"/>
    </row>
    <row r="16532" spans="2:7" x14ac:dyDescent="0.3">
      <c r="B16532" s="1"/>
      <c r="C16532" s="1"/>
      <c r="G16532" s="5"/>
    </row>
    <row r="16533" spans="2:7" x14ac:dyDescent="0.3">
      <c r="B16533" s="1"/>
      <c r="C16533" s="1"/>
      <c r="G16533" s="5"/>
    </row>
    <row r="16534" spans="2:7" x14ac:dyDescent="0.3">
      <c r="B16534" s="1"/>
      <c r="C16534" s="1"/>
      <c r="G16534" s="5"/>
    </row>
    <row r="16535" spans="2:7" x14ac:dyDescent="0.3">
      <c r="B16535" s="1"/>
      <c r="C16535" s="1"/>
      <c r="G16535" s="5"/>
    </row>
    <row r="16536" spans="2:7" x14ac:dyDescent="0.3">
      <c r="B16536" s="1"/>
      <c r="C16536" s="1"/>
      <c r="G16536" s="5"/>
    </row>
    <row r="16537" spans="2:7" x14ac:dyDescent="0.3">
      <c r="B16537" s="1"/>
      <c r="C16537" s="1"/>
      <c r="G16537" s="5"/>
    </row>
    <row r="16538" spans="2:7" x14ac:dyDescent="0.3">
      <c r="B16538" s="1"/>
      <c r="C16538" s="1"/>
      <c r="G16538" s="5"/>
    </row>
    <row r="16539" spans="2:7" x14ac:dyDescent="0.3">
      <c r="B16539" s="1"/>
      <c r="C16539" s="1"/>
      <c r="G16539" s="5"/>
    </row>
    <row r="16540" spans="2:7" x14ac:dyDescent="0.3">
      <c r="B16540" s="1"/>
      <c r="C16540" s="1"/>
      <c r="G16540" s="5"/>
    </row>
    <row r="16541" spans="2:7" x14ac:dyDescent="0.3">
      <c r="B16541" s="1"/>
      <c r="C16541" s="1"/>
      <c r="G16541" s="5"/>
    </row>
    <row r="16542" spans="2:7" x14ac:dyDescent="0.3">
      <c r="B16542" s="1"/>
      <c r="C16542" s="1"/>
      <c r="G16542" s="5"/>
    </row>
    <row r="16543" spans="2:7" x14ac:dyDescent="0.3">
      <c r="B16543" s="1"/>
      <c r="C16543" s="1"/>
      <c r="G16543" s="5"/>
    </row>
    <row r="16544" spans="2:7" x14ac:dyDescent="0.3">
      <c r="B16544" s="1"/>
      <c r="C16544" s="1"/>
      <c r="G16544" s="5"/>
    </row>
    <row r="16545" spans="2:7" x14ac:dyDescent="0.3">
      <c r="B16545" s="1"/>
      <c r="C16545" s="1"/>
      <c r="G16545" s="5"/>
    </row>
    <row r="16546" spans="2:7" x14ac:dyDescent="0.3">
      <c r="B16546" s="1"/>
      <c r="C16546" s="1"/>
      <c r="G16546" s="5"/>
    </row>
    <row r="16547" spans="2:7" x14ac:dyDescent="0.3">
      <c r="B16547" s="1"/>
      <c r="C16547" s="1"/>
      <c r="G16547" s="5"/>
    </row>
    <row r="16548" spans="2:7" x14ac:dyDescent="0.3">
      <c r="B16548" s="1"/>
      <c r="C16548" s="1"/>
      <c r="G16548" s="5"/>
    </row>
    <row r="16549" spans="2:7" x14ac:dyDescent="0.3">
      <c r="B16549" s="1"/>
      <c r="C16549" s="1"/>
      <c r="G16549" s="5"/>
    </row>
    <row r="16550" spans="2:7" x14ac:dyDescent="0.3">
      <c r="B16550" s="1"/>
      <c r="C16550" s="1"/>
      <c r="G16550" s="5"/>
    </row>
    <row r="16551" spans="2:7" x14ac:dyDescent="0.3">
      <c r="B16551" s="1"/>
      <c r="C16551" s="1"/>
      <c r="G16551" s="5"/>
    </row>
    <row r="16552" spans="2:7" x14ac:dyDescent="0.3">
      <c r="B16552" s="1"/>
      <c r="C16552" s="1"/>
      <c r="G16552" s="5"/>
    </row>
    <row r="16553" spans="2:7" x14ac:dyDescent="0.3">
      <c r="B16553" s="1"/>
      <c r="C16553" s="1"/>
      <c r="G16553" s="5"/>
    </row>
    <row r="16554" spans="2:7" x14ac:dyDescent="0.3">
      <c r="B16554" s="1"/>
      <c r="C16554" s="1"/>
      <c r="G16554" s="5"/>
    </row>
    <row r="16555" spans="2:7" x14ac:dyDescent="0.3">
      <c r="B16555" s="1"/>
      <c r="C16555" s="1"/>
      <c r="G16555" s="5"/>
    </row>
    <row r="16556" spans="2:7" x14ac:dyDescent="0.3">
      <c r="B16556" s="1"/>
      <c r="C16556" s="1"/>
      <c r="G16556" s="5"/>
    </row>
    <row r="16557" spans="2:7" x14ac:dyDescent="0.3">
      <c r="B16557" s="1"/>
      <c r="C16557" s="1"/>
      <c r="G16557" s="5"/>
    </row>
    <row r="16558" spans="2:7" x14ac:dyDescent="0.3">
      <c r="B16558" s="1"/>
      <c r="C16558" s="1"/>
      <c r="G16558" s="5"/>
    </row>
    <row r="16559" spans="2:7" x14ac:dyDescent="0.3">
      <c r="B16559" s="1"/>
      <c r="C16559" s="1"/>
      <c r="G16559" s="5"/>
    </row>
    <row r="16560" spans="2:7" x14ac:dyDescent="0.3">
      <c r="B16560" s="1"/>
      <c r="C16560" s="1"/>
      <c r="G16560" s="5"/>
    </row>
    <row r="16561" spans="2:7" x14ac:dyDescent="0.3">
      <c r="B16561" s="1"/>
      <c r="C16561" s="1"/>
      <c r="G16561" s="5"/>
    </row>
    <row r="16562" spans="2:7" x14ac:dyDescent="0.3">
      <c r="B16562" s="1"/>
      <c r="C16562" s="1"/>
      <c r="G16562" s="5"/>
    </row>
    <row r="16563" spans="2:7" x14ac:dyDescent="0.3">
      <c r="B16563" s="1"/>
      <c r="C16563" s="1"/>
      <c r="G16563" s="5"/>
    </row>
    <row r="16564" spans="2:7" x14ac:dyDescent="0.3">
      <c r="B16564" s="1"/>
      <c r="C16564" s="1"/>
      <c r="G16564" s="5"/>
    </row>
    <row r="16565" spans="2:7" x14ac:dyDescent="0.3">
      <c r="B16565" s="1"/>
      <c r="C16565" s="1"/>
      <c r="G16565" s="5"/>
    </row>
    <row r="16566" spans="2:7" x14ac:dyDescent="0.3">
      <c r="B16566" s="1"/>
      <c r="C16566" s="1"/>
      <c r="G16566" s="5"/>
    </row>
    <row r="16567" spans="2:7" x14ac:dyDescent="0.3">
      <c r="B16567" s="1"/>
      <c r="C16567" s="1"/>
      <c r="G16567" s="5"/>
    </row>
    <row r="16568" spans="2:7" x14ac:dyDescent="0.3">
      <c r="B16568" s="1"/>
      <c r="C16568" s="1"/>
      <c r="G16568" s="5"/>
    </row>
    <row r="16569" spans="2:7" x14ac:dyDescent="0.3">
      <c r="B16569" s="1"/>
      <c r="C16569" s="1"/>
      <c r="G16569" s="5"/>
    </row>
    <row r="16570" spans="2:7" x14ac:dyDescent="0.3">
      <c r="B16570" s="1"/>
      <c r="C16570" s="1"/>
      <c r="G16570" s="5"/>
    </row>
    <row r="16571" spans="2:7" x14ac:dyDescent="0.3">
      <c r="B16571" s="1"/>
      <c r="C16571" s="1"/>
      <c r="G16571" s="5"/>
    </row>
    <row r="16572" spans="2:7" x14ac:dyDescent="0.3">
      <c r="B16572" s="1"/>
      <c r="C16572" s="1"/>
      <c r="G16572" s="5"/>
    </row>
    <row r="16573" spans="2:7" x14ac:dyDescent="0.3">
      <c r="B16573" s="1"/>
      <c r="C16573" s="1"/>
      <c r="G16573" s="5"/>
    </row>
    <row r="16574" spans="2:7" x14ac:dyDescent="0.3">
      <c r="B16574" s="1"/>
      <c r="C16574" s="1"/>
      <c r="G16574" s="5"/>
    </row>
    <row r="16575" spans="2:7" x14ac:dyDescent="0.3">
      <c r="B16575" s="1"/>
      <c r="C16575" s="1"/>
      <c r="G16575" s="5"/>
    </row>
    <row r="16576" spans="2:7" x14ac:dyDescent="0.3">
      <c r="B16576" s="1"/>
      <c r="C16576" s="1"/>
      <c r="G16576" s="5"/>
    </row>
    <row r="16577" spans="2:7" x14ac:dyDescent="0.3">
      <c r="B16577" s="1"/>
      <c r="C16577" s="1"/>
      <c r="G16577" s="5"/>
    </row>
    <row r="16578" spans="2:7" x14ac:dyDescent="0.3">
      <c r="B16578" s="1"/>
      <c r="C16578" s="1"/>
      <c r="G16578" s="5"/>
    </row>
    <row r="16579" spans="2:7" x14ac:dyDescent="0.3">
      <c r="B16579" s="1"/>
      <c r="C16579" s="1"/>
      <c r="G16579" s="5"/>
    </row>
    <row r="16580" spans="2:7" x14ac:dyDescent="0.3">
      <c r="B16580" s="1"/>
      <c r="C16580" s="1"/>
      <c r="G16580" s="5"/>
    </row>
    <row r="16581" spans="2:7" x14ac:dyDescent="0.3">
      <c r="B16581" s="1"/>
      <c r="C16581" s="1"/>
      <c r="G16581" s="5"/>
    </row>
    <row r="16582" spans="2:7" x14ac:dyDescent="0.3">
      <c r="B16582" s="1"/>
      <c r="C16582" s="1"/>
      <c r="G16582" s="5"/>
    </row>
    <row r="16583" spans="2:7" x14ac:dyDescent="0.3">
      <c r="B16583" s="1"/>
      <c r="C16583" s="1"/>
      <c r="G16583" s="5"/>
    </row>
    <row r="16584" spans="2:7" x14ac:dyDescent="0.3">
      <c r="B16584" s="1"/>
      <c r="C16584" s="1"/>
      <c r="G16584" s="5"/>
    </row>
    <row r="16585" spans="2:7" x14ac:dyDescent="0.3">
      <c r="B16585" s="1"/>
      <c r="C16585" s="1"/>
      <c r="G16585" s="5"/>
    </row>
    <row r="16586" spans="2:7" x14ac:dyDescent="0.3">
      <c r="B16586" s="1"/>
      <c r="C16586" s="1"/>
      <c r="G16586" s="5"/>
    </row>
    <row r="16587" spans="2:7" x14ac:dyDescent="0.3">
      <c r="B16587" s="1"/>
      <c r="C16587" s="1"/>
      <c r="G16587" s="5"/>
    </row>
    <row r="16588" spans="2:7" x14ac:dyDescent="0.3">
      <c r="B16588" s="1"/>
      <c r="C16588" s="1"/>
      <c r="G16588" s="5"/>
    </row>
    <row r="16589" spans="2:7" x14ac:dyDescent="0.3">
      <c r="B16589" s="1"/>
      <c r="C16589" s="1"/>
      <c r="G16589" s="5"/>
    </row>
    <row r="16590" spans="2:7" x14ac:dyDescent="0.3">
      <c r="B16590" s="1"/>
      <c r="C16590" s="1"/>
      <c r="G16590" s="5"/>
    </row>
    <row r="16591" spans="2:7" x14ac:dyDescent="0.3">
      <c r="B16591" s="1"/>
      <c r="C16591" s="1"/>
      <c r="G16591" s="5"/>
    </row>
    <row r="16592" spans="2:7" x14ac:dyDescent="0.3">
      <c r="B16592" s="1"/>
      <c r="C16592" s="1"/>
      <c r="G16592" s="5"/>
    </row>
    <row r="16593" spans="2:7" x14ac:dyDescent="0.3">
      <c r="B16593" s="1"/>
      <c r="C16593" s="1"/>
      <c r="G16593" s="5"/>
    </row>
    <row r="16594" spans="2:7" x14ac:dyDescent="0.3">
      <c r="B16594" s="1"/>
      <c r="C16594" s="1"/>
      <c r="G16594" s="5"/>
    </row>
    <row r="16595" spans="2:7" x14ac:dyDescent="0.3">
      <c r="B16595" s="1"/>
      <c r="C16595" s="1"/>
      <c r="G16595" s="5"/>
    </row>
    <row r="16596" spans="2:7" x14ac:dyDescent="0.3">
      <c r="B16596" s="1"/>
      <c r="C16596" s="1"/>
      <c r="G16596" s="5"/>
    </row>
    <row r="16597" spans="2:7" x14ac:dyDescent="0.3">
      <c r="B16597" s="1"/>
      <c r="C16597" s="1"/>
      <c r="G16597" s="5"/>
    </row>
    <row r="16598" spans="2:7" x14ac:dyDescent="0.3">
      <c r="B16598" s="1"/>
      <c r="C16598" s="1"/>
      <c r="G16598" s="5"/>
    </row>
    <row r="16599" spans="2:7" x14ac:dyDescent="0.3">
      <c r="B16599" s="1"/>
      <c r="C16599" s="1"/>
      <c r="G16599" s="5"/>
    </row>
    <row r="16600" spans="2:7" x14ac:dyDescent="0.3">
      <c r="B16600" s="1"/>
      <c r="C16600" s="1"/>
      <c r="G16600" s="5"/>
    </row>
    <row r="16601" spans="2:7" x14ac:dyDescent="0.3">
      <c r="B16601" s="1"/>
      <c r="C16601" s="1"/>
      <c r="G16601" s="5"/>
    </row>
    <row r="16602" spans="2:7" x14ac:dyDescent="0.3">
      <c r="B16602" s="1"/>
      <c r="C16602" s="1"/>
      <c r="G16602" s="5"/>
    </row>
    <row r="16603" spans="2:7" x14ac:dyDescent="0.3">
      <c r="B16603" s="1"/>
      <c r="C16603" s="1"/>
      <c r="G16603" s="5"/>
    </row>
    <row r="16604" spans="2:7" x14ac:dyDescent="0.3">
      <c r="B16604" s="1"/>
      <c r="C16604" s="1"/>
      <c r="G16604" s="5"/>
    </row>
    <row r="16605" spans="2:7" x14ac:dyDescent="0.3">
      <c r="B16605" s="1"/>
      <c r="C16605" s="1"/>
      <c r="G16605" s="5"/>
    </row>
    <row r="16606" spans="2:7" x14ac:dyDescent="0.3">
      <c r="B16606" s="1"/>
      <c r="C16606" s="1"/>
      <c r="G16606" s="5"/>
    </row>
    <row r="16607" spans="2:7" x14ac:dyDescent="0.3">
      <c r="B16607" s="1"/>
      <c r="C16607" s="1"/>
      <c r="G16607" s="5"/>
    </row>
    <row r="16608" spans="2:7" x14ac:dyDescent="0.3">
      <c r="B16608" s="1"/>
      <c r="C16608" s="1"/>
      <c r="G16608" s="5"/>
    </row>
    <row r="16609" spans="2:7" x14ac:dyDescent="0.3">
      <c r="B16609" s="1"/>
      <c r="C16609" s="1"/>
      <c r="G16609" s="5"/>
    </row>
    <row r="16610" spans="2:7" x14ac:dyDescent="0.3">
      <c r="B16610" s="1"/>
      <c r="C16610" s="1"/>
      <c r="G16610" s="5"/>
    </row>
    <row r="16611" spans="2:7" x14ac:dyDescent="0.3">
      <c r="B16611" s="1"/>
      <c r="C16611" s="1"/>
      <c r="G16611" s="5"/>
    </row>
    <row r="16612" spans="2:7" x14ac:dyDescent="0.3">
      <c r="B16612" s="1"/>
      <c r="C16612" s="1"/>
      <c r="G16612" s="5"/>
    </row>
    <row r="16613" spans="2:7" x14ac:dyDescent="0.3">
      <c r="B16613" s="1"/>
      <c r="C16613" s="1"/>
      <c r="G16613" s="5"/>
    </row>
    <row r="16614" spans="2:7" x14ac:dyDescent="0.3">
      <c r="B16614" s="1"/>
      <c r="C16614" s="1"/>
      <c r="G16614" s="5"/>
    </row>
    <row r="16615" spans="2:7" x14ac:dyDescent="0.3">
      <c r="B16615" s="1"/>
      <c r="C16615" s="1"/>
      <c r="G16615" s="5"/>
    </row>
    <row r="16616" spans="2:7" x14ac:dyDescent="0.3">
      <c r="B16616" s="1"/>
      <c r="C16616" s="1"/>
      <c r="G16616" s="5"/>
    </row>
    <row r="16617" spans="2:7" x14ac:dyDescent="0.3">
      <c r="B16617" s="1"/>
      <c r="C16617" s="1"/>
      <c r="G16617" s="5"/>
    </row>
    <row r="16618" spans="2:7" x14ac:dyDescent="0.3">
      <c r="B16618" s="1"/>
      <c r="C16618" s="1"/>
      <c r="G16618" s="5"/>
    </row>
    <row r="16619" spans="2:7" x14ac:dyDescent="0.3">
      <c r="B16619" s="1"/>
      <c r="C16619" s="1"/>
      <c r="G16619" s="5"/>
    </row>
    <row r="16620" spans="2:7" x14ac:dyDescent="0.3">
      <c r="B16620" s="1"/>
      <c r="C16620" s="1"/>
      <c r="G16620" s="5"/>
    </row>
    <row r="16621" spans="2:7" x14ac:dyDescent="0.3">
      <c r="B16621" s="1"/>
      <c r="C16621" s="1"/>
      <c r="G16621" s="5"/>
    </row>
    <row r="16622" spans="2:7" x14ac:dyDescent="0.3">
      <c r="B16622" s="1"/>
      <c r="C16622" s="1"/>
      <c r="G16622" s="5"/>
    </row>
    <row r="16623" spans="2:7" x14ac:dyDescent="0.3">
      <c r="B16623" s="1"/>
      <c r="C16623" s="1"/>
      <c r="G16623" s="5"/>
    </row>
    <row r="16624" spans="2:7" x14ac:dyDescent="0.3">
      <c r="B16624" s="1"/>
      <c r="C16624" s="1"/>
      <c r="G16624" s="5"/>
    </row>
    <row r="16625" spans="2:7" x14ac:dyDescent="0.3">
      <c r="B16625" s="1"/>
      <c r="C16625" s="1"/>
      <c r="G16625" s="5"/>
    </row>
    <row r="16626" spans="2:7" x14ac:dyDescent="0.3">
      <c r="B16626" s="1"/>
      <c r="C16626" s="1"/>
      <c r="G16626" s="5"/>
    </row>
    <row r="16627" spans="2:7" x14ac:dyDescent="0.3">
      <c r="B16627" s="1"/>
      <c r="C16627" s="1"/>
      <c r="G16627" s="5"/>
    </row>
    <row r="16628" spans="2:7" x14ac:dyDescent="0.3">
      <c r="B16628" s="1"/>
      <c r="C16628" s="1"/>
      <c r="G16628" s="5"/>
    </row>
    <row r="16629" spans="2:7" x14ac:dyDescent="0.3">
      <c r="B16629" s="1"/>
      <c r="C16629" s="1"/>
      <c r="G16629" s="5"/>
    </row>
    <row r="16630" spans="2:7" x14ac:dyDescent="0.3">
      <c r="B16630" s="1"/>
      <c r="C16630" s="1"/>
      <c r="G16630" s="5"/>
    </row>
    <row r="16631" spans="2:7" x14ac:dyDescent="0.3">
      <c r="B16631" s="1"/>
      <c r="C16631" s="1"/>
      <c r="G16631" s="5"/>
    </row>
    <row r="16632" spans="2:7" x14ac:dyDescent="0.3">
      <c r="B16632" s="1"/>
      <c r="C16632" s="1"/>
      <c r="G16632" s="5"/>
    </row>
    <row r="16633" spans="2:7" x14ac:dyDescent="0.3">
      <c r="B16633" s="1"/>
      <c r="C16633" s="1"/>
      <c r="G16633" s="5"/>
    </row>
    <row r="16634" spans="2:7" x14ac:dyDescent="0.3">
      <c r="B16634" s="1"/>
      <c r="C16634" s="1"/>
      <c r="G16634" s="5"/>
    </row>
    <row r="16635" spans="2:7" x14ac:dyDescent="0.3">
      <c r="B16635" s="1"/>
      <c r="C16635" s="1"/>
      <c r="G16635" s="5"/>
    </row>
    <row r="16636" spans="2:7" x14ac:dyDescent="0.3">
      <c r="B16636" s="1"/>
      <c r="C16636" s="1"/>
      <c r="G16636" s="5"/>
    </row>
    <row r="16637" spans="2:7" x14ac:dyDescent="0.3">
      <c r="B16637" s="1"/>
      <c r="C16637" s="1"/>
      <c r="G16637" s="5"/>
    </row>
    <row r="16638" spans="2:7" x14ac:dyDescent="0.3">
      <c r="B16638" s="1"/>
      <c r="C16638" s="1"/>
      <c r="G16638" s="5"/>
    </row>
    <row r="16639" spans="2:7" x14ac:dyDescent="0.3">
      <c r="B16639" s="1"/>
      <c r="C16639" s="1"/>
      <c r="G16639" s="5"/>
    </row>
    <row r="16640" spans="2:7" x14ac:dyDescent="0.3">
      <c r="B16640" s="1"/>
      <c r="C16640" s="1"/>
      <c r="G16640" s="5"/>
    </row>
    <row r="16641" spans="2:7" x14ac:dyDescent="0.3">
      <c r="B16641" s="1"/>
      <c r="C16641" s="1"/>
      <c r="G16641" s="5"/>
    </row>
    <row r="16642" spans="2:7" x14ac:dyDescent="0.3">
      <c r="B16642" s="1"/>
      <c r="C16642" s="1"/>
      <c r="G16642" s="5"/>
    </row>
    <row r="16643" spans="2:7" x14ac:dyDescent="0.3">
      <c r="B16643" s="1"/>
      <c r="C16643" s="1"/>
      <c r="G16643" s="5"/>
    </row>
    <row r="16644" spans="2:7" x14ac:dyDescent="0.3">
      <c r="B16644" s="1"/>
      <c r="C16644" s="1"/>
      <c r="G16644" s="5"/>
    </row>
    <row r="16645" spans="2:7" x14ac:dyDescent="0.3">
      <c r="B16645" s="1"/>
      <c r="C16645" s="1"/>
      <c r="G16645" s="5"/>
    </row>
    <row r="16646" spans="2:7" x14ac:dyDescent="0.3">
      <c r="B16646" s="1"/>
      <c r="C16646" s="1"/>
      <c r="G16646" s="5"/>
    </row>
    <row r="16647" spans="2:7" x14ac:dyDescent="0.3">
      <c r="B16647" s="1"/>
      <c r="C16647" s="1"/>
      <c r="G16647" s="5"/>
    </row>
    <row r="16648" spans="2:7" x14ac:dyDescent="0.3">
      <c r="B16648" s="1"/>
      <c r="C16648" s="1"/>
      <c r="G16648" s="5"/>
    </row>
    <row r="16649" spans="2:7" x14ac:dyDescent="0.3">
      <c r="B16649" s="1"/>
      <c r="C16649" s="1"/>
      <c r="G16649" s="5"/>
    </row>
    <row r="16650" spans="2:7" x14ac:dyDescent="0.3">
      <c r="B16650" s="1"/>
      <c r="C16650" s="1"/>
      <c r="G16650" s="5"/>
    </row>
    <row r="16651" spans="2:7" x14ac:dyDescent="0.3">
      <c r="B16651" s="1"/>
      <c r="C16651" s="1"/>
      <c r="G16651" s="5"/>
    </row>
    <row r="16652" spans="2:7" x14ac:dyDescent="0.3">
      <c r="B16652" s="1"/>
      <c r="C16652" s="1"/>
      <c r="G16652" s="5"/>
    </row>
    <row r="16653" spans="2:7" x14ac:dyDescent="0.3">
      <c r="B16653" s="1"/>
      <c r="C16653" s="1"/>
      <c r="G16653" s="5"/>
    </row>
    <row r="16654" spans="2:7" x14ac:dyDescent="0.3">
      <c r="B16654" s="1"/>
      <c r="C16654" s="1"/>
      <c r="G16654" s="5"/>
    </row>
    <row r="16655" spans="2:7" x14ac:dyDescent="0.3">
      <c r="B16655" s="1"/>
      <c r="C16655" s="1"/>
      <c r="G16655" s="5"/>
    </row>
    <row r="16656" spans="2:7" x14ac:dyDescent="0.3">
      <c r="B16656" s="1"/>
      <c r="C16656" s="1"/>
      <c r="G16656" s="5"/>
    </row>
    <row r="16657" spans="2:7" x14ac:dyDescent="0.3">
      <c r="B16657" s="1"/>
      <c r="C16657" s="1"/>
      <c r="G16657" s="5"/>
    </row>
    <row r="16658" spans="2:7" x14ac:dyDescent="0.3">
      <c r="B16658" s="1"/>
      <c r="C16658" s="1"/>
      <c r="G16658" s="5"/>
    </row>
    <row r="16659" spans="2:7" x14ac:dyDescent="0.3">
      <c r="B16659" s="1"/>
      <c r="C16659" s="1"/>
      <c r="G16659" s="5"/>
    </row>
    <row r="16660" spans="2:7" x14ac:dyDescent="0.3">
      <c r="B16660" s="1"/>
      <c r="C16660" s="1"/>
      <c r="G16660" s="5"/>
    </row>
    <row r="16661" spans="2:7" x14ac:dyDescent="0.3">
      <c r="B16661" s="1"/>
      <c r="C16661" s="1"/>
      <c r="G16661" s="5"/>
    </row>
    <row r="16662" spans="2:7" x14ac:dyDescent="0.3">
      <c r="B16662" s="1"/>
      <c r="C16662" s="1"/>
      <c r="G16662" s="5"/>
    </row>
    <row r="16663" spans="2:7" x14ac:dyDescent="0.3">
      <c r="B16663" s="1"/>
      <c r="C16663" s="1"/>
      <c r="G16663" s="5"/>
    </row>
    <row r="16664" spans="2:7" x14ac:dyDescent="0.3">
      <c r="B16664" s="1"/>
      <c r="C16664" s="1"/>
      <c r="G16664" s="5"/>
    </row>
    <row r="16665" spans="2:7" x14ac:dyDescent="0.3">
      <c r="B16665" s="1"/>
      <c r="C16665" s="1"/>
      <c r="G16665" s="5"/>
    </row>
    <row r="16666" spans="2:7" x14ac:dyDescent="0.3">
      <c r="B16666" s="1"/>
      <c r="C16666" s="1"/>
      <c r="G16666" s="5"/>
    </row>
    <row r="16667" spans="2:7" x14ac:dyDescent="0.3">
      <c r="B16667" s="1"/>
      <c r="C16667" s="1"/>
      <c r="G16667" s="5"/>
    </row>
    <row r="16668" spans="2:7" x14ac:dyDescent="0.3">
      <c r="B16668" s="1"/>
      <c r="C16668" s="1"/>
      <c r="G16668" s="5"/>
    </row>
    <row r="16669" spans="2:7" x14ac:dyDescent="0.3">
      <c r="B16669" s="1"/>
      <c r="C16669" s="1"/>
      <c r="G16669" s="5"/>
    </row>
    <row r="16670" spans="2:7" x14ac:dyDescent="0.3">
      <c r="B16670" s="1"/>
      <c r="C16670" s="1"/>
      <c r="G16670" s="5"/>
    </row>
    <row r="16671" spans="2:7" x14ac:dyDescent="0.3">
      <c r="B16671" s="1"/>
      <c r="C16671" s="1"/>
      <c r="G16671" s="5"/>
    </row>
    <row r="16672" spans="2:7" x14ac:dyDescent="0.3">
      <c r="B16672" s="1"/>
      <c r="C16672" s="1"/>
      <c r="G16672" s="5"/>
    </row>
    <row r="16673" spans="2:7" x14ac:dyDescent="0.3">
      <c r="B16673" s="1"/>
      <c r="C16673" s="1"/>
      <c r="G16673" s="5"/>
    </row>
    <row r="16674" spans="2:7" x14ac:dyDescent="0.3">
      <c r="B16674" s="1"/>
      <c r="C16674" s="1"/>
      <c r="G16674" s="5"/>
    </row>
    <row r="16675" spans="2:7" x14ac:dyDescent="0.3">
      <c r="B16675" s="1"/>
      <c r="C16675" s="1"/>
      <c r="G16675" s="5"/>
    </row>
    <row r="16676" spans="2:7" x14ac:dyDescent="0.3">
      <c r="B16676" s="1"/>
      <c r="C16676" s="1"/>
      <c r="G16676" s="5"/>
    </row>
    <row r="16677" spans="2:7" x14ac:dyDescent="0.3">
      <c r="B16677" s="1"/>
      <c r="C16677" s="1"/>
      <c r="G16677" s="5"/>
    </row>
    <row r="16678" spans="2:7" x14ac:dyDescent="0.3">
      <c r="B16678" s="1"/>
      <c r="C16678" s="1"/>
      <c r="G16678" s="5"/>
    </row>
    <row r="16679" spans="2:7" x14ac:dyDescent="0.3">
      <c r="B16679" s="1"/>
      <c r="C16679" s="1"/>
      <c r="G16679" s="5"/>
    </row>
    <row r="16680" spans="2:7" x14ac:dyDescent="0.3">
      <c r="B16680" s="1"/>
      <c r="C16680" s="1"/>
      <c r="G16680" s="5"/>
    </row>
    <row r="16681" spans="2:7" x14ac:dyDescent="0.3">
      <c r="B16681" s="1"/>
      <c r="C16681" s="1"/>
      <c r="G16681" s="5"/>
    </row>
    <row r="16682" spans="2:7" x14ac:dyDescent="0.3">
      <c r="B16682" s="1"/>
      <c r="C16682" s="1"/>
      <c r="G16682" s="5"/>
    </row>
    <row r="16683" spans="2:7" x14ac:dyDescent="0.3">
      <c r="B16683" s="1"/>
      <c r="C16683" s="1"/>
      <c r="G16683" s="5"/>
    </row>
    <row r="16684" spans="2:7" x14ac:dyDescent="0.3">
      <c r="B16684" s="1"/>
      <c r="C16684" s="1"/>
      <c r="G16684" s="5"/>
    </row>
    <row r="16685" spans="2:7" x14ac:dyDescent="0.3">
      <c r="B16685" s="1"/>
      <c r="C16685" s="1"/>
      <c r="G16685" s="5"/>
    </row>
    <row r="16686" spans="2:7" x14ac:dyDescent="0.3">
      <c r="B16686" s="1"/>
      <c r="C16686" s="1"/>
      <c r="G16686" s="5"/>
    </row>
    <row r="16687" spans="2:7" x14ac:dyDescent="0.3">
      <c r="B16687" s="1"/>
      <c r="C16687" s="1"/>
      <c r="G16687" s="5"/>
    </row>
    <row r="16688" spans="2:7" x14ac:dyDescent="0.3">
      <c r="B16688" s="1"/>
      <c r="C16688" s="1"/>
      <c r="G16688" s="5"/>
    </row>
    <row r="16689" spans="2:7" x14ac:dyDescent="0.3">
      <c r="B16689" s="1"/>
      <c r="C16689" s="1"/>
      <c r="G16689" s="5"/>
    </row>
    <row r="16690" spans="2:7" x14ac:dyDescent="0.3">
      <c r="B16690" s="1"/>
      <c r="C16690" s="1"/>
      <c r="G16690" s="5"/>
    </row>
    <row r="16691" spans="2:7" x14ac:dyDescent="0.3">
      <c r="B16691" s="1"/>
      <c r="C16691" s="1"/>
      <c r="G16691" s="5"/>
    </row>
    <row r="16692" spans="2:7" x14ac:dyDescent="0.3">
      <c r="B16692" s="1"/>
      <c r="C16692" s="1"/>
      <c r="G16692" s="5"/>
    </row>
    <row r="16693" spans="2:7" x14ac:dyDescent="0.3">
      <c r="B16693" s="1"/>
      <c r="C16693" s="1"/>
      <c r="G16693" s="5"/>
    </row>
    <row r="16694" spans="2:7" x14ac:dyDescent="0.3">
      <c r="B16694" s="1"/>
      <c r="C16694" s="1"/>
      <c r="G16694" s="5"/>
    </row>
    <row r="16695" spans="2:7" x14ac:dyDescent="0.3">
      <c r="B16695" s="1"/>
      <c r="C16695" s="1"/>
      <c r="G16695" s="5"/>
    </row>
    <row r="16696" spans="2:7" x14ac:dyDescent="0.3">
      <c r="B16696" s="1"/>
      <c r="C16696" s="1"/>
      <c r="G16696" s="5"/>
    </row>
    <row r="16697" spans="2:7" x14ac:dyDescent="0.3">
      <c r="B16697" s="1"/>
      <c r="C16697" s="1"/>
      <c r="G16697" s="5"/>
    </row>
    <row r="16698" spans="2:7" x14ac:dyDescent="0.3">
      <c r="B16698" s="1"/>
      <c r="C16698" s="1"/>
      <c r="G16698" s="5"/>
    </row>
    <row r="16699" spans="2:7" x14ac:dyDescent="0.3">
      <c r="B16699" s="1"/>
      <c r="C16699" s="1"/>
      <c r="G16699" s="5"/>
    </row>
    <row r="16700" spans="2:7" x14ac:dyDescent="0.3">
      <c r="B16700" s="1"/>
      <c r="C16700" s="1"/>
      <c r="G16700" s="5"/>
    </row>
    <row r="16701" spans="2:7" x14ac:dyDescent="0.3">
      <c r="B16701" s="1"/>
      <c r="C16701" s="1"/>
      <c r="G16701" s="5"/>
    </row>
    <row r="16702" spans="2:7" x14ac:dyDescent="0.3">
      <c r="B16702" s="1"/>
      <c r="C16702" s="1"/>
      <c r="G16702" s="5"/>
    </row>
    <row r="16703" spans="2:7" x14ac:dyDescent="0.3">
      <c r="B16703" s="1"/>
      <c r="C16703" s="1"/>
      <c r="G16703" s="5"/>
    </row>
    <row r="16704" spans="2:7" x14ac:dyDescent="0.3">
      <c r="B16704" s="1"/>
      <c r="C16704" s="1"/>
      <c r="G16704" s="5"/>
    </row>
    <row r="16705" spans="2:7" x14ac:dyDescent="0.3">
      <c r="B16705" s="1"/>
      <c r="C16705" s="1"/>
      <c r="G16705" s="5"/>
    </row>
    <row r="16706" spans="2:7" x14ac:dyDescent="0.3">
      <c r="B16706" s="1"/>
      <c r="C16706" s="1"/>
      <c r="G16706" s="5"/>
    </row>
    <row r="16707" spans="2:7" x14ac:dyDescent="0.3">
      <c r="B16707" s="1"/>
      <c r="C16707" s="1"/>
      <c r="G16707" s="5"/>
    </row>
    <row r="16708" spans="2:7" x14ac:dyDescent="0.3">
      <c r="B16708" s="1"/>
      <c r="C16708" s="1"/>
      <c r="G16708" s="5"/>
    </row>
    <row r="16709" spans="2:7" x14ac:dyDescent="0.3">
      <c r="B16709" s="1"/>
      <c r="C16709" s="1"/>
      <c r="G16709" s="5"/>
    </row>
    <row r="16710" spans="2:7" x14ac:dyDescent="0.3">
      <c r="B16710" s="1"/>
      <c r="C16710" s="1"/>
      <c r="G16710" s="5"/>
    </row>
    <row r="16711" spans="2:7" x14ac:dyDescent="0.3">
      <c r="B16711" s="1"/>
      <c r="C16711" s="1"/>
      <c r="G16711" s="5"/>
    </row>
    <row r="16712" spans="2:7" x14ac:dyDescent="0.3">
      <c r="B16712" s="1"/>
      <c r="C16712" s="1"/>
      <c r="G16712" s="5"/>
    </row>
    <row r="16713" spans="2:7" x14ac:dyDescent="0.3">
      <c r="B16713" s="1"/>
      <c r="C16713" s="1"/>
      <c r="G16713" s="5"/>
    </row>
    <row r="16714" spans="2:7" x14ac:dyDescent="0.3">
      <c r="B16714" s="1"/>
      <c r="C16714" s="1"/>
      <c r="G16714" s="5"/>
    </row>
    <row r="16715" spans="2:7" x14ac:dyDescent="0.3">
      <c r="B16715" s="1"/>
      <c r="C16715" s="1"/>
      <c r="G16715" s="5"/>
    </row>
    <row r="16716" spans="2:7" x14ac:dyDescent="0.3">
      <c r="B16716" s="1"/>
      <c r="C16716" s="1"/>
      <c r="G16716" s="5"/>
    </row>
    <row r="16717" spans="2:7" x14ac:dyDescent="0.3">
      <c r="B16717" s="1"/>
      <c r="C16717" s="1"/>
      <c r="G16717" s="5"/>
    </row>
    <row r="16718" spans="2:7" x14ac:dyDescent="0.3">
      <c r="B16718" s="1"/>
      <c r="C16718" s="1"/>
      <c r="G16718" s="5"/>
    </row>
    <row r="16719" spans="2:7" x14ac:dyDescent="0.3">
      <c r="B16719" s="1"/>
      <c r="C16719" s="1"/>
      <c r="G16719" s="5"/>
    </row>
    <row r="16720" spans="2:7" x14ac:dyDescent="0.3">
      <c r="B16720" s="1"/>
      <c r="C16720" s="1"/>
      <c r="G16720" s="5"/>
    </row>
    <row r="16721" spans="2:7" x14ac:dyDescent="0.3">
      <c r="B16721" s="1"/>
      <c r="C16721" s="1"/>
      <c r="G16721" s="5"/>
    </row>
    <row r="16722" spans="2:7" x14ac:dyDescent="0.3">
      <c r="B16722" s="1"/>
      <c r="C16722" s="1"/>
      <c r="G16722" s="5"/>
    </row>
    <row r="16723" spans="2:7" x14ac:dyDescent="0.3">
      <c r="B16723" s="1"/>
      <c r="C16723" s="1"/>
      <c r="G16723" s="5"/>
    </row>
    <row r="16724" spans="2:7" x14ac:dyDescent="0.3">
      <c r="B16724" s="1"/>
      <c r="C16724" s="1"/>
      <c r="G16724" s="5"/>
    </row>
    <row r="16725" spans="2:7" x14ac:dyDescent="0.3">
      <c r="B16725" s="1"/>
      <c r="C16725" s="1"/>
      <c r="G16725" s="5"/>
    </row>
    <row r="16726" spans="2:7" x14ac:dyDescent="0.3">
      <c r="B16726" s="1"/>
      <c r="C16726" s="1"/>
      <c r="G16726" s="5"/>
    </row>
    <row r="16727" spans="2:7" x14ac:dyDescent="0.3">
      <c r="B16727" s="1"/>
      <c r="C16727" s="1"/>
      <c r="G16727" s="5"/>
    </row>
    <row r="16728" spans="2:7" x14ac:dyDescent="0.3">
      <c r="B16728" s="1"/>
      <c r="C16728" s="1"/>
      <c r="G16728" s="5"/>
    </row>
    <row r="16729" spans="2:7" x14ac:dyDescent="0.3">
      <c r="B16729" s="1"/>
      <c r="C16729" s="1"/>
      <c r="G16729" s="5"/>
    </row>
    <row r="16730" spans="2:7" x14ac:dyDescent="0.3">
      <c r="B16730" s="1"/>
      <c r="C16730" s="1"/>
      <c r="G16730" s="5"/>
    </row>
    <row r="16731" spans="2:7" x14ac:dyDescent="0.3">
      <c r="B16731" s="1"/>
      <c r="C16731" s="1"/>
      <c r="G16731" s="5"/>
    </row>
    <row r="16732" spans="2:7" x14ac:dyDescent="0.3">
      <c r="B16732" s="1"/>
      <c r="C16732" s="1"/>
      <c r="G16732" s="5"/>
    </row>
    <row r="16733" spans="2:7" x14ac:dyDescent="0.3">
      <c r="B16733" s="1"/>
      <c r="C16733" s="1"/>
      <c r="G16733" s="5"/>
    </row>
    <row r="16734" spans="2:7" x14ac:dyDescent="0.3">
      <c r="B16734" s="1"/>
      <c r="C16734" s="1"/>
      <c r="G16734" s="5"/>
    </row>
    <row r="16735" spans="2:7" x14ac:dyDescent="0.3">
      <c r="B16735" s="1"/>
      <c r="C16735" s="1"/>
      <c r="G16735" s="5"/>
    </row>
    <row r="16736" spans="2:7" x14ac:dyDescent="0.3">
      <c r="B16736" s="1"/>
      <c r="C16736" s="1"/>
      <c r="G16736" s="5"/>
    </row>
    <row r="16737" spans="2:7" x14ac:dyDescent="0.3">
      <c r="B16737" s="1"/>
      <c r="C16737" s="1"/>
      <c r="G16737" s="5"/>
    </row>
    <row r="16738" spans="2:7" x14ac:dyDescent="0.3">
      <c r="B16738" s="1"/>
      <c r="C16738" s="1"/>
      <c r="G16738" s="5"/>
    </row>
    <row r="16739" spans="2:7" x14ac:dyDescent="0.3">
      <c r="B16739" s="1"/>
      <c r="C16739" s="1"/>
      <c r="G16739" s="5"/>
    </row>
    <row r="16740" spans="2:7" x14ac:dyDescent="0.3">
      <c r="B16740" s="1"/>
      <c r="C16740" s="1"/>
      <c r="G16740" s="5"/>
    </row>
    <row r="16741" spans="2:7" x14ac:dyDescent="0.3">
      <c r="B16741" s="1"/>
      <c r="C16741" s="1"/>
      <c r="G16741" s="5"/>
    </row>
    <row r="16742" spans="2:7" x14ac:dyDescent="0.3">
      <c r="B16742" s="1"/>
      <c r="C16742" s="1"/>
      <c r="G16742" s="5"/>
    </row>
    <row r="16743" spans="2:7" x14ac:dyDescent="0.3">
      <c r="B16743" s="1"/>
      <c r="C16743" s="1"/>
      <c r="G16743" s="5"/>
    </row>
    <row r="16744" spans="2:7" x14ac:dyDescent="0.3">
      <c r="B16744" s="1"/>
      <c r="C16744" s="1"/>
      <c r="G16744" s="5"/>
    </row>
    <row r="16745" spans="2:7" x14ac:dyDescent="0.3">
      <c r="B16745" s="1"/>
      <c r="C16745" s="1"/>
      <c r="G16745" s="5"/>
    </row>
    <row r="16746" spans="2:7" x14ac:dyDescent="0.3">
      <c r="B16746" s="1"/>
      <c r="C16746" s="1"/>
      <c r="G16746" s="5"/>
    </row>
    <row r="16747" spans="2:7" x14ac:dyDescent="0.3">
      <c r="B16747" s="1"/>
      <c r="C16747" s="1"/>
      <c r="G16747" s="5"/>
    </row>
    <row r="16748" spans="2:7" x14ac:dyDescent="0.3">
      <c r="B16748" s="1"/>
      <c r="C16748" s="1"/>
      <c r="G16748" s="5"/>
    </row>
    <row r="16749" spans="2:7" x14ac:dyDescent="0.3">
      <c r="B16749" s="1"/>
      <c r="C16749" s="1"/>
      <c r="G16749" s="5"/>
    </row>
    <row r="16750" spans="2:7" x14ac:dyDescent="0.3">
      <c r="B16750" s="1"/>
      <c r="C16750" s="1"/>
      <c r="G16750" s="5"/>
    </row>
    <row r="16751" spans="2:7" x14ac:dyDescent="0.3">
      <c r="B16751" s="1"/>
      <c r="C16751" s="1"/>
      <c r="G16751" s="5"/>
    </row>
    <row r="16752" spans="2:7" x14ac:dyDescent="0.3">
      <c r="B16752" s="1"/>
      <c r="C16752" s="1"/>
      <c r="G16752" s="5"/>
    </row>
    <row r="16753" spans="2:7" x14ac:dyDescent="0.3">
      <c r="B16753" s="1"/>
      <c r="C16753" s="1"/>
      <c r="G16753" s="5"/>
    </row>
    <row r="16754" spans="2:7" x14ac:dyDescent="0.3">
      <c r="B16754" s="1"/>
      <c r="C16754" s="1"/>
      <c r="G16754" s="5"/>
    </row>
    <row r="16755" spans="2:7" x14ac:dyDescent="0.3">
      <c r="B16755" s="1"/>
      <c r="C16755" s="1"/>
      <c r="G16755" s="5"/>
    </row>
    <row r="16756" spans="2:7" x14ac:dyDescent="0.3">
      <c r="B16756" s="1"/>
      <c r="C16756" s="1"/>
      <c r="G16756" s="5"/>
    </row>
    <row r="16757" spans="2:7" x14ac:dyDescent="0.3">
      <c r="B16757" s="1"/>
      <c r="C16757" s="1"/>
      <c r="G16757" s="5"/>
    </row>
    <row r="16758" spans="2:7" x14ac:dyDescent="0.3">
      <c r="B16758" s="1"/>
      <c r="C16758" s="1"/>
      <c r="G16758" s="5"/>
    </row>
    <row r="16759" spans="2:7" x14ac:dyDescent="0.3">
      <c r="B16759" s="1"/>
      <c r="C16759" s="1"/>
      <c r="G16759" s="5"/>
    </row>
    <row r="16760" spans="2:7" x14ac:dyDescent="0.3">
      <c r="B16760" s="1"/>
      <c r="C16760" s="1"/>
      <c r="G16760" s="5"/>
    </row>
    <row r="16761" spans="2:7" x14ac:dyDescent="0.3">
      <c r="B16761" s="1"/>
      <c r="C16761" s="1"/>
      <c r="G16761" s="5"/>
    </row>
    <row r="16762" spans="2:7" x14ac:dyDescent="0.3">
      <c r="B16762" s="1"/>
      <c r="C16762" s="1"/>
      <c r="G16762" s="5"/>
    </row>
    <row r="16763" spans="2:7" x14ac:dyDescent="0.3">
      <c r="B16763" s="1"/>
      <c r="C16763" s="1"/>
      <c r="G16763" s="5"/>
    </row>
    <row r="16764" spans="2:7" x14ac:dyDescent="0.3">
      <c r="B16764" s="1"/>
      <c r="C16764" s="1"/>
      <c r="G16764" s="5"/>
    </row>
    <row r="16765" spans="2:7" x14ac:dyDescent="0.3">
      <c r="B16765" s="1"/>
      <c r="C16765" s="1"/>
      <c r="G16765" s="5"/>
    </row>
    <row r="16766" spans="2:7" x14ac:dyDescent="0.3">
      <c r="B16766" s="1"/>
      <c r="C16766" s="1"/>
      <c r="G16766" s="5"/>
    </row>
    <row r="16767" spans="2:7" x14ac:dyDescent="0.3">
      <c r="B16767" s="1"/>
      <c r="C16767" s="1"/>
      <c r="G16767" s="5"/>
    </row>
    <row r="16768" spans="2:7" x14ac:dyDescent="0.3">
      <c r="B16768" s="1"/>
      <c r="C16768" s="1"/>
      <c r="G16768" s="5"/>
    </row>
    <row r="16769" spans="2:7" x14ac:dyDescent="0.3">
      <c r="B16769" s="1"/>
      <c r="C16769" s="1"/>
      <c r="G16769" s="5"/>
    </row>
    <row r="16770" spans="2:7" x14ac:dyDescent="0.3">
      <c r="B16770" s="1"/>
      <c r="C16770" s="1"/>
      <c r="G16770" s="5"/>
    </row>
    <row r="16771" spans="2:7" x14ac:dyDescent="0.3">
      <c r="B16771" s="1"/>
      <c r="C16771" s="1"/>
      <c r="G16771" s="5"/>
    </row>
    <row r="16772" spans="2:7" x14ac:dyDescent="0.3">
      <c r="B16772" s="1"/>
      <c r="C16772" s="1"/>
      <c r="G16772" s="5"/>
    </row>
    <row r="16773" spans="2:7" x14ac:dyDescent="0.3">
      <c r="B16773" s="1"/>
      <c r="C16773" s="1"/>
      <c r="G16773" s="5"/>
    </row>
    <row r="16774" spans="2:7" x14ac:dyDescent="0.3">
      <c r="B16774" s="1"/>
      <c r="C16774" s="1"/>
      <c r="G16774" s="5"/>
    </row>
    <row r="16775" spans="2:7" x14ac:dyDescent="0.3">
      <c r="B16775" s="1"/>
      <c r="C16775" s="1"/>
      <c r="G16775" s="5"/>
    </row>
    <row r="16776" spans="2:7" x14ac:dyDescent="0.3">
      <c r="B16776" s="1"/>
      <c r="C16776" s="1"/>
      <c r="G16776" s="5"/>
    </row>
    <row r="16777" spans="2:7" x14ac:dyDescent="0.3">
      <c r="B16777" s="1"/>
      <c r="C16777" s="1"/>
      <c r="G16777" s="5"/>
    </row>
    <row r="16778" spans="2:7" x14ac:dyDescent="0.3">
      <c r="B16778" s="1"/>
      <c r="C16778" s="1"/>
      <c r="G16778" s="5"/>
    </row>
    <row r="16779" spans="2:7" x14ac:dyDescent="0.3">
      <c r="B16779" s="1"/>
      <c r="C16779" s="1"/>
      <c r="G16779" s="5"/>
    </row>
    <row r="16780" spans="2:7" x14ac:dyDescent="0.3">
      <c r="B16780" s="1"/>
      <c r="C16780" s="1"/>
      <c r="G16780" s="5"/>
    </row>
    <row r="16781" spans="2:7" x14ac:dyDescent="0.3">
      <c r="B16781" s="1"/>
      <c r="C16781" s="1"/>
      <c r="G16781" s="5"/>
    </row>
    <row r="16782" spans="2:7" x14ac:dyDescent="0.3">
      <c r="B16782" s="1"/>
      <c r="C16782" s="1"/>
      <c r="G16782" s="5"/>
    </row>
    <row r="16783" spans="2:7" x14ac:dyDescent="0.3">
      <c r="B16783" s="1"/>
      <c r="C16783" s="1"/>
      <c r="G16783" s="5"/>
    </row>
    <row r="16784" spans="2:7" x14ac:dyDescent="0.3">
      <c r="B16784" s="1"/>
      <c r="C16784" s="1"/>
      <c r="G16784" s="5"/>
    </row>
    <row r="16785" spans="2:7" x14ac:dyDescent="0.3">
      <c r="B16785" s="1"/>
      <c r="C16785" s="1"/>
      <c r="G16785" s="5"/>
    </row>
    <row r="16786" spans="2:7" x14ac:dyDescent="0.3">
      <c r="B16786" s="1"/>
      <c r="C16786" s="1"/>
      <c r="G16786" s="5"/>
    </row>
    <row r="16787" spans="2:7" x14ac:dyDescent="0.3">
      <c r="B16787" s="1"/>
      <c r="C16787" s="1"/>
      <c r="G16787" s="5"/>
    </row>
    <row r="16788" spans="2:7" x14ac:dyDescent="0.3">
      <c r="B16788" s="1"/>
      <c r="C16788" s="1"/>
      <c r="G16788" s="5"/>
    </row>
    <row r="16789" spans="2:7" x14ac:dyDescent="0.3">
      <c r="B16789" s="1"/>
      <c r="C16789" s="1"/>
      <c r="G16789" s="5"/>
    </row>
    <row r="16790" spans="2:7" x14ac:dyDescent="0.3">
      <c r="B16790" s="1"/>
      <c r="C16790" s="1"/>
      <c r="G16790" s="5"/>
    </row>
    <row r="16791" spans="2:7" x14ac:dyDescent="0.3">
      <c r="B16791" s="1"/>
      <c r="C16791" s="1"/>
      <c r="G16791" s="5"/>
    </row>
    <row r="16792" spans="2:7" x14ac:dyDescent="0.3">
      <c r="B16792" s="1"/>
      <c r="C16792" s="1"/>
      <c r="G16792" s="5"/>
    </row>
    <row r="16793" spans="2:7" x14ac:dyDescent="0.3">
      <c r="B16793" s="1"/>
      <c r="C16793" s="1"/>
      <c r="G16793" s="5"/>
    </row>
    <row r="16794" spans="2:7" x14ac:dyDescent="0.3">
      <c r="B16794" s="1"/>
      <c r="C16794" s="1"/>
      <c r="G16794" s="5"/>
    </row>
    <row r="16795" spans="2:7" x14ac:dyDescent="0.3">
      <c r="B16795" s="1"/>
      <c r="C16795" s="1"/>
      <c r="G16795" s="5"/>
    </row>
    <row r="16796" spans="2:7" x14ac:dyDescent="0.3">
      <c r="B16796" s="1"/>
      <c r="C16796" s="1"/>
      <c r="G16796" s="5"/>
    </row>
    <row r="16797" spans="2:7" x14ac:dyDescent="0.3">
      <c r="B16797" s="1"/>
      <c r="C16797" s="1"/>
      <c r="G16797" s="5"/>
    </row>
    <row r="16798" spans="2:7" x14ac:dyDescent="0.3">
      <c r="B16798" s="1"/>
      <c r="C16798" s="1"/>
      <c r="G16798" s="5"/>
    </row>
    <row r="16799" spans="2:7" x14ac:dyDescent="0.3">
      <c r="B16799" s="1"/>
      <c r="C16799" s="1"/>
      <c r="G16799" s="5"/>
    </row>
    <row r="16800" spans="2:7" x14ac:dyDescent="0.3">
      <c r="B16800" s="1"/>
      <c r="C16800" s="1"/>
      <c r="G16800" s="5"/>
    </row>
    <row r="16801" spans="2:7" x14ac:dyDescent="0.3">
      <c r="B16801" s="1"/>
      <c r="C16801" s="1"/>
      <c r="G16801" s="5"/>
    </row>
    <row r="16802" spans="2:7" x14ac:dyDescent="0.3">
      <c r="B16802" s="1"/>
      <c r="C16802" s="1"/>
      <c r="G16802" s="5"/>
    </row>
    <row r="16803" spans="2:7" x14ac:dyDescent="0.3">
      <c r="B16803" s="1"/>
      <c r="C16803" s="1"/>
      <c r="G16803" s="5"/>
    </row>
    <row r="16804" spans="2:7" x14ac:dyDescent="0.3">
      <c r="B16804" s="1"/>
      <c r="C16804" s="1"/>
      <c r="G16804" s="5"/>
    </row>
    <row r="16805" spans="2:7" x14ac:dyDescent="0.3">
      <c r="B16805" s="1"/>
      <c r="C16805" s="1"/>
      <c r="G16805" s="5"/>
    </row>
    <row r="16806" spans="2:7" x14ac:dyDescent="0.3">
      <c r="B16806" s="1"/>
      <c r="C16806" s="1"/>
      <c r="G16806" s="5"/>
    </row>
    <row r="16807" spans="2:7" x14ac:dyDescent="0.3">
      <c r="B16807" s="1"/>
      <c r="C16807" s="1"/>
      <c r="G16807" s="5"/>
    </row>
    <row r="16808" spans="2:7" x14ac:dyDescent="0.3">
      <c r="B16808" s="1"/>
      <c r="C16808" s="1"/>
      <c r="G16808" s="5"/>
    </row>
    <row r="16809" spans="2:7" x14ac:dyDescent="0.3">
      <c r="B16809" s="1"/>
      <c r="C16809" s="1"/>
      <c r="G16809" s="5"/>
    </row>
    <row r="16810" spans="2:7" x14ac:dyDescent="0.3">
      <c r="B16810" s="1"/>
      <c r="C16810" s="1"/>
      <c r="G16810" s="5"/>
    </row>
    <row r="16811" spans="2:7" x14ac:dyDescent="0.3">
      <c r="B16811" s="1"/>
      <c r="C16811" s="1"/>
      <c r="G16811" s="5"/>
    </row>
    <row r="16812" spans="2:7" x14ac:dyDescent="0.3">
      <c r="B16812" s="1"/>
      <c r="C16812" s="1"/>
      <c r="G16812" s="5"/>
    </row>
    <row r="16813" spans="2:7" x14ac:dyDescent="0.3">
      <c r="B16813" s="1"/>
      <c r="C16813" s="1"/>
      <c r="G16813" s="5"/>
    </row>
    <row r="16814" spans="2:7" x14ac:dyDescent="0.3">
      <c r="B16814" s="1"/>
      <c r="C16814" s="1"/>
      <c r="G16814" s="5"/>
    </row>
    <row r="16815" spans="2:7" x14ac:dyDescent="0.3">
      <c r="B16815" s="1"/>
      <c r="C16815" s="1"/>
      <c r="G16815" s="5"/>
    </row>
    <row r="16816" spans="2:7" x14ac:dyDescent="0.3">
      <c r="B16816" s="1"/>
      <c r="C16816" s="1"/>
      <c r="G16816" s="5"/>
    </row>
    <row r="16817" spans="2:7" x14ac:dyDescent="0.3">
      <c r="B16817" s="1"/>
      <c r="C16817" s="1"/>
      <c r="G16817" s="5"/>
    </row>
    <row r="16818" spans="2:7" x14ac:dyDescent="0.3">
      <c r="B16818" s="1"/>
      <c r="C16818" s="1"/>
      <c r="G16818" s="5"/>
    </row>
    <row r="16819" spans="2:7" x14ac:dyDescent="0.3">
      <c r="B16819" s="1"/>
      <c r="C16819" s="1"/>
      <c r="G16819" s="5"/>
    </row>
    <row r="16820" spans="2:7" x14ac:dyDescent="0.3">
      <c r="B16820" s="1"/>
      <c r="C16820" s="1"/>
      <c r="G16820" s="5"/>
    </row>
    <row r="16821" spans="2:7" x14ac:dyDescent="0.3">
      <c r="B16821" s="1"/>
      <c r="C16821" s="1"/>
      <c r="G16821" s="5"/>
    </row>
    <row r="16822" spans="2:7" x14ac:dyDescent="0.3">
      <c r="B16822" s="1"/>
      <c r="C16822" s="1"/>
      <c r="G16822" s="5"/>
    </row>
    <row r="16823" spans="2:7" x14ac:dyDescent="0.3">
      <c r="B16823" s="1"/>
      <c r="C16823" s="1"/>
      <c r="G16823" s="5"/>
    </row>
    <row r="16824" spans="2:7" x14ac:dyDescent="0.3">
      <c r="B16824" s="1"/>
      <c r="C16824" s="1"/>
      <c r="G16824" s="5"/>
    </row>
    <row r="16825" spans="2:7" x14ac:dyDescent="0.3">
      <c r="B16825" s="1"/>
      <c r="C16825" s="1"/>
      <c r="G16825" s="5"/>
    </row>
    <row r="16826" spans="2:7" x14ac:dyDescent="0.3">
      <c r="B16826" s="1"/>
      <c r="C16826" s="1"/>
      <c r="G16826" s="5"/>
    </row>
    <row r="16827" spans="2:7" x14ac:dyDescent="0.3">
      <c r="B16827" s="1"/>
      <c r="C16827" s="1"/>
      <c r="G16827" s="5"/>
    </row>
    <row r="16828" spans="2:7" x14ac:dyDescent="0.3">
      <c r="B16828" s="1"/>
      <c r="C16828" s="1"/>
      <c r="G16828" s="5"/>
    </row>
    <row r="16829" spans="2:7" x14ac:dyDescent="0.3">
      <c r="B16829" s="1"/>
      <c r="C16829" s="1"/>
      <c r="G16829" s="5"/>
    </row>
    <row r="16830" spans="2:7" x14ac:dyDescent="0.3">
      <c r="B16830" s="1"/>
      <c r="C16830" s="1"/>
      <c r="G16830" s="5"/>
    </row>
    <row r="16831" spans="2:7" x14ac:dyDescent="0.3">
      <c r="B16831" s="1"/>
      <c r="C16831" s="1"/>
      <c r="G16831" s="5"/>
    </row>
    <row r="16832" spans="2:7" x14ac:dyDescent="0.3">
      <c r="B16832" s="1"/>
      <c r="C16832" s="1"/>
      <c r="G16832" s="5"/>
    </row>
    <row r="16833" spans="2:7" x14ac:dyDescent="0.3">
      <c r="B16833" s="1"/>
      <c r="C16833" s="1"/>
      <c r="G16833" s="5"/>
    </row>
    <row r="16834" spans="2:7" x14ac:dyDescent="0.3">
      <c r="B16834" s="1"/>
      <c r="C16834" s="1"/>
      <c r="G16834" s="5"/>
    </row>
    <row r="16835" spans="2:7" x14ac:dyDescent="0.3">
      <c r="B16835" s="1"/>
      <c r="C16835" s="1"/>
      <c r="G16835" s="5"/>
    </row>
    <row r="16836" spans="2:7" x14ac:dyDescent="0.3">
      <c r="B16836" s="1"/>
      <c r="C16836" s="1"/>
      <c r="G16836" s="5"/>
    </row>
    <row r="16837" spans="2:7" x14ac:dyDescent="0.3">
      <c r="B16837" s="1"/>
      <c r="C16837" s="1"/>
      <c r="G16837" s="5"/>
    </row>
    <row r="16838" spans="2:7" x14ac:dyDescent="0.3">
      <c r="B16838" s="1"/>
      <c r="C16838" s="1"/>
      <c r="G16838" s="5"/>
    </row>
    <row r="16839" spans="2:7" x14ac:dyDescent="0.3">
      <c r="B16839" s="1"/>
      <c r="C16839" s="1"/>
      <c r="G16839" s="5"/>
    </row>
    <row r="16840" spans="2:7" x14ac:dyDescent="0.3">
      <c r="B16840" s="1"/>
      <c r="C16840" s="1"/>
      <c r="G16840" s="5"/>
    </row>
    <row r="16841" spans="2:7" x14ac:dyDescent="0.3">
      <c r="B16841" s="1"/>
      <c r="C16841" s="1"/>
      <c r="G16841" s="5"/>
    </row>
    <row r="16842" spans="2:7" x14ac:dyDescent="0.3">
      <c r="B16842" s="1"/>
      <c r="C16842" s="1"/>
      <c r="G16842" s="5"/>
    </row>
    <row r="16843" spans="2:7" x14ac:dyDescent="0.3">
      <c r="B16843" s="1"/>
      <c r="C16843" s="1"/>
      <c r="G16843" s="5"/>
    </row>
    <row r="16844" spans="2:7" x14ac:dyDescent="0.3">
      <c r="B16844" s="1"/>
      <c r="C16844" s="1"/>
      <c r="G16844" s="5"/>
    </row>
    <row r="16845" spans="2:7" x14ac:dyDescent="0.3">
      <c r="B16845" s="1"/>
      <c r="C16845" s="1"/>
      <c r="G16845" s="5"/>
    </row>
    <row r="16846" spans="2:7" x14ac:dyDescent="0.3">
      <c r="B16846" s="1"/>
      <c r="C16846" s="1"/>
      <c r="G16846" s="5"/>
    </row>
    <row r="16847" spans="2:7" x14ac:dyDescent="0.3">
      <c r="B16847" s="1"/>
      <c r="C16847" s="1"/>
      <c r="G16847" s="5"/>
    </row>
    <row r="16848" spans="2:7" x14ac:dyDescent="0.3">
      <c r="B16848" s="1"/>
      <c r="C16848" s="1"/>
      <c r="G16848" s="5"/>
    </row>
    <row r="16849" spans="2:7" x14ac:dyDescent="0.3">
      <c r="B16849" s="1"/>
      <c r="C16849" s="1"/>
      <c r="G16849" s="5"/>
    </row>
    <row r="16850" spans="2:7" x14ac:dyDescent="0.3">
      <c r="B16850" s="1"/>
      <c r="C16850" s="1"/>
      <c r="G16850" s="5"/>
    </row>
    <row r="16851" spans="2:7" x14ac:dyDescent="0.3">
      <c r="B16851" s="1"/>
      <c r="C16851" s="1"/>
      <c r="G16851" s="5"/>
    </row>
    <row r="16852" spans="2:7" x14ac:dyDescent="0.3">
      <c r="B16852" s="1"/>
      <c r="C16852" s="1"/>
      <c r="G16852" s="5"/>
    </row>
    <row r="16853" spans="2:7" x14ac:dyDescent="0.3">
      <c r="B16853" s="1"/>
      <c r="C16853" s="1"/>
      <c r="G16853" s="5"/>
    </row>
    <row r="16854" spans="2:7" x14ac:dyDescent="0.3">
      <c r="B16854" s="1"/>
      <c r="C16854" s="1"/>
      <c r="G16854" s="5"/>
    </row>
    <row r="16855" spans="2:7" x14ac:dyDescent="0.3">
      <c r="B16855" s="1"/>
      <c r="C16855" s="1"/>
      <c r="G16855" s="5"/>
    </row>
    <row r="16856" spans="2:7" x14ac:dyDescent="0.3">
      <c r="B16856" s="1"/>
      <c r="C16856" s="1"/>
      <c r="G16856" s="5"/>
    </row>
    <row r="16857" spans="2:7" x14ac:dyDescent="0.3">
      <c r="B16857" s="1"/>
      <c r="C16857" s="1"/>
      <c r="G16857" s="5"/>
    </row>
    <row r="16858" spans="2:7" x14ac:dyDescent="0.3">
      <c r="B16858" s="1"/>
      <c r="C16858" s="1"/>
      <c r="G16858" s="5"/>
    </row>
    <row r="16859" spans="2:7" x14ac:dyDescent="0.3">
      <c r="B16859" s="1"/>
      <c r="C16859" s="1"/>
      <c r="G16859" s="5"/>
    </row>
    <row r="16860" spans="2:7" x14ac:dyDescent="0.3">
      <c r="B16860" s="1"/>
      <c r="C16860" s="1"/>
      <c r="G16860" s="5"/>
    </row>
    <row r="16861" spans="2:7" x14ac:dyDescent="0.3">
      <c r="B16861" s="1"/>
      <c r="C16861" s="1"/>
      <c r="G16861" s="5"/>
    </row>
    <row r="16862" spans="2:7" x14ac:dyDescent="0.3">
      <c r="B16862" s="1"/>
      <c r="C16862" s="1"/>
      <c r="G16862" s="5"/>
    </row>
    <row r="16863" spans="2:7" x14ac:dyDescent="0.3">
      <c r="B16863" s="1"/>
      <c r="C16863" s="1"/>
      <c r="G16863" s="5"/>
    </row>
    <row r="16864" spans="2:7" x14ac:dyDescent="0.3">
      <c r="B16864" s="1"/>
      <c r="C16864" s="1"/>
      <c r="G16864" s="5"/>
    </row>
    <row r="16865" spans="2:7" x14ac:dyDescent="0.3">
      <c r="B16865" s="1"/>
      <c r="C16865" s="1"/>
      <c r="G16865" s="5"/>
    </row>
    <row r="16866" spans="2:7" x14ac:dyDescent="0.3">
      <c r="B16866" s="1"/>
      <c r="C16866" s="1"/>
      <c r="G16866" s="5"/>
    </row>
    <row r="16867" spans="2:7" x14ac:dyDescent="0.3">
      <c r="B16867" s="1"/>
      <c r="C16867" s="1"/>
      <c r="G16867" s="5"/>
    </row>
    <row r="16868" spans="2:7" x14ac:dyDescent="0.3">
      <c r="B16868" s="1"/>
      <c r="C16868" s="1"/>
      <c r="G16868" s="5"/>
    </row>
    <row r="16869" spans="2:7" x14ac:dyDescent="0.3">
      <c r="B16869" s="1"/>
      <c r="C16869" s="1"/>
      <c r="G16869" s="5"/>
    </row>
    <row r="16870" spans="2:7" x14ac:dyDescent="0.3">
      <c r="B16870" s="1"/>
      <c r="C16870" s="1"/>
      <c r="G16870" s="5"/>
    </row>
    <row r="16871" spans="2:7" x14ac:dyDescent="0.3">
      <c r="B16871" s="1"/>
      <c r="C16871" s="1"/>
      <c r="G16871" s="5"/>
    </row>
    <row r="16872" spans="2:7" x14ac:dyDescent="0.3">
      <c r="B16872" s="1"/>
      <c r="C16872" s="1"/>
      <c r="G16872" s="5"/>
    </row>
    <row r="16873" spans="2:7" x14ac:dyDescent="0.3">
      <c r="B16873" s="1"/>
      <c r="C16873" s="1"/>
      <c r="G16873" s="5"/>
    </row>
    <row r="16874" spans="2:7" x14ac:dyDescent="0.3">
      <c r="B16874" s="1"/>
      <c r="C16874" s="1"/>
      <c r="G16874" s="5"/>
    </row>
    <row r="16875" spans="2:7" x14ac:dyDescent="0.3">
      <c r="B16875" s="1"/>
      <c r="C16875" s="1"/>
      <c r="G16875" s="5"/>
    </row>
    <row r="16876" spans="2:7" x14ac:dyDescent="0.3">
      <c r="B16876" s="1"/>
      <c r="C16876" s="1"/>
      <c r="G16876" s="5"/>
    </row>
    <row r="16877" spans="2:7" x14ac:dyDescent="0.3">
      <c r="B16877" s="1"/>
      <c r="C16877" s="1"/>
      <c r="G16877" s="5"/>
    </row>
    <row r="16878" spans="2:7" x14ac:dyDescent="0.3">
      <c r="B16878" s="1"/>
      <c r="C16878" s="1"/>
      <c r="G16878" s="5"/>
    </row>
    <row r="16879" spans="2:7" x14ac:dyDescent="0.3">
      <c r="B16879" s="1"/>
      <c r="C16879" s="1"/>
      <c r="G16879" s="5"/>
    </row>
    <row r="16880" spans="2:7" x14ac:dyDescent="0.3">
      <c r="B16880" s="1"/>
      <c r="C16880" s="1"/>
      <c r="G16880" s="5"/>
    </row>
    <row r="16881" spans="2:7" x14ac:dyDescent="0.3">
      <c r="B16881" s="1"/>
      <c r="C16881" s="1"/>
      <c r="G16881" s="5"/>
    </row>
    <row r="16882" spans="2:7" x14ac:dyDescent="0.3">
      <c r="B16882" s="1"/>
      <c r="C16882" s="1"/>
      <c r="G16882" s="5"/>
    </row>
    <row r="16883" spans="2:7" x14ac:dyDescent="0.3">
      <c r="B16883" s="1"/>
      <c r="C16883" s="1"/>
      <c r="G16883" s="5"/>
    </row>
    <row r="16884" spans="2:7" x14ac:dyDescent="0.3">
      <c r="B16884" s="1"/>
      <c r="C16884" s="1"/>
      <c r="G16884" s="5"/>
    </row>
    <row r="16885" spans="2:7" x14ac:dyDescent="0.3">
      <c r="B16885" s="1"/>
      <c r="C16885" s="1"/>
      <c r="G16885" s="5"/>
    </row>
    <row r="16886" spans="2:7" x14ac:dyDescent="0.3">
      <c r="B16886" s="1"/>
      <c r="C16886" s="1"/>
      <c r="G16886" s="5"/>
    </row>
    <row r="16887" spans="2:7" x14ac:dyDescent="0.3">
      <c r="B16887" s="1"/>
      <c r="C16887" s="1"/>
      <c r="G16887" s="5"/>
    </row>
    <row r="16888" spans="2:7" x14ac:dyDescent="0.3">
      <c r="B16888" s="1"/>
      <c r="C16888" s="1"/>
      <c r="G16888" s="5"/>
    </row>
    <row r="16889" spans="2:7" x14ac:dyDescent="0.3">
      <c r="B16889" s="1"/>
      <c r="C16889" s="1"/>
      <c r="G16889" s="5"/>
    </row>
    <row r="16890" spans="2:7" x14ac:dyDescent="0.3">
      <c r="B16890" s="1"/>
      <c r="C16890" s="1"/>
      <c r="G16890" s="5"/>
    </row>
    <row r="16891" spans="2:7" x14ac:dyDescent="0.3">
      <c r="B16891" s="1"/>
      <c r="C16891" s="1"/>
      <c r="G16891" s="5"/>
    </row>
    <row r="16892" spans="2:7" x14ac:dyDescent="0.3">
      <c r="B16892" s="1"/>
      <c r="C16892" s="1"/>
      <c r="G16892" s="5"/>
    </row>
    <row r="16893" spans="2:7" x14ac:dyDescent="0.3">
      <c r="B16893" s="1"/>
      <c r="C16893" s="1"/>
      <c r="G16893" s="5"/>
    </row>
    <row r="16894" spans="2:7" x14ac:dyDescent="0.3">
      <c r="B16894" s="1"/>
      <c r="C16894" s="1"/>
      <c r="G16894" s="5"/>
    </row>
    <row r="16895" spans="2:7" x14ac:dyDescent="0.3">
      <c r="B16895" s="1"/>
      <c r="C16895" s="1"/>
      <c r="G16895" s="5"/>
    </row>
    <row r="16896" spans="2:7" x14ac:dyDescent="0.3">
      <c r="B16896" s="1"/>
      <c r="C16896" s="1"/>
      <c r="G16896" s="5"/>
    </row>
    <row r="16897" spans="2:7" x14ac:dyDescent="0.3">
      <c r="B16897" s="1"/>
      <c r="C16897" s="1"/>
      <c r="G16897" s="5"/>
    </row>
    <row r="16898" spans="2:7" x14ac:dyDescent="0.3">
      <c r="B16898" s="1"/>
      <c r="C16898" s="1"/>
      <c r="G16898" s="5"/>
    </row>
    <row r="16899" spans="2:7" x14ac:dyDescent="0.3">
      <c r="B16899" s="1"/>
      <c r="C16899" s="1"/>
      <c r="G16899" s="5"/>
    </row>
    <row r="16900" spans="2:7" x14ac:dyDescent="0.3">
      <c r="B16900" s="1"/>
      <c r="C16900" s="1"/>
      <c r="G16900" s="5"/>
    </row>
    <row r="16901" spans="2:7" x14ac:dyDescent="0.3">
      <c r="B16901" s="1"/>
      <c r="C16901" s="1"/>
      <c r="G16901" s="5"/>
    </row>
    <row r="16902" spans="2:7" x14ac:dyDescent="0.3">
      <c r="B16902" s="1"/>
      <c r="C16902" s="1"/>
      <c r="G16902" s="5"/>
    </row>
    <row r="16903" spans="2:7" x14ac:dyDescent="0.3">
      <c r="B16903" s="1"/>
      <c r="C16903" s="1"/>
      <c r="G16903" s="5"/>
    </row>
    <row r="16904" spans="2:7" x14ac:dyDescent="0.3">
      <c r="B16904" s="1"/>
      <c r="C16904" s="1"/>
      <c r="G16904" s="5"/>
    </row>
    <row r="16905" spans="2:7" x14ac:dyDescent="0.3">
      <c r="B16905" s="1"/>
      <c r="C16905" s="1"/>
      <c r="G16905" s="5"/>
    </row>
    <row r="16906" spans="2:7" x14ac:dyDescent="0.3">
      <c r="B16906" s="1"/>
      <c r="C16906" s="1"/>
      <c r="G16906" s="5"/>
    </row>
    <row r="16907" spans="2:7" x14ac:dyDescent="0.3">
      <c r="B16907" s="1"/>
      <c r="C16907" s="1"/>
      <c r="G16907" s="5"/>
    </row>
    <row r="16908" spans="2:7" x14ac:dyDescent="0.3">
      <c r="B16908" s="1"/>
      <c r="C16908" s="1"/>
      <c r="G16908" s="5"/>
    </row>
    <row r="16909" spans="2:7" x14ac:dyDescent="0.3">
      <c r="B16909" s="1"/>
      <c r="C16909" s="1"/>
      <c r="G16909" s="5"/>
    </row>
    <row r="16910" spans="2:7" x14ac:dyDescent="0.3">
      <c r="B16910" s="1"/>
      <c r="C16910" s="1"/>
      <c r="G16910" s="5"/>
    </row>
    <row r="16911" spans="2:7" x14ac:dyDescent="0.3">
      <c r="B16911" s="1"/>
      <c r="C16911" s="1"/>
      <c r="G16911" s="5"/>
    </row>
    <row r="16912" spans="2:7" x14ac:dyDescent="0.3">
      <c r="B16912" s="1"/>
      <c r="C16912" s="1"/>
      <c r="G16912" s="5"/>
    </row>
    <row r="16913" spans="2:7" x14ac:dyDescent="0.3">
      <c r="B16913" s="1"/>
      <c r="C16913" s="1"/>
      <c r="G16913" s="5"/>
    </row>
    <row r="16914" spans="2:7" x14ac:dyDescent="0.3">
      <c r="B16914" s="1"/>
      <c r="C16914" s="1"/>
      <c r="G16914" s="5"/>
    </row>
    <row r="16915" spans="2:7" x14ac:dyDescent="0.3">
      <c r="B16915" s="1"/>
      <c r="C16915" s="1"/>
      <c r="G16915" s="5"/>
    </row>
    <row r="16916" spans="2:7" x14ac:dyDescent="0.3">
      <c r="B16916" s="1"/>
      <c r="C16916" s="1"/>
      <c r="G16916" s="5"/>
    </row>
    <row r="16917" spans="2:7" x14ac:dyDescent="0.3">
      <c r="B16917" s="1"/>
      <c r="C16917" s="1"/>
      <c r="G16917" s="5"/>
    </row>
    <row r="16918" spans="2:7" x14ac:dyDescent="0.3">
      <c r="B16918" s="1"/>
      <c r="C16918" s="1"/>
      <c r="G16918" s="5"/>
    </row>
    <row r="16919" spans="2:7" x14ac:dyDescent="0.3">
      <c r="B16919" s="1"/>
      <c r="C16919" s="1"/>
      <c r="G16919" s="5"/>
    </row>
    <row r="16920" spans="2:7" x14ac:dyDescent="0.3">
      <c r="B16920" s="1"/>
      <c r="C16920" s="1"/>
      <c r="G16920" s="5"/>
    </row>
    <row r="16921" spans="2:7" x14ac:dyDescent="0.3">
      <c r="B16921" s="1"/>
      <c r="C16921" s="1"/>
      <c r="G16921" s="5"/>
    </row>
    <row r="16922" spans="2:7" x14ac:dyDescent="0.3">
      <c r="B16922" s="1"/>
      <c r="C16922" s="1"/>
      <c r="G16922" s="5"/>
    </row>
    <row r="16923" spans="2:7" x14ac:dyDescent="0.3">
      <c r="B16923" s="1"/>
      <c r="C16923" s="1"/>
      <c r="G16923" s="5"/>
    </row>
    <row r="16924" spans="2:7" x14ac:dyDescent="0.3">
      <c r="B16924" s="1"/>
      <c r="C16924" s="1"/>
      <c r="G16924" s="5"/>
    </row>
    <row r="16925" spans="2:7" x14ac:dyDescent="0.3">
      <c r="B16925" s="1"/>
      <c r="C16925" s="1"/>
      <c r="G16925" s="5"/>
    </row>
    <row r="16926" spans="2:7" x14ac:dyDescent="0.3">
      <c r="B16926" s="1"/>
      <c r="C16926" s="1"/>
      <c r="G16926" s="5"/>
    </row>
    <row r="16927" spans="2:7" x14ac:dyDescent="0.3">
      <c r="B16927" s="1"/>
      <c r="C16927" s="1"/>
      <c r="G16927" s="5"/>
    </row>
    <row r="16928" spans="2:7" x14ac:dyDescent="0.3">
      <c r="B16928" s="1"/>
      <c r="C16928" s="1"/>
      <c r="G16928" s="5"/>
    </row>
    <row r="16929" spans="2:7" x14ac:dyDescent="0.3">
      <c r="B16929" s="1"/>
      <c r="C16929" s="1"/>
      <c r="G16929" s="5"/>
    </row>
    <row r="16930" spans="2:7" x14ac:dyDescent="0.3">
      <c r="B16930" s="1"/>
      <c r="C16930" s="1"/>
      <c r="G16930" s="5"/>
    </row>
    <row r="16931" spans="2:7" x14ac:dyDescent="0.3">
      <c r="B16931" s="1"/>
      <c r="C16931" s="1"/>
      <c r="G16931" s="5"/>
    </row>
    <row r="16932" spans="2:7" x14ac:dyDescent="0.3">
      <c r="B16932" s="1"/>
      <c r="C16932" s="1"/>
      <c r="G16932" s="5"/>
    </row>
    <row r="16933" spans="2:7" x14ac:dyDescent="0.3">
      <c r="B16933" s="1"/>
      <c r="C16933" s="1"/>
      <c r="G16933" s="5"/>
    </row>
    <row r="16934" spans="2:7" x14ac:dyDescent="0.3">
      <c r="B16934" s="1"/>
      <c r="C16934" s="1"/>
      <c r="G16934" s="5"/>
    </row>
    <row r="16935" spans="2:7" x14ac:dyDescent="0.3">
      <c r="B16935" s="1"/>
      <c r="C16935" s="1"/>
      <c r="G16935" s="5"/>
    </row>
    <row r="16936" spans="2:7" x14ac:dyDescent="0.3">
      <c r="B16936" s="1"/>
      <c r="C16936" s="1"/>
      <c r="G16936" s="5"/>
    </row>
    <row r="16937" spans="2:7" x14ac:dyDescent="0.3">
      <c r="B16937" s="1"/>
      <c r="C16937" s="1"/>
      <c r="G16937" s="5"/>
    </row>
    <row r="16938" spans="2:7" x14ac:dyDescent="0.3">
      <c r="B16938" s="1"/>
      <c r="C16938" s="1"/>
      <c r="G16938" s="5"/>
    </row>
    <row r="16939" spans="2:7" x14ac:dyDescent="0.3">
      <c r="B16939" s="1"/>
      <c r="C16939" s="1"/>
      <c r="G16939" s="5"/>
    </row>
    <row r="16940" spans="2:7" x14ac:dyDescent="0.3">
      <c r="B16940" s="1"/>
      <c r="C16940" s="1"/>
      <c r="G16940" s="5"/>
    </row>
    <row r="16941" spans="2:7" x14ac:dyDescent="0.3">
      <c r="B16941" s="1"/>
      <c r="C16941" s="1"/>
      <c r="G16941" s="5"/>
    </row>
    <row r="16942" spans="2:7" x14ac:dyDescent="0.3">
      <c r="B16942" s="1"/>
      <c r="C16942" s="1"/>
      <c r="G16942" s="5"/>
    </row>
    <row r="16943" spans="2:7" x14ac:dyDescent="0.3">
      <c r="B16943" s="1"/>
      <c r="C16943" s="1"/>
      <c r="G16943" s="5"/>
    </row>
    <row r="16944" spans="2:7" x14ac:dyDescent="0.3">
      <c r="B16944" s="1"/>
      <c r="C16944" s="1"/>
      <c r="G16944" s="5"/>
    </row>
    <row r="16945" spans="2:7" x14ac:dyDescent="0.3">
      <c r="B16945" s="1"/>
      <c r="C16945" s="1"/>
      <c r="G16945" s="5"/>
    </row>
    <row r="16946" spans="2:7" x14ac:dyDescent="0.3">
      <c r="B16946" s="1"/>
      <c r="C16946" s="1"/>
      <c r="G16946" s="5"/>
    </row>
    <row r="16947" spans="2:7" x14ac:dyDescent="0.3">
      <c r="B16947" s="1"/>
      <c r="C16947" s="1"/>
      <c r="G16947" s="5"/>
    </row>
    <row r="16948" spans="2:7" x14ac:dyDescent="0.3">
      <c r="B16948" s="1"/>
      <c r="C16948" s="1"/>
      <c r="G16948" s="5"/>
    </row>
    <row r="16949" spans="2:7" x14ac:dyDescent="0.3">
      <c r="B16949" s="1"/>
      <c r="C16949" s="1"/>
      <c r="G16949" s="5"/>
    </row>
    <row r="16950" spans="2:7" x14ac:dyDescent="0.3">
      <c r="B16950" s="1"/>
      <c r="C16950" s="1"/>
      <c r="G16950" s="5"/>
    </row>
    <row r="16951" spans="2:7" x14ac:dyDescent="0.3">
      <c r="B16951" s="1"/>
      <c r="C16951" s="1"/>
      <c r="G16951" s="5"/>
    </row>
    <row r="16952" spans="2:7" x14ac:dyDescent="0.3">
      <c r="B16952" s="1"/>
      <c r="C16952" s="1"/>
      <c r="G16952" s="5"/>
    </row>
    <row r="16953" spans="2:7" x14ac:dyDescent="0.3">
      <c r="B16953" s="1"/>
      <c r="C16953" s="1"/>
      <c r="G16953" s="5"/>
    </row>
    <row r="16954" spans="2:7" x14ac:dyDescent="0.3">
      <c r="B16954" s="1"/>
      <c r="C16954" s="1"/>
      <c r="G16954" s="5"/>
    </row>
    <row r="16955" spans="2:7" x14ac:dyDescent="0.3">
      <c r="B16955" s="1"/>
      <c r="C16955" s="1"/>
      <c r="G16955" s="5"/>
    </row>
    <row r="16956" spans="2:7" x14ac:dyDescent="0.3">
      <c r="B16956" s="1"/>
      <c r="C16956" s="1"/>
      <c r="G16956" s="5"/>
    </row>
    <row r="16957" spans="2:7" x14ac:dyDescent="0.3">
      <c r="B16957" s="1"/>
      <c r="C16957" s="1"/>
      <c r="G16957" s="5"/>
    </row>
    <row r="16958" spans="2:7" x14ac:dyDescent="0.3">
      <c r="B16958" s="1"/>
      <c r="C16958" s="1"/>
      <c r="G16958" s="5"/>
    </row>
    <row r="16959" spans="2:7" x14ac:dyDescent="0.3">
      <c r="B16959" s="1"/>
      <c r="C16959" s="1"/>
      <c r="G16959" s="5"/>
    </row>
    <row r="16960" spans="2:7" x14ac:dyDescent="0.3">
      <c r="B16960" s="1"/>
      <c r="C16960" s="1"/>
      <c r="G16960" s="5"/>
    </row>
    <row r="16961" spans="2:7" x14ac:dyDescent="0.3">
      <c r="B16961" s="1"/>
      <c r="C16961" s="1"/>
      <c r="G16961" s="5"/>
    </row>
    <row r="16962" spans="2:7" x14ac:dyDescent="0.3">
      <c r="B16962" s="1"/>
      <c r="C16962" s="1"/>
      <c r="G16962" s="5"/>
    </row>
    <row r="16963" spans="2:7" x14ac:dyDescent="0.3">
      <c r="B16963" s="1"/>
      <c r="C16963" s="1"/>
      <c r="G16963" s="5"/>
    </row>
    <row r="16964" spans="2:7" x14ac:dyDescent="0.3">
      <c r="B16964" s="1"/>
      <c r="C16964" s="1"/>
      <c r="G16964" s="5"/>
    </row>
    <row r="16965" spans="2:7" x14ac:dyDescent="0.3">
      <c r="B16965" s="1"/>
      <c r="C16965" s="1"/>
      <c r="G16965" s="5"/>
    </row>
    <row r="16966" spans="2:7" x14ac:dyDescent="0.3">
      <c r="B16966" s="1"/>
      <c r="C16966" s="1"/>
      <c r="G16966" s="5"/>
    </row>
    <row r="16967" spans="2:7" x14ac:dyDescent="0.3">
      <c r="B16967" s="1"/>
      <c r="C16967" s="1"/>
      <c r="G16967" s="5"/>
    </row>
    <row r="16968" spans="2:7" x14ac:dyDescent="0.3">
      <c r="B16968" s="1"/>
      <c r="C16968" s="1"/>
      <c r="G16968" s="5"/>
    </row>
    <row r="16969" spans="2:7" x14ac:dyDescent="0.3">
      <c r="B16969" s="1"/>
      <c r="C16969" s="1"/>
      <c r="G16969" s="5"/>
    </row>
    <row r="16970" spans="2:7" x14ac:dyDescent="0.3">
      <c r="B16970" s="1"/>
      <c r="C16970" s="1"/>
      <c r="G16970" s="5"/>
    </row>
    <row r="16971" spans="2:7" x14ac:dyDescent="0.3">
      <c r="B16971" s="1"/>
      <c r="C16971" s="1"/>
      <c r="G16971" s="5"/>
    </row>
    <row r="16972" spans="2:7" x14ac:dyDescent="0.3">
      <c r="B16972" s="1"/>
      <c r="C16972" s="1"/>
      <c r="G16972" s="5"/>
    </row>
    <row r="16973" spans="2:7" x14ac:dyDescent="0.3">
      <c r="B16973" s="1"/>
      <c r="C16973" s="1"/>
      <c r="G16973" s="5"/>
    </row>
    <row r="16974" spans="2:7" x14ac:dyDescent="0.3">
      <c r="B16974" s="1"/>
      <c r="C16974" s="1"/>
      <c r="G16974" s="5"/>
    </row>
    <row r="16975" spans="2:7" x14ac:dyDescent="0.3">
      <c r="B16975" s="1"/>
      <c r="C16975" s="1"/>
      <c r="G16975" s="5"/>
    </row>
    <row r="16976" spans="2:7" x14ac:dyDescent="0.3">
      <c r="B16976" s="1"/>
      <c r="C16976" s="1"/>
      <c r="G16976" s="5"/>
    </row>
    <row r="16977" spans="2:7" x14ac:dyDescent="0.3">
      <c r="B16977" s="1"/>
      <c r="C16977" s="1"/>
      <c r="G16977" s="5"/>
    </row>
    <row r="16978" spans="2:7" x14ac:dyDescent="0.3">
      <c r="B16978" s="1"/>
      <c r="C16978" s="1"/>
      <c r="G16978" s="5"/>
    </row>
    <row r="16979" spans="2:7" x14ac:dyDescent="0.3">
      <c r="B16979" s="1"/>
      <c r="C16979" s="1"/>
      <c r="G16979" s="5"/>
    </row>
    <row r="16980" spans="2:7" x14ac:dyDescent="0.3">
      <c r="B16980" s="1"/>
      <c r="C16980" s="1"/>
      <c r="G16980" s="5"/>
    </row>
    <row r="16981" spans="2:7" x14ac:dyDescent="0.3">
      <c r="B16981" s="1"/>
      <c r="C16981" s="1"/>
      <c r="G16981" s="5"/>
    </row>
    <row r="16982" spans="2:7" x14ac:dyDescent="0.3">
      <c r="B16982" s="1"/>
      <c r="C16982" s="1"/>
      <c r="G16982" s="5"/>
    </row>
    <row r="16983" spans="2:7" x14ac:dyDescent="0.3">
      <c r="B16983" s="1"/>
      <c r="C16983" s="1"/>
      <c r="G16983" s="5"/>
    </row>
    <row r="16984" spans="2:7" x14ac:dyDescent="0.3">
      <c r="B16984" s="1"/>
      <c r="C16984" s="1"/>
      <c r="G16984" s="5"/>
    </row>
    <row r="16985" spans="2:7" x14ac:dyDescent="0.3">
      <c r="B16985" s="1"/>
      <c r="C16985" s="1"/>
      <c r="G16985" s="5"/>
    </row>
    <row r="16986" spans="2:7" x14ac:dyDescent="0.3">
      <c r="B16986" s="1"/>
      <c r="C16986" s="1"/>
      <c r="G16986" s="5"/>
    </row>
    <row r="16987" spans="2:7" x14ac:dyDescent="0.3">
      <c r="B16987" s="1"/>
      <c r="C16987" s="1"/>
      <c r="G16987" s="5"/>
    </row>
    <row r="16988" spans="2:7" x14ac:dyDescent="0.3">
      <c r="B16988" s="1"/>
      <c r="C16988" s="1"/>
      <c r="G16988" s="5"/>
    </row>
    <row r="16989" spans="2:7" x14ac:dyDescent="0.3">
      <c r="B16989" s="1"/>
      <c r="C16989" s="1"/>
      <c r="G16989" s="5"/>
    </row>
    <row r="16990" spans="2:7" x14ac:dyDescent="0.3">
      <c r="B16990" s="1"/>
      <c r="C16990" s="1"/>
      <c r="G16990" s="5"/>
    </row>
    <row r="16991" spans="2:7" x14ac:dyDescent="0.3">
      <c r="B16991" s="1"/>
      <c r="C16991" s="1"/>
      <c r="G16991" s="5"/>
    </row>
    <row r="16992" spans="2:7" x14ac:dyDescent="0.3">
      <c r="B16992" s="1"/>
      <c r="C16992" s="1"/>
      <c r="G16992" s="5"/>
    </row>
    <row r="16993" spans="2:7" x14ac:dyDescent="0.3">
      <c r="B16993" s="1"/>
      <c r="C16993" s="1"/>
      <c r="G16993" s="5"/>
    </row>
    <row r="16994" spans="2:7" x14ac:dyDescent="0.3">
      <c r="B16994" s="1"/>
      <c r="C16994" s="1"/>
      <c r="G16994" s="5"/>
    </row>
    <row r="16995" spans="2:7" x14ac:dyDescent="0.3">
      <c r="B16995" s="1"/>
      <c r="C16995" s="1"/>
      <c r="G16995" s="5"/>
    </row>
    <row r="16996" spans="2:7" x14ac:dyDescent="0.3">
      <c r="B16996" s="1"/>
      <c r="C16996" s="1"/>
      <c r="G16996" s="5"/>
    </row>
    <row r="16997" spans="2:7" x14ac:dyDescent="0.3">
      <c r="B16997" s="1"/>
      <c r="C16997" s="1"/>
      <c r="G16997" s="5"/>
    </row>
    <row r="16998" spans="2:7" x14ac:dyDescent="0.3">
      <c r="B16998" s="1"/>
      <c r="C16998" s="1"/>
      <c r="G16998" s="5"/>
    </row>
    <row r="16999" spans="2:7" x14ac:dyDescent="0.3">
      <c r="B16999" s="1"/>
      <c r="C16999" s="1"/>
      <c r="G16999" s="5"/>
    </row>
    <row r="17000" spans="2:7" x14ac:dyDescent="0.3">
      <c r="B17000" s="1"/>
      <c r="C17000" s="1"/>
      <c r="G17000" s="5"/>
    </row>
    <row r="17001" spans="2:7" x14ac:dyDescent="0.3">
      <c r="B17001" s="1"/>
      <c r="C17001" s="1"/>
      <c r="G17001" s="5"/>
    </row>
    <row r="17002" spans="2:7" x14ac:dyDescent="0.3">
      <c r="B17002" s="1"/>
      <c r="C17002" s="1"/>
      <c r="G17002" s="5"/>
    </row>
    <row r="17003" spans="2:7" x14ac:dyDescent="0.3">
      <c r="B17003" s="1"/>
      <c r="C17003" s="1"/>
      <c r="G17003" s="5"/>
    </row>
    <row r="17004" spans="2:7" x14ac:dyDescent="0.3">
      <c r="B17004" s="1"/>
      <c r="C17004" s="1"/>
      <c r="G17004" s="5"/>
    </row>
    <row r="17005" spans="2:7" x14ac:dyDescent="0.3">
      <c r="B17005" s="1"/>
      <c r="C17005" s="1"/>
      <c r="G17005" s="5"/>
    </row>
    <row r="17006" spans="2:7" x14ac:dyDescent="0.3">
      <c r="B17006" s="1"/>
      <c r="C17006" s="1"/>
      <c r="G17006" s="5"/>
    </row>
    <row r="17007" spans="2:7" x14ac:dyDescent="0.3">
      <c r="B17007" s="1"/>
      <c r="C17007" s="1"/>
      <c r="G17007" s="5"/>
    </row>
    <row r="17008" spans="2:7" x14ac:dyDescent="0.3">
      <c r="B17008" s="1"/>
      <c r="C17008" s="1"/>
      <c r="G17008" s="5"/>
    </row>
    <row r="17009" spans="2:7" x14ac:dyDescent="0.3">
      <c r="B17009" s="1"/>
      <c r="C17009" s="1"/>
      <c r="G17009" s="5"/>
    </row>
    <row r="17010" spans="2:7" x14ac:dyDescent="0.3">
      <c r="B17010" s="1"/>
      <c r="C17010" s="1"/>
      <c r="G17010" s="5"/>
    </row>
    <row r="17011" spans="2:7" x14ac:dyDescent="0.3">
      <c r="B17011" s="1"/>
      <c r="C17011" s="1"/>
      <c r="G17011" s="5"/>
    </row>
    <row r="17012" spans="2:7" x14ac:dyDescent="0.3">
      <c r="B17012" s="1"/>
      <c r="C17012" s="1"/>
      <c r="G17012" s="5"/>
    </row>
    <row r="17013" spans="2:7" x14ac:dyDescent="0.3">
      <c r="B17013" s="1"/>
      <c r="C17013" s="1"/>
      <c r="G17013" s="5"/>
    </row>
    <row r="17014" spans="2:7" x14ac:dyDescent="0.3">
      <c r="B17014" s="1"/>
      <c r="C17014" s="1"/>
      <c r="G17014" s="5"/>
    </row>
    <row r="17015" spans="2:7" x14ac:dyDescent="0.3">
      <c r="B17015" s="1"/>
      <c r="C17015" s="1"/>
      <c r="G17015" s="5"/>
    </row>
    <row r="17016" spans="2:7" x14ac:dyDescent="0.3">
      <c r="B17016" s="1"/>
      <c r="C17016" s="1"/>
      <c r="G17016" s="5"/>
    </row>
    <row r="17017" spans="2:7" x14ac:dyDescent="0.3">
      <c r="B17017" s="1"/>
      <c r="C17017" s="1"/>
      <c r="G17017" s="5"/>
    </row>
    <row r="17018" spans="2:7" x14ac:dyDescent="0.3">
      <c r="B17018" s="1"/>
      <c r="C17018" s="1"/>
      <c r="G17018" s="5"/>
    </row>
    <row r="17019" spans="2:7" x14ac:dyDescent="0.3">
      <c r="B17019" s="1"/>
      <c r="C17019" s="1"/>
      <c r="G17019" s="5"/>
    </row>
    <row r="17020" spans="2:7" x14ac:dyDescent="0.3">
      <c r="B17020" s="1"/>
      <c r="C17020" s="1"/>
      <c r="G17020" s="5"/>
    </row>
    <row r="17021" spans="2:7" x14ac:dyDescent="0.3">
      <c r="B17021" s="1"/>
      <c r="C17021" s="1"/>
      <c r="G17021" s="5"/>
    </row>
    <row r="17022" spans="2:7" x14ac:dyDescent="0.3">
      <c r="B17022" s="1"/>
      <c r="C17022" s="1"/>
      <c r="G17022" s="5"/>
    </row>
    <row r="17023" spans="2:7" x14ac:dyDescent="0.3">
      <c r="B17023" s="1"/>
      <c r="C17023" s="1"/>
      <c r="G17023" s="5"/>
    </row>
    <row r="17024" spans="2:7" x14ac:dyDescent="0.3">
      <c r="B17024" s="1"/>
      <c r="C17024" s="1"/>
      <c r="G17024" s="5"/>
    </row>
    <row r="17025" spans="2:7" x14ac:dyDescent="0.3">
      <c r="B17025" s="1"/>
      <c r="C17025" s="1"/>
      <c r="G17025" s="5"/>
    </row>
    <row r="17026" spans="2:7" x14ac:dyDescent="0.3">
      <c r="B17026" s="1"/>
      <c r="C17026" s="1"/>
      <c r="G17026" s="5"/>
    </row>
    <row r="17027" spans="2:7" x14ac:dyDescent="0.3">
      <c r="B17027" s="1"/>
      <c r="C17027" s="1"/>
      <c r="G17027" s="5"/>
    </row>
    <row r="17028" spans="2:7" x14ac:dyDescent="0.3">
      <c r="B17028" s="1"/>
      <c r="C17028" s="1"/>
      <c r="G17028" s="5"/>
    </row>
    <row r="17029" spans="2:7" x14ac:dyDescent="0.3">
      <c r="B17029" s="1"/>
      <c r="C17029" s="1"/>
      <c r="G17029" s="5"/>
    </row>
    <row r="17030" spans="2:7" x14ac:dyDescent="0.3">
      <c r="B17030" s="1"/>
      <c r="C17030" s="1"/>
      <c r="G17030" s="5"/>
    </row>
    <row r="17031" spans="2:7" x14ac:dyDescent="0.3">
      <c r="B17031" s="1"/>
      <c r="C17031" s="1"/>
      <c r="G17031" s="5"/>
    </row>
    <row r="17032" spans="2:7" x14ac:dyDescent="0.3">
      <c r="B17032" s="1"/>
      <c r="C17032" s="1"/>
      <c r="G17032" s="5"/>
    </row>
    <row r="17033" spans="2:7" x14ac:dyDescent="0.3">
      <c r="B17033" s="1"/>
      <c r="C17033" s="1"/>
      <c r="G17033" s="5"/>
    </row>
    <row r="17034" spans="2:7" x14ac:dyDescent="0.3">
      <c r="B17034" s="1"/>
      <c r="C17034" s="1"/>
      <c r="G17034" s="5"/>
    </row>
    <row r="17035" spans="2:7" x14ac:dyDescent="0.3">
      <c r="B17035" s="1"/>
      <c r="C17035" s="1"/>
      <c r="G17035" s="5"/>
    </row>
    <row r="17036" spans="2:7" x14ac:dyDescent="0.3">
      <c r="B17036" s="1"/>
      <c r="C17036" s="1"/>
      <c r="G17036" s="5"/>
    </row>
    <row r="17037" spans="2:7" x14ac:dyDescent="0.3">
      <c r="B17037" s="1"/>
      <c r="C17037" s="1"/>
      <c r="G17037" s="5"/>
    </row>
    <row r="17038" spans="2:7" x14ac:dyDescent="0.3">
      <c r="B17038" s="1"/>
      <c r="C17038" s="1"/>
      <c r="G17038" s="5"/>
    </row>
    <row r="17039" spans="2:7" x14ac:dyDescent="0.3">
      <c r="B17039" s="1"/>
      <c r="C17039" s="1"/>
      <c r="G17039" s="5"/>
    </row>
    <row r="17040" spans="2:7" x14ac:dyDescent="0.3">
      <c r="B17040" s="1"/>
      <c r="C17040" s="1"/>
      <c r="G17040" s="5"/>
    </row>
    <row r="17041" spans="2:7" x14ac:dyDescent="0.3">
      <c r="B17041" s="1"/>
      <c r="C17041" s="1"/>
      <c r="G17041" s="5"/>
    </row>
    <row r="17042" spans="2:7" x14ac:dyDescent="0.3">
      <c r="B17042" s="1"/>
      <c r="C17042" s="1"/>
      <c r="G17042" s="5"/>
    </row>
    <row r="17043" spans="2:7" x14ac:dyDescent="0.3">
      <c r="B17043" s="1"/>
      <c r="C17043" s="1"/>
      <c r="G17043" s="5"/>
    </row>
    <row r="17044" spans="2:7" x14ac:dyDescent="0.3">
      <c r="B17044" s="1"/>
      <c r="C17044" s="1"/>
      <c r="G17044" s="5"/>
    </row>
    <row r="17045" spans="2:7" x14ac:dyDescent="0.3">
      <c r="B17045" s="1"/>
      <c r="C17045" s="1"/>
      <c r="G17045" s="5"/>
    </row>
    <row r="17046" spans="2:7" x14ac:dyDescent="0.3">
      <c r="B17046" s="1"/>
      <c r="C17046" s="1"/>
      <c r="G17046" s="5"/>
    </row>
    <row r="17047" spans="2:7" x14ac:dyDescent="0.3">
      <c r="B17047" s="1"/>
      <c r="C17047" s="1"/>
      <c r="G17047" s="5"/>
    </row>
    <row r="17048" spans="2:7" x14ac:dyDescent="0.3">
      <c r="B17048" s="1"/>
      <c r="C17048" s="1"/>
      <c r="G17048" s="5"/>
    </row>
    <row r="17049" spans="2:7" x14ac:dyDescent="0.3">
      <c r="B17049" s="1"/>
      <c r="C17049" s="1"/>
      <c r="G17049" s="5"/>
    </row>
    <row r="17050" spans="2:7" x14ac:dyDescent="0.3">
      <c r="B17050" s="1"/>
      <c r="C17050" s="1"/>
      <c r="G17050" s="5"/>
    </row>
    <row r="17051" spans="2:7" x14ac:dyDescent="0.3">
      <c r="B17051" s="1"/>
      <c r="C17051" s="1"/>
      <c r="G17051" s="5"/>
    </row>
    <row r="17052" spans="2:7" x14ac:dyDescent="0.3">
      <c r="B17052" s="1"/>
      <c r="C17052" s="1"/>
      <c r="G17052" s="5"/>
    </row>
    <row r="17053" spans="2:7" x14ac:dyDescent="0.3">
      <c r="B17053" s="1"/>
      <c r="C17053" s="1"/>
      <c r="G17053" s="5"/>
    </row>
    <row r="17054" spans="2:7" x14ac:dyDescent="0.3">
      <c r="B17054" s="1"/>
      <c r="C17054" s="1"/>
      <c r="G17054" s="5"/>
    </row>
    <row r="17055" spans="2:7" x14ac:dyDescent="0.3">
      <c r="B17055" s="1"/>
      <c r="C17055" s="1"/>
      <c r="G17055" s="5"/>
    </row>
    <row r="17056" spans="2:7" x14ac:dyDescent="0.3">
      <c r="B17056" s="1"/>
      <c r="C17056" s="1"/>
      <c r="G17056" s="5"/>
    </row>
    <row r="17057" spans="2:7" x14ac:dyDescent="0.3">
      <c r="B17057" s="1"/>
      <c r="C17057" s="1"/>
      <c r="G17057" s="5"/>
    </row>
    <row r="17058" spans="2:7" x14ac:dyDescent="0.3">
      <c r="B17058" s="1"/>
      <c r="C17058" s="1"/>
      <c r="G17058" s="5"/>
    </row>
    <row r="17059" spans="2:7" x14ac:dyDescent="0.3">
      <c r="B17059" s="1"/>
      <c r="C17059" s="1"/>
      <c r="G17059" s="5"/>
    </row>
    <row r="17060" spans="2:7" x14ac:dyDescent="0.3">
      <c r="B17060" s="1"/>
      <c r="C17060" s="1"/>
      <c r="G17060" s="5"/>
    </row>
    <row r="17061" spans="2:7" x14ac:dyDescent="0.3">
      <c r="B17061" s="1"/>
      <c r="C17061" s="1"/>
      <c r="G17061" s="5"/>
    </row>
    <row r="17062" spans="2:7" x14ac:dyDescent="0.3">
      <c r="B17062" s="1"/>
      <c r="C17062" s="1"/>
      <c r="G17062" s="5"/>
    </row>
    <row r="17063" spans="2:7" x14ac:dyDescent="0.3">
      <c r="B17063" s="1"/>
      <c r="C17063" s="1"/>
      <c r="G17063" s="5"/>
    </row>
    <row r="17064" spans="2:7" x14ac:dyDescent="0.3">
      <c r="B17064" s="1"/>
      <c r="C17064" s="1"/>
      <c r="G17064" s="5"/>
    </row>
    <row r="17065" spans="2:7" x14ac:dyDescent="0.3">
      <c r="B17065" s="1"/>
      <c r="C17065" s="1"/>
      <c r="G17065" s="5"/>
    </row>
    <row r="17066" spans="2:7" x14ac:dyDescent="0.3">
      <c r="B17066" s="1"/>
      <c r="C17066" s="1"/>
      <c r="G17066" s="5"/>
    </row>
    <row r="17067" spans="2:7" x14ac:dyDescent="0.3">
      <c r="B17067" s="1"/>
      <c r="C17067" s="1"/>
      <c r="G17067" s="5"/>
    </row>
    <row r="17068" spans="2:7" x14ac:dyDescent="0.3">
      <c r="B17068" s="1"/>
      <c r="C17068" s="1"/>
      <c r="G17068" s="5"/>
    </row>
    <row r="17069" spans="2:7" x14ac:dyDescent="0.3">
      <c r="B17069" s="1"/>
      <c r="C17069" s="1"/>
      <c r="G17069" s="5"/>
    </row>
    <row r="17070" spans="2:7" x14ac:dyDescent="0.3">
      <c r="B17070" s="1"/>
      <c r="C17070" s="1"/>
      <c r="G17070" s="5"/>
    </row>
    <row r="17071" spans="2:7" x14ac:dyDescent="0.3">
      <c r="B17071" s="1"/>
      <c r="C17071" s="1"/>
      <c r="G17071" s="5"/>
    </row>
    <row r="17072" spans="2:7" x14ac:dyDescent="0.3">
      <c r="B17072" s="1"/>
      <c r="C17072" s="1"/>
      <c r="G17072" s="5"/>
    </row>
    <row r="17073" spans="2:7" x14ac:dyDescent="0.3">
      <c r="B17073" s="1"/>
      <c r="C17073" s="1"/>
      <c r="G17073" s="5"/>
    </row>
    <row r="17074" spans="2:7" x14ac:dyDescent="0.3">
      <c r="B17074" s="1"/>
      <c r="C17074" s="1"/>
      <c r="G17074" s="5"/>
    </row>
    <row r="17075" spans="2:7" x14ac:dyDescent="0.3">
      <c r="B17075" s="1"/>
      <c r="C17075" s="1"/>
      <c r="G17075" s="5"/>
    </row>
    <row r="17076" spans="2:7" x14ac:dyDescent="0.3">
      <c r="B17076" s="1"/>
      <c r="C17076" s="1"/>
      <c r="G17076" s="5"/>
    </row>
    <row r="17077" spans="2:7" x14ac:dyDescent="0.3">
      <c r="B17077" s="1"/>
      <c r="C17077" s="1"/>
      <c r="G17077" s="5"/>
    </row>
    <row r="17078" spans="2:7" x14ac:dyDescent="0.3">
      <c r="B17078" s="1"/>
      <c r="C17078" s="1"/>
      <c r="G17078" s="5"/>
    </row>
    <row r="17079" spans="2:7" x14ac:dyDescent="0.3">
      <c r="B17079" s="1"/>
      <c r="C17079" s="1"/>
      <c r="G17079" s="5"/>
    </row>
    <row r="17080" spans="2:7" x14ac:dyDescent="0.3">
      <c r="B17080" s="1"/>
      <c r="C17080" s="1"/>
      <c r="G17080" s="5"/>
    </row>
    <row r="17081" spans="2:7" x14ac:dyDescent="0.3">
      <c r="B17081" s="1"/>
      <c r="C17081" s="1"/>
      <c r="G17081" s="5"/>
    </row>
    <row r="17082" spans="2:7" x14ac:dyDescent="0.3">
      <c r="B17082" s="1"/>
      <c r="C17082" s="1"/>
      <c r="G17082" s="5"/>
    </row>
    <row r="17083" spans="2:7" x14ac:dyDescent="0.3">
      <c r="B17083" s="1"/>
      <c r="C17083" s="1"/>
      <c r="G17083" s="5"/>
    </row>
    <row r="17084" spans="2:7" x14ac:dyDescent="0.3">
      <c r="B17084" s="1"/>
      <c r="C17084" s="1"/>
      <c r="G17084" s="5"/>
    </row>
    <row r="17085" spans="2:7" x14ac:dyDescent="0.3">
      <c r="B17085" s="1"/>
      <c r="C17085" s="1"/>
      <c r="G17085" s="5"/>
    </row>
    <row r="17086" spans="2:7" x14ac:dyDescent="0.3">
      <c r="B17086" s="1"/>
      <c r="C17086" s="1"/>
      <c r="G17086" s="5"/>
    </row>
    <row r="17087" spans="2:7" x14ac:dyDescent="0.3">
      <c r="B17087" s="1"/>
      <c r="C17087" s="1"/>
      <c r="G17087" s="5"/>
    </row>
    <row r="17088" spans="2:7" x14ac:dyDescent="0.3">
      <c r="B17088" s="1"/>
      <c r="C17088" s="1"/>
      <c r="G17088" s="5"/>
    </row>
    <row r="17089" spans="2:7" x14ac:dyDescent="0.3">
      <c r="B17089" s="1"/>
      <c r="C17089" s="1"/>
      <c r="G17089" s="5"/>
    </row>
    <row r="17090" spans="2:7" x14ac:dyDescent="0.3">
      <c r="B17090" s="1"/>
      <c r="C17090" s="1"/>
      <c r="G17090" s="5"/>
    </row>
    <row r="17091" spans="2:7" x14ac:dyDescent="0.3">
      <c r="B17091" s="1"/>
      <c r="C17091" s="1"/>
      <c r="G17091" s="5"/>
    </row>
    <row r="17092" spans="2:7" x14ac:dyDescent="0.3">
      <c r="B17092" s="1"/>
      <c r="C17092" s="1"/>
      <c r="G17092" s="5"/>
    </row>
    <row r="17093" spans="2:7" x14ac:dyDescent="0.3">
      <c r="B17093" s="1"/>
      <c r="C17093" s="1"/>
      <c r="G17093" s="5"/>
    </row>
    <row r="17094" spans="2:7" x14ac:dyDescent="0.3">
      <c r="B17094" s="1"/>
      <c r="C17094" s="1"/>
      <c r="G17094" s="5"/>
    </row>
    <row r="17095" spans="2:7" x14ac:dyDescent="0.3">
      <c r="B17095" s="1"/>
      <c r="C17095" s="1"/>
      <c r="G17095" s="5"/>
    </row>
    <row r="17096" spans="2:7" x14ac:dyDescent="0.3">
      <c r="B17096" s="1"/>
      <c r="C17096" s="1"/>
      <c r="G17096" s="5"/>
    </row>
    <row r="17097" spans="2:7" x14ac:dyDescent="0.3">
      <c r="B17097" s="1"/>
      <c r="C17097" s="1"/>
      <c r="G17097" s="5"/>
    </row>
    <row r="17098" spans="2:7" x14ac:dyDescent="0.3">
      <c r="B17098" s="1"/>
      <c r="C17098" s="1"/>
      <c r="G17098" s="5"/>
    </row>
    <row r="17099" spans="2:7" x14ac:dyDescent="0.3">
      <c r="B17099" s="1"/>
      <c r="C17099" s="1"/>
      <c r="G17099" s="5"/>
    </row>
    <row r="17100" spans="2:7" x14ac:dyDescent="0.3">
      <c r="B17100" s="1"/>
      <c r="C17100" s="1"/>
      <c r="G17100" s="5"/>
    </row>
    <row r="17101" spans="2:7" x14ac:dyDescent="0.3">
      <c r="B17101" s="1"/>
      <c r="C17101" s="1"/>
      <c r="G17101" s="5"/>
    </row>
    <row r="17102" spans="2:7" x14ac:dyDescent="0.3">
      <c r="B17102" s="1"/>
      <c r="C17102" s="1"/>
      <c r="G17102" s="5"/>
    </row>
    <row r="17103" spans="2:7" x14ac:dyDescent="0.3">
      <c r="B17103" s="1"/>
      <c r="C17103" s="1"/>
      <c r="G17103" s="5"/>
    </row>
    <row r="17104" spans="2:7" x14ac:dyDescent="0.3">
      <c r="B17104" s="1"/>
      <c r="C17104" s="1"/>
      <c r="G17104" s="5"/>
    </row>
    <row r="17105" spans="2:7" x14ac:dyDescent="0.3">
      <c r="B17105" s="1"/>
      <c r="C17105" s="1"/>
      <c r="G17105" s="5"/>
    </row>
    <row r="17106" spans="2:7" x14ac:dyDescent="0.3">
      <c r="B17106" s="1"/>
      <c r="C17106" s="1"/>
      <c r="G17106" s="5"/>
    </row>
    <row r="17107" spans="2:7" x14ac:dyDescent="0.3">
      <c r="B17107" s="1"/>
      <c r="C17107" s="1"/>
      <c r="G17107" s="5"/>
    </row>
    <row r="17108" spans="2:7" x14ac:dyDescent="0.3">
      <c r="B17108" s="1"/>
      <c r="C17108" s="1"/>
      <c r="G17108" s="5"/>
    </row>
    <row r="17109" spans="2:7" x14ac:dyDescent="0.3">
      <c r="B17109" s="1"/>
      <c r="C17109" s="1"/>
      <c r="G17109" s="5"/>
    </row>
    <row r="17110" spans="2:7" x14ac:dyDescent="0.3">
      <c r="B17110" s="1"/>
      <c r="C17110" s="1"/>
      <c r="G17110" s="5"/>
    </row>
    <row r="17111" spans="2:7" x14ac:dyDescent="0.3">
      <c r="B17111" s="1"/>
      <c r="C17111" s="1"/>
      <c r="G17111" s="5"/>
    </row>
    <row r="17112" spans="2:7" x14ac:dyDescent="0.3">
      <c r="B17112" s="1"/>
      <c r="C17112" s="1"/>
      <c r="G17112" s="5"/>
    </row>
    <row r="17113" spans="2:7" x14ac:dyDescent="0.3">
      <c r="B17113" s="1"/>
      <c r="C17113" s="1"/>
      <c r="G17113" s="5"/>
    </row>
    <row r="17114" spans="2:7" x14ac:dyDescent="0.3">
      <c r="B17114" s="1"/>
      <c r="C17114" s="1"/>
      <c r="G17114" s="5"/>
    </row>
    <row r="17115" spans="2:7" x14ac:dyDescent="0.3">
      <c r="B17115" s="1"/>
      <c r="C17115" s="1"/>
      <c r="G17115" s="5"/>
    </row>
    <row r="17116" spans="2:7" x14ac:dyDescent="0.3">
      <c r="B17116" s="1"/>
      <c r="C17116" s="1"/>
      <c r="G17116" s="5"/>
    </row>
    <row r="17117" spans="2:7" x14ac:dyDescent="0.3">
      <c r="B17117" s="1"/>
      <c r="C17117" s="1"/>
      <c r="G17117" s="5"/>
    </row>
    <row r="17118" spans="2:7" x14ac:dyDescent="0.3">
      <c r="B17118" s="1"/>
      <c r="C17118" s="1"/>
      <c r="G17118" s="5"/>
    </row>
    <row r="17119" spans="2:7" x14ac:dyDescent="0.3">
      <c r="B17119" s="1"/>
      <c r="C17119" s="1"/>
      <c r="G17119" s="5"/>
    </row>
    <row r="17120" spans="2:7" x14ac:dyDescent="0.3">
      <c r="B17120" s="1"/>
      <c r="C17120" s="1"/>
      <c r="G17120" s="5"/>
    </row>
    <row r="17121" spans="2:7" x14ac:dyDescent="0.3">
      <c r="B17121" s="1"/>
      <c r="C17121" s="1"/>
      <c r="G17121" s="5"/>
    </row>
    <row r="17122" spans="2:7" x14ac:dyDescent="0.3">
      <c r="B17122" s="1"/>
      <c r="C17122" s="1"/>
      <c r="G17122" s="5"/>
    </row>
    <row r="17123" spans="2:7" x14ac:dyDescent="0.3">
      <c r="B17123" s="1"/>
      <c r="C17123" s="1"/>
      <c r="G17123" s="5"/>
    </row>
    <row r="17124" spans="2:7" x14ac:dyDescent="0.3">
      <c r="B17124" s="1"/>
      <c r="C17124" s="1"/>
      <c r="G17124" s="5"/>
    </row>
    <row r="17125" spans="2:7" x14ac:dyDescent="0.3">
      <c r="B17125" s="1"/>
      <c r="C17125" s="1"/>
      <c r="G17125" s="5"/>
    </row>
    <row r="17126" spans="2:7" x14ac:dyDescent="0.3">
      <c r="B17126" s="1"/>
      <c r="C17126" s="1"/>
      <c r="G17126" s="5"/>
    </row>
    <row r="17127" spans="2:7" x14ac:dyDescent="0.3">
      <c r="B17127" s="1"/>
      <c r="C17127" s="1"/>
      <c r="G17127" s="5"/>
    </row>
    <row r="17128" spans="2:7" x14ac:dyDescent="0.3">
      <c r="B17128" s="1"/>
      <c r="C17128" s="1"/>
      <c r="G17128" s="5"/>
    </row>
    <row r="17129" spans="2:7" x14ac:dyDescent="0.3">
      <c r="B17129" s="1"/>
      <c r="C17129" s="1"/>
      <c r="G17129" s="5"/>
    </row>
    <row r="17130" spans="2:7" x14ac:dyDescent="0.3">
      <c r="B17130" s="1"/>
      <c r="C17130" s="1"/>
      <c r="G17130" s="5"/>
    </row>
    <row r="17131" spans="2:7" x14ac:dyDescent="0.3">
      <c r="B17131" s="1"/>
      <c r="C17131" s="1"/>
      <c r="G17131" s="5"/>
    </row>
    <row r="17132" spans="2:7" x14ac:dyDescent="0.3">
      <c r="B17132" s="1"/>
      <c r="C17132" s="1"/>
      <c r="G17132" s="5"/>
    </row>
    <row r="17133" spans="2:7" x14ac:dyDescent="0.3">
      <c r="B17133" s="1"/>
      <c r="C17133" s="1"/>
      <c r="G17133" s="5"/>
    </row>
    <row r="17134" spans="2:7" x14ac:dyDescent="0.3">
      <c r="B17134" s="1"/>
      <c r="C17134" s="1"/>
      <c r="G17134" s="5"/>
    </row>
    <row r="17135" spans="2:7" x14ac:dyDescent="0.3">
      <c r="B17135" s="1"/>
      <c r="C17135" s="1"/>
      <c r="G17135" s="5"/>
    </row>
    <row r="17136" spans="2:7" x14ac:dyDescent="0.3">
      <c r="B17136" s="1"/>
      <c r="C17136" s="1"/>
      <c r="G17136" s="5"/>
    </row>
    <row r="17137" spans="2:7" x14ac:dyDescent="0.3">
      <c r="B17137" s="1"/>
      <c r="C17137" s="1"/>
      <c r="G17137" s="5"/>
    </row>
    <row r="17138" spans="2:7" x14ac:dyDescent="0.3">
      <c r="B17138" s="1"/>
      <c r="C17138" s="1"/>
      <c r="G17138" s="5"/>
    </row>
    <row r="17139" spans="2:7" x14ac:dyDescent="0.3">
      <c r="B17139" s="1"/>
      <c r="C17139" s="1"/>
      <c r="G17139" s="5"/>
    </row>
    <row r="17140" spans="2:7" x14ac:dyDescent="0.3">
      <c r="B17140" s="1"/>
      <c r="C17140" s="1"/>
      <c r="G17140" s="5"/>
    </row>
    <row r="17141" spans="2:7" x14ac:dyDescent="0.3">
      <c r="B17141" s="1"/>
      <c r="C17141" s="1"/>
      <c r="G17141" s="5"/>
    </row>
    <row r="17142" spans="2:7" x14ac:dyDescent="0.3">
      <c r="B17142" s="1"/>
      <c r="C17142" s="1"/>
      <c r="G17142" s="5"/>
    </row>
    <row r="17143" spans="2:7" x14ac:dyDescent="0.3">
      <c r="B17143" s="1"/>
      <c r="C17143" s="1"/>
      <c r="G17143" s="5"/>
    </row>
    <row r="17144" spans="2:7" x14ac:dyDescent="0.3">
      <c r="B17144" s="1"/>
      <c r="C17144" s="1"/>
      <c r="G17144" s="5"/>
    </row>
    <row r="17145" spans="2:7" x14ac:dyDescent="0.3">
      <c r="B17145" s="1"/>
      <c r="C17145" s="1"/>
      <c r="G17145" s="5"/>
    </row>
    <row r="17146" spans="2:7" x14ac:dyDescent="0.3">
      <c r="B17146" s="1"/>
      <c r="C17146" s="1"/>
      <c r="G17146" s="5"/>
    </row>
    <row r="17147" spans="2:7" x14ac:dyDescent="0.3">
      <c r="B17147" s="1"/>
      <c r="C17147" s="1"/>
      <c r="G17147" s="5"/>
    </row>
    <row r="17148" spans="2:7" x14ac:dyDescent="0.3">
      <c r="B17148" s="1"/>
      <c r="C17148" s="1"/>
      <c r="G17148" s="5"/>
    </row>
    <row r="17149" spans="2:7" x14ac:dyDescent="0.3">
      <c r="B17149" s="1"/>
      <c r="C17149" s="1"/>
      <c r="G17149" s="5"/>
    </row>
    <row r="17150" spans="2:7" x14ac:dyDescent="0.3">
      <c r="B17150" s="1"/>
      <c r="C17150" s="1"/>
      <c r="G17150" s="5"/>
    </row>
    <row r="17151" spans="2:7" x14ac:dyDescent="0.3">
      <c r="B17151" s="1"/>
      <c r="C17151" s="1"/>
      <c r="G17151" s="5"/>
    </row>
    <row r="17152" spans="2:7" x14ac:dyDescent="0.3">
      <c r="B17152" s="1"/>
      <c r="C17152" s="1"/>
      <c r="G17152" s="5"/>
    </row>
    <row r="17153" spans="2:7" x14ac:dyDescent="0.3">
      <c r="B17153" s="1"/>
      <c r="C17153" s="1"/>
      <c r="G17153" s="5"/>
    </row>
    <row r="17154" spans="2:7" x14ac:dyDescent="0.3">
      <c r="B17154" s="1"/>
      <c r="C17154" s="1"/>
      <c r="G17154" s="5"/>
    </row>
    <row r="17155" spans="2:7" x14ac:dyDescent="0.3">
      <c r="B17155" s="1"/>
      <c r="C17155" s="1"/>
      <c r="G17155" s="5"/>
    </row>
    <row r="17156" spans="2:7" x14ac:dyDescent="0.3">
      <c r="B17156" s="1"/>
      <c r="C17156" s="1"/>
      <c r="G17156" s="5"/>
    </row>
    <row r="17157" spans="2:7" x14ac:dyDescent="0.3">
      <c r="B17157" s="1"/>
      <c r="C17157" s="1"/>
      <c r="G17157" s="5"/>
    </row>
    <row r="17158" spans="2:7" x14ac:dyDescent="0.3">
      <c r="B17158" s="1"/>
      <c r="C17158" s="1"/>
      <c r="G17158" s="5"/>
    </row>
    <row r="17159" spans="2:7" x14ac:dyDescent="0.3">
      <c r="B17159" s="1"/>
      <c r="C17159" s="1"/>
      <c r="G17159" s="5"/>
    </row>
    <row r="17160" spans="2:7" x14ac:dyDescent="0.3">
      <c r="B17160" s="1"/>
      <c r="C17160" s="1"/>
      <c r="G17160" s="5"/>
    </row>
    <row r="17161" spans="2:7" x14ac:dyDescent="0.3">
      <c r="B17161" s="1"/>
      <c r="C17161" s="1"/>
      <c r="G17161" s="5"/>
    </row>
    <row r="17162" spans="2:7" x14ac:dyDescent="0.3">
      <c r="B17162" s="1"/>
      <c r="C17162" s="1"/>
      <c r="G17162" s="5"/>
    </row>
    <row r="17163" spans="2:7" x14ac:dyDescent="0.3">
      <c r="B17163" s="1"/>
      <c r="C17163" s="1"/>
      <c r="G17163" s="5"/>
    </row>
    <row r="17164" spans="2:7" x14ac:dyDescent="0.3">
      <c r="B17164" s="1"/>
      <c r="C17164" s="1"/>
      <c r="G17164" s="5"/>
    </row>
    <row r="17165" spans="2:7" x14ac:dyDescent="0.3">
      <c r="B17165" s="1"/>
      <c r="C17165" s="1"/>
      <c r="G17165" s="5"/>
    </row>
    <row r="17166" spans="2:7" x14ac:dyDescent="0.3">
      <c r="B17166" s="1"/>
      <c r="C17166" s="1"/>
      <c r="G17166" s="5"/>
    </row>
    <row r="17167" spans="2:7" x14ac:dyDescent="0.3">
      <c r="B17167" s="1"/>
      <c r="C17167" s="1"/>
      <c r="G17167" s="5"/>
    </row>
    <row r="17168" spans="2:7" x14ac:dyDescent="0.3">
      <c r="B17168" s="1"/>
      <c r="C17168" s="1"/>
      <c r="G17168" s="5"/>
    </row>
    <row r="17169" spans="2:7" x14ac:dyDescent="0.3">
      <c r="B17169" s="1"/>
      <c r="C17169" s="1"/>
      <c r="G17169" s="5"/>
    </row>
    <row r="17170" spans="2:7" x14ac:dyDescent="0.3">
      <c r="B17170" s="1"/>
      <c r="C17170" s="1"/>
      <c r="G17170" s="5"/>
    </row>
    <row r="17171" spans="2:7" x14ac:dyDescent="0.3">
      <c r="B17171" s="1"/>
      <c r="C17171" s="1"/>
      <c r="G17171" s="5"/>
    </row>
    <row r="17172" spans="2:7" x14ac:dyDescent="0.3">
      <c r="B17172" s="1"/>
      <c r="C17172" s="1"/>
      <c r="G17172" s="5"/>
    </row>
    <row r="17173" spans="2:7" x14ac:dyDescent="0.3">
      <c r="B17173" s="1"/>
      <c r="C17173" s="1"/>
      <c r="G17173" s="5"/>
    </row>
    <row r="17174" spans="2:7" x14ac:dyDescent="0.3">
      <c r="B17174" s="1"/>
      <c r="C17174" s="1"/>
      <c r="G17174" s="5"/>
    </row>
    <row r="17175" spans="2:7" x14ac:dyDescent="0.3">
      <c r="B17175" s="1"/>
      <c r="C17175" s="1"/>
      <c r="G17175" s="5"/>
    </row>
    <row r="17176" spans="2:7" x14ac:dyDescent="0.3">
      <c r="B17176" s="1"/>
      <c r="C17176" s="1"/>
      <c r="G17176" s="5"/>
    </row>
    <row r="17177" spans="2:7" x14ac:dyDescent="0.3">
      <c r="B17177" s="1"/>
      <c r="C17177" s="1"/>
      <c r="G17177" s="5"/>
    </row>
    <row r="17178" spans="2:7" x14ac:dyDescent="0.3">
      <c r="B17178" s="1"/>
      <c r="C17178" s="1"/>
      <c r="G17178" s="5"/>
    </row>
    <row r="17179" spans="2:7" x14ac:dyDescent="0.3">
      <c r="B17179" s="1"/>
      <c r="C17179" s="1"/>
      <c r="G17179" s="5"/>
    </row>
    <row r="17180" spans="2:7" x14ac:dyDescent="0.3">
      <c r="B17180" s="1"/>
      <c r="C17180" s="1"/>
      <c r="G17180" s="5"/>
    </row>
    <row r="17181" spans="2:7" x14ac:dyDescent="0.3">
      <c r="B17181" s="1"/>
      <c r="C17181" s="1"/>
      <c r="G17181" s="5"/>
    </row>
    <row r="17182" spans="2:7" x14ac:dyDescent="0.3">
      <c r="B17182" s="1"/>
      <c r="C17182" s="1"/>
      <c r="G17182" s="5"/>
    </row>
    <row r="17183" spans="2:7" x14ac:dyDescent="0.3">
      <c r="B17183" s="1"/>
      <c r="C17183" s="1"/>
      <c r="G17183" s="5"/>
    </row>
    <row r="17184" spans="2:7" x14ac:dyDescent="0.3">
      <c r="B17184" s="1"/>
      <c r="C17184" s="1"/>
      <c r="G17184" s="5"/>
    </row>
    <row r="17185" spans="2:7" x14ac:dyDescent="0.3">
      <c r="B17185" s="1"/>
      <c r="C17185" s="1"/>
      <c r="G17185" s="5"/>
    </row>
    <row r="17186" spans="2:7" x14ac:dyDescent="0.3">
      <c r="B17186" s="1"/>
      <c r="C17186" s="1"/>
      <c r="G17186" s="5"/>
    </row>
    <row r="17187" spans="2:7" x14ac:dyDescent="0.3">
      <c r="B17187" s="1"/>
      <c r="C17187" s="1"/>
      <c r="G17187" s="5"/>
    </row>
    <row r="17188" spans="2:7" x14ac:dyDescent="0.3">
      <c r="B17188" s="1"/>
      <c r="C17188" s="1"/>
      <c r="G17188" s="5"/>
    </row>
    <row r="17189" spans="2:7" x14ac:dyDescent="0.3">
      <c r="B17189" s="1"/>
      <c r="C17189" s="1"/>
      <c r="G17189" s="5"/>
    </row>
    <row r="17190" spans="2:7" x14ac:dyDescent="0.3">
      <c r="B17190" s="1"/>
      <c r="C17190" s="1"/>
      <c r="G17190" s="5"/>
    </row>
    <row r="17191" spans="2:7" x14ac:dyDescent="0.3">
      <c r="B17191" s="1"/>
      <c r="C17191" s="1"/>
      <c r="G17191" s="5"/>
    </row>
    <row r="17192" spans="2:7" x14ac:dyDescent="0.3">
      <c r="B17192" s="1"/>
      <c r="C17192" s="1"/>
      <c r="G17192" s="5"/>
    </row>
    <row r="17193" spans="2:7" x14ac:dyDescent="0.3">
      <c r="B17193" s="1"/>
      <c r="C17193" s="1"/>
      <c r="G17193" s="5"/>
    </row>
    <row r="17194" spans="2:7" x14ac:dyDescent="0.3">
      <c r="B17194" s="1"/>
      <c r="C17194" s="1"/>
      <c r="G17194" s="5"/>
    </row>
    <row r="17195" spans="2:7" x14ac:dyDescent="0.3">
      <c r="B17195" s="1"/>
      <c r="C17195" s="1"/>
      <c r="G17195" s="5"/>
    </row>
    <row r="17196" spans="2:7" x14ac:dyDescent="0.3">
      <c r="B17196" s="1"/>
      <c r="C17196" s="1"/>
      <c r="G17196" s="5"/>
    </row>
    <row r="17197" spans="2:7" x14ac:dyDescent="0.3">
      <c r="B17197" s="1"/>
      <c r="C17197" s="1"/>
      <c r="G17197" s="5"/>
    </row>
    <row r="17198" spans="2:7" x14ac:dyDescent="0.3">
      <c r="B17198" s="1"/>
      <c r="C17198" s="1"/>
      <c r="G17198" s="5"/>
    </row>
    <row r="17199" spans="2:7" x14ac:dyDescent="0.3">
      <c r="B17199" s="1"/>
      <c r="C17199" s="1"/>
      <c r="G17199" s="5"/>
    </row>
    <row r="17200" spans="2:7" x14ac:dyDescent="0.3">
      <c r="B17200" s="1"/>
      <c r="C17200" s="1"/>
      <c r="G17200" s="5"/>
    </row>
    <row r="17201" spans="2:7" x14ac:dyDescent="0.3">
      <c r="B17201" s="1"/>
      <c r="C17201" s="1"/>
      <c r="G17201" s="5"/>
    </row>
    <row r="17202" spans="2:7" x14ac:dyDescent="0.3">
      <c r="B17202" s="1"/>
      <c r="C17202" s="1"/>
      <c r="G17202" s="5"/>
    </row>
    <row r="17203" spans="2:7" x14ac:dyDescent="0.3">
      <c r="B17203" s="1"/>
      <c r="C17203" s="1"/>
      <c r="G17203" s="5"/>
    </row>
    <row r="17204" spans="2:7" x14ac:dyDescent="0.3">
      <c r="B17204" s="1"/>
      <c r="C17204" s="1"/>
      <c r="G17204" s="5"/>
    </row>
    <row r="17205" spans="2:7" x14ac:dyDescent="0.3">
      <c r="B17205" s="1"/>
      <c r="C17205" s="1"/>
      <c r="G17205" s="5"/>
    </row>
    <row r="17206" spans="2:7" x14ac:dyDescent="0.3">
      <c r="B17206" s="1"/>
      <c r="C17206" s="1"/>
      <c r="G17206" s="5"/>
    </row>
    <row r="17207" spans="2:7" x14ac:dyDescent="0.3">
      <c r="B17207" s="1"/>
      <c r="C17207" s="1"/>
      <c r="G17207" s="5"/>
    </row>
    <row r="17208" spans="2:7" x14ac:dyDescent="0.3">
      <c r="B17208" s="1"/>
      <c r="C17208" s="1"/>
      <c r="G17208" s="5"/>
    </row>
    <row r="17209" spans="2:7" x14ac:dyDescent="0.3">
      <c r="B17209" s="1"/>
      <c r="C17209" s="1"/>
      <c r="G17209" s="5"/>
    </row>
    <row r="17210" spans="2:7" x14ac:dyDescent="0.3">
      <c r="B17210" s="1"/>
      <c r="C17210" s="1"/>
      <c r="G17210" s="5"/>
    </row>
    <row r="17211" spans="2:7" x14ac:dyDescent="0.3">
      <c r="B17211" s="1"/>
      <c r="C17211" s="1"/>
      <c r="G17211" s="5"/>
    </row>
    <row r="17212" spans="2:7" x14ac:dyDescent="0.3">
      <c r="B17212" s="1"/>
      <c r="C17212" s="1"/>
      <c r="G17212" s="5"/>
    </row>
    <row r="17213" spans="2:7" x14ac:dyDescent="0.3">
      <c r="B17213" s="1"/>
      <c r="C17213" s="1"/>
      <c r="G17213" s="5"/>
    </row>
    <row r="17214" spans="2:7" x14ac:dyDescent="0.3">
      <c r="B17214" s="1"/>
      <c r="C17214" s="1"/>
      <c r="G17214" s="5"/>
    </row>
    <row r="17215" spans="2:7" x14ac:dyDescent="0.3">
      <c r="B17215" s="1"/>
      <c r="C17215" s="1"/>
      <c r="G17215" s="5"/>
    </row>
    <row r="17216" spans="2:7" x14ac:dyDescent="0.3">
      <c r="B17216" s="1"/>
      <c r="C17216" s="1"/>
      <c r="G17216" s="5"/>
    </row>
    <row r="17217" spans="2:7" x14ac:dyDescent="0.3">
      <c r="B17217" s="1"/>
      <c r="C17217" s="1"/>
      <c r="G17217" s="5"/>
    </row>
    <row r="17218" spans="2:7" x14ac:dyDescent="0.3">
      <c r="B17218" s="1"/>
      <c r="C17218" s="1"/>
      <c r="G17218" s="5"/>
    </row>
    <row r="17219" spans="2:7" x14ac:dyDescent="0.3">
      <c r="B17219" s="1"/>
      <c r="C17219" s="1"/>
      <c r="G17219" s="5"/>
    </row>
    <row r="17220" spans="2:7" x14ac:dyDescent="0.3">
      <c r="B17220" s="1"/>
      <c r="C17220" s="1"/>
      <c r="G17220" s="5"/>
    </row>
    <row r="17221" spans="2:7" x14ac:dyDescent="0.3">
      <c r="B17221" s="1"/>
      <c r="C17221" s="1"/>
      <c r="G17221" s="5"/>
    </row>
    <row r="17222" spans="2:7" x14ac:dyDescent="0.3">
      <c r="B17222" s="1"/>
      <c r="C17222" s="1"/>
      <c r="G17222" s="5"/>
    </row>
    <row r="17223" spans="2:7" x14ac:dyDescent="0.3">
      <c r="B17223" s="1"/>
      <c r="C17223" s="1"/>
      <c r="G17223" s="5"/>
    </row>
    <row r="17224" spans="2:7" x14ac:dyDescent="0.3">
      <c r="B17224" s="1"/>
      <c r="C17224" s="1"/>
      <c r="G17224" s="5"/>
    </row>
    <row r="17225" spans="2:7" x14ac:dyDescent="0.3">
      <c r="B17225" s="1"/>
      <c r="C17225" s="1"/>
      <c r="G17225" s="5"/>
    </row>
    <row r="17226" spans="2:7" x14ac:dyDescent="0.3">
      <c r="B17226" s="1"/>
      <c r="C17226" s="1"/>
      <c r="G17226" s="5"/>
    </row>
    <row r="17227" spans="2:7" x14ac:dyDescent="0.3">
      <c r="B17227" s="1"/>
      <c r="C17227" s="1"/>
      <c r="G17227" s="5"/>
    </row>
    <row r="17228" spans="2:7" x14ac:dyDescent="0.3">
      <c r="B17228" s="1"/>
      <c r="C17228" s="1"/>
      <c r="G17228" s="5"/>
    </row>
    <row r="17229" spans="2:7" x14ac:dyDescent="0.3">
      <c r="B17229" s="1"/>
      <c r="C17229" s="1"/>
      <c r="G17229" s="5"/>
    </row>
    <row r="17230" spans="2:7" x14ac:dyDescent="0.3">
      <c r="B17230" s="1"/>
      <c r="C17230" s="1"/>
      <c r="G17230" s="5"/>
    </row>
    <row r="17231" spans="2:7" x14ac:dyDescent="0.3">
      <c r="B17231" s="1"/>
      <c r="C17231" s="1"/>
      <c r="G17231" s="5"/>
    </row>
    <row r="17232" spans="2:7" x14ac:dyDescent="0.3">
      <c r="B17232" s="1"/>
      <c r="C17232" s="1"/>
      <c r="G17232" s="5"/>
    </row>
    <row r="17233" spans="2:7" x14ac:dyDescent="0.3">
      <c r="B17233" s="1"/>
      <c r="C17233" s="1"/>
      <c r="G17233" s="5"/>
    </row>
    <row r="17234" spans="2:7" x14ac:dyDescent="0.3">
      <c r="B17234" s="1"/>
      <c r="C17234" s="1"/>
      <c r="G17234" s="5"/>
    </row>
    <row r="17235" spans="2:7" x14ac:dyDescent="0.3">
      <c r="B17235" s="1"/>
      <c r="C17235" s="1"/>
      <c r="G17235" s="5"/>
    </row>
    <row r="17236" spans="2:7" x14ac:dyDescent="0.3">
      <c r="B17236" s="1"/>
      <c r="C17236" s="1"/>
      <c r="G17236" s="5"/>
    </row>
    <row r="17237" spans="2:7" x14ac:dyDescent="0.3">
      <c r="B17237" s="1"/>
      <c r="C17237" s="1"/>
      <c r="G17237" s="5"/>
    </row>
    <row r="17238" spans="2:7" x14ac:dyDescent="0.3">
      <c r="B17238" s="1"/>
      <c r="C17238" s="1"/>
      <c r="G17238" s="5"/>
    </row>
    <row r="17239" spans="2:7" x14ac:dyDescent="0.3">
      <c r="B17239" s="1"/>
      <c r="C17239" s="1"/>
      <c r="G17239" s="5"/>
    </row>
    <row r="17240" spans="2:7" x14ac:dyDescent="0.3">
      <c r="B17240" s="1"/>
      <c r="C17240" s="1"/>
      <c r="G17240" s="5"/>
    </row>
    <row r="17241" spans="2:7" x14ac:dyDescent="0.3">
      <c r="B17241" s="1"/>
      <c r="C17241" s="1"/>
      <c r="G17241" s="5"/>
    </row>
    <row r="17242" spans="2:7" x14ac:dyDescent="0.3">
      <c r="B17242" s="1"/>
      <c r="C17242" s="1"/>
      <c r="G17242" s="5"/>
    </row>
    <row r="17243" spans="2:7" x14ac:dyDescent="0.3">
      <c r="B17243" s="1"/>
      <c r="C17243" s="1"/>
      <c r="G17243" s="5"/>
    </row>
    <row r="17244" spans="2:7" x14ac:dyDescent="0.3">
      <c r="B17244" s="1"/>
      <c r="C17244" s="1"/>
      <c r="G17244" s="5"/>
    </row>
    <row r="17245" spans="2:7" x14ac:dyDescent="0.3">
      <c r="B17245" s="1"/>
      <c r="C17245" s="1"/>
      <c r="G17245" s="5"/>
    </row>
    <row r="17246" spans="2:7" x14ac:dyDescent="0.3">
      <c r="B17246" s="1"/>
      <c r="C17246" s="1"/>
      <c r="G17246" s="5"/>
    </row>
    <row r="17247" spans="2:7" x14ac:dyDescent="0.3">
      <c r="B17247" s="1"/>
      <c r="C17247" s="1"/>
      <c r="G17247" s="5"/>
    </row>
    <row r="17248" spans="2:7" x14ac:dyDescent="0.3">
      <c r="B17248" s="1"/>
      <c r="C17248" s="1"/>
      <c r="G17248" s="5"/>
    </row>
    <row r="17249" spans="2:7" x14ac:dyDescent="0.3">
      <c r="B17249" s="1"/>
      <c r="C17249" s="1"/>
      <c r="G17249" s="5"/>
    </row>
    <row r="17250" spans="2:7" x14ac:dyDescent="0.3">
      <c r="B17250" s="1"/>
      <c r="C17250" s="1"/>
      <c r="G17250" s="5"/>
    </row>
    <row r="17251" spans="2:7" x14ac:dyDescent="0.3">
      <c r="B17251" s="1"/>
      <c r="C17251" s="1"/>
      <c r="G17251" s="5"/>
    </row>
    <row r="17252" spans="2:7" x14ac:dyDescent="0.3">
      <c r="B17252" s="1"/>
      <c r="C17252" s="1"/>
      <c r="G17252" s="5"/>
    </row>
    <row r="17253" spans="2:7" x14ac:dyDescent="0.3">
      <c r="B17253" s="1"/>
      <c r="C17253" s="1"/>
      <c r="G17253" s="5"/>
    </row>
    <row r="17254" spans="2:7" x14ac:dyDescent="0.3">
      <c r="B17254" s="1"/>
      <c r="C17254" s="1"/>
      <c r="G17254" s="5"/>
    </row>
    <row r="17255" spans="2:7" x14ac:dyDescent="0.3">
      <c r="B17255" s="1"/>
      <c r="C17255" s="1"/>
      <c r="G17255" s="5"/>
    </row>
    <row r="17256" spans="2:7" x14ac:dyDescent="0.3">
      <c r="B17256" s="1"/>
      <c r="C17256" s="1"/>
      <c r="G17256" s="5"/>
    </row>
    <row r="17257" spans="2:7" x14ac:dyDescent="0.3">
      <c r="B17257" s="1"/>
      <c r="C17257" s="1"/>
      <c r="G17257" s="5"/>
    </row>
    <row r="17258" spans="2:7" x14ac:dyDescent="0.3">
      <c r="B17258" s="1"/>
      <c r="C17258" s="1"/>
      <c r="G17258" s="5"/>
    </row>
    <row r="17259" spans="2:7" x14ac:dyDescent="0.3">
      <c r="B17259" s="1"/>
      <c r="C17259" s="1"/>
      <c r="G17259" s="5"/>
    </row>
    <row r="17260" spans="2:7" x14ac:dyDescent="0.3">
      <c r="B17260" s="1"/>
      <c r="C17260" s="1"/>
      <c r="G17260" s="5"/>
    </row>
    <row r="17261" spans="2:7" x14ac:dyDescent="0.3">
      <c r="B17261" s="1"/>
      <c r="C17261" s="1"/>
      <c r="G17261" s="5"/>
    </row>
    <row r="17262" spans="2:7" x14ac:dyDescent="0.3">
      <c r="B17262" s="1"/>
      <c r="C17262" s="1"/>
      <c r="G17262" s="5"/>
    </row>
    <row r="17263" spans="2:7" x14ac:dyDescent="0.3">
      <c r="B17263" s="1"/>
      <c r="C17263" s="1"/>
      <c r="G17263" s="5"/>
    </row>
    <row r="17264" spans="2:7" x14ac:dyDescent="0.3">
      <c r="B17264" s="1"/>
      <c r="C17264" s="1"/>
      <c r="G17264" s="5"/>
    </row>
    <row r="17265" spans="2:7" x14ac:dyDescent="0.3">
      <c r="B17265" s="1"/>
      <c r="C17265" s="1"/>
      <c r="G17265" s="5"/>
    </row>
    <row r="17266" spans="2:7" x14ac:dyDescent="0.3">
      <c r="B17266" s="1"/>
      <c r="C17266" s="1"/>
      <c r="G17266" s="5"/>
    </row>
    <row r="17267" spans="2:7" x14ac:dyDescent="0.3">
      <c r="B17267" s="1"/>
      <c r="C17267" s="1"/>
      <c r="G17267" s="5"/>
    </row>
    <row r="17268" spans="2:7" x14ac:dyDescent="0.3">
      <c r="B17268" s="1"/>
      <c r="C17268" s="1"/>
      <c r="G17268" s="5"/>
    </row>
    <row r="17269" spans="2:7" x14ac:dyDescent="0.3">
      <c r="B17269" s="1"/>
      <c r="C17269" s="1"/>
      <c r="G17269" s="5"/>
    </row>
    <row r="17270" spans="2:7" x14ac:dyDescent="0.3">
      <c r="B17270" s="1"/>
      <c r="C17270" s="1"/>
      <c r="G17270" s="5"/>
    </row>
    <row r="17271" spans="2:7" x14ac:dyDescent="0.3">
      <c r="B17271" s="1"/>
      <c r="C17271" s="1"/>
      <c r="G17271" s="5"/>
    </row>
    <row r="17272" spans="2:7" x14ac:dyDescent="0.3">
      <c r="B17272" s="1"/>
      <c r="C17272" s="1"/>
      <c r="G17272" s="5"/>
    </row>
    <row r="17273" spans="2:7" x14ac:dyDescent="0.3">
      <c r="B17273" s="1"/>
      <c r="C17273" s="1"/>
      <c r="G17273" s="5"/>
    </row>
    <row r="17274" spans="2:7" x14ac:dyDescent="0.3">
      <c r="B17274" s="1"/>
      <c r="C17274" s="1"/>
      <c r="G17274" s="5"/>
    </row>
    <row r="17275" spans="2:7" x14ac:dyDescent="0.3">
      <c r="B17275" s="1"/>
      <c r="C17275" s="1"/>
      <c r="G17275" s="5"/>
    </row>
    <row r="17276" spans="2:7" x14ac:dyDescent="0.3">
      <c r="B17276" s="1"/>
      <c r="C17276" s="1"/>
      <c r="G17276" s="5"/>
    </row>
    <row r="17277" spans="2:7" x14ac:dyDescent="0.3">
      <c r="B17277" s="1"/>
      <c r="C17277" s="1"/>
      <c r="G17277" s="5"/>
    </row>
    <row r="17278" spans="2:7" x14ac:dyDescent="0.3">
      <c r="B17278" s="1"/>
      <c r="C17278" s="1"/>
      <c r="G17278" s="5"/>
    </row>
    <row r="17279" spans="2:7" x14ac:dyDescent="0.3">
      <c r="B17279" s="1"/>
      <c r="C17279" s="1"/>
      <c r="G17279" s="5"/>
    </row>
    <row r="17280" spans="2:7" x14ac:dyDescent="0.3">
      <c r="B17280" s="1"/>
      <c r="C17280" s="1"/>
      <c r="G17280" s="5"/>
    </row>
    <row r="17281" spans="2:7" x14ac:dyDescent="0.3">
      <c r="B17281" s="1"/>
      <c r="C17281" s="1"/>
      <c r="G17281" s="5"/>
    </row>
    <row r="17282" spans="2:7" x14ac:dyDescent="0.3">
      <c r="B17282" s="1"/>
      <c r="C17282" s="1"/>
      <c r="G17282" s="5"/>
    </row>
    <row r="17283" spans="2:7" x14ac:dyDescent="0.3">
      <c r="B17283" s="1"/>
      <c r="C17283" s="1"/>
      <c r="G17283" s="5"/>
    </row>
    <row r="17284" spans="2:7" x14ac:dyDescent="0.3">
      <c r="B17284" s="1"/>
      <c r="C17284" s="1"/>
      <c r="G17284" s="5"/>
    </row>
    <row r="17285" spans="2:7" x14ac:dyDescent="0.3">
      <c r="B17285" s="1"/>
      <c r="C17285" s="1"/>
      <c r="G17285" s="5"/>
    </row>
    <row r="17286" spans="2:7" x14ac:dyDescent="0.3">
      <c r="B17286" s="1"/>
      <c r="C17286" s="1"/>
      <c r="G17286" s="5"/>
    </row>
    <row r="17287" spans="2:7" x14ac:dyDescent="0.3">
      <c r="B17287" s="1"/>
      <c r="C17287" s="1"/>
      <c r="G17287" s="5"/>
    </row>
    <row r="17288" spans="2:7" x14ac:dyDescent="0.3">
      <c r="B17288" s="1"/>
      <c r="C17288" s="1"/>
      <c r="G17288" s="5"/>
    </row>
    <row r="17289" spans="2:7" x14ac:dyDescent="0.3">
      <c r="B17289" s="1"/>
      <c r="C17289" s="1"/>
      <c r="G17289" s="5"/>
    </row>
    <row r="17290" spans="2:7" x14ac:dyDescent="0.3">
      <c r="B17290" s="1"/>
      <c r="C17290" s="1"/>
      <c r="G17290" s="5"/>
    </row>
    <row r="17291" spans="2:7" x14ac:dyDescent="0.3">
      <c r="B17291" s="1"/>
      <c r="C17291" s="1"/>
      <c r="G17291" s="5"/>
    </row>
    <row r="17292" spans="2:7" x14ac:dyDescent="0.3">
      <c r="B17292" s="1"/>
      <c r="C17292" s="1"/>
      <c r="G17292" s="5"/>
    </row>
    <row r="17293" spans="2:7" x14ac:dyDescent="0.3">
      <c r="B17293" s="1"/>
      <c r="C17293" s="1"/>
      <c r="G17293" s="5"/>
    </row>
    <row r="17294" spans="2:7" x14ac:dyDescent="0.3">
      <c r="B17294" s="1"/>
      <c r="C17294" s="1"/>
      <c r="G17294" s="5"/>
    </row>
    <row r="17295" spans="2:7" x14ac:dyDescent="0.3">
      <c r="B17295" s="1"/>
      <c r="C17295" s="1"/>
      <c r="G17295" s="5"/>
    </row>
    <row r="17296" spans="2:7" x14ac:dyDescent="0.3">
      <c r="B17296" s="1"/>
      <c r="C17296" s="1"/>
      <c r="G17296" s="5"/>
    </row>
    <row r="17297" spans="2:7" x14ac:dyDescent="0.3">
      <c r="B17297" s="1"/>
      <c r="C17297" s="1"/>
      <c r="G17297" s="5"/>
    </row>
    <row r="17298" spans="2:7" x14ac:dyDescent="0.3">
      <c r="B17298" s="1"/>
      <c r="C17298" s="1"/>
      <c r="G17298" s="5"/>
    </row>
    <row r="17299" spans="2:7" x14ac:dyDescent="0.3">
      <c r="B17299" s="1"/>
      <c r="C17299" s="1"/>
      <c r="G17299" s="5"/>
    </row>
    <row r="17300" spans="2:7" x14ac:dyDescent="0.3">
      <c r="B17300" s="1"/>
      <c r="C17300" s="1"/>
      <c r="G17300" s="5"/>
    </row>
    <row r="17301" spans="2:7" x14ac:dyDescent="0.3">
      <c r="B17301" s="1"/>
      <c r="C17301" s="1"/>
      <c r="G17301" s="5"/>
    </row>
    <row r="17302" spans="2:7" x14ac:dyDescent="0.3">
      <c r="B17302" s="1"/>
      <c r="C17302" s="1"/>
      <c r="G17302" s="5"/>
    </row>
    <row r="17303" spans="2:7" x14ac:dyDescent="0.3">
      <c r="B17303" s="1"/>
      <c r="C17303" s="1"/>
      <c r="G17303" s="5"/>
    </row>
    <row r="17304" spans="2:7" x14ac:dyDescent="0.3">
      <c r="B17304" s="1"/>
      <c r="C17304" s="1"/>
      <c r="G17304" s="5"/>
    </row>
    <row r="17305" spans="2:7" x14ac:dyDescent="0.3">
      <c r="B17305" s="1"/>
      <c r="C17305" s="1"/>
      <c r="G17305" s="5"/>
    </row>
    <row r="17306" spans="2:7" x14ac:dyDescent="0.3">
      <c r="B17306" s="1"/>
      <c r="C17306" s="1"/>
      <c r="G17306" s="5"/>
    </row>
    <row r="17307" spans="2:7" x14ac:dyDescent="0.3">
      <c r="B17307" s="1"/>
      <c r="C17307" s="1"/>
      <c r="G17307" s="5"/>
    </row>
    <row r="17308" spans="2:7" x14ac:dyDescent="0.3">
      <c r="B17308" s="1"/>
      <c r="C17308" s="1"/>
      <c r="G17308" s="5"/>
    </row>
    <row r="17309" spans="2:7" x14ac:dyDescent="0.3">
      <c r="B17309" s="1"/>
      <c r="C17309" s="1"/>
      <c r="G17309" s="5"/>
    </row>
    <row r="17310" spans="2:7" x14ac:dyDescent="0.3">
      <c r="B17310" s="1"/>
      <c r="C17310" s="1"/>
      <c r="G17310" s="5"/>
    </row>
    <row r="17311" spans="2:7" x14ac:dyDescent="0.3">
      <c r="B17311" s="1"/>
      <c r="C17311" s="1"/>
      <c r="G17311" s="5"/>
    </row>
    <row r="17312" spans="2:7" x14ac:dyDescent="0.3">
      <c r="B17312" s="1"/>
      <c r="C17312" s="1"/>
      <c r="G17312" s="5"/>
    </row>
    <row r="17313" spans="2:7" x14ac:dyDescent="0.3">
      <c r="B17313" s="1"/>
      <c r="C17313" s="1"/>
      <c r="G17313" s="5"/>
    </row>
    <row r="17314" spans="2:7" x14ac:dyDescent="0.3">
      <c r="B17314" s="1"/>
      <c r="C17314" s="1"/>
      <c r="G17314" s="5"/>
    </row>
    <row r="17315" spans="2:7" x14ac:dyDescent="0.3">
      <c r="B17315" s="1"/>
      <c r="C17315" s="1"/>
      <c r="G17315" s="5"/>
    </row>
    <row r="17316" spans="2:7" x14ac:dyDescent="0.3">
      <c r="B17316" s="1"/>
      <c r="C17316" s="1"/>
      <c r="G17316" s="5"/>
    </row>
    <row r="17317" spans="2:7" x14ac:dyDescent="0.3">
      <c r="B17317" s="1"/>
      <c r="C17317" s="1"/>
      <c r="G17317" s="5"/>
    </row>
    <row r="17318" spans="2:7" x14ac:dyDescent="0.3">
      <c r="B17318" s="1"/>
      <c r="C17318" s="1"/>
      <c r="G17318" s="5"/>
    </row>
    <row r="17319" spans="2:7" x14ac:dyDescent="0.3">
      <c r="B17319" s="1"/>
      <c r="C17319" s="1"/>
      <c r="G17319" s="5"/>
    </row>
    <row r="17320" spans="2:7" x14ac:dyDescent="0.3">
      <c r="B17320" s="1"/>
      <c r="C17320" s="1"/>
      <c r="G17320" s="5"/>
    </row>
    <row r="17321" spans="2:7" x14ac:dyDescent="0.3">
      <c r="B17321" s="1"/>
      <c r="C17321" s="1"/>
      <c r="G17321" s="5"/>
    </row>
    <row r="17322" spans="2:7" x14ac:dyDescent="0.3">
      <c r="B17322" s="1"/>
      <c r="C17322" s="1"/>
      <c r="G17322" s="5"/>
    </row>
    <row r="17323" spans="2:7" x14ac:dyDescent="0.3">
      <c r="B17323" s="1"/>
      <c r="C17323" s="1"/>
      <c r="G17323" s="5"/>
    </row>
    <row r="17324" spans="2:7" x14ac:dyDescent="0.3">
      <c r="B17324" s="1"/>
      <c r="C17324" s="1"/>
      <c r="G17324" s="5"/>
    </row>
    <row r="17325" spans="2:7" x14ac:dyDescent="0.3">
      <c r="B17325" s="1"/>
      <c r="C17325" s="1"/>
      <c r="G17325" s="5"/>
    </row>
    <row r="17326" spans="2:7" x14ac:dyDescent="0.3">
      <c r="B17326" s="1"/>
      <c r="C17326" s="1"/>
      <c r="G17326" s="5"/>
    </row>
    <row r="17327" spans="2:7" x14ac:dyDescent="0.3">
      <c r="B17327" s="1"/>
      <c r="C17327" s="1"/>
      <c r="G17327" s="5"/>
    </row>
    <row r="17328" spans="2:7" x14ac:dyDescent="0.3">
      <c r="B17328" s="1"/>
      <c r="C17328" s="1"/>
      <c r="G17328" s="5"/>
    </row>
    <row r="17329" spans="2:7" x14ac:dyDescent="0.3">
      <c r="B17329" s="1"/>
      <c r="C17329" s="1"/>
      <c r="G17329" s="5"/>
    </row>
    <row r="17330" spans="2:7" x14ac:dyDescent="0.3">
      <c r="B17330" s="1"/>
      <c r="C17330" s="1"/>
      <c r="G17330" s="5"/>
    </row>
    <row r="17331" spans="2:7" x14ac:dyDescent="0.3">
      <c r="B17331" s="1"/>
      <c r="C17331" s="1"/>
      <c r="G17331" s="5"/>
    </row>
    <row r="17332" spans="2:7" x14ac:dyDescent="0.3">
      <c r="B17332" s="1"/>
      <c r="C17332" s="1"/>
      <c r="G17332" s="5"/>
    </row>
    <row r="17333" spans="2:7" x14ac:dyDescent="0.3">
      <c r="B17333" s="1"/>
      <c r="C17333" s="1"/>
      <c r="G17333" s="5"/>
    </row>
    <row r="17334" spans="2:7" x14ac:dyDescent="0.3">
      <c r="B17334" s="1"/>
      <c r="C17334" s="1"/>
      <c r="G17334" s="5"/>
    </row>
    <row r="17335" spans="2:7" x14ac:dyDescent="0.3">
      <c r="B17335" s="1"/>
      <c r="C17335" s="1"/>
      <c r="G17335" s="5"/>
    </row>
    <row r="17336" spans="2:7" x14ac:dyDescent="0.3">
      <c r="B17336" s="1"/>
      <c r="C17336" s="1"/>
      <c r="G17336" s="5"/>
    </row>
    <row r="17337" spans="2:7" x14ac:dyDescent="0.3">
      <c r="B17337" s="1"/>
      <c r="C17337" s="1"/>
      <c r="G17337" s="5"/>
    </row>
    <row r="17338" spans="2:7" x14ac:dyDescent="0.3">
      <c r="B17338" s="1"/>
      <c r="C17338" s="1"/>
      <c r="G17338" s="5"/>
    </row>
    <row r="17339" spans="2:7" x14ac:dyDescent="0.3">
      <c r="B17339" s="1"/>
      <c r="C17339" s="1"/>
      <c r="G17339" s="5"/>
    </row>
    <row r="17340" spans="2:7" x14ac:dyDescent="0.3">
      <c r="B17340" s="1"/>
      <c r="C17340" s="1"/>
      <c r="G17340" s="5"/>
    </row>
    <row r="17341" spans="2:7" x14ac:dyDescent="0.3">
      <c r="B17341" s="1"/>
      <c r="C17341" s="1"/>
      <c r="G17341" s="5"/>
    </row>
    <row r="17342" spans="2:7" x14ac:dyDescent="0.3">
      <c r="B17342" s="1"/>
      <c r="C17342" s="1"/>
      <c r="G17342" s="5"/>
    </row>
    <row r="17343" spans="2:7" x14ac:dyDescent="0.3">
      <c r="B17343" s="1"/>
      <c r="C17343" s="1"/>
      <c r="G17343" s="5"/>
    </row>
    <row r="17344" spans="2:7" x14ac:dyDescent="0.3">
      <c r="B17344" s="1"/>
      <c r="C17344" s="1"/>
      <c r="G17344" s="5"/>
    </row>
    <row r="17345" spans="2:7" x14ac:dyDescent="0.3">
      <c r="B17345" s="1"/>
      <c r="C17345" s="1"/>
      <c r="G17345" s="5"/>
    </row>
    <row r="17346" spans="2:7" x14ac:dyDescent="0.3">
      <c r="B17346" s="1"/>
      <c r="C17346" s="1"/>
      <c r="G17346" s="5"/>
    </row>
    <row r="17347" spans="2:7" x14ac:dyDescent="0.3">
      <c r="B17347" s="1"/>
      <c r="C17347" s="1"/>
      <c r="G17347" s="5"/>
    </row>
    <row r="17348" spans="2:7" x14ac:dyDescent="0.3">
      <c r="B17348" s="1"/>
      <c r="C17348" s="1"/>
      <c r="G17348" s="5"/>
    </row>
    <row r="17349" spans="2:7" x14ac:dyDescent="0.3">
      <c r="B17349" s="1"/>
      <c r="C17349" s="1"/>
      <c r="G17349" s="5"/>
    </row>
    <row r="17350" spans="2:7" x14ac:dyDescent="0.3">
      <c r="B17350" s="1"/>
      <c r="C17350" s="1"/>
      <c r="G17350" s="5"/>
    </row>
    <row r="17351" spans="2:7" x14ac:dyDescent="0.3">
      <c r="B17351" s="1"/>
      <c r="C17351" s="1"/>
      <c r="G17351" s="5"/>
    </row>
    <row r="17352" spans="2:7" x14ac:dyDescent="0.3">
      <c r="B17352" s="1"/>
      <c r="C17352" s="1"/>
      <c r="G17352" s="5"/>
    </row>
    <row r="17353" spans="2:7" x14ac:dyDescent="0.3">
      <c r="B17353" s="1"/>
      <c r="C17353" s="1"/>
      <c r="G17353" s="5"/>
    </row>
    <row r="17354" spans="2:7" x14ac:dyDescent="0.3">
      <c r="B17354" s="1"/>
      <c r="C17354" s="1"/>
      <c r="G17354" s="5"/>
    </row>
    <row r="17355" spans="2:7" x14ac:dyDescent="0.3">
      <c r="B17355" s="1"/>
      <c r="C17355" s="1"/>
      <c r="G17355" s="5"/>
    </row>
    <row r="17356" spans="2:7" x14ac:dyDescent="0.3">
      <c r="B17356" s="1"/>
      <c r="C17356" s="1"/>
      <c r="G17356" s="5"/>
    </row>
    <row r="17357" spans="2:7" x14ac:dyDescent="0.3">
      <c r="B17357" s="1"/>
      <c r="C17357" s="1"/>
      <c r="G17357" s="5"/>
    </row>
    <row r="17358" spans="2:7" x14ac:dyDescent="0.3">
      <c r="B17358" s="1"/>
      <c r="C17358" s="1"/>
      <c r="G17358" s="5"/>
    </row>
    <row r="17359" spans="2:7" x14ac:dyDescent="0.3">
      <c r="B17359" s="1"/>
      <c r="C17359" s="1"/>
      <c r="G17359" s="5"/>
    </row>
    <row r="17360" spans="2:7" x14ac:dyDescent="0.3">
      <c r="B17360" s="1"/>
      <c r="C17360" s="1"/>
      <c r="G17360" s="5"/>
    </row>
    <row r="17361" spans="2:7" x14ac:dyDescent="0.3">
      <c r="B17361" s="1"/>
      <c r="C17361" s="1"/>
      <c r="G17361" s="5"/>
    </row>
    <row r="17362" spans="2:7" x14ac:dyDescent="0.3">
      <c r="B17362" s="1"/>
      <c r="C17362" s="1"/>
      <c r="G17362" s="5"/>
    </row>
    <row r="17363" spans="2:7" x14ac:dyDescent="0.3">
      <c r="B17363" s="1"/>
      <c r="C17363" s="1"/>
      <c r="G17363" s="5"/>
    </row>
    <row r="17364" spans="2:7" x14ac:dyDescent="0.3">
      <c r="B17364" s="1"/>
      <c r="C17364" s="1"/>
      <c r="G17364" s="5"/>
    </row>
    <row r="17365" spans="2:7" x14ac:dyDescent="0.3">
      <c r="B17365" s="1"/>
      <c r="C17365" s="1"/>
      <c r="G17365" s="5"/>
    </row>
    <row r="17366" spans="2:7" x14ac:dyDescent="0.3">
      <c r="B17366" s="1"/>
      <c r="C17366" s="1"/>
      <c r="G17366" s="5"/>
    </row>
    <row r="17367" spans="2:7" x14ac:dyDescent="0.3">
      <c r="B17367" s="1"/>
      <c r="C17367" s="1"/>
      <c r="G17367" s="5"/>
    </row>
    <row r="17368" spans="2:7" x14ac:dyDescent="0.3">
      <c r="B17368" s="1"/>
      <c r="C17368" s="1"/>
      <c r="G17368" s="5"/>
    </row>
    <row r="17369" spans="2:7" x14ac:dyDescent="0.3">
      <c r="B17369" s="1"/>
      <c r="C17369" s="1"/>
      <c r="G17369" s="5"/>
    </row>
    <row r="17370" spans="2:7" x14ac:dyDescent="0.3">
      <c r="B17370" s="1"/>
      <c r="C17370" s="1"/>
      <c r="G17370" s="5"/>
    </row>
    <row r="17371" spans="2:7" x14ac:dyDescent="0.3">
      <c r="B17371" s="1"/>
      <c r="C17371" s="1"/>
      <c r="G17371" s="5"/>
    </row>
    <row r="17372" spans="2:7" x14ac:dyDescent="0.3">
      <c r="B17372" s="1"/>
      <c r="C17372" s="1"/>
      <c r="G17372" s="5"/>
    </row>
    <row r="17373" spans="2:7" x14ac:dyDescent="0.3">
      <c r="B17373" s="1"/>
      <c r="C17373" s="1"/>
      <c r="G17373" s="5"/>
    </row>
    <row r="17374" spans="2:7" x14ac:dyDescent="0.3">
      <c r="B17374" s="1"/>
      <c r="C17374" s="1"/>
      <c r="G17374" s="5"/>
    </row>
    <row r="17375" spans="2:7" x14ac:dyDescent="0.3">
      <c r="B17375" s="1"/>
      <c r="C17375" s="1"/>
      <c r="G17375" s="5"/>
    </row>
    <row r="17376" spans="2:7" x14ac:dyDescent="0.3">
      <c r="B17376" s="1"/>
      <c r="C17376" s="1"/>
      <c r="G17376" s="5"/>
    </row>
    <row r="17377" spans="2:7" x14ac:dyDescent="0.3">
      <c r="B17377" s="1"/>
      <c r="C17377" s="1"/>
      <c r="G17377" s="5"/>
    </row>
    <row r="17378" spans="2:7" x14ac:dyDescent="0.3">
      <c r="B17378" s="1"/>
      <c r="C17378" s="1"/>
      <c r="G17378" s="5"/>
    </row>
    <row r="17379" spans="2:7" x14ac:dyDescent="0.3">
      <c r="B17379" s="1"/>
      <c r="C17379" s="1"/>
      <c r="G17379" s="5"/>
    </row>
    <row r="17380" spans="2:7" x14ac:dyDescent="0.3">
      <c r="B17380" s="1"/>
      <c r="C17380" s="1"/>
      <c r="G17380" s="5"/>
    </row>
    <row r="17381" spans="2:7" x14ac:dyDescent="0.3">
      <c r="B17381" s="1"/>
      <c r="C17381" s="1"/>
      <c r="G17381" s="5"/>
    </row>
    <row r="17382" spans="2:7" x14ac:dyDescent="0.3">
      <c r="B17382" s="1"/>
      <c r="C17382" s="1"/>
      <c r="G17382" s="5"/>
    </row>
    <row r="17383" spans="2:7" x14ac:dyDescent="0.3">
      <c r="B17383" s="1"/>
      <c r="C17383" s="1"/>
      <c r="G17383" s="5"/>
    </row>
    <row r="17384" spans="2:7" x14ac:dyDescent="0.3">
      <c r="B17384" s="1"/>
      <c r="C17384" s="1"/>
      <c r="G17384" s="5"/>
    </row>
    <row r="17385" spans="2:7" x14ac:dyDescent="0.3">
      <c r="B17385" s="1"/>
      <c r="C17385" s="1"/>
      <c r="G17385" s="5"/>
    </row>
    <row r="17386" spans="2:7" x14ac:dyDescent="0.3">
      <c r="B17386" s="1"/>
      <c r="C17386" s="1"/>
      <c r="G17386" s="5"/>
    </row>
    <row r="17387" spans="2:7" x14ac:dyDescent="0.3">
      <c r="B17387" s="1"/>
      <c r="C17387" s="1"/>
      <c r="G17387" s="5"/>
    </row>
    <row r="17388" spans="2:7" x14ac:dyDescent="0.3">
      <c r="B17388" s="1"/>
      <c r="C17388" s="1"/>
      <c r="G17388" s="5"/>
    </row>
    <row r="17389" spans="2:7" x14ac:dyDescent="0.3">
      <c r="B17389" s="1"/>
      <c r="C17389" s="1"/>
      <c r="G17389" s="5"/>
    </row>
    <row r="17390" spans="2:7" x14ac:dyDescent="0.3">
      <c r="B17390" s="1"/>
      <c r="C17390" s="1"/>
      <c r="G17390" s="5"/>
    </row>
    <row r="17391" spans="2:7" x14ac:dyDescent="0.3">
      <c r="B17391" s="1"/>
      <c r="C17391" s="1"/>
      <c r="G17391" s="5"/>
    </row>
    <row r="17392" spans="2:7" x14ac:dyDescent="0.3">
      <c r="B17392" s="1"/>
      <c r="C17392" s="1"/>
      <c r="G17392" s="5"/>
    </row>
    <row r="17393" spans="2:7" x14ac:dyDescent="0.3">
      <c r="B17393" s="1"/>
      <c r="C17393" s="1"/>
      <c r="G17393" s="5"/>
    </row>
    <row r="17394" spans="2:7" x14ac:dyDescent="0.3">
      <c r="B17394" s="1"/>
      <c r="C17394" s="1"/>
      <c r="G17394" s="5"/>
    </row>
    <row r="17395" spans="2:7" x14ac:dyDescent="0.3">
      <c r="B17395" s="1"/>
      <c r="C17395" s="1"/>
      <c r="G17395" s="5"/>
    </row>
    <row r="17396" spans="2:7" x14ac:dyDescent="0.3">
      <c r="B17396" s="1"/>
      <c r="C17396" s="1"/>
      <c r="G17396" s="5"/>
    </row>
    <row r="17397" spans="2:7" x14ac:dyDescent="0.3">
      <c r="B17397" s="1"/>
      <c r="C17397" s="1"/>
      <c r="G17397" s="5"/>
    </row>
    <row r="17398" spans="2:7" x14ac:dyDescent="0.3">
      <c r="B17398" s="1"/>
      <c r="C17398" s="1"/>
      <c r="G17398" s="5"/>
    </row>
    <row r="17399" spans="2:7" x14ac:dyDescent="0.3">
      <c r="B17399" s="1"/>
      <c r="C17399" s="1"/>
      <c r="G17399" s="5"/>
    </row>
    <row r="17400" spans="2:7" x14ac:dyDescent="0.3">
      <c r="B17400" s="1"/>
      <c r="C17400" s="1"/>
      <c r="G17400" s="5"/>
    </row>
    <row r="17401" spans="2:7" x14ac:dyDescent="0.3">
      <c r="B17401" s="1"/>
      <c r="C17401" s="1"/>
      <c r="G17401" s="5"/>
    </row>
    <row r="17402" spans="2:7" x14ac:dyDescent="0.3">
      <c r="B17402" s="1"/>
      <c r="C17402" s="1"/>
      <c r="G17402" s="5"/>
    </row>
    <row r="17403" spans="2:7" x14ac:dyDescent="0.3">
      <c r="B17403" s="1"/>
      <c r="C17403" s="1"/>
      <c r="G17403" s="5"/>
    </row>
    <row r="17404" spans="2:7" x14ac:dyDescent="0.3">
      <c r="B17404" s="1"/>
      <c r="C17404" s="1"/>
      <c r="G17404" s="5"/>
    </row>
    <row r="17405" spans="2:7" x14ac:dyDescent="0.3">
      <c r="B17405" s="1"/>
      <c r="C17405" s="1"/>
      <c r="G17405" s="5"/>
    </row>
    <row r="17406" spans="2:7" x14ac:dyDescent="0.3">
      <c r="B17406" s="1"/>
      <c r="C17406" s="1"/>
      <c r="G17406" s="5"/>
    </row>
    <row r="17407" spans="2:7" x14ac:dyDescent="0.3">
      <c r="B17407" s="1"/>
      <c r="C17407" s="1"/>
      <c r="G17407" s="5"/>
    </row>
    <row r="17408" spans="2:7" x14ac:dyDescent="0.3">
      <c r="B17408" s="1"/>
      <c r="C17408" s="1"/>
      <c r="G17408" s="5"/>
    </row>
    <row r="17409" spans="2:7" x14ac:dyDescent="0.3">
      <c r="B17409" s="1"/>
      <c r="C17409" s="1"/>
      <c r="G17409" s="5"/>
    </row>
    <row r="17410" spans="2:7" x14ac:dyDescent="0.3">
      <c r="B17410" s="1"/>
      <c r="C17410" s="1"/>
      <c r="G17410" s="5"/>
    </row>
    <row r="17411" spans="2:7" x14ac:dyDescent="0.3">
      <c r="B17411" s="1"/>
      <c r="C17411" s="1"/>
      <c r="G17411" s="5"/>
    </row>
    <row r="17412" spans="2:7" x14ac:dyDescent="0.3">
      <c r="B17412" s="1"/>
      <c r="C17412" s="1"/>
      <c r="G17412" s="5"/>
    </row>
    <row r="17413" spans="2:7" x14ac:dyDescent="0.3">
      <c r="B17413" s="1"/>
      <c r="C17413" s="1"/>
      <c r="G17413" s="5"/>
    </row>
    <row r="17414" spans="2:7" x14ac:dyDescent="0.3">
      <c r="B17414" s="1"/>
      <c r="C17414" s="1"/>
      <c r="G17414" s="5"/>
    </row>
    <row r="17415" spans="2:7" x14ac:dyDescent="0.3">
      <c r="B17415" s="1"/>
      <c r="C17415" s="1"/>
      <c r="G17415" s="5"/>
    </row>
    <row r="17416" spans="2:7" x14ac:dyDescent="0.3">
      <c r="B17416" s="1"/>
      <c r="C17416" s="1"/>
      <c r="G17416" s="5"/>
    </row>
    <row r="17417" spans="2:7" x14ac:dyDescent="0.3">
      <c r="B17417" s="1"/>
      <c r="C17417" s="1"/>
      <c r="G17417" s="5"/>
    </row>
    <row r="17418" spans="2:7" x14ac:dyDescent="0.3">
      <c r="B17418" s="1"/>
      <c r="C17418" s="1"/>
      <c r="G17418" s="5"/>
    </row>
    <row r="17419" spans="2:7" x14ac:dyDescent="0.3">
      <c r="B17419" s="1"/>
      <c r="C17419" s="1"/>
      <c r="G17419" s="5"/>
    </row>
    <row r="17420" spans="2:7" x14ac:dyDescent="0.3">
      <c r="B17420" s="1"/>
      <c r="C17420" s="1"/>
      <c r="G17420" s="5"/>
    </row>
    <row r="17421" spans="2:7" x14ac:dyDescent="0.3">
      <c r="B17421" s="1"/>
      <c r="C17421" s="1"/>
      <c r="G17421" s="5"/>
    </row>
    <row r="17422" spans="2:7" x14ac:dyDescent="0.3">
      <c r="B17422" s="1"/>
      <c r="C17422" s="1"/>
      <c r="G17422" s="5"/>
    </row>
    <row r="17423" spans="2:7" x14ac:dyDescent="0.3">
      <c r="B17423" s="1"/>
      <c r="C17423" s="1"/>
      <c r="G17423" s="5"/>
    </row>
    <row r="17424" spans="2:7" x14ac:dyDescent="0.3">
      <c r="B17424" s="1"/>
      <c r="C17424" s="1"/>
      <c r="G17424" s="5"/>
    </row>
    <row r="17425" spans="2:7" x14ac:dyDescent="0.3">
      <c r="B17425" s="1"/>
      <c r="C17425" s="1"/>
      <c r="G17425" s="5"/>
    </row>
    <row r="17426" spans="2:7" x14ac:dyDescent="0.3">
      <c r="B17426" s="1"/>
      <c r="C17426" s="1"/>
      <c r="G17426" s="5"/>
    </row>
    <row r="17427" spans="2:7" x14ac:dyDescent="0.3">
      <c r="B17427" s="1"/>
      <c r="C17427" s="1"/>
      <c r="G17427" s="5"/>
    </row>
    <row r="17428" spans="2:7" x14ac:dyDescent="0.3">
      <c r="B17428" s="1"/>
      <c r="C17428" s="1"/>
      <c r="G17428" s="5"/>
    </row>
    <row r="17429" spans="2:7" x14ac:dyDescent="0.3">
      <c r="B17429" s="1"/>
      <c r="C17429" s="1"/>
      <c r="G17429" s="5"/>
    </row>
    <row r="17430" spans="2:7" x14ac:dyDescent="0.3">
      <c r="B17430" s="1"/>
      <c r="C17430" s="1"/>
      <c r="G17430" s="5"/>
    </row>
    <row r="17431" spans="2:7" x14ac:dyDescent="0.3">
      <c r="B17431" s="1"/>
      <c r="C17431" s="1"/>
      <c r="G17431" s="5"/>
    </row>
    <row r="17432" spans="2:7" x14ac:dyDescent="0.3">
      <c r="B17432" s="1"/>
      <c r="C17432" s="1"/>
      <c r="G17432" s="5"/>
    </row>
    <row r="17433" spans="2:7" x14ac:dyDescent="0.3">
      <c r="B17433" s="1"/>
      <c r="C17433" s="1"/>
      <c r="G17433" s="5"/>
    </row>
    <row r="17434" spans="2:7" x14ac:dyDescent="0.3">
      <c r="B17434" s="1"/>
      <c r="C17434" s="1"/>
      <c r="G17434" s="5"/>
    </row>
    <row r="17435" spans="2:7" x14ac:dyDescent="0.3">
      <c r="B17435" s="1"/>
      <c r="C17435" s="1"/>
      <c r="G17435" s="5"/>
    </row>
    <row r="17436" spans="2:7" x14ac:dyDescent="0.3">
      <c r="B17436" s="1"/>
      <c r="C17436" s="1"/>
      <c r="G17436" s="5"/>
    </row>
    <row r="17437" spans="2:7" x14ac:dyDescent="0.3">
      <c r="B17437" s="1"/>
      <c r="C17437" s="1"/>
      <c r="G17437" s="5"/>
    </row>
    <row r="17438" spans="2:7" x14ac:dyDescent="0.3">
      <c r="B17438" s="1"/>
      <c r="C17438" s="1"/>
      <c r="G17438" s="5"/>
    </row>
    <row r="17439" spans="2:7" x14ac:dyDescent="0.3">
      <c r="B17439" s="1"/>
      <c r="C17439" s="1"/>
      <c r="G17439" s="5"/>
    </row>
    <row r="17440" spans="2:7" x14ac:dyDescent="0.3">
      <c r="B17440" s="1"/>
      <c r="C17440" s="1"/>
      <c r="G17440" s="5"/>
    </row>
    <row r="17441" spans="2:7" x14ac:dyDescent="0.3">
      <c r="B17441" s="1"/>
      <c r="C17441" s="1"/>
      <c r="G17441" s="5"/>
    </row>
    <row r="17442" spans="2:7" x14ac:dyDescent="0.3">
      <c r="B17442" s="1"/>
      <c r="C17442" s="1"/>
      <c r="G17442" s="5"/>
    </row>
    <row r="17443" spans="2:7" x14ac:dyDescent="0.3">
      <c r="B17443" s="1"/>
      <c r="C17443" s="1"/>
      <c r="G17443" s="5"/>
    </row>
    <row r="17444" spans="2:7" x14ac:dyDescent="0.3">
      <c r="B17444" s="1"/>
      <c r="C17444" s="1"/>
      <c r="G17444" s="5"/>
    </row>
    <row r="17445" spans="2:7" x14ac:dyDescent="0.3">
      <c r="B17445" s="1"/>
      <c r="C17445" s="1"/>
      <c r="G17445" s="5"/>
    </row>
    <row r="17446" spans="2:7" x14ac:dyDescent="0.3">
      <c r="B17446" s="1"/>
      <c r="C17446" s="1"/>
      <c r="G17446" s="5"/>
    </row>
    <row r="17447" spans="2:7" x14ac:dyDescent="0.3">
      <c r="B17447" s="1"/>
      <c r="C17447" s="1"/>
      <c r="G17447" s="5"/>
    </row>
    <row r="17448" spans="2:7" x14ac:dyDescent="0.3">
      <c r="B17448" s="1"/>
      <c r="C17448" s="1"/>
      <c r="G17448" s="5"/>
    </row>
    <row r="17449" spans="2:7" x14ac:dyDescent="0.3">
      <c r="B17449" s="1"/>
      <c r="C17449" s="1"/>
      <c r="G17449" s="5"/>
    </row>
    <row r="17450" spans="2:7" x14ac:dyDescent="0.3">
      <c r="B17450" s="1"/>
      <c r="C17450" s="1"/>
      <c r="G17450" s="5"/>
    </row>
    <row r="17451" spans="2:7" x14ac:dyDescent="0.3">
      <c r="B17451" s="1"/>
      <c r="C17451" s="1"/>
      <c r="G17451" s="5"/>
    </row>
    <row r="17452" spans="2:7" x14ac:dyDescent="0.3">
      <c r="B17452" s="1"/>
      <c r="C17452" s="1"/>
      <c r="G17452" s="5"/>
    </row>
    <row r="17453" spans="2:7" x14ac:dyDescent="0.3">
      <c r="B17453" s="1"/>
      <c r="C17453" s="1"/>
      <c r="G17453" s="5"/>
    </row>
    <row r="17454" spans="2:7" x14ac:dyDescent="0.3">
      <c r="B17454" s="1"/>
      <c r="C17454" s="1"/>
      <c r="G17454" s="5"/>
    </row>
    <row r="17455" spans="2:7" x14ac:dyDescent="0.3">
      <c r="B17455" s="1"/>
      <c r="C17455" s="1"/>
      <c r="G17455" s="5"/>
    </row>
    <row r="17456" spans="2:7" x14ac:dyDescent="0.3">
      <c r="B17456" s="1"/>
      <c r="C17456" s="1"/>
      <c r="G17456" s="5"/>
    </row>
    <row r="17457" spans="2:7" x14ac:dyDescent="0.3">
      <c r="B17457" s="1"/>
      <c r="C17457" s="1"/>
      <c r="G17457" s="5"/>
    </row>
    <row r="17458" spans="2:7" x14ac:dyDescent="0.3">
      <c r="B17458" s="1"/>
      <c r="C17458" s="1"/>
      <c r="G17458" s="5"/>
    </row>
    <row r="17459" spans="2:7" x14ac:dyDescent="0.3">
      <c r="B17459" s="1"/>
      <c r="C17459" s="1"/>
      <c r="G17459" s="5"/>
    </row>
    <row r="17460" spans="2:7" x14ac:dyDescent="0.3">
      <c r="B17460" s="1"/>
      <c r="C17460" s="1"/>
      <c r="G17460" s="5"/>
    </row>
    <row r="17461" spans="2:7" x14ac:dyDescent="0.3">
      <c r="B17461" s="1"/>
      <c r="C17461" s="1"/>
      <c r="G17461" s="5"/>
    </row>
    <row r="17462" spans="2:7" x14ac:dyDescent="0.3">
      <c r="B17462" s="1"/>
      <c r="C17462" s="1"/>
      <c r="G17462" s="5"/>
    </row>
    <row r="17463" spans="2:7" x14ac:dyDescent="0.3">
      <c r="B17463" s="1"/>
      <c r="C17463" s="1"/>
      <c r="G17463" s="5"/>
    </row>
    <row r="17464" spans="2:7" x14ac:dyDescent="0.3">
      <c r="B17464" s="1"/>
      <c r="C17464" s="1"/>
      <c r="G17464" s="5"/>
    </row>
    <row r="17465" spans="2:7" x14ac:dyDescent="0.3">
      <c r="B17465" s="1"/>
      <c r="C17465" s="1"/>
      <c r="G17465" s="5"/>
    </row>
    <row r="17466" spans="2:7" x14ac:dyDescent="0.3">
      <c r="B17466" s="1"/>
      <c r="C17466" s="1"/>
      <c r="G17466" s="5"/>
    </row>
    <row r="17467" spans="2:7" x14ac:dyDescent="0.3">
      <c r="B17467" s="1"/>
      <c r="C17467" s="1"/>
      <c r="G17467" s="5"/>
    </row>
    <row r="17468" spans="2:7" x14ac:dyDescent="0.3">
      <c r="B17468" s="1"/>
      <c r="C17468" s="1"/>
      <c r="G17468" s="5"/>
    </row>
    <row r="17469" spans="2:7" x14ac:dyDescent="0.3">
      <c r="B17469" s="1"/>
      <c r="C17469" s="1"/>
      <c r="G17469" s="5"/>
    </row>
    <row r="17470" spans="2:7" x14ac:dyDescent="0.3">
      <c r="B17470" s="1"/>
      <c r="C17470" s="1"/>
      <c r="G17470" s="5"/>
    </row>
    <row r="17471" spans="2:7" x14ac:dyDescent="0.3">
      <c r="B17471" s="1"/>
      <c r="C17471" s="1"/>
      <c r="G17471" s="5"/>
    </row>
    <row r="17472" spans="2:7" x14ac:dyDescent="0.3">
      <c r="B17472" s="1"/>
      <c r="C17472" s="1"/>
      <c r="G17472" s="5"/>
    </row>
    <row r="17473" spans="2:7" x14ac:dyDescent="0.3">
      <c r="B17473" s="1"/>
      <c r="C17473" s="1"/>
      <c r="G17473" s="5"/>
    </row>
    <row r="17474" spans="2:7" x14ac:dyDescent="0.3">
      <c r="B17474" s="1"/>
      <c r="C17474" s="1"/>
      <c r="G17474" s="5"/>
    </row>
    <row r="17475" spans="2:7" x14ac:dyDescent="0.3">
      <c r="B17475" s="1"/>
      <c r="C17475" s="1"/>
      <c r="G17475" s="5"/>
    </row>
    <row r="17476" spans="2:7" x14ac:dyDescent="0.3">
      <c r="B17476" s="1"/>
      <c r="C17476" s="1"/>
      <c r="G17476" s="5"/>
    </row>
    <row r="17477" spans="2:7" x14ac:dyDescent="0.3">
      <c r="B17477" s="1"/>
      <c r="C17477" s="1"/>
      <c r="G17477" s="5"/>
    </row>
    <row r="17478" spans="2:7" x14ac:dyDescent="0.3">
      <c r="B17478" s="1"/>
      <c r="C17478" s="1"/>
      <c r="G17478" s="5"/>
    </row>
    <row r="17479" spans="2:7" x14ac:dyDescent="0.3">
      <c r="B17479" s="1"/>
      <c r="C17479" s="1"/>
      <c r="G17479" s="5"/>
    </row>
    <row r="17480" spans="2:7" x14ac:dyDescent="0.3">
      <c r="B17480" s="1"/>
      <c r="C17480" s="1"/>
      <c r="G17480" s="5"/>
    </row>
    <row r="17481" spans="2:7" x14ac:dyDescent="0.3">
      <c r="B17481" s="1"/>
      <c r="C17481" s="1"/>
      <c r="G17481" s="5"/>
    </row>
    <row r="17482" spans="2:7" x14ac:dyDescent="0.3">
      <c r="B17482" s="1"/>
      <c r="C17482" s="1"/>
      <c r="G17482" s="5"/>
    </row>
    <row r="17483" spans="2:7" x14ac:dyDescent="0.3">
      <c r="B17483" s="1"/>
      <c r="C17483" s="1"/>
      <c r="G17483" s="5"/>
    </row>
    <row r="17484" spans="2:7" x14ac:dyDescent="0.3">
      <c r="B17484" s="1"/>
      <c r="C17484" s="1"/>
      <c r="G17484" s="5"/>
    </row>
    <row r="17485" spans="2:7" x14ac:dyDescent="0.3">
      <c r="B17485" s="1"/>
      <c r="C17485" s="1"/>
      <c r="G17485" s="5"/>
    </row>
    <row r="17486" spans="2:7" x14ac:dyDescent="0.3">
      <c r="B17486" s="1"/>
      <c r="C17486" s="1"/>
      <c r="G17486" s="5"/>
    </row>
    <row r="17487" spans="2:7" x14ac:dyDescent="0.3">
      <c r="B17487" s="1"/>
      <c r="C17487" s="1"/>
      <c r="G17487" s="5"/>
    </row>
    <row r="17488" spans="2:7" x14ac:dyDescent="0.3">
      <c r="B17488" s="1"/>
      <c r="C17488" s="1"/>
      <c r="G17488" s="5"/>
    </row>
    <row r="17489" spans="2:7" x14ac:dyDescent="0.3">
      <c r="B17489" s="1"/>
      <c r="C17489" s="1"/>
      <c r="G17489" s="5"/>
    </row>
    <row r="17490" spans="2:7" x14ac:dyDescent="0.3">
      <c r="B17490" s="1"/>
      <c r="C17490" s="1"/>
      <c r="G17490" s="5"/>
    </row>
    <row r="17491" spans="2:7" x14ac:dyDescent="0.3">
      <c r="B17491" s="1"/>
      <c r="C17491" s="1"/>
      <c r="G17491" s="5"/>
    </row>
    <row r="17492" spans="2:7" x14ac:dyDescent="0.3">
      <c r="B17492" s="1"/>
      <c r="C17492" s="1"/>
      <c r="G17492" s="5"/>
    </row>
    <row r="17493" spans="2:7" x14ac:dyDescent="0.3">
      <c r="B17493" s="1"/>
      <c r="C17493" s="1"/>
      <c r="G17493" s="5"/>
    </row>
    <row r="17494" spans="2:7" x14ac:dyDescent="0.3">
      <c r="B17494" s="1"/>
      <c r="C17494" s="1"/>
      <c r="G17494" s="5"/>
    </row>
    <row r="17495" spans="2:7" x14ac:dyDescent="0.3">
      <c r="B17495" s="1"/>
      <c r="C17495" s="1"/>
      <c r="G17495" s="5"/>
    </row>
    <row r="17496" spans="2:7" x14ac:dyDescent="0.3">
      <c r="B17496" s="1"/>
      <c r="C17496" s="1"/>
      <c r="G17496" s="5"/>
    </row>
    <row r="17497" spans="2:7" x14ac:dyDescent="0.3">
      <c r="B17497" s="1"/>
      <c r="C17497" s="1"/>
      <c r="G17497" s="5"/>
    </row>
    <row r="17498" spans="2:7" x14ac:dyDescent="0.3">
      <c r="B17498" s="1"/>
      <c r="C17498" s="1"/>
      <c r="G17498" s="5"/>
    </row>
    <row r="17499" spans="2:7" x14ac:dyDescent="0.3">
      <c r="B17499" s="1"/>
      <c r="C17499" s="1"/>
      <c r="G17499" s="5"/>
    </row>
    <row r="17500" spans="2:7" x14ac:dyDescent="0.3">
      <c r="B17500" s="1"/>
      <c r="C17500" s="1"/>
      <c r="G17500" s="5"/>
    </row>
    <row r="17501" spans="2:7" x14ac:dyDescent="0.3">
      <c r="B17501" s="1"/>
      <c r="C17501" s="1"/>
      <c r="G17501" s="5"/>
    </row>
    <row r="17502" spans="2:7" x14ac:dyDescent="0.3">
      <c r="B17502" s="1"/>
      <c r="C17502" s="1"/>
      <c r="G17502" s="5"/>
    </row>
    <row r="17503" spans="2:7" x14ac:dyDescent="0.3">
      <c r="B17503" s="1"/>
      <c r="C17503" s="1"/>
      <c r="G17503" s="5"/>
    </row>
    <row r="17504" spans="2:7" x14ac:dyDescent="0.3">
      <c r="B17504" s="1"/>
      <c r="C17504" s="1"/>
      <c r="G17504" s="5"/>
    </row>
    <row r="17505" spans="2:7" x14ac:dyDescent="0.3">
      <c r="B17505" s="1"/>
      <c r="C17505" s="1"/>
      <c r="G17505" s="5"/>
    </row>
    <row r="17506" spans="2:7" x14ac:dyDescent="0.3">
      <c r="B17506" s="1"/>
      <c r="C17506" s="1"/>
      <c r="G17506" s="5"/>
    </row>
    <row r="17507" spans="2:7" x14ac:dyDescent="0.3">
      <c r="B17507" s="1"/>
      <c r="C17507" s="1"/>
      <c r="G17507" s="5"/>
    </row>
    <row r="17508" spans="2:7" x14ac:dyDescent="0.3">
      <c r="B17508" s="1"/>
      <c r="C17508" s="1"/>
      <c r="G17508" s="5"/>
    </row>
    <row r="17509" spans="2:7" x14ac:dyDescent="0.3">
      <c r="B17509" s="1"/>
      <c r="C17509" s="1"/>
      <c r="G17509" s="5"/>
    </row>
    <row r="17510" spans="2:7" x14ac:dyDescent="0.3">
      <c r="B17510" s="1"/>
      <c r="C17510" s="1"/>
      <c r="G17510" s="5"/>
    </row>
    <row r="17511" spans="2:7" x14ac:dyDescent="0.3">
      <c r="B17511" s="1"/>
      <c r="C17511" s="1"/>
      <c r="G17511" s="5"/>
    </row>
    <row r="17512" spans="2:7" x14ac:dyDescent="0.3">
      <c r="B17512" s="1"/>
      <c r="C17512" s="1"/>
      <c r="G17512" s="5"/>
    </row>
    <row r="17513" spans="2:7" x14ac:dyDescent="0.3">
      <c r="B17513" s="1"/>
      <c r="C17513" s="1"/>
      <c r="G17513" s="5"/>
    </row>
    <row r="17514" spans="2:7" x14ac:dyDescent="0.3">
      <c r="B17514" s="1"/>
      <c r="C17514" s="1"/>
      <c r="G17514" s="5"/>
    </row>
    <row r="17515" spans="2:7" x14ac:dyDescent="0.3">
      <c r="B17515" s="1"/>
      <c r="C17515" s="1"/>
      <c r="G17515" s="5"/>
    </row>
    <row r="17516" spans="2:7" x14ac:dyDescent="0.3">
      <c r="B17516" s="1"/>
      <c r="C17516" s="1"/>
      <c r="G17516" s="5"/>
    </row>
    <row r="17517" spans="2:7" x14ac:dyDescent="0.3">
      <c r="B17517" s="1"/>
      <c r="C17517" s="1"/>
      <c r="G17517" s="5"/>
    </row>
    <row r="17518" spans="2:7" x14ac:dyDescent="0.3">
      <c r="B17518" s="1"/>
      <c r="C17518" s="1"/>
      <c r="G17518" s="5"/>
    </row>
    <row r="17519" spans="2:7" x14ac:dyDescent="0.3">
      <c r="B17519" s="1"/>
      <c r="C17519" s="1"/>
      <c r="G17519" s="5"/>
    </row>
    <row r="17520" spans="2:7" x14ac:dyDescent="0.3">
      <c r="B17520" s="1"/>
      <c r="C17520" s="1"/>
      <c r="G17520" s="5"/>
    </row>
    <row r="17521" spans="2:7" x14ac:dyDescent="0.3">
      <c r="B17521" s="1"/>
      <c r="C17521" s="1"/>
      <c r="G17521" s="5"/>
    </row>
    <row r="17522" spans="2:7" x14ac:dyDescent="0.3">
      <c r="B17522" s="1"/>
      <c r="C17522" s="1"/>
      <c r="G17522" s="5"/>
    </row>
    <row r="17523" spans="2:7" x14ac:dyDescent="0.3">
      <c r="B17523" s="1"/>
      <c r="C17523" s="1"/>
      <c r="G17523" s="5"/>
    </row>
    <row r="17524" spans="2:7" x14ac:dyDescent="0.3">
      <c r="B17524" s="1"/>
      <c r="C17524" s="1"/>
      <c r="G17524" s="5"/>
    </row>
    <row r="17525" spans="2:7" x14ac:dyDescent="0.3">
      <c r="B17525" s="1"/>
      <c r="C17525" s="1"/>
      <c r="G17525" s="5"/>
    </row>
    <row r="17526" spans="2:7" x14ac:dyDescent="0.3">
      <c r="B17526" s="1"/>
      <c r="C17526" s="1"/>
      <c r="G17526" s="5"/>
    </row>
    <row r="17527" spans="2:7" x14ac:dyDescent="0.3">
      <c r="B17527" s="1"/>
      <c r="C17527" s="1"/>
      <c r="G17527" s="5"/>
    </row>
    <row r="17528" spans="2:7" x14ac:dyDescent="0.3">
      <c r="B17528" s="1"/>
      <c r="C17528" s="1"/>
      <c r="G17528" s="5"/>
    </row>
    <row r="17529" spans="2:7" x14ac:dyDescent="0.3">
      <c r="B17529" s="1"/>
      <c r="C17529" s="1"/>
      <c r="G17529" s="5"/>
    </row>
    <row r="17530" spans="2:7" x14ac:dyDescent="0.3">
      <c r="B17530" s="1"/>
      <c r="C17530" s="1"/>
      <c r="G17530" s="5"/>
    </row>
    <row r="17531" spans="2:7" x14ac:dyDescent="0.3">
      <c r="B17531" s="1"/>
      <c r="C17531" s="1"/>
      <c r="G17531" s="5"/>
    </row>
    <row r="17532" spans="2:7" x14ac:dyDescent="0.3">
      <c r="B17532" s="1"/>
      <c r="C17532" s="1"/>
      <c r="G17532" s="5"/>
    </row>
    <row r="17533" spans="2:7" x14ac:dyDescent="0.3">
      <c r="B17533" s="1"/>
      <c r="C17533" s="1"/>
      <c r="G17533" s="5"/>
    </row>
    <row r="17534" spans="2:7" x14ac:dyDescent="0.3">
      <c r="B17534" s="1"/>
      <c r="C17534" s="1"/>
      <c r="G17534" s="5"/>
    </row>
    <row r="17535" spans="2:7" x14ac:dyDescent="0.3">
      <c r="B17535" s="1"/>
      <c r="C17535" s="1"/>
      <c r="G17535" s="5"/>
    </row>
    <row r="17536" spans="2:7" x14ac:dyDescent="0.3">
      <c r="B17536" s="1"/>
      <c r="C17536" s="1"/>
      <c r="G17536" s="5"/>
    </row>
    <row r="17537" spans="2:7" x14ac:dyDescent="0.3">
      <c r="B17537" s="1"/>
      <c r="C17537" s="1"/>
      <c r="G17537" s="5"/>
    </row>
    <row r="17538" spans="2:7" x14ac:dyDescent="0.3">
      <c r="B17538" s="1"/>
      <c r="C17538" s="1"/>
      <c r="G17538" s="5"/>
    </row>
    <row r="17539" spans="2:7" x14ac:dyDescent="0.3">
      <c r="B17539" s="1"/>
      <c r="C17539" s="1"/>
      <c r="G17539" s="5"/>
    </row>
    <row r="17540" spans="2:7" x14ac:dyDescent="0.3">
      <c r="B17540" s="1"/>
      <c r="C17540" s="1"/>
      <c r="G17540" s="5"/>
    </row>
    <row r="17541" spans="2:7" x14ac:dyDescent="0.3">
      <c r="B17541" s="1"/>
      <c r="C17541" s="1"/>
      <c r="G17541" s="5"/>
    </row>
    <row r="17542" spans="2:7" x14ac:dyDescent="0.3">
      <c r="B17542" s="1"/>
      <c r="C17542" s="1"/>
      <c r="G17542" s="5"/>
    </row>
    <row r="17543" spans="2:7" x14ac:dyDescent="0.3">
      <c r="B17543" s="1"/>
      <c r="C17543" s="1"/>
      <c r="G17543" s="5"/>
    </row>
    <row r="17544" spans="2:7" x14ac:dyDescent="0.3">
      <c r="B17544" s="1"/>
      <c r="C17544" s="1"/>
      <c r="G17544" s="5"/>
    </row>
    <row r="17545" spans="2:7" x14ac:dyDescent="0.3">
      <c r="B17545" s="1"/>
      <c r="C17545" s="1"/>
      <c r="G17545" s="5"/>
    </row>
    <row r="17546" spans="2:7" x14ac:dyDescent="0.3">
      <c r="B17546" s="1"/>
      <c r="C17546" s="1"/>
      <c r="G17546" s="5"/>
    </row>
    <row r="17547" spans="2:7" x14ac:dyDescent="0.3">
      <c r="B17547" s="1"/>
      <c r="C17547" s="1"/>
      <c r="G17547" s="5"/>
    </row>
    <row r="17548" spans="2:7" x14ac:dyDescent="0.3">
      <c r="B17548" s="1"/>
      <c r="C17548" s="1"/>
      <c r="G17548" s="5"/>
    </row>
    <row r="17549" spans="2:7" x14ac:dyDescent="0.3">
      <c r="B17549" s="1"/>
      <c r="C17549" s="1"/>
      <c r="G17549" s="5"/>
    </row>
    <row r="17550" spans="2:7" x14ac:dyDescent="0.3">
      <c r="B17550" s="1"/>
      <c r="C17550" s="1"/>
      <c r="G17550" s="5"/>
    </row>
    <row r="17551" spans="2:7" x14ac:dyDescent="0.3">
      <c r="B17551" s="1"/>
      <c r="C17551" s="1"/>
      <c r="G17551" s="5"/>
    </row>
    <row r="17552" spans="2:7" x14ac:dyDescent="0.3">
      <c r="B17552" s="1"/>
      <c r="C17552" s="1"/>
      <c r="G17552" s="5"/>
    </row>
    <row r="17553" spans="2:7" x14ac:dyDescent="0.3">
      <c r="B17553" s="1"/>
      <c r="C17553" s="1"/>
      <c r="G17553" s="5"/>
    </row>
    <row r="17554" spans="2:7" x14ac:dyDescent="0.3">
      <c r="B17554" s="1"/>
      <c r="C17554" s="1"/>
      <c r="G17554" s="5"/>
    </row>
    <row r="17555" spans="2:7" x14ac:dyDescent="0.3">
      <c r="B17555" s="1"/>
      <c r="C17555" s="1"/>
      <c r="G17555" s="5"/>
    </row>
    <row r="17556" spans="2:7" x14ac:dyDescent="0.3">
      <c r="B17556" s="1"/>
      <c r="C17556" s="1"/>
      <c r="G17556" s="5"/>
    </row>
    <row r="17557" spans="2:7" x14ac:dyDescent="0.3">
      <c r="B17557" s="1"/>
      <c r="C17557" s="1"/>
      <c r="G17557" s="5"/>
    </row>
    <row r="17558" spans="2:7" x14ac:dyDescent="0.3">
      <c r="B17558" s="1"/>
      <c r="C17558" s="1"/>
      <c r="G17558" s="5"/>
    </row>
    <row r="17559" spans="2:7" x14ac:dyDescent="0.3">
      <c r="B17559" s="1"/>
      <c r="C17559" s="1"/>
      <c r="G17559" s="5"/>
    </row>
    <row r="17560" spans="2:7" x14ac:dyDescent="0.3">
      <c r="B17560" s="1"/>
      <c r="C17560" s="1"/>
      <c r="G17560" s="5"/>
    </row>
    <row r="17561" spans="2:7" x14ac:dyDescent="0.3">
      <c r="B17561" s="1"/>
      <c r="C17561" s="1"/>
      <c r="G17561" s="5"/>
    </row>
    <row r="17562" spans="2:7" x14ac:dyDescent="0.3">
      <c r="B17562" s="1"/>
      <c r="C17562" s="1"/>
      <c r="G17562" s="5"/>
    </row>
    <row r="17563" spans="2:7" x14ac:dyDescent="0.3">
      <c r="B17563" s="1"/>
      <c r="C17563" s="1"/>
      <c r="G17563" s="5"/>
    </row>
    <row r="17564" spans="2:7" x14ac:dyDescent="0.3">
      <c r="B17564" s="1"/>
      <c r="C17564" s="1"/>
      <c r="G17564" s="5"/>
    </row>
    <row r="17565" spans="2:7" x14ac:dyDescent="0.3">
      <c r="B17565" s="1"/>
      <c r="C17565" s="1"/>
      <c r="G17565" s="5"/>
    </row>
    <row r="17566" spans="2:7" x14ac:dyDescent="0.3">
      <c r="B17566" s="1"/>
      <c r="C17566" s="1"/>
      <c r="G17566" s="5"/>
    </row>
    <row r="17567" spans="2:7" x14ac:dyDescent="0.3">
      <c r="B17567" s="1"/>
      <c r="C17567" s="1"/>
      <c r="G17567" s="5"/>
    </row>
    <row r="17568" spans="2:7" x14ac:dyDescent="0.3">
      <c r="B17568" s="1"/>
      <c r="C17568" s="1"/>
      <c r="G17568" s="5"/>
    </row>
    <row r="17569" spans="2:7" x14ac:dyDescent="0.3">
      <c r="B17569" s="1"/>
      <c r="C17569" s="1"/>
      <c r="G17569" s="5"/>
    </row>
    <row r="17570" spans="2:7" x14ac:dyDescent="0.3">
      <c r="B17570" s="1"/>
      <c r="C17570" s="1"/>
      <c r="G17570" s="5"/>
    </row>
    <row r="17571" spans="2:7" x14ac:dyDescent="0.3">
      <c r="B17571" s="1"/>
      <c r="C17571" s="1"/>
      <c r="G17571" s="5"/>
    </row>
    <row r="17572" spans="2:7" x14ac:dyDescent="0.3">
      <c r="B17572" s="1"/>
      <c r="C17572" s="1"/>
      <c r="G17572" s="5"/>
    </row>
    <row r="17573" spans="2:7" x14ac:dyDescent="0.3">
      <c r="B17573" s="1"/>
      <c r="C17573" s="1"/>
      <c r="G17573" s="5"/>
    </row>
    <row r="17574" spans="2:7" x14ac:dyDescent="0.3">
      <c r="B17574" s="1"/>
      <c r="C17574" s="1"/>
      <c r="G17574" s="5"/>
    </row>
    <row r="17575" spans="2:7" x14ac:dyDescent="0.3">
      <c r="B17575" s="1"/>
      <c r="C17575" s="1"/>
      <c r="G17575" s="5"/>
    </row>
    <row r="17576" spans="2:7" x14ac:dyDescent="0.3">
      <c r="B17576" s="1"/>
      <c r="C17576" s="1"/>
      <c r="G17576" s="5"/>
    </row>
    <row r="17577" spans="2:7" x14ac:dyDescent="0.3">
      <c r="B17577" s="1"/>
      <c r="C17577" s="1"/>
      <c r="G17577" s="5"/>
    </row>
    <row r="17578" spans="2:7" x14ac:dyDescent="0.3">
      <c r="B17578" s="1"/>
      <c r="C17578" s="1"/>
      <c r="G17578" s="5"/>
    </row>
    <row r="17579" spans="2:7" x14ac:dyDescent="0.3">
      <c r="B17579" s="1"/>
      <c r="C17579" s="1"/>
      <c r="G17579" s="5"/>
    </row>
    <row r="17580" spans="2:7" x14ac:dyDescent="0.3">
      <c r="B17580" s="1"/>
      <c r="C17580" s="1"/>
      <c r="G17580" s="5"/>
    </row>
    <row r="17581" spans="2:7" x14ac:dyDescent="0.3">
      <c r="B17581" s="1"/>
      <c r="C17581" s="1"/>
      <c r="G17581" s="5"/>
    </row>
    <row r="17582" spans="2:7" x14ac:dyDescent="0.3">
      <c r="B17582" s="1"/>
      <c r="C17582" s="1"/>
      <c r="G17582" s="5"/>
    </row>
    <row r="17583" spans="2:7" x14ac:dyDescent="0.3">
      <c r="B17583" s="1"/>
      <c r="C17583" s="1"/>
      <c r="G17583" s="5"/>
    </row>
    <row r="17584" spans="2:7" x14ac:dyDescent="0.3">
      <c r="B17584" s="1"/>
      <c r="C17584" s="1"/>
      <c r="G17584" s="5"/>
    </row>
    <row r="17585" spans="2:7" x14ac:dyDescent="0.3">
      <c r="B17585" s="1"/>
      <c r="C17585" s="1"/>
      <c r="G17585" s="5"/>
    </row>
    <row r="17586" spans="2:7" x14ac:dyDescent="0.3">
      <c r="B17586" s="1"/>
      <c r="C17586" s="1"/>
      <c r="G17586" s="5"/>
    </row>
    <row r="17587" spans="2:7" x14ac:dyDescent="0.3">
      <c r="B17587" s="1"/>
      <c r="C17587" s="1"/>
      <c r="G17587" s="5"/>
    </row>
    <row r="17588" spans="2:7" x14ac:dyDescent="0.3">
      <c r="B17588" s="1"/>
      <c r="C17588" s="1"/>
      <c r="G17588" s="5"/>
    </row>
    <row r="17589" spans="2:7" x14ac:dyDescent="0.3">
      <c r="B17589" s="1"/>
      <c r="C17589" s="1"/>
      <c r="G17589" s="5"/>
    </row>
    <row r="17590" spans="2:7" x14ac:dyDescent="0.3">
      <c r="B17590" s="1"/>
      <c r="C17590" s="1"/>
      <c r="G17590" s="5"/>
    </row>
    <row r="17591" spans="2:7" x14ac:dyDescent="0.3">
      <c r="B17591" s="1"/>
      <c r="C17591" s="1"/>
      <c r="G17591" s="5"/>
    </row>
    <row r="17592" spans="2:7" x14ac:dyDescent="0.3">
      <c r="B17592" s="1"/>
      <c r="C17592" s="1"/>
      <c r="G17592" s="5"/>
    </row>
    <row r="17593" spans="2:7" x14ac:dyDescent="0.3">
      <c r="B17593" s="1"/>
      <c r="C17593" s="1"/>
      <c r="G17593" s="5"/>
    </row>
    <row r="17594" spans="2:7" x14ac:dyDescent="0.3">
      <c r="B17594" s="1"/>
      <c r="C17594" s="1"/>
      <c r="G17594" s="5"/>
    </row>
    <row r="17595" spans="2:7" x14ac:dyDescent="0.3">
      <c r="B17595" s="1"/>
      <c r="C17595" s="1"/>
      <c r="G17595" s="5"/>
    </row>
    <row r="17596" spans="2:7" x14ac:dyDescent="0.3">
      <c r="B17596" s="1"/>
      <c r="C17596" s="1"/>
      <c r="G17596" s="5"/>
    </row>
    <row r="17597" spans="2:7" x14ac:dyDescent="0.3">
      <c r="B17597" s="1"/>
      <c r="C17597" s="1"/>
      <c r="G17597" s="5"/>
    </row>
    <row r="17598" spans="2:7" x14ac:dyDescent="0.3">
      <c r="B17598" s="1"/>
      <c r="C17598" s="1"/>
      <c r="G17598" s="5"/>
    </row>
    <row r="17599" spans="2:7" x14ac:dyDescent="0.3">
      <c r="B17599" s="1"/>
      <c r="C17599" s="1"/>
      <c r="G17599" s="5"/>
    </row>
    <row r="17600" spans="2:7" x14ac:dyDescent="0.3">
      <c r="B17600" s="1"/>
      <c r="C17600" s="1"/>
      <c r="G17600" s="5"/>
    </row>
    <row r="17601" spans="2:7" x14ac:dyDescent="0.3">
      <c r="B17601" s="1"/>
      <c r="C17601" s="1"/>
      <c r="G17601" s="5"/>
    </row>
    <row r="17602" spans="2:7" x14ac:dyDescent="0.3">
      <c r="B17602" s="1"/>
      <c r="C17602" s="1"/>
      <c r="G17602" s="5"/>
    </row>
    <row r="17603" spans="2:7" x14ac:dyDescent="0.3">
      <c r="B17603" s="1"/>
      <c r="C17603" s="1"/>
      <c r="G17603" s="5"/>
    </row>
    <row r="17604" spans="2:7" x14ac:dyDescent="0.3">
      <c r="B17604" s="1"/>
      <c r="C17604" s="1"/>
      <c r="G17604" s="5"/>
    </row>
    <row r="17605" spans="2:7" x14ac:dyDescent="0.3">
      <c r="B17605" s="1"/>
      <c r="C17605" s="1"/>
      <c r="G17605" s="5"/>
    </row>
    <row r="17606" spans="2:7" x14ac:dyDescent="0.3">
      <c r="B17606" s="1"/>
      <c r="C17606" s="1"/>
      <c r="G17606" s="5"/>
    </row>
    <row r="17607" spans="2:7" x14ac:dyDescent="0.3">
      <c r="B17607" s="1"/>
      <c r="C17607" s="1"/>
      <c r="G17607" s="5"/>
    </row>
    <row r="17608" spans="2:7" x14ac:dyDescent="0.3">
      <c r="B17608" s="1"/>
      <c r="C17608" s="1"/>
      <c r="G17608" s="5"/>
    </row>
    <row r="17609" spans="2:7" x14ac:dyDescent="0.3">
      <c r="B17609" s="1"/>
      <c r="C17609" s="1"/>
      <c r="G17609" s="5"/>
    </row>
    <row r="17610" spans="2:7" x14ac:dyDescent="0.3">
      <c r="B17610" s="1"/>
      <c r="C17610" s="1"/>
      <c r="G17610" s="5"/>
    </row>
    <row r="17611" spans="2:7" x14ac:dyDescent="0.3">
      <c r="B17611" s="1"/>
      <c r="C17611" s="1"/>
      <c r="G17611" s="5"/>
    </row>
    <row r="17612" spans="2:7" x14ac:dyDescent="0.3">
      <c r="B17612" s="1"/>
      <c r="C17612" s="1"/>
      <c r="G17612" s="5"/>
    </row>
    <row r="17613" spans="2:7" x14ac:dyDescent="0.3">
      <c r="B17613" s="1"/>
      <c r="C17613" s="1"/>
      <c r="G17613" s="5"/>
    </row>
    <row r="17614" spans="2:7" x14ac:dyDescent="0.3">
      <c r="B17614" s="1"/>
      <c r="C17614" s="1"/>
      <c r="G17614" s="5"/>
    </row>
    <row r="17615" spans="2:7" x14ac:dyDescent="0.3">
      <c r="B17615" s="1"/>
      <c r="C17615" s="1"/>
      <c r="G17615" s="5"/>
    </row>
    <row r="17616" spans="2:7" x14ac:dyDescent="0.3">
      <c r="B17616" s="1"/>
      <c r="C17616" s="1"/>
      <c r="G17616" s="5"/>
    </row>
    <row r="17617" spans="2:7" x14ac:dyDescent="0.3">
      <c r="B17617" s="1"/>
      <c r="C17617" s="1"/>
      <c r="G17617" s="5"/>
    </row>
    <row r="17618" spans="2:7" x14ac:dyDescent="0.3">
      <c r="B17618" s="1"/>
      <c r="C17618" s="1"/>
      <c r="G17618" s="5"/>
    </row>
    <row r="17619" spans="2:7" x14ac:dyDescent="0.3">
      <c r="B17619" s="1"/>
      <c r="C17619" s="1"/>
      <c r="G17619" s="5"/>
    </row>
    <row r="17620" spans="2:7" x14ac:dyDescent="0.3">
      <c r="B17620" s="1"/>
      <c r="C17620" s="1"/>
      <c r="G17620" s="5"/>
    </row>
    <row r="17621" spans="2:7" x14ac:dyDescent="0.3">
      <c r="B17621" s="1"/>
      <c r="C17621" s="1"/>
      <c r="G17621" s="5"/>
    </row>
    <row r="17622" spans="2:7" x14ac:dyDescent="0.3">
      <c r="B17622" s="1"/>
      <c r="C17622" s="1"/>
      <c r="G17622" s="5"/>
    </row>
    <row r="17623" spans="2:7" x14ac:dyDescent="0.3">
      <c r="B17623" s="1"/>
      <c r="C17623" s="1"/>
      <c r="G17623" s="5"/>
    </row>
    <row r="17624" spans="2:7" x14ac:dyDescent="0.3">
      <c r="B17624" s="1"/>
      <c r="C17624" s="1"/>
      <c r="G17624" s="5"/>
    </row>
    <row r="17625" spans="2:7" x14ac:dyDescent="0.3">
      <c r="B17625" s="1"/>
      <c r="C17625" s="1"/>
      <c r="G17625" s="5"/>
    </row>
    <row r="17626" spans="2:7" x14ac:dyDescent="0.3">
      <c r="B17626" s="1"/>
      <c r="C17626" s="1"/>
      <c r="G17626" s="5"/>
    </row>
    <row r="17627" spans="2:7" x14ac:dyDescent="0.3">
      <c r="B17627" s="1"/>
      <c r="C17627" s="1"/>
      <c r="G17627" s="5"/>
    </row>
    <row r="17628" spans="2:7" x14ac:dyDescent="0.3">
      <c r="B17628" s="1"/>
      <c r="C17628" s="1"/>
      <c r="G17628" s="5"/>
    </row>
    <row r="17629" spans="2:7" x14ac:dyDescent="0.3">
      <c r="B17629" s="1"/>
      <c r="C17629" s="1"/>
      <c r="G17629" s="5"/>
    </row>
    <row r="17630" spans="2:7" x14ac:dyDescent="0.3">
      <c r="B17630" s="1"/>
      <c r="C17630" s="1"/>
      <c r="G17630" s="5"/>
    </row>
    <row r="17631" spans="2:7" x14ac:dyDescent="0.3">
      <c r="B17631" s="1"/>
      <c r="C17631" s="1"/>
      <c r="G17631" s="5"/>
    </row>
    <row r="17632" spans="2:7" x14ac:dyDescent="0.3">
      <c r="B17632" s="1"/>
      <c r="C17632" s="1"/>
      <c r="G17632" s="5"/>
    </row>
    <row r="17633" spans="2:7" x14ac:dyDescent="0.3">
      <c r="B17633" s="1"/>
      <c r="C17633" s="1"/>
      <c r="G17633" s="5"/>
    </row>
    <row r="17634" spans="2:7" x14ac:dyDescent="0.3">
      <c r="B17634" s="1"/>
      <c r="C17634" s="1"/>
      <c r="G17634" s="5"/>
    </row>
    <row r="17635" spans="2:7" x14ac:dyDescent="0.3">
      <c r="B17635" s="1"/>
      <c r="C17635" s="1"/>
      <c r="G17635" s="5"/>
    </row>
    <row r="17636" spans="2:7" x14ac:dyDescent="0.3">
      <c r="B17636" s="1"/>
      <c r="C17636" s="1"/>
      <c r="G17636" s="5"/>
    </row>
    <row r="17637" spans="2:7" x14ac:dyDescent="0.3">
      <c r="B17637" s="1"/>
      <c r="C17637" s="1"/>
      <c r="G17637" s="5"/>
    </row>
    <row r="17638" spans="2:7" x14ac:dyDescent="0.3">
      <c r="B17638" s="1"/>
      <c r="C17638" s="1"/>
      <c r="G17638" s="5"/>
    </row>
    <row r="17639" spans="2:7" x14ac:dyDescent="0.3">
      <c r="B17639" s="1"/>
      <c r="C17639" s="1"/>
      <c r="G17639" s="5"/>
    </row>
    <row r="17640" spans="2:7" x14ac:dyDescent="0.3">
      <c r="B17640" s="1"/>
      <c r="C17640" s="1"/>
      <c r="G17640" s="5"/>
    </row>
    <row r="17641" spans="2:7" x14ac:dyDescent="0.3">
      <c r="B17641" s="1"/>
      <c r="C17641" s="1"/>
      <c r="G17641" s="5"/>
    </row>
    <row r="17642" spans="2:7" x14ac:dyDescent="0.3">
      <c r="B17642" s="1"/>
      <c r="C17642" s="1"/>
      <c r="G17642" s="5"/>
    </row>
    <row r="17643" spans="2:7" x14ac:dyDescent="0.3">
      <c r="B17643" s="1"/>
      <c r="C17643" s="1"/>
      <c r="G17643" s="5"/>
    </row>
    <row r="17644" spans="2:7" x14ac:dyDescent="0.3">
      <c r="B17644" s="1"/>
      <c r="C17644" s="1"/>
      <c r="G17644" s="5"/>
    </row>
    <row r="17645" spans="2:7" x14ac:dyDescent="0.3">
      <c r="B17645" s="1"/>
      <c r="C17645" s="1"/>
      <c r="G17645" s="5"/>
    </row>
    <row r="17646" spans="2:7" x14ac:dyDescent="0.3">
      <c r="B17646" s="1"/>
      <c r="C17646" s="1"/>
      <c r="G17646" s="5"/>
    </row>
    <row r="17647" spans="2:7" x14ac:dyDescent="0.3">
      <c r="B17647" s="1"/>
      <c r="C17647" s="1"/>
      <c r="G17647" s="5"/>
    </row>
    <row r="17648" spans="2:7" x14ac:dyDescent="0.3">
      <c r="B17648" s="1"/>
      <c r="C17648" s="1"/>
      <c r="G17648" s="5"/>
    </row>
    <row r="17649" spans="2:7" x14ac:dyDescent="0.3">
      <c r="B17649" s="1"/>
      <c r="C17649" s="1"/>
      <c r="G17649" s="5"/>
    </row>
    <row r="17650" spans="2:7" x14ac:dyDescent="0.3">
      <c r="B17650" s="1"/>
      <c r="C17650" s="1"/>
      <c r="G17650" s="5"/>
    </row>
    <row r="17651" spans="2:7" x14ac:dyDescent="0.3">
      <c r="B17651" s="1"/>
      <c r="C17651" s="1"/>
      <c r="G17651" s="5"/>
    </row>
    <row r="17652" spans="2:7" x14ac:dyDescent="0.3">
      <c r="B17652" s="1"/>
      <c r="C17652" s="1"/>
      <c r="G17652" s="5"/>
    </row>
    <row r="17653" spans="2:7" x14ac:dyDescent="0.3">
      <c r="B17653" s="1"/>
      <c r="C17653" s="1"/>
      <c r="G17653" s="5"/>
    </row>
    <row r="17654" spans="2:7" x14ac:dyDescent="0.3">
      <c r="B17654" s="1"/>
      <c r="C17654" s="1"/>
      <c r="G17654" s="5"/>
    </row>
    <row r="17655" spans="2:7" x14ac:dyDescent="0.3">
      <c r="B17655" s="1"/>
      <c r="C17655" s="1"/>
      <c r="G17655" s="5"/>
    </row>
    <row r="17656" spans="2:7" x14ac:dyDescent="0.3">
      <c r="B17656" s="1"/>
      <c r="C17656" s="1"/>
      <c r="G17656" s="5"/>
    </row>
    <row r="17657" spans="2:7" x14ac:dyDescent="0.3">
      <c r="B17657" s="1"/>
      <c r="C17657" s="1"/>
      <c r="G17657" s="5"/>
    </row>
    <row r="17658" spans="2:7" x14ac:dyDescent="0.3">
      <c r="B17658" s="1"/>
      <c r="C17658" s="1"/>
      <c r="G17658" s="5"/>
    </row>
    <row r="17659" spans="2:7" x14ac:dyDescent="0.3">
      <c r="B17659" s="1"/>
      <c r="C17659" s="1"/>
      <c r="G17659" s="5"/>
    </row>
    <row r="17660" spans="2:7" x14ac:dyDescent="0.3">
      <c r="B17660" s="1"/>
      <c r="C17660" s="1"/>
      <c r="G17660" s="5"/>
    </row>
    <row r="17661" spans="2:7" x14ac:dyDescent="0.3">
      <c r="B17661" s="1"/>
      <c r="C17661" s="1"/>
      <c r="G17661" s="5"/>
    </row>
    <row r="17662" spans="2:7" x14ac:dyDescent="0.3">
      <c r="B17662" s="1"/>
      <c r="C17662" s="1"/>
      <c r="G17662" s="5"/>
    </row>
    <row r="17663" spans="2:7" x14ac:dyDescent="0.3">
      <c r="B17663" s="1"/>
      <c r="C17663" s="1"/>
      <c r="G17663" s="5"/>
    </row>
    <row r="17664" spans="2:7" x14ac:dyDescent="0.3">
      <c r="B17664" s="1"/>
      <c r="C17664" s="1"/>
      <c r="G17664" s="5"/>
    </row>
    <row r="17665" spans="2:7" x14ac:dyDescent="0.3">
      <c r="B17665" s="1"/>
      <c r="C17665" s="1"/>
      <c r="G17665" s="5"/>
    </row>
    <row r="17666" spans="2:7" x14ac:dyDescent="0.3">
      <c r="B17666" s="1"/>
      <c r="C17666" s="1"/>
      <c r="G17666" s="5"/>
    </row>
    <row r="17667" spans="2:7" x14ac:dyDescent="0.3">
      <c r="B17667" s="1"/>
      <c r="C17667" s="1"/>
      <c r="G17667" s="5"/>
    </row>
    <row r="17668" spans="2:7" x14ac:dyDescent="0.3">
      <c r="B17668" s="1"/>
      <c r="C17668" s="1"/>
      <c r="G17668" s="5"/>
    </row>
    <row r="17669" spans="2:7" x14ac:dyDescent="0.3">
      <c r="B17669" s="1"/>
      <c r="C17669" s="1"/>
      <c r="G17669" s="5"/>
    </row>
    <row r="17670" spans="2:7" x14ac:dyDescent="0.3">
      <c r="B17670" s="1"/>
      <c r="C17670" s="1"/>
      <c r="G17670" s="5"/>
    </row>
    <row r="17671" spans="2:7" x14ac:dyDescent="0.3">
      <c r="B17671" s="1"/>
      <c r="C17671" s="1"/>
      <c r="G17671" s="5"/>
    </row>
    <row r="17672" spans="2:7" x14ac:dyDescent="0.3">
      <c r="B17672" s="1"/>
      <c r="C17672" s="1"/>
      <c r="G17672" s="5"/>
    </row>
    <row r="17673" spans="2:7" x14ac:dyDescent="0.3">
      <c r="B17673" s="1"/>
      <c r="C17673" s="1"/>
      <c r="G17673" s="5"/>
    </row>
    <row r="17674" spans="2:7" x14ac:dyDescent="0.3">
      <c r="B17674" s="1"/>
      <c r="C17674" s="1"/>
      <c r="G17674" s="5"/>
    </row>
    <row r="17675" spans="2:7" x14ac:dyDescent="0.3">
      <c r="B17675" s="1"/>
      <c r="C17675" s="1"/>
      <c r="G17675" s="5"/>
    </row>
    <row r="17676" spans="2:7" x14ac:dyDescent="0.3">
      <c r="B17676" s="1"/>
      <c r="C17676" s="1"/>
      <c r="G17676" s="5"/>
    </row>
    <row r="17677" spans="2:7" x14ac:dyDescent="0.3">
      <c r="B17677" s="1"/>
      <c r="C17677" s="1"/>
      <c r="G17677" s="5"/>
    </row>
    <row r="17678" spans="2:7" x14ac:dyDescent="0.3">
      <c r="B17678" s="1"/>
      <c r="C17678" s="1"/>
      <c r="G17678" s="5"/>
    </row>
    <row r="17679" spans="2:7" x14ac:dyDescent="0.3">
      <c r="B17679" s="1"/>
      <c r="C17679" s="1"/>
      <c r="G17679" s="5"/>
    </row>
    <row r="17680" spans="2:7" x14ac:dyDescent="0.3">
      <c r="B17680" s="1"/>
      <c r="C17680" s="1"/>
      <c r="G17680" s="5"/>
    </row>
    <row r="17681" spans="2:7" x14ac:dyDescent="0.3">
      <c r="B17681" s="1"/>
      <c r="C17681" s="1"/>
      <c r="G17681" s="5"/>
    </row>
    <row r="17682" spans="2:7" x14ac:dyDescent="0.3">
      <c r="B17682" s="1"/>
      <c r="C17682" s="1"/>
      <c r="G17682" s="5"/>
    </row>
    <row r="17683" spans="2:7" x14ac:dyDescent="0.3">
      <c r="B17683" s="1"/>
      <c r="C17683" s="1"/>
      <c r="G17683" s="5"/>
    </row>
    <row r="17684" spans="2:7" x14ac:dyDescent="0.3">
      <c r="B17684" s="1"/>
      <c r="C17684" s="1"/>
      <c r="G17684" s="5"/>
    </row>
    <row r="17685" spans="2:7" x14ac:dyDescent="0.3">
      <c r="B17685" s="1"/>
      <c r="C17685" s="1"/>
      <c r="G17685" s="5"/>
    </row>
    <row r="17686" spans="2:7" x14ac:dyDescent="0.3">
      <c r="B17686" s="1"/>
      <c r="C17686" s="1"/>
      <c r="G17686" s="5"/>
    </row>
    <row r="17687" spans="2:7" x14ac:dyDescent="0.3">
      <c r="B17687" s="1"/>
      <c r="C17687" s="1"/>
      <c r="G17687" s="5"/>
    </row>
    <row r="17688" spans="2:7" x14ac:dyDescent="0.3">
      <c r="B17688" s="1"/>
      <c r="C17688" s="1"/>
      <c r="G17688" s="5"/>
    </row>
    <row r="17689" spans="2:7" x14ac:dyDescent="0.3">
      <c r="B17689" s="1"/>
      <c r="C17689" s="1"/>
      <c r="G17689" s="5"/>
    </row>
    <row r="17690" spans="2:7" x14ac:dyDescent="0.3">
      <c r="B17690" s="1"/>
      <c r="C17690" s="1"/>
      <c r="G17690" s="5"/>
    </row>
    <row r="17691" spans="2:7" x14ac:dyDescent="0.3">
      <c r="B17691" s="1"/>
      <c r="C17691" s="1"/>
      <c r="G17691" s="5"/>
    </row>
    <row r="17692" spans="2:7" x14ac:dyDescent="0.3">
      <c r="B17692" s="1"/>
      <c r="C17692" s="1"/>
      <c r="G17692" s="5"/>
    </row>
    <row r="17693" spans="2:7" x14ac:dyDescent="0.3">
      <c r="B17693" s="1"/>
      <c r="C17693" s="1"/>
      <c r="G17693" s="5"/>
    </row>
    <row r="17694" spans="2:7" x14ac:dyDescent="0.3">
      <c r="B17694" s="1"/>
      <c r="C17694" s="1"/>
      <c r="G17694" s="5"/>
    </row>
    <row r="17695" spans="2:7" x14ac:dyDescent="0.3">
      <c r="B17695" s="1"/>
      <c r="C17695" s="1"/>
      <c r="G17695" s="5"/>
    </row>
    <row r="17696" spans="2:7" x14ac:dyDescent="0.3">
      <c r="B17696" s="1"/>
      <c r="C17696" s="1"/>
      <c r="G17696" s="5"/>
    </row>
    <row r="17697" spans="2:7" x14ac:dyDescent="0.3">
      <c r="B17697" s="1"/>
      <c r="C17697" s="1"/>
      <c r="G17697" s="5"/>
    </row>
    <row r="17698" spans="2:7" x14ac:dyDescent="0.3">
      <c r="B17698" s="1"/>
      <c r="C17698" s="1"/>
      <c r="G17698" s="5"/>
    </row>
    <row r="17699" spans="2:7" x14ac:dyDescent="0.3">
      <c r="B17699" s="1"/>
      <c r="C17699" s="1"/>
      <c r="G17699" s="5"/>
    </row>
    <row r="17700" spans="2:7" x14ac:dyDescent="0.3">
      <c r="B17700" s="1"/>
      <c r="C17700" s="1"/>
      <c r="G17700" s="5"/>
    </row>
    <row r="17701" spans="2:7" x14ac:dyDescent="0.3">
      <c r="B17701" s="1"/>
      <c r="C17701" s="1"/>
      <c r="G17701" s="5"/>
    </row>
    <row r="17702" spans="2:7" x14ac:dyDescent="0.3">
      <c r="B17702" s="1"/>
      <c r="C17702" s="1"/>
      <c r="G17702" s="5"/>
    </row>
    <row r="17703" spans="2:7" x14ac:dyDescent="0.3">
      <c r="B17703" s="1"/>
      <c r="C17703" s="1"/>
      <c r="G17703" s="5"/>
    </row>
    <row r="17704" spans="2:7" x14ac:dyDescent="0.3">
      <c r="B17704" s="1"/>
      <c r="C17704" s="1"/>
      <c r="G17704" s="5"/>
    </row>
    <row r="17705" spans="2:7" x14ac:dyDescent="0.3">
      <c r="B17705" s="1"/>
      <c r="C17705" s="1"/>
      <c r="G17705" s="5"/>
    </row>
    <row r="17706" spans="2:7" x14ac:dyDescent="0.3">
      <c r="B17706" s="1"/>
      <c r="C17706" s="1"/>
      <c r="G17706" s="5"/>
    </row>
    <row r="17707" spans="2:7" x14ac:dyDescent="0.3">
      <c r="B17707" s="1"/>
      <c r="C17707" s="1"/>
      <c r="G17707" s="5"/>
    </row>
    <row r="17708" spans="2:7" x14ac:dyDescent="0.3">
      <c r="B17708" s="1"/>
      <c r="C17708" s="1"/>
      <c r="G17708" s="5"/>
    </row>
    <row r="17709" spans="2:7" x14ac:dyDescent="0.3">
      <c r="B17709" s="1"/>
      <c r="C17709" s="1"/>
      <c r="G17709" s="5"/>
    </row>
    <row r="17710" spans="2:7" x14ac:dyDescent="0.3">
      <c r="B17710" s="1"/>
      <c r="C17710" s="1"/>
      <c r="G17710" s="5"/>
    </row>
    <row r="17711" spans="2:7" x14ac:dyDescent="0.3">
      <c r="B17711" s="1"/>
      <c r="C17711" s="1"/>
      <c r="G17711" s="5"/>
    </row>
    <row r="17712" spans="2:7" x14ac:dyDescent="0.3">
      <c r="B17712" s="1"/>
      <c r="C17712" s="1"/>
      <c r="G17712" s="5"/>
    </row>
    <row r="17713" spans="2:7" x14ac:dyDescent="0.3">
      <c r="B17713" s="1"/>
      <c r="C17713" s="1"/>
      <c r="G17713" s="5"/>
    </row>
    <row r="17714" spans="2:7" x14ac:dyDescent="0.3">
      <c r="B17714" s="1"/>
      <c r="C17714" s="1"/>
      <c r="G17714" s="5"/>
    </row>
    <row r="17715" spans="2:7" x14ac:dyDescent="0.3">
      <c r="B17715" s="1"/>
      <c r="C17715" s="1"/>
      <c r="G17715" s="5"/>
    </row>
    <row r="17716" spans="2:7" x14ac:dyDescent="0.3">
      <c r="B17716" s="1"/>
      <c r="C17716" s="1"/>
      <c r="G17716" s="5"/>
    </row>
    <row r="17717" spans="2:7" x14ac:dyDescent="0.3">
      <c r="B17717" s="1"/>
      <c r="C17717" s="1"/>
      <c r="G17717" s="5"/>
    </row>
    <row r="17718" spans="2:7" x14ac:dyDescent="0.3">
      <c r="B17718" s="1"/>
      <c r="C17718" s="1"/>
      <c r="G17718" s="5"/>
    </row>
    <row r="17719" spans="2:7" x14ac:dyDescent="0.3">
      <c r="B17719" s="1"/>
      <c r="C17719" s="1"/>
      <c r="G17719" s="5"/>
    </row>
    <row r="17720" spans="2:7" x14ac:dyDescent="0.3">
      <c r="B17720" s="1"/>
      <c r="C17720" s="1"/>
      <c r="G17720" s="5"/>
    </row>
    <row r="17721" spans="2:7" x14ac:dyDescent="0.3">
      <c r="B17721" s="1"/>
      <c r="C17721" s="1"/>
      <c r="G17721" s="5"/>
    </row>
    <row r="17722" spans="2:7" x14ac:dyDescent="0.3">
      <c r="B17722" s="1"/>
      <c r="C17722" s="1"/>
      <c r="G17722" s="5"/>
    </row>
    <row r="17723" spans="2:7" x14ac:dyDescent="0.3">
      <c r="B17723" s="1"/>
      <c r="C17723" s="1"/>
      <c r="G17723" s="5"/>
    </row>
    <row r="17724" spans="2:7" x14ac:dyDescent="0.3">
      <c r="B17724" s="1"/>
      <c r="C17724" s="1"/>
      <c r="G17724" s="5"/>
    </row>
    <row r="17725" spans="2:7" x14ac:dyDescent="0.3">
      <c r="B17725" s="1"/>
      <c r="C17725" s="1"/>
      <c r="G17725" s="5"/>
    </row>
    <row r="17726" spans="2:7" x14ac:dyDescent="0.3">
      <c r="B17726" s="1"/>
      <c r="C17726" s="1"/>
      <c r="G17726" s="5"/>
    </row>
    <row r="17727" spans="2:7" x14ac:dyDescent="0.3">
      <c r="B17727" s="1"/>
      <c r="C17727" s="1"/>
      <c r="G17727" s="5"/>
    </row>
    <row r="17728" spans="2:7" x14ac:dyDescent="0.3">
      <c r="B17728" s="1"/>
      <c r="C17728" s="1"/>
      <c r="G17728" s="5"/>
    </row>
    <row r="17729" spans="2:7" x14ac:dyDescent="0.3">
      <c r="B17729" s="1"/>
      <c r="C17729" s="1"/>
      <c r="G17729" s="5"/>
    </row>
    <row r="17730" spans="2:7" x14ac:dyDescent="0.3">
      <c r="B17730" s="1"/>
      <c r="C17730" s="1"/>
      <c r="G17730" s="5"/>
    </row>
    <row r="17731" spans="2:7" x14ac:dyDescent="0.3">
      <c r="B17731" s="1"/>
      <c r="C17731" s="1"/>
      <c r="G17731" s="5"/>
    </row>
    <row r="17732" spans="2:7" x14ac:dyDescent="0.3">
      <c r="B17732" s="1"/>
      <c r="C17732" s="1"/>
      <c r="G17732" s="5"/>
    </row>
    <row r="17733" spans="2:7" x14ac:dyDescent="0.3">
      <c r="B17733" s="1"/>
      <c r="C17733" s="1"/>
      <c r="G17733" s="5"/>
    </row>
    <row r="17734" spans="2:7" x14ac:dyDescent="0.3">
      <c r="B17734" s="1"/>
      <c r="C17734" s="1"/>
      <c r="G17734" s="5"/>
    </row>
    <row r="17735" spans="2:7" x14ac:dyDescent="0.3">
      <c r="B17735" s="1"/>
      <c r="C17735" s="1"/>
      <c r="G17735" s="5"/>
    </row>
    <row r="17736" spans="2:7" x14ac:dyDescent="0.3">
      <c r="B17736" s="1"/>
      <c r="C17736" s="1"/>
      <c r="G17736" s="5"/>
    </row>
    <row r="17737" spans="2:7" x14ac:dyDescent="0.3">
      <c r="B17737" s="1"/>
      <c r="C17737" s="1"/>
      <c r="G17737" s="5"/>
    </row>
    <row r="17738" spans="2:7" x14ac:dyDescent="0.3">
      <c r="B17738" s="1"/>
      <c r="C17738" s="1"/>
      <c r="G17738" s="5"/>
    </row>
    <row r="17739" spans="2:7" x14ac:dyDescent="0.3">
      <c r="B17739" s="1"/>
      <c r="C17739" s="1"/>
      <c r="G17739" s="5"/>
    </row>
    <row r="17740" spans="2:7" x14ac:dyDescent="0.3">
      <c r="B17740" s="1"/>
      <c r="C17740" s="1"/>
      <c r="G17740" s="5"/>
    </row>
    <row r="17741" spans="2:7" x14ac:dyDescent="0.3">
      <c r="B17741" s="1"/>
      <c r="C17741" s="1"/>
      <c r="G17741" s="5"/>
    </row>
    <row r="17742" spans="2:7" x14ac:dyDescent="0.3">
      <c r="B17742" s="1"/>
      <c r="C17742" s="1"/>
      <c r="G17742" s="5"/>
    </row>
    <row r="17743" spans="2:7" x14ac:dyDescent="0.3">
      <c r="B17743" s="1"/>
      <c r="C17743" s="1"/>
      <c r="G17743" s="5"/>
    </row>
    <row r="17744" spans="2:7" x14ac:dyDescent="0.3">
      <c r="B17744" s="1"/>
      <c r="C17744" s="1"/>
      <c r="G17744" s="5"/>
    </row>
    <row r="17745" spans="2:7" x14ac:dyDescent="0.3">
      <c r="B17745" s="1"/>
      <c r="C17745" s="1"/>
      <c r="G17745" s="5"/>
    </row>
    <row r="17746" spans="2:7" x14ac:dyDescent="0.3">
      <c r="B17746" s="1"/>
      <c r="C17746" s="1"/>
      <c r="G17746" s="5"/>
    </row>
    <row r="17747" spans="2:7" x14ac:dyDescent="0.3">
      <c r="B17747" s="1"/>
      <c r="C17747" s="1"/>
      <c r="G17747" s="5"/>
    </row>
    <row r="17748" spans="2:7" x14ac:dyDescent="0.3">
      <c r="B17748" s="1"/>
      <c r="C17748" s="1"/>
      <c r="G17748" s="5"/>
    </row>
    <row r="17749" spans="2:7" x14ac:dyDescent="0.3">
      <c r="B17749" s="1"/>
      <c r="C17749" s="1"/>
      <c r="G17749" s="5"/>
    </row>
    <row r="17750" spans="2:7" x14ac:dyDescent="0.3">
      <c r="B17750" s="1"/>
      <c r="C17750" s="1"/>
      <c r="G17750" s="5"/>
    </row>
    <row r="17751" spans="2:7" x14ac:dyDescent="0.3">
      <c r="B17751" s="1"/>
      <c r="C17751" s="1"/>
      <c r="G17751" s="5"/>
    </row>
    <row r="17752" spans="2:7" x14ac:dyDescent="0.3">
      <c r="B17752" s="1"/>
      <c r="C17752" s="1"/>
      <c r="G17752" s="5"/>
    </row>
    <row r="17753" spans="2:7" x14ac:dyDescent="0.3">
      <c r="B17753" s="1"/>
      <c r="C17753" s="1"/>
      <c r="G17753" s="5"/>
    </row>
    <row r="17754" spans="2:7" x14ac:dyDescent="0.3">
      <c r="B17754" s="1"/>
      <c r="C17754" s="1"/>
      <c r="G17754" s="5"/>
    </row>
    <row r="17755" spans="2:7" x14ac:dyDescent="0.3">
      <c r="B17755" s="1"/>
      <c r="C17755" s="1"/>
      <c r="G17755" s="5"/>
    </row>
    <row r="17756" spans="2:7" x14ac:dyDescent="0.3">
      <c r="B17756" s="1"/>
      <c r="C17756" s="1"/>
      <c r="G17756" s="5"/>
    </row>
    <row r="17757" spans="2:7" x14ac:dyDescent="0.3">
      <c r="B17757" s="1"/>
      <c r="C17757" s="1"/>
      <c r="G17757" s="5"/>
    </row>
    <row r="17758" spans="2:7" x14ac:dyDescent="0.3">
      <c r="B17758" s="1"/>
      <c r="C17758" s="1"/>
      <c r="G17758" s="5"/>
    </row>
    <row r="17759" spans="2:7" x14ac:dyDescent="0.3">
      <c r="B17759" s="1"/>
      <c r="C17759" s="1"/>
      <c r="G17759" s="5"/>
    </row>
    <row r="17760" spans="2:7" x14ac:dyDescent="0.3">
      <c r="B17760" s="1"/>
      <c r="C17760" s="1"/>
      <c r="G17760" s="5"/>
    </row>
    <row r="17761" spans="2:7" x14ac:dyDescent="0.3">
      <c r="B17761" s="1"/>
      <c r="C17761" s="1"/>
      <c r="G17761" s="5"/>
    </row>
    <row r="17762" spans="2:7" x14ac:dyDescent="0.3">
      <c r="B17762" s="1"/>
      <c r="C17762" s="1"/>
      <c r="G17762" s="5"/>
    </row>
    <row r="17763" spans="2:7" x14ac:dyDescent="0.3">
      <c r="B17763" s="1"/>
      <c r="C17763" s="1"/>
      <c r="G17763" s="5"/>
    </row>
    <row r="17764" spans="2:7" x14ac:dyDescent="0.3">
      <c r="B17764" s="1"/>
      <c r="C17764" s="1"/>
      <c r="G17764" s="5"/>
    </row>
    <row r="17765" spans="2:7" x14ac:dyDescent="0.3">
      <c r="B17765" s="1"/>
      <c r="C17765" s="1"/>
      <c r="G17765" s="5"/>
    </row>
    <row r="17766" spans="2:7" x14ac:dyDescent="0.3">
      <c r="B17766" s="1"/>
      <c r="C17766" s="1"/>
      <c r="G17766" s="5"/>
    </row>
    <row r="17767" spans="2:7" x14ac:dyDescent="0.3">
      <c r="B17767" s="1"/>
      <c r="C17767" s="1"/>
      <c r="G17767" s="5"/>
    </row>
    <row r="17768" spans="2:7" x14ac:dyDescent="0.3">
      <c r="B17768" s="1"/>
      <c r="C17768" s="1"/>
      <c r="G17768" s="5"/>
    </row>
    <row r="17769" spans="2:7" x14ac:dyDescent="0.3">
      <c r="B17769" s="1"/>
      <c r="C17769" s="1"/>
      <c r="G17769" s="5"/>
    </row>
    <row r="17770" spans="2:7" x14ac:dyDescent="0.3">
      <c r="B17770" s="1"/>
      <c r="C17770" s="1"/>
      <c r="G17770" s="5"/>
    </row>
    <row r="17771" spans="2:7" x14ac:dyDescent="0.3">
      <c r="B17771" s="1"/>
      <c r="C17771" s="1"/>
      <c r="G17771" s="5"/>
    </row>
    <row r="17772" spans="2:7" x14ac:dyDescent="0.3">
      <c r="B17772" s="1"/>
      <c r="C17772" s="1"/>
      <c r="G17772" s="5"/>
    </row>
    <row r="17773" spans="2:7" x14ac:dyDescent="0.3">
      <c r="B17773" s="1"/>
      <c r="C17773" s="1"/>
      <c r="G17773" s="5"/>
    </row>
    <row r="17774" spans="2:7" x14ac:dyDescent="0.3">
      <c r="B17774" s="1"/>
      <c r="C17774" s="1"/>
      <c r="G17774" s="5"/>
    </row>
    <row r="17775" spans="2:7" x14ac:dyDescent="0.3">
      <c r="B17775" s="1"/>
      <c r="C17775" s="1"/>
      <c r="G17775" s="5"/>
    </row>
    <row r="17776" spans="2:7" x14ac:dyDescent="0.3">
      <c r="B17776" s="1"/>
      <c r="C17776" s="1"/>
      <c r="G17776" s="5"/>
    </row>
    <row r="17777" spans="2:7" x14ac:dyDescent="0.3">
      <c r="B17777" s="1"/>
      <c r="C17777" s="1"/>
      <c r="G17777" s="5"/>
    </row>
    <row r="17778" spans="2:7" x14ac:dyDescent="0.3">
      <c r="B17778" s="1"/>
      <c r="C17778" s="1"/>
      <c r="G17778" s="5"/>
    </row>
    <row r="17779" spans="2:7" x14ac:dyDescent="0.3">
      <c r="B17779" s="1"/>
      <c r="C17779" s="1"/>
      <c r="G17779" s="5"/>
    </row>
    <row r="17780" spans="2:7" x14ac:dyDescent="0.3">
      <c r="B17780" s="1"/>
      <c r="C17780" s="1"/>
      <c r="G17780" s="5"/>
    </row>
    <row r="17781" spans="2:7" x14ac:dyDescent="0.3">
      <c r="B17781" s="1"/>
      <c r="C17781" s="1"/>
      <c r="G17781" s="5"/>
    </row>
    <row r="17782" spans="2:7" x14ac:dyDescent="0.3">
      <c r="B17782" s="1"/>
      <c r="C17782" s="1"/>
      <c r="G17782" s="5"/>
    </row>
    <row r="17783" spans="2:7" x14ac:dyDescent="0.3">
      <c r="B17783" s="1"/>
      <c r="C17783" s="1"/>
      <c r="G17783" s="5"/>
    </row>
    <row r="17784" spans="2:7" x14ac:dyDescent="0.3">
      <c r="B17784" s="1"/>
      <c r="C17784" s="1"/>
      <c r="G17784" s="5"/>
    </row>
    <row r="17785" spans="2:7" x14ac:dyDescent="0.3">
      <c r="B17785" s="1"/>
      <c r="C17785" s="1"/>
      <c r="G17785" s="5"/>
    </row>
    <row r="17786" spans="2:7" x14ac:dyDescent="0.3">
      <c r="B17786" s="1"/>
      <c r="C17786" s="1"/>
      <c r="G17786" s="5"/>
    </row>
    <row r="17787" spans="2:7" x14ac:dyDescent="0.3">
      <c r="B17787" s="1"/>
      <c r="C17787" s="1"/>
      <c r="G17787" s="5"/>
    </row>
    <row r="17788" spans="2:7" x14ac:dyDescent="0.3">
      <c r="B17788" s="1"/>
      <c r="C17788" s="1"/>
      <c r="G17788" s="5"/>
    </row>
    <row r="17789" spans="2:7" x14ac:dyDescent="0.3">
      <c r="B17789" s="1"/>
      <c r="C17789" s="1"/>
      <c r="G17789" s="5"/>
    </row>
    <row r="17790" spans="2:7" x14ac:dyDescent="0.3">
      <c r="B17790" s="1"/>
      <c r="C17790" s="1"/>
      <c r="G17790" s="5"/>
    </row>
    <row r="17791" spans="2:7" x14ac:dyDescent="0.3">
      <c r="B17791" s="1"/>
      <c r="C17791" s="1"/>
      <c r="G17791" s="5"/>
    </row>
    <row r="17792" spans="2:7" x14ac:dyDescent="0.3">
      <c r="B17792" s="1"/>
      <c r="C17792" s="1"/>
      <c r="G17792" s="5"/>
    </row>
    <row r="17793" spans="2:7" x14ac:dyDescent="0.3">
      <c r="B17793" s="1"/>
      <c r="C17793" s="1"/>
      <c r="G17793" s="5"/>
    </row>
    <row r="17794" spans="2:7" x14ac:dyDescent="0.3">
      <c r="B17794" s="1"/>
      <c r="C17794" s="1"/>
      <c r="G17794" s="5"/>
    </row>
    <row r="17795" spans="2:7" x14ac:dyDescent="0.3">
      <c r="B17795" s="1"/>
      <c r="C17795" s="1"/>
      <c r="G17795" s="5"/>
    </row>
    <row r="17796" spans="2:7" x14ac:dyDescent="0.3">
      <c r="B17796" s="1"/>
      <c r="C17796" s="1"/>
      <c r="G17796" s="5"/>
    </row>
    <row r="17797" spans="2:7" x14ac:dyDescent="0.3">
      <c r="B17797" s="1"/>
      <c r="C17797" s="1"/>
      <c r="G17797" s="5"/>
    </row>
    <row r="17798" spans="2:7" x14ac:dyDescent="0.3">
      <c r="B17798" s="1"/>
      <c r="C17798" s="1"/>
      <c r="G17798" s="5"/>
    </row>
    <row r="17799" spans="2:7" x14ac:dyDescent="0.3">
      <c r="B17799" s="1"/>
      <c r="C17799" s="1"/>
      <c r="G17799" s="5"/>
    </row>
    <row r="17800" spans="2:7" x14ac:dyDescent="0.3">
      <c r="B17800" s="1"/>
      <c r="C17800" s="1"/>
      <c r="G17800" s="5"/>
    </row>
    <row r="17801" spans="2:7" x14ac:dyDescent="0.3">
      <c r="B17801" s="1"/>
      <c r="C17801" s="1"/>
      <c r="G17801" s="5"/>
    </row>
    <row r="17802" spans="2:7" x14ac:dyDescent="0.3">
      <c r="B17802" s="1"/>
      <c r="C17802" s="1"/>
      <c r="G17802" s="5"/>
    </row>
    <row r="17803" spans="2:7" x14ac:dyDescent="0.3">
      <c r="B17803" s="1"/>
      <c r="C17803" s="1"/>
      <c r="G17803" s="5"/>
    </row>
    <row r="17804" spans="2:7" x14ac:dyDescent="0.3">
      <c r="B17804" s="1"/>
      <c r="C17804" s="1"/>
      <c r="G17804" s="5"/>
    </row>
    <row r="17805" spans="2:7" x14ac:dyDescent="0.3">
      <c r="B17805" s="1"/>
      <c r="C17805" s="1"/>
      <c r="G17805" s="5"/>
    </row>
    <row r="17806" spans="2:7" x14ac:dyDescent="0.3">
      <c r="B17806" s="1"/>
      <c r="C17806" s="1"/>
      <c r="G17806" s="5"/>
    </row>
    <row r="17807" spans="2:7" x14ac:dyDescent="0.3">
      <c r="B17807" s="1"/>
      <c r="C17807" s="1"/>
      <c r="G17807" s="5"/>
    </row>
    <row r="17808" spans="2:7" x14ac:dyDescent="0.3">
      <c r="B17808" s="1"/>
      <c r="C17808" s="1"/>
      <c r="G17808" s="5"/>
    </row>
    <row r="17809" spans="2:7" x14ac:dyDescent="0.3">
      <c r="B17809" s="1"/>
      <c r="C17809" s="1"/>
      <c r="G17809" s="5"/>
    </row>
    <row r="17810" spans="2:7" x14ac:dyDescent="0.3">
      <c r="B17810" s="1"/>
      <c r="C17810" s="1"/>
      <c r="G17810" s="5"/>
    </row>
    <row r="17811" spans="2:7" x14ac:dyDescent="0.3">
      <c r="B17811" s="1"/>
      <c r="C17811" s="1"/>
      <c r="G17811" s="5"/>
    </row>
    <row r="17812" spans="2:7" x14ac:dyDescent="0.3">
      <c r="B17812" s="1"/>
      <c r="C17812" s="1"/>
      <c r="G17812" s="5"/>
    </row>
    <row r="17813" spans="2:7" x14ac:dyDescent="0.3">
      <c r="B17813" s="1"/>
      <c r="C17813" s="1"/>
      <c r="G17813" s="5"/>
    </row>
    <row r="17814" spans="2:7" x14ac:dyDescent="0.3">
      <c r="B17814" s="1"/>
      <c r="C17814" s="1"/>
      <c r="G17814" s="5"/>
    </row>
    <row r="17815" spans="2:7" x14ac:dyDescent="0.3">
      <c r="B17815" s="1"/>
      <c r="C17815" s="1"/>
      <c r="G17815" s="5"/>
    </row>
    <row r="17816" spans="2:7" x14ac:dyDescent="0.3">
      <c r="B17816" s="1"/>
      <c r="C17816" s="1"/>
      <c r="G17816" s="5"/>
    </row>
    <row r="17817" spans="2:7" x14ac:dyDescent="0.3">
      <c r="B17817" s="1"/>
      <c r="C17817" s="1"/>
      <c r="G17817" s="5"/>
    </row>
    <row r="17818" spans="2:7" x14ac:dyDescent="0.3">
      <c r="B17818" s="1"/>
      <c r="C17818" s="1"/>
      <c r="G17818" s="5"/>
    </row>
    <row r="17819" spans="2:7" x14ac:dyDescent="0.3">
      <c r="B17819" s="1"/>
      <c r="C17819" s="1"/>
      <c r="G17819" s="5"/>
    </row>
    <row r="17820" spans="2:7" x14ac:dyDescent="0.3">
      <c r="B17820" s="1"/>
      <c r="C17820" s="1"/>
      <c r="G17820" s="5"/>
    </row>
    <row r="17821" spans="2:7" x14ac:dyDescent="0.3">
      <c r="B17821" s="1"/>
      <c r="C17821" s="1"/>
      <c r="G17821" s="5"/>
    </row>
    <row r="17822" spans="2:7" x14ac:dyDescent="0.3">
      <c r="B17822" s="1"/>
      <c r="C17822" s="1"/>
      <c r="G17822" s="5"/>
    </row>
    <row r="17823" spans="2:7" x14ac:dyDescent="0.3">
      <c r="B17823" s="1"/>
      <c r="C17823" s="1"/>
      <c r="G17823" s="5"/>
    </row>
    <row r="17824" spans="2:7" x14ac:dyDescent="0.3">
      <c r="B17824" s="1"/>
      <c r="C17824" s="1"/>
      <c r="G17824" s="5"/>
    </row>
    <row r="17825" spans="2:7" x14ac:dyDescent="0.3">
      <c r="B17825" s="1"/>
      <c r="C17825" s="1"/>
      <c r="G17825" s="5"/>
    </row>
    <row r="17826" spans="2:7" x14ac:dyDescent="0.3">
      <c r="B17826" s="1"/>
      <c r="C17826" s="1"/>
      <c r="G17826" s="5"/>
    </row>
    <row r="17827" spans="2:7" x14ac:dyDescent="0.3">
      <c r="B17827" s="1"/>
      <c r="C17827" s="1"/>
      <c r="G17827" s="5"/>
    </row>
    <row r="17828" spans="2:7" x14ac:dyDescent="0.3">
      <c r="B17828" s="1"/>
      <c r="C17828" s="1"/>
      <c r="G17828" s="5"/>
    </row>
    <row r="17829" spans="2:7" x14ac:dyDescent="0.3">
      <c r="B17829" s="1"/>
      <c r="C17829" s="1"/>
      <c r="G17829" s="5"/>
    </row>
    <row r="17830" spans="2:7" x14ac:dyDescent="0.3">
      <c r="B17830" s="1"/>
      <c r="C17830" s="1"/>
      <c r="G17830" s="5"/>
    </row>
    <row r="17831" spans="2:7" x14ac:dyDescent="0.3">
      <c r="B17831" s="1"/>
      <c r="C17831" s="1"/>
      <c r="G17831" s="5"/>
    </row>
    <row r="17832" spans="2:7" x14ac:dyDescent="0.3">
      <c r="B17832" s="1"/>
      <c r="C17832" s="1"/>
      <c r="G17832" s="5"/>
    </row>
    <row r="17833" spans="2:7" x14ac:dyDescent="0.3">
      <c r="B17833" s="1"/>
      <c r="C17833" s="1"/>
      <c r="G17833" s="5"/>
    </row>
    <row r="17834" spans="2:7" x14ac:dyDescent="0.3">
      <c r="B17834" s="1"/>
      <c r="C17834" s="1"/>
      <c r="G17834" s="5"/>
    </row>
    <row r="17835" spans="2:7" x14ac:dyDescent="0.3">
      <c r="B17835" s="1"/>
      <c r="C17835" s="1"/>
      <c r="G17835" s="5"/>
    </row>
    <row r="17836" spans="2:7" x14ac:dyDescent="0.3">
      <c r="B17836" s="1"/>
      <c r="C17836" s="1"/>
      <c r="G17836" s="5"/>
    </row>
    <row r="17837" spans="2:7" x14ac:dyDescent="0.3">
      <c r="B17837" s="1"/>
      <c r="C17837" s="1"/>
      <c r="G17837" s="5"/>
    </row>
    <row r="17838" spans="2:7" x14ac:dyDescent="0.3">
      <c r="B17838" s="1"/>
      <c r="C17838" s="1"/>
      <c r="G17838" s="5"/>
    </row>
    <row r="17839" spans="2:7" x14ac:dyDescent="0.3">
      <c r="B17839" s="1"/>
      <c r="C17839" s="1"/>
      <c r="G17839" s="5"/>
    </row>
    <row r="17840" spans="2:7" x14ac:dyDescent="0.3">
      <c r="B17840" s="1"/>
      <c r="C17840" s="1"/>
      <c r="G17840" s="5"/>
    </row>
    <row r="17841" spans="2:7" x14ac:dyDescent="0.3">
      <c r="B17841" s="1"/>
      <c r="C17841" s="1"/>
      <c r="G17841" s="5"/>
    </row>
    <row r="17842" spans="2:7" x14ac:dyDescent="0.3">
      <c r="B17842" s="1"/>
      <c r="C17842" s="1"/>
      <c r="G17842" s="5"/>
    </row>
    <row r="17843" spans="2:7" x14ac:dyDescent="0.3">
      <c r="B17843" s="1"/>
      <c r="C17843" s="1"/>
      <c r="G17843" s="5"/>
    </row>
    <row r="17844" spans="2:7" x14ac:dyDescent="0.3">
      <c r="B17844" s="1"/>
      <c r="C17844" s="1"/>
      <c r="G17844" s="5"/>
    </row>
    <row r="17845" spans="2:7" x14ac:dyDescent="0.3">
      <c r="B17845" s="1"/>
      <c r="C17845" s="1"/>
      <c r="G17845" s="5"/>
    </row>
    <row r="17846" spans="2:7" x14ac:dyDescent="0.3">
      <c r="B17846" s="1"/>
      <c r="C17846" s="1"/>
      <c r="G17846" s="5"/>
    </row>
    <row r="17847" spans="2:7" x14ac:dyDescent="0.3">
      <c r="B17847" s="1"/>
      <c r="C17847" s="1"/>
      <c r="G17847" s="5"/>
    </row>
    <row r="17848" spans="2:7" x14ac:dyDescent="0.3">
      <c r="B17848" s="1"/>
      <c r="C17848" s="1"/>
      <c r="G17848" s="5"/>
    </row>
    <row r="17849" spans="2:7" x14ac:dyDescent="0.3">
      <c r="B17849" s="1"/>
      <c r="C17849" s="1"/>
      <c r="G17849" s="5"/>
    </row>
    <row r="17850" spans="2:7" x14ac:dyDescent="0.3">
      <c r="B17850" s="1"/>
      <c r="C17850" s="1"/>
      <c r="G17850" s="5"/>
    </row>
    <row r="17851" spans="2:7" x14ac:dyDescent="0.3">
      <c r="B17851" s="1"/>
      <c r="C17851" s="1"/>
      <c r="G17851" s="5"/>
    </row>
    <row r="17852" spans="2:7" x14ac:dyDescent="0.3">
      <c r="B17852" s="1"/>
      <c r="C17852" s="1"/>
      <c r="G17852" s="5"/>
    </row>
    <row r="17853" spans="2:7" x14ac:dyDescent="0.3">
      <c r="B17853" s="1"/>
      <c r="C17853" s="1"/>
      <c r="G17853" s="5"/>
    </row>
    <row r="17854" spans="2:7" x14ac:dyDescent="0.3">
      <c r="B17854" s="1"/>
      <c r="C17854" s="1"/>
      <c r="G17854" s="5"/>
    </row>
    <row r="17855" spans="2:7" x14ac:dyDescent="0.3">
      <c r="B17855" s="1"/>
      <c r="C17855" s="1"/>
      <c r="G17855" s="5"/>
    </row>
    <row r="17856" spans="2:7" x14ac:dyDescent="0.3">
      <c r="B17856" s="1"/>
      <c r="C17856" s="1"/>
      <c r="G17856" s="5"/>
    </row>
    <row r="17857" spans="2:7" x14ac:dyDescent="0.3">
      <c r="B17857" s="1"/>
      <c r="C17857" s="1"/>
      <c r="G17857" s="5"/>
    </row>
    <row r="17858" spans="2:7" x14ac:dyDescent="0.3">
      <c r="B17858" s="1"/>
      <c r="C17858" s="1"/>
      <c r="G17858" s="5"/>
    </row>
    <row r="17859" spans="2:7" x14ac:dyDescent="0.3">
      <c r="B17859" s="1"/>
      <c r="C17859" s="1"/>
      <c r="G17859" s="5"/>
    </row>
    <row r="17860" spans="2:7" x14ac:dyDescent="0.3">
      <c r="B17860" s="1"/>
      <c r="C17860" s="1"/>
      <c r="G17860" s="5"/>
    </row>
    <row r="17861" spans="2:7" x14ac:dyDescent="0.3">
      <c r="B17861" s="1"/>
      <c r="C17861" s="1"/>
      <c r="G17861" s="5"/>
    </row>
    <row r="17862" spans="2:7" x14ac:dyDescent="0.3">
      <c r="B17862" s="1"/>
      <c r="C17862" s="1"/>
      <c r="G17862" s="5"/>
    </row>
    <row r="17863" spans="2:7" x14ac:dyDescent="0.3">
      <c r="B17863" s="1"/>
      <c r="C17863" s="1"/>
      <c r="G17863" s="5"/>
    </row>
    <row r="17864" spans="2:7" x14ac:dyDescent="0.3">
      <c r="B17864" s="1"/>
      <c r="C17864" s="1"/>
      <c r="G17864" s="5"/>
    </row>
    <row r="17865" spans="2:7" x14ac:dyDescent="0.3">
      <c r="B17865" s="1"/>
      <c r="C17865" s="1"/>
      <c r="G17865" s="5"/>
    </row>
    <row r="17866" spans="2:7" x14ac:dyDescent="0.3">
      <c r="B17866" s="1"/>
      <c r="C17866" s="1"/>
      <c r="G17866" s="5"/>
    </row>
    <row r="17867" spans="2:7" x14ac:dyDescent="0.3">
      <c r="B17867" s="1"/>
      <c r="C17867" s="1"/>
      <c r="G17867" s="5"/>
    </row>
    <row r="17868" spans="2:7" x14ac:dyDescent="0.3">
      <c r="B17868" s="1"/>
      <c r="C17868" s="1"/>
      <c r="G17868" s="5"/>
    </row>
    <row r="17869" spans="2:7" x14ac:dyDescent="0.3">
      <c r="B17869" s="1"/>
      <c r="C17869" s="1"/>
      <c r="G17869" s="5"/>
    </row>
    <row r="17870" spans="2:7" x14ac:dyDescent="0.3">
      <c r="B17870" s="1"/>
      <c r="C17870" s="1"/>
      <c r="G17870" s="5"/>
    </row>
    <row r="17871" spans="2:7" x14ac:dyDescent="0.3">
      <c r="B17871" s="1"/>
      <c r="C17871" s="1"/>
      <c r="G17871" s="5"/>
    </row>
    <row r="17872" spans="2:7" x14ac:dyDescent="0.3">
      <c r="B17872" s="1"/>
      <c r="C17872" s="1"/>
      <c r="G17872" s="5"/>
    </row>
    <row r="17873" spans="2:7" x14ac:dyDescent="0.3">
      <c r="B17873" s="1"/>
      <c r="C17873" s="1"/>
      <c r="G17873" s="5"/>
    </row>
    <row r="17874" spans="2:7" x14ac:dyDescent="0.3">
      <c r="B17874" s="1"/>
      <c r="C17874" s="1"/>
      <c r="G17874" s="5"/>
    </row>
    <row r="17875" spans="2:7" x14ac:dyDescent="0.3">
      <c r="B17875" s="1"/>
      <c r="C17875" s="1"/>
      <c r="G17875" s="5"/>
    </row>
    <row r="17876" spans="2:7" x14ac:dyDescent="0.3">
      <c r="B17876" s="1"/>
      <c r="C17876" s="1"/>
      <c r="G17876" s="5"/>
    </row>
    <row r="17877" spans="2:7" x14ac:dyDescent="0.3">
      <c r="B17877" s="1"/>
      <c r="C17877" s="1"/>
      <c r="G17877" s="5"/>
    </row>
    <row r="17878" spans="2:7" x14ac:dyDescent="0.3">
      <c r="B17878" s="1"/>
      <c r="C17878" s="1"/>
      <c r="G17878" s="5"/>
    </row>
    <row r="17879" spans="2:7" x14ac:dyDescent="0.3">
      <c r="B17879" s="1"/>
      <c r="C17879" s="1"/>
      <c r="G17879" s="5"/>
    </row>
    <row r="17880" spans="2:7" x14ac:dyDescent="0.3">
      <c r="B17880" s="1"/>
      <c r="C17880" s="1"/>
      <c r="G17880" s="5"/>
    </row>
    <row r="17881" spans="2:7" x14ac:dyDescent="0.3">
      <c r="B17881" s="1"/>
      <c r="C17881" s="1"/>
      <c r="G17881" s="5"/>
    </row>
    <row r="17882" spans="2:7" x14ac:dyDescent="0.3">
      <c r="B17882" s="1"/>
      <c r="C17882" s="1"/>
      <c r="G17882" s="5"/>
    </row>
    <row r="17883" spans="2:7" x14ac:dyDescent="0.3">
      <c r="B17883" s="1"/>
      <c r="C17883" s="1"/>
      <c r="G17883" s="5"/>
    </row>
    <row r="17884" spans="2:7" x14ac:dyDescent="0.3">
      <c r="B17884" s="1"/>
      <c r="C17884" s="1"/>
      <c r="G17884" s="5"/>
    </row>
    <row r="17885" spans="2:7" x14ac:dyDescent="0.3">
      <c r="B17885" s="1"/>
      <c r="C17885" s="1"/>
      <c r="G17885" s="5"/>
    </row>
    <row r="17886" spans="2:7" x14ac:dyDescent="0.3">
      <c r="B17886" s="1"/>
      <c r="C17886" s="1"/>
      <c r="G17886" s="5"/>
    </row>
    <row r="17887" spans="2:7" x14ac:dyDescent="0.3">
      <c r="B17887" s="1"/>
      <c r="C17887" s="1"/>
      <c r="G17887" s="5"/>
    </row>
    <row r="17888" spans="2:7" x14ac:dyDescent="0.3">
      <c r="B17888" s="1"/>
      <c r="C17888" s="1"/>
      <c r="G17888" s="5"/>
    </row>
    <row r="17889" spans="2:7" x14ac:dyDescent="0.3">
      <c r="B17889" s="1"/>
      <c r="C17889" s="1"/>
      <c r="G17889" s="5"/>
    </row>
    <row r="17890" spans="2:7" x14ac:dyDescent="0.3">
      <c r="B17890" s="1"/>
      <c r="C17890" s="1"/>
      <c r="G17890" s="5"/>
    </row>
    <row r="17891" spans="2:7" x14ac:dyDescent="0.3">
      <c r="B17891" s="1"/>
      <c r="C17891" s="1"/>
      <c r="G17891" s="5"/>
    </row>
    <row r="17892" spans="2:7" x14ac:dyDescent="0.3">
      <c r="B17892" s="1"/>
      <c r="C17892" s="1"/>
      <c r="G17892" s="5"/>
    </row>
    <row r="17893" spans="2:7" x14ac:dyDescent="0.3">
      <c r="B17893" s="1"/>
      <c r="C17893" s="1"/>
      <c r="G17893" s="5"/>
    </row>
    <row r="17894" spans="2:7" x14ac:dyDescent="0.3">
      <c r="B17894" s="1"/>
      <c r="C17894" s="1"/>
      <c r="G17894" s="5"/>
    </row>
    <row r="17895" spans="2:7" x14ac:dyDescent="0.3">
      <c r="B17895" s="1"/>
      <c r="C17895" s="1"/>
      <c r="G17895" s="5"/>
    </row>
    <row r="17896" spans="2:7" x14ac:dyDescent="0.3">
      <c r="B17896" s="1"/>
      <c r="C17896" s="1"/>
      <c r="G17896" s="5"/>
    </row>
    <row r="17897" spans="2:7" x14ac:dyDescent="0.3">
      <c r="B17897" s="1"/>
      <c r="C17897" s="1"/>
      <c r="G17897" s="5"/>
    </row>
    <row r="17898" spans="2:7" x14ac:dyDescent="0.3">
      <c r="B17898" s="1"/>
      <c r="C17898" s="1"/>
      <c r="G17898" s="5"/>
    </row>
    <row r="17899" spans="2:7" x14ac:dyDescent="0.3">
      <c r="B17899" s="1"/>
      <c r="C17899" s="1"/>
      <c r="G17899" s="5"/>
    </row>
    <row r="17900" spans="2:7" x14ac:dyDescent="0.3">
      <c r="B17900" s="1"/>
      <c r="C17900" s="1"/>
      <c r="G17900" s="5"/>
    </row>
    <row r="17901" spans="2:7" x14ac:dyDescent="0.3">
      <c r="B17901" s="1"/>
      <c r="C17901" s="1"/>
      <c r="G17901" s="5"/>
    </row>
    <row r="17902" spans="2:7" x14ac:dyDescent="0.3">
      <c r="B17902" s="1"/>
      <c r="C17902" s="1"/>
      <c r="G17902" s="5"/>
    </row>
    <row r="17903" spans="2:7" x14ac:dyDescent="0.3">
      <c r="B17903" s="1"/>
      <c r="C17903" s="1"/>
      <c r="G17903" s="5"/>
    </row>
    <row r="17904" spans="2:7" x14ac:dyDescent="0.3">
      <c r="B17904" s="1"/>
      <c r="C17904" s="1"/>
      <c r="G17904" s="5"/>
    </row>
    <row r="17905" spans="2:7" x14ac:dyDescent="0.3">
      <c r="B17905" s="1"/>
      <c r="C17905" s="1"/>
      <c r="G17905" s="5"/>
    </row>
    <row r="17906" spans="2:7" x14ac:dyDescent="0.3">
      <c r="B17906" s="1"/>
      <c r="C17906" s="1"/>
      <c r="G17906" s="5"/>
    </row>
    <row r="17907" spans="2:7" x14ac:dyDescent="0.3">
      <c r="B17907" s="1"/>
      <c r="C17907" s="1"/>
      <c r="G17907" s="5"/>
    </row>
    <row r="17908" spans="2:7" x14ac:dyDescent="0.3">
      <c r="B17908" s="1"/>
      <c r="C17908" s="1"/>
      <c r="G17908" s="5"/>
    </row>
    <row r="17909" spans="2:7" x14ac:dyDescent="0.3">
      <c r="B17909" s="1"/>
      <c r="C17909" s="1"/>
      <c r="G17909" s="5"/>
    </row>
    <row r="17910" spans="2:7" x14ac:dyDescent="0.3">
      <c r="B17910" s="1"/>
      <c r="C17910" s="1"/>
      <c r="G17910" s="5"/>
    </row>
    <row r="17911" spans="2:7" x14ac:dyDescent="0.3">
      <c r="B17911" s="1"/>
      <c r="C17911" s="1"/>
      <c r="G17911" s="5"/>
    </row>
    <row r="17912" spans="2:7" x14ac:dyDescent="0.3">
      <c r="B17912" s="1"/>
      <c r="C17912" s="1"/>
      <c r="G17912" s="5"/>
    </row>
    <row r="17913" spans="2:7" x14ac:dyDescent="0.3">
      <c r="B17913" s="1"/>
      <c r="C17913" s="1"/>
      <c r="G17913" s="5"/>
    </row>
    <row r="17914" spans="2:7" x14ac:dyDescent="0.3">
      <c r="B17914" s="1"/>
      <c r="C17914" s="1"/>
      <c r="G17914" s="5"/>
    </row>
    <row r="17915" spans="2:7" x14ac:dyDescent="0.3">
      <c r="B17915" s="1"/>
      <c r="C17915" s="1"/>
      <c r="G17915" s="5"/>
    </row>
    <row r="17916" spans="2:7" x14ac:dyDescent="0.3">
      <c r="B17916" s="1"/>
      <c r="C17916" s="1"/>
      <c r="G17916" s="5"/>
    </row>
    <row r="17917" spans="2:7" x14ac:dyDescent="0.3">
      <c r="B17917" s="1"/>
      <c r="C17917" s="1"/>
      <c r="G17917" s="5"/>
    </row>
    <row r="17918" spans="2:7" x14ac:dyDescent="0.3">
      <c r="B17918" s="1"/>
      <c r="C17918" s="1"/>
      <c r="G17918" s="5"/>
    </row>
    <row r="17919" spans="2:7" x14ac:dyDescent="0.3">
      <c r="B17919" s="1"/>
      <c r="C17919" s="1"/>
      <c r="G17919" s="5"/>
    </row>
    <row r="17920" spans="2:7" x14ac:dyDescent="0.3">
      <c r="B17920" s="1"/>
      <c r="C17920" s="1"/>
      <c r="G17920" s="5"/>
    </row>
    <row r="17921" spans="2:7" x14ac:dyDescent="0.3">
      <c r="B17921" s="1"/>
      <c r="C17921" s="1"/>
      <c r="G17921" s="5"/>
    </row>
    <row r="17922" spans="2:7" x14ac:dyDescent="0.3">
      <c r="B17922" s="1"/>
      <c r="C17922" s="1"/>
      <c r="G17922" s="5"/>
    </row>
    <row r="17923" spans="2:7" x14ac:dyDescent="0.3">
      <c r="B17923" s="1"/>
      <c r="C17923" s="1"/>
      <c r="G17923" s="5"/>
    </row>
    <row r="17924" spans="2:7" x14ac:dyDescent="0.3">
      <c r="B17924" s="1"/>
      <c r="C17924" s="1"/>
      <c r="G17924" s="5"/>
    </row>
    <row r="17925" spans="2:7" x14ac:dyDescent="0.3">
      <c r="B17925" s="1"/>
      <c r="C17925" s="1"/>
      <c r="G17925" s="5"/>
    </row>
    <row r="17926" spans="2:7" x14ac:dyDescent="0.3">
      <c r="B17926" s="1"/>
      <c r="C17926" s="1"/>
      <c r="G17926" s="5"/>
    </row>
    <row r="17927" spans="2:7" x14ac:dyDescent="0.3">
      <c r="B17927" s="1"/>
      <c r="C17927" s="1"/>
      <c r="G17927" s="5"/>
    </row>
    <row r="17928" spans="2:7" x14ac:dyDescent="0.3">
      <c r="B17928" s="1"/>
      <c r="C17928" s="1"/>
      <c r="G17928" s="5"/>
    </row>
    <row r="17929" spans="2:7" x14ac:dyDescent="0.3">
      <c r="B17929" s="1"/>
      <c r="C17929" s="1"/>
      <c r="G17929" s="5"/>
    </row>
    <row r="17930" spans="2:7" x14ac:dyDescent="0.3">
      <c r="B17930" s="1"/>
      <c r="C17930" s="1"/>
      <c r="G17930" s="5"/>
    </row>
    <row r="17931" spans="2:7" x14ac:dyDescent="0.3">
      <c r="B17931" s="1"/>
      <c r="C17931" s="1"/>
      <c r="G17931" s="5"/>
    </row>
    <row r="17932" spans="2:7" x14ac:dyDescent="0.3">
      <c r="B17932" s="1"/>
      <c r="C17932" s="1"/>
      <c r="G17932" s="5"/>
    </row>
    <row r="17933" spans="2:7" x14ac:dyDescent="0.3">
      <c r="B17933" s="1"/>
      <c r="C17933" s="1"/>
      <c r="G17933" s="5"/>
    </row>
    <row r="17934" spans="2:7" x14ac:dyDescent="0.3">
      <c r="B17934" s="1"/>
      <c r="C17934" s="1"/>
      <c r="G17934" s="5"/>
    </row>
    <row r="17935" spans="2:7" x14ac:dyDescent="0.3">
      <c r="B17935" s="1"/>
      <c r="C17935" s="1"/>
      <c r="G17935" s="5"/>
    </row>
    <row r="17936" spans="2:7" x14ac:dyDescent="0.3">
      <c r="B17936" s="1"/>
      <c r="C17936" s="1"/>
      <c r="G17936" s="5"/>
    </row>
    <row r="17937" spans="2:7" x14ac:dyDescent="0.3">
      <c r="B17937" s="1"/>
      <c r="C17937" s="1"/>
      <c r="G17937" s="5"/>
    </row>
    <row r="17938" spans="2:7" x14ac:dyDescent="0.3">
      <c r="B17938" s="1"/>
      <c r="C17938" s="1"/>
      <c r="G17938" s="5"/>
    </row>
    <row r="17939" spans="2:7" x14ac:dyDescent="0.3">
      <c r="B17939" s="1"/>
      <c r="C17939" s="1"/>
      <c r="G17939" s="5"/>
    </row>
    <row r="17940" spans="2:7" x14ac:dyDescent="0.3">
      <c r="B17940" s="1"/>
      <c r="C17940" s="1"/>
      <c r="G17940" s="5"/>
    </row>
    <row r="17941" spans="2:7" x14ac:dyDescent="0.3">
      <c r="B17941" s="1"/>
      <c r="C17941" s="1"/>
      <c r="G17941" s="5"/>
    </row>
    <row r="17942" spans="2:7" x14ac:dyDescent="0.3">
      <c r="B17942" s="1"/>
      <c r="C17942" s="1"/>
      <c r="G17942" s="5"/>
    </row>
    <row r="17943" spans="2:7" x14ac:dyDescent="0.3">
      <c r="B17943" s="1"/>
      <c r="C17943" s="1"/>
      <c r="G17943" s="5"/>
    </row>
    <row r="17944" spans="2:7" x14ac:dyDescent="0.3">
      <c r="B17944" s="1"/>
      <c r="C17944" s="1"/>
      <c r="G17944" s="5"/>
    </row>
    <row r="17945" spans="2:7" x14ac:dyDescent="0.3">
      <c r="B17945" s="1"/>
      <c r="C17945" s="1"/>
      <c r="G17945" s="5"/>
    </row>
    <row r="17946" spans="2:7" x14ac:dyDescent="0.3">
      <c r="B17946" s="1"/>
      <c r="C17946" s="1"/>
      <c r="G17946" s="5"/>
    </row>
    <row r="17947" spans="2:7" x14ac:dyDescent="0.3">
      <c r="B17947" s="1"/>
      <c r="C17947" s="1"/>
      <c r="G17947" s="5"/>
    </row>
    <row r="17948" spans="2:7" x14ac:dyDescent="0.3">
      <c r="B17948" s="1"/>
      <c r="C17948" s="1"/>
      <c r="G17948" s="5"/>
    </row>
    <row r="17949" spans="2:7" x14ac:dyDescent="0.3">
      <c r="B17949" s="1"/>
      <c r="C17949" s="1"/>
      <c r="G17949" s="5"/>
    </row>
    <row r="17950" spans="2:7" x14ac:dyDescent="0.3">
      <c r="B17950" s="1"/>
      <c r="C17950" s="1"/>
      <c r="G17950" s="5"/>
    </row>
    <row r="17951" spans="2:7" x14ac:dyDescent="0.3">
      <c r="B17951" s="1"/>
      <c r="C17951" s="1"/>
      <c r="G17951" s="5"/>
    </row>
    <row r="17952" spans="2:7" x14ac:dyDescent="0.3">
      <c r="B17952" s="1"/>
      <c r="C17952" s="1"/>
      <c r="G17952" s="5"/>
    </row>
    <row r="17953" spans="2:7" x14ac:dyDescent="0.3">
      <c r="B17953" s="1"/>
      <c r="C17953" s="1"/>
      <c r="G17953" s="5"/>
    </row>
    <row r="17954" spans="2:7" x14ac:dyDescent="0.3">
      <c r="B17954" s="1"/>
      <c r="C17954" s="1"/>
      <c r="G17954" s="5"/>
    </row>
    <row r="17955" spans="2:7" x14ac:dyDescent="0.3">
      <c r="B17955" s="1"/>
      <c r="C17955" s="1"/>
      <c r="G17955" s="5"/>
    </row>
    <row r="17956" spans="2:7" x14ac:dyDescent="0.3">
      <c r="B17956" s="1"/>
      <c r="C17956" s="1"/>
      <c r="G17956" s="5"/>
    </row>
    <row r="17957" spans="2:7" x14ac:dyDescent="0.3">
      <c r="B17957" s="1"/>
      <c r="C17957" s="1"/>
      <c r="G17957" s="5"/>
    </row>
    <row r="17958" spans="2:7" x14ac:dyDescent="0.3">
      <c r="B17958" s="1"/>
      <c r="C17958" s="1"/>
      <c r="G17958" s="5"/>
    </row>
    <row r="17959" spans="2:7" x14ac:dyDescent="0.3">
      <c r="B17959" s="1"/>
      <c r="C17959" s="1"/>
      <c r="G17959" s="5"/>
    </row>
    <row r="17960" spans="2:7" x14ac:dyDescent="0.3">
      <c r="B17960" s="1"/>
      <c r="C17960" s="1"/>
      <c r="G17960" s="5"/>
    </row>
    <row r="17961" spans="2:7" x14ac:dyDescent="0.3">
      <c r="B17961" s="1"/>
      <c r="C17961" s="1"/>
      <c r="G17961" s="5"/>
    </row>
    <row r="17962" spans="2:7" x14ac:dyDescent="0.3">
      <c r="B17962" s="1"/>
      <c r="C17962" s="1"/>
      <c r="G17962" s="5"/>
    </row>
    <row r="17963" spans="2:7" x14ac:dyDescent="0.3">
      <c r="B17963" s="1"/>
      <c r="C17963" s="1"/>
      <c r="G17963" s="5"/>
    </row>
    <row r="17964" spans="2:7" x14ac:dyDescent="0.3">
      <c r="B17964" s="1"/>
      <c r="C17964" s="1"/>
      <c r="G17964" s="5"/>
    </row>
    <row r="17965" spans="2:7" x14ac:dyDescent="0.3">
      <c r="B17965" s="1"/>
      <c r="C17965" s="1"/>
      <c r="G17965" s="5"/>
    </row>
    <row r="17966" spans="2:7" x14ac:dyDescent="0.3">
      <c r="B17966" s="1"/>
      <c r="C17966" s="1"/>
      <c r="G17966" s="5"/>
    </row>
    <row r="17967" spans="2:7" x14ac:dyDescent="0.3">
      <c r="B17967" s="1"/>
      <c r="C17967" s="1"/>
      <c r="G17967" s="5"/>
    </row>
    <row r="17968" spans="2:7" x14ac:dyDescent="0.3">
      <c r="B17968" s="1"/>
      <c r="C17968" s="1"/>
      <c r="G17968" s="5"/>
    </row>
    <row r="17969" spans="2:7" x14ac:dyDescent="0.3">
      <c r="B17969" s="1"/>
      <c r="C17969" s="1"/>
      <c r="G17969" s="5"/>
    </row>
    <row r="17970" spans="2:7" x14ac:dyDescent="0.3">
      <c r="B17970" s="1"/>
      <c r="C17970" s="1"/>
      <c r="G17970" s="5"/>
    </row>
    <row r="17971" spans="2:7" x14ac:dyDescent="0.3">
      <c r="B17971" s="1"/>
      <c r="C17971" s="1"/>
      <c r="G17971" s="5"/>
    </row>
    <row r="17972" spans="2:7" x14ac:dyDescent="0.3">
      <c r="B17972" s="1"/>
      <c r="C17972" s="1"/>
      <c r="G17972" s="5"/>
    </row>
    <row r="17973" spans="2:7" x14ac:dyDescent="0.3">
      <c r="B17973" s="1"/>
      <c r="C17973" s="1"/>
      <c r="G17973" s="5"/>
    </row>
    <row r="17974" spans="2:7" x14ac:dyDescent="0.3">
      <c r="B17974" s="1"/>
      <c r="C17974" s="1"/>
      <c r="G17974" s="5"/>
    </row>
    <row r="17975" spans="2:7" x14ac:dyDescent="0.3">
      <c r="B17975" s="1"/>
      <c r="C17975" s="1"/>
      <c r="G17975" s="5"/>
    </row>
    <row r="17976" spans="2:7" x14ac:dyDescent="0.3">
      <c r="B17976" s="1"/>
      <c r="C17976" s="1"/>
      <c r="G17976" s="5"/>
    </row>
    <row r="17977" spans="2:7" x14ac:dyDescent="0.3">
      <c r="B17977" s="1"/>
      <c r="C17977" s="1"/>
      <c r="G17977" s="5"/>
    </row>
    <row r="17978" spans="2:7" x14ac:dyDescent="0.3">
      <c r="B17978" s="1"/>
      <c r="C17978" s="1"/>
      <c r="G17978" s="5"/>
    </row>
    <row r="17979" spans="2:7" x14ac:dyDescent="0.3">
      <c r="B17979" s="1"/>
      <c r="C17979" s="1"/>
      <c r="G17979" s="5"/>
    </row>
    <row r="17980" spans="2:7" x14ac:dyDescent="0.3">
      <c r="B17980" s="1"/>
      <c r="C17980" s="1"/>
      <c r="G17980" s="5"/>
    </row>
    <row r="17981" spans="2:7" x14ac:dyDescent="0.3">
      <c r="B17981" s="1"/>
      <c r="C17981" s="1"/>
      <c r="G17981" s="5"/>
    </row>
    <row r="17982" spans="2:7" x14ac:dyDescent="0.3">
      <c r="B17982" s="1"/>
      <c r="C17982" s="1"/>
      <c r="G17982" s="5"/>
    </row>
    <row r="17983" spans="2:7" x14ac:dyDescent="0.3">
      <c r="B17983" s="1"/>
      <c r="C17983" s="1"/>
      <c r="G17983" s="5"/>
    </row>
    <row r="17984" spans="2:7" x14ac:dyDescent="0.3">
      <c r="B17984" s="1"/>
      <c r="C17984" s="1"/>
      <c r="G17984" s="5"/>
    </row>
    <row r="17985" spans="2:7" x14ac:dyDescent="0.3">
      <c r="B17985" s="1"/>
      <c r="C17985" s="1"/>
      <c r="G17985" s="5"/>
    </row>
    <row r="17986" spans="2:7" x14ac:dyDescent="0.3">
      <c r="B17986" s="1"/>
      <c r="C17986" s="1"/>
      <c r="G17986" s="5"/>
    </row>
    <row r="17987" spans="2:7" x14ac:dyDescent="0.3">
      <c r="B17987" s="1"/>
      <c r="C17987" s="1"/>
      <c r="G17987" s="5"/>
    </row>
    <row r="17988" spans="2:7" x14ac:dyDescent="0.3">
      <c r="B17988" s="1"/>
      <c r="C17988" s="1"/>
      <c r="G17988" s="5"/>
    </row>
    <row r="17989" spans="2:7" x14ac:dyDescent="0.3">
      <c r="B17989" s="1"/>
      <c r="C17989" s="1"/>
      <c r="G17989" s="5"/>
    </row>
    <row r="17990" spans="2:7" x14ac:dyDescent="0.3">
      <c r="B17990" s="1"/>
      <c r="C17990" s="1"/>
      <c r="G17990" s="5"/>
    </row>
    <row r="17991" spans="2:7" x14ac:dyDescent="0.3">
      <c r="B17991" s="1"/>
      <c r="C17991" s="1"/>
      <c r="G17991" s="5"/>
    </row>
    <row r="17992" spans="2:7" x14ac:dyDescent="0.3">
      <c r="B17992" s="1"/>
      <c r="C17992" s="1"/>
      <c r="G17992" s="5"/>
    </row>
    <row r="17993" spans="2:7" x14ac:dyDescent="0.3">
      <c r="B17993" s="1"/>
      <c r="C17993" s="1"/>
      <c r="G17993" s="5"/>
    </row>
    <row r="17994" spans="2:7" x14ac:dyDescent="0.3">
      <c r="B17994" s="1"/>
      <c r="C17994" s="1"/>
      <c r="G17994" s="5"/>
    </row>
    <row r="17995" spans="2:7" x14ac:dyDescent="0.3">
      <c r="B17995" s="1"/>
      <c r="C17995" s="1"/>
      <c r="G17995" s="5"/>
    </row>
    <row r="17996" spans="2:7" x14ac:dyDescent="0.3">
      <c r="B17996" s="1"/>
      <c r="C17996" s="1"/>
      <c r="G17996" s="5"/>
    </row>
    <row r="17997" spans="2:7" x14ac:dyDescent="0.3">
      <c r="B17997" s="1"/>
      <c r="C17997" s="1"/>
      <c r="G17997" s="5"/>
    </row>
    <row r="17998" spans="2:7" x14ac:dyDescent="0.3">
      <c r="B17998" s="1"/>
      <c r="C17998" s="1"/>
      <c r="G17998" s="5"/>
    </row>
    <row r="17999" spans="2:7" x14ac:dyDescent="0.3">
      <c r="B17999" s="1"/>
      <c r="C17999" s="1"/>
      <c r="G17999" s="5"/>
    </row>
    <row r="18000" spans="2:7" x14ac:dyDescent="0.3">
      <c r="B18000" s="1"/>
      <c r="C18000" s="1"/>
      <c r="G18000" s="5"/>
    </row>
    <row r="18001" spans="2:7" x14ac:dyDescent="0.3">
      <c r="B18001" s="1"/>
      <c r="C18001" s="1"/>
      <c r="G18001" s="5"/>
    </row>
    <row r="18002" spans="2:7" x14ac:dyDescent="0.3">
      <c r="B18002" s="1"/>
      <c r="C18002" s="1"/>
      <c r="G18002" s="5"/>
    </row>
    <row r="18003" spans="2:7" x14ac:dyDescent="0.3">
      <c r="B18003" s="1"/>
      <c r="C18003" s="1"/>
      <c r="G18003" s="5"/>
    </row>
    <row r="18004" spans="2:7" x14ac:dyDescent="0.3">
      <c r="B18004" s="1"/>
      <c r="C18004" s="1"/>
      <c r="G18004" s="5"/>
    </row>
    <row r="18005" spans="2:7" x14ac:dyDescent="0.3">
      <c r="B18005" s="1"/>
      <c r="C18005" s="1"/>
      <c r="G18005" s="5"/>
    </row>
    <row r="18006" spans="2:7" x14ac:dyDescent="0.3">
      <c r="B18006" s="1"/>
      <c r="C18006" s="1"/>
      <c r="G18006" s="5"/>
    </row>
    <row r="18007" spans="2:7" x14ac:dyDescent="0.3">
      <c r="B18007" s="1"/>
      <c r="C18007" s="1"/>
      <c r="G18007" s="5"/>
    </row>
    <row r="18008" spans="2:7" x14ac:dyDescent="0.3">
      <c r="B18008" s="1"/>
      <c r="C18008" s="1"/>
      <c r="G18008" s="5"/>
    </row>
    <row r="18009" spans="2:7" x14ac:dyDescent="0.3">
      <c r="B18009" s="1"/>
      <c r="C18009" s="1"/>
      <c r="G18009" s="5"/>
    </row>
    <row r="18010" spans="2:7" x14ac:dyDescent="0.3">
      <c r="B18010" s="1"/>
      <c r="C18010" s="1"/>
      <c r="G18010" s="5"/>
    </row>
    <row r="18011" spans="2:7" x14ac:dyDescent="0.3">
      <c r="B18011" s="1"/>
      <c r="C18011" s="1"/>
      <c r="G18011" s="5"/>
    </row>
    <row r="18012" spans="2:7" x14ac:dyDescent="0.3">
      <c r="B18012" s="1"/>
      <c r="C18012" s="1"/>
      <c r="G18012" s="5"/>
    </row>
    <row r="18013" spans="2:7" x14ac:dyDescent="0.3">
      <c r="B18013" s="1"/>
      <c r="C18013" s="1"/>
      <c r="G18013" s="5"/>
    </row>
    <row r="18014" spans="2:7" x14ac:dyDescent="0.3">
      <c r="B18014" s="1"/>
      <c r="C18014" s="1"/>
      <c r="G18014" s="5"/>
    </row>
    <row r="18015" spans="2:7" x14ac:dyDescent="0.3">
      <c r="B18015" s="1"/>
      <c r="C18015" s="1"/>
      <c r="G18015" s="5"/>
    </row>
    <row r="18016" spans="2:7" x14ac:dyDescent="0.3">
      <c r="B18016" s="1"/>
      <c r="C18016" s="1"/>
      <c r="G18016" s="5"/>
    </row>
    <row r="18017" spans="2:7" x14ac:dyDescent="0.3">
      <c r="B18017" s="1"/>
      <c r="C18017" s="1"/>
      <c r="G18017" s="5"/>
    </row>
    <row r="18018" spans="2:7" x14ac:dyDescent="0.3">
      <c r="B18018" s="1"/>
      <c r="C18018" s="1"/>
      <c r="G18018" s="5"/>
    </row>
    <row r="18019" spans="2:7" x14ac:dyDescent="0.3">
      <c r="B18019" s="1"/>
      <c r="C18019" s="1"/>
      <c r="G18019" s="5"/>
    </row>
    <row r="18020" spans="2:7" x14ac:dyDescent="0.3">
      <c r="B18020" s="1"/>
      <c r="C18020" s="1"/>
      <c r="G18020" s="5"/>
    </row>
    <row r="18021" spans="2:7" x14ac:dyDescent="0.3">
      <c r="B18021" s="1"/>
      <c r="C18021" s="1"/>
      <c r="G18021" s="5"/>
    </row>
    <row r="18022" spans="2:7" x14ac:dyDescent="0.3">
      <c r="B18022" s="1"/>
      <c r="C18022" s="1"/>
      <c r="G18022" s="5"/>
    </row>
    <row r="18023" spans="2:7" x14ac:dyDescent="0.3">
      <c r="B18023" s="1"/>
      <c r="C18023" s="1"/>
      <c r="G18023" s="5"/>
    </row>
    <row r="18024" spans="2:7" x14ac:dyDescent="0.3">
      <c r="B18024" s="1"/>
      <c r="C18024" s="1"/>
      <c r="G18024" s="5"/>
    </row>
    <row r="18025" spans="2:7" x14ac:dyDescent="0.3">
      <c r="B18025" s="1"/>
      <c r="C18025" s="1"/>
      <c r="G18025" s="5"/>
    </row>
    <row r="18026" spans="2:7" x14ac:dyDescent="0.3">
      <c r="B18026" s="1"/>
      <c r="C18026" s="1"/>
      <c r="G18026" s="5"/>
    </row>
    <row r="18027" spans="2:7" x14ac:dyDescent="0.3">
      <c r="B18027" s="1"/>
      <c r="C18027" s="1"/>
      <c r="G18027" s="5"/>
    </row>
    <row r="18028" spans="2:7" x14ac:dyDescent="0.3">
      <c r="B18028" s="1"/>
      <c r="C18028" s="1"/>
      <c r="G18028" s="5"/>
    </row>
    <row r="18029" spans="2:7" x14ac:dyDescent="0.3">
      <c r="B18029" s="1"/>
      <c r="C18029" s="1"/>
      <c r="G18029" s="5"/>
    </row>
    <row r="18030" spans="2:7" x14ac:dyDescent="0.3">
      <c r="B18030" s="1"/>
      <c r="C18030" s="1"/>
      <c r="G18030" s="5"/>
    </row>
    <row r="18031" spans="2:7" x14ac:dyDescent="0.3">
      <c r="B18031" s="1"/>
      <c r="C18031" s="1"/>
      <c r="G18031" s="5"/>
    </row>
    <row r="18032" spans="2:7" x14ac:dyDescent="0.3">
      <c r="B18032" s="1"/>
      <c r="C18032" s="1"/>
      <c r="G18032" s="5"/>
    </row>
    <row r="18033" spans="2:7" x14ac:dyDescent="0.3">
      <c r="B18033" s="1"/>
      <c r="C18033" s="1"/>
      <c r="G18033" s="5"/>
    </row>
    <row r="18034" spans="2:7" x14ac:dyDescent="0.3">
      <c r="B18034" s="1"/>
      <c r="C18034" s="1"/>
      <c r="G18034" s="5"/>
    </row>
    <row r="18035" spans="2:7" x14ac:dyDescent="0.3">
      <c r="B18035" s="1"/>
      <c r="C18035" s="1"/>
      <c r="G18035" s="5"/>
    </row>
    <row r="18036" spans="2:7" x14ac:dyDescent="0.3">
      <c r="B18036" s="1"/>
      <c r="C18036" s="1"/>
      <c r="G18036" s="5"/>
    </row>
    <row r="18037" spans="2:7" x14ac:dyDescent="0.3">
      <c r="B18037" s="1"/>
      <c r="C18037" s="1"/>
      <c r="G18037" s="5"/>
    </row>
    <row r="18038" spans="2:7" x14ac:dyDescent="0.3">
      <c r="B18038" s="1"/>
      <c r="C18038" s="1"/>
      <c r="G18038" s="5"/>
    </row>
    <row r="18039" spans="2:7" x14ac:dyDescent="0.3">
      <c r="B18039" s="1"/>
      <c r="C18039" s="1"/>
      <c r="G18039" s="5"/>
    </row>
    <row r="18040" spans="2:7" x14ac:dyDescent="0.3">
      <c r="B18040" s="1"/>
      <c r="C18040" s="1"/>
      <c r="G18040" s="5"/>
    </row>
    <row r="18041" spans="2:7" x14ac:dyDescent="0.3">
      <c r="B18041" s="1"/>
      <c r="C18041" s="1"/>
      <c r="G18041" s="5"/>
    </row>
    <row r="18042" spans="2:7" x14ac:dyDescent="0.3">
      <c r="B18042" s="1"/>
      <c r="C18042" s="1"/>
      <c r="G18042" s="5"/>
    </row>
    <row r="18043" spans="2:7" x14ac:dyDescent="0.3">
      <c r="B18043" s="1"/>
      <c r="C18043" s="1"/>
      <c r="G18043" s="5"/>
    </row>
    <row r="18044" spans="2:7" x14ac:dyDescent="0.3">
      <c r="B18044" s="1"/>
      <c r="C18044" s="1"/>
      <c r="G18044" s="5"/>
    </row>
    <row r="18045" spans="2:7" x14ac:dyDescent="0.3">
      <c r="B18045" s="1"/>
      <c r="C18045" s="1"/>
      <c r="G18045" s="5"/>
    </row>
    <row r="18046" spans="2:7" x14ac:dyDescent="0.3">
      <c r="B18046" s="1"/>
      <c r="C18046" s="1"/>
      <c r="G18046" s="5"/>
    </row>
    <row r="18047" spans="2:7" x14ac:dyDescent="0.3">
      <c r="B18047" s="1"/>
      <c r="C18047" s="1"/>
      <c r="G18047" s="5"/>
    </row>
    <row r="18048" spans="2:7" x14ac:dyDescent="0.3">
      <c r="B18048" s="1"/>
      <c r="C18048" s="1"/>
      <c r="G18048" s="5"/>
    </row>
    <row r="18049" spans="2:7" x14ac:dyDescent="0.3">
      <c r="B18049" s="1"/>
      <c r="C18049" s="1"/>
      <c r="G18049" s="5"/>
    </row>
    <row r="18050" spans="2:7" x14ac:dyDescent="0.3">
      <c r="B18050" s="1"/>
      <c r="C18050" s="1"/>
      <c r="G18050" s="5"/>
    </row>
    <row r="18051" spans="2:7" x14ac:dyDescent="0.3">
      <c r="B18051" s="1"/>
      <c r="C18051" s="1"/>
      <c r="G18051" s="5"/>
    </row>
    <row r="18052" spans="2:7" x14ac:dyDescent="0.3">
      <c r="B18052" s="1"/>
      <c r="C18052" s="1"/>
      <c r="G18052" s="5"/>
    </row>
    <row r="18053" spans="2:7" x14ac:dyDescent="0.3">
      <c r="B18053" s="1"/>
      <c r="C18053" s="1"/>
      <c r="G18053" s="5"/>
    </row>
    <row r="18054" spans="2:7" x14ac:dyDescent="0.3">
      <c r="B18054" s="1"/>
      <c r="C18054" s="1"/>
      <c r="G18054" s="5"/>
    </row>
    <row r="18055" spans="2:7" x14ac:dyDescent="0.3">
      <c r="B18055" s="1"/>
      <c r="C18055" s="1"/>
      <c r="G18055" s="5"/>
    </row>
    <row r="18056" spans="2:7" x14ac:dyDescent="0.3">
      <c r="B18056" s="1"/>
      <c r="C18056" s="1"/>
      <c r="G18056" s="5"/>
    </row>
    <row r="18057" spans="2:7" x14ac:dyDescent="0.3">
      <c r="B18057" s="1"/>
      <c r="C18057" s="1"/>
      <c r="G18057" s="5"/>
    </row>
    <row r="18058" spans="2:7" x14ac:dyDescent="0.3">
      <c r="B18058" s="1"/>
      <c r="C18058" s="1"/>
      <c r="G18058" s="5"/>
    </row>
    <row r="18059" spans="2:7" x14ac:dyDescent="0.3">
      <c r="B18059" s="1"/>
      <c r="C18059" s="1"/>
      <c r="G18059" s="5"/>
    </row>
    <row r="18060" spans="2:7" x14ac:dyDescent="0.3">
      <c r="B18060" s="1"/>
      <c r="C18060" s="1"/>
      <c r="G18060" s="5"/>
    </row>
    <row r="18061" spans="2:7" x14ac:dyDescent="0.3">
      <c r="B18061" s="1"/>
      <c r="C18061" s="1"/>
      <c r="G18061" s="5"/>
    </row>
    <row r="18062" spans="2:7" x14ac:dyDescent="0.3">
      <c r="B18062" s="1"/>
      <c r="C18062" s="1"/>
      <c r="G18062" s="5"/>
    </row>
    <row r="18063" spans="2:7" x14ac:dyDescent="0.3">
      <c r="B18063" s="1"/>
      <c r="C18063" s="1"/>
      <c r="G18063" s="5"/>
    </row>
    <row r="18064" spans="2:7" x14ac:dyDescent="0.3">
      <c r="B18064" s="1"/>
      <c r="C18064" s="1"/>
      <c r="G18064" s="5"/>
    </row>
    <row r="18065" spans="2:7" x14ac:dyDescent="0.3">
      <c r="B18065" s="1"/>
      <c r="C18065" s="1"/>
      <c r="G18065" s="5"/>
    </row>
    <row r="18066" spans="2:7" x14ac:dyDescent="0.3">
      <c r="B18066" s="1"/>
      <c r="C18066" s="1"/>
      <c r="G18066" s="5"/>
    </row>
    <row r="18067" spans="2:7" x14ac:dyDescent="0.3">
      <c r="B18067" s="1"/>
      <c r="C18067" s="1"/>
      <c r="G18067" s="5"/>
    </row>
    <row r="18068" spans="2:7" x14ac:dyDescent="0.3">
      <c r="B18068" s="1"/>
      <c r="C18068" s="1"/>
      <c r="G18068" s="5"/>
    </row>
    <row r="18069" spans="2:7" x14ac:dyDescent="0.3">
      <c r="B18069" s="1"/>
      <c r="C18069" s="1"/>
      <c r="G18069" s="5"/>
    </row>
    <row r="18070" spans="2:7" x14ac:dyDescent="0.3">
      <c r="B18070" s="1"/>
      <c r="C18070" s="1"/>
      <c r="G18070" s="5"/>
    </row>
    <row r="18071" spans="2:7" x14ac:dyDescent="0.3">
      <c r="B18071" s="1"/>
      <c r="C18071" s="1"/>
      <c r="G18071" s="5"/>
    </row>
    <row r="18072" spans="2:7" x14ac:dyDescent="0.3">
      <c r="B18072" s="1"/>
      <c r="C18072" s="1"/>
      <c r="G18072" s="5"/>
    </row>
    <row r="18073" spans="2:7" x14ac:dyDescent="0.3">
      <c r="B18073" s="1"/>
      <c r="C18073" s="1"/>
      <c r="G18073" s="5"/>
    </row>
    <row r="18074" spans="2:7" x14ac:dyDescent="0.3">
      <c r="B18074" s="1"/>
      <c r="C18074" s="1"/>
      <c r="G18074" s="5"/>
    </row>
    <row r="18075" spans="2:7" x14ac:dyDescent="0.3">
      <c r="B18075" s="1"/>
      <c r="C18075" s="1"/>
      <c r="G18075" s="5"/>
    </row>
    <row r="18076" spans="2:7" x14ac:dyDescent="0.3">
      <c r="B18076" s="1"/>
      <c r="C18076" s="1"/>
      <c r="G18076" s="5"/>
    </row>
    <row r="18077" spans="2:7" x14ac:dyDescent="0.3">
      <c r="B18077" s="1"/>
      <c r="C18077" s="1"/>
      <c r="G18077" s="5"/>
    </row>
    <row r="18078" spans="2:7" x14ac:dyDescent="0.3">
      <c r="B18078" s="1"/>
      <c r="C18078" s="1"/>
      <c r="G18078" s="5"/>
    </row>
    <row r="18079" spans="2:7" x14ac:dyDescent="0.3">
      <c r="B18079" s="1"/>
      <c r="C18079" s="1"/>
      <c r="G18079" s="5"/>
    </row>
    <row r="18080" spans="2:7" x14ac:dyDescent="0.3">
      <c r="B18080" s="1"/>
      <c r="C18080" s="1"/>
      <c r="G18080" s="5"/>
    </row>
    <row r="18081" spans="2:7" x14ac:dyDescent="0.3">
      <c r="B18081" s="1"/>
      <c r="C18081" s="1"/>
      <c r="G18081" s="5"/>
    </row>
    <row r="18082" spans="2:7" x14ac:dyDescent="0.3">
      <c r="B18082" s="1"/>
      <c r="C18082" s="1"/>
      <c r="G18082" s="5"/>
    </row>
    <row r="18083" spans="2:7" x14ac:dyDescent="0.3">
      <c r="B18083" s="1"/>
      <c r="C18083" s="1"/>
      <c r="G18083" s="5"/>
    </row>
    <row r="18084" spans="2:7" x14ac:dyDescent="0.3">
      <c r="B18084" s="1"/>
      <c r="C18084" s="1"/>
      <c r="G18084" s="5"/>
    </row>
    <row r="18085" spans="2:7" x14ac:dyDescent="0.3">
      <c r="B18085" s="1"/>
      <c r="C18085" s="1"/>
      <c r="G18085" s="5"/>
    </row>
    <row r="18086" spans="2:7" x14ac:dyDescent="0.3">
      <c r="B18086" s="1"/>
      <c r="C18086" s="1"/>
      <c r="G18086" s="5"/>
    </row>
    <row r="18087" spans="2:7" x14ac:dyDescent="0.3">
      <c r="B18087" s="1"/>
      <c r="C18087" s="1"/>
      <c r="G18087" s="5"/>
    </row>
    <row r="18088" spans="2:7" x14ac:dyDescent="0.3">
      <c r="B18088" s="1"/>
      <c r="C18088" s="1"/>
      <c r="G18088" s="5"/>
    </row>
    <row r="18089" spans="2:7" x14ac:dyDescent="0.3">
      <c r="B18089" s="1"/>
      <c r="C18089" s="1"/>
      <c r="G18089" s="5"/>
    </row>
    <row r="18090" spans="2:7" x14ac:dyDescent="0.3">
      <c r="B18090" s="1"/>
      <c r="C18090" s="1"/>
      <c r="G18090" s="5"/>
    </row>
    <row r="18091" spans="2:7" x14ac:dyDescent="0.3">
      <c r="B18091" s="1"/>
      <c r="C18091" s="1"/>
      <c r="G18091" s="5"/>
    </row>
    <row r="18092" spans="2:7" x14ac:dyDescent="0.3">
      <c r="B18092" s="1"/>
      <c r="C18092" s="1"/>
      <c r="G18092" s="5"/>
    </row>
    <row r="18093" spans="2:7" x14ac:dyDescent="0.3">
      <c r="B18093" s="1"/>
      <c r="C18093" s="1"/>
      <c r="G18093" s="5"/>
    </row>
    <row r="18094" spans="2:7" x14ac:dyDescent="0.3">
      <c r="B18094" s="1"/>
      <c r="C18094" s="1"/>
      <c r="G18094" s="5"/>
    </row>
    <row r="18095" spans="2:7" x14ac:dyDescent="0.3">
      <c r="B18095" s="1"/>
      <c r="C18095" s="1"/>
      <c r="G18095" s="5"/>
    </row>
    <row r="18096" spans="2:7" x14ac:dyDescent="0.3">
      <c r="B18096" s="1"/>
      <c r="C18096" s="1"/>
      <c r="G18096" s="5"/>
    </row>
    <row r="18097" spans="2:7" x14ac:dyDescent="0.3">
      <c r="B18097" s="1"/>
      <c r="C18097" s="1"/>
      <c r="G18097" s="5"/>
    </row>
    <row r="18098" spans="2:7" x14ac:dyDescent="0.3">
      <c r="B18098" s="1"/>
      <c r="C18098" s="1"/>
      <c r="G18098" s="5"/>
    </row>
    <row r="18099" spans="2:7" x14ac:dyDescent="0.3">
      <c r="B18099" s="1"/>
      <c r="C18099" s="1"/>
      <c r="G18099" s="5"/>
    </row>
    <row r="18100" spans="2:7" x14ac:dyDescent="0.3">
      <c r="B18100" s="1"/>
      <c r="C18100" s="1"/>
      <c r="G18100" s="5"/>
    </row>
    <row r="18101" spans="2:7" x14ac:dyDescent="0.3">
      <c r="B18101" s="1"/>
      <c r="C18101" s="1"/>
      <c r="G18101" s="5"/>
    </row>
    <row r="18102" spans="2:7" x14ac:dyDescent="0.3">
      <c r="B18102" s="1"/>
      <c r="C18102" s="1"/>
      <c r="G18102" s="5"/>
    </row>
    <row r="18103" spans="2:7" x14ac:dyDescent="0.3">
      <c r="B18103" s="1"/>
      <c r="C18103" s="1"/>
      <c r="G18103" s="5"/>
    </row>
    <row r="18104" spans="2:7" x14ac:dyDescent="0.3">
      <c r="B18104" s="1"/>
      <c r="C18104" s="1"/>
      <c r="G18104" s="5"/>
    </row>
    <row r="18105" spans="2:7" x14ac:dyDescent="0.3">
      <c r="B18105" s="1"/>
      <c r="C18105" s="1"/>
      <c r="G18105" s="5"/>
    </row>
    <row r="18106" spans="2:7" x14ac:dyDescent="0.3">
      <c r="B18106" s="1"/>
      <c r="C18106" s="1"/>
      <c r="G18106" s="5"/>
    </row>
    <row r="18107" spans="2:7" x14ac:dyDescent="0.3">
      <c r="B18107" s="1"/>
      <c r="C18107" s="1"/>
      <c r="G18107" s="5"/>
    </row>
    <row r="18108" spans="2:7" x14ac:dyDescent="0.3">
      <c r="B18108" s="1"/>
      <c r="C18108" s="1"/>
      <c r="G18108" s="5"/>
    </row>
    <row r="18109" spans="2:7" x14ac:dyDescent="0.3">
      <c r="B18109" s="1"/>
      <c r="C18109" s="1"/>
      <c r="G18109" s="5"/>
    </row>
    <row r="18110" spans="2:7" x14ac:dyDescent="0.3">
      <c r="B18110" s="1"/>
      <c r="C18110" s="1"/>
      <c r="G18110" s="5"/>
    </row>
    <row r="18111" spans="2:7" x14ac:dyDescent="0.3">
      <c r="B18111" s="1"/>
      <c r="C18111" s="1"/>
      <c r="G18111" s="5"/>
    </row>
    <row r="18112" spans="2:7" x14ac:dyDescent="0.3">
      <c r="B18112" s="1"/>
      <c r="C18112" s="1"/>
      <c r="G18112" s="5"/>
    </row>
    <row r="18113" spans="2:7" x14ac:dyDescent="0.3">
      <c r="B18113" s="1"/>
      <c r="C18113" s="1"/>
      <c r="G18113" s="5"/>
    </row>
    <row r="18114" spans="2:7" x14ac:dyDescent="0.3">
      <c r="B18114" s="1"/>
      <c r="C18114" s="1"/>
      <c r="G18114" s="5"/>
    </row>
    <row r="18115" spans="2:7" x14ac:dyDescent="0.3">
      <c r="B18115" s="1"/>
      <c r="C18115" s="1"/>
      <c r="G18115" s="5"/>
    </row>
    <row r="18116" spans="2:7" x14ac:dyDescent="0.3">
      <c r="B18116" s="1"/>
      <c r="C18116" s="1"/>
      <c r="G18116" s="5"/>
    </row>
    <row r="18117" spans="2:7" x14ac:dyDescent="0.3">
      <c r="B18117" s="1"/>
      <c r="C18117" s="1"/>
      <c r="G18117" s="5"/>
    </row>
    <row r="18118" spans="2:7" x14ac:dyDescent="0.3">
      <c r="B18118" s="1"/>
      <c r="C18118" s="1"/>
      <c r="G18118" s="5"/>
    </row>
    <row r="18119" spans="2:7" x14ac:dyDescent="0.3">
      <c r="B18119" s="1"/>
      <c r="C18119" s="1"/>
      <c r="G18119" s="5"/>
    </row>
    <row r="18120" spans="2:7" x14ac:dyDescent="0.3">
      <c r="B18120" s="1"/>
      <c r="C18120" s="1"/>
      <c r="G18120" s="5"/>
    </row>
    <row r="18121" spans="2:7" x14ac:dyDescent="0.3">
      <c r="B18121" s="1"/>
      <c r="C18121" s="1"/>
      <c r="G18121" s="5"/>
    </row>
    <row r="18122" spans="2:7" x14ac:dyDescent="0.3">
      <c r="B18122" s="1"/>
      <c r="C18122" s="1"/>
      <c r="G18122" s="5"/>
    </row>
    <row r="18123" spans="2:7" x14ac:dyDescent="0.3">
      <c r="B18123" s="1"/>
      <c r="C18123" s="1"/>
      <c r="G18123" s="5"/>
    </row>
    <row r="18124" spans="2:7" x14ac:dyDescent="0.3">
      <c r="B18124" s="1"/>
      <c r="C18124" s="1"/>
      <c r="G18124" s="5"/>
    </row>
    <row r="18125" spans="2:7" x14ac:dyDescent="0.3">
      <c r="B18125" s="1"/>
      <c r="C18125" s="1"/>
      <c r="G18125" s="5"/>
    </row>
    <row r="18126" spans="2:7" x14ac:dyDescent="0.3">
      <c r="B18126" s="1"/>
      <c r="C18126" s="1"/>
      <c r="G18126" s="5"/>
    </row>
    <row r="18127" spans="2:7" x14ac:dyDescent="0.3">
      <c r="B18127" s="1"/>
      <c r="C18127" s="1"/>
      <c r="G18127" s="5"/>
    </row>
    <row r="18128" spans="2:7" x14ac:dyDescent="0.3">
      <c r="B18128" s="1"/>
      <c r="C18128" s="1"/>
      <c r="G18128" s="5"/>
    </row>
    <row r="18129" spans="2:7" x14ac:dyDescent="0.3">
      <c r="B18129" s="1"/>
      <c r="C18129" s="1"/>
      <c r="G18129" s="5"/>
    </row>
    <row r="18130" spans="2:7" x14ac:dyDescent="0.3">
      <c r="B18130" s="1"/>
      <c r="C18130" s="1"/>
      <c r="G18130" s="5"/>
    </row>
    <row r="18131" spans="2:7" x14ac:dyDescent="0.3">
      <c r="B18131" s="1"/>
      <c r="C18131" s="1"/>
      <c r="G18131" s="5"/>
    </row>
    <row r="18132" spans="2:7" x14ac:dyDescent="0.3">
      <c r="B18132" s="1"/>
      <c r="C18132" s="1"/>
      <c r="G18132" s="5"/>
    </row>
    <row r="18133" spans="2:7" x14ac:dyDescent="0.3">
      <c r="B18133" s="1"/>
      <c r="C18133" s="1"/>
      <c r="G18133" s="5"/>
    </row>
    <row r="18134" spans="2:7" x14ac:dyDescent="0.3">
      <c r="B18134" s="1"/>
      <c r="C18134" s="1"/>
      <c r="G18134" s="5"/>
    </row>
    <row r="18135" spans="2:7" x14ac:dyDescent="0.3">
      <c r="B18135" s="1"/>
      <c r="C18135" s="1"/>
      <c r="G18135" s="5"/>
    </row>
    <row r="18136" spans="2:7" x14ac:dyDescent="0.3">
      <c r="B18136" s="1"/>
      <c r="C18136" s="1"/>
      <c r="G18136" s="5"/>
    </row>
    <row r="18137" spans="2:7" x14ac:dyDescent="0.3">
      <c r="B18137" s="1"/>
      <c r="C18137" s="1"/>
      <c r="G18137" s="5"/>
    </row>
    <row r="18138" spans="2:7" x14ac:dyDescent="0.3">
      <c r="B18138" s="1"/>
      <c r="C18138" s="1"/>
      <c r="G18138" s="5"/>
    </row>
    <row r="18139" spans="2:7" x14ac:dyDescent="0.3">
      <c r="B18139" s="1"/>
      <c r="C18139" s="1"/>
      <c r="G18139" s="5"/>
    </row>
    <row r="18140" spans="2:7" x14ac:dyDescent="0.3">
      <c r="B18140" s="1"/>
      <c r="C18140" s="1"/>
      <c r="G18140" s="5"/>
    </row>
    <row r="18141" spans="2:7" x14ac:dyDescent="0.3">
      <c r="B18141" s="1"/>
      <c r="C18141" s="1"/>
      <c r="G18141" s="5"/>
    </row>
    <row r="18142" spans="2:7" x14ac:dyDescent="0.3">
      <c r="B18142" s="1"/>
      <c r="C18142" s="1"/>
      <c r="G18142" s="5"/>
    </row>
    <row r="18143" spans="2:7" x14ac:dyDescent="0.3">
      <c r="B18143" s="1"/>
      <c r="C18143" s="1"/>
      <c r="G18143" s="5"/>
    </row>
    <row r="18144" spans="2:7" x14ac:dyDescent="0.3">
      <c r="B18144" s="1"/>
      <c r="C18144" s="1"/>
      <c r="G18144" s="5"/>
    </row>
    <row r="18145" spans="2:7" x14ac:dyDescent="0.3">
      <c r="B18145" s="1"/>
      <c r="C18145" s="1"/>
      <c r="G18145" s="5"/>
    </row>
    <row r="18146" spans="2:7" x14ac:dyDescent="0.3">
      <c r="B18146" s="1"/>
      <c r="C18146" s="1"/>
      <c r="G18146" s="5"/>
    </row>
    <row r="18147" spans="2:7" x14ac:dyDescent="0.3">
      <c r="B18147" s="1"/>
      <c r="C18147" s="1"/>
      <c r="G18147" s="5"/>
    </row>
    <row r="18148" spans="2:7" x14ac:dyDescent="0.3">
      <c r="B18148" s="1"/>
      <c r="C18148" s="1"/>
      <c r="G18148" s="5"/>
    </row>
    <row r="18149" spans="2:7" x14ac:dyDescent="0.3">
      <c r="B18149" s="1"/>
      <c r="C18149" s="1"/>
      <c r="G18149" s="5"/>
    </row>
    <row r="18150" spans="2:7" x14ac:dyDescent="0.3">
      <c r="B18150" s="1"/>
      <c r="C18150" s="1"/>
      <c r="G18150" s="5"/>
    </row>
    <row r="18151" spans="2:7" x14ac:dyDescent="0.3">
      <c r="B18151" s="1"/>
      <c r="C18151" s="1"/>
      <c r="G18151" s="5"/>
    </row>
    <row r="18152" spans="2:7" x14ac:dyDescent="0.3">
      <c r="B18152" s="1"/>
      <c r="C18152" s="1"/>
      <c r="G18152" s="5"/>
    </row>
    <row r="18153" spans="2:7" x14ac:dyDescent="0.3">
      <c r="B18153" s="1"/>
      <c r="C18153" s="1"/>
      <c r="G18153" s="5"/>
    </row>
    <row r="18154" spans="2:7" x14ac:dyDescent="0.3">
      <c r="B18154" s="1"/>
      <c r="C18154" s="1"/>
      <c r="G18154" s="5"/>
    </row>
    <row r="18155" spans="2:7" x14ac:dyDescent="0.3">
      <c r="B18155" s="1"/>
      <c r="C18155" s="1"/>
      <c r="G18155" s="5"/>
    </row>
    <row r="18156" spans="2:7" x14ac:dyDescent="0.3">
      <c r="B18156" s="1"/>
      <c r="C18156" s="1"/>
      <c r="G18156" s="5"/>
    </row>
    <row r="18157" spans="2:7" x14ac:dyDescent="0.3">
      <c r="B18157" s="1"/>
      <c r="C18157" s="1"/>
      <c r="G18157" s="5"/>
    </row>
    <row r="18158" spans="2:7" x14ac:dyDescent="0.3">
      <c r="B18158" s="1"/>
      <c r="C18158" s="1"/>
      <c r="G18158" s="5"/>
    </row>
    <row r="18159" spans="2:7" x14ac:dyDescent="0.3">
      <c r="B18159" s="1"/>
      <c r="C18159" s="1"/>
      <c r="G18159" s="5"/>
    </row>
    <row r="18160" spans="2:7" x14ac:dyDescent="0.3">
      <c r="B18160" s="1"/>
      <c r="C18160" s="1"/>
      <c r="G18160" s="5"/>
    </row>
    <row r="18161" spans="2:7" x14ac:dyDescent="0.3">
      <c r="B18161" s="1"/>
      <c r="C18161" s="1"/>
      <c r="G18161" s="5"/>
    </row>
    <row r="18162" spans="2:7" x14ac:dyDescent="0.3">
      <c r="B18162" s="1"/>
      <c r="C18162" s="1"/>
      <c r="G18162" s="5"/>
    </row>
    <row r="18163" spans="2:7" x14ac:dyDescent="0.3">
      <c r="B18163" s="1"/>
      <c r="C18163" s="1"/>
      <c r="G18163" s="5"/>
    </row>
    <row r="18164" spans="2:7" x14ac:dyDescent="0.3">
      <c r="B18164" s="1"/>
      <c r="C18164" s="1"/>
      <c r="G18164" s="5"/>
    </row>
    <row r="18165" spans="2:7" x14ac:dyDescent="0.3">
      <c r="B18165" s="1"/>
      <c r="C18165" s="1"/>
      <c r="G18165" s="5"/>
    </row>
    <row r="18166" spans="2:7" x14ac:dyDescent="0.3">
      <c r="B18166" s="1"/>
      <c r="C18166" s="1"/>
      <c r="G18166" s="5"/>
    </row>
    <row r="18167" spans="2:7" x14ac:dyDescent="0.3">
      <c r="B18167" s="1"/>
      <c r="C18167" s="1"/>
      <c r="G18167" s="5"/>
    </row>
    <row r="18168" spans="2:7" x14ac:dyDescent="0.3">
      <c r="B18168" s="1"/>
      <c r="C18168" s="1"/>
      <c r="G18168" s="5"/>
    </row>
    <row r="18169" spans="2:7" x14ac:dyDescent="0.3">
      <c r="B18169" s="1"/>
      <c r="C18169" s="1"/>
      <c r="G18169" s="5"/>
    </row>
    <row r="18170" spans="2:7" x14ac:dyDescent="0.3">
      <c r="B18170" s="1"/>
      <c r="C18170" s="1"/>
      <c r="G18170" s="5"/>
    </row>
    <row r="18171" spans="2:7" x14ac:dyDescent="0.3">
      <c r="B18171" s="1"/>
      <c r="C18171" s="1"/>
      <c r="G18171" s="5"/>
    </row>
    <row r="18172" spans="2:7" x14ac:dyDescent="0.3">
      <c r="B18172" s="1"/>
      <c r="C18172" s="1"/>
      <c r="G18172" s="5"/>
    </row>
    <row r="18173" spans="2:7" x14ac:dyDescent="0.3">
      <c r="B18173" s="1"/>
      <c r="C18173" s="1"/>
      <c r="G18173" s="5"/>
    </row>
    <row r="18174" spans="2:7" x14ac:dyDescent="0.3">
      <c r="B18174" s="1"/>
      <c r="C18174" s="1"/>
      <c r="G18174" s="5"/>
    </row>
    <row r="18175" spans="2:7" x14ac:dyDescent="0.3">
      <c r="B18175" s="1"/>
      <c r="C18175" s="1"/>
      <c r="G18175" s="5"/>
    </row>
    <row r="18176" spans="2:7" x14ac:dyDescent="0.3">
      <c r="B18176" s="1"/>
      <c r="C18176" s="1"/>
      <c r="G18176" s="5"/>
    </row>
    <row r="18177" spans="2:7" x14ac:dyDescent="0.3">
      <c r="B18177" s="1"/>
      <c r="C18177" s="1"/>
      <c r="G18177" s="5"/>
    </row>
    <row r="18178" spans="2:7" x14ac:dyDescent="0.3">
      <c r="B18178" s="1"/>
      <c r="C18178" s="1"/>
      <c r="G18178" s="5"/>
    </row>
    <row r="18179" spans="2:7" x14ac:dyDescent="0.3">
      <c r="B18179" s="1"/>
      <c r="C18179" s="1"/>
      <c r="G18179" s="5"/>
    </row>
    <row r="18180" spans="2:7" x14ac:dyDescent="0.3">
      <c r="B18180" s="1"/>
      <c r="C18180" s="1"/>
      <c r="G18180" s="5"/>
    </row>
    <row r="18181" spans="2:7" x14ac:dyDescent="0.3">
      <c r="B18181" s="1"/>
      <c r="C18181" s="1"/>
      <c r="G18181" s="5"/>
    </row>
    <row r="18182" spans="2:7" x14ac:dyDescent="0.3">
      <c r="B18182" s="1"/>
      <c r="C18182" s="1"/>
      <c r="G18182" s="5"/>
    </row>
    <row r="18183" spans="2:7" x14ac:dyDescent="0.3">
      <c r="B18183" s="1"/>
      <c r="C18183" s="1"/>
      <c r="G18183" s="5"/>
    </row>
    <row r="18184" spans="2:7" x14ac:dyDescent="0.3">
      <c r="B18184" s="1"/>
      <c r="C18184" s="1"/>
      <c r="G18184" s="5"/>
    </row>
    <row r="18185" spans="2:7" x14ac:dyDescent="0.3">
      <c r="B18185" s="1"/>
      <c r="C18185" s="1"/>
      <c r="G18185" s="5"/>
    </row>
    <row r="18186" spans="2:7" x14ac:dyDescent="0.3">
      <c r="B18186" s="1"/>
      <c r="C18186" s="1"/>
      <c r="G18186" s="5"/>
    </row>
    <row r="18187" spans="2:7" x14ac:dyDescent="0.3">
      <c r="B18187" s="1"/>
      <c r="C18187" s="1"/>
      <c r="G18187" s="5"/>
    </row>
    <row r="18188" spans="2:7" x14ac:dyDescent="0.3">
      <c r="B18188" s="1"/>
      <c r="C18188" s="1"/>
      <c r="G18188" s="5"/>
    </row>
    <row r="18189" spans="2:7" x14ac:dyDescent="0.3">
      <c r="B18189" s="1"/>
      <c r="C18189" s="1"/>
      <c r="G18189" s="5"/>
    </row>
    <row r="18190" spans="2:7" x14ac:dyDescent="0.3">
      <c r="B18190" s="1"/>
      <c r="C18190" s="1"/>
      <c r="G18190" s="5"/>
    </row>
    <row r="18191" spans="2:7" x14ac:dyDescent="0.3">
      <c r="B18191" s="1"/>
      <c r="C18191" s="1"/>
      <c r="G18191" s="5"/>
    </row>
    <row r="18192" spans="2:7" x14ac:dyDescent="0.3">
      <c r="B18192" s="1"/>
      <c r="C18192" s="1"/>
      <c r="G18192" s="5"/>
    </row>
    <row r="18193" spans="2:7" x14ac:dyDescent="0.3">
      <c r="B18193" s="1"/>
      <c r="C18193" s="1"/>
      <c r="G18193" s="5"/>
    </row>
    <row r="18194" spans="2:7" x14ac:dyDescent="0.3">
      <c r="B18194" s="1"/>
      <c r="C18194" s="1"/>
      <c r="G18194" s="5"/>
    </row>
    <row r="18195" spans="2:7" x14ac:dyDescent="0.3">
      <c r="B18195" s="1"/>
      <c r="C18195" s="1"/>
      <c r="G18195" s="5"/>
    </row>
    <row r="18196" spans="2:7" x14ac:dyDescent="0.3">
      <c r="B18196" s="1"/>
      <c r="C18196" s="1"/>
      <c r="G18196" s="5"/>
    </row>
    <row r="18197" spans="2:7" x14ac:dyDescent="0.3">
      <c r="B18197" s="1"/>
      <c r="C18197" s="1"/>
      <c r="G18197" s="5"/>
    </row>
    <row r="18198" spans="2:7" x14ac:dyDescent="0.3">
      <c r="B18198" s="1"/>
      <c r="C18198" s="1"/>
      <c r="G18198" s="5"/>
    </row>
    <row r="18199" spans="2:7" x14ac:dyDescent="0.3">
      <c r="B18199" s="1"/>
      <c r="C18199" s="1"/>
      <c r="G18199" s="5"/>
    </row>
    <row r="18200" spans="2:7" x14ac:dyDescent="0.3">
      <c r="B18200" s="1"/>
      <c r="C18200" s="1"/>
      <c r="G18200" s="5"/>
    </row>
    <row r="18201" spans="2:7" x14ac:dyDescent="0.3">
      <c r="B18201" s="1"/>
      <c r="C18201" s="1"/>
      <c r="G18201" s="5"/>
    </row>
    <row r="18202" spans="2:7" x14ac:dyDescent="0.3">
      <c r="B18202" s="1"/>
      <c r="C18202" s="1"/>
      <c r="G18202" s="5"/>
    </row>
    <row r="18203" spans="2:7" x14ac:dyDescent="0.3">
      <c r="B18203" s="1"/>
      <c r="C18203" s="1"/>
      <c r="G18203" s="5"/>
    </row>
    <row r="18204" spans="2:7" x14ac:dyDescent="0.3">
      <c r="B18204" s="1"/>
      <c r="C18204" s="1"/>
      <c r="G18204" s="5"/>
    </row>
    <row r="18205" spans="2:7" x14ac:dyDescent="0.3">
      <c r="B18205" s="1"/>
      <c r="C18205" s="1"/>
      <c r="G18205" s="5"/>
    </row>
    <row r="18206" spans="2:7" x14ac:dyDescent="0.3">
      <c r="B18206" s="1"/>
      <c r="C18206" s="1"/>
      <c r="G18206" s="5"/>
    </row>
    <row r="18207" spans="2:7" x14ac:dyDescent="0.3">
      <c r="B18207" s="1"/>
      <c r="C18207" s="1"/>
      <c r="G18207" s="5"/>
    </row>
    <row r="18208" spans="2:7" x14ac:dyDescent="0.3">
      <c r="B18208" s="1"/>
      <c r="C18208" s="1"/>
      <c r="G18208" s="5"/>
    </row>
    <row r="18209" spans="2:7" x14ac:dyDescent="0.3">
      <c r="B18209" s="1"/>
      <c r="C18209" s="1"/>
      <c r="G18209" s="5"/>
    </row>
    <row r="18210" spans="2:7" x14ac:dyDescent="0.3">
      <c r="B18210" s="1"/>
      <c r="C18210" s="1"/>
      <c r="G18210" s="5"/>
    </row>
    <row r="18211" spans="2:7" x14ac:dyDescent="0.3">
      <c r="B18211" s="1"/>
      <c r="C18211" s="1"/>
      <c r="G18211" s="5"/>
    </row>
    <row r="18212" spans="2:7" x14ac:dyDescent="0.3">
      <c r="B18212" s="1"/>
      <c r="C18212" s="1"/>
      <c r="G18212" s="5"/>
    </row>
    <row r="18213" spans="2:7" x14ac:dyDescent="0.3">
      <c r="B18213" s="1"/>
      <c r="C18213" s="1"/>
      <c r="G18213" s="5"/>
    </row>
    <row r="18214" spans="2:7" x14ac:dyDescent="0.3">
      <c r="B18214" s="1"/>
      <c r="C18214" s="1"/>
      <c r="G18214" s="5"/>
    </row>
    <row r="18215" spans="2:7" x14ac:dyDescent="0.3">
      <c r="B18215" s="1"/>
      <c r="C18215" s="1"/>
      <c r="G18215" s="5"/>
    </row>
    <row r="18216" spans="2:7" x14ac:dyDescent="0.3">
      <c r="B18216" s="1"/>
      <c r="C18216" s="1"/>
      <c r="G18216" s="5"/>
    </row>
    <row r="18217" spans="2:7" x14ac:dyDescent="0.3">
      <c r="B18217" s="1"/>
      <c r="C18217" s="1"/>
      <c r="G18217" s="5"/>
    </row>
    <row r="18218" spans="2:7" x14ac:dyDescent="0.3">
      <c r="B18218" s="1"/>
      <c r="C18218" s="1"/>
      <c r="G18218" s="5"/>
    </row>
    <row r="18219" spans="2:7" x14ac:dyDescent="0.3">
      <c r="B18219" s="1"/>
      <c r="C18219" s="1"/>
      <c r="G18219" s="5"/>
    </row>
    <row r="18220" spans="2:7" x14ac:dyDescent="0.3">
      <c r="B18220" s="1"/>
      <c r="C18220" s="1"/>
      <c r="G18220" s="5"/>
    </row>
    <row r="18221" spans="2:7" x14ac:dyDescent="0.3">
      <c r="B18221" s="1"/>
      <c r="C18221" s="1"/>
      <c r="G18221" s="5"/>
    </row>
    <row r="18222" spans="2:7" x14ac:dyDescent="0.3">
      <c r="B18222" s="1"/>
      <c r="C18222" s="1"/>
      <c r="G18222" s="5"/>
    </row>
    <row r="18223" spans="2:7" x14ac:dyDescent="0.3">
      <c r="B18223" s="1"/>
      <c r="C18223" s="1"/>
      <c r="G18223" s="5"/>
    </row>
    <row r="18224" spans="2:7" x14ac:dyDescent="0.3">
      <c r="B18224" s="1"/>
      <c r="C18224" s="1"/>
      <c r="G18224" s="5"/>
    </row>
    <row r="18225" spans="2:7" x14ac:dyDescent="0.3">
      <c r="B18225" s="1"/>
      <c r="C18225" s="1"/>
      <c r="G18225" s="5"/>
    </row>
    <row r="18226" spans="2:7" x14ac:dyDescent="0.3">
      <c r="B18226" s="1"/>
      <c r="C18226" s="1"/>
      <c r="G18226" s="5"/>
    </row>
    <row r="18227" spans="2:7" x14ac:dyDescent="0.3">
      <c r="B18227" s="1"/>
      <c r="C18227" s="1"/>
      <c r="G18227" s="5"/>
    </row>
    <row r="18228" spans="2:7" x14ac:dyDescent="0.3">
      <c r="B18228" s="1"/>
      <c r="C18228" s="1"/>
      <c r="G18228" s="5"/>
    </row>
    <row r="18229" spans="2:7" x14ac:dyDescent="0.3">
      <c r="B18229" s="1"/>
      <c r="C18229" s="1"/>
      <c r="G18229" s="5"/>
    </row>
    <row r="18230" spans="2:7" x14ac:dyDescent="0.3">
      <c r="B18230" s="1"/>
      <c r="C18230" s="1"/>
      <c r="G18230" s="5"/>
    </row>
    <row r="18231" spans="2:7" x14ac:dyDescent="0.3">
      <c r="B18231" s="1"/>
      <c r="C18231" s="1"/>
      <c r="G18231" s="5"/>
    </row>
    <row r="18232" spans="2:7" x14ac:dyDescent="0.3">
      <c r="B18232" s="1"/>
      <c r="C18232" s="1"/>
      <c r="G18232" s="5"/>
    </row>
    <row r="18233" spans="2:7" x14ac:dyDescent="0.3">
      <c r="B18233" s="1"/>
      <c r="C18233" s="1"/>
      <c r="G18233" s="5"/>
    </row>
    <row r="18234" spans="2:7" x14ac:dyDescent="0.3">
      <c r="B18234" s="1"/>
      <c r="C18234" s="1"/>
      <c r="G18234" s="5"/>
    </row>
    <row r="18235" spans="2:7" x14ac:dyDescent="0.3">
      <c r="B18235" s="1"/>
      <c r="C18235" s="1"/>
      <c r="G18235" s="5"/>
    </row>
    <row r="18236" spans="2:7" x14ac:dyDescent="0.3">
      <c r="B18236" s="1"/>
      <c r="C18236" s="1"/>
      <c r="G18236" s="5"/>
    </row>
    <row r="18237" spans="2:7" x14ac:dyDescent="0.3">
      <c r="B18237" s="1"/>
      <c r="C18237" s="1"/>
      <c r="G18237" s="5"/>
    </row>
    <row r="18238" spans="2:7" x14ac:dyDescent="0.3">
      <c r="B18238" s="1"/>
      <c r="C18238" s="1"/>
      <c r="G18238" s="5"/>
    </row>
    <row r="18239" spans="2:7" x14ac:dyDescent="0.3">
      <c r="B18239" s="1"/>
      <c r="C18239" s="1"/>
      <c r="G18239" s="5"/>
    </row>
    <row r="18240" spans="2:7" x14ac:dyDescent="0.3">
      <c r="B18240" s="1"/>
      <c r="C18240" s="1"/>
      <c r="G18240" s="5"/>
    </row>
    <row r="18241" spans="2:7" x14ac:dyDescent="0.3">
      <c r="B18241" s="1"/>
      <c r="C18241" s="1"/>
      <c r="G18241" s="5"/>
    </row>
    <row r="18242" spans="2:7" x14ac:dyDescent="0.3">
      <c r="B18242" s="1"/>
      <c r="C18242" s="1"/>
      <c r="G18242" s="5"/>
    </row>
    <row r="18243" spans="2:7" x14ac:dyDescent="0.3">
      <c r="B18243" s="1"/>
      <c r="C18243" s="1"/>
      <c r="G18243" s="5"/>
    </row>
    <row r="18244" spans="2:7" x14ac:dyDescent="0.3">
      <c r="B18244" s="1"/>
      <c r="C18244" s="1"/>
      <c r="G18244" s="5"/>
    </row>
    <row r="18245" spans="2:7" x14ac:dyDescent="0.3">
      <c r="B18245" s="1"/>
      <c r="C18245" s="1"/>
      <c r="G18245" s="5"/>
    </row>
    <row r="18246" spans="2:7" x14ac:dyDescent="0.3">
      <c r="B18246" s="1"/>
      <c r="C18246" s="1"/>
      <c r="G18246" s="5"/>
    </row>
    <row r="18247" spans="2:7" x14ac:dyDescent="0.3">
      <c r="B18247" s="1"/>
      <c r="C18247" s="1"/>
      <c r="G18247" s="5"/>
    </row>
    <row r="18248" spans="2:7" x14ac:dyDescent="0.3">
      <c r="B18248" s="1"/>
      <c r="C18248" s="1"/>
      <c r="G18248" s="5"/>
    </row>
    <row r="18249" spans="2:7" x14ac:dyDescent="0.3">
      <c r="B18249" s="1"/>
      <c r="C18249" s="1"/>
      <c r="G18249" s="5"/>
    </row>
    <row r="18250" spans="2:7" x14ac:dyDescent="0.3">
      <c r="B18250" s="1"/>
      <c r="C18250" s="1"/>
      <c r="G18250" s="5"/>
    </row>
    <row r="18251" spans="2:7" x14ac:dyDescent="0.3">
      <c r="B18251" s="1"/>
      <c r="C18251" s="1"/>
      <c r="G18251" s="5"/>
    </row>
    <row r="18252" spans="2:7" x14ac:dyDescent="0.3">
      <c r="B18252" s="1"/>
      <c r="C18252" s="1"/>
      <c r="G18252" s="5"/>
    </row>
    <row r="18253" spans="2:7" x14ac:dyDescent="0.3">
      <c r="B18253" s="1"/>
      <c r="C18253" s="1"/>
      <c r="G18253" s="5"/>
    </row>
    <row r="18254" spans="2:7" x14ac:dyDescent="0.3">
      <c r="B18254" s="1"/>
      <c r="C18254" s="1"/>
      <c r="G18254" s="5"/>
    </row>
    <row r="18255" spans="2:7" x14ac:dyDescent="0.3">
      <c r="B18255" s="1"/>
      <c r="C18255" s="1"/>
      <c r="G18255" s="5"/>
    </row>
    <row r="18256" spans="2:7" x14ac:dyDescent="0.3">
      <c r="B18256" s="1"/>
      <c r="C18256" s="1"/>
      <c r="G18256" s="5"/>
    </row>
    <row r="18257" spans="2:7" x14ac:dyDescent="0.3">
      <c r="B18257" s="1"/>
      <c r="C18257" s="1"/>
      <c r="G18257" s="5"/>
    </row>
    <row r="18258" spans="2:7" x14ac:dyDescent="0.3">
      <c r="B18258" s="1"/>
      <c r="C18258" s="1"/>
      <c r="G18258" s="5"/>
    </row>
    <row r="18259" spans="2:7" x14ac:dyDescent="0.3">
      <c r="B18259" s="1"/>
      <c r="C18259" s="1"/>
      <c r="G18259" s="5"/>
    </row>
    <row r="18260" spans="2:7" x14ac:dyDescent="0.3">
      <c r="B18260" s="1"/>
      <c r="C18260" s="1"/>
      <c r="G18260" s="5"/>
    </row>
    <row r="18261" spans="2:7" x14ac:dyDescent="0.3">
      <c r="B18261" s="1"/>
      <c r="C18261" s="1"/>
      <c r="G18261" s="5"/>
    </row>
    <row r="18262" spans="2:7" x14ac:dyDescent="0.3">
      <c r="B18262" s="1"/>
      <c r="C18262" s="1"/>
      <c r="G18262" s="5"/>
    </row>
    <row r="18263" spans="2:7" x14ac:dyDescent="0.3">
      <c r="B18263" s="1"/>
      <c r="C18263" s="1"/>
      <c r="G18263" s="5"/>
    </row>
    <row r="18264" spans="2:7" x14ac:dyDescent="0.3">
      <c r="B18264" s="1"/>
      <c r="C18264" s="1"/>
      <c r="G18264" s="5"/>
    </row>
    <row r="18265" spans="2:7" x14ac:dyDescent="0.3">
      <c r="B18265" s="1"/>
      <c r="C18265" s="1"/>
      <c r="G18265" s="5"/>
    </row>
    <row r="18266" spans="2:7" x14ac:dyDescent="0.3">
      <c r="B18266" s="1"/>
      <c r="C18266" s="1"/>
      <c r="G18266" s="5"/>
    </row>
    <row r="18267" spans="2:7" x14ac:dyDescent="0.3">
      <c r="B18267" s="1"/>
      <c r="C18267" s="1"/>
      <c r="G18267" s="5"/>
    </row>
    <row r="18268" spans="2:7" x14ac:dyDescent="0.3">
      <c r="B18268" s="1"/>
      <c r="C18268" s="1"/>
      <c r="G18268" s="5"/>
    </row>
    <row r="18269" spans="2:7" x14ac:dyDescent="0.3">
      <c r="B18269" s="1"/>
      <c r="C18269" s="1"/>
      <c r="G18269" s="5"/>
    </row>
    <row r="18270" spans="2:7" x14ac:dyDescent="0.3">
      <c r="B18270" s="1"/>
      <c r="C18270" s="1"/>
      <c r="G18270" s="5"/>
    </row>
    <row r="18271" spans="2:7" x14ac:dyDescent="0.3">
      <c r="B18271" s="1"/>
      <c r="C18271" s="1"/>
      <c r="G18271" s="5"/>
    </row>
    <row r="18272" spans="2:7" x14ac:dyDescent="0.3">
      <c r="B18272" s="1"/>
      <c r="C18272" s="1"/>
      <c r="G18272" s="5"/>
    </row>
    <row r="18273" spans="2:7" x14ac:dyDescent="0.3">
      <c r="B18273" s="1"/>
      <c r="C18273" s="1"/>
      <c r="G18273" s="5"/>
    </row>
    <row r="18274" spans="2:7" x14ac:dyDescent="0.3">
      <c r="B18274" s="1"/>
      <c r="C18274" s="1"/>
      <c r="G18274" s="5"/>
    </row>
    <row r="18275" spans="2:7" x14ac:dyDescent="0.3">
      <c r="B18275" s="1"/>
      <c r="C18275" s="1"/>
      <c r="G18275" s="5"/>
    </row>
    <row r="18276" spans="2:7" x14ac:dyDescent="0.3">
      <c r="B18276" s="1"/>
      <c r="C18276" s="1"/>
      <c r="G18276" s="5"/>
    </row>
    <row r="18277" spans="2:7" x14ac:dyDescent="0.3">
      <c r="B18277" s="1"/>
      <c r="C18277" s="1"/>
      <c r="G18277" s="5"/>
    </row>
    <row r="18278" spans="2:7" x14ac:dyDescent="0.3">
      <c r="B18278" s="1"/>
      <c r="C18278" s="1"/>
      <c r="G18278" s="5"/>
    </row>
    <row r="18279" spans="2:7" x14ac:dyDescent="0.3">
      <c r="B18279" s="1"/>
      <c r="C18279" s="1"/>
      <c r="G18279" s="5"/>
    </row>
    <row r="18280" spans="2:7" x14ac:dyDescent="0.3">
      <c r="B18280" s="1"/>
      <c r="C18280" s="1"/>
      <c r="G18280" s="5"/>
    </row>
    <row r="18281" spans="2:7" x14ac:dyDescent="0.3">
      <c r="B18281" s="1"/>
      <c r="C18281" s="1"/>
      <c r="G18281" s="5"/>
    </row>
    <row r="18282" spans="2:7" x14ac:dyDescent="0.3">
      <c r="B18282" s="1"/>
      <c r="C18282" s="1"/>
      <c r="G18282" s="5"/>
    </row>
    <row r="18283" spans="2:7" x14ac:dyDescent="0.3">
      <c r="B18283" s="1"/>
      <c r="C18283" s="1"/>
      <c r="G18283" s="5"/>
    </row>
    <row r="18284" spans="2:7" x14ac:dyDescent="0.3">
      <c r="B18284" s="1"/>
      <c r="C18284" s="1"/>
      <c r="G18284" s="5"/>
    </row>
    <row r="18285" spans="2:7" x14ac:dyDescent="0.3">
      <c r="B18285" s="1"/>
      <c r="C18285" s="1"/>
      <c r="G18285" s="5"/>
    </row>
    <row r="18286" spans="2:7" x14ac:dyDescent="0.3">
      <c r="B18286" s="1"/>
      <c r="C18286" s="1"/>
      <c r="G18286" s="5"/>
    </row>
    <row r="18287" spans="2:7" x14ac:dyDescent="0.3">
      <c r="B18287" s="1"/>
      <c r="C18287" s="1"/>
      <c r="G18287" s="5"/>
    </row>
    <row r="18288" spans="2:7" x14ac:dyDescent="0.3">
      <c r="B18288" s="1"/>
      <c r="C18288" s="1"/>
      <c r="G18288" s="5"/>
    </row>
    <row r="18289" spans="2:7" x14ac:dyDescent="0.3">
      <c r="B18289" s="1"/>
      <c r="C18289" s="1"/>
      <c r="G18289" s="5"/>
    </row>
    <row r="18290" spans="2:7" x14ac:dyDescent="0.3">
      <c r="B18290" s="1"/>
      <c r="C18290" s="1"/>
      <c r="G18290" s="5"/>
    </row>
    <row r="18291" spans="2:7" x14ac:dyDescent="0.3">
      <c r="B18291" s="1"/>
      <c r="C18291" s="1"/>
      <c r="G18291" s="5"/>
    </row>
    <row r="18292" spans="2:7" x14ac:dyDescent="0.3">
      <c r="B18292" s="1"/>
      <c r="C18292" s="1"/>
      <c r="G18292" s="5"/>
    </row>
    <row r="18293" spans="2:7" x14ac:dyDescent="0.3">
      <c r="B18293" s="1"/>
      <c r="C18293" s="1"/>
      <c r="G18293" s="5"/>
    </row>
    <row r="18294" spans="2:7" x14ac:dyDescent="0.3">
      <c r="B18294" s="1"/>
      <c r="C18294" s="1"/>
      <c r="G18294" s="5"/>
    </row>
    <row r="18295" spans="2:7" x14ac:dyDescent="0.3">
      <c r="B18295" s="1"/>
      <c r="C18295" s="1"/>
      <c r="G18295" s="5"/>
    </row>
    <row r="18296" spans="2:7" x14ac:dyDescent="0.3">
      <c r="B18296" s="1"/>
      <c r="C18296" s="1"/>
      <c r="G18296" s="5"/>
    </row>
    <row r="18297" spans="2:7" x14ac:dyDescent="0.3">
      <c r="B18297" s="1"/>
      <c r="C18297" s="1"/>
      <c r="G18297" s="5"/>
    </row>
    <row r="18298" spans="2:7" x14ac:dyDescent="0.3">
      <c r="B18298" s="1"/>
      <c r="C18298" s="1"/>
      <c r="G18298" s="5"/>
    </row>
    <row r="18299" spans="2:7" x14ac:dyDescent="0.3">
      <c r="B18299" s="1"/>
      <c r="C18299" s="1"/>
      <c r="G18299" s="5"/>
    </row>
    <row r="18300" spans="2:7" x14ac:dyDescent="0.3">
      <c r="B18300" s="1"/>
      <c r="C18300" s="1"/>
      <c r="G18300" s="5"/>
    </row>
    <row r="18301" spans="2:7" x14ac:dyDescent="0.3">
      <c r="B18301" s="1"/>
      <c r="C18301" s="1"/>
      <c r="G18301" s="5"/>
    </row>
    <row r="18302" spans="2:7" x14ac:dyDescent="0.3">
      <c r="B18302" s="1"/>
      <c r="C18302" s="1"/>
      <c r="G18302" s="5"/>
    </row>
    <row r="18303" spans="2:7" x14ac:dyDescent="0.3">
      <c r="B18303" s="1"/>
      <c r="C18303" s="1"/>
      <c r="G18303" s="5"/>
    </row>
    <row r="18304" spans="2:7" x14ac:dyDescent="0.3">
      <c r="B18304" s="1"/>
      <c r="C18304" s="1"/>
      <c r="G18304" s="5"/>
    </row>
    <row r="18305" spans="2:7" x14ac:dyDescent="0.3">
      <c r="B18305" s="1"/>
      <c r="C18305" s="1"/>
      <c r="G18305" s="5"/>
    </row>
    <row r="18306" spans="2:7" x14ac:dyDescent="0.3">
      <c r="B18306" s="1"/>
      <c r="C18306" s="1"/>
      <c r="G18306" s="5"/>
    </row>
    <row r="18307" spans="2:7" x14ac:dyDescent="0.3">
      <c r="B18307" s="1"/>
      <c r="C18307" s="1"/>
      <c r="G18307" s="5"/>
    </row>
    <row r="18308" spans="2:7" x14ac:dyDescent="0.3">
      <c r="B18308" s="1"/>
      <c r="C18308" s="1"/>
      <c r="G18308" s="5"/>
    </row>
    <row r="18309" spans="2:7" x14ac:dyDescent="0.3">
      <c r="B18309" s="1"/>
      <c r="C18309" s="1"/>
      <c r="G18309" s="5"/>
    </row>
    <row r="18310" spans="2:7" x14ac:dyDescent="0.3">
      <c r="B18310" s="1"/>
      <c r="C18310" s="1"/>
      <c r="G18310" s="5"/>
    </row>
    <row r="18311" spans="2:7" x14ac:dyDescent="0.3">
      <c r="B18311" s="1"/>
      <c r="C18311" s="1"/>
      <c r="G18311" s="5"/>
    </row>
    <row r="18312" spans="2:7" x14ac:dyDescent="0.3">
      <c r="B18312" s="1"/>
      <c r="C18312" s="1"/>
      <c r="G18312" s="5"/>
    </row>
    <row r="18313" spans="2:7" x14ac:dyDescent="0.3">
      <c r="B18313" s="1"/>
      <c r="C18313" s="1"/>
      <c r="G18313" s="5"/>
    </row>
    <row r="18314" spans="2:7" x14ac:dyDescent="0.3">
      <c r="B18314" s="1"/>
      <c r="C18314" s="1"/>
      <c r="G18314" s="5"/>
    </row>
    <row r="18315" spans="2:7" x14ac:dyDescent="0.3">
      <c r="B18315" s="1"/>
      <c r="C18315" s="1"/>
      <c r="G18315" s="5"/>
    </row>
    <row r="18316" spans="2:7" x14ac:dyDescent="0.3">
      <c r="B18316" s="1"/>
      <c r="C18316" s="1"/>
      <c r="G18316" s="5"/>
    </row>
    <row r="18317" spans="2:7" x14ac:dyDescent="0.3">
      <c r="B18317" s="1"/>
      <c r="C18317" s="1"/>
      <c r="G18317" s="5"/>
    </row>
    <row r="18318" spans="2:7" x14ac:dyDescent="0.3">
      <c r="B18318" s="1"/>
      <c r="C18318" s="1"/>
      <c r="G18318" s="5"/>
    </row>
    <row r="18319" spans="2:7" x14ac:dyDescent="0.3">
      <c r="B18319" s="1"/>
      <c r="C18319" s="1"/>
      <c r="G18319" s="5"/>
    </row>
    <row r="18320" spans="2:7" x14ac:dyDescent="0.3">
      <c r="B18320" s="1"/>
      <c r="C18320" s="1"/>
      <c r="G18320" s="5"/>
    </row>
    <row r="18321" spans="2:7" x14ac:dyDescent="0.3">
      <c r="B18321" s="1"/>
      <c r="C18321" s="1"/>
      <c r="G18321" s="5"/>
    </row>
    <row r="18322" spans="2:7" x14ac:dyDescent="0.3">
      <c r="B18322" s="1"/>
      <c r="C18322" s="1"/>
      <c r="G18322" s="5"/>
    </row>
    <row r="18323" spans="2:7" x14ac:dyDescent="0.3">
      <c r="B18323" s="1"/>
      <c r="C18323" s="1"/>
      <c r="G18323" s="5"/>
    </row>
    <row r="18324" spans="2:7" x14ac:dyDescent="0.3">
      <c r="B18324" s="1"/>
      <c r="C18324" s="1"/>
      <c r="G18324" s="5"/>
    </row>
    <row r="18325" spans="2:7" x14ac:dyDescent="0.3">
      <c r="B18325" s="1"/>
      <c r="C18325" s="1"/>
      <c r="G18325" s="5"/>
    </row>
    <row r="18326" spans="2:7" x14ac:dyDescent="0.3">
      <c r="B18326" s="1"/>
      <c r="C18326" s="1"/>
      <c r="G18326" s="5"/>
    </row>
    <row r="18327" spans="2:7" x14ac:dyDescent="0.3">
      <c r="B18327" s="1"/>
      <c r="C18327" s="1"/>
      <c r="G18327" s="5"/>
    </row>
    <row r="18328" spans="2:7" x14ac:dyDescent="0.3">
      <c r="B18328" s="1"/>
      <c r="C18328" s="1"/>
      <c r="G18328" s="5"/>
    </row>
    <row r="18329" spans="2:7" x14ac:dyDescent="0.3">
      <c r="B18329" s="1"/>
      <c r="C18329" s="1"/>
      <c r="G18329" s="5"/>
    </row>
    <row r="18330" spans="2:7" x14ac:dyDescent="0.3">
      <c r="B18330" s="1"/>
      <c r="C18330" s="1"/>
      <c r="G18330" s="5"/>
    </row>
    <row r="18331" spans="2:7" x14ac:dyDescent="0.3">
      <c r="B18331" s="1"/>
      <c r="C18331" s="1"/>
      <c r="G18331" s="5"/>
    </row>
    <row r="18332" spans="2:7" x14ac:dyDescent="0.3">
      <c r="B18332" s="1"/>
      <c r="C18332" s="1"/>
      <c r="G18332" s="5"/>
    </row>
    <row r="18333" spans="2:7" x14ac:dyDescent="0.3">
      <c r="B18333" s="1"/>
      <c r="C18333" s="1"/>
      <c r="G18333" s="5"/>
    </row>
    <row r="18334" spans="2:7" x14ac:dyDescent="0.3">
      <c r="B18334" s="1"/>
      <c r="C18334" s="1"/>
      <c r="G18334" s="5"/>
    </row>
    <row r="18335" spans="2:7" x14ac:dyDescent="0.3">
      <c r="B18335" s="1"/>
      <c r="C18335" s="1"/>
      <c r="G18335" s="5"/>
    </row>
    <row r="18336" spans="2:7" x14ac:dyDescent="0.3">
      <c r="B18336" s="1"/>
      <c r="C18336" s="1"/>
      <c r="G18336" s="5"/>
    </row>
    <row r="18337" spans="2:7" x14ac:dyDescent="0.3">
      <c r="B18337" s="1"/>
      <c r="C18337" s="1"/>
      <c r="G18337" s="5"/>
    </row>
    <row r="18338" spans="2:7" x14ac:dyDescent="0.3">
      <c r="B18338" s="1"/>
      <c r="C18338" s="1"/>
      <c r="G18338" s="5"/>
    </row>
    <row r="18339" spans="2:7" x14ac:dyDescent="0.3">
      <c r="B18339" s="1"/>
      <c r="C18339" s="1"/>
      <c r="G18339" s="5"/>
    </row>
    <row r="18340" spans="2:7" x14ac:dyDescent="0.3">
      <c r="B18340" s="1"/>
      <c r="C18340" s="1"/>
      <c r="G18340" s="5"/>
    </row>
    <row r="18341" spans="2:7" x14ac:dyDescent="0.3">
      <c r="B18341" s="1"/>
      <c r="C18341" s="1"/>
      <c r="G18341" s="5"/>
    </row>
    <row r="18342" spans="2:7" x14ac:dyDescent="0.3">
      <c r="B18342" s="1"/>
      <c r="C18342" s="1"/>
      <c r="G18342" s="5"/>
    </row>
    <row r="18343" spans="2:7" x14ac:dyDescent="0.3">
      <c r="B18343" s="1"/>
      <c r="C18343" s="1"/>
      <c r="G18343" s="5"/>
    </row>
    <row r="18344" spans="2:7" x14ac:dyDescent="0.3">
      <c r="B18344" s="1"/>
      <c r="C18344" s="1"/>
      <c r="G18344" s="5"/>
    </row>
    <row r="18345" spans="2:7" x14ac:dyDescent="0.3">
      <c r="B18345" s="1"/>
      <c r="C18345" s="1"/>
      <c r="G18345" s="5"/>
    </row>
    <row r="18346" spans="2:7" x14ac:dyDescent="0.3">
      <c r="B18346" s="1"/>
      <c r="C18346" s="1"/>
      <c r="G18346" s="5"/>
    </row>
    <row r="18347" spans="2:7" x14ac:dyDescent="0.3">
      <c r="B18347" s="1"/>
      <c r="C18347" s="1"/>
      <c r="G18347" s="5"/>
    </row>
    <row r="18348" spans="2:7" x14ac:dyDescent="0.3">
      <c r="B18348" s="1"/>
      <c r="C18348" s="1"/>
      <c r="G18348" s="5"/>
    </row>
    <row r="18349" spans="2:7" x14ac:dyDescent="0.3">
      <c r="B18349" s="1"/>
      <c r="C18349" s="1"/>
      <c r="G18349" s="5"/>
    </row>
    <row r="18350" spans="2:7" x14ac:dyDescent="0.3">
      <c r="B18350" s="1"/>
      <c r="C18350" s="1"/>
      <c r="G18350" s="5"/>
    </row>
    <row r="18351" spans="2:7" x14ac:dyDescent="0.3">
      <c r="B18351" s="1"/>
      <c r="C18351" s="1"/>
      <c r="G18351" s="5"/>
    </row>
    <row r="18352" spans="2:7" x14ac:dyDescent="0.3">
      <c r="B18352" s="1"/>
      <c r="C18352" s="1"/>
      <c r="G18352" s="5"/>
    </row>
    <row r="18353" spans="2:7" x14ac:dyDescent="0.3">
      <c r="B18353" s="1"/>
      <c r="C18353" s="1"/>
      <c r="G18353" s="5"/>
    </row>
    <row r="18354" spans="2:7" x14ac:dyDescent="0.3">
      <c r="B18354" s="1"/>
      <c r="C18354" s="1"/>
      <c r="G18354" s="5"/>
    </row>
    <row r="18355" spans="2:7" x14ac:dyDescent="0.3">
      <c r="B18355" s="1"/>
      <c r="C18355" s="1"/>
      <c r="G18355" s="5"/>
    </row>
    <row r="18356" spans="2:7" x14ac:dyDescent="0.3">
      <c r="B18356" s="1"/>
      <c r="C18356" s="1"/>
      <c r="G18356" s="5"/>
    </row>
    <row r="18357" spans="2:7" x14ac:dyDescent="0.3">
      <c r="B18357" s="1"/>
      <c r="C18357" s="1"/>
      <c r="G18357" s="5"/>
    </row>
    <row r="18358" spans="2:7" x14ac:dyDescent="0.3">
      <c r="B18358" s="1"/>
      <c r="C18358" s="1"/>
      <c r="G18358" s="5"/>
    </row>
    <row r="18359" spans="2:7" x14ac:dyDescent="0.3">
      <c r="B18359" s="1"/>
      <c r="C18359" s="1"/>
      <c r="G18359" s="5"/>
    </row>
    <row r="18360" spans="2:7" x14ac:dyDescent="0.3">
      <c r="B18360" s="1"/>
      <c r="C18360" s="1"/>
      <c r="G18360" s="5"/>
    </row>
    <row r="18361" spans="2:7" x14ac:dyDescent="0.3">
      <c r="B18361" s="1"/>
      <c r="C18361" s="1"/>
      <c r="G18361" s="5"/>
    </row>
    <row r="18362" spans="2:7" x14ac:dyDescent="0.3">
      <c r="B18362" s="1"/>
      <c r="C18362" s="1"/>
      <c r="G18362" s="5"/>
    </row>
    <row r="18363" spans="2:7" x14ac:dyDescent="0.3">
      <c r="B18363" s="1"/>
      <c r="C18363" s="1"/>
      <c r="G18363" s="5"/>
    </row>
    <row r="18364" spans="2:7" x14ac:dyDescent="0.3">
      <c r="B18364" s="1"/>
      <c r="C18364" s="1"/>
      <c r="G18364" s="5"/>
    </row>
    <row r="18365" spans="2:7" x14ac:dyDescent="0.3">
      <c r="B18365" s="1"/>
      <c r="C18365" s="1"/>
      <c r="G18365" s="5"/>
    </row>
    <row r="18366" spans="2:7" x14ac:dyDescent="0.3">
      <c r="B18366" s="1"/>
      <c r="C18366" s="1"/>
      <c r="G18366" s="5"/>
    </row>
    <row r="18367" spans="2:7" x14ac:dyDescent="0.3">
      <c r="B18367" s="1"/>
      <c r="C18367" s="1"/>
      <c r="G18367" s="5"/>
    </row>
    <row r="18368" spans="2:7" x14ac:dyDescent="0.3">
      <c r="B18368" s="1"/>
      <c r="C18368" s="1"/>
      <c r="G18368" s="5"/>
    </row>
    <row r="18369" spans="2:7" x14ac:dyDescent="0.3">
      <c r="B18369" s="1"/>
      <c r="C18369" s="1"/>
      <c r="G18369" s="5"/>
    </row>
    <row r="18370" spans="2:7" x14ac:dyDescent="0.3">
      <c r="B18370" s="1"/>
      <c r="C18370" s="1"/>
      <c r="G18370" s="5"/>
    </row>
    <row r="18371" spans="2:7" x14ac:dyDescent="0.3">
      <c r="B18371" s="1"/>
      <c r="C18371" s="1"/>
      <c r="G18371" s="5"/>
    </row>
    <row r="18372" spans="2:7" x14ac:dyDescent="0.3">
      <c r="B18372" s="1"/>
      <c r="C18372" s="1"/>
      <c r="G18372" s="5"/>
    </row>
    <row r="18373" spans="2:7" x14ac:dyDescent="0.3">
      <c r="B18373" s="1"/>
      <c r="C18373" s="1"/>
      <c r="G18373" s="5"/>
    </row>
    <row r="18374" spans="2:7" x14ac:dyDescent="0.3">
      <c r="B18374" s="1"/>
      <c r="C18374" s="1"/>
      <c r="G18374" s="5"/>
    </row>
    <row r="18375" spans="2:7" x14ac:dyDescent="0.3">
      <c r="B18375" s="1"/>
      <c r="C18375" s="1"/>
      <c r="G18375" s="5"/>
    </row>
    <row r="18376" spans="2:7" x14ac:dyDescent="0.3">
      <c r="B18376" s="1"/>
      <c r="C18376" s="1"/>
      <c r="G18376" s="5"/>
    </row>
    <row r="18377" spans="2:7" x14ac:dyDescent="0.3">
      <c r="B18377" s="1"/>
      <c r="C18377" s="1"/>
      <c r="G18377" s="5"/>
    </row>
    <row r="18378" spans="2:7" x14ac:dyDescent="0.3">
      <c r="B18378" s="1"/>
      <c r="C18378" s="1"/>
      <c r="G18378" s="5"/>
    </row>
    <row r="18379" spans="2:7" x14ac:dyDescent="0.3">
      <c r="B18379" s="1"/>
      <c r="C18379" s="1"/>
      <c r="G18379" s="5"/>
    </row>
    <row r="18380" spans="2:7" x14ac:dyDescent="0.3">
      <c r="B18380" s="1"/>
      <c r="C18380" s="1"/>
      <c r="G18380" s="5"/>
    </row>
    <row r="18381" spans="2:7" x14ac:dyDescent="0.3">
      <c r="B18381" s="1"/>
      <c r="C18381" s="1"/>
      <c r="G18381" s="5"/>
    </row>
    <row r="18382" spans="2:7" x14ac:dyDescent="0.3">
      <c r="B18382" s="1"/>
      <c r="C18382" s="1"/>
      <c r="G18382" s="5"/>
    </row>
    <row r="18383" spans="2:7" x14ac:dyDescent="0.3">
      <c r="B18383" s="1"/>
      <c r="C18383" s="1"/>
      <c r="G18383" s="5"/>
    </row>
    <row r="18384" spans="2:7" x14ac:dyDescent="0.3">
      <c r="B18384" s="1"/>
      <c r="C18384" s="1"/>
      <c r="G18384" s="5"/>
    </row>
    <row r="18385" spans="2:7" x14ac:dyDescent="0.3">
      <c r="B18385" s="1"/>
      <c r="C18385" s="1"/>
      <c r="G18385" s="5"/>
    </row>
    <row r="18386" spans="2:7" x14ac:dyDescent="0.3">
      <c r="B18386" s="1"/>
      <c r="C18386" s="1"/>
      <c r="G18386" s="5"/>
    </row>
    <row r="18387" spans="2:7" x14ac:dyDescent="0.3">
      <c r="B18387" s="1"/>
      <c r="C18387" s="1"/>
      <c r="G18387" s="5"/>
    </row>
    <row r="18388" spans="2:7" x14ac:dyDescent="0.3">
      <c r="B18388" s="1"/>
      <c r="C18388" s="1"/>
      <c r="G18388" s="5"/>
    </row>
    <row r="18389" spans="2:7" x14ac:dyDescent="0.3">
      <c r="B18389" s="1"/>
      <c r="C18389" s="1"/>
      <c r="G18389" s="5"/>
    </row>
    <row r="18390" spans="2:7" x14ac:dyDescent="0.3">
      <c r="B18390" s="1"/>
      <c r="C18390" s="1"/>
      <c r="G18390" s="5"/>
    </row>
    <row r="18391" spans="2:7" x14ac:dyDescent="0.3">
      <c r="B18391" s="1"/>
      <c r="C18391" s="1"/>
      <c r="G18391" s="5"/>
    </row>
    <row r="18392" spans="2:7" x14ac:dyDescent="0.3">
      <c r="B18392" s="1"/>
      <c r="C18392" s="1"/>
      <c r="G18392" s="5"/>
    </row>
    <row r="18393" spans="2:7" x14ac:dyDescent="0.3">
      <c r="B18393" s="1"/>
      <c r="C18393" s="1"/>
      <c r="G18393" s="5"/>
    </row>
    <row r="18394" spans="2:7" x14ac:dyDescent="0.3">
      <c r="B18394" s="1"/>
      <c r="C18394" s="1"/>
      <c r="G18394" s="5"/>
    </row>
    <row r="18395" spans="2:7" x14ac:dyDescent="0.3">
      <c r="B18395" s="1"/>
      <c r="C18395" s="1"/>
      <c r="G18395" s="5"/>
    </row>
    <row r="18396" spans="2:7" x14ac:dyDescent="0.3">
      <c r="B18396" s="1"/>
      <c r="C18396" s="1"/>
      <c r="G18396" s="5"/>
    </row>
    <row r="18397" spans="2:7" x14ac:dyDescent="0.3">
      <c r="B18397" s="1"/>
      <c r="C18397" s="1"/>
      <c r="G18397" s="5"/>
    </row>
    <row r="18398" spans="2:7" x14ac:dyDescent="0.3">
      <c r="B18398" s="1"/>
      <c r="C18398" s="1"/>
      <c r="G18398" s="5"/>
    </row>
    <row r="18399" spans="2:7" x14ac:dyDescent="0.3">
      <c r="B18399" s="1"/>
      <c r="C18399" s="1"/>
      <c r="G18399" s="5"/>
    </row>
    <row r="18400" spans="2:7" x14ac:dyDescent="0.3">
      <c r="B18400" s="1"/>
      <c r="C18400" s="1"/>
      <c r="G18400" s="5"/>
    </row>
    <row r="18401" spans="2:7" x14ac:dyDescent="0.3">
      <c r="B18401" s="1"/>
      <c r="C18401" s="1"/>
      <c r="G18401" s="5"/>
    </row>
    <row r="18402" spans="2:7" x14ac:dyDescent="0.3">
      <c r="B18402" s="1"/>
      <c r="C18402" s="1"/>
      <c r="G18402" s="5"/>
    </row>
    <row r="18403" spans="2:7" x14ac:dyDescent="0.3">
      <c r="B18403" s="1"/>
      <c r="C18403" s="1"/>
      <c r="G18403" s="5"/>
    </row>
    <row r="18404" spans="2:7" x14ac:dyDescent="0.3">
      <c r="B18404" s="1"/>
      <c r="C18404" s="1"/>
      <c r="G18404" s="5"/>
    </row>
    <row r="18405" spans="2:7" x14ac:dyDescent="0.3">
      <c r="B18405" s="1"/>
      <c r="C18405" s="1"/>
      <c r="G18405" s="5"/>
    </row>
    <row r="18406" spans="2:7" x14ac:dyDescent="0.3">
      <c r="B18406" s="1"/>
      <c r="C18406" s="1"/>
      <c r="G18406" s="5"/>
    </row>
    <row r="18407" spans="2:7" x14ac:dyDescent="0.3">
      <c r="B18407" s="1"/>
      <c r="C18407" s="1"/>
      <c r="G18407" s="5"/>
    </row>
    <row r="18408" spans="2:7" x14ac:dyDescent="0.3">
      <c r="B18408" s="1"/>
      <c r="C18408" s="1"/>
      <c r="G18408" s="5"/>
    </row>
    <row r="18409" spans="2:7" x14ac:dyDescent="0.3">
      <c r="B18409" s="1"/>
      <c r="C18409" s="1"/>
      <c r="G18409" s="5"/>
    </row>
    <row r="18410" spans="2:7" x14ac:dyDescent="0.3">
      <c r="B18410" s="1"/>
      <c r="C18410" s="1"/>
      <c r="G18410" s="5"/>
    </row>
    <row r="18411" spans="2:7" x14ac:dyDescent="0.3">
      <c r="B18411" s="1"/>
      <c r="C18411" s="1"/>
      <c r="G18411" s="5"/>
    </row>
    <row r="18412" spans="2:7" x14ac:dyDescent="0.3">
      <c r="B18412" s="1"/>
      <c r="C18412" s="1"/>
      <c r="G18412" s="5"/>
    </row>
    <row r="18413" spans="2:7" x14ac:dyDescent="0.3">
      <c r="B18413" s="1"/>
      <c r="C18413" s="1"/>
      <c r="G18413" s="5"/>
    </row>
    <row r="18414" spans="2:7" x14ac:dyDescent="0.3">
      <c r="B18414" s="1"/>
      <c r="C18414" s="1"/>
      <c r="G18414" s="5"/>
    </row>
    <row r="18415" spans="2:7" x14ac:dyDescent="0.3">
      <c r="B18415" s="1"/>
      <c r="C18415" s="1"/>
      <c r="G18415" s="5"/>
    </row>
    <row r="18416" spans="2:7" x14ac:dyDescent="0.3">
      <c r="B18416" s="1"/>
      <c r="C18416" s="1"/>
      <c r="G18416" s="5"/>
    </row>
    <row r="18417" spans="2:7" x14ac:dyDescent="0.3">
      <c r="B18417" s="1"/>
      <c r="C18417" s="1"/>
      <c r="G18417" s="5"/>
    </row>
    <row r="18418" spans="2:7" x14ac:dyDescent="0.3">
      <c r="B18418" s="1"/>
      <c r="C18418" s="1"/>
      <c r="G18418" s="5"/>
    </row>
    <row r="18419" spans="2:7" x14ac:dyDescent="0.3">
      <c r="B18419" s="1"/>
      <c r="C18419" s="1"/>
      <c r="G18419" s="5"/>
    </row>
    <row r="18420" spans="2:7" x14ac:dyDescent="0.3">
      <c r="B18420" s="1"/>
      <c r="C18420" s="1"/>
      <c r="G18420" s="5"/>
    </row>
    <row r="18421" spans="2:7" x14ac:dyDescent="0.3">
      <c r="B18421" s="1"/>
      <c r="C18421" s="1"/>
      <c r="G18421" s="5"/>
    </row>
    <row r="18422" spans="2:7" x14ac:dyDescent="0.3">
      <c r="B18422" s="1"/>
      <c r="C18422" s="1"/>
      <c r="G18422" s="5"/>
    </row>
    <row r="18423" spans="2:7" x14ac:dyDescent="0.3">
      <c r="B18423" s="1"/>
      <c r="C18423" s="1"/>
      <c r="G18423" s="5"/>
    </row>
    <row r="18424" spans="2:7" x14ac:dyDescent="0.3">
      <c r="B18424" s="1"/>
      <c r="C18424" s="1"/>
      <c r="G18424" s="5"/>
    </row>
    <row r="18425" spans="2:7" x14ac:dyDescent="0.3">
      <c r="B18425" s="1"/>
      <c r="C18425" s="1"/>
      <c r="G18425" s="5"/>
    </row>
    <row r="18426" spans="2:7" x14ac:dyDescent="0.3">
      <c r="B18426" s="1"/>
      <c r="C18426" s="1"/>
      <c r="G18426" s="5"/>
    </row>
    <row r="18427" spans="2:7" x14ac:dyDescent="0.3">
      <c r="B18427" s="1"/>
      <c r="C18427" s="1"/>
      <c r="G18427" s="5"/>
    </row>
    <row r="18428" spans="2:7" x14ac:dyDescent="0.3">
      <c r="B18428" s="1"/>
      <c r="C18428" s="1"/>
      <c r="G18428" s="5"/>
    </row>
    <row r="18429" spans="2:7" x14ac:dyDescent="0.3">
      <c r="B18429" s="1"/>
      <c r="C18429" s="1"/>
      <c r="G18429" s="5"/>
    </row>
    <row r="18430" spans="2:7" x14ac:dyDescent="0.3">
      <c r="B18430" s="1"/>
      <c r="C18430" s="1"/>
      <c r="G18430" s="5"/>
    </row>
    <row r="18431" spans="2:7" x14ac:dyDescent="0.3">
      <c r="B18431" s="1"/>
      <c r="C18431" s="1"/>
      <c r="G18431" s="5"/>
    </row>
    <row r="18432" spans="2:7" x14ac:dyDescent="0.3">
      <c r="B18432" s="1"/>
      <c r="C18432" s="1"/>
      <c r="G18432" s="5"/>
    </row>
    <row r="18433" spans="2:7" x14ac:dyDescent="0.3">
      <c r="B18433" s="1"/>
      <c r="C18433" s="1"/>
      <c r="G18433" s="5"/>
    </row>
    <row r="18434" spans="2:7" x14ac:dyDescent="0.3">
      <c r="B18434" s="1"/>
      <c r="C18434" s="1"/>
      <c r="G18434" s="5"/>
    </row>
    <row r="18435" spans="2:7" x14ac:dyDescent="0.3">
      <c r="B18435" s="1"/>
      <c r="C18435" s="1"/>
      <c r="G18435" s="5"/>
    </row>
    <row r="18436" spans="2:7" x14ac:dyDescent="0.3">
      <c r="B18436" s="1"/>
      <c r="C18436" s="1"/>
      <c r="G18436" s="5"/>
    </row>
    <row r="18437" spans="2:7" x14ac:dyDescent="0.3">
      <c r="B18437" s="1"/>
      <c r="C18437" s="1"/>
      <c r="G18437" s="5"/>
    </row>
    <row r="18438" spans="2:7" x14ac:dyDescent="0.3">
      <c r="B18438" s="1"/>
      <c r="C18438" s="1"/>
      <c r="G18438" s="5"/>
    </row>
    <row r="18439" spans="2:7" x14ac:dyDescent="0.3">
      <c r="B18439" s="1"/>
      <c r="C18439" s="1"/>
      <c r="G18439" s="5"/>
    </row>
    <row r="18440" spans="2:7" x14ac:dyDescent="0.3">
      <c r="B18440" s="1"/>
      <c r="C18440" s="1"/>
      <c r="G18440" s="5"/>
    </row>
    <row r="18441" spans="2:7" x14ac:dyDescent="0.3">
      <c r="B18441" s="1"/>
      <c r="C18441" s="1"/>
      <c r="G18441" s="5"/>
    </row>
    <row r="18442" spans="2:7" x14ac:dyDescent="0.3">
      <c r="B18442" s="1"/>
      <c r="C18442" s="1"/>
      <c r="G18442" s="5"/>
    </row>
    <row r="18443" spans="2:7" x14ac:dyDescent="0.3">
      <c r="B18443" s="1"/>
      <c r="C18443" s="1"/>
      <c r="G18443" s="5"/>
    </row>
    <row r="18444" spans="2:7" x14ac:dyDescent="0.3">
      <c r="B18444" s="1"/>
      <c r="C18444" s="1"/>
      <c r="G18444" s="5"/>
    </row>
    <row r="18445" spans="2:7" x14ac:dyDescent="0.3">
      <c r="B18445" s="1"/>
      <c r="C18445" s="1"/>
      <c r="G18445" s="5"/>
    </row>
    <row r="18446" spans="2:7" x14ac:dyDescent="0.3">
      <c r="B18446" s="1"/>
      <c r="C18446" s="1"/>
      <c r="G18446" s="5"/>
    </row>
    <row r="18447" spans="2:7" x14ac:dyDescent="0.3">
      <c r="B18447" s="1"/>
      <c r="C18447" s="1"/>
      <c r="G18447" s="5"/>
    </row>
    <row r="18448" spans="2:7" x14ac:dyDescent="0.3">
      <c r="B18448" s="1"/>
      <c r="C18448" s="1"/>
      <c r="G18448" s="5"/>
    </row>
    <row r="18449" spans="2:7" x14ac:dyDescent="0.3">
      <c r="B18449" s="1"/>
      <c r="C18449" s="1"/>
      <c r="G18449" s="5"/>
    </row>
    <row r="18450" spans="2:7" x14ac:dyDescent="0.3">
      <c r="B18450" s="1"/>
      <c r="C18450" s="1"/>
      <c r="G18450" s="5"/>
    </row>
    <row r="18451" spans="2:7" x14ac:dyDescent="0.3">
      <c r="B18451" s="1"/>
      <c r="C18451" s="1"/>
      <c r="G18451" s="5"/>
    </row>
    <row r="18452" spans="2:7" x14ac:dyDescent="0.3">
      <c r="B18452" s="1"/>
      <c r="C18452" s="1"/>
      <c r="G18452" s="5"/>
    </row>
    <row r="18453" spans="2:7" x14ac:dyDescent="0.3">
      <c r="B18453" s="1"/>
      <c r="C18453" s="1"/>
      <c r="G18453" s="5"/>
    </row>
    <row r="18454" spans="2:7" x14ac:dyDescent="0.3">
      <c r="B18454" s="1"/>
      <c r="C18454" s="1"/>
      <c r="G18454" s="5"/>
    </row>
    <row r="18455" spans="2:7" x14ac:dyDescent="0.3">
      <c r="B18455" s="1"/>
      <c r="C18455" s="1"/>
      <c r="G18455" s="5"/>
    </row>
    <row r="18456" spans="2:7" x14ac:dyDescent="0.3">
      <c r="B18456" s="1"/>
      <c r="C18456" s="1"/>
      <c r="G18456" s="5"/>
    </row>
    <row r="18457" spans="2:7" x14ac:dyDescent="0.3">
      <c r="B18457" s="1"/>
      <c r="C18457" s="1"/>
      <c r="G18457" s="5"/>
    </row>
    <row r="18458" spans="2:7" x14ac:dyDescent="0.3">
      <c r="B18458" s="1"/>
      <c r="C18458" s="1"/>
      <c r="G18458" s="5"/>
    </row>
    <row r="18459" spans="2:7" x14ac:dyDescent="0.3">
      <c r="B18459" s="1"/>
      <c r="C18459" s="1"/>
      <c r="G18459" s="5"/>
    </row>
    <row r="18460" spans="2:7" x14ac:dyDescent="0.3">
      <c r="B18460" s="1"/>
      <c r="C18460" s="1"/>
      <c r="G18460" s="5"/>
    </row>
    <row r="18461" spans="2:7" x14ac:dyDescent="0.3">
      <c r="B18461" s="1"/>
      <c r="C18461" s="1"/>
      <c r="G18461" s="5"/>
    </row>
    <row r="18462" spans="2:7" x14ac:dyDescent="0.3">
      <c r="B18462" s="1"/>
      <c r="C18462" s="1"/>
      <c r="G18462" s="5"/>
    </row>
    <row r="18463" spans="2:7" x14ac:dyDescent="0.3">
      <c r="B18463" s="1"/>
      <c r="C18463" s="1"/>
      <c r="G18463" s="5"/>
    </row>
    <row r="18464" spans="2:7" x14ac:dyDescent="0.3">
      <c r="B18464" s="1"/>
      <c r="C18464" s="1"/>
      <c r="G18464" s="5"/>
    </row>
    <row r="18465" spans="2:7" x14ac:dyDescent="0.3">
      <c r="B18465" s="1"/>
      <c r="C18465" s="1"/>
      <c r="G18465" s="5"/>
    </row>
    <row r="18466" spans="2:7" x14ac:dyDescent="0.3">
      <c r="B18466" s="1"/>
      <c r="C18466" s="1"/>
      <c r="G18466" s="5"/>
    </row>
    <row r="18467" spans="2:7" x14ac:dyDescent="0.3">
      <c r="B18467" s="1"/>
      <c r="C18467" s="1"/>
      <c r="G18467" s="5"/>
    </row>
    <row r="18468" spans="2:7" x14ac:dyDescent="0.3">
      <c r="B18468" s="1"/>
      <c r="C18468" s="1"/>
      <c r="G18468" s="5"/>
    </row>
    <row r="18469" spans="2:7" x14ac:dyDescent="0.3">
      <c r="B18469" s="1"/>
      <c r="C18469" s="1"/>
      <c r="G18469" s="5"/>
    </row>
    <row r="18470" spans="2:7" x14ac:dyDescent="0.3">
      <c r="B18470" s="1"/>
      <c r="C18470" s="1"/>
      <c r="G18470" s="5"/>
    </row>
    <row r="18471" spans="2:7" x14ac:dyDescent="0.3">
      <c r="B18471" s="1"/>
      <c r="C18471" s="1"/>
      <c r="G18471" s="5"/>
    </row>
    <row r="18472" spans="2:7" x14ac:dyDescent="0.3">
      <c r="B18472" s="1"/>
      <c r="C18472" s="1"/>
      <c r="G18472" s="5"/>
    </row>
    <row r="18473" spans="2:7" x14ac:dyDescent="0.3">
      <c r="B18473" s="1"/>
      <c r="C18473" s="1"/>
      <c r="G18473" s="5"/>
    </row>
    <row r="18474" spans="2:7" x14ac:dyDescent="0.3">
      <c r="B18474" s="1"/>
      <c r="C18474" s="1"/>
      <c r="G18474" s="5"/>
    </row>
    <row r="18475" spans="2:7" x14ac:dyDescent="0.3">
      <c r="B18475" s="1"/>
      <c r="C18475" s="1"/>
      <c r="G18475" s="5"/>
    </row>
    <row r="18476" spans="2:7" x14ac:dyDescent="0.3">
      <c r="B18476" s="1"/>
      <c r="C18476" s="1"/>
      <c r="G18476" s="5"/>
    </row>
    <row r="18477" spans="2:7" x14ac:dyDescent="0.3">
      <c r="B18477" s="1"/>
      <c r="C18477" s="1"/>
      <c r="G18477" s="5"/>
    </row>
    <row r="18478" spans="2:7" x14ac:dyDescent="0.3">
      <c r="B18478" s="1"/>
      <c r="C18478" s="1"/>
      <c r="G18478" s="5"/>
    </row>
    <row r="18479" spans="2:7" x14ac:dyDescent="0.3">
      <c r="B18479" s="1"/>
      <c r="C18479" s="1"/>
      <c r="G18479" s="5"/>
    </row>
    <row r="18480" spans="2:7" x14ac:dyDescent="0.3">
      <c r="B18480" s="1"/>
      <c r="C18480" s="1"/>
      <c r="G18480" s="5"/>
    </row>
    <row r="18481" spans="2:7" x14ac:dyDescent="0.3">
      <c r="B18481" s="1"/>
      <c r="C18481" s="1"/>
      <c r="G18481" s="5"/>
    </row>
    <row r="18482" spans="2:7" x14ac:dyDescent="0.3">
      <c r="B18482" s="1"/>
      <c r="C18482" s="1"/>
      <c r="G18482" s="5"/>
    </row>
    <row r="18483" spans="2:7" x14ac:dyDescent="0.3">
      <c r="B18483" s="1"/>
      <c r="C18483" s="1"/>
      <c r="G18483" s="5"/>
    </row>
    <row r="18484" spans="2:7" x14ac:dyDescent="0.3">
      <c r="B18484" s="1"/>
      <c r="C18484" s="1"/>
      <c r="G18484" s="5"/>
    </row>
    <row r="18485" spans="2:7" x14ac:dyDescent="0.3">
      <c r="B18485" s="1"/>
      <c r="C18485" s="1"/>
      <c r="G18485" s="5"/>
    </row>
    <row r="18486" spans="2:7" x14ac:dyDescent="0.3">
      <c r="B18486" s="1"/>
      <c r="C18486" s="1"/>
      <c r="G18486" s="5"/>
    </row>
    <row r="18487" spans="2:7" x14ac:dyDescent="0.3">
      <c r="B18487" s="1"/>
      <c r="C18487" s="1"/>
      <c r="G18487" s="5"/>
    </row>
    <row r="18488" spans="2:7" x14ac:dyDescent="0.3">
      <c r="B18488" s="1"/>
      <c r="C18488" s="1"/>
      <c r="G18488" s="5"/>
    </row>
    <row r="18489" spans="2:7" x14ac:dyDescent="0.3">
      <c r="B18489" s="1"/>
      <c r="C18489" s="1"/>
      <c r="G18489" s="5"/>
    </row>
    <row r="18490" spans="2:7" x14ac:dyDescent="0.3">
      <c r="B18490" s="1"/>
      <c r="C18490" s="1"/>
      <c r="G18490" s="5"/>
    </row>
    <row r="18491" spans="2:7" x14ac:dyDescent="0.3">
      <c r="B18491" s="1"/>
      <c r="C18491" s="1"/>
      <c r="G18491" s="5"/>
    </row>
    <row r="18492" spans="2:7" x14ac:dyDescent="0.3">
      <c r="B18492" s="1"/>
      <c r="C18492" s="1"/>
      <c r="G18492" s="5"/>
    </row>
    <row r="18493" spans="2:7" x14ac:dyDescent="0.3">
      <c r="B18493" s="1"/>
      <c r="C18493" s="1"/>
      <c r="G18493" s="5"/>
    </row>
    <row r="18494" spans="2:7" x14ac:dyDescent="0.3">
      <c r="B18494" s="1"/>
      <c r="C18494" s="1"/>
      <c r="G18494" s="5"/>
    </row>
    <row r="18495" spans="2:7" x14ac:dyDescent="0.3">
      <c r="B18495" s="1"/>
      <c r="C18495" s="1"/>
      <c r="G18495" s="5"/>
    </row>
    <row r="18496" spans="2:7" x14ac:dyDescent="0.3">
      <c r="B18496" s="1"/>
      <c r="C18496" s="1"/>
      <c r="G18496" s="5"/>
    </row>
    <row r="18497" spans="2:7" x14ac:dyDescent="0.3">
      <c r="B18497" s="1"/>
      <c r="C18497" s="1"/>
      <c r="G18497" s="5"/>
    </row>
    <row r="18498" spans="2:7" x14ac:dyDescent="0.3">
      <c r="B18498" s="1"/>
      <c r="C18498" s="1"/>
      <c r="G18498" s="5"/>
    </row>
    <row r="18499" spans="2:7" x14ac:dyDescent="0.3">
      <c r="B18499" s="1"/>
      <c r="C18499" s="1"/>
      <c r="G18499" s="5"/>
    </row>
    <row r="18500" spans="2:7" x14ac:dyDescent="0.3">
      <c r="B18500" s="1"/>
      <c r="C18500" s="1"/>
      <c r="G18500" s="5"/>
    </row>
    <row r="18501" spans="2:7" x14ac:dyDescent="0.3">
      <c r="B18501" s="1"/>
      <c r="C18501" s="1"/>
      <c r="G18501" s="5"/>
    </row>
    <row r="18502" spans="2:7" x14ac:dyDescent="0.3">
      <c r="B18502" s="1"/>
      <c r="C18502" s="1"/>
      <c r="G18502" s="5"/>
    </row>
    <row r="18503" spans="2:7" x14ac:dyDescent="0.3">
      <c r="B18503" s="1"/>
      <c r="C18503" s="1"/>
      <c r="G18503" s="5"/>
    </row>
    <row r="18504" spans="2:7" x14ac:dyDescent="0.3">
      <c r="B18504" s="1"/>
      <c r="C18504" s="1"/>
      <c r="G18504" s="5"/>
    </row>
    <row r="18505" spans="2:7" x14ac:dyDescent="0.3">
      <c r="B18505" s="1"/>
      <c r="C18505" s="1"/>
      <c r="G18505" s="5"/>
    </row>
    <row r="18506" spans="2:7" x14ac:dyDescent="0.3">
      <c r="B18506" s="1"/>
      <c r="C18506" s="1"/>
      <c r="G18506" s="5"/>
    </row>
    <row r="18507" spans="2:7" x14ac:dyDescent="0.3">
      <c r="B18507" s="1"/>
      <c r="C18507" s="1"/>
      <c r="G18507" s="5"/>
    </row>
    <row r="18508" spans="2:7" x14ac:dyDescent="0.3">
      <c r="B18508" s="1"/>
      <c r="C18508" s="1"/>
      <c r="G18508" s="5"/>
    </row>
    <row r="18509" spans="2:7" x14ac:dyDescent="0.3">
      <c r="B18509" s="1"/>
      <c r="C18509" s="1"/>
      <c r="G18509" s="5"/>
    </row>
    <row r="18510" spans="2:7" x14ac:dyDescent="0.3">
      <c r="B18510" s="1"/>
      <c r="C18510" s="1"/>
      <c r="G18510" s="5"/>
    </row>
    <row r="18511" spans="2:7" x14ac:dyDescent="0.3">
      <c r="B18511" s="1"/>
      <c r="C18511" s="1"/>
      <c r="G18511" s="5"/>
    </row>
    <row r="18512" spans="2:7" x14ac:dyDescent="0.3">
      <c r="B18512" s="1"/>
      <c r="C18512" s="1"/>
      <c r="G18512" s="5"/>
    </row>
    <row r="18513" spans="2:7" x14ac:dyDescent="0.3">
      <c r="B18513" s="1"/>
      <c r="C18513" s="1"/>
      <c r="G18513" s="5"/>
    </row>
    <row r="18514" spans="2:7" x14ac:dyDescent="0.3">
      <c r="B18514" s="1"/>
      <c r="C18514" s="1"/>
      <c r="G18514" s="5"/>
    </row>
    <row r="18515" spans="2:7" x14ac:dyDescent="0.3">
      <c r="B18515" s="1"/>
      <c r="C18515" s="1"/>
      <c r="G18515" s="5"/>
    </row>
    <row r="18516" spans="2:7" x14ac:dyDescent="0.3">
      <c r="B18516" s="1"/>
      <c r="C18516" s="1"/>
      <c r="G18516" s="5"/>
    </row>
    <row r="18517" spans="2:7" x14ac:dyDescent="0.3">
      <c r="B18517" s="1"/>
      <c r="C18517" s="1"/>
      <c r="G18517" s="5"/>
    </row>
    <row r="18518" spans="2:7" x14ac:dyDescent="0.3">
      <c r="B18518" s="1"/>
      <c r="C18518" s="1"/>
      <c r="G18518" s="5"/>
    </row>
    <row r="18519" spans="2:7" x14ac:dyDescent="0.3">
      <c r="B18519" s="1"/>
      <c r="C18519" s="1"/>
      <c r="G18519" s="5"/>
    </row>
    <row r="18520" spans="2:7" x14ac:dyDescent="0.3">
      <c r="B18520" s="1"/>
      <c r="C18520" s="1"/>
      <c r="G18520" s="5"/>
    </row>
    <row r="18521" spans="2:7" x14ac:dyDescent="0.3">
      <c r="B18521" s="1"/>
      <c r="C18521" s="1"/>
      <c r="G18521" s="5"/>
    </row>
    <row r="18522" spans="2:7" x14ac:dyDescent="0.3">
      <c r="B18522" s="1"/>
      <c r="C18522" s="1"/>
      <c r="G18522" s="5"/>
    </row>
    <row r="18523" spans="2:7" x14ac:dyDescent="0.3">
      <c r="B18523" s="1"/>
      <c r="C18523" s="1"/>
      <c r="G18523" s="5"/>
    </row>
    <row r="18524" spans="2:7" x14ac:dyDescent="0.3">
      <c r="B18524" s="1"/>
      <c r="C18524" s="1"/>
      <c r="G18524" s="5"/>
    </row>
    <row r="18525" spans="2:7" x14ac:dyDescent="0.3">
      <c r="B18525" s="1"/>
      <c r="C18525" s="1"/>
      <c r="G18525" s="5"/>
    </row>
    <row r="18526" spans="2:7" x14ac:dyDescent="0.3">
      <c r="B18526" s="1"/>
      <c r="C18526" s="1"/>
      <c r="G18526" s="5"/>
    </row>
    <row r="18527" spans="2:7" x14ac:dyDescent="0.3">
      <c r="B18527" s="1"/>
      <c r="C18527" s="1"/>
      <c r="G18527" s="5"/>
    </row>
    <row r="18528" spans="2:7" x14ac:dyDescent="0.3">
      <c r="B18528" s="1"/>
      <c r="C18528" s="1"/>
      <c r="G18528" s="5"/>
    </row>
    <row r="18529" spans="2:7" x14ac:dyDescent="0.3">
      <c r="B18529" s="1"/>
      <c r="C18529" s="1"/>
      <c r="G18529" s="5"/>
    </row>
    <row r="18530" spans="2:7" x14ac:dyDescent="0.3">
      <c r="B18530" s="1"/>
      <c r="C18530" s="1"/>
      <c r="G18530" s="5"/>
    </row>
    <row r="18531" spans="2:7" x14ac:dyDescent="0.3">
      <c r="B18531" s="1"/>
      <c r="C18531" s="1"/>
      <c r="G18531" s="5"/>
    </row>
    <row r="18532" spans="2:7" x14ac:dyDescent="0.3">
      <c r="B18532" s="1"/>
      <c r="C18532" s="1"/>
      <c r="G18532" s="5"/>
    </row>
    <row r="18533" spans="2:7" x14ac:dyDescent="0.3">
      <c r="B18533" s="1"/>
      <c r="C18533" s="1"/>
      <c r="G18533" s="5"/>
    </row>
    <row r="18534" spans="2:7" x14ac:dyDescent="0.3">
      <c r="B18534" s="1"/>
      <c r="C18534" s="1"/>
      <c r="G18534" s="5"/>
    </row>
    <row r="18535" spans="2:7" x14ac:dyDescent="0.3">
      <c r="B18535" s="1"/>
      <c r="C18535" s="1"/>
      <c r="G18535" s="5"/>
    </row>
    <row r="18536" spans="2:7" x14ac:dyDescent="0.3">
      <c r="B18536" s="1"/>
      <c r="C18536" s="1"/>
      <c r="G18536" s="5"/>
    </row>
    <row r="18537" spans="2:7" x14ac:dyDescent="0.3">
      <c r="B18537" s="1"/>
      <c r="C18537" s="1"/>
      <c r="G18537" s="5"/>
    </row>
    <row r="18538" spans="2:7" x14ac:dyDescent="0.3">
      <c r="B18538" s="1"/>
      <c r="C18538" s="1"/>
      <c r="G18538" s="5"/>
    </row>
    <row r="18539" spans="2:7" x14ac:dyDescent="0.3">
      <c r="B18539" s="1"/>
      <c r="C18539" s="1"/>
      <c r="G18539" s="5"/>
    </row>
    <row r="18540" spans="2:7" x14ac:dyDescent="0.3">
      <c r="B18540" s="1"/>
      <c r="C18540" s="1"/>
      <c r="G18540" s="5"/>
    </row>
    <row r="18541" spans="2:7" x14ac:dyDescent="0.3">
      <c r="B18541" s="1"/>
      <c r="C18541" s="1"/>
      <c r="G18541" s="5"/>
    </row>
    <row r="18542" spans="2:7" x14ac:dyDescent="0.3">
      <c r="B18542" s="1"/>
      <c r="C18542" s="1"/>
      <c r="G18542" s="5"/>
    </row>
    <row r="18543" spans="2:7" x14ac:dyDescent="0.3">
      <c r="B18543" s="1"/>
      <c r="C18543" s="1"/>
      <c r="G18543" s="5"/>
    </row>
    <row r="18544" spans="2:7" x14ac:dyDescent="0.3">
      <c r="B18544" s="1"/>
      <c r="C18544" s="1"/>
      <c r="G18544" s="5"/>
    </row>
    <row r="18545" spans="2:7" x14ac:dyDescent="0.3">
      <c r="B18545" s="1"/>
      <c r="C18545" s="1"/>
      <c r="G18545" s="5"/>
    </row>
    <row r="18546" spans="2:7" x14ac:dyDescent="0.3">
      <c r="B18546" s="1"/>
      <c r="C18546" s="1"/>
      <c r="G18546" s="5"/>
    </row>
    <row r="18547" spans="2:7" x14ac:dyDescent="0.3">
      <c r="B18547" s="1"/>
      <c r="C18547" s="1"/>
      <c r="G18547" s="5"/>
    </row>
    <row r="18548" spans="2:7" x14ac:dyDescent="0.3">
      <c r="B18548" s="1"/>
      <c r="C18548" s="1"/>
      <c r="G18548" s="5"/>
    </row>
    <row r="18549" spans="2:7" x14ac:dyDescent="0.3">
      <c r="B18549" s="1"/>
      <c r="C18549" s="1"/>
      <c r="G18549" s="5"/>
    </row>
    <row r="18550" spans="2:7" x14ac:dyDescent="0.3">
      <c r="B18550" s="1"/>
      <c r="C18550" s="1"/>
      <c r="G18550" s="5"/>
    </row>
    <row r="18551" spans="2:7" x14ac:dyDescent="0.3">
      <c r="B18551" s="1"/>
      <c r="C18551" s="1"/>
      <c r="G18551" s="5"/>
    </row>
    <row r="18552" spans="2:7" x14ac:dyDescent="0.3">
      <c r="B18552" s="1"/>
      <c r="C18552" s="1"/>
      <c r="G18552" s="5"/>
    </row>
    <row r="18553" spans="2:7" x14ac:dyDescent="0.3">
      <c r="B18553" s="1"/>
      <c r="C18553" s="1"/>
      <c r="G18553" s="5"/>
    </row>
    <row r="18554" spans="2:7" x14ac:dyDescent="0.3">
      <c r="B18554" s="1"/>
      <c r="C18554" s="1"/>
      <c r="G18554" s="5"/>
    </row>
    <row r="18555" spans="2:7" x14ac:dyDescent="0.3">
      <c r="B18555" s="1"/>
      <c r="C18555" s="1"/>
      <c r="G18555" s="5"/>
    </row>
    <row r="18556" spans="2:7" x14ac:dyDescent="0.3">
      <c r="B18556" s="1"/>
      <c r="C18556" s="1"/>
      <c r="G18556" s="5"/>
    </row>
    <row r="18557" spans="2:7" x14ac:dyDescent="0.3">
      <c r="B18557" s="1"/>
      <c r="C18557" s="1"/>
      <c r="G18557" s="5"/>
    </row>
    <row r="18558" spans="2:7" x14ac:dyDescent="0.3">
      <c r="B18558" s="1"/>
      <c r="C18558" s="1"/>
      <c r="G18558" s="5"/>
    </row>
    <row r="18559" spans="2:7" x14ac:dyDescent="0.3">
      <c r="B18559" s="1"/>
      <c r="C18559" s="1"/>
      <c r="G18559" s="5"/>
    </row>
    <row r="18560" spans="2:7" x14ac:dyDescent="0.3">
      <c r="B18560" s="1"/>
      <c r="C18560" s="1"/>
      <c r="G18560" s="5"/>
    </row>
    <row r="18561" spans="2:7" x14ac:dyDescent="0.3">
      <c r="B18561" s="1"/>
      <c r="C18561" s="1"/>
      <c r="G18561" s="5"/>
    </row>
    <row r="18562" spans="2:7" x14ac:dyDescent="0.3">
      <c r="B18562" s="1"/>
      <c r="C18562" s="1"/>
      <c r="G18562" s="5"/>
    </row>
    <row r="18563" spans="2:7" x14ac:dyDescent="0.3">
      <c r="B18563" s="1"/>
      <c r="C18563" s="1"/>
      <c r="G18563" s="5"/>
    </row>
    <row r="18564" spans="2:7" x14ac:dyDescent="0.3">
      <c r="B18564" s="1"/>
      <c r="C18564" s="1"/>
      <c r="G18564" s="5"/>
    </row>
    <row r="18565" spans="2:7" x14ac:dyDescent="0.3">
      <c r="B18565" s="1"/>
      <c r="C18565" s="1"/>
      <c r="G18565" s="5"/>
    </row>
    <row r="18566" spans="2:7" x14ac:dyDescent="0.3">
      <c r="B18566" s="1"/>
      <c r="C18566" s="1"/>
      <c r="G18566" s="5"/>
    </row>
    <row r="18567" spans="2:7" x14ac:dyDescent="0.3">
      <c r="B18567" s="1"/>
      <c r="C18567" s="1"/>
      <c r="G18567" s="5"/>
    </row>
    <row r="18568" spans="2:7" x14ac:dyDescent="0.3">
      <c r="B18568" s="1"/>
      <c r="C18568" s="1"/>
      <c r="G18568" s="5"/>
    </row>
    <row r="18569" spans="2:7" x14ac:dyDescent="0.3">
      <c r="B18569" s="1"/>
      <c r="C18569" s="1"/>
      <c r="G18569" s="5"/>
    </row>
    <row r="18570" spans="2:7" x14ac:dyDescent="0.3">
      <c r="B18570" s="1"/>
      <c r="C18570" s="1"/>
      <c r="G18570" s="5"/>
    </row>
    <row r="18571" spans="2:7" x14ac:dyDescent="0.3">
      <c r="B18571" s="1"/>
      <c r="C18571" s="1"/>
      <c r="G18571" s="5"/>
    </row>
    <row r="18572" spans="2:7" x14ac:dyDescent="0.3">
      <c r="B18572" s="1"/>
      <c r="C18572" s="1"/>
      <c r="G18572" s="5"/>
    </row>
    <row r="18573" spans="2:7" x14ac:dyDescent="0.3">
      <c r="B18573" s="1"/>
      <c r="C18573" s="1"/>
      <c r="G18573" s="5"/>
    </row>
    <row r="18574" spans="2:7" x14ac:dyDescent="0.3">
      <c r="B18574" s="1"/>
      <c r="C18574" s="1"/>
      <c r="G18574" s="5"/>
    </row>
    <row r="18575" spans="2:7" x14ac:dyDescent="0.3">
      <c r="B18575" s="1"/>
      <c r="C18575" s="1"/>
      <c r="G18575" s="5"/>
    </row>
    <row r="18576" spans="2:7" x14ac:dyDescent="0.3">
      <c r="B18576" s="1"/>
      <c r="C18576" s="1"/>
      <c r="G18576" s="5"/>
    </row>
    <row r="18577" spans="2:7" x14ac:dyDescent="0.3">
      <c r="B18577" s="1"/>
      <c r="C18577" s="1"/>
      <c r="G18577" s="5"/>
    </row>
    <row r="18578" spans="2:7" x14ac:dyDescent="0.3">
      <c r="B18578" s="1"/>
      <c r="C18578" s="1"/>
      <c r="G18578" s="5"/>
    </row>
    <row r="18579" spans="2:7" x14ac:dyDescent="0.3">
      <c r="B18579" s="1"/>
      <c r="C18579" s="1"/>
      <c r="G18579" s="5"/>
    </row>
    <row r="18580" spans="2:7" x14ac:dyDescent="0.3">
      <c r="B18580" s="1"/>
      <c r="C18580" s="1"/>
      <c r="G18580" s="5"/>
    </row>
    <row r="18581" spans="2:7" x14ac:dyDescent="0.3">
      <c r="B18581" s="1"/>
      <c r="C18581" s="1"/>
      <c r="G18581" s="5"/>
    </row>
    <row r="18582" spans="2:7" x14ac:dyDescent="0.3">
      <c r="B18582" s="1"/>
      <c r="C18582" s="1"/>
      <c r="G18582" s="5"/>
    </row>
    <row r="18583" spans="2:7" x14ac:dyDescent="0.3">
      <c r="B18583" s="1"/>
      <c r="C18583" s="1"/>
      <c r="G18583" s="5"/>
    </row>
    <row r="18584" spans="2:7" x14ac:dyDescent="0.3">
      <c r="B18584" s="1"/>
      <c r="C18584" s="1"/>
      <c r="G18584" s="5"/>
    </row>
    <row r="18585" spans="2:7" x14ac:dyDescent="0.3">
      <c r="B18585" s="1"/>
      <c r="C18585" s="1"/>
      <c r="G18585" s="5"/>
    </row>
    <row r="18586" spans="2:7" x14ac:dyDescent="0.3">
      <c r="B18586" s="1"/>
      <c r="C18586" s="1"/>
      <c r="G18586" s="5"/>
    </row>
    <row r="18587" spans="2:7" x14ac:dyDescent="0.3">
      <c r="B18587" s="1"/>
      <c r="C18587" s="1"/>
      <c r="G18587" s="5"/>
    </row>
    <row r="18588" spans="2:7" x14ac:dyDescent="0.3">
      <c r="B18588" s="1"/>
      <c r="C18588" s="1"/>
      <c r="G18588" s="5"/>
    </row>
    <row r="18589" spans="2:7" x14ac:dyDescent="0.3">
      <c r="B18589" s="1"/>
      <c r="C18589" s="1"/>
      <c r="G18589" s="5"/>
    </row>
    <row r="18590" spans="2:7" x14ac:dyDescent="0.3">
      <c r="B18590" s="1"/>
      <c r="C18590" s="1"/>
      <c r="G18590" s="5"/>
    </row>
    <row r="18591" spans="2:7" x14ac:dyDescent="0.3">
      <c r="B18591" s="1"/>
      <c r="C18591" s="1"/>
      <c r="G18591" s="5"/>
    </row>
    <row r="18592" spans="2:7" x14ac:dyDescent="0.3">
      <c r="B18592" s="1"/>
      <c r="C18592" s="1"/>
      <c r="G18592" s="5"/>
    </row>
    <row r="18593" spans="2:7" x14ac:dyDescent="0.3">
      <c r="B18593" s="1"/>
      <c r="C18593" s="1"/>
      <c r="G18593" s="5"/>
    </row>
    <row r="18594" spans="2:7" x14ac:dyDescent="0.3">
      <c r="B18594" s="1"/>
      <c r="C18594" s="1"/>
      <c r="G18594" s="5"/>
    </row>
    <row r="18595" spans="2:7" x14ac:dyDescent="0.3">
      <c r="B18595" s="1"/>
      <c r="C18595" s="1"/>
      <c r="G18595" s="5"/>
    </row>
    <row r="18596" spans="2:7" x14ac:dyDescent="0.3">
      <c r="B18596" s="1"/>
      <c r="C18596" s="1"/>
      <c r="G18596" s="5"/>
    </row>
    <row r="18597" spans="2:7" x14ac:dyDescent="0.3">
      <c r="B18597" s="1"/>
      <c r="C18597" s="1"/>
      <c r="G18597" s="5"/>
    </row>
    <row r="18598" spans="2:7" x14ac:dyDescent="0.3">
      <c r="B18598" s="1"/>
      <c r="C18598" s="1"/>
      <c r="G18598" s="5"/>
    </row>
    <row r="18599" spans="2:7" x14ac:dyDescent="0.3">
      <c r="B18599" s="1"/>
      <c r="C18599" s="1"/>
      <c r="G18599" s="5"/>
    </row>
    <row r="18600" spans="2:7" x14ac:dyDescent="0.3">
      <c r="B18600" s="1"/>
      <c r="C18600" s="1"/>
      <c r="G18600" s="5"/>
    </row>
    <row r="18601" spans="2:7" x14ac:dyDescent="0.3">
      <c r="B18601" s="1"/>
      <c r="C18601" s="1"/>
      <c r="G18601" s="5"/>
    </row>
    <row r="18602" spans="2:7" x14ac:dyDescent="0.3">
      <c r="B18602" s="1"/>
      <c r="C18602" s="1"/>
      <c r="G18602" s="5"/>
    </row>
    <row r="18603" spans="2:7" x14ac:dyDescent="0.3">
      <c r="B18603" s="1"/>
      <c r="C18603" s="1"/>
      <c r="G18603" s="5"/>
    </row>
    <row r="18604" spans="2:7" x14ac:dyDescent="0.3">
      <c r="B18604" s="1"/>
      <c r="C18604" s="1"/>
      <c r="G18604" s="5"/>
    </row>
    <row r="18605" spans="2:7" x14ac:dyDescent="0.3">
      <c r="B18605" s="1"/>
      <c r="C18605" s="1"/>
      <c r="G18605" s="5"/>
    </row>
    <row r="18606" spans="2:7" x14ac:dyDescent="0.3">
      <c r="B18606" s="1"/>
      <c r="C18606" s="1"/>
      <c r="G18606" s="5"/>
    </row>
    <row r="18607" spans="2:7" x14ac:dyDescent="0.3">
      <c r="B18607" s="1"/>
      <c r="C18607" s="1"/>
      <c r="G18607" s="5"/>
    </row>
    <row r="18608" spans="2:7" x14ac:dyDescent="0.3">
      <c r="B18608" s="1"/>
      <c r="C18608" s="1"/>
      <c r="G18608" s="5"/>
    </row>
    <row r="18609" spans="2:7" x14ac:dyDescent="0.3">
      <c r="B18609" s="1"/>
      <c r="C18609" s="1"/>
      <c r="G18609" s="5"/>
    </row>
    <row r="18610" spans="2:7" x14ac:dyDescent="0.3">
      <c r="B18610" s="1"/>
      <c r="C18610" s="1"/>
      <c r="G18610" s="5"/>
    </row>
    <row r="18611" spans="2:7" x14ac:dyDescent="0.3">
      <c r="B18611" s="1"/>
      <c r="C18611" s="1"/>
      <c r="G18611" s="5"/>
    </row>
    <row r="18612" spans="2:7" x14ac:dyDescent="0.3">
      <c r="B18612" s="1"/>
      <c r="C18612" s="1"/>
      <c r="G18612" s="5"/>
    </row>
    <row r="18613" spans="2:7" x14ac:dyDescent="0.3">
      <c r="B18613" s="1"/>
      <c r="C18613" s="1"/>
      <c r="G18613" s="5"/>
    </row>
    <row r="18614" spans="2:7" x14ac:dyDescent="0.3">
      <c r="B18614" s="1"/>
      <c r="C18614" s="1"/>
      <c r="G18614" s="5"/>
    </row>
    <row r="18615" spans="2:7" x14ac:dyDescent="0.3">
      <c r="B18615" s="1"/>
      <c r="C18615" s="1"/>
      <c r="G18615" s="5"/>
    </row>
    <row r="18616" spans="2:7" x14ac:dyDescent="0.3">
      <c r="B18616" s="1"/>
      <c r="C18616" s="1"/>
      <c r="G18616" s="5"/>
    </row>
    <row r="18617" spans="2:7" x14ac:dyDescent="0.3">
      <c r="B18617" s="1"/>
      <c r="C18617" s="1"/>
      <c r="G18617" s="5"/>
    </row>
    <row r="18618" spans="2:7" x14ac:dyDescent="0.3">
      <c r="B18618" s="1"/>
      <c r="C18618" s="1"/>
      <c r="G18618" s="5"/>
    </row>
    <row r="18619" spans="2:7" x14ac:dyDescent="0.3">
      <c r="B18619" s="1"/>
      <c r="C18619" s="1"/>
      <c r="G18619" s="5"/>
    </row>
    <row r="18620" spans="2:7" x14ac:dyDescent="0.3">
      <c r="B18620" s="1"/>
      <c r="C18620" s="1"/>
      <c r="G18620" s="5"/>
    </row>
    <row r="18621" spans="2:7" x14ac:dyDescent="0.3">
      <c r="B18621" s="1"/>
      <c r="C18621" s="1"/>
      <c r="G18621" s="5"/>
    </row>
    <row r="18622" spans="2:7" x14ac:dyDescent="0.3">
      <c r="B18622" s="1"/>
      <c r="C18622" s="1"/>
      <c r="G18622" s="5"/>
    </row>
    <row r="18623" spans="2:7" x14ac:dyDescent="0.3">
      <c r="B18623" s="1"/>
      <c r="C18623" s="1"/>
      <c r="G18623" s="5"/>
    </row>
    <row r="18624" spans="2:7" x14ac:dyDescent="0.3">
      <c r="B18624" s="1"/>
      <c r="C18624" s="1"/>
      <c r="G18624" s="5"/>
    </row>
    <row r="18625" spans="2:7" x14ac:dyDescent="0.3">
      <c r="B18625" s="1"/>
      <c r="C18625" s="1"/>
      <c r="G18625" s="5"/>
    </row>
    <row r="18626" spans="2:7" x14ac:dyDescent="0.3">
      <c r="B18626" s="1"/>
      <c r="C18626" s="1"/>
      <c r="G18626" s="5"/>
    </row>
    <row r="18627" spans="2:7" x14ac:dyDescent="0.3">
      <c r="B18627" s="1"/>
      <c r="C18627" s="1"/>
      <c r="G18627" s="5"/>
    </row>
    <row r="18628" spans="2:7" x14ac:dyDescent="0.3">
      <c r="B18628" s="1"/>
      <c r="C18628" s="1"/>
      <c r="G18628" s="5"/>
    </row>
    <row r="18629" spans="2:7" x14ac:dyDescent="0.3">
      <c r="B18629" s="1"/>
      <c r="C18629" s="1"/>
      <c r="G18629" s="5"/>
    </row>
    <row r="18630" spans="2:7" x14ac:dyDescent="0.3">
      <c r="B18630" s="1"/>
      <c r="C18630" s="1"/>
      <c r="G18630" s="5"/>
    </row>
    <row r="18631" spans="2:7" x14ac:dyDescent="0.3">
      <c r="B18631" s="1"/>
      <c r="C18631" s="1"/>
      <c r="G18631" s="5"/>
    </row>
    <row r="18632" spans="2:7" x14ac:dyDescent="0.3">
      <c r="B18632" s="1"/>
      <c r="C18632" s="1"/>
      <c r="G18632" s="5"/>
    </row>
    <row r="18633" spans="2:7" x14ac:dyDescent="0.3">
      <c r="B18633" s="1"/>
      <c r="C18633" s="1"/>
      <c r="G18633" s="5"/>
    </row>
    <row r="18634" spans="2:7" x14ac:dyDescent="0.3">
      <c r="B18634" s="1"/>
      <c r="C18634" s="1"/>
      <c r="G18634" s="5"/>
    </row>
    <row r="18635" spans="2:7" x14ac:dyDescent="0.3">
      <c r="B18635" s="1"/>
      <c r="C18635" s="1"/>
      <c r="G18635" s="5"/>
    </row>
    <row r="18636" spans="2:7" x14ac:dyDescent="0.3">
      <c r="B18636" s="1"/>
      <c r="C18636" s="1"/>
      <c r="G18636" s="5"/>
    </row>
    <row r="18637" spans="2:7" x14ac:dyDescent="0.3">
      <c r="B18637" s="1"/>
      <c r="C18637" s="1"/>
      <c r="G18637" s="5"/>
    </row>
    <row r="18638" spans="2:7" x14ac:dyDescent="0.3">
      <c r="B18638" s="1"/>
      <c r="C18638" s="1"/>
      <c r="G18638" s="5"/>
    </row>
    <row r="18639" spans="2:7" x14ac:dyDescent="0.3">
      <c r="B18639" s="1"/>
      <c r="C18639" s="1"/>
      <c r="G18639" s="5"/>
    </row>
    <row r="18640" spans="2:7" x14ac:dyDescent="0.3">
      <c r="B18640" s="1"/>
      <c r="C18640" s="1"/>
      <c r="G18640" s="5"/>
    </row>
    <row r="18641" spans="2:7" x14ac:dyDescent="0.3">
      <c r="B18641" s="1"/>
      <c r="C18641" s="1"/>
      <c r="G18641" s="5"/>
    </row>
    <row r="18642" spans="2:7" x14ac:dyDescent="0.3">
      <c r="B18642" s="1"/>
      <c r="C18642" s="1"/>
      <c r="G18642" s="5"/>
    </row>
    <row r="18643" spans="2:7" x14ac:dyDescent="0.3">
      <c r="B18643" s="1"/>
      <c r="C18643" s="1"/>
      <c r="G18643" s="5"/>
    </row>
    <row r="18644" spans="2:7" x14ac:dyDescent="0.3">
      <c r="B18644" s="1"/>
      <c r="C18644" s="1"/>
      <c r="G18644" s="5"/>
    </row>
    <row r="18645" spans="2:7" x14ac:dyDescent="0.3">
      <c r="B18645" s="1"/>
      <c r="C18645" s="1"/>
      <c r="G18645" s="5"/>
    </row>
    <row r="18646" spans="2:7" x14ac:dyDescent="0.3">
      <c r="B18646" s="1"/>
      <c r="C18646" s="1"/>
      <c r="G18646" s="5"/>
    </row>
    <row r="18647" spans="2:7" x14ac:dyDescent="0.3">
      <c r="B18647" s="1"/>
      <c r="C18647" s="1"/>
      <c r="G18647" s="5"/>
    </row>
    <row r="18648" spans="2:7" x14ac:dyDescent="0.3">
      <c r="B18648" s="1"/>
      <c r="C18648" s="1"/>
      <c r="G18648" s="5"/>
    </row>
    <row r="18649" spans="2:7" x14ac:dyDescent="0.3">
      <c r="B18649" s="1"/>
      <c r="C18649" s="1"/>
      <c r="G18649" s="5"/>
    </row>
    <row r="18650" spans="2:7" x14ac:dyDescent="0.3">
      <c r="B18650" s="1"/>
      <c r="C18650" s="1"/>
      <c r="G18650" s="5"/>
    </row>
    <row r="18651" spans="2:7" x14ac:dyDescent="0.3">
      <c r="B18651" s="1"/>
      <c r="C18651" s="1"/>
      <c r="G18651" s="5"/>
    </row>
    <row r="18652" spans="2:7" x14ac:dyDescent="0.3">
      <c r="B18652" s="1"/>
      <c r="C18652" s="1"/>
      <c r="G18652" s="5"/>
    </row>
    <row r="18653" spans="2:7" x14ac:dyDescent="0.3">
      <c r="B18653" s="1"/>
      <c r="C18653" s="1"/>
      <c r="G18653" s="5"/>
    </row>
    <row r="18654" spans="2:7" x14ac:dyDescent="0.3">
      <c r="B18654" s="1"/>
      <c r="C18654" s="1"/>
      <c r="G18654" s="5"/>
    </row>
    <row r="18655" spans="2:7" x14ac:dyDescent="0.3">
      <c r="B18655" s="1"/>
      <c r="C18655" s="1"/>
      <c r="G18655" s="5"/>
    </row>
    <row r="18656" spans="2:7" x14ac:dyDescent="0.3">
      <c r="B18656" s="1"/>
      <c r="C18656" s="1"/>
      <c r="G18656" s="5"/>
    </row>
    <row r="18657" spans="2:7" x14ac:dyDescent="0.3">
      <c r="B18657" s="1"/>
      <c r="C18657" s="1"/>
      <c r="G18657" s="5"/>
    </row>
    <row r="18658" spans="2:7" x14ac:dyDescent="0.3">
      <c r="B18658" s="1"/>
      <c r="C18658" s="1"/>
      <c r="G18658" s="5"/>
    </row>
    <row r="18659" spans="2:7" x14ac:dyDescent="0.3">
      <c r="B18659" s="1"/>
      <c r="C18659" s="1"/>
      <c r="G18659" s="5"/>
    </row>
    <row r="18660" spans="2:7" x14ac:dyDescent="0.3">
      <c r="B18660" s="1"/>
      <c r="C18660" s="1"/>
      <c r="G18660" s="5"/>
    </row>
    <row r="18661" spans="2:7" x14ac:dyDescent="0.3">
      <c r="B18661" s="1"/>
      <c r="C18661" s="1"/>
      <c r="G18661" s="5"/>
    </row>
    <row r="18662" spans="2:7" x14ac:dyDescent="0.3">
      <c r="B18662" s="1"/>
      <c r="C18662" s="1"/>
      <c r="G18662" s="5"/>
    </row>
    <row r="18663" spans="2:7" x14ac:dyDescent="0.3">
      <c r="B18663" s="1"/>
      <c r="C18663" s="1"/>
      <c r="G18663" s="5"/>
    </row>
    <row r="18664" spans="2:7" x14ac:dyDescent="0.3">
      <c r="B18664" s="1"/>
      <c r="C18664" s="1"/>
      <c r="G18664" s="5"/>
    </row>
    <row r="18665" spans="2:7" x14ac:dyDescent="0.3">
      <c r="B18665" s="1"/>
      <c r="C18665" s="1"/>
      <c r="G18665" s="5"/>
    </row>
    <row r="18666" spans="2:7" x14ac:dyDescent="0.3">
      <c r="B18666" s="1"/>
      <c r="C18666" s="1"/>
      <c r="G18666" s="5"/>
    </row>
    <row r="18667" spans="2:7" x14ac:dyDescent="0.3">
      <c r="B18667" s="1"/>
      <c r="C18667" s="1"/>
      <c r="G18667" s="5"/>
    </row>
    <row r="18668" spans="2:7" x14ac:dyDescent="0.3">
      <c r="B18668" s="1"/>
      <c r="C18668" s="1"/>
      <c r="G18668" s="5"/>
    </row>
    <row r="18669" spans="2:7" x14ac:dyDescent="0.3">
      <c r="B18669" s="1"/>
      <c r="C18669" s="1"/>
      <c r="G18669" s="5"/>
    </row>
    <row r="18670" spans="2:7" x14ac:dyDescent="0.3">
      <c r="B18670" s="1"/>
      <c r="C18670" s="1"/>
      <c r="G18670" s="5"/>
    </row>
    <row r="18671" spans="2:7" x14ac:dyDescent="0.3">
      <c r="B18671" s="1"/>
      <c r="C18671" s="1"/>
      <c r="G18671" s="5"/>
    </row>
    <row r="18672" spans="2:7" x14ac:dyDescent="0.3">
      <c r="B18672" s="1"/>
      <c r="C18672" s="1"/>
      <c r="G18672" s="5"/>
    </row>
    <row r="18673" spans="2:7" x14ac:dyDescent="0.3">
      <c r="B18673" s="1"/>
      <c r="C18673" s="1"/>
      <c r="G18673" s="5"/>
    </row>
    <row r="18674" spans="2:7" x14ac:dyDescent="0.3">
      <c r="B18674" s="1"/>
      <c r="C18674" s="1"/>
      <c r="G18674" s="5"/>
    </row>
    <row r="18675" spans="2:7" x14ac:dyDescent="0.3">
      <c r="B18675" s="1"/>
      <c r="C18675" s="1"/>
      <c r="G18675" s="5"/>
    </row>
    <row r="18676" spans="2:7" x14ac:dyDescent="0.3">
      <c r="B18676" s="1"/>
      <c r="C18676" s="1"/>
      <c r="G18676" s="5"/>
    </row>
    <row r="18677" spans="2:7" x14ac:dyDescent="0.3">
      <c r="B18677" s="1"/>
      <c r="C18677" s="1"/>
      <c r="G18677" s="5"/>
    </row>
    <row r="18678" spans="2:7" x14ac:dyDescent="0.3">
      <c r="B18678" s="1"/>
      <c r="C18678" s="1"/>
      <c r="G18678" s="5"/>
    </row>
    <row r="18679" spans="2:7" x14ac:dyDescent="0.3">
      <c r="B18679" s="1"/>
      <c r="C18679" s="1"/>
      <c r="G18679" s="5"/>
    </row>
    <row r="18680" spans="2:7" x14ac:dyDescent="0.3">
      <c r="B18680" s="1"/>
      <c r="C18680" s="1"/>
      <c r="G18680" s="5"/>
    </row>
    <row r="18681" spans="2:7" x14ac:dyDescent="0.3">
      <c r="B18681" s="1"/>
      <c r="C18681" s="1"/>
      <c r="G18681" s="5"/>
    </row>
    <row r="18682" spans="2:7" x14ac:dyDescent="0.3">
      <c r="B18682" s="1"/>
      <c r="C18682" s="1"/>
      <c r="G18682" s="5"/>
    </row>
    <row r="18683" spans="2:7" x14ac:dyDescent="0.3">
      <c r="B18683" s="1"/>
      <c r="C18683" s="1"/>
      <c r="G18683" s="5"/>
    </row>
    <row r="18684" spans="2:7" x14ac:dyDescent="0.3">
      <c r="B18684" s="1"/>
      <c r="C18684" s="1"/>
      <c r="G18684" s="5"/>
    </row>
    <row r="18685" spans="2:7" x14ac:dyDescent="0.3">
      <c r="B18685" s="1"/>
      <c r="C18685" s="1"/>
      <c r="G18685" s="5"/>
    </row>
    <row r="18686" spans="2:7" x14ac:dyDescent="0.3">
      <c r="B18686" s="1"/>
      <c r="C18686" s="1"/>
      <c r="G18686" s="5"/>
    </row>
    <row r="18687" spans="2:7" x14ac:dyDescent="0.3">
      <c r="B18687" s="1"/>
      <c r="C18687" s="1"/>
      <c r="G18687" s="5"/>
    </row>
    <row r="18688" spans="2:7" x14ac:dyDescent="0.3">
      <c r="B18688" s="1"/>
      <c r="C18688" s="1"/>
      <c r="G18688" s="5"/>
    </row>
    <row r="18689" spans="2:7" x14ac:dyDescent="0.3">
      <c r="B18689" s="1"/>
      <c r="C18689" s="1"/>
      <c r="G18689" s="5"/>
    </row>
    <row r="18690" spans="2:7" x14ac:dyDescent="0.3">
      <c r="B18690" s="1"/>
      <c r="C18690" s="1"/>
      <c r="G18690" s="5"/>
    </row>
    <row r="18691" spans="2:7" x14ac:dyDescent="0.3">
      <c r="B18691" s="1"/>
      <c r="C18691" s="1"/>
      <c r="G18691" s="5"/>
    </row>
    <row r="18692" spans="2:7" x14ac:dyDescent="0.3">
      <c r="B18692" s="1"/>
      <c r="C18692" s="1"/>
      <c r="G18692" s="5"/>
    </row>
    <row r="18693" spans="2:7" x14ac:dyDescent="0.3">
      <c r="B18693" s="1"/>
      <c r="C18693" s="1"/>
      <c r="G18693" s="5"/>
    </row>
    <row r="18694" spans="2:7" x14ac:dyDescent="0.3">
      <c r="B18694" s="1"/>
      <c r="C18694" s="1"/>
      <c r="G18694" s="5"/>
    </row>
    <row r="18695" spans="2:7" x14ac:dyDescent="0.3">
      <c r="B18695" s="1"/>
      <c r="C18695" s="1"/>
      <c r="G18695" s="5"/>
    </row>
    <row r="18696" spans="2:7" x14ac:dyDescent="0.3">
      <c r="B18696" s="1"/>
      <c r="C18696" s="1"/>
      <c r="G18696" s="5"/>
    </row>
    <row r="18697" spans="2:7" x14ac:dyDescent="0.3">
      <c r="B18697" s="1"/>
      <c r="C18697" s="1"/>
      <c r="G18697" s="5"/>
    </row>
    <row r="18698" spans="2:7" x14ac:dyDescent="0.3">
      <c r="B18698" s="1"/>
      <c r="C18698" s="1"/>
      <c r="G18698" s="5"/>
    </row>
    <row r="18699" spans="2:7" x14ac:dyDescent="0.3">
      <c r="B18699" s="1"/>
      <c r="C18699" s="1"/>
      <c r="G18699" s="5"/>
    </row>
    <row r="18700" spans="2:7" x14ac:dyDescent="0.3">
      <c r="B18700" s="1"/>
      <c r="C18700" s="1"/>
      <c r="G18700" s="5"/>
    </row>
    <row r="18701" spans="2:7" x14ac:dyDescent="0.3">
      <c r="B18701" s="1"/>
      <c r="C18701" s="1"/>
      <c r="G18701" s="5"/>
    </row>
    <row r="18702" spans="2:7" x14ac:dyDescent="0.3">
      <c r="B18702" s="1"/>
      <c r="C18702" s="1"/>
      <c r="G18702" s="5"/>
    </row>
    <row r="18703" spans="2:7" x14ac:dyDescent="0.3">
      <c r="B18703" s="1"/>
      <c r="C18703" s="1"/>
      <c r="G18703" s="5"/>
    </row>
    <row r="18704" spans="2:7" x14ac:dyDescent="0.3">
      <c r="B18704" s="1"/>
      <c r="C18704" s="1"/>
      <c r="G18704" s="5"/>
    </row>
    <row r="18705" spans="2:7" x14ac:dyDescent="0.3">
      <c r="B18705" s="1"/>
      <c r="C18705" s="1"/>
      <c r="G18705" s="5"/>
    </row>
    <row r="18706" spans="2:7" x14ac:dyDescent="0.3">
      <c r="B18706" s="1"/>
      <c r="C18706" s="1"/>
      <c r="G18706" s="5"/>
    </row>
    <row r="18707" spans="2:7" x14ac:dyDescent="0.3">
      <c r="B18707" s="1"/>
      <c r="C18707" s="1"/>
      <c r="G18707" s="5"/>
    </row>
    <row r="18708" spans="2:7" x14ac:dyDescent="0.3">
      <c r="B18708" s="1"/>
      <c r="C18708" s="1"/>
      <c r="G18708" s="5"/>
    </row>
    <row r="18709" spans="2:7" x14ac:dyDescent="0.3">
      <c r="B18709" s="1"/>
      <c r="C18709" s="1"/>
      <c r="G18709" s="5"/>
    </row>
    <row r="18710" spans="2:7" x14ac:dyDescent="0.3">
      <c r="B18710" s="1"/>
      <c r="C18710" s="1"/>
      <c r="G18710" s="5"/>
    </row>
    <row r="18711" spans="2:7" x14ac:dyDescent="0.3">
      <c r="B18711" s="1"/>
      <c r="C18711" s="1"/>
      <c r="G18711" s="5"/>
    </row>
    <row r="18712" spans="2:7" x14ac:dyDescent="0.3">
      <c r="B18712" s="1"/>
      <c r="C18712" s="1"/>
      <c r="G18712" s="5"/>
    </row>
    <row r="18713" spans="2:7" x14ac:dyDescent="0.3">
      <c r="B18713" s="1"/>
      <c r="C18713" s="1"/>
      <c r="G18713" s="5"/>
    </row>
    <row r="18714" spans="2:7" x14ac:dyDescent="0.3">
      <c r="B18714" s="1"/>
      <c r="C18714" s="1"/>
      <c r="G18714" s="5"/>
    </row>
    <row r="18715" spans="2:7" x14ac:dyDescent="0.3">
      <c r="B18715" s="1"/>
      <c r="C18715" s="1"/>
      <c r="G18715" s="5"/>
    </row>
    <row r="18716" spans="2:7" x14ac:dyDescent="0.3">
      <c r="B18716" s="1"/>
      <c r="C18716" s="1"/>
      <c r="G18716" s="5"/>
    </row>
    <row r="18717" spans="2:7" x14ac:dyDescent="0.3">
      <c r="B18717" s="1"/>
      <c r="C18717" s="1"/>
      <c r="G18717" s="5"/>
    </row>
    <row r="18718" spans="2:7" x14ac:dyDescent="0.3">
      <c r="B18718" s="1"/>
      <c r="C18718" s="1"/>
      <c r="G18718" s="5"/>
    </row>
    <row r="18719" spans="2:7" x14ac:dyDescent="0.3">
      <c r="B18719" s="1"/>
      <c r="C18719" s="1"/>
      <c r="G18719" s="5"/>
    </row>
    <row r="18720" spans="2:7" x14ac:dyDescent="0.3">
      <c r="B18720" s="1"/>
      <c r="C18720" s="1"/>
      <c r="G18720" s="5"/>
    </row>
    <row r="18721" spans="2:7" x14ac:dyDescent="0.3">
      <c r="B18721" s="1"/>
      <c r="C18721" s="1"/>
      <c r="G18721" s="5"/>
    </row>
    <row r="18722" spans="2:7" x14ac:dyDescent="0.3">
      <c r="B18722" s="1"/>
      <c r="C18722" s="1"/>
      <c r="G18722" s="5"/>
    </row>
    <row r="18723" spans="2:7" x14ac:dyDescent="0.3">
      <c r="B18723" s="1"/>
      <c r="C18723" s="1"/>
      <c r="G18723" s="5"/>
    </row>
    <row r="18724" spans="2:7" x14ac:dyDescent="0.3">
      <c r="B18724" s="1"/>
      <c r="C18724" s="1"/>
      <c r="G18724" s="5"/>
    </row>
    <row r="18725" spans="2:7" x14ac:dyDescent="0.3">
      <c r="B18725" s="1"/>
      <c r="C18725" s="1"/>
      <c r="G18725" s="5"/>
    </row>
    <row r="18726" spans="2:7" x14ac:dyDescent="0.3">
      <c r="B18726" s="1"/>
      <c r="C18726" s="1"/>
      <c r="G18726" s="5"/>
    </row>
    <row r="18727" spans="2:7" x14ac:dyDescent="0.3">
      <c r="B18727" s="1"/>
      <c r="C18727" s="1"/>
      <c r="G18727" s="5"/>
    </row>
    <row r="18728" spans="2:7" x14ac:dyDescent="0.3">
      <c r="B18728" s="1"/>
      <c r="C18728" s="1"/>
      <c r="G18728" s="5"/>
    </row>
    <row r="18729" spans="2:7" x14ac:dyDescent="0.3">
      <c r="B18729" s="1"/>
      <c r="C18729" s="1"/>
      <c r="G18729" s="5"/>
    </row>
    <row r="18730" spans="2:7" x14ac:dyDescent="0.3">
      <c r="B18730" s="1"/>
      <c r="C18730" s="1"/>
      <c r="G18730" s="5"/>
    </row>
    <row r="18731" spans="2:7" x14ac:dyDescent="0.3">
      <c r="B18731" s="1"/>
      <c r="C18731" s="1"/>
      <c r="G18731" s="5"/>
    </row>
    <row r="18732" spans="2:7" x14ac:dyDescent="0.3">
      <c r="B18732" s="1"/>
      <c r="C18732" s="1"/>
      <c r="G18732" s="5"/>
    </row>
    <row r="18733" spans="2:7" x14ac:dyDescent="0.3">
      <c r="B18733" s="1"/>
      <c r="C18733" s="1"/>
      <c r="G18733" s="5"/>
    </row>
    <row r="18734" spans="2:7" x14ac:dyDescent="0.3">
      <c r="B18734" s="1"/>
      <c r="C18734" s="1"/>
      <c r="G18734" s="5"/>
    </row>
    <row r="18735" spans="2:7" x14ac:dyDescent="0.3">
      <c r="B18735" s="1"/>
      <c r="C18735" s="1"/>
      <c r="G18735" s="5"/>
    </row>
    <row r="18736" spans="2:7" x14ac:dyDescent="0.3">
      <c r="B18736" s="1"/>
      <c r="C18736" s="1"/>
      <c r="G18736" s="5"/>
    </row>
    <row r="18737" spans="2:7" x14ac:dyDescent="0.3">
      <c r="B18737" s="1"/>
      <c r="C18737" s="1"/>
      <c r="G18737" s="5"/>
    </row>
    <row r="18738" spans="2:7" x14ac:dyDescent="0.3">
      <c r="B18738" s="1"/>
      <c r="C18738" s="1"/>
      <c r="G18738" s="5"/>
    </row>
    <row r="18739" spans="2:7" x14ac:dyDescent="0.3">
      <c r="B18739" s="1"/>
      <c r="C18739" s="1"/>
      <c r="G18739" s="5"/>
    </row>
    <row r="18740" spans="2:7" x14ac:dyDescent="0.3">
      <c r="B18740" s="1"/>
      <c r="C18740" s="1"/>
      <c r="G18740" s="5"/>
    </row>
    <row r="18741" spans="2:7" x14ac:dyDescent="0.3">
      <c r="B18741" s="1"/>
      <c r="C18741" s="1"/>
      <c r="G18741" s="5"/>
    </row>
    <row r="18742" spans="2:7" x14ac:dyDescent="0.3">
      <c r="B18742" s="1"/>
      <c r="C18742" s="1"/>
      <c r="G18742" s="5"/>
    </row>
    <row r="18743" spans="2:7" x14ac:dyDescent="0.3">
      <c r="B18743" s="1"/>
      <c r="C18743" s="1"/>
      <c r="G18743" s="5"/>
    </row>
    <row r="18744" spans="2:7" x14ac:dyDescent="0.3">
      <c r="B18744" s="1"/>
      <c r="C18744" s="1"/>
      <c r="G18744" s="5"/>
    </row>
    <row r="18745" spans="2:7" x14ac:dyDescent="0.3">
      <c r="B18745" s="1"/>
      <c r="C18745" s="1"/>
      <c r="G18745" s="5"/>
    </row>
    <row r="18746" spans="2:7" x14ac:dyDescent="0.3">
      <c r="B18746" s="1"/>
      <c r="C18746" s="1"/>
      <c r="G18746" s="5"/>
    </row>
    <row r="18747" spans="2:7" x14ac:dyDescent="0.3">
      <c r="B18747" s="1"/>
      <c r="C18747" s="1"/>
      <c r="G18747" s="5"/>
    </row>
    <row r="18748" spans="2:7" x14ac:dyDescent="0.3">
      <c r="B18748" s="1"/>
      <c r="C18748" s="1"/>
      <c r="G18748" s="5"/>
    </row>
    <row r="18749" spans="2:7" x14ac:dyDescent="0.3">
      <c r="B18749" s="1"/>
      <c r="C18749" s="1"/>
      <c r="G18749" s="5"/>
    </row>
    <row r="18750" spans="2:7" x14ac:dyDescent="0.3">
      <c r="B18750" s="1"/>
      <c r="C18750" s="1"/>
      <c r="G18750" s="5"/>
    </row>
    <row r="18751" spans="2:7" x14ac:dyDescent="0.3">
      <c r="B18751" s="1"/>
      <c r="C18751" s="1"/>
      <c r="G18751" s="5"/>
    </row>
    <row r="18752" spans="2:7" x14ac:dyDescent="0.3">
      <c r="B18752" s="1"/>
      <c r="C18752" s="1"/>
      <c r="G18752" s="5"/>
    </row>
    <row r="18753" spans="2:7" x14ac:dyDescent="0.3">
      <c r="B18753" s="1"/>
      <c r="C18753" s="1"/>
      <c r="G18753" s="5"/>
    </row>
    <row r="18754" spans="2:7" x14ac:dyDescent="0.3">
      <c r="B18754" s="1"/>
      <c r="C18754" s="1"/>
      <c r="G18754" s="5"/>
    </row>
    <row r="18755" spans="2:7" x14ac:dyDescent="0.3">
      <c r="B18755" s="1"/>
      <c r="C18755" s="1"/>
      <c r="G18755" s="5"/>
    </row>
    <row r="18756" spans="2:7" x14ac:dyDescent="0.3">
      <c r="B18756" s="1"/>
      <c r="C18756" s="1"/>
      <c r="G18756" s="5"/>
    </row>
    <row r="18757" spans="2:7" x14ac:dyDescent="0.3">
      <c r="B18757" s="1"/>
      <c r="C18757" s="1"/>
      <c r="G18757" s="5"/>
    </row>
    <row r="18758" spans="2:7" x14ac:dyDescent="0.3">
      <c r="B18758" s="1"/>
      <c r="C18758" s="1"/>
      <c r="G18758" s="5"/>
    </row>
    <row r="18759" spans="2:7" x14ac:dyDescent="0.3">
      <c r="B18759" s="1"/>
      <c r="C18759" s="1"/>
      <c r="G18759" s="5"/>
    </row>
    <row r="18760" spans="2:7" x14ac:dyDescent="0.3">
      <c r="B18760" s="1"/>
      <c r="C18760" s="1"/>
      <c r="G18760" s="5"/>
    </row>
    <row r="18761" spans="2:7" x14ac:dyDescent="0.3">
      <c r="B18761" s="1"/>
      <c r="C18761" s="1"/>
      <c r="G18761" s="5"/>
    </row>
    <row r="18762" spans="2:7" x14ac:dyDescent="0.3">
      <c r="B18762" s="1"/>
      <c r="C18762" s="1"/>
      <c r="G18762" s="5"/>
    </row>
    <row r="18763" spans="2:7" x14ac:dyDescent="0.3">
      <c r="B18763" s="1"/>
      <c r="C18763" s="1"/>
      <c r="G18763" s="5"/>
    </row>
    <row r="18764" spans="2:7" x14ac:dyDescent="0.3">
      <c r="B18764" s="1"/>
      <c r="C18764" s="1"/>
      <c r="G18764" s="5"/>
    </row>
    <row r="18765" spans="2:7" x14ac:dyDescent="0.3">
      <c r="B18765" s="1"/>
      <c r="C18765" s="1"/>
      <c r="G18765" s="5"/>
    </row>
    <row r="18766" spans="2:7" x14ac:dyDescent="0.3">
      <c r="B18766" s="1"/>
      <c r="C18766" s="1"/>
      <c r="G18766" s="5"/>
    </row>
    <row r="18767" spans="2:7" x14ac:dyDescent="0.3">
      <c r="B18767" s="1"/>
      <c r="C18767" s="1"/>
      <c r="G18767" s="5"/>
    </row>
    <row r="18768" spans="2:7" x14ac:dyDescent="0.3">
      <c r="B18768" s="1"/>
      <c r="C18768" s="1"/>
      <c r="G18768" s="5"/>
    </row>
    <row r="18769" spans="2:7" x14ac:dyDescent="0.3">
      <c r="B18769" s="1"/>
      <c r="C18769" s="1"/>
      <c r="G18769" s="5"/>
    </row>
    <row r="18770" spans="2:7" x14ac:dyDescent="0.3">
      <c r="B18770" s="1"/>
      <c r="C18770" s="1"/>
      <c r="G18770" s="5"/>
    </row>
    <row r="18771" spans="2:7" x14ac:dyDescent="0.3">
      <c r="B18771" s="1"/>
      <c r="C18771" s="1"/>
      <c r="G18771" s="5"/>
    </row>
    <row r="18772" spans="2:7" x14ac:dyDescent="0.3">
      <c r="B18772" s="1"/>
      <c r="C18772" s="1"/>
      <c r="G18772" s="5"/>
    </row>
    <row r="18773" spans="2:7" x14ac:dyDescent="0.3">
      <c r="B18773" s="1"/>
      <c r="C18773" s="1"/>
      <c r="G18773" s="5"/>
    </row>
    <row r="18774" spans="2:7" x14ac:dyDescent="0.3">
      <c r="B18774" s="1"/>
      <c r="C18774" s="1"/>
      <c r="G18774" s="5"/>
    </row>
    <row r="18775" spans="2:7" x14ac:dyDescent="0.3">
      <c r="B18775" s="1"/>
      <c r="C18775" s="1"/>
      <c r="G18775" s="5"/>
    </row>
    <row r="18776" spans="2:7" x14ac:dyDescent="0.3">
      <c r="B18776" s="1"/>
      <c r="C18776" s="1"/>
      <c r="G18776" s="5"/>
    </row>
    <row r="18777" spans="2:7" x14ac:dyDescent="0.3">
      <c r="B18777" s="1"/>
      <c r="C18777" s="1"/>
      <c r="G18777" s="5"/>
    </row>
    <row r="18778" spans="2:7" x14ac:dyDescent="0.3">
      <c r="B18778" s="1"/>
      <c r="C18778" s="1"/>
      <c r="G18778" s="5"/>
    </row>
    <row r="18779" spans="2:7" x14ac:dyDescent="0.3">
      <c r="B18779" s="1"/>
      <c r="C18779" s="1"/>
      <c r="G18779" s="5"/>
    </row>
    <row r="18780" spans="2:7" x14ac:dyDescent="0.3">
      <c r="B18780" s="1"/>
      <c r="C18780" s="1"/>
      <c r="G18780" s="5"/>
    </row>
    <row r="18781" spans="2:7" x14ac:dyDescent="0.3">
      <c r="B18781" s="1"/>
      <c r="C18781" s="1"/>
      <c r="G18781" s="5"/>
    </row>
    <row r="18782" spans="2:7" x14ac:dyDescent="0.3">
      <c r="B18782" s="1"/>
      <c r="C18782" s="1"/>
      <c r="G18782" s="5"/>
    </row>
    <row r="18783" spans="2:7" x14ac:dyDescent="0.3">
      <c r="B18783" s="1"/>
      <c r="C18783" s="1"/>
      <c r="G18783" s="5"/>
    </row>
    <row r="18784" spans="2:7" x14ac:dyDescent="0.3">
      <c r="B18784" s="1"/>
      <c r="C18784" s="1"/>
      <c r="G18784" s="5"/>
    </row>
    <row r="18785" spans="2:7" x14ac:dyDescent="0.3">
      <c r="B18785" s="1"/>
      <c r="C18785" s="1"/>
      <c r="G18785" s="5"/>
    </row>
    <row r="18786" spans="2:7" x14ac:dyDescent="0.3">
      <c r="B18786" s="1"/>
      <c r="C18786" s="1"/>
      <c r="G18786" s="5"/>
    </row>
    <row r="18787" spans="2:7" x14ac:dyDescent="0.3">
      <c r="B18787" s="1"/>
      <c r="C18787" s="1"/>
      <c r="G18787" s="5"/>
    </row>
    <row r="18788" spans="2:7" x14ac:dyDescent="0.3">
      <c r="B18788" s="1"/>
      <c r="C18788" s="1"/>
      <c r="G18788" s="5"/>
    </row>
    <row r="18789" spans="2:7" x14ac:dyDescent="0.3">
      <c r="B18789" s="1"/>
      <c r="C18789" s="1"/>
      <c r="G18789" s="5"/>
    </row>
    <row r="18790" spans="2:7" x14ac:dyDescent="0.3">
      <c r="B18790" s="1"/>
      <c r="C18790" s="1"/>
      <c r="G18790" s="5"/>
    </row>
    <row r="18791" spans="2:7" x14ac:dyDescent="0.3">
      <c r="B18791" s="1"/>
      <c r="C18791" s="1"/>
      <c r="G18791" s="5"/>
    </row>
    <row r="18792" spans="2:7" x14ac:dyDescent="0.3">
      <c r="B18792" s="1"/>
      <c r="C18792" s="1"/>
      <c r="G18792" s="5"/>
    </row>
    <row r="18793" spans="2:7" x14ac:dyDescent="0.3">
      <c r="B18793" s="1"/>
      <c r="C18793" s="1"/>
      <c r="G18793" s="5"/>
    </row>
    <row r="18794" spans="2:7" x14ac:dyDescent="0.3">
      <c r="B18794" s="1"/>
      <c r="C18794" s="1"/>
      <c r="G18794" s="5"/>
    </row>
    <row r="18795" spans="2:7" x14ac:dyDescent="0.3">
      <c r="B18795" s="1"/>
      <c r="C18795" s="1"/>
      <c r="G18795" s="5"/>
    </row>
    <row r="18796" spans="2:7" x14ac:dyDescent="0.3">
      <c r="B18796" s="1"/>
      <c r="C18796" s="1"/>
      <c r="G18796" s="5"/>
    </row>
    <row r="18797" spans="2:7" x14ac:dyDescent="0.3">
      <c r="B18797" s="1"/>
      <c r="C18797" s="1"/>
      <c r="G18797" s="5"/>
    </row>
    <row r="18798" spans="2:7" x14ac:dyDescent="0.3">
      <c r="B18798" s="1"/>
      <c r="C18798" s="1"/>
      <c r="G18798" s="5"/>
    </row>
    <row r="18799" spans="2:7" x14ac:dyDescent="0.3">
      <c r="B18799" s="1"/>
      <c r="C18799" s="1"/>
      <c r="G18799" s="5"/>
    </row>
    <row r="18800" spans="2:7" x14ac:dyDescent="0.3">
      <c r="B18800" s="1"/>
      <c r="C18800" s="1"/>
      <c r="G18800" s="5"/>
    </row>
    <row r="18801" spans="2:7" x14ac:dyDescent="0.3">
      <c r="B18801" s="1"/>
      <c r="C18801" s="1"/>
      <c r="G18801" s="5"/>
    </row>
    <row r="18802" spans="2:7" x14ac:dyDescent="0.3">
      <c r="B18802" s="1"/>
      <c r="C18802" s="1"/>
      <c r="G18802" s="5"/>
    </row>
    <row r="18803" spans="2:7" x14ac:dyDescent="0.3">
      <c r="B18803" s="1"/>
      <c r="C18803" s="1"/>
      <c r="G18803" s="5"/>
    </row>
    <row r="18804" spans="2:7" x14ac:dyDescent="0.3">
      <c r="B18804" s="1"/>
      <c r="C18804" s="1"/>
      <c r="G18804" s="5"/>
    </row>
    <row r="18805" spans="2:7" x14ac:dyDescent="0.3">
      <c r="B18805" s="1"/>
      <c r="C18805" s="1"/>
      <c r="G18805" s="5"/>
    </row>
    <row r="18806" spans="2:7" x14ac:dyDescent="0.3">
      <c r="B18806" s="1"/>
      <c r="C18806" s="1"/>
      <c r="G18806" s="5"/>
    </row>
    <row r="18807" spans="2:7" x14ac:dyDescent="0.3">
      <c r="B18807" s="1"/>
      <c r="C18807" s="1"/>
      <c r="G18807" s="5"/>
    </row>
    <row r="18808" spans="2:7" x14ac:dyDescent="0.3">
      <c r="B18808" s="1"/>
      <c r="C18808" s="1"/>
      <c r="G18808" s="5"/>
    </row>
    <row r="18809" spans="2:7" x14ac:dyDescent="0.3">
      <c r="B18809" s="1"/>
      <c r="C18809" s="1"/>
      <c r="G18809" s="5"/>
    </row>
    <row r="18810" spans="2:7" x14ac:dyDescent="0.3">
      <c r="B18810" s="1"/>
      <c r="C18810" s="1"/>
      <c r="G18810" s="5"/>
    </row>
    <row r="18811" spans="2:7" x14ac:dyDescent="0.3">
      <c r="B18811" s="1"/>
      <c r="C18811" s="1"/>
      <c r="G18811" s="5"/>
    </row>
    <row r="18812" spans="2:7" x14ac:dyDescent="0.3">
      <c r="B18812" s="1"/>
      <c r="C18812" s="1"/>
      <c r="G18812" s="5"/>
    </row>
    <row r="18813" spans="2:7" x14ac:dyDescent="0.3">
      <c r="B18813" s="1"/>
      <c r="C18813" s="1"/>
      <c r="G18813" s="5"/>
    </row>
    <row r="18814" spans="2:7" x14ac:dyDescent="0.3">
      <c r="B18814" s="1"/>
      <c r="C18814" s="1"/>
      <c r="G18814" s="5"/>
    </row>
    <row r="18815" spans="2:7" x14ac:dyDescent="0.3">
      <c r="B18815" s="1"/>
      <c r="C18815" s="1"/>
      <c r="G18815" s="5"/>
    </row>
    <row r="18816" spans="2:7" x14ac:dyDescent="0.3">
      <c r="B18816" s="1"/>
      <c r="C18816" s="1"/>
      <c r="G18816" s="5"/>
    </row>
    <row r="18817" spans="2:7" x14ac:dyDescent="0.3">
      <c r="B18817" s="1"/>
      <c r="C18817" s="1"/>
      <c r="G18817" s="5"/>
    </row>
    <row r="18818" spans="2:7" x14ac:dyDescent="0.3">
      <c r="B18818" s="1"/>
      <c r="C18818" s="1"/>
      <c r="G18818" s="5"/>
    </row>
    <row r="18819" spans="2:7" x14ac:dyDescent="0.3">
      <c r="B18819" s="1"/>
      <c r="C18819" s="1"/>
      <c r="G18819" s="5"/>
    </row>
    <row r="18820" spans="2:7" x14ac:dyDescent="0.3">
      <c r="B18820" s="1"/>
      <c r="C18820" s="1"/>
      <c r="G18820" s="5"/>
    </row>
    <row r="18821" spans="2:7" x14ac:dyDescent="0.3">
      <c r="B18821" s="1"/>
      <c r="C18821" s="1"/>
      <c r="G18821" s="5"/>
    </row>
    <row r="18822" spans="2:7" x14ac:dyDescent="0.3">
      <c r="B18822" s="1"/>
      <c r="C18822" s="1"/>
      <c r="G18822" s="5"/>
    </row>
    <row r="18823" spans="2:7" x14ac:dyDescent="0.3">
      <c r="B18823" s="1"/>
      <c r="C18823" s="1"/>
      <c r="G18823" s="5"/>
    </row>
    <row r="18824" spans="2:7" x14ac:dyDescent="0.3">
      <c r="B18824" s="1"/>
      <c r="C18824" s="1"/>
      <c r="G18824" s="5"/>
    </row>
    <row r="18825" spans="2:7" x14ac:dyDescent="0.3">
      <c r="B18825" s="1"/>
      <c r="C18825" s="1"/>
      <c r="G18825" s="5"/>
    </row>
    <row r="18826" spans="2:7" x14ac:dyDescent="0.3">
      <c r="B18826" s="1"/>
      <c r="C18826" s="1"/>
      <c r="G18826" s="5"/>
    </row>
    <row r="18827" spans="2:7" x14ac:dyDescent="0.3">
      <c r="B18827" s="1"/>
      <c r="C18827" s="1"/>
      <c r="G18827" s="5"/>
    </row>
    <row r="18828" spans="2:7" x14ac:dyDescent="0.3">
      <c r="B18828" s="1"/>
      <c r="C18828" s="1"/>
      <c r="G18828" s="5"/>
    </row>
    <row r="18829" spans="2:7" x14ac:dyDescent="0.3">
      <c r="B18829" s="1"/>
      <c r="C18829" s="1"/>
      <c r="G18829" s="5"/>
    </row>
    <row r="18830" spans="2:7" x14ac:dyDescent="0.3">
      <c r="B18830" s="1"/>
      <c r="C18830" s="1"/>
      <c r="G18830" s="5"/>
    </row>
    <row r="18831" spans="2:7" x14ac:dyDescent="0.3">
      <c r="B18831" s="1"/>
      <c r="C18831" s="1"/>
      <c r="G18831" s="5"/>
    </row>
    <row r="18832" spans="2:7" x14ac:dyDescent="0.3">
      <c r="B18832" s="1"/>
      <c r="C18832" s="1"/>
      <c r="G18832" s="5"/>
    </row>
    <row r="18833" spans="2:7" x14ac:dyDescent="0.3">
      <c r="B18833" s="1"/>
      <c r="C18833" s="1"/>
      <c r="G18833" s="5"/>
    </row>
    <row r="18834" spans="2:7" x14ac:dyDescent="0.3">
      <c r="B18834" s="1"/>
      <c r="C18834" s="1"/>
      <c r="G18834" s="5"/>
    </row>
    <row r="18835" spans="2:7" x14ac:dyDescent="0.3">
      <c r="B18835" s="1"/>
      <c r="C18835" s="1"/>
      <c r="G18835" s="5"/>
    </row>
    <row r="18836" spans="2:7" x14ac:dyDescent="0.3">
      <c r="B18836" s="1"/>
      <c r="C18836" s="1"/>
      <c r="G18836" s="5"/>
    </row>
    <row r="18837" spans="2:7" x14ac:dyDescent="0.3">
      <c r="B18837" s="1"/>
      <c r="C18837" s="1"/>
      <c r="G18837" s="5"/>
    </row>
    <row r="18838" spans="2:7" x14ac:dyDescent="0.3">
      <c r="B18838" s="1"/>
      <c r="C18838" s="1"/>
      <c r="G18838" s="5"/>
    </row>
    <row r="18839" spans="2:7" x14ac:dyDescent="0.3">
      <c r="B18839" s="1"/>
      <c r="C18839" s="1"/>
      <c r="G18839" s="5"/>
    </row>
    <row r="18840" spans="2:7" x14ac:dyDescent="0.3">
      <c r="B18840" s="1"/>
      <c r="C18840" s="1"/>
      <c r="G18840" s="5"/>
    </row>
    <row r="18841" spans="2:7" x14ac:dyDescent="0.3">
      <c r="B18841" s="1"/>
      <c r="C18841" s="1"/>
      <c r="G18841" s="5"/>
    </row>
    <row r="18842" spans="2:7" x14ac:dyDescent="0.3">
      <c r="B18842" s="1"/>
      <c r="C18842" s="1"/>
      <c r="G18842" s="5"/>
    </row>
    <row r="18843" spans="2:7" x14ac:dyDescent="0.3">
      <c r="B18843" s="1"/>
      <c r="C18843" s="1"/>
      <c r="G18843" s="5"/>
    </row>
    <row r="18844" spans="2:7" x14ac:dyDescent="0.3">
      <c r="B18844" s="1"/>
      <c r="C18844" s="1"/>
      <c r="G18844" s="5"/>
    </row>
    <row r="18845" spans="2:7" x14ac:dyDescent="0.3">
      <c r="B18845" s="1"/>
      <c r="C18845" s="1"/>
      <c r="G18845" s="5"/>
    </row>
    <row r="18846" spans="2:7" x14ac:dyDescent="0.3">
      <c r="B18846" s="1"/>
      <c r="C18846" s="1"/>
      <c r="G18846" s="5"/>
    </row>
    <row r="18847" spans="2:7" x14ac:dyDescent="0.3">
      <c r="B18847" s="1"/>
      <c r="C18847" s="1"/>
      <c r="G18847" s="5"/>
    </row>
    <row r="18848" spans="2:7" x14ac:dyDescent="0.3">
      <c r="B18848" s="1"/>
      <c r="C18848" s="1"/>
      <c r="G18848" s="5"/>
    </row>
    <row r="18849" spans="2:7" x14ac:dyDescent="0.3">
      <c r="B18849" s="1"/>
      <c r="C18849" s="1"/>
      <c r="G18849" s="5"/>
    </row>
    <row r="18850" spans="2:7" x14ac:dyDescent="0.3">
      <c r="B18850" s="1"/>
      <c r="C18850" s="1"/>
      <c r="G18850" s="5"/>
    </row>
    <row r="18851" spans="2:7" x14ac:dyDescent="0.3">
      <c r="B18851" s="1"/>
      <c r="C18851" s="1"/>
      <c r="G18851" s="5"/>
    </row>
    <row r="18852" spans="2:7" x14ac:dyDescent="0.3">
      <c r="B18852" s="1"/>
      <c r="C18852" s="1"/>
      <c r="G18852" s="5"/>
    </row>
    <row r="18853" spans="2:7" x14ac:dyDescent="0.3">
      <c r="B18853" s="1"/>
      <c r="C18853" s="1"/>
      <c r="G18853" s="5"/>
    </row>
    <row r="18854" spans="2:7" x14ac:dyDescent="0.3">
      <c r="B18854" s="1"/>
      <c r="C18854" s="1"/>
      <c r="G18854" s="5"/>
    </row>
    <row r="18855" spans="2:7" x14ac:dyDescent="0.3">
      <c r="B18855" s="1"/>
      <c r="C18855" s="1"/>
      <c r="G18855" s="5"/>
    </row>
    <row r="18856" spans="2:7" x14ac:dyDescent="0.3">
      <c r="B18856" s="1"/>
      <c r="C18856" s="1"/>
      <c r="G18856" s="5"/>
    </row>
    <row r="18857" spans="2:7" x14ac:dyDescent="0.3">
      <c r="B18857" s="1"/>
      <c r="C18857" s="1"/>
      <c r="G18857" s="5"/>
    </row>
    <row r="18858" spans="2:7" x14ac:dyDescent="0.3">
      <c r="B18858" s="1"/>
      <c r="C18858" s="1"/>
      <c r="G18858" s="5"/>
    </row>
    <row r="18859" spans="2:7" x14ac:dyDescent="0.3">
      <c r="B18859" s="1"/>
      <c r="C18859" s="1"/>
      <c r="G18859" s="5"/>
    </row>
    <row r="18860" spans="2:7" x14ac:dyDescent="0.3">
      <c r="B18860" s="1"/>
      <c r="C18860" s="1"/>
      <c r="G18860" s="5"/>
    </row>
    <row r="18861" spans="2:7" x14ac:dyDescent="0.3">
      <c r="B18861" s="1"/>
      <c r="C18861" s="1"/>
      <c r="G18861" s="5"/>
    </row>
    <row r="18862" spans="2:7" x14ac:dyDescent="0.3">
      <c r="B18862" s="1"/>
      <c r="C18862" s="1"/>
      <c r="G18862" s="5"/>
    </row>
    <row r="18863" spans="2:7" x14ac:dyDescent="0.3">
      <c r="B18863" s="1"/>
      <c r="C18863" s="1"/>
      <c r="G18863" s="5"/>
    </row>
    <row r="18864" spans="2:7" x14ac:dyDescent="0.3">
      <c r="B18864" s="1"/>
      <c r="C18864" s="1"/>
      <c r="G18864" s="5"/>
    </row>
    <row r="18865" spans="2:7" x14ac:dyDescent="0.3">
      <c r="B18865" s="1"/>
      <c r="C18865" s="1"/>
      <c r="G18865" s="5"/>
    </row>
    <row r="18866" spans="2:7" x14ac:dyDescent="0.3">
      <c r="B18866" s="1"/>
      <c r="C18866" s="1"/>
      <c r="G18866" s="5"/>
    </row>
    <row r="18867" spans="2:7" x14ac:dyDescent="0.3">
      <c r="B18867" s="1"/>
      <c r="C18867" s="1"/>
      <c r="G18867" s="5"/>
    </row>
    <row r="18868" spans="2:7" x14ac:dyDescent="0.3">
      <c r="B18868" s="1"/>
      <c r="C18868" s="1"/>
      <c r="G18868" s="5"/>
    </row>
    <row r="18869" spans="2:7" x14ac:dyDescent="0.3">
      <c r="B18869" s="1"/>
      <c r="C18869" s="1"/>
      <c r="G18869" s="5"/>
    </row>
    <row r="18870" spans="2:7" x14ac:dyDescent="0.3">
      <c r="B18870" s="1"/>
      <c r="C18870" s="1"/>
      <c r="G18870" s="5"/>
    </row>
    <row r="18871" spans="2:7" x14ac:dyDescent="0.3">
      <c r="B18871" s="1"/>
      <c r="C18871" s="1"/>
      <c r="G18871" s="5"/>
    </row>
    <row r="18872" spans="2:7" x14ac:dyDescent="0.3">
      <c r="B18872" s="1"/>
      <c r="C18872" s="1"/>
      <c r="G18872" s="5"/>
    </row>
    <row r="18873" spans="2:7" x14ac:dyDescent="0.3">
      <c r="B18873" s="1"/>
      <c r="C18873" s="1"/>
      <c r="G18873" s="5"/>
    </row>
    <row r="18874" spans="2:7" x14ac:dyDescent="0.3">
      <c r="B18874" s="1"/>
      <c r="C18874" s="1"/>
      <c r="G18874" s="5"/>
    </row>
    <row r="18875" spans="2:7" x14ac:dyDescent="0.3">
      <c r="B18875" s="1"/>
      <c r="C18875" s="1"/>
      <c r="G18875" s="5"/>
    </row>
    <row r="18876" spans="2:7" x14ac:dyDescent="0.3">
      <c r="B18876" s="1"/>
      <c r="C18876" s="1"/>
      <c r="G18876" s="5"/>
    </row>
    <row r="18877" spans="2:7" x14ac:dyDescent="0.3">
      <c r="B18877" s="1"/>
      <c r="C18877" s="1"/>
      <c r="G18877" s="5"/>
    </row>
    <row r="18878" spans="2:7" x14ac:dyDescent="0.3">
      <c r="B18878" s="1"/>
      <c r="C18878" s="1"/>
      <c r="G18878" s="5"/>
    </row>
    <row r="18879" spans="2:7" x14ac:dyDescent="0.3">
      <c r="B18879" s="1"/>
      <c r="C18879" s="1"/>
      <c r="G18879" s="5"/>
    </row>
    <row r="18880" spans="2:7" x14ac:dyDescent="0.3">
      <c r="B18880" s="1"/>
      <c r="C18880" s="1"/>
      <c r="G18880" s="5"/>
    </row>
    <row r="18881" spans="2:7" x14ac:dyDescent="0.3">
      <c r="B18881" s="1"/>
      <c r="C18881" s="1"/>
      <c r="G18881" s="5"/>
    </row>
    <row r="18882" spans="2:7" x14ac:dyDescent="0.3">
      <c r="B18882" s="1"/>
      <c r="C18882" s="1"/>
      <c r="G18882" s="5"/>
    </row>
    <row r="18883" spans="2:7" x14ac:dyDescent="0.3">
      <c r="B18883" s="1"/>
      <c r="C18883" s="1"/>
      <c r="G18883" s="5"/>
    </row>
    <row r="18884" spans="2:7" x14ac:dyDescent="0.3">
      <c r="B18884" s="1"/>
      <c r="C18884" s="1"/>
      <c r="G18884" s="5"/>
    </row>
    <row r="18885" spans="2:7" x14ac:dyDescent="0.3">
      <c r="B18885" s="1"/>
      <c r="C18885" s="1"/>
      <c r="G18885" s="5"/>
    </row>
    <row r="18886" spans="2:7" x14ac:dyDescent="0.3">
      <c r="B18886" s="1"/>
      <c r="C18886" s="1"/>
      <c r="G18886" s="5"/>
    </row>
    <row r="18887" spans="2:7" x14ac:dyDescent="0.3">
      <c r="B18887" s="1"/>
      <c r="C18887" s="1"/>
      <c r="G18887" s="5"/>
    </row>
    <row r="18888" spans="2:7" x14ac:dyDescent="0.3">
      <c r="B18888" s="1"/>
      <c r="C18888" s="1"/>
      <c r="G18888" s="5"/>
    </row>
    <row r="18889" spans="2:7" x14ac:dyDescent="0.3">
      <c r="B18889" s="1"/>
      <c r="C18889" s="1"/>
      <c r="G18889" s="5"/>
    </row>
    <row r="18890" spans="2:7" x14ac:dyDescent="0.3">
      <c r="B18890" s="1"/>
      <c r="C18890" s="1"/>
      <c r="G18890" s="5"/>
    </row>
    <row r="18891" spans="2:7" x14ac:dyDescent="0.3">
      <c r="B18891" s="1"/>
      <c r="C18891" s="1"/>
      <c r="G18891" s="5"/>
    </row>
    <row r="18892" spans="2:7" x14ac:dyDescent="0.3">
      <c r="B18892" s="1"/>
      <c r="C18892" s="1"/>
      <c r="G18892" s="5"/>
    </row>
    <row r="18893" spans="2:7" x14ac:dyDescent="0.3">
      <c r="B18893" s="1"/>
      <c r="C18893" s="1"/>
      <c r="G18893" s="5"/>
    </row>
    <row r="18894" spans="2:7" x14ac:dyDescent="0.3">
      <c r="B18894" s="1"/>
      <c r="C18894" s="1"/>
      <c r="G18894" s="5"/>
    </row>
    <row r="18895" spans="2:7" x14ac:dyDescent="0.3">
      <c r="B18895" s="1"/>
      <c r="C18895" s="1"/>
      <c r="G18895" s="5"/>
    </row>
    <row r="18896" spans="2:7" x14ac:dyDescent="0.3">
      <c r="B18896" s="1"/>
      <c r="C18896" s="1"/>
      <c r="G18896" s="5"/>
    </row>
    <row r="18897" spans="2:7" x14ac:dyDescent="0.3">
      <c r="B18897" s="1"/>
      <c r="C18897" s="1"/>
      <c r="G18897" s="5"/>
    </row>
    <row r="18898" spans="2:7" x14ac:dyDescent="0.3">
      <c r="B18898" s="1"/>
      <c r="C18898" s="1"/>
      <c r="G18898" s="5"/>
    </row>
    <row r="18899" spans="2:7" x14ac:dyDescent="0.3">
      <c r="B18899" s="1"/>
      <c r="C18899" s="1"/>
      <c r="G18899" s="5"/>
    </row>
    <row r="18900" spans="2:7" x14ac:dyDescent="0.3">
      <c r="B18900" s="1"/>
      <c r="C18900" s="1"/>
      <c r="G18900" s="5"/>
    </row>
    <row r="18901" spans="2:7" x14ac:dyDescent="0.3">
      <c r="B18901" s="1"/>
      <c r="C18901" s="1"/>
      <c r="G18901" s="5"/>
    </row>
    <row r="18902" spans="2:7" x14ac:dyDescent="0.3">
      <c r="B18902" s="1"/>
      <c r="C18902" s="1"/>
      <c r="G18902" s="5"/>
    </row>
    <row r="18903" spans="2:7" x14ac:dyDescent="0.3">
      <c r="B18903" s="1"/>
      <c r="C18903" s="1"/>
      <c r="G18903" s="5"/>
    </row>
    <row r="18904" spans="2:7" x14ac:dyDescent="0.3">
      <c r="B18904" s="1"/>
      <c r="C18904" s="1"/>
      <c r="G18904" s="5"/>
    </row>
    <row r="18905" spans="2:7" x14ac:dyDescent="0.3">
      <c r="B18905" s="1"/>
      <c r="C18905" s="1"/>
      <c r="G18905" s="5"/>
    </row>
    <row r="18906" spans="2:7" x14ac:dyDescent="0.3">
      <c r="B18906" s="1"/>
      <c r="C18906" s="1"/>
      <c r="G18906" s="5"/>
    </row>
    <row r="18907" spans="2:7" x14ac:dyDescent="0.3">
      <c r="B18907" s="1"/>
      <c r="C18907" s="1"/>
      <c r="G18907" s="5"/>
    </row>
    <row r="18908" spans="2:7" x14ac:dyDescent="0.3">
      <c r="B18908" s="1"/>
      <c r="C18908" s="1"/>
      <c r="G18908" s="5"/>
    </row>
    <row r="18909" spans="2:7" x14ac:dyDescent="0.3">
      <c r="B18909" s="1"/>
      <c r="C18909" s="1"/>
      <c r="G18909" s="5"/>
    </row>
    <row r="18910" spans="2:7" x14ac:dyDescent="0.3">
      <c r="B18910" s="1"/>
      <c r="C18910" s="1"/>
      <c r="G18910" s="5"/>
    </row>
    <row r="18911" spans="2:7" x14ac:dyDescent="0.3">
      <c r="B18911" s="1"/>
      <c r="C18911" s="1"/>
      <c r="G18911" s="5"/>
    </row>
    <row r="18912" spans="2:7" x14ac:dyDescent="0.3">
      <c r="B18912" s="1"/>
      <c r="C18912" s="1"/>
      <c r="G18912" s="5"/>
    </row>
    <row r="18913" spans="2:7" x14ac:dyDescent="0.3">
      <c r="B18913" s="1"/>
      <c r="C18913" s="1"/>
      <c r="G18913" s="5"/>
    </row>
    <row r="18914" spans="2:7" x14ac:dyDescent="0.3">
      <c r="B18914" s="1"/>
      <c r="C18914" s="1"/>
      <c r="G18914" s="5"/>
    </row>
    <row r="18915" spans="2:7" x14ac:dyDescent="0.3">
      <c r="B18915" s="1"/>
      <c r="C18915" s="1"/>
      <c r="G18915" s="5"/>
    </row>
    <row r="18916" spans="2:7" x14ac:dyDescent="0.3">
      <c r="B18916" s="1"/>
      <c r="C18916" s="1"/>
      <c r="G18916" s="5"/>
    </row>
    <row r="18917" spans="2:7" x14ac:dyDescent="0.3">
      <c r="B18917" s="1"/>
      <c r="C18917" s="1"/>
      <c r="G18917" s="5"/>
    </row>
    <row r="18918" spans="2:7" x14ac:dyDescent="0.3">
      <c r="B18918" s="1"/>
      <c r="C18918" s="1"/>
      <c r="G18918" s="5"/>
    </row>
    <row r="18919" spans="2:7" x14ac:dyDescent="0.3">
      <c r="B18919" s="1"/>
      <c r="C18919" s="1"/>
      <c r="G18919" s="5"/>
    </row>
    <row r="18920" spans="2:7" x14ac:dyDescent="0.3">
      <c r="B18920" s="1"/>
      <c r="C18920" s="1"/>
      <c r="G18920" s="5"/>
    </row>
    <row r="18921" spans="2:7" x14ac:dyDescent="0.3">
      <c r="B18921" s="1"/>
      <c r="C18921" s="1"/>
      <c r="G18921" s="5"/>
    </row>
    <row r="18922" spans="2:7" x14ac:dyDescent="0.3">
      <c r="B18922" s="1"/>
      <c r="C18922" s="1"/>
      <c r="G18922" s="5"/>
    </row>
    <row r="18923" spans="2:7" x14ac:dyDescent="0.3">
      <c r="B18923" s="1"/>
      <c r="C18923" s="1"/>
      <c r="G18923" s="5"/>
    </row>
    <row r="18924" spans="2:7" x14ac:dyDescent="0.3">
      <c r="B18924" s="1"/>
      <c r="C18924" s="1"/>
      <c r="G18924" s="5"/>
    </row>
    <row r="18925" spans="2:7" x14ac:dyDescent="0.3">
      <c r="B18925" s="1"/>
      <c r="C18925" s="1"/>
      <c r="G18925" s="5"/>
    </row>
    <row r="18926" spans="2:7" x14ac:dyDescent="0.3">
      <c r="B18926" s="1"/>
      <c r="C18926" s="1"/>
      <c r="G18926" s="5"/>
    </row>
    <row r="18927" spans="2:7" x14ac:dyDescent="0.3">
      <c r="B18927" s="1"/>
      <c r="C18927" s="1"/>
      <c r="G18927" s="5"/>
    </row>
    <row r="18928" spans="2:7" x14ac:dyDescent="0.3">
      <c r="B18928" s="1"/>
      <c r="C18928" s="1"/>
      <c r="G18928" s="5"/>
    </row>
    <row r="18929" spans="2:7" x14ac:dyDescent="0.3">
      <c r="B18929" s="1"/>
      <c r="C18929" s="1"/>
      <c r="G18929" s="5"/>
    </row>
    <row r="18930" spans="2:7" x14ac:dyDescent="0.3">
      <c r="B18930" s="1"/>
      <c r="C18930" s="1"/>
      <c r="G18930" s="5"/>
    </row>
    <row r="18931" spans="2:7" x14ac:dyDescent="0.3">
      <c r="B18931" s="1"/>
      <c r="C18931" s="1"/>
      <c r="G18931" s="5"/>
    </row>
    <row r="18932" spans="2:7" x14ac:dyDescent="0.3">
      <c r="B18932" s="1"/>
      <c r="C18932" s="1"/>
      <c r="G18932" s="5"/>
    </row>
    <row r="18933" spans="2:7" x14ac:dyDescent="0.3">
      <c r="B18933" s="1"/>
      <c r="C18933" s="1"/>
      <c r="G18933" s="5"/>
    </row>
    <row r="18934" spans="2:7" x14ac:dyDescent="0.3">
      <c r="B18934" s="1"/>
      <c r="C18934" s="1"/>
      <c r="G18934" s="5"/>
    </row>
    <row r="18935" spans="2:7" x14ac:dyDescent="0.3">
      <c r="B18935" s="1"/>
      <c r="C18935" s="1"/>
      <c r="G18935" s="5"/>
    </row>
    <row r="18936" spans="2:7" x14ac:dyDescent="0.3">
      <c r="B18936" s="1"/>
      <c r="C18936" s="1"/>
      <c r="G18936" s="5"/>
    </row>
    <row r="18937" spans="2:7" x14ac:dyDescent="0.3">
      <c r="B18937" s="1"/>
      <c r="C18937" s="1"/>
      <c r="G18937" s="5"/>
    </row>
    <row r="18938" spans="2:7" x14ac:dyDescent="0.3">
      <c r="B18938" s="1"/>
      <c r="C18938" s="1"/>
      <c r="G18938" s="5"/>
    </row>
    <row r="18939" spans="2:7" x14ac:dyDescent="0.3">
      <c r="B18939" s="1"/>
      <c r="C18939" s="1"/>
      <c r="G18939" s="5"/>
    </row>
    <row r="18940" spans="2:7" x14ac:dyDescent="0.3">
      <c r="B18940" s="1"/>
      <c r="C18940" s="1"/>
      <c r="G18940" s="5"/>
    </row>
    <row r="18941" spans="2:7" x14ac:dyDescent="0.3">
      <c r="B18941" s="1"/>
      <c r="C18941" s="1"/>
      <c r="G18941" s="5"/>
    </row>
    <row r="18942" spans="2:7" x14ac:dyDescent="0.3">
      <c r="B18942" s="1"/>
      <c r="C18942" s="1"/>
      <c r="G18942" s="5"/>
    </row>
    <row r="18943" spans="2:7" x14ac:dyDescent="0.3">
      <c r="B18943" s="1"/>
      <c r="C18943" s="1"/>
      <c r="G18943" s="5"/>
    </row>
    <row r="18944" spans="2:7" x14ac:dyDescent="0.3">
      <c r="B18944" s="1"/>
      <c r="C18944" s="1"/>
      <c r="G18944" s="5"/>
    </row>
    <row r="18945" spans="2:7" x14ac:dyDescent="0.3">
      <c r="B18945" s="1"/>
      <c r="C18945" s="1"/>
      <c r="G18945" s="5"/>
    </row>
    <row r="18946" spans="2:7" x14ac:dyDescent="0.3">
      <c r="B18946" s="1"/>
      <c r="C18946" s="1"/>
      <c r="G18946" s="5"/>
    </row>
    <row r="18947" spans="2:7" x14ac:dyDescent="0.3">
      <c r="B18947" s="1"/>
      <c r="C18947" s="1"/>
      <c r="G18947" s="5"/>
    </row>
    <row r="18948" spans="2:7" x14ac:dyDescent="0.3">
      <c r="B18948" s="1"/>
      <c r="C18948" s="1"/>
      <c r="G18948" s="5"/>
    </row>
    <row r="18949" spans="2:7" x14ac:dyDescent="0.3">
      <c r="B18949" s="1"/>
      <c r="C18949" s="1"/>
      <c r="G18949" s="5"/>
    </row>
    <row r="18950" spans="2:7" x14ac:dyDescent="0.3">
      <c r="B18950" s="1"/>
      <c r="C18950" s="1"/>
      <c r="G18950" s="5"/>
    </row>
    <row r="18951" spans="2:7" x14ac:dyDescent="0.3">
      <c r="B18951" s="1"/>
      <c r="C18951" s="1"/>
      <c r="G18951" s="5"/>
    </row>
    <row r="18952" spans="2:7" x14ac:dyDescent="0.3">
      <c r="B18952" s="1"/>
      <c r="C18952" s="1"/>
      <c r="G18952" s="5"/>
    </row>
    <row r="18953" spans="2:7" x14ac:dyDescent="0.3">
      <c r="B18953" s="1"/>
      <c r="C18953" s="1"/>
      <c r="G18953" s="5"/>
    </row>
    <row r="18954" spans="2:7" x14ac:dyDescent="0.3">
      <c r="B18954" s="1"/>
      <c r="C18954" s="1"/>
      <c r="G18954" s="5"/>
    </row>
    <row r="18955" spans="2:7" x14ac:dyDescent="0.3">
      <c r="B18955" s="1"/>
      <c r="C18955" s="1"/>
      <c r="G18955" s="5"/>
    </row>
    <row r="18956" spans="2:7" x14ac:dyDescent="0.3">
      <c r="B18956" s="1"/>
      <c r="C18956" s="1"/>
      <c r="G18956" s="5"/>
    </row>
    <row r="18957" spans="2:7" x14ac:dyDescent="0.3">
      <c r="B18957" s="1"/>
      <c r="C18957" s="1"/>
      <c r="G18957" s="5"/>
    </row>
    <row r="18958" spans="2:7" x14ac:dyDescent="0.3">
      <c r="B18958" s="1"/>
      <c r="C18958" s="1"/>
      <c r="G18958" s="5"/>
    </row>
    <row r="18959" spans="2:7" x14ac:dyDescent="0.3">
      <c r="B18959" s="1"/>
      <c r="C18959" s="1"/>
      <c r="G18959" s="5"/>
    </row>
    <row r="18960" spans="2:7" x14ac:dyDescent="0.3">
      <c r="B18960" s="1"/>
      <c r="C18960" s="1"/>
      <c r="G18960" s="5"/>
    </row>
    <row r="18961" spans="2:7" x14ac:dyDescent="0.3">
      <c r="B18961" s="1"/>
      <c r="C18961" s="1"/>
      <c r="G18961" s="5"/>
    </row>
    <row r="18962" spans="2:7" x14ac:dyDescent="0.3">
      <c r="B18962" s="1"/>
      <c r="C18962" s="1"/>
      <c r="G18962" s="5"/>
    </row>
    <row r="18963" spans="2:7" x14ac:dyDescent="0.3">
      <c r="B18963" s="1"/>
      <c r="C18963" s="1"/>
      <c r="G18963" s="5"/>
    </row>
    <row r="18964" spans="2:7" x14ac:dyDescent="0.3">
      <c r="B18964" s="1"/>
      <c r="C18964" s="1"/>
      <c r="G18964" s="5"/>
    </row>
    <row r="18965" spans="2:7" x14ac:dyDescent="0.3">
      <c r="B18965" s="1"/>
      <c r="C18965" s="1"/>
      <c r="G18965" s="5"/>
    </row>
    <row r="18966" spans="2:7" x14ac:dyDescent="0.3">
      <c r="B18966" s="1"/>
      <c r="C18966" s="1"/>
      <c r="G18966" s="5"/>
    </row>
    <row r="18967" spans="2:7" x14ac:dyDescent="0.3">
      <c r="B18967" s="1"/>
      <c r="C18967" s="1"/>
      <c r="G18967" s="5"/>
    </row>
    <row r="18968" spans="2:7" x14ac:dyDescent="0.3">
      <c r="B18968" s="1"/>
      <c r="C18968" s="1"/>
      <c r="G18968" s="5"/>
    </row>
    <row r="18969" spans="2:7" x14ac:dyDescent="0.3">
      <c r="B18969" s="1"/>
      <c r="C18969" s="1"/>
      <c r="G18969" s="5"/>
    </row>
    <row r="18970" spans="2:7" x14ac:dyDescent="0.3">
      <c r="B18970" s="1"/>
      <c r="C18970" s="1"/>
      <c r="G18970" s="5"/>
    </row>
    <row r="18971" spans="2:7" x14ac:dyDescent="0.3">
      <c r="B18971" s="1"/>
      <c r="C18971" s="1"/>
      <c r="G18971" s="5"/>
    </row>
    <row r="18972" spans="2:7" x14ac:dyDescent="0.3">
      <c r="B18972" s="1"/>
      <c r="C18972" s="1"/>
      <c r="G18972" s="5"/>
    </row>
    <row r="18973" spans="2:7" x14ac:dyDescent="0.3">
      <c r="B18973" s="1"/>
      <c r="C18973" s="1"/>
      <c r="G18973" s="5"/>
    </row>
    <row r="18974" spans="2:7" x14ac:dyDescent="0.3">
      <c r="B18974" s="1"/>
      <c r="C18974" s="1"/>
      <c r="G18974" s="5"/>
    </row>
    <row r="18975" spans="2:7" x14ac:dyDescent="0.3">
      <c r="B18975" s="1"/>
      <c r="C18975" s="1"/>
      <c r="G18975" s="5"/>
    </row>
    <row r="18976" spans="2:7" x14ac:dyDescent="0.3">
      <c r="B18976" s="1"/>
      <c r="C18976" s="1"/>
      <c r="G18976" s="5"/>
    </row>
    <row r="18977" spans="2:7" x14ac:dyDescent="0.3">
      <c r="B18977" s="1"/>
      <c r="C18977" s="1"/>
      <c r="G18977" s="5"/>
    </row>
    <row r="18978" spans="2:7" x14ac:dyDescent="0.3">
      <c r="B18978" s="1"/>
      <c r="C18978" s="1"/>
      <c r="G18978" s="5"/>
    </row>
    <row r="18979" spans="2:7" x14ac:dyDescent="0.3">
      <c r="B18979" s="1"/>
      <c r="C18979" s="1"/>
      <c r="G18979" s="5"/>
    </row>
    <row r="18980" spans="2:7" x14ac:dyDescent="0.3">
      <c r="B18980" s="1"/>
      <c r="C18980" s="1"/>
      <c r="G18980" s="5"/>
    </row>
    <row r="18981" spans="2:7" x14ac:dyDescent="0.3">
      <c r="B18981" s="1"/>
      <c r="C18981" s="1"/>
      <c r="G18981" s="5"/>
    </row>
    <row r="18982" spans="2:7" x14ac:dyDescent="0.3">
      <c r="B18982" s="1"/>
      <c r="C18982" s="1"/>
      <c r="G18982" s="5"/>
    </row>
    <row r="18983" spans="2:7" x14ac:dyDescent="0.3">
      <c r="B18983" s="1"/>
      <c r="C18983" s="1"/>
      <c r="G18983" s="5"/>
    </row>
    <row r="18984" spans="2:7" x14ac:dyDescent="0.3">
      <c r="B18984" s="1"/>
      <c r="C18984" s="1"/>
      <c r="G18984" s="5"/>
    </row>
    <row r="18985" spans="2:7" x14ac:dyDescent="0.3">
      <c r="B18985" s="1"/>
      <c r="C18985" s="1"/>
      <c r="G18985" s="5"/>
    </row>
    <row r="18986" spans="2:7" x14ac:dyDescent="0.3">
      <c r="B18986" s="1"/>
      <c r="C18986" s="1"/>
      <c r="G18986" s="5"/>
    </row>
    <row r="18987" spans="2:7" x14ac:dyDescent="0.3">
      <c r="B18987" s="1"/>
      <c r="C18987" s="1"/>
      <c r="G18987" s="5"/>
    </row>
    <row r="18988" spans="2:7" x14ac:dyDescent="0.3">
      <c r="B18988" s="1"/>
      <c r="C18988" s="1"/>
      <c r="G18988" s="5"/>
    </row>
    <row r="18989" spans="2:7" x14ac:dyDescent="0.3">
      <c r="B18989" s="1"/>
      <c r="C18989" s="1"/>
      <c r="G18989" s="5"/>
    </row>
    <row r="18990" spans="2:7" x14ac:dyDescent="0.3">
      <c r="B18990" s="1"/>
      <c r="C18990" s="1"/>
      <c r="G18990" s="5"/>
    </row>
    <row r="18991" spans="2:7" x14ac:dyDescent="0.3">
      <c r="B18991" s="1"/>
      <c r="C18991" s="1"/>
      <c r="G18991" s="5"/>
    </row>
    <row r="18992" spans="2:7" x14ac:dyDescent="0.3">
      <c r="B18992" s="1"/>
      <c r="C18992" s="1"/>
      <c r="G18992" s="5"/>
    </row>
    <row r="18993" spans="2:7" x14ac:dyDescent="0.3">
      <c r="B18993" s="1"/>
      <c r="C18993" s="1"/>
      <c r="G18993" s="5"/>
    </row>
    <row r="18994" spans="2:7" x14ac:dyDescent="0.3">
      <c r="B18994" s="1"/>
      <c r="C18994" s="1"/>
      <c r="G18994" s="5"/>
    </row>
    <row r="18995" spans="2:7" x14ac:dyDescent="0.3">
      <c r="B18995" s="1"/>
      <c r="C18995" s="1"/>
      <c r="G18995" s="5"/>
    </row>
    <row r="18996" spans="2:7" x14ac:dyDescent="0.3">
      <c r="B18996" s="1"/>
      <c r="C18996" s="1"/>
      <c r="G18996" s="5"/>
    </row>
    <row r="18997" spans="2:7" x14ac:dyDescent="0.3">
      <c r="B18997" s="1"/>
      <c r="C18997" s="1"/>
      <c r="G18997" s="5"/>
    </row>
    <row r="18998" spans="2:7" x14ac:dyDescent="0.3">
      <c r="B18998" s="1"/>
      <c r="C18998" s="1"/>
      <c r="G18998" s="5"/>
    </row>
    <row r="18999" spans="2:7" x14ac:dyDescent="0.3">
      <c r="B18999" s="1"/>
      <c r="C18999" s="1"/>
      <c r="G18999" s="5"/>
    </row>
    <row r="19000" spans="2:7" x14ac:dyDescent="0.3">
      <c r="B19000" s="1"/>
      <c r="C19000" s="1"/>
      <c r="G19000" s="5"/>
    </row>
    <row r="19001" spans="2:7" x14ac:dyDescent="0.3">
      <c r="B19001" s="1"/>
      <c r="C19001" s="1"/>
      <c r="G19001" s="5"/>
    </row>
    <row r="19002" spans="2:7" x14ac:dyDescent="0.3">
      <c r="B19002" s="1"/>
      <c r="C19002" s="1"/>
      <c r="G19002" s="5"/>
    </row>
    <row r="19003" spans="2:7" x14ac:dyDescent="0.3">
      <c r="B19003" s="1"/>
      <c r="C19003" s="1"/>
      <c r="G19003" s="5"/>
    </row>
    <row r="19004" spans="2:7" x14ac:dyDescent="0.3">
      <c r="B19004" s="1"/>
      <c r="C19004" s="1"/>
      <c r="G19004" s="5"/>
    </row>
    <row r="19005" spans="2:7" x14ac:dyDescent="0.3">
      <c r="B19005" s="1"/>
      <c r="C19005" s="1"/>
      <c r="G19005" s="5"/>
    </row>
    <row r="19006" spans="2:7" x14ac:dyDescent="0.3">
      <c r="B19006" s="1"/>
      <c r="C19006" s="1"/>
      <c r="G19006" s="5"/>
    </row>
    <row r="19007" spans="2:7" x14ac:dyDescent="0.3">
      <c r="B19007" s="1"/>
      <c r="C19007" s="1"/>
      <c r="G19007" s="5"/>
    </row>
    <row r="19008" spans="2:7" x14ac:dyDescent="0.3">
      <c r="B19008" s="1"/>
      <c r="C19008" s="1"/>
      <c r="G19008" s="5"/>
    </row>
    <row r="19009" spans="2:7" x14ac:dyDescent="0.3">
      <c r="B19009" s="1"/>
      <c r="C19009" s="1"/>
      <c r="G19009" s="5"/>
    </row>
    <row r="19010" spans="2:7" x14ac:dyDescent="0.3">
      <c r="B19010" s="1"/>
      <c r="C19010" s="1"/>
      <c r="G19010" s="5"/>
    </row>
    <row r="19011" spans="2:7" x14ac:dyDescent="0.3">
      <c r="B19011" s="1"/>
      <c r="C19011" s="1"/>
      <c r="G19011" s="5"/>
    </row>
    <row r="19012" spans="2:7" x14ac:dyDescent="0.3">
      <c r="B19012" s="1"/>
      <c r="C19012" s="1"/>
      <c r="G19012" s="5"/>
    </row>
    <row r="19013" spans="2:7" x14ac:dyDescent="0.3">
      <c r="B19013" s="1"/>
      <c r="C19013" s="1"/>
      <c r="G19013" s="5"/>
    </row>
    <row r="19014" spans="2:7" x14ac:dyDescent="0.3">
      <c r="B19014" s="1"/>
      <c r="C19014" s="1"/>
      <c r="G19014" s="5"/>
    </row>
    <row r="19015" spans="2:7" x14ac:dyDescent="0.3">
      <c r="B19015" s="1"/>
      <c r="C19015" s="1"/>
      <c r="G19015" s="5"/>
    </row>
    <row r="19016" spans="2:7" x14ac:dyDescent="0.3">
      <c r="B19016" s="1"/>
      <c r="C19016" s="1"/>
      <c r="G19016" s="5"/>
    </row>
    <row r="19017" spans="2:7" x14ac:dyDescent="0.3">
      <c r="B19017" s="1"/>
      <c r="C19017" s="1"/>
      <c r="G19017" s="5"/>
    </row>
    <row r="19018" spans="2:7" x14ac:dyDescent="0.3">
      <c r="B19018" s="1"/>
      <c r="C19018" s="1"/>
      <c r="G19018" s="5"/>
    </row>
    <row r="19019" spans="2:7" x14ac:dyDescent="0.3">
      <c r="B19019" s="1"/>
      <c r="C19019" s="1"/>
      <c r="G19019" s="5"/>
    </row>
    <row r="19020" spans="2:7" x14ac:dyDescent="0.3">
      <c r="B19020" s="1"/>
      <c r="C19020" s="1"/>
      <c r="G19020" s="5"/>
    </row>
    <row r="19021" spans="2:7" x14ac:dyDescent="0.3">
      <c r="B19021" s="1"/>
      <c r="C19021" s="1"/>
      <c r="G19021" s="5"/>
    </row>
    <row r="19022" spans="2:7" x14ac:dyDescent="0.3">
      <c r="B19022" s="1"/>
      <c r="C19022" s="1"/>
      <c r="G19022" s="5"/>
    </row>
    <row r="19023" spans="2:7" x14ac:dyDescent="0.3">
      <c r="B19023" s="1"/>
      <c r="C19023" s="1"/>
      <c r="G19023" s="5"/>
    </row>
    <row r="19024" spans="2:7" x14ac:dyDescent="0.3">
      <c r="B19024" s="1"/>
      <c r="C19024" s="1"/>
      <c r="G19024" s="5"/>
    </row>
    <row r="19025" spans="2:7" x14ac:dyDescent="0.3">
      <c r="B19025" s="1"/>
      <c r="C19025" s="1"/>
      <c r="G19025" s="5"/>
    </row>
    <row r="19026" spans="2:7" x14ac:dyDescent="0.3">
      <c r="B19026" s="1"/>
      <c r="C19026" s="1"/>
      <c r="G19026" s="5"/>
    </row>
    <row r="19027" spans="2:7" x14ac:dyDescent="0.3">
      <c r="B19027" s="1"/>
      <c r="C19027" s="1"/>
      <c r="G19027" s="5"/>
    </row>
    <row r="19028" spans="2:7" x14ac:dyDescent="0.3">
      <c r="B19028" s="1"/>
      <c r="C19028" s="1"/>
      <c r="G19028" s="5"/>
    </row>
    <row r="19029" spans="2:7" x14ac:dyDescent="0.3">
      <c r="B19029" s="1"/>
      <c r="C19029" s="1"/>
      <c r="G19029" s="5"/>
    </row>
    <row r="19030" spans="2:7" x14ac:dyDescent="0.3">
      <c r="B19030" s="1"/>
      <c r="C19030" s="1"/>
      <c r="G19030" s="5"/>
    </row>
    <row r="19031" spans="2:7" x14ac:dyDescent="0.3">
      <c r="B19031" s="1"/>
      <c r="C19031" s="1"/>
      <c r="G19031" s="5"/>
    </row>
    <row r="19032" spans="2:7" x14ac:dyDescent="0.3">
      <c r="B19032" s="1"/>
      <c r="C19032" s="1"/>
      <c r="G19032" s="5"/>
    </row>
    <row r="19033" spans="2:7" x14ac:dyDescent="0.3">
      <c r="B19033" s="1"/>
      <c r="C19033" s="1"/>
      <c r="G19033" s="5"/>
    </row>
    <row r="19034" spans="2:7" x14ac:dyDescent="0.3">
      <c r="B19034" s="1"/>
      <c r="C19034" s="1"/>
      <c r="G19034" s="5"/>
    </row>
    <row r="19035" spans="2:7" x14ac:dyDescent="0.3">
      <c r="B19035" s="1"/>
      <c r="C19035" s="1"/>
      <c r="G19035" s="5"/>
    </row>
    <row r="19036" spans="2:7" x14ac:dyDescent="0.3">
      <c r="B19036" s="1"/>
      <c r="C19036" s="1"/>
      <c r="G19036" s="5"/>
    </row>
    <row r="19037" spans="2:7" x14ac:dyDescent="0.3">
      <c r="B19037" s="1"/>
      <c r="C19037" s="1"/>
      <c r="G19037" s="5"/>
    </row>
    <row r="19038" spans="2:7" x14ac:dyDescent="0.3">
      <c r="B19038" s="1"/>
      <c r="C19038" s="1"/>
      <c r="G19038" s="5"/>
    </row>
    <row r="19039" spans="2:7" x14ac:dyDescent="0.3">
      <c r="B19039" s="1"/>
      <c r="C19039" s="1"/>
      <c r="G19039" s="5"/>
    </row>
    <row r="19040" spans="2:7" x14ac:dyDescent="0.3">
      <c r="B19040" s="1"/>
      <c r="C19040" s="1"/>
      <c r="G19040" s="5"/>
    </row>
    <row r="19041" spans="2:7" x14ac:dyDescent="0.3">
      <c r="B19041" s="1"/>
      <c r="C19041" s="1"/>
      <c r="G19041" s="5"/>
    </row>
    <row r="19042" spans="2:7" x14ac:dyDescent="0.3">
      <c r="B19042" s="1"/>
      <c r="C19042" s="1"/>
      <c r="G19042" s="5"/>
    </row>
    <row r="19043" spans="2:7" x14ac:dyDescent="0.3">
      <c r="B19043" s="1"/>
      <c r="C19043" s="1"/>
      <c r="G19043" s="5"/>
    </row>
    <row r="19044" spans="2:7" x14ac:dyDescent="0.3">
      <c r="B19044" s="1"/>
      <c r="C19044" s="1"/>
      <c r="G19044" s="5"/>
    </row>
    <row r="19045" spans="2:7" x14ac:dyDescent="0.3">
      <c r="B19045" s="1"/>
      <c r="C19045" s="1"/>
      <c r="G19045" s="5"/>
    </row>
    <row r="19046" spans="2:7" x14ac:dyDescent="0.3">
      <c r="B19046" s="1"/>
      <c r="C19046" s="1"/>
      <c r="G19046" s="5"/>
    </row>
    <row r="19047" spans="2:7" x14ac:dyDescent="0.3">
      <c r="B19047" s="1"/>
      <c r="C19047" s="1"/>
      <c r="G19047" s="5"/>
    </row>
    <row r="19048" spans="2:7" x14ac:dyDescent="0.3">
      <c r="B19048" s="1"/>
      <c r="C19048" s="1"/>
      <c r="G19048" s="5"/>
    </row>
    <row r="19049" spans="2:7" x14ac:dyDescent="0.3">
      <c r="B19049" s="1"/>
      <c r="C19049" s="1"/>
      <c r="G19049" s="5"/>
    </row>
    <row r="19050" spans="2:7" x14ac:dyDescent="0.3">
      <c r="B19050" s="1"/>
      <c r="C19050" s="1"/>
      <c r="G19050" s="5"/>
    </row>
    <row r="19051" spans="2:7" x14ac:dyDescent="0.3">
      <c r="B19051" s="1"/>
      <c r="C19051" s="1"/>
      <c r="G19051" s="5"/>
    </row>
    <row r="19052" spans="2:7" x14ac:dyDescent="0.3">
      <c r="B19052" s="1"/>
      <c r="C19052" s="1"/>
      <c r="G19052" s="5"/>
    </row>
    <row r="19053" spans="2:7" x14ac:dyDescent="0.3">
      <c r="B19053" s="1"/>
      <c r="C19053" s="1"/>
      <c r="G19053" s="5"/>
    </row>
    <row r="19054" spans="2:7" x14ac:dyDescent="0.3">
      <c r="B19054" s="1"/>
      <c r="C19054" s="1"/>
      <c r="G19054" s="5"/>
    </row>
    <row r="19055" spans="2:7" x14ac:dyDescent="0.3">
      <c r="B19055" s="1"/>
      <c r="C19055" s="1"/>
      <c r="G19055" s="5"/>
    </row>
    <row r="19056" spans="2:7" x14ac:dyDescent="0.3">
      <c r="B19056" s="1"/>
      <c r="C19056" s="1"/>
      <c r="G19056" s="5"/>
    </row>
    <row r="19057" spans="2:7" x14ac:dyDescent="0.3">
      <c r="B19057" s="1"/>
      <c r="C19057" s="1"/>
      <c r="G19057" s="5"/>
    </row>
    <row r="19058" spans="2:7" x14ac:dyDescent="0.3">
      <c r="B19058" s="1"/>
      <c r="C19058" s="1"/>
      <c r="G19058" s="5"/>
    </row>
    <row r="19059" spans="2:7" x14ac:dyDescent="0.3">
      <c r="B19059" s="1"/>
      <c r="C19059" s="1"/>
      <c r="G19059" s="5"/>
    </row>
    <row r="19060" spans="2:7" x14ac:dyDescent="0.3">
      <c r="B19060" s="1"/>
      <c r="C19060" s="1"/>
      <c r="G19060" s="5"/>
    </row>
    <row r="19061" spans="2:7" x14ac:dyDescent="0.3">
      <c r="B19061" s="1"/>
      <c r="C19061" s="1"/>
      <c r="G19061" s="5"/>
    </row>
    <row r="19062" spans="2:7" x14ac:dyDescent="0.3">
      <c r="B19062" s="1"/>
      <c r="C19062" s="1"/>
      <c r="G19062" s="5"/>
    </row>
    <row r="19063" spans="2:7" x14ac:dyDescent="0.3">
      <c r="B19063" s="1"/>
      <c r="C19063" s="1"/>
      <c r="G19063" s="5"/>
    </row>
    <row r="19064" spans="2:7" x14ac:dyDescent="0.3">
      <c r="B19064" s="1"/>
      <c r="C19064" s="1"/>
      <c r="G19064" s="5"/>
    </row>
    <row r="19065" spans="2:7" x14ac:dyDescent="0.3">
      <c r="B19065" s="1"/>
      <c r="C19065" s="1"/>
      <c r="G19065" s="5"/>
    </row>
    <row r="19066" spans="2:7" x14ac:dyDescent="0.3">
      <c r="B19066" s="1"/>
      <c r="C19066" s="1"/>
      <c r="G19066" s="5"/>
    </row>
    <row r="19067" spans="2:7" x14ac:dyDescent="0.3">
      <c r="B19067" s="1"/>
      <c r="C19067" s="1"/>
      <c r="G19067" s="5"/>
    </row>
    <row r="19068" spans="2:7" x14ac:dyDescent="0.3">
      <c r="B19068" s="1"/>
      <c r="C19068" s="1"/>
      <c r="G19068" s="5"/>
    </row>
    <row r="19069" spans="2:7" x14ac:dyDescent="0.3">
      <c r="B19069" s="1"/>
      <c r="C19069" s="1"/>
      <c r="G19069" s="5"/>
    </row>
    <row r="19070" spans="2:7" x14ac:dyDescent="0.3">
      <c r="B19070" s="1"/>
      <c r="C19070" s="1"/>
      <c r="G19070" s="5"/>
    </row>
    <row r="19071" spans="2:7" x14ac:dyDescent="0.3">
      <c r="B19071" s="1"/>
      <c r="C19071" s="1"/>
      <c r="G19071" s="5"/>
    </row>
    <row r="19072" spans="2:7" x14ac:dyDescent="0.3">
      <c r="B19072" s="1"/>
      <c r="C19072" s="1"/>
      <c r="G19072" s="5"/>
    </row>
    <row r="19073" spans="2:7" x14ac:dyDescent="0.3">
      <c r="B19073" s="1"/>
      <c r="C19073" s="1"/>
      <c r="G19073" s="5"/>
    </row>
    <row r="19074" spans="2:7" x14ac:dyDescent="0.3">
      <c r="B19074" s="1"/>
      <c r="C19074" s="1"/>
      <c r="G19074" s="5"/>
    </row>
    <row r="19075" spans="2:7" x14ac:dyDescent="0.3">
      <c r="B19075" s="1"/>
      <c r="C19075" s="1"/>
      <c r="G19075" s="5"/>
    </row>
    <row r="19076" spans="2:7" x14ac:dyDescent="0.3">
      <c r="B19076" s="1"/>
      <c r="C19076" s="1"/>
      <c r="G19076" s="5"/>
    </row>
    <row r="19077" spans="2:7" x14ac:dyDescent="0.3">
      <c r="B19077" s="1"/>
      <c r="C19077" s="1"/>
      <c r="G19077" s="5"/>
    </row>
    <row r="19078" spans="2:7" x14ac:dyDescent="0.3">
      <c r="B19078" s="1"/>
      <c r="C19078" s="1"/>
      <c r="G19078" s="5"/>
    </row>
    <row r="19079" spans="2:7" x14ac:dyDescent="0.3">
      <c r="B19079" s="1"/>
      <c r="C19079" s="1"/>
      <c r="G19079" s="5"/>
    </row>
    <row r="19080" spans="2:7" x14ac:dyDescent="0.3">
      <c r="B19080" s="1"/>
      <c r="C19080" s="1"/>
      <c r="G19080" s="5"/>
    </row>
    <row r="19081" spans="2:7" x14ac:dyDescent="0.3">
      <c r="B19081" s="1"/>
      <c r="C19081" s="1"/>
      <c r="G19081" s="5"/>
    </row>
    <row r="19082" spans="2:7" x14ac:dyDescent="0.3">
      <c r="B19082" s="1"/>
      <c r="C19082" s="1"/>
      <c r="G19082" s="5"/>
    </row>
    <row r="19083" spans="2:7" x14ac:dyDescent="0.3">
      <c r="B19083" s="1"/>
      <c r="C19083" s="1"/>
      <c r="G19083" s="5"/>
    </row>
    <row r="19084" spans="2:7" x14ac:dyDescent="0.3">
      <c r="B19084" s="1"/>
      <c r="C19084" s="1"/>
      <c r="G19084" s="5"/>
    </row>
    <row r="19085" spans="2:7" x14ac:dyDescent="0.3">
      <c r="B19085" s="1"/>
      <c r="C19085" s="1"/>
      <c r="G19085" s="5"/>
    </row>
    <row r="19086" spans="2:7" x14ac:dyDescent="0.3">
      <c r="B19086" s="1"/>
      <c r="C19086" s="1"/>
      <c r="G19086" s="5"/>
    </row>
    <row r="19087" spans="2:7" x14ac:dyDescent="0.3">
      <c r="B19087" s="1"/>
      <c r="C19087" s="1"/>
      <c r="G19087" s="5"/>
    </row>
    <row r="19088" spans="2:7" x14ac:dyDescent="0.3">
      <c r="B19088" s="1"/>
      <c r="C19088" s="1"/>
      <c r="G19088" s="5"/>
    </row>
    <row r="19089" spans="2:7" x14ac:dyDescent="0.3">
      <c r="B19089" s="1"/>
      <c r="C19089" s="1"/>
      <c r="G19089" s="5"/>
    </row>
    <row r="19090" spans="2:7" x14ac:dyDescent="0.3">
      <c r="B19090" s="1"/>
      <c r="C19090" s="1"/>
      <c r="G19090" s="5"/>
    </row>
    <row r="19091" spans="2:7" x14ac:dyDescent="0.3">
      <c r="B19091" s="1"/>
      <c r="C19091" s="1"/>
      <c r="G19091" s="5"/>
    </row>
    <row r="19092" spans="2:7" x14ac:dyDescent="0.3">
      <c r="B19092" s="1"/>
      <c r="C19092" s="1"/>
      <c r="G19092" s="5"/>
    </row>
    <row r="19093" spans="2:7" x14ac:dyDescent="0.3">
      <c r="B19093" s="1"/>
      <c r="C19093" s="1"/>
      <c r="G19093" s="5"/>
    </row>
    <row r="19094" spans="2:7" x14ac:dyDescent="0.3">
      <c r="B19094" s="1"/>
      <c r="C19094" s="1"/>
      <c r="G19094" s="5"/>
    </row>
    <row r="19095" spans="2:7" x14ac:dyDescent="0.3">
      <c r="B19095" s="1"/>
      <c r="C19095" s="1"/>
      <c r="G19095" s="5"/>
    </row>
    <row r="19096" spans="2:7" x14ac:dyDescent="0.3">
      <c r="B19096" s="1"/>
      <c r="C19096" s="1"/>
      <c r="G19096" s="5"/>
    </row>
    <row r="19097" spans="2:7" x14ac:dyDescent="0.3">
      <c r="B19097" s="1"/>
      <c r="C19097" s="1"/>
      <c r="G19097" s="5"/>
    </row>
    <row r="19098" spans="2:7" x14ac:dyDescent="0.3">
      <c r="B19098" s="1"/>
      <c r="C19098" s="1"/>
      <c r="G19098" s="5"/>
    </row>
    <row r="19099" spans="2:7" x14ac:dyDescent="0.3">
      <c r="B19099" s="1"/>
      <c r="C19099" s="1"/>
      <c r="G19099" s="5"/>
    </row>
    <row r="19100" spans="2:7" x14ac:dyDescent="0.3">
      <c r="B19100" s="1"/>
      <c r="C19100" s="1"/>
      <c r="G19100" s="5"/>
    </row>
    <row r="19101" spans="2:7" x14ac:dyDescent="0.3">
      <c r="B19101" s="1"/>
      <c r="C19101" s="1"/>
      <c r="G19101" s="5"/>
    </row>
    <row r="19102" spans="2:7" x14ac:dyDescent="0.3">
      <c r="B19102" s="1"/>
      <c r="C19102" s="1"/>
      <c r="G19102" s="5"/>
    </row>
    <row r="19103" spans="2:7" x14ac:dyDescent="0.3">
      <c r="B19103" s="1"/>
      <c r="C19103" s="1"/>
      <c r="G19103" s="5"/>
    </row>
    <row r="19104" spans="2:7" x14ac:dyDescent="0.3">
      <c r="B19104" s="1"/>
      <c r="C19104" s="1"/>
      <c r="G19104" s="5"/>
    </row>
    <row r="19105" spans="2:7" x14ac:dyDescent="0.3">
      <c r="B19105" s="1"/>
      <c r="C19105" s="1"/>
      <c r="G19105" s="5"/>
    </row>
    <row r="19106" spans="2:7" x14ac:dyDescent="0.3">
      <c r="B19106" s="1"/>
      <c r="C19106" s="1"/>
      <c r="G19106" s="5"/>
    </row>
    <row r="19107" spans="2:7" x14ac:dyDescent="0.3">
      <c r="B19107" s="1"/>
      <c r="C19107" s="1"/>
      <c r="G19107" s="5"/>
    </row>
    <row r="19108" spans="2:7" x14ac:dyDescent="0.3">
      <c r="B19108" s="1"/>
      <c r="C19108" s="1"/>
      <c r="G19108" s="5"/>
    </row>
    <row r="19109" spans="2:7" x14ac:dyDescent="0.3">
      <c r="B19109" s="1"/>
      <c r="C19109" s="1"/>
      <c r="G19109" s="5"/>
    </row>
    <row r="19110" spans="2:7" x14ac:dyDescent="0.3">
      <c r="B19110" s="1"/>
      <c r="C19110" s="1"/>
      <c r="G19110" s="5"/>
    </row>
    <row r="19111" spans="2:7" x14ac:dyDescent="0.3">
      <c r="B19111" s="1"/>
      <c r="C19111" s="1"/>
      <c r="G19111" s="5"/>
    </row>
    <row r="19112" spans="2:7" x14ac:dyDescent="0.3">
      <c r="B19112" s="1"/>
      <c r="C19112" s="1"/>
      <c r="G19112" s="5"/>
    </row>
    <row r="19113" spans="2:7" x14ac:dyDescent="0.3">
      <c r="B19113" s="1"/>
      <c r="C19113" s="1"/>
      <c r="G19113" s="5"/>
    </row>
    <row r="19114" spans="2:7" x14ac:dyDescent="0.3">
      <c r="B19114" s="1"/>
      <c r="C19114" s="1"/>
      <c r="G19114" s="5"/>
    </row>
    <row r="19115" spans="2:7" x14ac:dyDescent="0.3">
      <c r="B19115" s="1"/>
      <c r="C19115" s="1"/>
      <c r="G19115" s="5"/>
    </row>
    <row r="19116" spans="2:7" x14ac:dyDescent="0.3">
      <c r="B19116" s="1"/>
      <c r="C19116" s="1"/>
      <c r="G19116" s="5"/>
    </row>
    <row r="19117" spans="2:7" x14ac:dyDescent="0.3">
      <c r="B19117" s="1"/>
      <c r="C19117" s="1"/>
      <c r="G19117" s="5"/>
    </row>
    <row r="19118" spans="2:7" x14ac:dyDescent="0.3">
      <c r="B19118" s="1"/>
      <c r="C19118" s="1"/>
      <c r="G19118" s="5"/>
    </row>
    <row r="19119" spans="2:7" x14ac:dyDescent="0.3">
      <c r="B19119" s="1"/>
      <c r="C19119" s="1"/>
      <c r="G19119" s="5"/>
    </row>
    <row r="19120" spans="2:7" x14ac:dyDescent="0.3">
      <c r="B19120" s="1"/>
      <c r="C19120" s="1"/>
      <c r="G19120" s="5"/>
    </row>
    <row r="19121" spans="2:7" x14ac:dyDescent="0.3">
      <c r="B19121" s="1"/>
      <c r="C19121" s="1"/>
      <c r="G19121" s="5"/>
    </row>
    <row r="19122" spans="2:7" x14ac:dyDescent="0.3">
      <c r="B19122" s="1"/>
      <c r="C19122" s="1"/>
      <c r="G19122" s="5"/>
    </row>
    <row r="19123" spans="2:7" x14ac:dyDescent="0.3">
      <c r="B19123" s="1"/>
      <c r="C19123" s="1"/>
      <c r="G19123" s="5"/>
    </row>
    <row r="19124" spans="2:7" x14ac:dyDescent="0.3">
      <c r="B19124" s="1"/>
      <c r="C19124" s="1"/>
      <c r="G19124" s="5"/>
    </row>
    <row r="19125" spans="2:7" x14ac:dyDescent="0.3">
      <c r="B19125" s="1"/>
      <c r="C19125" s="1"/>
      <c r="G19125" s="5"/>
    </row>
    <row r="19126" spans="2:7" x14ac:dyDescent="0.3">
      <c r="B19126" s="1"/>
      <c r="C19126" s="1"/>
      <c r="G19126" s="5"/>
    </row>
    <row r="19127" spans="2:7" x14ac:dyDescent="0.3">
      <c r="B19127" s="1"/>
      <c r="C19127" s="1"/>
      <c r="G19127" s="5"/>
    </row>
    <row r="19128" spans="2:7" x14ac:dyDescent="0.3">
      <c r="B19128" s="1"/>
      <c r="C19128" s="1"/>
      <c r="G19128" s="5"/>
    </row>
    <row r="19129" spans="2:7" x14ac:dyDescent="0.3">
      <c r="B19129" s="1"/>
      <c r="C19129" s="1"/>
      <c r="G19129" s="5"/>
    </row>
    <row r="19130" spans="2:7" x14ac:dyDescent="0.3">
      <c r="B19130" s="1"/>
      <c r="C19130" s="1"/>
      <c r="G19130" s="5"/>
    </row>
    <row r="19131" spans="2:7" x14ac:dyDescent="0.3">
      <c r="B19131" s="1"/>
      <c r="C19131" s="1"/>
      <c r="G19131" s="5"/>
    </row>
    <row r="19132" spans="2:7" x14ac:dyDescent="0.3">
      <c r="B19132" s="1"/>
      <c r="C19132" s="1"/>
      <c r="G19132" s="5"/>
    </row>
    <row r="19133" spans="2:7" x14ac:dyDescent="0.3">
      <c r="B19133" s="1"/>
      <c r="C19133" s="1"/>
      <c r="G19133" s="5"/>
    </row>
    <row r="19134" spans="2:7" x14ac:dyDescent="0.3">
      <c r="B19134" s="1"/>
      <c r="C19134" s="1"/>
      <c r="G19134" s="5"/>
    </row>
    <row r="19135" spans="2:7" x14ac:dyDescent="0.3">
      <c r="B19135" s="1"/>
      <c r="C19135" s="1"/>
      <c r="G19135" s="5"/>
    </row>
    <row r="19136" spans="2:7" x14ac:dyDescent="0.3">
      <c r="B19136" s="1"/>
      <c r="C19136" s="1"/>
      <c r="G19136" s="5"/>
    </row>
    <row r="19137" spans="2:7" x14ac:dyDescent="0.3">
      <c r="B19137" s="1"/>
      <c r="C19137" s="1"/>
      <c r="G19137" s="5"/>
    </row>
    <row r="19138" spans="2:7" x14ac:dyDescent="0.3">
      <c r="B19138" s="1"/>
      <c r="C19138" s="1"/>
      <c r="G19138" s="5"/>
    </row>
    <row r="19139" spans="2:7" x14ac:dyDescent="0.3">
      <c r="B19139" s="1"/>
      <c r="C19139" s="1"/>
      <c r="G19139" s="5"/>
    </row>
    <row r="19140" spans="2:7" x14ac:dyDescent="0.3">
      <c r="B19140" s="1"/>
      <c r="C19140" s="1"/>
      <c r="G19140" s="5"/>
    </row>
    <row r="19141" spans="2:7" x14ac:dyDescent="0.3">
      <c r="B19141" s="1"/>
      <c r="C19141" s="1"/>
      <c r="G19141" s="5"/>
    </row>
    <row r="19142" spans="2:7" x14ac:dyDescent="0.3">
      <c r="B19142" s="1"/>
      <c r="C19142" s="1"/>
      <c r="G19142" s="5"/>
    </row>
    <row r="19143" spans="2:7" x14ac:dyDescent="0.3">
      <c r="B19143" s="1"/>
      <c r="C19143" s="1"/>
      <c r="G19143" s="5"/>
    </row>
    <row r="19144" spans="2:7" x14ac:dyDescent="0.3">
      <c r="B19144" s="1"/>
      <c r="C19144" s="1"/>
      <c r="G19144" s="5"/>
    </row>
    <row r="19145" spans="2:7" x14ac:dyDescent="0.3">
      <c r="B19145" s="1"/>
      <c r="C19145" s="1"/>
      <c r="G19145" s="5"/>
    </row>
    <row r="19146" spans="2:7" x14ac:dyDescent="0.3">
      <c r="B19146" s="1"/>
      <c r="C19146" s="1"/>
      <c r="G19146" s="5"/>
    </row>
    <row r="19147" spans="2:7" x14ac:dyDescent="0.3">
      <c r="B19147" s="1"/>
      <c r="C19147" s="1"/>
      <c r="G19147" s="5"/>
    </row>
    <row r="19148" spans="2:7" x14ac:dyDescent="0.3">
      <c r="B19148" s="1"/>
      <c r="C19148" s="1"/>
      <c r="G19148" s="5"/>
    </row>
    <row r="19149" spans="2:7" x14ac:dyDescent="0.3">
      <c r="B19149" s="1"/>
      <c r="C19149" s="1"/>
      <c r="G19149" s="5"/>
    </row>
    <row r="19150" spans="2:7" x14ac:dyDescent="0.3">
      <c r="B19150" s="1"/>
      <c r="C19150" s="1"/>
      <c r="G19150" s="5"/>
    </row>
    <row r="19151" spans="2:7" x14ac:dyDescent="0.3">
      <c r="B19151" s="1"/>
      <c r="C19151" s="1"/>
      <c r="G19151" s="5"/>
    </row>
    <row r="19152" spans="2:7" x14ac:dyDescent="0.3">
      <c r="B19152" s="1"/>
      <c r="C19152" s="1"/>
      <c r="G19152" s="5"/>
    </row>
    <row r="19153" spans="2:7" x14ac:dyDescent="0.3">
      <c r="B19153" s="1"/>
      <c r="C19153" s="1"/>
      <c r="G19153" s="5"/>
    </row>
    <row r="19154" spans="2:7" x14ac:dyDescent="0.3">
      <c r="B19154" s="1"/>
      <c r="C19154" s="1"/>
      <c r="G19154" s="5"/>
    </row>
    <row r="19155" spans="2:7" x14ac:dyDescent="0.3">
      <c r="B19155" s="1"/>
      <c r="C19155" s="1"/>
      <c r="G19155" s="5"/>
    </row>
    <row r="19156" spans="2:7" x14ac:dyDescent="0.3">
      <c r="B19156" s="1"/>
      <c r="C19156" s="1"/>
      <c r="G19156" s="5"/>
    </row>
    <row r="19157" spans="2:7" x14ac:dyDescent="0.3">
      <c r="B19157" s="1"/>
      <c r="C19157" s="1"/>
      <c r="G19157" s="5"/>
    </row>
    <row r="19158" spans="2:7" x14ac:dyDescent="0.3">
      <c r="B19158" s="1"/>
      <c r="C19158" s="1"/>
      <c r="G19158" s="5"/>
    </row>
    <row r="19159" spans="2:7" x14ac:dyDescent="0.3">
      <c r="B19159" s="1"/>
      <c r="C19159" s="1"/>
      <c r="G19159" s="5"/>
    </row>
    <row r="19160" spans="2:7" x14ac:dyDescent="0.3">
      <c r="B19160" s="1"/>
      <c r="C19160" s="1"/>
      <c r="G19160" s="5"/>
    </row>
    <row r="19161" spans="2:7" x14ac:dyDescent="0.3">
      <c r="B19161" s="1"/>
      <c r="C19161" s="1"/>
      <c r="G19161" s="5"/>
    </row>
    <row r="19162" spans="2:7" x14ac:dyDescent="0.3">
      <c r="B19162" s="1"/>
      <c r="C19162" s="1"/>
      <c r="G19162" s="5"/>
    </row>
    <row r="19163" spans="2:7" x14ac:dyDescent="0.3">
      <c r="B19163" s="1"/>
      <c r="C19163" s="1"/>
      <c r="G19163" s="5"/>
    </row>
    <row r="19164" spans="2:7" x14ac:dyDescent="0.3">
      <c r="B19164" s="1"/>
      <c r="C19164" s="1"/>
      <c r="G19164" s="5"/>
    </row>
    <row r="19165" spans="2:7" x14ac:dyDescent="0.3">
      <c r="B19165" s="1"/>
      <c r="C19165" s="1"/>
      <c r="G19165" s="5"/>
    </row>
    <row r="19166" spans="2:7" x14ac:dyDescent="0.3">
      <c r="B19166" s="1"/>
      <c r="C19166" s="1"/>
      <c r="G19166" s="5"/>
    </row>
    <row r="19167" spans="2:7" x14ac:dyDescent="0.3">
      <c r="B19167" s="1"/>
      <c r="C19167" s="1"/>
      <c r="G19167" s="5"/>
    </row>
    <row r="19168" spans="2:7" x14ac:dyDescent="0.3">
      <c r="B19168" s="1"/>
      <c r="C19168" s="1"/>
      <c r="G19168" s="5"/>
    </row>
    <row r="19169" spans="2:7" x14ac:dyDescent="0.3">
      <c r="B19169" s="1"/>
      <c r="C19169" s="1"/>
      <c r="G19169" s="5"/>
    </row>
    <row r="19170" spans="2:7" x14ac:dyDescent="0.3">
      <c r="B19170" s="1"/>
      <c r="C19170" s="1"/>
      <c r="G19170" s="5"/>
    </row>
    <row r="19171" spans="2:7" x14ac:dyDescent="0.3">
      <c r="B19171" s="1"/>
      <c r="C19171" s="1"/>
      <c r="G19171" s="5"/>
    </row>
    <row r="19172" spans="2:7" x14ac:dyDescent="0.3">
      <c r="B19172" s="1"/>
      <c r="C19172" s="1"/>
      <c r="G19172" s="5"/>
    </row>
    <row r="19173" spans="2:7" x14ac:dyDescent="0.3">
      <c r="B19173" s="1"/>
      <c r="C19173" s="1"/>
      <c r="G19173" s="5"/>
    </row>
    <row r="19174" spans="2:7" x14ac:dyDescent="0.3">
      <c r="B19174" s="1"/>
      <c r="C19174" s="1"/>
      <c r="G19174" s="5"/>
    </row>
    <row r="19175" spans="2:7" x14ac:dyDescent="0.3">
      <c r="B19175" s="1"/>
      <c r="C19175" s="1"/>
      <c r="G19175" s="5"/>
    </row>
    <row r="19176" spans="2:7" x14ac:dyDescent="0.3">
      <c r="B19176" s="1"/>
      <c r="C19176" s="1"/>
      <c r="G19176" s="5"/>
    </row>
    <row r="19177" spans="2:7" x14ac:dyDescent="0.3">
      <c r="B19177" s="1"/>
      <c r="C19177" s="1"/>
      <c r="G19177" s="5"/>
    </row>
    <row r="19178" spans="2:7" x14ac:dyDescent="0.3">
      <c r="B19178" s="1"/>
      <c r="C19178" s="1"/>
      <c r="G19178" s="5"/>
    </row>
    <row r="19179" spans="2:7" x14ac:dyDescent="0.3">
      <c r="B19179" s="1"/>
      <c r="C19179" s="1"/>
      <c r="G19179" s="5"/>
    </row>
    <row r="19180" spans="2:7" x14ac:dyDescent="0.3">
      <c r="B19180" s="1"/>
      <c r="C19180" s="1"/>
      <c r="G19180" s="5"/>
    </row>
    <row r="19181" spans="2:7" x14ac:dyDescent="0.3">
      <c r="B19181" s="1"/>
      <c r="C19181" s="1"/>
      <c r="G19181" s="5"/>
    </row>
    <row r="19182" spans="2:7" x14ac:dyDescent="0.3">
      <c r="B19182" s="1"/>
      <c r="C19182" s="1"/>
      <c r="G19182" s="5"/>
    </row>
    <row r="19183" spans="2:7" x14ac:dyDescent="0.3">
      <c r="B19183" s="1"/>
      <c r="C19183" s="1"/>
      <c r="G19183" s="5"/>
    </row>
    <row r="19184" spans="2:7" x14ac:dyDescent="0.3">
      <c r="B19184" s="1"/>
      <c r="C19184" s="1"/>
      <c r="G19184" s="5"/>
    </row>
    <row r="19185" spans="2:7" x14ac:dyDescent="0.3">
      <c r="B19185" s="1"/>
      <c r="C19185" s="1"/>
      <c r="G19185" s="5"/>
    </row>
    <row r="19186" spans="2:7" x14ac:dyDescent="0.3">
      <c r="B19186" s="1"/>
      <c r="C19186" s="1"/>
      <c r="G19186" s="5"/>
    </row>
    <row r="19187" spans="2:7" x14ac:dyDescent="0.3">
      <c r="B19187" s="1"/>
      <c r="C19187" s="1"/>
      <c r="G19187" s="5"/>
    </row>
    <row r="19188" spans="2:7" x14ac:dyDescent="0.3">
      <c r="B19188" s="1"/>
      <c r="C19188" s="1"/>
      <c r="G19188" s="5"/>
    </row>
    <row r="19189" spans="2:7" x14ac:dyDescent="0.3">
      <c r="B19189" s="1"/>
      <c r="C19189" s="1"/>
      <c r="G19189" s="5"/>
    </row>
    <row r="19190" spans="2:7" x14ac:dyDescent="0.3">
      <c r="B19190" s="1"/>
      <c r="C19190" s="1"/>
      <c r="G19190" s="5"/>
    </row>
    <row r="19191" spans="2:7" x14ac:dyDescent="0.3">
      <c r="B19191" s="1"/>
      <c r="C19191" s="1"/>
      <c r="G19191" s="5"/>
    </row>
    <row r="19192" spans="2:7" x14ac:dyDescent="0.3">
      <c r="B19192" s="1"/>
      <c r="C19192" s="1"/>
      <c r="G19192" s="5"/>
    </row>
    <row r="19193" spans="2:7" x14ac:dyDescent="0.3">
      <c r="B19193" s="1"/>
      <c r="C19193" s="1"/>
      <c r="G19193" s="5"/>
    </row>
    <row r="19194" spans="2:7" x14ac:dyDescent="0.3">
      <c r="B19194" s="1"/>
      <c r="C19194" s="1"/>
      <c r="G19194" s="5"/>
    </row>
    <row r="19195" spans="2:7" x14ac:dyDescent="0.3">
      <c r="B19195" s="1"/>
      <c r="C19195" s="1"/>
      <c r="G19195" s="5"/>
    </row>
    <row r="19196" spans="2:7" x14ac:dyDescent="0.3">
      <c r="B19196" s="1"/>
      <c r="C19196" s="1"/>
      <c r="G19196" s="5"/>
    </row>
    <row r="19197" spans="2:7" x14ac:dyDescent="0.3">
      <c r="B19197" s="1"/>
      <c r="C19197" s="1"/>
      <c r="G19197" s="5"/>
    </row>
    <row r="19198" spans="2:7" x14ac:dyDescent="0.3">
      <c r="B19198" s="1"/>
      <c r="C19198" s="1"/>
      <c r="G19198" s="5"/>
    </row>
    <row r="19199" spans="2:7" x14ac:dyDescent="0.3">
      <c r="B19199" s="1"/>
      <c r="C19199" s="1"/>
      <c r="G19199" s="5"/>
    </row>
    <row r="19200" spans="2:7" x14ac:dyDescent="0.3">
      <c r="B19200" s="1"/>
      <c r="C19200" s="1"/>
      <c r="G19200" s="5"/>
    </row>
    <row r="19201" spans="2:7" x14ac:dyDescent="0.3">
      <c r="B19201" s="1"/>
      <c r="C19201" s="1"/>
      <c r="G19201" s="5"/>
    </row>
    <row r="19202" spans="2:7" x14ac:dyDescent="0.3">
      <c r="B19202" s="1"/>
      <c r="C19202" s="1"/>
      <c r="G19202" s="5"/>
    </row>
    <row r="19203" spans="2:7" x14ac:dyDescent="0.3">
      <c r="B19203" s="1"/>
      <c r="C19203" s="1"/>
      <c r="G19203" s="5"/>
    </row>
    <row r="19204" spans="2:7" x14ac:dyDescent="0.3">
      <c r="B19204" s="1"/>
      <c r="C19204" s="1"/>
      <c r="G19204" s="5"/>
    </row>
    <row r="19205" spans="2:7" x14ac:dyDescent="0.3">
      <c r="B19205" s="1"/>
      <c r="C19205" s="1"/>
      <c r="G19205" s="5"/>
    </row>
    <row r="19206" spans="2:7" x14ac:dyDescent="0.3">
      <c r="B19206" s="1"/>
      <c r="C19206" s="1"/>
      <c r="G19206" s="5"/>
    </row>
    <row r="19207" spans="2:7" x14ac:dyDescent="0.3">
      <c r="B19207" s="1"/>
      <c r="C19207" s="1"/>
      <c r="G19207" s="5"/>
    </row>
    <row r="19208" spans="2:7" x14ac:dyDescent="0.3">
      <c r="B19208" s="1"/>
      <c r="C19208" s="1"/>
      <c r="G19208" s="5"/>
    </row>
    <row r="19209" spans="2:7" x14ac:dyDescent="0.3">
      <c r="B19209" s="1"/>
      <c r="C19209" s="1"/>
      <c r="G19209" s="5"/>
    </row>
    <row r="19210" spans="2:7" x14ac:dyDescent="0.3">
      <c r="B19210" s="1"/>
      <c r="C19210" s="1"/>
      <c r="G19210" s="5"/>
    </row>
    <row r="19211" spans="2:7" x14ac:dyDescent="0.3">
      <c r="B19211" s="1"/>
      <c r="C19211" s="1"/>
      <c r="G19211" s="5"/>
    </row>
    <row r="19212" spans="2:7" x14ac:dyDescent="0.3">
      <c r="B19212" s="1"/>
      <c r="C19212" s="1"/>
      <c r="G19212" s="5"/>
    </row>
    <row r="19213" spans="2:7" x14ac:dyDescent="0.3">
      <c r="B19213" s="1"/>
      <c r="C19213" s="1"/>
      <c r="G19213" s="5"/>
    </row>
    <row r="19214" spans="2:7" x14ac:dyDescent="0.3">
      <c r="B19214" s="1"/>
      <c r="C19214" s="1"/>
      <c r="G19214" s="5"/>
    </row>
    <row r="19215" spans="2:7" x14ac:dyDescent="0.3">
      <c r="B19215" s="1"/>
      <c r="C19215" s="1"/>
      <c r="G19215" s="5"/>
    </row>
    <row r="19216" spans="2:7" x14ac:dyDescent="0.3">
      <c r="B19216" s="1"/>
      <c r="C19216" s="1"/>
      <c r="G19216" s="5"/>
    </row>
    <row r="19217" spans="2:7" x14ac:dyDescent="0.3">
      <c r="B19217" s="1"/>
      <c r="C19217" s="1"/>
      <c r="G19217" s="5"/>
    </row>
    <row r="19218" spans="2:7" x14ac:dyDescent="0.3">
      <c r="B19218" s="1"/>
      <c r="C19218" s="1"/>
      <c r="G19218" s="5"/>
    </row>
    <row r="19219" spans="2:7" x14ac:dyDescent="0.3">
      <c r="B19219" s="1"/>
      <c r="C19219" s="1"/>
      <c r="G19219" s="5"/>
    </row>
    <row r="19220" spans="2:7" x14ac:dyDescent="0.3">
      <c r="B19220" s="1"/>
      <c r="C19220" s="1"/>
      <c r="G19220" s="5"/>
    </row>
    <row r="19221" spans="2:7" x14ac:dyDescent="0.3">
      <c r="B19221" s="1"/>
      <c r="C19221" s="1"/>
      <c r="G19221" s="5"/>
    </row>
    <row r="19222" spans="2:7" x14ac:dyDescent="0.3">
      <c r="B19222" s="1"/>
      <c r="C19222" s="1"/>
      <c r="G19222" s="5"/>
    </row>
    <row r="19223" spans="2:7" x14ac:dyDescent="0.3">
      <c r="B19223" s="1"/>
      <c r="C19223" s="1"/>
      <c r="G19223" s="5"/>
    </row>
    <row r="19224" spans="2:7" x14ac:dyDescent="0.3">
      <c r="B19224" s="1"/>
      <c r="C19224" s="1"/>
      <c r="G19224" s="5"/>
    </row>
    <row r="19225" spans="2:7" x14ac:dyDescent="0.3">
      <c r="B19225" s="1"/>
      <c r="C19225" s="1"/>
      <c r="G19225" s="5"/>
    </row>
    <row r="19226" spans="2:7" x14ac:dyDescent="0.3">
      <c r="B19226" s="1"/>
      <c r="C19226" s="1"/>
      <c r="G19226" s="5"/>
    </row>
    <row r="19227" spans="2:7" x14ac:dyDescent="0.3">
      <c r="B19227" s="1"/>
      <c r="C19227" s="1"/>
      <c r="G19227" s="5"/>
    </row>
    <row r="19228" spans="2:7" x14ac:dyDescent="0.3">
      <c r="B19228" s="1"/>
      <c r="C19228" s="1"/>
      <c r="G19228" s="5"/>
    </row>
    <row r="19229" spans="2:7" x14ac:dyDescent="0.3">
      <c r="B19229" s="1"/>
      <c r="C19229" s="1"/>
      <c r="G19229" s="5"/>
    </row>
    <row r="19230" spans="2:7" x14ac:dyDescent="0.3">
      <c r="B19230" s="1"/>
      <c r="C19230" s="1"/>
      <c r="G19230" s="5"/>
    </row>
    <row r="19231" spans="2:7" x14ac:dyDescent="0.3">
      <c r="B19231" s="1"/>
      <c r="C19231" s="1"/>
      <c r="G19231" s="5"/>
    </row>
    <row r="19232" spans="2:7" x14ac:dyDescent="0.3">
      <c r="B19232" s="1"/>
      <c r="C19232" s="1"/>
      <c r="G19232" s="5"/>
    </row>
    <row r="19233" spans="2:7" x14ac:dyDescent="0.3">
      <c r="B19233" s="1"/>
      <c r="C19233" s="1"/>
      <c r="G19233" s="5"/>
    </row>
    <row r="19234" spans="2:7" x14ac:dyDescent="0.3">
      <c r="B19234" s="1"/>
      <c r="C19234" s="1"/>
      <c r="G19234" s="5"/>
    </row>
    <row r="19235" spans="2:7" x14ac:dyDescent="0.3">
      <c r="B19235" s="1"/>
      <c r="C19235" s="1"/>
      <c r="G19235" s="5"/>
    </row>
    <row r="19236" spans="2:7" x14ac:dyDescent="0.3">
      <c r="B19236" s="1"/>
      <c r="C19236" s="1"/>
      <c r="G19236" s="5"/>
    </row>
    <row r="19237" spans="2:7" x14ac:dyDescent="0.3">
      <c r="B19237" s="1"/>
      <c r="C19237" s="1"/>
      <c r="G19237" s="5"/>
    </row>
    <row r="19238" spans="2:7" x14ac:dyDescent="0.3">
      <c r="B19238" s="1"/>
      <c r="C19238" s="1"/>
      <c r="G19238" s="5"/>
    </row>
    <row r="19239" spans="2:7" x14ac:dyDescent="0.3">
      <c r="B19239" s="1"/>
      <c r="C19239" s="1"/>
      <c r="G19239" s="5"/>
    </row>
    <row r="19240" spans="2:7" x14ac:dyDescent="0.3">
      <c r="B19240" s="1"/>
      <c r="C19240" s="1"/>
      <c r="G19240" s="5"/>
    </row>
    <row r="19241" spans="2:7" x14ac:dyDescent="0.3">
      <c r="B19241" s="1"/>
      <c r="C19241" s="1"/>
      <c r="G19241" s="5"/>
    </row>
    <row r="19242" spans="2:7" x14ac:dyDescent="0.3">
      <c r="B19242" s="1"/>
      <c r="C19242" s="1"/>
      <c r="G19242" s="5"/>
    </row>
    <row r="19243" spans="2:7" x14ac:dyDescent="0.3">
      <c r="B19243" s="1"/>
      <c r="C19243" s="1"/>
      <c r="G19243" s="5"/>
    </row>
    <row r="19244" spans="2:7" x14ac:dyDescent="0.3">
      <c r="B19244" s="1"/>
      <c r="C19244" s="1"/>
      <c r="G19244" s="5"/>
    </row>
    <row r="19245" spans="2:7" x14ac:dyDescent="0.3">
      <c r="B19245" s="1"/>
      <c r="C19245" s="1"/>
      <c r="G19245" s="5"/>
    </row>
    <row r="19246" spans="2:7" x14ac:dyDescent="0.3">
      <c r="B19246" s="1"/>
      <c r="C19246" s="1"/>
      <c r="G19246" s="5"/>
    </row>
    <row r="19247" spans="2:7" x14ac:dyDescent="0.3">
      <c r="B19247" s="1"/>
      <c r="C19247" s="1"/>
      <c r="G19247" s="5"/>
    </row>
    <row r="19248" spans="2:7" x14ac:dyDescent="0.3">
      <c r="B19248" s="1"/>
      <c r="C19248" s="1"/>
      <c r="G19248" s="5"/>
    </row>
    <row r="19249" spans="2:7" x14ac:dyDescent="0.3">
      <c r="B19249" s="1"/>
      <c r="C19249" s="1"/>
      <c r="G19249" s="5"/>
    </row>
    <row r="19250" spans="2:7" x14ac:dyDescent="0.3">
      <c r="B19250" s="1"/>
      <c r="C19250" s="1"/>
      <c r="G19250" s="5"/>
    </row>
    <row r="19251" spans="2:7" x14ac:dyDescent="0.3">
      <c r="B19251" s="1"/>
      <c r="C19251" s="1"/>
      <c r="G19251" s="5"/>
    </row>
    <row r="19252" spans="2:7" x14ac:dyDescent="0.3">
      <c r="B19252" s="1"/>
      <c r="C19252" s="1"/>
      <c r="G19252" s="5"/>
    </row>
    <row r="19253" spans="2:7" x14ac:dyDescent="0.3">
      <c r="B19253" s="1"/>
      <c r="C19253" s="1"/>
      <c r="G19253" s="5"/>
    </row>
    <row r="19254" spans="2:7" x14ac:dyDescent="0.3">
      <c r="B19254" s="1"/>
      <c r="C19254" s="1"/>
      <c r="G19254" s="5"/>
    </row>
    <row r="19255" spans="2:7" x14ac:dyDescent="0.3">
      <c r="B19255" s="1"/>
      <c r="C19255" s="1"/>
      <c r="G19255" s="5"/>
    </row>
    <row r="19256" spans="2:7" x14ac:dyDescent="0.3">
      <c r="B19256" s="1"/>
      <c r="C19256" s="1"/>
      <c r="G19256" s="5"/>
    </row>
    <row r="19257" spans="2:7" x14ac:dyDescent="0.3">
      <c r="B19257" s="1"/>
      <c r="C19257" s="1"/>
      <c r="G19257" s="5"/>
    </row>
    <row r="19258" spans="2:7" x14ac:dyDescent="0.3">
      <c r="B19258" s="1"/>
      <c r="C19258" s="1"/>
      <c r="G19258" s="5"/>
    </row>
    <row r="19259" spans="2:7" x14ac:dyDescent="0.3">
      <c r="B19259" s="1"/>
      <c r="C19259" s="1"/>
      <c r="G19259" s="5"/>
    </row>
    <row r="19260" spans="2:7" x14ac:dyDescent="0.3">
      <c r="B19260" s="1"/>
      <c r="C19260" s="1"/>
      <c r="G19260" s="5"/>
    </row>
    <row r="19261" spans="2:7" x14ac:dyDescent="0.3">
      <c r="B19261" s="1"/>
      <c r="C19261" s="1"/>
      <c r="G19261" s="5"/>
    </row>
    <row r="19262" spans="2:7" x14ac:dyDescent="0.3">
      <c r="B19262" s="1"/>
      <c r="C19262" s="1"/>
      <c r="G19262" s="5"/>
    </row>
    <row r="19263" spans="2:7" x14ac:dyDescent="0.3">
      <c r="B19263" s="1"/>
      <c r="C19263" s="1"/>
      <c r="G19263" s="5"/>
    </row>
    <row r="19264" spans="2:7" x14ac:dyDescent="0.3">
      <c r="B19264" s="1"/>
      <c r="C19264" s="1"/>
      <c r="G19264" s="5"/>
    </row>
    <row r="19265" spans="2:7" x14ac:dyDescent="0.3">
      <c r="B19265" s="1"/>
      <c r="C19265" s="1"/>
      <c r="G19265" s="5"/>
    </row>
    <row r="19266" spans="2:7" x14ac:dyDescent="0.3">
      <c r="B19266" s="1"/>
      <c r="C19266" s="1"/>
      <c r="G19266" s="5"/>
    </row>
    <row r="19267" spans="2:7" x14ac:dyDescent="0.3">
      <c r="B19267" s="1"/>
      <c r="C19267" s="1"/>
      <c r="G19267" s="5"/>
    </row>
    <row r="19268" spans="2:7" x14ac:dyDescent="0.3">
      <c r="B19268" s="1"/>
      <c r="C19268" s="1"/>
      <c r="G19268" s="5"/>
    </row>
    <row r="19269" spans="2:7" x14ac:dyDescent="0.3">
      <c r="B19269" s="1"/>
      <c r="C19269" s="1"/>
      <c r="G19269" s="5"/>
    </row>
    <row r="19270" spans="2:7" x14ac:dyDescent="0.3">
      <c r="B19270" s="1"/>
      <c r="C19270" s="1"/>
      <c r="G19270" s="5"/>
    </row>
    <row r="19271" spans="2:7" x14ac:dyDescent="0.3">
      <c r="B19271" s="1"/>
      <c r="C19271" s="1"/>
      <c r="G19271" s="5"/>
    </row>
    <row r="19272" spans="2:7" x14ac:dyDescent="0.3">
      <c r="B19272" s="1"/>
      <c r="C19272" s="1"/>
      <c r="G19272" s="5"/>
    </row>
    <row r="19273" spans="2:7" x14ac:dyDescent="0.3">
      <c r="B19273" s="1"/>
      <c r="C19273" s="1"/>
      <c r="G19273" s="5"/>
    </row>
    <row r="19274" spans="2:7" x14ac:dyDescent="0.3">
      <c r="B19274" s="1"/>
      <c r="C19274" s="1"/>
      <c r="G19274" s="5"/>
    </row>
    <row r="19275" spans="2:7" x14ac:dyDescent="0.3">
      <c r="B19275" s="1"/>
      <c r="C19275" s="1"/>
      <c r="G19275" s="5"/>
    </row>
    <row r="19276" spans="2:7" x14ac:dyDescent="0.3">
      <c r="B19276" s="1"/>
      <c r="C19276" s="1"/>
      <c r="G19276" s="5"/>
    </row>
    <row r="19277" spans="2:7" x14ac:dyDescent="0.3">
      <c r="B19277" s="1"/>
      <c r="C19277" s="1"/>
      <c r="G19277" s="5"/>
    </row>
    <row r="19278" spans="2:7" x14ac:dyDescent="0.3">
      <c r="B19278" s="1"/>
      <c r="C19278" s="1"/>
      <c r="G19278" s="5"/>
    </row>
    <row r="19279" spans="2:7" x14ac:dyDescent="0.3">
      <c r="B19279" s="1"/>
      <c r="C19279" s="1"/>
      <c r="G19279" s="5"/>
    </row>
    <row r="19280" spans="2:7" x14ac:dyDescent="0.3">
      <c r="B19280" s="1"/>
      <c r="C19280" s="1"/>
      <c r="G19280" s="5"/>
    </row>
    <row r="19281" spans="2:7" x14ac:dyDescent="0.3">
      <c r="B19281" s="1"/>
      <c r="C19281" s="1"/>
      <c r="G19281" s="5"/>
    </row>
    <row r="19282" spans="2:7" x14ac:dyDescent="0.3">
      <c r="B19282" s="1"/>
      <c r="C19282" s="1"/>
      <c r="G19282" s="5"/>
    </row>
    <row r="19283" spans="2:7" x14ac:dyDescent="0.3">
      <c r="B19283" s="1"/>
      <c r="C19283" s="1"/>
      <c r="G19283" s="5"/>
    </row>
    <row r="19284" spans="2:7" x14ac:dyDescent="0.3">
      <c r="B19284" s="1"/>
      <c r="C19284" s="1"/>
      <c r="G19284" s="5"/>
    </row>
    <row r="19285" spans="2:7" x14ac:dyDescent="0.3">
      <c r="B19285" s="1"/>
      <c r="C19285" s="1"/>
      <c r="G19285" s="5"/>
    </row>
    <row r="19286" spans="2:7" x14ac:dyDescent="0.3">
      <c r="B19286" s="1"/>
      <c r="C19286" s="1"/>
      <c r="G19286" s="5"/>
    </row>
    <row r="19287" spans="2:7" x14ac:dyDescent="0.3">
      <c r="B19287" s="1"/>
      <c r="C19287" s="1"/>
      <c r="G19287" s="5"/>
    </row>
    <row r="19288" spans="2:7" x14ac:dyDescent="0.3">
      <c r="B19288" s="1"/>
      <c r="C19288" s="1"/>
      <c r="G19288" s="5"/>
    </row>
    <row r="19289" spans="2:7" x14ac:dyDescent="0.3">
      <c r="B19289" s="1"/>
      <c r="C19289" s="1"/>
      <c r="G19289" s="5"/>
    </row>
    <row r="19290" spans="2:7" x14ac:dyDescent="0.3">
      <c r="B19290" s="1"/>
      <c r="C19290" s="1"/>
      <c r="G19290" s="5"/>
    </row>
    <row r="19291" spans="2:7" x14ac:dyDescent="0.3">
      <c r="B19291" s="1"/>
      <c r="C19291" s="1"/>
      <c r="G19291" s="5"/>
    </row>
    <row r="19292" spans="2:7" x14ac:dyDescent="0.3">
      <c r="B19292" s="1"/>
      <c r="C19292" s="1"/>
      <c r="G19292" s="5"/>
    </row>
    <row r="19293" spans="2:7" x14ac:dyDescent="0.3">
      <c r="B19293" s="1"/>
      <c r="C19293" s="1"/>
      <c r="G19293" s="5"/>
    </row>
    <row r="19294" spans="2:7" x14ac:dyDescent="0.3">
      <c r="B19294" s="1"/>
      <c r="C19294" s="1"/>
      <c r="G19294" s="5"/>
    </row>
    <row r="19295" spans="2:7" x14ac:dyDescent="0.3">
      <c r="B19295" s="1"/>
      <c r="C19295" s="1"/>
      <c r="G19295" s="5"/>
    </row>
    <row r="19296" spans="2:7" x14ac:dyDescent="0.3">
      <c r="B19296" s="1"/>
      <c r="C19296" s="1"/>
      <c r="G19296" s="5"/>
    </row>
    <row r="19297" spans="2:7" x14ac:dyDescent="0.3">
      <c r="B19297" s="1"/>
      <c r="C19297" s="1"/>
      <c r="G19297" s="5"/>
    </row>
    <row r="19298" spans="2:7" x14ac:dyDescent="0.3">
      <c r="B19298" s="1"/>
      <c r="C19298" s="1"/>
      <c r="G19298" s="5"/>
    </row>
    <row r="19299" spans="2:7" x14ac:dyDescent="0.3">
      <c r="B19299" s="1"/>
      <c r="C19299" s="1"/>
      <c r="G19299" s="5"/>
    </row>
    <row r="19300" spans="2:7" x14ac:dyDescent="0.3">
      <c r="B19300" s="1"/>
      <c r="C19300" s="1"/>
      <c r="G19300" s="5"/>
    </row>
    <row r="19301" spans="2:7" x14ac:dyDescent="0.3">
      <c r="B19301" s="1"/>
      <c r="C19301" s="1"/>
      <c r="G19301" s="5"/>
    </row>
    <row r="19302" spans="2:7" x14ac:dyDescent="0.3">
      <c r="B19302" s="1"/>
      <c r="C19302" s="1"/>
      <c r="G19302" s="5"/>
    </row>
    <row r="19303" spans="2:7" x14ac:dyDescent="0.3">
      <c r="B19303" s="1"/>
      <c r="C19303" s="1"/>
      <c r="G19303" s="5"/>
    </row>
    <row r="19304" spans="2:7" x14ac:dyDescent="0.3">
      <c r="B19304" s="1"/>
      <c r="C19304" s="1"/>
      <c r="G19304" s="5"/>
    </row>
    <row r="19305" spans="2:7" x14ac:dyDescent="0.3">
      <c r="B19305" s="1"/>
      <c r="C19305" s="1"/>
      <c r="G19305" s="5"/>
    </row>
    <row r="19306" spans="2:7" x14ac:dyDescent="0.3">
      <c r="B19306" s="1"/>
      <c r="C19306" s="1"/>
      <c r="G19306" s="5"/>
    </row>
    <row r="19307" spans="2:7" x14ac:dyDescent="0.3">
      <c r="B19307" s="1"/>
      <c r="C19307" s="1"/>
      <c r="G19307" s="5"/>
    </row>
    <row r="19308" spans="2:7" x14ac:dyDescent="0.3">
      <c r="B19308" s="1"/>
      <c r="C19308" s="1"/>
      <c r="G19308" s="5"/>
    </row>
    <row r="19309" spans="2:7" x14ac:dyDescent="0.3">
      <c r="B19309" s="1"/>
      <c r="C19309" s="1"/>
      <c r="G19309" s="5"/>
    </row>
    <row r="19310" spans="2:7" x14ac:dyDescent="0.3">
      <c r="B19310" s="1"/>
      <c r="C19310" s="1"/>
      <c r="G19310" s="5"/>
    </row>
    <row r="19311" spans="2:7" x14ac:dyDescent="0.3">
      <c r="B19311" s="1"/>
      <c r="C19311" s="1"/>
      <c r="G19311" s="5"/>
    </row>
    <row r="19312" spans="2:7" x14ac:dyDescent="0.3">
      <c r="B19312" s="1"/>
      <c r="C19312" s="1"/>
      <c r="G19312" s="5"/>
    </row>
    <row r="19313" spans="2:7" x14ac:dyDescent="0.3">
      <c r="B19313" s="1"/>
      <c r="C19313" s="1"/>
      <c r="G19313" s="5"/>
    </row>
    <row r="19314" spans="2:7" x14ac:dyDescent="0.3">
      <c r="B19314" s="1"/>
      <c r="C19314" s="1"/>
      <c r="G19314" s="5"/>
    </row>
    <row r="19315" spans="2:7" x14ac:dyDescent="0.3">
      <c r="B19315" s="1"/>
      <c r="C19315" s="1"/>
      <c r="G19315" s="5"/>
    </row>
    <row r="19316" spans="2:7" x14ac:dyDescent="0.3">
      <c r="B19316" s="1"/>
      <c r="C19316" s="1"/>
      <c r="G19316" s="5"/>
    </row>
    <row r="19317" spans="2:7" x14ac:dyDescent="0.3">
      <c r="B19317" s="1"/>
      <c r="C19317" s="1"/>
      <c r="G19317" s="5"/>
    </row>
    <row r="19318" spans="2:7" x14ac:dyDescent="0.3">
      <c r="B19318" s="1"/>
      <c r="C19318" s="1"/>
      <c r="G19318" s="5"/>
    </row>
    <row r="19319" spans="2:7" x14ac:dyDescent="0.3">
      <c r="B19319" s="1"/>
      <c r="C19319" s="1"/>
      <c r="G19319" s="5"/>
    </row>
    <row r="19320" spans="2:7" x14ac:dyDescent="0.3">
      <c r="B19320" s="1"/>
      <c r="C19320" s="1"/>
      <c r="G19320" s="5"/>
    </row>
    <row r="19321" spans="2:7" x14ac:dyDescent="0.3">
      <c r="B19321" s="1"/>
      <c r="C19321" s="1"/>
      <c r="G19321" s="5"/>
    </row>
    <row r="19322" spans="2:7" x14ac:dyDescent="0.3">
      <c r="B19322" s="1"/>
      <c r="C19322" s="1"/>
      <c r="G19322" s="5"/>
    </row>
    <row r="19323" spans="2:7" x14ac:dyDescent="0.3">
      <c r="B19323" s="1"/>
      <c r="C19323" s="1"/>
      <c r="G19323" s="5"/>
    </row>
    <row r="19324" spans="2:7" x14ac:dyDescent="0.3">
      <c r="B19324" s="1"/>
      <c r="C19324" s="1"/>
      <c r="G19324" s="5"/>
    </row>
    <row r="19325" spans="2:7" x14ac:dyDescent="0.3">
      <c r="B19325" s="1"/>
      <c r="C19325" s="1"/>
      <c r="G19325" s="5"/>
    </row>
    <row r="19326" spans="2:7" x14ac:dyDescent="0.3">
      <c r="B19326" s="1"/>
      <c r="C19326" s="1"/>
      <c r="G19326" s="5"/>
    </row>
    <row r="19327" spans="2:7" x14ac:dyDescent="0.3">
      <c r="B19327" s="1"/>
      <c r="C19327" s="1"/>
      <c r="G19327" s="5"/>
    </row>
    <row r="19328" spans="2:7" x14ac:dyDescent="0.3">
      <c r="B19328" s="1"/>
      <c r="C19328" s="1"/>
      <c r="G19328" s="5"/>
    </row>
    <row r="19329" spans="2:7" x14ac:dyDescent="0.3">
      <c r="B19329" s="1"/>
      <c r="C19329" s="1"/>
      <c r="G19329" s="5"/>
    </row>
    <row r="19330" spans="2:7" x14ac:dyDescent="0.3">
      <c r="B19330" s="1"/>
      <c r="C19330" s="1"/>
      <c r="G19330" s="5"/>
    </row>
    <row r="19331" spans="2:7" x14ac:dyDescent="0.3">
      <c r="B19331" s="1"/>
      <c r="C19331" s="1"/>
      <c r="G19331" s="5"/>
    </row>
    <row r="19332" spans="2:7" x14ac:dyDescent="0.3">
      <c r="B19332" s="1"/>
      <c r="C19332" s="1"/>
      <c r="G19332" s="5"/>
    </row>
    <row r="19333" spans="2:7" x14ac:dyDescent="0.3">
      <c r="B19333" s="1"/>
      <c r="C19333" s="1"/>
      <c r="G19333" s="5"/>
    </row>
    <row r="19334" spans="2:7" x14ac:dyDescent="0.3">
      <c r="B19334" s="1"/>
      <c r="C19334" s="1"/>
      <c r="G19334" s="5"/>
    </row>
    <row r="19335" spans="2:7" x14ac:dyDescent="0.3">
      <c r="B19335" s="1"/>
      <c r="C19335" s="1"/>
      <c r="G19335" s="5"/>
    </row>
    <row r="19336" spans="2:7" x14ac:dyDescent="0.3">
      <c r="B19336" s="1"/>
      <c r="C19336" s="1"/>
      <c r="G19336" s="5"/>
    </row>
    <row r="19337" spans="2:7" x14ac:dyDescent="0.3">
      <c r="B19337" s="1"/>
      <c r="C19337" s="1"/>
      <c r="G19337" s="5"/>
    </row>
    <row r="19338" spans="2:7" x14ac:dyDescent="0.3">
      <c r="B19338" s="1"/>
      <c r="C19338" s="1"/>
      <c r="G19338" s="5"/>
    </row>
    <row r="19339" spans="2:7" x14ac:dyDescent="0.3">
      <c r="B19339" s="1"/>
      <c r="C19339" s="1"/>
      <c r="G19339" s="5"/>
    </row>
    <row r="19340" spans="2:7" x14ac:dyDescent="0.3">
      <c r="B19340" s="1"/>
      <c r="C19340" s="1"/>
      <c r="G19340" s="5"/>
    </row>
    <row r="19341" spans="2:7" x14ac:dyDescent="0.3">
      <c r="B19341" s="1"/>
      <c r="C19341" s="1"/>
      <c r="G19341" s="5"/>
    </row>
    <row r="19342" spans="2:7" x14ac:dyDescent="0.3">
      <c r="B19342" s="1"/>
      <c r="C19342" s="1"/>
      <c r="G19342" s="5"/>
    </row>
    <row r="19343" spans="2:7" x14ac:dyDescent="0.3">
      <c r="B19343" s="1"/>
      <c r="C19343" s="1"/>
      <c r="G19343" s="5"/>
    </row>
    <row r="19344" spans="2:7" x14ac:dyDescent="0.3">
      <c r="B19344" s="1"/>
      <c r="C19344" s="1"/>
      <c r="G19344" s="5"/>
    </row>
    <row r="19345" spans="2:7" x14ac:dyDescent="0.3">
      <c r="B19345" s="1"/>
      <c r="C19345" s="1"/>
      <c r="G19345" s="5"/>
    </row>
    <row r="19346" spans="2:7" x14ac:dyDescent="0.3">
      <c r="B19346" s="1"/>
      <c r="C19346" s="1"/>
      <c r="G19346" s="5"/>
    </row>
    <row r="19347" spans="2:7" x14ac:dyDescent="0.3">
      <c r="B19347" s="1"/>
      <c r="C19347" s="1"/>
      <c r="G19347" s="5"/>
    </row>
    <row r="19348" spans="2:7" x14ac:dyDescent="0.3">
      <c r="B19348" s="1"/>
      <c r="C19348" s="1"/>
      <c r="G19348" s="5"/>
    </row>
    <row r="19349" spans="2:7" x14ac:dyDescent="0.3">
      <c r="B19349" s="1"/>
      <c r="C19349" s="1"/>
      <c r="G19349" s="5"/>
    </row>
    <row r="19350" spans="2:7" x14ac:dyDescent="0.3">
      <c r="B19350" s="1"/>
      <c r="C19350" s="1"/>
      <c r="G19350" s="5"/>
    </row>
    <row r="19351" spans="2:7" x14ac:dyDescent="0.3">
      <c r="B19351" s="1"/>
      <c r="C19351" s="1"/>
      <c r="G19351" s="5"/>
    </row>
    <row r="19352" spans="2:7" x14ac:dyDescent="0.3">
      <c r="B19352" s="1"/>
      <c r="C19352" s="1"/>
      <c r="G19352" s="5"/>
    </row>
    <row r="19353" spans="2:7" x14ac:dyDescent="0.3">
      <c r="B19353" s="1"/>
      <c r="C19353" s="1"/>
      <c r="G19353" s="5"/>
    </row>
    <row r="19354" spans="2:7" x14ac:dyDescent="0.3">
      <c r="B19354" s="1"/>
      <c r="C19354" s="1"/>
      <c r="G19354" s="5"/>
    </row>
    <row r="19355" spans="2:7" x14ac:dyDescent="0.3">
      <c r="B19355" s="1"/>
      <c r="C19355" s="1"/>
      <c r="G19355" s="5"/>
    </row>
    <row r="19356" spans="2:7" x14ac:dyDescent="0.3">
      <c r="B19356" s="1"/>
      <c r="C19356" s="1"/>
      <c r="G19356" s="5"/>
    </row>
    <row r="19357" spans="2:7" x14ac:dyDescent="0.3">
      <c r="B19357" s="1"/>
      <c r="C19357" s="1"/>
      <c r="G19357" s="5"/>
    </row>
    <row r="19358" spans="2:7" x14ac:dyDescent="0.3">
      <c r="B19358" s="1"/>
      <c r="C19358" s="1"/>
      <c r="G19358" s="5"/>
    </row>
    <row r="19359" spans="2:7" x14ac:dyDescent="0.3">
      <c r="B19359" s="1"/>
      <c r="C19359" s="1"/>
      <c r="G19359" s="5"/>
    </row>
    <row r="19360" spans="2:7" x14ac:dyDescent="0.3">
      <c r="B19360" s="1"/>
      <c r="C19360" s="1"/>
      <c r="G19360" s="5"/>
    </row>
    <row r="19361" spans="2:7" x14ac:dyDescent="0.3">
      <c r="B19361" s="1"/>
      <c r="C19361" s="1"/>
      <c r="G19361" s="5"/>
    </row>
    <row r="19362" spans="2:7" x14ac:dyDescent="0.3">
      <c r="B19362" s="1"/>
      <c r="C19362" s="1"/>
      <c r="G19362" s="5"/>
    </row>
    <row r="19363" spans="2:7" x14ac:dyDescent="0.3">
      <c r="B19363" s="1"/>
      <c r="C19363" s="1"/>
      <c r="G19363" s="5"/>
    </row>
    <row r="19364" spans="2:7" x14ac:dyDescent="0.3">
      <c r="B19364" s="1"/>
      <c r="C19364" s="1"/>
      <c r="G19364" s="5"/>
    </row>
    <row r="19365" spans="2:7" x14ac:dyDescent="0.3">
      <c r="B19365" s="1"/>
      <c r="C19365" s="1"/>
      <c r="G19365" s="5"/>
    </row>
    <row r="19366" spans="2:7" x14ac:dyDescent="0.3">
      <c r="B19366" s="1"/>
      <c r="C19366" s="1"/>
      <c r="G19366" s="5"/>
    </row>
    <row r="19367" spans="2:7" x14ac:dyDescent="0.3">
      <c r="B19367" s="1"/>
      <c r="C19367" s="1"/>
      <c r="G19367" s="5"/>
    </row>
    <row r="19368" spans="2:7" x14ac:dyDescent="0.3">
      <c r="B19368" s="1"/>
      <c r="C19368" s="1"/>
      <c r="G19368" s="5"/>
    </row>
    <row r="19369" spans="2:7" x14ac:dyDescent="0.3">
      <c r="B19369" s="1"/>
      <c r="C19369" s="1"/>
      <c r="G19369" s="5"/>
    </row>
    <row r="19370" spans="2:7" x14ac:dyDescent="0.3">
      <c r="B19370" s="1"/>
      <c r="C19370" s="1"/>
      <c r="G19370" s="5"/>
    </row>
    <row r="19371" spans="2:7" x14ac:dyDescent="0.3">
      <c r="B19371" s="1"/>
      <c r="C19371" s="1"/>
      <c r="G19371" s="5"/>
    </row>
    <row r="19372" spans="2:7" x14ac:dyDescent="0.3">
      <c r="B19372" s="1"/>
      <c r="C19372" s="1"/>
      <c r="G19372" s="5"/>
    </row>
    <row r="19373" spans="2:7" x14ac:dyDescent="0.3">
      <c r="B19373" s="1"/>
      <c r="C19373" s="1"/>
      <c r="G19373" s="5"/>
    </row>
    <row r="19374" spans="2:7" x14ac:dyDescent="0.3">
      <c r="B19374" s="1"/>
      <c r="C19374" s="1"/>
      <c r="G19374" s="5"/>
    </row>
    <row r="19375" spans="2:7" x14ac:dyDescent="0.3">
      <c r="B19375" s="1"/>
      <c r="C19375" s="1"/>
      <c r="G19375" s="5"/>
    </row>
    <row r="19376" spans="2:7" x14ac:dyDescent="0.3">
      <c r="B19376" s="1"/>
      <c r="C19376" s="1"/>
      <c r="G19376" s="5"/>
    </row>
    <row r="19377" spans="2:7" x14ac:dyDescent="0.3">
      <c r="B19377" s="1"/>
      <c r="C19377" s="1"/>
      <c r="G19377" s="5"/>
    </row>
    <row r="19378" spans="2:7" x14ac:dyDescent="0.3">
      <c r="B19378" s="1"/>
      <c r="C19378" s="1"/>
      <c r="G19378" s="5"/>
    </row>
    <row r="19379" spans="2:7" x14ac:dyDescent="0.3">
      <c r="B19379" s="1"/>
      <c r="C19379" s="1"/>
      <c r="G19379" s="5"/>
    </row>
    <row r="19380" spans="2:7" x14ac:dyDescent="0.3">
      <c r="B19380" s="1"/>
      <c r="C19380" s="1"/>
      <c r="G19380" s="5"/>
    </row>
    <row r="19381" spans="2:7" x14ac:dyDescent="0.3">
      <c r="B19381" s="1"/>
      <c r="C19381" s="1"/>
      <c r="G19381" s="5"/>
    </row>
    <row r="19382" spans="2:7" x14ac:dyDescent="0.3">
      <c r="B19382" s="1"/>
      <c r="C19382" s="1"/>
      <c r="G19382" s="5"/>
    </row>
    <row r="19383" spans="2:7" x14ac:dyDescent="0.3">
      <c r="B19383" s="1"/>
      <c r="C19383" s="1"/>
      <c r="G19383" s="5"/>
    </row>
    <row r="19384" spans="2:7" x14ac:dyDescent="0.3">
      <c r="B19384" s="1"/>
      <c r="C19384" s="1"/>
      <c r="G19384" s="5"/>
    </row>
    <row r="19385" spans="2:7" x14ac:dyDescent="0.3">
      <c r="B19385" s="1"/>
      <c r="C19385" s="1"/>
      <c r="G19385" s="5"/>
    </row>
    <row r="19386" spans="2:7" x14ac:dyDescent="0.3">
      <c r="B19386" s="1"/>
      <c r="C19386" s="1"/>
      <c r="G19386" s="5"/>
    </row>
    <row r="19387" spans="2:7" x14ac:dyDescent="0.3">
      <c r="B19387" s="1"/>
      <c r="C19387" s="1"/>
      <c r="G19387" s="5"/>
    </row>
    <row r="19388" spans="2:7" x14ac:dyDescent="0.3">
      <c r="B19388" s="1"/>
      <c r="C19388" s="1"/>
      <c r="G19388" s="5"/>
    </row>
    <row r="19389" spans="2:7" x14ac:dyDescent="0.3">
      <c r="B19389" s="1"/>
      <c r="C19389" s="1"/>
      <c r="G19389" s="5"/>
    </row>
    <row r="19390" spans="2:7" x14ac:dyDescent="0.3">
      <c r="B19390" s="1"/>
      <c r="C19390" s="1"/>
      <c r="G19390" s="5"/>
    </row>
    <row r="19391" spans="2:7" x14ac:dyDescent="0.3">
      <c r="B19391" s="1"/>
      <c r="C19391" s="1"/>
      <c r="G19391" s="5"/>
    </row>
    <row r="19392" spans="2:7" x14ac:dyDescent="0.3">
      <c r="B19392" s="1"/>
      <c r="C19392" s="1"/>
      <c r="G19392" s="5"/>
    </row>
    <row r="19393" spans="2:7" x14ac:dyDescent="0.3">
      <c r="B19393" s="1"/>
      <c r="C19393" s="1"/>
      <c r="G19393" s="5"/>
    </row>
    <row r="19394" spans="2:7" x14ac:dyDescent="0.3">
      <c r="B19394" s="1"/>
      <c r="C19394" s="1"/>
      <c r="G19394" s="5"/>
    </row>
    <row r="19395" spans="2:7" x14ac:dyDescent="0.3">
      <c r="B19395" s="1"/>
      <c r="C19395" s="1"/>
      <c r="G19395" s="5"/>
    </row>
    <row r="19396" spans="2:7" x14ac:dyDescent="0.3">
      <c r="B19396" s="1"/>
      <c r="C19396" s="1"/>
      <c r="G19396" s="5"/>
    </row>
    <row r="19397" spans="2:7" x14ac:dyDescent="0.3">
      <c r="B19397" s="1"/>
      <c r="C19397" s="1"/>
      <c r="G19397" s="5"/>
    </row>
    <row r="19398" spans="2:7" x14ac:dyDescent="0.3">
      <c r="B19398" s="1"/>
      <c r="C19398" s="1"/>
      <c r="G19398" s="5"/>
    </row>
    <row r="19399" spans="2:7" x14ac:dyDescent="0.3">
      <c r="B19399" s="1"/>
      <c r="C19399" s="1"/>
      <c r="G19399" s="5"/>
    </row>
    <row r="19400" spans="2:7" x14ac:dyDescent="0.3">
      <c r="B19400" s="1"/>
      <c r="C19400" s="1"/>
      <c r="G19400" s="5"/>
    </row>
    <row r="19401" spans="2:7" x14ac:dyDescent="0.3">
      <c r="B19401" s="1"/>
      <c r="C19401" s="1"/>
      <c r="G19401" s="5"/>
    </row>
    <row r="19402" spans="2:7" x14ac:dyDescent="0.3">
      <c r="B19402" s="1"/>
      <c r="C19402" s="1"/>
      <c r="G19402" s="5"/>
    </row>
    <row r="19403" spans="2:7" x14ac:dyDescent="0.3">
      <c r="B19403" s="1"/>
      <c r="C19403" s="1"/>
      <c r="G19403" s="5"/>
    </row>
    <row r="19404" spans="2:7" x14ac:dyDescent="0.3">
      <c r="B19404" s="1"/>
      <c r="C19404" s="1"/>
      <c r="G19404" s="5"/>
    </row>
    <row r="19405" spans="2:7" x14ac:dyDescent="0.3">
      <c r="B19405" s="1"/>
      <c r="C19405" s="1"/>
      <c r="G19405" s="5"/>
    </row>
    <row r="19406" spans="2:7" x14ac:dyDescent="0.3">
      <c r="B19406" s="1"/>
      <c r="C19406" s="1"/>
      <c r="G19406" s="5"/>
    </row>
    <row r="19407" spans="2:7" x14ac:dyDescent="0.3">
      <c r="B19407" s="1"/>
      <c r="C19407" s="1"/>
      <c r="G19407" s="5"/>
    </row>
    <row r="19408" spans="2:7" x14ac:dyDescent="0.3">
      <c r="B19408" s="1"/>
      <c r="C19408" s="1"/>
      <c r="G19408" s="5"/>
    </row>
    <row r="19409" spans="2:7" x14ac:dyDescent="0.3">
      <c r="B19409" s="1"/>
      <c r="C19409" s="1"/>
      <c r="G19409" s="5"/>
    </row>
    <row r="19410" spans="2:7" x14ac:dyDescent="0.3">
      <c r="B19410" s="1"/>
      <c r="C19410" s="1"/>
      <c r="G19410" s="5"/>
    </row>
    <row r="19411" spans="2:7" x14ac:dyDescent="0.3">
      <c r="B19411" s="1"/>
      <c r="C19411" s="1"/>
      <c r="G19411" s="5"/>
    </row>
    <row r="19412" spans="2:7" x14ac:dyDescent="0.3">
      <c r="B19412" s="1"/>
      <c r="C19412" s="1"/>
      <c r="G19412" s="5"/>
    </row>
    <row r="19413" spans="2:7" x14ac:dyDescent="0.3">
      <c r="B19413" s="1"/>
      <c r="C19413" s="1"/>
      <c r="G19413" s="5"/>
    </row>
    <row r="19414" spans="2:7" x14ac:dyDescent="0.3">
      <c r="B19414" s="1"/>
      <c r="C19414" s="1"/>
      <c r="G19414" s="5"/>
    </row>
    <row r="19415" spans="2:7" x14ac:dyDescent="0.3">
      <c r="B19415" s="1"/>
      <c r="C19415" s="1"/>
      <c r="G19415" s="5"/>
    </row>
    <row r="19416" spans="2:7" x14ac:dyDescent="0.3">
      <c r="B19416" s="1"/>
      <c r="C19416" s="1"/>
      <c r="G19416" s="5"/>
    </row>
    <row r="19417" spans="2:7" x14ac:dyDescent="0.3">
      <c r="B19417" s="1"/>
      <c r="C19417" s="1"/>
      <c r="G19417" s="5"/>
    </row>
    <row r="19418" spans="2:7" x14ac:dyDescent="0.3">
      <c r="B19418" s="1"/>
      <c r="C19418" s="1"/>
      <c r="G19418" s="5"/>
    </row>
    <row r="19419" spans="2:7" x14ac:dyDescent="0.3">
      <c r="B19419" s="1"/>
      <c r="C19419" s="1"/>
      <c r="G19419" s="5"/>
    </row>
    <row r="19420" spans="2:7" x14ac:dyDescent="0.3">
      <c r="B19420" s="1"/>
      <c r="C19420" s="1"/>
      <c r="G19420" s="5"/>
    </row>
    <row r="19421" spans="2:7" x14ac:dyDescent="0.3">
      <c r="B19421" s="1"/>
      <c r="C19421" s="1"/>
      <c r="G19421" s="5"/>
    </row>
    <row r="19422" spans="2:7" x14ac:dyDescent="0.3">
      <c r="B19422" s="1"/>
      <c r="C19422" s="1"/>
      <c r="G19422" s="5"/>
    </row>
    <row r="19423" spans="2:7" x14ac:dyDescent="0.3">
      <c r="B19423" s="1"/>
      <c r="C19423" s="1"/>
      <c r="G19423" s="5"/>
    </row>
    <row r="19424" spans="2:7" x14ac:dyDescent="0.3">
      <c r="B19424" s="1"/>
      <c r="C19424" s="1"/>
      <c r="G19424" s="5"/>
    </row>
    <row r="19425" spans="2:7" x14ac:dyDescent="0.3">
      <c r="B19425" s="1"/>
      <c r="C19425" s="1"/>
      <c r="G19425" s="5"/>
    </row>
    <row r="19426" spans="2:7" x14ac:dyDescent="0.3">
      <c r="B19426" s="1"/>
      <c r="C19426" s="1"/>
      <c r="G19426" s="5"/>
    </row>
    <row r="19427" spans="2:7" x14ac:dyDescent="0.3">
      <c r="B19427" s="1"/>
      <c r="C19427" s="1"/>
      <c r="G19427" s="5"/>
    </row>
    <row r="19428" spans="2:7" x14ac:dyDescent="0.3">
      <c r="B19428" s="1"/>
      <c r="C19428" s="1"/>
      <c r="G19428" s="5"/>
    </row>
    <row r="19429" spans="2:7" x14ac:dyDescent="0.3">
      <c r="B19429" s="1"/>
      <c r="C19429" s="1"/>
      <c r="G19429" s="5"/>
    </row>
    <row r="19430" spans="2:7" x14ac:dyDescent="0.3">
      <c r="B19430" s="1"/>
      <c r="C19430" s="1"/>
      <c r="G19430" s="5"/>
    </row>
    <row r="19431" spans="2:7" x14ac:dyDescent="0.3">
      <c r="B19431" s="1"/>
      <c r="C19431" s="1"/>
      <c r="G19431" s="5"/>
    </row>
    <row r="19432" spans="2:7" x14ac:dyDescent="0.3">
      <c r="B19432" s="1"/>
      <c r="C19432" s="1"/>
      <c r="G19432" s="5"/>
    </row>
    <row r="19433" spans="2:7" x14ac:dyDescent="0.3">
      <c r="B19433" s="1"/>
      <c r="C19433" s="1"/>
      <c r="G19433" s="5"/>
    </row>
    <row r="19434" spans="2:7" x14ac:dyDescent="0.3">
      <c r="B19434" s="1"/>
      <c r="C19434" s="1"/>
      <c r="G19434" s="5"/>
    </row>
    <row r="19435" spans="2:7" x14ac:dyDescent="0.3">
      <c r="B19435" s="1"/>
      <c r="C19435" s="1"/>
      <c r="G19435" s="5"/>
    </row>
    <row r="19436" spans="2:7" x14ac:dyDescent="0.3">
      <c r="B19436" s="1"/>
      <c r="C19436" s="1"/>
      <c r="G19436" s="5"/>
    </row>
    <row r="19437" spans="2:7" x14ac:dyDescent="0.3">
      <c r="B19437" s="1"/>
      <c r="C19437" s="1"/>
      <c r="G19437" s="5"/>
    </row>
    <row r="19438" spans="2:7" x14ac:dyDescent="0.3">
      <c r="B19438" s="1"/>
      <c r="C19438" s="1"/>
      <c r="G19438" s="5"/>
    </row>
    <row r="19439" spans="2:7" x14ac:dyDescent="0.3">
      <c r="B19439" s="1"/>
      <c r="C19439" s="1"/>
      <c r="G19439" s="5"/>
    </row>
    <row r="19440" spans="2:7" x14ac:dyDescent="0.3">
      <c r="B19440" s="1"/>
      <c r="C19440" s="1"/>
      <c r="G19440" s="5"/>
    </row>
    <row r="19441" spans="2:7" x14ac:dyDescent="0.3">
      <c r="B19441" s="1"/>
      <c r="C19441" s="1"/>
      <c r="G19441" s="5"/>
    </row>
    <row r="19442" spans="2:7" x14ac:dyDescent="0.3">
      <c r="B19442" s="1"/>
      <c r="C19442" s="1"/>
      <c r="G19442" s="5"/>
    </row>
    <row r="19443" spans="2:7" x14ac:dyDescent="0.3">
      <c r="B19443" s="1"/>
      <c r="C19443" s="1"/>
      <c r="G19443" s="5"/>
    </row>
    <row r="19444" spans="2:7" x14ac:dyDescent="0.3">
      <c r="B19444" s="1"/>
      <c r="C19444" s="1"/>
      <c r="G19444" s="5"/>
    </row>
    <row r="19445" spans="2:7" x14ac:dyDescent="0.3">
      <c r="B19445" s="1"/>
      <c r="C19445" s="1"/>
      <c r="G19445" s="5"/>
    </row>
    <row r="19446" spans="2:7" x14ac:dyDescent="0.3">
      <c r="B19446" s="1"/>
      <c r="C19446" s="1"/>
      <c r="G19446" s="5"/>
    </row>
    <row r="19447" spans="2:7" x14ac:dyDescent="0.3">
      <c r="B19447" s="1"/>
      <c r="C19447" s="1"/>
      <c r="G19447" s="5"/>
    </row>
    <row r="19448" spans="2:7" x14ac:dyDescent="0.3">
      <c r="B19448" s="1"/>
      <c r="C19448" s="1"/>
      <c r="G19448" s="5"/>
    </row>
    <row r="19449" spans="2:7" x14ac:dyDescent="0.3">
      <c r="B19449" s="1"/>
      <c r="C19449" s="1"/>
      <c r="G19449" s="5"/>
    </row>
    <row r="19450" spans="2:7" x14ac:dyDescent="0.3">
      <c r="B19450" s="1"/>
      <c r="C19450" s="1"/>
      <c r="G19450" s="5"/>
    </row>
    <row r="19451" spans="2:7" x14ac:dyDescent="0.3">
      <c r="B19451" s="1"/>
      <c r="C19451" s="1"/>
      <c r="G19451" s="5"/>
    </row>
    <row r="19452" spans="2:7" x14ac:dyDescent="0.3">
      <c r="B19452" s="1"/>
      <c r="C19452" s="1"/>
      <c r="G19452" s="5"/>
    </row>
    <row r="19453" spans="2:7" x14ac:dyDescent="0.3">
      <c r="B19453" s="1"/>
      <c r="C19453" s="1"/>
      <c r="G19453" s="5"/>
    </row>
    <row r="19454" spans="2:7" x14ac:dyDescent="0.3">
      <c r="B19454" s="1"/>
      <c r="C19454" s="1"/>
      <c r="G19454" s="5"/>
    </row>
    <row r="19455" spans="2:7" x14ac:dyDescent="0.3">
      <c r="B19455" s="1"/>
      <c r="C19455" s="1"/>
      <c r="G19455" s="5"/>
    </row>
    <row r="19456" spans="2:7" x14ac:dyDescent="0.3">
      <c r="B19456" s="1"/>
      <c r="C19456" s="1"/>
      <c r="G19456" s="5"/>
    </row>
    <row r="19457" spans="2:7" x14ac:dyDescent="0.3">
      <c r="B19457" s="1"/>
      <c r="C19457" s="1"/>
      <c r="G19457" s="5"/>
    </row>
    <row r="19458" spans="2:7" x14ac:dyDescent="0.3">
      <c r="B19458" s="1"/>
      <c r="C19458" s="1"/>
      <c r="G19458" s="5"/>
    </row>
    <row r="19459" spans="2:7" x14ac:dyDescent="0.3">
      <c r="B19459" s="1"/>
      <c r="C19459" s="1"/>
      <c r="G19459" s="5"/>
    </row>
    <row r="19460" spans="2:7" x14ac:dyDescent="0.3">
      <c r="B19460" s="1"/>
      <c r="C19460" s="1"/>
      <c r="G19460" s="5"/>
    </row>
    <row r="19461" spans="2:7" x14ac:dyDescent="0.3">
      <c r="B19461" s="1"/>
      <c r="C19461" s="1"/>
      <c r="G19461" s="5"/>
    </row>
    <row r="19462" spans="2:7" x14ac:dyDescent="0.3">
      <c r="B19462" s="1"/>
      <c r="C19462" s="1"/>
      <c r="G19462" s="5"/>
    </row>
    <row r="19463" spans="2:7" x14ac:dyDescent="0.3">
      <c r="B19463" s="1"/>
      <c r="C19463" s="1"/>
      <c r="G19463" s="5"/>
    </row>
    <row r="19464" spans="2:7" x14ac:dyDescent="0.3">
      <c r="B19464" s="1"/>
      <c r="C19464" s="1"/>
      <c r="G19464" s="5"/>
    </row>
    <row r="19465" spans="2:7" x14ac:dyDescent="0.3">
      <c r="B19465" s="1"/>
      <c r="C19465" s="1"/>
      <c r="G19465" s="5"/>
    </row>
    <row r="19466" spans="2:7" x14ac:dyDescent="0.3">
      <c r="B19466" s="1"/>
      <c r="C19466" s="1"/>
      <c r="G19466" s="5"/>
    </row>
    <row r="19467" spans="2:7" x14ac:dyDescent="0.3">
      <c r="B19467" s="1"/>
      <c r="C19467" s="1"/>
      <c r="G19467" s="5"/>
    </row>
    <row r="19468" spans="2:7" x14ac:dyDescent="0.3">
      <c r="B19468" s="1"/>
      <c r="C19468" s="1"/>
      <c r="G19468" s="5"/>
    </row>
    <row r="19469" spans="2:7" x14ac:dyDescent="0.3">
      <c r="B19469" s="1"/>
      <c r="C19469" s="1"/>
      <c r="G19469" s="5"/>
    </row>
    <row r="19470" spans="2:7" x14ac:dyDescent="0.3">
      <c r="B19470" s="1"/>
      <c r="C19470" s="1"/>
      <c r="G19470" s="5"/>
    </row>
    <row r="19471" spans="2:7" x14ac:dyDescent="0.3">
      <c r="B19471" s="1"/>
      <c r="C19471" s="1"/>
      <c r="G19471" s="5"/>
    </row>
    <row r="19472" spans="2:7" x14ac:dyDescent="0.3">
      <c r="B19472" s="1"/>
      <c r="C19472" s="1"/>
      <c r="G19472" s="5"/>
    </row>
    <row r="19473" spans="2:7" x14ac:dyDescent="0.3">
      <c r="B19473" s="1"/>
      <c r="C19473" s="1"/>
      <c r="G19473" s="5"/>
    </row>
    <row r="19474" spans="2:7" x14ac:dyDescent="0.3">
      <c r="B19474" s="1"/>
      <c r="C19474" s="1"/>
      <c r="G19474" s="5"/>
    </row>
    <row r="19475" spans="2:7" x14ac:dyDescent="0.3">
      <c r="B19475" s="1"/>
      <c r="C19475" s="1"/>
      <c r="G19475" s="5"/>
    </row>
    <row r="19476" spans="2:7" x14ac:dyDescent="0.3">
      <c r="B19476" s="1"/>
      <c r="C19476" s="1"/>
      <c r="G19476" s="5"/>
    </row>
    <row r="19477" spans="2:7" x14ac:dyDescent="0.3">
      <c r="B19477" s="1"/>
      <c r="C19477" s="1"/>
      <c r="G19477" s="5"/>
    </row>
    <row r="19478" spans="2:7" x14ac:dyDescent="0.3">
      <c r="B19478" s="1"/>
      <c r="C19478" s="1"/>
      <c r="G19478" s="5"/>
    </row>
    <row r="19479" spans="2:7" x14ac:dyDescent="0.3">
      <c r="B19479" s="1"/>
      <c r="C19479" s="1"/>
      <c r="G19479" s="5"/>
    </row>
    <row r="19480" spans="2:7" x14ac:dyDescent="0.3">
      <c r="B19480" s="1"/>
      <c r="C19480" s="1"/>
      <c r="G19480" s="5"/>
    </row>
    <row r="19481" spans="2:7" x14ac:dyDescent="0.3">
      <c r="B19481" s="1"/>
      <c r="C19481" s="1"/>
      <c r="G19481" s="5"/>
    </row>
    <row r="19482" spans="2:7" x14ac:dyDescent="0.3">
      <c r="B19482" s="1"/>
      <c r="C19482" s="1"/>
      <c r="G19482" s="5"/>
    </row>
    <row r="19483" spans="2:7" x14ac:dyDescent="0.3">
      <c r="B19483" s="1"/>
      <c r="C19483" s="1"/>
      <c r="G19483" s="5"/>
    </row>
    <row r="19484" spans="2:7" x14ac:dyDescent="0.3">
      <c r="B19484" s="1"/>
      <c r="C19484" s="1"/>
      <c r="G19484" s="5"/>
    </row>
    <row r="19485" spans="2:7" x14ac:dyDescent="0.3">
      <c r="B19485" s="1"/>
      <c r="C19485" s="1"/>
      <c r="G19485" s="5"/>
    </row>
    <row r="19486" spans="2:7" x14ac:dyDescent="0.3">
      <c r="B19486" s="1"/>
      <c r="C19486" s="1"/>
      <c r="G19486" s="5"/>
    </row>
    <row r="19487" spans="2:7" x14ac:dyDescent="0.3">
      <c r="B19487" s="1"/>
      <c r="C19487" s="1"/>
      <c r="G19487" s="5"/>
    </row>
    <row r="19488" spans="2:7" x14ac:dyDescent="0.3">
      <c r="B19488" s="1"/>
      <c r="C19488" s="1"/>
      <c r="G19488" s="5"/>
    </row>
    <row r="19489" spans="2:7" x14ac:dyDescent="0.3">
      <c r="B19489" s="1"/>
      <c r="C19489" s="1"/>
      <c r="G19489" s="5"/>
    </row>
    <row r="19490" spans="2:7" x14ac:dyDescent="0.3">
      <c r="B19490" s="1"/>
      <c r="C19490" s="1"/>
      <c r="G19490" s="5"/>
    </row>
    <row r="19491" spans="2:7" x14ac:dyDescent="0.3">
      <c r="B19491" s="1"/>
      <c r="C19491" s="1"/>
      <c r="G19491" s="5"/>
    </row>
    <row r="19492" spans="2:7" x14ac:dyDescent="0.3">
      <c r="B19492" s="1"/>
      <c r="C19492" s="1"/>
      <c r="G19492" s="5"/>
    </row>
    <row r="19493" spans="2:7" x14ac:dyDescent="0.3">
      <c r="B19493" s="1"/>
      <c r="C19493" s="1"/>
      <c r="G19493" s="5"/>
    </row>
    <row r="19494" spans="2:7" x14ac:dyDescent="0.3">
      <c r="B19494" s="1"/>
      <c r="C19494" s="1"/>
      <c r="G19494" s="5"/>
    </row>
    <row r="19495" spans="2:7" x14ac:dyDescent="0.3">
      <c r="B19495" s="1"/>
      <c r="C19495" s="1"/>
      <c r="G19495" s="5"/>
    </row>
    <row r="19496" spans="2:7" x14ac:dyDescent="0.3">
      <c r="B19496" s="1"/>
      <c r="C19496" s="1"/>
      <c r="G19496" s="5"/>
    </row>
    <row r="19497" spans="2:7" x14ac:dyDescent="0.3">
      <c r="B19497" s="1"/>
      <c r="C19497" s="1"/>
      <c r="G19497" s="5"/>
    </row>
    <row r="19498" spans="2:7" x14ac:dyDescent="0.3">
      <c r="B19498" s="1"/>
      <c r="C19498" s="1"/>
      <c r="G19498" s="5"/>
    </row>
    <row r="19499" spans="2:7" x14ac:dyDescent="0.3">
      <c r="B19499" s="1"/>
      <c r="C19499" s="1"/>
      <c r="G19499" s="5"/>
    </row>
    <row r="19500" spans="2:7" x14ac:dyDescent="0.3">
      <c r="B19500" s="1"/>
      <c r="C19500" s="1"/>
      <c r="G19500" s="5"/>
    </row>
    <row r="19501" spans="2:7" x14ac:dyDescent="0.3">
      <c r="B19501" s="1"/>
      <c r="C19501" s="1"/>
      <c r="G19501" s="5"/>
    </row>
    <row r="19502" spans="2:7" x14ac:dyDescent="0.3">
      <c r="B19502" s="1"/>
      <c r="C19502" s="1"/>
      <c r="G19502" s="5"/>
    </row>
    <row r="19503" spans="2:7" x14ac:dyDescent="0.3">
      <c r="B19503" s="1"/>
      <c r="C19503" s="1"/>
      <c r="G19503" s="5"/>
    </row>
    <row r="19504" spans="2:7" x14ac:dyDescent="0.3">
      <c r="B19504" s="1"/>
      <c r="C19504" s="1"/>
      <c r="G19504" s="5"/>
    </row>
    <row r="19505" spans="2:7" x14ac:dyDescent="0.3">
      <c r="B19505" s="1"/>
      <c r="C19505" s="1"/>
      <c r="G19505" s="5"/>
    </row>
    <row r="19506" spans="2:7" x14ac:dyDescent="0.3">
      <c r="B19506" s="1"/>
      <c r="C19506" s="1"/>
      <c r="G19506" s="5"/>
    </row>
    <row r="19507" spans="2:7" x14ac:dyDescent="0.3">
      <c r="B19507" s="1"/>
      <c r="C19507" s="1"/>
      <c r="G19507" s="5"/>
    </row>
    <row r="19508" spans="2:7" x14ac:dyDescent="0.3">
      <c r="B19508" s="1"/>
      <c r="C19508" s="1"/>
      <c r="G19508" s="5"/>
    </row>
    <row r="19509" spans="2:7" x14ac:dyDescent="0.3">
      <c r="B19509" s="1"/>
      <c r="C19509" s="1"/>
      <c r="G19509" s="5"/>
    </row>
    <row r="19510" spans="2:7" x14ac:dyDescent="0.3">
      <c r="B19510" s="1"/>
      <c r="C19510" s="1"/>
      <c r="G19510" s="5"/>
    </row>
    <row r="19511" spans="2:7" x14ac:dyDescent="0.3">
      <c r="B19511" s="1"/>
      <c r="C19511" s="1"/>
      <c r="G19511" s="5"/>
    </row>
    <row r="19512" spans="2:7" x14ac:dyDescent="0.3">
      <c r="B19512" s="1"/>
      <c r="C19512" s="1"/>
      <c r="G19512" s="5"/>
    </row>
    <row r="19513" spans="2:7" x14ac:dyDescent="0.3">
      <c r="B19513" s="1"/>
      <c r="C19513" s="1"/>
      <c r="G19513" s="5"/>
    </row>
    <row r="19514" spans="2:7" x14ac:dyDescent="0.3">
      <c r="B19514" s="1"/>
      <c r="C19514" s="1"/>
      <c r="G19514" s="5"/>
    </row>
    <row r="19515" spans="2:7" x14ac:dyDescent="0.3">
      <c r="B19515" s="1"/>
      <c r="C19515" s="1"/>
      <c r="G19515" s="5"/>
    </row>
    <row r="19516" spans="2:7" x14ac:dyDescent="0.3">
      <c r="B19516" s="1"/>
      <c r="C19516" s="1"/>
      <c r="G19516" s="5"/>
    </row>
    <row r="19517" spans="2:7" x14ac:dyDescent="0.3">
      <c r="B19517" s="1"/>
      <c r="C19517" s="1"/>
      <c r="G19517" s="5"/>
    </row>
    <row r="19518" spans="2:7" x14ac:dyDescent="0.3">
      <c r="B19518" s="1"/>
      <c r="C19518" s="1"/>
      <c r="G19518" s="5"/>
    </row>
    <row r="19519" spans="2:7" x14ac:dyDescent="0.3">
      <c r="B19519" s="1"/>
      <c r="C19519" s="1"/>
      <c r="G19519" s="5"/>
    </row>
    <row r="19520" spans="2:7" x14ac:dyDescent="0.3">
      <c r="B19520" s="1"/>
      <c r="C19520" s="1"/>
      <c r="G19520" s="5"/>
    </row>
    <row r="19521" spans="2:7" x14ac:dyDescent="0.3">
      <c r="B19521" s="1"/>
      <c r="C19521" s="1"/>
      <c r="G19521" s="5"/>
    </row>
    <row r="19522" spans="2:7" x14ac:dyDescent="0.3">
      <c r="B19522" s="1"/>
      <c r="C19522" s="1"/>
      <c r="G19522" s="5"/>
    </row>
    <row r="19523" spans="2:7" x14ac:dyDescent="0.3">
      <c r="B19523" s="1"/>
      <c r="C19523" s="1"/>
      <c r="G19523" s="5"/>
    </row>
    <row r="19524" spans="2:7" x14ac:dyDescent="0.3">
      <c r="B19524" s="1"/>
      <c r="C19524" s="1"/>
      <c r="G19524" s="5"/>
    </row>
    <row r="19525" spans="2:7" x14ac:dyDescent="0.3">
      <c r="B19525" s="1"/>
      <c r="C19525" s="1"/>
      <c r="G19525" s="5"/>
    </row>
    <row r="19526" spans="2:7" x14ac:dyDescent="0.3">
      <c r="B19526" s="1"/>
      <c r="C19526" s="1"/>
      <c r="G19526" s="5"/>
    </row>
    <row r="19527" spans="2:7" x14ac:dyDescent="0.3">
      <c r="B19527" s="1"/>
      <c r="C19527" s="1"/>
      <c r="G19527" s="5"/>
    </row>
    <row r="19528" spans="2:7" x14ac:dyDescent="0.3">
      <c r="B19528" s="1"/>
      <c r="C19528" s="1"/>
      <c r="G19528" s="5"/>
    </row>
    <row r="19529" spans="2:7" x14ac:dyDescent="0.3">
      <c r="B19529" s="1"/>
      <c r="C19529" s="1"/>
      <c r="G19529" s="5"/>
    </row>
    <row r="19530" spans="2:7" x14ac:dyDescent="0.3">
      <c r="B19530" s="1"/>
      <c r="C19530" s="1"/>
      <c r="G19530" s="5"/>
    </row>
    <row r="19531" spans="2:7" x14ac:dyDescent="0.3">
      <c r="B19531" s="1"/>
      <c r="C19531" s="1"/>
      <c r="G19531" s="5"/>
    </row>
    <row r="19532" spans="2:7" x14ac:dyDescent="0.3">
      <c r="B19532" s="1"/>
      <c r="C19532" s="1"/>
      <c r="G19532" s="5"/>
    </row>
    <row r="19533" spans="2:7" x14ac:dyDescent="0.3">
      <c r="B19533" s="1"/>
      <c r="C19533" s="1"/>
      <c r="G19533" s="5"/>
    </row>
    <row r="19534" spans="2:7" x14ac:dyDescent="0.3">
      <c r="B19534" s="1"/>
      <c r="C19534" s="1"/>
      <c r="G19534" s="5"/>
    </row>
    <row r="19535" spans="2:7" x14ac:dyDescent="0.3">
      <c r="B19535" s="1"/>
      <c r="C19535" s="1"/>
      <c r="G19535" s="5"/>
    </row>
    <row r="19536" spans="2:7" x14ac:dyDescent="0.3">
      <c r="B19536" s="1"/>
      <c r="C19536" s="1"/>
      <c r="G19536" s="5"/>
    </row>
    <row r="19537" spans="2:7" x14ac:dyDescent="0.3">
      <c r="B19537" s="1"/>
      <c r="C19537" s="1"/>
      <c r="G19537" s="5"/>
    </row>
    <row r="19538" spans="2:7" x14ac:dyDescent="0.3">
      <c r="B19538" s="1"/>
      <c r="C19538" s="1"/>
      <c r="G19538" s="5"/>
    </row>
    <row r="19539" spans="2:7" x14ac:dyDescent="0.3">
      <c r="B19539" s="1"/>
      <c r="C19539" s="1"/>
      <c r="G19539" s="5"/>
    </row>
    <row r="19540" spans="2:7" x14ac:dyDescent="0.3">
      <c r="B19540" s="1"/>
      <c r="C19540" s="1"/>
      <c r="G19540" s="5"/>
    </row>
    <row r="19541" spans="2:7" x14ac:dyDescent="0.3">
      <c r="B19541" s="1"/>
      <c r="C19541" s="1"/>
      <c r="G19541" s="5"/>
    </row>
    <row r="19542" spans="2:7" x14ac:dyDescent="0.3">
      <c r="B19542" s="1"/>
      <c r="C19542" s="1"/>
      <c r="G19542" s="5"/>
    </row>
    <row r="19543" spans="2:7" x14ac:dyDescent="0.3">
      <c r="B19543" s="1"/>
      <c r="C19543" s="1"/>
      <c r="G19543" s="5"/>
    </row>
    <row r="19544" spans="2:7" x14ac:dyDescent="0.3">
      <c r="B19544" s="1"/>
      <c r="C19544" s="1"/>
      <c r="G19544" s="5"/>
    </row>
    <row r="19545" spans="2:7" x14ac:dyDescent="0.3">
      <c r="B19545" s="1"/>
      <c r="C19545" s="1"/>
      <c r="G19545" s="5"/>
    </row>
    <row r="19546" spans="2:7" x14ac:dyDescent="0.3">
      <c r="B19546" s="1"/>
      <c r="C19546" s="1"/>
      <c r="G19546" s="5"/>
    </row>
    <row r="19547" spans="2:7" x14ac:dyDescent="0.3">
      <c r="B19547" s="1"/>
      <c r="C19547" s="1"/>
      <c r="G19547" s="5"/>
    </row>
    <row r="19548" spans="2:7" x14ac:dyDescent="0.3">
      <c r="B19548" s="1"/>
      <c r="C19548" s="1"/>
      <c r="G19548" s="5"/>
    </row>
    <row r="19549" spans="2:7" x14ac:dyDescent="0.3">
      <c r="B19549" s="1"/>
      <c r="C19549" s="1"/>
      <c r="G19549" s="5"/>
    </row>
    <row r="19550" spans="2:7" x14ac:dyDescent="0.3">
      <c r="B19550" s="1"/>
      <c r="C19550" s="1"/>
      <c r="G19550" s="5"/>
    </row>
    <row r="19551" spans="2:7" x14ac:dyDescent="0.3">
      <c r="B19551" s="1"/>
      <c r="C19551" s="1"/>
      <c r="G19551" s="5"/>
    </row>
    <row r="19552" spans="2:7" x14ac:dyDescent="0.3">
      <c r="B19552" s="1"/>
      <c r="C19552" s="1"/>
      <c r="G19552" s="5"/>
    </row>
    <row r="19553" spans="2:7" x14ac:dyDescent="0.3">
      <c r="B19553" s="1"/>
      <c r="C19553" s="1"/>
      <c r="G19553" s="5"/>
    </row>
    <row r="19554" spans="2:7" x14ac:dyDescent="0.3">
      <c r="B19554" s="1"/>
      <c r="C19554" s="1"/>
      <c r="G19554" s="5"/>
    </row>
    <row r="19555" spans="2:7" x14ac:dyDescent="0.3">
      <c r="B19555" s="1"/>
      <c r="C19555" s="1"/>
      <c r="G19555" s="5"/>
    </row>
    <row r="19556" spans="2:7" x14ac:dyDescent="0.3">
      <c r="B19556" s="1"/>
      <c r="C19556" s="1"/>
      <c r="G19556" s="5"/>
    </row>
    <row r="19557" spans="2:7" x14ac:dyDescent="0.3">
      <c r="B19557" s="1"/>
      <c r="C19557" s="1"/>
      <c r="G19557" s="5"/>
    </row>
    <row r="19558" spans="2:7" x14ac:dyDescent="0.3">
      <c r="B19558" s="1"/>
      <c r="C19558" s="1"/>
      <c r="G19558" s="5"/>
    </row>
    <row r="19559" spans="2:7" x14ac:dyDescent="0.3">
      <c r="B19559" s="1"/>
      <c r="C19559" s="1"/>
      <c r="G19559" s="5"/>
    </row>
    <row r="19560" spans="2:7" x14ac:dyDescent="0.3">
      <c r="B19560" s="1"/>
      <c r="C19560" s="1"/>
      <c r="G19560" s="5"/>
    </row>
    <row r="19561" spans="2:7" x14ac:dyDescent="0.3">
      <c r="B19561" s="1"/>
      <c r="C19561" s="1"/>
      <c r="G19561" s="5"/>
    </row>
    <row r="19562" spans="2:7" x14ac:dyDescent="0.3">
      <c r="B19562" s="1"/>
      <c r="C19562" s="1"/>
      <c r="G19562" s="5"/>
    </row>
    <row r="19563" spans="2:7" x14ac:dyDescent="0.3">
      <c r="B19563" s="1"/>
      <c r="C19563" s="1"/>
      <c r="G19563" s="5"/>
    </row>
    <row r="19564" spans="2:7" x14ac:dyDescent="0.3">
      <c r="B19564" s="1"/>
      <c r="C19564" s="1"/>
      <c r="G19564" s="5"/>
    </row>
    <row r="19565" spans="2:7" x14ac:dyDescent="0.3">
      <c r="B19565" s="1"/>
      <c r="C19565" s="1"/>
      <c r="G19565" s="5"/>
    </row>
    <row r="19566" spans="2:7" x14ac:dyDescent="0.3">
      <c r="B19566" s="1"/>
      <c r="C19566" s="1"/>
      <c r="G19566" s="5"/>
    </row>
    <row r="19567" spans="2:7" x14ac:dyDescent="0.3">
      <c r="B19567" s="1"/>
      <c r="C19567" s="1"/>
      <c r="G19567" s="5"/>
    </row>
    <row r="19568" spans="2:7" x14ac:dyDescent="0.3">
      <c r="B19568" s="1"/>
      <c r="C19568" s="1"/>
      <c r="G19568" s="5"/>
    </row>
    <row r="19569" spans="2:7" x14ac:dyDescent="0.3">
      <c r="B19569" s="1"/>
      <c r="C19569" s="1"/>
      <c r="G19569" s="5"/>
    </row>
    <row r="19570" spans="2:7" x14ac:dyDescent="0.3">
      <c r="B19570" s="1"/>
      <c r="C19570" s="1"/>
      <c r="G19570" s="5"/>
    </row>
    <row r="19571" spans="2:7" x14ac:dyDescent="0.3">
      <c r="B19571" s="1"/>
      <c r="C19571" s="1"/>
      <c r="G19571" s="5"/>
    </row>
    <row r="19572" spans="2:7" x14ac:dyDescent="0.3">
      <c r="B19572" s="1"/>
      <c r="C19572" s="1"/>
      <c r="G19572" s="5"/>
    </row>
    <row r="19573" spans="2:7" x14ac:dyDescent="0.3">
      <c r="B19573" s="1"/>
      <c r="C19573" s="1"/>
      <c r="G19573" s="5"/>
    </row>
    <row r="19574" spans="2:7" x14ac:dyDescent="0.3">
      <c r="B19574" s="1"/>
      <c r="C19574" s="1"/>
      <c r="G19574" s="5"/>
    </row>
    <row r="19575" spans="2:7" x14ac:dyDescent="0.3">
      <c r="B19575" s="1"/>
      <c r="C19575" s="1"/>
      <c r="G19575" s="5"/>
    </row>
    <row r="19576" spans="2:7" x14ac:dyDescent="0.3">
      <c r="B19576" s="1"/>
      <c r="C19576" s="1"/>
      <c r="G19576" s="5"/>
    </row>
    <row r="19577" spans="2:7" x14ac:dyDescent="0.3">
      <c r="B19577" s="1"/>
      <c r="C19577" s="1"/>
      <c r="G19577" s="5"/>
    </row>
    <row r="19578" spans="2:7" x14ac:dyDescent="0.3">
      <c r="B19578" s="1"/>
      <c r="C19578" s="1"/>
      <c r="G19578" s="5"/>
    </row>
    <row r="19579" spans="2:7" x14ac:dyDescent="0.3">
      <c r="B19579" s="1"/>
      <c r="C19579" s="1"/>
      <c r="G19579" s="5"/>
    </row>
    <row r="19580" spans="2:7" x14ac:dyDescent="0.3">
      <c r="B19580" s="1"/>
      <c r="C19580" s="1"/>
      <c r="G19580" s="5"/>
    </row>
    <row r="19581" spans="2:7" x14ac:dyDescent="0.3">
      <c r="B19581" s="1"/>
      <c r="C19581" s="1"/>
      <c r="G19581" s="5"/>
    </row>
    <row r="19582" spans="2:7" x14ac:dyDescent="0.3">
      <c r="B19582" s="1"/>
      <c r="C19582" s="1"/>
      <c r="G19582" s="5"/>
    </row>
    <row r="19583" spans="2:7" x14ac:dyDescent="0.3">
      <c r="B19583" s="1"/>
      <c r="C19583" s="1"/>
      <c r="G19583" s="5"/>
    </row>
    <row r="19584" spans="2:7" x14ac:dyDescent="0.3">
      <c r="B19584" s="1"/>
      <c r="C19584" s="1"/>
      <c r="G19584" s="5"/>
    </row>
    <row r="19585" spans="2:7" x14ac:dyDescent="0.3">
      <c r="B19585" s="1"/>
      <c r="C19585" s="1"/>
      <c r="G19585" s="5"/>
    </row>
    <row r="19586" spans="2:7" x14ac:dyDescent="0.3">
      <c r="B19586" s="1"/>
      <c r="C19586" s="1"/>
      <c r="G19586" s="5"/>
    </row>
    <row r="19587" spans="2:7" x14ac:dyDescent="0.3">
      <c r="B19587" s="1"/>
      <c r="C19587" s="1"/>
      <c r="G19587" s="5"/>
    </row>
    <row r="19588" spans="2:7" x14ac:dyDescent="0.3">
      <c r="B19588" s="1"/>
      <c r="C19588" s="1"/>
      <c r="G19588" s="5"/>
    </row>
    <row r="19589" spans="2:7" x14ac:dyDescent="0.3">
      <c r="B19589" s="1"/>
      <c r="C19589" s="1"/>
      <c r="G19589" s="5"/>
    </row>
    <row r="19590" spans="2:7" x14ac:dyDescent="0.3">
      <c r="B19590" s="1"/>
      <c r="C19590" s="1"/>
      <c r="G19590" s="5"/>
    </row>
    <row r="19591" spans="2:7" x14ac:dyDescent="0.3">
      <c r="B19591" s="1"/>
      <c r="C19591" s="1"/>
      <c r="G19591" s="5"/>
    </row>
    <row r="19592" spans="2:7" x14ac:dyDescent="0.3">
      <c r="B19592" s="1"/>
      <c r="C19592" s="1"/>
      <c r="G19592" s="5"/>
    </row>
    <row r="19593" spans="2:7" x14ac:dyDescent="0.3">
      <c r="B19593" s="1"/>
      <c r="C19593" s="1"/>
      <c r="G19593" s="5"/>
    </row>
    <row r="19594" spans="2:7" x14ac:dyDescent="0.3">
      <c r="B19594" s="1"/>
      <c r="C19594" s="1"/>
      <c r="G19594" s="5"/>
    </row>
    <row r="19595" spans="2:7" x14ac:dyDescent="0.3">
      <c r="B19595" s="1"/>
      <c r="C19595" s="1"/>
      <c r="G19595" s="5"/>
    </row>
    <row r="19596" spans="2:7" x14ac:dyDescent="0.3">
      <c r="B19596" s="1"/>
      <c r="C19596" s="1"/>
      <c r="G19596" s="5"/>
    </row>
    <row r="19597" spans="2:7" x14ac:dyDescent="0.3">
      <c r="B19597" s="1"/>
      <c r="C19597" s="1"/>
      <c r="G19597" s="5"/>
    </row>
    <row r="19598" spans="2:7" x14ac:dyDescent="0.3">
      <c r="B19598" s="1"/>
      <c r="C19598" s="1"/>
      <c r="G19598" s="5"/>
    </row>
    <row r="19599" spans="2:7" x14ac:dyDescent="0.3">
      <c r="B19599" s="1"/>
      <c r="C19599" s="1"/>
      <c r="G19599" s="5"/>
    </row>
    <row r="19600" spans="2:7" x14ac:dyDescent="0.3">
      <c r="B19600" s="1"/>
      <c r="C19600" s="1"/>
      <c r="G19600" s="5"/>
    </row>
    <row r="19601" spans="2:7" x14ac:dyDescent="0.3">
      <c r="B19601" s="1"/>
      <c r="C19601" s="1"/>
      <c r="G19601" s="5"/>
    </row>
    <row r="19602" spans="2:7" x14ac:dyDescent="0.3">
      <c r="B19602" s="1"/>
      <c r="C19602" s="1"/>
      <c r="G19602" s="5"/>
    </row>
    <row r="19603" spans="2:7" x14ac:dyDescent="0.3">
      <c r="B19603" s="1"/>
      <c r="C19603" s="1"/>
      <c r="G19603" s="5"/>
    </row>
    <row r="19604" spans="2:7" x14ac:dyDescent="0.3">
      <c r="B19604" s="1"/>
      <c r="C19604" s="1"/>
      <c r="G19604" s="5"/>
    </row>
    <row r="19605" spans="2:7" x14ac:dyDescent="0.3">
      <c r="B19605" s="1"/>
      <c r="C19605" s="1"/>
      <c r="G19605" s="5"/>
    </row>
    <row r="19606" spans="2:7" x14ac:dyDescent="0.3">
      <c r="B19606" s="1"/>
      <c r="C19606" s="1"/>
      <c r="G19606" s="5"/>
    </row>
    <row r="19607" spans="2:7" x14ac:dyDescent="0.3">
      <c r="B19607" s="1"/>
      <c r="C19607" s="1"/>
      <c r="G19607" s="5"/>
    </row>
    <row r="19608" spans="2:7" x14ac:dyDescent="0.3">
      <c r="B19608" s="1"/>
      <c r="C19608" s="1"/>
      <c r="G19608" s="5"/>
    </row>
    <row r="19609" spans="2:7" x14ac:dyDescent="0.3">
      <c r="B19609" s="1"/>
      <c r="C19609" s="1"/>
      <c r="G19609" s="5"/>
    </row>
    <row r="19610" spans="2:7" x14ac:dyDescent="0.3">
      <c r="B19610" s="1"/>
      <c r="C19610" s="1"/>
      <c r="G19610" s="5"/>
    </row>
    <row r="19611" spans="2:7" x14ac:dyDescent="0.3">
      <c r="B19611" s="1"/>
      <c r="C19611" s="1"/>
      <c r="G19611" s="5"/>
    </row>
    <row r="19612" spans="2:7" x14ac:dyDescent="0.3">
      <c r="B19612" s="1"/>
      <c r="C19612" s="1"/>
      <c r="G19612" s="5"/>
    </row>
    <row r="19613" spans="2:7" x14ac:dyDescent="0.3">
      <c r="B19613" s="1"/>
      <c r="C19613" s="1"/>
      <c r="G19613" s="5"/>
    </row>
    <row r="19614" spans="2:7" x14ac:dyDescent="0.3">
      <c r="B19614" s="1"/>
      <c r="C19614" s="1"/>
      <c r="G19614" s="5"/>
    </row>
    <row r="19615" spans="2:7" x14ac:dyDescent="0.3">
      <c r="B19615" s="1"/>
      <c r="C19615" s="1"/>
      <c r="G19615" s="5"/>
    </row>
    <row r="19616" spans="2:7" x14ac:dyDescent="0.3">
      <c r="B19616" s="1"/>
      <c r="C19616" s="1"/>
      <c r="G19616" s="5"/>
    </row>
    <row r="19617" spans="2:7" x14ac:dyDescent="0.3">
      <c r="B19617" s="1"/>
      <c r="C19617" s="1"/>
      <c r="G19617" s="5"/>
    </row>
    <row r="19618" spans="2:7" x14ac:dyDescent="0.3">
      <c r="B19618" s="1"/>
      <c r="C19618" s="1"/>
      <c r="G19618" s="5"/>
    </row>
    <row r="19619" spans="2:7" x14ac:dyDescent="0.3">
      <c r="B19619" s="1"/>
      <c r="C19619" s="1"/>
      <c r="G19619" s="5"/>
    </row>
    <row r="19620" spans="2:7" x14ac:dyDescent="0.3">
      <c r="B19620" s="1"/>
      <c r="C19620" s="1"/>
      <c r="G19620" s="5"/>
    </row>
    <row r="19621" spans="2:7" x14ac:dyDescent="0.3">
      <c r="B19621" s="1"/>
      <c r="C19621" s="1"/>
      <c r="G19621" s="5"/>
    </row>
    <row r="19622" spans="2:7" x14ac:dyDescent="0.3">
      <c r="B19622" s="1"/>
      <c r="C19622" s="1"/>
      <c r="G19622" s="5"/>
    </row>
    <row r="19623" spans="2:7" x14ac:dyDescent="0.3">
      <c r="B19623" s="1"/>
      <c r="C19623" s="1"/>
      <c r="G19623" s="5"/>
    </row>
    <row r="19624" spans="2:7" x14ac:dyDescent="0.3">
      <c r="B19624" s="1"/>
      <c r="C19624" s="1"/>
      <c r="G19624" s="5"/>
    </row>
    <row r="19625" spans="2:7" x14ac:dyDescent="0.3">
      <c r="B19625" s="1"/>
      <c r="C19625" s="1"/>
      <c r="G19625" s="5"/>
    </row>
    <row r="19626" spans="2:7" x14ac:dyDescent="0.3">
      <c r="B19626" s="1"/>
      <c r="C19626" s="1"/>
      <c r="G19626" s="5"/>
    </row>
    <row r="19627" spans="2:7" x14ac:dyDescent="0.3">
      <c r="B19627" s="1"/>
      <c r="C19627" s="1"/>
      <c r="G19627" s="5"/>
    </row>
    <row r="19628" spans="2:7" x14ac:dyDescent="0.3">
      <c r="B19628" s="1"/>
      <c r="C19628" s="1"/>
      <c r="G19628" s="5"/>
    </row>
    <row r="19629" spans="2:7" x14ac:dyDescent="0.3">
      <c r="B19629" s="1"/>
      <c r="C19629" s="1"/>
      <c r="G19629" s="5"/>
    </row>
    <row r="19630" spans="2:7" x14ac:dyDescent="0.3">
      <c r="B19630" s="1"/>
      <c r="C19630" s="1"/>
      <c r="G19630" s="5"/>
    </row>
    <row r="19631" spans="2:7" x14ac:dyDescent="0.3">
      <c r="B19631" s="1"/>
      <c r="C19631" s="1"/>
      <c r="G19631" s="5"/>
    </row>
    <row r="19632" spans="2:7" x14ac:dyDescent="0.3">
      <c r="B19632" s="1"/>
      <c r="C19632" s="1"/>
      <c r="G19632" s="5"/>
    </row>
    <row r="19633" spans="2:7" x14ac:dyDescent="0.3">
      <c r="B19633" s="1"/>
      <c r="C19633" s="1"/>
      <c r="G19633" s="5"/>
    </row>
    <row r="19634" spans="2:7" x14ac:dyDescent="0.3">
      <c r="B19634" s="1"/>
      <c r="C19634" s="1"/>
      <c r="G19634" s="5"/>
    </row>
    <row r="19635" spans="2:7" x14ac:dyDescent="0.3">
      <c r="B19635" s="1"/>
      <c r="C19635" s="1"/>
      <c r="G19635" s="5"/>
    </row>
    <row r="19636" spans="2:7" x14ac:dyDescent="0.3">
      <c r="B19636" s="1"/>
      <c r="C19636" s="1"/>
      <c r="G19636" s="5"/>
    </row>
    <row r="19637" spans="2:7" x14ac:dyDescent="0.3">
      <c r="B19637" s="1"/>
      <c r="C19637" s="1"/>
      <c r="G19637" s="5"/>
    </row>
    <row r="19638" spans="2:7" x14ac:dyDescent="0.3">
      <c r="B19638" s="1"/>
      <c r="C19638" s="1"/>
      <c r="G19638" s="5"/>
    </row>
    <row r="19639" spans="2:7" x14ac:dyDescent="0.3">
      <c r="B19639" s="1"/>
      <c r="C19639" s="1"/>
      <c r="G19639" s="5"/>
    </row>
    <row r="19640" spans="2:7" x14ac:dyDescent="0.3">
      <c r="B19640" s="1"/>
      <c r="C19640" s="1"/>
      <c r="G19640" s="5"/>
    </row>
    <row r="19641" spans="2:7" x14ac:dyDescent="0.3">
      <c r="B19641" s="1"/>
      <c r="C19641" s="1"/>
      <c r="G19641" s="5"/>
    </row>
    <row r="19642" spans="2:7" x14ac:dyDescent="0.3">
      <c r="B19642" s="1"/>
      <c r="C19642" s="1"/>
      <c r="G19642" s="5"/>
    </row>
    <row r="19643" spans="2:7" x14ac:dyDescent="0.3">
      <c r="B19643" s="1"/>
      <c r="C19643" s="1"/>
      <c r="G19643" s="5"/>
    </row>
    <row r="19644" spans="2:7" x14ac:dyDescent="0.3">
      <c r="B19644" s="1"/>
      <c r="C19644" s="1"/>
      <c r="G19644" s="5"/>
    </row>
    <row r="19645" spans="2:7" x14ac:dyDescent="0.3">
      <c r="B19645" s="1"/>
      <c r="C19645" s="1"/>
      <c r="G19645" s="5"/>
    </row>
    <row r="19646" spans="2:7" x14ac:dyDescent="0.3">
      <c r="B19646" s="1"/>
      <c r="C19646" s="1"/>
      <c r="G19646" s="5"/>
    </row>
    <row r="19647" spans="2:7" x14ac:dyDescent="0.3">
      <c r="B19647" s="1"/>
      <c r="C19647" s="1"/>
      <c r="G19647" s="5"/>
    </row>
    <row r="19648" spans="2:7" x14ac:dyDescent="0.3">
      <c r="B19648" s="1"/>
      <c r="C19648" s="1"/>
      <c r="G19648" s="5"/>
    </row>
    <row r="19649" spans="2:7" x14ac:dyDescent="0.3">
      <c r="B19649" s="1"/>
      <c r="C19649" s="1"/>
      <c r="G19649" s="5"/>
    </row>
    <row r="19650" spans="2:7" x14ac:dyDescent="0.3">
      <c r="B19650" s="1"/>
      <c r="C19650" s="1"/>
      <c r="G19650" s="5"/>
    </row>
    <row r="19651" spans="2:7" x14ac:dyDescent="0.3">
      <c r="B19651" s="1"/>
      <c r="C19651" s="1"/>
      <c r="G19651" s="5"/>
    </row>
    <row r="19652" spans="2:7" x14ac:dyDescent="0.3">
      <c r="B19652" s="1"/>
      <c r="C19652" s="1"/>
      <c r="G19652" s="5"/>
    </row>
    <row r="19653" spans="2:7" x14ac:dyDescent="0.3">
      <c r="B19653" s="1"/>
      <c r="C19653" s="1"/>
      <c r="G19653" s="5"/>
    </row>
    <row r="19654" spans="2:7" x14ac:dyDescent="0.3">
      <c r="B19654" s="1"/>
      <c r="C19654" s="1"/>
      <c r="G19654" s="5"/>
    </row>
    <row r="19655" spans="2:7" x14ac:dyDescent="0.3">
      <c r="B19655" s="1"/>
      <c r="C19655" s="1"/>
      <c r="G19655" s="5"/>
    </row>
    <row r="19656" spans="2:7" x14ac:dyDescent="0.3">
      <c r="B19656" s="1"/>
      <c r="C19656" s="1"/>
      <c r="G19656" s="5"/>
    </row>
    <row r="19657" spans="2:7" x14ac:dyDescent="0.3">
      <c r="B19657" s="1"/>
      <c r="C19657" s="1"/>
      <c r="G19657" s="5"/>
    </row>
    <row r="19658" spans="2:7" x14ac:dyDescent="0.3">
      <c r="B19658" s="1"/>
      <c r="C19658" s="1"/>
      <c r="G19658" s="5"/>
    </row>
    <row r="19659" spans="2:7" x14ac:dyDescent="0.3">
      <c r="B19659" s="1"/>
      <c r="C19659" s="1"/>
      <c r="G19659" s="5"/>
    </row>
    <row r="19660" spans="2:7" x14ac:dyDescent="0.3">
      <c r="B19660" s="1"/>
      <c r="C19660" s="1"/>
      <c r="G19660" s="5"/>
    </row>
    <row r="19661" spans="2:7" x14ac:dyDescent="0.3">
      <c r="B19661" s="1"/>
      <c r="C19661" s="1"/>
      <c r="G19661" s="5"/>
    </row>
    <row r="19662" spans="2:7" x14ac:dyDescent="0.3">
      <c r="B19662" s="1"/>
      <c r="C19662" s="1"/>
      <c r="G19662" s="5"/>
    </row>
    <row r="19663" spans="2:7" x14ac:dyDescent="0.3">
      <c r="B19663" s="1"/>
      <c r="C19663" s="1"/>
      <c r="G19663" s="5"/>
    </row>
    <row r="19664" spans="2:7" x14ac:dyDescent="0.3">
      <c r="B19664" s="1"/>
      <c r="C19664" s="1"/>
      <c r="G19664" s="5"/>
    </row>
    <row r="19665" spans="2:7" x14ac:dyDescent="0.3">
      <c r="B19665" s="1"/>
      <c r="C19665" s="1"/>
      <c r="G19665" s="5"/>
    </row>
    <row r="19666" spans="2:7" x14ac:dyDescent="0.3">
      <c r="B19666" s="1"/>
      <c r="C19666" s="1"/>
      <c r="G19666" s="5"/>
    </row>
    <row r="19667" spans="2:7" x14ac:dyDescent="0.3">
      <c r="B19667" s="1"/>
      <c r="C19667" s="1"/>
      <c r="G19667" s="5"/>
    </row>
    <row r="19668" spans="2:7" x14ac:dyDescent="0.3">
      <c r="B19668" s="1"/>
      <c r="C19668" s="1"/>
      <c r="G19668" s="5"/>
    </row>
    <row r="19669" spans="2:7" x14ac:dyDescent="0.3">
      <c r="B19669" s="1"/>
      <c r="C19669" s="1"/>
      <c r="G19669" s="5"/>
    </row>
    <row r="19670" spans="2:7" x14ac:dyDescent="0.3">
      <c r="B19670" s="1"/>
      <c r="C19670" s="1"/>
      <c r="G19670" s="5"/>
    </row>
    <row r="19671" spans="2:7" x14ac:dyDescent="0.3">
      <c r="B19671" s="1"/>
      <c r="C19671" s="1"/>
      <c r="G19671" s="5"/>
    </row>
    <row r="19672" spans="2:7" x14ac:dyDescent="0.3">
      <c r="B19672" s="1"/>
      <c r="C19672" s="1"/>
      <c r="G19672" s="5"/>
    </row>
    <row r="19673" spans="2:7" x14ac:dyDescent="0.3">
      <c r="B19673" s="1"/>
      <c r="C19673" s="1"/>
      <c r="G19673" s="5"/>
    </row>
    <row r="19674" spans="2:7" x14ac:dyDescent="0.3">
      <c r="B19674" s="1"/>
      <c r="C19674" s="1"/>
      <c r="G19674" s="5"/>
    </row>
    <row r="19675" spans="2:7" x14ac:dyDescent="0.3">
      <c r="B19675" s="1"/>
      <c r="C19675" s="1"/>
      <c r="G19675" s="5"/>
    </row>
    <row r="19676" spans="2:7" x14ac:dyDescent="0.3">
      <c r="B19676" s="1"/>
      <c r="C19676" s="1"/>
      <c r="G19676" s="5"/>
    </row>
    <row r="19677" spans="2:7" x14ac:dyDescent="0.3">
      <c r="B19677" s="1"/>
      <c r="C19677" s="1"/>
      <c r="G19677" s="5"/>
    </row>
    <row r="19678" spans="2:7" x14ac:dyDescent="0.3">
      <c r="B19678" s="1"/>
      <c r="C19678" s="1"/>
      <c r="G19678" s="5"/>
    </row>
    <row r="19679" spans="2:7" x14ac:dyDescent="0.3">
      <c r="B19679" s="1"/>
      <c r="C19679" s="1"/>
      <c r="G19679" s="5"/>
    </row>
    <row r="19680" spans="2:7" x14ac:dyDescent="0.3">
      <c r="B19680" s="1"/>
      <c r="C19680" s="1"/>
      <c r="G19680" s="5"/>
    </row>
    <row r="19681" spans="2:7" x14ac:dyDescent="0.3">
      <c r="B19681" s="1"/>
      <c r="C19681" s="1"/>
      <c r="G19681" s="5"/>
    </row>
    <row r="19682" spans="2:7" x14ac:dyDescent="0.3">
      <c r="B19682" s="1"/>
      <c r="C19682" s="1"/>
      <c r="G19682" s="5"/>
    </row>
    <row r="19683" spans="2:7" x14ac:dyDescent="0.3">
      <c r="B19683" s="1"/>
      <c r="C19683" s="1"/>
      <c r="G19683" s="5"/>
    </row>
    <row r="19684" spans="2:7" x14ac:dyDescent="0.3">
      <c r="B19684" s="1"/>
      <c r="C19684" s="1"/>
      <c r="G19684" s="5"/>
    </row>
    <row r="19685" spans="2:7" x14ac:dyDescent="0.3">
      <c r="B19685" s="1"/>
      <c r="C19685" s="1"/>
      <c r="G19685" s="5"/>
    </row>
    <row r="19686" spans="2:7" x14ac:dyDescent="0.3">
      <c r="B19686" s="1"/>
      <c r="C19686" s="1"/>
      <c r="G19686" s="5"/>
    </row>
    <row r="19687" spans="2:7" x14ac:dyDescent="0.3">
      <c r="B19687" s="1"/>
      <c r="C19687" s="1"/>
      <c r="G19687" s="5"/>
    </row>
    <row r="19688" spans="2:7" x14ac:dyDescent="0.3">
      <c r="B19688" s="1"/>
      <c r="C19688" s="1"/>
      <c r="G19688" s="5"/>
    </row>
    <row r="19689" spans="2:7" x14ac:dyDescent="0.3">
      <c r="B19689" s="1"/>
      <c r="C19689" s="1"/>
      <c r="G19689" s="5"/>
    </row>
    <row r="19690" spans="2:7" x14ac:dyDescent="0.3">
      <c r="B19690" s="1"/>
      <c r="C19690" s="1"/>
      <c r="G19690" s="5"/>
    </row>
    <row r="19691" spans="2:7" x14ac:dyDescent="0.3">
      <c r="B19691" s="1"/>
      <c r="C19691" s="1"/>
      <c r="G19691" s="5"/>
    </row>
    <row r="19692" spans="2:7" x14ac:dyDescent="0.3">
      <c r="B19692" s="1"/>
      <c r="C19692" s="1"/>
      <c r="G19692" s="5"/>
    </row>
    <row r="19693" spans="2:7" x14ac:dyDescent="0.3">
      <c r="B19693" s="1"/>
      <c r="C19693" s="1"/>
      <c r="G19693" s="5"/>
    </row>
    <row r="19694" spans="2:7" x14ac:dyDescent="0.3">
      <c r="B19694" s="1"/>
      <c r="C19694" s="1"/>
      <c r="G19694" s="5"/>
    </row>
    <row r="19695" spans="2:7" x14ac:dyDescent="0.3">
      <c r="B19695" s="1"/>
      <c r="C19695" s="1"/>
      <c r="G19695" s="5"/>
    </row>
    <row r="19696" spans="2:7" x14ac:dyDescent="0.3">
      <c r="B19696" s="1"/>
      <c r="C19696" s="1"/>
      <c r="G19696" s="5"/>
    </row>
    <row r="19697" spans="2:7" x14ac:dyDescent="0.3">
      <c r="B19697" s="1"/>
      <c r="C19697" s="1"/>
      <c r="G19697" s="5"/>
    </row>
    <row r="19698" spans="2:7" x14ac:dyDescent="0.3">
      <c r="B19698" s="1"/>
      <c r="C19698" s="1"/>
      <c r="G19698" s="5"/>
    </row>
    <row r="19699" spans="2:7" x14ac:dyDescent="0.3">
      <c r="B19699" s="1"/>
      <c r="C19699" s="1"/>
      <c r="G19699" s="5"/>
    </row>
    <row r="19700" spans="2:7" x14ac:dyDescent="0.3">
      <c r="B19700" s="1"/>
      <c r="C19700" s="1"/>
      <c r="G19700" s="5"/>
    </row>
    <row r="19701" spans="2:7" x14ac:dyDescent="0.3">
      <c r="B19701" s="1"/>
      <c r="C19701" s="1"/>
      <c r="G19701" s="5"/>
    </row>
    <row r="19702" spans="2:7" x14ac:dyDescent="0.3">
      <c r="B19702" s="1"/>
      <c r="C19702" s="1"/>
      <c r="G19702" s="5"/>
    </row>
    <row r="19703" spans="2:7" x14ac:dyDescent="0.3">
      <c r="B19703" s="1"/>
      <c r="C19703" s="1"/>
      <c r="G19703" s="5"/>
    </row>
    <row r="19704" spans="2:7" x14ac:dyDescent="0.3">
      <c r="B19704" s="1"/>
      <c r="C19704" s="1"/>
      <c r="G19704" s="5"/>
    </row>
    <row r="19705" spans="2:7" x14ac:dyDescent="0.3">
      <c r="B19705" s="1"/>
      <c r="C19705" s="1"/>
      <c r="G19705" s="5"/>
    </row>
    <row r="19706" spans="2:7" x14ac:dyDescent="0.3">
      <c r="B19706" s="1"/>
      <c r="C19706" s="1"/>
      <c r="G19706" s="5"/>
    </row>
    <row r="19707" spans="2:7" x14ac:dyDescent="0.3">
      <c r="B19707" s="1"/>
      <c r="C19707" s="1"/>
      <c r="G19707" s="5"/>
    </row>
    <row r="19708" spans="2:7" x14ac:dyDescent="0.3">
      <c r="B19708" s="1"/>
      <c r="C19708" s="1"/>
      <c r="G19708" s="5"/>
    </row>
    <row r="19709" spans="2:7" x14ac:dyDescent="0.3">
      <c r="B19709" s="1"/>
      <c r="C19709" s="1"/>
      <c r="G19709" s="5"/>
    </row>
    <row r="19710" spans="2:7" x14ac:dyDescent="0.3">
      <c r="B19710" s="1"/>
      <c r="C19710" s="1"/>
      <c r="G19710" s="5"/>
    </row>
    <row r="19711" spans="2:7" x14ac:dyDescent="0.3">
      <c r="B19711" s="1"/>
      <c r="C19711" s="1"/>
      <c r="G19711" s="5"/>
    </row>
    <row r="19712" spans="2:7" x14ac:dyDescent="0.3">
      <c r="B19712" s="1"/>
      <c r="C19712" s="1"/>
      <c r="G19712" s="5"/>
    </row>
    <row r="19713" spans="2:7" x14ac:dyDescent="0.3">
      <c r="B19713" s="1"/>
      <c r="C19713" s="1"/>
      <c r="G19713" s="5"/>
    </row>
    <row r="19714" spans="2:7" x14ac:dyDescent="0.3">
      <c r="B19714" s="1"/>
      <c r="C19714" s="1"/>
      <c r="G19714" s="5"/>
    </row>
    <row r="19715" spans="2:7" x14ac:dyDescent="0.3">
      <c r="B19715" s="1"/>
      <c r="C19715" s="1"/>
      <c r="G19715" s="5"/>
    </row>
    <row r="19716" spans="2:7" x14ac:dyDescent="0.3">
      <c r="B19716" s="1"/>
      <c r="C19716" s="1"/>
      <c r="G19716" s="5"/>
    </row>
    <row r="19717" spans="2:7" x14ac:dyDescent="0.3">
      <c r="B19717" s="1"/>
      <c r="C19717" s="1"/>
      <c r="G19717" s="5"/>
    </row>
    <row r="19718" spans="2:7" x14ac:dyDescent="0.3">
      <c r="B19718" s="1"/>
      <c r="C19718" s="1"/>
      <c r="G19718" s="5"/>
    </row>
    <row r="19719" spans="2:7" x14ac:dyDescent="0.3">
      <c r="B19719" s="1"/>
      <c r="C19719" s="1"/>
      <c r="G19719" s="5"/>
    </row>
    <row r="19720" spans="2:7" x14ac:dyDescent="0.3">
      <c r="B19720" s="1"/>
      <c r="C19720" s="1"/>
      <c r="G19720" s="5"/>
    </row>
    <row r="19721" spans="2:7" x14ac:dyDescent="0.3">
      <c r="B19721" s="1"/>
      <c r="C19721" s="1"/>
      <c r="G19721" s="5"/>
    </row>
    <row r="19722" spans="2:7" x14ac:dyDescent="0.3">
      <c r="B19722" s="1"/>
      <c r="C19722" s="1"/>
      <c r="G19722" s="5"/>
    </row>
    <row r="19723" spans="2:7" x14ac:dyDescent="0.3">
      <c r="B19723" s="1"/>
      <c r="C19723" s="1"/>
      <c r="G19723" s="5"/>
    </row>
    <row r="19724" spans="2:7" x14ac:dyDescent="0.3">
      <c r="B19724" s="1"/>
      <c r="C19724" s="1"/>
      <c r="G19724" s="5"/>
    </row>
    <row r="19725" spans="2:7" x14ac:dyDescent="0.3">
      <c r="B19725" s="1"/>
      <c r="C19725" s="1"/>
      <c r="G19725" s="5"/>
    </row>
    <row r="19726" spans="2:7" x14ac:dyDescent="0.3">
      <c r="B19726" s="1"/>
      <c r="C19726" s="1"/>
      <c r="G19726" s="5"/>
    </row>
    <row r="19727" spans="2:7" x14ac:dyDescent="0.3">
      <c r="B19727" s="1"/>
      <c r="C19727" s="1"/>
      <c r="G19727" s="5"/>
    </row>
    <row r="19728" spans="2:7" x14ac:dyDescent="0.3">
      <c r="B19728" s="1"/>
      <c r="C19728" s="1"/>
      <c r="G19728" s="5"/>
    </row>
    <row r="19729" spans="2:7" x14ac:dyDescent="0.3">
      <c r="B19729" s="1"/>
      <c r="C19729" s="1"/>
      <c r="G19729" s="5"/>
    </row>
    <row r="19730" spans="2:7" x14ac:dyDescent="0.3">
      <c r="B19730" s="1"/>
      <c r="C19730" s="1"/>
      <c r="G19730" s="5"/>
    </row>
    <row r="19731" spans="2:7" x14ac:dyDescent="0.3">
      <c r="B19731" s="1"/>
      <c r="C19731" s="1"/>
      <c r="G19731" s="5"/>
    </row>
    <row r="19732" spans="2:7" x14ac:dyDescent="0.3">
      <c r="B19732" s="1"/>
      <c r="C19732" s="1"/>
      <c r="G19732" s="5"/>
    </row>
    <row r="19733" spans="2:7" x14ac:dyDescent="0.3">
      <c r="B19733" s="1"/>
      <c r="C19733" s="1"/>
      <c r="G19733" s="5"/>
    </row>
    <row r="19734" spans="2:7" x14ac:dyDescent="0.3">
      <c r="B19734" s="1"/>
      <c r="C19734" s="1"/>
      <c r="G19734" s="5"/>
    </row>
    <row r="19735" spans="2:7" x14ac:dyDescent="0.3">
      <c r="B19735" s="1"/>
      <c r="C19735" s="1"/>
      <c r="G19735" s="5"/>
    </row>
    <row r="19736" spans="2:7" x14ac:dyDescent="0.3">
      <c r="B19736" s="1"/>
      <c r="C19736" s="1"/>
      <c r="G19736" s="5"/>
    </row>
    <row r="19737" spans="2:7" x14ac:dyDescent="0.3">
      <c r="B19737" s="1"/>
      <c r="C19737" s="1"/>
      <c r="G19737" s="5"/>
    </row>
    <row r="19738" spans="2:7" x14ac:dyDescent="0.3">
      <c r="B19738" s="1"/>
      <c r="C19738" s="1"/>
      <c r="G19738" s="5"/>
    </row>
    <row r="19739" spans="2:7" x14ac:dyDescent="0.3">
      <c r="B19739" s="1"/>
      <c r="C19739" s="1"/>
      <c r="G19739" s="5"/>
    </row>
    <row r="19740" spans="2:7" x14ac:dyDescent="0.3">
      <c r="B19740" s="1"/>
      <c r="C19740" s="1"/>
      <c r="G19740" s="5"/>
    </row>
    <row r="19741" spans="2:7" x14ac:dyDescent="0.3">
      <c r="B19741" s="1"/>
      <c r="C19741" s="1"/>
      <c r="G19741" s="5"/>
    </row>
    <row r="19742" spans="2:7" x14ac:dyDescent="0.3">
      <c r="B19742" s="1"/>
      <c r="C19742" s="1"/>
      <c r="G19742" s="5"/>
    </row>
    <row r="19743" spans="2:7" x14ac:dyDescent="0.3">
      <c r="B19743" s="1"/>
      <c r="C19743" s="1"/>
      <c r="G19743" s="5"/>
    </row>
    <row r="19744" spans="2:7" x14ac:dyDescent="0.3">
      <c r="B19744" s="1"/>
      <c r="C19744" s="1"/>
      <c r="G19744" s="5"/>
    </row>
    <row r="19745" spans="2:7" x14ac:dyDescent="0.3">
      <c r="B19745" s="1"/>
      <c r="C19745" s="1"/>
      <c r="G19745" s="5"/>
    </row>
    <row r="19746" spans="2:7" x14ac:dyDescent="0.3">
      <c r="B19746" s="1"/>
      <c r="C19746" s="1"/>
      <c r="G19746" s="5"/>
    </row>
    <row r="19747" spans="2:7" x14ac:dyDescent="0.3">
      <c r="B19747" s="1"/>
      <c r="C19747" s="1"/>
      <c r="G19747" s="5"/>
    </row>
    <row r="19748" spans="2:7" x14ac:dyDescent="0.3">
      <c r="B19748" s="1"/>
      <c r="C19748" s="1"/>
      <c r="G19748" s="5"/>
    </row>
    <row r="19749" spans="2:7" x14ac:dyDescent="0.3">
      <c r="B19749" s="1"/>
      <c r="C19749" s="1"/>
      <c r="G19749" s="5"/>
    </row>
    <row r="19750" spans="2:7" x14ac:dyDescent="0.3">
      <c r="B19750" s="1"/>
      <c r="C19750" s="1"/>
      <c r="G19750" s="5"/>
    </row>
    <row r="19751" spans="2:7" x14ac:dyDescent="0.3">
      <c r="B19751" s="1"/>
      <c r="C19751" s="1"/>
      <c r="G19751" s="5"/>
    </row>
    <row r="19752" spans="2:7" x14ac:dyDescent="0.3">
      <c r="B19752" s="1"/>
      <c r="C19752" s="1"/>
      <c r="G19752" s="5"/>
    </row>
    <row r="19753" spans="2:7" x14ac:dyDescent="0.3">
      <c r="B19753" s="1"/>
      <c r="C19753" s="1"/>
      <c r="G19753" s="5"/>
    </row>
    <row r="19754" spans="2:7" x14ac:dyDescent="0.3">
      <c r="B19754" s="1"/>
      <c r="C19754" s="1"/>
      <c r="G19754" s="5"/>
    </row>
    <row r="19755" spans="2:7" x14ac:dyDescent="0.3">
      <c r="B19755" s="1"/>
      <c r="C19755" s="1"/>
      <c r="G19755" s="5"/>
    </row>
    <row r="19756" spans="2:7" x14ac:dyDescent="0.3">
      <c r="B19756" s="1"/>
      <c r="C19756" s="1"/>
      <c r="G19756" s="5"/>
    </row>
    <row r="19757" spans="2:7" x14ac:dyDescent="0.3">
      <c r="B19757" s="1"/>
      <c r="C19757" s="1"/>
      <c r="G19757" s="5"/>
    </row>
    <row r="19758" spans="2:7" x14ac:dyDescent="0.3">
      <c r="B19758" s="1"/>
      <c r="C19758" s="1"/>
      <c r="G19758" s="5"/>
    </row>
    <row r="19759" spans="2:7" x14ac:dyDescent="0.3">
      <c r="B19759" s="1"/>
      <c r="C19759" s="1"/>
      <c r="G19759" s="5"/>
    </row>
    <row r="19760" spans="2:7" x14ac:dyDescent="0.3">
      <c r="B19760" s="1"/>
      <c r="C19760" s="1"/>
      <c r="G19760" s="5"/>
    </row>
    <row r="19761" spans="2:7" x14ac:dyDescent="0.3">
      <c r="B19761" s="1"/>
      <c r="C19761" s="1"/>
      <c r="G19761" s="5"/>
    </row>
    <row r="19762" spans="2:7" x14ac:dyDescent="0.3">
      <c r="B19762" s="1"/>
      <c r="C19762" s="1"/>
      <c r="G19762" s="5"/>
    </row>
    <row r="19763" spans="2:7" x14ac:dyDescent="0.3">
      <c r="B19763" s="1"/>
      <c r="C19763" s="1"/>
      <c r="G19763" s="5"/>
    </row>
    <row r="19764" spans="2:7" x14ac:dyDescent="0.3">
      <c r="B19764" s="1"/>
      <c r="C19764" s="1"/>
      <c r="G19764" s="5"/>
    </row>
    <row r="19765" spans="2:7" x14ac:dyDescent="0.3">
      <c r="B19765" s="1"/>
      <c r="C19765" s="1"/>
      <c r="G19765" s="5"/>
    </row>
    <row r="19766" spans="2:7" x14ac:dyDescent="0.3">
      <c r="B19766" s="1"/>
      <c r="C19766" s="1"/>
      <c r="G19766" s="5"/>
    </row>
    <row r="19767" spans="2:7" x14ac:dyDescent="0.3">
      <c r="B19767" s="1"/>
      <c r="C19767" s="1"/>
      <c r="G19767" s="5"/>
    </row>
    <row r="19768" spans="2:7" x14ac:dyDescent="0.3">
      <c r="B19768" s="1"/>
      <c r="C19768" s="1"/>
      <c r="G19768" s="5"/>
    </row>
    <row r="19769" spans="2:7" x14ac:dyDescent="0.3">
      <c r="B19769" s="1"/>
      <c r="C19769" s="1"/>
      <c r="G19769" s="5"/>
    </row>
    <row r="19770" spans="2:7" x14ac:dyDescent="0.3">
      <c r="B19770" s="1"/>
      <c r="C19770" s="1"/>
      <c r="G19770" s="5"/>
    </row>
    <row r="19771" spans="2:7" x14ac:dyDescent="0.3">
      <c r="B19771" s="1"/>
      <c r="C19771" s="1"/>
      <c r="G19771" s="5"/>
    </row>
    <row r="19772" spans="2:7" x14ac:dyDescent="0.3">
      <c r="B19772" s="1"/>
      <c r="C19772" s="1"/>
      <c r="G19772" s="5"/>
    </row>
    <row r="19773" spans="2:7" x14ac:dyDescent="0.3">
      <c r="B19773" s="1"/>
      <c r="C19773" s="1"/>
      <c r="G19773" s="5"/>
    </row>
    <row r="19774" spans="2:7" x14ac:dyDescent="0.3">
      <c r="B19774" s="1"/>
      <c r="C19774" s="1"/>
      <c r="G19774" s="5"/>
    </row>
    <row r="19775" spans="2:7" x14ac:dyDescent="0.3">
      <c r="B19775" s="1"/>
      <c r="C19775" s="1"/>
      <c r="G19775" s="5"/>
    </row>
    <row r="19776" spans="2:7" x14ac:dyDescent="0.3">
      <c r="B19776" s="1"/>
      <c r="C19776" s="1"/>
      <c r="G19776" s="5"/>
    </row>
    <row r="19777" spans="2:7" x14ac:dyDescent="0.3">
      <c r="B19777" s="1"/>
      <c r="C19777" s="1"/>
      <c r="G19777" s="5"/>
    </row>
    <row r="19778" spans="2:7" x14ac:dyDescent="0.3">
      <c r="B19778" s="1"/>
      <c r="C19778" s="1"/>
      <c r="G19778" s="5"/>
    </row>
    <row r="19779" spans="2:7" x14ac:dyDescent="0.3">
      <c r="B19779" s="1"/>
      <c r="C19779" s="1"/>
      <c r="G19779" s="5"/>
    </row>
    <row r="19780" spans="2:7" x14ac:dyDescent="0.3">
      <c r="B19780" s="1"/>
      <c r="C19780" s="1"/>
      <c r="G19780" s="5"/>
    </row>
    <row r="19781" spans="2:7" x14ac:dyDescent="0.3">
      <c r="B19781" s="1"/>
      <c r="C19781" s="1"/>
      <c r="G19781" s="5"/>
    </row>
    <row r="19782" spans="2:7" x14ac:dyDescent="0.3">
      <c r="B19782" s="1"/>
      <c r="C19782" s="1"/>
      <c r="G19782" s="5"/>
    </row>
    <row r="19783" spans="2:7" x14ac:dyDescent="0.3">
      <c r="B19783" s="1"/>
      <c r="C19783" s="1"/>
      <c r="G19783" s="5"/>
    </row>
    <row r="19784" spans="2:7" x14ac:dyDescent="0.3">
      <c r="B19784" s="1"/>
      <c r="C19784" s="1"/>
      <c r="G19784" s="5"/>
    </row>
    <row r="19785" spans="2:7" x14ac:dyDescent="0.3">
      <c r="B19785" s="1"/>
      <c r="C19785" s="1"/>
      <c r="G19785" s="5"/>
    </row>
    <row r="19786" spans="2:7" x14ac:dyDescent="0.3">
      <c r="B19786" s="1"/>
      <c r="C19786" s="1"/>
      <c r="G19786" s="5"/>
    </row>
    <row r="19787" spans="2:7" x14ac:dyDescent="0.3">
      <c r="B19787" s="1"/>
      <c r="C19787" s="1"/>
      <c r="G19787" s="5"/>
    </row>
    <row r="19788" spans="2:7" x14ac:dyDescent="0.3">
      <c r="B19788" s="1"/>
      <c r="C19788" s="1"/>
      <c r="G19788" s="5"/>
    </row>
    <row r="19789" spans="2:7" x14ac:dyDescent="0.3">
      <c r="B19789" s="1"/>
      <c r="C19789" s="1"/>
      <c r="G19789" s="5"/>
    </row>
    <row r="19790" spans="2:7" x14ac:dyDescent="0.3">
      <c r="B19790" s="1"/>
      <c r="C19790" s="1"/>
      <c r="G19790" s="5"/>
    </row>
    <row r="19791" spans="2:7" x14ac:dyDescent="0.3">
      <c r="B19791" s="1"/>
      <c r="C19791" s="1"/>
      <c r="G19791" s="5"/>
    </row>
    <row r="19792" spans="2:7" x14ac:dyDescent="0.3">
      <c r="B19792" s="1"/>
      <c r="C19792" s="1"/>
      <c r="G19792" s="5"/>
    </row>
    <row r="19793" spans="2:7" x14ac:dyDescent="0.3">
      <c r="B19793" s="1"/>
      <c r="C19793" s="1"/>
      <c r="G19793" s="5"/>
    </row>
    <row r="19794" spans="2:7" x14ac:dyDescent="0.3">
      <c r="B19794" s="1"/>
      <c r="C19794" s="1"/>
      <c r="G19794" s="5"/>
    </row>
    <row r="19795" spans="2:7" x14ac:dyDescent="0.3">
      <c r="B19795" s="1"/>
      <c r="C19795" s="1"/>
      <c r="G19795" s="5"/>
    </row>
    <row r="19796" spans="2:7" x14ac:dyDescent="0.3">
      <c r="B19796" s="1"/>
      <c r="C19796" s="1"/>
      <c r="G19796" s="5"/>
    </row>
    <row r="19797" spans="2:7" x14ac:dyDescent="0.3">
      <c r="B19797" s="1"/>
      <c r="C19797" s="1"/>
      <c r="G19797" s="5"/>
    </row>
    <row r="19798" spans="2:7" x14ac:dyDescent="0.3">
      <c r="B19798" s="1"/>
      <c r="C19798" s="1"/>
      <c r="G19798" s="5"/>
    </row>
    <row r="19799" spans="2:7" x14ac:dyDescent="0.3">
      <c r="B19799" s="1"/>
      <c r="C19799" s="1"/>
      <c r="G19799" s="5"/>
    </row>
    <row r="19800" spans="2:7" x14ac:dyDescent="0.3">
      <c r="B19800" s="1"/>
      <c r="C19800" s="1"/>
      <c r="G19800" s="5"/>
    </row>
    <row r="19801" spans="2:7" x14ac:dyDescent="0.3">
      <c r="B19801" s="1"/>
      <c r="C19801" s="1"/>
      <c r="G19801" s="5"/>
    </row>
    <row r="19802" spans="2:7" x14ac:dyDescent="0.3">
      <c r="B19802" s="1"/>
      <c r="C19802" s="1"/>
      <c r="G19802" s="5"/>
    </row>
    <row r="19803" spans="2:7" x14ac:dyDescent="0.3">
      <c r="B19803" s="1"/>
      <c r="C19803" s="1"/>
      <c r="G19803" s="5"/>
    </row>
    <row r="19804" spans="2:7" x14ac:dyDescent="0.3">
      <c r="B19804" s="1"/>
      <c r="C19804" s="1"/>
      <c r="G19804" s="5"/>
    </row>
    <row r="19805" spans="2:7" x14ac:dyDescent="0.3">
      <c r="B19805" s="1"/>
      <c r="C19805" s="1"/>
      <c r="G19805" s="5"/>
    </row>
    <row r="19806" spans="2:7" x14ac:dyDescent="0.3">
      <c r="B19806" s="1"/>
      <c r="C19806" s="1"/>
      <c r="G19806" s="5"/>
    </row>
    <row r="19807" spans="2:7" x14ac:dyDescent="0.3">
      <c r="B19807" s="1"/>
      <c r="C19807" s="1"/>
      <c r="G19807" s="5"/>
    </row>
    <row r="19808" spans="2:7" x14ac:dyDescent="0.3">
      <c r="B19808" s="1"/>
      <c r="C19808" s="1"/>
      <c r="G19808" s="5"/>
    </row>
    <row r="19809" spans="2:7" x14ac:dyDescent="0.3">
      <c r="B19809" s="1"/>
      <c r="C19809" s="1"/>
      <c r="G19809" s="5"/>
    </row>
    <row r="19810" spans="2:7" x14ac:dyDescent="0.3">
      <c r="B19810" s="1"/>
      <c r="C19810" s="1"/>
      <c r="G19810" s="5"/>
    </row>
    <row r="19811" spans="2:7" x14ac:dyDescent="0.3">
      <c r="B19811" s="1"/>
      <c r="C19811" s="1"/>
      <c r="G19811" s="5"/>
    </row>
    <row r="19812" spans="2:7" x14ac:dyDescent="0.3">
      <c r="B19812" s="1"/>
      <c r="C19812" s="1"/>
      <c r="G19812" s="5"/>
    </row>
    <row r="19813" spans="2:7" x14ac:dyDescent="0.3">
      <c r="B19813" s="1"/>
      <c r="C19813" s="1"/>
      <c r="G19813" s="5"/>
    </row>
    <row r="19814" spans="2:7" x14ac:dyDescent="0.3">
      <c r="B19814" s="1"/>
      <c r="C19814" s="1"/>
      <c r="G19814" s="5"/>
    </row>
    <row r="19815" spans="2:7" x14ac:dyDescent="0.3">
      <c r="B19815" s="1"/>
      <c r="C19815" s="1"/>
      <c r="G19815" s="5"/>
    </row>
    <row r="19816" spans="2:7" x14ac:dyDescent="0.3">
      <c r="B19816" s="1"/>
      <c r="C19816" s="1"/>
      <c r="G19816" s="5"/>
    </row>
    <row r="19817" spans="2:7" x14ac:dyDescent="0.3">
      <c r="B19817" s="1"/>
      <c r="C19817" s="1"/>
      <c r="G19817" s="5"/>
    </row>
    <row r="19818" spans="2:7" x14ac:dyDescent="0.3">
      <c r="B19818" s="1"/>
      <c r="C19818" s="1"/>
      <c r="G19818" s="5"/>
    </row>
    <row r="19819" spans="2:7" x14ac:dyDescent="0.3">
      <c r="B19819" s="1"/>
      <c r="C19819" s="1"/>
      <c r="G19819" s="5"/>
    </row>
    <row r="19820" spans="2:7" x14ac:dyDescent="0.3">
      <c r="B19820" s="1"/>
      <c r="C19820" s="1"/>
      <c r="G19820" s="5"/>
    </row>
    <row r="19821" spans="2:7" x14ac:dyDescent="0.3">
      <c r="B19821" s="1"/>
      <c r="C19821" s="1"/>
      <c r="G19821" s="5"/>
    </row>
    <row r="19822" spans="2:7" x14ac:dyDescent="0.3">
      <c r="B19822" s="1"/>
      <c r="C19822" s="1"/>
      <c r="G19822" s="5"/>
    </row>
    <row r="19823" spans="2:7" x14ac:dyDescent="0.3">
      <c r="B19823" s="1"/>
      <c r="C19823" s="1"/>
      <c r="G19823" s="5"/>
    </row>
    <row r="19824" spans="2:7" x14ac:dyDescent="0.3">
      <c r="B19824" s="1"/>
      <c r="C19824" s="1"/>
      <c r="G19824" s="5"/>
    </row>
    <row r="19825" spans="2:7" x14ac:dyDescent="0.3">
      <c r="B19825" s="1"/>
      <c r="C19825" s="1"/>
      <c r="G19825" s="5"/>
    </row>
    <row r="19826" spans="2:7" x14ac:dyDescent="0.3">
      <c r="B19826" s="1"/>
      <c r="C19826" s="1"/>
      <c r="G19826" s="5"/>
    </row>
    <row r="19827" spans="2:7" x14ac:dyDescent="0.3">
      <c r="B19827" s="1"/>
      <c r="C19827" s="1"/>
      <c r="G19827" s="5"/>
    </row>
    <row r="19828" spans="2:7" x14ac:dyDescent="0.3">
      <c r="B19828" s="1"/>
      <c r="C19828" s="1"/>
      <c r="G19828" s="5"/>
    </row>
    <row r="19829" spans="2:7" x14ac:dyDescent="0.3">
      <c r="B19829" s="1"/>
      <c r="C19829" s="1"/>
      <c r="G19829" s="5"/>
    </row>
    <row r="19830" spans="2:7" x14ac:dyDescent="0.3">
      <c r="B19830" s="1"/>
      <c r="C19830" s="1"/>
      <c r="G19830" s="5"/>
    </row>
    <row r="19831" spans="2:7" x14ac:dyDescent="0.3">
      <c r="B19831" s="1"/>
      <c r="C19831" s="1"/>
      <c r="G19831" s="5"/>
    </row>
    <row r="19832" spans="2:7" x14ac:dyDescent="0.3">
      <c r="B19832" s="1"/>
      <c r="C19832" s="1"/>
      <c r="G19832" s="5"/>
    </row>
    <row r="19833" spans="2:7" x14ac:dyDescent="0.3">
      <c r="B19833" s="1"/>
      <c r="C19833" s="1"/>
      <c r="G19833" s="5"/>
    </row>
    <row r="19834" spans="2:7" x14ac:dyDescent="0.3">
      <c r="B19834" s="1"/>
      <c r="C19834" s="1"/>
      <c r="G19834" s="5"/>
    </row>
    <row r="19835" spans="2:7" x14ac:dyDescent="0.3">
      <c r="B19835" s="1"/>
      <c r="C19835" s="1"/>
      <c r="G19835" s="5"/>
    </row>
    <row r="19836" spans="2:7" x14ac:dyDescent="0.3">
      <c r="B19836" s="1"/>
      <c r="C19836" s="1"/>
      <c r="G19836" s="5"/>
    </row>
    <row r="19837" spans="2:7" x14ac:dyDescent="0.3">
      <c r="B19837" s="1"/>
      <c r="C19837" s="1"/>
      <c r="G19837" s="5"/>
    </row>
    <row r="19838" spans="2:7" x14ac:dyDescent="0.3">
      <c r="B19838" s="1"/>
      <c r="C19838" s="1"/>
      <c r="G19838" s="5"/>
    </row>
    <row r="19839" spans="2:7" x14ac:dyDescent="0.3">
      <c r="B19839" s="1"/>
      <c r="C19839" s="1"/>
      <c r="G19839" s="5"/>
    </row>
    <row r="19840" spans="2:7" x14ac:dyDescent="0.3">
      <c r="B19840" s="1"/>
      <c r="C19840" s="1"/>
      <c r="G19840" s="5"/>
    </row>
    <row r="19841" spans="2:7" x14ac:dyDescent="0.3">
      <c r="B19841" s="1"/>
      <c r="C19841" s="1"/>
      <c r="G19841" s="5"/>
    </row>
    <row r="19842" spans="2:7" x14ac:dyDescent="0.3">
      <c r="B19842" s="1"/>
      <c r="C19842" s="1"/>
      <c r="G19842" s="5"/>
    </row>
    <row r="19843" spans="2:7" x14ac:dyDescent="0.3">
      <c r="B19843" s="1"/>
      <c r="C19843" s="1"/>
      <c r="G19843" s="5"/>
    </row>
    <row r="19844" spans="2:7" x14ac:dyDescent="0.3">
      <c r="B19844" s="1"/>
      <c r="C19844" s="1"/>
      <c r="G19844" s="5"/>
    </row>
    <row r="19845" spans="2:7" x14ac:dyDescent="0.3">
      <c r="B19845" s="1"/>
      <c r="C19845" s="1"/>
      <c r="G19845" s="5"/>
    </row>
    <row r="19846" spans="2:7" x14ac:dyDescent="0.3">
      <c r="B19846" s="1"/>
      <c r="C19846" s="1"/>
      <c r="G19846" s="5"/>
    </row>
    <row r="19847" spans="2:7" x14ac:dyDescent="0.3">
      <c r="B19847" s="1"/>
      <c r="C19847" s="1"/>
      <c r="G19847" s="5"/>
    </row>
    <row r="19848" spans="2:7" x14ac:dyDescent="0.3">
      <c r="B19848" s="1"/>
      <c r="C19848" s="1"/>
      <c r="G19848" s="5"/>
    </row>
    <row r="19849" spans="2:7" x14ac:dyDescent="0.3">
      <c r="B19849" s="1"/>
      <c r="C19849" s="1"/>
      <c r="G19849" s="5"/>
    </row>
    <row r="19850" spans="2:7" x14ac:dyDescent="0.3">
      <c r="B19850" s="1"/>
      <c r="C19850" s="1"/>
      <c r="G19850" s="5"/>
    </row>
    <row r="19851" spans="2:7" x14ac:dyDescent="0.3">
      <c r="B19851" s="1"/>
      <c r="C19851" s="1"/>
      <c r="G19851" s="5"/>
    </row>
    <row r="19852" spans="2:7" x14ac:dyDescent="0.3">
      <c r="B19852" s="1"/>
      <c r="C19852" s="1"/>
      <c r="G19852" s="5"/>
    </row>
    <row r="19853" spans="2:7" x14ac:dyDescent="0.3">
      <c r="B19853" s="1"/>
      <c r="C19853" s="1"/>
      <c r="G19853" s="5"/>
    </row>
    <row r="19854" spans="2:7" x14ac:dyDescent="0.3">
      <c r="B19854" s="1"/>
      <c r="C19854" s="1"/>
      <c r="G19854" s="5"/>
    </row>
    <row r="19855" spans="2:7" x14ac:dyDescent="0.3">
      <c r="B19855" s="1"/>
      <c r="C19855" s="1"/>
      <c r="G19855" s="5"/>
    </row>
    <row r="19856" spans="2:7" x14ac:dyDescent="0.3">
      <c r="B19856" s="1"/>
      <c r="C19856" s="1"/>
      <c r="G19856" s="5"/>
    </row>
    <row r="19857" spans="2:7" x14ac:dyDescent="0.3">
      <c r="B19857" s="1"/>
      <c r="C19857" s="1"/>
      <c r="G19857" s="5"/>
    </row>
    <row r="19858" spans="2:7" x14ac:dyDescent="0.3">
      <c r="B19858" s="1"/>
      <c r="C19858" s="1"/>
      <c r="G19858" s="5"/>
    </row>
    <row r="19859" spans="2:7" x14ac:dyDescent="0.3">
      <c r="B19859" s="1"/>
      <c r="C19859" s="1"/>
      <c r="G19859" s="5"/>
    </row>
    <row r="19860" spans="2:7" x14ac:dyDescent="0.3">
      <c r="B19860" s="1"/>
      <c r="C19860" s="1"/>
      <c r="G19860" s="5"/>
    </row>
    <row r="19861" spans="2:7" x14ac:dyDescent="0.3">
      <c r="B19861" s="1"/>
      <c r="C19861" s="1"/>
      <c r="G19861" s="5"/>
    </row>
    <row r="19862" spans="2:7" x14ac:dyDescent="0.3">
      <c r="B19862" s="1"/>
      <c r="C19862" s="1"/>
      <c r="G19862" s="5"/>
    </row>
    <row r="19863" spans="2:7" x14ac:dyDescent="0.3">
      <c r="B19863" s="1"/>
      <c r="C19863" s="1"/>
      <c r="G19863" s="5"/>
    </row>
    <row r="19864" spans="2:7" x14ac:dyDescent="0.3">
      <c r="B19864" s="1"/>
      <c r="C19864" s="1"/>
      <c r="G19864" s="5"/>
    </row>
    <row r="19865" spans="2:7" x14ac:dyDescent="0.3">
      <c r="B19865" s="1"/>
      <c r="C19865" s="1"/>
      <c r="G19865" s="5"/>
    </row>
    <row r="19866" spans="2:7" x14ac:dyDescent="0.3">
      <c r="B19866" s="1"/>
      <c r="C19866" s="1"/>
      <c r="G19866" s="5"/>
    </row>
    <row r="19867" spans="2:7" x14ac:dyDescent="0.3">
      <c r="B19867" s="1"/>
      <c r="C19867" s="1"/>
      <c r="G19867" s="5"/>
    </row>
    <row r="19868" spans="2:7" x14ac:dyDescent="0.3">
      <c r="B19868" s="1"/>
      <c r="C19868" s="1"/>
      <c r="G19868" s="5"/>
    </row>
    <row r="19869" spans="2:7" x14ac:dyDescent="0.3">
      <c r="B19869" s="1"/>
      <c r="C19869" s="1"/>
      <c r="G19869" s="5"/>
    </row>
    <row r="19870" spans="2:7" x14ac:dyDescent="0.3">
      <c r="B19870" s="1"/>
      <c r="C19870" s="1"/>
      <c r="G19870" s="5"/>
    </row>
    <row r="19871" spans="2:7" x14ac:dyDescent="0.3">
      <c r="B19871" s="1"/>
      <c r="C19871" s="1"/>
      <c r="G19871" s="5"/>
    </row>
    <row r="19872" spans="2:7" x14ac:dyDescent="0.3">
      <c r="B19872" s="1"/>
      <c r="C19872" s="1"/>
      <c r="G19872" s="5"/>
    </row>
    <row r="19873" spans="2:7" x14ac:dyDescent="0.3">
      <c r="B19873" s="1"/>
      <c r="C19873" s="1"/>
      <c r="G19873" s="5"/>
    </row>
    <row r="19874" spans="2:7" x14ac:dyDescent="0.3">
      <c r="B19874" s="1"/>
      <c r="C19874" s="1"/>
      <c r="G19874" s="5"/>
    </row>
    <row r="19875" spans="2:7" x14ac:dyDescent="0.3">
      <c r="B19875" s="1"/>
      <c r="C19875" s="1"/>
      <c r="G19875" s="5"/>
    </row>
    <row r="19876" spans="2:7" x14ac:dyDescent="0.3">
      <c r="B19876" s="1"/>
      <c r="C19876" s="1"/>
      <c r="G19876" s="5"/>
    </row>
    <row r="19877" spans="2:7" x14ac:dyDescent="0.3">
      <c r="B19877" s="1"/>
      <c r="C19877" s="1"/>
      <c r="G19877" s="5"/>
    </row>
    <row r="19878" spans="2:7" x14ac:dyDescent="0.3">
      <c r="B19878" s="1"/>
      <c r="C19878" s="1"/>
      <c r="G19878" s="5"/>
    </row>
    <row r="19879" spans="2:7" x14ac:dyDescent="0.3">
      <c r="B19879" s="1"/>
      <c r="C19879" s="1"/>
      <c r="G19879" s="5"/>
    </row>
    <row r="19880" spans="2:7" x14ac:dyDescent="0.3">
      <c r="B19880" s="1"/>
      <c r="C19880" s="1"/>
      <c r="G19880" s="5"/>
    </row>
    <row r="19881" spans="2:7" x14ac:dyDescent="0.3">
      <c r="B19881" s="1"/>
      <c r="C19881" s="1"/>
      <c r="G19881" s="5"/>
    </row>
    <row r="19882" spans="2:7" x14ac:dyDescent="0.3">
      <c r="B19882" s="1"/>
      <c r="C19882" s="1"/>
      <c r="G19882" s="5"/>
    </row>
    <row r="19883" spans="2:7" x14ac:dyDescent="0.3">
      <c r="B19883" s="1"/>
      <c r="C19883" s="1"/>
      <c r="G19883" s="5"/>
    </row>
    <row r="19884" spans="2:7" x14ac:dyDescent="0.3">
      <c r="B19884" s="1"/>
      <c r="C19884" s="1"/>
      <c r="G19884" s="5"/>
    </row>
    <row r="19885" spans="2:7" x14ac:dyDescent="0.3">
      <c r="B19885" s="1"/>
      <c r="C19885" s="1"/>
      <c r="G19885" s="5"/>
    </row>
    <row r="19886" spans="2:7" x14ac:dyDescent="0.3">
      <c r="B19886" s="1"/>
      <c r="C19886" s="1"/>
      <c r="G19886" s="5"/>
    </row>
    <row r="19887" spans="2:7" x14ac:dyDescent="0.3">
      <c r="B19887" s="1"/>
      <c r="C19887" s="1"/>
      <c r="G19887" s="5"/>
    </row>
    <row r="19888" spans="2:7" x14ac:dyDescent="0.3">
      <c r="B19888" s="1"/>
      <c r="C19888" s="1"/>
      <c r="G19888" s="5"/>
    </row>
    <row r="19889" spans="2:7" x14ac:dyDescent="0.3">
      <c r="B19889" s="1"/>
      <c r="C19889" s="1"/>
      <c r="G19889" s="5"/>
    </row>
    <row r="19890" spans="2:7" x14ac:dyDescent="0.3">
      <c r="B19890" s="1"/>
      <c r="C19890" s="1"/>
      <c r="G19890" s="5"/>
    </row>
    <row r="19891" spans="2:7" x14ac:dyDescent="0.3">
      <c r="B19891" s="1"/>
      <c r="C19891" s="1"/>
      <c r="G19891" s="5"/>
    </row>
    <row r="19892" spans="2:7" x14ac:dyDescent="0.3">
      <c r="B19892" s="1"/>
      <c r="C19892" s="1"/>
      <c r="G19892" s="5"/>
    </row>
    <row r="19893" spans="2:7" x14ac:dyDescent="0.3">
      <c r="B19893" s="1"/>
      <c r="C19893" s="1"/>
      <c r="G19893" s="5"/>
    </row>
    <row r="19894" spans="2:7" x14ac:dyDescent="0.3">
      <c r="B19894" s="1"/>
      <c r="C19894" s="1"/>
      <c r="G19894" s="5"/>
    </row>
    <row r="19895" spans="2:7" x14ac:dyDescent="0.3">
      <c r="B19895" s="1"/>
      <c r="C19895" s="1"/>
      <c r="G19895" s="5"/>
    </row>
    <row r="19896" spans="2:7" x14ac:dyDescent="0.3">
      <c r="B19896" s="1"/>
      <c r="C19896" s="1"/>
      <c r="G19896" s="5"/>
    </row>
    <row r="19897" spans="2:7" x14ac:dyDescent="0.3">
      <c r="B19897" s="1"/>
      <c r="C19897" s="1"/>
      <c r="G19897" s="5"/>
    </row>
    <row r="19898" spans="2:7" x14ac:dyDescent="0.3">
      <c r="B19898" s="1"/>
      <c r="C19898" s="1"/>
      <c r="G19898" s="5"/>
    </row>
    <row r="19899" spans="2:7" x14ac:dyDescent="0.3">
      <c r="B19899" s="1"/>
      <c r="C19899" s="1"/>
      <c r="G19899" s="5"/>
    </row>
    <row r="19900" spans="2:7" x14ac:dyDescent="0.3">
      <c r="B19900" s="1"/>
      <c r="C19900" s="1"/>
      <c r="G19900" s="5"/>
    </row>
    <row r="19901" spans="2:7" x14ac:dyDescent="0.3">
      <c r="B19901" s="1"/>
      <c r="C19901" s="1"/>
      <c r="G19901" s="5"/>
    </row>
    <row r="19902" spans="2:7" x14ac:dyDescent="0.3">
      <c r="B19902" s="1"/>
      <c r="C19902" s="1"/>
      <c r="G19902" s="5"/>
    </row>
    <row r="19903" spans="2:7" x14ac:dyDescent="0.3">
      <c r="B19903" s="1"/>
      <c r="C19903" s="1"/>
      <c r="G19903" s="5"/>
    </row>
    <row r="19904" spans="2:7" x14ac:dyDescent="0.3">
      <c r="B19904" s="1"/>
      <c r="C19904" s="1"/>
      <c r="G19904" s="5"/>
    </row>
    <row r="19905" spans="2:7" x14ac:dyDescent="0.3">
      <c r="B19905" s="1"/>
      <c r="C19905" s="1"/>
      <c r="G19905" s="5"/>
    </row>
    <row r="19906" spans="2:7" x14ac:dyDescent="0.3">
      <c r="B19906" s="1"/>
      <c r="C19906" s="1"/>
      <c r="G19906" s="5"/>
    </row>
    <row r="19907" spans="2:7" x14ac:dyDescent="0.3">
      <c r="B19907" s="1"/>
      <c r="C19907" s="1"/>
      <c r="G19907" s="5"/>
    </row>
    <row r="19908" spans="2:7" x14ac:dyDescent="0.3">
      <c r="B19908" s="1"/>
      <c r="C19908" s="1"/>
      <c r="G19908" s="5"/>
    </row>
    <row r="19909" spans="2:7" x14ac:dyDescent="0.3">
      <c r="B19909" s="1"/>
      <c r="C19909" s="1"/>
      <c r="G19909" s="5"/>
    </row>
    <row r="19910" spans="2:7" x14ac:dyDescent="0.3">
      <c r="B19910" s="1"/>
      <c r="C19910" s="1"/>
      <c r="G19910" s="5"/>
    </row>
    <row r="19911" spans="2:7" x14ac:dyDescent="0.3">
      <c r="B19911" s="1"/>
      <c r="C19911" s="1"/>
      <c r="G19911" s="5"/>
    </row>
    <row r="19912" spans="2:7" x14ac:dyDescent="0.3">
      <c r="B19912" s="1"/>
      <c r="C19912" s="1"/>
      <c r="G19912" s="5"/>
    </row>
    <row r="19913" spans="2:7" x14ac:dyDescent="0.3">
      <c r="B19913" s="1"/>
      <c r="C19913" s="1"/>
      <c r="G19913" s="5"/>
    </row>
    <row r="19914" spans="2:7" x14ac:dyDescent="0.3">
      <c r="B19914" s="1"/>
      <c r="C19914" s="1"/>
      <c r="G19914" s="5"/>
    </row>
    <row r="19915" spans="2:7" x14ac:dyDescent="0.3">
      <c r="B19915" s="1"/>
      <c r="C19915" s="1"/>
      <c r="G19915" s="5"/>
    </row>
    <row r="19916" spans="2:7" x14ac:dyDescent="0.3">
      <c r="B19916" s="1"/>
      <c r="C19916" s="1"/>
      <c r="G19916" s="5"/>
    </row>
    <row r="19917" spans="2:7" x14ac:dyDescent="0.3">
      <c r="B19917" s="1"/>
      <c r="C19917" s="1"/>
      <c r="G19917" s="5"/>
    </row>
    <row r="19918" spans="2:7" x14ac:dyDescent="0.3">
      <c r="B19918" s="1"/>
      <c r="C19918" s="1"/>
      <c r="G19918" s="5"/>
    </row>
    <row r="19919" spans="2:7" x14ac:dyDescent="0.3">
      <c r="B19919" s="1"/>
      <c r="C19919" s="1"/>
      <c r="G19919" s="5"/>
    </row>
    <row r="19920" spans="2:7" x14ac:dyDescent="0.3">
      <c r="B19920" s="1"/>
      <c r="C19920" s="1"/>
      <c r="G19920" s="5"/>
    </row>
    <row r="19921" spans="2:7" x14ac:dyDescent="0.3">
      <c r="B19921" s="1"/>
      <c r="C19921" s="1"/>
      <c r="G19921" s="5"/>
    </row>
    <row r="19922" spans="2:7" x14ac:dyDescent="0.3">
      <c r="B19922" s="1"/>
      <c r="C19922" s="1"/>
      <c r="G19922" s="5"/>
    </row>
    <row r="19923" spans="2:7" x14ac:dyDescent="0.3">
      <c r="B19923" s="1"/>
      <c r="C19923" s="1"/>
      <c r="G19923" s="5"/>
    </row>
    <row r="19924" spans="2:7" x14ac:dyDescent="0.3">
      <c r="B19924" s="1"/>
      <c r="C19924" s="1"/>
      <c r="G19924" s="5"/>
    </row>
    <row r="19925" spans="2:7" x14ac:dyDescent="0.3">
      <c r="B19925" s="1"/>
      <c r="C19925" s="1"/>
      <c r="G19925" s="5"/>
    </row>
    <row r="19926" spans="2:7" x14ac:dyDescent="0.3">
      <c r="B19926" s="1"/>
      <c r="C19926" s="1"/>
      <c r="G19926" s="5"/>
    </row>
    <row r="19927" spans="2:7" x14ac:dyDescent="0.3">
      <c r="B19927" s="1"/>
      <c r="C19927" s="1"/>
      <c r="G19927" s="5"/>
    </row>
    <row r="19928" spans="2:7" x14ac:dyDescent="0.3">
      <c r="B19928" s="1"/>
      <c r="C19928" s="1"/>
      <c r="G19928" s="5"/>
    </row>
    <row r="19929" spans="2:7" x14ac:dyDescent="0.3">
      <c r="B19929" s="1"/>
      <c r="C19929" s="1"/>
      <c r="G19929" s="5"/>
    </row>
    <row r="19930" spans="2:7" x14ac:dyDescent="0.3">
      <c r="B19930" s="1"/>
      <c r="C19930" s="1"/>
      <c r="G19930" s="5"/>
    </row>
    <row r="19931" spans="2:7" x14ac:dyDescent="0.3">
      <c r="B19931" s="1"/>
      <c r="C19931" s="1"/>
      <c r="G19931" s="5"/>
    </row>
    <row r="19932" spans="2:7" x14ac:dyDescent="0.3">
      <c r="B19932" s="1"/>
      <c r="C19932" s="1"/>
      <c r="G19932" s="5"/>
    </row>
    <row r="19933" spans="2:7" x14ac:dyDescent="0.3">
      <c r="B19933" s="1"/>
      <c r="C19933" s="1"/>
      <c r="G19933" s="5"/>
    </row>
    <row r="19934" spans="2:7" x14ac:dyDescent="0.3">
      <c r="B19934" s="1"/>
      <c r="C19934" s="1"/>
      <c r="G19934" s="5"/>
    </row>
    <row r="19935" spans="2:7" x14ac:dyDescent="0.3">
      <c r="B19935" s="1"/>
      <c r="C19935" s="1"/>
      <c r="G19935" s="5"/>
    </row>
    <row r="19936" spans="2:7" x14ac:dyDescent="0.3">
      <c r="B19936" s="1"/>
      <c r="C19936" s="1"/>
      <c r="G19936" s="5"/>
    </row>
    <row r="19937" spans="2:7" x14ac:dyDescent="0.3">
      <c r="B19937" s="1"/>
      <c r="C19937" s="1"/>
      <c r="G19937" s="5"/>
    </row>
    <row r="19938" spans="2:7" x14ac:dyDescent="0.3">
      <c r="B19938" s="1"/>
      <c r="C19938" s="1"/>
      <c r="G19938" s="5"/>
    </row>
    <row r="19939" spans="2:7" x14ac:dyDescent="0.3">
      <c r="B19939" s="1"/>
      <c r="C19939" s="1"/>
      <c r="G19939" s="5"/>
    </row>
    <row r="19940" spans="2:7" x14ac:dyDescent="0.3">
      <c r="B19940" s="1"/>
      <c r="C19940" s="1"/>
      <c r="G19940" s="5"/>
    </row>
    <row r="19941" spans="2:7" x14ac:dyDescent="0.3">
      <c r="B19941" s="1"/>
      <c r="C19941" s="1"/>
      <c r="G19941" s="5"/>
    </row>
    <row r="19942" spans="2:7" x14ac:dyDescent="0.3">
      <c r="B19942" s="1"/>
      <c r="C19942" s="1"/>
      <c r="G19942" s="5"/>
    </row>
    <row r="19943" spans="2:7" x14ac:dyDescent="0.3">
      <c r="B19943" s="1"/>
      <c r="C19943" s="1"/>
      <c r="G19943" s="5"/>
    </row>
    <row r="19944" spans="2:7" x14ac:dyDescent="0.3">
      <c r="B19944" s="1"/>
      <c r="C19944" s="1"/>
      <c r="G19944" s="5"/>
    </row>
    <row r="19945" spans="2:7" x14ac:dyDescent="0.3">
      <c r="B19945" s="1"/>
      <c r="C19945" s="1"/>
      <c r="G19945" s="5"/>
    </row>
    <row r="19946" spans="2:7" x14ac:dyDescent="0.3">
      <c r="B19946" s="1"/>
      <c r="C19946" s="1"/>
      <c r="G19946" s="5"/>
    </row>
    <row r="19947" spans="2:7" x14ac:dyDescent="0.3">
      <c r="B19947" s="1"/>
      <c r="C19947" s="1"/>
      <c r="G19947" s="5"/>
    </row>
    <row r="19948" spans="2:7" x14ac:dyDescent="0.3">
      <c r="B19948" s="1"/>
      <c r="C19948" s="1"/>
      <c r="G19948" s="5"/>
    </row>
    <row r="19949" spans="2:7" x14ac:dyDescent="0.3">
      <c r="B19949" s="1"/>
      <c r="C19949" s="1"/>
      <c r="G19949" s="5"/>
    </row>
    <row r="19950" spans="2:7" x14ac:dyDescent="0.3">
      <c r="B19950" s="1"/>
      <c r="C19950" s="1"/>
      <c r="G19950" s="5"/>
    </row>
    <row r="19951" spans="2:7" x14ac:dyDescent="0.3">
      <c r="B19951" s="1"/>
      <c r="C19951" s="1"/>
      <c r="G19951" s="5"/>
    </row>
    <row r="19952" spans="2:7" x14ac:dyDescent="0.3">
      <c r="B19952" s="1"/>
      <c r="C19952" s="1"/>
      <c r="G19952" s="5"/>
    </row>
    <row r="19953" spans="2:7" x14ac:dyDescent="0.3">
      <c r="B19953" s="1"/>
      <c r="C19953" s="1"/>
      <c r="G19953" s="5"/>
    </row>
    <row r="19954" spans="2:7" x14ac:dyDescent="0.3">
      <c r="B19954" s="1"/>
      <c r="C19954" s="1"/>
      <c r="G19954" s="5"/>
    </row>
    <row r="19955" spans="2:7" x14ac:dyDescent="0.3">
      <c r="B19955" s="1"/>
      <c r="C19955" s="1"/>
      <c r="G19955" s="5"/>
    </row>
    <row r="19956" spans="2:7" x14ac:dyDescent="0.3">
      <c r="B19956" s="1"/>
      <c r="C19956" s="1"/>
      <c r="G19956" s="5"/>
    </row>
    <row r="19957" spans="2:7" x14ac:dyDescent="0.3">
      <c r="B19957" s="1"/>
      <c r="C19957" s="1"/>
      <c r="G19957" s="5"/>
    </row>
    <row r="19958" spans="2:7" x14ac:dyDescent="0.3">
      <c r="B19958" s="1"/>
      <c r="C19958" s="1"/>
      <c r="G19958" s="5"/>
    </row>
    <row r="19959" spans="2:7" x14ac:dyDescent="0.3">
      <c r="B19959" s="1"/>
      <c r="C19959" s="1"/>
      <c r="G19959" s="5"/>
    </row>
    <row r="19960" spans="2:7" x14ac:dyDescent="0.3">
      <c r="B19960" s="1"/>
      <c r="C19960" s="1"/>
      <c r="G19960" s="5"/>
    </row>
    <row r="19961" spans="2:7" x14ac:dyDescent="0.3">
      <c r="B19961" s="1"/>
      <c r="C19961" s="1"/>
      <c r="G19961" s="5"/>
    </row>
    <row r="19962" spans="2:7" x14ac:dyDescent="0.3">
      <c r="B19962" s="1"/>
      <c r="C19962" s="1"/>
      <c r="G19962" s="5"/>
    </row>
    <row r="19963" spans="2:7" x14ac:dyDescent="0.3">
      <c r="B19963" s="1"/>
      <c r="C19963" s="1"/>
      <c r="G19963" s="5"/>
    </row>
    <row r="19964" spans="2:7" x14ac:dyDescent="0.3">
      <c r="B19964" s="1"/>
      <c r="C19964" s="1"/>
      <c r="G19964" s="5"/>
    </row>
    <row r="19965" spans="2:7" x14ac:dyDescent="0.3">
      <c r="B19965" s="1"/>
      <c r="C19965" s="1"/>
      <c r="G19965" s="5"/>
    </row>
    <row r="19966" spans="2:7" x14ac:dyDescent="0.3">
      <c r="B19966" s="1"/>
      <c r="C19966" s="1"/>
      <c r="G19966" s="5"/>
    </row>
    <row r="19967" spans="2:7" x14ac:dyDescent="0.3">
      <c r="B19967" s="1"/>
      <c r="C19967" s="1"/>
      <c r="G19967" s="5"/>
    </row>
    <row r="19968" spans="2:7" x14ac:dyDescent="0.3">
      <c r="B19968" s="1"/>
      <c r="C19968" s="1"/>
      <c r="G19968" s="5"/>
    </row>
    <row r="19969" spans="2:7" x14ac:dyDescent="0.3">
      <c r="B19969" s="1"/>
      <c r="C19969" s="1"/>
      <c r="G19969" s="5"/>
    </row>
    <row r="19970" spans="2:7" x14ac:dyDescent="0.3">
      <c r="B19970" s="1"/>
      <c r="C19970" s="1"/>
      <c r="G19970" s="5"/>
    </row>
    <row r="19971" spans="2:7" x14ac:dyDescent="0.3">
      <c r="B19971" s="1"/>
      <c r="C19971" s="1"/>
      <c r="G19971" s="5"/>
    </row>
    <row r="19972" spans="2:7" x14ac:dyDescent="0.3">
      <c r="B19972" s="1"/>
      <c r="C19972" s="1"/>
      <c r="G19972" s="5"/>
    </row>
    <row r="19973" spans="2:7" x14ac:dyDescent="0.3">
      <c r="B19973" s="1"/>
      <c r="C19973" s="1"/>
      <c r="G19973" s="5"/>
    </row>
    <row r="19974" spans="2:7" x14ac:dyDescent="0.3">
      <c r="B19974" s="1"/>
      <c r="C19974" s="1"/>
      <c r="G19974" s="5"/>
    </row>
    <row r="19975" spans="2:7" x14ac:dyDescent="0.3">
      <c r="B19975" s="1"/>
      <c r="C19975" s="1"/>
      <c r="G19975" s="5"/>
    </row>
    <row r="19976" spans="2:7" x14ac:dyDescent="0.3">
      <c r="B19976" s="1"/>
      <c r="C19976" s="1"/>
      <c r="G19976" s="5"/>
    </row>
    <row r="19977" spans="2:7" x14ac:dyDescent="0.3">
      <c r="B19977" s="1"/>
      <c r="C19977" s="1"/>
      <c r="G19977" s="5"/>
    </row>
    <row r="19978" spans="2:7" x14ac:dyDescent="0.3">
      <c r="B19978" s="1"/>
      <c r="C19978" s="1"/>
      <c r="G19978" s="5"/>
    </row>
    <row r="19979" spans="2:7" x14ac:dyDescent="0.3">
      <c r="B19979" s="1"/>
      <c r="C19979" s="1"/>
      <c r="G19979" s="5"/>
    </row>
    <row r="19980" spans="2:7" x14ac:dyDescent="0.3">
      <c r="B19980" s="1"/>
      <c r="C19980" s="1"/>
      <c r="G19980" s="5"/>
    </row>
    <row r="19981" spans="2:7" x14ac:dyDescent="0.3">
      <c r="B19981" s="1"/>
      <c r="C19981" s="1"/>
      <c r="G19981" s="5"/>
    </row>
    <row r="19982" spans="2:7" x14ac:dyDescent="0.3">
      <c r="B19982" s="1"/>
      <c r="C19982" s="1"/>
      <c r="G19982" s="5"/>
    </row>
    <row r="19983" spans="2:7" x14ac:dyDescent="0.3">
      <c r="B19983" s="1"/>
      <c r="C19983" s="1"/>
      <c r="G19983" s="5"/>
    </row>
    <row r="19984" spans="2:7" x14ac:dyDescent="0.3">
      <c r="B19984" s="1"/>
      <c r="C19984" s="1"/>
      <c r="G19984" s="5"/>
    </row>
    <row r="19985" spans="2:7" x14ac:dyDescent="0.3">
      <c r="B19985" s="1"/>
      <c r="C19985" s="1"/>
      <c r="G19985" s="5"/>
    </row>
    <row r="19986" spans="2:7" x14ac:dyDescent="0.3">
      <c r="B19986" s="1"/>
      <c r="C19986" s="1"/>
      <c r="G19986" s="5"/>
    </row>
    <row r="19987" spans="2:7" x14ac:dyDescent="0.3">
      <c r="B19987" s="1"/>
      <c r="C19987" s="1"/>
      <c r="G19987" s="5"/>
    </row>
    <row r="19988" spans="2:7" x14ac:dyDescent="0.3">
      <c r="B19988" s="1"/>
      <c r="C19988" s="1"/>
      <c r="G19988" s="5"/>
    </row>
    <row r="19989" spans="2:7" x14ac:dyDescent="0.3">
      <c r="B19989" s="1"/>
      <c r="C19989" s="1"/>
      <c r="G19989" s="5"/>
    </row>
    <row r="19990" spans="2:7" x14ac:dyDescent="0.3">
      <c r="B19990" s="1"/>
      <c r="C19990" s="1"/>
      <c r="G19990" s="5"/>
    </row>
    <row r="19991" spans="2:7" x14ac:dyDescent="0.3">
      <c r="B19991" s="1"/>
      <c r="C19991" s="1"/>
      <c r="G19991" s="5"/>
    </row>
    <row r="19992" spans="2:7" x14ac:dyDescent="0.3">
      <c r="B19992" s="1"/>
      <c r="C19992" s="1"/>
      <c r="G19992" s="5"/>
    </row>
    <row r="19993" spans="2:7" x14ac:dyDescent="0.3">
      <c r="B19993" s="1"/>
      <c r="C19993" s="1"/>
      <c r="G19993" s="5"/>
    </row>
    <row r="19994" spans="2:7" x14ac:dyDescent="0.3">
      <c r="B19994" s="1"/>
      <c r="C19994" s="1"/>
      <c r="G19994" s="5"/>
    </row>
    <row r="19995" spans="2:7" x14ac:dyDescent="0.3">
      <c r="B19995" s="1"/>
      <c r="C19995" s="1"/>
      <c r="G19995" s="5"/>
    </row>
    <row r="19996" spans="2:7" x14ac:dyDescent="0.3">
      <c r="B19996" s="1"/>
      <c r="C19996" s="1"/>
      <c r="G19996" s="5"/>
    </row>
    <row r="19997" spans="2:7" x14ac:dyDescent="0.3">
      <c r="B19997" s="1"/>
      <c r="C19997" s="1"/>
      <c r="G19997" s="5"/>
    </row>
    <row r="19998" spans="2:7" x14ac:dyDescent="0.3">
      <c r="B19998" s="1"/>
      <c r="C19998" s="1"/>
      <c r="G19998" s="5"/>
    </row>
    <row r="19999" spans="2:7" x14ac:dyDescent="0.3">
      <c r="B19999" s="1"/>
      <c r="C19999" s="1"/>
      <c r="G19999" s="5"/>
    </row>
    <row r="20000" spans="2:7" x14ac:dyDescent="0.3">
      <c r="B20000" s="1"/>
      <c r="C20000" s="1"/>
      <c r="G20000" s="5"/>
    </row>
    <row r="20001" spans="2:7" x14ac:dyDescent="0.3">
      <c r="B20001" s="1"/>
      <c r="C20001" s="1"/>
      <c r="G20001" s="5"/>
    </row>
    <row r="20002" spans="2:7" x14ac:dyDescent="0.3">
      <c r="B20002" s="1"/>
      <c r="C20002" s="1"/>
      <c r="G20002" s="5"/>
    </row>
    <row r="20003" spans="2:7" x14ac:dyDescent="0.3">
      <c r="B20003" s="1"/>
      <c r="C20003" s="1"/>
      <c r="G20003" s="5"/>
    </row>
    <row r="20004" spans="2:7" x14ac:dyDescent="0.3">
      <c r="B20004" s="1"/>
      <c r="C20004" s="1"/>
      <c r="G20004" s="5"/>
    </row>
    <row r="20005" spans="2:7" x14ac:dyDescent="0.3">
      <c r="B20005" s="1"/>
      <c r="C20005" s="1"/>
      <c r="G20005" s="5"/>
    </row>
    <row r="20006" spans="2:7" x14ac:dyDescent="0.3">
      <c r="B20006" s="1"/>
      <c r="C20006" s="1"/>
      <c r="G20006" s="5"/>
    </row>
    <row r="20007" spans="2:7" x14ac:dyDescent="0.3">
      <c r="B20007" s="1"/>
      <c r="C20007" s="1"/>
      <c r="G20007" s="5"/>
    </row>
    <row r="20008" spans="2:7" x14ac:dyDescent="0.3">
      <c r="B20008" s="1"/>
      <c r="C20008" s="1"/>
      <c r="G20008" s="5"/>
    </row>
    <row r="20009" spans="2:7" x14ac:dyDescent="0.3">
      <c r="B20009" s="1"/>
      <c r="C20009" s="1"/>
      <c r="G20009" s="5"/>
    </row>
    <row r="20010" spans="2:7" x14ac:dyDescent="0.3">
      <c r="B20010" s="1"/>
      <c r="C20010" s="1"/>
      <c r="G20010" s="5"/>
    </row>
    <row r="20011" spans="2:7" x14ac:dyDescent="0.3">
      <c r="B20011" s="1"/>
      <c r="C20011" s="1"/>
      <c r="G20011" s="5"/>
    </row>
    <row r="20012" spans="2:7" x14ac:dyDescent="0.3">
      <c r="B20012" s="1"/>
      <c r="C20012" s="1"/>
      <c r="G20012" s="5"/>
    </row>
    <row r="20013" spans="2:7" x14ac:dyDescent="0.3">
      <c r="B20013" s="1"/>
      <c r="C20013" s="1"/>
      <c r="G20013" s="5"/>
    </row>
    <row r="20014" spans="2:7" x14ac:dyDescent="0.3">
      <c r="B20014" s="1"/>
      <c r="C20014" s="1"/>
      <c r="G20014" s="5"/>
    </row>
    <row r="20015" spans="2:7" x14ac:dyDescent="0.3">
      <c r="B20015" s="1"/>
      <c r="C20015" s="1"/>
      <c r="G20015" s="5"/>
    </row>
    <row r="20016" spans="2:7" x14ac:dyDescent="0.3">
      <c r="B20016" s="1"/>
      <c r="C20016" s="1"/>
      <c r="G20016" s="5"/>
    </row>
    <row r="20017" spans="2:7" x14ac:dyDescent="0.3">
      <c r="B20017" s="1"/>
      <c r="C20017" s="1"/>
      <c r="G20017" s="5"/>
    </row>
    <row r="20018" spans="2:7" x14ac:dyDescent="0.3">
      <c r="B20018" s="1"/>
      <c r="C20018" s="1"/>
      <c r="G20018" s="5"/>
    </row>
    <row r="20019" spans="2:7" x14ac:dyDescent="0.3">
      <c r="B20019" s="1"/>
      <c r="C20019" s="1"/>
      <c r="G20019" s="5"/>
    </row>
    <row r="20020" spans="2:7" x14ac:dyDescent="0.3">
      <c r="B20020" s="1"/>
      <c r="C20020" s="1"/>
      <c r="G20020" s="5"/>
    </row>
    <row r="20021" spans="2:7" x14ac:dyDescent="0.3">
      <c r="B20021" s="1"/>
      <c r="C20021" s="1"/>
      <c r="G20021" s="5"/>
    </row>
    <row r="20022" spans="2:7" x14ac:dyDescent="0.3">
      <c r="B20022" s="1"/>
      <c r="C20022" s="1"/>
      <c r="G20022" s="5"/>
    </row>
    <row r="20023" spans="2:7" x14ac:dyDescent="0.3">
      <c r="B20023" s="1"/>
      <c r="C20023" s="1"/>
      <c r="G20023" s="5"/>
    </row>
    <row r="20024" spans="2:7" x14ac:dyDescent="0.3">
      <c r="B20024" s="1"/>
      <c r="C20024" s="1"/>
      <c r="G20024" s="5"/>
    </row>
    <row r="20025" spans="2:7" x14ac:dyDescent="0.3">
      <c r="B20025" s="1"/>
      <c r="C20025" s="1"/>
      <c r="G20025" s="5"/>
    </row>
    <row r="20026" spans="2:7" x14ac:dyDescent="0.3">
      <c r="B20026" s="1"/>
      <c r="C20026" s="1"/>
      <c r="G20026" s="5"/>
    </row>
    <row r="20027" spans="2:7" x14ac:dyDescent="0.3">
      <c r="B20027" s="1"/>
      <c r="C20027" s="1"/>
      <c r="G20027" s="5"/>
    </row>
    <row r="20028" spans="2:7" x14ac:dyDescent="0.3">
      <c r="B20028" s="1"/>
      <c r="C20028" s="1"/>
      <c r="G20028" s="5"/>
    </row>
    <row r="20029" spans="2:7" x14ac:dyDescent="0.3">
      <c r="B20029" s="1"/>
      <c r="C20029" s="1"/>
      <c r="G20029" s="5"/>
    </row>
    <row r="20030" spans="2:7" x14ac:dyDescent="0.3">
      <c r="B20030" s="1"/>
      <c r="C20030" s="1"/>
      <c r="G20030" s="5"/>
    </row>
    <row r="20031" spans="2:7" x14ac:dyDescent="0.3">
      <c r="B20031" s="1"/>
      <c r="C20031" s="1"/>
      <c r="G20031" s="5"/>
    </row>
    <row r="20032" spans="2:7" x14ac:dyDescent="0.3">
      <c r="B20032" s="1"/>
      <c r="C20032" s="1"/>
      <c r="G20032" s="5"/>
    </row>
    <row r="20033" spans="2:7" x14ac:dyDescent="0.3">
      <c r="B20033" s="1"/>
      <c r="C20033" s="1"/>
      <c r="G20033" s="5"/>
    </row>
    <row r="20034" spans="2:7" x14ac:dyDescent="0.3">
      <c r="B20034" s="1"/>
      <c r="C20034" s="1"/>
      <c r="G20034" s="5"/>
    </row>
    <row r="20035" spans="2:7" x14ac:dyDescent="0.3">
      <c r="B20035" s="1"/>
      <c r="C20035" s="1"/>
      <c r="G20035" s="5"/>
    </row>
    <row r="20036" spans="2:7" x14ac:dyDescent="0.3">
      <c r="B20036" s="1"/>
      <c r="C20036" s="1"/>
      <c r="G20036" s="5"/>
    </row>
    <row r="20037" spans="2:7" x14ac:dyDescent="0.3">
      <c r="B20037" s="1"/>
      <c r="C20037" s="1"/>
      <c r="G20037" s="5"/>
    </row>
    <row r="20038" spans="2:7" x14ac:dyDescent="0.3">
      <c r="B20038" s="1"/>
      <c r="C20038" s="1"/>
      <c r="G20038" s="5"/>
    </row>
    <row r="20039" spans="2:7" x14ac:dyDescent="0.3">
      <c r="B20039" s="1"/>
      <c r="C20039" s="1"/>
      <c r="G20039" s="5"/>
    </row>
    <row r="20040" spans="2:7" x14ac:dyDescent="0.3">
      <c r="B20040" s="1"/>
      <c r="C20040" s="1"/>
      <c r="G20040" s="5"/>
    </row>
    <row r="20041" spans="2:7" x14ac:dyDescent="0.3">
      <c r="B20041" s="1"/>
      <c r="C20041" s="1"/>
      <c r="G20041" s="5"/>
    </row>
    <row r="20042" spans="2:7" x14ac:dyDescent="0.3">
      <c r="B20042" s="1"/>
      <c r="C20042" s="1"/>
      <c r="G20042" s="5"/>
    </row>
    <row r="20043" spans="2:7" x14ac:dyDescent="0.3">
      <c r="B20043" s="1"/>
      <c r="C20043" s="1"/>
      <c r="G20043" s="5"/>
    </row>
    <row r="20044" spans="2:7" x14ac:dyDescent="0.3">
      <c r="B20044" s="1"/>
      <c r="C20044" s="1"/>
      <c r="G20044" s="5"/>
    </row>
    <row r="20045" spans="2:7" x14ac:dyDescent="0.3">
      <c r="B20045" s="1"/>
      <c r="C20045" s="1"/>
      <c r="G20045" s="5"/>
    </row>
    <row r="20046" spans="2:7" x14ac:dyDescent="0.3">
      <c r="B20046" s="1"/>
      <c r="C20046" s="1"/>
      <c r="G20046" s="5"/>
    </row>
    <row r="20047" spans="2:7" x14ac:dyDescent="0.3">
      <c r="B20047" s="1"/>
      <c r="C20047" s="1"/>
      <c r="G20047" s="5"/>
    </row>
    <row r="20048" spans="2:7" x14ac:dyDescent="0.3">
      <c r="B20048" s="1"/>
      <c r="C20048" s="1"/>
      <c r="G20048" s="5"/>
    </row>
    <row r="20049" spans="2:7" x14ac:dyDescent="0.3">
      <c r="B20049" s="1"/>
      <c r="C20049" s="1"/>
      <c r="G20049" s="5"/>
    </row>
    <row r="20050" spans="2:7" x14ac:dyDescent="0.3">
      <c r="B20050" s="1"/>
      <c r="C20050" s="1"/>
      <c r="G20050" s="5"/>
    </row>
    <row r="20051" spans="2:7" x14ac:dyDescent="0.3">
      <c r="B20051" s="1"/>
      <c r="C20051" s="1"/>
      <c r="G20051" s="5"/>
    </row>
    <row r="20052" spans="2:7" x14ac:dyDescent="0.3">
      <c r="B20052" s="1"/>
      <c r="C20052" s="1"/>
      <c r="G20052" s="5"/>
    </row>
    <row r="20053" spans="2:7" x14ac:dyDescent="0.3">
      <c r="B20053" s="1"/>
      <c r="C20053" s="1"/>
      <c r="G20053" s="5"/>
    </row>
    <row r="20054" spans="2:7" x14ac:dyDescent="0.3">
      <c r="B20054" s="1"/>
      <c r="C20054" s="1"/>
      <c r="G20054" s="5"/>
    </row>
    <row r="20055" spans="2:7" x14ac:dyDescent="0.3">
      <c r="B20055" s="1"/>
      <c r="C20055" s="1"/>
      <c r="G20055" s="5"/>
    </row>
    <row r="20056" spans="2:7" x14ac:dyDescent="0.3">
      <c r="B20056" s="1"/>
      <c r="C20056" s="1"/>
      <c r="G20056" s="5"/>
    </row>
    <row r="20057" spans="2:7" x14ac:dyDescent="0.3">
      <c r="B20057" s="1"/>
      <c r="C20057" s="1"/>
      <c r="G20057" s="5"/>
    </row>
    <row r="20058" spans="2:7" x14ac:dyDescent="0.3">
      <c r="B20058" s="1"/>
      <c r="C20058" s="1"/>
      <c r="G20058" s="5"/>
    </row>
    <row r="20059" spans="2:7" x14ac:dyDescent="0.3">
      <c r="B20059" s="1"/>
      <c r="C20059" s="1"/>
      <c r="G20059" s="5"/>
    </row>
    <row r="20060" spans="2:7" x14ac:dyDescent="0.3">
      <c r="B20060" s="1"/>
      <c r="C20060" s="1"/>
      <c r="G20060" s="5"/>
    </row>
    <row r="20061" spans="2:7" x14ac:dyDescent="0.3">
      <c r="B20061" s="1"/>
      <c r="C20061" s="1"/>
      <c r="G20061" s="5"/>
    </row>
    <row r="20062" spans="2:7" x14ac:dyDescent="0.3">
      <c r="B20062" s="1"/>
      <c r="C20062" s="1"/>
      <c r="G20062" s="5"/>
    </row>
    <row r="20063" spans="2:7" x14ac:dyDescent="0.3">
      <c r="B20063" s="1"/>
      <c r="C20063" s="1"/>
      <c r="G20063" s="5"/>
    </row>
    <row r="20064" spans="2:7" x14ac:dyDescent="0.3">
      <c r="B20064" s="1"/>
      <c r="C20064" s="1"/>
      <c r="G20064" s="5"/>
    </row>
    <row r="20065" spans="2:7" x14ac:dyDescent="0.3">
      <c r="B20065" s="1"/>
      <c r="C20065" s="1"/>
      <c r="G20065" s="5"/>
    </row>
    <row r="20066" spans="2:7" x14ac:dyDescent="0.3">
      <c r="B20066" s="1"/>
      <c r="C20066" s="1"/>
      <c r="G20066" s="5"/>
    </row>
    <row r="20067" spans="2:7" x14ac:dyDescent="0.3">
      <c r="B20067" s="1"/>
      <c r="C20067" s="1"/>
      <c r="G20067" s="5"/>
    </row>
    <row r="20068" spans="2:7" x14ac:dyDescent="0.3">
      <c r="B20068" s="1"/>
      <c r="C20068" s="1"/>
      <c r="G20068" s="5"/>
    </row>
    <row r="20069" spans="2:7" x14ac:dyDescent="0.3">
      <c r="B20069" s="1"/>
      <c r="C20069" s="1"/>
      <c r="G20069" s="5"/>
    </row>
    <row r="20070" spans="2:7" x14ac:dyDescent="0.3">
      <c r="B20070" s="1"/>
      <c r="C20070" s="1"/>
      <c r="G20070" s="5"/>
    </row>
    <row r="20071" spans="2:7" x14ac:dyDescent="0.3">
      <c r="B20071" s="1"/>
      <c r="C20071" s="1"/>
      <c r="G20071" s="5"/>
    </row>
    <row r="20072" spans="2:7" x14ac:dyDescent="0.3">
      <c r="B20072" s="1"/>
      <c r="C20072" s="1"/>
      <c r="G20072" s="5"/>
    </row>
    <row r="20073" spans="2:7" x14ac:dyDescent="0.3">
      <c r="B20073" s="1"/>
      <c r="C20073" s="1"/>
      <c r="G20073" s="5"/>
    </row>
    <row r="20074" spans="2:7" x14ac:dyDescent="0.3">
      <c r="B20074" s="1"/>
      <c r="C20074" s="1"/>
      <c r="G20074" s="5"/>
    </row>
    <row r="20075" spans="2:7" x14ac:dyDescent="0.3">
      <c r="B20075" s="1"/>
      <c r="C20075" s="1"/>
      <c r="G20075" s="5"/>
    </row>
    <row r="20076" spans="2:7" x14ac:dyDescent="0.3">
      <c r="B20076" s="1"/>
      <c r="C20076" s="1"/>
      <c r="G20076" s="5"/>
    </row>
    <row r="20077" spans="2:7" x14ac:dyDescent="0.3">
      <c r="B20077" s="1"/>
      <c r="C20077" s="1"/>
      <c r="G20077" s="5"/>
    </row>
    <row r="20078" spans="2:7" x14ac:dyDescent="0.3">
      <c r="B20078" s="1"/>
      <c r="C20078" s="1"/>
      <c r="G20078" s="5"/>
    </row>
    <row r="20079" spans="2:7" x14ac:dyDescent="0.3">
      <c r="B20079" s="1"/>
      <c r="C20079" s="1"/>
      <c r="G20079" s="5"/>
    </row>
    <row r="20080" spans="2:7" x14ac:dyDescent="0.3">
      <c r="B20080" s="1"/>
      <c r="C20080" s="1"/>
      <c r="G20080" s="5"/>
    </row>
    <row r="20081" spans="2:7" x14ac:dyDescent="0.3">
      <c r="B20081" s="1"/>
      <c r="C20081" s="1"/>
      <c r="G20081" s="5"/>
    </row>
    <row r="20082" spans="2:7" x14ac:dyDescent="0.3">
      <c r="B20082" s="1"/>
      <c r="C20082" s="1"/>
      <c r="G20082" s="5"/>
    </row>
    <row r="20083" spans="2:7" x14ac:dyDescent="0.3">
      <c r="B20083" s="1"/>
      <c r="C20083" s="1"/>
      <c r="G20083" s="5"/>
    </row>
    <row r="20084" spans="2:7" x14ac:dyDescent="0.3">
      <c r="B20084" s="1"/>
      <c r="C20084" s="1"/>
      <c r="G20084" s="5"/>
    </row>
    <row r="20085" spans="2:7" x14ac:dyDescent="0.3">
      <c r="B20085" s="1"/>
      <c r="C20085" s="1"/>
      <c r="G20085" s="5"/>
    </row>
    <row r="20086" spans="2:7" x14ac:dyDescent="0.3">
      <c r="B20086" s="1"/>
      <c r="C20086" s="1"/>
      <c r="G20086" s="5"/>
    </row>
    <row r="20087" spans="2:7" x14ac:dyDescent="0.3">
      <c r="B20087" s="1"/>
      <c r="C20087" s="1"/>
      <c r="G20087" s="5"/>
    </row>
    <row r="20088" spans="2:7" x14ac:dyDescent="0.3">
      <c r="B20088" s="1"/>
      <c r="C20088" s="1"/>
      <c r="G20088" s="5"/>
    </row>
    <row r="20089" spans="2:7" x14ac:dyDescent="0.3">
      <c r="B20089" s="1"/>
      <c r="C20089" s="1"/>
      <c r="G20089" s="5"/>
    </row>
    <row r="20090" spans="2:7" x14ac:dyDescent="0.3">
      <c r="B20090" s="1"/>
      <c r="C20090" s="1"/>
      <c r="G20090" s="5"/>
    </row>
    <row r="20091" spans="2:7" x14ac:dyDescent="0.3">
      <c r="B20091" s="1"/>
      <c r="C20091" s="1"/>
      <c r="G20091" s="5"/>
    </row>
    <row r="20092" spans="2:7" x14ac:dyDescent="0.3">
      <c r="B20092" s="1"/>
      <c r="C20092" s="1"/>
      <c r="G20092" s="5"/>
    </row>
    <row r="20093" spans="2:7" x14ac:dyDescent="0.3">
      <c r="B20093" s="1"/>
      <c r="C20093" s="1"/>
      <c r="G20093" s="5"/>
    </row>
    <row r="20094" spans="2:7" x14ac:dyDescent="0.3">
      <c r="B20094" s="1"/>
      <c r="C20094" s="1"/>
      <c r="G20094" s="5"/>
    </row>
    <row r="20095" spans="2:7" x14ac:dyDescent="0.3">
      <c r="B20095" s="1"/>
      <c r="C20095" s="1"/>
      <c r="G20095" s="5"/>
    </row>
    <row r="20096" spans="2:7" x14ac:dyDescent="0.3">
      <c r="B20096" s="1"/>
      <c r="C20096" s="1"/>
      <c r="G20096" s="5"/>
    </row>
    <row r="20097" spans="2:7" x14ac:dyDescent="0.3">
      <c r="B20097" s="1"/>
      <c r="C20097" s="1"/>
      <c r="G20097" s="5"/>
    </row>
    <row r="20098" spans="2:7" x14ac:dyDescent="0.3">
      <c r="B20098" s="1"/>
      <c r="C20098" s="1"/>
      <c r="G20098" s="5"/>
    </row>
    <row r="20099" spans="2:7" x14ac:dyDescent="0.3">
      <c r="B20099" s="1"/>
      <c r="C20099" s="1"/>
      <c r="G20099" s="5"/>
    </row>
    <row r="20100" spans="2:7" x14ac:dyDescent="0.3">
      <c r="B20100" s="1"/>
      <c r="C20100" s="1"/>
      <c r="G20100" s="5"/>
    </row>
    <row r="20101" spans="2:7" x14ac:dyDescent="0.3">
      <c r="B20101" s="1"/>
      <c r="C20101" s="1"/>
      <c r="G20101" s="5"/>
    </row>
    <row r="20102" spans="2:7" x14ac:dyDescent="0.3">
      <c r="B20102" s="1"/>
      <c r="C20102" s="1"/>
      <c r="G20102" s="5"/>
    </row>
    <row r="20103" spans="2:7" x14ac:dyDescent="0.3">
      <c r="B20103" s="1"/>
      <c r="C20103" s="1"/>
      <c r="G20103" s="5"/>
    </row>
    <row r="20104" spans="2:7" x14ac:dyDescent="0.3">
      <c r="B20104" s="1"/>
      <c r="C20104" s="1"/>
      <c r="G20104" s="5"/>
    </row>
    <row r="20105" spans="2:7" x14ac:dyDescent="0.3">
      <c r="B20105" s="1"/>
      <c r="C20105" s="1"/>
      <c r="G20105" s="5"/>
    </row>
    <row r="20106" spans="2:7" x14ac:dyDescent="0.3">
      <c r="B20106" s="1"/>
      <c r="C20106" s="1"/>
      <c r="G20106" s="5"/>
    </row>
    <row r="20107" spans="2:7" x14ac:dyDescent="0.3">
      <c r="B20107" s="1"/>
      <c r="C20107" s="1"/>
      <c r="G20107" s="5"/>
    </row>
    <row r="20108" spans="2:7" x14ac:dyDescent="0.3">
      <c r="B20108" s="1"/>
      <c r="C20108" s="1"/>
      <c r="G20108" s="5"/>
    </row>
    <row r="20109" spans="2:7" x14ac:dyDescent="0.3">
      <c r="B20109" s="1"/>
      <c r="C20109" s="1"/>
      <c r="G20109" s="5"/>
    </row>
    <row r="20110" spans="2:7" x14ac:dyDescent="0.3">
      <c r="B20110" s="1"/>
      <c r="C20110" s="1"/>
      <c r="G20110" s="5"/>
    </row>
    <row r="20111" spans="2:7" x14ac:dyDescent="0.3">
      <c r="B20111" s="1"/>
      <c r="C20111" s="1"/>
      <c r="G20111" s="5"/>
    </row>
    <row r="20112" spans="2:7" x14ac:dyDescent="0.3">
      <c r="B20112" s="1"/>
      <c r="C20112" s="1"/>
      <c r="G20112" s="5"/>
    </row>
    <row r="20113" spans="2:7" x14ac:dyDescent="0.3">
      <c r="B20113" s="1"/>
      <c r="C20113" s="1"/>
      <c r="G20113" s="5"/>
    </row>
    <row r="20114" spans="2:7" x14ac:dyDescent="0.3">
      <c r="B20114" s="1"/>
      <c r="C20114" s="1"/>
      <c r="G20114" s="5"/>
    </row>
    <row r="20115" spans="2:7" x14ac:dyDescent="0.3">
      <c r="B20115" s="1"/>
      <c r="C20115" s="1"/>
      <c r="G20115" s="5"/>
    </row>
    <row r="20116" spans="2:7" x14ac:dyDescent="0.3">
      <c r="B20116" s="1"/>
      <c r="C20116" s="1"/>
      <c r="G20116" s="5"/>
    </row>
    <row r="20117" spans="2:7" x14ac:dyDescent="0.3">
      <c r="B20117" s="1"/>
      <c r="C20117" s="1"/>
      <c r="G20117" s="5"/>
    </row>
    <row r="20118" spans="2:7" x14ac:dyDescent="0.3">
      <c r="B20118" s="1"/>
      <c r="C20118" s="1"/>
      <c r="G20118" s="5"/>
    </row>
    <row r="20119" spans="2:7" x14ac:dyDescent="0.3">
      <c r="B20119" s="1"/>
      <c r="C20119" s="1"/>
      <c r="G20119" s="5"/>
    </row>
    <row r="20120" spans="2:7" x14ac:dyDescent="0.3">
      <c r="B20120" s="1"/>
      <c r="C20120" s="1"/>
      <c r="G20120" s="5"/>
    </row>
    <row r="20121" spans="2:7" x14ac:dyDescent="0.3">
      <c r="B20121" s="1"/>
      <c r="C20121" s="1"/>
      <c r="G20121" s="5"/>
    </row>
    <row r="20122" spans="2:7" x14ac:dyDescent="0.3">
      <c r="B20122" s="1"/>
      <c r="C20122" s="1"/>
      <c r="G20122" s="5"/>
    </row>
    <row r="20123" spans="2:7" x14ac:dyDescent="0.3">
      <c r="B20123" s="1"/>
      <c r="C20123" s="1"/>
      <c r="G20123" s="5"/>
    </row>
    <row r="20124" spans="2:7" x14ac:dyDescent="0.3">
      <c r="B20124" s="1"/>
      <c r="C20124" s="1"/>
      <c r="G20124" s="5"/>
    </row>
    <row r="20125" spans="2:7" x14ac:dyDescent="0.3">
      <c r="B20125" s="1"/>
      <c r="C20125" s="1"/>
      <c r="G20125" s="5"/>
    </row>
    <row r="20126" spans="2:7" x14ac:dyDescent="0.3">
      <c r="B20126" s="1"/>
      <c r="C20126" s="1"/>
      <c r="G20126" s="5"/>
    </row>
    <row r="20127" spans="2:7" x14ac:dyDescent="0.3">
      <c r="B20127" s="1"/>
      <c r="C20127" s="1"/>
      <c r="G20127" s="5"/>
    </row>
    <row r="20128" spans="2:7" x14ac:dyDescent="0.3">
      <c r="B20128" s="1"/>
      <c r="C20128" s="1"/>
      <c r="G20128" s="5"/>
    </row>
    <row r="20129" spans="2:7" x14ac:dyDescent="0.3">
      <c r="B20129" s="1"/>
      <c r="C20129" s="1"/>
      <c r="G20129" s="5"/>
    </row>
    <row r="20130" spans="2:7" x14ac:dyDescent="0.3">
      <c r="B20130" s="1"/>
      <c r="C20130" s="1"/>
      <c r="G20130" s="5"/>
    </row>
    <row r="20131" spans="2:7" x14ac:dyDescent="0.3">
      <c r="B20131" s="1"/>
      <c r="C20131" s="1"/>
      <c r="G20131" s="5"/>
    </row>
    <row r="20132" spans="2:7" x14ac:dyDescent="0.3">
      <c r="B20132" s="1"/>
      <c r="C20132" s="1"/>
      <c r="G20132" s="5"/>
    </row>
    <row r="20133" spans="2:7" x14ac:dyDescent="0.3">
      <c r="B20133" s="1"/>
      <c r="C20133" s="1"/>
      <c r="G20133" s="5"/>
    </row>
    <row r="20134" spans="2:7" x14ac:dyDescent="0.3">
      <c r="B20134" s="1"/>
      <c r="C20134" s="1"/>
      <c r="G20134" s="5"/>
    </row>
    <row r="20135" spans="2:7" x14ac:dyDescent="0.3">
      <c r="B20135" s="1"/>
      <c r="C20135" s="1"/>
      <c r="G20135" s="5"/>
    </row>
    <row r="20136" spans="2:7" x14ac:dyDescent="0.3">
      <c r="B20136" s="1"/>
      <c r="C20136" s="1"/>
      <c r="G20136" s="5"/>
    </row>
    <row r="20137" spans="2:7" x14ac:dyDescent="0.3">
      <c r="B20137" s="1"/>
      <c r="C20137" s="1"/>
      <c r="G20137" s="5"/>
    </row>
    <row r="20138" spans="2:7" x14ac:dyDescent="0.3">
      <c r="B20138" s="1"/>
      <c r="C20138" s="1"/>
      <c r="G20138" s="5"/>
    </row>
    <row r="20139" spans="2:7" x14ac:dyDescent="0.3">
      <c r="B20139" s="1"/>
      <c r="C20139" s="1"/>
      <c r="G20139" s="5"/>
    </row>
    <row r="20140" spans="2:7" x14ac:dyDescent="0.3">
      <c r="B20140" s="1"/>
      <c r="C20140" s="1"/>
      <c r="G20140" s="5"/>
    </row>
    <row r="20141" spans="2:7" x14ac:dyDescent="0.3">
      <c r="B20141" s="1"/>
      <c r="C20141" s="1"/>
      <c r="G20141" s="5"/>
    </row>
    <row r="20142" spans="2:7" x14ac:dyDescent="0.3">
      <c r="B20142" s="1"/>
      <c r="C20142" s="1"/>
      <c r="G20142" s="5"/>
    </row>
    <row r="20143" spans="2:7" x14ac:dyDescent="0.3">
      <c r="B20143" s="1"/>
      <c r="C20143" s="1"/>
      <c r="G20143" s="5"/>
    </row>
    <row r="20144" spans="2:7" x14ac:dyDescent="0.3">
      <c r="B20144" s="1"/>
      <c r="C20144" s="1"/>
      <c r="G20144" s="5"/>
    </row>
    <row r="20145" spans="2:7" x14ac:dyDescent="0.3">
      <c r="B20145" s="1"/>
      <c r="C20145" s="1"/>
      <c r="G20145" s="5"/>
    </row>
    <row r="20146" spans="2:7" x14ac:dyDescent="0.3">
      <c r="B20146" s="1"/>
      <c r="C20146" s="1"/>
      <c r="G20146" s="5"/>
    </row>
    <row r="20147" spans="2:7" x14ac:dyDescent="0.3">
      <c r="B20147" s="1"/>
      <c r="C20147" s="1"/>
      <c r="G20147" s="5"/>
    </row>
    <row r="20148" spans="2:7" x14ac:dyDescent="0.3">
      <c r="B20148" s="1"/>
      <c r="C20148" s="1"/>
      <c r="G20148" s="5"/>
    </row>
    <row r="20149" spans="2:7" x14ac:dyDescent="0.3">
      <c r="B20149" s="1"/>
      <c r="C20149" s="1"/>
      <c r="G20149" s="5"/>
    </row>
    <row r="20150" spans="2:7" x14ac:dyDescent="0.3">
      <c r="B20150" s="1"/>
      <c r="C20150" s="1"/>
      <c r="G20150" s="5"/>
    </row>
    <row r="20151" spans="2:7" x14ac:dyDescent="0.3">
      <c r="B20151" s="1"/>
      <c r="C20151" s="1"/>
      <c r="G20151" s="5"/>
    </row>
    <row r="20152" spans="2:7" x14ac:dyDescent="0.3">
      <c r="B20152" s="1"/>
      <c r="C20152" s="1"/>
      <c r="G20152" s="5"/>
    </row>
    <row r="20153" spans="2:7" x14ac:dyDescent="0.3">
      <c r="B20153" s="1"/>
      <c r="C20153" s="1"/>
      <c r="G20153" s="5"/>
    </row>
    <row r="20154" spans="2:7" x14ac:dyDescent="0.3">
      <c r="B20154" s="1"/>
      <c r="C20154" s="1"/>
      <c r="G20154" s="5"/>
    </row>
    <row r="20155" spans="2:7" x14ac:dyDescent="0.3">
      <c r="B20155" s="1"/>
      <c r="C20155" s="1"/>
      <c r="G20155" s="5"/>
    </row>
    <row r="20156" spans="2:7" x14ac:dyDescent="0.3">
      <c r="B20156" s="1"/>
      <c r="C20156" s="1"/>
      <c r="G20156" s="5"/>
    </row>
    <row r="20157" spans="2:7" x14ac:dyDescent="0.3">
      <c r="B20157" s="1"/>
      <c r="C20157" s="1"/>
      <c r="G20157" s="5"/>
    </row>
    <row r="20158" spans="2:7" x14ac:dyDescent="0.3">
      <c r="B20158" s="1"/>
      <c r="C20158" s="1"/>
      <c r="G20158" s="5"/>
    </row>
    <row r="20159" spans="2:7" x14ac:dyDescent="0.3">
      <c r="B20159" s="1"/>
      <c r="C20159" s="1"/>
      <c r="G20159" s="5"/>
    </row>
    <row r="20160" spans="2:7" x14ac:dyDescent="0.3">
      <c r="B20160" s="1"/>
      <c r="C20160" s="1"/>
      <c r="G20160" s="5"/>
    </row>
    <row r="20161" spans="2:7" x14ac:dyDescent="0.3">
      <c r="B20161" s="1"/>
      <c r="C20161" s="1"/>
      <c r="G20161" s="5"/>
    </row>
    <row r="20162" spans="2:7" x14ac:dyDescent="0.3">
      <c r="B20162" s="1"/>
      <c r="C20162" s="1"/>
      <c r="G20162" s="5"/>
    </row>
    <row r="20163" spans="2:7" x14ac:dyDescent="0.3">
      <c r="B20163" s="1"/>
      <c r="C20163" s="1"/>
      <c r="G20163" s="5"/>
    </row>
    <row r="20164" spans="2:7" x14ac:dyDescent="0.3">
      <c r="B20164" s="1"/>
      <c r="C20164" s="1"/>
      <c r="G20164" s="5"/>
    </row>
    <row r="20165" spans="2:7" x14ac:dyDescent="0.3">
      <c r="B20165" s="1"/>
      <c r="C20165" s="1"/>
      <c r="G20165" s="5"/>
    </row>
    <row r="20166" spans="2:7" x14ac:dyDescent="0.3">
      <c r="B20166" s="1"/>
      <c r="C20166" s="1"/>
      <c r="G20166" s="5"/>
    </row>
    <row r="20167" spans="2:7" x14ac:dyDescent="0.3">
      <c r="B20167" s="1"/>
      <c r="C20167" s="1"/>
      <c r="G20167" s="5"/>
    </row>
    <row r="20168" spans="2:7" x14ac:dyDescent="0.3">
      <c r="B20168" s="1"/>
      <c r="C20168" s="1"/>
      <c r="G20168" s="5"/>
    </row>
    <row r="20169" spans="2:7" x14ac:dyDescent="0.3">
      <c r="B20169" s="1"/>
      <c r="C20169" s="1"/>
      <c r="G20169" s="5"/>
    </row>
    <row r="20170" spans="2:7" x14ac:dyDescent="0.3">
      <c r="B20170" s="1"/>
      <c r="C20170" s="1"/>
      <c r="G20170" s="5"/>
    </row>
    <row r="20171" spans="2:7" x14ac:dyDescent="0.3">
      <c r="B20171" s="1"/>
      <c r="C20171" s="1"/>
      <c r="G20171" s="5"/>
    </row>
    <row r="20172" spans="2:7" x14ac:dyDescent="0.3">
      <c r="B20172" s="1"/>
      <c r="C20172" s="1"/>
      <c r="G20172" s="5"/>
    </row>
    <row r="20173" spans="2:7" x14ac:dyDescent="0.3">
      <c r="B20173" s="1"/>
      <c r="C20173" s="1"/>
      <c r="G20173" s="5"/>
    </row>
    <row r="20174" spans="2:7" x14ac:dyDescent="0.3">
      <c r="B20174" s="1"/>
      <c r="C20174" s="1"/>
      <c r="G20174" s="5"/>
    </row>
    <row r="20175" spans="2:7" x14ac:dyDescent="0.3">
      <c r="B20175" s="1"/>
      <c r="C20175" s="1"/>
      <c r="G20175" s="5"/>
    </row>
    <row r="20176" spans="2:7" x14ac:dyDescent="0.3">
      <c r="B20176" s="1"/>
      <c r="C20176" s="1"/>
      <c r="G20176" s="5"/>
    </row>
    <row r="20177" spans="2:7" x14ac:dyDescent="0.3">
      <c r="B20177" s="1"/>
      <c r="C20177" s="1"/>
      <c r="G20177" s="5"/>
    </row>
    <row r="20178" spans="2:7" x14ac:dyDescent="0.3">
      <c r="B20178" s="1"/>
      <c r="C20178" s="1"/>
      <c r="G20178" s="5"/>
    </row>
    <row r="20179" spans="2:7" x14ac:dyDescent="0.3">
      <c r="B20179" s="1"/>
      <c r="C20179" s="1"/>
      <c r="G20179" s="5"/>
    </row>
    <row r="20180" spans="2:7" x14ac:dyDescent="0.3">
      <c r="B20180" s="1"/>
      <c r="C20180" s="1"/>
      <c r="G20180" s="5"/>
    </row>
    <row r="20181" spans="2:7" x14ac:dyDescent="0.3">
      <c r="B20181" s="1"/>
      <c r="C20181" s="1"/>
      <c r="G20181" s="5"/>
    </row>
    <row r="20182" spans="2:7" x14ac:dyDescent="0.3">
      <c r="B20182" s="1"/>
      <c r="C20182" s="1"/>
      <c r="G20182" s="5"/>
    </row>
    <row r="20183" spans="2:7" x14ac:dyDescent="0.3">
      <c r="B20183" s="1"/>
      <c r="C20183" s="1"/>
      <c r="G20183" s="5"/>
    </row>
    <row r="20184" spans="2:7" x14ac:dyDescent="0.3">
      <c r="B20184" s="1"/>
      <c r="C20184" s="1"/>
      <c r="G20184" s="5"/>
    </row>
    <row r="20185" spans="2:7" x14ac:dyDescent="0.3">
      <c r="B20185" s="1"/>
      <c r="C20185" s="1"/>
      <c r="G20185" s="5"/>
    </row>
    <row r="20186" spans="2:7" x14ac:dyDescent="0.3">
      <c r="B20186" s="1"/>
      <c r="C20186" s="1"/>
      <c r="G20186" s="5"/>
    </row>
    <row r="20187" spans="2:7" x14ac:dyDescent="0.3">
      <c r="B20187" s="1"/>
      <c r="C20187" s="1"/>
      <c r="G20187" s="5"/>
    </row>
    <row r="20188" spans="2:7" x14ac:dyDescent="0.3">
      <c r="B20188" s="1"/>
      <c r="C20188" s="1"/>
      <c r="G20188" s="5"/>
    </row>
    <row r="20189" spans="2:7" x14ac:dyDescent="0.3">
      <c r="B20189" s="1"/>
      <c r="C20189" s="1"/>
      <c r="G20189" s="5"/>
    </row>
    <row r="20190" spans="2:7" x14ac:dyDescent="0.3">
      <c r="B20190" s="1"/>
      <c r="C20190" s="1"/>
      <c r="G20190" s="5"/>
    </row>
    <row r="20191" spans="2:7" x14ac:dyDescent="0.3">
      <c r="B20191" s="1"/>
      <c r="C20191" s="1"/>
      <c r="G20191" s="5"/>
    </row>
    <row r="20192" spans="2:7" x14ac:dyDescent="0.3">
      <c r="B20192" s="1"/>
      <c r="C20192" s="1"/>
      <c r="G20192" s="5"/>
    </row>
    <row r="20193" spans="2:7" x14ac:dyDescent="0.3">
      <c r="B20193" s="1"/>
      <c r="C20193" s="1"/>
      <c r="G20193" s="5"/>
    </row>
    <row r="20194" spans="2:7" x14ac:dyDescent="0.3">
      <c r="B20194" s="1"/>
      <c r="C20194" s="1"/>
      <c r="G20194" s="5"/>
    </row>
    <row r="20195" spans="2:7" x14ac:dyDescent="0.3">
      <c r="B20195" s="1"/>
      <c r="C20195" s="1"/>
      <c r="G20195" s="5"/>
    </row>
    <row r="20196" spans="2:7" x14ac:dyDescent="0.3">
      <c r="B20196" s="1"/>
      <c r="C20196" s="1"/>
      <c r="G20196" s="5"/>
    </row>
    <row r="20197" spans="2:7" x14ac:dyDescent="0.3">
      <c r="B20197" s="1"/>
      <c r="C20197" s="1"/>
      <c r="G20197" s="5"/>
    </row>
    <row r="20198" spans="2:7" x14ac:dyDescent="0.3">
      <c r="B20198" s="1"/>
      <c r="C20198" s="1"/>
      <c r="G20198" s="5"/>
    </row>
    <row r="20199" spans="2:7" x14ac:dyDescent="0.3">
      <c r="B20199" s="1"/>
      <c r="C20199" s="1"/>
      <c r="G20199" s="5"/>
    </row>
    <row r="20200" spans="2:7" x14ac:dyDescent="0.3">
      <c r="B20200" s="1"/>
      <c r="C20200" s="1"/>
      <c r="G20200" s="5"/>
    </row>
    <row r="20201" spans="2:7" x14ac:dyDescent="0.3">
      <c r="B20201" s="1"/>
      <c r="C20201" s="1"/>
      <c r="G20201" s="5"/>
    </row>
    <row r="20202" spans="2:7" x14ac:dyDescent="0.3">
      <c r="B20202" s="1"/>
      <c r="C20202" s="1"/>
      <c r="G20202" s="5"/>
    </row>
    <row r="20203" spans="2:7" x14ac:dyDescent="0.3">
      <c r="B20203" s="1"/>
      <c r="C20203" s="1"/>
      <c r="G20203" s="5"/>
    </row>
    <row r="20204" spans="2:7" x14ac:dyDescent="0.3">
      <c r="B20204" s="1"/>
      <c r="C20204" s="1"/>
      <c r="G20204" s="5"/>
    </row>
    <row r="20205" spans="2:7" x14ac:dyDescent="0.3">
      <c r="B20205" s="1"/>
      <c r="C20205" s="1"/>
      <c r="G20205" s="5"/>
    </row>
    <row r="20206" spans="2:7" x14ac:dyDescent="0.3">
      <c r="B20206" s="1"/>
      <c r="C20206" s="1"/>
      <c r="G20206" s="5"/>
    </row>
    <row r="20207" spans="2:7" x14ac:dyDescent="0.3">
      <c r="B20207" s="1"/>
      <c r="C20207" s="1"/>
      <c r="G20207" s="5"/>
    </row>
    <row r="20208" spans="2:7" x14ac:dyDescent="0.3">
      <c r="B20208" s="1"/>
      <c r="C20208" s="1"/>
      <c r="G20208" s="5"/>
    </row>
    <row r="20209" spans="2:7" x14ac:dyDescent="0.3">
      <c r="B20209" s="1"/>
      <c r="C20209" s="1"/>
      <c r="G20209" s="5"/>
    </row>
    <row r="20210" spans="2:7" x14ac:dyDescent="0.3">
      <c r="B20210" s="1"/>
      <c r="C20210" s="1"/>
      <c r="G20210" s="5"/>
    </row>
    <row r="20211" spans="2:7" x14ac:dyDescent="0.3">
      <c r="B20211" s="1"/>
      <c r="C20211" s="1"/>
      <c r="G20211" s="5"/>
    </row>
    <row r="20212" spans="2:7" x14ac:dyDescent="0.3">
      <c r="B20212" s="1"/>
      <c r="C20212" s="1"/>
      <c r="G20212" s="5"/>
    </row>
    <row r="20213" spans="2:7" x14ac:dyDescent="0.3">
      <c r="B20213" s="1"/>
      <c r="C20213" s="1"/>
      <c r="G20213" s="5"/>
    </row>
    <row r="20214" spans="2:7" x14ac:dyDescent="0.3">
      <c r="B20214" s="1"/>
      <c r="C20214" s="1"/>
      <c r="G20214" s="5"/>
    </row>
    <row r="20215" spans="2:7" x14ac:dyDescent="0.3">
      <c r="B20215" s="1"/>
      <c r="C20215" s="1"/>
      <c r="G20215" s="5"/>
    </row>
    <row r="20216" spans="2:7" x14ac:dyDescent="0.3">
      <c r="B20216" s="1"/>
      <c r="C20216" s="1"/>
      <c r="G20216" s="5"/>
    </row>
    <row r="20217" spans="2:7" x14ac:dyDescent="0.3">
      <c r="B20217" s="1"/>
      <c r="C20217" s="1"/>
      <c r="G20217" s="5"/>
    </row>
    <row r="20218" spans="2:7" x14ac:dyDescent="0.3">
      <c r="B20218" s="1"/>
      <c r="C20218" s="1"/>
      <c r="G20218" s="5"/>
    </row>
    <row r="20219" spans="2:7" x14ac:dyDescent="0.3">
      <c r="B20219" s="1"/>
      <c r="C20219" s="1"/>
      <c r="G20219" s="5"/>
    </row>
    <row r="20220" spans="2:7" x14ac:dyDescent="0.3">
      <c r="B20220" s="1"/>
      <c r="C20220" s="1"/>
      <c r="G20220" s="5"/>
    </row>
    <row r="20221" spans="2:7" x14ac:dyDescent="0.3">
      <c r="B20221" s="1"/>
      <c r="C20221" s="1"/>
      <c r="G20221" s="5"/>
    </row>
    <row r="20222" spans="2:7" x14ac:dyDescent="0.3">
      <c r="B20222" s="1"/>
      <c r="C20222" s="1"/>
      <c r="G20222" s="5"/>
    </row>
    <row r="20223" spans="2:7" x14ac:dyDescent="0.3">
      <c r="B20223" s="1"/>
      <c r="C20223" s="1"/>
      <c r="G20223" s="5"/>
    </row>
    <row r="20224" spans="2:7" x14ac:dyDescent="0.3">
      <c r="B20224" s="1"/>
      <c r="C20224" s="1"/>
      <c r="G20224" s="5"/>
    </row>
    <row r="20225" spans="2:7" x14ac:dyDescent="0.3">
      <c r="B20225" s="1"/>
      <c r="C20225" s="1"/>
      <c r="G20225" s="5"/>
    </row>
    <row r="20226" spans="2:7" x14ac:dyDescent="0.3">
      <c r="B20226" s="1"/>
      <c r="C20226" s="1"/>
      <c r="G20226" s="5"/>
    </row>
    <row r="20227" spans="2:7" x14ac:dyDescent="0.3">
      <c r="B20227" s="1"/>
      <c r="C20227" s="1"/>
      <c r="G20227" s="5"/>
    </row>
    <row r="20228" spans="2:7" x14ac:dyDescent="0.3">
      <c r="B20228" s="1"/>
      <c r="C20228" s="1"/>
      <c r="G20228" s="5"/>
    </row>
    <row r="20229" spans="2:7" x14ac:dyDescent="0.3">
      <c r="B20229" s="1"/>
      <c r="C20229" s="1"/>
      <c r="G20229" s="5"/>
    </row>
    <row r="20230" spans="2:7" x14ac:dyDescent="0.3">
      <c r="B20230" s="1"/>
      <c r="C20230" s="1"/>
      <c r="G20230" s="5"/>
    </row>
    <row r="20231" spans="2:7" x14ac:dyDescent="0.3">
      <c r="B20231" s="1"/>
      <c r="C20231" s="1"/>
      <c r="G20231" s="5"/>
    </row>
    <row r="20232" spans="2:7" x14ac:dyDescent="0.3">
      <c r="B20232" s="1"/>
      <c r="C20232" s="1"/>
      <c r="G20232" s="5"/>
    </row>
    <row r="20233" spans="2:7" x14ac:dyDescent="0.3">
      <c r="B20233" s="1"/>
      <c r="C20233" s="1"/>
      <c r="G20233" s="5"/>
    </row>
    <row r="20234" spans="2:7" x14ac:dyDescent="0.3">
      <c r="B20234" s="1"/>
      <c r="C20234" s="1"/>
      <c r="G20234" s="5"/>
    </row>
    <row r="20235" spans="2:7" x14ac:dyDescent="0.3">
      <c r="B20235" s="1"/>
      <c r="C20235" s="1"/>
      <c r="G20235" s="5"/>
    </row>
    <row r="20236" spans="2:7" x14ac:dyDescent="0.3">
      <c r="B20236" s="1"/>
      <c r="C20236" s="1"/>
      <c r="G20236" s="5"/>
    </row>
    <row r="20237" spans="2:7" x14ac:dyDescent="0.3">
      <c r="B20237" s="1"/>
      <c r="C20237" s="1"/>
      <c r="G20237" s="5"/>
    </row>
    <row r="20238" spans="2:7" x14ac:dyDescent="0.3">
      <c r="B20238" s="1"/>
      <c r="C20238" s="1"/>
      <c r="G20238" s="5"/>
    </row>
    <row r="20239" spans="2:7" x14ac:dyDescent="0.3">
      <c r="B20239" s="1"/>
      <c r="C20239" s="1"/>
      <c r="G20239" s="5"/>
    </row>
    <row r="20240" spans="2:7" x14ac:dyDescent="0.3">
      <c r="B20240" s="1"/>
      <c r="C20240" s="1"/>
      <c r="G20240" s="5"/>
    </row>
    <row r="20241" spans="2:7" x14ac:dyDescent="0.3">
      <c r="B20241" s="1"/>
      <c r="C20241" s="1"/>
      <c r="G20241" s="5"/>
    </row>
    <row r="20242" spans="2:7" x14ac:dyDescent="0.3">
      <c r="B20242" s="1"/>
      <c r="C20242" s="1"/>
      <c r="G20242" s="5"/>
    </row>
    <row r="20243" spans="2:7" x14ac:dyDescent="0.3">
      <c r="B20243" s="1"/>
      <c r="C20243" s="1"/>
      <c r="G20243" s="5"/>
    </row>
    <row r="20244" spans="2:7" x14ac:dyDescent="0.3">
      <c r="B20244" s="1"/>
      <c r="C20244" s="1"/>
      <c r="G20244" s="5"/>
    </row>
    <row r="20245" spans="2:7" x14ac:dyDescent="0.3">
      <c r="B20245" s="1"/>
      <c r="C20245" s="1"/>
      <c r="G20245" s="5"/>
    </row>
    <row r="20246" spans="2:7" x14ac:dyDescent="0.3">
      <c r="B20246" s="1"/>
      <c r="C20246" s="1"/>
      <c r="G20246" s="5"/>
    </row>
    <row r="20247" spans="2:7" x14ac:dyDescent="0.3">
      <c r="B20247" s="1"/>
      <c r="C20247" s="1"/>
      <c r="G20247" s="5"/>
    </row>
    <row r="20248" spans="2:7" x14ac:dyDescent="0.3">
      <c r="B20248" s="1"/>
      <c r="C20248" s="1"/>
      <c r="G20248" s="5"/>
    </row>
    <row r="20249" spans="2:7" x14ac:dyDescent="0.3">
      <c r="B20249" s="1"/>
      <c r="C20249" s="1"/>
      <c r="G20249" s="5"/>
    </row>
    <row r="20250" spans="2:7" x14ac:dyDescent="0.3">
      <c r="B20250" s="1"/>
      <c r="C20250" s="1"/>
      <c r="G20250" s="5"/>
    </row>
    <row r="20251" spans="2:7" x14ac:dyDescent="0.3">
      <c r="B20251" s="1"/>
      <c r="C20251" s="1"/>
      <c r="G20251" s="5"/>
    </row>
    <row r="20252" spans="2:7" x14ac:dyDescent="0.3">
      <c r="B20252" s="1"/>
      <c r="C20252" s="1"/>
      <c r="G20252" s="5"/>
    </row>
    <row r="20253" spans="2:7" x14ac:dyDescent="0.3">
      <c r="B20253" s="1"/>
      <c r="C20253" s="1"/>
      <c r="G20253" s="5"/>
    </row>
    <row r="20254" spans="2:7" x14ac:dyDescent="0.3">
      <c r="B20254" s="1"/>
      <c r="C20254" s="1"/>
      <c r="G20254" s="5"/>
    </row>
    <row r="20255" spans="2:7" x14ac:dyDescent="0.3">
      <c r="B20255" s="1"/>
      <c r="C20255" s="1"/>
      <c r="G20255" s="5"/>
    </row>
    <row r="20256" spans="2:7" x14ac:dyDescent="0.3">
      <c r="B20256" s="1"/>
      <c r="C20256" s="1"/>
      <c r="G20256" s="5"/>
    </row>
    <row r="20257" spans="2:7" x14ac:dyDescent="0.3">
      <c r="B20257" s="1"/>
      <c r="C20257" s="1"/>
      <c r="G20257" s="5"/>
    </row>
    <row r="20258" spans="2:7" x14ac:dyDescent="0.3">
      <c r="B20258" s="1"/>
      <c r="C20258" s="1"/>
      <c r="G20258" s="5"/>
    </row>
    <row r="20259" spans="2:7" x14ac:dyDescent="0.3">
      <c r="B20259" s="1"/>
      <c r="C20259" s="1"/>
      <c r="G20259" s="5"/>
    </row>
    <row r="20260" spans="2:7" x14ac:dyDescent="0.3">
      <c r="B20260" s="1"/>
      <c r="C20260" s="1"/>
      <c r="G20260" s="5"/>
    </row>
    <row r="20261" spans="2:7" x14ac:dyDescent="0.3">
      <c r="B20261" s="1"/>
      <c r="C20261" s="1"/>
      <c r="G20261" s="5"/>
    </row>
    <row r="20262" spans="2:7" x14ac:dyDescent="0.3">
      <c r="B20262" s="1"/>
      <c r="C20262" s="1"/>
      <c r="G20262" s="5"/>
    </row>
    <row r="20263" spans="2:7" x14ac:dyDescent="0.3">
      <c r="B20263" s="1"/>
      <c r="C20263" s="1"/>
      <c r="G20263" s="5"/>
    </row>
    <row r="20264" spans="2:7" x14ac:dyDescent="0.3">
      <c r="B20264" s="1"/>
      <c r="C20264" s="1"/>
      <c r="G20264" s="5"/>
    </row>
    <row r="20265" spans="2:7" x14ac:dyDescent="0.3">
      <c r="B20265" s="1"/>
      <c r="C20265" s="1"/>
      <c r="G20265" s="5"/>
    </row>
    <row r="20266" spans="2:7" x14ac:dyDescent="0.3">
      <c r="B20266" s="1"/>
      <c r="C20266" s="1"/>
      <c r="G20266" s="5"/>
    </row>
    <row r="20267" spans="2:7" x14ac:dyDescent="0.3">
      <c r="B20267" s="1"/>
      <c r="C20267" s="1"/>
      <c r="G20267" s="5"/>
    </row>
    <row r="20268" spans="2:7" x14ac:dyDescent="0.3">
      <c r="B20268" s="1"/>
      <c r="C20268" s="1"/>
      <c r="G20268" s="5"/>
    </row>
    <row r="20269" spans="2:7" x14ac:dyDescent="0.3">
      <c r="B20269" s="1"/>
      <c r="C20269" s="1"/>
      <c r="G20269" s="5"/>
    </row>
    <row r="20270" spans="2:7" x14ac:dyDescent="0.3">
      <c r="B20270" s="1"/>
      <c r="C20270" s="1"/>
      <c r="G20270" s="5"/>
    </row>
    <row r="20271" spans="2:7" x14ac:dyDescent="0.3">
      <c r="B20271" s="1"/>
      <c r="C20271" s="1"/>
      <c r="G20271" s="5"/>
    </row>
    <row r="20272" spans="2:7" x14ac:dyDescent="0.3">
      <c r="B20272" s="1"/>
      <c r="C20272" s="1"/>
      <c r="G20272" s="5"/>
    </row>
    <row r="20273" spans="2:7" x14ac:dyDescent="0.3">
      <c r="B20273" s="1"/>
      <c r="C20273" s="1"/>
      <c r="G20273" s="5"/>
    </row>
    <row r="20274" spans="2:7" x14ac:dyDescent="0.3">
      <c r="B20274" s="1"/>
      <c r="C20274" s="1"/>
      <c r="G20274" s="5"/>
    </row>
    <row r="20275" spans="2:7" x14ac:dyDescent="0.3">
      <c r="B20275" s="1"/>
      <c r="C20275" s="1"/>
      <c r="G20275" s="5"/>
    </row>
    <row r="20276" spans="2:7" x14ac:dyDescent="0.3">
      <c r="B20276" s="1"/>
      <c r="C20276" s="1"/>
      <c r="G20276" s="5"/>
    </row>
    <row r="20277" spans="2:7" x14ac:dyDescent="0.3">
      <c r="B20277" s="1"/>
      <c r="C20277" s="1"/>
      <c r="G20277" s="5"/>
    </row>
    <row r="20278" spans="2:7" x14ac:dyDescent="0.3">
      <c r="B20278" s="1"/>
      <c r="C20278" s="1"/>
      <c r="G20278" s="5"/>
    </row>
    <row r="20279" spans="2:7" x14ac:dyDescent="0.3">
      <c r="B20279" s="1"/>
      <c r="C20279" s="1"/>
      <c r="G20279" s="5"/>
    </row>
    <row r="20280" spans="2:7" x14ac:dyDescent="0.3">
      <c r="B20280" s="1"/>
      <c r="C20280" s="1"/>
      <c r="G20280" s="5"/>
    </row>
    <row r="20281" spans="2:7" x14ac:dyDescent="0.3">
      <c r="B20281" s="1"/>
      <c r="C20281" s="1"/>
      <c r="G20281" s="5"/>
    </row>
    <row r="20282" spans="2:7" x14ac:dyDescent="0.3">
      <c r="B20282" s="1"/>
      <c r="C20282" s="1"/>
      <c r="G20282" s="5"/>
    </row>
    <row r="20283" spans="2:7" x14ac:dyDescent="0.3">
      <c r="B20283" s="1"/>
      <c r="C20283" s="1"/>
      <c r="G20283" s="5"/>
    </row>
    <row r="20284" spans="2:7" x14ac:dyDescent="0.3">
      <c r="B20284" s="1"/>
      <c r="C20284" s="1"/>
      <c r="G20284" s="5"/>
    </row>
    <row r="20285" spans="2:7" x14ac:dyDescent="0.3">
      <c r="B20285" s="1"/>
      <c r="C20285" s="1"/>
      <c r="G20285" s="5"/>
    </row>
    <row r="20286" spans="2:7" x14ac:dyDescent="0.3">
      <c r="B20286" s="1"/>
      <c r="C20286" s="1"/>
      <c r="G20286" s="5"/>
    </row>
    <row r="20287" spans="2:7" x14ac:dyDescent="0.3">
      <c r="B20287" s="1"/>
      <c r="C20287" s="1"/>
      <c r="G20287" s="5"/>
    </row>
    <row r="20288" spans="2:7" x14ac:dyDescent="0.3">
      <c r="B20288" s="1"/>
      <c r="C20288" s="1"/>
      <c r="G20288" s="5"/>
    </row>
    <row r="20289" spans="2:7" x14ac:dyDescent="0.3">
      <c r="B20289" s="1"/>
      <c r="C20289" s="1"/>
      <c r="G20289" s="5"/>
    </row>
    <row r="20290" spans="2:7" x14ac:dyDescent="0.3">
      <c r="B20290" s="1"/>
      <c r="C20290" s="1"/>
      <c r="G20290" s="5"/>
    </row>
    <row r="20291" spans="2:7" x14ac:dyDescent="0.3">
      <c r="B20291" s="1"/>
      <c r="C20291" s="1"/>
      <c r="G20291" s="5"/>
    </row>
    <row r="20292" spans="2:7" x14ac:dyDescent="0.3">
      <c r="B20292" s="1"/>
      <c r="C20292" s="1"/>
      <c r="G20292" s="5"/>
    </row>
    <row r="20293" spans="2:7" x14ac:dyDescent="0.3">
      <c r="B20293" s="1"/>
      <c r="C20293" s="1"/>
      <c r="G20293" s="5"/>
    </row>
    <row r="20294" spans="2:7" x14ac:dyDescent="0.3">
      <c r="B20294" s="1"/>
      <c r="C20294" s="1"/>
      <c r="G20294" s="5"/>
    </row>
    <row r="20295" spans="2:7" x14ac:dyDescent="0.3">
      <c r="B20295" s="1"/>
      <c r="C20295" s="1"/>
      <c r="G20295" s="5"/>
    </row>
    <row r="20296" spans="2:7" x14ac:dyDescent="0.3">
      <c r="B20296" s="1"/>
      <c r="C20296" s="1"/>
      <c r="G20296" s="5"/>
    </row>
    <row r="20297" spans="2:7" x14ac:dyDescent="0.3">
      <c r="B20297" s="1"/>
      <c r="C20297" s="1"/>
      <c r="G20297" s="5"/>
    </row>
    <row r="20298" spans="2:7" x14ac:dyDescent="0.3">
      <c r="B20298" s="1"/>
      <c r="C20298" s="1"/>
      <c r="G20298" s="5"/>
    </row>
    <row r="20299" spans="2:7" x14ac:dyDescent="0.3">
      <c r="B20299" s="1"/>
      <c r="C20299" s="1"/>
      <c r="G20299" s="5"/>
    </row>
    <row r="20300" spans="2:7" x14ac:dyDescent="0.3">
      <c r="B20300" s="1"/>
      <c r="C20300" s="1"/>
      <c r="G20300" s="5"/>
    </row>
    <row r="20301" spans="2:7" x14ac:dyDescent="0.3">
      <c r="B20301" s="1"/>
      <c r="C20301" s="1"/>
      <c r="G20301" s="5"/>
    </row>
    <row r="20302" spans="2:7" x14ac:dyDescent="0.3">
      <c r="B20302" s="1"/>
      <c r="C20302" s="1"/>
      <c r="G20302" s="5"/>
    </row>
    <row r="20303" spans="2:7" x14ac:dyDescent="0.3">
      <c r="B20303" s="1"/>
      <c r="C20303" s="1"/>
      <c r="G20303" s="5"/>
    </row>
    <row r="20304" spans="2:7" x14ac:dyDescent="0.3">
      <c r="B20304" s="1"/>
      <c r="C20304" s="1"/>
      <c r="G20304" s="5"/>
    </row>
    <row r="20305" spans="2:7" x14ac:dyDescent="0.3">
      <c r="B20305" s="1"/>
      <c r="C20305" s="1"/>
      <c r="G20305" s="5"/>
    </row>
    <row r="20306" spans="2:7" x14ac:dyDescent="0.3">
      <c r="B20306" s="1"/>
      <c r="C20306" s="1"/>
      <c r="G20306" s="5"/>
    </row>
    <row r="20307" spans="2:7" x14ac:dyDescent="0.3">
      <c r="B20307" s="1"/>
      <c r="C20307" s="1"/>
      <c r="G20307" s="5"/>
    </row>
    <row r="20308" spans="2:7" x14ac:dyDescent="0.3">
      <c r="B20308" s="1"/>
      <c r="C20308" s="1"/>
      <c r="G20308" s="5"/>
    </row>
    <row r="20309" spans="2:7" x14ac:dyDescent="0.3">
      <c r="B20309" s="1"/>
      <c r="C20309" s="1"/>
      <c r="G20309" s="5"/>
    </row>
    <row r="20310" spans="2:7" x14ac:dyDescent="0.3">
      <c r="B20310" s="1"/>
      <c r="C20310" s="1"/>
      <c r="G20310" s="5"/>
    </row>
    <row r="20311" spans="2:7" x14ac:dyDescent="0.3">
      <c r="B20311" s="1"/>
      <c r="C20311" s="1"/>
      <c r="G20311" s="5"/>
    </row>
    <row r="20312" spans="2:7" x14ac:dyDescent="0.3">
      <c r="B20312" s="1"/>
      <c r="C20312" s="1"/>
      <c r="G20312" s="5"/>
    </row>
    <row r="20313" spans="2:7" x14ac:dyDescent="0.3">
      <c r="B20313" s="1"/>
      <c r="C20313" s="1"/>
      <c r="G20313" s="5"/>
    </row>
    <row r="20314" spans="2:7" x14ac:dyDescent="0.3">
      <c r="B20314" s="1"/>
      <c r="C20314" s="1"/>
      <c r="G20314" s="5"/>
    </row>
    <row r="20315" spans="2:7" x14ac:dyDescent="0.3">
      <c r="B20315" s="1"/>
      <c r="C20315" s="1"/>
      <c r="G20315" s="5"/>
    </row>
    <row r="20316" spans="2:7" x14ac:dyDescent="0.3">
      <c r="B20316" s="1"/>
      <c r="C20316" s="1"/>
      <c r="G20316" s="5"/>
    </row>
    <row r="20317" spans="2:7" x14ac:dyDescent="0.3">
      <c r="B20317" s="1"/>
      <c r="C20317" s="1"/>
      <c r="G20317" s="5"/>
    </row>
    <row r="20318" spans="2:7" x14ac:dyDescent="0.3">
      <c r="B20318" s="1"/>
      <c r="C20318" s="1"/>
      <c r="G20318" s="5"/>
    </row>
    <row r="20319" spans="2:7" x14ac:dyDescent="0.3">
      <c r="B20319" s="1"/>
      <c r="C20319" s="1"/>
      <c r="G20319" s="5"/>
    </row>
    <row r="20320" spans="2:7" x14ac:dyDescent="0.3">
      <c r="B20320" s="1"/>
      <c r="C20320" s="1"/>
      <c r="G20320" s="5"/>
    </row>
    <row r="20321" spans="2:7" x14ac:dyDescent="0.3">
      <c r="B20321" s="1"/>
      <c r="C20321" s="1"/>
      <c r="G20321" s="5"/>
    </row>
    <row r="20322" spans="2:7" x14ac:dyDescent="0.3">
      <c r="B20322" s="1"/>
      <c r="C20322" s="1"/>
      <c r="G20322" s="5"/>
    </row>
    <row r="20323" spans="2:7" x14ac:dyDescent="0.3">
      <c r="B20323" s="1"/>
      <c r="C20323" s="1"/>
      <c r="G20323" s="5"/>
    </row>
    <row r="20324" spans="2:7" x14ac:dyDescent="0.3">
      <c r="B20324" s="1"/>
      <c r="C20324" s="1"/>
      <c r="G20324" s="5"/>
    </row>
    <row r="20325" spans="2:7" x14ac:dyDescent="0.3">
      <c r="B20325" s="1"/>
      <c r="C20325" s="1"/>
      <c r="G20325" s="5"/>
    </row>
    <row r="20326" spans="2:7" x14ac:dyDescent="0.3">
      <c r="B20326" s="1"/>
      <c r="C20326" s="1"/>
      <c r="G20326" s="5"/>
    </row>
    <row r="20327" spans="2:7" x14ac:dyDescent="0.3">
      <c r="B20327" s="1"/>
      <c r="C20327" s="1"/>
      <c r="G20327" s="5"/>
    </row>
    <row r="20328" spans="2:7" x14ac:dyDescent="0.3">
      <c r="B20328" s="1"/>
      <c r="C20328" s="1"/>
      <c r="G20328" s="5"/>
    </row>
    <row r="20329" spans="2:7" x14ac:dyDescent="0.3">
      <c r="B20329" s="1"/>
      <c r="C20329" s="1"/>
      <c r="G20329" s="5"/>
    </row>
    <row r="20330" spans="2:7" x14ac:dyDescent="0.3">
      <c r="B20330" s="1"/>
      <c r="C20330" s="1"/>
      <c r="G20330" s="5"/>
    </row>
    <row r="20331" spans="2:7" x14ac:dyDescent="0.3">
      <c r="B20331" s="1"/>
      <c r="C20331" s="1"/>
      <c r="G20331" s="5"/>
    </row>
    <row r="20332" spans="2:7" x14ac:dyDescent="0.3">
      <c r="B20332" s="1"/>
      <c r="C20332" s="1"/>
      <c r="G20332" s="5"/>
    </row>
    <row r="20333" spans="2:7" x14ac:dyDescent="0.3">
      <c r="B20333" s="1"/>
      <c r="C20333" s="1"/>
      <c r="G20333" s="5"/>
    </row>
    <row r="20334" spans="2:7" x14ac:dyDescent="0.3">
      <c r="B20334" s="1"/>
      <c r="C20334" s="1"/>
      <c r="G20334" s="5"/>
    </row>
    <row r="20335" spans="2:7" x14ac:dyDescent="0.3">
      <c r="B20335" s="1"/>
      <c r="C20335" s="1"/>
      <c r="G20335" s="5"/>
    </row>
    <row r="20336" spans="2:7" x14ac:dyDescent="0.3">
      <c r="B20336" s="1"/>
      <c r="C20336" s="1"/>
      <c r="G20336" s="5"/>
    </row>
    <row r="20337" spans="2:7" x14ac:dyDescent="0.3">
      <c r="B20337" s="1"/>
      <c r="C20337" s="1"/>
      <c r="G20337" s="5"/>
    </row>
    <row r="20338" spans="2:7" x14ac:dyDescent="0.3">
      <c r="B20338" s="1"/>
      <c r="C20338" s="1"/>
      <c r="G20338" s="5"/>
    </row>
    <row r="20339" spans="2:7" x14ac:dyDescent="0.3">
      <c r="B20339" s="1"/>
      <c r="C20339" s="1"/>
      <c r="G20339" s="5"/>
    </row>
    <row r="20340" spans="2:7" x14ac:dyDescent="0.3">
      <c r="B20340" s="1"/>
      <c r="C20340" s="1"/>
      <c r="G20340" s="5"/>
    </row>
    <row r="20341" spans="2:7" x14ac:dyDescent="0.3">
      <c r="B20341" s="1"/>
      <c r="C20341" s="1"/>
      <c r="G20341" s="5"/>
    </row>
    <row r="20342" spans="2:7" x14ac:dyDescent="0.3">
      <c r="B20342" s="1"/>
      <c r="C20342" s="1"/>
      <c r="G20342" s="5"/>
    </row>
    <row r="20343" spans="2:7" x14ac:dyDescent="0.3">
      <c r="B20343" s="1"/>
      <c r="C20343" s="1"/>
      <c r="G20343" s="5"/>
    </row>
    <row r="20344" spans="2:7" x14ac:dyDescent="0.3">
      <c r="B20344" s="1"/>
      <c r="C20344" s="1"/>
      <c r="G20344" s="5"/>
    </row>
    <row r="20345" spans="2:7" x14ac:dyDescent="0.3">
      <c r="B20345" s="1"/>
      <c r="C20345" s="1"/>
      <c r="G20345" s="5"/>
    </row>
    <row r="20346" spans="2:7" x14ac:dyDescent="0.3">
      <c r="B20346" s="1"/>
      <c r="C20346" s="1"/>
      <c r="G20346" s="5"/>
    </row>
    <row r="20347" spans="2:7" x14ac:dyDescent="0.3">
      <c r="B20347" s="1"/>
      <c r="C20347" s="1"/>
      <c r="G20347" s="5"/>
    </row>
    <row r="20348" spans="2:7" x14ac:dyDescent="0.3">
      <c r="B20348" s="1"/>
      <c r="C20348" s="1"/>
      <c r="G20348" s="5"/>
    </row>
    <row r="20349" spans="2:7" x14ac:dyDescent="0.3">
      <c r="B20349" s="1"/>
      <c r="C20349" s="1"/>
      <c r="G20349" s="5"/>
    </row>
    <row r="20350" spans="2:7" x14ac:dyDescent="0.3">
      <c r="B20350" s="1"/>
      <c r="C20350" s="1"/>
      <c r="G20350" s="5"/>
    </row>
    <row r="20351" spans="2:7" x14ac:dyDescent="0.3">
      <c r="B20351" s="1"/>
      <c r="C20351" s="1"/>
      <c r="G20351" s="5"/>
    </row>
    <row r="20352" spans="2:7" x14ac:dyDescent="0.3">
      <c r="B20352" s="1"/>
      <c r="C20352" s="1"/>
      <c r="G20352" s="5"/>
    </row>
    <row r="20353" spans="2:7" x14ac:dyDescent="0.3">
      <c r="B20353" s="1"/>
      <c r="C20353" s="1"/>
      <c r="G20353" s="5"/>
    </row>
    <row r="20354" spans="2:7" x14ac:dyDescent="0.3">
      <c r="B20354" s="1"/>
      <c r="C20354" s="1"/>
      <c r="G20354" s="5"/>
    </row>
    <row r="20355" spans="2:7" x14ac:dyDescent="0.3">
      <c r="B20355" s="1"/>
      <c r="C20355" s="1"/>
      <c r="G20355" s="5"/>
    </row>
    <row r="20356" spans="2:7" x14ac:dyDescent="0.3">
      <c r="B20356" s="1"/>
      <c r="C20356" s="1"/>
      <c r="G20356" s="5"/>
    </row>
    <row r="20357" spans="2:7" x14ac:dyDescent="0.3">
      <c r="B20357" s="1"/>
      <c r="C20357" s="1"/>
      <c r="G20357" s="5"/>
    </row>
    <row r="20358" spans="2:7" x14ac:dyDescent="0.3">
      <c r="B20358" s="1"/>
      <c r="C20358" s="1"/>
      <c r="G20358" s="5"/>
    </row>
    <row r="20359" spans="2:7" x14ac:dyDescent="0.3">
      <c r="B20359" s="1"/>
      <c r="C20359" s="1"/>
      <c r="G20359" s="5"/>
    </row>
    <row r="20360" spans="2:7" x14ac:dyDescent="0.3">
      <c r="B20360" s="1"/>
      <c r="C20360" s="1"/>
      <c r="G20360" s="5"/>
    </row>
    <row r="20361" spans="2:7" x14ac:dyDescent="0.3">
      <c r="B20361" s="1"/>
      <c r="C20361" s="1"/>
      <c r="G20361" s="5"/>
    </row>
    <row r="20362" spans="2:7" x14ac:dyDescent="0.3">
      <c r="B20362" s="1"/>
      <c r="C20362" s="1"/>
      <c r="G20362" s="5"/>
    </row>
    <row r="20363" spans="2:7" x14ac:dyDescent="0.3">
      <c r="B20363" s="1"/>
      <c r="C20363" s="1"/>
      <c r="G20363" s="5"/>
    </row>
    <row r="20364" spans="2:7" x14ac:dyDescent="0.3">
      <c r="B20364" s="1"/>
      <c r="C20364" s="1"/>
      <c r="G20364" s="5"/>
    </row>
    <row r="20365" spans="2:7" x14ac:dyDescent="0.3">
      <c r="B20365" s="1"/>
      <c r="C20365" s="1"/>
      <c r="G20365" s="5"/>
    </row>
    <row r="20366" spans="2:7" x14ac:dyDescent="0.3">
      <c r="B20366" s="1"/>
      <c r="C20366" s="1"/>
      <c r="G20366" s="5"/>
    </row>
    <row r="20367" spans="2:7" x14ac:dyDescent="0.3">
      <c r="B20367" s="1"/>
      <c r="C20367" s="1"/>
      <c r="G20367" s="5"/>
    </row>
    <row r="20368" spans="2:7" x14ac:dyDescent="0.3">
      <c r="B20368" s="1"/>
      <c r="C20368" s="1"/>
      <c r="G20368" s="5"/>
    </row>
    <row r="20369" spans="2:7" x14ac:dyDescent="0.3">
      <c r="B20369" s="1"/>
      <c r="C20369" s="1"/>
      <c r="G20369" s="5"/>
    </row>
    <row r="20370" spans="2:7" x14ac:dyDescent="0.3">
      <c r="B20370" s="1"/>
      <c r="C20370" s="1"/>
      <c r="G20370" s="5"/>
    </row>
    <row r="20371" spans="2:7" x14ac:dyDescent="0.3">
      <c r="B20371" s="1"/>
      <c r="C20371" s="1"/>
      <c r="G20371" s="5"/>
    </row>
    <row r="20372" spans="2:7" x14ac:dyDescent="0.3">
      <c r="B20372" s="1"/>
      <c r="C20372" s="1"/>
      <c r="G20372" s="5"/>
    </row>
    <row r="20373" spans="2:7" x14ac:dyDescent="0.3">
      <c r="B20373" s="1"/>
      <c r="C20373" s="1"/>
      <c r="G20373" s="5"/>
    </row>
    <row r="20374" spans="2:7" x14ac:dyDescent="0.3">
      <c r="B20374" s="1"/>
      <c r="C20374" s="1"/>
      <c r="G20374" s="5"/>
    </row>
    <row r="20375" spans="2:7" x14ac:dyDescent="0.3">
      <c r="B20375" s="1"/>
      <c r="C20375" s="1"/>
      <c r="G20375" s="5"/>
    </row>
    <row r="20376" spans="2:7" x14ac:dyDescent="0.3">
      <c r="B20376" s="1"/>
      <c r="C20376" s="1"/>
      <c r="G20376" s="5"/>
    </row>
    <row r="20377" spans="2:7" x14ac:dyDescent="0.3">
      <c r="B20377" s="1"/>
      <c r="C20377" s="1"/>
      <c r="G20377" s="5"/>
    </row>
    <row r="20378" spans="2:7" x14ac:dyDescent="0.3">
      <c r="B20378" s="1"/>
      <c r="C20378" s="1"/>
      <c r="G20378" s="5"/>
    </row>
    <row r="20379" spans="2:7" x14ac:dyDescent="0.3">
      <c r="B20379" s="1"/>
      <c r="C20379" s="1"/>
      <c r="G20379" s="5"/>
    </row>
    <row r="20380" spans="2:7" x14ac:dyDescent="0.3">
      <c r="B20380" s="1"/>
      <c r="C20380" s="1"/>
      <c r="G20380" s="5"/>
    </row>
    <row r="20381" spans="2:7" x14ac:dyDescent="0.3">
      <c r="B20381" s="1"/>
      <c r="C20381" s="1"/>
      <c r="G20381" s="5"/>
    </row>
    <row r="20382" spans="2:7" x14ac:dyDescent="0.3">
      <c r="B20382" s="1"/>
      <c r="C20382" s="1"/>
      <c r="G20382" s="5"/>
    </row>
    <row r="20383" spans="2:7" x14ac:dyDescent="0.3">
      <c r="B20383" s="1"/>
      <c r="C20383" s="1"/>
      <c r="G20383" s="5"/>
    </row>
    <row r="20384" spans="2:7" x14ac:dyDescent="0.3">
      <c r="B20384" s="1"/>
      <c r="C20384" s="1"/>
      <c r="G20384" s="5"/>
    </row>
    <row r="20385" spans="2:7" x14ac:dyDescent="0.3">
      <c r="B20385" s="1"/>
      <c r="C20385" s="1"/>
      <c r="G20385" s="5"/>
    </row>
    <row r="20386" spans="2:7" x14ac:dyDescent="0.3">
      <c r="B20386" s="1"/>
      <c r="C20386" s="1"/>
      <c r="G20386" s="5"/>
    </row>
    <row r="20387" spans="2:7" x14ac:dyDescent="0.3">
      <c r="B20387" s="1"/>
      <c r="C20387" s="1"/>
      <c r="G20387" s="5"/>
    </row>
    <row r="20388" spans="2:7" x14ac:dyDescent="0.3">
      <c r="B20388" s="1"/>
      <c r="C20388" s="1"/>
      <c r="G20388" s="5"/>
    </row>
    <row r="20389" spans="2:7" x14ac:dyDescent="0.3">
      <c r="B20389" s="1"/>
      <c r="C20389" s="1"/>
      <c r="G20389" s="5"/>
    </row>
    <row r="20390" spans="2:7" x14ac:dyDescent="0.3">
      <c r="B20390" s="1"/>
      <c r="C20390" s="1"/>
      <c r="G20390" s="5"/>
    </row>
    <row r="20391" spans="2:7" x14ac:dyDescent="0.3">
      <c r="B20391" s="1"/>
      <c r="C20391" s="1"/>
      <c r="G20391" s="5"/>
    </row>
    <row r="20392" spans="2:7" x14ac:dyDescent="0.3">
      <c r="B20392" s="1"/>
      <c r="C20392" s="1"/>
      <c r="G20392" s="5"/>
    </row>
    <row r="20393" spans="2:7" x14ac:dyDescent="0.3">
      <c r="B20393" s="1"/>
      <c r="C20393" s="1"/>
      <c r="G20393" s="5"/>
    </row>
    <row r="20394" spans="2:7" x14ac:dyDescent="0.3">
      <c r="B20394" s="1"/>
      <c r="C20394" s="1"/>
      <c r="G20394" s="5"/>
    </row>
    <row r="20395" spans="2:7" x14ac:dyDescent="0.3">
      <c r="B20395" s="1"/>
      <c r="C20395" s="1"/>
      <c r="G20395" s="5"/>
    </row>
    <row r="20396" spans="2:7" x14ac:dyDescent="0.3">
      <c r="B20396" s="1"/>
      <c r="C20396" s="1"/>
      <c r="G20396" s="5"/>
    </row>
    <row r="20397" spans="2:7" x14ac:dyDescent="0.3">
      <c r="B20397" s="1"/>
      <c r="C20397" s="1"/>
      <c r="G20397" s="5"/>
    </row>
    <row r="20398" spans="2:7" x14ac:dyDescent="0.3">
      <c r="B20398" s="1"/>
      <c r="C20398" s="1"/>
      <c r="G20398" s="5"/>
    </row>
    <row r="20399" spans="2:7" x14ac:dyDescent="0.3">
      <c r="B20399" s="1"/>
      <c r="C20399" s="1"/>
      <c r="G20399" s="5"/>
    </row>
    <row r="20400" spans="2:7" x14ac:dyDescent="0.3">
      <c r="B20400" s="1"/>
      <c r="C20400" s="1"/>
      <c r="G20400" s="5"/>
    </row>
    <row r="20401" spans="2:7" x14ac:dyDescent="0.3">
      <c r="B20401" s="1"/>
      <c r="C20401" s="1"/>
      <c r="G20401" s="5"/>
    </row>
    <row r="20402" spans="2:7" x14ac:dyDescent="0.3">
      <c r="B20402" s="1"/>
      <c r="C20402" s="1"/>
      <c r="G20402" s="5"/>
    </row>
    <row r="20403" spans="2:7" x14ac:dyDescent="0.3">
      <c r="B20403" s="1"/>
      <c r="C20403" s="1"/>
      <c r="G20403" s="5"/>
    </row>
    <row r="20404" spans="2:7" x14ac:dyDescent="0.3">
      <c r="B20404" s="1"/>
      <c r="C20404" s="1"/>
      <c r="G20404" s="5"/>
    </row>
    <row r="20405" spans="2:7" x14ac:dyDescent="0.3">
      <c r="B20405" s="1"/>
      <c r="C20405" s="1"/>
      <c r="G20405" s="5"/>
    </row>
    <row r="20406" spans="2:7" x14ac:dyDescent="0.3">
      <c r="B20406" s="1"/>
      <c r="C20406" s="1"/>
      <c r="G20406" s="5"/>
    </row>
    <row r="20407" spans="2:7" x14ac:dyDescent="0.3">
      <c r="B20407" s="1"/>
      <c r="C20407" s="1"/>
      <c r="G20407" s="5"/>
    </row>
    <row r="20408" spans="2:7" x14ac:dyDescent="0.3">
      <c r="B20408" s="1"/>
      <c r="C20408" s="1"/>
      <c r="G20408" s="5"/>
    </row>
    <row r="20409" spans="2:7" x14ac:dyDescent="0.3">
      <c r="B20409" s="1"/>
      <c r="C20409" s="1"/>
      <c r="G20409" s="5"/>
    </row>
    <row r="20410" spans="2:7" x14ac:dyDescent="0.3">
      <c r="B20410" s="1"/>
      <c r="C20410" s="1"/>
      <c r="G20410" s="5"/>
    </row>
    <row r="20411" spans="2:7" x14ac:dyDescent="0.3">
      <c r="B20411" s="1"/>
      <c r="C20411" s="1"/>
      <c r="G20411" s="5"/>
    </row>
    <row r="20412" spans="2:7" x14ac:dyDescent="0.3">
      <c r="B20412" s="1"/>
      <c r="C20412" s="1"/>
      <c r="G20412" s="5"/>
    </row>
    <row r="20413" spans="2:7" x14ac:dyDescent="0.3">
      <c r="B20413" s="1"/>
      <c r="C20413" s="1"/>
      <c r="G20413" s="5"/>
    </row>
    <row r="20414" spans="2:7" x14ac:dyDescent="0.3">
      <c r="B20414" s="1"/>
      <c r="C20414" s="1"/>
      <c r="G20414" s="5"/>
    </row>
    <row r="20415" spans="2:7" x14ac:dyDescent="0.3">
      <c r="B20415" s="1"/>
      <c r="C20415" s="1"/>
      <c r="G20415" s="5"/>
    </row>
    <row r="20416" spans="2:7" x14ac:dyDescent="0.3">
      <c r="B20416" s="1"/>
      <c r="C20416" s="1"/>
      <c r="G20416" s="5"/>
    </row>
    <row r="20417" spans="2:7" x14ac:dyDescent="0.3">
      <c r="B20417" s="1"/>
      <c r="C20417" s="1"/>
      <c r="G20417" s="5"/>
    </row>
    <row r="20418" spans="2:7" x14ac:dyDescent="0.3">
      <c r="B20418" s="1"/>
      <c r="C20418" s="1"/>
      <c r="G20418" s="5"/>
    </row>
    <row r="20419" spans="2:7" x14ac:dyDescent="0.3">
      <c r="B20419" s="1"/>
      <c r="C20419" s="1"/>
      <c r="G20419" s="5"/>
    </row>
    <row r="20420" spans="2:7" x14ac:dyDescent="0.3">
      <c r="B20420" s="1"/>
      <c r="C20420" s="1"/>
      <c r="G20420" s="5"/>
    </row>
    <row r="20421" spans="2:7" x14ac:dyDescent="0.3">
      <c r="B20421" s="1"/>
      <c r="C20421" s="1"/>
      <c r="G20421" s="5"/>
    </row>
    <row r="20422" spans="2:7" x14ac:dyDescent="0.3">
      <c r="B20422" s="1"/>
      <c r="C20422" s="1"/>
      <c r="G20422" s="5"/>
    </row>
    <row r="20423" spans="2:7" x14ac:dyDescent="0.3">
      <c r="B20423" s="1"/>
      <c r="C20423" s="1"/>
      <c r="G20423" s="5"/>
    </row>
    <row r="20424" spans="2:7" x14ac:dyDescent="0.3">
      <c r="B20424" s="1"/>
      <c r="C20424" s="1"/>
      <c r="G20424" s="5"/>
    </row>
    <row r="20425" spans="2:7" x14ac:dyDescent="0.3">
      <c r="B20425" s="1"/>
      <c r="C20425" s="1"/>
      <c r="G20425" s="5"/>
    </row>
    <row r="20426" spans="2:7" x14ac:dyDescent="0.3">
      <c r="B20426" s="1"/>
      <c r="C20426" s="1"/>
      <c r="G20426" s="5"/>
    </row>
    <row r="20427" spans="2:7" x14ac:dyDescent="0.3">
      <c r="B20427" s="1"/>
      <c r="C20427" s="1"/>
      <c r="G20427" s="5"/>
    </row>
    <row r="20428" spans="2:7" x14ac:dyDescent="0.3">
      <c r="B20428" s="1"/>
      <c r="C20428" s="1"/>
      <c r="G20428" s="5"/>
    </row>
    <row r="20429" spans="2:7" x14ac:dyDescent="0.3">
      <c r="B20429" s="1"/>
      <c r="C20429" s="1"/>
      <c r="G20429" s="5"/>
    </row>
    <row r="20430" spans="2:7" x14ac:dyDescent="0.3">
      <c r="B20430" s="1"/>
      <c r="C20430" s="1"/>
      <c r="G20430" s="5"/>
    </row>
    <row r="20431" spans="2:7" x14ac:dyDescent="0.3">
      <c r="B20431" s="1"/>
      <c r="C20431" s="1"/>
      <c r="G20431" s="5"/>
    </row>
    <row r="20432" spans="2:7" x14ac:dyDescent="0.3">
      <c r="B20432" s="1"/>
      <c r="C20432" s="1"/>
      <c r="G20432" s="5"/>
    </row>
    <row r="20433" spans="2:7" x14ac:dyDescent="0.3">
      <c r="B20433" s="1"/>
      <c r="C20433" s="1"/>
      <c r="G20433" s="5"/>
    </row>
    <row r="20434" spans="2:7" x14ac:dyDescent="0.3">
      <c r="B20434" s="1"/>
      <c r="C20434" s="1"/>
      <c r="G20434" s="5"/>
    </row>
    <row r="20435" spans="2:7" x14ac:dyDescent="0.3">
      <c r="B20435" s="1"/>
      <c r="C20435" s="1"/>
      <c r="G20435" s="5"/>
    </row>
    <row r="20436" spans="2:7" x14ac:dyDescent="0.3">
      <c r="B20436" s="1"/>
      <c r="C20436" s="1"/>
      <c r="G20436" s="5"/>
    </row>
    <row r="20437" spans="2:7" x14ac:dyDescent="0.3">
      <c r="B20437" s="1"/>
      <c r="C20437" s="1"/>
      <c r="G20437" s="5"/>
    </row>
    <row r="20438" spans="2:7" x14ac:dyDescent="0.3">
      <c r="B20438" s="1"/>
      <c r="C20438" s="1"/>
      <c r="G20438" s="5"/>
    </row>
    <row r="20439" spans="2:7" x14ac:dyDescent="0.3">
      <c r="B20439" s="1"/>
      <c r="C20439" s="1"/>
      <c r="G20439" s="5"/>
    </row>
    <row r="20440" spans="2:7" x14ac:dyDescent="0.3">
      <c r="B20440" s="1"/>
      <c r="C20440" s="1"/>
      <c r="G20440" s="5"/>
    </row>
    <row r="20441" spans="2:7" x14ac:dyDescent="0.3">
      <c r="B20441" s="1"/>
      <c r="C20441" s="1"/>
      <c r="G20441" s="5"/>
    </row>
    <row r="20442" spans="2:7" x14ac:dyDescent="0.3">
      <c r="B20442" s="1"/>
      <c r="C20442" s="1"/>
      <c r="G20442" s="5"/>
    </row>
    <row r="20443" spans="2:7" x14ac:dyDescent="0.3">
      <c r="B20443" s="1"/>
      <c r="C20443" s="1"/>
      <c r="G20443" s="5"/>
    </row>
    <row r="20444" spans="2:7" x14ac:dyDescent="0.3">
      <c r="B20444" s="1"/>
      <c r="C20444" s="1"/>
      <c r="G20444" s="5"/>
    </row>
    <row r="20445" spans="2:7" x14ac:dyDescent="0.3">
      <c r="B20445" s="1"/>
      <c r="C20445" s="1"/>
      <c r="G20445" s="5"/>
    </row>
    <row r="20446" spans="2:7" x14ac:dyDescent="0.3">
      <c r="B20446" s="1"/>
      <c r="C20446" s="1"/>
      <c r="G20446" s="5"/>
    </row>
    <row r="20447" spans="2:7" x14ac:dyDescent="0.3">
      <c r="B20447" s="1"/>
      <c r="C20447" s="1"/>
      <c r="G20447" s="5"/>
    </row>
    <row r="20448" spans="2:7" x14ac:dyDescent="0.3">
      <c r="B20448" s="1"/>
      <c r="C20448" s="1"/>
      <c r="G20448" s="5"/>
    </row>
    <row r="20449" spans="2:7" x14ac:dyDescent="0.3">
      <c r="B20449" s="1"/>
      <c r="C20449" s="1"/>
      <c r="G20449" s="5"/>
    </row>
    <row r="20450" spans="2:7" x14ac:dyDescent="0.3">
      <c r="B20450" s="1"/>
      <c r="C20450" s="1"/>
      <c r="G20450" s="5"/>
    </row>
    <row r="20451" spans="2:7" x14ac:dyDescent="0.3">
      <c r="B20451" s="1"/>
      <c r="C20451" s="1"/>
      <c r="G20451" s="5"/>
    </row>
    <row r="20452" spans="2:7" x14ac:dyDescent="0.3">
      <c r="B20452" s="1"/>
      <c r="C20452" s="1"/>
      <c r="G20452" s="5"/>
    </row>
    <row r="20453" spans="2:7" x14ac:dyDescent="0.3">
      <c r="B20453" s="1"/>
      <c r="C20453" s="1"/>
      <c r="G20453" s="5"/>
    </row>
    <row r="20454" spans="2:7" x14ac:dyDescent="0.3">
      <c r="B20454" s="1"/>
      <c r="C20454" s="1"/>
      <c r="G20454" s="5"/>
    </row>
    <row r="20455" spans="2:7" x14ac:dyDescent="0.3">
      <c r="B20455" s="1"/>
      <c r="C20455" s="1"/>
      <c r="G20455" s="5"/>
    </row>
    <row r="20456" spans="2:7" x14ac:dyDescent="0.3">
      <c r="B20456" s="1"/>
      <c r="C20456" s="1"/>
      <c r="G20456" s="5"/>
    </row>
    <row r="20457" spans="2:7" x14ac:dyDescent="0.3">
      <c r="B20457" s="1"/>
      <c r="C20457" s="1"/>
      <c r="G20457" s="5"/>
    </row>
    <row r="20458" spans="2:7" x14ac:dyDescent="0.3">
      <c r="B20458" s="1"/>
      <c r="C20458" s="1"/>
      <c r="G20458" s="5"/>
    </row>
    <row r="20459" spans="2:7" x14ac:dyDescent="0.3">
      <c r="B20459" s="1"/>
      <c r="C20459" s="1"/>
      <c r="G20459" s="5"/>
    </row>
    <row r="20460" spans="2:7" x14ac:dyDescent="0.3">
      <c r="B20460" s="1"/>
      <c r="C20460" s="1"/>
      <c r="G20460" s="5"/>
    </row>
    <row r="20461" spans="2:7" x14ac:dyDescent="0.3">
      <c r="B20461" s="1"/>
      <c r="C20461" s="1"/>
      <c r="G20461" s="5"/>
    </row>
    <row r="20462" spans="2:7" x14ac:dyDescent="0.3">
      <c r="B20462" s="1"/>
      <c r="C20462" s="1"/>
      <c r="G20462" s="5"/>
    </row>
    <row r="20463" spans="2:7" x14ac:dyDescent="0.3">
      <c r="B20463" s="1"/>
      <c r="C20463" s="1"/>
      <c r="G20463" s="5"/>
    </row>
    <row r="20464" spans="2:7" x14ac:dyDescent="0.3">
      <c r="B20464" s="1"/>
      <c r="C20464" s="1"/>
      <c r="G20464" s="5"/>
    </row>
    <row r="20465" spans="2:7" x14ac:dyDescent="0.3">
      <c r="B20465" s="1"/>
      <c r="C20465" s="1"/>
      <c r="G20465" s="5"/>
    </row>
    <row r="20466" spans="2:7" x14ac:dyDescent="0.3">
      <c r="B20466" s="1"/>
      <c r="C20466" s="1"/>
      <c r="G20466" s="5"/>
    </row>
    <row r="20467" spans="2:7" x14ac:dyDescent="0.3">
      <c r="B20467" s="1"/>
      <c r="C20467" s="1"/>
      <c r="G20467" s="5"/>
    </row>
    <row r="20468" spans="2:7" x14ac:dyDescent="0.3">
      <c r="B20468" s="1"/>
      <c r="C20468" s="1"/>
      <c r="G20468" s="5"/>
    </row>
    <row r="20469" spans="2:7" x14ac:dyDescent="0.3">
      <c r="B20469" s="1"/>
      <c r="C20469" s="1"/>
      <c r="G20469" s="5"/>
    </row>
    <row r="20470" spans="2:7" x14ac:dyDescent="0.3">
      <c r="B20470" s="1"/>
      <c r="C20470" s="1"/>
      <c r="G20470" s="5"/>
    </row>
    <row r="20471" spans="2:7" x14ac:dyDescent="0.3">
      <c r="B20471" s="1"/>
      <c r="C20471" s="1"/>
      <c r="G20471" s="5"/>
    </row>
    <row r="20472" spans="2:7" x14ac:dyDescent="0.3">
      <c r="B20472" s="1"/>
      <c r="C20472" s="1"/>
      <c r="G20472" s="5"/>
    </row>
    <row r="20473" spans="2:7" x14ac:dyDescent="0.3">
      <c r="B20473" s="1"/>
      <c r="C20473" s="1"/>
      <c r="G20473" s="5"/>
    </row>
    <row r="20474" spans="2:7" x14ac:dyDescent="0.3">
      <c r="B20474" s="1"/>
      <c r="C20474" s="1"/>
      <c r="G20474" s="5"/>
    </row>
    <row r="20475" spans="2:7" x14ac:dyDescent="0.3">
      <c r="B20475" s="1"/>
      <c r="C20475" s="1"/>
      <c r="G20475" s="5"/>
    </row>
    <row r="20476" spans="2:7" x14ac:dyDescent="0.3">
      <c r="B20476" s="1"/>
      <c r="C20476" s="1"/>
      <c r="G20476" s="5"/>
    </row>
    <row r="20477" spans="2:7" x14ac:dyDescent="0.3">
      <c r="B20477" s="1"/>
      <c r="C20477" s="1"/>
      <c r="G20477" s="5"/>
    </row>
    <row r="20478" spans="2:7" x14ac:dyDescent="0.3">
      <c r="B20478" s="1"/>
      <c r="C20478" s="1"/>
      <c r="G20478" s="5"/>
    </row>
    <row r="20479" spans="2:7" x14ac:dyDescent="0.3">
      <c r="B20479" s="1"/>
      <c r="C20479" s="1"/>
      <c r="G20479" s="5"/>
    </row>
    <row r="20480" spans="2:7" x14ac:dyDescent="0.3">
      <c r="B20480" s="1"/>
      <c r="C20480" s="1"/>
      <c r="G20480" s="5"/>
    </row>
    <row r="20481" spans="2:7" x14ac:dyDescent="0.3">
      <c r="B20481" s="1"/>
      <c r="C20481" s="1"/>
      <c r="G20481" s="5"/>
    </row>
    <row r="20482" spans="2:7" x14ac:dyDescent="0.3">
      <c r="B20482" s="1"/>
      <c r="C20482" s="1"/>
      <c r="G20482" s="5"/>
    </row>
    <row r="20483" spans="2:7" x14ac:dyDescent="0.3">
      <c r="B20483" s="1"/>
      <c r="C20483" s="1"/>
      <c r="G20483" s="5"/>
    </row>
    <row r="20484" spans="2:7" x14ac:dyDescent="0.3">
      <c r="B20484" s="1"/>
      <c r="C20484" s="1"/>
      <c r="G20484" s="5"/>
    </row>
    <row r="20485" spans="2:7" x14ac:dyDescent="0.3">
      <c r="B20485" s="1"/>
      <c r="C20485" s="1"/>
      <c r="G20485" s="5"/>
    </row>
    <row r="20486" spans="2:7" x14ac:dyDescent="0.3">
      <c r="B20486" s="1"/>
      <c r="C20486" s="1"/>
      <c r="G20486" s="5"/>
    </row>
    <row r="20487" spans="2:7" x14ac:dyDescent="0.3">
      <c r="B20487" s="1"/>
      <c r="C20487" s="1"/>
      <c r="G20487" s="5"/>
    </row>
    <row r="20488" spans="2:7" x14ac:dyDescent="0.3">
      <c r="B20488" s="1"/>
      <c r="C20488" s="1"/>
      <c r="G20488" s="5"/>
    </row>
    <row r="20489" spans="2:7" x14ac:dyDescent="0.3">
      <c r="B20489" s="1"/>
      <c r="C20489" s="1"/>
      <c r="G20489" s="5"/>
    </row>
    <row r="20490" spans="2:7" x14ac:dyDescent="0.3">
      <c r="B20490" s="1"/>
      <c r="C20490" s="1"/>
      <c r="G20490" s="5"/>
    </row>
    <row r="20491" spans="2:7" x14ac:dyDescent="0.3">
      <c r="B20491" s="1"/>
      <c r="C20491" s="1"/>
      <c r="G20491" s="5"/>
    </row>
    <row r="20492" spans="2:7" x14ac:dyDescent="0.3">
      <c r="B20492" s="1"/>
      <c r="C20492" s="1"/>
      <c r="G20492" s="5"/>
    </row>
    <row r="20493" spans="2:7" x14ac:dyDescent="0.3">
      <c r="B20493" s="1"/>
      <c r="C20493" s="1"/>
      <c r="G20493" s="5"/>
    </row>
    <row r="20494" spans="2:7" x14ac:dyDescent="0.3">
      <c r="B20494" s="1"/>
      <c r="C20494" s="1"/>
      <c r="G20494" s="5"/>
    </row>
    <row r="20495" spans="2:7" x14ac:dyDescent="0.3">
      <c r="B20495" s="1"/>
      <c r="C20495" s="1"/>
      <c r="G20495" s="5"/>
    </row>
    <row r="20496" spans="2:7" x14ac:dyDescent="0.3">
      <c r="B20496" s="1"/>
      <c r="C20496" s="1"/>
      <c r="G20496" s="5"/>
    </row>
    <row r="20497" spans="2:7" x14ac:dyDescent="0.3">
      <c r="B20497" s="1"/>
      <c r="C20497" s="1"/>
      <c r="G20497" s="5"/>
    </row>
    <row r="20498" spans="2:7" x14ac:dyDescent="0.3">
      <c r="B20498" s="1"/>
      <c r="C20498" s="1"/>
      <c r="G20498" s="5"/>
    </row>
    <row r="20499" spans="2:7" x14ac:dyDescent="0.3">
      <c r="B20499" s="1"/>
      <c r="C20499" s="1"/>
      <c r="G20499" s="5"/>
    </row>
    <row r="20500" spans="2:7" x14ac:dyDescent="0.3">
      <c r="B20500" s="1"/>
      <c r="C20500" s="1"/>
      <c r="G20500" s="5"/>
    </row>
    <row r="20501" spans="2:7" x14ac:dyDescent="0.3">
      <c r="B20501" s="1"/>
      <c r="C20501" s="1"/>
      <c r="G20501" s="5"/>
    </row>
    <row r="20502" spans="2:7" x14ac:dyDescent="0.3">
      <c r="B20502" s="1"/>
      <c r="C20502" s="1"/>
      <c r="G20502" s="5"/>
    </row>
    <row r="20503" spans="2:7" x14ac:dyDescent="0.3">
      <c r="B20503" s="1"/>
      <c r="C20503" s="1"/>
      <c r="G20503" s="5"/>
    </row>
    <row r="20504" spans="2:7" x14ac:dyDescent="0.3">
      <c r="B20504" s="1"/>
      <c r="C20504" s="1"/>
      <c r="G20504" s="5"/>
    </row>
    <row r="20505" spans="2:7" x14ac:dyDescent="0.3">
      <c r="B20505" s="1"/>
      <c r="C20505" s="1"/>
      <c r="G20505" s="5"/>
    </row>
    <row r="20506" spans="2:7" x14ac:dyDescent="0.3">
      <c r="B20506" s="1"/>
      <c r="C20506" s="1"/>
      <c r="G20506" s="5"/>
    </row>
    <row r="20507" spans="2:7" x14ac:dyDescent="0.3">
      <c r="B20507" s="1"/>
      <c r="C20507" s="1"/>
      <c r="G20507" s="5"/>
    </row>
    <row r="20508" spans="2:7" x14ac:dyDescent="0.3">
      <c r="B20508" s="1"/>
      <c r="C20508" s="1"/>
      <c r="G20508" s="5"/>
    </row>
    <row r="20509" spans="2:7" x14ac:dyDescent="0.3">
      <c r="B20509" s="1"/>
      <c r="C20509" s="1"/>
      <c r="G20509" s="5"/>
    </row>
    <row r="20510" spans="2:7" x14ac:dyDescent="0.3">
      <c r="B20510" s="1"/>
      <c r="C20510" s="1"/>
      <c r="G20510" s="5"/>
    </row>
    <row r="20511" spans="2:7" x14ac:dyDescent="0.3">
      <c r="B20511" s="1"/>
      <c r="C20511" s="1"/>
      <c r="G20511" s="5"/>
    </row>
    <row r="20512" spans="2:7" x14ac:dyDescent="0.3">
      <c r="B20512" s="1"/>
      <c r="C20512" s="1"/>
      <c r="G20512" s="5"/>
    </row>
    <row r="20513" spans="2:7" x14ac:dyDescent="0.3">
      <c r="B20513" s="1"/>
      <c r="C20513" s="1"/>
      <c r="G20513" s="5"/>
    </row>
    <row r="20514" spans="2:7" x14ac:dyDescent="0.3">
      <c r="B20514" s="1"/>
      <c r="C20514" s="1"/>
      <c r="G20514" s="5"/>
    </row>
    <row r="20515" spans="2:7" x14ac:dyDescent="0.3">
      <c r="B20515" s="1"/>
      <c r="C20515" s="1"/>
      <c r="G20515" s="5"/>
    </row>
    <row r="20516" spans="2:7" x14ac:dyDescent="0.3">
      <c r="B20516" s="1"/>
      <c r="C20516" s="1"/>
      <c r="G20516" s="5"/>
    </row>
    <row r="20517" spans="2:7" x14ac:dyDescent="0.3">
      <c r="B20517" s="1"/>
      <c r="C20517" s="1"/>
      <c r="G20517" s="5"/>
    </row>
    <row r="20518" spans="2:7" x14ac:dyDescent="0.3">
      <c r="B20518" s="1"/>
      <c r="C20518" s="1"/>
      <c r="G20518" s="5"/>
    </row>
    <row r="20519" spans="2:7" x14ac:dyDescent="0.3">
      <c r="B20519" s="1"/>
      <c r="C20519" s="1"/>
      <c r="G20519" s="5"/>
    </row>
    <row r="20520" spans="2:7" x14ac:dyDescent="0.3">
      <c r="B20520" s="1"/>
      <c r="C20520" s="1"/>
      <c r="G20520" s="5"/>
    </row>
    <row r="20521" spans="2:7" x14ac:dyDescent="0.3">
      <c r="B20521" s="1"/>
      <c r="C20521" s="1"/>
      <c r="G20521" s="5"/>
    </row>
    <row r="20522" spans="2:7" x14ac:dyDescent="0.3">
      <c r="B20522" s="1"/>
      <c r="C20522" s="1"/>
      <c r="G20522" s="5"/>
    </row>
    <row r="20523" spans="2:7" x14ac:dyDescent="0.3">
      <c r="B20523" s="1"/>
      <c r="C20523" s="1"/>
      <c r="G20523" s="5"/>
    </row>
    <row r="20524" spans="2:7" x14ac:dyDescent="0.3">
      <c r="B20524" s="1"/>
      <c r="C20524" s="1"/>
      <c r="G20524" s="5"/>
    </row>
    <row r="20525" spans="2:7" x14ac:dyDescent="0.3">
      <c r="B20525" s="1"/>
      <c r="C20525" s="1"/>
      <c r="G20525" s="5"/>
    </row>
    <row r="20526" spans="2:7" x14ac:dyDescent="0.3">
      <c r="B20526" s="1"/>
      <c r="C20526" s="1"/>
      <c r="G20526" s="5"/>
    </row>
    <row r="20527" spans="2:7" x14ac:dyDescent="0.3">
      <c r="B20527" s="1"/>
      <c r="C20527" s="1"/>
      <c r="G20527" s="5"/>
    </row>
    <row r="20528" spans="2:7" x14ac:dyDescent="0.3">
      <c r="B20528" s="1"/>
      <c r="C20528" s="1"/>
      <c r="G20528" s="5"/>
    </row>
    <row r="20529" spans="2:7" x14ac:dyDescent="0.3">
      <c r="B20529" s="1"/>
      <c r="C20529" s="1"/>
      <c r="G20529" s="5"/>
    </row>
    <row r="20530" spans="2:7" x14ac:dyDescent="0.3">
      <c r="B20530" s="1"/>
      <c r="C20530" s="1"/>
      <c r="G20530" s="5"/>
    </row>
    <row r="20531" spans="2:7" x14ac:dyDescent="0.3">
      <c r="B20531" s="1"/>
      <c r="C20531" s="1"/>
      <c r="G20531" s="5"/>
    </row>
    <row r="20532" spans="2:7" x14ac:dyDescent="0.3">
      <c r="B20532" s="1"/>
      <c r="C20532" s="1"/>
      <c r="G20532" s="5"/>
    </row>
    <row r="20533" spans="2:7" x14ac:dyDescent="0.3">
      <c r="B20533" s="1"/>
      <c r="C20533" s="1"/>
      <c r="G20533" s="5"/>
    </row>
    <row r="20534" spans="2:7" x14ac:dyDescent="0.3">
      <c r="B20534" s="1"/>
      <c r="C20534" s="1"/>
      <c r="G20534" s="5"/>
    </row>
    <row r="20535" spans="2:7" x14ac:dyDescent="0.3">
      <c r="B20535" s="1"/>
      <c r="C20535" s="1"/>
      <c r="G20535" s="5"/>
    </row>
    <row r="20536" spans="2:7" x14ac:dyDescent="0.3">
      <c r="B20536" s="1"/>
      <c r="C20536" s="1"/>
      <c r="G20536" s="5"/>
    </row>
    <row r="20537" spans="2:7" x14ac:dyDescent="0.3">
      <c r="B20537" s="1"/>
      <c r="C20537" s="1"/>
      <c r="G20537" s="5"/>
    </row>
    <row r="20538" spans="2:7" x14ac:dyDescent="0.3">
      <c r="B20538" s="1"/>
      <c r="C20538" s="1"/>
      <c r="G20538" s="5"/>
    </row>
    <row r="20539" spans="2:7" x14ac:dyDescent="0.3">
      <c r="B20539" s="1"/>
      <c r="C20539" s="1"/>
      <c r="G20539" s="5"/>
    </row>
    <row r="20540" spans="2:7" x14ac:dyDescent="0.3">
      <c r="B20540" s="1"/>
      <c r="C20540" s="1"/>
      <c r="G20540" s="5"/>
    </row>
    <row r="20541" spans="2:7" x14ac:dyDescent="0.3">
      <c r="B20541" s="1"/>
      <c r="C20541" s="1"/>
      <c r="G20541" s="5"/>
    </row>
    <row r="20542" spans="2:7" x14ac:dyDescent="0.3">
      <c r="B20542" s="1"/>
      <c r="C20542" s="1"/>
      <c r="G20542" s="5"/>
    </row>
    <row r="20543" spans="2:7" x14ac:dyDescent="0.3">
      <c r="B20543" s="1"/>
      <c r="C20543" s="1"/>
      <c r="G20543" s="5"/>
    </row>
    <row r="20544" spans="2:7" x14ac:dyDescent="0.3">
      <c r="B20544" s="1"/>
      <c r="C20544" s="1"/>
      <c r="G20544" s="5"/>
    </row>
    <row r="20545" spans="2:7" x14ac:dyDescent="0.3">
      <c r="B20545" s="1"/>
      <c r="C20545" s="1"/>
      <c r="G20545" s="5"/>
    </row>
    <row r="20546" spans="2:7" x14ac:dyDescent="0.3">
      <c r="B20546" s="1"/>
      <c r="C20546" s="1"/>
      <c r="G20546" s="5"/>
    </row>
    <row r="20547" spans="2:7" x14ac:dyDescent="0.3">
      <c r="B20547" s="1"/>
      <c r="C20547" s="1"/>
      <c r="G20547" s="5"/>
    </row>
    <row r="20548" spans="2:7" x14ac:dyDescent="0.3">
      <c r="B20548" s="1"/>
      <c r="C20548" s="1"/>
      <c r="G20548" s="5"/>
    </row>
    <row r="20549" spans="2:7" x14ac:dyDescent="0.3">
      <c r="B20549" s="1"/>
      <c r="C20549" s="1"/>
      <c r="G20549" s="5"/>
    </row>
    <row r="20550" spans="2:7" x14ac:dyDescent="0.3">
      <c r="B20550" s="1"/>
      <c r="C20550" s="1"/>
      <c r="G20550" s="5"/>
    </row>
    <row r="20551" spans="2:7" x14ac:dyDescent="0.3">
      <c r="B20551" s="1"/>
      <c r="C20551" s="1"/>
      <c r="G20551" s="5"/>
    </row>
    <row r="20552" spans="2:7" x14ac:dyDescent="0.3">
      <c r="B20552" s="1"/>
      <c r="C20552" s="1"/>
      <c r="G20552" s="5"/>
    </row>
    <row r="20553" spans="2:7" x14ac:dyDescent="0.3">
      <c r="B20553" s="1"/>
      <c r="C20553" s="1"/>
      <c r="G20553" s="5"/>
    </row>
    <row r="20554" spans="2:7" x14ac:dyDescent="0.3">
      <c r="B20554" s="1"/>
      <c r="C20554" s="1"/>
      <c r="G20554" s="5"/>
    </row>
    <row r="20555" spans="2:7" x14ac:dyDescent="0.3">
      <c r="B20555" s="1"/>
      <c r="C20555" s="1"/>
      <c r="G20555" s="5"/>
    </row>
    <row r="20556" spans="2:7" x14ac:dyDescent="0.3">
      <c r="B20556" s="1"/>
      <c r="C20556" s="1"/>
      <c r="G20556" s="5"/>
    </row>
    <row r="20557" spans="2:7" x14ac:dyDescent="0.3">
      <c r="B20557" s="1"/>
      <c r="C20557" s="1"/>
      <c r="G20557" s="5"/>
    </row>
    <row r="20558" spans="2:7" x14ac:dyDescent="0.3">
      <c r="B20558" s="1"/>
      <c r="C20558" s="1"/>
      <c r="G20558" s="5"/>
    </row>
    <row r="20559" spans="2:7" x14ac:dyDescent="0.3">
      <c r="B20559" s="1"/>
      <c r="C20559" s="1"/>
      <c r="G20559" s="5"/>
    </row>
    <row r="20560" spans="2:7" x14ac:dyDescent="0.3">
      <c r="B20560" s="1"/>
      <c r="C20560" s="1"/>
      <c r="G20560" s="5"/>
    </row>
    <row r="20561" spans="2:7" x14ac:dyDescent="0.3">
      <c r="B20561" s="1"/>
      <c r="C20561" s="1"/>
      <c r="G20561" s="5"/>
    </row>
    <row r="20562" spans="2:7" x14ac:dyDescent="0.3">
      <c r="B20562" s="1"/>
      <c r="C20562" s="1"/>
      <c r="G20562" s="5"/>
    </row>
    <row r="20563" spans="2:7" x14ac:dyDescent="0.3">
      <c r="B20563" s="1"/>
      <c r="C20563" s="1"/>
      <c r="G20563" s="5"/>
    </row>
    <row r="20564" spans="2:7" x14ac:dyDescent="0.3">
      <c r="B20564" s="1"/>
      <c r="C20564" s="1"/>
      <c r="G20564" s="5"/>
    </row>
    <row r="20565" spans="2:7" x14ac:dyDescent="0.3">
      <c r="B20565" s="1"/>
      <c r="C20565" s="1"/>
      <c r="G20565" s="5"/>
    </row>
    <row r="20566" spans="2:7" x14ac:dyDescent="0.3">
      <c r="B20566" s="1"/>
      <c r="C20566" s="1"/>
      <c r="G20566" s="5"/>
    </row>
    <row r="20567" spans="2:7" x14ac:dyDescent="0.3">
      <c r="B20567" s="1"/>
      <c r="C20567" s="1"/>
      <c r="G20567" s="5"/>
    </row>
    <row r="20568" spans="2:7" x14ac:dyDescent="0.3">
      <c r="B20568" s="1"/>
      <c r="C20568" s="1"/>
      <c r="G20568" s="5"/>
    </row>
    <row r="20569" spans="2:7" x14ac:dyDescent="0.3">
      <c r="B20569" s="1"/>
      <c r="C20569" s="1"/>
      <c r="G20569" s="5"/>
    </row>
    <row r="20570" spans="2:7" x14ac:dyDescent="0.3">
      <c r="B20570" s="1"/>
      <c r="C20570" s="1"/>
      <c r="G20570" s="5"/>
    </row>
    <row r="20571" spans="2:7" x14ac:dyDescent="0.3">
      <c r="B20571" s="1"/>
      <c r="C20571" s="1"/>
      <c r="G20571" s="5"/>
    </row>
    <row r="20572" spans="2:7" x14ac:dyDescent="0.3">
      <c r="B20572" s="1"/>
      <c r="C20572" s="1"/>
      <c r="G20572" s="5"/>
    </row>
    <row r="20573" spans="2:7" x14ac:dyDescent="0.3">
      <c r="B20573" s="1"/>
      <c r="C20573" s="1"/>
      <c r="G20573" s="5"/>
    </row>
    <row r="20574" spans="2:7" x14ac:dyDescent="0.3">
      <c r="B20574" s="1"/>
      <c r="C20574" s="1"/>
      <c r="G20574" s="5"/>
    </row>
    <row r="20575" spans="2:7" x14ac:dyDescent="0.3">
      <c r="B20575" s="1"/>
      <c r="C20575" s="1"/>
      <c r="G20575" s="5"/>
    </row>
    <row r="20576" spans="2:7" x14ac:dyDescent="0.3">
      <c r="B20576" s="1"/>
      <c r="C20576" s="1"/>
      <c r="G20576" s="5"/>
    </row>
    <row r="20577" spans="2:7" x14ac:dyDescent="0.3">
      <c r="B20577" s="1"/>
      <c r="C20577" s="1"/>
      <c r="G20577" s="5"/>
    </row>
    <row r="20578" spans="2:7" x14ac:dyDescent="0.3">
      <c r="B20578" s="1"/>
      <c r="C20578" s="1"/>
      <c r="G20578" s="5"/>
    </row>
    <row r="20579" spans="2:7" x14ac:dyDescent="0.3">
      <c r="B20579" s="1"/>
      <c r="C20579" s="1"/>
      <c r="G20579" s="5"/>
    </row>
    <row r="20580" spans="2:7" x14ac:dyDescent="0.3">
      <c r="B20580" s="1"/>
      <c r="C20580" s="1"/>
      <c r="G20580" s="5"/>
    </row>
    <row r="20581" spans="2:7" x14ac:dyDescent="0.3">
      <c r="B20581" s="1"/>
      <c r="C20581" s="1"/>
      <c r="G20581" s="5"/>
    </row>
    <row r="20582" spans="2:7" x14ac:dyDescent="0.3">
      <c r="B20582" s="1"/>
      <c r="C20582" s="1"/>
      <c r="G20582" s="5"/>
    </row>
    <row r="20583" spans="2:7" x14ac:dyDescent="0.3">
      <c r="B20583" s="1"/>
      <c r="C20583" s="1"/>
      <c r="G20583" s="5"/>
    </row>
    <row r="20584" spans="2:7" x14ac:dyDescent="0.3">
      <c r="B20584" s="1"/>
      <c r="C20584" s="1"/>
      <c r="G20584" s="5"/>
    </row>
    <row r="20585" spans="2:7" x14ac:dyDescent="0.3">
      <c r="B20585" s="1"/>
      <c r="C20585" s="1"/>
      <c r="G20585" s="5"/>
    </row>
    <row r="20586" spans="2:7" x14ac:dyDescent="0.3">
      <c r="B20586" s="1"/>
      <c r="C20586" s="1"/>
      <c r="G20586" s="5"/>
    </row>
    <row r="20587" spans="2:7" x14ac:dyDescent="0.3">
      <c r="B20587" s="1"/>
      <c r="C20587" s="1"/>
      <c r="G20587" s="5"/>
    </row>
    <row r="20588" spans="2:7" x14ac:dyDescent="0.3">
      <c r="B20588" s="1"/>
      <c r="C20588" s="1"/>
      <c r="G20588" s="5"/>
    </row>
    <row r="20589" spans="2:7" x14ac:dyDescent="0.3">
      <c r="B20589" s="1"/>
      <c r="C20589" s="1"/>
      <c r="G20589" s="5"/>
    </row>
    <row r="20590" spans="2:7" x14ac:dyDescent="0.3">
      <c r="B20590" s="1"/>
      <c r="C20590" s="1"/>
      <c r="G20590" s="5"/>
    </row>
    <row r="20591" spans="2:7" x14ac:dyDescent="0.3">
      <c r="B20591" s="1"/>
      <c r="C20591" s="1"/>
      <c r="G20591" s="5"/>
    </row>
    <row r="20592" spans="2:7" x14ac:dyDescent="0.3">
      <c r="B20592" s="1"/>
      <c r="C20592" s="1"/>
      <c r="G20592" s="5"/>
    </row>
    <row r="20593" spans="2:7" x14ac:dyDescent="0.3">
      <c r="B20593" s="1"/>
      <c r="C20593" s="1"/>
      <c r="G20593" s="5"/>
    </row>
    <row r="20594" spans="2:7" x14ac:dyDescent="0.3">
      <c r="B20594" s="1"/>
      <c r="C20594" s="1"/>
      <c r="G20594" s="5"/>
    </row>
    <row r="20595" spans="2:7" x14ac:dyDescent="0.3">
      <c r="B20595" s="1"/>
      <c r="C20595" s="1"/>
      <c r="G20595" s="5"/>
    </row>
    <row r="20596" spans="2:7" x14ac:dyDescent="0.3">
      <c r="B20596" s="1"/>
      <c r="C20596" s="1"/>
      <c r="G20596" s="5"/>
    </row>
    <row r="20597" spans="2:7" x14ac:dyDescent="0.3">
      <c r="B20597" s="1"/>
      <c r="C20597" s="1"/>
      <c r="G20597" s="5"/>
    </row>
    <row r="20598" spans="2:7" x14ac:dyDescent="0.3">
      <c r="B20598" s="1"/>
      <c r="C20598" s="1"/>
      <c r="G20598" s="5"/>
    </row>
    <row r="20599" spans="2:7" x14ac:dyDescent="0.3">
      <c r="B20599" s="1"/>
      <c r="C20599" s="1"/>
      <c r="G20599" s="5"/>
    </row>
    <row r="20600" spans="2:7" x14ac:dyDescent="0.3">
      <c r="B20600" s="1"/>
      <c r="C20600" s="1"/>
      <c r="G20600" s="5"/>
    </row>
    <row r="20601" spans="2:7" x14ac:dyDescent="0.3">
      <c r="B20601" s="1"/>
      <c r="C20601" s="1"/>
      <c r="G20601" s="5"/>
    </row>
    <row r="20602" spans="2:7" x14ac:dyDescent="0.3">
      <c r="B20602" s="1"/>
      <c r="C20602" s="1"/>
      <c r="G20602" s="5"/>
    </row>
    <row r="20603" spans="2:7" x14ac:dyDescent="0.3">
      <c r="B20603" s="1"/>
      <c r="C20603" s="1"/>
      <c r="G20603" s="5"/>
    </row>
    <row r="20604" spans="2:7" x14ac:dyDescent="0.3">
      <c r="B20604" s="1"/>
      <c r="C20604" s="1"/>
      <c r="G20604" s="5"/>
    </row>
    <row r="20605" spans="2:7" x14ac:dyDescent="0.3">
      <c r="B20605" s="1"/>
      <c r="C20605" s="1"/>
      <c r="G20605" s="5"/>
    </row>
    <row r="20606" spans="2:7" x14ac:dyDescent="0.3">
      <c r="B20606" s="1"/>
      <c r="C20606" s="1"/>
      <c r="G20606" s="5"/>
    </row>
    <row r="20607" spans="2:7" x14ac:dyDescent="0.3">
      <c r="B20607" s="1"/>
      <c r="C20607" s="1"/>
      <c r="G20607" s="5"/>
    </row>
    <row r="20608" spans="2:7" x14ac:dyDescent="0.3">
      <c r="B20608" s="1"/>
      <c r="C20608" s="1"/>
      <c r="G20608" s="5"/>
    </row>
    <row r="20609" spans="2:7" x14ac:dyDescent="0.3">
      <c r="B20609" s="1"/>
      <c r="C20609" s="1"/>
      <c r="G20609" s="5"/>
    </row>
    <row r="20610" spans="2:7" x14ac:dyDescent="0.3">
      <c r="B20610" s="1"/>
      <c r="C20610" s="1"/>
      <c r="G20610" s="5"/>
    </row>
    <row r="20611" spans="2:7" x14ac:dyDescent="0.3">
      <c r="B20611" s="1"/>
      <c r="C20611" s="1"/>
      <c r="G20611" s="5"/>
    </row>
    <row r="20612" spans="2:7" x14ac:dyDescent="0.3">
      <c r="B20612" s="1"/>
      <c r="C20612" s="1"/>
      <c r="G20612" s="5"/>
    </row>
    <row r="20613" spans="2:7" x14ac:dyDescent="0.3">
      <c r="B20613" s="1"/>
      <c r="C20613" s="1"/>
      <c r="G20613" s="5"/>
    </row>
    <row r="20614" spans="2:7" x14ac:dyDescent="0.3">
      <c r="B20614" s="1"/>
      <c r="C20614" s="1"/>
      <c r="G20614" s="5"/>
    </row>
    <row r="20615" spans="2:7" x14ac:dyDescent="0.3">
      <c r="B20615" s="1"/>
      <c r="C20615" s="1"/>
      <c r="G20615" s="5"/>
    </row>
    <row r="20616" spans="2:7" x14ac:dyDescent="0.3">
      <c r="B20616" s="1"/>
      <c r="C20616" s="1"/>
      <c r="G20616" s="5"/>
    </row>
    <row r="20617" spans="2:7" x14ac:dyDescent="0.3">
      <c r="B20617" s="1"/>
      <c r="C20617" s="1"/>
      <c r="G20617" s="5"/>
    </row>
    <row r="20618" spans="2:7" x14ac:dyDescent="0.3">
      <c r="B20618" s="1"/>
      <c r="C20618" s="1"/>
      <c r="G20618" s="5"/>
    </row>
    <row r="20619" spans="2:7" x14ac:dyDescent="0.3">
      <c r="B20619" s="1"/>
      <c r="C20619" s="1"/>
      <c r="G20619" s="5"/>
    </row>
    <row r="20620" spans="2:7" x14ac:dyDescent="0.3">
      <c r="B20620" s="1"/>
      <c r="C20620" s="1"/>
      <c r="G20620" s="5"/>
    </row>
    <row r="20621" spans="2:7" x14ac:dyDescent="0.3">
      <c r="B20621" s="1"/>
      <c r="C20621" s="1"/>
      <c r="G20621" s="5"/>
    </row>
    <row r="20622" spans="2:7" x14ac:dyDescent="0.3">
      <c r="B20622" s="1"/>
      <c r="C20622" s="1"/>
      <c r="G20622" s="5"/>
    </row>
    <row r="20623" spans="2:7" x14ac:dyDescent="0.3">
      <c r="B20623" s="1"/>
      <c r="C20623" s="1"/>
      <c r="G20623" s="5"/>
    </row>
    <row r="20624" spans="2:7" x14ac:dyDescent="0.3">
      <c r="B20624" s="1"/>
      <c r="C20624" s="1"/>
      <c r="G20624" s="5"/>
    </row>
    <row r="20625" spans="2:7" x14ac:dyDescent="0.3">
      <c r="B20625" s="1"/>
      <c r="C20625" s="1"/>
      <c r="G20625" s="5"/>
    </row>
    <row r="20626" spans="2:7" x14ac:dyDescent="0.3">
      <c r="B20626" s="1"/>
      <c r="C20626" s="1"/>
      <c r="G20626" s="5"/>
    </row>
    <row r="20627" spans="2:7" x14ac:dyDescent="0.3">
      <c r="B20627" s="1"/>
      <c r="C20627" s="1"/>
      <c r="G20627" s="5"/>
    </row>
    <row r="20628" spans="2:7" x14ac:dyDescent="0.3">
      <c r="B20628" s="1"/>
      <c r="C20628" s="1"/>
      <c r="G20628" s="5"/>
    </row>
    <row r="20629" spans="2:7" x14ac:dyDescent="0.3">
      <c r="B20629" s="1"/>
      <c r="C20629" s="1"/>
      <c r="G20629" s="5"/>
    </row>
    <row r="20630" spans="2:7" x14ac:dyDescent="0.3">
      <c r="B20630" s="1"/>
      <c r="C20630" s="1"/>
      <c r="G20630" s="5"/>
    </row>
    <row r="20631" spans="2:7" x14ac:dyDescent="0.3">
      <c r="B20631" s="1"/>
      <c r="C20631" s="1"/>
      <c r="G20631" s="5"/>
    </row>
    <row r="20632" spans="2:7" x14ac:dyDescent="0.3">
      <c r="B20632" s="1"/>
      <c r="C20632" s="1"/>
      <c r="G20632" s="5"/>
    </row>
    <row r="20633" spans="2:7" x14ac:dyDescent="0.3">
      <c r="B20633" s="1"/>
      <c r="C20633" s="1"/>
      <c r="G20633" s="5"/>
    </row>
    <row r="20634" spans="2:7" x14ac:dyDescent="0.3">
      <c r="B20634" s="1"/>
      <c r="C20634" s="1"/>
      <c r="G20634" s="5"/>
    </row>
    <row r="20635" spans="2:7" x14ac:dyDescent="0.3">
      <c r="B20635" s="1"/>
      <c r="C20635" s="1"/>
      <c r="G20635" s="5"/>
    </row>
    <row r="20636" spans="2:7" x14ac:dyDescent="0.3">
      <c r="B20636" s="1"/>
      <c r="C20636" s="1"/>
      <c r="G20636" s="5"/>
    </row>
    <row r="20637" spans="2:7" x14ac:dyDescent="0.3">
      <c r="B20637" s="1"/>
      <c r="C20637" s="1"/>
      <c r="G20637" s="5"/>
    </row>
    <row r="20638" spans="2:7" x14ac:dyDescent="0.3">
      <c r="B20638" s="1"/>
      <c r="C20638" s="1"/>
      <c r="G20638" s="5"/>
    </row>
    <row r="20639" spans="2:7" x14ac:dyDescent="0.3">
      <c r="B20639" s="1"/>
      <c r="C20639" s="1"/>
      <c r="G20639" s="5"/>
    </row>
    <row r="20640" spans="2:7" x14ac:dyDescent="0.3">
      <c r="B20640" s="1"/>
      <c r="C20640" s="1"/>
      <c r="G20640" s="5"/>
    </row>
    <row r="20641" spans="2:7" x14ac:dyDescent="0.3">
      <c r="B20641" s="1"/>
      <c r="C20641" s="1"/>
      <c r="G20641" s="5"/>
    </row>
    <row r="20642" spans="2:7" x14ac:dyDescent="0.3">
      <c r="B20642" s="1"/>
      <c r="C20642" s="1"/>
      <c r="G20642" s="5"/>
    </row>
    <row r="20643" spans="2:7" x14ac:dyDescent="0.3">
      <c r="B20643" s="1"/>
      <c r="C20643" s="1"/>
      <c r="G20643" s="5"/>
    </row>
    <row r="20644" spans="2:7" x14ac:dyDescent="0.3">
      <c r="B20644" s="1"/>
      <c r="C20644" s="1"/>
      <c r="G20644" s="5"/>
    </row>
    <row r="20645" spans="2:7" x14ac:dyDescent="0.3">
      <c r="B20645" s="1"/>
      <c r="C20645" s="1"/>
      <c r="G20645" s="5"/>
    </row>
    <row r="20646" spans="2:7" x14ac:dyDescent="0.3">
      <c r="B20646" s="1"/>
      <c r="C20646" s="1"/>
      <c r="G20646" s="5"/>
    </row>
    <row r="20647" spans="2:7" x14ac:dyDescent="0.3">
      <c r="B20647" s="1"/>
      <c r="C20647" s="1"/>
      <c r="G20647" s="5"/>
    </row>
    <row r="20648" spans="2:7" x14ac:dyDescent="0.3">
      <c r="B20648" s="1"/>
      <c r="C20648" s="1"/>
      <c r="G20648" s="5"/>
    </row>
    <row r="20649" spans="2:7" x14ac:dyDescent="0.3">
      <c r="B20649" s="1"/>
      <c r="C20649" s="1"/>
      <c r="G20649" s="5"/>
    </row>
    <row r="20650" spans="2:7" x14ac:dyDescent="0.3">
      <c r="B20650" s="1"/>
      <c r="C20650" s="1"/>
      <c r="G20650" s="5"/>
    </row>
    <row r="20651" spans="2:7" x14ac:dyDescent="0.3">
      <c r="B20651" s="1"/>
      <c r="C20651" s="1"/>
      <c r="G20651" s="5"/>
    </row>
    <row r="20652" spans="2:7" x14ac:dyDescent="0.3">
      <c r="B20652" s="1"/>
      <c r="C20652" s="1"/>
      <c r="G20652" s="5"/>
    </row>
    <row r="20653" spans="2:7" x14ac:dyDescent="0.3">
      <c r="B20653" s="1"/>
      <c r="C20653" s="1"/>
      <c r="G20653" s="5"/>
    </row>
    <row r="20654" spans="2:7" x14ac:dyDescent="0.3">
      <c r="B20654" s="1"/>
      <c r="C20654" s="1"/>
      <c r="G20654" s="5"/>
    </row>
    <row r="20655" spans="2:7" x14ac:dyDescent="0.3">
      <c r="B20655" s="1"/>
      <c r="C20655" s="1"/>
      <c r="G20655" s="5"/>
    </row>
    <row r="20656" spans="2:7" x14ac:dyDescent="0.3">
      <c r="B20656" s="1"/>
      <c r="C20656" s="1"/>
      <c r="G20656" s="5"/>
    </row>
    <row r="20657" spans="2:7" x14ac:dyDescent="0.3">
      <c r="B20657" s="1"/>
      <c r="C20657" s="1"/>
      <c r="G20657" s="5"/>
    </row>
    <row r="20658" spans="2:7" x14ac:dyDescent="0.3">
      <c r="B20658" s="1"/>
      <c r="C20658" s="1"/>
      <c r="G20658" s="5"/>
    </row>
    <row r="20659" spans="2:7" x14ac:dyDescent="0.3">
      <c r="B20659" s="1"/>
      <c r="C20659" s="1"/>
      <c r="G20659" s="5"/>
    </row>
    <row r="20660" spans="2:7" x14ac:dyDescent="0.3">
      <c r="B20660" s="1"/>
      <c r="C20660" s="1"/>
      <c r="G20660" s="5"/>
    </row>
    <row r="20661" spans="2:7" x14ac:dyDescent="0.3">
      <c r="B20661" s="1"/>
      <c r="C20661" s="1"/>
      <c r="G20661" s="5"/>
    </row>
    <row r="20662" spans="2:7" x14ac:dyDescent="0.3">
      <c r="B20662" s="1"/>
      <c r="C20662" s="1"/>
      <c r="G20662" s="5"/>
    </row>
    <row r="20663" spans="2:7" x14ac:dyDescent="0.3">
      <c r="B20663" s="1"/>
      <c r="C20663" s="1"/>
      <c r="G20663" s="5"/>
    </row>
    <row r="20664" spans="2:7" x14ac:dyDescent="0.3">
      <c r="B20664" s="1"/>
      <c r="C20664" s="1"/>
      <c r="G20664" s="5"/>
    </row>
    <row r="20665" spans="2:7" x14ac:dyDescent="0.3">
      <c r="B20665" s="1"/>
      <c r="C20665" s="1"/>
      <c r="G20665" s="5"/>
    </row>
    <row r="20666" spans="2:7" x14ac:dyDescent="0.3">
      <c r="B20666" s="1"/>
      <c r="C20666" s="1"/>
      <c r="G20666" s="5"/>
    </row>
    <row r="20667" spans="2:7" x14ac:dyDescent="0.3">
      <c r="B20667" s="1"/>
      <c r="C20667" s="1"/>
      <c r="G20667" s="5"/>
    </row>
    <row r="20668" spans="2:7" x14ac:dyDescent="0.3">
      <c r="B20668" s="1"/>
      <c r="C20668" s="1"/>
      <c r="G20668" s="5"/>
    </row>
    <row r="20669" spans="2:7" x14ac:dyDescent="0.3">
      <c r="B20669" s="1"/>
      <c r="C20669" s="1"/>
      <c r="G20669" s="5"/>
    </row>
    <row r="20670" spans="2:7" x14ac:dyDescent="0.3">
      <c r="B20670" s="1"/>
      <c r="C20670" s="1"/>
      <c r="G20670" s="5"/>
    </row>
    <row r="20671" spans="2:7" x14ac:dyDescent="0.3">
      <c r="B20671" s="1"/>
      <c r="C20671" s="1"/>
      <c r="G20671" s="5"/>
    </row>
    <row r="20672" spans="2:7" x14ac:dyDescent="0.3">
      <c r="B20672" s="1"/>
      <c r="C20672" s="1"/>
      <c r="G20672" s="5"/>
    </row>
    <row r="20673" spans="2:7" x14ac:dyDescent="0.3">
      <c r="B20673" s="1"/>
      <c r="C20673" s="1"/>
      <c r="G20673" s="5"/>
    </row>
    <row r="20674" spans="2:7" x14ac:dyDescent="0.3">
      <c r="B20674" s="1"/>
      <c r="C20674" s="1"/>
      <c r="G20674" s="5"/>
    </row>
    <row r="20675" spans="2:7" x14ac:dyDescent="0.3">
      <c r="B20675" s="1"/>
      <c r="C20675" s="1"/>
      <c r="G20675" s="5"/>
    </row>
    <row r="20676" spans="2:7" x14ac:dyDescent="0.3">
      <c r="B20676" s="1"/>
      <c r="C20676" s="1"/>
      <c r="G20676" s="5"/>
    </row>
    <row r="20677" spans="2:7" x14ac:dyDescent="0.3">
      <c r="B20677" s="1"/>
      <c r="C20677" s="1"/>
      <c r="G20677" s="5"/>
    </row>
    <row r="20678" spans="2:7" x14ac:dyDescent="0.3">
      <c r="B20678" s="1"/>
      <c r="C20678" s="1"/>
      <c r="G20678" s="5"/>
    </row>
    <row r="20679" spans="2:7" x14ac:dyDescent="0.3">
      <c r="B20679" s="1"/>
      <c r="C20679" s="1"/>
      <c r="G20679" s="5"/>
    </row>
    <row r="20680" spans="2:7" x14ac:dyDescent="0.3">
      <c r="B20680" s="1"/>
      <c r="C20680" s="1"/>
      <c r="G20680" s="5"/>
    </row>
    <row r="20681" spans="2:7" x14ac:dyDescent="0.3">
      <c r="B20681" s="1"/>
      <c r="C20681" s="1"/>
      <c r="G20681" s="5"/>
    </row>
    <row r="20682" spans="2:7" x14ac:dyDescent="0.3">
      <c r="B20682" s="1"/>
      <c r="C20682" s="1"/>
      <c r="G20682" s="5"/>
    </row>
    <row r="20683" spans="2:7" x14ac:dyDescent="0.3">
      <c r="B20683" s="1"/>
      <c r="C20683" s="1"/>
      <c r="G20683" s="5"/>
    </row>
    <row r="20684" spans="2:7" x14ac:dyDescent="0.3">
      <c r="B20684" s="1"/>
      <c r="C20684" s="1"/>
      <c r="G20684" s="5"/>
    </row>
    <row r="20685" spans="2:7" x14ac:dyDescent="0.3">
      <c r="B20685" s="1"/>
      <c r="C20685" s="1"/>
      <c r="G20685" s="5"/>
    </row>
    <row r="20686" spans="2:7" x14ac:dyDescent="0.3">
      <c r="B20686" s="1"/>
      <c r="C20686" s="1"/>
      <c r="G20686" s="5"/>
    </row>
    <row r="20687" spans="2:7" x14ac:dyDescent="0.3">
      <c r="B20687" s="1"/>
      <c r="C20687" s="1"/>
      <c r="G20687" s="5"/>
    </row>
    <row r="20688" spans="2:7" x14ac:dyDescent="0.3">
      <c r="B20688" s="1"/>
      <c r="C20688" s="1"/>
      <c r="G20688" s="5"/>
    </row>
    <row r="20689" spans="2:7" x14ac:dyDescent="0.3">
      <c r="B20689" s="1"/>
      <c r="C20689" s="1"/>
      <c r="G20689" s="5"/>
    </row>
    <row r="20690" spans="2:7" x14ac:dyDescent="0.3">
      <c r="B20690" s="1"/>
      <c r="C20690" s="1"/>
      <c r="G20690" s="5"/>
    </row>
    <row r="20691" spans="2:7" x14ac:dyDescent="0.3">
      <c r="B20691" s="1"/>
      <c r="C20691" s="1"/>
      <c r="G20691" s="5"/>
    </row>
    <row r="20692" spans="2:7" x14ac:dyDescent="0.3">
      <c r="B20692" s="1"/>
      <c r="C20692" s="1"/>
      <c r="G20692" s="5"/>
    </row>
    <row r="20693" spans="2:7" x14ac:dyDescent="0.3">
      <c r="B20693" s="1"/>
      <c r="C20693" s="1"/>
      <c r="G20693" s="5"/>
    </row>
    <row r="20694" spans="2:7" x14ac:dyDescent="0.3">
      <c r="B20694" s="1"/>
      <c r="C20694" s="1"/>
      <c r="G20694" s="5"/>
    </row>
    <row r="20695" spans="2:7" x14ac:dyDescent="0.3">
      <c r="B20695" s="1"/>
      <c r="C20695" s="1"/>
      <c r="G20695" s="5"/>
    </row>
    <row r="20696" spans="2:7" x14ac:dyDescent="0.3">
      <c r="B20696" s="1"/>
      <c r="C20696" s="1"/>
      <c r="G20696" s="5"/>
    </row>
    <row r="20697" spans="2:7" x14ac:dyDescent="0.3">
      <c r="B20697" s="1"/>
      <c r="C20697" s="1"/>
      <c r="G20697" s="5"/>
    </row>
    <row r="20698" spans="2:7" x14ac:dyDescent="0.3">
      <c r="B20698" s="1"/>
      <c r="C20698" s="1"/>
      <c r="G20698" s="5"/>
    </row>
    <row r="20699" spans="2:7" x14ac:dyDescent="0.3">
      <c r="B20699" s="1"/>
      <c r="C20699" s="1"/>
      <c r="G20699" s="5"/>
    </row>
    <row r="20700" spans="2:7" x14ac:dyDescent="0.3">
      <c r="B20700" s="1"/>
      <c r="C20700" s="1"/>
      <c r="G20700" s="5"/>
    </row>
    <row r="20701" spans="2:7" x14ac:dyDescent="0.3">
      <c r="B20701" s="1"/>
      <c r="C20701" s="1"/>
      <c r="G20701" s="5"/>
    </row>
    <row r="20702" spans="2:7" x14ac:dyDescent="0.3">
      <c r="B20702" s="1"/>
      <c r="C20702" s="1"/>
      <c r="G20702" s="5"/>
    </row>
    <row r="20703" spans="2:7" x14ac:dyDescent="0.3">
      <c r="B20703" s="1"/>
      <c r="C20703" s="1"/>
      <c r="G20703" s="5"/>
    </row>
    <row r="20704" spans="2:7" x14ac:dyDescent="0.3">
      <c r="B20704" s="1"/>
      <c r="C20704" s="1"/>
      <c r="G20704" s="5"/>
    </row>
    <row r="20705" spans="2:7" x14ac:dyDescent="0.3">
      <c r="B20705" s="1"/>
      <c r="C20705" s="1"/>
      <c r="G20705" s="5"/>
    </row>
    <row r="20706" spans="2:7" x14ac:dyDescent="0.3">
      <c r="B20706" s="1"/>
      <c r="C20706" s="1"/>
      <c r="G20706" s="5"/>
    </row>
    <row r="20707" spans="2:7" x14ac:dyDescent="0.3">
      <c r="B20707" s="1"/>
      <c r="C20707" s="1"/>
      <c r="G20707" s="5"/>
    </row>
    <row r="20708" spans="2:7" x14ac:dyDescent="0.3">
      <c r="B20708" s="1"/>
      <c r="C20708" s="1"/>
      <c r="G20708" s="5"/>
    </row>
    <row r="20709" spans="2:7" x14ac:dyDescent="0.3">
      <c r="B20709" s="1"/>
      <c r="C20709" s="1"/>
      <c r="G20709" s="5"/>
    </row>
    <row r="20710" spans="2:7" x14ac:dyDescent="0.3">
      <c r="B20710" s="1"/>
      <c r="C20710" s="1"/>
      <c r="G20710" s="5"/>
    </row>
    <row r="20711" spans="2:7" x14ac:dyDescent="0.3">
      <c r="B20711" s="1"/>
      <c r="C20711" s="1"/>
      <c r="G20711" s="5"/>
    </row>
    <row r="20712" spans="2:7" x14ac:dyDescent="0.3">
      <c r="B20712" s="1"/>
      <c r="C20712" s="1"/>
      <c r="G20712" s="5"/>
    </row>
    <row r="20713" spans="2:7" x14ac:dyDescent="0.3">
      <c r="B20713" s="1"/>
      <c r="C20713" s="1"/>
      <c r="G20713" s="5"/>
    </row>
    <row r="20714" spans="2:7" x14ac:dyDescent="0.3">
      <c r="B20714" s="1"/>
      <c r="C20714" s="1"/>
      <c r="G20714" s="5"/>
    </row>
    <row r="20715" spans="2:7" x14ac:dyDescent="0.3">
      <c r="B20715" s="1"/>
      <c r="C20715" s="1"/>
      <c r="G20715" s="5"/>
    </row>
    <row r="20716" spans="2:7" x14ac:dyDescent="0.3">
      <c r="B20716" s="1"/>
      <c r="C20716" s="1"/>
      <c r="G20716" s="5"/>
    </row>
    <row r="20717" spans="2:7" x14ac:dyDescent="0.3">
      <c r="B20717" s="1"/>
      <c r="C20717" s="1"/>
      <c r="G20717" s="5"/>
    </row>
    <row r="20718" spans="2:7" x14ac:dyDescent="0.3">
      <c r="B20718" s="1"/>
      <c r="C20718" s="1"/>
      <c r="G20718" s="5"/>
    </row>
    <row r="20719" spans="2:7" x14ac:dyDescent="0.3">
      <c r="B20719" s="1"/>
      <c r="C20719" s="1"/>
      <c r="G20719" s="5"/>
    </row>
    <row r="20720" spans="2:7" x14ac:dyDescent="0.3">
      <c r="B20720" s="1"/>
      <c r="C20720" s="1"/>
      <c r="G20720" s="5"/>
    </row>
    <row r="20721" spans="2:7" x14ac:dyDescent="0.3">
      <c r="B20721" s="1"/>
      <c r="C20721" s="1"/>
      <c r="G20721" s="5"/>
    </row>
    <row r="20722" spans="2:7" x14ac:dyDescent="0.3">
      <c r="B20722" s="1"/>
      <c r="C20722" s="1"/>
      <c r="G20722" s="5"/>
    </row>
    <row r="20723" spans="2:7" x14ac:dyDescent="0.3">
      <c r="B20723" s="1"/>
      <c r="C20723" s="1"/>
      <c r="G20723" s="5"/>
    </row>
    <row r="20724" spans="2:7" x14ac:dyDescent="0.3">
      <c r="B20724" s="1"/>
      <c r="C20724" s="1"/>
      <c r="G20724" s="5"/>
    </row>
    <row r="20725" spans="2:7" x14ac:dyDescent="0.3">
      <c r="B20725" s="1"/>
      <c r="C20725" s="1"/>
      <c r="G20725" s="5"/>
    </row>
    <row r="20726" spans="2:7" x14ac:dyDescent="0.3">
      <c r="B20726" s="1"/>
      <c r="C20726" s="1"/>
      <c r="G20726" s="5"/>
    </row>
    <row r="20727" spans="2:7" x14ac:dyDescent="0.3">
      <c r="B20727" s="1"/>
      <c r="C20727" s="1"/>
      <c r="G20727" s="5"/>
    </row>
    <row r="20728" spans="2:7" x14ac:dyDescent="0.3">
      <c r="B20728" s="1"/>
      <c r="C20728" s="1"/>
      <c r="G20728" s="5"/>
    </row>
    <row r="20729" spans="2:7" x14ac:dyDescent="0.3">
      <c r="B20729" s="1"/>
      <c r="C20729" s="1"/>
      <c r="G20729" s="5"/>
    </row>
    <row r="20730" spans="2:7" x14ac:dyDescent="0.3">
      <c r="B20730" s="1"/>
      <c r="C20730" s="1"/>
      <c r="G20730" s="5"/>
    </row>
    <row r="20731" spans="2:7" x14ac:dyDescent="0.3">
      <c r="B20731" s="1"/>
      <c r="C20731" s="1"/>
      <c r="G20731" s="5"/>
    </row>
    <row r="20732" spans="2:7" x14ac:dyDescent="0.3">
      <c r="B20732" s="1"/>
      <c r="C20732" s="1"/>
      <c r="G20732" s="5"/>
    </row>
    <row r="20733" spans="2:7" x14ac:dyDescent="0.3">
      <c r="B20733" s="1"/>
      <c r="C20733" s="1"/>
      <c r="G20733" s="5"/>
    </row>
    <row r="20734" spans="2:7" x14ac:dyDescent="0.3">
      <c r="B20734" s="1"/>
      <c r="C20734" s="1"/>
      <c r="G20734" s="5"/>
    </row>
    <row r="20735" spans="2:7" x14ac:dyDescent="0.3">
      <c r="B20735" s="1"/>
      <c r="C20735" s="1"/>
      <c r="G20735" s="5"/>
    </row>
    <row r="20736" spans="2:7" x14ac:dyDescent="0.3">
      <c r="B20736" s="1"/>
      <c r="C20736" s="1"/>
      <c r="G20736" s="5"/>
    </row>
    <row r="20737" spans="2:7" x14ac:dyDescent="0.3">
      <c r="B20737" s="1"/>
      <c r="C20737" s="1"/>
      <c r="G20737" s="5"/>
    </row>
    <row r="20738" spans="2:7" x14ac:dyDescent="0.3">
      <c r="B20738" s="1"/>
      <c r="C20738" s="1"/>
      <c r="G20738" s="5"/>
    </row>
    <row r="20739" spans="2:7" x14ac:dyDescent="0.3">
      <c r="B20739" s="1"/>
      <c r="C20739" s="1"/>
      <c r="G20739" s="5"/>
    </row>
    <row r="20740" spans="2:7" x14ac:dyDescent="0.3">
      <c r="B20740" s="1"/>
      <c r="C20740" s="1"/>
      <c r="G20740" s="5"/>
    </row>
    <row r="20741" spans="2:7" x14ac:dyDescent="0.3">
      <c r="B20741" s="1"/>
      <c r="C20741" s="1"/>
      <c r="G20741" s="5"/>
    </row>
    <row r="20742" spans="2:7" x14ac:dyDescent="0.3">
      <c r="B20742" s="1"/>
      <c r="C20742" s="1"/>
      <c r="G20742" s="5"/>
    </row>
    <row r="20743" spans="2:7" x14ac:dyDescent="0.3">
      <c r="B20743" s="1"/>
      <c r="C20743" s="1"/>
      <c r="G20743" s="5"/>
    </row>
    <row r="20744" spans="2:7" x14ac:dyDescent="0.3">
      <c r="B20744" s="1"/>
      <c r="C20744" s="1"/>
      <c r="G20744" s="5"/>
    </row>
    <row r="20745" spans="2:7" x14ac:dyDescent="0.3">
      <c r="B20745" s="1"/>
      <c r="C20745" s="1"/>
      <c r="G20745" s="5"/>
    </row>
    <row r="20746" spans="2:7" x14ac:dyDescent="0.3">
      <c r="B20746" s="1"/>
      <c r="C20746" s="1"/>
      <c r="G20746" s="5"/>
    </row>
    <row r="20747" spans="2:7" x14ac:dyDescent="0.3">
      <c r="B20747" s="1"/>
      <c r="C20747" s="1"/>
      <c r="G20747" s="5"/>
    </row>
    <row r="20748" spans="2:7" x14ac:dyDescent="0.3">
      <c r="B20748" s="1"/>
      <c r="C20748" s="1"/>
      <c r="G20748" s="5"/>
    </row>
    <row r="20749" spans="2:7" x14ac:dyDescent="0.3">
      <c r="B20749" s="1"/>
      <c r="C20749" s="1"/>
      <c r="G20749" s="5"/>
    </row>
    <row r="20750" spans="2:7" x14ac:dyDescent="0.3">
      <c r="B20750" s="1"/>
      <c r="C20750" s="1"/>
      <c r="G20750" s="5"/>
    </row>
    <row r="20751" spans="2:7" x14ac:dyDescent="0.3">
      <c r="B20751" s="1"/>
      <c r="C20751" s="1"/>
      <c r="G20751" s="5"/>
    </row>
    <row r="20752" spans="2:7" x14ac:dyDescent="0.3">
      <c r="B20752" s="1"/>
      <c r="C20752" s="1"/>
      <c r="G20752" s="5"/>
    </row>
    <row r="20753" spans="2:7" x14ac:dyDescent="0.3">
      <c r="B20753" s="1"/>
      <c r="C20753" s="1"/>
      <c r="G20753" s="5"/>
    </row>
    <row r="20754" spans="2:7" x14ac:dyDescent="0.3">
      <c r="B20754" s="1"/>
      <c r="C20754" s="1"/>
      <c r="G20754" s="5"/>
    </row>
    <row r="20755" spans="2:7" x14ac:dyDescent="0.3">
      <c r="B20755" s="1"/>
      <c r="C20755" s="1"/>
      <c r="G20755" s="5"/>
    </row>
    <row r="20756" spans="2:7" x14ac:dyDescent="0.3">
      <c r="B20756" s="1"/>
      <c r="C20756" s="1"/>
      <c r="G20756" s="5"/>
    </row>
    <row r="20757" spans="2:7" x14ac:dyDescent="0.3">
      <c r="B20757" s="1"/>
      <c r="C20757" s="1"/>
      <c r="G20757" s="5"/>
    </row>
    <row r="20758" spans="2:7" x14ac:dyDescent="0.3">
      <c r="B20758" s="1"/>
      <c r="C20758" s="1"/>
      <c r="G20758" s="5"/>
    </row>
    <row r="20759" spans="2:7" x14ac:dyDescent="0.3">
      <c r="B20759" s="1"/>
      <c r="C20759" s="1"/>
      <c r="G20759" s="5"/>
    </row>
    <row r="20760" spans="2:7" x14ac:dyDescent="0.3">
      <c r="B20760" s="1"/>
      <c r="C20760" s="1"/>
      <c r="G20760" s="5"/>
    </row>
    <row r="20761" spans="2:7" x14ac:dyDescent="0.3">
      <c r="B20761" s="1"/>
      <c r="C20761" s="1"/>
      <c r="G20761" s="5"/>
    </row>
    <row r="20762" spans="2:7" x14ac:dyDescent="0.3">
      <c r="B20762" s="1"/>
      <c r="C20762" s="1"/>
      <c r="G20762" s="5"/>
    </row>
    <row r="20763" spans="2:7" x14ac:dyDescent="0.3">
      <c r="B20763" s="1"/>
      <c r="C20763" s="1"/>
      <c r="G20763" s="5"/>
    </row>
    <row r="20764" spans="2:7" x14ac:dyDescent="0.3">
      <c r="B20764" s="1"/>
      <c r="C20764" s="1"/>
      <c r="G20764" s="5"/>
    </row>
    <row r="20765" spans="2:7" x14ac:dyDescent="0.3">
      <c r="B20765" s="1"/>
      <c r="C20765" s="1"/>
      <c r="G20765" s="5"/>
    </row>
    <row r="20766" spans="2:7" x14ac:dyDescent="0.3">
      <c r="B20766" s="1"/>
      <c r="C20766" s="1"/>
      <c r="G20766" s="5"/>
    </row>
    <row r="20767" spans="2:7" x14ac:dyDescent="0.3">
      <c r="B20767" s="1"/>
      <c r="C20767" s="1"/>
      <c r="G20767" s="5"/>
    </row>
    <row r="20768" spans="2:7" x14ac:dyDescent="0.3">
      <c r="B20768" s="1"/>
      <c r="C20768" s="1"/>
      <c r="G20768" s="5"/>
    </row>
    <row r="20769" spans="2:7" x14ac:dyDescent="0.3">
      <c r="B20769" s="1"/>
      <c r="C20769" s="1"/>
      <c r="G20769" s="5"/>
    </row>
    <row r="20770" spans="2:7" x14ac:dyDescent="0.3">
      <c r="B20770" s="1"/>
      <c r="C20770" s="1"/>
      <c r="G20770" s="5"/>
    </row>
    <row r="20771" spans="2:7" x14ac:dyDescent="0.3">
      <c r="B20771" s="1"/>
      <c r="C20771" s="1"/>
      <c r="G20771" s="5"/>
    </row>
    <row r="20772" spans="2:7" x14ac:dyDescent="0.3">
      <c r="B20772" s="1"/>
      <c r="C20772" s="1"/>
      <c r="G20772" s="5"/>
    </row>
    <row r="20773" spans="2:7" x14ac:dyDescent="0.3">
      <c r="B20773" s="1"/>
      <c r="C20773" s="1"/>
      <c r="G20773" s="5"/>
    </row>
    <row r="20774" spans="2:7" x14ac:dyDescent="0.3">
      <c r="B20774" s="1"/>
      <c r="C20774" s="1"/>
      <c r="G20774" s="5"/>
    </row>
    <row r="20775" spans="2:7" x14ac:dyDescent="0.3">
      <c r="B20775" s="1"/>
      <c r="C20775" s="1"/>
      <c r="G20775" s="5"/>
    </row>
    <row r="20776" spans="2:7" x14ac:dyDescent="0.3">
      <c r="B20776" s="1"/>
      <c r="C20776" s="1"/>
      <c r="G20776" s="5"/>
    </row>
    <row r="20777" spans="2:7" x14ac:dyDescent="0.3">
      <c r="B20777" s="1"/>
      <c r="C20777" s="1"/>
      <c r="G20777" s="5"/>
    </row>
    <row r="20778" spans="2:7" x14ac:dyDescent="0.3">
      <c r="B20778" s="1"/>
      <c r="C20778" s="1"/>
      <c r="G20778" s="5"/>
    </row>
    <row r="20779" spans="2:7" x14ac:dyDescent="0.3">
      <c r="B20779" s="1"/>
      <c r="C20779" s="1"/>
      <c r="G20779" s="5"/>
    </row>
    <row r="20780" spans="2:7" x14ac:dyDescent="0.3">
      <c r="B20780" s="1"/>
      <c r="C20780" s="1"/>
      <c r="G20780" s="5"/>
    </row>
    <row r="20781" spans="2:7" x14ac:dyDescent="0.3">
      <c r="B20781" s="1"/>
      <c r="C20781" s="1"/>
      <c r="G20781" s="5"/>
    </row>
    <row r="20782" spans="2:7" x14ac:dyDescent="0.3">
      <c r="B20782" s="1"/>
      <c r="C20782" s="1"/>
      <c r="G20782" s="5"/>
    </row>
    <row r="20783" spans="2:7" x14ac:dyDescent="0.3">
      <c r="B20783" s="1"/>
      <c r="C20783" s="1"/>
      <c r="G20783" s="5"/>
    </row>
    <row r="20784" spans="2:7" x14ac:dyDescent="0.3">
      <c r="B20784" s="1"/>
      <c r="C20784" s="1"/>
      <c r="G20784" s="5"/>
    </row>
    <row r="20785" spans="2:7" x14ac:dyDescent="0.3">
      <c r="B20785" s="1"/>
      <c r="C20785" s="1"/>
      <c r="G20785" s="5"/>
    </row>
    <row r="20786" spans="2:7" x14ac:dyDescent="0.3">
      <c r="B20786" s="1"/>
      <c r="C20786" s="1"/>
      <c r="G20786" s="5"/>
    </row>
    <row r="20787" spans="2:7" x14ac:dyDescent="0.3">
      <c r="B20787" s="1"/>
      <c r="C20787" s="1"/>
      <c r="G20787" s="5"/>
    </row>
    <row r="20788" spans="2:7" x14ac:dyDescent="0.3">
      <c r="B20788" s="1"/>
      <c r="C20788" s="1"/>
      <c r="G20788" s="5"/>
    </row>
    <row r="20789" spans="2:7" x14ac:dyDescent="0.3">
      <c r="B20789" s="1"/>
      <c r="C20789" s="1"/>
      <c r="G20789" s="5"/>
    </row>
    <row r="20790" spans="2:7" x14ac:dyDescent="0.3">
      <c r="B20790" s="1"/>
      <c r="C20790" s="1"/>
      <c r="G20790" s="5"/>
    </row>
    <row r="20791" spans="2:7" x14ac:dyDescent="0.3">
      <c r="B20791" s="1"/>
      <c r="C20791" s="1"/>
      <c r="G20791" s="5"/>
    </row>
    <row r="20792" spans="2:7" x14ac:dyDescent="0.3">
      <c r="B20792" s="1"/>
      <c r="C20792" s="1"/>
      <c r="G20792" s="5"/>
    </row>
    <row r="20793" spans="2:7" x14ac:dyDescent="0.3">
      <c r="B20793" s="1"/>
      <c r="C20793" s="1"/>
      <c r="G20793" s="5"/>
    </row>
    <row r="20794" spans="2:7" x14ac:dyDescent="0.3">
      <c r="B20794" s="1"/>
      <c r="C20794" s="1"/>
      <c r="G20794" s="5"/>
    </row>
    <row r="20795" spans="2:7" x14ac:dyDescent="0.3">
      <c r="B20795" s="1"/>
      <c r="C20795" s="1"/>
      <c r="G20795" s="5"/>
    </row>
    <row r="20796" spans="2:7" x14ac:dyDescent="0.3">
      <c r="B20796" s="1"/>
      <c r="C20796" s="1"/>
      <c r="G20796" s="5"/>
    </row>
    <row r="20797" spans="2:7" x14ac:dyDescent="0.3">
      <c r="B20797" s="1"/>
      <c r="C20797" s="1"/>
      <c r="G20797" s="5"/>
    </row>
    <row r="20798" spans="2:7" x14ac:dyDescent="0.3">
      <c r="B20798" s="1"/>
      <c r="C20798" s="1"/>
      <c r="G20798" s="5"/>
    </row>
    <row r="20799" spans="2:7" x14ac:dyDescent="0.3">
      <c r="B20799" s="1"/>
      <c r="C20799" s="1"/>
      <c r="G20799" s="5"/>
    </row>
    <row r="20800" spans="2:7" x14ac:dyDescent="0.3">
      <c r="B20800" s="1"/>
      <c r="C20800" s="1"/>
      <c r="G20800" s="5"/>
    </row>
    <row r="20801" spans="2:7" x14ac:dyDescent="0.3">
      <c r="B20801" s="1"/>
      <c r="C20801" s="1"/>
      <c r="G20801" s="5"/>
    </row>
    <row r="20802" spans="2:7" x14ac:dyDescent="0.3">
      <c r="B20802" s="1"/>
      <c r="C20802" s="1"/>
      <c r="G20802" s="5"/>
    </row>
    <row r="20803" spans="2:7" x14ac:dyDescent="0.3">
      <c r="B20803" s="1"/>
      <c r="C20803" s="1"/>
      <c r="G20803" s="5"/>
    </row>
    <row r="20804" spans="2:7" x14ac:dyDescent="0.3">
      <c r="B20804" s="1"/>
      <c r="C20804" s="1"/>
      <c r="G20804" s="5"/>
    </row>
    <row r="20805" spans="2:7" x14ac:dyDescent="0.3">
      <c r="B20805" s="1"/>
      <c r="C20805" s="1"/>
      <c r="G20805" s="5"/>
    </row>
    <row r="20806" spans="2:7" x14ac:dyDescent="0.3">
      <c r="B20806" s="1"/>
      <c r="C20806" s="1"/>
      <c r="G20806" s="5"/>
    </row>
    <row r="20807" spans="2:7" x14ac:dyDescent="0.3">
      <c r="B20807" s="1"/>
      <c r="C20807" s="1"/>
      <c r="G20807" s="5"/>
    </row>
    <row r="20808" spans="2:7" x14ac:dyDescent="0.3">
      <c r="B20808" s="1"/>
      <c r="C20808" s="1"/>
      <c r="G20808" s="5"/>
    </row>
    <row r="20809" spans="2:7" x14ac:dyDescent="0.3">
      <c r="B20809" s="1"/>
      <c r="C20809" s="1"/>
      <c r="G20809" s="5"/>
    </row>
    <row r="20810" spans="2:7" x14ac:dyDescent="0.3">
      <c r="B20810" s="1"/>
      <c r="C20810" s="1"/>
      <c r="G20810" s="5"/>
    </row>
    <row r="20811" spans="2:7" x14ac:dyDescent="0.3">
      <c r="B20811" s="1"/>
      <c r="C20811" s="1"/>
      <c r="G20811" s="5"/>
    </row>
    <row r="20812" spans="2:7" x14ac:dyDescent="0.3">
      <c r="B20812" s="1"/>
      <c r="C20812" s="1"/>
      <c r="G20812" s="5"/>
    </row>
    <row r="20813" spans="2:7" x14ac:dyDescent="0.3">
      <c r="B20813" s="1"/>
      <c r="C20813" s="1"/>
      <c r="G20813" s="5"/>
    </row>
    <row r="20814" spans="2:7" x14ac:dyDescent="0.3">
      <c r="B20814" s="1"/>
      <c r="C20814" s="1"/>
      <c r="G20814" s="5"/>
    </row>
    <row r="20815" spans="2:7" x14ac:dyDescent="0.3">
      <c r="B20815" s="1"/>
      <c r="C20815" s="1"/>
      <c r="G20815" s="5"/>
    </row>
    <row r="20816" spans="2:7" x14ac:dyDescent="0.3">
      <c r="B20816" s="1"/>
      <c r="C20816" s="1"/>
      <c r="G20816" s="5"/>
    </row>
    <row r="20817" spans="2:7" x14ac:dyDescent="0.3">
      <c r="B20817" s="1"/>
      <c r="C20817" s="1"/>
      <c r="G20817" s="5"/>
    </row>
    <row r="20818" spans="2:7" x14ac:dyDescent="0.3">
      <c r="B20818" s="1"/>
      <c r="C20818" s="1"/>
      <c r="G20818" s="5"/>
    </row>
    <row r="20819" spans="2:7" x14ac:dyDescent="0.3">
      <c r="B20819" s="1"/>
      <c r="C20819" s="1"/>
      <c r="G20819" s="5"/>
    </row>
    <row r="20820" spans="2:7" x14ac:dyDescent="0.3">
      <c r="B20820" s="1"/>
      <c r="C20820" s="1"/>
      <c r="G20820" s="5"/>
    </row>
    <row r="20821" spans="2:7" x14ac:dyDescent="0.3">
      <c r="B20821" s="1"/>
      <c r="C20821" s="1"/>
      <c r="G20821" s="5"/>
    </row>
    <row r="20822" spans="2:7" x14ac:dyDescent="0.3">
      <c r="B20822" s="1"/>
      <c r="C20822" s="1"/>
      <c r="G20822" s="5"/>
    </row>
    <row r="20823" spans="2:7" x14ac:dyDescent="0.3">
      <c r="B20823" s="1"/>
      <c r="C20823" s="1"/>
      <c r="G20823" s="5"/>
    </row>
    <row r="20824" spans="2:7" x14ac:dyDescent="0.3">
      <c r="B20824" s="1"/>
      <c r="C20824" s="1"/>
      <c r="G20824" s="5"/>
    </row>
    <row r="20825" spans="2:7" x14ac:dyDescent="0.3">
      <c r="B20825" s="1"/>
      <c r="C20825" s="1"/>
      <c r="G20825" s="5"/>
    </row>
    <row r="20826" spans="2:7" x14ac:dyDescent="0.3">
      <c r="B20826" s="1"/>
      <c r="C20826" s="1"/>
      <c r="G20826" s="5"/>
    </row>
    <row r="20827" spans="2:7" x14ac:dyDescent="0.3">
      <c r="B20827" s="1"/>
      <c r="C20827" s="1"/>
      <c r="G20827" s="5"/>
    </row>
    <row r="20828" spans="2:7" x14ac:dyDescent="0.3">
      <c r="B20828" s="1"/>
      <c r="C20828" s="1"/>
      <c r="G20828" s="5"/>
    </row>
    <row r="20829" spans="2:7" x14ac:dyDescent="0.3">
      <c r="B20829" s="1"/>
      <c r="C20829" s="1"/>
      <c r="G20829" s="5"/>
    </row>
    <row r="20830" spans="2:7" x14ac:dyDescent="0.3">
      <c r="B20830" s="1"/>
      <c r="C20830" s="1"/>
      <c r="G20830" s="5"/>
    </row>
    <row r="20831" spans="2:7" x14ac:dyDescent="0.3">
      <c r="B20831" s="1"/>
      <c r="C20831" s="1"/>
      <c r="G20831" s="5"/>
    </row>
    <row r="20832" spans="2:7" x14ac:dyDescent="0.3">
      <c r="B20832" s="1"/>
      <c r="C20832" s="1"/>
      <c r="G20832" s="5"/>
    </row>
    <row r="20833" spans="2:7" x14ac:dyDescent="0.3">
      <c r="B20833" s="1"/>
      <c r="C20833" s="1"/>
      <c r="G20833" s="5"/>
    </row>
    <row r="20834" spans="2:7" x14ac:dyDescent="0.3">
      <c r="B20834" s="1"/>
      <c r="C20834" s="1"/>
      <c r="G20834" s="5"/>
    </row>
    <row r="20835" spans="2:7" x14ac:dyDescent="0.3">
      <c r="B20835" s="1"/>
      <c r="C20835" s="1"/>
      <c r="G20835" s="5"/>
    </row>
    <row r="20836" spans="2:7" x14ac:dyDescent="0.3">
      <c r="B20836" s="1"/>
      <c r="C20836" s="1"/>
      <c r="G20836" s="5"/>
    </row>
    <row r="20837" spans="2:7" x14ac:dyDescent="0.3">
      <c r="B20837" s="1"/>
      <c r="C20837" s="1"/>
      <c r="G20837" s="5"/>
    </row>
    <row r="20838" spans="2:7" x14ac:dyDescent="0.3">
      <c r="B20838" s="1"/>
      <c r="C20838" s="1"/>
      <c r="G20838" s="5"/>
    </row>
    <row r="20839" spans="2:7" x14ac:dyDescent="0.3">
      <c r="B20839" s="1"/>
      <c r="C20839" s="1"/>
      <c r="G20839" s="5"/>
    </row>
    <row r="20840" spans="2:7" x14ac:dyDescent="0.3">
      <c r="B20840" s="1"/>
      <c r="C20840" s="1"/>
      <c r="G20840" s="5"/>
    </row>
    <row r="20841" spans="2:7" x14ac:dyDescent="0.3">
      <c r="B20841" s="1"/>
      <c r="C20841" s="1"/>
      <c r="G20841" s="5"/>
    </row>
    <row r="20842" spans="2:7" x14ac:dyDescent="0.3">
      <c r="B20842" s="1"/>
      <c r="C20842" s="1"/>
      <c r="G20842" s="5"/>
    </row>
    <row r="20843" spans="2:7" x14ac:dyDescent="0.3">
      <c r="B20843" s="1"/>
      <c r="C20843" s="1"/>
      <c r="G20843" s="5"/>
    </row>
    <row r="20844" spans="2:7" x14ac:dyDescent="0.3">
      <c r="B20844" s="1"/>
      <c r="C20844" s="1"/>
      <c r="G20844" s="5"/>
    </row>
    <row r="20845" spans="2:7" x14ac:dyDescent="0.3">
      <c r="B20845" s="1"/>
      <c r="C20845" s="1"/>
      <c r="G20845" s="5"/>
    </row>
    <row r="20846" spans="2:7" x14ac:dyDescent="0.3">
      <c r="B20846" s="1"/>
      <c r="C20846" s="1"/>
      <c r="G20846" s="5"/>
    </row>
    <row r="20847" spans="2:7" x14ac:dyDescent="0.3">
      <c r="B20847" s="1"/>
      <c r="C20847" s="1"/>
      <c r="G20847" s="5"/>
    </row>
    <row r="20848" spans="2:7" x14ac:dyDescent="0.3">
      <c r="B20848" s="1"/>
      <c r="C20848" s="1"/>
      <c r="G20848" s="5"/>
    </row>
    <row r="20849" spans="2:7" x14ac:dyDescent="0.3">
      <c r="B20849" s="1"/>
      <c r="C20849" s="1"/>
      <c r="G20849" s="5"/>
    </row>
    <row r="20850" spans="2:7" x14ac:dyDescent="0.3">
      <c r="B20850" s="1"/>
      <c r="C20850" s="1"/>
      <c r="G20850" s="5"/>
    </row>
    <row r="20851" spans="2:7" x14ac:dyDescent="0.3">
      <c r="B20851" s="1"/>
      <c r="C20851" s="1"/>
      <c r="G20851" s="5"/>
    </row>
    <row r="20852" spans="2:7" x14ac:dyDescent="0.3">
      <c r="B20852" s="1"/>
      <c r="C20852" s="1"/>
      <c r="G20852" s="5"/>
    </row>
    <row r="20853" spans="2:7" x14ac:dyDescent="0.3">
      <c r="B20853" s="1"/>
      <c r="C20853" s="1"/>
      <c r="G20853" s="5"/>
    </row>
    <row r="20854" spans="2:7" x14ac:dyDescent="0.3">
      <c r="B20854" s="1"/>
      <c r="C20854" s="1"/>
      <c r="G20854" s="5"/>
    </row>
    <row r="20855" spans="2:7" x14ac:dyDescent="0.3">
      <c r="B20855" s="1"/>
      <c r="C20855" s="1"/>
      <c r="G20855" s="5"/>
    </row>
    <row r="20856" spans="2:7" x14ac:dyDescent="0.3">
      <c r="B20856" s="1"/>
      <c r="C20856" s="1"/>
      <c r="G20856" s="5"/>
    </row>
    <row r="20857" spans="2:7" x14ac:dyDescent="0.3">
      <c r="B20857" s="1"/>
      <c r="C20857" s="1"/>
      <c r="G20857" s="5"/>
    </row>
    <row r="20858" spans="2:7" x14ac:dyDescent="0.3">
      <c r="B20858" s="1"/>
      <c r="C20858" s="1"/>
      <c r="G20858" s="5"/>
    </row>
    <row r="20859" spans="2:7" x14ac:dyDescent="0.3">
      <c r="B20859" s="1"/>
      <c r="C20859" s="1"/>
      <c r="G20859" s="5"/>
    </row>
    <row r="20860" spans="2:7" x14ac:dyDescent="0.3">
      <c r="B20860" s="1"/>
      <c r="C20860" s="1"/>
      <c r="G20860" s="5"/>
    </row>
    <row r="20861" spans="2:7" x14ac:dyDescent="0.3">
      <c r="B20861" s="1"/>
      <c r="C20861" s="1"/>
      <c r="G20861" s="5"/>
    </row>
    <row r="20862" spans="2:7" x14ac:dyDescent="0.3">
      <c r="B20862" s="1"/>
      <c r="C20862" s="1"/>
      <c r="G20862" s="5"/>
    </row>
    <row r="20863" spans="2:7" x14ac:dyDescent="0.3">
      <c r="B20863" s="1"/>
      <c r="C20863" s="1"/>
      <c r="G20863" s="5"/>
    </row>
    <row r="20864" spans="2:7" x14ac:dyDescent="0.3">
      <c r="B20864" s="1"/>
      <c r="C20864" s="1"/>
      <c r="G20864" s="5"/>
    </row>
    <row r="20865" spans="2:7" x14ac:dyDescent="0.3">
      <c r="B20865" s="1"/>
      <c r="C20865" s="1"/>
      <c r="G20865" s="5"/>
    </row>
    <row r="20866" spans="2:7" x14ac:dyDescent="0.3">
      <c r="B20866" s="1"/>
      <c r="C20866" s="1"/>
      <c r="G20866" s="5"/>
    </row>
    <row r="20867" spans="2:7" x14ac:dyDescent="0.3">
      <c r="B20867" s="1"/>
      <c r="C20867" s="1"/>
      <c r="G20867" s="5"/>
    </row>
    <row r="20868" spans="2:7" x14ac:dyDescent="0.3">
      <c r="B20868" s="1"/>
      <c r="C20868" s="1"/>
      <c r="G20868" s="5"/>
    </row>
    <row r="20869" spans="2:7" x14ac:dyDescent="0.3">
      <c r="B20869" s="1"/>
      <c r="C20869" s="1"/>
      <c r="G20869" s="5"/>
    </row>
    <row r="20870" spans="2:7" x14ac:dyDescent="0.3">
      <c r="B20870" s="1"/>
      <c r="C20870" s="1"/>
      <c r="G20870" s="5"/>
    </row>
    <row r="20871" spans="2:7" x14ac:dyDescent="0.3">
      <c r="B20871" s="1"/>
      <c r="C20871" s="1"/>
      <c r="G20871" s="5"/>
    </row>
    <row r="20872" spans="2:7" x14ac:dyDescent="0.3">
      <c r="B20872" s="1"/>
      <c r="C20872" s="1"/>
      <c r="G20872" s="5"/>
    </row>
    <row r="20873" spans="2:7" x14ac:dyDescent="0.3">
      <c r="B20873" s="1"/>
      <c r="C20873" s="1"/>
      <c r="G20873" s="5"/>
    </row>
    <row r="20874" spans="2:7" x14ac:dyDescent="0.3">
      <c r="B20874" s="1"/>
      <c r="C20874" s="1"/>
      <c r="G20874" s="5"/>
    </row>
    <row r="20875" spans="2:7" x14ac:dyDescent="0.3">
      <c r="B20875" s="1"/>
      <c r="C20875" s="1"/>
      <c r="G20875" s="5"/>
    </row>
    <row r="20876" spans="2:7" x14ac:dyDescent="0.3">
      <c r="B20876" s="1"/>
      <c r="C20876" s="1"/>
      <c r="G20876" s="5"/>
    </row>
    <row r="20877" spans="2:7" x14ac:dyDescent="0.3">
      <c r="B20877" s="1"/>
      <c r="C20877" s="1"/>
      <c r="G20877" s="5"/>
    </row>
    <row r="20878" spans="2:7" x14ac:dyDescent="0.3">
      <c r="B20878" s="1"/>
      <c r="C20878" s="1"/>
      <c r="G20878" s="5"/>
    </row>
    <row r="20879" spans="2:7" x14ac:dyDescent="0.3">
      <c r="B20879" s="1"/>
      <c r="C20879" s="1"/>
      <c r="G20879" s="5"/>
    </row>
    <row r="20880" spans="2:7" x14ac:dyDescent="0.3">
      <c r="B20880" s="1"/>
      <c r="C20880" s="1"/>
      <c r="G20880" s="5"/>
    </row>
    <row r="20881" spans="2:7" x14ac:dyDescent="0.3">
      <c r="B20881" s="1"/>
      <c r="C20881" s="1"/>
      <c r="G20881" s="5"/>
    </row>
    <row r="20882" spans="2:7" x14ac:dyDescent="0.3">
      <c r="B20882" s="1"/>
      <c r="C20882" s="1"/>
      <c r="G20882" s="5"/>
    </row>
    <row r="20883" spans="2:7" x14ac:dyDescent="0.3">
      <c r="B20883" s="1"/>
      <c r="C20883" s="1"/>
      <c r="G20883" s="5"/>
    </row>
    <row r="20884" spans="2:7" x14ac:dyDescent="0.3">
      <c r="B20884" s="1"/>
      <c r="C20884" s="1"/>
      <c r="G20884" s="5"/>
    </row>
    <row r="20885" spans="2:7" x14ac:dyDescent="0.3">
      <c r="B20885" s="1"/>
      <c r="C20885" s="1"/>
      <c r="G20885" s="5"/>
    </row>
    <row r="20886" spans="2:7" x14ac:dyDescent="0.3">
      <c r="B20886" s="1"/>
      <c r="C20886" s="1"/>
      <c r="G20886" s="5"/>
    </row>
    <row r="20887" spans="2:7" x14ac:dyDescent="0.3">
      <c r="B20887" s="1"/>
      <c r="C20887" s="1"/>
      <c r="G20887" s="5"/>
    </row>
    <row r="20888" spans="2:7" x14ac:dyDescent="0.3">
      <c r="B20888" s="1"/>
      <c r="C20888" s="1"/>
      <c r="G20888" s="5"/>
    </row>
    <row r="20889" spans="2:7" x14ac:dyDescent="0.3">
      <c r="B20889" s="1"/>
      <c r="C20889" s="1"/>
      <c r="G20889" s="5"/>
    </row>
    <row r="20890" spans="2:7" x14ac:dyDescent="0.3">
      <c r="B20890" s="1"/>
      <c r="C20890" s="1"/>
      <c r="G20890" s="5"/>
    </row>
    <row r="20891" spans="2:7" x14ac:dyDescent="0.3">
      <c r="B20891" s="1"/>
      <c r="C20891" s="1"/>
      <c r="G20891" s="5"/>
    </row>
    <row r="20892" spans="2:7" x14ac:dyDescent="0.3">
      <c r="B20892" s="1"/>
      <c r="C20892" s="1"/>
      <c r="G20892" s="5"/>
    </row>
    <row r="20893" spans="2:7" x14ac:dyDescent="0.3">
      <c r="B20893" s="1"/>
      <c r="C20893" s="1"/>
      <c r="G20893" s="5"/>
    </row>
    <row r="20894" spans="2:7" x14ac:dyDescent="0.3">
      <c r="B20894" s="1"/>
      <c r="C20894" s="1"/>
      <c r="G20894" s="5"/>
    </row>
    <row r="20895" spans="2:7" x14ac:dyDescent="0.3">
      <c r="B20895" s="1"/>
      <c r="C20895" s="1"/>
      <c r="G20895" s="5"/>
    </row>
    <row r="20896" spans="2:7" x14ac:dyDescent="0.3">
      <c r="B20896" s="1"/>
      <c r="C20896" s="1"/>
      <c r="G20896" s="5"/>
    </row>
    <row r="20897" spans="2:7" x14ac:dyDescent="0.3">
      <c r="B20897" s="1"/>
      <c r="C20897" s="1"/>
      <c r="G20897" s="5"/>
    </row>
    <row r="20898" spans="2:7" x14ac:dyDescent="0.3">
      <c r="B20898" s="1"/>
      <c r="C20898" s="1"/>
      <c r="G20898" s="5"/>
    </row>
    <row r="20899" spans="2:7" x14ac:dyDescent="0.3">
      <c r="B20899" s="1"/>
      <c r="C20899" s="1"/>
      <c r="G20899" s="5"/>
    </row>
    <row r="20900" spans="2:7" x14ac:dyDescent="0.3">
      <c r="B20900" s="1"/>
      <c r="C20900" s="1"/>
      <c r="G20900" s="5"/>
    </row>
    <row r="20901" spans="2:7" x14ac:dyDescent="0.3">
      <c r="B20901" s="1"/>
      <c r="C20901" s="1"/>
      <c r="G20901" s="5"/>
    </row>
    <row r="20902" spans="2:7" x14ac:dyDescent="0.3">
      <c r="B20902" s="1"/>
      <c r="C20902" s="1"/>
      <c r="G20902" s="5"/>
    </row>
    <row r="20903" spans="2:7" x14ac:dyDescent="0.3">
      <c r="B20903" s="1"/>
      <c r="C20903" s="1"/>
      <c r="G20903" s="5"/>
    </row>
    <row r="20904" spans="2:7" x14ac:dyDescent="0.3">
      <c r="B20904" s="1"/>
      <c r="C20904" s="1"/>
      <c r="G20904" s="5"/>
    </row>
    <row r="20905" spans="2:7" x14ac:dyDescent="0.3">
      <c r="B20905" s="1"/>
      <c r="C20905" s="1"/>
      <c r="G20905" s="5"/>
    </row>
    <row r="20906" spans="2:7" x14ac:dyDescent="0.3">
      <c r="B20906" s="1"/>
      <c r="C20906" s="1"/>
      <c r="G20906" s="5"/>
    </row>
    <row r="20907" spans="2:7" x14ac:dyDescent="0.3">
      <c r="B20907" s="1"/>
      <c r="C20907" s="1"/>
      <c r="G20907" s="5"/>
    </row>
    <row r="20908" spans="2:7" x14ac:dyDescent="0.3">
      <c r="B20908" s="1"/>
      <c r="C20908" s="1"/>
      <c r="G20908" s="5"/>
    </row>
    <row r="20909" spans="2:7" x14ac:dyDescent="0.3">
      <c r="B20909" s="1"/>
      <c r="C20909" s="1"/>
      <c r="G20909" s="5"/>
    </row>
    <row r="20910" spans="2:7" x14ac:dyDescent="0.3">
      <c r="B20910" s="1"/>
      <c r="C20910" s="1"/>
      <c r="G20910" s="5"/>
    </row>
    <row r="20911" spans="2:7" x14ac:dyDescent="0.3">
      <c r="B20911" s="1"/>
      <c r="C20911" s="1"/>
      <c r="G20911" s="5"/>
    </row>
    <row r="20912" spans="2:7" x14ac:dyDescent="0.3">
      <c r="B20912" s="1"/>
      <c r="C20912" s="1"/>
      <c r="G20912" s="5"/>
    </row>
    <row r="20913" spans="2:7" x14ac:dyDescent="0.3">
      <c r="B20913" s="1"/>
      <c r="C20913" s="1"/>
      <c r="G20913" s="5"/>
    </row>
    <row r="20914" spans="2:7" x14ac:dyDescent="0.3">
      <c r="B20914" s="1"/>
      <c r="C20914" s="1"/>
      <c r="G20914" s="5"/>
    </row>
    <row r="20915" spans="2:7" x14ac:dyDescent="0.3">
      <c r="B20915" s="1"/>
      <c r="C20915" s="1"/>
      <c r="G20915" s="5"/>
    </row>
    <row r="20916" spans="2:7" x14ac:dyDescent="0.3">
      <c r="B20916" s="1"/>
      <c r="C20916" s="1"/>
      <c r="G20916" s="5"/>
    </row>
    <row r="20917" spans="2:7" x14ac:dyDescent="0.3">
      <c r="B20917" s="1"/>
      <c r="C20917" s="1"/>
      <c r="G20917" s="5"/>
    </row>
    <row r="20918" spans="2:7" x14ac:dyDescent="0.3">
      <c r="B20918" s="1"/>
      <c r="C20918" s="1"/>
      <c r="G20918" s="5"/>
    </row>
    <row r="20919" spans="2:7" x14ac:dyDescent="0.3">
      <c r="B20919" s="1"/>
      <c r="C20919" s="1"/>
      <c r="G20919" s="5"/>
    </row>
    <row r="20920" spans="2:7" x14ac:dyDescent="0.3">
      <c r="B20920" s="1"/>
      <c r="C20920" s="1"/>
      <c r="G20920" s="5"/>
    </row>
    <row r="20921" spans="2:7" x14ac:dyDescent="0.3">
      <c r="B20921" s="1"/>
      <c r="C20921" s="1"/>
      <c r="G20921" s="5"/>
    </row>
    <row r="20922" spans="2:7" x14ac:dyDescent="0.3">
      <c r="B20922" s="1"/>
      <c r="C20922" s="1"/>
      <c r="G20922" s="5"/>
    </row>
    <row r="20923" spans="2:7" x14ac:dyDescent="0.3">
      <c r="B20923" s="1"/>
      <c r="C20923" s="1"/>
      <c r="G20923" s="5"/>
    </row>
    <row r="20924" spans="2:7" x14ac:dyDescent="0.3">
      <c r="B20924" s="1"/>
      <c r="C20924" s="1"/>
      <c r="G20924" s="5"/>
    </row>
    <row r="20925" spans="2:7" x14ac:dyDescent="0.3">
      <c r="B20925" s="1"/>
      <c r="C20925" s="1"/>
      <c r="G20925" s="5"/>
    </row>
    <row r="20926" spans="2:7" x14ac:dyDescent="0.3">
      <c r="B20926" s="1"/>
      <c r="C20926" s="1"/>
      <c r="G20926" s="5"/>
    </row>
    <row r="20927" spans="2:7" x14ac:dyDescent="0.3">
      <c r="B20927" s="1"/>
      <c r="C20927" s="1"/>
      <c r="G20927" s="5"/>
    </row>
    <row r="20928" spans="2:7" x14ac:dyDescent="0.3">
      <c r="B20928" s="1"/>
      <c r="C20928" s="1"/>
      <c r="G20928" s="5"/>
    </row>
    <row r="20929" spans="2:7" x14ac:dyDescent="0.3">
      <c r="B20929" s="1"/>
      <c r="C20929" s="1"/>
      <c r="G20929" s="5"/>
    </row>
    <row r="20930" spans="2:7" x14ac:dyDescent="0.3">
      <c r="B20930" s="1"/>
      <c r="C20930" s="1"/>
      <c r="G20930" s="5"/>
    </row>
    <row r="20931" spans="2:7" x14ac:dyDescent="0.3">
      <c r="B20931" s="1"/>
      <c r="C20931" s="1"/>
      <c r="G20931" s="5"/>
    </row>
    <row r="20932" spans="2:7" x14ac:dyDescent="0.3">
      <c r="B20932" s="1"/>
      <c r="C20932" s="1"/>
      <c r="G20932" s="5"/>
    </row>
    <row r="20933" spans="2:7" x14ac:dyDescent="0.3">
      <c r="B20933" s="1"/>
      <c r="C20933" s="1"/>
      <c r="G20933" s="5"/>
    </row>
    <row r="20934" spans="2:7" x14ac:dyDescent="0.3">
      <c r="B20934" s="1"/>
      <c r="C20934" s="1"/>
      <c r="G20934" s="5"/>
    </row>
    <row r="20935" spans="2:7" x14ac:dyDescent="0.3">
      <c r="B20935" s="1"/>
      <c r="C20935" s="1"/>
      <c r="G20935" s="5"/>
    </row>
    <row r="20936" spans="2:7" x14ac:dyDescent="0.3">
      <c r="B20936" s="1"/>
      <c r="C20936" s="1"/>
      <c r="G20936" s="5"/>
    </row>
    <row r="20937" spans="2:7" x14ac:dyDescent="0.3">
      <c r="B20937" s="1"/>
      <c r="C20937" s="1"/>
      <c r="G20937" s="5"/>
    </row>
    <row r="20938" spans="2:7" x14ac:dyDescent="0.3">
      <c r="B20938" s="1"/>
      <c r="C20938" s="1"/>
      <c r="G20938" s="5"/>
    </row>
    <row r="20939" spans="2:7" x14ac:dyDescent="0.3">
      <c r="B20939" s="1"/>
      <c r="C20939" s="1"/>
      <c r="G20939" s="5"/>
    </row>
    <row r="20940" spans="2:7" x14ac:dyDescent="0.3">
      <c r="B20940" s="1"/>
      <c r="C20940" s="1"/>
      <c r="G20940" s="5"/>
    </row>
    <row r="20941" spans="2:7" x14ac:dyDescent="0.3">
      <c r="B20941" s="1"/>
      <c r="C20941" s="1"/>
      <c r="G20941" s="5"/>
    </row>
    <row r="20942" spans="2:7" x14ac:dyDescent="0.3">
      <c r="B20942" s="1"/>
      <c r="C20942" s="1"/>
      <c r="G20942" s="5"/>
    </row>
    <row r="20943" spans="2:7" x14ac:dyDescent="0.3">
      <c r="B20943" s="1"/>
      <c r="C20943" s="1"/>
      <c r="G20943" s="5"/>
    </row>
    <row r="20944" spans="2:7" x14ac:dyDescent="0.3">
      <c r="B20944" s="1"/>
      <c r="C20944" s="1"/>
      <c r="G20944" s="5"/>
    </row>
    <row r="20945" spans="2:7" x14ac:dyDescent="0.3">
      <c r="B20945" s="1"/>
      <c r="C20945" s="1"/>
      <c r="G20945" s="5"/>
    </row>
    <row r="20946" spans="2:7" x14ac:dyDescent="0.3">
      <c r="B20946" s="1"/>
      <c r="C20946" s="1"/>
      <c r="G20946" s="5"/>
    </row>
    <row r="20947" spans="2:7" x14ac:dyDescent="0.3">
      <c r="B20947" s="1"/>
      <c r="C20947" s="1"/>
      <c r="G20947" s="5"/>
    </row>
    <row r="20948" spans="2:7" x14ac:dyDescent="0.3">
      <c r="B20948" s="1"/>
      <c r="C20948" s="1"/>
      <c r="G20948" s="5"/>
    </row>
    <row r="20949" spans="2:7" x14ac:dyDescent="0.3">
      <c r="B20949" s="1"/>
      <c r="C20949" s="1"/>
      <c r="G20949" s="5"/>
    </row>
    <row r="20950" spans="2:7" x14ac:dyDescent="0.3">
      <c r="B20950" s="1"/>
      <c r="C20950" s="1"/>
      <c r="G20950" s="5"/>
    </row>
    <row r="20951" spans="2:7" x14ac:dyDescent="0.3">
      <c r="B20951" s="1"/>
      <c r="C20951" s="1"/>
      <c r="G20951" s="5"/>
    </row>
    <row r="20952" spans="2:7" x14ac:dyDescent="0.3">
      <c r="B20952" s="1"/>
      <c r="C20952" s="1"/>
      <c r="G20952" s="5"/>
    </row>
    <row r="20953" spans="2:7" x14ac:dyDescent="0.3">
      <c r="B20953" s="1"/>
      <c r="C20953" s="1"/>
      <c r="G20953" s="5"/>
    </row>
    <row r="20954" spans="2:7" x14ac:dyDescent="0.3">
      <c r="B20954" s="1"/>
      <c r="C20954" s="1"/>
      <c r="G20954" s="5"/>
    </row>
    <row r="20955" spans="2:7" x14ac:dyDescent="0.3">
      <c r="B20955" s="1"/>
      <c r="C20955" s="1"/>
      <c r="G20955" s="5"/>
    </row>
    <row r="20956" spans="2:7" x14ac:dyDescent="0.3">
      <c r="B20956" s="1"/>
      <c r="C20956" s="1"/>
      <c r="G20956" s="5"/>
    </row>
    <row r="20957" spans="2:7" x14ac:dyDescent="0.3">
      <c r="B20957" s="1"/>
      <c r="C20957" s="1"/>
      <c r="G20957" s="5"/>
    </row>
    <row r="20958" spans="2:7" x14ac:dyDescent="0.3">
      <c r="B20958" s="1"/>
      <c r="C20958" s="1"/>
      <c r="G20958" s="5"/>
    </row>
    <row r="20959" spans="2:7" x14ac:dyDescent="0.3">
      <c r="B20959" s="1"/>
      <c r="C20959" s="1"/>
      <c r="G20959" s="5"/>
    </row>
    <row r="20960" spans="2:7" x14ac:dyDescent="0.3">
      <c r="B20960" s="1"/>
      <c r="C20960" s="1"/>
      <c r="G20960" s="5"/>
    </row>
    <row r="20961" spans="2:7" x14ac:dyDescent="0.3">
      <c r="B20961" s="1"/>
      <c r="C20961" s="1"/>
      <c r="G20961" s="5"/>
    </row>
    <row r="20962" spans="2:7" x14ac:dyDescent="0.3">
      <c r="B20962" s="1"/>
      <c r="C20962" s="1"/>
      <c r="G20962" s="5"/>
    </row>
    <row r="20963" spans="2:7" x14ac:dyDescent="0.3">
      <c r="B20963" s="1"/>
      <c r="C20963" s="1"/>
      <c r="G20963" s="5"/>
    </row>
    <row r="20964" spans="2:7" x14ac:dyDescent="0.3">
      <c r="B20964" s="1"/>
      <c r="C20964" s="1"/>
      <c r="G20964" s="5"/>
    </row>
    <row r="20965" spans="2:7" x14ac:dyDescent="0.3">
      <c r="B20965" s="1"/>
      <c r="C20965" s="1"/>
      <c r="G20965" s="5"/>
    </row>
    <row r="20966" spans="2:7" x14ac:dyDescent="0.3">
      <c r="B20966" s="1"/>
      <c r="C20966" s="1"/>
      <c r="G20966" s="5"/>
    </row>
    <row r="20967" spans="2:7" x14ac:dyDescent="0.3">
      <c r="B20967" s="1"/>
      <c r="C20967" s="1"/>
      <c r="G20967" s="5"/>
    </row>
    <row r="20968" spans="2:7" x14ac:dyDescent="0.3">
      <c r="B20968" s="1"/>
      <c r="C20968" s="1"/>
      <c r="G20968" s="5"/>
    </row>
    <row r="20969" spans="2:7" x14ac:dyDescent="0.3">
      <c r="B20969" s="1"/>
      <c r="C20969" s="1"/>
      <c r="G20969" s="5"/>
    </row>
    <row r="20970" spans="2:7" x14ac:dyDescent="0.3">
      <c r="B20970" s="1"/>
      <c r="C20970" s="1"/>
      <c r="G20970" s="5"/>
    </row>
    <row r="20971" spans="2:7" x14ac:dyDescent="0.3">
      <c r="B20971" s="1"/>
      <c r="C20971" s="1"/>
      <c r="G20971" s="5"/>
    </row>
    <row r="20972" spans="2:7" x14ac:dyDescent="0.3">
      <c r="B20972" s="1"/>
      <c r="C20972" s="1"/>
      <c r="G20972" s="5"/>
    </row>
    <row r="20973" spans="2:7" x14ac:dyDescent="0.3">
      <c r="B20973" s="1"/>
      <c r="C20973" s="1"/>
      <c r="G20973" s="5"/>
    </row>
    <row r="20974" spans="2:7" x14ac:dyDescent="0.3">
      <c r="B20974" s="1"/>
      <c r="C20974" s="1"/>
      <c r="G20974" s="5"/>
    </row>
    <row r="20975" spans="2:7" x14ac:dyDescent="0.3">
      <c r="B20975" s="1"/>
      <c r="C20975" s="1"/>
      <c r="G20975" s="5"/>
    </row>
    <row r="20976" spans="2:7" x14ac:dyDescent="0.3">
      <c r="B20976" s="1"/>
      <c r="C20976" s="1"/>
      <c r="G20976" s="5"/>
    </row>
    <row r="20977" spans="2:7" x14ac:dyDescent="0.3">
      <c r="B20977" s="1"/>
      <c r="C20977" s="1"/>
      <c r="G20977" s="5"/>
    </row>
    <row r="20978" spans="2:7" x14ac:dyDescent="0.3">
      <c r="B20978" s="1"/>
      <c r="C20978" s="1"/>
      <c r="G20978" s="5"/>
    </row>
    <row r="20979" spans="2:7" x14ac:dyDescent="0.3">
      <c r="B20979" s="1"/>
      <c r="C20979" s="1"/>
      <c r="G20979" s="5"/>
    </row>
    <row r="20980" spans="2:7" x14ac:dyDescent="0.3">
      <c r="B20980" s="1"/>
      <c r="C20980" s="1"/>
      <c r="G20980" s="5"/>
    </row>
    <row r="20981" spans="2:7" x14ac:dyDescent="0.3">
      <c r="B20981" s="1"/>
      <c r="C20981" s="1"/>
      <c r="G20981" s="5"/>
    </row>
    <row r="20982" spans="2:7" x14ac:dyDescent="0.3">
      <c r="B20982" s="1"/>
      <c r="C20982" s="1"/>
      <c r="G20982" s="5"/>
    </row>
    <row r="20983" spans="2:7" x14ac:dyDescent="0.3">
      <c r="B20983" s="1"/>
      <c r="C20983" s="1"/>
      <c r="G20983" s="5"/>
    </row>
    <row r="20984" spans="2:7" x14ac:dyDescent="0.3">
      <c r="B20984" s="1"/>
      <c r="C20984" s="1"/>
      <c r="G20984" s="5"/>
    </row>
    <row r="20985" spans="2:7" x14ac:dyDescent="0.3">
      <c r="B20985" s="1"/>
      <c r="C20985" s="1"/>
      <c r="G20985" s="5"/>
    </row>
    <row r="20986" spans="2:7" x14ac:dyDescent="0.3">
      <c r="B20986" s="1"/>
      <c r="C20986" s="1"/>
      <c r="G20986" s="5"/>
    </row>
    <row r="20987" spans="2:7" x14ac:dyDescent="0.3">
      <c r="B20987" s="1"/>
      <c r="C20987" s="1"/>
      <c r="G20987" s="5"/>
    </row>
    <row r="20988" spans="2:7" x14ac:dyDescent="0.3">
      <c r="B20988" s="1"/>
      <c r="C20988" s="1"/>
      <c r="G20988" s="5"/>
    </row>
    <row r="20989" spans="2:7" x14ac:dyDescent="0.3">
      <c r="B20989" s="1"/>
      <c r="C20989" s="1"/>
      <c r="G20989" s="5"/>
    </row>
    <row r="20990" spans="2:7" x14ac:dyDescent="0.3">
      <c r="B20990" s="1"/>
      <c r="C20990" s="1"/>
      <c r="G20990" s="5"/>
    </row>
    <row r="20991" spans="2:7" x14ac:dyDescent="0.3">
      <c r="B20991" s="1"/>
      <c r="C20991" s="1"/>
      <c r="G20991" s="5"/>
    </row>
    <row r="20992" spans="2:7" x14ac:dyDescent="0.3">
      <c r="B20992" s="1"/>
      <c r="C20992" s="1"/>
      <c r="G20992" s="5"/>
    </row>
    <row r="20993" spans="2:7" x14ac:dyDescent="0.3">
      <c r="B20993" s="1"/>
      <c r="C20993" s="1"/>
      <c r="G20993" s="5"/>
    </row>
    <row r="20994" spans="2:7" x14ac:dyDescent="0.3">
      <c r="B20994" s="1"/>
      <c r="C20994" s="1"/>
      <c r="G20994" s="5"/>
    </row>
    <row r="20995" spans="2:7" x14ac:dyDescent="0.3">
      <c r="B20995" s="1"/>
      <c r="C20995" s="1"/>
      <c r="G20995" s="5"/>
    </row>
    <row r="20996" spans="2:7" x14ac:dyDescent="0.3">
      <c r="B20996" s="1"/>
      <c r="C20996" s="1"/>
      <c r="G20996" s="5"/>
    </row>
    <row r="20997" spans="2:7" x14ac:dyDescent="0.3">
      <c r="B20997" s="1"/>
      <c r="C20997" s="1"/>
      <c r="G20997" s="5"/>
    </row>
    <row r="20998" spans="2:7" x14ac:dyDescent="0.3">
      <c r="B20998" s="1"/>
      <c r="C20998" s="1"/>
      <c r="G20998" s="5"/>
    </row>
    <row r="20999" spans="2:7" x14ac:dyDescent="0.3">
      <c r="B20999" s="1"/>
      <c r="C20999" s="1"/>
      <c r="G20999" s="5"/>
    </row>
    <row r="21000" spans="2:7" x14ac:dyDescent="0.3">
      <c r="B21000" s="1"/>
      <c r="C21000" s="1"/>
      <c r="G21000" s="5"/>
    </row>
    <row r="21001" spans="2:7" x14ac:dyDescent="0.3">
      <c r="B21001" s="1"/>
      <c r="C21001" s="1"/>
      <c r="G21001" s="5"/>
    </row>
    <row r="21002" spans="2:7" x14ac:dyDescent="0.3">
      <c r="B21002" s="1"/>
      <c r="C21002" s="1"/>
      <c r="G21002" s="5"/>
    </row>
    <row r="21003" spans="2:7" x14ac:dyDescent="0.3">
      <c r="B21003" s="1"/>
      <c r="C21003" s="1"/>
      <c r="G21003" s="5"/>
    </row>
    <row r="21004" spans="2:7" x14ac:dyDescent="0.3">
      <c r="B21004" s="1"/>
      <c r="C21004" s="1"/>
      <c r="G21004" s="5"/>
    </row>
    <row r="21005" spans="2:7" x14ac:dyDescent="0.3">
      <c r="B21005" s="1"/>
      <c r="C21005" s="1"/>
      <c r="G21005" s="5"/>
    </row>
    <row r="21006" spans="2:7" x14ac:dyDescent="0.3">
      <c r="B21006" s="1"/>
      <c r="C21006" s="1"/>
      <c r="G21006" s="5"/>
    </row>
    <row r="21007" spans="2:7" x14ac:dyDescent="0.3">
      <c r="B21007" s="1"/>
      <c r="C21007" s="1"/>
      <c r="G21007" s="5"/>
    </row>
    <row r="21008" spans="2:7" x14ac:dyDescent="0.3">
      <c r="B21008" s="1"/>
      <c r="C21008" s="1"/>
      <c r="G21008" s="5"/>
    </row>
    <row r="21009" spans="2:7" x14ac:dyDescent="0.3">
      <c r="B21009" s="1"/>
      <c r="C21009" s="1"/>
      <c r="G21009" s="5"/>
    </row>
    <row r="21010" spans="2:7" x14ac:dyDescent="0.3">
      <c r="B21010" s="1"/>
      <c r="C21010" s="1"/>
      <c r="G21010" s="5"/>
    </row>
    <row r="21011" spans="2:7" x14ac:dyDescent="0.3">
      <c r="B21011" s="1"/>
      <c r="C21011" s="1"/>
      <c r="G21011" s="5"/>
    </row>
    <row r="21012" spans="2:7" x14ac:dyDescent="0.3">
      <c r="B21012" s="1"/>
      <c r="C21012" s="1"/>
      <c r="G21012" s="5"/>
    </row>
    <row r="21013" spans="2:7" x14ac:dyDescent="0.3">
      <c r="B21013" s="1"/>
      <c r="C21013" s="1"/>
      <c r="G21013" s="5"/>
    </row>
    <row r="21014" spans="2:7" x14ac:dyDescent="0.3">
      <c r="B21014" s="1"/>
      <c r="C21014" s="1"/>
      <c r="G21014" s="5"/>
    </row>
    <row r="21015" spans="2:7" x14ac:dyDescent="0.3">
      <c r="B21015" s="1"/>
      <c r="C21015" s="1"/>
      <c r="G21015" s="5"/>
    </row>
    <row r="21016" spans="2:7" x14ac:dyDescent="0.3">
      <c r="B21016" s="1"/>
      <c r="C21016" s="1"/>
      <c r="G21016" s="5"/>
    </row>
    <row r="21017" spans="2:7" x14ac:dyDescent="0.3">
      <c r="B21017" s="1"/>
      <c r="C21017" s="1"/>
      <c r="G21017" s="5"/>
    </row>
    <row r="21018" spans="2:7" x14ac:dyDescent="0.3">
      <c r="B21018" s="1"/>
      <c r="C21018" s="1"/>
      <c r="G21018" s="5"/>
    </row>
    <row r="21019" spans="2:7" x14ac:dyDescent="0.3">
      <c r="B21019" s="1"/>
      <c r="C21019" s="1"/>
      <c r="G21019" s="5"/>
    </row>
    <row r="21020" spans="2:7" x14ac:dyDescent="0.3">
      <c r="B21020" s="1"/>
      <c r="C21020" s="1"/>
      <c r="G21020" s="5"/>
    </row>
    <row r="21021" spans="2:7" x14ac:dyDescent="0.3">
      <c r="B21021" s="1"/>
      <c r="C21021" s="1"/>
      <c r="G21021" s="5"/>
    </row>
    <row r="21022" spans="2:7" x14ac:dyDescent="0.3">
      <c r="B21022" s="1"/>
      <c r="C21022" s="1"/>
      <c r="G21022" s="5"/>
    </row>
    <row r="21023" spans="2:7" x14ac:dyDescent="0.3">
      <c r="B21023" s="1"/>
      <c r="C21023" s="1"/>
      <c r="G21023" s="5"/>
    </row>
    <row r="21024" spans="2:7" x14ac:dyDescent="0.3">
      <c r="B21024" s="1"/>
      <c r="C21024" s="1"/>
      <c r="G21024" s="5"/>
    </row>
    <row r="21025" spans="2:7" x14ac:dyDescent="0.3">
      <c r="B21025" s="1"/>
      <c r="C21025" s="1"/>
      <c r="G21025" s="5"/>
    </row>
    <row r="21026" spans="2:7" x14ac:dyDescent="0.3">
      <c r="B21026" s="1"/>
      <c r="C21026" s="1"/>
      <c r="G21026" s="5"/>
    </row>
    <row r="21027" spans="2:7" x14ac:dyDescent="0.3">
      <c r="B21027" s="1"/>
      <c r="C21027" s="1"/>
      <c r="G21027" s="5"/>
    </row>
    <row r="21028" spans="2:7" x14ac:dyDescent="0.3">
      <c r="B21028" s="1"/>
      <c r="C21028" s="1"/>
      <c r="G21028" s="5"/>
    </row>
    <row r="21029" spans="2:7" x14ac:dyDescent="0.3">
      <c r="B21029" s="1"/>
      <c r="C21029" s="1"/>
      <c r="G21029" s="5"/>
    </row>
    <row r="21030" spans="2:7" x14ac:dyDescent="0.3">
      <c r="B21030" s="1"/>
      <c r="C21030" s="1"/>
      <c r="G21030" s="5"/>
    </row>
    <row r="21031" spans="2:7" x14ac:dyDescent="0.3">
      <c r="B21031" s="1"/>
      <c r="C21031" s="1"/>
      <c r="G21031" s="5"/>
    </row>
    <row r="21032" spans="2:7" x14ac:dyDescent="0.3">
      <c r="B21032" s="1"/>
      <c r="C21032" s="1"/>
      <c r="G21032" s="5"/>
    </row>
    <row r="21033" spans="2:7" x14ac:dyDescent="0.3">
      <c r="B21033" s="1"/>
      <c r="C21033" s="1"/>
      <c r="G21033" s="5"/>
    </row>
    <row r="21034" spans="2:7" x14ac:dyDescent="0.3">
      <c r="B21034" s="1"/>
      <c r="C21034" s="1"/>
      <c r="G21034" s="5"/>
    </row>
    <row r="21035" spans="2:7" x14ac:dyDescent="0.3">
      <c r="B21035" s="1"/>
      <c r="C21035" s="1"/>
      <c r="G21035" s="5"/>
    </row>
    <row r="21036" spans="2:7" x14ac:dyDescent="0.3">
      <c r="B21036" s="1"/>
      <c r="C21036" s="1"/>
      <c r="G21036" s="5"/>
    </row>
    <row r="21037" spans="2:7" x14ac:dyDescent="0.3">
      <c r="B21037" s="1"/>
      <c r="C21037" s="1"/>
      <c r="G21037" s="5"/>
    </row>
    <row r="21038" spans="2:7" x14ac:dyDescent="0.3">
      <c r="B21038" s="1"/>
      <c r="C21038" s="1"/>
      <c r="G21038" s="5"/>
    </row>
    <row r="21039" spans="2:7" x14ac:dyDescent="0.3">
      <c r="B21039" s="1"/>
      <c r="C21039" s="1"/>
      <c r="G21039" s="5"/>
    </row>
    <row r="21040" spans="2:7" x14ac:dyDescent="0.3">
      <c r="B21040" s="1"/>
      <c r="C21040" s="1"/>
      <c r="G21040" s="5"/>
    </row>
    <row r="21041" spans="2:7" x14ac:dyDescent="0.3">
      <c r="B21041" s="1"/>
      <c r="C21041" s="1"/>
      <c r="G21041" s="5"/>
    </row>
    <row r="21042" spans="2:7" x14ac:dyDescent="0.3">
      <c r="B21042" s="1"/>
      <c r="C21042" s="1"/>
      <c r="G21042" s="5"/>
    </row>
    <row r="21043" spans="2:7" x14ac:dyDescent="0.3">
      <c r="B21043" s="1"/>
      <c r="C21043" s="1"/>
      <c r="G21043" s="5"/>
    </row>
    <row r="21044" spans="2:7" x14ac:dyDescent="0.3">
      <c r="B21044" s="1"/>
      <c r="C21044" s="1"/>
      <c r="G21044" s="5"/>
    </row>
    <row r="21045" spans="2:7" x14ac:dyDescent="0.3">
      <c r="B21045" s="1"/>
      <c r="C21045" s="1"/>
      <c r="G21045" s="5"/>
    </row>
    <row r="21046" spans="2:7" x14ac:dyDescent="0.3">
      <c r="B21046" s="1"/>
      <c r="C21046" s="1"/>
      <c r="G21046" s="5"/>
    </row>
    <row r="21047" spans="2:7" x14ac:dyDescent="0.3">
      <c r="B21047" s="1"/>
      <c r="C21047" s="1"/>
      <c r="G21047" s="5"/>
    </row>
    <row r="21048" spans="2:7" x14ac:dyDescent="0.3">
      <c r="B21048" s="1"/>
      <c r="C21048" s="1"/>
      <c r="G21048" s="5"/>
    </row>
    <row r="21049" spans="2:7" x14ac:dyDescent="0.3">
      <c r="B21049" s="1"/>
      <c r="C21049" s="1"/>
      <c r="G21049" s="5"/>
    </row>
    <row r="21050" spans="2:7" x14ac:dyDescent="0.3">
      <c r="B21050" s="1"/>
      <c r="C21050" s="1"/>
      <c r="G21050" s="5"/>
    </row>
    <row r="21051" spans="2:7" x14ac:dyDescent="0.3">
      <c r="B21051" s="1"/>
      <c r="C21051" s="1"/>
      <c r="G21051" s="5"/>
    </row>
    <row r="21052" spans="2:7" x14ac:dyDescent="0.3">
      <c r="B21052" s="1"/>
      <c r="C21052" s="1"/>
      <c r="G21052" s="5"/>
    </row>
    <row r="21053" spans="2:7" x14ac:dyDescent="0.3">
      <c r="B21053" s="1"/>
      <c r="C21053" s="1"/>
      <c r="G21053" s="5"/>
    </row>
    <row r="21054" spans="2:7" x14ac:dyDescent="0.3">
      <c r="B21054" s="1"/>
      <c r="C21054" s="1"/>
      <c r="G21054" s="5"/>
    </row>
    <row r="21055" spans="2:7" x14ac:dyDescent="0.3">
      <c r="B21055" s="1"/>
      <c r="C21055" s="1"/>
      <c r="G21055" s="5"/>
    </row>
    <row r="21056" spans="2:7" x14ac:dyDescent="0.3">
      <c r="B21056" s="1"/>
      <c r="C21056" s="1"/>
      <c r="G21056" s="5"/>
    </row>
    <row r="21057" spans="2:7" x14ac:dyDescent="0.3">
      <c r="B21057" s="1"/>
      <c r="C21057" s="1"/>
      <c r="G21057" s="5"/>
    </row>
    <row r="21058" spans="2:7" x14ac:dyDescent="0.3">
      <c r="B21058" s="1"/>
      <c r="C21058" s="1"/>
      <c r="G21058" s="5"/>
    </row>
    <row r="21059" spans="2:7" x14ac:dyDescent="0.3">
      <c r="B21059" s="1"/>
      <c r="C21059" s="1"/>
      <c r="G21059" s="5"/>
    </row>
    <row r="21060" spans="2:7" x14ac:dyDescent="0.3">
      <c r="B21060" s="1"/>
      <c r="C21060" s="1"/>
      <c r="G21060" s="5"/>
    </row>
    <row r="21061" spans="2:7" x14ac:dyDescent="0.3">
      <c r="B21061" s="1"/>
      <c r="C21061" s="1"/>
      <c r="G21061" s="5"/>
    </row>
    <row r="21062" spans="2:7" x14ac:dyDescent="0.3">
      <c r="B21062" s="1"/>
      <c r="C21062" s="1"/>
      <c r="G21062" s="5"/>
    </row>
    <row r="21063" spans="2:7" x14ac:dyDescent="0.3">
      <c r="B21063" s="1"/>
      <c r="C21063" s="1"/>
      <c r="G21063" s="5"/>
    </row>
    <row r="21064" spans="2:7" x14ac:dyDescent="0.3">
      <c r="B21064" s="1"/>
      <c r="C21064" s="1"/>
      <c r="G21064" s="5"/>
    </row>
    <row r="21065" spans="2:7" x14ac:dyDescent="0.3">
      <c r="B21065" s="1"/>
      <c r="C21065" s="1"/>
      <c r="G21065" s="5"/>
    </row>
    <row r="21066" spans="2:7" x14ac:dyDescent="0.3">
      <c r="B21066" s="1"/>
      <c r="C21066" s="1"/>
      <c r="G21066" s="5"/>
    </row>
    <row r="21067" spans="2:7" x14ac:dyDescent="0.3">
      <c r="B21067" s="1"/>
      <c r="C21067" s="1"/>
      <c r="G21067" s="5"/>
    </row>
    <row r="21068" spans="2:7" x14ac:dyDescent="0.3">
      <c r="B21068" s="1"/>
      <c r="C21068" s="1"/>
      <c r="G21068" s="5"/>
    </row>
    <row r="21069" spans="2:7" x14ac:dyDescent="0.3">
      <c r="B21069" s="1"/>
      <c r="C21069" s="1"/>
      <c r="G21069" s="5"/>
    </row>
    <row r="21070" spans="2:7" x14ac:dyDescent="0.3">
      <c r="B21070" s="1"/>
      <c r="C21070" s="1"/>
      <c r="G21070" s="5"/>
    </row>
    <row r="21071" spans="2:7" x14ac:dyDescent="0.3">
      <c r="B21071" s="1"/>
      <c r="C21071" s="1"/>
      <c r="G21071" s="5"/>
    </row>
    <row r="21072" spans="2:7" x14ac:dyDescent="0.3">
      <c r="B21072" s="1"/>
      <c r="C21072" s="1"/>
      <c r="G21072" s="5"/>
    </row>
    <row r="21073" spans="2:7" x14ac:dyDescent="0.3">
      <c r="B21073" s="1"/>
      <c r="C21073" s="1"/>
      <c r="G21073" s="5"/>
    </row>
    <row r="21074" spans="2:7" x14ac:dyDescent="0.3">
      <c r="B21074" s="1"/>
      <c r="C21074" s="1"/>
      <c r="G21074" s="5"/>
    </row>
    <row r="21075" spans="2:7" x14ac:dyDescent="0.3">
      <c r="B21075" s="1"/>
      <c r="C21075" s="1"/>
      <c r="G21075" s="5"/>
    </row>
    <row r="21076" spans="2:7" x14ac:dyDescent="0.3">
      <c r="B21076" s="1"/>
      <c r="C21076" s="1"/>
      <c r="G21076" s="5"/>
    </row>
    <row r="21077" spans="2:7" x14ac:dyDescent="0.3">
      <c r="B21077" s="1"/>
      <c r="C21077" s="1"/>
      <c r="G21077" s="5"/>
    </row>
    <row r="21078" spans="2:7" x14ac:dyDescent="0.3">
      <c r="B21078" s="1"/>
      <c r="C21078" s="1"/>
      <c r="G21078" s="5"/>
    </row>
    <row r="21079" spans="2:7" x14ac:dyDescent="0.3">
      <c r="B21079" s="1"/>
      <c r="C21079" s="1"/>
      <c r="G21079" s="5"/>
    </row>
    <row r="21080" spans="2:7" x14ac:dyDescent="0.3">
      <c r="B21080" s="1"/>
      <c r="C21080" s="1"/>
      <c r="G21080" s="5"/>
    </row>
    <row r="21081" spans="2:7" x14ac:dyDescent="0.3">
      <c r="B21081" s="1"/>
      <c r="C21081" s="1"/>
      <c r="G21081" s="5"/>
    </row>
    <row r="21082" spans="2:7" x14ac:dyDescent="0.3">
      <c r="B21082" s="1"/>
      <c r="C21082" s="1"/>
      <c r="G21082" s="5"/>
    </row>
    <row r="21083" spans="2:7" x14ac:dyDescent="0.3">
      <c r="B21083" s="1"/>
      <c r="C21083" s="1"/>
      <c r="G21083" s="5"/>
    </row>
    <row r="21084" spans="2:7" x14ac:dyDescent="0.3">
      <c r="B21084" s="1"/>
      <c r="C21084" s="1"/>
      <c r="G21084" s="5"/>
    </row>
    <row r="21085" spans="2:7" x14ac:dyDescent="0.3">
      <c r="B21085" s="1"/>
      <c r="C21085" s="1"/>
      <c r="G21085" s="5"/>
    </row>
    <row r="21086" spans="2:7" x14ac:dyDescent="0.3">
      <c r="B21086" s="1"/>
      <c r="C21086" s="1"/>
      <c r="G21086" s="5"/>
    </row>
    <row r="21087" spans="2:7" x14ac:dyDescent="0.3">
      <c r="B21087" s="1"/>
      <c r="C21087" s="1"/>
      <c r="G21087" s="5"/>
    </row>
    <row r="21088" spans="2:7" x14ac:dyDescent="0.3">
      <c r="B21088" s="1"/>
      <c r="C21088" s="1"/>
      <c r="G21088" s="5"/>
    </row>
    <row r="21089" spans="2:7" x14ac:dyDescent="0.3">
      <c r="B21089" s="1"/>
      <c r="C21089" s="1"/>
      <c r="G21089" s="5"/>
    </row>
    <row r="21090" spans="2:7" x14ac:dyDescent="0.3">
      <c r="B21090" s="1"/>
      <c r="C21090" s="1"/>
      <c r="G21090" s="5"/>
    </row>
    <row r="21091" spans="2:7" x14ac:dyDescent="0.3">
      <c r="B21091" s="1"/>
      <c r="C21091" s="1"/>
      <c r="G21091" s="5"/>
    </row>
    <row r="21092" spans="2:7" x14ac:dyDescent="0.3">
      <c r="B21092" s="1"/>
      <c r="C21092" s="1"/>
      <c r="G21092" s="5"/>
    </row>
    <row r="21093" spans="2:7" x14ac:dyDescent="0.3">
      <c r="B21093" s="1"/>
      <c r="C21093" s="1"/>
      <c r="G21093" s="5"/>
    </row>
    <row r="21094" spans="2:7" x14ac:dyDescent="0.3">
      <c r="B21094" s="1"/>
      <c r="C21094" s="1"/>
      <c r="G21094" s="5"/>
    </row>
    <row r="21095" spans="2:7" x14ac:dyDescent="0.3">
      <c r="B21095" s="1"/>
      <c r="C21095" s="1"/>
      <c r="G21095" s="5"/>
    </row>
    <row r="21096" spans="2:7" x14ac:dyDescent="0.3">
      <c r="B21096" s="1"/>
      <c r="C21096" s="1"/>
      <c r="G21096" s="5"/>
    </row>
    <row r="21097" spans="2:7" x14ac:dyDescent="0.3">
      <c r="B21097" s="1"/>
      <c r="C21097" s="1"/>
      <c r="G21097" s="5"/>
    </row>
    <row r="21098" spans="2:7" x14ac:dyDescent="0.3">
      <c r="B21098" s="1"/>
      <c r="C21098" s="1"/>
      <c r="G21098" s="5"/>
    </row>
    <row r="21099" spans="2:7" x14ac:dyDescent="0.3">
      <c r="B21099" s="1"/>
      <c r="C21099" s="1"/>
      <c r="G21099" s="5"/>
    </row>
    <row r="21100" spans="2:7" x14ac:dyDescent="0.3">
      <c r="B21100" s="1"/>
      <c r="C21100" s="1"/>
      <c r="G21100" s="5"/>
    </row>
    <row r="21101" spans="2:7" x14ac:dyDescent="0.3">
      <c r="B21101" s="1"/>
      <c r="C21101" s="1"/>
      <c r="G21101" s="5"/>
    </row>
    <row r="21102" spans="2:7" x14ac:dyDescent="0.3">
      <c r="B21102" s="1"/>
      <c r="C21102" s="1"/>
      <c r="G21102" s="5"/>
    </row>
    <row r="21103" spans="2:7" x14ac:dyDescent="0.3">
      <c r="B21103" s="1"/>
      <c r="C21103" s="1"/>
      <c r="G21103" s="5"/>
    </row>
    <row r="21104" spans="2:7" x14ac:dyDescent="0.3">
      <c r="B21104" s="1"/>
      <c r="C21104" s="1"/>
      <c r="G21104" s="5"/>
    </row>
    <row r="21105" spans="2:7" x14ac:dyDescent="0.3">
      <c r="B21105" s="1"/>
      <c r="C21105" s="1"/>
      <c r="G21105" s="5"/>
    </row>
    <row r="21106" spans="2:7" x14ac:dyDescent="0.3">
      <c r="B21106" s="1"/>
      <c r="C21106" s="1"/>
      <c r="G21106" s="5"/>
    </row>
    <row r="21107" spans="2:7" x14ac:dyDescent="0.3">
      <c r="B21107" s="1"/>
      <c r="C21107" s="1"/>
      <c r="G21107" s="5"/>
    </row>
    <row r="21108" spans="2:7" x14ac:dyDescent="0.3">
      <c r="B21108" s="1"/>
      <c r="C21108" s="1"/>
      <c r="G21108" s="5"/>
    </row>
    <row r="21109" spans="2:7" x14ac:dyDescent="0.3">
      <c r="B21109" s="1"/>
      <c r="C21109" s="1"/>
      <c r="G21109" s="5"/>
    </row>
    <row r="21110" spans="2:7" x14ac:dyDescent="0.3">
      <c r="B21110" s="1"/>
      <c r="C21110" s="1"/>
      <c r="G21110" s="5"/>
    </row>
    <row r="21111" spans="2:7" x14ac:dyDescent="0.3">
      <c r="B21111" s="1"/>
      <c r="C21111" s="1"/>
      <c r="G21111" s="5"/>
    </row>
    <row r="21112" spans="2:7" x14ac:dyDescent="0.3">
      <c r="B21112" s="1"/>
      <c r="C21112" s="1"/>
      <c r="G21112" s="5"/>
    </row>
    <row r="21113" spans="2:7" x14ac:dyDescent="0.3">
      <c r="B21113" s="1"/>
      <c r="C21113" s="1"/>
      <c r="G21113" s="5"/>
    </row>
    <row r="21114" spans="2:7" x14ac:dyDescent="0.3">
      <c r="B21114" s="1"/>
      <c r="C21114" s="1"/>
      <c r="G21114" s="5"/>
    </row>
    <row r="21115" spans="2:7" x14ac:dyDescent="0.3">
      <c r="B21115" s="1"/>
      <c r="C21115" s="1"/>
      <c r="G21115" s="5"/>
    </row>
    <row r="21116" spans="2:7" x14ac:dyDescent="0.3">
      <c r="B21116" s="1"/>
      <c r="C21116" s="1"/>
      <c r="G21116" s="5"/>
    </row>
    <row r="21117" spans="2:7" x14ac:dyDescent="0.3">
      <c r="B21117" s="1"/>
      <c r="C21117" s="1"/>
      <c r="G21117" s="5"/>
    </row>
    <row r="21118" spans="2:7" x14ac:dyDescent="0.3">
      <c r="B21118" s="1"/>
      <c r="C21118" s="1"/>
      <c r="G21118" s="5"/>
    </row>
    <row r="21119" spans="2:7" x14ac:dyDescent="0.3">
      <c r="B21119" s="1"/>
      <c r="C21119" s="1"/>
      <c r="G21119" s="5"/>
    </row>
    <row r="21120" spans="2:7" x14ac:dyDescent="0.3">
      <c r="B21120" s="1"/>
      <c r="C21120" s="1"/>
      <c r="G21120" s="5"/>
    </row>
    <row r="21121" spans="2:7" x14ac:dyDescent="0.3">
      <c r="B21121" s="1"/>
      <c r="C21121" s="1"/>
      <c r="G21121" s="5"/>
    </row>
    <row r="21122" spans="2:7" x14ac:dyDescent="0.3">
      <c r="B21122" s="1"/>
      <c r="C21122" s="1"/>
      <c r="G21122" s="5"/>
    </row>
    <row r="21123" spans="2:7" x14ac:dyDescent="0.3">
      <c r="B21123" s="1"/>
      <c r="C21123" s="1"/>
      <c r="G21123" s="5"/>
    </row>
    <row r="21124" spans="2:7" x14ac:dyDescent="0.3">
      <c r="B21124" s="1"/>
      <c r="C21124" s="1"/>
      <c r="G21124" s="5"/>
    </row>
    <row r="21125" spans="2:7" x14ac:dyDescent="0.3">
      <c r="B21125" s="1"/>
      <c r="C21125" s="1"/>
      <c r="G21125" s="5"/>
    </row>
    <row r="21126" spans="2:7" x14ac:dyDescent="0.3">
      <c r="B21126" s="1"/>
      <c r="C21126" s="1"/>
      <c r="G21126" s="5"/>
    </row>
    <row r="21127" spans="2:7" x14ac:dyDescent="0.3">
      <c r="B21127" s="1"/>
      <c r="C21127" s="1"/>
      <c r="G21127" s="5"/>
    </row>
    <row r="21128" spans="2:7" x14ac:dyDescent="0.3">
      <c r="B21128" s="1"/>
      <c r="C21128" s="1"/>
      <c r="G21128" s="5"/>
    </row>
    <row r="21129" spans="2:7" x14ac:dyDescent="0.3">
      <c r="B21129" s="1"/>
      <c r="C21129" s="1"/>
      <c r="G21129" s="5"/>
    </row>
    <row r="21130" spans="2:7" x14ac:dyDescent="0.3">
      <c r="B21130" s="1"/>
      <c r="C21130" s="1"/>
      <c r="G21130" s="5"/>
    </row>
    <row r="21131" spans="2:7" x14ac:dyDescent="0.3">
      <c r="B21131" s="1"/>
      <c r="C21131" s="1"/>
      <c r="G21131" s="5"/>
    </row>
    <row r="21132" spans="2:7" x14ac:dyDescent="0.3">
      <c r="B21132" s="1"/>
      <c r="C21132" s="1"/>
      <c r="G21132" s="5"/>
    </row>
    <row r="21133" spans="2:7" x14ac:dyDescent="0.3">
      <c r="B21133" s="1"/>
      <c r="C21133" s="1"/>
      <c r="G21133" s="5"/>
    </row>
    <row r="21134" spans="2:7" x14ac:dyDescent="0.3">
      <c r="B21134" s="1"/>
      <c r="C21134" s="1"/>
      <c r="G21134" s="5"/>
    </row>
    <row r="21135" spans="2:7" x14ac:dyDescent="0.3">
      <c r="B21135" s="1"/>
      <c r="C21135" s="1"/>
      <c r="G21135" s="5"/>
    </row>
    <row r="21136" spans="2:7" x14ac:dyDescent="0.3">
      <c r="B21136" s="1"/>
      <c r="C21136" s="1"/>
      <c r="G21136" s="5"/>
    </row>
    <row r="21137" spans="2:7" x14ac:dyDescent="0.3">
      <c r="B21137" s="1"/>
      <c r="C21137" s="1"/>
      <c r="G21137" s="5"/>
    </row>
    <row r="21138" spans="2:7" x14ac:dyDescent="0.3">
      <c r="B21138" s="1"/>
      <c r="C21138" s="1"/>
      <c r="G21138" s="5"/>
    </row>
    <row r="21139" spans="2:7" x14ac:dyDescent="0.3">
      <c r="B21139" s="1"/>
      <c r="C21139" s="1"/>
      <c r="G21139" s="5"/>
    </row>
    <row r="21140" spans="2:7" x14ac:dyDescent="0.3">
      <c r="B21140" s="1"/>
      <c r="C21140" s="1"/>
      <c r="G21140" s="5"/>
    </row>
    <row r="21141" spans="2:7" x14ac:dyDescent="0.3">
      <c r="B21141" s="1"/>
      <c r="C21141" s="1"/>
      <c r="G21141" s="5"/>
    </row>
    <row r="21142" spans="2:7" x14ac:dyDescent="0.3">
      <c r="B21142" s="1"/>
      <c r="C21142" s="1"/>
      <c r="G21142" s="5"/>
    </row>
    <row r="21143" spans="2:7" x14ac:dyDescent="0.3">
      <c r="B21143" s="1"/>
      <c r="C21143" s="1"/>
      <c r="G21143" s="5"/>
    </row>
    <row r="21144" spans="2:7" x14ac:dyDescent="0.3">
      <c r="B21144" s="1"/>
      <c r="C21144" s="1"/>
      <c r="G21144" s="5"/>
    </row>
    <row r="21145" spans="2:7" x14ac:dyDescent="0.3">
      <c r="B21145" s="1"/>
      <c r="C21145" s="1"/>
      <c r="G21145" s="5"/>
    </row>
    <row r="21146" spans="2:7" x14ac:dyDescent="0.3">
      <c r="B21146" s="1"/>
      <c r="C21146" s="1"/>
      <c r="G21146" s="5"/>
    </row>
    <row r="21147" spans="2:7" x14ac:dyDescent="0.3">
      <c r="B21147" s="1"/>
      <c r="C21147" s="1"/>
      <c r="G21147" s="5"/>
    </row>
    <row r="21148" spans="2:7" x14ac:dyDescent="0.3">
      <c r="B21148" s="1"/>
      <c r="C21148" s="1"/>
      <c r="G21148" s="5"/>
    </row>
    <row r="21149" spans="2:7" x14ac:dyDescent="0.3">
      <c r="B21149" s="1"/>
      <c r="C21149" s="1"/>
      <c r="G21149" s="5"/>
    </row>
    <row r="21150" spans="2:7" x14ac:dyDescent="0.3">
      <c r="B21150" s="1"/>
      <c r="C21150" s="1"/>
      <c r="G21150" s="5"/>
    </row>
    <row r="21151" spans="2:7" x14ac:dyDescent="0.3">
      <c r="B21151" s="1"/>
      <c r="C21151" s="1"/>
      <c r="G21151" s="5"/>
    </row>
    <row r="21152" spans="2:7" x14ac:dyDescent="0.3">
      <c r="B21152" s="1"/>
      <c r="C21152" s="1"/>
      <c r="G21152" s="5"/>
    </row>
    <row r="21153" spans="2:7" x14ac:dyDescent="0.3">
      <c r="B21153" s="1"/>
      <c r="C21153" s="1"/>
      <c r="G21153" s="5"/>
    </row>
    <row r="21154" spans="2:7" x14ac:dyDescent="0.3">
      <c r="B21154" s="1"/>
      <c r="C21154" s="1"/>
      <c r="G21154" s="5"/>
    </row>
    <row r="21155" spans="2:7" x14ac:dyDescent="0.3">
      <c r="B21155" s="1"/>
      <c r="C21155" s="1"/>
      <c r="G21155" s="5"/>
    </row>
    <row r="21156" spans="2:7" x14ac:dyDescent="0.3">
      <c r="B21156" s="1"/>
      <c r="C21156" s="1"/>
      <c r="G21156" s="5"/>
    </row>
    <row r="21157" spans="2:7" x14ac:dyDescent="0.3">
      <c r="B21157" s="1"/>
      <c r="C21157" s="1"/>
      <c r="G21157" s="5"/>
    </row>
    <row r="21158" spans="2:7" x14ac:dyDescent="0.3">
      <c r="B21158" s="1"/>
      <c r="C21158" s="1"/>
      <c r="G21158" s="5"/>
    </row>
    <row r="21159" spans="2:7" x14ac:dyDescent="0.3">
      <c r="B21159" s="1"/>
      <c r="C21159" s="1"/>
      <c r="G21159" s="5"/>
    </row>
    <row r="21160" spans="2:7" x14ac:dyDescent="0.3">
      <c r="B21160" s="1"/>
      <c r="C21160" s="1"/>
      <c r="G21160" s="5"/>
    </row>
    <row r="21161" spans="2:7" x14ac:dyDescent="0.3">
      <c r="B21161" s="1"/>
      <c r="C21161" s="1"/>
      <c r="G21161" s="5"/>
    </row>
    <row r="21162" spans="2:7" x14ac:dyDescent="0.3">
      <c r="B21162" s="1"/>
      <c r="C21162" s="1"/>
      <c r="G21162" s="5"/>
    </row>
    <row r="21163" spans="2:7" x14ac:dyDescent="0.3">
      <c r="B21163" s="1"/>
      <c r="C21163" s="1"/>
      <c r="G21163" s="5"/>
    </row>
    <row r="21164" spans="2:7" x14ac:dyDescent="0.3">
      <c r="B21164" s="1"/>
      <c r="C21164" s="1"/>
      <c r="G21164" s="5"/>
    </row>
    <row r="21165" spans="2:7" x14ac:dyDescent="0.3">
      <c r="B21165" s="1"/>
      <c r="C21165" s="1"/>
      <c r="G21165" s="5"/>
    </row>
    <row r="21166" spans="2:7" x14ac:dyDescent="0.3">
      <c r="B21166" s="1"/>
      <c r="C21166" s="1"/>
      <c r="G21166" s="5"/>
    </row>
    <row r="21167" spans="2:7" x14ac:dyDescent="0.3">
      <c r="B21167" s="1"/>
      <c r="C21167" s="1"/>
      <c r="G21167" s="5"/>
    </row>
    <row r="21168" spans="2:7" x14ac:dyDescent="0.3">
      <c r="B21168" s="1"/>
      <c r="C21168" s="1"/>
      <c r="G21168" s="5"/>
    </row>
    <row r="21169" spans="2:7" x14ac:dyDescent="0.3">
      <c r="B21169" s="1"/>
      <c r="C21169" s="1"/>
      <c r="G21169" s="5"/>
    </row>
    <row r="21170" spans="2:7" x14ac:dyDescent="0.3">
      <c r="B21170" s="1"/>
      <c r="C21170" s="1"/>
      <c r="G21170" s="5"/>
    </row>
    <row r="21171" spans="2:7" x14ac:dyDescent="0.3">
      <c r="B21171" s="1"/>
      <c r="C21171" s="1"/>
      <c r="G21171" s="5"/>
    </row>
    <row r="21172" spans="2:7" x14ac:dyDescent="0.3">
      <c r="B21172" s="1"/>
      <c r="C21172" s="1"/>
      <c r="G21172" s="5"/>
    </row>
    <row r="21173" spans="2:7" x14ac:dyDescent="0.3">
      <c r="B21173" s="1"/>
      <c r="C21173" s="1"/>
      <c r="G21173" s="5"/>
    </row>
    <row r="21174" spans="2:7" x14ac:dyDescent="0.3">
      <c r="B21174" s="1"/>
      <c r="C21174" s="1"/>
      <c r="G21174" s="5"/>
    </row>
    <row r="21175" spans="2:7" x14ac:dyDescent="0.3">
      <c r="B21175" s="1"/>
      <c r="C21175" s="1"/>
      <c r="G21175" s="5"/>
    </row>
    <row r="21176" spans="2:7" x14ac:dyDescent="0.3">
      <c r="B21176" s="1"/>
      <c r="C21176" s="1"/>
      <c r="G21176" s="5"/>
    </row>
    <row r="21177" spans="2:7" x14ac:dyDescent="0.3">
      <c r="B21177" s="1"/>
      <c r="C21177" s="1"/>
      <c r="G21177" s="5"/>
    </row>
    <row r="21178" spans="2:7" x14ac:dyDescent="0.3">
      <c r="B21178" s="1"/>
      <c r="C21178" s="1"/>
      <c r="G21178" s="5"/>
    </row>
    <row r="21179" spans="2:7" x14ac:dyDescent="0.3">
      <c r="B21179" s="1"/>
      <c r="C21179" s="1"/>
      <c r="G21179" s="5"/>
    </row>
    <row r="21180" spans="2:7" x14ac:dyDescent="0.3">
      <c r="B21180" s="1"/>
      <c r="C21180" s="1"/>
      <c r="G21180" s="5"/>
    </row>
    <row r="21181" spans="2:7" x14ac:dyDescent="0.3">
      <c r="B21181" s="1"/>
      <c r="C21181" s="1"/>
      <c r="G21181" s="5"/>
    </row>
    <row r="21182" spans="2:7" x14ac:dyDescent="0.3">
      <c r="B21182" s="1"/>
      <c r="C21182" s="1"/>
      <c r="G21182" s="5"/>
    </row>
    <row r="21183" spans="2:7" x14ac:dyDescent="0.3">
      <c r="B21183" s="1"/>
      <c r="C21183" s="1"/>
      <c r="G21183" s="5"/>
    </row>
    <row r="21184" spans="2:7" x14ac:dyDescent="0.3">
      <c r="B21184" s="1"/>
      <c r="C21184" s="1"/>
      <c r="G21184" s="5"/>
    </row>
    <row r="21185" spans="2:7" x14ac:dyDescent="0.3">
      <c r="B21185" s="1"/>
      <c r="C21185" s="1"/>
      <c r="G21185" s="5"/>
    </row>
    <row r="21186" spans="2:7" x14ac:dyDescent="0.3">
      <c r="B21186" s="1"/>
      <c r="C21186" s="1"/>
      <c r="G21186" s="5"/>
    </row>
    <row r="21187" spans="2:7" x14ac:dyDescent="0.3">
      <c r="B21187" s="1"/>
      <c r="C21187" s="1"/>
      <c r="G21187" s="5"/>
    </row>
    <row r="21188" spans="2:7" x14ac:dyDescent="0.3">
      <c r="B21188" s="1"/>
      <c r="C21188" s="1"/>
      <c r="G21188" s="5"/>
    </row>
    <row r="21189" spans="2:7" x14ac:dyDescent="0.3">
      <c r="B21189" s="1"/>
      <c r="C21189" s="1"/>
      <c r="G21189" s="5"/>
    </row>
    <row r="21190" spans="2:7" x14ac:dyDescent="0.3">
      <c r="B21190" s="1"/>
      <c r="C21190" s="1"/>
      <c r="G21190" s="5"/>
    </row>
    <row r="21191" spans="2:7" x14ac:dyDescent="0.3">
      <c r="B21191" s="1"/>
      <c r="C21191" s="1"/>
      <c r="G21191" s="5"/>
    </row>
    <row r="21192" spans="2:7" x14ac:dyDescent="0.3">
      <c r="B21192" s="1"/>
      <c r="C21192" s="1"/>
      <c r="G21192" s="5"/>
    </row>
    <row r="21193" spans="2:7" x14ac:dyDescent="0.3">
      <c r="B21193" s="1"/>
      <c r="C21193" s="1"/>
      <c r="G21193" s="5"/>
    </row>
    <row r="21194" spans="2:7" x14ac:dyDescent="0.3">
      <c r="B21194" s="1"/>
      <c r="C21194" s="1"/>
      <c r="G21194" s="5"/>
    </row>
    <row r="21195" spans="2:7" x14ac:dyDescent="0.3">
      <c r="B21195" s="1"/>
      <c r="C21195" s="1"/>
      <c r="G21195" s="5"/>
    </row>
    <row r="21196" spans="2:7" x14ac:dyDescent="0.3">
      <c r="B21196" s="1"/>
      <c r="C21196" s="1"/>
      <c r="G21196" s="5"/>
    </row>
    <row r="21197" spans="2:7" x14ac:dyDescent="0.3">
      <c r="B21197" s="1"/>
      <c r="C21197" s="1"/>
      <c r="G21197" s="5"/>
    </row>
    <row r="21198" spans="2:7" x14ac:dyDescent="0.3">
      <c r="B21198" s="1"/>
      <c r="C21198" s="1"/>
      <c r="G21198" s="5"/>
    </row>
    <row r="21199" spans="2:7" x14ac:dyDescent="0.3">
      <c r="B21199" s="1"/>
      <c r="C21199" s="1"/>
      <c r="G21199" s="5"/>
    </row>
    <row r="21200" spans="2:7" x14ac:dyDescent="0.3">
      <c r="B21200" s="1"/>
      <c r="C21200" s="1"/>
      <c r="G21200" s="5"/>
    </row>
    <row r="21201" spans="2:7" x14ac:dyDescent="0.3">
      <c r="B21201" s="1"/>
      <c r="C21201" s="1"/>
      <c r="G21201" s="5"/>
    </row>
    <row r="21202" spans="2:7" x14ac:dyDescent="0.3">
      <c r="B21202" s="1"/>
      <c r="C21202" s="1"/>
      <c r="G21202" s="5"/>
    </row>
    <row r="21203" spans="2:7" x14ac:dyDescent="0.3">
      <c r="B21203" s="1"/>
      <c r="C21203" s="1"/>
      <c r="G21203" s="5"/>
    </row>
    <row r="21204" spans="2:7" x14ac:dyDescent="0.3">
      <c r="B21204" s="1"/>
      <c r="C21204" s="1"/>
      <c r="G21204" s="5"/>
    </row>
    <row r="21205" spans="2:7" x14ac:dyDescent="0.3">
      <c r="B21205" s="1"/>
      <c r="C21205" s="1"/>
      <c r="G21205" s="5"/>
    </row>
    <row r="21206" spans="2:7" x14ac:dyDescent="0.3">
      <c r="B21206" s="1"/>
      <c r="C21206" s="1"/>
      <c r="G21206" s="5"/>
    </row>
    <row r="21207" spans="2:7" x14ac:dyDescent="0.3">
      <c r="B21207" s="1"/>
      <c r="C21207" s="1"/>
      <c r="G21207" s="5"/>
    </row>
    <row r="21208" spans="2:7" x14ac:dyDescent="0.3">
      <c r="B21208" s="1"/>
      <c r="C21208" s="1"/>
      <c r="G21208" s="5"/>
    </row>
    <row r="21209" spans="2:7" x14ac:dyDescent="0.3">
      <c r="B21209" s="1"/>
      <c r="C21209" s="1"/>
      <c r="G21209" s="5"/>
    </row>
    <row r="21210" spans="2:7" x14ac:dyDescent="0.3">
      <c r="B21210" s="1"/>
      <c r="C21210" s="1"/>
      <c r="G21210" s="5"/>
    </row>
    <row r="21211" spans="2:7" x14ac:dyDescent="0.3">
      <c r="B21211" s="1"/>
      <c r="C21211" s="1"/>
      <c r="G21211" s="5"/>
    </row>
    <row r="21212" spans="2:7" x14ac:dyDescent="0.3">
      <c r="B21212" s="1"/>
      <c r="C21212" s="1"/>
      <c r="G21212" s="5"/>
    </row>
    <row r="21213" spans="2:7" x14ac:dyDescent="0.3">
      <c r="B21213" s="1"/>
      <c r="C21213" s="1"/>
      <c r="G21213" s="5"/>
    </row>
    <row r="21214" spans="2:7" x14ac:dyDescent="0.3">
      <c r="B21214" s="1"/>
      <c r="C21214" s="1"/>
      <c r="G21214" s="5"/>
    </row>
    <row r="21215" spans="2:7" x14ac:dyDescent="0.3">
      <c r="B21215" s="1"/>
      <c r="C21215" s="1"/>
      <c r="G21215" s="5"/>
    </row>
    <row r="21216" spans="2:7" x14ac:dyDescent="0.3">
      <c r="B21216" s="1"/>
      <c r="C21216" s="1"/>
      <c r="G21216" s="5"/>
    </row>
    <row r="21217" spans="2:7" x14ac:dyDescent="0.3">
      <c r="B21217" s="1"/>
      <c r="C21217" s="1"/>
      <c r="G21217" s="5"/>
    </row>
    <row r="21218" spans="2:7" x14ac:dyDescent="0.3">
      <c r="B21218" s="1"/>
      <c r="C21218" s="1"/>
      <c r="G21218" s="5"/>
    </row>
    <row r="21219" spans="2:7" x14ac:dyDescent="0.3">
      <c r="B21219" s="1"/>
      <c r="C21219" s="1"/>
      <c r="G21219" s="5"/>
    </row>
    <row r="21220" spans="2:7" x14ac:dyDescent="0.3">
      <c r="B21220" s="1"/>
      <c r="C21220" s="1"/>
      <c r="G21220" s="5"/>
    </row>
    <row r="21221" spans="2:7" x14ac:dyDescent="0.3">
      <c r="B21221" s="1"/>
      <c r="C21221" s="1"/>
      <c r="G21221" s="5"/>
    </row>
    <row r="21222" spans="2:7" x14ac:dyDescent="0.3">
      <c r="B21222" s="1"/>
      <c r="C21222" s="1"/>
      <c r="G21222" s="5"/>
    </row>
    <row r="21223" spans="2:7" x14ac:dyDescent="0.3">
      <c r="B21223" s="1"/>
      <c r="C21223" s="1"/>
      <c r="G21223" s="5"/>
    </row>
    <row r="21224" spans="2:7" x14ac:dyDescent="0.3">
      <c r="B21224" s="1"/>
      <c r="C21224" s="1"/>
      <c r="G21224" s="5"/>
    </row>
    <row r="21225" spans="2:7" x14ac:dyDescent="0.3">
      <c r="B21225" s="1"/>
      <c r="C21225" s="1"/>
      <c r="G21225" s="5"/>
    </row>
    <row r="21226" spans="2:7" x14ac:dyDescent="0.3">
      <c r="B21226" s="1"/>
      <c r="C21226" s="1"/>
      <c r="G21226" s="5"/>
    </row>
    <row r="21227" spans="2:7" x14ac:dyDescent="0.3">
      <c r="B21227" s="1"/>
      <c r="C21227" s="1"/>
      <c r="G21227" s="5"/>
    </row>
    <row r="21228" spans="2:7" x14ac:dyDescent="0.3">
      <c r="B21228" s="1"/>
      <c r="C21228" s="1"/>
      <c r="G21228" s="5"/>
    </row>
    <row r="21229" spans="2:7" x14ac:dyDescent="0.3">
      <c r="B21229" s="1"/>
      <c r="C21229" s="1"/>
      <c r="G21229" s="5"/>
    </row>
    <row r="21230" spans="2:7" x14ac:dyDescent="0.3">
      <c r="B21230" s="1"/>
      <c r="C21230" s="1"/>
      <c r="G21230" s="5"/>
    </row>
    <row r="21231" spans="2:7" x14ac:dyDescent="0.3">
      <c r="B21231" s="1"/>
      <c r="C21231" s="1"/>
      <c r="G21231" s="5"/>
    </row>
    <row r="21232" spans="2:7" x14ac:dyDescent="0.3">
      <c r="B21232" s="1"/>
      <c r="C21232" s="1"/>
      <c r="G21232" s="5"/>
    </row>
    <row r="21233" spans="2:7" x14ac:dyDescent="0.3">
      <c r="B21233" s="1"/>
      <c r="C21233" s="1"/>
      <c r="G21233" s="5"/>
    </row>
    <row r="21234" spans="2:7" x14ac:dyDescent="0.3">
      <c r="B21234" s="1"/>
      <c r="C21234" s="1"/>
      <c r="G21234" s="5"/>
    </row>
    <row r="21235" spans="2:7" x14ac:dyDescent="0.3">
      <c r="B21235" s="1"/>
      <c r="C21235" s="1"/>
      <c r="G21235" s="5"/>
    </row>
    <row r="21236" spans="2:7" x14ac:dyDescent="0.3">
      <c r="B21236" s="1"/>
      <c r="C21236" s="1"/>
      <c r="G21236" s="5"/>
    </row>
    <row r="21237" spans="2:7" x14ac:dyDescent="0.3">
      <c r="B21237" s="1"/>
      <c r="C21237" s="1"/>
      <c r="G21237" s="5"/>
    </row>
    <row r="21238" spans="2:7" x14ac:dyDescent="0.3">
      <c r="B21238" s="1"/>
      <c r="C21238" s="1"/>
      <c r="G21238" s="5"/>
    </row>
    <row r="21239" spans="2:7" x14ac:dyDescent="0.3">
      <c r="B21239" s="1"/>
      <c r="C21239" s="1"/>
      <c r="G21239" s="5"/>
    </row>
    <row r="21240" spans="2:7" x14ac:dyDescent="0.3">
      <c r="B21240" s="1"/>
      <c r="C21240" s="1"/>
      <c r="G21240" s="5"/>
    </row>
    <row r="21241" spans="2:7" x14ac:dyDescent="0.3">
      <c r="B21241" s="1"/>
      <c r="C21241" s="1"/>
      <c r="G21241" s="5"/>
    </row>
    <row r="21242" spans="2:7" x14ac:dyDescent="0.3">
      <c r="B21242" s="1"/>
      <c r="C21242" s="1"/>
      <c r="G21242" s="5"/>
    </row>
    <row r="21243" spans="2:7" x14ac:dyDescent="0.3">
      <c r="B21243" s="1"/>
      <c r="C21243" s="1"/>
      <c r="G21243" s="5"/>
    </row>
    <row r="21244" spans="2:7" x14ac:dyDescent="0.3">
      <c r="B21244" s="1"/>
      <c r="C21244" s="1"/>
      <c r="G21244" s="5"/>
    </row>
    <row r="21245" spans="2:7" x14ac:dyDescent="0.3">
      <c r="B21245" s="1"/>
      <c r="C21245" s="1"/>
      <c r="G21245" s="5"/>
    </row>
    <row r="21246" spans="2:7" x14ac:dyDescent="0.3">
      <c r="B21246" s="1"/>
      <c r="C21246" s="1"/>
      <c r="G21246" s="5"/>
    </row>
    <row r="21247" spans="2:7" x14ac:dyDescent="0.3">
      <c r="B21247" s="1"/>
      <c r="C21247" s="1"/>
      <c r="G21247" s="5"/>
    </row>
    <row r="21248" spans="2:7" x14ac:dyDescent="0.3">
      <c r="B21248" s="1"/>
      <c r="C21248" s="1"/>
      <c r="G21248" s="5"/>
    </row>
    <row r="21249" spans="2:7" x14ac:dyDescent="0.3">
      <c r="B21249" s="1"/>
      <c r="C21249" s="1"/>
      <c r="G21249" s="5"/>
    </row>
    <row r="21250" spans="2:7" x14ac:dyDescent="0.3">
      <c r="B21250" s="1"/>
      <c r="C21250" s="1"/>
      <c r="G21250" s="5"/>
    </row>
    <row r="21251" spans="2:7" x14ac:dyDescent="0.3">
      <c r="B21251" s="1"/>
      <c r="C21251" s="1"/>
      <c r="G21251" s="5"/>
    </row>
    <row r="21252" spans="2:7" x14ac:dyDescent="0.3">
      <c r="B21252" s="1"/>
      <c r="C21252" s="1"/>
      <c r="G21252" s="5"/>
    </row>
    <row r="21253" spans="2:7" x14ac:dyDescent="0.3">
      <c r="B21253" s="1"/>
      <c r="C21253" s="1"/>
      <c r="G21253" s="5"/>
    </row>
    <row r="21254" spans="2:7" x14ac:dyDescent="0.3">
      <c r="B21254" s="1"/>
      <c r="C21254" s="1"/>
      <c r="G21254" s="5"/>
    </row>
    <row r="21255" spans="2:7" x14ac:dyDescent="0.3">
      <c r="B21255" s="1"/>
      <c r="C21255" s="1"/>
      <c r="G21255" s="5"/>
    </row>
    <row r="21256" spans="2:7" x14ac:dyDescent="0.3">
      <c r="B21256" s="1"/>
      <c r="C21256" s="1"/>
      <c r="G21256" s="5"/>
    </row>
    <row r="21257" spans="2:7" x14ac:dyDescent="0.3">
      <c r="B21257" s="1"/>
      <c r="C21257" s="1"/>
      <c r="G21257" s="5"/>
    </row>
    <row r="21258" spans="2:7" x14ac:dyDescent="0.3">
      <c r="B21258" s="1"/>
      <c r="C21258" s="1"/>
      <c r="G21258" s="5"/>
    </row>
    <row r="21259" spans="2:7" x14ac:dyDescent="0.3">
      <c r="B21259" s="1"/>
      <c r="C21259" s="1"/>
      <c r="G21259" s="5"/>
    </row>
    <row r="21260" spans="2:7" x14ac:dyDescent="0.3">
      <c r="B21260" s="1"/>
      <c r="C21260" s="1"/>
      <c r="G21260" s="5"/>
    </row>
    <row r="21261" spans="2:7" x14ac:dyDescent="0.3">
      <c r="B21261" s="1"/>
      <c r="C21261" s="1"/>
      <c r="G21261" s="5"/>
    </row>
    <row r="21262" spans="2:7" x14ac:dyDescent="0.3">
      <c r="B21262" s="1"/>
      <c r="C21262" s="1"/>
      <c r="G21262" s="5"/>
    </row>
    <row r="21263" spans="2:7" x14ac:dyDescent="0.3">
      <c r="B21263" s="1"/>
      <c r="C21263" s="1"/>
      <c r="G21263" s="5"/>
    </row>
    <row r="21264" spans="2:7" x14ac:dyDescent="0.3">
      <c r="B21264" s="1"/>
      <c r="C21264" s="1"/>
      <c r="G21264" s="5"/>
    </row>
    <row r="21265" spans="2:7" x14ac:dyDescent="0.3">
      <c r="B21265" s="1"/>
      <c r="C21265" s="1"/>
      <c r="G21265" s="5"/>
    </row>
    <row r="21266" spans="2:7" x14ac:dyDescent="0.3">
      <c r="B21266" s="1"/>
      <c r="C21266" s="1"/>
      <c r="G21266" s="5"/>
    </row>
    <row r="21267" spans="2:7" x14ac:dyDescent="0.3">
      <c r="B21267" s="1"/>
      <c r="C21267" s="1"/>
      <c r="G21267" s="5"/>
    </row>
    <row r="21268" spans="2:7" x14ac:dyDescent="0.3">
      <c r="B21268" s="1"/>
      <c r="C21268" s="1"/>
      <c r="G21268" s="5"/>
    </row>
    <row r="21269" spans="2:7" x14ac:dyDescent="0.3">
      <c r="B21269" s="1"/>
      <c r="C21269" s="1"/>
      <c r="G21269" s="5"/>
    </row>
    <row r="21270" spans="2:7" x14ac:dyDescent="0.3">
      <c r="B21270" s="1"/>
      <c r="C21270" s="1"/>
      <c r="G21270" s="5"/>
    </row>
    <row r="21271" spans="2:7" x14ac:dyDescent="0.3">
      <c r="B21271" s="1"/>
      <c r="C21271" s="1"/>
      <c r="G21271" s="5"/>
    </row>
    <row r="21272" spans="2:7" x14ac:dyDescent="0.3">
      <c r="B21272" s="1"/>
      <c r="C21272" s="1"/>
      <c r="G21272" s="5"/>
    </row>
    <row r="21273" spans="2:7" x14ac:dyDescent="0.3">
      <c r="B21273" s="1"/>
      <c r="C21273" s="1"/>
      <c r="G21273" s="5"/>
    </row>
    <row r="21274" spans="2:7" x14ac:dyDescent="0.3">
      <c r="B21274" s="1"/>
      <c r="C21274" s="1"/>
      <c r="G21274" s="5"/>
    </row>
    <row r="21275" spans="2:7" x14ac:dyDescent="0.3">
      <c r="B21275" s="1"/>
      <c r="C21275" s="1"/>
      <c r="G21275" s="5"/>
    </row>
    <row r="21276" spans="2:7" x14ac:dyDescent="0.3">
      <c r="B21276" s="1"/>
      <c r="C21276" s="1"/>
      <c r="G21276" s="5"/>
    </row>
    <row r="21277" spans="2:7" x14ac:dyDescent="0.3">
      <c r="B21277" s="1"/>
      <c r="C21277" s="1"/>
      <c r="G21277" s="5"/>
    </row>
    <row r="21278" spans="2:7" x14ac:dyDescent="0.3">
      <c r="B21278" s="1"/>
      <c r="C21278" s="1"/>
      <c r="G21278" s="5"/>
    </row>
    <row r="21279" spans="2:7" x14ac:dyDescent="0.3">
      <c r="B21279" s="1"/>
      <c r="C21279" s="1"/>
      <c r="G21279" s="5"/>
    </row>
    <row r="21280" spans="2:7" x14ac:dyDescent="0.3">
      <c r="B21280" s="1"/>
      <c r="C21280" s="1"/>
      <c r="G21280" s="5"/>
    </row>
    <row r="21281" spans="2:7" x14ac:dyDescent="0.3">
      <c r="B21281" s="1"/>
      <c r="C21281" s="1"/>
      <c r="G21281" s="5"/>
    </row>
    <row r="21282" spans="2:7" x14ac:dyDescent="0.3">
      <c r="B21282" s="1"/>
      <c r="C21282" s="1"/>
      <c r="G21282" s="5"/>
    </row>
    <row r="21283" spans="2:7" x14ac:dyDescent="0.3">
      <c r="B21283" s="1"/>
      <c r="C21283" s="1"/>
      <c r="G21283" s="5"/>
    </row>
    <row r="21284" spans="2:7" x14ac:dyDescent="0.3">
      <c r="B21284" s="1"/>
      <c r="C21284" s="1"/>
      <c r="G21284" s="5"/>
    </row>
    <row r="21285" spans="2:7" x14ac:dyDescent="0.3">
      <c r="B21285" s="1"/>
      <c r="C21285" s="1"/>
      <c r="G21285" s="5"/>
    </row>
    <row r="21286" spans="2:7" x14ac:dyDescent="0.3">
      <c r="B21286" s="1"/>
      <c r="C21286" s="1"/>
      <c r="G21286" s="5"/>
    </row>
    <row r="21287" spans="2:7" x14ac:dyDescent="0.3">
      <c r="B21287" s="1"/>
      <c r="C21287" s="1"/>
      <c r="G21287" s="5"/>
    </row>
    <row r="21288" spans="2:7" x14ac:dyDescent="0.3">
      <c r="B21288" s="1"/>
      <c r="C21288" s="1"/>
      <c r="G21288" s="5"/>
    </row>
    <row r="21289" spans="2:7" x14ac:dyDescent="0.3">
      <c r="B21289" s="1"/>
      <c r="C21289" s="1"/>
      <c r="G21289" s="5"/>
    </row>
    <row r="21290" spans="2:7" x14ac:dyDescent="0.3">
      <c r="B21290" s="1"/>
      <c r="C21290" s="1"/>
      <c r="G21290" s="5"/>
    </row>
    <row r="21291" spans="2:7" x14ac:dyDescent="0.3">
      <c r="B21291" s="1"/>
      <c r="C21291" s="1"/>
      <c r="G21291" s="5"/>
    </row>
    <row r="21292" spans="2:7" x14ac:dyDescent="0.3">
      <c r="B21292" s="1"/>
      <c r="C21292" s="1"/>
      <c r="G21292" s="5"/>
    </row>
    <row r="21293" spans="2:7" x14ac:dyDescent="0.3">
      <c r="B21293" s="1"/>
      <c r="C21293" s="1"/>
      <c r="G21293" s="5"/>
    </row>
    <row r="21294" spans="2:7" x14ac:dyDescent="0.3">
      <c r="B21294" s="1"/>
      <c r="C21294" s="1"/>
      <c r="G21294" s="5"/>
    </row>
    <row r="21295" spans="2:7" x14ac:dyDescent="0.3">
      <c r="B21295" s="1"/>
      <c r="C21295" s="1"/>
      <c r="G21295" s="5"/>
    </row>
    <row r="21296" spans="2:7" x14ac:dyDescent="0.3">
      <c r="B21296" s="1"/>
      <c r="C21296" s="1"/>
      <c r="G21296" s="5"/>
    </row>
    <row r="21297" spans="2:7" x14ac:dyDescent="0.3">
      <c r="B21297" s="1"/>
      <c r="C21297" s="1"/>
      <c r="G21297" s="5"/>
    </row>
    <row r="21298" spans="2:7" x14ac:dyDescent="0.3">
      <c r="B21298" s="1"/>
      <c r="C21298" s="1"/>
      <c r="G21298" s="5"/>
    </row>
    <row r="21299" spans="2:7" x14ac:dyDescent="0.3">
      <c r="B21299" s="1"/>
      <c r="C21299" s="1"/>
      <c r="G21299" s="5"/>
    </row>
    <row r="21300" spans="2:7" x14ac:dyDescent="0.3">
      <c r="B21300" s="1"/>
      <c r="C21300" s="1"/>
      <c r="G21300" s="5"/>
    </row>
    <row r="21301" spans="2:7" x14ac:dyDescent="0.3">
      <c r="B21301" s="1"/>
      <c r="C21301" s="1"/>
      <c r="G21301" s="5"/>
    </row>
    <row r="21302" spans="2:7" x14ac:dyDescent="0.3">
      <c r="B21302" s="1"/>
      <c r="C21302" s="1"/>
      <c r="G21302" s="5"/>
    </row>
    <row r="21303" spans="2:7" x14ac:dyDescent="0.3">
      <c r="B21303" s="1"/>
      <c r="C21303" s="1"/>
      <c r="G21303" s="5"/>
    </row>
    <row r="21304" spans="2:7" x14ac:dyDescent="0.3">
      <c r="B21304" s="1"/>
      <c r="C21304" s="1"/>
      <c r="G21304" s="5"/>
    </row>
    <row r="21305" spans="2:7" x14ac:dyDescent="0.3">
      <c r="B21305" s="1"/>
      <c r="C21305" s="1"/>
      <c r="G21305" s="5"/>
    </row>
    <row r="21306" spans="2:7" x14ac:dyDescent="0.3">
      <c r="B21306" s="1"/>
      <c r="C21306" s="1"/>
      <c r="G21306" s="5"/>
    </row>
    <row r="21307" spans="2:7" x14ac:dyDescent="0.3">
      <c r="B21307" s="1"/>
      <c r="C21307" s="1"/>
      <c r="G21307" s="5"/>
    </row>
    <row r="21308" spans="2:7" x14ac:dyDescent="0.3">
      <c r="B21308" s="1"/>
      <c r="C21308" s="1"/>
      <c r="G21308" s="5"/>
    </row>
    <row r="21309" spans="2:7" x14ac:dyDescent="0.3">
      <c r="B21309" s="1"/>
      <c r="C21309" s="1"/>
      <c r="G21309" s="5"/>
    </row>
    <row r="21310" spans="2:7" x14ac:dyDescent="0.3">
      <c r="B21310" s="1"/>
      <c r="C21310" s="1"/>
      <c r="G21310" s="5"/>
    </row>
    <row r="21311" spans="2:7" x14ac:dyDescent="0.3">
      <c r="B21311" s="1"/>
      <c r="C21311" s="1"/>
      <c r="G21311" s="5"/>
    </row>
    <row r="21312" spans="2:7" x14ac:dyDescent="0.3">
      <c r="B21312" s="1"/>
      <c r="C21312" s="1"/>
      <c r="G21312" s="5"/>
    </row>
    <row r="21313" spans="2:7" x14ac:dyDescent="0.3">
      <c r="B21313" s="1"/>
      <c r="C21313" s="1"/>
      <c r="G21313" s="5"/>
    </row>
    <row r="21314" spans="2:7" x14ac:dyDescent="0.3">
      <c r="B21314" s="1"/>
      <c r="C21314" s="1"/>
      <c r="G21314" s="5"/>
    </row>
    <row r="21315" spans="2:7" x14ac:dyDescent="0.3">
      <c r="B21315" s="1"/>
      <c r="C21315" s="1"/>
      <c r="G21315" s="5"/>
    </row>
    <row r="21316" spans="2:7" x14ac:dyDescent="0.3">
      <c r="B21316" s="1"/>
      <c r="C21316" s="1"/>
      <c r="G21316" s="5"/>
    </row>
    <row r="21317" spans="2:7" x14ac:dyDescent="0.3">
      <c r="B21317" s="1"/>
      <c r="C21317" s="1"/>
      <c r="G21317" s="5"/>
    </row>
    <row r="21318" spans="2:7" x14ac:dyDescent="0.3">
      <c r="B21318" s="1"/>
      <c r="C21318" s="1"/>
      <c r="G21318" s="5"/>
    </row>
    <row r="21319" spans="2:7" x14ac:dyDescent="0.3">
      <c r="B21319" s="1"/>
      <c r="C21319" s="1"/>
      <c r="G21319" s="5"/>
    </row>
    <row r="21320" spans="2:7" x14ac:dyDescent="0.3">
      <c r="B21320" s="1"/>
      <c r="C21320" s="1"/>
      <c r="G21320" s="5"/>
    </row>
    <row r="21321" spans="2:7" x14ac:dyDescent="0.3">
      <c r="B21321" s="1"/>
      <c r="C21321" s="1"/>
      <c r="G21321" s="5"/>
    </row>
    <row r="21322" spans="2:7" x14ac:dyDescent="0.3">
      <c r="B21322" s="1"/>
      <c r="C21322" s="1"/>
      <c r="G21322" s="5"/>
    </row>
    <row r="21323" spans="2:7" x14ac:dyDescent="0.3">
      <c r="B21323" s="1"/>
      <c r="C21323" s="1"/>
      <c r="G21323" s="5"/>
    </row>
    <row r="21324" spans="2:7" x14ac:dyDescent="0.3">
      <c r="B21324" s="1"/>
      <c r="C21324" s="1"/>
      <c r="G21324" s="5"/>
    </row>
    <row r="21325" spans="2:7" x14ac:dyDescent="0.3">
      <c r="B21325" s="1"/>
      <c r="C21325" s="1"/>
      <c r="G21325" s="5"/>
    </row>
    <row r="21326" spans="2:7" x14ac:dyDescent="0.3">
      <c r="B21326" s="1"/>
      <c r="C21326" s="1"/>
      <c r="G21326" s="5"/>
    </row>
    <row r="21327" spans="2:7" x14ac:dyDescent="0.3">
      <c r="B21327" s="1"/>
      <c r="C21327" s="1"/>
      <c r="G21327" s="5"/>
    </row>
    <row r="21328" spans="2:7" x14ac:dyDescent="0.3">
      <c r="B21328" s="1"/>
      <c r="C21328" s="1"/>
      <c r="G21328" s="5"/>
    </row>
    <row r="21329" spans="2:7" x14ac:dyDescent="0.3">
      <c r="B21329" s="1"/>
      <c r="C21329" s="1"/>
      <c r="G21329" s="5"/>
    </row>
    <row r="21330" spans="2:7" x14ac:dyDescent="0.3">
      <c r="B21330" s="1"/>
      <c r="C21330" s="1"/>
      <c r="G21330" s="5"/>
    </row>
    <row r="21331" spans="2:7" x14ac:dyDescent="0.3">
      <c r="B21331" s="1"/>
      <c r="C21331" s="1"/>
      <c r="G21331" s="5"/>
    </row>
    <row r="21332" spans="2:7" x14ac:dyDescent="0.3">
      <c r="B21332" s="1"/>
      <c r="C21332" s="1"/>
      <c r="G21332" s="5"/>
    </row>
    <row r="21333" spans="2:7" x14ac:dyDescent="0.3">
      <c r="B21333" s="1"/>
      <c r="C21333" s="1"/>
      <c r="G21333" s="5"/>
    </row>
    <row r="21334" spans="2:7" x14ac:dyDescent="0.3">
      <c r="B21334" s="1"/>
      <c r="C21334" s="1"/>
      <c r="G21334" s="5"/>
    </row>
    <row r="21335" spans="2:7" x14ac:dyDescent="0.3">
      <c r="B21335" s="1"/>
      <c r="C21335" s="1"/>
      <c r="G21335" s="5"/>
    </row>
    <row r="21336" spans="2:7" x14ac:dyDescent="0.3">
      <c r="B21336" s="1"/>
      <c r="C21336" s="1"/>
      <c r="G21336" s="5"/>
    </row>
    <row r="21337" spans="2:7" x14ac:dyDescent="0.3">
      <c r="B21337" s="1"/>
      <c r="C21337" s="1"/>
      <c r="G21337" s="5"/>
    </row>
    <row r="21338" spans="2:7" x14ac:dyDescent="0.3">
      <c r="B21338" s="1"/>
      <c r="C21338" s="1"/>
      <c r="G21338" s="5"/>
    </row>
    <row r="21339" spans="2:7" x14ac:dyDescent="0.3">
      <c r="B21339" s="1"/>
      <c r="C21339" s="1"/>
      <c r="G21339" s="5"/>
    </row>
    <row r="21340" spans="2:7" x14ac:dyDescent="0.3">
      <c r="B21340" s="1"/>
      <c r="C21340" s="1"/>
      <c r="G21340" s="5"/>
    </row>
    <row r="21341" spans="2:7" x14ac:dyDescent="0.3">
      <c r="B21341" s="1"/>
      <c r="C21341" s="1"/>
      <c r="G21341" s="5"/>
    </row>
    <row r="21342" spans="2:7" x14ac:dyDescent="0.3">
      <c r="B21342" s="1"/>
      <c r="C21342" s="1"/>
      <c r="G21342" s="5"/>
    </row>
    <row r="21343" spans="2:7" x14ac:dyDescent="0.3">
      <c r="B21343" s="1"/>
      <c r="C21343" s="1"/>
      <c r="G21343" s="5"/>
    </row>
    <row r="21344" spans="2:7" x14ac:dyDescent="0.3">
      <c r="B21344" s="1"/>
      <c r="C21344" s="1"/>
      <c r="G21344" s="5"/>
    </row>
    <row r="21345" spans="2:7" x14ac:dyDescent="0.3">
      <c r="B21345" s="1"/>
      <c r="C21345" s="1"/>
      <c r="G21345" s="5"/>
    </row>
    <row r="21346" spans="2:7" x14ac:dyDescent="0.3">
      <c r="B21346" s="1"/>
      <c r="C21346" s="1"/>
      <c r="G21346" s="5"/>
    </row>
    <row r="21347" spans="2:7" x14ac:dyDescent="0.3">
      <c r="B21347" s="1"/>
      <c r="C21347" s="1"/>
      <c r="G21347" s="5"/>
    </row>
    <row r="21348" spans="2:7" x14ac:dyDescent="0.3">
      <c r="B21348" s="1"/>
      <c r="C21348" s="1"/>
      <c r="G21348" s="5"/>
    </row>
    <row r="21349" spans="2:7" x14ac:dyDescent="0.3">
      <c r="B21349" s="1"/>
      <c r="C21349" s="1"/>
      <c r="G21349" s="5"/>
    </row>
    <row r="21350" spans="2:7" x14ac:dyDescent="0.3">
      <c r="B21350" s="1"/>
      <c r="C21350" s="1"/>
      <c r="G21350" s="5"/>
    </row>
    <row r="21351" spans="2:7" x14ac:dyDescent="0.3">
      <c r="B21351" s="1"/>
      <c r="C21351" s="1"/>
      <c r="G21351" s="5"/>
    </row>
    <row r="21352" spans="2:7" x14ac:dyDescent="0.3">
      <c r="B21352" s="1"/>
      <c r="C21352" s="1"/>
      <c r="G21352" s="5"/>
    </row>
    <row r="21353" spans="2:7" x14ac:dyDescent="0.3">
      <c r="B21353" s="1"/>
      <c r="C21353" s="1"/>
      <c r="G21353" s="5"/>
    </row>
    <row r="21354" spans="2:7" x14ac:dyDescent="0.3">
      <c r="B21354" s="1"/>
      <c r="C21354" s="1"/>
      <c r="G21354" s="5"/>
    </row>
    <row r="21355" spans="2:7" x14ac:dyDescent="0.3">
      <c r="B21355" s="1"/>
      <c r="C21355" s="1"/>
      <c r="G21355" s="5"/>
    </row>
    <row r="21356" spans="2:7" x14ac:dyDescent="0.3">
      <c r="B21356" s="1"/>
      <c r="C21356" s="1"/>
      <c r="G21356" s="5"/>
    </row>
    <row r="21357" spans="2:7" x14ac:dyDescent="0.3">
      <c r="B21357" s="1"/>
      <c r="C21357" s="1"/>
      <c r="G21357" s="5"/>
    </row>
    <row r="21358" spans="2:7" x14ac:dyDescent="0.3">
      <c r="B21358" s="1"/>
      <c r="C21358" s="1"/>
      <c r="G21358" s="5"/>
    </row>
    <row r="21359" spans="2:7" x14ac:dyDescent="0.3">
      <c r="B21359" s="1"/>
      <c r="C21359" s="1"/>
      <c r="G21359" s="5"/>
    </row>
    <row r="21360" spans="2:7" x14ac:dyDescent="0.3">
      <c r="B21360" s="1"/>
      <c r="C21360" s="1"/>
      <c r="G21360" s="5"/>
    </row>
    <row r="21361" spans="2:7" x14ac:dyDescent="0.3">
      <c r="B21361" s="1"/>
      <c r="C21361" s="1"/>
      <c r="G21361" s="5"/>
    </row>
    <row r="21362" spans="2:7" x14ac:dyDescent="0.3">
      <c r="B21362" s="1"/>
      <c r="C21362" s="1"/>
      <c r="G21362" s="5"/>
    </row>
    <row r="21363" spans="2:7" x14ac:dyDescent="0.3">
      <c r="B21363" s="1"/>
      <c r="C21363" s="1"/>
      <c r="G21363" s="5"/>
    </row>
    <row r="21364" spans="2:7" x14ac:dyDescent="0.3">
      <c r="B21364" s="1"/>
      <c r="C21364" s="1"/>
      <c r="G21364" s="5"/>
    </row>
    <row r="21365" spans="2:7" x14ac:dyDescent="0.3">
      <c r="B21365" s="1"/>
      <c r="C21365" s="1"/>
      <c r="G21365" s="5"/>
    </row>
    <row r="21366" spans="2:7" x14ac:dyDescent="0.3">
      <c r="B21366" s="1"/>
      <c r="C21366" s="1"/>
      <c r="G21366" s="5"/>
    </row>
    <row r="21367" spans="2:7" x14ac:dyDescent="0.3">
      <c r="B21367" s="1"/>
      <c r="C21367" s="1"/>
      <c r="G21367" s="5"/>
    </row>
    <row r="21368" spans="2:7" x14ac:dyDescent="0.3">
      <c r="B21368" s="1"/>
      <c r="C21368" s="1"/>
      <c r="G21368" s="5"/>
    </row>
    <row r="21369" spans="2:7" x14ac:dyDescent="0.3">
      <c r="B21369" s="1"/>
      <c r="C21369" s="1"/>
      <c r="G21369" s="5"/>
    </row>
    <row r="21370" spans="2:7" x14ac:dyDescent="0.3">
      <c r="B21370" s="1"/>
      <c r="C21370" s="1"/>
      <c r="G21370" s="5"/>
    </row>
    <row r="21371" spans="2:7" x14ac:dyDescent="0.3">
      <c r="B21371" s="1"/>
      <c r="C21371" s="1"/>
      <c r="G21371" s="5"/>
    </row>
    <row r="21372" spans="2:7" x14ac:dyDescent="0.3">
      <c r="B21372" s="1"/>
      <c r="C21372" s="1"/>
      <c r="G21372" s="5"/>
    </row>
    <row r="21373" spans="2:7" x14ac:dyDescent="0.3">
      <c r="B21373" s="1"/>
      <c r="C21373" s="1"/>
      <c r="G21373" s="5"/>
    </row>
    <row r="21374" spans="2:7" x14ac:dyDescent="0.3">
      <c r="B21374" s="1"/>
      <c r="C21374" s="1"/>
      <c r="G21374" s="5"/>
    </row>
    <row r="21375" spans="2:7" x14ac:dyDescent="0.3">
      <c r="B21375" s="1"/>
      <c r="C21375" s="1"/>
      <c r="G21375" s="5"/>
    </row>
    <row r="21376" spans="2:7" x14ac:dyDescent="0.3">
      <c r="B21376" s="1"/>
      <c r="C21376" s="1"/>
      <c r="G21376" s="5"/>
    </row>
    <row r="21377" spans="2:7" x14ac:dyDescent="0.3">
      <c r="B21377" s="1"/>
      <c r="C21377" s="1"/>
      <c r="G21377" s="5"/>
    </row>
    <row r="21378" spans="2:7" x14ac:dyDescent="0.3">
      <c r="B21378" s="1"/>
      <c r="C21378" s="1"/>
      <c r="G21378" s="5"/>
    </row>
    <row r="21379" spans="2:7" x14ac:dyDescent="0.3">
      <c r="B21379" s="1"/>
      <c r="C21379" s="1"/>
      <c r="G21379" s="5"/>
    </row>
    <row r="21380" spans="2:7" x14ac:dyDescent="0.3">
      <c r="B21380" s="1"/>
      <c r="C21380" s="1"/>
      <c r="G21380" s="5"/>
    </row>
    <row r="21381" spans="2:7" x14ac:dyDescent="0.3">
      <c r="B21381" s="1"/>
      <c r="C21381" s="1"/>
      <c r="G21381" s="5"/>
    </row>
    <row r="21382" spans="2:7" x14ac:dyDescent="0.3">
      <c r="B21382" s="1"/>
      <c r="C21382" s="1"/>
      <c r="G21382" s="5"/>
    </row>
    <row r="21383" spans="2:7" x14ac:dyDescent="0.3">
      <c r="B21383" s="1"/>
      <c r="C21383" s="1"/>
      <c r="G21383" s="5"/>
    </row>
    <row r="21384" spans="2:7" x14ac:dyDescent="0.3">
      <c r="B21384" s="1"/>
      <c r="C21384" s="1"/>
      <c r="G21384" s="5"/>
    </row>
    <row r="21385" spans="2:7" x14ac:dyDescent="0.3">
      <c r="B21385" s="1"/>
      <c r="C21385" s="1"/>
      <c r="G21385" s="5"/>
    </row>
    <row r="21386" spans="2:7" x14ac:dyDescent="0.3">
      <c r="B21386" s="1"/>
      <c r="C21386" s="1"/>
      <c r="G21386" s="5"/>
    </row>
    <row r="21387" spans="2:7" x14ac:dyDescent="0.3">
      <c r="B21387" s="1"/>
      <c r="C21387" s="1"/>
      <c r="G21387" s="5"/>
    </row>
    <row r="21388" spans="2:7" x14ac:dyDescent="0.3">
      <c r="B21388" s="1"/>
      <c r="C21388" s="1"/>
      <c r="G21388" s="5"/>
    </row>
    <row r="21389" spans="2:7" x14ac:dyDescent="0.3">
      <c r="B21389" s="1"/>
      <c r="C21389" s="1"/>
      <c r="G21389" s="5"/>
    </row>
    <row r="21390" spans="2:7" x14ac:dyDescent="0.3">
      <c r="B21390" s="1"/>
      <c r="C21390" s="1"/>
      <c r="G21390" s="5"/>
    </row>
    <row r="21391" spans="2:7" x14ac:dyDescent="0.3">
      <c r="B21391" s="1"/>
      <c r="C21391" s="1"/>
      <c r="G21391" s="5"/>
    </row>
    <row r="21392" spans="2:7" x14ac:dyDescent="0.3">
      <c r="B21392" s="1"/>
      <c r="C21392" s="1"/>
      <c r="G21392" s="5"/>
    </row>
    <row r="21393" spans="2:7" x14ac:dyDescent="0.3">
      <c r="B21393" s="1"/>
      <c r="C21393" s="1"/>
      <c r="G21393" s="5"/>
    </row>
    <row r="21394" spans="2:7" x14ac:dyDescent="0.3">
      <c r="B21394" s="1"/>
      <c r="C21394" s="1"/>
      <c r="G21394" s="5"/>
    </row>
    <row r="21395" spans="2:7" x14ac:dyDescent="0.3">
      <c r="B21395" s="1"/>
      <c r="C21395" s="1"/>
      <c r="G21395" s="5"/>
    </row>
    <row r="21396" spans="2:7" x14ac:dyDescent="0.3">
      <c r="B21396" s="1"/>
      <c r="C21396" s="1"/>
      <c r="G21396" s="5"/>
    </row>
    <row r="21397" spans="2:7" x14ac:dyDescent="0.3">
      <c r="B21397" s="1"/>
      <c r="C21397" s="1"/>
      <c r="G21397" s="5"/>
    </row>
    <row r="21398" spans="2:7" x14ac:dyDescent="0.3">
      <c r="B21398" s="1"/>
      <c r="C21398" s="1"/>
      <c r="G21398" s="5"/>
    </row>
    <row r="21399" spans="2:7" x14ac:dyDescent="0.3">
      <c r="B21399" s="1"/>
      <c r="C21399" s="1"/>
      <c r="G21399" s="5"/>
    </row>
    <row r="21400" spans="2:7" x14ac:dyDescent="0.3">
      <c r="B21400" s="1"/>
      <c r="C21400" s="1"/>
      <c r="G21400" s="5"/>
    </row>
    <row r="21401" spans="2:7" x14ac:dyDescent="0.3">
      <c r="B21401" s="1"/>
      <c r="C21401" s="1"/>
      <c r="G21401" s="5"/>
    </row>
    <row r="21402" spans="2:7" x14ac:dyDescent="0.3">
      <c r="B21402" s="1"/>
      <c r="C21402" s="1"/>
      <c r="G21402" s="5"/>
    </row>
    <row r="21403" spans="2:7" x14ac:dyDescent="0.3">
      <c r="B21403" s="1"/>
      <c r="C21403" s="1"/>
      <c r="G21403" s="5"/>
    </row>
    <row r="21404" spans="2:7" x14ac:dyDescent="0.3">
      <c r="B21404" s="1"/>
      <c r="C21404" s="1"/>
      <c r="G21404" s="5"/>
    </row>
    <row r="21405" spans="2:7" x14ac:dyDescent="0.3">
      <c r="B21405" s="1"/>
      <c r="C21405" s="1"/>
      <c r="G21405" s="5"/>
    </row>
    <row r="21406" spans="2:7" x14ac:dyDescent="0.3">
      <c r="B21406" s="1"/>
      <c r="C21406" s="1"/>
      <c r="G21406" s="5"/>
    </row>
    <row r="21407" spans="2:7" x14ac:dyDescent="0.3">
      <c r="B21407" s="1"/>
      <c r="C21407" s="1"/>
      <c r="G21407" s="5"/>
    </row>
    <row r="21408" spans="2:7" x14ac:dyDescent="0.3">
      <c r="B21408" s="1"/>
      <c r="C21408" s="1"/>
      <c r="G21408" s="5"/>
    </row>
    <row r="21409" spans="2:7" x14ac:dyDescent="0.3">
      <c r="B21409" s="1"/>
      <c r="C21409" s="1"/>
      <c r="G21409" s="5"/>
    </row>
    <row r="21410" spans="2:7" x14ac:dyDescent="0.3">
      <c r="B21410" s="1"/>
      <c r="C21410" s="1"/>
      <c r="G21410" s="5"/>
    </row>
    <row r="21411" spans="2:7" x14ac:dyDescent="0.3">
      <c r="B21411" s="1"/>
      <c r="C21411" s="1"/>
      <c r="G21411" s="5"/>
    </row>
    <row r="21412" spans="2:7" x14ac:dyDescent="0.3">
      <c r="B21412" s="1"/>
      <c r="C21412" s="1"/>
      <c r="G21412" s="5"/>
    </row>
    <row r="21413" spans="2:7" x14ac:dyDescent="0.3">
      <c r="B21413" s="1"/>
      <c r="C21413" s="1"/>
      <c r="G21413" s="5"/>
    </row>
    <row r="21414" spans="2:7" x14ac:dyDescent="0.3">
      <c r="B21414" s="1"/>
      <c r="C21414" s="1"/>
      <c r="G21414" s="5"/>
    </row>
    <row r="21415" spans="2:7" x14ac:dyDescent="0.3">
      <c r="B21415" s="1"/>
      <c r="C21415" s="1"/>
      <c r="G21415" s="5"/>
    </row>
    <row r="21416" spans="2:7" x14ac:dyDescent="0.3">
      <c r="B21416" s="1"/>
      <c r="C21416" s="1"/>
      <c r="G21416" s="5"/>
    </row>
    <row r="21417" spans="2:7" x14ac:dyDescent="0.3">
      <c r="B21417" s="1"/>
      <c r="C21417" s="1"/>
      <c r="G21417" s="5"/>
    </row>
    <row r="21418" spans="2:7" x14ac:dyDescent="0.3">
      <c r="B21418" s="1"/>
      <c r="C21418" s="1"/>
      <c r="G21418" s="5"/>
    </row>
    <row r="21419" spans="2:7" x14ac:dyDescent="0.3">
      <c r="B21419" s="1"/>
      <c r="C21419" s="1"/>
      <c r="G21419" s="5"/>
    </row>
    <row r="21420" spans="2:7" x14ac:dyDescent="0.3">
      <c r="B21420" s="1"/>
      <c r="C21420" s="1"/>
      <c r="G21420" s="5"/>
    </row>
    <row r="21421" spans="2:7" x14ac:dyDescent="0.3">
      <c r="B21421" s="1"/>
      <c r="C21421" s="1"/>
      <c r="G21421" s="5"/>
    </row>
    <row r="21422" spans="2:7" x14ac:dyDescent="0.3">
      <c r="B21422" s="1"/>
      <c r="C21422" s="1"/>
      <c r="G21422" s="5"/>
    </row>
    <row r="21423" spans="2:7" x14ac:dyDescent="0.3">
      <c r="B21423" s="1"/>
      <c r="C21423" s="1"/>
      <c r="G21423" s="5"/>
    </row>
    <row r="21424" spans="2:7" x14ac:dyDescent="0.3">
      <c r="B21424" s="1"/>
      <c r="C21424" s="1"/>
      <c r="G21424" s="5"/>
    </row>
    <row r="21425" spans="2:7" x14ac:dyDescent="0.3">
      <c r="B21425" s="1"/>
      <c r="C21425" s="1"/>
      <c r="G21425" s="5"/>
    </row>
    <row r="21426" spans="2:7" x14ac:dyDescent="0.3">
      <c r="B21426" s="1"/>
      <c r="C21426" s="1"/>
      <c r="G21426" s="5"/>
    </row>
    <row r="21427" spans="2:7" x14ac:dyDescent="0.3">
      <c r="B21427" s="1"/>
      <c r="C21427" s="1"/>
      <c r="G21427" s="5"/>
    </row>
    <row r="21428" spans="2:7" x14ac:dyDescent="0.3">
      <c r="B21428" s="1"/>
      <c r="C21428" s="1"/>
      <c r="G21428" s="5"/>
    </row>
    <row r="21429" spans="2:7" x14ac:dyDescent="0.3">
      <c r="B21429" s="1"/>
      <c r="C21429" s="1"/>
      <c r="G21429" s="5"/>
    </row>
    <row r="21430" spans="2:7" x14ac:dyDescent="0.3">
      <c r="B21430" s="1"/>
      <c r="C21430" s="1"/>
      <c r="G21430" s="5"/>
    </row>
    <row r="21431" spans="2:7" x14ac:dyDescent="0.3">
      <c r="B21431" s="1"/>
      <c r="C21431" s="1"/>
      <c r="G21431" s="5"/>
    </row>
    <row r="21432" spans="2:7" x14ac:dyDescent="0.3">
      <c r="B21432" s="1"/>
      <c r="C21432" s="1"/>
      <c r="G21432" s="5"/>
    </row>
    <row r="21433" spans="2:7" x14ac:dyDescent="0.3">
      <c r="B21433" s="1"/>
      <c r="C21433" s="1"/>
      <c r="G21433" s="5"/>
    </row>
    <row r="21434" spans="2:7" x14ac:dyDescent="0.3">
      <c r="B21434" s="1"/>
      <c r="C21434" s="1"/>
      <c r="G21434" s="5"/>
    </row>
    <row r="21435" spans="2:7" x14ac:dyDescent="0.3">
      <c r="B21435" s="1"/>
      <c r="C21435" s="1"/>
      <c r="G21435" s="5"/>
    </row>
    <row r="21436" spans="2:7" x14ac:dyDescent="0.3">
      <c r="B21436" s="1"/>
      <c r="C21436" s="1"/>
      <c r="G21436" s="5"/>
    </row>
    <row r="21437" spans="2:7" x14ac:dyDescent="0.3">
      <c r="B21437" s="1"/>
      <c r="C21437" s="1"/>
      <c r="G21437" s="5"/>
    </row>
    <row r="21438" spans="2:7" x14ac:dyDescent="0.3">
      <c r="B21438" s="1"/>
      <c r="C21438" s="1"/>
      <c r="G21438" s="5"/>
    </row>
    <row r="21439" spans="2:7" x14ac:dyDescent="0.3">
      <c r="B21439" s="1"/>
      <c r="C21439" s="1"/>
      <c r="G21439" s="5"/>
    </row>
    <row r="21440" spans="2:7" x14ac:dyDescent="0.3">
      <c r="B21440" s="1"/>
      <c r="C21440" s="1"/>
      <c r="G21440" s="5"/>
    </row>
    <row r="21441" spans="2:7" x14ac:dyDescent="0.3">
      <c r="B21441" s="1"/>
      <c r="C21441" s="1"/>
      <c r="G21441" s="5"/>
    </row>
    <row r="21442" spans="2:7" x14ac:dyDescent="0.3">
      <c r="B21442" s="1"/>
      <c r="C21442" s="1"/>
      <c r="G21442" s="5"/>
    </row>
    <row r="21443" spans="2:7" x14ac:dyDescent="0.3">
      <c r="B21443" s="1"/>
      <c r="C21443" s="1"/>
      <c r="G21443" s="5"/>
    </row>
    <row r="21444" spans="2:7" x14ac:dyDescent="0.3">
      <c r="B21444" s="1"/>
      <c r="C21444" s="1"/>
      <c r="G21444" s="5"/>
    </row>
    <row r="21445" spans="2:7" x14ac:dyDescent="0.3">
      <c r="B21445" s="1"/>
      <c r="C21445" s="1"/>
      <c r="G21445" s="5"/>
    </row>
    <row r="21446" spans="2:7" x14ac:dyDescent="0.3">
      <c r="B21446" s="1"/>
      <c r="C21446" s="1"/>
      <c r="G21446" s="5"/>
    </row>
    <row r="21447" spans="2:7" x14ac:dyDescent="0.3">
      <c r="B21447" s="1"/>
      <c r="C21447" s="1"/>
      <c r="G21447" s="5"/>
    </row>
    <row r="21448" spans="2:7" x14ac:dyDescent="0.3">
      <c r="B21448" s="1"/>
      <c r="C21448" s="1"/>
      <c r="G21448" s="5"/>
    </row>
    <row r="21449" spans="2:7" x14ac:dyDescent="0.3">
      <c r="B21449" s="1"/>
      <c r="C21449" s="1"/>
      <c r="G21449" s="5"/>
    </row>
    <row r="21450" spans="2:7" x14ac:dyDescent="0.3">
      <c r="B21450" s="1"/>
      <c r="C21450" s="1"/>
      <c r="G21450" s="5"/>
    </row>
    <row r="21451" spans="2:7" x14ac:dyDescent="0.3">
      <c r="B21451" s="1"/>
      <c r="C21451" s="1"/>
      <c r="G21451" s="5"/>
    </row>
    <row r="21452" spans="2:7" x14ac:dyDescent="0.3">
      <c r="B21452" s="1"/>
      <c r="C21452" s="1"/>
      <c r="G21452" s="5"/>
    </row>
    <row r="21453" spans="2:7" x14ac:dyDescent="0.3">
      <c r="B21453" s="1"/>
      <c r="C21453" s="1"/>
      <c r="G21453" s="5"/>
    </row>
    <row r="21454" spans="2:7" x14ac:dyDescent="0.3">
      <c r="B21454" s="1"/>
      <c r="C21454" s="1"/>
      <c r="G21454" s="5"/>
    </row>
    <row r="21455" spans="2:7" x14ac:dyDescent="0.3">
      <c r="B21455" s="1"/>
      <c r="C21455" s="1"/>
      <c r="G21455" s="5"/>
    </row>
    <row r="21456" spans="2:7" x14ac:dyDescent="0.3">
      <c r="B21456" s="1"/>
      <c r="C21456" s="1"/>
      <c r="G21456" s="5"/>
    </row>
    <row r="21457" spans="2:7" x14ac:dyDescent="0.3">
      <c r="B21457" s="1"/>
      <c r="C21457" s="1"/>
      <c r="G21457" s="5"/>
    </row>
    <row r="21458" spans="2:7" x14ac:dyDescent="0.3">
      <c r="B21458" s="1"/>
      <c r="C21458" s="1"/>
      <c r="G21458" s="5"/>
    </row>
    <row r="21459" spans="2:7" x14ac:dyDescent="0.3">
      <c r="B21459" s="1"/>
      <c r="C21459" s="1"/>
      <c r="G21459" s="5"/>
    </row>
    <row r="21460" spans="2:7" x14ac:dyDescent="0.3">
      <c r="B21460" s="1"/>
      <c r="C21460" s="1"/>
      <c r="G21460" s="5"/>
    </row>
    <row r="21461" spans="2:7" x14ac:dyDescent="0.3">
      <c r="B21461" s="1"/>
      <c r="C21461" s="1"/>
      <c r="G21461" s="5"/>
    </row>
    <row r="21462" spans="2:7" x14ac:dyDescent="0.3">
      <c r="B21462" s="1"/>
      <c r="C21462" s="1"/>
      <c r="G21462" s="5"/>
    </row>
    <row r="21463" spans="2:7" x14ac:dyDescent="0.3">
      <c r="B21463" s="1"/>
      <c r="C21463" s="1"/>
      <c r="G21463" s="5"/>
    </row>
    <row r="21464" spans="2:7" x14ac:dyDescent="0.3">
      <c r="B21464" s="1"/>
      <c r="C21464" s="1"/>
      <c r="G21464" s="5"/>
    </row>
    <row r="21465" spans="2:7" x14ac:dyDescent="0.3">
      <c r="B21465" s="1"/>
      <c r="C21465" s="1"/>
      <c r="G21465" s="5"/>
    </row>
    <row r="21466" spans="2:7" x14ac:dyDescent="0.3">
      <c r="B21466" s="1"/>
      <c r="C21466" s="1"/>
      <c r="G21466" s="5"/>
    </row>
    <row r="21467" spans="2:7" x14ac:dyDescent="0.3">
      <c r="B21467" s="1"/>
      <c r="C21467" s="1"/>
      <c r="G21467" s="5"/>
    </row>
    <row r="21468" spans="2:7" x14ac:dyDescent="0.3">
      <c r="B21468" s="1"/>
      <c r="C21468" s="1"/>
      <c r="G21468" s="5"/>
    </row>
    <row r="21469" spans="2:7" x14ac:dyDescent="0.3">
      <c r="B21469" s="1"/>
      <c r="C21469" s="1"/>
      <c r="G21469" s="5"/>
    </row>
    <row r="21470" spans="2:7" x14ac:dyDescent="0.3">
      <c r="B21470" s="1"/>
      <c r="C21470" s="1"/>
      <c r="G21470" s="5"/>
    </row>
    <row r="21471" spans="2:7" x14ac:dyDescent="0.3">
      <c r="B21471" s="1"/>
      <c r="C21471" s="1"/>
      <c r="G21471" s="5"/>
    </row>
    <row r="21472" spans="2:7" x14ac:dyDescent="0.3">
      <c r="B21472" s="1"/>
      <c r="C21472" s="1"/>
      <c r="G21472" s="5"/>
    </row>
    <row r="21473" spans="2:7" x14ac:dyDescent="0.3">
      <c r="B21473" s="1"/>
      <c r="C21473" s="1"/>
      <c r="G21473" s="5"/>
    </row>
    <row r="21474" spans="2:7" x14ac:dyDescent="0.3">
      <c r="B21474" s="1"/>
      <c r="C21474" s="1"/>
      <c r="G21474" s="5"/>
    </row>
    <row r="21475" spans="2:7" x14ac:dyDescent="0.3">
      <c r="B21475" s="1"/>
      <c r="C21475" s="1"/>
      <c r="G21475" s="5"/>
    </row>
    <row r="21476" spans="2:7" x14ac:dyDescent="0.3">
      <c r="B21476" s="1"/>
      <c r="C21476" s="1"/>
      <c r="G21476" s="5"/>
    </row>
    <row r="21477" spans="2:7" x14ac:dyDescent="0.3">
      <c r="B21477" s="1"/>
      <c r="C21477" s="1"/>
      <c r="G21477" s="5"/>
    </row>
    <row r="21478" spans="2:7" x14ac:dyDescent="0.3">
      <c r="B21478" s="1"/>
      <c r="C21478" s="1"/>
      <c r="G21478" s="5"/>
    </row>
    <row r="21479" spans="2:7" x14ac:dyDescent="0.3">
      <c r="B21479" s="1"/>
      <c r="C21479" s="1"/>
      <c r="G21479" s="5"/>
    </row>
    <row r="21480" spans="2:7" x14ac:dyDescent="0.3">
      <c r="B21480" s="1"/>
      <c r="C21480" s="1"/>
      <c r="G21480" s="5"/>
    </row>
    <row r="21481" spans="2:7" x14ac:dyDescent="0.3">
      <c r="B21481" s="1"/>
      <c r="C21481" s="1"/>
      <c r="G21481" s="5"/>
    </row>
    <row r="21482" spans="2:7" x14ac:dyDescent="0.3">
      <c r="B21482" s="1"/>
      <c r="C21482" s="1"/>
      <c r="G21482" s="5"/>
    </row>
    <row r="21483" spans="2:7" x14ac:dyDescent="0.3">
      <c r="B21483" s="1"/>
      <c r="C21483" s="1"/>
      <c r="G21483" s="5"/>
    </row>
    <row r="21484" spans="2:7" x14ac:dyDescent="0.3">
      <c r="B21484" s="1"/>
      <c r="C21484" s="1"/>
      <c r="G21484" s="5"/>
    </row>
    <row r="21485" spans="2:7" x14ac:dyDescent="0.3">
      <c r="B21485" s="1"/>
      <c r="C21485" s="1"/>
      <c r="G21485" s="5"/>
    </row>
    <row r="21486" spans="2:7" x14ac:dyDescent="0.3">
      <c r="B21486" s="1"/>
      <c r="C21486" s="1"/>
      <c r="G21486" s="5"/>
    </row>
    <row r="21487" spans="2:7" x14ac:dyDescent="0.3">
      <c r="B21487" s="1"/>
      <c r="C21487" s="1"/>
      <c r="G21487" s="5"/>
    </row>
    <row r="21488" spans="2:7" x14ac:dyDescent="0.3">
      <c r="B21488" s="1"/>
      <c r="C21488" s="1"/>
      <c r="G21488" s="5"/>
    </row>
    <row r="21489" spans="2:7" x14ac:dyDescent="0.3">
      <c r="B21489" s="1"/>
      <c r="C21489" s="1"/>
      <c r="G21489" s="5"/>
    </row>
    <row r="21490" spans="2:7" x14ac:dyDescent="0.3">
      <c r="B21490" s="1"/>
      <c r="C21490" s="1"/>
      <c r="G21490" s="5"/>
    </row>
    <row r="21491" spans="2:7" x14ac:dyDescent="0.3">
      <c r="B21491" s="1"/>
      <c r="C21491" s="1"/>
      <c r="G21491" s="5"/>
    </row>
    <row r="21492" spans="2:7" x14ac:dyDescent="0.3">
      <c r="B21492" s="1"/>
      <c r="C21492" s="1"/>
      <c r="G21492" s="5"/>
    </row>
    <row r="21493" spans="2:7" x14ac:dyDescent="0.3">
      <c r="B21493" s="1"/>
      <c r="C21493" s="1"/>
      <c r="G21493" s="5"/>
    </row>
    <row r="21494" spans="2:7" x14ac:dyDescent="0.3">
      <c r="B21494" s="1"/>
      <c r="C21494" s="1"/>
      <c r="G21494" s="5"/>
    </row>
    <row r="21495" spans="2:7" x14ac:dyDescent="0.3">
      <c r="B21495" s="1"/>
      <c r="C21495" s="1"/>
      <c r="G21495" s="5"/>
    </row>
    <row r="21496" spans="2:7" x14ac:dyDescent="0.3">
      <c r="B21496" s="1"/>
      <c r="C21496" s="1"/>
      <c r="G21496" s="5"/>
    </row>
    <row r="21497" spans="2:7" x14ac:dyDescent="0.3">
      <c r="B21497" s="1"/>
      <c r="C21497" s="1"/>
      <c r="G21497" s="5"/>
    </row>
    <row r="21498" spans="2:7" x14ac:dyDescent="0.3">
      <c r="B21498" s="1"/>
      <c r="C21498" s="1"/>
      <c r="G21498" s="5"/>
    </row>
    <row r="21499" spans="2:7" x14ac:dyDescent="0.3">
      <c r="B21499" s="1"/>
      <c r="C21499" s="1"/>
      <c r="G21499" s="5"/>
    </row>
    <row r="21500" spans="2:7" x14ac:dyDescent="0.3">
      <c r="B21500" s="1"/>
      <c r="C21500" s="1"/>
      <c r="G21500" s="5"/>
    </row>
    <row r="21501" spans="2:7" x14ac:dyDescent="0.3">
      <c r="B21501" s="1"/>
      <c r="C21501" s="1"/>
      <c r="G21501" s="5"/>
    </row>
    <row r="21502" spans="2:7" x14ac:dyDescent="0.3">
      <c r="B21502" s="1"/>
      <c r="C21502" s="1"/>
      <c r="G21502" s="5"/>
    </row>
    <row r="21503" spans="2:7" x14ac:dyDescent="0.3">
      <c r="B21503" s="1"/>
      <c r="C21503" s="1"/>
      <c r="G21503" s="5"/>
    </row>
    <row r="21504" spans="2:7" x14ac:dyDescent="0.3">
      <c r="B21504" s="1"/>
      <c r="C21504" s="1"/>
      <c r="G21504" s="5"/>
    </row>
    <row r="21505" spans="2:7" x14ac:dyDescent="0.3">
      <c r="B21505" s="1"/>
      <c r="C21505" s="1"/>
      <c r="G21505" s="5"/>
    </row>
    <row r="21506" spans="2:7" x14ac:dyDescent="0.3">
      <c r="B21506" s="1"/>
      <c r="C21506" s="1"/>
      <c r="G21506" s="5"/>
    </row>
    <row r="21507" spans="2:7" x14ac:dyDescent="0.3">
      <c r="B21507" s="1"/>
      <c r="C21507" s="1"/>
      <c r="G21507" s="5"/>
    </row>
    <row r="21508" spans="2:7" x14ac:dyDescent="0.3">
      <c r="B21508" s="1"/>
      <c r="C21508" s="1"/>
      <c r="G21508" s="5"/>
    </row>
    <row r="21509" spans="2:7" x14ac:dyDescent="0.3">
      <c r="B21509" s="1"/>
      <c r="C21509" s="1"/>
      <c r="G21509" s="5"/>
    </row>
    <row r="21510" spans="2:7" x14ac:dyDescent="0.3">
      <c r="B21510" s="1"/>
      <c r="C21510" s="1"/>
      <c r="G21510" s="5"/>
    </row>
    <row r="21511" spans="2:7" x14ac:dyDescent="0.3">
      <c r="B21511" s="1"/>
      <c r="C21511" s="1"/>
      <c r="G21511" s="5"/>
    </row>
    <row r="21512" spans="2:7" x14ac:dyDescent="0.3">
      <c r="B21512" s="1"/>
      <c r="C21512" s="1"/>
      <c r="G21512" s="5"/>
    </row>
    <row r="21513" spans="2:7" x14ac:dyDescent="0.3">
      <c r="B21513" s="1"/>
      <c r="C21513" s="1"/>
      <c r="G21513" s="5"/>
    </row>
    <row r="21514" spans="2:7" x14ac:dyDescent="0.3">
      <c r="B21514" s="1"/>
      <c r="C21514" s="1"/>
      <c r="G21514" s="5"/>
    </row>
    <row r="21515" spans="2:7" x14ac:dyDescent="0.3">
      <c r="B21515" s="1"/>
      <c r="C21515" s="1"/>
      <c r="G21515" s="5"/>
    </row>
    <row r="21516" spans="2:7" x14ac:dyDescent="0.3">
      <c r="B21516" s="1"/>
      <c r="C21516" s="1"/>
      <c r="G21516" s="5"/>
    </row>
    <row r="21517" spans="2:7" x14ac:dyDescent="0.3">
      <c r="B21517" s="1"/>
      <c r="C21517" s="1"/>
      <c r="G21517" s="5"/>
    </row>
    <row r="21518" spans="2:7" x14ac:dyDescent="0.3">
      <c r="B21518" s="1"/>
      <c r="C21518" s="1"/>
      <c r="G21518" s="5"/>
    </row>
    <row r="21519" spans="2:7" x14ac:dyDescent="0.3">
      <c r="B21519" s="1"/>
      <c r="C21519" s="1"/>
      <c r="G21519" s="5"/>
    </row>
    <row r="21520" spans="2:7" x14ac:dyDescent="0.3">
      <c r="B21520" s="1"/>
      <c r="C21520" s="1"/>
      <c r="G21520" s="5"/>
    </row>
    <row r="21521" spans="2:7" x14ac:dyDescent="0.3">
      <c r="B21521" s="1"/>
      <c r="C21521" s="1"/>
      <c r="G21521" s="5"/>
    </row>
    <row r="21522" spans="2:7" x14ac:dyDescent="0.3">
      <c r="B21522" s="1"/>
      <c r="C21522" s="1"/>
      <c r="G21522" s="5"/>
    </row>
    <row r="21523" spans="2:7" x14ac:dyDescent="0.3">
      <c r="B21523" s="1"/>
      <c r="C21523" s="1"/>
      <c r="G21523" s="5"/>
    </row>
    <row r="21524" spans="2:7" x14ac:dyDescent="0.3">
      <c r="B21524" s="1"/>
      <c r="C21524" s="1"/>
      <c r="G21524" s="5"/>
    </row>
    <row r="21525" spans="2:7" x14ac:dyDescent="0.3">
      <c r="B21525" s="1"/>
      <c r="C21525" s="1"/>
      <c r="G21525" s="5"/>
    </row>
    <row r="21526" spans="2:7" x14ac:dyDescent="0.3">
      <c r="B21526" s="1"/>
      <c r="C21526" s="1"/>
      <c r="G21526" s="5"/>
    </row>
    <row r="21527" spans="2:7" x14ac:dyDescent="0.3">
      <c r="B21527" s="1"/>
      <c r="C21527" s="1"/>
      <c r="G21527" s="5"/>
    </row>
    <row r="21528" spans="2:7" x14ac:dyDescent="0.3">
      <c r="B21528" s="1"/>
      <c r="C21528" s="1"/>
      <c r="G21528" s="5"/>
    </row>
    <row r="21529" spans="2:7" x14ac:dyDescent="0.3">
      <c r="B21529" s="1"/>
      <c r="C21529" s="1"/>
      <c r="G21529" s="5"/>
    </row>
    <row r="21530" spans="2:7" x14ac:dyDescent="0.3">
      <c r="B21530" s="1"/>
      <c r="C21530" s="1"/>
      <c r="G21530" s="5"/>
    </row>
    <row r="21531" spans="2:7" x14ac:dyDescent="0.3">
      <c r="B21531" s="1"/>
      <c r="C21531" s="1"/>
      <c r="G21531" s="5"/>
    </row>
    <row r="21532" spans="2:7" x14ac:dyDescent="0.3">
      <c r="B21532" s="1"/>
      <c r="C21532" s="1"/>
      <c r="G21532" s="5"/>
    </row>
    <row r="21533" spans="2:7" x14ac:dyDescent="0.3">
      <c r="B21533" s="1"/>
      <c r="C21533" s="1"/>
      <c r="G21533" s="5"/>
    </row>
    <row r="21534" spans="2:7" x14ac:dyDescent="0.3">
      <c r="B21534" s="1"/>
      <c r="C21534" s="1"/>
      <c r="G21534" s="5"/>
    </row>
    <row r="21535" spans="2:7" x14ac:dyDescent="0.3">
      <c r="B21535" s="1"/>
      <c r="C21535" s="1"/>
      <c r="G21535" s="5"/>
    </row>
    <row r="21536" spans="2:7" x14ac:dyDescent="0.3">
      <c r="B21536" s="1"/>
      <c r="C21536" s="1"/>
      <c r="G21536" s="5"/>
    </row>
    <row r="21537" spans="2:7" x14ac:dyDescent="0.3">
      <c r="B21537" s="1"/>
      <c r="C21537" s="1"/>
      <c r="G21537" s="5"/>
    </row>
    <row r="21538" spans="2:7" x14ac:dyDescent="0.3">
      <c r="B21538" s="1"/>
      <c r="C21538" s="1"/>
      <c r="G21538" s="5"/>
    </row>
    <row r="21539" spans="2:7" x14ac:dyDescent="0.3">
      <c r="B21539" s="1"/>
      <c r="C21539" s="1"/>
      <c r="G21539" s="5"/>
    </row>
    <row r="21540" spans="2:7" x14ac:dyDescent="0.3">
      <c r="B21540" s="1"/>
      <c r="C21540" s="1"/>
      <c r="G21540" s="5"/>
    </row>
    <row r="21541" spans="2:7" x14ac:dyDescent="0.3">
      <c r="B21541" s="1"/>
      <c r="C21541" s="1"/>
      <c r="G21541" s="5"/>
    </row>
    <row r="21542" spans="2:7" x14ac:dyDescent="0.3">
      <c r="B21542" s="1"/>
      <c r="C21542" s="1"/>
      <c r="G21542" s="5"/>
    </row>
    <row r="21543" spans="2:7" x14ac:dyDescent="0.3">
      <c r="B21543" s="1"/>
      <c r="C21543" s="1"/>
      <c r="G21543" s="5"/>
    </row>
    <row r="21544" spans="2:7" x14ac:dyDescent="0.3">
      <c r="B21544" s="1"/>
      <c r="C21544" s="1"/>
      <c r="G21544" s="5"/>
    </row>
    <row r="21545" spans="2:7" x14ac:dyDescent="0.3">
      <c r="B21545" s="1"/>
      <c r="C21545" s="1"/>
      <c r="G21545" s="5"/>
    </row>
    <row r="21546" spans="2:7" x14ac:dyDescent="0.3">
      <c r="B21546" s="1"/>
      <c r="C21546" s="1"/>
      <c r="G21546" s="5"/>
    </row>
    <row r="21547" spans="2:7" x14ac:dyDescent="0.3">
      <c r="B21547" s="1"/>
      <c r="C21547" s="1"/>
      <c r="G21547" s="5"/>
    </row>
    <row r="21548" spans="2:7" x14ac:dyDescent="0.3">
      <c r="B21548" s="1"/>
      <c r="C21548" s="1"/>
      <c r="G21548" s="5"/>
    </row>
    <row r="21549" spans="2:7" x14ac:dyDescent="0.3">
      <c r="B21549" s="1"/>
      <c r="C21549" s="1"/>
      <c r="G21549" s="5"/>
    </row>
    <row r="21550" spans="2:7" x14ac:dyDescent="0.3">
      <c r="B21550" s="1"/>
      <c r="C21550" s="1"/>
      <c r="G21550" s="5"/>
    </row>
    <row r="21551" spans="2:7" x14ac:dyDescent="0.3">
      <c r="B21551" s="1"/>
      <c r="C21551" s="1"/>
      <c r="G21551" s="5"/>
    </row>
    <row r="21552" spans="2:7" x14ac:dyDescent="0.3">
      <c r="B21552" s="1"/>
      <c r="C21552" s="1"/>
      <c r="G21552" s="5"/>
    </row>
    <row r="21553" spans="2:7" x14ac:dyDescent="0.3">
      <c r="B21553" s="1"/>
      <c r="C21553" s="1"/>
      <c r="G21553" s="5"/>
    </row>
    <row r="21554" spans="2:7" x14ac:dyDescent="0.3">
      <c r="B21554" s="1"/>
      <c r="C21554" s="1"/>
      <c r="G21554" s="5"/>
    </row>
    <row r="21555" spans="2:7" x14ac:dyDescent="0.3">
      <c r="B21555" s="1"/>
      <c r="C21555" s="1"/>
      <c r="G21555" s="5"/>
    </row>
    <row r="21556" spans="2:7" x14ac:dyDescent="0.3">
      <c r="B21556" s="1"/>
      <c r="C21556" s="1"/>
      <c r="G21556" s="5"/>
    </row>
    <row r="21557" spans="2:7" x14ac:dyDescent="0.3">
      <c r="B21557" s="1"/>
      <c r="C21557" s="1"/>
      <c r="G21557" s="5"/>
    </row>
    <row r="21558" spans="2:7" x14ac:dyDescent="0.3">
      <c r="B21558" s="1"/>
      <c r="C21558" s="1"/>
      <c r="G21558" s="5"/>
    </row>
    <row r="21559" spans="2:7" x14ac:dyDescent="0.3">
      <c r="B21559" s="1"/>
      <c r="C21559" s="1"/>
      <c r="G21559" s="5"/>
    </row>
    <row r="21560" spans="2:7" x14ac:dyDescent="0.3">
      <c r="B21560" s="1"/>
      <c r="C21560" s="1"/>
      <c r="G21560" s="5"/>
    </row>
    <row r="21561" spans="2:7" x14ac:dyDescent="0.3">
      <c r="B21561" s="1"/>
      <c r="C21561" s="1"/>
      <c r="G21561" s="5"/>
    </row>
    <row r="21562" spans="2:7" x14ac:dyDescent="0.3">
      <c r="B21562" s="1"/>
      <c r="C21562" s="1"/>
      <c r="G21562" s="5"/>
    </row>
    <row r="21563" spans="2:7" x14ac:dyDescent="0.3">
      <c r="B21563" s="1"/>
      <c r="C21563" s="1"/>
      <c r="G21563" s="5"/>
    </row>
    <row r="21564" spans="2:7" x14ac:dyDescent="0.3">
      <c r="B21564" s="1"/>
      <c r="C21564" s="1"/>
      <c r="G21564" s="5"/>
    </row>
    <row r="21565" spans="2:7" x14ac:dyDescent="0.3">
      <c r="B21565" s="1"/>
      <c r="C21565" s="1"/>
      <c r="G21565" s="5"/>
    </row>
    <row r="21566" spans="2:7" x14ac:dyDescent="0.3">
      <c r="B21566" s="1"/>
      <c r="C21566" s="1"/>
      <c r="G21566" s="5"/>
    </row>
    <row r="21567" spans="2:7" x14ac:dyDescent="0.3">
      <c r="B21567" s="1"/>
      <c r="C21567" s="1"/>
      <c r="G21567" s="5"/>
    </row>
    <row r="21568" spans="2:7" x14ac:dyDescent="0.3">
      <c r="B21568" s="1"/>
      <c r="C21568" s="1"/>
      <c r="G21568" s="5"/>
    </row>
    <row r="21569" spans="2:7" x14ac:dyDescent="0.3">
      <c r="B21569" s="1"/>
      <c r="C21569" s="1"/>
      <c r="G21569" s="5"/>
    </row>
    <row r="21570" spans="2:7" x14ac:dyDescent="0.3">
      <c r="B21570" s="1"/>
      <c r="C21570" s="1"/>
      <c r="G21570" s="5"/>
    </row>
    <row r="21571" spans="2:7" x14ac:dyDescent="0.3">
      <c r="B21571" s="1"/>
      <c r="C21571" s="1"/>
      <c r="G21571" s="5"/>
    </row>
    <row r="21572" spans="2:7" x14ac:dyDescent="0.3">
      <c r="B21572" s="1"/>
      <c r="C21572" s="1"/>
      <c r="G21572" s="5"/>
    </row>
    <row r="21573" spans="2:7" x14ac:dyDescent="0.3">
      <c r="B21573" s="1"/>
      <c r="C21573" s="1"/>
      <c r="G21573" s="5"/>
    </row>
    <row r="21574" spans="2:7" x14ac:dyDescent="0.3">
      <c r="B21574" s="1"/>
      <c r="C21574" s="1"/>
      <c r="G21574" s="5"/>
    </row>
    <row r="21575" spans="2:7" x14ac:dyDescent="0.3">
      <c r="B21575" s="1"/>
      <c r="C21575" s="1"/>
      <c r="G21575" s="5"/>
    </row>
    <row r="21576" spans="2:7" x14ac:dyDescent="0.3">
      <c r="B21576" s="1"/>
      <c r="C21576" s="1"/>
      <c r="G21576" s="5"/>
    </row>
    <row r="21577" spans="2:7" x14ac:dyDescent="0.3">
      <c r="B21577" s="1"/>
      <c r="C21577" s="1"/>
      <c r="G21577" s="5"/>
    </row>
    <row r="21578" spans="2:7" x14ac:dyDescent="0.3">
      <c r="B21578" s="1"/>
      <c r="C21578" s="1"/>
      <c r="G21578" s="5"/>
    </row>
    <row r="21579" spans="2:7" x14ac:dyDescent="0.3">
      <c r="B21579" s="1"/>
      <c r="C21579" s="1"/>
      <c r="G21579" s="5"/>
    </row>
    <row r="21580" spans="2:7" x14ac:dyDescent="0.3">
      <c r="B21580" s="1"/>
      <c r="C21580" s="1"/>
      <c r="G21580" s="5"/>
    </row>
    <row r="21581" spans="2:7" x14ac:dyDescent="0.3">
      <c r="B21581" s="1"/>
      <c r="C21581" s="1"/>
      <c r="G21581" s="5"/>
    </row>
    <row r="21582" spans="2:7" x14ac:dyDescent="0.3">
      <c r="B21582" s="1"/>
      <c r="C21582" s="1"/>
      <c r="G21582" s="5"/>
    </row>
    <row r="21583" spans="2:7" x14ac:dyDescent="0.3">
      <c r="B21583" s="1"/>
      <c r="C21583" s="1"/>
      <c r="G21583" s="5"/>
    </row>
    <row r="21584" spans="2:7" x14ac:dyDescent="0.3">
      <c r="B21584" s="1"/>
      <c r="C21584" s="1"/>
      <c r="G21584" s="5"/>
    </row>
    <row r="21585" spans="2:7" x14ac:dyDescent="0.3">
      <c r="B21585" s="1"/>
      <c r="C21585" s="1"/>
      <c r="G21585" s="5"/>
    </row>
    <row r="21586" spans="2:7" x14ac:dyDescent="0.3">
      <c r="B21586" s="1"/>
      <c r="C21586" s="1"/>
      <c r="G21586" s="5"/>
    </row>
    <row r="21587" spans="2:7" x14ac:dyDescent="0.3">
      <c r="B21587" s="1"/>
      <c r="C21587" s="1"/>
      <c r="G21587" s="5"/>
    </row>
    <row r="21588" spans="2:7" x14ac:dyDescent="0.3">
      <c r="B21588" s="1"/>
      <c r="C21588" s="1"/>
      <c r="G21588" s="5"/>
    </row>
    <row r="21589" spans="2:7" x14ac:dyDescent="0.3">
      <c r="B21589" s="1"/>
      <c r="C21589" s="1"/>
      <c r="G21589" s="5"/>
    </row>
    <row r="21590" spans="2:7" x14ac:dyDescent="0.3">
      <c r="B21590" s="1"/>
      <c r="C21590" s="1"/>
      <c r="G21590" s="5"/>
    </row>
    <row r="21591" spans="2:7" x14ac:dyDescent="0.3">
      <c r="B21591" s="1"/>
      <c r="C21591" s="1"/>
      <c r="G21591" s="5"/>
    </row>
    <row r="21592" spans="2:7" x14ac:dyDescent="0.3">
      <c r="B21592" s="1"/>
      <c r="C21592" s="1"/>
      <c r="G21592" s="5"/>
    </row>
    <row r="21593" spans="2:7" x14ac:dyDescent="0.3">
      <c r="B21593" s="1"/>
      <c r="C21593" s="1"/>
      <c r="G21593" s="5"/>
    </row>
    <row r="21594" spans="2:7" x14ac:dyDescent="0.3">
      <c r="B21594" s="1"/>
      <c r="C21594" s="1"/>
      <c r="G21594" s="5"/>
    </row>
    <row r="21595" spans="2:7" x14ac:dyDescent="0.3">
      <c r="B21595" s="1"/>
      <c r="C21595" s="1"/>
      <c r="G21595" s="5"/>
    </row>
    <row r="21596" spans="2:7" x14ac:dyDescent="0.3">
      <c r="B21596" s="1"/>
      <c r="C21596" s="1"/>
      <c r="G21596" s="5"/>
    </row>
    <row r="21597" spans="2:7" x14ac:dyDescent="0.3">
      <c r="B21597" s="1"/>
      <c r="C21597" s="1"/>
      <c r="G21597" s="5"/>
    </row>
    <row r="21598" spans="2:7" x14ac:dyDescent="0.3">
      <c r="B21598" s="1"/>
      <c r="C21598" s="1"/>
      <c r="G21598" s="5"/>
    </row>
    <row r="21599" spans="2:7" x14ac:dyDescent="0.3">
      <c r="B21599" s="1"/>
      <c r="C21599" s="1"/>
      <c r="G21599" s="5"/>
    </row>
    <row r="21600" spans="2:7" x14ac:dyDescent="0.3">
      <c r="B21600" s="1"/>
      <c r="C21600" s="1"/>
      <c r="G21600" s="5"/>
    </row>
    <row r="21601" spans="2:7" x14ac:dyDescent="0.3">
      <c r="B21601" s="1"/>
      <c r="C21601" s="1"/>
      <c r="G21601" s="5"/>
    </row>
    <row r="21602" spans="2:7" x14ac:dyDescent="0.3">
      <c r="B21602" s="1"/>
      <c r="C21602" s="1"/>
      <c r="G21602" s="5"/>
    </row>
    <row r="21603" spans="2:7" x14ac:dyDescent="0.3">
      <c r="B21603" s="1"/>
      <c r="C21603" s="1"/>
      <c r="G21603" s="5"/>
    </row>
    <row r="21604" spans="2:7" x14ac:dyDescent="0.3">
      <c r="B21604" s="1"/>
      <c r="C21604" s="1"/>
      <c r="G21604" s="5"/>
    </row>
    <row r="21605" spans="2:7" x14ac:dyDescent="0.3">
      <c r="B21605" s="1"/>
      <c r="C21605" s="1"/>
      <c r="G21605" s="5"/>
    </row>
    <row r="21606" spans="2:7" x14ac:dyDescent="0.3">
      <c r="B21606" s="1"/>
      <c r="C21606" s="1"/>
      <c r="G21606" s="5"/>
    </row>
    <row r="21607" spans="2:7" x14ac:dyDescent="0.3">
      <c r="B21607" s="1"/>
      <c r="C21607" s="1"/>
      <c r="G21607" s="5"/>
    </row>
    <row r="21608" spans="2:7" x14ac:dyDescent="0.3">
      <c r="B21608" s="1"/>
      <c r="C21608" s="1"/>
      <c r="G21608" s="5"/>
    </row>
    <row r="21609" spans="2:7" x14ac:dyDescent="0.3">
      <c r="B21609" s="1"/>
      <c r="C21609" s="1"/>
      <c r="G21609" s="5"/>
    </row>
    <row r="21610" spans="2:7" x14ac:dyDescent="0.3">
      <c r="B21610" s="1"/>
      <c r="C21610" s="1"/>
      <c r="G21610" s="5"/>
    </row>
    <row r="21611" spans="2:7" x14ac:dyDescent="0.3">
      <c r="B21611" s="1"/>
      <c r="C21611" s="1"/>
      <c r="G21611" s="5"/>
    </row>
    <row r="21612" spans="2:7" x14ac:dyDescent="0.3">
      <c r="B21612" s="1"/>
      <c r="C21612" s="1"/>
      <c r="G21612" s="5"/>
    </row>
    <row r="21613" spans="2:7" x14ac:dyDescent="0.3">
      <c r="B21613" s="1"/>
      <c r="C21613" s="1"/>
      <c r="G21613" s="5"/>
    </row>
    <row r="21614" spans="2:7" x14ac:dyDescent="0.3">
      <c r="B21614" s="1"/>
      <c r="C21614" s="1"/>
      <c r="G21614" s="5"/>
    </row>
    <row r="21615" spans="2:7" x14ac:dyDescent="0.3">
      <c r="B21615" s="1"/>
      <c r="C21615" s="1"/>
      <c r="G21615" s="5"/>
    </row>
    <row r="21616" spans="2:7" x14ac:dyDescent="0.3">
      <c r="B21616" s="1"/>
      <c r="C21616" s="1"/>
      <c r="G21616" s="5"/>
    </row>
    <row r="21617" spans="2:7" x14ac:dyDescent="0.3">
      <c r="B21617" s="1"/>
      <c r="C21617" s="1"/>
      <c r="G21617" s="5"/>
    </row>
    <row r="21618" spans="2:7" x14ac:dyDescent="0.3">
      <c r="B21618" s="1"/>
      <c r="C21618" s="1"/>
      <c r="G21618" s="5"/>
    </row>
    <row r="21619" spans="2:7" x14ac:dyDescent="0.3">
      <c r="B21619" s="1"/>
      <c r="C21619" s="1"/>
      <c r="G21619" s="5"/>
    </row>
    <row r="21620" spans="2:7" x14ac:dyDescent="0.3">
      <c r="B21620" s="1"/>
      <c r="C21620" s="1"/>
      <c r="G21620" s="5"/>
    </row>
    <row r="21621" spans="2:7" x14ac:dyDescent="0.3">
      <c r="B21621" s="1"/>
      <c r="C21621" s="1"/>
      <c r="G21621" s="5"/>
    </row>
    <row r="21622" spans="2:7" x14ac:dyDescent="0.3">
      <c r="B21622" s="1"/>
      <c r="C21622" s="1"/>
      <c r="G21622" s="5"/>
    </row>
    <row r="21623" spans="2:7" x14ac:dyDescent="0.3">
      <c r="B21623" s="1"/>
      <c r="C21623" s="1"/>
      <c r="G21623" s="5"/>
    </row>
    <row r="21624" spans="2:7" x14ac:dyDescent="0.3">
      <c r="B21624" s="1"/>
      <c r="C21624" s="1"/>
      <c r="G21624" s="5"/>
    </row>
    <row r="21625" spans="2:7" x14ac:dyDescent="0.3">
      <c r="B21625" s="1"/>
      <c r="C21625" s="1"/>
      <c r="G21625" s="5"/>
    </row>
    <row r="21626" spans="2:7" x14ac:dyDescent="0.3">
      <c r="B21626" s="1"/>
      <c r="C21626" s="1"/>
      <c r="G21626" s="5"/>
    </row>
    <row r="21627" spans="2:7" x14ac:dyDescent="0.3">
      <c r="B21627" s="1"/>
      <c r="C21627" s="1"/>
      <c r="G21627" s="5"/>
    </row>
    <row r="21628" spans="2:7" x14ac:dyDescent="0.3">
      <c r="B21628" s="1"/>
      <c r="C21628" s="1"/>
      <c r="G21628" s="5"/>
    </row>
    <row r="21629" spans="2:7" x14ac:dyDescent="0.3">
      <c r="B21629" s="1"/>
      <c r="C21629" s="1"/>
      <c r="G21629" s="5"/>
    </row>
    <row r="21630" spans="2:7" x14ac:dyDescent="0.3">
      <c r="B21630" s="1"/>
      <c r="C21630" s="1"/>
      <c r="G21630" s="5"/>
    </row>
    <row r="21631" spans="2:7" x14ac:dyDescent="0.3">
      <c r="B21631" s="1"/>
      <c r="C21631" s="1"/>
      <c r="G21631" s="5"/>
    </row>
    <row r="21632" spans="2:7" x14ac:dyDescent="0.3">
      <c r="B21632" s="1"/>
      <c r="C21632" s="1"/>
      <c r="G21632" s="5"/>
    </row>
    <row r="21633" spans="2:7" x14ac:dyDescent="0.3">
      <c r="B21633" s="1"/>
      <c r="C21633" s="1"/>
      <c r="G21633" s="5"/>
    </row>
    <row r="21634" spans="2:7" x14ac:dyDescent="0.3">
      <c r="B21634" s="1"/>
      <c r="C21634" s="1"/>
      <c r="G21634" s="5"/>
    </row>
    <row r="21635" spans="2:7" x14ac:dyDescent="0.3">
      <c r="B21635" s="1"/>
      <c r="C21635" s="1"/>
      <c r="G21635" s="5"/>
    </row>
    <row r="21636" spans="2:7" x14ac:dyDescent="0.3">
      <c r="B21636" s="1"/>
      <c r="C21636" s="1"/>
      <c r="G21636" s="5"/>
    </row>
    <row r="21637" spans="2:7" x14ac:dyDescent="0.3">
      <c r="B21637" s="1"/>
      <c r="C21637" s="1"/>
      <c r="G21637" s="5"/>
    </row>
    <row r="21638" spans="2:7" x14ac:dyDescent="0.3">
      <c r="B21638" s="1"/>
      <c r="C21638" s="1"/>
      <c r="G21638" s="5"/>
    </row>
    <row r="21639" spans="2:7" x14ac:dyDescent="0.3">
      <c r="B21639" s="1"/>
      <c r="C21639" s="1"/>
      <c r="G21639" s="5"/>
    </row>
    <row r="21640" spans="2:7" x14ac:dyDescent="0.3">
      <c r="B21640" s="1"/>
      <c r="C21640" s="1"/>
      <c r="G21640" s="5"/>
    </row>
    <row r="21641" spans="2:7" x14ac:dyDescent="0.3">
      <c r="B21641" s="1"/>
      <c r="C21641" s="1"/>
      <c r="G21641" s="5"/>
    </row>
    <row r="21642" spans="2:7" x14ac:dyDescent="0.3">
      <c r="B21642" s="1"/>
      <c r="C21642" s="1"/>
      <c r="G21642" s="5"/>
    </row>
    <row r="21643" spans="2:7" x14ac:dyDescent="0.3">
      <c r="B21643" s="1"/>
      <c r="C21643" s="1"/>
      <c r="G21643" s="5"/>
    </row>
    <row r="21644" spans="2:7" x14ac:dyDescent="0.3">
      <c r="B21644" s="1"/>
      <c r="C21644" s="1"/>
      <c r="G21644" s="5"/>
    </row>
    <row r="21645" spans="2:7" x14ac:dyDescent="0.3">
      <c r="B21645" s="1"/>
      <c r="C21645" s="1"/>
      <c r="G21645" s="5"/>
    </row>
    <row r="21646" spans="2:7" x14ac:dyDescent="0.3">
      <c r="B21646" s="1"/>
      <c r="C21646" s="1"/>
      <c r="G21646" s="5"/>
    </row>
    <row r="21647" spans="2:7" x14ac:dyDescent="0.3">
      <c r="B21647" s="1"/>
      <c r="C21647" s="1"/>
      <c r="G21647" s="5"/>
    </row>
    <row r="21648" spans="2:7" x14ac:dyDescent="0.3">
      <c r="B21648" s="1"/>
      <c r="C21648" s="1"/>
      <c r="G21648" s="5"/>
    </row>
    <row r="21649" spans="2:7" x14ac:dyDescent="0.3">
      <c r="B21649" s="1"/>
      <c r="C21649" s="1"/>
      <c r="G21649" s="5"/>
    </row>
    <row r="21650" spans="2:7" x14ac:dyDescent="0.3">
      <c r="B21650" s="1"/>
      <c r="C21650" s="1"/>
      <c r="G21650" s="5"/>
    </row>
    <row r="21651" spans="2:7" x14ac:dyDescent="0.3">
      <c r="B21651" s="1"/>
      <c r="C21651" s="1"/>
      <c r="G21651" s="5"/>
    </row>
    <row r="21652" spans="2:7" x14ac:dyDescent="0.3">
      <c r="B21652" s="1"/>
      <c r="C21652" s="1"/>
      <c r="G21652" s="5"/>
    </row>
    <row r="21653" spans="2:7" x14ac:dyDescent="0.3">
      <c r="B21653" s="1"/>
      <c r="C21653" s="1"/>
      <c r="G21653" s="5"/>
    </row>
    <row r="21654" spans="2:7" x14ac:dyDescent="0.3">
      <c r="B21654" s="1"/>
      <c r="C21654" s="1"/>
      <c r="G21654" s="5"/>
    </row>
    <row r="21655" spans="2:7" x14ac:dyDescent="0.3">
      <c r="B21655" s="1"/>
      <c r="C21655" s="1"/>
      <c r="G21655" s="5"/>
    </row>
    <row r="21656" spans="2:7" x14ac:dyDescent="0.3">
      <c r="B21656" s="1"/>
      <c r="C21656" s="1"/>
      <c r="G21656" s="5"/>
    </row>
    <row r="21657" spans="2:7" x14ac:dyDescent="0.3">
      <c r="B21657" s="1"/>
      <c r="C21657" s="1"/>
      <c r="G21657" s="5"/>
    </row>
    <row r="21658" spans="2:7" x14ac:dyDescent="0.3">
      <c r="B21658" s="1"/>
      <c r="C21658" s="1"/>
      <c r="G21658" s="5"/>
    </row>
    <row r="21659" spans="2:7" x14ac:dyDescent="0.3">
      <c r="B21659" s="1"/>
      <c r="C21659" s="1"/>
      <c r="G21659" s="5"/>
    </row>
    <row r="21660" spans="2:7" x14ac:dyDescent="0.3">
      <c r="B21660" s="1"/>
      <c r="C21660" s="1"/>
      <c r="G21660" s="5"/>
    </row>
    <row r="21661" spans="2:7" x14ac:dyDescent="0.3">
      <c r="B21661" s="1"/>
      <c r="C21661" s="1"/>
      <c r="G21661" s="5"/>
    </row>
    <row r="21662" spans="2:7" x14ac:dyDescent="0.3">
      <c r="B21662" s="1"/>
      <c r="C21662" s="1"/>
      <c r="G21662" s="5"/>
    </row>
    <row r="21663" spans="2:7" x14ac:dyDescent="0.3">
      <c r="B21663" s="1"/>
      <c r="C21663" s="1"/>
      <c r="G21663" s="5"/>
    </row>
    <row r="21664" spans="2:7" x14ac:dyDescent="0.3">
      <c r="B21664" s="1"/>
      <c r="C21664" s="1"/>
      <c r="G21664" s="5"/>
    </row>
    <row r="21665" spans="2:7" x14ac:dyDescent="0.3">
      <c r="B21665" s="1"/>
      <c r="C21665" s="1"/>
      <c r="G21665" s="5"/>
    </row>
    <row r="21666" spans="2:7" x14ac:dyDescent="0.3">
      <c r="B21666" s="1"/>
      <c r="C21666" s="1"/>
      <c r="G21666" s="5"/>
    </row>
    <row r="21667" spans="2:7" x14ac:dyDescent="0.3">
      <c r="B21667" s="1"/>
      <c r="C21667" s="1"/>
      <c r="G21667" s="5"/>
    </row>
    <row r="21668" spans="2:7" x14ac:dyDescent="0.3">
      <c r="B21668" s="1"/>
      <c r="C21668" s="1"/>
      <c r="G21668" s="5"/>
    </row>
    <row r="21669" spans="2:7" x14ac:dyDescent="0.3">
      <c r="B21669" s="1"/>
      <c r="C21669" s="1"/>
      <c r="G21669" s="5"/>
    </row>
    <row r="21670" spans="2:7" x14ac:dyDescent="0.3">
      <c r="B21670" s="1"/>
      <c r="C21670" s="1"/>
      <c r="G21670" s="5"/>
    </row>
    <row r="21671" spans="2:7" x14ac:dyDescent="0.3">
      <c r="B21671" s="1"/>
      <c r="C21671" s="1"/>
      <c r="G21671" s="5"/>
    </row>
    <row r="21672" spans="2:7" x14ac:dyDescent="0.3">
      <c r="B21672" s="1"/>
      <c r="C21672" s="1"/>
      <c r="G21672" s="5"/>
    </row>
    <row r="21673" spans="2:7" x14ac:dyDescent="0.3">
      <c r="B21673" s="1"/>
      <c r="C21673" s="1"/>
      <c r="G21673" s="5"/>
    </row>
    <row r="21674" spans="2:7" x14ac:dyDescent="0.3">
      <c r="B21674" s="1"/>
      <c r="C21674" s="1"/>
      <c r="G21674" s="5"/>
    </row>
    <row r="21675" spans="2:7" x14ac:dyDescent="0.3">
      <c r="B21675" s="1"/>
      <c r="C21675" s="1"/>
      <c r="G21675" s="5"/>
    </row>
    <row r="21676" spans="2:7" x14ac:dyDescent="0.3">
      <c r="B21676" s="1"/>
      <c r="C21676" s="1"/>
      <c r="G21676" s="5"/>
    </row>
    <row r="21677" spans="2:7" x14ac:dyDescent="0.3">
      <c r="B21677" s="1"/>
      <c r="C21677" s="1"/>
      <c r="G21677" s="5"/>
    </row>
    <row r="21678" spans="2:7" x14ac:dyDescent="0.3">
      <c r="B21678" s="1"/>
      <c r="C21678" s="1"/>
      <c r="G21678" s="5"/>
    </row>
    <row r="21679" spans="2:7" x14ac:dyDescent="0.3">
      <c r="B21679" s="1"/>
      <c r="C21679" s="1"/>
      <c r="G21679" s="5"/>
    </row>
    <row r="21680" spans="2:7" x14ac:dyDescent="0.3">
      <c r="B21680" s="1"/>
      <c r="C21680" s="1"/>
      <c r="G21680" s="5"/>
    </row>
    <row r="21681" spans="2:7" x14ac:dyDescent="0.3">
      <c r="B21681" s="1"/>
      <c r="C21681" s="1"/>
      <c r="G21681" s="5"/>
    </row>
    <row r="21682" spans="2:7" x14ac:dyDescent="0.3">
      <c r="B21682" s="1"/>
      <c r="C21682" s="1"/>
      <c r="G21682" s="5"/>
    </row>
    <row r="21683" spans="2:7" x14ac:dyDescent="0.3">
      <c r="B21683" s="1"/>
      <c r="C21683" s="1"/>
      <c r="G21683" s="5"/>
    </row>
    <row r="21684" spans="2:7" x14ac:dyDescent="0.3">
      <c r="B21684" s="1"/>
      <c r="C21684" s="1"/>
      <c r="G21684" s="5"/>
    </row>
    <row r="21685" spans="2:7" x14ac:dyDescent="0.3">
      <c r="B21685" s="1"/>
      <c r="C21685" s="1"/>
      <c r="G21685" s="5"/>
    </row>
    <row r="21686" spans="2:7" x14ac:dyDescent="0.3">
      <c r="B21686" s="1"/>
      <c r="C21686" s="1"/>
      <c r="G21686" s="5"/>
    </row>
    <row r="21687" spans="2:7" x14ac:dyDescent="0.3">
      <c r="B21687" s="1"/>
      <c r="C21687" s="1"/>
      <c r="G21687" s="5"/>
    </row>
    <row r="21688" spans="2:7" x14ac:dyDescent="0.3">
      <c r="B21688" s="1"/>
      <c r="C21688" s="1"/>
      <c r="G21688" s="5"/>
    </row>
    <row r="21689" spans="2:7" x14ac:dyDescent="0.3">
      <c r="B21689" s="1"/>
      <c r="C21689" s="1"/>
      <c r="G21689" s="5"/>
    </row>
    <row r="21690" spans="2:7" x14ac:dyDescent="0.3">
      <c r="B21690" s="1"/>
      <c r="C21690" s="1"/>
      <c r="G21690" s="5"/>
    </row>
    <row r="21691" spans="2:7" x14ac:dyDescent="0.3">
      <c r="B21691" s="1"/>
      <c r="C21691" s="1"/>
      <c r="G21691" s="5"/>
    </row>
    <row r="21692" spans="2:7" x14ac:dyDescent="0.3">
      <c r="B21692" s="1"/>
      <c r="C21692" s="1"/>
      <c r="G21692" s="5"/>
    </row>
    <row r="21693" spans="2:7" x14ac:dyDescent="0.3">
      <c r="B21693" s="1"/>
      <c r="C21693" s="1"/>
      <c r="G21693" s="5"/>
    </row>
    <row r="21694" spans="2:7" x14ac:dyDescent="0.3">
      <c r="B21694" s="1"/>
      <c r="C21694" s="1"/>
      <c r="G21694" s="5"/>
    </row>
    <row r="21695" spans="2:7" x14ac:dyDescent="0.3">
      <c r="B21695" s="1"/>
      <c r="C21695" s="1"/>
      <c r="G21695" s="5"/>
    </row>
    <row r="21696" spans="2:7" x14ac:dyDescent="0.3">
      <c r="B21696" s="1"/>
      <c r="C21696" s="1"/>
      <c r="G21696" s="5"/>
    </row>
    <row r="21697" spans="2:7" x14ac:dyDescent="0.3">
      <c r="B21697" s="1"/>
      <c r="C21697" s="1"/>
      <c r="G21697" s="5"/>
    </row>
    <row r="21698" spans="2:7" x14ac:dyDescent="0.3">
      <c r="B21698" s="1"/>
      <c r="C21698" s="1"/>
      <c r="G21698" s="5"/>
    </row>
    <row r="21699" spans="2:7" x14ac:dyDescent="0.3">
      <c r="B21699" s="1"/>
      <c r="C21699" s="1"/>
      <c r="G21699" s="5"/>
    </row>
    <row r="21700" spans="2:7" x14ac:dyDescent="0.3">
      <c r="B21700" s="1"/>
      <c r="C21700" s="1"/>
      <c r="G21700" s="5"/>
    </row>
    <row r="21701" spans="2:7" x14ac:dyDescent="0.3">
      <c r="B21701" s="1"/>
      <c r="C21701" s="1"/>
      <c r="G21701" s="5"/>
    </row>
    <row r="21702" spans="2:7" x14ac:dyDescent="0.3">
      <c r="B21702" s="1"/>
      <c r="C21702" s="1"/>
      <c r="G21702" s="5"/>
    </row>
    <row r="21703" spans="2:7" x14ac:dyDescent="0.3">
      <c r="B21703" s="1"/>
      <c r="C21703" s="1"/>
      <c r="G21703" s="5"/>
    </row>
    <row r="21704" spans="2:7" x14ac:dyDescent="0.3">
      <c r="B21704" s="1"/>
      <c r="C21704" s="1"/>
      <c r="G21704" s="5"/>
    </row>
    <row r="21705" spans="2:7" x14ac:dyDescent="0.3">
      <c r="B21705" s="1"/>
      <c r="C21705" s="1"/>
      <c r="G21705" s="5"/>
    </row>
    <row r="21706" spans="2:7" x14ac:dyDescent="0.3">
      <c r="B21706" s="1"/>
      <c r="C21706" s="1"/>
      <c r="G21706" s="5"/>
    </row>
    <row r="21707" spans="2:7" x14ac:dyDescent="0.3">
      <c r="B21707" s="1"/>
      <c r="C21707" s="1"/>
      <c r="G21707" s="5"/>
    </row>
    <row r="21708" spans="2:7" x14ac:dyDescent="0.3">
      <c r="B21708" s="1"/>
      <c r="C21708" s="1"/>
      <c r="G21708" s="5"/>
    </row>
    <row r="21709" spans="2:7" x14ac:dyDescent="0.3">
      <c r="B21709" s="1"/>
      <c r="C21709" s="1"/>
      <c r="G21709" s="5"/>
    </row>
    <row r="21710" spans="2:7" x14ac:dyDescent="0.3">
      <c r="B21710" s="1"/>
      <c r="C21710" s="1"/>
      <c r="G21710" s="5"/>
    </row>
    <row r="21711" spans="2:7" x14ac:dyDescent="0.3">
      <c r="B21711" s="1"/>
      <c r="C21711" s="1"/>
      <c r="G21711" s="5"/>
    </row>
    <row r="21712" spans="2:7" x14ac:dyDescent="0.3">
      <c r="B21712" s="1"/>
      <c r="C21712" s="1"/>
      <c r="G21712" s="5"/>
    </row>
    <row r="21713" spans="2:7" x14ac:dyDescent="0.3">
      <c r="B21713" s="1"/>
      <c r="C21713" s="1"/>
      <c r="G21713" s="5"/>
    </row>
    <row r="21714" spans="2:7" x14ac:dyDescent="0.3">
      <c r="B21714" s="1"/>
      <c r="C21714" s="1"/>
      <c r="G21714" s="5"/>
    </row>
    <row r="21715" spans="2:7" x14ac:dyDescent="0.3">
      <c r="B21715" s="1"/>
      <c r="C21715" s="1"/>
      <c r="G21715" s="5"/>
    </row>
    <row r="21716" spans="2:7" x14ac:dyDescent="0.3">
      <c r="B21716" s="1"/>
      <c r="C21716" s="1"/>
      <c r="G21716" s="5"/>
    </row>
    <row r="21717" spans="2:7" x14ac:dyDescent="0.3">
      <c r="B21717" s="1"/>
      <c r="C21717" s="1"/>
      <c r="G21717" s="5"/>
    </row>
    <row r="21718" spans="2:7" x14ac:dyDescent="0.3">
      <c r="B21718" s="1"/>
      <c r="C21718" s="1"/>
      <c r="G21718" s="5"/>
    </row>
    <row r="21719" spans="2:7" x14ac:dyDescent="0.3">
      <c r="B21719" s="1"/>
      <c r="C21719" s="1"/>
      <c r="G21719" s="5"/>
    </row>
    <row r="21720" spans="2:7" x14ac:dyDescent="0.3">
      <c r="B21720" s="1"/>
      <c r="C21720" s="1"/>
      <c r="G21720" s="5"/>
    </row>
    <row r="21721" spans="2:7" x14ac:dyDescent="0.3">
      <c r="B21721" s="1"/>
      <c r="C21721" s="1"/>
      <c r="G21721" s="5"/>
    </row>
    <row r="21722" spans="2:7" x14ac:dyDescent="0.3">
      <c r="B21722" s="1"/>
      <c r="C21722" s="1"/>
      <c r="G21722" s="5"/>
    </row>
    <row r="21723" spans="2:7" x14ac:dyDescent="0.3">
      <c r="B21723" s="1"/>
      <c r="C21723" s="1"/>
      <c r="G21723" s="5"/>
    </row>
    <row r="21724" spans="2:7" x14ac:dyDescent="0.3">
      <c r="B21724" s="1"/>
      <c r="C21724" s="1"/>
      <c r="G21724" s="5"/>
    </row>
    <row r="21725" spans="2:7" x14ac:dyDescent="0.3">
      <c r="B21725" s="1"/>
      <c r="C21725" s="1"/>
      <c r="G21725" s="5"/>
    </row>
    <row r="21726" spans="2:7" x14ac:dyDescent="0.3">
      <c r="B21726" s="1"/>
      <c r="C21726" s="1"/>
      <c r="G21726" s="5"/>
    </row>
    <row r="21727" spans="2:7" x14ac:dyDescent="0.3">
      <c r="B21727" s="1"/>
      <c r="C21727" s="1"/>
      <c r="G21727" s="5"/>
    </row>
    <row r="21728" spans="2:7" x14ac:dyDescent="0.3">
      <c r="B21728" s="1"/>
      <c r="C21728" s="1"/>
      <c r="G21728" s="5"/>
    </row>
    <row r="21729" spans="2:7" x14ac:dyDescent="0.3">
      <c r="B21729" s="1"/>
      <c r="C21729" s="1"/>
      <c r="G21729" s="5"/>
    </row>
    <row r="21730" spans="2:7" x14ac:dyDescent="0.3">
      <c r="B21730" s="1"/>
      <c r="C21730" s="1"/>
      <c r="G21730" s="5"/>
    </row>
    <row r="21731" spans="2:7" x14ac:dyDescent="0.3">
      <c r="B21731" s="1"/>
      <c r="C21731" s="1"/>
      <c r="G21731" s="5"/>
    </row>
    <row r="21732" spans="2:7" x14ac:dyDescent="0.3">
      <c r="B21732" s="1"/>
      <c r="C21732" s="1"/>
      <c r="G21732" s="5"/>
    </row>
    <row r="21733" spans="2:7" x14ac:dyDescent="0.3">
      <c r="B21733" s="1"/>
      <c r="C21733" s="1"/>
      <c r="G21733" s="5"/>
    </row>
    <row r="21734" spans="2:7" x14ac:dyDescent="0.3">
      <c r="B21734" s="1"/>
      <c r="C21734" s="1"/>
      <c r="G21734" s="5"/>
    </row>
    <row r="21735" spans="2:7" x14ac:dyDescent="0.3">
      <c r="B21735" s="1"/>
      <c r="C21735" s="1"/>
      <c r="G21735" s="5"/>
    </row>
    <row r="21736" spans="2:7" x14ac:dyDescent="0.3">
      <c r="B21736" s="1"/>
      <c r="C21736" s="1"/>
      <c r="G21736" s="5"/>
    </row>
    <row r="21737" spans="2:7" x14ac:dyDescent="0.3">
      <c r="B21737" s="1"/>
      <c r="C21737" s="1"/>
      <c r="G21737" s="5"/>
    </row>
    <row r="21738" spans="2:7" x14ac:dyDescent="0.3">
      <c r="B21738" s="1"/>
      <c r="C21738" s="1"/>
      <c r="G21738" s="5"/>
    </row>
    <row r="21739" spans="2:7" x14ac:dyDescent="0.3">
      <c r="B21739" s="1"/>
      <c r="C21739" s="1"/>
      <c r="G21739" s="5"/>
    </row>
    <row r="21740" spans="2:7" x14ac:dyDescent="0.3">
      <c r="B21740" s="1"/>
      <c r="C21740" s="1"/>
      <c r="G21740" s="5"/>
    </row>
    <row r="21741" spans="2:7" x14ac:dyDescent="0.3">
      <c r="B21741" s="1"/>
      <c r="C21741" s="1"/>
      <c r="G21741" s="5"/>
    </row>
    <row r="21742" spans="2:7" x14ac:dyDescent="0.3">
      <c r="B21742" s="1"/>
      <c r="C21742" s="1"/>
      <c r="G21742" s="5"/>
    </row>
    <row r="21743" spans="2:7" x14ac:dyDescent="0.3">
      <c r="B21743" s="1"/>
      <c r="C21743" s="1"/>
      <c r="G21743" s="5"/>
    </row>
    <row r="21744" spans="2:7" x14ac:dyDescent="0.3">
      <c r="B21744" s="1"/>
      <c r="C21744" s="1"/>
      <c r="G21744" s="5"/>
    </row>
    <row r="21745" spans="2:7" x14ac:dyDescent="0.3">
      <c r="B21745" s="1"/>
      <c r="C21745" s="1"/>
      <c r="G21745" s="5"/>
    </row>
    <row r="21746" spans="2:7" x14ac:dyDescent="0.3">
      <c r="B21746" s="1"/>
      <c r="C21746" s="1"/>
      <c r="G21746" s="5"/>
    </row>
    <row r="21747" spans="2:7" x14ac:dyDescent="0.3">
      <c r="B21747" s="1"/>
      <c r="C21747" s="1"/>
      <c r="G21747" s="5"/>
    </row>
    <row r="21748" spans="2:7" x14ac:dyDescent="0.3">
      <c r="B21748" s="1"/>
      <c r="C21748" s="1"/>
      <c r="G21748" s="5"/>
    </row>
    <row r="21749" spans="2:7" x14ac:dyDescent="0.3">
      <c r="B21749" s="1"/>
      <c r="C21749" s="1"/>
      <c r="G21749" s="5"/>
    </row>
    <row r="21750" spans="2:7" x14ac:dyDescent="0.3">
      <c r="B21750" s="1"/>
      <c r="C21750" s="1"/>
      <c r="G21750" s="5"/>
    </row>
    <row r="21751" spans="2:7" x14ac:dyDescent="0.3">
      <c r="B21751" s="1"/>
      <c r="C21751" s="1"/>
      <c r="G21751" s="5"/>
    </row>
    <row r="21752" spans="2:7" x14ac:dyDescent="0.3">
      <c r="B21752" s="1"/>
      <c r="C21752" s="1"/>
      <c r="G21752" s="5"/>
    </row>
    <row r="21753" spans="2:7" x14ac:dyDescent="0.3">
      <c r="B21753" s="1"/>
      <c r="C21753" s="1"/>
      <c r="G21753" s="5"/>
    </row>
    <row r="21754" spans="2:7" x14ac:dyDescent="0.3">
      <c r="B21754" s="1"/>
      <c r="C21754" s="1"/>
      <c r="G21754" s="5"/>
    </row>
    <row r="21755" spans="2:7" x14ac:dyDescent="0.3">
      <c r="B21755" s="1"/>
      <c r="C21755" s="1"/>
      <c r="G21755" s="5"/>
    </row>
    <row r="21756" spans="2:7" x14ac:dyDescent="0.3">
      <c r="B21756" s="1"/>
      <c r="C21756" s="1"/>
      <c r="G21756" s="5"/>
    </row>
    <row r="21757" spans="2:7" x14ac:dyDescent="0.3">
      <c r="B21757" s="1"/>
      <c r="C21757" s="1"/>
      <c r="G21757" s="5"/>
    </row>
    <row r="21758" spans="2:7" x14ac:dyDescent="0.3">
      <c r="B21758" s="1"/>
      <c r="C21758" s="1"/>
      <c r="G21758" s="5"/>
    </row>
    <row r="21759" spans="2:7" x14ac:dyDescent="0.3">
      <c r="B21759" s="1"/>
      <c r="C21759" s="1"/>
      <c r="G21759" s="5"/>
    </row>
    <row r="21760" spans="2:7" x14ac:dyDescent="0.3">
      <c r="B21760" s="1"/>
      <c r="C21760" s="1"/>
      <c r="G21760" s="5"/>
    </row>
    <row r="21761" spans="2:7" x14ac:dyDescent="0.3">
      <c r="B21761" s="1"/>
      <c r="C21761" s="1"/>
      <c r="G21761" s="5"/>
    </row>
    <row r="21762" spans="2:7" x14ac:dyDescent="0.3">
      <c r="B21762" s="1"/>
      <c r="C21762" s="1"/>
      <c r="G21762" s="5"/>
    </row>
    <row r="21763" spans="2:7" x14ac:dyDescent="0.3">
      <c r="B21763" s="1"/>
      <c r="C21763" s="1"/>
      <c r="G21763" s="5"/>
    </row>
    <row r="21764" spans="2:7" x14ac:dyDescent="0.3">
      <c r="B21764" s="1"/>
      <c r="C21764" s="1"/>
      <c r="G21764" s="5"/>
    </row>
    <row r="21765" spans="2:7" x14ac:dyDescent="0.3">
      <c r="B21765" s="1"/>
      <c r="C21765" s="1"/>
      <c r="G21765" s="5"/>
    </row>
    <row r="21766" spans="2:7" x14ac:dyDescent="0.3">
      <c r="B21766" s="1"/>
      <c r="C21766" s="1"/>
      <c r="G21766" s="5"/>
    </row>
    <row r="21767" spans="2:7" x14ac:dyDescent="0.3">
      <c r="B21767" s="1"/>
      <c r="C21767" s="1"/>
      <c r="G21767" s="5"/>
    </row>
    <row r="21768" spans="2:7" x14ac:dyDescent="0.3">
      <c r="B21768" s="1"/>
      <c r="C21768" s="1"/>
      <c r="G21768" s="5"/>
    </row>
    <row r="21769" spans="2:7" x14ac:dyDescent="0.3">
      <c r="B21769" s="1"/>
      <c r="C21769" s="1"/>
      <c r="G21769" s="5"/>
    </row>
    <row r="21770" spans="2:7" x14ac:dyDescent="0.3">
      <c r="B21770" s="1"/>
      <c r="C21770" s="1"/>
      <c r="G21770" s="5"/>
    </row>
    <row r="21771" spans="2:7" x14ac:dyDescent="0.3">
      <c r="B21771" s="1"/>
      <c r="C21771" s="1"/>
      <c r="G21771" s="5"/>
    </row>
    <row r="21772" spans="2:7" x14ac:dyDescent="0.3">
      <c r="B21772" s="1"/>
      <c r="C21772" s="1"/>
      <c r="G21772" s="5"/>
    </row>
    <row r="21773" spans="2:7" x14ac:dyDescent="0.3">
      <c r="B21773" s="1"/>
      <c r="C21773" s="1"/>
      <c r="G21773" s="5"/>
    </row>
    <row r="21774" spans="2:7" x14ac:dyDescent="0.3">
      <c r="B21774" s="1"/>
      <c r="C21774" s="1"/>
      <c r="G21774" s="5"/>
    </row>
    <row r="21775" spans="2:7" x14ac:dyDescent="0.3">
      <c r="B21775" s="1"/>
      <c r="C21775" s="1"/>
      <c r="G21775" s="5"/>
    </row>
    <row r="21776" spans="2:7" x14ac:dyDescent="0.3">
      <c r="B21776" s="1"/>
      <c r="C21776" s="1"/>
      <c r="G21776" s="5"/>
    </row>
    <row r="21777" spans="2:7" x14ac:dyDescent="0.3">
      <c r="B21777" s="1"/>
      <c r="C21777" s="1"/>
      <c r="G21777" s="5"/>
    </row>
    <row r="21778" spans="2:7" x14ac:dyDescent="0.3">
      <c r="B21778" s="1"/>
      <c r="C21778" s="1"/>
      <c r="G21778" s="5"/>
    </row>
    <row r="21779" spans="2:7" x14ac:dyDescent="0.3">
      <c r="B21779" s="1"/>
      <c r="C21779" s="1"/>
      <c r="G21779" s="5"/>
    </row>
    <row r="21780" spans="2:7" x14ac:dyDescent="0.3">
      <c r="B21780" s="1"/>
      <c r="C21780" s="1"/>
      <c r="G21780" s="5"/>
    </row>
    <row r="21781" spans="2:7" x14ac:dyDescent="0.3">
      <c r="B21781" s="1"/>
      <c r="C21781" s="1"/>
      <c r="G21781" s="5"/>
    </row>
    <row r="21782" spans="2:7" x14ac:dyDescent="0.3">
      <c r="B21782" s="1"/>
      <c r="C21782" s="1"/>
      <c r="G21782" s="5"/>
    </row>
    <row r="21783" spans="2:7" x14ac:dyDescent="0.3">
      <c r="B21783" s="1"/>
      <c r="C21783" s="1"/>
      <c r="G21783" s="5"/>
    </row>
    <row r="21784" spans="2:7" x14ac:dyDescent="0.3">
      <c r="B21784" s="1"/>
      <c r="C21784" s="1"/>
      <c r="G21784" s="5"/>
    </row>
    <row r="21785" spans="2:7" x14ac:dyDescent="0.3">
      <c r="B21785" s="1"/>
      <c r="C21785" s="1"/>
      <c r="G21785" s="5"/>
    </row>
    <row r="21786" spans="2:7" x14ac:dyDescent="0.3">
      <c r="B21786" s="1"/>
      <c r="C21786" s="1"/>
      <c r="G21786" s="5"/>
    </row>
    <row r="21787" spans="2:7" x14ac:dyDescent="0.3">
      <c r="B21787" s="1"/>
      <c r="C21787" s="1"/>
      <c r="G21787" s="5"/>
    </row>
    <row r="21788" spans="2:7" x14ac:dyDescent="0.3">
      <c r="B21788" s="1"/>
      <c r="C21788" s="1"/>
      <c r="G21788" s="5"/>
    </row>
    <row r="21789" spans="2:7" x14ac:dyDescent="0.3">
      <c r="B21789" s="1"/>
      <c r="C21789" s="1"/>
      <c r="G21789" s="5"/>
    </row>
    <row r="21790" spans="2:7" x14ac:dyDescent="0.3">
      <c r="B21790" s="1"/>
      <c r="C21790" s="1"/>
      <c r="G21790" s="5"/>
    </row>
    <row r="21791" spans="2:7" x14ac:dyDescent="0.3">
      <c r="B21791" s="1"/>
      <c r="C21791" s="1"/>
      <c r="G21791" s="5"/>
    </row>
    <row r="21792" spans="2:7" x14ac:dyDescent="0.3">
      <c r="B21792" s="1"/>
      <c r="C21792" s="1"/>
      <c r="G21792" s="5"/>
    </row>
    <row r="21793" spans="2:7" x14ac:dyDescent="0.3">
      <c r="B21793" s="1"/>
      <c r="C21793" s="1"/>
      <c r="G21793" s="5"/>
    </row>
    <row r="21794" spans="2:7" x14ac:dyDescent="0.3">
      <c r="B21794" s="1"/>
      <c r="C21794" s="1"/>
      <c r="G21794" s="5"/>
    </row>
    <row r="21795" spans="2:7" x14ac:dyDescent="0.3">
      <c r="B21795" s="1"/>
      <c r="C21795" s="1"/>
      <c r="G21795" s="5"/>
    </row>
    <row r="21796" spans="2:7" x14ac:dyDescent="0.3">
      <c r="B21796" s="1"/>
      <c r="C21796" s="1"/>
      <c r="G21796" s="5"/>
    </row>
    <row r="21797" spans="2:7" x14ac:dyDescent="0.3">
      <c r="B21797" s="1"/>
      <c r="C21797" s="1"/>
      <c r="G21797" s="5"/>
    </row>
    <row r="21798" spans="2:7" x14ac:dyDescent="0.3">
      <c r="B21798" s="1"/>
      <c r="C21798" s="1"/>
      <c r="G21798" s="5"/>
    </row>
    <row r="21799" spans="2:7" x14ac:dyDescent="0.3">
      <c r="B21799" s="1"/>
      <c r="C21799" s="1"/>
      <c r="G21799" s="5"/>
    </row>
    <row r="21800" spans="2:7" x14ac:dyDescent="0.3">
      <c r="B21800" s="1"/>
      <c r="C21800" s="1"/>
      <c r="G21800" s="5"/>
    </row>
    <row r="21801" spans="2:7" x14ac:dyDescent="0.3">
      <c r="B21801" s="1"/>
      <c r="C21801" s="1"/>
      <c r="G21801" s="5"/>
    </row>
    <row r="21802" spans="2:7" x14ac:dyDescent="0.3">
      <c r="B21802" s="1"/>
      <c r="C21802" s="1"/>
      <c r="G21802" s="5"/>
    </row>
    <row r="21803" spans="2:7" x14ac:dyDescent="0.3">
      <c r="B21803" s="1"/>
      <c r="C21803" s="1"/>
      <c r="G21803" s="5"/>
    </row>
    <row r="21804" spans="2:7" x14ac:dyDescent="0.3">
      <c r="B21804" s="1"/>
      <c r="C21804" s="1"/>
      <c r="G21804" s="5"/>
    </row>
    <row r="21805" spans="2:7" x14ac:dyDescent="0.3">
      <c r="B21805" s="1"/>
      <c r="C21805" s="1"/>
      <c r="G21805" s="5"/>
    </row>
    <row r="21806" spans="2:7" x14ac:dyDescent="0.3">
      <c r="B21806" s="1"/>
      <c r="C21806" s="1"/>
      <c r="G21806" s="5"/>
    </row>
    <row r="21807" spans="2:7" x14ac:dyDescent="0.3">
      <c r="B21807" s="1"/>
      <c r="C21807" s="1"/>
      <c r="G21807" s="5"/>
    </row>
    <row r="21808" spans="2:7" x14ac:dyDescent="0.3">
      <c r="B21808" s="1"/>
      <c r="C21808" s="1"/>
      <c r="G21808" s="5"/>
    </row>
    <row r="21809" spans="2:7" x14ac:dyDescent="0.3">
      <c r="B21809" s="1"/>
      <c r="C21809" s="1"/>
      <c r="G21809" s="5"/>
    </row>
    <row r="21810" spans="2:7" x14ac:dyDescent="0.3">
      <c r="B21810" s="1"/>
      <c r="C21810" s="1"/>
      <c r="G21810" s="5"/>
    </row>
    <row r="21811" spans="2:7" x14ac:dyDescent="0.3">
      <c r="B21811" s="1"/>
      <c r="C21811" s="1"/>
      <c r="G21811" s="5"/>
    </row>
    <row r="21812" spans="2:7" x14ac:dyDescent="0.3">
      <c r="B21812" s="1"/>
      <c r="C21812" s="1"/>
      <c r="G21812" s="5"/>
    </row>
    <row r="21813" spans="2:7" x14ac:dyDescent="0.3">
      <c r="B21813" s="1"/>
      <c r="C21813" s="1"/>
      <c r="G21813" s="5"/>
    </row>
    <row r="21814" spans="2:7" x14ac:dyDescent="0.3">
      <c r="B21814" s="1"/>
      <c r="C21814" s="1"/>
      <c r="G21814" s="5"/>
    </row>
    <row r="21815" spans="2:7" x14ac:dyDescent="0.3">
      <c r="B21815" s="1"/>
      <c r="C21815" s="1"/>
      <c r="G21815" s="5"/>
    </row>
    <row r="21816" spans="2:7" x14ac:dyDescent="0.3">
      <c r="B21816" s="1"/>
      <c r="C21816" s="1"/>
      <c r="G21816" s="5"/>
    </row>
    <row r="21817" spans="2:7" x14ac:dyDescent="0.3">
      <c r="B21817" s="1"/>
      <c r="C21817" s="1"/>
      <c r="G21817" s="5"/>
    </row>
    <row r="21818" spans="2:7" x14ac:dyDescent="0.3">
      <c r="B21818" s="1"/>
      <c r="C21818" s="1"/>
      <c r="G21818" s="5"/>
    </row>
    <row r="21819" spans="2:7" x14ac:dyDescent="0.3">
      <c r="B21819" s="1"/>
      <c r="C21819" s="1"/>
      <c r="G21819" s="5"/>
    </row>
    <row r="21820" spans="2:7" x14ac:dyDescent="0.3">
      <c r="B21820" s="1"/>
      <c r="C21820" s="1"/>
      <c r="G21820" s="5"/>
    </row>
    <row r="21821" spans="2:7" x14ac:dyDescent="0.3">
      <c r="B21821" s="1"/>
      <c r="C21821" s="1"/>
      <c r="G21821" s="5"/>
    </row>
    <row r="21822" spans="2:7" x14ac:dyDescent="0.3">
      <c r="B21822" s="1"/>
      <c r="C21822" s="1"/>
      <c r="G21822" s="5"/>
    </row>
    <row r="21823" spans="2:7" x14ac:dyDescent="0.3">
      <c r="B21823" s="1"/>
      <c r="C21823" s="1"/>
      <c r="G21823" s="5"/>
    </row>
    <row r="21824" spans="2:7" x14ac:dyDescent="0.3">
      <c r="B21824" s="1"/>
      <c r="C21824" s="1"/>
      <c r="G21824" s="5"/>
    </row>
    <row r="21825" spans="2:7" x14ac:dyDescent="0.3">
      <c r="B21825" s="1"/>
      <c r="C21825" s="1"/>
      <c r="G21825" s="5"/>
    </row>
    <row r="21826" spans="2:7" x14ac:dyDescent="0.3">
      <c r="B21826" s="1"/>
      <c r="C21826" s="1"/>
      <c r="G21826" s="5"/>
    </row>
    <row r="21827" spans="2:7" x14ac:dyDescent="0.3">
      <c r="B21827" s="1"/>
      <c r="C21827" s="1"/>
      <c r="G21827" s="5"/>
    </row>
    <row r="21828" spans="2:7" x14ac:dyDescent="0.3">
      <c r="B21828" s="1"/>
      <c r="C21828" s="1"/>
      <c r="G21828" s="5"/>
    </row>
    <row r="21829" spans="2:7" x14ac:dyDescent="0.3">
      <c r="B21829" s="1"/>
      <c r="C21829" s="1"/>
      <c r="G21829" s="5"/>
    </row>
    <row r="21830" spans="2:7" x14ac:dyDescent="0.3">
      <c r="B21830" s="1"/>
      <c r="C21830" s="1"/>
      <c r="G21830" s="5"/>
    </row>
    <row r="21831" spans="2:7" x14ac:dyDescent="0.3">
      <c r="B21831" s="1"/>
      <c r="C21831" s="1"/>
      <c r="G21831" s="5"/>
    </row>
    <row r="21832" spans="2:7" x14ac:dyDescent="0.3">
      <c r="B21832" s="1"/>
      <c r="C21832" s="1"/>
      <c r="G21832" s="5"/>
    </row>
    <row r="21833" spans="2:7" x14ac:dyDescent="0.3">
      <c r="B21833" s="1"/>
      <c r="C21833" s="1"/>
      <c r="G21833" s="5"/>
    </row>
    <row r="21834" spans="2:7" x14ac:dyDescent="0.3">
      <c r="B21834" s="1"/>
      <c r="C21834" s="1"/>
      <c r="G21834" s="5"/>
    </row>
    <row r="21835" spans="2:7" x14ac:dyDescent="0.3">
      <c r="B21835" s="1"/>
      <c r="C21835" s="1"/>
      <c r="G21835" s="5"/>
    </row>
    <row r="21836" spans="2:7" x14ac:dyDescent="0.3">
      <c r="B21836" s="1"/>
      <c r="C21836" s="1"/>
      <c r="G21836" s="5"/>
    </row>
    <row r="21837" spans="2:7" x14ac:dyDescent="0.3">
      <c r="B21837" s="1"/>
      <c r="C21837" s="1"/>
      <c r="G21837" s="5"/>
    </row>
    <row r="21838" spans="2:7" x14ac:dyDescent="0.3">
      <c r="B21838" s="1"/>
      <c r="C21838" s="1"/>
      <c r="G21838" s="5"/>
    </row>
    <row r="21839" spans="2:7" x14ac:dyDescent="0.3">
      <c r="B21839" s="1"/>
      <c r="C21839" s="1"/>
      <c r="G21839" s="5"/>
    </row>
    <row r="21840" spans="2:7" x14ac:dyDescent="0.3">
      <c r="B21840" s="1"/>
      <c r="C21840" s="1"/>
      <c r="G21840" s="5"/>
    </row>
    <row r="21841" spans="2:7" x14ac:dyDescent="0.3">
      <c r="B21841" s="1"/>
      <c r="C21841" s="1"/>
      <c r="G21841" s="5"/>
    </row>
    <row r="21842" spans="2:7" x14ac:dyDescent="0.3">
      <c r="B21842" s="1"/>
      <c r="C21842" s="1"/>
      <c r="G21842" s="5"/>
    </row>
    <row r="21843" spans="2:7" x14ac:dyDescent="0.3">
      <c r="B21843" s="1"/>
      <c r="C21843" s="1"/>
      <c r="G21843" s="5"/>
    </row>
    <row r="21844" spans="2:7" x14ac:dyDescent="0.3">
      <c r="B21844" s="1"/>
      <c r="C21844" s="1"/>
      <c r="G21844" s="5"/>
    </row>
    <row r="21845" spans="2:7" x14ac:dyDescent="0.3">
      <c r="B21845" s="1"/>
      <c r="C21845" s="1"/>
      <c r="G21845" s="5"/>
    </row>
    <row r="21846" spans="2:7" x14ac:dyDescent="0.3">
      <c r="B21846" s="1"/>
      <c r="C21846" s="1"/>
      <c r="G21846" s="5"/>
    </row>
    <row r="21847" spans="2:7" x14ac:dyDescent="0.3">
      <c r="B21847" s="1"/>
      <c r="C21847" s="1"/>
      <c r="G21847" s="5"/>
    </row>
    <row r="21848" spans="2:7" x14ac:dyDescent="0.3">
      <c r="B21848" s="1"/>
      <c r="C21848" s="1"/>
      <c r="G21848" s="5"/>
    </row>
    <row r="21849" spans="2:7" x14ac:dyDescent="0.3">
      <c r="B21849" s="1"/>
      <c r="C21849" s="1"/>
      <c r="G21849" s="5"/>
    </row>
    <row r="21850" spans="2:7" x14ac:dyDescent="0.3">
      <c r="B21850" s="1"/>
      <c r="C21850" s="1"/>
      <c r="G21850" s="5"/>
    </row>
    <row r="21851" spans="2:7" x14ac:dyDescent="0.3">
      <c r="B21851" s="1"/>
      <c r="C21851" s="1"/>
      <c r="G21851" s="5"/>
    </row>
    <row r="21852" spans="2:7" x14ac:dyDescent="0.3">
      <c r="B21852" s="1"/>
      <c r="C21852" s="1"/>
      <c r="G21852" s="5"/>
    </row>
    <row r="21853" spans="2:7" x14ac:dyDescent="0.3">
      <c r="B21853" s="1"/>
      <c r="C21853" s="1"/>
      <c r="G21853" s="5"/>
    </row>
    <row r="21854" spans="2:7" x14ac:dyDescent="0.3">
      <c r="B21854" s="1"/>
      <c r="C21854" s="1"/>
      <c r="G21854" s="5"/>
    </row>
    <row r="21855" spans="2:7" x14ac:dyDescent="0.3">
      <c r="B21855" s="1"/>
      <c r="C21855" s="1"/>
      <c r="G21855" s="5"/>
    </row>
    <row r="21856" spans="2:7" x14ac:dyDescent="0.3">
      <c r="B21856" s="1"/>
      <c r="C21856" s="1"/>
      <c r="G21856" s="5"/>
    </row>
    <row r="21857" spans="2:7" x14ac:dyDescent="0.3">
      <c r="B21857" s="1"/>
      <c r="C21857" s="1"/>
      <c r="G21857" s="5"/>
    </row>
    <row r="21858" spans="2:7" x14ac:dyDescent="0.3">
      <c r="B21858" s="1"/>
      <c r="C21858" s="1"/>
      <c r="G21858" s="5"/>
    </row>
    <row r="21859" spans="2:7" x14ac:dyDescent="0.3">
      <c r="B21859" s="1"/>
      <c r="C21859" s="1"/>
      <c r="G21859" s="5"/>
    </row>
    <row r="21860" spans="2:7" x14ac:dyDescent="0.3">
      <c r="B21860" s="1"/>
      <c r="C21860" s="1"/>
      <c r="G21860" s="5"/>
    </row>
    <row r="21861" spans="2:7" x14ac:dyDescent="0.3">
      <c r="B21861" s="1"/>
      <c r="C21861" s="1"/>
      <c r="G21861" s="5"/>
    </row>
    <row r="21862" spans="2:7" x14ac:dyDescent="0.3">
      <c r="B21862" s="1"/>
      <c r="C21862" s="1"/>
      <c r="G21862" s="5"/>
    </row>
    <row r="21863" spans="2:7" x14ac:dyDescent="0.3">
      <c r="B21863" s="1"/>
      <c r="C21863" s="1"/>
      <c r="G21863" s="5"/>
    </row>
    <row r="21864" spans="2:7" x14ac:dyDescent="0.3">
      <c r="B21864" s="1"/>
      <c r="C21864" s="1"/>
      <c r="G21864" s="5"/>
    </row>
    <row r="21865" spans="2:7" x14ac:dyDescent="0.3">
      <c r="B21865" s="1"/>
      <c r="C21865" s="1"/>
      <c r="G21865" s="5"/>
    </row>
    <row r="21866" spans="2:7" x14ac:dyDescent="0.3">
      <c r="B21866" s="1"/>
      <c r="C21866" s="1"/>
      <c r="G21866" s="5"/>
    </row>
    <row r="21867" spans="2:7" x14ac:dyDescent="0.3">
      <c r="B21867" s="1"/>
      <c r="C21867" s="1"/>
      <c r="G21867" s="5"/>
    </row>
    <row r="21868" spans="2:7" x14ac:dyDescent="0.3">
      <c r="B21868" s="1"/>
      <c r="C21868" s="1"/>
      <c r="G21868" s="5"/>
    </row>
    <row r="21869" spans="2:7" x14ac:dyDescent="0.3">
      <c r="B21869" s="1"/>
      <c r="C21869" s="1"/>
      <c r="G21869" s="5"/>
    </row>
    <row r="21870" spans="2:7" x14ac:dyDescent="0.3">
      <c r="B21870" s="1"/>
      <c r="C21870" s="1"/>
      <c r="G21870" s="5"/>
    </row>
    <row r="21871" spans="2:7" x14ac:dyDescent="0.3">
      <c r="B21871" s="1"/>
      <c r="C21871" s="1"/>
      <c r="G21871" s="5"/>
    </row>
    <row r="21872" spans="2:7" x14ac:dyDescent="0.3">
      <c r="B21872" s="1"/>
      <c r="C21872" s="1"/>
      <c r="G21872" s="5"/>
    </row>
    <row r="21873" spans="2:7" x14ac:dyDescent="0.3">
      <c r="B21873" s="1"/>
      <c r="C21873" s="1"/>
      <c r="G21873" s="5"/>
    </row>
    <row r="21874" spans="2:7" x14ac:dyDescent="0.3">
      <c r="B21874" s="1"/>
      <c r="C21874" s="1"/>
      <c r="G21874" s="5"/>
    </row>
    <row r="21875" spans="2:7" x14ac:dyDescent="0.3">
      <c r="B21875" s="1"/>
      <c r="C21875" s="1"/>
      <c r="G21875" s="5"/>
    </row>
    <row r="21876" spans="2:7" x14ac:dyDescent="0.3">
      <c r="B21876" s="1"/>
      <c r="C21876" s="1"/>
      <c r="G21876" s="5"/>
    </row>
    <row r="21877" spans="2:7" x14ac:dyDescent="0.3">
      <c r="B21877" s="1"/>
      <c r="C21877" s="1"/>
      <c r="G21877" s="5"/>
    </row>
    <row r="21878" spans="2:7" x14ac:dyDescent="0.3">
      <c r="B21878" s="1"/>
      <c r="C21878" s="1"/>
      <c r="G21878" s="5"/>
    </row>
    <row r="21879" spans="2:7" x14ac:dyDescent="0.3">
      <c r="B21879" s="1"/>
      <c r="C21879" s="1"/>
      <c r="G21879" s="5"/>
    </row>
    <row r="21880" spans="2:7" x14ac:dyDescent="0.3">
      <c r="B21880" s="1"/>
      <c r="C21880" s="1"/>
      <c r="G21880" s="5"/>
    </row>
    <row r="21881" spans="2:7" x14ac:dyDescent="0.3">
      <c r="B21881" s="1"/>
      <c r="C21881" s="1"/>
      <c r="G21881" s="5"/>
    </row>
    <row r="21882" spans="2:7" x14ac:dyDescent="0.3">
      <c r="B21882" s="1"/>
      <c r="C21882" s="1"/>
      <c r="G21882" s="5"/>
    </row>
    <row r="21883" spans="2:7" x14ac:dyDescent="0.3">
      <c r="B21883" s="1"/>
      <c r="C21883" s="1"/>
      <c r="G21883" s="5"/>
    </row>
    <row r="21884" spans="2:7" x14ac:dyDescent="0.3">
      <c r="B21884" s="1"/>
      <c r="C21884" s="1"/>
      <c r="G21884" s="5"/>
    </row>
    <row r="21885" spans="2:7" x14ac:dyDescent="0.3">
      <c r="B21885" s="1"/>
      <c r="C21885" s="1"/>
      <c r="G21885" s="5"/>
    </row>
    <row r="21886" spans="2:7" x14ac:dyDescent="0.3">
      <c r="B21886" s="1"/>
      <c r="C21886" s="1"/>
      <c r="G21886" s="5"/>
    </row>
    <row r="21887" spans="2:7" x14ac:dyDescent="0.3">
      <c r="B21887" s="1"/>
      <c r="C21887" s="1"/>
      <c r="G21887" s="5"/>
    </row>
    <row r="21888" spans="2:7" x14ac:dyDescent="0.3">
      <c r="B21888" s="1"/>
      <c r="C21888" s="1"/>
      <c r="G21888" s="5"/>
    </row>
    <row r="21889" spans="2:7" x14ac:dyDescent="0.3">
      <c r="B21889" s="1"/>
      <c r="C21889" s="1"/>
      <c r="G21889" s="5"/>
    </row>
    <row r="21890" spans="2:7" x14ac:dyDescent="0.3">
      <c r="B21890" s="1"/>
      <c r="C21890" s="1"/>
      <c r="G21890" s="5"/>
    </row>
    <row r="21891" spans="2:7" x14ac:dyDescent="0.3">
      <c r="B21891" s="1"/>
      <c r="C21891" s="1"/>
      <c r="G21891" s="5"/>
    </row>
    <row r="21892" spans="2:7" x14ac:dyDescent="0.3">
      <c r="B21892" s="1"/>
      <c r="C21892" s="1"/>
      <c r="G21892" s="5"/>
    </row>
    <row r="21893" spans="2:7" x14ac:dyDescent="0.3">
      <c r="B21893" s="1"/>
      <c r="C21893" s="1"/>
      <c r="G21893" s="5"/>
    </row>
    <row r="21894" spans="2:7" x14ac:dyDescent="0.3">
      <c r="B21894" s="1"/>
      <c r="C21894" s="1"/>
      <c r="G21894" s="5"/>
    </row>
    <row r="21895" spans="2:7" x14ac:dyDescent="0.3">
      <c r="B21895" s="1"/>
      <c r="C21895" s="1"/>
      <c r="G21895" s="5"/>
    </row>
    <row r="21896" spans="2:7" x14ac:dyDescent="0.3">
      <c r="B21896" s="1"/>
      <c r="C21896" s="1"/>
      <c r="G21896" s="5"/>
    </row>
    <row r="21897" spans="2:7" x14ac:dyDescent="0.3">
      <c r="B21897" s="1"/>
      <c r="C21897" s="1"/>
      <c r="G21897" s="5"/>
    </row>
    <row r="21898" spans="2:7" x14ac:dyDescent="0.3">
      <c r="B21898" s="1"/>
      <c r="C21898" s="1"/>
      <c r="G21898" s="5"/>
    </row>
    <row r="21899" spans="2:7" x14ac:dyDescent="0.3">
      <c r="B21899" s="1"/>
      <c r="C21899" s="1"/>
      <c r="G21899" s="5"/>
    </row>
    <row r="21900" spans="2:7" x14ac:dyDescent="0.3">
      <c r="B21900" s="1"/>
      <c r="C21900" s="1"/>
      <c r="G21900" s="5"/>
    </row>
    <row r="21901" spans="2:7" x14ac:dyDescent="0.3">
      <c r="B21901" s="1"/>
      <c r="C21901" s="1"/>
      <c r="G21901" s="5"/>
    </row>
    <row r="21902" spans="2:7" x14ac:dyDescent="0.3">
      <c r="B21902" s="1"/>
      <c r="C21902" s="1"/>
      <c r="G21902" s="5"/>
    </row>
    <row r="21903" spans="2:7" x14ac:dyDescent="0.3">
      <c r="B21903" s="1"/>
      <c r="C21903" s="1"/>
      <c r="G21903" s="5"/>
    </row>
    <row r="21904" spans="2:7" x14ac:dyDescent="0.3">
      <c r="B21904" s="1"/>
      <c r="C21904" s="1"/>
      <c r="G21904" s="5"/>
    </row>
    <row r="21905" spans="2:7" x14ac:dyDescent="0.3">
      <c r="B21905" s="1"/>
      <c r="C21905" s="1"/>
      <c r="G21905" s="5"/>
    </row>
    <row r="21906" spans="2:7" x14ac:dyDescent="0.3">
      <c r="B21906" s="1"/>
      <c r="C21906" s="1"/>
      <c r="G21906" s="5"/>
    </row>
    <row r="21907" spans="2:7" x14ac:dyDescent="0.3">
      <c r="B21907" s="1"/>
      <c r="C21907" s="1"/>
      <c r="G21907" s="5"/>
    </row>
    <row r="21908" spans="2:7" x14ac:dyDescent="0.3">
      <c r="B21908" s="1"/>
      <c r="C21908" s="1"/>
      <c r="G21908" s="5"/>
    </row>
    <row r="21909" spans="2:7" x14ac:dyDescent="0.3">
      <c r="B21909" s="1"/>
      <c r="C21909" s="1"/>
      <c r="G21909" s="5"/>
    </row>
    <row r="21910" spans="2:7" x14ac:dyDescent="0.3">
      <c r="B21910" s="1"/>
      <c r="C21910" s="1"/>
      <c r="G21910" s="5"/>
    </row>
    <row r="21911" spans="2:7" x14ac:dyDescent="0.3">
      <c r="B21911" s="1"/>
      <c r="C21911" s="1"/>
      <c r="G21911" s="5"/>
    </row>
    <row r="21912" spans="2:7" x14ac:dyDescent="0.3">
      <c r="B21912" s="1"/>
      <c r="C21912" s="1"/>
      <c r="G21912" s="5"/>
    </row>
    <row r="21913" spans="2:7" x14ac:dyDescent="0.3">
      <c r="B21913" s="1"/>
      <c r="C21913" s="1"/>
      <c r="G21913" s="5"/>
    </row>
    <row r="21914" spans="2:7" x14ac:dyDescent="0.3">
      <c r="B21914" s="1"/>
      <c r="C21914" s="1"/>
      <c r="G21914" s="5"/>
    </row>
    <row r="21915" spans="2:7" x14ac:dyDescent="0.3">
      <c r="B21915" s="1"/>
      <c r="C21915" s="1"/>
      <c r="G21915" s="5"/>
    </row>
    <row r="21916" spans="2:7" x14ac:dyDescent="0.3">
      <c r="B21916" s="1"/>
      <c r="C21916" s="1"/>
      <c r="G21916" s="5"/>
    </row>
    <row r="21917" spans="2:7" x14ac:dyDescent="0.3">
      <c r="B21917" s="1"/>
      <c r="C21917" s="1"/>
      <c r="G21917" s="5"/>
    </row>
    <row r="21918" spans="2:7" x14ac:dyDescent="0.3">
      <c r="B21918" s="1"/>
      <c r="C21918" s="1"/>
      <c r="G21918" s="5"/>
    </row>
    <row r="21919" spans="2:7" x14ac:dyDescent="0.3">
      <c r="B21919" s="1"/>
      <c r="C21919" s="1"/>
      <c r="G21919" s="5"/>
    </row>
    <row r="21920" spans="2:7" x14ac:dyDescent="0.3">
      <c r="B21920" s="1"/>
      <c r="C21920" s="1"/>
      <c r="G21920" s="5"/>
    </row>
    <row r="21921" spans="2:7" x14ac:dyDescent="0.3">
      <c r="B21921" s="1"/>
      <c r="C21921" s="1"/>
      <c r="G21921" s="5"/>
    </row>
    <row r="21922" spans="2:7" x14ac:dyDescent="0.3">
      <c r="B21922" s="1"/>
      <c r="C21922" s="1"/>
      <c r="G21922" s="5"/>
    </row>
    <row r="21923" spans="2:7" x14ac:dyDescent="0.3">
      <c r="B21923" s="1"/>
      <c r="C21923" s="1"/>
      <c r="G21923" s="5"/>
    </row>
    <row r="21924" spans="2:7" x14ac:dyDescent="0.3">
      <c r="B21924" s="1"/>
      <c r="C21924" s="1"/>
      <c r="G21924" s="5"/>
    </row>
    <row r="21925" spans="2:7" x14ac:dyDescent="0.3">
      <c r="B21925" s="1"/>
      <c r="C21925" s="1"/>
      <c r="G21925" s="5"/>
    </row>
    <row r="21926" spans="2:7" x14ac:dyDescent="0.3">
      <c r="B21926" s="1"/>
      <c r="C21926" s="1"/>
      <c r="G21926" s="5"/>
    </row>
    <row r="21927" spans="2:7" x14ac:dyDescent="0.3">
      <c r="B21927" s="1"/>
      <c r="C21927" s="1"/>
      <c r="G21927" s="5"/>
    </row>
    <row r="21928" spans="2:7" x14ac:dyDescent="0.3">
      <c r="B21928" s="1"/>
      <c r="C21928" s="1"/>
      <c r="G21928" s="5"/>
    </row>
    <row r="21929" spans="2:7" x14ac:dyDescent="0.3">
      <c r="B21929" s="1"/>
      <c r="C21929" s="1"/>
      <c r="G21929" s="5"/>
    </row>
    <row r="21930" spans="2:7" x14ac:dyDescent="0.3">
      <c r="B21930" s="1"/>
      <c r="C21930" s="1"/>
      <c r="G21930" s="5"/>
    </row>
    <row r="21931" spans="2:7" x14ac:dyDescent="0.3">
      <c r="B21931" s="1"/>
      <c r="C21931" s="1"/>
      <c r="G21931" s="5"/>
    </row>
    <row r="21932" spans="2:7" x14ac:dyDescent="0.3">
      <c r="B21932" s="1"/>
      <c r="C21932" s="1"/>
      <c r="G21932" s="5"/>
    </row>
    <row r="21933" spans="2:7" x14ac:dyDescent="0.3">
      <c r="B21933" s="1"/>
      <c r="C21933" s="1"/>
      <c r="G21933" s="5"/>
    </row>
    <row r="21934" spans="2:7" x14ac:dyDescent="0.3">
      <c r="B21934" s="1"/>
      <c r="C21934" s="1"/>
      <c r="G21934" s="5"/>
    </row>
    <row r="21935" spans="2:7" x14ac:dyDescent="0.3">
      <c r="B21935" s="1"/>
      <c r="C21935" s="1"/>
      <c r="G21935" s="5"/>
    </row>
    <row r="21936" spans="2:7" x14ac:dyDescent="0.3">
      <c r="B21936" s="1"/>
      <c r="C21936" s="1"/>
      <c r="G21936" s="5"/>
    </row>
    <row r="21937" spans="2:7" x14ac:dyDescent="0.3">
      <c r="B21937" s="1"/>
      <c r="C21937" s="1"/>
      <c r="G21937" s="5"/>
    </row>
    <row r="21938" spans="2:7" x14ac:dyDescent="0.3">
      <c r="B21938" s="1"/>
      <c r="C21938" s="1"/>
      <c r="G21938" s="5"/>
    </row>
    <row r="21939" spans="2:7" x14ac:dyDescent="0.3">
      <c r="B21939" s="1"/>
      <c r="C21939" s="1"/>
      <c r="G21939" s="5"/>
    </row>
    <row r="21940" spans="2:7" x14ac:dyDescent="0.3">
      <c r="B21940" s="1"/>
      <c r="C21940" s="1"/>
      <c r="G21940" s="5"/>
    </row>
    <row r="21941" spans="2:7" x14ac:dyDescent="0.3">
      <c r="B21941" s="1"/>
      <c r="C21941" s="1"/>
      <c r="G21941" s="5"/>
    </row>
    <row r="21942" spans="2:7" x14ac:dyDescent="0.3">
      <c r="B21942" s="1"/>
      <c r="C21942" s="1"/>
      <c r="G21942" s="5"/>
    </row>
    <row r="21943" spans="2:7" x14ac:dyDescent="0.3">
      <c r="B21943" s="1"/>
      <c r="C21943" s="1"/>
      <c r="G21943" s="5"/>
    </row>
    <row r="21944" spans="2:7" x14ac:dyDescent="0.3">
      <c r="B21944" s="1"/>
      <c r="C21944" s="1"/>
      <c r="G21944" s="5"/>
    </row>
    <row r="21945" spans="2:7" x14ac:dyDescent="0.3">
      <c r="B21945" s="1"/>
      <c r="C21945" s="1"/>
      <c r="G21945" s="5"/>
    </row>
    <row r="21946" spans="2:7" x14ac:dyDescent="0.3">
      <c r="B21946" s="1"/>
      <c r="C21946" s="1"/>
      <c r="G21946" s="5"/>
    </row>
    <row r="21947" spans="2:7" x14ac:dyDescent="0.3">
      <c r="B21947" s="1"/>
      <c r="C21947" s="1"/>
      <c r="G21947" s="5"/>
    </row>
    <row r="21948" spans="2:7" x14ac:dyDescent="0.3">
      <c r="B21948" s="1"/>
      <c r="C21948" s="1"/>
      <c r="G21948" s="5"/>
    </row>
    <row r="21949" spans="2:7" x14ac:dyDescent="0.3">
      <c r="B21949" s="1"/>
      <c r="C21949" s="1"/>
      <c r="G21949" s="5"/>
    </row>
    <row r="21950" spans="2:7" x14ac:dyDescent="0.3">
      <c r="B21950" s="1"/>
      <c r="C21950" s="1"/>
      <c r="G21950" s="5"/>
    </row>
    <row r="21951" spans="2:7" x14ac:dyDescent="0.3">
      <c r="B21951" s="1"/>
      <c r="C21951" s="1"/>
      <c r="G21951" s="5"/>
    </row>
    <row r="21952" spans="2:7" x14ac:dyDescent="0.3">
      <c r="B21952" s="1"/>
      <c r="C21952" s="1"/>
      <c r="G21952" s="5"/>
    </row>
    <row r="21953" spans="2:7" x14ac:dyDescent="0.3">
      <c r="B21953" s="1"/>
      <c r="C21953" s="1"/>
      <c r="G21953" s="5"/>
    </row>
    <row r="21954" spans="2:7" x14ac:dyDescent="0.3">
      <c r="B21954" s="1"/>
      <c r="C21954" s="1"/>
      <c r="G21954" s="5"/>
    </row>
    <row r="21955" spans="2:7" x14ac:dyDescent="0.3">
      <c r="B21955" s="1"/>
      <c r="C21955" s="1"/>
      <c r="G21955" s="5"/>
    </row>
    <row r="21956" spans="2:7" x14ac:dyDescent="0.3">
      <c r="B21956" s="1"/>
      <c r="C21956" s="1"/>
      <c r="G21956" s="5"/>
    </row>
    <row r="21957" spans="2:7" x14ac:dyDescent="0.3">
      <c r="B21957" s="1"/>
      <c r="C21957" s="1"/>
      <c r="G21957" s="5"/>
    </row>
    <row r="21958" spans="2:7" x14ac:dyDescent="0.3">
      <c r="B21958" s="1"/>
      <c r="C21958" s="1"/>
      <c r="G21958" s="5"/>
    </row>
    <row r="21959" spans="2:7" x14ac:dyDescent="0.3">
      <c r="B21959" s="1"/>
      <c r="C21959" s="1"/>
      <c r="G21959" s="5"/>
    </row>
    <row r="21960" spans="2:7" x14ac:dyDescent="0.3">
      <c r="B21960" s="1"/>
      <c r="C21960" s="1"/>
      <c r="G21960" s="5"/>
    </row>
    <row r="21961" spans="2:7" x14ac:dyDescent="0.3">
      <c r="B21961" s="1"/>
      <c r="C21961" s="1"/>
      <c r="G21961" s="5"/>
    </row>
    <row r="21962" spans="2:7" x14ac:dyDescent="0.3">
      <c r="B21962" s="1"/>
      <c r="C21962" s="1"/>
      <c r="G21962" s="5"/>
    </row>
    <row r="21963" spans="2:7" x14ac:dyDescent="0.3">
      <c r="B21963" s="1"/>
      <c r="C21963" s="1"/>
      <c r="G21963" s="5"/>
    </row>
    <row r="21964" spans="2:7" x14ac:dyDescent="0.3">
      <c r="B21964" s="1"/>
      <c r="C21964" s="1"/>
      <c r="G21964" s="5"/>
    </row>
    <row r="21965" spans="2:7" x14ac:dyDescent="0.3">
      <c r="B21965" s="1"/>
      <c r="C21965" s="1"/>
      <c r="G21965" s="5"/>
    </row>
    <row r="21966" spans="2:7" x14ac:dyDescent="0.3">
      <c r="B21966" s="1"/>
      <c r="C21966" s="1"/>
      <c r="G21966" s="5"/>
    </row>
    <row r="21967" spans="2:7" x14ac:dyDescent="0.3">
      <c r="B21967" s="1"/>
      <c r="C21967" s="1"/>
      <c r="G21967" s="5"/>
    </row>
    <row r="21968" spans="2:7" x14ac:dyDescent="0.3">
      <c r="B21968" s="1"/>
      <c r="C21968" s="1"/>
      <c r="G21968" s="5"/>
    </row>
    <row r="21969" spans="2:7" x14ac:dyDescent="0.3">
      <c r="B21969" s="1"/>
      <c r="C21969" s="1"/>
      <c r="G21969" s="5"/>
    </row>
    <row r="21970" spans="2:7" x14ac:dyDescent="0.3">
      <c r="B21970" s="1"/>
      <c r="C21970" s="1"/>
      <c r="G21970" s="5"/>
    </row>
    <row r="21971" spans="2:7" x14ac:dyDescent="0.3">
      <c r="B21971" s="1"/>
      <c r="C21971" s="1"/>
      <c r="G21971" s="5"/>
    </row>
    <row r="21972" spans="2:7" x14ac:dyDescent="0.3">
      <c r="B21972" s="1"/>
      <c r="C21972" s="1"/>
      <c r="G21972" s="5"/>
    </row>
    <row r="21973" spans="2:7" x14ac:dyDescent="0.3">
      <c r="B21973" s="1"/>
      <c r="C21973" s="1"/>
      <c r="G21973" s="5"/>
    </row>
    <row r="21974" spans="2:7" x14ac:dyDescent="0.3">
      <c r="B21974" s="1"/>
      <c r="C21974" s="1"/>
      <c r="G21974" s="5"/>
    </row>
    <row r="21975" spans="2:7" x14ac:dyDescent="0.3">
      <c r="B21975" s="1"/>
      <c r="C21975" s="1"/>
      <c r="G21975" s="5"/>
    </row>
    <row r="21976" spans="2:7" x14ac:dyDescent="0.3">
      <c r="B21976" s="1"/>
      <c r="C21976" s="1"/>
      <c r="G21976" s="5"/>
    </row>
    <row r="21977" spans="2:7" x14ac:dyDescent="0.3">
      <c r="B21977" s="1"/>
      <c r="C21977" s="1"/>
      <c r="G21977" s="5"/>
    </row>
    <row r="21978" spans="2:7" x14ac:dyDescent="0.3">
      <c r="B21978" s="1"/>
      <c r="C21978" s="1"/>
      <c r="G21978" s="5"/>
    </row>
    <row r="21979" spans="2:7" x14ac:dyDescent="0.3">
      <c r="B21979" s="1"/>
      <c r="C21979" s="1"/>
      <c r="G21979" s="5"/>
    </row>
    <row r="21980" spans="2:7" x14ac:dyDescent="0.3">
      <c r="B21980" s="1"/>
      <c r="C21980" s="1"/>
      <c r="G21980" s="5"/>
    </row>
    <row r="21981" spans="2:7" x14ac:dyDescent="0.3">
      <c r="B21981" s="1"/>
      <c r="C21981" s="1"/>
      <c r="G21981" s="5"/>
    </row>
    <row r="21982" spans="2:7" x14ac:dyDescent="0.3">
      <c r="B21982" s="1"/>
      <c r="C21982" s="1"/>
      <c r="G21982" s="5"/>
    </row>
    <row r="21983" spans="2:7" x14ac:dyDescent="0.3">
      <c r="B21983" s="1"/>
      <c r="C21983" s="1"/>
      <c r="G21983" s="5"/>
    </row>
    <row r="21984" spans="2:7" x14ac:dyDescent="0.3">
      <c r="B21984" s="1"/>
      <c r="C21984" s="1"/>
      <c r="G21984" s="5"/>
    </row>
    <row r="21985" spans="2:7" x14ac:dyDescent="0.3">
      <c r="B21985" s="1"/>
      <c r="C21985" s="1"/>
      <c r="G21985" s="5"/>
    </row>
    <row r="21986" spans="2:7" x14ac:dyDescent="0.3">
      <c r="B21986" s="1"/>
      <c r="C21986" s="1"/>
      <c r="G21986" s="5"/>
    </row>
    <row r="21987" spans="2:7" x14ac:dyDescent="0.3">
      <c r="B21987" s="1"/>
      <c r="C21987" s="1"/>
      <c r="G21987" s="5"/>
    </row>
    <row r="21988" spans="2:7" x14ac:dyDescent="0.3">
      <c r="B21988" s="1"/>
      <c r="C21988" s="1"/>
      <c r="G21988" s="5"/>
    </row>
    <row r="21989" spans="2:7" x14ac:dyDescent="0.3">
      <c r="B21989" s="1"/>
      <c r="C21989" s="1"/>
      <c r="G21989" s="5"/>
    </row>
    <row r="21990" spans="2:7" x14ac:dyDescent="0.3">
      <c r="B21990" s="1"/>
      <c r="C21990" s="1"/>
      <c r="G21990" s="5"/>
    </row>
    <row r="21991" spans="2:7" x14ac:dyDescent="0.3">
      <c r="B21991" s="1"/>
      <c r="C21991" s="1"/>
      <c r="G21991" s="5"/>
    </row>
    <row r="21992" spans="2:7" x14ac:dyDescent="0.3">
      <c r="B21992" s="1"/>
      <c r="C21992" s="1"/>
      <c r="G21992" s="5"/>
    </row>
    <row r="21993" spans="2:7" x14ac:dyDescent="0.3">
      <c r="B21993" s="1"/>
      <c r="C21993" s="1"/>
      <c r="G21993" s="5"/>
    </row>
    <row r="21994" spans="2:7" x14ac:dyDescent="0.3">
      <c r="B21994" s="1"/>
      <c r="C21994" s="1"/>
      <c r="G21994" s="5"/>
    </row>
    <row r="21995" spans="2:7" x14ac:dyDescent="0.3">
      <c r="B21995" s="1"/>
      <c r="C21995" s="1"/>
      <c r="G21995" s="5"/>
    </row>
    <row r="21996" spans="2:7" x14ac:dyDescent="0.3">
      <c r="B21996" s="1"/>
      <c r="C21996" s="1"/>
      <c r="G21996" s="5"/>
    </row>
    <row r="21997" spans="2:7" x14ac:dyDescent="0.3">
      <c r="B21997" s="1"/>
      <c r="C21997" s="1"/>
      <c r="G21997" s="5"/>
    </row>
    <row r="21998" spans="2:7" x14ac:dyDescent="0.3">
      <c r="B21998" s="1"/>
      <c r="C21998" s="1"/>
      <c r="G21998" s="5"/>
    </row>
    <row r="21999" spans="2:7" x14ac:dyDescent="0.3">
      <c r="B21999" s="1"/>
      <c r="C21999" s="1"/>
      <c r="G21999" s="5"/>
    </row>
    <row r="22000" spans="2:7" x14ac:dyDescent="0.3">
      <c r="B22000" s="1"/>
      <c r="C22000" s="1"/>
      <c r="G22000" s="5"/>
    </row>
    <row r="22001" spans="2:7" x14ac:dyDescent="0.3">
      <c r="B22001" s="1"/>
      <c r="C22001" s="1"/>
      <c r="G22001" s="5"/>
    </row>
    <row r="22002" spans="2:7" x14ac:dyDescent="0.3">
      <c r="B22002" s="1"/>
      <c r="C22002" s="1"/>
      <c r="G22002" s="5"/>
    </row>
    <row r="22003" spans="2:7" x14ac:dyDescent="0.3">
      <c r="B22003" s="1"/>
      <c r="C22003" s="1"/>
      <c r="G22003" s="5"/>
    </row>
    <row r="22004" spans="2:7" x14ac:dyDescent="0.3">
      <c r="B22004" s="1"/>
      <c r="C22004" s="1"/>
      <c r="G22004" s="5"/>
    </row>
    <row r="22005" spans="2:7" x14ac:dyDescent="0.3">
      <c r="B22005" s="1"/>
      <c r="C22005" s="1"/>
      <c r="G22005" s="5"/>
    </row>
    <row r="22006" spans="2:7" x14ac:dyDescent="0.3">
      <c r="B22006" s="1"/>
      <c r="C22006" s="1"/>
      <c r="G22006" s="5"/>
    </row>
    <row r="22007" spans="2:7" x14ac:dyDescent="0.3">
      <c r="B22007" s="1"/>
      <c r="C22007" s="1"/>
      <c r="G22007" s="5"/>
    </row>
    <row r="22008" spans="2:7" x14ac:dyDescent="0.3">
      <c r="B22008" s="1"/>
      <c r="C22008" s="1"/>
      <c r="G22008" s="5"/>
    </row>
    <row r="22009" spans="2:7" x14ac:dyDescent="0.3">
      <c r="B22009" s="1"/>
      <c r="C22009" s="1"/>
      <c r="G22009" s="5"/>
    </row>
    <row r="22010" spans="2:7" x14ac:dyDescent="0.3">
      <c r="B22010" s="1"/>
      <c r="C22010" s="1"/>
      <c r="G22010" s="5"/>
    </row>
    <row r="22011" spans="2:7" x14ac:dyDescent="0.3">
      <c r="B22011" s="1"/>
      <c r="C22011" s="1"/>
      <c r="G22011" s="5"/>
    </row>
    <row r="22012" spans="2:7" x14ac:dyDescent="0.3">
      <c r="B22012" s="1"/>
      <c r="C22012" s="1"/>
      <c r="G22012" s="5"/>
    </row>
    <row r="22013" spans="2:7" x14ac:dyDescent="0.3">
      <c r="B22013" s="1"/>
      <c r="C22013" s="1"/>
      <c r="G22013" s="5"/>
    </row>
    <row r="22014" spans="2:7" x14ac:dyDescent="0.3">
      <c r="B22014" s="1"/>
      <c r="C22014" s="1"/>
      <c r="G22014" s="5"/>
    </row>
    <row r="22015" spans="2:7" x14ac:dyDescent="0.3">
      <c r="B22015" s="1"/>
      <c r="C22015" s="1"/>
      <c r="G22015" s="5"/>
    </row>
    <row r="22016" spans="2:7" x14ac:dyDescent="0.3">
      <c r="B22016" s="1"/>
      <c r="C22016" s="1"/>
      <c r="G22016" s="5"/>
    </row>
    <row r="22017" spans="2:7" x14ac:dyDescent="0.3">
      <c r="B22017" s="1"/>
      <c r="C22017" s="1"/>
      <c r="G22017" s="5"/>
    </row>
    <row r="22018" spans="2:7" x14ac:dyDescent="0.3">
      <c r="B22018" s="1"/>
      <c r="C22018" s="1"/>
      <c r="G22018" s="5"/>
    </row>
    <row r="22019" spans="2:7" x14ac:dyDescent="0.3">
      <c r="B22019" s="1"/>
      <c r="C22019" s="1"/>
      <c r="G22019" s="5"/>
    </row>
    <row r="22020" spans="2:7" x14ac:dyDescent="0.3">
      <c r="B22020" s="1"/>
      <c r="C22020" s="1"/>
      <c r="G22020" s="5"/>
    </row>
    <row r="22021" spans="2:7" x14ac:dyDescent="0.3">
      <c r="B22021" s="1"/>
      <c r="C22021" s="1"/>
      <c r="G22021" s="5"/>
    </row>
    <row r="22022" spans="2:7" x14ac:dyDescent="0.3">
      <c r="B22022" s="1"/>
      <c r="C22022" s="1"/>
      <c r="G22022" s="5"/>
    </row>
    <row r="22023" spans="2:7" x14ac:dyDescent="0.3">
      <c r="B22023" s="1"/>
      <c r="C22023" s="1"/>
      <c r="G22023" s="5"/>
    </row>
    <row r="22024" spans="2:7" x14ac:dyDescent="0.3">
      <c r="B22024" s="1"/>
      <c r="C22024" s="1"/>
      <c r="G22024" s="5"/>
    </row>
    <row r="22025" spans="2:7" x14ac:dyDescent="0.3">
      <c r="B22025" s="1"/>
      <c r="C22025" s="1"/>
      <c r="G22025" s="5"/>
    </row>
    <row r="22026" spans="2:7" x14ac:dyDescent="0.3">
      <c r="B22026" s="1"/>
      <c r="C22026" s="1"/>
      <c r="G22026" s="5"/>
    </row>
    <row r="22027" spans="2:7" x14ac:dyDescent="0.3">
      <c r="B22027" s="1"/>
      <c r="C22027" s="1"/>
      <c r="G22027" s="5"/>
    </row>
    <row r="22028" spans="2:7" x14ac:dyDescent="0.3">
      <c r="B22028" s="1"/>
      <c r="C22028" s="1"/>
      <c r="G22028" s="5"/>
    </row>
    <row r="22029" spans="2:7" x14ac:dyDescent="0.3">
      <c r="B22029" s="1"/>
      <c r="C22029" s="1"/>
      <c r="G22029" s="5"/>
    </row>
    <row r="22030" spans="2:7" x14ac:dyDescent="0.3">
      <c r="B22030" s="1"/>
      <c r="C22030" s="1"/>
      <c r="G22030" s="5"/>
    </row>
    <row r="22031" spans="2:7" x14ac:dyDescent="0.3">
      <c r="B22031" s="1"/>
      <c r="C22031" s="1"/>
      <c r="G22031" s="5"/>
    </row>
    <row r="22032" spans="2:7" x14ac:dyDescent="0.3">
      <c r="B22032" s="1"/>
      <c r="C22032" s="1"/>
      <c r="G22032" s="5"/>
    </row>
    <row r="22033" spans="2:7" x14ac:dyDescent="0.3">
      <c r="B22033" s="1"/>
      <c r="C22033" s="1"/>
      <c r="G22033" s="5"/>
    </row>
    <row r="22034" spans="2:7" x14ac:dyDescent="0.3">
      <c r="B22034" s="1"/>
      <c r="C22034" s="1"/>
      <c r="G22034" s="5"/>
    </row>
    <row r="22035" spans="2:7" x14ac:dyDescent="0.3">
      <c r="B22035" s="1"/>
      <c r="C22035" s="1"/>
      <c r="G22035" s="5"/>
    </row>
    <row r="22036" spans="2:7" x14ac:dyDescent="0.3">
      <c r="B22036" s="1"/>
      <c r="C22036" s="1"/>
      <c r="G22036" s="5"/>
    </row>
    <row r="22037" spans="2:7" x14ac:dyDescent="0.3">
      <c r="B22037" s="1"/>
      <c r="C22037" s="1"/>
      <c r="G22037" s="5"/>
    </row>
    <row r="22038" spans="2:7" x14ac:dyDescent="0.3">
      <c r="B22038" s="1"/>
      <c r="C22038" s="1"/>
      <c r="G22038" s="5"/>
    </row>
    <row r="22039" spans="2:7" x14ac:dyDescent="0.3">
      <c r="B22039" s="1"/>
      <c r="C22039" s="1"/>
      <c r="G22039" s="5"/>
    </row>
    <row r="22040" spans="2:7" x14ac:dyDescent="0.3">
      <c r="B22040" s="1"/>
      <c r="C22040" s="1"/>
      <c r="G22040" s="5"/>
    </row>
    <row r="22041" spans="2:7" x14ac:dyDescent="0.3">
      <c r="B22041" s="1"/>
      <c r="C22041" s="1"/>
      <c r="G22041" s="5"/>
    </row>
    <row r="22042" spans="2:7" x14ac:dyDescent="0.3">
      <c r="B22042" s="1"/>
      <c r="C22042" s="1"/>
      <c r="G22042" s="5"/>
    </row>
    <row r="22043" spans="2:7" x14ac:dyDescent="0.3">
      <c r="B22043" s="1"/>
      <c r="C22043" s="1"/>
      <c r="G22043" s="5"/>
    </row>
    <row r="22044" spans="2:7" x14ac:dyDescent="0.3">
      <c r="B22044" s="1"/>
      <c r="C22044" s="1"/>
      <c r="G22044" s="5"/>
    </row>
    <row r="22045" spans="2:7" x14ac:dyDescent="0.3">
      <c r="B22045" s="1"/>
      <c r="C22045" s="1"/>
      <c r="G22045" s="5"/>
    </row>
    <row r="22046" spans="2:7" x14ac:dyDescent="0.3">
      <c r="B22046" s="1"/>
      <c r="C22046" s="1"/>
      <c r="G22046" s="5"/>
    </row>
    <row r="22047" spans="2:7" x14ac:dyDescent="0.3">
      <c r="B22047" s="1"/>
      <c r="C22047" s="1"/>
      <c r="G22047" s="5"/>
    </row>
    <row r="22048" spans="2:7" x14ac:dyDescent="0.3">
      <c r="B22048" s="1"/>
      <c r="C22048" s="1"/>
      <c r="G22048" s="5"/>
    </row>
    <row r="22049" spans="2:7" x14ac:dyDescent="0.3">
      <c r="B22049" s="1"/>
      <c r="C22049" s="1"/>
      <c r="G22049" s="5"/>
    </row>
    <row r="22050" spans="2:7" x14ac:dyDescent="0.3">
      <c r="B22050" s="1"/>
      <c r="C22050" s="1"/>
      <c r="G22050" s="5"/>
    </row>
    <row r="22051" spans="2:7" x14ac:dyDescent="0.3">
      <c r="B22051" s="1"/>
      <c r="C22051" s="1"/>
      <c r="G22051" s="5"/>
    </row>
    <row r="22052" spans="2:7" x14ac:dyDescent="0.3">
      <c r="B22052" s="1"/>
      <c r="C22052" s="1"/>
      <c r="G22052" s="5"/>
    </row>
    <row r="22053" spans="2:7" x14ac:dyDescent="0.3">
      <c r="B22053" s="1"/>
      <c r="C22053" s="1"/>
      <c r="G22053" s="5"/>
    </row>
    <row r="22054" spans="2:7" x14ac:dyDescent="0.3">
      <c r="B22054" s="1"/>
      <c r="C22054" s="1"/>
      <c r="G22054" s="5"/>
    </row>
    <row r="22055" spans="2:7" x14ac:dyDescent="0.3">
      <c r="B22055" s="1"/>
      <c r="C22055" s="1"/>
      <c r="G22055" s="5"/>
    </row>
    <row r="22056" spans="2:7" x14ac:dyDescent="0.3">
      <c r="B22056" s="1"/>
      <c r="C22056" s="1"/>
      <c r="G22056" s="5"/>
    </row>
    <row r="22057" spans="2:7" x14ac:dyDescent="0.3">
      <c r="B22057" s="1"/>
      <c r="C22057" s="1"/>
      <c r="G22057" s="5"/>
    </row>
    <row r="22058" spans="2:7" x14ac:dyDescent="0.3">
      <c r="B22058" s="1"/>
      <c r="C22058" s="1"/>
      <c r="G22058" s="5"/>
    </row>
    <row r="22059" spans="2:7" x14ac:dyDescent="0.3">
      <c r="B22059" s="1"/>
      <c r="C22059" s="1"/>
      <c r="G22059" s="5"/>
    </row>
    <row r="22060" spans="2:7" x14ac:dyDescent="0.3">
      <c r="B22060" s="1"/>
      <c r="C22060" s="1"/>
      <c r="G22060" s="5"/>
    </row>
    <row r="22061" spans="2:7" x14ac:dyDescent="0.3">
      <c r="B22061" s="1"/>
      <c r="C22061" s="1"/>
      <c r="G22061" s="5"/>
    </row>
    <row r="22062" spans="2:7" x14ac:dyDescent="0.3">
      <c r="B22062" s="1"/>
      <c r="C22062" s="1"/>
      <c r="G22062" s="5"/>
    </row>
    <row r="22063" spans="2:7" x14ac:dyDescent="0.3">
      <c r="B22063" s="1"/>
      <c r="C22063" s="1"/>
      <c r="G22063" s="5"/>
    </row>
    <row r="22064" spans="2:7" x14ac:dyDescent="0.3">
      <c r="B22064" s="1"/>
      <c r="C22064" s="1"/>
      <c r="G22064" s="5"/>
    </row>
    <row r="22065" spans="2:7" x14ac:dyDescent="0.3">
      <c r="B22065" s="1"/>
      <c r="C22065" s="1"/>
      <c r="G22065" s="5"/>
    </row>
    <row r="22066" spans="2:7" x14ac:dyDescent="0.3">
      <c r="B22066" s="1"/>
      <c r="C22066" s="1"/>
      <c r="G22066" s="5"/>
    </row>
    <row r="22067" spans="2:7" x14ac:dyDescent="0.3">
      <c r="B22067" s="1"/>
      <c r="C22067" s="1"/>
      <c r="G22067" s="5"/>
    </row>
    <row r="22068" spans="2:7" x14ac:dyDescent="0.3">
      <c r="B22068" s="1"/>
      <c r="C22068" s="1"/>
      <c r="G22068" s="5"/>
    </row>
    <row r="22069" spans="2:7" x14ac:dyDescent="0.3">
      <c r="B22069" s="1"/>
      <c r="C22069" s="1"/>
      <c r="G22069" s="5"/>
    </row>
    <row r="22070" spans="2:7" x14ac:dyDescent="0.3">
      <c r="B22070" s="1"/>
      <c r="C22070" s="1"/>
      <c r="G22070" s="5"/>
    </row>
    <row r="22071" spans="2:7" x14ac:dyDescent="0.3">
      <c r="B22071" s="1"/>
      <c r="C22071" s="1"/>
      <c r="G22071" s="5"/>
    </row>
    <row r="22072" spans="2:7" x14ac:dyDescent="0.3">
      <c r="B22072" s="1"/>
      <c r="C22072" s="1"/>
      <c r="G22072" s="5"/>
    </row>
    <row r="22073" spans="2:7" x14ac:dyDescent="0.3">
      <c r="B22073" s="1"/>
      <c r="C22073" s="1"/>
      <c r="G22073" s="5"/>
    </row>
    <row r="22074" spans="2:7" x14ac:dyDescent="0.3">
      <c r="B22074" s="1"/>
      <c r="C22074" s="1"/>
      <c r="G22074" s="5"/>
    </row>
    <row r="22075" spans="2:7" x14ac:dyDescent="0.3">
      <c r="B22075" s="1"/>
      <c r="C22075" s="1"/>
      <c r="G22075" s="5"/>
    </row>
    <row r="22076" spans="2:7" x14ac:dyDescent="0.3">
      <c r="B22076" s="1"/>
      <c r="C22076" s="1"/>
      <c r="G22076" s="5"/>
    </row>
    <row r="22077" spans="2:7" x14ac:dyDescent="0.3">
      <c r="B22077" s="1"/>
      <c r="C22077" s="1"/>
      <c r="G22077" s="5"/>
    </row>
    <row r="22078" spans="2:7" x14ac:dyDescent="0.3">
      <c r="B22078" s="1"/>
      <c r="C22078" s="1"/>
      <c r="G22078" s="5"/>
    </row>
    <row r="22079" spans="2:7" x14ac:dyDescent="0.3">
      <c r="B22079" s="1"/>
      <c r="C22079" s="1"/>
      <c r="G22079" s="5"/>
    </row>
    <row r="22080" spans="2:7" x14ac:dyDescent="0.3">
      <c r="B22080" s="1"/>
      <c r="C22080" s="1"/>
      <c r="G22080" s="5"/>
    </row>
    <row r="22081" spans="2:7" x14ac:dyDescent="0.3">
      <c r="B22081" s="1"/>
      <c r="C22081" s="1"/>
      <c r="G22081" s="5"/>
    </row>
    <row r="22082" spans="2:7" x14ac:dyDescent="0.3">
      <c r="B22082" s="1"/>
      <c r="C22082" s="1"/>
      <c r="G22082" s="5"/>
    </row>
    <row r="22083" spans="2:7" x14ac:dyDescent="0.3">
      <c r="B22083" s="1"/>
      <c r="C22083" s="1"/>
      <c r="G22083" s="5"/>
    </row>
    <row r="22084" spans="2:7" x14ac:dyDescent="0.3">
      <c r="B22084" s="1"/>
      <c r="C22084" s="1"/>
      <c r="G22084" s="5"/>
    </row>
    <row r="22085" spans="2:7" x14ac:dyDescent="0.3">
      <c r="B22085" s="1"/>
      <c r="C22085" s="1"/>
      <c r="G22085" s="5"/>
    </row>
    <row r="22086" spans="2:7" x14ac:dyDescent="0.3">
      <c r="B22086" s="1"/>
      <c r="C22086" s="1"/>
      <c r="G22086" s="5"/>
    </row>
    <row r="22087" spans="2:7" x14ac:dyDescent="0.3">
      <c r="B22087" s="1"/>
      <c r="C22087" s="1"/>
      <c r="G22087" s="5"/>
    </row>
    <row r="22088" spans="2:7" x14ac:dyDescent="0.3">
      <c r="B22088" s="1"/>
      <c r="C22088" s="1"/>
      <c r="G22088" s="5"/>
    </row>
    <row r="22089" spans="2:7" x14ac:dyDescent="0.3">
      <c r="B22089" s="1"/>
      <c r="C22089" s="1"/>
      <c r="G22089" s="5"/>
    </row>
    <row r="22090" spans="2:7" x14ac:dyDescent="0.3">
      <c r="B22090" s="1"/>
      <c r="C22090" s="1"/>
      <c r="G22090" s="5"/>
    </row>
    <row r="22091" spans="2:7" x14ac:dyDescent="0.3">
      <c r="B22091" s="1"/>
      <c r="C22091" s="1"/>
      <c r="G22091" s="5"/>
    </row>
    <row r="22092" spans="2:7" x14ac:dyDescent="0.3">
      <c r="B22092" s="1"/>
      <c r="C22092" s="1"/>
      <c r="G22092" s="5"/>
    </row>
    <row r="22093" spans="2:7" x14ac:dyDescent="0.3">
      <c r="B22093" s="1"/>
      <c r="C22093" s="1"/>
      <c r="G22093" s="5"/>
    </row>
    <row r="22094" spans="2:7" x14ac:dyDescent="0.3">
      <c r="B22094" s="1"/>
      <c r="C22094" s="1"/>
      <c r="G22094" s="5"/>
    </row>
    <row r="22095" spans="2:7" x14ac:dyDescent="0.3">
      <c r="B22095" s="1"/>
      <c r="C22095" s="1"/>
      <c r="G22095" s="5"/>
    </row>
    <row r="22096" spans="2:7" x14ac:dyDescent="0.3">
      <c r="B22096" s="1"/>
      <c r="C22096" s="1"/>
      <c r="G22096" s="5"/>
    </row>
    <row r="22097" spans="2:7" x14ac:dyDescent="0.3">
      <c r="B22097" s="1"/>
      <c r="C22097" s="1"/>
      <c r="G22097" s="5"/>
    </row>
    <row r="22098" spans="2:7" x14ac:dyDescent="0.3">
      <c r="B22098" s="1"/>
      <c r="C22098" s="1"/>
      <c r="G22098" s="5"/>
    </row>
    <row r="22099" spans="2:7" x14ac:dyDescent="0.3">
      <c r="B22099" s="1"/>
      <c r="C22099" s="1"/>
      <c r="G22099" s="5"/>
    </row>
    <row r="22100" spans="2:7" x14ac:dyDescent="0.3">
      <c r="B22100" s="1"/>
      <c r="C22100" s="1"/>
      <c r="G22100" s="5"/>
    </row>
    <row r="22101" spans="2:7" x14ac:dyDescent="0.3">
      <c r="B22101" s="1"/>
      <c r="C22101" s="1"/>
      <c r="G22101" s="5"/>
    </row>
    <row r="22102" spans="2:7" x14ac:dyDescent="0.3">
      <c r="B22102" s="1"/>
      <c r="C22102" s="1"/>
      <c r="G22102" s="5"/>
    </row>
    <row r="22103" spans="2:7" x14ac:dyDescent="0.3">
      <c r="B22103" s="1"/>
      <c r="C22103" s="1"/>
      <c r="G22103" s="5"/>
    </row>
    <row r="22104" spans="2:7" x14ac:dyDescent="0.3">
      <c r="B22104" s="1"/>
      <c r="C22104" s="1"/>
      <c r="G22104" s="5"/>
    </row>
    <row r="22105" spans="2:7" x14ac:dyDescent="0.3">
      <c r="B22105" s="1"/>
      <c r="C22105" s="1"/>
      <c r="G22105" s="5"/>
    </row>
    <row r="22106" spans="2:7" x14ac:dyDescent="0.3">
      <c r="B22106" s="1"/>
      <c r="C22106" s="1"/>
      <c r="G22106" s="5"/>
    </row>
    <row r="22107" spans="2:7" x14ac:dyDescent="0.3">
      <c r="B22107" s="1"/>
      <c r="C22107" s="1"/>
      <c r="G22107" s="5"/>
    </row>
    <row r="22108" spans="2:7" x14ac:dyDescent="0.3">
      <c r="B22108" s="1"/>
      <c r="C22108" s="1"/>
      <c r="G22108" s="5"/>
    </row>
    <row r="22109" spans="2:7" x14ac:dyDescent="0.3">
      <c r="B22109" s="1"/>
      <c r="C22109" s="1"/>
      <c r="G22109" s="5"/>
    </row>
    <row r="22110" spans="2:7" x14ac:dyDescent="0.3">
      <c r="B22110" s="1"/>
      <c r="C22110" s="1"/>
      <c r="G22110" s="5"/>
    </row>
    <row r="22111" spans="2:7" x14ac:dyDescent="0.3">
      <c r="B22111" s="1"/>
      <c r="C22111" s="1"/>
      <c r="G22111" s="5"/>
    </row>
    <row r="22112" spans="2:7" x14ac:dyDescent="0.3">
      <c r="B22112" s="1"/>
      <c r="C22112" s="1"/>
      <c r="G22112" s="5"/>
    </row>
    <row r="22113" spans="2:7" x14ac:dyDescent="0.3">
      <c r="B22113" s="1"/>
      <c r="C22113" s="1"/>
      <c r="G22113" s="5"/>
    </row>
    <row r="22114" spans="2:7" x14ac:dyDescent="0.3">
      <c r="B22114" s="1"/>
      <c r="C22114" s="1"/>
      <c r="G22114" s="5"/>
    </row>
    <row r="22115" spans="2:7" x14ac:dyDescent="0.3">
      <c r="B22115" s="1"/>
      <c r="C22115" s="1"/>
      <c r="G22115" s="5"/>
    </row>
    <row r="22116" spans="2:7" x14ac:dyDescent="0.3">
      <c r="B22116" s="1"/>
      <c r="C22116" s="1"/>
      <c r="G22116" s="5"/>
    </row>
    <row r="22117" spans="2:7" x14ac:dyDescent="0.3">
      <c r="B22117" s="1"/>
      <c r="C22117" s="1"/>
      <c r="G22117" s="5"/>
    </row>
    <row r="22118" spans="2:7" x14ac:dyDescent="0.3">
      <c r="B22118" s="1"/>
      <c r="C22118" s="1"/>
      <c r="G22118" s="5"/>
    </row>
    <row r="22119" spans="2:7" x14ac:dyDescent="0.3">
      <c r="B22119" s="1"/>
      <c r="C22119" s="1"/>
      <c r="G22119" s="5"/>
    </row>
    <row r="22120" spans="2:7" x14ac:dyDescent="0.3">
      <c r="B22120" s="1"/>
      <c r="C22120" s="1"/>
      <c r="G22120" s="5"/>
    </row>
    <row r="22121" spans="2:7" x14ac:dyDescent="0.3">
      <c r="B22121" s="1"/>
      <c r="C22121" s="1"/>
      <c r="G22121" s="5"/>
    </row>
    <row r="22122" spans="2:7" x14ac:dyDescent="0.3">
      <c r="B22122" s="1"/>
      <c r="C22122" s="1"/>
      <c r="G22122" s="5"/>
    </row>
    <row r="22123" spans="2:7" x14ac:dyDescent="0.3">
      <c r="B22123" s="1"/>
      <c r="C22123" s="1"/>
      <c r="G22123" s="5"/>
    </row>
    <row r="22124" spans="2:7" x14ac:dyDescent="0.3">
      <c r="B22124" s="1"/>
      <c r="C22124" s="1"/>
      <c r="G22124" s="5"/>
    </row>
    <row r="22125" spans="2:7" x14ac:dyDescent="0.3">
      <c r="B22125" s="1"/>
      <c r="C22125" s="1"/>
      <c r="G22125" s="5"/>
    </row>
    <row r="22126" spans="2:7" x14ac:dyDescent="0.3">
      <c r="B22126" s="1"/>
      <c r="C22126" s="1"/>
      <c r="G22126" s="5"/>
    </row>
    <row r="22127" spans="2:7" x14ac:dyDescent="0.3">
      <c r="B22127" s="1"/>
      <c r="C22127" s="1"/>
      <c r="G22127" s="5"/>
    </row>
    <row r="22128" spans="2:7" x14ac:dyDescent="0.3">
      <c r="B22128" s="1"/>
      <c r="C22128" s="1"/>
      <c r="G22128" s="5"/>
    </row>
    <row r="22129" spans="2:7" x14ac:dyDescent="0.3">
      <c r="B22129" s="1"/>
      <c r="C22129" s="1"/>
      <c r="G22129" s="5"/>
    </row>
    <row r="22130" spans="2:7" x14ac:dyDescent="0.3">
      <c r="B22130" s="1"/>
      <c r="C22130" s="1"/>
      <c r="G22130" s="5"/>
    </row>
    <row r="22131" spans="2:7" x14ac:dyDescent="0.3">
      <c r="B22131" s="1"/>
      <c r="C22131" s="1"/>
      <c r="G22131" s="5"/>
    </row>
    <row r="22132" spans="2:7" x14ac:dyDescent="0.3">
      <c r="B22132" s="1"/>
      <c r="C22132" s="1"/>
      <c r="G22132" s="5"/>
    </row>
    <row r="22133" spans="2:7" x14ac:dyDescent="0.3">
      <c r="B22133" s="1"/>
      <c r="C22133" s="1"/>
      <c r="G22133" s="5"/>
    </row>
    <row r="22134" spans="2:7" x14ac:dyDescent="0.3">
      <c r="B22134" s="1"/>
      <c r="C22134" s="1"/>
      <c r="G22134" s="5"/>
    </row>
    <row r="22135" spans="2:7" x14ac:dyDescent="0.3">
      <c r="B22135" s="1"/>
      <c r="C22135" s="1"/>
      <c r="G22135" s="5"/>
    </row>
    <row r="22136" spans="2:7" x14ac:dyDescent="0.3">
      <c r="B22136" s="1"/>
      <c r="C22136" s="1"/>
      <c r="G22136" s="5"/>
    </row>
    <row r="22137" spans="2:7" x14ac:dyDescent="0.3">
      <c r="B22137" s="1"/>
      <c r="C22137" s="1"/>
      <c r="G22137" s="5"/>
    </row>
    <row r="22138" spans="2:7" x14ac:dyDescent="0.3">
      <c r="B22138" s="1"/>
      <c r="C22138" s="1"/>
      <c r="G22138" s="5"/>
    </row>
    <row r="22139" spans="2:7" x14ac:dyDescent="0.3">
      <c r="B22139" s="1"/>
      <c r="C22139" s="1"/>
      <c r="G22139" s="5"/>
    </row>
    <row r="22140" spans="2:7" x14ac:dyDescent="0.3">
      <c r="B22140" s="1"/>
      <c r="C22140" s="1"/>
      <c r="G22140" s="5"/>
    </row>
    <row r="22141" spans="2:7" x14ac:dyDescent="0.3">
      <c r="B22141" s="1"/>
      <c r="C22141" s="1"/>
      <c r="G22141" s="5"/>
    </row>
    <row r="22142" spans="2:7" x14ac:dyDescent="0.3">
      <c r="B22142" s="1"/>
      <c r="C22142" s="1"/>
      <c r="G22142" s="5"/>
    </row>
    <row r="22143" spans="2:7" x14ac:dyDescent="0.3">
      <c r="B22143" s="1"/>
      <c r="C22143" s="1"/>
      <c r="G22143" s="5"/>
    </row>
    <row r="22144" spans="2:7" x14ac:dyDescent="0.3">
      <c r="B22144" s="1"/>
      <c r="C22144" s="1"/>
      <c r="G22144" s="5"/>
    </row>
    <row r="22145" spans="2:7" x14ac:dyDescent="0.3">
      <c r="B22145" s="1"/>
      <c r="C22145" s="1"/>
      <c r="G22145" s="5"/>
    </row>
    <row r="22146" spans="2:7" x14ac:dyDescent="0.3">
      <c r="B22146" s="1"/>
      <c r="C22146" s="1"/>
      <c r="G22146" s="5"/>
    </row>
    <row r="22147" spans="2:7" x14ac:dyDescent="0.3">
      <c r="B22147" s="1"/>
      <c r="C22147" s="1"/>
      <c r="G22147" s="5"/>
    </row>
    <row r="22148" spans="2:7" x14ac:dyDescent="0.3">
      <c r="B22148" s="1"/>
      <c r="C22148" s="1"/>
      <c r="G22148" s="5"/>
    </row>
    <row r="22149" spans="2:7" x14ac:dyDescent="0.3">
      <c r="B22149" s="1"/>
      <c r="C22149" s="1"/>
      <c r="G22149" s="5"/>
    </row>
    <row r="22150" spans="2:7" x14ac:dyDescent="0.3">
      <c r="B22150" s="1"/>
      <c r="C22150" s="1"/>
      <c r="G22150" s="5"/>
    </row>
    <row r="22151" spans="2:7" x14ac:dyDescent="0.3">
      <c r="B22151" s="1"/>
      <c r="C22151" s="1"/>
      <c r="G22151" s="5"/>
    </row>
    <row r="22152" spans="2:7" x14ac:dyDescent="0.3">
      <c r="B22152" s="1"/>
      <c r="C22152" s="1"/>
      <c r="G22152" s="5"/>
    </row>
    <row r="22153" spans="2:7" x14ac:dyDescent="0.3">
      <c r="B22153" s="1"/>
      <c r="C22153" s="1"/>
      <c r="G22153" s="5"/>
    </row>
    <row r="22154" spans="2:7" x14ac:dyDescent="0.3">
      <c r="B22154" s="1"/>
      <c r="C22154" s="1"/>
      <c r="G22154" s="5"/>
    </row>
    <row r="22155" spans="2:7" x14ac:dyDescent="0.3">
      <c r="B22155" s="1"/>
      <c r="C22155" s="1"/>
      <c r="G22155" s="5"/>
    </row>
    <row r="22156" spans="2:7" x14ac:dyDescent="0.3">
      <c r="B22156" s="1"/>
      <c r="C22156" s="1"/>
      <c r="G22156" s="5"/>
    </row>
    <row r="22157" spans="2:7" x14ac:dyDescent="0.3">
      <c r="B22157" s="1"/>
      <c r="C22157" s="1"/>
      <c r="G22157" s="5"/>
    </row>
    <row r="22158" spans="2:7" x14ac:dyDescent="0.3">
      <c r="B22158" s="1"/>
      <c r="C22158" s="1"/>
      <c r="G22158" s="5"/>
    </row>
    <row r="22159" spans="2:7" x14ac:dyDescent="0.3">
      <c r="B22159" s="1"/>
      <c r="C22159" s="1"/>
      <c r="G22159" s="5"/>
    </row>
    <row r="22160" spans="2:7" x14ac:dyDescent="0.3">
      <c r="B22160" s="1"/>
      <c r="C22160" s="1"/>
      <c r="G22160" s="5"/>
    </row>
    <row r="22161" spans="2:7" x14ac:dyDescent="0.3">
      <c r="B22161" s="1"/>
      <c r="C22161" s="1"/>
      <c r="G22161" s="5"/>
    </row>
    <row r="22162" spans="2:7" x14ac:dyDescent="0.3">
      <c r="B22162" s="1"/>
      <c r="C22162" s="1"/>
      <c r="G22162" s="5"/>
    </row>
    <row r="22163" spans="2:7" x14ac:dyDescent="0.3">
      <c r="B22163" s="1"/>
      <c r="C22163" s="1"/>
      <c r="G22163" s="5"/>
    </row>
    <row r="22164" spans="2:7" x14ac:dyDescent="0.3">
      <c r="B22164" s="1"/>
      <c r="C22164" s="1"/>
      <c r="G22164" s="5"/>
    </row>
    <row r="22165" spans="2:7" x14ac:dyDescent="0.3">
      <c r="B22165" s="1"/>
      <c r="C22165" s="1"/>
      <c r="G22165" s="5"/>
    </row>
    <row r="22166" spans="2:7" x14ac:dyDescent="0.3">
      <c r="B22166" s="1"/>
      <c r="C22166" s="1"/>
      <c r="G22166" s="5"/>
    </row>
    <row r="22167" spans="2:7" x14ac:dyDescent="0.3">
      <c r="B22167" s="1"/>
      <c r="C22167" s="1"/>
      <c r="G22167" s="5"/>
    </row>
    <row r="22168" spans="2:7" x14ac:dyDescent="0.3">
      <c r="B22168" s="1"/>
      <c r="C22168" s="1"/>
      <c r="G22168" s="5"/>
    </row>
    <row r="22169" spans="2:7" x14ac:dyDescent="0.3">
      <c r="B22169" s="1"/>
      <c r="C22169" s="1"/>
      <c r="G22169" s="5"/>
    </row>
    <row r="22170" spans="2:7" x14ac:dyDescent="0.3">
      <c r="B22170" s="1"/>
      <c r="C22170" s="1"/>
      <c r="G22170" s="5"/>
    </row>
    <row r="22171" spans="2:7" x14ac:dyDescent="0.3">
      <c r="B22171" s="1"/>
      <c r="C22171" s="1"/>
      <c r="G22171" s="5"/>
    </row>
    <row r="22172" spans="2:7" x14ac:dyDescent="0.3">
      <c r="B22172" s="1"/>
      <c r="C22172" s="1"/>
      <c r="G22172" s="5"/>
    </row>
    <row r="22173" spans="2:7" x14ac:dyDescent="0.3">
      <c r="B22173" s="1"/>
      <c r="C22173" s="1"/>
      <c r="G22173" s="5"/>
    </row>
    <row r="22174" spans="2:7" x14ac:dyDescent="0.3">
      <c r="B22174" s="1"/>
      <c r="C22174" s="1"/>
      <c r="G22174" s="5"/>
    </row>
    <row r="22175" spans="2:7" x14ac:dyDescent="0.3">
      <c r="B22175" s="1"/>
      <c r="C22175" s="1"/>
      <c r="G22175" s="5"/>
    </row>
    <row r="22176" spans="2:7" x14ac:dyDescent="0.3">
      <c r="B22176" s="1"/>
      <c r="C22176" s="1"/>
      <c r="G22176" s="5"/>
    </row>
    <row r="22177" spans="2:7" x14ac:dyDescent="0.3">
      <c r="B22177" s="1"/>
      <c r="C22177" s="1"/>
      <c r="G22177" s="5"/>
    </row>
    <row r="22178" spans="2:7" x14ac:dyDescent="0.3">
      <c r="B22178" s="1"/>
      <c r="C22178" s="1"/>
      <c r="G22178" s="5"/>
    </row>
    <row r="22179" spans="2:7" x14ac:dyDescent="0.3">
      <c r="B22179" s="1"/>
      <c r="C22179" s="1"/>
      <c r="G22179" s="5"/>
    </row>
    <row r="22180" spans="2:7" x14ac:dyDescent="0.3">
      <c r="B22180" s="1"/>
      <c r="C22180" s="1"/>
      <c r="G22180" s="5"/>
    </row>
    <row r="22181" spans="2:7" x14ac:dyDescent="0.3">
      <c r="B22181" s="1"/>
      <c r="C22181" s="1"/>
      <c r="G22181" s="5"/>
    </row>
    <row r="22182" spans="2:7" x14ac:dyDescent="0.3">
      <c r="B22182" s="1"/>
      <c r="C22182" s="1"/>
      <c r="G22182" s="5"/>
    </row>
    <row r="22183" spans="2:7" x14ac:dyDescent="0.3">
      <c r="B22183" s="1"/>
      <c r="C22183" s="1"/>
      <c r="G22183" s="5"/>
    </row>
    <row r="22184" spans="2:7" x14ac:dyDescent="0.3">
      <c r="B22184" s="1"/>
      <c r="C22184" s="1"/>
      <c r="G22184" s="5"/>
    </row>
    <row r="22185" spans="2:7" x14ac:dyDescent="0.3">
      <c r="B22185" s="1"/>
      <c r="C22185" s="1"/>
      <c r="G22185" s="5"/>
    </row>
    <row r="22186" spans="2:7" x14ac:dyDescent="0.3">
      <c r="B22186" s="1"/>
      <c r="C22186" s="1"/>
      <c r="G22186" s="5"/>
    </row>
    <row r="22187" spans="2:7" x14ac:dyDescent="0.3">
      <c r="B22187" s="1"/>
      <c r="C22187" s="1"/>
      <c r="G22187" s="5"/>
    </row>
    <row r="22188" spans="2:7" x14ac:dyDescent="0.3">
      <c r="B22188" s="1"/>
      <c r="C22188" s="1"/>
      <c r="G22188" s="5"/>
    </row>
    <row r="22189" spans="2:7" x14ac:dyDescent="0.3">
      <c r="B22189" s="1"/>
      <c r="C22189" s="1"/>
      <c r="G22189" s="5"/>
    </row>
    <row r="22190" spans="2:7" x14ac:dyDescent="0.3">
      <c r="B22190" s="1"/>
      <c r="C22190" s="1"/>
      <c r="G22190" s="5"/>
    </row>
    <row r="22191" spans="2:7" x14ac:dyDescent="0.3">
      <c r="B22191" s="1"/>
      <c r="C22191" s="1"/>
      <c r="G22191" s="5"/>
    </row>
    <row r="22192" spans="2:7" x14ac:dyDescent="0.3">
      <c r="B22192" s="1"/>
      <c r="C22192" s="1"/>
      <c r="G22192" s="5"/>
    </row>
    <row r="22193" spans="2:7" x14ac:dyDescent="0.3">
      <c r="B22193" s="1"/>
      <c r="C22193" s="1"/>
      <c r="G22193" s="5"/>
    </row>
    <row r="22194" spans="2:7" x14ac:dyDescent="0.3">
      <c r="B22194" s="1"/>
      <c r="C22194" s="1"/>
      <c r="G22194" s="5"/>
    </row>
    <row r="22195" spans="2:7" x14ac:dyDescent="0.3">
      <c r="B22195" s="1"/>
      <c r="C22195" s="1"/>
      <c r="G22195" s="5"/>
    </row>
    <row r="22196" spans="2:7" x14ac:dyDescent="0.3">
      <c r="B22196" s="1"/>
      <c r="C22196" s="1"/>
      <c r="G22196" s="5"/>
    </row>
    <row r="22197" spans="2:7" x14ac:dyDescent="0.3">
      <c r="B22197" s="1"/>
      <c r="C22197" s="1"/>
      <c r="G22197" s="5"/>
    </row>
    <row r="22198" spans="2:7" x14ac:dyDescent="0.3">
      <c r="B22198" s="1"/>
      <c r="C22198" s="1"/>
      <c r="G22198" s="5"/>
    </row>
    <row r="22199" spans="2:7" x14ac:dyDescent="0.3">
      <c r="B22199" s="1"/>
      <c r="C22199" s="1"/>
      <c r="G22199" s="5"/>
    </row>
    <row r="22200" spans="2:7" x14ac:dyDescent="0.3">
      <c r="B22200" s="1"/>
      <c r="C22200" s="1"/>
      <c r="G22200" s="5"/>
    </row>
    <row r="22201" spans="2:7" x14ac:dyDescent="0.3">
      <c r="B22201" s="1"/>
      <c r="C22201" s="1"/>
      <c r="G22201" s="5"/>
    </row>
    <row r="22202" spans="2:7" x14ac:dyDescent="0.3">
      <c r="B22202" s="1"/>
      <c r="C22202" s="1"/>
      <c r="G22202" s="5"/>
    </row>
    <row r="22203" spans="2:7" x14ac:dyDescent="0.3">
      <c r="B22203" s="1"/>
      <c r="C22203" s="1"/>
      <c r="G22203" s="5"/>
    </row>
    <row r="22204" spans="2:7" x14ac:dyDescent="0.3">
      <c r="B22204" s="1"/>
      <c r="C22204" s="1"/>
      <c r="G22204" s="5"/>
    </row>
    <row r="22205" spans="2:7" x14ac:dyDescent="0.3">
      <c r="B22205" s="1"/>
      <c r="C22205" s="1"/>
      <c r="G22205" s="5"/>
    </row>
    <row r="22206" spans="2:7" x14ac:dyDescent="0.3">
      <c r="B22206" s="1"/>
      <c r="C22206" s="1"/>
      <c r="G22206" s="5"/>
    </row>
    <row r="22207" spans="2:7" x14ac:dyDescent="0.3">
      <c r="B22207" s="1"/>
      <c r="C22207" s="1"/>
      <c r="G22207" s="5"/>
    </row>
    <row r="22208" spans="2:7" x14ac:dyDescent="0.3">
      <c r="B22208" s="1"/>
      <c r="C22208" s="1"/>
      <c r="G22208" s="5"/>
    </row>
    <row r="22209" spans="2:7" x14ac:dyDescent="0.3">
      <c r="B22209" s="1"/>
      <c r="C22209" s="1"/>
      <c r="G22209" s="5"/>
    </row>
    <row r="22210" spans="2:7" x14ac:dyDescent="0.3">
      <c r="B22210" s="1"/>
      <c r="C22210" s="1"/>
      <c r="G22210" s="5"/>
    </row>
    <row r="22211" spans="2:7" x14ac:dyDescent="0.3">
      <c r="B22211" s="1"/>
      <c r="C22211" s="1"/>
      <c r="G22211" s="5"/>
    </row>
    <row r="22212" spans="2:7" x14ac:dyDescent="0.3">
      <c r="B22212" s="1"/>
      <c r="C22212" s="1"/>
      <c r="G22212" s="5"/>
    </row>
    <row r="22213" spans="2:7" x14ac:dyDescent="0.3">
      <c r="B22213" s="1"/>
      <c r="C22213" s="1"/>
      <c r="G22213" s="5"/>
    </row>
    <row r="22214" spans="2:7" x14ac:dyDescent="0.3">
      <c r="B22214" s="1"/>
      <c r="C22214" s="1"/>
      <c r="G22214" s="5"/>
    </row>
    <row r="22215" spans="2:7" x14ac:dyDescent="0.3">
      <c r="B22215" s="1"/>
      <c r="C22215" s="1"/>
      <c r="G22215" s="5"/>
    </row>
    <row r="22216" spans="2:7" x14ac:dyDescent="0.3">
      <c r="B22216" s="1"/>
      <c r="C22216" s="1"/>
      <c r="G22216" s="5"/>
    </row>
    <row r="22217" spans="2:7" x14ac:dyDescent="0.3">
      <c r="B22217" s="1"/>
      <c r="C22217" s="1"/>
      <c r="G22217" s="5"/>
    </row>
    <row r="22218" spans="2:7" x14ac:dyDescent="0.3">
      <c r="B22218" s="1"/>
      <c r="C22218" s="1"/>
      <c r="G22218" s="5"/>
    </row>
    <row r="22219" spans="2:7" x14ac:dyDescent="0.3">
      <c r="B22219" s="1"/>
      <c r="C22219" s="1"/>
      <c r="G22219" s="5"/>
    </row>
    <row r="22220" spans="2:7" x14ac:dyDescent="0.3">
      <c r="B22220" s="1"/>
      <c r="C22220" s="1"/>
      <c r="G22220" s="5"/>
    </row>
    <row r="22221" spans="2:7" x14ac:dyDescent="0.3">
      <c r="B22221" s="1"/>
      <c r="C22221" s="1"/>
      <c r="G22221" s="5"/>
    </row>
    <row r="22222" spans="2:7" x14ac:dyDescent="0.3">
      <c r="B22222" s="1"/>
      <c r="C22222" s="1"/>
      <c r="G22222" s="5"/>
    </row>
    <row r="22223" spans="2:7" x14ac:dyDescent="0.3">
      <c r="B22223" s="1"/>
      <c r="C22223" s="1"/>
      <c r="G22223" s="5"/>
    </row>
    <row r="22224" spans="2:7" x14ac:dyDescent="0.3">
      <c r="B22224" s="1"/>
      <c r="C22224" s="1"/>
      <c r="G22224" s="5"/>
    </row>
    <row r="22225" spans="2:7" x14ac:dyDescent="0.3">
      <c r="B22225" s="1"/>
      <c r="C22225" s="1"/>
      <c r="G22225" s="5"/>
    </row>
    <row r="22226" spans="2:7" x14ac:dyDescent="0.3">
      <c r="B22226" s="1"/>
      <c r="C22226" s="1"/>
      <c r="G22226" s="5"/>
    </row>
    <row r="22227" spans="2:7" x14ac:dyDescent="0.3">
      <c r="B22227" s="1"/>
      <c r="C22227" s="1"/>
      <c r="G22227" s="5"/>
    </row>
    <row r="22228" spans="2:7" x14ac:dyDescent="0.3">
      <c r="B22228" s="1"/>
      <c r="C22228" s="1"/>
      <c r="G22228" s="5"/>
    </row>
    <row r="22229" spans="2:7" x14ac:dyDescent="0.3">
      <c r="B22229" s="1"/>
      <c r="C22229" s="1"/>
      <c r="G22229" s="5"/>
    </row>
    <row r="22230" spans="2:7" x14ac:dyDescent="0.3">
      <c r="B22230" s="1"/>
      <c r="C22230" s="1"/>
      <c r="G22230" s="5"/>
    </row>
    <row r="22231" spans="2:7" x14ac:dyDescent="0.3">
      <c r="B22231" s="1"/>
      <c r="C22231" s="1"/>
      <c r="G22231" s="5"/>
    </row>
    <row r="22232" spans="2:7" x14ac:dyDescent="0.3">
      <c r="B22232" s="1"/>
      <c r="C22232" s="1"/>
      <c r="G22232" s="5"/>
    </row>
    <row r="22233" spans="2:7" x14ac:dyDescent="0.3">
      <c r="B22233" s="1"/>
      <c r="C22233" s="1"/>
      <c r="G22233" s="5"/>
    </row>
    <row r="22234" spans="2:7" x14ac:dyDescent="0.3">
      <c r="B22234" s="1"/>
      <c r="C22234" s="1"/>
      <c r="G22234" s="5"/>
    </row>
    <row r="22235" spans="2:7" x14ac:dyDescent="0.3">
      <c r="B22235" s="1"/>
      <c r="C22235" s="1"/>
      <c r="G22235" s="5"/>
    </row>
    <row r="22236" spans="2:7" x14ac:dyDescent="0.3">
      <c r="B22236" s="1"/>
      <c r="C22236" s="1"/>
      <c r="G22236" s="5"/>
    </row>
    <row r="22237" spans="2:7" x14ac:dyDescent="0.3">
      <c r="B22237" s="1"/>
      <c r="C22237" s="1"/>
      <c r="G22237" s="5"/>
    </row>
    <row r="22238" spans="2:7" x14ac:dyDescent="0.3">
      <c r="B22238" s="1"/>
      <c r="C22238" s="1"/>
      <c r="G22238" s="5"/>
    </row>
    <row r="22239" spans="2:7" x14ac:dyDescent="0.3">
      <c r="B22239" s="1"/>
      <c r="C22239" s="1"/>
      <c r="G22239" s="5"/>
    </row>
    <row r="22240" spans="2:7" x14ac:dyDescent="0.3">
      <c r="B22240" s="1"/>
      <c r="C22240" s="1"/>
      <c r="G22240" s="5"/>
    </row>
    <row r="22241" spans="2:7" x14ac:dyDescent="0.3">
      <c r="B22241" s="1"/>
      <c r="C22241" s="1"/>
      <c r="G22241" s="5"/>
    </row>
    <row r="22242" spans="2:7" x14ac:dyDescent="0.3">
      <c r="B22242" s="1"/>
      <c r="C22242" s="1"/>
      <c r="G22242" s="5"/>
    </row>
    <row r="22243" spans="2:7" x14ac:dyDescent="0.3">
      <c r="B22243" s="1"/>
      <c r="C22243" s="1"/>
      <c r="G22243" s="5"/>
    </row>
    <row r="22244" spans="2:7" x14ac:dyDescent="0.3">
      <c r="B22244" s="1"/>
      <c r="C22244" s="1"/>
      <c r="G22244" s="5"/>
    </row>
    <row r="22245" spans="2:7" x14ac:dyDescent="0.3">
      <c r="B22245" s="1"/>
      <c r="C22245" s="1"/>
      <c r="G22245" s="5"/>
    </row>
    <row r="22246" spans="2:7" x14ac:dyDescent="0.3">
      <c r="B22246" s="1"/>
      <c r="C22246" s="1"/>
      <c r="G22246" s="5"/>
    </row>
    <row r="22247" spans="2:7" x14ac:dyDescent="0.3">
      <c r="B22247" s="1"/>
      <c r="C22247" s="1"/>
      <c r="G22247" s="5"/>
    </row>
    <row r="22248" spans="2:7" x14ac:dyDescent="0.3">
      <c r="B22248" s="1"/>
      <c r="C22248" s="1"/>
      <c r="G22248" s="5"/>
    </row>
    <row r="22249" spans="2:7" x14ac:dyDescent="0.3">
      <c r="B22249" s="1"/>
      <c r="C22249" s="1"/>
      <c r="G22249" s="5"/>
    </row>
    <row r="22250" spans="2:7" x14ac:dyDescent="0.3">
      <c r="B22250" s="1"/>
      <c r="C22250" s="1"/>
      <c r="G22250" s="5"/>
    </row>
    <row r="22251" spans="2:7" x14ac:dyDescent="0.3">
      <c r="B22251" s="1"/>
      <c r="C22251" s="1"/>
      <c r="G22251" s="5"/>
    </row>
    <row r="22252" spans="2:7" x14ac:dyDescent="0.3">
      <c r="B22252" s="1"/>
      <c r="C22252" s="1"/>
      <c r="G22252" s="5"/>
    </row>
    <row r="22253" spans="2:7" x14ac:dyDescent="0.3">
      <c r="B22253" s="1"/>
      <c r="C22253" s="1"/>
      <c r="G22253" s="5"/>
    </row>
    <row r="22254" spans="2:7" x14ac:dyDescent="0.3">
      <c r="B22254" s="1"/>
      <c r="C22254" s="1"/>
      <c r="G22254" s="5"/>
    </row>
    <row r="22255" spans="2:7" x14ac:dyDescent="0.3">
      <c r="B22255" s="1"/>
      <c r="C22255" s="1"/>
      <c r="G22255" s="5"/>
    </row>
    <row r="22256" spans="2:7" x14ac:dyDescent="0.3">
      <c r="B22256" s="1"/>
      <c r="C22256" s="1"/>
      <c r="G22256" s="5"/>
    </row>
    <row r="22257" spans="2:7" x14ac:dyDescent="0.3">
      <c r="B22257" s="1"/>
      <c r="C22257" s="1"/>
      <c r="G22257" s="5"/>
    </row>
    <row r="22258" spans="2:7" x14ac:dyDescent="0.3">
      <c r="B22258" s="1"/>
      <c r="C22258" s="1"/>
      <c r="G22258" s="5"/>
    </row>
    <row r="22259" spans="2:7" x14ac:dyDescent="0.3">
      <c r="B22259" s="1"/>
      <c r="C22259" s="1"/>
      <c r="G22259" s="5"/>
    </row>
    <row r="22260" spans="2:7" x14ac:dyDescent="0.3">
      <c r="B22260" s="1"/>
      <c r="C22260" s="1"/>
      <c r="G22260" s="5"/>
    </row>
    <row r="22261" spans="2:7" x14ac:dyDescent="0.3">
      <c r="B22261" s="1"/>
      <c r="C22261" s="1"/>
      <c r="G22261" s="5"/>
    </row>
    <row r="22262" spans="2:7" x14ac:dyDescent="0.3">
      <c r="B22262" s="1"/>
      <c r="C22262" s="1"/>
      <c r="G22262" s="5"/>
    </row>
    <row r="22263" spans="2:7" x14ac:dyDescent="0.3">
      <c r="B22263" s="1"/>
      <c r="C22263" s="1"/>
      <c r="G22263" s="5"/>
    </row>
    <row r="22264" spans="2:7" x14ac:dyDescent="0.3">
      <c r="B22264" s="1"/>
      <c r="C22264" s="1"/>
      <c r="G22264" s="5"/>
    </row>
    <row r="22265" spans="2:7" x14ac:dyDescent="0.3">
      <c r="B22265" s="1"/>
      <c r="C22265" s="1"/>
      <c r="G22265" s="5"/>
    </row>
    <row r="22266" spans="2:7" x14ac:dyDescent="0.3">
      <c r="B22266" s="1"/>
      <c r="C22266" s="1"/>
      <c r="G22266" s="5"/>
    </row>
    <row r="22267" spans="2:7" x14ac:dyDescent="0.3">
      <c r="B22267" s="1"/>
      <c r="C22267" s="1"/>
      <c r="G22267" s="5"/>
    </row>
    <row r="22268" spans="2:7" x14ac:dyDescent="0.3">
      <c r="B22268" s="1"/>
      <c r="C22268" s="1"/>
      <c r="G22268" s="5"/>
    </row>
    <row r="22269" spans="2:7" x14ac:dyDescent="0.3">
      <c r="B22269" s="1"/>
      <c r="C22269" s="1"/>
      <c r="G22269" s="5"/>
    </row>
    <row r="22270" spans="2:7" x14ac:dyDescent="0.3">
      <c r="B22270" s="1"/>
      <c r="C22270" s="1"/>
      <c r="G22270" s="5"/>
    </row>
    <row r="22271" spans="2:7" x14ac:dyDescent="0.3">
      <c r="B22271" s="1"/>
      <c r="C22271" s="1"/>
      <c r="G22271" s="5"/>
    </row>
    <row r="22272" spans="2:7" x14ac:dyDescent="0.3">
      <c r="B22272" s="1"/>
      <c r="C22272" s="1"/>
      <c r="G22272" s="5"/>
    </row>
    <row r="22273" spans="2:7" x14ac:dyDescent="0.3">
      <c r="B22273" s="1"/>
      <c r="C22273" s="1"/>
      <c r="G22273" s="5"/>
    </row>
    <row r="22274" spans="2:7" x14ac:dyDescent="0.3">
      <c r="B22274" s="1"/>
      <c r="C22274" s="1"/>
      <c r="G22274" s="5"/>
    </row>
    <row r="22275" spans="2:7" x14ac:dyDescent="0.3">
      <c r="B22275" s="1"/>
      <c r="C22275" s="1"/>
      <c r="G22275" s="5"/>
    </row>
    <row r="22276" spans="2:7" x14ac:dyDescent="0.3">
      <c r="B22276" s="1"/>
      <c r="C22276" s="1"/>
      <c r="G22276" s="5"/>
    </row>
    <row r="22277" spans="2:7" x14ac:dyDescent="0.3">
      <c r="B22277" s="1"/>
      <c r="C22277" s="1"/>
      <c r="G22277" s="5"/>
    </row>
    <row r="22278" spans="2:7" x14ac:dyDescent="0.3">
      <c r="B22278" s="1"/>
      <c r="C22278" s="1"/>
      <c r="G22278" s="5"/>
    </row>
    <row r="22279" spans="2:7" x14ac:dyDescent="0.3">
      <c r="B22279" s="1"/>
      <c r="C22279" s="1"/>
      <c r="G22279" s="5"/>
    </row>
    <row r="22280" spans="2:7" x14ac:dyDescent="0.3">
      <c r="B22280" s="1"/>
      <c r="C22280" s="1"/>
      <c r="G22280" s="5"/>
    </row>
    <row r="22281" spans="2:7" x14ac:dyDescent="0.3">
      <c r="B22281" s="1"/>
      <c r="C22281" s="1"/>
      <c r="G22281" s="5"/>
    </row>
    <row r="22282" spans="2:7" x14ac:dyDescent="0.3">
      <c r="B22282" s="1"/>
      <c r="C22282" s="1"/>
      <c r="G22282" s="5"/>
    </row>
    <row r="22283" spans="2:7" x14ac:dyDescent="0.3">
      <c r="B22283" s="1"/>
      <c r="C22283" s="1"/>
      <c r="G22283" s="5"/>
    </row>
    <row r="22284" spans="2:7" x14ac:dyDescent="0.3">
      <c r="B22284" s="1"/>
      <c r="C22284" s="1"/>
      <c r="G22284" s="5"/>
    </row>
    <row r="22285" spans="2:7" x14ac:dyDescent="0.3">
      <c r="B22285" s="1"/>
      <c r="C22285" s="1"/>
      <c r="G22285" s="5"/>
    </row>
    <row r="22286" spans="2:7" x14ac:dyDescent="0.3">
      <c r="B22286" s="1"/>
      <c r="C22286" s="1"/>
      <c r="G22286" s="5"/>
    </row>
    <row r="22287" spans="2:7" x14ac:dyDescent="0.3">
      <c r="B22287" s="1"/>
      <c r="C22287" s="1"/>
      <c r="G22287" s="5"/>
    </row>
    <row r="22288" spans="2:7" x14ac:dyDescent="0.3">
      <c r="B22288" s="1"/>
      <c r="C22288" s="1"/>
      <c r="G22288" s="5"/>
    </row>
    <row r="22289" spans="2:7" x14ac:dyDescent="0.3">
      <c r="B22289" s="1"/>
      <c r="C22289" s="1"/>
      <c r="G22289" s="5"/>
    </row>
    <row r="22290" spans="2:7" x14ac:dyDescent="0.3">
      <c r="B22290" s="1"/>
      <c r="C22290" s="1"/>
      <c r="G22290" s="5"/>
    </row>
    <row r="22291" spans="2:7" x14ac:dyDescent="0.3">
      <c r="B22291" s="1"/>
      <c r="C22291" s="1"/>
      <c r="G22291" s="5"/>
    </row>
    <row r="22292" spans="2:7" x14ac:dyDescent="0.3">
      <c r="B22292" s="1"/>
      <c r="C22292" s="1"/>
      <c r="G22292" s="5"/>
    </row>
    <row r="22293" spans="2:7" x14ac:dyDescent="0.3">
      <c r="B22293" s="1"/>
      <c r="C22293" s="1"/>
      <c r="G22293" s="5"/>
    </row>
    <row r="22294" spans="2:7" x14ac:dyDescent="0.3">
      <c r="B22294" s="1"/>
      <c r="C22294" s="1"/>
      <c r="G22294" s="5"/>
    </row>
    <row r="22295" spans="2:7" x14ac:dyDescent="0.3">
      <c r="B22295" s="1"/>
      <c r="C22295" s="1"/>
      <c r="G22295" s="5"/>
    </row>
    <row r="22296" spans="2:7" x14ac:dyDescent="0.3">
      <c r="B22296" s="1"/>
      <c r="C22296" s="1"/>
      <c r="G22296" s="5"/>
    </row>
    <row r="22297" spans="2:7" x14ac:dyDescent="0.3">
      <c r="B22297" s="1"/>
      <c r="C22297" s="1"/>
      <c r="G22297" s="5"/>
    </row>
    <row r="22298" spans="2:7" x14ac:dyDescent="0.3">
      <c r="B22298" s="1"/>
      <c r="C22298" s="1"/>
      <c r="G22298" s="5"/>
    </row>
    <row r="22299" spans="2:7" x14ac:dyDescent="0.3">
      <c r="B22299" s="1"/>
      <c r="C22299" s="1"/>
      <c r="G22299" s="5"/>
    </row>
    <row r="22300" spans="2:7" x14ac:dyDescent="0.3">
      <c r="B22300" s="1"/>
      <c r="C22300" s="1"/>
      <c r="G22300" s="5"/>
    </row>
    <row r="22301" spans="2:7" x14ac:dyDescent="0.3">
      <c r="B22301" s="1"/>
      <c r="C22301" s="1"/>
      <c r="G22301" s="5"/>
    </row>
    <row r="22302" spans="2:7" x14ac:dyDescent="0.3">
      <c r="B22302" s="1"/>
      <c r="C22302" s="1"/>
      <c r="G22302" s="5"/>
    </row>
    <row r="22303" spans="2:7" x14ac:dyDescent="0.3">
      <c r="B22303" s="1"/>
      <c r="C22303" s="1"/>
      <c r="G22303" s="5"/>
    </row>
    <row r="22304" spans="2:7" x14ac:dyDescent="0.3">
      <c r="B22304" s="1"/>
      <c r="C22304" s="1"/>
      <c r="G22304" s="5"/>
    </row>
    <row r="22305" spans="2:7" x14ac:dyDescent="0.3">
      <c r="B22305" s="1"/>
      <c r="C22305" s="1"/>
      <c r="G22305" s="5"/>
    </row>
    <row r="22306" spans="2:7" x14ac:dyDescent="0.3">
      <c r="B22306" s="1"/>
      <c r="C22306" s="1"/>
      <c r="G22306" s="5"/>
    </row>
    <row r="22307" spans="2:7" x14ac:dyDescent="0.3">
      <c r="B22307" s="1"/>
      <c r="C22307" s="1"/>
      <c r="G22307" s="5"/>
    </row>
    <row r="22308" spans="2:7" x14ac:dyDescent="0.3">
      <c r="B22308" s="1"/>
      <c r="C22308" s="1"/>
      <c r="G22308" s="5"/>
    </row>
    <row r="22309" spans="2:7" x14ac:dyDescent="0.3">
      <c r="B22309" s="1"/>
      <c r="C22309" s="1"/>
      <c r="G22309" s="5"/>
    </row>
    <row r="22310" spans="2:7" x14ac:dyDescent="0.3">
      <c r="B22310" s="1"/>
      <c r="C22310" s="1"/>
      <c r="G22310" s="5"/>
    </row>
    <row r="22311" spans="2:7" x14ac:dyDescent="0.3">
      <c r="B22311" s="1"/>
      <c r="C22311" s="1"/>
      <c r="G22311" s="5"/>
    </row>
    <row r="22312" spans="2:7" x14ac:dyDescent="0.3">
      <c r="B22312" s="1"/>
      <c r="C22312" s="1"/>
      <c r="G22312" s="5"/>
    </row>
    <row r="22313" spans="2:7" x14ac:dyDescent="0.3">
      <c r="B22313" s="1"/>
      <c r="C22313" s="1"/>
      <c r="G22313" s="5"/>
    </row>
    <row r="22314" spans="2:7" x14ac:dyDescent="0.3">
      <c r="B22314" s="1"/>
      <c r="C22314" s="1"/>
      <c r="G22314" s="5"/>
    </row>
    <row r="22315" spans="2:7" x14ac:dyDescent="0.3">
      <c r="B22315" s="1"/>
      <c r="C22315" s="1"/>
      <c r="G22315" s="5"/>
    </row>
    <row r="22316" spans="2:7" x14ac:dyDescent="0.3">
      <c r="B22316" s="1"/>
      <c r="C22316" s="1"/>
      <c r="G22316" s="5"/>
    </row>
    <row r="22317" spans="2:7" x14ac:dyDescent="0.3">
      <c r="B22317" s="1"/>
      <c r="C22317" s="1"/>
      <c r="G22317" s="5"/>
    </row>
    <row r="22318" spans="2:7" x14ac:dyDescent="0.3">
      <c r="B22318" s="1"/>
      <c r="C22318" s="1"/>
      <c r="G22318" s="5"/>
    </row>
    <row r="22319" spans="2:7" x14ac:dyDescent="0.3">
      <c r="B22319" s="1"/>
      <c r="C22319" s="1"/>
      <c r="G22319" s="5"/>
    </row>
    <row r="22320" spans="2:7" x14ac:dyDescent="0.3">
      <c r="B22320" s="1"/>
      <c r="C22320" s="1"/>
      <c r="G22320" s="5"/>
    </row>
    <row r="22321" spans="2:7" x14ac:dyDescent="0.3">
      <c r="B22321" s="1"/>
      <c r="C22321" s="1"/>
      <c r="G22321" s="5"/>
    </row>
    <row r="22322" spans="2:7" x14ac:dyDescent="0.3">
      <c r="B22322" s="1"/>
      <c r="C22322" s="1"/>
      <c r="G22322" s="5"/>
    </row>
    <row r="22323" spans="2:7" x14ac:dyDescent="0.3">
      <c r="B22323" s="1"/>
      <c r="C22323" s="1"/>
      <c r="G22323" s="5"/>
    </row>
    <row r="22324" spans="2:7" x14ac:dyDescent="0.3">
      <c r="B22324" s="1"/>
      <c r="C22324" s="1"/>
      <c r="G22324" s="5"/>
    </row>
    <row r="22325" spans="2:7" x14ac:dyDescent="0.3">
      <c r="B22325" s="1"/>
      <c r="C22325" s="1"/>
      <c r="G22325" s="5"/>
    </row>
    <row r="22326" spans="2:7" x14ac:dyDescent="0.3">
      <c r="B22326" s="1"/>
      <c r="C22326" s="1"/>
      <c r="G22326" s="5"/>
    </row>
    <row r="22327" spans="2:7" x14ac:dyDescent="0.3">
      <c r="B22327" s="1"/>
      <c r="C22327" s="1"/>
      <c r="G22327" s="5"/>
    </row>
    <row r="22328" spans="2:7" x14ac:dyDescent="0.3">
      <c r="B22328" s="1"/>
      <c r="C22328" s="1"/>
      <c r="G22328" s="5"/>
    </row>
    <row r="22329" spans="2:7" x14ac:dyDescent="0.3">
      <c r="B22329" s="1"/>
      <c r="C22329" s="1"/>
      <c r="G22329" s="5"/>
    </row>
    <row r="22330" spans="2:7" x14ac:dyDescent="0.3">
      <c r="B22330" s="1"/>
      <c r="C22330" s="1"/>
      <c r="G22330" s="5"/>
    </row>
    <row r="22331" spans="2:7" x14ac:dyDescent="0.3">
      <c r="B22331" s="1"/>
      <c r="C22331" s="1"/>
      <c r="G22331" s="5"/>
    </row>
    <row r="22332" spans="2:7" x14ac:dyDescent="0.3">
      <c r="B22332" s="1"/>
      <c r="C22332" s="1"/>
      <c r="G22332" s="5"/>
    </row>
    <row r="22333" spans="2:7" x14ac:dyDescent="0.3">
      <c r="B22333" s="1"/>
      <c r="C22333" s="1"/>
      <c r="G22333" s="5"/>
    </row>
    <row r="22334" spans="2:7" x14ac:dyDescent="0.3">
      <c r="B22334" s="1"/>
      <c r="C22334" s="1"/>
      <c r="G22334" s="5"/>
    </row>
    <row r="22335" spans="2:7" x14ac:dyDescent="0.3">
      <c r="B22335" s="1"/>
      <c r="C22335" s="1"/>
      <c r="G22335" s="5"/>
    </row>
    <row r="22336" spans="2:7" x14ac:dyDescent="0.3">
      <c r="B22336" s="1"/>
      <c r="C22336" s="1"/>
      <c r="G22336" s="5"/>
    </row>
    <row r="22337" spans="2:7" x14ac:dyDescent="0.3">
      <c r="B22337" s="1"/>
      <c r="C22337" s="1"/>
      <c r="G22337" s="5"/>
    </row>
    <row r="22338" spans="2:7" x14ac:dyDescent="0.3">
      <c r="B22338" s="1"/>
      <c r="C22338" s="1"/>
      <c r="G22338" s="5"/>
    </row>
    <row r="22339" spans="2:7" x14ac:dyDescent="0.3">
      <c r="B22339" s="1"/>
      <c r="C22339" s="1"/>
      <c r="G22339" s="5"/>
    </row>
    <row r="22340" spans="2:7" x14ac:dyDescent="0.3">
      <c r="B22340" s="1"/>
      <c r="C22340" s="1"/>
      <c r="G22340" s="5"/>
    </row>
    <row r="22341" spans="2:7" x14ac:dyDescent="0.3">
      <c r="B22341" s="1"/>
      <c r="C22341" s="1"/>
      <c r="G22341" s="5"/>
    </row>
    <row r="22342" spans="2:7" x14ac:dyDescent="0.3">
      <c r="B22342" s="1"/>
      <c r="C22342" s="1"/>
      <c r="G22342" s="5"/>
    </row>
    <row r="22343" spans="2:7" x14ac:dyDescent="0.3">
      <c r="B22343" s="1"/>
      <c r="C22343" s="1"/>
      <c r="G22343" s="5"/>
    </row>
    <row r="22344" spans="2:7" x14ac:dyDescent="0.3">
      <c r="B22344" s="1"/>
      <c r="C22344" s="1"/>
      <c r="G22344" s="5"/>
    </row>
    <row r="22345" spans="2:7" x14ac:dyDescent="0.3">
      <c r="B22345" s="1"/>
      <c r="C22345" s="1"/>
      <c r="G22345" s="5"/>
    </row>
    <row r="22346" spans="2:7" x14ac:dyDescent="0.3">
      <c r="B22346" s="1"/>
      <c r="C22346" s="1"/>
      <c r="G22346" s="5"/>
    </row>
    <row r="22347" spans="2:7" x14ac:dyDescent="0.3">
      <c r="B22347" s="1"/>
      <c r="C22347" s="1"/>
      <c r="G22347" s="5"/>
    </row>
    <row r="22348" spans="2:7" x14ac:dyDescent="0.3">
      <c r="B22348" s="1"/>
      <c r="C22348" s="1"/>
      <c r="G22348" s="5"/>
    </row>
    <row r="22349" spans="2:7" x14ac:dyDescent="0.3">
      <c r="B22349" s="1"/>
      <c r="C22349" s="1"/>
      <c r="G22349" s="5"/>
    </row>
    <row r="22350" spans="2:7" x14ac:dyDescent="0.3">
      <c r="B22350" s="1"/>
      <c r="C22350" s="1"/>
      <c r="G22350" s="5"/>
    </row>
    <row r="22351" spans="2:7" x14ac:dyDescent="0.3">
      <c r="B22351" s="1"/>
      <c r="C22351" s="1"/>
      <c r="G22351" s="5"/>
    </row>
    <row r="22352" spans="2:7" x14ac:dyDescent="0.3">
      <c r="B22352" s="1"/>
      <c r="C22352" s="1"/>
      <c r="G22352" s="5"/>
    </row>
    <row r="22353" spans="2:7" x14ac:dyDescent="0.3">
      <c r="B22353" s="1"/>
      <c r="C22353" s="1"/>
      <c r="G22353" s="5"/>
    </row>
    <row r="22354" spans="2:7" x14ac:dyDescent="0.3">
      <c r="B22354" s="1"/>
      <c r="C22354" s="1"/>
      <c r="G22354" s="5"/>
    </row>
    <row r="22355" spans="2:7" x14ac:dyDescent="0.3">
      <c r="B22355" s="1"/>
      <c r="C22355" s="1"/>
      <c r="G22355" s="5"/>
    </row>
    <row r="22356" spans="2:7" x14ac:dyDescent="0.3">
      <c r="B22356" s="1"/>
      <c r="C22356" s="1"/>
      <c r="G22356" s="5"/>
    </row>
    <row r="22357" spans="2:7" x14ac:dyDescent="0.3">
      <c r="B22357" s="1"/>
      <c r="C22357" s="1"/>
      <c r="G22357" s="5"/>
    </row>
    <row r="22358" spans="2:7" x14ac:dyDescent="0.3">
      <c r="B22358" s="1"/>
      <c r="C22358" s="1"/>
      <c r="G22358" s="5"/>
    </row>
    <row r="22359" spans="2:7" x14ac:dyDescent="0.3">
      <c r="B22359" s="1"/>
      <c r="C22359" s="1"/>
      <c r="G22359" s="5"/>
    </row>
    <row r="22360" spans="2:7" x14ac:dyDescent="0.3">
      <c r="B22360" s="1"/>
      <c r="C22360" s="1"/>
      <c r="G22360" s="5"/>
    </row>
    <row r="22361" spans="2:7" x14ac:dyDescent="0.3">
      <c r="B22361" s="1"/>
      <c r="C22361" s="1"/>
      <c r="G22361" s="5"/>
    </row>
    <row r="22362" spans="2:7" x14ac:dyDescent="0.3">
      <c r="B22362" s="1"/>
      <c r="C22362" s="1"/>
      <c r="G22362" s="5"/>
    </row>
    <row r="22363" spans="2:7" x14ac:dyDescent="0.3">
      <c r="B22363" s="1"/>
      <c r="C22363" s="1"/>
      <c r="G22363" s="5"/>
    </row>
    <row r="22364" spans="2:7" x14ac:dyDescent="0.3">
      <c r="B22364" s="1"/>
      <c r="C22364" s="1"/>
      <c r="G22364" s="5"/>
    </row>
    <row r="22365" spans="2:7" x14ac:dyDescent="0.3">
      <c r="B22365" s="1"/>
      <c r="C22365" s="1"/>
      <c r="G22365" s="5"/>
    </row>
    <row r="22366" spans="2:7" x14ac:dyDescent="0.3">
      <c r="B22366" s="1"/>
      <c r="C22366" s="1"/>
      <c r="G22366" s="5"/>
    </row>
    <row r="22367" spans="2:7" x14ac:dyDescent="0.3">
      <c r="B22367" s="1"/>
      <c r="C22367" s="1"/>
      <c r="G22367" s="5"/>
    </row>
    <row r="22368" spans="2:7" x14ac:dyDescent="0.3">
      <c r="B22368" s="1"/>
      <c r="C22368" s="1"/>
      <c r="G22368" s="5"/>
    </row>
    <row r="22369" spans="2:7" x14ac:dyDescent="0.3">
      <c r="B22369" s="1"/>
      <c r="C22369" s="1"/>
      <c r="G22369" s="5"/>
    </row>
    <row r="22370" spans="2:7" x14ac:dyDescent="0.3">
      <c r="B22370" s="1"/>
      <c r="C22370" s="1"/>
      <c r="G22370" s="5"/>
    </row>
    <row r="22371" spans="2:7" x14ac:dyDescent="0.3">
      <c r="B22371" s="1"/>
      <c r="C22371" s="1"/>
      <c r="G22371" s="5"/>
    </row>
    <row r="22372" spans="2:7" x14ac:dyDescent="0.3">
      <c r="B22372" s="1"/>
      <c r="C22372" s="1"/>
      <c r="G22372" s="5"/>
    </row>
    <row r="22373" spans="2:7" x14ac:dyDescent="0.3">
      <c r="B22373" s="1"/>
      <c r="C22373" s="1"/>
      <c r="G22373" s="5"/>
    </row>
    <row r="22374" spans="2:7" x14ac:dyDescent="0.3">
      <c r="B22374" s="1"/>
      <c r="C22374" s="1"/>
      <c r="G22374" s="5"/>
    </row>
    <row r="22375" spans="2:7" x14ac:dyDescent="0.3">
      <c r="B22375" s="1"/>
      <c r="C22375" s="1"/>
      <c r="G22375" s="5"/>
    </row>
    <row r="22376" spans="2:7" x14ac:dyDescent="0.3">
      <c r="B22376" s="1"/>
      <c r="C22376" s="1"/>
      <c r="G22376" s="5"/>
    </row>
    <row r="22377" spans="2:7" x14ac:dyDescent="0.3">
      <c r="B22377" s="1"/>
      <c r="C22377" s="1"/>
      <c r="G22377" s="5"/>
    </row>
    <row r="22378" spans="2:7" x14ac:dyDescent="0.3">
      <c r="B22378" s="1"/>
      <c r="C22378" s="1"/>
      <c r="G22378" s="5"/>
    </row>
    <row r="22379" spans="2:7" x14ac:dyDescent="0.3">
      <c r="B22379" s="1"/>
      <c r="C22379" s="1"/>
      <c r="G22379" s="5"/>
    </row>
    <row r="22380" spans="2:7" x14ac:dyDescent="0.3">
      <c r="B22380" s="1"/>
      <c r="C22380" s="1"/>
      <c r="G22380" s="5"/>
    </row>
    <row r="22381" spans="2:7" x14ac:dyDescent="0.3">
      <c r="B22381" s="1"/>
      <c r="C22381" s="1"/>
      <c r="G22381" s="5"/>
    </row>
    <row r="22382" spans="2:7" x14ac:dyDescent="0.3">
      <c r="B22382" s="1"/>
      <c r="C22382" s="1"/>
      <c r="G22382" s="5"/>
    </row>
    <row r="22383" spans="2:7" x14ac:dyDescent="0.3">
      <c r="B22383" s="1"/>
      <c r="C22383" s="1"/>
      <c r="G22383" s="5"/>
    </row>
    <row r="22384" spans="2:7" x14ac:dyDescent="0.3">
      <c r="B22384" s="1"/>
      <c r="C22384" s="1"/>
      <c r="G22384" s="5"/>
    </row>
    <row r="22385" spans="2:7" x14ac:dyDescent="0.3">
      <c r="B22385" s="1"/>
      <c r="C22385" s="1"/>
      <c r="G22385" s="5"/>
    </row>
    <row r="22386" spans="2:7" x14ac:dyDescent="0.3">
      <c r="B22386" s="1"/>
      <c r="C22386" s="1"/>
      <c r="G22386" s="5"/>
    </row>
    <row r="22387" spans="2:7" x14ac:dyDescent="0.3">
      <c r="B22387" s="1"/>
      <c r="C22387" s="1"/>
      <c r="G22387" s="5"/>
    </row>
    <row r="22388" spans="2:7" x14ac:dyDescent="0.3">
      <c r="B22388" s="1"/>
      <c r="C22388" s="1"/>
      <c r="G22388" s="5"/>
    </row>
    <row r="22389" spans="2:7" x14ac:dyDescent="0.3">
      <c r="B22389" s="1"/>
      <c r="C22389" s="1"/>
      <c r="G22389" s="5"/>
    </row>
    <row r="22390" spans="2:7" x14ac:dyDescent="0.3">
      <c r="B22390" s="1"/>
      <c r="C22390" s="1"/>
      <c r="G22390" s="5"/>
    </row>
    <row r="22391" spans="2:7" x14ac:dyDescent="0.3">
      <c r="B22391" s="1"/>
      <c r="C22391" s="1"/>
      <c r="G22391" s="5"/>
    </row>
    <row r="22392" spans="2:7" x14ac:dyDescent="0.3">
      <c r="B22392" s="1"/>
      <c r="C22392" s="1"/>
      <c r="G22392" s="5"/>
    </row>
    <row r="22393" spans="2:7" x14ac:dyDescent="0.3">
      <c r="B22393" s="1"/>
      <c r="C22393" s="1"/>
      <c r="G22393" s="5"/>
    </row>
    <row r="22394" spans="2:7" x14ac:dyDescent="0.3">
      <c r="B22394" s="1"/>
      <c r="C22394" s="1"/>
      <c r="G22394" s="5"/>
    </row>
    <row r="22395" spans="2:7" x14ac:dyDescent="0.3">
      <c r="B22395" s="1"/>
      <c r="C22395" s="1"/>
      <c r="G22395" s="5"/>
    </row>
    <row r="22396" spans="2:7" x14ac:dyDescent="0.3">
      <c r="B22396" s="1"/>
      <c r="C22396" s="1"/>
      <c r="G22396" s="5"/>
    </row>
    <row r="22397" spans="2:7" x14ac:dyDescent="0.3">
      <c r="B22397" s="1"/>
      <c r="C22397" s="1"/>
      <c r="G22397" s="5"/>
    </row>
    <row r="22398" spans="2:7" x14ac:dyDescent="0.3">
      <c r="B22398" s="1"/>
      <c r="C22398" s="1"/>
      <c r="G22398" s="5"/>
    </row>
    <row r="22399" spans="2:7" x14ac:dyDescent="0.3">
      <c r="B22399" s="1"/>
      <c r="C22399" s="1"/>
      <c r="G22399" s="5"/>
    </row>
    <row r="22400" spans="2:7" x14ac:dyDescent="0.3">
      <c r="B22400" s="1"/>
      <c r="C22400" s="1"/>
      <c r="G22400" s="5"/>
    </row>
    <row r="22401" spans="2:7" x14ac:dyDescent="0.3">
      <c r="B22401" s="1"/>
      <c r="C22401" s="1"/>
      <c r="G22401" s="5"/>
    </row>
    <row r="22402" spans="2:7" x14ac:dyDescent="0.3">
      <c r="B22402" s="1"/>
      <c r="C22402" s="1"/>
      <c r="G22402" s="5"/>
    </row>
    <row r="22403" spans="2:7" x14ac:dyDescent="0.3">
      <c r="B22403" s="1"/>
      <c r="C22403" s="1"/>
      <c r="G22403" s="5"/>
    </row>
    <row r="22404" spans="2:7" x14ac:dyDescent="0.3">
      <c r="B22404" s="1"/>
      <c r="C22404" s="1"/>
      <c r="G22404" s="5"/>
    </row>
    <row r="22405" spans="2:7" x14ac:dyDescent="0.3">
      <c r="B22405" s="1"/>
      <c r="C22405" s="1"/>
      <c r="G22405" s="5"/>
    </row>
    <row r="22406" spans="2:7" x14ac:dyDescent="0.3">
      <c r="B22406" s="1"/>
      <c r="C22406" s="1"/>
      <c r="G22406" s="5"/>
    </row>
    <row r="22407" spans="2:7" x14ac:dyDescent="0.3">
      <c r="B22407" s="1"/>
      <c r="C22407" s="1"/>
      <c r="G22407" s="5"/>
    </row>
    <row r="22408" spans="2:7" x14ac:dyDescent="0.3">
      <c r="B22408" s="1"/>
      <c r="C22408" s="1"/>
      <c r="G22408" s="5"/>
    </row>
    <row r="22409" spans="2:7" x14ac:dyDescent="0.3">
      <c r="B22409" s="1"/>
      <c r="C22409" s="1"/>
      <c r="G22409" s="5"/>
    </row>
    <row r="22410" spans="2:7" x14ac:dyDescent="0.3">
      <c r="B22410" s="1"/>
      <c r="C22410" s="1"/>
      <c r="G22410" s="5"/>
    </row>
    <row r="22411" spans="2:7" x14ac:dyDescent="0.3">
      <c r="B22411" s="1"/>
      <c r="C22411" s="1"/>
      <c r="G22411" s="5"/>
    </row>
    <row r="22412" spans="2:7" x14ac:dyDescent="0.3">
      <c r="B22412" s="1"/>
      <c r="C22412" s="1"/>
      <c r="G22412" s="5"/>
    </row>
    <row r="22413" spans="2:7" x14ac:dyDescent="0.3">
      <c r="B22413" s="1"/>
      <c r="C22413" s="1"/>
      <c r="G22413" s="5"/>
    </row>
    <row r="22414" spans="2:7" x14ac:dyDescent="0.3">
      <c r="B22414" s="1"/>
      <c r="C22414" s="1"/>
      <c r="G22414" s="5"/>
    </row>
    <row r="22415" spans="2:7" x14ac:dyDescent="0.3">
      <c r="B22415" s="1"/>
      <c r="C22415" s="1"/>
      <c r="G22415" s="5"/>
    </row>
    <row r="22416" spans="2:7" x14ac:dyDescent="0.3">
      <c r="B22416" s="1"/>
      <c r="C22416" s="1"/>
      <c r="G22416" s="5"/>
    </row>
    <row r="22417" spans="2:7" x14ac:dyDescent="0.3">
      <c r="B22417" s="1"/>
      <c r="C22417" s="1"/>
      <c r="G22417" s="5"/>
    </row>
    <row r="22418" spans="2:7" x14ac:dyDescent="0.3">
      <c r="B22418" s="1"/>
      <c r="C22418" s="1"/>
      <c r="G22418" s="5"/>
    </row>
    <row r="22419" spans="2:7" x14ac:dyDescent="0.3">
      <c r="B22419" s="1"/>
      <c r="C22419" s="1"/>
      <c r="G22419" s="5"/>
    </row>
    <row r="22420" spans="2:7" x14ac:dyDescent="0.3">
      <c r="B22420" s="1"/>
      <c r="C22420" s="1"/>
      <c r="G22420" s="5"/>
    </row>
    <row r="22421" spans="2:7" x14ac:dyDescent="0.3">
      <c r="B22421" s="1"/>
      <c r="C22421" s="1"/>
      <c r="G22421" s="5"/>
    </row>
    <row r="22422" spans="2:7" x14ac:dyDescent="0.3">
      <c r="B22422" s="1"/>
      <c r="C22422" s="1"/>
      <c r="G22422" s="5"/>
    </row>
    <row r="22423" spans="2:7" x14ac:dyDescent="0.3">
      <c r="B22423" s="1"/>
      <c r="C22423" s="1"/>
      <c r="G22423" s="5"/>
    </row>
    <row r="22424" spans="2:7" x14ac:dyDescent="0.3">
      <c r="B22424" s="1"/>
      <c r="C22424" s="1"/>
      <c r="G22424" s="5"/>
    </row>
    <row r="22425" spans="2:7" x14ac:dyDescent="0.3">
      <c r="B22425" s="1"/>
      <c r="C22425" s="1"/>
      <c r="G22425" s="5"/>
    </row>
    <row r="22426" spans="2:7" x14ac:dyDescent="0.3">
      <c r="B22426" s="1"/>
      <c r="C22426" s="1"/>
      <c r="G22426" s="5"/>
    </row>
    <row r="22427" spans="2:7" x14ac:dyDescent="0.3">
      <c r="B22427" s="1"/>
      <c r="C22427" s="1"/>
      <c r="G22427" s="5"/>
    </row>
    <row r="22428" spans="2:7" x14ac:dyDescent="0.3">
      <c r="B22428" s="1"/>
      <c r="C22428" s="1"/>
      <c r="G22428" s="5"/>
    </row>
    <row r="22429" spans="2:7" x14ac:dyDescent="0.3">
      <c r="B22429" s="1"/>
      <c r="C22429" s="1"/>
      <c r="G22429" s="5"/>
    </row>
    <row r="22430" spans="2:7" x14ac:dyDescent="0.3">
      <c r="B22430" s="1"/>
      <c r="C22430" s="1"/>
      <c r="G22430" s="5"/>
    </row>
    <row r="22431" spans="2:7" x14ac:dyDescent="0.3">
      <c r="B22431" s="1"/>
      <c r="C22431" s="1"/>
      <c r="G22431" s="5"/>
    </row>
    <row r="22432" spans="2:7" x14ac:dyDescent="0.3">
      <c r="B22432" s="1"/>
      <c r="C22432" s="1"/>
      <c r="G22432" s="5"/>
    </row>
    <row r="22433" spans="2:7" x14ac:dyDescent="0.3">
      <c r="B22433" s="1"/>
      <c r="C22433" s="1"/>
      <c r="G22433" s="5"/>
    </row>
    <row r="22434" spans="2:7" x14ac:dyDescent="0.3">
      <c r="B22434" s="1"/>
      <c r="C22434" s="1"/>
      <c r="G22434" s="5"/>
    </row>
    <row r="22435" spans="2:7" x14ac:dyDescent="0.3">
      <c r="B22435" s="1"/>
      <c r="C22435" s="1"/>
      <c r="G22435" s="5"/>
    </row>
    <row r="22436" spans="2:7" x14ac:dyDescent="0.3">
      <c r="B22436" s="1"/>
      <c r="C22436" s="1"/>
      <c r="G22436" s="5"/>
    </row>
    <row r="22437" spans="2:7" x14ac:dyDescent="0.3">
      <c r="B22437" s="1"/>
      <c r="C22437" s="1"/>
      <c r="G22437" s="5"/>
    </row>
    <row r="22438" spans="2:7" x14ac:dyDescent="0.3">
      <c r="B22438" s="1"/>
      <c r="C22438" s="1"/>
      <c r="G22438" s="5"/>
    </row>
    <row r="22439" spans="2:7" x14ac:dyDescent="0.3">
      <c r="B22439" s="1"/>
      <c r="C22439" s="1"/>
      <c r="G22439" s="5"/>
    </row>
    <row r="22440" spans="2:7" x14ac:dyDescent="0.3">
      <c r="B22440" s="1"/>
      <c r="C22440" s="1"/>
      <c r="G22440" s="5"/>
    </row>
    <row r="22441" spans="2:7" x14ac:dyDescent="0.3">
      <c r="B22441" s="1"/>
      <c r="C22441" s="1"/>
      <c r="G22441" s="5"/>
    </row>
    <row r="22442" spans="2:7" x14ac:dyDescent="0.3">
      <c r="B22442" s="1"/>
      <c r="C22442" s="1"/>
      <c r="G22442" s="5"/>
    </row>
    <row r="22443" spans="2:7" x14ac:dyDescent="0.3">
      <c r="B22443" s="1"/>
      <c r="C22443" s="1"/>
      <c r="G22443" s="5"/>
    </row>
    <row r="22444" spans="2:7" x14ac:dyDescent="0.3">
      <c r="B22444" s="1"/>
      <c r="C22444" s="1"/>
      <c r="G22444" s="5"/>
    </row>
    <row r="22445" spans="2:7" x14ac:dyDescent="0.3">
      <c r="B22445" s="1"/>
      <c r="C22445" s="1"/>
      <c r="G22445" s="5"/>
    </row>
    <row r="22446" spans="2:7" x14ac:dyDescent="0.3">
      <c r="B22446" s="1"/>
      <c r="C22446" s="1"/>
      <c r="G22446" s="5"/>
    </row>
    <row r="22447" spans="2:7" x14ac:dyDescent="0.3">
      <c r="B22447" s="1"/>
      <c r="C22447" s="1"/>
      <c r="G22447" s="5"/>
    </row>
    <row r="22448" spans="2:7" x14ac:dyDescent="0.3">
      <c r="B22448" s="1"/>
      <c r="C22448" s="1"/>
      <c r="G22448" s="5"/>
    </row>
    <row r="22449" spans="2:7" x14ac:dyDescent="0.3">
      <c r="B22449" s="1"/>
      <c r="C22449" s="1"/>
      <c r="G22449" s="5"/>
    </row>
    <row r="22450" spans="2:7" x14ac:dyDescent="0.3">
      <c r="B22450" s="1"/>
      <c r="C22450" s="1"/>
      <c r="G22450" s="5"/>
    </row>
    <row r="22451" spans="2:7" x14ac:dyDescent="0.3">
      <c r="B22451" s="1"/>
      <c r="C22451" s="1"/>
      <c r="G22451" s="5"/>
    </row>
    <row r="22452" spans="2:7" x14ac:dyDescent="0.3">
      <c r="B22452" s="1"/>
      <c r="C22452" s="1"/>
      <c r="G22452" s="5"/>
    </row>
    <row r="22453" spans="2:7" x14ac:dyDescent="0.3">
      <c r="B22453" s="1"/>
      <c r="C22453" s="1"/>
      <c r="G22453" s="5"/>
    </row>
    <row r="22454" spans="2:7" x14ac:dyDescent="0.3">
      <c r="B22454" s="1"/>
      <c r="C22454" s="1"/>
      <c r="G22454" s="5"/>
    </row>
    <row r="22455" spans="2:7" x14ac:dyDescent="0.3">
      <c r="B22455" s="1"/>
      <c r="C22455" s="1"/>
      <c r="G22455" s="5"/>
    </row>
    <row r="22456" spans="2:7" x14ac:dyDescent="0.3">
      <c r="B22456" s="1"/>
      <c r="C22456" s="1"/>
      <c r="G22456" s="5"/>
    </row>
    <row r="22457" spans="2:7" x14ac:dyDescent="0.3">
      <c r="B22457" s="1"/>
      <c r="C22457" s="1"/>
      <c r="G22457" s="5"/>
    </row>
    <row r="22458" spans="2:7" x14ac:dyDescent="0.3">
      <c r="B22458" s="1"/>
      <c r="C22458" s="1"/>
      <c r="G22458" s="5"/>
    </row>
    <row r="22459" spans="2:7" x14ac:dyDescent="0.3">
      <c r="B22459" s="1"/>
      <c r="C22459" s="1"/>
      <c r="G22459" s="5"/>
    </row>
    <row r="22460" spans="2:7" x14ac:dyDescent="0.3">
      <c r="B22460" s="1"/>
      <c r="C22460" s="1"/>
      <c r="G22460" s="5"/>
    </row>
    <row r="22461" spans="2:7" x14ac:dyDescent="0.3">
      <c r="B22461" s="1"/>
      <c r="C22461" s="1"/>
      <c r="G22461" s="5"/>
    </row>
    <row r="22462" spans="2:7" x14ac:dyDescent="0.3">
      <c r="B22462" s="1"/>
      <c r="C22462" s="1"/>
      <c r="G22462" s="5"/>
    </row>
    <row r="22463" spans="2:7" x14ac:dyDescent="0.3">
      <c r="B22463" s="1"/>
      <c r="C22463" s="1"/>
      <c r="G22463" s="5"/>
    </row>
    <row r="22464" spans="2:7" x14ac:dyDescent="0.3">
      <c r="B22464" s="1"/>
      <c r="C22464" s="1"/>
      <c r="G22464" s="5"/>
    </row>
    <row r="22465" spans="2:7" x14ac:dyDescent="0.3">
      <c r="B22465" s="1"/>
      <c r="C22465" s="1"/>
      <c r="G22465" s="5"/>
    </row>
    <row r="22466" spans="2:7" x14ac:dyDescent="0.3">
      <c r="B22466" s="1"/>
      <c r="C22466" s="1"/>
      <c r="G22466" s="5"/>
    </row>
    <row r="22467" spans="2:7" x14ac:dyDescent="0.3">
      <c r="B22467" s="1"/>
      <c r="C22467" s="1"/>
      <c r="G22467" s="5"/>
    </row>
    <row r="22468" spans="2:7" x14ac:dyDescent="0.3">
      <c r="B22468" s="1"/>
      <c r="C22468" s="1"/>
      <c r="G22468" s="5"/>
    </row>
    <row r="22469" spans="2:7" x14ac:dyDescent="0.3">
      <c r="B22469" s="1"/>
      <c r="C22469" s="1"/>
      <c r="G22469" s="5"/>
    </row>
    <row r="22470" spans="2:7" x14ac:dyDescent="0.3">
      <c r="B22470" s="1"/>
      <c r="C22470" s="1"/>
      <c r="G22470" s="5"/>
    </row>
    <row r="22471" spans="2:7" x14ac:dyDescent="0.3">
      <c r="B22471" s="1"/>
      <c r="C22471" s="1"/>
      <c r="G22471" s="5"/>
    </row>
    <row r="22472" spans="2:7" x14ac:dyDescent="0.3">
      <c r="B22472" s="1"/>
      <c r="C22472" s="1"/>
      <c r="G22472" s="5"/>
    </row>
    <row r="22473" spans="2:7" x14ac:dyDescent="0.3">
      <c r="B22473" s="1"/>
      <c r="C22473" s="1"/>
      <c r="G22473" s="5"/>
    </row>
    <row r="22474" spans="2:7" x14ac:dyDescent="0.3">
      <c r="B22474" s="1"/>
      <c r="C22474" s="1"/>
      <c r="G22474" s="5"/>
    </row>
    <row r="22475" spans="2:7" x14ac:dyDescent="0.3">
      <c r="B22475" s="1"/>
      <c r="C22475" s="1"/>
      <c r="G22475" s="5"/>
    </row>
    <row r="22476" spans="2:7" x14ac:dyDescent="0.3">
      <c r="B22476" s="1"/>
      <c r="C22476" s="1"/>
      <c r="G22476" s="5"/>
    </row>
    <row r="22477" spans="2:7" x14ac:dyDescent="0.3">
      <c r="B22477" s="1"/>
      <c r="C22477" s="1"/>
      <c r="G22477" s="5"/>
    </row>
    <row r="22478" spans="2:7" x14ac:dyDescent="0.3">
      <c r="B22478" s="1"/>
      <c r="C22478" s="1"/>
      <c r="G22478" s="5"/>
    </row>
    <row r="22479" spans="2:7" x14ac:dyDescent="0.3">
      <c r="B22479" s="1"/>
      <c r="C22479" s="1"/>
      <c r="G22479" s="5"/>
    </row>
    <row r="22480" spans="2:7" x14ac:dyDescent="0.3">
      <c r="B22480" s="1"/>
      <c r="C22480" s="1"/>
      <c r="G22480" s="5"/>
    </row>
    <row r="22481" spans="2:7" x14ac:dyDescent="0.3">
      <c r="B22481" s="1"/>
      <c r="C22481" s="1"/>
      <c r="G22481" s="5"/>
    </row>
    <row r="22482" spans="2:7" x14ac:dyDescent="0.3">
      <c r="B22482" s="1"/>
      <c r="C22482" s="1"/>
      <c r="G22482" s="5"/>
    </row>
    <row r="22483" spans="2:7" x14ac:dyDescent="0.3">
      <c r="B22483" s="1"/>
      <c r="C22483" s="1"/>
      <c r="G22483" s="5"/>
    </row>
    <row r="22484" spans="2:7" x14ac:dyDescent="0.3">
      <c r="B22484" s="1"/>
      <c r="C22484" s="1"/>
      <c r="G22484" s="5"/>
    </row>
    <row r="22485" spans="2:7" x14ac:dyDescent="0.3">
      <c r="B22485" s="1"/>
      <c r="C22485" s="1"/>
      <c r="G22485" s="5"/>
    </row>
    <row r="22486" spans="2:7" x14ac:dyDescent="0.3">
      <c r="B22486" s="1"/>
      <c r="C22486" s="1"/>
      <c r="G22486" s="5"/>
    </row>
    <row r="22487" spans="2:7" x14ac:dyDescent="0.3">
      <c r="B22487" s="1"/>
      <c r="C22487" s="1"/>
      <c r="G22487" s="5"/>
    </row>
    <row r="22488" spans="2:7" x14ac:dyDescent="0.3">
      <c r="B22488" s="1"/>
      <c r="C22488" s="1"/>
      <c r="G22488" s="5"/>
    </row>
    <row r="22489" spans="2:7" x14ac:dyDescent="0.3">
      <c r="B22489" s="1"/>
      <c r="C22489" s="1"/>
      <c r="G22489" s="5"/>
    </row>
    <row r="22490" spans="2:7" x14ac:dyDescent="0.3">
      <c r="B22490" s="1"/>
      <c r="C22490" s="1"/>
      <c r="G22490" s="5"/>
    </row>
    <row r="22491" spans="2:7" x14ac:dyDescent="0.3">
      <c r="B22491" s="1"/>
      <c r="C22491" s="1"/>
      <c r="G22491" s="5"/>
    </row>
    <row r="22492" spans="2:7" x14ac:dyDescent="0.3">
      <c r="B22492" s="1"/>
      <c r="C22492" s="1"/>
      <c r="G22492" s="5"/>
    </row>
    <row r="22493" spans="2:7" x14ac:dyDescent="0.3">
      <c r="B22493" s="1"/>
      <c r="C22493" s="1"/>
      <c r="G22493" s="5"/>
    </row>
    <row r="22494" spans="2:7" x14ac:dyDescent="0.3">
      <c r="B22494" s="1"/>
      <c r="C22494" s="1"/>
      <c r="G22494" s="5"/>
    </row>
    <row r="22495" spans="2:7" x14ac:dyDescent="0.3">
      <c r="B22495" s="1"/>
      <c r="C22495" s="1"/>
      <c r="G22495" s="5"/>
    </row>
    <row r="22496" spans="2:7" x14ac:dyDescent="0.3">
      <c r="B22496" s="1"/>
      <c r="C22496" s="1"/>
      <c r="G22496" s="5"/>
    </row>
    <row r="22497" spans="2:7" x14ac:dyDescent="0.3">
      <c r="B22497" s="1"/>
      <c r="C22497" s="1"/>
      <c r="G22497" s="5"/>
    </row>
    <row r="22498" spans="2:7" x14ac:dyDescent="0.3">
      <c r="B22498" s="1"/>
      <c r="C22498" s="1"/>
      <c r="G22498" s="5"/>
    </row>
    <row r="22499" spans="2:7" x14ac:dyDescent="0.3">
      <c r="B22499" s="1"/>
      <c r="C22499" s="1"/>
      <c r="G22499" s="5"/>
    </row>
    <row r="22500" spans="2:7" x14ac:dyDescent="0.3">
      <c r="B22500" s="1"/>
      <c r="C22500" s="1"/>
      <c r="G22500" s="5"/>
    </row>
    <row r="22501" spans="2:7" x14ac:dyDescent="0.3">
      <c r="B22501" s="1"/>
      <c r="C22501" s="1"/>
      <c r="G22501" s="5"/>
    </row>
    <row r="22502" spans="2:7" x14ac:dyDescent="0.3">
      <c r="B22502" s="1"/>
      <c r="C22502" s="1"/>
      <c r="G22502" s="5"/>
    </row>
    <row r="22503" spans="2:7" x14ac:dyDescent="0.3">
      <c r="B22503" s="1"/>
      <c r="C22503" s="1"/>
      <c r="G22503" s="5"/>
    </row>
    <row r="22504" spans="2:7" x14ac:dyDescent="0.3">
      <c r="B22504" s="1"/>
      <c r="C22504" s="1"/>
      <c r="G22504" s="5"/>
    </row>
    <row r="22505" spans="2:7" x14ac:dyDescent="0.3">
      <c r="B22505" s="1"/>
      <c r="C22505" s="1"/>
      <c r="G22505" s="5"/>
    </row>
    <row r="22506" spans="2:7" x14ac:dyDescent="0.3">
      <c r="B22506" s="1"/>
      <c r="C22506" s="1"/>
      <c r="G22506" s="5"/>
    </row>
    <row r="22507" spans="2:7" x14ac:dyDescent="0.3">
      <c r="B22507" s="1"/>
      <c r="C22507" s="1"/>
      <c r="G22507" s="5"/>
    </row>
    <row r="22508" spans="2:7" x14ac:dyDescent="0.3">
      <c r="B22508" s="1"/>
      <c r="C22508" s="1"/>
      <c r="G22508" s="5"/>
    </row>
    <row r="22509" spans="2:7" x14ac:dyDescent="0.3">
      <c r="B22509" s="1"/>
      <c r="C22509" s="1"/>
      <c r="G22509" s="5"/>
    </row>
    <row r="22510" spans="2:7" x14ac:dyDescent="0.3">
      <c r="B22510" s="1"/>
      <c r="C22510" s="1"/>
      <c r="G22510" s="5"/>
    </row>
    <row r="22511" spans="2:7" x14ac:dyDescent="0.3">
      <c r="B22511" s="1"/>
      <c r="C22511" s="1"/>
      <c r="G22511" s="5"/>
    </row>
    <row r="22512" spans="2:7" x14ac:dyDescent="0.3">
      <c r="B22512" s="1"/>
      <c r="C22512" s="1"/>
      <c r="G22512" s="5"/>
    </row>
    <row r="22513" spans="2:7" x14ac:dyDescent="0.3">
      <c r="B22513" s="1"/>
      <c r="C22513" s="1"/>
      <c r="G22513" s="5"/>
    </row>
    <row r="22514" spans="2:7" x14ac:dyDescent="0.3">
      <c r="B22514" s="1"/>
      <c r="C22514" s="1"/>
      <c r="G22514" s="5"/>
    </row>
    <row r="22515" spans="2:7" x14ac:dyDescent="0.3">
      <c r="B22515" s="1"/>
      <c r="C22515" s="1"/>
      <c r="G22515" s="5"/>
    </row>
    <row r="22516" spans="2:7" x14ac:dyDescent="0.3">
      <c r="B22516" s="1"/>
      <c r="C22516" s="1"/>
      <c r="G22516" s="5"/>
    </row>
    <row r="22517" spans="2:7" x14ac:dyDescent="0.3">
      <c r="B22517" s="1"/>
      <c r="C22517" s="1"/>
      <c r="G22517" s="5"/>
    </row>
    <row r="22518" spans="2:7" x14ac:dyDescent="0.3">
      <c r="B22518" s="1"/>
      <c r="C22518" s="1"/>
      <c r="G22518" s="5"/>
    </row>
    <row r="22519" spans="2:7" x14ac:dyDescent="0.3">
      <c r="B22519" s="1"/>
      <c r="C22519" s="1"/>
      <c r="G22519" s="5"/>
    </row>
    <row r="22520" spans="2:7" x14ac:dyDescent="0.3">
      <c r="B22520" s="1"/>
      <c r="C22520" s="1"/>
      <c r="G22520" s="5"/>
    </row>
    <row r="22521" spans="2:7" x14ac:dyDescent="0.3">
      <c r="B22521" s="1"/>
      <c r="C22521" s="1"/>
      <c r="G22521" s="5"/>
    </row>
    <row r="22522" spans="2:7" x14ac:dyDescent="0.3">
      <c r="B22522" s="1"/>
      <c r="C22522" s="1"/>
      <c r="G22522" s="5"/>
    </row>
    <row r="22523" spans="2:7" x14ac:dyDescent="0.3">
      <c r="B22523" s="1"/>
      <c r="C22523" s="1"/>
      <c r="G22523" s="5"/>
    </row>
    <row r="22524" spans="2:7" x14ac:dyDescent="0.3">
      <c r="B22524" s="1"/>
      <c r="C22524" s="1"/>
      <c r="G22524" s="5"/>
    </row>
    <row r="22525" spans="2:7" x14ac:dyDescent="0.3">
      <c r="B22525" s="1"/>
      <c r="C22525" s="1"/>
      <c r="G22525" s="5"/>
    </row>
    <row r="22526" spans="2:7" x14ac:dyDescent="0.3">
      <c r="B22526" s="1"/>
      <c r="C22526" s="1"/>
      <c r="G22526" s="5"/>
    </row>
    <row r="22527" spans="2:7" x14ac:dyDescent="0.3">
      <c r="B22527" s="1"/>
      <c r="C22527" s="1"/>
      <c r="G22527" s="5"/>
    </row>
    <row r="22528" spans="2:7" x14ac:dyDescent="0.3">
      <c r="B22528" s="1"/>
      <c r="C22528" s="1"/>
      <c r="G22528" s="5"/>
    </row>
    <row r="22529" spans="2:7" x14ac:dyDescent="0.3">
      <c r="B22529" s="1"/>
      <c r="C22529" s="1"/>
      <c r="G22529" s="5"/>
    </row>
    <row r="22530" spans="2:7" x14ac:dyDescent="0.3">
      <c r="B22530" s="1"/>
      <c r="C22530" s="1"/>
      <c r="G22530" s="5"/>
    </row>
    <row r="22531" spans="2:7" x14ac:dyDescent="0.3">
      <c r="B22531" s="1"/>
      <c r="C22531" s="1"/>
      <c r="G22531" s="5"/>
    </row>
    <row r="22532" spans="2:7" x14ac:dyDescent="0.3">
      <c r="B22532" s="1"/>
      <c r="C22532" s="1"/>
      <c r="G22532" s="5"/>
    </row>
    <row r="22533" spans="2:7" x14ac:dyDescent="0.3">
      <c r="B22533" s="1"/>
      <c r="C22533" s="1"/>
      <c r="G22533" s="5"/>
    </row>
    <row r="22534" spans="2:7" x14ac:dyDescent="0.3">
      <c r="B22534" s="1"/>
      <c r="C22534" s="1"/>
      <c r="G22534" s="5"/>
    </row>
    <row r="22535" spans="2:7" x14ac:dyDescent="0.3">
      <c r="B22535" s="1"/>
      <c r="C22535" s="1"/>
      <c r="G22535" s="5"/>
    </row>
    <row r="22536" spans="2:7" x14ac:dyDescent="0.3">
      <c r="B22536" s="1"/>
      <c r="C22536" s="1"/>
      <c r="G22536" s="5"/>
    </row>
    <row r="22537" spans="2:7" x14ac:dyDescent="0.3">
      <c r="B22537" s="1"/>
      <c r="C22537" s="1"/>
      <c r="G22537" s="5"/>
    </row>
    <row r="22538" spans="2:7" x14ac:dyDescent="0.3">
      <c r="B22538" s="1"/>
      <c r="C22538" s="1"/>
      <c r="G22538" s="5"/>
    </row>
    <row r="22539" spans="2:7" x14ac:dyDescent="0.3">
      <c r="B22539" s="1"/>
      <c r="C22539" s="1"/>
      <c r="G22539" s="5"/>
    </row>
    <row r="22540" spans="2:7" x14ac:dyDescent="0.3">
      <c r="B22540" s="1"/>
      <c r="C22540" s="1"/>
      <c r="G22540" s="5"/>
    </row>
    <row r="22541" spans="2:7" x14ac:dyDescent="0.3">
      <c r="B22541" s="1"/>
      <c r="C22541" s="1"/>
      <c r="G22541" s="5"/>
    </row>
    <row r="22542" spans="2:7" x14ac:dyDescent="0.3">
      <c r="B22542" s="1"/>
      <c r="C22542" s="1"/>
      <c r="G22542" s="5"/>
    </row>
    <row r="22543" spans="2:7" x14ac:dyDescent="0.3">
      <c r="B22543" s="1"/>
      <c r="C22543" s="1"/>
      <c r="G22543" s="5"/>
    </row>
    <row r="22544" spans="2:7" x14ac:dyDescent="0.3">
      <c r="B22544" s="1"/>
      <c r="C22544" s="1"/>
      <c r="G22544" s="5"/>
    </row>
    <row r="22545" spans="2:7" x14ac:dyDescent="0.3">
      <c r="B22545" s="1"/>
      <c r="C22545" s="1"/>
      <c r="G22545" s="5"/>
    </row>
    <row r="22546" spans="2:7" x14ac:dyDescent="0.3">
      <c r="B22546" s="1"/>
      <c r="C22546" s="1"/>
      <c r="G22546" s="5"/>
    </row>
    <row r="22547" spans="2:7" x14ac:dyDescent="0.3">
      <c r="B22547" s="1"/>
      <c r="C22547" s="1"/>
      <c r="G22547" s="5"/>
    </row>
    <row r="22548" spans="2:7" x14ac:dyDescent="0.3">
      <c r="B22548" s="1"/>
      <c r="C22548" s="1"/>
      <c r="G22548" s="5"/>
    </row>
    <row r="22549" spans="2:7" x14ac:dyDescent="0.3">
      <c r="B22549" s="1"/>
      <c r="C22549" s="1"/>
      <c r="G22549" s="5"/>
    </row>
    <row r="22550" spans="2:7" x14ac:dyDescent="0.3">
      <c r="B22550" s="1"/>
      <c r="C22550" s="1"/>
      <c r="G22550" s="5"/>
    </row>
    <row r="22551" spans="2:7" x14ac:dyDescent="0.3">
      <c r="B22551" s="1"/>
      <c r="C22551" s="1"/>
      <c r="G22551" s="5"/>
    </row>
    <row r="22552" spans="2:7" x14ac:dyDescent="0.3">
      <c r="B22552" s="1"/>
      <c r="C22552" s="1"/>
      <c r="G22552" s="5"/>
    </row>
    <row r="22553" spans="2:7" x14ac:dyDescent="0.3">
      <c r="B22553" s="1"/>
      <c r="C22553" s="1"/>
      <c r="G22553" s="5"/>
    </row>
    <row r="22554" spans="2:7" x14ac:dyDescent="0.3">
      <c r="B22554" s="1"/>
      <c r="C22554" s="1"/>
      <c r="G22554" s="5"/>
    </row>
    <row r="22555" spans="2:7" x14ac:dyDescent="0.3">
      <c r="B22555" s="1"/>
      <c r="C22555" s="1"/>
      <c r="G22555" s="5"/>
    </row>
    <row r="22556" spans="2:7" x14ac:dyDescent="0.3">
      <c r="B22556" s="1"/>
      <c r="C22556" s="1"/>
      <c r="G22556" s="5"/>
    </row>
    <row r="22557" spans="2:7" x14ac:dyDescent="0.3">
      <c r="B22557" s="1"/>
      <c r="C22557" s="1"/>
      <c r="G22557" s="5"/>
    </row>
    <row r="22558" spans="2:7" x14ac:dyDescent="0.3">
      <c r="B22558" s="1"/>
      <c r="C22558" s="1"/>
      <c r="G22558" s="5"/>
    </row>
    <row r="22559" spans="2:7" x14ac:dyDescent="0.3">
      <c r="B22559" s="1"/>
      <c r="C22559" s="1"/>
      <c r="G22559" s="5"/>
    </row>
    <row r="22560" spans="2:7" x14ac:dyDescent="0.3">
      <c r="B22560" s="1"/>
      <c r="C22560" s="1"/>
      <c r="G22560" s="5"/>
    </row>
    <row r="22561" spans="2:7" x14ac:dyDescent="0.3">
      <c r="B22561" s="1"/>
      <c r="C22561" s="1"/>
      <c r="G22561" s="5"/>
    </row>
    <row r="22562" spans="2:7" x14ac:dyDescent="0.3">
      <c r="B22562" s="1"/>
      <c r="C22562" s="1"/>
      <c r="G22562" s="5"/>
    </row>
    <row r="22563" spans="2:7" x14ac:dyDescent="0.3">
      <c r="B22563" s="1"/>
      <c r="C22563" s="1"/>
      <c r="G22563" s="5"/>
    </row>
    <row r="22564" spans="2:7" x14ac:dyDescent="0.3">
      <c r="B22564" s="1"/>
      <c r="C22564" s="1"/>
      <c r="G22564" s="5"/>
    </row>
    <row r="22565" spans="2:7" x14ac:dyDescent="0.3">
      <c r="B22565" s="1"/>
      <c r="C22565" s="1"/>
      <c r="G22565" s="5"/>
    </row>
    <row r="22566" spans="2:7" x14ac:dyDescent="0.3">
      <c r="B22566" s="1"/>
      <c r="C22566" s="1"/>
      <c r="G22566" s="5"/>
    </row>
    <row r="22567" spans="2:7" x14ac:dyDescent="0.3">
      <c r="B22567" s="1"/>
      <c r="C22567" s="1"/>
      <c r="G22567" s="5"/>
    </row>
    <row r="22568" spans="2:7" x14ac:dyDescent="0.3">
      <c r="B22568" s="1"/>
      <c r="C22568" s="1"/>
      <c r="G22568" s="5"/>
    </row>
    <row r="22569" spans="2:7" x14ac:dyDescent="0.3">
      <c r="B22569" s="1"/>
      <c r="C22569" s="1"/>
      <c r="G22569" s="5"/>
    </row>
    <row r="22570" spans="2:7" x14ac:dyDescent="0.3">
      <c r="B22570" s="1"/>
      <c r="C22570" s="1"/>
      <c r="G22570" s="5"/>
    </row>
    <row r="22571" spans="2:7" x14ac:dyDescent="0.3">
      <c r="B22571" s="1"/>
      <c r="C22571" s="1"/>
      <c r="G22571" s="5"/>
    </row>
    <row r="22572" spans="2:7" x14ac:dyDescent="0.3">
      <c r="B22572" s="1"/>
      <c r="C22572" s="1"/>
      <c r="G22572" s="5"/>
    </row>
    <row r="22573" spans="2:7" x14ac:dyDescent="0.3">
      <c r="B22573" s="1"/>
      <c r="C22573" s="1"/>
      <c r="G22573" s="5"/>
    </row>
    <row r="22574" spans="2:7" x14ac:dyDescent="0.3">
      <c r="B22574" s="1"/>
      <c r="C22574" s="1"/>
      <c r="G22574" s="5"/>
    </row>
    <row r="22575" spans="2:7" x14ac:dyDescent="0.3">
      <c r="B22575" s="1"/>
      <c r="C22575" s="1"/>
      <c r="G22575" s="5"/>
    </row>
    <row r="22576" spans="2:7" x14ac:dyDescent="0.3">
      <c r="B22576" s="1"/>
      <c r="C22576" s="1"/>
      <c r="G22576" s="5"/>
    </row>
    <row r="22577" spans="2:7" x14ac:dyDescent="0.3">
      <c r="B22577" s="1"/>
      <c r="C22577" s="1"/>
      <c r="G22577" s="5"/>
    </row>
    <row r="22578" spans="2:7" x14ac:dyDescent="0.3">
      <c r="B22578" s="1"/>
      <c r="C22578" s="1"/>
      <c r="G22578" s="5"/>
    </row>
    <row r="22579" spans="2:7" x14ac:dyDescent="0.3">
      <c r="B22579" s="1"/>
      <c r="C22579" s="1"/>
      <c r="G22579" s="5"/>
    </row>
    <row r="22580" spans="2:7" x14ac:dyDescent="0.3">
      <c r="B22580" s="1"/>
      <c r="C22580" s="1"/>
      <c r="G22580" s="5"/>
    </row>
    <row r="22581" spans="2:7" x14ac:dyDescent="0.3">
      <c r="B22581" s="1"/>
      <c r="C22581" s="1"/>
      <c r="G22581" s="5"/>
    </row>
    <row r="22582" spans="2:7" x14ac:dyDescent="0.3">
      <c r="B22582" s="1"/>
      <c r="C22582" s="1"/>
      <c r="G22582" s="5"/>
    </row>
    <row r="22583" spans="2:7" x14ac:dyDescent="0.3">
      <c r="B22583" s="1"/>
      <c r="C22583" s="1"/>
      <c r="G22583" s="5"/>
    </row>
    <row r="22584" spans="2:7" x14ac:dyDescent="0.3">
      <c r="B22584" s="1"/>
      <c r="C22584" s="1"/>
      <c r="G22584" s="5"/>
    </row>
    <row r="22585" spans="2:7" x14ac:dyDescent="0.3">
      <c r="B22585" s="1"/>
      <c r="C22585" s="1"/>
      <c r="G22585" s="5"/>
    </row>
    <row r="22586" spans="2:7" x14ac:dyDescent="0.3">
      <c r="B22586" s="1"/>
      <c r="C22586" s="1"/>
      <c r="G22586" s="5"/>
    </row>
    <row r="22587" spans="2:7" x14ac:dyDescent="0.3">
      <c r="B22587" s="1"/>
      <c r="C22587" s="1"/>
      <c r="G22587" s="5"/>
    </row>
    <row r="22588" spans="2:7" x14ac:dyDescent="0.3">
      <c r="B22588" s="1"/>
      <c r="C22588" s="1"/>
      <c r="G22588" s="5"/>
    </row>
    <row r="22589" spans="2:7" x14ac:dyDescent="0.3">
      <c r="B22589" s="1"/>
      <c r="C22589" s="1"/>
      <c r="G22589" s="5"/>
    </row>
    <row r="22590" spans="2:7" x14ac:dyDescent="0.3">
      <c r="B22590" s="1"/>
      <c r="C22590" s="1"/>
      <c r="G22590" s="5"/>
    </row>
    <row r="22591" spans="2:7" x14ac:dyDescent="0.3">
      <c r="B22591" s="1"/>
      <c r="C22591" s="1"/>
      <c r="G22591" s="5"/>
    </row>
    <row r="22592" spans="2:7" x14ac:dyDescent="0.3">
      <c r="B22592" s="1"/>
      <c r="C22592" s="1"/>
      <c r="G22592" s="5"/>
    </row>
    <row r="22593" spans="2:7" x14ac:dyDescent="0.3">
      <c r="B22593" s="1"/>
      <c r="C22593" s="1"/>
      <c r="G22593" s="5"/>
    </row>
    <row r="22594" spans="2:7" x14ac:dyDescent="0.3">
      <c r="B22594" s="1"/>
      <c r="C22594" s="1"/>
      <c r="G22594" s="5"/>
    </row>
    <row r="22595" spans="2:7" x14ac:dyDescent="0.3">
      <c r="B22595" s="1"/>
      <c r="C22595" s="1"/>
      <c r="G22595" s="5"/>
    </row>
    <row r="22596" spans="2:7" x14ac:dyDescent="0.3">
      <c r="B22596" s="1"/>
      <c r="C22596" s="1"/>
      <c r="G22596" s="5"/>
    </row>
    <row r="22597" spans="2:7" x14ac:dyDescent="0.3">
      <c r="B22597" s="1"/>
      <c r="C22597" s="1"/>
      <c r="G22597" s="5"/>
    </row>
    <row r="22598" spans="2:7" x14ac:dyDescent="0.3">
      <c r="B22598" s="1"/>
      <c r="C22598" s="1"/>
      <c r="G22598" s="5"/>
    </row>
    <row r="22599" spans="2:7" x14ac:dyDescent="0.3">
      <c r="B22599" s="1"/>
      <c r="C22599" s="1"/>
      <c r="G22599" s="5"/>
    </row>
    <row r="22600" spans="2:7" x14ac:dyDescent="0.3">
      <c r="B22600" s="1"/>
      <c r="C22600" s="1"/>
      <c r="G22600" s="5"/>
    </row>
    <row r="22601" spans="2:7" x14ac:dyDescent="0.3">
      <c r="B22601" s="1"/>
      <c r="C22601" s="1"/>
      <c r="G22601" s="5"/>
    </row>
    <row r="22602" spans="2:7" x14ac:dyDescent="0.3">
      <c r="B22602" s="1"/>
      <c r="C22602" s="1"/>
      <c r="G22602" s="5"/>
    </row>
    <row r="22603" spans="2:7" x14ac:dyDescent="0.3">
      <c r="B22603" s="1"/>
      <c r="C22603" s="1"/>
      <c r="G22603" s="5"/>
    </row>
    <row r="22604" spans="2:7" x14ac:dyDescent="0.3">
      <c r="B22604" s="1"/>
      <c r="C22604" s="1"/>
      <c r="G22604" s="5"/>
    </row>
    <row r="22605" spans="2:7" x14ac:dyDescent="0.3">
      <c r="B22605" s="1"/>
      <c r="C22605" s="1"/>
      <c r="G22605" s="5"/>
    </row>
    <row r="22606" spans="2:7" x14ac:dyDescent="0.3">
      <c r="B22606" s="1"/>
      <c r="C22606" s="1"/>
      <c r="G22606" s="5"/>
    </row>
    <row r="22607" spans="2:7" x14ac:dyDescent="0.3">
      <c r="B22607" s="1"/>
      <c r="C22607" s="1"/>
      <c r="G22607" s="5"/>
    </row>
    <row r="22608" spans="2:7" x14ac:dyDescent="0.3">
      <c r="B22608" s="1"/>
      <c r="C22608" s="1"/>
      <c r="G22608" s="5"/>
    </row>
    <row r="22609" spans="2:7" x14ac:dyDescent="0.3">
      <c r="B22609" s="1"/>
      <c r="C22609" s="1"/>
      <c r="G22609" s="5"/>
    </row>
    <row r="22610" spans="2:7" x14ac:dyDescent="0.3">
      <c r="B22610" s="1"/>
      <c r="C22610" s="1"/>
      <c r="G22610" s="5"/>
    </row>
    <row r="22611" spans="2:7" x14ac:dyDescent="0.3">
      <c r="B22611" s="1"/>
      <c r="C22611" s="1"/>
      <c r="G22611" s="5"/>
    </row>
    <row r="22612" spans="2:7" x14ac:dyDescent="0.3">
      <c r="B22612" s="1"/>
      <c r="C22612" s="1"/>
      <c r="G22612" s="5"/>
    </row>
    <row r="22613" spans="2:7" x14ac:dyDescent="0.3">
      <c r="B22613" s="1"/>
      <c r="C22613" s="1"/>
      <c r="G22613" s="5"/>
    </row>
    <row r="22614" spans="2:7" x14ac:dyDescent="0.3">
      <c r="B22614" s="1"/>
      <c r="C22614" s="1"/>
      <c r="G22614" s="5"/>
    </row>
    <row r="22615" spans="2:7" x14ac:dyDescent="0.3">
      <c r="B22615" s="1"/>
      <c r="C22615" s="1"/>
      <c r="G22615" s="5"/>
    </row>
    <row r="22616" spans="2:7" x14ac:dyDescent="0.3">
      <c r="B22616" s="1"/>
      <c r="C22616" s="1"/>
      <c r="G22616" s="5"/>
    </row>
    <row r="22617" spans="2:7" x14ac:dyDescent="0.3">
      <c r="B22617" s="1"/>
      <c r="C22617" s="1"/>
      <c r="G22617" s="5"/>
    </row>
    <row r="22618" spans="2:7" x14ac:dyDescent="0.3">
      <c r="B22618" s="1"/>
      <c r="C22618" s="1"/>
      <c r="G22618" s="5"/>
    </row>
    <row r="22619" spans="2:7" x14ac:dyDescent="0.3">
      <c r="B22619" s="1"/>
      <c r="C22619" s="1"/>
      <c r="G22619" s="5"/>
    </row>
    <row r="22620" spans="2:7" x14ac:dyDescent="0.3">
      <c r="B22620" s="1"/>
      <c r="C22620" s="1"/>
      <c r="G22620" s="5"/>
    </row>
    <row r="22621" spans="2:7" x14ac:dyDescent="0.3">
      <c r="B22621" s="1"/>
      <c r="C22621" s="1"/>
      <c r="G22621" s="5"/>
    </row>
    <row r="22622" spans="2:7" x14ac:dyDescent="0.3">
      <c r="B22622" s="1"/>
      <c r="C22622" s="1"/>
      <c r="G22622" s="5"/>
    </row>
    <row r="22623" spans="2:7" x14ac:dyDescent="0.3">
      <c r="B22623" s="1"/>
      <c r="C22623" s="1"/>
      <c r="G22623" s="5"/>
    </row>
    <row r="22624" spans="2:7" x14ac:dyDescent="0.3">
      <c r="B22624" s="1"/>
      <c r="C22624" s="1"/>
      <c r="G22624" s="5"/>
    </row>
    <row r="22625" spans="2:7" x14ac:dyDescent="0.3">
      <c r="B22625" s="1"/>
      <c r="C22625" s="1"/>
      <c r="G22625" s="5"/>
    </row>
    <row r="22626" spans="2:7" x14ac:dyDescent="0.3">
      <c r="B22626" s="1"/>
      <c r="C22626" s="1"/>
      <c r="G22626" s="5"/>
    </row>
    <row r="22627" spans="2:7" x14ac:dyDescent="0.3">
      <c r="B22627" s="1"/>
      <c r="C22627" s="1"/>
      <c r="G22627" s="5"/>
    </row>
    <row r="22628" spans="2:7" x14ac:dyDescent="0.3">
      <c r="B22628" s="1"/>
      <c r="C22628" s="1"/>
      <c r="G22628" s="5"/>
    </row>
    <row r="22629" spans="2:7" x14ac:dyDescent="0.3">
      <c r="B22629" s="1"/>
      <c r="C22629" s="1"/>
      <c r="G22629" s="5"/>
    </row>
    <row r="22630" spans="2:7" x14ac:dyDescent="0.3">
      <c r="B22630" s="1"/>
      <c r="C22630" s="1"/>
      <c r="G22630" s="5"/>
    </row>
    <row r="22631" spans="2:7" x14ac:dyDescent="0.3">
      <c r="B22631" s="1"/>
      <c r="C22631" s="1"/>
      <c r="G22631" s="5"/>
    </row>
    <row r="22632" spans="2:7" x14ac:dyDescent="0.3">
      <c r="B22632" s="1"/>
      <c r="C22632" s="1"/>
      <c r="G22632" s="5"/>
    </row>
    <row r="22633" spans="2:7" x14ac:dyDescent="0.3">
      <c r="B22633" s="1"/>
      <c r="C22633" s="1"/>
      <c r="G22633" s="5"/>
    </row>
    <row r="22634" spans="2:7" x14ac:dyDescent="0.3">
      <c r="B22634" s="1"/>
      <c r="C22634" s="1"/>
      <c r="G22634" s="5"/>
    </row>
    <row r="22635" spans="2:7" x14ac:dyDescent="0.3">
      <c r="B22635" s="1"/>
      <c r="C22635" s="1"/>
      <c r="G22635" s="5"/>
    </row>
    <row r="22636" spans="2:7" x14ac:dyDescent="0.3">
      <c r="B22636" s="1"/>
      <c r="C22636" s="1"/>
      <c r="G22636" s="5"/>
    </row>
    <row r="22637" spans="2:7" x14ac:dyDescent="0.3">
      <c r="B22637" s="1"/>
      <c r="C22637" s="1"/>
      <c r="G22637" s="5"/>
    </row>
    <row r="22638" spans="2:7" x14ac:dyDescent="0.3">
      <c r="B22638" s="1"/>
      <c r="C22638" s="1"/>
      <c r="G22638" s="5"/>
    </row>
    <row r="22639" spans="2:7" x14ac:dyDescent="0.3">
      <c r="B22639" s="1"/>
      <c r="C22639" s="1"/>
      <c r="G22639" s="5"/>
    </row>
    <row r="22640" spans="2:7" x14ac:dyDescent="0.3">
      <c r="B22640" s="1"/>
      <c r="C22640" s="1"/>
      <c r="G22640" s="5"/>
    </row>
    <row r="22641" spans="2:7" x14ac:dyDescent="0.3">
      <c r="B22641" s="1"/>
      <c r="C22641" s="1"/>
      <c r="G22641" s="5"/>
    </row>
    <row r="22642" spans="2:7" x14ac:dyDescent="0.3">
      <c r="B22642" s="1"/>
      <c r="C22642" s="1"/>
      <c r="G22642" s="5"/>
    </row>
    <row r="22643" spans="2:7" x14ac:dyDescent="0.3">
      <c r="B22643" s="1"/>
      <c r="C22643" s="1"/>
      <c r="G22643" s="5"/>
    </row>
    <row r="22644" spans="2:7" x14ac:dyDescent="0.3">
      <c r="B22644" s="1"/>
      <c r="C22644" s="1"/>
      <c r="G22644" s="5"/>
    </row>
    <row r="22645" spans="2:7" x14ac:dyDescent="0.3">
      <c r="B22645" s="1"/>
      <c r="C22645" s="1"/>
      <c r="G22645" s="5"/>
    </row>
    <row r="22646" spans="2:7" x14ac:dyDescent="0.3">
      <c r="B22646" s="1"/>
      <c r="C22646" s="1"/>
      <c r="G22646" s="5"/>
    </row>
    <row r="22647" spans="2:7" x14ac:dyDescent="0.3">
      <c r="B22647" s="1"/>
      <c r="C22647" s="1"/>
      <c r="G22647" s="5"/>
    </row>
    <row r="22648" spans="2:7" x14ac:dyDescent="0.3">
      <c r="B22648" s="1"/>
      <c r="C22648" s="1"/>
      <c r="G22648" s="5"/>
    </row>
    <row r="22649" spans="2:7" x14ac:dyDescent="0.3">
      <c r="B22649" s="1"/>
      <c r="C22649" s="1"/>
      <c r="G22649" s="5"/>
    </row>
    <row r="22650" spans="2:7" x14ac:dyDescent="0.3">
      <c r="B22650" s="1"/>
      <c r="C22650" s="1"/>
      <c r="G22650" s="5"/>
    </row>
    <row r="22651" spans="2:7" x14ac:dyDescent="0.3">
      <c r="B22651" s="1"/>
      <c r="C22651" s="1"/>
      <c r="G22651" s="5"/>
    </row>
    <row r="22652" spans="2:7" x14ac:dyDescent="0.3">
      <c r="B22652" s="1"/>
      <c r="C22652" s="1"/>
      <c r="G22652" s="5"/>
    </row>
    <row r="22653" spans="2:7" x14ac:dyDescent="0.3">
      <c r="B22653" s="1"/>
      <c r="C22653" s="1"/>
      <c r="G22653" s="5"/>
    </row>
    <row r="22654" spans="2:7" x14ac:dyDescent="0.3">
      <c r="B22654" s="1"/>
      <c r="C22654" s="1"/>
      <c r="G22654" s="5"/>
    </row>
    <row r="22655" spans="2:7" x14ac:dyDescent="0.3">
      <c r="B22655" s="1"/>
      <c r="C22655" s="1"/>
      <c r="G22655" s="5"/>
    </row>
    <row r="22656" spans="2:7" x14ac:dyDescent="0.3">
      <c r="B22656" s="1"/>
      <c r="C22656" s="1"/>
      <c r="G22656" s="5"/>
    </row>
    <row r="22657" spans="2:7" x14ac:dyDescent="0.3">
      <c r="B22657" s="1"/>
      <c r="C22657" s="1"/>
      <c r="G22657" s="5"/>
    </row>
    <row r="22658" spans="2:7" x14ac:dyDescent="0.3">
      <c r="B22658" s="1"/>
      <c r="C22658" s="1"/>
      <c r="G22658" s="5"/>
    </row>
    <row r="22659" spans="2:7" x14ac:dyDescent="0.3">
      <c r="B22659" s="1"/>
      <c r="C22659" s="1"/>
      <c r="G22659" s="5"/>
    </row>
    <row r="22660" spans="2:7" x14ac:dyDescent="0.3">
      <c r="B22660" s="1"/>
      <c r="C22660" s="1"/>
      <c r="G22660" s="5"/>
    </row>
    <row r="22661" spans="2:7" x14ac:dyDescent="0.3">
      <c r="B22661" s="1"/>
      <c r="C22661" s="1"/>
      <c r="G22661" s="5"/>
    </row>
    <row r="22662" spans="2:7" x14ac:dyDescent="0.3">
      <c r="B22662" s="1"/>
      <c r="C22662" s="1"/>
      <c r="G22662" s="5"/>
    </row>
    <row r="22663" spans="2:7" x14ac:dyDescent="0.3">
      <c r="B22663" s="1"/>
      <c r="C22663" s="1"/>
      <c r="G22663" s="5"/>
    </row>
    <row r="22664" spans="2:7" x14ac:dyDescent="0.3">
      <c r="B22664" s="1"/>
      <c r="C22664" s="1"/>
      <c r="G22664" s="5"/>
    </row>
    <row r="22665" spans="2:7" x14ac:dyDescent="0.3">
      <c r="B22665" s="1"/>
      <c r="C22665" s="1"/>
      <c r="G22665" s="5"/>
    </row>
    <row r="22666" spans="2:7" x14ac:dyDescent="0.3">
      <c r="B22666" s="1"/>
      <c r="C22666" s="1"/>
      <c r="G22666" s="5"/>
    </row>
    <row r="22667" spans="2:7" x14ac:dyDescent="0.3">
      <c r="B22667" s="1"/>
      <c r="C22667" s="1"/>
      <c r="G22667" s="5"/>
    </row>
    <row r="22668" spans="2:7" x14ac:dyDescent="0.3">
      <c r="B22668" s="1"/>
      <c r="C22668" s="1"/>
      <c r="G22668" s="5"/>
    </row>
    <row r="22669" spans="2:7" x14ac:dyDescent="0.3">
      <c r="B22669" s="1"/>
      <c r="C22669" s="1"/>
      <c r="G22669" s="5"/>
    </row>
    <row r="22670" spans="2:7" x14ac:dyDescent="0.3">
      <c r="B22670" s="1"/>
      <c r="C22670" s="1"/>
      <c r="G22670" s="5"/>
    </row>
    <row r="22671" spans="2:7" x14ac:dyDescent="0.3">
      <c r="B22671" s="1"/>
      <c r="C22671" s="1"/>
      <c r="G22671" s="5"/>
    </row>
    <row r="22672" spans="2:7" x14ac:dyDescent="0.3">
      <c r="B22672" s="1"/>
      <c r="C22672" s="1"/>
      <c r="G22672" s="5"/>
    </row>
    <row r="22673" spans="2:7" x14ac:dyDescent="0.3">
      <c r="B22673" s="1"/>
      <c r="C22673" s="1"/>
      <c r="G22673" s="5"/>
    </row>
    <row r="22674" spans="2:7" x14ac:dyDescent="0.3">
      <c r="B22674" s="1"/>
      <c r="C22674" s="1"/>
      <c r="G22674" s="5"/>
    </row>
    <row r="22675" spans="2:7" x14ac:dyDescent="0.3">
      <c r="B22675" s="1"/>
      <c r="C22675" s="1"/>
      <c r="G22675" s="5"/>
    </row>
    <row r="22676" spans="2:7" x14ac:dyDescent="0.3">
      <c r="B22676" s="1"/>
      <c r="C22676" s="1"/>
      <c r="G22676" s="5"/>
    </row>
    <row r="22677" spans="2:7" x14ac:dyDescent="0.3">
      <c r="B22677" s="1"/>
      <c r="C22677" s="1"/>
      <c r="G22677" s="5"/>
    </row>
    <row r="22678" spans="2:7" x14ac:dyDescent="0.3">
      <c r="B22678" s="1"/>
      <c r="C22678" s="1"/>
      <c r="G22678" s="5"/>
    </row>
    <row r="22679" spans="2:7" x14ac:dyDescent="0.3">
      <c r="B22679" s="1"/>
      <c r="C22679" s="1"/>
      <c r="G22679" s="5"/>
    </row>
    <row r="22680" spans="2:7" x14ac:dyDescent="0.3">
      <c r="B22680" s="1"/>
      <c r="C22680" s="1"/>
      <c r="G22680" s="5"/>
    </row>
    <row r="22681" spans="2:7" x14ac:dyDescent="0.3">
      <c r="B22681" s="1"/>
      <c r="C22681" s="1"/>
      <c r="G22681" s="5"/>
    </row>
    <row r="22682" spans="2:7" x14ac:dyDescent="0.3">
      <c r="B22682" s="1"/>
      <c r="C22682" s="1"/>
      <c r="G22682" s="5"/>
    </row>
    <row r="22683" spans="2:7" x14ac:dyDescent="0.3">
      <c r="B22683" s="1"/>
      <c r="C22683" s="1"/>
      <c r="G22683" s="5"/>
    </row>
    <row r="22684" spans="2:7" x14ac:dyDescent="0.3">
      <c r="B22684" s="1"/>
      <c r="C22684" s="1"/>
      <c r="G22684" s="5"/>
    </row>
    <row r="22685" spans="2:7" x14ac:dyDescent="0.3">
      <c r="B22685" s="1"/>
      <c r="C22685" s="1"/>
      <c r="G22685" s="5"/>
    </row>
    <row r="22686" spans="2:7" x14ac:dyDescent="0.3">
      <c r="B22686" s="1"/>
      <c r="C22686" s="1"/>
      <c r="G22686" s="5"/>
    </row>
    <row r="22687" spans="2:7" x14ac:dyDescent="0.3">
      <c r="B22687" s="1"/>
      <c r="C22687" s="1"/>
      <c r="G22687" s="5"/>
    </row>
    <row r="22688" spans="2:7" x14ac:dyDescent="0.3">
      <c r="B22688" s="1"/>
      <c r="C22688" s="1"/>
      <c r="G22688" s="5"/>
    </row>
    <row r="22689" spans="2:7" x14ac:dyDescent="0.3">
      <c r="B22689" s="1"/>
      <c r="C22689" s="1"/>
      <c r="G22689" s="5"/>
    </row>
    <row r="22690" spans="2:7" x14ac:dyDescent="0.3">
      <c r="B22690" s="1"/>
      <c r="C22690" s="1"/>
      <c r="G22690" s="5"/>
    </row>
    <row r="22691" spans="2:7" x14ac:dyDescent="0.3">
      <c r="B22691" s="1"/>
      <c r="C22691" s="1"/>
      <c r="G22691" s="5"/>
    </row>
    <row r="22692" spans="2:7" x14ac:dyDescent="0.3">
      <c r="B22692" s="1"/>
      <c r="C22692" s="1"/>
      <c r="G22692" s="5"/>
    </row>
    <row r="22693" spans="2:7" x14ac:dyDescent="0.3">
      <c r="B22693" s="1"/>
      <c r="C22693" s="1"/>
      <c r="G22693" s="5"/>
    </row>
    <row r="22694" spans="2:7" x14ac:dyDescent="0.3">
      <c r="B22694" s="1"/>
      <c r="C22694" s="1"/>
      <c r="G22694" s="5"/>
    </row>
    <row r="22695" spans="2:7" x14ac:dyDescent="0.3">
      <c r="B22695" s="1"/>
      <c r="C22695" s="1"/>
      <c r="G22695" s="5"/>
    </row>
    <row r="22696" spans="2:7" x14ac:dyDescent="0.3">
      <c r="B22696" s="1"/>
      <c r="C22696" s="1"/>
      <c r="G22696" s="5"/>
    </row>
    <row r="22697" spans="2:7" x14ac:dyDescent="0.3">
      <c r="B22697" s="1"/>
      <c r="C22697" s="1"/>
      <c r="G22697" s="5"/>
    </row>
    <row r="22698" spans="2:7" x14ac:dyDescent="0.3">
      <c r="B22698" s="1"/>
      <c r="C22698" s="1"/>
      <c r="G22698" s="5"/>
    </row>
    <row r="22699" spans="2:7" x14ac:dyDescent="0.3">
      <c r="B22699" s="1"/>
      <c r="C22699" s="1"/>
      <c r="G22699" s="5"/>
    </row>
    <row r="22700" spans="2:7" x14ac:dyDescent="0.3">
      <c r="B22700" s="1"/>
      <c r="C22700" s="1"/>
      <c r="G22700" s="5"/>
    </row>
    <row r="22701" spans="2:7" x14ac:dyDescent="0.3">
      <c r="B22701" s="1"/>
      <c r="C22701" s="1"/>
      <c r="G22701" s="5"/>
    </row>
    <row r="22702" spans="2:7" x14ac:dyDescent="0.3">
      <c r="B22702" s="1"/>
      <c r="C22702" s="1"/>
      <c r="G22702" s="5"/>
    </row>
    <row r="22703" spans="2:7" x14ac:dyDescent="0.3">
      <c r="B22703" s="1"/>
      <c r="C22703" s="1"/>
      <c r="G22703" s="5"/>
    </row>
    <row r="22704" spans="2:7" x14ac:dyDescent="0.3">
      <c r="B22704" s="1"/>
      <c r="C22704" s="1"/>
      <c r="G22704" s="5"/>
    </row>
    <row r="22705" spans="2:7" x14ac:dyDescent="0.3">
      <c r="B22705" s="1"/>
      <c r="C22705" s="1"/>
      <c r="G22705" s="5"/>
    </row>
    <row r="22706" spans="2:7" x14ac:dyDescent="0.3">
      <c r="B22706" s="1"/>
      <c r="C22706" s="1"/>
      <c r="G22706" s="5"/>
    </row>
    <row r="22707" spans="2:7" x14ac:dyDescent="0.3">
      <c r="B22707" s="1"/>
      <c r="C22707" s="1"/>
      <c r="G22707" s="5"/>
    </row>
    <row r="22708" spans="2:7" x14ac:dyDescent="0.3">
      <c r="B22708" s="1"/>
      <c r="C22708" s="1"/>
      <c r="G22708" s="5"/>
    </row>
    <row r="22709" spans="2:7" x14ac:dyDescent="0.3">
      <c r="B22709" s="1"/>
      <c r="C22709" s="1"/>
      <c r="G22709" s="5"/>
    </row>
    <row r="22710" spans="2:7" x14ac:dyDescent="0.3">
      <c r="B22710" s="1"/>
      <c r="C22710" s="1"/>
      <c r="G22710" s="5"/>
    </row>
    <row r="22711" spans="2:7" x14ac:dyDescent="0.3">
      <c r="B22711" s="1"/>
      <c r="C22711" s="1"/>
      <c r="G22711" s="5"/>
    </row>
    <row r="22712" spans="2:7" x14ac:dyDescent="0.3">
      <c r="B22712" s="1"/>
      <c r="C22712" s="1"/>
      <c r="G22712" s="5"/>
    </row>
    <row r="22713" spans="2:7" x14ac:dyDescent="0.3">
      <c r="B22713" s="1"/>
      <c r="C22713" s="1"/>
      <c r="G22713" s="5"/>
    </row>
    <row r="22714" spans="2:7" x14ac:dyDescent="0.3">
      <c r="B22714" s="1"/>
      <c r="C22714" s="1"/>
      <c r="G22714" s="5"/>
    </row>
    <row r="22715" spans="2:7" x14ac:dyDescent="0.3">
      <c r="B22715" s="1"/>
      <c r="C22715" s="1"/>
      <c r="G22715" s="5"/>
    </row>
    <row r="22716" spans="2:7" x14ac:dyDescent="0.3">
      <c r="B22716" s="1"/>
      <c r="C22716" s="1"/>
      <c r="G22716" s="5"/>
    </row>
    <row r="22717" spans="2:7" x14ac:dyDescent="0.3">
      <c r="B22717" s="1"/>
      <c r="C22717" s="1"/>
      <c r="G22717" s="5"/>
    </row>
    <row r="22718" spans="2:7" x14ac:dyDescent="0.3">
      <c r="B22718" s="1"/>
      <c r="C22718" s="1"/>
      <c r="G22718" s="5"/>
    </row>
    <row r="22719" spans="2:7" x14ac:dyDescent="0.3">
      <c r="B22719" s="1"/>
      <c r="C22719" s="1"/>
      <c r="G22719" s="5"/>
    </row>
    <row r="22720" spans="2:7" x14ac:dyDescent="0.3">
      <c r="B22720" s="1"/>
      <c r="C22720" s="1"/>
      <c r="G22720" s="5"/>
    </row>
    <row r="22721" spans="2:7" x14ac:dyDescent="0.3">
      <c r="B22721" s="1"/>
      <c r="C22721" s="1"/>
      <c r="G22721" s="5"/>
    </row>
    <row r="22722" spans="2:7" x14ac:dyDescent="0.3">
      <c r="B22722" s="1"/>
      <c r="C22722" s="1"/>
      <c r="G22722" s="5"/>
    </row>
    <row r="22723" spans="2:7" x14ac:dyDescent="0.3">
      <c r="B22723" s="1"/>
      <c r="C22723" s="1"/>
      <c r="G22723" s="5"/>
    </row>
    <row r="22724" spans="2:7" x14ac:dyDescent="0.3">
      <c r="B22724" s="1"/>
      <c r="C22724" s="1"/>
      <c r="G22724" s="5"/>
    </row>
    <row r="22725" spans="2:7" x14ac:dyDescent="0.3">
      <c r="B22725" s="1"/>
      <c r="C22725" s="1"/>
      <c r="G22725" s="5"/>
    </row>
    <row r="22726" spans="2:7" x14ac:dyDescent="0.3">
      <c r="B22726" s="1"/>
      <c r="C22726" s="1"/>
      <c r="G22726" s="5"/>
    </row>
    <row r="22727" spans="2:7" x14ac:dyDescent="0.3">
      <c r="B22727" s="1"/>
      <c r="C22727" s="1"/>
      <c r="G22727" s="5"/>
    </row>
    <row r="22728" spans="2:7" x14ac:dyDescent="0.3">
      <c r="B22728" s="1"/>
      <c r="C22728" s="1"/>
      <c r="G22728" s="5"/>
    </row>
    <row r="22729" spans="2:7" x14ac:dyDescent="0.3">
      <c r="B22729" s="1"/>
      <c r="C22729" s="1"/>
      <c r="G22729" s="5"/>
    </row>
    <row r="22730" spans="2:7" x14ac:dyDescent="0.3">
      <c r="B22730" s="1"/>
      <c r="C22730" s="1"/>
      <c r="G22730" s="5"/>
    </row>
    <row r="22731" spans="2:7" x14ac:dyDescent="0.3">
      <c r="B22731" s="1"/>
      <c r="C22731" s="1"/>
      <c r="G22731" s="5"/>
    </row>
    <row r="22732" spans="2:7" x14ac:dyDescent="0.3">
      <c r="B22732" s="1"/>
      <c r="C22732" s="1"/>
      <c r="G22732" s="5"/>
    </row>
    <row r="22733" spans="2:7" x14ac:dyDescent="0.3">
      <c r="B22733" s="1"/>
      <c r="C22733" s="1"/>
      <c r="G22733" s="5"/>
    </row>
    <row r="22734" spans="2:7" x14ac:dyDescent="0.3">
      <c r="B22734" s="1"/>
      <c r="C22734" s="1"/>
      <c r="G22734" s="5"/>
    </row>
    <row r="22735" spans="2:7" x14ac:dyDescent="0.3">
      <c r="B22735" s="1"/>
      <c r="C22735" s="1"/>
      <c r="G22735" s="5"/>
    </row>
    <row r="22736" spans="2:7" x14ac:dyDescent="0.3">
      <c r="B22736" s="1"/>
      <c r="C22736" s="1"/>
      <c r="G22736" s="5"/>
    </row>
    <row r="22737" spans="2:7" x14ac:dyDescent="0.3">
      <c r="B22737" s="1"/>
      <c r="C22737" s="1"/>
      <c r="G22737" s="5"/>
    </row>
    <row r="22738" spans="2:7" x14ac:dyDescent="0.3">
      <c r="B22738" s="1"/>
      <c r="C22738" s="1"/>
      <c r="G22738" s="5"/>
    </row>
    <row r="22739" spans="2:7" x14ac:dyDescent="0.3">
      <c r="B22739" s="1"/>
      <c r="C22739" s="1"/>
      <c r="G22739" s="5"/>
    </row>
    <row r="22740" spans="2:7" x14ac:dyDescent="0.3">
      <c r="B22740" s="1"/>
      <c r="C22740" s="1"/>
      <c r="G22740" s="5"/>
    </row>
    <row r="22741" spans="2:7" x14ac:dyDescent="0.3">
      <c r="B22741" s="1"/>
      <c r="C22741" s="1"/>
      <c r="G22741" s="5"/>
    </row>
    <row r="22742" spans="2:7" x14ac:dyDescent="0.3">
      <c r="B22742" s="1"/>
      <c r="C22742" s="1"/>
      <c r="G22742" s="5"/>
    </row>
    <row r="22743" spans="2:7" x14ac:dyDescent="0.3">
      <c r="B22743" s="1"/>
      <c r="C22743" s="1"/>
      <c r="G22743" s="5"/>
    </row>
    <row r="22744" spans="2:7" x14ac:dyDescent="0.3">
      <c r="B22744" s="1"/>
      <c r="C22744" s="1"/>
      <c r="G22744" s="5"/>
    </row>
    <row r="22745" spans="2:7" x14ac:dyDescent="0.3">
      <c r="B22745" s="1"/>
      <c r="C22745" s="1"/>
      <c r="G22745" s="5"/>
    </row>
    <row r="22746" spans="2:7" x14ac:dyDescent="0.3">
      <c r="B22746" s="1"/>
      <c r="C22746" s="1"/>
      <c r="G22746" s="5"/>
    </row>
    <row r="22747" spans="2:7" x14ac:dyDescent="0.3">
      <c r="B22747" s="1"/>
      <c r="C22747" s="1"/>
      <c r="G22747" s="5"/>
    </row>
    <row r="22748" spans="2:7" x14ac:dyDescent="0.3">
      <c r="B22748" s="1"/>
      <c r="C22748" s="1"/>
      <c r="G22748" s="5"/>
    </row>
    <row r="22749" spans="2:7" x14ac:dyDescent="0.3">
      <c r="B22749" s="1"/>
      <c r="C22749" s="1"/>
      <c r="G22749" s="5"/>
    </row>
    <row r="22750" spans="2:7" x14ac:dyDescent="0.3">
      <c r="B22750" s="1"/>
      <c r="C22750" s="1"/>
      <c r="G22750" s="5"/>
    </row>
    <row r="22751" spans="2:7" x14ac:dyDescent="0.3">
      <c r="B22751" s="1"/>
      <c r="C22751" s="1"/>
      <c r="G22751" s="5"/>
    </row>
    <row r="22752" spans="2:7" x14ac:dyDescent="0.3">
      <c r="B22752" s="1"/>
      <c r="C22752" s="1"/>
      <c r="G22752" s="5"/>
    </row>
    <row r="22753" spans="2:7" x14ac:dyDescent="0.3">
      <c r="B22753" s="1"/>
      <c r="C22753" s="1"/>
      <c r="G22753" s="5"/>
    </row>
    <row r="22754" spans="2:7" x14ac:dyDescent="0.3">
      <c r="B22754" s="1"/>
      <c r="C22754" s="1"/>
      <c r="G22754" s="5"/>
    </row>
    <row r="22755" spans="2:7" x14ac:dyDescent="0.3">
      <c r="B22755" s="1"/>
      <c r="C22755" s="1"/>
      <c r="G22755" s="5"/>
    </row>
    <row r="22756" spans="2:7" x14ac:dyDescent="0.3">
      <c r="B22756" s="1"/>
      <c r="C22756" s="1"/>
      <c r="G22756" s="5"/>
    </row>
    <row r="22757" spans="2:7" x14ac:dyDescent="0.3">
      <c r="B22757" s="1"/>
      <c r="C22757" s="1"/>
      <c r="G22757" s="5"/>
    </row>
    <row r="22758" spans="2:7" x14ac:dyDescent="0.3">
      <c r="B22758" s="1"/>
      <c r="C22758" s="1"/>
      <c r="G22758" s="5"/>
    </row>
    <row r="22759" spans="2:7" x14ac:dyDescent="0.3">
      <c r="B22759" s="1"/>
      <c r="C22759" s="1"/>
      <c r="G22759" s="5"/>
    </row>
    <row r="22760" spans="2:7" x14ac:dyDescent="0.3">
      <c r="B22760" s="1"/>
      <c r="C22760" s="1"/>
      <c r="G22760" s="5"/>
    </row>
    <row r="22761" spans="2:7" x14ac:dyDescent="0.3">
      <c r="B22761" s="1"/>
      <c r="C22761" s="1"/>
      <c r="G22761" s="5"/>
    </row>
    <row r="22762" spans="2:7" x14ac:dyDescent="0.3">
      <c r="B22762" s="1"/>
      <c r="C22762" s="1"/>
      <c r="G22762" s="5"/>
    </row>
    <row r="22763" spans="2:7" x14ac:dyDescent="0.3">
      <c r="B22763" s="1"/>
      <c r="C22763" s="1"/>
      <c r="G22763" s="5"/>
    </row>
    <row r="22764" spans="2:7" x14ac:dyDescent="0.3">
      <c r="B22764" s="1"/>
      <c r="C22764" s="1"/>
      <c r="G22764" s="5"/>
    </row>
    <row r="22765" spans="2:7" x14ac:dyDescent="0.3">
      <c r="B22765" s="1"/>
      <c r="C22765" s="1"/>
      <c r="G22765" s="5"/>
    </row>
    <row r="22766" spans="2:7" x14ac:dyDescent="0.3">
      <c r="B22766" s="1"/>
      <c r="C22766" s="1"/>
      <c r="G22766" s="5"/>
    </row>
    <row r="22767" spans="2:7" x14ac:dyDescent="0.3">
      <c r="B22767" s="1"/>
      <c r="C22767" s="1"/>
      <c r="G22767" s="5"/>
    </row>
    <row r="22768" spans="2:7" x14ac:dyDescent="0.3">
      <c r="B22768" s="1"/>
      <c r="C22768" s="1"/>
      <c r="G22768" s="5"/>
    </row>
    <row r="22769" spans="2:7" x14ac:dyDescent="0.3">
      <c r="B22769" s="1"/>
      <c r="C22769" s="1"/>
      <c r="G22769" s="5"/>
    </row>
    <row r="22770" spans="2:7" x14ac:dyDescent="0.3">
      <c r="B22770" s="1"/>
      <c r="C22770" s="1"/>
      <c r="G22770" s="5"/>
    </row>
    <row r="22771" spans="2:7" x14ac:dyDescent="0.3">
      <c r="B22771" s="1"/>
      <c r="C22771" s="1"/>
      <c r="G22771" s="5"/>
    </row>
    <row r="22772" spans="2:7" x14ac:dyDescent="0.3">
      <c r="B22772" s="1"/>
      <c r="C22772" s="1"/>
      <c r="G22772" s="5"/>
    </row>
    <row r="22773" spans="2:7" x14ac:dyDescent="0.3">
      <c r="B22773" s="1"/>
      <c r="C22773" s="1"/>
      <c r="G22773" s="5"/>
    </row>
    <row r="22774" spans="2:7" x14ac:dyDescent="0.3">
      <c r="B22774" s="1"/>
      <c r="C22774" s="1"/>
      <c r="G22774" s="5"/>
    </row>
    <row r="22775" spans="2:7" x14ac:dyDescent="0.3">
      <c r="B22775" s="1"/>
      <c r="C22775" s="1"/>
      <c r="G22775" s="5"/>
    </row>
    <row r="22776" spans="2:7" x14ac:dyDescent="0.3">
      <c r="B22776" s="1"/>
      <c r="C22776" s="1"/>
      <c r="G22776" s="5"/>
    </row>
    <row r="22777" spans="2:7" x14ac:dyDescent="0.3">
      <c r="B22777" s="1"/>
      <c r="C22777" s="1"/>
      <c r="G22777" s="5"/>
    </row>
    <row r="22778" spans="2:7" x14ac:dyDescent="0.3">
      <c r="B22778" s="1"/>
      <c r="C22778" s="1"/>
      <c r="G22778" s="5"/>
    </row>
    <row r="22779" spans="2:7" x14ac:dyDescent="0.3">
      <c r="B22779" s="1"/>
      <c r="C22779" s="1"/>
      <c r="G22779" s="5"/>
    </row>
    <row r="22780" spans="2:7" x14ac:dyDescent="0.3">
      <c r="B22780" s="1"/>
      <c r="C22780" s="1"/>
      <c r="G22780" s="5"/>
    </row>
    <row r="22781" spans="2:7" x14ac:dyDescent="0.3">
      <c r="B22781" s="1"/>
      <c r="C22781" s="1"/>
      <c r="G22781" s="5"/>
    </row>
    <row r="22782" spans="2:7" x14ac:dyDescent="0.3">
      <c r="B22782" s="1"/>
      <c r="C22782" s="1"/>
      <c r="G22782" s="5"/>
    </row>
    <row r="22783" spans="2:7" x14ac:dyDescent="0.3">
      <c r="B22783" s="1"/>
      <c r="C22783" s="1"/>
      <c r="G22783" s="5"/>
    </row>
    <row r="22784" spans="2:7" x14ac:dyDescent="0.3">
      <c r="B22784" s="1"/>
      <c r="C22784" s="1"/>
      <c r="G22784" s="5"/>
    </row>
    <row r="22785" spans="2:7" x14ac:dyDescent="0.3">
      <c r="B22785" s="1"/>
      <c r="C22785" s="1"/>
      <c r="G22785" s="5"/>
    </row>
    <row r="22786" spans="2:7" x14ac:dyDescent="0.3">
      <c r="B22786" s="1"/>
      <c r="C22786" s="1"/>
      <c r="G22786" s="5"/>
    </row>
    <row r="22787" spans="2:7" x14ac:dyDescent="0.3">
      <c r="B22787" s="1"/>
      <c r="C22787" s="1"/>
      <c r="G22787" s="5"/>
    </row>
    <row r="22788" spans="2:7" x14ac:dyDescent="0.3">
      <c r="B22788" s="1"/>
      <c r="C22788" s="1"/>
      <c r="G22788" s="5"/>
    </row>
    <row r="22789" spans="2:7" x14ac:dyDescent="0.3">
      <c r="B22789" s="1"/>
      <c r="C22789" s="1"/>
      <c r="G22789" s="5"/>
    </row>
    <row r="22790" spans="2:7" x14ac:dyDescent="0.3">
      <c r="B22790" s="1"/>
      <c r="C22790" s="1"/>
      <c r="G22790" s="5"/>
    </row>
    <row r="22791" spans="2:7" x14ac:dyDescent="0.3">
      <c r="B22791" s="1"/>
      <c r="C22791" s="1"/>
      <c r="G22791" s="5"/>
    </row>
    <row r="22792" spans="2:7" x14ac:dyDescent="0.3">
      <c r="B22792" s="1"/>
      <c r="C22792" s="1"/>
      <c r="G22792" s="5"/>
    </row>
    <row r="22793" spans="2:7" x14ac:dyDescent="0.3">
      <c r="B22793" s="1"/>
      <c r="C22793" s="1"/>
      <c r="G22793" s="5"/>
    </row>
    <row r="22794" spans="2:7" x14ac:dyDescent="0.3">
      <c r="B22794" s="1"/>
      <c r="C22794" s="1"/>
      <c r="G22794" s="5"/>
    </row>
    <row r="22795" spans="2:7" x14ac:dyDescent="0.3">
      <c r="B22795" s="1"/>
      <c r="C22795" s="1"/>
      <c r="G22795" s="5"/>
    </row>
    <row r="22796" spans="2:7" x14ac:dyDescent="0.3">
      <c r="B22796" s="1"/>
      <c r="C22796" s="1"/>
      <c r="G22796" s="5"/>
    </row>
    <row r="22797" spans="2:7" x14ac:dyDescent="0.3">
      <c r="B22797" s="1"/>
      <c r="C22797" s="1"/>
      <c r="G22797" s="5"/>
    </row>
    <row r="22798" spans="2:7" x14ac:dyDescent="0.3">
      <c r="B22798" s="1"/>
      <c r="C22798" s="1"/>
      <c r="G22798" s="5"/>
    </row>
    <row r="22799" spans="2:7" x14ac:dyDescent="0.3">
      <c r="B22799" s="1"/>
      <c r="C22799" s="1"/>
      <c r="G22799" s="5"/>
    </row>
    <row r="22800" spans="2:7" x14ac:dyDescent="0.3">
      <c r="B22800" s="1"/>
      <c r="C22800" s="1"/>
      <c r="G22800" s="5"/>
    </row>
    <row r="22801" spans="2:7" x14ac:dyDescent="0.3">
      <c r="B22801" s="1"/>
      <c r="C22801" s="1"/>
      <c r="G22801" s="5"/>
    </row>
    <row r="22802" spans="2:7" x14ac:dyDescent="0.3">
      <c r="B22802" s="1"/>
      <c r="C22802" s="1"/>
      <c r="G22802" s="5"/>
    </row>
    <row r="22803" spans="2:7" x14ac:dyDescent="0.3">
      <c r="B22803" s="1"/>
      <c r="C22803" s="1"/>
      <c r="G22803" s="5"/>
    </row>
    <row r="22804" spans="2:7" x14ac:dyDescent="0.3">
      <c r="B22804" s="1"/>
      <c r="C22804" s="1"/>
      <c r="G22804" s="5"/>
    </row>
    <row r="22805" spans="2:7" x14ac:dyDescent="0.3">
      <c r="B22805" s="1"/>
      <c r="C22805" s="1"/>
      <c r="G22805" s="5"/>
    </row>
    <row r="22806" spans="2:7" x14ac:dyDescent="0.3">
      <c r="B22806" s="1"/>
      <c r="C22806" s="1"/>
      <c r="G22806" s="5"/>
    </row>
    <row r="22807" spans="2:7" x14ac:dyDescent="0.3">
      <c r="B22807" s="1"/>
      <c r="C22807" s="1"/>
      <c r="G22807" s="5"/>
    </row>
    <row r="22808" spans="2:7" x14ac:dyDescent="0.3">
      <c r="B22808" s="1"/>
      <c r="C22808" s="1"/>
      <c r="G22808" s="5"/>
    </row>
    <row r="22809" spans="2:7" x14ac:dyDescent="0.3">
      <c r="B22809" s="1"/>
      <c r="C22809" s="1"/>
      <c r="G22809" s="5"/>
    </row>
    <row r="22810" spans="2:7" x14ac:dyDescent="0.3">
      <c r="B22810" s="1"/>
      <c r="C22810" s="1"/>
      <c r="G22810" s="5"/>
    </row>
    <row r="22811" spans="2:7" x14ac:dyDescent="0.3">
      <c r="B22811" s="1"/>
      <c r="C22811" s="1"/>
      <c r="G22811" s="5"/>
    </row>
    <row r="22812" spans="2:7" x14ac:dyDescent="0.3">
      <c r="B22812" s="1"/>
      <c r="C22812" s="1"/>
      <c r="G22812" s="5"/>
    </row>
    <row r="22813" spans="2:7" x14ac:dyDescent="0.3">
      <c r="B22813" s="1"/>
      <c r="C22813" s="1"/>
      <c r="G22813" s="5"/>
    </row>
    <row r="22814" spans="2:7" x14ac:dyDescent="0.3">
      <c r="B22814" s="1"/>
      <c r="C22814" s="1"/>
      <c r="G22814" s="5"/>
    </row>
    <row r="22815" spans="2:7" x14ac:dyDescent="0.3">
      <c r="B22815" s="1"/>
      <c r="C22815" s="1"/>
      <c r="G22815" s="5"/>
    </row>
    <row r="22816" spans="2:7" x14ac:dyDescent="0.3">
      <c r="B22816" s="1"/>
      <c r="C22816" s="1"/>
      <c r="G22816" s="5"/>
    </row>
    <row r="22817" spans="2:7" x14ac:dyDescent="0.3">
      <c r="B22817" s="1"/>
      <c r="C22817" s="1"/>
      <c r="G22817" s="5"/>
    </row>
    <row r="22818" spans="2:7" x14ac:dyDescent="0.3">
      <c r="B22818" s="1"/>
      <c r="C22818" s="1"/>
      <c r="G22818" s="5"/>
    </row>
    <row r="22819" spans="2:7" x14ac:dyDescent="0.3">
      <c r="B22819" s="1"/>
      <c r="C22819" s="1"/>
      <c r="G22819" s="5"/>
    </row>
    <row r="22820" spans="2:7" x14ac:dyDescent="0.3">
      <c r="B22820" s="1"/>
      <c r="C22820" s="1"/>
      <c r="G22820" s="5"/>
    </row>
    <row r="22821" spans="2:7" x14ac:dyDescent="0.3">
      <c r="B22821" s="1"/>
      <c r="C22821" s="1"/>
      <c r="G22821" s="5"/>
    </row>
    <row r="22822" spans="2:7" x14ac:dyDescent="0.3">
      <c r="B22822" s="1"/>
      <c r="C22822" s="1"/>
      <c r="G22822" s="5"/>
    </row>
    <row r="22823" spans="2:7" x14ac:dyDescent="0.3">
      <c r="B22823" s="1"/>
      <c r="C22823" s="1"/>
      <c r="G22823" s="5"/>
    </row>
    <row r="22824" spans="2:7" x14ac:dyDescent="0.3">
      <c r="B22824" s="1"/>
      <c r="C22824" s="1"/>
      <c r="G22824" s="5"/>
    </row>
    <row r="22825" spans="2:7" x14ac:dyDescent="0.3">
      <c r="B22825" s="1"/>
      <c r="C22825" s="1"/>
      <c r="G22825" s="5"/>
    </row>
    <row r="22826" spans="2:7" x14ac:dyDescent="0.3">
      <c r="B22826" s="1"/>
      <c r="C22826" s="1"/>
      <c r="G22826" s="5"/>
    </row>
    <row r="22827" spans="2:7" x14ac:dyDescent="0.3">
      <c r="B22827" s="1"/>
      <c r="C22827" s="1"/>
      <c r="G22827" s="5"/>
    </row>
    <row r="22828" spans="2:7" x14ac:dyDescent="0.3">
      <c r="B22828" s="1"/>
      <c r="C22828" s="1"/>
      <c r="G22828" s="5"/>
    </row>
    <row r="22829" spans="2:7" x14ac:dyDescent="0.3">
      <c r="B22829" s="1"/>
      <c r="C22829" s="1"/>
      <c r="G22829" s="5"/>
    </row>
    <row r="22830" spans="2:7" x14ac:dyDescent="0.3">
      <c r="B22830" s="1"/>
      <c r="C22830" s="1"/>
      <c r="G22830" s="5"/>
    </row>
    <row r="22831" spans="2:7" x14ac:dyDescent="0.3">
      <c r="B22831" s="1"/>
      <c r="C22831" s="1"/>
      <c r="G22831" s="5"/>
    </row>
    <row r="22832" spans="2:7" x14ac:dyDescent="0.3">
      <c r="B22832" s="1"/>
      <c r="C22832" s="1"/>
      <c r="G22832" s="5"/>
    </row>
    <row r="22833" spans="2:7" x14ac:dyDescent="0.3">
      <c r="B22833" s="1"/>
      <c r="C22833" s="1"/>
      <c r="G22833" s="5"/>
    </row>
    <row r="22834" spans="2:7" x14ac:dyDescent="0.3">
      <c r="B22834" s="1"/>
      <c r="C22834" s="1"/>
      <c r="G22834" s="5"/>
    </row>
    <row r="22835" spans="2:7" x14ac:dyDescent="0.3">
      <c r="B22835" s="1"/>
      <c r="C22835" s="1"/>
      <c r="G22835" s="5"/>
    </row>
    <row r="22836" spans="2:7" x14ac:dyDescent="0.3">
      <c r="B22836" s="1"/>
      <c r="C22836" s="1"/>
      <c r="G22836" s="5"/>
    </row>
    <row r="22837" spans="2:7" x14ac:dyDescent="0.3">
      <c r="B22837" s="1"/>
      <c r="C22837" s="1"/>
      <c r="G22837" s="5"/>
    </row>
    <row r="22838" spans="2:7" x14ac:dyDescent="0.3">
      <c r="B22838" s="1"/>
      <c r="C22838" s="1"/>
      <c r="G22838" s="5"/>
    </row>
    <row r="22839" spans="2:7" x14ac:dyDescent="0.3">
      <c r="B22839" s="1"/>
      <c r="C22839" s="1"/>
      <c r="G22839" s="5"/>
    </row>
    <row r="22840" spans="2:7" x14ac:dyDescent="0.3">
      <c r="B22840" s="1"/>
      <c r="C22840" s="1"/>
      <c r="G22840" s="5"/>
    </row>
    <row r="22841" spans="2:7" x14ac:dyDescent="0.3">
      <c r="B22841" s="1"/>
      <c r="C22841" s="1"/>
      <c r="G22841" s="5"/>
    </row>
    <row r="22842" spans="2:7" x14ac:dyDescent="0.3">
      <c r="B22842" s="1"/>
      <c r="C22842" s="1"/>
      <c r="G22842" s="5"/>
    </row>
    <row r="22843" spans="2:7" x14ac:dyDescent="0.3">
      <c r="B22843" s="1"/>
      <c r="C22843" s="1"/>
      <c r="G22843" s="5"/>
    </row>
    <row r="22844" spans="2:7" x14ac:dyDescent="0.3">
      <c r="B22844" s="1"/>
      <c r="C22844" s="1"/>
      <c r="G22844" s="5"/>
    </row>
    <row r="22845" spans="2:7" x14ac:dyDescent="0.3">
      <c r="B22845" s="1"/>
      <c r="C22845" s="1"/>
      <c r="G22845" s="5"/>
    </row>
    <row r="22846" spans="2:7" x14ac:dyDescent="0.3">
      <c r="B22846" s="1"/>
      <c r="C22846" s="1"/>
      <c r="G22846" s="5"/>
    </row>
    <row r="22847" spans="2:7" x14ac:dyDescent="0.3">
      <c r="B22847" s="1"/>
      <c r="C22847" s="1"/>
      <c r="G22847" s="5"/>
    </row>
    <row r="22848" spans="2:7" x14ac:dyDescent="0.3">
      <c r="B22848" s="1"/>
      <c r="C22848" s="1"/>
      <c r="G22848" s="5"/>
    </row>
    <row r="22849" spans="2:7" x14ac:dyDescent="0.3">
      <c r="B22849" s="1"/>
      <c r="C22849" s="1"/>
      <c r="G22849" s="5"/>
    </row>
    <row r="22850" spans="2:7" x14ac:dyDescent="0.3">
      <c r="B22850" s="1"/>
      <c r="C22850" s="1"/>
      <c r="G22850" s="5"/>
    </row>
    <row r="22851" spans="2:7" x14ac:dyDescent="0.3">
      <c r="B22851" s="1"/>
      <c r="C22851" s="1"/>
      <c r="G22851" s="5"/>
    </row>
    <row r="22852" spans="2:7" x14ac:dyDescent="0.3">
      <c r="B22852" s="1"/>
      <c r="C22852" s="1"/>
      <c r="G22852" s="5"/>
    </row>
    <row r="22853" spans="2:7" x14ac:dyDescent="0.3">
      <c r="B22853" s="1"/>
      <c r="C22853" s="1"/>
      <c r="G22853" s="5"/>
    </row>
    <row r="22854" spans="2:7" x14ac:dyDescent="0.3">
      <c r="B22854" s="1"/>
      <c r="C22854" s="1"/>
      <c r="G22854" s="5"/>
    </row>
    <row r="22855" spans="2:7" x14ac:dyDescent="0.3">
      <c r="B22855" s="1"/>
      <c r="C22855" s="1"/>
      <c r="G22855" s="5"/>
    </row>
    <row r="22856" spans="2:7" x14ac:dyDescent="0.3">
      <c r="B22856" s="1"/>
      <c r="C22856" s="1"/>
      <c r="G22856" s="5"/>
    </row>
    <row r="22857" spans="2:7" x14ac:dyDescent="0.3">
      <c r="B22857" s="1"/>
      <c r="C22857" s="1"/>
      <c r="G22857" s="5"/>
    </row>
    <row r="22858" spans="2:7" x14ac:dyDescent="0.3">
      <c r="B22858" s="1"/>
      <c r="C22858" s="1"/>
      <c r="G22858" s="5"/>
    </row>
    <row r="22859" spans="2:7" x14ac:dyDescent="0.3">
      <c r="B22859" s="1"/>
      <c r="C22859" s="1"/>
      <c r="G22859" s="5"/>
    </row>
    <row r="22860" spans="2:7" x14ac:dyDescent="0.3">
      <c r="B22860" s="1"/>
      <c r="C22860" s="1"/>
      <c r="G22860" s="5"/>
    </row>
    <row r="22861" spans="2:7" x14ac:dyDescent="0.3">
      <c r="B22861" s="1"/>
      <c r="C22861" s="1"/>
      <c r="G22861" s="5"/>
    </row>
    <row r="22862" spans="2:7" x14ac:dyDescent="0.3">
      <c r="B22862" s="1"/>
      <c r="C22862" s="1"/>
      <c r="G22862" s="5"/>
    </row>
    <row r="22863" spans="2:7" x14ac:dyDescent="0.3">
      <c r="B22863" s="1"/>
      <c r="C22863" s="1"/>
      <c r="G22863" s="5"/>
    </row>
    <row r="22864" spans="2:7" x14ac:dyDescent="0.3">
      <c r="B22864" s="1"/>
      <c r="C22864" s="1"/>
      <c r="G22864" s="5"/>
    </row>
    <row r="22865" spans="2:7" x14ac:dyDescent="0.3">
      <c r="B22865" s="1"/>
      <c r="C22865" s="1"/>
      <c r="G22865" s="5"/>
    </row>
    <row r="22866" spans="2:7" x14ac:dyDescent="0.3">
      <c r="B22866" s="1"/>
      <c r="C22866" s="1"/>
      <c r="G22866" s="5"/>
    </row>
    <row r="22867" spans="2:7" x14ac:dyDescent="0.3">
      <c r="B22867" s="1"/>
      <c r="C22867" s="1"/>
      <c r="G22867" s="5"/>
    </row>
    <row r="22868" spans="2:7" x14ac:dyDescent="0.3">
      <c r="B22868" s="1"/>
      <c r="C22868" s="1"/>
      <c r="G22868" s="5"/>
    </row>
    <row r="22869" spans="2:7" x14ac:dyDescent="0.3">
      <c r="B22869" s="1"/>
      <c r="C22869" s="1"/>
      <c r="G22869" s="5"/>
    </row>
    <row r="22870" spans="2:7" x14ac:dyDescent="0.3">
      <c r="B22870" s="1"/>
      <c r="C22870" s="1"/>
      <c r="G22870" s="5"/>
    </row>
    <row r="22871" spans="2:7" x14ac:dyDescent="0.3">
      <c r="B22871" s="1"/>
      <c r="C22871" s="1"/>
      <c r="G22871" s="5"/>
    </row>
    <row r="22872" spans="2:7" x14ac:dyDescent="0.3">
      <c r="B22872" s="1"/>
      <c r="C22872" s="1"/>
      <c r="G22872" s="5"/>
    </row>
    <row r="22873" spans="2:7" x14ac:dyDescent="0.3">
      <c r="B22873" s="1"/>
      <c r="C22873" s="1"/>
      <c r="G22873" s="5"/>
    </row>
    <row r="22874" spans="2:7" x14ac:dyDescent="0.3">
      <c r="B22874" s="1"/>
      <c r="C22874" s="1"/>
      <c r="G22874" s="5"/>
    </row>
    <row r="22875" spans="2:7" x14ac:dyDescent="0.3">
      <c r="B22875" s="1"/>
      <c r="C22875" s="1"/>
      <c r="G22875" s="5"/>
    </row>
    <row r="22876" spans="2:7" x14ac:dyDescent="0.3">
      <c r="B22876" s="1"/>
      <c r="C22876" s="1"/>
      <c r="G22876" s="5"/>
    </row>
    <row r="22877" spans="2:7" x14ac:dyDescent="0.3">
      <c r="B22877" s="1"/>
      <c r="C22877" s="1"/>
      <c r="G22877" s="5"/>
    </row>
    <row r="22878" spans="2:7" x14ac:dyDescent="0.3">
      <c r="B22878" s="1"/>
      <c r="C22878" s="1"/>
      <c r="G22878" s="5"/>
    </row>
    <row r="22879" spans="2:7" x14ac:dyDescent="0.3">
      <c r="B22879" s="1"/>
      <c r="C22879" s="1"/>
      <c r="G22879" s="5"/>
    </row>
    <row r="22880" spans="2:7" x14ac:dyDescent="0.3">
      <c r="B22880" s="1"/>
      <c r="C22880" s="1"/>
      <c r="G22880" s="5"/>
    </row>
    <row r="22881" spans="2:7" x14ac:dyDescent="0.3">
      <c r="B22881" s="1"/>
      <c r="C22881" s="1"/>
      <c r="G22881" s="5"/>
    </row>
    <row r="22882" spans="2:7" x14ac:dyDescent="0.3">
      <c r="B22882" s="1"/>
      <c r="C22882" s="1"/>
      <c r="G22882" s="5"/>
    </row>
    <row r="22883" spans="2:7" x14ac:dyDescent="0.3">
      <c r="B22883" s="1"/>
      <c r="C22883" s="1"/>
      <c r="G22883" s="5"/>
    </row>
    <row r="22884" spans="2:7" x14ac:dyDescent="0.3">
      <c r="B22884" s="1"/>
      <c r="C22884" s="1"/>
      <c r="G22884" s="5"/>
    </row>
    <row r="22885" spans="2:7" x14ac:dyDescent="0.3">
      <c r="B22885" s="1"/>
      <c r="C22885" s="1"/>
      <c r="G22885" s="5"/>
    </row>
    <row r="22886" spans="2:7" x14ac:dyDescent="0.3">
      <c r="B22886" s="1"/>
      <c r="C22886" s="1"/>
      <c r="G22886" s="5"/>
    </row>
    <row r="22887" spans="2:7" x14ac:dyDescent="0.3">
      <c r="B22887" s="1"/>
      <c r="C22887" s="1"/>
      <c r="G22887" s="5"/>
    </row>
    <row r="22888" spans="2:7" x14ac:dyDescent="0.3">
      <c r="B22888" s="1"/>
      <c r="C22888" s="1"/>
      <c r="G22888" s="5"/>
    </row>
    <row r="22889" spans="2:7" x14ac:dyDescent="0.3">
      <c r="B22889" s="1"/>
      <c r="C22889" s="1"/>
      <c r="G22889" s="5"/>
    </row>
    <row r="22890" spans="2:7" x14ac:dyDescent="0.3">
      <c r="B22890" s="1"/>
      <c r="C22890" s="1"/>
      <c r="G22890" s="5"/>
    </row>
    <row r="22891" spans="2:7" x14ac:dyDescent="0.3">
      <c r="B22891" s="1"/>
      <c r="C22891" s="1"/>
      <c r="G22891" s="5"/>
    </row>
    <row r="22892" spans="2:7" x14ac:dyDescent="0.3">
      <c r="B22892" s="1"/>
      <c r="C22892" s="1"/>
      <c r="G22892" s="5"/>
    </row>
    <row r="22893" spans="2:7" x14ac:dyDescent="0.3">
      <c r="B22893" s="1"/>
      <c r="C22893" s="1"/>
      <c r="G22893" s="5"/>
    </row>
    <row r="22894" spans="2:7" x14ac:dyDescent="0.3">
      <c r="B22894" s="1"/>
      <c r="C22894" s="1"/>
      <c r="G22894" s="5"/>
    </row>
    <row r="22895" spans="2:7" x14ac:dyDescent="0.3">
      <c r="B22895" s="1"/>
      <c r="C22895" s="1"/>
      <c r="G22895" s="5"/>
    </row>
    <row r="22896" spans="2:7" x14ac:dyDescent="0.3">
      <c r="B22896" s="1"/>
      <c r="C22896" s="1"/>
      <c r="G22896" s="5"/>
    </row>
    <row r="22897" spans="2:7" x14ac:dyDescent="0.3">
      <c r="B22897" s="1"/>
      <c r="C22897" s="1"/>
      <c r="G22897" s="5"/>
    </row>
    <row r="22898" spans="2:7" x14ac:dyDescent="0.3">
      <c r="B22898" s="1"/>
      <c r="C22898" s="1"/>
      <c r="G22898" s="5"/>
    </row>
    <row r="22899" spans="2:7" x14ac:dyDescent="0.3">
      <c r="B22899" s="1"/>
      <c r="C22899" s="1"/>
      <c r="G22899" s="5"/>
    </row>
    <row r="22900" spans="2:7" x14ac:dyDescent="0.3">
      <c r="B22900" s="1"/>
      <c r="C22900" s="1"/>
      <c r="G22900" s="5"/>
    </row>
    <row r="22901" spans="2:7" x14ac:dyDescent="0.3">
      <c r="B22901" s="1"/>
      <c r="C22901" s="1"/>
      <c r="G22901" s="5"/>
    </row>
    <row r="22902" spans="2:7" x14ac:dyDescent="0.3">
      <c r="B22902" s="1"/>
      <c r="C22902" s="1"/>
      <c r="G22902" s="5"/>
    </row>
    <row r="22903" spans="2:7" x14ac:dyDescent="0.3">
      <c r="B22903" s="1"/>
      <c r="C22903" s="1"/>
      <c r="G22903" s="5"/>
    </row>
    <row r="22904" spans="2:7" x14ac:dyDescent="0.3">
      <c r="B22904" s="1"/>
      <c r="C22904" s="1"/>
      <c r="G22904" s="5"/>
    </row>
    <row r="22905" spans="2:7" x14ac:dyDescent="0.3">
      <c r="B22905" s="1"/>
      <c r="C22905" s="1"/>
      <c r="G22905" s="5"/>
    </row>
    <row r="22906" spans="2:7" x14ac:dyDescent="0.3">
      <c r="B22906" s="1"/>
      <c r="C22906" s="1"/>
      <c r="G22906" s="5"/>
    </row>
    <row r="22907" spans="2:7" x14ac:dyDescent="0.3">
      <c r="B22907" s="1"/>
      <c r="C22907" s="1"/>
      <c r="G22907" s="5"/>
    </row>
    <row r="22908" spans="2:7" x14ac:dyDescent="0.3">
      <c r="B22908" s="1"/>
      <c r="C22908" s="1"/>
      <c r="G22908" s="5"/>
    </row>
    <row r="22909" spans="2:7" x14ac:dyDescent="0.3">
      <c r="B22909" s="1"/>
      <c r="C22909" s="1"/>
      <c r="G22909" s="5"/>
    </row>
    <row r="22910" spans="2:7" x14ac:dyDescent="0.3">
      <c r="B22910" s="1"/>
      <c r="C22910" s="1"/>
      <c r="G22910" s="5"/>
    </row>
    <row r="22911" spans="2:7" x14ac:dyDescent="0.3">
      <c r="B22911" s="1"/>
      <c r="C22911" s="1"/>
      <c r="G22911" s="5"/>
    </row>
    <row r="22912" spans="2:7" x14ac:dyDescent="0.3">
      <c r="B22912" s="1"/>
      <c r="C22912" s="1"/>
      <c r="G22912" s="5"/>
    </row>
    <row r="22913" spans="2:7" x14ac:dyDescent="0.3">
      <c r="B22913" s="1"/>
      <c r="C22913" s="1"/>
      <c r="G22913" s="5"/>
    </row>
    <row r="22914" spans="2:7" x14ac:dyDescent="0.3">
      <c r="B22914" s="1"/>
      <c r="C22914" s="1"/>
      <c r="G22914" s="5"/>
    </row>
    <row r="22915" spans="2:7" x14ac:dyDescent="0.3">
      <c r="B22915" s="1"/>
      <c r="C22915" s="1"/>
      <c r="G22915" s="5"/>
    </row>
    <row r="22916" spans="2:7" x14ac:dyDescent="0.3">
      <c r="B22916" s="1"/>
      <c r="C22916" s="1"/>
      <c r="G22916" s="5"/>
    </row>
    <row r="22917" spans="2:7" x14ac:dyDescent="0.3">
      <c r="B22917" s="1"/>
      <c r="C22917" s="1"/>
      <c r="G22917" s="5"/>
    </row>
    <row r="22918" spans="2:7" x14ac:dyDescent="0.3">
      <c r="B22918" s="1"/>
      <c r="C22918" s="1"/>
      <c r="G22918" s="5"/>
    </row>
    <row r="22919" spans="2:7" x14ac:dyDescent="0.3">
      <c r="B22919" s="1"/>
      <c r="C22919" s="1"/>
      <c r="G22919" s="5"/>
    </row>
    <row r="22920" spans="2:7" x14ac:dyDescent="0.3">
      <c r="B22920" s="1"/>
      <c r="C22920" s="1"/>
      <c r="G22920" s="5"/>
    </row>
    <row r="22921" spans="2:7" x14ac:dyDescent="0.3">
      <c r="B22921" s="1"/>
      <c r="C22921" s="1"/>
      <c r="G22921" s="5"/>
    </row>
    <row r="22922" spans="2:7" x14ac:dyDescent="0.3">
      <c r="B22922" s="1"/>
      <c r="C22922" s="1"/>
      <c r="G22922" s="5"/>
    </row>
    <row r="22923" spans="2:7" x14ac:dyDescent="0.3">
      <c r="B22923" s="1"/>
      <c r="C22923" s="1"/>
      <c r="G22923" s="5"/>
    </row>
    <row r="22924" spans="2:7" x14ac:dyDescent="0.3">
      <c r="B22924" s="1"/>
      <c r="C22924" s="1"/>
      <c r="G22924" s="5"/>
    </row>
    <row r="22925" spans="2:7" x14ac:dyDescent="0.3">
      <c r="B22925" s="1"/>
      <c r="C22925" s="1"/>
      <c r="G22925" s="5"/>
    </row>
    <row r="22926" spans="2:7" x14ac:dyDescent="0.3">
      <c r="B22926" s="1"/>
      <c r="C22926" s="1"/>
      <c r="G22926" s="5"/>
    </row>
    <row r="22927" spans="2:7" x14ac:dyDescent="0.3">
      <c r="B22927" s="1"/>
      <c r="C22927" s="1"/>
      <c r="G22927" s="5"/>
    </row>
    <row r="22928" spans="2:7" x14ac:dyDescent="0.3">
      <c r="B22928" s="1"/>
      <c r="C22928" s="1"/>
      <c r="G22928" s="5"/>
    </row>
    <row r="22929" spans="2:7" x14ac:dyDescent="0.3">
      <c r="B22929" s="1"/>
      <c r="C22929" s="1"/>
      <c r="G22929" s="5"/>
    </row>
    <row r="22930" spans="2:7" x14ac:dyDescent="0.3">
      <c r="B22930" s="1"/>
      <c r="C22930" s="1"/>
      <c r="G22930" s="5"/>
    </row>
    <row r="22931" spans="2:7" x14ac:dyDescent="0.3">
      <c r="B22931" s="1"/>
      <c r="C22931" s="1"/>
      <c r="G22931" s="5"/>
    </row>
    <row r="22932" spans="2:7" x14ac:dyDescent="0.3">
      <c r="B22932" s="1"/>
      <c r="C22932" s="1"/>
      <c r="G22932" s="5"/>
    </row>
    <row r="22933" spans="2:7" x14ac:dyDescent="0.3">
      <c r="B22933" s="1"/>
      <c r="C22933" s="1"/>
      <c r="G22933" s="5"/>
    </row>
    <row r="22934" spans="2:7" x14ac:dyDescent="0.3">
      <c r="B22934" s="1"/>
      <c r="C22934" s="1"/>
      <c r="G22934" s="5"/>
    </row>
    <row r="22935" spans="2:7" x14ac:dyDescent="0.3">
      <c r="B22935" s="1"/>
      <c r="C22935" s="1"/>
      <c r="G22935" s="5"/>
    </row>
    <row r="22936" spans="2:7" x14ac:dyDescent="0.3">
      <c r="B22936" s="1"/>
      <c r="C22936" s="1"/>
      <c r="G22936" s="5"/>
    </row>
    <row r="22937" spans="2:7" x14ac:dyDescent="0.3">
      <c r="B22937" s="1"/>
      <c r="C22937" s="1"/>
      <c r="G22937" s="5"/>
    </row>
    <row r="22938" spans="2:7" x14ac:dyDescent="0.3">
      <c r="B22938" s="1"/>
      <c r="C22938" s="1"/>
      <c r="G22938" s="5"/>
    </row>
    <row r="22939" spans="2:7" x14ac:dyDescent="0.3">
      <c r="B22939" s="1"/>
      <c r="C22939" s="1"/>
      <c r="G22939" s="5"/>
    </row>
    <row r="22940" spans="2:7" x14ac:dyDescent="0.3">
      <c r="B22940" s="1"/>
      <c r="C22940" s="1"/>
      <c r="G22940" s="5"/>
    </row>
    <row r="22941" spans="2:7" x14ac:dyDescent="0.3">
      <c r="B22941" s="1"/>
      <c r="C22941" s="1"/>
      <c r="G22941" s="5"/>
    </row>
    <row r="22942" spans="2:7" x14ac:dyDescent="0.3">
      <c r="B22942" s="1"/>
      <c r="C22942" s="1"/>
      <c r="G22942" s="5"/>
    </row>
    <row r="22943" spans="2:7" x14ac:dyDescent="0.3">
      <c r="B22943" s="1"/>
      <c r="C22943" s="1"/>
      <c r="G22943" s="5"/>
    </row>
    <row r="22944" spans="2:7" x14ac:dyDescent="0.3">
      <c r="B22944" s="1"/>
      <c r="C22944" s="1"/>
      <c r="G22944" s="5"/>
    </row>
    <row r="22945" spans="2:7" x14ac:dyDescent="0.3">
      <c r="B22945" s="1"/>
      <c r="C22945" s="1"/>
      <c r="G22945" s="5"/>
    </row>
    <row r="22946" spans="2:7" x14ac:dyDescent="0.3">
      <c r="B22946" s="1"/>
      <c r="C22946" s="1"/>
      <c r="G22946" s="5"/>
    </row>
    <row r="22947" spans="2:7" x14ac:dyDescent="0.3">
      <c r="B22947" s="1"/>
      <c r="C22947" s="1"/>
      <c r="G22947" s="5"/>
    </row>
    <row r="22948" spans="2:7" x14ac:dyDescent="0.3">
      <c r="B22948" s="1"/>
      <c r="C22948" s="1"/>
      <c r="G22948" s="5"/>
    </row>
    <row r="22949" spans="2:7" x14ac:dyDescent="0.3">
      <c r="B22949" s="1"/>
      <c r="C22949" s="1"/>
      <c r="G22949" s="5"/>
    </row>
    <row r="22950" spans="2:7" x14ac:dyDescent="0.3">
      <c r="B22950" s="1"/>
      <c r="C22950" s="1"/>
      <c r="G22950" s="5"/>
    </row>
    <row r="22951" spans="2:7" x14ac:dyDescent="0.3">
      <c r="B22951" s="1"/>
      <c r="C22951" s="1"/>
      <c r="G22951" s="5"/>
    </row>
    <row r="22952" spans="2:7" x14ac:dyDescent="0.3">
      <c r="B22952" s="1"/>
      <c r="C22952" s="1"/>
      <c r="G22952" s="5"/>
    </row>
    <row r="22953" spans="2:7" x14ac:dyDescent="0.3">
      <c r="B22953" s="1"/>
      <c r="C22953" s="1"/>
      <c r="G22953" s="5"/>
    </row>
    <row r="22954" spans="2:7" x14ac:dyDescent="0.3">
      <c r="B22954" s="1"/>
      <c r="C22954" s="1"/>
      <c r="G22954" s="5"/>
    </row>
    <row r="22955" spans="2:7" x14ac:dyDescent="0.3">
      <c r="B22955" s="1"/>
      <c r="C22955" s="1"/>
      <c r="G22955" s="5"/>
    </row>
    <row r="22956" spans="2:7" x14ac:dyDescent="0.3">
      <c r="B22956" s="1"/>
      <c r="C22956" s="1"/>
      <c r="G22956" s="5"/>
    </row>
    <row r="22957" spans="2:7" x14ac:dyDescent="0.3">
      <c r="B22957" s="1"/>
      <c r="C22957" s="1"/>
      <c r="G22957" s="5"/>
    </row>
    <row r="22958" spans="2:7" x14ac:dyDescent="0.3">
      <c r="B22958" s="1"/>
      <c r="C22958" s="1"/>
      <c r="G22958" s="5"/>
    </row>
    <row r="22959" spans="2:7" x14ac:dyDescent="0.3">
      <c r="B22959" s="1"/>
      <c r="C22959" s="1"/>
      <c r="G22959" s="5"/>
    </row>
    <row r="22960" spans="2:7" x14ac:dyDescent="0.3">
      <c r="B22960" s="1"/>
      <c r="C22960" s="1"/>
      <c r="G22960" s="5"/>
    </row>
    <row r="22961" spans="2:7" x14ac:dyDescent="0.3">
      <c r="B22961" s="1"/>
      <c r="C22961" s="1"/>
      <c r="G22961" s="5"/>
    </row>
    <row r="22962" spans="2:7" x14ac:dyDescent="0.3">
      <c r="B22962" s="1"/>
      <c r="C22962" s="1"/>
      <c r="G22962" s="5"/>
    </row>
    <row r="22963" spans="2:7" x14ac:dyDescent="0.3">
      <c r="B22963" s="1"/>
      <c r="C22963" s="1"/>
      <c r="G22963" s="5"/>
    </row>
    <row r="22964" spans="2:7" x14ac:dyDescent="0.3">
      <c r="B22964" s="1"/>
      <c r="C22964" s="1"/>
      <c r="G22964" s="5"/>
    </row>
    <row r="22965" spans="2:7" x14ac:dyDescent="0.3">
      <c r="B22965" s="1"/>
      <c r="C22965" s="1"/>
      <c r="G22965" s="5"/>
    </row>
    <row r="22966" spans="2:7" x14ac:dyDescent="0.3">
      <c r="B22966" s="1"/>
      <c r="C22966" s="1"/>
      <c r="G22966" s="5"/>
    </row>
    <row r="22967" spans="2:7" x14ac:dyDescent="0.3">
      <c r="B22967" s="1"/>
      <c r="C22967" s="1"/>
      <c r="G22967" s="5"/>
    </row>
    <row r="22968" spans="2:7" x14ac:dyDescent="0.3">
      <c r="B22968" s="1"/>
      <c r="C22968" s="1"/>
      <c r="G22968" s="5"/>
    </row>
    <row r="22969" spans="2:7" x14ac:dyDescent="0.3">
      <c r="B22969" s="1"/>
      <c r="C22969" s="1"/>
      <c r="G22969" s="5"/>
    </row>
    <row r="22970" spans="2:7" x14ac:dyDescent="0.3">
      <c r="B22970" s="1"/>
      <c r="C22970" s="1"/>
      <c r="G22970" s="5"/>
    </row>
    <row r="22971" spans="2:7" x14ac:dyDescent="0.3">
      <c r="B22971" s="1"/>
      <c r="C22971" s="1"/>
      <c r="G22971" s="5"/>
    </row>
    <row r="22972" spans="2:7" x14ac:dyDescent="0.3">
      <c r="B22972" s="1"/>
      <c r="C22972" s="1"/>
      <c r="G22972" s="5"/>
    </row>
    <row r="22973" spans="2:7" x14ac:dyDescent="0.3">
      <c r="B22973" s="1"/>
      <c r="C22973" s="1"/>
      <c r="G22973" s="5"/>
    </row>
    <row r="22974" spans="2:7" x14ac:dyDescent="0.3">
      <c r="B22974" s="1"/>
      <c r="C22974" s="1"/>
      <c r="G22974" s="5"/>
    </row>
    <row r="22975" spans="2:7" x14ac:dyDescent="0.3">
      <c r="B22975" s="1"/>
      <c r="C22975" s="1"/>
      <c r="G22975" s="5"/>
    </row>
    <row r="22976" spans="2:7" x14ac:dyDescent="0.3">
      <c r="B22976" s="1"/>
      <c r="C22976" s="1"/>
      <c r="G22976" s="5"/>
    </row>
    <row r="22977" spans="2:7" x14ac:dyDescent="0.3">
      <c r="B22977" s="1"/>
      <c r="C22977" s="1"/>
      <c r="G22977" s="5"/>
    </row>
    <row r="22978" spans="2:7" x14ac:dyDescent="0.3">
      <c r="B22978" s="1"/>
      <c r="C22978" s="1"/>
      <c r="G22978" s="5"/>
    </row>
    <row r="22979" spans="2:7" x14ac:dyDescent="0.3">
      <c r="B22979" s="1"/>
      <c r="C22979" s="1"/>
      <c r="G22979" s="5"/>
    </row>
    <row r="22980" spans="2:7" x14ac:dyDescent="0.3">
      <c r="B22980" s="1"/>
      <c r="C22980" s="1"/>
      <c r="G22980" s="5"/>
    </row>
    <row r="22981" spans="2:7" x14ac:dyDescent="0.3">
      <c r="B22981" s="1"/>
      <c r="C22981" s="1"/>
      <c r="G22981" s="5"/>
    </row>
    <row r="22982" spans="2:7" x14ac:dyDescent="0.3">
      <c r="B22982" s="1"/>
      <c r="C22982" s="1"/>
      <c r="G22982" s="5"/>
    </row>
    <row r="22983" spans="2:7" x14ac:dyDescent="0.3">
      <c r="B22983" s="1"/>
      <c r="C22983" s="1"/>
      <c r="G22983" s="5"/>
    </row>
    <row r="22984" spans="2:7" x14ac:dyDescent="0.3">
      <c r="B22984" s="1"/>
      <c r="C22984" s="1"/>
      <c r="G22984" s="5"/>
    </row>
    <row r="22985" spans="2:7" x14ac:dyDescent="0.3">
      <c r="B22985" s="1"/>
      <c r="C22985" s="1"/>
      <c r="G22985" s="5"/>
    </row>
    <row r="22986" spans="2:7" x14ac:dyDescent="0.3">
      <c r="B22986" s="1"/>
      <c r="C22986" s="1"/>
      <c r="G22986" s="5"/>
    </row>
    <row r="22987" spans="2:7" x14ac:dyDescent="0.3">
      <c r="B22987" s="1"/>
      <c r="C22987" s="1"/>
      <c r="G22987" s="5"/>
    </row>
    <row r="22988" spans="2:7" x14ac:dyDescent="0.3">
      <c r="B22988" s="1"/>
      <c r="C22988" s="1"/>
      <c r="G22988" s="5"/>
    </row>
    <row r="22989" spans="2:7" x14ac:dyDescent="0.3">
      <c r="B22989" s="1"/>
      <c r="C22989" s="1"/>
      <c r="G22989" s="5"/>
    </row>
    <row r="22990" spans="2:7" x14ac:dyDescent="0.3">
      <c r="B22990" s="1"/>
      <c r="C22990" s="1"/>
      <c r="G22990" s="5"/>
    </row>
    <row r="22991" spans="2:7" x14ac:dyDescent="0.3">
      <c r="B22991" s="1"/>
      <c r="C22991" s="1"/>
      <c r="G22991" s="5"/>
    </row>
    <row r="22992" spans="2:7" x14ac:dyDescent="0.3">
      <c r="B22992" s="1"/>
      <c r="C22992" s="1"/>
      <c r="G22992" s="5"/>
    </row>
    <row r="22993" spans="2:7" x14ac:dyDescent="0.3">
      <c r="B22993" s="1"/>
      <c r="C22993" s="1"/>
      <c r="G22993" s="5"/>
    </row>
    <row r="22994" spans="2:7" x14ac:dyDescent="0.3">
      <c r="B22994" s="1"/>
      <c r="C22994" s="1"/>
      <c r="G22994" s="5"/>
    </row>
    <row r="22995" spans="2:7" x14ac:dyDescent="0.3">
      <c r="B22995" s="1"/>
      <c r="C22995" s="1"/>
      <c r="G22995" s="5"/>
    </row>
    <row r="22996" spans="2:7" x14ac:dyDescent="0.3">
      <c r="B22996" s="1"/>
      <c r="C22996" s="1"/>
      <c r="G22996" s="5"/>
    </row>
    <row r="22997" spans="2:7" x14ac:dyDescent="0.3">
      <c r="B22997" s="1"/>
      <c r="C22997" s="1"/>
      <c r="G22997" s="5"/>
    </row>
    <row r="22998" spans="2:7" x14ac:dyDescent="0.3">
      <c r="B22998" s="1"/>
      <c r="C22998" s="1"/>
      <c r="G22998" s="5"/>
    </row>
    <row r="22999" spans="2:7" x14ac:dyDescent="0.3">
      <c r="B22999" s="1"/>
      <c r="C22999" s="1"/>
      <c r="G22999" s="5"/>
    </row>
    <row r="23000" spans="2:7" x14ac:dyDescent="0.3">
      <c r="B23000" s="1"/>
      <c r="C23000" s="1"/>
      <c r="G23000" s="5"/>
    </row>
    <row r="23001" spans="2:7" x14ac:dyDescent="0.3">
      <c r="B23001" s="1"/>
      <c r="C23001" s="1"/>
      <c r="G23001" s="5"/>
    </row>
    <row r="23002" spans="2:7" x14ac:dyDescent="0.3">
      <c r="B23002" s="1"/>
      <c r="C23002" s="1"/>
      <c r="G23002" s="5"/>
    </row>
    <row r="23003" spans="2:7" x14ac:dyDescent="0.3">
      <c r="B23003" s="1"/>
      <c r="C23003" s="1"/>
      <c r="G23003" s="5"/>
    </row>
    <row r="23004" spans="2:7" x14ac:dyDescent="0.3">
      <c r="B23004" s="1"/>
      <c r="C23004" s="1"/>
      <c r="G23004" s="5"/>
    </row>
    <row r="23005" spans="2:7" x14ac:dyDescent="0.3">
      <c r="B23005" s="1"/>
      <c r="C23005" s="1"/>
      <c r="G23005" s="5"/>
    </row>
    <row r="23006" spans="2:7" x14ac:dyDescent="0.3">
      <c r="B23006" s="1"/>
      <c r="C23006" s="1"/>
      <c r="G23006" s="5"/>
    </row>
    <row r="23007" spans="2:7" x14ac:dyDescent="0.3">
      <c r="B23007" s="1"/>
      <c r="C23007" s="1"/>
      <c r="G23007" s="5"/>
    </row>
    <row r="23008" spans="2:7" x14ac:dyDescent="0.3">
      <c r="B23008" s="1"/>
      <c r="C23008" s="1"/>
      <c r="G23008" s="5"/>
    </row>
    <row r="23009" spans="2:7" x14ac:dyDescent="0.3">
      <c r="B23009" s="1"/>
      <c r="C23009" s="1"/>
      <c r="G23009" s="5"/>
    </row>
    <row r="23010" spans="2:7" x14ac:dyDescent="0.3">
      <c r="B23010" s="1"/>
      <c r="C23010" s="1"/>
      <c r="G23010" s="5"/>
    </row>
    <row r="23011" spans="2:7" x14ac:dyDescent="0.3">
      <c r="B23011" s="1"/>
      <c r="C23011" s="1"/>
      <c r="G23011" s="5"/>
    </row>
    <row r="23012" spans="2:7" x14ac:dyDescent="0.3">
      <c r="B23012" s="1"/>
      <c r="C23012" s="1"/>
      <c r="G23012" s="5"/>
    </row>
    <row r="23013" spans="2:7" x14ac:dyDescent="0.3">
      <c r="B23013" s="1"/>
      <c r="C23013" s="1"/>
      <c r="G23013" s="5"/>
    </row>
    <row r="23014" spans="2:7" x14ac:dyDescent="0.3">
      <c r="B23014" s="1"/>
      <c r="C23014" s="1"/>
      <c r="G23014" s="5"/>
    </row>
    <row r="23015" spans="2:7" x14ac:dyDescent="0.3">
      <c r="B23015" s="1"/>
      <c r="C23015" s="1"/>
      <c r="G23015" s="5"/>
    </row>
    <row r="23016" spans="2:7" x14ac:dyDescent="0.3">
      <c r="B23016" s="1"/>
      <c r="C23016" s="1"/>
      <c r="G23016" s="5"/>
    </row>
    <row r="23017" spans="2:7" x14ac:dyDescent="0.3">
      <c r="B23017" s="1"/>
      <c r="C23017" s="1"/>
      <c r="G23017" s="5"/>
    </row>
    <row r="23018" spans="2:7" x14ac:dyDescent="0.3">
      <c r="B23018" s="1"/>
      <c r="C23018" s="1"/>
      <c r="G23018" s="5"/>
    </row>
    <row r="23019" spans="2:7" x14ac:dyDescent="0.3">
      <c r="B23019" s="1"/>
      <c r="C23019" s="1"/>
      <c r="G23019" s="5"/>
    </row>
    <row r="23020" spans="2:7" x14ac:dyDescent="0.3">
      <c r="B23020" s="1"/>
      <c r="C23020" s="1"/>
      <c r="G23020" s="5"/>
    </row>
    <row r="23021" spans="2:7" x14ac:dyDescent="0.3">
      <c r="B23021" s="1"/>
      <c r="C23021" s="1"/>
      <c r="G23021" s="5"/>
    </row>
    <row r="23022" spans="2:7" x14ac:dyDescent="0.3">
      <c r="B23022" s="1"/>
      <c r="C23022" s="1"/>
      <c r="G23022" s="5"/>
    </row>
    <row r="23023" spans="2:7" x14ac:dyDescent="0.3">
      <c r="B23023" s="1"/>
      <c r="C23023" s="1"/>
      <c r="G23023" s="5"/>
    </row>
    <row r="23024" spans="2:7" x14ac:dyDescent="0.3">
      <c r="B23024" s="1"/>
      <c r="C23024" s="1"/>
      <c r="G23024" s="5"/>
    </row>
    <row r="23025" spans="2:7" x14ac:dyDescent="0.3">
      <c r="B23025" s="1"/>
      <c r="C23025" s="1"/>
      <c r="G23025" s="5"/>
    </row>
    <row r="23026" spans="2:7" x14ac:dyDescent="0.3">
      <c r="B23026" s="1"/>
      <c r="C23026" s="1"/>
      <c r="G23026" s="5"/>
    </row>
    <row r="23027" spans="2:7" x14ac:dyDescent="0.3">
      <c r="B23027" s="1"/>
      <c r="C23027" s="1"/>
      <c r="G23027" s="5"/>
    </row>
    <row r="23028" spans="2:7" x14ac:dyDescent="0.3">
      <c r="B23028" s="1"/>
      <c r="C23028" s="1"/>
      <c r="G23028" s="5"/>
    </row>
    <row r="23029" spans="2:7" x14ac:dyDescent="0.3">
      <c r="B23029" s="1"/>
      <c r="C23029" s="1"/>
      <c r="G23029" s="5"/>
    </row>
    <row r="23030" spans="2:7" x14ac:dyDescent="0.3">
      <c r="B23030" s="1"/>
      <c r="C23030" s="1"/>
      <c r="G23030" s="5"/>
    </row>
    <row r="23031" spans="2:7" x14ac:dyDescent="0.3">
      <c r="B23031" s="1"/>
      <c r="C23031" s="1"/>
      <c r="G23031" s="5"/>
    </row>
    <row r="23032" spans="2:7" x14ac:dyDescent="0.3">
      <c r="B23032" s="1"/>
      <c r="C23032" s="1"/>
      <c r="G23032" s="5"/>
    </row>
    <row r="23033" spans="2:7" x14ac:dyDescent="0.3">
      <c r="B23033" s="1"/>
      <c r="C23033" s="1"/>
      <c r="G23033" s="5"/>
    </row>
    <row r="23034" spans="2:7" x14ac:dyDescent="0.3">
      <c r="B23034" s="1"/>
      <c r="C23034" s="1"/>
      <c r="G23034" s="5"/>
    </row>
    <row r="23035" spans="2:7" x14ac:dyDescent="0.3">
      <c r="B23035" s="1"/>
      <c r="C23035" s="1"/>
      <c r="G23035" s="5"/>
    </row>
    <row r="23036" spans="2:7" x14ac:dyDescent="0.3">
      <c r="B23036" s="1"/>
      <c r="C23036" s="1"/>
      <c r="G23036" s="5"/>
    </row>
    <row r="23037" spans="2:7" x14ac:dyDescent="0.3">
      <c r="B23037" s="1"/>
      <c r="C23037" s="1"/>
      <c r="G23037" s="5"/>
    </row>
    <row r="23038" spans="2:7" x14ac:dyDescent="0.3">
      <c r="B23038" s="1"/>
      <c r="C23038" s="1"/>
      <c r="G23038" s="5"/>
    </row>
    <row r="23039" spans="2:7" x14ac:dyDescent="0.3">
      <c r="B23039" s="1"/>
      <c r="C23039" s="1"/>
      <c r="G23039" s="5"/>
    </row>
    <row r="23040" spans="2:7" x14ac:dyDescent="0.3">
      <c r="B23040" s="1"/>
      <c r="C23040" s="1"/>
      <c r="G23040" s="5"/>
    </row>
    <row r="23041" spans="2:7" x14ac:dyDescent="0.3">
      <c r="B23041" s="1"/>
      <c r="C23041" s="1"/>
      <c r="G23041" s="5"/>
    </row>
    <row r="23042" spans="2:7" x14ac:dyDescent="0.3">
      <c r="B23042" s="1"/>
      <c r="C23042" s="1"/>
      <c r="G23042" s="5"/>
    </row>
    <row r="23043" spans="2:7" x14ac:dyDescent="0.3">
      <c r="B23043" s="1"/>
      <c r="C23043" s="1"/>
      <c r="G23043" s="5"/>
    </row>
    <row r="23044" spans="2:7" x14ac:dyDescent="0.3">
      <c r="B23044" s="1"/>
      <c r="C23044" s="1"/>
      <c r="G23044" s="5"/>
    </row>
    <row r="23045" spans="2:7" x14ac:dyDescent="0.3">
      <c r="B23045" s="1"/>
      <c r="C23045" s="1"/>
      <c r="G23045" s="5"/>
    </row>
    <row r="23046" spans="2:7" x14ac:dyDescent="0.3">
      <c r="B23046" s="1"/>
      <c r="C23046" s="1"/>
      <c r="G23046" s="5"/>
    </row>
    <row r="23047" spans="2:7" x14ac:dyDescent="0.3">
      <c r="B23047" s="1"/>
      <c r="C23047" s="1"/>
      <c r="G23047" s="5"/>
    </row>
    <row r="23048" spans="2:7" x14ac:dyDescent="0.3">
      <c r="B23048" s="1"/>
      <c r="C23048" s="1"/>
      <c r="G23048" s="5"/>
    </row>
    <row r="23049" spans="2:7" x14ac:dyDescent="0.3">
      <c r="B23049" s="1"/>
      <c r="C23049" s="1"/>
      <c r="G23049" s="5"/>
    </row>
    <row r="23050" spans="2:7" x14ac:dyDescent="0.3">
      <c r="B23050" s="1"/>
      <c r="C23050" s="1"/>
      <c r="G23050" s="5"/>
    </row>
    <row r="23051" spans="2:7" x14ac:dyDescent="0.3">
      <c r="B23051" s="1"/>
      <c r="C23051" s="1"/>
      <c r="G23051" s="5"/>
    </row>
    <row r="23052" spans="2:7" x14ac:dyDescent="0.3">
      <c r="B23052" s="1"/>
      <c r="C23052" s="1"/>
      <c r="G23052" s="5"/>
    </row>
    <row r="23053" spans="2:7" x14ac:dyDescent="0.3">
      <c r="B23053" s="1"/>
      <c r="C23053" s="1"/>
      <c r="G23053" s="5"/>
    </row>
    <row r="23054" spans="2:7" x14ac:dyDescent="0.3">
      <c r="B23054" s="1"/>
      <c r="C23054" s="1"/>
      <c r="G23054" s="5"/>
    </row>
    <row r="23055" spans="2:7" x14ac:dyDescent="0.3">
      <c r="B23055" s="1"/>
      <c r="C23055" s="1"/>
      <c r="G23055" s="5"/>
    </row>
    <row r="23056" spans="2:7" x14ac:dyDescent="0.3">
      <c r="B23056" s="1"/>
      <c r="C23056" s="1"/>
      <c r="G23056" s="5"/>
    </row>
    <row r="23057" spans="2:7" x14ac:dyDescent="0.3">
      <c r="B23057" s="1"/>
      <c r="C23057" s="1"/>
      <c r="G23057" s="5"/>
    </row>
    <row r="23058" spans="2:7" x14ac:dyDescent="0.3">
      <c r="B23058" s="1"/>
      <c r="C23058" s="1"/>
      <c r="G23058" s="5"/>
    </row>
    <row r="23059" spans="2:7" x14ac:dyDescent="0.3">
      <c r="B23059" s="1"/>
      <c r="C23059" s="1"/>
      <c r="G23059" s="5"/>
    </row>
    <row r="23060" spans="2:7" x14ac:dyDescent="0.3">
      <c r="B23060" s="1"/>
      <c r="C23060" s="1"/>
      <c r="G23060" s="5"/>
    </row>
    <row r="23061" spans="2:7" x14ac:dyDescent="0.3">
      <c r="B23061" s="1"/>
      <c r="C23061" s="1"/>
      <c r="G23061" s="5"/>
    </row>
    <row r="23062" spans="2:7" x14ac:dyDescent="0.3">
      <c r="B23062" s="1"/>
      <c r="C23062" s="1"/>
      <c r="G23062" s="5"/>
    </row>
    <row r="23063" spans="2:7" x14ac:dyDescent="0.3">
      <c r="B23063" s="1"/>
      <c r="C23063" s="1"/>
      <c r="G23063" s="5"/>
    </row>
    <row r="23064" spans="2:7" x14ac:dyDescent="0.3">
      <c r="B23064" s="1"/>
      <c r="C23064" s="1"/>
      <c r="G23064" s="5"/>
    </row>
    <row r="23065" spans="2:7" x14ac:dyDescent="0.3">
      <c r="B23065" s="1"/>
      <c r="C23065" s="1"/>
      <c r="G23065" s="5"/>
    </row>
    <row r="23066" spans="2:7" x14ac:dyDescent="0.3">
      <c r="B23066" s="1"/>
      <c r="C23066" s="1"/>
      <c r="G23066" s="5"/>
    </row>
    <row r="23067" spans="2:7" x14ac:dyDescent="0.3">
      <c r="B23067" s="1"/>
      <c r="C23067" s="1"/>
      <c r="G23067" s="5"/>
    </row>
    <row r="23068" spans="2:7" x14ac:dyDescent="0.3">
      <c r="B23068" s="1"/>
      <c r="C23068" s="1"/>
      <c r="G23068" s="5"/>
    </row>
    <row r="23069" spans="2:7" x14ac:dyDescent="0.3">
      <c r="B23069" s="1"/>
      <c r="C23069" s="1"/>
      <c r="G23069" s="5"/>
    </row>
    <row r="23070" spans="2:7" x14ac:dyDescent="0.3">
      <c r="B23070" s="1"/>
      <c r="C23070" s="1"/>
      <c r="G23070" s="5"/>
    </row>
    <row r="23071" spans="2:7" x14ac:dyDescent="0.3">
      <c r="B23071" s="1"/>
      <c r="C23071" s="1"/>
      <c r="G23071" s="5"/>
    </row>
    <row r="23072" spans="2:7" x14ac:dyDescent="0.3">
      <c r="B23072" s="1"/>
      <c r="C23072" s="1"/>
      <c r="G23072" s="5"/>
    </row>
    <row r="23073" spans="2:7" x14ac:dyDescent="0.3">
      <c r="B23073" s="1"/>
      <c r="C23073" s="1"/>
      <c r="G23073" s="5"/>
    </row>
    <row r="23074" spans="2:7" x14ac:dyDescent="0.3">
      <c r="B23074" s="1"/>
      <c r="C23074" s="1"/>
      <c r="G23074" s="5"/>
    </row>
    <row r="23075" spans="2:7" x14ac:dyDescent="0.3">
      <c r="B23075" s="1"/>
      <c r="C23075" s="1"/>
      <c r="G23075" s="5"/>
    </row>
    <row r="23076" spans="2:7" x14ac:dyDescent="0.3">
      <c r="B23076" s="1"/>
      <c r="C23076" s="1"/>
      <c r="G23076" s="5"/>
    </row>
    <row r="23077" spans="2:7" x14ac:dyDescent="0.3">
      <c r="B23077" s="1"/>
      <c r="C23077" s="1"/>
      <c r="G23077" s="5"/>
    </row>
    <row r="23078" spans="2:7" x14ac:dyDescent="0.3">
      <c r="B23078" s="1"/>
      <c r="C23078" s="1"/>
      <c r="G23078" s="5"/>
    </row>
    <row r="23079" spans="2:7" x14ac:dyDescent="0.3">
      <c r="B23079" s="1"/>
      <c r="C23079" s="1"/>
      <c r="G23079" s="5"/>
    </row>
    <row r="23080" spans="2:7" x14ac:dyDescent="0.3">
      <c r="B23080" s="1"/>
      <c r="C23080" s="1"/>
      <c r="G23080" s="5"/>
    </row>
    <row r="23081" spans="2:7" x14ac:dyDescent="0.3">
      <c r="B23081" s="1"/>
      <c r="C23081" s="1"/>
      <c r="G23081" s="5"/>
    </row>
    <row r="23082" spans="2:7" x14ac:dyDescent="0.3">
      <c r="B23082" s="1"/>
      <c r="C23082" s="1"/>
      <c r="G23082" s="5"/>
    </row>
    <row r="23083" spans="2:7" x14ac:dyDescent="0.3">
      <c r="B23083" s="1"/>
      <c r="C23083" s="1"/>
      <c r="G23083" s="5"/>
    </row>
    <row r="23084" spans="2:7" x14ac:dyDescent="0.3">
      <c r="B23084" s="1"/>
      <c r="C23084" s="1"/>
      <c r="G23084" s="5"/>
    </row>
    <row r="23085" spans="2:7" x14ac:dyDescent="0.3">
      <c r="B23085" s="1"/>
      <c r="C23085" s="1"/>
      <c r="G23085" s="5"/>
    </row>
    <row r="23086" spans="2:7" x14ac:dyDescent="0.3">
      <c r="B23086" s="1"/>
      <c r="C23086" s="1"/>
      <c r="G23086" s="5"/>
    </row>
    <row r="23087" spans="2:7" x14ac:dyDescent="0.3">
      <c r="B23087" s="1"/>
      <c r="C23087" s="1"/>
      <c r="G23087" s="5"/>
    </row>
    <row r="23088" spans="2:7" x14ac:dyDescent="0.3">
      <c r="B23088" s="1"/>
      <c r="C23088" s="1"/>
      <c r="G23088" s="5"/>
    </row>
    <row r="23089" spans="2:7" x14ac:dyDescent="0.3">
      <c r="B23089" s="1"/>
      <c r="C23089" s="1"/>
      <c r="G23089" s="5"/>
    </row>
    <row r="23090" spans="2:7" x14ac:dyDescent="0.3">
      <c r="B23090" s="1"/>
      <c r="C23090" s="1"/>
      <c r="G23090" s="5"/>
    </row>
    <row r="23091" spans="2:7" x14ac:dyDescent="0.3">
      <c r="B23091" s="1"/>
      <c r="C23091" s="1"/>
      <c r="G23091" s="5"/>
    </row>
    <row r="23092" spans="2:7" x14ac:dyDescent="0.3">
      <c r="B23092" s="1"/>
      <c r="C23092" s="1"/>
      <c r="G23092" s="5"/>
    </row>
    <row r="23093" spans="2:7" x14ac:dyDescent="0.3">
      <c r="B23093" s="1"/>
      <c r="C23093" s="1"/>
      <c r="G23093" s="5"/>
    </row>
    <row r="23094" spans="2:7" x14ac:dyDescent="0.3">
      <c r="B23094" s="1"/>
      <c r="C23094" s="1"/>
      <c r="G23094" s="5"/>
    </row>
    <row r="23095" spans="2:7" x14ac:dyDescent="0.3">
      <c r="B23095" s="1"/>
      <c r="C23095" s="1"/>
      <c r="G23095" s="5"/>
    </row>
    <row r="23096" spans="2:7" x14ac:dyDescent="0.3">
      <c r="B23096" s="1"/>
      <c r="C23096" s="1"/>
      <c r="G23096" s="5"/>
    </row>
    <row r="23097" spans="2:7" x14ac:dyDescent="0.3">
      <c r="B23097" s="1"/>
      <c r="C23097" s="1"/>
      <c r="G23097" s="5"/>
    </row>
    <row r="23098" spans="2:7" x14ac:dyDescent="0.3">
      <c r="B23098" s="1"/>
      <c r="C23098" s="1"/>
      <c r="G23098" s="5"/>
    </row>
    <row r="23099" spans="2:7" x14ac:dyDescent="0.3">
      <c r="B23099" s="1"/>
      <c r="C23099" s="1"/>
      <c r="G23099" s="5"/>
    </row>
    <row r="23100" spans="2:7" x14ac:dyDescent="0.3">
      <c r="B23100" s="1"/>
      <c r="C23100" s="1"/>
      <c r="G23100" s="5"/>
    </row>
    <row r="23101" spans="2:7" x14ac:dyDescent="0.3">
      <c r="B23101" s="1"/>
      <c r="C23101" s="1"/>
      <c r="G23101" s="5"/>
    </row>
    <row r="23102" spans="2:7" x14ac:dyDescent="0.3">
      <c r="B23102" s="1"/>
      <c r="C23102" s="1"/>
      <c r="G23102" s="5"/>
    </row>
    <row r="23103" spans="2:7" x14ac:dyDescent="0.3">
      <c r="B23103" s="1"/>
      <c r="C23103" s="1"/>
      <c r="G23103" s="5"/>
    </row>
    <row r="23104" spans="2:7" x14ac:dyDescent="0.3">
      <c r="B23104" s="1"/>
      <c r="C23104" s="1"/>
      <c r="G23104" s="5"/>
    </row>
    <row r="23105" spans="2:7" x14ac:dyDescent="0.3">
      <c r="B23105" s="1"/>
      <c r="C23105" s="1"/>
      <c r="G23105" s="5"/>
    </row>
    <row r="23106" spans="2:7" x14ac:dyDescent="0.3">
      <c r="B23106" s="1"/>
      <c r="C23106" s="1"/>
      <c r="G23106" s="5"/>
    </row>
    <row r="23107" spans="2:7" x14ac:dyDescent="0.3">
      <c r="B23107" s="1"/>
      <c r="C23107" s="1"/>
      <c r="G23107" s="5"/>
    </row>
    <row r="23108" spans="2:7" x14ac:dyDescent="0.3">
      <c r="B23108" s="1"/>
      <c r="C23108" s="1"/>
      <c r="G23108" s="5"/>
    </row>
    <row r="23109" spans="2:7" x14ac:dyDescent="0.3">
      <c r="B23109" s="1"/>
      <c r="C23109" s="1"/>
      <c r="G23109" s="5"/>
    </row>
    <row r="23110" spans="2:7" x14ac:dyDescent="0.3">
      <c r="B23110" s="1"/>
      <c r="C23110" s="1"/>
      <c r="G23110" s="5"/>
    </row>
    <row r="23111" spans="2:7" x14ac:dyDescent="0.3">
      <c r="B23111" s="1"/>
      <c r="C23111" s="1"/>
      <c r="G23111" s="5"/>
    </row>
    <row r="23112" spans="2:7" x14ac:dyDescent="0.3">
      <c r="B23112" s="1"/>
      <c r="C23112" s="1"/>
      <c r="G23112" s="5"/>
    </row>
    <row r="23113" spans="2:7" x14ac:dyDescent="0.3">
      <c r="B23113" s="1"/>
      <c r="C23113" s="1"/>
      <c r="G23113" s="5"/>
    </row>
    <row r="23114" spans="2:7" x14ac:dyDescent="0.3">
      <c r="B23114" s="1"/>
      <c r="C23114" s="1"/>
      <c r="G23114" s="5"/>
    </row>
    <row r="23115" spans="2:7" x14ac:dyDescent="0.3">
      <c r="B23115" s="1"/>
      <c r="C23115" s="1"/>
      <c r="G23115" s="5"/>
    </row>
    <row r="23116" spans="2:7" x14ac:dyDescent="0.3">
      <c r="B23116" s="1"/>
      <c r="C23116" s="1"/>
      <c r="G23116" s="5"/>
    </row>
    <row r="23117" spans="2:7" x14ac:dyDescent="0.3">
      <c r="B23117" s="1"/>
      <c r="C23117" s="1"/>
      <c r="G23117" s="5"/>
    </row>
    <row r="23118" spans="2:7" x14ac:dyDescent="0.3">
      <c r="B23118" s="1"/>
      <c r="C23118" s="1"/>
      <c r="G23118" s="5"/>
    </row>
    <row r="23119" spans="2:7" x14ac:dyDescent="0.3">
      <c r="B23119" s="1"/>
      <c r="C23119" s="1"/>
      <c r="G23119" s="5"/>
    </row>
    <row r="23120" spans="2:7" x14ac:dyDescent="0.3">
      <c r="B23120" s="1"/>
      <c r="C23120" s="1"/>
      <c r="G23120" s="5"/>
    </row>
    <row r="23121" spans="2:7" x14ac:dyDescent="0.3">
      <c r="B23121" s="1"/>
      <c r="C23121" s="1"/>
      <c r="G23121" s="5"/>
    </row>
    <row r="23122" spans="2:7" x14ac:dyDescent="0.3">
      <c r="B23122" s="1"/>
      <c r="C23122" s="1"/>
      <c r="G23122" s="5"/>
    </row>
    <row r="23123" spans="2:7" x14ac:dyDescent="0.3">
      <c r="B23123" s="1"/>
      <c r="C23123" s="1"/>
      <c r="G23123" s="5"/>
    </row>
    <row r="23124" spans="2:7" x14ac:dyDescent="0.3">
      <c r="B23124" s="1"/>
      <c r="C23124" s="1"/>
      <c r="G23124" s="5"/>
    </row>
    <row r="23125" spans="2:7" x14ac:dyDescent="0.3">
      <c r="B23125" s="1"/>
      <c r="C23125" s="1"/>
      <c r="G23125" s="5"/>
    </row>
    <row r="23126" spans="2:7" x14ac:dyDescent="0.3">
      <c r="B23126" s="1"/>
      <c r="C23126" s="1"/>
      <c r="G23126" s="5"/>
    </row>
    <row r="23127" spans="2:7" x14ac:dyDescent="0.3">
      <c r="B23127" s="1"/>
      <c r="C23127" s="1"/>
      <c r="G23127" s="5"/>
    </row>
    <row r="23128" spans="2:7" x14ac:dyDescent="0.3">
      <c r="B23128" s="1"/>
      <c r="C23128" s="1"/>
      <c r="G23128" s="5"/>
    </row>
    <row r="23129" spans="2:7" x14ac:dyDescent="0.3">
      <c r="B23129" s="1"/>
      <c r="C23129" s="1"/>
      <c r="G23129" s="5"/>
    </row>
    <row r="23130" spans="2:7" x14ac:dyDescent="0.3">
      <c r="B23130" s="1"/>
      <c r="C23130" s="1"/>
      <c r="G23130" s="5"/>
    </row>
    <row r="23131" spans="2:7" x14ac:dyDescent="0.3">
      <c r="B23131" s="1"/>
      <c r="C23131" s="1"/>
      <c r="G23131" s="5"/>
    </row>
    <row r="23132" spans="2:7" x14ac:dyDescent="0.3">
      <c r="B23132" s="1"/>
      <c r="C23132" s="1"/>
      <c r="G23132" s="5"/>
    </row>
    <row r="23133" spans="2:7" x14ac:dyDescent="0.3">
      <c r="B23133" s="1"/>
      <c r="C23133" s="1"/>
      <c r="G23133" s="5"/>
    </row>
    <row r="23134" spans="2:7" x14ac:dyDescent="0.3">
      <c r="B23134" s="1"/>
      <c r="C23134" s="1"/>
      <c r="G23134" s="5"/>
    </row>
    <row r="23135" spans="2:7" x14ac:dyDescent="0.3">
      <c r="B23135" s="1"/>
      <c r="C23135" s="1"/>
      <c r="G23135" s="5"/>
    </row>
    <row r="23136" spans="2:7" x14ac:dyDescent="0.3">
      <c r="B23136" s="1"/>
      <c r="C23136" s="1"/>
      <c r="G23136" s="5"/>
    </row>
    <row r="23137" spans="2:7" x14ac:dyDescent="0.3">
      <c r="B23137" s="1"/>
      <c r="C23137" s="1"/>
      <c r="G23137" s="5"/>
    </row>
    <row r="23138" spans="2:7" x14ac:dyDescent="0.3">
      <c r="B23138" s="1"/>
      <c r="C23138" s="1"/>
      <c r="G23138" s="5"/>
    </row>
    <row r="23139" spans="2:7" x14ac:dyDescent="0.3">
      <c r="B23139" s="1"/>
      <c r="C23139" s="1"/>
      <c r="G23139" s="5"/>
    </row>
    <row r="23140" spans="2:7" x14ac:dyDescent="0.3">
      <c r="B23140" s="1"/>
      <c r="C23140" s="1"/>
      <c r="G23140" s="5"/>
    </row>
    <row r="23141" spans="2:7" x14ac:dyDescent="0.3">
      <c r="B23141" s="1"/>
      <c r="C23141" s="1"/>
      <c r="G23141" s="5"/>
    </row>
    <row r="23142" spans="2:7" x14ac:dyDescent="0.3">
      <c r="B23142" s="1"/>
      <c r="C23142" s="1"/>
      <c r="G23142" s="5"/>
    </row>
    <row r="23143" spans="2:7" x14ac:dyDescent="0.3">
      <c r="B23143" s="1"/>
      <c r="C23143" s="1"/>
      <c r="G23143" s="5"/>
    </row>
    <row r="23144" spans="2:7" x14ac:dyDescent="0.3">
      <c r="B23144" s="1"/>
      <c r="C23144" s="1"/>
      <c r="G23144" s="5"/>
    </row>
    <row r="23145" spans="2:7" x14ac:dyDescent="0.3">
      <c r="B23145" s="1"/>
      <c r="C23145" s="1"/>
      <c r="G23145" s="5"/>
    </row>
    <row r="23146" spans="2:7" x14ac:dyDescent="0.3">
      <c r="B23146" s="1"/>
      <c r="C23146" s="1"/>
      <c r="G23146" s="5"/>
    </row>
    <row r="23147" spans="2:7" x14ac:dyDescent="0.3">
      <c r="B23147" s="1"/>
      <c r="C23147" s="1"/>
      <c r="G23147" s="5"/>
    </row>
    <row r="23148" spans="2:7" x14ac:dyDescent="0.3">
      <c r="B23148" s="1"/>
      <c r="C23148" s="1"/>
      <c r="G23148" s="5"/>
    </row>
    <row r="23149" spans="2:7" x14ac:dyDescent="0.3">
      <c r="B23149" s="1"/>
      <c r="C23149" s="1"/>
      <c r="G23149" s="5"/>
    </row>
    <row r="23150" spans="2:7" x14ac:dyDescent="0.3">
      <c r="B23150" s="1"/>
      <c r="C23150" s="1"/>
      <c r="G23150" s="5"/>
    </row>
    <row r="23151" spans="2:7" x14ac:dyDescent="0.3">
      <c r="B23151" s="1"/>
      <c r="C23151" s="1"/>
      <c r="G23151" s="5"/>
    </row>
    <row r="23152" spans="2:7" x14ac:dyDescent="0.3">
      <c r="B23152" s="1"/>
      <c r="C23152" s="1"/>
      <c r="G23152" s="5"/>
    </row>
    <row r="23153" spans="2:7" x14ac:dyDescent="0.3">
      <c r="B23153" s="1"/>
      <c r="C23153" s="1"/>
      <c r="G23153" s="5"/>
    </row>
    <row r="23154" spans="2:7" x14ac:dyDescent="0.3">
      <c r="B23154" s="1"/>
      <c r="C23154" s="1"/>
      <c r="G23154" s="5"/>
    </row>
    <row r="23155" spans="2:7" x14ac:dyDescent="0.3">
      <c r="B23155" s="1"/>
      <c r="C23155" s="1"/>
      <c r="G23155" s="5"/>
    </row>
    <row r="23156" spans="2:7" x14ac:dyDescent="0.3">
      <c r="B23156" s="1"/>
      <c r="C23156" s="1"/>
      <c r="G23156" s="5"/>
    </row>
    <row r="23157" spans="2:7" x14ac:dyDescent="0.3">
      <c r="B23157" s="1"/>
      <c r="C23157" s="1"/>
      <c r="G23157" s="5"/>
    </row>
    <row r="23158" spans="2:7" x14ac:dyDescent="0.3">
      <c r="B23158" s="1"/>
      <c r="C23158" s="1"/>
      <c r="G23158" s="5"/>
    </row>
    <row r="23159" spans="2:7" x14ac:dyDescent="0.3">
      <c r="B23159" s="1"/>
      <c r="C23159" s="1"/>
      <c r="G23159" s="5"/>
    </row>
    <row r="23160" spans="2:7" x14ac:dyDescent="0.3">
      <c r="B23160" s="1"/>
      <c r="C23160" s="1"/>
      <c r="G23160" s="5"/>
    </row>
    <row r="23161" spans="2:7" x14ac:dyDescent="0.3">
      <c r="B23161" s="1"/>
      <c r="C23161" s="1"/>
      <c r="G23161" s="5"/>
    </row>
    <row r="23162" spans="2:7" x14ac:dyDescent="0.3">
      <c r="B23162" s="1"/>
      <c r="C23162" s="1"/>
      <c r="G23162" s="5"/>
    </row>
    <row r="23163" spans="2:7" x14ac:dyDescent="0.3">
      <c r="B23163" s="1"/>
      <c r="C23163" s="1"/>
      <c r="G23163" s="5"/>
    </row>
    <row r="23164" spans="2:7" x14ac:dyDescent="0.3">
      <c r="B23164" s="1"/>
      <c r="C23164" s="1"/>
      <c r="G23164" s="5"/>
    </row>
    <row r="23165" spans="2:7" x14ac:dyDescent="0.3">
      <c r="B23165" s="1"/>
      <c r="C23165" s="1"/>
      <c r="G23165" s="5"/>
    </row>
    <row r="23166" spans="2:7" x14ac:dyDescent="0.3">
      <c r="B23166" s="1"/>
      <c r="C23166" s="1"/>
      <c r="G23166" s="5"/>
    </row>
    <row r="23167" spans="2:7" x14ac:dyDescent="0.3">
      <c r="B23167" s="1"/>
      <c r="C23167" s="1"/>
      <c r="G23167" s="5"/>
    </row>
    <row r="23168" spans="2:7" x14ac:dyDescent="0.3">
      <c r="B23168" s="1"/>
      <c r="C23168" s="1"/>
      <c r="G23168" s="5"/>
    </row>
    <row r="23169" spans="2:7" x14ac:dyDescent="0.3">
      <c r="B23169" s="1"/>
      <c r="C23169" s="1"/>
      <c r="G23169" s="5"/>
    </row>
    <row r="23170" spans="2:7" x14ac:dyDescent="0.3">
      <c r="B23170" s="1"/>
      <c r="C23170" s="1"/>
      <c r="G23170" s="5"/>
    </row>
    <row r="23171" spans="2:7" x14ac:dyDescent="0.3">
      <c r="B23171" s="1"/>
      <c r="C23171" s="1"/>
      <c r="G23171" s="5"/>
    </row>
    <row r="23172" spans="2:7" x14ac:dyDescent="0.3">
      <c r="B23172" s="1"/>
      <c r="C23172" s="1"/>
      <c r="G23172" s="5"/>
    </row>
    <row r="23173" spans="2:7" x14ac:dyDescent="0.3">
      <c r="B23173" s="1"/>
      <c r="C23173" s="1"/>
      <c r="G23173" s="5"/>
    </row>
    <row r="23174" spans="2:7" x14ac:dyDescent="0.3">
      <c r="B23174" s="1"/>
      <c r="C23174" s="1"/>
      <c r="G23174" s="5"/>
    </row>
    <row r="23175" spans="2:7" x14ac:dyDescent="0.3">
      <c r="B23175" s="1"/>
      <c r="C23175" s="1"/>
      <c r="G23175" s="5"/>
    </row>
    <row r="23176" spans="2:7" x14ac:dyDescent="0.3">
      <c r="B23176" s="1"/>
      <c r="C23176" s="1"/>
      <c r="G23176" s="5"/>
    </row>
    <row r="23177" spans="2:7" x14ac:dyDescent="0.3">
      <c r="B23177" s="1"/>
      <c r="C23177" s="1"/>
      <c r="G23177" s="5"/>
    </row>
    <row r="23178" spans="2:7" x14ac:dyDescent="0.3">
      <c r="B23178" s="1"/>
      <c r="C23178" s="1"/>
      <c r="G23178" s="5"/>
    </row>
    <row r="23179" spans="2:7" x14ac:dyDescent="0.3">
      <c r="B23179" s="1"/>
      <c r="C23179" s="1"/>
      <c r="G23179" s="5"/>
    </row>
    <row r="23180" spans="2:7" x14ac:dyDescent="0.3">
      <c r="B23180" s="1"/>
      <c r="C23180" s="1"/>
      <c r="G23180" s="5"/>
    </row>
    <row r="23181" spans="2:7" x14ac:dyDescent="0.3">
      <c r="B23181" s="1"/>
      <c r="C23181" s="1"/>
      <c r="G23181" s="5"/>
    </row>
    <row r="23182" spans="2:7" x14ac:dyDescent="0.3">
      <c r="B23182" s="1"/>
      <c r="C23182" s="1"/>
      <c r="G23182" s="5"/>
    </row>
    <row r="23183" spans="2:7" x14ac:dyDescent="0.3">
      <c r="B23183" s="1"/>
      <c r="C23183" s="1"/>
      <c r="G23183" s="5"/>
    </row>
    <row r="23184" spans="2:7" x14ac:dyDescent="0.3">
      <c r="B23184" s="1"/>
      <c r="C23184" s="1"/>
      <c r="G23184" s="5"/>
    </row>
    <row r="23185" spans="2:7" x14ac:dyDescent="0.3">
      <c r="B23185" s="1"/>
      <c r="C23185" s="1"/>
      <c r="G23185" s="5"/>
    </row>
    <row r="23186" spans="2:7" x14ac:dyDescent="0.3">
      <c r="B23186" s="1"/>
      <c r="C23186" s="1"/>
      <c r="G23186" s="5"/>
    </row>
    <row r="23187" spans="2:7" x14ac:dyDescent="0.3">
      <c r="B23187" s="1"/>
      <c r="C23187" s="1"/>
      <c r="G23187" s="5"/>
    </row>
    <row r="23188" spans="2:7" x14ac:dyDescent="0.3">
      <c r="B23188" s="1"/>
      <c r="C23188" s="1"/>
      <c r="G23188" s="5"/>
    </row>
    <row r="23189" spans="2:7" x14ac:dyDescent="0.3">
      <c r="B23189" s="1"/>
      <c r="C23189" s="1"/>
      <c r="G23189" s="5"/>
    </row>
    <row r="23190" spans="2:7" x14ac:dyDescent="0.3">
      <c r="B23190" s="1"/>
      <c r="C23190" s="1"/>
      <c r="G23190" s="5"/>
    </row>
    <row r="23191" spans="2:7" x14ac:dyDescent="0.3">
      <c r="B23191" s="1"/>
      <c r="C23191" s="1"/>
      <c r="G23191" s="5"/>
    </row>
    <row r="23192" spans="2:7" x14ac:dyDescent="0.3">
      <c r="B23192" s="1"/>
      <c r="C23192" s="1"/>
      <c r="G23192" s="5"/>
    </row>
    <row r="23193" spans="2:7" x14ac:dyDescent="0.3">
      <c r="B23193" s="1"/>
      <c r="C23193" s="1"/>
      <c r="G23193" s="5"/>
    </row>
    <row r="23194" spans="2:7" x14ac:dyDescent="0.3">
      <c r="B23194" s="1"/>
      <c r="C23194" s="1"/>
      <c r="G23194" s="5"/>
    </row>
    <row r="23195" spans="2:7" x14ac:dyDescent="0.3">
      <c r="B23195" s="1"/>
      <c r="C23195" s="1"/>
      <c r="G23195" s="5"/>
    </row>
    <row r="23196" spans="2:7" x14ac:dyDescent="0.3">
      <c r="B23196" s="1"/>
      <c r="C23196" s="1"/>
      <c r="G23196" s="5"/>
    </row>
    <row r="23197" spans="2:7" x14ac:dyDescent="0.3">
      <c r="B23197" s="1"/>
      <c r="C23197" s="1"/>
      <c r="G23197" s="5"/>
    </row>
    <row r="23198" spans="2:7" x14ac:dyDescent="0.3">
      <c r="B23198" s="1"/>
      <c r="C23198" s="1"/>
      <c r="G23198" s="5"/>
    </row>
    <row r="23199" spans="2:7" x14ac:dyDescent="0.3">
      <c r="B23199" s="1"/>
      <c r="C23199" s="1"/>
      <c r="G23199" s="5"/>
    </row>
    <row r="23200" spans="2:7" x14ac:dyDescent="0.3">
      <c r="B23200" s="1"/>
      <c r="C23200" s="1"/>
      <c r="G23200" s="5"/>
    </row>
    <row r="23201" spans="2:7" x14ac:dyDescent="0.3">
      <c r="B23201" s="1"/>
      <c r="C23201" s="1"/>
      <c r="G23201" s="5"/>
    </row>
    <row r="23202" spans="2:7" x14ac:dyDescent="0.3">
      <c r="B23202" s="1"/>
      <c r="C23202" s="1"/>
      <c r="G23202" s="5"/>
    </row>
    <row r="23203" spans="2:7" x14ac:dyDescent="0.3">
      <c r="B23203" s="1"/>
      <c r="C23203" s="1"/>
      <c r="G23203" s="5"/>
    </row>
    <row r="23204" spans="2:7" x14ac:dyDescent="0.3">
      <c r="B23204" s="1"/>
      <c r="C23204" s="1"/>
      <c r="G23204" s="5"/>
    </row>
    <row r="23205" spans="2:7" x14ac:dyDescent="0.3">
      <c r="B23205" s="1"/>
      <c r="C23205" s="1"/>
      <c r="G23205" s="5"/>
    </row>
    <row r="23206" spans="2:7" x14ac:dyDescent="0.3">
      <c r="B23206" s="1"/>
      <c r="C23206" s="1"/>
      <c r="G23206" s="5"/>
    </row>
    <row r="23207" spans="2:7" x14ac:dyDescent="0.3">
      <c r="B23207" s="1"/>
      <c r="C23207" s="1"/>
      <c r="G23207" s="5"/>
    </row>
    <row r="23208" spans="2:7" x14ac:dyDescent="0.3">
      <c r="B23208" s="1"/>
      <c r="C23208" s="1"/>
      <c r="G23208" s="5"/>
    </row>
    <row r="23209" spans="2:7" x14ac:dyDescent="0.3">
      <c r="B23209" s="1"/>
      <c r="C23209" s="1"/>
      <c r="G23209" s="5"/>
    </row>
    <row r="23210" spans="2:7" x14ac:dyDescent="0.3">
      <c r="B23210" s="1"/>
      <c r="C23210" s="1"/>
      <c r="G23210" s="5"/>
    </row>
    <row r="23211" spans="2:7" x14ac:dyDescent="0.3">
      <c r="B23211" s="1"/>
      <c r="C23211" s="1"/>
      <c r="G23211" s="5"/>
    </row>
    <row r="23212" spans="2:7" x14ac:dyDescent="0.3">
      <c r="B23212" s="1"/>
      <c r="C23212" s="1"/>
      <c r="G23212" s="5"/>
    </row>
    <row r="23213" spans="2:7" x14ac:dyDescent="0.3">
      <c r="B23213" s="1"/>
      <c r="C23213" s="1"/>
      <c r="G23213" s="5"/>
    </row>
    <row r="23214" spans="2:7" x14ac:dyDescent="0.3">
      <c r="B23214" s="1"/>
      <c r="C23214" s="1"/>
      <c r="G23214" s="5"/>
    </row>
    <row r="23215" spans="2:7" x14ac:dyDescent="0.3">
      <c r="B23215" s="1"/>
      <c r="C23215" s="1"/>
      <c r="G23215" s="5"/>
    </row>
    <row r="23216" spans="2:7" x14ac:dyDescent="0.3">
      <c r="B23216" s="1"/>
      <c r="C23216" s="1"/>
      <c r="G23216" s="5"/>
    </row>
    <row r="23217" spans="2:7" x14ac:dyDescent="0.3">
      <c r="B23217" s="1"/>
      <c r="C23217" s="1"/>
      <c r="G23217" s="5"/>
    </row>
    <row r="23218" spans="2:7" x14ac:dyDescent="0.3">
      <c r="B23218" s="1"/>
      <c r="C23218" s="1"/>
      <c r="G23218" s="5"/>
    </row>
    <row r="23219" spans="2:7" x14ac:dyDescent="0.3">
      <c r="B23219" s="1"/>
      <c r="C23219" s="1"/>
      <c r="G23219" s="5"/>
    </row>
    <row r="23220" spans="2:7" x14ac:dyDescent="0.3">
      <c r="B23220" s="1"/>
      <c r="C23220" s="1"/>
      <c r="G23220" s="5"/>
    </row>
    <row r="23221" spans="2:7" x14ac:dyDescent="0.3">
      <c r="B23221" s="1"/>
      <c r="C23221" s="1"/>
      <c r="G23221" s="5"/>
    </row>
    <row r="23222" spans="2:7" x14ac:dyDescent="0.3">
      <c r="B23222" s="1"/>
      <c r="C23222" s="1"/>
      <c r="G23222" s="5"/>
    </row>
    <row r="23223" spans="2:7" x14ac:dyDescent="0.3">
      <c r="B23223" s="1"/>
      <c r="C23223" s="1"/>
      <c r="G23223" s="5"/>
    </row>
    <row r="23224" spans="2:7" x14ac:dyDescent="0.3">
      <c r="B23224" s="1"/>
      <c r="C23224" s="1"/>
      <c r="G23224" s="5"/>
    </row>
    <row r="23225" spans="2:7" x14ac:dyDescent="0.3">
      <c r="B23225" s="1"/>
      <c r="C23225" s="1"/>
      <c r="G23225" s="5"/>
    </row>
    <row r="23226" spans="2:7" x14ac:dyDescent="0.3">
      <c r="B23226" s="1"/>
      <c r="C23226" s="1"/>
      <c r="G23226" s="5"/>
    </row>
    <row r="23227" spans="2:7" x14ac:dyDescent="0.3">
      <c r="B23227" s="1"/>
      <c r="C23227" s="1"/>
      <c r="G23227" s="5"/>
    </row>
    <row r="23228" spans="2:7" x14ac:dyDescent="0.3">
      <c r="B23228" s="1"/>
      <c r="C23228" s="1"/>
      <c r="G23228" s="5"/>
    </row>
    <row r="23229" spans="2:7" x14ac:dyDescent="0.3">
      <c r="B23229" s="1"/>
      <c r="C23229" s="1"/>
      <c r="G23229" s="5"/>
    </row>
    <row r="23230" spans="2:7" x14ac:dyDescent="0.3">
      <c r="B23230" s="1"/>
      <c r="C23230" s="1"/>
      <c r="G23230" s="5"/>
    </row>
    <row r="23231" spans="2:7" x14ac:dyDescent="0.3">
      <c r="B23231" s="1"/>
      <c r="C23231" s="1"/>
      <c r="G23231" s="5"/>
    </row>
    <row r="23232" spans="2:7" x14ac:dyDescent="0.3">
      <c r="B23232" s="1"/>
      <c r="C23232" s="1"/>
      <c r="G23232" s="5"/>
    </row>
    <row r="23233" spans="2:7" x14ac:dyDescent="0.3">
      <c r="B23233" s="1"/>
      <c r="C23233" s="1"/>
      <c r="G23233" s="5"/>
    </row>
    <row r="23234" spans="2:7" x14ac:dyDescent="0.3">
      <c r="B23234" s="1"/>
      <c r="C23234" s="1"/>
      <c r="G23234" s="5"/>
    </row>
    <row r="23235" spans="2:7" x14ac:dyDescent="0.3">
      <c r="B23235" s="1"/>
      <c r="C23235" s="1"/>
      <c r="G23235" s="5"/>
    </row>
    <row r="23236" spans="2:7" x14ac:dyDescent="0.3">
      <c r="B23236" s="1"/>
      <c r="C23236" s="1"/>
      <c r="G23236" s="5"/>
    </row>
    <row r="23237" spans="2:7" x14ac:dyDescent="0.3">
      <c r="B23237" s="1"/>
      <c r="C23237" s="1"/>
      <c r="G23237" s="5"/>
    </row>
    <row r="23238" spans="2:7" x14ac:dyDescent="0.3">
      <c r="B23238" s="1"/>
      <c r="C23238" s="1"/>
      <c r="G23238" s="5"/>
    </row>
    <row r="23239" spans="2:7" x14ac:dyDescent="0.3">
      <c r="B23239" s="1"/>
      <c r="C23239" s="1"/>
      <c r="G23239" s="5"/>
    </row>
    <row r="23240" spans="2:7" x14ac:dyDescent="0.3">
      <c r="B23240" s="1"/>
      <c r="C23240" s="1"/>
      <c r="G23240" s="5"/>
    </row>
    <row r="23241" spans="2:7" x14ac:dyDescent="0.3">
      <c r="B23241" s="1"/>
      <c r="C23241" s="1"/>
      <c r="G23241" s="5"/>
    </row>
    <row r="23242" spans="2:7" x14ac:dyDescent="0.3">
      <c r="B23242" s="1"/>
      <c r="C23242" s="1"/>
      <c r="G23242" s="5"/>
    </row>
    <row r="23243" spans="2:7" x14ac:dyDescent="0.3">
      <c r="B23243" s="1"/>
      <c r="C23243" s="1"/>
      <c r="G23243" s="5"/>
    </row>
    <row r="23244" spans="2:7" x14ac:dyDescent="0.3">
      <c r="B23244" s="1"/>
      <c r="C23244" s="1"/>
      <c r="G23244" s="5"/>
    </row>
    <row r="23245" spans="2:7" x14ac:dyDescent="0.3">
      <c r="B23245" s="1"/>
      <c r="C23245" s="1"/>
      <c r="G23245" s="5"/>
    </row>
    <row r="23246" spans="2:7" x14ac:dyDescent="0.3">
      <c r="B23246" s="1"/>
      <c r="C23246" s="1"/>
      <c r="G23246" s="5"/>
    </row>
    <row r="23247" spans="2:7" x14ac:dyDescent="0.3">
      <c r="B23247" s="1"/>
      <c r="C23247" s="1"/>
      <c r="G23247" s="5"/>
    </row>
    <row r="23248" spans="2:7" x14ac:dyDescent="0.3">
      <c r="B23248" s="1"/>
      <c r="C23248" s="1"/>
      <c r="G23248" s="5"/>
    </row>
    <row r="23249" spans="2:7" x14ac:dyDescent="0.3">
      <c r="B23249" s="1"/>
      <c r="C23249" s="1"/>
      <c r="G23249" s="5"/>
    </row>
    <row r="23250" spans="2:7" x14ac:dyDescent="0.3">
      <c r="B23250" s="1"/>
      <c r="C23250" s="1"/>
      <c r="G23250" s="5"/>
    </row>
    <row r="23251" spans="2:7" x14ac:dyDescent="0.3">
      <c r="B23251" s="1"/>
      <c r="C23251" s="1"/>
      <c r="G23251" s="5"/>
    </row>
    <row r="23252" spans="2:7" x14ac:dyDescent="0.3">
      <c r="B23252" s="1"/>
      <c r="C23252" s="1"/>
      <c r="G23252" s="5"/>
    </row>
    <row r="23253" spans="2:7" x14ac:dyDescent="0.3">
      <c r="B23253" s="1"/>
      <c r="C23253" s="1"/>
      <c r="G23253" s="5"/>
    </row>
    <row r="23254" spans="2:7" x14ac:dyDescent="0.3">
      <c r="B23254" s="1"/>
      <c r="C23254" s="1"/>
      <c r="G23254" s="5"/>
    </row>
    <row r="23255" spans="2:7" x14ac:dyDescent="0.3">
      <c r="B23255" s="1"/>
      <c r="C23255" s="1"/>
      <c r="G23255" s="5"/>
    </row>
    <row r="23256" spans="2:7" x14ac:dyDescent="0.3">
      <c r="B23256" s="1"/>
      <c r="C23256" s="1"/>
      <c r="G23256" s="5"/>
    </row>
    <row r="23257" spans="2:7" x14ac:dyDescent="0.3">
      <c r="B23257" s="1"/>
      <c r="C23257" s="1"/>
      <c r="G23257" s="5"/>
    </row>
    <row r="23258" spans="2:7" x14ac:dyDescent="0.3">
      <c r="B23258" s="1"/>
      <c r="C23258" s="1"/>
      <c r="G23258" s="5"/>
    </row>
    <row r="23259" spans="2:7" x14ac:dyDescent="0.3">
      <c r="B23259" s="1"/>
      <c r="C23259" s="1"/>
      <c r="G23259" s="5"/>
    </row>
    <row r="23260" spans="2:7" x14ac:dyDescent="0.3">
      <c r="B23260" s="1"/>
      <c r="C23260" s="1"/>
      <c r="G23260" s="5"/>
    </row>
    <row r="23261" spans="2:7" x14ac:dyDescent="0.3">
      <c r="B23261" s="1"/>
      <c r="C23261" s="1"/>
      <c r="G23261" s="5"/>
    </row>
    <row r="23262" spans="2:7" x14ac:dyDescent="0.3">
      <c r="B23262" s="1"/>
      <c r="C23262" s="1"/>
      <c r="G23262" s="5"/>
    </row>
    <row r="23263" spans="2:7" x14ac:dyDescent="0.3">
      <c r="B23263" s="1"/>
      <c r="C23263" s="1"/>
      <c r="G23263" s="5"/>
    </row>
    <row r="23264" spans="2:7" x14ac:dyDescent="0.3">
      <c r="B23264" s="1"/>
      <c r="C23264" s="1"/>
      <c r="G23264" s="5"/>
    </row>
    <row r="23265" spans="2:7" x14ac:dyDescent="0.3">
      <c r="B23265" s="1"/>
      <c r="C23265" s="1"/>
      <c r="G23265" s="5"/>
    </row>
    <row r="23266" spans="2:7" x14ac:dyDescent="0.3">
      <c r="B23266" s="1"/>
      <c r="C23266" s="1"/>
      <c r="G23266" s="5"/>
    </row>
    <row r="23267" spans="2:7" x14ac:dyDescent="0.3">
      <c r="B23267" s="1"/>
      <c r="C23267" s="1"/>
      <c r="G23267" s="5"/>
    </row>
    <row r="23268" spans="2:7" x14ac:dyDescent="0.3">
      <c r="B23268" s="1"/>
      <c r="C23268" s="1"/>
      <c r="G23268" s="5"/>
    </row>
    <row r="23269" spans="2:7" x14ac:dyDescent="0.3">
      <c r="B23269" s="1"/>
      <c r="C23269" s="1"/>
      <c r="G23269" s="5"/>
    </row>
    <row r="23270" spans="2:7" x14ac:dyDescent="0.3">
      <c r="B23270" s="1"/>
      <c r="C23270" s="1"/>
      <c r="G23270" s="5"/>
    </row>
    <row r="23271" spans="2:7" x14ac:dyDescent="0.3">
      <c r="B23271" s="1"/>
      <c r="C23271" s="1"/>
      <c r="G23271" s="5"/>
    </row>
    <row r="23272" spans="2:7" x14ac:dyDescent="0.3">
      <c r="B23272" s="1"/>
      <c r="C23272" s="1"/>
      <c r="G23272" s="5"/>
    </row>
    <row r="23273" spans="2:7" x14ac:dyDescent="0.3">
      <c r="B23273" s="1"/>
      <c r="C23273" s="1"/>
      <c r="G23273" s="5"/>
    </row>
    <row r="23274" spans="2:7" x14ac:dyDescent="0.3">
      <c r="B23274" s="1"/>
      <c r="C23274" s="1"/>
      <c r="G23274" s="5"/>
    </row>
    <row r="23275" spans="2:7" x14ac:dyDescent="0.3">
      <c r="B23275" s="1"/>
      <c r="C23275" s="1"/>
      <c r="G23275" s="5"/>
    </row>
    <row r="23276" spans="2:7" x14ac:dyDescent="0.3">
      <c r="B23276" s="1"/>
      <c r="C23276" s="1"/>
      <c r="G23276" s="5"/>
    </row>
    <row r="23277" spans="2:7" x14ac:dyDescent="0.3">
      <c r="B23277" s="1"/>
      <c r="C23277" s="1"/>
      <c r="G23277" s="5"/>
    </row>
    <row r="23278" spans="2:7" x14ac:dyDescent="0.3">
      <c r="B23278" s="1"/>
      <c r="C23278" s="1"/>
      <c r="G23278" s="5"/>
    </row>
    <row r="23279" spans="2:7" x14ac:dyDescent="0.3">
      <c r="B23279" s="1"/>
      <c r="C23279" s="1"/>
      <c r="G23279" s="5"/>
    </row>
    <row r="23280" spans="2:7" x14ac:dyDescent="0.3">
      <c r="B23280" s="1"/>
      <c r="C23280" s="1"/>
      <c r="G23280" s="5"/>
    </row>
    <row r="23281" spans="2:7" x14ac:dyDescent="0.3">
      <c r="B23281" s="1"/>
      <c r="C23281" s="1"/>
      <c r="G23281" s="5"/>
    </row>
    <row r="23282" spans="2:7" x14ac:dyDescent="0.3">
      <c r="B23282" s="1"/>
      <c r="C23282" s="1"/>
      <c r="G23282" s="5"/>
    </row>
    <row r="23283" spans="2:7" x14ac:dyDescent="0.3">
      <c r="B23283" s="1"/>
      <c r="C23283" s="1"/>
      <c r="G23283" s="5"/>
    </row>
    <row r="23284" spans="2:7" x14ac:dyDescent="0.3">
      <c r="B23284" s="1"/>
      <c r="C23284" s="1"/>
      <c r="G23284" s="5"/>
    </row>
    <row r="23285" spans="2:7" x14ac:dyDescent="0.3">
      <c r="B23285" s="1"/>
      <c r="C23285" s="1"/>
      <c r="G23285" s="5"/>
    </row>
    <row r="23286" spans="2:7" x14ac:dyDescent="0.3">
      <c r="B23286" s="1"/>
      <c r="C23286" s="1"/>
      <c r="G23286" s="5"/>
    </row>
    <row r="23287" spans="2:7" x14ac:dyDescent="0.3">
      <c r="B23287" s="1"/>
      <c r="C23287" s="1"/>
      <c r="G23287" s="5"/>
    </row>
    <row r="23288" spans="2:7" x14ac:dyDescent="0.3">
      <c r="B23288" s="1"/>
      <c r="C23288" s="1"/>
      <c r="G23288" s="5"/>
    </row>
    <row r="23289" spans="2:7" x14ac:dyDescent="0.3">
      <c r="B23289" s="1"/>
      <c r="C23289" s="1"/>
      <c r="G23289" s="5"/>
    </row>
    <row r="23290" spans="2:7" x14ac:dyDescent="0.3">
      <c r="B23290" s="1"/>
      <c r="C23290" s="1"/>
      <c r="G23290" s="5"/>
    </row>
    <row r="23291" spans="2:7" x14ac:dyDescent="0.3">
      <c r="B23291" s="1"/>
      <c r="C23291" s="1"/>
      <c r="G23291" s="5"/>
    </row>
    <row r="23292" spans="2:7" x14ac:dyDescent="0.3">
      <c r="B23292" s="1"/>
      <c r="C23292" s="1"/>
      <c r="G23292" s="5"/>
    </row>
    <row r="23293" spans="2:7" x14ac:dyDescent="0.3">
      <c r="B23293" s="1"/>
      <c r="C23293" s="1"/>
      <c r="G23293" s="5"/>
    </row>
    <row r="23294" spans="2:7" x14ac:dyDescent="0.3">
      <c r="B23294" s="1"/>
      <c r="C23294" s="1"/>
      <c r="G23294" s="5"/>
    </row>
    <row r="23295" spans="2:7" x14ac:dyDescent="0.3">
      <c r="B23295" s="1"/>
      <c r="C23295" s="1"/>
      <c r="G23295" s="5"/>
    </row>
    <row r="23296" spans="2:7" x14ac:dyDescent="0.3">
      <c r="B23296" s="1"/>
      <c r="C23296" s="1"/>
      <c r="G23296" s="5"/>
    </row>
    <row r="23297" spans="2:7" x14ac:dyDescent="0.3">
      <c r="B23297" s="1"/>
      <c r="C23297" s="1"/>
      <c r="G23297" s="5"/>
    </row>
    <row r="23298" spans="2:7" x14ac:dyDescent="0.3">
      <c r="B23298" s="1"/>
      <c r="C23298" s="1"/>
      <c r="G23298" s="5"/>
    </row>
    <row r="23299" spans="2:7" x14ac:dyDescent="0.3">
      <c r="B23299" s="1"/>
      <c r="C23299" s="1"/>
      <c r="G23299" s="5"/>
    </row>
    <row r="23300" spans="2:7" x14ac:dyDescent="0.3">
      <c r="B23300" s="1"/>
      <c r="C23300" s="1"/>
      <c r="G23300" s="5"/>
    </row>
    <row r="23301" spans="2:7" x14ac:dyDescent="0.3">
      <c r="B23301" s="1"/>
      <c r="C23301" s="1"/>
      <c r="G23301" s="5"/>
    </row>
    <row r="23302" spans="2:7" x14ac:dyDescent="0.3">
      <c r="B23302" s="1"/>
      <c r="C23302" s="1"/>
      <c r="G23302" s="5"/>
    </row>
    <row r="23303" spans="2:7" x14ac:dyDescent="0.3">
      <c r="B23303" s="1"/>
      <c r="C23303" s="1"/>
      <c r="G23303" s="5"/>
    </row>
    <row r="23304" spans="2:7" x14ac:dyDescent="0.3">
      <c r="B23304" s="1"/>
      <c r="C23304" s="1"/>
      <c r="G23304" s="5"/>
    </row>
    <row r="23305" spans="2:7" x14ac:dyDescent="0.3">
      <c r="B23305" s="1"/>
      <c r="C23305" s="1"/>
      <c r="G23305" s="5"/>
    </row>
    <row r="23306" spans="2:7" x14ac:dyDescent="0.3">
      <c r="B23306" s="1"/>
      <c r="C23306" s="1"/>
      <c r="G23306" s="5"/>
    </row>
    <row r="23307" spans="2:7" x14ac:dyDescent="0.3">
      <c r="B23307" s="1"/>
      <c r="C23307" s="1"/>
      <c r="G23307" s="5"/>
    </row>
    <row r="23308" spans="2:7" x14ac:dyDescent="0.3">
      <c r="B23308" s="1"/>
      <c r="C23308" s="1"/>
      <c r="G23308" s="5"/>
    </row>
    <row r="23309" spans="2:7" x14ac:dyDescent="0.3">
      <c r="B23309" s="1"/>
      <c r="C23309" s="1"/>
      <c r="G23309" s="5"/>
    </row>
    <row r="23310" spans="2:7" x14ac:dyDescent="0.3">
      <c r="B23310" s="1"/>
      <c r="C23310" s="1"/>
      <c r="G23310" s="5"/>
    </row>
    <row r="23311" spans="2:7" x14ac:dyDescent="0.3">
      <c r="B23311" s="1"/>
      <c r="C23311" s="1"/>
      <c r="G23311" s="5"/>
    </row>
    <row r="23312" spans="2:7" x14ac:dyDescent="0.3">
      <c r="B23312" s="1"/>
      <c r="C23312" s="1"/>
      <c r="G23312" s="5"/>
    </row>
    <row r="23313" spans="2:7" x14ac:dyDescent="0.3">
      <c r="B23313" s="1"/>
      <c r="C23313" s="1"/>
      <c r="G23313" s="5"/>
    </row>
    <row r="23314" spans="2:7" x14ac:dyDescent="0.3">
      <c r="B23314" s="1"/>
      <c r="C23314" s="1"/>
      <c r="G23314" s="5"/>
    </row>
    <row r="23315" spans="2:7" x14ac:dyDescent="0.3">
      <c r="B23315" s="1"/>
      <c r="C23315" s="1"/>
      <c r="G23315" s="5"/>
    </row>
    <row r="23316" spans="2:7" x14ac:dyDescent="0.3">
      <c r="B23316" s="1"/>
      <c r="C23316" s="1"/>
      <c r="G23316" s="5"/>
    </row>
    <row r="23317" spans="2:7" x14ac:dyDescent="0.3">
      <c r="B23317" s="1"/>
      <c r="C23317" s="1"/>
      <c r="G23317" s="5"/>
    </row>
    <row r="23318" spans="2:7" x14ac:dyDescent="0.3">
      <c r="B23318" s="1"/>
      <c r="C23318" s="1"/>
      <c r="G23318" s="5"/>
    </row>
    <row r="23319" spans="2:7" x14ac:dyDescent="0.3">
      <c r="B23319" s="1"/>
      <c r="C23319" s="1"/>
      <c r="G23319" s="5"/>
    </row>
    <row r="23320" spans="2:7" x14ac:dyDescent="0.3">
      <c r="B23320" s="1"/>
      <c r="C23320" s="1"/>
      <c r="G23320" s="5"/>
    </row>
    <row r="23321" spans="2:7" x14ac:dyDescent="0.3">
      <c r="B23321" s="1"/>
      <c r="C23321" s="1"/>
      <c r="G23321" s="5"/>
    </row>
    <row r="23322" spans="2:7" x14ac:dyDescent="0.3">
      <c r="B23322" s="1"/>
      <c r="C23322" s="1"/>
      <c r="G23322" s="5"/>
    </row>
    <row r="23323" spans="2:7" x14ac:dyDescent="0.3">
      <c r="B23323" s="1"/>
      <c r="C23323" s="1"/>
      <c r="G23323" s="5"/>
    </row>
    <row r="23324" spans="2:7" x14ac:dyDescent="0.3">
      <c r="B23324" s="1"/>
      <c r="C23324" s="1"/>
      <c r="G23324" s="5"/>
    </row>
    <row r="23325" spans="2:7" x14ac:dyDescent="0.3">
      <c r="B23325" s="1"/>
      <c r="C23325" s="1"/>
      <c r="G23325" s="5"/>
    </row>
    <row r="23326" spans="2:7" x14ac:dyDescent="0.3">
      <c r="B23326" s="1"/>
      <c r="C23326" s="1"/>
      <c r="G23326" s="5"/>
    </row>
    <row r="23327" spans="2:7" x14ac:dyDescent="0.3">
      <c r="B23327" s="1"/>
      <c r="C23327" s="1"/>
      <c r="G23327" s="5"/>
    </row>
    <row r="23328" spans="2:7" x14ac:dyDescent="0.3">
      <c r="B23328" s="1"/>
      <c r="C23328" s="1"/>
      <c r="G23328" s="5"/>
    </row>
    <row r="23329" spans="2:7" x14ac:dyDescent="0.3">
      <c r="B23329" s="1"/>
      <c r="C23329" s="1"/>
      <c r="G23329" s="5"/>
    </row>
    <row r="23330" spans="2:7" x14ac:dyDescent="0.3">
      <c r="B23330" s="1"/>
      <c r="C23330" s="1"/>
      <c r="G23330" s="5"/>
    </row>
    <row r="23331" spans="2:7" x14ac:dyDescent="0.3">
      <c r="B23331" s="1"/>
      <c r="C23331" s="1"/>
      <c r="G23331" s="5"/>
    </row>
    <row r="23332" spans="2:7" x14ac:dyDescent="0.3">
      <c r="B23332" s="1"/>
      <c r="C23332" s="1"/>
      <c r="G23332" s="5"/>
    </row>
    <row r="23333" spans="2:7" x14ac:dyDescent="0.3">
      <c r="B23333" s="1"/>
      <c r="C23333" s="1"/>
      <c r="G23333" s="5"/>
    </row>
    <row r="23334" spans="2:7" x14ac:dyDescent="0.3">
      <c r="B23334" s="1"/>
      <c r="C23334" s="1"/>
      <c r="G23334" s="5"/>
    </row>
    <row r="23335" spans="2:7" x14ac:dyDescent="0.3">
      <c r="B23335" s="1"/>
      <c r="C23335" s="1"/>
      <c r="G23335" s="5"/>
    </row>
    <row r="23336" spans="2:7" x14ac:dyDescent="0.3">
      <c r="B23336" s="1"/>
      <c r="C23336" s="1"/>
      <c r="G23336" s="5"/>
    </row>
    <row r="23337" spans="2:7" x14ac:dyDescent="0.3">
      <c r="B23337" s="1"/>
      <c r="C23337" s="1"/>
      <c r="G23337" s="5"/>
    </row>
    <row r="23338" spans="2:7" x14ac:dyDescent="0.3">
      <c r="B23338" s="1"/>
      <c r="C23338" s="1"/>
      <c r="G23338" s="5"/>
    </row>
    <row r="23339" spans="2:7" x14ac:dyDescent="0.3">
      <c r="B23339" s="1"/>
      <c r="C23339" s="1"/>
      <c r="G23339" s="5"/>
    </row>
    <row r="23340" spans="2:7" x14ac:dyDescent="0.3">
      <c r="B23340" s="1"/>
      <c r="C23340" s="1"/>
      <c r="G23340" s="5"/>
    </row>
    <row r="23341" spans="2:7" x14ac:dyDescent="0.3">
      <c r="B23341" s="1"/>
      <c r="C23341" s="1"/>
      <c r="G23341" s="5"/>
    </row>
    <row r="23342" spans="2:7" x14ac:dyDescent="0.3">
      <c r="B23342" s="1"/>
      <c r="C23342" s="1"/>
      <c r="G23342" s="5"/>
    </row>
    <row r="23343" spans="2:7" x14ac:dyDescent="0.3">
      <c r="B23343" s="1"/>
      <c r="C23343" s="1"/>
      <c r="G23343" s="5"/>
    </row>
    <row r="23344" spans="2:7" x14ac:dyDescent="0.3">
      <c r="B23344" s="1"/>
      <c r="C23344" s="1"/>
      <c r="G23344" s="5"/>
    </row>
    <row r="23345" spans="2:7" x14ac:dyDescent="0.3">
      <c r="B23345" s="1"/>
      <c r="C23345" s="1"/>
      <c r="G23345" s="5"/>
    </row>
    <row r="23346" spans="2:7" x14ac:dyDescent="0.3">
      <c r="B23346" s="1"/>
      <c r="C23346" s="1"/>
      <c r="G23346" s="5"/>
    </row>
    <row r="23347" spans="2:7" x14ac:dyDescent="0.3">
      <c r="B23347" s="1"/>
      <c r="C23347" s="1"/>
      <c r="G23347" s="5"/>
    </row>
    <row r="23348" spans="2:7" x14ac:dyDescent="0.3">
      <c r="B23348" s="1"/>
      <c r="C23348" s="1"/>
      <c r="G23348" s="5"/>
    </row>
    <row r="23349" spans="2:7" x14ac:dyDescent="0.3">
      <c r="B23349" s="1"/>
      <c r="C23349" s="1"/>
      <c r="G23349" s="5"/>
    </row>
    <row r="23350" spans="2:7" x14ac:dyDescent="0.3">
      <c r="B23350" s="1"/>
      <c r="C23350" s="1"/>
      <c r="G23350" s="5"/>
    </row>
    <row r="23351" spans="2:7" x14ac:dyDescent="0.3">
      <c r="B23351" s="1"/>
      <c r="C23351" s="1"/>
      <c r="G23351" s="5"/>
    </row>
    <row r="23352" spans="2:7" x14ac:dyDescent="0.3">
      <c r="B23352" s="1"/>
      <c r="C23352" s="1"/>
      <c r="G23352" s="5"/>
    </row>
    <row r="23353" spans="2:7" x14ac:dyDescent="0.3">
      <c r="B23353" s="1"/>
      <c r="C23353" s="1"/>
      <c r="G23353" s="5"/>
    </row>
    <row r="23354" spans="2:7" x14ac:dyDescent="0.3">
      <c r="B23354" s="1"/>
      <c r="C23354" s="1"/>
      <c r="G23354" s="5"/>
    </row>
    <row r="23355" spans="2:7" x14ac:dyDescent="0.3">
      <c r="B23355" s="1"/>
      <c r="C23355" s="1"/>
      <c r="G23355" s="5"/>
    </row>
    <row r="23356" spans="2:7" x14ac:dyDescent="0.3">
      <c r="B23356" s="1"/>
      <c r="C23356" s="1"/>
      <c r="G23356" s="5"/>
    </row>
    <row r="23357" spans="2:7" x14ac:dyDescent="0.3">
      <c r="B23357" s="1"/>
      <c r="C23357" s="1"/>
      <c r="G23357" s="5"/>
    </row>
    <row r="23358" spans="2:7" x14ac:dyDescent="0.3">
      <c r="B23358" s="1"/>
      <c r="C23358" s="1"/>
      <c r="G23358" s="5"/>
    </row>
    <row r="23359" spans="2:7" x14ac:dyDescent="0.3">
      <c r="B23359" s="1"/>
      <c r="C23359" s="1"/>
      <c r="G23359" s="5"/>
    </row>
    <row r="23360" spans="2:7" x14ac:dyDescent="0.3">
      <c r="B23360" s="1"/>
      <c r="C23360" s="1"/>
      <c r="G23360" s="5"/>
    </row>
    <row r="23361" spans="2:7" x14ac:dyDescent="0.3">
      <c r="B23361" s="1"/>
      <c r="C23361" s="1"/>
      <c r="G23361" s="5"/>
    </row>
    <row r="23362" spans="2:7" x14ac:dyDescent="0.3">
      <c r="B23362" s="1"/>
      <c r="C23362" s="1"/>
      <c r="G23362" s="5"/>
    </row>
    <row r="23363" spans="2:7" x14ac:dyDescent="0.3">
      <c r="B23363" s="1"/>
      <c r="C23363" s="1"/>
      <c r="G23363" s="5"/>
    </row>
    <row r="23364" spans="2:7" x14ac:dyDescent="0.3">
      <c r="B23364" s="1"/>
      <c r="C23364" s="1"/>
      <c r="G23364" s="5"/>
    </row>
    <row r="23365" spans="2:7" x14ac:dyDescent="0.3">
      <c r="B23365" s="1"/>
      <c r="C23365" s="1"/>
      <c r="G23365" s="5"/>
    </row>
    <row r="23366" spans="2:7" x14ac:dyDescent="0.3">
      <c r="B23366" s="1"/>
      <c r="C23366" s="1"/>
      <c r="G23366" s="5"/>
    </row>
    <row r="23367" spans="2:7" x14ac:dyDescent="0.3">
      <c r="B23367" s="1"/>
      <c r="C23367" s="1"/>
      <c r="G23367" s="5"/>
    </row>
    <row r="23368" spans="2:7" x14ac:dyDescent="0.3">
      <c r="B23368" s="1"/>
      <c r="C23368" s="1"/>
      <c r="G23368" s="5"/>
    </row>
    <row r="23369" spans="2:7" x14ac:dyDescent="0.3">
      <c r="B23369" s="1"/>
      <c r="C23369" s="1"/>
      <c r="G23369" s="5"/>
    </row>
    <row r="23370" spans="2:7" x14ac:dyDescent="0.3">
      <c r="B23370" s="1"/>
      <c r="C23370" s="1"/>
      <c r="G23370" s="5"/>
    </row>
    <row r="23371" spans="2:7" x14ac:dyDescent="0.3">
      <c r="B23371" s="1"/>
      <c r="C23371" s="1"/>
      <c r="G23371" s="5"/>
    </row>
    <row r="23372" spans="2:7" x14ac:dyDescent="0.3">
      <c r="B23372" s="1"/>
      <c r="C23372" s="1"/>
      <c r="G23372" s="5"/>
    </row>
    <row r="23373" spans="2:7" x14ac:dyDescent="0.3">
      <c r="B23373" s="1"/>
      <c r="C23373" s="1"/>
      <c r="G23373" s="5"/>
    </row>
    <row r="23374" spans="2:7" x14ac:dyDescent="0.3">
      <c r="B23374" s="1"/>
      <c r="C23374" s="1"/>
      <c r="G23374" s="5"/>
    </row>
    <row r="23375" spans="2:7" x14ac:dyDescent="0.3">
      <c r="B23375" s="1"/>
      <c r="C23375" s="1"/>
      <c r="G23375" s="5"/>
    </row>
    <row r="23376" spans="2:7" x14ac:dyDescent="0.3">
      <c r="B23376" s="1"/>
      <c r="C23376" s="1"/>
      <c r="G23376" s="5"/>
    </row>
    <row r="23377" spans="2:7" x14ac:dyDescent="0.3">
      <c r="B23377" s="1"/>
      <c r="C23377" s="1"/>
      <c r="G23377" s="5"/>
    </row>
    <row r="23378" spans="2:7" x14ac:dyDescent="0.3">
      <c r="B23378" s="1"/>
      <c r="C23378" s="1"/>
      <c r="G23378" s="5"/>
    </row>
    <row r="23379" spans="2:7" x14ac:dyDescent="0.3">
      <c r="B23379" s="1"/>
      <c r="C23379" s="1"/>
      <c r="G23379" s="5"/>
    </row>
    <row r="23380" spans="2:7" x14ac:dyDescent="0.3">
      <c r="B23380" s="1"/>
      <c r="C23380" s="1"/>
      <c r="G23380" s="5"/>
    </row>
    <row r="23381" spans="2:7" x14ac:dyDescent="0.3">
      <c r="B23381" s="1"/>
      <c r="C23381" s="1"/>
      <c r="G23381" s="5"/>
    </row>
    <row r="23382" spans="2:7" x14ac:dyDescent="0.3">
      <c r="B23382" s="1"/>
      <c r="C23382" s="1"/>
      <c r="G23382" s="5"/>
    </row>
    <row r="23383" spans="2:7" x14ac:dyDescent="0.3">
      <c r="B23383" s="1"/>
      <c r="C23383" s="1"/>
      <c r="G23383" s="5"/>
    </row>
    <row r="23384" spans="2:7" x14ac:dyDescent="0.3">
      <c r="B23384" s="1"/>
      <c r="C23384" s="1"/>
      <c r="G23384" s="5"/>
    </row>
    <row r="23385" spans="2:7" x14ac:dyDescent="0.3">
      <c r="B23385" s="1"/>
      <c r="C23385" s="1"/>
      <c r="G23385" s="5"/>
    </row>
    <row r="23386" spans="2:7" x14ac:dyDescent="0.3">
      <c r="B23386" s="1"/>
      <c r="C23386" s="1"/>
      <c r="G23386" s="5"/>
    </row>
    <row r="23387" spans="2:7" x14ac:dyDescent="0.3">
      <c r="B23387" s="1"/>
      <c r="C23387" s="1"/>
      <c r="G23387" s="5"/>
    </row>
    <row r="23388" spans="2:7" x14ac:dyDescent="0.3">
      <c r="B23388" s="1"/>
      <c r="C23388" s="1"/>
      <c r="G23388" s="5"/>
    </row>
    <row r="23389" spans="2:7" x14ac:dyDescent="0.3">
      <c r="B23389" s="1"/>
      <c r="C23389" s="1"/>
      <c r="G23389" s="5"/>
    </row>
    <row r="23390" spans="2:7" x14ac:dyDescent="0.3">
      <c r="B23390" s="1"/>
      <c r="C23390" s="1"/>
      <c r="G23390" s="5"/>
    </row>
    <row r="23391" spans="2:7" x14ac:dyDescent="0.3">
      <c r="B23391" s="1"/>
      <c r="C23391" s="1"/>
      <c r="G23391" s="5"/>
    </row>
    <row r="23392" spans="2:7" x14ac:dyDescent="0.3">
      <c r="B23392" s="1"/>
      <c r="C23392" s="1"/>
      <c r="G23392" s="5"/>
    </row>
    <row r="23393" spans="2:7" x14ac:dyDescent="0.3">
      <c r="B23393" s="1"/>
      <c r="C23393" s="1"/>
      <c r="G23393" s="5"/>
    </row>
    <row r="23394" spans="2:7" x14ac:dyDescent="0.3">
      <c r="B23394" s="1"/>
      <c r="C23394" s="1"/>
      <c r="G23394" s="5"/>
    </row>
    <row r="23395" spans="2:7" x14ac:dyDescent="0.3">
      <c r="B23395" s="1"/>
      <c r="C23395" s="1"/>
      <c r="G23395" s="5"/>
    </row>
    <row r="23396" spans="2:7" x14ac:dyDescent="0.3">
      <c r="B23396" s="1"/>
      <c r="C23396" s="1"/>
      <c r="G23396" s="5"/>
    </row>
    <row r="23397" spans="2:7" x14ac:dyDescent="0.3">
      <c r="B23397" s="1"/>
      <c r="C23397" s="1"/>
      <c r="G23397" s="5"/>
    </row>
    <row r="23398" spans="2:7" x14ac:dyDescent="0.3">
      <c r="B23398" s="1"/>
      <c r="C23398" s="1"/>
      <c r="G23398" s="5"/>
    </row>
    <row r="23399" spans="2:7" x14ac:dyDescent="0.3">
      <c r="B23399" s="1"/>
      <c r="C23399" s="1"/>
      <c r="G23399" s="5"/>
    </row>
    <row r="23400" spans="2:7" x14ac:dyDescent="0.3">
      <c r="B23400" s="1"/>
      <c r="C23400" s="1"/>
      <c r="G23400" s="5"/>
    </row>
    <row r="23401" spans="2:7" x14ac:dyDescent="0.3">
      <c r="B23401" s="1"/>
      <c r="C23401" s="1"/>
      <c r="G23401" s="5"/>
    </row>
    <row r="23402" spans="2:7" x14ac:dyDescent="0.3">
      <c r="B23402" s="1"/>
      <c r="C23402" s="1"/>
      <c r="G23402" s="5"/>
    </row>
    <row r="23403" spans="2:7" x14ac:dyDescent="0.3">
      <c r="B23403" s="1"/>
      <c r="C23403" s="1"/>
      <c r="G23403" s="5"/>
    </row>
    <row r="23404" spans="2:7" x14ac:dyDescent="0.3">
      <c r="B23404" s="1"/>
      <c r="C23404" s="1"/>
      <c r="G23404" s="5"/>
    </row>
    <row r="23405" spans="2:7" x14ac:dyDescent="0.3">
      <c r="B23405" s="1"/>
      <c r="C23405" s="1"/>
      <c r="G23405" s="5"/>
    </row>
    <row r="23406" spans="2:7" x14ac:dyDescent="0.3">
      <c r="B23406" s="1"/>
      <c r="C23406" s="1"/>
      <c r="G23406" s="5"/>
    </row>
    <row r="23407" spans="2:7" x14ac:dyDescent="0.3">
      <c r="B23407" s="1"/>
      <c r="C23407" s="1"/>
      <c r="G23407" s="5"/>
    </row>
    <row r="23408" spans="2:7" x14ac:dyDescent="0.3">
      <c r="B23408" s="1"/>
      <c r="C23408" s="1"/>
      <c r="G23408" s="5"/>
    </row>
    <row r="23409" spans="2:7" x14ac:dyDescent="0.3">
      <c r="B23409" s="1"/>
      <c r="C23409" s="1"/>
      <c r="G23409" s="5"/>
    </row>
    <row r="23410" spans="2:7" x14ac:dyDescent="0.3">
      <c r="B23410" s="1"/>
      <c r="C23410" s="1"/>
      <c r="G23410" s="5"/>
    </row>
    <row r="23411" spans="2:7" x14ac:dyDescent="0.3">
      <c r="B23411" s="1"/>
      <c r="C23411" s="1"/>
      <c r="G23411" s="5"/>
    </row>
    <row r="23412" spans="2:7" x14ac:dyDescent="0.3">
      <c r="B23412" s="1"/>
      <c r="C23412" s="1"/>
      <c r="G23412" s="5"/>
    </row>
    <row r="23413" spans="2:7" x14ac:dyDescent="0.3">
      <c r="B23413" s="1"/>
      <c r="C23413" s="1"/>
      <c r="G23413" s="5"/>
    </row>
    <row r="23414" spans="2:7" x14ac:dyDescent="0.3">
      <c r="B23414" s="1"/>
      <c r="C23414" s="1"/>
      <c r="G23414" s="5"/>
    </row>
    <row r="23415" spans="2:7" x14ac:dyDescent="0.3">
      <c r="B23415" s="1"/>
      <c r="C23415" s="1"/>
      <c r="G23415" s="5"/>
    </row>
    <row r="23416" spans="2:7" x14ac:dyDescent="0.3">
      <c r="B23416" s="1"/>
      <c r="C23416" s="1"/>
      <c r="G23416" s="5"/>
    </row>
    <row r="23417" spans="2:7" x14ac:dyDescent="0.3">
      <c r="B23417" s="1"/>
      <c r="C23417" s="1"/>
      <c r="G23417" s="5"/>
    </row>
    <row r="23418" spans="2:7" x14ac:dyDescent="0.3">
      <c r="B23418" s="1"/>
      <c r="C23418" s="1"/>
      <c r="G23418" s="5"/>
    </row>
    <row r="23419" spans="2:7" x14ac:dyDescent="0.3">
      <c r="B23419" s="1"/>
      <c r="C23419" s="1"/>
      <c r="G23419" s="5"/>
    </row>
    <row r="23420" spans="2:7" x14ac:dyDescent="0.3">
      <c r="B23420" s="1"/>
      <c r="C23420" s="1"/>
      <c r="G23420" s="5"/>
    </row>
    <row r="23421" spans="2:7" x14ac:dyDescent="0.3">
      <c r="B23421" s="1"/>
      <c r="C23421" s="1"/>
      <c r="G23421" s="5"/>
    </row>
    <row r="23422" spans="2:7" x14ac:dyDescent="0.3">
      <c r="B23422" s="1"/>
      <c r="C23422" s="1"/>
      <c r="G23422" s="5"/>
    </row>
    <row r="23423" spans="2:7" x14ac:dyDescent="0.3">
      <c r="B23423" s="1"/>
      <c r="C23423" s="1"/>
      <c r="G23423" s="5"/>
    </row>
    <row r="23424" spans="2:7" x14ac:dyDescent="0.3">
      <c r="B23424" s="1"/>
      <c r="C23424" s="1"/>
      <c r="G23424" s="5"/>
    </row>
    <row r="23425" spans="2:7" x14ac:dyDescent="0.3">
      <c r="B23425" s="1"/>
      <c r="C23425" s="1"/>
      <c r="G23425" s="5"/>
    </row>
    <row r="23426" spans="2:7" x14ac:dyDescent="0.3">
      <c r="B23426" s="1"/>
      <c r="C23426" s="1"/>
      <c r="G23426" s="5"/>
    </row>
    <row r="23427" spans="2:7" x14ac:dyDescent="0.3">
      <c r="B23427" s="1"/>
      <c r="C23427" s="1"/>
      <c r="G23427" s="5"/>
    </row>
    <row r="23428" spans="2:7" x14ac:dyDescent="0.3">
      <c r="B23428" s="1"/>
      <c r="C23428" s="1"/>
      <c r="G23428" s="5"/>
    </row>
    <row r="23429" spans="2:7" x14ac:dyDescent="0.3">
      <c r="B23429" s="1"/>
      <c r="C23429" s="1"/>
      <c r="G23429" s="5"/>
    </row>
    <row r="23430" spans="2:7" x14ac:dyDescent="0.3">
      <c r="B23430" s="1"/>
      <c r="C23430" s="1"/>
      <c r="G23430" s="5"/>
    </row>
    <row r="23431" spans="2:7" x14ac:dyDescent="0.3">
      <c r="B23431" s="1"/>
      <c r="C23431" s="1"/>
      <c r="G23431" s="5"/>
    </row>
    <row r="23432" spans="2:7" x14ac:dyDescent="0.3">
      <c r="B23432" s="1"/>
      <c r="C23432" s="1"/>
      <c r="G23432" s="5"/>
    </row>
    <row r="23433" spans="2:7" x14ac:dyDescent="0.3">
      <c r="B23433" s="1"/>
      <c r="C23433" s="1"/>
      <c r="G23433" s="5"/>
    </row>
    <row r="23434" spans="2:7" x14ac:dyDescent="0.3">
      <c r="B23434" s="1"/>
      <c r="C23434" s="1"/>
      <c r="G23434" s="5"/>
    </row>
    <row r="23435" spans="2:7" x14ac:dyDescent="0.3">
      <c r="B23435" s="1"/>
      <c r="C23435" s="1"/>
      <c r="G23435" s="5"/>
    </row>
    <row r="23436" spans="2:7" x14ac:dyDescent="0.3">
      <c r="B23436" s="1"/>
      <c r="C23436" s="1"/>
      <c r="G23436" s="5"/>
    </row>
    <row r="23437" spans="2:7" x14ac:dyDescent="0.3">
      <c r="B23437" s="1"/>
      <c r="C23437" s="1"/>
      <c r="G23437" s="5"/>
    </row>
    <row r="23438" spans="2:7" x14ac:dyDescent="0.3">
      <c r="B23438" s="1"/>
      <c r="C23438" s="1"/>
      <c r="G23438" s="5"/>
    </row>
    <row r="23439" spans="2:7" x14ac:dyDescent="0.3">
      <c r="B23439" s="1"/>
      <c r="C23439" s="1"/>
      <c r="G23439" s="5"/>
    </row>
    <row r="23440" spans="2:7" x14ac:dyDescent="0.3">
      <c r="B23440" s="1"/>
      <c r="C23440" s="1"/>
      <c r="G23440" s="5"/>
    </row>
    <row r="23441" spans="2:7" x14ac:dyDescent="0.3">
      <c r="B23441" s="1"/>
      <c r="C23441" s="1"/>
      <c r="G23441" s="5"/>
    </row>
    <row r="23442" spans="2:7" x14ac:dyDescent="0.3">
      <c r="B23442" s="1"/>
      <c r="C23442" s="1"/>
      <c r="G23442" s="5"/>
    </row>
    <row r="23443" spans="2:7" x14ac:dyDescent="0.3">
      <c r="B23443" s="1"/>
      <c r="C23443" s="1"/>
      <c r="G23443" s="5"/>
    </row>
    <row r="23444" spans="2:7" x14ac:dyDescent="0.3">
      <c r="B23444" s="1"/>
      <c r="C23444" s="1"/>
      <c r="G23444" s="5"/>
    </row>
    <row r="23445" spans="2:7" x14ac:dyDescent="0.3">
      <c r="B23445" s="1"/>
      <c r="C23445" s="1"/>
      <c r="G23445" s="5"/>
    </row>
    <row r="23446" spans="2:7" x14ac:dyDescent="0.3">
      <c r="B23446" s="1"/>
      <c r="C23446" s="1"/>
      <c r="G23446" s="5"/>
    </row>
    <row r="23447" spans="2:7" x14ac:dyDescent="0.3">
      <c r="B23447" s="1"/>
      <c r="C23447" s="1"/>
      <c r="G23447" s="5"/>
    </row>
    <row r="23448" spans="2:7" x14ac:dyDescent="0.3">
      <c r="B23448" s="1"/>
      <c r="C23448" s="1"/>
      <c r="G23448" s="5"/>
    </row>
    <row r="23449" spans="2:7" x14ac:dyDescent="0.3">
      <c r="B23449" s="1"/>
      <c r="C23449" s="1"/>
      <c r="G23449" s="5"/>
    </row>
    <row r="23450" spans="2:7" x14ac:dyDescent="0.3">
      <c r="B23450" s="1"/>
      <c r="C23450" s="1"/>
      <c r="G23450" s="5"/>
    </row>
    <row r="23451" spans="2:7" x14ac:dyDescent="0.3">
      <c r="B23451" s="1"/>
      <c r="C23451" s="1"/>
      <c r="G23451" s="5"/>
    </row>
    <row r="23452" spans="2:7" x14ac:dyDescent="0.3">
      <c r="B23452" s="1"/>
      <c r="C23452" s="1"/>
      <c r="G23452" s="5"/>
    </row>
    <row r="23453" spans="2:7" x14ac:dyDescent="0.3">
      <c r="B23453" s="1"/>
      <c r="C23453" s="1"/>
      <c r="G23453" s="5"/>
    </row>
    <row r="23454" spans="2:7" x14ac:dyDescent="0.3">
      <c r="B23454" s="1"/>
      <c r="C23454" s="1"/>
      <c r="G23454" s="5"/>
    </row>
    <row r="23455" spans="2:7" x14ac:dyDescent="0.3">
      <c r="B23455" s="1"/>
      <c r="C23455" s="1"/>
      <c r="G23455" s="5"/>
    </row>
    <row r="23456" spans="2:7" x14ac:dyDescent="0.3">
      <c r="B23456" s="1"/>
      <c r="C23456" s="1"/>
      <c r="G23456" s="5"/>
    </row>
    <row r="23457" spans="2:7" x14ac:dyDescent="0.3">
      <c r="B23457" s="1"/>
      <c r="C23457" s="1"/>
      <c r="G23457" s="5"/>
    </row>
    <row r="23458" spans="2:7" x14ac:dyDescent="0.3">
      <c r="B23458" s="1"/>
      <c r="C23458" s="1"/>
      <c r="G23458" s="5"/>
    </row>
    <row r="23459" spans="2:7" x14ac:dyDescent="0.3">
      <c r="B23459" s="1"/>
      <c r="C23459" s="1"/>
      <c r="G23459" s="5"/>
    </row>
    <row r="23460" spans="2:7" x14ac:dyDescent="0.3">
      <c r="B23460" s="1"/>
      <c r="C23460" s="1"/>
      <c r="G23460" s="5"/>
    </row>
    <row r="23461" spans="2:7" x14ac:dyDescent="0.3">
      <c r="B23461" s="1"/>
      <c r="C23461" s="1"/>
      <c r="G23461" s="5"/>
    </row>
    <row r="23462" spans="2:7" x14ac:dyDescent="0.3">
      <c r="B23462" s="1"/>
      <c r="C23462" s="1"/>
      <c r="G23462" s="5"/>
    </row>
    <row r="23463" spans="2:7" x14ac:dyDescent="0.3">
      <c r="B23463" s="1"/>
      <c r="C23463" s="1"/>
      <c r="G23463" s="5"/>
    </row>
    <row r="23464" spans="2:7" x14ac:dyDescent="0.3">
      <c r="B23464" s="1"/>
      <c r="C23464" s="1"/>
      <c r="G23464" s="5"/>
    </row>
    <row r="23465" spans="2:7" x14ac:dyDescent="0.3">
      <c r="B23465" s="1"/>
      <c r="C23465" s="1"/>
      <c r="G23465" s="5"/>
    </row>
    <row r="23466" spans="2:7" x14ac:dyDescent="0.3">
      <c r="B23466" s="1"/>
      <c r="C23466" s="1"/>
      <c r="G23466" s="5"/>
    </row>
    <row r="23467" spans="2:7" x14ac:dyDescent="0.3">
      <c r="B23467" s="1"/>
      <c r="C23467" s="1"/>
      <c r="G23467" s="5"/>
    </row>
    <row r="23468" spans="2:7" x14ac:dyDescent="0.3">
      <c r="B23468" s="1"/>
      <c r="C23468" s="1"/>
      <c r="G23468" s="5"/>
    </row>
    <row r="23469" spans="2:7" x14ac:dyDescent="0.3">
      <c r="B23469" s="1"/>
      <c r="C23469" s="1"/>
      <c r="G23469" s="5"/>
    </row>
    <row r="23470" spans="2:7" x14ac:dyDescent="0.3">
      <c r="B23470" s="1"/>
      <c r="C23470" s="1"/>
      <c r="G23470" s="5"/>
    </row>
    <row r="23471" spans="2:7" x14ac:dyDescent="0.3">
      <c r="B23471" s="1"/>
      <c r="C23471" s="1"/>
      <c r="G23471" s="5"/>
    </row>
    <row r="23472" spans="2:7" x14ac:dyDescent="0.3">
      <c r="B23472" s="1"/>
      <c r="C23472" s="1"/>
      <c r="G23472" s="5"/>
    </row>
    <row r="23473" spans="2:7" x14ac:dyDescent="0.3">
      <c r="B23473" s="1"/>
      <c r="C23473" s="1"/>
      <c r="G23473" s="5"/>
    </row>
    <row r="23474" spans="2:7" x14ac:dyDescent="0.3">
      <c r="B23474" s="1"/>
      <c r="C23474" s="1"/>
      <c r="G23474" s="5"/>
    </row>
    <row r="23475" spans="2:7" x14ac:dyDescent="0.3">
      <c r="B23475" s="1"/>
      <c r="C23475" s="1"/>
      <c r="G23475" s="5"/>
    </row>
    <row r="23476" spans="2:7" x14ac:dyDescent="0.3">
      <c r="B23476" s="1"/>
      <c r="C23476" s="1"/>
      <c r="G23476" s="5"/>
    </row>
    <row r="23477" spans="2:7" x14ac:dyDescent="0.3">
      <c r="B23477" s="1"/>
      <c r="C23477" s="1"/>
      <c r="G23477" s="5"/>
    </row>
    <row r="23478" spans="2:7" x14ac:dyDescent="0.3">
      <c r="B23478" s="1"/>
      <c r="C23478" s="1"/>
      <c r="G23478" s="5"/>
    </row>
    <row r="23479" spans="2:7" x14ac:dyDescent="0.3">
      <c r="B23479" s="1"/>
      <c r="C23479" s="1"/>
      <c r="G23479" s="5"/>
    </row>
    <row r="23480" spans="2:7" x14ac:dyDescent="0.3">
      <c r="B23480" s="1"/>
      <c r="C23480" s="1"/>
      <c r="G23480" s="5"/>
    </row>
    <row r="23481" spans="2:7" x14ac:dyDescent="0.3">
      <c r="B23481" s="1"/>
      <c r="C23481" s="1"/>
      <c r="G23481" s="5"/>
    </row>
    <row r="23482" spans="2:7" x14ac:dyDescent="0.3">
      <c r="B23482" s="1"/>
      <c r="C23482" s="1"/>
      <c r="G23482" s="5"/>
    </row>
    <row r="23483" spans="2:7" x14ac:dyDescent="0.3">
      <c r="B23483" s="1"/>
      <c r="C23483" s="1"/>
      <c r="G23483" s="5"/>
    </row>
    <row r="23484" spans="2:7" x14ac:dyDescent="0.3">
      <c r="B23484" s="1"/>
      <c r="C23484" s="1"/>
      <c r="G23484" s="5"/>
    </row>
    <row r="23485" spans="2:7" x14ac:dyDescent="0.3">
      <c r="B23485" s="1"/>
      <c r="C23485" s="1"/>
      <c r="G23485" s="5"/>
    </row>
    <row r="23486" spans="2:7" x14ac:dyDescent="0.3">
      <c r="B23486" s="1"/>
      <c r="C23486" s="1"/>
      <c r="G23486" s="5"/>
    </row>
    <row r="23487" spans="2:7" x14ac:dyDescent="0.3">
      <c r="B23487" s="1"/>
      <c r="C23487" s="1"/>
      <c r="G23487" s="5"/>
    </row>
    <row r="23488" spans="2:7" x14ac:dyDescent="0.3">
      <c r="B23488" s="1"/>
      <c r="C23488" s="1"/>
      <c r="G23488" s="5"/>
    </row>
    <row r="23489" spans="2:7" x14ac:dyDescent="0.3">
      <c r="B23489" s="1"/>
      <c r="C23489" s="1"/>
      <c r="G23489" s="5"/>
    </row>
    <row r="23490" spans="2:7" x14ac:dyDescent="0.3">
      <c r="B23490" s="1"/>
      <c r="C23490" s="1"/>
      <c r="G23490" s="5"/>
    </row>
    <row r="23491" spans="2:7" x14ac:dyDescent="0.3">
      <c r="B23491" s="1"/>
      <c r="C23491" s="1"/>
      <c r="G23491" s="5"/>
    </row>
    <row r="23492" spans="2:7" x14ac:dyDescent="0.3">
      <c r="B23492" s="1"/>
      <c r="C23492" s="1"/>
      <c r="G23492" s="5"/>
    </row>
    <row r="23493" spans="2:7" x14ac:dyDescent="0.3">
      <c r="B23493" s="1"/>
      <c r="C23493" s="1"/>
      <c r="G23493" s="5"/>
    </row>
    <row r="23494" spans="2:7" x14ac:dyDescent="0.3">
      <c r="B23494" s="1"/>
      <c r="C23494" s="1"/>
      <c r="G23494" s="5"/>
    </row>
    <row r="23495" spans="2:7" x14ac:dyDescent="0.3">
      <c r="B23495" s="1"/>
      <c r="C23495" s="1"/>
      <c r="G23495" s="5"/>
    </row>
    <row r="23496" spans="2:7" x14ac:dyDescent="0.3">
      <c r="B23496" s="1"/>
      <c r="C23496" s="1"/>
      <c r="G23496" s="5"/>
    </row>
    <row r="23497" spans="2:7" x14ac:dyDescent="0.3">
      <c r="B23497" s="1"/>
      <c r="C23497" s="1"/>
      <c r="G23497" s="5"/>
    </row>
    <row r="23498" spans="2:7" x14ac:dyDescent="0.3">
      <c r="B23498" s="1"/>
      <c r="C23498" s="1"/>
      <c r="G23498" s="5"/>
    </row>
    <row r="23499" spans="2:7" x14ac:dyDescent="0.3">
      <c r="B23499" s="1"/>
      <c r="C23499" s="1"/>
      <c r="G23499" s="5"/>
    </row>
    <row r="23500" spans="2:7" x14ac:dyDescent="0.3">
      <c r="B23500" s="1"/>
      <c r="C23500" s="1"/>
      <c r="G23500" s="5"/>
    </row>
    <row r="23501" spans="2:7" x14ac:dyDescent="0.3">
      <c r="B23501" s="1"/>
      <c r="C23501" s="1"/>
      <c r="G23501" s="5"/>
    </row>
    <row r="23502" spans="2:7" x14ac:dyDescent="0.3">
      <c r="B23502" s="1"/>
      <c r="C23502" s="1"/>
      <c r="G23502" s="5"/>
    </row>
    <row r="23503" spans="2:7" x14ac:dyDescent="0.3">
      <c r="B23503" s="1"/>
      <c r="C23503" s="1"/>
      <c r="G23503" s="5"/>
    </row>
    <row r="23504" spans="2:7" x14ac:dyDescent="0.3">
      <c r="B23504" s="1"/>
      <c r="C23504" s="1"/>
      <c r="G23504" s="5"/>
    </row>
    <row r="23505" spans="2:7" x14ac:dyDescent="0.3">
      <c r="B23505" s="1"/>
      <c r="C23505" s="1"/>
      <c r="G23505" s="5"/>
    </row>
    <row r="23506" spans="2:7" x14ac:dyDescent="0.3">
      <c r="B23506" s="1"/>
      <c r="C23506" s="1"/>
      <c r="G23506" s="5"/>
    </row>
    <row r="23507" spans="2:7" x14ac:dyDescent="0.3">
      <c r="B23507" s="1"/>
      <c r="C23507" s="1"/>
      <c r="G23507" s="5"/>
    </row>
    <row r="23508" spans="2:7" x14ac:dyDescent="0.3">
      <c r="B23508" s="1"/>
      <c r="C23508" s="1"/>
      <c r="G23508" s="5"/>
    </row>
    <row r="23509" spans="2:7" x14ac:dyDescent="0.3">
      <c r="B23509" s="1"/>
      <c r="C23509" s="1"/>
      <c r="G23509" s="5"/>
    </row>
    <row r="23510" spans="2:7" x14ac:dyDescent="0.3">
      <c r="B23510" s="1"/>
      <c r="C23510" s="1"/>
      <c r="G23510" s="5"/>
    </row>
    <row r="23511" spans="2:7" x14ac:dyDescent="0.3">
      <c r="B23511" s="1"/>
      <c r="C23511" s="1"/>
      <c r="G23511" s="5"/>
    </row>
    <row r="23512" spans="2:7" x14ac:dyDescent="0.3">
      <c r="B23512" s="1"/>
      <c r="C23512" s="1"/>
      <c r="G23512" s="5"/>
    </row>
    <row r="23513" spans="2:7" x14ac:dyDescent="0.3">
      <c r="B23513" s="1"/>
      <c r="C23513" s="1"/>
      <c r="G23513" s="5"/>
    </row>
    <row r="23514" spans="2:7" x14ac:dyDescent="0.3">
      <c r="B23514" s="1"/>
      <c r="C23514" s="1"/>
      <c r="G23514" s="5"/>
    </row>
    <row r="23515" spans="2:7" x14ac:dyDescent="0.3">
      <c r="B23515" s="1"/>
      <c r="C23515" s="1"/>
      <c r="G23515" s="5"/>
    </row>
    <row r="23516" spans="2:7" x14ac:dyDescent="0.3">
      <c r="B23516" s="1"/>
      <c r="C23516" s="1"/>
      <c r="G23516" s="5"/>
    </row>
    <row r="23517" spans="2:7" x14ac:dyDescent="0.3">
      <c r="B23517" s="1"/>
      <c r="C23517" s="1"/>
      <c r="G23517" s="5"/>
    </row>
    <row r="23518" spans="2:7" x14ac:dyDescent="0.3">
      <c r="B23518" s="1"/>
      <c r="C23518" s="1"/>
      <c r="G23518" s="5"/>
    </row>
    <row r="23519" spans="2:7" x14ac:dyDescent="0.3">
      <c r="B23519" s="1"/>
      <c r="C23519" s="1"/>
      <c r="G23519" s="5"/>
    </row>
    <row r="23520" spans="2:7" x14ac:dyDescent="0.3">
      <c r="B23520" s="1"/>
      <c r="C23520" s="1"/>
      <c r="G23520" s="5"/>
    </row>
    <row r="23521" spans="2:7" x14ac:dyDescent="0.3">
      <c r="B23521" s="1"/>
      <c r="C23521" s="1"/>
      <c r="G23521" s="5"/>
    </row>
    <row r="23522" spans="2:7" x14ac:dyDescent="0.3">
      <c r="B23522" s="1"/>
      <c r="C23522" s="1"/>
      <c r="G23522" s="5"/>
    </row>
    <row r="23523" spans="2:7" x14ac:dyDescent="0.3">
      <c r="B23523" s="1"/>
      <c r="C23523" s="1"/>
      <c r="G23523" s="5"/>
    </row>
    <row r="23524" spans="2:7" x14ac:dyDescent="0.3">
      <c r="B23524" s="1"/>
      <c r="C23524" s="1"/>
      <c r="G23524" s="5"/>
    </row>
    <row r="23525" spans="2:7" x14ac:dyDescent="0.3">
      <c r="B23525" s="1"/>
      <c r="C23525" s="1"/>
      <c r="G23525" s="5"/>
    </row>
    <row r="23526" spans="2:7" x14ac:dyDescent="0.3">
      <c r="B23526" s="1"/>
      <c r="C23526" s="1"/>
      <c r="G23526" s="5"/>
    </row>
    <row r="23527" spans="2:7" x14ac:dyDescent="0.3">
      <c r="B23527" s="1"/>
      <c r="C23527" s="1"/>
      <c r="G23527" s="5"/>
    </row>
    <row r="23528" spans="2:7" x14ac:dyDescent="0.3">
      <c r="B23528" s="1"/>
      <c r="C23528" s="1"/>
      <c r="G23528" s="5"/>
    </row>
    <row r="23529" spans="2:7" x14ac:dyDescent="0.3">
      <c r="B23529" s="1"/>
      <c r="C23529" s="1"/>
      <c r="G23529" s="5"/>
    </row>
    <row r="23530" spans="2:7" x14ac:dyDescent="0.3">
      <c r="B23530" s="1"/>
      <c r="C23530" s="1"/>
      <c r="G23530" s="5"/>
    </row>
    <row r="23531" spans="2:7" x14ac:dyDescent="0.3">
      <c r="B23531" s="1"/>
      <c r="C23531" s="1"/>
      <c r="G23531" s="5"/>
    </row>
    <row r="23532" spans="2:7" x14ac:dyDescent="0.3">
      <c r="B23532" s="1"/>
      <c r="C23532" s="1"/>
      <c r="G23532" s="5"/>
    </row>
    <row r="23533" spans="2:7" x14ac:dyDescent="0.3">
      <c r="B23533" s="1"/>
      <c r="C23533" s="1"/>
      <c r="G23533" s="5"/>
    </row>
    <row r="23534" spans="2:7" x14ac:dyDescent="0.3">
      <c r="B23534" s="1"/>
      <c r="C23534" s="1"/>
      <c r="G23534" s="5"/>
    </row>
    <row r="23535" spans="2:7" x14ac:dyDescent="0.3">
      <c r="B23535" s="1"/>
      <c r="C23535" s="1"/>
      <c r="G23535" s="5"/>
    </row>
    <row r="23536" spans="2:7" x14ac:dyDescent="0.3">
      <c r="B23536" s="1"/>
      <c r="C23536" s="1"/>
      <c r="G23536" s="5"/>
    </row>
    <row r="23537" spans="2:7" x14ac:dyDescent="0.3">
      <c r="B23537" s="1"/>
      <c r="C23537" s="1"/>
      <c r="G23537" s="5"/>
    </row>
    <row r="23538" spans="2:7" x14ac:dyDescent="0.3">
      <c r="B23538" s="1"/>
      <c r="C23538" s="1"/>
      <c r="G23538" s="5"/>
    </row>
    <row r="23539" spans="2:7" x14ac:dyDescent="0.3">
      <c r="B23539" s="1"/>
      <c r="C23539" s="1"/>
      <c r="G23539" s="5"/>
    </row>
    <row r="23540" spans="2:7" x14ac:dyDescent="0.3">
      <c r="B23540" s="1"/>
      <c r="C23540" s="1"/>
      <c r="G23540" s="5"/>
    </row>
    <row r="23541" spans="2:7" x14ac:dyDescent="0.3">
      <c r="B23541" s="1"/>
      <c r="C23541" s="1"/>
      <c r="G23541" s="5"/>
    </row>
    <row r="23542" spans="2:7" x14ac:dyDescent="0.3">
      <c r="B23542" s="1"/>
      <c r="C23542" s="1"/>
      <c r="G23542" s="5"/>
    </row>
    <row r="23543" spans="2:7" x14ac:dyDescent="0.3">
      <c r="B23543" s="1"/>
      <c r="C23543" s="1"/>
      <c r="G23543" s="5"/>
    </row>
    <row r="23544" spans="2:7" x14ac:dyDescent="0.3">
      <c r="B23544" s="1"/>
      <c r="C23544" s="1"/>
      <c r="G23544" s="5"/>
    </row>
    <row r="23545" spans="2:7" x14ac:dyDescent="0.3">
      <c r="B23545" s="1"/>
      <c r="C23545" s="1"/>
      <c r="G23545" s="5"/>
    </row>
    <row r="23546" spans="2:7" x14ac:dyDescent="0.3">
      <c r="B23546" s="1"/>
      <c r="C23546" s="1"/>
      <c r="G23546" s="5"/>
    </row>
    <row r="23547" spans="2:7" x14ac:dyDescent="0.3">
      <c r="B23547" s="1"/>
      <c r="C23547" s="1"/>
      <c r="G23547" s="5"/>
    </row>
    <row r="23548" spans="2:7" x14ac:dyDescent="0.3">
      <c r="B23548" s="1"/>
      <c r="C23548" s="1"/>
      <c r="G23548" s="5"/>
    </row>
    <row r="23549" spans="2:7" x14ac:dyDescent="0.3">
      <c r="B23549" s="1"/>
      <c r="C23549" s="1"/>
      <c r="G23549" s="5"/>
    </row>
    <row r="23550" spans="2:7" x14ac:dyDescent="0.3">
      <c r="B23550" s="1"/>
      <c r="C23550" s="1"/>
      <c r="G23550" s="5"/>
    </row>
    <row r="23551" spans="2:7" x14ac:dyDescent="0.3">
      <c r="B23551" s="1"/>
      <c r="C23551" s="1"/>
      <c r="G23551" s="5"/>
    </row>
    <row r="23552" spans="2:7" x14ac:dyDescent="0.3">
      <c r="B23552" s="1"/>
      <c r="C23552" s="1"/>
      <c r="G23552" s="5"/>
    </row>
    <row r="23553" spans="2:7" x14ac:dyDescent="0.3">
      <c r="B23553" s="1"/>
      <c r="C23553" s="1"/>
      <c r="G23553" s="5"/>
    </row>
    <row r="23554" spans="2:7" x14ac:dyDescent="0.3">
      <c r="B23554" s="1"/>
      <c r="C23554" s="1"/>
      <c r="G23554" s="5"/>
    </row>
    <row r="23555" spans="2:7" x14ac:dyDescent="0.3">
      <c r="B23555" s="1"/>
      <c r="C23555" s="1"/>
      <c r="G23555" s="5"/>
    </row>
    <row r="23556" spans="2:7" x14ac:dyDescent="0.3">
      <c r="B23556" s="1"/>
      <c r="C23556" s="1"/>
      <c r="G23556" s="5"/>
    </row>
    <row r="23557" spans="2:7" x14ac:dyDescent="0.3">
      <c r="B23557" s="1"/>
      <c r="C23557" s="1"/>
      <c r="G23557" s="5"/>
    </row>
    <row r="23558" spans="2:7" x14ac:dyDescent="0.3">
      <c r="B23558" s="1"/>
      <c r="C23558" s="1"/>
      <c r="G23558" s="5"/>
    </row>
    <row r="23559" spans="2:7" x14ac:dyDescent="0.3">
      <c r="B23559" s="1"/>
      <c r="C23559" s="1"/>
      <c r="G23559" s="5"/>
    </row>
    <row r="23560" spans="2:7" x14ac:dyDescent="0.3">
      <c r="B23560" s="1"/>
      <c r="C23560" s="1"/>
      <c r="G23560" s="5"/>
    </row>
    <row r="23561" spans="2:7" x14ac:dyDescent="0.3">
      <c r="B23561" s="1"/>
      <c r="C23561" s="1"/>
      <c r="G23561" s="5"/>
    </row>
    <row r="23562" spans="2:7" x14ac:dyDescent="0.3">
      <c r="B23562" s="1"/>
      <c r="C23562" s="1"/>
      <c r="G23562" s="5"/>
    </row>
    <row r="23563" spans="2:7" x14ac:dyDescent="0.3">
      <c r="B23563" s="1"/>
      <c r="C23563" s="1"/>
      <c r="G23563" s="5"/>
    </row>
    <row r="23564" spans="2:7" x14ac:dyDescent="0.3">
      <c r="B23564" s="1"/>
      <c r="C23564" s="1"/>
      <c r="G23564" s="5"/>
    </row>
    <row r="23565" spans="2:7" x14ac:dyDescent="0.3">
      <c r="B23565" s="1"/>
      <c r="C23565" s="1"/>
      <c r="G23565" s="5"/>
    </row>
    <row r="23566" spans="2:7" x14ac:dyDescent="0.3">
      <c r="B23566" s="1"/>
      <c r="C23566" s="1"/>
      <c r="G23566" s="5"/>
    </row>
    <row r="23567" spans="2:7" x14ac:dyDescent="0.3">
      <c r="B23567" s="1"/>
      <c r="C23567" s="1"/>
      <c r="G23567" s="5"/>
    </row>
    <row r="23568" spans="2:7" x14ac:dyDescent="0.3">
      <c r="B23568" s="1"/>
      <c r="C23568" s="1"/>
      <c r="G23568" s="5"/>
    </row>
    <row r="23569" spans="2:7" x14ac:dyDescent="0.3">
      <c r="B23569" s="1"/>
      <c r="C23569" s="1"/>
      <c r="G23569" s="5"/>
    </row>
    <row r="23570" spans="2:7" x14ac:dyDescent="0.3">
      <c r="B23570" s="1"/>
      <c r="C23570" s="1"/>
      <c r="G23570" s="5"/>
    </row>
    <row r="23571" spans="2:7" x14ac:dyDescent="0.3">
      <c r="B23571" s="1"/>
      <c r="C23571" s="1"/>
      <c r="G23571" s="5"/>
    </row>
    <row r="23572" spans="2:7" x14ac:dyDescent="0.3">
      <c r="B23572" s="1"/>
      <c r="C23572" s="1"/>
      <c r="G23572" s="5"/>
    </row>
    <row r="23573" spans="2:7" x14ac:dyDescent="0.3">
      <c r="B23573" s="1"/>
      <c r="C23573" s="1"/>
      <c r="G23573" s="5"/>
    </row>
    <row r="23574" spans="2:7" x14ac:dyDescent="0.3">
      <c r="B23574" s="1"/>
      <c r="C23574" s="1"/>
      <c r="G23574" s="5"/>
    </row>
    <row r="23575" spans="2:7" x14ac:dyDescent="0.3">
      <c r="B23575" s="1"/>
      <c r="C23575" s="1"/>
      <c r="G23575" s="5"/>
    </row>
    <row r="23576" spans="2:7" x14ac:dyDescent="0.3">
      <c r="B23576" s="1"/>
      <c r="C23576" s="1"/>
      <c r="G23576" s="5"/>
    </row>
    <row r="23577" spans="2:7" x14ac:dyDescent="0.3">
      <c r="B23577" s="1"/>
      <c r="C23577" s="1"/>
      <c r="G23577" s="5"/>
    </row>
    <row r="23578" spans="2:7" x14ac:dyDescent="0.3">
      <c r="B23578" s="1"/>
      <c r="C23578" s="1"/>
      <c r="G23578" s="5"/>
    </row>
    <row r="23579" spans="2:7" x14ac:dyDescent="0.3">
      <c r="B23579" s="1"/>
      <c r="C23579" s="1"/>
      <c r="G23579" s="5"/>
    </row>
    <row r="23580" spans="2:7" x14ac:dyDescent="0.3">
      <c r="B23580" s="1"/>
      <c r="C23580" s="1"/>
      <c r="G23580" s="5"/>
    </row>
    <row r="23581" spans="2:7" x14ac:dyDescent="0.3">
      <c r="B23581" s="1"/>
      <c r="C23581" s="1"/>
      <c r="G23581" s="5"/>
    </row>
    <row r="23582" spans="2:7" x14ac:dyDescent="0.3">
      <c r="B23582" s="1"/>
      <c r="C23582" s="1"/>
      <c r="G23582" s="5"/>
    </row>
    <row r="23583" spans="2:7" x14ac:dyDescent="0.3">
      <c r="B23583" s="1"/>
      <c r="C23583" s="1"/>
      <c r="G23583" s="5"/>
    </row>
    <row r="23584" spans="2:7" x14ac:dyDescent="0.3">
      <c r="B23584" s="1"/>
      <c r="C23584" s="1"/>
      <c r="G23584" s="5"/>
    </row>
    <row r="23585" spans="2:7" x14ac:dyDescent="0.3">
      <c r="B23585" s="1"/>
      <c r="C23585" s="1"/>
      <c r="G23585" s="5"/>
    </row>
    <row r="23586" spans="2:7" x14ac:dyDescent="0.3">
      <c r="B23586" s="1"/>
      <c r="C23586" s="1"/>
      <c r="G23586" s="5"/>
    </row>
    <row r="23587" spans="2:7" x14ac:dyDescent="0.3">
      <c r="B23587" s="1"/>
      <c r="C23587" s="1"/>
      <c r="G23587" s="5"/>
    </row>
    <row r="23588" spans="2:7" x14ac:dyDescent="0.3">
      <c r="B23588" s="1"/>
      <c r="C23588" s="1"/>
      <c r="G23588" s="5"/>
    </row>
    <row r="23589" spans="2:7" x14ac:dyDescent="0.3">
      <c r="B23589" s="1"/>
      <c r="C23589" s="1"/>
      <c r="G23589" s="5"/>
    </row>
    <row r="23590" spans="2:7" x14ac:dyDescent="0.3">
      <c r="B23590" s="1"/>
      <c r="C23590" s="1"/>
      <c r="G23590" s="5"/>
    </row>
    <row r="23591" spans="2:7" x14ac:dyDescent="0.3">
      <c r="B23591" s="1"/>
      <c r="C23591" s="1"/>
      <c r="G23591" s="5"/>
    </row>
    <row r="23592" spans="2:7" x14ac:dyDescent="0.3">
      <c r="B23592" s="1"/>
      <c r="C23592" s="1"/>
      <c r="G23592" s="5"/>
    </row>
    <row r="23593" spans="2:7" x14ac:dyDescent="0.3">
      <c r="B23593" s="1"/>
      <c r="C23593" s="1"/>
      <c r="G23593" s="5"/>
    </row>
    <row r="23594" spans="2:7" x14ac:dyDescent="0.3">
      <c r="B23594" s="1"/>
      <c r="C23594" s="1"/>
      <c r="G23594" s="5"/>
    </row>
    <row r="23595" spans="2:7" x14ac:dyDescent="0.3">
      <c r="B23595" s="1"/>
      <c r="C23595" s="1"/>
      <c r="G23595" s="5"/>
    </row>
    <row r="23596" spans="2:7" x14ac:dyDescent="0.3">
      <c r="B23596" s="1"/>
      <c r="C23596" s="1"/>
      <c r="G23596" s="5"/>
    </row>
    <row r="23597" spans="2:7" x14ac:dyDescent="0.3">
      <c r="B23597" s="1"/>
      <c r="C23597" s="1"/>
      <c r="G23597" s="5"/>
    </row>
    <row r="23598" spans="2:7" x14ac:dyDescent="0.3">
      <c r="B23598" s="1"/>
      <c r="C23598" s="1"/>
      <c r="G23598" s="5"/>
    </row>
    <row r="23599" spans="2:7" x14ac:dyDescent="0.3">
      <c r="B23599" s="1"/>
      <c r="C23599" s="1"/>
      <c r="G23599" s="5"/>
    </row>
    <row r="23600" spans="2:7" x14ac:dyDescent="0.3">
      <c r="B23600" s="1"/>
      <c r="C23600" s="1"/>
      <c r="G23600" s="5"/>
    </row>
    <row r="23601" spans="2:7" x14ac:dyDescent="0.3">
      <c r="B23601" s="1"/>
      <c r="C23601" s="1"/>
      <c r="G23601" s="5"/>
    </row>
    <row r="23602" spans="2:7" x14ac:dyDescent="0.3">
      <c r="B23602" s="1"/>
      <c r="C23602" s="1"/>
      <c r="G23602" s="5"/>
    </row>
    <row r="23603" spans="2:7" x14ac:dyDescent="0.3">
      <c r="B23603" s="1"/>
      <c r="C23603" s="1"/>
      <c r="G23603" s="5"/>
    </row>
    <row r="23604" spans="2:7" x14ac:dyDescent="0.3">
      <c r="B23604" s="1"/>
      <c r="C23604" s="1"/>
      <c r="G23604" s="5"/>
    </row>
    <row r="23605" spans="2:7" x14ac:dyDescent="0.3">
      <c r="B23605" s="1"/>
      <c r="C23605" s="1"/>
      <c r="G23605" s="5"/>
    </row>
    <row r="23606" spans="2:7" x14ac:dyDescent="0.3">
      <c r="B23606" s="1"/>
      <c r="C23606" s="1"/>
      <c r="G23606" s="5"/>
    </row>
    <row r="23607" spans="2:7" x14ac:dyDescent="0.3">
      <c r="B23607" s="1"/>
      <c r="C23607" s="1"/>
      <c r="G23607" s="5"/>
    </row>
    <row r="23608" spans="2:7" x14ac:dyDescent="0.3">
      <c r="B23608" s="1"/>
      <c r="C23608" s="1"/>
      <c r="G23608" s="5"/>
    </row>
    <row r="23609" spans="2:7" x14ac:dyDescent="0.3">
      <c r="B23609" s="1"/>
      <c r="C23609" s="1"/>
      <c r="G23609" s="5"/>
    </row>
    <row r="23610" spans="2:7" x14ac:dyDescent="0.3">
      <c r="B23610" s="1"/>
      <c r="C23610" s="1"/>
      <c r="G23610" s="5"/>
    </row>
    <row r="23611" spans="2:7" x14ac:dyDescent="0.3">
      <c r="B23611" s="1"/>
      <c r="C23611" s="1"/>
      <c r="G23611" s="5"/>
    </row>
    <row r="23612" spans="2:7" x14ac:dyDescent="0.3">
      <c r="B23612" s="1"/>
      <c r="C23612" s="1"/>
      <c r="G23612" s="5"/>
    </row>
    <row r="23613" spans="2:7" x14ac:dyDescent="0.3">
      <c r="B23613" s="1"/>
      <c r="C23613" s="1"/>
      <c r="G23613" s="5"/>
    </row>
    <row r="23614" spans="2:7" x14ac:dyDescent="0.3">
      <c r="B23614" s="1"/>
      <c r="C23614" s="1"/>
      <c r="G23614" s="5"/>
    </row>
    <row r="23615" spans="2:7" x14ac:dyDescent="0.3">
      <c r="B23615" s="1"/>
      <c r="C23615" s="1"/>
      <c r="G23615" s="5"/>
    </row>
    <row r="23616" spans="2:7" x14ac:dyDescent="0.3">
      <c r="B23616" s="1"/>
      <c r="C23616" s="1"/>
      <c r="G23616" s="5"/>
    </row>
    <row r="23617" spans="2:7" x14ac:dyDescent="0.3">
      <c r="B23617" s="1"/>
      <c r="C23617" s="1"/>
      <c r="G23617" s="5"/>
    </row>
    <row r="23618" spans="2:7" x14ac:dyDescent="0.3">
      <c r="B23618" s="1"/>
      <c r="C23618" s="1"/>
      <c r="G23618" s="5"/>
    </row>
    <row r="23619" spans="2:7" x14ac:dyDescent="0.3">
      <c r="B23619" s="1"/>
      <c r="C23619" s="1"/>
      <c r="G23619" s="5"/>
    </row>
    <row r="23620" spans="2:7" x14ac:dyDescent="0.3">
      <c r="B23620" s="1"/>
      <c r="C23620" s="1"/>
      <c r="G23620" s="5"/>
    </row>
    <row r="23621" spans="2:7" x14ac:dyDescent="0.3">
      <c r="B23621" s="1"/>
      <c r="C23621" s="1"/>
      <c r="G23621" s="5"/>
    </row>
    <row r="23622" spans="2:7" x14ac:dyDescent="0.3">
      <c r="B23622" s="1"/>
      <c r="C23622" s="1"/>
      <c r="G23622" s="5"/>
    </row>
    <row r="23623" spans="2:7" x14ac:dyDescent="0.3">
      <c r="B23623" s="1"/>
      <c r="C23623" s="1"/>
      <c r="G23623" s="5"/>
    </row>
    <row r="23624" spans="2:7" x14ac:dyDescent="0.3">
      <c r="B23624" s="1"/>
      <c r="C23624" s="1"/>
      <c r="G23624" s="5"/>
    </row>
    <row r="23625" spans="2:7" x14ac:dyDescent="0.3">
      <c r="B23625" s="1"/>
      <c r="C23625" s="1"/>
      <c r="G23625" s="5"/>
    </row>
    <row r="23626" spans="2:7" x14ac:dyDescent="0.3">
      <c r="B23626" s="1"/>
      <c r="C23626" s="1"/>
      <c r="G23626" s="5"/>
    </row>
    <row r="23627" spans="2:7" x14ac:dyDescent="0.3">
      <c r="B23627" s="1"/>
      <c r="C23627" s="1"/>
      <c r="G23627" s="5"/>
    </row>
    <row r="23628" spans="2:7" x14ac:dyDescent="0.3">
      <c r="B23628" s="1"/>
      <c r="C23628" s="1"/>
      <c r="G23628" s="5"/>
    </row>
    <row r="23629" spans="2:7" x14ac:dyDescent="0.3">
      <c r="B23629" s="1"/>
      <c r="C23629" s="1"/>
      <c r="G23629" s="5"/>
    </row>
    <row r="23630" spans="2:7" x14ac:dyDescent="0.3">
      <c r="B23630" s="1"/>
      <c r="C23630" s="1"/>
      <c r="G23630" s="5"/>
    </row>
    <row r="23631" spans="2:7" x14ac:dyDescent="0.3">
      <c r="B23631" s="1"/>
      <c r="C23631" s="1"/>
      <c r="G23631" s="5"/>
    </row>
    <row r="23632" spans="2:7" x14ac:dyDescent="0.3">
      <c r="B23632" s="1"/>
      <c r="C23632" s="1"/>
      <c r="G23632" s="5"/>
    </row>
    <row r="23633" spans="2:7" x14ac:dyDescent="0.3">
      <c r="B23633" s="1"/>
      <c r="C23633" s="1"/>
      <c r="G23633" s="5"/>
    </row>
    <row r="23634" spans="2:7" x14ac:dyDescent="0.3">
      <c r="B23634" s="1"/>
      <c r="C23634" s="1"/>
      <c r="G23634" s="5"/>
    </row>
    <row r="23635" spans="2:7" x14ac:dyDescent="0.3">
      <c r="B23635" s="1"/>
      <c r="C23635" s="1"/>
      <c r="G23635" s="5"/>
    </row>
    <row r="23636" spans="2:7" x14ac:dyDescent="0.3">
      <c r="B23636" s="1"/>
      <c r="C23636" s="1"/>
      <c r="G23636" s="5"/>
    </row>
    <row r="23637" spans="2:7" x14ac:dyDescent="0.3">
      <c r="B23637" s="1"/>
      <c r="C23637" s="1"/>
      <c r="G23637" s="5"/>
    </row>
    <row r="23638" spans="2:7" x14ac:dyDescent="0.3">
      <c r="B23638" s="1"/>
      <c r="C23638" s="1"/>
      <c r="G23638" s="5"/>
    </row>
    <row r="23639" spans="2:7" x14ac:dyDescent="0.3">
      <c r="B23639" s="1"/>
      <c r="C23639" s="1"/>
      <c r="G23639" s="5"/>
    </row>
    <row r="23640" spans="2:7" x14ac:dyDescent="0.3">
      <c r="B23640" s="1"/>
      <c r="C23640" s="1"/>
      <c r="G23640" s="5"/>
    </row>
    <row r="23641" spans="2:7" x14ac:dyDescent="0.3">
      <c r="B23641" s="1"/>
      <c r="C23641" s="1"/>
      <c r="G23641" s="5"/>
    </row>
    <row r="23642" spans="2:7" x14ac:dyDescent="0.3">
      <c r="B23642" s="1"/>
      <c r="C23642" s="1"/>
      <c r="G23642" s="5"/>
    </row>
    <row r="23643" spans="2:7" x14ac:dyDescent="0.3">
      <c r="B23643" s="1"/>
      <c r="C23643" s="1"/>
      <c r="G23643" s="5"/>
    </row>
    <row r="23644" spans="2:7" x14ac:dyDescent="0.3">
      <c r="B23644" s="1"/>
      <c r="C23644" s="1"/>
      <c r="G23644" s="5"/>
    </row>
    <row r="23645" spans="2:7" x14ac:dyDescent="0.3">
      <c r="B23645" s="1"/>
      <c r="C23645" s="1"/>
      <c r="G23645" s="5"/>
    </row>
    <row r="23646" spans="2:7" x14ac:dyDescent="0.3">
      <c r="B23646" s="1"/>
      <c r="C23646" s="1"/>
      <c r="G23646" s="5"/>
    </row>
    <row r="23647" spans="2:7" x14ac:dyDescent="0.3">
      <c r="B23647" s="1"/>
      <c r="C23647" s="1"/>
      <c r="G23647" s="5"/>
    </row>
    <row r="23648" spans="2:7" x14ac:dyDescent="0.3">
      <c r="B23648" s="1"/>
      <c r="C23648" s="1"/>
      <c r="G23648" s="5"/>
    </row>
    <row r="23649" spans="2:7" x14ac:dyDescent="0.3">
      <c r="B23649" s="1"/>
      <c r="C23649" s="1"/>
      <c r="G23649" s="5"/>
    </row>
    <row r="23650" spans="2:7" x14ac:dyDescent="0.3">
      <c r="B23650" s="1"/>
      <c r="C23650" s="1"/>
      <c r="G23650" s="5"/>
    </row>
    <row r="23651" spans="2:7" x14ac:dyDescent="0.3">
      <c r="B23651" s="1"/>
      <c r="C23651" s="1"/>
      <c r="G23651" s="5"/>
    </row>
    <row r="23652" spans="2:7" x14ac:dyDescent="0.3">
      <c r="B23652" s="1"/>
      <c r="C23652" s="1"/>
      <c r="G23652" s="5"/>
    </row>
    <row r="23653" spans="2:7" x14ac:dyDescent="0.3">
      <c r="B23653" s="1"/>
      <c r="C23653" s="1"/>
      <c r="G23653" s="5"/>
    </row>
    <row r="23654" spans="2:7" x14ac:dyDescent="0.3">
      <c r="B23654" s="1"/>
      <c r="C23654" s="1"/>
      <c r="G23654" s="5"/>
    </row>
    <row r="23655" spans="2:7" x14ac:dyDescent="0.3">
      <c r="B23655" s="1"/>
      <c r="C23655" s="1"/>
      <c r="G23655" s="5"/>
    </row>
    <row r="23656" spans="2:7" x14ac:dyDescent="0.3">
      <c r="B23656" s="1"/>
      <c r="C23656" s="1"/>
      <c r="G23656" s="5"/>
    </row>
    <row r="23657" spans="2:7" x14ac:dyDescent="0.3">
      <c r="B23657" s="1"/>
      <c r="C23657" s="1"/>
      <c r="G23657" s="5"/>
    </row>
    <row r="23658" spans="2:7" x14ac:dyDescent="0.3">
      <c r="B23658" s="1"/>
      <c r="C23658" s="1"/>
      <c r="G23658" s="5"/>
    </row>
    <row r="23659" spans="2:7" x14ac:dyDescent="0.3">
      <c r="B23659" s="1"/>
      <c r="C23659" s="1"/>
      <c r="G23659" s="5"/>
    </row>
    <row r="23660" spans="2:7" x14ac:dyDescent="0.3">
      <c r="B23660" s="1"/>
      <c r="C23660" s="1"/>
      <c r="G23660" s="5"/>
    </row>
    <row r="23661" spans="2:7" x14ac:dyDescent="0.3">
      <c r="B23661" s="1"/>
      <c r="C23661" s="1"/>
      <c r="G23661" s="5"/>
    </row>
    <row r="23662" spans="2:7" x14ac:dyDescent="0.3">
      <c r="B23662" s="1"/>
      <c r="C23662" s="1"/>
      <c r="G23662" s="5"/>
    </row>
    <row r="23663" spans="2:7" x14ac:dyDescent="0.3">
      <c r="B23663" s="1"/>
      <c r="C23663" s="1"/>
      <c r="G23663" s="5"/>
    </row>
    <row r="23664" spans="2:7" x14ac:dyDescent="0.3">
      <c r="B23664" s="1"/>
      <c r="C23664" s="1"/>
      <c r="G23664" s="5"/>
    </row>
    <row r="23665" spans="2:7" x14ac:dyDescent="0.3">
      <c r="B23665" s="1"/>
      <c r="C23665" s="1"/>
      <c r="G23665" s="5"/>
    </row>
    <row r="23666" spans="2:7" x14ac:dyDescent="0.3">
      <c r="B23666" s="1"/>
      <c r="C23666" s="1"/>
      <c r="G23666" s="5"/>
    </row>
    <row r="23667" spans="2:7" x14ac:dyDescent="0.3">
      <c r="B23667" s="1"/>
      <c r="C23667" s="1"/>
      <c r="G23667" s="5"/>
    </row>
    <row r="23668" spans="2:7" x14ac:dyDescent="0.3">
      <c r="B23668" s="1"/>
      <c r="C23668" s="1"/>
      <c r="G23668" s="5"/>
    </row>
    <row r="23669" spans="2:7" x14ac:dyDescent="0.3">
      <c r="B23669" s="1"/>
      <c r="C23669" s="1"/>
      <c r="G23669" s="5"/>
    </row>
    <row r="23670" spans="2:7" x14ac:dyDescent="0.3">
      <c r="B23670" s="1"/>
      <c r="C23670" s="1"/>
      <c r="G23670" s="5"/>
    </row>
    <row r="23671" spans="2:7" x14ac:dyDescent="0.3">
      <c r="B23671" s="1"/>
      <c r="C23671" s="1"/>
      <c r="G23671" s="5"/>
    </row>
    <row r="23672" spans="2:7" x14ac:dyDescent="0.3">
      <c r="B23672" s="1"/>
      <c r="C23672" s="1"/>
      <c r="G23672" s="5"/>
    </row>
    <row r="23673" spans="2:7" x14ac:dyDescent="0.3">
      <c r="B23673" s="1"/>
      <c r="C23673" s="1"/>
      <c r="G23673" s="5"/>
    </row>
    <row r="23674" spans="2:7" x14ac:dyDescent="0.3">
      <c r="B23674" s="1"/>
      <c r="C23674" s="1"/>
      <c r="G23674" s="5"/>
    </row>
    <row r="23675" spans="2:7" x14ac:dyDescent="0.3">
      <c r="B23675" s="1"/>
      <c r="C23675" s="1"/>
      <c r="G23675" s="5"/>
    </row>
    <row r="23676" spans="2:7" x14ac:dyDescent="0.3">
      <c r="B23676" s="1"/>
      <c r="C23676" s="1"/>
      <c r="G23676" s="5"/>
    </row>
    <row r="23677" spans="2:7" x14ac:dyDescent="0.3">
      <c r="B23677" s="1"/>
      <c r="C23677" s="1"/>
      <c r="G23677" s="5"/>
    </row>
    <row r="23678" spans="2:7" x14ac:dyDescent="0.3">
      <c r="B23678" s="1"/>
      <c r="C23678" s="1"/>
      <c r="G23678" s="5"/>
    </row>
    <row r="23679" spans="2:7" x14ac:dyDescent="0.3">
      <c r="B23679" s="1"/>
      <c r="C23679" s="1"/>
      <c r="G23679" s="5"/>
    </row>
    <row r="23680" spans="2:7" x14ac:dyDescent="0.3">
      <c r="B23680" s="1"/>
      <c r="C23680" s="1"/>
      <c r="G23680" s="5"/>
    </row>
    <row r="23681" spans="2:7" x14ac:dyDescent="0.3">
      <c r="B23681" s="1"/>
      <c r="C23681" s="1"/>
      <c r="G23681" s="5"/>
    </row>
    <row r="23682" spans="2:7" x14ac:dyDescent="0.3">
      <c r="B23682" s="1"/>
      <c r="C23682" s="1"/>
      <c r="G23682" s="5"/>
    </row>
    <row r="23683" spans="2:7" x14ac:dyDescent="0.3">
      <c r="B23683" s="1"/>
      <c r="C23683" s="1"/>
      <c r="G23683" s="5"/>
    </row>
    <row r="23684" spans="2:7" x14ac:dyDescent="0.3">
      <c r="B23684" s="1"/>
      <c r="C23684" s="1"/>
      <c r="G23684" s="5"/>
    </row>
    <row r="23685" spans="2:7" x14ac:dyDescent="0.3">
      <c r="B23685" s="1"/>
      <c r="C23685" s="1"/>
      <c r="G23685" s="5"/>
    </row>
    <row r="23686" spans="2:7" x14ac:dyDescent="0.3">
      <c r="B23686" s="1"/>
      <c r="C23686" s="1"/>
      <c r="G23686" s="5"/>
    </row>
    <row r="23687" spans="2:7" x14ac:dyDescent="0.3">
      <c r="B23687" s="1"/>
      <c r="C23687" s="1"/>
      <c r="G23687" s="5"/>
    </row>
    <row r="23688" spans="2:7" x14ac:dyDescent="0.3">
      <c r="B23688" s="1"/>
      <c r="C23688" s="1"/>
      <c r="G23688" s="5"/>
    </row>
    <row r="23689" spans="2:7" x14ac:dyDescent="0.3">
      <c r="B23689" s="1"/>
      <c r="C23689" s="1"/>
      <c r="G23689" s="5"/>
    </row>
    <row r="23690" spans="2:7" x14ac:dyDescent="0.3">
      <c r="B23690" s="1"/>
      <c r="C23690" s="1"/>
      <c r="G23690" s="5"/>
    </row>
    <row r="23691" spans="2:7" x14ac:dyDescent="0.3">
      <c r="B23691" s="1"/>
      <c r="C23691" s="1"/>
      <c r="G23691" s="5"/>
    </row>
    <row r="23692" spans="2:7" x14ac:dyDescent="0.3">
      <c r="B23692" s="1"/>
      <c r="C23692" s="1"/>
      <c r="G23692" s="5"/>
    </row>
    <row r="23693" spans="2:7" x14ac:dyDescent="0.3">
      <c r="B23693" s="1"/>
      <c r="C23693" s="1"/>
      <c r="G23693" s="5"/>
    </row>
    <row r="23694" spans="2:7" x14ac:dyDescent="0.3">
      <c r="B23694" s="1"/>
      <c r="C23694" s="1"/>
      <c r="G23694" s="5"/>
    </row>
    <row r="23695" spans="2:7" x14ac:dyDescent="0.3">
      <c r="B23695" s="1"/>
      <c r="C23695" s="1"/>
      <c r="G23695" s="5"/>
    </row>
    <row r="23696" spans="2:7" x14ac:dyDescent="0.3">
      <c r="B23696" s="1"/>
      <c r="C23696" s="1"/>
      <c r="G23696" s="5"/>
    </row>
    <row r="23697" spans="2:7" x14ac:dyDescent="0.3">
      <c r="B23697" s="1"/>
      <c r="C23697" s="1"/>
      <c r="G23697" s="5"/>
    </row>
    <row r="23698" spans="2:7" x14ac:dyDescent="0.3">
      <c r="B23698" s="1"/>
      <c r="C23698" s="1"/>
      <c r="G23698" s="5"/>
    </row>
    <row r="23699" spans="2:7" x14ac:dyDescent="0.3">
      <c r="B23699" s="1"/>
      <c r="C23699" s="1"/>
      <c r="G23699" s="5"/>
    </row>
    <row r="23700" spans="2:7" x14ac:dyDescent="0.3">
      <c r="B23700" s="1"/>
      <c r="C23700" s="1"/>
      <c r="G23700" s="5"/>
    </row>
    <row r="23701" spans="2:7" x14ac:dyDescent="0.3">
      <c r="B23701" s="1"/>
      <c r="C23701" s="1"/>
      <c r="G23701" s="5"/>
    </row>
    <row r="23702" spans="2:7" x14ac:dyDescent="0.3">
      <c r="B23702" s="1"/>
      <c r="C23702" s="1"/>
      <c r="G23702" s="5"/>
    </row>
    <row r="23703" spans="2:7" x14ac:dyDescent="0.3">
      <c r="B23703" s="1"/>
      <c r="C23703" s="1"/>
      <c r="G23703" s="5"/>
    </row>
    <row r="23704" spans="2:7" x14ac:dyDescent="0.3">
      <c r="B23704" s="1"/>
      <c r="C23704" s="1"/>
      <c r="G23704" s="5"/>
    </row>
    <row r="23705" spans="2:7" x14ac:dyDescent="0.3">
      <c r="B23705" s="1"/>
      <c r="C23705" s="1"/>
      <c r="G23705" s="5"/>
    </row>
    <row r="23706" spans="2:7" x14ac:dyDescent="0.3">
      <c r="B23706" s="1"/>
      <c r="C23706" s="1"/>
      <c r="G23706" s="5"/>
    </row>
    <row r="23707" spans="2:7" x14ac:dyDescent="0.3">
      <c r="B23707" s="1"/>
      <c r="C23707" s="1"/>
      <c r="G23707" s="5"/>
    </row>
    <row r="23708" spans="2:7" x14ac:dyDescent="0.3">
      <c r="B23708" s="1"/>
      <c r="C23708" s="1"/>
      <c r="G23708" s="5"/>
    </row>
    <row r="23709" spans="2:7" x14ac:dyDescent="0.3">
      <c r="B23709" s="1"/>
      <c r="C23709" s="1"/>
      <c r="G23709" s="5"/>
    </row>
    <row r="23710" spans="2:7" x14ac:dyDescent="0.3">
      <c r="B23710" s="1"/>
      <c r="C23710" s="1"/>
      <c r="G23710" s="5"/>
    </row>
    <row r="23711" spans="2:7" x14ac:dyDescent="0.3">
      <c r="B23711" s="1"/>
      <c r="C23711" s="1"/>
      <c r="G23711" s="5"/>
    </row>
    <row r="23712" spans="2:7" x14ac:dyDescent="0.3">
      <c r="B23712" s="1"/>
      <c r="C23712" s="1"/>
      <c r="G23712" s="5"/>
    </row>
    <row r="23713" spans="2:7" x14ac:dyDescent="0.3">
      <c r="B23713" s="1"/>
      <c r="C23713" s="1"/>
      <c r="G23713" s="5"/>
    </row>
    <row r="23714" spans="2:7" x14ac:dyDescent="0.3">
      <c r="B23714" s="1"/>
      <c r="C23714" s="1"/>
      <c r="G23714" s="5"/>
    </row>
    <row r="23715" spans="2:7" x14ac:dyDescent="0.3">
      <c r="B23715" s="1"/>
      <c r="C23715" s="1"/>
      <c r="G23715" s="5"/>
    </row>
    <row r="23716" spans="2:7" x14ac:dyDescent="0.3">
      <c r="B23716" s="1"/>
      <c r="C23716" s="1"/>
      <c r="G23716" s="5"/>
    </row>
    <row r="23717" spans="2:7" x14ac:dyDescent="0.3">
      <c r="B23717" s="1"/>
      <c r="C23717" s="1"/>
      <c r="G23717" s="5"/>
    </row>
    <row r="23718" spans="2:7" x14ac:dyDescent="0.3">
      <c r="B23718" s="1"/>
      <c r="C23718" s="1"/>
      <c r="G23718" s="5"/>
    </row>
    <row r="23719" spans="2:7" x14ac:dyDescent="0.3">
      <c r="B23719" s="1"/>
      <c r="C23719" s="1"/>
      <c r="G23719" s="5"/>
    </row>
    <row r="23720" spans="2:7" x14ac:dyDescent="0.3">
      <c r="B23720" s="1"/>
      <c r="C23720" s="1"/>
      <c r="G23720" s="5"/>
    </row>
    <row r="23721" spans="2:7" x14ac:dyDescent="0.3">
      <c r="B23721" s="1"/>
      <c r="C23721" s="1"/>
      <c r="G23721" s="5"/>
    </row>
    <row r="23722" spans="2:7" x14ac:dyDescent="0.3">
      <c r="B23722" s="1"/>
      <c r="C23722" s="1"/>
      <c r="G23722" s="5"/>
    </row>
    <row r="23723" spans="2:7" x14ac:dyDescent="0.3">
      <c r="B23723" s="1"/>
      <c r="C23723" s="1"/>
      <c r="G23723" s="5"/>
    </row>
    <row r="23724" spans="2:7" x14ac:dyDescent="0.3">
      <c r="B23724" s="1"/>
      <c r="C23724" s="1"/>
      <c r="G23724" s="5"/>
    </row>
    <row r="23725" spans="2:7" x14ac:dyDescent="0.3">
      <c r="B23725" s="1"/>
      <c r="C23725" s="1"/>
      <c r="G23725" s="5"/>
    </row>
    <row r="23726" spans="2:7" x14ac:dyDescent="0.3">
      <c r="B23726" s="1"/>
      <c r="C23726" s="1"/>
      <c r="G23726" s="5"/>
    </row>
    <row r="23727" spans="2:7" x14ac:dyDescent="0.3">
      <c r="B23727" s="1"/>
      <c r="C23727" s="1"/>
      <c r="G23727" s="5"/>
    </row>
    <row r="23728" spans="2:7" x14ac:dyDescent="0.3">
      <c r="B23728" s="1"/>
      <c r="C23728" s="1"/>
      <c r="G23728" s="5"/>
    </row>
    <row r="23729" spans="2:7" x14ac:dyDescent="0.3">
      <c r="B23729" s="1"/>
      <c r="C23729" s="1"/>
      <c r="G23729" s="5"/>
    </row>
    <row r="23730" spans="2:7" x14ac:dyDescent="0.3">
      <c r="B23730" s="1"/>
      <c r="C23730" s="1"/>
      <c r="G23730" s="5"/>
    </row>
    <row r="23731" spans="2:7" x14ac:dyDescent="0.3">
      <c r="B23731" s="1"/>
      <c r="C23731" s="1"/>
      <c r="G23731" s="5"/>
    </row>
    <row r="23732" spans="2:7" x14ac:dyDescent="0.3">
      <c r="B23732" s="1"/>
      <c r="C23732" s="1"/>
      <c r="G23732" s="5"/>
    </row>
    <row r="23733" spans="2:7" x14ac:dyDescent="0.3">
      <c r="B23733" s="1"/>
      <c r="C23733" s="1"/>
      <c r="G23733" s="5"/>
    </row>
    <row r="23734" spans="2:7" x14ac:dyDescent="0.3">
      <c r="B23734" s="1"/>
      <c r="C23734" s="1"/>
      <c r="G23734" s="5"/>
    </row>
    <row r="23735" spans="2:7" x14ac:dyDescent="0.3">
      <c r="B23735" s="1"/>
      <c r="C23735" s="1"/>
      <c r="G23735" s="5"/>
    </row>
    <row r="23736" spans="2:7" x14ac:dyDescent="0.3">
      <c r="B23736" s="1"/>
      <c r="C23736" s="1"/>
      <c r="G23736" s="5"/>
    </row>
    <row r="23737" spans="2:7" x14ac:dyDescent="0.3">
      <c r="B23737" s="1"/>
      <c r="C23737" s="1"/>
      <c r="G23737" s="5"/>
    </row>
    <row r="23738" spans="2:7" x14ac:dyDescent="0.3">
      <c r="B23738" s="1"/>
      <c r="C23738" s="1"/>
      <c r="G23738" s="5"/>
    </row>
    <row r="23739" spans="2:7" x14ac:dyDescent="0.3">
      <c r="B23739" s="1"/>
      <c r="C23739" s="1"/>
      <c r="G23739" s="5"/>
    </row>
    <row r="23740" spans="2:7" x14ac:dyDescent="0.3">
      <c r="B23740" s="1"/>
      <c r="C23740" s="1"/>
      <c r="G23740" s="5"/>
    </row>
    <row r="23741" spans="2:7" x14ac:dyDescent="0.3">
      <c r="B23741" s="1"/>
      <c r="C23741" s="1"/>
      <c r="G23741" s="5"/>
    </row>
    <row r="23742" spans="2:7" x14ac:dyDescent="0.3">
      <c r="B23742" s="1"/>
      <c r="C23742" s="1"/>
      <c r="G23742" s="5"/>
    </row>
    <row r="23743" spans="2:7" x14ac:dyDescent="0.3">
      <c r="B23743" s="1"/>
      <c r="C23743" s="1"/>
      <c r="G23743" s="5"/>
    </row>
    <row r="23744" spans="2:7" x14ac:dyDescent="0.3">
      <c r="B23744" s="1"/>
      <c r="C23744" s="1"/>
      <c r="G23744" s="5"/>
    </row>
    <row r="23745" spans="2:7" x14ac:dyDescent="0.3">
      <c r="B23745" s="1"/>
      <c r="C23745" s="1"/>
      <c r="G23745" s="5"/>
    </row>
    <row r="23746" spans="2:7" x14ac:dyDescent="0.3">
      <c r="B23746" s="1"/>
      <c r="C23746" s="1"/>
      <c r="G23746" s="5"/>
    </row>
    <row r="23747" spans="2:7" x14ac:dyDescent="0.3">
      <c r="B23747" s="1"/>
      <c r="C23747" s="1"/>
      <c r="G23747" s="5"/>
    </row>
    <row r="23748" spans="2:7" x14ac:dyDescent="0.3">
      <c r="B23748" s="1"/>
      <c r="C23748" s="1"/>
      <c r="G23748" s="5"/>
    </row>
    <row r="23749" spans="2:7" x14ac:dyDescent="0.3">
      <c r="B23749" s="1"/>
      <c r="C23749" s="1"/>
      <c r="G23749" s="5"/>
    </row>
    <row r="23750" spans="2:7" x14ac:dyDescent="0.3">
      <c r="B23750" s="1"/>
      <c r="C23750" s="1"/>
      <c r="G23750" s="5"/>
    </row>
    <row r="23751" spans="2:7" x14ac:dyDescent="0.3">
      <c r="B23751" s="1"/>
      <c r="C23751" s="1"/>
      <c r="G23751" s="5"/>
    </row>
    <row r="23752" spans="2:7" x14ac:dyDescent="0.3">
      <c r="B23752" s="1"/>
      <c r="C23752" s="1"/>
      <c r="G23752" s="5"/>
    </row>
    <row r="23753" spans="2:7" x14ac:dyDescent="0.3">
      <c r="B23753" s="1"/>
      <c r="C23753" s="1"/>
      <c r="G23753" s="5"/>
    </row>
    <row r="23754" spans="2:7" x14ac:dyDescent="0.3">
      <c r="B23754" s="1"/>
      <c r="C23754" s="1"/>
      <c r="G23754" s="5"/>
    </row>
    <row r="23755" spans="2:7" x14ac:dyDescent="0.3">
      <c r="B23755" s="1"/>
      <c r="C23755" s="1"/>
      <c r="G23755" s="5"/>
    </row>
    <row r="23756" spans="2:7" x14ac:dyDescent="0.3">
      <c r="B23756" s="1"/>
      <c r="C23756" s="1"/>
      <c r="G23756" s="5"/>
    </row>
    <row r="23757" spans="2:7" x14ac:dyDescent="0.3">
      <c r="B23757" s="1"/>
      <c r="C23757" s="1"/>
      <c r="G23757" s="5"/>
    </row>
    <row r="23758" spans="2:7" x14ac:dyDescent="0.3">
      <c r="B23758" s="1"/>
      <c r="C23758" s="1"/>
      <c r="G23758" s="5"/>
    </row>
    <row r="23759" spans="2:7" x14ac:dyDescent="0.3">
      <c r="B23759" s="1"/>
      <c r="C23759" s="1"/>
      <c r="G23759" s="5"/>
    </row>
    <row r="23760" spans="2:7" x14ac:dyDescent="0.3">
      <c r="B23760" s="1"/>
      <c r="C23760" s="1"/>
      <c r="G23760" s="5"/>
    </row>
    <row r="23761" spans="2:7" x14ac:dyDescent="0.3">
      <c r="B23761" s="1"/>
      <c r="C23761" s="1"/>
      <c r="G23761" s="5"/>
    </row>
    <row r="23762" spans="2:7" x14ac:dyDescent="0.3">
      <c r="B23762" s="1"/>
      <c r="C23762" s="1"/>
      <c r="G23762" s="5"/>
    </row>
    <row r="23763" spans="2:7" x14ac:dyDescent="0.3">
      <c r="B23763" s="1"/>
      <c r="C23763" s="1"/>
      <c r="G23763" s="5"/>
    </row>
    <row r="23764" spans="2:7" x14ac:dyDescent="0.3">
      <c r="B23764" s="1"/>
      <c r="C23764" s="1"/>
      <c r="G23764" s="5"/>
    </row>
    <row r="23765" spans="2:7" x14ac:dyDescent="0.3">
      <c r="B23765" s="1"/>
      <c r="C23765" s="1"/>
      <c r="G23765" s="5"/>
    </row>
    <row r="23766" spans="2:7" x14ac:dyDescent="0.3">
      <c r="B23766" s="1"/>
      <c r="C23766" s="1"/>
      <c r="G23766" s="5"/>
    </row>
    <row r="23767" spans="2:7" x14ac:dyDescent="0.3">
      <c r="B23767" s="1"/>
      <c r="C23767" s="1"/>
      <c r="G23767" s="5"/>
    </row>
    <row r="23768" spans="2:7" x14ac:dyDescent="0.3">
      <c r="B23768" s="1"/>
      <c r="C23768" s="1"/>
      <c r="G23768" s="5"/>
    </row>
    <row r="23769" spans="2:7" x14ac:dyDescent="0.3">
      <c r="B23769" s="1"/>
      <c r="C23769" s="1"/>
      <c r="G23769" s="5"/>
    </row>
    <row r="23770" spans="2:7" x14ac:dyDescent="0.3">
      <c r="B23770" s="1"/>
      <c r="C23770" s="1"/>
      <c r="G23770" s="5"/>
    </row>
    <row r="23771" spans="2:7" x14ac:dyDescent="0.3">
      <c r="B23771" s="1"/>
      <c r="C23771" s="1"/>
      <c r="G23771" s="5"/>
    </row>
    <row r="23772" spans="2:7" x14ac:dyDescent="0.3">
      <c r="B23772" s="1"/>
      <c r="C23772" s="1"/>
      <c r="G23772" s="5"/>
    </row>
    <row r="23773" spans="2:7" x14ac:dyDescent="0.3">
      <c r="B23773" s="1"/>
      <c r="C23773" s="1"/>
      <c r="G23773" s="5"/>
    </row>
    <row r="23774" spans="2:7" x14ac:dyDescent="0.3">
      <c r="B23774" s="1"/>
      <c r="C23774" s="1"/>
      <c r="G23774" s="5"/>
    </row>
    <row r="23775" spans="2:7" x14ac:dyDescent="0.3">
      <c r="B23775" s="1"/>
      <c r="C23775" s="1"/>
      <c r="G23775" s="5"/>
    </row>
    <row r="23776" spans="2:7" x14ac:dyDescent="0.3">
      <c r="B23776" s="1"/>
      <c r="C23776" s="1"/>
      <c r="G23776" s="5"/>
    </row>
    <row r="23777" spans="2:7" x14ac:dyDescent="0.3">
      <c r="B23777" s="1"/>
      <c r="C23777" s="1"/>
      <c r="G23777" s="5"/>
    </row>
    <row r="23778" spans="2:7" x14ac:dyDescent="0.3">
      <c r="B23778" s="1"/>
      <c r="C23778" s="1"/>
      <c r="G23778" s="5"/>
    </row>
    <row r="23779" spans="2:7" x14ac:dyDescent="0.3">
      <c r="B23779" s="1"/>
      <c r="C23779" s="1"/>
      <c r="G23779" s="5"/>
    </row>
    <row r="23780" spans="2:7" x14ac:dyDescent="0.3">
      <c r="B23780" s="1"/>
      <c r="C23780" s="1"/>
      <c r="G23780" s="5"/>
    </row>
    <row r="23781" spans="2:7" x14ac:dyDescent="0.3">
      <c r="B23781" s="1"/>
      <c r="C23781" s="1"/>
      <c r="G23781" s="5"/>
    </row>
    <row r="23782" spans="2:7" x14ac:dyDescent="0.3">
      <c r="B23782" s="1"/>
      <c r="C23782" s="1"/>
      <c r="G23782" s="5"/>
    </row>
    <row r="23783" spans="2:7" x14ac:dyDescent="0.3">
      <c r="B23783" s="1"/>
      <c r="C23783" s="1"/>
      <c r="G23783" s="5"/>
    </row>
    <row r="23784" spans="2:7" x14ac:dyDescent="0.3">
      <c r="B23784" s="1"/>
      <c r="C23784" s="1"/>
      <c r="G23784" s="5"/>
    </row>
    <row r="23785" spans="2:7" x14ac:dyDescent="0.3">
      <c r="B23785" s="1"/>
      <c r="C23785" s="1"/>
      <c r="G23785" s="5"/>
    </row>
    <row r="23786" spans="2:7" x14ac:dyDescent="0.3">
      <c r="B23786" s="1"/>
      <c r="C23786" s="1"/>
      <c r="G23786" s="5"/>
    </row>
    <row r="23787" spans="2:7" x14ac:dyDescent="0.3">
      <c r="B23787" s="1"/>
      <c r="C23787" s="1"/>
      <c r="G23787" s="5"/>
    </row>
    <row r="23788" spans="2:7" x14ac:dyDescent="0.3">
      <c r="B23788" s="1"/>
      <c r="C23788" s="1"/>
      <c r="G23788" s="5"/>
    </row>
    <row r="23789" spans="2:7" x14ac:dyDescent="0.3">
      <c r="B23789" s="1"/>
      <c r="C23789" s="1"/>
      <c r="G23789" s="5"/>
    </row>
    <row r="23790" spans="2:7" x14ac:dyDescent="0.3">
      <c r="B23790" s="1"/>
      <c r="C23790" s="1"/>
      <c r="G23790" s="5"/>
    </row>
    <row r="23791" spans="2:7" x14ac:dyDescent="0.3">
      <c r="B23791" s="1"/>
      <c r="C23791" s="1"/>
      <c r="G23791" s="5"/>
    </row>
    <row r="23792" spans="2:7" x14ac:dyDescent="0.3">
      <c r="B23792" s="1"/>
      <c r="C23792" s="1"/>
      <c r="G23792" s="5"/>
    </row>
    <row r="23793" spans="2:7" x14ac:dyDescent="0.3">
      <c r="B23793" s="1"/>
      <c r="C23793" s="1"/>
      <c r="G23793" s="5"/>
    </row>
    <row r="23794" spans="2:7" x14ac:dyDescent="0.3">
      <c r="B23794" s="1"/>
      <c r="C23794" s="1"/>
      <c r="G23794" s="5"/>
    </row>
    <row r="23795" spans="2:7" x14ac:dyDescent="0.3">
      <c r="B23795" s="1"/>
      <c r="C23795" s="1"/>
      <c r="G23795" s="5"/>
    </row>
    <row r="23796" spans="2:7" x14ac:dyDescent="0.3">
      <c r="B23796" s="1"/>
      <c r="C23796" s="1"/>
      <c r="G23796" s="5"/>
    </row>
    <row r="23797" spans="2:7" x14ac:dyDescent="0.3">
      <c r="B23797" s="1"/>
      <c r="C23797" s="1"/>
      <c r="G23797" s="5"/>
    </row>
    <row r="23798" spans="2:7" x14ac:dyDescent="0.3">
      <c r="B23798" s="1"/>
      <c r="C23798" s="1"/>
      <c r="G23798" s="5"/>
    </row>
    <row r="23799" spans="2:7" x14ac:dyDescent="0.3">
      <c r="B23799" s="1"/>
      <c r="C23799" s="1"/>
      <c r="G23799" s="5"/>
    </row>
    <row r="23800" spans="2:7" x14ac:dyDescent="0.3">
      <c r="B23800" s="1"/>
      <c r="C23800" s="1"/>
      <c r="G23800" s="5"/>
    </row>
    <row r="23801" spans="2:7" x14ac:dyDescent="0.3">
      <c r="B23801" s="1"/>
      <c r="C23801" s="1"/>
      <c r="G23801" s="5"/>
    </row>
    <row r="23802" spans="2:7" x14ac:dyDescent="0.3">
      <c r="B23802" s="1"/>
      <c r="C23802" s="1"/>
      <c r="G23802" s="5"/>
    </row>
    <row r="23803" spans="2:7" x14ac:dyDescent="0.3">
      <c r="B23803" s="1"/>
      <c r="C23803" s="1"/>
      <c r="G23803" s="5"/>
    </row>
    <row r="23804" spans="2:7" x14ac:dyDescent="0.3">
      <c r="B23804" s="1"/>
      <c r="C23804" s="1"/>
      <c r="G23804" s="5"/>
    </row>
    <row r="23805" spans="2:7" x14ac:dyDescent="0.3">
      <c r="B23805" s="1"/>
      <c r="C23805" s="1"/>
      <c r="G23805" s="5"/>
    </row>
    <row r="23806" spans="2:7" x14ac:dyDescent="0.3">
      <c r="B23806" s="1"/>
      <c r="C23806" s="1"/>
      <c r="G23806" s="5"/>
    </row>
    <row r="23807" spans="2:7" x14ac:dyDescent="0.3">
      <c r="B23807" s="1"/>
      <c r="C23807" s="1"/>
      <c r="G23807" s="5"/>
    </row>
    <row r="23808" spans="2:7" x14ac:dyDescent="0.3">
      <c r="B23808" s="1"/>
      <c r="C23808" s="1"/>
      <c r="G23808" s="5"/>
    </row>
    <row r="23809" spans="2:7" x14ac:dyDescent="0.3">
      <c r="B23809" s="1"/>
      <c r="C23809" s="1"/>
      <c r="G23809" s="5"/>
    </row>
    <row r="23810" spans="2:7" x14ac:dyDescent="0.3">
      <c r="B23810" s="1"/>
      <c r="C23810" s="1"/>
      <c r="G23810" s="5"/>
    </row>
    <row r="23811" spans="2:7" x14ac:dyDescent="0.3">
      <c r="B23811" s="1"/>
      <c r="C23811" s="1"/>
      <c r="G23811" s="5"/>
    </row>
    <row r="23812" spans="2:7" x14ac:dyDescent="0.3">
      <c r="B23812" s="1"/>
      <c r="C23812" s="1"/>
      <c r="G23812" s="5"/>
    </row>
    <row r="23813" spans="2:7" x14ac:dyDescent="0.3">
      <c r="B23813" s="1"/>
      <c r="C23813" s="1"/>
      <c r="G23813" s="5"/>
    </row>
    <row r="23814" spans="2:7" x14ac:dyDescent="0.3">
      <c r="B23814" s="1"/>
      <c r="C23814" s="1"/>
      <c r="G23814" s="5"/>
    </row>
    <row r="23815" spans="2:7" x14ac:dyDescent="0.3">
      <c r="B23815" s="1"/>
      <c r="C23815" s="1"/>
      <c r="G23815" s="5"/>
    </row>
    <row r="23816" spans="2:7" x14ac:dyDescent="0.3">
      <c r="B23816" s="1"/>
      <c r="C23816" s="1"/>
      <c r="G23816" s="5"/>
    </row>
    <row r="23817" spans="2:7" x14ac:dyDescent="0.3">
      <c r="B23817" s="1"/>
      <c r="C23817" s="1"/>
      <c r="G23817" s="5"/>
    </row>
    <row r="23818" spans="2:7" x14ac:dyDescent="0.3">
      <c r="B23818" s="1"/>
      <c r="C23818" s="1"/>
      <c r="G23818" s="5"/>
    </row>
    <row r="23819" spans="2:7" x14ac:dyDescent="0.3">
      <c r="B23819" s="1"/>
      <c r="C23819" s="1"/>
      <c r="G23819" s="5"/>
    </row>
    <row r="23820" spans="2:7" x14ac:dyDescent="0.3">
      <c r="B23820" s="1"/>
      <c r="C23820" s="1"/>
      <c r="G23820" s="5"/>
    </row>
    <row r="23821" spans="2:7" x14ac:dyDescent="0.3">
      <c r="B23821" s="1"/>
      <c r="C23821" s="1"/>
      <c r="G23821" s="5"/>
    </row>
    <row r="23822" spans="2:7" x14ac:dyDescent="0.3">
      <c r="B23822" s="1"/>
      <c r="C23822" s="1"/>
      <c r="G23822" s="5"/>
    </row>
    <row r="23823" spans="2:7" x14ac:dyDescent="0.3">
      <c r="B23823" s="1"/>
      <c r="C23823" s="1"/>
      <c r="G23823" s="5"/>
    </row>
    <row r="23824" spans="2:7" x14ac:dyDescent="0.3">
      <c r="B23824" s="1"/>
      <c r="C23824" s="1"/>
      <c r="G23824" s="5"/>
    </row>
    <row r="23825" spans="2:7" x14ac:dyDescent="0.3">
      <c r="B23825" s="1"/>
      <c r="C23825" s="1"/>
      <c r="G23825" s="5"/>
    </row>
    <row r="23826" spans="2:7" x14ac:dyDescent="0.3">
      <c r="B23826" s="1"/>
      <c r="C23826" s="1"/>
      <c r="G23826" s="5"/>
    </row>
    <row r="23827" spans="2:7" x14ac:dyDescent="0.3">
      <c r="B23827" s="1"/>
      <c r="C23827" s="1"/>
      <c r="G23827" s="5"/>
    </row>
    <row r="23828" spans="2:7" x14ac:dyDescent="0.3">
      <c r="B23828" s="1"/>
      <c r="C23828" s="1"/>
      <c r="G23828" s="5"/>
    </row>
    <row r="23829" spans="2:7" x14ac:dyDescent="0.3">
      <c r="B23829" s="1"/>
      <c r="C23829" s="1"/>
      <c r="G23829" s="5"/>
    </row>
    <row r="23830" spans="2:7" x14ac:dyDescent="0.3">
      <c r="B23830" s="1"/>
      <c r="C23830" s="1"/>
      <c r="G23830" s="5"/>
    </row>
    <row r="23831" spans="2:7" x14ac:dyDescent="0.3">
      <c r="B23831" s="1"/>
      <c r="C23831" s="1"/>
      <c r="G23831" s="5"/>
    </row>
    <row r="23832" spans="2:7" x14ac:dyDescent="0.3">
      <c r="B23832" s="1"/>
      <c r="C23832" s="1"/>
      <c r="G23832" s="5"/>
    </row>
    <row r="23833" spans="2:7" x14ac:dyDescent="0.3">
      <c r="B23833" s="1"/>
      <c r="C23833" s="1"/>
      <c r="G23833" s="5"/>
    </row>
    <row r="23834" spans="2:7" x14ac:dyDescent="0.3">
      <c r="B23834" s="1"/>
      <c r="C23834" s="1"/>
      <c r="G23834" s="5"/>
    </row>
    <row r="23835" spans="2:7" x14ac:dyDescent="0.3">
      <c r="B23835" s="1"/>
      <c r="C23835" s="1"/>
      <c r="G23835" s="5"/>
    </row>
    <row r="23836" spans="2:7" x14ac:dyDescent="0.3">
      <c r="B23836" s="1"/>
      <c r="C23836" s="1"/>
      <c r="G23836" s="5"/>
    </row>
    <row r="23837" spans="2:7" x14ac:dyDescent="0.3">
      <c r="B23837" s="1"/>
      <c r="C23837" s="1"/>
      <c r="G23837" s="5"/>
    </row>
    <row r="23838" spans="2:7" x14ac:dyDescent="0.3">
      <c r="B23838" s="1"/>
      <c r="C23838" s="1"/>
      <c r="G23838" s="5"/>
    </row>
    <row r="23839" spans="2:7" x14ac:dyDescent="0.3">
      <c r="B23839" s="1"/>
      <c r="C23839" s="1"/>
      <c r="G23839" s="5"/>
    </row>
    <row r="23840" spans="2:7" x14ac:dyDescent="0.3">
      <c r="B23840" s="1"/>
      <c r="C23840" s="1"/>
      <c r="G23840" s="5"/>
    </row>
    <row r="23841" spans="2:7" x14ac:dyDescent="0.3">
      <c r="B23841" s="1"/>
      <c r="C23841" s="1"/>
      <c r="G23841" s="5"/>
    </row>
    <row r="23842" spans="2:7" x14ac:dyDescent="0.3">
      <c r="B23842" s="1"/>
      <c r="C23842" s="1"/>
      <c r="G23842" s="5"/>
    </row>
    <row r="23843" spans="2:7" x14ac:dyDescent="0.3">
      <c r="B23843" s="1"/>
      <c r="C23843" s="1"/>
      <c r="G23843" s="5"/>
    </row>
    <row r="23844" spans="2:7" x14ac:dyDescent="0.3">
      <c r="B23844" s="1"/>
      <c r="C23844" s="1"/>
      <c r="G23844" s="5"/>
    </row>
    <row r="23845" spans="2:7" x14ac:dyDescent="0.3">
      <c r="B23845" s="1"/>
      <c r="C23845" s="1"/>
      <c r="G23845" s="5"/>
    </row>
    <row r="23846" spans="2:7" x14ac:dyDescent="0.3">
      <c r="B23846" s="1"/>
      <c r="C23846" s="1"/>
      <c r="G23846" s="5"/>
    </row>
    <row r="23847" spans="2:7" x14ac:dyDescent="0.3">
      <c r="B23847" s="1"/>
      <c r="C23847" s="1"/>
      <c r="G23847" s="5"/>
    </row>
    <row r="23848" spans="2:7" x14ac:dyDescent="0.3">
      <c r="B23848" s="1"/>
      <c r="C23848" s="1"/>
      <c r="G23848" s="5"/>
    </row>
    <row r="23849" spans="2:7" x14ac:dyDescent="0.3">
      <c r="B23849" s="1"/>
      <c r="C23849" s="1"/>
      <c r="G23849" s="5"/>
    </row>
    <row r="23850" spans="2:7" x14ac:dyDescent="0.3">
      <c r="B23850" s="1"/>
      <c r="C23850" s="1"/>
      <c r="G23850" s="5"/>
    </row>
    <row r="23851" spans="2:7" x14ac:dyDescent="0.3">
      <c r="B23851" s="1"/>
      <c r="C23851" s="1"/>
      <c r="G23851" s="5"/>
    </row>
    <row r="23852" spans="2:7" x14ac:dyDescent="0.3">
      <c r="B23852" s="1"/>
      <c r="C23852" s="1"/>
      <c r="G23852" s="5"/>
    </row>
    <row r="23853" spans="2:7" x14ac:dyDescent="0.3">
      <c r="B23853" s="1"/>
      <c r="C23853" s="1"/>
      <c r="G23853" s="5"/>
    </row>
    <row r="23854" spans="2:7" x14ac:dyDescent="0.3">
      <c r="B23854" s="1"/>
      <c r="C23854" s="1"/>
      <c r="G23854" s="5"/>
    </row>
    <row r="23855" spans="2:7" x14ac:dyDescent="0.3">
      <c r="B23855" s="1"/>
      <c r="C23855" s="1"/>
      <c r="G23855" s="5"/>
    </row>
    <row r="23856" spans="2:7" x14ac:dyDescent="0.3">
      <c r="B23856" s="1"/>
      <c r="C23856" s="1"/>
      <c r="G23856" s="5"/>
    </row>
    <row r="23857" spans="2:7" x14ac:dyDescent="0.3">
      <c r="B23857" s="1"/>
      <c r="C23857" s="1"/>
      <c r="G23857" s="5"/>
    </row>
    <row r="23858" spans="2:7" x14ac:dyDescent="0.3">
      <c r="B23858" s="1"/>
      <c r="C23858" s="1"/>
      <c r="G23858" s="5"/>
    </row>
    <row r="23859" spans="2:7" x14ac:dyDescent="0.3">
      <c r="B23859" s="1"/>
      <c r="C23859" s="1"/>
      <c r="G23859" s="5"/>
    </row>
    <row r="23860" spans="2:7" x14ac:dyDescent="0.3">
      <c r="B23860" s="1"/>
      <c r="C23860" s="1"/>
      <c r="G23860" s="5"/>
    </row>
    <row r="23861" spans="2:7" x14ac:dyDescent="0.3">
      <c r="B23861" s="1"/>
      <c r="C23861" s="1"/>
      <c r="G23861" s="5"/>
    </row>
    <row r="23862" spans="2:7" x14ac:dyDescent="0.3">
      <c r="B23862" s="1"/>
      <c r="C23862" s="1"/>
      <c r="G23862" s="5"/>
    </row>
    <row r="23863" spans="2:7" x14ac:dyDescent="0.3">
      <c r="B23863" s="1"/>
      <c r="C23863" s="1"/>
      <c r="G23863" s="5"/>
    </row>
    <row r="23864" spans="2:7" x14ac:dyDescent="0.3">
      <c r="B23864" s="1"/>
      <c r="C23864" s="1"/>
      <c r="G23864" s="5"/>
    </row>
    <row r="23865" spans="2:7" x14ac:dyDescent="0.3">
      <c r="B23865" s="1"/>
      <c r="C23865" s="1"/>
      <c r="G23865" s="5"/>
    </row>
    <row r="23866" spans="2:7" x14ac:dyDescent="0.3">
      <c r="B23866" s="1"/>
      <c r="C23866" s="1"/>
      <c r="G23866" s="5"/>
    </row>
    <row r="23867" spans="2:7" x14ac:dyDescent="0.3">
      <c r="B23867" s="1"/>
      <c r="C23867" s="1"/>
      <c r="G23867" s="5"/>
    </row>
    <row r="23868" spans="2:7" x14ac:dyDescent="0.3">
      <c r="B23868" s="1"/>
      <c r="C23868" s="1"/>
      <c r="G23868" s="5"/>
    </row>
    <row r="23869" spans="2:7" x14ac:dyDescent="0.3">
      <c r="B23869" s="1"/>
      <c r="C23869" s="1"/>
      <c r="G23869" s="5"/>
    </row>
    <row r="23870" spans="2:7" x14ac:dyDescent="0.3">
      <c r="B23870" s="1"/>
      <c r="C23870" s="1"/>
      <c r="G23870" s="5"/>
    </row>
    <row r="23871" spans="2:7" x14ac:dyDescent="0.3">
      <c r="B23871" s="1"/>
      <c r="C23871" s="1"/>
      <c r="G23871" s="5"/>
    </row>
    <row r="23872" spans="2:7" x14ac:dyDescent="0.3">
      <c r="B23872" s="1"/>
      <c r="C23872" s="1"/>
      <c r="G23872" s="5"/>
    </row>
    <row r="23873" spans="2:7" x14ac:dyDescent="0.3">
      <c r="B23873" s="1"/>
      <c r="C23873" s="1"/>
      <c r="G23873" s="5"/>
    </row>
    <row r="23874" spans="2:7" x14ac:dyDescent="0.3">
      <c r="B23874" s="1"/>
      <c r="C23874" s="1"/>
      <c r="G23874" s="5"/>
    </row>
    <row r="23875" spans="2:7" x14ac:dyDescent="0.3">
      <c r="B23875" s="1"/>
      <c r="C23875" s="1"/>
      <c r="G23875" s="5"/>
    </row>
    <row r="23876" spans="2:7" x14ac:dyDescent="0.3">
      <c r="B23876" s="1"/>
      <c r="C23876" s="1"/>
      <c r="G23876" s="5"/>
    </row>
    <row r="23877" spans="2:7" x14ac:dyDescent="0.3">
      <c r="B23877" s="1"/>
      <c r="C23877" s="1"/>
      <c r="G23877" s="5"/>
    </row>
    <row r="23878" spans="2:7" x14ac:dyDescent="0.3">
      <c r="B23878" s="1"/>
      <c r="C23878" s="1"/>
      <c r="G23878" s="5"/>
    </row>
    <row r="23879" spans="2:7" x14ac:dyDescent="0.3">
      <c r="B23879" s="1"/>
      <c r="C23879" s="1"/>
      <c r="G23879" s="5"/>
    </row>
    <row r="23880" spans="2:7" x14ac:dyDescent="0.3">
      <c r="B23880" s="1"/>
      <c r="C23880" s="1"/>
      <c r="G23880" s="5"/>
    </row>
    <row r="23881" spans="2:7" x14ac:dyDescent="0.3">
      <c r="B23881" s="1"/>
      <c r="C23881" s="1"/>
      <c r="G23881" s="5"/>
    </row>
    <row r="23882" spans="2:7" x14ac:dyDescent="0.3">
      <c r="B23882" s="1"/>
      <c r="C23882" s="1"/>
      <c r="G23882" s="5"/>
    </row>
    <row r="23883" spans="2:7" x14ac:dyDescent="0.3">
      <c r="B23883" s="1"/>
      <c r="C23883" s="1"/>
      <c r="G23883" s="5"/>
    </row>
    <row r="23884" spans="2:7" x14ac:dyDescent="0.3">
      <c r="B23884" s="1"/>
      <c r="C23884" s="1"/>
      <c r="G23884" s="5"/>
    </row>
    <row r="23885" spans="2:7" x14ac:dyDescent="0.3">
      <c r="B23885" s="1"/>
      <c r="C23885" s="1"/>
      <c r="G23885" s="5"/>
    </row>
    <row r="23886" spans="2:7" x14ac:dyDescent="0.3">
      <c r="B23886" s="1"/>
      <c r="C23886" s="1"/>
      <c r="G23886" s="5"/>
    </row>
    <row r="23887" spans="2:7" x14ac:dyDescent="0.3">
      <c r="B23887" s="1"/>
      <c r="C23887" s="1"/>
      <c r="G23887" s="5"/>
    </row>
    <row r="23888" spans="2:7" x14ac:dyDescent="0.3">
      <c r="B23888" s="1"/>
      <c r="C23888" s="1"/>
      <c r="G23888" s="5"/>
    </row>
    <row r="23889" spans="2:7" x14ac:dyDescent="0.3">
      <c r="B23889" s="1"/>
      <c r="C23889" s="1"/>
      <c r="G23889" s="5"/>
    </row>
    <row r="23890" spans="2:7" x14ac:dyDescent="0.3">
      <c r="B23890" s="1"/>
      <c r="C23890" s="1"/>
      <c r="G23890" s="5"/>
    </row>
    <row r="23891" spans="2:7" x14ac:dyDescent="0.3">
      <c r="B23891" s="1"/>
      <c r="C23891" s="1"/>
      <c r="G23891" s="5"/>
    </row>
    <row r="23892" spans="2:7" x14ac:dyDescent="0.3">
      <c r="B23892" s="1"/>
      <c r="C23892" s="1"/>
      <c r="G23892" s="5"/>
    </row>
    <row r="23893" spans="2:7" x14ac:dyDescent="0.3">
      <c r="B23893" s="1"/>
      <c r="C23893" s="1"/>
      <c r="G23893" s="5"/>
    </row>
    <row r="23894" spans="2:7" x14ac:dyDescent="0.3">
      <c r="B23894" s="1"/>
      <c r="C23894" s="1"/>
      <c r="G23894" s="5"/>
    </row>
    <row r="23895" spans="2:7" x14ac:dyDescent="0.3">
      <c r="B23895" s="1"/>
      <c r="C23895" s="1"/>
      <c r="G23895" s="5"/>
    </row>
    <row r="23896" spans="2:7" x14ac:dyDescent="0.3">
      <c r="B23896" s="1"/>
      <c r="C23896" s="1"/>
      <c r="G23896" s="5"/>
    </row>
    <row r="23897" spans="2:7" x14ac:dyDescent="0.3">
      <c r="B23897" s="1"/>
      <c r="C23897" s="1"/>
      <c r="G23897" s="5"/>
    </row>
    <row r="23898" spans="2:7" x14ac:dyDescent="0.3">
      <c r="B23898" s="1"/>
      <c r="C23898" s="1"/>
      <c r="G23898" s="5"/>
    </row>
    <row r="23899" spans="2:7" x14ac:dyDescent="0.3">
      <c r="B23899" s="1"/>
      <c r="C23899" s="1"/>
      <c r="G23899" s="5"/>
    </row>
    <row r="23900" spans="2:7" x14ac:dyDescent="0.3">
      <c r="B23900" s="1"/>
      <c r="C23900" s="1"/>
      <c r="G23900" s="5"/>
    </row>
    <row r="23901" spans="2:7" x14ac:dyDescent="0.3">
      <c r="B23901" s="1"/>
      <c r="C23901" s="1"/>
      <c r="G23901" s="5"/>
    </row>
    <row r="23902" spans="2:7" x14ac:dyDescent="0.3">
      <c r="B23902" s="1"/>
      <c r="C23902" s="1"/>
      <c r="G23902" s="5"/>
    </row>
    <row r="23903" spans="2:7" x14ac:dyDescent="0.3">
      <c r="B23903" s="1"/>
      <c r="C23903" s="1"/>
      <c r="G23903" s="5"/>
    </row>
    <row r="23904" spans="2:7" x14ac:dyDescent="0.3">
      <c r="B23904" s="1"/>
      <c r="C23904" s="1"/>
      <c r="G23904" s="5"/>
    </row>
    <row r="23905" spans="2:7" x14ac:dyDescent="0.3">
      <c r="B23905" s="1"/>
      <c r="C23905" s="1"/>
      <c r="G23905" s="5"/>
    </row>
    <row r="23906" spans="2:7" x14ac:dyDescent="0.3">
      <c r="B23906" s="1"/>
      <c r="C23906" s="1"/>
      <c r="G23906" s="5"/>
    </row>
    <row r="23907" spans="2:7" x14ac:dyDescent="0.3">
      <c r="B23907" s="1"/>
      <c r="C23907" s="1"/>
      <c r="G23907" s="5"/>
    </row>
    <row r="23908" spans="2:7" x14ac:dyDescent="0.3">
      <c r="B23908" s="1"/>
      <c r="C23908" s="1"/>
      <c r="G23908" s="5"/>
    </row>
    <row r="23909" spans="2:7" x14ac:dyDescent="0.3">
      <c r="B23909" s="1"/>
      <c r="C23909" s="1"/>
      <c r="G23909" s="5"/>
    </row>
    <row r="23910" spans="2:7" x14ac:dyDescent="0.3">
      <c r="B23910" s="1"/>
      <c r="C23910" s="1"/>
      <c r="G23910" s="5"/>
    </row>
    <row r="23911" spans="2:7" x14ac:dyDescent="0.3">
      <c r="B23911" s="1"/>
      <c r="C23911" s="1"/>
      <c r="G23911" s="5"/>
    </row>
    <row r="23912" spans="2:7" x14ac:dyDescent="0.3">
      <c r="B23912" s="1"/>
      <c r="C23912" s="1"/>
      <c r="G23912" s="5"/>
    </row>
    <row r="23913" spans="2:7" x14ac:dyDescent="0.3">
      <c r="B23913" s="1"/>
      <c r="C23913" s="1"/>
      <c r="G23913" s="5"/>
    </row>
    <row r="23914" spans="2:7" x14ac:dyDescent="0.3">
      <c r="B23914" s="1"/>
      <c r="C23914" s="1"/>
      <c r="G23914" s="5"/>
    </row>
    <row r="23915" spans="2:7" x14ac:dyDescent="0.3">
      <c r="B23915" s="1"/>
      <c r="C23915" s="1"/>
      <c r="G23915" s="5"/>
    </row>
    <row r="23916" spans="2:7" x14ac:dyDescent="0.3">
      <c r="B23916" s="1"/>
      <c r="C23916" s="1"/>
      <c r="G23916" s="5"/>
    </row>
    <row r="23917" spans="2:7" x14ac:dyDescent="0.3">
      <c r="B23917" s="1"/>
      <c r="C23917" s="1"/>
      <c r="G23917" s="5"/>
    </row>
    <row r="23918" spans="2:7" x14ac:dyDescent="0.3">
      <c r="B23918" s="1"/>
      <c r="C23918" s="1"/>
      <c r="G23918" s="5"/>
    </row>
    <row r="23919" spans="2:7" x14ac:dyDescent="0.3">
      <c r="B23919" s="1"/>
      <c r="C23919" s="1"/>
      <c r="G23919" s="5"/>
    </row>
    <row r="23920" spans="2:7" x14ac:dyDescent="0.3">
      <c r="B23920" s="1"/>
      <c r="C23920" s="1"/>
      <c r="G23920" s="5"/>
    </row>
    <row r="23921" spans="2:7" x14ac:dyDescent="0.3">
      <c r="B23921" s="1"/>
      <c r="C23921" s="1"/>
      <c r="G23921" s="5"/>
    </row>
    <row r="23922" spans="2:7" x14ac:dyDescent="0.3">
      <c r="B23922" s="1"/>
      <c r="C23922" s="1"/>
      <c r="G23922" s="5"/>
    </row>
    <row r="23923" spans="2:7" x14ac:dyDescent="0.3">
      <c r="B23923" s="1"/>
      <c r="C23923" s="1"/>
      <c r="G23923" s="5"/>
    </row>
    <row r="23924" spans="2:7" x14ac:dyDescent="0.3">
      <c r="B23924" s="1"/>
      <c r="C23924" s="1"/>
      <c r="G23924" s="5"/>
    </row>
    <row r="23925" spans="2:7" x14ac:dyDescent="0.3">
      <c r="B23925" s="1"/>
      <c r="C23925" s="1"/>
      <c r="G23925" s="5"/>
    </row>
    <row r="23926" spans="2:7" x14ac:dyDescent="0.3">
      <c r="B23926" s="1"/>
      <c r="C23926" s="1"/>
      <c r="G23926" s="5"/>
    </row>
    <row r="23927" spans="2:7" x14ac:dyDescent="0.3">
      <c r="B23927" s="1"/>
      <c r="C23927" s="1"/>
      <c r="G23927" s="5"/>
    </row>
    <row r="23928" spans="2:7" x14ac:dyDescent="0.3">
      <c r="B23928" s="1"/>
      <c r="C23928" s="1"/>
      <c r="G23928" s="5"/>
    </row>
    <row r="23929" spans="2:7" x14ac:dyDescent="0.3">
      <c r="B23929" s="1"/>
      <c r="C23929" s="1"/>
      <c r="G23929" s="5"/>
    </row>
    <row r="23930" spans="2:7" x14ac:dyDescent="0.3">
      <c r="B23930" s="1"/>
      <c r="C23930" s="1"/>
      <c r="G23930" s="5"/>
    </row>
    <row r="23931" spans="2:7" x14ac:dyDescent="0.3">
      <c r="B23931" s="1"/>
      <c r="C23931" s="1"/>
      <c r="G23931" s="5"/>
    </row>
    <row r="23932" spans="2:7" x14ac:dyDescent="0.3">
      <c r="B23932" s="1"/>
      <c r="C23932" s="1"/>
      <c r="G23932" s="5"/>
    </row>
    <row r="23933" spans="2:7" x14ac:dyDescent="0.3">
      <c r="B23933" s="1"/>
      <c r="C23933" s="1"/>
      <c r="G23933" s="5"/>
    </row>
    <row r="23934" spans="2:7" x14ac:dyDescent="0.3">
      <c r="B23934" s="1"/>
      <c r="C23934" s="1"/>
      <c r="G23934" s="5"/>
    </row>
    <row r="23935" spans="2:7" x14ac:dyDescent="0.3">
      <c r="B23935" s="1"/>
      <c r="C23935" s="1"/>
      <c r="G23935" s="5"/>
    </row>
    <row r="23936" spans="2:7" x14ac:dyDescent="0.3">
      <c r="B23936" s="1"/>
      <c r="C23936" s="1"/>
      <c r="G23936" s="5"/>
    </row>
    <row r="23937" spans="2:7" x14ac:dyDescent="0.3">
      <c r="B23937" s="1"/>
      <c r="C23937" s="1"/>
      <c r="G23937" s="5"/>
    </row>
    <row r="23938" spans="2:7" x14ac:dyDescent="0.3">
      <c r="B23938" s="1"/>
      <c r="C23938" s="1"/>
      <c r="G23938" s="5"/>
    </row>
    <row r="23939" spans="2:7" x14ac:dyDescent="0.3">
      <c r="B23939" s="1"/>
      <c r="C23939" s="1"/>
      <c r="G23939" s="5"/>
    </row>
    <row r="23940" spans="2:7" x14ac:dyDescent="0.3">
      <c r="B23940" s="1"/>
      <c r="C23940" s="1"/>
      <c r="G23940" s="5"/>
    </row>
    <row r="23941" spans="2:7" x14ac:dyDescent="0.3">
      <c r="B23941" s="1"/>
      <c r="C23941" s="1"/>
      <c r="G23941" s="5"/>
    </row>
    <row r="23942" spans="2:7" x14ac:dyDescent="0.3">
      <c r="B23942" s="1"/>
      <c r="C23942" s="1"/>
      <c r="G23942" s="5"/>
    </row>
    <row r="23943" spans="2:7" x14ac:dyDescent="0.3">
      <c r="B23943" s="1"/>
      <c r="C23943" s="1"/>
      <c r="G23943" s="5"/>
    </row>
    <row r="23944" spans="2:7" x14ac:dyDescent="0.3">
      <c r="B23944" s="1"/>
      <c r="C23944" s="1"/>
      <c r="G23944" s="5"/>
    </row>
    <row r="23945" spans="2:7" x14ac:dyDescent="0.3">
      <c r="B23945" s="1"/>
      <c r="C23945" s="1"/>
      <c r="G23945" s="5"/>
    </row>
    <row r="23946" spans="2:7" x14ac:dyDescent="0.3">
      <c r="B23946" s="1"/>
      <c r="C23946" s="1"/>
      <c r="G23946" s="5"/>
    </row>
    <row r="23947" spans="2:7" x14ac:dyDescent="0.3">
      <c r="B23947" s="1"/>
      <c r="C23947" s="1"/>
      <c r="G23947" s="5"/>
    </row>
    <row r="23948" spans="2:7" x14ac:dyDescent="0.3">
      <c r="B23948" s="1"/>
      <c r="C23948" s="1"/>
      <c r="G23948" s="5"/>
    </row>
    <row r="23949" spans="2:7" x14ac:dyDescent="0.3">
      <c r="B23949" s="1"/>
      <c r="C23949" s="1"/>
      <c r="G23949" s="5"/>
    </row>
    <row r="23950" spans="2:7" x14ac:dyDescent="0.3">
      <c r="B23950" s="1"/>
      <c r="C23950" s="1"/>
      <c r="G23950" s="5"/>
    </row>
    <row r="23951" spans="2:7" x14ac:dyDescent="0.3">
      <c r="B23951" s="1"/>
      <c r="C23951" s="1"/>
      <c r="G23951" s="5"/>
    </row>
    <row r="23952" spans="2:7" x14ac:dyDescent="0.3">
      <c r="B23952" s="1"/>
      <c r="C23952" s="1"/>
      <c r="G23952" s="5"/>
    </row>
    <row r="23953" spans="2:7" x14ac:dyDescent="0.3">
      <c r="B23953" s="1"/>
      <c r="C23953" s="1"/>
      <c r="G23953" s="5"/>
    </row>
    <row r="23954" spans="2:7" x14ac:dyDescent="0.3">
      <c r="B23954" s="1"/>
      <c r="C23954" s="1"/>
      <c r="G23954" s="5"/>
    </row>
    <row r="23955" spans="2:7" x14ac:dyDescent="0.3">
      <c r="B23955" s="1"/>
      <c r="C23955" s="1"/>
      <c r="G23955" s="5"/>
    </row>
    <row r="23956" spans="2:7" x14ac:dyDescent="0.3">
      <c r="B23956" s="1"/>
      <c r="C23956" s="1"/>
      <c r="G23956" s="5"/>
    </row>
    <row r="23957" spans="2:7" x14ac:dyDescent="0.3">
      <c r="B23957" s="1"/>
      <c r="C23957" s="1"/>
      <c r="G23957" s="5"/>
    </row>
    <row r="23958" spans="2:7" x14ac:dyDescent="0.3">
      <c r="B23958" s="1"/>
      <c r="C23958" s="1"/>
      <c r="G23958" s="5"/>
    </row>
    <row r="23959" spans="2:7" x14ac:dyDescent="0.3">
      <c r="B23959" s="1"/>
      <c r="C23959" s="1"/>
      <c r="G23959" s="5"/>
    </row>
    <row r="23960" spans="2:7" x14ac:dyDescent="0.3">
      <c r="B23960" s="1"/>
      <c r="C23960" s="1"/>
      <c r="G23960" s="5"/>
    </row>
    <row r="23961" spans="2:7" x14ac:dyDescent="0.3">
      <c r="B23961" s="1"/>
      <c r="C23961" s="1"/>
      <c r="G23961" s="5"/>
    </row>
    <row r="23962" spans="2:7" x14ac:dyDescent="0.3">
      <c r="B23962" s="1"/>
      <c r="C23962" s="1"/>
      <c r="G23962" s="5"/>
    </row>
    <row r="23963" spans="2:7" x14ac:dyDescent="0.3">
      <c r="B23963" s="1"/>
      <c r="C23963" s="1"/>
      <c r="G23963" s="5"/>
    </row>
    <row r="23964" spans="2:7" x14ac:dyDescent="0.3">
      <c r="B23964" s="1"/>
      <c r="C23964" s="1"/>
      <c r="G23964" s="5"/>
    </row>
    <row r="23965" spans="2:7" x14ac:dyDescent="0.3">
      <c r="B23965" s="1"/>
      <c r="C23965" s="1"/>
      <c r="G23965" s="5"/>
    </row>
    <row r="23966" spans="2:7" x14ac:dyDescent="0.3">
      <c r="B23966" s="1"/>
      <c r="C23966" s="1"/>
      <c r="G23966" s="5"/>
    </row>
    <row r="23967" spans="2:7" x14ac:dyDescent="0.3">
      <c r="B23967" s="1"/>
      <c r="C23967" s="1"/>
      <c r="G23967" s="5"/>
    </row>
    <row r="23968" spans="2:7" x14ac:dyDescent="0.3">
      <c r="B23968" s="1"/>
      <c r="C23968" s="1"/>
      <c r="G23968" s="5"/>
    </row>
    <row r="23969" spans="2:7" x14ac:dyDescent="0.3">
      <c r="B23969" s="1"/>
      <c r="C23969" s="1"/>
      <c r="G23969" s="5"/>
    </row>
    <row r="23970" spans="2:7" x14ac:dyDescent="0.3">
      <c r="B23970" s="1"/>
      <c r="C23970" s="1"/>
      <c r="G23970" s="5"/>
    </row>
    <row r="23971" spans="2:7" x14ac:dyDescent="0.3">
      <c r="B23971" s="1"/>
      <c r="C23971" s="1"/>
      <c r="G23971" s="5"/>
    </row>
    <row r="23972" spans="2:7" x14ac:dyDescent="0.3">
      <c r="B23972" s="1"/>
      <c r="C23972" s="1"/>
      <c r="G23972" s="5"/>
    </row>
    <row r="23973" spans="2:7" x14ac:dyDescent="0.3">
      <c r="B23973" s="1"/>
      <c r="C23973" s="1"/>
      <c r="G23973" s="5"/>
    </row>
    <row r="23974" spans="2:7" x14ac:dyDescent="0.3">
      <c r="B23974" s="1"/>
      <c r="C23974" s="1"/>
      <c r="G23974" s="5"/>
    </row>
    <row r="23975" spans="2:7" x14ac:dyDescent="0.3">
      <c r="B23975" s="1"/>
      <c r="C23975" s="1"/>
      <c r="G23975" s="5"/>
    </row>
    <row r="23976" spans="2:7" x14ac:dyDescent="0.3">
      <c r="B23976" s="1"/>
      <c r="C23976" s="1"/>
      <c r="G23976" s="5"/>
    </row>
    <row r="23977" spans="2:7" x14ac:dyDescent="0.3">
      <c r="B23977" s="1"/>
      <c r="C23977" s="1"/>
      <c r="G23977" s="5"/>
    </row>
    <row r="23978" spans="2:7" x14ac:dyDescent="0.3">
      <c r="B23978" s="1"/>
      <c r="C23978" s="1"/>
      <c r="G23978" s="5"/>
    </row>
    <row r="23979" spans="2:7" x14ac:dyDescent="0.3">
      <c r="B23979" s="1"/>
      <c r="C23979" s="1"/>
      <c r="G23979" s="5"/>
    </row>
    <row r="23980" spans="2:7" x14ac:dyDescent="0.3">
      <c r="B23980" s="1"/>
      <c r="C23980" s="1"/>
      <c r="G23980" s="5"/>
    </row>
    <row r="23981" spans="2:7" x14ac:dyDescent="0.3">
      <c r="B23981" s="1"/>
      <c r="C23981" s="1"/>
      <c r="G23981" s="5"/>
    </row>
    <row r="23982" spans="2:7" x14ac:dyDescent="0.3">
      <c r="B23982" s="1"/>
      <c r="C23982" s="1"/>
      <c r="G23982" s="5"/>
    </row>
    <row r="23983" spans="2:7" x14ac:dyDescent="0.3">
      <c r="B23983" s="1"/>
      <c r="C23983" s="1"/>
      <c r="G23983" s="5"/>
    </row>
    <row r="23984" spans="2:7" x14ac:dyDescent="0.3">
      <c r="B23984" s="1"/>
      <c r="C23984" s="1"/>
      <c r="G23984" s="5"/>
    </row>
    <row r="23985" spans="2:7" x14ac:dyDescent="0.3">
      <c r="B23985" s="1"/>
      <c r="C23985" s="1"/>
      <c r="G23985" s="5"/>
    </row>
    <row r="23986" spans="2:7" x14ac:dyDescent="0.3">
      <c r="B23986" s="1"/>
      <c r="C23986" s="1"/>
      <c r="G23986" s="5"/>
    </row>
    <row r="23987" spans="2:7" x14ac:dyDescent="0.3">
      <c r="B23987" s="1"/>
      <c r="C23987" s="1"/>
      <c r="G23987" s="5"/>
    </row>
    <row r="23988" spans="2:7" x14ac:dyDescent="0.3">
      <c r="B23988" s="1"/>
      <c r="C23988" s="1"/>
      <c r="G23988" s="5"/>
    </row>
    <row r="23989" spans="2:7" x14ac:dyDescent="0.3">
      <c r="B23989" s="1"/>
      <c r="C23989" s="1"/>
      <c r="G23989" s="5"/>
    </row>
    <row r="23990" spans="2:7" x14ac:dyDescent="0.3">
      <c r="B23990" s="1"/>
      <c r="C23990" s="1"/>
      <c r="G23990" s="5"/>
    </row>
    <row r="23991" spans="2:7" x14ac:dyDescent="0.3">
      <c r="B23991" s="1"/>
      <c r="C23991" s="1"/>
      <c r="G23991" s="5"/>
    </row>
    <row r="23992" spans="2:7" x14ac:dyDescent="0.3">
      <c r="B23992" s="1"/>
      <c r="C23992" s="1"/>
      <c r="G23992" s="5"/>
    </row>
    <row r="23993" spans="2:7" x14ac:dyDescent="0.3">
      <c r="B23993" s="1"/>
      <c r="C23993" s="1"/>
      <c r="G23993" s="5"/>
    </row>
    <row r="23994" spans="2:7" x14ac:dyDescent="0.3">
      <c r="B23994" s="1"/>
      <c r="C23994" s="1"/>
      <c r="G23994" s="5"/>
    </row>
    <row r="23995" spans="2:7" x14ac:dyDescent="0.3">
      <c r="B23995" s="1"/>
      <c r="C23995" s="1"/>
      <c r="G23995" s="5"/>
    </row>
    <row r="23996" spans="2:7" x14ac:dyDescent="0.3">
      <c r="B23996" s="1"/>
      <c r="C23996" s="1"/>
      <c r="G23996" s="5"/>
    </row>
    <row r="23997" spans="2:7" x14ac:dyDescent="0.3">
      <c r="B23997" s="1"/>
      <c r="C23997" s="1"/>
      <c r="G23997" s="5"/>
    </row>
    <row r="23998" spans="2:7" x14ac:dyDescent="0.3">
      <c r="B23998" s="1"/>
      <c r="C23998" s="1"/>
      <c r="G23998" s="5"/>
    </row>
    <row r="23999" spans="2:7" x14ac:dyDescent="0.3">
      <c r="B23999" s="1"/>
      <c r="C23999" s="1"/>
      <c r="G23999" s="5"/>
    </row>
    <row r="24000" spans="2:7" x14ac:dyDescent="0.3">
      <c r="B24000" s="1"/>
      <c r="C24000" s="1"/>
      <c r="G24000" s="5"/>
    </row>
    <row r="24001" spans="2:7" x14ac:dyDescent="0.3">
      <c r="B24001" s="1"/>
      <c r="C24001" s="1"/>
      <c r="G24001" s="5"/>
    </row>
    <row r="24002" spans="2:7" x14ac:dyDescent="0.3">
      <c r="B24002" s="1"/>
      <c r="C24002" s="1"/>
      <c r="G24002" s="5"/>
    </row>
    <row r="24003" spans="2:7" x14ac:dyDescent="0.3">
      <c r="B24003" s="1"/>
      <c r="C24003" s="1"/>
      <c r="G24003" s="5"/>
    </row>
    <row r="24004" spans="2:7" x14ac:dyDescent="0.3">
      <c r="B24004" s="1"/>
      <c r="C24004" s="1"/>
      <c r="G24004" s="5"/>
    </row>
    <row r="24005" spans="2:7" x14ac:dyDescent="0.3">
      <c r="B24005" s="1"/>
      <c r="C24005" s="1"/>
      <c r="G24005" s="5"/>
    </row>
    <row r="24006" spans="2:7" x14ac:dyDescent="0.3">
      <c r="B24006" s="1"/>
      <c r="C24006" s="1"/>
      <c r="G24006" s="5"/>
    </row>
    <row r="24007" spans="2:7" x14ac:dyDescent="0.3">
      <c r="B24007" s="1"/>
      <c r="C24007" s="1"/>
      <c r="G24007" s="5"/>
    </row>
    <row r="24008" spans="2:7" x14ac:dyDescent="0.3">
      <c r="B24008" s="1"/>
      <c r="C24008" s="1"/>
      <c r="G24008" s="5"/>
    </row>
    <row r="24009" spans="2:7" x14ac:dyDescent="0.3">
      <c r="B24009" s="1"/>
      <c r="C24009" s="1"/>
      <c r="G24009" s="5"/>
    </row>
    <row r="24010" spans="2:7" x14ac:dyDescent="0.3">
      <c r="B24010" s="1"/>
      <c r="C24010" s="1"/>
      <c r="G24010" s="5"/>
    </row>
    <row r="24011" spans="2:7" x14ac:dyDescent="0.3">
      <c r="B24011" s="1"/>
      <c r="C24011" s="1"/>
      <c r="G24011" s="5"/>
    </row>
    <row r="24012" spans="2:7" x14ac:dyDescent="0.3">
      <c r="B24012" s="1"/>
      <c r="C24012" s="1"/>
      <c r="G24012" s="5"/>
    </row>
    <row r="24013" spans="2:7" x14ac:dyDescent="0.3">
      <c r="B24013" s="1"/>
      <c r="C24013" s="1"/>
      <c r="G24013" s="5"/>
    </row>
    <row r="24014" spans="2:7" x14ac:dyDescent="0.3">
      <c r="B24014" s="1"/>
      <c r="C24014" s="1"/>
      <c r="G24014" s="5"/>
    </row>
    <row r="24015" spans="2:7" x14ac:dyDescent="0.3">
      <c r="B24015" s="1"/>
      <c r="C24015" s="1"/>
      <c r="G24015" s="5"/>
    </row>
    <row r="24016" spans="2:7" x14ac:dyDescent="0.3">
      <c r="B24016" s="1"/>
      <c r="C24016" s="1"/>
      <c r="G24016" s="5"/>
    </row>
    <row r="24017" spans="2:7" x14ac:dyDescent="0.3">
      <c r="B24017" s="1"/>
      <c r="C24017" s="1"/>
      <c r="G24017" s="5"/>
    </row>
    <row r="24018" spans="2:7" x14ac:dyDescent="0.3">
      <c r="B24018" s="1"/>
      <c r="C24018" s="1"/>
      <c r="G24018" s="5"/>
    </row>
    <row r="24019" spans="2:7" x14ac:dyDescent="0.3">
      <c r="B24019" s="1"/>
      <c r="C24019" s="1"/>
      <c r="G24019" s="5"/>
    </row>
    <row r="24020" spans="2:7" x14ac:dyDescent="0.3">
      <c r="B24020" s="1"/>
      <c r="C24020" s="1"/>
      <c r="G24020" s="5"/>
    </row>
    <row r="24021" spans="2:7" x14ac:dyDescent="0.3">
      <c r="B24021" s="1"/>
      <c r="C24021" s="1"/>
      <c r="G24021" s="5"/>
    </row>
    <row r="24022" spans="2:7" x14ac:dyDescent="0.3">
      <c r="B24022" s="1"/>
      <c r="C24022" s="1"/>
      <c r="G24022" s="5"/>
    </row>
    <row r="24023" spans="2:7" x14ac:dyDescent="0.3">
      <c r="B24023" s="1"/>
      <c r="C24023" s="1"/>
      <c r="G24023" s="5"/>
    </row>
    <row r="24024" spans="2:7" x14ac:dyDescent="0.3">
      <c r="B24024" s="1"/>
      <c r="C24024" s="1"/>
      <c r="G24024" s="5"/>
    </row>
    <row r="24025" spans="2:7" x14ac:dyDescent="0.3">
      <c r="B24025" s="1"/>
      <c r="C24025" s="1"/>
      <c r="G24025" s="5"/>
    </row>
    <row r="24026" spans="2:7" x14ac:dyDescent="0.3">
      <c r="B24026" s="1"/>
      <c r="C24026" s="1"/>
      <c r="G24026" s="5"/>
    </row>
    <row r="24027" spans="2:7" x14ac:dyDescent="0.3">
      <c r="B24027" s="1"/>
      <c r="C24027" s="1"/>
      <c r="G24027" s="5"/>
    </row>
    <row r="24028" spans="2:7" x14ac:dyDescent="0.3">
      <c r="B24028" s="1"/>
      <c r="C24028" s="1"/>
      <c r="G24028" s="5"/>
    </row>
    <row r="24029" spans="2:7" x14ac:dyDescent="0.3">
      <c r="B24029" s="1"/>
      <c r="C24029" s="1"/>
      <c r="G24029" s="5"/>
    </row>
    <row r="24030" spans="2:7" x14ac:dyDescent="0.3">
      <c r="B24030" s="1"/>
      <c r="C24030" s="1"/>
      <c r="G24030" s="5"/>
    </row>
    <row r="24031" spans="2:7" x14ac:dyDescent="0.3">
      <c r="B24031" s="1"/>
      <c r="C24031" s="1"/>
      <c r="G24031" s="5"/>
    </row>
    <row r="24032" spans="2:7" x14ac:dyDescent="0.3">
      <c r="B24032" s="1"/>
      <c r="C24032" s="1"/>
      <c r="G24032" s="5"/>
    </row>
    <row r="24033" spans="2:7" x14ac:dyDescent="0.3">
      <c r="B24033" s="1"/>
      <c r="C24033" s="1"/>
      <c r="G24033" s="5"/>
    </row>
    <row r="24034" spans="2:7" x14ac:dyDescent="0.3">
      <c r="B24034" s="1"/>
      <c r="C24034" s="1"/>
      <c r="G24034" s="5"/>
    </row>
    <row r="24035" spans="2:7" x14ac:dyDescent="0.3">
      <c r="B24035" s="1"/>
      <c r="C24035" s="1"/>
      <c r="G24035" s="5"/>
    </row>
    <row r="24036" spans="2:7" x14ac:dyDescent="0.3">
      <c r="B24036" s="1"/>
      <c r="C24036" s="1"/>
      <c r="G24036" s="5"/>
    </row>
    <row r="24037" spans="2:7" x14ac:dyDescent="0.3">
      <c r="B24037" s="1"/>
      <c r="C24037" s="1"/>
      <c r="G24037" s="5"/>
    </row>
    <row r="24038" spans="2:7" x14ac:dyDescent="0.3">
      <c r="B24038" s="1"/>
      <c r="C24038" s="1"/>
      <c r="G24038" s="5"/>
    </row>
    <row r="24039" spans="2:7" x14ac:dyDescent="0.3">
      <c r="B24039" s="1"/>
      <c r="C24039" s="1"/>
      <c r="G24039" s="5"/>
    </row>
    <row r="24040" spans="2:7" x14ac:dyDescent="0.3">
      <c r="B24040" s="1"/>
      <c r="C24040" s="1"/>
      <c r="G24040" s="5"/>
    </row>
    <row r="24041" spans="2:7" x14ac:dyDescent="0.3">
      <c r="B24041" s="1"/>
      <c r="C24041" s="1"/>
      <c r="G24041" s="5"/>
    </row>
    <row r="24042" spans="2:7" x14ac:dyDescent="0.3">
      <c r="B24042" s="1"/>
      <c r="C24042" s="1"/>
      <c r="G24042" s="5"/>
    </row>
    <row r="24043" spans="2:7" x14ac:dyDescent="0.3">
      <c r="B24043" s="1"/>
      <c r="C24043" s="1"/>
      <c r="G24043" s="5"/>
    </row>
    <row r="24044" spans="2:7" x14ac:dyDescent="0.3">
      <c r="B24044" s="1"/>
      <c r="C24044" s="1"/>
      <c r="G24044" s="5"/>
    </row>
    <row r="24045" spans="2:7" x14ac:dyDescent="0.3">
      <c r="B24045" s="1"/>
      <c r="C24045" s="1"/>
      <c r="G24045" s="5"/>
    </row>
    <row r="24046" spans="2:7" x14ac:dyDescent="0.3">
      <c r="B24046" s="1"/>
      <c r="C24046" s="1"/>
      <c r="G24046" s="5"/>
    </row>
    <row r="24047" spans="2:7" x14ac:dyDescent="0.3">
      <c r="B24047" s="1"/>
      <c r="C24047" s="1"/>
      <c r="G24047" s="5"/>
    </row>
    <row r="24048" spans="2:7" x14ac:dyDescent="0.3">
      <c r="B24048" s="1"/>
      <c r="C24048" s="1"/>
      <c r="G24048" s="5"/>
    </row>
    <row r="24049" spans="2:7" x14ac:dyDescent="0.3">
      <c r="B24049" s="1"/>
      <c r="C24049" s="1"/>
      <c r="G24049" s="5"/>
    </row>
    <row r="24050" spans="2:7" x14ac:dyDescent="0.3">
      <c r="B24050" s="1"/>
      <c r="C24050" s="1"/>
      <c r="G24050" s="5"/>
    </row>
    <row r="24051" spans="2:7" x14ac:dyDescent="0.3">
      <c r="B24051" s="1"/>
      <c r="C24051" s="1"/>
      <c r="G24051" s="5"/>
    </row>
    <row r="24052" spans="2:7" x14ac:dyDescent="0.3">
      <c r="B24052" s="1"/>
      <c r="C24052" s="1"/>
      <c r="G24052" s="5"/>
    </row>
    <row r="24053" spans="2:7" x14ac:dyDescent="0.3">
      <c r="B24053" s="1"/>
      <c r="C24053" s="1"/>
      <c r="G24053" s="5"/>
    </row>
    <row r="24054" spans="2:7" x14ac:dyDescent="0.3">
      <c r="B24054" s="1"/>
      <c r="C24054" s="1"/>
      <c r="G24054" s="5"/>
    </row>
    <row r="24055" spans="2:7" x14ac:dyDescent="0.3">
      <c r="B24055" s="1"/>
      <c r="C24055" s="1"/>
      <c r="G24055" s="5"/>
    </row>
    <row r="24056" spans="2:7" x14ac:dyDescent="0.3">
      <c r="B24056" s="1"/>
      <c r="C24056" s="1"/>
      <c r="G24056" s="5"/>
    </row>
    <row r="24057" spans="2:7" x14ac:dyDescent="0.3">
      <c r="B24057" s="1"/>
      <c r="C24057" s="1"/>
      <c r="G24057" s="5"/>
    </row>
    <row r="24058" spans="2:7" x14ac:dyDescent="0.3">
      <c r="B24058" s="1"/>
      <c r="C24058" s="1"/>
      <c r="G24058" s="5"/>
    </row>
    <row r="24059" spans="2:7" x14ac:dyDescent="0.3">
      <c r="B24059" s="1"/>
      <c r="C24059" s="1"/>
      <c r="G24059" s="5"/>
    </row>
    <row r="24060" spans="2:7" x14ac:dyDescent="0.3">
      <c r="B24060" s="1"/>
      <c r="C24060" s="1"/>
      <c r="G24060" s="5"/>
    </row>
    <row r="24061" spans="2:7" x14ac:dyDescent="0.3">
      <c r="B24061" s="1"/>
      <c r="C24061" s="1"/>
      <c r="G24061" s="5"/>
    </row>
    <row r="24062" spans="2:7" x14ac:dyDescent="0.3">
      <c r="B24062" s="1"/>
      <c r="C24062" s="1"/>
      <c r="G24062" s="5"/>
    </row>
    <row r="24063" spans="2:7" x14ac:dyDescent="0.3">
      <c r="B24063" s="1"/>
      <c r="C24063" s="1"/>
      <c r="G24063" s="5"/>
    </row>
    <row r="24064" spans="2:7" x14ac:dyDescent="0.3">
      <c r="B24064" s="1"/>
      <c r="C24064" s="1"/>
      <c r="G24064" s="5"/>
    </row>
    <row r="24065" spans="2:7" x14ac:dyDescent="0.3">
      <c r="B24065" s="1"/>
      <c r="C24065" s="1"/>
      <c r="G24065" s="5"/>
    </row>
    <row r="24066" spans="2:7" x14ac:dyDescent="0.3">
      <c r="B24066" s="1"/>
      <c r="C24066" s="1"/>
      <c r="G24066" s="5"/>
    </row>
    <row r="24067" spans="2:7" x14ac:dyDescent="0.3">
      <c r="B24067" s="1"/>
      <c r="C24067" s="1"/>
      <c r="G24067" s="5"/>
    </row>
    <row r="24068" spans="2:7" x14ac:dyDescent="0.3">
      <c r="B24068" s="1"/>
      <c r="C24068" s="1"/>
      <c r="G24068" s="5"/>
    </row>
    <row r="24069" spans="2:7" x14ac:dyDescent="0.3">
      <c r="B24069" s="1"/>
      <c r="C24069" s="1"/>
      <c r="G24069" s="5"/>
    </row>
    <row r="24070" spans="2:7" x14ac:dyDescent="0.3">
      <c r="B24070" s="1"/>
      <c r="C24070" s="1"/>
      <c r="G24070" s="5"/>
    </row>
    <row r="24071" spans="2:7" x14ac:dyDescent="0.3">
      <c r="B24071" s="1"/>
      <c r="C24071" s="1"/>
      <c r="G24071" s="5"/>
    </row>
    <row r="24072" spans="2:7" x14ac:dyDescent="0.3">
      <c r="B24072" s="1"/>
      <c r="C24072" s="1"/>
      <c r="G24072" s="5"/>
    </row>
    <row r="24073" spans="2:7" x14ac:dyDescent="0.3">
      <c r="B24073" s="1"/>
      <c r="C24073" s="1"/>
      <c r="G24073" s="5"/>
    </row>
    <row r="24074" spans="2:7" x14ac:dyDescent="0.3">
      <c r="B24074" s="1"/>
      <c r="C24074" s="1"/>
      <c r="G24074" s="5"/>
    </row>
    <row r="24075" spans="2:7" x14ac:dyDescent="0.3">
      <c r="B24075" s="1"/>
      <c r="C24075" s="1"/>
      <c r="G24075" s="5"/>
    </row>
    <row r="24076" spans="2:7" x14ac:dyDescent="0.3">
      <c r="B24076" s="1"/>
      <c r="C24076" s="1"/>
      <c r="G24076" s="5"/>
    </row>
    <row r="24077" spans="2:7" x14ac:dyDescent="0.3">
      <c r="B24077" s="1"/>
      <c r="C24077" s="1"/>
      <c r="G24077" s="5"/>
    </row>
    <row r="24078" spans="2:7" x14ac:dyDescent="0.3">
      <c r="B24078" s="1"/>
      <c r="C24078" s="1"/>
      <c r="G24078" s="5"/>
    </row>
    <row r="24079" spans="2:7" x14ac:dyDescent="0.3">
      <c r="B24079" s="1"/>
      <c r="C24079" s="1"/>
      <c r="G24079" s="5"/>
    </row>
    <row r="24080" spans="2:7" x14ac:dyDescent="0.3">
      <c r="B24080" s="1"/>
      <c r="C24080" s="1"/>
      <c r="G24080" s="5"/>
    </row>
    <row r="24081" spans="2:7" x14ac:dyDescent="0.3">
      <c r="B24081" s="1"/>
      <c r="C24081" s="1"/>
      <c r="G24081" s="5"/>
    </row>
    <row r="24082" spans="2:7" x14ac:dyDescent="0.3">
      <c r="B24082" s="1"/>
      <c r="C24082" s="1"/>
      <c r="G24082" s="5"/>
    </row>
    <row r="24083" spans="2:7" x14ac:dyDescent="0.3">
      <c r="B24083" s="1"/>
      <c r="C24083" s="1"/>
      <c r="G24083" s="5"/>
    </row>
    <row r="24084" spans="2:7" x14ac:dyDescent="0.3">
      <c r="B24084" s="1"/>
      <c r="C24084" s="1"/>
      <c r="G24084" s="5"/>
    </row>
    <row r="24085" spans="2:7" x14ac:dyDescent="0.3">
      <c r="B24085" s="1"/>
      <c r="C24085" s="1"/>
      <c r="G24085" s="5"/>
    </row>
    <row r="24086" spans="2:7" x14ac:dyDescent="0.3">
      <c r="B24086" s="1"/>
      <c r="C24086" s="1"/>
      <c r="G24086" s="5"/>
    </row>
    <row r="24087" spans="2:7" x14ac:dyDescent="0.3">
      <c r="B24087" s="1"/>
      <c r="C24087" s="1"/>
      <c r="G24087" s="5"/>
    </row>
    <row r="24088" spans="2:7" x14ac:dyDescent="0.3">
      <c r="B24088" s="1"/>
      <c r="C24088" s="1"/>
      <c r="G24088" s="5"/>
    </row>
    <row r="24089" spans="2:7" x14ac:dyDescent="0.3">
      <c r="B24089" s="1"/>
      <c r="C24089" s="1"/>
      <c r="G24089" s="5"/>
    </row>
    <row r="24090" spans="2:7" x14ac:dyDescent="0.3">
      <c r="B24090" s="1"/>
      <c r="C24090" s="1"/>
      <c r="G24090" s="5"/>
    </row>
    <row r="24091" spans="2:7" x14ac:dyDescent="0.3">
      <c r="B24091" s="1"/>
      <c r="C24091" s="1"/>
      <c r="G24091" s="5"/>
    </row>
    <row r="24092" spans="2:7" x14ac:dyDescent="0.3">
      <c r="B24092" s="1"/>
      <c r="C24092" s="1"/>
      <c r="G24092" s="5"/>
    </row>
    <row r="24093" spans="2:7" x14ac:dyDescent="0.3">
      <c r="B24093" s="1"/>
      <c r="C24093" s="1"/>
      <c r="G24093" s="5"/>
    </row>
    <row r="24094" spans="2:7" x14ac:dyDescent="0.3">
      <c r="B24094" s="1"/>
      <c r="C24094" s="1"/>
      <c r="G24094" s="5"/>
    </row>
    <row r="24095" spans="2:7" x14ac:dyDescent="0.3">
      <c r="B24095" s="1"/>
      <c r="C24095" s="1"/>
      <c r="G24095" s="5"/>
    </row>
    <row r="24096" spans="2:7" x14ac:dyDescent="0.3">
      <c r="B24096" s="1"/>
      <c r="C24096" s="1"/>
      <c r="G24096" s="5"/>
    </row>
    <row r="24097" spans="2:7" x14ac:dyDescent="0.3">
      <c r="B24097" s="1"/>
      <c r="C24097" s="1"/>
      <c r="G24097" s="5"/>
    </row>
    <row r="24098" spans="2:7" x14ac:dyDescent="0.3">
      <c r="B24098" s="1"/>
      <c r="C24098" s="1"/>
      <c r="G24098" s="5"/>
    </row>
    <row r="24099" spans="2:7" x14ac:dyDescent="0.3">
      <c r="B24099" s="1"/>
      <c r="C24099" s="1"/>
      <c r="G24099" s="5"/>
    </row>
    <row r="24100" spans="2:7" x14ac:dyDescent="0.3">
      <c r="B24100" s="1"/>
      <c r="C24100" s="1"/>
      <c r="G24100" s="5"/>
    </row>
    <row r="24101" spans="2:7" x14ac:dyDescent="0.3">
      <c r="B24101" s="1"/>
      <c r="C24101" s="1"/>
      <c r="G24101" s="5"/>
    </row>
    <row r="24102" spans="2:7" x14ac:dyDescent="0.3">
      <c r="B24102" s="1"/>
      <c r="C24102" s="1"/>
      <c r="G24102" s="5"/>
    </row>
    <row r="24103" spans="2:7" x14ac:dyDescent="0.3">
      <c r="B24103" s="1"/>
      <c r="C24103" s="1"/>
      <c r="G24103" s="5"/>
    </row>
    <row r="24104" spans="2:7" x14ac:dyDescent="0.3">
      <c r="B24104" s="1"/>
      <c r="C24104" s="1"/>
      <c r="G24104" s="5"/>
    </row>
    <row r="24105" spans="2:7" x14ac:dyDescent="0.3">
      <c r="B24105" s="1"/>
      <c r="C24105" s="1"/>
      <c r="G24105" s="5"/>
    </row>
    <row r="24106" spans="2:7" x14ac:dyDescent="0.3">
      <c r="B24106" s="1"/>
      <c r="C24106" s="1"/>
      <c r="G24106" s="5"/>
    </row>
    <row r="24107" spans="2:7" x14ac:dyDescent="0.3">
      <c r="B24107" s="1"/>
      <c r="C24107" s="1"/>
      <c r="G24107" s="5"/>
    </row>
    <row r="24108" spans="2:7" x14ac:dyDescent="0.3">
      <c r="B24108" s="1"/>
      <c r="C24108" s="1"/>
      <c r="G24108" s="5"/>
    </row>
    <row r="24109" spans="2:7" x14ac:dyDescent="0.3">
      <c r="B24109" s="1"/>
      <c r="C24109" s="1"/>
      <c r="G24109" s="5"/>
    </row>
    <row r="24110" spans="2:7" x14ac:dyDescent="0.3">
      <c r="B24110" s="1"/>
      <c r="C24110" s="1"/>
      <c r="G24110" s="5"/>
    </row>
    <row r="24111" spans="2:7" x14ac:dyDescent="0.3">
      <c r="B24111" s="1"/>
      <c r="C24111" s="1"/>
      <c r="G24111" s="5"/>
    </row>
    <row r="24112" spans="2:7" x14ac:dyDescent="0.3">
      <c r="B24112" s="1"/>
      <c r="C24112" s="1"/>
      <c r="G24112" s="5"/>
    </row>
    <row r="24113" spans="2:7" x14ac:dyDescent="0.3">
      <c r="B24113" s="1"/>
      <c r="C24113" s="1"/>
      <c r="G24113" s="5"/>
    </row>
    <row r="24114" spans="2:7" x14ac:dyDescent="0.3">
      <c r="B24114" s="1"/>
      <c r="C24114" s="1"/>
      <c r="G24114" s="5"/>
    </row>
    <row r="24115" spans="2:7" x14ac:dyDescent="0.3">
      <c r="B24115" s="1"/>
      <c r="C24115" s="1"/>
      <c r="G24115" s="5"/>
    </row>
    <row r="24116" spans="2:7" x14ac:dyDescent="0.3">
      <c r="B24116" s="1"/>
      <c r="C24116" s="1"/>
      <c r="G24116" s="5"/>
    </row>
    <row r="24117" spans="2:7" x14ac:dyDescent="0.3">
      <c r="B24117" s="1"/>
      <c r="C24117" s="1"/>
      <c r="G24117" s="5"/>
    </row>
    <row r="24118" spans="2:7" x14ac:dyDescent="0.3">
      <c r="B24118" s="1"/>
      <c r="C24118" s="1"/>
      <c r="G24118" s="5"/>
    </row>
    <row r="24119" spans="2:7" x14ac:dyDescent="0.3">
      <c r="B24119" s="1"/>
      <c r="C24119" s="1"/>
      <c r="G24119" s="5"/>
    </row>
    <row r="24120" spans="2:7" x14ac:dyDescent="0.3">
      <c r="B24120" s="1"/>
      <c r="C24120" s="1"/>
      <c r="G24120" s="5"/>
    </row>
    <row r="24121" spans="2:7" x14ac:dyDescent="0.3">
      <c r="B24121" s="1"/>
      <c r="C24121" s="1"/>
      <c r="G24121" s="5"/>
    </row>
    <row r="24122" spans="2:7" x14ac:dyDescent="0.3">
      <c r="B24122" s="1"/>
      <c r="C24122" s="1"/>
      <c r="G24122" s="5"/>
    </row>
    <row r="24123" spans="2:7" x14ac:dyDescent="0.3">
      <c r="B24123" s="1"/>
      <c r="C24123" s="1"/>
      <c r="G24123" s="5"/>
    </row>
    <row r="24124" spans="2:7" x14ac:dyDescent="0.3">
      <c r="B24124" s="1"/>
      <c r="C24124" s="1"/>
      <c r="G24124" s="5"/>
    </row>
    <row r="24125" spans="2:7" x14ac:dyDescent="0.3">
      <c r="B24125" s="1"/>
      <c r="C24125" s="1"/>
      <c r="G24125" s="5"/>
    </row>
    <row r="24126" spans="2:7" x14ac:dyDescent="0.3">
      <c r="B24126" s="1"/>
      <c r="C24126" s="1"/>
      <c r="G24126" s="5"/>
    </row>
    <row r="24127" spans="2:7" x14ac:dyDescent="0.3">
      <c r="B24127" s="1"/>
      <c r="C24127" s="1"/>
      <c r="G24127" s="5"/>
    </row>
    <row r="24128" spans="2:7" x14ac:dyDescent="0.3">
      <c r="B24128" s="1"/>
      <c r="C24128" s="1"/>
      <c r="G24128" s="5"/>
    </row>
    <row r="24129" spans="2:7" x14ac:dyDescent="0.3">
      <c r="B24129" s="1"/>
      <c r="C24129" s="1"/>
      <c r="G24129" s="5"/>
    </row>
    <row r="24130" spans="2:7" x14ac:dyDescent="0.3">
      <c r="B24130" s="1"/>
      <c r="C24130" s="1"/>
      <c r="G24130" s="5"/>
    </row>
    <row r="24131" spans="2:7" x14ac:dyDescent="0.3">
      <c r="B24131" s="1"/>
      <c r="C24131" s="1"/>
      <c r="G24131" s="5"/>
    </row>
    <row r="24132" spans="2:7" x14ac:dyDescent="0.3">
      <c r="B24132" s="1"/>
      <c r="C24132" s="1"/>
      <c r="G24132" s="5"/>
    </row>
    <row r="24133" spans="2:7" x14ac:dyDescent="0.3">
      <c r="B24133" s="1"/>
      <c r="C24133" s="1"/>
      <c r="G24133" s="5"/>
    </row>
    <row r="24134" spans="2:7" x14ac:dyDescent="0.3">
      <c r="B24134" s="1"/>
      <c r="C24134" s="1"/>
      <c r="G24134" s="5"/>
    </row>
    <row r="24135" spans="2:7" x14ac:dyDescent="0.3">
      <c r="B24135" s="1"/>
      <c r="C24135" s="1"/>
      <c r="G24135" s="5"/>
    </row>
    <row r="24136" spans="2:7" x14ac:dyDescent="0.3">
      <c r="B24136" s="1"/>
      <c r="C24136" s="1"/>
      <c r="G24136" s="5"/>
    </row>
    <row r="24137" spans="2:7" x14ac:dyDescent="0.3">
      <c r="B24137" s="1"/>
      <c r="C24137" s="1"/>
      <c r="G24137" s="5"/>
    </row>
    <row r="24138" spans="2:7" x14ac:dyDescent="0.3">
      <c r="B24138" s="1"/>
      <c r="C24138" s="1"/>
      <c r="G24138" s="5"/>
    </row>
    <row r="24139" spans="2:7" x14ac:dyDescent="0.3">
      <c r="B24139" s="1"/>
      <c r="C24139" s="1"/>
      <c r="G24139" s="5"/>
    </row>
    <row r="24140" spans="2:7" x14ac:dyDescent="0.3">
      <c r="B24140" s="1"/>
      <c r="C24140" s="1"/>
      <c r="G24140" s="5"/>
    </row>
    <row r="24141" spans="2:7" x14ac:dyDescent="0.3">
      <c r="B24141" s="1"/>
      <c r="C24141" s="1"/>
      <c r="G24141" s="5"/>
    </row>
    <row r="24142" spans="2:7" x14ac:dyDescent="0.3">
      <c r="B24142" s="1"/>
      <c r="C24142" s="1"/>
      <c r="G24142" s="5"/>
    </row>
    <row r="24143" spans="2:7" x14ac:dyDescent="0.3">
      <c r="B24143" s="1"/>
      <c r="C24143" s="1"/>
      <c r="G24143" s="5"/>
    </row>
    <row r="24144" spans="2:7" x14ac:dyDescent="0.3">
      <c r="B24144" s="1"/>
      <c r="C24144" s="1"/>
      <c r="G24144" s="5"/>
    </row>
    <row r="24145" spans="2:7" x14ac:dyDescent="0.3">
      <c r="B24145" s="1"/>
      <c r="C24145" s="1"/>
      <c r="G24145" s="5"/>
    </row>
    <row r="24146" spans="2:7" x14ac:dyDescent="0.3">
      <c r="B24146" s="1"/>
      <c r="C24146" s="1"/>
      <c r="G24146" s="5"/>
    </row>
    <row r="24147" spans="2:7" x14ac:dyDescent="0.3">
      <c r="B24147" s="1"/>
      <c r="C24147" s="1"/>
      <c r="G24147" s="5"/>
    </row>
    <row r="24148" spans="2:7" x14ac:dyDescent="0.3">
      <c r="B24148" s="1"/>
      <c r="C24148" s="1"/>
      <c r="G24148" s="5"/>
    </row>
    <row r="24149" spans="2:7" x14ac:dyDescent="0.3">
      <c r="B24149" s="1"/>
      <c r="C24149" s="1"/>
      <c r="G24149" s="5"/>
    </row>
    <row r="24150" spans="2:7" x14ac:dyDescent="0.3">
      <c r="B24150" s="1"/>
      <c r="C24150" s="1"/>
      <c r="G24150" s="5"/>
    </row>
    <row r="24151" spans="2:7" x14ac:dyDescent="0.3">
      <c r="B24151" s="1"/>
      <c r="C24151" s="1"/>
      <c r="G24151" s="5"/>
    </row>
    <row r="24152" spans="2:7" x14ac:dyDescent="0.3">
      <c r="B24152" s="1"/>
      <c r="C24152" s="1"/>
      <c r="G24152" s="5"/>
    </row>
    <row r="24153" spans="2:7" x14ac:dyDescent="0.3">
      <c r="B24153" s="1"/>
      <c r="C24153" s="1"/>
      <c r="G24153" s="5"/>
    </row>
    <row r="24154" spans="2:7" x14ac:dyDescent="0.3">
      <c r="B24154" s="1"/>
      <c r="C24154" s="1"/>
      <c r="G24154" s="5"/>
    </row>
    <row r="24155" spans="2:7" x14ac:dyDescent="0.3">
      <c r="B24155" s="1"/>
      <c r="C24155" s="1"/>
      <c r="G24155" s="5"/>
    </row>
    <row r="24156" spans="2:7" x14ac:dyDescent="0.3">
      <c r="B24156" s="1"/>
      <c r="C24156" s="1"/>
      <c r="G24156" s="5"/>
    </row>
    <row r="24157" spans="2:7" x14ac:dyDescent="0.3">
      <c r="B24157" s="1"/>
      <c r="C24157" s="1"/>
      <c r="G24157" s="5"/>
    </row>
    <row r="24158" spans="2:7" x14ac:dyDescent="0.3">
      <c r="B24158" s="1"/>
      <c r="C24158" s="1"/>
      <c r="G24158" s="5"/>
    </row>
    <row r="24159" spans="2:7" x14ac:dyDescent="0.3">
      <c r="B24159" s="1"/>
      <c r="C24159" s="1"/>
      <c r="G24159" s="5"/>
    </row>
    <row r="24160" spans="2:7" x14ac:dyDescent="0.3">
      <c r="B24160" s="1"/>
      <c r="C24160" s="1"/>
      <c r="G24160" s="5"/>
    </row>
    <row r="24161" spans="2:7" x14ac:dyDescent="0.3">
      <c r="B24161" s="1"/>
      <c r="C24161" s="1"/>
      <c r="G24161" s="5"/>
    </row>
    <row r="24162" spans="2:7" x14ac:dyDescent="0.3">
      <c r="B24162" s="1"/>
      <c r="C24162" s="1"/>
      <c r="G24162" s="5"/>
    </row>
    <row r="24163" spans="2:7" x14ac:dyDescent="0.3">
      <c r="B24163" s="1"/>
      <c r="C24163" s="1"/>
      <c r="G24163" s="5"/>
    </row>
    <row r="24164" spans="2:7" x14ac:dyDescent="0.3">
      <c r="B24164" s="1"/>
      <c r="C24164" s="1"/>
      <c r="G24164" s="5"/>
    </row>
    <row r="24165" spans="2:7" x14ac:dyDescent="0.3">
      <c r="B24165" s="1"/>
      <c r="C24165" s="1"/>
      <c r="G24165" s="5"/>
    </row>
    <row r="24166" spans="2:7" x14ac:dyDescent="0.3">
      <c r="B24166" s="1"/>
      <c r="C24166" s="1"/>
      <c r="G24166" s="5"/>
    </row>
    <row r="24167" spans="2:7" x14ac:dyDescent="0.3">
      <c r="B24167" s="1"/>
      <c r="C24167" s="1"/>
      <c r="G24167" s="5"/>
    </row>
    <row r="24168" spans="2:7" x14ac:dyDescent="0.3">
      <c r="B24168" s="1"/>
      <c r="C24168" s="1"/>
      <c r="G24168" s="5"/>
    </row>
    <row r="24169" spans="2:7" x14ac:dyDescent="0.3">
      <c r="B24169" s="1"/>
      <c r="C24169" s="1"/>
      <c r="G24169" s="5"/>
    </row>
    <row r="24170" spans="2:7" x14ac:dyDescent="0.3">
      <c r="B24170" s="1"/>
      <c r="C24170" s="1"/>
      <c r="G24170" s="5"/>
    </row>
    <row r="24171" spans="2:7" x14ac:dyDescent="0.3">
      <c r="B24171" s="1"/>
      <c r="C24171" s="1"/>
      <c r="G24171" s="5"/>
    </row>
    <row r="24172" spans="2:7" x14ac:dyDescent="0.3">
      <c r="B24172" s="1"/>
      <c r="C24172" s="1"/>
      <c r="G24172" s="5"/>
    </row>
    <row r="24173" spans="2:7" x14ac:dyDescent="0.3">
      <c r="B24173" s="1"/>
      <c r="C24173" s="1"/>
      <c r="G24173" s="5"/>
    </row>
    <row r="24174" spans="2:7" x14ac:dyDescent="0.3">
      <c r="B24174" s="1"/>
      <c r="C24174" s="1"/>
      <c r="G24174" s="5"/>
    </row>
    <row r="24175" spans="2:7" x14ac:dyDescent="0.3">
      <c r="B24175" s="1"/>
      <c r="C24175" s="1"/>
      <c r="G24175" s="5"/>
    </row>
    <row r="24176" spans="2:7" x14ac:dyDescent="0.3">
      <c r="B24176" s="1"/>
      <c r="C24176" s="1"/>
      <c r="G24176" s="5"/>
    </row>
    <row r="24177" spans="2:7" x14ac:dyDescent="0.3">
      <c r="B24177" s="1"/>
      <c r="C24177" s="1"/>
      <c r="G24177" s="5"/>
    </row>
    <row r="24178" spans="2:7" x14ac:dyDescent="0.3">
      <c r="B24178" s="1"/>
      <c r="C24178" s="1"/>
      <c r="G24178" s="5"/>
    </row>
    <row r="24179" spans="2:7" x14ac:dyDescent="0.3">
      <c r="B24179" s="1"/>
      <c r="C24179" s="1"/>
      <c r="G24179" s="5"/>
    </row>
    <row r="24180" spans="2:7" x14ac:dyDescent="0.3">
      <c r="B24180" s="1"/>
      <c r="C24180" s="1"/>
      <c r="G24180" s="5"/>
    </row>
    <row r="24181" spans="2:7" x14ac:dyDescent="0.3">
      <c r="B24181" s="1"/>
      <c r="C24181" s="1"/>
      <c r="G24181" s="5"/>
    </row>
    <row r="24182" spans="2:7" x14ac:dyDescent="0.3">
      <c r="B24182" s="1"/>
      <c r="C24182" s="1"/>
      <c r="G24182" s="5"/>
    </row>
    <row r="24183" spans="2:7" x14ac:dyDescent="0.3">
      <c r="B24183" s="1"/>
      <c r="C24183" s="1"/>
      <c r="G24183" s="5"/>
    </row>
    <row r="24184" spans="2:7" x14ac:dyDescent="0.3">
      <c r="B24184" s="1"/>
      <c r="C24184" s="1"/>
      <c r="G24184" s="5"/>
    </row>
    <row r="24185" spans="2:7" x14ac:dyDescent="0.3">
      <c r="B24185" s="1"/>
      <c r="C24185" s="1"/>
      <c r="G24185" s="5"/>
    </row>
    <row r="24186" spans="2:7" x14ac:dyDescent="0.3">
      <c r="B24186" s="1"/>
      <c r="C24186" s="1"/>
      <c r="G24186" s="5"/>
    </row>
    <row r="24187" spans="2:7" x14ac:dyDescent="0.3">
      <c r="B24187" s="1"/>
      <c r="C24187" s="1"/>
      <c r="G24187" s="5"/>
    </row>
    <row r="24188" spans="2:7" x14ac:dyDescent="0.3">
      <c r="B24188" s="1"/>
      <c r="C24188" s="1"/>
      <c r="G24188" s="5"/>
    </row>
    <row r="24189" spans="2:7" x14ac:dyDescent="0.3">
      <c r="B24189" s="1"/>
      <c r="C24189" s="1"/>
      <c r="G24189" s="5"/>
    </row>
    <row r="24190" spans="2:7" x14ac:dyDescent="0.3">
      <c r="B24190" s="1"/>
      <c r="C24190" s="1"/>
      <c r="G24190" s="5"/>
    </row>
    <row r="24191" spans="2:7" x14ac:dyDescent="0.3">
      <c r="B24191" s="1"/>
      <c r="C24191" s="1"/>
      <c r="G24191" s="5"/>
    </row>
    <row r="24192" spans="2:7" x14ac:dyDescent="0.3">
      <c r="B24192" s="1"/>
      <c r="C24192" s="1"/>
      <c r="G24192" s="5"/>
    </row>
    <row r="24193" spans="2:7" x14ac:dyDescent="0.3">
      <c r="B24193" s="1"/>
      <c r="C24193" s="1"/>
      <c r="G24193" s="5"/>
    </row>
    <row r="24194" spans="2:7" x14ac:dyDescent="0.3">
      <c r="B24194" s="1"/>
      <c r="C24194" s="1"/>
      <c r="G24194" s="5"/>
    </row>
    <row r="24195" spans="2:7" x14ac:dyDescent="0.3">
      <c r="B24195" s="1"/>
      <c r="C24195" s="1"/>
      <c r="G24195" s="5"/>
    </row>
    <row r="24196" spans="2:7" x14ac:dyDescent="0.3">
      <c r="B24196" s="1"/>
      <c r="C24196" s="1"/>
      <c r="G24196" s="5"/>
    </row>
    <row r="24197" spans="2:7" x14ac:dyDescent="0.3">
      <c r="B24197" s="1"/>
      <c r="C24197" s="1"/>
      <c r="G24197" s="5"/>
    </row>
    <row r="24198" spans="2:7" x14ac:dyDescent="0.3">
      <c r="B24198" s="1"/>
      <c r="C24198" s="1"/>
      <c r="G24198" s="5"/>
    </row>
    <row r="24199" spans="2:7" x14ac:dyDescent="0.3">
      <c r="B24199" s="1"/>
      <c r="C24199" s="1"/>
      <c r="G24199" s="5"/>
    </row>
    <row r="24200" spans="2:7" x14ac:dyDescent="0.3">
      <c r="B24200" s="1"/>
      <c r="C24200" s="1"/>
      <c r="G24200" s="5"/>
    </row>
    <row r="24201" spans="2:7" x14ac:dyDescent="0.3">
      <c r="B24201" s="1"/>
      <c r="C24201" s="1"/>
      <c r="G24201" s="5"/>
    </row>
    <row r="24202" spans="2:7" x14ac:dyDescent="0.3">
      <c r="B24202" s="1"/>
      <c r="C24202" s="1"/>
      <c r="G24202" s="5"/>
    </row>
    <row r="24203" spans="2:7" x14ac:dyDescent="0.3">
      <c r="B24203" s="1"/>
      <c r="C24203" s="1"/>
      <c r="G24203" s="5"/>
    </row>
    <row r="24204" spans="2:7" x14ac:dyDescent="0.3">
      <c r="B24204" s="1"/>
      <c r="C24204" s="1"/>
      <c r="G24204" s="5"/>
    </row>
    <row r="24205" spans="2:7" x14ac:dyDescent="0.3">
      <c r="B24205" s="1"/>
      <c r="C24205" s="1"/>
      <c r="G24205" s="5"/>
    </row>
    <row r="24206" spans="2:7" x14ac:dyDescent="0.3">
      <c r="B24206" s="1"/>
      <c r="C24206" s="1"/>
      <c r="G24206" s="5"/>
    </row>
    <row r="24207" spans="2:7" x14ac:dyDescent="0.3">
      <c r="B24207" s="1"/>
      <c r="C24207" s="1"/>
      <c r="G24207" s="5"/>
    </row>
    <row r="24208" spans="2:7" x14ac:dyDescent="0.3">
      <c r="B24208" s="1"/>
      <c r="C24208" s="1"/>
      <c r="G24208" s="5"/>
    </row>
    <row r="24209" spans="2:7" x14ac:dyDescent="0.3">
      <c r="B24209" s="1"/>
      <c r="C24209" s="1"/>
      <c r="G24209" s="5"/>
    </row>
    <row r="24210" spans="2:7" x14ac:dyDescent="0.3">
      <c r="B24210" s="1"/>
      <c r="C24210" s="1"/>
      <c r="G24210" s="5"/>
    </row>
    <row r="24211" spans="2:7" x14ac:dyDescent="0.3">
      <c r="B24211" s="1"/>
      <c r="C24211" s="1"/>
      <c r="G24211" s="5"/>
    </row>
    <row r="24212" spans="2:7" x14ac:dyDescent="0.3">
      <c r="B24212" s="1"/>
      <c r="C24212" s="1"/>
      <c r="G24212" s="5"/>
    </row>
    <row r="24213" spans="2:7" x14ac:dyDescent="0.3">
      <c r="B24213" s="1"/>
      <c r="C24213" s="1"/>
      <c r="G24213" s="5"/>
    </row>
    <row r="24214" spans="2:7" x14ac:dyDescent="0.3">
      <c r="B24214" s="1"/>
      <c r="C24214" s="1"/>
      <c r="G24214" s="5"/>
    </row>
    <row r="24215" spans="2:7" x14ac:dyDescent="0.3">
      <c r="B24215" s="1"/>
      <c r="C24215" s="1"/>
      <c r="G24215" s="5"/>
    </row>
    <row r="24216" spans="2:7" x14ac:dyDescent="0.3">
      <c r="B24216" s="1"/>
      <c r="C24216" s="1"/>
      <c r="G24216" s="5"/>
    </row>
    <row r="24217" spans="2:7" x14ac:dyDescent="0.3">
      <c r="B24217" s="1"/>
      <c r="C24217" s="1"/>
      <c r="G24217" s="5"/>
    </row>
    <row r="24218" spans="2:7" x14ac:dyDescent="0.3">
      <c r="B24218" s="1"/>
      <c r="C24218" s="1"/>
      <c r="G24218" s="5"/>
    </row>
    <row r="24219" spans="2:7" x14ac:dyDescent="0.3">
      <c r="B24219" s="1"/>
      <c r="C24219" s="1"/>
      <c r="G24219" s="5"/>
    </row>
    <row r="24220" spans="2:7" x14ac:dyDescent="0.3">
      <c r="B24220" s="1"/>
      <c r="C24220" s="1"/>
      <c r="G24220" s="5"/>
    </row>
    <row r="24221" spans="2:7" x14ac:dyDescent="0.3">
      <c r="B24221" s="1"/>
      <c r="C24221" s="1"/>
      <c r="G24221" s="5"/>
    </row>
    <row r="24222" spans="2:7" x14ac:dyDescent="0.3">
      <c r="B24222" s="1"/>
      <c r="C24222" s="1"/>
      <c r="G24222" s="5"/>
    </row>
    <row r="24223" spans="2:7" x14ac:dyDescent="0.3">
      <c r="B24223" s="1"/>
      <c r="C24223" s="1"/>
      <c r="G24223" s="5"/>
    </row>
    <row r="24224" spans="2:7" x14ac:dyDescent="0.3">
      <c r="B24224" s="1"/>
      <c r="C24224" s="1"/>
      <c r="G24224" s="5"/>
    </row>
    <row r="24225" spans="2:7" x14ac:dyDescent="0.3">
      <c r="B24225" s="1"/>
      <c r="C24225" s="1"/>
      <c r="G24225" s="5"/>
    </row>
    <row r="24226" spans="2:7" x14ac:dyDescent="0.3">
      <c r="B24226" s="1"/>
      <c r="C24226" s="1"/>
      <c r="G24226" s="5"/>
    </row>
    <row r="24227" spans="2:7" x14ac:dyDescent="0.3">
      <c r="B24227" s="1"/>
      <c r="C24227" s="1"/>
      <c r="G24227" s="5"/>
    </row>
    <row r="24228" spans="2:7" x14ac:dyDescent="0.3">
      <c r="B24228" s="1"/>
      <c r="C24228" s="1"/>
      <c r="G24228" s="5"/>
    </row>
    <row r="24229" spans="2:7" x14ac:dyDescent="0.3">
      <c r="B24229" s="1"/>
      <c r="C24229" s="1"/>
      <c r="G24229" s="5"/>
    </row>
    <row r="24230" spans="2:7" x14ac:dyDescent="0.3">
      <c r="B24230" s="1"/>
      <c r="C24230" s="1"/>
      <c r="G24230" s="5"/>
    </row>
    <row r="24231" spans="2:7" x14ac:dyDescent="0.3">
      <c r="B24231" s="1"/>
      <c r="C24231" s="1"/>
      <c r="G24231" s="5"/>
    </row>
    <row r="24232" spans="2:7" x14ac:dyDescent="0.3">
      <c r="B24232" s="1"/>
      <c r="C24232" s="1"/>
      <c r="G24232" s="5"/>
    </row>
    <row r="24233" spans="2:7" x14ac:dyDescent="0.3">
      <c r="B24233" s="1"/>
      <c r="C24233" s="1"/>
      <c r="G24233" s="5"/>
    </row>
    <row r="24234" spans="2:7" x14ac:dyDescent="0.3">
      <c r="B24234" s="1"/>
      <c r="C24234" s="1"/>
      <c r="G24234" s="5"/>
    </row>
    <row r="24235" spans="2:7" x14ac:dyDescent="0.3">
      <c r="B24235" s="1"/>
      <c r="C24235" s="1"/>
      <c r="G24235" s="5"/>
    </row>
    <row r="24236" spans="2:7" x14ac:dyDescent="0.3">
      <c r="B24236" s="1"/>
      <c r="C24236" s="1"/>
      <c r="G24236" s="5"/>
    </row>
    <row r="24237" spans="2:7" x14ac:dyDescent="0.3">
      <c r="B24237" s="1"/>
      <c r="C24237" s="1"/>
      <c r="G24237" s="5"/>
    </row>
    <row r="24238" spans="2:7" x14ac:dyDescent="0.3">
      <c r="B24238" s="1"/>
      <c r="C24238" s="1"/>
      <c r="G24238" s="5"/>
    </row>
    <row r="24239" spans="2:7" x14ac:dyDescent="0.3">
      <c r="B24239" s="1"/>
      <c r="C24239" s="1"/>
      <c r="G24239" s="5"/>
    </row>
    <row r="24240" spans="2:7" x14ac:dyDescent="0.3">
      <c r="B24240" s="1"/>
      <c r="C24240" s="1"/>
      <c r="G24240" s="5"/>
    </row>
    <row r="24241" spans="2:7" x14ac:dyDescent="0.3">
      <c r="B24241" s="1"/>
      <c r="C24241" s="1"/>
      <c r="G24241" s="5"/>
    </row>
    <row r="24242" spans="2:7" x14ac:dyDescent="0.3">
      <c r="B24242" s="1"/>
      <c r="C24242" s="1"/>
      <c r="G24242" s="5"/>
    </row>
    <row r="24243" spans="2:7" x14ac:dyDescent="0.3">
      <c r="B24243" s="1"/>
      <c r="C24243" s="1"/>
      <c r="G24243" s="5"/>
    </row>
    <row r="24244" spans="2:7" x14ac:dyDescent="0.3">
      <c r="B24244" s="1"/>
      <c r="C24244" s="1"/>
      <c r="G24244" s="5"/>
    </row>
    <row r="24245" spans="2:7" x14ac:dyDescent="0.3">
      <c r="B24245" s="1"/>
      <c r="C24245" s="1"/>
      <c r="G24245" s="5"/>
    </row>
    <row r="24246" spans="2:7" x14ac:dyDescent="0.3">
      <c r="B24246" s="1"/>
      <c r="C24246" s="1"/>
      <c r="G24246" s="5"/>
    </row>
    <row r="24247" spans="2:7" x14ac:dyDescent="0.3">
      <c r="B24247" s="1"/>
      <c r="C24247" s="1"/>
      <c r="G24247" s="5"/>
    </row>
    <row r="24248" spans="2:7" x14ac:dyDescent="0.3">
      <c r="B24248" s="1"/>
      <c r="C24248" s="1"/>
      <c r="G24248" s="5"/>
    </row>
    <row r="24249" spans="2:7" x14ac:dyDescent="0.3">
      <c r="B24249" s="1"/>
      <c r="C24249" s="1"/>
      <c r="G24249" s="5"/>
    </row>
    <row r="24250" spans="2:7" x14ac:dyDescent="0.3">
      <c r="B24250" s="1"/>
      <c r="C24250" s="1"/>
      <c r="G24250" s="5"/>
    </row>
    <row r="24251" spans="2:7" x14ac:dyDescent="0.3">
      <c r="B24251" s="1"/>
      <c r="C24251" s="1"/>
      <c r="G24251" s="5"/>
    </row>
    <row r="24252" spans="2:7" x14ac:dyDescent="0.3">
      <c r="B24252" s="1"/>
      <c r="C24252" s="1"/>
      <c r="G24252" s="5"/>
    </row>
    <row r="24253" spans="2:7" x14ac:dyDescent="0.3">
      <c r="B24253" s="1"/>
      <c r="C24253" s="1"/>
      <c r="G24253" s="5"/>
    </row>
    <row r="24254" spans="2:7" x14ac:dyDescent="0.3">
      <c r="B24254" s="1"/>
      <c r="C24254" s="1"/>
      <c r="G24254" s="5"/>
    </row>
    <row r="24255" spans="2:7" x14ac:dyDescent="0.3">
      <c r="B24255" s="1"/>
      <c r="C24255" s="1"/>
      <c r="G24255" s="5"/>
    </row>
    <row r="24256" spans="2:7" x14ac:dyDescent="0.3">
      <c r="B24256" s="1"/>
      <c r="C24256" s="1"/>
      <c r="G24256" s="5"/>
    </row>
    <row r="24257" spans="2:7" x14ac:dyDescent="0.3">
      <c r="B24257" s="1"/>
      <c r="C24257" s="1"/>
      <c r="G24257" s="5"/>
    </row>
    <row r="24258" spans="2:7" x14ac:dyDescent="0.3">
      <c r="B24258" s="1"/>
      <c r="C24258" s="1"/>
      <c r="G24258" s="5"/>
    </row>
    <row r="24259" spans="2:7" x14ac:dyDescent="0.3">
      <c r="B24259" s="1"/>
      <c r="C24259" s="1"/>
      <c r="G24259" s="5"/>
    </row>
    <row r="24260" spans="2:7" x14ac:dyDescent="0.3">
      <c r="B24260" s="1"/>
      <c r="C24260" s="1"/>
      <c r="G24260" s="5"/>
    </row>
    <row r="24261" spans="2:7" x14ac:dyDescent="0.3">
      <c r="B24261" s="1"/>
      <c r="C24261" s="1"/>
      <c r="G24261" s="5"/>
    </row>
    <row r="24262" spans="2:7" x14ac:dyDescent="0.3">
      <c r="B24262" s="1"/>
      <c r="C24262" s="1"/>
      <c r="G24262" s="5"/>
    </row>
    <row r="24263" spans="2:7" x14ac:dyDescent="0.3">
      <c r="B24263" s="1"/>
      <c r="C24263" s="1"/>
      <c r="G24263" s="5"/>
    </row>
    <row r="24264" spans="2:7" x14ac:dyDescent="0.3">
      <c r="B24264" s="1"/>
      <c r="C24264" s="1"/>
      <c r="G24264" s="5"/>
    </row>
    <row r="24265" spans="2:7" x14ac:dyDescent="0.3">
      <c r="B24265" s="1"/>
      <c r="C24265" s="1"/>
      <c r="G24265" s="5"/>
    </row>
    <row r="24266" spans="2:7" x14ac:dyDescent="0.3">
      <c r="B24266" s="1"/>
      <c r="C24266" s="1"/>
      <c r="G24266" s="5"/>
    </row>
    <row r="24267" spans="2:7" x14ac:dyDescent="0.3">
      <c r="B24267" s="1"/>
      <c r="C24267" s="1"/>
      <c r="G24267" s="5"/>
    </row>
    <row r="24268" spans="2:7" x14ac:dyDescent="0.3">
      <c r="B24268" s="1"/>
      <c r="C24268" s="1"/>
      <c r="G24268" s="5"/>
    </row>
    <row r="24269" spans="2:7" x14ac:dyDescent="0.3">
      <c r="B24269" s="1"/>
      <c r="C24269" s="1"/>
      <c r="G24269" s="5"/>
    </row>
    <row r="24270" spans="2:7" x14ac:dyDescent="0.3">
      <c r="B24270" s="1"/>
      <c r="C24270" s="1"/>
      <c r="G24270" s="5"/>
    </row>
    <row r="24271" spans="2:7" x14ac:dyDescent="0.3">
      <c r="B24271" s="1"/>
      <c r="C24271" s="1"/>
      <c r="G24271" s="5"/>
    </row>
    <row r="24272" spans="2:7" x14ac:dyDescent="0.3">
      <c r="B24272" s="1"/>
      <c r="C24272" s="1"/>
      <c r="G24272" s="5"/>
    </row>
    <row r="24273" spans="2:7" x14ac:dyDescent="0.3">
      <c r="B24273" s="1"/>
      <c r="C24273" s="1"/>
      <c r="G24273" s="5"/>
    </row>
    <row r="24274" spans="2:7" x14ac:dyDescent="0.3">
      <c r="B24274" s="1"/>
      <c r="C24274" s="1"/>
      <c r="G24274" s="5"/>
    </row>
    <row r="24275" spans="2:7" x14ac:dyDescent="0.3">
      <c r="B24275" s="1"/>
      <c r="C24275" s="1"/>
      <c r="G24275" s="5"/>
    </row>
    <row r="24276" spans="2:7" x14ac:dyDescent="0.3">
      <c r="B24276" s="1"/>
      <c r="C24276" s="1"/>
      <c r="G24276" s="5"/>
    </row>
    <row r="24277" spans="2:7" x14ac:dyDescent="0.3">
      <c r="B24277" s="1"/>
      <c r="C24277" s="1"/>
      <c r="G24277" s="5"/>
    </row>
    <row r="24278" spans="2:7" x14ac:dyDescent="0.3">
      <c r="B24278" s="1"/>
      <c r="C24278" s="1"/>
      <c r="G24278" s="5"/>
    </row>
    <row r="24279" spans="2:7" x14ac:dyDescent="0.3">
      <c r="B24279" s="1"/>
      <c r="C24279" s="1"/>
      <c r="G24279" s="5"/>
    </row>
    <row r="24280" spans="2:7" x14ac:dyDescent="0.3">
      <c r="B24280" s="1"/>
      <c r="C24280" s="1"/>
      <c r="G24280" s="5"/>
    </row>
    <row r="24281" spans="2:7" x14ac:dyDescent="0.3">
      <c r="B24281" s="1"/>
      <c r="C24281" s="1"/>
      <c r="G24281" s="5"/>
    </row>
    <row r="24282" spans="2:7" x14ac:dyDescent="0.3">
      <c r="B24282" s="1"/>
      <c r="C24282" s="1"/>
      <c r="G24282" s="5"/>
    </row>
    <row r="24283" spans="2:7" x14ac:dyDescent="0.3">
      <c r="B24283" s="1"/>
      <c r="C24283" s="1"/>
      <c r="G24283" s="5"/>
    </row>
    <row r="24284" spans="2:7" x14ac:dyDescent="0.3">
      <c r="B24284" s="1"/>
      <c r="C24284" s="1"/>
      <c r="G24284" s="5"/>
    </row>
    <row r="24285" spans="2:7" x14ac:dyDescent="0.3">
      <c r="B24285" s="1"/>
      <c r="C24285" s="1"/>
      <c r="G24285" s="5"/>
    </row>
    <row r="24286" spans="2:7" x14ac:dyDescent="0.3">
      <c r="B24286" s="1"/>
      <c r="C24286" s="1"/>
      <c r="G24286" s="5"/>
    </row>
    <row r="24287" spans="2:7" x14ac:dyDescent="0.3">
      <c r="B24287" s="1"/>
      <c r="C24287" s="1"/>
      <c r="G24287" s="5"/>
    </row>
    <row r="24288" spans="2:7" x14ac:dyDescent="0.3">
      <c r="B24288" s="1"/>
      <c r="C24288" s="1"/>
      <c r="G24288" s="5"/>
    </row>
    <row r="24289" spans="2:7" x14ac:dyDescent="0.3">
      <c r="B24289" s="1"/>
      <c r="C24289" s="1"/>
      <c r="G24289" s="5"/>
    </row>
    <row r="24290" spans="2:7" x14ac:dyDescent="0.3">
      <c r="B24290" s="1"/>
      <c r="C24290" s="1"/>
      <c r="G24290" s="5"/>
    </row>
    <row r="24291" spans="2:7" x14ac:dyDescent="0.3">
      <c r="B24291" s="1"/>
      <c r="C24291" s="1"/>
      <c r="G24291" s="5"/>
    </row>
    <row r="24292" spans="2:7" x14ac:dyDescent="0.3">
      <c r="B24292" s="1"/>
      <c r="C24292" s="1"/>
      <c r="G24292" s="5"/>
    </row>
    <row r="24293" spans="2:7" x14ac:dyDescent="0.3">
      <c r="B24293" s="1"/>
      <c r="C24293" s="1"/>
      <c r="G24293" s="5"/>
    </row>
    <row r="24294" spans="2:7" x14ac:dyDescent="0.3">
      <c r="B24294" s="1"/>
      <c r="C24294" s="1"/>
      <c r="G24294" s="5"/>
    </row>
    <row r="24295" spans="2:7" x14ac:dyDescent="0.3">
      <c r="B24295" s="1"/>
      <c r="C24295" s="1"/>
      <c r="G24295" s="5"/>
    </row>
    <row r="24296" spans="2:7" x14ac:dyDescent="0.3">
      <c r="B24296" s="1"/>
      <c r="C24296" s="1"/>
      <c r="G24296" s="5"/>
    </row>
    <row r="24297" spans="2:7" x14ac:dyDescent="0.3">
      <c r="B24297" s="1"/>
      <c r="C24297" s="1"/>
      <c r="G24297" s="5"/>
    </row>
    <row r="24298" spans="2:7" x14ac:dyDescent="0.3">
      <c r="B24298" s="1"/>
      <c r="C24298" s="1"/>
      <c r="G24298" s="5"/>
    </row>
    <row r="24299" spans="2:7" x14ac:dyDescent="0.3">
      <c r="B24299" s="1"/>
      <c r="C24299" s="1"/>
      <c r="G24299" s="5"/>
    </row>
    <row r="24300" spans="2:7" x14ac:dyDescent="0.3">
      <c r="B24300" s="1"/>
      <c r="C24300" s="1"/>
      <c r="G24300" s="5"/>
    </row>
    <row r="24301" spans="2:7" x14ac:dyDescent="0.3">
      <c r="B24301" s="1"/>
      <c r="C24301" s="1"/>
      <c r="G24301" s="5"/>
    </row>
    <row r="24302" spans="2:7" x14ac:dyDescent="0.3">
      <c r="B24302" s="1"/>
      <c r="C24302" s="1"/>
      <c r="G24302" s="5"/>
    </row>
    <row r="24303" spans="2:7" x14ac:dyDescent="0.3">
      <c r="B24303" s="1"/>
      <c r="C24303" s="1"/>
      <c r="G24303" s="5"/>
    </row>
    <row r="24304" spans="2:7" x14ac:dyDescent="0.3">
      <c r="B24304" s="1"/>
      <c r="C24304" s="1"/>
      <c r="G24304" s="5"/>
    </row>
    <row r="24305" spans="2:7" x14ac:dyDescent="0.3">
      <c r="B24305" s="1"/>
      <c r="C24305" s="1"/>
      <c r="G24305" s="5"/>
    </row>
    <row r="24306" spans="2:7" x14ac:dyDescent="0.3">
      <c r="B24306" s="1"/>
      <c r="C24306" s="1"/>
      <c r="G24306" s="5"/>
    </row>
    <row r="24307" spans="2:7" x14ac:dyDescent="0.3">
      <c r="B24307" s="1"/>
      <c r="C24307" s="1"/>
      <c r="G24307" s="5"/>
    </row>
    <row r="24308" spans="2:7" x14ac:dyDescent="0.3">
      <c r="B24308" s="1"/>
      <c r="C24308" s="1"/>
      <c r="G24308" s="5"/>
    </row>
    <row r="24309" spans="2:7" x14ac:dyDescent="0.3">
      <c r="B24309" s="1"/>
      <c r="C24309" s="1"/>
      <c r="G24309" s="5"/>
    </row>
    <row r="24310" spans="2:7" x14ac:dyDescent="0.3">
      <c r="B24310" s="1"/>
      <c r="C24310" s="1"/>
      <c r="G24310" s="5"/>
    </row>
    <row r="24311" spans="2:7" x14ac:dyDescent="0.3">
      <c r="B24311" s="1"/>
      <c r="C24311" s="1"/>
      <c r="G24311" s="5"/>
    </row>
    <row r="24312" spans="2:7" x14ac:dyDescent="0.3">
      <c r="B24312" s="1"/>
      <c r="C24312" s="1"/>
      <c r="G24312" s="5"/>
    </row>
    <row r="24313" spans="2:7" x14ac:dyDescent="0.3">
      <c r="B24313" s="1"/>
      <c r="C24313" s="1"/>
      <c r="G24313" s="5"/>
    </row>
    <row r="24314" spans="2:7" x14ac:dyDescent="0.3">
      <c r="B24314" s="1"/>
      <c r="C24314" s="1"/>
      <c r="G24314" s="5"/>
    </row>
    <row r="24315" spans="2:7" x14ac:dyDescent="0.3">
      <c r="B24315" s="1"/>
      <c r="C24315" s="1"/>
      <c r="G24315" s="5"/>
    </row>
    <row r="24316" spans="2:7" x14ac:dyDescent="0.3">
      <c r="B24316" s="1"/>
      <c r="C24316" s="1"/>
      <c r="G24316" s="5"/>
    </row>
    <row r="24317" spans="2:7" x14ac:dyDescent="0.3">
      <c r="B24317" s="1"/>
      <c r="C24317" s="1"/>
      <c r="G24317" s="5"/>
    </row>
    <row r="24318" spans="2:7" x14ac:dyDescent="0.3">
      <c r="B24318" s="1"/>
      <c r="C24318" s="1"/>
      <c r="G24318" s="5"/>
    </row>
    <row r="24319" spans="2:7" x14ac:dyDescent="0.3">
      <c r="B24319" s="1"/>
      <c r="C24319" s="1"/>
      <c r="G24319" s="5"/>
    </row>
    <row r="24320" spans="2:7" x14ac:dyDescent="0.3">
      <c r="B24320" s="1"/>
      <c r="C24320" s="1"/>
      <c r="G24320" s="5"/>
    </row>
    <row r="24321" spans="2:7" x14ac:dyDescent="0.3">
      <c r="B24321" s="1"/>
      <c r="C24321" s="1"/>
      <c r="G24321" s="5"/>
    </row>
    <row r="24322" spans="2:7" x14ac:dyDescent="0.3">
      <c r="B24322" s="1"/>
      <c r="C24322" s="1"/>
      <c r="G24322" s="5"/>
    </row>
    <row r="24323" spans="2:7" x14ac:dyDescent="0.3">
      <c r="B24323" s="1"/>
      <c r="C24323" s="1"/>
      <c r="G24323" s="5"/>
    </row>
    <row r="24324" spans="2:7" x14ac:dyDescent="0.3">
      <c r="B24324" s="1"/>
      <c r="C24324" s="1"/>
      <c r="G24324" s="5"/>
    </row>
    <row r="24325" spans="2:7" x14ac:dyDescent="0.3">
      <c r="B24325" s="1"/>
      <c r="C24325" s="1"/>
      <c r="G24325" s="5"/>
    </row>
    <row r="24326" spans="2:7" x14ac:dyDescent="0.3">
      <c r="B24326" s="1"/>
      <c r="C24326" s="1"/>
      <c r="G24326" s="5"/>
    </row>
    <row r="24327" spans="2:7" x14ac:dyDescent="0.3">
      <c r="B24327" s="1"/>
      <c r="C24327" s="1"/>
      <c r="G24327" s="5"/>
    </row>
    <row r="24328" spans="2:7" x14ac:dyDescent="0.3">
      <c r="B24328" s="1"/>
      <c r="C24328" s="1"/>
      <c r="G24328" s="5"/>
    </row>
    <row r="24329" spans="2:7" x14ac:dyDescent="0.3">
      <c r="B24329" s="1"/>
      <c r="C24329" s="1"/>
      <c r="G24329" s="5"/>
    </row>
    <row r="24330" spans="2:7" x14ac:dyDescent="0.3">
      <c r="B24330" s="1"/>
      <c r="C24330" s="1"/>
      <c r="G24330" s="5"/>
    </row>
    <row r="24331" spans="2:7" x14ac:dyDescent="0.3">
      <c r="B24331" s="1"/>
      <c r="C24331" s="1"/>
      <c r="G24331" s="5"/>
    </row>
    <row r="24332" spans="2:7" x14ac:dyDescent="0.3">
      <c r="B24332" s="1"/>
      <c r="C24332" s="1"/>
      <c r="G24332" s="5"/>
    </row>
    <row r="24333" spans="2:7" x14ac:dyDescent="0.3">
      <c r="B24333" s="1"/>
      <c r="C24333" s="1"/>
      <c r="G24333" s="5"/>
    </row>
    <row r="24334" spans="2:7" x14ac:dyDescent="0.3">
      <c r="B24334" s="1"/>
      <c r="C24334" s="1"/>
      <c r="G24334" s="5"/>
    </row>
    <row r="24335" spans="2:7" x14ac:dyDescent="0.3">
      <c r="B24335" s="1"/>
      <c r="C24335" s="1"/>
      <c r="G24335" s="5"/>
    </row>
    <row r="24336" spans="2:7" x14ac:dyDescent="0.3">
      <c r="B24336" s="1"/>
      <c r="C24336" s="1"/>
      <c r="G24336" s="5"/>
    </row>
    <row r="24337" spans="2:7" x14ac:dyDescent="0.3">
      <c r="B24337" s="1"/>
      <c r="C24337" s="1"/>
      <c r="G24337" s="5"/>
    </row>
    <row r="24338" spans="2:7" x14ac:dyDescent="0.3">
      <c r="B24338" s="1"/>
      <c r="C24338" s="1"/>
      <c r="G24338" s="5"/>
    </row>
    <row r="24339" spans="2:7" x14ac:dyDescent="0.3">
      <c r="B24339" s="1"/>
      <c r="C24339" s="1"/>
      <c r="G24339" s="5"/>
    </row>
    <row r="24340" spans="2:7" x14ac:dyDescent="0.3">
      <c r="B24340" s="1"/>
      <c r="C24340" s="1"/>
      <c r="G24340" s="5"/>
    </row>
    <row r="24341" spans="2:7" x14ac:dyDescent="0.3">
      <c r="B24341" s="1"/>
      <c r="C24341" s="1"/>
      <c r="G24341" s="5"/>
    </row>
    <row r="24342" spans="2:7" x14ac:dyDescent="0.3">
      <c r="B24342" s="1"/>
      <c r="C24342" s="1"/>
      <c r="G24342" s="5"/>
    </row>
    <row r="24343" spans="2:7" x14ac:dyDescent="0.3">
      <c r="B24343" s="1"/>
      <c r="C24343" s="1"/>
      <c r="G24343" s="5"/>
    </row>
    <row r="24344" spans="2:7" x14ac:dyDescent="0.3">
      <c r="B24344" s="1"/>
      <c r="C24344" s="1"/>
      <c r="G24344" s="5"/>
    </row>
    <row r="24345" spans="2:7" x14ac:dyDescent="0.3">
      <c r="B24345" s="1"/>
      <c r="C24345" s="1"/>
      <c r="G24345" s="5"/>
    </row>
    <row r="24346" spans="2:7" x14ac:dyDescent="0.3">
      <c r="B24346" s="1"/>
      <c r="C24346" s="1"/>
      <c r="G24346" s="5"/>
    </row>
    <row r="24347" spans="2:7" x14ac:dyDescent="0.3">
      <c r="B24347" s="1"/>
      <c r="C24347" s="1"/>
      <c r="G24347" s="5"/>
    </row>
    <row r="24348" spans="2:7" x14ac:dyDescent="0.3">
      <c r="B24348" s="1"/>
      <c r="C24348" s="1"/>
      <c r="G24348" s="5"/>
    </row>
    <row r="24349" spans="2:7" x14ac:dyDescent="0.3">
      <c r="B24349" s="1"/>
      <c r="C24349" s="1"/>
      <c r="G24349" s="5"/>
    </row>
    <row r="24350" spans="2:7" x14ac:dyDescent="0.3">
      <c r="B24350" s="1"/>
      <c r="C24350" s="1"/>
      <c r="G24350" s="5"/>
    </row>
    <row r="24351" spans="2:7" x14ac:dyDescent="0.3">
      <c r="B24351" s="1"/>
      <c r="C24351" s="1"/>
      <c r="G24351" s="5"/>
    </row>
    <row r="24352" spans="2:7" x14ac:dyDescent="0.3">
      <c r="B24352" s="1"/>
      <c r="C24352" s="1"/>
      <c r="G24352" s="5"/>
    </row>
    <row r="24353" spans="2:7" x14ac:dyDescent="0.3">
      <c r="B24353" s="1"/>
      <c r="C24353" s="1"/>
      <c r="G24353" s="5"/>
    </row>
    <row r="24354" spans="2:7" x14ac:dyDescent="0.3">
      <c r="B24354" s="1"/>
      <c r="C24354" s="1"/>
      <c r="G24354" s="5"/>
    </row>
    <row r="24355" spans="2:7" x14ac:dyDescent="0.3">
      <c r="B24355" s="1"/>
      <c r="C24355" s="1"/>
      <c r="G24355" s="5"/>
    </row>
    <row r="24356" spans="2:7" x14ac:dyDescent="0.3">
      <c r="B24356" s="1"/>
      <c r="C24356" s="1"/>
      <c r="G24356" s="5"/>
    </row>
    <row r="24357" spans="2:7" x14ac:dyDescent="0.3">
      <c r="B24357" s="1"/>
      <c r="C24357" s="1"/>
      <c r="G24357" s="5"/>
    </row>
    <row r="24358" spans="2:7" x14ac:dyDescent="0.3">
      <c r="B24358" s="1"/>
      <c r="C24358" s="1"/>
      <c r="G24358" s="5"/>
    </row>
    <row r="24359" spans="2:7" x14ac:dyDescent="0.3">
      <c r="B24359" s="1"/>
      <c r="C24359" s="1"/>
      <c r="G24359" s="5"/>
    </row>
    <row r="24360" spans="2:7" x14ac:dyDescent="0.3">
      <c r="B24360" s="1"/>
      <c r="C24360" s="1"/>
      <c r="G24360" s="5"/>
    </row>
    <row r="24361" spans="2:7" x14ac:dyDescent="0.3">
      <c r="B24361" s="1"/>
      <c r="C24361" s="1"/>
      <c r="G24361" s="5"/>
    </row>
    <row r="24362" spans="2:7" x14ac:dyDescent="0.3">
      <c r="B24362" s="1"/>
      <c r="C24362" s="1"/>
      <c r="G24362" s="5"/>
    </row>
    <row r="24363" spans="2:7" x14ac:dyDescent="0.3">
      <c r="B24363" s="1"/>
      <c r="C24363" s="1"/>
      <c r="G24363" s="5"/>
    </row>
    <row r="24364" spans="2:7" x14ac:dyDescent="0.3">
      <c r="B24364" s="1"/>
      <c r="C24364" s="1"/>
      <c r="G24364" s="5"/>
    </row>
    <row r="24365" spans="2:7" x14ac:dyDescent="0.3">
      <c r="B24365" s="1"/>
      <c r="C24365" s="1"/>
      <c r="G24365" s="5"/>
    </row>
    <row r="24366" spans="2:7" x14ac:dyDescent="0.3">
      <c r="B24366" s="1"/>
      <c r="C24366" s="1"/>
      <c r="G24366" s="5"/>
    </row>
    <row r="24367" spans="2:7" x14ac:dyDescent="0.3">
      <c r="B24367" s="1"/>
      <c r="C24367" s="1"/>
      <c r="G24367" s="5"/>
    </row>
    <row r="24368" spans="2:7" x14ac:dyDescent="0.3">
      <c r="B24368" s="1"/>
      <c r="C24368" s="1"/>
      <c r="G24368" s="5"/>
    </row>
    <row r="24369" spans="2:7" x14ac:dyDescent="0.3">
      <c r="B24369" s="1"/>
      <c r="C24369" s="1"/>
      <c r="G24369" s="5"/>
    </row>
    <row r="24370" spans="2:7" x14ac:dyDescent="0.3">
      <c r="B24370" s="1"/>
      <c r="C24370" s="1"/>
      <c r="G24370" s="5"/>
    </row>
    <row r="24371" spans="2:7" x14ac:dyDescent="0.3">
      <c r="B24371" s="1"/>
      <c r="C24371" s="1"/>
      <c r="G24371" s="5"/>
    </row>
    <row r="24372" spans="2:7" x14ac:dyDescent="0.3">
      <c r="B24372" s="1"/>
      <c r="C24372" s="1"/>
      <c r="G24372" s="5"/>
    </row>
    <row r="24373" spans="2:7" x14ac:dyDescent="0.3">
      <c r="B24373" s="1"/>
      <c r="C24373" s="1"/>
      <c r="G24373" s="5"/>
    </row>
    <row r="24374" spans="2:7" x14ac:dyDescent="0.3">
      <c r="B24374" s="1"/>
      <c r="C24374" s="1"/>
      <c r="G24374" s="5"/>
    </row>
    <row r="24375" spans="2:7" x14ac:dyDescent="0.3">
      <c r="B24375" s="1"/>
      <c r="C24375" s="1"/>
      <c r="G24375" s="5"/>
    </row>
    <row r="24376" spans="2:7" x14ac:dyDescent="0.3">
      <c r="B24376" s="1"/>
      <c r="C24376" s="1"/>
      <c r="G24376" s="5"/>
    </row>
    <row r="24377" spans="2:7" x14ac:dyDescent="0.3">
      <c r="B24377" s="1"/>
      <c r="C24377" s="1"/>
      <c r="G24377" s="5"/>
    </row>
    <row r="24378" spans="2:7" x14ac:dyDescent="0.3">
      <c r="B24378" s="1"/>
      <c r="C24378" s="1"/>
      <c r="G24378" s="5"/>
    </row>
    <row r="24379" spans="2:7" x14ac:dyDescent="0.3">
      <c r="B24379" s="1"/>
      <c r="C24379" s="1"/>
      <c r="G24379" s="5"/>
    </row>
    <row r="24380" spans="2:7" x14ac:dyDescent="0.3">
      <c r="B24380" s="1"/>
      <c r="C24380" s="1"/>
      <c r="G24380" s="5"/>
    </row>
    <row r="24381" spans="2:7" x14ac:dyDescent="0.3">
      <c r="B24381" s="1"/>
      <c r="C24381" s="1"/>
      <c r="G24381" s="5"/>
    </row>
    <row r="24382" spans="2:7" x14ac:dyDescent="0.3">
      <c r="B24382" s="1"/>
      <c r="C24382" s="1"/>
      <c r="G24382" s="5"/>
    </row>
    <row r="24383" spans="2:7" x14ac:dyDescent="0.3">
      <c r="B24383" s="1"/>
      <c r="C24383" s="1"/>
      <c r="G24383" s="5"/>
    </row>
    <row r="24384" spans="2:7" x14ac:dyDescent="0.3">
      <c r="B24384" s="1"/>
      <c r="C24384" s="1"/>
      <c r="G24384" s="5"/>
    </row>
    <row r="24385" spans="2:7" x14ac:dyDescent="0.3">
      <c r="B24385" s="1"/>
      <c r="C24385" s="1"/>
      <c r="G24385" s="5"/>
    </row>
    <row r="24386" spans="2:7" x14ac:dyDescent="0.3">
      <c r="B24386" s="1"/>
      <c r="C24386" s="1"/>
      <c r="G24386" s="5"/>
    </row>
    <row r="24387" spans="2:7" x14ac:dyDescent="0.3">
      <c r="B24387" s="1"/>
      <c r="C24387" s="1"/>
      <c r="G24387" s="5"/>
    </row>
    <row r="24388" spans="2:7" x14ac:dyDescent="0.3">
      <c r="B24388" s="1"/>
      <c r="C24388" s="1"/>
      <c r="G24388" s="5"/>
    </row>
    <row r="24389" spans="2:7" x14ac:dyDescent="0.3">
      <c r="B24389" s="1"/>
      <c r="C24389" s="1"/>
      <c r="G24389" s="5"/>
    </row>
    <row r="24390" spans="2:7" x14ac:dyDescent="0.3">
      <c r="B24390" s="1"/>
      <c r="C24390" s="1"/>
      <c r="G24390" s="5"/>
    </row>
    <row r="24391" spans="2:7" x14ac:dyDescent="0.3">
      <c r="B24391" s="1"/>
      <c r="C24391" s="1"/>
      <c r="G24391" s="5"/>
    </row>
    <row r="24392" spans="2:7" x14ac:dyDescent="0.3">
      <c r="B24392" s="1"/>
      <c r="C24392" s="1"/>
      <c r="G24392" s="5"/>
    </row>
    <row r="24393" spans="2:7" x14ac:dyDescent="0.3">
      <c r="B24393" s="1"/>
      <c r="C24393" s="1"/>
      <c r="G24393" s="5"/>
    </row>
    <row r="24394" spans="2:7" x14ac:dyDescent="0.3">
      <c r="B24394" s="1"/>
      <c r="C24394" s="1"/>
      <c r="G24394" s="5"/>
    </row>
    <row r="24395" spans="2:7" x14ac:dyDescent="0.3">
      <c r="B24395" s="1"/>
      <c r="C24395" s="1"/>
      <c r="G24395" s="5"/>
    </row>
    <row r="24396" spans="2:7" x14ac:dyDescent="0.3">
      <c r="B24396" s="1"/>
      <c r="C24396" s="1"/>
      <c r="G24396" s="5"/>
    </row>
    <row r="24397" spans="2:7" x14ac:dyDescent="0.3">
      <c r="B24397" s="1"/>
      <c r="C24397" s="1"/>
      <c r="G24397" s="5"/>
    </row>
    <row r="24398" spans="2:7" x14ac:dyDescent="0.3">
      <c r="B24398" s="1"/>
      <c r="C24398" s="1"/>
      <c r="G24398" s="5"/>
    </row>
    <row r="24399" spans="2:7" x14ac:dyDescent="0.3">
      <c r="B24399" s="1"/>
      <c r="C24399" s="1"/>
      <c r="G24399" s="5"/>
    </row>
    <row r="24400" spans="2:7" x14ac:dyDescent="0.3">
      <c r="B24400" s="1"/>
      <c r="C24400" s="1"/>
      <c r="G24400" s="5"/>
    </row>
    <row r="24401" spans="2:7" x14ac:dyDescent="0.3">
      <c r="B24401" s="1"/>
      <c r="C24401" s="1"/>
      <c r="G24401" s="5"/>
    </row>
    <row r="24402" spans="2:7" x14ac:dyDescent="0.3">
      <c r="B24402" s="1"/>
      <c r="C24402" s="1"/>
      <c r="G24402" s="5"/>
    </row>
    <row r="24403" spans="2:7" x14ac:dyDescent="0.3">
      <c r="B24403" s="1"/>
      <c r="C24403" s="1"/>
      <c r="G24403" s="5"/>
    </row>
    <row r="24404" spans="2:7" x14ac:dyDescent="0.3">
      <c r="B24404" s="1"/>
      <c r="C24404" s="1"/>
      <c r="G24404" s="5"/>
    </row>
    <row r="24405" spans="2:7" x14ac:dyDescent="0.3">
      <c r="B24405" s="1"/>
      <c r="C24405" s="1"/>
      <c r="G24405" s="5"/>
    </row>
    <row r="24406" spans="2:7" x14ac:dyDescent="0.3">
      <c r="B24406" s="1"/>
      <c r="C24406" s="1"/>
      <c r="G24406" s="5"/>
    </row>
    <row r="24407" spans="2:7" x14ac:dyDescent="0.3">
      <c r="B24407" s="1"/>
      <c r="C24407" s="1"/>
      <c r="G24407" s="5"/>
    </row>
    <row r="24408" spans="2:7" x14ac:dyDescent="0.3">
      <c r="B24408" s="1"/>
      <c r="C24408" s="1"/>
      <c r="G24408" s="5"/>
    </row>
    <row r="24409" spans="2:7" x14ac:dyDescent="0.3">
      <c r="B24409" s="1"/>
      <c r="C24409" s="1"/>
      <c r="G24409" s="5"/>
    </row>
    <row r="24410" spans="2:7" x14ac:dyDescent="0.3">
      <c r="B24410" s="1"/>
      <c r="C24410" s="1"/>
      <c r="G24410" s="5"/>
    </row>
    <row r="24411" spans="2:7" x14ac:dyDescent="0.3">
      <c r="B24411" s="1"/>
      <c r="C24411" s="1"/>
      <c r="G24411" s="5"/>
    </row>
    <row r="24412" spans="2:7" x14ac:dyDescent="0.3">
      <c r="B24412" s="1"/>
      <c r="C24412" s="1"/>
      <c r="G24412" s="5"/>
    </row>
    <row r="24413" spans="2:7" x14ac:dyDescent="0.3">
      <c r="B24413" s="1"/>
      <c r="C24413" s="1"/>
      <c r="G24413" s="5"/>
    </row>
    <row r="24414" spans="2:7" x14ac:dyDescent="0.3">
      <c r="B24414" s="1"/>
      <c r="C24414" s="1"/>
      <c r="G24414" s="5"/>
    </row>
    <row r="24415" spans="2:7" x14ac:dyDescent="0.3">
      <c r="B24415" s="1"/>
      <c r="C24415" s="1"/>
      <c r="G24415" s="5"/>
    </row>
    <row r="24416" spans="2:7" x14ac:dyDescent="0.3">
      <c r="B24416" s="1"/>
      <c r="C24416" s="1"/>
      <c r="G24416" s="5"/>
    </row>
    <row r="24417" spans="2:7" x14ac:dyDescent="0.3">
      <c r="B24417" s="1"/>
      <c r="C24417" s="1"/>
      <c r="G24417" s="5"/>
    </row>
    <row r="24418" spans="2:7" x14ac:dyDescent="0.3">
      <c r="B24418" s="1"/>
      <c r="C24418" s="1"/>
      <c r="G24418" s="5"/>
    </row>
    <row r="24419" spans="2:7" x14ac:dyDescent="0.3">
      <c r="B24419" s="1"/>
      <c r="C24419" s="1"/>
      <c r="G24419" s="5"/>
    </row>
    <row r="24420" spans="2:7" x14ac:dyDescent="0.3">
      <c r="B24420" s="1"/>
      <c r="C24420" s="1"/>
      <c r="G24420" s="5"/>
    </row>
    <row r="24421" spans="2:7" x14ac:dyDescent="0.3">
      <c r="B24421" s="1"/>
      <c r="C24421" s="1"/>
      <c r="G24421" s="5"/>
    </row>
    <row r="24422" spans="2:7" x14ac:dyDescent="0.3">
      <c r="B24422" s="1"/>
      <c r="C24422" s="1"/>
      <c r="G24422" s="5"/>
    </row>
    <row r="24423" spans="2:7" x14ac:dyDescent="0.3">
      <c r="B24423" s="1"/>
      <c r="C24423" s="1"/>
      <c r="G24423" s="5"/>
    </row>
    <row r="24424" spans="2:7" x14ac:dyDescent="0.3">
      <c r="B24424" s="1"/>
      <c r="C24424" s="1"/>
      <c r="G24424" s="5"/>
    </row>
    <row r="24425" spans="2:7" x14ac:dyDescent="0.3">
      <c r="B24425" s="1"/>
      <c r="C24425" s="1"/>
      <c r="G24425" s="5"/>
    </row>
    <row r="24426" spans="2:7" x14ac:dyDescent="0.3">
      <c r="B24426" s="1"/>
      <c r="C24426" s="1"/>
      <c r="G24426" s="5"/>
    </row>
    <row r="24427" spans="2:7" x14ac:dyDescent="0.3">
      <c r="B24427" s="1"/>
      <c r="C24427" s="1"/>
      <c r="G24427" s="5"/>
    </row>
    <row r="24428" spans="2:7" x14ac:dyDescent="0.3">
      <c r="B24428" s="1"/>
      <c r="C24428" s="1"/>
      <c r="G24428" s="5"/>
    </row>
    <row r="24429" spans="2:7" x14ac:dyDescent="0.3">
      <c r="B24429" s="1"/>
      <c r="C24429" s="1"/>
      <c r="G24429" s="5"/>
    </row>
    <row r="24430" spans="2:7" x14ac:dyDescent="0.3">
      <c r="B24430" s="1"/>
      <c r="C24430" s="1"/>
      <c r="G24430" s="5"/>
    </row>
    <row r="24431" spans="2:7" x14ac:dyDescent="0.3">
      <c r="B24431" s="1"/>
      <c r="C24431" s="1"/>
      <c r="G24431" s="5"/>
    </row>
    <row r="24432" spans="2:7" x14ac:dyDescent="0.3">
      <c r="B24432" s="1"/>
      <c r="C24432" s="1"/>
      <c r="G24432" s="5"/>
    </row>
    <row r="24433" spans="2:7" x14ac:dyDescent="0.3">
      <c r="B24433" s="1"/>
      <c r="C24433" s="1"/>
      <c r="G24433" s="5"/>
    </row>
    <row r="24434" spans="2:7" x14ac:dyDescent="0.3">
      <c r="B24434" s="1"/>
      <c r="C24434" s="1"/>
      <c r="G24434" s="5"/>
    </row>
    <row r="24435" spans="2:7" x14ac:dyDescent="0.3">
      <c r="B24435" s="1"/>
      <c r="C24435" s="1"/>
      <c r="G24435" s="5"/>
    </row>
    <row r="24436" spans="2:7" x14ac:dyDescent="0.3">
      <c r="B24436" s="1"/>
      <c r="C24436" s="1"/>
      <c r="G24436" s="5"/>
    </row>
    <row r="24437" spans="2:7" x14ac:dyDescent="0.3">
      <c r="B24437" s="1"/>
      <c r="C24437" s="1"/>
      <c r="G24437" s="5"/>
    </row>
    <row r="24438" spans="2:7" x14ac:dyDescent="0.3">
      <c r="B24438" s="1"/>
      <c r="C24438" s="1"/>
      <c r="G24438" s="5"/>
    </row>
    <row r="24439" spans="2:7" x14ac:dyDescent="0.3">
      <c r="B24439" s="1"/>
      <c r="C24439" s="1"/>
      <c r="G24439" s="5"/>
    </row>
    <row r="24440" spans="2:7" x14ac:dyDescent="0.3">
      <c r="B24440" s="1"/>
      <c r="C24440" s="1"/>
      <c r="G24440" s="5"/>
    </row>
    <row r="24441" spans="2:7" x14ac:dyDescent="0.3">
      <c r="B24441" s="1"/>
      <c r="C24441" s="1"/>
      <c r="G24441" s="5"/>
    </row>
    <row r="24442" spans="2:7" x14ac:dyDescent="0.3">
      <c r="B24442" s="1"/>
      <c r="C24442" s="1"/>
      <c r="G24442" s="5"/>
    </row>
    <row r="24443" spans="2:7" x14ac:dyDescent="0.3">
      <c r="B24443" s="1"/>
      <c r="C24443" s="1"/>
      <c r="G24443" s="5"/>
    </row>
    <row r="24444" spans="2:7" x14ac:dyDescent="0.3">
      <c r="B24444" s="1"/>
      <c r="C24444" s="1"/>
      <c r="G24444" s="5"/>
    </row>
    <row r="24445" spans="2:7" x14ac:dyDescent="0.3">
      <c r="B24445" s="1"/>
      <c r="C24445" s="1"/>
      <c r="G24445" s="5"/>
    </row>
    <row r="24446" spans="2:7" x14ac:dyDescent="0.3">
      <c r="B24446" s="1"/>
      <c r="C24446" s="1"/>
      <c r="G24446" s="5"/>
    </row>
    <row r="24447" spans="2:7" x14ac:dyDescent="0.3">
      <c r="B24447" s="1"/>
      <c r="C24447" s="1"/>
      <c r="G24447" s="5"/>
    </row>
    <row r="24448" spans="2:7" x14ac:dyDescent="0.3">
      <c r="B24448" s="1"/>
      <c r="C24448" s="1"/>
      <c r="G24448" s="5"/>
    </row>
    <row r="24449" spans="2:7" x14ac:dyDescent="0.3">
      <c r="B24449" s="1"/>
      <c r="C24449" s="1"/>
      <c r="G24449" s="5"/>
    </row>
    <row r="24450" spans="2:7" x14ac:dyDescent="0.3">
      <c r="B24450" s="1"/>
      <c r="C24450" s="1"/>
      <c r="G24450" s="5"/>
    </row>
    <row r="24451" spans="2:7" x14ac:dyDescent="0.3">
      <c r="B24451" s="1"/>
      <c r="C24451" s="1"/>
      <c r="G24451" s="5"/>
    </row>
    <row r="24452" spans="2:7" x14ac:dyDescent="0.3">
      <c r="B24452" s="1"/>
      <c r="C24452" s="1"/>
      <c r="G24452" s="5"/>
    </row>
    <row r="24453" spans="2:7" x14ac:dyDescent="0.3">
      <c r="B24453" s="1"/>
      <c r="C24453" s="1"/>
      <c r="G24453" s="5"/>
    </row>
    <row r="24454" spans="2:7" x14ac:dyDescent="0.3">
      <c r="B24454" s="1"/>
      <c r="C24454" s="1"/>
      <c r="G24454" s="5"/>
    </row>
    <row r="24455" spans="2:7" x14ac:dyDescent="0.3">
      <c r="B24455" s="1"/>
      <c r="C24455" s="1"/>
      <c r="G24455" s="5"/>
    </row>
    <row r="24456" spans="2:7" x14ac:dyDescent="0.3">
      <c r="B24456" s="1"/>
      <c r="C24456" s="1"/>
      <c r="G24456" s="5"/>
    </row>
    <row r="24457" spans="2:7" x14ac:dyDescent="0.3">
      <c r="B24457" s="1"/>
      <c r="C24457" s="1"/>
      <c r="G24457" s="5"/>
    </row>
    <row r="24458" spans="2:7" x14ac:dyDescent="0.3">
      <c r="B24458" s="1"/>
      <c r="C24458" s="1"/>
      <c r="G24458" s="5"/>
    </row>
    <row r="24459" spans="2:7" x14ac:dyDescent="0.3">
      <c r="B24459" s="1"/>
      <c r="C24459" s="1"/>
      <c r="G24459" s="5"/>
    </row>
    <row r="24460" spans="2:7" x14ac:dyDescent="0.3">
      <c r="B24460" s="1"/>
      <c r="C24460" s="1"/>
      <c r="G24460" s="5"/>
    </row>
    <row r="24461" spans="2:7" x14ac:dyDescent="0.3">
      <c r="B24461" s="1"/>
      <c r="C24461" s="1"/>
      <c r="G24461" s="5"/>
    </row>
    <row r="24462" spans="2:7" x14ac:dyDescent="0.3">
      <c r="B24462" s="1"/>
      <c r="C24462" s="1"/>
      <c r="G24462" s="5"/>
    </row>
    <row r="24463" spans="2:7" x14ac:dyDescent="0.3">
      <c r="B24463" s="1"/>
      <c r="C24463" s="1"/>
      <c r="G24463" s="5"/>
    </row>
    <row r="24464" spans="2:7" x14ac:dyDescent="0.3">
      <c r="B24464" s="1"/>
      <c r="C24464" s="1"/>
      <c r="G24464" s="5"/>
    </row>
    <row r="24465" spans="2:7" x14ac:dyDescent="0.3">
      <c r="B24465" s="1"/>
      <c r="C24465" s="1"/>
      <c r="G24465" s="5"/>
    </row>
    <row r="24466" spans="2:7" x14ac:dyDescent="0.3">
      <c r="B24466" s="1"/>
      <c r="C24466" s="1"/>
      <c r="G24466" s="5"/>
    </row>
    <row r="24467" spans="2:7" x14ac:dyDescent="0.3">
      <c r="B24467" s="1"/>
      <c r="C24467" s="1"/>
      <c r="G24467" s="5"/>
    </row>
    <row r="24468" spans="2:7" x14ac:dyDescent="0.3">
      <c r="B24468" s="1"/>
      <c r="C24468" s="1"/>
      <c r="G24468" s="5"/>
    </row>
    <row r="24469" spans="2:7" x14ac:dyDescent="0.3">
      <c r="B24469" s="1"/>
      <c r="C24469" s="1"/>
      <c r="G24469" s="5"/>
    </row>
    <row r="24470" spans="2:7" x14ac:dyDescent="0.3">
      <c r="B24470" s="1"/>
      <c r="C24470" s="1"/>
      <c r="G24470" s="5"/>
    </row>
    <row r="24471" spans="2:7" x14ac:dyDescent="0.3">
      <c r="B24471" s="1"/>
      <c r="C24471" s="1"/>
      <c r="G24471" s="5"/>
    </row>
    <row r="24472" spans="2:7" x14ac:dyDescent="0.3">
      <c r="B24472" s="1"/>
      <c r="C24472" s="1"/>
      <c r="G24472" s="5"/>
    </row>
    <row r="24473" spans="2:7" x14ac:dyDescent="0.3">
      <c r="B24473" s="1"/>
      <c r="C24473" s="1"/>
      <c r="G24473" s="5"/>
    </row>
    <row r="24474" spans="2:7" x14ac:dyDescent="0.3">
      <c r="B24474" s="1"/>
      <c r="C24474" s="1"/>
      <c r="G24474" s="5"/>
    </row>
    <row r="24475" spans="2:7" x14ac:dyDescent="0.3">
      <c r="B24475" s="1"/>
      <c r="C24475" s="1"/>
      <c r="G24475" s="5"/>
    </row>
    <row r="24476" spans="2:7" x14ac:dyDescent="0.3">
      <c r="B24476" s="1"/>
      <c r="C24476" s="1"/>
      <c r="G24476" s="5"/>
    </row>
    <row r="24477" spans="2:7" x14ac:dyDescent="0.3">
      <c r="B24477" s="1"/>
      <c r="C24477" s="1"/>
      <c r="G24477" s="5"/>
    </row>
    <row r="24478" spans="2:7" x14ac:dyDescent="0.3">
      <c r="B24478" s="1"/>
      <c r="C24478" s="1"/>
      <c r="G24478" s="5"/>
    </row>
    <row r="24479" spans="2:7" x14ac:dyDescent="0.3">
      <c r="B24479" s="1"/>
      <c r="C24479" s="1"/>
      <c r="G24479" s="5"/>
    </row>
    <row r="24480" spans="2:7" x14ac:dyDescent="0.3">
      <c r="B24480" s="1"/>
      <c r="C24480" s="1"/>
      <c r="G24480" s="5"/>
    </row>
    <row r="24481" spans="2:7" x14ac:dyDescent="0.3">
      <c r="B24481" s="1"/>
      <c r="C24481" s="1"/>
      <c r="G24481" s="5"/>
    </row>
    <row r="24482" spans="2:7" x14ac:dyDescent="0.3">
      <c r="B24482" s="1"/>
      <c r="C24482" s="1"/>
      <c r="G24482" s="5"/>
    </row>
    <row r="24483" spans="2:7" x14ac:dyDescent="0.3">
      <c r="B24483" s="1"/>
      <c r="C24483" s="1"/>
      <c r="G24483" s="5"/>
    </row>
    <row r="24484" spans="2:7" x14ac:dyDescent="0.3">
      <c r="B24484" s="1"/>
      <c r="C24484" s="1"/>
      <c r="G24484" s="5"/>
    </row>
    <row r="24485" spans="2:7" x14ac:dyDescent="0.3">
      <c r="B24485" s="1"/>
      <c r="C24485" s="1"/>
      <c r="G24485" s="5"/>
    </row>
    <row r="24486" spans="2:7" x14ac:dyDescent="0.3">
      <c r="B24486" s="1"/>
      <c r="C24486" s="1"/>
      <c r="G24486" s="5"/>
    </row>
    <row r="24487" spans="2:7" x14ac:dyDescent="0.3">
      <c r="B24487" s="1"/>
      <c r="C24487" s="1"/>
      <c r="G24487" s="5"/>
    </row>
    <row r="24488" spans="2:7" x14ac:dyDescent="0.3">
      <c r="B24488" s="1"/>
      <c r="C24488" s="1"/>
      <c r="G24488" s="5"/>
    </row>
    <row r="24489" spans="2:7" x14ac:dyDescent="0.3">
      <c r="B24489" s="1"/>
      <c r="C24489" s="1"/>
      <c r="G24489" s="5"/>
    </row>
    <row r="24490" spans="2:7" x14ac:dyDescent="0.3">
      <c r="B24490" s="1"/>
      <c r="C24490" s="1"/>
      <c r="G24490" s="5"/>
    </row>
    <row r="24491" spans="2:7" x14ac:dyDescent="0.3">
      <c r="B24491" s="1"/>
      <c r="C24491" s="1"/>
      <c r="G24491" s="5"/>
    </row>
    <row r="24492" spans="2:7" x14ac:dyDescent="0.3">
      <c r="B24492" s="1"/>
      <c r="C24492" s="1"/>
      <c r="G24492" s="5"/>
    </row>
    <row r="24493" spans="2:7" x14ac:dyDescent="0.3">
      <c r="B24493" s="1"/>
      <c r="C24493" s="1"/>
      <c r="G24493" s="5"/>
    </row>
    <row r="24494" spans="2:7" x14ac:dyDescent="0.3">
      <c r="B24494" s="1"/>
      <c r="C24494" s="1"/>
      <c r="G24494" s="5"/>
    </row>
    <row r="24495" spans="2:7" x14ac:dyDescent="0.3">
      <c r="B24495" s="1"/>
      <c r="C24495" s="1"/>
      <c r="G24495" s="5"/>
    </row>
    <row r="24496" spans="2:7" x14ac:dyDescent="0.3">
      <c r="B24496" s="1"/>
      <c r="C24496" s="1"/>
      <c r="G24496" s="5"/>
    </row>
    <row r="24497" spans="2:7" x14ac:dyDescent="0.3">
      <c r="B24497" s="1"/>
      <c r="C24497" s="1"/>
      <c r="G24497" s="5"/>
    </row>
    <row r="24498" spans="2:7" x14ac:dyDescent="0.3">
      <c r="B24498" s="1"/>
      <c r="C24498" s="1"/>
      <c r="G24498" s="5"/>
    </row>
    <row r="24499" spans="2:7" x14ac:dyDescent="0.3">
      <c r="B24499" s="1"/>
      <c r="C24499" s="1"/>
      <c r="G24499" s="5"/>
    </row>
    <row r="24500" spans="2:7" x14ac:dyDescent="0.3">
      <c r="B24500" s="1"/>
      <c r="C24500" s="1"/>
      <c r="G24500" s="5"/>
    </row>
    <row r="24501" spans="2:7" x14ac:dyDescent="0.3">
      <c r="B24501" s="1"/>
      <c r="C24501" s="1"/>
      <c r="G24501" s="5"/>
    </row>
    <row r="24502" spans="2:7" x14ac:dyDescent="0.3">
      <c r="B24502" s="1"/>
      <c r="C24502" s="1"/>
      <c r="G24502" s="5"/>
    </row>
    <row r="24503" spans="2:7" x14ac:dyDescent="0.3">
      <c r="B24503" s="1"/>
      <c r="C24503" s="1"/>
      <c r="G24503" s="5"/>
    </row>
    <row r="24504" spans="2:7" x14ac:dyDescent="0.3">
      <c r="B24504" s="1"/>
      <c r="C24504" s="1"/>
      <c r="G24504" s="5"/>
    </row>
    <row r="24505" spans="2:7" x14ac:dyDescent="0.3">
      <c r="B24505" s="1"/>
      <c r="C24505" s="1"/>
      <c r="G24505" s="5"/>
    </row>
    <row r="24506" spans="2:7" x14ac:dyDescent="0.3">
      <c r="B24506" s="1"/>
      <c r="C24506" s="1"/>
      <c r="G24506" s="5"/>
    </row>
    <row r="24507" spans="2:7" x14ac:dyDescent="0.3">
      <c r="B24507" s="1"/>
      <c r="C24507" s="1"/>
      <c r="G24507" s="5"/>
    </row>
    <row r="24508" spans="2:7" x14ac:dyDescent="0.3">
      <c r="B24508" s="1"/>
      <c r="C24508" s="1"/>
      <c r="G24508" s="5"/>
    </row>
    <row r="24509" spans="2:7" x14ac:dyDescent="0.3">
      <c r="B24509" s="1"/>
      <c r="C24509" s="1"/>
      <c r="G24509" s="5"/>
    </row>
    <row r="24510" spans="2:7" x14ac:dyDescent="0.3">
      <c r="B24510" s="1"/>
      <c r="C24510" s="1"/>
      <c r="G24510" s="5"/>
    </row>
    <row r="24511" spans="2:7" x14ac:dyDescent="0.3">
      <c r="B24511" s="1"/>
      <c r="C24511" s="1"/>
      <c r="G24511" s="5"/>
    </row>
    <row r="24512" spans="2:7" x14ac:dyDescent="0.3">
      <c r="B24512" s="1"/>
      <c r="C24512" s="1"/>
      <c r="G24512" s="5"/>
    </row>
    <row r="24513" spans="2:7" x14ac:dyDescent="0.3">
      <c r="B24513" s="1"/>
      <c r="C24513" s="1"/>
      <c r="G24513" s="5"/>
    </row>
    <row r="24514" spans="2:7" x14ac:dyDescent="0.3">
      <c r="B24514" s="1"/>
      <c r="C24514" s="1"/>
      <c r="G24514" s="5"/>
    </row>
    <row r="24515" spans="2:7" x14ac:dyDescent="0.3">
      <c r="B24515" s="1"/>
      <c r="C24515" s="1"/>
      <c r="G24515" s="5"/>
    </row>
    <row r="24516" spans="2:7" x14ac:dyDescent="0.3">
      <c r="B24516" s="1"/>
      <c r="C24516" s="1"/>
      <c r="G24516" s="5"/>
    </row>
    <row r="24517" spans="2:7" x14ac:dyDescent="0.3">
      <c r="B24517" s="1"/>
      <c r="C24517" s="1"/>
      <c r="G24517" s="5"/>
    </row>
    <row r="24518" spans="2:7" x14ac:dyDescent="0.3">
      <c r="B24518" s="1"/>
      <c r="C24518" s="1"/>
      <c r="G24518" s="5"/>
    </row>
    <row r="24519" spans="2:7" x14ac:dyDescent="0.3">
      <c r="B24519" s="1"/>
      <c r="C24519" s="1"/>
      <c r="G24519" s="5"/>
    </row>
    <row r="24520" spans="2:7" x14ac:dyDescent="0.3">
      <c r="B24520" s="1"/>
      <c r="C24520" s="1"/>
      <c r="G24520" s="5"/>
    </row>
    <row r="24521" spans="2:7" x14ac:dyDescent="0.3">
      <c r="B24521" s="1"/>
      <c r="C24521" s="1"/>
      <c r="G24521" s="5"/>
    </row>
    <row r="24522" spans="2:7" x14ac:dyDescent="0.3">
      <c r="B24522" s="1"/>
      <c r="C24522" s="1"/>
      <c r="G24522" s="5"/>
    </row>
    <row r="24523" spans="2:7" x14ac:dyDescent="0.3">
      <c r="B24523" s="1"/>
      <c r="C24523" s="1"/>
      <c r="G24523" s="5"/>
    </row>
    <row r="24524" spans="2:7" x14ac:dyDescent="0.3">
      <c r="B24524" s="1"/>
      <c r="C24524" s="1"/>
      <c r="G24524" s="5"/>
    </row>
    <row r="24525" spans="2:7" x14ac:dyDescent="0.3">
      <c r="B24525" s="1"/>
      <c r="C24525" s="1"/>
      <c r="G24525" s="5"/>
    </row>
    <row r="24526" spans="2:7" x14ac:dyDescent="0.3">
      <c r="B24526" s="1"/>
      <c r="C24526" s="1"/>
      <c r="G24526" s="5"/>
    </row>
    <row r="24527" spans="2:7" x14ac:dyDescent="0.3">
      <c r="B24527" s="1"/>
      <c r="C24527" s="1"/>
      <c r="G24527" s="5"/>
    </row>
    <row r="24528" spans="2:7" x14ac:dyDescent="0.3">
      <c r="B24528" s="1"/>
      <c r="C24528" s="1"/>
      <c r="G24528" s="5"/>
    </row>
    <row r="24529" spans="2:7" x14ac:dyDescent="0.3">
      <c r="B24529" s="1"/>
      <c r="C24529" s="1"/>
      <c r="G24529" s="5"/>
    </row>
    <row r="24530" spans="2:7" x14ac:dyDescent="0.3">
      <c r="B24530" s="1"/>
      <c r="C24530" s="1"/>
      <c r="G24530" s="5"/>
    </row>
    <row r="24531" spans="2:7" x14ac:dyDescent="0.3">
      <c r="B24531" s="1"/>
      <c r="C24531" s="1"/>
      <c r="G24531" s="5"/>
    </row>
    <row r="24532" spans="2:7" x14ac:dyDescent="0.3">
      <c r="B24532" s="1"/>
      <c r="C24532" s="1"/>
      <c r="G24532" s="5"/>
    </row>
    <row r="24533" spans="2:7" x14ac:dyDescent="0.3">
      <c r="B24533" s="1"/>
      <c r="C24533" s="1"/>
      <c r="G24533" s="5"/>
    </row>
    <row r="24534" spans="2:7" x14ac:dyDescent="0.3">
      <c r="B24534" s="1"/>
      <c r="C24534" s="1"/>
      <c r="G24534" s="5"/>
    </row>
    <row r="24535" spans="2:7" x14ac:dyDescent="0.3">
      <c r="B24535" s="1"/>
      <c r="C24535" s="1"/>
      <c r="G24535" s="5"/>
    </row>
    <row r="24536" spans="2:7" x14ac:dyDescent="0.3">
      <c r="B24536" s="1"/>
      <c r="C24536" s="1"/>
      <c r="G24536" s="5"/>
    </row>
    <row r="24537" spans="2:7" x14ac:dyDescent="0.3">
      <c r="B24537" s="1"/>
      <c r="C24537" s="1"/>
      <c r="G24537" s="5"/>
    </row>
    <row r="24538" spans="2:7" x14ac:dyDescent="0.3">
      <c r="B24538" s="1"/>
      <c r="C24538" s="1"/>
      <c r="G24538" s="5"/>
    </row>
    <row r="24539" spans="2:7" x14ac:dyDescent="0.3">
      <c r="B24539" s="1"/>
      <c r="C24539" s="1"/>
      <c r="G24539" s="5"/>
    </row>
    <row r="24540" spans="2:7" x14ac:dyDescent="0.3">
      <c r="B24540" s="1"/>
      <c r="C24540" s="1"/>
      <c r="G24540" s="5"/>
    </row>
    <row r="24541" spans="2:7" x14ac:dyDescent="0.3">
      <c r="B24541" s="1"/>
      <c r="C24541" s="1"/>
      <c r="G24541" s="5"/>
    </row>
    <row r="24542" spans="2:7" x14ac:dyDescent="0.3">
      <c r="B24542" s="1"/>
      <c r="C24542" s="1"/>
      <c r="G24542" s="5"/>
    </row>
    <row r="24543" spans="2:7" x14ac:dyDescent="0.3">
      <c r="B24543" s="1"/>
      <c r="C24543" s="1"/>
      <c r="G24543" s="5"/>
    </row>
    <row r="24544" spans="2:7" x14ac:dyDescent="0.3">
      <c r="B24544" s="1"/>
      <c r="C24544" s="1"/>
      <c r="G24544" s="5"/>
    </row>
    <row r="24545" spans="2:7" x14ac:dyDescent="0.3">
      <c r="B24545" s="1"/>
      <c r="C24545" s="1"/>
      <c r="G24545" s="5"/>
    </row>
    <row r="24546" spans="2:7" x14ac:dyDescent="0.3">
      <c r="B24546" s="1"/>
      <c r="C24546" s="1"/>
      <c r="G24546" s="5"/>
    </row>
    <row r="24547" spans="2:7" x14ac:dyDescent="0.3">
      <c r="B24547" s="1"/>
      <c r="C24547" s="1"/>
      <c r="G24547" s="5"/>
    </row>
    <row r="24548" spans="2:7" x14ac:dyDescent="0.3">
      <c r="B24548" s="1"/>
      <c r="C24548" s="1"/>
      <c r="G24548" s="5"/>
    </row>
    <row r="24549" spans="2:7" x14ac:dyDescent="0.3">
      <c r="B24549" s="1"/>
      <c r="C24549" s="1"/>
      <c r="G24549" s="5"/>
    </row>
    <row r="24550" spans="2:7" x14ac:dyDescent="0.3">
      <c r="B24550" s="1"/>
      <c r="C24550" s="1"/>
      <c r="G24550" s="5"/>
    </row>
    <row r="24551" spans="2:7" x14ac:dyDescent="0.3">
      <c r="B24551" s="1"/>
      <c r="C24551" s="1"/>
      <c r="G24551" s="5"/>
    </row>
    <row r="24552" spans="2:7" x14ac:dyDescent="0.3">
      <c r="B24552" s="1"/>
      <c r="C24552" s="1"/>
      <c r="G24552" s="5"/>
    </row>
    <row r="24553" spans="2:7" x14ac:dyDescent="0.3">
      <c r="B24553" s="1"/>
      <c r="C24553" s="1"/>
      <c r="G24553" s="5"/>
    </row>
    <row r="24554" spans="2:7" x14ac:dyDescent="0.3">
      <c r="B24554" s="1"/>
      <c r="C24554" s="1"/>
      <c r="G24554" s="5"/>
    </row>
    <row r="24555" spans="2:7" x14ac:dyDescent="0.3">
      <c r="B24555" s="1"/>
      <c r="C24555" s="1"/>
      <c r="G24555" s="5"/>
    </row>
    <row r="24556" spans="2:7" x14ac:dyDescent="0.3">
      <c r="B24556" s="1"/>
      <c r="C24556" s="1"/>
      <c r="G24556" s="5"/>
    </row>
    <row r="24557" spans="2:7" x14ac:dyDescent="0.3">
      <c r="B24557" s="1"/>
      <c r="C24557" s="1"/>
      <c r="G24557" s="5"/>
    </row>
    <row r="24558" spans="2:7" x14ac:dyDescent="0.3">
      <c r="B24558" s="1"/>
      <c r="C24558" s="1"/>
      <c r="G24558" s="5"/>
    </row>
    <row r="24559" spans="2:7" x14ac:dyDescent="0.3">
      <c r="B24559" s="1"/>
      <c r="C24559" s="1"/>
      <c r="G24559" s="5"/>
    </row>
    <row r="24560" spans="2:7" x14ac:dyDescent="0.3">
      <c r="B24560" s="1"/>
      <c r="C24560" s="1"/>
      <c r="G24560" s="5"/>
    </row>
    <row r="24561" spans="2:7" x14ac:dyDescent="0.3">
      <c r="B24561" s="1"/>
      <c r="C24561" s="1"/>
      <c r="G24561" s="5"/>
    </row>
    <row r="24562" spans="2:7" x14ac:dyDescent="0.3">
      <c r="B24562" s="1"/>
      <c r="C24562" s="1"/>
      <c r="G24562" s="5"/>
    </row>
    <row r="24563" spans="2:7" x14ac:dyDescent="0.3">
      <c r="B24563" s="1"/>
      <c r="C24563" s="1"/>
      <c r="G24563" s="5"/>
    </row>
    <row r="24564" spans="2:7" x14ac:dyDescent="0.3">
      <c r="B24564" s="1"/>
      <c r="C24564" s="1"/>
      <c r="G24564" s="5"/>
    </row>
    <row r="24565" spans="2:7" x14ac:dyDescent="0.3">
      <c r="B24565" s="1"/>
      <c r="C24565" s="1"/>
      <c r="G24565" s="5"/>
    </row>
    <row r="24566" spans="2:7" x14ac:dyDescent="0.3">
      <c r="B24566" s="1"/>
      <c r="C24566" s="1"/>
      <c r="G24566" s="5"/>
    </row>
    <row r="24567" spans="2:7" x14ac:dyDescent="0.3">
      <c r="B24567" s="1"/>
      <c r="C24567" s="1"/>
      <c r="G24567" s="5"/>
    </row>
    <row r="24568" spans="2:7" x14ac:dyDescent="0.3">
      <c r="B24568" s="1"/>
      <c r="C24568" s="1"/>
      <c r="G24568" s="5"/>
    </row>
    <row r="24569" spans="2:7" x14ac:dyDescent="0.3">
      <c r="B24569" s="1"/>
      <c r="C24569" s="1"/>
      <c r="G24569" s="5"/>
    </row>
    <row r="24570" spans="2:7" x14ac:dyDescent="0.3">
      <c r="B24570" s="1"/>
      <c r="C24570" s="1"/>
      <c r="G24570" s="5"/>
    </row>
    <row r="24571" spans="2:7" x14ac:dyDescent="0.3">
      <c r="B24571" s="1"/>
      <c r="C24571" s="1"/>
      <c r="G24571" s="5"/>
    </row>
    <row r="24572" spans="2:7" x14ac:dyDescent="0.3">
      <c r="B24572" s="1"/>
      <c r="C24572" s="1"/>
      <c r="G24572" s="5"/>
    </row>
    <row r="24573" spans="2:7" x14ac:dyDescent="0.3">
      <c r="B24573" s="1"/>
      <c r="C24573" s="1"/>
      <c r="G24573" s="5"/>
    </row>
    <row r="24574" spans="2:7" x14ac:dyDescent="0.3">
      <c r="B24574" s="1"/>
      <c r="C24574" s="1"/>
      <c r="G24574" s="5"/>
    </row>
    <row r="24575" spans="2:7" x14ac:dyDescent="0.3">
      <c r="B24575" s="1"/>
      <c r="C24575" s="1"/>
      <c r="G24575" s="5"/>
    </row>
    <row r="24576" spans="2:7" x14ac:dyDescent="0.3">
      <c r="B24576" s="1"/>
      <c r="C24576" s="1"/>
      <c r="G24576" s="5"/>
    </row>
    <row r="24577" spans="2:7" x14ac:dyDescent="0.3">
      <c r="B24577" s="1"/>
      <c r="C24577" s="1"/>
      <c r="G24577" s="5"/>
    </row>
    <row r="24578" spans="2:7" x14ac:dyDescent="0.3">
      <c r="B24578" s="1"/>
      <c r="C24578" s="1"/>
      <c r="G24578" s="5"/>
    </row>
    <row r="24579" spans="2:7" x14ac:dyDescent="0.3">
      <c r="B24579" s="1"/>
      <c r="C24579" s="1"/>
      <c r="G24579" s="5"/>
    </row>
    <row r="24580" spans="2:7" x14ac:dyDescent="0.3">
      <c r="B24580" s="1"/>
      <c r="C24580" s="1"/>
      <c r="G24580" s="5"/>
    </row>
    <row r="24581" spans="2:7" x14ac:dyDescent="0.3">
      <c r="B24581" s="1"/>
      <c r="C24581" s="1"/>
      <c r="G24581" s="5"/>
    </row>
    <row r="24582" spans="2:7" x14ac:dyDescent="0.3">
      <c r="B24582" s="1"/>
      <c r="C24582" s="1"/>
      <c r="G24582" s="5"/>
    </row>
    <row r="24583" spans="2:7" x14ac:dyDescent="0.3">
      <c r="B24583" s="1"/>
      <c r="C24583" s="1"/>
      <c r="G24583" s="5"/>
    </row>
    <row r="24584" spans="2:7" x14ac:dyDescent="0.3">
      <c r="B24584" s="1"/>
      <c r="C24584" s="1"/>
      <c r="G24584" s="5"/>
    </row>
    <row r="24585" spans="2:7" x14ac:dyDescent="0.3">
      <c r="B24585" s="1"/>
      <c r="C24585" s="1"/>
      <c r="G24585" s="5"/>
    </row>
    <row r="24586" spans="2:7" x14ac:dyDescent="0.3">
      <c r="B24586" s="1"/>
      <c r="C24586" s="1"/>
      <c r="G24586" s="5"/>
    </row>
    <row r="24587" spans="2:7" x14ac:dyDescent="0.3">
      <c r="B24587" s="1"/>
      <c r="C24587" s="1"/>
      <c r="G24587" s="5"/>
    </row>
    <row r="24588" spans="2:7" x14ac:dyDescent="0.3">
      <c r="B24588" s="1"/>
      <c r="C24588" s="1"/>
      <c r="G24588" s="5"/>
    </row>
    <row r="24589" spans="2:7" x14ac:dyDescent="0.3">
      <c r="B24589" s="1"/>
      <c r="C24589" s="1"/>
      <c r="G24589" s="5"/>
    </row>
    <row r="24590" spans="2:7" x14ac:dyDescent="0.3">
      <c r="B24590" s="1"/>
      <c r="C24590" s="1"/>
      <c r="G24590" s="5"/>
    </row>
    <row r="24591" spans="2:7" x14ac:dyDescent="0.3">
      <c r="B24591" s="1"/>
      <c r="C24591" s="1"/>
      <c r="G24591" s="5"/>
    </row>
    <row r="24592" spans="2:7" x14ac:dyDescent="0.3">
      <c r="B24592" s="1"/>
      <c r="C24592" s="1"/>
      <c r="G24592" s="5"/>
    </row>
    <row r="24593" spans="2:7" x14ac:dyDescent="0.3">
      <c r="B24593" s="1"/>
      <c r="C24593" s="1"/>
      <c r="G24593" s="5"/>
    </row>
    <row r="24594" spans="2:7" x14ac:dyDescent="0.3">
      <c r="B24594" s="1"/>
      <c r="C24594" s="1"/>
      <c r="G24594" s="5"/>
    </row>
    <row r="24595" spans="2:7" x14ac:dyDescent="0.3">
      <c r="B24595" s="1"/>
      <c r="C24595" s="1"/>
      <c r="G24595" s="5"/>
    </row>
    <row r="24596" spans="2:7" x14ac:dyDescent="0.3">
      <c r="B24596" s="1"/>
      <c r="C24596" s="1"/>
      <c r="G24596" s="5"/>
    </row>
    <row r="24597" spans="2:7" x14ac:dyDescent="0.3">
      <c r="B24597" s="1"/>
      <c r="C24597" s="1"/>
      <c r="G24597" s="5"/>
    </row>
    <row r="24598" spans="2:7" x14ac:dyDescent="0.3">
      <c r="B24598" s="1"/>
      <c r="C24598" s="1"/>
      <c r="G24598" s="5"/>
    </row>
    <row r="24599" spans="2:7" x14ac:dyDescent="0.3">
      <c r="B24599" s="1"/>
      <c r="C24599" s="1"/>
      <c r="G24599" s="5"/>
    </row>
    <row r="24600" spans="2:7" x14ac:dyDescent="0.3">
      <c r="B24600" s="1"/>
      <c r="C24600" s="1"/>
      <c r="G24600" s="5"/>
    </row>
    <row r="24601" spans="2:7" x14ac:dyDescent="0.3">
      <c r="B24601" s="1"/>
      <c r="C24601" s="1"/>
      <c r="G24601" s="5"/>
    </row>
    <row r="24602" spans="2:7" x14ac:dyDescent="0.3">
      <c r="B24602" s="1"/>
      <c r="C24602" s="1"/>
      <c r="G24602" s="5"/>
    </row>
    <row r="24603" spans="2:7" x14ac:dyDescent="0.3">
      <c r="B24603" s="1"/>
      <c r="C24603" s="1"/>
      <c r="G24603" s="5"/>
    </row>
    <row r="24604" spans="2:7" x14ac:dyDescent="0.3">
      <c r="B24604" s="1"/>
      <c r="C24604" s="1"/>
      <c r="G24604" s="5"/>
    </row>
    <row r="24605" spans="2:7" x14ac:dyDescent="0.3">
      <c r="B24605" s="1"/>
      <c r="C24605" s="1"/>
      <c r="G24605" s="5"/>
    </row>
    <row r="24606" spans="2:7" x14ac:dyDescent="0.3">
      <c r="B24606" s="1"/>
      <c r="C24606" s="1"/>
      <c r="G24606" s="5"/>
    </row>
    <row r="24607" spans="2:7" x14ac:dyDescent="0.3">
      <c r="B24607" s="1"/>
      <c r="C24607" s="1"/>
      <c r="G24607" s="5"/>
    </row>
    <row r="24608" spans="2:7" x14ac:dyDescent="0.3">
      <c r="B24608" s="1"/>
      <c r="C24608" s="1"/>
      <c r="G24608" s="5"/>
    </row>
    <row r="24609" spans="2:7" x14ac:dyDescent="0.3">
      <c r="B24609" s="1"/>
      <c r="C24609" s="1"/>
      <c r="G24609" s="5"/>
    </row>
    <row r="24610" spans="2:7" x14ac:dyDescent="0.3">
      <c r="B24610" s="1"/>
      <c r="C24610" s="1"/>
      <c r="G24610" s="5"/>
    </row>
    <row r="24611" spans="2:7" x14ac:dyDescent="0.3">
      <c r="B24611" s="1"/>
      <c r="C24611" s="1"/>
      <c r="G24611" s="5"/>
    </row>
    <row r="24612" spans="2:7" x14ac:dyDescent="0.3">
      <c r="B24612" s="1"/>
      <c r="C24612" s="1"/>
      <c r="G24612" s="5"/>
    </row>
    <row r="24613" spans="2:7" x14ac:dyDescent="0.3">
      <c r="B24613" s="1"/>
      <c r="C24613" s="1"/>
      <c r="G24613" s="5"/>
    </row>
    <row r="24614" spans="2:7" x14ac:dyDescent="0.3">
      <c r="B24614" s="1"/>
      <c r="C24614" s="1"/>
      <c r="G24614" s="5"/>
    </row>
    <row r="24615" spans="2:7" x14ac:dyDescent="0.3">
      <c r="B24615" s="1"/>
      <c r="C24615" s="1"/>
      <c r="G24615" s="5"/>
    </row>
    <row r="24616" spans="2:7" x14ac:dyDescent="0.3">
      <c r="B24616" s="1"/>
      <c r="C24616" s="1"/>
      <c r="G24616" s="5"/>
    </row>
    <row r="24617" spans="2:7" x14ac:dyDescent="0.3">
      <c r="B24617" s="1"/>
      <c r="C24617" s="1"/>
      <c r="G24617" s="5"/>
    </row>
    <row r="24618" spans="2:7" x14ac:dyDescent="0.3">
      <c r="B24618" s="1"/>
      <c r="C24618" s="1"/>
      <c r="G24618" s="5"/>
    </row>
    <row r="24619" spans="2:7" x14ac:dyDescent="0.3">
      <c r="B24619" s="1"/>
      <c r="C24619" s="1"/>
      <c r="G24619" s="5"/>
    </row>
    <row r="24620" spans="2:7" x14ac:dyDescent="0.3">
      <c r="B24620" s="1"/>
      <c r="C24620" s="1"/>
      <c r="G24620" s="5"/>
    </row>
    <row r="24621" spans="2:7" x14ac:dyDescent="0.3">
      <c r="B24621" s="1"/>
      <c r="C24621" s="1"/>
      <c r="G24621" s="5"/>
    </row>
    <row r="24622" spans="2:7" x14ac:dyDescent="0.3">
      <c r="B24622" s="1"/>
      <c r="C24622" s="1"/>
      <c r="G24622" s="5"/>
    </row>
    <row r="24623" spans="2:7" x14ac:dyDescent="0.3">
      <c r="B24623" s="1"/>
      <c r="C24623" s="1"/>
      <c r="G24623" s="5"/>
    </row>
    <row r="24624" spans="2:7" x14ac:dyDescent="0.3">
      <c r="B24624" s="1"/>
      <c r="C24624" s="1"/>
      <c r="G24624" s="5"/>
    </row>
    <row r="24625" spans="2:7" x14ac:dyDescent="0.3">
      <c r="B24625" s="1"/>
      <c r="C24625" s="1"/>
      <c r="G24625" s="5"/>
    </row>
    <row r="24626" spans="2:7" x14ac:dyDescent="0.3">
      <c r="B24626" s="1"/>
      <c r="C24626" s="1"/>
      <c r="G24626" s="5"/>
    </row>
    <row r="24627" spans="2:7" x14ac:dyDescent="0.3">
      <c r="B24627" s="1"/>
      <c r="C24627" s="1"/>
      <c r="G24627" s="5"/>
    </row>
    <row r="24628" spans="2:7" x14ac:dyDescent="0.3">
      <c r="B24628" s="1"/>
      <c r="C24628" s="1"/>
      <c r="G24628" s="5"/>
    </row>
    <row r="24629" spans="2:7" x14ac:dyDescent="0.3">
      <c r="B24629" s="1"/>
      <c r="C24629" s="1"/>
      <c r="G24629" s="5"/>
    </row>
    <row r="24630" spans="2:7" x14ac:dyDescent="0.3">
      <c r="B24630" s="1"/>
      <c r="C24630" s="1"/>
      <c r="G24630" s="5"/>
    </row>
    <row r="24631" spans="2:7" x14ac:dyDescent="0.3">
      <c r="B24631" s="1"/>
      <c r="C24631" s="1"/>
      <c r="G24631" s="5"/>
    </row>
    <row r="24632" spans="2:7" x14ac:dyDescent="0.3">
      <c r="B24632" s="1"/>
      <c r="C24632" s="1"/>
      <c r="G24632" s="5"/>
    </row>
    <row r="24633" spans="2:7" x14ac:dyDescent="0.3">
      <c r="B24633" s="1"/>
      <c r="C24633" s="1"/>
      <c r="G24633" s="5"/>
    </row>
    <row r="24634" spans="2:7" x14ac:dyDescent="0.3">
      <c r="B24634" s="1"/>
      <c r="C24634" s="1"/>
      <c r="G24634" s="5"/>
    </row>
    <row r="24635" spans="2:7" x14ac:dyDescent="0.3">
      <c r="B24635" s="1"/>
      <c r="C24635" s="1"/>
      <c r="G24635" s="5"/>
    </row>
    <row r="24636" spans="2:7" x14ac:dyDescent="0.3">
      <c r="B24636" s="1"/>
      <c r="C24636" s="1"/>
      <c r="G24636" s="5"/>
    </row>
    <row r="24637" spans="2:7" x14ac:dyDescent="0.3">
      <c r="B24637" s="1"/>
      <c r="C24637" s="1"/>
      <c r="G24637" s="5"/>
    </row>
    <row r="24638" spans="2:7" x14ac:dyDescent="0.3">
      <c r="B24638" s="1"/>
      <c r="C24638" s="1"/>
      <c r="G24638" s="5"/>
    </row>
    <row r="24639" spans="2:7" x14ac:dyDescent="0.3">
      <c r="B24639" s="1"/>
      <c r="C24639" s="1"/>
      <c r="G24639" s="5"/>
    </row>
    <row r="24640" spans="2:7" x14ac:dyDescent="0.3">
      <c r="B24640" s="1"/>
      <c r="C24640" s="1"/>
      <c r="G24640" s="5"/>
    </row>
    <row r="24641" spans="2:7" x14ac:dyDescent="0.3">
      <c r="B24641" s="1"/>
      <c r="C24641" s="1"/>
      <c r="G24641" s="5"/>
    </row>
    <row r="24642" spans="2:7" x14ac:dyDescent="0.3">
      <c r="B24642" s="1"/>
      <c r="C24642" s="1"/>
      <c r="G24642" s="5"/>
    </row>
    <row r="24643" spans="2:7" x14ac:dyDescent="0.3">
      <c r="B24643" s="1"/>
      <c r="C24643" s="1"/>
      <c r="G24643" s="5"/>
    </row>
    <row r="24644" spans="2:7" x14ac:dyDescent="0.3">
      <c r="B24644" s="1"/>
      <c r="C24644" s="1"/>
      <c r="G24644" s="5"/>
    </row>
    <row r="24645" spans="2:7" x14ac:dyDescent="0.3">
      <c r="B24645" s="1"/>
      <c r="C24645" s="1"/>
      <c r="G24645" s="5"/>
    </row>
    <row r="24646" spans="2:7" x14ac:dyDescent="0.3">
      <c r="B24646" s="1"/>
      <c r="C24646" s="1"/>
      <c r="G24646" s="5"/>
    </row>
    <row r="24647" spans="2:7" x14ac:dyDescent="0.3">
      <c r="B24647" s="1"/>
      <c r="C24647" s="1"/>
      <c r="G24647" s="5"/>
    </row>
    <row r="24648" spans="2:7" x14ac:dyDescent="0.3">
      <c r="B24648" s="1"/>
      <c r="C24648" s="1"/>
      <c r="G24648" s="5"/>
    </row>
    <row r="24649" spans="2:7" x14ac:dyDescent="0.3">
      <c r="B24649" s="1"/>
      <c r="C24649" s="1"/>
      <c r="G24649" s="5"/>
    </row>
    <row r="24650" spans="2:7" x14ac:dyDescent="0.3">
      <c r="B24650" s="1"/>
      <c r="C24650" s="1"/>
      <c r="G24650" s="5"/>
    </row>
    <row r="24651" spans="2:7" x14ac:dyDescent="0.3">
      <c r="B24651" s="1"/>
      <c r="C24651" s="1"/>
      <c r="G24651" s="5"/>
    </row>
    <row r="24652" spans="2:7" x14ac:dyDescent="0.3">
      <c r="B24652" s="1"/>
      <c r="C24652" s="1"/>
      <c r="G24652" s="5"/>
    </row>
    <row r="24653" spans="2:7" x14ac:dyDescent="0.3">
      <c r="B24653" s="1"/>
      <c r="C24653" s="1"/>
      <c r="G24653" s="5"/>
    </row>
    <row r="24654" spans="2:7" x14ac:dyDescent="0.3">
      <c r="B24654" s="1"/>
      <c r="C24654" s="1"/>
      <c r="G24654" s="5"/>
    </row>
    <row r="24655" spans="2:7" x14ac:dyDescent="0.3">
      <c r="B24655" s="1"/>
      <c r="C24655" s="1"/>
      <c r="G24655" s="5"/>
    </row>
    <row r="24656" spans="2:7" x14ac:dyDescent="0.3">
      <c r="B24656" s="1"/>
      <c r="C24656" s="1"/>
      <c r="G24656" s="5"/>
    </row>
    <row r="24657" spans="2:7" x14ac:dyDescent="0.3">
      <c r="B24657" s="1"/>
      <c r="C24657" s="1"/>
      <c r="G24657" s="5"/>
    </row>
    <row r="24658" spans="2:7" x14ac:dyDescent="0.3">
      <c r="B24658" s="1"/>
      <c r="C24658" s="1"/>
      <c r="G24658" s="5"/>
    </row>
    <row r="24659" spans="2:7" x14ac:dyDescent="0.3">
      <c r="B24659" s="1"/>
      <c r="C24659" s="1"/>
      <c r="G24659" s="5"/>
    </row>
    <row r="24660" spans="2:7" x14ac:dyDescent="0.3">
      <c r="B24660" s="1"/>
      <c r="C24660" s="1"/>
      <c r="G24660" s="5"/>
    </row>
    <row r="24661" spans="2:7" x14ac:dyDescent="0.3">
      <c r="B24661" s="1"/>
      <c r="C24661" s="1"/>
      <c r="G24661" s="5"/>
    </row>
    <row r="24662" spans="2:7" x14ac:dyDescent="0.3">
      <c r="B24662" s="1"/>
      <c r="C24662" s="1"/>
      <c r="G24662" s="5"/>
    </row>
    <row r="24663" spans="2:7" x14ac:dyDescent="0.3">
      <c r="B24663" s="1"/>
      <c r="C24663" s="1"/>
      <c r="G24663" s="5"/>
    </row>
    <row r="24664" spans="2:7" x14ac:dyDescent="0.3">
      <c r="B24664" s="1"/>
      <c r="C24664" s="1"/>
      <c r="G24664" s="5"/>
    </row>
    <row r="24665" spans="2:7" x14ac:dyDescent="0.3">
      <c r="B24665" s="1"/>
      <c r="C24665" s="1"/>
      <c r="G24665" s="5"/>
    </row>
    <row r="24666" spans="2:7" x14ac:dyDescent="0.3">
      <c r="B24666" s="1"/>
      <c r="C24666" s="1"/>
      <c r="G24666" s="5"/>
    </row>
    <row r="24667" spans="2:7" x14ac:dyDescent="0.3">
      <c r="B24667" s="1"/>
      <c r="C24667" s="1"/>
      <c r="G24667" s="5"/>
    </row>
    <row r="24668" spans="2:7" x14ac:dyDescent="0.3">
      <c r="B24668" s="1"/>
      <c r="C24668" s="1"/>
      <c r="G24668" s="5"/>
    </row>
    <row r="24669" spans="2:7" x14ac:dyDescent="0.3">
      <c r="B24669" s="1"/>
      <c r="C24669" s="1"/>
      <c r="G24669" s="5"/>
    </row>
    <row r="24670" spans="2:7" x14ac:dyDescent="0.3">
      <c r="B24670" s="1"/>
      <c r="C24670" s="1"/>
      <c r="G24670" s="5"/>
    </row>
    <row r="24671" spans="2:7" x14ac:dyDescent="0.3">
      <c r="B24671" s="1"/>
      <c r="C24671" s="1"/>
      <c r="G24671" s="5"/>
    </row>
    <row r="24672" spans="2:7" x14ac:dyDescent="0.3">
      <c r="B24672" s="1"/>
      <c r="C24672" s="1"/>
      <c r="G24672" s="5"/>
    </row>
    <row r="24673" spans="2:7" x14ac:dyDescent="0.3">
      <c r="B24673" s="1"/>
      <c r="C24673" s="1"/>
      <c r="G24673" s="5"/>
    </row>
    <row r="24674" spans="2:7" x14ac:dyDescent="0.3">
      <c r="B24674" s="1"/>
      <c r="C24674" s="1"/>
      <c r="G24674" s="5"/>
    </row>
    <row r="24675" spans="2:7" x14ac:dyDescent="0.3">
      <c r="B24675" s="1"/>
      <c r="C24675" s="1"/>
      <c r="G24675" s="5"/>
    </row>
    <row r="24676" spans="2:7" x14ac:dyDescent="0.3">
      <c r="B24676" s="1"/>
      <c r="C24676" s="1"/>
      <c r="G24676" s="5"/>
    </row>
    <row r="24677" spans="2:7" x14ac:dyDescent="0.3">
      <c r="B24677" s="1"/>
      <c r="C24677" s="1"/>
      <c r="G24677" s="5"/>
    </row>
    <row r="24678" spans="2:7" x14ac:dyDescent="0.3">
      <c r="B24678" s="1"/>
      <c r="C24678" s="1"/>
      <c r="G24678" s="5"/>
    </row>
    <row r="24679" spans="2:7" x14ac:dyDescent="0.3">
      <c r="B24679" s="1"/>
      <c r="C24679" s="1"/>
      <c r="G24679" s="5"/>
    </row>
    <row r="24680" spans="2:7" x14ac:dyDescent="0.3">
      <c r="B24680" s="1"/>
      <c r="C24680" s="1"/>
      <c r="G24680" s="5"/>
    </row>
    <row r="24681" spans="2:7" x14ac:dyDescent="0.3">
      <c r="B24681" s="1"/>
      <c r="C24681" s="1"/>
      <c r="G24681" s="5"/>
    </row>
    <row r="24682" spans="2:7" x14ac:dyDescent="0.3">
      <c r="B24682" s="1"/>
      <c r="C24682" s="1"/>
      <c r="G24682" s="5"/>
    </row>
    <row r="24683" spans="2:7" x14ac:dyDescent="0.3">
      <c r="B24683" s="1"/>
      <c r="C24683" s="1"/>
      <c r="G24683" s="5"/>
    </row>
    <row r="24684" spans="2:7" x14ac:dyDescent="0.3">
      <c r="B24684" s="1"/>
      <c r="C24684" s="1"/>
      <c r="G24684" s="5"/>
    </row>
    <row r="24685" spans="2:7" x14ac:dyDescent="0.3">
      <c r="B24685" s="1"/>
      <c r="C24685" s="1"/>
      <c r="G24685" s="5"/>
    </row>
    <row r="24686" spans="2:7" x14ac:dyDescent="0.3">
      <c r="B24686" s="1"/>
      <c r="C24686" s="1"/>
      <c r="G24686" s="5"/>
    </row>
    <row r="24687" spans="2:7" x14ac:dyDescent="0.3">
      <c r="B24687" s="1"/>
      <c r="C24687" s="1"/>
      <c r="G24687" s="5"/>
    </row>
    <row r="24688" spans="2:7" x14ac:dyDescent="0.3">
      <c r="B24688" s="1"/>
      <c r="C24688" s="1"/>
      <c r="G24688" s="5"/>
    </row>
    <row r="24689" spans="2:7" x14ac:dyDescent="0.3">
      <c r="B24689" s="1"/>
      <c r="C24689" s="1"/>
      <c r="G24689" s="5"/>
    </row>
    <row r="24690" spans="2:7" x14ac:dyDescent="0.3">
      <c r="B24690" s="1"/>
      <c r="C24690" s="1"/>
      <c r="G24690" s="5"/>
    </row>
    <row r="24691" spans="2:7" x14ac:dyDescent="0.3">
      <c r="B24691" s="1"/>
      <c r="C24691" s="1"/>
      <c r="G24691" s="5"/>
    </row>
    <row r="24692" spans="2:7" x14ac:dyDescent="0.3">
      <c r="B24692" s="1"/>
      <c r="C24692" s="1"/>
      <c r="G24692" s="5"/>
    </row>
    <row r="24693" spans="2:7" x14ac:dyDescent="0.3">
      <c r="B24693" s="1"/>
      <c r="C24693" s="1"/>
      <c r="G24693" s="5"/>
    </row>
    <row r="24694" spans="2:7" x14ac:dyDescent="0.3">
      <c r="B24694" s="1"/>
      <c r="C24694" s="1"/>
      <c r="G24694" s="5"/>
    </row>
    <row r="24695" spans="2:7" x14ac:dyDescent="0.3">
      <c r="B24695" s="1"/>
      <c r="C24695" s="1"/>
      <c r="G24695" s="5"/>
    </row>
    <row r="24696" spans="2:7" x14ac:dyDescent="0.3">
      <c r="B24696" s="1"/>
      <c r="C24696" s="1"/>
      <c r="G24696" s="5"/>
    </row>
    <row r="24697" spans="2:7" x14ac:dyDescent="0.3">
      <c r="B24697" s="1"/>
      <c r="C24697" s="1"/>
      <c r="G24697" s="5"/>
    </row>
    <row r="24698" spans="2:7" x14ac:dyDescent="0.3">
      <c r="B24698" s="1"/>
      <c r="C24698" s="1"/>
      <c r="G24698" s="5"/>
    </row>
    <row r="24699" spans="2:7" x14ac:dyDescent="0.3">
      <c r="B24699" s="1"/>
      <c r="C24699" s="1"/>
      <c r="G24699" s="5"/>
    </row>
    <row r="24700" spans="2:7" x14ac:dyDescent="0.3">
      <c r="B24700" s="1"/>
      <c r="C24700" s="1"/>
      <c r="G24700" s="5"/>
    </row>
    <row r="24701" spans="2:7" x14ac:dyDescent="0.3">
      <c r="B24701" s="1"/>
      <c r="C24701" s="1"/>
      <c r="G24701" s="5"/>
    </row>
    <row r="24702" spans="2:7" x14ac:dyDescent="0.3">
      <c r="B24702" s="1"/>
      <c r="C24702" s="1"/>
      <c r="G24702" s="5"/>
    </row>
    <row r="24703" spans="2:7" x14ac:dyDescent="0.3">
      <c r="B24703" s="1"/>
      <c r="C24703" s="1"/>
      <c r="G24703" s="5"/>
    </row>
    <row r="24704" spans="2:7" x14ac:dyDescent="0.3">
      <c r="B24704" s="1"/>
      <c r="C24704" s="1"/>
      <c r="G24704" s="5"/>
    </row>
    <row r="24705" spans="2:7" x14ac:dyDescent="0.3">
      <c r="B24705" s="1"/>
      <c r="C24705" s="1"/>
      <c r="G24705" s="5"/>
    </row>
    <row r="24706" spans="2:7" x14ac:dyDescent="0.3">
      <c r="B24706" s="1"/>
      <c r="C24706" s="1"/>
      <c r="G24706" s="5"/>
    </row>
    <row r="24707" spans="2:7" x14ac:dyDescent="0.3">
      <c r="B24707" s="1"/>
      <c r="C24707" s="1"/>
      <c r="G24707" s="5"/>
    </row>
    <row r="24708" spans="2:7" x14ac:dyDescent="0.3">
      <c r="B24708" s="1"/>
      <c r="C24708" s="1"/>
      <c r="G24708" s="5"/>
    </row>
    <row r="24709" spans="2:7" x14ac:dyDescent="0.3">
      <c r="B24709" s="1"/>
      <c r="C24709" s="1"/>
      <c r="G24709" s="5"/>
    </row>
    <row r="24710" spans="2:7" x14ac:dyDescent="0.3">
      <c r="B24710" s="1"/>
      <c r="C24710" s="1"/>
      <c r="G24710" s="5"/>
    </row>
    <row r="24711" spans="2:7" x14ac:dyDescent="0.3">
      <c r="B24711" s="1"/>
      <c r="C24711" s="1"/>
      <c r="G24711" s="5"/>
    </row>
    <row r="24712" spans="2:7" x14ac:dyDescent="0.3">
      <c r="B24712" s="1"/>
      <c r="C24712" s="1"/>
      <c r="G24712" s="5"/>
    </row>
    <row r="24713" spans="2:7" x14ac:dyDescent="0.3">
      <c r="B24713" s="1"/>
      <c r="C24713" s="1"/>
      <c r="G24713" s="5"/>
    </row>
    <row r="24714" spans="2:7" x14ac:dyDescent="0.3">
      <c r="B24714" s="1"/>
      <c r="C24714" s="1"/>
      <c r="G24714" s="5"/>
    </row>
    <row r="24715" spans="2:7" x14ac:dyDescent="0.3">
      <c r="B24715" s="1"/>
      <c r="C24715" s="1"/>
      <c r="G24715" s="5"/>
    </row>
    <row r="24716" spans="2:7" x14ac:dyDescent="0.3">
      <c r="B24716" s="1"/>
      <c r="C24716" s="1"/>
      <c r="G24716" s="5"/>
    </row>
    <row r="24717" spans="2:7" x14ac:dyDescent="0.3">
      <c r="B24717" s="1"/>
      <c r="C24717" s="1"/>
      <c r="G24717" s="5"/>
    </row>
    <row r="24718" spans="2:7" x14ac:dyDescent="0.3">
      <c r="B24718" s="1"/>
      <c r="C24718" s="1"/>
      <c r="G24718" s="5"/>
    </row>
    <row r="24719" spans="2:7" x14ac:dyDescent="0.3">
      <c r="B24719" s="1"/>
      <c r="C24719" s="1"/>
      <c r="G24719" s="5"/>
    </row>
    <row r="24720" spans="2:7" x14ac:dyDescent="0.3">
      <c r="B24720" s="1"/>
      <c r="C24720" s="1"/>
      <c r="G24720" s="5"/>
    </row>
    <row r="24721" spans="2:7" x14ac:dyDescent="0.3">
      <c r="B24721" s="1"/>
      <c r="C24721" s="1"/>
      <c r="G24721" s="5"/>
    </row>
    <row r="24722" spans="2:7" x14ac:dyDescent="0.3">
      <c r="B24722" s="1"/>
      <c r="C24722" s="1"/>
      <c r="G24722" s="5"/>
    </row>
    <row r="24723" spans="2:7" x14ac:dyDescent="0.3">
      <c r="B24723" s="1"/>
      <c r="C24723" s="1"/>
      <c r="G24723" s="5"/>
    </row>
    <row r="24724" spans="2:7" x14ac:dyDescent="0.3">
      <c r="B24724" s="1"/>
      <c r="C24724" s="1"/>
      <c r="G24724" s="5"/>
    </row>
    <row r="24725" spans="2:7" x14ac:dyDescent="0.3">
      <c r="B24725" s="1"/>
      <c r="C24725" s="1"/>
      <c r="G24725" s="5"/>
    </row>
    <row r="24726" spans="2:7" x14ac:dyDescent="0.3">
      <c r="B24726" s="1"/>
      <c r="C24726" s="1"/>
      <c r="G24726" s="5"/>
    </row>
    <row r="24727" spans="2:7" x14ac:dyDescent="0.3">
      <c r="B24727" s="1"/>
      <c r="C24727" s="1"/>
      <c r="G24727" s="5"/>
    </row>
    <row r="24728" spans="2:7" x14ac:dyDescent="0.3">
      <c r="B24728" s="1"/>
      <c r="C24728" s="1"/>
      <c r="G24728" s="5"/>
    </row>
    <row r="24729" spans="2:7" x14ac:dyDescent="0.3">
      <c r="B24729" s="1"/>
      <c r="C24729" s="1"/>
      <c r="G24729" s="5"/>
    </row>
    <row r="24730" spans="2:7" x14ac:dyDescent="0.3">
      <c r="B24730" s="1"/>
      <c r="C24730" s="1"/>
      <c r="G24730" s="5"/>
    </row>
    <row r="24731" spans="2:7" x14ac:dyDescent="0.3">
      <c r="B24731" s="1"/>
      <c r="C24731" s="1"/>
      <c r="G24731" s="5"/>
    </row>
    <row r="24732" spans="2:7" x14ac:dyDescent="0.3">
      <c r="B24732" s="1"/>
      <c r="C24732" s="1"/>
      <c r="G24732" s="5"/>
    </row>
    <row r="24733" spans="2:7" x14ac:dyDescent="0.3">
      <c r="B24733" s="1"/>
      <c r="C24733" s="1"/>
      <c r="G24733" s="5"/>
    </row>
    <row r="24734" spans="2:7" x14ac:dyDescent="0.3">
      <c r="B24734" s="1"/>
      <c r="C24734" s="1"/>
      <c r="G24734" s="5"/>
    </row>
    <row r="24735" spans="2:7" x14ac:dyDescent="0.3">
      <c r="B24735" s="1"/>
      <c r="C24735" s="1"/>
      <c r="G24735" s="5"/>
    </row>
    <row r="24736" spans="2:7" x14ac:dyDescent="0.3">
      <c r="B24736" s="1"/>
      <c r="C24736" s="1"/>
      <c r="G24736" s="5"/>
    </row>
    <row r="24737" spans="2:7" x14ac:dyDescent="0.3">
      <c r="B24737" s="1"/>
      <c r="C24737" s="1"/>
      <c r="G24737" s="5"/>
    </row>
    <row r="24738" spans="2:7" x14ac:dyDescent="0.3">
      <c r="B24738" s="1"/>
      <c r="C24738" s="1"/>
      <c r="G24738" s="5"/>
    </row>
    <row r="24739" spans="2:7" x14ac:dyDescent="0.3">
      <c r="B24739" s="1"/>
      <c r="C24739" s="1"/>
      <c r="G24739" s="5"/>
    </row>
    <row r="24740" spans="2:7" x14ac:dyDescent="0.3">
      <c r="B24740" s="1"/>
      <c r="C24740" s="1"/>
      <c r="G24740" s="5"/>
    </row>
    <row r="24741" spans="2:7" x14ac:dyDescent="0.3">
      <c r="B24741" s="1"/>
      <c r="C24741" s="1"/>
      <c r="G24741" s="5"/>
    </row>
    <row r="24742" spans="2:7" x14ac:dyDescent="0.3">
      <c r="B24742" s="1"/>
      <c r="C24742" s="1"/>
      <c r="G24742" s="5"/>
    </row>
    <row r="24743" spans="2:7" x14ac:dyDescent="0.3">
      <c r="B24743" s="1"/>
      <c r="C24743" s="1"/>
      <c r="G24743" s="5"/>
    </row>
    <row r="24744" spans="2:7" x14ac:dyDescent="0.3">
      <c r="B24744" s="1"/>
      <c r="C24744" s="1"/>
      <c r="G24744" s="5"/>
    </row>
    <row r="24745" spans="2:7" x14ac:dyDescent="0.3">
      <c r="B24745" s="1"/>
      <c r="C24745" s="1"/>
      <c r="G24745" s="5"/>
    </row>
    <row r="24746" spans="2:7" x14ac:dyDescent="0.3">
      <c r="B24746" s="1"/>
      <c r="C24746" s="1"/>
      <c r="G24746" s="5"/>
    </row>
    <row r="24747" spans="2:7" x14ac:dyDescent="0.3">
      <c r="B24747" s="1"/>
      <c r="C24747" s="1"/>
      <c r="G24747" s="5"/>
    </row>
    <row r="24748" spans="2:7" x14ac:dyDescent="0.3">
      <c r="B24748" s="1"/>
      <c r="C24748" s="1"/>
      <c r="G24748" s="5"/>
    </row>
    <row r="24749" spans="2:7" x14ac:dyDescent="0.3">
      <c r="B24749" s="1"/>
      <c r="C24749" s="1"/>
      <c r="G24749" s="5"/>
    </row>
    <row r="24750" spans="2:7" x14ac:dyDescent="0.3">
      <c r="B24750" s="1"/>
      <c r="C24750" s="1"/>
      <c r="G24750" s="5"/>
    </row>
    <row r="24751" spans="2:7" x14ac:dyDescent="0.3">
      <c r="B24751" s="1"/>
      <c r="C24751" s="1"/>
      <c r="G24751" s="5"/>
    </row>
    <row r="24752" spans="2:7" x14ac:dyDescent="0.3">
      <c r="B24752" s="1"/>
      <c r="C24752" s="1"/>
      <c r="G24752" s="5"/>
    </row>
    <row r="24753" spans="2:7" x14ac:dyDescent="0.3">
      <c r="B24753" s="1"/>
      <c r="C24753" s="1"/>
      <c r="G24753" s="5"/>
    </row>
    <row r="24754" spans="2:7" x14ac:dyDescent="0.3">
      <c r="B24754" s="1"/>
      <c r="C24754" s="1"/>
      <c r="G24754" s="5"/>
    </row>
    <row r="24755" spans="2:7" x14ac:dyDescent="0.3">
      <c r="B24755" s="1"/>
      <c r="C24755" s="1"/>
      <c r="G24755" s="5"/>
    </row>
    <row r="24756" spans="2:7" x14ac:dyDescent="0.3">
      <c r="B24756" s="1"/>
      <c r="C24756" s="1"/>
      <c r="G24756" s="5"/>
    </row>
    <row r="24757" spans="2:7" x14ac:dyDescent="0.3">
      <c r="B24757" s="1"/>
      <c r="C24757" s="1"/>
      <c r="G24757" s="5"/>
    </row>
    <row r="24758" spans="2:7" x14ac:dyDescent="0.3">
      <c r="B24758" s="1"/>
      <c r="C24758" s="1"/>
      <c r="G24758" s="5"/>
    </row>
    <row r="24759" spans="2:7" x14ac:dyDescent="0.3">
      <c r="B24759" s="1"/>
      <c r="C24759" s="1"/>
      <c r="G24759" s="5"/>
    </row>
    <row r="24760" spans="2:7" x14ac:dyDescent="0.3">
      <c r="B24760" s="1"/>
      <c r="C24760" s="1"/>
      <c r="G24760" s="5"/>
    </row>
    <row r="24761" spans="2:7" x14ac:dyDescent="0.3">
      <c r="B24761" s="1"/>
      <c r="C24761" s="1"/>
      <c r="G24761" s="5"/>
    </row>
    <row r="24762" spans="2:7" x14ac:dyDescent="0.3">
      <c r="B24762" s="1"/>
      <c r="C24762" s="1"/>
      <c r="G24762" s="5"/>
    </row>
    <row r="24763" spans="2:7" x14ac:dyDescent="0.3">
      <c r="B24763" s="1"/>
      <c r="C24763" s="1"/>
      <c r="G24763" s="5"/>
    </row>
    <row r="24764" spans="2:7" x14ac:dyDescent="0.3">
      <c r="B24764" s="1"/>
      <c r="C24764" s="1"/>
      <c r="G24764" s="5"/>
    </row>
    <row r="24765" spans="2:7" x14ac:dyDescent="0.3">
      <c r="B24765" s="1"/>
      <c r="C24765" s="1"/>
      <c r="G24765" s="5"/>
    </row>
    <row r="24766" spans="2:7" x14ac:dyDescent="0.3">
      <c r="B24766" s="1"/>
      <c r="C24766" s="1"/>
      <c r="G24766" s="5"/>
    </row>
    <row r="24767" spans="2:7" x14ac:dyDescent="0.3">
      <c r="B24767" s="1"/>
      <c r="C24767" s="1"/>
      <c r="G24767" s="5"/>
    </row>
    <row r="24768" spans="2:7" x14ac:dyDescent="0.3">
      <c r="B24768" s="1"/>
      <c r="C24768" s="1"/>
      <c r="G24768" s="5"/>
    </row>
    <row r="24769" spans="2:7" x14ac:dyDescent="0.3">
      <c r="B24769" s="1"/>
      <c r="C24769" s="1"/>
      <c r="G24769" s="5"/>
    </row>
    <row r="24770" spans="2:7" x14ac:dyDescent="0.3">
      <c r="B24770" s="1"/>
      <c r="C24770" s="1"/>
      <c r="G24770" s="5"/>
    </row>
    <row r="24771" spans="2:7" x14ac:dyDescent="0.3">
      <c r="B24771" s="1"/>
      <c r="C24771" s="1"/>
      <c r="G24771" s="5"/>
    </row>
    <row r="24772" spans="2:7" x14ac:dyDescent="0.3">
      <c r="B24772" s="1"/>
      <c r="C24772" s="1"/>
      <c r="G24772" s="5"/>
    </row>
    <row r="24773" spans="2:7" x14ac:dyDescent="0.3">
      <c r="B24773" s="1"/>
      <c r="C24773" s="1"/>
      <c r="G24773" s="5"/>
    </row>
    <row r="24774" spans="2:7" x14ac:dyDescent="0.3">
      <c r="B24774" s="1"/>
      <c r="C24774" s="1"/>
      <c r="G24774" s="5"/>
    </row>
    <row r="24775" spans="2:7" x14ac:dyDescent="0.3">
      <c r="B24775" s="1"/>
      <c r="C24775" s="1"/>
      <c r="G24775" s="5"/>
    </row>
    <row r="24776" spans="2:7" x14ac:dyDescent="0.3">
      <c r="B24776" s="1"/>
      <c r="C24776" s="1"/>
      <c r="G24776" s="5"/>
    </row>
    <row r="24777" spans="2:7" x14ac:dyDescent="0.3">
      <c r="B24777" s="1"/>
      <c r="C24777" s="1"/>
      <c r="G24777" s="5"/>
    </row>
    <row r="24778" spans="2:7" x14ac:dyDescent="0.3">
      <c r="B24778" s="1"/>
      <c r="C24778" s="1"/>
      <c r="G24778" s="5"/>
    </row>
    <row r="24779" spans="2:7" x14ac:dyDescent="0.3">
      <c r="B24779" s="1"/>
      <c r="C24779" s="1"/>
      <c r="G24779" s="5"/>
    </row>
    <row r="24780" spans="2:7" x14ac:dyDescent="0.3">
      <c r="B24780" s="1"/>
      <c r="C24780" s="1"/>
      <c r="G24780" s="5"/>
    </row>
    <row r="24781" spans="2:7" x14ac:dyDescent="0.3">
      <c r="B24781" s="1"/>
      <c r="C24781" s="1"/>
      <c r="G24781" s="5"/>
    </row>
    <row r="24782" spans="2:7" x14ac:dyDescent="0.3">
      <c r="B24782" s="1"/>
      <c r="C24782" s="1"/>
      <c r="G24782" s="5"/>
    </row>
    <row r="24783" spans="2:7" x14ac:dyDescent="0.3">
      <c r="B24783" s="1"/>
      <c r="C24783" s="1"/>
      <c r="G24783" s="5"/>
    </row>
    <row r="24784" spans="2:7" x14ac:dyDescent="0.3">
      <c r="B24784" s="1"/>
      <c r="C24784" s="1"/>
      <c r="G24784" s="5"/>
    </row>
    <row r="24785" spans="2:7" x14ac:dyDescent="0.3">
      <c r="B24785" s="1"/>
      <c r="C24785" s="1"/>
      <c r="G24785" s="5"/>
    </row>
    <row r="24786" spans="2:7" x14ac:dyDescent="0.3">
      <c r="B24786" s="1"/>
      <c r="C24786" s="1"/>
      <c r="G24786" s="5"/>
    </row>
    <row r="24787" spans="2:7" x14ac:dyDescent="0.3">
      <c r="B24787" s="1"/>
      <c r="C24787" s="1"/>
      <c r="G24787" s="5"/>
    </row>
    <row r="24788" spans="2:7" x14ac:dyDescent="0.3">
      <c r="B24788" s="1"/>
      <c r="C24788" s="1"/>
      <c r="G24788" s="5"/>
    </row>
    <row r="24789" spans="2:7" x14ac:dyDescent="0.3">
      <c r="B24789" s="1"/>
      <c r="C24789" s="1"/>
      <c r="G24789" s="5"/>
    </row>
    <row r="24790" spans="2:7" x14ac:dyDescent="0.3">
      <c r="B24790" s="1"/>
      <c r="C24790" s="1"/>
      <c r="G24790" s="5"/>
    </row>
    <row r="24791" spans="2:7" x14ac:dyDescent="0.3">
      <c r="B24791" s="1"/>
      <c r="C24791" s="1"/>
      <c r="G24791" s="5"/>
    </row>
    <row r="24792" spans="2:7" x14ac:dyDescent="0.3">
      <c r="B24792" s="1"/>
      <c r="C24792" s="1"/>
      <c r="G24792" s="5"/>
    </row>
    <row r="24793" spans="2:7" x14ac:dyDescent="0.3">
      <c r="B24793" s="1"/>
      <c r="C24793" s="1"/>
      <c r="G24793" s="5"/>
    </row>
    <row r="24794" spans="2:7" x14ac:dyDescent="0.3">
      <c r="B24794" s="1"/>
      <c r="C24794" s="1"/>
      <c r="G24794" s="5"/>
    </row>
    <row r="24795" spans="2:7" x14ac:dyDescent="0.3">
      <c r="B24795" s="1"/>
      <c r="C24795" s="1"/>
      <c r="G24795" s="5"/>
    </row>
    <row r="24796" spans="2:7" x14ac:dyDescent="0.3">
      <c r="B24796" s="1"/>
      <c r="C24796" s="1"/>
      <c r="G24796" s="5"/>
    </row>
    <row r="24797" spans="2:7" x14ac:dyDescent="0.3">
      <c r="B24797" s="1"/>
      <c r="C24797" s="1"/>
      <c r="G24797" s="5"/>
    </row>
    <row r="24798" spans="2:7" x14ac:dyDescent="0.3">
      <c r="B24798" s="1"/>
      <c r="C24798" s="1"/>
      <c r="G24798" s="5"/>
    </row>
    <row r="24799" spans="2:7" x14ac:dyDescent="0.3">
      <c r="B24799" s="1"/>
      <c r="C24799" s="1"/>
      <c r="G24799" s="5"/>
    </row>
    <row r="24800" spans="2:7" x14ac:dyDescent="0.3">
      <c r="B24800" s="1"/>
      <c r="C24800" s="1"/>
      <c r="G24800" s="5"/>
    </row>
    <row r="24801" spans="2:7" x14ac:dyDescent="0.3">
      <c r="B24801" s="1"/>
      <c r="C24801" s="1"/>
      <c r="G24801" s="5"/>
    </row>
    <row r="24802" spans="2:7" x14ac:dyDescent="0.3">
      <c r="B24802" s="1"/>
      <c r="C24802" s="1"/>
      <c r="G24802" s="5"/>
    </row>
    <row r="24803" spans="2:7" x14ac:dyDescent="0.3">
      <c r="B24803" s="1"/>
      <c r="C24803" s="1"/>
      <c r="G24803" s="5"/>
    </row>
    <row r="24804" spans="2:7" x14ac:dyDescent="0.3">
      <c r="B24804" s="1"/>
      <c r="C24804" s="1"/>
      <c r="G24804" s="5"/>
    </row>
    <row r="24805" spans="2:7" x14ac:dyDescent="0.3">
      <c r="B24805" s="1"/>
      <c r="C24805" s="1"/>
      <c r="G24805" s="5"/>
    </row>
    <row r="24806" spans="2:7" x14ac:dyDescent="0.3">
      <c r="B24806" s="1"/>
      <c r="C24806" s="1"/>
      <c r="G24806" s="5"/>
    </row>
    <row r="24807" spans="2:7" x14ac:dyDescent="0.3">
      <c r="B24807" s="1"/>
      <c r="C24807" s="1"/>
      <c r="G24807" s="5"/>
    </row>
    <row r="24808" spans="2:7" x14ac:dyDescent="0.3">
      <c r="B24808" s="1"/>
      <c r="C24808" s="1"/>
      <c r="G24808" s="5"/>
    </row>
    <row r="24809" spans="2:7" x14ac:dyDescent="0.3">
      <c r="B24809" s="1"/>
      <c r="C24809" s="1"/>
      <c r="G24809" s="5"/>
    </row>
    <row r="24810" spans="2:7" x14ac:dyDescent="0.3">
      <c r="B24810" s="1"/>
      <c r="C24810" s="1"/>
      <c r="G24810" s="5"/>
    </row>
    <row r="24811" spans="2:7" x14ac:dyDescent="0.3">
      <c r="B24811" s="1"/>
      <c r="C24811" s="1"/>
      <c r="G24811" s="5"/>
    </row>
    <row r="24812" spans="2:7" x14ac:dyDescent="0.3">
      <c r="B24812" s="1"/>
      <c r="C24812" s="1"/>
      <c r="G24812" s="5"/>
    </row>
    <row r="24813" spans="2:7" x14ac:dyDescent="0.3">
      <c r="B24813" s="1"/>
      <c r="C24813" s="1"/>
      <c r="G24813" s="5"/>
    </row>
    <row r="24814" spans="2:7" x14ac:dyDescent="0.3">
      <c r="B24814" s="1"/>
      <c r="C24814" s="1"/>
      <c r="G24814" s="5"/>
    </row>
    <row r="24815" spans="2:7" x14ac:dyDescent="0.3">
      <c r="B24815" s="1"/>
      <c r="C24815" s="1"/>
      <c r="G24815" s="5"/>
    </row>
    <row r="24816" spans="2:7" x14ac:dyDescent="0.3">
      <c r="B24816" s="1"/>
      <c r="C24816" s="1"/>
      <c r="G24816" s="5"/>
    </row>
    <row r="24817" spans="2:7" x14ac:dyDescent="0.3">
      <c r="B24817" s="1"/>
      <c r="C24817" s="1"/>
      <c r="G24817" s="5"/>
    </row>
    <row r="24818" spans="2:7" x14ac:dyDescent="0.3">
      <c r="B24818" s="1"/>
      <c r="C24818" s="1"/>
      <c r="G24818" s="5"/>
    </row>
    <row r="24819" spans="2:7" x14ac:dyDescent="0.3">
      <c r="B24819" s="1"/>
      <c r="C24819" s="1"/>
      <c r="G24819" s="5"/>
    </row>
    <row r="24820" spans="2:7" x14ac:dyDescent="0.3">
      <c r="B24820" s="1"/>
      <c r="C24820" s="1"/>
      <c r="G24820" s="5"/>
    </row>
    <row r="24821" spans="2:7" x14ac:dyDescent="0.3">
      <c r="B24821" s="1"/>
      <c r="C24821" s="1"/>
      <c r="G24821" s="5"/>
    </row>
    <row r="24822" spans="2:7" x14ac:dyDescent="0.3">
      <c r="B24822" s="1"/>
      <c r="C24822" s="1"/>
      <c r="G24822" s="5"/>
    </row>
    <row r="24823" spans="2:7" x14ac:dyDescent="0.3">
      <c r="B24823" s="1"/>
      <c r="C24823" s="1"/>
      <c r="G24823" s="5"/>
    </row>
    <row r="24824" spans="2:7" x14ac:dyDescent="0.3">
      <c r="B24824" s="1"/>
      <c r="C24824" s="1"/>
      <c r="G24824" s="5"/>
    </row>
    <row r="24825" spans="2:7" x14ac:dyDescent="0.3">
      <c r="B24825" s="1"/>
      <c r="C24825" s="1"/>
      <c r="G24825" s="5"/>
    </row>
    <row r="24826" spans="2:7" x14ac:dyDescent="0.3">
      <c r="B24826" s="1"/>
      <c r="C24826" s="1"/>
      <c r="G24826" s="5"/>
    </row>
    <row r="24827" spans="2:7" x14ac:dyDescent="0.3">
      <c r="B24827" s="1"/>
      <c r="C24827" s="1"/>
      <c r="G24827" s="5"/>
    </row>
    <row r="24828" spans="2:7" x14ac:dyDescent="0.3">
      <c r="B24828" s="1"/>
      <c r="C24828" s="1"/>
      <c r="G24828" s="5"/>
    </row>
    <row r="24829" spans="2:7" x14ac:dyDescent="0.3">
      <c r="B24829" s="1"/>
      <c r="C24829" s="1"/>
      <c r="G24829" s="5"/>
    </row>
    <row r="24830" spans="2:7" x14ac:dyDescent="0.3">
      <c r="B24830" s="1"/>
      <c r="C24830" s="1"/>
      <c r="G24830" s="5"/>
    </row>
    <row r="24831" spans="2:7" x14ac:dyDescent="0.3">
      <c r="B24831" s="1"/>
      <c r="C24831" s="1"/>
      <c r="G24831" s="5"/>
    </row>
    <row r="24832" spans="2:7" x14ac:dyDescent="0.3">
      <c r="B24832" s="1"/>
      <c r="C24832" s="1"/>
      <c r="G24832" s="5"/>
    </row>
    <row r="24833" spans="2:7" x14ac:dyDescent="0.3">
      <c r="B24833" s="1"/>
      <c r="C24833" s="1"/>
      <c r="G24833" s="5"/>
    </row>
    <row r="24834" spans="2:7" x14ac:dyDescent="0.3">
      <c r="B24834" s="1"/>
      <c r="C24834" s="1"/>
      <c r="G24834" s="5"/>
    </row>
    <row r="24835" spans="2:7" x14ac:dyDescent="0.3">
      <c r="B24835" s="1"/>
      <c r="C24835" s="1"/>
      <c r="G24835" s="5"/>
    </row>
    <row r="24836" spans="2:7" x14ac:dyDescent="0.3">
      <c r="B24836" s="1"/>
      <c r="C24836" s="1"/>
      <c r="G24836" s="5"/>
    </row>
    <row r="24837" spans="2:7" x14ac:dyDescent="0.3">
      <c r="B24837" s="1"/>
      <c r="C24837" s="1"/>
      <c r="G24837" s="5"/>
    </row>
    <row r="24838" spans="2:7" x14ac:dyDescent="0.3">
      <c r="B24838" s="1"/>
      <c r="C24838" s="1"/>
      <c r="G24838" s="5"/>
    </row>
    <row r="24839" spans="2:7" x14ac:dyDescent="0.3">
      <c r="B24839" s="1"/>
      <c r="C24839" s="1"/>
      <c r="G24839" s="5"/>
    </row>
    <row r="24840" spans="2:7" x14ac:dyDescent="0.3">
      <c r="B24840" s="1"/>
      <c r="C24840" s="1"/>
      <c r="G24840" s="5"/>
    </row>
    <row r="24841" spans="2:7" x14ac:dyDescent="0.3">
      <c r="B24841" s="1"/>
      <c r="C24841" s="1"/>
      <c r="G24841" s="5"/>
    </row>
    <row r="24842" spans="2:7" x14ac:dyDescent="0.3">
      <c r="B24842" s="1"/>
      <c r="C24842" s="1"/>
      <c r="G24842" s="5"/>
    </row>
    <row r="24843" spans="2:7" x14ac:dyDescent="0.3">
      <c r="B24843" s="1"/>
      <c r="C24843" s="1"/>
      <c r="G24843" s="5"/>
    </row>
    <row r="24844" spans="2:7" x14ac:dyDescent="0.3">
      <c r="B24844" s="1"/>
      <c r="C24844" s="1"/>
      <c r="G24844" s="5"/>
    </row>
    <row r="24845" spans="2:7" x14ac:dyDescent="0.3">
      <c r="B24845" s="1"/>
      <c r="C24845" s="1"/>
      <c r="G24845" s="5"/>
    </row>
    <row r="24846" spans="2:7" x14ac:dyDescent="0.3">
      <c r="B24846" s="1"/>
      <c r="C24846" s="1"/>
      <c r="G24846" s="5"/>
    </row>
    <row r="24847" spans="2:7" x14ac:dyDescent="0.3">
      <c r="B24847" s="1"/>
      <c r="C24847" s="1"/>
      <c r="G24847" s="5"/>
    </row>
    <row r="24848" spans="2:7" x14ac:dyDescent="0.3">
      <c r="B24848" s="1"/>
      <c r="C24848" s="1"/>
      <c r="G24848" s="5"/>
    </row>
    <row r="24849" spans="2:7" x14ac:dyDescent="0.3">
      <c r="B24849" s="1"/>
      <c r="C24849" s="1"/>
      <c r="G24849" s="5"/>
    </row>
    <row r="24850" spans="2:7" x14ac:dyDescent="0.3">
      <c r="B24850" s="1"/>
      <c r="C24850" s="1"/>
      <c r="G24850" s="5"/>
    </row>
    <row r="24851" spans="2:7" x14ac:dyDescent="0.3">
      <c r="B24851" s="1"/>
      <c r="C24851" s="1"/>
      <c r="G24851" s="5"/>
    </row>
    <row r="24852" spans="2:7" x14ac:dyDescent="0.3">
      <c r="B24852" s="1"/>
      <c r="C24852" s="1"/>
      <c r="G24852" s="5"/>
    </row>
    <row r="24853" spans="2:7" x14ac:dyDescent="0.3">
      <c r="B24853" s="1"/>
      <c r="C24853" s="1"/>
      <c r="G24853" s="5"/>
    </row>
    <row r="24854" spans="2:7" x14ac:dyDescent="0.3">
      <c r="B24854" s="1"/>
      <c r="C24854" s="1"/>
      <c r="G24854" s="5"/>
    </row>
    <row r="24855" spans="2:7" x14ac:dyDescent="0.3">
      <c r="B24855" s="1"/>
      <c r="C24855" s="1"/>
      <c r="G24855" s="5"/>
    </row>
    <row r="24856" spans="2:7" x14ac:dyDescent="0.3">
      <c r="B24856" s="1"/>
      <c r="C24856" s="1"/>
      <c r="G24856" s="5"/>
    </row>
    <row r="24857" spans="2:7" x14ac:dyDescent="0.3">
      <c r="B24857" s="1"/>
      <c r="C24857" s="1"/>
      <c r="G24857" s="5"/>
    </row>
    <row r="24858" spans="2:7" x14ac:dyDescent="0.3">
      <c r="B24858" s="1"/>
      <c r="C24858" s="1"/>
      <c r="G24858" s="5"/>
    </row>
    <row r="24859" spans="2:7" x14ac:dyDescent="0.3">
      <c r="B24859" s="1"/>
      <c r="C24859" s="1"/>
      <c r="G24859" s="5"/>
    </row>
    <row r="24860" spans="2:7" x14ac:dyDescent="0.3">
      <c r="B24860" s="1"/>
      <c r="C24860" s="1"/>
      <c r="G24860" s="5"/>
    </row>
    <row r="24861" spans="2:7" x14ac:dyDescent="0.3">
      <c r="B24861" s="1"/>
      <c r="C24861" s="1"/>
      <c r="G24861" s="5"/>
    </row>
    <row r="24862" spans="2:7" x14ac:dyDescent="0.3">
      <c r="B24862" s="1"/>
      <c r="C24862" s="1"/>
      <c r="G24862" s="5"/>
    </row>
    <row r="24863" spans="2:7" x14ac:dyDescent="0.3">
      <c r="B24863" s="1"/>
      <c r="C24863" s="1"/>
      <c r="G24863" s="5"/>
    </row>
    <row r="24864" spans="2:7" x14ac:dyDescent="0.3">
      <c r="B24864" s="1"/>
      <c r="C24864" s="1"/>
      <c r="G24864" s="5"/>
    </row>
    <row r="24865" spans="2:7" x14ac:dyDescent="0.3">
      <c r="B24865" s="1"/>
      <c r="C24865" s="1"/>
      <c r="G24865" s="5"/>
    </row>
    <row r="24866" spans="2:7" x14ac:dyDescent="0.3">
      <c r="B24866" s="1"/>
      <c r="C24866" s="1"/>
      <c r="G24866" s="5"/>
    </row>
    <row r="24867" spans="2:7" x14ac:dyDescent="0.3">
      <c r="B24867" s="1"/>
      <c r="C24867" s="1"/>
      <c r="G24867" s="5"/>
    </row>
    <row r="24868" spans="2:7" x14ac:dyDescent="0.3">
      <c r="B24868" s="1"/>
      <c r="C24868" s="1"/>
      <c r="G24868" s="5"/>
    </row>
    <row r="24869" spans="2:7" x14ac:dyDescent="0.3">
      <c r="B24869" s="1"/>
      <c r="C24869" s="1"/>
      <c r="G24869" s="5"/>
    </row>
    <row r="24870" spans="2:7" x14ac:dyDescent="0.3">
      <c r="B24870" s="1"/>
      <c r="C24870" s="1"/>
      <c r="G24870" s="5"/>
    </row>
    <row r="24871" spans="2:7" x14ac:dyDescent="0.3">
      <c r="B24871" s="1"/>
      <c r="C24871" s="1"/>
      <c r="G24871" s="5"/>
    </row>
    <row r="24872" spans="2:7" x14ac:dyDescent="0.3">
      <c r="B24872" s="1"/>
      <c r="C24872" s="1"/>
      <c r="G24872" s="5"/>
    </row>
    <row r="24873" spans="2:7" x14ac:dyDescent="0.3">
      <c r="B24873" s="1"/>
      <c r="C24873" s="1"/>
      <c r="G24873" s="5"/>
    </row>
    <row r="24874" spans="2:7" x14ac:dyDescent="0.3">
      <c r="B24874" s="1"/>
      <c r="C24874" s="1"/>
      <c r="G24874" s="5"/>
    </row>
    <row r="24875" spans="2:7" x14ac:dyDescent="0.3">
      <c r="B24875" s="1"/>
      <c r="C24875" s="1"/>
      <c r="G24875" s="5"/>
    </row>
    <row r="24876" spans="2:7" x14ac:dyDescent="0.3">
      <c r="B24876" s="1"/>
      <c r="C24876" s="1"/>
      <c r="G24876" s="5"/>
    </row>
    <row r="24877" spans="2:7" x14ac:dyDescent="0.3">
      <c r="B24877" s="1"/>
      <c r="C24877" s="1"/>
      <c r="G24877" s="5"/>
    </row>
    <row r="24878" spans="2:7" x14ac:dyDescent="0.3">
      <c r="B24878" s="1"/>
      <c r="C24878" s="1"/>
      <c r="G24878" s="5"/>
    </row>
    <row r="24879" spans="2:7" x14ac:dyDescent="0.3">
      <c r="B24879" s="1"/>
      <c r="C24879" s="1"/>
      <c r="G24879" s="5"/>
    </row>
    <row r="24880" spans="2:7" x14ac:dyDescent="0.3">
      <c r="B24880" s="1"/>
      <c r="C24880" s="1"/>
      <c r="G24880" s="5"/>
    </row>
    <row r="24881" spans="2:7" x14ac:dyDescent="0.3">
      <c r="B24881" s="1"/>
      <c r="C24881" s="1"/>
      <c r="G24881" s="5"/>
    </row>
    <row r="24882" spans="2:7" x14ac:dyDescent="0.3">
      <c r="B24882" s="1"/>
      <c r="C24882" s="1"/>
      <c r="G24882" s="5"/>
    </row>
    <row r="24883" spans="2:7" x14ac:dyDescent="0.3">
      <c r="B24883" s="1"/>
      <c r="C24883" s="1"/>
      <c r="G24883" s="5"/>
    </row>
    <row r="24884" spans="2:7" x14ac:dyDescent="0.3">
      <c r="B24884" s="1"/>
      <c r="C24884" s="1"/>
      <c r="G24884" s="5"/>
    </row>
    <row r="24885" spans="2:7" x14ac:dyDescent="0.3">
      <c r="B24885" s="1"/>
      <c r="C24885" s="1"/>
      <c r="G24885" s="5"/>
    </row>
    <row r="24886" spans="2:7" x14ac:dyDescent="0.3">
      <c r="B24886" s="1"/>
      <c r="C24886" s="1"/>
      <c r="G24886" s="5"/>
    </row>
    <row r="24887" spans="2:7" x14ac:dyDescent="0.3">
      <c r="B24887" s="1"/>
      <c r="C24887" s="1"/>
      <c r="G24887" s="5"/>
    </row>
    <row r="24888" spans="2:7" x14ac:dyDescent="0.3">
      <c r="B24888" s="1"/>
      <c r="C24888" s="1"/>
      <c r="G24888" s="5"/>
    </row>
    <row r="24889" spans="2:7" x14ac:dyDescent="0.3">
      <c r="B24889" s="1"/>
      <c r="C24889" s="1"/>
      <c r="G24889" s="5"/>
    </row>
    <row r="24890" spans="2:7" x14ac:dyDescent="0.3">
      <c r="B24890" s="1"/>
      <c r="C24890" s="1"/>
      <c r="G24890" s="5"/>
    </row>
    <row r="24891" spans="2:7" x14ac:dyDescent="0.3">
      <c r="B24891" s="1"/>
      <c r="C24891" s="1"/>
      <c r="G24891" s="5"/>
    </row>
    <row r="24892" spans="2:7" x14ac:dyDescent="0.3">
      <c r="B24892" s="1"/>
      <c r="C24892" s="1"/>
      <c r="G24892" s="5"/>
    </row>
    <row r="24893" spans="2:7" x14ac:dyDescent="0.3">
      <c r="B24893" s="1"/>
      <c r="C24893" s="1"/>
      <c r="G24893" s="5"/>
    </row>
    <row r="24894" spans="2:7" x14ac:dyDescent="0.3">
      <c r="B24894" s="1"/>
      <c r="C24894" s="1"/>
      <c r="G24894" s="5"/>
    </row>
    <row r="24895" spans="2:7" x14ac:dyDescent="0.3">
      <c r="B24895" s="1"/>
      <c r="C24895" s="1"/>
      <c r="G24895" s="5"/>
    </row>
    <row r="24896" spans="2:7" x14ac:dyDescent="0.3">
      <c r="B24896" s="1"/>
      <c r="C24896" s="1"/>
      <c r="G24896" s="5"/>
    </row>
    <row r="24897" spans="2:7" x14ac:dyDescent="0.3">
      <c r="B24897" s="1"/>
      <c r="C24897" s="1"/>
      <c r="G24897" s="5"/>
    </row>
    <row r="24898" spans="2:7" x14ac:dyDescent="0.3">
      <c r="B24898" s="1"/>
      <c r="C24898" s="1"/>
      <c r="G24898" s="5"/>
    </row>
    <row r="24899" spans="2:7" x14ac:dyDescent="0.3">
      <c r="B24899" s="1"/>
      <c r="C24899" s="1"/>
      <c r="G24899" s="5"/>
    </row>
    <row r="24900" spans="2:7" x14ac:dyDescent="0.3">
      <c r="B24900" s="1"/>
      <c r="C24900" s="1"/>
      <c r="G24900" s="5"/>
    </row>
    <row r="24901" spans="2:7" x14ac:dyDescent="0.3">
      <c r="B24901" s="1"/>
      <c r="C24901" s="1"/>
      <c r="G24901" s="5"/>
    </row>
    <row r="24902" spans="2:7" x14ac:dyDescent="0.3">
      <c r="B24902" s="1"/>
      <c r="C24902" s="1"/>
      <c r="G24902" s="5"/>
    </row>
    <row r="24903" spans="2:7" x14ac:dyDescent="0.3">
      <c r="B24903" s="1"/>
      <c r="C24903" s="1"/>
      <c r="G24903" s="5"/>
    </row>
    <row r="24904" spans="2:7" x14ac:dyDescent="0.3">
      <c r="B24904" s="1"/>
      <c r="C24904" s="1"/>
      <c r="G24904" s="5"/>
    </row>
    <row r="24905" spans="2:7" x14ac:dyDescent="0.3">
      <c r="B24905" s="1"/>
      <c r="C24905" s="1"/>
      <c r="G24905" s="5"/>
    </row>
    <row r="24906" spans="2:7" x14ac:dyDescent="0.3">
      <c r="B24906" s="1"/>
      <c r="C24906" s="1"/>
      <c r="G24906" s="5"/>
    </row>
    <row r="24907" spans="2:7" x14ac:dyDescent="0.3">
      <c r="B24907" s="1"/>
      <c r="C24907" s="1"/>
      <c r="G24907" s="5"/>
    </row>
    <row r="24908" spans="2:7" x14ac:dyDescent="0.3">
      <c r="B24908" s="1"/>
      <c r="C24908" s="1"/>
      <c r="G24908" s="5"/>
    </row>
    <row r="24909" spans="2:7" x14ac:dyDescent="0.3">
      <c r="B24909" s="1"/>
      <c r="C24909" s="1"/>
      <c r="G24909" s="5"/>
    </row>
    <row r="24910" spans="2:7" x14ac:dyDescent="0.3">
      <c r="B24910" s="1"/>
      <c r="C24910" s="1"/>
      <c r="G24910" s="5"/>
    </row>
    <row r="24911" spans="2:7" x14ac:dyDescent="0.3">
      <c r="B24911" s="1"/>
      <c r="C24911" s="1"/>
      <c r="G24911" s="5"/>
    </row>
    <row r="24912" spans="2:7" x14ac:dyDescent="0.3">
      <c r="B24912" s="1"/>
      <c r="C24912" s="1"/>
      <c r="G24912" s="5"/>
    </row>
    <row r="24913" spans="2:7" x14ac:dyDescent="0.3">
      <c r="B24913" s="1"/>
      <c r="C24913" s="1"/>
      <c r="G24913" s="5"/>
    </row>
    <row r="24914" spans="2:7" x14ac:dyDescent="0.3">
      <c r="B24914" s="1"/>
      <c r="C24914" s="1"/>
      <c r="G24914" s="5"/>
    </row>
    <row r="24915" spans="2:7" x14ac:dyDescent="0.3">
      <c r="B24915" s="1"/>
      <c r="C24915" s="1"/>
      <c r="G24915" s="5"/>
    </row>
    <row r="24916" spans="2:7" x14ac:dyDescent="0.3">
      <c r="B24916" s="1"/>
      <c r="C24916" s="1"/>
      <c r="G24916" s="5"/>
    </row>
    <row r="24917" spans="2:7" x14ac:dyDescent="0.3">
      <c r="B24917" s="1"/>
      <c r="C24917" s="1"/>
      <c r="G24917" s="5"/>
    </row>
    <row r="24918" spans="2:7" x14ac:dyDescent="0.3">
      <c r="B24918" s="1"/>
      <c r="C24918" s="1"/>
      <c r="G24918" s="5"/>
    </row>
    <row r="24919" spans="2:7" x14ac:dyDescent="0.3">
      <c r="B24919" s="1"/>
      <c r="C24919" s="1"/>
      <c r="G24919" s="5"/>
    </row>
    <row r="24920" spans="2:7" x14ac:dyDescent="0.3">
      <c r="B24920" s="1"/>
      <c r="C24920" s="1"/>
      <c r="G24920" s="5"/>
    </row>
    <row r="24921" spans="2:7" x14ac:dyDescent="0.3">
      <c r="B24921" s="1"/>
      <c r="C24921" s="1"/>
      <c r="G24921" s="5"/>
    </row>
    <row r="24922" spans="2:7" x14ac:dyDescent="0.3">
      <c r="B24922" s="1"/>
      <c r="C24922" s="1"/>
      <c r="G24922" s="5"/>
    </row>
    <row r="24923" spans="2:7" x14ac:dyDescent="0.3">
      <c r="B24923" s="1"/>
      <c r="C24923" s="1"/>
      <c r="G24923" s="5"/>
    </row>
    <row r="24924" spans="2:7" x14ac:dyDescent="0.3">
      <c r="B24924" s="1"/>
      <c r="C24924" s="1"/>
      <c r="G24924" s="5"/>
    </row>
    <row r="24925" spans="2:7" x14ac:dyDescent="0.3">
      <c r="B24925" s="1"/>
      <c r="C24925" s="1"/>
      <c r="G24925" s="5"/>
    </row>
    <row r="24926" spans="2:7" x14ac:dyDescent="0.3">
      <c r="B24926" s="1"/>
      <c r="C24926" s="1"/>
      <c r="G24926" s="5"/>
    </row>
    <row r="24927" spans="2:7" x14ac:dyDescent="0.3">
      <c r="B24927" s="1"/>
      <c r="C24927" s="1"/>
      <c r="G24927" s="5"/>
    </row>
    <row r="24928" spans="2:7" x14ac:dyDescent="0.3">
      <c r="B24928" s="1"/>
      <c r="C24928" s="1"/>
      <c r="G24928" s="5"/>
    </row>
    <row r="24929" spans="2:7" x14ac:dyDescent="0.3">
      <c r="B24929" s="1"/>
      <c r="C24929" s="1"/>
      <c r="G24929" s="5"/>
    </row>
    <row r="24930" spans="2:7" x14ac:dyDescent="0.3">
      <c r="B24930" s="1"/>
      <c r="C24930" s="1"/>
      <c r="G24930" s="5"/>
    </row>
    <row r="24931" spans="2:7" x14ac:dyDescent="0.3">
      <c r="B24931" s="1"/>
      <c r="C24931" s="1"/>
      <c r="G24931" s="5"/>
    </row>
    <row r="24932" spans="2:7" x14ac:dyDescent="0.3">
      <c r="B24932" s="1"/>
      <c r="C24932" s="1"/>
      <c r="G24932" s="5"/>
    </row>
    <row r="24933" spans="2:7" x14ac:dyDescent="0.3">
      <c r="B24933" s="1"/>
      <c r="C24933" s="1"/>
      <c r="G24933" s="5"/>
    </row>
    <row r="24934" spans="2:7" x14ac:dyDescent="0.3">
      <c r="B24934" s="1"/>
      <c r="C24934" s="1"/>
      <c r="G24934" s="5"/>
    </row>
    <row r="24935" spans="2:7" x14ac:dyDescent="0.3">
      <c r="B24935" s="1"/>
      <c r="C24935" s="1"/>
      <c r="G24935" s="5"/>
    </row>
    <row r="24936" spans="2:7" x14ac:dyDescent="0.3">
      <c r="B24936" s="1"/>
      <c r="C24936" s="1"/>
      <c r="G24936" s="5"/>
    </row>
    <row r="24937" spans="2:7" x14ac:dyDescent="0.3">
      <c r="B24937" s="1"/>
      <c r="C24937" s="1"/>
      <c r="G24937" s="5"/>
    </row>
    <row r="24938" spans="2:7" x14ac:dyDescent="0.3">
      <c r="B24938" s="1"/>
      <c r="C24938" s="1"/>
      <c r="G24938" s="5"/>
    </row>
    <row r="24939" spans="2:7" x14ac:dyDescent="0.3">
      <c r="B24939" s="1"/>
      <c r="C24939" s="1"/>
      <c r="G24939" s="5"/>
    </row>
    <row r="24940" spans="2:7" x14ac:dyDescent="0.3">
      <c r="B24940" s="1"/>
      <c r="C24940" s="1"/>
      <c r="G24940" s="5"/>
    </row>
    <row r="24941" spans="2:7" x14ac:dyDescent="0.3">
      <c r="B24941" s="1"/>
      <c r="C24941" s="1"/>
      <c r="G24941" s="5"/>
    </row>
    <row r="24942" spans="2:7" x14ac:dyDescent="0.3">
      <c r="B24942" s="1"/>
      <c r="C24942" s="1"/>
      <c r="G24942" s="5"/>
    </row>
    <row r="24943" spans="2:7" x14ac:dyDescent="0.3">
      <c r="B24943" s="1"/>
      <c r="C24943" s="1"/>
      <c r="G24943" s="5"/>
    </row>
    <row r="24944" spans="2:7" x14ac:dyDescent="0.3">
      <c r="B24944" s="1"/>
      <c r="C24944" s="1"/>
      <c r="G24944" s="5"/>
    </row>
    <row r="24945" spans="2:7" x14ac:dyDescent="0.3">
      <c r="B24945" s="1"/>
      <c r="C24945" s="1"/>
      <c r="G24945" s="5"/>
    </row>
    <row r="24946" spans="2:7" x14ac:dyDescent="0.3">
      <c r="B24946" s="1"/>
      <c r="C24946" s="1"/>
      <c r="G24946" s="5"/>
    </row>
    <row r="24947" spans="2:7" x14ac:dyDescent="0.3">
      <c r="B24947" s="1"/>
      <c r="C24947" s="1"/>
      <c r="G24947" s="5"/>
    </row>
    <row r="24948" spans="2:7" x14ac:dyDescent="0.3">
      <c r="B24948" s="1"/>
      <c r="C24948" s="1"/>
      <c r="G24948" s="5"/>
    </row>
    <row r="24949" spans="2:7" x14ac:dyDescent="0.3">
      <c r="B24949" s="1"/>
      <c r="C24949" s="1"/>
      <c r="G24949" s="5"/>
    </row>
    <row r="24950" spans="2:7" x14ac:dyDescent="0.3">
      <c r="B24950" s="1"/>
      <c r="C24950" s="1"/>
      <c r="G24950" s="5"/>
    </row>
    <row r="24951" spans="2:7" x14ac:dyDescent="0.3">
      <c r="B24951" s="1"/>
      <c r="C24951" s="1"/>
      <c r="G24951" s="5"/>
    </row>
    <row r="24952" spans="2:7" x14ac:dyDescent="0.3">
      <c r="B24952" s="1"/>
      <c r="C24952" s="1"/>
      <c r="G24952" s="5"/>
    </row>
    <row r="24953" spans="2:7" x14ac:dyDescent="0.3">
      <c r="B24953" s="1"/>
      <c r="C24953" s="1"/>
      <c r="G24953" s="5"/>
    </row>
    <row r="24954" spans="2:7" x14ac:dyDescent="0.3">
      <c r="B24954" s="1"/>
      <c r="C24954" s="1"/>
      <c r="G24954" s="5"/>
    </row>
    <row r="24955" spans="2:7" x14ac:dyDescent="0.3">
      <c r="B24955" s="1"/>
      <c r="C24955" s="1"/>
      <c r="G24955" s="5"/>
    </row>
    <row r="24956" spans="2:7" x14ac:dyDescent="0.3">
      <c r="B24956" s="1"/>
      <c r="C24956" s="1"/>
      <c r="G24956" s="5"/>
    </row>
    <row r="24957" spans="2:7" x14ac:dyDescent="0.3">
      <c r="B24957" s="1"/>
      <c r="C24957" s="1"/>
      <c r="G24957" s="5"/>
    </row>
    <row r="24958" spans="2:7" x14ac:dyDescent="0.3">
      <c r="B24958" s="1"/>
      <c r="C24958" s="1"/>
      <c r="G24958" s="5"/>
    </row>
    <row r="24959" spans="2:7" x14ac:dyDescent="0.3">
      <c r="B24959" s="1"/>
      <c r="C24959" s="1"/>
      <c r="G24959" s="5"/>
    </row>
    <row r="24960" spans="2:7" x14ac:dyDescent="0.3">
      <c r="B24960" s="1"/>
      <c r="C24960" s="1"/>
      <c r="G24960" s="5"/>
    </row>
    <row r="24961" spans="2:7" x14ac:dyDescent="0.3">
      <c r="B24961" s="1"/>
      <c r="C24961" s="1"/>
      <c r="G24961" s="5"/>
    </row>
    <row r="24962" spans="2:7" x14ac:dyDescent="0.3">
      <c r="B24962" s="1"/>
      <c r="C24962" s="1"/>
      <c r="G24962" s="5"/>
    </row>
    <row r="24963" spans="2:7" x14ac:dyDescent="0.3">
      <c r="B24963" s="1"/>
      <c r="C24963" s="1"/>
      <c r="G24963" s="5"/>
    </row>
    <row r="24964" spans="2:7" x14ac:dyDescent="0.3">
      <c r="B24964" s="1"/>
      <c r="C24964" s="1"/>
      <c r="G24964" s="5"/>
    </row>
    <row r="24965" spans="2:7" x14ac:dyDescent="0.3">
      <c r="B24965" s="1"/>
      <c r="C24965" s="1"/>
      <c r="G24965" s="5"/>
    </row>
    <row r="24966" spans="2:7" x14ac:dyDescent="0.3">
      <c r="B24966" s="1"/>
      <c r="C24966" s="1"/>
      <c r="G24966" s="5"/>
    </row>
    <row r="24967" spans="2:7" x14ac:dyDescent="0.3">
      <c r="B24967" s="1"/>
      <c r="C24967" s="1"/>
      <c r="G24967" s="5"/>
    </row>
    <row r="24968" spans="2:7" x14ac:dyDescent="0.3">
      <c r="B24968" s="1"/>
      <c r="C24968" s="1"/>
      <c r="G24968" s="5"/>
    </row>
    <row r="24969" spans="2:7" x14ac:dyDescent="0.3">
      <c r="B24969" s="1"/>
      <c r="C24969" s="1"/>
      <c r="G24969" s="5"/>
    </row>
    <row r="24970" spans="2:7" x14ac:dyDescent="0.3">
      <c r="B24970" s="1"/>
      <c r="C24970" s="1"/>
      <c r="G24970" s="5"/>
    </row>
    <row r="24971" spans="2:7" x14ac:dyDescent="0.3">
      <c r="B24971" s="1"/>
      <c r="C24971" s="1"/>
      <c r="G24971" s="5"/>
    </row>
    <row r="24972" spans="2:7" x14ac:dyDescent="0.3">
      <c r="B24972" s="1"/>
      <c r="C24972" s="1"/>
      <c r="G24972" s="5"/>
    </row>
    <row r="24973" spans="2:7" x14ac:dyDescent="0.3">
      <c r="B24973" s="1"/>
      <c r="C24973" s="1"/>
      <c r="G24973" s="5"/>
    </row>
    <row r="24974" spans="2:7" x14ac:dyDescent="0.3">
      <c r="B24974" s="1"/>
      <c r="C24974" s="1"/>
      <c r="G24974" s="5"/>
    </row>
    <row r="24975" spans="2:7" x14ac:dyDescent="0.3">
      <c r="B24975" s="1"/>
      <c r="C24975" s="1"/>
      <c r="G24975" s="5"/>
    </row>
    <row r="24976" spans="2:7" x14ac:dyDescent="0.3">
      <c r="B24976" s="1"/>
      <c r="C24976" s="1"/>
      <c r="G24976" s="5"/>
    </row>
    <row r="24977" spans="2:7" x14ac:dyDescent="0.3">
      <c r="B24977" s="1"/>
      <c r="C24977" s="1"/>
      <c r="G24977" s="5"/>
    </row>
    <row r="24978" spans="2:7" x14ac:dyDescent="0.3">
      <c r="B24978" s="1"/>
      <c r="C24978" s="1"/>
      <c r="G24978" s="5"/>
    </row>
    <row r="24979" spans="2:7" x14ac:dyDescent="0.3">
      <c r="B24979" s="1"/>
      <c r="C24979" s="1"/>
      <c r="G24979" s="5"/>
    </row>
    <row r="24980" spans="2:7" x14ac:dyDescent="0.3">
      <c r="B24980" s="1"/>
      <c r="C24980" s="1"/>
      <c r="G24980" s="5"/>
    </row>
    <row r="24981" spans="2:7" x14ac:dyDescent="0.3">
      <c r="B24981" s="1"/>
      <c r="C24981" s="1"/>
      <c r="G24981" s="5"/>
    </row>
    <row r="24982" spans="2:7" x14ac:dyDescent="0.3">
      <c r="B24982" s="1"/>
      <c r="C24982" s="1"/>
      <c r="G24982" s="5"/>
    </row>
    <row r="24983" spans="2:7" x14ac:dyDescent="0.3">
      <c r="B24983" s="1"/>
      <c r="C24983" s="1"/>
      <c r="G24983" s="5"/>
    </row>
    <row r="24984" spans="2:7" x14ac:dyDescent="0.3">
      <c r="B24984" s="1"/>
      <c r="C24984" s="1"/>
      <c r="G24984" s="5"/>
    </row>
    <row r="24985" spans="2:7" x14ac:dyDescent="0.3">
      <c r="B24985" s="1"/>
      <c r="C24985" s="1"/>
      <c r="G24985" s="5"/>
    </row>
    <row r="24986" spans="2:7" x14ac:dyDescent="0.3">
      <c r="B24986" s="1"/>
      <c r="C24986" s="1"/>
      <c r="G24986" s="5"/>
    </row>
    <row r="24987" spans="2:7" x14ac:dyDescent="0.3">
      <c r="B24987" s="1"/>
      <c r="C24987" s="1"/>
      <c r="G24987" s="5"/>
    </row>
    <row r="24988" spans="2:7" x14ac:dyDescent="0.3">
      <c r="B24988" s="1"/>
      <c r="C24988" s="1"/>
      <c r="G24988" s="5"/>
    </row>
    <row r="24989" spans="2:7" x14ac:dyDescent="0.3">
      <c r="B24989" s="1"/>
      <c r="C24989" s="1"/>
      <c r="G24989" s="5"/>
    </row>
    <row r="24990" spans="2:7" x14ac:dyDescent="0.3">
      <c r="B24990" s="1"/>
      <c r="C24990" s="1"/>
      <c r="G24990" s="5"/>
    </row>
    <row r="24991" spans="2:7" x14ac:dyDescent="0.3">
      <c r="B24991" s="1"/>
      <c r="C24991" s="1"/>
      <c r="G24991" s="5"/>
    </row>
    <row r="24992" spans="2:7" x14ac:dyDescent="0.3">
      <c r="B24992" s="1"/>
      <c r="C24992" s="1"/>
      <c r="G24992" s="5"/>
    </row>
    <row r="24993" spans="2:7" x14ac:dyDescent="0.3">
      <c r="B24993" s="1"/>
      <c r="C24993" s="1"/>
      <c r="G24993" s="5"/>
    </row>
    <row r="24994" spans="2:7" x14ac:dyDescent="0.3">
      <c r="B24994" s="1"/>
      <c r="C24994" s="1"/>
      <c r="G24994" s="5"/>
    </row>
    <row r="24995" spans="2:7" x14ac:dyDescent="0.3">
      <c r="B24995" s="1"/>
      <c r="C24995" s="1"/>
      <c r="G24995" s="5"/>
    </row>
    <row r="24996" spans="2:7" x14ac:dyDescent="0.3">
      <c r="B24996" s="1"/>
      <c r="C24996" s="1"/>
      <c r="G24996" s="5"/>
    </row>
    <row r="24997" spans="2:7" x14ac:dyDescent="0.3">
      <c r="B24997" s="1"/>
      <c r="C24997" s="1"/>
      <c r="G24997" s="5"/>
    </row>
    <row r="24998" spans="2:7" x14ac:dyDescent="0.3">
      <c r="B24998" s="1"/>
      <c r="C24998" s="1"/>
      <c r="G24998" s="5"/>
    </row>
    <row r="24999" spans="2:7" x14ac:dyDescent="0.3">
      <c r="B24999" s="1"/>
      <c r="C24999" s="1"/>
      <c r="G24999" s="5"/>
    </row>
    <row r="25000" spans="2:7" x14ac:dyDescent="0.3">
      <c r="B25000" s="1"/>
      <c r="C25000" s="1"/>
      <c r="G25000" s="5"/>
    </row>
    <row r="25001" spans="2:7" x14ac:dyDescent="0.3">
      <c r="B25001" s="1"/>
      <c r="C25001" s="1"/>
      <c r="G25001" s="5"/>
    </row>
    <row r="25002" spans="2:7" x14ac:dyDescent="0.3">
      <c r="B25002" s="1"/>
      <c r="C25002" s="1"/>
      <c r="G25002" s="5"/>
    </row>
    <row r="25003" spans="2:7" x14ac:dyDescent="0.3">
      <c r="B25003" s="1"/>
      <c r="C25003" s="1"/>
      <c r="G25003" s="5"/>
    </row>
    <row r="25004" spans="2:7" x14ac:dyDescent="0.3">
      <c r="B25004" s="1"/>
      <c r="C25004" s="1"/>
      <c r="G25004" s="5"/>
    </row>
    <row r="25005" spans="2:7" x14ac:dyDescent="0.3">
      <c r="B25005" s="1"/>
      <c r="C25005" s="1"/>
      <c r="G25005" s="5"/>
    </row>
    <row r="25006" spans="2:7" x14ac:dyDescent="0.3">
      <c r="B25006" s="1"/>
      <c r="C25006" s="1"/>
      <c r="G25006" s="5"/>
    </row>
    <row r="25007" spans="2:7" x14ac:dyDescent="0.3">
      <c r="B25007" s="1"/>
      <c r="C25007" s="1"/>
      <c r="G25007" s="5"/>
    </row>
    <row r="25008" spans="2:7" x14ac:dyDescent="0.3">
      <c r="B25008" s="1"/>
      <c r="C25008" s="1"/>
      <c r="G25008" s="5"/>
    </row>
    <row r="25009" spans="2:7" x14ac:dyDescent="0.3">
      <c r="B25009" s="1"/>
      <c r="C25009" s="1"/>
      <c r="G25009" s="5"/>
    </row>
    <row r="25010" spans="2:7" x14ac:dyDescent="0.3">
      <c r="B25010" s="1"/>
      <c r="C25010" s="1"/>
      <c r="G25010" s="5"/>
    </row>
    <row r="25011" spans="2:7" x14ac:dyDescent="0.3">
      <c r="B25011" s="1"/>
      <c r="C25011" s="1"/>
      <c r="G25011" s="5"/>
    </row>
    <row r="25012" spans="2:7" x14ac:dyDescent="0.3">
      <c r="B25012" s="1"/>
      <c r="C25012" s="1"/>
      <c r="G25012" s="5"/>
    </row>
    <row r="25013" spans="2:7" x14ac:dyDescent="0.3">
      <c r="B25013" s="1"/>
      <c r="C25013" s="1"/>
      <c r="G25013" s="5"/>
    </row>
    <row r="25014" spans="2:7" x14ac:dyDescent="0.3">
      <c r="B25014" s="1"/>
      <c r="C25014" s="1"/>
      <c r="G25014" s="5"/>
    </row>
    <row r="25015" spans="2:7" x14ac:dyDescent="0.3">
      <c r="B25015" s="1"/>
      <c r="C25015" s="1"/>
      <c r="G25015" s="5"/>
    </row>
    <row r="25016" spans="2:7" x14ac:dyDescent="0.3">
      <c r="B25016" s="1"/>
      <c r="C25016" s="1"/>
      <c r="G25016" s="5"/>
    </row>
    <row r="25017" spans="2:7" x14ac:dyDescent="0.3">
      <c r="B25017" s="1"/>
      <c r="C25017" s="1"/>
      <c r="G25017" s="5"/>
    </row>
    <row r="25018" spans="2:7" x14ac:dyDescent="0.3">
      <c r="B25018" s="1"/>
      <c r="C25018" s="1"/>
      <c r="G25018" s="5"/>
    </row>
    <row r="25019" spans="2:7" x14ac:dyDescent="0.3">
      <c r="B25019" s="1"/>
      <c r="C25019" s="1"/>
      <c r="G25019" s="5"/>
    </row>
    <row r="25020" spans="2:7" x14ac:dyDescent="0.3">
      <c r="B25020" s="1"/>
      <c r="C25020" s="1"/>
      <c r="G25020" s="5"/>
    </row>
    <row r="25021" spans="2:7" x14ac:dyDescent="0.3">
      <c r="B25021" s="1"/>
      <c r="C25021" s="1"/>
      <c r="G25021" s="5"/>
    </row>
    <row r="25022" spans="2:7" x14ac:dyDescent="0.3">
      <c r="B25022" s="1"/>
      <c r="C25022" s="1"/>
      <c r="G25022" s="5"/>
    </row>
    <row r="25023" spans="2:7" x14ac:dyDescent="0.3">
      <c r="B25023" s="1"/>
      <c r="C25023" s="1"/>
      <c r="G25023" s="5"/>
    </row>
    <row r="25024" spans="2:7" x14ac:dyDescent="0.3">
      <c r="B25024" s="1"/>
      <c r="C25024" s="1"/>
      <c r="G25024" s="5"/>
    </row>
    <row r="25025" spans="2:7" x14ac:dyDescent="0.3">
      <c r="B25025" s="1"/>
      <c r="C25025" s="1"/>
      <c r="G25025" s="5"/>
    </row>
    <row r="25026" spans="2:7" x14ac:dyDescent="0.3">
      <c r="B25026" s="1"/>
      <c r="C25026" s="1"/>
      <c r="G25026" s="5"/>
    </row>
    <row r="25027" spans="2:7" x14ac:dyDescent="0.3">
      <c r="B25027" s="1"/>
      <c r="C25027" s="1"/>
      <c r="G25027" s="5"/>
    </row>
    <row r="25028" spans="2:7" x14ac:dyDescent="0.3">
      <c r="B25028" s="1"/>
      <c r="C25028" s="1"/>
      <c r="G25028" s="5"/>
    </row>
    <row r="25029" spans="2:7" x14ac:dyDescent="0.3">
      <c r="B25029" s="1"/>
      <c r="C25029" s="1"/>
      <c r="G25029" s="5"/>
    </row>
    <row r="25030" spans="2:7" x14ac:dyDescent="0.3">
      <c r="B25030" s="1"/>
      <c r="C25030" s="1"/>
      <c r="G25030" s="5"/>
    </row>
    <row r="25031" spans="2:7" x14ac:dyDescent="0.3">
      <c r="B25031" s="1"/>
      <c r="C25031" s="1"/>
      <c r="G25031" s="5"/>
    </row>
    <row r="25032" spans="2:7" x14ac:dyDescent="0.3">
      <c r="B25032" s="1"/>
      <c r="C25032" s="1"/>
      <c r="G25032" s="5"/>
    </row>
    <row r="25033" spans="2:7" x14ac:dyDescent="0.3">
      <c r="B25033" s="1"/>
      <c r="C25033" s="1"/>
      <c r="G25033" s="5"/>
    </row>
    <row r="25034" spans="2:7" x14ac:dyDescent="0.3">
      <c r="B25034" s="1"/>
      <c r="C25034" s="1"/>
      <c r="G25034" s="5"/>
    </row>
    <row r="25035" spans="2:7" x14ac:dyDescent="0.3">
      <c r="B25035" s="1"/>
      <c r="C25035" s="1"/>
      <c r="G25035" s="5"/>
    </row>
    <row r="25036" spans="2:7" x14ac:dyDescent="0.3">
      <c r="B25036" s="1"/>
      <c r="C25036" s="1"/>
      <c r="G25036" s="5"/>
    </row>
    <row r="25037" spans="2:7" x14ac:dyDescent="0.3">
      <c r="B25037" s="1"/>
      <c r="C25037" s="1"/>
      <c r="G25037" s="5"/>
    </row>
    <row r="25038" spans="2:7" x14ac:dyDescent="0.3">
      <c r="B25038" s="1"/>
      <c r="C25038" s="1"/>
      <c r="G25038" s="5"/>
    </row>
    <row r="25039" spans="2:7" x14ac:dyDescent="0.3">
      <c r="B25039" s="1"/>
      <c r="C25039" s="1"/>
      <c r="G25039" s="5"/>
    </row>
    <row r="25040" spans="2:7" x14ac:dyDescent="0.3">
      <c r="B25040" s="1"/>
      <c r="C25040" s="1"/>
      <c r="G25040" s="5"/>
    </row>
    <row r="25041" spans="2:7" x14ac:dyDescent="0.3">
      <c r="B25041" s="1"/>
      <c r="C25041" s="1"/>
      <c r="G25041" s="5"/>
    </row>
    <row r="25042" spans="2:7" x14ac:dyDescent="0.3">
      <c r="B25042" s="1"/>
      <c r="C25042" s="1"/>
      <c r="G25042" s="5"/>
    </row>
    <row r="25043" spans="2:7" x14ac:dyDescent="0.3">
      <c r="B25043" s="1"/>
      <c r="C25043" s="1"/>
      <c r="G25043" s="5"/>
    </row>
    <row r="25044" spans="2:7" x14ac:dyDescent="0.3">
      <c r="B25044" s="1"/>
      <c r="C25044" s="1"/>
      <c r="G25044" s="5"/>
    </row>
    <row r="25045" spans="2:7" x14ac:dyDescent="0.3">
      <c r="B25045" s="1"/>
      <c r="C25045" s="1"/>
      <c r="G25045" s="5"/>
    </row>
    <row r="25046" spans="2:7" x14ac:dyDescent="0.3">
      <c r="B25046" s="1"/>
      <c r="C25046" s="1"/>
      <c r="G25046" s="5"/>
    </row>
    <row r="25047" spans="2:7" x14ac:dyDescent="0.3">
      <c r="B25047" s="1"/>
      <c r="C25047" s="1"/>
      <c r="G25047" s="5"/>
    </row>
    <row r="25048" spans="2:7" x14ac:dyDescent="0.3">
      <c r="B25048" s="1"/>
      <c r="C25048" s="1"/>
      <c r="G25048" s="5"/>
    </row>
    <row r="25049" spans="2:7" x14ac:dyDescent="0.3">
      <c r="B25049" s="1"/>
      <c r="C25049" s="1"/>
      <c r="G25049" s="5"/>
    </row>
    <row r="25050" spans="2:7" x14ac:dyDescent="0.3">
      <c r="B25050" s="1"/>
      <c r="C25050" s="1"/>
      <c r="G25050" s="5"/>
    </row>
    <row r="25051" spans="2:7" x14ac:dyDescent="0.3">
      <c r="B25051" s="1"/>
      <c r="C25051" s="1"/>
      <c r="G25051" s="5"/>
    </row>
    <row r="25052" spans="2:7" x14ac:dyDescent="0.3">
      <c r="B25052" s="1"/>
      <c r="C25052" s="1"/>
      <c r="G25052" s="5"/>
    </row>
    <row r="25053" spans="2:7" x14ac:dyDescent="0.3">
      <c r="B25053" s="1"/>
      <c r="C25053" s="1"/>
      <c r="G25053" s="5"/>
    </row>
    <row r="25054" spans="2:7" x14ac:dyDescent="0.3">
      <c r="B25054" s="1"/>
      <c r="C25054" s="1"/>
      <c r="G25054" s="5"/>
    </row>
    <row r="25055" spans="2:7" x14ac:dyDescent="0.3">
      <c r="B25055" s="1"/>
      <c r="C25055" s="1"/>
      <c r="G25055" s="5"/>
    </row>
    <row r="25056" spans="2:7" x14ac:dyDescent="0.3">
      <c r="B25056" s="1"/>
      <c r="C25056" s="1"/>
      <c r="G25056" s="5"/>
    </row>
    <row r="25057" spans="2:7" x14ac:dyDescent="0.3">
      <c r="B25057" s="1"/>
      <c r="C25057" s="1"/>
      <c r="G25057" s="5"/>
    </row>
    <row r="25058" spans="2:7" x14ac:dyDescent="0.3">
      <c r="B25058" s="1"/>
      <c r="C25058" s="1"/>
      <c r="G25058" s="5"/>
    </row>
    <row r="25059" spans="2:7" x14ac:dyDescent="0.3">
      <c r="B25059" s="1"/>
      <c r="C25059" s="1"/>
      <c r="G25059" s="5"/>
    </row>
    <row r="25060" spans="2:7" x14ac:dyDescent="0.3">
      <c r="B25060" s="1"/>
      <c r="C25060" s="1"/>
      <c r="G25060" s="5"/>
    </row>
    <row r="25061" spans="2:7" x14ac:dyDescent="0.3">
      <c r="B25061" s="1"/>
      <c r="C25061" s="1"/>
      <c r="G25061" s="5"/>
    </row>
    <row r="25062" spans="2:7" x14ac:dyDescent="0.3">
      <c r="B25062" s="1"/>
      <c r="C25062" s="1"/>
      <c r="G25062" s="5"/>
    </row>
    <row r="25063" spans="2:7" x14ac:dyDescent="0.3">
      <c r="B25063" s="1"/>
      <c r="C25063" s="1"/>
      <c r="G25063" s="5"/>
    </row>
    <row r="25064" spans="2:7" x14ac:dyDescent="0.3">
      <c r="B25064" s="1"/>
      <c r="C25064" s="1"/>
      <c r="G25064" s="5"/>
    </row>
    <row r="25065" spans="2:7" x14ac:dyDescent="0.3">
      <c r="B25065" s="1"/>
      <c r="C25065" s="1"/>
      <c r="G25065" s="5"/>
    </row>
    <row r="25066" spans="2:7" x14ac:dyDescent="0.3">
      <c r="B25066" s="1"/>
      <c r="C25066" s="1"/>
      <c r="G25066" s="5"/>
    </row>
    <row r="25067" spans="2:7" x14ac:dyDescent="0.3">
      <c r="B25067" s="1"/>
      <c r="C25067" s="1"/>
      <c r="G25067" s="5"/>
    </row>
    <row r="25068" spans="2:7" x14ac:dyDescent="0.3">
      <c r="B25068" s="1"/>
      <c r="C25068" s="1"/>
      <c r="G25068" s="5"/>
    </row>
    <row r="25069" spans="2:7" x14ac:dyDescent="0.3">
      <c r="B25069" s="1"/>
      <c r="C25069" s="1"/>
      <c r="G25069" s="5"/>
    </row>
    <row r="25070" spans="2:7" x14ac:dyDescent="0.3">
      <c r="B25070" s="1"/>
      <c r="C25070" s="1"/>
      <c r="G25070" s="5"/>
    </row>
    <row r="25071" spans="2:7" x14ac:dyDescent="0.3">
      <c r="B25071" s="1"/>
      <c r="C25071" s="1"/>
      <c r="G25071" s="5"/>
    </row>
    <row r="25072" spans="2:7" x14ac:dyDescent="0.3">
      <c r="B25072" s="1"/>
      <c r="C25072" s="1"/>
      <c r="G25072" s="5"/>
    </row>
    <row r="25073" spans="2:7" x14ac:dyDescent="0.3">
      <c r="B25073" s="1"/>
      <c r="C25073" s="1"/>
      <c r="G25073" s="5"/>
    </row>
    <row r="25074" spans="2:7" x14ac:dyDescent="0.3">
      <c r="B25074" s="1"/>
      <c r="C25074" s="1"/>
      <c r="G25074" s="5"/>
    </row>
    <row r="25075" spans="2:7" x14ac:dyDescent="0.3">
      <c r="B25075" s="1"/>
      <c r="C25075" s="1"/>
      <c r="G25075" s="5"/>
    </row>
    <row r="25076" spans="2:7" x14ac:dyDescent="0.3">
      <c r="B25076" s="1"/>
      <c r="C25076" s="1"/>
      <c r="G25076" s="5"/>
    </row>
    <row r="25077" spans="2:7" x14ac:dyDescent="0.3">
      <c r="B25077" s="1"/>
      <c r="C25077" s="1"/>
      <c r="G25077" s="5"/>
    </row>
    <row r="25078" spans="2:7" x14ac:dyDescent="0.3">
      <c r="B25078" s="1"/>
      <c r="C25078" s="1"/>
      <c r="G25078" s="5"/>
    </row>
    <row r="25079" spans="2:7" x14ac:dyDescent="0.3">
      <c r="B25079" s="1"/>
      <c r="C25079" s="1"/>
      <c r="G25079" s="5"/>
    </row>
    <row r="25080" spans="2:7" x14ac:dyDescent="0.3">
      <c r="B25080" s="1"/>
      <c r="C25080" s="1"/>
      <c r="G25080" s="5"/>
    </row>
    <row r="25081" spans="2:7" x14ac:dyDescent="0.3">
      <c r="B25081" s="1"/>
      <c r="C25081" s="1"/>
      <c r="G25081" s="5"/>
    </row>
    <row r="25082" spans="2:7" x14ac:dyDescent="0.3">
      <c r="B25082" s="1"/>
      <c r="C25082" s="1"/>
      <c r="G25082" s="5"/>
    </row>
    <row r="25083" spans="2:7" x14ac:dyDescent="0.3">
      <c r="B25083" s="1"/>
      <c r="C25083" s="1"/>
      <c r="G25083" s="5"/>
    </row>
    <row r="25084" spans="2:7" x14ac:dyDescent="0.3">
      <c r="B25084" s="1"/>
      <c r="C25084" s="1"/>
      <c r="G25084" s="5"/>
    </row>
    <row r="25085" spans="2:7" x14ac:dyDescent="0.3">
      <c r="B25085" s="1"/>
      <c r="C25085" s="1"/>
      <c r="G25085" s="5"/>
    </row>
    <row r="25086" spans="2:7" x14ac:dyDescent="0.3">
      <c r="B25086" s="1"/>
      <c r="C25086" s="1"/>
      <c r="G25086" s="5"/>
    </row>
    <row r="25087" spans="2:7" x14ac:dyDescent="0.3">
      <c r="B25087" s="1"/>
      <c r="C25087" s="1"/>
      <c r="G25087" s="5"/>
    </row>
    <row r="25088" spans="2:7" x14ac:dyDescent="0.3">
      <c r="B25088" s="1"/>
      <c r="C25088" s="1"/>
      <c r="G25088" s="5"/>
    </row>
    <row r="25089" spans="2:7" x14ac:dyDescent="0.3">
      <c r="B25089" s="1"/>
      <c r="C25089" s="1"/>
      <c r="G25089" s="5"/>
    </row>
    <row r="25090" spans="2:7" x14ac:dyDescent="0.3">
      <c r="B25090" s="1"/>
      <c r="C25090" s="1"/>
      <c r="G25090" s="5"/>
    </row>
    <row r="25091" spans="2:7" x14ac:dyDescent="0.3">
      <c r="B25091" s="1"/>
      <c r="C25091" s="1"/>
      <c r="G25091" s="5"/>
    </row>
    <row r="25092" spans="2:7" x14ac:dyDescent="0.3">
      <c r="B25092" s="1"/>
      <c r="C25092" s="1"/>
      <c r="G25092" s="5"/>
    </row>
    <row r="25093" spans="2:7" x14ac:dyDescent="0.3">
      <c r="B25093" s="1"/>
      <c r="C25093" s="1"/>
      <c r="G25093" s="5"/>
    </row>
    <row r="25094" spans="2:7" x14ac:dyDescent="0.3">
      <c r="B25094" s="1"/>
      <c r="C25094" s="1"/>
      <c r="G25094" s="5"/>
    </row>
    <row r="25095" spans="2:7" x14ac:dyDescent="0.3">
      <c r="B25095" s="1"/>
      <c r="C25095" s="1"/>
      <c r="G25095" s="5"/>
    </row>
    <row r="25096" spans="2:7" x14ac:dyDescent="0.3">
      <c r="B25096" s="1"/>
      <c r="C25096" s="1"/>
      <c r="G25096" s="5"/>
    </row>
    <row r="25097" spans="2:7" x14ac:dyDescent="0.3">
      <c r="B25097" s="1"/>
      <c r="C25097" s="1"/>
      <c r="G25097" s="5"/>
    </row>
    <row r="25098" spans="2:7" x14ac:dyDescent="0.3">
      <c r="B25098" s="1"/>
      <c r="C25098" s="1"/>
      <c r="G25098" s="5"/>
    </row>
    <row r="25099" spans="2:7" x14ac:dyDescent="0.3">
      <c r="B25099" s="1"/>
      <c r="C25099" s="1"/>
      <c r="G25099" s="5"/>
    </row>
    <row r="25100" spans="2:7" x14ac:dyDescent="0.3">
      <c r="B25100" s="1"/>
      <c r="C25100" s="1"/>
      <c r="G25100" s="5"/>
    </row>
    <row r="25101" spans="2:7" x14ac:dyDescent="0.3">
      <c r="B25101" s="1"/>
      <c r="C25101" s="1"/>
      <c r="G25101" s="5"/>
    </row>
    <row r="25102" spans="2:7" x14ac:dyDescent="0.3">
      <c r="B25102" s="1"/>
      <c r="C25102" s="1"/>
      <c r="G25102" s="5"/>
    </row>
    <row r="25103" spans="2:7" x14ac:dyDescent="0.3">
      <c r="B25103" s="1"/>
      <c r="C25103" s="1"/>
      <c r="G25103" s="5"/>
    </row>
    <row r="25104" spans="2:7" x14ac:dyDescent="0.3">
      <c r="B25104" s="1"/>
      <c r="C25104" s="1"/>
      <c r="G25104" s="5"/>
    </row>
    <row r="25105" spans="2:7" x14ac:dyDescent="0.3">
      <c r="B25105" s="1"/>
      <c r="C25105" s="1"/>
      <c r="G25105" s="5"/>
    </row>
    <row r="25106" spans="2:7" x14ac:dyDescent="0.3">
      <c r="B25106" s="1"/>
      <c r="C25106" s="1"/>
      <c r="G25106" s="5"/>
    </row>
    <row r="25107" spans="2:7" x14ac:dyDescent="0.3">
      <c r="B25107" s="1"/>
      <c r="C25107" s="1"/>
      <c r="G25107" s="5"/>
    </row>
    <row r="25108" spans="2:7" x14ac:dyDescent="0.3">
      <c r="B25108" s="1"/>
      <c r="C25108" s="1"/>
      <c r="G25108" s="5"/>
    </row>
    <row r="25109" spans="2:7" x14ac:dyDescent="0.3">
      <c r="B25109" s="1"/>
      <c r="C25109" s="1"/>
      <c r="G25109" s="5"/>
    </row>
    <row r="25110" spans="2:7" x14ac:dyDescent="0.3">
      <c r="B25110" s="1"/>
      <c r="C25110" s="1"/>
      <c r="G25110" s="5"/>
    </row>
    <row r="25111" spans="2:7" x14ac:dyDescent="0.3">
      <c r="B25111" s="1"/>
      <c r="C25111" s="1"/>
      <c r="G25111" s="5"/>
    </row>
    <row r="25112" spans="2:7" x14ac:dyDescent="0.3">
      <c r="B25112" s="1"/>
      <c r="C25112" s="1"/>
      <c r="G25112" s="5"/>
    </row>
    <row r="25113" spans="2:7" x14ac:dyDescent="0.3">
      <c r="B25113" s="1"/>
      <c r="C25113" s="1"/>
      <c r="G25113" s="5"/>
    </row>
    <row r="25114" spans="2:7" x14ac:dyDescent="0.3">
      <c r="B25114" s="1"/>
      <c r="C25114" s="1"/>
      <c r="G25114" s="5"/>
    </row>
    <row r="25115" spans="2:7" x14ac:dyDescent="0.3">
      <c r="B25115" s="1"/>
      <c r="C25115" s="1"/>
      <c r="G25115" s="5"/>
    </row>
    <row r="25116" spans="2:7" x14ac:dyDescent="0.3">
      <c r="B25116" s="1"/>
      <c r="C25116" s="1"/>
      <c r="G25116" s="5"/>
    </row>
    <row r="25117" spans="2:7" x14ac:dyDescent="0.3">
      <c r="B25117" s="1"/>
      <c r="C25117" s="1"/>
      <c r="G25117" s="5"/>
    </row>
    <row r="25118" spans="2:7" x14ac:dyDescent="0.3">
      <c r="B25118" s="1"/>
      <c r="C25118" s="1"/>
      <c r="G25118" s="5"/>
    </row>
    <row r="25119" spans="2:7" x14ac:dyDescent="0.3">
      <c r="B25119" s="1"/>
      <c r="C25119" s="1"/>
      <c r="G25119" s="5"/>
    </row>
    <row r="25120" spans="2:7" x14ac:dyDescent="0.3">
      <c r="B25120" s="1"/>
      <c r="C25120" s="1"/>
      <c r="G25120" s="5"/>
    </row>
    <row r="25121" spans="2:7" x14ac:dyDescent="0.3">
      <c r="B25121" s="1"/>
      <c r="C25121" s="1"/>
      <c r="G25121" s="5"/>
    </row>
    <row r="25122" spans="2:7" x14ac:dyDescent="0.3">
      <c r="B25122" s="1"/>
      <c r="C25122" s="1"/>
      <c r="G25122" s="5"/>
    </row>
    <row r="25123" spans="2:7" x14ac:dyDescent="0.3">
      <c r="B25123" s="1"/>
      <c r="C25123" s="1"/>
      <c r="G25123" s="5"/>
    </row>
    <row r="25124" spans="2:7" x14ac:dyDescent="0.3">
      <c r="B25124" s="1"/>
      <c r="C25124" s="1"/>
      <c r="G25124" s="5"/>
    </row>
    <row r="25125" spans="2:7" x14ac:dyDescent="0.3">
      <c r="B25125" s="1"/>
      <c r="C25125" s="1"/>
      <c r="G25125" s="5"/>
    </row>
    <row r="25126" spans="2:7" x14ac:dyDescent="0.3">
      <c r="B25126" s="1"/>
      <c r="C25126" s="1"/>
      <c r="G25126" s="5"/>
    </row>
    <row r="25127" spans="2:7" x14ac:dyDescent="0.3">
      <c r="B25127" s="1"/>
      <c r="C25127" s="1"/>
      <c r="G25127" s="5"/>
    </row>
    <row r="25128" spans="2:7" x14ac:dyDescent="0.3">
      <c r="B25128" s="1"/>
      <c r="C25128" s="1"/>
      <c r="G25128" s="5"/>
    </row>
    <row r="25129" spans="2:7" x14ac:dyDescent="0.3">
      <c r="B25129" s="1"/>
      <c r="C25129" s="1"/>
      <c r="G25129" s="5"/>
    </row>
    <row r="25130" spans="2:7" x14ac:dyDescent="0.3">
      <c r="B25130" s="1"/>
      <c r="C25130" s="1"/>
      <c r="G25130" s="5"/>
    </row>
    <row r="25131" spans="2:7" x14ac:dyDescent="0.3">
      <c r="B25131" s="1"/>
      <c r="C25131" s="1"/>
      <c r="G25131" s="5"/>
    </row>
    <row r="25132" spans="2:7" x14ac:dyDescent="0.3">
      <c r="B25132" s="1"/>
      <c r="C25132" s="1"/>
      <c r="G25132" s="5"/>
    </row>
    <row r="25133" spans="2:7" x14ac:dyDescent="0.3">
      <c r="B25133" s="1"/>
      <c r="C25133" s="1"/>
      <c r="G25133" s="5"/>
    </row>
    <row r="25134" spans="2:7" x14ac:dyDescent="0.3">
      <c r="B25134" s="1"/>
      <c r="C25134" s="1"/>
      <c r="G25134" s="5"/>
    </row>
    <row r="25135" spans="2:7" x14ac:dyDescent="0.3">
      <c r="B25135" s="1"/>
      <c r="C25135" s="1"/>
      <c r="G25135" s="5"/>
    </row>
    <row r="25136" spans="2:7" x14ac:dyDescent="0.3">
      <c r="B25136" s="1"/>
      <c r="C25136" s="1"/>
      <c r="G25136" s="5"/>
    </row>
    <row r="25137" spans="2:7" x14ac:dyDescent="0.3">
      <c r="B25137" s="1"/>
      <c r="C25137" s="1"/>
      <c r="G25137" s="5"/>
    </row>
    <row r="25138" spans="2:7" x14ac:dyDescent="0.3">
      <c r="B25138" s="1"/>
      <c r="C25138" s="1"/>
      <c r="G25138" s="5"/>
    </row>
    <row r="25139" spans="2:7" x14ac:dyDescent="0.3">
      <c r="B25139" s="1"/>
      <c r="C25139" s="1"/>
      <c r="G25139" s="5"/>
    </row>
    <row r="25140" spans="2:7" x14ac:dyDescent="0.3">
      <c r="B25140" s="1"/>
      <c r="C25140" s="1"/>
      <c r="G25140" s="5"/>
    </row>
    <row r="25141" spans="2:7" x14ac:dyDescent="0.3">
      <c r="B25141" s="1"/>
      <c r="C25141" s="1"/>
      <c r="G25141" s="5"/>
    </row>
    <row r="25142" spans="2:7" x14ac:dyDescent="0.3">
      <c r="B25142" s="1"/>
      <c r="C25142" s="1"/>
      <c r="G25142" s="5"/>
    </row>
    <row r="25143" spans="2:7" x14ac:dyDescent="0.3">
      <c r="B25143" s="1"/>
      <c r="C25143" s="1"/>
      <c r="G25143" s="5"/>
    </row>
    <row r="25144" spans="2:7" x14ac:dyDescent="0.3">
      <c r="B25144" s="1"/>
      <c r="C25144" s="1"/>
      <c r="G25144" s="5"/>
    </row>
    <row r="25145" spans="2:7" x14ac:dyDescent="0.3">
      <c r="B25145" s="1"/>
      <c r="C25145" s="1"/>
      <c r="G25145" s="5"/>
    </row>
    <row r="25146" spans="2:7" x14ac:dyDescent="0.3">
      <c r="B25146" s="1"/>
      <c r="C25146" s="1"/>
      <c r="G25146" s="5"/>
    </row>
    <row r="25147" spans="2:7" x14ac:dyDescent="0.3">
      <c r="B25147" s="1"/>
      <c r="C25147" s="1"/>
      <c r="G25147" s="5"/>
    </row>
    <row r="25148" spans="2:7" x14ac:dyDescent="0.3">
      <c r="B25148" s="1"/>
      <c r="C25148" s="1"/>
      <c r="G25148" s="5"/>
    </row>
    <row r="25149" spans="2:7" x14ac:dyDescent="0.3">
      <c r="B25149" s="1"/>
      <c r="C25149" s="1"/>
      <c r="G25149" s="5"/>
    </row>
    <row r="25150" spans="2:7" x14ac:dyDescent="0.3">
      <c r="B25150" s="1"/>
      <c r="C25150" s="1"/>
      <c r="G25150" s="5"/>
    </row>
    <row r="25151" spans="2:7" x14ac:dyDescent="0.3">
      <c r="B25151" s="1"/>
      <c r="C25151" s="1"/>
      <c r="G25151" s="5"/>
    </row>
    <row r="25152" spans="2:7" x14ac:dyDescent="0.3">
      <c r="B25152" s="1"/>
      <c r="C25152" s="1"/>
      <c r="G25152" s="5"/>
    </row>
    <row r="25153" spans="2:7" x14ac:dyDescent="0.3">
      <c r="B25153" s="1"/>
      <c r="C25153" s="1"/>
      <c r="G25153" s="5"/>
    </row>
    <row r="25154" spans="2:7" x14ac:dyDescent="0.3">
      <c r="B25154" s="1"/>
      <c r="C25154" s="1"/>
      <c r="G25154" s="5"/>
    </row>
    <row r="25155" spans="2:7" x14ac:dyDescent="0.3">
      <c r="B25155" s="1"/>
      <c r="C25155" s="1"/>
      <c r="G25155" s="5"/>
    </row>
    <row r="25156" spans="2:7" x14ac:dyDescent="0.3">
      <c r="B25156" s="1"/>
      <c r="C25156" s="1"/>
      <c r="G25156" s="5"/>
    </row>
    <row r="25157" spans="2:7" x14ac:dyDescent="0.3">
      <c r="B25157" s="1"/>
      <c r="C25157" s="1"/>
      <c r="G25157" s="5"/>
    </row>
    <row r="25158" spans="2:7" x14ac:dyDescent="0.3">
      <c r="B25158" s="1"/>
      <c r="C25158" s="1"/>
      <c r="G25158" s="5"/>
    </row>
    <row r="25159" spans="2:7" x14ac:dyDescent="0.3">
      <c r="B25159" s="1"/>
      <c r="C25159" s="1"/>
      <c r="G25159" s="5"/>
    </row>
    <row r="25160" spans="2:7" x14ac:dyDescent="0.3">
      <c r="B25160" s="1"/>
      <c r="C25160" s="1"/>
      <c r="G25160" s="5"/>
    </row>
    <row r="25161" spans="2:7" x14ac:dyDescent="0.3">
      <c r="B25161" s="1"/>
      <c r="C25161" s="1"/>
      <c r="G25161" s="5"/>
    </row>
    <row r="25162" spans="2:7" x14ac:dyDescent="0.3">
      <c r="B25162" s="1"/>
      <c r="C25162" s="1"/>
      <c r="G25162" s="5"/>
    </row>
    <row r="25163" spans="2:7" x14ac:dyDescent="0.3">
      <c r="B25163" s="1"/>
      <c r="C25163" s="1"/>
      <c r="G25163" s="5"/>
    </row>
    <row r="25164" spans="2:7" x14ac:dyDescent="0.3">
      <c r="B25164" s="1"/>
      <c r="C25164" s="1"/>
      <c r="G25164" s="5"/>
    </row>
    <row r="25165" spans="2:7" x14ac:dyDescent="0.3">
      <c r="B25165" s="1"/>
      <c r="C25165" s="1"/>
      <c r="G25165" s="5"/>
    </row>
    <row r="25166" spans="2:7" x14ac:dyDescent="0.3">
      <c r="B25166" s="1"/>
      <c r="C25166" s="1"/>
      <c r="G25166" s="5"/>
    </row>
    <row r="25167" spans="2:7" x14ac:dyDescent="0.3">
      <c r="B25167" s="1"/>
      <c r="C25167" s="1"/>
      <c r="G25167" s="5"/>
    </row>
    <row r="25168" spans="2:7" x14ac:dyDescent="0.3">
      <c r="B25168" s="1"/>
      <c r="C25168" s="1"/>
      <c r="G25168" s="5"/>
    </row>
    <row r="25169" spans="2:7" x14ac:dyDescent="0.3">
      <c r="B25169" s="1"/>
      <c r="C25169" s="1"/>
      <c r="G25169" s="5"/>
    </row>
    <row r="25170" spans="2:7" x14ac:dyDescent="0.3">
      <c r="B25170" s="1"/>
      <c r="C25170" s="1"/>
      <c r="G25170" s="5"/>
    </row>
    <row r="25171" spans="2:7" x14ac:dyDescent="0.3">
      <c r="B25171" s="1"/>
      <c r="C25171" s="1"/>
      <c r="G25171" s="5"/>
    </row>
    <row r="25172" spans="2:7" x14ac:dyDescent="0.3">
      <c r="B25172" s="1"/>
      <c r="C25172" s="1"/>
      <c r="G25172" s="5"/>
    </row>
    <row r="25173" spans="2:7" x14ac:dyDescent="0.3">
      <c r="B25173" s="1"/>
      <c r="C25173" s="1"/>
      <c r="G25173" s="5"/>
    </row>
    <row r="25174" spans="2:7" x14ac:dyDescent="0.3">
      <c r="B25174" s="1"/>
      <c r="C25174" s="1"/>
      <c r="G25174" s="5"/>
    </row>
    <row r="25175" spans="2:7" x14ac:dyDescent="0.3">
      <c r="B25175" s="1"/>
      <c r="C25175" s="1"/>
      <c r="G25175" s="5"/>
    </row>
    <row r="25176" spans="2:7" x14ac:dyDescent="0.3">
      <c r="B25176" s="1"/>
      <c r="C25176" s="1"/>
      <c r="G25176" s="5"/>
    </row>
    <row r="25177" spans="2:7" x14ac:dyDescent="0.3">
      <c r="B25177" s="1"/>
      <c r="C25177" s="1"/>
      <c r="G25177" s="5"/>
    </row>
    <row r="25178" spans="2:7" x14ac:dyDescent="0.3">
      <c r="B25178" s="1"/>
      <c r="C25178" s="1"/>
      <c r="G25178" s="5"/>
    </row>
    <row r="25179" spans="2:7" x14ac:dyDescent="0.3">
      <c r="B25179" s="1"/>
      <c r="C25179" s="1"/>
      <c r="G25179" s="5"/>
    </row>
    <row r="25180" spans="2:7" x14ac:dyDescent="0.3">
      <c r="B25180" s="1"/>
      <c r="C25180" s="1"/>
      <c r="G25180" s="5"/>
    </row>
    <row r="25181" spans="2:7" x14ac:dyDescent="0.3">
      <c r="B25181" s="1"/>
      <c r="C25181" s="1"/>
      <c r="G25181" s="5"/>
    </row>
    <row r="25182" spans="2:7" x14ac:dyDescent="0.3">
      <c r="B25182" s="1"/>
      <c r="C25182" s="1"/>
      <c r="G25182" s="5"/>
    </row>
    <row r="25183" spans="2:7" x14ac:dyDescent="0.3">
      <c r="B25183" s="1"/>
      <c r="C25183" s="1"/>
      <c r="G25183" s="5"/>
    </row>
    <row r="25184" spans="2:7" x14ac:dyDescent="0.3">
      <c r="B25184" s="1"/>
      <c r="C25184" s="1"/>
      <c r="G25184" s="5"/>
    </row>
    <row r="25185" spans="2:7" x14ac:dyDescent="0.3">
      <c r="B25185" s="1"/>
      <c r="C25185" s="1"/>
      <c r="G25185" s="5"/>
    </row>
    <row r="25186" spans="2:7" x14ac:dyDescent="0.3">
      <c r="B25186" s="1"/>
      <c r="C25186" s="1"/>
      <c r="G25186" s="5"/>
    </row>
    <row r="25187" spans="2:7" x14ac:dyDescent="0.3">
      <c r="B25187" s="1"/>
      <c r="C25187" s="1"/>
      <c r="G25187" s="5"/>
    </row>
    <row r="25188" spans="2:7" x14ac:dyDescent="0.3">
      <c r="B25188" s="1"/>
      <c r="C25188" s="1"/>
      <c r="G25188" s="5"/>
    </row>
    <row r="25189" spans="2:7" x14ac:dyDescent="0.3">
      <c r="B25189" s="1"/>
      <c r="C25189" s="1"/>
      <c r="G25189" s="5"/>
    </row>
    <row r="25190" spans="2:7" x14ac:dyDescent="0.3">
      <c r="B25190" s="1"/>
      <c r="C25190" s="1"/>
      <c r="G25190" s="5"/>
    </row>
    <row r="25191" spans="2:7" x14ac:dyDescent="0.3">
      <c r="B25191" s="1"/>
      <c r="C25191" s="1"/>
      <c r="G25191" s="5"/>
    </row>
    <row r="25192" spans="2:7" x14ac:dyDescent="0.3">
      <c r="B25192" s="1"/>
      <c r="C25192" s="1"/>
      <c r="G25192" s="5"/>
    </row>
    <row r="25193" spans="2:7" x14ac:dyDescent="0.3">
      <c r="B25193" s="1"/>
      <c r="C25193" s="1"/>
      <c r="G25193" s="5"/>
    </row>
    <row r="25194" spans="2:7" x14ac:dyDescent="0.3">
      <c r="B25194" s="1"/>
      <c r="C25194" s="1"/>
      <c r="G25194" s="5"/>
    </row>
    <row r="25195" spans="2:7" x14ac:dyDescent="0.3">
      <c r="B25195" s="1"/>
      <c r="C25195" s="1"/>
      <c r="G25195" s="5"/>
    </row>
    <row r="25196" spans="2:7" x14ac:dyDescent="0.3">
      <c r="B25196" s="1"/>
      <c r="C25196" s="1"/>
      <c r="G25196" s="5"/>
    </row>
    <row r="25197" spans="2:7" x14ac:dyDescent="0.3">
      <c r="B25197" s="1"/>
      <c r="C25197" s="1"/>
      <c r="G25197" s="5"/>
    </row>
    <row r="25198" spans="2:7" x14ac:dyDescent="0.3">
      <c r="B25198" s="1"/>
      <c r="C25198" s="1"/>
      <c r="G25198" s="5"/>
    </row>
    <row r="25199" spans="2:7" x14ac:dyDescent="0.3">
      <c r="B25199" s="1"/>
      <c r="C25199" s="1"/>
      <c r="G25199" s="5"/>
    </row>
    <row r="25200" spans="2:7" x14ac:dyDescent="0.3">
      <c r="B25200" s="1"/>
      <c r="C25200" s="1"/>
      <c r="G25200" s="5"/>
    </row>
    <row r="25201" spans="2:7" x14ac:dyDescent="0.3">
      <c r="B25201" s="1"/>
      <c r="C25201" s="1"/>
      <c r="G25201" s="5"/>
    </row>
    <row r="25202" spans="2:7" x14ac:dyDescent="0.3">
      <c r="B25202" s="1"/>
      <c r="C25202" s="1"/>
      <c r="G25202" s="5"/>
    </row>
    <row r="25203" spans="2:7" x14ac:dyDescent="0.3">
      <c r="B25203" s="1"/>
      <c r="C25203" s="1"/>
      <c r="G25203" s="5"/>
    </row>
    <row r="25204" spans="2:7" x14ac:dyDescent="0.3">
      <c r="B25204" s="1"/>
      <c r="C25204" s="1"/>
      <c r="G25204" s="5"/>
    </row>
    <row r="25205" spans="2:7" x14ac:dyDescent="0.3">
      <c r="B25205" s="1"/>
      <c r="C25205" s="1"/>
      <c r="G25205" s="5"/>
    </row>
    <row r="25206" spans="2:7" x14ac:dyDescent="0.3">
      <c r="B25206" s="1"/>
      <c r="C25206" s="1"/>
      <c r="G25206" s="5"/>
    </row>
    <row r="25207" spans="2:7" x14ac:dyDescent="0.3">
      <c r="B25207" s="1"/>
      <c r="C25207" s="1"/>
      <c r="G25207" s="5"/>
    </row>
    <row r="25208" spans="2:7" x14ac:dyDescent="0.3">
      <c r="B25208" s="1"/>
      <c r="C25208" s="1"/>
      <c r="G25208" s="5"/>
    </row>
    <row r="25209" spans="2:7" x14ac:dyDescent="0.3">
      <c r="B25209" s="1"/>
      <c r="C25209" s="1"/>
      <c r="G25209" s="5"/>
    </row>
    <row r="25210" spans="2:7" x14ac:dyDescent="0.3">
      <c r="B25210" s="1"/>
      <c r="C25210" s="1"/>
      <c r="G25210" s="5"/>
    </row>
    <row r="25211" spans="2:7" x14ac:dyDescent="0.3">
      <c r="B25211" s="1"/>
      <c r="C25211" s="1"/>
      <c r="G25211" s="5"/>
    </row>
    <row r="25212" spans="2:7" x14ac:dyDescent="0.3">
      <c r="B25212" s="1"/>
      <c r="C25212" s="1"/>
      <c r="G25212" s="5"/>
    </row>
    <row r="25213" spans="2:7" x14ac:dyDescent="0.3">
      <c r="B25213" s="1"/>
      <c r="C25213" s="1"/>
      <c r="G25213" s="5"/>
    </row>
    <row r="25214" spans="2:7" x14ac:dyDescent="0.3">
      <c r="B25214" s="1"/>
      <c r="C25214" s="1"/>
      <c r="G25214" s="5"/>
    </row>
    <row r="25215" spans="2:7" x14ac:dyDescent="0.3">
      <c r="B25215" s="1"/>
      <c r="C25215" s="1"/>
      <c r="G25215" s="5"/>
    </row>
    <row r="25216" spans="2:7" x14ac:dyDescent="0.3">
      <c r="B25216" s="1"/>
      <c r="C25216" s="1"/>
      <c r="G25216" s="5"/>
    </row>
    <row r="25217" spans="2:7" x14ac:dyDescent="0.3">
      <c r="B25217" s="1"/>
      <c r="C25217" s="1"/>
      <c r="G25217" s="5"/>
    </row>
    <row r="25218" spans="2:7" x14ac:dyDescent="0.3">
      <c r="B25218" s="1"/>
      <c r="C25218" s="1"/>
      <c r="G25218" s="5"/>
    </row>
    <row r="25219" spans="2:7" x14ac:dyDescent="0.3">
      <c r="B25219" s="1"/>
      <c r="C25219" s="1"/>
      <c r="G25219" s="5"/>
    </row>
    <row r="25220" spans="2:7" x14ac:dyDescent="0.3">
      <c r="B25220" s="1"/>
      <c r="C25220" s="1"/>
      <c r="G25220" s="5"/>
    </row>
    <row r="25221" spans="2:7" x14ac:dyDescent="0.3">
      <c r="B25221" s="1"/>
      <c r="C25221" s="1"/>
      <c r="G25221" s="5"/>
    </row>
    <row r="25222" spans="2:7" x14ac:dyDescent="0.3">
      <c r="B25222" s="1"/>
      <c r="C25222" s="1"/>
      <c r="G25222" s="5"/>
    </row>
    <row r="25223" spans="2:7" x14ac:dyDescent="0.3">
      <c r="B25223" s="1"/>
      <c r="C25223" s="1"/>
      <c r="G25223" s="5"/>
    </row>
    <row r="25224" spans="2:7" x14ac:dyDescent="0.3">
      <c r="B25224" s="1"/>
      <c r="C25224" s="1"/>
      <c r="G25224" s="5"/>
    </row>
    <row r="25225" spans="2:7" x14ac:dyDescent="0.3">
      <c r="B25225" s="1"/>
      <c r="C25225" s="1"/>
      <c r="G25225" s="5"/>
    </row>
    <row r="25226" spans="2:7" x14ac:dyDescent="0.3">
      <c r="B25226" s="1"/>
      <c r="C25226" s="1"/>
      <c r="G25226" s="5"/>
    </row>
    <row r="25227" spans="2:7" x14ac:dyDescent="0.3">
      <c r="B25227" s="1"/>
      <c r="C25227" s="1"/>
      <c r="G25227" s="5"/>
    </row>
    <row r="25228" spans="2:7" x14ac:dyDescent="0.3">
      <c r="B25228" s="1"/>
      <c r="C25228" s="1"/>
      <c r="G25228" s="5"/>
    </row>
    <row r="25229" spans="2:7" x14ac:dyDescent="0.3">
      <c r="B25229" s="1"/>
      <c r="C25229" s="1"/>
      <c r="G25229" s="5"/>
    </row>
    <row r="25230" spans="2:7" x14ac:dyDescent="0.3">
      <c r="B25230" s="1"/>
      <c r="C25230" s="1"/>
      <c r="G25230" s="5"/>
    </row>
    <row r="25231" spans="2:7" x14ac:dyDescent="0.3">
      <c r="B25231" s="1"/>
      <c r="C25231" s="1"/>
      <c r="G25231" s="5"/>
    </row>
    <row r="25232" spans="2:7" x14ac:dyDescent="0.3">
      <c r="B25232" s="1"/>
      <c r="C25232" s="1"/>
      <c r="G25232" s="5"/>
    </row>
    <row r="25233" spans="2:7" x14ac:dyDescent="0.3">
      <c r="B25233" s="1"/>
      <c r="C25233" s="1"/>
      <c r="G25233" s="5"/>
    </row>
    <row r="25234" spans="2:7" x14ac:dyDescent="0.3">
      <c r="B25234" s="1"/>
      <c r="C25234" s="1"/>
      <c r="G25234" s="5"/>
    </row>
    <row r="25235" spans="2:7" x14ac:dyDescent="0.3">
      <c r="B25235" s="1"/>
      <c r="C25235" s="1"/>
      <c r="G25235" s="5"/>
    </row>
    <row r="25236" spans="2:7" x14ac:dyDescent="0.3">
      <c r="B25236" s="1"/>
      <c r="C25236" s="1"/>
      <c r="G25236" s="5"/>
    </row>
    <row r="25237" spans="2:7" x14ac:dyDescent="0.3">
      <c r="B25237" s="1"/>
      <c r="C25237" s="1"/>
      <c r="G25237" s="5"/>
    </row>
    <row r="25238" spans="2:7" x14ac:dyDescent="0.3">
      <c r="B25238" s="1"/>
      <c r="C25238" s="1"/>
      <c r="G25238" s="5"/>
    </row>
    <row r="25239" spans="2:7" x14ac:dyDescent="0.3">
      <c r="B25239" s="1"/>
      <c r="C25239" s="1"/>
      <c r="G25239" s="5"/>
    </row>
    <row r="25240" spans="2:7" x14ac:dyDescent="0.3">
      <c r="B25240" s="1"/>
      <c r="C25240" s="1"/>
      <c r="G25240" s="5"/>
    </row>
    <row r="25241" spans="2:7" x14ac:dyDescent="0.3">
      <c r="B25241" s="1"/>
      <c r="C25241" s="1"/>
      <c r="G25241" s="5"/>
    </row>
    <row r="25242" spans="2:7" x14ac:dyDescent="0.3">
      <c r="B25242" s="1"/>
      <c r="C25242" s="1"/>
      <c r="G25242" s="5"/>
    </row>
    <row r="25243" spans="2:7" x14ac:dyDescent="0.3">
      <c r="B25243" s="1"/>
      <c r="C25243" s="1"/>
      <c r="G25243" s="5"/>
    </row>
    <row r="25244" spans="2:7" x14ac:dyDescent="0.3">
      <c r="B25244" s="1"/>
      <c r="C25244" s="1"/>
      <c r="G25244" s="5"/>
    </row>
    <row r="25245" spans="2:7" x14ac:dyDescent="0.3">
      <c r="B25245" s="1"/>
      <c r="C25245" s="1"/>
      <c r="G25245" s="5"/>
    </row>
    <row r="25246" spans="2:7" x14ac:dyDescent="0.3">
      <c r="B25246" s="1"/>
      <c r="C25246" s="1"/>
      <c r="G25246" s="5"/>
    </row>
    <row r="25247" spans="2:7" x14ac:dyDescent="0.3">
      <c r="B25247" s="1"/>
      <c r="C25247" s="1"/>
      <c r="G25247" s="5"/>
    </row>
    <row r="25248" spans="2:7" x14ac:dyDescent="0.3">
      <c r="B25248" s="1"/>
      <c r="C25248" s="1"/>
      <c r="G25248" s="5"/>
    </row>
    <row r="25249" spans="2:7" x14ac:dyDescent="0.3">
      <c r="B25249" s="1"/>
      <c r="C25249" s="1"/>
      <c r="G25249" s="5"/>
    </row>
    <row r="25250" spans="2:7" x14ac:dyDescent="0.3">
      <c r="B25250" s="1"/>
      <c r="C25250" s="1"/>
      <c r="G25250" s="5"/>
    </row>
    <row r="25251" spans="2:7" x14ac:dyDescent="0.3">
      <c r="B25251" s="1"/>
      <c r="C25251" s="1"/>
      <c r="G25251" s="5"/>
    </row>
    <row r="25252" spans="2:7" x14ac:dyDescent="0.3">
      <c r="B25252" s="1"/>
      <c r="C25252" s="1"/>
      <c r="G25252" s="5"/>
    </row>
    <row r="25253" spans="2:7" x14ac:dyDescent="0.3">
      <c r="B25253" s="1"/>
      <c r="C25253" s="1"/>
      <c r="G25253" s="5"/>
    </row>
    <row r="25254" spans="2:7" x14ac:dyDescent="0.3">
      <c r="B25254" s="1"/>
      <c r="C25254" s="1"/>
      <c r="G25254" s="5"/>
    </row>
    <row r="25255" spans="2:7" x14ac:dyDescent="0.3">
      <c r="B25255" s="1"/>
      <c r="C25255" s="1"/>
      <c r="G25255" s="5"/>
    </row>
    <row r="25256" spans="2:7" x14ac:dyDescent="0.3">
      <c r="B25256" s="1"/>
      <c r="C25256" s="1"/>
      <c r="G25256" s="5"/>
    </row>
    <row r="25257" spans="2:7" x14ac:dyDescent="0.3">
      <c r="B25257" s="1"/>
      <c r="C25257" s="1"/>
      <c r="G25257" s="5"/>
    </row>
    <row r="25258" spans="2:7" x14ac:dyDescent="0.3">
      <c r="B25258" s="1"/>
      <c r="C25258" s="1"/>
      <c r="G25258" s="5"/>
    </row>
    <row r="25259" spans="2:7" x14ac:dyDescent="0.3">
      <c r="B25259" s="1"/>
      <c r="C25259" s="1"/>
      <c r="G25259" s="5"/>
    </row>
    <row r="25260" spans="2:7" x14ac:dyDescent="0.3">
      <c r="B25260" s="1"/>
      <c r="C25260" s="1"/>
      <c r="G25260" s="5"/>
    </row>
    <row r="25261" spans="2:7" x14ac:dyDescent="0.3">
      <c r="B25261" s="1"/>
      <c r="C25261" s="1"/>
      <c r="G25261" s="5"/>
    </row>
    <row r="25262" spans="2:7" x14ac:dyDescent="0.3">
      <c r="B25262" s="1"/>
      <c r="C25262" s="1"/>
      <c r="G25262" s="5"/>
    </row>
    <row r="25263" spans="2:7" x14ac:dyDescent="0.3">
      <c r="B25263" s="1"/>
      <c r="C25263" s="1"/>
      <c r="G25263" s="5"/>
    </row>
    <row r="25264" spans="2:7" x14ac:dyDescent="0.3">
      <c r="B25264" s="1"/>
      <c r="C25264" s="1"/>
      <c r="G25264" s="5"/>
    </row>
    <row r="25265" spans="2:7" x14ac:dyDescent="0.3">
      <c r="B25265" s="1"/>
      <c r="C25265" s="1"/>
      <c r="G25265" s="5"/>
    </row>
    <row r="25266" spans="2:7" x14ac:dyDescent="0.3">
      <c r="B25266" s="1"/>
      <c r="C25266" s="1"/>
      <c r="G25266" s="5"/>
    </row>
    <row r="25267" spans="2:7" x14ac:dyDescent="0.3">
      <c r="B25267" s="1"/>
      <c r="C25267" s="1"/>
      <c r="G25267" s="5"/>
    </row>
    <row r="25268" spans="2:7" x14ac:dyDescent="0.3">
      <c r="B25268" s="1"/>
      <c r="C25268" s="1"/>
      <c r="G25268" s="5"/>
    </row>
    <row r="25269" spans="2:7" x14ac:dyDescent="0.3">
      <c r="B25269" s="1"/>
      <c r="C25269" s="1"/>
      <c r="G25269" s="5"/>
    </row>
    <row r="25270" spans="2:7" x14ac:dyDescent="0.3">
      <c r="B25270" s="1"/>
      <c r="C25270" s="1"/>
      <c r="G25270" s="5"/>
    </row>
    <row r="25271" spans="2:7" x14ac:dyDescent="0.3">
      <c r="B25271" s="1"/>
      <c r="C25271" s="1"/>
      <c r="G25271" s="5"/>
    </row>
    <row r="25272" spans="2:7" x14ac:dyDescent="0.3">
      <c r="B25272" s="1"/>
      <c r="C25272" s="1"/>
      <c r="G25272" s="5"/>
    </row>
    <row r="25273" spans="2:7" x14ac:dyDescent="0.3">
      <c r="B25273" s="1"/>
      <c r="C25273" s="1"/>
      <c r="G25273" s="5"/>
    </row>
    <row r="25274" spans="2:7" x14ac:dyDescent="0.3">
      <c r="B25274" s="1"/>
      <c r="C25274" s="1"/>
      <c r="G25274" s="5"/>
    </row>
    <row r="25275" spans="2:7" x14ac:dyDescent="0.3">
      <c r="B25275" s="1"/>
      <c r="C25275" s="1"/>
      <c r="G25275" s="5"/>
    </row>
    <row r="25276" spans="2:7" x14ac:dyDescent="0.3">
      <c r="B25276" s="1"/>
      <c r="C25276" s="1"/>
      <c r="G25276" s="5"/>
    </row>
    <row r="25277" spans="2:7" x14ac:dyDescent="0.3">
      <c r="B25277" s="1"/>
      <c r="C25277" s="1"/>
      <c r="G25277" s="5"/>
    </row>
    <row r="25278" spans="2:7" x14ac:dyDescent="0.3">
      <c r="B25278" s="1"/>
      <c r="C25278" s="1"/>
      <c r="G25278" s="5"/>
    </row>
    <row r="25279" spans="2:7" x14ac:dyDescent="0.3">
      <c r="B25279" s="1"/>
      <c r="C25279" s="1"/>
      <c r="G25279" s="5"/>
    </row>
    <row r="25280" spans="2:7" x14ac:dyDescent="0.3">
      <c r="B25280" s="1"/>
      <c r="C25280" s="1"/>
      <c r="G25280" s="5"/>
    </row>
    <row r="25281" spans="2:7" x14ac:dyDescent="0.3">
      <c r="B25281" s="1"/>
      <c r="C25281" s="1"/>
      <c r="G25281" s="5"/>
    </row>
    <row r="25282" spans="2:7" x14ac:dyDescent="0.3">
      <c r="B25282" s="1"/>
      <c r="C25282" s="1"/>
      <c r="G25282" s="5"/>
    </row>
    <row r="25283" spans="2:7" x14ac:dyDescent="0.3">
      <c r="B25283" s="1"/>
      <c r="C25283" s="1"/>
      <c r="G25283" s="5"/>
    </row>
    <row r="25284" spans="2:7" x14ac:dyDescent="0.3">
      <c r="B25284" s="1"/>
      <c r="C25284" s="1"/>
      <c r="G25284" s="5"/>
    </row>
    <row r="25285" spans="2:7" x14ac:dyDescent="0.3">
      <c r="B25285" s="1"/>
      <c r="C25285" s="1"/>
      <c r="G25285" s="5"/>
    </row>
    <row r="25286" spans="2:7" x14ac:dyDescent="0.3">
      <c r="B25286" s="1"/>
      <c r="C25286" s="1"/>
      <c r="G25286" s="5"/>
    </row>
    <row r="25287" spans="2:7" x14ac:dyDescent="0.3">
      <c r="B25287" s="1"/>
      <c r="C25287" s="1"/>
      <c r="G25287" s="5"/>
    </row>
    <row r="25288" spans="2:7" x14ac:dyDescent="0.3">
      <c r="B25288" s="1"/>
      <c r="C25288" s="1"/>
      <c r="G25288" s="5"/>
    </row>
    <row r="25289" spans="2:7" x14ac:dyDescent="0.3">
      <c r="B25289" s="1"/>
      <c r="C25289" s="1"/>
      <c r="G25289" s="5"/>
    </row>
    <row r="25290" spans="2:7" x14ac:dyDescent="0.3">
      <c r="B25290" s="1"/>
      <c r="C25290" s="1"/>
      <c r="G25290" s="5"/>
    </row>
    <row r="25291" spans="2:7" x14ac:dyDescent="0.3">
      <c r="B25291" s="1"/>
      <c r="C25291" s="1"/>
      <c r="G25291" s="5"/>
    </row>
    <row r="25292" spans="2:7" x14ac:dyDescent="0.3">
      <c r="B25292" s="1"/>
      <c r="C25292" s="1"/>
      <c r="G25292" s="5"/>
    </row>
    <row r="25293" spans="2:7" x14ac:dyDescent="0.3">
      <c r="B25293" s="1"/>
      <c r="C25293" s="1"/>
      <c r="G25293" s="5"/>
    </row>
    <row r="25294" spans="2:7" x14ac:dyDescent="0.3">
      <c r="B25294" s="1"/>
      <c r="C25294" s="1"/>
      <c r="G25294" s="5"/>
    </row>
    <row r="25295" spans="2:7" x14ac:dyDescent="0.3">
      <c r="B25295" s="1"/>
      <c r="C25295" s="1"/>
      <c r="G25295" s="5"/>
    </row>
    <row r="25296" spans="2:7" x14ac:dyDescent="0.3">
      <c r="B25296" s="1"/>
      <c r="C25296" s="1"/>
      <c r="G25296" s="5"/>
    </row>
    <row r="25297" spans="2:7" x14ac:dyDescent="0.3">
      <c r="B25297" s="1"/>
      <c r="C25297" s="1"/>
      <c r="G25297" s="5"/>
    </row>
    <row r="25298" spans="2:7" x14ac:dyDescent="0.3">
      <c r="B25298" s="1"/>
      <c r="C25298" s="1"/>
      <c r="G25298" s="5"/>
    </row>
    <row r="25299" spans="2:7" x14ac:dyDescent="0.3">
      <c r="B25299" s="1"/>
      <c r="C25299" s="1"/>
      <c r="G25299" s="5"/>
    </row>
    <row r="25300" spans="2:7" x14ac:dyDescent="0.3">
      <c r="B25300" s="1"/>
      <c r="C25300" s="1"/>
      <c r="G25300" s="5"/>
    </row>
    <row r="25301" spans="2:7" x14ac:dyDescent="0.3">
      <c r="B25301" s="1"/>
      <c r="C25301" s="1"/>
      <c r="G25301" s="5"/>
    </row>
    <row r="25302" spans="2:7" x14ac:dyDescent="0.3">
      <c r="B25302" s="1"/>
      <c r="C25302" s="1"/>
      <c r="G25302" s="5"/>
    </row>
    <row r="25303" spans="2:7" x14ac:dyDescent="0.3">
      <c r="B25303" s="1"/>
      <c r="C25303" s="1"/>
      <c r="G25303" s="5"/>
    </row>
    <row r="25304" spans="2:7" x14ac:dyDescent="0.3">
      <c r="B25304" s="1"/>
      <c r="C25304" s="1"/>
      <c r="G25304" s="5"/>
    </row>
    <row r="25305" spans="2:7" x14ac:dyDescent="0.3">
      <c r="B25305" s="1"/>
      <c r="C25305" s="1"/>
      <c r="G25305" s="5"/>
    </row>
    <row r="25306" spans="2:7" x14ac:dyDescent="0.3">
      <c r="B25306" s="1"/>
      <c r="C25306" s="1"/>
      <c r="G25306" s="5"/>
    </row>
    <row r="25307" spans="2:7" x14ac:dyDescent="0.3">
      <c r="B25307" s="1"/>
      <c r="C25307" s="1"/>
      <c r="G25307" s="5"/>
    </row>
    <row r="25308" spans="2:7" x14ac:dyDescent="0.3">
      <c r="B25308" s="1"/>
      <c r="C25308" s="1"/>
      <c r="G25308" s="5"/>
    </row>
    <row r="25309" spans="2:7" x14ac:dyDescent="0.3">
      <c r="B25309" s="1"/>
      <c r="C25309" s="1"/>
      <c r="G25309" s="5"/>
    </row>
    <row r="25310" spans="2:7" x14ac:dyDescent="0.3">
      <c r="B25310" s="1"/>
      <c r="C25310" s="1"/>
      <c r="G25310" s="5"/>
    </row>
    <row r="25311" spans="2:7" x14ac:dyDescent="0.3">
      <c r="B25311" s="1"/>
      <c r="C25311" s="1"/>
      <c r="G25311" s="5"/>
    </row>
    <row r="25312" spans="2:7" x14ac:dyDescent="0.3">
      <c r="B25312" s="1"/>
      <c r="C25312" s="1"/>
      <c r="G25312" s="5"/>
    </row>
    <row r="25313" spans="2:7" x14ac:dyDescent="0.3">
      <c r="B25313" s="1"/>
      <c r="C25313" s="1"/>
      <c r="G25313" s="5"/>
    </row>
    <row r="25314" spans="2:7" x14ac:dyDescent="0.3">
      <c r="B25314" s="1"/>
      <c r="C25314" s="1"/>
      <c r="G25314" s="5"/>
    </row>
    <row r="25315" spans="2:7" x14ac:dyDescent="0.3">
      <c r="B25315" s="1"/>
      <c r="C25315" s="1"/>
      <c r="G25315" s="5"/>
    </row>
    <row r="25316" spans="2:7" x14ac:dyDescent="0.3">
      <c r="B25316" s="1"/>
      <c r="C25316" s="1"/>
      <c r="G25316" s="5"/>
    </row>
    <row r="25317" spans="2:7" x14ac:dyDescent="0.3">
      <c r="B25317" s="1"/>
      <c r="C25317" s="1"/>
      <c r="G25317" s="5"/>
    </row>
    <row r="25318" spans="2:7" x14ac:dyDescent="0.3">
      <c r="B25318" s="1"/>
      <c r="C25318" s="1"/>
      <c r="G25318" s="5"/>
    </row>
    <row r="25319" spans="2:7" x14ac:dyDescent="0.3">
      <c r="B25319" s="1"/>
      <c r="C25319" s="1"/>
      <c r="G25319" s="5"/>
    </row>
    <row r="25320" spans="2:7" x14ac:dyDescent="0.3">
      <c r="B25320" s="1"/>
      <c r="C25320" s="1"/>
      <c r="G25320" s="5"/>
    </row>
    <row r="25321" spans="2:7" x14ac:dyDescent="0.3">
      <c r="B25321" s="1"/>
      <c r="C25321" s="1"/>
      <c r="G25321" s="5"/>
    </row>
    <row r="25322" spans="2:7" x14ac:dyDescent="0.3">
      <c r="B25322" s="1"/>
      <c r="C25322" s="1"/>
      <c r="G25322" s="5"/>
    </row>
    <row r="25323" spans="2:7" x14ac:dyDescent="0.3">
      <c r="B25323" s="1"/>
      <c r="C25323" s="1"/>
      <c r="G25323" s="5"/>
    </row>
    <row r="25324" spans="2:7" x14ac:dyDescent="0.3">
      <c r="B25324" s="1"/>
      <c r="C25324" s="1"/>
      <c r="G25324" s="5"/>
    </row>
    <row r="25325" spans="2:7" x14ac:dyDescent="0.3">
      <c r="B25325" s="1"/>
      <c r="C25325" s="1"/>
      <c r="G25325" s="5"/>
    </row>
    <row r="25326" spans="2:7" x14ac:dyDescent="0.3">
      <c r="B25326" s="1"/>
      <c r="C25326" s="1"/>
      <c r="G25326" s="5"/>
    </row>
    <row r="25327" spans="2:7" x14ac:dyDescent="0.3">
      <c r="B25327" s="1"/>
      <c r="C25327" s="1"/>
      <c r="G25327" s="5"/>
    </row>
    <row r="25328" spans="2:7" x14ac:dyDescent="0.3">
      <c r="B25328" s="1"/>
      <c r="C25328" s="1"/>
      <c r="G25328" s="5"/>
    </row>
    <row r="25329" spans="2:7" x14ac:dyDescent="0.3">
      <c r="B25329" s="1"/>
      <c r="C25329" s="1"/>
      <c r="G25329" s="5"/>
    </row>
    <row r="25330" spans="2:7" x14ac:dyDescent="0.3">
      <c r="B25330" s="1"/>
      <c r="C25330" s="1"/>
      <c r="G25330" s="5"/>
    </row>
    <row r="25331" spans="2:7" x14ac:dyDescent="0.3">
      <c r="B25331" s="1"/>
      <c r="C25331" s="1"/>
      <c r="G25331" s="5"/>
    </row>
    <row r="25332" spans="2:7" x14ac:dyDescent="0.3">
      <c r="B25332" s="1"/>
      <c r="C25332" s="1"/>
      <c r="G25332" s="5"/>
    </row>
    <row r="25333" spans="2:7" x14ac:dyDescent="0.3">
      <c r="B25333" s="1"/>
      <c r="C25333" s="1"/>
      <c r="G25333" s="5"/>
    </row>
    <row r="25334" spans="2:7" x14ac:dyDescent="0.3">
      <c r="B25334" s="1"/>
      <c r="C25334" s="1"/>
      <c r="G25334" s="5"/>
    </row>
    <row r="25335" spans="2:7" x14ac:dyDescent="0.3">
      <c r="B25335" s="1"/>
      <c r="C25335" s="1"/>
      <c r="G25335" s="5"/>
    </row>
    <row r="25336" spans="2:7" x14ac:dyDescent="0.3">
      <c r="B25336" s="1"/>
      <c r="C25336" s="1"/>
      <c r="G25336" s="5"/>
    </row>
    <row r="25337" spans="2:7" x14ac:dyDescent="0.3">
      <c r="B25337" s="1"/>
      <c r="C25337" s="1"/>
      <c r="G25337" s="5"/>
    </row>
    <row r="25338" spans="2:7" x14ac:dyDescent="0.3">
      <c r="B25338" s="1"/>
      <c r="C25338" s="1"/>
      <c r="G25338" s="5"/>
    </row>
    <row r="25339" spans="2:7" x14ac:dyDescent="0.3">
      <c r="B25339" s="1"/>
      <c r="C25339" s="1"/>
      <c r="G25339" s="5"/>
    </row>
    <row r="25340" spans="2:7" x14ac:dyDescent="0.3">
      <c r="B25340" s="1"/>
      <c r="C25340" s="1"/>
      <c r="G25340" s="5"/>
    </row>
    <row r="25341" spans="2:7" x14ac:dyDescent="0.3">
      <c r="B25341" s="1"/>
      <c r="C25341" s="1"/>
      <c r="G25341" s="5"/>
    </row>
    <row r="25342" spans="2:7" x14ac:dyDescent="0.3">
      <c r="B25342" s="1"/>
      <c r="C25342" s="1"/>
      <c r="G25342" s="5"/>
    </row>
    <row r="25343" spans="2:7" x14ac:dyDescent="0.3">
      <c r="B25343" s="1"/>
      <c r="C25343" s="1"/>
      <c r="G25343" s="5"/>
    </row>
    <row r="25344" spans="2:7" x14ac:dyDescent="0.3">
      <c r="B25344" s="1"/>
      <c r="C25344" s="1"/>
      <c r="G25344" s="5"/>
    </row>
    <row r="25345" spans="2:7" x14ac:dyDescent="0.3">
      <c r="B25345" s="1"/>
      <c r="C25345" s="1"/>
      <c r="G25345" s="5"/>
    </row>
    <row r="25346" spans="2:7" x14ac:dyDescent="0.3">
      <c r="B25346" s="1"/>
      <c r="C25346" s="1"/>
      <c r="G25346" s="5"/>
    </row>
    <row r="25347" spans="2:7" x14ac:dyDescent="0.3">
      <c r="B25347" s="1"/>
      <c r="C25347" s="1"/>
      <c r="G25347" s="5"/>
    </row>
    <row r="25348" spans="2:7" x14ac:dyDescent="0.3">
      <c r="B25348" s="1"/>
      <c r="C25348" s="1"/>
      <c r="G25348" s="5"/>
    </row>
    <row r="25349" spans="2:7" x14ac:dyDescent="0.3">
      <c r="B25349" s="1"/>
      <c r="C25349" s="1"/>
      <c r="G25349" s="5"/>
    </row>
    <row r="25350" spans="2:7" x14ac:dyDescent="0.3">
      <c r="B25350" s="1"/>
      <c r="C25350" s="1"/>
      <c r="G25350" s="5"/>
    </row>
    <row r="25351" spans="2:7" x14ac:dyDescent="0.3">
      <c r="B25351" s="1"/>
      <c r="C25351" s="1"/>
      <c r="G25351" s="5"/>
    </row>
    <row r="25352" spans="2:7" x14ac:dyDescent="0.3">
      <c r="B25352" s="1"/>
      <c r="C25352" s="1"/>
      <c r="G25352" s="5"/>
    </row>
    <row r="25353" spans="2:7" x14ac:dyDescent="0.3">
      <c r="B25353" s="1"/>
      <c r="C25353" s="1"/>
      <c r="G25353" s="5"/>
    </row>
    <row r="25354" spans="2:7" x14ac:dyDescent="0.3">
      <c r="B25354" s="1"/>
      <c r="C25354" s="1"/>
      <c r="G25354" s="5"/>
    </row>
    <row r="25355" spans="2:7" x14ac:dyDescent="0.3">
      <c r="B25355" s="1"/>
      <c r="C25355" s="1"/>
      <c r="G25355" s="5"/>
    </row>
    <row r="25356" spans="2:7" x14ac:dyDescent="0.3">
      <c r="B25356" s="1"/>
      <c r="C25356" s="1"/>
      <c r="G25356" s="5"/>
    </row>
    <row r="25357" spans="2:7" x14ac:dyDescent="0.3">
      <c r="B25357" s="1"/>
      <c r="C25357" s="1"/>
      <c r="G25357" s="5"/>
    </row>
    <row r="25358" spans="2:7" x14ac:dyDescent="0.3">
      <c r="B25358" s="1"/>
      <c r="C25358" s="1"/>
      <c r="G25358" s="5"/>
    </row>
    <row r="25359" spans="2:7" x14ac:dyDescent="0.3">
      <c r="B25359" s="1"/>
      <c r="C25359" s="1"/>
      <c r="G25359" s="5"/>
    </row>
    <row r="25360" spans="2:7" x14ac:dyDescent="0.3">
      <c r="B25360" s="1"/>
      <c r="C25360" s="1"/>
      <c r="G25360" s="5"/>
    </row>
    <row r="25361" spans="2:7" x14ac:dyDescent="0.3">
      <c r="B25361" s="1"/>
      <c r="C25361" s="1"/>
      <c r="G25361" s="5"/>
    </row>
    <row r="25362" spans="2:7" x14ac:dyDescent="0.3">
      <c r="B25362" s="1"/>
      <c r="C25362" s="1"/>
      <c r="G25362" s="5"/>
    </row>
    <row r="25363" spans="2:7" x14ac:dyDescent="0.3">
      <c r="B25363" s="1"/>
      <c r="C25363" s="1"/>
      <c r="G25363" s="5"/>
    </row>
    <row r="25364" spans="2:7" x14ac:dyDescent="0.3">
      <c r="B25364" s="1"/>
      <c r="C25364" s="1"/>
      <c r="G25364" s="5"/>
    </row>
    <row r="25365" spans="2:7" x14ac:dyDescent="0.3">
      <c r="B25365" s="1"/>
      <c r="C25365" s="1"/>
      <c r="G25365" s="5"/>
    </row>
    <row r="25366" spans="2:7" x14ac:dyDescent="0.3">
      <c r="B25366" s="1"/>
      <c r="C25366" s="1"/>
      <c r="G25366" s="5"/>
    </row>
    <row r="25367" spans="2:7" x14ac:dyDescent="0.3">
      <c r="B25367" s="1"/>
      <c r="C25367" s="1"/>
      <c r="G25367" s="5"/>
    </row>
    <row r="25368" spans="2:7" x14ac:dyDescent="0.3">
      <c r="B25368" s="1"/>
      <c r="C25368" s="1"/>
      <c r="G25368" s="5"/>
    </row>
    <row r="25369" spans="2:7" x14ac:dyDescent="0.3">
      <c r="B25369" s="1"/>
      <c r="C25369" s="1"/>
      <c r="G25369" s="5"/>
    </row>
    <row r="25370" spans="2:7" x14ac:dyDescent="0.3">
      <c r="B25370" s="1"/>
      <c r="C25370" s="1"/>
      <c r="G25370" s="5"/>
    </row>
    <row r="25371" spans="2:7" x14ac:dyDescent="0.3">
      <c r="B25371" s="1"/>
      <c r="C25371" s="1"/>
      <c r="G25371" s="5"/>
    </row>
    <row r="25372" spans="2:7" x14ac:dyDescent="0.3">
      <c r="B25372" s="1"/>
      <c r="C25372" s="1"/>
      <c r="G25372" s="5"/>
    </row>
    <row r="25373" spans="2:7" x14ac:dyDescent="0.3">
      <c r="B25373" s="1"/>
      <c r="C25373" s="1"/>
      <c r="G25373" s="5"/>
    </row>
    <row r="25374" spans="2:7" x14ac:dyDescent="0.3">
      <c r="B25374" s="1"/>
      <c r="C25374" s="1"/>
      <c r="G25374" s="5"/>
    </row>
    <row r="25375" spans="2:7" x14ac:dyDescent="0.3">
      <c r="B25375" s="1"/>
      <c r="C25375" s="1"/>
      <c r="G25375" s="5"/>
    </row>
    <row r="25376" spans="2:7" x14ac:dyDescent="0.3">
      <c r="B25376" s="1"/>
      <c r="C25376" s="1"/>
      <c r="G25376" s="5"/>
    </row>
    <row r="25377" spans="2:7" x14ac:dyDescent="0.3">
      <c r="B25377" s="1"/>
      <c r="C25377" s="1"/>
      <c r="G25377" s="5"/>
    </row>
    <row r="25378" spans="2:7" x14ac:dyDescent="0.3">
      <c r="B25378" s="1"/>
      <c r="C25378" s="1"/>
      <c r="G25378" s="5"/>
    </row>
    <row r="25379" spans="2:7" x14ac:dyDescent="0.3">
      <c r="B25379" s="1"/>
      <c r="C25379" s="1"/>
      <c r="G25379" s="5"/>
    </row>
    <row r="25380" spans="2:7" x14ac:dyDescent="0.3">
      <c r="B25380" s="1"/>
      <c r="C25380" s="1"/>
      <c r="G25380" s="5"/>
    </row>
    <row r="25381" spans="2:7" x14ac:dyDescent="0.3">
      <c r="B25381" s="1"/>
      <c r="C25381" s="1"/>
      <c r="G25381" s="5"/>
    </row>
    <row r="25382" spans="2:7" x14ac:dyDescent="0.3">
      <c r="B25382" s="1"/>
      <c r="C25382" s="1"/>
      <c r="G25382" s="5"/>
    </row>
    <row r="25383" spans="2:7" x14ac:dyDescent="0.3">
      <c r="B25383" s="1"/>
      <c r="C25383" s="1"/>
      <c r="G25383" s="5"/>
    </row>
    <row r="25384" spans="2:7" x14ac:dyDescent="0.3">
      <c r="B25384" s="1"/>
      <c r="C25384" s="1"/>
      <c r="G25384" s="5"/>
    </row>
    <row r="25385" spans="2:7" x14ac:dyDescent="0.3">
      <c r="B25385" s="1"/>
      <c r="C25385" s="1"/>
      <c r="G25385" s="5"/>
    </row>
    <row r="25386" spans="2:7" x14ac:dyDescent="0.3">
      <c r="B25386" s="1"/>
      <c r="C25386" s="1"/>
      <c r="G25386" s="5"/>
    </row>
    <row r="25387" spans="2:7" x14ac:dyDescent="0.3">
      <c r="B25387" s="1"/>
      <c r="C25387" s="1"/>
      <c r="G25387" s="5"/>
    </row>
    <row r="25388" spans="2:7" x14ac:dyDescent="0.3">
      <c r="B25388" s="1"/>
      <c r="C25388" s="1"/>
      <c r="G25388" s="5"/>
    </row>
    <row r="25389" spans="2:7" x14ac:dyDescent="0.3">
      <c r="B25389" s="1"/>
      <c r="C25389" s="1"/>
      <c r="G25389" s="5"/>
    </row>
    <row r="25390" spans="2:7" x14ac:dyDescent="0.3">
      <c r="B25390" s="1"/>
      <c r="C25390" s="1"/>
      <c r="G25390" s="5"/>
    </row>
    <row r="25391" spans="2:7" x14ac:dyDescent="0.3">
      <c r="B25391" s="1"/>
      <c r="C25391" s="1"/>
      <c r="G25391" s="5"/>
    </row>
    <row r="25392" spans="2:7" x14ac:dyDescent="0.3">
      <c r="B25392" s="1"/>
      <c r="C25392" s="1"/>
      <c r="G25392" s="5"/>
    </row>
    <row r="25393" spans="2:7" x14ac:dyDescent="0.3">
      <c r="B25393" s="1"/>
      <c r="C25393" s="1"/>
      <c r="G25393" s="5"/>
    </row>
    <row r="25394" spans="2:7" x14ac:dyDescent="0.3">
      <c r="B25394" s="1"/>
      <c r="C25394" s="1"/>
      <c r="G25394" s="5"/>
    </row>
    <row r="25395" spans="2:7" x14ac:dyDescent="0.3">
      <c r="B25395" s="1"/>
      <c r="C25395" s="1"/>
      <c r="G25395" s="5"/>
    </row>
    <row r="25396" spans="2:7" x14ac:dyDescent="0.3">
      <c r="B25396" s="1"/>
      <c r="C25396" s="1"/>
      <c r="G25396" s="5"/>
    </row>
    <row r="25397" spans="2:7" x14ac:dyDescent="0.3">
      <c r="B25397" s="1"/>
      <c r="C25397" s="1"/>
      <c r="G25397" s="5"/>
    </row>
    <row r="25398" spans="2:7" x14ac:dyDescent="0.3">
      <c r="B25398" s="1"/>
      <c r="C25398" s="1"/>
      <c r="G25398" s="5"/>
    </row>
    <row r="25399" spans="2:7" x14ac:dyDescent="0.3">
      <c r="B25399" s="1"/>
      <c r="C25399" s="1"/>
      <c r="G25399" s="5"/>
    </row>
    <row r="25400" spans="2:7" x14ac:dyDescent="0.3">
      <c r="B25400" s="1"/>
      <c r="C25400" s="1"/>
      <c r="G25400" s="5"/>
    </row>
    <row r="25401" spans="2:7" x14ac:dyDescent="0.3">
      <c r="B25401" s="1"/>
      <c r="C25401" s="1"/>
      <c r="G25401" s="5"/>
    </row>
    <row r="25402" spans="2:7" x14ac:dyDescent="0.3">
      <c r="B25402" s="1"/>
      <c r="C25402" s="1"/>
      <c r="G25402" s="5"/>
    </row>
    <row r="25403" spans="2:7" x14ac:dyDescent="0.3">
      <c r="B25403" s="1"/>
      <c r="C25403" s="1"/>
      <c r="G25403" s="5"/>
    </row>
    <row r="25404" spans="2:7" x14ac:dyDescent="0.3">
      <c r="B25404" s="1"/>
      <c r="C25404" s="1"/>
      <c r="G25404" s="5"/>
    </row>
    <row r="25405" spans="2:7" x14ac:dyDescent="0.3">
      <c r="B25405" s="1"/>
      <c r="C25405" s="1"/>
      <c r="G25405" s="5"/>
    </row>
    <row r="25406" spans="2:7" x14ac:dyDescent="0.3">
      <c r="B25406" s="1"/>
      <c r="C25406" s="1"/>
      <c r="G25406" s="5"/>
    </row>
    <row r="25407" spans="2:7" x14ac:dyDescent="0.3">
      <c r="B25407" s="1"/>
      <c r="C25407" s="1"/>
      <c r="G25407" s="5"/>
    </row>
    <row r="25408" spans="2:7" x14ac:dyDescent="0.3">
      <c r="B25408" s="1"/>
      <c r="C25408" s="1"/>
      <c r="G25408" s="5"/>
    </row>
    <row r="25409" spans="2:7" x14ac:dyDescent="0.3">
      <c r="B25409" s="1"/>
      <c r="C25409" s="1"/>
      <c r="G25409" s="5"/>
    </row>
    <row r="25410" spans="2:7" x14ac:dyDescent="0.3">
      <c r="B25410" s="1"/>
      <c r="C25410" s="1"/>
      <c r="G25410" s="5"/>
    </row>
    <row r="25411" spans="2:7" x14ac:dyDescent="0.3">
      <c r="B25411" s="1"/>
      <c r="C25411" s="1"/>
      <c r="G25411" s="5"/>
    </row>
    <row r="25412" spans="2:7" x14ac:dyDescent="0.3">
      <c r="B25412" s="1"/>
      <c r="C25412" s="1"/>
      <c r="G25412" s="5"/>
    </row>
    <row r="25413" spans="2:7" x14ac:dyDescent="0.3">
      <c r="B25413" s="1"/>
      <c r="C25413" s="1"/>
      <c r="G25413" s="5"/>
    </row>
    <row r="25414" spans="2:7" x14ac:dyDescent="0.3">
      <c r="B25414" s="1"/>
      <c r="C25414" s="1"/>
      <c r="G25414" s="5"/>
    </row>
    <row r="25415" spans="2:7" x14ac:dyDescent="0.3">
      <c r="B25415" s="1"/>
      <c r="C25415" s="1"/>
      <c r="G25415" s="5"/>
    </row>
    <row r="25416" spans="2:7" x14ac:dyDescent="0.3">
      <c r="B25416" s="1"/>
      <c r="C25416" s="1"/>
      <c r="G25416" s="5"/>
    </row>
    <row r="25417" spans="2:7" x14ac:dyDescent="0.3">
      <c r="B25417" s="1"/>
      <c r="C25417" s="1"/>
      <c r="G25417" s="5"/>
    </row>
    <row r="25418" spans="2:7" x14ac:dyDescent="0.3">
      <c r="B25418" s="1"/>
      <c r="C25418" s="1"/>
      <c r="G25418" s="5"/>
    </row>
    <row r="25419" spans="2:7" x14ac:dyDescent="0.3">
      <c r="B25419" s="1"/>
      <c r="C25419" s="1"/>
      <c r="G25419" s="5"/>
    </row>
    <row r="25420" spans="2:7" x14ac:dyDescent="0.3">
      <c r="B25420" s="1"/>
      <c r="C25420" s="1"/>
      <c r="G25420" s="5"/>
    </row>
    <row r="25421" spans="2:7" x14ac:dyDescent="0.3">
      <c r="B25421" s="1"/>
      <c r="C25421" s="1"/>
      <c r="G25421" s="5"/>
    </row>
    <row r="25422" spans="2:7" x14ac:dyDescent="0.3">
      <c r="B25422" s="1"/>
      <c r="C25422" s="1"/>
      <c r="G25422" s="5"/>
    </row>
    <row r="25423" spans="2:7" x14ac:dyDescent="0.3">
      <c r="B25423" s="1"/>
      <c r="C25423" s="1"/>
      <c r="G25423" s="5"/>
    </row>
    <row r="25424" spans="2:7" x14ac:dyDescent="0.3">
      <c r="B25424" s="1"/>
      <c r="C25424" s="1"/>
      <c r="G25424" s="5"/>
    </row>
    <row r="25425" spans="2:7" x14ac:dyDescent="0.3">
      <c r="B25425" s="1"/>
      <c r="C25425" s="1"/>
      <c r="G25425" s="5"/>
    </row>
    <row r="25426" spans="2:7" x14ac:dyDescent="0.3">
      <c r="B25426" s="1"/>
      <c r="C25426" s="1"/>
      <c r="G25426" s="5"/>
    </row>
    <row r="25427" spans="2:7" x14ac:dyDescent="0.3">
      <c r="B25427" s="1"/>
      <c r="C25427" s="1"/>
      <c r="G25427" s="5"/>
    </row>
    <row r="25428" spans="2:7" x14ac:dyDescent="0.3">
      <c r="B25428" s="1"/>
      <c r="C25428" s="1"/>
      <c r="G25428" s="5"/>
    </row>
    <row r="25429" spans="2:7" x14ac:dyDescent="0.3">
      <c r="B25429" s="1"/>
      <c r="C25429" s="1"/>
      <c r="G25429" s="5"/>
    </row>
    <row r="25430" spans="2:7" x14ac:dyDescent="0.3">
      <c r="B25430" s="1"/>
      <c r="C25430" s="1"/>
      <c r="G25430" s="5"/>
    </row>
    <row r="25431" spans="2:7" x14ac:dyDescent="0.3">
      <c r="B25431" s="1"/>
      <c r="C25431" s="1"/>
      <c r="G25431" s="5"/>
    </row>
    <row r="25432" spans="2:7" x14ac:dyDescent="0.3">
      <c r="B25432" s="1"/>
      <c r="C25432" s="1"/>
      <c r="G25432" s="5"/>
    </row>
    <row r="25433" spans="2:7" x14ac:dyDescent="0.3">
      <c r="B25433" s="1"/>
      <c r="C25433" s="1"/>
      <c r="G25433" s="5"/>
    </row>
    <row r="25434" spans="2:7" x14ac:dyDescent="0.3">
      <c r="B25434" s="1"/>
      <c r="C25434" s="1"/>
      <c r="G25434" s="5"/>
    </row>
    <row r="25435" spans="2:7" x14ac:dyDescent="0.3">
      <c r="B25435" s="1"/>
      <c r="C25435" s="1"/>
      <c r="G25435" s="5"/>
    </row>
    <row r="25436" spans="2:7" x14ac:dyDescent="0.3">
      <c r="B25436" s="1"/>
      <c r="C25436" s="1"/>
      <c r="G25436" s="5"/>
    </row>
    <row r="25437" spans="2:7" x14ac:dyDescent="0.3">
      <c r="B25437" s="1"/>
      <c r="C25437" s="1"/>
      <c r="G25437" s="5"/>
    </row>
    <row r="25438" spans="2:7" x14ac:dyDescent="0.3">
      <c r="B25438" s="1"/>
      <c r="C25438" s="1"/>
      <c r="G25438" s="5"/>
    </row>
    <row r="25439" spans="2:7" x14ac:dyDescent="0.3">
      <c r="B25439" s="1"/>
      <c r="C25439" s="1"/>
      <c r="G25439" s="5"/>
    </row>
    <row r="25440" spans="2:7" x14ac:dyDescent="0.3">
      <c r="B25440" s="1"/>
      <c r="C25440" s="1"/>
      <c r="G25440" s="5"/>
    </row>
    <row r="25441" spans="2:7" x14ac:dyDescent="0.3">
      <c r="B25441" s="1"/>
      <c r="C25441" s="1"/>
      <c r="G25441" s="5"/>
    </row>
    <row r="25442" spans="2:7" x14ac:dyDescent="0.3">
      <c r="B25442" s="1"/>
      <c r="C25442" s="1"/>
      <c r="G25442" s="5"/>
    </row>
    <row r="25443" spans="2:7" x14ac:dyDescent="0.3">
      <c r="B25443" s="1"/>
      <c r="C25443" s="1"/>
      <c r="G25443" s="5"/>
    </row>
    <row r="25444" spans="2:7" x14ac:dyDescent="0.3">
      <c r="B25444" s="1"/>
      <c r="C25444" s="1"/>
      <c r="G25444" s="5"/>
    </row>
    <row r="25445" spans="2:7" x14ac:dyDescent="0.3">
      <c r="B25445" s="1"/>
      <c r="C25445" s="1"/>
      <c r="G25445" s="5"/>
    </row>
    <row r="25446" spans="2:7" x14ac:dyDescent="0.3">
      <c r="B25446" s="1"/>
      <c r="C25446" s="1"/>
      <c r="G25446" s="5"/>
    </row>
    <row r="25447" spans="2:7" x14ac:dyDescent="0.3">
      <c r="B25447" s="1"/>
      <c r="C25447" s="1"/>
      <c r="G25447" s="5"/>
    </row>
    <row r="25448" spans="2:7" x14ac:dyDescent="0.3">
      <c r="B25448" s="1"/>
      <c r="C25448" s="1"/>
      <c r="G25448" s="5"/>
    </row>
    <row r="25449" spans="2:7" x14ac:dyDescent="0.3">
      <c r="B25449" s="1"/>
      <c r="C25449" s="1"/>
      <c r="G25449" s="5"/>
    </row>
    <row r="25450" spans="2:7" x14ac:dyDescent="0.3">
      <c r="B25450" s="1"/>
      <c r="C25450" s="1"/>
      <c r="G25450" s="5"/>
    </row>
    <row r="25451" spans="2:7" x14ac:dyDescent="0.3">
      <c r="B25451" s="1"/>
      <c r="C25451" s="1"/>
      <c r="G25451" s="5"/>
    </row>
    <row r="25452" spans="2:7" x14ac:dyDescent="0.3">
      <c r="B25452" s="1"/>
      <c r="C25452" s="1"/>
      <c r="G25452" s="5"/>
    </row>
    <row r="25453" spans="2:7" x14ac:dyDescent="0.3">
      <c r="B25453" s="1"/>
      <c r="C25453" s="1"/>
      <c r="G25453" s="5"/>
    </row>
    <row r="25454" spans="2:7" x14ac:dyDescent="0.3">
      <c r="B25454" s="1"/>
      <c r="C25454" s="1"/>
      <c r="G25454" s="5"/>
    </row>
    <row r="25455" spans="2:7" x14ac:dyDescent="0.3">
      <c r="B25455" s="1"/>
      <c r="C25455" s="1"/>
      <c r="G25455" s="5"/>
    </row>
    <row r="25456" spans="2:7" x14ac:dyDescent="0.3">
      <c r="B25456" s="1"/>
      <c r="C25456" s="1"/>
      <c r="G25456" s="5"/>
    </row>
    <row r="25457" spans="2:7" x14ac:dyDescent="0.3">
      <c r="B25457" s="1"/>
      <c r="C25457" s="1"/>
      <c r="G25457" s="5"/>
    </row>
    <row r="25458" spans="2:7" x14ac:dyDescent="0.3">
      <c r="B25458" s="1"/>
      <c r="C25458" s="1"/>
      <c r="G25458" s="5"/>
    </row>
    <row r="25459" spans="2:7" x14ac:dyDescent="0.3">
      <c r="B25459" s="1"/>
      <c r="C25459" s="1"/>
      <c r="G25459" s="5"/>
    </row>
    <row r="25460" spans="2:7" x14ac:dyDescent="0.3">
      <c r="B25460" s="1"/>
      <c r="C25460" s="1"/>
      <c r="G25460" s="5"/>
    </row>
    <row r="25461" spans="2:7" x14ac:dyDescent="0.3">
      <c r="B25461" s="1"/>
      <c r="C25461" s="1"/>
      <c r="G25461" s="5"/>
    </row>
    <row r="25462" spans="2:7" x14ac:dyDescent="0.3">
      <c r="B25462" s="1"/>
      <c r="C25462" s="1"/>
      <c r="G25462" s="5"/>
    </row>
    <row r="25463" spans="2:7" x14ac:dyDescent="0.3">
      <c r="B25463" s="1"/>
      <c r="C25463" s="1"/>
      <c r="G25463" s="5"/>
    </row>
    <row r="25464" spans="2:7" x14ac:dyDescent="0.3">
      <c r="B25464" s="1"/>
      <c r="C25464" s="1"/>
      <c r="G25464" s="5"/>
    </row>
    <row r="25465" spans="2:7" x14ac:dyDescent="0.3">
      <c r="B25465" s="1"/>
      <c r="C25465" s="1"/>
      <c r="G25465" s="5"/>
    </row>
    <row r="25466" spans="2:7" x14ac:dyDescent="0.3">
      <c r="B25466" s="1"/>
      <c r="C25466" s="1"/>
      <c r="G25466" s="5"/>
    </row>
    <row r="25467" spans="2:7" x14ac:dyDescent="0.3">
      <c r="B25467" s="1"/>
      <c r="C25467" s="1"/>
      <c r="G25467" s="5"/>
    </row>
    <row r="25468" spans="2:7" x14ac:dyDescent="0.3">
      <c r="B25468" s="1"/>
      <c r="C25468" s="1"/>
      <c r="G25468" s="5"/>
    </row>
    <row r="25469" spans="2:7" x14ac:dyDescent="0.3">
      <c r="B25469" s="1"/>
      <c r="C25469" s="1"/>
      <c r="G25469" s="5"/>
    </row>
    <row r="25470" spans="2:7" x14ac:dyDescent="0.3">
      <c r="B25470" s="1"/>
      <c r="C25470" s="1"/>
      <c r="G25470" s="5"/>
    </row>
    <row r="25471" spans="2:7" x14ac:dyDescent="0.3">
      <c r="B25471" s="1"/>
      <c r="C25471" s="1"/>
      <c r="G25471" s="5"/>
    </row>
    <row r="25472" spans="2:7" x14ac:dyDescent="0.3">
      <c r="B25472" s="1"/>
      <c r="C25472" s="1"/>
      <c r="G25472" s="5"/>
    </row>
    <row r="25473" spans="2:7" x14ac:dyDescent="0.3">
      <c r="B25473" s="1"/>
      <c r="C25473" s="1"/>
      <c r="G25473" s="5"/>
    </row>
    <row r="25474" spans="2:7" x14ac:dyDescent="0.3">
      <c r="B25474" s="1"/>
      <c r="C25474" s="1"/>
      <c r="G25474" s="5"/>
    </row>
    <row r="25475" spans="2:7" x14ac:dyDescent="0.3">
      <c r="B25475" s="1"/>
      <c r="C25475" s="1"/>
      <c r="G25475" s="5"/>
    </row>
    <row r="25476" spans="2:7" x14ac:dyDescent="0.3">
      <c r="B25476" s="1"/>
      <c r="C25476" s="1"/>
      <c r="G25476" s="5"/>
    </row>
    <row r="25477" spans="2:7" x14ac:dyDescent="0.3">
      <c r="B25477" s="1"/>
      <c r="C25477" s="1"/>
      <c r="G25477" s="5"/>
    </row>
    <row r="25478" spans="2:7" x14ac:dyDescent="0.3">
      <c r="B25478" s="1"/>
      <c r="C25478" s="1"/>
      <c r="G25478" s="5"/>
    </row>
    <row r="25479" spans="2:7" x14ac:dyDescent="0.3">
      <c r="B25479" s="1"/>
      <c r="C25479" s="1"/>
      <c r="G25479" s="5"/>
    </row>
    <row r="25480" spans="2:7" x14ac:dyDescent="0.3">
      <c r="B25480" s="1"/>
      <c r="C25480" s="1"/>
      <c r="G25480" s="5"/>
    </row>
    <row r="25481" spans="2:7" x14ac:dyDescent="0.3">
      <c r="B25481" s="1"/>
      <c r="C25481" s="1"/>
      <c r="G25481" s="5"/>
    </row>
    <row r="25482" spans="2:7" x14ac:dyDescent="0.3">
      <c r="B25482" s="1"/>
      <c r="C25482" s="1"/>
      <c r="G25482" s="5"/>
    </row>
    <row r="25483" spans="2:7" x14ac:dyDescent="0.3">
      <c r="B25483" s="1"/>
      <c r="C25483" s="1"/>
      <c r="G25483" s="5"/>
    </row>
    <row r="25484" spans="2:7" x14ac:dyDescent="0.3">
      <c r="B25484" s="1"/>
      <c r="C25484" s="1"/>
      <c r="G25484" s="5"/>
    </row>
    <row r="25485" spans="2:7" x14ac:dyDescent="0.3">
      <c r="B25485" s="1"/>
      <c r="C25485" s="1"/>
      <c r="G25485" s="5"/>
    </row>
    <row r="25486" spans="2:7" x14ac:dyDescent="0.3">
      <c r="B25486" s="1"/>
      <c r="C25486" s="1"/>
      <c r="G25486" s="5"/>
    </row>
    <row r="25487" spans="2:7" x14ac:dyDescent="0.3">
      <c r="B25487" s="1"/>
      <c r="C25487" s="1"/>
      <c r="G25487" s="5"/>
    </row>
    <row r="25488" spans="2:7" x14ac:dyDescent="0.3">
      <c r="B25488" s="1"/>
      <c r="C25488" s="1"/>
      <c r="G25488" s="5"/>
    </row>
    <row r="25489" spans="2:7" x14ac:dyDescent="0.3">
      <c r="B25489" s="1"/>
      <c r="C25489" s="1"/>
      <c r="G25489" s="5"/>
    </row>
    <row r="25490" spans="2:7" x14ac:dyDescent="0.3">
      <c r="B25490" s="1"/>
      <c r="C25490" s="1"/>
      <c r="G25490" s="5"/>
    </row>
    <row r="25491" spans="2:7" x14ac:dyDescent="0.3">
      <c r="B25491" s="1"/>
      <c r="C25491" s="1"/>
      <c r="G25491" s="5"/>
    </row>
    <row r="25492" spans="2:7" x14ac:dyDescent="0.3">
      <c r="B25492" s="1"/>
      <c r="C25492" s="1"/>
      <c r="G25492" s="5"/>
    </row>
    <row r="25493" spans="2:7" x14ac:dyDescent="0.3">
      <c r="B25493" s="1"/>
      <c r="C25493" s="1"/>
      <c r="G25493" s="5"/>
    </row>
    <row r="25494" spans="2:7" x14ac:dyDescent="0.3">
      <c r="B25494" s="1"/>
      <c r="C25494" s="1"/>
      <c r="G25494" s="5"/>
    </row>
    <row r="25495" spans="2:7" x14ac:dyDescent="0.3">
      <c r="B25495" s="1"/>
      <c r="C25495" s="1"/>
      <c r="G25495" s="5"/>
    </row>
    <row r="25496" spans="2:7" x14ac:dyDescent="0.3">
      <c r="B25496" s="1"/>
      <c r="C25496" s="1"/>
      <c r="G25496" s="5"/>
    </row>
    <row r="25497" spans="2:7" x14ac:dyDescent="0.3">
      <c r="B25497" s="1"/>
      <c r="C25497" s="1"/>
      <c r="G25497" s="5"/>
    </row>
    <row r="25498" spans="2:7" x14ac:dyDescent="0.3">
      <c r="B25498" s="1"/>
      <c r="C25498" s="1"/>
      <c r="G25498" s="5"/>
    </row>
    <row r="25499" spans="2:7" x14ac:dyDescent="0.3">
      <c r="B25499" s="1"/>
      <c r="C25499" s="1"/>
      <c r="G25499" s="5"/>
    </row>
    <row r="25500" spans="2:7" x14ac:dyDescent="0.3">
      <c r="B25500" s="1"/>
      <c r="C25500" s="1"/>
      <c r="G25500" s="5"/>
    </row>
    <row r="25501" spans="2:7" x14ac:dyDescent="0.3">
      <c r="B25501" s="1"/>
      <c r="C25501" s="1"/>
      <c r="G25501" s="5"/>
    </row>
    <row r="25502" spans="2:7" x14ac:dyDescent="0.3">
      <c r="B25502" s="1"/>
      <c r="C25502" s="1"/>
      <c r="G25502" s="5"/>
    </row>
    <row r="25503" spans="2:7" x14ac:dyDescent="0.3">
      <c r="B25503" s="1"/>
      <c r="C25503" s="1"/>
      <c r="G25503" s="5"/>
    </row>
    <row r="25504" spans="2:7" x14ac:dyDescent="0.3">
      <c r="B25504" s="1"/>
      <c r="C25504" s="1"/>
      <c r="G25504" s="5"/>
    </row>
    <row r="25505" spans="2:7" x14ac:dyDescent="0.3">
      <c r="B25505" s="1"/>
      <c r="C25505" s="1"/>
      <c r="G25505" s="5"/>
    </row>
    <row r="25506" spans="2:7" x14ac:dyDescent="0.3">
      <c r="B25506" s="1"/>
      <c r="C25506" s="1"/>
      <c r="G25506" s="5"/>
    </row>
    <row r="25507" spans="2:7" x14ac:dyDescent="0.3">
      <c r="B25507" s="1"/>
      <c r="C25507" s="1"/>
      <c r="G25507" s="5"/>
    </row>
    <row r="25508" spans="2:7" x14ac:dyDescent="0.3">
      <c r="B25508" s="1"/>
      <c r="C25508" s="1"/>
      <c r="G25508" s="5"/>
    </row>
    <row r="25509" spans="2:7" x14ac:dyDescent="0.3">
      <c r="B25509" s="1"/>
      <c r="C25509" s="1"/>
      <c r="G25509" s="5"/>
    </row>
    <row r="25510" spans="2:7" x14ac:dyDescent="0.3">
      <c r="B25510" s="1"/>
      <c r="C25510" s="1"/>
      <c r="G25510" s="5"/>
    </row>
    <row r="25511" spans="2:7" x14ac:dyDescent="0.3">
      <c r="B25511" s="1"/>
      <c r="C25511" s="1"/>
      <c r="G25511" s="5"/>
    </row>
    <row r="25512" spans="2:7" x14ac:dyDescent="0.3">
      <c r="B25512" s="1"/>
      <c r="C25512" s="1"/>
      <c r="G25512" s="5"/>
    </row>
    <row r="25513" spans="2:7" x14ac:dyDescent="0.3">
      <c r="B25513" s="1"/>
      <c r="C25513" s="1"/>
      <c r="G25513" s="5"/>
    </row>
    <row r="25514" spans="2:7" x14ac:dyDescent="0.3">
      <c r="B25514" s="1"/>
      <c r="C25514" s="1"/>
      <c r="G25514" s="5"/>
    </row>
    <row r="25515" spans="2:7" x14ac:dyDescent="0.3">
      <c r="B25515" s="1"/>
      <c r="C25515" s="1"/>
      <c r="G25515" s="5"/>
    </row>
    <row r="25516" spans="2:7" x14ac:dyDescent="0.3">
      <c r="B25516" s="1"/>
      <c r="C25516" s="1"/>
      <c r="G25516" s="5"/>
    </row>
    <row r="25517" spans="2:7" x14ac:dyDescent="0.3">
      <c r="B25517" s="1"/>
      <c r="C25517" s="1"/>
      <c r="G25517" s="5"/>
    </row>
    <row r="25518" spans="2:7" x14ac:dyDescent="0.3">
      <c r="B25518" s="1"/>
      <c r="C25518" s="1"/>
      <c r="G25518" s="5"/>
    </row>
    <row r="25519" spans="2:7" x14ac:dyDescent="0.3">
      <c r="B25519" s="1"/>
      <c r="C25519" s="1"/>
      <c r="G25519" s="5"/>
    </row>
    <row r="25520" spans="2:7" x14ac:dyDescent="0.3">
      <c r="B25520" s="1"/>
      <c r="C25520" s="1"/>
      <c r="G25520" s="5"/>
    </row>
    <row r="25521" spans="2:7" x14ac:dyDescent="0.3">
      <c r="B25521" s="1"/>
      <c r="C25521" s="1"/>
      <c r="G25521" s="5"/>
    </row>
    <row r="25522" spans="2:7" x14ac:dyDescent="0.3">
      <c r="B25522" s="1"/>
      <c r="C25522" s="1"/>
      <c r="G25522" s="5"/>
    </row>
    <row r="25523" spans="2:7" x14ac:dyDescent="0.3">
      <c r="B25523" s="1"/>
      <c r="C25523" s="1"/>
      <c r="G25523" s="5"/>
    </row>
    <row r="25524" spans="2:7" x14ac:dyDescent="0.3">
      <c r="B25524" s="1"/>
      <c r="C25524" s="1"/>
      <c r="G25524" s="5"/>
    </row>
    <row r="25525" spans="2:7" x14ac:dyDescent="0.3">
      <c r="B25525" s="1"/>
      <c r="C25525" s="1"/>
      <c r="G25525" s="5"/>
    </row>
    <row r="25526" spans="2:7" x14ac:dyDescent="0.3">
      <c r="B25526" s="1"/>
      <c r="C25526" s="1"/>
      <c r="G25526" s="5"/>
    </row>
    <row r="25527" spans="2:7" x14ac:dyDescent="0.3">
      <c r="B25527" s="1"/>
      <c r="C25527" s="1"/>
      <c r="G25527" s="5"/>
    </row>
    <row r="25528" spans="2:7" x14ac:dyDescent="0.3">
      <c r="B25528" s="1"/>
      <c r="C25528" s="1"/>
      <c r="G25528" s="5"/>
    </row>
    <row r="25529" spans="2:7" x14ac:dyDescent="0.3">
      <c r="B25529" s="1"/>
      <c r="C25529" s="1"/>
      <c r="G25529" s="5"/>
    </row>
    <row r="25530" spans="2:7" x14ac:dyDescent="0.3">
      <c r="B25530" s="1"/>
      <c r="C25530" s="1"/>
      <c r="G25530" s="5"/>
    </row>
    <row r="25531" spans="2:7" x14ac:dyDescent="0.3">
      <c r="B25531" s="1"/>
      <c r="C25531" s="1"/>
      <c r="G25531" s="5"/>
    </row>
    <row r="25532" spans="2:7" x14ac:dyDescent="0.3">
      <c r="B25532" s="1"/>
      <c r="C25532" s="1"/>
      <c r="G25532" s="5"/>
    </row>
    <row r="25533" spans="2:7" x14ac:dyDescent="0.3">
      <c r="B25533" s="1"/>
      <c r="C25533" s="1"/>
      <c r="G25533" s="5"/>
    </row>
    <row r="25534" spans="2:7" x14ac:dyDescent="0.3">
      <c r="B25534" s="1"/>
      <c r="C25534" s="1"/>
      <c r="G25534" s="5"/>
    </row>
    <row r="25535" spans="2:7" x14ac:dyDescent="0.3">
      <c r="B25535" s="1"/>
      <c r="C25535" s="1"/>
      <c r="G25535" s="5"/>
    </row>
    <row r="25536" spans="2:7" x14ac:dyDescent="0.3">
      <c r="B25536" s="1"/>
      <c r="C25536" s="1"/>
      <c r="G25536" s="5"/>
    </row>
    <row r="25537" spans="2:7" x14ac:dyDescent="0.3">
      <c r="B25537" s="1"/>
      <c r="C25537" s="1"/>
      <c r="G25537" s="5"/>
    </row>
    <row r="25538" spans="2:7" x14ac:dyDescent="0.3">
      <c r="B25538" s="1"/>
      <c r="C25538" s="1"/>
      <c r="G25538" s="5"/>
    </row>
    <row r="25539" spans="2:7" x14ac:dyDescent="0.3">
      <c r="B25539" s="1"/>
      <c r="C25539" s="1"/>
      <c r="G25539" s="5"/>
    </row>
    <row r="25540" spans="2:7" x14ac:dyDescent="0.3">
      <c r="B25540" s="1"/>
      <c r="C25540" s="1"/>
      <c r="G25540" s="5"/>
    </row>
    <row r="25541" spans="2:7" x14ac:dyDescent="0.3">
      <c r="B25541" s="1"/>
      <c r="C25541" s="1"/>
      <c r="G25541" s="5"/>
    </row>
    <row r="25542" spans="2:7" x14ac:dyDescent="0.3">
      <c r="B25542" s="1"/>
      <c r="C25542" s="1"/>
      <c r="G25542" s="5"/>
    </row>
    <row r="25543" spans="2:7" x14ac:dyDescent="0.3">
      <c r="B25543" s="1"/>
      <c r="C25543" s="1"/>
      <c r="G25543" s="5"/>
    </row>
    <row r="25544" spans="2:7" x14ac:dyDescent="0.3">
      <c r="B25544" s="1"/>
      <c r="C25544" s="1"/>
      <c r="G25544" s="5"/>
    </row>
    <row r="25545" spans="2:7" x14ac:dyDescent="0.3">
      <c r="B25545" s="1"/>
      <c r="C25545" s="1"/>
      <c r="G25545" s="5"/>
    </row>
    <row r="25546" spans="2:7" x14ac:dyDescent="0.3">
      <c r="B25546" s="1"/>
      <c r="C25546" s="1"/>
      <c r="G25546" s="5"/>
    </row>
    <row r="25547" spans="2:7" x14ac:dyDescent="0.3">
      <c r="B25547" s="1"/>
      <c r="C25547" s="1"/>
      <c r="G25547" s="5"/>
    </row>
    <row r="25548" spans="2:7" x14ac:dyDescent="0.3">
      <c r="B25548" s="1"/>
      <c r="C25548" s="1"/>
      <c r="G25548" s="5"/>
    </row>
    <row r="25549" spans="2:7" x14ac:dyDescent="0.3">
      <c r="B25549" s="1"/>
      <c r="C25549" s="1"/>
      <c r="G25549" s="5"/>
    </row>
    <row r="25550" spans="2:7" x14ac:dyDescent="0.3">
      <c r="B25550" s="1"/>
      <c r="C25550" s="1"/>
      <c r="G25550" s="5"/>
    </row>
    <row r="25551" spans="2:7" x14ac:dyDescent="0.3">
      <c r="B25551" s="1"/>
      <c r="C25551" s="1"/>
      <c r="G25551" s="5"/>
    </row>
    <row r="25552" spans="2:7" x14ac:dyDescent="0.3">
      <c r="B25552" s="1"/>
      <c r="C25552" s="1"/>
      <c r="G25552" s="5"/>
    </row>
    <row r="25553" spans="2:7" x14ac:dyDescent="0.3">
      <c r="B25553" s="1"/>
      <c r="C25553" s="1"/>
      <c r="G25553" s="5"/>
    </row>
    <row r="25554" spans="2:7" x14ac:dyDescent="0.3">
      <c r="B25554" s="1"/>
      <c r="C25554" s="1"/>
      <c r="G25554" s="5"/>
    </row>
    <row r="25555" spans="2:7" x14ac:dyDescent="0.3">
      <c r="B25555" s="1"/>
      <c r="C25555" s="1"/>
      <c r="G25555" s="5"/>
    </row>
    <row r="25556" spans="2:7" x14ac:dyDescent="0.3">
      <c r="B25556" s="1"/>
      <c r="C25556" s="1"/>
      <c r="G25556" s="5"/>
    </row>
    <row r="25557" spans="2:7" x14ac:dyDescent="0.3">
      <c r="B25557" s="1"/>
      <c r="C25557" s="1"/>
      <c r="G25557" s="5"/>
    </row>
    <row r="25558" spans="2:7" x14ac:dyDescent="0.3">
      <c r="B25558" s="1"/>
      <c r="C25558" s="1"/>
      <c r="G25558" s="5"/>
    </row>
    <row r="25559" spans="2:7" x14ac:dyDescent="0.3">
      <c r="B25559" s="1"/>
      <c r="C25559" s="1"/>
      <c r="G25559" s="5"/>
    </row>
    <row r="25560" spans="2:7" x14ac:dyDescent="0.3">
      <c r="B25560" s="1"/>
      <c r="C25560" s="1"/>
      <c r="G25560" s="5"/>
    </row>
    <row r="25561" spans="2:7" x14ac:dyDescent="0.3">
      <c r="B25561" s="1"/>
      <c r="C25561" s="1"/>
      <c r="G25561" s="5"/>
    </row>
    <row r="25562" spans="2:7" x14ac:dyDescent="0.3">
      <c r="B25562" s="1"/>
      <c r="C25562" s="1"/>
      <c r="G25562" s="5"/>
    </row>
    <row r="25563" spans="2:7" x14ac:dyDescent="0.3">
      <c r="B25563" s="1"/>
      <c r="C25563" s="1"/>
      <c r="G25563" s="5"/>
    </row>
    <row r="25564" spans="2:7" x14ac:dyDescent="0.3">
      <c r="B25564" s="1"/>
      <c r="C25564" s="1"/>
      <c r="G25564" s="5"/>
    </row>
    <row r="25565" spans="2:7" x14ac:dyDescent="0.3">
      <c r="B25565" s="1"/>
      <c r="C25565" s="1"/>
      <c r="G25565" s="5"/>
    </row>
    <row r="25566" spans="2:7" x14ac:dyDescent="0.3">
      <c r="B25566" s="1"/>
      <c r="C25566" s="1"/>
      <c r="G25566" s="5"/>
    </row>
    <row r="25567" spans="2:7" x14ac:dyDescent="0.3">
      <c r="B25567" s="1"/>
      <c r="C25567" s="1"/>
      <c r="G25567" s="5"/>
    </row>
    <row r="25568" spans="2:7" x14ac:dyDescent="0.3">
      <c r="B25568" s="1"/>
      <c r="C25568" s="1"/>
      <c r="G25568" s="5"/>
    </row>
    <row r="25569" spans="2:7" x14ac:dyDescent="0.3">
      <c r="B25569" s="1"/>
      <c r="C25569" s="1"/>
      <c r="G25569" s="5"/>
    </row>
    <row r="25570" spans="2:7" x14ac:dyDescent="0.3">
      <c r="B25570" s="1"/>
      <c r="C25570" s="1"/>
      <c r="G25570" s="5"/>
    </row>
    <row r="25571" spans="2:7" x14ac:dyDescent="0.3">
      <c r="B25571" s="1"/>
      <c r="C25571" s="1"/>
      <c r="G25571" s="5"/>
    </row>
    <row r="25572" spans="2:7" x14ac:dyDescent="0.3">
      <c r="B25572" s="1"/>
      <c r="C25572" s="1"/>
      <c r="G25572" s="5"/>
    </row>
    <row r="25573" spans="2:7" x14ac:dyDescent="0.3">
      <c r="B25573" s="1"/>
      <c r="C25573" s="1"/>
      <c r="G25573" s="5"/>
    </row>
    <row r="25574" spans="2:7" x14ac:dyDescent="0.3">
      <c r="B25574" s="1"/>
      <c r="C25574" s="1"/>
      <c r="G25574" s="5"/>
    </row>
    <row r="25575" spans="2:7" x14ac:dyDescent="0.3">
      <c r="B25575" s="1"/>
      <c r="C25575" s="1"/>
      <c r="G25575" s="5"/>
    </row>
    <row r="25576" spans="2:7" x14ac:dyDescent="0.3">
      <c r="B25576" s="1"/>
      <c r="C25576" s="1"/>
      <c r="G25576" s="5"/>
    </row>
    <row r="25577" spans="2:7" x14ac:dyDescent="0.3">
      <c r="B25577" s="1"/>
      <c r="C25577" s="1"/>
      <c r="G25577" s="5"/>
    </row>
    <row r="25578" spans="2:7" x14ac:dyDescent="0.3">
      <c r="B25578" s="1"/>
      <c r="C25578" s="1"/>
      <c r="G25578" s="5"/>
    </row>
    <row r="25579" spans="2:7" x14ac:dyDescent="0.3">
      <c r="B25579" s="1"/>
      <c r="C25579" s="1"/>
      <c r="G25579" s="5"/>
    </row>
    <row r="25580" spans="2:7" x14ac:dyDescent="0.3">
      <c r="B25580" s="1"/>
      <c r="C25580" s="1"/>
      <c r="G25580" s="5"/>
    </row>
    <row r="25581" spans="2:7" x14ac:dyDescent="0.3">
      <c r="B25581" s="1"/>
      <c r="C25581" s="1"/>
      <c r="G25581" s="5"/>
    </row>
    <row r="25582" spans="2:7" x14ac:dyDescent="0.3">
      <c r="B25582" s="1"/>
      <c r="C25582" s="1"/>
      <c r="G25582" s="5"/>
    </row>
    <row r="25583" spans="2:7" x14ac:dyDescent="0.3">
      <c r="B25583" s="1"/>
      <c r="C25583" s="1"/>
      <c r="G25583" s="5"/>
    </row>
    <row r="25584" spans="2:7" x14ac:dyDescent="0.3">
      <c r="B25584" s="1"/>
      <c r="C25584" s="1"/>
      <c r="G25584" s="5"/>
    </row>
    <row r="25585" spans="2:7" x14ac:dyDescent="0.3">
      <c r="B25585" s="1"/>
      <c r="C25585" s="1"/>
      <c r="G25585" s="5"/>
    </row>
    <row r="25586" spans="2:7" x14ac:dyDescent="0.3">
      <c r="B25586" s="1"/>
      <c r="C25586" s="1"/>
      <c r="G25586" s="5"/>
    </row>
    <row r="25587" spans="2:7" x14ac:dyDescent="0.3">
      <c r="B25587" s="1"/>
      <c r="C25587" s="1"/>
      <c r="G25587" s="5"/>
    </row>
    <row r="25588" spans="2:7" x14ac:dyDescent="0.3">
      <c r="B25588" s="1"/>
      <c r="C25588" s="1"/>
      <c r="G25588" s="5"/>
    </row>
    <row r="25589" spans="2:7" x14ac:dyDescent="0.3">
      <c r="B25589" s="1"/>
      <c r="C25589" s="1"/>
      <c r="G25589" s="5"/>
    </row>
    <row r="25590" spans="2:7" x14ac:dyDescent="0.3">
      <c r="B25590" s="1"/>
      <c r="C25590" s="1"/>
      <c r="G25590" s="5"/>
    </row>
    <row r="25591" spans="2:7" x14ac:dyDescent="0.3">
      <c r="B25591" s="1"/>
      <c r="C25591" s="1"/>
      <c r="G25591" s="5"/>
    </row>
    <row r="25592" spans="2:7" x14ac:dyDescent="0.3">
      <c r="B25592" s="1"/>
      <c r="C25592" s="1"/>
      <c r="G25592" s="5"/>
    </row>
    <row r="25593" spans="2:7" x14ac:dyDescent="0.3">
      <c r="B25593" s="1"/>
      <c r="C25593" s="1"/>
      <c r="G25593" s="5"/>
    </row>
    <row r="25594" spans="2:7" x14ac:dyDescent="0.3">
      <c r="B25594" s="1"/>
      <c r="C25594" s="1"/>
      <c r="G25594" s="5"/>
    </row>
    <row r="25595" spans="2:7" x14ac:dyDescent="0.3">
      <c r="B25595" s="1"/>
      <c r="C25595" s="1"/>
      <c r="G25595" s="5"/>
    </row>
    <row r="25596" spans="2:7" x14ac:dyDescent="0.3">
      <c r="B25596" s="1"/>
      <c r="C25596" s="1"/>
      <c r="G25596" s="5"/>
    </row>
    <row r="25597" spans="2:7" x14ac:dyDescent="0.3">
      <c r="B25597" s="1"/>
      <c r="C25597" s="1"/>
      <c r="G25597" s="5"/>
    </row>
    <row r="25598" spans="2:7" x14ac:dyDescent="0.3">
      <c r="B25598" s="1"/>
      <c r="C25598" s="1"/>
      <c r="G25598" s="5"/>
    </row>
    <row r="25599" spans="2:7" x14ac:dyDescent="0.3">
      <c r="B25599" s="1"/>
      <c r="C25599" s="1"/>
      <c r="G25599" s="5"/>
    </row>
    <row r="25600" spans="2:7" x14ac:dyDescent="0.3">
      <c r="B25600" s="1"/>
      <c r="C25600" s="1"/>
      <c r="G25600" s="5"/>
    </row>
    <row r="25601" spans="2:7" x14ac:dyDescent="0.3">
      <c r="B25601" s="1"/>
      <c r="C25601" s="1"/>
      <c r="G25601" s="5"/>
    </row>
    <row r="25602" spans="2:7" x14ac:dyDescent="0.3">
      <c r="B25602" s="1"/>
      <c r="C25602" s="1"/>
      <c r="G25602" s="5"/>
    </row>
    <row r="25603" spans="2:7" x14ac:dyDescent="0.3">
      <c r="B25603" s="1"/>
      <c r="C25603" s="1"/>
      <c r="G25603" s="5"/>
    </row>
    <row r="25604" spans="2:7" x14ac:dyDescent="0.3">
      <c r="B25604" s="1"/>
      <c r="C25604" s="1"/>
      <c r="G25604" s="5"/>
    </row>
    <row r="25605" spans="2:7" x14ac:dyDescent="0.3">
      <c r="B25605" s="1"/>
      <c r="C25605" s="1"/>
      <c r="G25605" s="5"/>
    </row>
    <row r="25606" spans="2:7" x14ac:dyDescent="0.3">
      <c r="B25606" s="1"/>
      <c r="C25606" s="1"/>
      <c r="G25606" s="5"/>
    </row>
    <row r="25607" spans="2:7" x14ac:dyDescent="0.3">
      <c r="B25607" s="1"/>
      <c r="C25607" s="1"/>
      <c r="G25607" s="5"/>
    </row>
    <row r="25608" spans="2:7" x14ac:dyDescent="0.3">
      <c r="B25608" s="1"/>
      <c r="C25608" s="1"/>
      <c r="G25608" s="5"/>
    </row>
    <row r="25609" spans="2:7" x14ac:dyDescent="0.3">
      <c r="B25609" s="1"/>
      <c r="C25609" s="1"/>
      <c r="G25609" s="5"/>
    </row>
    <row r="25610" spans="2:7" x14ac:dyDescent="0.3">
      <c r="B25610" s="1"/>
      <c r="C25610" s="1"/>
      <c r="G25610" s="5"/>
    </row>
    <row r="25611" spans="2:7" x14ac:dyDescent="0.3">
      <c r="B25611" s="1"/>
      <c r="C25611" s="1"/>
      <c r="G25611" s="5"/>
    </row>
    <row r="25612" spans="2:7" x14ac:dyDescent="0.3">
      <c r="B25612" s="1"/>
      <c r="C25612" s="1"/>
      <c r="G25612" s="5"/>
    </row>
    <row r="25613" spans="2:7" x14ac:dyDescent="0.3">
      <c r="B25613" s="1"/>
      <c r="C25613" s="1"/>
      <c r="G25613" s="5"/>
    </row>
    <row r="25614" spans="2:7" x14ac:dyDescent="0.3">
      <c r="B25614" s="1"/>
      <c r="C25614" s="1"/>
      <c r="G25614" s="5"/>
    </row>
    <row r="25615" spans="2:7" x14ac:dyDescent="0.3">
      <c r="B25615" s="1"/>
      <c r="C25615" s="1"/>
      <c r="G25615" s="5"/>
    </row>
    <row r="25616" spans="2:7" x14ac:dyDescent="0.3">
      <c r="B25616" s="1"/>
      <c r="C25616" s="1"/>
      <c r="G25616" s="5"/>
    </row>
    <row r="25617" spans="2:7" x14ac:dyDescent="0.3">
      <c r="B25617" s="1"/>
      <c r="C25617" s="1"/>
      <c r="G25617" s="5"/>
    </row>
    <row r="25618" spans="2:7" x14ac:dyDescent="0.3">
      <c r="B25618" s="1"/>
      <c r="C25618" s="1"/>
      <c r="G25618" s="5"/>
    </row>
    <row r="25619" spans="2:7" x14ac:dyDescent="0.3">
      <c r="B25619" s="1"/>
      <c r="C25619" s="1"/>
      <c r="G25619" s="5"/>
    </row>
    <row r="25620" spans="2:7" x14ac:dyDescent="0.3">
      <c r="B25620" s="1"/>
      <c r="C25620" s="1"/>
      <c r="G25620" s="5"/>
    </row>
    <row r="25621" spans="2:7" x14ac:dyDescent="0.3">
      <c r="B25621" s="1"/>
      <c r="C25621" s="1"/>
      <c r="G25621" s="5"/>
    </row>
    <row r="25622" spans="2:7" x14ac:dyDescent="0.3">
      <c r="B25622" s="1"/>
      <c r="C25622" s="1"/>
      <c r="G25622" s="5"/>
    </row>
    <row r="25623" spans="2:7" x14ac:dyDescent="0.3">
      <c r="B25623" s="1"/>
      <c r="C25623" s="1"/>
      <c r="G25623" s="5"/>
    </row>
    <row r="25624" spans="2:7" x14ac:dyDescent="0.3">
      <c r="B25624" s="1"/>
      <c r="C25624" s="1"/>
      <c r="G25624" s="5"/>
    </row>
    <row r="25625" spans="2:7" x14ac:dyDescent="0.3">
      <c r="B25625" s="1"/>
      <c r="C25625" s="1"/>
      <c r="G25625" s="5"/>
    </row>
    <row r="25626" spans="2:7" x14ac:dyDescent="0.3">
      <c r="B25626" s="1"/>
      <c r="C25626" s="1"/>
      <c r="G25626" s="5"/>
    </row>
    <row r="25627" spans="2:7" x14ac:dyDescent="0.3">
      <c r="B25627" s="1"/>
      <c r="C25627" s="1"/>
      <c r="G25627" s="5"/>
    </row>
    <row r="25628" spans="2:7" x14ac:dyDescent="0.3">
      <c r="B25628" s="1"/>
      <c r="C25628" s="1"/>
      <c r="G25628" s="5"/>
    </row>
    <row r="25629" spans="2:7" x14ac:dyDescent="0.3">
      <c r="B25629" s="1"/>
      <c r="C25629" s="1"/>
      <c r="G25629" s="5"/>
    </row>
    <row r="25630" spans="2:7" x14ac:dyDescent="0.3">
      <c r="B25630" s="1"/>
      <c r="C25630" s="1"/>
      <c r="G25630" s="5"/>
    </row>
    <row r="25631" spans="2:7" x14ac:dyDescent="0.3">
      <c r="B25631" s="1"/>
      <c r="C25631" s="1"/>
      <c r="G25631" s="5"/>
    </row>
    <row r="25632" spans="2:7" x14ac:dyDescent="0.3">
      <c r="B25632" s="1"/>
      <c r="C25632" s="1"/>
      <c r="G25632" s="5"/>
    </row>
    <row r="25633" spans="2:7" x14ac:dyDescent="0.3">
      <c r="B25633" s="1"/>
      <c r="C25633" s="1"/>
      <c r="G25633" s="5"/>
    </row>
    <row r="25634" spans="2:7" x14ac:dyDescent="0.3">
      <c r="B25634" s="1"/>
      <c r="C25634" s="1"/>
      <c r="G25634" s="5"/>
    </row>
    <row r="25635" spans="2:7" x14ac:dyDescent="0.3">
      <c r="B25635" s="1"/>
      <c r="C25635" s="1"/>
      <c r="G25635" s="5"/>
    </row>
    <row r="25636" spans="2:7" x14ac:dyDescent="0.3">
      <c r="B25636" s="1"/>
      <c r="C25636" s="1"/>
      <c r="G25636" s="5"/>
    </row>
    <row r="25637" spans="2:7" x14ac:dyDescent="0.3">
      <c r="B25637" s="1"/>
      <c r="C25637" s="1"/>
      <c r="G25637" s="5"/>
    </row>
    <row r="25638" spans="2:7" x14ac:dyDescent="0.3">
      <c r="B25638" s="1"/>
      <c r="C25638" s="1"/>
      <c r="G25638" s="5"/>
    </row>
    <row r="25639" spans="2:7" x14ac:dyDescent="0.3">
      <c r="B25639" s="1"/>
      <c r="C25639" s="1"/>
      <c r="G25639" s="5"/>
    </row>
    <row r="25640" spans="2:7" x14ac:dyDescent="0.3">
      <c r="B25640" s="1"/>
      <c r="C25640" s="1"/>
      <c r="G25640" s="5"/>
    </row>
    <row r="25641" spans="2:7" x14ac:dyDescent="0.3">
      <c r="B25641" s="1"/>
      <c r="C25641" s="1"/>
      <c r="G25641" s="5"/>
    </row>
    <row r="25642" spans="2:7" x14ac:dyDescent="0.3">
      <c r="B25642" s="1"/>
      <c r="C25642" s="1"/>
      <c r="G25642" s="5"/>
    </row>
    <row r="25643" spans="2:7" x14ac:dyDescent="0.3">
      <c r="B25643" s="1"/>
      <c r="C25643" s="1"/>
      <c r="G25643" s="5"/>
    </row>
    <row r="25644" spans="2:7" x14ac:dyDescent="0.3">
      <c r="B25644" s="1"/>
      <c r="C25644" s="1"/>
      <c r="G25644" s="5"/>
    </row>
    <row r="25645" spans="2:7" x14ac:dyDescent="0.3">
      <c r="B25645" s="1"/>
      <c r="C25645" s="1"/>
      <c r="G25645" s="5"/>
    </row>
    <row r="25646" spans="2:7" x14ac:dyDescent="0.3">
      <c r="B25646" s="1"/>
      <c r="C25646" s="1"/>
      <c r="G25646" s="5"/>
    </row>
    <row r="25647" spans="2:7" x14ac:dyDescent="0.3">
      <c r="B25647" s="1"/>
      <c r="C25647" s="1"/>
      <c r="G25647" s="5"/>
    </row>
    <row r="25648" spans="2:7" x14ac:dyDescent="0.3">
      <c r="B25648" s="1"/>
      <c r="C25648" s="1"/>
      <c r="G25648" s="5"/>
    </row>
    <row r="25649" spans="2:7" x14ac:dyDescent="0.3">
      <c r="B25649" s="1"/>
      <c r="C25649" s="1"/>
      <c r="G25649" s="5"/>
    </row>
    <row r="25650" spans="2:7" x14ac:dyDescent="0.3">
      <c r="B25650" s="1"/>
      <c r="C25650" s="1"/>
      <c r="G25650" s="5"/>
    </row>
    <row r="25651" spans="2:7" x14ac:dyDescent="0.3">
      <c r="B25651" s="1"/>
      <c r="C25651" s="1"/>
      <c r="G25651" s="5"/>
    </row>
    <row r="25652" spans="2:7" x14ac:dyDescent="0.3">
      <c r="B25652" s="1"/>
      <c r="C25652" s="1"/>
      <c r="G25652" s="5"/>
    </row>
    <row r="25653" spans="2:7" x14ac:dyDescent="0.3">
      <c r="B25653" s="1"/>
      <c r="C25653" s="1"/>
      <c r="G25653" s="5"/>
    </row>
    <row r="25654" spans="2:7" x14ac:dyDescent="0.3">
      <c r="B25654" s="1"/>
      <c r="C25654" s="1"/>
      <c r="G25654" s="5"/>
    </row>
    <row r="25655" spans="2:7" x14ac:dyDescent="0.3">
      <c r="B25655" s="1"/>
      <c r="C25655" s="1"/>
      <c r="G25655" s="5"/>
    </row>
    <row r="25656" spans="2:7" x14ac:dyDescent="0.3">
      <c r="B25656" s="1"/>
      <c r="C25656" s="1"/>
      <c r="G25656" s="5"/>
    </row>
    <row r="25657" spans="2:7" x14ac:dyDescent="0.3">
      <c r="B25657" s="1"/>
      <c r="C25657" s="1"/>
      <c r="G25657" s="5"/>
    </row>
    <row r="25658" spans="2:7" x14ac:dyDescent="0.3">
      <c r="B25658" s="1"/>
      <c r="C25658" s="1"/>
      <c r="G25658" s="5"/>
    </row>
    <row r="25659" spans="2:7" x14ac:dyDescent="0.3">
      <c r="B25659" s="1"/>
      <c r="C25659" s="1"/>
      <c r="G25659" s="5"/>
    </row>
    <row r="25660" spans="2:7" x14ac:dyDescent="0.3">
      <c r="B25660" s="1"/>
      <c r="C25660" s="1"/>
      <c r="G25660" s="5"/>
    </row>
    <row r="25661" spans="2:7" x14ac:dyDescent="0.3">
      <c r="B25661" s="1"/>
      <c r="C25661" s="1"/>
      <c r="G25661" s="5"/>
    </row>
    <row r="25662" spans="2:7" x14ac:dyDescent="0.3">
      <c r="B25662" s="1"/>
      <c r="C25662" s="1"/>
      <c r="G25662" s="5"/>
    </row>
    <row r="25663" spans="2:7" x14ac:dyDescent="0.3">
      <c r="B25663" s="1"/>
      <c r="C25663" s="1"/>
      <c r="G25663" s="5"/>
    </row>
    <row r="25664" spans="2:7" x14ac:dyDescent="0.3">
      <c r="B25664" s="1"/>
      <c r="C25664" s="1"/>
      <c r="G25664" s="5"/>
    </row>
    <row r="25665" spans="2:7" x14ac:dyDescent="0.3">
      <c r="B25665" s="1"/>
      <c r="C25665" s="1"/>
      <c r="G25665" s="5"/>
    </row>
    <row r="25666" spans="2:7" x14ac:dyDescent="0.3">
      <c r="B25666" s="1"/>
      <c r="C25666" s="1"/>
      <c r="G25666" s="5"/>
    </row>
    <row r="25667" spans="2:7" x14ac:dyDescent="0.3">
      <c r="B25667" s="1"/>
      <c r="C25667" s="1"/>
      <c r="G25667" s="5"/>
    </row>
    <row r="25668" spans="2:7" x14ac:dyDescent="0.3">
      <c r="B25668" s="1"/>
      <c r="C25668" s="1"/>
      <c r="G25668" s="5"/>
    </row>
    <row r="25669" spans="2:7" x14ac:dyDescent="0.3">
      <c r="B25669" s="1"/>
      <c r="C25669" s="1"/>
      <c r="G25669" s="5"/>
    </row>
    <row r="25670" spans="2:7" x14ac:dyDescent="0.3">
      <c r="B25670" s="1"/>
      <c r="C25670" s="1"/>
      <c r="G25670" s="5"/>
    </row>
    <row r="25671" spans="2:7" x14ac:dyDescent="0.3">
      <c r="B25671" s="1"/>
      <c r="C25671" s="1"/>
      <c r="G25671" s="5"/>
    </row>
    <row r="25672" spans="2:7" x14ac:dyDescent="0.3">
      <c r="B25672" s="1"/>
      <c r="C25672" s="1"/>
      <c r="G25672" s="5"/>
    </row>
    <row r="25673" spans="2:7" x14ac:dyDescent="0.3">
      <c r="B25673" s="1"/>
      <c r="C25673" s="1"/>
      <c r="G25673" s="5"/>
    </row>
    <row r="25674" spans="2:7" x14ac:dyDescent="0.3">
      <c r="B25674" s="1"/>
      <c r="C25674" s="1"/>
      <c r="G25674" s="5"/>
    </row>
    <row r="25675" spans="2:7" x14ac:dyDescent="0.3">
      <c r="B25675" s="1"/>
      <c r="C25675" s="1"/>
      <c r="G25675" s="5"/>
    </row>
    <row r="25676" spans="2:7" x14ac:dyDescent="0.3">
      <c r="B25676" s="1"/>
      <c r="C25676" s="1"/>
      <c r="G25676" s="5"/>
    </row>
    <row r="25677" spans="2:7" x14ac:dyDescent="0.3">
      <c r="B25677" s="1"/>
      <c r="C25677" s="1"/>
      <c r="G25677" s="5"/>
    </row>
    <row r="25678" spans="2:7" x14ac:dyDescent="0.3">
      <c r="B25678" s="1"/>
      <c r="C25678" s="1"/>
      <c r="G25678" s="5"/>
    </row>
    <row r="25679" spans="2:7" x14ac:dyDescent="0.3">
      <c r="B25679" s="1"/>
      <c r="C25679" s="1"/>
      <c r="G25679" s="5"/>
    </row>
    <row r="25680" spans="2:7" x14ac:dyDescent="0.3">
      <c r="B25680" s="1"/>
      <c r="C25680" s="1"/>
      <c r="G25680" s="5"/>
    </row>
    <row r="25681" spans="2:7" x14ac:dyDescent="0.3">
      <c r="B25681" s="1"/>
      <c r="C25681" s="1"/>
      <c r="G25681" s="5"/>
    </row>
    <row r="25682" spans="2:7" x14ac:dyDescent="0.3">
      <c r="B25682" s="1"/>
      <c r="C25682" s="1"/>
      <c r="G25682" s="5"/>
    </row>
    <row r="25683" spans="2:7" x14ac:dyDescent="0.3">
      <c r="B25683" s="1"/>
      <c r="C25683" s="1"/>
      <c r="G25683" s="5"/>
    </row>
    <row r="25684" spans="2:7" x14ac:dyDescent="0.3">
      <c r="B25684" s="1"/>
      <c r="C25684" s="1"/>
      <c r="G25684" s="5"/>
    </row>
    <row r="25685" spans="2:7" x14ac:dyDescent="0.3">
      <c r="B25685" s="1"/>
      <c r="C25685" s="1"/>
      <c r="G25685" s="5"/>
    </row>
    <row r="25686" spans="2:7" x14ac:dyDescent="0.3">
      <c r="B25686" s="1"/>
      <c r="C25686" s="1"/>
      <c r="G25686" s="5"/>
    </row>
    <row r="25687" spans="2:7" x14ac:dyDescent="0.3">
      <c r="B25687" s="1"/>
      <c r="C25687" s="1"/>
      <c r="G25687" s="5"/>
    </row>
    <row r="25688" spans="2:7" x14ac:dyDescent="0.3">
      <c r="B25688" s="1"/>
      <c r="C25688" s="1"/>
      <c r="G25688" s="5"/>
    </row>
    <row r="25689" spans="2:7" x14ac:dyDescent="0.3">
      <c r="B25689" s="1"/>
      <c r="C25689" s="1"/>
      <c r="G25689" s="5"/>
    </row>
    <row r="25690" spans="2:7" x14ac:dyDescent="0.3">
      <c r="B25690" s="1"/>
      <c r="C25690" s="1"/>
      <c r="G25690" s="5"/>
    </row>
    <row r="25691" spans="2:7" x14ac:dyDescent="0.3">
      <c r="B25691" s="1"/>
      <c r="C25691" s="1"/>
      <c r="G25691" s="5"/>
    </row>
    <row r="25692" spans="2:7" x14ac:dyDescent="0.3">
      <c r="B25692" s="1"/>
      <c r="C25692" s="1"/>
      <c r="G25692" s="5"/>
    </row>
    <row r="25693" spans="2:7" x14ac:dyDescent="0.3">
      <c r="B25693" s="1"/>
      <c r="C25693" s="1"/>
      <c r="G25693" s="5"/>
    </row>
    <row r="25694" spans="2:7" x14ac:dyDescent="0.3">
      <c r="B25694" s="1"/>
      <c r="C25694" s="1"/>
      <c r="G25694" s="5"/>
    </row>
    <row r="25695" spans="2:7" x14ac:dyDescent="0.3">
      <c r="B25695" s="1"/>
      <c r="C25695" s="1"/>
      <c r="G25695" s="5"/>
    </row>
    <row r="25696" spans="2:7" x14ac:dyDescent="0.3">
      <c r="B25696" s="1"/>
      <c r="C25696" s="1"/>
      <c r="G25696" s="5"/>
    </row>
    <row r="25697" spans="2:7" x14ac:dyDescent="0.3">
      <c r="B25697" s="1"/>
      <c r="C25697" s="1"/>
      <c r="G25697" s="5"/>
    </row>
    <row r="25698" spans="2:7" x14ac:dyDescent="0.3">
      <c r="B25698" s="1"/>
      <c r="C25698" s="1"/>
      <c r="G25698" s="5"/>
    </row>
    <row r="25699" spans="2:7" x14ac:dyDescent="0.3">
      <c r="B25699" s="1"/>
      <c r="C25699" s="1"/>
      <c r="G25699" s="5"/>
    </row>
    <row r="25700" spans="2:7" x14ac:dyDescent="0.3">
      <c r="B25700" s="1"/>
      <c r="C25700" s="1"/>
      <c r="G25700" s="5"/>
    </row>
    <row r="25701" spans="2:7" x14ac:dyDescent="0.3">
      <c r="B25701" s="1"/>
      <c r="C25701" s="1"/>
      <c r="G25701" s="5"/>
    </row>
    <row r="25702" spans="2:7" x14ac:dyDescent="0.3">
      <c r="B25702" s="1"/>
      <c r="C25702" s="1"/>
      <c r="G25702" s="5"/>
    </row>
    <row r="25703" spans="2:7" x14ac:dyDescent="0.3">
      <c r="B25703" s="1"/>
      <c r="C25703" s="1"/>
      <c r="G25703" s="5"/>
    </row>
    <row r="25704" spans="2:7" x14ac:dyDescent="0.3">
      <c r="B25704" s="1"/>
      <c r="C25704" s="1"/>
      <c r="G25704" s="5"/>
    </row>
    <row r="25705" spans="2:7" x14ac:dyDescent="0.3">
      <c r="B25705" s="1"/>
      <c r="C25705" s="1"/>
      <c r="G25705" s="5"/>
    </row>
    <row r="25706" spans="2:7" x14ac:dyDescent="0.3">
      <c r="B25706" s="1"/>
      <c r="C25706" s="1"/>
      <c r="G25706" s="5"/>
    </row>
    <row r="25707" spans="2:7" x14ac:dyDescent="0.3">
      <c r="B25707" s="1"/>
      <c r="C25707" s="1"/>
      <c r="G25707" s="5"/>
    </row>
    <row r="25708" spans="2:7" x14ac:dyDescent="0.3">
      <c r="B25708" s="1"/>
      <c r="C25708" s="1"/>
      <c r="G25708" s="5"/>
    </row>
    <row r="25709" spans="2:7" x14ac:dyDescent="0.3">
      <c r="B25709" s="1"/>
      <c r="C25709" s="1"/>
      <c r="G25709" s="5"/>
    </row>
    <row r="25710" spans="2:7" x14ac:dyDescent="0.3">
      <c r="B25710" s="1"/>
      <c r="C25710" s="1"/>
      <c r="G25710" s="5"/>
    </row>
    <row r="25711" spans="2:7" x14ac:dyDescent="0.3">
      <c r="B25711" s="1"/>
      <c r="C25711" s="1"/>
      <c r="G25711" s="5"/>
    </row>
    <row r="25712" spans="2:7" x14ac:dyDescent="0.3">
      <c r="B25712" s="1"/>
      <c r="C25712" s="1"/>
      <c r="G25712" s="5"/>
    </row>
    <row r="25713" spans="2:7" x14ac:dyDescent="0.3">
      <c r="B25713" s="1"/>
      <c r="C25713" s="1"/>
      <c r="G25713" s="5"/>
    </row>
    <row r="25714" spans="2:7" x14ac:dyDescent="0.3">
      <c r="B25714" s="1"/>
      <c r="C25714" s="1"/>
      <c r="G25714" s="5"/>
    </row>
    <row r="25715" spans="2:7" x14ac:dyDescent="0.3">
      <c r="B25715" s="1"/>
      <c r="C25715" s="1"/>
      <c r="G25715" s="5"/>
    </row>
    <row r="25716" spans="2:7" x14ac:dyDescent="0.3">
      <c r="B25716" s="1"/>
      <c r="C25716" s="1"/>
      <c r="G25716" s="5"/>
    </row>
    <row r="25717" spans="2:7" x14ac:dyDescent="0.3">
      <c r="B25717" s="1"/>
      <c r="C25717" s="1"/>
      <c r="G25717" s="5"/>
    </row>
    <row r="25718" spans="2:7" x14ac:dyDescent="0.3">
      <c r="B25718" s="1"/>
      <c r="C25718" s="1"/>
      <c r="G25718" s="5"/>
    </row>
    <row r="25719" spans="2:7" x14ac:dyDescent="0.3">
      <c r="B25719" s="1"/>
      <c r="C25719" s="1"/>
      <c r="G25719" s="5"/>
    </row>
    <row r="25720" spans="2:7" x14ac:dyDescent="0.3">
      <c r="B25720" s="1"/>
      <c r="C25720" s="1"/>
      <c r="G25720" s="5"/>
    </row>
    <row r="25721" spans="2:7" x14ac:dyDescent="0.3">
      <c r="B25721" s="1"/>
      <c r="C25721" s="1"/>
      <c r="G25721" s="5"/>
    </row>
    <row r="25722" spans="2:7" x14ac:dyDescent="0.3">
      <c r="B25722" s="1"/>
      <c r="C25722" s="1"/>
      <c r="G25722" s="5"/>
    </row>
    <row r="25723" spans="2:7" x14ac:dyDescent="0.3">
      <c r="B25723" s="1"/>
      <c r="C25723" s="1"/>
      <c r="G25723" s="5"/>
    </row>
    <row r="25724" spans="2:7" x14ac:dyDescent="0.3">
      <c r="B25724" s="1"/>
      <c r="C25724" s="1"/>
      <c r="G25724" s="5"/>
    </row>
    <row r="25725" spans="2:7" x14ac:dyDescent="0.3">
      <c r="B25725" s="1"/>
      <c r="C25725" s="1"/>
      <c r="G25725" s="5"/>
    </row>
    <row r="25726" spans="2:7" x14ac:dyDescent="0.3">
      <c r="B25726" s="1"/>
      <c r="C25726" s="1"/>
      <c r="G25726" s="5"/>
    </row>
    <row r="25727" spans="2:7" x14ac:dyDescent="0.3">
      <c r="B25727" s="1"/>
      <c r="C25727" s="1"/>
      <c r="G25727" s="5"/>
    </row>
    <row r="25728" spans="2:7" x14ac:dyDescent="0.3">
      <c r="B25728" s="1"/>
      <c r="C25728" s="1"/>
      <c r="G25728" s="5"/>
    </row>
    <row r="25729" spans="2:7" x14ac:dyDescent="0.3">
      <c r="B25729" s="1"/>
      <c r="C25729" s="1"/>
      <c r="G25729" s="5"/>
    </row>
    <row r="25730" spans="2:7" x14ac:dyDescent="0.3">
      <c r="B25730" s="1"/>
      <c r="C25730" s="1"/>
      <c r="G25730" s="5"/>
    </row>
    <row r="25731" spans="2:7" x14ac:dyDescent="0.3">
      <c r="B25731" s="1"/>
      <c r="C25731" s="1"/>
      <c r="G25731" s="5"/>
    </row>
    <row r="25732" spans="2:7" x14ac:dyDescent="0.3">
      <c r="B25732" s="1"/>
      <c r="C25732" s="1"/>
      <c r="G25732" s="5"/>
    </row>
    <row r="25733" spans="2:7" x14ac:dyDescent="0.3">
      <c r="B25733" s="1"/>
      <c r="C25733" s="1"/>
      <c r="G25733" s="5"/>
    </row>
    <row r="25734" spans="2:7" x14ac:dyDescent="0.3">
      <c r="B25734" s="1"/>
      <c r="C25734" s="1"/>
      <c r="G25734" s="5"/>
    </row>
    <row r="25735" spans="2:7" x14ac:dyDescent="0.3">
      <c r="B25735" s="1"/>
      <c r="C25735" s="1"/>
      <c r="G25735" s="5"/>
    </row>
    <row r="25736" spans="2:7" x14ac:dyDescent="0.3">
      <c r="B25736" s="1"/>
      <c r="C25736" s="1"/>
      <c r="G25736" s="5"/>
    </row>
    <row r="25737" spans="2:7" x14ac:dyDescent="0.3">
      <c r="B25737" s="1"/>
      <c r="C25737" s="1"/>
      <c r="G25737" s="5"/>
    </row>
    <row r="25738" spans="2:7" x14ac:dyDescent="0.3">
      <c r="B25738" s="1"/>
      <c r="C25738" s="1"/>
      <c r="G25738" s="5"/>
    </row>
    <row r="25739" spans="2:7" x14ac:dyDescent="0.3">
      <c r="B25739" s="1"/>
      <c r="C25739" s="1"/>
      <c r="G25739" s="5"/>
    </row>
    <row r="25740" spans="2:7" x14ac:dyDescent="0.3">
      <c r="B25740" s="1"/>
      <c r="C25740" s="1"/>
      <c r="G25740" s="5"/>
    </row>
    <row r="25741" spans="2:7" x14ac:dyDescent="0.3">
      <c r="B25741" s="1"/>
      <c r="C25741" s="1"/>
      <c r="G25741" s="5"/>
    </row>
    <row r="25742" spans="2:7" x14ac:dyDescent="0.3">
      <c r="B25742" s="1"/>
      <c r="C25742" s="1"/>
      <c r="G25742" s="5"/>
    </row>
    <row r="25743" spans="2:7" x14ac:dyDescent="0.3">
      <c r="B25743" s="1"/>
      <c r="C25743" s="1"/>
      <c r="G25743" s="5"/>
    </row>
    <row r="25744" spans="2:7" x14ac:dyDescent="0.3">
      <c r="B25744" s="1"/>
      <c r="C25744" s="1"/>
      <c r="G25744" s="5"/>
    </row>
    <row r="25745" spans="2:7" x14ac:dyDescent="0.3">
      <c r="B25745" s="1"/>
      <c r="C25745" s="1"/>
      <c r="G25745" s="5"/>
    </row>
    <row r="25746" spans="2:7" x14ac:dyDescent="0.3">
      <c r="B25746" s="1"/>
      <c r="C25746" s="1"/>
      <c r="G25746" s="5"/>
    </row>
    <row r="25747" spans="2:7" x14ac:dyDescent="0.3">
      <c r="B25747" s="1"/>
      <c r="C25747" s="1"/>
      <c r="G25747" s="5"/>
    </row>
    <row r="25748" spans="2:7" x14ac:dyDescent="0.3">
      <c r="B25748" s="1"/>
      <c r="C25748" s="1"/>
      <c r="G25748" s="5"/>
    </row>
    <row r="25749" spans="2:7" x14ac:dyDescent="0.3">
      <c r="B25749" s="1"/>
      <c r="C25749" s="1"/>
      <c r="G25749" s="5"/>
    </row>
    <row r="25750" spans="2:7" x14ac:dyDescent="0.3">
      <c r="B25750" s="1"/>
      <c r="C25750" s="1"/>
      <c r="G25750" s="5"/>
    </row>
    <row r="25751" spans="2:7" x14ac:dyDescent="0.3">
      <c r="B25751" s="1"/>
      <c r="C25751" s="1"/>
      <c r="G25751" s="5"/>
    </row>
    <row r="25752" spans="2:7" x14ac:dyDescent="0.3">
      <c r="B25752" s="1"/>
      <c r="C25752" s="1"/>
      <c r="G25752" s="5"/>
    </row>
    <row r="25753" spans="2:7" x14ac:dyDescent="0.3">
      <c r="B25753" s="1"/>
      <c r="C25753" s="1"/>
      <c r="G25753" s="5"/>
    </row>
    <row r="25754" spans="2:7" x14ac:dyDescent="0.3">
      <c r="B25754" s="1"/>
      <c r="C25754" s="1"/>
      <c r="G25754" s="5"/>
    </row>
    <row r="25755" spans="2:7" x14ac:dyDescent="0.3">
      <c r="B25755" s="1"/>
      <c r="C25755" s="1"/>
      <c r="G25755" s="5"/>
    </row>
    <row r="25756" spans="2:7" x14ac:dyDescent="0.3">
      <c r="B25756" s="1"/>
      <c r="C25756" s="1"/>
      <c r="G25756" s="5"/>
    </row>
    <row r="25757" spans="2:7" x14ac:dyDescent="0.3">
      <c r="B25757" s="1"/>
      <c r="C25757" s="1"/>
      <c r="G25757" s="5"/>
    </row>
    <row r="25758" spans="2:7" x14ac:dyDescent="0.3">
      <c r="B25758" s="1"/>
      <c r="C25758" s="1"/>
      <c r="G25758" s="5"/>
    </row>
    <row r="25759" spans="2:7" x14ac:dyDescent="0.3">
      <c r="B25759" s="1"/>
      <c r="C25759" s="1"/>
      <c r="G25759" s="5"/>
    </row>
    <row r="25760" spans="2:7" x14ac:dyDescent="0.3">
      <c r="B25760" s="1"/>
      <c r="C25760" s="1"/>
      <c r="G25760" s="5"/>
    </row>
    <row r="25761" spans="2:7" x14ac:dyDescent="0.3">
      <c r="B25761" s="1"/>
      <c r="C25761" s="1"/>
      <c r="G25761" s="5"/>
    </row>
    <row r="25762" spans="2:7" x14ac:dyDescent="0.3">
      <c r="B25762" s="1"/>
      <c r="C25762" s="1"/>
      <c r="G25762" s="5"/>
    </row>
    <row r="25763" spans="2:7" x14ac:dyDescent="0.3">
      <c r="B25763" s="1"/>
      <c r="C25763" s="1"/>
      <c r="G25763" s="5"/>
    </row>
    <row r="25764" spans="2:7" x14ac:dyDescent="0.3">
      <c r="B25764" s="1"/>
      <c r="C25764" s="1"/>
      <c r="G25764" s="5"/>
    </row>
    <row r="25765" spans="2:7" x14ac:dyDescent="0.3">
      <c r="B25765" s="1"/>
      <c r="C25765" s="1"/>
      <c r="G25765" s="5"/>
    </row>
    <row r="25766" spans="2:7" x14ac:dyDescent="0.3">
      <c r="B25766" s="1"/>
      <c r="C25766" s="1"/>
      <c r="G25766" s="5"/>
    </row>
    <row r="25767" spans="2:7" x14ac:dyDescent="0.3">
      <c r="B25767" s="1"/>
      <c r="C25767" s="1"/>
      <c r="G25767" s="5"/>
    </row>
    <row r="25768" spans="2:7" x14ac:dyDescent="0.3">
      <c r="B25768" s="1"/>
      <c r="C25768" s="1"/>
      <c r="G25768" s="5"/>
    </row>
    <row r="25769" spans="2:7" x14ac:dyDescent="0.3">
      <c r="B25769" s="1"/>
      <c r="C25769" s="1"/>
      <c r="G25769" s="5"/>
    </row>
    <row r="25770" spans="2:7" x14ac:dyDescent="0.3">
      <c r="B25770" s="1"/>
      <c r="C25770" s="1"/>
      <c r="G25770" s="5"/>
    </row>
    <row r="25771" spans="2:7" x14ac:dyDescent="0.3">
      <c r="B25771" s="1"/>
      <c r="C25771" s="1"/>
      <c r="G25771" s="5"/>
    </row>
    <row r="25772" spans="2:7" x14ac:dyDescent="0.3">
      <c r="B25772" s="1"/>
      <c r="C25772" s="1"/>
      <c r="G25772" s="5"/>
    </row>
    <row r="25773" spans="2:7" x14ac:dyDescent="0.3">
      <c r="B25773" s="1"/>
      <c r="C25773" s="1"/>
      <c r="G25773" s="5"/>
    </row>
    <row r="25774" spans="2:7" x14ac:dyDescent="0.3">
      <c r="B25774" s="1"/>
      <c r="C25774" s="1"/>
      <c r="G25774" s="5"/>
    </row>
    <row r="25775" spans="2:7" x14ac:dyDescent="0.3">
      <c r="B25775" s="1"/>
      <c r="C25775" s="1"/>
      <c r="G25775" s="5"/>
    </row>
    <row r="25776" spans="2:7" x14ac:dyDescent="0.3">
      <c r="B25776" s="1"/>
      <c r="C25776" s="1"/>
      <c r="G25776" s="5"/>
    </row>
    <row r="25777" spans="2:7" x14ac:dyDescent="0.3">
      <c r="B25777" s="1"/>
      <c r="C25777" s="1"/>
      <c r="G25777" s="5"/>
    </row>
    <row r="25778" spans="2:7" x14ac:dyDescent="0.3">
      <c r="B25778" s="1"/>
      <c r="C25778" s="1"/>
      <c r="G25778" s="5"/>
    </row>
    <row r="25779" spans="2:7" x14ac:dyDescent="0.3">
      <c r="B25779" s="1"/>
      <c r="C25779" s="1"/>
      <c r="G25779" s="5"/>
    </row>
    <row r="25780" spans="2:7" x14ac:dyDescent="0.3">
      <c r="B25780" s="1"/>
      <c r="C25780" s="1"/>
      <c r="G25780" s="5"/>
    </row>
    <row r="25781" spans="2:7" x14ac:dyDescent="0.3">
      <c r="B25781" s="1"/>
      <c r="C25781" s="1"/>
      <c r="G25781" s="5"/>
    </row>
    <row r="25782" spans="2:7" x14ac:dyDescent="0.3">
      <c r="B25782" s="1"/>
      <c r="C25782" s="1"/>
      <c r="G25782" s="5"/>
    </row>
    <row r="25783" spans="2:7" x14ac:dyDescent="0.3">
      <c r="B25783" s="1"/>
      <c r="C25783" s="1"/>
      <c r="G25783" s="5"/>
    </row>
    <row r="25784" spans="2:7" x14ac:dyDescent="0.3">
      <c r="B25784" s="1"/>
      <c r="C25784" s="1"/>
      <c r="G25784" s="5"/>
    </row>
    <row r="25785" spans="2:7" x14ac:dyDescent="0.3">
      <c r="B25785" s="1"/>
      <c r="C25785" s="1"/>
      <c r="G25785" s="5"/>
    </row>
    <row r="25786" spans="2:7" x14ac:dyDescent="0.3">
      <c r="B25786" s="1"/>
      <c r="C25786" s="1"/>
      <c r="G25786" s="5"/>
    </row>
    <row r="25787" spans="2:7" x14ac:dyDescent="0.3">
      <c r="B25787" s="1"/>
      <c r="C25787" s="1"/>
      <c r="G25787" s="5"/>
    </row>
    <row r="25788" spans="2:7" x14ac:dyDescent="0.3">
      <c r="B25788" s="1"/>
      <c r="C25788" s="1"/>
      <c r="G25788" s="5"/>
    </row>
    <row r="25789" spans="2:7" x14ac:dyDescent="0.3">
      <c r="B25789" s="1"/>
      <c r="C25789" s="1"/>
      <c r="G25789" s="5"/>
    </row>
    <row r="25790" spans="2:7" x14ac:dyDescent="0.3">
      <c r="B25790" s="1"/>
      <c r="C25790" s="1"/>
      <c r="G25790" s="5"/>
    </row>
    <row r="25791" spans="2:7" x14ac:dyDescent="0.3">
      <c r="B25791" s="1"/>
      <c r="C25791" s="1"/>
      <c r="G25791" s="5"/>
    </row>
    <row r="25792" spans="2:7" x14ac:dyDescent="0.3">
      <c r="B25792" s="1"/>
      <c r="C25792" s="1"/>
      <c r="G25792" s="5"/>
    </row>
    <row r="25793" spans="2:7" x14ac:dyDescent="0.3">
      <c r="B25793" s="1"/>
      <c r="C25793" s="1"/>
      <c r="G25793" s="5"/>
    </row>
    <row r="25794" spans="2:7" x14ac:dyDescent="0.3">
      <c r="B25794" s="1"/>
      <c r="C25794" s="1"/>
      <c r="G25794" s="5"/>
    </row>
    <row r="25795" spans="2:7" x14ac:dyDescent="0.3">
      <c r="B25795" s="1"/>
      <c r="C25795" s="1"/>
      <c r="G25795" s="5"/>
    </row>
    <row r="25796" spans="2:7" x14ac:dyDescent="0.3">
      <c r="B25796" s="1"/>
      <c r="C25796" s="1"/>
      <c r="G25796" s="5"/>
    </row>
    <row r="25797" spans="2:7" x14ac:dyDescent="0.3">
      <c r="B25797" s="1"/>
      <c r="C25797" s="1"/>
      <c r="G25797" s="5"/>
    </row>
    <row r="25798" spans="2:7" x14ac:dyDescent="0.3">
      <c r="B25798" s="1"/>
      <c r="C25798" s="1"/>
      <c r="G25798" s="5"/>
    </row>
    <row r="25799" spans="2:7" x14ac:dyDescent="0.3">
      <c r="B25799" s="1"/>
      <c r="C25799" s="1"/>
      <c r="G25799" s="5"/>
    </row>
    <row r="25800" spans="2:7" x14ac:dyDescent="0.3">
      <c r="B25800" s="1"/>
      <c r="C25800" s="1"/>
      <c r="G25800" s="5"/>
    </row>
    <row r="25801" spans="2:7" x14ac:dyDescent="0.3">
      <c r="B25801" s="1"/>
      <c r="C25801" s="1"/>
      <c r="G25801" s="5"/>
    </row>
    <row r="25802" spans="2:7" x14ac:dyDescent="0.3">
      <c r="B25802" s="1"/>
      <c r="C25802" s="1"/>
      <c r="G25802" s="5"/>
    </row>
    <row r="25803" spans="2:7" x14ac:dyDescent="0.3">
      <c r="B25803" s="1"/>
      <c r="C25803" s="1"/>
      <c r="G25803" s="5"/>
    </row>
    <row r="25804" spans="2:7" x14ac:dyDescent="0.3">
      <c r="B25804" s="1"/>
      <c r="C25804" s="1"/>
      <c r="G25804" s="5"/>
    </row>
    <row r="25805" spans="2:7" x14ac:dyDescent="0.3">
      <c r="B25805" s="1"/>
      <c r="C25805" s="1"/>
      <c r="G25805" s="5"/>
    </row>
    <row r="25806" spans="2:7" x14ac:dyDescent="0.3">
      <c r="B25806" s="1"/>
      <c r="C25806" s="1"/>
      <c r="G25806" s="5"/>
    </row>
    <row r="25807" spans="2:7" x14ac:dyDescent="0.3">
      <c r="B25807" s="1"/>
      <c r="C25807" s="1"/>
      <c r="G25807" s="5"/>
    </row>
    <row r="25808" spans="2:7" x14ac:dyDescent="0.3">
      <c r="B25808" s="1"/>
      <c r="C25808" s="1"/>
      <c r="G25808" s="5"/>
    </row>
    <row r="25809" spans="2:7" x14ac:dyDescent="0.3">
      <c r="B25809" s="1"/>
      <c r="C25809" s="1"/>
      <c r="G25809" s="5"/>
    </row>
    <row r="25810" spans="2:7" x14ac:dyDescent="0.3">
      <c r="B25810" s="1"/>
      <c r="C25810" s="1"/>
      <c r="G25810" s="5"/>
    </row>
    <row r="25811" spans="2:7" x14ac:dyDescent="0.3">
      <c r="B25811" s="1"/>
      <c r="C25811" s="1"/>
      <c r="G25811" s="5"/>
    </row>
    <row r="25812" spans="2:7" x14ac:dyDescent="0.3">
      <c r="B25812" s="1"/>
      <c r="C25812" s="1"/>
      <c r="G25812" s="5"/>
    </row>
    <row r="25813" spans="2:7" x14ac:dyDescent="0.3">
      <c r="B25813" s="1"/>
      <c r="C25813" s="1"/>
      <c r="G25813" s="5"/>
    </row>
    <row r="25814" spans="2:7" x14ac:dyDescent="0.3">
      <c r="B25814" s="1"/>
      <c r="C25814" s="1"/>
      <c r="G25814" s="5"/>
    </row>
    <row r="25815" spans="2:7" x14ac:dyDescent="0.3">
      <c r="B25815" s="1"/>
      <c r="C25815" s="1"/>
      <c r="G25815" s="5"/>
    </row>
    <row r="25816" spans="2:7" x14ac:dyDescent="0.3">
      <c r="B25816" s="1"/>
      <c r="C25816" s="1"/>
      <c r="G25816" s="5"/>
    </row>
    <row r="25817" spans="2:7" x14ac:dyDescent="0.3">
      <c r="B25817" s="1"/>
      <c r="C25817" s="1"/>
      <c r="G25817" s="5"/>
    </row>
    <row r="25818" spans="2:7" x14ac:dyDescent="0.3">
      <c r="B25818" s="1"/>
      <c r="C25818" s="1"/>
      <c r="G25818" s="5"/>
    </row>
    <row r="25819" spans="2:7" x14ac:dyDescent="0.3">
      <c r="B25819" s="1"/>
      <c r="C25819" s="1"/>
      <c r="G25819" s="5"/>
    </row>
    <row r="25820" spans="2:7" x14ac:dyDescent="0.3">
      <c r="B25820" s="1"/>
      <c r="C25820" s="1"/>
      <c r="G25820" s="5"/>
    </row>
    <row r="25821" spans="2:7" x14ac:dyDescent="0.3">
      <c r="B25821" s="1"/>
      <c r="C25821" s="1"/>
      <c r="G25821" s="5"/>
    </row>
    <row r="25822" spans="2:7" x14ac:dyDescent="0.3">
      <c r="B25822" s="1"/>
      <c r="C25822" s="1"/>
      <c r="G25822" s="5"/>
    </row>
    <row r="25823" spans="2:7" x14ac:dyDescent="0.3">
      <c r="B25823" s="1"/>
      <c r="C25823" s="1"/>
      <c r="G25823" s="5"/>
    </row>
    <row r="25824" spans="2:7" x14ac:dyDescent="0.3">
      <c r="B25824" s="1"/>
      <c r="C25824" s="1"/>
      <c r="G25824" s="5"/>
    </row>
    <row r="25825" spans="2:7" x14ac:dyDescent="0.3">
      <c r="B25825" s="1"/>
      <c r="C25825" s="1"/>
      <c r="G25825" s="5"/>
    </row>
    <row r="25826" spans="2:7" x14ac:dyDescent="0.3">
      <c r="B25826" s="1"/>
      <c r="C25826" s="1"/>
      <c r="G25826" s="5"/>
    </row>
    <row r="25827" spans="2:7" x14ac:dyDescent="0.3">
      <c r="B25827" s="1"/>
      <c r="C25827" s="1"/>
      <c r="G25827" s="5"/>
    </row>
    <row r="25828" spans="2:7" x14ac:dyDescent="0.3">
      <c r="B25828" s="1"/>
      <c r="C25828" s="1"/>
      <c r="G25828" s="5"/>
    </row>
    <row r="25829" spans="2:7" x14ac:dyDescent="0.3">
      <c r="B25829" s="1"/>
      <c r="C25829" s="1"/>
      <c r="G25829" s="5"/>
    </row>
    <row r="25830" spans="2:7" x14ac:dyDescent="0.3">
      <c r="B25830" s="1"/>
      <c r="C25830" s="1"/>
      <c r="G25830" s="5"/>
    </row>
    <row r="25831" spans="2:7" x14ac:dyDescent="0.3">
      <c r="B25831" s="1"/>
      <c r="C25831" s="1"/>
      <c r="G25831" s="5"/>
    </row>
    <row r="25832" spans="2:7" x14ac:dyDescent="0.3">
      <c r="B25832" s="1"/>
      <c r="C25832" s="1"/>
      <c r="G25832" s="5"/>
    </row>
    <row r="25833" spans="2:7" x14ac:dyDescent="0.3">
      <c r="B25833" s="1"/>
      <c r="C25833" s="1"/>
      <c r="G25833" s="5"/>
    </row>
    <row r="25834" spans="2:7" x14ac:dyDescent="0.3">
      <c r="B25834" s="1"/>
      <c r="C25834" s="1"/>
      <c r="G25834" s="5"/>
    </row>
    <row r="25835" spans="2:7" x14ac:dyDescent="0.3">
      <c r="B25835" s="1"/>
      <c r="C25835" s="1"/>
      <c r="G25835" s="5"/>
    </row>
    <row r="25836" spans="2:7" x14ac:dyDescent="0.3">
      <c r="B25836" s="1"/>
      <c r="C25836" s="1"/>
      <c r="G25836" s="5"/>
    </row>
    <row r="25837" spans="2:7" x14ac:dyDescent="0.3">
      <c r="B25837" s="1"/>
      <c r="C25837" s="1"/>
      <c r="G25837" s="5"/>
    </row>
    <row r="25838" spans="2:7" x14ac:dyDescent="0.3">
      <c r="B25838" s="1"/>
      <c r="C25838" s="1"/>
      <c r="G25838" s="5"/>
    </row>
    <row r="25839" spans="2:7" x14ac:dyDescent="0.3">
      <c r="B25839" s="1"/>
      <c r="C25839" s="1"/>
      <c r="G25839" s="5"/>
    </row>
    <row r="25840" spans="2:7" x14ac:dyDescent="0.3">
      <c r="B25840" s="1"/>
      <c r="C25840" s="1"/>
      <c r="G25840" s="5"/>
    </row>
    <row r="25841" spans="2:7" x14ac:dyDescent="0.3">
      <c r="B25841" s="1"/>
      <c r="C25841" s="1"/>
      <c r="G25841" s="5"/>
    </row>
    <row r="25842" spans="2:7" x14ac:dyDescent="0.3">
      <c r="B25842" s="1"/>
      <c r="C25842" s="1"/>
      <c r="G25842" s="5"/>
    </row>
    <row r="25843" spans="2:7" x14ac:dyDescent="0.3">
      <c r="B25843" s="1"/>
      <c r="C25843" s="1"/>
      <c r="G25843" s="5"/>
    </row>
    <row r="25844" spans="2:7" x14ac:dyDescent="0.3">
      <c r="B25844" s="1"/>
      <c r="C25844" s="1"/>
      <c r="G25844" s="5"/>
    </row>
    <row r="25845" spans="2:7" x14ac:dyDescent="0.3">
      <c r="B25845" s="1"/>
      <c r="C25845" s="1"/>
      <c r="G25845" s="5"/>
    </row>
    <row r="25846" spans="2:7" x14ac:dyDescent="0.3">
      <c r="B25846" s="1"/>
      <c r="C25846" s="1"/>
      <c r="G25846" s="5"/>
    </row>
    <row r="25847" spans="2:7" x14ac:dyDescent="0.3">
      <c r="B25847" s="1"/>
      <c r="C25847" s="1"/>
      <c r="G25847" s="5"/>
    </row>
    <row r="25848" spans="2:7" x14ac:dyDescent="0.3">
      <c r="B25848" s="1"/>
      <c r="C25848" s="1"/>
      <c r="G25848" s="5"/>
    </row>
    <row r="25849" spans="2:7" x14ac:dyDescent="0.3">
      <c r="B25849" s="1"/>
      <c r="C25849" s="1"/>
      <c r="G25849" s="5"/>
    </row>
    <row r="25850" spans="2:7" x14ac:dyDescent="0.3">
      <c r="B25850" s="1"/>
      <c r="C25850" s="1"/>
      <c r="G25850" s="5"/>
    </row>
    <row r="25851" spans="2:7" x14ac:dyDescent="0.3">
      <c r="B25851" s="1"/>
      <c r="C25851" s="1"/>
      <c r="G25851" s="5"/>
    </row>
    <row r="25852" spans="2:7" x14ac:dyDescent="0.3">
      <c r="B25852" s="1"/>
      <c r="C25852" s="1"/>
      <c r="G25852" s="5"/>
    </row>
    <row r="25853" spans="2:7" x14ac:dyDescent="0.3">
      <c r="B25853" s="1"/>
      <c r="C25853" s="1"/>
      <c r="G25853" s="5"/>
    </row>
    <row r="25854" spans="2:7" x14ac:dyDescent="0.3">
      <c r="B25854" s="1"/>
      <c r="C25854" s="1"/>
      <c r="G25854" s="5"/>
    </row>
    <row r="25855" spans="2:7" x14ac:dyDescent="0.3">
      <c r="B25855" s="1"/>
      <c r="C25855" s="1"/>
      <c r="G25855" s="5"/>
    </row>
    <row r="25856" spans="2:7" x14ac:dyDescent="0.3">
      <c r="B25856" s="1"/>
      <c r="C25856" s="1"/>
      <c r="G25856" s="5"/>
    </row>
    <row r="25857" spans="2:7" x14ac:dyDescent="0.3">
      <c r="B25857" s="1"/>
      <c r="C25857" s="1"/>
      <c r="G25857" s="5"/>
    </row>
    <row r="25858" spans="2:7" x14ac:dyDescent="0.3">
      <c r="B25858" s="1"/>
      <c r="C25858" s="1"/>
      <c r="G25858" s="5"/>
    </row>
    <row r="25859" spans="2:7" x14ac:dyDescent="0.3">
      <c r="B25859" s="1"/>
      <c r="C25859" s="1"/>
      <c r="G25859" s="5"/>
    </row>
    <row r="25860" spans="2:7" x14ac:dyDescent="0.3">
      <c r="B25860" s="1"/>
      <c r="C25860" s="1"/>
      <c r="G25860" s="5"/>
    </row>
    <row r="25861" spans="2:7" x14ac:dyDescent="0.3">
      <c r="B25861" s="1"/>
      <c r="C25861" s="1"/>
      <c r="G25861" s="5"/>
    </row>
    <row r="25862" spans="2:7" x14ac:dyDescent="0.3">
      <c r="B25862" s="1"/>
      <c r="C25862" s="1"/>
      <c r="G25862" s="5"/>
    </row>
    <row r="25863" spans="2:7" x14ac:dyDescent="0.3">
      <c r="B25863" s="1"/>
      <c r="C25863" s="1"/>
      <c r="G25863" s="5"/>
    </row>
    <row r="25864" spans="2:7" x14ac:dyDescent="0.3">
      <c r="B25864" s="1"/>
      <c r="C25864" s="1"/>
      <c r="G25864" s="5"/>
    </row>
    <row r="25865" spans="2:7" x14ac:dyDescent="0.3">
      <c r="B25865" s="1"/>
      <c r="C25865" s="1"/>
      <c r="G25865" s="5"/>
    </row>
    <row r="25866" spans="2:7" x14ac:dyDescent="0.3">
      <c r="B25866" s="1"/>
      <c r="C25866" s="1"/>
      <c r="G25866" s="5"/>
    </row>
    <row r="25867" spans="2:7" x14ac:dyDescent="0.3">
      <c r="B25867" s="1"/>
      <c r="C25867" s="1"/>
      <c r="G25867" s="5"/>
    </row>
    <row r="25868" spans="2:7" x14ac:dyDescent="0.3">
      <c r="B25868" s="1"/>
      <c r="C25868" s="1"/>
      <c r="G25868" s="5"/>
    </row>
    <row r="25869" spans="2:7" x14ac:dyDescent="0.3">
      <c r="B25869" s="1"/>
      <c r="C25869" s="1"/>
      <c r="G25869" s="5"/>
    </row>
    <row r="25870" spans="2:7" x14ac:dyDescent="0.3">
      <c r="B25870" s="1"/>
      <c r="C25870" s="1"/>
      <c r="G25870" s="5"/>
    </row>
    <row r="25871" spans="2:7" x14ac:dyDescent="0.3">
      <c r="B25871" s="1"/>
      <c r="C25871" s="1"/>
      <c r="G25871" s="5"/>
    </row>
    <row r="25872" spans="2:7" x14ac:dyDescent="0.3">
      <c r="B25872" s="1"/>
      <c r="C25872" s="1"/>
      <c r="G25872" s="5"/>
    </row>
    <row r="25873" spans="2:7" x14ac:dyDescent="0.3">
      <c r="B25873" s="1"/>
      <c r="C25873" s="1"/>
      <c r="G25873" s="5"/>
    </row>
    <row r="25874" spans="2:7" x14ac:dyDescent="0.3">
      <c r="B25874" s="1"/>
      <c r="C25874" s="1"/>
      <c r="G25874" s="5"/>
    </row>
    <row r="25875" spans="2:7" x14ac:dyDescent="0.3">
      <c r="B25875" s="1"/>
      <c r="C25875" s="1"/>
      <c r="G25875" s="5"/>
    </row>
    <row r="25876" spans="2:7" x14ac:dyDescent="0.3">
      <c r="B25876" s="1"/>
      <c r="C25876" s="1"/>
      <c r="G25876" s="5"/>
    </row>
    <row r="25877" spans="2:7" x14ac:dyDescent="0.3">
      <c r="B25877" s="1"/>
      <c r="C25877" s="1"/>
      <c r="G25877" s="5"/>
    </row>
    <row r="25878" spans="2:7" x14ac:dyDescent="0.3">
      <c r="B25878" s="1"/>
      <c r="C25878" s="1"/>
      <c r="G25878" s="5"/>
    </row>
    <row r="25879" spans="2:7" x14ac:dyDescent="0.3">
      <c r="B25879" s="1"/>
      <c r="C25879" s="1"/>
      <c r="G25879" s="5"/>
    </row>
    <row r="25880" spans="2:7" x14ac:dyDescent="0.3">
      <c r="B25880" s="1"/>
      <c r="C25880" s="1"/>
      <c r="G25880" s="5"/>
    </row>
    <row r="25881" spans="2:7" x14ac:dyDescent="0.3">
      <c r="B25881" s="1"/>
      <c r="C25881" s="1"/>
      <c r="G25881" s="5"/>
    </row>
    <row r="25882" spans="2:7" x14ac:dyDescent="0.3">
      <c r="B25882" s="1"/>
      <c r="C25882" s="1"/>
      <c r="G25882" s="5"/>
    </row>
    <row r="25883" spans="2:7" x14ac:dyDescent="0.3">
      <c r="B25883" s="1"/>
      <c r="C25883" s="1"/>
      <c r="G25883" s="5"/>
    </row>
    <row r="25884" spans="2:7" x14ac:dyDescent="0.3">
      <c r="B25884" s="1"/>
      <c r="C25884" s="1"/>
      <c r="G25884" s="5"/>
    </row>
    <row r="25885" spans="2:7" x14ac:dyDescent="0.3">
      <c r="B25885" s="1"/>
      <c r="C25885" s="1"/>
      <c r="G25885" s="5"/>
    </row>
    <row r="25886" spans="2:7" x14ac:dyDescent="0.3">
      <c r="B25886" s="1"/>
      <c r="C25886" s="1"/>
      <c r="G25886" s="5"/>
    </row>
    <row r="25887" spans="2:7" x14ac:dyDescent="0.3">
      <c r="B25887" s="1"/>
      <c r="C25887" s="1"/>
      <c r="G25887" s="5"/>
    </row>
    <row r="25888" spans="2:7" x14ac:dyDescent="0.3">
      <c r="B25888" s="1"/>
      <c r="C25888" s="1"/>
      <c r="G25888" s="5"/>
    </row>
    <row r="25889" spans="2:7" x14ac:dyDescent="0.3">
      <c r="B25889" s="1"/>
      <c r="C25889" s="1"/>
      <c r="G25889" s="5"/>
    </row>
    <row r="25890" spans="2:7" x14ac:dyDescent="0.3">
      <c r="B25890" s="1"/>
      <c r="C25890" s="1"/>
      <c r="G25890" s="5"/>
    </row>
    <row r="25891" spans="2:7" x14ac:dyDescent="0.3">
      <c r="B25891" s="1"/>
      <c r="C25891" s="1"/>
      <c r="G25891" s="5"/>
    </row>
    <row r="25892" spans="2:7" x14ac:dyDescent="0.3">
      <c r="B25892" s="1"/>
      <c r="C25892" s="1"/>
      <c r="G25892" s="5"/>
    </row>
    <row r="25893" spans="2:7" x14ac:dyDescent="0.3">
      <c r="B25893" s="1"/>
      <c r="C25893" s="1"/>
      <c r="G25893" s="5"/>
    </row>
    <row r="25894" spans="2:7" x14ac:dyDescent="0.3">
      <c r="B25894" s="1"/>
      <c r="C25894" s="1"/>
      <c r="G25894" s="5"/>
    </row>
    <row r="25895" spans="2:7" x14ac:dyDescent="0.3">
      <c r="B25895" s="1"/>
      <c r="C25895" s="1"/>
      <c r="G25895" s="5"/>
    </row>
    <row r="25896" spans="2:7" x14ac:dyDescent="0.3">
      <c r="B25896" s="1"/>
      <c r="C25896" s="1"/>
      <c r="G25896" s="5"/>
    </row>
    <row r="25897" spans="2:7" x14ac:dyDescent="0.3">
      <c r="B25897" s="1"/>
      <c r="C25897" s="1"/>
      <c r="G25897" s="5"/>
    </row>
    <row r="25898" spans="2:7" x14ac:dyDescent="0.3">
      <c r="B25898" s="1"/>
      <c r="C25898" s="1"/>
      <c r="G25898" s="5"/>
    </row>
    <row r="25899" spans="2:7" x14ac:dyDescent="0.3">
      <c r="B25899" s="1"/>
      <c r="C25899" s="1"/>
      <c r="G25899" s="5"/>
    </row>
    <row r="25900" spans="2:7" x14ac:dyDescent="0.3">
      <c r="B25900" s="1"/>
      <c r="C25900" s="1"/>
      <c r="G25900" s="5"/>
    </row>
    <row r="25901" spans="2:7" x14ac:dyDescent="0.3">
      <c r="B25901" s="1"/>
      <c r="C25901" s="1"/>
      <c r="G25901" s="5"/>
    </row>
    <row r="25902" spans="2:7" x14ac:dyDescent="0.3">
      <c r="B25902" s="1"/>
      <c r="C25902" s="1"/>
      <c r="G25902" s="5"/>
    </row>
    <row r="25903" spans="2:7" x14ac:dyDescent="0.3">
      <c r="B25903" s="1"/>
      <c r="C25903" s="1"/>
      <c r="G25903" s="5"/>
    </row>
    <row r="25904" spans="2:7" x14ac:dyDescent="0.3">
      <c r="B25904" s="1"/>
      <c r="C25904" s="1"/>
      <c r="G25904" s="5"/>
    </row>
    <row r="25905" spans="2:7" x14ac:dyDescent="0.3">
      <c r="B25905" s="1"/>
      <c r="C25905" s="1"/>
      <c r="G25905" s="5"/>
    </row>
    <row r="25906" spans="2:7" x14ac:dyDescent="0.3">
      <c r="B25906" s="1"/>
      <c r="C25906" s="1"/>
      <c r="G25906" s="5"/>
    </row>
    <row r="25907" spans="2:7" x14ac:dyDescent="0.3">
      <c r="B25907" s="1"/>
      <c r="C25907" s="1"/>
      <c r="G25907" s="5"/>
    </row>
    <row r="25908" spans="2:7" x14ac:dyDescent="0.3">
      <c r="B25908" s="1"/>
      <c r="C25908" s="1"/>
      <c r="G25908" s="5"/>
    </row>
    <row r="25909" spans="2:7" x14ac:dyDescent="0.3">
      <c r="B25909" s="1"/>
      <c r="C25909" s="1"/>
      <c r="G25909" s="5"/>
    </row>
    <row r="25910" spans="2:7" x14ac:dyDescent="0.3">
      <c r="B25910" s="1"/>
      <c r="C25910" s="1"/>
      <c r="G25910" s="5"/>
    </row>
    <row r="25911" spans="2:7" x14ac:dyDescent="0.3">
      <c r="B25911" s="1"/>
      <c r="C25911" s="1"/>
      <c r="G25911" s="5"/>
    </row>
    <row r="25912" spans="2:7" x14ac:dyDescent="0.3">
      <c r="B25912" s="1"/>
      <c r="C25912" s="1"/>
      <c r="G25912" s="5"/>
    </row>
    <row r="25913" spans="2:7" x14ac:dyDescent="0.3">
      <c r="B25913" s="1"/>
      <c r="C25913" s="1"/>
      <c r="G25913" s="5"/>
    </row>
    <row r="25914" spans="2:7" x14ac:dyDescent="0.3">
      <c r="B25914" s="1"/>
      <c r="C25914" s="1"/>
      <c r="G25914" s="5"/>
    </row>
    <row r="25915" spans="2:7" x14ac:dyDescent="0.3">
      <c r="B25915" s="1"/>
      <c r="C25915" s="1"/>
      <c r="G25915" s="5"/>
    </row>
    <row r="25916" spans="2:7" x14ac:dyDescent="0.3">
      <c r="B25916" s="1"/>
      <c r="C25916" s="1"/>
      <c r="G25916" s="5"/>
    </row>
    <row r="25917" spans="2:7" x14ac:dyDescent="0.3">
      <c r="B25917" s="1"/>
      <c r="C25917" s="1"/>
      <c r="G25917" s="5"/>
    </row>
    <row r="25918" spans="2:7" x14ac:dyDescent="0.3">
      <c r="B25918" s="1"/>
      <c r="C25918" s="1"/>
      <c r="G25918" s="5"/>
    </row>
    <row r="25919" spans="2:7" x14ac:dyDescent="0.3">
      <c r="B25919" s="1"/>
      <c r="C25919" s="1"/>
      <c r="G25919" s="5"/>
    </row>
    <row r="25920" spans="2:7" x14ac:dyDescent="0.3">
      <c r="B25920" s="1"/>
      <c r="C25920" s="1"/>
      <c r="G25920" s="5"/>
    </row>
    <row r="25921" spans="2:7" x14ac:dyDescent="0.3">
      <c r="B25921" s="1"/>
      <c r="C25921" s="1"/>
      <c r="G25921" s="5"/>
    </row>
    <row r="25922" spans="2:7" x14ac:dyDescent="0.3">
      <c r="B25922" s="1"/>
      <c r="C25922" s="1"/>
      <c r="G25922" s="5"/>
    </row>
    <row r="25923" spans="2:7" x14ac:dyDescent="0.3">
      <c r="B25923" s="1"/>
      <c r="C25923" s="1"/>
      <c r="G25923" s="5"/>
    </row>
    <row r="25924" spans="2:7" x14ac:dyDescent="0.3">
      <c r="B25924" s="1"/>
      <c r="C25924" s="1"/>
      <c r="G25924" s="5"/>
    </row>
    <row r="25925" spans="2:7" x14ac:dyDescent="0.3">
      <c r="B25925" s="1"/>
      <c r="C25925" s="1"/>
      <c r="G25925" s="5"/>
    </row>
    <row r="25926" spans="2:7" x14ac:dyDescent="0.3">
      <c r="B25926" s="1"/>
      <c r="C25926" s="1"/>
      <c r="G25926" s="5"/>
    </row>
    <row r="25927" spans="2:7" x14ac:dyDescent="0.3">
      <c r="B25927" s="1"/>
      <c r="C25927" s="1"/>
      <c r="G25927" s="5"/>
    </row>
    <row r="25928" spans="2:7" x14ac:dyDescent="0.3">
      <c r="B25928" s="1"/>
      <c r="C25928" s="1"/>
      <c r="G25928" s="5"/>
    </row>
    <row r="25929" spans="2:7" x14ac:dyDescent="0.3">
      <c r="B25929" s="1"/>
      <c r="C25929" s="1"/>
      <c r="G25929" s="5"/>
    </row>
    <row r="25930" spans="2:7" x14ac:dyDescent="0.3">
      <c r="B25930" s="1"/>
      <c r="C25930" s="1"/>
      <c r="G25930" s="5"/>
    </row>
    <row r="25931" spans="2:7" x14ac:dyDescent="0.3">
      <c r="B25931" s="1"/>
      <c r="C25931" s="1"/>
      <c r="G25931" s="5"/>
    </row>
    <row r="25932" spans="2:7" x14ac:dyDescent="0.3">
      <c r="B25932" s="1"/>
      <c r="C25932" s="1"/>
      <c r="G25932" s="5"/>
    </row>
    <row r="25933" spans="2:7" x14ac:dyDescent="0.3">
      <c r="B25933" s="1"/>
      <c r="C25933" s="1"/>
      <c r="G25933" s="5"/>
    </row>
    <row r="25934" spans="2:7" x14ac:dyDescent="0.3">
      <c r="B25934" s="1"/>
      <c r="C25934" s="1"/>
      <c r="G25934" s="5"/>
    </row>
    <row r="25935" spans="2:7" x14ac:dyDescent="0.3">
      <c r="B25935" s="1"/>
      <c r="C25935" s="1"/>
      <c r="G25935" s="5"/>
    </row>
    <row r="25936" spans="2:7" x14ac:dyDescent="0.3">
      <c r="B25936" s="1"/>
      <c r="C25936" s="1"/>
      <c r="G25936" s="5"/>
    </row>
    <row r="25937" spans="2:7" x14ac:dyDescent="0.3">
      <c r="B25937" s="1"/>
      <c r="C25937" s="1"/>
      <c r="G25937" s="5"/>
    </row>
    <row r="25938" spans="2:7" x14ac:dyDescent="0.3">
      <c r="B25938" s="1"/>
      <c r="C25938" s="1"/>
      <c r="G25938" s="5"/>
    </row>
    <row r="25939" spans="2:7" x14ac:dyDescent="0.3">
      <c r="B25939" s="1"/>
      <c r="C25939" s="1"/>
      <c r="G25939" s="5"/>
    </row>
    <row r="25940" spans="2:7" x14ac:dyDescent="0.3">
      <c r="B25940" s="1"/>
      <c r="C25940" s="1"/>
      <c r="G25940" s="5"/>
    </row>
    <row r="25941" spans="2:7" x14ac:dyDescent="0.3">
      <c r="B25941" s="1"/>
      <c r="C25941" s="1"/>
      <c r="G25941" s="5"/>
    </row>
    <row r="25942" spans="2:7" x14ac:dyDescent="0.3">
      <c r="B25942" s="1"/>
      <c r="C25942" s="1"/>
      <c r="G25942" s="5"/>
    </row>
    <row r="25943" spans="2:7" x14ac:dyDescent="0.3">
      <c r="B25943" s="1"/>
      <c r="C25943" s="1"/>
      <c r="G25943" s="5"/>
    </row>
    <row r="25944" spans="2:7" x14ac:dyDescent="0.3">
      <c r="B25944" s="1"/>
      <c r="C25944" s="1"/>
      <c r="G25944" s="5"/>
    </row>
    <row r="25945" spans="2:7" x14ac:dyDescent="0.3">
      <c r="B25945" s="1"/>
      <c r="C25945" s="1"/>
      <c r="G25945" s="5"/>
    </row>
    <row r="25946" spans="2:7" x14ac:dyDescent="0.3">
      <c r="B25946" s="1"/>
      <c r="C25946" s="1"/>
      <c r="G25946" s="5"/>
    </row>
    <row r="25947" spans="2:7" x14ac:dyDescent="0.3">
      <c r="B25947" s="1"/>
      <c r="C25947" s="1"/>
      <c r="G25947" s="5"/>
    </row>
    <row r="25948" spans="2:7" x14ac:dyDescent="0.3">
      <c r="B25948" s="1"/>
      <c r="C25948" s="1"/>
      <c r="G25948" s="5"/>
    </row>
    <row r="25949" spans="2:7" x14ac:dyDescent="0.3">
      <c r="B25949" s="1"/>
      <c r="C25949" s="1"/>
      <c r="G25949" s="5"/>
    </row>
    <row r="25950" spans="2:7" x14ac:dyDescent="0.3">
      <c r="B25950" s="1"/>
      <c r="C25950" s="1"/>
      <c r="G25950" s="5"/>
    </row>
    <row r="25951" spans="2:7" x14ac:dyDescent="0.3">
      <c r="B25951" s="1"/>
      <c r="C25951" s="1"/>
      <c r="G25951" s="5"/>
    </row>
    <row r="25952" spans="2:7" x14ac:dyDescent="0.3">
      <c r="B25952" s="1"/>
      <c r="C25952" s="1"/>
      <c r="G25952" s="5"/>
    </row>
    <row r="25953" spans="2:7" x14ac:dyDescent="0.3">
      <c r="B25953" s="1"/>
      <c r="C25953" s="1"/>
      <c r="G25953" s="5"/>
    </row>
    <row r="25954" spans="2:7" x14ac:dyDescent="0.3">
      <c r="B25954" s="1"/>
      <c r="C25954" s="1"/>
      <c r="G25954" s="5"/>
    </row>
    <row r="25955" spans="2:7" x14ac:dyDescent="0.3">
      <c r="B25955" s="1"/>
      <c r="C25955" s="1"/>
      <c r="G25955" s="5"/>
    </row>
    <row r="25956" spans="2:7" x14ac:dyDescent="0.3">
      <c r="B25956" s="1"/>
      <c r="C25956" s="1"/>
      <c r="G25956" s="5"/>
    </row>
    <row r="25957" spans="2:7" x14ac:dyDescent="0.3">
      <c r="B25957" s="1"/>
      <c r="C25957" s="1"/>
      <c r="G25957" s="5"/>
    </row>
    <row r="25958" spans="2:7" x14ac:dyDescent="0.3">
      <c r="B25958" s="1"/>
      <c r="C25958" s="1"/>
      <c r="G25958" s="5"/>
    </row>
    <row r="25959" spans="2:7" x14ac:dyDescent="0.3">
      <c r="B25959" s="1"/>
      <c r="C25959" s="1"/>
      <c r="G25959" s="5"/>
    </row>
    <row r="25960" spans="2:7" x14ac:dyDescent="0.3">
      <c r="B25960" s="1"/>
      <c r="C25960" s="1"/>
      <c r="G25960" s="5"/>
    </row>
    <row r="25961" spans="2:7" x14ac:dyDescent="0.3">
      <c r="B25961" s="1"/>
      <c r="C25961" s="1"/>
      <c r="G25961" s="5"/>
    </row>
    <row r="25962" spans="2:7" x14ac:dyDescent="0.3">
      <c r="B25962" s="1"/>
      <c r="C25962" s="1"/>
      <c r="G25962" s="5"/>
    </row>
    <row r="25963" spans="2:7" x14ac:dyDescent="0.3">
      <c r="B25963" s="1"/>
      <c r="C25963" s="1"/>
      <c r="G25963" s="5"/>
    </row>
    <row r="25964" spans="2:7" x14ac:dyDescent="0.3">
      <c r="B25964" s="1"/>
      <c r="C25964" s="1"/>
      <c r="G25964" s="5"/>
    </row>
    <row r="25965" spans="2:7" x14ac:dyDescent="0.3">
      <c r="B25965" s="1"/>
      <c r="C25965" s="1"/>
      <c r="G25965" s="5"/>
    </row>
    <row r="25966" spans="2:7" x14ac:dyDescent="0.3">
      <c r="B25966" s="1"/>
      <c r="C25966" s="1"/>
      <c r="G25966" s="5"/>
    </row>
    <row r="25967" spans="2:7" x14ac:dyDescent="0.3">
      <c r="B25967" s="1"/>
      <c r="C25967" s="1"/>
      <c r="G25967" s="5"/>
    </row>
    <row r="25968" spans="2:7" x14ac:dyDescent="0.3">
      <c r="B25968" s="1"/>
      <c r="C25968" s="1"/>
      <c r="G25968" s="5"/>
    </row>
    <row r="25969" spans="2:7" x14ac:dyDescent="0.3">
      <c r="B25969" s="1"/>
      <c r="C25969" s="1"/>
      <c r="G25969" s="5"/>
    </row>
    <row r="25970" spans="2:7" x14ac:dyDescent="0.3">
      <c r="B25970" s="1"/>
      <c r="C25970" s="1"/>
      <c r="G25970" s="5"/>
    </row>
    <row r="25971" spans="2:7" x14ac:dyDescent="0.3">
      <c r="B25971" s="1"/>
      <c r="C25971" s="1"/>
      <c r="G25971" s="5"/>
    </row>
    <row r="25972" spans="2:7" x14ac:dyDescent="0.3">
      <c r="B25972" s="1"/>
      <c r="C25972" s="1"/>
      <c r="G25972" s="5"/>
    </row>
    <row r="25973" spans="2:7" x14ac:dyDescent="0.3">
      <c r="B25973" s="1"/>
      <c r="C25973" s="1"/>
      <c r="G25973" s="5"/>
    </row>
    <row r="25974" spans="2:7" x14ac:dyDescent="0.3">
      <c r="B25974" s="1"/>
      <c r="C25974" s="1"/>
      <c r="G25974" s="5"/>
    </row>
    <row r="25975" spans="2:7" x14ac:dyDescent="0.3">
      <c r="B25975" s="1"/>
      <c r="C25975" s="1"/>
      <c r="G25975" s="5"/>
    </row>
    <row r="25976" spans="2:7" x14ac:dyDescent="0.3">
      <c r="B25976" s="1"/>
      <c r="C25976" s="1"/>
      <c r="G25976" s="5"/>
    </row>
    <row r="25977" spans="2:7" x14ac:dyDescent="0.3">
      <c r="B25977" s="1"/>
      <c r="C25977" s="1"/>
      <c r="G25977" s="5"/>
    </row>
    <row r="25978" spans="2:7" x14ac:dyDescent="0.3">
      <c r="B25978" s="1"/>
      <c r="C25978" s="1"/>
      <c r="G25978" s="5"/>
    </row>
    <row r="25979" spans="2:7" x14ac:dyDescent="0.3">
      <c r="B25979" s="1"/>
      <c r="C25979" s="1"/>
      <c r="G25979" s="5"/>
    </row>
    <row r="25980" spans="2:7" x14ac:dyDescent="0.3">
      <c r="B25980" s="1"/>
      <c r="C25980" s="1"/>
      <c r="G25980" s="5"/>
    </row>
    <row r="25981" spans="2:7" x14ac:dyDescent="0.3">
      <c r="B25981" s="1"/>
      <c r="C25981" s="1"/>
      <c r="G25981" s="5"/>
    </row>
    <row r="25982" spans="2:7" x14ac:dyDescent="0.3">
      <c r="B25982" s="1"/>
      <c r="C25982" s="1"/>
      <c r="G25982" s="5"/>
    </row>
    <row r="25983" spans="2:7" x14ac:dyDescent="0.3">
      <c r="B25983" s="1"/>
      <c r="C25983" s="1"/>
      <c r="G25983" s="5"/>
    </row>
    <row r="25984" spans="2:7" x14ac:dyDescent="0.3">
      <c r="B25984" s="1"/>
      <c r="C25984" s="1"/>
      <c r="G25984" s="5"/>
    </row>
    <row r="25985" spans="2:7" x14ac:dyDescent="0.3">
      <c r="B25985" s="1"/>
      <c r="C25985" s="1"/>
      <c r="G25985" s="5"/>
    </row>
    <row r="25986" spans="2:7" x14ac:dyDescent="0.3">
      <c r="B25986" s="1"/>
      <c r="C25986" s="1"/>
      <c r="G25986" s="5"/>
    </row>
    <row r="25987" spans="2:7" x14ac:dyDescent="0.3">
      <c r="B25987" s="1"/>
      <c r="C25987" s="1"/>
      <c r="G25987" s="5"/>
    </row>
    <row r="25988" spans="2:7" x14ac:dyDescent="0.3">
      <c r="B25988" s="1"/>
      <c r="C25988" s="1"/>
      <c r="G25988" s="5"/>
    </row>
    <row r="25989" spans="2:7" x14ac:dyDescent="0.3">
      <c r="B25989" s="1"/>
      <c r="C25989" s="1"/>
      <c r="G25989" s="5"/>
    </row>
    <row r="25990" spans="2:7" x14ac:dyDescent="0.3">
      <c r="B25990" s="1"/>
      <c r="C25990" s="1"/>
      <c r="G25990" s="5"/>
    </row>
    <row r="25991" spans="2:7" x14ac:dyDescent="0.3">
      <c r="B25991" s="1"/>
      <c r="C25991" s="1"/>
      <c r="G25991" s="5"/>
    </row>
    <row r="25992" spans="2:7" x14ac:dyDescent="0.3">
      <c r="B25992" s="1"/>
      <c r="C25992" s="1"/>
      <c r="G25992" s="5"/>
    </row>
    <row r="25993" spans="2:7" x14ac:dyDescent="0.3">
      <c r="B25993" s="1"/>
      <c r="C25993" s="1"/>
      <c r="G25993" s="5"/>
    </row>
    <row r="25994" spans="2:7" x14ac:dyDescent="0.3">
      <c r="B25994" s="1"/>
      <c r="C25994" s="1"/>
      <c r="G25994" s="5"/>
    </row>
    <row r="25995" spans="2:7" x14ac:dyDescent="0.3">
      <c r="B25995" s="1"/>
      <c r="C25995" s="1"/>
      <c r="G25995" s="5"/>
    </row>
    <row r="25996" spans="2:7" x14ac:dyDescent="0.3">
      <c r="B25996" s="1"/>
      <c r="C25996" s="1"/>
      <c r="G25996" s="5"/>
    </row>
    <row r="25997" spans="2:7" x14ac:dyDescent="0.3">
      <c r="B25997" s="1"/>
      <c r="C25997" s="1"/>
      <c r="G25997" s="5"/>
    </row>
    <row r="25998" spans="2:7" x14ac:dyDescent="0.3">
      <c r="B25998" s="1"/>
      <c r="C25998" s="1"/>
      <c r="G25998" s="5"/>
    </row>
    <row r="25999" spans="2:7" x14ac:dyDescent="0.3">
      <c r="B25999" s="1"/>
      <c r="C25999" s="1"/>
      <c r="G25999" s="5"/>
    </row>
    <row r="26000" spans="2:7" x14ac:dyDescent="0.3">
      <c r="B26000" s="1"/>
      <c r="C26000" s="1"/>
      <c r="G26000" s="5"/>
    </row>
    <row r="26001" spans="2:7" x14ac:dyDescent="0.3">
      <c r="B26001" s="1"/>
      <c r="C26001" s="1"/>
      <c r="G26001" s="5"/>
    </row>
    <row r="26002" spans="2:7" x14ac:dyDescent="0.3">
      <c r="B26002" s="1"/>
      <c r="C26002" s="1"/>
      <c r="G26002" s="5"/>
    </row>
    <row r="26003" spans="2:7" x14ac:dyDescent="0.3">
      <c r="B26003" s="1"/>
      <c r="C26003" s="1"/>
      <c r="G26003" s="5"/>
    </row>
    <row r="26004" spans="2:7" x14ac:dyDescent="0.3">
      <c r="B26004" s="1"/>
      <c r="C26004" s="1"/>
      <c r="G26004" s="5"/>
    </row>
    <row r="26005" spans="2:7" x14ac:dyDescent="0.3">
      <c r="B26005" s="1"/>
      <c r="C26005" s="1"/>
      <c r="G26005" s="5"/>
    </row>
    <row r="26006" spans="2:7" x14ac:dyDescent="0.3">
      <c r="B26006" s="1"/>
      <c r="C26006" s="1"/>
      <c r="G26006" s="5"/>
    </row>
    <row r="26007" spans="2:7" x14ac:dyDescent="0.3">
      <c r="B26007" s="1"/>
      <c r="C26007" s="1"/>
      <c r="G26007" s="5"/>
    </row>
    <row r="26008" spans="2:7" x14ac:dyDescent="0.3">
      <c r="B26008" s="1"/>
      <c r="C26008" s="1"/>
      <c r="G26008" s="5"/>
    </row>
    <row r="26009" spans="2:7" x14ac:dyDescent="0.3">
      <c r="B26009" s="1"/>
      <c r="C26009" s="1"/>
      <c r="G26009" s="5"/>
    </row>
    <row r="26010" spans="2:7" x14ac:dyDescent="0.3">
      <c r="B26010" s="1"/>
      <c r="C26010" s="1"/>
      <c r="G26010" s="5"/>
    </row>
    <row r="26011" spans="2:7" x14ac:dyDescent="0.3">
      <c r="B26011" s="1"/>
      <c r="C26011" s="1"/>
      <c r="G26011" s="5"/>
    </row>
    <row r="26012" spans="2:7" x14ac:dyDescent="0.3">
      <c r="B26012" s="1"/>
      <c r="C26012" s="1"/>
      <c r="G26012" s="5"/>
    </row>
    <row r="26013" spans="2:7" x14ac:dyDescent="0.3">
      <c r="B26013" s="1"/>
      <c r="C26013" s="1"/>
      <c r="G26013" s="5"/>
    </row>
    <row r="26014" spans="2:7" x14ac:dyDescent="0.3">
      <c r="B26014" s="1"/>
      <c r="C26014" s="1"/>
      <c r="G26014" s="5"/>
    </row>
    <row r="26015" spans="2:7" x14ac:dyDescent="0.3">
      <c r="B26015" s="1"/>
      <c r="C26015" s="1"/>
      <c r="G26015" s="5"/>
    </row>
    <row r="26016" spans="2:7" x14ac:dyDescent="0.3">
      <c r="B26016" s="1"/>
      <c r="C26016" s="1"/>
      <c r="G26016" s="5"/>
    </row>
    <row r="26017" spans="2:7" x14ac:dyDescent="0.3">
      <c r="B26017" s="1"/>
      <c r="C26017" s="1"/>
      <c r="G26017" s="5"/>
    </row>
    <row r="26018" spans="2:7" x14ac:dyDescent="0.3">
      <c r="B26018" s="1"/>
      <c r="C26018" s="1"/>
      <c r="G26018" s="5"/>
    </row>
    <row r="26019" spans="2:7" x14ac:dyDescent="0.3">
      <c r="B26019" s="1"/>
      <c r="C26019" s="1"/>
      <c r="G26019" s="5"/>
    </row>
    <row r="26020" spans="2:7" x14ac:dyDescent="0.3">
      <c r="B26020" s="1"/>
      <c r="C26020" s="1"/>
      <c r="G26020" s="5"/>
    </row>
    <row r="26021" spans="2:7" x14ac:dyDescent="0.3">
      <c r="B26021" s="1"/>
      <c r="C26021" s="1"/>
      <c r="G26021" s="5"/>
    </row>
    <row r="26022" spans="2:7" x14ac:dyDescent="0.3">
      <c r="B26022" s="1"/>
      <c r="C26022" s="1"/>
      <c r="G26022" s="5"/>
    </row>
    <row r="26023" spans="2:7" x14ac:dyDescent="0.3">
      <c r="B26023" s="1"/>
      <c r="C26023" s="1"/>
      <c r="G26023" s="5"/>
    </row>
    <row r="26024" spans="2:7" x14ac:dyDescent="0.3">
      <c r="B26024" s="1"/>
      <c r="C26024" s="1"/>
      <c r="G26024" s="5"/>
    </row>
    <row r="26025" spans="2:7" x14ac:dyDescent="0.3">
      <c r="B26025" s="1"/>
      <c r="C26025" s="1"/>
      <c r="G26025" s="5"/>
    </row>
    <row r="26026" spans="2:7" x14ac:dyDescent="0.3">
      <c r="B26026" s="1"/>
      <c r="C26026" s="1"/>
      <c r="G26026" s="5"/>
    </row>
    <row r="26027" spans="2:7" x14ac:dyDescent="0.3">
      <c r="B26027" s="1"/>
      <c r="C26027" s="1"/>
      <c r="G26027" s="5"/>
    </row>
    <row r="26028" spans="2:7" x14ac:dyDescent="0.3">
      <c r="B26028" s="1"/>
      <c r="C26028" s="1"/>
      <c r="G26028" s="5"/>
    </row>
    <row r="26029" spans="2:7" x14ac:dyDescent="0.3">
      <c r="B26029" s="1"/>
      <c r="C26029" s="1"/>
      <c r="G26029" s="5"/>
    </row>
    <row r="26030" spans="2:7" x14ac:dyDescent="0.3">
      <c r="B26030" s="1"/>
      <c r="C26030" s="1"/>
      <c r="G26030" s="5"/>
    </row>
    <row r="26031" spans="2:7" x14ac:dyDescent="0.3">
      <c r="B26031" s="1"/>
      <c r="C26031" s="1"/>
      <c r="G26031" s="5"/>
    </row>
    <row r="26032" spans="2:7" x14ac:dyDescent="0.3">
      <c r="B26032" s="1"/>
      <c r="C26032" s="1"/>
      <c r="G26032" s="5"/>
    </row>
    <row r="26033" spans="2:7" x14ac:dyDescent="0.3">
      <c r="B26033" s="1"/>
      <c r="C26033" s="1"/>
      <c r="G26033" s="5"/>
    </row>
    <row r="26034" spans="2:7" x14ac:dyDescent="0.3">
      <c r="B26034" s="1"/>
      <c r="C26034" s="1"/>
      <c r="G26034" s="5"/>
    </row>
    <row r="26035" spans="2:7" x14ac:dyDescent="0.3">
      <c r="B26035" s="1"/>
      <c r="C26035" s="1"/>
      <c r="G26035" s="5"/>
    </row>
    <row r="26036" spans="2:7" x14ac:dyDescent="0.3">
      <c r="B26036" s="1"/>
      <c r="C26036" s="1"/>
      <c r="G26036" s="5"/>
    </row>
    <row r="26037" spans="2:7" x14ac:dyDescent="0.3">
      <c r="B26037" s="1"/>
      <c r="C26037" s="1"/>
      <c r="G26037" s="5"/>
    </row>
    <row r="26038" spans="2:7" x14ac:dyDescent="0.3">
      <c r="B26038" s="1"/>
      <c r="C26038" s="1"/>
      <c r="G26038" s="5"/>
    </row>
    <row r="26039" spans="2:7" x14ac:dyDescent="0.3">
      <c r="B26039" s="1"/>
      <c r="C26039" s="1"/>
      <c r="G26039" s="5"/>
    </row>
    <row r="26040" spans="2:7" x14ac:dyDescent="0.3">
      <c r="B26040" s="1"/>
      <c r="C26040" s="1"/>
      <c r="G26040" s="5"/>
    </row>
    <row r="26041" spans="2:7" x14ac:dyDescent="0.3">
      <c r="B26041" s="1"/>
      <c r="C26041" s="1"/>
      <c r="G26041" s="5"/>
    </row>
    <row r="26042" spans="2:7" x14ac:dyDescent="0.3">
      <c r="B26042" s="1"/>
      <c r="C26042" s="1"/>
      <c r="G26042" s="5"/>
    </row>
    <row r="26043" spans="2:7" x14ac:dyDescent="0.3">
      <c r="B26043" s="1"/>
      <c r="C26043" s="1"/>
      <c r="G26043" s="5"/>
    </row>
    <row r="26044" spans="2:7" x14ac:dyDescent="0.3">
      <c r="B26044" s="1"/>
      <c r="C26044" s="1"/>
      <c r="G26044" s="5"/>
    </row>
    <row r="26045" spans="2:7" x14ac:dyDescent="0.3">
      <c r="B26045" s="1"/>
      <c r="C26045" s="1"/>
      <c r="G26045" s="5"/>
    </row>
    <row r="26046" spans="2:7" x14ac:dyDescent="0.3">
      <c r="B26046" s="1"/>
      <c r="C26046" s="1"/>
      <c r="G26046" s="5"/>
    </row>
    <row r="26047" spans="2:7" x14ac:dyDescent="0.3">
      <c r="B26047" s="1"/>
      <c r="C26047" s="1"/>
      <c r="G26047" s="5"/>
    </row>
    <row r="26048" spans="2:7" x14ac:dyDescent="0.3">
      <c r="B26048" s="1"/>
      <c r="C26048" s="1"/>
      <c r="G26048" s="5"/>
    </row>
    <row r="26049" spans="2:7" x14ac:dyDescent="0.3">
      <c r="B26049" s="1"/>
      <c r="C26049" s="1"/>
      <c r="G26049" s="5"/>
    </row>
    <row r="26050" spans="2:7" x14ac:dyDescent="0.3">
      <c r="B26050" s="1"/>
      <c r="C26050" s="1"/>
      <c r="G26050" s="5"/>
    </row>
    <row r="26051" spans="2:7" x14ac:dyDescent="0.3">
      <c r="B26051" s="1"/>
      <c r="C26051" s="1"/>
      <c r="G26051" s="5"/>
    </row>
    <row r="26052" spans="2:7" x14ac:dyDescent="0.3">
      <c r="B26052" s="1"/>
      <c r="C26052" s="1"/>
      <c r="G26052" s="5"/>
    </row>
    <row r="26053" spans="2:7" x14ac:dyDescent="0.3">
      <c r="B26053" s="1"/>
      <c r="C26053" s="1"/>
      <c r="G26053" s="5"/>
    </row>
    <row r="26054" spans="2:7" x14ac:dyDescent="0.3">
      <c r="B26054" s="1"/>
      <c r="C26054" s="1"/>
      <c r="G26054" s="5"/>
    </row>
    <row r="26055" spans="2:7" x14ac:dyDescent="0.3">
      <c r="B26055" s="1"/>
      <c r="C26055" s="1"/>
      <c r="G26055" s="5"/>
    </row>
    <row r="26056" spans="2:7" x14ac:dyDescent="0.3">
      <c r="B26056" s="1"/>
      <c r="C26056" s="1"/>
      <c r="G26056" s="5"/>
    </row>
    <row r="26057" spans="2:7" x14ac:dyDescent="0.3">
      <c r="B26057" s="1"/>
      <c r="C26057" s="1"/>
      <c r="G26057" s="5"/>
    </row>
    <row r="26058" spans="2:7" x14ac:dyDescent="0.3">
      <c r="B26058" s="1"/>
      <c r="C26058" s="1"/>
      <c r="G26058" s="5"/>
    </row>
    <row r="26059" spans="2:7" x14ac:dyDescent="0.3">
      <c r="B26059" s="1"/>
      <c r="C26059" s="1"/>
      <c r="G26059" s="5"/>
    </row>
    <row r="26060" spans="2:7" x14ac:dyDescent="0.3">
      <c r="B26060" s="1"/>
      <c r="C26060" s="1"/>
      <c r="G26060" s="5"/>
    </row>
    <row r="26061" spans="2:7" x14ac:dyDescent="0.3">
      <c r="B26061" s="1"/>
      <c r="C26061" s="1"/>
      <c r="G26061" s="5"/>
    </row>
    <row r="26062" spans="2:7" x14ac:dyDescent="0.3">
      <c r="B26062" s="1"/>
      <c r="C26062" s="1"/>
      <c r="G26062" s="5"/>
    </row>
    <row r="26063" spans="2:7" x14ac:dyDescent="0.3">
      <c r="B26063" s="1"/>
      <c r="C26063" s="1"/>
      <c r="G26063" s="5"/>
    </row>
    <row r="26064" spans="2:7" x14ac:dyDescent="0.3">
      <c r="B26064" s="1"/>
      <c r="C26064" s="1"/>
      <c r="G26064" s="5"/>
    </row>
    <row r="26065" spans="2:7" x14ac:dyDescent="0.3">
      <c r="B26065" s="1"/>
      <c r="C26065" s="1"/>
      <c r="G26065" s="5"/>
    </row>
    <row r="26066" spans="2:7" x14ac:dyDescent="0.3">
      <c r="B26066" s="1"/>
      <c r="C26066" s="1"/>
      <c r="G26066" s="5"/>
    </row>
    <row r="26067" spans="2:7" x14ac:dyDescent="0.3">
      <c r="B26067" s="1"/>
      <c r="C26067" s="1"/>
      <c r="G26067" s="5"/>
    </row>
    <row r="26068" spans="2:7" x14ac:dyDescent="0.3">
      <c r="B26068" s="1"/>
      <c r="C26068" s="1"/>
      <c r="G26068" s="5"/>
    </row>
    <row r="26069" spans="2:7" x14ac:dyDescent="0.3">
      <c r="B26069" s="1"/>
      <c r="C26069" s="1"/>
      <c r="G26069" s="5"/>
    </row>
    <row r="26070" spans="2:7" x14ac:dyDescent="0.3">
      <c r="B26070" s="1"/>
      <c r="C26070" s="1"/>
      <c r="G26070" s="5"/>
    </row>
    <row r="26071" spans="2:7" x14ac:dyDescent="0.3">
      <c r="B26071" s="1"/>
      <c r="C26071" s="1"/>
      <c r="G26071" s="5"/>
    </row>
    <row r="26072" spans="2:7" x14ac:dyDescent="0.3">
      <c r="B26072" s="1"/>
      <c r="C26072" s="1"/>
      <c r="G26072" s="5"/>
    </row>
    <row r="26073" spans="2:7" x14ac:dyDescent="0.3">
      <c r="B26073" s="1"/>
      <c r="C26073" s="1"/>
      <c r="G26073" s="5"/>
    </row>
    <row r="26074" spans="2:7" x14ac:dyDescent="0.3">
      <c r="B26074" s="1"/>
      <c r="C26074" s="1"/>
      <c r="G26074" s="5"/>
    </row>
    <row r="26075" spans="2:7" x14ac:dyDescent="0.3">
      <c r="B26075" s="1"/>
      <c r="C26075" s="1"/>
      <c r="G26075" s="5"/>
    </row>
    <row r="26076" spans="2:7" x14ac:dyDescent="0.3">
      <c r="B26076" s="1"/>
      <c r="C26076" s="1"/>
      <c r="G26076" s="5"/>
    </row>
    <row r="26077" spans="2:7" x14ac:dyDescent="0.3">
      <c r="B26077" s="1"/>
      <c r="C26077" s="1"/>
      <c r="G26077" s="5"/>
    </row>
    <row r="26078" spans="2:7" x14ac:dyDescent="0.3">
      <c r="B26078" s="1"/>
      <c r="C26078" s="1"/>
      <c r="G26078" s="5"/>
    </row>
    <row r="26079" spans="2:7" x14ac:dyDescent="0.3">
      <c r="B26079" s="1"/>
      <c r="C26079" s="1"/>
      <c r="G26079" s="5"/>
    </row>
    <row r="26080" spans="2:7" x14ac:dyDescent="0.3">
      <c r="B26080" s="1"/>
      <c r="C26080" s="1"/>
      <c r="G26080" s="5"/>
    </row>
    <row r="26081" spans="2:7" x14ac:dyDescent="0.3">
      <c r="B26081" s="1"/>
      <c r="C26081" s="1"/>
      <c r="G26081" s="5"/>
    </row>
    <row r="26082" spans="2:7" x14ac:dyDescent="0.3">
      <c r="B26082" s="1"/>
      <c r="C26082" s="1"/>
      <c r="G26082" s="5"/>
    </row>
    <row r="26083" spans="2:7" x14ac:dyDescent="0.3">
      <c r="B26083" s="1"/>
      <c r="C26083" s="1"/>
      <c r="G26083" s="5"/>
    </row>
    <row r="26084" spans="2:7" x14ac:dyDescent="0.3">
      <c r="B26084" s="1"/>
      <c r="C26084" s="1"/>
      <c r="G26084" s="5"/>
    </row>
    <row r="26085" spans="2:7" x14ac:dyDescent="0.3">
      <c r="B26085" s="1"/>
      <c r="C26085" s="1"/>
      <c r="G26085" s="5"/>
    </row>
    <row r="26086" spans="2:7" x14ac:dyDescent="0.3">
      <c r="B26086" s="1"/>
      <c r="C26086" s="1"/>
      <c r="G26086" s="5"/>
    </row>
    <row r="26087" spans="2:7" x14ac:dyDescent="0.3">
      <c r="B26087" s="1"/>
      <c r="C26087" s="1"/>
      <c r="G26087" s="5"/>
    </row>
    <row r="26088" spans="2:7" x14ac:dyDescent="0.3">
      <c r="B26088" s="1"/>
      <c r="C26088" s="1"/>
      <c r="G26088" s="5"/>
    </row>
    <row r="26089" spans="2:7" x14ac:dyDescent="0.3">
      <c r="B26089" s="1"/>
      <c r="C26089" s="1"/>
      <c r="G26089" s="5"/>
    </row>
    <row r="26090" spans="2:7" x14ac:dyDescent="0.3">
      <c r="B26090" s="1"/>
      <c r="C26090" s="1"/>
      <c r="G26090" s="5"/>
    </row>
    <row r="26091" spans="2:7" x14ac:dyDescent="0.3">
      <c r="B26091" s="1"/>
      <c r="C26091" s="1"/>
      <c r="G26091" s="5"/>
    </row>
    <row r="26092" spans="2:7" x14ac:dyDescent="0.3">
      <c r="B26092" s="1"/>
      <c r="C26092" s="1"/>
      <c r="G26092" s="5"/>
    </row>
    <row r="26093" spans="2:7" x14ac:dyDescent="0.3">
      <c r="B26093" s="1"/>
      <c r="C26093" s="1"/>
      <c r="G26093" s="5"/>
    </row>
    <row r="26094" spans="2:7" x14ac:dyDescent="0.3">
      <c r="B26094" s="1"/>
      <c r="C26094" s="1"/>
      <c r="G26094" s="5"/>
    </row>
    <row r="26095" spans="2:7" x14ac:dyDescent="0.3">
      <c r="B26095" s="1"/>
      <c r="C26095" s="1"/>
      <c r="G26095" s="5"/>
    </row>
    <row r="26096" spans="2:7" x14ac:dyDescent="0.3">
      <c r="B26096" s="1"/>
      <c r="C26096" s="1"/>
      <c r="G26096" s="5"/>
    </row>
    <row r="26097" spans="2:7" x14ac:dyDescent="0.3">
      <c r="B26097" s="1"/>
      <c r="C26097" s="1"/>
      <c r="G26097" s="5"/>
    </row>
    <row r="26098" spans="2:7" x14ac:dyDescent="0.3">
      <c r="B26098" s="1"/>
      <c r="C26098" s="1"/>
      <c r="G26098" s="5"/>
    </row>
    <row r="26099" spans="2:7" x14ac:dyDescent="0.3">
      <c r="B26099" s="1"/>
      <c r="C26099" s="1"/>
      <c r="G26099" s="5"/>
    </row>
    <row r="26100" spans="2:7" x14ac:dyDescent="0.3">
      <c r="B26100" s="1"/>
      <c r="C26100" s="1"/>
      <c r="G26100" s="5"/>
    </row>
    <row r="26101" spans="2:7" x14ac:dyDescent="0.3">
      <c r="B26101" s="1"/>
      <c r="C26101" s="1"/>
      <c r="G26101" s="5"/>
    </row>
    <row r="26102" spans="2:7" x14ac:dyDescent="0.3">
      <c r="B26102" s="1"/>
      <c r="C26102" s="1"/>
      <c r="G26102" s="5"/>
    </row>
    <row r="26103" spans="2:7" x14ac:dyDescent="0.3">
      <c r="B26103" s="1"/>
      <c r="C26103" s="1"/>
      <c r="G26103" s="5"/>
    </row>
    <row r="26104" spans="2:7" x14ac:dyDescent="0.3">
      <c r="B26104" s="1"/>
      <c r="C26104" s="1"/>
      <c r="G26104" s="5"/>
    </row>
    <row r="26105" spans="2:7" x14ac:dyDescent="0.3">
      <c r="B26105" s="1"/>
      <c r="C26105" s="1"/>
      <c r="G26105" s="5"/>
    </row>
    <row r="26106" spans="2:7" x14ac:dyDescent="0.3">
      <c r="B26106" s="1"/>
      <c r="C26106" s="1"/>
      <c r="G26106" s="5"/>
    </row>
    <row r="26107" spans="2:7" x14ac:dyDescent="0.3">
      <c r="B26107" s="1"/>
      <c r="C26107" s="1"/>
      <c r="G26107" s="5"/>
    </row>
    <row r="26108" spans="2:7" x14ac:dyDescent="0.3">
      <c r="B26108" s="1"/>
      <c r="C26108" s="1"/>
      <c r="G26108" s="5"/>
    </row>
    <row r="26109" spans="2:7" x14ac:dyDescent="0.3">
      <c r="B26109" s="1"/>
      <c r="C26109" s="1"/>
      <c r="G26109" s="5"/>
    </row>
    <row r="26110" spans="2:7" x14ac:dyDescent="0.3">
      <c r="B26110" s="1"/>
      <c r="C26110" s="1"/>
      <c r="G26110" s="5"/>
    </row>
    <row r="26111" spans="2:7" x14ac:dyDescent="0.3">
      <c r="B26111" s="1"/>
      <c r="C26111" s="1"/>
      <c r="G26111" s="5"/>
    </row>
    <row r="26112" spans="2:7" x14ac:dyDescent="0.3">
      <c r="B26112" s="1"/>
      <c r="C26112" s="1"/>
      <c r="G26112" s="5"/>
    </row>
    <row r="26113" spans="2:7" x14ac:dyDescent="0.3">
      <c r="B26113" s="1"/>
      <c r="C26113" s="1"/>
      <c r="G26113" s="5"/>
    </row>
    <row r="26114" spans="2:7" x14ac:dyDescent="0.3">
      <c r="B26114" s="1"/>
      <c r="C26114" s="1"/>
      <c r="G26114" s="5"/>
    </row>
    <row r="26115" spans="2:7" x14ac:dyDescent="0.3">
      <c r="B26115" s="1"/>
      <c r="C26115" s="1"/>
      <c r="G26115" s="5"/>
    </row>
    <row r="26116" spans="2:7" x14ac:dyDescent="0.3">
      <c r="B26116" s="1"/>
      <c r="C26116" s="1"/>
      <c r="G26116" s="5"/>
    </row>
    <row r="26117" spans="2:7" x14ac:dyDescent="0.3">
      <c r="B26117" s="1"/>
      <c r="C26117" s="1"/>
      <c r="G26117" s="5"/>
    </row>
    <row r="26118" spans="2:7" x14ac:dyDescent="0.3">
      <c r="B26118" s="1"/>
      <c r="C26118" s="1"/>
      <c r="G26118" s="5"/>
    </row>
    <row r="26119" spans="2:7" x14ac:dyDescent="0.3">
      <c r="B26119" s="1"/>
      <c r="C26119" s="1"/>
      <c r="G26119" s="5"/>
    </row>
    <row r="26120" spans="2:7" x14ac:dyDescent="0.3">
      <c r="B26120" s="1"/>
      <c r="C26120" s="1"/>
      <c r="G26120" s="5"/>
    </row>
    <row r="26121" spans="2:7" x14ac:dyDescent="0.3">
      <c r="B26121" s="1"/>
      <c r="C26121" s="1"/>
      <c r="G26121" s="5"/>
    </row>
    <row r="26122" spans="2:7" x14ac:dyDescent="0.3">
      <c r="B26122" s="1"/>
      <c r="C26122" s="1"/>
      <c r="G26122" s="5"/>
    </row>
    <row r="26123" spans="2:7" x14ac:dyDescent="0.3">
      <c r="B26123" s="1"/>
      <c r="C26123" s="1"/>
      <c r="G26123" s="5"/>
    </row>
    <row r="26124" spans="2:7" x14ac:dyDescent="0.3">
      <c r="B26124" s="1"/>
      <c r="C26124" s="1"/>
      <c r="G26124" s="5"/>
    </row>
    <row r="26125" spans="2:7" x14ac:dyDescent="0.3">
      <c r="B26125" s="1"/>
      <c r="C26125" s="1"/>
      <c r="G26125" s="5"/>
    </row>
    <row r="26126" spans="2:7" x14ac:dyDescent="0.3">
      <c r="B26126" s="1"/>
      <c r="C26126" s="1"/>
      <c r="G26126" s="5"/>
    </row>
    <row r="26127" spans="2:7" x14ac:dyDescent="0.3">
      <c r="B26127" s="1"/>
      <c r="C26127" s="1"/>
      <c r="G26127" s="5"/>
    </row>
    <row r="26128" spans="2:7" x14ac:dyDescent="0.3">
      <c r="B26128" s="1"/>
      <c r="C26128" s="1"/>
      <c r="G26128" s="5"/>
    </row>
    <row r="26129" spans="2:7" x14ac:dyDescent="0.3">
      <c r="B26129" s="1"/>
      <c r="C26129" s="1"/>
      <c r="G26129" s="5"/>
    </row>
    <row r="26130" spans="2:7" x14ac:dyDescent="0.3">
      <c r="B26130" s="1"/>
      <c r="C26130" s="1"/>
      <c r="G26130" s="5"/>
    </row>
    <row r="26131" spans="2:7" x14ac:dyDescent="0.3">
      <c r="B26131" s="1"/>
      <c r="C26131" s="1"/>
      <c r="G26131" s="5"/>
    </row>
    <row r="26132" spans="2:7" x14ac:dyDescent="0.3">
      <c r="B26132" s="1"/>
      <c r="C26132" s="1"/>
      <c r="G26132" s="5"/>
    </row>
    <row r="26133" spans="2:7" x14ac:dyDescent="0.3">
      <c r="B26133" s="1"/>
      <c r="C26133" s="1"/>
      <c r="G26133" s="5"/>
    </row>
    <row r="26134" spans="2:7" x14ac:dyDescent="0.3">
      <c r="B26134" s="1"/>
      <c r="C26134" s="1"/>
      <c r="G26134" s="5"/>
    </row>
    <row r="26135" spans="2:7" x14ac:dyDescent="0.3">
      <c r="B26135" s="1"/>
      <c r="C26135" s="1"/>
      <c r="G26135" s="5"/>
    </row>
    <row r="26136" spans="2:7" x14ac:dyDescent="0.3">
      <c r="B26136" s="1"/>
      <c r="C26136" s="1"/>
      <c r="G26136" s="5"/>
    </row>
    <row r="26137" spans="2:7" x14ac:dyDescent="0.3">
      <c r="B26137" s="1"/>
      <c r="C26137" s="1"/>
      <c r="G26137" s="5"/>
    </row>
    <row r="26138" spans="2:7" x14ac:dyDescent="0.3">
      <c r="B26138" s="1"/>
      <c r="C26138" s="1"/>
      <c r="G26138" s="5"/>
    </row>
    <row r="26139" spans="2:7" x14ac:dyDescent="0.3">
      <c r="B26139" s="1"/>
      <c r="C26139" s="1"/>
      <c r="G26139" s="5"/>
    </row>
    <row r="26140" spans="2:7" x14ac:dyDescent="0.3">
      <c r="B26140" s="1"/>
      <c r="C26140" s="1"/>
      <c r="G26140" s="5"/>
    </row>
    <row r="26141" spans="2:7" x14ac:dyDescent="0.3">
      <c r="B26141" s="1"/>
      <c r="C26141" s="1"/>
      <c r="G26141" s="5"/>
    </row>
    <row r="26142" spans="2:7" x14ac:dyDescent="0.3">
      <c r="B26142" s="1"/>
      <c r="C26142" s="1"/>
      <c r="G26142" s="5"/>
    </row>
    <row r="26143" spans="2:7" x14ac:dyDescent="0.3">
      <c r="B26143" s="1"/>
      <c r="C26143" s="1"/>
      <c r="G26143" s="5"/>
    </row>
    <row r="26144" spans="2:7" x14ac:dyDescent="0.3">
      <c r="B26144" s="1"/>
      <c r="C26144" s="1"/>
      <c r="G26144" s="5"/>
    </row>
    <row r="26145" spans="2:7" x14ac:dyDescent="0.3">
      <c r="B26145" s="1"/>
      <c r="C26145" s="1"/>
      <c r="G26145" s="5"/>
    </row>
    <row r="26146" spans="2:7" x14ac:dyDescent="0.3">
      <c r="B26146" s="1"/>
      <c r="C26146" s="1"/>
      <c r="G26146" s="5"/>
    </row>
    <row r="26147" spans="2:7" x14ac:dyDescent="0.3">
      <c r="B26147" s="1"/>
      <c r="C26147" s="1"/>
      <c r="G26147" s="5"/>
    </row>
    <row r="26148" spans="2:7" x14ac:dyDescent="0.3">
      <c r="B26148" s="1"/>
      <c r="C26148" s="1"/>
      <c r="G26148" s="5"/>
    </row>
    <row r="26149" spans="2:7" x14ac:dyDescent="0.3">
      <c r="B26149" s="1"/>
      <c r="C26149" s="1"/>
      <c r="G26149" s="5"/>
    </row>
    <row r="26150" spans="2:7" x14ac:dyDescent="0.3">
      <c r="B26150" s="1"/>
      <c r="C26150" s="1"/>
      <c r="G26150" s="5"/>
    </row>
    <row r="26151" spans="2:7" x14ac:dyDescent="0.3">
      <c r="B26151" s="1"/>
      <c r="C26151" s="1"/>
      <c r="G26151" s="5"/>
    </row>
    <row r="26152" spans="2:7" x14ac:dyDescent="0.3">
      <c r="B26152" s="1"/>
      <c r="C26152" s="1"/>
      <c r="G26152" s="5"/>
    </row>
    <row r="26153" spans="2:7" x14ac:dyDescent="0.3">
      <c r="B26153" s="1"/>
      <c r="C26153" s="1"/>
      <c r="G26153" s="5"/>
    </row>
    <row r="26154" spans="2:7" x14ac:dyDescent="0.3">
      <c r="B26154" s="1"/>
      <c r="C26154" s="1"/>
      <c r="G26154" s="5"/>
    </row>
    <row r="26155" spans="2:7" x14ac:dyDescent="0.3">
      <c r="B26155" s="1"/>
      <c r="C26155" s="1"/>
      <c r="G26155" s="5"/>
    </row>
    <row r="26156" spans="2:7" x14ac:dyDescent="0.3">
      <c r="B26156" s="1"/>
      <c r="C26156" s="1"/>
      <c r="G26156" s="5"/>
    </row>
    <row r="26157" spans="2:7" x14ac:dyDescent="0.3">
      <c r="B26157" s="1"/>
      <c r="C26157" s="1"/>
      <c r="G26157" s="5"/>
    </row>
    <row r="26158" spans="2:7" x14ac:dyDescent="0.3">
      <c r="B26158" s="1"/>
      <c r="C26158" s="1"/>
      <c r="G26158" s="5"/>
    </row>
    <row r="26159" spans="2:7" x14ac:dyDescent="0.3">
      <c r="B26159" s="1"/>
      <c r="C26159" s="1"/>
      <c r="G26159" s="5"/>
    </row>
    <row r="26160" spans="2:7" x14ac:dyDescent="0.3">
      <c r="B26160" s="1"/>
      <c r="C26160" s="1"/>
      <c r="G26160" s="5"/>
    </row>
    <row r="26161" spans="2:7" x14ac:dyDescent="0.3">
      <c r="B26161" s="1"/>
      <c r="C26161" s="1"/>
      <c r="G26161" s="5"/>
    </row>
    <row r="26162" spans="2:7" x14ac:dyDescent="0.3">
      <c r="B26162" s="1"/>
      <c r="C26162" s="1"/>
      <c r="G26162" s="5"/>
    </row>
    <row r="26163" spans="2:7" x14ac:dyDescent="0.3">
      <c r="B26163" s="1"/>
      <c r="C26163" s="1"/>
      <c r="G26163" s="5"/>
    </row>
    <row r="26164" spans="2:7" x14ac:dyDescent="0.3">
      <c r="B26164" s="1"/>
      <c r="C26164" s="1"/>
      <c r="G26164" s="5"/>
    </row>
    <row r="26165" spans="2:7" x14ac:dyDescent="0.3">
      <c r="B26165" s="1"/>
      <c r="C26165" s="1"/>
      <c r="G26165" s="5"/>
    </row>
    <row r="26166" spans="2:7" x14ac:dyDescent="0.3">
      <c r="B26166" s="1"/>
      <c r="C26166" s="1"/>
      <c r="G26166" s="5"/>
    </row>
    <row r="26167" spans="2:7" x14ac:dyDescent="0.3">
      <c r="B26167" s="1"/>
      <c r="C26167" s="1"/>
      <c r="G26167" s="5"/>
    </row>
    <row r="26168" spans="2:7" x14ac:dyDescent="0.3">
      <c r="B26168" s="1"/>
      <c r="C26168" s="1"/>
      <c r="G26168" s="5"/>
    </row>
    <row r="26169" spans="2:7" x14ac:dyDescent="0.3">
      <c r="B26169" s="1"/>
      <c r="C26169" s="1"/>
      <c r="G26169" s="5"/>
    </row>
    <row r="26170" spans="2:7" x14ac:dyDescent="0.3">
      <c r="B26170" s="1"/>
      <c r="C26170" s="1"/>
      <c r="G26170" s="5"/>
    </row>
    <row r="26171" spans="2:7" x14ac:dyDescent="0.3">
      <c r="B26171" s="1"/>
      <c r="C26171" s="1"/>
      <c r="G26171" s="5"/>
    </row>
    <row r="26172" spans="2:7" x14ac:dyDescent="0.3">
      <c r="B26172" s="1"/>
      <c r="C26172" s="1"/>
      <c r="G26172" s="5"/>
    </row>
    <row r="26173" spans="2:7" x14ac:dyDescent="0.3">
      <c r="B26173" s="1"/>
      <c r="C26173" s="1"/>
      <c r="G26173" s="5"/>
    </row>
    <row r="26174" spans="2:7" x14ac:dyDescent="0.3">
      <c r="B26174" s="1"/>
      <c r="C26174" s="1"/>
      <c r="G26174" s="5"/>
    </row>
    <row r="26175" spans="2:7" x14ac:dyDescent="0.3">
      <c r="B26175" s="1"/>
      <c r="C26175" s="1"/>
      <c r="G26175" s="5"/>
    </row>
    <row r="26176" spans="2:7" x14ac:dyDescent="0.3">
      <c r="B26176" s="1"/>
      <c r="C26176" s="1"/>
      <c r="G26176" s="5"/>
    </row>
    <row r="26177" spans="2:7" x14ac:dyDescent="0.3">
      <c r="B26177" s="1"/>
      <c r="C26177" s="1"/>
      <c r="G26177" s="5"/>
    </row>
    <row r="26178" spans="2:7" x14ac:dyDescent="0.3">
      <c r="B26178" s="1"/>
      <c r="C26178" s="1"/>
      <c r="G26178" s="5"/>
    </row>
    <row r="26179" spans="2:7" x14ac:dyDescent="0.3">
      <c r="B26179" s="1"/>
      <c r="C26179" s="1"/>
      <c r="G26179" s="5"/>
    </row>
    <row r="26180" spans="2:7" x14ac:dyDescent="0.3">
      <c r="B26180" s="1"/>
      <c r="C26180" s="1"/>
      <c r="G26180" s="5"/>
    </row>
    <row r="26181" spans="2:7" x14ac:dyDescent="0.3">
      <c r="B26181" s="1"/>
      <c r="C26181" s="1"/>
      <c r="G26181" s="5"/>
    </row>
    <row r="26182" spans="2:7" x14ac:dyDescent="0.3">
      <c r="B26182" s="1"/>
      <c r="C26182" s="1"/>
      <c r="G26182" s="5"/>
    </row>
    <row r="26183" spans="2:7" x14ac:dyDescent="0.3">
      <c r="B26183" s="1"/>
      <c r="C26183" s="1"/>
      <c r="G26183" s="5"/>
    </row>
    <row r="26184" spans="2:7" x14ac:dyDescent="0.3">
      <c r="B26184" s="1"/>
      <c r="C26184" s="1"/>
      <c r="G26184" s="5"/>
    </row>
    <row r="26185" spans="2:7" x14ac:dyDescent="0.3">
      <c r="B26185" s="1"/>
      <c r="C26185" s="1"/>
      <c r="G26185" s="5"/>
    </row>
    <row r="26186" spans="2:7" x14ac:dyDescent="0.3">
      <c r="B26186" s="1"/>
      <c r="C26186" s="1"/>
      <c r="G26186" s="5"/>
    </row>
    <row r="26187" spans="2:7" x14ac:dyDescent="0.3">
      <c r="B26187" s="1"/>
      <c r="C26187" s="1"/>
      <c r="G26187" s="5"/>
    </row>
    <row r="26188" spans="2:7" x14ac:dyDescent="0.3">
      <c r="B26188" s="1"/>
      <c r="C26188" s="1"/>
      <c r="G26188" s="5"/>
    </row>
    <row r="26189" spans="2:7" x14ac:dyDescent="0.3">
      <c r="B26189" s="1"/>
      <c r="C26189" s="1"/>
      <c r="G26189" s="5"/>
    </row>
    <row r="26190" spans="2:7" x14ac:dyDescent="0.3">
      <c r="B26190" s="1"/>
      <c r="C26190" s="1"/>
      <c r="G26190" s="5"/>
    </row>
    <row r="26191" spans="2:7" x14ac:dyDescent="0.3">
      <c r="B26191" s="1"/>
      <c r="C26191" s="1"/>
      <c r="G26191" s="5"/>
    </row>
    <row r="26192" spans="2:7" x14ac:dyDescent="0.3">
      <c r="B26192" s="1"/>
      <c r="C26192" s="1"/>
      <c r="G26192" s="5"/>
    </row>
    <row r="26193" spans="2:7" x14ac:dyDescent="0.3">
      <c r="B26193" s="1"/>
      <c r="C26193" s="1"/>
      <c r="G26193" s="5"/>
    </row>
    <row r="26194" spans="2:7" x14ac:dyDescent="0.3">
      <c r="B26194" s="1"/>
      <c r="C26194" s="1"/>
      <c r="G26194" s="5"/>
    </row>
    <row r="26195" spans="2:7" x14ac:dyDescent="0.3">
      <c r="B26195" s="1"/>
      <c r="C26195" s="1"/>
      <c r="G26195" s="5"/>
    </row>
    <row r="26196" spans="2:7" x14ac:dyDescent="0.3">
      <c r="B26196" s="1"/>
      <c r="C26196" s="1"/>
      <c r="G26196" s="5"/>
    </row>
    <row r="26197" spans="2:7" x14ac:dyDescent="0.3">
      <c r="B26197" s="1"/>
      <c r="C26197" s="1"/>
      <c r="G26197" s="5"/>
    </row>
    <row r="26198" spans="2:7" x14ac:dyDescent="0.3">
      <c r="B26198" s="1"/>
      <c r="C26198" s="1"/>
      <c r="G26198" s="5"/>
    </row>
    <row r="26199" spans="2:7" x14ac:dyDescent="0.3">
      <c r="B26199" s="1"/>
      <c r="C26199" s="1"/>
      <c r="G26199" s="5"/>
    </row>
    <row r="26200" spans="2:7" x14ac:dyDescent="0.3">
      <c r="B26200" s="1"/>
      <c r="C26200" s="1"/>
      <c r="G26200" s="5"/>
    </row>
    <row r="26201" spans="2:7" x14ac:dyDescent="0.3">
      <c r="B26201" s="1"/>
      <c r="C26201" s="1"/>
      <c r="G26201" s="5"/>
    </row>
    <row r="26202" spans="2:7" x14ac:dyDescent="0.3">
      <c r="B26202" s="1"/>
      <c r="C26202" s="1"/>
      <c r="G26202" s="5"/>
    </row>
    <row r="26203" spans="2:7" x14ac:dyDescent="0.3">
      <c r="B26203" s="1"/>
      <c r="C26203" s="1"/>
      <c r="G26203" s="5"/>
    </row>
    <row r="26204" spans="2:7" x14ac:dyDescent="0.3">
      <c r="B26204" s="1"/>
      <c r="C26204" s="1"/>
      <c r="G26204" s="5"/>
    </row>
    <row r="26205" spans="2:7" x14ac:dyDescent="0.3">
      <c r="B26205" s="1"/>
      <c r="C26205" s="1"/>
      <c r="G26205" s="5"/>
    </row>
    <row r="26206" spans="2:7" x14ac:dyDescent="0.3">
      <c r="B26206" s="1"/>
      <c r="C26206" s="1"/>
      <c r="G26206" s="5"/>
    </row>
    <row r="26207" spans="2:7" x14ac:dyDescent="0.3">
      <c r="B26207" s="1"/>
      <c r="C26207" s="1"/>
      <c r="G26207" s="5"/>
    </row>
    <row r="26208" spans="2:7" x14ac:dyDescent="0.3">
      <c r="B26208" s="1"/>
      <c r="C26208" s="1"/>
      <c r="G26208" s="5"/>
    </row>
    <row r="26209" spans="2:7" x14ac:dyDescent="0.3">
      <c r="B26209" s="1"/>
      <c r="C26209" s="1"/>
      <c r="G26209" s="5"/>
    </row>
    <row r="26210" spans="2:7" x14ac:dyDescent="0.3">
      <c r="B26210" s="1"/>
      <c r="C26210" s="1"/>
      <c r="G26210" s="5"/>
    </row>
    <row r="26211" spans="2:7" x14ac:dyDescent="0.3">
      <c r="B26211" s="1"/>
      <c r="C26211" s="1"/>
      <c r="G26211" s="5"/>
    </row>
    <row r="26212" spans="2:7" x14ac:dyDescent="0.3">
      <c r="B26212" s="1"/>
      <c r="C26212" s="1"/>
      <c r="G26212" s="5"/>
    </row>
    <row r="26213" spans="2:7" x14ac:dyDescent="0.3">
      <c r="B26213" s="1"/>
      <c r="C26213" s="1"/>
      <c r="G26213" s="5"/>
    </row>
    <row r="26214" spans="2:7" x14ac:dyDescent="0.3">
      <c r="B26214" s="1"/>
      <c r="C26214" s="1"/>
      <c r="G26214" s="5"/>
    </row>
    <row r="26215" spans="2:7" x14ac:dyDescent="0.3">
      <c r="B26215" s="1"/>
      <c r="C26215" s="1"/>
      <c r="G26215" s="5"/>
    </row>
    <row r="26216" spans="2:7" x14ac:dyDescent="0.3">
      <c r="B26216" s="1"/>
      <c r="C26216" s="1"/>
      <c r="G26216" s="5"/>
    </row>
    <row r="26217" spans="2:7" x14ac:dyDescent="0.3">
      <c r="B26217" s="1"/>
      <c r="C26217" s="1"/>
      <c r="G26217" s="5"/>
    </row>
    <row r="26218" spans="2:7" x14ac:dyDescent="0.3">
      <c r="B26218" s="1"/>
      <c r="C26218" s="1"/>
      <c r="G26218" s="5"/>
    </row>
    <row r="26219" spans="2:7" x14ac:dyDescent="0.3">
      <c r="B26219" s="1"/>
      <c r="C26219" s="1"/>
      <c r="G26219" s="5"/>
    </row>
    <row r="26220" spans="2:7" x14ac:dyDescent="0.3">
      <c r="B26220" s="1"/>
      <c r="C26220" s="1"/>
      <c r="G26220" s="5"/>
    </row>
    <row r="26221" spans="2:7" x14ac:dyDescent="0.3">
      <c r="B26221" s="1"/>
      <c r="C26221" s="1"/>
      <c r="G26221" s="5"/>
    </row>
    <row r="26222" spans="2:7" x14ac:dyDescent="0.3">
      <c r="B26222" s="1"/>
      <c r="C26222" s="1"/>
      <c r="G26222" s="5"/>
    </row>
    <row r="26223" spans="2:7" x14ac:dyDescent="0.3">
      <c r="B26223" s="1"/>
      <c r="C26223" s="1"/>
      <c r="G26223" s="5"/>
    </row>
    <row r="26224" spans="2:7" x14ac:dyDescent="0.3">
      <c r="B26224" s="1"/>
      <c r="C26224" s="1"/>
      <c r="G26224" s="5"/>
    </row>
    <row r="26225" spans="2:7" x14ac:dyDescent="0.3">
      <c r="B26225" s="1"/>
      <c r="C26225" s="1"/>
      <c r="G26225" s="5"/>
    </row>
    <row r="26226" spans="2:7" x14ac:dyDescent="0.3">
      <c r="B26226" s="1"/>
      <c r="C26226" s="1"/>
      <c r="G26226" s="5"/>
    </row>
    <row r="26227" spans="2:7" x14ac:dyDescent="0.3">
      <c r="B26227" s="1"/>
      <c r="C26227" s="1"/>
      <c r="G26227" s="5"/>
    </row>
    <row r="26228" spans="2:7" x14ac:dyDescent="0.3">
      <c r="B26228" s="1"/>
      <c r="C26228" s="1"/>
      <c r="G26228" s="5"/>
    </row>
    <row r="26229" spans="2:7" x14ac:dyDescent="0.3">
      <c r="B26229" s="1"/>
      <c r="C26229" s="1"/>
      <c r="G26229" s="5"/>
    </row>
    <row r="26230" spans="2:7" x14ac:dyDescent="0.3">
      <c r="B26230" s="1"/>
      <c r="C26230" s="1"/>
      <c r="G26230" s="5"/>
    </row>
    <row r="26231" spans="2:7" x14ac:dyDescent="0.3">
      <c r="B26231" s="1"/>
      <c r="C26231" s="1"/>
      <c r="G26231" s="5"/>
    </row>
    <row r="26232" spans="2:7" x14ac:dyDescent="0.3">
      <c r="B26232" s="1"/>
      <c r="C26232" s="1"/>
      <c r="G26232" s="5"/>
    </row>
    <row r="26233" spans="2:7" x14ac:dyDescent="0.3">
      <c r="B26233" s="1"/>
      <c r="C26233" s="1"/>
      <c r="G26233" s="5"/>
    </row>
    <row r="26234" spans="2:7" x14ac:dyDescent="0.3">
      <c r="B26234" s="1"/>
      <c r="C26234" s="1"/>
      <c r="G26234" s="5"/>
    </row>
    <row r="26235" spans="2:7" x14ac:dyDescent="0.3">
      <c r="B26235" s="1"/>
      <c r="C26235" s="1"/>
      <c r="G26235" s="5"/>
    </row>
    <row r="26236" spans="2:7" x14ac:dyDescent="0.3">
      <c r="B26236" s="1"/>
      <c r="C26236" s="1"/>
      <c r="G26236" s="5"/>
    </row>
    <row r="26237" spans="2:7" x14ac:dyDescent="0.3">
      <c r="B26237" s="1"/>
      <c r="C26237" s="1"/>
      <c r="G26237" s="5"/>
    </row>
    <row r="26238" spans="2:7" x14ac:dyDescent="0.3">
      <c r="B26238" s="1"/>
      <c r="C26238" s="1"/>
      <c r="G26238" s="5"/>
    </row>
    <row r="26239" spans="2:7" x14ac:dyDescent="0.3">
      <c r="B26239" s="1"/>
      <c r="C26239" s="1"/>
      <c r="G26239" s="5"/>
    </row>
    <row r="26240" spans="2:7" x14ac:dyDescent="0.3">
      <c r="B26240" s="1"/>
      <c r="C26240" s="1"/>
      <c r="G26240" s="5"/>
    </row>
    <row r="26241" spans="2:7" x14ac:dyDescent="0.3">
      <c r="B26241" s="1"/>
      <c r="C26241" s="1"/>
      <c r="G26241" s="5"/>
    </row>
    <row r="26242" spans="2:7" x14ac:dyDescent="0.3">
      <c r="B26242" s="1"/>
      <c r="C26242" s="1"/>
      <c r="G26242" s="5"/>
    </row>
    <row r="26243" spans="2:7" x14ac:dyDescent="0.3">
      <c r="B26243" s="1"/>
      <c r="C26243" s="1"/>
      <c r="G26243" s="5"/>
    </row>
    <row r="26244" spans="2:7" x14ac:dyDescent="0.3">
      <c r="B26244" s="1"/>
      <c r="C26244" s="1"/>
      <c r="G26244" s="5"/>
    </row>
    <row r="26245" spans="2:7" x14ac:dyDescent="0.3">
      <c r="B26245" s="1"/>
      <c r="C26245" s="1"/>
      <c r="G26245" s="5"/>
    </row>
    <row r="26246" spans="2:7" x14ac:dyDescent="0.3">
      <c r="B26246" s="1"/>
      <c r="C26246" s="1"/>
      <c r="G26246" s="5"/>
    </row>
    <row r="26247" spans="2:7" x14ac:dyDescent="0.3">
      <c r="B26247" s="1"/>
      <c r="C26247" s="1"/>
      <c r="G26247" s="5"/>
    </row>
    <row r="26248" spans="2:7" x14ac:dyDescent="0.3">
      <c r="B26248" s="1"/>
      <c r="C26248" s="1"/>
      <c r="G26248" s="5"/>
    </row>
    <row r="26249" spans="2:7" x14ac:dyDescent="0.3">
      <c r="B26249" s="1"/>
      <c r="C26249" s="1"/>
      <c r="G26249" s="5"/>
    </row>
    <row r="26250" spans="2:7" x14ac:dyDescent="0.3">
      <c r="B26250" s="1"/>
      <c r="C26250" s="1"/>
      <c r="G26250" s="5"/>
    </row>
    <row r="26251" spans="2:7" x14ac:dyDescent="0.3">
      <c r="B26251" s="1"/>
      <c r="C26251" s="1"/>
      <c r="G26251" s="5"/>
    </row>
    <row r="26252" spans="2:7" x14ac:dyDescent="0.3">
      <c r="B26252" s="1"/>
      <c r="C26252" s="1"/>
      <c r="G26252" s="5"/>
    </row>
    <row r="26253" spans="2:7" x14ac:dyDescent="0.3">
      <c r="B26253" s="1"/>
      <c r="C26253" s="1"/>
      <c r="G26253" s="5"/>
    </row>
    <row r="26254" spans="2:7" x14ac:dyDescent="0.3">
      <c r="B26254" s="1"/>
      <c r="C26254" s="1"/>
      <c r="G26254" s="5"/>
    </row>
    <row r="26255" spans="2:7" x14ac:dyDescent="0.3">
      <c r="B26255" s="1"/>
      <c r="C26255" s="1"/>
      <c r="G26255" s="5"/>
    </row>
    <row r="26256" spans="2:7" x14ac:dyDescent="0.3">
      <c r="B26256" s="1"/>
      <c r="C26256" s="1"/>
      <c r="G26256" s="5"/>
    </row>
    <row r="26257" spans="2:7" x14ac:dyDescent="0.3">
      <c r="B26257" s="1"/>
      <c r="C26257" s="1"/>
      <c r="G26257" s="5"/>
    </row>
    <row r="26258" spans="2:7" x14ac:dyDescent="0.3">
      <c r="B26258" s="1"/>
      <c r="C26258" s="1"/>
      <c r="G26258" s="5"/>
    </row>
    <row r="26259" spans="2:7" x14ac:dyDescent="0.3">
      <c r="B26259" s="1"/>
      <c r="C26259" s="1"/>
      <c r="G26259" s="5"/>
    </row>
    <row r="26260" spans="2:7" x14ac:dyDescent="0.3">
      <c r="B26260" s="1"/>
      <c r="C26260" s="1"/>
      <c r="G26260" s="5"/>
    </row>
    <row r="26261" spans="2:7" x14ac:dyDescent="0.3">
      <c r="B26261" s="1"/>
      <c r="C26261" s="1"/>
      <c r="G26261" s="5"/>
    </row>
    <row r="26262" spans="2:7" x14ac:dyDescent="0.3">
      <c r="B26262" s="1"/>
      <c r="C26262" s="1"/>
      <c r="G26262" s="5"/>
    </row>
    <row r="26263" spans="2:7" x14ac:dyDescent="0.3">
      <c r="B26263" s="1"/>
      <c r="C26263" s="1"/>
      <c r="G26263" s="5"/>
    </row>
    <row r="26264" spans="2:7" x14ac:dyDescent="0.3">
      <c r="B26264" s="1"/>
      <c r="C26264" s="1"/>
      <c r="G26264" s="5"/>
    </row>
    <row r="26265" spans="2:7" x14ac:dyDescent="0.3">
      <c r="B26265" s="1"/>
      <c r="C26265" s="1"/>
      <c r="G26265" s="5"/>
    </row>
    <row r="26266" spans="2:7" x14ac:dyDescent="0.3">
      <c r="B26266" s="1"/>
      <c r="C26266" s="1"/>
      <c r="G26266" s="5"/>
    </row>
    <row r="26267" spans="2:7" x14ac:dyDescent="0.3">
      <c r="B26267" s="1"/>
      <c r="C26267" s="1"/>
      <c r="G26267" s="5"/>
    </row>
    <row r="26268" spans="2:7" x14ac:dyDescent="0.3">
      <c r="B26268" s="1"/>
      <c r="C26268" s="1"/>
      <c r="G26268" s="5"/>
    </row>
    <row r="26269" spans="2:7" x14ac:dyDescent="0.3">
      <c r="B26269" s="1"/>
      <c r="C26269" s="1"/>
      <c r="G26269" s="5"/>
    </row>
    <row r="26270" spans="2:7" x14ac:dyDescent="0.3">
      <c r="B26270" s="1"/>
      <c r="C26270" s="1"/>
      <c r="G26270" s="5"/>
    </row>
    <row r="26271" spans="2:7" x14ac:dyDescent="0.3">
      <c r="B26271" s="1"/>
      <c r="C26271" s="1"/>
      <c r="G26271" s="5"/>
    </row>
    <row r="26272" spans="2:7" x14ac:dyDescent="0.3">
      <c r="B26272" s="1"/>
      <c r="C26272" s="1"/>
      <c r="G26272" s="5"/>
    </row>
    <row r="26273" spans="2:7" x14ac:dyDescent="0.3">
      <c r="B26273" s="1"/>
      <c r="C26273" s="1"/>
      <c r="G26273" s="5"/>
    </row>
    <row r="26274" spans="2:7" x14ac:dyDescent="0.3">
      <c r="B26274" s="1"/>
      <c r="C26274" s="1"/>
      <c r="G26274" s="5"/>
    </row>
    <row r="26275" spans="2:7" x14ac:dyDescent="0.3">
      <c r="B26275" s="1"/>
      <c r="C26275" s="1"/>
      <c r="G26275" s="5"/>
    </row>
    <row r="26276" spans="2:7" x14ac:dyDescent="0.3">
      <c r="B26276" s="1"/>
      <c r="C26276" s="1"/>
      <c r="G26276" s="5"/>
    </row>
    <row r="26277" spans="2:7" x14ac:dyDescent="0.3">
      <c r="B26277" s="1"/>
      <c r="C26277" s="1"/>
      <c r="G26277" s="5"/>
    </row>
    <row r="26278" spans="2:7" x14ac:dyDescent="0.3">
      <c r="B26278" s="1"/>
      <c r="C26278" s="1"/>
      <c r="G26278" s="5"/>
    </row>
    <row r="26279" spans="2:7" x14ac:dyDescent="0.3">
      <c r="B26279" s="1"/>
      <c r="C26279" s="1"/>
      <c r="G26279" s="5"/>
    </row>
    <row r="26280" spans="2:7" x14ac:dyDescent="0.3">
      <c r="B26280" s="1"/>
      <c r="C26280" s="1"/>
      <c r="G26280" s="5"/>
    </row>
    <row r="26281" spans="2:7" x14ac:dyDescent="0.3">
      <c r="B26281" s="1"/>
      <c r="C26281" s="1"/>
      <c r="G26281" s="5"/>
    </row>
    <row r="26282" spans="2:7" x14ac:dyDescent="0.3">
      <c r="B26282" s="1"/>
      <c r="C26282" s="1"/>
      <c r="G26282" s="5"/>
    </row>
    <row r="26283" spans="2:7" x14ac:dyDescent="0.3">
      <c r="B26283" s="1"/>
      <c r="C26283" s="1"/>
      <c r="G26283" s="5"/>
    </row>
    <row r="26284" spans="2:7" x14ac:dyDescent="0.3">
      <c r="B26284" s="1"/>
      <c r="C26284" s="1"/>
      <c r="G26284" s="5"/>
    </row>
    <row r="26285" spans="2:7" x14ac:dyDescent="0.3">
      <c r="B26285" s="1"/>
      <c r="C26285" s="1"/>
      <c r="G26285" s="5"/>
    </row>
    <row r="26286" spans="2:7" x14ac:dyDescent="0.3">
      <c r="B26286" s="1"/>
      <c r="C26286" s="1"/>
      <c r="G26286" s="5"/>
    </row>
    <row r="26287" spans="2:7" x14ac:dyDescent="0.3">
      <c r="B26287" s="1"/>
      <c r="C26287" s="1"/>
      <c r="G26287" s="5"/>
    </row>
    <row r="26288" spans="2:7" x14ac:dyDescent="0.3">
      <c r="B26288" s="1"/>
      <c r="C26288" s="1"/>
      <c r="G26288" s="5"/>
    </row>
    <row r="26289" spans="2:7" x14ac:dyDescent="0.3">
      <c r="B26289" s="1"/>
      <c r="C26289" s="1"/>
      <c r="G26289" s="5"/>
    </row>
    <row r="26290" spans="2:7" x14ac:dyDescent="0.3">
      <c r="B26290" s="1"/>
      <c r="C26290" s="1"/>
      <c r="G26290" s="5"/>
    </row>
    <row r="26291" spans="2:7" x14ac:dyDescent="0.3">
      <c r="B26291" s="1"/>
      <c r="C26291" s="1"/>
      <c r="G26291" s="5"/>
    </row>
    <row r="26292" spans="2:7" x14ac:dyDescent="0.3">
      <c r="B26292" s="1"/>
      <c r="C26292" s="1"/>
      <c r="G26292" s="5"/>
    </row>
    <row r="26293" spans="2:7" x14ac:dyDescent="0.3">
      <c r="B26293" s="1"/>
      <c r="C26293" s="1"/>
      <c r="G26293" s="5"/>
    </row>
    <row r="26294" spans="2:7" x14ac:dyDescent="0.3">
      <c r="B26294" s="1"/>
      <c r="C26294" s="1"/>
      <c r="G26294" s="5"/>
    </row>
    <row r="26295" spans="2:7" x14ac:dyDescent="0.3">
      <c r="B26295" s="1"/>
      <c r="C26295" s="1"/>
      <c r="G26295" s="5"/>
    </row>
    <row r="26296" spans="2:7" x14ac:dyDescent="0.3">
      <c r="B26296" s="1"/>
      <c r="C26296" s="1"/>
      <c r="G26296" s="5"/>
    </row>
    <row r="26297" spans="2:7" x14ac:dyDescent="0.3">
      <c r="B26297" s="1"/>
      <c r="C26297" s="1"/>
      <c r="G26297" s="5"/>
    </row>
    <row r="26298" spans="2:7" x14ac:dyDescent="0.3">
      <c r="B26298" s="1"/>
      <c r="C26298" s="1"/>
      <c r="G26298" s="5"/>
    </row>
    <row r="26299" spans="2:7" x14ac:dyDescent="0.3">
      <c r="B26299" s="1"/>
      <c r="C26299" s="1"/>
      <c r="G26299" s="5"/>
    </row>
    <row r="26300" spans="2:7" x14ac:dyDescent="0.3">
      <c r="B26300" s="1"/>
      <c r="C26300" s="1"/>
      <c r="G26300" s="5"/>
    </row>
    <row r="26301" spans="2:7" x14ac:dyDescent="0.3">
      <c r="B26301" s="1"/>
      <c r="C26301" s="1"/>
      <c r="G26301" s="5"/>
    </row>
    <row r="26302" spans="2:7" x14ac:dyDescent="0.3">
      <c r="B26302" s="1"/>
      <c r="C26302" s="1"/>
      <c r="G26302" s="5"/>
    </row>
    <row r="26303" spans="2:7" x14ac:dyDescent="0.3">
      <c r="B26303" s="1"/>
      <c r="C26303" s="1"/>
      <c r="G26303" s="5"/>
    </row>
    <row r="26304" spans="2:7" x14ac:dyDescent="0.3">
      <c r="B26304" s="1"/>
      <c r="C26304" s="1"/>
      <c r="G26304" s="5"/>
    </row>
    <row r="26305" spans="2:7" x14ac:dyDescent="0.3">
      <c r="B26305" s="1"/>
      <c r="C26305" s="1"/>
      <c r="G26305" s="5"/>
    </row>
    <row r="26306" spans="2:7" x14ac:dyDescent="0.3">
      <c r="B26306" s="1"/>
      <c r="C26306" s="1"/>
      <c r="G26306" s="5"/>
    </row>
    <row r="26307" spans="2:7" x14ac:dyDescent="0.3">
      <c r="B26307" s="1"/>
      <c r="C26307" s="1"/>
      <c r="G26307" s="5"/>
    </row>
    <row r="26308" spans="2:7" x14ac:dyDescent="0.3">
      <c r="B26308" s="1"/>
      <c r="C26308" s="1"/>
      <c r="G26308" s="5"/>
    </row>
    <row r="26309" spans="2:7" x14ac:dyDescent="0.3">
      <c r="B26309" s="1"/>
      <c r="C26309" s="1"/>
      <c r="G26309" s="5"/>
    </row>
    <row r="26310" spans="2:7" x14ac:dyDescent="0.3">
      <c r="B26310" s="1"/>
      <c r="C26310" s="1"/>
      <c r="G26310" s="5"/>
    </row>
    <row r="26311" spans="2:7" x14ac:dyDescent="0.3">
      <c r="B26311" s="1"/>
      <c r="C26311" s="1"/>
      <c r="G26311" s="5"/>
    </row>
    <row r="26312" spans="2:7" x14ac:dyDescent="0.3">
      <c r="B26312" s="1"/>
      <c r="C26312" s="1"/>
      <c r="G26312" s="5"/>
    </row>
    <row r="26313" spans="2:7" x14ac:dyDescent="0.3">
      <c r="B26313" s="1"/>
      <c r="C26313" s="1"/>
      <c r="G26313" s="5"/>
    </row>
    <row r="26314" spans="2:7" x14ac:dyDescent="0.3">
      <c r="B26314" s="1"/>
      <c r="C26314" s="1"/>
      <c r="G26314" s="5"/>
    </row>
    <row r="26315" spans="2:7" x14ac:dyDescent="0.3">
      <c r="B26315" s="1"/>
      <c r="C26315" s="1"/>
      <c r="G26315" s="5"/>
    </row>
    <row r="26316" spans="2:7" x14ac:dyDescent="0.3">
      <c r="B26316" s="1"/>
      <c r="C26316" s="1"/>
      <c r="G26316" s="5"/>
    </row>
    <row r="26317" spans="2:7" x14ac:dyDescent="0.3">
      <c r="B26317" s="1"/>
      <c r="C26317" s="1"/>
      <c r="G26317" s="5"/>
    </row>
    <row r="26318" spans="2:7" x14ac:dyDescent="0.3">
      <c r="B26318" s="1"/>
      <c r="C26318" s="1"/>
      <c r="G26318" s="5"/>
    </row>
    <row r="26319" spans="2:7" x14ac:dyDescent="0.3">
      <c r="B26319" s="1"/>
      <c r="C26319" s="1"/>
      <c r="G26319" s="5"/>
    </row>
    <row r="26320" spans="2:7" x14ac:dyDescent="0.3">
      <c r="B26320" s="1"/>
      <c r="C26320" s="1"/>
      <c r="G26320" s="5"/>
    </row>
    <row r="26321" spans="2:7" x14ac:dyDescent="0.3">
      <c r="B26321" s="1"/>
      <c r="C26321" s="1"/>
      <c r="G26321" s="5"/>
    </row>
    <row r="26322" spans="2:7" x14ac:dyDescent="0.3">
      <c r="B26322" s="1"/>
      <c r="C26322" s="1"/>
      <c r="G26322" s="5"/>
    </row>
    <row r="26323" spans="2:7" x14ac:dyDescent="0.3">
      <c r="B26323" s="1"/>
      <c r="C26323" s="1"/>
      <c r="G26323" s="5"/>
    </row>
    <row r="26324" spans="2:7" x14ac:dyDescent="0.3">
      <c r="B26324" s="1"/>
      <c r="C26324" s="1"/>
      <c r="G26324" s="5"/>
    </row>
    <row r="26325" spans="2:7" x14ac:dyDescent="0.3">
      <c r="B26325" s="1"/>
      <c r="C26325" s="1"/>
      <c r="G26325" s="5"/>
    </row>
    <row r="26326" spans="2:7" x14ac:dyDescent="0.3">
      <c r="B26326" s="1"/>
      <c r="C26326" s="1"/>
      <c r="G26326" s="5"/>
    </row>
    <row r="26327" spans="2:7" x14ac:dyDescent="0.3">
      <c r="B26327" s="1"/>
      <c r="C26327" s="1"/>
      <c r="G26327" s="5"/>
    </row>
    <row r="26328" spans="2:7" x14ac:dyDescent="0.3">
      <c r="B26328" s="1"/>
      <c r="C26328" s="1"/>
      <c r="G26328" s="5"/>
    </row>
    <row r="26329" spans="2:7" x14ac:dyDescent="0.3">
      <c r="B26329" s="1"/>
      <c r="C26329" s="1"/>
      <c r="G26329" s="5"/>
    </row>
    <row r="26330" spans="2:7" x14ac:dyDescent="0.3">
      <c r="B26330" s="1"/>
      <c r="C26330" s="1"/>
      <c r="G26330" s="5"/>
    </row>
    <row r="26331" spans="2:7" x14ac:dyDescent="0.3">
      <c r="B26331" s="1"/>
      <c r="C26331" s="1"/>
      <c r="G26331" s="5"/>
    </row>
    <row r="26332" spans="2:7" x14ac:dyDescent="0.3">
      <c r="B26332" s="1"/>
      <c r="C26332" s="1"/>
      <c r="G26332" s="5"/>
    </row>
    <row r="26333" spans="2:7" x14ac:dyDescent="0.3">
      <c r="B26333" s="1"/>
      <c r="C26333" s="1"/>
      <c r="G26333" s="5"/>
    </row>
    <row r="26334" spans="2:7" x14ac:dyDescent="0.3">
      <c r="B26334" s="1"/>
      <c r="C26334" s="1"/>
      <c r="G26334" s="5"/>
    </row>
    <row r="26335" spans="2:7" x14ac:dyDescent="0.3">
      <c r="B26335" s="1"/>
      <c r="C26335" s="1"/>
      <c r="G26335" s="5"/>
    </row>
    <row r="26336" spans="2:7" x14ac:dyDescent="0.3">
      <c r="B26336" s="1"/>
      <c r="C26336" s="1"/>
      <c r="G26336" s="5"/>
    </row>
    <row r="26337" spans="2:7" x14ac:dyDescent="0.3">
      <c r="B26337" s="1"/>
      <c r="C26337" s="1"/>
      <c r="G26337" s="5"/>
    </row>
    <row r="26338" spans="2:7" x14ac:dyDescent="0.3">
      <c r="B26338" s="1"/>
      <c r="C26338" s="1"/>
      <c r="G26338" s="5"/>
    </row>
    <row r="26339" spans="2:7" x14ac:dyDescent="0.3">
      <c r="B26339" s="1"/>
      <c r="C26339" s="1"/>
      <c r="G26339" s="5"/>
    </row>
    <row r="26340" spans="2:7" x14ac:dyDescent="0.3">
      <c r="B26340" s="1"/>
      <c r="C26340" s="1"/>
      <c r="G26340" s="5"/>
    </row>
    <row r="26341" spans="2:7" x14ac:dyDescent="0.3">
      <c r="B26341" s="1"/>
      <c r="C26341" s="1"/>
      <c r="G26341" s="5"/>
    </row>
    <row r="26342" spans="2:7" x14ac:dyDescent="0.3">
      <c r="B26342" s="1"/>
      <c r="C26342" s="1"/>
      <c r="G26342" s="5"/>
    </row>
    <row r="26343" spans="2:7" x14ac:dyDescent="0.3">
      <c r="B26343" s="1"/>
      <c r="C26343" s="1"/>
      <c r="G26343" s="5"/>
    </row>
    <row r="26344" spans="2:7" x14ac:dyDescent="0.3">
      <c r="B26344" s="1"/>
      <c r="C26344" s="1"/>
      <c r="G26344" s="5"/>
    </row>
    <row r="26345" spans="2:7" x14ac:dyDescent="0.3">
      <c r="B26345" s="1"/>
      <c r="C26345" s="1"/>
      <c r="G26345" s="5"/>
    </row>
    <row r="26346" spans="2:7" x14ac:dyDescent="0.3">
      <c r="B26346" s="1"/>
      <c r="C26346" s="1"/>
      <c r="G26346" s="5"/>
    </row>
    <row r="26347" spans="2:7" x14ac:dyDescent="0.3">
      <c r="B26347" s="1"/>
      <c r="C26347" s="1"/>
      <c r="G26347" s="5"/>
    </row>
    <row r="26348" spans="2:7" x14ac:dyDescent="0.3">
      <c r="B26348" s="1"/>
      <c r="C26348" s="1"/>
      <c r="G26348" s="5"/>
    </row>
    <row r="26349" spans="2:7" x14ac:dyDescent="0.3">
      <c r="B26349" s="1"/>
      <c r="C26349" s="1"/>
      <c r="G26349" s="5"/>
    </row>
    <row r="26350" spans="2:7" x14ac:dyDescent="0.3">
      <c r="B26350" s="1"/>
      <c r="C26350" s="1"/>
      <c r="G26350" s="5"/>
    </row>
    <row r="26351" spans="2:7" x14ac:dyDescent="0.3">
      <c r="B26351" s="1"/>
      <c r="C26351" s="1"/>
      <c r="G26351" s="5"/>
    </row>
    <row r="26352" spans="2:7" x14ac:dyDescent="0.3">
      <c r="B26352" s="1"/>
      <c r="C26352" s="1"/>
      <c r="G26352" s="5"/>
    </row>
    <row r="26353" spans="2:7" x14ac:dyDescent="0.3">
      <c r="B26353" s="1"/>
      <c r="C26353" s="1"/>
      <c r="G26353" s="5"/>
    </row>
    <row r="26354" spans="2:7" x14ac:dyDescent="0.3">
      <c r="B26354" s="1"/>
      <c r="C26354" s="1"/>
      <c r="G26354" s="5"/>
    </row>
    <row r="26355" spans="2:7" x14ac:dyDescent="0.3">
      <c r="B26355" s="1"/>
      <c r="C26355" s="1"/>
      <c r="G26355" s="5"/>
    </row>
    <row r="26356" spans="2:7" x14ac:dyDescent="0.3">
      <c r="B26356" s="1"/>
      <c r="C26356" s="1"/>
      <c r="G26356" s="5"/>
    </row>
    <row r="26357" spans="2:7" x14ac:dyDescent="0.3">
      <c r="B26357" s="1"/>
      <c r="C26357" s="1"/>
      <c r="G26357" s="5"/>
    </row>
    <row r="26358" spans="2:7" x14ac:dyDescent="0.3">
      <c r="B26358" s="1"/>
      <c r="C26358" s="1"/>
      <c r="G26358" s="5"/>
    </row>
    <row r="26359" spans="2:7" x14ac:dyDescent="0.3">
      <c r="B26359" s="1"/>
      <c r="C26359" s="1"/>
      <c r="G26359" s="5"/>
    </row>
    <row r="26360" spans="2:7" x14ac:dyDescent="0.3">
      <c r="B26360" s="1"/>
      <c r="C26360" s="1"/>
      <c r="G26360" s="5"/>
    </row>
    <row r="26361" spans="2:7" x14ac:dyDescent="0.3">
      <c r="B26361" s="1"/>
      <c r="C26361" s="1"/>
      <c r="G26361" s="5"/>
    </row>
    <row r="26362" spans="2:7" x14ac:dyDescent="0.3">
      <c r="B26362" s="1"/>
      <c r="C26362" s="1"/>
      <c r="G26362" s="5"/>
    </row>
    <row r="26363" spans="2:7" x14ac:dyDescent="0.3">
      <c r="B26363" s="1"/>
      <c r="C26363" s="1"/>
      <c r="G26363" s="5"/>
    </row>
    <row r="26364" spans="2:7" x14ac:dyDescent="0.3">
      <c r="B26364" s="1"/>
      <c r="C26364" s="1"/>
      <c r="G26364" s="5"/>
    </row>
    <row r="26365" spans="2:7" x14ac:dyDescent="0.3">
      <c r="B26365" s="1"/>
      <c r="C26365" s="1"/>
      <c r="G26365" s="5"/>
    </row>
    <row r="26366" spans="2:7" x14ac:dyDescent="0.3">
      <c r="B26366" s="1"/>
      <c r="C26366" s="1"/>
      <c r="G26366" s="5"/>
    </row>
    <row r="26367" spans="2:7" x14ac:dyDescent="0.3">
      <c r="B26367" s="1"/>
      <c r="C26367" s="1"/>
      <c r="G26367" s="5"/>
    </row>
    <row r="26368" spans="2:7" x14ac:dyDescent="0.3">
      <c r="B26368" s="1"/>
      <c r="C26368" s="1"/>
      <c r="G26368" s="5"/>
    </row>
    <row r="26369" spans="2:7" x14ac:dyDescent="0.3">
      <c r="B26369" s="1"/>
      <c r="C26369" s="1"/>
      <c r="G26369" s="5"/>
    </row>
    <row r="26370" spans="2:7" x14ac:dyDescent="0.3">
      <c r="B26370" s="1"/>
      <c r="C26370" s="1"/>
      <c r="G26370" s="5"/>
    </row>
    <row r="26371" spans="2:7" x14ac:dyDescent="0.3">
      <c r="B26371" s="1"/>
      <c r="C26371" s="1"/>
      <c r="G26371" s="5"/>
    </row>
    <row r="26372" spans="2:7" x14ac:dyDescent="0.3">
      <c r="B26372" s="1"/>
      <c r="C26372" s="1"/>
      <c r="G26372" s="5"/>
    </row>
    <row r="26373" spans="2:7" x14ac:dyDescent="0.3">
      <c r="B26373" s="1"/>
      <c r="C26373" s="1"/>
      <c r="G26373" s="5"/>
    </row>
    <row r="26374" spans="2:7" x14ac:dyDescent="0.3">
      <c r="B26374" s="1"/>
      <c r="C26374" s="1"/>
      <c r="G26374" s="5"/>
    </row>
    <row r="26375" spans="2:7" x14ac:dyDescent="0.3">
      <c r="B26375" s="1"/>
      <c r="C26375" s="1"/>
      <c r="G26375" s="5"/>
    </row>
    <row r="26376" spans="2:7" x14ac:dyDescent="0.3">
      <c r="B26376" s="1"/>
      <c r="C26376" s="1"/>
      <c r="G26376" s="5"/>
    </row>
    <row r="26377" spans="2:7" x14ac:dyDescent="0.3">
      <c r="B26377" s="1"/>
      <c r="C26377" s="1"/>
      <c r="G26377" s="5"/>
    </row>
    <row r="26378" spans="2:7" x14ac:dyDescent="0.3">
      <c r="B26378" s="1"/>
      <c r="C26378" s="1"/>
      <c r="G26378" s="5"/>
    </row>
    <row r="26379" spans="2:7" x14ac:dyDescent="0.3">
      <c r="B26379" s="1"/>
      <c r="C26379" s="1"/>
      <c r="G26379" s="5"/>
    </row>
    <row r="26380" spans="2:7" x14ac:dyDescent="0.3">
      <c r="B26380" s="1"/>
      <c r="C26380" s="1"/>
      <c r="G26380" s="5"/>
    </row>
    <row r="26381" spans="2:7" x14ac:dyDescent="0.3">
      <c r="B26381" s="1"/>
      <c r="C26381" s="1"/>
      <c r="G26381" s="5"/>
    </row>
    <row r="26382" spans="2:7" x14ac:dyDescent="0.3">
      <c r="B26382" s="1"/>
      <c r="C26382" s="1"/>
      <c r="G26382" s="5"/>
    </row>
    <row r="26383" spans="2:7" x14ac:dyDescent="0.3">
      <c r="B26383" s="1"/>
      <c r="C26383" s="1"/>
      <c r="G26383" s="5"/>
    </row>
    <row r="26384" spans="2:7" x14ac:dyDescent="0.3">
      <c r="B26384" s="1"/>
      <c r="C26384" s="1"/>
      <c r="G26384" s="5"/>
    </row>
    <row r="26385" spans="2:7" x14ac:dyDescent="0.3">
      <c r="B26385" s="1"/>
      <c r="C26385" s="1"/>
      <c r="G26385" s="5"/>
    </row>
    <row r="26386" spans="2:7" x14ac:dyDescent="0.3">
      <c r="B26386" s="1"/>
      <c r="C26386" s="1"/>
      <c r="G26386" s="5"/>
    </row>
    <row r="26387" spans="2:7" x14ac:dyDescent="0.3">
      <c r="B26387" s="1"/>
      <c r="C26387" s="1"/>
      <c r="G26387" s="5"/>
    </row>
    <row r="26388" spans="2:7" x14ac:dyDescent="0.3">
      <c r="B26388" s="1"/>
      <c r="C26388" s="1"/>
      <c r="G26388" s="5"/>
    </row>
    <row r="26389" spans="2:7" x14ac:dyDescent="0.3">
      <c r="B26389" s="1"/>
      <c r="C26389" s="1"/>
      <c r="G26389" s="5"/>
    </row>
    <row r="26390" spans="2:7" x14ac:dyDescent="0.3">
      <c r="B26390" s="1"/>
      <c r="C26390" s="1"/>
      <c r="G26390" s="5"/>
    </row>
    <row r="26391" spans="2:7" x14ac:dyDescent="0.3">
      <c r="B26391" s="1"/>
      <c r="C26391" s="1"/>
      <c r="G26391" s="5"/>
    </row>
    <row r="26392" spans="2:7" x14ac:dyDescent="0.3">
      <c r="B26392" s="1"/>
      <c r="C26392" s="1"/>
      <c r="G26392" s="5"/>
    </row>
    <row r="26393" spans="2:7" x14ac:dyDescent="0.3">
      <c r="B26393" s="1"/>
      <c r="C26393" s="1"/>
      <c r="G26393" s="5"/>
    </row>
    <row r="26394" spans="2:7" x14ac:dyDescent="0.3">
      <c r="B26394" s="1"/>
      <c r="C26394" s="1"/>
      <c r="G26394" s="5"/>
    </row>
    <row r="26395" spans="2:7" x14ac:dyDescent="0.3">
      <c r="B26395" s="1"/>
      <c r="C26395" s="1"/>
      <c r="G26395" s="5"/>
    </row>
    <row r="26396" spans="2:7" x14ac:dyDescent="0.3">
      <c r="B26396" s="1"/>
      <c r="C26396" s="1"/>
      <c r="G26396" s="5"/>
    </row>
    <row r="26397" spans="2:7" x14ac:dyDescent="0.3">
      <c r="B26397" s="1"/>
      <c r="C26397" s="1"/>
      <c r="G26397" s="5"/>
    </row>
    <row r="26398" spans="2:7" x14ac:dyDescent="0.3">
      <c r="B26398" s="1"/>
      <c r="C26398" s="1"/>
      <c r="G26398" s="5"/>
    </row>
    <row r="26399" spans="2:7" x14ac:dyDescent="0.3">
      <c r="B26399" s="1"/>
      <c r="C26399" s="1"/>
      <c r="G26399" s="5"/>
    </row>
    <row r="26400" spans="2:7" x14ac:dyDescent="0.3">
      <c r="B26400" s="1"/>
      <c r="C26400" s="1"/>
      <c r="G26400" s="5"/>
    </row>
    <row r="26401" spans="2:7" x14ac:dyDescent="0.3">
      <c r="B26401" s="1"/>
      <c r="C26401" s="1"/>
      <c r="G26401" s="5"/>
    </row>
    <row r="26402" spans="2:7" x14ac:dyDescent="0.3">
      <c r="B26402" s="1"/>
      <c r="C26402" s="1"/>
      <c r="G26402" s="5"/>
    </row>
    <row r="26403" spans="2:7" x14ac:dyDescent="0.3">
      <c r="B26403" s="1"/>
      <c r="C26403" s="1"/>
      <c r="G26403" s="5"/>
    </row>
    <row r="26404" spans="2:7" x14ac:dyDescent="0.3">
      <c r="B26404" s="1"/>
      <c r="C26404" s="1"/>
      <c r="G26404" s="5"/>
    </row>
    <row r="26405" spans="2:7" x14ac:dyDescent="0.3">
      <c r="B26405" s="1"/>
      <c r="C26405" s="1"/>
      <c r="G26405" s="5"/>
    </row>
    <row r="26406" spans="2:7" x14ac:dyDescent="0.3">
      <c r="B26406" s="1"/>
      <c r="C26406" s="1"/>
      <c r="G26406" s="5"/>
    </row>
    <row r="26407" spans="2:7" x14ac:dyDescent="0.3">
      <c r="B26407" s="1"/>
      <c r="C26407" s="1"/>
      <c r="G26407" s="5"/>
    </row>
    <row r="26408" spans="2:7" x14ac:dyDescent="0.3">
      <c r="B26408" s="1"/>
      <c r="C26408" s="1"/>
      <c r="G26408" s="5"/>
    </row>
    <row r="26409" spans="2:7" x14ac:dyDescent="0.3">
      <c r="B26409" s="1"/>
      <c r="C26409" s="1"/>
      <c r="G26409" s="5"/>
    </row>
    <row r="26410" spans="2:7" x14ac:dyDescent="0.3">
      <c r="B26410" s="1"/>
      <c r="C26410" s="1"/>
      <c r="G26410" s="5"/>
    </row>
    <row r="26411" spans="2:7" x14ac:dyDescent="0.3">
      <c r="B26411" s="1"/>
      <c r="C26411" s="1"/>
      <c r="G26411" s="5"/>
    </row>
    <row r="26412" spans="2:7" x14ac:dyDescent="0.3">
      <c r="B26412" s="1"/>
      <c r="C26412" s="1"/>
      <c r="G26412" s="5"/>
    </row>
    <row r="26413" spans="2:7" x14ac:dyDescent="0.3">
      <c r="B26413" s="1"/>
      <c r="C26413" s="1"/>
      <c r="G26413" s="5"/>
    </row>
    <row r="26414" spans="2:7" x14ac:dyDescent="0.3">
      <c r="B26414" s="1"/>
      <c r="C26414" s="1"/>
      <c r="G26414" s="5"/>
    </row>
    <row r="26415" spans="2:7" x14ac:dyDescent="0.3">
      <c r="B26415" s="1"/>
      <c r="C26415" s="1"/>
      <c r="G26415" s="5"/>
    </row>
    <row r="26416" spans="2:7" x14ac:dyDescent="0.3">
      <c r="B26416" s="1"/>
      <c r="C26416" s="1"/>
      <c r="G26416" s="5"/>
    </row>
    <row r="26417" spans="2:7" x14ac:dyDescent="0.3">
      <c r="B26417" s="1"/>
      <c r="C26417" s="1"/>
      <c r="G26417" s="5"/>
    </row>
    <row r="26418" spans="2:7" x14ac:dyDescent="0.3">
      <c r="B26418" s="1"/>
      <c r="C26418" s="1"/>
      <c r="G26418" s="5"/>
    </row>
    <row r="26419" spans="2:7" x14ac:dyDescent="0.3">
      <c r="B26419" s="1"/>
      <c r="C26419" s="1"/>
      <c r="G26419" s="5"/>
    </row>
    <row r="26420" spans="2:7" x14ac:dyDescent="0.3">
      <c r="B26420" s="1"/>
      <c r="C26420" s="1"/>
      <c r="G26420" s="5"/>
    </row>
    <row r="26421" spans="2:7" x14ac:dyDescent="0.3">
      <c r="B26421" s="1"/>
      <c r="C26421" s="1"/>
      <c r="G26421" s="5"/>
    </row>
    <row r="26422" spans="2:7" x14ac:dyDescent="0.3">
      <c r="B26422" s="1"/>
      <c r="C26422" s="1"/>
      <c r="G26422" s="5"/>
    </row>
    <row r="26423" spans="2:7" x14ac:dyDescent="0.3">
      <c r="B26423" s="1"/>
      <c r="C26423" s="1"/>
      <c r="G26423" s="5"/>
    </row>
    <row r="26424" spans="2:7" x14ac:dyDescent="0.3">
      <c r="B26424" s="1"/>
      <c r="C26424" s="1"/>
      <c r="G26424" s="5"/>
    </row>
    <row r="26425" spans="2:7" x14ac:dyDescent="0.3">
      <c r="B26425" s="1"/>
      <c r="C26425" s="1"/>
      <c r="G26425" s="5"/>
    </row>
    <row r="26426" spans="2:7" x14ac:dyDescent="0.3">
      <c r="B26426" s="1"/>
      <c r="C26426" s="1"/>
      <c r="G26426" s="5"/>
    </row>
    <row r="26427" spans="2:7" x14ac:dyDescent="0.3">
      <c r="B26427" s="1"/>
      <c r="C26427" s="1"/>
      <c r="G26427" s="5"/>
    </row>
    <row r="26428" spans="2:7" x14ac:dyDescent="0.3">
      <c r="B26428" s="1"/>
      <c r="C26428" s="1"/>
      <c r="G26428" s="5"/>
    </row>
    <row r="26429" spans="2:7" x14ac:dyDescent="0.3">
      <c r="B26429" s="1"/>
      <c r="C26429" s="1"/>
      <c r="G26429" s="5"/>
    </row>
    <row r="26430" spans="2:7" x14ac:dyDescent="0.3">
      <c r="B26430" s="1"/>
      <c r="C26430" s="1"/>
      <c r="G26430" s="5"/>
    </row>
    <row r="26431" spans="2:7" x14ac:dyDescent="0.3">
      <c r="B26431" s="1"/>
      <c r="C26431" s="1"/>
      <c r="G26431" s="5"/>
    </row>
    <row r="26432" spans="2:7" x14ac:dyDescent="0.3">
      <c r="B26432" s="1"/>
      <c r="C26432" s="1"/>
      <c r="G26432" s="5"/>
    </row>
    <row r="26433" spans="2:7" x14ac:dyDescent="0.3">
      <c r="B26433" s="1"/>
      <c r="C26433" s="1"/>
      <c r="G26433" s="5"/>
    </row>
    <row r="26434" spans="2:7" x14ac:dyDescent="0.3">
      <c r="B26434" s="1"/>
      <c r="C26434" s="1"/>
      <c r="G26434" s="5"/>
    </row>
    <row r="26435" spans="2:7" x14ac:dyDescent="0.3">
      <c r="B26435" s="1"/>
      <c r="C26435" s="1"/>
      <c r="G26435" s="5"/>
    </row>
    <row r="26436" spans="2:7" x14ac:dyDescent="0.3">
      <c r="B26436" s="1"/>
      <c r="C26436" s="1"/>
      <c r="G26436" s="5"/>
    </row>
    <row r="26437" spans="2:7" x14ac:dyDescent="0.3">
      <c r="B26437" s="1"/>
      <c r="C26437" s="1"/>
      <c r="G26437" s="5"/>
    </row>
    <row r="26438" spans="2:7" x14ac:dyDescent="0.3">
      <c r="B26438" s="1"/>
      <c r="C26438" s="1"/>
      <c r="G26438" s="5"/>
    </row>
    <row r="26439" spans="2:7" x14ac:dyDescent="0.3">
      <c r="B26439" s="1"/>
      <c r="C26439" s="1"/>
      <c r="G26439" s="5"/>
    </row>
    <row r="26440" spans="2:7" x14ac:dyDescent="0.3">
      <c r="B26440" s="1"/>
      <c r="C26440" s="1"/>
      <c r="G26440" s="5"/>
    </row>
    <row r="26441" spans="2:7" x14ac:dyDescent="0.3">
      <c r="B26441" s="1"/>
      <c r="C26441" s="1"/>
      <c r="G26441" s="5"/>
    </row>
    <row r="26442" spans="2:7" x14ac:dyDescent="0.3">
      <c r="B26442" s="1"/>
      <c r="C26442" s="1"/>
      <c r="G26442" s="5"/>
    </row>
    <row r="26443" spans="2:7" x14ac:dyDescent="0.3">
      <c r="B26443" s="1"/>
      <c r="C26443" s="1"/>
      <c r="G26443" s="5"/>
    </row>
    <row r="26444" spans="2:7" x14ac:dyDescent="0.3">
      <c r="B26444" s="1"/>
      <c r="C26444" s="1"/>
      <c r="G26444" s="5"/>
    </row>
    <row r="26445" spans="2:7" x14ac:dyDescent="0.3">
      <c r="B26445" s="1"/>
      <c r="C26445" s="1"/>
      <c r="G26445" s="5"/>
    </row>
    <row r="26446" spans="2:7" x14ac:dyDescent="0.3">
      <c r="B26446" s="1"/>
      <c r="C26446" s="1"/>
      <c r="G26446" s="5"/>
    </row>
    <row r="26447" spans="2:7" x14ac:dyDescent="0.3">
      <c r="B26447" s="1"/>
      <c r="C26447" s="1"/>
      <c r="G26447" s="5"/>
    </row>
    <row r="26448" spans="2:7" x14ac:dyDescent="0.3">
      <c r="B26448" s="1"/>
      <c r="C26448" s="1"/>
      <c r="G26448" s="5"/>
    </row>
    <row r="26449" spans="2:7" x14ac:dyDescent="0.3">
      <c r="B26449" s="1"/>
      <c r="C26449" s="1"/>
      <c r="G26449" s="5"/>
    </row>
    <row r="26450" spans="2:7" x14ac:dyDescent="0.3">
      <c r="B26450" s="1"/>
      <c r="C26450" s="1"/>
      <c r="G26450" s="5"/>
    </row>
    <row r="26451" spans="2:7" x14ac:dyDescent="0.3">
      <c r="B26451" s="1"/>
      <c r="C26451" s="1"/>
      <c r="G26451" s="5"/>
    </row>
    <row r="26452" spans="2:7" x14ac:dyDescent="0.3">
      <c r="B26452" s="1"/>
      <c r="C26452" s="1"/>
      <c r="G26452" s="5"/>
    </row>
    <row r="26453" spans="2:7" x14ac:dyDescent="0.3">
      <c r="B26453" s="1"/>
      <c r="C26453" s="1"/>
      <c r="G26453" s="5"/>
    </row>
    <row r="26454" spans="2:7" x14ac:dyDescent="0.3">
      <c r="B26454" s="1"/>
      <c r="C26454" s="1"/>
      <c r="G26454" s="5"/>
    </row>
    <row r="26455" spans="2:7" x14ac:dyDescent="0.3">
      <c r="B26455" s="1"/>
      <c r="C26455" s="1"/>
      <c r="G26455" s="5"/>
    </row>
    <row r="26456" spans="2:7" x14ac:dyDescent="0.3">
      <c r="B26456" s="1"/>
      <c r="C26456" s="1"/>
      <c r="G26456" s="5"/>
    </row>
    <row r="26457" spans="2:7" x14ac:dyDescent="0.3">
      <c r="B26457" s="1"/>
      <c r="C26457" s="1"/>
      <c r="G26457" s="5"/>
    </row>
    <row r="26458" spans="2:7" x14ac:dyDescent="0.3">
      <c r="B26458" s="1"/>
      <c r="C26458" s="1"/>
      <c r="G26458" s="5"/>
    </row>
    <row r="26459" spans="2:7" x14ac:dyDescent="0.3">
      <c r="B26459" s="1"/>
      <c r="C26459" s="1"/>
      <c r="G26459" s="5"/>
    </row>
    <row r="26460" spans="2:7" x14ac:dyDescent="0.3">
      <c r="B26460" s="1"/>
      <c r="C26460" s="1"/>
      <c r="G26460" s="5"/>
    </row>
    <row r="26461" spans="2:7" x14ac:dyDescent="0.3">
      <c r="B26461" s="1"/>
      <c r="C26461" s="1"/>
      <c r="G26461" s="5"/>
    </row>
    <row r="26462" spans="2:7" x14ac:dyDescent="0.3">
      <c r="B26462" s="1"/>
      <c r="C26462" s="1"/>
      <c r="G26462" s="5"/>
    </row>
    <row r="26463" spans="2:7" x14ac:dyDescent="0.3">
      <c r="B26463" s="1"/>
      <c r="C26463" s="1"/>
      <c r="G26463" s="5"/>
    </row>
    <row r="26464" spans="2:7" x14ac:dyDescent="0.3">
      <c r="B26464" s="1"/>
      <c r="C26464" s="1"/>
      <c r="G26464" s="5"/>
    </row>
    <row r="26465" spans="2:7" x14ac:dyDescent="0.3">
      <c r="B26465" s="1"/>
      <c r="C26465" s="1"/>
      <c r="G26465" s="5"/>
    </row>
    <row r="26466" spans="2:7" x14ac:dyDescent="0.3">
      <c r="B26466" s="1"/>
      <c r="C26466" s="1"/>
      <c r="G26466" s="5"/>
    </row>
    <row r="26467" spans="2:7" x14ac:dyDescent="0.3">
      <c r="B26467" s="1"/>
      <c r="C26467" s="1"/>
      <c r="G26467" s="5"/>
    </row>
    <row r="26468" spans="2:7" x14ac:dyDescent="0.3">
      <c r="B26468" s="1"/>
      <c r="C26468" s="1"/>
      <c r="G26468" s="5"/>
    </row>
    <row r="26469" spans="2:7" x14ac:dyDescent="0.3">
      <c r="B26469" s="1"/>
      <c r="C26469" s="1"/>
      <c r="G26469" s="5"/>
    </row>
    <row r="26470" spans="2:7" x14ac:dyDescent="0.3">
      <c r="B26470" s="1"/>
      <c r="C26470" s="1"/>
      <c r="G26470" s="5"/>
    </row>
    <row r="26471" spans="2:7" x14ac:dyDescent="0.3">
      <c r="B26471" s="1"/>
      <c r="C26471" s="1"/>
      <c r="G26471" s="5"/>
    </row>
    <row r="26472" spans="2:7" x14ac:dyDescent="0.3">
      <c r="B26472" s="1"/>
      <c r="C26472" s="1"/>
      <c r="G26472" s="5"/>
    </row>
    <row r="26473" spans="2:7" x14ac:dyDescent="0.3">
      <c r="B26473" s="1"/>
      <c r="C26473" s="1"/>
      <c r="G26473" s="5"/>
    </row>
    <row r="26474" spans="2:7" x14ac:dyDescent="0.3">
      <c r="B26474" s="1"/>
      <c r="C26474" s="1"/>
      <c r="G26474" s="5"/>
    </row>
    <row r="26475" spans="2:7" x14ac:dyDescent="0.3">
      <c r="B26475" s="1"/>
      <c r="C26475" s="1"/>
      <c r="G26475" s="5"/>
    </row>
    <row r="26476" spans="2:7" x14ac:dyDescent="0.3">
      <c r="B26476" s="1"/>
      <c r="C26476" s="1"/>
      <c r="G26476" s="5"/>
    </row>
    <row r="26477" spans="2:7" x14ac:dyDescent="0.3">
      <c r="B26477" s="1"/>
      <c r="C26477" s="1"/>
      <c r="G26477" s="5"/>
    </row>
    <row r="26478" spans="2:7" x14ac:dyDescent="0.3">
      <c r="B26478" s="1"/>
      <c r="C26478" s="1"/>
      <c r="G26478" s="5"/>
    </row>
    <row r="26479" spans="2:7" x14ac:dyDescent="0.3">
      <c r="B26479" s="1"/>
      <c r="C26479" s="1"/>
      <c r="G26479" s="5"/>
    </row>
    <row r="26480" spans="2:7" x14ac:dyDescent="0.3">
      <c r="B26480" s="1"/>
      <c r="C26480" s="1"/>
      <c r="G26480" s="5"/>
    </row>
    <row r="26481" spans="2:7" x14ac:dyDescent="0.3">
      <c r="B26481" s="1"/>
      <c r="C26481" s="1"/>
      <c r="G26481" s="5"/>
    </row>
    <row r="26482" spans="2:7" x14ac:dyDescent="0.3">
      <c r="B26482" s="1"/>
      <c r="C26482" s="1"/>
      <c r="G26482" s="5"/>
    </row>
    <row r="26483" spans="2:7" x14ac:dyDescent="0.3">
      <c r="B26483" s="1"/>
      <c r="C26483" s="1"/>
      <c r="G26483" s="5"/>
    </row>
    <row r="26484" spans="2:7" x14ac:dyDescent="0.3">
      <c r="B26484" s="1"/>
      <c r="C26484" s="1"/>
      <c r="G26484" s="5"/>
    </row>
    <row r="26485" spans="2:7" x14ac:dyDescent="0.3">
      <c r="B26485" s="1"/>
      <c r="C26485" s="1"/>
      <c r="G26485" s="5"/>
    </row>
    <row r="26486" spans="2:7" x14ac:dyDescent="0.3">
      <c r="B26486" s="1"/>
      <c r="C26486" s="1"/>
      <c r="G26486" s="5"/>
    </row>
    <row r="26487" spans="2:7" x14ac:dyDescent="0.3">
      <c r="B26487" s="1"/>
      <c r="C26487" s="1"/>
      <c r="G26487" s="5"/>
    </row>
    <row r="26488" spans="2:7" x14ac:dyDescent="0.3">
      <c r="B26488" s="1"/>
      <c r="C26488" s="1"/>
      <c r="G26488" s="5"/>
    </row>
    <row r="26489" spans="2:7" x14ac:dyDescent="0.3">
      <c r="B26489" s="1"/>
      <c r="C26489" s="1"/>
      <c r="G26489" s="5"/>
    </row>
    <row r="26490" spans="2:7" x14ac:dyDescent="0.3">
      <c r="B26490" s="1"/>
      <c r="C26490" s="1"/>
      <c r="G26490" s="5"/>
    </row>
    <row r="26491" spans="2:7" x14ac:dyDescent="0.3">
      <c r="B26491" s="1"/>
      <c r="C26491" s="1"/>
      <c r="G26491" s="5"/>
    </row>
    <row r="26492" spans="2:7" x14ac:dyDescent="0.3">
      <c r="B26492" s="1"/>
      <c r="C26492" s="1"/>
      <c r="G26492" s="5"/>
    </row>
    <row r="26493" spans="2:7" x14ac:dyDescent="0.3">
      <c r="B26493" s="1"/>
      <c r="C26493" s="1"/>
      <c r="G26493" s="5"/>
    </row>
    <row r="26494" spans="2:7" x14ac:dyDescent="0.3">
      <c r="B26494" s="1"/>
      <c r="C26494" s="1"/>
      <c r="G26494" s="5"/>
    </row>
    <row r="26495" spans="2:7" x14ac:dyDescent="0.3">
      <c r="B26495" s="1"/>
      <c r="C26495" s="1"/>
      <c r="G26495" s="5"/>
    </row>
    <row r="26496" spans="2:7" x14ac:dyDescent="0.3">
      <c r="B26496" s="1"/>
      <c r="C26496" s="1"/>
      <c r="G26496" s="5"/>
    </row>
    <row r="26497" spans="2:7" x14ac:dyDescent="0.3">
      <c r="B26497" s="1"/>
      <c r="C26497" s="1"/>
      <c r="G26497" s="5"/>
    </row>
    <row r="26498" spans="2:7" x14ac:dyDescent="0.3">
      <c r="B26498" s="1"/>
      <c r="C26498" s="1"/>
      <c r="G26498" s="5"/>
    </row>
    <row r="26499" spans="2:7" x14ac:dyDescent="0.3">
      <c r="B26499" s="1"/>
      <c r="C26499" s="1"/>
      <c r="G26499" s="5"/>
    </row>
    <row r="26500" spans="2:7" x14ac:dyDescent="0.3">
      <c r="B26500" s="1"/>
      <c r="C26500" s="1"/>
      <c r="G26500" s="5"/>
    </row>
    <row r="26501" spans="2:7" x14ac:dyDescent="0.3">
      <c r="B26501" s="1"/>
      <c r="C26501" s="1"/>
      <c r="G26501" s="5"/>
    </row>
    <row r="26502" spans="2:7" x14ac:dyDescent="0.3">
      <c r="B26502" s="1"/>
      <c r="C26502" s="1"/>
      <c r="G26502" s="5"/>
    </row>
    <row r="26503" spans="2:7" x14ac:dyDescent="0.3">
      <c r="B26503" s="1"/>
      <c r="C26503" s="1"/>
      <c r="G26503" s="5"/>
    </row>
    <row r="26504" spans="2:7" x14ac:dyDescent="0.3">
      <c r="B26504" s="1"/>
      <c r="C26504" s="1"/>
      <c r="G26504" s="5"/>
    </row>
    <row r="26505" spans="2:7" x14ac:dyDescent="0.3">
      <c r="B26505" s="1"/>
      <c r="C26505" s="1"/>
      <c r="G26505" s="5"/>
    </row>
    <row r="26506" spans="2:7" x14ac:dyDescent="0.3">
      <c r="B26506" s="1"/>
      <c r="C26506" s="1"/>
      <c r="G26506" s="5"/>
    </row>
    <row r="26507" spans="2:7" x14ac:dyDescent="0.3">
      <c r="B26507" s="1"/>
      <c r="C26507" s="1"/>
      <c r="G26507" s="5"/>
    </row>
    <row r="26508" spans="2:7" x14ac:dyDescent="0.3">
      <c r="B26508" s="1"/>
      <c r="C26508" s="1"/>
      <c r="G26508" s="5"/>
    </row>
    <row r="26509" spans="2:7" x14ac:dyDescent="0.3">
      <c r="B26509" s="1"/>
      <c r="C26509" s="1"/>
      <c r="G26509" s="5"/>
    </row>
    <row r="26510" spans="2:7" x14ac:dyDescent="0.3">
      <c r="B26510" s="1"/>
      <c r="C26510" s="1"/>
      <c r="G26510" s="5"/>
    </row>
    <row r="26511" spans="2:7" x14ac:dyDescent="0.3">
      <c r="B26511" s="1"/>
      <c r="C26511" s="1"/>
      <c r="G26511" s="5"/>
    </row>
    <row r="26512" spans="2:7" x14ac:dyDescent="0.3">
      <c r="B26512" s="1"/>
      <c r="C26512" s="1"/>
      <c r="G26512" s="5"/>
    </row>
    <row r="26513" spans="2:7" x14ac:dyDescent="0.3">
      <c r="B26513" s="1"/>
      <c r="C26513" s="1"/>
      <c r="G26513" s="5"/>
    </row>
    <row r="26514" spans="2:7" x14ac:dyDescent="0.3">
      <c r="B26514" s="1"/>
      <c r="C26514" s="1"/>
      <c r="G26514" s="5"/>
    </row>
    <row r="26515" spans="2:7" x14ac:dyDescent="0.3">
      <c r="B26515" s="1"/>
      <c r="C26515" s="1"/>
      <c r="G26515" s="5"/>
    </row>
    <row r="26516" spans="2:7" x14ac:dyDescent="0.3">
      <c r="B26516" s="1"/>
      <c r="C26516" s="1"/>
      <c r="G26516" s="5"/>
    </row>
    <row r="26517" spans="2:7" x14ac:dyDescent="0.3">
      <c r="B26517" s="1"/>
      <c r="C26517" s="1"/>
      <c r="G26517" s="5"/>
    </row>
    <row r="26518" spans="2:7" x14ac:dyDescent="0.3">
      <c r="B26518" s="1"/>
      <c r="C26518" s="1"/>
      <c r="G26518" s="5"/>
    </row>
    <row r="26519" spans="2:7" x14ac:dyDescent="0.3">
      <c r="B26519" s="1"/>
      <c r="C26519" s="1"/>
      <c r="G26519" s="5"/>
    </row>
    <row r="26520" spans="2:7" x14ac:dyDescent="0.3">
      <c r="B26520" s="1"/>
      <c r="C26520" s="1"/>
      <c r="G26520" s="5"/>
    </row>
    <row r="26521" spans="2:7" x14ac:dyDescent="0.3">
      <c r="B26521" s="1"/>
      <c r="C26521" s="1"/>
      <c r="G26521" s="5"/>
    </row>
    <row r="26522" spans="2:7" x14ac:dyDescent="0.3">
      <c r="B26522" s="1"/>
      <c r="C26522" s="1"/>
      <c r="G26522" s="5"/>
    </row>
    <row r="26523" spans="2:7" x14ac:dyDescent="0.3">
      <c r="B26523" s="1"/>
      <c r="C26523" s="1"/>
      <c r="G26523" s="5"/>
    </row>
    <row r="26524" spans="2:7" x14ac:dyDescent="0.3">
      <c r="B26524" s="1"/>
      <c r="C26524" s="1"/>
      <c r="G26524" s="5"/>
    </row>
    <row r="26525" spans="2:7" x14ac:dyDescent="0.3">
      <c r="B26525" s="1"/>
      <c r="C26525" s="1"/>
      <c r="G26525" s="5"/>
    </row>
    <row r="26526" spans="2:7" x14ac:dyDescent="0.3">
      <c r="B26526" s="1"/>
      <c r="C26526" s="1"/>
      <c r="G26526" s="5"/>
    </row>
    <row r="26527" spans="2:7" x14ac:dyDescent="0.3">
      <c r="B26527" s="1"/>
      <c r="C26527" s="1"/>
      <c r="G26527" s="5"/>
    </row>
    <row r="26528" spans="2:7" x14ac:dyDescent="0.3">
      <c r="B26528" s="1"/>
      <c r="C26528" s="1"/>
      <c r="G26528" s="5"/>
    </row>
    <row r="26529" spans="2:7" x14ac:dyDescent="0.3">
      <c r="B26529" s="1"/>
      <c r="C26529" s="1"/>
      <c r="G26529" s="5"/>
    </row>
    <row r="26530" spans="2:7" x14ac:dyDescent="0.3">
      <c r="B26530" s="1"/>
      <c r="C26530" s="1"/>
      <c r="G26530" s="5"/>
    </row>
    <row r="26531" spans="2:7" x14ac:dyDescent="0.3">
      <c r="B26531" s="1"/>
      <c r="C26531" s="1"/>
      <c r="G26531" s="5"/>
    </row>
    <row r="26532" spans="2:7" x14ac:dyDescent="0.3">
      <c r="B26532" s="1"/>
      <c r="C26532" s="1"/>
      <c r="G26532" s="5"/>
    </row>
    <row r="26533" spans="2:7" x14ac:dyDescent="0.3">
      <c r="B26533" s="1"/>
      <c r="C26533" s="1"/>
      <c r="G26533" s="5"/>
    </row>
    <row r="26534" spans="2:7" x14ac:dyDescent="0.3">
      <c r="B26534" s="1"/>
      <c r="C26534" s="1"/>
      <c r="G26534" s="5"/>
    </row>
    <row r="26535" spans="2:7" x14ac:dyDescent="0.3">
      <c r="B26535" s="1"/>
      <c r="C26535" s="1"/>
      <c r="G26535" s="5"/>
    </row>
    <row r="26536" spans="2:7" x14ac:dyDescent="0.3">
      <c r="B26536" s="1"/>
      <c r="C26536" s="1"/>
      <c r="G26536" s="5"/>
    </row>
    <row r="26537" spans="2:7" x14ac:dyDescent="0.3">
      <c r="B26537" s="1"/>
      <c r="C26537" s="1"/>
      <c r="G26537" s="5"/>
    </row>
    <row r="26538" spans="2:7" x14ac:dyDescent="0.3">
      <c r="B26538" s="1"/>
      <c r="C26538" s="1"/>
      <c r="G26538" s="5"/>
    </row>
    <row r="26539" spans="2:7" x14ac:dyDescent="0.3">
      <c r="B26539" s="1"/>
      <c r="C26539" s="1"/>
      <c r="G26539" s="5"/>
    </row>
    <row r="26540" spans="2:7" x14ac:dyDescent="0.3">
      <c r="B26540" s="1"/>
      <c r="C26540" s="1"/>
      <c r="G26540" s="5"/>
    </row>
    <row r="26541" spans="2:7" x14ac:dyDescent="0.3">
      <c r="B26541" s="1"/>
      <c r="C26541" s="1"/>
      <c r="G26541" s="5"/>
    </row>
    <row r="26542" spans="2:7" x14ac:dyDescent="0.3">
      <c r="B26542" s="1"/>
      <c r="C26542" s="1"/>
      <c r="G26542" s="5"/>
    </row>
    <row r="26543" spans="2:7" x14ac:dyDescent="0.3">
      <c r="B26543" s="1"/>
      <c r="C26543" s="1"/>
      <c r="G26543" s="5"/>
    </row>
    <row r="26544" spans="2:7" x14ac:dyDescent="0.3">
      <c r="B26544" s="1"/>
      <c r="C26544" s="1"/>
      <c r="G26544" s="5"/>
    </row>
    <row r="26545" spans="2:7" x14ac:dyDescent="0.3">
      <c r="B26545" s="1"/>
      <c r="C26545" s="1"/>
      <c r="G26545" s="5"/>
    </row>
    <row r="26546" spans="2:7" x14ac:dyDescent="0.3">
      <c r="B26546" s="1"/>
      <c r="C26546" s="1"/>
      <c r="G26546" s="5"/>
    </row>
    <row r="26547" spans="2:7" x14ac:dyDescent="0.3">
      <c r="B26547" s="1"/>
      <c r="C26547" s="1"/>
      <c r="G26547" s="5"/>
    </row>
    <row r="26548" spans="2:7" x14ac:dyDescent="0.3">
      <c r="B26548" s="1"/>
      <c r="C26548" s="1"/>
      <c r="G26548" s="5"/>
    </row>
    <row r="26549" spans="2:7" x14ac:dyDescent="0.3">
      <c r="B26549" s="1"/>
      <c r="C26549" s="1"/>
      <c r="G26549" s="5"/>
    </row>
    <row r="26550" spans="2:7" x14ac:dyDescent="0.3">
      <c r="B26550" s="1"/>
      <c r="C26550" s="1"/>
      <c r="G26550" s="5"/>
    </row>
    <row r="26551" spans="2:7" x14ac:dyDescent="0.3">
      <c r="B26551" s="1"/>
      <c r="C26551" s="1"/>
      <c r="G26551" s="5"/>
    </row>
    <row r="26552" spans="2:7" x14ac:dyDescent="0.3">
      <c r="B26552" s="1"/>
      <c r="C26552" s="1"/>
      <c r="G26552" s="5"/>
    </row>
    <row r="26553" spans="2:7" x14ac:dyDescent="0.3">
      <c r="B26553" s="1"/>
      <c r="C26553" s="1"/>
      <c r="G26553" s="5"/>
    </row>
    <row r="26554" spans="2:7" x14ac:dyDescent="0.3">
      <c r="B26554" s="1"/>
      <c r="C26554" s="1"/>
      <c r="G26554" s="5"/>
    </row>
    <row r="26555" spans="2:7" x14ac:dyDescent="0.3">
      <c r="B26555" s="1"/>
      <c r="C26555" s="1"/>
      <c r="G26555" s="5"/>
    </row>
    <row r="26556" spans="2:7" x14ac:dyDescent="0.3">
      <c r="B26556" s="1"/>
      <c r="C26556" s="1"/>
      <c r="G26556" s="5"/>
    </row>
    <row r="26557" spans="2:7" x14ac:dyDescent="0.3">
      <c r="B26557" s="1"/>
      <c r="C26557" s="1"/>
      <c r="G26557" s="5"/>
    </row>
    <row r="26558" spans="2:7" x14ac:dyDescent="0.3">
      <c r="B26558" s="1"/>
      <c r="C26558" s="1"/>
      <c r="G26558" s="5"/>
    </row>
    <row r="26559" spans="2:7" x14ac:dyDescent="0.3">
      <c r="B26559" s="1"/>
      <c r="C26559" s="1"/>
      <c r="G26559" s="5"/>
    </row>
    <row r="26560" spans="2:7" x14ac:dyDescent="0.3">
      <c r="B26560" s="1"/>
      <c r="C26560" s="1"/>
      <c r="G26560" s="5"/>
    </row>
    <row r="26561" spans="2:7" x14ac:dyDescent="0.3">
      <c r="B26561" s="1"/>
      <c r="C26561" s="1"/>
      <c r="G26561" s="5"/>
    </row>
    <row r="26562" spans="2:7" x14ac:dyDescent="0.3">
      <c r="B26562" s="1"/>
      <c r="C26562" s="1"/>
      <c r="G26562" s="5"/>
    </row>
    <row r="26563" spans="2:7" x14ac:dyDescent="0.3">
      <c r="B26563" s="1"/>
      <c r="C26563" s="1"/>
      <c r="G26563" s="5"/>
    </row>
    <row r="26564" spans="2:7" x14ac:dyDescent="0.3">
      <c r="B26564" s="1"/>
      <c r="C26564" s="1"/>
      <c r="G26564" s="5"/>
    </row>
    <row r="26565" spans="2:7" x14ac:dyDescent="0.3">
      <c r="B26565" s="1"/>
      <c r="C26565" s="1"/>
      <c r="G26565" s="5"/>
    </row>
    <row r="26566" spans="2:7" x14ac:dyDescent="0.3">
      <c r="B26566" s="1"/>
      <c r="C26566" s="1"/>
      <c r="G26566" s="5"/>
    </row>
    <row r="26567" spans="2:7" x14ac:dyDescent="0.3">
      <c r="B26567" s="1"/>
      <c r="C26567" s="1"/>
      <c r="G26567" s="5"/>
    </row>
    <row r="26568" spans="2:7" x14ac:dyDescent="0.3">
      <c r="B26568" s="1"/>
      <c r="C26568" s="1"/>
      <c r="G26568" s="5"/>
    </row>
    <row r="26569" spans="2:7" x14ac:dyDescent="0.3">
      <c r="B26569" s="1"/>
      <c r="C26569" s="1"/>
      <c r="G26569" s="5"/>
    </row>
    <row r="26570" spans="2:7" x14ac:dyDescent="0.3">
      <c r="B26570" s="1"/>
      <c r="C26570" s="1"/>
      <c r="G26570" s="5"/>
    </row>
    <row r="26571" spans="2:7" x14ac:dyDescent="0.3">
      <c r="B26571" s="1"/>
      <c r="C26571" s="1"/>
      <c r="G26571" s="5"/>
    </row>
    <row r="26572" spans="2:7" x14ac:dyDescent="0.3">
      <c r="B26572" s="1"/>
      <c r="C26572" s="1"/>
      <c r="G26572" s="5"/>
    </row>
    <row r="26573" spans="2:7" x14ac:dyDescent="0.3">
      <c r="B26573" s="1"/>
      <c r="C26573" s="1"/>
      <c r="G26573" s="5"/>
    </row>
    <row r="26574" spans="2:7" x14ac:dyDescent="0.3">
      <c r="B26574" s="1"/>
      <c r="C26574" s="1"/>
      <c r="G26574" s="5"/>
    </row>
    <row r="26575" spans="2:7" x14ac:dyDescent="0.3">
      <c r="B26575" s="1"/>
      <c r="C26575" s="1"/>
      <c r="G26575" s="5"/>
    </row>
    <row r="26576" spans="2:7" x14ac:dyDescent="0.3">
      <c r="B26576" s="1"/>
      <c r="C26576" s="1"/>
      <c r="G26576" s="5"/>
    </row>
    <row r="26577" spans="2:7" x14ac:dyDescent="0.3">
      <c r="B26577" s="1"/>
      <c r="C26577" s="1"/>
      <c r="G26577" s="5"/>
    </row>
    <row r="26578" spans="2:7" x14ac:dyDescent="0.3">
      <c r="B26578" s="1"/>
      <c r="C26578" s="1"/>
      <c r="G26578" s="5"/>
    </row>
    <row r="26579" spans="2:7" x14ac:dyDescent="0.3">
      <c r="B26579" s="1"/>
      <c r="C26579" s="1"/>
      <c r="G26579" s="5"/>
    </row>
    <row r="26580" spans="2:7" x14ac:dyDescent="0.3">
      <c r="B26580" s="1"/>
      <c r="C26580" s="1"/>
      <c r="G26580" s="5"/>
    </row>
    <row r="26581" spans="2:7" x14ac:dyDescent="0.3">
      <c r="B26581" s="1"/>
      <c r="C26581" s="1"/>
      <c r="G26581" s="5"/>
    </row>
    <row r="26582" spans="2:7" x14ac:dyDescent="0.3">
      <c r="B26582" s="1"/>
      <c r="C26582" s="1"/>
      <c r="G26582" s="5"/>
    </row>
    <row r="26583" spans="2:7" x14ac:dyDescent="0.3">
      <c r="B26583" s="1"/>
      <c r="C26583" s="1"/>
      <c r="G26583" s="5"/>
    </row>
    <row r="26584" spans="2:7" x14ac:dyDescent="0.3">
      <c r="B26584" s="1"/>
      <c r="C26584" s="1"/>
      <c r="G26584" s="5"/>
    </row>
    <row r="26585" spans="2:7" x14ac:dyDescent="0.3">
      <c r="B26585" s="1"/>
      <c r="C26585" s="1"/>
      <c r="G26585" s="5"/>
    </row>
    <row r="26586" spans="2:7" x14ac:dyDescent="0.3">
      <c r="B26586" s="1"/>
      <c r="C26586" s="1"/>
      <c r="G26586" s="5"/>
    </row>
    <row r="26587" spans="2:7" x14ac:dyDescent="0.3">
      <c r="B26587" s="1"/>
      <c r="C26587" s="1"/>
      <c r="G26587" s="5"/>
    </row>
    <row r="26588" spans="2:7" x14ac:dyDescent="0.3">
      <c r="B26588" s="1"/>
      <c r="C26588" s="1"/>
      <c r="G26588" s="5"/>
    </row>
    <row r="26589" spans="2:7" x14ac:dyDescent="0.3">
      <c r="B26589" s="1"/>
      <c r="C26589" s="1"/>
      <c r="G26589" s="5"/>
    </row>
    <row r="26590" spans="2:7" x14ac:dyDescent="0.3">
      <c r="B26590" s="1"/>
      <c r="C26590" s="1"/>
      <c r="G26590" s="5"/>
    </row>
    <row r="26591" spans="2:7" x14ac:dyDescent="0.3">
      <c r="B26591" s="1"/>
      <c r="C26591" s="1"/>
      <c r="G26591" s="5"/>
    </row>
    <row r="26592" spans="2:7" x14ac:dyDescent="0.3">
      <c r="B26592" s="1"/>
      <c r="C26592" s="1"/>
      <c r="G26592" s="5"/>
    </row>
    <row r="26593" spans="2:7" x14ac:dyDescent="0.3">
      <c r="B26593" s="1"/>
      <c r="C26593" s="1"/>
      <c r="G26593" s="5"/>
    </row>
    <row r="26594" spans="2:7" x14ac:dyDescent="0.3">
      <c r="B26594" s="1"/>
      <c r="C26594" s="1"/>
      <c r="G26594" s="5"/>
    </row>
    <row r="26595" spans="2:7" x14ac:dyDescent="0.3">
      <c r="B26595" s="1"/>
      <c r="C26595" s="1"/>
      <c r="G26595" s="5"/>
    </row>
    <row r="26596" spans="2:7" x14ac:dyDescent="0.3">
      <c r="B26596" s="1"/>
      <c r="C26596" s="1"/>
      <c r="G26596" s="5"/>
    </row>
    <row r="26597" spans="2:7" x14ac:dyDescent="0.3">
      <c r="B26597" s="1"/>
      <c r="C26597" s="1"/>
      <c r="G26597" s="5"/>
    </row>
    <row r="26598" spans="2:7" x14ac:dyDescent="0.3">
      <c r="B26598" s="1"/>
      <c r="C26598" s="1"/>
      <c r="G26598" s="5"/>
    </row>
    <row r="26599" spans="2:7" x14ac:dyDescent="0.3">
      <c r="B26599" s="1"/>
      <c r="C26599" s="1"/>
      <c r="G26599" s="5"/>
    </row>
    <row r="26600" spans="2:7" x14ac:dyDescent="0.3">
      <c r="B26600" s="1"/>
      <c r="C26600" s="1"/>
      <c r="G26600" s="5"/>
    </row>
    <row r="26601" spans="2:7" x14ac:dyDescent="0.3">
      <c r="B26601" s="1"/>
      <c r="C26601" s="1"/>
      <c r="G26601" s="5"/>
    </row>
    <row r="26602" spans="2:7" x14ac:dyDescent="0.3">
      <c r="B26602" s="1"/>
      <c r="C26602" s="1"/>
      <c r="G26602" s="5"/>
    </row>
    <row r="26603" spans="2:7" x14ac:dyDescent="0.3">
      <c r="B26603" s="1"/>
      <c r="C26603" s="1"/>
      <c r="G26603" s="5"/>
    </row>
    <row r="26604" spans="2:7" x14ac:dyDescent="0.3">
      <c r="B26604" s="1"/>
      <c r="C26604" s="1"/>
      <c r="G26604" s="5"/>
    </row>
    <row r="26605" spans="2:7" x14ac:dyDescent="0.3">
      <c r="B26605" s="1"/>
      <c r="C26605" s="1"/>
      <c r="G26605" s="5"/>
    </row>
    <row r="26606" spans="2:7" x14ac:dyDescent="0.3">
      <c r="B26606" s="1"/>
      <c r="C26606" s="1"/>
      <c r="G26606" s="5"/>
    </row>
    <row r="26607" spans="2:7" x14ac:dyDescent="0.3">
      <c r="B26607" s="1"/>
      <c r="C26607" s="1"/>
      <c r="G26607" s="5"/>
    </row>
    <row r="26608" spans="2:7" x14ac:dyDescent="0.3">
      <c r="B26608" s="1"/>
      <c r="C26608" s="1"/>
      <c r="G26608" s="5"/>
    </row>
    <row r="26609" spans="2:7" x14ac:dyDescent="0.3">
      <c r="B26609" s="1"/>
      <c r="C26609" s="1"/>
      <c r="G26609" s="5"/>
    </row>
    <row r="26610" spans="2:7" x14ac:dyDescent="0.3">
      <c r="B26610" s="1"/>
      <c r="C26610" s="1"/>
      <c r="G26610" s="5"/>
    </row>
    <row r="26611" spans="2:7" x14ac:dyDescent="0.3">
      <c r="B26611" s="1"/>
      <c r="C26611" s="1"/>
      <c r="G26611" s="5"/>
    </row>
    <row r="26612" spans="2:7" x14ac:dyDescent="0.3">
      <c r="B26612" s="1"/>
      <c r="C26612" s="1"/>
      <c r="G26612" s="5"/>
    </row>
    <row r="26613" spans="2:7" x14ac:dyDescent="0.3">
      <c r="B26613" s="1"/>
      <c r="C26613" s="1"/>
      <c r="G26613" s="5"/>
    </row>
    <row r="26614" spans="2:7" x14ac:dyDescent="0.3">
      <c r="B26614" s="1"/>
      <c r="C26614" s="1"/>
      <c r="G26614" s="5"/>
    </row>
    <row r="26615" spans="2:7" x14ac:dyDescent="0.3">
      <c r="B26615" s="1"/>
      <c r="C26615" s="1"/>
      <c r="G26615" s="5"/>
    </row>
    <row r="26616" spans="2:7" x14ac:dyDescent="0.3">
      <c r="B26616" s="1"/>
      <c r="C26616" s="1"/>
      <c r="G26616" s="5"/>
    </row>
    <row r="26617" spans="2:7" x14ac:dyDescent="0.3">
      <c r="B26617" s="1"/>
      <c r="C26617" s="1"/>
      <c r="G26617" s="5"/>
    </row>
    <row r="26618" spans="2:7" x14ac:dyDescent="0.3">
      <c r="B26618" s="1"/>
      <c r="C26618" s="1"/>
      <c r="G26618" s="5"/>
    </row>
    <row r="26619" spans="2:7" x14ac:dyDescent="0.3">
      <c r="B26619" s="1"/>
      <c r="C26619" s="1"/>
      <c r="G26619" s="5"/>
    </row>
    <row r="26620" spans="2:7" x14ac:dyDescent="0.3">
      <c r="B26620" s="1"/>
      <c r="C26620" s="1"/>
      <c r="G26620" s="5"/>
    </row>
    <row r="26621" spans="2:7" x14ac:dyDescent="0.3">
      <c r="B26621" s="1"/>
      <c r="C26621" s="1"/>
      <c r="G26621" s="5"/>
    </row>
    <row r="26622" spans="2:7" x14ac:dyDescent="0.3">
      <c r="B26622" s="1"/>
      <c r="C26622" s="1"/>
      <c r="G26622" s="5"/>
    </row>
    <row r="26623" spans="2:7" x14ac:dyDescent="0.3">
      <c r="B26623" s="1"/>
      <c r="C26623" s="1"/>
      <c r="G26623" s="5"/>
    </row>
    <row r="26624" spans="2:7" x14ac:dyDescent="0.3">
      <c r="B26624" s="1"/>
      <c r="C26624" s="1"/>
      <c r="G26624" s="5"/>
    </row>
    <row r="26625" spans="2:7" x14ac:dyDescent="0.3">
      <c r="B26625" s="1"/>
      <c r="C26625" s="1"/>
      <c r="G26625" s="5"/>
    </row>
    <row r="26626" spans="2:7" x14ac:dyDescent="0.3">
      <c r="B26626" s="1"/>
      <c r="C26626" s="1"/>
      <c r="G26626" s="5"/>
    </row>
    <row r="26627" spans="2:7" x14ac:dyDescent="0.3">
      <c r="B26627" s="1"/>
      <c r="C26627" s="1"/>
      <c r="G26627" s="5"/>
    </row>
    <row r="26628" spans="2:7" x14ac:dyDescent="0.3">
      <c r="B26628" s="1"/>
      <c r="C26628" s="1"/>
      <c r="G26628" s="5"/>
    </row>
    <row r="26629" spans="2:7" x14ac:dyDescent="0.3">
      <c r="B26629" s="1"/>
      <c r="C26629" s="1"/>
      <c r="G26629" s="5"/>
    </row>
    <row r="26630" spans="2:7" x14ac:dyDescent="0.3">
      <c r="B26630" s="1"/>
      <c r="C26630" s="1"/>
      <c r="G26630" s="5"/>
    </row>
    <row r="26631" spans="2:7" x14ac:dyDescent="0.3">
      <c r="B26631" s="1"/>
      <c r="C26631" s="1"/>
      <c r="G26631" s="5"/>
    </row>
    <row r="26632" spans="2:7" x14ac:dyDescent="0.3">
      <c r="B26632" s="1"/>
      <c r="C26632" s="1"/>
      <c r="G26632" s="5"/>
    </row>
    <row r="26633" spans="2:7" x14ac:dyDescent="0.3">
      <c r="B26633" s="1"/>
      <c r="C26633" s="1"/>
      <c r="G26633" s="5"/>
    </row>
    <row r="26634" spans="2:7" x14ac:dyDescent="0.3">
      <c r="B26634" s="1"/>
      <c r="C26634" s="1"/>
      <c r="G26634" s="5"/>
    </row>
    <row r="26635" spans="2:7" x14ac:dyDescent="0.3">
      <c r="B26635" s="1"/>
      <c r="C26635" s="1"/>
      <c r="G26635" s="5"/>
    </row>
    <row r="26636" spans="2:7" x14ac:dyDescent="0.3">
      <c r="B26636" s="1"/>
      <c r="C26636" s="1"/>
      <c r="G26636" s="5"/>
    </row>
    <row r="26637" spans="2:7" x14ac:dyDescent="0.3">
      <c r="B26637" s="1"/>
      <c r="C26637" s="1"/>
      <c r="G26637" s="5"/>
    </row>
    <row r="26638" spans="2:7" x14ac:dyDescent="0.3">
      <c r="B26638" s="1"/>
      <c r="C26638" s="1"/>
      <c r="G26638" s="5"/>
    </row>
    <row r="26639" spans="2:7" x14ac:dyDescent="0.3">
      <c r="B26639" s="1"/>
      <c r="C26639" s="1"/>
      <c r="G26639" s="5"/>
    </row>
    <row r="26640" spans="2:7" x14ac:dyDescent="0.3">
      <c r="B26640" s="1"/>
      <c r="C26640" s="1"/>
      <c r="G26640" s="5"/>
    </row>
    <row r="26641" spans="2:7" x14ac:dyDescent="0.3">
      <c r="B26641" s="1"/>
      <c r="C26641" s="1"/>
      <c r="G26641" s="5"/>
    </row>
    <row r="26642" spans="2:7" x14ac:dyDescent="0.3">
      <c r="B26642" s="1"/>
      <c r="C26642" s="1"/>
      <c r="G26642" s="5"/>
    </row>
    <row r="26643" spans="2:7" x14ac:dyDescent="0.3">
      <c r="B26643" s="1"/>
      <c r="C26643" s="1"/>
      <c r="G26643" s="5"/>
    </row>
    <row r="26644" spans="2:7" x14ac:dyDescent="0.3">
      <c r="B26644" s="1"/>
      <c r="C26644" s="1"/>
      <c r="G26644" s="5"/>
    </row>
    <row r="26645" spans="2:7" x14ac:dyDescent="0.3">
      <c r="B26645" s="1"/>
      <c r="C26645" s="1"/>
      <c r="G26645" s="5"/>
    </row>
    <row r="26646" spans="2:7" x14ac:dyDescent="0.3">
      <c r="B26646" s="1"/>
      <c r="C26646" s="1"/>
      <c r="G26646" s="5"/>
    </row>
    <row r="26647" spans="2:7" x14ac:dyDescent="0.3">
      <c r="B26647" s="1"/>
      <c r="C26647" s="1"/>
      <c r="G26647" s="5"/>
    </row>
    <row r="26648" spans="2:7" x14ac:dyDescent="0.3">
      <c r="B26648" s="1"/>
      <c r="C26648" s="1"/>
      <c r="G26648" s="5"/>
    </row>
    <row r="26649" spans="2:7" x14ac:dyDescent="0.3">
      <c r="B26649" s="1"/>
      <c r="C26649" s="1"/>
      <c r="G26649" s="5"/>
    </row>
    <row r="26650" spans="2:7" x14ac:dyDescent="0.3">
      <c r="B26650" s="1"/>
      <c r="C26650" s="1"/>
      <c r="G26650" s="5"/>
    </row>
    <row r="26651" spans="2:7" x14ac:dyDescent="0.3">
      <c r="B26651" s="1"/>
      <c r="C26651" s="1"/>
      <c r="G26651" s="5"/>
    </row>
    <row r="26652" spans="2:7" x14ac:dyDescent="0.3">
      <c r="B26652" s="1"/>
      <c r="C26652" s="1"/>
      <c r="G26652" s="5"/>
    </row>
    <row r="26653" spans="2:7" x14ac:dyDescent="0.3">
      <c r="B26653" s="1"/>
      <c r="C26653" s="1"/>
      <c r="G26653" s="5"/>
    </row>
    <row r="26654" spans="2:7" x14ac:dyDescent="0.3">
      <c r="B26654" s="1"/>
      <c r="C26654" s="1"/>
      <c r="G26654" s="5"/>
    </row>
    <row r="26655" spans="2:7" x14ac:dyDescent="0.3">
      <c r="B26655" s="1"/>
      <c r="C26655" s="1"/>
      <c r="G26655" s="5"/>
    </row>
    <row r="26656" spans="2:7" x14ac:dyDescent="0.3">
      <c r="B26656" s="1"/>
      <c r="C26656" s="1"/>
      <c r="G26656" s="5"/>
    </row>
    <row r="26657" spans="2:7" x14ac:dyDescent="0.3">
      <c r="B26657" s="1"/>
      <c r="C26657" s="1"/>
      <c r="G26657" s="5"/>
    </row>
    <row r="26658" spans="2:7" x14ac:dyDescent="0.3">
      <c r="B26658" s="1"/>
      <c r="C26658" s="1"/>
      <c r="G26658" s="5"/>
    </row>
    <row r="26659" spans="2:7" x14ac:dyDescent="0.3">
      <c r="B26659" s="1"/>
      <c r="C26659" s="1"/>
      <c r="G26659" s="5"/>
    </row>
    <row r="26660" spans="2:7" x14ac:dyDescent="0.3">
      <c r="B26660" s="1"/>
      <c r="C26660" s="1"/>
      <c r="G26660" s="5"/>
    </row>
    <row r="26661" spans="2:7" x14ac:dyDescent="0.3">
      <c r="B26661" s="1"/>
      <c r="C26661" s="1"/>
      <c r="G26661" s="5"/>
    </row>
    <row r="26662" spans="2:7" x14ac:dyDescent="0.3">
      <c r="B26662" s="1"/>
      <c r="C26662" s="1"/>
      <c r="G26662" s="5"/>
    </row>
    <row r="26663" spans="2:7" x14ac:dyDescent="0.3">
      <c r="B26663" s="1"/>
      <c r="C26663" s="1"/>
      <c r="G26663" s="5"/>
    </row>
    <row r="26664" spans="2:7" x14ac:dyDescent="0.3">
      <c r="B26664" s="1"/>
      <c r="C26664" s="1"/>
      <c r="G26664" s="5"/>
    </row>
    <row r="26665" spans="2:7" x14ac:dyDescent="0.3">
      <c r="B26665" s="1"/>
      <c r="C26665" s="1"/>
      <c r="G26665" s="5"/>
    </row>
    <row r="26666" spans="2:7" x14ac:dyDescent="0.3">
      <c r="B26666" s="1"/>
      <c r="C26666" s="1"/>
      <c r="G26666" s="5"/>
    </row>
    <row r="26667" spans="2:7" x14ac:dyDescent="0.3">
      <c r="B26667" s="1"/>
      <c r="C26667" s="1"/>
      <c r="G26667" s="5"/>
    </row>
    <row r="26668" spans="2:7" x14ac:dyDescent="0.3">
      <c r="B26668" s="1"/>
      <c r="C26668" s="1"/>
      <c r="G26668" s="5"/>
    </row>
    <row r="26669" spans="2:7" x14ac:dyDescent="0.3">
      <c r="B26669" s="1"/>
      <c r="C26669" s="1"/>
      <c r="G26669" s="5"/>
    </row>
    <row r="26670" spans="2:7" x14ac:dyDescent="0.3">
      <c r="B26670" s="1"/>
      <c r="C26670" s="1"/>
      <c r="G26670" s="5"/>
    </row>
    <row r="26671" spans="2:7" x14ac:dyDescent="0.3">
      <c r="B26671" s="1"/>
      <c r="C26671" s="1"/>
      <c r="G26671" s="5"/>
    </row>
    <row r="26672" spans="2:7" x14ac:dyDescent="0.3">
      <c r="B26672" s="1"/>
      <c r="C26672" s="1"/>
      <c r="G26672" s="5"/>
    </row>
    <row r="26673" spans="2:7" x14ac:dyDescent="0.3">
      <c r="B26673" s="1"/>
      <c r="C26673" s="1"/>
      <c r="G26673" s="5"/>
    </row>
    <row r="26674" spans="2:7" x14ac:dyDescent="0.3">
      <c r="B26674" s="1"/>
      <c r="C26674" s="1"/>
      <c r="G26674" s="5"/>
    </row>
    <row r="26675" spans="2:7" x14ac:dyDescent="0.3">
      <c r="B26675" s="1"/>
      <c r="C26675" s="1"/>
      <c r="G26675" s="5"/>
    </row>
    <row r="26676" spans="2:7" x14ac:dyDescent="0.3">
      <c r="B26676" s="1"/>
      <c r="C26676" s="1"/>
      <c r="G26676" s="5"/>
    </row>
    <row r="26677" spans="2:7" x14ac:dyDescent="0.3">
      <c r="B26677" s="1"/>
      <c r="C26677" s="1"/>
      <c r="G26677" s="5"/>
    </row>
    <row r="26678" spans="2:7" x14ac:dyDescent="0.3">
      <c r="B26678" s="1"/>
      <c r="C26678" s="1"/>
      <c r="G26678" s="5"/>
    </row>
    <row r="26679" spans="2:7" x14ac:dyDescent="0.3">
      <c r="B26679" s="1"/>
      <c r="C26679" s="1"/>
      <c r="G26679" s="5"/>
    </row>
    <row r="26680" spans="2:7" x14ac:dyDescent="0.3">
      <c r="B26680" s="1"/>
      <c r="C26680" s="1"/>
      <c r="G26680" s="5"/>
    </row>
    <row r="26681" spans="2:7" x14ac:dyDescent="0.3">
      <c r="B26681" s="1"/>
      <c r="C26681" s="1"/>
      <c r="G26681" s="5"/>
    </row>
    <row r="26682" spans="2:7" x14ac:dyDescent="0.3">
      <c r="B26682" s="1"/>
      <c r="C26682" s="1"/>
      <c r="G26682" s="5"/>
    </row>
    <row r="26683" spans="2:7" x14ac:dyDescent="0.3">
      <c r="B26683" s="1"/>
      <c r="C26683" s="1"/>
      <c r="G26683" s="5"/>
    </row>
    <row r="26684" spans="2:7" x14ac:dyDescent="0.3">
      <c r="B26684" s="1"/>
      <c r="C26684" s="1"/>
      <c r="G26684" s="5"/>
    </row>
    <row r="26685" spans="2:7" x14ac:dyDescent="0.3">
      <c r="B26685" s="1"/>
      <c r="C26685" s="1"/>
      <c r="G26685" s="5"/>
    </row>
    <row r="26686" spans="2:7" x14ac:dyDescent="0.3">
      <c r="B26686" s="1"/>
      <c r="C26686" s="1"/>
      <c r="G26686" s="5"/>
    </row>
    <row r="26687" spans="2:7" x14ac:dyDescent="0.3">
      <c r="B26687" s="1"/>
      <c r="C26687" s="1"/>
      <c r="G26687" s="5"/>
    </row>
    <row r="26688" spans="2:7" x14ac:dyDescent="0.3">
      <c r="B26688" s="1"/>
      <c r="C26688" s="1"/>
      <c r="G26688" s="5"/>
    </row>
    <row r="26689" spans="2:7" x14ac:dyDescent="0.3">
      <c r="B26689" s="1"/>
      <c r="C26689" s="1"/>
      <c r="G26689" s="5"/>
    </row>
    <row r="26690" spans="2:7" x14ac:dyDescent="0.3">
      <c r="B26690" s="1"/>
      <c r="C26690" s="1"/>
      <c r="G26690" s="5"/>
    </row>
    <row r="26691" spans="2:7" x14ac:dyDescent="0.3">
      <c r="B26691" s="1"/>
      <c r="C26691" s="1"/>
      <c r="G26691" s="5"/>
    </row>
    <row r="26692" spans="2:7" x14ac:dyDescent="0.3">
      <c r="B26692" s="1"/>
      <c r="C26692" s="1"/>
      <c r="G26692" s="5"/>
    </row>
    <row r="26693" spans="2:7" x14ac:dyDescent="0.3">
      <c r="B26693" s="1"/>
      <c r="C26693" s="1"/>
      <c r="G26693" s="5"/>
    </row>
    <row r="26694" spans="2:7" x14ac:dyDescent="0.3">
      <c r="B26694" s="1"/>
      <c r="C26694" s="1"/>
      <c r="G26694" s="5"/>
    </row>
    <row r="26695" spans="2:7" x14ac:dyDescent="0.3">
      <c r="B26695" s="1"/>
      <c r="C26695" s="1"/>
      <c r="G26695" s="5"/>
    </row>
    <row r="26696" spans="2:7" x14ac:dyDescent="0.3">
      <c r="B26696" s="1"/>
      <c r="C26696" s="1"/>
      <c r="G26696" s="5"/>
    </row>
    <row r="26697" spans="2:7" x14ac:dyDescent="0.3">
      <c r="B26697" s="1"/>
      <c r="C26697" s="1"/>
      <c r="G26697" s="5"/>
    </row>
    <row r="26698" spans="2:7" x14ac:dyDescent="0.3">
      <c r="B26698" s="1"/>
      <c r="C26698" s="1"/>
      <c r="G26698" s="5"/>
    </row>
    <row r="26699" spans="2:7" x14ac:dyDescent="0.3">
      <c r="B26699" s="1"/>
      <c r="C26699" s="1"/>
      <c r="G26699" s="5"/>
    </row>
    <row r="26700" spans="2:7" x14ac:dyDescent="0.3">
      <c r="B26700" s="1"/>
      <c r="C26700" s="1"/>
      <c r="G26700" s="5"/>
    </row>
    <row r="26701" spans="2:7" x14ac:dyDescent="0.3">
      <c r="B26701" s="1"/>
      <c r="C26701" s="1"/>
      <c r="G26701" s="5"/>
    </row>
    <row r="26702" spans="2:7" x14ac:dyDescent="0.3">
      <c r="B26702" s="1"/>
      <c r="C26702" s="1"/>
      <c r="G26702" s="5"/>
    </row>
    <row r="26703" spans="2:7" x14ac:dyDescent="0.3">
      <c r="B26703" s="1"/>
      <c r="C26703" s="1"/>
      <c r="G26703" s="5"/>
    </row>
    <row r="26704" spans="2:7" x14ac:dyDescent="0.3">
      <c r="B26704" s="1"/>
      <c r="C26704" s="1"/>
      <c r="G26704" s="5"/>
    </row>
    <row r="26705" spans="2:7" x14ac:dyDescent="0.3">
      <c r="B26705" s="1"/>
      <c r="C26705" s="1"/>
      <c r="G26705" s="5"/>
    </row>
    <row r="26706" spans="2:7" x14ac:dyDescent="0.3">
      <c r="B26706" s="1"/>
      <c r="C26706" s="1"/>
      <c r="G26706" s="5"/>
    </row>
    <row r="26707" spans="2:7" x14ac:dyDescent="0.3">
      <c r="B26707" s="1"/>
      <c r="C26707" s="1"/>
      <c r="G26707" s="5"/>
    </row>
    <row r="26708" spans="2:7" x14ac:dyDescent="0.3">
      <c r="B26708" s="1"/>
      <c r="C26708" s="1"/>
      <c r="G26708" s="5"/>
    </row>
    <row r="26709" spans="2:7" x14ac:dyDescent="0.3">
      <c r="B26709" s="1"/>
      <c r="C26709" s="1"/>
      <c r="G26709" s="5"/>
    </row>
    <row r="26710" spans="2:7" x14ac:dyDescent="0.3">
      <c r="B26710" s="1"/>
      <c r="C26710" s="1"/>
      <c r="G26710" s="5"/>
    </row>
    <row r="26711" spans="2:7" x14ac:dyDescent="0.3">
      <c r="B26711" s="1"/>
      <c r="C26711" s="1"/>
      <c r="G26711" s="5"/>
    </row>
    <row r="26712" spans="2:7" x14ac:dyDescent="0.3">
      <c r="B26712" s="1"/>
      <c r="C26712" s="1"/>
      <c r="G26712" s="5"/>
    </row>
    <row r="26713" spans="2:7" x14ac:dyDescent="0.3">
      <c r="B26713" s="1"/>
      <c r="C26713" s="1"/>
      <c r="G26713" s="5"/>
    </row>
    <row r="26714" spans="2:7" x14ac:dyDescent="0.3">
      <c r="B26714" s="1"/>
      <c r="C26714" s="1"/>
      <c r="G26714" s="5"/>
    </row>
    <row r="26715" spans="2:7" x14ac:dyDescent="0.3">
      <c r="B26715" s="1"/>
      <c r="C26715" s="1"/>
      <c r="G26715" s="5"/>
    </row>
    <row r="26716" spans="2:7" x14ac:dyDescent="0.3">
      <c r="B26716" s="1"/>
      <c r="C26716" s="1"/>
      <c r="G26716" s="5"/>
    </row>
    <row r="26717" spans="2:7" x14ac:dyDescent="0.3">
      <c r="B26717" s="1"/>
      <c r="C26717" s="1"/>
      <c r="G26717" s="5"/>
    </row>
    <row r="26718" spans="2:7" x14ac:dyDescent="0.3">
      <c r="B26718" s="1"/>
      <c r="C26718" s="1"/>
      <c r="G26718" s="5"/>
    </row>
    <row r="26719" spans="2:7" x14ac:dyDescent="0.3">
      <c r="B26719" s="1"/>
      <c r="C26719" s="1"/>
      <c r="G26719" s="5"/>
    </row>
    <row r="26720" spans="2:7" x14ac:dyDescent="0.3">
      <c r="B26720" s="1"/>
      <c r="C26720" s="1"/>
      <c r="G26720" s="5"/>
    </row>
    <row r="26721" spans="2:7" x14ac:dyDescent="0.3">
      <c r="B26721" s="1"/>
      <c r="C26721" s="1"/>
      <c r="G26721" s="5"/>
    </row>
    <row r="26722" spans="2:7" x14ac:dyDescent="0.3">
      <c r="B26722" s="1"/>
      <c r="C26722" s="1"/>
      <c r="G26722" s="5"/>
    </row>
    <row r="26723" spans="2:7" x14ac:dyDescent="0.3">
      <c r="B26723" s="1"/>
      <c r="C26723" s="1"/>
      <c r="G26723" s="5"/>
    </row>
    <row r="26724" spans="2:7" x14ac:dyDescent="0.3">
      <c r="B26724" s="1"/>
      <c r="C26724" s="1"/>
      <c r="G26724" s="5"/>
    </row>
    <row r="26725" spans="2:7" x14ac:dyDescent="0.3">
      <c r="B26725" s="1"/>
      <c r="C26725" s="1"/>
      <c r="G26725" s="5"/>
    </row>
    <row r="26726" spans="2:7" x14ac:dyDescent="0.3">
      <c r="B26726" s="1"/>
      <c r="C26726" s="1"/>
      <c r="G26726" s="5"/>
    </row>
    <row r="26727" spans="2:7" x14ac:dyDescent="0.3">
      <c r="B26727" s="1"/>
      <c r="C26727" s="1"/>
      <c r="G26727" s="5"/>
    </row>
    <row r="26728" spans="2:7" x14ac:dyDescent="0.3">
      <c r="B26728" s="1"/>
      <c r="C26728" s="1"/>
      <c r="G26728" s="5"/>
    </row>
    <row r="26729" spans="2:7" x14ac:dyDescent="0.3">
      <c r="B26729" s="1"/>
      <c r="C26729" s="1"/>
      <c r="G26729" s="5"/>
    </row>
    <row r="26730" spans="2:7" x14ac:dyDescent="0.3">
      <c r="B26730" s="1"/>
      <c r="C26730" s="1"/>
      <c r="G26730" s="5"/>
    </row>
    <row r="26731" spans="2:7" x14ac:dyDescent="0.3">
      <c r="B26731" s="1"/>
      <c r="C26731" s="1"/>
      <c r="G26731" s="5"/>
    </row>
    <row r="26732" spans="2:7" x14ac:dyDescent="0.3">
      <c r="B26732" s="1"/>
      <c r="C26732" s="1"/>
      <c r="G26732" s="5"/>
    </row>
    <row r="26733" spans="2:7" x14ac:dyDescent="0.3">
      <c r="B26733" s="1"/>
      <c r="C26733" s="1"/>
      <c r="G26733" s="5"/>
    </row>
    <row r="26734" spans="2:7" x14ac:dyDescent="0.3">
      <c r="B26734" s="1"/>
      <c r="C26734" s="1"/>
      <c r="G26734" s="5"/>
    </row>
    <row r="26735" spans="2:7" x14ac:dyDescent="0.3">
      <c r="B26735" s="1"/>
      <c r="C26735" s="1"/>
      <c r="G26735" s="5"/>
    </row>
    <row r="26736" spans="2:7" x14ac:dyDescent="0.3">
      <c r="B26736" s="1"/>
      <c r="C26736" s="1"/>
      <c r="G26736" s="5"/>
    </row>
    <row r="26737" spans="2:7" x14ac:dyDescent="0.3">
      <c r="B26737" s="1"/>
      <c r="C26737" s="1"/>
      <c r="G26737" s="5"/>
    </row>
    <row r="26738" spans="2:7" x14ac:dyDescent="0.3">
      <c r="B26738" s="1"/>
      <c r="C26738" s="1"/>
      <c r="G26738" s="5"/>
    </row>
    <row r="26739" spans="2:7" x14ac:dyDescent="0.3">
      <c r="B26739" s="1"/>
      <c r="C26739" s="1"/>
      <c r="G26739" s="5"/>
    </row>
    <row r="26740" spans="2:7" x14ac:dyDescent="0.3">
      <c r="B26740" s="1"/>
      <c r="C26740" s="1"/>
      <c r="G26740" s="5"/>
    </row>
    <row r="26741" spans="2:7" x14ac:dyDescent="0.3">
      <c r="B26741" s="1"/>
      <c r="C26741" s="1"/>
      <c r="G26741" s="5"/>
    </row>
    <row r="26742" spans="2:7" x14ac:dyDescent="0.3">
      <c r="B26742" s="1"/>
      <c r="C26742" s="1"/>
      <c r="G26742" s="5"/>
    </row>
    <row r="26743" spans="2:7" x14ac:dyDescent="0.3">
      <c r="B26743" s="1"/>
      <c r="C26743" s="1"/>
      <c r="G26743" s="5"/>
    </row>
    <row r="26744" spans="2:7" x14ac:dyDescent="0.3">
      <c r="B26744" s="1"/>
      <c r="C26744" s="1"/>
      <c r="G26744" s="5"/>
    </row>
    <row r="26745" spans="2:7" x14ac:dyDescent="0.3">
      <c r="B26745" s="1"/>
      <c r="C26745" s="1"/>
      <c r="G26745" s="5"/>
    </row>
    <row r="26746" spans="2:7" x14ac:dyDescent="0.3">
      <c r="B26746" s="1"/>
      <c r="C26746" s="1"/>
      <c r="G26746" s="5"/>
    </row>
    <row r="26747" spans="2:7" x14ac:dyDescent="0.3">
      <c r="B26747" s="1"/>
      <c r="C26747" s="1"/>
      <c r="G26747" s="5"/>
    </row>
    <row r="26748" spans="2:7" x14ac:dyDescent="0.3">
      <c r="B26748" s="1"/>
      <c r="C26748" s="1"/>
      <c r="G26748" s="5"/>
    </row>
    <row r="26749" spans="2:7" x14ac:dyDescent="0.3">
      <c r="B26749" s="1"/>
      <c r="C26749" s="1"/>
      <c r="G26749" s="5"/>
    </row>
    <row r="26750" spans="2:7" x14ac:dyDescent="0.3">
      <c r="B26750" s="1"/>
      <c r="C26750" s="1"/>
      <c r="G26750" s="5"/>
    </row>
    <row r="26751" spans="2:7" x14ac:dyDescent="0.3">
      <c r="B26751" s="1"/>
      <c r="C26751" s="1"/>
      <c r="G26751" s="5"/>
    </row>
    <row r="26752" spans="2:7" x14ac:dyDescent="0.3">
      <c r="B26752" s="1"/>
      <c r="C26752" s="1"/>
      <c r="G26752" s="5"/>
    </row>
    <row r="26753" spans="2:7" x14ac:dyDescent="0.3">
      <c r="B26753" s="1"/>
      <c r="C26753" s="1"/>
      <c r="G26753" s="5"/>
    </row>
    <row r="26754" spans="2:7" x14ac:dyDescent="0.3">
      <c r="B26754" s="1"/>
      <c r="C26754" s="1"/>
      <c r="G26754" s="5"/>
    </row>
    <row r="26755" spans="2:7" x14ac:dyDescent="0.3">
      <c r="B26755" s="1"/>
      <c r="C26755" s="1"/>
      <c r="G26755" s="5"/>
    </row>
    <row r="26756" spans="2:7" x14ac:dyDescent="0.3">
      <c r="B26756" s="1"/>
      <c r="C26756" s="1"/>
      <c r="G26756" s="5"/>
    </row>
    <row r="26757" spans="2:7" x14ac:dyDescent="0.3">
      <c r="B26757" s="1"/>
      <c r="C26757" s="1"/>
      <c r="G26757" s="5"/>
    </row>
    <row r="26758" spans="2:7" x14ac:dyDescent="0.3">
      <c r="B26758" s="1"/>
      <c r="C26758" s="1"/>
      <c r="G26758" s="5"/>
    </row>
    <row r="26759" spans="2:7" x14ac:dyDescent="0.3">
      <c r="B26759" s="1"/>
      <c r="C26759" s="1"/>
      <c r="G26759" s="5"/>
    </row>
    <row r="26760" spans="2:7" x14ac:dyDescent="0.3">
      <c r="B26760" s="1"/>
      <c r="C26760" s="1"/>
      <c r="G26760" s="5"/>
    </row>
    <row r="26761" spans="2:7" x14ac:dyDescent="0.3">
      <c r="B26761" s="1"/>
      <c r="C26761" s="1"/>
      <c r="G26761" s="5"/>
    </row>
    <row r="26762" spans="2:7" x14ac:dyDescent="0.3">
      <c r="B26762" s="1"/>
      <c r="C26762" s="1"/>
      <c r="G26762" s="5"/>
    </row>
    <row r="26763" spans="2:7" x14ac:dyDescent="0.3">
      <c r="B26763" s="1"/>
      <c r="C26763" s="1"/>
      <c r="G26763" s="5"/>
    </row>
    <row r="26764" spans="2:7" x14ac:dyDescent="0.3">
      <c r="B26764" s="1"/>
      <c r="C26764" s="1"/>
      <c r="G26764" s="5"/>
    </row>
    <row r="26765" spans="2:7" x14ac:dyDescent="0.3">
      <c r="B26765" s="1"/>
      <c r="C26765" s="1"/>
      <c r="G26765" s="5"/>
    </row>
    <row r="26766" spans="2:7" x14ac:dyDescent="0.3">
      <c r="B26766" s="1"/>
      <c r="C26766" s="1"/>
      <c r="G26766" s="5"/>
    </row>
    <row r="26767" spans="2:7" x14ac:dyDescent="0.3">
      <c r="B26767" s="1"/>
      <c r="C26767" s="1"/>
      <c r="G26767" s="5"/>
    </row>
    <row r="26768" spans="2:7" x14ac:dyDescent="0.3">
      <c r="B26768" s="1"/>
      <c r="C26768" s="1"/>
      <c r="G26768" s="5"/>
    </row>
    <row r="26769" spans="2:7" x14ac:dyDescent="0.3">
      <c r="B26769" s="1"/>
      <c r="C26769" s="1"/>
      <c r="G26769" s="5"/>
    </row>
    <row r="26770" spans="2:7" x14ac:dyDescent="0.3">
      <c r="B26770" s="1"/>
      <c r="C26770" s="1"/>
      <c r="G26770" s="5"/>
    </row>
    <row r="26771" spans="2:7" x14ac:dyDescent="0.3">
      <c r="B26771" s="1"/>
      <c r="C26771" s="1"/>
      <c r="G26771" s="5"/>
    </row>
    <row r="26772" spans="2:7" x14ac:dyDescent="0.3">
      <c r="B26772" s="1"/>
      <c r="C26772" s="1"/>
      <c r="G26772" s="5"/>
    </row>
    <row r="26773" spans="2:7" x14ac:dyDescent="0.3">
      <c r="B26773" s="1"/>
      <c r="C26773" s="1"/>
      <c r="G26773" s="5"/>
    </row>
    <row r="26774" spans="2:7" x14ac:dyDescent="0.3">
      <c r="B26774" s="1"/>
      <c r="C26774" s="1"/>
      <c r="G26774" s="5"/>
    </row>
    <row r="26775" spans="2:7" x14ac:dyDescent="0.3">
      <c r="B26775" s="1"/>
      <c r="C26775" s="1"/>
      <c r="G26775" s="5"/>
    </row>
    <row r="26776" spans="2:7" x14ac:dyDescent="0.3">
      <c r="B26776" s="1"/>
      <c r="C26776" s="1"/>
      <c r="G26776" s="5"/>
    </row>
    <row r="26777" spans="2:7" x14ac:dyDescent="0.3">
      <c r="B26777" s="1"/>
      <c r="C26777" s="1"/>
      <c r="G26777" s="5"/>
    </row>
    <row r="26778" spans="2:7" x14ac:dyDescent="0.3">
      <c r="B26778" s="1"/>
      <c r="C26778" s="1"/>
      <c r="G26778" s="5"/>
    </row>
    <row r="26779" spans="2:7" x14ac:dyDescent="0.3">
      <c r="B26779" s="1"/>
      <c r="C26779" s="1"/>
      <c r="G26779" s="5"/>
    </row>
    <row r="26780" spans="2:7" x14ac:dyDescent="0.3">
      <c r="B26780" s="1"/>
      <c r="C26780" s="1"/>
      <c r="G26780" s="5"/>
    </row>
    <row r="26781" spans="2:7" x14ac:dyDescent="0.3">
      <c r="B26781" s="1"/>
      <c r="C26781" s="1"/>
      <c r="G26781" s="5"/>
    </row>
    <row r="26782" spans="2:7" x14ac:dyDescent="0.3">
      <c r="B26782" s="1"/>
      <c r="C26782" s="1"/>
      <c r="G26782" s="5"/>
    </row>
    <row r="26783" spans="2:7" x14ac:dyDescent="0.3">
      <c r="B26783" s="1"/>
      <c r="C26783" s="1"/>
      <c r="G26783" s="5"/>
    </row>
    <row r="26784" spans="2:7" x14ac:dyDescent="0.3">
      <c r="B26784" s="1"/>
      <c r="C26784" s="1"/>
      <c r="G26784" s="5"/>
    </row>
    <row r="26785" spans="2:7" x14ac:dyDescent="0.3">
      <c r="B26785" s="1"/>
      <c r="C26785" s="1"/>
      <c r="G26785" s="5"/>
    </row>
    <row r="26786" spans="2:7" x14ac:dyDescent="0.3">
      <c r="B26786" s="1"/>
      <c r="C26786" s="1"/>
      <c r="G26786" s="5"/>
    </row>
    <row r="26787" spans="2:7" x14ac:dyDescent="0.3">
      <c r="B26787" s="1"/>
      <c r="C26787" s="1"/>
      <c r="G26787" s="5"/>
    </row>
    <row r="26788" spans="2:7" x14ac:dyDescent="0.3">
      <c r="B26788" s="1"/>
      <c r="C26788" s="1"/>
      <c r="G26788" s="5"/>
    </row>
    <row r="26789" spans="2:7" x14ac:dyDescent="0.3">
      <c r="B26789" s="1"/>
      <c r="C26789" s="1"/>
      <c r="G26789" s="5"/>
    </row>
    <row r="26790" spans="2:7" x14ac:dyDescent="0.3">
      <c r="B26790" s="1"/>
      <c r="C26790" s="1"/>
      <c r="G26790" s="5"/>
    </row>
    <row r="26791" spans="2:7" x14ac:dyDescent="0.3">
      <c r="B26791" s="1"/>
      <c r="C26791" s="1"/>
      <c r="G26791" s="5"/>
    </row>
    <row r="26792" spans="2:7" x14ac:dyDescent="0.3">
      <c r="B26792" s="1"/>
      <c r="C26792" s="1"/>
      <c r="G26792" s="5"/>
    </row>
    <row r="26793" spans="2:7" x14ac:dyDescent="0.3">
      <c r="B26793" s="1"/>
      <c r="C26793" s="1"/>
      <c r="G26793" s="5"/>
    </row>
    <row r="26794" spans="2:7" x14ac:dyDescent="0.3">
      <c r="B26794" s="1"/>
      <c r="C26794" s="1"/>
      <c r="G26794" s="5"/>
    </row>
    <row r="26795" spans="2:7" x14ac:dyDescent="0.3">
      <c r="B26795" s="1"/>
      <c r="C26795" s="1"/>
      <c r="G26795" s="5"/>
    </row>
    <row r="26796" spans="2:7" x14ac:dyDescent="0.3">
      <c r="B26796" s="1"/>
      <c r="C26796" s="1"/>
      <c r="G26796" s="5"/>
    </row>
    <row r="26797" spans="2:7" x14ac:dyDescent="0.3">
      <c r="B26797" s="1"/>
      <c r="C26797" s="1"/>
      <c r="G26797" s="5"/>
    </row>
    <row r="26798" spans="2:7" x14ac:dyDescent="0.3">
      <c r="B26798" s="1"/>
      <c r="C26798" s="1"/>
      <c r="G26798" s="5"/>
    </row>
    <row r="26799" spans="2:7" x14ac:dyDescent="0.3">
      <c r="B26799" s="1"/>
      <c r="C26799" s="1"/>
      <c r="G26799" s="5"/>
    </row>
    <row r="26800" spans="2:7" x14ac:dyDescent="0.3">
      <c r="B26800" s="1"/>
      <c r="C26800" s="1"/>
      <c r="G26800" s="5"/>
    </row>
    <row r="26801" spans="2:7" x14ac:dyDescent="0.3">
      <c r="B26801" s="1"/>
      <c r="C26801" s="1"/>
      <c r="G26801" s="5"/>
    </row>
    <row r="26802" spans="2:7" x14ac:dyDescent="0.3">
      <c r="B26802" s="1"/>
      <c r="C26802" s="1"/>
      <c r="G26802" s="5"/>
    </row>
    <row r="26803" spans="2:7" x14ac:dyDescent="0.3">
      <c r="B26803" s="1"/>
      <c r="C26803" s="1"/>
      <c r="G26803" s="5"/>
    </row>
    <row r="26804" spans="2:7" x14ac:dyDescent="0.3">
      <c r="B26804" s="1"/>
      <c r="C26804" s="1"/>
      <c r="G26804" s="5"/>
    </row>
    <row r="26805" spans="2:7" x14ac:dyDescent="0.3">
      <c r="B26805" s="1"/>
      <c r="C26805" s="1"/>
      <c r="G26805" s="5"/>
    </row>
    <row r="26806" spans="2:7" x14ac:dyDescent="0.3">
      <c r="B26806" s="1"/>
      <c r="C26806" s="1"/>
      <c r="G26806" s="5"/>
    </row>
    <row r="26807" spans="2:7" x14ac:dyDescent="0.3">
      <c r="B26807" s="1"/>
      <c r="C26807" s="1"/>
      <c r="G26807" s="5"/>
    </row>
    <row r="26808" spans="2:7" x14ac:dyDescent="0.3">
      <c r="B26808" s="1"/>
      <c r="C26808" s="1"/>
      <c r="G26808" s="5"/>
    </row>
    <row r="26809" spans="2:7" x14ac:dyDescent="0.3">
      <c r="B26809" s="1"/>
      <c r="C26809" s="1"/>
      <c r="G26809" s="5"/>
    </row>
    <row r="26810" spans="2:7" x14ac:dyDescent="0.3">
      <c r="B26810" s="1"/>
      <c r="C26810" s="1"/>
      <c r="G26810" s="5"/>
    </row>
    <row r="26811" spans="2:7" x14ac:dyDescent="0.3">
      <c r="B26811" s="1"/>
      <c r="C26811" s="1"/>
      <c r="G26811" s="5"/>
    </row>
    <row r="26812" spans="2:7" x14ac:dyDescent="0.3">
      <c r="B26812" s="1"/>
      <c r="C26812" s="1"/>
      <c r="G26812" s="5"/>
    </row>
    <row r="26813" spans="2:7" x14ac:dyDescent="0.3">
      <c r="B26813" s="1"/>
      <c r="C26813" s="1"/>
      <c r="G26813" s="5"/>
    </row>
    <row r="26814" spans="2:7" x14ac:dyDescent="0.3">
      <c r="B26814" s="1"/>
      <c r="C26814" s="1"/>
      <c r="G26814" s="5"/>
    </row>
    <row r="26815" spans="2:7" x14ac:dyDescent="0.3">
      <c r="B26815" s="1"/>
      <c r="C26815" s="1"/>
      <c r="G26815" s="5"/>
    </row>
    <row r="26816" spans="2:7" x14ac:dyDescent="0.3">
      <c r="B26816" s="1"/>
      <c r="C26816" s="1"/>
      <c r="G26816" s="5"/>
    </row>
    <row r="26817" spans="2:7" x14ac:dyDescent="0.3">
      <c r="B26817" s="1"/>
      <c r="C26817" s="1"/>
      <c r="G26817" s="5"/>
    </row>
    <row r="26818" spans="2:7" x14ac:dyDescent="0.3">
      <c r="B26818" s="1"/>
      <c r="C26818" s="1"/>
      <c r="G26818" s="5"/>
    </row>
    <row r="26819" spans="2:7" x14ac:dyDescent="0.3">
      <c r="B26819" s="1"/>
      <c r="C26819" s="1"/>
      <c r="G26819" s="5"/>
    </row>
    <row r="26820" spans="2:7" x14ac:dyDescent="0.3">
      <c r="B26820" s="1"/>
      <c r="C26820" s="1"/>
      <c r="G26820" s="5"/>
    </row>
    <row r="26821" spans="2:7" x14ac:dyDescent="0.3">
      <c r="B26821" s="1"/>
      <c r="C26821" s="1"/>
      <c r="G26821" s="5"/>
    </row>
    <row r="26822" spans="2:7" x14ac:dyDescent="0.3">
      <c r="B26822" s="1"/>
      <c r="C26822" s="1"/>
      <c r="G26822" s="5"/>
    </row>
    <row r="26823" spans="2:7" x14ac:dyDescent="0.3">
      <c r="B26823" s="1"/>
      <c r="C26823" s="1"/>
      <c r="G26823" s="5"/>
    </row>
    <row r="26824" spans="2:7" x14ac:dyDescent="0.3">
      <c r="B26824" s="1"/>
      <c r="C26824" s="1"/>
      <c r="G26824" s="5"/>
    </row>
    <row r="26825" spans="2:7" x14ac:dyDescent="0.3">
      <c r="B26825" s="1"/>
      <c r="C26825" s="1"/>
      <c r="G26825" s="5"/>
    </row>
    <row r="26826" spans="2:7" x14ac:dyDescent="0.3">
      <c r="B26826" s="1"/>
      <c r="C26826" s="1"/>
      <c r="G26826" s="5"/>
    </row>
    <row r="26827" spans="2:7" x14ac:dyDescent="0.3">
      <c r="B26827" s="1"/>
      <c r="C26827" s="1"/>
      <c r="G26827" s="5"/>
    </row>
    <row r="26828" spans="2:7" x14ac:dyDescent="0.3">
      <c r="B26828" s="1"/>
      <c r="C26828" s="1"/>
      <c r="G26828" s="5"/>
    </row>
    <row r="26829" spans="2:7" x14ac:dyDescent="0.3">
      <c r="B26829" s="1"/>
      <c r="C26829" s="1"/>
      <c r="G26829" s="5"/>
    </row>
    <row r="26830" spans="2:7" x14ac:dyDescent="0.3">
      <c r="B26830" s="1"/>
      <c r="C26830" s="1"/>
      <c r="G26830" s="5"/>
    </row>
    <row r="26831" spans="2:7" x14ac:dyDescent="0.3">
      <c r="B26831" s="1"/>
      <c r="C26831" s="1"/>
      <c r="G26831" s="5"/>
    </row>
    <row r="26832" spans="2:7" x14ac:dyDescent="0.3">
      <c r="B26832" s="1"/>
      <c r="C26832" s="1"/>
      <c r="G26832" s="5"/>
    </row>
    <row r="26833" spans="2:7" x14ac:dyDescent="0.3">
      <c r="B26833" s="1"/>
      <c r="C26833" s="1"/>
      <c r="G26833" s="5"/>
    </row>
    <row r="26834" spans="2:7" x14ac:dyDescent="0.3">
      <c r="B26834" s="1"/>
      <c r="C26834" s="1"/>
      <c r="G26834" s="5"/>
    </row>
    <row r="26835" spans="2:7" x14ac:dyDescent="0.3">
      <c r="B26835" s="1"/>
      <c r="C26835" s="1"/>
      <c r="G26835" s="5"/>
    </row>
    <row r="26836" spans="2:7" x14ac:dyDescent="0.3">
      <c r="B26836" s="1"/>
      <c r="C26836" s="1"/>
      <c r="G26836" s="5"/>
    </row>
    <row r="26837" spans="2:7" x14ac:dyDescent="0.3">
      <c r="B26837" s="1"/>
      <c r="C26837" s="1"/>
      <c r="G26837" s="5"/>
    </row>
    <row r="26838" spans="2:7" x14ac:dyDescent="0.3">
      <c r="B26838" s="1"/>
      <c r="C26838" s="1"/>
      <c r="G26838" s="5"/>
    </row>
    <row r="26839" spans="2:7" x14ac:dyDescent="0.3">
      <c r="B26839" s="1"/>
      <c r="C26839" s="1"/>
      <c r="G26839" s="5"/>
    </row>
    <row r="26840" spans="2:7" x14ac:dyDescent="0.3">
      <c r="B26840" s="1"/>
      <c r="C26840" s="1"/>
      <c r="G26840" s="5"/>
    </row>
    <row r="26841" spans="2:7" x14ac:dyDescent="0.3">
      <c r="B26841" s="1"/>
      <c r="C26841" s="1"/>
      <c r="G26841" s="5"/>
    </row>
    <row r="26842" spans="2:7" x14ac:dyDescent="0.3">
      <c r="B26842" s="1"/>
      <c r="C26842" s="1"/>
      <c r="G26842" s="5"/>
    </row>
    <row r="26843" spans="2:7" x14ac:dyDescent="0.3">
      <c r="B26843" s="1"/>
      <c r="C26843" s="1"/>
      <c r="G26843" s="5"/>
    </row>
    <row r="26844" spans="2:7" x14ac:dyDescent="0.3">
      <c r="B26844" s="1"/>
      <c r="C26844" s="1"/>
      <c r="G26844" s="5"/>
    </row>
    <row r="26845" spans="2:7" x14ac:dyDescent="0.3">
      <c r="B26845" s="1"/>
      <c r="C26845" s="1"/>
      <c r="G26845" s="5"/>
    </row>
    <row r="26846" spans="2:7" x14ac:dyDescent="0.3">
      <c r="B26846" s="1"/>
      <c r="C26846" s="1"/>
      <c r="G26846" s="5"/>
    </row>
    <row r="26847" spans="2:7" x14ac:dyDescent="0.3">
      <c r="B26847" s="1"/>
      <c r="C26847" s="1"/>
      <c r="G26847" s="5"/>
    </row>
    <row r="26848" spans="2:7" x14ac:dyDescent="0.3">
      <c r="B26848" s="1"/>
      <c r="C26848" s="1"/>
      <c r="G26848" s="5"/>
    </row>
    <row r="26849" spans="2:7" x14ac:dyDescent="0.3">
      <c r="B26849" s="1"/>
      <c r="C26849" s="1"/>
      <c r="G26849" s="5"/>
    </row>
    <row r="26850" spans="2:7" x14ac:dyDescent="0.3">
      <c r="B26850" s="1"/>
      <c r="C26850" s="1"/>
      <c r="G26850" s="5"/>
    </row>
    <row r="26851" spans="2:7" x14ac:dyDescent="0.3">
      <c r="B26851" s="1"/>
      <c r="C26851" s="1"/>
      <c r="G26851" s="5"/>
    </row>
    <row r="26852" spans="2:7" x14ac:dyDescent="0.3">
      <c r="B26852" s="1"/>
      <c r="C26852" s="1"/>
      <c r="G26852" s="5"/>
    </row>
    <row r="26853" spans="2:7" x14ac:dyDescent="0.3">
      <c r="B26853" s="1"/>
      <c r="C26853" s="1"/>
      <c r="G26853" s="5"/>
    </row>
    <row r="26854" spans="2:7" x14ac:dyDescent="0.3">
      <c r="B26854" s="1"/>
      <c r="C26854" s="1"/>
      <c r="G26854" s="5"/>
    </row>
    <row r="26855" spans="2:7" x14ac:dyDescent="0.3">
      <c r="B26855" s="1"/>
      <c r="C26855" s="1"/>
      <c r="G26855" s="5"/>
    </row>
    <row r="26856" spans="2:7" x14ac:dyDescent="0.3">
      <c r="B26856" s="1"/>
      <c r="C26856" s="1"/>
      <c r="G26856" s="5"/>
    </row>
    <row r="26857" spans="2:7" x14ac:dyDescent="0.3">
      <c r="B26857" s="1"/>
      <c r="C26857" s="1"/>
      <c r="G26857" s="5"/>
    </row>
    <row r="26858" spans="2:7" x14ac:dyDescent="0.3">
      <c r="B26858" s="1"/>
      <c r="C26858" s="1"/>
      <c r="G26858" s="5"/>
    </row>
    <row r="26859" spans="2:7" x14ac:dyDescent="0.3">
      <c r="B26859" s="1"/>
      <c r="C26859" s="1"/>
      <c r="G26859" s="5"/>
    </row>
    <row r="26860" spans="2:7" x14ac:dyDescent="0.3">
      <c r="B26860" s="1"/>
      <c r="C26860" s="1"/>
      <c r="G26860" s="5"/>
    </row>
    <row r="26861" spans="2:7" x14ac:dyDescent="0.3">
      <c r="B26861" s="1"/>
      <c r="C26861" s="1"/>
      <c r="G26861" s="5"/>
    </row>
    <row r="26862" spans="2:7" x14ac:dyDescent="0.3">
      <c r="B26862" s="1"/>
      <c r="C26862" s="1"/>
      <c r="G26862" s="5"/>
    </row>
    <row r="26863" spans="2:7" x14ac:dyDescent="0.3">
      <c r="B26863" s="1"/>
      <c r="C26863" s="1"/>
      <c r="G26863" s="5"/>
    </row>
    <row r="26864" spans="2:7" x14ac:dyDescent="0.3">
      <c r="B26864" s="1"/>
      <c r="C26864" s="1"/>
      <c r="G26864" s="5"/>
    </row>
    <row r="26865" spans="2:7" x14ac:dyDescent="0.3">
      <c r="B26865" s="1"/>
      <c r="C26865" s="1"/>
      <c r="G26865" s="5"/>
    </row>
    <row r="26866" spans="2:7" x14ac:dyDescent="0.3">
      <c r="B26866" s="1"/>
      <c r="C26866" s="1"/>
      <c r="G26866" s="5"/>
    </row>
    <row r="26867" spans="2:7" x14ac:dyDescent="0.3">
      <c r="B26867" s="1"/>
      <c r="C26867" s="1"/>
      <c r="G26867" s="5"/>
    </row>
    <row r="26868" spans="2:7" x14ac:dyDescent="0.3">
      <c r="B26868" s="1"/>
      <c r="C26868" s="1"/>
      <c r="G26868" s="5"/>
    </row>
    <row r="26869" spans="2:7" x14ac:dyDescent="0.3">
      <c r="B26869" s="1"/>
      <c r="C26869" s="1"/>
      <c r="G26869" s="5"/>
    </row>
    <row r="26870" spans="2:7" x14ac:dyDescent="0.3">
      <c r="B26870" s="1"/>
      <c r="C26870" s="1"/>
      <c r="G26870" s="5"/>
    </row>
    <row r="26871" spans="2:7" x14ac:dyDescent="0.3">
      <c r="B26871" s="1"/>
      <c r="C26871" s="1"/>
      <c r="G26871" s="5"/>
    </row>
    <row r="26872" spans="2:7" x14ac:dyDescent="0.3">
      <c r="B26872" s="1"/>
      <c r="C26872" s="1"/>
      <c r="G26872" s="5"/>
    </row>
    <row r="26873" spans="2:7" x14ac:dyDescent="0.3">
      <c r="B26873" s="1"/>
      <c r="C26873" s="1"/>
      <c r="G26873" s="5"/>
    </row>
    <row r="26874" spans="2:7" x14ac:dyDescent="0.3">
      <c r="B26874" s="1"/>
      <c r="C26874" s="1"/>
      <c r="G26874" s="5"/>
    </row>
    <row r="26875" spans="2:7" x14ac:dyDescent="0.3">
      <c r="B26875" s="1"/>
      <c r="C26875" s="1"/>
      <c r="G26875" s="5"/>
    </row>
    <row r="26876" spans="2:7" x14ac:dyDescent="0.3">
      <c r="B26876" s="1"/>
      <c r="C26876" s="1"/>
      <c r="G26876" s="5"/>
    </row>
    <row r="26877" spans="2:7" x14ac:dyDescent="0.3">
      <c r="B26877" s="1"/>
      <c r="C26877" s="1"/>
      <c r="G26877" s="5"/>
    </row>
    <row r="26878" spans="2:7" x14ac:dyDescent="0.3">
      <c r="B26878" s="1"/>
      <c r="C26878" s="1"/>
      <c r="G26878" s="5"/>
    </row>
    <row r="26879" spans="2:7" x14ac:dyDescent="0.3">
      <c r="B26879" s="1"/>
      <c r="C26879" s="1"/>
      <c r="G26879" s="5"/>
    </row>
    <row r="26880" spans="2:7" x14ac:dyDescent="0.3">
      <c r="B26880" s="1"/>
      <c r="C26880" s="1"/>
      <c r="G26880" s="5"/>
    </row>
    <row r="26881" spans="2:7" x14ac:dyDescent="0.3">
      <c r="B26881" s="1"/>
      <c r="C26881" s="1"/>
      <c r="G26881" s="5"/>
    </row>
    <row r="26882" spans="2:7" x14ac:dyDescent="0.3">
      <c r="B26882" s="1"/>
      <c r="C26882" s="1"/>
      <c r="G26882" s="5"/>
    </row>
    <row r="26883" spans="2:7" x14ac:dyDescent="0.3">
      <c r="B26883" s="1"/>
      <c r="C26883" s="1"/>
      <c r="G26883" s="5"/>
    </row>
    <row r="26884" spans="2:7" x14ac:dyDescent="0.3">
      <c r="B26884" s="1"/>
      <c r="C26884" s="1"/>
      <c r="G26884" s="5"/>
    </row>
    <row r="26885" spans="2:7" x14ac:dyDescent="0.3">
      <c r="B26885" s="1"/>
      <c r="C26885" s="1"/>
      <c r="G26885" s="5"/>
    </row>
    <row r="26886" spans="2:7" x14ac:dyDescent="0.3">
      <c r="B26886" s="1"/>
      <c r="C26886" s="1"/>
      <c r="G26886" s="5"/>
    </row>
    <row r="26887" spans="2:7" x14ac:dyDescent="0.3">
      <c r="B26887" s="1"/>
      <c r="C26887" s="1"/>
      <c r="G26887" s="5"/>
    </row>
    <row r="26888" spans="2:7" x14ac:dyDescent="0.3">
      <c r="B26888" s="1"/>
      <c r="C26888" s="1"/>
      <c r="G26888" s="5"/>
    </row>
    <row r="26889" spans="2:7" x14ac:dyDescent="0.3">
      <c r="B26889" s="1"/>
      <c r="C26889" s="1"/>
      <c r="G26889" s="5"/>
    </row>
    <row r="26890" spans="2:7" x14ac:dyDescent="0.3">
      <c r="B26890" s="1"/>
      <c r="C26890" s="1"/>
      <c r="G26890" s="5"/>
    </row>
    <row r="26891" spans="2:7" x14ac:dyDescent="0.3">
      <c r="B26891" s="1"/>
      <c r="C26891" s="1"/>
      <c r="G26891" s="5"/>
    </row>
    <row r="26892" spans="2:7" x14ac:dyDescent="0.3">
      <c r="B26892" s="1"/>
      <c r="C26892" s="1"/>
      <c r="G26892" s="5"/>
    </row>
    <row r="26893" spans="2:7" x14ac:dyDescent="0.3">
      <c r="B26893" s="1"/>
      <c r="C26893" s="1"/>
      <c r="G26893" s="5"/>
    </row>
    <row r="26894" spans="2:7" x14ac:dyDescent="0.3">
      <c r="B26894" s="1"/>
      <c r="C26894" s="1"/>
      <c r="G26894" s="5"/>
    </row>
    <row r="26895" spans="2:7" x14ac:dyDescent="0.3">
      <c r="B26895" s="1"/>
      <c r="C26895" s="1"/>
      <c r="G26895" s="5"/>
    </row>
    <row r="26896" spans="2:7" x14ac:dyDescent="0.3">
      <c r="B26896" s="1"/>
      <c r="C26896" s="1"/>
      <c r="G26896" s="5"/>
    </row>
    <row r="26897" spans="2:7" x14ac:dyDescent="0.3">
      <c r="B26897" s="1"/>
      <c r="C26897" s="1"/>
      <c r="G26897" s="5"/>
    </row>
    <row r="26898" spans="2:7" x14ac:dyDescent="0.3">
      <c r="B26898" s="1"/>
      <c r="C26898" s="1"/>
      <c r="G26898" s="5"/>
    </row>
    <row r="26899" spans="2:7" x14ac:dyDescent="0.3">
      <c r="B26899" s="1"/>
      <c r="C26899" s="1"/>
      <c r="G26899" s="5"/>
    </row>
    <row r="26900" spans="2:7" x14ac:dyDescent="0.3">
      <c r="B26900" s="1"/>
      <c r="C26900" s="1"/>
      <c r="G26900" s="5"/>
    </row>
    <row r="26901" spans="2:7" x14ac:dyDescent="0.3">
      <c r="B26901" s="1"/>
      <c r="C26901" s="1"/>
      <c r="G26901" s="5"/>
    </row>
    <row r="26902" spans="2:7" x14ac:dyDescent="0.3">
      <c r="B26902" s="1"/>
      <c r="C26902" s="1"/>
      <c r="G26902" s="5"/>
    </row>
    <row r="26903" spans="2:7" x14ac:dyDescent="0.3">
      <c r="B26903" s="1"/>
      <c r="C26903" s="1"/>
      <c r="G26903" s="5"/>
    </row>
    <row r="26904" spans="2:7" x14ac:dyDescent="0.3">
      <c r="B26904" s="1"/>
      <c r="C26904" s="1"/>
      <c r="G26904" s="5"/>
    </row>
    <row r="26905" spans="2:7" x14ac:dyDescent="0.3">
      <c r="B26905" s="1"/>
      <c r="C26905" s="1"/>
      <c r="G26905" s="5"/>
    </row>
    <row r="26906" spans="2:7" x14ac:dyDescent="0.3">
      <c r="B26906" s="1"/>
      <c r="C26906" s="1"/>
      <c r="G26906" s="5"/>
    </row>
    <row r="26907" spans="2:7" x14ac:dyDescent="0.3">
      <c r="B26907" s="1"/>
      <c r="C26907" s="1"/>
      <c r="G26907" s="5"/>
    </row>
    <row r="26908" spans="2:7" x14ac:dyDescent="0.3">
      <c r="B26908" s="1"/>
      <c r="C26908" s="1"/>
      <c r="G26908" s="5"/>
    </row>
    <row r="26909" spans="2:7" x14ac:dyDescent="0.3">
      <c r="B26909" s="1"/>
      <c r="C26909" s="1"/>
      <c r="G26909" s="5"/>
    </row>
    <row r="26910" spans="2:7" x14ac:dyDescent="0.3">
      <c r="B26910" s="1"/>
      <c r="C26910" s="1"/>
      <c r="G26910" s="5"/>
    </row>
    <row r="26911" spans="2:7" x14ac:dyDescent="0.3">
      <c r="B26911" s="1"/>
      <c r="C26911" s="1"/>
      <c r="G26911" s="5"/>
    </row>
    <row r="26912" spans="2:7" x14ac:dyDescent="0.3">
      <c r="B26912" s="1"/>
      <c r="C26912" s="1"/>
      <c r="G26912" s="5"/>
    </row>
    <row r="26913" spans="2:7" x14ac:dyDescent="0.3">
      <c r="B26913" s="1"/>
      <c r="C26913" s="1"/>
      <c r="G26913" s="5"/>
    </row>
    <row r="26914" spans="2:7" x14ac:dyDescent="0.3">
      <c r="B26914" s="1"/>
      <c r="C26914" s="1"/>
      <c r="G26914" s="5"/>
    </row>
    <row r="26915" spans="2:7" x14ac:dyDescent="0.3">
      <c r="B26915" s="1"/>
      <c r="C26915" s="1"/>
      <c r="G26915" s="5"/>
    </row>
    <row r="26916" spans="2:7" x14ac:dyDescent="0.3">
      <c r="B26916" s="1"/>
      <c r="C26916" s="1"/>
      <c r="G26916" s="5"/>
    </row>
    <row r="26917" spans="2:7" x14ac:dyDescent="0.3">
      <c r="B26917" s="1"/>
      <c r="C26917" s="1"/>
      <c r="G26917" s="5"/>
    </row>
    <row r="26918" spans="2:7" x14ac:dyDescent="0.3">
      <c r="B26918" s="1"/>
      <c r="C26918" s="1"/>
      <c r="G26918" s="5"/>
    </row>
    <row r="26919" spans="2:7" x14ac:dyDescent="0.3">
      <c r="B26919" s="1"/>
      <c r="C26919" s="1"/>
      <c r="G26919" s="5"/>
    </row>
    <row r="26920" spans="2:7" x14ac:dyDescent="0.3">
      <c r="B26920" s="1"/>
      <c r="C26920" s="1"/>
      <c r="G26920" s="5"/>
    </row>
    <row r="26921" spans="2:7" x14ac:dyDescent="0.3">
      <c r="B26921" s="1"/>
      <c r="C26921" s="1"/>
      <c r="G26921" s="5"/>
    </row>
    <row r="26922" spans="2:7" x14ac:dyDescent="0.3">
      <c r="B26922" s="1"/>
      <c r="C26922" s="1"/>
      <c r="G26922" s="5"/>
    </row>
    <row r="26923" spans="2:7" x14ac:dyDescent="0.3">
      <c r="B26923" s="1"/>
      <c r="C26923" s="1"/>
      <c r="G26923" s="5"/>
    </row>
    <row r="26924" spans="2:7" x14ac:dyDescent="0.3">
      <c r="B26924" s="1"/>
      <c r="C26924" s="1"/>
      <c r="G26924" s="5"/>
    </row>
    <row r="26925" spans="2:7" x14ac:dyDescent="0.3">
      <c r="B26925" s="1"/>
      <c r="C26925" s="1"/>
      <c r="G26925" s="5"/>
    </row>
    <row r="26926" spans="2:7" x14ac:dyDescent="0.3">
      <c r="B26926" s="1"/>
      <c r="C26926" s="1"/>
      <c r="G26926" s="5"/>
    </row>
    <row r="26927" spans="2:7" x14ac:dyDescent="0.3">
      <c r="B26927" s="1"/>
      <c r="C26927" s="1"/>
      <c r="G26927" s="5"/>
    </row>
    <row r="26928" spans="2:7" x14ac:dyDescent="0.3">
      <c r="B26928" s="1"/>
      <c r="C26928" s="1"/>
      <c r="G26928" s="5"/>
    </row>
    <row r="26929" spans="2:7" x14ac:dyDescent="0.3">
      <c r="B26929" s="1"/>
      <c r="C26929" s="1"/>
      <c r="G26929" s="5"/>
    </row>
    <row r="26930" spans="2:7" x14ac:dyDescent="0.3">
      <c r="B26930" s="1"/>
      <c r="C26930" s="1"/>
      <c r="G26930" s="5"/>
    </row>
    <row r="26931" spans="2:7" x14ac:dyDescent="0.3">
      <c r="B26931" s="1"/>
      <c r="C26931" s="1"/>
      <c r="G26931" s="5"/>
    </row>
    <row r="26932" spans="2:7" x14ac:dyDescent="0.3">
      <c r="B26932" s="1"/>
      <c r="C26932" s="1"/>
      <c r="G26932" s="5"/>
    </row>
    <row r="26933" spans="2:7" x14ac:dyDescent="0.3">
      <c r="B26933" s="1"/>
      <c r="C26933" s="1"/>
      <c r="G26933" s="5"/>
    </row>
    <row r="26934" spans="2:7" x14ac:dyDescent="0.3">
      <c r="B26934" s="1"/>
      <c r="C26934" s="1"/>
      <c r="G26934" s="5"/>
    </row>
    <row r="26935" spans="2:7" x14ac:dyDescent="0.3">
      <c r="B26935" s="1"/>
      <c r="C26935" s="1"/>
      <c r="G26935" s="5"/>
    </row>
    <row r="26936" spans="2:7" x14ac:dyDescent="0.3">
      <c r="B26936" s="1"/>
      <c r="C26936" s="1"/>
      <c r="G26936" s="5"/>
    </row>
    <row r="26937" spans="2:7" x14ac:dyDescent="0.3">
      <c r="B26937" s="1"/>
      <c r="C26937" s="1"/>
      <c r="G26937" s="5"/>
    </row>
    <row r="26938" spans="2:7" x14ac:dyDescent="0.3">
      <c r="B26938" s="1"/>
      <c r="C26938" s="1"/>
      <c r="G26938" s="5"/>
    </row>
    <row r="26939" spans="2:7" x14ac:dyDescent="0.3">
      <c r="B26939" s="1"/>
      <c r="C26939" s="1"/>
      <c r="G26939" s="5"/>
    </row>
    <row r="26940" spans="2:7" x14ac:dyDescent="0.3">
      <c r="B26940" s="1"/>
      <c r="C26940" s="1"/>
      <c r="G26940" s="5"/>
    </row>
    <row r="26941" spans="2:7" x14ac:dyDescent="0.3">
      <c r="B26941" s="1"/>
      <c r="C26941" s="1"/>
      <c r="G26941" s="5"/>
    </row>
    <row r="26942" spans="2:7" x14ac:dyDescent="0.3">
      <c r="B26942" s="1"/>
      <c r="C26942" s="1"/>
      <c r="G26942" s="5"/>
    </row>
    <row r="26943" spans="2:7" x14ac:dyDescent="0.3">
      <c r="B26943" s="1"/>
      <c r="C26943" s="1"/>
      <c r="G26943" s="5"/>
    </row>
    <row r="26944" spans="2:7" x14ac:dyDescent="0.3">
      <c r="B26944" s="1"/>
      <c r="C26944" s="1"/>
      <c r="G26944" s="5"/>
    </row>
    <row r="26945" spans="2:7" x14ac:dyDescent="0.3">
      <c r="B26945" s="1"/>
      <c r="C26945" s="1"/>
      <c r="G26945" s="5"/>
    </row>
    <row r="26946" spans="2:7" x14ac:dyDescent="0.3">
      <c r="B26946" s="1"/>
      <c r="C26946" s="1"/>
      <c r="G26946" s="5"/>
    </row>
    <row r="26947" spans="2:7" x14ac:dyDescent="0.3">
      <c r="B26947" s="1"/>
      <c r="C26947" s="1"/>
      <c r="G26947" s="5"/>
    </row>
    <row r="26948" spans="2:7" x14ac:dyDescent="0.3">
      <c r="B26948" s="1"/>
      <c r="C26948" s="1"/>
      <c r="G26948" s="5"/>
    </row>
    <row r="26949" spans="2:7" x14ac:dyDescent="0.3">
      <c r="B26949" s="1"/>
      <c r="C26949" s="1"/>
      <c r="G26949" s="5"/>
    </row>
    <row r="26950" spans="2:7" x14ac:dyDescent="0.3">
      <c r="B26950" s="1"/>
      <c r="C26950" s="1"/>
      <c r="G26950" s="5"/>
    </row>
    <row r="26951" spans="2:7" x14ac:dyDescent="0.3">
      <c r="B26951" s="1"/>
      <c r="C26951" s="1"/>
      <c r="G26951" s="5"/>
    </row>
    <row r="26952" spans="2:7" x14ac:dyDescent="0.3">
      <c r="B26952" s="1"/>
      <c r="C26952" s="1"/>
      <c r="G26952" s="5"/>
    </row>
    <row r="26953" spans="2:7" x14ac:dyDescent="0.3">
      <c r="B26953" s="1"/>
      <c r="C26953" s="1"/>
      <c r="G26953" s="5"/>
    </row>
    <row r="26954" spans="2:7" x14ac:dyDescent="0.3">
      <c r="B26954" s="1"/>
      <c r="C26954" s="1"/>
      <c r="G26954" s="5"/>
    </row>
    <row r="26955" spans="2:7" x14ac:dyDescent="0.3">
      <c r="B26955" s="1"/>
      <c r="C26955" s="1"/>
      <c r="G26955" s="5"/>
    </row>
    <row r="26956" spans="2:7" x14ac:dyDescent="0.3">
      <c r="B26956" s="1"/>
      <c r="C26956" s="1"/>
      <c r="G26956" s="5"/>
    </row>
    <row r="26957" spans="2:7" x14ac:dyDescent="0.3">
      <c r="B26957" s="1"/>
      <c r="C26957" s="1"/>
      <c r="G26957" s="5"/>
    </row>
    <row r="26958" spans="2:7" x14ac:dyDescent="0.3">
      <c r="B26958" s="1"/>
      <c r="C26958" s="1"/>
      <c r="G26958" s="5"/>
    </row>
    <row r="26959" spans="2:7" x14ac:dyDescent="0.3">
      <c r="B26959" s="1"/>
      <c r="C26959" s="1"/>
      <c r="G26959" s="5"/>
    </row>
    <row r="26960" spans="2:7" x14ac:dyDescent="0.3">
      <c r="B26960" s="1"/>
      <c r="C26960" s="1"/>
      <c r="G26960" s="5"/>
    </row>
    <row r="26961" spans="2:7" x14ac:dyDescent="0.3">
      <c r="B26961" s="1"/>
      <c r="C26961" s="1"/>
      <c r="G26961" s="5"/>
    </row>
    <row r="26962" spans="2:7" x14ac:dyDescent="0.3">
      <c r="B26962" s="1"/>
      <c r="C26962" s="1"/>
      <c r="G26962" s="5"/>
    </row>
    <row r="26963" spans="2:7" x14ac:dyDescent="0.3">
      <c r="B26963" s="1"/>
      <c r="C26963" s="1"/>
      <c r="G26963" s="5"/>
    </row>
    <row r="26964" spans="2:7" x14ac:dyDescent="0.3">
      <c r="B26964" s="1"/>
      <c r="C26964" s="1"/>
      <c r="G26964" s="5"/>
    </row>
    <row r="26965" spans="2:7" x14ac:dyDescent="0.3">
      <c r="B26965" s="1"/>
      <c r="C26965" s="1"/>
      <c r="G26965" s="5"/>
    </row>
    <row r="26966" spans="2:7" x14ac:dyDescent="0.3">
      <c r="B26966" s="1"/>
      <c r="C26966" s="1"/>
      <c r="G26966" s="5"/>
    </row>
    <row r="26967" spans="2:7" x14ac:dyDescent="0.3">
      <c r="B26967" s="1"/>
      <c r="C26967" s="1"/>
      <c r="G26967" s="5"/>
    </row>
    <row r="26968" spans="2:7" x14ac:dyDescent="0.3">
      <c r="B26968" s="1"/>
      <c r="C26968" s="1"/>
      <c r="G26968" s="5"/>
    </row>
    <row r="26969" spans="2:7" x14ac:dyDescent="0.3">
      <c r="B26969" s="1"/>
      <c r="C26969" s="1"/>
      <c r="G26969" s="5"/>
    </row>
    <row r="26970" spans="2:7" x14ac:dyDescent="0.3">
      <c r="B26970" s="1"/>
      <c r="C26970" s="1"/>
      <c r="G26970" s="5"/>
    </row>
    <row r="26971" spans="2:7" x14ac:dyDescent="0.3">
      <c r="B26971" s="1"/>
      <c r="C26971" s="1"/>
      <c r="G26971" s="5"/>
    </row>
    <row r="26972" spans="2:7" x14ac:dyDescent="0.3">
      <c r="B26972" s="1"/>
      <c r="C26972" s="1"/>
      <c r="G26972" s="5"/>
    </row>
    <row r="26973" spans="2:7" x14ac:dyDescent="0.3">
      <c r="B26973" s="1"/>
      <c r="C26973" s="1"/>
      <c r="G26973" s="5"/>
    </row>
    <row r="26974" spans="2:7" x14ac:dyDescent="0.3">
      <c r="B26974" s="1"/>
      <c r="C26974" s="1"/>
      <c r="G26974" s="5"/>
    </row>
    <row r="26975" spans="2:7" x14ac:dyDescent="0.3">
      <c r="B26975" s="1"/>
      <c r="C26975" s="1"/>
      <c r="G26975" s="5"/>
    </row>
    <row r="26976" spans="2:7" x14ac:dyDescent="0.3">
      <c r="B26976" s="1"/>
      <c r="C26976" s="1"/>
      <c r="G26976" s="5"/>
    </row>
    <row r="26977" spans="2:7" x14ac:dyDescent="0.3">
      <c r="B26977" s="1"/>
      <c r="C26977" s="1"/>
      <c r="G26977" s="5"/>
    </row>
    <row r="26978" spans="2:7" x14ac:dyDescent="0.3">
      <c r="B26978" s="1"/>
      <c r="C26978" s="1"/>
      <c r="G26978" s="5"/>
    </row>
    <row r="26979" spans="2:7" x14ac:dyDescent="0.3">
      <c r="B26979" s="1"/>
      <c r="C26979" s="1"/>
      <c r="G26979" s="5"/>
    </row>
    <row r="26980" spans="2:7" x14ac:dyDescent="0.3">
      <c r="B26980" s="1"/>
      <c r="C26980" s="1"/>
      <c r="G26980" s="5"/>
    </row>
    <row r="26981" spans="2:7" x14ac:dyDescent="0.3">
      <c r="B26981" s="1"/>
      <c r="C26981" s="1"/>
      <c r="G26981" s="5"/>
    </row>
    <row r="26982" spans="2:7" x14ac:dyDescent="0.3">
      <c r="B26982" s="1"/>
      <c r="C26982" s="1"/>
      <c r="G26982" s="5"/>
    </row>
    <row r="26983" spans="2:7" x14ac:dyDescent="0.3">
      <c r="B26983" s="1"/>
      <c r="C26983" s="1"/>
      <c r="G26983" s="5"/>
    </row>
    <row r="26984" spans="2:7" x14ac:dyDescent="0.3">
      <c r="B26984" s="1"/>
      <c r="C26984" s="1"/>
      <c r="G26984" s="5"/>
    </row>
    <row r="26985" spans="2:7" x14ac:dyDescent="0.3">
      <c r="B26985" s="1"/>
      <c r="C26985" s="1"/>
      <c r="G26985" s="5"/>
    </row>
    <row r="26986" spans="2:7" x14ac:dyDescent="0.3">
      <c r="B26986" s="1"/>
      <c r="C26986" s="1"/>
      <c r="G26986" s="5"/>
    </row>
    <row r="26987" spans="2:7" x14ac:dyDescent="0.3">
      <c r="B26987" s="1"/>
      <c r="C26987" s="1"/>
      <c r="G26987" s="5"/>
    </row>
    <row r="26988" spans="2:7" x14ac:dyDescent="0.3">
      <c r="B26988" s="1"/>
      <c r="C26988" s="1"/>
      <c r="G26988" s="5"/>
    </row>
    <row r="26989" spans="2:7" x14ac:dyDescent="0.3">
      <c r="B26989" s="1"/>
      <c r="C26989" s="1"/>
      <c r="G26989" s="5"/>
    </row>
    <row r="26990" spans="2:7" x14ac:dyDescent="0.3">
      <c r="B26990" s="1"/>
      <c r="C26990" s="1"/>
      <c r="G26990" s="5"/>
    </row>
    <row r="26991" spans="2:7" x14ac:dyDescent="0.3">
      <c r="B26991" s="1"/>
      <c r="C26991" s="1"/>
      <c r="G26991" s="5"/>
    </row>
    <row r="26992" spans="2:7" x14ac:dyDescent="0.3">
      <c r="B26992" s="1"/>
      <c r="C26992" s="1"/>
      <c r="G26992" s="5"/>
    </row>
    <row r="26993" spans="2:7" x14ac:dyDescent="0.3">
      <c r="B26993" s="1"/>
      <c r="C26993" s="1"/>
      <c r="G26993" s="5"/>
    </row>
    <row r="26994" spans="2:7" x14ac:dyDescent="0.3">
      <c r="B26994" s="1"/>
      <c r="C26994" s="1"/>
      <c r="G26994" s="5"/>
    </row>
    <row r="26995" spans="2:7" x14ac:dyDescent="0.3">
      <c r="B26995" s="1"/>
      <c r="C26995" s="1"/>
      <c r="G26995" s="5"/>
    </row>
    <row r="26996" spans="2:7" x14ac:dyDescent="0.3">
      <c r="B26996" s="1"/>
      <c r="C26996" s="1"/>
      <c r="G26996" s="5"/>
    </row>
    <row r="26997" spans="2:7" x14ac:dyDescent="0.3">
      <c r="B26997" s="1"/>
      <c r="C26997" s="1"/>
      <c r="G26997" s="5"/>
    </row>
    <row r="26998" spans="2:7" x14ac:dyDescent="0.3">
      <c r="B26998" s="1"/>
      <c r="C26998" s="1"/>
      <c r="G26998" s="5"/>
    </row>
    <row r="26999" spans="2:7" x14ac:dyDescent="0.3">
      <c r="B26999" s="1"/>
      <c r="C26999" s="1"/>
      <c r="G26999" s="5"/>
    </row>
    <row r="27000" spans="2:7" x14ac:dyDescent="0.3">
      <c r="B27000" s="1"/>
      <c r="C27000" s="1"/>
      <c r="G27000" s="5"/>
    </row>
    <row r="27001" spans="2:7" x14ac:dyDescent="0.3">
      <c r="B27001" s="1"/>
      <c r="C27001" s="1"/>
      <c r="G27001" s="5"/>
    </row>
    <row r="27002" spans="2:7" x14ac:dyDescent="0.3">
      <c r="B27002" s="1"/>
      <c r="C27002" s="1"/>
      <c r="G27002" s="5"/>
    </row>
    <row r="27003" spans="2:7" x14ac:dyDescent="0.3">
      <c r="B27003" s="1"/>
      <c r="C27003" s="1"/>
      <c r="G27003" s="5"/>
    </row>
    <row r="27004" spans="2:7" x14ac:dyDescent="0.3">
      <c r="B27004" s="1"/>
      <c r="C27004" s="1"/>
      <c r="G27004" s="5"/>
    </row>
    <row r="27005" spans="2:7" x14ac:dyDescent="0.3">
      <c r="B27005" s="1"/>
      <c r="C27005" s="1"/>
      <c r="G27005" s="5"/>
    </row>
    <row r="27006" spans="2:7" x14ac:dyDescent="0.3">
      <c r="B27006" s="1"/>
      <c r="C27006" s="1"/>
      <c r="G27006" s="5"/>
    </row>
    <row r="27007" spans="2:7" x14ac:dyDescent="0.3">
      <c r="B27007" s="1"/>
      <c r="C27007" s="1"/>
      <c r="G27007" s="5"/>
    </row>
    <row r="27008" spans="2:7" x14ac:dyDescent="0.3">
      <c r="B27008" s="1"/>
      <c r="C27008" s="1"/>
      <c r="G27008" s="5"/>
    </row>
    <row r="27009" spans="2:7" x14ac:dyDescent="0.3">
      <c r="B27009" s="1"/>
      <c r="C27009" s="1"/>
      <c r="G27009" s="5"/>
    </row>
    <row r="27010" spans="2:7" x14ac:dyDescent="0.3">
      <c r="B27010" s="1"/>
      <c r="C27010" s="1"/>
      <c r="G27010" s="5"/>
    </row>
    <row r="27011" spans="2:7" x14ac:dyDescent="0.3">
      <c r="B27011" s="1"/>
      <c r="C27011" s="1"/>
      <c r="G27011" s="5"/>
    </row>
    <row r="27012" spans="2:7" x14ac:dyDescent="0.3">
      <c r="B27012" s="1"/>
      <c r="C27012" s="1"/>
      <c r="G27012" s="5"/>
    </row>
    <row r="27013" spans="2:7" x14ac:dyDescent="0.3">
      <c r="B27013" s="1"/>
      <c r="C27013" s="1"/>
      <c r="G27013" s="5"/>
    </row>
    <row r="27014" spans="2:7" x14ac:dyDescent="0.3">
      <c r="B27014" s="1"/>
      <c r="C27014" s="1"/>
      <c r="G27014" s="5"/>
    </row>
    <row r="27015" spans="2:7" x14ac:dyDescent="0.3">
      <c r="B27015" s="1"/>
      <c r="C27015" s="1"/>
      <c r="G27015" s="5"/>
    </row>
    <row r="27016" spans="2:7" x14ac:dyDescent="0.3">
      <c r="B27016" s="1"/>
      <c r="C27016" s="1"/>
      <c r="G27016" s="5"/>
    </row>
    <row r="27017" spans="2:7" x14ac:dyDescent="0.3">
      <c r="B27017" s="1"/>
      <c r="C27017" s="1"/>
      <c r="G27017" s="5"/>
    </row>
    <row r="27018" spans="2:7" x14ac:dyDescent="0.3">
      <c r="B27018" s="1"/>
      <c r="C27018" s="1"/>
      <c r="G27018" s="5"/>
    </row>
    <row r="27019" spans="2:7" x14ac:dyDescent="0.3">
      <c r="B27019" s="1"/>
      <c r="C27019" s="1"/>
      <c r="G27019" s="5"/>
    </row>
    <row r="27020" spans="2:7" x14ac:dyDescent="0.3">
      <c r="B27020" s="1"/>
      <c r="C27020" s="1"/>
      <c r="G27020" s="5"/>
    </row>
    <row r="27021" spans="2:7" x14ac:dyDescent="0.3">
      <c r="B27021" s="1"/>
      <c r="C27021" s="1"/>
      <c r="G27021" s="5"/>
    </row>
    <row r="27022" spans="2:7" x14ac:dyDescent="0.3">
      <c r="B27022" s="1"/>
      <c r="C27022" s="1"/>
      <c r="G27022" s="5"/>
    </row>
    <row r="27023" spans="2:7" x14ac:dyDescent="0.3">
      <c r="B27023" s="1"/>
      <c r="C27023" s="1"/>
      <c r="G27023" s="5"/>
    </row>
    <row r="27024" spans="2:7" x14ac:dyDescent="0.3">
      <c r="B27024" s="1"/>
      <c r="C27024" s="1"/>
      <c r="G27024" s="5"/>
    </row>
    <row r="27025" spans="2:7" x14ac:dyDescent="0.3">
      <c r="B27025" s="1"/>
      <c r="C27025" s="1"/>
      <c r="G27025" s="5"/>
    </row>
    <row r="27026" spans="2:7" x14ac:dyDescent="0.3">
      <c r="B27026" s="1"/>
      <c r="C27026" s="1"/>
      <c r="G27026" s="5"/>
    </row>
    <row r="27027" spans="2:7" x14ac:dyDescent="0.3">
      <c r="B27027" s="1"/>
      <c r="C27027" s="1"/>
      <c r="G27027" s="5"/>
    </row>
    <row r="27028" spans="2:7" x14ac:dyDescent="0.3">
      <c r="B27028" s="1"/>
      <c r="C27028" s="1"/>
      <c r="G27028" s="5"/>
    </row>
    <row r="27029" spans="2:7" x14ac:dyDescent="0.3">
      <c r="B27029" s="1"/>
      <c r="C27029" s="1"/>
      <c r="G27029" s="5"/>
    </row>
    <row r="27030" spans="2:7" x14ac:dyDescent="0.3">
      <c r="B27030" s="1"/>
      <c r="C27030" s="1"/>
      <c r="G27030" s="5"/>
    </row>
    <row r="27031" spans="2:7" x14ac:dyDescent="0.3">
      <c r="B27031" s="1"/>
      <c r="C27031" s="1"/>
      <c r="G27031" s="5"/>
    </row>
    <row r="27032" spans="2:7" x14ac:dyDescent="0.3">
      <c r="B27032" s="1"/>
      <c r="C27032" s="1"/>
      <c r="G27032" s="5"/>
    </row>
    <row r="27033" spans="2:7" x14ac:dyDescent="0.3">
      <c r="B27033" s="1"/>
      <c r="C27033" s="1"/>
      <c r="G27033" s="5"/>
    </row>
    <row r="27034" spans="2:7" x14ac:dyDescent="0.3">
      <c r="B27034" s="1"/>
      <c r="C27034" s="1"/>
      <c r="G27034" s="5"/>
    </row>
    <row r="27035" spans="2:7" x14ac:dyDescent="0.3">
      <c r="B27035" s="1"/>
      <c r="C27035" s="1"/>
      <c r="G27035" s="5"/>
    </row>
    <row r="27036" spans="2:7" x14ac:dyDescent="0.3">
      <c r="B27036" s="1"/>
      <c r="C27036" s="1"/>
      <c r="G27036" s="5"/>
    </row>
    <row r="27037" spans="2:7" x14ac:dyDescent="0.3">
      <c r="B27037" s="1"/>
      <c r="C27037" s="1"/>
      <c r="G27037" s="5"/>
    </row>
    <row r="27038" spans="2:7" x14ac:dyDescent="0.3">
      <c r="B27038" s="1"/>
      <c r="C27038" s="1"/>
      <c r="G27038" s="5"/>
    </row>
    <row r="27039" spans="2:7" x14ac:dyDescent="0.3">
      <c r="B27039" s="1"/>
      <c r="C27039" s="1"/>
      <c r="G27039" s="5"/>
    </row>
    <row r="27040" spans="2:7" x14ac:dyDescent="0.3">
      <c r="B27040" s="1"/>
      <c r="C27040" s="1"/>
      <c r="G27040" s="5"/>
    </row>
    <row r="27041" spans="2:7" x14ac:dyDescent="0.3">
      <c r="B27041" s="1"/>
      <c r="C27041" s="1"/>
      <c r="G27041" s="5"/>
    </row>
    <row r="27042" spans="2:7" x14ac:dyDescent="0.3">
      <c r="B27042" s="1"/>
      <c r="C27042" s="1"/>
      <c r="G27042" s="5"/>
    </row>
    <row r="27043" spans="2:7" x14ac:dyDescent="0.3">
      <c r="B27043" s="1"/>
      <c r="C27043" s="1"/>
      <c r="G27043" s="5"/>
    </row>
    <row r="27044" spans="2:7" x14ac:dyDescent="0.3">
      <c r="B27044" s="1"/>
      <c r="C27044" s="1"/>
      <c r="G27044" s="5"/>
    </row>
    <row r="27045" spans="2:7" x14ac:dyDescent="0.3">
      <c r="B27045" s="1"/>
      <c r="C27045" s="1"/>
      <c r="G27045" s="5"/>
    </row>
    <row r="27046" spans="2:7" x14ac:dyDescent="0.3">
      <c r="B27046" s="1"/>
      <c r="C27046" s="1"/>
      <c r="G27046" s="5"/>
    </row>
    <row r="27047" spans="2:7" x14ac:dyDescent="0.3">
      <c r="B27047" s="1"/>
      <c r="C27047" s="1"/>
      <c r="G27047" s="5"/>
    </row>
    <row r="27048" spans="2:7" x14ac:dyDescent="0.3">
      <c r="B27048" s="1"/>
      <c r="C27048" s="1"/>
      <c r="G27048" s="5"/>
    </row>
    <row r="27049" spans="2:7" x14ac:dyDescent="0.3">
      <c r="B27049" s="1"/>
      <c r="C27049" s="1"/>
      <c r="G27049" s="5"/>
    </row>
    <row r="27050" spans="2:7" x14ac:dyDescent="0.3">
      <c r="B27050" s="1"/>
      <c r="C27050" s="1"/>
      <c r="G27050" s="5"/>
    </row>
    <row r="27051" spans="2:7" x14ac:dyDescent="0.3">
      <c r="B27051" s="1"/>
      <c r="C27051" s="1"/>
      <c r="G27051" s="5"/>
    </row>
    <row r="27052" spans="2:7" x14ac:dyDescent="0.3">
      <c r="B27052" s="1"/>
      <c r="C27052" s="1"/>
      <c r="G27052" s="5"/>
    </row>
    <row r="27053" spans="2:7" x14ac:dyDescent="0.3">
      <c r="B27053" s="1"/>
      <c r="C27053" s="1"/>
      <c r="G27053" s="5"/>
    </row>
    <row r="27054" spans="2:7" x14ac:dyDescent="0.3">
      <c r="B27054" s="1"/>
      <c r="C27054" s="1"/>
      <c r="G27054" s="5"/>
    </row>
    <row r="27055" spans="2:7" x14ac:dyDescent="0.3">
      <c r="B27055" s="1"/>
      <c r="C27055" s="1"/>
      <c r="G27055" s="5"/>
    </row>
    <row r="27056" spans="2:7" x14ac:dyDescent="0.3">
      <c r="B27056" s="1"/>
      <c r="C27056" s="1"/>
      <c r="G27056" s="5"/>
    </row>
    <row r="27057" spans="2:7" x14ac:dyDescent="0.3">
      <c r="B27057" s="1"/>
      <c r="C27057" s="1"/>
      <c r="G27057" s="5"/>
    </row>
    <row r="27058" spans="2:7" x14ac:dyDescent="0.3">
      <c r="B27058" s="1"/>
      <c r="C27058" s="1"/>
      <c r="G27058" s="5"/>
    </row>
    <row r="27059" spans="2:7" x14ac:dyDescent="0.3">
      <c r="B27059" s="1"/>
      <c r="C27059" s="1"/>
      <c r="G27059" s="5"/>
    </row>
    <row r="27060" spans="2:7" x14ac:dyDescent="0.3">
      <c r="B27060" s="1"/>
      <c r="C27060" s="1"/>
      <c r="G27060" s="5"/>
    </row>
    <row r="27061" spans="2:7" x14ac:dyDescent="0.3">
      <c r="B27061" s="1"/>
      <c r="C27061" s="1"/>
      <c r="G27061" s="5"/>
    </row>
    <row r="27062" spans="2:7" x14ac:dyDescent="0.3">
      <c r="B27062" s="1"/>
      <c r="C27062" s="1"/>
      <c r="G27062" s="5"/>
    </row>
    <row r="27063" spans="2:7" x14ac:dyDescent="0.3">
      <c r="B27063" s="1"/>
      <c r="C27063" s="1"/>
      <c r="G27063" s="5"/>
    </row>
    <row r="27064" spans="2:7" x14ac:dyDescent="0.3">
      <c r="B27064" s="1"/>
      <c r="C27064" s="1"/>
      <c r="G27064" s="5"/>
    </row>
    <row r="27065" spans="2:7" x14ac:dyDescent="0.3">
      <c r="B27065" s="1"/>
      <c r="C27065" s="1"/>
      <c r="G27065" s="5"/>
    </row>
    <row r="27066" spans="2:7" x14ac:dyDescent="0.3">
      <c r="B27066" s="1"/>
      <c r="C27066" s="1"/>
      <c r="G27066" s="5"/>
    </row>
    <row r="27067" spans="2:7" x14ac:dyDescent="0.3">
      <c r="B27067" s="1"/>
      <c r="C27067" s="1"/>
      <c r="G27067" s="5"/>
    </row>
    <row r="27068" spans="2:7" x14ac:dyDescent="0.3">
      <c r="B27068" s="1"/>
      <c r="C27068" s="1"/>
      <c r="G27068" s="5"/>
    </row>
    <row r="27069" spans="2:7" x14ac:dyDescent="0.3">
      <c r="B27069" s="1"/>
      <c r="C27069" s="1"/>
      <c r="G27069" s="5"/>
    </row>
    <row r="27070" spans="2:7" x14ac:dyDescent="0.3">
      <c r="B27070" s="1"/>
      <c r="C27070" s="1"/>
      <c r="G27070" s="5"/>
    </row>
    <row r="27071" spans="2:7" x14ac:dyDescent="0.3">
      <c r="B27071" s="1"/>
      <c r="C27071" s="1"/>
      <c r="G27071" s="5"/>
    </row>
    <row r="27072" spans="2:7" x14ac:dyDescent="0.3">
      <c r="B27072" s="1"/>
      <c r="C27072" s="1"/>
      <c r="G27072" s="5"/>
    </row>
    <row r="27073" spans="2:7" x14ac:dyDescent="0.3">
      <c r="B27073" s="1"/>
      <c r="C27073" s="1"/>
      <c r="G27073" s="5"/>
    </row>
    <row r="27074" spans="2:7" x14ac:dyDescent="0.3">
      <c r="B27074" s="1"/>
      <c r="C27074" s="1"/>
      <c r="G27074" s="5"/>
    </row>
    <row r="27075" spans="2:7" x14ac:dyDescent="0.3">
      <c r="B27075" s="1"/>
      <c r="C27075" s="1"/>
      <c r="G27075" s="5"/>
    </row>
    <row r="27076" spans="2:7" x14ac:dyDescent="0.3">
      <c r="B27076" s="1"/>
      <c r="C27076" s="1"/>
      <c r="G27076" s="5"/>
    </row>
    <row r="27077" spans="2:7" x14ac:dyDescent="0.3">
      <c r="B27077" s="1"/>
      <c r="C27077" s="1"/>
      <c r="G27077" s="5"/>
    </row>
    <row r="27078" spans="2:7" x14ac:dyDescent="0.3">
      <c r="B27078" s="1"/>
      <c r="C27078" s="1"/>
      <c r="G27078" s="5"/>
    </row>
    <row r="27079" spans="2:7" x14ac:dyDescent="0.3">
      <c r="B27079" s="1"/>
      <c r="C27079" s="1"/>
      <c r="G27079" s="5"/>
    </row>
    <row r="27080" spans="2:7" x14ac:dyDescent="0.3">
      <c r="B27080" s="1"/>
      <c r="C27080" s="1"/>
      <c r="G27080" s="5"/>
    </row>
    <row r="27081" spans="2:7" x14ac:dyDescent="0.3">
      <c r="B27081" s="1"/>
      <c r="C27081" s="1"/>
      <c r="G27081" s="5"/>
    </row>
    <row r="27082" spans="2:7" x14ac:dyDescent="0.3">
      <c r="B27082" s="1"/>
      <c r="C27082" s="1"/>
      <c r="G27082" s="5"/>
    </row>
    <row r="27083" spans="2:7" x14ac:dyDescent="0.3">
      <c r="B27083" s="1"/>
      <c r="C27083" s="1"/>
      <c r="G27083" s="5"/>
    </row>
    <row r="27084" spans="2:7" x14ac:dyDescent="0.3">
      <c r="B27084" s="1"/>
      <c r="C27084" s="1"/>
      <c r="G27084" s="5"/>
    </row>
    <row r="27085" spans="2:7" x14ac:dyDescent="0.3">
      <c r="B27085" s="1"/>
      <c r="C27085" s="1"/>
      <c r="G27085" s="5"/>
    </row>
    <row r="27086" spans="2:7" x14ac:dyDescent="0.3">
      <c r="B27086" s="1"/>
      <c r="C27086" s="1"/>
      <c r="G27086" s="5"/>
    </row>
    <row r="27087" spans="2:7" x14ac:dyDescent="0.3">
      <c r="B27087" s="1"/>
      <c r="C27087" s="1"/>
      <c r="G27087" s="5"/>
    </row>
    <row r="27088" spans="2:7" x14ac:dyDescent="0.3">
      <c r="B27088" s="1"/>
      <c r="C27088" s="1"/>
      <c r="G27088" s="5"/>
    </row>
    <row r="27089" spans="2:7" x14ac:dyDescent="0.3">
      <c r="B27089" s="1"/>
      <c r="C27089" s="1"/>
      <c r="G27089" s="5"/>
    </row>
    <row r="27090" spans="2:7" x14ac:dyDescent="0.3">
      <c r="B27090" s="1"/>
      <c r="C27090" s="1"/>
      <c r="G27090" s="5"/>
    </row>
    <row r="27091" spans="2:7" x14ac:dyDescent="0.3">
      <c r="B27091" s="1"/>
      <c r="C27091" s="1"/>
      <c r="G27091" s="5"/>
    </row>
    <row r="27092" spans="2:7" x14ac:dyDescent="0.3">
      <c r="B27092" s="1"/>
      <c r="C27092" s="1"/>
      <c r="G27092" s="5"/>
    </row>
    <row r="27093" spans="2:7" x14ac:dyDescent="0.3">
      <c r="B27093" s="1"/>
      <c r="C27093" s="1"/>
      <c r="G27093" s="5"/>
    </row>
    <row r="27094" spans="2:7" x14ac:dyDescent="0.3">
      <c r="B27094" s="1"/>
      <c r="C27094" s="1"/>
      <c r="G27094" s="5"/>
    </row>
    <row r="27095" spans="2:7" x14ac:dyDescent="0.3">
      <c r="B27095" s="1"/>
      <c r="C27095" s="1"/>
      <c r="G27095" s="5"/>
    </row>
    <row r="27096" spans="2:7" x14ac:dyDescent="0.3">
      <c r="B27096" s="1"/>
      <c r="C27096" s="1"/>
      <c r="G27096" s="5"/>
    </row>
    <row r="27097" spans="2:7" x14ac:dyDescent="0.3">
      <c r="B27097" s="1"/>
      <c r="C27097" s="1"/>
      <c r="G27097" s="5"/>
    </row>
    <row r="27098" spans="2:7" x14ac:dyDescent="0.3">
      <c r="B27098" s="1"/>
      <c r="C27098" s="1"/>
      <c r="G27098" s="5"/>
    </row>
    <row r="27099" spans="2:7" x14ac:dyDescent="0.3">
      <c r="B27099" s="1"/>
      <c r="C27099" s="1"/>
      <c r="G27099" s="5"/>
    </row>
    <row r="27100" spans="2:7" x14ac:dyDescent="0.3">
      <c r="B27100" s="1"/>
      <c r="C27100" s="1"/>
      <c r="G27100" s="5"/>
    </row>
    <row r="27101" spans="2:7" x14ac:dyDescent="0.3">
      <c r="B27101" s="1"/>
      <c r="C27101" s="1"/>
      <c r="G27101" s="5"/>
    </row>
    <row r="27102" spans="2:7" x14ac:dyDescent="0.3">
      <c r="B27102" s="1"/>
      <c r="C27102" s="1"/>
      <c r="G27102" s="5"/>
    </row>
    <row r="27103" spans="2:7" x14ac:dyDescent="0.3">
      <c r="B27103" s="1"/>
      <c r="C27103" s="1"/>
      <c r="G27103" s="5"/>
    </row>
    <row r="27104" spans="2:7" x14ac:dyDescent="0.3">
      <c r="B27104" s="1"/>
      <c r="C27104" s="1"/>
      <c r="G27104" s="5"/>
    </row>
    <row r="27105" spans="2:7" x14ac:dyDescent="0.3">
      <c r="B27105" s="1"/>
      <c r="C27105" s="1"/>
      <c r="G27105" s="5"/>
    </row>
    <row r="27106" spans="2:7" x14ac:dyDescent="0.3">
      <c r="B27106" s="1"/>
      <c r="C27106" s="1"/>
      <c r="G27106" s="5"/>
    </row>
    <row r="27107" spans="2:7" x14ac:dyDescent="0.3">
      <c r="B27107" s="1"/>
      <c r="C27107" s="1"/>
      <c r="G27107" s="5"/>
    </row>
    <row r="27108" spans="2:7" x14ac:dyDescent="0.3">
      <c r="B27108" s="1"/>
      <c r="C27108" s="1"/>
      <c r="G27108" s="5"/>
    </row>
    <row r="27109" spans="2:7" x14ac:dyDescent="0.3">
      <c r="B27109" s="1"/>
      <c r="C27109" s="1"/>
      <c r="G27109" s="5"/>
    </row>
    <row r="27110" spans="2:7" x14ac:dyDescent="0.3">
      <c r="B27110" s="1"/>
      <c r="C27110" s="1"/>
      <c r="G27110" s="5"/>
    </row>
    <row r="27111" spans="2:7" x14ac:dyDescent="0.3">
      <c r="B27111" s="1"/>
      <c r="C27111" s="1"/>
      <c r="G27111" s="5"/>
    </row>
    <row r="27112" spans="2:7" x14ac:dyDescent="0.3">
      <c r="B27112" s="1"/>
      <c r="C27112" s="1"/>
      <c r="G27112" s="5"/>
    </row>
    <row r="27113" spans="2:7" x14ac:dyDescent="0.3">
      <c r="B27113" s="1"/>
      <c r="C27113" s="1"/>
      <c r="G27113" s="5"/>
    </row>
    <row r="27114" spans="2:7" x14ac:dyDescent="0.3">
      <c r="B27114" s="1"/>
      <c r="C27114" s="1"/>
      <c r="G27114" s="5"/>
    </row>
    <row r="27115" spans="2:7" x14ac:dyDescent="0.3">
      <c r="B27115" s="1"/>
      <c r="C27115" s="1"/>
      <c r="G27115" s="5"/>
    </row>
    <row r="27116" spans="2:7" x14ac:dyDescent="0.3">
      <c r="B27116" s="1"/>
      <c r="C27116" s="1"/>
      <c r="G27116" s="5"/>
    </row>
    <row r="27117" spans="2:7" x14ac:dyDescent="0.3">
      <c r="B27117" s="1"/>
      <c r="C27117" s="1"/>
      <c r="G27117" s="5"/>
    </row>
    <row r="27118" spans="2:7" x14ac:dyDescent="0.3">
      <c r="B27118" s="1"/>
      <c r="C27118" s="1"/>
      <c r="G27118" s="5"/>
    </row>
    <row r="27119" spans="2:7" x14ac:dyDescent="0.3">
      <c r="B27119" s="1"/>
      <c r="C27119" s="1"/>
      <c r="G27119" s="5"/>
    </row>
    <row r="27120" spans="2:7" x14ac:dyDescent="0.3">
      <c r="B27120" s="1"/>
      <c r="C27120" s="1"/>
      <c r="G27120" s="5"/>
    </row>
    <row r="27121" spans="2:7" x14ac:dyDescent="0.3">
      <c r="B27121" s="1"/>
      <c r="C27121" s="1"/>
      <c r="G27121" s="5"/>
    </row>
    <row r="27122" spans="2:7" x14ac:dyDescent="0.3">
      <c r="B27122" s="1"/>
      <c r="C27122" s="1"/>
      <c r="G27122" s="5"/>
    </row>
    <row r="27123" spans="2:7" x14ac:dyDescent="0.3">
      <c r="B27123" s="1"/>
      <c r="C27123" s="1"/>
      <c r="G27123" s="5"/>
    </row>
    <row r="27124" spans="2:7" x14ac:dyDescent="0.3">
      <c r="B27124" s="1"/>
      <c r="C27124" s="1"/>
      <c r="G27124" s="5"/>
    </row>
    <row r="27125" spans="2:7" x14ac:dyDescent="0.3">
      <c r="B27125" s="1"/>
      <c r="C27125" s="1"/>
      <c r="G27125" s="5"/>
    </row>
    <row r="27126" spans="2:7" x14ac:dyDescent="0.3">
      <c r="B27126" s="1"/>
      <c r="C27126" s="1"/>
      <c r="G27126" s="5"/>
    </row>
    <row r="27127" spans="2:7" x14ac:dyDescent="0.3">
      <c r="B27127" s="1"/>
      <c r="C27127" s="1"/>
      <c r="G27127" s="5"/>
    </row>
    <row r="27128" spans="2:7" x14ac:dyDescent="0.3">
      <c r="B27128" s="1"/>
      <c r="C27128" s="1"/>
      <c r="G27128" s="5"/>
    </row>
    <row r="27129" spans="2:7" x14ac:dyDescent="0.3">
      <c r="B27129" s="1"/>
      <c r="C27129" s="1"/>
      <c r="G27129" s="5"/>
    </row>
    <row r="27130" spans="2:7" x14ac:dyDescent="0.3">
      <c r="B27130" s="1"/>
      <c r="C27130" s="1"/>
      <c r="G27130" s="5"/>
    </row>
    <row r="27131" spans="2:7" x14ac:dyDescent="0.3">
      <c r="B27131" s="1"/>
      <c r="C27131" s="1"/>
      <c r="G27131" s="5"/>
    </row>
    <row r="27132" spans="2:7" x14ac:dyDescent="0.3">
      <c r="B27132" s="1"/>
      <c r="C27132" s="1"/>
      <c r="G27132" s="5"/>
    </row>
    <row r="27133" spans="2:7" x14ac:dyDescent="0.3">
      <c r="B27133" s="1"/>
      <c r="C27133" s="1"/>
      <c r="G27133" s="5"/>
    </row>
    <row r="27134" spans="2:7" x14ac:dyDescent="0.3">
      <c r="B27134" s="1"/>
      <c r="C27134" s="1"/>
      <c r="G27134" s="5"/>
    </row>
    <row r="27135" spans="2:7" x14ac:dyDescent="0.3">
      <c r="B27135" s="1"/>
      <c r="C27135" s="1"/>
      <c r="G27135" s="5"/>
    </row>
    <row r="27136" spans="2:7" x14ac:dyDescent="0.3">
      <c r="B27136" s="1"/>
      <c r="C27136" s="1"/>
      <c r="G27136" s="5"/>
    </row>
    <row r="27137" spans="2:7" x14ac:dyDescent="0.3">
      <c r="B27137" s="1"/>
      <c r="C27137" s="1"/>
      <c r="G27137" s="5"/>
    </row>
    <row r="27138" spans="2:7" x14ac:dyDescent="0.3">
      <c r="B27138" s="1"/>
      <c r="C27138" s="1"/>
      <c r="G27138" s="5"/>
    </row>
    <row r="27139" spans="2:7" x14ac:dyDescent="0.3">
      <c r="B27139" s="1"/>
      <c r="C27139" s="1"/>
      <c r="G27139" s="5"/>
    </row>
    <row r="27140" spans="2:7" x14ac:dyDescent="0.3">
      <c r="B27140" s="1"/>
      <c r="C27140" s="1"/>
      <c r="G27140" s="5"/>
    </row>
    <row r="27141" spans="2:7" x14ac:dyDescent="0.3">
      <c r="B27141" s="1"/>
      <c r="C27141" s="1"/>
      <c r="G27141" s="5"/>
    </row>
    <row r="27142" spans="2:7" x14ac:dyDescent="0.3">
      <c r="B27142" s="1"/>
      <c r="C27142" s="1"/>
      <c r="G27142" s="5"/>
    </row>
    <row r="27143" spans="2:7" x14ac:dyDescent="0.3">
      <c r="B27143" s="1"/>
      <c r="C27143" s="1"/>
      <c r="G27143" s="5"/>
    </row>
    <row r="27144" spans="2:7" x14ac:dyDescent="0.3">
      <c r="B27144" s="1"/>
      <c r="C27144" s="1"/>
      <c r="G27144" s="5"/>
    </row>
    <row r="27145" spans="2:7" x14ac:dyDescent="0.3">
      <c r="B27145" s="1"/>
      <c r="C27145" s="1"/>
      <c r="G27145" s="5"/>
    </row>
    <row r="27146" spans="2:7" x14ac:dyDescent="0.3">
      <c r="B27146" s="1"/>
      <c r="C27146" s="1"/>
      <c r="G27146" s="5"/>
    </row>
    <row r="27147" spans="2:7" x14ac:dyDescent="0.3">
      <c r="B27147" s="1"/>
      <c r="C27147" s="1"/>
      <c r="G27147" s="5"/>
    </row>
    <row r="27148" spans="2:7" x14ac:dyDescent="0.3">
      <c r="B27148" s="1"/>
      <c r="C27148" s="1"/>
      <c r="G27148" s="5"/>
    </row>
    <row r="27149" spans="2:7" x14ac:dyDescent="0.3">
      <c r="B27149" s="1"/>
      <c r="C27149" s="1"/>
      <c r="G27149" s="5"/>
    </row>
    <row r="27150" spans="2:7" x14ac:dyDescent="0.3">
      <c r="B27150" s="1"/>
      <c r="C27150" s="1"/>
      <c r="G27150" s="5"/>
    </row>
    <row r="27151" spans="2:7" x14ac:dyDescent="0.3">
      <c r="B27151" s="1"/>
      <c r="C27151" s="1"/>
      <c r="G27151" s="5"/>
    </row>
    <row r="27152" spans="2:7" x14ac:dyDescent="0.3">
      <c r="B27152" s="1"/>
      <c r="C27152" s="1"/>
      <c r="G27152" s="5"/>
    </row>
    <row r="27153" spans="2:7" x14ac:dyDescent="0.3">
      <c r="B27153" s="1"/>
      <c r="C27153" s="1"/>
      <c r="G27153" s="5"/>
    </row>
    <row r="27154" spans="2:7" x14ac:dyDescent="0.3">
      <c r="B27154" s="1"/>
      <c r="C27154" s="1"/>
      <c r="G27154" s="5"/>
    </row>
    <row r="27155" spans="2:7" x14ac:dyDescent="0.3">
      <c r="B27155" s="1"/>
      <c r="C27155" s="1"/>
      <c r="G27155" s="5"/>
    </row>
    <row r="27156" spans="2:7" x14ac:dyDescent="0.3">
      <c r="B27156" s="1"/>
      <c r="C27156" s="1"/>
      <c r="G27156" s="5"/>
    </row>
    <row r="27157" spans="2:7" x14ac:dyDescent="0.3">
      <c r="B27157" s="1"/>
      <c r="C27157" s="1"/>
      <c r="G27157" s="5"/>
    </row>
    <row r="27158" spans="2:7" x14ac:dyDescent="0.3">
      <c r="B27158" s="1"/>
      <c r="C27158" s="1"/>
      <c r="G27158" s="5"/>
    </row>
    <row r="27159" spans="2:7" x14ac:dyDescent="0.3">
      <c r="B27159" s="1"/>
      <c r="C27159" s="1"/>
      <c r="G27159" s="5"/>
    </row>
    <row r="27160" spans="2:7" x14ac:dyDescent="0.3">
      <c r="B27160" s="1"/>
      <c r="C27160" s="1"/>
      <c r="G27160" s="5"/>
    </row>
    <row r="27161" spans="2:7" x14ac:dyDescent="0.3">
      <c r="B27161" s="1"/>
      <c r="C27161" s="1"/>
      <c r="G27161" s="5"/>
    </row>
    <row r="27162" spans="2:7" x14ac:dyDescent="0.3">
      <c r="B27162" s="1"/>
      <c r="C27162" s="1"/>
      <c r="G27162" s="5"/>
    </row>
    <row r="27163" spans="2:7" x14ac:dyDescent="0.3">
      <c r="B27163" s="1"/>
      <c r="C27163" s="1"/>
      <c r="G27163" s="5"/>
    </row>
    <row r="27164" spans="2:7" x14ac:dyDescent="0.3">
      <c r="B27164" s="1"/>
      <c r="C27164" s="1"/>
      <c r="G27164" s="5"/>
    </row>
    <row r="27165" spans="2:7" x14ac:dyDescent="0.3">
      <c r="B27165" s="1"/>
      <c r="C27165" s="1"/>
      <c r="G27165" s="5"/>
    </row>
    <row r="27166" spans="2:7" x14ac:dyDescent="0.3">
      <c r="B27166" s="1"/>
      <c r="C27166" s="1"/>
      <c r="G27166" s="5"/>
    </row>
    <row r="27167" spans="2:7" x14ac:dyDescent="0.3">
      <c r="B27167" s="1"/>
      <c r="C27167" s="1"/>
      <c r="G27167" s="5"/>
    </row>
    <row r="27168" spans="2:7" x14ac:dyDescent="0.3">
      <c r="B27168" s="1"/>
      <c r="C27168" s="1"/>
      <c r="G27168" s="5"/>
    </row>
    <row r="27169" spans="2:7" x14ac:dyDescent="0.3">
      <c r="B27169" s="1"/>
      <c r="C27169" s="1"/>
      <c r="G27169" s="5"/>
    </row>
    <row r="27170" spans="2:7" x14ac:dyDescent="0.3">
      <c r="B27170" s="1"/>
      <c r="C27170" s="1"/>
      <c r="G27170" s="5"/>
    </row>
    <row r="27171" spans="2:7" x14ac:dyDescent="0.3">
      <c r="B27171" s="1"/>
      <c r="C27171" s="1"/>
      <c r="G27171" s="5"/>
    </row>
    <row r="27172" spans="2:7" x14ac:dyDescent="0.3">
      <c r="B27172" s="1"/>
      <c r="C27172" s="1"/>
      <c r="G27172" s="5"/>
    </row>
    <row r="27173" spans="2:7" x14ac:dyDescent="0.3">
      <c r="B27173" s="1"/>
      <c r="C27173" s="1"/>
      <c r="G27173" s="5"/>
    </row>
    <row r="27174" spans="2:7" x14ac:dyDescent="0.3">
      <c r="B27174" s="1"/>
      <c r="C27174" s="1"/>
      <c r="G27174" s="5"/>
    </row>
    <row r="27175" spans="2:7" x14ac:dyDescent="0.3">
      <c r="B27175" s="1"/>
      <c r="C27175" s="1"/>
      <c r="G27175" s="5"/>
    </row>
    <row r="27176" spans="2:7" x14ac:dyDescent="0.3">
      <c r="B27176" s="1"/>
      <c r="C27176" s="1"/>
      <c r="G27176" s="5"/>
    </row>
    <row r="27177" spans="2:7" x14ac:dyDescent="0.3">
      <c r="B27177" s="1"/>
      <c r="C27177" s="1"/>
      <c r="G27177" s="5"/>
    </row>
    <row r="27178" spans="2:7" x14ac:dyDescent="0.3">
      <c r="B27178" s="1"/>
      <c r="C27178" s="1"/>
      <c r="G27178" s="5"/>
    </row>
    <row r="27179" spans="2:7" x14ac:dyDescent="0.3">
      <c r="B27179" s="1"/>
      <c r="C27179" s="1"/>
      <c r="G27179" s="5"/>
    </row>
    <row r="27180" spans="2:7" x14ac:dyDescent="0.3">
      <c r="B27180" s="1"/>
      <c r="C27180" s="1"/>
      <c r="G27180" s="5"/>
    </row>
    <row r="27181" spans="2:7" x14ac:dyDescent="0.3">
      <c r="B27181" s="1"/>
      <c r="C27181" s="1"/>
      <c r="G27181" s="5"/>
    </row>
    <row r="27182" spans="2:7" x14ac:dyDescent="0.3">
      <c r="B27182" s="1"/>
      <c r="C27182" s="1"/>
      <c r="G27182" s="5"/>
    </row>
    <row r="27183" spans="2:7" x14ac:dyDescent="0.3">
      <c r="B27183" s="1"/>
      <c r="C27183" s="1"/>
      <c r="G27183" s="5"/>
    </row>
    <row r="27184" spans="2:7" x14ac:dyDescent="0.3">
      <c r="B27184" s="1"/>
      <c r="C27184" s="1"/>
      <c r="G27184" s="5"/>
    </row>
    <row r="27185" spans="2:7" x14ac:dyDescent="0.3">
      <c r="B27185" s="1"/>
      <c r="C27185" s="1"/>
      <c r="G27185" s="5"/>
    </row>
    <row r="27186" spans="2:7" x14ac:dyDescent="0.3">
      <c r="B27186" s="1"/>
      <c r="C27186" s="1"/>
      <c r="G27186" s="5"/>
    </row>
    <row r="27187" spans="2:7" x14ac:dyDescent="0.3">
      <c r="B27187" s="1"/>
      <c r="C27187" s="1"/>
      <c r="G27187" s="5"/>
    </row>
    <row r="27188" spans="2:7" x14ac:dyDescent="0.3">
      <c r="B27188" s="1"/>
      <c r="C27188" s="1"/>
      <c r="G27188" s="5"/>
    </row>
    <row r="27189" spans="2:7" x14ac:dyDescent="0.3">
      <c r="B27189" s="1"/>
      <c r="C27189" s="1"/>
      <c r="G27189" s="5"/>
    </row>
    <row r="27190" spans="2:7" x14ac:dyDescent="0.3">
      <c r="B27190" s="1"/>
      <c r="C27190" s="1"/>
      <c r="G27190" s="5"/>
    </row>
    <row r="27191" spans="2:7" x14ac:dyDescent="0.3">
      <c r="B27191" s="1"/>
      <c r="C27191" s="1"/>
      <c r="G27191" s="5"/>
    </row>
    <row r="27192" spans="2:7" x14ac:dyDescent="0.3">
      <c r="B27192" s="1"/>
      <c r="C27192" s="1"/>
      <c r="G27192" s="5"/>
    </row>
    <row r="27193" spans="2:7" x14ac:dyDescent="0.3">
      <c r="B27193" s="1"/>
      <c r="C27193" s="1"/>
      <c r="G27193" s="5"/>
    </row>
    <row r="27194" spans="2:7" x14ac:dyDescent="0.3">
      <c r="B27194" s="1"/>
      <c r="C27194" s="1"/>
      <c r="G27194" s="5"/>
    </row>
    <row r="27195" spans="2:7" x14ac:dyDescent="0.3">
      <c r="B27195" s="1"/>
      <c r="C27195" s="1"/>
      <c r="G27195" s="5"/>
    </row>
    <row r="27196" spans="2:7" x14ac:dyDescent="0.3">
      <c r="B27196" s="1"/>
      <c r="C27196" s="1"/>
      <c r="G27196" s="5"/>
    </row>
    <row r="27197" spans="2:7" x14ac:dyDescent="0.3">
      <c r="B27197" s="1"/>
      <c r="C27197" s="1"/>
      <c r="G27197" s="5"/>
    </row>
    <row r="27198" spans="2:7" x14ac:dyDescent="0.3">
      <c r="B27198" s="1"/>
      <c r="C27198" s="1"/>
      <c r="G27198" s="5"/>
    </row>
    <row r="27199" spans="2:7" x14ac:dyDescent="0.3">
      <c r="B27199" s="1"/>
      <c r="C27199" s="1"/>
      <c r="G27199" s="5"/>
    </row>
    <row r="27200" spans="2:7" x14ac:dyDescent="0.3">
      <c r="B27200" s="1"/>
      <c r="C27200" s="1"/>
      <c r="G27200" s="5"/>
    </row>
    <row r="27201" spans="2:7" x14ac:dyDescent="0.3">
      <c r="B27201" s="1"/>
      <c r="C27201" s="1"/>
      <c r="G27201" s="5"/>
    </row>
    <row r="27202" spans="2:7" x14ac:dyDescent="0.3">
      <c r="B27202" s="1"/>
      <c r="C27202" s="1"/>
      <c r="G27202" s="5"/>
    </row>
    <row r="27203" spans="2:7" x14ac:dyDescent="0.3">
      <c r="B27203" s="1"/>
      <c r="C27203" s="1"/>
      <c r="G27203" s="5"/>
    </row>
    <row r="27204" spans="2:7" x14ac:dyDescent="0.3">
      <c r="B27204" s="1"/>
      <c r="C27204" s="1"/>
      <c r="G27204" s="5"/>
    </row>
    <row r="27205" spans="2:7" x14ac:dyDescent="0.3">
      <c r="B27205" s="1"/>
      <c r="C27205" s="1"/>
      <c r="G27205" s="5"/>
    </row>
    <row r="27206" spans="2:7" x14ac:dyDescent="0.3">
      <c r="B27206" s="1"/>
      <c r="C27206" s="1"/>
      <c r="G27206" s="5"/>
    </row>
    <row r="27207" spans="2:7" x14ac:dyDescent="0.3">
      <c r="B27207" s="1"/>
      <c r="C27207" s="1"/>
      <c r="G27207" s="5"/>
    </row>
    <row r="27208" spans="2:7" x14ac:dyDescent="0.3">
      <c r="B27208" s="1"/>
      <c r="C27208" s="1"/>
      <c r="G27208" s="5"/>
    </row>
    <row r="27209" spans="2:7" x14ac:dyDescent="0.3">
      <c r="B27209" s="1"/>
      <c r="C27209" s="1"/>
      <c r="G27209" s="5"/>
    </row>
    <row r="27210" spans="2:7" x14ac:dyDescent="0.3">
      <c r="B27210" s="1"/>
      <c r="C27210" s="1"/>
      <c r="G27210" s="5"/>
    </row>
    <row r="27211" spans="2:7" x14ac:dyDescent="0.3">
      <c r="B27211" s="1"/>
      <c r="C27211" s="1"/>
      <c r="G27211" s="5"/>
    </row>
    <row r="27212" spans="2:7" x14ac:dyDescent="0.3">
      <c r="B27212" s="1"/>
      <c r="C27212" s="1"/>
      <c r="G27212" s="5"/>
    </row>
    <row r="27213" spans="2:7" x14ac:dyDescent="0.3">
      <c r="B27213" s="1"/>
      <c r="C27213" s="1"/>
      <c r="G27213" s="5"/>
    </row>
    <row r="27214" spans="2:7" x14ac:dyDescent="0.3">
      <c r="B27214" s="1"/>
      <c r="C27214" s="1"/>
      <c r="G27214" s="5"/>
    </row>
    <row r="27215" spans="2:7" x14ac:dyDescent="0.3">
      <c r="B27215" s="1"/>
      <c r="C27215" s="1"/>
      <c r="G27215" s="5"/>
    </row>
    <row r="27216" spans="2:7" x14ac:dyDescent="0.3">
      <c r="B27216" s="1"/>
      <c r="C27216" s="1"/>
      <c r="G27216" s="5"/>
    </row>
    <row r="27217" spans="2:7" x14ac:dyDescent="0.3">
      <c r="B27217" s="1"/>
      <c r="C27217" s="1"/>
      <c r="G27217" s="5"/>
    </row>
    <row r="27218" spans="2:7" x14ac:dyDescent="0.3">
      <c r="B27218" s="1"/>
      <c r="C27218" s="1"/>
      <c r="G27218" s="5"/>
    </row>
    <row r="27219" spans="2:7" x14ac:dyDescent="0.3">
      <c r="B27219" s="1"/>
      <c r="C27219" s="1"/>
      <c r="G27219" s="5"/>
    </row>
    <row r="27220" spans="2:7" x14ac:dyDescent="0.3">
      <c r="B27220" s="1"/>
      <c r="C27220" s="1"/>
      <c r="G27220" s="5"/>
    </row>
    <row r="27221" spans="2:7" x14ac:dyDescent="0.3">
      <c r="B27221" s="1"/>
      <c r="C27221" s="1"/>
      <c r="G27221" s="5"/>
    </row>
    <row r="27222" spans="2:7" x14ac:dyDescent="0.3">
      <c r="B27222" s="1"/>
      <c r="C27222" s="1"/>
      <c r="G27222" s="5"/>
    </row>
    <row r="27223" spans="2:7" x14ac:dyDescent="0.3">
      <c r="B27223" s="1"/>
      <c r="C27223" s="1"/>
      <c r="G27223" s="5"/>
    </row>
    <row r="27224" spans="2:7" x14ac:dyDescent="0.3">
      <c r="B27224" s="1"/>
      <c r="C27224" s="1"/>
      <c r="G27224" s="5"/>
    </row>
    <row r="27225" spans="2:7" x14ac:dyDescent="0.3">
      <c r="B27225" s="1"/>
      <c r="C27225" s="1"/>
      <c r="G27225" s="5"/>
    </row>
    <row r="27226" spans="2:7" x14ac:dyDescent="0.3">
      <c r="B27226" s="1"/>
      <c r="C27226" s="1"/>
      <c r="G27226" s="5"/>
    </row>
    <row r="27227" spans="2:7" x14ac:dyDescent="0.3">
      <c r="B27227" s="1"/>
      <c r="C27227" s="1"/>
      <c r="G27227" s="5"/>
    </row>
    <row r="27228" spans="2:7" x14ac:dyDescent="0.3">
      <c r="B27228" s="1"/>
      <c r="C27228" s="1"/>
      <c r="G27228" s="5"/>
    </row>
    <row r="27229" spans="2:7" x14ac:dyDescent="0.3">
      <c r="B27229" s="1"/>
      <c r="C27229" s="1"/>
      <c r="G27229" s="5"/>
    </row>
    <row r="27230" spans="2:7" x14ac:dyDescent="0.3">
      <c r="B27230" s="1"/>
      <c r="C27230" s="1"/>
      <c r="G27230" s="5"/>
    </row>
    <row r="27231" spans="2:7" x14ac:dyDescent="0.3">
      <c r="B27231" s="1"/>
      <c r="C27231" s="1"/>
      <c r="G27231" s="5"/>
    </row>
    <row r="27232" spans="2:7" x14ac:dyDescent="0.3">
      <c r="B27232" s="1"/>
      <c r="C27232" s="1"/>
      <c r="G27232" s="5"/>
    </row>
    <row r="27233" spans="2:7" x14ac:dyDescent="0.3">
      <c r="B27233" s="1"/>
      <c r="C27233" s="1"/>
      <c r="G27233" s="5"/>
    </row>
    <row r="27234" spans="2:7" x14ac:dyDescent="0.3">
      <c r="B27234" s="1"/>
      <c r="C27234" s="1"/>
      <c r="G27234" s="5"/>
    </row>
    <row r="27235" spans="2:7" x14ac:dyDescent="0.3">
      <c r="B27235" s="1"/>
      <c r="C27235" s="1"/>
      <c r="G27235" s="5"/>
    </row>
    <row r="27236" spans="2:7" x14ac:dyDescent="0.3">
      <c r="B27236" s="1"/>
      <c r="C27236" s="1"/>
      <c r="G27236" s="5"/>
    </row>
    <row r="27237" spans="2:7" x14ac:dyDescent="0.3">
      <c r="B27237" s="1"/>
      <c r="C27237" s="1"/>
      <c r="G27237" s="5"/>
    </row>
    <row r="27238" spans="2:7" x14ac:dyDescent="0.3">
      <c r="B27238" s="1"/>
      <c r="C27238" s="1"/>
      <c r="G27238" s="5"/>
    </row>
    <row r="27239" spans="2:7" x14ac:dyDescent="0.3">
      <c r="B27239" s="1"/>
      <c r="C27239" s="1"/>
      <c r="G27239" s="5"/>
    </row>
    <row r="27240" spans="2:7" x14ac:dyDescent="0.3">
      <c r="B27240" s="1"/>
      <c r="C27240" s="1"/>
      <c r="G27240" s="5"/>
    </row>
    <row r="27241" spans="2:7" x14ac:dyDescent="0.3">
      <c r="B27241" s="1"/>
      <c r="C27241" s="1"/>
      <c r="G27241" s="5"/>
    </row>
    <row r="27242" spans="2:7" x14ac:dyDescent="0.3">
      <c r="B27242" s="1"/>
      <c r="C27242" s="1"/>
      <c r="G27242" s="5"/>
    </row>
    <row r="27243" spans="2:7" x14ac:dyDescent="0.3">
      <c r="B27243" s="1"/>
      <c r="C27243" s="1"/>
      <c r="G27243" s="5"/>
    </row>
    <row r="27244" spans="2:7" x14ac:dyDescent="0.3">
      <c r="B27244" s="1"/>
      <c r="C27244" s="1"/>
      <c r="G27244" s="5"/>
    </row>
    <row r="27245" spans="2:7" x14ac:dyDescent="0.3">
      <c r="B27245" s="1"/>
      <c r="C27245" s="1"/>
      <c r="G27245" s="5"/>
    </row>
    <row r="27246" spans="2:7" x14ac:dyDescent="0.3">
      <c r="B27246" s="1"/>
      <c r="C27246" s="1"/>
      <c r="G27246" s="5"/>
    </row>
    <row r="27247" spans="2:7" x14ac:dyDescent="0.3">
      <c r="B27247" s="1"/>
      <c r="C27247" s="1"/>
      <c r="G27247" s="5"/>
    </row>
    <row r="27248" spans="2:7" x14ac:dyDescent="0.3">
      <c r="B27248" s="1"/>
      <c r="C27248" s="1"/>
      <c r="G27248" s="5"/>
    </row>
    <row r="27249" spans="2:7" x14ac:dyDescent="0.3">
      <c r="B27249" s="1"/>
      <c r="C27249" s="1"/>
      <c r="G27249" s="5"/>
    </row>
    <row r="27250" spans="2:7" x14ac:dyDescent="0.3">
      <c r="B27250" s="1"/>
      <c r="C27250" s="1"/>
      <c r="G27250" s="5"/>
    </row>
    <row r="27251" spans="2:7" x14ac:dyDescent="0.3">
      <c r="B27251" s="1"/>
      <c r="C27251" s="1"/>
      <c r="G27251" s="5"/>
    </row>
    <row r="27252" spans="2:7" x14ac:dyDescent="0.3">
      <c r="B27252" s="1"/>
      <c r="C27252" s="1"/>
      <c r="G27252" s="5"/>
    </row>
    <row r="27253" spans="2:7" x14ac:dyDescent="0.3">
      <c r="B27253" s="1"/>
      <c r="C27253" s="1"/>
      <c r="G27253" s="5"/>
    </row>
    <row r="27254" spans="2:7" x14ac:dyDescent="0.3">
      <c r="B27254" s="1"/>
      <c r="C27254" s="1"/>
      <c r="G27254" s="5"/>
    </row>
    <row r="27255" spans="2:7" x14ac:dyDescent="0.3">
      <c r="B27255" s="1"/>
      <c r="C27255" s="1"/>
      <c r="G27255" s="5"/>
    </row>
    <row r="27256" spans="2:7" x14ac:dyDescent="0.3">
      <c r="B27256" s="1"/>
      <c r="C27256" s="1"/>
      <c r="G27256" s="5"/>
    </row>
    <row r="27257" spans="2:7" x14ac:dyDescent="0.3">
      <c r="B27257" s="1"/>
      <c r="C27257" s="1"/>
      <c r="G27257" s="5"/>
    </row>
    <row r="27258" spans="2:7" x14ac:dyDescent="0.3">
      <c r="B27258" s="1"/>
      <c r="C27258" s="1"/>
      <c r="G27258" s="5"/>
    </row>
    <row r="27259" spans="2:7" x14ac:dyDescent="0.3">
      <c r="B27259" s="1"/>
      <c r="C27259" s="1"/>
      <c r="G27259" s="5"/>
    </row>
    <row r="27260" spans="2:7" x14ac:dyDescent="0.3">
      <c r="B27260" s="1"/>
      <c r="C27260" s="1"/>
      <c r="G27260" s="5"/>
    </row>
    <row r="27261" spans="2:7" x14ac:dyDescent="0.3">
      <c r="B27261" s="1"/>
      <c r="C27261" s="1"/>
      <c r="G27261" s="5"/>
    </row>
    <row r="27262" spans="2:7" x14ac:dyDescent="0.3">
      <c r="B27262" s="1"/>
      <c r="C27262" s="1"/>
      <c r="G27262" s="5"/>
    </row>
    <row r="27263" spans="2:7" x14ac:dyDescent="0.3">
      <c r="B27263" s="1"/>
      <c r="C27263" s="1"/>
      <c r="G27263" s="5"/>
    </row>
    <row r="27264" spans="2:7" x14ac:dyDescent="0.3">
      <c r="B27264" s="1"/>
      <c r="C27264" s="1"/>
      <c r="G27264" s="5"/>
    </row>
    <row r="27265" spans="2:7" x14ac:dyDescent="0.3">
      <c r="B27265" s="1"/>
      <c r="C27265" s="1"/>
      <c r="G27265" s="5"/>
    </row>
    <row r="27266" spans="2:7" x14ac:dyDescent="0.3">
      <c r="B27266" s="1"/>
      <c r="C27266" s="1"/>
      <c r="G27266" s="5"/>
    </row>
    <row r="27267" spans="2:7" x14ac:dyDescent="0.3">
      <c r="B27267" s="1"/>
      <c r="C27267" s="1"/>
      <c r="G27267" s="5"/>
    </row>
    <row r="27268" spans="2:7" x14ac:dyDescent="0.3">
      <c r="B27268" s="1"/>
      <c r="C27268" s="1"/>
      <c r="G27268" s="5"/>
    </row>
    <row r="27269" spans="2:7" x14ac:dyDescent="0.3">
      <c r="B27269" s="1"/>
      <c r="C27269" s="1"/>
      <c r="G27269" s="5"/>
    </row>
    <row r="27270" spans="2:7" x14ac:dyDescent="0.3">
      <c r="B27270" s="1"/>
      <c r="C27270" s="1"/>
      <c r="G27270" s="5"/>
    </row>
    <row r="27271" spans="2:7" x14ac:dyDescent="0.3">
      <c r="B27271" s="1"/>
      <c r="C27271" s="1"/>
      <c r="G27271" s="5"/>
    </row>
    <row r="27272" spans="2:7" x14ac:dyDescent="0.3">
      <c r="B27272" s="1"/>
      <c r="C27272" s="1"/>
      <c r="G27272" s="5"/>
    </row>
    <row r="27273" spans="2:7" x14ac:dyDescent="0.3">
      <c r="B27273" s="1"/>
      <c r="C27273" s="1"/>
      <c r="G27273" s="5"/>
    </row>
    <row r="27274" spans="2:7" x14ac:dyDescent="0.3">
      <c r="B27274" s="1"/>
      <c r="C27274" s="1"/>
      <c r="G27274" s="5"/>
    </row>
    <row r="27275" spans="2:7" x14ac:dyDescent="0.3">
      <c r="B27275" s="1"/>
      <c r="C27275" s="1"/>
      <c r="G27275" s="5"/>
    </row>
    <row r="27276" spans="2:7" x14ac:dyDescent="0.3">
      <c r="B27276" s="1"/>
      <c r="C27276" s="1"/>
      <c r="G27276" s="5"/>
    </row>
    <row r="27277" spans="2:7" x14ac:dyDescent="0.3">
      <c r="B27277" s="1"/>
      <c r="C27277" s="1"/>
      <c r="G27277" s="5"/>
    </row>
    <row r="27278" spans="2:7" x14ac:dyDescent="0.3">
      <c r="B27278" s="1"/>
      <c r="C27278" s="1"/>
      <c r="G27278" s="5"/>
    </row>
    <row r="27279" spans="2:7" x14ac:dyDescent="0.3">
      <c r="B27279" s="1"/>
      <c r="C27279" s="1"/>
      <c r="G27279" s="5"/>
    </row>
    <row r="27280" spans="2:7" x14ac:dyDescent="0.3">
      <c r="B27280" s="1"/>
      <c r="C27280" s="1"/>
      <c r="G27280" s="5"/>
    </row>
    <row r="27281" spans="2:7" x14ac:dyDescent="0.3">
      <c r="B27281" s="1"/>
      <c r="C27281" s="1"/>
      <c r="G27281" s="5"/>
    </row>
    <row r="27282" spans="2:7" x14ac:dyDescent="0.3">
      <c r="B27282" s="1"/>
      <c r="C27282" s="1"/>
      <c r="G27282" s="5"/>
    </row>
    <row r="27283" spans="2:7" x14ac:dyDescent="0.3">
      <c r="B27283" s="1"/>
      <c r="C27283" s="1"/>
      <c r="G27283" s="5"/>
    </row>
    <row r="27284" spans="2:7" x14ac:dyDescent="0.3">
      <c r="B27284" s="1"/>
      <c r="C27284" s="1"/>
      <c r="G27284" s="5"/>
    </row>
    <row r="27285" spans="2:7" x14ac:dyDescent="0.3">
      <c r="B27285" s="1"/>
      <c r="C27285" s="1"/>
      <c r="G27285" s="5"/>
    </row>
    <row r="27286" spans="2:7" x14ac:dyDescent="0.3">
      <c r="B27286" s="1"/>
      <c r="C27286" s="1"/>
      <c r="G27286" s="5"/>
    </row>
    <row r="27287" spans="2:7" x14ac:dyDescent="0.3">
      <c r="B27287" s="1"/>
      <c r="C27287" s="1"/>
      <c r="G27287" s="5"/>
    </row>
    <row r="27288" spans="2:7" x14ac:dyDescent="0.3">
      <c r="B27288" s="1"/>
      <c r="C27288" s="1"/>
      <c r="G27288" s="5"/>
    </row>
    <row r="27289" spans="2:7" x14ac:dyDescent="0.3">
      <c r="B27289" s="1"/>
      <c r="C27289" s="1"/>
      <c r="G27289" s="5"/>
    </row>
    <row r="27290" spans="2:7" x14ac:dyDescent="0.3">
      <c r="B27290" s="1"/>
      <c r="C27290" s="1"/>
      <c r="G27290" s="5"/>
    </row>
    <row r="27291" spans="2:7" x14ac:dyDescent="0.3">
      <c r="B27291" s="1"/>
      <c r="C27291" s="1"/>
      <c r="G27291" s="5"/>
    </row>
    <row r="27292" spans="2:7" x14ac:dyDescent="0.3">
      <c r="B27292" s="1"/>
      <c r="C27292" s="1"/>
      <c r="G27292" s="5"/>
    </row>
    <row r="27293" spans="2:7" x14ac:dyDescent="0.3">
      <c r="B27293" s="1"/>
      <c r="C27293" s="1"/>
      <c r="G27293" s="5"/>
    </row>
    <row r="27294" spans="2:7" x14ac:dyDescent="0.3">
      <c r="B27294" s="1"/>
      <c r="C27294" s="1"/>
      <c r="G27294" s="5"/>
    </row>
    <row r="27295" spans="2:7" x14ac:dyDescent="0.3">
      <c r="B27295" s="1"/>
      <c r="C27295" s="1"/>
      <c r="G27295" s="5"/>
    </row>
    <row r="27296" spans="2:7" x14ac:dyDescent="0.3">
      <c r="B27296" s="1"/>
      <c r="C27296" s="1"/>
      <c r="G27296" s="5"/>
    </row>
    <row r="27297" spans="2:7" x14ac:dyDescent="0.3">
      <c r="B27297" s="1"/>
      <c r="C27297" s="1"/>
      <c r="G27297" s="5"/>
    </row>
    <row r="27298" spans="2:7" x14ac:dyDescent="0.3">
      <c r="B27298" s="1"/>
      <c r="C27298" s="1"/>
      <c r="G27298" s="5"/>
    </row>
    <row r="27299" spans="2:7" x14ac:dyDescent="0.3">
      <c r="B27299" s="1"/>
      <c r="C27299" s="1"/>
      <c r="G27299" s="5"/>
    </row>
    <row r="27300" spans="2:7" x14ac:dyDescent="0.3">
      <c r="B27300" s="1"/>
      <c r="C27300" s="1"/>
      <c r="G27300" s="5"/>
    </row>
    <row r="27301" spans="2:7" x14ac:dyDescent="0.3">
      <c r="B27301" s="1"/>
      <c r="C27301" s="1"/>
      <c r="G27301" s="5"/>
    </row>
    <row r="27302" spans="2:7" x14ac:dyDescent="0.3">
      <c r="B27302" s="1"/>
      <c r="C27302" s="1"/>
      <c r="G27302" s="5"/>
    </row>
    <row r="27303" spans="2:7" x14ac:dyDescent="0.3">
      <c r="B27303" s="1"/>
      <c r="C27303" s="1"/>
      <c r="G27303" s="5"/>
    </row>
    <row r="27304" spans="2:7" x14ac:dyDescent="0.3">
      <c r="B27304" s="1"/>
      <c r="C27304" s="1"/>
      <c r="G27304" s="5"/>
    </row>
    <row r="27305" spans="2:7" x14ac:dyDescent="0.3">
      <c r="B27305" s="1"/>
      <c r="C27305" s="1"/>
      <c r="G27305" s="5"/>
    </row>
    <row r="27306" spans="2:7" x14ac:dyDescent="0.3">
      <c r="B27306" s="1"/>
      <c r="C27306" s="1"/>
      <c r="G27306" s="5"/>
    </row>
    <row r="27307" spans="2:7" x14ac:dyDescent="0.3">
      <c r="B27307" s="1"/>
      <c r="C27307" s="1"/>
      <c r="G27307" s="5"/>
    </row>
    <row r="27308" spans="2:7" x14ac:dyDescent="0.3">
      <c r="B27308" s="1"/>
      <c r="C27308" s="1"/>
      <c r="G27308" s="5"/>
    </row>
    <row r="27309" spans="2:7" x14ac:dyDescent="0.3">
      <c r="B27309" s="1"/>
      <c r="C27309" s="1"/>
      <c r="G27309" s="5"/>
    </row>
    <row r="27310" spans="2:7" x14ac:dyDescent="0.3">
      <c r="B27310" s="1"/>
      <c r="C27310" s="1"/>
      <c r="G27310" s="5"/>
    </row>
    <row r="27311" spans="2:7" x14ac:dyDescent="0.3">
      <c r="B27311" s="1"/>
      <c r="C27311" s="1"/>
      <c r="G27311" s="5"/>
    </row>
    <row r="27312" spans="2:7" x14ac:dyDescent="0.3">
      <c r="B27312" s="1"/>
      <c r="C27312" s="1"/>
      <c r="G27312" s="5"/>
    </row>
    <row r="27313" spans="2:7" x14ac:dyDescent="0.3">
      <c r="B27313" s="1"/>
      <c r="C27313" s="1"/>
      <c r="G27313" s="5"/>
    </row>
    <row r="27314" spans="2:7" x14ac:dyDescent="0.3">
      <c r="B27314" s="1"/>
      <c r="C27314" s="1"/>
      <c r="G27314" s="5"/>
    </row>
    <row r="27315" spans="2:7" x14ac:dyDescent="0.3">
      <c r="B27315" s="1"/>
      <c r="C27315" s="1"/>
      <c r="G27315" s="5"/>
    </row>
    <row r="27316" spans="2:7" x14ac:dyDescent="0.3">
      <c r="B27316" s="1"/>
      <c r="C27316" s="1"/>
      <c r="G27316" s="5"/>
    </row>
    <row r="27317" spans="2:7" x14ac:dyDescent="0.3">
      <c r="B27317" s="1"/>
      <c r="C27317" s="1"/>
      <c r="G27317" s="5"/>
    </row>
    <row r="27318" spans="2:7" x14ac:dyDescent="0.3">
      <c r="B27318" s="1"/>
      <c r="C27318" s="1"/>
      <c r="G27318" s="5"/>
    </row>
    <row r="27319" spans="2:7" x14ac:dyDescent="0.3">
      <c r="B27319" s="1"/>
      <c r="C27319" s="1"/>
      <c r="G27319" s="5"/>
    </row>
    <row r="27320" spans="2:7" x14ac:dyDescent="0.3">
      <c r="B27320" s="1"/>
      <c r="C27320" s="1"/>
      <c r="G27320" s="5"/>
    </row>
    <row r="27321" spans="2:7" x14ac:dyDescent="0.3">
      <c r="B27321" s="1"/>
      <c r="C27321" s="1"/>
      <c r="G27321" s="5"/>
    </row>
    <row r="27322" spans="2:7" x14ac:dyDescent="0.3">
      <c r="B27322" s="1"/>
      <c r="C27322" s="1"/>
      <c r="G27322" s="5"/>
    </row>
    <row r="27323" spans="2:7" x14ac:dyDescent="0.3">
      <c r="B27323" s="1"/>
      <c r="C27323" s="1"/>
      <c r="G27323" s="5"/>
    </row>
    <row r="27324" spans="2:7" x14ac:dyDescent="0.3">
      <c r="B27324" s="1"/>
      <c r="C27324" s="1"/>
      <c r="G27324" s="5"/>
    </row>
    <row r="27325" spans="2:7" x14ac:dyDescent="0.3">
      <c r="B27325" s="1"/>
      <c r="C27325" s="1"/>
      <c r="G27325" s="5"/>
    </row>
    <row r="27326" spans="2:7" x14ac:dyDescent="0.3">
      <c r="B27326" s="1"/>
      <c r="C27326" s="1"/>
      <c r="G27326" s="5"/>
    </row>
    <row r="27327" spans="2:7" x14ac:dyDescent="0.3">
      <c r="B27327" s="1"/>
      <c r="C27327" s="1"/>
      <c r="G27327" s="5"/>
    </row>
    <row r="27328" spans="2:7" x14ac:dyDescent="0.3">
      <c r="B27328" s="1"/>
      <c r="C27328" s="1"/>
      <c r="G27328" s="5"/>
    </row>
    <row r="27329" spans="2:7" x14ac:dyDescent="0.3">
      <c r="B27329" s="1"/>
      <c r="C27329" s="1"/>
      <c r="G27329" s="5"/>
    </row>
    <row r="27330" spans="2:7" x14ac:dyDescent="0.3">
      <c r="B27330" s="1"/>
      <c r="C27330" s="1"/>
      <c r="G27330" s="5"/>
    </row>
    <row r="27331" spans="2:7" x14ac:dyDescent="0.3">
      <c r="B27331" s="1"/>
      <c r="C27331" s="1"/>
      <c r="G27331" s="5"/>
    </row>
    <row r="27332" spans="2:7" x14ac:dyDescent="0.3">
      <c r="B27332" s="1"/>
      <c r="C27332" s="1"/>
      <c r="G27332" s="5"/>
    </row>
    <row r="27333" spans="2:7" x14ac:dyDescent="0.3">
      <c r="B27333" s="1"/>
      <c r="C27333" s="1"/>
      <c r="G27333" s="5"/>
    </row>
    <row r="27334" spans="2:7" x14ac:dyDescent="0.3">
      <c r="B27334" s="1"/>
      <c r="C27334" s="1"/>
      <c r="G27334" s="5"/>
    </row>
    <row r="27335" spans="2:7" x14ac:dyDescent="0.3">
      <c r="B27335" s="1"/>
      <c r="C27335" s="1"/>
      <c r="G27335" s="5"/>
    </row>
    <row r="27336" spans="2:7" x14ac:dyDescent="0.3">
      <c r="B27336" s="1"/>
      <c r="C27336" s="1"/>
      <c r="G27336" s="5"/>
    </row>
    <row r="27337" spans="2:7" x14ac:dyDescent="0.3">
      <c r="B27337" s="1"/>
      <c r="C27337" s="1"/>
      <c r="G27337" s="5"/>
    </row>
    <row r="27338" spans="2:7" x14ac:dyDescent="0.3">
      <c r="B27338" s="1"/>
      <c r="C27338" s="1"/>
      <c r="G27338" s="5"/>
    </row>
    <row r="27339" spans="2:7" x14ac:dyDescent="0.3">
      <c r="B27339" s="1"/>
      <c r="C27339" s="1"/>
      <c r="G27339" s="5"/>
    </row>
    <row r="27340" spans="2:7" x14ac:dyDescent="0.3">
      <c r="B27340" s="1"/>
      <c r="C27340" s="1"/>
      <c r="G27340" s="5"/>
    </row>
    <row r="27341" spans="2:7" x14ac:dyDescent="0.3">
      <c r="B27341" s="1"/>
      <c r="C27341" s="1"/>
      <c r="G27341" s="5"/>
    </row>
    <row r="27342" spans="2:7" x14ac:dyDescent="0.3">
      <c r="B27342" s="1"/>
      <c r="C27342" s="1"/>
      <c r="G27342" s="5"/>
    </row>
    <row r="27343" spans="2:7" x14ac:dyDescent="0.3">
      <c r="B27343" s="1"/>
      <c r="C27343" s="1"/>
      <c r="G27343" s="5"/>
    </row>
    <row r="27344" spans="2:7" x14ac:dyDescent="0.3">
      <c r="B27344" s="1"/>
      <c r="C27344" s="1"/>
      <c r="G27344" s="5"/>
    </row>
    <row r="27345" spans="2:7" x14ac:dyDescent="0.3">
      <c r="B27345" s="1"/>
      <c r="C27345" s="1"/>
      <c r="G27345" s="5"/>
    </row>
    <row r="27346" spans="2:7" x14ac:dyDescent="0.3">
      <c r="B27346" s="1"/>
      <c r="C27346" s="1"/>
      <c r="G27346" s="5"/>
    </row>
    <row r="27347" spans="2:7" x14ac:dyDescent="0.3">
      <c r="B27347" s="1"/>
      <c r="C27347" s="1"/>
      <c r="G27347" s="5"/>
    </row>
    <row r="27348" spans="2:7" x14ac:dyDescent="0.3">
      <c r="B27348" s="1"/>
      <c r="C27348" s="1"/>
      <c r="G27348" s="5"/>
    </row>
    <row r="27349" spans="2:7" x14ac:dyDescent="0.3">
      <c r="B27349" s="1"/>
      <c r="C27349" s="1"/>
      <c r="G27349" s="5"/>
    </row>
    <row r="27350" spans="2:7" x14ac:dyDescent="0.3">
      <c r="B27350" s="1"/>
      <c r="C27350" s="1"/>
      <c r="G27350" s="5"/>
    </row>
    <row r="27351" spans="2:7" x14ac:dyDescent="0.3">
      <c r="B27351" s="1"/>
      <c r="C27351" s="1"/>
      <c r="G27351" s="5"/>
    </row>
    <row r="27352" spans="2:7" x14ac:dyDescent="0.3">
      <c r="B27352" s="1"/>
      <c r="C27352" s="1"/>
      <c r="G27352" s="5"/>
    </row>
    <row r="27353" spans="2:7" x14ac:dyDescent="0.3">
      <c r="B27353" s="1"/>
      <c r="C27353" s="1"/>
      <c r="G27353" s="5"/>
    </row>
    <row r="27354" spans="2:7" x14ac:dyDescent="0.3">
      <c r="B27354" s="1"/>
      <c r="C27354" s="1"/>
      <c r="G27354" s="5"/>
    </row>
    <row r="27355" spans="2:7" x14ac:dyDescent="0.3">
      <c r="B27355" s="1"/>
      <c r="C27355" s="1"/>
      <c r="G27355" s="5"/>
    </row>
    <row r="27356" spans="2:7" x14ac:dyDescent="0.3">
      <c r="B27356" s="1"/>
      <c r="C27356" s="1"/>
      <c r="G27356" s="5"/>
    </row>
    <row r="27357" spans="2:7" x14ac:dyDescent="0.3">
      <c r="B27357" s="1"/>
      <c r="C27357" s="1"/>
      <c r="G27357" s="5"/>
    </row>
    <row r="27358" spans="2:7" x14ac:dyDescent="0.3">
      <c r="B27358" s="1"/>
      <c r="C27358" s="1"/>
      <c r="G27358" s="5"/>
    </row>
    <row r="27359" spans="2:7" x14ac:dyDescent="0.3">
      <c r="B27359" s="1"/>
      <c r="C27359" s="1"/>
      <c r="G27359" s="5"/>
    </row>
    <row r="27360" spans="2:7" x14ac:dyDescent="0.3">
      <c r="B27360" s="1"/>
      <c r="C27360" s="1"/>
      <c r="G27360" s="5"/>
    </row>
    <row r="27361" spans="2:7" x14ac:dyDescent="0.3">
      <c r="B27361" s="1"/>
      <c r="C27361" s="1"/>
      <c r="G27361" s="5"/>
    </row>
    <row r="27362" spans="2:7" x14ac:dyDescent="0.3">
      <c r="B27362" s="1"/>
      <c r="C27362" s="1"/>
      <c r="G27362" s="5"/>
    </row>
    <row r="27363" spans="2:7" x14ac:dyDescent="0.3">
      <c r="B27363" s="1"/>
      <c r="C27363" s="1"/>
      <c r="G27363" s="5"/>
    </row>
    <row r="27364" spans="2:7" x14ac:dyDescent="0.3">
      <c r="B27364" s="1"/>
      <c r="C27364" s="1"/>
      <c r="G27364" s="5"/>
    </row>
    <row r="27365" spans="2:7" x14ac:dyDescent="0.3">
      <c r="B27365" s="1"/>
      <c r="C27365" s="1"/>
      <c r="G27365" s="5"/>
    </row>
    <row r="27366" spans="2:7" x14ac:dyDescent="0.3">
      <c r="B27366" s="1"/>
      <c r="C27366" s="1"/>
      <c r="G27366" s="5"/>
    </row>
    <row r="27367" spans="2:7" x14ac:dyDescent="0.3">
      <c r="B27367" s="1"/>
      <c r="C27367" s="1"/>
      <c r="G27367" s="5"/>
    </row>
    <row r="27368" spans="2:7" x14ac:dyDescent="0.3">
      <c r="B27368" s="1"/>
      <c r="C27368" s="1"/>
      <c r="G27368" s="5"/>
    </row>
    <row r="27369" spans="2:7" x14ac:dyDescent="0.3">
      <c r="B27369" s="1"/>
      <c r="C27369" s="1"/>
      <c r="G27369" s="5"/>
    </row>
    <row r="27370" spans="2:7" x14ac:dyDescent="0.3">
      <c r="B27370" s="1"/>
      <c r="C27370" s="1"/>
      <c r="G27370" s="5"/>
    </row>
    <row r="27371" spans="2:7" x14ac:dyDescent="0.3">
      <c r="B27371" s="1"/>
      <c r="C27371" s="1"/>
      <c r="G27371" s="5"/>
    </row>
    <row r="27372" spans="2:7" x14ac:dyDescent="0.3">
      <c r="B27372" s="1"/>
      <c r="C27372" s="1"/>
      <c r="G27372" s="5"/>
    </row>
    <row r="27373" spans="2:7" x14ac:dyDescent="0.3">
      <c r="B27373" s="1"/>
      <c r="C27373" s="1"/>
      <c r="G27373" s="5"/>
    </row>
    <row r="27374" spans="2:7" x14ac:dyDescent="0.3">
      <c r="B27374" s="1"/>
      <c r="C27374" s="1"/>
      <c r="G27374" s="5"/>
    </row>
    <row r="27375" spans="2:7" x14ac:dyDescent="0.3">
      <c r="B27375" s="1"/>
      <c r="C27375" s="1"/>
      <c r="G27375" s="5"/>
    </row>
    <row r="27376" spans="2:7" x14ac:dyDescent="0.3">
      <c r="B27376" s="1"/>
      <c r="C27376" s="1"/>
      <c r="G27376" s="5"/>
    </row>
    <row r="27377" spans="2:7" x14ac:dyDescent="0.3">
      <c r="B27377" s="1"/>
      <c r="C27377" s="1"/>
      <c r="G27377" s="5"/>
    </row>
    <row r="27378" spans="2:7" x14ac:dyDescent="0.3">
      <c r="B27378" s="1"/>
      <c r="C27378" s="1"/>
      <c r="G27378" s="5"/>
    </row>
    <row r="27379" spans="2:7" x14ac:dyDescent="0.3">
      <c r="B27379" s="1"/>
      <c r="C27379" s="1"/>
      <c r="G27379" s="5"/>
    </row>
    <row r="27380" spans="2:7" x14ac:dyDescent="0.3">
      <c r="B27380" s="1"/>
      <c r="C27380" s="1"/>
      <c r="G27380" s="5"/>
    </row>
    <row r="27381" spans="2:7" x14ac:dyDescent="0.3">
      <c r="B27381" s="1"/>
      <c r="C27381" s="1"/>
      <c r="G27381" s="5"/>
    </row>
    <row r="27382" spans="2:7" x14ac:dyDescent="0.3">
      <c r="B27382" s="1"/>
      <c r="C27382" s="1"/>
      <c r="G27382" s="5"/>
    </row>
    <row r="27383" spans="2:7" x14ac:dyDescent="0.3">
      <c r="B27383" s="1"/>
      <c r="C27383" s="1"/>
      <c r="G27383" s="5"/>
    </row>
    <row r="27384" spans="2:7" x14ac:dyDescent="0.3">
      <c r="B27384" s="1"/>
      <c r="C27384" s="1"/>
      <c r="G27384" s="5"/>
    </row>
    <row r="27385" spans="2:7" x14ac:dyDescent="0.3">
      <c r="B27385" s="1"/>
      <c r="C27385" s="1"/>
      <c r="G27385" s="5"/>
    </row>
    <row r="27386" spans="2:7" x14ac:dyDescent="0.3">
      <c r="B27386" s="1"/>
      <c r="C27386" s="1"/>
      <c r="G27386" s="5"/>
    </row>
    <row r="27387" spans="2:7" x14ac:dyDescent="0.3">
      <c r="B27387" s="1"/>
      <c r="C27387" s="1"/>
      <c r="G27387" s="5"/>
    </row>
    <row r="27388" spans="2:7" x14ac:dyDescent="0.3">
      <c r="B27388" s="1"/>
      <c r="C27388" s="1"/>
      <c r="G27388" s="5"/>
    </row>
    <row r="27389" spans="2:7" x14ac:dyDescent="0.3">
      <c r="B27389" s="1"/>
      <c r="C27389" s="1"/>
      <c r="G27389" s="5"/>
    </row>
    <row r="27390" spans="2:7" x14ac:dyDescent="0.3">
      <c r="B27390" s="1"/>
      <c r="C27390" s="1"/>
      <c r="G27390" s="5"/>
    </row>
    <row r="27391" spans="2:7" x14ac:dyDescent="0.3">
      <c r="B27391" s="1"/>
      <c r="C27391" s="1"/>
      <c r="G27391" s="5"/>
    </row>
    <row r="27392" spans="2:7" x14ac:dyDescent="0.3">
      <c r="B27392" s="1"/>
      <c r="C27392" s="1"/>
      <c r="G27392" s="5"/>
    </row>
    <row r="27393" spans="2:7" x14ac:dyDescent="0.3">
      <c r="B27393" s="1"/>
      <c r="C27393" s="1"/>
      <c r="G27393" s="5"/>
    </row>
    <row r="27394" spans="2:7" x14ac:dyDescent="0.3">
      <c r="B27394" s="1"/>
      <c r="C27394" s="1"/>
      <c r="G27394" s="5"/>
    </row>
    <row r="27395" spans="2:7" x14ac:dyDescent="0.3">
      <c r="B27395" s="1"/>
      <c r="C27395" s="1"/>
      <c r="G27395" s="5"/>
    </row>
    <row r="27396" spans="2:7" x14ac:dyDescent="0.3">
      <c r="B27396" s="1"/>
      <c r="C27396" s="1"/>
      <c r="G27396" s="5"/>
    </row>
    <row r="27397" spans="2:7" x14ac:dyDescent="0.3">
      <c r="B27397" s="1"/>
      <c r="C27397" s="1"/>
      <c r="G27397" s="5"/>
    </row>
    <row r="27398" spans="2:7" x14ac:dyDescent="0.3">
      <c r="B27398" s="1"/>
      <c r="C27398" s="1"/>
      <c r="G27398" s="5"/>
    </row>
    <row r="27399" spans="2:7" x14ac:dyDescent="0.3">
      <c r="B27399" s="1"/>
      <c r="C27399" s="1"/>
      <c r="G27399" s="5"/>
    </row>
    <row r="27400" spans="2:7" x14ac:dyDescent="0.3">
      <c r="B27400" s="1"/>
      <c r="C27400" s="1"/>
      <c r="G27400" s="5"/>
    </row>
    <row r="27401" spans="2:7" x14ac:dyDescent="0.3">
      <c r="B27401" s="1"/>
      <c r="C27401" s="1"/>
      <c r="G27401" s="5"/>
    </row>
    <row r="27402" spans="2:7" x14ac:dyDescent="0.3">
      <c r="B27402" s="1"/>
      <c r="C27402" s="1"/>
      <c r="G27402" s="5"/>
    </row>
    <row r="27403" spans="2:7" x14ac:dyDescent="0.3">
      <c r="B27403" s="1"/>
      <c r="C27403" s="1"/>
      <c r="G27403" s="5"/>
    </row>
    <row r="27404" spans="2:7" x14ac:dyDescent="0.3">
      <c r="B27404" s="1"/>
      <c r="C27404" s="1"/>
      <c r="G27404" s="5"/>
    </row>
    <row r="27405" spans="2:7" x14ac:dyDescent="0.3">
      <c r="B27405" s="1"/>
      <c r="C27405" s="1"/>
      <c r="G27405" s="5"/>
    </row>
    <row r="27406" spans="2:7" x14ac:dyDescent="0.3">
      <c r="B27406" s="1"/>
      <c r="C27406" s="1"/>
      <c r="G27406" s="5"/>
    </row>
    <row r="27407" spans="2:7" x14ac:dyDescent="0.3">
      <c r="B27407" s="1"/>
      <c r="C27407" s="1"/>
      <c r="G27407" s="5"/>
    </row>
    <row r="27408" spans="2:7" x14ac:dyDescent="0.3">
      <c r="B27408" s="1"/>
      <c r="C27408" s="1"/>
      <c r="G27408" s="5"/>
    </row>
    <row r="27409" spans="2:7" x14ac:dyDescent="0.3">
      <c r="B27409" s="1"/>
      <c r="C27409" s="1"/>
      <c r="G27409" s="5"/>
    </row>
    <row r="27410" spans="2:7" x14ac:dyDescent="0.3">
      <c r="B27410" s="1"/>
      <c r="C27410" s="1"/>
      <c r="G27410" s="5"/>
    </row>
    <row r="27411" spans="2:7" x14ac:dyDescent="0.3">
      <c r="B27411" s="1"/>
      <c r="C27411" s="1"/>
      <c r="G27411" s="5"/>
    </row>
    <row r="27412" spans="2:7" x14ac:dyDescent="0.3">
      <c r="B27412" s="1"/>
      <c r="C27412" s="1"/>
      <c r="G27412" s="5"/>
    </row>
    <row r="27413" spans="2:7" x14ac:dyDescent="0.3">
      <c r="B27413" s="1"/>
      <c r="C27413" s="1"/>
      <c r="G27413" s="5"/>
    </row>
    <row r="27414" spans="2:7" x14ac:dyDescent="0.3">
      <c r="B27414" s="1"/>
      <c r="C27414" s="1"/>
      <c r="G27414" s="5"/>
    </row>
    <row r="27415" spans="2:7" x14ac:dyDescent="0.3">
      <c r="B27415" s="1"/>
      <c r="C27415" s="1"/>
      <c r="G27415" s="5"/>
    </row>
    <row r="27416" spans="2:7" x14ac:dyDescent="0.3">
      <c r="B27416" s="1"/>
      <c r="C27416" s="1"/>
      <c r="G27416" s="5"/>
    </row>
    <row r="27417" spans="2:7" x14ac:dyDescent="0.3">
      <c r="B27417" s="1"/>
      <c r="C27417" s="1"/>
      <c r="G27417" s="5"/>
    </row>
    <row r="27418" spans="2:7" x14ac:dyDescent="0.3">
      <c r="B27418" s="1"/>
      <c r="C27418" s="1"/>
      <c r="G27418" s="5"/>
    </row>
    <row r="27419" spans="2:7" x14ac:dyDescent="0.3">
      <c r="B27419" s="1"/>
      <c r="C27419" s="1"/>
      <c r="G27419" s="5"/>
    </row>
    <row r="27420" spans="2:7" x14ac:dyDescent="0.3">
      <c r="B27420" s="1"/>
      <c r="C27420" s="1"/>
      <c r="G27420" s="5"/>
    </row>
    <row r="27421" spans="2:7" x14ac:dyDescent="0.3">
      <c r="B27421" s="1"/>
      <c r="C27421" s="1"/>
      <c r="G27421" s="5"/>
    </row>
    <row r="27422" spans="2:7" x14ac:dyDescent="0.3">
      <c r="B27422" s="1"/>
      <c r="C27422" s="1"/>
      <c r="G27422" s="5"/>
    </row>
    <row r="27423" spans="2:7" x14ac:dyDescent="0.3">
      <c r="B27423" s="1"/>
      <c r="C27423" s="1"/>
      <c r="G27423" s="5"/>
    </row>
    <row r="27424" spans="2:7" x14ac:dyDescent="0.3">
      <c r="B27424" s="1"/>
      <c r="C27424" s="1"/>
      <c r="G27424" s="5"/>
    </row>
    <row r="27425" spans="2:7" x14ac:dyDescent="0.3">
      <c r="B27425" s="1"/>
      <c r="C27425" s="1"/>
      <c r="G27425" s="5"/>
    </row>
    <row r="27426" spans="2:7" x14ac:dyDescent="0.3">
      <c r="B27426" s="1"/>
      <c r="C27426" s="1"/>
      <c r="G27426" s="5"/>
    </row>
    <row r="27427" spans="2:7" x14ac:dyDescent="0.3">
      <c r="B27427" s="1"/>
      <c r="C27427" s="1"/>
      <c r="G27427" s="5"/>
    </row>
    <row r="27428" spans="2:7" x14ac:dyDescent="0.3">
      <c r="B27428" s="1"/>
      <c r="C27428" s="1"/>
      <c r="G27428" s="5"/>
    </row>
    <row r="27429" spans="2:7" x14ac:dyDescent="0.3">
      <c r="B27429" s="1"/>
      <c r="C27429" s="1"/>
      <c r="G27429" s="5"/>
    </row>
    <row r="27430" spans="2:7" x14ac:dyDescent="0.3">
      <c r="B27430" s="1"/>
      <c r="C27430" s="1"/>
      <c r="G27430" s="5"/>
    </row>
    <row r="27431" spans="2:7" x14ac:dyDescent="0.3">
      <c r="B27431" s="1"/>
      <c r="C27431" s="1"/>
      <c r="G27431" s="5"/>
    </row>
    <row r="27432" spans="2:7" x14ac:dyDescent="0.3">
      <c r="B27432" s="1"/>
      <c r="C27432" s="1"/>
      <c r="G27432" s="5"/>
    </row>
    <row r="27433" spans="2:7" x14ac:dyDescent="0.3">
      <c r="B27433" s="1"/>
      <c r="C27433" s="1"/>
      <c r="G27433" s="5"/>
    </row>
    <row r="27434" spans="2:7" x14ac:dyDescent="0.3">
      <c r="B27434" s="1"/>
      <c r="C27434" s="1"/>
      <c r="G27434" s="5"/>
    </row>
    <row r="27435" spans="2:7" x14ac:dyDescent="0.3">
      <c r="B27435" s="1"/>
      <c r="C27435" s="1"/>
      <c r="G27435" s="5"/>
    </row>
    <row r="27436" spans="2:7" x14ac:dyDescent="0.3">
      <c r="B27436" s="1"/>
      <c r="C27436" s="1"/>
      <c r="G27436" s="5"/>
    </row>
    <row r="27437" spans="2:7" x14ac:dyDescent="0.3">
      <c r="B27437" s="1"/>
      <c r="C27437" s="1"/>
      <c r="G27437" s="5"/>
    </row>
    <row r="27438" spans="2:7" x14ac:dyDescent="0.3">
      <c r="B27438" s="1"/>
      <c r="C27438" s="1"/>
      <c r="G27438" s="5"/>
    </row>
    <row r="27439" spans="2:7" x14ac:dyDescent="0.3">
      <c r="B27439" s="1"/>
      <c r="C27439" s="1"/>
      <c r="G27439" s="5"/>
    </row>
    <row r="27440" spans="2:7" x14ac:dyDescent="0.3">
      <c r="B27440" s="1"/>
      <c r="C27440" s="1"/>
      <c r="G27440" s="5"/>
    </row>
    <row r="27441" spans="2:7" x14ac:dyDescent="0.3">
      <c r="B27441" s="1"/>
      <c r="C27441" s="1"/>
      <c r="G27441" s="5"/>
    </row>
    <row r="27442" spans="2:7" x14ac:dyDescent="0.3">
      <c r="B27442" s="1"/>
      <c r="C27442" s="1"/>
      <c r="G27442" s="5"/>
    </row>
    <row r="27443" spans="2:7" x14ac:dyDescent="0.3">
      <c r="B27443" s="1"/>
      <c r="C27443" s="1"/>
      <c r="G27443" s="5"/>
    </row>
    <row r="27444" spans="2:7" x14ac:dyDescent="0.3">
      <c r="B27444" s="1"/>
      <c r="C27444" s="1"/>
      <c r="G27444" s="5"/>
    </row>
    <row r="27445" spans="2:7" x14ac:dyDescent="0.3">
      <c r="B27445" s="1"/>
      <c r="C27445" s="1"/>
      <c r="G27445" s="5"/>
    </row>
    <row r="27446" spans="2:7" x14ac:dyDescent="0.3">
      <c r="B27446" s="1"/>
      <c r="C27446" s="1"/>
      <c r="G27446" s="5"/>
    </row>
    <row r="27447" spans="2:7" x14ac:dyDescent="0.3">
      <c r="B27447" s="1"/>
      <c r="C27447" s="1"/>
      <c r="G27447" s="5"/>
    </row>
    <row r="27448" spans="2:7" x14ac:dyDescent="0.3">
      <c r="B27448" s="1"/>
      <c r="C27448" s="1"/>
      <c r="G27448" s="5"/>
    </row>
    <row r="27449" spans="2:7" x14ac:dyDescent="0.3">
      <c r="B27449" s="1"/>
      <c r="C27449" s="1"/>
      <c r="G27449" s="5"/>
    </row>
    <row r="27450" spans="2:7" x14ac:dyDescent="0.3">
      <c r="B27450" s="1"/>
      <c r="C27450" s="1"/>
      <c r="G27450" s="5"/>
    </row>
    <row r="27451" spans="2:7" x14ac:dyDescent="0.3">
      <c r="B27451" s="1"/>
      <c r="C27451" s="1"/>
      <c r="G27451" s="5"/>
    </row>
    <row r="27452" spans="2:7" x14ac:dyDescent="0.3">
      <c r="B27452" s="1"/>
      <c r="C27452" s="1"/>
      <c r="G27452" s="5"/>
    </row>
    <row r="27453" spans="2:7" x14ac:dyDescent="0.3">
      <c r="B27453" s="1"/>
      <c r="C27453" s="1"/>
      <c r="G27453" s="5"/>
    </row>
    <row r="27454" spans="2:7" x14ac:dyDescent="0.3">
      <c r="B27454" s="1"/>
      <c r="C27454" s="1"/>
      <c r="G27454" s="5"/>
    </row>
    <row r="27455" spans="2:7" x14ac:dyDescent="0.3">
      <c r="B27455" s="1"/>
      <c r="C27455" s="1"/>
      <c r="G27455" s="5"/>
    </row>
    <row r="27456" spans="2:7" x14ac:dyDescent="0.3">
      <c r="B27456" s="1"/>
      <c r="C27456" s="1"/>
      <c r="G27456" s="5"/>
    </row>
    <row r="27457" spans="2:7" x14ac:dyDescent="0.3">
      <c r="B27457" s="1"/>
      <c r="C27457" s="1"/>
      <c r="G27457" s="5"/>
    </row>
    <row r="27458" spans="2:7" x14ac:dyDescent="0.3">
      <c r="B27458" s="1"/>
      <c r="C27458" s="1"/>
      <c r="G27458" s="5"/>
    </row>
    <row r="27459" spans="2:7" x14ac:dyDescent="0.3">
      <c r="B27459" s="1"/>
      <c r="C27459" s="1"/>
      <c r="G27459" s="5"/>
    </row>
    <row r="27460" spans="2:7" x14ac:dyDescent="0.3">
      <c r="B27460" s="1"/>
      <c r="C27460" s="1"/>
      <c r="G27460" s="5"/>
    </row>
    <row r="27461" spans="2:7" x14ac:dyDescent="0.3">
      <c r="B27461" s="1"/>
      <c r="C27461" s="1"/>
      <c r="G27461" s="5"/>
    </row>
    <row r="27462" spans="2:7" x14ac:dyDescent="0.3">
      <c r="B27462" s="1"/>
      <c r="C27462" s="1"/>
      <c r="G27462" s="5"/>
    </row>
    <row r="27463" spans="2:7" x14ac:dyDescent="0.3">
      <c r="B27463" s="1"/>
      <c r="C27463" s="1"/>
      <c r="G27463" s="5"/>
    </row>
    <row r="27464" spans="2:7" x14ac:dyDescent="0.3">
      <c r="B27464" s="1"/>
      <c r="C27464" s="1"/>
      <c r="G27464" s="5"/>
    </row>
    <row r="27465" spans="2:7" x14ac:dyDescent="0.3">
      <c r="B27465" s="1"/>
      <c r="C27465" s="1"/>
      <c r="G27465" s="5"/>
    </row>
    <row r="27466" spans="2:7" x14ac:dyDescent="0.3">
      <c r="B27466" s="1"/>
      <c r="C27466" s="1"/>
      <c r="G27466" s="5"/>
    </row>
    <row r="27467" spans="2:7" x14ac:dyDescent="0.3">
      <c r="B27467" s="1"/>
      <c r="C27467" s="1"/>
      <c r="G27467" s="5"/>
    </row>
    <row r="27468" spans="2:7" x14ac:dyDescent="0.3">
      <c r="B27468" s="1"/>
      <c r="C27468" s="1"/>
      <c r="G27468" s="5"/>
    </row>
    <row r="27469" spans="2:7" x14ac:dyDescent="0.3">
      <c r="B27469" s="1"/>
      <c r="C27469" s="1"/>
      <c r="G27469" s="5"/>
    </row>
    <row r="27470" spans="2:7" x14ac:dyDescent="0.3">
      <c r="B27470" s="1"/>
      <c r="C27470" s="1"/>
      <c r="G27470" s="5"/>
    </row>
    <row r="27471" spans="2:7" x14ac:dyDescent="0.3">
      <c r="B27471" s="1"/>
      <c r="C27471" s="1"/>
      <c r="G27471" s="5"/>
    </row>
    <row r="27472" spans="2:7" x14ac:dyDescent="0.3">
      <c r="B27472" s="1"/>
      <c r="C27472" s="1"/>
      <c r="G27472" s="5"/>
    </row>
    <row r="27473" spans="2:7" x14ac:dyDescent="0.3">
      <c r="B27473" s="1"/>
      <c r="C27473" s="1"/>
      <c r="G27473" s="5"/>
    </row>
    <row r="27474" spans="2:7" x14ac:dyDescent="0.3">
      <c r="B27474" s="1"/>
      <c r="C27474" s="1"/>
      <c r="G27474" s="5"/>
    </row>
    <row r="27475" spans="2:7" x14ac:dyDescent="0.3">
      <c r="B27475" s="1"/>
      <c r="C27475" s="1"/>
      <c r="G27475" s="5"/>
    </row>
    <row r="27476" spans="2:7" x14ac:dyDescent="0.3">
      <c r="B27476" s="1"/>
      <c r="C27476" s="1"/>
      <c r="G27476" s="5"/>
    </row>
    <row r="27477" spans="2:7" x14ac:dyDescent="0.3">
      <c r="B27477" s="1"/>
      <c r="C27477" s="1"/>
      <c r="G27477" s="5"/>
    </row>
    <row r="27478" spans="2:7" x14ac:dyDescent="0.3">
      <c r="B27478" s="1"/>
      <c r="C27478" s="1"/>
      <c r="G27478" s="5"/>
    </row>
    <row r="27479" spans="2:7" x14ac:dyDescent="0.3">
      <c r="B27479" s="1"/>
      <c r="C27479" s="1"/>
      <c r="G27479" s="5"/>
    </row>
    <row r="27480" spans="2:7" x14ac:dyDescent="0.3">
      <c r="B27480" s="1"/>
      <c r="C27480" s="1"/>
      <c r="G27480" s="5"/>
    </row>
    <row r="27481" spans="2:7" x14ac:dyDescent="0.3">
      <c r="B27481" s="1"/>
      <c r="C27481" s="1"/>
      <c r="G27481" s="5"/>
    </row>
    <row r="27482" spans="2:7" x14ac:dyDescent="0.3">
      <c r="B27482" s="1"/>
      <c r="C27482" s="1"/>
      <c r="G27482" s="5"/>
    </row>
    <row r="27483" spans="2:7" x14ac:dyDescent="0.3">
      <c r="B27483" s="1"/>
      <c r="C27483" s="1"/>
      <c r="G27483" s="5"/>
    </row>
    <row r="27484" spans="2:7" x14ac:dyDescent="0.3">
      <c r="B27484" s="1"/>
      <c r="C27484" s="1"/>
      <c r="G27484" s="5"/>
    </row>
    <row r="27485" spans="2:7" x14ac:dyDescent="0.3">
      <c r="B27485" s="1"/>
      <c r="C27485" s="1"/>
      <c r="G27485" s="5"/>
    </row>
    <row r="27486" spans="2:7" x14ac:dyDescent="0.3">
      <c r="B27486" s="1"/>
      <c r="C27486" s="1"/>
      <c r="G27486" s="5"/>
    </row>
    <row r="27487" spans="2:7" x14ac:dyDescent="0.3">
      <c r="B27487" s="1"/>
      <c r="C27487" s="1"/>
      <c r="G27487" s="5"/>
    </row>
    <row r="27488" spans="2:7" x14ac:dyDescent="0.3">
      <c r="B27488" s="1"/>
      <c r="C27488" s="1"/>
      <c r="G27488" s="5"/>
    </row>
    <row r="27489" spans="2:7" x14ac:dyDescent="0.3">
      <c r="B27489" s="1"/>
      <c r="C27489" s="1"/>
      <c r="G27489" s="5"/>
    </row>
    <row r="27490" spans="2:7" x14ac:dyDescent="0.3">
      <c r="B27490" s="1"/>
      <c r="C27490" s="1"/>
      <c r="G27490" s="5"/>
    </row>
    <row r="27491" spans="2:7" x14ac:dyDescent="0.3">
      <c r="B27491" s="1"/>
      <c r="C27491" s="1"/>
      <c r="G27491" s="5"/>
    </row>
    <row r="27492" spans="2:7" x14ac:dyDescent="0.3">
      <c r="B27492" s="1"/>
      <c r="C27492" s="1"/>
      <c r="G27492" s="5"/>
    </row>
    <row r="27493" spans="2:7" x14ac:dyDescent="0.3">
      <c r="B27493" s="1"/>
      <c r="C27493" s="1"/>
      <c r="G27493" s="5"/>
    </row>
    <row r="27494" spans="2:7" x14ac:dyDescent="0.3">
      <c r="B27494" s="1"/>
      <c r="C27494" s="1"/>
      <c r="G27494" s="5"/>
    </row>
    <row r="27495" spans="2:7" x14ac:dyDescent="0.3">
      <c r="B27495" s="1"/>
      <c r="C27495" s="1"/>
      <c r="G27495" s="5"/>
    </row>
    <row r="27496" spans="2:7" x14ac:dyDescent="0.3">
      <c r="B27496" s="1"/>
      <c r="C27496" s="1"/>
      <c r="G27496" s="5"/>
    </row>
    <row r="27497" spans="2:7" x14ac:dyDescent="0.3">
      <c r="B27497" s="1"/>
      <c r="C27497" s="1"/>
      <c r="G27497" s="5"/>
    </row>
    <row r="27498" spans="2:7" x14ac:dyDescent="0.3">
      <c r="B27498" s="1"/>
      <c r="C27498" s="1"/>
      <c r="G27498" s="5"/>
    </row>
    <row r="27499" spans="2:7" x14ac:dyDescent="0.3">
      <c r="B27499" s="1"/>
      <c r="C27499" s="1"/>
      <c r="G27499" s="5"/>
    </row>
    <row r="27500" spans="2:7" x14ac:dyDescent="0.3">
      <c r="B27500" s="1"/>
      <c r="C27500" s="1"/>
      <c r="G27500" s="5"/>
    </row>
    <row r="27501" spans="2:7" x14ac:dyDescent="0.3">
      <c r="B27501" s="1"/>
      <c r="C27501" s="1"/>
      <c r="G27501" s="5"/>
    </row>
    <row r="27502" spans="2:7" x14ac:dyDescent="0.3">
      <c r="B27502" s="1"/>
      <c r="C27502" s="1"/>
      <c r="G27502" s="5"/>
    </row>
    <row r="27503" spans="2:7" x14ac:dyDescent="0.3">
      <c r="B27503" s="1"/>
      <c r="C27503" s="1"/>
      <c r="G27503" s="5"/>
    </row>
    <row r="27504" spans="2:7" x14ac:dyDescent="0.3">
      <c r="B27504" s="1"/>
      <c r="C27504" s="1"/>
      <c r="G27504" s="5"/>
    </row>
    <row r="27505" spans="2:7" x14ac:dyDescent="0.3">
      <c r="B27505" s="1"/>
      <c r="C27505" s="1"/>
      <c r="G27505" s="5"/>
    </row>
    <row r="27506" spans="2:7" x14ac:dyDescent="0.3">
      <c r="B27506" s="1"/>
      <c r="C27506" s="1"/>
      <c r="G27506" s="5"/>
    </row>
    <row r="27507" spans="2:7" x14ac:dyDescent="0.3">
      <c r="B27507" s="1"/>
      <c r="C27507" s="1"/>
      <c r="G27507" s="5"/>
    </row>
    <row r="27508" spans="2:7" x14ac:dyDescent="0.3">
      <c r="B27508" s="1"/>
      <c r="C27508" s="1"/>
      <c r="G27508" s="5"/>
    </row>
    <row r="27509" spans="2:7" x14ac:dyDescent="0.3">
      <c r="B27509" s="1"/>
      <c r="C27509" s="1"/>
      <c r="G27509" s="5"/>
    </row>
    <row r="27510" spans="2:7" x14ac:dyDescent="0.3">
      <c r="B27510" s="1"/>
      <c r="C27510" s="1"/>
      <c r="G27510" s="5"/>
    </row>
    <row r="27511" spans="2:7" x14ac:dyDescent="0.3">
      <c r="B27511" s="1"/>
      <c r="C27511" s="1"/>
      <c r="G27511" s="5"/>
    </row>
    <row r="27512" spans="2:7" x14ac:dyDescent="0.3">
      <c r="B27512" s="1"/>
      <c r="C27512" s="1"/>
      <c r="G27512" s="5"/>
    </row>
    <row r="27513" spans="2:7" x14ac:dyDescent="0.3">
      <c r="B27513" s="1"/>
      <c r="C27513" s="1"/>
      <c r="G27513" s="5"/>
    </row>
    <row r="27514" spans="2:7" x14ac:dyDescent="0.3">
      <c r="B27514" s="1"/>
      <c r="C27514" s="1"/>
      <c r="G27514" s="5"/>
    </row>
    <row r="27515" spans="2:7" x14ac:dyDescent="0.3">
      <c r="B27515" s="1"/>
      <c r="C27515" s="1"/>
      <c r="G27515" s="5"/>
    </row>
    <row r="27516" spans="2:7" x14ac:dyDescent="0.3">
      <c r="B27516" s="1"/>
      <c r="C27516" s="1"/>
      <c r="G27516" s="5"/>
    </row>
    <row r="27517" spans="2:7" x14ac:dyDescent="0.3">
      <c r="B27517" s="1"/>
      <c r="C27517" s="1"/>
      <c r="G27517" s="5"/>
    </row>
    <row r="27518" spans="2:7" x14ac:dyDescent="0.3">
      <c r="B27518" s="1"/>
      <c r="C27518" s="1"/>
      <c r="G27518" s="5"/>
    </row>
    <row r="27519" spans="2:7" x14ac:dyDescent="0.3">
      <c r="B27519" s="1"/>
      <c r="C27519" s="1"/>
      <c r="G27519" s="5"/>
    </row>
    <row r="27520" spans="2:7" x14ac:dyDescent="0.3">
      <c r="B27520" s="1"/>
      <c r="C27520" s="1"/>
      <c r="G27520" s="5"/>
    </row>
    <row r="27521" spans="2:7" x14ac:dyDescent="0.3">
      <c r="B27521" s="1"/>
      <c r="C27521" s="1"/>
      <c r="G27521" s="5"/>
    </row>
    <row r="27522" spans="2:7" x14ac:dyDescent="0.3">
      <c r="B27522" s="1"/>
      <c r="C27522" s="1"/>
      <c r="G27522" s="5"/>
    </row>
    <row r="27523" spans="2:7" x14ac:dyDescent="0.3">
      <c r="B27523" s="1"/>
      <c r="C27523" s="1"/>
      <c r="G27523" s="5"/>
    </row>
    <row r="27524" spans="2:7" x14ac:dyDescent="0.3">
      <c r="B27524" s="1"/>
      <c r="C27524" s="1"/>
      <c r="G27524" s="5"/>
    </row>
    <row r="27525" spans="2:7" x14ac:dyDescent="0.3">
      <c r="B27525" s="1"/>
      <c r="C27525" s="1"/>
      <c r="G27525" s="5"/>
    </row>
    <row r="27526" spans="2:7" x14ac:dyDescent="0.3">
      <c r="B27526" s="1"/>
      <c r="C27526" s="1"/>
      <c r="G27526" s="5"/>
    </row>
    <row r="27527" spans="2:7" x14ac:dyDescent="0.3">
      <c r="B27527" s="1"/>
      <c r="C27527" s="1"/>
      <c r="G27527" s="5"/>
    </row>
    <row r="27528" spans="2:7" x14ac:dyDescent="0.3">
      <c r="B27528" s="1"/>
      <c r="C27528" s="1"/>
      <c r="G27528" s="5"/>
    </row>
    <row r="27529" spans="2:7" x14ac:dyDescent="0.3">
      <c r="B27529" s="1"/>
      <c r="C27529" s="1"/>
      <c r="G27529" s="5"/>
    </row>
    <row r="27530" spans="2:7" x14ac:dyDescent="0.3">
      <c r="B27530" s="1"/>
      <c r="C27530" s="1"/>
      <c r="G27530" s="5"/>
    </row>
    <row r="27531" spans="2:7" x14ac:dyDescent="0.3">
      <c r="B27531" s="1"/>
      <c r="C27531" s="1"/>
      <c r="G27531" s="5"/>
    </row>
    <row r="27532" spans="2:7" x14ac:dyDescent="0.3">
      <c r="B27532" s="1"/>
      <c r="C27532" s="1"/>
      <c r="G27532" s="5"/>
    </row>
    <row r="27533" spans="2:7" x14ac:dyDescent="0.3">
      <c r="B27533" s="1"/>
      <c r="C27533" s="1"/>
      <c r="G27533" s="5"/>
    </row>
    <row r="27534" spans="2:7" x14ac:dyDescent="0.3">
      <c r="B27534" s="1"/>
      <c r="C27534" s="1"/>
      <c r="G27534" s="5"/>
    </row>
    <row r="27535" spans="2:7" x14ac:dyDescent="0.3">
      <c r="B27535" s="1"/>
      <c r="C27535" s="1"/>
      <c r="G27535" s="5"/>
    </row>
    <row r="27536" spans="2:7" x14ac:dyDescent="0.3">
      <c r="B27536" s="1"/>
      <c r="C27536" s="1"/>
      <c r="G27536" s="5"/>
    </row>
    <row r="27537" spans="2:7" x14ac:dyDescent="0.3">
      <c r="B27537" s="1"/>
      <c r="C27537" s="1"/>
      <c r="G27537" s="5"/>
    </row>
    <row r="27538" spans="2:7" x14ac:dyDescent="0.3">
      <c r="B27538" s="1"/>
      <c r="C27538" s="1"/>
      <c r="G27538" s="5"/>
    </row>
    <row r="27539" spans="2:7" x14ac:dyDescent="0.3">
      <c r="B27539" s="1"/>
      <c r="C27539" s="1"/>
      <c r="G27539" s="5"/>
    </row>
    <row r="27540" spans="2:7" x14ac:dyDescent="0.3">
      <c r="B27540" s="1"/>
      <c r="C27540" s="1"/>
      <c r="G27540" s="5"/>
    </row>
    <row r="27541" spans="2:7" x14ac:dyDescent="0.3">
      <c r="B27541" s="1"/>
      <c r="C27541" s="1"/>
      <c r="G27541" s="5"/>
    </row>
    <row r="27542" spans="2:7" x14ac:dyDescent="0.3">
      <c r="B27542" s="1"/>
      <c r="C27542" s="1"/>
      <c r="G27542" s="5"/>
    </row>
    <row r="27543" spans="2:7" x14ac:dyDescent="0.3">
      <c r="B27543" s="1"/>
      <c r="C27543" s="1"/>
      <c r="G27543" s="5"/>
    </row>
    <row r="27544" spans="2:7" x14ac:dyDescent="0.3">
      <c r="B27544" s="1"/>
      <c r="C27544" s="1"/>
      <c r="G27544" s="5"/>
    </row>
    <row r="27545" spans="2:7" x14ac:dyDescent="0.3">
      <c r="B27545" s="1"/>
      <c r="C27545" s="1"/>
      <c r="G27545" s="5"/>
    </row>
    <row r="27546" spans="2:7" x14ac:dyDescent="0.3">
      <c r="B27546" s="1"/>
      <c r="C27546" s="1"/>
      <c r="G27546" s="5"/>
    </row>
    <row r="27547" spans="2:7" x14ac:dyDescent="0.3">
      <c r="B27547" s="1"/>
      <c r="C27547" s="1"/>
      <c r="G27547" s="5"/>
    </row>
    <row r="27548" spans="2:7" x14ac:dyDescent="0.3">
      <c r="B27548" s="1"/>
      <c r="C27548" s="1"/>
      <c r="G27548" s="5"/>
    </row>
    <row r="27549" spans="2:7" x14ac:dyDescent="0.3">
      <c r="B27549" s="1"/>
      <c r="C27549" s="1"/>
      <c r="G27549" s="5"/>
    </row>
    <row r="27550" spans="2:7" x14ac:dyDescent="0.3">
      <c r="B27550" s="1"/>
      <c r="C27550" s="1"/>
      <c r="G27550" s="5"/>
    </row>
    <row r="27551" spans="2:7" x14ac:dyDescent="0.3">
      <c r="B27551" s="1"/>
      <c r="C27551" s="1"/>
      <c r="G27551" s="5"/>
    </row>
    <row r="27552" spans="2:7" x14ac:dyDescent="0.3">
      <c r="B27552" s="1"/>
      <c r="C27552" s="1"/>
      <c r="G27552" s="5"/>
    </row>
    <row r="27553" spans="2:7" x14ac:dyDescent="0.3">
      <c r="B27553" s="1"/>
      <c r="C27553" s="1"/>
      <c r="G27553" s="5"/>
    </row>
    <row r="27554" spans="2:7" x14ac:dyDescent="0.3">
      <c r="B27554" s="1"/>
      <c r="C27554" s="1"/>
      <c r="G27554" s="5"/>
    </row>
    <row r="27555" spans="2:7" x14ac:dyDescent="0.3">
      <c r="B27555" s="1"/>
      <c r="C27555" s="1"/>
      <c r="G27555" s="5"/>
    </row>
    <row r="27556" spans="2:7" x14ac:dyDescent="0.3">
      <c r="B27556" s="1"/>
      <c r="C27556" s="1"/>
      <c r="G27556" s="5"/>
    </row>
    <row r="27557" spans="2:7" x14ac:dyDescent="0.3">
      <c r="B27557" s="1"/>
      <c r="C27557" s="1"/>
      <c r="G27557" s="5"/>
    </row>
    <row r="27558" spans="2:7" x14ac:dyDescent="0.3">
      <c r="B27558" s="1"/>
      <c r="C27558" s="1"/>
      <c r="G27558" s="5"/>
    </row>
    <row r="27559" spans="2:7" x14ac:dyDescent="0.3">
      <c r="B27559" s="1"/>
      <c r="C27559" s="1"/>
      <c r="G27559" s="5"/>
    </row>
    <row r="27560" spans="2:7" x14ac:dyDescent="0.3">
      <c r="B27560" s="1"/>
      <c r="C27560" s="1"/>
      <c r="G27560" s="5"/>
    </row>
    <row r="27561" spans="2:7" x14ac:dyDescent="0.3">
      <c r="B27561" s="1"/>
      <c r="C27561" s="1"/>
      <c r="G27561" s="5"/>
    </row>
    <row r="27562" spans="2:7" x14ac:dyDescent="0.3">
      <c r="B27562" s="1"/>
      <c r="C27562" s="1"/>
      <c r="G27562" s="5"/>
    </row>
    <row r="27563" spans="2:7" x14ac:dyDescent="0.3">
      <c r="B27563" s="1"/>
      <c r="C27563" s="1"/>
      <c r="G27563" s="5"/>
    </row>
    <row r="27564" spans="2:7" x14ac:dyDescent="0.3">
      <c r="B27564" s="1"/>
      <c r="C27564" s="1"/>
      <c r="G27564" s="5"/>
    </row>
    <row r="27565" spans="2:7" x14ac:dyDescent="0.3">
      <c r="B27565" s="1"/>
      <c r="C27565" s="1"/>
      <c r="G27565" s="5"/>
    </row>
    <row r="27566" spans="2:7" x14ac:dyDescent="0.3">
      <c r="B27566" s="1"/>
      <c r="C27566" s="1"/>
      <c r="G27566" s="5"/>
    </row>
    <row r="27567" spans="2:7" x14ac:dyDescent="0.3">
      <c r="B27567" s="1"/>
      <c r="C27567" s="1"/>
      <c r="G27567" s="5"/>
    </row>
    <row r="27568" spans="2:7" x14ac:dyDescent="0.3">
      <c r="B27568" s="1"/>
      <c r="C27568" s="1"/>
      <c r="G27568" s="5"/>
    </row>
    <row r="27569" spans="2:7" x14ac:dyDescent="0.3">
      <c r="B27569" s="1"/>
      <c r="C27569" s="1"/>
      <c r="G27569" s="5"/>
    </row>
    <row r="27570" spans="2:7" x14ac:dyDescent="0.3">
      <c r="B27570" s="1"/>
      <c r="C27570" s="1"/>
      <c r="G27570" s="5"/>
    </row>
    <row r="27571" spans="2:7" x14ac:dyDescent="0.3">
      <c r="B27571" s="1"/>
      <c r="C27571" s="1"/>
      <c r="G27571" s="5"/>
    </row>
    <row r="27572" spans="2:7" x14ac:dyDescent="0.3">
      <c r="B27572" s="1"/>
      <c r="C27572" s="1"/>
      <c r="G27572" s="5"/>
    </row>
    <row r="27573" spans="2:7" x14ac:dyDescent="0.3">
      <c r="B27573" s="1"/>
      <c r="C27573" s="1"/>
      <c r="G27573" s="5"/>
    </row>
    <row r="27574" spans="2:7" x14ac:dyDescent="0.3">
      <c r="B27574" s="1"/>
      <c r="C27574" s="1"/>
      <c r="G27574" s="5"/>
    </row>
    <row r="27575" spans="2:7" x14ac:dyDescent="0.3">
      <c r="B27575" s="1"/>
      <c r="C27575" s="1"/>
      <c r="G27575" s="5"/>
    </row>
    <row r="27576" spans="2:7" x14ac:dyDescent="0.3">
      <c r="B27576" s="1"/>
      <c r="C27576" s="1"/>
      <c r="G27576" s="5"/>
    </row>
    <row r="27577" spans="2:7" x14ac:dyDescent="0.3">
      <c r="B27577" s="1"/>
      <c r="C27577" s="1"/>
      <c r="G27577" s="5"/>
    </row>
    <row r="27578" spans="2:7" x14ac:dyDescent="0.3">
      <c r="B27578" s="1"/>
      <c r="C27578" s="1"/>
      <c r="G27578" s="5"/>
    </row>
    <row r="27579" spans="2:7" x14ac:dyDescent="0.3">
      <c r="B27579" s="1"/>
      <c r="C27579" s="1"/>
      <c r="G27579" s="5"/>
    </row>
    <row r="27580" spans="2:7" x14ac:dyDescent="0.3">
      <c r="B27580" s="1"/>
      <c r="C27580" s="1"/>
      <c r="G27580" s="5"/>
    </row>
    <row r="27581" spans="2:7" x14ac:dyDescent="0.3">
      <c r="B27581" s="1"/>
      <c r="C27581" s="1"/>
      <c r="G27581" s="5"/>
    </row>
    <row r="27582" spans="2:7" x14ac:dyDescent="0.3">
      <c r="B27582" s="1"/>
      <c r="C27582" s="1"/>
      <c r="G27582" s="5"/>
    </row>
    <row r="27583" spans="2:7" x14ac:dyDescent="0.3">
      <c r="B27583" s="1"/>
      <c r="C27583" s="1"/>
      <c r="G27583" s="5"/>
    </row>
    <row r="27584" spans="2:7" x14ac:dyDescent="0.3">
      <c r="B27584" s="1"/>
      <c r="C27584" s="1"/>
      <c r="G27584" s="5"/>
    </row>
    <row r="27585" spans="2:7" x14ac:dyDescent="0.3">
      <c r="B27585" s="1"/>
      <c r="C27585" s="1"/>
      <c r="G27585" s="5"/>
    </row>
    <row r="27586" spans="2:7" x14ac:dyDescent="0.3">
      <c r="B27586" s="1"/>
      <c r="C27586" s="1"/>
      <c r="G27586" s="5"/>
    </row>
    <row r="27587" spans="2:7" x14ac:dyDescent="0.3">
      <c r="B27587" s="1"/>
      <c r="C27587" s="1"/>
      <c r="G27587" s="5"/>
    </row>
    <row r="27588" spans="2:7" x14ac:dyDescent="0.3">
      <c r="B27588" s="1"/>
      <c r="C27588" s="1"/>
      <c r="G27588" s="5"/>
    </row>
    <row r="27589" spans="2:7" x14ac:dyDescent="0.3">
      <c r="B27589" s="1"/>
      <c r="C27589" s="1"/>
      <c r="G27589" s="5"/>
    </row>
    <row r="27590" spans="2:7" x14ac:dyDescent="0.3">
      <c r="B27590" s="1"/>
      <c r="C27590" s="1"/>
      <c r="G27590" s="5"/>
    </row>
    <row r="27591" spans="2:7" x14ac:dyDescent="0.3">
      <c r="B27591" s="1"/>
      <c r="C27591" s="1"/>
      <c r="G27591" s="5"/>
    </row>
    <row r="27592" spans="2:7" x14ac:dyDescent="0.3">
      <c r="B27592" s="1"/>
      <c r="C27592" s="1"/>
      <c r="G27592" s="5"/>
    </row>
    <row r="27593" spans="2:7" x14ac:dyDescent="0.3">
      <c r="B27593" s="1"/>
      <c r="C27593" s="1"/>
      <c r="G27593" s="5"/>
    </row>
    <row r="27594" spans="2:7" x14ac:dyDescent="0.3">
      <c r="B27594" s="1"/>
      <c r="C27594" s="1"/>
      <c r="G27594" s="5"/>
    </row>
    <row r="27595" spans="2:7" x14ac:dyDescent="0.3">
      <c r="B27595" s="1"/>
      <c r="C27595" s="1"/>
      <c r="G27595" s="5"/>
    </row>
    <row r="27596" spans="2:7" x14ac:dyDescent="0.3">
      <c r="B27596" s="1"/>
      <c r="C27596" s="1"/>
      <c r="G27596" s="5"/>
    </row>
    <row r="27597" spans="2:7" x14ac:dyDescent="0.3">
      <c r="B27597" s="1"/>
      <c r="C27597" s="1"/>
      <c r="G27597" s="5"/>
    </row>
    <row r="27598" spans="2:7" x14ac:dyDescent="0.3">
      <c r="B27598" s="1"/>
      <c r="C27598" s="1"/>
      <c r="G27598" s="5"/>
    </row>
    <row r="27599" spans="2:7" x14ac:dyDescent="0.3">
      <c r="B27599" s="1"/>
      <c r="C27599" s="1"/>
      <c r="G27599" s="5"/>
    </row>
    <row r="27600" spans="2:7" x14ac:dyDescent="0.3">
      <c r="B27600" s="1"/>
      <c r="C27600" s="1"/>
      <c r="G27600" s="5"/>
    </row>
    <row r="27601" spans="2:7" x14ac:dyDescent="0.3">
      <c r="B27601" s="1"/>
      <c r="C27601" s="1"/>
      <c r="G27601" s="5"/>
    </row>
    <row r="27602" spans="2:7" x14ac:dyDescent="0.3">
      <c r="B27602" s="1"/>
      <c r="C27602" s="1"/>
      <c r="G27602" s="5"/>
    </row>
    <row r="27603" spans="2:7" x14ac:dyDescent="0.3">
      <c r="B27603" s="1"/>
      <c r="C27603" s="1"/>
      <c r="G27603" s="5"/>
    </row>
    <row r="27604" spans="2:7" x14ac:dyDescent="0.3">
      <c r="B27604" s="1"/>
      <c r="C27604" s="1"/>
      <c r="G27604" s="5"/>
    </row>
    <row r="27605" spans="2:7" x14ac:dyDescent="0.3">
      <c r="B27605" s="1"/>
      <c r="C27605" s="1"/>
      <c r="G27605" s="5"/>
    </row>
    <row r="27606" spans="2:7" x14ac:dyDescent="0.3">
      <c r="B27606" s="1"/>
      <c r="C27606" s="1"/>
      <c r="G27606" s="5"/>
    </row>
    <row r="27607" spans="2:7" x14ac:dyDescent="0.3">
      <c r="B27607" s="1"/>
      <c r="C27607" s="1"/>
      <c r="G27607" s="5"/>
    </row>
    <row r="27608" spans="2:7" x14ac:dyDescent="0.3">
      <c r="B27608" s="1"/>
      <c r="C27608" s="1"/>
      <c r="G27608" s="5"/>
    </row>
    <row r="27609" spans="2:7" x14ac:dyDescent="0.3">
      <c r="B27609" s="1"/>
      <c r="C27609" s="1"/>
      <c r="G27609" s="5"/>
    </row>
    <row r="27610" spans="2:7" x14ac:dyDescent="0.3">
      <c r="B27610" s="1"/>
      <c r="C27610" s="1"/>
      <c r="G27610" s="5"/>
    </row>
    <row r="27611" spans="2:7" x14ac:dyDescent="0.3">
      <c r="B27611" s="1"/>
      <c r="C27611" s="1"/>
      <c r="G27611" s="5"/>
    </row>
    <row r="27612" spans="2:7" x14ac:dyDescent="0.3">
      <c r="B27612" s="1"/>
      <c r="C27612" s="1"/>
      <c r="G27612" s="5"/>
    </row>
    <row r="27613" spans="2:7" x14ac:dyDescent="0.3">
      <c r="B27613" s="1"/>
      <c r="C27613" s="1"/>
      <c r="G27613" s="5"/>
    </row>
    <row r="27614" spans="2:7" x14ac:dyDescent="0.3">
      <c r="B27614" s="1"/>
      <c r="C27614" s="1"/>
      <c r="G27614" s="5"/>
    </row>
    <row r="27615" spans="2:7" x14ac:dyDescent="0.3">
      <c r="B27615" s="1"/>
      <c r="C27615" s="1"/>
      <c r="G27615" s="5"/>
    </row>
    <row r="27616" spans="2:7" x14ac:dyDescent="0.3">
      <c r="B27616" s="1"/>
      <c r="C27616" s="1"/>
      <c r="G27616" s="5"/>
    </row>
    <row r="27617" spans="2:7" x14ac:dyDescent="0.3">
      <c r="B27617" s="1"/>
      <c r="C27617" s="1"/>
      <c r="G27617" s="5"/>
    </row>
    <row r="27618" spans="2:7" x14ac:dyDescent="0.3">
      <c r="B27618" s="1"/>
      <c r="C27618" s="1"/>
      <c r="G27618" s="5"/>
    </row>
    <row r="27619" spans="2:7" x14ac:dyDescent="0.3">
      <c r="B27619" s="1"/>
      <c r="C27619" s="1"/>
      <c r="G27619" s="5"/>
    </row>
    <row r="27620" spans="2:7" x14ac:dyDescent="0.3">
      <c r="B27620" s="1"/>
      <c r="C27620" s="1"/>
      <c r="G27620" s="5"/>
    </row>
    <row r="27621" spans="2:7" x14ac:dyDescent="0.3">
      <c r="B27621" s="1"/>
      <c r="C27621" s="1"/>
      <c r="G27621" s="5"/>
    </row>
    <row r="27622" spans="2:7" x14ac:dyDescent="0.3">
      <c r="B27622" s="1"/>
      <c r="C27622" s="1"/>
      <c r="G27622" s="5"/>
    </row>
    <row r="27623" spans="2:7" x14ac:dyDescent="0.3">
      <c r="B27623" s="1"/>
      <c r="C27623" s="1"/>
      <c r="G27623" s="5"/>
    </row>
    <row r="27624" spans="2:7" x14ac:dyDescent="0.3">
      <c r="B27624" s="1"/>
      <c r="C27624" s="1"/>
      <c r="G27624" s="5"/>
    </row>
    <row r="27625" spans="2:7" x14ac:dyDescent="0.3">
      <c r="B27625" s="1"/>
      <c r="C27625" s="1"/>
      <c r="G27625" s="5"/>
    </row>
    <row r="27626" spans="2:7" x14ac:dyDescent="0.3">
      <c r="B27626" s="1"/>
      <c r="C27626" s="1"/>
      <c r="G27626" s="5"/>
    </row>
    <row r="27627" spans="2:7" x14ac:dyDescent="0.3">
      <c r="B27627" s="1"/>
      <c r="C27627" s="1"/>
      <c r="G27627" s="5"/>
    </row>
    <row r="27628" spans="2:7" x14ac:dyDescent="0.3">
      <c r="B27628" s="1"/>
      <c r="C27628" s="1"/>
      <c r="G27628" s="5"/>
    </row>
    <row r="27629" spans="2:7" x14ac:dyDescent="0.3">
      <c r="B27629" s="1"/>
      <c r="C27629" s="1"/>
      <c r="G27629" s="5"/>
    </row>
    <row r="27630" spans="2:7" x14ac:dyDescent="0.3">
      <c r="B27630" s="1"/>
      <c r="C27630" s="1"/>
      <c r="G27630" s="5"/>
    </row>
    <row r="27631" spans="2:7" x14ac:dyDescent="0.3">
      <c r="B27631" s="1"/>
      <c r="C27631" s="1"/>
      <c r="G27631" s="5"/>
    </row>
    <row r="27632" spans="2:7" x14ac:dyDescent="0.3">
      <c r="B27632" s="1"/>
      <c r="C27632" s="1"/>
      <c r="G27632" s="5"/>
    </row>
    <row r="27633" spans="2:7" x14ac:dyDescent="0.3">
      <c r="B27633" s="1"/>
      <c r="C27633" s="1"/>
      <c r="G27633" s="5"/>
    </row>
    <row r="27634" spans="2:7" x14ac:dyDescent="0.3">
      <c r="B27634" s="1"/>
      <c r="C27634" s="1"/>
      <c r="G27634" s="5"/>
    </row>
    <row r="27635" spans="2:7" x14ac:dyDescent="0.3">
      <c r="B27635" s="1"/>
      <c r="C27635" s="1"/>
      <c r="G27635" s="5"/>
    </row>
    <row r="27636" spans="2:7" x14ac:dyDescent="0.3">
      <c r="B27636" s="1"/>
      <c r="C27636" s="1"/>
      <c r="G27636" s="5"/>
    </row>
    <row r="27637" spans="2:7" x14ac:dyDescent="0.3">
      <c r="B27637" s="1"/>
      <c r="C27637" s="1"/>
      <c r="G27637" s="5"/>
    </row>
    <row r="27638" spans="2:7" x14ac:dyDescent="0.3">
      <c r="B27638" s="1"/>
      <c r="C27638" s="1"/>
      <c r="G27638" s="5"/>
    </row>
    <row r="27639" spans="2:7" x14ac:dyDescent="0.3">
      <c r="B27639" s="1"/>
      <c r="C27639" s="1"/>
      <c r="G27639" s="5"/>
    </row>
    <row r="27640" spans="2:7" x14ac:dyDescent="0.3">
      <c r="B27640" s="1"/>
      <c r="C27640" s="1"/>
      <c r="G27640" s="5"/>
    </row>
    <row r="27641" spans="2:7" x14ac:dyDescent="0.3">
      <c r="B27641" s="1"/>
      <c r="C27641" s="1"/>
      <c r="G27641" s="5"/>
    </row>
    <row r="27642" spans="2:7" x14ac:dyDescent="0.3">
      <c r="B27642" s="1"/>
      <c r="C27642" s="1"/>
      <c r="G27642" s="5"/>
    </row>
    <row r="27643" spans="2:7" x14ac:dyDescent="0.3">
      <c r="B27643" s="1"/>
      <c r="C27643" s="1"/>
      <c r="G27643" s="5"/>
    </row>
    <row r="27644" spans="2:7" x14ac:dyDescent="0.3">
      <c r="B27644" s="1"/>
      <c r="C27644" s="1"/>
      <c r="G27644" s="5"/>
    </row>
    <row r="27645" spans="2:7" x14ac:dyDescent="0.3">
      <c r="B27645" s="1"/>
      <c r="C27645" s="1"/>
      <c r="G27645" s="5"/>
    </row>
    <row r="27646" spans="2:7" x14ac:dyDescent="0.3">
      <c r="B27646" s="1"/>
      <c r="C27646" s="1"/>
      <c r="G27646" s="5"/>
    </row>
    <row r="27647" spans="2:7" x14ac:dyDescent="0.3">
      <c r="B27647" s="1"/>
      <c r="C27647" s="1"/>
      <c r="G27647" s="5"/>
    </row>
    <row r="27648" spans="2:7" x14ac:dyDescent="0.3">
      <c r="B27648" s="1"/>
      <c r="C27648" s="1"/>
      <c r="G27648" s="5"/>
    </row>
    <row r="27649" spans="2:7" x14ac:dyDescent="0.3">
      <c r="B27649" s="1"/>
      <c r="C27649" s="1"/>
      <c r="G27649" s="5"/>
    </row>
    <row r="27650" spans="2:7" x14ac:dyDescent="0.3">
      <c r="B27650" s="1"/>
      <c r="C27650" s="1"/>
      <c r="G27650" s="5"/>
    </row>
    <row r="27651" spans="2:7" x14ac:dyDescent="0.3">
      <c r="B27651" s="1"/>
      <c r="C27651" s="1"/>
      <c r="G27651" s="5"/>
    </row>
    <row r="27652" spans="2:7" x14ac:dyDescent="0.3">
      <c r="B27652" s="1"/>
      <c r="C27652" s="1"/>
      <c r="G27652" s="5"/>
    </row>
    <row r="27653" spans="2:7" x14ac:dyDescent="0.3">
      <c r="B27653" s="1"/>
      <c r="C27653" s="1"/>
      <c r="G27653" s="5"/>
    </row>
    <row r="27654" spans="2:7" x14ac:dyDescent="0.3">
      <c r="B27654" s="1"/>
      <c r="C27654" s="1"/>
      <c r="G27654" s="5"/>
    </row>
    <row r="27655" spans="2:7" x14ac:dyDescent="0.3">
      <c r="B27655" s="1"/>
      <c r="C27655" s="1"/>
      <c r="G27655" s="5"/>
    </row>
    <row r="27656" spans="2:7" x14ac:dyDescent="0.3">
      <c r="B27656" s="1"/>
      <c r="C27656" s="1"/>
      <c r="G27656" s="5"/>
    </row>
    <row r="27657" spans="2:7" x14ac:dyDescent="0.3">
      <c r="B27657" s="1"/>
      <c r="C27657" s="1"/>
      <c r="G27657" s="5"/>
    </row>
    <row r="27658" spans="2:7" x14ac:dyDescent="0.3">
      <c r="B27658" s="1"/>
      <c r="C27658" s="1"/>
      <c r="G27658" s="5"/>
    </row>
    <row r="27659" spans="2:7" x14ac:dyDescent="0.3">
      <c r="B27659" s="1"/>
      <c r="C27659" s="1"/>
      <c r="G27659" s="5"/>
    </row>
    <row r="27660" spans="2:7" x14ac:dyDescent="0.3">
      <c r="B27660" s="1"/>
      <c r="C27660" s="1"/>
      <c r="G27660" s="5"/>
    </row>
    <row r="27661" spans="2:7" x14ac:dyDescent="0.3">
      <c r="B27661" s="1"/>
      <c r="C27661" s="1"/>
      <c r="G27661" s="5"/>
    </row>
    <row r="27662" spans="2:7" x14ac:dyDescent="0.3">
      <c r="B27662" s="1"/>
      <c r="C27662" s="1"/>
      <c r="G27662" s="5"/>
    </row>
    <row r="27663" spans="2:7" x14ac:dyDescent="0.3">
      <c r="B27663" s="1"/>
      <c r="C27663" s="1"/>
      <c r="G27663" s="5"/>
    </row>
    <row r="27664" spans="2:7" x14ac:dyDescent="0.3">
      <c r="B27664" s="1"/>
      <c r="C27664" s="1"/>
      <c r="G27664" s="5"/>
    </row>
    <row r="27665" spans="2:7" x14ac:dyDescent="0.3">
      <c r="B27665" s="1"/>
      <c r="C27665" s="1"/>
      <c r="G27665" s="5"/>
    </row>
    <row r="27666" spans="2:7" x14ac:dyDescent="0.3">
      <c r="B27666" s="1"/>
      <c r="C27666" s="1"/>
      <c r="G27666" s="5"/>
    </row>
    <row r="27667" spans="2:7" x14ac:dyDescent="0.3">
      <c r="B27667" s="1"/>
      <c r="C27667" s="1"/>
      <c r="G27667" s="5"/>
    </row>
    <row r="27668" spans="2:7" x14ac:dyDescent="0.3">
      <c r="B27668" s="1"/>
      <c r="C27668" s="1"/>
      <c r="G27668" s="5"/>
    </row>
    <row r="27669" spans="2:7" x14ac:dyDescent="0.3">
      <c r="B27669" s="1"/>
      <c r="C27669" s="1"/>
      <c r="G27669" s="5"/>
    </row>
    <row r="27670" spans="2:7" x14ac:dyDescent="0.3">
      <c r="B27670" s="1"/>
      <c r="C27670" s="1"/>
      <c r="G27670" s="5"/>
    </row>
    <row r="27671" spans="2:7" x14ac:dyDescent="0.3">
      <c r="B27671" s="1"/>
      <c r="C27671" s="1"/>
      <c r="G27671" s="5"/>
    </row>
    <row r="27672" spans="2:7" x14ac:dyDescent="0.3">
      <c r="B27672" s="1"/>
      <c r="C27672" s="1"/>
      <c r="G27672" s="5"/>
    </row>
    <row r="27673" spans="2:7" x14ac:dyDescent="0.3">
      <c r="B27673" s="1"/>
      <c r="C27673" s="1"/>
      <c r="G27673" s="5"/>
    </row>
    <row r="27674" spans="2:7" x14ac:dyDescent="0.3">
      <c r="B27674" s="1"/>
      <c r="C27674" s="1"/>
      <c r="G27674" s="5"/>
    </row>
    <row r="27675" spans="2:7" x14ac:dyDescent="0.3">
      <c r="B27675" s="1"/>
      <c r="C27675" s="1"/>
      <c r="G27675" s="5"/>
    </row>
    <row r="27676" spans="2:7" x14ac:dyDescent="0.3">
      <c r="B27676" s="1"/>
      <c r="C27676" s="1"/>
      <c r="G27676" s="5"/>
    </row>
    <row r="27677" spans="2:7" x14ac:dyDescent="0.3">
      <c r="B27677" s="1"/>
      <c r="C27677" s="1"/>
      <c r="G27677" s="5"/>
    </row>
    <row r="27678" spans="2:7" x14ac:dyDescent="0.3">
      <c r="B27678" s="1"/>
      <c r="C27678" s="1"/>
      <c r="G27678" s="5"/>
    </row>
    <row r="27679" spans="2:7" x14ac:dyDescent="0.3">
      <c r="B27679" s="1"/>
      <c r="C27679" s="1"/>
      <c r="G27679" s="5"/>
    </row>
    <row r="27680" spans="2:7" x14ac:dyDescent="0.3">
      <c r="B27680" s="1"/>
      <c r="C27680" s="1"/>
      <c r="G27680" s="5"/>
    </row>
    <row r="27681" spans="2:7" x14ac:dyDescent="0.3">
      <c r="B27681" s="1"/>
      <c r="C27681" s="1"/>
      <c r="G27681" s="5"/>
    </row>
    <row r="27682" spans="2:7" x14ac:dyDescent="0.3">
      <c r="B27682" s="1"/>
      <c r="C27682" s="1"/>
      <c r="G27682" s="5"/>
    </row>
    <row r="27683" spans="2:7" x14ac:dyDescent="0.3">
      <c r="B27683" s="1"/>
      <c r="C27683" s="1"/>
      <c r="G27683" s="5"/>
    </row>
    <row r="27684" spans="2:7" x14ac:dyDescent="0.3">
      <c r="B27684" s="1"/>
      <c r="C27684" s="1"/>
      <c r="G27684" s="5"/>
    </row>
    <row r="27685" spans="2:7" x14ac:dyDescent="0.3">
      <c r="B27685" s="1"/>
      <c r="C27685" s="1"/>
      <c r="G27685" s="5"/>
    </row>
    <row r="27686" spans="2:7" x14ac:dyDescent="0.3">
      <c r="B27686" s="1"/>
      <c r="C27686" s="1"/>
      <c r="G27686" s="5"/>
    </row>
    <row r="27687" spans="2:7" x14ac:dyDescent="0.3">
      <c r="B27687" s="1"/>
      <c r="C27687" s="1"/>
      <c r="G27687" s="5"/>
    </row>
    <row r="27688" spans="2:7" x14ac:dyDescent="0.3">
      <c r="B27688" s="1"/>
      <c r="C27688" s="1"/>
      <c r="G27688" s="5"/>
    </row>
    <row r="27689" spans="2:7" x14ac:dyDescent="0.3">
      <c r="B27689" s="1"/>
      <c r="C27689" s="1"/>
      <c r="G27689" s="5"/>
    </row>
    <row r="27690" spans="2:7" x14ac:dyDescent="0.3">
      <c r="B27690" s="1"/>
      <c r="C27690" s="1"/>
      <c r="G27690" s="5"/>
    </row>
    <row r="27691" spans="2:7" x14ac:dyDescent="0.3">
      <c r="B27691" s="1"/>
      <c r="C27691" s="1"/>
      <c r="G27691" s="5"/>
    </row>
    <row r="27692" spans="2:7" x14ac:dyDescent="0.3">
      <c r="B27692" s="1"/>
      <c r="C27692" s="1"/>
      <c r="G27692" s="5"/>
    </row>
    <row r="27693" spans="2:7" x14ac:dyDescent="0.3">
      <c r="B27693" s="1"/>
      <c r="C27693" s="1"/>
      <c r="G27693" s="5"/>
    </row>
    <row r="27694" spans="2:7" x14ac:dyDescent="0.3">
      <c r="B27694" s="1"/>
      <c r="C27694" s="1"/>
      <c r="G27694" s="5"/>
    </row>
    <row r="27695" spans="2:7" x14ac:dyDescent="0.3">
      <c r="B27695" s="1"/>
      <c r="C27695" s="1"/>
      <c r="G27695" s="5"/>
    </row>
    <row r="27696" spans="2:7" x14ac:dyDescent="0.3">
      <c r="B27696" s="1"/>
      <c r="C27696" s="1"/>
      <c r="G27696" s="5"/>
    </row>
    <row r="27697" spans="2:7" x14ac:dyDescent="0.3">
      <c r="B27697" s="1"/>
      <c r="C27697" s="1"/>
      <c r="G27697" s="5"/>
    </row>
    <row r="27698" spans="2:7" x14ac:dyDescent="0.3">
      <c r="B27698" s="1"/>
      <c r="C27698" s="1"/>
      <c r="G27698" s="5"/>
    </row>
    <row r="27699" spans="2:7" x14ac:dyDescent="0.3">
      <c r="B27699" s="1"/>
      <c r="C27699" s="1"/>
      <c r="G27699" s="5"/>
    </row>
    <row r="27700" spans="2:7" x14ac:dyDescent="0.3">
      <c r="B27700" s="1"/>
      <c r="C27700" s="1"/>
      <c r="G27700" s="5"/>
    </row>
    <row r="27701" spans="2:7" x14ac:dyDescent="0.3">
      <c r="B27701" s="1"/>
      <c r="C27701" s="1"/>
      <c r="G27701" s="5"/>
    </row>
    <row r="27702" spans="2:7" x14ac:dyDescent="0.3">
      <c r="B27702" s="1"/>
      <c r="C27702" s="1"/>
      <c r="G27702" s="5"/>
    </row>
    <row r="27703" spans="2:7" x14ac:dyDescent="0.3">
      <c r="B27703" s="1"/>
      <c r="C27703" s="1"/>
      <c r="G27703" s="5"/>
    </row>
    <row r="27704" spans="2:7" x14ac:dyDescent="0.3">
      <c r="B27704" s="1"/>
      <c r="C27704" s="1"/>
      <c r="G27704" s="5"/>
    </row>
    <row r="27705" spans="2:7" x14ac:dyDescent="0.3">
      <c r="B27705" s="1"/>
      <c r="C27705" s="1"/>
      <c r="G27705" s="5"/>
    </row>
    <row r="27706" spans="2:7" x14ac:dyDescent="0.3">
      <c r="B27706" s="1"/>
      <c r="C27706" s="1"/>
      <c r="G27706" s="5"/>
    </row>
    <row r="27707" spans="2:7" x14ac:dyDescent="0.3">
      <c r="B27707" s="1"/>
      <c r="C27707" s="1"/>
      <c r="G27707" s="5"/>
    </row>
    <row r="27708" spans="2:7" x14ac:dyDescent="0.3">
      <c r="B27708" s="1"/>
      <c r="C27708" s="1"/>
      <c r="G27708" s="5"/>
    </row>
    <row r="27709" spans="2:7" x14ac:dyDescent="0.3">
      <c r="B27709" s="1"/>
      <c r="C27709" s="1"/>
      <c r="G27709" s="5"/>
    </row>
    <row r="27710" spans="2:7" x14ac:dyDescent="0.3">
      <c r="B27710" s="1"/>
      <c r="C27710" s="1"/>
      <c r="G27710" s="5"/>
    </row>
    <row r="27711" spans="2:7" x14ac:dyDescent="0.3">
      <c r="B27711" s="1"/>
      <c r="C27711" s="1"/>
      <c r="G27711" s="5"/>
    </row>
    <row r="27712" spans="2:7" x14ac:dyDescent="0.3">
      <c r="B27712" s="1"/>
      <c r="C27712" s="1"/>
      <c r="G27712" s="5"/>
    </row>
    <row r="27713" spans="2:7" x14ac:dyDescent="0.3">
      <c r="B27713" s="1"/>
      <c r="C27713" s="1"/>
      <c r="G27713" s="5"/>
    </row>
    <row r="27714" spans="2:7" x14ac:dyDescent="0.3">
      <c r="B27714" s="1"/>
      <c r="C27714" s="1"/>
      <c r="G27714" s="5"/>
    </row>
    <row r="27715" spans="2:7" x14ac:dyDescent="0.3">
      <c r="B27715" s="1"/>
      <c r="C27715" s="1"/>
      <c r="G27715" s="5"/>
    </row>
    <row r="27716" spans="2:7" x14ac:dyDescent="0.3">
      <c r="B27716" s="1"/>
      <c r="C27716" s="1"/>
      <c r="G27716" s="5"/>
    </row>
    <row r="27717" spans="2:7" x14ac:dyDescent="0.3">
      <c r="B27717" s="1"/>
      <c r="C27717" s="1"/>
      <c r="G27717" s="5"/>
    </row>
    <row r="27718" spans="2:7" x14ac:dyDescent="0.3">
      <c r="B27718" s="1"/>
      <c r="C27718" s="1"/>
      <c r="G27718" s="5"/>
    </row>
    <row r="27719" spans="2:7" x14ac:dyDescent="0.3">
      <c r="B27719" s="1"/>
      <c r="C27719" s="1"/>
      <c r="G27719" s="5"/>
    </row>
    <row r="27720" spans="2:7" x14ac:dyDescent="0.3">
      <c r="B27720" s="1"/>
      <c r="C27720" s="1"/>
      <c r="G27720" s="5"/>
    </row>
    <row r="27721" spans="2:7" x14ac:dyDescent="0.3">
      <c r="B27721" s="1"/>
      <c r="C27721" s="1"/>
      <c r="G27721" s="5"/>
    </row>
    <row r="27722" spans="2:7" x14ac:dyDescent="0.3">
      <c r="B27722" s="1"/>
      <c r="C27722" s="1"/>
      <c r="G27722" s="5"/>
    </row>
    <row r="27723" spans="2:7" x14ac:dyDescent="0.3">
      <c r="B27723" s="1"/>
      <c r="C27723" s="1"/>
      <c r="G27723" s="5"/>
    </row>
    <row r="27724" spans="2:7" x14ac:dyDescent="0.3">
      <c r="B27724" s="1"/>
      <c r="C27724" s="1"/>
      <c r="G27724" s="5"/>
    </row>
    <row r="27725" spans="2:7" x14ac:dyDescent="0.3">
      <c r="B27725" s="1"/>
      <c r="C27725" s="1"/>
      <c r="G27725" s="5"/>
    </row>
    <row r="27726" spans="2:7" x14ac:dyDescent="0.3">
      <c r="B27726" s="1"/>
      <c r="C27726" s="1"/>
      <c r="G27726" s="5"/>
    </row>
    <row r="27727" spans="2:7" x14ac:dyDescent="0.3">
      <c r="B27727" s="1"/>
      <c r="C27727" s="1"/>
      <c r="G27727" s="5"/>
    </row>
    <row r="27728" spans="2:7" x14ac:dyDescent="0.3">
      <c r="B27728" s="1"/>
      <c r="C27728" s="1"/>
      <c r="G27728" s="5"/>
    </row>
    <row r="27729" spans="2:7" x14ac:dyDescent="0.3">
      <c r="B27729" s="1"/>
      <c r="C27729" s="1"/>
      <c r="G27729" s="5"/>
    </row>
    <row r="27730" spans="2:7" x14ac:dyDescent="0.3">
      <c r="B27730" s="1"/>
      <c r="C27730" s="1"/>
      <c r="G27730" s="5"/>
    </row>
    <row r="27731" spans="2:7" x14ac:dyDescent="0.3">
      <c r="B27731" s="1"/>
      <c r="C27731" s="1"/>
      <c r="G27731" s="5"/>
    </row>
    <row r="27732" spans="2:7" x14ac:dyDescent="0.3">
      <c r="B27732" s="1"/>
      <c r="C27732" s="1"/>
      <c r="G27732" s="5"/>
    </row>
    <row r="27733" spans="2:7" x14ac:dyDescent="0.3">
      <c r="B27733" s="1"/>
      <c r="C27733" s="1"/>
      <c r="G27733" s="5"/>
    </row>
    <row r="27734" spans="2:7" x14ac:dyDescent="0.3">
      <c r="B27734" s="1"/>
      <c r="C27734" s="1"/>
      <c r="G27734" s="5"/>
    </row>
    <row r="27735" spans="2:7" x14ac:dyDescent="0.3">
      <c r="B27735" s="1"/>
      <c r="C27735" s="1"/>
      <c r="G27735" s="5"/>
    </row>
    <row r="27736" spans="2:7" x14ac:dyDescent="0.3">
      <c r="B27736" s="1"/>
      <c r="C27736" s="1"/>
      <c r="G27736" s="5"/>
    </row>
    <row r="27737" spans="2:7" x14ac:dyDescent="0.3">
      <c r="B27737" s="1"/>
      <c r="C27737" s="1"/>
      <c r="G27737" s="5"/>
    </row>
    <row r="27738" spans="2:7" x14ac:dyDescent="0.3">
      <c r="B27738" s="1"/>
      <c r="C27738" s="1"/>
      <c r="G27738" s="5"/>
    </row>
    <row r="27739" spans="2:7" x14ac:dyDescent="0.3">
      <c r="B27739" s="1"/>
      <c r="C27739" s="1"/>
      <c r="G27739" s="5"/>
    </row>
    <row r="27740" spans="2:7" x14ac:dyDescent="0.3">
      <c r="B27740" s="1"/>
      <c r="C27740" s="1"/>
      <c r="G27740" s="5"/>
    </row>
    <row r="27741" spans="2:7" x14ac:dyDescent="0.3">
      <c r="B27741" s="1"/>
      <c r="C27741" s="1"/>
      <c r="G27741" s="5"/>
    </row>
    <row r="27742" spans="2:7" x14ac:dyDescent="0.3">
      <c r="B27742" s="1"/>
      <c r="C27742" s="1"/>
      <c r="G27742" s="5"/>
    </row>
    <row r="27743" spans="2:7" x14ac:dyDescent="0.3">
      <c r="B27743" s="1"/>
      <c r="C27743" s="1"/>
      <c r="G27743" s="5"/>
    </row>
    <row r="27744" spans="2:7" x14ac:dyDescent="0.3">
      <c r="B27744" s="1"/>
      <c r="C27744" s="1"/>
      <c r="G27744" s="5"/>
    </row>
    <row r="27745" spans="2:7" x14ac:dyDescent="0.3">
      <c r="B27745" s="1"/>
      <c r="C27745" s="1"/>
      <c r="G27745" s="5"/>
    </row>
    <row r="27746" spans="2:7" x14ac:dyDescent="0.3">
      <c r="B27746" s="1"/>
      <c r="C27746" s="1"/>
      <c r="G27746" s="5"/>
    </row>
    <row r="27747" spans="2:7" x14ac:dyDescent="0.3">
      <c r="B27747" s="1"/>
      <c r="C27747" s="1"/>
      <c r="G27747" s="5"/>
    </row>
    <row r="27748" spans="2:7" x14ac:dyDescent="0.3">
      <c r="B27748" s="1"/>
      <c r="C27748" s="1"/>
      <c r="G27748" s="5"/>
    </row>
    <row r="27749" spans="2:7" x14ac:dyDescent="0.3">
      <c r="B27749" s="1"/>
      <c r="C27749" s="1"/>
      <c r="G27749" s="5"/>
    </row>
    <row r="27750" spans="2:7" x14ac:dyDescent="0.3">
      <c r="B27750" s="1"/>
      <c r="C27750" s="1"/>
      <c r="G27750" s="5"/>
    </row>
    <row r="27751" spans="2:7" x14ac:dyDescent="0.3">
      <c r="B27751" s="1"/>
      <c r="C27751" s="1"/>
      <c r="G27751" s="5"/>
    </row>
    <row r="27752" spans="2:7" x14ac:dyDescent="0.3">
      <c r="B27752" s="1"/>
      <c r="C27752" s="1"/>
      <c r="G27752" s="5"/>
    </row>
    <row r="27753" spans="2:7" x14ac:dyDescent="0.3">
      <c r="B27753" s="1"/>
      <c r="C27753" s="1"/>
      <c r="G27753" s="5"/>
    </row>
    <row r="27754" spans="2:7" x14ac:dyDescent="0.3">
      <c r="B27754" s="1"/>
      <c r="C27754" s="1"/>
      <c r="G27754" s="5"/>
    </row>
    <row r="27755" spans="2:7" x14ac:dyDescent="0.3">
      <c r="B27755" s="1"/>
      <c r="C27755" s="1"/>
      <c r="G27755" s="5"/>
    </row>
    <row r="27756" spans="2:7" x14ac:dyDescent="0.3">
      <c r="B27756" s="1"/>
      <c r="C27756" s="1"/>
      <c r="G27756" s="5"/>
    </row>
    <row r="27757" spans="2:7" x14ac:dyDescent="0.3">
      <c r="B27757" s="1"/>
      <c r="C27757" s="1"/>
      <c r="G27757" s="5"/>
    </row>
    <row r="27758" spans="2:7" x14ac:dyDescent="0.3">
      <c r="B27758" s="1"/>
      <c r="C27758" s="1"/>
      <c r="G27758" s="5"/>
    </row>
    <row r="27759" spans="2:7" x14ac:dyDescent="0.3">
      <c r="B27759" s="1"/>
      <c r="C27759" s="1"/>
      <c r="G27759" s="5"/>
    </row>
    <row r="27760" spans="2:7" x14ac:dyDescent="0.3">
      <c r="B27760" s="1"/>
      <c r="C27760" s="1"/>
      <c r="G27760" s="5"/>
    </row>
    <row r="27761" spans="2:7" x14ac:dyDescent="0.3">
      <c r="B27761" s="1"/>
      <c r="C27761" s="1"/>
      <c r="G27761" s="5"/>
    </row>
    <row r="27762" spans="2:7" x14ac:dyDescent="0.3">
      <c r="B27762" s="1"/>
      <c r="C27762" s="1"/>
      <c r="G27762" s="5"/>
    </row>
    <row r="27763" spans="2:7" x14ac:dyDescent="0.3">
      <c r="B27763" s="1"/>
      <c r="C27763" s="1"/>
      <c r="G27763" s="5"/>
    </row>
    <row r="27764" spans="2:7" x14ac:dyDescent="0.3">
      <c r="B27764" s="1"/>
      <c r="C27764" s="1"/>
      <c r="G27764" s="5"/>
    </row>
    <row r="27765" spans="2:7" x14ac:dyDescent="0.3">
      <c r="B27765" s="1"/>
      <c r="C27765" s="1"/>
      <c r="G27765" s="5"/>
    </row>
    <row r="27766" spans="2:7" x14ac:dyDescent="0.3">
      <c r="B27766" s="1"/>
      <c r="C27766" s="1"/>
      <c r="G27766" s="5"/>
    </row>
    <row r="27767" spans="2:7" x14ac:dyDescent="0.3">
      <c r="B27767" s="1"/>
      <c r="C27767" s="1"/>
      <c r="G27767" s="5"/>
    </row>
    <row r="27768" spans="2:7" x14ac:dyDescent="0.3">
      <c r="B27768" s="1"/>
      <c r="C27768" s="1"/>
      <c r="G27768" s="5"/>
    </row>
    <row r="27769" spans="2:7" x14ac:dyDescent="0.3">
      <c r="B27769" s="1"/>
      <c r="C27769" s="1"/>
      <c r="G27769" s="5"/>
    </row>
    <row r="27770" spans="2:7" x14ac:dyDescent="0.3">
      <c r="B27770" s="1"/>
      <c r="C27770" s="1"/>
      <c r="G27770" s="5"/>
    </row>
    <row r="27771" spans="2:7" x14ac:dyDescent="0.3">
      <c r="B27771" s="1"/>
      <c r="C27771" s="1"/>
      <c r="G27771" s="5"/>
    </row>
    <row r="27772" spans="2:7" x14ac:dyDescent="0.3">
      <c r="B27772" s="1"/>
      <c r="C27772" s="1"/>
      <c r="G27772" s="5"/>
    </row>
    <row r="27773" spans="2:7" x14ac:dyDescent="0.3">
      <c r="B27773" s="1"/>
      <c r="C27773" s="1"/>
      <c r="G27773" s="5"/>
    </row>
    <row r="27774" spans="2:7" x14ac:dyDescent="0.3">
      <c r="B27774" s="1"/>
      <c r="C27774" s="1"/>
      <c r="G27774" s="5"/>
    </row>
    <row r="27775" spans="2:7" x14ac:dyDescent="0.3">
      <c r="B27775" s="1"/>
      <c r="C27775" s="1"/>
      <c r="G27775" s="5"/>
    </row>
    <row r="27776" spans="2:7" x14ac:dyDescent="0.3">
      <c r="B27776" s="1"/>
      <c r="C27776" s="1"/>
      <c r="G27776" s="5"/>
    </row>
    <row r="27777" spans="2:7" x14ac:dyDescent="0.3">
      <c r="B27777" s="1"/>
      <c r="C27777" s="1"/>
      <c r="G27777" s="5"/>
    </row>
    <row r="27778" spans="2:7" x14ac:dyDescent="0.3">
      <c r="B27778" s="1"/>
      <c r="C27778" s="1"/>
      <c r="G27778" s="5"/>
    </row>
    <row r="27779" spans="2:7" x14ac:dyDescent="0.3">
      <c r="B27779" s="1"/>
      <c r="C27779" s="1"/>
      <c r="G27779" s="5"/>
    </row>
    <row r="27780" spans="2:7" x14ac:dyDescent="0.3">
      <c r="B27780" s="1"/>
      <c r="C27780" s="1"/>
      <c r="G27780" s="5"/>
    </row>
    <row r="27781" spans="2:7" x14ac:dyDescent="0.3">
      <c r="B27781" s="1"/>
      <c r="C27781" s="1"/>
      <c r="G27781" s="5"/>
    </row>
    <row r="27782" spans="2:7" x14ac:dyDescent="0.3">
      <c r="B27782" s="1"/>
      <c r="C27782" s="1"/>
      <c r="G27782" s="5"/>
    </row>
    <row r="27783" spans="2:7" x14ac:dyDescent="0.3">
      <c r="B27783" s="1"/>
      <c r="C27783" s="1"/>
      <c r="G27783" s="5"/>
    </row>
    <row r="27784" spans="2:7" x14ac:dyDescent="0.3">
      <c r="B27784" s="1"/>
      <c r="C27784" s="1"/>
      <c r="G27784" s="5"/>
    </row>
    <row r="27785" spans="2:7" x14ac:dyDescent="0.3">
      <c r="B27785" s="1"/>
      <c r="C27785" s="1"/>
      <c r="G27785" s="5"/>
    </row>
    <row r="27786" spans="2:7" x14ac:dyDescent="0.3">
      <c r="B27786" s="1"/>
      <c r="C27786" s="1"/>
      <c r="G27786" s="5"/>
    </row>
    <row r="27787" spans="2:7" x14ac:dyDescent="0.3">
      <c r="B27787" s="1"/>
      <c r="C27787" s="1"/>
      <c r="G27787" s="5"/>
    </row>
    <row r="27788" spans="2:7" x14ac:dyDescent="0.3">
      <c r="B27788" s="1"/>
      <c r="C27788" s="1"/>
      <c r="G27788" s="5"/>
    </row>
    <row r="27789" spans="2:7" x14ac:dyDescent="0.3">
      <c r="B27789" s="1"/>
      <c r="C27789" s="1"/>
      <c r="G27789" s="5"/>
    </row>
    <row r="27790" spans="2:7" x14ac:dyDescent="0.3">
      <c r="B27790" s="1"/>
      <c r="C27790" s="1"/>
      <c r="G27790" s="5"/>
    </row>
    <row r="27791" spans="2:7" x14ac:dyDescent="0.3">
      <c r="B27791" s="1"/>
      <c r="C27791" s="1"/>
      <c r="G27791" s="5"/>
    </row>
    <row r="27792" spans="2:7" x14ac:dyDescent="0.3">
      <c r="B27792" s="1"/>
      <c r="C27792" s="1"/>
      <c r="G27792" s="5"/>
    </row>
    <row r="27793" spans="2:7" x14ac:dyDescent="0.3">
      <c r="B27793" s="1"/>
      <c r="C27793" s="1"/>
      <c r="G27793" s="5"/>
    </row>
    <row r="27794" spans="2:7" x14ac:dyDescent="0.3">
      <c r="B27794" s="1"/>
      <c r="C27794" s="1"/>
      <c r="G27794" s="5"/>
    </row>
    <row r="27795" spans="2:7" x14ac:dyDescent="0.3">
      <c r="B27795" s="1"/>
      <c r="C27795" s="1"/>
      <c r="G27795" s="5"/>
    </row>
    <row r="27796" spans="2:7" x14ac:dyDescent="0.3">
      <c r="B27796" s="1"/>
      <c r="C27796" s="1"/>
      <c r="G27796" s="5"/>
    </row>
    <row r="27797" spans="2:7" x14ac:dyDescent="0.3">
      <c r="B27797" s="1"/>
      <c r="C27797" s="1"/>
      <c r="G27797" s="5"/>
    </row>
    <row r="27798" spans="2:7" x14ac:dyDescent="0.3">
      <c r="B27798" s="1"/>
      <c r="C27798" s="1"/>
      <c r="G27798" s="5"/>
    </row>
    <row r="27799" spans="2:7" x14ac:dyDescent="0.3">
      <c r="B27799" s="1"/>
      <c r="C27799" s="1"/>
      <c r="G27799" s="5"/>
    </row>
    <row r="27800" spans="2:7" x14ac:dyDescent="0.3">
      <c r="B27800" s="1"/>
      <c r="C27800" s="1"/>
      <c r="G27800" s="5"/>
    </row>
    <row r="27801" spans="2:7" x14ac:dyDescent="0.3">
      <c r="B27801" s="1"/>
      <c r="C27801" s="1"/>
      <c r="G27801" s="5"/>
    </row>
    <row r="27802" spans="2:7" x14ac:dyDescent="0.3">
      <c r="B27802" s="1"/>
      <c r="C27802" s="1"/>
      <c r="G27802" s="5"/>
    </row>
    <row r="27803" spans="2:7" x14ac:dyDescent="0.3">
      <c r="B27803" s="1"/>
      <c r="C27803" s="1"/>
      <c r="G27803" s="5"/>
    </row>
    <row r="27804" spans="2:7" x14ac:dyDescent="0.3">
      <c r="B27804" s="1"/>
      <c r="C27804" s="1"/>
      <c r="G27804" s="5"/>
    </row>
    <row r="27805" spans="2:7" x14ac:dyDescent="0.3">
      <c r="B27805" s="1"/>
      <c r="C27805" s="1"/>
      <c r="G27805" s="5"/>
    </row>
    <row r="27806" spans="2:7" x14ac:dyDescent="0.3">
      <c r="B27806" s="1"/>
      <c r="C27806" s="1"/>
      <c r="G27806" s="5"/>
    </row>
    <row r="27807" spans="2:7" x14ac:dyDescent="0.3">
      <c r="B27807" s="1"/>
      <c r="C27807" s="1"/>
      <c r="G27807" s="5"/>
    </row>
    <row r="27808" spans="2:7" x14ac:dyDescent="0.3">
      <c r="B27808" s="1"/>
      <c r="C27808" s="1"/>
      <c r="G27808" s="5"/>
    </row>
    <row r="27809" spans="2:7" x14ac:dyDescent="0.3">
      <c r="B27809" s="1"/>
      <c r="C27809" s="1"/>
      <c r="G27809" s="5"/>
    </row>
    <row r="27810" spans="2:7" x14ac:dyDescent="0.3">
      <c r="B27810" s="1"/>
      <c r="C27810" s="1"/>
      <c r="G27810" s="5"/>
    </row>
    <row r="27811" spans="2:7" x14ac:dyDescent="0.3">
      <c r="B27811" s="1"/>
      <c r="C27811" s="1"/>
      <c r="G27811" s="5"/>
    </row>
    <row r="27812" spans="2:7" x14ac:dyDescent="0.3">
      <c r="B27812" s="1"/>
      <c r="C27812" s="1"/>
      <c r="G27812" s="5"/>
    </row>
    <row r="27813" spans="2:7" x14ac:dyDescent="0.3">
      <c r="B27813" s="1"/>
      <c r="C27813" s="1"/>
      <c r="G27813" s="5"/>
    </row>
    <row r="27814" spans="2:7" x14ac:dyDescent="0.3">
      <c r="B27814" s="1"/>
      <c r="C27814" s="1"/>
      <c r="G27814" s="5"/>
    </row>
    <row r="27815" spans="2:7" x14ac:dyDescent="0.3">
      <c r="B27815" s="1"/>
      <c r="C27815" s="1"/>
      <c r="G27815" s="5"/>
    </row>
    <row r="27816" spans="2:7" x14ac:dyDescent="0.3">
      <c r="B27816" s="1"/>
      <c r="C27816" s="1"/>
      <c r="G27816" s="5"/>
    </row>
    <row r="27817" spans="2:7" x14ac:dyDescent="0.3">
      <c r="B27817" s="1"/>
      <c r="C27817" s="1"/>
      <c r="G27817" s="5"/>
    </row>
    <row r="27818" spans="2:7" x14ac:dyDescent="0.3">
      <c r="B27818" s="1"/>
      <c r="C27818" s="1"/>
      <c r="G27818" s="5"/>
    </row>
    <row r="27819" spans="2:7" x14ac:dyDescent="0.3">
      <c r="B27819" s="1"/>
      <c r="C27819" s="1"/>
      <c r="G27819" s="5"/>
    </row>
    <row r="27820" spans="2:7" x14ac:dyDescent="0.3">
      <c r="B27820" s="1"/>
      <c r="C27820" s="1"/>
      <c r="G27820" s="5"/>
    </row>
    <row r="27821" spans="2:7" x14ac:dyDescent="0.3">
      <c r="B27821" s="1"/>
      <c r="C27821" s="1"/>
      <c r="G27821" s="5"/>
    </row>
    <row r="27822" spans="2:7" x14ac:dyDescent="0.3">
      <c r="B27822" s="1"/>
      <c r="C27822" s="1"/>
      <c r="G27822" s="5"/>
    </row>
    <row r="27823" spans="2:7" x14ac:dyDescent="0.3">
      <c r="B27823" s="1"/>
      <c r="C27823" s="1"/>
      <c r="G27823" s="5"/>
    </row>
    <row r="27824" spans="2:7" x14ac:dyDescent="0.3">
      <c r="B27824" s="1"/>
      <c r="C27824" s="1"/>
      <c r="G27824" s="5"/>
    </row>
    <row r="27825" spans="2:7" x14ac:dyDescent="0.3">
      <c r="B27825" s="1"/>
      <c r="C27825" s="1"/>
      <c r="G27825" s="5"/>
    </row>
    <row r="27826" spans="2:7" x14ac:dyDescent="0.3">
      <c r="B27826" s="1"/>
      <c r="C27826" s="1"/>
      <c r="G27826" s="5"/>
    </row>
    <row r="27827" spans="2:7" x14ac:dyDescent="0.3">
      <c r="B27827" s="1"/>
      <c r="C27827" s="1"/>
      <c r="G27827" s="5"/>
    </row>
    <row r="27828" spans="2:7" x14ac:dyDescent="0.3">
      <c r="B27828" s="1"/>
      <c r="C27828" s="1"/>
      <c r="G27828" s="5"/>
    </row>
    <row r="27829" spans="2:7" x14ac:dyDescent="0.3">
      <c r="B27829" s="1"/>
      <c r="C27829" s="1"/>
      <c r="G27829" s="5"/>
    </row>
    <row r="27830" spans="2:7" x14ac:dyDescent="0.3">
      <c r="B27830" s="1"/>
      <c r="C27830" s="1"/>
      <c r="G27830" s="5"/>
    </row>
    <row r="27831" spans="2:7" x14ac:dyDescent="0.3">
      <c r="B27831" s="1"/>
      <c r="C27831" s="1"/>
      <c r="G27831" s="5"/>
    </row>
    <row r="27832" spans="2:7" x14ac:dyDescent="0.3">
      <c r="B27832" s="1"/>
      <c r="C27832" s="1"/>
      <c r="G27832" s="5"/>
    </row>
    <row r="27833" spans="2:7" x14ac:dyDescent="0.3">
      <c r="B27833" s="1"/>
      <c r="C27833" s="1"/>
      <c r="G27833" s="5"/>
    </row>
    <row r="27834" spans="2:7" x14ac:dyDescent="0.3">
      <c r="B27834" s="1"/>
      <c r="C27834" s="1"/>
      <c r="G27834" s="5"/>
    </row>
    <row r="27835" spans="2:7" x14ac:dyDescent="0.3">
      <c r="B27835" s="1"/>
      <c r="C27835" s="1"/>
      <c r="G27835" s="5"/>
    </row>
    <row r="27836" spans="2:7" x14ac:dyDescent="0.3">
      <c r="B27836" s="1"/>
      <c r="C27836" s="1"/>
      <c r="G27836" s="5"/>
    </row>
    <row r="27837" spans="2:7" x14ac:dyDescent="0.3">
      <c r="B27837" s="1"/>
      <c r="C27837" s="1"/>
      <c r="G27837" s="5"/>
    </row>
    <row r="27838" spans="2:7" x14ac:dyDescent="0.3">
      <c r="B27838" s="1"/>
      <c r="C27838" s="1"/>
      <c r="G27838" s="5"/>
    </row>
    <row r="27839" spans="2:7" x14ac:dyDescent="0.3">
      <c r="B27839" s="1"/>
      <c r="C27839" s="1"/>
      <c r="G27839" s="5"/>
    </row>
    <row r="27840" spans="2:7" x14ac:dyDescent="0.3">
      <c r="B27840" s="1"/>
      <c r="C27840" s="1"/>
      <c r="G27840" s="5"/>
    </row>
    <row r="27841" spans="2:7" x14ac:dyDescent="0.3">
      <c r="B27841" s="1"/>
      <c r="C27841" s="1"/>
      <c r="G27841" s="5"/>
    </row>
    <row r="27842" spans="2:7" x14ac:dyDescent="0.3">
      <c r="B27842" s="1"/>
      <c r="C27842" s="1"/>
      <c r="G27842" s="5"/>
    </row>
    <row r="27843" spans="2:7" x14ac:dyDescent="0.3">
      <c r="B27843" s="1"/>
      <c r="C27843" s="1"/>
      <c r="G27843" s="5"/>
    </row>
    <row r="27844" spans="2:7" x14ac:dyDescent="0.3">
      <c r="B27844" s="1"/>
      <c r="C27844" s="1"/>
      <c r="G27844" s="5"/>
    </row>
    <row r="27845" spans="2:7" x14ac:dyDescent="0.3">
      <c r="B27845" s="1"/>
      <c r="C27845" s="1"/>
      <c r="G27845" s="5"/>
    </row>
    <row r="27846" spans="2:7" x14ac:dyDescent="0.3">
      <c r="B27846" s="1"/>
      <c r="C27846" s="1"/>
      <c r="G27846" s="5"/>
    </row>
    <row r="27847" spans="2:7" x14ac:dyDescent="0.3">
      <c r="B27847" s="1"/>
      <c r="C27847" s="1"/>
      <c r="G27847" s="5"/>
    </row>
    <row r="27848" spans="2:7" x14ac:dyDescent="0.3">
      <c r="B27848" s="1"/>
      <c r="C27848" s="1"/>
      <c r="G27848" s="5"/>
    </row>
    <row r="27849" spans="2:7" x14ac:dyDescent="0.3">
      <c r="B27849" s="1"/>
      <c r="C27849" s="1"/>
      <c r="G27849" s="5"/>
    </row>
    <row r="27850" spans="2:7" x14ac:dyDescent="0.3">
      <c r="B27850" s="1"/>
      <c r="C27850" s="1"/>
      <c r="G27850" s="5"/>
    </row>
    <row r="27851" spans="2:7" x14ac:dyDescent="0.3">
      <c r="B27851" s="1"/>
      <c r="C27851" s="1"/>
      <c r="G27851" s="5"/>
    </row>
    <row r="27852" spans="2:7" x14ac:dyDescent="0.3">
      <c r="B27852" s="1"/>
      <c r="C27852" s="1"/>
      <c r="G27852" s="5"/>
    </row>
    <row r="27853" spans="2:7" x14ac:dyDescent="0.3">
      <c r="B27853" s="1"/>
      <c r="C27853" s="1"/>
      <c r="G27853" s="5"/>
    </row>
    <row r="27854" spans="2:7" x14ac:dyDescent="0.3">
      <c r="B27854" s="1"/>
      <c r="C27854" s="1"/>
      <c r="G27854" s="5"/>
    </row>
    <row r="27855" spans="2:7" x14ac:dyDescent="0.3">
      <c r="B27855" s="1"/>
      <c r="C27855" s="1"/>
      <c r="G27855" s="5"/>
    </row>
    <row r="27856" spans="2:7" x14ac:dyDescent="0.3">
      <c r="B27856" s="1"/>
      <c r="C27856" s="1"/>
      <c r="G27856" s="5"/>
    </row>
    <row r="27857" spans="2:7" x14ac:dyDescent="0.3">
      <c r="B27857" s="1"/>
      <c r="C27857" s="1"/>
      <c r="G27857" s="5"/>
    </row>
    <row r="27858" spans="2:7" x14ac:dyDescent="0.3">
      <c r="B27858" s="1"/>
      <c r="C27858" s="1"/>
      <c r="G27858" s="5"/>
    </row>
    <row r="27859" spans="2:7" x14ac:dyDescent="0.3">
      <c r="B27859" s="1"/>
      <c r="C27859" s="1"/>
      <c r="G27859" s="5"/>
    </row>
    <row r="27860" spans="2:7" x14ac:dyDescent="0.3">
      <c r="B27860" s="1"/>
      <c r="C27860" s="1"/>
      <c r="G27860" s="5"/>
    </row>
    <row r="27861" spans="2:7" x14ac:dyDescent="0.3">
      <c r="B27861" s="1"/>
      <c r="C27861" s="1"/>
      <c r="G27861" s="5"/>
    </row>
    <row r="27862" spans="2:7" x14ac:dyDescent="0.3">
      <c r="B27862" s="1"/>
      <c r="C27862" s="1"/>
      <c r="G27862" s="5"/>
    </row>
    <row r="27863" spans="2:7" x14ac:dyDescent="0.3">
      <c r="B27863" s="1"/>
      <c r="C27863" s="1"/>
      <c r="G27863" s="5"/>
    </row>
    <row r="27864" spans="2:7" x14ac:dyDescent="0.3">
      <c r="B27864" s="1"/>
      <c r="C27864" s="1"/>
      <c r="G27864" s="5"/>
    </row>
    <row r="27865" spans="2:7" x14ac:dyDescent="0.3">
      <c r="B27865" s="1"/>
      <c r="C27865" s="1"/>
      <c r="G27865" s="5"/>
    </row>
    <row r="27866" spans="2:7" x14ac:dyDescent="0.3">
      <c r="B27866" s="1"/>
      <c r="C27866" s="1"/>
      <c r="G27866" s="5"/>
    </row>
    <row r="27867" spans="2:7" x14ac:dyDescent="0.3">
      <c r="B27867" s="1"/>
      <c r="C27867" s="1"/>
      <c r="G27867" s="5"/>
    </row>
    <row r="27868" spans="2:7" x14ac:dyDescent="0.3">
      <c r="B27868" s="1"/>
      <c r="C27868" s="1"/>
      <c r="G27868" s="5"/>
    </row>
    <row r="27869" spans="2:7" x14ac:dyDescent="0.3">
      <c r="B27869" s="1"/>
      <c r="C27869" s="1"/>
      <c r="G27869" s="5"/>
    </row>
    <row r="27870" spans="2:7" x14ac:dyDescent="0.3">
      <c r="B27870" s="1"/>
      <c r="C27870" s="1"/>
      <c r="G27870" s="5"/>
    </row>
    <row r="27871" spans="2:7" x14ac:dyDescent="0.3">
      <c r="B27871" s="1"/>
      <c r="C27871" s="1"/>
      <c r="G27871" s="5"/>
    </row>
    <row r="27872" spans="2:7" x14ac:dyDescent="0.3">
      <c r="B27872" s="1"/>
      <c r="C27872" s="1"/>
      <c r="G27872" s="5"/>
    </row>
    <row r="27873" spans="2:7" x14ac:dyDescent="0.3">
      <c r="B27873" s="1"/>
      <c r="C27873" s="1"/>
      <c r="G27873" s="5"/>
    </row>
    <row r="27874" spans="2:7" x14ac:dyDescent="0.3">
      <c r="B27874" s="1"/>
      <c r="C27874" s="1"/>
      <c r="G27874" s="5"/>
    </row>
    <row r="27875" spans="2:7" x14ac:dyDescent="0.3">
      <c r="B27875" s="1"/>
      <c r="C27875" s="1"/>
      <c r="G27875" s="5"/>
    </row>
    <row r="27876" spans="2:7" x14ac:dyDescent="0.3">
      <c r="B27876" s="1"/>
      <c r="C27876" s="1"/>
      <c r="G27876" s="5"/>
    </row>
    <row r="27877" spans="2:7" x14ac:dyDescent="0.3">
      <c r="B27877" s="1"/>
      <c r="C27877" s="1"/>
      <c r="G27877" s="5"/>
    </row>
    <row r="27878" spans="2:7" x14ac:dyDescent="0.3">
      <c r="B27878" s="1"/>
      <c r="C27878" s="1"/>
      <c r="G27878" s="5"/>
    </row>
    <row r="27879" spans="2:7" x14ac:dyDescent="0.3">
      <c r="B27879" s="1"/>
      <c r="C27879" s="1"/>
      <c r="G27879" s="5"/>
    </row>
    <row r="27880" spans="2:7" x14ac:dyDescent="0.3">
      <c r="B27880" s="1"/>
      <c r="C27880" s="1"/>
      <c r="G27880" s="5"/>
    </row>
    <row r="27881" spans="2:7" x14ac:dyDescent="0.3">
      <c r="B27881" s="1"/>
      <c r="C27881" s="1"/>
      <c r="G27881" s="5"/>
    </row>
    <row r="27882" spans="2:7" x14ac:dyDescent="0.3">
      <c r="B27882" s="1"/>
      <c r="C27882" s="1"/>
      <c r="G27882" s="5"/>
    </row>
    <row r="27883" spans="2:7" x14ac:dyDescent="0.3">
      <c r="B27883" s="1"/>
      <c r="C27883" s="1"/>
      <c r="G27883" s="5"/>
    </row>
    <row r="27884" spans="2:7" x14ac:dyDescent="0.3">
      <c r="B27884" s="1"/>
      <c r="C27884" s="1"/>
      <c r="G27884" s="5"/>
    </row>
    <row r="27885" spans="2:7" x14ac:dyDescent="0.3">
      <c r="B27885" s="1"/>
      <c r="C27885" s="1"/>
      <c r="G27885" s="5"/>
    </row>
    <row r="27886" spans="2:7" x14ac:dyDescent="0.3">
      <c r="B27886" s="1"/>
      <c r="C27886" s="1"/>
      <c r="G27886" s="5"/>
    </row>
    <row r="27887" spans="2:7" x14ac:dyDescent="0.3">
      <c r="B27887" s="1"/>
      <c r="C27887" s="1"/>
      <c r="G27887" s="5"/>
    </row>
    <row r="27888" spans="2:7" x14ac:dyDescent="0.3">
      <c r="B27888" s="1"/>
      <c r="C27888" s="1"/>
      <c r="G27888" s="5"/>
    </row>
    <row r="27889" spans="2:7" x14ac:dyDescent="0.3">
      <c r="B27889" s="1"/>
      <c r="C27889" s="1"/>
      <c r="G27889" s="5"/>
    </row>
    <row r="27890" spans="2:7" x14ac:dyDescent="0.3">
      <c r="B27890" s="1"/>
      <c r="C27890" s="1"/>
      <c r="G27890" s="5"/>
    </row>
    <row r="27891" spans="2:7" x14ac:dyDescent="0.3">
      <c r="B27891" s="1"/>
      <c r="C27891" s="1"/>
      <c r="G27891" s="5"/>
    </row>
    <row r="27892" spans="2:7" x14ac:dyDescent="0.3">
      <c r="B27892" s="1"/>
      <c r="C27892" s="1"/>
      <c r="G27892" s="5"/>
    </row>
    <row r="27893" spans="2:7" x14ac:dyDescent="0.3">
      <c r="B27893" s="1"/>
      <c r="C27893" s="1"/>
      <c r="G27893" s="5"/>
    </row>
    <row r="27894" spans="2:7" x14ac:dyDescent="0.3">
      <c r="B27894" s="1"/>
      <c r="C27894" s="1"/>
      <c r="G27894" s="5"/>
    </row>
    <row r="27895" spans="2:7" x14ac:dyDescent="0.3">
      <c r="B27895" s="1"/>
      <c r="C27895" s="1"/>
      <c r="G27895" s="5"/>
    </row>
    <row r="27896" spans="2:7" x14ac:dyDescent="0.3">
      <c r="B27896" s="1"/>
      <c r="C27896" s="1"/>
      <c r="G27896" s="5"/>
    </row>
    <row r="27897" spans="2:7" x14ac:dyDescent="0.3">
      <c r="B27897" s="1"/>
      <c r="C27897" s="1"/>
      <c r="G27897" s="5"/>
    </row>
    <row r="27898" spans="2:7" x14ac:dyDescent="0.3">
      <c r="B27898" s="1"/>
      <c r="C27898" s="1"/>
      <c r="G27898" s="5"/>
    </row>
    <row r="27899" spans="2:7" x14ac:dyDescent="0.3">
      <c r="B27899" s="1"/>
      <c r="C27899" s="1"/>
      <c r="G27899" s="5"/>
    </row>
    <row r="27900" spans="2:7" x14ac:dyDescent="0.3">
      <c r="B27900" s="1"/>
      <c r="C27900" s="1"/>
      <c r="G27900" s="5"/>
    </row>
    <row r="27901" spans="2:7" x14ac:dyDescent="0.3">
      <c r="B27901" s="1"/>
      <c r="C27901" s="1"/>
      <c r="G27901" s="5"/>
    </row>
    <row r="27902" spans="2:7" x14ac:dyDescent="0.3">
      <c r="B27902" s="1"/>
      <c r="C27902" s="1"/>
      <c r="G27902" s="5"/>
    </row>
    <row r="27903" spans="2:7" x14ac:dyDescent="0.3">
      <c r="B27903" s="1"/>
      <c r="C27903" s="1"/>
      <c r="G27903" s="5"/>
    </row>
    <row r="27904" spans="2:7" x14ac:dyDescent="0.3">
      <c r="B27904" s="1"/>
      <c r="C27904" s="1"/>
      <c r="G27904" s="5"/>
    </row>
    <row r="27905" spans="2:7" x14ac:dyDescent="0.3">
      <c r="B27905" s="1"/>
      <c r="C27905" s="1"/>
      <c r="G27905" s="5"/>
    </row>
    <row r="27906" spans="2:7" x14ac:dyDescent="0.3">
      <c r="B27906" s="1"/>
      <c r="C27906" s="1"/>
      <c r="G27906" s="5"/>
    </row>
    <row r="27907" spans="2:7" x14ac:dyDescent="0.3">
      <c r="B27907" s="1"/>
      <c r="C27907" s="1"/>
      <c r="G27907" s="5"/>
    </row>
    <row r="27908" spans="2:7" x14ac:dyDescent="0.3">
      <c r="B27908" s="1"/>
      <c r="C27908" s="1"/>
      <c r="G27908" s="5"/>
    </row>
    <row r="27909" spans="2:7" x14ac:dyDescent="0.3">
      <c r="B27909" s="1"/>
      <c r="C27909" s="1"/>
      <c r="G27909" s="5"/>
    </row>
    <row r="27910" spans="2:7" x14ac:dyDescent="0.3">
      <c r="B27910" s="1"/>
      <c r="C27910" s="1"/>
      <c r="G27910" s="5"/>
    </row>
    <row r="27911" spans="2:7" x14ac:dyDescent="0.3">
      <c r="B27911" s="1"/>
      <c r="C27911" s="1"/>
      <c r="G27911" s="5"/>
    </row>
    <row r="27912" spans="2:7" x14ac:dyDescent="0.3">
      <c r="B27912" s="1"/>
      <c r="C27912" s="1"/>
      <c r="G27912" s="5"/>
    </row>
    <row r="27913" spans="2:7" x14ac:dyDescent="0.3">
      <c r="B27913" s="1"/>
      <c r="C27913" s="1"/>
      <c r="G27913" s="5"/>
    </row>
    <row r="27914" spans="2:7" x14ac:dyDescent="0.3">
      <c r="B27914" s="1"/>
      <c r="C27914" s="1"/>
      <c r="G27914" s="5"/>
    </row>
    <row r="27915" spans="2:7" x14ac:dyDescent="0.3">
      <c r="B27915" s="1"/>
      <c r="C27915" s="1"/>
      <c r="G27915" s="5"/>
    </row>
    <row r="27916" spans="2:7" x14ac:dyDescent="0.3">
      <c r="B27916" s="1"/>
      <c r="C27916" s="1"/>
      <c r="G27916" s="5"/>
    </row>
    <row r="27917" spans="2:7" x14ac:dyDescent="0.3">
      <c r="B27917" s="1"/>
      <c r="C27917" s="1"/>
      <c r="G27917" s="5"/>
    </row>
    <row r="27918" spans="2:7" x14ac:dyDescent="0.3">
      <c r="B27918" s="1"/>
      <c r="C27918" s="1"/>
      <c r="G27918" s="5"/>
    </row>
    <row r="27919" spans="2:7" x14ac:dyDescent="0.3">
      <c r="B27919" s="1"/>
      <c r="C27919" s="1"/>
      <c r="G27919" s="5"/>
    </row>
    <row r="27920" spans="2:7" x14ac:dyDescent="0.3">
      <c r="B27920" s="1"/>
      <c r="C27920" s="1"/>
      <c r="G27920" s="5"/>
    </row>
    <row r="27921" spans="2:7" x14ac:dyDescent="0.3">
      <c r="B27921" s="1"/>
      <c r="C27921" s="1"/>
      <c r="G27921" s="5"/>
    </row>
    <row r="27922" spans="2:7" x14ac:dyDescent="0.3">
      <c r="B27922" s="1"/>
      <c r="C27922" s="1"/>
      <c r="G27922" s="5"/>
    </row>
    <row r="27923" spans="2:7" x14ac:dyDescent="0.3">
      <c r="B27923" s="1"/>
      <c r="C27923" s="1"/>
      <c r="G27923" s="5"/>
    </row>
    <row r="27924" spans="2:7" x14ac:dyDescent="0.3">
      <c r="B27924" s="1"/>
      <c r="C27924" s="1"/>
      <c r="G27924" s="5"/>
    </row>
    <row r="27925" spans="2:7" x14ac:dyDescent="0.3">
      <c r="B27925" s="1"/>
      <c r="C27925" s="1"/>
      <c r="G27925" s="5"/>
    </row>
    <row r="27926" spans="2:7" x14ac:dyDescent="0.3">
      <c r="B27926" s="1"/>
      <c r="C27926" s="1"/>
      <c r="G27926" s="5"/>
    </row>
    <row r="27927" spans="2:7" x14ac:dyDescent="0.3">
      <c r="B27927" s="1"/>
      <c r="C27927" s="1"/>
      <c r="G27927" s="5"/>
    </row>
    <row r="27928" spans="2:7" x14ac:dyDescent="0.3">
      <c r="B27928" s="1"/>
      <c r="C27928" s="1"/>
      <c r="G27928" s="5"/>
    </row>
    <row r="27929" spans="2:7" x14ac:dyDescent="0.3">
      <c r="B27929" s="1"/>
      <c r="C27929" s="1"/>
      <c r="G27929" s="5"/>
    </row>
    <row r="27930" spans="2:7" x14ac:dyDescent="0.3">
      <c r="B27930" s="1"/>
      <c r="C27930" s="1"/>
      <c r="G27930" s="5"/>
    </row>
    <row r="27931" spans="2:7" x14ac:dyDescent="0.3">
      <c r="B27931" s="1"/>
      <c r="C27931" s="1"/>
      <c r="G27931" s="5"/>
    </row>
    <row r="27932" spans="2:7" x14ac:dyDescent="0.3">
      <c r="B27932" s="1"/>
      <c r="C27932" s="1"/>
      <c r="G27932" s="5"/>
    </row>
    <row r="27933" spans="2:7" x14ac:dyDescent="0.3">
      <c r="B27933" s="1"/>
      <c r="C27933" s="1"/>
      <c r="G27933" s="5"/>
    </row>
    <row r="27934" spans="2:7" x14ac:dyDescent="0.3">
      <c r="B27934" s="1"/>
      <c r="C27934" s="1"/>
      <c r="G27934" s="5"/>
    </row>
    <row r="27935" spans="2:7" x14ac:dyDescent="0.3">
      <c r="B27935" s="1"/>
      <c r="C27935" s="1"/>
      <c r="G27935" s="5"/>
    </row>
    <row r="27936" spans="2:7" x14ac:dyDescent="0.3">
      <c r="B27936" s="1"/>
      <c r="C27936" s="1"/>
      <c r="G27936" s="5"/>
    </row>
    <row r="27937" spans="2:7" x14ac:dyDescent="0.3">
      <c r="B27937" s="1"/>
      <c r="C27937" s="1"/>
      <c r="G27937" s="5"/>
    </row>
    <row r="27938" spans="2:7" x14ac:dyDescent="0.3">
      <c r="B27938" s="1"/>
      <c r="C27938" s="1"/>
      <c r="G27938" s="5"/>
    </row>
    <row r="27939" spans="2:7" x14ac:dyDescent="0.3">
      <c r="B27939" s="1"/>
      <c r="C27939" s="1"/>
      <c r="G27939" s="5"/>
    </row>
    <row r="27940" spans="2:7" x14ac:dyDescent="0.3">
      <c r="B27940" s="1"/>
      <c r="C27940" s="1"/>
      <c r="G27940" s="5"/>
    </row>
    <row r="27941" spans="2:7" x14ac:dyDescent="0.3">
      <c r="B27941" s="1"/>
      <c r="C27941" s="1"/>
      <c r="G27941" s="5"/>
    </row>
    <row r="27942" spans="2:7" x14ac:dyDescent="0.3">
      <c r="B27942" s="1"/>
      <c r="C27942" s="1"/>
      <c r="G27942" s="5"/>
    </row>
    <row r="27943" spans="2:7" x14ac:dyDescent="0.3">
      <c r="B27943" s="1"/>
      <c r="C27943" s="1"/>
      <c r="G27943" s="5"/>
    </row>
    <row r="27944" spans="2:7" x14ac:dyDescent="0.3">
      <c r="B27944" s="1"/>
      <c r="C27944" s="1"/>
      <c r="G27944" s="5"/>
    </row>
    <row r="27945" spans="2:7" x14ac:dyDescent="0.3">
      <c r="B27945" s="1"/>
      <c r="C27945" s="1"/>
      <c r="G27945" s="5"/>
    </row>
    <row r="27946" spans="2:7" x14ac:dyDescent="0.3">
      <c r="B27946" s="1"/>
      <c r="C27946" s="1"/>
      <c r="G27946" s="5"/>
    </row>
    <row r="27947" spans="2:7" x14ac:dyDescent="0.3">
      <c r="B27947" s="1"/>
      <c r="C27947" s="1"/>
      <c r="G27947" s="5"/>
    </row>
    <row r="27948" spans="2:7" x14ac:dyDescent="0.3">
      <c r="B27948" s="1"/>
      <c r="C27948" s="1"/>
      <c r="G27948" s="5"/>
    </row>
    <row r="27949" spans="2:7" x14ac:dyDescent="0.3">
      <c r="B27949" s="1"/>
      <c r="C27949" s="1"/>
      <c r="G27949" s="5"/>
    </row>
    <row r="27950" spans="2:7" x14ac:dyDescent="0.3">
      <c r="B27950" s="1"/>
      <c r="C27950" s="1"/>
      <c r="G27950" s="5"/>
    </row>
    <row r="27951" spans="2:7" x14ac:dyDescent="0.3">
      <c r="B27951" s="1"/>
      <c r="C27951" s="1"/>
      <c r="G27951" s="5"/>
    </row>
    <row r="27952" spans="2:7" x14ac:dyDescent="0.3">
      <c r="B27952" s="1"/>
      <c r="C27952" s="1"/>
      <c r="G27952" s="5"/>
    </row>
    <row r="27953" spans="2:7" x14ac:dyDescent="0.3">
      <c r="B27953" s="1"/>
      <c r="C27953" s="1"/>
      <c r="G27953" s="5"/>
    </row>
    <row r="27954" spans="2:7" x14ac:dyDescent="0.3">
      <c r="B27954" s="1"/>
      <c r="C27954" s="1"/>
      <c r="G27954" s="5"/>
    </row>
    <row r="27955" spans="2:7" x14ac:dyDescent="0.3">
      <c r="B27955" s="1"/>
      <c r="C27955" s="1"/>
      <c r="G27955" s="5"/>
    </row>
    <row r="27956" spans="2:7" x14ac:dyDescent="0.3">
      <c r="B27956" s="1"/>
      <c r="C27956" s="1"/>
      <c r="G27956" s="5"/>
    </row>
    <row r="27957" spans="2:7" x14ac:dyDescent="0.3">
      <c r="B27957" s="1"/>
      <c r="C27957" s="1"/>
      <c r="G27957" s="5"/>
    </row>
    <row r="27958" spans="2:7" x14ac:dyDescent="0.3">
      <c r="B27958" s="1"/>
      <c r="C27958" s="1"/>
      <c r="G27958" s="5"/>
    </row>
    <row r="27959" spans="2:7" x14ac:dyDescent="0.3">
      <c r="B27959" s="1"/>
      <c r="C27959" s="1"/>
      <c r="G27959" s="5"/>
    </row>
    <row r="27960" spans="2:7" x14ac:dyDescent="0.3">
      <c r="B27960" s="1"/>
      <c r="C27960" s="1"/>
      <c r="G27960" s="5"/>
    </row>
    <row r="27961" spans="2:7" x14ac:dyDescent="0.3">
      <c r="B27961" s="1"/>
      <c r="C27961" s="1"/>
      <c r="G27961" s="5"/>
    </row>
    <row r="27962" spans="2:7" x14ac:dyDescent="0.3">
      <c r="B27962" s="1"/>
      <c r="C27962" s="1"/>
      <c r="G27962" s="5"/>
    </row>
    <row r="27963" spans="2:7" x14ac:dyDescent="0.3">
      <c r="B27963" s="1"/>
      <c r="C27963" s="1"/>
      <c r="G27963" s="5"/>
    </row>
    <row r="27964" spans="2:7" x14ac:dyDescent="0.3">
      <c r="B27964" s="1"/>
      <c r="C27964" s="1"/>
      <c r="G27964" s="5"/>
    </row>
    <row r="27965" spans="2:7" x14ac:dyDescent="0.3">
      <c r="B27965" s="1"/>
      <c r="C27965" s="1"/>
      <c r="G27965" s="5"/>
    </row>
    <row r="27966" spans="2:7" x14ac:dyDescent="0.3">
      <c r="B27966" s="1"/>
      <c r="C27966" s="1"/>
      <c r="G27966" s="5"/>
    </row>
    <row r="27967" spans="2:7" x14ac:dyDescent="0.3">
      <c r="B27967" s="1"/>
      <c r="C27967" s="1"/>
      <c r="G27967" s="5"/>
    </row>
    <row r="27968" spans="2:7" x14ac:dyDescent="0.3">
      <c r="B27968" s="1"/>
      <c r="C27968" s="1"/>
      <c r="G27968" s="5"/>
    </row>
    <row r="27969" spans="2:7" x14ac:dyDescent="0.3">
      <c r="B27969" s="1"/>
      <c r="C27969" s="1"/>
      <c r="G27969" s="5"/>
    </row>
    <row r="27970" spans="2:7" x14ac:dyDescent="0.3">
      <c r="B27970" s="1"/>
      <c r="C27970" s="1"/>
      <c r="G27970" s="5"/>
    </row>
    <row r="27971" spans="2:7" x14ac:dyDescent="0.3">
      <c r="B27971" s="1"/>
      <c r="C27971" s="1"/>
      <c r="G27971" s="5"/>
    </row>
    <row r="27972" spans="2:7" x14ac:dyDescent="0.3">
      <c r="B27972" s="1"/>
      <c r="C27972" s="1"/>
      <c r="G27972" s="5"/>
    </row>
    <row r="27973" spans="2:7" x14ac:dyDescent="0.3">
      <c r="B27973" s="1"/>
      <c r="C27973" s="1"/>
      <c r="G27973" s="5"/>
    </row>
    <row r="27974" spans="2:7" x14ac:dyDescent="0.3">
      <c r="B27974" s="1"/>
      <c r="C27974" s="1"/>
      <c r="G27974" s="5"/>
    </row>
    <row r="27975" spans="2:7" x14ac:dyDescent="0.3">
      <c r="B27975" s="1"/>
      <c r="C27975" s="1"/>
      <c r="G27975" s="5"/>
    </row>
    <row r="27976" spans="2:7" x14ac:dyDescent="0.3">
      <c r="B27976" s="1"/>
      <c r="C27976" s="1"/>
      <c r="G27976" s="5"/>
    </row>
    <row r="27977" spans="2:7" x14ac:dyDescent="0.3">
      <c r="B27977" s="1"/>
      <c r="C27977" s="1"/>
      <c r="G27977" s="5"/>
    </row>
    <row r="27978" spans="2:7" x14ac:dyDescent="0.3">
      <c r="B27978" s="1"/>
      <c r="C27978" s="1"/>
      <c r="G27978" s="5"/>
    </row>
    <row r="27979" spans="2:7" x14ac:dyDescent="0.3">
      <c r="B27979" s="1"/>
      <c r="C27979" s="1"/>
      <c r="G27979" s="5"/>
    </row>
    <row r="27980" spans="2:7" x14ac:dyDescent="0.3">
      <c r="B27980" s="1"/>
      <c r="C27980" s="1"/>
      <c r="G27980" s="5"/>
    </row>
    <row r="27981" spans="2:7" x14ac:dyDescent="0.3">
      <c r="B27981" s="1"/>
      <c r="C27981" s="1"/>
      <c r="G27981" s="5"/>
    </row>
    <row r="27982" spans="2:7" x14ac:dyDescent="0.3">
      <c r="B27982" s="1"/>
      <c r="C27982" s="1"/>
      <c r="G27982" s="5"/>
    </row>
    <row r="27983" spans="2:7" x14ac:dyDescent="0.3">
      <c r="B27983" s="1"/>
      <c r="C27983" s="1"/>
      <c r="G27983" s="5"/>
    </row>
    <row r="27984" spans="2:7" x14ac:dyDescent="0.3">
      <c r="B27984" s="1"/>
      <c r="C27984" s="1"/>
      <c r="G27984" s="5"/>
    </row>
    <row r="27985" spans="2:7" x14ac:dyDescent="0.3">
      <c r="B27985" s="1"/>
      <c r="C27985" s="1"/>
      <c r="G27985" s="5"/>
    </row>
    <row r="27986" spans="2:7" x14ac:dyDescent="0.3">
      <c r="B27986" s="1"/>
      <c r="C27986" s="1"/>
      <c r="G27986" s="5"/>
    </row>
    <row r="27987" spans="2:7" x14ac:dyDescent="0.3">
      <c r="B27987" s="1"/>
      <c r="C27987" s="1"/>
      <c r="G27987" s="5"/>
    </row>
    <row r="27988" spans="2:7" x14ac:dyDescent="0.3">
      <c r="B27988" s="1"/>
      <c r="C27988" s="1"/>
      <c r="G27988" s="5"/>
    </row>
    <row r="27989" spans="2:7" x14ac:dyDescent="0.3">
      <c r="B27989" s="1"/>
      <c r="C27989" s="1"/>
      <c r="G27989" s="5"/>
    </row>
    <row r="27990" spans="2:7" x14ac:dyDescent="0.3">
      <c r="B27990" s="1"/>
      <c r="C27990" s="1"/>
      <c r="G27990" s="5"/>
    </row>
    <row r="27991" spans="2:7" x14ac:dyDescent="0.3">
      <c r="B27991" s="1"/>
      <c r="C27991" s="1"/>
      <c r="G27991" s="5"/>
    </row>
    <row r="27992" spans="2:7" x14ac:dyDescent="0.3">
      <c r="B27992" s="1"/>
      <c r="C27992" s="1"/>
      <c r="G27992" s="5"/>
    </row>
    <row r="27993" spans="2:7" x14ac:dyDescent="0.3">
      <c r="B27993" s="1"/>
      <c r="C27993" s="1"/>
      <c r="G27993" s="5"/>
    </row>
    <row r="27994" spans="2:7" x14ac:dyDescent="0.3">
      <c r="B27994" s="1"/>
      <c r="C27994" s="1"/>
      <c r="G27994" s="5"/>
    </row>
    <row r="27995" spans="2:7" x14ac:dyDescent="0.3">
      <c r="B27995" s="1"/>
      <c r="C27995" s="1"/>
      <c r="G27995" s="5"/>
    </row>
    <row r="27996" spans="2:7" x14ac:dyDescent="0.3">
      <c r="B27996" s="1"/>
      <c r="C27996" s="1"/>
      <c r="G27996" s="5"/>
    </row>
    <row r="27997" spans="2:7" x14ac:dyDescent="0.3">
      <c r="B27997" s="1"/>
      <c r="C27997" s="1"/>
      <c r="G27997" s="5"/>
    </row>
    <row r="27998" spans="2:7" x14ac:dyDescent="0.3">
      <c r="B27998" s="1"/>
      <c r="C27998" s="1"/>
      <c r="G27998" s="5"/>
    </row>
    <row r="27999" spans="2:7" x14ac:dyDescent="0.3">
      <c r="B27999" s="1"/>
      <c r="C27999" s="1"/>
      <c r="G27999" s="5"/>
    </row>
    <row r="28000" spans="2:7" x14ac:dyDescent="0.3">
      <c r="B28000" s="1"/>
      <c r="C28000" s="1"/>
      <c r="G28000" s="5"/>
    </row>
    <row r="28001" spans="2:7" x14ac:dyDescent="0.3">
      <c r="B28001" s="1"/>
      <c r="C28001" s="1"/>
      <c r="G28001" s="5"/>
    </row>
    <row r="28002" spans="2:7" x14ac:dyDescent="0.3">
      <c r="B28002" s="1"/>
      <c r="C28002" s="1"/>
      <c r="G28002" s="5"/>
    </row>
    <row r="28003" spans="2:7" x14ac:dyDescent="0.3">
      <c r="B28003" s="1"/>
      <c r="C28003" s="1"/>
      <c r="G28003" s="5"/>
    </row>
    <row r="28004" spans="2:7" x14ac:dyDescent="0.3">
      <c r="B28004" s="1"/>
      <c r="C28004" s="1"/>
      <c r="G28004" s="5"/>
    </row>
    <row r="28005" spans="2:7" x14ac:dyDescent="0.3">
      <c r="B28005" s="1"/>
      <c r="C28005" s="1"/>
      <c r="G28005" s="5"/>
    </row>
    <row r="28006" spans="2:7" x14ac:dyDescent="0.3">
      <c r="B28006" s="1"/>
      <c r="C28006" s="1"/>
      <c r="G28006" s="5"/>
    </row>
    <row r="28007" spans="2:7" x14ac:dyDescent="0.3">
      <c r="B28007" s="1"/>
      <c r="C28007" s="1"/>
      <c r="G28007" s="5"/>
    </row>
    <row r="28008" spans="2:7" x14ac:dyDescent="0.3">
      <c r="B28008" s="1"/>
      <c r="C28008" s="1"/>
      <c r="G28008" s="5"/>
    </row>
    <row r="28009" spans="2:7" x14ac:dyDescent="0.3">
      <c r="B28009" s="1"/>
      <c r="C28009" s="1"/>
      <c r="G28009" s="5"/>
    </row>
    <row r="28010" spans="2:7" x14ac:dyDescent="0.3">
      <c r="B28010" s="1"/>
      <c r="C28010" s="1"/>
      <c r="G28010" s="5"/>
    </row>
    <row r="28011" spans="2:7" x14ac:dyDescent="0.3">
      <c r="B28011" s="1"/>
      <c r="C28011" s="1"/>
      <c r="G28011" s="5"/>
    </row>
    <row r="28012" spans="2:7" x14ac:dyDescent="0.3">
      <c r="B28012" s="1"/>
      <c r="C28012" s="1"/>
      <c r="G28012" s="5"/>
    </row>
    <row r="28013" spans="2:7" x14ac:dyDescent="0.3">
      <c r="B28013" s="1"/>
      <c r="C28013" s="1"/>
      <c r="G28013" s="5"/>
    </row>
    <row r="28014" spans="2:7" x14ac:dyDescent="0.3">
      <c r="B28014" s="1"/>
      <c r="C28014" s="1"/>
      <c r="G28014" s="5"/>
    </row>
    <row r="28015" spans="2:7" x14ac:dyDescent="0.3">
      <c r="B28015" s="1"/>
      <c r="C28015" s="1"/>
      <c r="G28015" s="5"/>
    </row>
    <row r="28016" spans="2:7" x14ac:dyDescent="0.3">
      <c r="B28016" s="1"/>
      <c r="C28016" s="1"/>
      <c r="G28016" s="5"/>
    </row>
    <row r="28017" spans="2:7" x14ac:dyDescent="0.3">
      <c r="B28017" s="1"/>
      <c r="C28017" s="1"/>
      <c r="G28017" s="5"/>
    </row>
    <row r="28018" spans="2:7" x14ac:dyDescent="0.3">
      <c r="B28018" s="1"/>
      <c r="C28018" s="1"/>
      <c r="G28018" s="5"/>
    </row>
    <row r="28019" spans="2:7" x14ac:dyDescent="0.3">
      <c r="B28019" s="1"/>
      <c r="C28019" s="1"/>
      <c r="G28019" s="5"/>
    </row>
    <row r="28020" spans="2:7" x14ac:dyDescent="0.3">
      <c r="B28020" s="1"/>
      <c r="C28020" s="1"/>
      <c r="G28020" s="5"/>
    </row>
    <row r="28021" spans="2:7" x14ac:dyDescent="0.3">
      <c r="B28021" s="1"/>
      <c r="C28021" s="1"/>
      <c r="G28021" s="5"/>
    </row>
    <row r="28022" spans="2:7" x14ac:dyDescent="0.3">
      <c r="B28022" s="1"/>
      <c r="C28022" s="1"/>
      <c r="G28022" s="5"/>
    </row>
    <row r="28023" spans="2:7" x14ac:dyDescent="0.3">
      <c r="B28023" s="1"/>
      <c r="C28023" s="1"/>
      <c r="G28023" s="5"/>
    </row>
    <row r="28024" spans="2:7" x14ac:dyDescent="0.3">
      <c r="B28024" s="1"/>
      <c r="C28024" s="1"/>
      <c r="G28024" s="5"/>
    </row>
    <row r="28025" spans="2:7" x14ac:dyDescent="0.3">
      <c r="B28025" s="1"/>
      <c r="C28025" s="1"/>
      <c r="G28025" s="5"/>
    </row>
    <row r="28026" spans="2:7" x14ac:dyDescent="0.3">
      <c r="B28026" s="1"/>
      <c r="C28026" s="1"/>
      <c r="G28026" s="5"/>
    </row>
    <row r="28027" spans="2:7" x14ac:dyDescent="0.3">
      <c r="B28027" s="1"/>
      <c r="C28027" s="1"/>
      <c r="G28027" s="5"/>
    </row>
    <row r="28028" spans="2:7" x14ac:dyDescent="0.3">
      <c r="B28028" s="1"/>
      <c r="C28028" s="1"/>
      <c r="G28028" s="5"/>
    </row>
    <row r="28029" spans="2:7" x14ac:dyDescent="0.3">
      <c r="B28029" s="1"/>
      <c r="C28029" s="1"/>
      <c r="G28029" s="5"/>
    </row>
    <row r="28030" spans="2:7" x14ac:dyDescent="0.3">
      <c r="B28030" s="1"/>
      <c r="C28030" s="1"/>
      <c r="G28030" s="5"/>
    </row>
    <row r="28031" spans="2:7" x14ac:dyDescent="0.3">
      <c r="B28031" s="1"/>
      <c r="C28031" s="1"/>
      <c r="G28031" s="5"/>
    </row>
    <row r="28032" spans="2:7" x14ac:dyDescent="0.3">
      <c r="B28032" s="1"/>
      <c r="C28032" s="1"/>
      <c r="G28032" s="5"/>
    </row>
    <row r="28033" spans="2:7" x14ac:dyDescent="0.3">
      <c r="B28033" s="1"/>
      <c r="C28033" s="1"/>
      <c r="G28033" s="5"/>
    </row>
    <row r="28034" spans="2:7" x14ac:dyDescent="0.3">
      <c r="B28034" s="1"/>
      <c r="C28034" s="1"/>
      <c r="G28034" s="5"/>
    </row>
    <row r="28035" spans="2:7" x14ac:dyDescent="0.3">
      <c r="B28035" s="1"/>
      <c r="C28035" s="1"/>
      <c r="G28035" s="5"/>
    </row>
    <row r="28036" spans="2:7" x14ac:dyDescent="0.3">
      <c r="B28036" s="1"/>
      <c r="C28036" s="1"/>
      <c r="G28036" s="5"/>
    </row>
    <row r="28037" spans="2:7" x14ac:dyDescent="0.3">
      <c r="B28037" s="1"/>
      <c r="C28037" s="1"/>
      <c r="G28037" s="5"/>
    </row>
    <row r="28038" spans="2:7" x14ac:dyDescent="0.3">
      <c r="B28038" s="1"/>
      <c r="C28038" s="1"/>
      <c r="G28038" s="5"/>
    </row>
    <row r="28039" spans="2:7" x14ac:dyDescent="0.3">
      <c r="B28039" s="1"/>
      <c r="C28039" s="1"/>
      <c r="G28039" s="5"/>
    </row>
    <row r="28040" spans="2:7" x14ac:dyDescent="0.3">
      <c r="B28040" s="1"/>
      <c r="C28040" s="1"/>
      <c r="G28040" s="5"/>
    </row>
    <row r="28041" spans="2:7" x14ac:dyDescent="0.3">
      <c r="B28041" s="1"/>
      <c r="C28041" s="1"/>
      <c r="G28041" s="5"/>
    </row>
    <row r="28042" spans="2:7" x14ac:dyDescent="0.3">
      <c r="B28042" s="1"/>
      <c r="C28042" s="1"/>
      <c r="G28042" s="5"/>
    </row>
    <row r="28043" spans="2:7" x14ac:dyDescent="0.3">
      <c r="B28043" s="1"/>
      <c r="C28043" s="1"/>
      <c r="G28043" s="5"/>
    </row>
    <row r="28044" spans="2:7" x14ac:dyDescent="0.3">
      <c r="B28044" s="1"/>
      <c r="C28044" s="1"/>
      <c r="G28044" s="5"/>
    </row>
    <row r="28045" spans="2:7" x14ac:dyDescent="0.3">
      <c r="B28045" s="1"/>
      <c r="C28045" s="1"/>
      <c r="G28045" s="5"/>
    </row>
    <row r="28046" spans="2:7" x14ac:dyDescent="0.3">
      <c r="B28046" s="1"/>
      <c r="C28046" s="1"/>
      <c r="G28046" s="5"/>
    </row>
    <row r="28047" spans="2:7" x14ac:dyDescent="0.3">
      <c r="B28047" s="1"/>
      <c r="C28047" s="1"/>
      <c r="G28047" s="5"/>
    </row>
    <row r="28048" spans="2:7" x14ac:dyDescent="0.3">
      <c r="B28048" s="1"/>
      <c r="C28048" s="1"/>
      <c r="G28048" s="5"/>
    </row>
    <row r="28049" spans="2:7" x14ac:dyDescent="0.3">
      <c r="B28049" s="1"/>
      <c r="C28049" s="1"/>
      <c r="G28049" s="5"/>
    </row>
    <row r="28050" spans="2:7" x14ac:dyDescent="0.3">
      <c r="B28050" s="1"/>
      <c r="C28050" s="1"/>
      <c r="G28050" s="5"/>
    </row>
    <row r="28051" spans="2:7" x14ac:dyDescent="0.3">
      <c r="B28051" s="1"/>
      <c r="C28051" s="1"/>
      <c r="G28051" s="5"/>
    </row>
    <row r="28052" spans="2:7" x14ac:dyDescent="0.3">
      <c r="B28052" s="1"/>
      <c r="C28052" s="1"/>
      <c r="G28052" s="5"/>
    </row>
    <row r="28053" spans="2:7" x14ac:dyDescent="0.3">
      <c r="B28053" s="1"/>
      <c r="C28053" s="1"/>
      <c r="G28053" s="5"/>
    </row>
    <row r="28054" spans="2:7" x14ac:dyDescent="0.3">
      <c r="B28054" s="1"/>
      <c r="C28054" s="1"/>
      <c r="G28054" s="5"/>
    </row>
    <row r="28055" spans="2:7" x14ac:dyDescent="0.3">
      <c r="B28055" s="1"/>
      <c r="C28055" s="1"/>
      <c r="G28055" s="5"/>
    </row>
    <row r="28056" spans="2:7" x14ac:dyDescent="0.3">
      <c r="B28056" s="1"/>
      <c r="C28056" s="1"/>
      <c r="G28056" s="5"/>
    </row>
    <row r="28057" spans="2:7" x14ac:dyDescent="0.3">
      <c r="B28057" s="1"/>
      <c r="C28057" s="1"/>
      <c r="G28057" s="5"/>
    </row>
    <row r="28058" spans="2:7" x14ac:dyDescent="0.3">
      <c r="B28058" s="1"/>
      <c r="C28058" s="1"/>
      <c r="G28058" s="5"/>
    </row>
    <row r="28059" spans="2:7" x14ac:dyDescent="0.3">
      <c r="B28059" s="1"/>
      <c r="C28059" s="1"/>
      <c r="G28059" s="5"/>
    </row>
    <row r="28060" spans="2:7" x14ac:dyDescent="0.3">
      <c r="B28060" s="1"/>
      <c r="C28060" s="1"/>
      <c r="G28060" s="5"/>
    </row>
    <row r="28061" spans="2:7" x14ac:dyDescent="0.3">
      <c r="B28061" s="1"/>
      <c r="C28061" s="1"/>
      <c r="G28061" s="5"/>
    </row>
    <row r="28062" spans="2:7" x14ac:dyDescent="0.3">
      <c r="B28062" s="1"/>
      <c r="C28062" s="1"/>
      <c r="G28062" s="5"/>
    </row>
    <row r="28063" spans="2:7" x14ac:dyDescent="0.3">
      <c r="B28063" s="1"/>
      <c r="C28063" s="1"/>
      <c r="G28063" s="5"/>
    </row>
    <row r="28064" spans="2:7" x14ac:dyDescent="0.3">
      <c r="B28064" s="1"/>
      <c r="C28064" s="1"/>
      <c r="G28064" s="5"/>
    </row>
    <row r="28065" spans="2:7" x14ac:dyDescent="0.3">
      <c r="B28065" s="1"/>
      <c r="C28065" s="1"/>
      <c r="G28065" s="5"/>
    </row>
    <row r="28066" spans="2:7" x14ac:dyDescent="0.3">
      <c r="B28066" s="1"/>
      <c r="C28066" s="1"/>
      <c r="G28066" s="5"/>
    </row>
    <row r="28067" spans="2:7" x14ac:dyDescent="0.3">
      <c r="B28067" s="1"/>
      <c r="C28067" s="1"/>
      <c r="G28067" s="5"/>
    </row>
    <row r="28068" spans="2:7" x14ac:dyDescent="0.3">
      <c r="B28068" s="1"/>
      <c r="C28068" s="1"/>
      <c r="G28068" s="5"/>
    </row>
    <row r="28069" spans="2:7" x14ac:dyDescent="0.3">
      <c r="B28069" s="1"/>
      <c r="C28069" s="1"/>
      <c r="G28069" s="5"/>
    </row>
    <row r="28070" spans="2:7" x14ac:dyDescent="0.3">
      <c r="B28070" s="1"/>
      <c r="C28070" s="1"/>
      <c r="G28070" s="5"/>
    </row>
    <row r="28071" spans="2:7" x14ac:dyDescent="0.3">
      <c r="B28071" s="1"/>
      <c r="C28071" s="1"/>
      <c r="G28071" s="5"/>
    </row>
    <row r="28072" spans="2:7" x14ac:dyDescent="0.3">
      <c r="B28072" s="1"/>
      <c r="C28072" s="1"/>
      <c r="G28072" s="5"/>
    </row>
    <row r="28073" spans="2:7" x14ac:dyDescent="0.3">
      <c r="B28073" s="1"/>
      <c r="C28073" s="1"/>
      <c r="G28073" s="5"/>
    </row>
    <row r="28074" spans="2:7" x14ac:dyDescent="0.3">
      <c r="B28074" s="1"/>
      <c r="C28074" s="1"/>
      <c r="G28074" s="5"/>
    </row>
    <row r="28075" spans="2:7" x14ac:dyDescent="0.3">
      <c r="B28075" s="1"/>
      <c r="C28075" s="1"/>
      <c r="G28075" s="5"/>
    </row>
    <row r="28076" spans="2:7" x14ac:dyDescent="0.3">
      <c r="B28076" s="1"/>
      <c r="C28076" s="1"/>
      <c r="G28076" s="5"/>
    </row>
    <row r="28077" spans="2:7" x14ac:dyDescent="0.3">
      <c r="B28077" s="1"/>
      <c r="C28077" s="1"/>
      <c r="G28077" s="5"/>
    </row>
    <row r="28078" spans="2:7" x14ac:dyDescent="0.3">
      <c r="B28078" s="1"/>
      <c r="C28078" s="1"/>
      <c r="G28078" s="5"/>
    </row>
    <row r="28079" spans="2:7" x14ac:dyDescent="0.3">
      <c r="B28079" s="1"/>
      <c r="C28079" s="1"/>
      <c r="G28079" s="5"/>
    </row>
    <row r="28080" spans="2:7" x14ac:dyDescent="0.3">
      <c r="B28080" s="1"/>
      <c r="C28080" s="1"/>
      <c r="G28080" s="5"/>
    </row>
    <row r="28081" spans="2:7" x14ac:dyDescent="0.3">
      <c r="B28081" s="1"/>
      <c r="C28081" s="1"/>
      <c r="G28081" s="5"/>
    </row>
    <row r="28082" spans="2:7" x14ac:dyDescent="0.3">
      <c r="B28082" s="1"/>
      <c r="C28082" s="1"/>
      <c r="G28082" s="5"/>
    </row>
    <row r="28083" spans="2:7" x14ac:dyDescent="0.3">
      <c r="B28083" s="1"/>
      <c r="C28083" s="1"/>
      <c r="G28083" s="5"/>
    </row>
    <row r="28084" spans="2:7" x14ac:dyDescent="0.3">
      <c r="B28084" s="1"/>
      <c r="C28084" s="1"/>
      <c r="G28084" s="5"/>
    </row>
    <row r="28085" spans="2:7" x14ac:dyDescent="0.3">
      <c r="B28085" s="1"/>
      <c r="C28085" s="1"/>
      <c r="G28085" s="5"/>
    </row>
    <row r="28086" spans="2:7" x14ac:dyDescent="0.3">
      <c r="B28086" s="1"/>
      <c r="C28086" s="1"/>
      <c r="G28086" s="5"/>
    </row>
    <row r="28087" spans="2:7" x14ac:dyDescent="0.3">
      <c r="B28087" s="1"/>
      <c r="C28087" s="1"/>
      <c r="G28087" s="5"/>
    </row>
    <row r="28088" spans="2:7" x14ac:dyDescent="0.3">
      <c r="B28088" s="1"/>
      <c r="C28088" s="1"/>
      <c r="G28088" s="5"/>
    </row>
    <row r="28089" spans="2:7" x14ac:dyDescent="0.3">
      <c r="B28089" s="1"/>
      <c r="C28089" s="1"/>
      <c r="G28089" s="5"/>
    </row>
    <row r="28090" spans="2:7" x14ac:dyDescent="0.3">
      <c r="B28090" s="1"/>
      <c r="C28090" s="1"/>
      <c r="G28090" s="5"/>
    </row>
    <row r="28091" spans="2:7" x14ac:dyDescent="0.3">
      <c r="B28091" s="1"/>
      <c r="C28091" s="1"/>
      <c r="G28091" s="5"/>
    </row>
    <row r="28092" spans="2:7" x14ac:dyDescent="0.3">
      <c r="B28092" s="1"/>
      <c r="C28092" s="1"/>
      <c r="G28092" s="5"/>
    </row>
    <row r="28093" spans="2:7" x14ac:dyDescent="0.3">
      <c r="B28093" s="1"/>
      <c r="C28093" s="1"/>
      <c r="G28093" s="5"/>
    </row>
    <row r="28094" spans="2:7" x14ac:dyDescent="0.3">
      <c r="B28094" s="1"/>
      <c r="C28094" s="1"/>
      <c r="G28094" s="5"/>
    </row>
    <row r="28095" spans="2:7" x14ac:dyDescent="0.3">
      <c r="B28095" s="1"/>
      <c r="C28095" s="1"/>
      <c r="G28095" s="5"/>
    </row>
    <row r="28096" spans="2:7" x14ac:dyDescent="0.3">
      <c r="B28096" s="1"/>
      <c r="C28096" s="1"/>
      <c r="G28096" s="5"/>
    </row>
    <row r="28097" spans="2:7" x14ac:dyDescent="0.3">
      <c r="B28097" s="1"/>
      <c r="C28097" s="1"/>
      <c r="G28097" s="5"/>
    </row>
    <row r="28098" spans="2:7" x14ac:dyDescent="0.3">
      <c r="B28098" s="1"/>
      <c r="C28098" s="1"/>
      <c r="G28098" s="5"/>
    </row>
    <row r="28099" spans="2:7" x14ac:dyDescent="0.3">
      <c r="B28099" s="1"/>
      <c r="C28099" s="1"/>
      <c r="G28099" s="5"/>
    </row>
    <row r="28100" spans="2:7" x14ac:dyDescent="0.3">
      <c r="B28100" s="1"/>
      <c r="C28100" s="1"/>
      <c r="G28100" s="5"/>
    </row>
    <row r="28101" spans="2:7" x14ac:dyDescent="0.3">
      <c r="B28101" s="1"/>
      <c r="C28101" s="1"/>
      <c r="G28101" s="5"/>
    </row>
    <row r="28102" spans="2:7" x14ac:dyDescent="0.3">
      <c r="B28102" s="1"/>
      <c r="C28102" s="1"/>
      <c r="G28102" s="5"/>
    </row>
    <row r="28103" spans="2:7" x14ac:dyDescent="0.3">
      <c r="B28103" s="1"/>
      <c r="C28103" s="1"/>
      <c r="G28103" s="5"/>
    </row>
    <row r="28104" spans="2:7" x14ac:dyDescent="0.3">
      <c r="B28104" s="1"/>
      <c r="C28104" s="1"/>
      <c r="G28104" s="5"/>
    </row>
    <row r="28105" spans="2:7" x14ac:dyDescent="0.3">
      <c r="B28105" s="1"/>
      <c r="C28105" s="1"/>
      <c r="G28105" s="5"/>
    </row>
    <row r="28106" spans="2:7" x14ac:dyDescent="0.3">
      <c r="B28106" s="1"/>
      <c r="C28106" s="1"/>
      <c r="G28106" s="5"/>
    </row>
    <row r="28107" spans="2:7" x14ac:dyDescent="0.3">
      <c r="B28107" s="1"/>
      <c r="C28107" s="1"/>
      <c r="G28107" s="5"/>
    </row>
    <row r="28108" spans="2:7" x14ac:dyDescent="0.3">
      <c r="B28108" s="1"/>
      <c r="C28108" s="1"/>
      <c r="G28108" s="5"/>
    </row>
    <row r="28109" spans="2:7" x14ac:dyDescent="0.3">
      <c r="B28109" s="1"/>
      <c r="C28109" s="1"/>
      <c r="G28109" s="5"/>
    </row>
    <row r="28110" spans="2:7" x14ac:dyDescent="0.3">
      <c r="B28110" s="1"/>
      <c r="C28110" s="1"/>
      <c r="G28110" s="5"/>
    </row>
    <row r="28111" spans="2:7" x14ac:dyDescent="0.3">
      <c r="B28111" s="1"/>
      <c r="C28111" s="1"/>
      <c r="G28111" s="5"/>
    </row>
    <row r="28112" spans="2:7" x14ac:dyDescent="0.3">
      <c r="B28112" s="1"/>
      <c r="C28112" s="1"/>
      <c r="G28112" s="5"/>
    </row>
    <row r="28113" spans="2:7" x14ac:dyDescent="0.3">
      <c r="B28113" s="1"/>
      <c r="C28113" s="1"/>
      <c r="G28113" s="5"/>
    </row>
    <row r="28114" spans="2:7" x14ac:dyDescent="0.3">
      <c r="B28114" s="1"/>
      <c r="C28114" s="1"/>
      <c r="G28114" s="5"/>
    </row>
    <row r="28115" spans="2:7" x14ac:dyDescent="0.3">
      <c r="B28115" s="1"/>
      <c r="C28115" s="1"/>
      <c r="G28115" s="5"/>
    </row>
    <row r="28116" spans="2:7" x14ac:dyDescent="0.3">
      <c r="B28116" s="1"/>
      <c r="C28116" s="1"/>
      <c r="G28116" s="5"/>
    </row>
    <row r="28117" spans="2:7" x14ac:dyDescent="0.3">
      <c r="B28117" s="1"/>
      <c r="C28117" s="1"/>
      <c r="G28117" s="5"/>
    </row>
    <row r="28118" spans="2:7" x14ac:dyDescent="0.3">
      <c r="B28118" s="1"/>
      <c r="C28118" s="1"/>
      <c r="G28118" s="5"/>
    </row>
    <row r="28119" spans="2:7" x14ac:dyDescent="0.3">
      <c r="B28119" s="1"/>
      <c r="C28119" s="1"/>
      <c r="G28119" s="5"/>
    </row>
    <row r="28120" spans="2:7" x14ac:dyDescent="0.3">
      <c r="B28120" s="1"/>
      <c r="C28120" s="1"/>
      <c r="G28120" s="5"/>
    </row>
    <row r="28121" spans="2:7" x14ac:dyDescent="0.3">
      <c r="B28121" s="1"/>
      <c r="C28121" s="1"/>
      <c r="G28121" s="5"/>
    </row>
    <row r="28122" spans="2:7" x14ac:dyDescent="0.3">
      <c r="B28122" s="1"/>
      <c r="C28122" s="1"/>
      <c r="G28122" s="5"/>
    </row>
    <row r="28123" spans="2:7" x14ac:dyDescent="0.3">
      <c r="B28123" s="1"/>
      <c r="C28123" s="1"/>
      <c r="G28123" s="5"/>
    </row>
    <row r="28124" spans="2:7" x14ac:dyDescent="0.3">
      <c r="B28124" s="1"/>
      <c r="C28124" s="1"/>
      <c r="G28124" s="5"/>
    </row>
    <row r="28125" spans="2:7" x14ac:dyDescent="0.3">
      <c r="B28125" s="1"/>
      <c r="C28125" s="1"/>
      <c r="G28125" s="5"/>
    </row>
    <row r="28126" spans="2:7" x14ac:dyDescent="0.3">
      <c r="B28126" s="1"/>
      <c r="C28126" s="1"/>
      <c r="G28126" s="5"/>
    </row>
    <row r="28127" spans="2:7" x14ac:dyDescent="0.3">
      <c r="B28127" s="1"/>
      <c r="C28127" s="1"/>
      <c r="G28127" s="5"/>
    </row>
    <row r="28128" spans="2:7" x14ac:dyDescent="0.3">
      <c r="B28128" s="1"/>
      <c r="C28128" s="1"/>
      <c r="G28128" s="5"/>
    </row>
    <row r="28129" spans="2:7" x14ac:dyDescent="0.3">
      <c r="B28129" s="1"/>
      <c r="C28129" s="1"/>
      <c r="G28129" s="5"/>
    </row>
    <row r="28130" spans="2:7" x14ac:dyDescent="0.3">
      <c r="B28130" s="1"/>
      <c r="C28130" s="1"/>
      <c r="G28130" s="5"/>
    </row>
    <row r="28131" spans="2:7" x14ac:dyDescent="0.3">
      <c r="B28131" s="1"/>
      <c r="C28131" s="1"/>
      <c r="G28131" s="5"/>
    </row>
    <row r="28132" spans="2:7" x14ac:dyDescent="0.3">
      <c r="B28132" s="1"/>
      <c r="C28132" s="1"/>
      <c r="G28132" s="5"/>
    </row>
    <row r="28133" spans="2:7" x14ac:dyDescent="0.3">
      <c r="B28133" s="1"/>
      <c r="C28133" s="1"/>
      <c r="G28133" s="5"/>
    </row>
    <row r="28134" spans="2:7" x14ac:dyDescent="0.3">
      <c r="B28134" s="1"/>
      <c r="C28134" s="1"/>
      <c r="G28134" s="5"/>
    </row>
    <row r="28135" spans="2:7" x14ac:dyDescent="0.3">
      <c r="B28135" s="1"/>
      <c r="C28135" s="1"/>
      <c r="G28135" s="5"/>
    </row>
    <row r="28136" spans="2:7" x14ac:dyDescent="0.3">
      <c r="B28136" s="1"/>
      <c r="C28136" s="1"/>
      <c r="G28136" s="5"/>
    </row>
    <row r="28137" spans="2:7" x14ac:dyDescent="0.3">
      <c r="B28137" s="1"/>
      <c r="C28137" s="1"/>
      <c r="G28137" s="5"/>
    </row>
    <row r="28138" spans="2:7" x14ac:dyDescent="0.3">
      <c r="B28138" s="1"/>
      <c r="C28138" s="1"/>
      <c r="G28138" s="5"/>
    </row>
    <row r="28139" spans="2:7" x14ac:dyDescent="0.3">
      <c r="B28139" s="1"/>
      <c r="C28139" s="1"/>
      <c r="G28139" s="5"/>
    </row>
    <row r="28140" spans="2:7" x14ac:dyDescent="0.3">
      <c r="B28140" s="1"/>
      <c r="C28140" s="1"/>
      <c r="G28140" s="5"/>
    </row>
    <row r="28141" spans="2:7" x14ac:dyDescent="0.3">
      <c r="B28141" s="1"/>
      <c r="C28141" s="1"/>
      <c r="G28141" s="5"/>
    </row>
    <row r="28142" spans="2:7" x14ac:dyDescent="0.3">
      <c r="B28142" s="1"/>
      <c r="C28142" s="1"/>
      <c r="G28142" s="5"/>
    </row>
    <row r="28143" spans="2:7" x14ac:dyDescent="0.3">
      <c r="B28143" s="1"/>
      <c r="C28143" s="1"/>
      <c r="G28143" s="5"/>
    </row>
    <row r="28144" spans="2:7" x14ac:dyDescent="0.3">
      <c r="B28144" s="1"/>
      <c r="C28144" s="1"/>
      <c r="G28144" s="5"/>
    </row>
    <row r="28145" spans="2:7" x14ac:dyDescent="0.3">
      <c r="B28145" s="1"/>
      <c r="C28145" s="1"/>
      <c r="G28145" s="5"/>
    </row>
    <row r="28146" spans="2:7" x14ac:dyDescent="0.3">
      <c r="B28146" s="1"/>
      <c r="C28146" s="1"/>
      <c r="G28146" s="5"/>
    </row>
    <row r="28147" spans="2:7" x14ac:dyDescent="0.3">
      <c r="B28147" s="1"/>
      <c r="C28147" s="1"/>
      <c r="G28147" s="5"/>
    </row>
    <row r="28148" spans="2:7" x14ac:dyDescent="0.3">
      <c r="B28148" s="1"/>
      <c r="C28148" s="1"/>
      <c r="G28148" s="5"/>
    </row>
    <row r="28149" spans="2:7" x14ac:dyDescent="0.3">
      <c r="B28149" s="1"/>
      <c r="C28149" s="1"/>
      <c r="G28149" s="5"/>
    </row>
    <row r="28150" spans="2:7" x14ac:dyDescent="0.3">
      <c r="B28150" s="1"/>
      <c r="C28150" s="1"/>
      <c r="G28150" s="5"/>
    </row>
    <row r="28151" spans="2:7" x14ac:dyDescent="0.3">
      <c r="B28151" s="1"/>
      <c r="C28151" s="1"/>
      <c r="G28151" s="5"/>
    </row>
    <row r="28152" spans="2:7" x14ac:dyDescent="0.3">
      <c r="B28152" s="1"/>
      <c r="C28152" s="1"/>
      <c r="G28152" s="5"/>
    </row>
    <row r="28153" spans="2:7" x14ac:dyDescent="0.3">
      <c r="B28153" s="1"/>
      <c r="C28153" s="1"/>
      <c r="G28153" s="5"/>
    </row>
    <row r="28154" spans="2:7" x14ac:dyDescent="0.3">
      <c r="B28154" s="1"/>
      <c r="C28154" s="1"/>
      <c r="G28154" s="5"/>
    </row>
    <row r="28155" spans="2:7" x14ac:dyDescent="0.3">
      <c r="B28155" s="1"/>
      <c r="C28155" s="1"/>
      <c r="G28155" s="5"/>
    </row>
    <row r="28156" spans="2:7" x14ac:dyDescent="0.3">
      <c r="B28156" s="1"/>
      <c r="C28156" s="1"/>
      <c r="G28156" s="5"/>
    </row>
    <row r="28157" spans="2:7" x14ac:dyDescent="0.3">
      <c r="B28157" s="1"/>
      <c r="C28157" s="1"/>
      <c r="G28157" s="5"/>
    </row>
    <row r="28158" spans="2:7" x14ac:dyDescent="0.3">
      <c r="B28158" s="1"/>
      <c r="C28158" s="1"/>
      <c r="G28158" s="5"/>
    </row>
    <row r="28159" spans="2:7" x14ac:dyDescent="0.3">
      <c r="B28159" s="1"/>
      <c r="C28159" s="1"/>
      <c r="G28159" s="5"/>
    </row>
    <row r="28160" spans="2:7" x14ac:dyDescent="0.3">
      <c r="B28160" s="1"/>
      <c r="C28160" s="1"/>
      <c r="G28160" s="5"/>
    </row>
    <row r="28161" spans="2:7" x14ac:dyDescent="0.3">
      <c r="B28161" s="1"/>
      <c r="C28161" s="1"/>
      <c r="G28161" s="5"/>
    </row>
    <row r="28162" spans="2:7" x14ac:dyDescent="0.3">
      <c r="B28162" s="1"/>
      <c r="C28162" s="1"/>
      <c r="G28162" s="5"/>
    </row>
    <row r="28163" spans="2:7" x14ac:dyDescent="0.3">
      <c r="B28163" s="1"/>
      <c r="C28163" s="1"/>
      <c r="G28163" s="5"/>
    </row>
    <row r="28164" spans="2:7" x14ac:dyDescent="0.3">
      <c r="B28164" s="1"/>
      <c r="C28164" s="1"/>
      <c r="G28164" s="5"/>
    </row>
    <row r="28165" spans="2:7" x14ac:dyDescent="0.3">
      <c r="B28165" s="1"/>
      <c r="C28165" s="1"/>
      <c r="G28165" s="5"/>
    </row>
    <row r="28166" spans="2:7" x14ac:dyDescent="0.3">
      <c r="B28166" s="1"/>
      <c r="C28166" s="1"/>
      <c r="G28166" s="5"/>
    </row>
    <row r="28167" spans="2:7" x14ac:dyDescent="0.3">
      <c r="B28167" s="1"/>
      <c r="C28167" s="1"/>
      <c r="G28167" s="5"/>
    </row>
    <row r="28168" spans="2:7" x14ac:dyDescent="0.3">
      <c r="B28168" s="1"/>
      <c r="C28168" s="1"/>
      <c r="G28168" s="5"/>
    </row>
    <row r="28169" spans="2:7" x14ac:dyDescent="0.3">
      <c r="B28169" s="1"/>
      <c r="C28169" s="1"/>
      <c r="G28169" s="5"/>
    </row>
    <row r="28170" spans="2:7" x14ac:dyDescent="0.3">
      <c r="B28170" s="1"/>
      <c r="C28170" s="1"/>
      <c r="G28170" s="5"/>
    </row>
    <row r="28171" spans="2:7" x14ac:dyDescent="0.3">
      <c r="B28171" s="1"/>
      <c r="C28171" s="1"/>
      <c r="G28171" s="5"/>
    </row>
    <row r="28172" spans="2:7" x14ac:dyDescent="0.3">
      <c r="B28172" s="1"/>
      <c r="C28172" s="1"/>
      <c r="G28172" s="5"/>
    </row>
    <row r="28173" spans="2:7" x14ac:dyDescent="0.3">
      <c r="B28173" s="1"/>
      <c r="C28173" s="1"/>
      <c r="G28173" s="5"/>
    </row>
    <row r="28174" spans="2:7" x14ac:dyDescent="0.3">
      <c r="B28174" s="1"/>
      <c r="C28174" s="1"/>
      <c r="G28174" s="5"/>
    </row>
    <row r="28175" spans="2:7" x14ac:dyDescent="0.3">
      <c r="B28175" s="1"/>
      <c r="C28175" s="1"/>
      <c r="G28175" s="5"/>
    </row>
    <row r="28176" spans="2:7" x14ac:dyDescent="0.3">
      <c r="B28176" s="1"/>
      <c r="C28176" s="1"/>
      <c r="G28176" s="5"/>
    </row>
    <row r="28177" spans="2:7" x14ac:dyDescent="0.3">
      <c r="B28177" s="1"/>
      <c r="C28177" s="1"/>
      <c r="G28177" s="5"/>
    </row>
    <row r="28178" spans="2:7" x14ac:dyDescent="0.3">
      <c r="B28178" s="1"/>
      <c r="C28178" s="1"/>
      <c r="G28178" s="5"/>
    </row>
    <row r="28179" spans="2:7" x14ac:dyDescent="0.3">
      <c r="B28179" s="1"/>
      <c r="C28179" s="1"/>
      <c r="G28179" s="5"/>
    </row>
    <row r="28180" spans="2:7" x14ac:dyDescent="0.3">
      <c r="B28180" s="1"/>
      <c r="C28180" s="1"/>
      <c r="G28180" s="5"/>
    </row>
    <row r="28181" spans="2:7" x14ac:dyDescent="0.3">
      <c r="B28181" s="1"/>
      <c r="C28181" s="1"/>
      <c r="G28181" s="5"/>
    </row>
    <row r="28182" spans="2:7" x14ac:dyDescent="0.3">
      <c r="B28182" s="1"/>
      <c r="C28182" s="1"/>
      <c r="G28182" s="5"/>
    </row>
    <row r="28183" spans="2:7" x14ac:dyDescent="0.3">
      <c r="B28183" s="1"/>
      <c r="C28183" s="1"/>
      <c r="G28183" s="5"/>
    </row>
    <row r="28184" spans="2:7" x14ac:dyDescent="0.3">
      <c r="B28184" s="1"/>
      <c r="C28184" s="1"/>
      <c r="G28184" s="5"/>
    </row>
    <row r="28185" spans="2:7" x14ac:dyDescent="0.3">
      <c r="B28185" s="1"/>
      <c r="C28185" s="1"/>
      <c r="G28185" s="5"/>
    </row>
    <row r="28186" spans="2:7" x14ac:dyDescent="0.3">
      <c r="B28186" s="1"/>
      <c r="C28186" s="1"/>
      <c r="G28186" s="5"/>
    </row>
    <row r="28187" spans="2:7" x14ac:dyDescent="0.3">
      <c r="B28187" s="1"/>
      <c r="C28187" s="1"/>
      <c r="G28187" s="5"/>
    </row>
    <row r="28188" spans="2:7" x14ac:dyDescent="0.3">
      <c r="B28188" s="1"/>
      <c r="C28188" s="1"/>
      <c r="G28188" s="5"/>
    </row>
    <row r="28189" spans="2:7" x14ac:dyDescent="0.3">
      <c r="B28189" s="1"/>
      <c r="C28189" s="1"/>
      <c r="G28189" s="5"/>
    </row>
    <row r="28190" spans="2:7" x14ac:dyDescent="0.3">
      <c r="B28190" s="1"/>
      <c r="C28190" s="1"/>
      <c r="G28190" s="5"/>
    </row>
    <row r="28191" spans="2:7" x14ac:dyDescent="0.3">
      <c r="B28191" s="1"/>
      <c r="C28191" s="1"/>
      <c r="G28191" s="5"/>
    </row>
    <row r="28192" spans="2:7" x14ac:dyDescent="0.3">
      <c r="B28192" s="1"/>
      <c r="C28192" s="1"/>
      <c r="G28192" s="5"/>
    </row>
    <row r="28193" spans="2:7" x14ac:dyDescent="0.3">
      <c r="B28193" s="1"/>
      <c r="C28193" s="1"/>
      <c r="G28193" s="5"/>
    </row>
    <row r="28194" spans="2:7" x14ac:dyDescent="0.3">
      <c r="B28194" s="1"/>
      <c r="C28194" s="1"/>
      <c r="G28194" s="5"/>
    </row>
    <row r="28195" spans="2:7" x14ac:dyDescent="0.3">
      <c r="B28195" s="1"/>
      <c r="C28195" s="1"/>
      <c r="G28195" s="5"/>
    </row>
    <row r="28196" spans="2:7" x14ac:dyDescent="0.3">
      <c r="B28196" s="1"/>
      <c r="C28196" s="1"/>
      <c r="G28196" s="5"/>
    </row>
    <row r="28197" spans="2:7" x14ac:dyDescent="0.3">
      <c r="B28197" s="1"/>
      <c r="C28197" s="1"/>
      <c r="G28197" s="5"/>
    </row>
    <row r="28198" spans="2:7" x14ac:dyDescent="0.3">
      <c r="B28198" s="1"/>
      <c r="C28198" s="1"/>
      <c r="G28198" s="5"/>
    </row>
    <row r="28199" spans="2:7" x14ac:dyDescent="0.3">
      <c r="B28199" s="1"/>
      <c r="C28199" s="1"/>
      <c r="G28199" s="5"/>
    </row>
    <row r="28200" spans="2:7" x14ac:dyDescent="0.3">
      <c r="B28200" s="1"/>
      <c r="C28200" s="1"/>
      <c r="G28200" s="5"/>
    </row>
    <row r="28201" spans="2:7" x14ac:dyDescent="0.3">
      <c r="B28201" s="1"/>
      <c r="C28201" s="1"/>
      <c r="G28201" s="5"/>
    </row>
    <row r="28202" spans="2:7" x14ac:dyDescent="0.3">
      <c r="B28202" s="1"/>
      <c r="C28202" s="1"/>
      <c r="G28202" s="5"/>
    </row>
    <row r="28203" spans="2:7" x14ac:dyDescent="0.3">
      <c r="B28203" s="1"/>
      <c r="C28203" s="1"/>
      <c r="G28203" s="5"/>
    </row>
    <row r="28204" spans="2:7" x14ac:dyDescent="0.3">
      <c r="B28204" s="1"/>
      <c r="C28204" s="1"/>
      <c r="G28204" s="5"/>
    </row>
    <row r="28205" spans="2:7" x14ac:dyDescent="0.3">
      <c r="B28205" s="1"/>
      <c r="C28205" s="1"/>
      <c r="G28205" s="5"/>
    </row>
    <row r="28206" spans="2:7" x14ac:dyDescent="0.3">
      <c r="B28206" s="1"/>
      <c r="C28206" s="1"/>
      <c r="G28206" s="5"/>
    </row>
    <row r="28207" spans="2:7" x14ac:dyDescent="0.3">
      <c r="B28207" s="1"/>
      <c r="C28207" s="1"/>
      <c r="G28207" s="5"/>
    </row>
    <row r="28208" spans="2:7" x14ac:dyDescent="0.3">
      <c r="B28208" s="1"/>
      <c r="C28208" s="1"/>
      <c r="G28208" s="5"/>
    </row>
    <row r="28209" spans="2:7" x14ac:dyDescent="0.3">
      <c r="B28209" s="1"/>
      <c r="C28209" s="1"/>
      <c r="G28209" s="5"/>
    </row>
    <row r="28210" spans="2:7" x14ac:dyDescent="0.3">
      <c r="B28210" s="1"/>
      <c r="C28210" s="1"/>
      <c r="G28210" s="5"/>
    </row>
    <row r="28211" spans="2:7" x14ac:dyDescent="0.3">
      <c r="B28211" s="1"/>
      <c r="C28211" s="1"/>
      <c r="G28211" s="5"/>
    </row>
    <row r="28212" spans="2:7" x14ac:dyDescent="0.3">
      <c r="B28212" s="1"/>
      <c r="C28212" s="1"/>
      <c r="G28212" s="5"/>
    </row>
    <row r="28213" spans="2:7" x14ac:dyDescent="0.3">
      <c r="B28213" s="1"/>
      <c r="C28213" s="1"/>
      <c r="G28213" s="5"/>
    </row>
    <row r="28214" spans="2:7" x14ac:dyDescent="0.3">
      <c r="B28214" s="1"/>
      <c r="C28214" s="1"/>
      <c r="G28214" s="5"/>
    </row>
    <row r="28215" spans="2:7" x14ac:dyDescent="0.3">
      <c r="B28215" s="1"/>
      <c r="C28215" s="1"/>
      <c r="G28215" s="5"/>
    </row>
    <row r="28216" spans="2:7" x14ac:dyDescent="0.3">
      <c r="B28216" s="1"/>
      <c r="C28216" s="1"/>
      <c r="G28216" s="5"/>
    </row>
    <row r="28217" spans="2:7" x14ac:dyDescent="0.3">
      <c r="B28217" s="1"/>
      <c r="C28217" s="1"/>
      <c r="G28217" s="5"/>
    </row>
    <row r="28218" spans="2:7" x14ac:dyDescent="0.3">
      <c r="B28218" s="1"/>
      <c r="C28218" s="1"/>
      <c r="G28218" s="5"/>
    </row>
    <row r="28219" spans="2:7" x14ac:dyDescent="0.3">
      <c r="B28219" s="1"/>
      <c r="C28219" s="1"/>
      <c r="G28219" s="5"/>
    </row>
    <row r="28220" spans="2:7" x14ac:dyDescent="0.3">
      <c r="B28220" s="1"/>
      <c r="C28220" s="1"/>
      <c r="G28220" s="5"/>
    </row>
    <row r="28221" spans="2:7" x14ac:dyDescent="0.3">
      <c r="B28221" s="1"/>
      <c r="C28221" s="1"/>
      <c r="G28221" s="5"/>
    </row>
    <row r="28222" spans="2:7" x14ac:dyDescent="0.3">
      <c r="B28222" s="1"/>
      <c r="C28222" s="1"/>
      <c r="G28222" s="5"/>
    </row>
    <row r="28223" spans="2:7" x14ac:dyDescent="0.3">
      <c r="B28223" s="1"/>
      <c r="C28223" s="1"/>
      <c r="G28223" s="5"/>
    </row>
    <row r="28224" spans="2:7" x14ac:dyDescent="0.3">
      <c r="B28224" s="1"/>
      <c r="C28224" s="1"/>
      <c r="G28224" s="5"/>
    </row>
    <row r="28225" spans="2:7" x14ac:dyDescent="0.3">
      <c r="B28225" s="1"/>
      <c r="C28225" s="1"/>
      <c r="G28225" s="5"/>
    </row>
    <row r="28226" spans="2:7" x14ac:dyDescent="0.3">
      <c r="B28226" s="1"/>
      <c r="C28226" s="1"/>
      <c r="G28226" s="5"/>
    </row>
    <row r="28227" spans="2:7" x14ac:dyDescent="0.3">
      <c r="B28227" s="1"/>
      <c r="C28227" s="1"/>
      <c r="G28227" s="5"/>
    </row>
    <row r="28228" spans="2:7" x14ac:dyDescent="0.3">
      <c r="B28228" s="1"/>
      <c r="C28228" s="1"/>
      <c r="G28228" s="5"/>
    </row>
    <row r="28229" spans="2:7" x14ac:dyDescent="0.3">
      <c r="B28229" s="1"/>
      <c r="C28229" s="1"/>
      <c r="G28229" s="5"/>
    </row>
    <row r="28230" spans="2:7" x14ac:dyDescent="0.3">
      <c r="B28230" s="1"/>
      <c r="C28230" s="1"/>
      <c r="G28230" s="5"/>
    </row>
    <row r="28231" spans="2:7" x14ac:dyDescent="0.3">
      <c r="B28231" s="1"/>
      <c r="C28231" s="1"/>
      <c r="G28231" s="5"/>
    </row>
    <row r="28232" spans="2:7" x14ac:dyDescent="0.3">
      <c r="B28232" s="1"/>
      <c r="C28232" s="1"/>
      <c r="G28232" s="5"/>
    </row>
    <row r="28233" spans="2:7" x14ac:dyDescent="0.3">
      <c r="B28233" s="1"/>
      <c r="C28233" s="1"/>
      <c r="G28233" s="5"/>
    </row>
    <row r="28234" spans="2:7" x14ac:dyDescent="0.3">
      <c r="B28234" s="1"/>
      <c r="C28234" s="1"/>
      <c r="G28234" s="5"/>
    </row>
    <row r="28235" spans="2:7" x14ac:dyDescent="0.3">
      <c r="B28235" s="1"/>
      <c r="C28235" s="1"/>
      <c r="G28235" s="5"/>
    </row>
    <row r="28236" spans="2:7" x14ac:dyDescent="0.3">
      <c r="B28236" s="1"/>
      <c r="C28236" s="1"/>
      <c r="G28236" s="5"/>
    </row>
    <row r="28237" spans="2:7" x14ac:dyDescent="0.3">
      <c r="B28237" s="1"/>
      <c r="C28237" s="1"/>
      <c r="G28237" s="5"/>
    </row>
    <row r="28238" spans="2:7" x14ac:dyDescent="0.3">
      <c r="B28238" s="1"/>
      <c r="C28238" s="1"/>
      <c r="G28238" s="5"/>
    </row>
    <row r="28239" spans="2:7" x14ac:dyDescent="0.3">
      <c r="B28239" s="1"/>
      <c r="C28239" s="1"/>
      <c r="G28239" s="5"/>
    </row>
    <row r="28240" spans="2:7" x14ac:dyDescent="0.3">
      <c r="B28240" s="1"/>
      <c r="C28240" s="1"/>
      <c r="G28240" s="5"/>
    </row>
    <row r="28241" spans="2:7" x14ac:dyDescent="0.3">
      <c r="B28241" s="1"/>
      <c r="C28241" s="1"/>
      <c r="G28241" s="5"/>
    </row>
    <row r="28242" spans="2:7" x14ac:dyDescent="0.3">
      <c r="B28242" s="1"/>
      <c r="C28242" s="1"/>
      <c r="G28242" s="5"/>
    </row>
    <row r="28243" spans="2:7" x14ac:dyDescent="0.3">
      <c r="B28243" s="1"/>
      <c r="C28243" s="1"/>
      <c r="G28243" s="5"/>
    </row>
    <row r="28244" spans="2:7" x14ac:dyDescent="0.3">
      <c r="B28244" s="1"/>
      <c r="C28244" s="1"/>
      <c r="G28244" s="5"/>
    </row>
    <row r="28245" spans="2:7" x14ac:dyDescent="0.3">
      <c r="B28245" s="1"/>
      <c r="C28245" s="1"/>
      <c r="G28245" s="5"/>
    </row>
    <row r="28246" spans="2:7" x14ac:dyDescent="0.3">
      <c r="B28246" s="1"/>
      <c r="C28246" s="1"/>
      <c r="G28246" s="5"/>
    </row>
    <row r="28247" spans="2:7" x14ac:dyDescent="0.3">
      <c r="B28247" s="1"/>
      <c r="C28247" s="1"/>
      <c r="G28247" s="5"/>
    </row>
    <row r="28248" spans="2:7" x14ac:dyDescent="0.3">
      <c r="B28248" s="1"/>
      <c r="C28248" s="1"/>
      <c r="G28248" s="5"/>
    </row>
    <row r="28249" spans="2:7" x14ac:dyDescent="0.3">
      <c r="B28249" s="1"/>
      <c r="C28249" s="1"/>
      <c r="G28249" s="5"/>
    </row>
    <row r="28250" spans="2:7" x14ac:dyDescent="0.3">
      <c r="B28250" s="1"/>
      <c r="C28250" s="1"/>
      <c r="G28250" s="5"/>
    </row>
    <row r="28251" spans="2:7" x14ac:dyDescent="0.3">
      <c r="B28251" s="1"/>
      <c r="C28251" s="1"/>
      <c r="G28251" s="5"/>
    </row>
    <row r="28252" spans="2:7" x14ac:dyDescent="0.3">
      <c r="B28252" s="1"/>
      <c r="C28252" s="1"/>
      <c r="G28252" s="5"/>
    </row>
    <row r="28253" spans="2:7" x14ac:dyDescent="0.3">
      <c r="B28253" s="1"/>
      <c r="C28253" s="1"/>
      <c r="G28253" s="5"/>
    </row>
    <row r="28254" spans="2:7" x14ac:dyDescent="0.3">
      <c r="B28254" s="1"/>
      <c r="C28254" s="1"/>
      <c r="G28254" s="5"/>
    </row>
    <row r="28255" spans="2:7" x14ac:dyDescent="0.3">
      <c r="B28255" s="1"/>
      <c r="C28255" s="1"/>
      <c r="G28255" s="5"/>
    </row>
    <row r="28256" spans="2:7" x14ac:dyDescent="0.3">
      <c r="B28256" s="1"/>
      <c r="C28256" s="1"/>
      <c r="G28256" s="5"/>
    </row>
    <row r="28257" spans="2:7" x14ac:dyDescent="0.3">
      <c r="B28257" s="1"/>
      <c r="C28257" s="1"/>
      <c r="G28257" s="5"/>
    </row>
    <row r="28258" spans="2:7" x14ac:dyDescent="0.3">
      <c r="B28258" s="1"/>
      <c r="C28258" s="1"/>
      <c r="G28258" s="5"/>
    </row>
    <row r="28259" spans="2:7" x14ac:dyDescent="0.3">
      <c r="B28259" s="1"/>
      <c r="C28259" s="1"/>
      <c r="G28259" s="5"/>
    </row>
    <row r="28260" spans="2:7" x14ac:dyDescent="0.3">
      <c r="B28260" s="1"/>
      <c r="C28260" s="1"/>
      <c r="G28260" s="5"/>
    </row>
    <row r="28261" spans="2:7" x14ac:dyDescent="0.3">
      <c r="B28261" s="1"/>
      <c r="C28261" s="1"/>
      <c r="G28261" s="5"/>
    </row>
    <row r="28262" spans="2:7" x14ac:dyDescent="0.3">
      <c r="B28262" s="1"/>
      <c r="C28262" s="1"/>
      <c r="G28262" s="5"/>
    </row>
    <row r="28263" spans="2:7" x14ac:dyDescent="0.3">
      <c r="B28263" s="1"/>
      <c r="C28263" s="1"/>
      <c r="G28263" s="5"/>
    </row>
    <row r="28264" spans="2:7" x14ac:dyDescent="0.3">
      <c r="B28264" s="1"/>
      <c r="C28264" s="1"/>
      <c r="G28264" s="5"/>
    </row>
    <row r="28265" spans="2:7" x14ac:dyDescent="0.3">
      <c r="B28265" s="1"/>
      <c r="C28265" s="1"/>
      <c r="G28265" s="5"/>
    </row>
    <row r="28266" spans="2:7" x14ac:dyDescent="0.3">
      <c r="B28266" s="1"/>
      <c r="C28266" s="1"/>
      <c r="G28266" s="5"/>
    </row>
    <row r="28267" spans="2:7" x14ac:dyDescent="0.3">
      <c r="B28267" s="1"/>
      <c r="C28267" s="1"/>
      <c r="G28267" s="5"/>
    </row>
    <row r="28268" spans="2:7" x14ac:dyDescent="0.3">
      <c r="B28268" s="1"/>
      <c r="C28268" s="1"/>
      <c r="G28268" s="5"/>
    </row>
    <row r="28269" spans="2:7" x14ac:dyDescent="0.3">
      <c r="B28269" s="1"/>
      <c r="C28269" s="1"/>
      <c r="G28269" s="5"/>
    </row>
    <row r="28270" spans="2:7" x14ac:dyDescent="0.3">
      <c r="B28270" s="1"/>
      <c r="C28270" s="1"/>
      <c r="G28270" s="5"/>
    </row>
    <row r="28271" spans="2:7" x14ac:dyDescent="0.3">
      <c r="B28271" s="1"/>
      <c r="C28271" s="1"/>
      <c r="G28271" s="5"/>
    </row>
    <row r="28272" spans="2:7" x14ac:dyDescent="0.3">
      <c r="B28272" s="1"/>
      <c r="C28272" s="1"/>
      <c r="G28272" s="5"/>
    </row>
    <row r="28273" spans="2:7" x14ac:dyDescent="0.3">
      <c r="B28273" s="1"/>
      <c r="C28273" s="1"/>
      <c r="G28273" s="5"/>
    </row>
    <row r="28274" spans="2:7" x14ac:dyDescent="0.3">
      <c r="B28274" s="1"/>
      <c r="C28274" s="1"/>
      <c r="G28274" s="5"/>
    </row>
    <row r="28275" spans="2:7" x14ac:dyDescent="0.3">
      <c r="B28275" s="1"/>
      <c r="C28275" s="1"/>
      <c r="G28275" s="5"/>
    </row>
    <row r="28276" spans="2:7" x14ac:dyDescent="0.3">
      <c r="B28276" s="1"/>
      <c r="C28276" s="1"/>
      <c r="G28276" s="5"/>
    </row>
    <row r="28277" spans="2:7" x14ac:dyDescent="0.3">
      <c r="B28277" s="1"/>
      <c r="C28277" s="1"/>
      <c r="G28277" s="5"/>
    </row>
    <row r="28278" spans="2:7" x14ac:dyDescent="0.3">
      <c r="B28278" s="1"/>
      <c r="C28278" s="1"/>
      <c r="G28278" s="5"/>
    </row>
    <row r="28279" spans="2:7" x14ac:dyDescent="0.3">
      <c r="B28279" s="1"/>
      <c r="C28279" s="1"/>
      <c r="G28279" s="5"/>
    </row>
    <row r="28280" spans="2:7" x14ac:dyDescent="0.3">
      <c r="B28280" s="1"/>
      <c r="C28280" s="1"/>
      <c r="G28280" s="5"/>
    </row>
    <row r="28281" spans="2:7" x14ac:dyDescent="0.3">
      <c r="B28281" s="1"/>
      <c r="C28281" s="1"/>
      <c r="G28281" s="5"/>
    </row>
    <row r="28282" spans="2:7" x14ac:dyDescent="0.3">
      <c r="B28282" s="1"/>
      <c r="C28282" s="1"/>
      <c r="G28282" s="5"/>
    </row>
    <row r="28283" spans="2:7" x14ac:dyDescent="0.3">
      <c r="B28283" s="1"/>
      <c r="C28283" s="1"/>
      <c r="G28283" s="5"/>
    </row>
    <row r="28284" spans="2:7" x14ac:dyDescent="0.3">
      <c r="B28284" s="1"/>
      <c r="C28284" s="1"/>
      <c r="G28284" s="5"/>
    </row>
    <row r="28285" spans="2:7" x14ac:dyDescent="0.3">
      <c r="B28285" s="1"/>
      <c r="C28285" s="1"/>
      <c r="G28285" s="5"/>
    </row>
    <row r="28286" spans="2:7" x14ac:dyDescent="0.3">
      <c r="B28286" s="1"/>
      <c r="C28286" s="1"/>
      <c r="G28286" s="5"/>
    </row>
    <row r="28287" spans="2:7" x14ac:dyDescent="0.3">
      <c r="B28287" s="1"/>
      <c r="C28287" s="1"/>
      <c r="G28287" s="5"/>
    </row>
    <row r="28288" spans="2:7" x14ac:dyDescent="0.3">
      <c r="B28288" s="1"/>
      <c r="C28288" s="1"/>
      <c r="G28288" s="5"/>
    </row>
    <row r="28289" spans="2:7" x14ac:dyDescent="0.3">
      <c r="B28289" s="1"/>
      <c r="C28289" s="1"/>
      <c r="G28289" s="5"/>
    </row>
    <row r="28290" spans="2:7" x14ac:dyDescent="0.3">
      <c r="B28290" s="1"/>
      <c r="C28290" s="1"/>
      <c r="G28290" s="5"/>
    </row>
    <row r="28291" spans="2:7" x14ac:dyDescent="0.3">
      <c r="B28291" s="1"/>
      <c r="C28291" s="1"/>
      <c r="G28291" s="5"/>
    </row>
    <row r="28292" spans="2:7" x14ac:dyDescent="0.3">
      <c r="B28292" s="1"/>
      <c r="C28292" s="1"/>
      <c r="G28292" s="5"/>
    </row>
    <row r="28293" spans="2:7" x14ac:dyDescent="0.3">
      <c r="B28293" s="1"/>
      <c r="C28293" s="1"/>
      <c r="G28293" s="5"/>
    </row>
    <row r="28294" spans="2:7" x14ac:dyDescent="0.3">
      <c r="B28294" s="1"/>
      <c r="C28294" s="1"/>
      <c r="G28294" s="5"/>
    </row>
    <row r="28295" spans="2:7" x14ac:dyDescent="0.3">
      <c r="B28295" s="1"/>
      <c r="C28295" s="1"/>
      <c r="G28295" s="5"/>
    </row>
    <row r="28296" spans="2:7" x14ac:dyDescent="0.3">
      <c r="B28296" s="1"/>
      <c r="C28296" s="1"/>
      <c r="G28296" s="5"/>
    </row>
    <row r="28297" spans="2:7" x14ac:dyDescent="0.3">
      <c r="B28297" s="1"/>
      <c r="C28297" s="1"/>
      <c r="G28297" s="5"/>
    </row>
    <row r="28298" spans="2:7" x14ac:dyDescent="0.3">
      <c r="B28298" s="1"/>
      <c r="C28298" s="1"/>
      <c r="G28298" s="5"/>
    </row>
    <row r="28299" spans="2:7" x14ac:dyDescent="0.3">
      <c r="B28299" s="1"/>
      <c r="C28299" s="1"/>
      <c r="G28299" s="5"/>
    </row>
    <row r="28300" spans="2:7" x14ac:dyDescent="0.3">
      <c r="B28300" s="1"/>
      <c r="C28300" s="1"/>
      <c r="G28300" s="5"/>
    </row>
    <row r="28301" spans="2:7" x14ac:dyDescent="0.3">
      <c r="B28301" s="1"/>
      <c r="C28301" s="1"/>
      <c r="G28301" s="5"/>
    </row>
    <row r="28302" spans="2:7" x14ac:dyDescent="0.3">
      <c r="B28302" s="1"/>
      <c r="C28302" s="1"/>
      <c r="G28302" s="5"/>
    </row>
    <row r="28303" spans="2:7" x14ac:dyDescent="0.3">
      <c r="B28303" s="1"/>
      <c r="C28303" s="1"/>
      <c r="G28303" s="5"/>
    </row>
    <row r="28304" spans="2:7" x14ac:dyDescent="0.3">
      <c r="B28304" s="1"/>
      <c r="C28304" s="1"/>
      <c r="G28304" s="5"/>
    </row>
    <row r="28305" spans="2:7" x14ac:dyDescent="0.3">
      <c r="B28305" s="1"/>
      <c r="C28305" s="1"/>
      <c r="G28305" s="5"/>
    </row>
    <row r="28306" spans="2:7" x14ac:dyDescent="0.3">
      <c r="B28306" s="1"/>
      <c r="C28306" s="1"/>
      <c r="G28306" s="5"/>
    </row>
    <row r="28307" spans="2:7" x14ac:dyDescent="0.3">
      <c r="B28307" s="1"/>
      <c r="C28307" s="1"/>
      <c r="G28307" s="5"/>
    </row>
    <row r="28308" spans="2:7" x14ac:dyDescent="0.3">
      <c r="B28308" s="1"/>
      <c r="C28308" s="1"/>
      <c r="G28308" s="5"/>
    </row>
    <row r="28309" spans="2:7" x14ac:dyDescent="0.3">
      <c r="B28309" s="1"/>
      <c r="C28309" s="1"/>
      <c r="G28309" s="5"/>
    </row>
    <row r="28310" spans="2:7" x14ac:dyDescent="0.3">
      <c r="B28310" s="1"/>
      <c r="C28310" s="1"/>
      <c r="G28310" s="5"/>
    </row>
    <row r="28311" spans="2:7" x14ac:dyDescent="0.3">
      <c r="B28311" s="1"/>
      <c r="C28311" s="1"/>
      <c r="G28311" s="5"/>
    </row>
    <row r="28312" spans="2:7" x14ac:dyDescent="0.3">
      <c r="B28312" s="1"/>
      <c r="C28312" s="1"/>
      <c r="G28312" s="5"/>
    </row>
    <row r="28313" spans="2:7" x14ac:dyDescent="0.3">
      <c r="B28313" s="1"/>
      <c r="C28313" s="1"/>
      <c r="G28313" s="5"/>
    </row>
    <row r="28314" spans="2:7" x14ac:dyDescent="0.3">
      <c r="B28314" s="1"/>
      <c r="C28314" s="1"/>
      <c r="G28314" s="5"/>
    </row>
    <row r="28315" spans="2:7" x14ac:dyDescent="0.3">
      <c r="B28315" s="1"/>
      <c r="C28315" s="1"/>
      <c r="G28315" s="5"/>
    </row>
    <row r="28316" spans="2:7" x14ac:dyDescent="0.3">
      <c r="B28316" s="1"/>
      <c r="C28316" s="1"/>
      <c r="G28316" s="5"/>
    </row>
    <row r="28317" spans="2:7" x14ac:dyDescent="0.3">
      <c r="B28317" s="1"/>
      <c r="C28317" s="1"/>
      <c r="G28317" s="5"/>
    </row>
    <row r="28318" spans="2:7" x14ac:dyDescent="0.3">
      <c r="B28318" s="1"/>
      <c r="C28318" s="1"/>
      <c r="G28318" s="5"/>
    </row>
    <row r="28319" spans="2:7" x14ac:dyDescent="0.3">
      <c r="B28319" s="1"/>
      <c r="C28319" s="1"/>
      <c r="G28319" s="5"/>
    </row>
    <row r="28320" spans="2:7" x14ac:dyDescent="0.3">
      <c r="B28320" s="1"/>
      <c r="C28320" s="1"/>
      <c r="G28320" s="5"/>
    </row>
    <row r="28321" spans="2:7" x14ac:dyDescent="0.3">
      <c r="B28321" s="1"/>
      <c r="C28321" s="1"/>
      <c r="G28321" s="5"/>
    </row>
    <row r="28322" spans="2:7" x14ac:dyDescent="0.3">
      <c r="B28322" s="1"/>
      <c r="C28322" s="1"/>
      <c r="G28322" s="5"/>
    </row>
    <row r="28323" spans="2:7" x14ac:dyDescent="0.3">
      <c r="B28323" s="1"/>
      <c r="C28323" s="1"/>
      <c r="G28323" s="5"/>
    </row>
    <row r="28324" spans="2:7" x14ac:dyDescent="0.3">
      <c r="B28324" s="1"/>
      <c r="C28324" s="1"/>
      <c r="G28324" s="5"/>
    </row>
    <row r="28325" spans="2:7" x14ac:dyDescent="0.3">
      <c r="B28325" s="1"/>
      <c r="C28325" s="1"/>
      <c r="G28325" s="5"/>
    </row>
    <row r="28326" spans="2:7" x14ac:dyDescent="0.3">
      <c r="B28326" s="1"/>
      <c r="C28326" s="1"/>
      <c r="G28326" s="5"/>
    </row>
    <row r="28327" spans="2:7" x14ac:dyDescent="0.3">
      <c r="B28327" s="1"/>
      <c r="C28327" s="1"/>
      <c r="G28327" s="5"/>
    </row>
    <row r="28328" spans="2:7" x14ac:dyDescent="0.3">
      <c r="B28328" s="1"/>
      <c r="C28328" s="1"/>
      <c r="G28328" s="5"/>
    </row>
    <row r="28329" spans="2:7" x14ac:dyDescent="0.3">
      <c r="B28329" s="1"/>
      <c r="C28329" s="1"/>
      <c r="G28329" s="5"/>
    </row>
    <row r="28330" spans="2:7" x14ac:dyDescent="0.3">
      <c r="B28330" s="1"/>
      <c r="C28330" s="1"/>
      <c r="G28330" s="5"/>
    </row>
    <row r="28331" spans="2:7" x14ac:dyDescent="0.3">
      <c r="B28331" s="1"/>
      <c r="C28331" s="1"/>
      <c r="G28331" s="5"/>
    </row>
    <row r="28332" spans="2:7" x14ac:dyDescent="0.3">
      <c r="B28332" s="1"/>
      <c r="C28332" s="1"/>
      <c r="G28332" s="5"/>
    </row>
    <row r="28333" spans="2:7" x14ac:dyDescent="0.3">
      <c r="B28333" s="1"/>
      <c r="C28333" s="1"/>
      <c r="G28333" s="5"/>
    </row>
    <row r="28334" spans="2:7" x14ac:dyDescent="0.3">
      <c r="B28334" s="1"/>
      <c r="C28334" s="1"/>
      <c r="G28334" s="5"/>
    </row>
    <row r="28335" spans="2:7" x14ac:dyDescent="0.3">
      <c r="B28335" s="1"/>
      <c r="C28335" s="1"/>
      <c r="G28335" s="5"/>
    </row>
    <row r="28336" spans="2:7" x14ac:dyDescent="0.3">
      <c r="B28336" s="1"/>
      <c r="C28336" s="1"/>
      <c r="G28336" s="5"/>
    </row>
    <row r="28337" spans="2:7" x14ac:dyDescent="0.3">
      <c r="B28337" s="1"/>
      <c r="C28337" s="1"/>
      <c r="G28337" s="5"/>
    </row>
    <row r="28338" spans="2:7" x14ac:dyDescent="0.3">
      <c r="B28338" s="1"/>
      <c r="C28338" s="1"/>
      <c r="G28338" s="5"/>
    </row>
    <row r="28339" spans="2:7" x14ac:dyDescent="0.3">
      <c r="B28339" s="1"/>
      <c r="C28339" s="1"/>
      <c r="G28339" s="5"/>
    </row>
    <row r="28340" spans="2:7" x14ac:dyDescent="0.3">
      <c r="B28340" s="1"/>
      <c r="C28340" s="1"/>
      <c r="G28340" s="5"/>
    </row>
    <row r="28341" spans="2:7" x14ac:dyDescent="0.3">
      <c r="B28341" s="1"/>
      <c r="C28341" s="1"/>
      <c r="G28341" s="5"/>
    </row>
    <row r="28342" spans="2:7" x14ac:dyDescent="0.3">
      <c r="B28342" s="1"/>
      <c r="C28342" s="1"/>
      <c r="G28342" s="5"/>
    </row>
    <row r="28343" spans="2:7" x14ac:dyDescent="0.3">
      <c r="B28343" s="1"/>
      <c r="C28343" s="1"/>
      <c r="G28343" s="5"/>
    </row>
    <row r="28344" spans="2:7" x14ac:dyDescent="0.3">
      <c r="B28344" s="1"/>
      <c r="C28344" s="1"/>
      <c r="G28344" s="5"/>
    </row>
    <row r="28345" spans="2:7" x14ac:dyDescent="0.3">
      <c r="B28345" s="1"/>
      <c r="C28345" s="1"/>
      <c r="G28345" s="5"/>
    </row>
    <row r="28346" spans="2:7" x14ac:dyDescent="0.3">
      <c r="B28346" s="1"/>
      <c r="C28346" s="1"/>
      <c r="G28346" s="5"/>
    </row>
    <row r="28347" spans="2:7" x14ac:dyDescent="0.3">
      <c r="B28347" s="1"/>
      <c r="C28347" s="1"/>
      <c r="G28347" s="5"/>
    </row>
    <row r="28348" spans="2:7" x14ac:dyDescent="0.3">
      <c r="B28348" s="1"/>
      <c r="C28348" s="1"/>
      <c r="G28348" s="5"/>
    </row>
    <row r="28349" spans="2:7" x14ac:dyDescent="0.3">
      <c r="B28349" s="1"/>
      <c r="C28349" s="1"/>
      <c r="G28349" s="5"/>
    </row>
    <row r="28350" spans="2:7" x14ac:dyDescent="0.3">
      <c r="B28350" s="1"/>
      <c r="C28350" s="1"/>
      <c r="G28350" s="5"/>
    </row>
    <row r="28351" spans="2:7" x14ac:dyDescent="0.3">
      <c r="B28351" s="1"/>
      <c r="C28351" s="1"/>
      <c r="G28351" s="5"/>
    </row>
    <row r="28352" spans="2:7" x14ac:dyDescent="0.3">
      <c r="B28352" s="1"/>
      <c r="C28352" s="1"/>
      <c r="G28352" s="5"/>
    </row>
    <row r="28353" spans="2:7" x14ac:dyDescent="0.3">
      <c r="B28353" s="1"/>
      <c r="C28353" s="1"/>
      <c r="G28353" s="5"/>
    </row>
    <row r="28354" spans="2:7" x14ac:dyDescent="0.3">
      <c r="B28354" s="1"/>
      <c r="C28354" s="1"/>
      <c r="G28354" s="5"/>
    </row>
    <row r="28355" spans="2:7" x14ac:dyDescent="0.3">
      <c r="B28355" s="1"/>
      <c r="C28355" s="1"/>
      <c r="G28355" s="5"/>
    </row>
    <row r="28356" spans="2:7" x14ac:dyDescent="0.3">
      <c r="B28356" s="1"/>
      <c r="C28356" s="1"/>
      <c r="G28356" s="5"/>
    </row>
    <row r="28357" spans="2:7" x14ac:dyDescent="0.3">
      <c r="B28357" s="1"/>
      <c r="C28357" s="1"/>
      <c r="G28357" s="5"/>
    </row>
    <row r="28358" spans="2:7" x14ac:dyDescent="0.3">
      <c r="B28358" s="1"/>
      <c r="C28358" s="1"/>
      <c r="G28358" s="5"/>
    </row>
    <row r="28359" spans="2:7" x14ac:dyDescent="0.3">
      <c r="B28359" s="1"/>
      <c r="C28359" s="1"/>
      <c r="G28359" s="5"/>
    </row>
    <row r="28360" spans="2:7" x14ac:dyDescent="0.3">
      <c r="B28360" s="1"/>
      <c r="C28360" s="1"/>
      <c r="G28360" s="5"/>
    </row>
    <row r="28361" spans="2:7" x14ac:dyDescent="0.3">
      <c r="B28361" s="1"/>
      <c r="C28361" s="1"/>
      <c r="G28361" s="5"/>
    </row>
    <row r="28362" spans="2:7" x14ac:dyDescent="0.3">
      <c r="B28362" s="1"/>
      <c r="C28362" s="1"/>
      <c r="G28362" s="5"/>
    </row>
    <row r="28363" spans="2:7" x14ac:dyDescent="0.3">
      <c r="B28363" s="1"/>
      <c r="C28363" s="1"/>
      <c r="G28363" s="5"/>
    </row>
    <row r="28364" spans="2:7" x14ac:dyDescent="0.3">
      <c r="B28364" s="1"/>
      <c r="C28364" s="1"/>
      <c r="G28364" s="5"/>
    </row>
    <row r="28365" spans="2:7" x14ac:dyDescent="0.3">
      <c r="B28365" s="1"/>
      <c r="C28365" s="1"/>
      <c r="G28365" s="5"/>
    </row>
    <row r="28366" spans="2:7" x14ac:dyDescent="0.3">
      <c r="B28366" s="1"/>
      <c r="C28366" s="1"/>
      <c r="G28366" s="5"/>
    </row>
    <row r="28367" spans="2:7" x14ac:dyDescent="0.3">
      <c r="B28367" s="1"/>
      <c r="C28367" s="1"/>
      <c r="G28367" s="5"/>
    </row>
    <row r="28368" spans="2:7" x14ac:dyDescent="0.3">
      <c r="B28368" s="1"/>
      <c r="C28368" s="1"/>
      <c r="G28368" s="5"/>
    </row>
    <row r="28369" spans="2:7" x14ac:dyDescent="0.3">
      <c r="B28369" s="1"/>
      <c r="C28369" s="1"/>
      <c r="G28369" s="5"/>
    </row>
    <row r="28370" spans="2:7" x14ac:dyDescent="0.3">
      <c r="B28370" s="1"/>
      <c r="C28370" s="1"/>
      <c r="G28370" s="5"/>
    </row>
    <row r="28371" spans="2:7" x14ac:dyDescent="0.3">
      <c r="B28371" s="1"/>
      <c r="C28371" s="1"/>
      <c r="G28371" s="5"/>
    </row>
    <row r="28372" spans="2:7" x14ac:dyDescent="0.3">
      <c r="B28372" s="1"/>
      <c r="C28372" s="1"/>
      <c r="G28372" s="5"/>
    </row>
    <row r="28373" spans="2:7" x14ac:dyDescent="0.3">
      <c r="B28373" s="1"/>
      <c r="C28373" s="1"/>
      <c r="G28373" s="5"/>
    </row>
    <row r="28374" spans="2:7" x14ac:dyDescent="0.3">
      <c r="B28374" s="1"/>
      <c r="C28374" s="1"/>
      <c r="G28374" s="5"/>
    </row>
    <row r="28375" spans="2:7" x14ac:dyDescent="0.3">
      <c r="B28375" s="1"/>
      <c r="C28375" s="1"/>
      <c r="G28375" s="5"/>
    </row>
    <row r="28376" spans="2:7" x14ac:dyDescent="0.3">
      <c r="B28376" s="1"/>
      <c r="C28376" s="1"/>
      <c r="G28376" s="5"/>
    </row>
    <row r="28377" spans="2:7" x14ac:dyDescent="0.3">
      <c r="B28377" s="1"/>
      <c r="C28377" s="1"/>
      <c r="G28377" s="5"/>
    </row>
    <row r="28378" spans="2:7" x14ac:dyDescent="0.3">
      <c r="B28378" s="1"/>
      <c r="C28378" s="1"/>
      <c r="G28378" s="5"/>
    </row>
    <row r="28379" spans="2:7" x14ac:dyDescent="0.3">
      <c r="B28379" s="1"/>
      <c r="C28379" s="1"/>
      <c r="G28379" s="5"/>
    </row>
    <row r="28380" spans="2:7" x14ac:dyDescent="0.3">
      <c r="B28380" s="1"/>
      <c r="C28380" s="1"/>
      <c r="G28380" s="5"/>
    </row>
    <row r="28381" spans="2:7" x14ac:dyDescent="0.3">
      <c r="B28381" s="1"/>
      <c r="C28381" s="1"/>
      <c r="G28381" s="5"/>
    </row>
    <row r="28382" spans="2:7" x14ac:dyDescent="0.3">
      <c r="B28382" s="1"/>
      <c r="C28382" s="1"/>
      <c r="G28382" s="5"/>
    </row>
    <row r="28383" spans="2:7" x14ac:dyDescent="0.3">
      <c r="B28383" s="1"/>
      <c r="C28383" s="1"/>
      <c r="G28383" s="5"/>
    </row>
    <row r="28384" spans="2:7" x14ac:dyDescent="0.3">
      <c r="B28384" s="1"/>
      <c r="C28384" s="1"/>
      <c r="G28384" s="5"/>
    </row>
    <row r="28385" spans="2:7" x14ac:dyDescent="0.3">
      <c r="B28385" s="1"/>
      <c r="C28385" s="1"/>
      <c r="G28385" s="5"/>
    </row>
    <row r="28386" spans="2:7" x14ac:dyDescent="0.3">
      <c r="B28386" s="1"/>
      <c r="C28386" s="1"/>
      <c r="G28386" s="5"/>
    </row>
    <row r="28387" spans="2:7" x14ac:dyDescent="0.3">
      <c r="B28387" s="1"/>
      <c r="C28387" s="1"/>
      <c r="G28387" s="5"/>
    </row>
    <row r="28388" spans="2:7" x14ac:dyDescent="0.3">
      <c r="B28388" s="1"/>
      <c r="C28388" s="1"/>
      <c r="G28388" s="5"/>
    </row>
    <row r="28389" spans="2:7" x14ac:dyDescent="0.3">
      <c r="B28389" s="1"/>
      <c r="C28389" s="1"/>
      <c r="G28389" s="5"/>
    </row>
    <row r="28390" spans="2:7" x14ac:dyDescent="0.3">
      <c r="B28390" s="1"/>
      <c r="C28390" s="1"/>
      <c r="G28390" s="5"/>
    </row>
    <row r="28391" spans="2:7" x14ac:dyDescent="0.3">
      <c r="B28391" s="1"/>
      <c r="C28391" s="1"/>
      <c r="G28391" s="5"/>
    </row>
    <row r="28392" spans="2:7" x14ac:dyDescent="0.3">
      <c r="B28392" s="1"/>
      <c r="C28392" s="1"/>
      <c r="G28392" s="5"/>
    </row>
    <row r="28393" spans="2:7" x14ac:dyDescent="0.3">
      <c r="B28393" s="1"/>
      <c r="C28393" s="1"/>
      <c r="G28393" s="5"/>
    </row>
    <row r="28394" spans="2:7" x14ac:dyDescent="0.3">
      <c r="B28394" s="1"/>
      <c r="C28394" s="1"/>
      <c r="G28394" s="5"/>
    </row>
    <row r="28395" spans="2:7" x14ac:dyDescent="0.3">
      <c r="B28395" s="1"/>
      <c r="C28395" s="1"/>
      <c r="G28395" s="5"/>
    </row>
    <row r="28396" spans="2:7" x14ac:dyDescent="0.3">
      <c r="B28396" s="1"/>
      <c r="C28396" s="1"/>
      <c r="G28396" s="5"/>
    </row>
    <row r="28397" spans="2:7" x14ac:dyDescent="0.3">
      <c r="B28397" s="1"/>
      <c r="C28397" s="1"/>
      <c r="G28397" s="5"/>
    </row>
    <row r="28398" spans="2:7" x14ac:dyDescent="0.3">
      <c r="B28398" s="1"/>
      <c r="C28398" s="1"/>
      <c r="G28398" s="5"/>
    </row>
    <row r="28399" spans="2:7" x14ac:dyDescent="0.3">
      <c r="B28399" s="1"/>
      <c r="C28399" s="1"/>
      <c r="G28399" s="5"/>
    </row>
    <row r="28400" spans="2:7" x14ac:dyDescent="0.3">
      <c r="B28400" s="1"/>
      <c r="C28400" s="1"/>
      <c r="G28400" s="5"/>
    </row>
    <row r="28401" spans="2:7" x14ac:dyDescent="0.3">
      <c r="B28401" s="1"/>
      <c r="C28401" s="1"/>
      <c r="G28401" s="5"/>
    </row>
    <row r="28402" spans="2:7" x14ac:dyDescent="0.3">
      <c r="B28402" s="1"/>
      <c r="C28402" s="1"/>
      <c r="G28402" s="5"/>
    </row>
    <row r="28403" spans="2:7" x14ac:dyDescent="0.3">
      <c r="B28403" s="1"/>
      <c r="C28403" s="1"/>
      <c r="G28403" s="5"/>
    </row>
    <row r="28404" spans="2:7" x14ac:dyDescent="0.3">
      <c r="B28404" s="1"/>
      <c r="C28404" s="1"/>
      <c r="G28404" s="5"/>
    </row>
    <row r="28405" spans="2:7" x14ac:dyDescent="0.3">
      <c r="B28405" s="1"/>
      <c r="C28405" s="1"/>
      <c r="G28405" s="5"/>
    </row>
    <row r="28406" spans="2:7" x14ac:dyDescent="0.3">
      <c r="B28406" s="1"/>
      <c r="C28406" s="1"/>
      <c r="G28406" s="5"/>
    </row>
    <row r="28407" spans="2:7" x14ac:dyDescent="0.3">
      <c r="B28407" s="1"/>
      <c r="C28407" s="1"/>
      <c r="G28407" s="5"/>
    </row>
    <row r="28408" spans="2:7" x14ac:dyDescent="0.3">
      <c r="B28408" s="1"/>
      <c r="C28408" s="1"/>
      <c r="G28408" s="5"/>
    </row>
    <row r="28409" spans="2:7" x14ac:dyDescent="0.3">
      <c r="B28409" s="1"/>
      <c r="C28409" s="1"/>
      <c r="G28409" s="5"/>
    </row>
    <row r="28410" spans="2:7" x14ac:dyDescent="0.3">
      <c r="B28410" s="1"/>
      <c r="C28410" s="1"/>
      <c r="G28410" s="5"/>
    </row>
    <row r="28411" spans="2:7" x14ac:dyDescent="0.3">
      <c r="B28411" s="1"/>
      <c r="C28411" s="1"/>
      <c r="G28411" s="5"/>
    </row>
    <row r="28412" spans="2:7" x14ac:dyDescent="0.3">
      <c r="B28412" s="1"/>
      <c r="C28412" s="1"/>
      <c r="G28412" s="5"/>
    </row>
    <row r="28413" spans="2:7" x14ac:dyDescent="0.3">
      <c r="B28413" s="1"/>
      <c r="C28413" s="1"/>
      <c r="G28413" s="5"/>
    </row>
    <row r="28414" spans="2:7" x14ac:dyDescent="0.3">
      <c r="B28414" s="1"/>
      <c r="C28414" s="1"/>
      <c r="G28414" s="5"/>
    </row>
    <row r="28415" spans="2:7" x14ac:dyDescent="0.3">
      <c r="B28415" s="1"/>
      <c r="C28415" s="1"/>
      <c r="G28415" s="5"/>
    </row>
    <row r="28416" spans="2:7" x14ac:dyDescent="0.3">
      <c r="B28416" s="1"/>
      <c r="C28416" s="1"/>
      <c r="G28416" s="5"/>
    </row>
    <row r="28417" spans="2:7" x14ac:dyDescent="0.3">
      <c r="B28417" s="1"/>
      <c r="C28417" s="1"/>
      <c r="G28417" s="5"/>
    </row>
    <row r="28418" spans="2:7" x14ac:dyDescent="0.3">
      <c r="B28418" s="1"/>
      <c r="C28418" s="1"/>
      <c r="G28418" s="5"/>
    </row>
    <row r="28419" spans="2:7" x14ac:dyDescent="0.3">
      <c r="B28419" s="1"/>
      <c r="C28419" s="1"/>
      <c r="G28419" s="5"/>
    </row>
    <row r="28420" spans="2:7" x14ac:dyDescent="0.3">
      <c r="B28420" s="1"/>
      <c r="C28420" s="1"/>
      <c r="G28420" s="5"/>
    </row>
    <row r="28421" spans="2:7" x14ac:dyDescent="0.3">
      <c r="B28421" s="1"/>
      <c r="C28421" s="1"/>
      <c r="G28421" s="5"/>
    </row>
    <row r="28422" spans="2:7" x14ac:dyDescent="0.3">
      <c r="B28422" s="1"/>
      <c r="C28422" s="1"/>
      <c r="G28422" s="5"/>
    </row>
    <row r="28423" spans="2:7" x14ac:dyDescent="0.3">
      <c r="B28423" s="1"/>
      <c r="C28423" s="1"/>
      <c r="G28423" s="5"/>
    </row>
    <row r="28424" spans="2:7" x14ac:dyDescent="0.3">
      <c r="B28424" s="1"/>
      <c r="C28424" s="1"/>
      <c r="G28424" s="5"/>
    </row>
    <row r="28425" spans="2:7" x14ac:dyDescent="0.3">
      <c r="B28425" s="1"/>
      <c r="C28425" s="1"/>
      <c r="G28425" s="5"/>
    </row>
    <row r="28426" spans="2:7" x14ac:dyDescent="0.3">
      <c r="B28426" s="1"/>
      <c r="C28426" s="1"/>
      <c r="G28426" s="5"/>
    </row>
    <row r="28427" spans="2:7" x14ac:dyDescent="0.3">
      <c r="B28427" s="1"/>
      <c r="C28427" s="1"/>
      <c r="G28427" s="5"/>
    </row>
    <row r="28428" spans="2:7" x14ac:dyDescent="0.3">
      <c r="B28428" s="1"/>
      <c r="C28428" s="1"/>
      <c r="G28428" s="5"/>
    </row>
    <row r="28429" spans="2:7" x14ac:dyDescent="0.3">
      <c r="B28429" s="1"/>
      <c r="C28429" s="1"/>
      <c r="G28429" s="5"/>
    </row>
    <row r="28430" spans="2:7" x14ac:dyDescent="0.3">
      <c r="B28430" s="1"/>
      <c r="C28430" s="1"/>
      <c r="G28430" s="5"/>
    </row>
    <row r="28431" spans="2:7" x14ac:dyDescent="0.3">
      <c r="B28431" s="1"/>
      <c r="C28431" s="1"/>
      <c r="G28431" s="5"/>
    </row>
    <row r="28432" spans="2:7" x14ac:dyDescent="0.3">
      <c r="B28432" s="1"/>
      <c r="C28432" s="1"/>
      <c r="G28432" s="5"/>
    </row>
    <row r="28433" spans="2:7" x14ac:dyDescent="0.3">
      <c r="B28433" s="1"/>
      <c r="C28433" s="1"/>
      <c r="G28433" s="5"/>
    </row>
    <row r="28434" spans="2:7" x14ac:dyDescent="0.3">
      <c r="B28434" s="1"/>
      <c r="C28434" s="1"/>
      <c r="G28434" s="5"/>
    </row>
    <row r="28435" spans="2:7" x14ac:dyDescent="0.3">
      <c r="B28435" s="1"/>
      <c r="C28435" s="1"/>
      <c r="G28435" s="5"/>
    </row>
    <row r="28436" spans="2:7" x14ac:dyDescent="0.3">
      <c r="B28436" s="1"/>
      <c r="C28436" s="1"/>
      <c r="G28436" s="5"/>
    </row>
    <row r="28437" spans="2:7" x14ac:dyDescent="0.3">
      <c r="B28437" s="1"/>
      <c r="C28437" s="1"/>
      <c r="G28437" s="5"/>
    </row>
    <row r="28438" spans="2:7" x14ac:dyDescent="0.3">
      <c r="B28438" s="1"/>
      <c r="C28438" s="1"/>
      <c r="G28438" s="5"/>
    </row>
    <row r="28439" spans="2:7" x14ac:dyDescent="0.3">
      <c r="B28439" s="1"/>
      <c r="C28439" s="1"/>
      <c r="G28439" s="5"/>
    </row>
    <row r="28440" spans="2:7" x14ac:dyDescent="0.3">
      <c r="B28440" s="1"/>
      <c r="C28440" s="1"/>
      <c r="G28440" s="5"/>
    </row>
    <row r="28441" spans="2:7" x14ac:dyDescent="0.3">
      <c r="B28441" s="1"/>
      <c r="C28441" s="1"/>
      <c r="G28441" s="5"/>
    </row>
    <row r="28442" spans="2:7" x14ac:dyDescent="0.3">
      <c r="B28442" s="1"/>
      <c r="C28442" s="1"/>
      <c r="G28442" s="5"/>
    </row>
    <row r="28443" spans="2:7" x14ac:dyDescent="0.3">
      <c r="B28443" s="1"/>
      <c r="C28443" s="1"/>
      <c r="G28443" s="5"/>
    </row>
    <row r="28444" spans="2:7" x14ac:dyDescent="0.3">
      <c r="B28444" s="1"/>
      <c r="C28444" s="1"/>
      <c r="G28444" s="5"/>
    </row>
    <row r="28445" spans="2:7" x14ac:dyDescent="0.3">
      <c r="B28445" s="1"/>
      <c r="C28445" s="1"/>
      <c r="G28445" s="5"/>
    </row>
    <row r="28446" spans="2:7" x14ac:dyDescent="0.3">
      <c r="B28446" s="1"/>
      <c r="C28446" s="1"/>
      <c r="G28446" s="5"/>
    </row>
    <row r="28447" spans="2:7" x14ac:dyDescent="0.3">
      <c r="B28447" s="1"/>
      <c r="C28447" s="1"/>
      <c r="G28447" s="5"/>
    </row>
    <row r="28448" spans="2:7" x14ac:dyDescent="0.3">
      <c r="B28448" s="1"/>
      <c r="C28448" s="1"/>
      <c r="G28448" s="5"/>
    </row>
    <row r="28449" spans="2:7" x14ac:dyDescent="0.3">
      <c r="B28449" s="1"/>
      <c r="C28449" s="1"/>
      <c r="G28449" s="5"/>
    </row>
    <row r="28450" spans="2:7" x14ac:dyDescent="0.3">
      <c r="B28450" s="1"/>
      <c r="C28450" s="1"/>
      <c r="G28450" s="5"/>
    </row>
    <row r="28451" spans="2:7" x14ac:dyDescent="0.3">
      <c r="B28451" s="1"/>
      <c r="C28451" s="1"/>
      <c r="G28451" s="5"/>
    </row>
    <row r="28452" spans="2:7" x14ac:dyDescent="0.3">
      <c r="B28452" s="1"/>
      <c r="C28452" s="1"/>
      <c r="G28452" s="5"/>
    </row>
    <row r="28453" spans="2:7" x14ac:dyDescent="0.3">
      <c r="B28453" s="1"/>
      <c r="C28453" s="1"/>
      <c r="G28453" s="5"/>
    </row>
    <row r="28454" spans="2:7" x14ac:dyDescent="0.3">
      <c r="B28454" s="1"/>
      <c r="C28454" s="1"/>
      <c r="G28454" s="5"/>
    </row>
    <row r="28455" spans="2:7" x14ac:dyDescent="0.3">
      <c r="B28455" s="1"/>
      <c r="C28455" s="1"/>
      <c r="G28455" s="5"/>
    </row>
    <row r="28456" spans="2:7" x14ac:dyDescent="0.3">
      <c r="B28456" s="1"/>
      <c r="C28456" s="1"/>
      <c r="G28456" s="5"/>
    </row>
    <row r="28457" spans="2:7" x14ac:dyDescent="0.3">
      <c r="B28457" s="1"/>
      <c r="C28457" s="1"/>
      <c r="G28457" s="5"/>
    </row>
    <row r="28458" spans="2:7" x14ac:dyDescent="0.3">
      <c r="B28458" s="1"/>
      <c r="C28458" s="1"/>
      <c r="G28458" s="5"/>
    </row>
    <row r="28459" spans="2:7" x14ac:dyDescent="0.3">
      <c r="B28459" s="1"/>
      <c r="C28459" s="1"/>
      <c r="G28459" s="5"/>
    </row>
    <row r="28460" spans="2:7" x14ac:dyDescent="0.3">
      <c r="B28460" s="1"/>
      <c r="C28460" s="1"/>
      <c r="G28460" s="5"/>
    </row>
    <row r="28461" spans="2:7" x14ac:dyDescent="0.3">
      <c r="B28461" s="1"/>
      <c r="C28461" s="1"/>
      <c r="G28461" s="5"/>
    </row>
    <row r="28462" spans="2:7" x14ac:dyDescent="0.3">
      <c r="B28462" s="1"/>
      <c r="C28462" s="1"/>
      <c r="G28462" s="5"/>
    </row>
    <row r="28463" spans="2:7" x14ac:dyDescent="0.3">
      <c r="B28463" s="1"/>
      <c r="C28463" s="1"/>
      <c r="G28463" s="5"/>
    </row>
    <row r="28464" spans="2:7" x14ac:dyDescent="0.3">
      <c r="B28464" s="1"/>
      <c r="C28464" s="1"/>
      <c r="G28464" s="5"/>
    </row>
    <row r="28465" spans="2:7" x14ac:dyDescent="0.3">
      <c r="B28465" s="1"/>
      <c r="C28465" s="1"/>
      <c r="G28465" s="5"/>
    </row>
    <row r="28466" spans="2:7" x14ac:dyDescent="0.3">
      <c r="B28466" s="1"/>
      <c r="C28466" s="1"/>
      <c r="G28466" s="5"/>
    </row>
    <row r="28467" spans="2:7" x14ac:dyDescent="0.3">
      <c r="B28467" s="1"/>
      <c r="C28467" s="1"/>
      <c r="G28467" s="5"/>
    </row>
    <row r="28468" spans="2:7" x14ac:dyDescent="0.3">
      <c r="B28468" s="1"/>
      <c r="C28468" s="1"/>
      <c r="G28468" s="5"/>
    </row>
    <row r="28469" spans="2:7" x14ac:dyDescent="0.3">
      <c r="B28469" s="1"/>
      <c r="C28469" s="1"/>
      <c r="G28469" s="5"/>
    </row>
    <row r="28470" spans="2:7" x14ac:dyDescent="0.3">
      <c r="B28470" s="1"/>
      <c r="C28470" s="1"/>
      <c r="G28470" s="5"/>
    </row>
    <row r="28471" spans="2:7" x14ac:dyDescent="0.3">
      <c r="B28471" s="1"/>
      <c r="C28471" s="1"/>
      <c r="G28471" s="5"/>
    </row>
    <row r="28472" spans="2:7" x14ac:dyDescent="0.3">
      <c r="B28472" s="1"/>
      <c r="C28472" s="1"/>
      <c r="G28472" s="5"/>
    </row>
    <row r="28473" spans="2:7" x14ac:dyDescent="0.3">
      <c r="B28473" s="1"/>
      <c r="C28473" s="1"/>
      <c r="G28473" s="5"/>
    </row>
    <row r="28474" spans="2:7" x14ac:dyDescent="0.3">
      <c r="B28474" s="1"/>
      <c r="C28474" s="1"/>
      <c r="G28474" s="5"/>
    </row>
    <row r="28475" spans="2:7" x14ac:dyDescent="0.3">
      <c r="B28475" s="1"/>
      <c r="C28475" s="1"/>
      <c r="G28475" s="5"/>
    </row>
    <row r="28476" spans="2:7" x14ac:dyDescent="0.3">
      <c r="B28476" s="1"/>
      <c r="C28476" s="1"/>
      <c r="G28476" s="5"/>
    </row>
    <row r="28477" spans="2:7" x14ac:dyDescent="0.3">
      <c r="B28477" s="1"/>
      <c r="C28477" s="1"/>
      <c r="G28477" s="5"/>
    </row>
    <row r="28478" spans="2:7" x14ac:dyDescent="0.3">
      <c r="B28478" s="1"/>
      <c r="C28478" s="1"/>
      <c r="G28478" s="5"/>
    </row>
    <row r="28479" spans="2:7" x14ac:dyDescent="0.3">
      <c r="B28479" s="1"/>
      <c r="C28479" s="1"/>
      <c r="G28479" s="5"/>
    </row>
    <row r="28480" spans="2:7" x14ac:dyDescent="0.3">
      <c r="B28480" s="1"/>
      <c r="C28480" s="1"/>
      <c r="G28480" s="5"/>
    </row>
    <row r="28481" spans="2:7" x14ac:dyDescent="0.3">
      <c r="B28481" s="1"/>
      <c r="C28481" s="1"/>
      <c r="G28481" s="5"/>
    </row>
    <row r="28482" spans="2:7" x14ac:dyDescent="0.3">
      <c r="B28482" s="1"/>
      <c r="C28482" s="1"/>
      <c r="G28482" s="5"/>
    </row>
    <row r="28483" spans="2:7" x14ac:dyDescent="0.3">
      <c r="B28483" s="1"/>
      <c r="C28483" s="1"/>
      <c r="G28483" s="5"/>
    </row>
    <row r="28484" spans="2:7" x14ac:dyDescent="0.3">
      <c r="B28484" s="1"/>
      <c r="C28484" s="1"/>
      <c r="G28484" s="5"/>
    </row>
    <row r="28485" spans="2:7" x14ac:dyDescent="0.3">
      <c r="B28485" s="1"/>
      <c r="C28485" s="1"/>
      <c r="G28485" s="5"/>
    </row>
    <row r="28486" spans="2:7" x14ac:dyDescent="0.3">
      <c r="B28486" s="1"/>
      <c r="C28486" s="1"/>
      <c r="G28486" s="5"/>
    </row>
    <row r="28487" spans="2:7" x14ac:dyDescent="0.3">
      <c r="B28487" s="1"/>
      <c r="C28487" s="1"/>
      <c r="G28487" s="5"/>
    </row>
    <row r="28488" spans="2:7" x14ac:dyDescent="0.3">
      <c r="B28488" s="1"/>
      <c r="C28488" s="1"/>
      <c r="G28488" s="5"/>
    </row>
    <row r="28489" spans="2:7" x14ac:dyDescent="0.3">
      <c r="B28489" s="1"/>
      <c r="C28489" s="1"/>
      <c r="G28489" s="5"/>
    </row>
    <row r="28490" spans="2:7" x14ac:dyDescent="0.3">
      <c r="B28490" s="1"/>
      <c r="C28490" s="1"/>
      <c r="G28490" s="5"/>
    </row>
    <row r="28491" spans="2:7" x14ac:dyDescent="0.3">
      <c r="B28491" s="1"/>
      <c r="C28491" s="1"/>
      <c r="G28491" s="5"/>
    </row>
    <row r="28492" spans="2:7" x14ac:dyDescent="0.3">
      <c r="B28492" s="1"/>
      <c r="C28492" s="1"/>
      <c r="G28492" s="5"/>
    </row>
    <row r="28493" spans="2:7" x14ac:dyDescent="0.3">
      <c r="B28493" s="1"/>
      <c r="C28493" s="1"/>
      <c r="G28493" s="5"/>
    </row>
    <row r="28494" spans="2:7" x14ac:dyDescent="0.3">
      <c r="B28494" s="1"/>
      <c r="C28494" s="1"/>
      <c r="G28494" s="5"/>
    </row>
    <row r="28495" spans="2:7" x14ac:dyDescent="0.3">
      <c r="B28495" s="1"/>
      <c r="C28495" s="1"/>
      <c r="G28495" s="5"/>
    </row>
    <row r="28496" spans="2:7" x14ac:dyDescent="0.3">
      <c r="B28496" s="1"/>
      <c r="C28496" s="1"/>
      <c r="G28496" s="5"/>
    </row>
    <row r="28497" spans="2:7" x14ac:dyDescent="0.3">
      <c r="B28497" s="1"/>
      <c r="C28497" s="1"/>
      <c r="G28497" s="5"/>
    </row>
    <row r="28498" spans="2:7" x14ac:dyDescent="0.3">
      <c r="B28498" s="1"/>
      <c r="C28498" s="1"/>
      <c r="G28498" s="5"/>
    </row>
    <row r="28499" spans="2:7" x14ac:dyDescent="0.3">
      <c r="B28499" s="1"/>
      <c r="C28499" s="1"/>
      <c r="G28499" s="5"/>
    </row>
    <row r="28500" spans="2:7" x14ac:dyDescent="0.3">
      <c r="B28500" s="1"/>
      <c r="C28500" s="1"/>
      <c r="G28500" s="5"/>
    </row>
    <row r="28501" spans="2:7" x14ac:dyDescent="0.3">
      <c r="B28501" s="1"/>
      <c r="C28501" s="1"/>
      <c r="G28501" s="5"/>
    </row>
    <row r="28502" spans="2:7" x14ac:dyDescent="0.3">
      <c r="B28502" s="1"/>
      <c r="C28502" s="1"/>
      <c r="G28502" s="5"/>
    </row>
    <row r="28503" spans="2:7" x14ac:dyDescent="0.3">
      <c r="B28503" s="1"/>
      <c r="C28503" s="1"/>
      <c r="G28503" s="5"/>
    </row>
    <row r="28504" spans="2:7" x14ac:dyDescent="0.3">
      <c r="B28504" s="1"/>
      <c r="C28504" s="1"/>
      <c r="G28504" s="5"/>
    </row>
    <row r="28505" spans="2:7" x14ac:dyDescent="0.3">
      <c r="B28505" s="1"/>
      <c r="C28505" s="1"/>
      <c r="G28505" s="5"/>
    </row>
    <row r="28506" spans="2:7" x14ac:dyDescent="0.3">
      <c r="B28506" s="1"/>
      <c r="C28506" s="1"/>
      <c r="G28506" s="5"/>
    </row>
    <row r="28507" spans="2:7" x14ac:dyDescent="0.3">
      <c r="B28507" s="1"/>
      <c r="C28507" s="1"/>
      <c r="G28507" s="5"/>
    </row>
    <row r="28508" spans="2:7" x14ac:dyDescent="0.3">
      <c r="B28508" s="1"/>
      <c r="C28508" s="1"/>
      <c r="G28508" s="5"/>
    </row>
    <row r="28509" spans="2:7" x14ac:dyDescent="0.3">
      <c r="B28509" s="1"/>
      <c r="C28509" s="1"/>
      <c r="G28509" s="5"/>
    </row>
    <row r="28510" spans="2:7" x14ac:dyDescent="0.3">
      <c r="B28510" s="1"/>
      <c r="C28510" s="1"/>
      <c r="G28510" s="5"/>
    </row>
    <row r="28511" spans="2:7" x14ac:dyDescent="0.3">
      <c r="B28511" s="1"/>
      <c r="C28511" s="1"/>
      <c r="G28511" s="5"/>
    </row>
    <row r="28512" spans="2:7" x14ac:dyDescent="0.3">
      <c r="B28512" s="1"/>
      <c r="C28512" s="1"/>
      <c r="G28512" s="5"/>
    </row>
    <row r="28513" spans="2:7" x14ac:dyDescent="0.3">
      <c r="B28513" s="1"/>
      <c r="C28513" s="1"/>
      <c r="G28513" s="5"/>
    </row>
    <row r="28514" spans="2:7" x14ac:dyDescent="0.3">
      <c r="B28514" s="1"/>
      <c r="C28514" s="1"/>
      <c r="G28514" s="5"/>
    </row>
    <row r="28515" spans="2:7" x14ac:dyDescent="0.3">
      <c r="B28515" s="1"/>
      <c r="C28515" s="1"/>
      <c r="G28515" s="5"/>
    </row>
    <row r="28516" spans="2:7" x14ac:dyDescent="0.3">
      <c r="B28516" s="1"/>
      <c r="C28516" s="1"/>
      <c r="G28516" s="5"/>
    </row>
    <row r="28517" spans="2:7" x14ac:dyDescent="0.3">
      <c r="B28517" s="1"/>
      <c r="C28517" s="1"/>
      <c r="G28517" s="5"/>
    </row>
    <row r="28518" spans="2:7" x14ac:dyDescent="0.3">
      <c r="B28518" s="1"/>
      <c r="C28518" s="1"/>
      <c r="G28518" s="5"/>
    </row>
    <row r="28519" spans="2:7" x14ac:dyDescent="0.3">
      <c r="B28519" s="1"/>
      <c r="C28519" s="1"/>
      <c r="G28519" s="5"/>
    </row>
    <row r="28520" spans="2:7" x14ac:dyDescent="0.3">
      <c r="B28520" s="1"/>
      <c r="C28520" s="1"/>
      <c r="G28520" s="5"/>
    </row>
    <row r="28521" spans="2:7" x14ac:dyDescent="0.3">
      <c r="B28521" s="1"/>
      <c r="C28521" s="1"/>
      <c r="G28521" s="5"/>
    </row>
    <row r="28522" spans="2:7" x14ac:dyDescent="0.3">
      <c r="B28522" s="1"/>
      <c r="C28522" s="1"/>
      <c r="G28522" s="5"/>
    </row>
    <row r="28523" spans="2:7" x14ac:dyDescent="0.3">
      <c r="B28523" s="1"/>
      <c r="C28523" s="1"/>
      <c r="G28523" s="5"/>
    </row>
    <row r="28524" spans="2:7" x14ac:dyDescent="0.3">
      <c r="B28524" s="1"/>
      <c r="C28524" s="1"/>
      <c r="G28524" s="5"/>
    </row>
    <row r="28525" spans="2:7" x14ac:dyDescent="0.3">
      <c r="B28525" s="1"/>
      <c r="C28525" s="1"/>
      <c r="G28525" s="5"/>
    </row>
    <row r="28526" spans="2:7" x14ac:dyDescent="0.3">
      <c r="B28526" s="1"/>
      <c r="C28526" s="1"/>
      <c r="G28526" s="5"/>
    </row>
    <row r="28527" spans="2:7" x14ac:dyDescent="0.3">
      <c r="B28527" s="1"/>
      <c r="C28527" s="1"/>
      <c r="G28527" s="5"/>
    </row>
    <row r="28528" spans="2:7" x14ac:dyDescent="0.3">
      <c r="B28528" s="1"/>
      <c r="C28528" s="1"/>
      <c r="G28528" s="5"/>
    </row>
    <row r="28529" spans="2:7" x14ac:dyDescent="0.3">
      <c r="B28529" s="1"/>
      <c r="C28529" s="1"/>
      <c r="G28529" s="5"/>
    </row>
    <row r="28530" spans="2:7" x14ac:dyDescent="0.3">
      <c r="B28530" s="1"/>
      <c r="C28530" s="1"/>
      <c r="G28530" s="5"/>
    </row>
    <row r="28531" spans="2:7" x14ac:dyDescent="0.3">
      <c r="B28531" s="1"/>
      <c r="C28531" s="1"/>
      <c r="G28531" s="5"/>
    </row>
    <row r="28532" spans="2:7" x14ac:dyDescent="0.3">
      <c r="B28532" s="1"/>
      <c r="C28532" s="1"/>
      <c r="G28532" s="5"/>
    </row>
    <row r="28533" spans="2:7" x14ac:dyDescent="0.3">
      <c r="B28533" s="1"/>
      <c r="C28533" s="1"/>
      <c r="G28533" s="5"/>
    </row>
    <row r="28534" spans="2:7" x14ac:dyDescent="0.3">
      <c r="B28534" s="1"/>
      <c r="C28534" s="1"/>
      <c r="G28534" s="5"/>
    </row>
    <row r="28535" spans="2:7" x14ac:dyDescent="0.3">
      <c r="B28535" s="1"/>
      <c r="C28535" s="1"/>
      <c r="G28535" s="5"/>
    </row>
    <row r="28536" spans="2:7" x14ac:dyDescent="0.3">
      <c r="B28536" s="1"/>
      <c r="C28536" s="1"/>
      <c r="G28536" s="5"/>
    </row>
    <row r="28537" spans="2:7" x14ac:dyDescent="0.3">
      <c r="B28537" s="1"/>
      <c r="C28537" s="1"/>
      <c r="G28537" s="5"/>
    </row>
    <row r="28538" spans="2:7" x14ac:dyDescent="0.3">
      <c r="B28538" s="1"/>
      <c r="C28538" s="1"/>
      <c r="G28538" s="5"/>
    </row>
    <row r="28539" spans="2:7" x14ac:dyDescent="0.3">
      <c r="B28539" s="1"/>
      <c r="C28539" s="1"/>
      <c r="G28539" s="5"/>
    </row>
    <row r="28540" spans="2:7" x14ac:dyDescent="0.3">
      <c r="B28540" s="1"/>
      <c r="C28540" s="1"/>
      <c r="G28540" s="5"/>
    </row>
    <row r="28541" spans="2:7" x14ac:dyDescent="0.3">
      <c r="B28541" s="1"/>
      <c r="C28541" s="1"/>
      <c r="G28541" s="5"/>
    </row>
    <row r="28542" spans="2:7" x14ac:dyDescent="0.3">
      <c r="B28542" s="1"/>
      <c r="C28542" s="1"/>
      <c r="G28542" s="5"/>
    </row>
    <row r="28543" spans="2:7" x14ac:dyDescent="0.3">
      <c r="B28543" s="1"/>
      <c r="C28543" s="1"/>
      <c r="G28543" s="5"/>
    </row>
    <row r="28544" spans="2:7" x14ac:dyDescent="0.3">
      <c r="B28544" s="1"/>
      <c r="C28544" s="1"/>
      <c r="G28544" s="5"/>
    </row>
    <row r="28545" spans="2:7" x14ac:dyDescent="0.3">
      <c r="B28545" s="1"/>
      <c r="C28545" s="1"/>
      <c r="G28545" s="5"/>
    </row>
    <row r="28546" spans="2:7" x14ac:dyDescent="0.3">
      <c r="B28546" s="1"/>
      <c r="C28546" s="1"/>
      <c r="G28546" s="5"/>
    </row>
    <row r="28547" spans="2:7" x14ac:dyDescent="0.3">
      <c r="B28547" s="1"/>
      <c r="C28547" s="1"/>
      <c r="G28547" s="5"/>
    </row>
    <row r="28548" spans="2:7" x14ac:dyDescent="0.3">
      <c r="B28548" s="1"/>
      <c r="C28548" s="1"/>
      <c r="G28548" s="5"/>
    </row>
    <row r="28549" spans="2:7" x14ac:dyDescent="0.3">
      <c r="B28549" s="1"/>
      <c r="C28549" s="1"/>
      <c r="G28549" s="5"/>
    </row>
    <row r="28550" spans="2:7" x14ac:dyDescent="0.3">
      <c r="B28550" s="1"/>
      <c r="C28550" s="1"/>
      <c r="G28550" s="5"/>
    </row>
    <row r="28551" spans="2:7" x14ac:dyDescent="0.3">
      <c r="B28551" s="1"/>
      <c r="C28551" s="1"/>
      <c r="G28551" s="5"/>
    </row>
    <row r="28552" spans="2:7" x14ac:dyDescent="0.3">
      <c r="B28552" s="1"/>
      <c r="C28552" s="1"/>
      <c r="G28552" s="5"/>
    </row>
    <row r="28553" spans="2:7" x14ac:dyDescent="0.3">
      <c r="B28553" s="1"/>
      <c r="C28553" s="1"/>
      <c r="G28553" s="5"/>
    </row>
    <row r="28554" spans="2:7" x14ac:dyDescent="0.3">
      <c r="B28554" s="1"/>
      <c r="C28554" s="1"/>
      <c r="G28554" s="5"/>
    </row>
    <row r="28555" spans="2:7" x14ac:dyDescent="0.3">
      <c r="B28555" s="1"/>
      <c r="C28555" s="1"/>
      <c r="G28555" s="5"/>
    </row>
    <row r="28556" spans="2:7" x14ac:dyDescent="0.3">
      <c r="B28556" s="1"/>
      <c r="C28556" s="1"/>
      <c r="G28556" s="5"/>
    </row>
    <row r="28557" spans="2:7" x14ac:dyDescent="0.3">
      <c r="B28557" s="1"/>
      <c r="C28557" s="1"/>
      <c r="G28557" s="5"/>
    </row>
    <row r="28558" spans="2:7" x14ac:dyDescent="0.3">
      <c r="B28558" s="1"/>
      <c r="C28558" s="1"/>
      <c r="G28558" s="5"/>
    </row>
    <row r="28559" spans="2:7" x14ac:dyDescent="0.3">
      <c r="B28559" s="1"/>
      <c r="C28559" s="1"/>
      <c r="G28559" s="5"/>
    </row>
    <row r="28560" spans="2:7" x14ac:dyDescent="0.3">
      <c r="B28560" s="1"/>
      <c r="C28560" s="1"/>
      <c r="G28560" s="5"/>
    </row>
    <row r="28561" spans="2:7" x14ac:dyDescent="0.3">
      <c r="B28561" s="1"/>
      <c r="C28561" s="1"/>
      <c r="G28561" s="5"/>
    </row>
    <row r="28562" spans="2:7" x14ac:dyDescent="0.3">
      <c r="B28562" s="1"/>
      <c r="C28562" s="1"/>
      <c r="G28562" s="5"/>
    </row>
    <row r="28563" spans="2:7" x14ac:dyDescent="0.3">
      <c r="B28563" s="1"/>
      <c r="C28563" s="1"/>
      <c r="G28563" s="5"/>
    </row>
    <row r="28564" spans="2:7" x14ac:dyDescent="0.3">
      <c r="B28564" s="1"/>
      <c r="C28564" s="1"/>
      <c r="G28564" s="5"/>
    </row>
    <row r="28565" spans="2:7" x14ac:dyDescent="0.3">
      <c r="B28565" s="1"/>
      <c r="C28565" s="1"/>
      <c r="G28565" s="5"/>
    </row>
    <row r="28566" spans="2:7" x14ac:dyDescent="0.3">
      <c r="B28566" s="1"/>
      <c r="C28566" s="1"/>
      <c r="G28566" s="5"/>
    </row>
    <row r="28567" spans="2:7" x14ac:dyDescent="0.3">
      <c r="B28567" s="1"/>
      <c r="C28567" s="1"/>
      <c r="G28567" s="5"/>
    </row>
    <row r="28568" spans="2:7" x14ac:dyDescent="0.3">
      <c r="B28568" s="1"/>
      <c r="C28568" s="1"/>
      <c r="G28568" s="5"/>
    </row>
    <row r="28569" spans="2:7" x14ac:dyDescent="0.3">
      <c r="B28569" s="1"/>
      <c r="C28569" s="1"/>
      <c r="G28569" s="5"/>
    </row>
    <row r="28570" spans="2:7" x14ac:dyDescent="0.3">
      <c r="B28570" s="1"/>
      <c r="C28570" s="1"/>
      <c r="G28570" s="5"/>
    </row>
    <row r="28571" spans="2:7" x14ac:dyDescent="0.3">
      <c r="B28571" s="1"/>
      <c r="C28571" s="1"/>
      <c r="G28571" s="5"/>
    </row>
    <row r="28572" spans="2:7" x14ac:dyDescent="0.3">
      <c r="B28572" s="1"/>
      <c r="C28572" s="1"/>
      <c r="G28572" s="5"/>
    </row>
    <row r="28573" spans="2:7" x14ac:dyDescent="0.3">
      <c r="B28573" s="1"/>
      <c r="C28573" s="1"/>
      <c r="G28573" s="5"/>
    </row>
    <row r="28574" spans="2:7" x14ac:dyDescent="0.3">
      <c r="B28574" s="1"/>
      <c r="C28574" s="1"/>
      <c r="G28574" s="5"/>
    </row>
    <row r="28575" spans="2:7" x14ac:dyDescent="0.3">
      <c r="B28575" s="1"/>
      <c r="C28575" s="1"/>
      <c r="G28575" s="5"/>
    </row>
    <row r="28576" spans="2:7" x14ac:dyDescent="0.3">
      <c r="B28576" s="1"/>
      <c r="C28576" s="1"/>
      <c r="G28576" s="5"/>
    </row>
    <row r="28577" spans="2:7" x14ac:dyDescent="0.3">
      <c r="B28577" s="1"/>
      <c r="C28577" s="1"/>
      <c r="G28577" s="5"/>
    </row>
    <row r="28578" spans="2:7" x14ac:dyDescent="0.3">
      <c r="B28578" s="1"/>
      <c r="C28578" s="1"/>
      <c r="G28578" s="5"/>
    </row>
    <row r="28579" spans="2:7" x14ac:dyDescent="0.3">
      <c r="B28579" s="1"/>
      <c r="C28579" s="1"/>
      <c r="G28579" s="5"/>
    </row>
    <row r="28580" spans="2:7" x14ac:dyDescent="0.3">
      <c r="B28580" s="1"/>
      <c r="C28580" s="1"/>
      <c r="G28580" s="5"/>
    </row>
    <row r="28581" spans="2:7" x14ac:dyDescent="0.3">
      <c r="B28581" s="1"/>
      <c r="C28581" s="1"/>
      <c r="G28581" s="5"/>
    </row>
    <row r="28582" spans="2:7" x14ac:dyDescent="0.3">
      <c r="B28582" s="1"/>
      <c r="C28582" s="1"/>
      <c r="G28582" s="5"/>
    </row>
    <row r="28583" spans="2:7" x14ac:dyDescent="0.3">
      <c r="B28583" s="1"/>
      <c r="C28583" s="1"/>
      <c r="G28583" s="5"/>
    </row>
    <row r="28584" spans="2:7" x14ac:dyDescent="0.3">
      <c r="B28584" s="1"/>
      <c r="C28584" s="1"/>
      <c r="G28584" s="5"/>
    </row>
    <row r="28585" spans="2:7" x14ac:dyDescent="0.3">
      <c r="B28585" s="1"/>
      <c r="C28585" s="1"/>
      <c r="G28585" s="5"/>
    </row>
    <row r="28586" spans="2:7" x14ac:dyDescent="0.3">
      <c r="B28586" s="1"/>
      <c r="C28586" s="1"/>
      <c r="G28586" s="5"/>
    </row>
    <row r="28587" spans="2:7" x14ac:dyDescent="0.3">
      <c r="B28587" s="1"/>
      <c r="C28587" s="1"/>
      <c r="G28587" s="5"/>
    </row>
    <row r="28588" spans="2:7" x14ac:dyDescent="0.3">
      <c r="B28588" s="1"/>
      <c r="C28588" s="1"/>
      <c r="G28588" s="5"/>
    </row>
    <row r="28589" spans="2:7" x14ac:dyDescent="0.3">
      <c r="B28589" s="1"/>
      <c r="C28589" s="1"/>
      <c r="G28589" s="5"/>
    </row>
    <row r="28590" spans="2:7" x14ac:dyDescent="0.3">
      <c r="B28590" s="1"/>
      <c r="C28590" s="1"/>
      <c r="G28590" s="5"/>
    </row>
    <row r="28591" spans="2:7" x14ac:dyDescent="0.3">
      <c r="B28591" s="1"/>
      <c r="C28591" s="1"/>
      <c r="G28591" s="5"/>
    </row>
    <row r="28592" spans="2:7" x14ac:dyDescent="0.3">
      <c r="B28592" s="1"/>
      <c r="C28592" s="1"/>
      <c r="G28592" s="5"/>
    </row>
    <row r="28593" spans="2:7" x14ac:dyDescent="0.3">
      <c r="B28593" s="1"/>
      <c r="C28593" s="1"/>
      <c r="G28593" s="5"/>
    </row>
    <row r="28594" spans="2:7" x14ac:dyDescent="0.3">
      <c r="B28594" s="1"/>
      <c r="C28594" s="1"/>
      <c r="G28594" s="5"/>
    </row>
    <row r="28595" spans="2:7" x14ac:dyDescent="0.3">
      <c r="B28595" s="1"/>
      <c r="C28595" s="1"/>
      <c r="G28595" s="5"/>
    </row>
    <row r="28596" spans="2:7" x14ac:dyDescent="0.3">
      <c r="B28596" s="1"/>
      <c r="C28596" s="1"/>
      <c r="G28596" s="5"/>
    </row>
    <row r="28597" spans="2:7" x14ac:dyDescent="0.3">
      <c r="B28597" s="1"/>
      <c r="C28597" s="1"/>
      <c r="G28597" s="5"/>
    </row>
    <row r="28598" spans="2:7" x14ac:dyDescent="0.3">
      <c r="B28598" s="1"/>
      <c r="C28598" s="1"/>
      <c r="G28598" s="5"/>
    </row>
    <row r="28599" spans="2:7" x14ac:dyDescent="0.3">
      <c r="B28599" s="1"/>
      <c r="C28599" s="1"/>
      <c r="G28599" s="5"/>
    </row>
    <row r="28600" spans="2:7" x14ac:dyDescent="0.3">
      <c r="B28600" s="1"/>
      <c r="C28600" s="1"/>
      <c r="G28600" s="5"/>
    </row>
    <row r="28601" spans="2:7" x14ac:dyDescent="0.3">
      <c r="B28601" s="1"/>
      <c r="C28601" s="1"/>
      <c r="G28601" s="5"/>
    </row>
    <row r="28602" spans="2:7" x14ac:dyDescent="0.3">
      <c r="B28602" s="1"/>
      <c r="C28602" s="1"/>
      <c r="G28602" s="5"/>
    </row>
    <row r="28603" spans="2:7" x14ac:dyDescent="0.3">
      <c r="B28603" s="1"/>
      <c r="C28603" s="1"/>
      <c r="G28603" s="5"/>
    </row>
    <row r="28604" spans="2:7" x14ac:dyDescent="0.3">
      <c r="B28604" s="1"/>
      <c r="C28604" s="1"/>
      <c r="G28604" s="5"/>
    </row>
    <row r="28605" spans="2:7" x14ac:dyDescent="0.3">
      <c r="B28605" s="1"/>
      <c r="C28605" s="1"/>
      <c r="G28605" s="5"/>
    </row>
    <row r="28606" spans="2:7" x14ac:dyDescent="0.3">
      <c r="B28606" s="1"/>
      <c r="C28606" s="1"/>
      <c r="G28606" s="5"/>
    </row>
    <row r="28607" spans="2:7" x14ac:dyDescent="0.3">
      <c r="B28607" s="1"/>
      <c r="C28607" s="1"/>
      <c r="G28607" s="5"/>
    </row>
    <row r="28608" spans="2:7" x14ac:dyDescent="0.3">
      <c r="B28608" s="1"/>
      <c r="C28608" s="1"/>
      <c r="G28608" s="5"/>
    </row>
    <row r="28609" spans="2:7" x14ac:dyDescent="0.3">
      <c r="B28609" s="1"/>
      <c r="C28609" s="1"/>
      <c r="G28609" s="5"/>
    </row>
    <row r="28610" spans="2:7" x14ac:dyDescent="0.3">
      <c r="B28610" s="1"/>
      <c r="C28610" s="1"/>
      <c r="G28610" s="5"/>
    </row>
    <row r="28611" spans="2:7" x14ac:dyDescent="0.3">
      <c r="B28611" s="1"/>
      <c r="C28611" s="1"/>
      <c r="G28611" s="5"/>
    </row>
    <row r="28612" spans="2:7" x14ac:dyDescent="0.3">
      <c r="B28612" s="1"/>
      <c r="C28612" s="1"/>
      <c r="G28612" s="5"/>
    </row>
    <row r="28613" spans="2:7" x14ac:dyDescent="0.3">
      <c r="B28613" s="1"/>
      <c r="C28613" s="1"/>
      <c r="G28613" s="5"/>
    </row>
    <row r="28614" spans="2:7" x14ac:dyDescent="0.3">
      <c r="B28614" s="1"/>
      <c r="C28614" s="1"/>
      <c r="G28614" s="5"/>
    </row>
    <row r="28615" spans="2:7" x14ac:dyDescent="0.3">
      <c r="B28615" s="1"/>
      <c r="C28615" s="1"/>
      <c r="G28615" s="5"/>
    </row>
    <row r="28616" spans="2:7" x14ac:dyDescent="0.3">
      <c r="B28616" s="1"/>
      <c r="C28616" s="1"/>
      <c r="G28616" s="5"/>
    </row>
    <row r="28617" spans="2:7" x14ac:dyDescent="0.3">
      <c r="B28617" s="1"/>
      <c r="C28617" s="1"/>
      <c r="G28617" s="5"/>
    </row>
    <row r="28618" spans="2:7" x14ac:dyDescent="0.3">
      <c r="B28618" s="1"/>
      <c r="C28618" s="1"/>
      <c r="G28618" s="5"/>
    </row>
    <row r="28619" spans="2:7" x14ac:dyDescent="0.3">
      <c r="B28619" s="1"/>
      <c r="C28619" s="1"/>
      <c r="G28619" s="5"/>
    </row>
    <row r="28620" spans="2:7" x14ac:dyDescent="0.3">
      <c r="B28620" s="1"/>
      <c r="C28620" s="1"/>
      <c r="G28620" s="5"/>
    </row>
    <row r="28621" spans="2:7" x14ac:dyDescent="0.3">
      <c r="B28621" s="1"/>
      <c r="C28621" s="1"/>
      <c r="G28621" s="5"/>
    </row>
    <row r="28622" spans="2:7" x14ac:dyDescent="0.3">
      <c r="B28622" s="1"/>
      <c r="C28622" s="1"/>
      <c r="G28622" s="5"/>
    </row>
    <row r="28623" spans="2:7" x14ac:dyDescent="0.3">
      <c r="B28623" s="1"/>
      <c r="C28623" s="1"/>
      <c r="G28623" s="5"/>
    </row>
    <row r="28624" spans="2:7" x14ac:dyDescent="0.3">
      <c r="B28624" s="1"/>
      <c r="C28624" s="1"/>
      <c r="G28624" s="5"/>
    </row>
    <row r="28625" spans="2:7" x14ac:dyDescent="0.3">
      <c r="B28625" s="1"/>
      <c r="C28625" s="1"/>
      <c r="G28625" s="5"/>
    </row>
    <row r="28626" spans="2:7" x14ac:dyDescent="0.3">
      <c r="B28626" s="1"/>
      <c r="C28626" s="1"/>
      <c r="G28626" s="5"/>
    </row>
    <row r="28627" spans="2:7" x14ac:dyDescent="0.3">
      <c r="B28627" s="1"/>
      <c r="C28627" s="1"/>
      <c r="G28627" s="5"/>
    </row>
    <row r="28628" spans="2:7" x14ac:dyDescent="0.3">
      <c r="B28628" s="1"/>
      <c r="C28628" s="1"/>
      <c r="G28628" s="5"/>
    </row>
    <row r="28629" spans="2:7" x14ac:dyDescent="0.3">
      <c r="B28629" s="1"/>
      <c r="C28629" s="1"/>
      <c r="G28629" s="5"/>
    </row>
    <row r="28630" spans="2:7" x14ac:dyDescent="0.3">
      <c r="B28630" s="1"/>
      <c r="C28630" s="1"/>
      <c r="G28630" s="5"/>
    </row>
    <row r="28631" spans="2:7" x14ac:dyDescent="0.3">
      <c r="B28631" s="1"/>
      <c r="C28631" s="1"/>
      <c r="G28631" s="5"/>
    </row>
    <row r="28632" spans="2:7" x14ac:dyDescent="0.3">
      <c r="B28632" s="1"/>
      <c r="C28632" s="1"/>
      <c r="G28632" s="5"/>
    </row>
    <row r="28633" spans="2:7" x14ac:dyDescent="0.3">
      <c r="B28633" s="1"/>
      <c r="C28633" s="1"/>
      <c r="G28633" s="5"/>
    </row>
    <row r="28634" spans="2:7" x14ac:dyDescent="0.3">
      <c r="B28634" s="1"/>
      <c r="C28634" s="1"/>
      <c r="G28634" s="5"/>
    </row>
    <row r="28635" spans="2:7" x14ac:dyDescent="0.3">
      <c r="B28635" s="1"/>
      <c r="C28635" s="1"/>
      <c r="G28635" s="5"/>
    </row>
    <row r="28636" spans="2:7" x14ac:dyDescent="0.3">
      <c r="B28636" s="1"/>
      <c r="C28636" s="1"/>
      <c r="G28636" s="5"/>
    </row>
    <row r="28637" spans="2:7" x14ac:dyDescent="0.3">
      <c r="B28637" s="1"/>
      <c r="C28637" s="1"/>
      <c r="G28637" s="5"/>
    </row>
    <row r="28638" spans="2:7" x14ac:dyDescent="0.3">
      <c r="B28638" s="1"/>
      <c r="C28638" s="1"/>
      <c r="G28638" s="5"/>
    </row>
    <row r="28639" spans="2:7" x14ac:dyDescent="0.3">
      <c r="B28639" s="1"/>
      <c r="C28639" s="1"/>
      <c r="G28639" s="5"/>
    </row>
    <row r="28640" spans="2:7" x14ac:dyDescent="0.3">
      <c r="B28640" s="1"/>
      <c r="C28640" s="1"/>
      <c r="G28640" s="5"/>
    </row>
    <row r="28641" spans="2:7" x14ac:dyDescent="0.3">
      <c r="B28641" s="1"/>
      <c r="C28641" s="1"/>
      <c r="G28641" s="5"/>
    </row>
    <row r="28642" spans="2:7" x14ac:dyDescent="0.3">
      <c r="B28642" s="1"/>
      <c r="C28642" s="1"/>
      <c r="G28642" s="5"/>
    </row>
    <row r="28643" spans="2:7" x14ac:dyDescent="0.3">
      <c r="B28643" s="1"/>
      <c r="C28643" s="1"/>
      <c r="G28643" s="5"/>
    </row>
    <row r="28644" spans="2:7" x14ac:dyDescent="0.3">
      <c r="B28644" s="1"/>
      <c r="C28644" s="1"/>
      <c r="G28644" s="5"/>
    </row>
    <row r="28645" spans="2:7" x14ac:dyDescent="0.3">
      <c r="B28645" s="1"/>
      <c r="C28645" s="1"/>
      <c r="G28645" s="5"/>
    </row>
    <row r="28646" spans="2:7" x14ac:dyDescent="0.3">
      <c r="B28646" s="1"/>
      <c r="C28646" s="1"/>
      <c r="G28646" s="5"/>
    </row>
    <row r="28647" spans="2:7" x14ac:dyDescent="0.3">
      <c r="B28647" s="1"/>
      <c r="C28647" s="1"/>
      <c r="G28647" s="5"/>
    </row>
    <row r="28648" spans="2:7" x14ac:dyDescent="0.3">
      <c r="B28648" s="1"/>
      <c r="C28648" s="1"/>
      <c r="G28648" s="5"/>
    </row>
    <row r="28649" spans="2:7" x14ac:dyDescent="0.3">
      <c r="B28649" s="1"/>
      <c r="C28649" s="1"/>
      <c r="G28649" s="5"/>
    </row>
    <row r="28650" spans="2:7" x14ac:dyDescent="0.3">
      <c r="B28650" s="1"/>
      <c r="C28650" s="1"/>
      <c r="G28650" s="5"/>
    </row>
    <row r="28651" spans="2:7" x14ac:dyDescent="0.3">
      <c r="B28651" s="1"/>
      <c r="C28651" s="1"/>
      <c r="G28651" s="5"/>
    </row>
    <row r="28652" spans="2:7" x14ac:dyDescent="0.3">
      <c r="B28652" s="1"/>
      <c r="C28652" s="1"/>
      <c r="G28652" s="5"/>
    </row>
    <row r="28653" spans="2:7" x14ac:dyDescent="0.3">
      <c r="B28653" s="1"/>
      <c r="C28653" s="1"/>
      <c r="G28653" s="5"/>
    </row>
    <row r="28654" spans="2:7" x14ac:dyDescent="0.3">
      <c r="B28654" s="1"/>
      <c r="C28654" s="1"/>
      <c r="G28654" s="5"/>
    </row>
    <row r="28655" spans="2:7" x14ac:dyDescent="0.3">
      <c r="B28655" s="1"/>
      <c r="C28655" s="1"/>
      <c r="G28655" s="5"/>
    </row>
    <row r="28656" spans="2:7" x14ac:dyDescent="0.3">
      <c r="B28656" s="1"/>
      <c r="C28656" s="1"/>
      <c r="G28656" s="5"/>
    </row>
    <row r="28657" spans="2:7" x14ac:dyDescent="0.3">
      <c r="B28657" s="1"/>
      <c r="C28657" s="1"/>
      <c r="G28657" s="5"/>
    </row>
    <row r="28658" spans="2:7" x14ac:dyDescent="0.3">
      <c r="B28658" s="1"/>
      <c r="C28658" s="1"/>
      <c r="G28658" s="5"/>
    </row>
    <row r="28659" spans="2:7" x14ac:dyDescent="0.3">
      <c r="B28659" s="1"/>
      <c r="C28659" s="1"/>
      <c r="G28659" s="5"/>
    </row>
    <row r="28660" spans="2:7" x14ac:dyDescent="0.3">
      <c r="B28660" s="1"/>
      <c r="C28660" s="1"/>
      <c r="G28660" s="5"/>
    </row>
    <row r="28661" spans="2:7" x14ac:dyDescent="0.3">
      <c r="B28661" s="1"/>
      <c r="C28661" s="1"/>
      <c r="G28661" s="5"/>
    </row>
    <row r="28662" spans="2:7" x14ac:dyDescent="0.3">
      <c r="B28662" s="1"/>
      <c r="C28662" s="1"/>
      <c r="G28662" s="5"/>
    </row>
    <row r="28663" spans="2:7" x14ac:dyDescent="0.3">
      <c r="B28663" s="1"/>
      <c r="C28663" s="1"/>
      <c r="G28663" s="5"/>
    </row>
    <row r="28664" spans="2:7" x14ac:dyDescent="0.3">
      <c r="B28664" s="1"/>
      <c r="C28664" s="1"/>
      <c r="G28664" s="5"/>
    </row>
    <row r="28665" spans="2:7" x14ac:dyDescent="0.3">
      <c r="B28665" s="1"/>
      <c r="C28665" s="1"/>
      <c r="G28665" s="5"/>
    </row>
    <row r="28666" spans="2:7" x14ac:dyDescent="0.3">
      <c r="B28666" s="1"/>
      <c r="C28666" s="1"/>
      <c r="G28666" s="5"/>
    </row>
    <row r="28667" spans="2:7" x14ac:dyDescent="0.3">
      <c r="B28667" s="1"/>
      <c r="C28667" s="1"/>
      <c r="G28667" s="5"/>
    </row>
    <row r="28668" spans="2:7" x14ac:dyDescent="0.3">
      <c r="B28668" s="1"/>
      <c r="C28668" s="1"/>
      <c r="G28668" s="5"/>
    </row>
    <row r="28669" spans="2:7" x14ac:dyDescent="0.3">
      <c r="B28669" s="1"/>
      <c r="C28669" s="1"/>
      <c r="G28669" s="5"/>
    </row>
    <row r="28670" spans="2:7" x14ac:dyDescent="0.3">
      <c r="B28670" s="1"/>
      <c r="C28670" s="1"/>
      <c r="G28670" s="5"/>
    </row>
    <row r="28671" spans="2:7" x14ac:dyDescent="0.3">
      <c r="B28671" s="1"/>
      <c r="C28671" s="1"/>
      <c r="G28671" s="5"/>
    </row>
    <row r="28672" spans="2:7" x14ac:dyDescent="0.3">
      <c r="B28672" s="1"/>
      <c r="C28672" s="1"/>
      <c r="G28672" s="5"/>
    </row>
    <row r="28673" spans="2:7" x14ac:dyDescent="0.3">
      <c r="B28673" s="1"/>
      <c r="C28673" s="1"/>
      <c r="G28673" s="5"/>
    </row>
    <row r="28674" spans="2:7" x14ac:dyDescent="0.3">
      <c r="B28674" s="1"/>
      <c r="C28674" s="1"/>
      <c r="G28674" s="5"/>
    </row>
    <row r="28675" spans="2:7" x14ac:dyDescent="0.3">
      <c r="B28675" s="1"/>
      <c r="C28675" s="1"/>
      <c r="G28675" s="5"/>
    </row>
    <row r="28676" spans="2:7" x14ac:dyDescent="0.3">
      <c r="B28676" s="1"/>
      <c r="C28676" s="1"/>
      <c r="G28676" s="5"/>
    </row>
    <row r="28677" spans="2:7" x14ac:dyDescent="0.3">
      <c r="B28677" s="1"/>
      <c r="C28677" s="1"/>
      <c r="G28677" s="5"/>
    </row>
    <row r="28678" spans="2:7" x14ac:dyDescent="0.3">
      <c r="B28678" s="1"/>
      <c r="C28678" s="1"/>
      <c r="G28678" s="5"/>
    </row>
    <row r="28679" spans="2:7" x14ac:dyDescent="0.3">
      <c r="B28679" s="1"/>
      <c r="C28679" s="1"/>
      <c r="G28679" s="5"/>
    </row>
    <row r="28680" spans="2:7" x14ac:dyDescent="0.3">
      <c r="B28680" s="1"/>
      <c r="C28680" s="1"/>
      <c r="G28680" s="5"/>
    </row>
    <row r="28681" spans="2:7" x14ac:dyDescent="0.3">
      <c r="B28681" s="1"/>
      <c r="C28681" s="1"/>
      <c r="G28681" s="5"/>
    </row>
    <row r="28682" spans="2:7" x14ac:dyDescent="0.3">
      <c r="B28682" s="1"/>
      <c r="C28682" s="1"/>
      <c r="G28682" s="5"/>
    </row>
    <row r="28683" spans="2:7" x14ac:dyDescent="0.3">
      <c r="B28683" s="1"/>
      <c r="C28683" s="1"/>
      <c r="G28683" s="5"/>
    </row>
    <row r="28684" spans="2:7" x14ac:dyDescent="0.3">
      <c r="B28684" s="1"/>
      <c r="C28684" s="1"/>
      <c r="G28684" s="5"/>
    </row>
    <row r="28685" spans="2:7" x14ac:dyDescent="0.3">
      <c r="B28685" s="1"/>
      <c r="C28685" s="1"/>
      <c r="G28685" s="5"/>
    </row>
    <row r="28686" spans="2:7" x14ac:dyDescent="0.3">
      <c r="B28686" s="1"/>
      <c r="C28686" s="1"/>
      <c r="G28686" s="5"/>
    </row>
    <row r="28687" spans="2:7" x14ac:dyDescent="0.3">
      <c r="B28687" s="1"/>
      <c r="C28687" s="1"/>
      <c r="G28687" s="5"/>
    </row>
    <row r="28688" spans="2:7" x14ac:dyDescent="0.3">
      <c r="B28688" s="1"/>
      <c r="C28688" s="1"/>
      <c r="G28688" s="5"/>
    </row>
    <row r="28689" spans="2:7" x14ac:dyDescent="0.3">
      <c r="B28689" s="1"/>
      <c r="C28689" s="1"/>
      <c r="G28689" s="5"/>
    </row>
    <row r="28690" spans="2:7" x14ac:dyDescent="0.3">
      <c r="B28690" s="1"/>
      <c r="C28690" s="1"/>
      <c r="G28690" s="5"/>
    </row>
    <row r="28691" spans="2:7" x14ac:dyDescent="0.3">
      <c r="B28691" s="1"/>
      <c r="C28691" s="1"/>
      <c r="G28691" s="5"/>
    </row>
    <row r="28692" spans="2:7" x14ac:dyDescent="0.3">
      <c r="B28692" s="1"/>
      <c r="C28692" s="1"/>
      <c r="G28692" s="5"/>
    </row>
    <row r="28693" spans="2:7" x14ac:dyDescent="0.3">
      <c r="B28693" s="1"/>
      <c r="C28693" s="1"/>
      <c r="G28693" s="5"/>
    </row>
    <row r="28694" spans="2:7" x14ac:dyDescent="0.3">
      <c r="B28694" s="1"/>
      <c r="C28694" s="1"/>
      <c r="G28694" s="5"/>
    </row>
    <row r="28695" spans="2:7" x14ac:dyDescent="0.3">
      <c r="B28695" s="1"/>
      <c r="C28695" s="1"/>
      <c r="G28695" s="5"/>
    </row>
    <row r="28696" spans="2:7" x14ac:dyDescent="0.3">
      <c r="B28696" s="1"/>
      <c r="C28696" s="1"/>
      <c r="G28696" s="5"/>
    </row>
    <row r="28697" spans="2:7" x14ac:dyDescent="0.3">
      <c r="B28697" s="1"/>
      <c r="C28697" s="1"/>
      <c r="G28697" s="5"/>
    </row>
    <row r="28698" spans="2:7" x14ac:dyDescent="0.3">
      <c r="B28698" s="1"/>
      <c r="C28698" s="1"/>
      <c r="G28698" s="5"/>
    </row>
    <row r="28699" spans="2:7" x14ac:dyDescent="0.3">
      <c r="B28699" s="1"/>
      <c r="C28699" s="1"/>
      <c r="G28699" s="5"/>
    </row>
    <row r="28700" spans="2:7" x14ac:dyDescent="0.3">
      <c r="B28700" s="1"/>
      <c r="C28700" s="1"/>
      <c r="G28700" s="5"/>
    </row>
    <row r="28701" spans="2:7" x14ac:dyDescent="0.3">
      <c r="B28701" s="1"/>
      <c r="C28701" s="1"/>
      <c r="G28701" s="5"/>
    </row>
    <row r="28702" spans="2:7" x14ac:dyDescent="0.3">
      <c r="B28702" s="1"/>
      <c r="C28702" s="1"/>
      <c r="G28702" s="5"/>
    </row>
    <row r="28703" spans="2:7" x14ac:dyDescent="0.3">
      <c r="B28703" s="1"/>
      <c r="C28703" s="1"/>
      <c r="G28703" s="5"/>
    </row>
    <row r="28704" spans="2:7" x14ac:dyDescent="0.3">
      <c r="B28704" s="1"/>
      <c r="C28704" s="1"/>
      <c r="G28704" s="5"/>
    </row>
    <row r="28705" spans="2:7" x14ac:dyDescent="0.3">
      <c r="B28705" s="1"/>
      <c r="C28705" s="1"/>
      <c r="G28705" s="5"/>
    </row>
    <row r="28706" spans="2:7" x14ac:dyDescent="0.3">
      <c r="B28706" s="1"/>
      <c r="C28706" s="1"/>
      <c r="G28706" s="5"/>
    </row>
    <row r="28707" spans="2:7" x14ac:dyDescent="0.3">
      <c r="B28707" s="1"/>
      <c r="C28707" s="1"/>
      <c r="G28707" s="5"/>
    </row>
    <row r="28708" spans="2:7" x14ac:dyDescent="0.3">
      <c r="B28708" s="1"/>
      <c r="C28708" s="1"/>
      <c r="G28708" s="5"/>
    </row>
    <row r="28709" spans="2:7" x14ac:dyDescent="0.3">
      <c r="B28709" s="1"/>
      <c r="C28709" s="1"/>
      <c r="G28709" s="5"/>
    </row>
    <row r="28710" spans="2:7" x14ac:dyDescent="0.3">
      <c r="B28710" s="1"/>
      <c r="C28710" s="1"/>
      <c r="G28710" s="5"/>
    </row>
    <row r="28711" spans="2:7" x14ac:dyDescent="0.3">
      <c r="B28711" s="1"/>
      <c r="C28711" s="1"/>
      <c r="G28711" s="5"/>
    </row>
    <row r="28712" spans="2:7" x14ac:dyDescent="0.3">
      <c r="B28712" s="1"/>
      <c r="C28712" s="1"/>
      <c r="G28712" s="5"/>
    </row>
    <row r="28713" spans="2:7" x14ac:dyDescent="0.3">
      <c r="B28713" s="1"/>
      <c r="C28713" s="1"/>
      <c r="G28713" s="5"/>
    </row>
    <row r="28714" spans="2:7" x14ac:dyDescent="0.3">
      <c r="B28714" s="1"/>
      <c r="C28714" s="1"/>
      <c r="G28714" s="5"/>
    </row>
    <row r="28715" spans="2:7" x14ac:dyDescent="0.3">
      <c r="B28715" s="1"/>
      <c r="C28715" s="1"/>
      <c r="G28715" s="5"/>
    </row>
    <row r="28716" spans="2:7" x14ac:dyDescent="0.3">
      <c r="B28716" s="1"/>
      <c r="C28716" s="1"/>
      <c r="G28716" s="5"/>
    </row>
    <row r="28717" spans="2:7" x14ac:dyDescent="0.3">
      <c r="B28717" s="1"/>
      <c r="C28717" s="1"/>
      <c r="G28717" s="5"/>
    </row>
    <row r="28718" spans="2:7" x14ac:dyDescent="0.3">
      <c r="B28718" s="1"/>
      <c r="C28718" s="1"/>
      <c r="G28718" s="5"/>
    </row>
    <row r="28719" spans="2:7" x14ac:dyDescent="0.3">
      <c r="B28719" s="1"/>
      <c r="C28719" s="1"/>
      <c r="G28719" s="5"/>
    </row>
    <row r="28720" spans="2:7" x14ac:dyDescent="0.3">
      <c r="B28720" s="1"/>
      <c r="C28720" s="1"/>
      <c r="G28720" s="5"/>
    </row>
    <row r="28721" spans="2:7" x14ac:dyDescent="0.3">
      <c r="B28721" s="1"/>
      <c r="C28721" s="1"/>
      <c r="G28721" s="5"/>
    </row>
    <row r="28722" spans="2:7" x14ac:dyDescent="0.3">
      <c r="B28722" s="1"/>
      <c r="C28722" s="1"/>
      <c r="G28722" s="5"/>
    </row>
    <row r="28723" spans="2:7" x14ac:dyDescent="0.3">
      <c r="B28723" s="1"/>
      <c r="C28723" s="1"/>
      <c r="G28723" s="5"/>
    </row>
    <row r="28724" spans="2:7" x14ac:dyDescent="0.3">
      <c r="B28724" s="1"/>
      <c r="C28724" s="1"/>
      <c r="G28724" s="5"/>
    </row>
    <row r="28725" spans="2:7" x14ac:dyDescent="0.3">
      <c r="B28725" s="1"/>
      <c r="C28725" s="1"/>
      <c r="G28725" s="5"/>
    </row>
    <row r="28726" spans="2:7" x14ac:dyDescent="0.3">
      <c r="B28726" s="1"/>
      <c r="C28726" s="1"/>
      <c r="G28726" s="5"/>
    </row>
    <row r="28727" spans="2:7" x14ac:dyDescent="0.3">
      <c r="B28727" s="1"/>
      <c r="C28727" s="1"/>
      <c r="G28727" s="5"/>
    </row>
    <row r="28728" spans="2:7" x14ac:dyDescent="0.3">
      <c r="B28728" s="1"/>
      <c r="C28728" s="1"/>
      <c r="G28728" s="5"/>
    </row>
    <row r="28729" spans="2:7" x14ac:dyDescent="0.3">
      <c r="B28729" s="1"/>
      <c r="C28729" s="1"/>
      <c r="G28729" s="5"/>
    </row>
    <row r="28730" spans="2:7" x14ac:dyDescent="0.3">
      <c r="B28730" s="1"/>
      <c r="C28730" s="1"/>
      <c r="G28730" s="5"/>
    </row>
    <row r="28731" spans="2:7" x14ac:dyDescent="0.3">
      <c r="B28731" s="1"/>
      <c r="C28731" s="1"/>
      <c r="G28731" s="5"/>
    </row>
    <row r="28732" spans="2:7" x14ac:dyDescent="0.3">
      <c r="B28732" s="1"/>
      <c r="C28732" s="1"/>
      <c r="G28732" s="5"/>
    </row>
    <row r="28733" spans="2:7" x14ac:dyDescent="0.3">
      <c r="B28733" s="1"/>
      <c r="C28733" s="1"/>
      <c r="G28733" s="5"/>
    </row>
    <row r="28734" spans="2:7" x14ac:dyDescent="0.3">
      <c r="B28734" s="1"/>
      <c r="C28734" s="1"/>
      <c r="G28734" s="5"/>
    </row>
    <row r="28735" spans="2:7" x14ac:dyDescent="0.3">
      <c r="B28735" s="1"/>
      <c r="C28735" s="1"/>
      <c r="G28735" s="5"/>
    </row>
    <row r="28736" spans="2:7" x14ac:dyDescent="0.3">
      <c r="B28736" s="1"/>
      <c r="C28736" s="1"/>
      <c r="G28736" s="5"/>
    </row>
    <row r="28737" spans="2:7" x14ac:dyDescent="0.3">
      <c r="B28737" s="1"/>
      <c r="C28737" s="1"/>
      <c r="G28737" s="5"/>
    </row>
    <row r="28738" spans="2:7" x14ac:dyDescent="0.3">
      <c r="B28738" s="1"/>
      <c r="C28738" s="1"/>
      <c r="G28738" s="5"/>
    </row>
    <row r="28739" spans="2:7" x14ac:dyDescent="0.3">
      <c r="B28739" s="1"/>
      <c r="C28739" s="1"/>
      <c r="G28739" s="5"/>
    </row>
    <row r="28740" spans="2:7" x14ac:dyDescent="0.3">
      <c r="B28740" s="1"/>
      <c r="C28740" s="1"/>
      <c r="G28740" s="5"/>
    </row>
    <row r="28741" spans="2:7" x14ac:dyDescent="0.3">
      <c r="B28741" s="1"/>
      <c r="C28741" s="1"/>
      <c r="G28741" s="5"/>
    </row>
    <row r="28742" spans="2:7" x14ac:dyDescent="0.3">
      <c r="B28742" s="1"/>
      <c r="C28742" s="1"/>
      <c r="G28742" s="5"/>
    </row>
    <row r="28743" spans="2:7" x14ac:dyDescent="0.3">
      <c r="B28743" s="1"/>
      <c r="C28743" s="1"/>
      <c r="G28743" s="5"/>
    </row>
    <row r="28744" spans="2:7" x14ac:dyDescent="0.3">
      <c r="B28744" s="1"/>
      <c r="C28744" s="1"/>
      <c r="G28744" s="5"/>
    </row>
    <row r="28745" spans="2:7" x14ac:dyDescent="0.3">
      <c r="B28745" s="1"/>
      <c r="C28745" s="1"/>
      <c r="G28745" s="5"/>
    </row>
    <row r="28746" spans="2:7" x14ac:dyDescent="0.3">
      <c r="B28746" s="1"/>
      <c r="C28746" s="1"/>
      <c r="G28746" s="5"/>
    </row>
    <row r="28747" spans="2:7" x14ac:dyDescent="0.3">
      <c r="B28747" s="1"/>
      <c r="C28747" s="1"/>
      <c r="G28747" s="5"/>
    </row>
    <row r="28748" spans="2:7" x14ac:dyDescent="0.3">
      <c r="B28748" s="1"/>
      <c r="C28748" s="1"/>
      <c r="G28748" s="5"/>
    </row>
    <row r="28749" spans="2:7" x14ac:dyDescent="0.3">
      <c r="B28749" s="1"/>
      <c r="C28749" s="1"/>
      <c r="G28749" s="5"/>
    </row>
    <row r="28750" spans="2:7" x14ac:dyDescent="0.3">
      <c r="B28750" s="1"/>
      <c r="C28750" s="1"/>
      <c r="G28750" s="5"/>
    </row>
    <row r="28751" spans="2:7" x14ac:dyDescent="0.3">
      <c r="B28751" s="1"/>
      <c r="C28751" s="1"/>
      <c r="G28751" s="5"/>
    </row>
    <row r="28752" spans="2:7" x14ac:dyDescent="0.3">
      <c r="B28752" s="1"/>
      <c r="C28752" s="1"/>
      <c r="G28752" s="5"/>
    </row>
    <row r="28753" spans="2:7" x14ac:dyDescent="0.3">
      <c r="B28753" s="1"/>
      <c r="C28753" s="1"/>
      <c r="G28753" s="5"/>
    </row>
    <row r="28754" spans="2:7" x14ac:dyDescent="0.3">
      <c r="B28754" s="1"/>
      <c r="C28754" s="1"/>
      <c r="G28754" s="5"/>
    </row>
    <row r="28755" spans="2:7" x14ac:dyDescent="0.3">
      <c r="B28755" s="1"/>
      <c r="C28755" s="1"/>
      <c r="G28755" s="5"/>
    </row>
    <row r="28756" spans="2:7" x14ac:dyDescent="0.3">
      <c r="B28756" s="1"/>
      <c r="C28756" s="1"/>
      <c r="G28756" s="5"/>
    </row>
    <row r="28757" spans="2:7" x14ac:dyDescent="0.3">
      <c r="B28757" s="1"/>
      <c r="C28757" s="1"/>
      <c r="G28757" s="5"/>
    </row>
    <row r="28758" spans="2:7" x14ac:dyDescent="0.3">
      <c r="B28758" s="1"/>
      <c r="C28758" s="1"/>
      <c r="G28758" s="5"/>
    </row>
    <row r="28759" spans="2:7" x14ac:dyDescent="0.3">
      <c r="B28759" s="1"/>
      <c r="C28759" s="1"/>
      <c r="G28759" s="5"/>
    </row>
    <row r="28760" spans="2:7" x14ac:dyDescent="0.3">
      <c r="B28760" s="1"/>
      <c r="C28760" s="1"/>
      <c r="G28760" s="5"/>
    </row>
    <row r="28761" spans="2:7" x14ac:dyDescent="0.3">
      <c r="B28761" s="1"/>
      <c r="C28761" s="1"/>
      <c r="G28761" s="5"/>
    </row>
    <row r="28762" spans="2:7" x14ac:dyDescent="0.3">
      <c r="B28762" s="1"/>
      <c r="C28762" s="1"/>
      <c r="G28762" s="5"/>
    </row>
    <row r="28763" spans="2:7" x14ac:dyDescent="0.3">
      <c r="B28763" s="1"/>
      <c r="C28763" s="1"/>
      <c r="G28763" s="5"/>
    </row>
    <row r="28764" spans="2:7" x14ac:dyDescent="0.3">
      <c r="B28764" s="1"/>
      <c r="C28764" s="1"/>
      <c r="G28764" s="5"/>
    </row>
    <row r="28765" spans="2:7" x14ac:dyDescent="0.3">
      <c r="B28765" s="1"/>
      <c r="C28765" s="1"/>
      <c r="G28765" s="5"/>
    </row>
    <row r="28766" spans="2:7" x14ac:dyDescent="0.3">
      <c r="B28766" s="1"/>
      <c r="C28766" s="1"/>
      <c r="G28766" s="5"/>
    </row>
    <row r="28767" spans="2:7" x14ac:dyDescent="0.3">
      <c r="B28767" s="1"/>
      <c r="C28767" s="1"/>
      <c r="G28767" s="5"/>
    </row>
    <row r="28768" spans="2:7" x14ac:dyDescent="0.3">
      <c r="B28768" s="1"/>
      <c r="C28768" s="1"/>
      <c r="G28768" s="5"/>
    </row>
    <row r="28769" spans="2:7" x14ac:dyDescent="0.3">
      <c r="B28769" s="1"/>
      <c r="C28769" s="1"/>
      <c r="G28769" s="5"/>
    </row>
    <row r="28770" spans="2:7" x14ac:dyDescent="0.3">
      <c r="B28770" s="1"/>
      <c r="C28770" s="1"/>
      <c r="G28770" s="5"/>
    </row>
    <row r="28771" spans="2:7" x14ac:dyDescent="0.3">
      <c r="B28771" s="1"/>
      <c r="C28771" s="1"/>
      <c r="G28771" s="5"/>
    </row>
    <row r="28772" spans="2:7" x14ac:dyDescent="0.3">
      <c r="B28772" s="1"/>
      <c r="C28772" s="1"/>
      <c r="G28772" s="5"/>
    </row>
    <row r="28773" spans="2:7" x14ac:dyDescent="0.3">
      <c r="B28773" s="1"/>
      <c r="C28773" s="1"/>
      <c r="G28773" s="5"/>
    </row>
    <row r="28774" spans="2:7" x14ac:dyDescent="0.3">
      <c r="B28774" s="1"/>
      <c r="C28774" s="1"/>
      <c r="G28774" s="5"/>
    </row>
    <row r="28775" spans="2:7" x14ac:dyDescent="0.3">
      <c r="B28775" s="1"/>
      <c r="C28775" s="1"/>
      <c r="G28775" s="5"/>
    </row>
    <row r="28776" spans="2:7" x14ac:dyDescent="0.3">
      <c r="B28776" s="1"/>
      <c r="C28776" s="1"/>
      <c r="G28776" s="5"/>
    </row>
    <row r="28777" spans="2:7" x14ac:dyDescent="0.3">
      <c r="B28777" s="1"/>
      <c r="C28777" s="1"/>
      <c r="G28777" s="5"/>
    </row>
    <row r="28778" spans="2:7" x14ac:dyDescent="0.3">
      <c r="B28778" s="1"/>
      <c r="C28778" s="1"/>
      <c r="G28778" s="5"/>
    </row>
    <row r="28779" spans="2:7" x14ac:dyDescent="0.3">
      <c r="B28779" s="1"/>
      <c r="C28779" s="1"/>
      <c r="G28779" s="5"/>
    </row>
    <row r="28780" spans="2:7" x14ac:dyDescent="0.3">
      <c r="B28780" s="1"/>
      <c r="C28780" s="1"/>
      <c r="G28780" s="5"/>
    </row>
    <row r="28781" spans="2:7" x14ac:dyDescent="0.3">
      <c r="B28781" s="1"/>
      <c r="C28781" s="1"/>
      <c r="G28781" s="5"/>
    </row>
    <row r="28782" spans="2:7" x14ac:dyDescent="0.3">
      <c r="B28782" s="1"/>
      <c r="C28782" s="1"/>
      <c r="G28782" s="5"/>
    </row>
    <row r="28783" spans="2:7" x14ac:dyDescent="0.3">
      <c r="B28783" s="1"/>
      <c r="C28783" s="1"/>
      <c r="G28783" s="5"/>
    </row>
    <row r="28784" spans="2:7" x14ac:dyDescent="0.3">
      <c r="B28784" s="1"/>
      <c r="C28784" s="1"/>
      <c r="G28784" s="5"/>
    </row>
    <row r="28785" spans="2:7" x14ac:dyDescent="0.3">
      <c r="B28785" s="1"/>
      <c r="C28785" s="1"/>
      <c r="G28785" s="5"/>
    </row>
    <row r="28786" spans="2:7" x14ac:dyDescent="0.3">
      <c r="B28786" s="1"/>
      <c r="C28786" s="1"/>
      <c r="G28786" s="5"/>
    </row>
    <row r="28787" spans="2:7" x14ac:dyDescent="0.3">
      <c r="B28787" s="1"/>
      <c r="C28787" s="1"/>
      <c r="G28787" s="5"/>
    </row>
    <row r="28788" spans="2:7" x14ac:dyDescent="0.3">
      <c r="B28788" s="1"/>
      <c r="C28788" s="1"/>
      <c r="G28788" s="5"/>
    </row>
    <row r="28789" spans="2:7" x14ac:dyDescent="0.3">
      <c r="B28789" s="1"/>
      <c r="C28789" s="1"/>
      <c r="G28789" s="5"/>
    </row>
    <row r="28790" spans="2:7" x14ac:dyDescent="0.3">
      <c r="B28790" s="1"/>
      <c r="C28790" s="1"/>
      <c r="G28790" s="5"/>
    </row>
    <row r="28791" spans="2:7" x14ac:dyDescent="0.3">
      <c r="B28791" s="1"/>
      <c r="C28791" s="1"/>
      <c r="G28791" s="5"/>
    </row>
    <row r="28792" spans="2:7" x14ac:dyDescent="0.3">
      <c r="B28792" s="1"/>
      <c r="C28792" s="1"/>
      <c r="G28792" s="5"/>
    </row>
    <row r="28793" spans="2:7" x14ac:dyDescent="0.3">
      <c r="B28793" s="1"/>
      <c r="C28793" s="1"/>
      <c r="G28793" s="5"/>
    </row>
    <row r="28794" spans="2:7" x14ac:dyDescent="0.3">
      <c r="B28794" s="1"/>
      <c r="C28794" s="1"/>
      <c r="G28794" s="5"/>
    </row>
    <row r="28795" spans="2:7" x14ac:dyDescent="0.3">
      <c r="B28795" s="1"/>
      <c r="C28795" s="1"/>
      <c r="G28795" s="5"/>
    </row>
    <row r="28796" spans="2:7" x14ac:dyDescent="0.3">
      <c r="B28796" s="1"/>
      <c r="C28796" s="1"/>
      <c r="G28796" s="5"/>
    </row>
    <row r="28797" spans="2:7" x14ac:dyDescent="0.3">
      <c r="B28797" s="1"/>
      <c r="C28797" s="1"/>
      <c r="G28797" s="5"/>
    </row>
    <row r="28798" spans="2:7" x14ac:dyDescent="0.3">
      <c r="B28798" s="1"/>
      <c r="C28798" s="1"/>
      <c r="G28798" s="5"/>
    </row>
    <row r="28799" spans="2:7" x14ac:dyDescent="0.3">
      <c r="B28799" s="1"/>
      <c r="C28799" s="1"/>
      <c r="G28799" s="5"/>
    </row>
    <row r="28800" spans="2:7" x14ac:dyDescent="0.3">
      <c r="B28800" s="1"/>
      <c r="C28800" s="1"/>
      <c r="G28800" s="5"/>
    </row>
    <row r="28801" spans="2:7" x14ac:dyDescent="0.3">
      <c r="B28801" s="1"/>
      <c r="C28801" s="1"/>
      <c r="G28801" s="5"/>
    </row>
    <row r="28802" spans="2:7" x14ac:dyDescent="0.3">
      <c r="B28802" s="1"/>
      <c r="C28802" s="1"/>
      <c r="G28802" s="5"/>
    </row>
    <row r="28803" spans="2:7" x14ac:dyDescent="0.3">
      <c r="B28803" s="1"/>
      <c r="C28803" s="1"/>
      <c r="G28803" s="5"/>
    </row>
    <row r="28804" spans="2:7" x14ac:dyDescent="0.3">
      <c r="B28804" s="1"/>
      <c r="C28804" s="1"/>
      <c r="G28804" s="5"/>
    </row>
    <row r="28805" spans="2:7" x14ac:dyDescent="0.3">
      <c r="B28805" s="1"/>
      <c r="C28805" s="1"/>
      <c r="G28805" s="5"/>
    </row>
    <row r="28806" spans="2:7" x14ac:dyDescent="0.3">
      <c r="B28806" s="1"/>
      <c r="C28806" s="1"/>
      <c r="G28806" s="5"/>
    </row>
    <row r="28807" spans="2:7" x14ac:dyDescent="0.3">
      <c r="B28807" s="1"/>
      <c r="C28807" s="1"/>
      <c r="G28807" s="5"/>
    </row>
    <row r="28808" spans="2:7" x14ac:dyDescent="0.3">
      <c r="B28808" s="1"/>
      <c r="C28808" s="1"/>
      <c r="G28808" s="5"/>
    </row>
    <row r="28809" spans="2:7" x14ac:dyDescent="0.3">
      <c r="B28809" s="1"/>
      <c r="C28809" s="1"/>
      <c r="G28809" s="5"/>
    </row>
    <row r="28810" spans="2:7" x14ac:dyDescent="0.3">
      <c r="B28810" s="1"/>
      <c r="C28810" s="1"/>
      <c r="G28810" s="5"/>
    </row>
    <row r="28811" spans="2:7" x14ac:dyDescent="0.3">
      <c r="B28811" s="1"/>
      <c r="C28811" s="1"/>
      <c r="G28811" s="5"/>
    </row>
    <row r="28812" spans="2:7" x14ac:dyDescent="0.3">
      <c r="B28812" s="1"/>
      <c r="C28812" s="1"/>
      <c r="G28812" s="5"/>
    </row>
    <row r="28813" spans="2:7" x14ac:dyDescent="0.3">
      <c r="B28813" s="1"/>
      <c r="C28813" s="1"/>
      <c r="G28813" s="5"/>
    </row>
    <row r="28814" spans="2:7" x14ac:dyDescent="0.3">
      <c r="B28814" s="1"/>
      <c r="C28814" s="1"/>
      <c r="G28814" s="5"/>
    </row>
    <row r="28815" spans="2:7" x14ac:dyDescent="0.3">
      <c r="B28815" s="1"/>
      <c r="C28815" s="1"/>
      <c r="G28815" s="5"/>
    </row>
    <row r="28816" spans="2:7" x14ac:dyDescent="0.3">
      <c r="B28816" s="1"/>
      <c r="C28816" s="1"/>
      <c r="G28816" s="5"/>
    </row>
    <row r="28817" spans="2:7" x14ac:dyDescent="0.3">
      <c r="B28817" s="1"/>
      <c r="C28817" s="1"/>
      <c r="G28817" s="5"/>
    </row>
    <row r="28818" spans="2:7" x14ac:dyDescent="0.3">
      <c r="B28818" s="1"/>
      <c r="C28818" s="1"/>
      <c r="G28818" s="5"/>
    </row>
    <row r="28819" spans="2:7" x14ac:dyDescent="0.3">
      <c r="B28819" s="1"/>
      <c r="C28819" s="1"/>
      <c r="G28819" s="5"/>
    </row>
    <row r="28820" spans="2:7" x14ac:dyDescent="0.3">
      <c r="B28820" s="1"/>
      <c r="C28820" s="1"/>
      <c r="G28820" s="5"/>
    </row>
    <row r="28821" spans="2:7" x14ac:dyDescent="0.3">
      <c r="B28821" s="1"/>
      <c r="C28821" s="1"/>
      <c r="G28821" s="5"/>
    </row>
    <row r="28822" spans="2:7" x14ac:dyDescent="0.3">
      <c r="B28822" s="1"/>
      <c r="C28822" s="1"/>
      <c r="G28822" s="5"/>
    </row>
    <row r="28823" spans="2:7" x14ac:dyDescent="0.3">
      <c r="B28823" s="1"/>
      <c r="C28823" s="1"/>
      <c r="G28823" s="5"/>
    </row>
    <row r="28824" spans="2:7" x14ac:dyDescent="0.3">
      <c r="B28824" s="1"/>
      <c r="C28824" s="1"/>
      <c r="G28824" s="5"/>
    </row>
    <row r="28825" spans="2:7" x14ac:dyDescent="0.3">
      <c r="B28825" s="1"/>
      <c r="C28825" s="1"/>
      <c r="G28825" s="5"/>
    </row>
    <row r="28826" spans="2:7" x14ac:dyDescent="0.3">
      <c r="B28826" s="1"/>
      <c r="C28826" s="1"/>
      <c r="G28826" s="5"/>
    </row>
    <row r="28827" spans="2:7" x14ac:dyDescent="0.3">
      <c r="B28827" s="1"/>
      <c r="C28827" s="1"/>
      <c r="G28827" s="5"/>
    </row>
    <row r="28828" spans="2:7" x14ac:dyDescent="0.3">
      <c r="B28828" s="1"/>
      <c r="C28828" s="1"/>
      <c r="G28828" s="5"/>
    </row>
    <row r="28829" spans="2:7" x14ac:dyDescent="0.3">
      <c r="B28829" s="1"/>
      <c r="C28829" s="1"/>
      <c r="G28829" s="5"/>
    </row>
    <row r="28830" spans="2:7" x14ac:dyDescent="0.3">
      <c r="B28830" s="1"/>
      <c r="C28830" s="1"/>
      <c r="G28830" s="5"/>
    </row>
    <row r="28831" spans="2:7" x14ac:dyDescent="0.3">
      <c r="B28831" s="1"/>
      <c r="C28831" s="1"/>
      <c r="G28831" s="5"/>
    </row>
    <row r="28832" spans="2:7" x14ac:dyDescent="0.3">
      <c r="B28832" s="1"/>
      <c r="C28832" s="1"/>
      <c r="G28832" s="5"/>
    </row>
    <row r="28833" spans="2:7" x14ac:dyDescent="0.3">
      <c r="B28833" s="1"/>
      <c r="C28833" s="1"/>
      <c r="G28833" s="5"/>
    </row>
    <row r="28834" spans="2:7" x14ac:dyDescent="0.3">
      <c r="B28834" s="1"/>
      <c r="C28834" s="1"/>
      <c r="G28834" s="5"/>
    </row>
    <row r="28835" spans="2:7" x14ac:dyDescent="0.3">
      <c r="B28835" s="1"/>
      <c r="C28835" s="1"/>
      <c r="G28835" s="5"/>
    </row>
    <row r="28836" spans="2:7" x14ac:dyDescent="0.3">
      <c r="B28836" s="1"/>
      <c r="C28836" s="1"/>
      <c r="G28836" s="5"/>
    </row>
    <row r="28837" spans="2:7" x14ac:dyDescent="0.3">
      <c r="B28837" s="1"/>
      <c r="C28837" s="1"/>
      <c r="G28837" s="5"/>
    </row>
    <row r="28838" spans="2:7" x14ac:dyDescent="0.3">
      <c r="B28838" s="1"/>
      <c r="C28838" s="1"/>
      <c r="G28838" s="5"/>
    </row>
    <row r="28839" spans="2:7" x14ac:dyDescent="0.3">
      <c r="B28839" s="1"/>
      <c r="C28839" s="1"/>
      <c r="G28839" s="5"/>
    </row>
    <row r="28840" spans="2:7" x14ac:dyDescent="0.3">
      <c r="B28840" s="1"/>
      <c r="C28840" s="1"/>
      <c r="G28840" s="5"/>
    </row>
    <row r="28841" spans="2:7" x14ac:dyDescent="0.3">
      <c r="B28841" s="1"/>
      <c r="C28841" s="1"/>
      <c r="G28841" s="5"/>
    </row>
    <row r="28842" spans="2:7" x14ac:dyDescent="0.3">
      <c r="B28842" s="1"/>
      <c r="C28842" s="1"/>
      <c r="G28842" s="5"/>
    </row>
    <row r="28843" spans="2:7" x14ac:dyDescent="0.3">
      <c r="B28843" s="1"/>
      <c r="C28843" s="1"/>
      <c r="G28843" s="5"/>
    </row>
    <row r="28844" spans="2:7" x14ac:dyDescent="0.3">
      <c r="B28844" s="1"/>
      <c r="C28844" s="1"/>
      <c r="G28844" s="5"/>
    </row>
    <row r="28845" spans="2:7" x14ac:dyDescent="0.3">
      <c r="B28845" s="1"/>
      <c r="C28845" s="1"/>
      <c r="G28845" s="5"/>
    </row>
    <row r="28846" spans="2:7" x14ac:dyDescent="0.3">
      <c r="B28846" s="1"/>
      <c r="C28846" s="1"/>
      <c r="G28846" s="5"/>
    </row>
    <row r="28847" spans="2:7" x14ac:dyDescent="0.3">
      <c r="B28847" s="1"/>
      <c r="C28847" s="1"/>
      <c r="G28847" s="5"/>
    </row>
    <row r="28848" spans="2:7" x14ac:dyDescent="0.3">
      <c r="B28848" s="1"/>
      <c r="C28848" s="1"/>
      <c r="G28848" s="5"/>
    </row>
    <row r="28849" spans="2:7" x14ac:dyDescent="0.3">
      <c r="B28849" s="1"/>
      <c r="C28849" s="1"/>
      <c r="G28849" s="5"/>
    </row>
    <row r="28850" spans="2:7" x14ac:dyDescent="0.3">
      <c r="B28850" s="1"/>
      <c r="C28850" s="1"/>
      <c r="G28850" s="5"/>
    </row>
    <row r="28851" spans="2:7" x14ac:dyDescent="0.3">
      <c r="B28851" s="1"/>
      <c r="C28851" s="1"/>
      <c r="G28851" s="5"/>
    </row>
    <row r="28852" spans="2:7" x14ac:dyDescent="0.3">
      <c r="B28852" s="1"/>
      <c r="C28852" s="1"/>
      <c r="G28852" s="5"/>
    </row>
    <row r="28853" spans="2:7" x14ac:dyDescent="0.3">
      <c r="B28853" s="1"/>
      <c r="C28853" s="1"/>
      <c r="G28853" s="5"/>
    </row>
    <row r="28854" spans="2:7" x14ac:dyDescent="0.3">
      <c r="B28854" s="1"/>
      <c r="C28854" s="1"/>
      <c r="G28854" s="5"/>
    </row>
    <row r="28855" spans="2:7" x14ac:dyDescent="0.3">
      <c r="B28855" s="1"/>
      <c r="C28855" s="1"/>
      <c r="G28855" s="5"/>
    </row>
    <row r="28856" spans="2:7" x14ac:dyDescent="0.3">
      <c r="B28856" s="1"/>
      <c r="C28856" s="1"/>
      <c r="G28856" s="5"/>
    </row>
    <row r="28857" spans="2:7" x14ac:dyDescent="0.3">
      <c r="B28857" s="1"/>
      <c r="C28857" s="1"/>
      <c r="G28857" s="5"/>
    </row>
    <row r="28858" spans="2:7" x14ac:dyDescent="0.3">
      <c r="B28858" s="1"/>
      <c r="C28858" s="1"/>
      <c r="G28858" s="5"/>
    </row>
    <row r="28859" spans="2:7" x14ac:dyDescent="0.3">
      <c r="B28859" s="1"/>
      <c r="C28859" s="1"/>
      <c r="G28859" s="5"/>
    </row>
    <row r="28860" spans="2:7" x14ac:dyDescent="0.3">
      <c r="B28860" s="1"/>
      <c r="C28860" s="1"/>
      <c r="G28860" s="5"/>
    </row>
    <row r="28861" spans="2:7" x14ac:dyDescent="0.3">
      <c r="B28861" s="1"/>
      <c r="C28861" s="1"/>
      <c r="G28861" s="5"/>
    </row>
    <row r="28862" spans="2:7" x14ac:dyDescent="0.3">
      <c r="B28862" s="1"/>
      <c r="C28862" s="1"/>
      <c r="G28862" s="5"/>
    </row>
    <row r="28863" spans="2:7" x14ac:dyDescent="0.3">
      <c r="B28863" s="1"/>
      <c r="C28863" s="1"/>
      <c r="G28863" s="5"/>
    </row>
    <row r="28864" spans="2:7" x14ac:dyDescent="0.3">
      <c r="B28864" s="1"/>
      <c r="C28864" s="1"/>
      <c r="G28864" s="5"/>
    </row>
    <row r="28865" spans="2:7" x14ac:dyDescent="0.3">
      <c r="B28865" s="1"/>
      <c r="C28865" s="1"/>
      <c r="G28865" s="5"/>
    </row>
    <row r="28866" spans="2:7" x14ac:dyDescent="0.3">
      <c r="B28866" s="1"/>
      <c r="C28866" s="1"/>
      <c r="G28866" s="5"/>
    </row>
    <row r="28867" spans="2:7" x14ac:dyDescent="0.3">
      <c r="B28867" s="1"/>
      <c r="C28867" s="1"/>
      <c r="G28867" s="5"/>
    </row>
    <row r="28868" spans="2:7" x14ac:dyDescent="0.3">
      <c r="B28868" s="1"/>
      <c r="C28868" s="1"/>
      <c r="G28868" s="5"/>
    </row>
    <row r="28869" spans="2:7" x14ac:dyDescent="0.3">
      <c r="B28869" s="1"/>
      <c r="C28869" s="1"/>
      <c r="G28869" s="5"/>
    </row>
    <row r="28870" spans="2:7" x14ac:dyDescent="0.3">
      <c r="B28870" s="1"/>
      <c r="C28870" s="1"/>
      <c r="G28870" s="5"/>
    </row>
    <row r="28871" spans="2:7" x14ac:dyDescent="0.3">
      <c r="B28871" s="1"/>
      <c r="C28871" s="1"/>
      <c r="G28871" s="5"/>
    </row>
    <row r="28872" spans="2:7" x14ac:dyDescent="0.3">
      <c r="B28872" s="1"/>
      <c r="C28872" s="1"/>
      <c r="G28872" s="5"/>
    </row>
    <row r="28873" spans="2:7" x14ac:dyDescent="0.3">
      <c r="B28873" s="1"/>
      <c r="C28873" s="1"/>
      <c r="G28873" s="5"/>
    </row>
    <row r="28874" spans="2:7" x14ac:dyDescent="0.3">
      <c r="B28874" s="1"/>
      <c r="C28874" s="1"/>
      <c r="G28874" s="5"/>
    </row>
    <row r="28875" spans="2:7" x14ac:dyDescent="0.3">
      <c r="B28875" s="1"/>
      <c r="C28875" s="1"/>
      <c r="G28875" s="5"/>
    </row>
    <row r="28876" spans="2:7" x14ac:dyDescent="0.3">
      <c r="B28876" s="1"/>
      <c r="C28876" s="1"/>
      <c r="G28876" s="5"/>
    </row>
    <row r="28877" spans="2:7" x14ac:dyDescent="0.3">
      <c r="B28877" s="1"/>
      <c r="C28877" s="1"/>
      <c r="G28877" s="5"/>
    </row>
    <row r="28878" spans="2:7" x14ac:dyDescent="0.3">
      <c r="B28878" s="1"/>
      <c r="C28878" s="1"/>
      <c r="G28878" s="5"/>
    </row>
    <row r="28879" spans="2:7" x14ac:dyDescent="0.3">
      <c r="B28879" s="1"/>
      <c r="C28879" s="1"/>
      <c r="G28879" s="5"/>
    </row>
    <row r="28880" spans="2:7" x14ac:dyDescent="0.3">
      <c r="B28880" s="1"/>
      <c r="C28880" s="1"/>
      <c r="G28880" s="5"/>
    </row>
    <row r="28881" spans="2:7" x14ac:dyDescent="0.3">
      <c r="B28881" s="1"/>
      <c r="C28881" s="1"/>
      <c r="G28881" s="5"/>
    </row>
    <row r="28882" spans="2:7" x14ac:dyDescent="0.3">
      <c r="B28882" s="1"/>
      <c r="C28882" s="1"/>
      <c r="G28882" s="5"/>
    </row>
    <row r="28883" spans="2:7" x14ac:dyDescent="0.3">
      <c r="B28883" s="1"/>
      <c r="C28883" s="1"/>
      <c r="G28883" s="5"/>
    </row>
    <row r="28884" spans="2:7" x14ac:dyDescent="0.3">
      <c r="B28884" s="1"/>
      <c r="C28884" s="1"/>
      <c r="G28884" s="5"/>
    </row>
    <row r="28885" spans="2:7" x14ac:dyDescent="0.3">
      <c r="B28885" s="1"/>
      <c r="C28885" s="1"/>
      <c r="G28885" s="5"/>
    </row>
    <row r="28886" spans="2:7" x14ac:dyDescent="0.3">
      <c r="B28886" s="1"/>
      <c r="C28886" s="1"/>
      <c r="G28886" s="5"/>
    </row>
    <row r="28887" spans="2:7" x14ac:dyDescent="0.3">
      <c r="B28887" s="1"/>
      <c r="C28887" s="1"/>
      <c r="G28887" s="5"/>
    </row>
    <row r="28888" spans="2:7" x14ac:dyDescent="0.3">
      <c r="B28888" s="1"/>
      <c r="C28888" s="1"/>
      <c r="G28888" s="5"/>
    </row>
    <row r="28889" spans="2:7" x14ac:dyDescent="0.3">
      <c r="B28889" s="1"/>
      <c r="C28889" s="1"/>
      <c r="G28889" s="5"/>
    </row>
    <row r="28890" spans="2:7" x14ac:dyDescent="0.3">
      <c r="B28890" s="1"/>
      <c r="C28890" s="1"/>
      <c r="G28890" s="5"/>
    </row>
    <row r="28891" spans="2:7" x14ac:dyDescent="0.3">
      <c r="B28891" s="1"/>
      <c r="C28891" s="1"/>
      <c r="G28891" s="5"/>
    </row>
    <row r="28892" spans="2:7" x14ac:dyDescent="0.3">
      <c r="B28892" s="1"/>
      <c r="C28892" s="1"/>
      <c r="G28892" s="5"/>
    </row>
    <row r="28893" spans="2:7" x14ac:dyDescent="0.3">
      <c r="B28893" s="1"/>
      <c r="C28893" s="1"/>
      <c r="G28893" s="5"/>
    </row>
    <row r="28894" spans="2:7" x14ac:dyDescent="0.3">
      <c r="B28894" s="1"/>
      <c r="C28894" s="1"/>
      <c r="G28894" s="5"/>
    </row>
    <row r="28895" spans="2:7" x14ac:dyDescent="0.3">
      <c r="B28895" s="1"/>
      <c r="C28895" s="1"/>
      <c r="G28895" s="5"/>
    </row>
    <row r="28896" spans="2:7" x14ac:dyDescent="0.3">
      <c r="B28896" s="1"/>
      <c r="C28896" s="1"/>
      <c r="G28896" s="5"/>
    </row>
    <row r="28897" spans="2:7" x14ac:dyDescent="0.3">
      <c r="B28897" s="1"/>
      <c r="C28897" s="1"/>
      <c r="G28897" s="5"/>
    </row>
    <row r="28898" spans="2:7" x14ac:dyDescent="0.3">
      <c r="B28898" s="1"/>
      <c r="C28898" s="1"/>
      <c r="G28898" s="5"/>
    </row>
    <row r="28899" spans="2:7" x14ac:dyDescent="0.3">
      <c r="B28899" s="1"/>
      <c r="C28899" s="1"/>
      <c r="G28899" s="5"/>
    </row>
    <row r="28900" spans="2:7" x14ac:dyDescent="0.3">
      <c r="B28900" s="1"/>
      <c r="C28900" s="1"/>
      <c r="G28900" s="5"/>
    </row>
    <row r="28901" spans="2:7" x14ac:dyDescent="0.3">
      <c r="B28901" s="1"/>
      <c r="C28901" s="1"/>
      <c r="G28901" s="5"/>
    </row>
    <row r="28902" spans="2:7" x14ac:dyDescent="0.3">
      <c r="B28902" s="1"/>
      <c r="C28902" s="1"/>
      <c r="G28902" s="5"/>
    </row>
    <row r="28903" spans="2:7" x14ac:dyDescent="0.3">
      <c r="B28903" s="1"/>
      <c r="C28903" s="1"/>
      <c r="G28903" s="5"/>
    </row>
    <row r="28904" spans="2:7" x14ac:dyDescent="0.3">
      <c r="B28904" s="1"/>
      <c r="C28904" s="1"/>
      <c r="G28904" s="5"/>
    </row>
    <row r="28905" spans="2:7" x14ac:dyDescent="0.3">
      <c r="B28905" s="1"/>
      <c r="C28905" s="1"/>
      <c r="G28905" s="5"/>
    </row>
    <row r="28906" spans="2:7" x14ac:dyDescent="0.3">
      <c r="B28906" s="1"/>
      <c r="C28906" s="1"/>
      <c r="G28906" s="5"/>
    </row>
    <row r="28907" spans="2:7" x14ac:dyDescent="0.3">
      <c r="B28907" s="1"/>
      <c r="C28907" s="1"/>
      <c r="G28907" s="5"/>
    </row>
    <row r="28908" spans="2:7" x14ac:dyDescent="0.3">
      <c r="B28908" s="1"/>
      <c r="C28908" s="1"/>
      <c r="G28908" s="5"/>
    </row>
    <row r="28909" spans="2:7" x14ac:dyDescent="0.3">
      <c r="B28909" s="1"/>
      <c r="C28909" s="1"/>
      <c r="G28909" s="5"/>
    </row>
    <row r="28910" spans="2:7" x14ac:dyDescent="0.3">
      <c r="B28910" s="1"/>
      <c r="C28910" s="1"/>
      <c r="G28910" s="5"/>
    </row>
    <row r="28911" spans="2:7" x14ac:dyDescent="0.3">
      <c r="B28911" s="1"/>
      <c r="C28911" s="1"/>
      <c r="G28911" s="5"/>
    </row>
    <row r="28912" spans="2:7" x14ac:dyDescent="0.3">
      <c r="B28912" s="1"/>
      <c r="C28912" s="1"/>
      <c r="G28912" s="5"/>
    </row>
    <row r="28913" spans="2:7" x14ac:dyDescent="0.3">
      <c r="B28913" s="1"/>
      <c r="C28913" s="1"/>
      <c r="G28913" s="5"/>
    </row>
    <row r="28914" spans="2:7" x14ac:dyDescent="0.3">
      <c r="B28914" s="1"/>
      <c r="C28914" s="1"/>
      <c r="G28914" s="5"/>
    </row>
    <row r="28915" spans="2:7" x14ac:dyDescent="0.3">
      <c r="B28915" s="1"/>
      <c r="C28915" s="1"/>
      <c r="G28915" s="5"/>
    </row>
    <row r="28916" spans="2:7" x14ac:dyDescent="0.3">
      <c r="B28916" s="1"/>
      <c r="C28916" s="1"/>
      <c r="G28916" s="5"/>
    </row>
    <row r="28917" spans="2:7" x14ac:dyDescent="0.3">
      <c r="B28917" s="1"/>
      <c r="C28917" s="1"/>
      <c r="G28917" s="5"/>
    </row>
    <row r="28918" spans="2:7" x14ac:dyDescent="0.3">
      <c r="B28918" s="1"/>
      <c r="C28918" s="1"/>
      <c r="G28918" s="5"/>
    </row>
    <row r="28919" spans="2:7" x14ac:dyDescent="0.3">
      <c r="B28919" s="1"/>
      <c r="C28919" s="1"/>
      <c r="G28919" s="5"/>
    </row>
    <row r="28920" spans="2:7" x14ac:dyDescent="0.3">
      <c r="B28920" s="1"/>
      <c r="C28920" s="1"/>
      <c r="G28920" s="5"/>
    </row>
    <row r="28921" spans="2:7" x14ac:dyDescent="0.3">
      <c r="B28921" s="1"/>
      <c r="C28921" s="1"/>
      <c r="G28921" s="5"/>
    </row>
    <row r="28922" spans="2:7" x14ac:dyDescent="0.3">
      <c r="B28922" s="1"/>
      <c r="C28922" s="1"/>
      <c r="G28922" s="5"/>
    </row>
    <row r="28923" spans="2:7" x14ac:dyDescent="0.3">
      <c r="B28923" s="1"/>
      <c r="C28923" s="1"/>
      <c r="G28923" s="5"/>
    </row>
    <row r="28924" spans="2:7" x14ac:dyDescent="0.3">
      <c r="B28924" s="1"/>
      <c r="C28924" s="1"/>
      <c r="G28924" s="5"/>
    </row>
    <row r="28925" spans="2:7" x14ac:dyDescent="0.3">
      <c r="B28925" s="1"/>
      <c r="C28925" s="1"/>
      <c r="G28925" s="5"/>
    </row>
    <row r="28926" spans="2:7" x14ac:dyDescent="0.3">
      <c r="B28926" s="1"/>
      <c r="C28926" s="1"/>
      <c r="G28926" s="5"/>
    </row>
    <row r="28927" spans="2:7" x14ac:dyDescent="0.3">
      <c r="B28927" s="1"/>
      <c r="C28927" s="1"/>
      <c r="G28927" s="5"/>
    </row>
    <row r="28928" spans="2:7" x14ac:dyDescent="0.3">
      <c r="B28928" s="1"/>
      <c r="C28928" s="1"/>
      <c r="G28928" s="5"/>
    </row>
    <row r="28929" spans="2:7" x14ac:dyDescent="0.3">
      <c r="B28929" s="1"/>
      <c r="C28929" s="1"/>
      <c r="G28929" s="5"/>
    </row>
    <row r="28930" spans="2:7" x14ac:dyDescent="0.3">
      <c r="B28930" s="1"/>
      <c r="C28930" s="1"/>
      <c r="G28930" s="5"/>
    </row>
    <row r="28931" spans="2:7" x14ac:dyDescent="0.3">
      <c r="B28931" s="1"/>
      <c r="C28931" s="1"/>
      <c r="G28931" s="5"/>
    </row>
    <row r="28932" spans="2:7" x14ac:dyDescent="0.3">
      <c r="B28932" s="1"/>
      <c r="C28932" s="1"/>
      <c r="G28932" s="5"/>
    </row>
    <row r="28933" spans="2:7" x14ac:dyDescent="0.3">
      <c r="B28933" s="1"/>
      <c r="C28933" s="1"/>
      <c r="G28933" s="5"/>
    </row>
    <row r="28934" spans="2:7" x14ac:dyDescent="0.3">
      <c r="B28934" s="1"/>
      <c r="C28934" s="1"/>
      <c r="G28934" s="5"/>
    </row>
    <row r="28935" spans="2:7" x14ac:dyDescent="0.3">
      <c r="B28935" s="1"/>
      <c r="C28935" s="1"/>
      <c r="G28935" s="5"/>
    </row>
    <row r="28936" spans="2:7" x14ac:dyDescent="0.3">
      <c r="B28936" s="1"/>
      <c r="C28936" s="1"/>
      <c r="G28936" s="5"/>
    </row>
    <row r="28937" spans="2:7" x14ac:dyDescent="0.3">
      <c r="B28937" s="1"/>
      <c r="C28937" s="1"/>
      <c r="G28937" s="5"/>
    </row>
    <row r="28938" spans="2:7" x14ac:dyDescent="0.3">
      <c r="B28938" s="1"/>
      <c r="C28938" s="1"/>
      <c r="G28938" s="5"/>
    </row>
    <row r="28939" spans="2:7" x14ac:dyDescent="0.3">
      <c r="B28939" s="1"/>
      <c r="C28939" s="1"/>
      <c r="G28939" s="5"/>
    </row>
    <row r="28940" spans="2:7" x14ac:dyDescent="0.3">
      <c r="B28940" s="1"/>
      <c r="C28940" s="1"/>
      <c r="G28940" s="5"/>
    </row>
    <row r="28941" spans="2:7" x14ac:dyDescent="0.3">
      <c r="B28941" s="1"/>
      <c r="C28941" s="1"/>
      <c r="G28941" s="5"/>
    </row>
    <row r="28942" spans="2:7" x14ac:dyDescent="0.3">
      <c r="B28942" s="1"/>
      <c r="C28942" s="1"/>
      <c r="G28942" s="5"/>
    </row>
    <row r="28943" spans="2:7" x14ac:dyDescent="0.3">
      <c r="B28943" s="1"/>
      <c r="C28943" s="1"/>
      <c r="G28943" s="5"/>
    </row>
    <row r="28944" spans="2:7" x14ac:dyDescent="0.3">
      <c r="B28944" s="1"/>
      <c r="C28944" s="1"/>
      <c r="G28944" s="5"/>
    </row>
    <row r="28945" spans="2:7" x14ac:dyDescent="0.3">
      <c r="B28945" s="1"/>
      <c r="C28945" s="1"/>
      <c r="G28945" s="5"/>
    </row>
    <row r="28946" spans="2:7" x14ac:dyDescent="0.3">
      <c r="B28946" s="1"/>
      <c r="C28946" s="1"/>
      <c r="G28946" s="5"/>
    </row>
    <row r="28947" spans="2:7" x14ac:dyDescent="0.3">
      <c r="B28947" s="1"/>
      <c r="C28947" s="1"/>
      <c r="G28947" s="5"/>
    </row>
    <row r="28948" spans="2:7" x14ac:dyDescent="0.3">
      <c r="B28948" s="1"/>
      <c r="C28948" s="1"/>
      <c r="G28948" s="5"/>
    </row>
    <row r="28949" spans="2:7" x14ac:dyDescent="0.3">
      <c r="B28949" s="1"/>
      <c r="C28949" s="1"/>
      <c r="G28949" s="5"/>
    </row>
    <row r="28950" spans="2:7" x14ac:dyDescent="0.3">
      <c r="B28950" s="1"/>
      <c r="C28950" s="1"/>
      <c r="G28950" s="5"/>
    </row>
    <row r="28951" spans="2:7" x14ac:dyDescent="0.3">
      <c r="B28951" s="1"/>
      <c r="C28951" s="1"/>
      <c r="G28951" s="5"/>
    </row>
    <row r="28952" spans="2:7" x14ac:dyDescent="0.3">
      <c r="B28952" s="1"/>
      <c r="C28952" s="1"/>
      <c r="G28952" s="5"/>
    </row>
    <row r="28953" spans="2:7" x14ac:dyDescent="0.3">
      <c r="B28953" s="1"/>
      <c r="C28953" s="1"/>
      <c r="G28953" s="5"/>
    </row>
    <row r="28954" spans="2:7" x14ac:dyDescent="0.3">
      <c r="B28954" s="1"/>
      <c r="C28954" s="1"/>
      <c r="G28954" s="5"/>
    </row>
    <row r="28955" spans="2:7" x14ac:dyDescent="0.3">
      <c r="B28955" s="1"/>
      <c r="C28955" s="1"/>
      <c r="G28955" s="5"/>
    </row>
    <row r="28956" spans="2:7" x14ac:dyDescent="0.3">
      <c r="B28956" s="1"/>
      <c r="C28956" s="1"/>
      <c r="G28956" s="5"/>
    </row>
    <row r="28957" spans="2:7" x14ac:dyDescent="0.3">
      <c r="B28957" s="1"/>
      <c r="C28957" s="1"/>
      <c r="G28957" s="5"/>
    </row>
    <row r="28958" spans="2:7" x14ac:dyDescent="0.3">
      <c r="B28958" s="1"/>
      <c r="C28958" s="1"/>
      <c r="G28958" s="5"/>
    </row>
    <row r="28959" spans="2:7" x14ac:dyDescent="0.3">
      <c r="B28959" s="1"/>
      <c r="C28959" s="1"/>
      <c r="G28959" s="5"/>
    </row>
    <row r="28960" spans="2:7" x14ac:dyDescent="0.3">
      <c r="B28960" s="1"/>
      <c r="C28960" s="1"/>
      <c r="G28960" s="5"/>
    </row>
    <row r="28961" spans="2:7" x14ac:dyDescent="0.3">
      <c r="B28961" s="1"/>
      <c r="C28961" s="1"/>
      <c r="G28961" s="5"/>
    </row>
    <row r="28962" spans="2:7" x14ac:dyDescent="0.3">
      <c r="B28962" s="1"/>
      <c r="C28962" s="1"/>
      <c r="G28962" s="5"/>
    </row>
    <row r="28963" spans="2:7" x14ac:dyDescent="0.3">
      <c r="B28963" s="1"/>
      <c r="C28963" s="1"/>
      <c r="G28963" s="5"/>
    </row>
    <row r="28964" spans="2:7" x14ac:dyDescent="0.3">
      <c r="B28964" s="1"/>
      <c r="C28964" s="1"/>
      <c r="G28964" s="5"/>
    </row>
    <row r="28965" spans="2:7" x14ac:dyDescent="0.3">
      <c r="B28965" s="1"/>
      <c r="C28965" s="1"/>
      <c r="G28965" s="5"/>
    </row>
    <row r="28966" spans="2:7" x14ac:dyDescent="0.3">
      <c r="B28966" s="1"/>
      <c r="C28966" s="1"/>
      <c r="G28966" s="5"/>
    </row>
    <row r="28967" spans="2:7" x14ac:dyDescent="0.3">
      <c r="B28967" s="1"/>
      <c r="C28967" s="1"/>
      <c r="G28967" s="5"/>
    </row>
    <row r="28968" spans="2:7" x14ac:dyDescent="0.3">
      <c r="B28968" s="1"/>
      <c r="C28968" s="1"/>
      <c r="G28968" s="5"/>
    </row>
    <row r="28969" spans="2:7" x14ac:dyDescent="0.3">
      <c r="B28969" s="1"/>
      <c r="C28969" s="1"/>
      <c r="G28969" s="5"/>
    </row>
    <row r="28970" spans="2:7" x14ac:dyDescent="0.3">
      <c r="B28970" s="1"/>
      <c r="C28970" s="1"/>
      <c r="G28970" s="5"/>
    </row>
    <row r="28971" spans="2:7" x14ac:dyDescent="0.3">
      <c r="B28971" s="1"/>
      <c r="C28971" s="1"/>
      <c r="G28971" s="5"/>
    </row>
    <row r="28972" spans="2:7" x14ac:dyDescent="0.3">
      <c r="B28972" s="1"/>
      <c r="C28972" s="1"/>
      <c r="G28972" s="5"/>
    </row>
    <row r="28973" spans="2:7" x14ac:dyDescent="0.3">
      <c r="B28973" s="1"/>
      <c r="C28973" s="1"/>
      <c r="G28973" s="5"/>
    </row>
    <row r="28974" spans="2:7" x14ac:dyDescent="0.3">
      <c r="B28974" s="1"/>
      <c r="C28974" s="1"/>
      <c r="G28974" s="5"/>
    </row>
    <row r="28975" spans="2:7" x14ac:dyDescent="0.3">
      <c r="B28975" s="1"/>
      <c r="C28975" s="1"/>
      <c r="G28975" s="5"/>
    </row>
    <row r="28976" spans="2:7" x14ac:dyDescent="0.3">
      <c r="B28976" s="1"/>
      <c r="C28976" s="1"/>
      <c r="G28976" s="5"/>
    </row>
    <row r="28977" spans="2:7" x14ac:dyDescent="0.3">
      <c r="B28977" s="1"/>
      <c r="C28977" s="1"/>
      <c r="G28977" s="5"/>
    </row>
    <row r="28978" spans="2:7" x14ac:dyDescent="0.3">
      <c r="B28978" s="1"/>
      <c r="C28978" s="1"/>
      <c r="G28978" s="5"/>
    </row>
    <row r="28979" spans="2:7" x14ac:dyDescent="0.3">
      <c r="B28979" s="1"/>
      <c r="C28979" s="1"/>
      <c r="G28979" s="5"/>
    </row>
    <row r="28980" spans="2:7" x14ac:dyDescent="0.3">
      <c r="B28980" s="1"/>
      <c r="C28980" s="1"/>
      <c r="G28980" s="5"/>
    </row>
    <row r="28981" spans="2:7" x14ac:dyDescent="0.3">
      <c r="B28981" s="1"/>
      <c r="C28981" s="1"/>
      <c r="G28981" s="5"/>
    </row>
    <row r="28982" spans="2:7" x14ac:dyDescent="0.3">
      <c r="B28982" s="1"/>
      <c r="C28982" s="1"/>
      <c r="G28982" s="5"/>
    </row>
    <row r="28983" spans="2:7" x14ac:dyDescent="0.3">
      <c r="B28983" s="1"/>
      <c r="C28983" s="1"/>
      <c r="G28983" s="5"/>
    </row>
    <row r="28984" spans="2:7" x14ac:dyDescent="0.3">
      <c r="B28984" s="1"/>
      <c r="C28984" s="1"/>
      <c r="G28984" s="5"/>
    </row>
    <row r="28985" spans="2:7" x14ac:dyDescent="0.3">
      <c r="B28985" s="1"/>
      <c r="C28985" s="1"/>
      <c r="G28985" s="5"/>
    </row>
    <row r="28986" spans="2:7" x14ac:dyDescent="0.3">
      <c r="B28986" s="1"/>
      <c r="C28986" s="1"/>
      <c r="G28986" s="5"/>
    </row>
    <row r="28987" spans="2:7" x14ac:dyDescent="0.3">
      <c r="B28987" s="1"/>
      <c r="C28987" s="1"/>
      <c r="G28987" s="5"/>
    </row>
    <row r="28988" spans="2:7" x14ac:dyDescent="0.3">
      <c r="B28988" s="1"/>
      <c r="C28988" s="1"/>
      <c r="G28988" s="5"/>
    </row>
    <row r="28989" spans="2:7" x14ac:dyDescent="0.3">
      <c r="B28989" s="1"/>
      <c r="C28989" s="1"/>
      <c r="G28989" s="5"/>
    </row>
    <row r="28990" spans="2:7" x14ac:dyDescent="0.3">
      <c r="B28990" s="1"/>
      <c r="C28990" s="1"/>
      <c r="G28990" s="5"/>
    </row>
    <row r="28991" spans="2:7" x14ac:dyDescent="0.3">
      <c r="B28991" s="1"/>
      <c r="C28991" s="1"/>
      <c r="G28991" s="5"/>
    </row>
    <row r="28992" spans="2:7" x14ac:dyDescent="0.3">
      <c r="B28992" s="1"/>
      <c r="C28992" s="1"/>
      <c r="G28992" s="5"/>
    </row>
    <row r="28993" spans="2:7" x14ac:dyDescent="0.3">
      <c r="B28993" s="1"/>
      <c r="C28993" s="1"/>
      <c r="G28993" s="5"/>
    </row>
    <row r="28994" spans="2:7" x14ac:dyDescent="0.3">
      <c r="B28994" s="1"/>
      <c r="C28994" s="1"/>
      <c r="G28994" s="5"/>
    </row>
    <row r="28995" spans="2:7" x14ac:dyDescent="0.3">
      <c r="B28995" s="1"/>
      <c r="C28995" s="1"/>
      <c r="G28995" s="5"/>
    </row>
    <row r="28996" spans="2:7" x14ac:dyDescent="0.3">
      <c r="B28996" s="1"/>
      <c r="C28996" s="1"/>
      <c r="G28996" s="5"/>
    </row>
    <row r="28997" spans="2:7" x14ac:dyDescent="0.3">
      <c r="B28997" s="1"/>
      <c r="C28997" s="1"/>
      <c r="G28997" s="5"/>
    </row>
    <row r="28998" spans="2:7" x14ac:dyDescent="0.3">
      <c r="B28998" s="1"/>
      <c r="C28998" s="1"/>
      <c r="G28998" s="5"/>
    </row>
    <row r="28999" spans="2:7" x14ac:dyDescent="0.3">
      <c r="B28999" s="1"/>
      <c r="C28999" s="1"/>
      <c r="G28999" s="5"/>
    </row>
    <row r="29000" spans="2:7" x14ac:dyDescent="0.3">
      <c r="B29000" s="1"/>
      <c r="C29000" s="1"/>
      <c r="G29000" s="5"/>
    </row>
    <row r="29001" spans="2:7" x14ac:dyDescent="0.3">
      <c r="B29001" s="1"/>
      <c r="C29001" s="1"/>
      <c r="G29001" s="5"/>
    </row>
    <row r="29002" spans="2:7" x14ac:dyDescent="0.3">
      <c r="B29002" s="1"/>
      <c r="C29002" s="1"/>
      <c r="G29002" s="5"/>
    </row>
    <row r="29003" spans="2:7" x14ac:dyDescent="0.3">
      <c r="B29003" s="1"/>
      <c r="C29003" s="1"/>
      <c r="G29003" s="5"/>
    </row>
    <row r="29004" spans="2:7" x14ac:dyDescent="0.3">
      <c r="B29004" s="1"/>
      <c r="C29004" s="1"/>
      <c r="G29004" s="5"/>
    </row>
    <row r="29005" spans="2:7" x14ac:dyDescent="0.3">
      <c r="B29005" s="1"/>
      <c r="C29005" s="1"/>
      <c r="G29005" s="5"/>
    </row>
    <row r="29006" spans="2:7" x14ac:dyDescent="0.3">
      <c r="B29006" s="1"/>
      <c r="C29006" s="1"/>
      <c r="G29006" s="5"/>
    </row>
    <row r="29007" spans="2:7" x14ac:dyDescent="0.3">
      <c r="B29007" s="1"/>
      <c r="C29007" s="1"/>
      <c r="G29007" s="5"/>
    </row>
    <row r="29008" spans="2:7" x14ac:dyDescent="0.3">
      <c r="B29008" s="1"/>
      <c r="C29008" s="1"/>
      <c r="G29008" s="5"/>
    </row>
    <row r="29009" spans="2:7" x14ac:dyDescent="0.3">
      <c r="B29009" s="1"/>
      <c r="C29009" s="1"/>
      <c r="G29009" s="5"/>
    </row>
    <row r="29010" spans="2:7" x14ac:dyDescent="0.3">
      <c r="B29010" s="1"/>
      <c r="C29010" s="1"/>
      <c r="G29010" s="5"/>
    </row>
    <row r="29011" spans="2:7" x14ac:dyDescent="0.3">
      <c r="B29011" s="1"/>
      <c r="C29011" s="1"/>
      <c r="G29011" s="5"/>
    </row>
    <row r="29012" spans="2:7" x14ac:dyDescent="0.3">
      <c r="B29012" s="1"/>
      <c r="C29012" s="1"/>
      <c r="G29012" s="5"/>
    </row>
    <row r="29013" spans="2:7" x14ac:dyDescent="0.3">
      <c r="B29013" s="1"/>
      <c r="C29013" s="1"/>
      <c r="G29013" s="5"/>
    </row>
    <row r="29014" spans="2:7" x14ac:dyDescent="0.3">
      <c r="B29014" s="1"/>
      <c r="C29014" s="1"/>
      <c r="G29014" s="5"/>
    </row>
    <row r="29015" spans="2:7" x14ac:dyDescent="0.3">
      <c r="B29015" s="1"/>
      <c r="C29015" s="1"/>
      <c r="G29015" s="5"/>
    </row>
    <row r="29016" spans="2:7" x14ac:dyDescent="0.3">
      <c r="B29016" s="1"/>
      <c r="C29016" s="1"/>
      <c r="G29016" s="5"/>
    </row>
    <row r="29017" spans="2:7" x14ac:dyDescent="0.3">
      <c r="B29017" s="1"/>
      <c r="C29017" s="1"/>
      <c r="G29017" s="5"/>
    </row>
    <row r="29018" spans="2:7" x14ac:dyDescent="0.3">
      <c r="B29018" s="1"/>
      <c r="C29018" s="1"/>
      <c r="G29018" s="5"/>
    </row>
    <row r="29019" spans="2:7" x14ac:dyDescent="0.3">
      <c r="B29019" s="1"/>
      <c r="C29019" s="1"/>
      <c r="G29019" s="5"/>
    </row>
    <row r="29020" spans="2:7" x14ac:dyDescent="0.3">
      <c r="B29020" s="1"/>
      <c r="C29020" s="1"/>
      <c r="G29020" s="5"/>
    </row>
    <row r="29021" spans="2:7" x14ac:dyDescent="0.3">
      <c r="B29021" s="1"/>
      <c r="C29021" s="1"/>
      <c r="G29021" s="5"/>
    </row>
    <row r="29022" spans="2:7" x14ac:dyDescent="0.3">
      <c r="B29022" s="1"/>
      <c r="C29022" s="1"/>
      <c r="G29022" s="5"/>
    </row>
    <row r="29023" spans="2:7" x14ac:dyDescent="0.3">
      <c r="B29023" s="1"/>
      <c r="C29023" s="1"/>
      <c r="G29023" s="5"/>
    </row>
    <row r="29024" spans="2:7" x14ac:dyDescent="0.3">
      <c r="B29024" s="1"/>
      <c r="C29024" s="1"/>
      <c r="G29024" s="5"/>
    </row>
    <row r="29025" spans="2:7" x14ac:dyDescent="0.3">
      <c r="B29025" s="1"/>
      <c r="C29025" s="1"/>
      <c r="G29025" s="5"/>
    </row>
    <row r="29026" spans="2:7" x14ac:dyDescent="0.3">
      <c r="B29026" s="1"/>
      <c r="C29026" s="1"/>
      <c r="G29026" s="5"/>
    </row>
    <row r="29027" spans="2:7" x14ac:dyDescent="0.3">
      <c r="B29027" s="1"/>
      <c r="C29027" s="1"/>
      <c r="G29027" s="5"/>
    </row>
    <row r="29028" spans="2:7" x14ac:dyDescent="0.3">
      <c r="B29028" s="1"/>
      <c r="C29028" s="1"/>
      <c r="G29028" s="5"/>
    </row>
    <row r="29029" spans="2:7" x14ac:dyDescent="0.3">
      <c r="B29029" s="1"/>
      <c r="C29029" s="1"/>
      <c r="G29029" s="5"/>
    </row>
    <row r="29030" spans="2:7" x14ac:dyDescent="0.3">
      <c r="B29030" s="1"/>
      <c r="C29030" s="1"/>
      <c r="G29030" s="5"/>
    </row>
    <row r="29031" spans="2:7" x14ac:dyDescent="0.3">
      <c r="B29031" s="1"/>
      <c r="C29031" s="1"/>
      <c r="G29031" s="5"/>
    </row>
    <row r="29032" spans="2:7" x14ac:dyDescent="0.3">
      <c r="B29032" s="1"/>
      <c r="C29032" s="1"/>
      <c r="G29032" s="5"/>
    </row>
    <row r="29033" spans="2:7" x14ac:dyDescent="0.3">
      <c r="B29033" s="1"/>
      <c r="C29033" s="1"/>
      <c r="G29033" s="5"/>
    </row>
    <row r="29034" spans="2:7" x14ac:dyDescent="0.3">
      <c r="B29034" s="1"/>
      <c r="C29034" s="1"/>
      <c r="G29034" s="5"/>
    </row>
    <row r="29035" spans="2:7" x14ac:dyDescent="0.3">
      <c r="B29035" s="1"/>
      <c r="C29035" s="1"/>
      <c r="G29035" s="5"/>
    </row>
    <row r="29036" spans="2:7" x14ac:dyDescent="0.3">
      <c r="B29036" s="1"/>
      <c r="C29036" s="1"/>
      <c r="G29036" s="5"/>
    </row>
    <row r="29037" spans="2:7" x14ac:dyDescent="0.3">
      <c r="B29037" s="1"/>
      <c r="C29037" s="1"/>
      <c r="G29037" s="5"/>
    </row>
    <row r="29038" spans="2:7" x14ac:dyDescent="0.3">
      <c r="B29038" s="1"/>
      <c r="C29038" s="1"/>
      <c r="G29038" s="5"/>
    </row>
    <row r="29039" spans="2:7" x14ac:dyDescent="0.3">
      <c r="B29039" s="1"/>
      <c r="C29039" s="1"/>
      <c r="G29039" s="5"/>
    </row>
    <row r="29040" spans="2:7" x14ac:dyDescent="0.3">
      <c r="B29040" s="1"/>
      <c r="C29040" s="1"/>
      <c r="G29040" s="5"/>
    </row>
    <row r="29041" spans="2:7" x14ac:dyDescent="0.3">
      <c r="B29041" s="1"/>
      <c r="C29041" s="1"/>
      <c r="G29041" s="5"/>
    </row>
    <row r="29042" spans="2:7" x14ac:dyDescent="0.3">
      <c r="B29042" s="1"/>
      <c r="C29042" s="1"/>
      <c r="G29042" s="5"/>
    </row>
    <row r="29043" spans="2:7" x14ac:dyDescent="0.3">
      <c r="B29043" s="1"/>
      <c r="C29043" s="1"/>
      <c r="G29043" s="5"/>
    </row>
    <row r="29044" spans="2:7" x14ac:dyDescent="0.3">
      <c r="B29044" s="1"/>
      <c r="C29044" s="1"/>
      <c r="G29044" s="5"/>
    </row>
    <row r="29045" spans="2:7" x14ac:dyDescent="0.3">
      <c r="B29045" s="1"/>
      <c r="C29045" s="1"/>
      <c r="G29045" s="5"/>
    </row>
    <row r="29046" spans="2:7" x14ac:dyDescent="0.3">
      <c r="B29046" s="1"/>
      <c r="C29046" s="1"/>
      <c r="G29046" s="5"/>
    </row>
    <row r="29047" spans="2:7" x14ac:dyDescent="0.3">
      <c r="B29047" s="1"/>
      <c r="C29047" s="1"/>
      <c r="G29047" s="5"/>
    </row>
    <row r="29048" spans="2:7" x14ac:dyDescent="0.3">
      <c r="B29048" s="1"/>
      <c r="C29048" s="1"/>
      <c r="G29048" s="5"/>
    </row>
    <row r="29049" spans="2:7" x14ac:dyDescent="0.3">
      <c r="B29049" s="1"/>
      <c r="C29049" s="1"/>
      <c r="G29049" s="5"/>
    </row>
    <row r="29050" spans="2:7" x14ac:dyDescent="0.3">
      <c r="B29050" s="1"/>
      <c r="C29050" s="1"/>
      <c r="G29050" s="5"/>
    </row>
    <row r="29051" spans="2:7" x14ac:dyDescent="0.3">
      <c r="B29051" s="1"/>
      <c r="C29051" s="1"/>
      <c r="G29051" s="5"/>
    </row>
    <row r="29052" spans="2:7" x14ac:dyDescent="0.3">
      <c r="B29052" s="1"/>
      <c r="C29052" s="1"/>
      <c r="G29052" s="5"/>
    </row>
    <row r="29053" spans="2:7" x14ac:dyDescent="0.3">
      <c r="B29053" s="1"/>
      <c r="C29053" s="1"/>
      <c r="G29053" s="5"/>
    </row>
    <row r="29054" spans="2:7" x14ac:dyDescent="0.3">
      <c r="B29054" s="1"/>
      <c r="C29054" s="1"/>
      <c r="G29054" s="5"/>
    </row>
    <row r="29055" spans="2:7" x14ac:dyDescent="0.3">
      <c r="B29055" s="1"/>
      <c r="C29055" s="1"/>
      <c r="G29055" s="5"/>
    </row>
    <row r="29056" spans="2:7" x14ac:dyDescent="0.3">
      <c r="B29056" s="1"/>
      <c r="C29056" s="1"/>
      <c r="G29056" s="5"/>
    </row>
    <row r="29057" spans="2:7" x14ac:dyDescent="0.3">
      <c r="B29057" s="1"/>
      <c r="C29057" s="1"/>
      <c r="G29057" s="5"/>
    </row>
    <row r="29058" spans="2:7" x14ac:dyDescent="0.3">
      <c r="B29058" s="1"/>
      <c r="C29058" s="1"/>
      <c r="G29058" s="5"/>
    </row>
    <row r="29059" spans="2:7" x14ac:dyDescent="0.3">
      <c r="B29059" s="1"/>
      <c r="C29059" s="1"/>
      <c r="G29059" s="5"/>
    </row>
    <row r="29060" spans="2:7" x14ac:dyDescent="0.3">
      <c r="B29060" s="1"/>
      <c r="C29060" s="1"/>
      <c r="G29060" s="5"/>
    </row>
    <row r="29061" spans="2:7" x14ac:dyDescent="0.3">
      <c r="B29061" s="1"/>
      <c r="C29061" s="1"/>
      <c r="G29061" s="5"/>
    </row>
    <row r="29062" spans="2:7" x14ac:dyDescent="0.3">
      <c r="B29062" s="1"/>
      <c r="C29062" s="1"/>
      <c r="G29062" s="5"/>
    </row>
    <row r="29063" spans="2:7" x14ac:dyDescent="0.3">
      <c r="B29063" s="1"/>
      <c r="C29063" s="1"/>
      <c r="G29063" s="5"/>
    </row>
    <row r="29064" spans="2:7" x14ac:dyDescent="0.3">
      <c r="B29064" s="1"/>
      <c r="C29064" s="1"/>
      <c r="G29064" s="5"/>
    </row>
    <row r="29065" spans="2:7" x14ac:dyDescent="0.3">
      <c r="B29065" s="1"/>
      <c r="C29065" s="1"/>
      <c r="G29065" s="5"/>
    </row>
    <row r="29066" spans="2:7" x14ac:dyDescent="0.3">
      <c r="B29066" s="1"/>
      <c r="C29066" s="1"/>
      <c r="G29066" s="5"/>
    </row>
    <row r="29067" spans="2:7" x14ac:dyDescent="0.3">
      <c r="B29067" s="1"/>
      <c r="C29067" s="1"/>
      <c r="G29067" s="5"/>
    </row>
    <row r="29068" spans="2:7" x14ac:dyDescent="0.3">
      <c r="B29068" s="1"/>
      <c r="C29068" s="1"/>
      <c r="G29068" s="5"/>
    </row>
    <row r="29069" spans="2:7" x14ac:dyDescent="0.3">
      <c r="B29069" s="1"/>
      <c r="C29069" s="1"/>
      <c r="G29069" s="5"/>
    </row>
    <row r="29070" spans="2:7" x14ac:dyDescent="0.3">
      <c r="B29070" s="1"/>
      <c r="C29070" s="1"/>
      <c r="G29070" s="5"/>
    </row>
    <row r="29071" spans="2:7" x14ac:dyDescent="0.3">
      <c r="B29071" s="1"/>
      <c r="C29071" s="1"/>
      <c r="G29071" s="5"/>
    </row>
    <row r="29072" spans="2:7" x14ac:dyDescent="0.3">
      <c r="B29072" s="1"/>
      <c r="C29072" s="1"/>
      <c r="G29072" s="5"/>
    </row>
    <row r="29073" spans="2:7" x14ac:dyDescent="0.3">
      <c r="B29073" s="1"/>
      <c r="C29073" s="1"/>
      <c r="G29073" s="5"/>
    </row>
    <row r="29074" spans="2:7" x14ac:dyDescent="0.3">
      <c r="B29074" s="1"/>
      <c r="C29074" s="1"/>
      <c r="G29074" s="5"/>
    </row>
    <row r="29075" spans="2:7" x14ac:dyDescent="0.3">
      <c r="B29075" s="1"/>
      <c r="C29075" s="1"/>
      <c r="G29075" s="5"/>
    </row>
    <row r="29076" spans="2:7" x14ac:dyDescent="0.3">
      <c r="B29076" s="1"/>
      <c r="C29076" s="1"/>
      <c r="G29076" s="5"/>
    </row>
    <row r="29077" spans="2:7" x14ac:dyDescent="0.3">
      <c r="B29077" s="1"/>
      <c r="C29077" s="1"/>
      <c r="G29077" s="5"/>
    </row>
    <row r="29078" spans="2:7" x14ac:dyDescent="0.3">
      <c r="B29078" s="1"/>
      <c r="C29078" s="1"/>
      <c r="G29078" s="5"/>
    </row>
    <row r="29079" spans="2:7" x14ac:dyDescent="0.3">
      <c r="B29079" s="1"/>
      <c r="C29079" s="1"/>
      <c r="G29079" s="5"/>
    </row>
    <row r="29080" spans="2:7" x14ac:dyDescent="0.3">
      <c r="B29080" s="1"/>
      <c r="C29080" s="1"/>
      <c r="G29080" s="5"/>
    </row>
    <row r="29081" spans="2:7" x14ac:dyDescent="0.3">
      <c r="B29081" s="1"/>
      <c r="C29081" s="1"/>
      <c r="G29081" s="5"/>
    </row>
    <row r="29082" spans="2:7" x14ac:dyDescent="0.3">
      <c r="B29082" s="1"/>
      <c r="C29082" s="1"/>
      <c r="G29082" s="5"/>
    </row>
    <row r="29083" spans="2:7" x14ac:dyDescent="0.3">
      <c r="B29083" s="1"/>
      <c r="C29083" s="1"/>
      <c r="G29083" s="5"/>
    </row>
    <row r="29084" spans="2:7" x14ac:dyDescent="0.3">
      <c r="B29084" s="1"/>
      <c r="C29084" s="1"/>
      <c r="G29084" s="5"/>
    </row>
    <row r="29085" spans="2:7" x14ac:dyDescent="0.3">
      <c r="B29085" s="1"/>
      <c r="C29085" s="1"/>
      <c r="G29085" s="5"/>
    </row>
    <row r="29086" spans="2:7" x14ac:dyDescent="0.3">
      <c r="B29086" s="1"/>
      <c r="C29086" s="1"/>
      <c r="G29086" s="5"/>
    </row>
    <row r="29087" spans="2:7" x14ac:dyDescent="0.3">
      <c r="B29087" s="1"/>
      <c r="C29087" s="1"/>
      <c r="G29087" s="5"/>
    </row>
    <row r="29088" spans="2:7" x14ac:dyDescent="0.3">
      <c r="B29088" s="1"/>
      <c r="C29088" s="1"/>
      <c r="G29088" s="5"/>
    </row>
    <row r="29089" spans="2:7" x14ac:dyDescent="0.3">
      <c r="B29089" s="1"/>
      <c r="C29089" s="1"/>
      <c r="G29089" s="5"/>
    </row>
    <row r="29090" spans="2:7" x14ac:dyDescent="0.3">
      <c r="B29090" s="1"/>
      <c r="C29090" s="1"/>
      <c r="G29090" s="5"/>
    </row>
    <row r="29091" spans="2:7" x14ac:dyDescent="0.3">
      <c r="B29091" s="1"/>
      <c r="C29091" s="1"/>
      <c r="G29091" s="5"/>
    </row>
    <row r="29092" spans="2:7" x14ac:dyDescent="0.3">
      <c r="B29092" s="1"/>
      <c r="C29092" s="1"/>
      <c r="G29092" s="5"/>
    </row>
    <row r="29093" spans="2:7" x14ac:dyDescent="0.3">
      <c r="B29093" s="1"/>
      <c r="C29093" s="1"/>
      <c r="G29093" s="5"/>
    </row>
    <row r="29094" spans="2:7" x14ac:dyDescent="0.3">
      <c r="B29094" s="1"/>
      <c r="C29094" s="1"/>
      <c r="G29094" s="5"/>
    </row>
    <row r="29095" spans="2:7" x14ac:dyDescent="0.3">
      <c r="B29095" s="1"/>
      <c r="C29095" s="1"/>
      <c r="G29095" s="5"/>
    </row>
    <row r="29096" spans="2:7" x14ac:dyDescent="0.3">
      <c r="B29096" s="1"/>
      <c r="C29096" s="1"/>
      <c r="G29096" s="5"/>
    </row>
    <row r="29097" spans="2:7" x14ac:dyDescent="0.3">
      <c r="B29097" s="1"/>
      <c r="C29097" s="1"/>
      <c r="G29097" s="5"/>
    </row>
    <row r="29098" spans="2:7" x14ac:dyDescent="0.3">
      <c r="B29098" s="1"/>
      <c r="C29098" s="1"/>
      <c r="G29098" s="5"/>
    </row>
    <row r="29099" spans="2:7" x14ac:dyDescent="0.3">
      <c r="B29099" s="1"/>
      <c r="C29099" s="1"/>
      <c r="G29099" s="5"/>
    </row>
    <row r="29100" spans="2:7" x14ac:dyDescent="0.3">
      <c r="B29100" s="1"/>
      <c r="C29100" s="1"/>
      <c r="G29100" s="5"/>
    </row>
    <row r="29101" spans="2:7" x14ac:dyDescent="0.3">
      <c r="B29101" s="1"/>
      <c r="C29101" s="1"/>
      <c r="G29101" s="5"/>
    </row>
    <row r="29102" spans="2:7" x14ac:dyDescent="0.3">
      <c r="B29102" s="1"/>
      <c r="C29102" s="1"/>
      <c r="G29102" s="5"/>
    </row>
    <row r="29103" spans="2:7" x14ac:dyDescent="0.3">
      <c r="B29103" s="1"/>
      <c r="C29103" s="1"/>
      <c r="G29103" s="5"/>
    </row>
    <row r="29104" spans="2:7" x14ac:dyDescent="0.3">
      <c r="B29104" s="1"/>
      <c r="C29104" s="1"/>
      <c r="G29104" s="5"/>
    </row>
    <row r="29105" spans="2:7" x14ac:dyDescent="0.3">
      <c r="B29105" s="1"/>
      <c r="C29105" s="1"/>
      <c r="G29105" s="5"/>
    </row>
    <row r="29106" spans="2:7" x14ac:dyDescent="0.3">
      <c r="B29106" s="1"/>
      <c r="C29106" s="1"/>
      <c r="G29106" s="5"/>
    </row>
    <row r="29107" spans="2:7" x14ac:dyDescent="0.3">
      <c r="B29107" s="1"/>
      <c r="C29107" s="1"/>
      <c r="G29107" s="5"/>
    </row>
    <row r="29108" spans="2:7" x14ac:dyDescent="0.3">
      <c r="B29108" s="1"/>
      <c r="C29108" s="1"/>
      <c r="G29108" s="5"/>
    </row>
    <row r="29109" spans="2:7" x14ac:dyDescent="0.3">
      <c r="B29109" s="1"/>
      <c r="C29109" s="1"/>
      <c r="G29109" s="5"/>
    </row>
    <row r="29110" spans="2:7" x14ac:dyDescent="0.3">
      <c r="B29110" s="1"/>
      <c r="C29110" s="1"/>
      <c r="G29110" s="5"/>
    </row>
    <row r="29111" spans="2:7" x14ac:dyDescent="0.3">
      <c r="B29111" s="1"/>
      <c r="C29111" s="1"/>
      <c r="G29111" s="5"/>
    </row>
    <row r="29112" spans="2:7" x14ac:dyDescent="0.3">
      <c r="B29112" s="1"/>
      <c r="C29112" s="1"/>
      <c r="G29112" s="5"/>
    </row>
    <row r="29113" spans="2:7" x14ac:dyDescent="0.3">
      <c r="B29113" s="1"/>
      <c r="C29113" s="1"/>
      <c r="G29113" s="5"/>
    </row>
    <row r="29114" spans="2:7" x14ac:dyDescent="0.3">
      <c r="B29114" s="1"/>
      <c r="C29114" s="1"/>
      <c r="G29114" s="5"/>
    </row>
    <row r="29115" spans="2:7" x14ac:dyDescent="0.3">
      <c r="B29115" s="1"/>
      <c r="C29115" s="1"/>
      <c r="G29115" s="5"/>
    </row>
    <row r="29116" spans="2:7" x14ac:dyDescent="0.3">
      <c r="B29116" s="1"/>
      <c r="C29116" s="1"/>
      <c r="G29116" s="5"/>
    </row>
    <row r="29117" spans="2:7" x14ac:dyDescent="0.3">
      <c r="B29117" s="1"/>
      <c r="C29117" s="1"/>
      <c r="G29117" s="5"/>
    </row>
    <row r="29118" spans="2:7" x14ac:dyDescent="0.3">
      <c r="B29118" s="1"/>
      <c r="C29118" s="1"/>
      <c r="G29118" s="5"/>
    </row>
    <row r="29119" spans="2:7" x14ac:dyDescent="0.3">
      <c r="B29119" s="1"/>
      <c r="C29119" s="1"/>
      <c r="G29119" s="5"/>
    </row>
    <row r="29120" spans="2:7" x14ac:dyDescent="0.3">
      <c r="B29120" s="1"/>
      <c r="C29120" s="1"/>
      <c r="G29120" s="5"/>
    </row>
    <row r="29121" spans="2:7" x14ac:dyDescent="0.3">
      <c r="B29121" s="1"/>
      <c r="C29121" s="1"/>
      <c r="G29121" s="5"/>
    </row>
    <row r="29122" spans="2:7" x14ac:dyDescent="0.3">
      <c r="B29122" s="1"/>
      <c r="C29122" s="1"/>
      <c r="G29122" s="5"/>
    </row>
    <row r="29123" spans="2:7" x14ac:dyDescent="0.3">
      <c r="B29123" s="1"/>
      <c r="C29123" s="1"/>
      <c r="G29123" s="5"/>
    </row>
    <row r="29124" spans="2:7" x14ac:dyDescent="0.3">
      <c r="B29124" s="1"/>
      <c r="C29124" s="1"/>
      <c r="G29124" s="5"/>
    </row>
    <row r="29125" spans="2:7" x14ac:dyDescent="0.3">
      <c r="B29125" s="1"/>
      <c r="C29125" s="1"/>
      <c r="G29125" s="5"/>
    </row>
    <row r="29126" spans="2:7" x14ac:dyDescent="0.3">
      <c r="B29126" s="1"/>
      <c r="C29126" s="1"/>
      <c r="G29126" s="5"/>
    </row>
    <row r="29127" spans="2:7" x14ac:dyDescent="0.3">
      <c r="B29127" s="1"/>
      <c r="C29127" s="1"/>
      <c r="G29127" s="5"/>
    </row>
    <row r="29128" spans="2:7" x14ac:dyDescent="0.3">
      <c r="B29128" s="1"/>
      <c r="C29128" s="1"/>
      <c r="G29128" s="5"/>
    </row>
    <row r="29129" spans="2:7" x14ac:dyDescent="0.3">
      <c r="B29129" s="1"/>
      <c r="C29129" s="1"/>
      <c r="G29129" s="5"/>
    </row>
    <row r="29130" spans="2:7" x14ac:dyDescent="0.3">
      <c r="B29130" s="1"/>
      <c r="C29130" s="1"/>
      <c r="G29130" s="5"/>
    </row>
    <row r="29131" spans="2:7" x14ac:dyDescent="0.3">
      <c r="B29131" s="1"/>
      <c r="C29131" s="1"/>
      <c r="G29131" s="5"/>
    </row>
    <row r="29132" spans="2:7" x14ac:dyDescent="0.3">
      <c r="B29132" s="1"/>
      <c r="C29132" s="1"/>
      <c r="G29132" s="5"/>
    </row>
    <row r="29133" spans="2:7" x14ac:dyDescent="0.3">
      <c r="B29133" s="1"/>
      <c r="C29133" s="1"/>
      <c r="G29133" s="5"/>
    </row>
    <row r="29134" spans="2:7" x14ac:dyDescent="0.3">
      <c r="B29134" s="1"/>
      <c r="C29134" s="1"/>
      <c r="G29134" s="5"/>
    </row>
    <row r="29135" spans="2:7" x14ac:dyDescent="0.3">
      <c r="B29135" s="1"/>
      <c r="C29135" s="1"/>
      <c r="G29135" s="5"/>
    </row>
    <row r="29136" spans="2:7" x14ac:dyDescent="0.3">
      <c r="B29136" s="1"/>
      <c r="C29136" s="1"/>
      <c r="G29136" s="5"/>
    </row>
    <row r="29137" spans="2:7" x14ac:dyDescent="0.3">
      <c r="B29137" s="1"/>
      <c r="C29137" s="1"/>
      <c r="G29137" s="5"/>
    </row>
    <row r="29138" spans="2:7" x14ac:dyDescent="0.3">
      <c r="B29138" s="1"/>
      <c r="C29138" s="1"/>
      <c r="G29138" s="5"/>
    </row>
    <row r="29139" spans="2:7" x14ac:dyDescent="0.3">
      <c r="B29139" s="1"/>
      <c r="C29139" s="1"/>
      <c r="G29139" s="5"/>
    </row>
    <row r="29140" spans="2:7" x14ac:dyDescent="0.3">
      <c r="B29140" s="1"/>
      <c r="C29140" s="1"/>
      <c r="G29140" s="5"/>
    </row>
    <row r="29141" spans="2:7" x14ac:dyDescent="0.3">
      <c r="B29141" s="1"/>
      <c r="C29141" s="1"/>
      <c r="G29141" s="5"/>
    </row>
    <row r="29142" spans="2:7" x14ac:dyDescent="0.3">
      <c r="B29142" s="1"/>
      <c r="C29142" s="1"/>
      <c r="G29142" s="5"/>
    </row>
    <row r="29143" spans="2:7" x14ac:dyDescent="0.3">
      <c r="B29143" s="1"/>
      <c r="C29143" s="1"/>
      <c r="G29143" s="5"/>
    </row>
    <row r="29144" spans="2:7" x14ac:dyDescent="0.3">
      <c r="B29144" s="1"/>
      <c r="C29144" s="1"/>
      <c r="G29144" s="5"/>
    </row>
    <row r="29145" spans="2:7" x14ac:dyDescent="0.3">
      <c r="B29145" s="1"/>
      <c r="C29145" s="1"/>
      <c r="G29145" s="5"/>
    </row>
    <row r="29146" spans="2:7" x14ac:dyDescent="0.3">
      <c r="B29146" s="1"/>
      <c r="C29146" s="1"/>
      <c r="G29146" s="5"/>
    </row>
    <row r="29147" spans="2:7" x14ac:dyDescent="0.3">
      <c r="B29147" s="1"/>
      <c r="C29147" s="1"/>
      <c r="G29147" s="5"/>
    </row>
    <row r="29148" spans="2:7" x14ac:dyDescent="0.3">
      <c r="B29148" s="1"/>
      <c r="C29148" s="1"/>
      <c r="G29148" s="5"/>
    </row>
    <row r="29149" spans="2:7" x14ac:dyDescent="0.3">
      <c r="B29149" s="1"/>
      <c r="C29149" s="1"/>
      <c r="G29149" s="5"/>
    </row>
    <row r="29150" spans="2:7" x14ac:dyDescent="0.3">
      <c r="B29150" s="1"/>
      <c r="C29150" s="1"/>
      <c r="G29150" s="5"/>
    </row>
    <row r="29151" spans="2:7" x14ac:dyDescent="0.3">
      <c r="B29151" s="1"/>
      <c r="C29151" s="1"/>
      <c r="G29151" s="5"/>
    </row>
    <row r="29152" spans="2:7" x14ac:dyDescent="0.3">
      <c r="B29152" s="1"/>
      <c r="C29152" s="1"/>
      <c r="G29152" s="5"/>
    </row>
    <row r="29153" spans="2:7" x14ac:dyDescent="0.3">
      <c r="B29153" s="1"/>
      <c r="C29153" s="1"/>
      <c r="G29153" s="5"/>
    </row>
    <row r="29154" spans="2:7" x14ac:dyDescent="0.3">
      <c r="B29154" s="1"/>
      <c r="C29154" s="1"/>
      <c r="G29154" s="5"/>
    </row>
    <row r="29155" spans="2:7" x14ac:dyDescent="0.3">
      <c r="B29155" s="1"/>
      <c r="C29155" s="1"/>
      <c r="G29155" s="5"/>
    </row>
    <row r="29156" spans="2:7" x14ac:dyDescent="0.3">
      <c r="B29156" s="1"/>
      <c r="C29156" s="1"/>
      <c r="G29156" s="5"/>
    </row>
    <row r="29157" spans="2:7" x14ac:dyDescent="0.3">
      <c r="B29157" s="1"/>
      <c r="C29157" s="1"/>
      <c r="G29157" s="5"/>
    </row>
    <row r="29158" spans="2:7" x14ac:dyDescent="0.3">
      <c r="B29158" s="1"/>
      <c r="C29158" s="1"/>
      <c r="G29158" s="5"/>
    </row>
    <row r="29159" spans="2:7" x14ac:dyDescent="0.3">
      <c r="B29159" s="1"/>
      <c r="C29159" s="1"/>
      <c r="G29159" s="5"/>
    </row>
    <row r="29160" spans="2:7" x14ac:dyDescent="0.3">
      <c r="B29160" s="1"/>
      <c r="C29160" s="1"/>
      <c r="G29160" s="5"/>
    </row>
    <row r="29161" spans="2:7" x14ac:dyDescent="0.3">
      <c r="B29161" s="1"/>
      <c r="C29161" s="1"/>
      <c r="G29161" s="5"/>
    </row>
    <row r="29162" spans="2:7" x14ac:dyDescent="0.3">
      <c r="B29162" s="1"/>
      <c r="C29162" s="1"/>
      <c r="G29162" s="5"/>
    </row>
    <row r="29163" spans="2:7" x14ac:dyDescent="0.3">
      <c r="B29163" s="1"/>
      <c r="C29163" s="1"/>
      <c r="G29163" s="5"/>
    </row>
    <row r="29164" spans="2:7" x14ac:dyDescent="0.3">
      <c r="B29164" s="1"/>
      <c r="C29164" s="1"/>
      <c r="G29164" s="5"/>
    </row>
    <row r="29165" spans="2:7" x14ac:dyDescent="0.3">
      <c r="B29165" s="1"/>
      <c r="C29165" s="1"/>
      <c r="G29165" s="5"/>
    </row>
    <row r="29166" spans="2:7" x14ac:dyDescent="0.3">
      <c r="B29166" s="1"/>
      <c r="C29166" s="1"/>
      <c r="G29166" s="5"/>
    </row>
    <row r="29167" spans="2:7" x14ac:dyDescent="0.3">
      <c r="B29167" s="1"/>
      <c r="C29167" s="1"/>
      <c r="G29167" s="5"/>
    </row>
    <row r="29168" spans="2:7" x14ac:dyDescent="0.3">
      <c r="B29168" s="1"/>
      <c r="C29168" s="1"/>
      <c r="G29168" s="5"/>
    </row>
    <row r="29169" spans="2:7" x14ac:dyDescent="0.3">
      <c r="B29169" s="1"/>
      <c r="C29169" s="1"/>
      <c r="G29169" s="5"/>
    </row>
    <row r="29170" spans="2:7" x14ac:dyDescent="0.3">
      <c r="B29170" s="1"/>
      <c r="C29170" s="1"/>
      <c r="G29170" s="5"/>
    </row>
    <row r="29171" spans="2:7" x14ac:dyDescent="0.3">
      <c r="B29171" s="1"/>
      <c r="C29171" s="1"/>
      <c r="G29171" s="5"/>
    </row>
    <row r="29172" spans="2:7" x14ac:dyDescent="0.3">
      <c r="B29172" s="1"/>
      <c r="C29172" s="1"/>
      <c r="G29172" s="5"/>
    </row>
    <row r="29173" spans="2:7" x14ac:dyDescent="0.3">
      <c r="B29173" s="1"/>
      <c r="C29173" s="1"/>
      <c r="G29173" s="5"/>
    </row>
    <row r="29174" spans="2:7" x14ac:dyDescent="0.3">
      <c r="B29174" s="1"/>
      <c r="C29174" s="1"/>
      <c r="G29174" s="5"/>
    </row>
    <row r="29175" spans="2:7" x14ac:dyDescent="0.3">
      <c r="B29175" s="1"/>
      <c r="C29175" s="1"/>
      <c r="G29175" s="5"/>
    </row>
    <row r="29176" spans="2:7" x14ac:dyDescent="0.3">
      <c r="B29176" s="1"/>
      <c r="C29176" s="1"/>
      <c r="G29176" s="5"/>
    </row>
    <row r="29177" spans="2:7" x14ac:dyDescent="0.3">
      <c r="B29177" s="1"/>
      <c r="C29177" s="1"/>
      <c r="G29177" s="5"/>
    </row>
    <row r="29178" spans="2:7" x14ac:dyDescent="0.3">
      <c r="B29178" s="1"/>
      <c r="C29178" s="1"/>
      <c r="G29178" s="5"/>
    </row>
    <row r="29179" spans="2:7" x14ac:dyDescent="0.3">
      <c r="B29179" s="1"/>
      <c r="C29179" s="1"/>
      <c r="G29179" s="5"/>
    </row>
    <row r="29180" spans="2:7" x14ac:dyDescent="0.3">
      <c r="B29180" s="1"/>
      <c r="C29180" s="1"/>
      <c r="G29180" s="5"/>
    </row>
    <row r="29181" spans="2:7" x14ac:dyDescent="0.3">
      <c r="B29181" s="1"/>
      <c r="C29181" s="1"/>
      <c r="G29181" s="5"/>
    </row>
    <row r="29182" spans="2:7" x14ac:dyDescent="0.3">
      <c r="B29182" s="1"/>
      <c r="C29182" s="1"/>
      <c r="G29182" s="5"/>
    </row>
    <row r="29183" spans="2:7" x14ac:dyDescent="0.3">
      <c r="B29183" s="1"/>
      <c r="C29183" s="1"/>
      <c r="G29183" s="5"/>
    </row>
    <row r="29184" spans="2:7" x14ac:dyDescent="0.3">
      <c r="B29184" s="1"/>
      <c r="C29184" s="1"/>
      <c r="G29184" s="5"/>
    </row>
    <row r="29185" spans="2:7" x14ac:dyDescent="0.3">
      <c r="B29185" s="1"/>
      <c r="C29185" s="1"/>
      <c r="G29185" s="5"/>
    </row>
    <row r="29186" spans="2:7" x14ac:dyDescent="0.3">
      <c r="B29186" s="1"/>
      <c r="C29186" s="1"/>
      <c r="G29186" s="5"/>
    </row>
    <row r="29187" spans="2:7" x14ac:dyDescent="0.3">
      <c r="B29187" s="1"/>
      <c r="C29187" s="1"/>
      <c r="G29187" s="5"/>
    </row>
    <row r="29188" spans="2:7" x14ac:dyDescent="0.3">
      <c r="B29188" s="1"/>
      <c r="C29188" s="1"/>
      <c r="G29188" s="5"/>
    </row>
    <row r="29189" spans="2:7" x14ac:dyDescent="0.3">
      <c r="B29189" s="1"/>
      <c r="C29189" s="1"/>
      <c r="G29189" s="5"/>
    </row>
    <row r="29190" spans="2:7" x14ac:dyDescent="0.3">
      <c r="B29190" s="1"/>
      <c r="C29190" s="1"/>
      <c r="G29190" s="5"/>
    </row>
    <row r="29191" spans="2:7" x14ac:dyDescent="0.3">
      <c r="B29191" s="1"/>
      <c r="C29191" s="1"/>
      <c r="G29191" s="5"/>
    </row>
    <row r="29192" spans="2:7" x14ac:dyDescent="0.3">
      <c r="B29192" s="1"/>
      <c r="C29192" s="1"/>
      <c r="G29192" s="5"/>
    </row>
    <row r="29193" spans="2:7" x14ac:dyDescent="0.3">
      <c r="B29193" s="1"/>
      <c r="C29193" s="1"/>
      <c r="G29193" s="5"/>
    </row>
    <row r="29194" spans="2:7" x14ac:dyDescent="0.3">
      <c r="B29194" s="1"/>
      <c r="C29194" s="1"/>
      <c r="G29194" s="5"/>
    </row>
    <row r="29195" spans="2:7" x14ac:dyDescent="0.3">
      <c r="B29195" s="1"/>
      <c r="C29195" s="1"/>
      <c r="G29195" s="5"/>
    </row>
    <row r="29196" spans="2:7" x14ac:dyDescent="0.3">
      <c r="B29196" s="1"/>
      <c r="C29196" s="1"/>
      <c r="G29196" s="5"/>
    </row>
    <row r="29197" spans="2:7" x14ac:dyDescent="0.3">
      <c r="B29197" s="1"/>
      <c r="C29197" s="1"/>
      <c r="G29197" s="5"/>
    </row>
    <row r="29198" spans="2:7" x14ac:dyDescent="0.3">
      <c r="B29198" s="1"/>
      <c r="C29198" s="1"/>
      <c r="G29198" s="5"/>
    </row>
    <row r="29199" spans="2:7" x14ac:dyDescent="0.3">
      <c r="B29199" s="1"/>
      <c r="C29199" s="1"/>
      <c r="G29199" s="5"/>
    </row>
    <row r="29200" spans="2:7" x14ac:dyDescent="0.3">
      <c r="B29200" s="1"/>
      <c r="C29200" s="1"/>
      <c r="G29200" s="5"/>
    </row>
    <row r="29201" spans="2:7" x14ac:dyDescent="0.3">
      <c r="B29201" s="1"/>
      <c r="C29201" s="1"/>
      <c r="G29201" s="5"/>
    </row>
    <row r="29202" spans="2:7" x14ac:dyDescent="0.3">
      <c r="B29202" s="1"/>
      <c r="C29202" s="1"/>
      <c r="G29202" s="5"/>
    </row>
    <row r="29203" spans="2:7" x14ac:dyDescent="0.3">
      <c r="B29203" s="1"/>
      <c r="C29203" s="1"/>
      <c r="G29203" s="5"/>
    </row>
    <row r="29204" spans="2:7" x14ac:dyDescent="0.3">
      <c r="B29204" s="1"/>
      <c r="C29204" s="1"/>
      <c r="G29204" s="5"/>
    </row>
    <row r="29205" spans="2:7" x14ac:dyDescent="0.3">
      <c r="B29205" s="1"/>
      <c r="C29205" s="1"/>
      <c r="G29205" s="5"/>
    </row>
    <row r="29206" spans="2:7" x14ac:dyDescent="0.3">
      <c r="B29206" s="1"/>
      <c r="C29206" s="1"/>
      <c r="G29206" s="5"/>
    </row>
    <row r="29207" spans="2:7" x14ac:dyDescent="0.3">
      <c r="B29207" s="1"/>
      <c r="C29207" s="1"/>
      <c r="G29207" s="5"/>
    </row>
    <row r="29208" spans="2:7" x14ac:dyDescent="0.3">
      <c r="B29208" s="1"/>
      <c r="C29208" s="1"/>
      <c r="G29208" s="5"/>
    </row>
    <row r="29209" spans="2:7" x14ac:dyDescent="0.3">
      <c r="B29209" s="1"/>
      <c r="C29209" s="1"/>
      <c r="G29209" s="5"/>
    </row>
    <row r="29210" spans="2:7" x14ac:dyDescent="0.3">
      <c r="B29210" s="1"/>
      <c r="C29210" s="1"/>
      <c r="G29210" s="5"/>
    </row>
    <row r="29211" spans="2:7" x14ac:dyDescent="0.3">
      <c r="B29211" s="1"/>
      <c r="C29211" s="1"/>
      <c r="G29211" s="5"/>
    </row>
    <row r="29212" spans="2:7" x14ac:dyDescent="0.3">
      <c r="B29212" s="1"/>
      <c r="C29212" s="1"/>
      <c r="G29212" s="5"/>
    </row>
    <row r="29213" spans="2:7" x14ac:dyDescent="0.3">
      <c r="B29213" s="1"/>
      <c r="C29213" s="1"/>
      <c r="G29213" s="5"/>
    </row>
    <row r="29214" spans="2:7" x14ac:dyDescent="0.3">
      <c r="B29214" s="1"/>
      <c r="C29214" s="1"/>
      <c r="G29214" s="5"/>
    </row>
    <row r="29215" spans="2:7" x14ac:dyDescent="0.3">
      <c r="B29215" s="1"/>
      <c r="C29215" s="1"/>
      <c r="G29215" s="5"/>
    </row>
    <row r="29216" spans="2:7" x14ac:dyDescent="0.3">
      <c r="B29216" s="1"/>
      <c r="C29216" s="1"/>
      <c r="G29216" s="5"/>
    </row>
    <row r="29217" spans="2:7" x14ac:dyDescent="0.3">
      <c r="B29217" s="1"/>
      <c r="C29217" s="1"/>
      <c r="G29217" s="5"/>
    </row>
    <row r="29218" spans="2:7" x14ac:dyDescent="0.3">
      <c r="B29218" s="1"/>
      <c r="C29218" s="1"/>
      <c r="G29218" s="5"/>
    </row>
    <row r="29219" spans="2:7" x14ac:dyDescent="0.3">
      <c r="B29219" s="1"/>
      <c r="C29219" s="1"/>
      <c r="G29219" s="5"/>
    </row>
    <row r="29220" spans="2:7" x14ac:dyDescent="0.3">
      <c r="B29220" s="1"/>
      <c r="C29220" s="1"/>
      <c r="G29220" s="5"/>
    </row>
    <row r="29221" spans="2:7" x14ac:dyDescent="0.3">
      <c r="B29221" s="1"/>
      <c r="C29221" s="1"/>
      <c r="G29221" s="5"/>
    </row>
    <row r="29222" spans="2:7" x14ac:dyDescent="0.3">
      <c r="B29222" s="1"/>
      <c r="C29222" s="1"/>
      <c r="G29222" s="5"/>
    </row>
    <row r="29223" spans="2:7" x14ac:dyDescent="0.3">
      <c r="B29223" s="1"/>
      <c r="C29223" s="1"/>
      <c r="G29223" s="5"/>
    </row>
    <row r="29224" spans="2:7" x14ac:dyDescent="0.3">
      <c r="B29224" s="1"/>
      <c r="C29224" s="1"/>
      <c r="G29224" s="5"/>
    </row>
    <row r="29225" spans="2:7" x14ac:dyDescent="0.3">
      <c r="B29225" s="1"/>
      <c r="C29225" s="1"/>
      <c r="G29225" s="5"/>
    </row>
    <row r="29226" spans="2:7" x14ac:dyDescent="0.3">
      <c r="B29226" s="1"/>
      <c r="C29226" s="1"/>
      <c r="G29226" s="5"/>
    </row>
    <row r="29227" spans="2:7" x14ac:dyDescent="0.3">
      <c r="B29227" s="1"/>
      <c r="C29227" s="1"/>
      <c r="G29227" s="5"/>
    </row>
    <row r="29228" spans="2:7" x14ac:dyDescent="0.3">
      <c r="B29228" s="1"/>
      <c r="C29228" s="1"/>
      <c r="G29228" s="5"/>
    </row>
    <row r="29229" spans="2:7" x14ac:dyDescent="0.3">
      <c r="B29229" s="1"/>
      <c r="C29229" s="1"/>
      <c r="G29229" s="5"/>
    </row>
    <row r="29230" spans="2:7" x14ac:dyDescent="0.3">
      <c r="B29230" s="1"/>
      <c r="C29230" s="1"/>
      <c r="G29230" s="5"/>
    </row>
    <row r="29231" spans="2:7" x14ac:dyDescent="0.3">
      <c r="B29231" s="1"/>
      <c r="C29231" s="1"/>
      <c r="G29231" s="5"/>
    </row>
    <row r="29232" spans="2:7" x14ac:dyDescent="0.3">
      <c r="B29232" s="1"/>
      <c r="C29232" s="1"/>
      <c r="G29232" s="5"/>
    </row>
    <row r="29233" spans="2:7" x14ac:dyDescent="0.3">
      <c r="B29233" s="1"/>
      <c r="C29233" s="1"/>
      <c r="G29233" s="5"/>
    </row>
    <row r="29234" spans="2:7" x14ac:dyDescent="0.3">
      <c r="B29234" s="1"/>
      <c r="C29234" s="1"/>
      <c r="G29234" s="5"/>
    </row>
    <row r="29235" spans="2:7" x14ac:dyDescent="0.3">
      <c r="B29235" s="1"/>
      <c r="C29235" s="1"/>
      <c r="G29235" s="5"/>
    </row>
    <row r="29236" spans="2:7" x14ac:dyDescent="0.3">
      <c r="B29236" s="1"/>
      <c r="C29236" s="1"/>
      <c r="G29236" s="5"/>
    </row>
    <row r="29237" spans="2:7" x14ac:dyDescent="0.3">
      <c r="B29237" s="1"/>
      <c r="C29237" s="1"/>
      <c r="G29237" s="5"/>
    </row>
    <row r="29238" spans="2:7" x14ac:dyDescent="0.3">
      <c r="B29238" s="1"/>
      <c r="C29238" s="1"/>
      <c r="G29238" s="5"/>
    </row>
    <row r="29239" spans="2:7" x14ac:dyDescent="0.3">
      <c r="B29239" s="1"/>
      <c r="C29239" s="1"/>
      <c r="G29239" s="5"/>
    </row>
    <row r="29240" spans="2:7" x14ac:dyDescent="0.3">
      <c r="B29240" s="1"/>
      <c r="C29240" s="1"/>
      <c r="G29240" s="5"/>
    </row>
    <row r="29241" spans="2:7" x14ac:dyDescent="0.3">
      <c r="B29241" s="1"/>
      <c r="C29241" s="1"/>
      <c r="G29241" s="5"/>
    </row>
    <row r="29242" spans="2:7" x14ac:dyDescent="0.3">
      <c r="B29242" s="1"/>
      <c r="C29242" s="1"/>
      <c r="G29242" s="5"/>
    </row>
    <row r="29243" spans="2:7" x14ac:dyDescent="0.3">
      <c r="B29243" s="1"/>
      <c r="C29243" s="1"/>
      <c r="G29243" s="5"/>
    </row>
    <row r="29244" spans="2:7" x14ac:dyDescent="0.3">
      <c r="B29244" s="1"/>
      <c r="C29244" s="1"/>
      <c r="G29244" s="5"/>
    </row>
    <row r="29245" spans="2:7" x14ac:dyDescent="0.3">
      <c r="B29245" s="1"/>
      <c r="C29245" s="1"/>
      <c r="G29245" s="5"/>
    </row>
    <row r="29246" spans="2:7" x14ac:dyDescent="0.3">
      <c r="B29246" s="1"/>
      <c r="C29246" s="1"/>
      <c r="G29246" s="5"/>
    </row>
    <row r="29247" spans="2:7" x14ac:dyDescent="0.3">
      <c r="B29247" s="1"/>
      <c r="C29247" s="1"/>
      <c r="G29247" s="5"/>
    </row>
    <row r="29248" spans="2:7" x14ac:dyDescent="0.3">
      <c r="B29248" s="1"/>
      <c r="C29248" s="1"/>
      <c r="G29248" s="5"/>
    </row>
    <row r="29249" spans="2:7" x14ac:dyDescent="0.3">
      <c r="B29249" s="1"/>
      <c r="C29249" s="1"/>
      <c r="G29249" s="5"/>
    </row>
    <row r="29250" spans="2:7" x14ac:dyDescent="0.3">
      <c r="B29250" s="1"/>
      <c r="C29250" s="1"/>
      <c r="G29250" s="5"/>
    </row>
    <row r="29251" spans="2:7" x14ac:dyDescent="0.3">
      <c r="B29251" s="1"/>
      <c r="C29251" s="1"/>
      <c r="G29251" s="5"/>
    </row>
    <row r="29252" spans="2:7" x14ac:dyDescent="0.3">
      <c r="B29252" s="1"/>
      <c r="C29252" s="1"/>
      <c r="G29252" s="5"/>
    </row>
    <row r="29253" spans="2:7" x14ac:dyDescent="0.3">
      <c r="B29253" s="1"/>
      <c r="C29253" s="1"/>
      <c r="G29253" s="5"/>
    </row>
    <row r="29254" spans="2:7" x14ac:dyDescent="0.3">
      <c r="B29254" s="1"/>
      <c r="C29254" s="1"/>
      <c r="G29254" s="5"/>
    </row>
    <row r="29255" spans="2:7" x14ac:dyDescent="0.3">
      <c r="B29255" s="1"/>
      <c r="C29255" s="1"/>
      <c r="G29255" s="5"/>
    </row>
    <row r="29256" spans="2:7" x14ac:dyDescent="0.3">
      <c r="B29256" s="1"/>
      <c r="C29256" s="1"/>
      <c r="G29256" s="5"/>
    </row>
    <row r="29257" spans="2:7" x14ac:dyDescent="0.3">
      <c r="B29257" s="1"/>
      <c r="C29257" s="1"/>
      <c r="G29257" s="5"/>
    </row>
    <row r="29258" spans="2:7" x14ac:dyDescent="0.3">
      <c r="B29258" s="1"/>
      <c r="C29258" s="1"/>
      <c r="G29258" s="5"/>
    </row>
    <row r="29259" spans="2:7" x14ac:dyDescent="0.3">
      <c r="B29259" s="1"/>
      <c r="C29259" s="1"/>
      <c r="G29259" s="5"/>
    </row>
    <row r="29260" spans="2:7" x14ac:dyDescent="0.3">
      <c r="B29260" s="1"/>
      <c r="C29260" s="1"/>
      <c r="G29260" s="5"/>
    </row>
    <row r="29261" spans="2:7" x14ac:dyDescent="0.3">
      <c r="B29261" s="1"/>
      <c r="C29261" s="1"/>
      <c r="G29261" s="5"/>
    </row>
    <row r="29262" spans="2:7" x14ac:dyDescent="0.3">
      <c r="B29262" s="1"/>
      <c r="C29262" s="1"/>
      <c r="G29262" s="5"/>
    </row>
    <row r="29263" spans="2:7" x14ac:dyDescent="0.3">
      <c r="B29263" s="1"/>
      <c r="C29263" s="1"/>
      <c r="G29263" s="5"/>
    </row>
    <row r="29264" spans="2:7" x14ac:dyDescent="0.3">
      <c r="B29264" s="1"/>
      <c r="C29264" s="1"/>
      <c r="G29264" s="5"/>
    </row>
    <row r="29265" spans="2:7" x14ac:dyDescent="0.3">
      <c r="B29265" s="1"/>
      <c r="C29265" s="1"/>
      <c r="G29265" s="5"/>
    </row>
    <row r="29266" spans="2:7" x14ac:dyDescent="0.3">
      <c r="B29266" s="1"/>
      <c r="C29266" s="1"/>
      <c r="G29266" s="5"/>
    </row>
    <row r="29267" spans="2:7" x14ac:dyDescent="0.3">
      <c r="B29267" s="1"/>
      <c r="C29267" s="1"/>
      <c r="G29267" s="5"/>
    </row>
    <row r="29268" spans="2:7" x14ac:dyDescent="0.3">
      <c r="B29268" s="1"/>
      <c r="C29268" s="1"/>
      <c r="G29268" s="5"/>
    </row>
    <row r="29269" spans="2:7" x14ac:dyDescent="0.3">
      <c r="B29269" s="1"/>
      <c r="C29269" s="1"/>
      <c r="G29269" s="5"/>
    </row>
    <row r="29270" spans="2:7" x14ac:dyDescent="0.3">
      <c r="B29270" s="1"/>
      <c r="C29270" s="1"/>
      <c r="G29270" s="5"/>
    </row>
    <row r="29271" spans="2:7" x14ac:dyDescent="0.3">
      <c r="B29271" s="1"/>
      <c r="C29271" s="1"/>
      <c r="G29271" s="5"/>
    </row>
    <row r="29272" spans="2:7" x14ac:dyDescent="0.3">
      <c r="B29272" s="1"/>
      <c r="C29272" s="1"/>
      <c r="G29272" s="5"/>
    </row>
    <row r="29273" spans="2:7" x14ac:dyDescent="0.3">
      <c r="B29273" s="1"/>
      <c r="C29273" s="1"/>
      <c r="G29273" s="5"/>
    </row>
    <row r="29274" spans="2:7" x14ac:dyDescent="0.3">
      <c r="B29274" s="1"/>
      <c r="C29274" s="1"/>
      <c r="G29274" s="5"/>
    </row>
    <row r="29275" spans="2:7" x14ac:dyDescent="0.3">
      <c r="B29275" s="1"/>
      <c r="C29275" s="1"/>
      <c r="G29275" s="5"/>
    </row>
    <row r="29276" spans="2:7" x14ac:dyDescent="0.3">
      <c r="B29276" s="1"/>
      <c r="C29276" s="1"/>
      <c r="G29276" s="5"/>
    </row>
    <row r="29277" spans="2:7" x14ac:dyDescent="0.3">
      <c r="B29277" s="1"/>
      <c r="C29277" s="1"/>
      <c r="G29277" s="5"/>
    </row>
    <row r="29278" spans="2:7" x14ac:dyDescent="0.3">
      <c r="B29278" s="1"/>
      <c r="C29278" s="1"/>
      <c r="G29278" s="5"/>
    </row>
    <row r="29279" spans="2:7" x14ac:dyDescent="0.3">
      <c r="B29279" s="1"/>
      <c r="C29279" s="1"/>
      <c r="G29279" s="5"/>
    </row>
    <row r="29280" spans="2:7" x14ac:dyDescent="0.3">
      <c r="B29280" s="1"/>
      <c r="C29280" s="1"/>
      <c r="G29280" s="5"/>
    </row>
    <row r="29281" spans="2:7" x14ac:dyDescent="0.3">
      <c r="B29281" s="1"/>
      <c r="C29281" s="1"/>
      <c r="G29281" s="5"/>
    </row>
    <row r="29282" spans="2:7" x14ac:dyDescent="0.3">
      <c r="B29282" s="1"/>
      <c r="C29282" s="1"/>
      <c r="G29282" s="5"/>
    </row>
    <row r="29283" spans="2:7" x14ac:dyDescent="0.3">
      <c r="B29283" s="1"/>
      <c r="C29283" s="1"/>
      <c r="G29283" s="5"/>
    </row>
    <row r="29284" spans="2:7" x14ac:dyDescent="0.3">
      <c r="B29284" s="1"/>
      <c r="C29284" s="1"/>
      <c r="G29284" s="5"/>
    </row>
    <row r="29285" spans="2:7" x14ac:dyDescent="0.3">
      <c r="B29285" s="1"/>
      <c r="C29285" s="1"/>
      <c r="G29285" s="5"/>
    </row>
    <row r="29286" spans="2:7" x14ac:dyDescent="0.3">
      <c r="B29286" s="1"/>
      <c r="C29286" s="1"/>
      <c r="G29286" s="5"/>
    </row>
    <row r="29287" spans="2:7" x14ac:dyDescent="0.3">
      <c r="B29287" s="1"/>
      <c r="C29287" s="1"/>
      <c r="G29287" s="5"/>
    </row>
    <row r="29288" spans="2:7" x14ac:dyDescent="0.3">
      <c r="B29288" s="1"/>
      <c r="C29288" s="1"/>
      <c r="G29288" s="5"/>
    </row>
    <row r="29289" spans="2:7" x14ac:dyDescent="0.3">
      <c r="B29289" s="1"/>
      <c r="C29289" s="1"/>
      <c r="G29289" s="5"/>
    </row>
    <row r="29290" spans="2:7" x14ac:dyDescent="0.3">
      <c r="B29290" s="1"/>
      <c r="C29290" s="1"/>
      <c r="G29290" s="5"/>
    </row>
    <row r="29291" spans="2:7" x14ac:dyDescent="0.3">
      <c r="B29291" s="1"/>
      <c r="C29291" s="1"/>
      <c r="G29291" s="5"/>
    </row>
    <row r="29292" spans="2:7" x14ac:dyDescent="0.3">
      <c r="B29292" s="1"/>
      <c r="C29292" s="1"/>
      <c r="G29292" s="5"/>
    </row>
    <row r="29293" spans="2:7" x14ac:dyDescent="0.3">
      <c r="B29293" s="1"/>
      <c r="C29293" s="1"/>
      <c r="G29293" s="5"/>
    </row>
    <row r="29294" spans="2:7" x14ac:dyDescent="0.3">
      <c r="B29294" s="1"/>
      <c r="C29294" s="1"/>
      <c r="G29294" s="5"/>
    </row>
    <row r="29295" spans="2:7" x14ac:dyDescent="0.3">
      <c r="B29295" s="1"/>
      <c r="C29295" s="1"/>
      <c r="G29295" s="5"/>
    </row>
    <row r="29296" spans="2:7" x14ac:dyDescent="0.3">
      <c r="B29296" s="1"/>
      <c r="C29296" s="1"/>
      <c r="G29296" s="5"/>
    </row>
    <row r="29297" spans="2:7" x14ac:dyDescent="0.3">
      <c r="B29297" s="1"/>
      <c r="C29297" s="1"/>
      <c r="G29297" s="5"/>
    </row>
    <row r="29298" spans="2:7" x14ac:dyDescent="0.3">
      <c r="B29298" s="1"/>
      <c r="C29298" s="1"/>
      <c r="G29298" s="5"/>
    </row>
    <row r="29299" spans="2:7" x14ac:dyDescent="0.3">
      <c r="B29299" s="1"/>
      <c r="C29299" s="1"/>
      <c r="G29299" s="5"/>
    </row>
    <row r="29300" spans="2:7" x14ac:dyDescent="0.3">
      <c r="B29300" s="1"/>
      <c r="C29300" s="1"/>
      <c r="G29300" s="5"/>
    </row>
    <row r="29301" spans="2:7" x14ac:dyDescent="0.3">
      <c r="B29301" s="1"/>
      <c r="C29301" s="1"/>
      <c r="G29301" s="5"/>
    </row>
    <row r="29302" spans="2:7" x14ac:dyDescent="0.3">
      <c r="B29302" s="1"/>
      <c r="C29302" s="1"/>
      <c r="G29302" s="5"/>
    </row>
    <row r="29303" spans="2:7" x14ac:dyDescent="0.3">
      <c r="B29303" s="1"/>
      <c r="C29303" s="1"/>
      <c r="G29303" s="5"/>
    </row>
    <row r="29304" spans="2:7" x14ac:dyDescent="0.3">
      <c r="B29304" s="1"/>
      <c r="C29304" s="1"/>
      <c r="G29304" s="5"/>
    </row>
    <row r="29305" spans="2:7" x14ac:dyDescent="0.3">
      <c r="B29305" s="1"/>
      <c r="C29305" s="1"/>
      <c r="G29305" s="5"/>
    </row>
    <row r="29306" spans="2:7" x14ac:dyDescent="0.3">
      <c r="B29306" s="1"/>
      <c r="C29306" s="1"/>
      <c r="G29306" s="5"/>
    </row>
    <row r="29307" spans="2:7" x14ac:dyDescent="0.3">
      <c r="B29307" s="1"/>
      <c r="C29307" s="1"/>
      <c r="G29307" s="5"/>
    </row>
    <row r="29308" spans="2:7" x14ac:dyDescent="0.3">
      <c r="B29308" s="1"/>
      <c r="C29308" s="1"/>
      <c r="G29308" s="5"/>
    </row>
    <row r="29309" spans="2:7" x14ac:dyDescent="0.3">
      <c r="B29309" s="1"/>
      <c r="C29309" s="1"/>
      <c r="G29309" s="5"/>
    </row>
    <row r="29310" spans="2:7" x14ac:dyDescent="0.3">
      <c r="B29310" s="1"/>
      <c r="C29310" s="1"/>
      <c r="G29310" s="5"/>
    </row>
    <row r="29311" spans="2:7" x14ac:dyDescent="0.3">
      <c r="B29311" s="1"/>
      <c r="C29311" s="1"/>
      <c r="G29311" s="5"/>
    </row>
    <row r="29312" spans="2:7" x14ac:dyDescent="0.3">
      <c r="B29312" s="1"/>
      <c r="C29312" s="1"/>
      <c r="G29312" s="5"/>
    </row>
    <row r="29313" spans="2:7" x14ac:dyDescent="0.3">
      <c r="B29313" s="1"/>
      <c r="C29313" s="1"/>
      <c r="G29313" s="5"/>
    </row>
    <row r="29314" spans="2:7" x14ac:dyDescent="0.3">
      <c r="B29314" s="1"/>
      <c r="C29314" s="1"/>
      <c r="G29314" s="5"/>
    </row>
    <row r="29315" spans="2:7" x14ac:dyDescent="0.3">
      <c r="B29315" s="1"/>
      <c r="C29315" s="1"/>
      <c r="G29315" s="5"/>
    </row>
    <row r="29316" spans="2:7" x14ac:dyDescent="0.3">
      <c r="B29316" s="1"/>
      <c r="C29316" s="1"/>
      <c r="G29316" s="5"/>
    </row>
    <row r="29317" spans="2:7" x14ac:dyDescent="0.3">
      <c r="B29317" s="1"/>
      <c r="C29317" s="1"/>
      <c r="G29317" s="5"/>
    </row>
    <row r="29318" spans="2:7" x14ac:dyDescent="0.3">
      <c r="B29318" s="1"/>
      <c r="C29318" s="1"/>
      <c r="G29318" s="5"/>
    </row>
    <row r="29319" spans="2:7" x14ac:dyDescent="0.3">
      <c r="B29319" s="1"/>
      <c r="C29319" s="1"/>
      <c r="G29319" s="5"/>
    </row>
    <row r="29320" spans="2:7" x14ac:dyDescent="0.3">
      <c r="B29320" s="1"/>
      <c r="C29320" s="1"/>
      <c r="G29320" s="5"/>
    </row>
    <row r="29321" spans="2:7" x14ac:dyDescent="0.3">
      <c r="B29321" s="1"/>
      <c r="C29321" s="1"/>
      <c r="G29321" s="5"/>
    </row>
    <row r="29322" spans="2:7" x14ac:dyDescent="0.3">
      <c r="B29322" s="1"/>
      <c r="C29322" s="1"/>
      <c r="G29322" s="5"/>
    </row>
    <row r="29323" spans="2:7" x14ac:dyDescent="0.3">
      <c r="B29323" s="1"/>
      <c r="C29323" s="1"/>
      <c r="G29323" s="5"/>
    </row>
    <row r="29324" spans="2:7" x14ac:dyDescent="0.3">
      <c r="B29324" s="1"/>
      <c r="C29324" s="1"/>
      <c r="G29324" s="5"/>
    </row>
    <row r="29325" spans="2:7" x14ac:dyDescent="0.3">
      <c r="B29325" s="1"/>
      <c r="C29325" s="1"/>
      <c r="G29325" s="5"/>
    </row>
    <row r="29326" spans="2:7" x14ac:dyDescent="0.3">
      <c r="B29326" s="1"/>
      <c r="C29326" s="1"/>
      <c r="G29326" s="5"/>
    </row>
    <row r="29327" spans="2:7" x14ac:dyDescent="0.3">
      <c r="B29327" s="1"/>
      <c r="C29327" s="1"/>
      <c r="G29327" s="5"/>
    </row>
    <row r="29328" spans="2:7" x14ac:dyDescent="0.3">
      <c r="B29328" s="1"/>
      <c r="C29328" s="1"/>
      <c r="G29328" s="5"/>
    </row>
    <row r="29329" spans="2:7" x14ac:dyDescent="0.3">
      <c r="B29329" s="1"/>
      <c r="C29329" s="1"/>
      <c r="G29329" s="5"/>
    </row>
    <row r="29330" spans="2:7" x14ac:dyDescent="0.3">
      <c r="B29330" s="1"/>
      <c r="C29330" s="1"/>
      <c r="G29330" s="5"/>
    </row>
    <row r="29331" spans="2:7" x14ac:dyDescent="0.3">
      <c r="B29331" s="1"/>
      <c r="C29331" s="1"/>
      <c r="G29331" s="5"/>
    </row>
    <row r="29332" spans="2:7" x14ac:dyDescent="0.3">
      <c r="B29332" s="1"/>
      <c r="C29332" s="1"/>
      <c r="G29332" s="5"/>
    </row>
    <row r="29333" spans="2:7" x14ac:dyDescent="0.3">
      <c r="B29333" s="1"/>
      <c r="C29333" s="1"/>
      <c r="G29333" s="5"/>
    </row>
    <row r="29334" spans="2:7" x14ac:dyDescent="0.3">
      <c r="B29334" s="1"/>
      <c r="C29334" s="1"/>
      <c r="G29334" s="5"/>
    </row>
    <row r="29335" spans="2:7" x14ac:dyDescent="0.3">
      <c r="B29335" s="1"/>
      <c r="C29335" s="1"/>
      <c r="G29335" s="5"/>
    </row>
    <row r="29336" spans="2:7" x14ac:dyDescent="0.3">
      <c r="B29336" s="1"/>
      <c r="C29336" s="1"/>
      <c r="G29336" s="5"/>
    </row>
    <row r="29337" spans="2:7" x14ac:dyDescent="0.3">
      <c r="B29337" s="1"/>
      <c r="C29337" s="1"/>
      <c r="G29337" s="5"/>
    </row>
    <row r="29338" spans="2:7" x14ac:dyDescent="0.3">
      <c r="B29338" s="1"/>
      <c r="C29338" s="1"/>
      <c r="G29338" s="5"/>
    </row>
    <row r="29339" spans="2:7" x14ac:dyDescent="0.3">
      <c r="B29339" s="1"/>
      <c r="C29339" s="1"/>
      <c r="G29339" s="5"/>
    </row>
    <row r="29340" spans="2:7" x14ac:dyDescent="0.3">
      <c r="B29340" s="1"/>
      <c r="C29340" s="1"/>
      <c r="G29340" s="5"/>
    </row>
    <row r="29341" spans="2:7" x14ac:dyDescent="0.3">
      <c r="B29341" s="1"/>
      <c r="C29341" s="1"/>
      <c r="G29341" s="5"/>
    </row>
    <row r="29342" spans="2:7" x14ac:dyDescent="0.3">
      <c r="B29342" s="1"/>
      <c r="C29342" s="1"/>
      <c r="G29342" s="5"/>
    </row>
    <row r="29343" spans="2:7" x14ac:dyDescent="0.3">
      <c r="B29343" s="1"/>
      <c r="C29343" s="1"/>
      <c r="G29343" s="5"/>
    </row>
    <row r="29344" spans="2:7" x14ac:dyDescent="0.3">
      <c r="B29344" s="1"/>
      <c r="C29344" s="1"/>
      <c r="G29344" s="5"/>
    </row>
    <row r="29345" spans="2:7" x14ac:dyDescent="0.3">
      <c r="B29345" s="1"/>
      <c r="C29345" s="1"/>
      <c r="G29345" s="5"/>
    </row>
    <row r="29346" spans="2:7" x14ac:dyDescent="0.3">
      <c r="B29346" s="1"/>
      <c r="C29346" s="1"/>
      <c r="G29346" s="5"/>
    </row>
    <row r="29347" spans="2:7" x14ac:dyDescent="0.3">
      <c r="B29347" s="1"/>
      <c r="C29347" s="1"/>
      <c r="G29347" s="5"/>
    </row>
    <row r="29348" spans="2:7" x14ac:dyDescent="0.3">
      <c r="B29348" s="1"/>
      <c r="C29348" s="1"/>
      <c r="G29348" s="5"/>
    </row>
    <row r="29349" spans="2:7" x14ac:dyDescent="0.3">
      <c r="B29349" s="1"/>
      <c r="C29349" s="1"/>
      <c r="G29349" s="5"/>
    </row>
    <row r="29350" spans="2:7" x14ac:dyDescent="0.3">
      <c r="B29350" s="1"/>
      <c r="C29350" s="1"/>
      <c r="G29350" s="5"/>
    </row>
    <row r="29351" spans="2:7" x14ac:dyDescent="0.3">
      <c r="B29351" s="1"/>
      <c r="C29351" s="1"/>
      <c r="G29351" s="5"/>
    </row>
    <row r="29352" spans="2:7" x14ac:dyDescent="0.3">
      <c r="B29352" s="1"/>
      <c r="C29352" s="1"/>
      <c r="G29352" s="5"/>
    </row>
    <row r="29353" spans="2:7" x14ac:dyDescent="0.3">
      <c r="B29353" s="1"/>
      <c r="C29353" s="1"/>
      <c r="G29353" s="5"/>
    </row>
    <row r="29354" spans="2:7" x14ac:dyDescent="0.3">
      <c r="B29354" s="1"/>
      <c r="C29354" s="1"/>
      <c r="G29354" s="5"/>
    </row>
    <row r="29355" spans="2:7" x14ac:dyDescent="0.3">
      <c r="B29355" s="1"/>
      <c r="C29355" s="1"/>
      <c r="G29355" s="5"/>
    </row>
    <row r="29356" spans="2:7" x14ac:dyDescent="0.3">
      <c r="B29356" s="1"/>
      <c r="C29356" s="1"/>
      <c r="G29356" s="5"/>
    </row>
    <row r="29357" spans="2:7" x14ac:dyDescent="0.3">
      <c r="B29357" s="1"/>
      <c r="C29357" s="1"/>
      <c r="G29357" s="5"/>
    </row>
    <row r="29358" spans="2:7" x14ac:dyDescent="0.3">
      <c r="B29358" s="1"/>
      <c r="C29358" s="1"/>
      <c r="G29358" s="5"/>
    </row>
    <row r="29359" spans="2:7" x14ac:dyDescent="0.3">
      <c r="B29359" s="1"/>
      <c r="C29359" s="1"/>
      <c r="G29359" s="5"/>
    </row>
    <row r="29360" spans="2:7" x14ac:dyDescent="0.3">
      <c r="B29360" s="1"/>
      <c r="C29360" s="1"/>
      <c r="G29360" s="5"/>
    </row>
    <row r="29361" spans="2:7" x14ac:dyDescent="0.3">
      <c r="B29361" s="1"/>
      <c r="C29361" s="1"/>
      <c r="G29361" s="5"/>
    </row>
    <row r="29362" spans="2:7" x14ac:dyDescent="0.3">
      <c r="B29362" s="1"/>
      <c r="C29362" s="1"/>
      <c r="G29362" s="5"/>
    </row>
    <row r="29363" spans="2:7" x14ac:dyDescent="0.3">
      <c r="B29363" s="1"/>
      <c r="C29363" s="1"/>
      <c r="G29363" s="5"/>
    </row>
    <row r="29364" spans="2:7" x14ac:dyDescent="0.3">
      <c r="B29364" s="1"/>
      <c r="C29364" s="1"/>
      <c r="G29364" s="5"/>
    </row>
    <row r="29365" spans="2:7" x14ac:dyDescent="0.3">
      <c r="B29365" s="1"/>
      <c r="C29365" s="1"/>
      <c r="G29365" s="5"/>
    </row>
    <row r="29366" spans="2:7" x14ac:dyDescent="0.3">
      <c r="B29366" s="1"/>
      <c r="C29366" s="1"/>
      <c r="G29366" s="5"/>
    </row>
    <row r="29367" spans="2:7" x14ac:dyDescent="0.3">
      <c r="B29367" s="1"/>
      <c r="C29367" s="1"/>
      <c r="G29367" s="5"/>
    </row>
    <row r="29368" spans="2:7" x14ac:dyDescent="0.3">
      <c r="B29368" s="1"/>
      <c r="C29368" s="1"/>
      <c r="G29368" s="5"/>
    </row>
    <row r="29369" spans="2:7" x14ac:dyDescent="0.3">
      <c r="B29369" s="1"/>
      <c r="C29369" s="1"/>
      <c r="G29369" s="5"/>
    </row>
    <row r="29370" spans="2:7" x14ac:dyDescent="0.3">
      <c r="B29370" s="1"/>
      <c r="C29370" s="1"/>
      <c r="G29370" s="5"/>
    </row>
    <row r="29371" spans="2:7" x14ac:dyDescent="0.3">
      <c r="B29371" s="1"/>
      <c r="C29371" s="1"/>
      <c r="G29371" s="5"/>
    </row>
    <row r="29372" spans="2:7" x14ac:dyDescent="0.3">
      <c r="B29372" s="1"/>
      <c r="C29372" s="1"/>
      <c r="G29372" s="5"/>
    </row>
    <row r="29373" spans="2:7" x14ac:dyDescent="0.3">
      <c r="B29373" s="1"/>
      <c r="C29373" s="1"/>
      <c r="G29373" s="5"/>
    </row>
    <row r="29374" spans="2:7" x14ac:dyDescent="0.3">
      <c r="B29374" s="1"/>
      <c r="C29374" s="1"/>
      <c r="G29374" s="5"/>
    </row>
    <row r="29375" spans="2:7" x14ac:dyDescent="0.3">
      <c r="B29375" s="1"/>
      <c r="C29375" s="1"/>
      <c r="G29375" s="5"/>
    </row>
    <row r="29376" spans="2:7" x14ac:dyDescent="0.3">
      <c r="B29376" s="1"/>
      <c r="C29376" s="1"/>
      <c r="G29376" s="5"/>
    </row>
    <row r="29377" spans="2:7" x14ac:dyDescent="0.3">
      <c r="B29377" s="1"/>
      <c r="C29377" s="1"/>
      <c r="G29377" s="5"/>
    </row>
    <row r="29378" spans="2:7" x14ac:dyDescent="0.3">
      <c r="B29378" s="1"/>
      <c r="C29378" s="1"/>
      <c r="G29378" s="5"/>
    </row>
    <row r="29379" spans="2:7" x14ac:dyDescent="0.3">
      <c r="B29379" s="1"/>
      <c r="C29379" s="1"/>
      <c r="G29379" s="5"/>
    </row>
    <row r="29380" spans="2:7" x14ac:dyDescent="0.3">
      <c r="B29380" s="1"/>
      <c r="C29380" s="1"/>
      <c r="G29380" s="5"/>
    </row>
    <row r="29381" spans="2:7" x14ac:dyDescent="0.3">
      <c r="B29381" s="1"/>
      <c r="C29381" s="1"/>
      <c r="G29381" s="5"/>
    </row>
    <row r="29382" spans="2:7" x14ac:dyDescent="0.3">
      <c r="B29382" s="1"/>
      <c r="C29382" s="1"/>
      <c r="G29382" s="5"/>
    </row>
    <row r="29383" spans="2:7" x14ac:dyDescent="0.3">
      <c r="B29383" s="1"/>
      <c r="C29383" s="1"/>
      <c r="G29383" s="5"/>
    </row>
    <row r="29384" spans="2:7" x14ac:dyDescent="0.3">
      <c r="B29384" s="1"/>
      <c r="C29384" s="1"/>
      <c r="G29384" s="5"/>
    </row>
    <row r="29385" spans="2:7" x14ac:dyDescent="0.3">
      <c r="B29385" s="1"/>
      <c r="C29385" s="1"/>
      <c r="G29385" s="5"/>
    </row>
    <row r="29386" spans="2:7" x14ac:dyDescent="0.3">
      <c r="B29386" s="1"/>
      <c r="C29386" s="1"/>
      <c r="G29386" s="5"/>
    </row>
    <row r="29387" spans="2:7" x14ac:dyDescent="0.3">
      <c r="B29387" s="1"/>
      <c r="C29387" s="1"/>
      <c r="G29387" s="5"/>
    </row>
    <row r="29388" spans="2:7" x14ac:dyDescent="0.3">
      <c r="B29388" s="1"/>
      <c r="C29388" s="1"/>
      <c r="G29388" s="5"/>
    </row>
    <row r="29389" spans="2:7" x14ac:dyDescent="0.3">
      <c r="B29389" s="1"/>
      <c r="C29389" s="1"/>
      <c r="G29389" s="5"/>
    </row>
    <row r="29390" spans="2:7" x14ac:dyDescent="0.3">
      <c r="B29390" s="1"/>
      <c r="C29390" s="1"/>
      <c r="G29390" s="5"/>
    </row>
    <row r="29391" spans="2:7" x14ac:dyDescent="0.3">
      <c r="B29391" s="1"/>
      <c r="C29391" s="1"/>
      <c r="G29391" s="5"/>
    </row>
    <row r="29392" spans="2:7" x14ac:dyDescent="0.3">
      <c r="B29392" s="1"/>
      <c r="C29392" s="1"/>
      <c r="G29392" s="5"/>
    </row>
    <row r="29393" spans="2:7" x14ac:dyDescent="0.3">
      <c r="B29393" s="1"/>
      <c r="C29393" s="1"/>
      <c r="G29393" s="5"/>
    </row>
    <row r="29394" spans="2:7" x14ac:dyDescent="0.3">
      <c r="B29394" s="1"/>
      <c r="C29394" s="1"/>
      <c r="G29394" s="5"/>
    </row>
    <row r="29395" spans="2:7" x14ac:dyDescent="0.3">
      <c r="B29395" s="1"/>
      <c r="C29395" s="1"/>
      <c r="G29395" s="5"/>
    </row>
    <row r="29396" spans="2:7" x14ac:dyDescent="0.3">
      <c r="B29396" s="1"/>
      <c r="C29396" s="1"/>
      <c r="G29396" s="5"/>
    </row>
    <row r="29397" spans="2:7" x14ac:dyDescent="0.3">
      <c r="B29397" s="1"/>
      <c r="C29397" s="1"/>
      <c r="G29397" s="5"/>
    </row>
    <row r="29398" spans="2:7" x14ac:dyDescent="0.3">
      <c r="B29398" s="1"/>
      <c r="C29398" s="1"/>
      <c r="G29398" s="5"/>
    </row>
    <row r="29399" spans="2:7" x14ac:dyDescent="0.3">
      <c r="B29399" s="1"/>
      <c r="C29399" s="1"/>
      <c r="G29399" s="5"/>
    </row>
    <row r="29400" spans="2:7" x14ac:dyDescent="0.3">
      <c r="B29400" s="1"/>
      <c r="C29400" s="1"/>
      <c r="G29400" s="5"/>
    </row>
    <row r="29401" spans="2:7" x14ac:dyDescent="0.3">
      <c r="B29401" s="1"/>
      <c r="C29401" s="1"/>
      <c r="G29401" s="5"/>
    </row>
    <row r="29402" spans="2:7" x14ac:dyDescent="0.3">
      <c r="B29402" s="1"/>
      <c r="C29402" s="1"/>
      <c r="G29402" s="5"/>
    </row>
    <row r="29403" spans="2:7" x14ac:dyDescent="0.3">
      <c r="B29403" s="1"/>
      <c r="C29403" s="1"/>
      <c r="G29403" s="5"/>
    </row>
    <row r="29404" spans="2:7" x14ac:dyDescent="0.3">
      <c r="B29404" s="1"/>
      <c r="C29404" s="1"/>
      <c r="G29404" s="5"/>
    </row>
    <row r="29405" spans="2:7" x14ac:dyDescent="0.3">
      <c r="B29405" s="1"/>
      <c r="C29405" s="1"/>
      <c r="G29405" s="5"/>
    </row>
    <row r="29406" spans="2:7" x14ac:dyDescent="0.3">
      <c r="B29406" s="1"/>
      <c r="C29406" s="1"/>
      <c r="G29406" s="5"/>
    </row>
    <row r="29407" spans="2:7" x14ac:dyDescent="0.3">
      <c r="B29407" s="1"/>
      <c r="C29407" s="1"/>
      <c r="G29407" s="5"/>
    </row>
    <row r="29408" spans="2:7" x14ac:dyDescent="0.3">
      <c r="B29408" s="1"/>
      <c r="C29408" s="1"/>
      <c r="G29408" s="5"/>
    </row>
    <row r="29409" spans="2:7" x14ac:dyDescent="0.3">
      <c r="B29409" s="1"/>
      <c r="C29409" s="1"/>
      <c r="G29409" s="5"/>
    </row>
    <row r="29410" spans="2:7" x14ac:dyDescent="0.3">
      <c r="B29410" s="1"/>
      <c r="C29410" s="1"/>
      <c r="G29410" s="5"/>
    </row>
    <row r="29411" spans="2:7" x14ac:dyDescent="0.3">
      <c r="B29411" s="1"/>
      <c r="C29411" s="1"/>
      <c r="G29411" s="5"/>
    </row>
    <row r="29412" spans="2:7" x14ac:dyDescent="0.3">
      <c r="B29412" s="1"/>
      <c r="C29412" s="1"/>
      <c r="G29412" s="5"/>
    </row>
    <row r="29413" spans="2:7" x14ac:dyDescent="0.3">
      <c r="B29413" s="1"/>
      <c r="C29413" s="1"/>
      <c r="G29413" s="5"/>
    </row>
    <row r="29414" spans="2:7" x14ac:dyDescent="0.3">
      <c r="B29414" s="1"/>
      <c r="C29414" s="1"/>
      <c r="G29414" s="5"/>
    </row>
    <row r="29415" spans="2:7" x14ac:dyDescent="0.3">
      <c r="B29415" s="1"/>
      <c r="C29415" s="1"/>
      <c r="G29415" s="5"/>
    </row>
    <row r="29416" spans="2:7" x14ac:dyDescent="0.3">
      <c r="B29416" s="1"/>
      <c r="C29416" s="1"/>
      <c r="G29416" s="5"/>
    </row>
    <row r="29417" spans="2:7" x14ac:dyDescent="0.3">
      <c r="B29417" s="1"/>
      <c r="C29417" s="1"/>
      <c r="G29417" s="5"/>
    </row>
    <row r="29418" spans="2:7" x14ac:dyDescent="0.3">
      <c r="B29418" s="1"/>
      <c r="C29418" s="1"/>
      <c r="G29418" s="5"/>
    </row>
    <row r="29419" spans="2:7" x14ac:dyDescent="0.3">
      <c r="B29419" s="1"/>
      <c r="C29419" s="1"/>
      <c r="G29419" s="5"/>
    </row>
    <row r="29420" spans="2:7" x14ac:dyDescent="0.3">
      <c r="B29420" s="1"/>
      <c r="C29420" s="1"/>
      <c r="G29420" s="5"/>
    </row>
    <row r="29421" spans="2:7" x14ac:dyDescent="0.3">
      <c r="B29421" s="1"/>
      <c r="C29421" s="1"/>
      <c r="G29421" s="5"/>
    </row>
    <row r="29422" spans="2:7" x14ac:dyDescent="0.3">
      <c r="B29422" s="1"/>
      <c r="C29422" s="1"/>
      <c r="G29422" s="5"/>
    </row>
    <row r="29423" spans="2:7" x14ac:dyDescent="0.3">
      <c r="B29423" s="1"/>
      <c r="C29423" s="1"/>
      <c r="G29423" s="5"/>
    </row>
    <row r="29424" spans="2:7" x14ac:dyDescent="0.3">
      <c r="B29424" s="1"/>
      <c r="C29424" s="1"/>
      <c r="G29424" s="5"/>
    </row>
    <row r="29425" spans="2:7" x14ac:dyDescent="0.3">
      <c r="B29425" s="1"/>
      <c r="C29425" s="1"/>
      <c r="G29425" s="5"/>
    </row>
    <row r="29426" spans="2:7" x14ac:dyDescent="0.3">
      <c r="B29426" s="1"/>
      <c r="C29426" s="1"/>
      <c r="G29426" s="5"/>
    </row>
    <row r="29427" spans="2:7" x14ac:dyDescent="0.3">
      <c r="B29427" s="1"/>
      <c r="C29427" s="1"/>
      <c r="G29427" s="5"/>
    </row>
    <row r="29428" spans="2:7" x14ac:dyDescent="0.3">
      <c r="B29428" s="1"/>
      <c r="C29428" s="1"/>
      <c r="G29428" s="5"/>
    </row>
    <row r="29429" spans="2:7" x14ac:dyDescent="0.3">
      <c r="B29429" s="1"/>
      <c r="C29429" s="1"/>
      <c r="G29429" s="5"/>
    </row>
    <row r="29430" spans="2:7" x14ac:dyDescent="0.3">
      <c r="B29430" s="1"/>
      <c r="C29430" s="1"/>
      <c r="G29430" s="5"/>
    </row>
    <row r="29431" spans="2:7" x14ac:dyDescent="0.3">
      <c r="B29431" s="1"/>
      <c r="C29431" s="1"/>
      <c r="G29431" s="5"/>
    </row>
    <row r="29432" spans="2:7" x14ac:dyDescent="0.3">
      <c r="B29432" s="1"/>
      <c r="C29432" s="1"/>
      <c r="G29432" s="5"/>
    </row>
    <row r="29433" spans="2:7" x14ac:dyDescent="0.3">
      <c r="B29433" s="1"/>
      <c r="C29433" s="1"/>
      <c r="G29433" s="5"/>
    </row>
    <row r="29434" spans="2:7" x14ac:dyDescent="0.3">
      <c r="B29434" s="1"/>
      <c r="C29434" s="1"/>
      <c r="G29434" s="5"/>
    </row>
    <row r="29435" spans="2:7" x14ac:dyDescent="0.3">
      <c r="B29435" s="1"/>
      <c r="C29435" s="1"/>
      <c r="G29435" s="5"/>
    </row>
    <row r="29436" spans="2:7" x14ac:dyDescent="0.3">
      <c r="B29436" s="1"/>
      <c r="C29436" s="1"/>
      <c r="G29436" s="5"/>
    </row>
    <row r="29437" spans="2:7" x14ac:dyDescent="0.3">
      <c r="B29437" s="1"/>
      <c r="C29437" s="1"/>
      <c r="G29437" s="5"/>
    </row>
    <row r="29438" spans="2:7" x14ac:dyDescent="0.3">
      <c r="B29438" s="1"/>
      <c r="C29438" s="1"/>
      <c r="G29438" s="5"/>
    </row>
    <row r="29439" spans="2:7" x14ac:dyDescent="0.3">
      <c r="B29439" s="1"/>
      <c r="C29439" s="1"/>
      <c r="G29439" s="5"/>
    </row>
    <row r="29440" spans="2:7" x14ac:dyDescent="0.3">
      <c r="B29440" s="1"/>
      <c r="C29440" s="1"/>
      <c r="G29440" s="5"/>
    </row>
    <row r="29441" spans="2:7" x14ac:dyDescent="0.3">
      <c r="B29441" s="1"/>
      <c r="C29441" s="1"/>
      <c r="G29441" s="5"/>
    </row>
    <row r="29442" spans="2:7" x14ac:dyDescent="0.3">
      <c r="B29442" s="1"/>
      <c r="C29442" s="1"/>
      <c r="G29442" s="5"/>
    </row>
    <row r="29443" spans="2:7" x14ac:dyDescent="0.3">
      <c r="B29443" s="1"/>
      <c r="C29443" s="1"/>
      <c r="G29443" s="5"/>
    </row>
    <row r="29444" spans="2:7" x14ac:dyDescent="0.3">
      <c r="B29444" s="1"/>
      <c r="C29444" s="1"/>
      <c r="G29444" s="5"/>
    </row>
    <row r="29445" spans="2:7" x14ac:dyDescent="0.3">
      <c r="B29445" s="1"/>
      <c r="C29445" s="1"/>
      <c r="G29445" s="5"/>
    </row>
    <row r="29446" spans="2:7" x14ac:dyDescent="0.3">
      <c r="B29446" s="1"/>
      <c r="C29446" s="1"/>
      <c r="G29446" s="5"/>
    </row>
    <row r="29447" spans="2:7" x14ac:dyDescent="0.3">
      <c r="B29447" s="1"/>
      <c r="C29447" s="1"/>
      <c r="G29447" s="5"/>
    </row>
    <row r="29448" spans="2:7" x14ac:dyDescent="0.3">
      <c r="B29448" s="1"/>
      <c r="C29448" s="1"/>
      <c r="G29448" s="5"/>
    </row>
    <row r="29449" spans="2:7" x14ac:dyDescent="0.3">
      <c r="B29449" s="1"/>
      <c r="C29449" s="1"/>
      <c r="G29449" s="5"/>
    </row>
    <row r="29450" spans="2:7" x14ac:dyDescent="0.3">
      <c r="B29450" s="1"/>
      <c r="C29450" s="1"/>
      <c r="G29450" s="5"/>
    </row>
    <row r="29451" spans="2:7" x14ac:dyDescent="0.3">
      <c r="B29451" s="1"/>
      <c r="C29451" s="1"/>
      <c r="G29451" s="5"/>
    </row>
    <row r="29452" spans="2:7" x14ac:dyDescent="0.3">
      <c r="B29452" s="1"/>
      <c r="C29452" s="1"/>
      <c r="G29452" s="5"/>
    </row>
    <row r="29453" spans="2:7" x14ac:dyDescent="0.3">
      <c r="B29453" s="1"/>
      <c r="C29453" s="1"/>
      <c r="G29453" s="5"/>
    </row>
    <row r="29454" spans="2:7" x14ac:dyDescent="0.3">
      <c r="B29454" s="1"/>
      <c r="C29454" s="1"/>
      <c r="G29454" s="5"/>
    </row>
    <row r="29455" spans="2:7" x14ac:dyDescent="0.3">
      <c r="B29455" s="1"/>
      <c r="C29455" s="1"/>
      <c r="G29455" s="5"/>
    </row>
    <row r="29456" spans="2:7" x14ac:dyDescent="0.3">
      <c r="B29456" s="1"/>
      <c r="C29456" s="1"/>
      <c r="G29456" s="5"/>
    </row>
    <row r="29457" spans="2:7" x14ac:dyDescent="0.3">
      <c r="B29457" s="1"/>
      <c r="C29457" s="1"/>
      <c r="G29457" s="5"/>
    </row>
    <row r="29458" spans="2:7" x14ac:dyDescent="0.3">
      <c r="B29458" s="1"/>
      <c r="C29458" s="1"/>
      <c r="G29458" s="5"/>
    </row>
    <row r="29459" spans="2:7" x14ac:dyDescent="0.3">
      <c r="B29459" s="1"/>
      <c r="C29459" s="1"/>
      <c r="G29459" s="5"/>
    </row>
    <row r="29460" spans="2:7" x14ac:dyDescent="0.3">
      <c r="B29460" s="1"/>
      <c r="C29460" s="1"/>
      <c r="G29460" s="5"/>
    </row>
    <row r="29461" spans="2:7" x14ac:dyDescent="0.3">
      <c r="B29461" s="1"/>
      <c r="C29461" s="1"/>
      <c r="G29461" s="5"/>
    </row>
    <row r="29462" spans="2:7" x14ac:dyDescent="0.3">
      <c r="B29462" s="1"/>
      <c r="C29462" s="1"/>
      <c r="G29462" s="5"/>
    </row>
    <row r="29463" spans="2:7" x14ac:dyDescent="0.3">
      <c r="B29463" s="1"/>
      <c r="C29463" s="1"/>
      <c r="G29463" s="5"/>
    </row>
    <row r="29464" spans="2:7" x14ac:dyDescent="0.3">
      <c r="B29464" s="1"/>
      <c r="C29464" s="1"/>
      <c r="G29464" s="5"/>
    </row>
    <row r="29465" spans="2:7" x14ac:dyDescent="0.3">
      <c r="B29465" s="1"/>
      <c r="C29465" s="1"/>
      <c r="G29465" s="5"/>
    </row>
    <row r="29466" spans="2:7" x14ac:dyDescent="0.3">
      <c r="B29466" s="1"/>
      <c r="C29466" s="1"/>
      <c r="G29466" s="5"/>
    </row>
    <row r="29467" spans="2:7" x14ac:dyDescent="0.3">
      <c r="B29467" s="1"/>
      <c r="C29467" s="1"/>
      <c r="G29467" s="5"/>
    </row>
    <row r="29468" spans="2:7" x14ac:dyDescent="0.3">
      <c r="B29468" s="1"/>
      <c r="C29468" s="1"/>
      <c r="G29468" s="5"/>
    </row>
    <row r="29469" spans="2:7" x14ac:dyDescent="0.3">
      <c r="B29469" s="1"/>
      <c r="C29469" s="1"/>
      <c r="G29469" s="5"/>
    </row>
    <row r="29470" spans="2:7" x14ac:dyDescent="0.3">
      <c r="B29470" s="1"/>
      <c r="C29470" s="1"/>
      <c r="G29470" s="5"/>
    </row>
    <row r="29471" spans="2:7" x14ac:dyDescent="0.3">
      <c r="B29471" s="1"/>
      <c r="C29471" s="1"/>
      <c r="G29471" s="5"/>
    </row>
    <row r="29472" spans="2:7" x14ac:dyDescent="0.3">
      <c r="B29472" s="1"/>
      <c r="C29472" s="1"/>
      <c r="G29472" s="5"/>
    </row>
    <row r="29473" spans="2:7" x14ac:dyDescent="0.3">
      <c r="B29473" s="1"/>
      <c r="C29473" s="1"/>
      <c r="G29473" s="5"/>
    </row>
    <row r="29474" spans="2:7" x14ac:dyDescent="0.3">
      <c r="B29474" s="1"/>
      <c r="C29474" s="1"/>
      <c r="G29474" s="5"/>
    </row>
    <row r="29475" spans="2:7" x14ac:dyDescent="0.3">
      <c r="B29475" s="1"/>
      <c r="C29475" s="1"/>
      <c r="G29475" s="5"/>
    </row>
    <row r="29476" spans="2:7" x14ac:dyDescent="0.3">
      <c r="B29476" s="1"/>
      <c r="C29476" s="1"/>
      <c r="G29476" s="5"/>
    </row>
    <row r="29477" spans="2:7" x14ac:dyDescent="0.3">
      <c r="B29477" s="1"/>
      <c r="C29477" s="1"/>
      <c r="G29477" s="5"/>
    </row>
    <row r="29478" spans="2:7" x14ac:dyDescent="0.3">
      <c r="B29478" s="1"/>
      <c r="C29478" s="1"/>
      <c r="G29478" s="5"/>
    </row>
    <row r="29479" spans="2:7" x14ac:dyDescent="0.3">
      <c r="B29479" s="1"/>
      <c r="C29479" s="1"/>
      <c r="G29479" s="5"/>
    </row>
    <row r="29480" spans="2:7" x14ac:dyDescent="0.3">
      <c r="B29480" s="1"/>
      <c r="C29480" s="1"/>
      <c r="G29480" s="5"/>
    </row>
    <row r="29481" spans="2:7" x14ac:dyDescent="0.3">
      <c r="B29481" s="1"/>
      <c r="C29481" s="1"/>
      <c r="G29481" s="5"/>
    </row>
    <row r="29482" spans="2:7" x14ac:dyDescent="0.3">
      <c r="B29482" s="1"/>
      <c r="C29482" s="1"/>
      <c r="G29482" s="5"/>
    </row>
    <row r="29483" spans="2:7" x14ac:dyDescent="0.3">
      <c r="B29483" s="1"/>
      <c r="C29483" s="1"/>
      <c r="G29483" s="5"/>
    </row>
    <row r="29484" spans="2:7" x14ac:dyDescent="0.3">
      <c r="B29484" s="1"/>
      <c r="C29484" s="1"/>
      <c r="G29484" s="5"/>
    </row>
    <row r="29485" spans="2:7" x14ac:dyDescent="0.3">
      <c r="B29485" s="1"/>
      <c r="C29485" s="1"/>
      <c r="G29485" s="5"/>
    </row>
    <row r="29486" spans="2:7" x14ac:dyDescent="0.3">
      <c r="B29486" s="1"/>
      <c r="C29486" s="1"/>
      <c r="G29486" s="5"/>
    </row>
    <row r="29487" spans="2:7" x14ac:dyDescent="0.3">
      <c r="B29487" s="1"/>
      <c r="C29487" s="1"/>
      <c r="G29487" s="5"/>
    </row>
    <row r="29488" spans="2:7" x14ac:dyDescent="0.3">
      <c r="B29488" s="1"/>
      <c r="C29488" s="1"/>
      <c r="G29488" s="5"/>
    </row>
    <row r="29489" spans="2:7" x14ac:dyDescent="0.3">
      <c r="B29489" s="1"/>
      <c r="C29489" s="1"/>
      <c r="G29489" s="5"/>
    </row>
    <row r="29490" spans="2:7" x14ac:dyDescent="0.3">
      <c r="B29490" s="1"/>
      <c r="C29490" s="1"/>
      <c r="G29490" s="5"/>
    </row>
    <row r="29491" spans="2:7" x14ac:dyDescent="0.3">
      <c r="B29491" s="1"/>
      <c r="C29491" s="1"/>
      <c r="G29491" s="5"/>
    </row>
    <row r="29492" spans="2:7" x14ac:dyDescent="0.3">
      <c r="B29492" s="1"/>
      <c r="C29492" s="1"/>
      <c r="G29492" s="5"/>
    </row>
    <row r="29493" spans="2:7" x14ac:dyDescent="0.3">
      <c r="B29493" s="1"/>
      <c r="C29493" s="1"/>
      <c r="G29493" s="5"/>
    </row>
    <row r="29494" spans="2:7" x14ac:dyDescent="0.3">
      <c r="B29494" s="1"/>
      <c r="C29494" s="1"/>
      <c r="G29494" s="5"/>
    </row>
    <row r="29495" spans="2:7" x14ac:dyDescent="0.3">
      <c r="B29495" s="1"/>
      <c r="C29495" s="1"/>
      <c r="G29495" s="5"/>
    </row>
    <row r="29496" spans="2:7" x14ac:dyDescent="0.3">
      <c r="B29496" s="1"/>
      <c r="C29496" s="1"/>
      <c r="G29496" s="5"/>
    </row>
    <row r="29497" spans="2:7" x14ac:dyDescent="0.3">
      <c r="B29497" s="1"/>
      <c r="C29497" s="1"/>
      <c r="G29497" s="5"/>
    </row>
    <row r="29498" spans="2:7" x14ac:dyDescent="0.3">
      <c r="B29498" s="1"/>
      <c r="C29498" s="1"/>
      <c r="G29498" s="5"/>
    </row>
    <row r="29499" spans="2:7" x14ac:dyDescent="0.3">
      <c r="B29499" s="1"/>
      <c r="C29499" s="1"/>
      <c r="G29499" s="5"/>
    </row>
    <row r="29500" spans="2:7" x14ac:dyDescent="0.3">
      <c r="B29500" s="1"/>
      <c r="C29500" s="1"/>
      <c r="G29500" s="5"/>
    </row>
    <row r="29501" spans="2:7" x14ac:dyDescent="0.3">
      <c r="B29501" s="1"/>
      <c r="C29501" s="1"/>
      <c r="G29501" s="5"/>
    </row>
    <row r="29502" spans="2:7" x14ac:dyDescent="0.3">
      <c r="B29502" s="1"/>
      <c r="C29502" s="1"/>
      <c r="G29502" s="5"/>
    </row>
    <row r="29503" spans="2:7" x14ac:dyDescent="0.3">
      <c r="B29503" s="1"/>
      <c r="C29503" s="1"/>
      <c r="G29503" s="5"/>
    </row>
    <row r="29504" spans="2:7" x14ac:dyDescent="0.3">
      <c r="B29504" s="1"/>
      <c r="C29504" s="1"/>
      <c r="G29504" s="5"/>
    </row>
    <row r="29505" spans="2:7" x14ac:dyDescent="0.3">
      <c r="B29505" s="1"/>
      <c r="C29505" s="1"/>
      <c r="G29505" s="5"/>
    </row>
    <row r="29506" spans="2:7" x14ac:dyDescent="0.3">
      <c r="B29506" s="1"/>
      <c r="C29506" s="1"/>
      <c r="G29506" s="5"/>
    </row>
    <row r="29507" spans="2:7" x14ac:dyDescent="0.3">
      <c r="B29507" s="1"/>
      <c r="C29507" s="1"/>
      <c r="G29507" s="5"/>
    </row>
    <row r="29508" spans="2:7" x14ac:dyDescent="0.3">
      <c r="B29508" s="1"/>
      <c r="C29508" s="1"/>
      <c r="G29508" s="5"/>
    </row>
    <row r="29509" spans="2:7" x14ac:dyDescent="0.3">
      <c r="B29509" s="1"/>
      <c r="C29509" s="1"/>
      <c r="G29509" s="5"/>
    </row>
    <row r="29510" spans="2:7" x14ac:dyDescent="0.3">
      <c r="B29510" s="1"/>
      <c r="C29510" s="1"/>
      <c r="G29510" s="5"/>
    </row>
    <row r="29511" spans="2:7" x14ac:dyDescent="0.3">
      <c r="B29511" s="1"/>
      <c r="C29511" s="1"/>
      <c r="G29511" s="5"/>
    </row>
    <row r="29512" spans="2:7" x14ac:dyDescent="0.3">
      <c r="B29512" s="1"/>
      <c r="C29512" s="1"/>
      <c r="G29512" s="5"/>
    </row>
    <row r="29513" spans="2:7" x14ac:dyDescent="0.3">
      <c r="B29513" s="1"/>
      <c r="C29513" s="1"/>
      <c r="G29513" s="5"/>
    </row>
    <row r="29514" spans="2:7" x14ac:dyDescent="0.3">
      <c r="B29514" s="1"/>
      <c r="C29514" s="1"/>
      <c r="G29514" s="5"/>
    </row>
    <row r="29515" spans="2:7" x14ac:dyDescent="0.3">
      <c r="B29515" s="1"/>
      <c r="C29515" s="1"/>
      <c r="G29515" s="5"/>
    </row>
    <row r="29516" spans="2:7" x14ac:dyDescent="0.3">
      <c r="B29516" s="1"/>
      <c r="C29516" s="1"/>
      <c r="G29516" s="5"/>
    </row>
    <row r="29517" spans="2:7" x14ac:dyDescent="0.3">
      <c r="B29517" s="1"/>
      <c r="C29517" s="1"/>
      <c r="G29517" s="5"/>
    </row>
    <row r="29518" spans="2:7" x14ac:dyDescent="0.3">
      <c r="B29518" s="1"/>
      <c r="C29518" s="1"/>
      <c r="G29518" s="5"/>
    </row>
    <row r="29519" spans="2:7" x14ac:dyDescent="0.3">
      <c r="B29519" s="1"/>
      <c r="C29519" s="1"/>
      <c r="G29519" s="5"/>
    </row>
    <row r="29520" spans="2:7" x14ac:dyDescent="0.3">
      <c r="B29520" s="1"/>
      <c r="C29520" s="1"/>
      <c r="G29520" s="5"/>
    </row>
    <row r="29521" spans="2:7" x14ac:dyDescent="0.3">
      <c r="B29521" s="1"/>
      <c r="C29521" s="1"/>
      <c r="G29521" s="5"/>
    </row>
    <row r="29522" spans="2:7" x14ac:dyDescent="0.3">
      <c r="B29522" s="1"/>
      <c r="C29522" s="1"/>
      <c r="G29522" s="5"/>
    </row>
    <row r="29523" spans="2:7" x14ac:dyDescent="0.3">
      <c r="B29523" s="1"/>
      <c r="C29523" s="1"/>
      <c r="G29523" s="5"/>
    </row>
    <row r="29524" spans="2:7" x14ac:dyDescent="0.3">
      <c r="B29524" s="1"/>
      <c r="C29524" s="1"/>
      <c r="G29524" s="5"/>
    </row>
    <row r="29525" spans="2:7" x14ac:dyDescent="0.3">
      <c r="B29525" s="1"/>
      <c r="C29525" s="1"/>
      <c r="G29525" s="5"/>
    </row>
    <row r="29526" spans="2:7" x14ac:dyDescent="0.3">
      <c r="B29526" s="1"/>
      <c r="C29526" s="1"/>
      <c r="G29526" s="5"/>
    </row>
    <row r="29527" spans="2:7" x14ac:dyDescent="0.3">
      <c r="B29527" s="1"/>
      <c r="C29527" s="1"/>
      <c r="G29527" s="5"/>
    </row>
    <row r="29528" spans="2:7" x14ac:dyDescent="0.3">
      <c r="B29528" s="1"/>
      <c r="C29528" s="1"/>
      <c r="G29528" s="5"/>
    </row>
    <row r="29529" spans="2:7" x14ac:dyDescent="0.3">
      <c r="B29529" s="1"/>
      <c r="C29529" s="1"/>
      <c r="G29529" s="5"/>
    </row>
    <row r="29530" spans="2:7" x14ac:dyDescent="0.3">
      <c r="B29530" s="1"/>
      <c r="C29530" s="1"/>
      <c r="G29530" s="5"/>
    </row>
    <row r="29531" spans="2:7" x14ac:dyDescent="0.3">
      <c r="B29531" s="1"/>
      <c r="C29531" s="1"/>
      <c r="G29531" s="5"/>
    </row>
    <row r="29532" spans="2:7" x14ac:dyDescent="0.3">
      <c r="B29532" s="1"/>
      <c r="C29532" s="1"/>
      <c r="G29532" s="5"/>
    </row>
    <row r="29533" spans="2:7" x14ac:dyDescent="0.3">
      <c r="B29533" s="1"/>
      <c r="C29533" s="1"/>
      <c r="G29533" s="5"/>
    </row>
    <row r="29534" spans="2:7" x14ac:dyDescent="0.3">
      <c r="B29534" s="1"/>
      <c r="C29534" s="1"/>
      <c r="G29534" s="5"/>
    </row>
    <row r="29535" spans="2:7" x14ac:dyDescent="0.3">
      <c r="B29535" s="1"/>
      <c r="C29535" s="1"/>
      <c r="G29535" s="5"/>
    </row>
    <row r="29536" spans="2:7" x14ac:dyDescent="0.3">
      <c r="B29536" s="1"/>
      <c r="C29536" s="1"/>
      <c r="G29536" s="5"/>
    </row>
    <row r="29537" spans="2:7" x14ac:dyDescent="0.3">
      <c r="B29537" s="1"/>
      <c r="C29537" s="1"/>
      <c r="G29537" s="5"/>
    </row>
    <row r="29538" spans="2:7" x14ac:dyDescent="0.3">
      <c r="B29538" s="1"/>
      <c r="C29538" s="1"/>
      <c r="G29538" s="5"/>
    </row>
    <row r="29539" spans="2:7" x14ac:dyDescent="0.3">
      <c r="B29539" s="1"/>
      <c r="C29539" s="1"/>
      <c r="G29539" s="5"/>
    </row>
    <row r="29540" spans="2:7" x14ac:dyDescent="0.3">
      <c r="B29540" s="1"/>
      <c r="C29540" s="1"/>
      <c r="G29540" s="5"/>
    </row>
    <row r="29541" spans="2:7" x14ac:dyDescent="0.3">
      <c r="B29541" s="1"/>
      <c r="C29541" s="1"/>
      <c r="G29541" s="5"/>
    </row>
    <row r="29542" spans="2:7" x14ac:dyDescent="0.3">
      <c r="B29542" s="1"/>
      <c r="C29542" s="1"/>
      <c r="G29542" s="5"/>
    </row>
    <row r="29543" spans="2:7" x14ac:dyDescent="0.3">
      <c r="B29543" s="1"/>
      <c r="C29543" s="1"/>
      <c r="G29543" s="5"/>
    </row>
    <row r="29544" spans="2:7" x14ac:dyDescent="0.3">
      <c r="B29544" s="1"/>
      <c r="C29544" s="1"/>
      <c r="G29544" s="5"/>
    </row>
    <row r="29545" spans="2:7" x14ac:dyDescent="0.3">
      <c r="B29545" s="1"/>
      <c r="C29545" s="1"/>
      <c r="G29545" s="5"/>
    </row>
    <row r="29546" spans="2:7" x14ac:dyDescent="0.3">
      <c r="B29546" s="1"/>
      <c r="C29546" s="1"/>
      <c r="G29546" s="5"/>
    </row>
    <row r="29547" spans="2:7" x14ac:dyDescent="0.3">
      <c r="B29547" s="1"/>
      <c r="C29547" s="1"/>
      <c r="G29547" s="5"/>
    </row>
    <row r="29548" spans="2:7" x14ac:dyDescent="0.3">
      <c r="B29548" s="1"/>
      <c r="C29548" s="1"/>
      <c r="G29548" s="5"/>
    </row>
    <row r="29549" spans="2:7" x14ac:dyDescent="0.3">
      <c r="B29549" s="1"/>
      <c r="C29549" s="1"/>
      <c r="G29549" s="5"/>
    </row>
    <row r="29550" spans="2:7" x14ac:dyDescent="0.3">
      <c r="B29550" s="1"/>
      <c r="C29550" s="1"/>
      <c r="G29550" s="5"/>
    </row>
    <row r="29551" spans="2:7" x14ac:dyDescent="0.3">
      <c r="B29551" s="1"/>
      <c r="C29551" s="1"/>
      <c r="G29551" s="5"/>
    </row>
    <row r="29552" spans="2:7" x14ac:dyDescent="0.3">
      <c r="B29552" s="1"/>
      <c r="C29552" s="1"/>
      <c r="G29552" s="5"/>
    </row>
    <row r="29553" spans="2:7" x14ac:dyDescent="0.3">
      <c r="B29553" s="1"/>
      <c r="C29553" s="1"/>
      <c r="G29553" s="5"/>
    </row>
    <row r="29554" spans="2:7" x14ac:dyDescent="0.3">
      <c r="B29554" s="1"/>
      <c r="C29554" s="1"/>
      <c r="G29554" s="5"/>
    </row>
    <row r="29555" spans="2:7" x14ac:dyDescent="0.3">
      <c r="B29555" s="1"/>
      <c r="C29555" s="1"/>
      <c r="G29555" s="5"/>
    </row>
    <row r="29556" spans="2:7" x14ac:dyDescent="0.3">
      <c r="B29556" s="1"/>
      <c r="C29556" s="1"/>
      <c r="G29556" s="5"/>
    </row>
    <row r="29557" spans="2:7" x14ac:dyDescent="0.3">
      <c r="B29557" s="1"/>
      <c r="C29557" s="1"/>
      <c r="G29557" s="5"/>
    </row>
    <row r="29558" spans="2:7" x14ac:dyDescent="0.3">
      <c r="B29558" s="1"/>
      <c r="C29558" s="1"/>
      <c r="G29558" s="5"/>
    </row>
    <row r="29559" spans="2:7" x14ac:dyDescent="0.3">
      <c r="B29559" s="1"/>
      <c r="C29559" s="1"/>
      <c r="G29559" s="5"/>
    </row>
    <row r="29560" spans="2:7" x14ac:dyDescent="0.3">
      <c r="B29560" s="1"/>
      <c r="C29560" s="1"/>
      <c r="G29560" s="5"/>
    </row>
    <row r="29561" spans="2:7" x14ac:dyDescent="0.3">
      <c r="B29561" s="1"/>
      <c r="C29561" s="1"/>
      <c r="G29561" s="5"/>
    </row>
    <row r="29562" spans="2:7" x14ac:dyDescent="0.3">
      <c r="B29562" s="1"/>
      <c r="C29562" s="1"/>
      <c r="G29562" s="5"/>
    </row>
    <row r="29563" spans="2:7" x14ac:dyDescent="0.3">
      <c r="B29563" s="1"/>
      <c r="C29563" s="1"/>
      <c r="G29563" s="5"/>
    </row>
    <row r="29564" spans="2:7" x14ac:dyDescent="0.3">
      <c r="B29564" s="1"/>
      <c r="C29564" s="1"/>
      <c r="G29564" s="5"/>
    </row>
    <row r="29565" spans="2:7" x14ac:dyDescent="0.3">
      <c r="B29565" s="1"/>
      <c r="C29565" s="1"/>
      <c r="G29565" s="5"/>
    </row>
    <row r="29566" spans="2:7" x14ac:dyDescent="0.3">
      <c r="B29566" s="1"/>
      <c r="C29566" s="1"/>
      <c r="G29566" s="5"/>
    </row>
    <row r="29567" spans="2:7" x14ac:dyDescent="0.3">
      <c r="B29567" s="1"/>
      <c r="C29567" s="1"/>
      <c r="G29567" s="5"/>
    </row>
    <row r="29568" spans="2:7" x14ac:dyDescent="0.3">
      <c r="B29568" s="1"/>
      <c r="C29568" s="1"/>
      <c r="G29568" s="5"/>
    </row>
    <row r="29569" spans="2:7" x14ac:dyDescent="0.3">
      <c r="B29569" s="1"/>
      <c r="C29569" s="1"/>
      <c r="G29569" s="5"/>
    </row>
    <row r="29570" spans="2:7" x14ac:dyDescent="0.3">
      <c r="B29570" s="1"/>
      <c r="C29570" s="1"/>
      <c r="G29570" s="5"/>
    </row>
    <row r="29571" spans="2:7" x14ac:dyDescent="0.3">
      <c r="B29571" s="1"/>
      <c r="C29571" s="1"/>
      <c r="G29571" s="5"/>
    </row>
    <row r="29572" spans="2:7" x14ac:dyDescent="0.3">
      <c r="B29572" s="1"/>
      <c r="C29572" s="1"/>
      <c r="G29572" s="5"/>
    </row>
    <row r="29573" spans="2:7" x14ac:dyDescent="0.3">
      <c r="B29573" s="1"/>
      <c r="C29573" s="1"/>
      <c r="G29573" s="5"/>
    </row>
    <row r="29574" spans="2:7" x14ac:dyDescent="0.3">
      <c r="B29574" s="1"/>
      <c r="C29574" s="1"/>
      <c r="G29574" s="5"/>
    </row>
    <row r="29575" spans="2:7" x14ac:dyDescent="0.3">
      <c r="B29575" s="1"/>
      <c r="C29575" s="1"/>
      <c r="G29575" s="5"/>
    </row>
    <row r="29576" spans="2:7" x14ac:dyDescent="0.3">
      <c r="B29576" s="1"/>
      <c r="C29576" s="1"/>
      <c r="G29576" s="5"/>
    </row>
    <row r="29577" spans="2:7" x14ac:dyDescent="0.3">
      <c r="B29577" s="1"/>
      <c r="C29577" s="1"/>
      <c r="G29577" s="5"/>
    </row>
    <row r="29578" spans="2:7" x14ac:dyDescent="0.3">
      <c r="B29578" s="1"/>
      <c r="C29578" s="1"/>
      <c r="G29578" s="5"/>
    </row>
    <row r="29579" spans="2:7" x14ac:dyDescent="0.3">
      <c r="B29579" s="1"/>
      <c r="C29579" s="1"/>
      <c r="G29579" s="5"/>
    </row>
    <row r="29580" spans="2:7" x14ac:dyDescent="0.3">
      <c r="B29580" s="1"/>
      <c r="C29580" s="1"/>
      <c r="G29580" s="5"/>
    </row>
    <row r="29581" spans="2:7" x14ac:dyDescent="0.3">
      <c r="B29581" s="1"/>
      <c r="C29581" s="1"/>
      <c r="G29581" s="5"/>
    </row>
    <row r="29582" spans="2:7" x14ac:dyDescent="0.3">
      <c r="B29582" s="1"/>
      <c r="C29582" s="1"/>
      <c r="G29582" s="5"/>
    </row>
    <row r="29583" spans="2:7" x14ac:dyDescent="0.3">
      <c r="B29583" s="1"/>
      <c r="C29583" s="1"/>
      <c r="G29583" s="5"/>
    </row>
    <row r="29584" spans="2:7" x14ac:dyDescent="0.3">
      <c r="B29584" s="1"/>
      <c r="C29584" s="1"/>
      <c r="G29584" s="5"/>
    </row>
    <row r="29585" spans="2:7" x14ac:dyDescent="0.3">
      <c r="B29585" s="1"/>
      <c r="C29585" s="1"/>
      <c r="G29585" s="5"/>
    </row>
    <row r="29586" spans="2:7" x14ac:dyDescent="0.3">
      <c r="B29586" s="1"/>
      <c r="C29586" s="1"/>
      <c r="G29586" s="5"/>
    </row>
    <row r="29587" spans="2:7" x14ac:dyDescent="0.3">
      <c r="B29587" s="1"/>
      <c r="C29587" s="1"/>
      <c r="G29587" s="5"/>
    </row>
    <row r="29588" spans="2:7" x14ac:dyDescent="0.3">
      <c r="B29588" s="1"/>
      <c r="C29588" s="1"/>
      <c r="G29588" s="5"/>
    </row>
    <row r="29589" spans="2:7" x14ac:dyDescent="0.3">
      <c r="B29589" s="1"/>
      <c r="C29589" s="1"/>
      <c r="G29589" s="5"/>
    </row>
    <row r="29590" spans="2:7" x14ac:dyDescent="0.3">
      <c r="B29590" s="1"/>
      <c r="C29590" s="1"/>
      <c r="G29590" s="5"/>
    </row>
    <row r="29591" spans="2:7" x14ac:dyDescent="0.3">
      <c r="B29591" s="1"/>
      <c r="C29591" s="1"/>
      <c r="G29591" s="5"/>
    </row>
    <row r="29592" spans="2:7" x14ac:dyDescent="0.3">
      <c r="B29592" s="1"/>
      <c r="C29592" s="1"/>
      <c r="G29592" s="5"/>
    </row>
    <row r="29593" spans="2:7" x14ac:dyDescent="0.3">
      <c r="B29593" s="1"/>
      <c r="C29593" s="1"/>
      <c r="G29593" s="5"/>
    </row>
    <row r="29594" spans="2:7" x14ac:dyDescent="0.3">
      <c r="B29594" s="1"/>
      <c r="C29594" s="1"/>
      <c r="G29594" s="5"/>
    </row>
    <row r="29595" spans="2:7" x14ac:dyDescent="0.3">
      <c r="B29595" s="1"/>
      <c r="C29595" s="1"/>
      <c r="G29595" s="5"/>
    </row>
    <row r="29596" spans="2:7" x14ac:dyDescent="0.3">
      <c r="B29596" s="1"/>
      <c r="C29596" s="1"/>
      <c r="G29596" s="5"/>
    </row>
    <row r="29597" spans="2:7" x14ac:dyDescent="0.3">
      <c r="B29597" s="1"/>
      <c r="C29597" s="1"/>
      <c r="G29597" s="5"/>
    </row>
    <row r="29598" spans="2:7" x14ac:dyDescent="0.3">
      <c r="B29598" s="1"/>
      <c r="C29598" s="1"/>
      <c r="G29598" s="5"/>
    </row>
    <row r="29599" spans="2:7" x14ac:dyDescent="0.3">
      <c r="B29599" s="1"/>
      <c r="C29599" s="1"/>
      <c r="G29599" s="5"/>
    </row>
    <row r="29600" spans="2:7" x14ac:dyDescent="0.3">
      <c r="B29600" s="1"/>
      <c r="C29600" s="1"/>
      <c r="G29600" s="5"/>
    </row>
    <row r="29601" spans="2:7" x14ac:dyDescent="0.3">
      <c r="B29601" s="1"/>
      <c r="C29601" s="1"/>
      <c r="G29601" s="5"/>
    </row>
    <row r="29602" spans="2:7" x14ac:dyDescent="0.3">
      <c r="B29602" s="1"/>
      <c r="C29602" s="1"/>
      <c r="G29602" s="5"/>
    </row>
    <row r="29603" spans="2:7" x14ac:dyDescent="0.3">
      <c r="B29603" s="1"/>
      <c r="C29603" s="1"/>
      <c r="G29603" s="5"/>
    </row>
    <row r="29604" spans="2:7" x14ac:dyDescent="0.3">
      <c r="B29604" s="1"/>
      <c r="C29604" s="1"/>
      <c r="G29604" s="5"/>
    </row>
    <row r="29605" spans="2:7" x14ac:dyDescent="0.3">
      <c r="B29605" s="1"/>
      <c r="C29605" s="1"/>
      <c r="G29605" s="5"/>
    </row>
    <row r="29606" spans="2:7" x14ac:dyDescent="0.3">
      <c r="B29606" s="1"/>
      <c r="C29606" s="1"/>
      <c r="G29606" s="5"/>
    </row>
    <row r="29607" spans="2:7" x14ac:dyDescent="0.3">
      <c r="B29607" s="1"/>
      <c r="C29607" s="1"/>
      <c r="G29607" s="5"/>
    </row>
    <row r="29608" spans="2:7" x14ac:dyDescent="0.3">
      <c r="B29608" s="1"/>
      <c r="C29608" s="1"/>
      <c r="G29608" s="5"/>
    </row>
    <row r="29609" spans="2:7" x14ac:dyDescent="0.3">
      <c r="B29609" s="1"/>
      <c r="C29609" s="1"/>
      <c r="G29609" s="5"/>
    </row>
    <row r="29610" spans="2:7" x14ac:dyDescent="0.3">
      <c r="B29610" s="1"/>
      <c r="C29610" s="1"/>
      <c r="G29610" s="5"/>
    </row>
    <row r="29611" spans="2:7" x14ac:dyDescent="0.3">
      <c r="B29611" s="1"/>
      <c r="C29611" s="1"/>
      <c r="G29611" s="5"/>
    </row>
    <row r="29612" spans="2:7" x14ac:dyDescent="0.3">
      <c r="B29612" s="1"/>
      <c r="C29612" s="1"/>
      <c r="G29612" s="5"/>
    </row>
    <row r="29613" spans="2:7" x14ac:dyDescent="0.3">
      <c r="B29613" s="1"/>
      <c r="C29613" s="1"/>
      <c r="G29613" s="5"/>
    </row>
    <row r="29614" spans="2:7" x14ac:dyDescent="0.3">
      <c r="B29614" s="1"/>
      <c r="C29614" s="1"/>
      <c r="G29614" s="5"/>
    </row>
    <row r="29615" spans="2:7" x14ac:dyDescent="0.3">
      <c r="B29615" s="1"/>
      <c r="C29615" s="1"/>
      <c r="G29615" s="5"/>
    </row>
    <row r="29616" spans="2:7" x14ac:dyDescent="0.3">
      <c r="B29616" s="1"/>
      <c r="C29616" s="1"/>
      <c r="G29616" s="5"/>
    </row>
    <row r="29617" spans="2:7" x14ac:dyDescent="0.3">
      <c r="B29617" s="1"/>
      <c r="C29617" s="1"/>
      <c r="G29617" s="5"/>
    </row>
    <row r="29618" spans="2:7" x14ac:dyDescent="0.3">
      <c r="B29618" s="1"/>
      <c r="C29618" s="1"/>
      <c r="G29618" s="5"/>
    </row>
    <row r="29619" spans="2:7" x14ac:dyDescent="0.3">
      <c r="B29619" s="1"/>
      <c r="C29619" s="1"/>
      <c r="G29619" s="5"/>
    </row>
    <row r="29620" spans="2:7" x14ac:dyDescent="0.3">
      <c r="B29620" s="1"/>
      <c r="C29620" s="1"/>
      <c r="G29620" s="5"/>
    </row>
    <row r="29621" spans="2:7" x14ac:dyDescent="0.3">
      <c r="B29621" s="1"/>
      <c r="C29621" s="1"/>
      <c r="G29621" s="5"/>
    </row>
    <row r="29622" spans="2:7" x14ac:dyDescent="0.3">
      <c r="B29622" s="1"/>
      <c r="C29622" s="1"/>
      <c r="G29622" s="5"/>
    </row>
    <row r="29623" spans="2:7" x14ac:dyDescent="0.3">
      <c r="B29623" s="1"/>
      <c r="C29623" s="1"/>
      <c r="G29623" s="5"/>
    </row>
    <row r="29624" spans="2:7" x14ac:dyDescent="0.3">
      <c r="B29624" s="1"/>
      <c r="C29624" s="1"/>
      <c r="G29624" s="5"/>
    </row>
    <row r="29625" spans="2:7" x14ac:dyDescent="0.3">
      <c r="B29625" s="1"/>
      <c r="C29625" s="1"/>
      <c r="G29625" s="5"/>
    </row>
    <row r="29626" spans="2:7" x14ac:dyDescent="0.3">
      <c r="B29626" s="1"/>
      <c r="C29626" s="1"/>
      <c r="G29626" s="5"/>
    </row>
    <row r="29627" spans="2:7" x14ac:dyDescent="0.3">
      <c r="B29627" s="1"/>
      <c r="C29627" s="1"/>
      <c r="G29627" s="5"/>
    </row>
    <row r="29628" spans="2:7" x14ac:dyDescent="0.3">
      <c r="B29628" s="1"/>
      <c r="C29628" s="1"/>
      <c r="G29628" s="5"/>
    </row>
    <row r="29629" spans="2:7" x14ac:dyDescent="0.3">
      <c r="B29629" s="1"/>
      <c r="C29629" s="1"/>
      <c r="G29629" s="5"/>
    </row>
    <row r="29630" spans="2:7" x14ac:dyDescent="0.3">
      <c r="B29630" s="1"/>
      <c r="C29630" s="1"/>
      <c r="G29630" s="5"/>
    </row>
    <row r="29631" spans="2:7" x14ac:dyDescent="0.3">
      <c r="B29631" s="1"/>
      <c r="C29631" s="1"/>
      <c r="G29631" s="5"/>
    </row>
    <row r="29632" spans="2:7" x14ac:dyDescent="0.3">
      <c r="B29632" s="1"/>
      <c r="C29632" s="1"/>
      <c r="G29632" s="5"/>
    </row>
    <row r="29633" spans="2:7" x14ac:dyDescent="0.3">
      <c r="B29633" s="1"/>
      <c r="C29633" s="1"/>
      <c r="G29633" s="5"/>
    </row>
    <row r="29634" spans="2:7" x14ac:dyDescent="0.3">
      <c r="B29634" s="1"/>
      <c r="C29634" s="1"/>
      <c r="G29634" s="5"/>
    </row>
    <row r="29635" spans="2:7" x14ac:dyDescent="0.3">
      <c r="B29635" s="1"/>
      <c r="C29635" s="1"/>
      <c r="G29635" s="5"/>
    </row>
    <row r="29636" spans="2:7" x14ac:dyDescent="0.3">
      <c r="B29636" s="1"/>
      <c r="C29636" s="1"/>
      <c r="G29636" s="5"/>
    </row>
    <row r="29637" spans="2:7" x14ac:dyDescent="0.3">
      <c r="B29637" s="1"/>
      <c r="C29637" s="1"/>
      <c r="G29637" s="5"/>
    </row>
    <row r="29638" spans="2:7" x14ac:dyDescent="0.3">
      <c r="B29638" s="1"/>
      <c r="C29638" s="1"/>
      <c r="G29638" s="5"/>
    </row>
    <row r="29639" spans="2:7" x14ac:dyDescent="0.3">
      <c r="B29639" s="1"/>
      <c r="C29639" s="1"/>
      <c r="G29639" s="5"/>
    </row>
    <row r="29640" spans="2:7" x14ac:dyDescent="0.3">
      <c r="B29640" s="1"/>
      <c r="C29640" s="1"/>
      <c r="G29640" s="5"/>
    </row>
    <row r="29641" spans="2:7" x14ac:dyDescent="0.3">
      <c r="B29641" s="1"/>
      <c r="C29641" s="1"/>
      <c r="G29641" s="5"/>
    </row>
    <row r="29642" spans="2:7" x14ac:dyDescent="0.3">
      <c r="B29642" s="1"/>
      <c r="C29642" s="1"/>
      <c r="G29642" s="5"/>
    </row>
    <row r="29643" spans="2:7" x14ac:dyDescent="0.3">
      <c r="B29643" s="1"/>
      <c r="C29643" s="1"/>
      <c r="G29643" s="5"/>
    </row>
    <row r="29644" spans="2:7" x14ac:dyDescent="0.3">
      <c r="B29644" s="1"/>
      <c r="C29644" s="1"/>
      <c r="G29644" s="5"/>
    </row>
    <row r="29645" spans="2:7" x14ac:dyDescent="0.3">
      <c r="B29645" s="1"/>
      <c r="C29645" s="1"/>
      <c r="G29645" s="5"/>
    </row>
    <row r="29646" spans="2:7" x14ac:dyDescent="0.3">
      <c r="B29646" s="1"/>
      <c r="C29646" s="1"/>
      <c r="G29646" s="5"/>
    </row>
    <row r="29647" spans="2:7" x14ac:dyDescent="0.3">
      <c r="B29647" s="1"/>
      <c r="C29647" s="1"/>
      <c r="G29647" s="5"/>
    </row>
    <row r="29648" spans="2:7" x14ac:dyDescent="0.3">
      <c r="B29648" s="1"/>
      <c r="C29648" s="1"/>
      <c r="G29648" s="5"/>
    </row>
    <row r="29649" spans="2:7" x14ac:dyDescent="0.3">
      <c r="B29649" s="1"/>
      <c r="C29649" s="1"/>
      <c r="G29649" s="5"/>
    </row>
    <row r="29650" spans="2:7" x14ac:dyDescent="0.3">
      <c r="B29650" s="1"/>
      <c r="C29650" s="1"/>
      <c r="G29650" s="5"/>
    </row>
    <row r="29651" spans="2:7" x14ac:dyDescent="0.3">
      <c r="B29651" s="1"/>
      <c r="C29651" s="1"/>
      <c r="G29651" s="5"/>
    </row>
    <row r="29652" spans="2:7" x14ac:dyDescent="0.3">
      <c r="B29652" s="1"/>
      <c r="C29652" s="1"/>
      <c r="G29652" s="5"/>
    </row>
    <row r="29653" spans="2:7" x14ac:dyDescent="0.3">
      <c r="B29653" s="1"/>
      <c r="C29653" s="1"/>
      <c r="G29653" s="5"/>
    </row>
    <row r="29654" spans="2:7" x14ac:dyDescent="0.3">
      <c r="B29654" s="1"/>
      <c r="C29654" s="1"/>
      <c r="G29654" s="5"/>
    </row>
    <row r="29655" spans="2:7" x14ac:dyDescent="0.3">
      <c r="B29655" s="1"/>
      <c r="C29655" s="1"/>
      <c r="G29655" s="5"/>
    </row>
    <row r="29656" spans="2:7" x14ac:dyDescent="0.3">
      <c r="B29656" s="1"/>
      <c r="C29656" s="1"/>
      <c r="G29656" s="5"/>
    </row>
    <row r="29657" spans="2:7" x14ac:dyDescent="0.3">
      <c r="B29657" s="1"/>
      <c r="C29657" s="1"/>
      <c r="G29657" s="5"/>
    </row>
    <row r="29658" spans="2:7" x14ac:dyDescent="0.3">
      <c r="B29658" s="1"/>
      <c r="C29658" s="1"/>
      <c r="G29658" s="5"/>
    </row>
    <row r="29659" spans="2:7" x14ac:dyDescent="0.3">
      <c r="B29659" s="1"/>
      <c r="C29659" s="1"/>
      <c r="G29659" s="5"/>
    </row>
    <row r="29660" spans="2:7" x14ac:dyDescent="0.3">
      <c r="B29660" s="1"/>
      <c r="C29660" s="1"/>
      <c r="G29660" s="5"/>
    </row>
    <row r="29661" spans="2:7" x14ac:dyDescent="0.3">
      <c r="B29661" s="1"/>
      <c r="C29661" s="1"/>
      <c r="G29661" s="5"/>
    </row>
    <row r="29662" spans="2:7" x14ac:dyDescent="0.3">
      <c r="B29662" s="1"/>
      <c r="C29662" s="1"/>
      <c r="G29662" s="5"/>
    </row>
    <row r="29663" spans="2:7" x14ac:dyDescent="0.3">
      <c r="B29663" s="1"/>
      <c r="C29663" s="1"/>
      <c r="G29663" s="5"/>
    </row>
    <row r="29664" spans="2:7" x14ac:dyDescent="0.3">
      <c r="B29664" s="1"/>
      <c r="C29664" s="1"/>
      <c r="G29664" s="5"/>
    </row>
    <row r="29665" spans="2:7" x14ac:dyDescent="0.3">
      <c r="B29665" s="1"/>
      <c r="C29665" s="1"/>
      <c r="G29665" s="5"/>
    </row>
    <row r="29666" spans="2:7" x14ac:dyDescent="0.3">
      <c r="B29666" s="1"/>
      <c r="C29666" s="1"/>
      <c r="G29666" s="5"/>
    </row>
    <row r="29667" spans="2:7" x14ac:dyDescent="0.3">
      <c r="B29667" s="1"/>
      <c r="C29667" s="1"/>
      <c r="G29667" s="5"/>
    </row>
    <row r="29668" spans="2:7" x14ac:dyDescent="0.3">
      <c r="B29668" s="1"/>
      <c r="C29668" s="1"/>
      <c r="G29668" s="5"/>
    </row>
    <row r="29669" spans="2:7" x14ac:dyDescent="0.3">
      <c r="B29669" s="1"/>
      <c r="C29669" s="1"/>
      <c r="G29669" s="5"/>
    </row>
    <row r="29670" spans="2:7" x14ac:dyDescent="0.3">
      <c r="B29670" s="1"/>
      <c r="C29670" s="1"/>
      <c r="G29670" s="5"/>
    </row>
    <row r="29671" spans="2:7" x14ac:dyDescent="0.3">
      <c r="B29671" s="1"/>
      <c r="C29671" s="1"/>
      <c r="G29671" s="5"/>
    </row>
    <row r="29672" spans="2:7" x14ac:dyDescent="0.3">
      <c r="B29672" s="1"/>
      <c r="C29672" s="1"/>
      <c r="G29672" s="5"/>
    </row>
    <row r="29673" spans="2:7" x14ac:dyDescent="0.3">
      <c r="B29673" s="1"/>
      <c r="C29673" s="1"/>
      <c r="G29673" s="5"/>
    </row>
    <row r="29674" spans="2:7" x14ac:dyDescent="0.3">
      <c r="B29674" s="1"/>
      <c r="C29674" s="1"/>
      <c r="G29674" s="5"/>
    </row>
    <row r="29675" spans="2:7" x14ac:dyDescent="0.3">
      <c r="B29675" s="1"/>
      <c r="C29675" s="1"/>
      <c r="G29675" s="5"/>
    </row>
    <row r="29676" spans="2:7" x14ac:dyDescent="0.3">
      <c r="B29676" s="1"/>
      <c r="C29676" s="1"/>
      <c r="G29676" s="5"/>
    </row>
    <row r="29677" spans="2:7" x14ac:dyDescent="0.3">
      <c r="B29677" s="1"/>
      <c r="C29677" s="1"/>
      <c r="G29677" s="5"/>
    </row>
    <row r="29678" spans="2:7" x14ac:dyDescent="0.3">
      <c r="B29678" s="1"/>
      <c r="C29678" s="1"/>
      <c r="G29678" s="5"/>
    </row>
    <row r="29679" spans="2:7" x14ac:dyDescent="0.3">
      <c r="B29679" s="1"/>
      <c r="C29679" s="1"/>
      <c r="G29679" s="5"/>
    </row>
    <row r="29680" spans="2:7" x14ac:dyDescent="0.3">
      <c r="B29680" s="1"/>
      <c r="C29680" s="1"/>
      <c r="G29680" s="5"/>
    </row>
    <row r="29681" spans="2:7" x14ac:dyDescent="0.3">
      <c r="B29681" s="1"/>
      <c r="C29681" s="1"/>
      <c r="G29681" s="5"/>
    </row>
    <row r="29682" spans="2:7" x14ac:dyDescent="0.3">
      <c r="B29682" s="1"/>
      <c r="C29682" s="1"/>
      <c r="G29682" s="5"/>
    </row>
    <row r="29683" spans="2:7" x14ac:dyDescent="0.3">
      <c r="B29683" s="1"/>
      <c r="C29683" s="1"/>
      <c r="G29683" s="5"/>
    </row>
    <row r="29684" spans="2:7" x14ac:dyDescent="0.3">
      <c r="B29684" s="1"/>
      <c r="C29684" s="1"/>
      <c r="G29684" s="5"/>
    </row>
    <row r="29685" spans="2:7" x14ac:dyDescent="0.3">
      <c r="B29685" s="1"/>
      <c r="C29685" s="1"/>
      <c r="G29685" s="5"/>
    </row>
    <row r="29686" spans="2:7" x14ac:dyDescent="0.3">
      <c r="B29686" s="1"/>
      <c r="C29686" s="1"/>
      <c r="G29686" s="5"/>
    </row>
    <row r="29687" spans="2:7" x14ac:dyDescent="0.3">
      <c r="B29687" s="1"/>
      <c r="C29687" s="1"/>
      <c r="G29687" s="5"/>
    </row>
    <row r="29688" spans="2:7" x14ac:dyDescent="0.3">
      <c r="B29688" s="1"/>
      <c r="C29688" s="1"/>
      <c r="G29688" s="5"/>
    </row>
    <row r="29689" spans="2:7" x14ac:dyDescent="0.3">
      <c r="B29689" s="1"/>
      <c r="C29689" s="1"/>
      <c r="G29689" s="5"/>
    </row>
    <row r="29690" spans="2:7" x14ac:dyDescent="0.3">
      <c r="B29690" s="1"/>
      <c r="C29690" s="1"/>
      <c r="G29690" s="5"/>
    </row>
    <row r="29691" spans="2:7" x14ac:dyDescent="0.3">
      <c r="B29691" s="1"/>
      <c r="C29691" s="1"/>
      <c r="G29691" s="5"/>
    </row>
    <row r="29692" spans="2:7" x14ac:dyDescent="0.3">
      <c r="B29692" s="1"/>
      <c r="C29692" s="1"/>
      <c r="G29692" s="5"/>
    </row>
    <row r="29693" spans="2:7" x14ac:dyDescent="0.3">
      <c r="B29693" s="1"/>
      <c r="C29693" s="1"/>
      <c r="G29693" s="5"/>
    </row>
    <row r="29694" spans="2:7" x14ac:dyDescent="0.3">
      <c r="B29694" s="1"/>
      <c r="C29694" s="1"/>
      <c r="G29694" s="5"/>
    </row>
    <row r="29695" spans="2:7" x14ac:dyDescent="0.3">
      <c r="B29695" s="1"/>
      <c r="C29695" s="1"/>
      <c r="G29695" s="5"/>
    </row>
    <row r="29696" spans="2:7" x14ac:dyDescent="0.3">
      <c r="B29696" s="1"/>
      <c r="C29696" s="1"/>
      <c r="G29696" s="5"/>
    </row>
    <row r="29697" spans="2:7" x14ac:dyDescent="0.3">
      <c r="B29697" s="1"/>
      <c r="C29697" s="1"/>
      <c r="G29697" s="5"/>
    </row>
    <row r="29698" spans="2:7" x14ac:dyDescent="0.3">
      <c r="B29698" s="1"/>
      <c r="C29698" s="1"/>
      <c r="G29698" s="5"/>
    </row>
    <row r="29699" spans="2:7" x14ac:dyDescent="0.3">
      <c r="B29699" s="1"/>
      <c r="C29699" s="1"/>
      <c r="G29699" s="5"/>
    </row>
    <row r="29700" spans="2:7" x14ac:dyDescent="0.3">
      <c r="B29700" s="1"/>
      <c r="C29700" s="1"/>
      <c r="G29700" s="5"/>
    </row>
    <row r="29701" spans="2:7" x14ac:dyDescent="0.3">
      <c r="B29701" s="1"/>
      <c r="C29701" s="1"/>
      <c r="G29701" s="5"/>
    </row>
    <row r="29702" spans="2:7" x14ac:dyDescent="0.3">
      <c r="B29702" s="1"/>
      <c r="C29702" s="1"/>
      <c r="G29702" s="5"/>
    </row>
    <row r="29703" spans="2:7" x14ac:dyDescent="0.3">
      <c r="B29703" s="1"/>
      <c r="C29703" s="1"/>
      <c r="G29703" s="5"/>
    </row>
    <row r="29704" spans="2:7" x14ac:dyDescent="0.3">
      <c r="B29704" s="1"/>
      <c r="C29704" s="1"/>
      <c r="G29704" s="5"/>
    </row>
    <row r="29705" spans="2:7" x14ac:dyDescent="0.3">
      <c r="B29705" s="1"/>
      <c r="C29705" s="1"/>
      <c r="G29705" s="5"/>
    </row>
    <row r="29706" spans="2:7" x14ac:dyDescent="0.3">
      <c r="B29706" s="1"/>
      <c r="C29706" s="1"/>
      <c r="G29706" s="5"/>
    </row>
    <row r="29707" spans="2:7" x14ac:dyDescent="0.3">
      <c r="B29707" s="1"/>
      <c r="C29707" s="1"/>
      <c r="G29707" s="5"/>
    </row>
    <row r="29708" spans="2:7" x14ac:dyDescent="0.3">
      <c r="B29708" s="1"/>
      <c r="C29708" s="1"/>
      <c r="G29708" s="5"/>
    </row>
    <row r="29709" spans="2:7" x14ac:dyDescent="0.3">
      <c r="B29709" s="1"/>
      <c r="C29709" s="1"/>
      <c r="G29709" s="5"/>
    </row>
    <row r="29710" spans="2:7" x14ac:dyDescent="0.3">
      <c r="B29710" s="1"/>
      <c r="C29710" s="1"/>
      <c r="G29710" s="5"/>
    </row>
    <row r="29711" spans="2:7" x14ac:dyDescent="0.3">
      <c r="B29711" s="1"/>
      <c r="C29711" s="1"/>
      <c r="G29711" s="5"/>
    </row>
    <row r="29712" spans="2:7" x14ac:dyDescent="0.3">
      <c r="B29712" s="1"/>
      <c r="C29712" s="1"/>
      <c r="G29712" s="5"/>
    </row>
    <row r="29713" spans="2:7" x14ac:dyDescent="0.3">
      <c r="B29713" s="1"/>
      <c r="C29713" s="1"/>
      <c r="G29713" s="5"/>
    </row>
    <row r="29714" spans="2:7" x14ac:dyDescent="0.3">
      <c r="B29714" s="1"/>
      <c r="C29714" s="1"/>
      <c r="G29714" s="5"/>
    </row>
    <row r="29715" spans="2:7" x14ac:dyDescent="0.3">
      <c r="B29715" s="1"/>
      <c r="C29715" s="1"/>
      <c r="G29715" s="5"/>
    </row>
    <row r="29716" spans="2:7" x14ac:dyDescent="0.3">
      <c r="B29716" s="1"/>
      <c r="C29716" s="1"/>
      <c r="G29716" s="5"/>
    </row>
    <row r="29717" spans="2:7" x14ac:dyDescent="0.3">
      <c r="B29717" s="1"/>
      <c r="C29717" s="1"/>
      <c r="G29717" s="5"/>
    </row>
    <row r="29718" spans="2:7" x14ac:dyDescent="0.3">
      <c r="B29718" s="1"/>
      <c r="C29718" s="1"/>
      <c r="G29718" s="5"/>
    </row>
    <row r="29719" spans="2:7" x14ac:dyDescent="0.3">
      <c r="B29719" s="1"/>
      <c r="C29719" s="1"/>
      <c r="G29719" s="5"/>
    </row>
    <row r="29720" spans="2:7" x14ac:dyDescent="0.3">
      <c r="B29720" s="1"/>
      <c r="C29720" s="1"/>
      <c r="G29720" s="5"/>
    </row>
    <row r="29721" spans="2:7" x14ac:dyDescent="0.3">
      <c r="B29721" s="1"/>
      <c r="C29721" s="1"/>
      <c r="G29721" s="5"/>
    </row>
    <row r="29722" spans="2:7" x14ac:dyDescent="0.3">
      <c r="B29722" s="1"/>
      <c r="C29722" s="1"/>
      <c r="G29722" s="5"/>
    </row>
    <row r="29723" spans="2:7" x14ac:dyDescent="0.3">
      <c r="B29723" s="1"/>
      <c r="C29723" s="1"/>
      <c r="G29723" s="5"/>
    </row>
    <row r="29724" spans="2:7" x14ac:dyDescent="0.3">
      <c r="B29724" s="1"/>
      <c r="C29724" s="1"/>
      <c r="G29724" s="5"/>
    </row>
    <row r="29725" spans="2:7" x14ac:dyDescent="0.3">
      <c r="B29725" s="1"/>
      <c r="C29725" s="1"/>
      <c r="G29725" s="5"/>
    </row>
    <row r="29726" spans="2:7" x14ac:dyDescent="0.3">
      <c r="B29726" s="1"/>
      <c r="C29726" s="1"/>
      <c r="G29726" s="5"/>
    </row>
    <row r="29727" spans="2:7" x14ac:dyDescent="0.3">
      <c r="B29727" s="1"/>
      <c r="C29727" s="1"/>
      <c r="G29727" s="5"/>
    </row>
    <row r="29728" spans="2:7" x14ac:dyDescent="0.3">
      <c r="B29728" s="1"/>
      <c r="C29728" s="1"/>
      <c r="G29728" s="5"/>
    </row>
    <row r="29729" spans="2:7" x14ac:dyDescent="0.3">
      <c r="B29729" s="1"/>
      <c r="C29729" s="1"/>
      <c r="G29729" s="5"/>
    </row>
    <row r="29730" spans="2:7" x14ac:dyDescent="0.3">
      <c r="B29730" s="1"/>
      <c r="C29730" s="1"/>
      <c r="G29730" s="5"/>
    </row>
    <row r="29731" spans="2:7" x14ac:dyDescent="0.3">
      <c r="B29731" s="1"/>
      <c r="C29731" s="1"/>
      <c r="G29731" s="5"/>
    </row>
    <row r="29732" spans="2:7" x14ac:dyDescent="0.3">
      <c r="B29732" s="1"/>
      <c r="C29732" s="1"/>
      <c r="G29732" s="5"/>
    </row>
    <row r="29733" spans="2:7" x14ac:dyDescent="0.3">
      <c r="B29733" s="1"/>
      <c r="C29733" s="1"/>
      <c r="G29733" s="5"/>
    </row>
    <row r="29734" spans="2:7" x14ac:dyDescent="0.3">
      <c r="B29734" s="1"/>
      <c r="C29734" s="1"/>
      <c r="G29734" s="5"/>
    </row>
    <row r="29735" spans="2:7" x14ac:dyDescent="0.3">
      <c r="B29735" s="1"/>
      <c r="C29735" s="1"/>
      <c r="G29735" s="5"/>
    </row>
    <row r="29736" spans="2:7" x14ac:dyDescent="0.3">
      <c r="B29736" s="1"/>
      <c r="C29736" s="1"/>
      <c r="G29736" s="5"/>
    </row>
    <row r="29737" spans="2:7" x14ac:dyDescent="0.3">
      <c r="B29737" s="1"/>
      <c r="C29737" s="1"/>
      <c r="G29737" s="5"/>
    </row>
    <row r="29738" spans="2:7" x14ac:dyDescent="0.3">
      <c r="B29738" s="1"/>
      <c r="C29738" s="1"/>
      <c r="G29738" s="5"/>
    </row>
    <row r="29739" spans="2:7" x14ac:dyDescent="0.3">
      <c r="B29739" s="1"/>
      <c r="C29739" s="1"/>
      <c r="G29739" s="5"/>
    </row>
    <row r="29740" spans="2:7" x14ac:dyDescent="0.3">
      <c r="B29740" s="1"/>
      <c r="C29740" s="1"/>
      <c r="G29740" s="5"/>
    </row>
    <row r="29741" spans="2:7" x14ac:dyDescent="0.3">
      <c r="B29741" s="1"/>
      <c r="C29741" s="1"/>
      <c r="G29741" s="5"/>
    </row>
    <row r="29742" spans="2:7" x14ac:dyDescent="0.3">
      <c r="B29742" s="1"/>
      <c r="C29742" s="1"/>
      <c r="G29742" s="5"/>
    </row>
    <row r="29743" spans="2:7" x14ac:dyDescent="0.3">
      <c r="B29743" s="1"/>
      <c r="C29743" s="1"/>
      <c r="G29743" s="5"/>
    </row>
    <row r="29744" spans="2:7" x14ac:dyDescent="0.3">
      <c r="B29744" s="1"/>
      <c r="C29744" s="1"/>
      <c r="G29744" s="5"/>
    </row>
    <row r="29745" spans="2:7" x14ac:dyDescent="0.3">
      <c r="B29745" s="1"/>
      <c r="C29745" s="1"/>
      <c r="G29745" s="5"/>
    </row>
    <row r="29746" spans="2:7" x14ac:dyDescent="0.3">
      <c r="B29746" s="1"/>
      <c r="C29746" s="1"/>
      <c r="G29746" s="5"/>
    </row>
    <row r="29747" spans="2:7" x14ac:dyDescent="0.3">
      <c r="B29747" s="1"/>
      <c r="C29747" s="1"/>
      <c r="G29747" s="5"/>
    </row>
    <row r="29748" spans="2:7" x14ac:dyDescent="0.3">
      <c r="B29748" s="1"/>
      <c r="C29748" s="1"/>
      <c r="G29748" s="5"/>
    </row>
    <row r="29749" spans="2:7" x14ac:dyDescent="0.3">
      <c r="B29749" s="1"/>
      <c r="C29749" s="1"/>
      <c r="G29749" s="5"/>
    </row>
    <row r="29750" spans="2:7" x14ac:dyDescent="0.3">
      <c r="B29750" s="1"/>
      <c r="C29750" s="1"/>
      <c r="G29750" s="5"/>
    </row>
    <row r="29751" spans="2:7" x14ac:dyDescent="0.3">
      <c r="B29751" s="1"/>
      <c r="C29751" s="1"/>
      <c r="G29751" s="5"/>
    </row>
    <row r="29752" spans="2:7" x14ac:dyDescent="0.3">
      <c r="B29752" s="1"/>
      <c r="C29752" s="1"/>
      <c r="G29752" s="5"/>
    </row>
    <row r="29753" spans="2:7" x14ac:dyDescent="0.3">
      <c r="B29753" s="1"/>
      <c r="C29753" s="1"/>
      <c r="G29753" s="5"/>
    </row>
    <row r="29754" spans="2:7" x14ac:dyDescent="0.3">
      <c r="B29754" s="1"/>
      <c r="C29754" s="1"/>
      <c r="G29754" s="5"/>
    </row>
    <row r="29755" spans="2:7" x14ac:dyDescent="0.3">
      <c r="B29755" s="1"/>
      <c r="C29755" s="1"/>
      <c r="G29755" s="5"/>
    </row>
    <row r="29756" spans="2:7" x14ac:dyDescent="0.3">
      <c r="B29756" s="1"/>
      <c r="C29756" s="1"/>
      <c r="G29756" s="5"/>
    </row>
    <row r="29757" spans="2:7" x14ac:dyDescent="0.3">
      <c r="B29757" s="1"/>
      <c r="C29757" s="1"/>
      <c r="G29757" s="5"/>
    </row>
    <row r="29758" spans="2:7" x14ac:dyDescent="0.3">
      <c r="B29758" s="1"/>
      <c r="C29758" s="1"/>
      <c r="G29758" s="5"/>
    </row>
    <row r="29759" spans="2:7" x14ac:dyDescent="0.3">
      <c r="B29759" s="1"/>
      <c r="C29759" s="1"/>
      <c r="G29759" s="5"/>
    </row>
    <row r="29760" spans="2:7" x14ac:dyDescent="0.3">
      <c r="B29760" s="1"/>
      <c r="C29760" s="1"/>
      <c r="G29760" s="5"/>
    </row>
    <row r="29761" spans="2:7" x14ac:dyDescent="0.3">
      <c r="B29761" s="1"/>
      <c r="C29761" s="1"/>
      <c r="G29761" s="5"/>
    </row>
    <row r="29762" spans="2:7" x14ac:dyDescent="0.3">
      <c r="B29762" s="1"/>
      <c r="C29762" s="1"/>
      <c r="G29762" s="5"/>
    </row>
    <row r="29763" spans="2:7" x14ac:dyDescent="0.3">
      <c r="B29763" s="1"/>
      <c r="C29763" s="1"/>
      <c r="G29763" s="5"/>
    </row>
    <row r="29764" spans="2:7" x14ac:dyDescent="0.3">
      <c r="B29764" s="1"/>
      <c r="C29764" s="1"/>
      <c r="G29764" s="5"/>
    </row>
    <row r="29765" spans="2:7" x14ac:dyDescent="0.3">
      <c r="B29765" s="1"/>
      <c r="C29765" s="1"/>
      <c r="G29765" s="5"/>
    </row>
    <row r="29766" spans="2:7" x14ac:dyDescent="0.3">
      <c r="B29766" s="1"/>
      <c r="C29766" s="1"/>
      <c r="G29766" s="5"/>
    </row>
    <row r="29767" spans="2:7" x14ac:dyDescent="0.3">
      <c r="B29767" s="1"/>
      <c r="C29767" s="1"/>
      <c r="G29767" s="5"/>
    </row>
    <row r="29768" spans="2:7" x14ac:dyDescent="0.3">
      <c r="B29768" s="1"/>
      <c r="C29768" s="1"/>
      <c r="G29768" s="5"/>
    </row>
    <row r="29769" spans="2:7" x14ac:dyDescent="0.3">
      <c r="B29769" s="1"/>
      <c r="C29769" s="1"/>
      <c r="G29769" s="5"/>
    </row>
    <row r="29770" spans="2:7" x14ac:dyDescent="0.3">
      <c r="B29770" s="1"/>
      <c r="C29770" s="1"/>
      <c r="G29770" s="5"/>
    </row>
    <row r="29771" spans="2:7" x14ac:dyDescent="0.3">
      <c r="B29771" s="1"/>
      <c r="C29771" s="1"/>
      <c r="G29771" s="5"/>
    </row>
    <row r="29772" spans="2:7" x14ac:dyDescent="0.3">
      <c r="B29772" s="1"/>
      <c r="C29772" s="1"/>
      <c r="G29772" s="5"/>
    </row>
    <row r="29773" spans="2:7" x14ac:dyDescent="0.3">
      <c r="B29773" s="1"/>
      <c r="C29773" s="1"/>
      <c r="G29773" s="5"/>
    </row>
    <row r="29774" spans="2:7" x14ac:dyDescent="0.3">
      <c r="B29774" s="1"/>
      <c r="C29774" s="1"/>
      <c r="G29774" s="5"/>
    </row>
    <row r="29775" spans="2:7" x14ac:dyDescent="0.3">
      <c r="B29775" s="1"/>
      <c r="C29775" s="1"/>
      <c r="G29775" s="5"/>
    </row>
    <row r="29776" spans="2:7" x14ac:dyDescent="0.3">
      <c r="B29776" s="1"/>
      <c r="C29776" s="1"/>
      <c r="G29776" s="5"/>
    </row>
    <row r="29777" spans="2:7" x14ac:dyDescent="0.3">
      <c r="B29777" s="1"/>
      <c r="C29777" s="1"/>
      <c r="G29777" s="5"/>
    </row>
    <row r="29778" spans="2:7" x14ac:dyDescent="0.3">
      <c r="B29778" s="1"/>
      <c r="C29778" s="1"/>
      <c r="G29778" s="5"/>
    </row>
    <row r="29779" spans="2:7" x14ac:dyDescent="0.3">
      <c r="B29779" s="1"/>
      <c r="C29779" s="1"/>
      <c r="G29779" s="5"/>
    </row>
    <row r="29780" spans="2:7" x14ac:dyDescent="0.3">
      <c r="B29780" s="1"/>
      <c r="C29780" s="1"/>
      <c r="G29780" s="5"/>
    </row>
    <row r="29781" spans="2:7" x14ac:dyDescent="0.3">
      <c r="B29781" s="1"/>
      <c r="C29781" s="1"/>
      <c r="G29781" s="5"/>
    </row>
    <row r="29782" spans="2:7" x14ac:dyDescent="0.3">
      <c r="B29782" s="1"/>
      <c r="C29782" s="1"/>
      <c r="G29782" s="5"/>
    </row>
    <row r="29783" spans="2:7" x14ac:dyDescent="0.3">
      <c r="B29783" s="1"/>
      <c r="C29783" s="1"/>
      <c r="G29783" s="5"/>
    </row>
    <row r="29784" spans="2:7" x14ac:dyDescent="0.3">
      <c r="B29784" s="1"/>
      <c r="C29784" s="1"/>
      <c r="G29784" s="5"/>
    </row>
    <row r="29785" spans="2:7" x14ac:dyDescent="0.3">
      <c r="B29785" s="1"/>
      <c r="C29785" s="1"/>
      <c r="G29785" s="5"/>
    </row>
    <row r="29786" spans="2:7" x14ac:dyDescent="0.3">
      <c r="B29786" s="1"/>
      <c r="C29786" s="1"/>
      <c r="G29786" s="5"/>
    </row>
    <row r="29787" spans="2:7" x14ac:dyDescent="0.3">
      <c r="B29787" s="1"/>
      <c r="C29787" s="1"/>
      <c r="G29787" s="5"/>
    </row>
    <row r="29788" spans="2:7" x14ac:dyDescent="0.3">
      <c r="B29788" s="1"/>
      <c r="C29788" s="1"/>
      <c r="G29788" s="5"/>
    </row>
    <row r="29789" spans="2:7" x14ac:dyDescent="0.3">
      <c r="B29789" s="1"/>
      <c r="C29789" s="1"/>
      <c r="G29789" s="5"/>
    </row>
    <row r="29790" spans="2:7" x14ac:dyDescent="0.3">
      <c r="B29790" s="1"/>
      <c r="C29790" s="1"/>
      <c r="G29790" s="5"/>
    </row>
    <row r="29791" spans="2:7" x14ac:dyDescent="0.3">
      <c r="B29791" s="1"/>
      <c r="C29791" s="1"/>
      <c r="G29791" s="5"/>
    </row>
    <row r="29792" spans="2:7" x14ac:dyDescent="0.3">
      <c r="B29792" s="1"/>
      <c r="C29792" s="1"/>
      <c r="G29792" s="5"/>
    </row>
    <row r="29793" spans="2:7" x14ac:dyDescent="0.3">
      <c r="B29793" s="1"/>
      <c r="C29793" s="1"/>
      <c r="G29793" s="5"/>
    </row>
    <row r="29794" spans="2:7" x14ac:dyDescent="0.3">
      <c r="B29794" s="1"/>
      <c r="C29794" s="1"/>
      <c r="G29794" s="5"/>
    </row>
    <row r="29795" spans="2:7" x14ac:dyDescent="0.3">
      <c r="B29795" s="1"/>
      <c r="C29795" s="1"/>
      <c r="G29795" s="5"/>
    </row>
    <row r="29796" spans="2:7" x14ac:dyDescent="0.3">
      <c r="B29796" s="1"/>
      <c r="C29796" s="1"/>
      <c r="G29796" s="5"/>
    </row>
    <row r="29797" spans="2:7" x14ac:dyDescent="0.3">
      <c r="B29797" s="1"/>
      <c r="C29797" s="1"/>
      <c r="G29797" s="5"/>
    </row>
    <row r="29798" spans="2:7" x14ac:dyDescent="0.3">
      <c r="B29798" s="1"/>
      <c r="C29798" s="1"/>
      <c r="G29798" s="5"/>
    </row>
    <row r="29799" spans="2:7" x14ac:dyDescent="0.3">
      <c r="B29799" s="1"/>
      <c r="C29799" s="1"/>
      <c r="G29799" s="5"/>
    </row>
    <row r="29800" spans="2:7" x14ac:dyDescent="0.3">
      <c r="B29800" s="1"/>
      <c r="C29800" s="1"/>
      <c r="G29800" s="5"/>
    </row>
    <row r="29801" spans="2:7" x14ac:dyDescent="0.3">
      <c r="B29801" s="1"/>
      <c r="C29801" s="1"/>
      <c r="G29801" s="5"/>
    </row>
    <row r="29802" spans="2:7" x14ac:dyDescent="0.3">
      <c r="B29802" s="1"/>
      <c r="C29802" s="1"/>
      <c r="G29802" s="5"/>
    </row>
    <row r="29803" spans="2:7" x14ac:dyDescent="0.3">
      <c r="B29803" s="1"/>
      <c r="C29803" s="1"/>
      <c r="G29803" s="5"/>
    </row>
    <row r="29804" spans="2:7" x14ac:dyDescent="0.3">
      <c r="B29804" s="1"/>
      <c r="C29804" s="1"/>
      <c r="G29804" s="5"/>
    </row>
    <row r="29805" spans="2:7" x14ac:dyDescent="0.3">
      <c r="B29805" s="1"/>
      <c r="C29805" s="1"/>
      <c r="G29805" s="5"/>
    </row>
    <row r="29806" spans="2:7" x14ac:dyDescent="0.3">
      <c r="B29806" s="1"/>
      <c r="C29806" s="1"/>
      <c r="G29806" s="5"/>
    </row>
    <row r="29807" spans="2:7" x14ac:dyDescent="0.3">
      <c r="B29807" s="1"/>
      <c r="C29807" s="1"/>
      <c r="G29807" s="5"/>
    </row>
    <row r="29808" spans="2:7" x14ac:dyDescent="0.3">
      <c r="B29808" s="1"/>
      <c r="C29808" s="1"/>
      <c r="G29808" s="5"/>
    </row>
    <row r="29809" spans="2:7" x14ac:dyDescent="0.3">
      <c r="B29809" s="1"/>
      <c r="C29809" s="1"/>
      <c r="G29809" s="5"/>
    </row>
    <row r="29810" spans="2:7" x14ac:dyDescent="0.3">
      <c r="B29810" s="1"/>
      <c r="C29810" s="1"/>
      <c r="G29810" s="5"/>
    </row>
    <row r="29811" spans="2:7" x14ac:dyDescent="0.3">
      <c r="B29811" s="1"/>
      <c r="C29811" s="1"/>
      <c r="G29811" s="5"/>
    </row>
    <row r="29812" spans="2:7" x14ac:dyDescent="0.3">
      <c r="B29812" s="1"/>
      <c r="C29812" s="1"/>
      <c r="G29812" s="5"/>
    </row>
    <row r="29813" spans="2:7" x14ac:dyDescent="0.3">
      <c r="B29813" s="1"/>
      <c r="C29813" s="1"/>
      <c r="G29813" s="5"/>
    </row>
    <row r="29814" spans="2:7" x14ac:dyDescent="0.3">
      <c r="B29814" s="1"/>
      <c r="C29814" s="1"/>
      <c r="G29814" s="5"/>
    </row>
    <row r="29815" spans="2:7" x14ac:dyDescent="0.3">
      <c r="B29815" s="1"/>
      <c r="C29815" s="1"/>
      <c r="G29815" s="5"/>
    </row>
    <row r="29816" spans="2:7" x14ac:dyDescent="0.3">
      <c r="B29816" s="1"/>
      <c r="C29816" s="1"/>
      <c r="G29816" s="5"/>
    </row>
    <row r="29817" spans="2:7" x14ac:dyDescent="0.3">
      <c r="B29817" s="1"/>
      <c r="C29817" s="1"/>
      <c r="G29817" s="5"/>
    </row>
    <row r="29818" spans="2:7" x14ac:dyDescent="0.3">
      <c r="B29818" s="1"/>
      <c r="C29818" s="1"/>
      <c r="G29818" s="5"/>
    </row>
    <row r="29819" spans="2:7" x14ac:dyDescent="0.3">
      <c r="B29819" s="1"/>
      <c r="C29819" s="1"/>
      <c r="G29819" s="5"/>
    </row>
    <row r="29820" spans="2:7" x14ac:dyDescent="0.3">
      <c r="B29820" s="1"/>
      <c r="C29820" s="1"/>
      <c r="G29820" s="5"/>
    </row>
    <row r="29821" spans="2:7" x14ac:dyDescent="0.3">
      <c r="B29821" s="1"/>
      <c r="C29821" s="1"/>
      <c r="G29821" s="5"/>
    </row>
    <row r="29822" spans="2:7" x14ac:dyDescent="0.3">
      <c r="B29822" s="1"/>
      <c r="C29822" s="1"/>
      <c r="G29822" s="5"/>
    </row>
    <row r="29823" spans="2:7" x14ac:dyDescent="0.3">
      <c r="B29823" s="1"/>
      <c r="C29823" s="1"/>
      <c r="G29823" s="5"/>
    </row>
    <row r="29824" spans="2:7" x14ac:dyDescent="0.3">
      <c r="B29824" s="1"/>
      <c r="C29824" s="1"/>
      <c r="G29824" s="5"/>
    </row>
    <row r="29825" spans="2:7" x14ac:dyDescent="0.3">
      <c r="B29825" s="1"/>
      <c r="C29825" s="1"/>
      <c r="G29825" s="5"/>
    </row>
    <row r="29826" spans="2:7" x14ac:dyDescent="0.3">
      <c r="B29826" s="1"/>
      <c r="C29826" s="1"/>
      <c r="G29826" s="5"/>
    </row>
    <row r="29827" spans="2:7" x14ac:dyDescent="0.3">
      <c r="B29827" s="1"/>
      <c r="C29827" s="1"/>
      <c r="G29827" s="5"/>
    </row>
    <row r="29828" spans="2:7" x14ac:dyDescent="0.3">
      <c r="B29828" s="1"/>
      <c r="C29828" s="1"/>
      <c r="G29828" s="5"/>
    </row>
    <row r="29829" spans="2:7" x14ac:dyDescent="0.3">
      <c r="B29829" s="1"/>
      <c r="C29829" s="1"/>
      <c r="G29829" s="5"/>
    </row>
    <row r="29830" spans="2:7" x14ac:dyDescent="0.3">
      <c r="B29830" s="1"/>
      <c r="C29830" s="1"/>
      <c r="G29830" s="5"/>
    </row>
    <row r="29831" spans="2:7" x14ac:dyDescent="0.3">
      <c r="B29831" s="1"/>
      <c r="C29831" s="1"/>
      <c r="G29831" s="5"/>
    </row>
    <row r="29832" spans="2:7" x14ac:dyDescent="0.3">
      <c r="B29832" s="1"/>
      <c r="C29832" s="1"/>
      <c r="G29832" s="5"/>
    </row>
    <row r="29833" spans="2:7" x14ac:dyDescent="0.3">
      <c r="B29833" s="1"/>
      <c r="C29833" s="1"/>
      <c r="G29833" s="5"/>
    </row>
    <row r="29834" spans="2:7" x14ac:dyDescent="0.3">
      <c r="B29834" s="1"/>
      <c r="C29834" s="1"/>
      <c r="G29834" s="5"/>
    </row>
    <row r="29835" spans="2:7" x14ac:dyDescent="0.3">
      <c r="B29835" s="1"/>
      <c r="C29835" s="1"/>
      <c r="G29835" s="5"/>
    </row>
    <row r="29836" spans="2:7" x14ac:dyDescent="0.3">
      <c r="B29836" s="1"/>
      <c r="C29836" s="1"/>
      <c r="G29836" s="5"/>
    </row>
    <row r="29837" spans="2:7" x14ac:dyDescent="0.3">
      <c r="B29837" s="1"/>
      <c r="C29837" s="1"/>
      <c r="G29837" s="5"/>
    </row>
    <row r="29838" spans="2:7" x14ac:dyDescent="0.3">
      <c r="B29838" s="1"/>
      <c r="C29838" s="1"/>
      <c r="G29838" s="5"/>
    </row>
    <row r="29839" spans="2:7" x14ac:dyDescent="0.3">
      <c r="B29839" s="1"/>
      <c r="C29839" s="1"/>
      <c r="G29839" s="5"/>
    </row>
    <row r="29840" spans="2:7" x14ac:dyDescent="0.3">
      <c r="B29840" s="1"/>
      <c r="C29840" s="1"/>
      <c r="G29840" s="5"/>
    </row>
    <row r="29841" spans="2:7" x14ac:dyDescent="0.3">
      <c r="B29841" s="1"/>
      <c r="C29841" s="1"/>
      <c r="G29841" s="5"/>
    </row>
    <row r="29842" spans="2:7" x14ac:dyDescent="0.3">
      <c r="B29842" s="1"/>
      <c r="C29842" s="1"/>
      <c r="G29842" s="5"/>
    </row>
    <row r="29843" spans="2:7" x14ac:dyDescent="0.3">
      <c r="B29843" s="1"/>
      <c r="C29843" s="1"/>
      <c r="G29843" s="5"/>
    </row>
    <row r="29844" spans="2:7" x14ac:dyDescent="0.3">
      <c r="B29844" s="1"/>
      <c r="C29844" s="1"/>
      <c r="G29844" s="5"/>
    </row>
    <row r="29845" spans="2:7" x14ac:dyDescent="0.3">
      <c r="B29845" s="1"/>
      <c r="C29845" s="1"/>
      <c r="G29845" s="5"/>
    </row>
    <row r="29846" spans="2:7" x14ac:dyDescent="0.3">
      <c r="B29846" s="1"/>
      <c r="C29846" s="1"/>
      <c r="G29846" s="5"/>
    </row>
    <row r="29847" spans="2:7" x14ac:dyDescent="0.3">
      <c r="B29847" s="1"/>
      <c r="C29847" s="1"/>
      <c r="G29847" s="5"/>
    </row>
    <row r="29848" spans="2:7" x14ac:dyDescent="0.3">
      <c r="B29848" s="1"/>
      <c r="C29848" s="1"/>
      <c r="G29848" s="5"/>
    </row>
    <row r="29849" spans="2:7" x14ac:dyDescent="0.3">
      <c r="B29849" s="1"/>
      <c r="C29849" s="1"/>
      <c r="G29849" s="5"/>
    </row>
    <row r="29850" spans="2:7" x14ac:dyDescent="0.3">
      <c r="B29850" s="1"/>
      <c r="C29850" s="1"/>
      <c r="G29850" s="5"/>
    </row>
    <row r="29851" spans="2:7" x14ac:dyDescent="0.3">
      <c r="B29851" s="1"/>
      <c r="C29851" s="1"/>
      <c r="G29851" s="5"/>
    </row>
    <row r="29852" spans="2:7" x14ac:dyDescent="0.3">
      <c r="B29852" s="1"/>
      <c r="C29852" s="1"/>
      <c r="G29852" s="5"/>
    </row>
    <row r="29853" spans="2:7" x14ac:dyDescent="0.3">
      <c r="B29853" s="1"/>
      <c r="C29853" s="1"/>
      <c r="G29853" s="5"/>
    </row>
    <row r="29854" spans="2:7" x14ac:dyDescent="0.3">
      <c r="B29854" s="1"/>
      <c r="C29854" s="1"/>
      <c r="G29854" s="5"/>
    </row>
    <row r="29855" spans="2:7" x14ac:dyDescent="0.3">
      <c r="B29855" s="1"/>
      <c r="C29855" s="1"/>
      <c r="G29855" s="5"/>
    </row>
    <row r="29856" spans="2:7" x14ac:dyDescent="0.3">
      <c r="B29856" s="1"/>
      <c r="C29856" s="1"/>
      <c r="G29856" s="5"/>
    </row>
    <row r="29857" spans="2:7" x14ac:dyDescent="0.3">
      <c r="B29857" s="1"/>
      <c r="C29857" s="1"/>
      <c r="G29857" s="5"/>
    </row>
    <row r="29858" spans="2:7" x14ac:dyDescent="0.3">
      <c r="B29858" s="1"/>
      <c r="C29858" s="1"/>
      <c r="G29858" s="5"/>
    </row>
    <row r="29859" spans="2:7" x14ac:dyDescent="0.3">
      <c r="B29859" s="1"/>
      <c r="C29859" s="1"/>
      <c r="G29859" s="5"/>
    </row>
    <row r="29860" spans="2:7" x14ac:dyDescent="0.3">
      <c r="B29860" s="1"/>
      <c r="C29860" s="1"/>
      <c r="G29860" s="5"/>
    </row>
    <row r="29861" spans="2:7" x14ac:dyDescent="0.3">
      <c r="B29861" s="1"/>
      <c r="C29861" s="1"/>
      <c r="G29861" s="5"/>
    </row>
    <row r="29862" spans="2:7" x14ac:dyDescent="0.3">
      <c r="B29862" s="1"/>
      <c r="C29862" s="1"/>
      <c r="G29862" s="5"/>
    </row>
    <row r="29863" spans="2:7" x14ac:dyDescent="0.3">
      <c r="B29863" s="1"/>
      <c r="C29863" s="1"/>
      <c r="G29863" s="5"/>
    </row>
    <row r="29864" spans="2:7" x14ac:dyDescent="0.3">
      <c r="B29864" s="1"/>
      <c r="C29864" s="1"/>
      <c r="G29864" s="5"/>
    </row>
    <row r="29865" spans="2:7" x14ac:dyDescent="0.3">
      <c r="B29865" s="1"/>
      <c r="C29865" s="1"/>
      <c r="G29865" s="5"/>
    </row>
    <row r="29866" spans="2:7" x14ac:dyDescent="0.3">
      <c r="B29866" s="1"/>
      <c r="C29866" s="1"/>
      <c r="G29866" s="5"/>
    </row>
    <row r="29867" spans="2:7" x14ac:dyDescent="0.3">
      <c r="B29867" s="1"/>
      <c r="C29867" s="1"/>
      <c r="G29867" s="5"/>
    </row>
    <row r="29868" spans="2:7" x14ac:dyDescent="0.3">
      <c r="B29868" s="1"/>
      <c r="C29868" s="1"/>
      <c r="G29868" s="5"/>
    </row>
    <row r="29869" spans="2:7" x14ac:dyDescent="0.3">
      <c r="B29869" s="1"/>
      <c r="C29869" s="1"/>
      <c r="G29869" s="5"/>
    </row>
    <row r="29870" spans="2:7" x14ac:dyDescent="0.3">
      <c r="B29870" s="1"/>
      <c r="C29870" s="1"/>
      <c r="G29870" s="5"/>
    </row>
    <row r="29871" spans="2:7" x14ac:dyDescent="0.3">
      <c r="B29871" s="1"/>
      <c r="C29871" s="1"/>
      <c r="G29871" s="5"/>
    </row>
    <row r="29872" spans="2:7" x14ac:dyDescent="0.3">
      <c r="B29872" s="1"/>
      <c r="C29872" s="1"/>
      <c r="G29872" s="5"/>
    </row>
    <row r="29873" spans="2:7" x14ac:dyDescent="0.3">
      <c r="B29873" s="1"/>
      <c r="C29873" s="1"/>
      <c r="G29873" s="5"/>
    </row>
    <row r="29874" spans="2:7" x14ac:dyDescent="0.3">
      <c r="B29874" s="1"/>
      <c r="C29874" s="1"/>
      <c r="G29874" s="5"/>
    </row>
    <row r="29875" spans="2:7" x14ac:dyDescent="0.3">
      <c r="B29875" s="1"/>
      <c r="C29875" s="1"/>
      <c r="G29875" s="5"/>
    </row>
    <row r="29876" spans="2:7" x14ac:dyDescent="0.3">
      <c r="B29876" s="1"/>
      <c r="C29876" s="1"/>
      <c r="G29876" s="5"/>
    </row>
    <row r="29877" spans="2:7" x14ac:dyDescent="0.3">
      <c r="B29877" s="1"/>
      <c r="C29877" s="1"/>
      <c r="G29877" s="5"/>
    </row>
    <row r="29878" spans="2:7" x14ac:dyDescent="0.3">
      <c r="B29878" s="1"/>
      <c r="C29878" s="1"/>
      <c r="G29878" s="5"/>
    </row>
    <row r="29879" spans="2:7" x14ac:dyDescent="0.3">
      <c r="B29879" s="1"/>
      <c r="C29879" s="1"/>
      <c r="G29879" s="5"/>
    </row>
    <row r="29880" spans="2:7" x14ac:dyDescent="0.3">
      <c r="B29880" s="1"/>
      <c r="C29880" s="1"/>
      <c r="G29880" s="5"/>
    </row>
    <row r="29881" spans="2:7" x14ac:dyDescent="0.3">
      <c r="B29881" s="1"/>
      <c r="C29881" s="1"/>
      <c r="G29881" s="5"/>
    </row>
    <row r="29882" spans="2:7" x14ac:dyDescent="0.3">
      <c r="B29882" s="1"/>
      <c r="C29882" s="1"/>
      <c r="G29882" s="5"/>
    </row>
    <row r="29883" spans="2:7" x14ac:dyDescent="0.3">
      <c r="B29883" s="1"/>
      <c r="C29883" s="1"/>
      <c r="G29883" s="5"/>
    </row>
    <row r="29884" spans="2:7" x14ac:dyDescent="0.3">
      <c r="B29884" s="1"/>
      <c r="C29884" s="1"/>
      <c r="G29884" s="5"/>
    </row>
    <row r="29885" spans="2:7" x14ac:dyDescent="0.3">
      <c r="B29885" s="1"/>
      <c r="C29885" s="1"/>
      <c r="G29885" s="5"/>
    </row>
    <row r="29886" spans="2:7" x14ac:dyDescent="0.3">
      <c r="B29886" s="1"/>
      <c r="C29886" s="1"/>
      <c r="G29886" s="5"/>
    </row>
    <row r="29887" spans="2:7" x14ac:dyDescent="0.3">
      <c r="B29887" s="1"/>
      <c r="C29887" s="1"/>
      <c r="G29887" s="5"/>
    </row>
    <row r="29888" spans="2:7" x14ac:dyDescent="0.3">
      <c r="B29888" s="1"/>
      <c r="C29888" s="1"/>
      <c r="G29888" s="5"/>
    </row>
    <row r="29889" spans="2:7" x14ac:dyDescent="0.3">
      <c r="B29889" s="1"/>
      <c r="C29889" s="1"/>
      <c r="G29889" s="5"/>
    </row>
    <row r="29890" spans="2:7" x14ac:dyDescent="0.3">
      <c r="B29890" s="1"/>
      <c r="C29890" s="1"/>
      <c r="G29890" s="5"/>
    </row>
    <row r="29891" spans="2:7" x14ac:dyDescent="0.3">
      <c r="B29891" s="1"/>
      <c r="C29891" s="1"/>
      <c r="G29891" s="5"/>
    </row>
    <row r="29892" spans="2:7" x14ac:dyDescent="0.3">
      <c r="B29892" s="1"/>
      <c r="C29892" s="1"/>
      <c r="G29892" s="5"/>
    </row>
    <row r="29893" spans="2:7" x14ac:dyDescent="0.3">
      <c r="B29893" s="1"/>
      <c r="C29893" s="1"/>
      <c r="G29893" s="5"/>
    </row>
    <row r="29894" spans="2:7" x14ac:dyDescent="0.3">
      <c r="B29894" s="1"/>
      <c r="C29894" s="1"/>
      <c r="G29894" s="5"/>
    </row>
    <row r="29895" spans="2:7" x14ac:dyDescent="0.3">
      <c r="B29895" s="1"/>
      <c r="C29895" s="1"/>
      <c r="G29895" s="5"/>
    </row>
    <row r="29896" spans="2:7" x14ac:dyDescent="0.3">
      <c r="B29896" s="1"/>
      <c r="C29896" s="1"/>
      <c r="G29896" s="5"/>
    </row>
    <row r="29897" spans="2:7" x14ac:dyDescent="0.3">
      <c r="B29897" s="1"/>
      <c r="C29897" s="1"/>
      <c r="G29897" s="5"/>
    </row>
    <row r="29898" spans="2:7" x14ac:dyDescent="0.3">
      <c r="B29898" s="1"/>
      <c r="C29898" s="1"/>
      <c r="G29898" s="5"/>
    </row>
    <row r="29899" spans="2:7" x14ac:dyDescent="0.3">
      <c r="B29899" s="1"/>
      <c r="C29899" s="1"/>
      <c r="G29899" s="5"/>
    </row>
    <row r="29900" spans="2:7" x14ac:dyDescent="0.3">
      <c r="B29900" s="1"/>
      <c r="C29900" s="1"/>
      <c r="G29900" s="5"/>
    </row>
    <row r="29901" spans="2:7" x14ac:dyDescent="0.3">
      <c r="B29901" s="1"/>
      <c r="C29901" s="1"/>
      <c r="G29901" s="5"/>
    </row>
    <row r="29902" spans="2:7" x14ac:dyDescent="0.3">
      <c r="B29902" s="1"/>
      <c r="C29902" s="1"/>
      <c r="G29902" s="5"/>
    </row>
    <row r="29903" spans="2:7" x14ac:dyDescent="0.3">
      <c r="B29903" s="1"/>
      <c r="C29903" s="1"/>
      <c r="G29903" s="5"/>
    </row>
    <row r="29904" spans="2:7" x14ac:dyDescent="0.3">
      <c r="B29904" s="1"/>
      <c r="C29904" s="1"/>
      <c r="G29904" s="5"/>
    </row>
    <row r="29905" spans="2:7" x14ac:dyDescent="0.3">
      <c r="B29905" s="1"/>
      <c r="C29905" s="1"/>
      <c r="G29905" s="5"/>
    </row>
    <row r="29906" spans="2:7" x14ac:dyDescent="0.3">
      <c r="B29906" s="1"/>
      <c r="C29906" s="1"/>
      <c r="G29906" s="5"/>
    </row>
    <row r="29907" spans="2:7" x14ac:dyDescent="0.3">
      <c r="B29907" s="1"/>
      <c r="C29907" s="1"/>
      <c r="G29907" s="5"/>
    </row>
    <row r="29908" spans="2:7" x14ac:dyDescent="0.3">
      <c r="B29908" s="1"/>
      <c r="C29908" s="1"/>
      <c r="G29908" s="5"/>
    </row>
    <row r="29909" spans="2:7" x14ac:dyDescent="0.3">
      <c r="B29909" s="1"/>
      <c r="C29909" s="1"/>
      <c r="G29909" s="5"/>
    </row>
    <row r="29910" spans="2:7" x14ac:dyDescent="0.3">
      <c r="B29910" s="1"/>
      <c r="C29910" s="1"/>
      <c r="G29910" s="5"/>
    </row>
    <row r="29911" spans="2:7" x14ac:dyDescent="0.3">
      <c r="B29911" s="1"/>
      <c r="C29911" s="1"/>
      <c r="G29911" s="5"/>
    </row>
    <row r="29912" spans="2:7" x14ac:dyDescent="0.3">
      <c r="B29912" s="1"/>
      <c r="C29912" s="1"/>
      <c r="G29912" s="5"/>
    </row>
    <row r="29913" spans="2:7" x14ac:dyDescent="0.3">
      <c r="B29913" s="1"/>
      <c r="C29913" s="1"/>
      <c r="G29913" s="5"/>
    </row>
    <row r="29914" spans="2:7" x14ac:dyDescent="0.3">
      <c r="B29914" s="1"/>
      <c r="C29914" s="1"/>
      <c r="G29914" s="5"/>
    </row>
    <row r="29915" spans="2:7" x14ac:dyDescent="0.3">
      <c r="B29915" s="1"/>
      <c r="C29915" s="1"/>
      <c r="G29915" s="5"/>
    </row>
    <row r="29916" spans="2:7" x14ac:dyDescent="0.3">
      <c r="B29916" s="1"/>
      <c r="C29916" s="1"/>
      <c r="G29916" s="5"/>
    </row>
    <row r="29917" spans="2:7" x14ac:dyDescent="0.3">
      <c r="B29917" s="1"/>
      <c r="C29917" s="1"/>
      <c r="G29917" s="5"/>
    </row>
    <row r="29918" spans="2:7" x14ac:dyDescent="0.3">
      <c r="B29918" s="1"/>
      <c r="C29918" s="1"/>
      <c r="G29918" s="5"/>
    </row>
    <row r="29919" spans="2:7" x14ac:dyDescent="0.3">
      <c r="B29919" s="1"/>
      <c r="C29919" s="1"/>
      <c r="G29919" s="5"/>
    </row>
    <row r="29920" spans="2:7" x14ac:dyDescent="0.3">
      <c r="B29920" s="1"/>
      <c r="C29920" s="1"/>
      <c r="G29920" s="5"/>
    </row>
    <row r="29921" spans="2:7" x14ac:dyDescent="0.3">
      <c r="B29921" s="1"/>
      <c r="C29921" s="1"/>
      <c r="G29921" s="5"/>
    </row>
    <row r="29922" spans="2:7" x14ac:dyDescent="0.3">
      <c r="B29922" s="1"/>
      <c r="C29922" s="1"/>
      <c r="G29922" s="5"/>
    </row>
    <row r="29923" spans="2:7" x14ac:dyDescent="0.3">
      <c r="B29923" s="1"/>
      <c r="C29923" s="1"/>
      <c r="G29923" s="5"/>
    </row>
    <row r="29924" spans="2:7" x14ac:dyDescent="0.3">
      <c r="B29924" s="1"/>
      <c r="C29924" s="1"/>
      <c r="G29924" s="5"/>
    </row>
    <row r="29925" spans="2:7" x14ac:dyDescent="0.3">
      <c r="B29925" s="1"/>
      <c r="C29925" s="1"/>
      <c r="G29925" s="5"/>
    </row>
    <row r="29926" spans="2:7" x14ac:dyDescent="0.3">
      <c r="B29926" s="1"/>
      <c r="C29926" s="1"/>
      <c r="G29926" s="5"/>
    </row>
    <row r="29927" spans="2:7" x14ac:dyDescent="0.3">
      <c r="B29927" s="1"/>
      <c r="C29927" s="1"/>
      <c r="G29927" s="5"/>
    </row>
    <row r="29928" spans="2:7" x14ac:dyDescent="0.3">
      <c r="B29928" s="1"/>
      <c r="C29928" s="1"/>
      <c r="G29928" s="5"/>
    </row>
    <row r="29929" spans="2:7" x14ac:dyDescent="0.3">
      <c r="B29929" s="1"/>
      <c r="C29929" s="1"/>
      <c r="G29929" s="5"/>
    </row>
    <row r="29930" spans="2:7" x14ac:dyDescent="0.3">
      <c r="B29930" s="1"/>
      <c r="C29930" s="1"/>
      <c r="G29930" s="5"/>
    </row>
    <row r="29931" spans="2:7" x14ac:dyDescent="0.3">
      <c r="B29931" s="1"/>
      <c r="C29931" s="1"/>
      <c r="G29931" s="5"/>
    </row>
    <row r="29932" spans="2:7" x14ac:dyDescent="0.3">
      <c r="B29932" s="1"/>
      <c r="C29932" s="1"/>
      <c r="G29932" s="5"/>
    </row>
    <row r="29933" spans="2:7" x14ac:dyDescent="0.3">
      <c r="B29933" s="1"/>
      <c r="C29933" s="1"/>
      <c r="G29933" s="5"/>
    </row>
    <row r="29934" spans="2:7" x14ac:dyDescent="0.3">
      <c r="B29934" s="1"/>
      <c r="C29934" s="1"/>
      <c r="G29934" s="5"/>
    </row>
    <row r="29935" spans="2:7" x14ac:dyDescent="0.3">
      <c r="B29935" s="1"/>
      <c r="C29935" s="1"/>
      <c r="G29935" s="5"/>
    </row>
    <row r="29936" spans="2:7" x14ac:dyDescent="0.3">
      <c r="B29936" s="1"/>
      <c r="C29936" s="1"/>
      <c r="G29936" s="5"/>
    </row>
    <row r="29937" spans="2:7" x14ac:dyDescent="0.3">
      <c r="B29937" s="1"/>
      <c r="C29937" s="1"/>
      <c r="G29937" s="5"/>
    </row>
    <row r="29938" spans="2:7" x14ac:dyDescent="0.3">
      <c r="B29938" s="1"/>
      <c r="C29938" s="1"/>
      <c r="G29938" s="5"/>
    </row>
    <row r="29939" spans="2:7" x14ac:dyDescent="0.3">
      <c r="B29939" s="1"/>
      <c r="C29939" s="1"/>
      <c r="G29939" s="5"/>
    </row>
    <row r="29940" spans="2:7" x14ac:dyDescent="0.3">
      <c r="B29940" s="1"/>
      <c r="C29940" s="1"/>
      <c r="G29940" s="5"/>
    </row>
    <row r="29941" spans="2:7" x14ac:dyDescent="0.3">
      <c r="B29941" s="1"/>
      <c r="C29941" s="1"/>
      <c r="G29941" s="5"/>
    </row>
    <row r="29942" spans="2:7" x14ac:dyDescent="0.3">
      <c r="B29942" s="1"/>
      <c r="C29942" s="1"/>
      <c r="G29942" s="5"/>
    </row>
    <row r="29943" spans="2:7" x14ac:dyDescent="0.3">
      <c r="B29943" s="1"/>
      <c r="C29943" s="1"/>
      <c r="G29943" s="5"/>
    </row>
    <row r="29944" spans="2:7" x14ac:dyDescent="0.3">
      <c r="B29944" s="1"/>
      <c r="C29944" s="1"/>
      <c r="G29944" s="5"/>
    </row>
    <row r="29945" spans="2:7" x14ac:dyDescent="0.3">
      <c r="B29945" s="1"/>
      <c r="C29945" s="1"/>
      <c r="G29945" s="5"/>
    </row>
    <row r="29946" spans="2:7" x14ac:dyDescent="0.3">
      <c r="B29946" s="1"/>
      <c r="C29946" s="1"/>
      <c r="G29946" s="5"/>
    </row>
    <row r="29947" spans="2:7" x14ac:dyDescent="0.3">
      <c r="B29947" s="1"/>
      <c r="C29947" s="1"/>
      <c r="G29947" s="5"/>
    </row>
    <row r="29948" spans="2:7" x14ac:dyDescent="0.3">
      <c r="B29948" s="1"/>
      <c r="C29948" s="1"/>
      <c r="G29948" s="5"/>
    </row>
    <row r="29949" spans="2:7" x14ac:dyDescent="0.3">
      <c r="B29949" s="1"/>
      <c r="C29949" s="1"/>
      <c r="G29949" s="5"/>
    </row>
    <row r="29950" spans="2:7" x14ac:dyDescent="0.3">
      <c r="B29950" s="1"/>
      <c r="C29950" s="1"/>
      <c r="G29950" s="5"/>
    </row>
    <row r="29951" spans="2:7" x14ac:dyDescent="0.3">
      <c r="B29951" s="1"/>
      <c r="C29951" s="1"/>
      <c r="G29951" s="5"/>
    </row>
    <row r="29952" spans="2:7" x14ac:dyDescent="0.3">
      <c r="B29952" s="1"/>
      <c r="C29952" s="1"/>
      <c r="G29952" s="5"/>
    </row>
    <row r="29953" spans="2:7" x14ac:dyDescent="0.3">
      <c r="B29953" s="1"/>
      <c r="C29953" s="1"/>
      <c r="G29953" s="5"/>
    </row>
    <row r="29954" spans="2:7" x14ac:dyDescent="0.3">
      <c r="B29954" s="1"/>
      <c r="C29954" s="1"/>
      <c r="G29954" s="5"/>
    </row>
    <row r="29955" spans="2:7" x14ac:dyDescent="0.3">
      <c r="B29955" s="1"/>
      <c r="C29955" s="1"/>
      <c r="G29955" s="5"/>
    </row>
    <row r="29956" spans="2:7" x14ac:dyDescent="0.3">
      <c r="B29956" s="1"/>
      <c r="C29956" s="1"/>
      <c r="G29956" s="5"/>
    </row>
    <row r="29957" spans="2:7" x14ac:dyDescent="0.3">
      <c r="B29957" s="1"/>
      <c r="C29957" s="1"/>
      <c r="G29957" s="5"/>
    </row>
    <row r="29958" spans="2:7" x14ac:dyDescent="0.3">
      <c r="B29958" s="1"/>
      <c r="C29958" s="1"/>
      <c r="G29958" s="5"/>
    </row>
    <row r="29959" spans="2:7" x14ac:dyDescent="0.3">
      <c r="B29959" s="1"/>
      <c r="C29959" s="1"/>
      <c r="G29959" s="5"/>
    </row>
    <row r="29960" spans="2:7" x14ac:dyDescent="0.3">
      <c r="B29960" s="1"/>
      <c r="C29960" s="1"/>
      <c r="G29960" s="5"/>
    </row>
    <row r="29961" spans="2:7" x14ac:dyDescent="0.3">
      <c r="B29961" s="1"/>
      <c r="C29961" s="1"/>
      <c r="G29961" s="5"/>
    </row>
    <row r="29962" spans="2:7" x14ac:dyDescent="0.3">
      <c r="B29962" s="1"/>
      <c r="C29962" s="1"/>
      <c r="G29962" s="5"/>
    </row>
    <row r="29963" spans="2:7" x14ac:dyDescent="0.3">
      <c r="B29963" s="1"/>
      <c r="C29963" s="1"/>
      <c r="G29963" s="5"/>
    </row>
    <row r="29964" spans="2:7" x14ac:dyDescent="0.3">
      <c r="B29964" s="1"/>
      <c r="C29964" s="1"/>
      <c r="G29964" s="5"/>
    </row>
    <row r="29965" spans="2:7" x14ac:dyDescent="0.3">
      <c r="B29965" s="1"/>
      <c r="C29965" s="1"/>
      <c r="G29965" s="5"/>
    </row>
    <row r="29966" spans="2:7" x14ac:dyDescent="0.3">
      <c r="B29966" s="1"/>
      <c r="C29966" s="1"/>
      <c r="G29966" s="5"/>
    </row>
    <row r="29967" spans="2:7" x14ac:dyDescent="0.3">
      <c r="B29967" s="1"/>
      <c r="C29967" s="1"/>
      <c r="G29967" s="5"/>
    </row>
    <row r="29968" spans="2:7" x14ac:dyDescent="0.3">
      <c r="B29968" s="1"/>
      <c r="C29968" s="1"/>
      <c r="G29968" s="5"/>
    </row>
    <row r="29969" spans="2:7" x14ac:dyDescent="0.3">
      <c r="B29969" s="1"/>
      <c r="C29969" s="1"/>
      <c r="G29969" s="5"/>
    </row>
    <row r="29970" spans="2:7" x14ac:dyDescent="0.3">
      <c r="B29970" s="1"/>
      <c r="C29970" s="1"/>
      <c r="G29970" s="5"/>
    </row>
    <row r="29971" spans="2:7" x14ac:dyDescent="0.3">
      <c r="B29971" s="1"/>
      <c r="C29971" s="1"/>
      <c r="G29971" s="5"/>
    </row>
    <row r="29972" spans="2:7" x14ac:dyDescent="0.3">
      <c r="B29972" s="1"/>
      <c r="C29972" s="1"/>
      <c r="G29972" s="5"/>
    </row>
    <row r="29973" spans="2:7" x14ac:dyDescent="0.3">
      <c r="B29973" s="1"/>
      <c r="C29973" s="1"/>
      <c r="G29973" s="5"/>
    </row>
    <row r="29974" spans="2:7" x14ac:dyDescent="0.3">
      <c r="B29974" s="1"/>
      <c r="C29974" s="1"/>
      <c r="G29974" s="5"/>
    </row>
    <row r="29975" spans="2:7" x14ac:dyDescent="0.3">
      <c r="B29975" s="1"/>
      <c r="C29975" s="1"/>
      <c r="G29975" s="5"/>
    </row>
    <row r="29976" spans="2:7" x14ac:dyDescent="0.3">
      <c r="B29976" s="1"/>
      <c r="C29976" s="1"/>
      <c r="G29976" s="5"/>
    </row>
    <row r="29977" spans="2:7" x14ac:dyDescent="0.3">
      <c r="B29977" s="1"/>
      <c r="C29977" s="1"/>
      <c r="G29977" s="5"/>
    </row>
    <row r="29978" spans="2:7" x14ac:dyDescent="0.3">
      <c r="B29978" s="1"/>
      <c r="C29978" s="1"/>
      <c r="G29978" s="5"/>
    </row>
    <row r="29979" spans="2:7" x14ac:dyDescent="0.3">
      <c r="B29979" s="1"/>
      <c r="C29979" s="1"/>
      <c r="G29979" s="5"/>
    </row>
    <row r="29980" spans="2:7" x14ac:dyDescent="0.3">
      <c r="B29980" s="1"/>
      <c r="C29980" s="1"/>
      <c r="G29980" s="5"/>
    </row>
    <row r="29981" spans="2:7" x14ac:dyDescent="0.3">
      <c r="B29981" s="1"/>
      <c r="C29981" s="1"/>
      <c r="G29981" s="5"/>
    </row>
    <row r="29982" spans="2:7" x14ac:dyDescent="0.3">
      <c r="B29982" s="1"/>
      <c r="C29982" s="1"/>
      <c r="G29982" s="5"/>
    </row>
    <row r="29983" spans="2:7" x14ac:dyDescent="0.3">
      <c r="B29983" s="1"/>
      <c r="C29983" s="1"/>
      <c r="G29983" s="5"/>
    </row>
    <row r="29984" spans="2:7" x14ac:dyDescent="0.3">
      <c r="B29984" s="1"/>
      <c r="C29984" s="1"/>
      <c r="G29984" s="5"/>
    </row>
    <row r="29985" spans="2:7" x14ac:dyDescent="0.3">
      <c r="B29985" s="1"/>
      <c r="C29985" s="1"/>
      <c r="G29985" s="5"/>
    </row>
    <row r="29986" spans="2:7" x14ac:dyDescent="0.3">
      <c r="B29986" s="1"/>
      <c r="C29986" s="1"/>
      <c r="G29986" s="5"/>
    </row>
    <row r="29987" spans="2:7" x14ac:dyDescent="0.3">
      <c r="B29987" s="1"/>
      <c r="C29987" s="1"/>
      <c r="G29987" s="5"/>
    </row>
    <row r="29988" spans="2:7" x14ac:dyDescent="0.3">
      <c r="B29988" s="1"/>
      <c r="C29988" s="1"/>
      <c r="G29988" s="5"/>
    </row>
    <row r="29989" spans="2:7" x14ac:dyDescent="0.3">
      <c r="B29989" s="1"/>
      <c r="C29989" s="1"/>
      <c r="G29989" s="5"/>
    </row>
    <row r="29990" spans="2:7" x14ac:dyDescent="0.3">
      <c r="B29990" s="1"/>
      <c r="C29990" s="1"/>
      <c r="G29990" s="5"/>
    </row>
    <row r="29991" spans="2:7" x14ac:dyDescent="0.3">
      <c r="B29991" s="1"/>
      <c r="C29991" s="1"/>
      <c r="G29991" s="5"/>
    </row>
    <row r="29992" spans="2:7" x14ac:dyDescent="0.3">
      <c r="B29992" s="1"/>
      <c r="C29992" s="1"/>
      <c r="G29992" s="5"/>
    </row>
    <row r="29993" spans="2:7" x14ac:dyDescent="0.3">
      <c r="B29993" s="1"/>
      <c r="C29993" s="1"/>
      <c r="G29993" s="5"/>
    </row>
    <row r="29994" spans="2:7" x14ac:dyDescent="0.3">
      <c r="B29994" s="1"/>
      <c r="C29994" s="1"/>
      <c r="G29994" s="5"/>
    </row>
    <row r="29995" spans="2:7" x14ac:dyDescent="0.3">
      <c r="B29995" s="1"/>
      <c r="C29995" s="1"/>
      <c r="G29995" s="5"/>
    </row>
    <row r="29996" spans="2:7" x14ac:dyDescent="0.3">
      <c r="B29996" s="1"/>
      <c r="C29996" s="1"/>
      <c r="G29996" s="5"/>
    </row>
    <row r="29997" spans="2:7" x14ac:dyDescent="0.3">
      <c r="B29997" s="1"/>
      <c r="C29997" s="1"/>
      <c r="G29997" s="5"/>
    </row>
    <row r="29998" spans="2:7" x14ac:dyDescent="0.3">
      <c r="B29998" s="1"/>
      <c r="C29998" s="1"/>
      <c r="G29998" s="5"/>
    </row>
    <row r="29999" spans="2:7" x14ac:dyDescent="0.3">
      <c r="B29999" s="1"/>
      <c r="C29999" s="1"/>
      <c r="G29999" s="5"/>
    </row>
    <row r="30000" spans="2:7" x14ac:dyDescent="0.3">
      <c r="B30000" s="1"/>
      <c r="C30000" s="1"/>
      <c r="G30000" s="5"/>
    </row>
    <row r="30001" spans="2:7" x14ac:dyDescent="0.3">
      <c r="B30001" s="1"/>
      <c r="C30001" s="1"/>
      <c r="G30001" s="5"/>
    </row>
    <row r="30002" spans="2:7" x14ac:dyDescent="0.3">
      <c r="B30002" s="1"/>
      <c r="C30002" s="1"/>
      <c r="G30002" s="5"/>
    </row>
    <row r="30003" spans="2:7" x14ac:dyDescent="0.3">
      <c r="B30003" s="1"/>
      <c r="C30003" s="1"/>
      <c r="G30003" s="5"/>
    </row>
    <row r="30004" spans="2:7" x14ac:dyDescent="0.3">
      <c r="B30004" s="1"/>
      <c r="C30004" s="1"/>
      <c r="G30004" s="5"/>
    </row>
    <row r="30005" spans="2:7" x14ac:dyDescent="0.3">
      <c r="B30005" s="1"/>
      <c r="C30005" s="1"/>
      <c r="G30005" s="5"/>
    </row>
    <row r="30006" spans="2:7" x14ac:dyDescent="0.3">
      <c r="B30006" s="1"/>
      <c r="C30006" s="1"/>
      <c r="G30006" s="5"/>
    </row>
    <row r="30007" spans="2:7" x14ac:dyDescent="0.3">
      <c r="B30007" s="1"/>
      <c r="C30007" s="1"/>
      <c r="G30007" s="5"/>
    </row>
    <row r="30008" spans="2:7" x14ac:dyDescent="0.3">
      <c r="B30008" s="1"/>
      <c r="C30008" s="1"/>
      <c r="G30008" s="5"/>
    </row>
    <row r="30009" spans="2:7" x14ac:dyDescent="0.3">
      <c r="B30009" s="1"/>
      <c r="C30009" s="1"/>
      <c r="G30009" s="5"/>
    </row>
    <row r="30010" spans="2:7" x14ac:dyDescent="0.3">
      <c r="B30010" s="1"/>
      <c r="C30010" s="1"/>
      <c r="G30010" s="5"/>
    </row>
    <row r="30011" spans="2:7" x14ac:dyDescent="0.3">
      <c r="B30011" s="1"/>
      <c r="C30011" s="1"/>
      <c r="G30011" s="5"/>
    </row>
    <row r="30012" spans="2:7" x14ac:dyDescent="0.3">
      <c r="B30012" s="1"/>
      <c r="C30012" s="1"/>
      <c r="G30012" s="5"/>
    </row>
    <row r="30013" spans="2:7" x14ac:dyDescent="0.3">
      <c r="B30013" s="1"/>
      <c r="C30013" s="1"/>
      <c r="G30013" s="5"/>
    </row>
    <row r="30014" spans="2:7" x14ac:dyDescent="0.3">
      <c r="B30014" s="1"/>
      <c r="C30014" s="1"/>
      <c r="G30014" s="5"/>
    </row>
    <row r="30015" spans="2:7" x14ac:dyDescent="0.3">
      <c r="B30015" s="1"/>
      <c r="C30015" s="1"/>
      <c r="G30015" s="5"/>
    </row>
    <row r="30016" spans="2:7" x14ac:dyDescent="0.3">
      <c r="B30016" s="1"/>
      <c r="C30016" s="1"/>
      <c r="G30016" s="5"/>
    </row>
    <row r="30017" spans="2:7" x14ac:dyDescent="0.3">
      <c r="B30017" s="1"/>
      <c r="C30017" s="1"/>
      <c r="G30017" s="5"/>
    </row>
    <row r="30018" spans="2:7" x14ac:dyDescent="0.3">
      <c r="B30018" s="1"/>
      <c r="C30018" s="1"/>
      <c r="G30018" s="5"/>
    </row>
    <row r="30019" spans="2:7" x14ac:dyDescent="0.3">
      <c r="B30019" s="1"/>
      <c r="C30019" s="1"/>
      <c r="G30019" s="5"/>
    </row>
    <row r="30020" spans="2:7" x14ac:dyDescent="0.3">
      <c r="B30020" s="1"/>
      <c r="C30020" s="1"/>
      <c r="G30020" s="5"/>
    </row>
    <row r="30021" spans="2:7" x14ac:dyDescent="0.3">
      <c r="B30021" s="1"/>
      <c r="C30021" s="1"/>
      <c r="G30021" s="5"/>
    </row>
    <row r="30022" spans="2:7" x14ac:dyDescent="0.3">
      <c r="B30022" s="1"/>
      <c r="C30022" s="1"/>
      <c r="G30022" s="5"/>
    </row>
    <row r="30023" spans="2:7" x14ac:dyDescent="0.3">
      <c r="B30023" s="1"/>
      <c r="C30023" s="1"/>
      <c r="G30023" s="5"/>
    </row>
    <row r="30024" spans="2:7" x14ac:dyDescent="0.3">
      <c r="B30024" s="1"/>
      <c r="C30024" s="1"/>
      <c r="G30024" s="5"/>
    </row>
    <row r="30025" spans="2:7" x14ac:dyDescent="0.3">
      <c r="B30025" s="1"/>
      <c r="C30025" s="1"/>
      <c r="G30025" s="5"/>
    </row>
    <row r="30026" spans="2:7" x14ac:dyDescent="0.3">
      <c r="B30026" s="1"/>
      <c r="C30026" s="1"/>
      <c r="G30026" s="5"/>
    </row>
    <row r="30027" spans="2:7" x14ac:dyDescent="0.3">
      <c r="B30027" s="1"/>
      <c r="C30027" s="1"/>
      <c r="G30027" s="5"/>
    </row>
    <row r="30028" spans="2:7" x14ac:dyDescent="0.3">
      <c r="B30028" s="1"/>
      <c r="C30028" s="1"/>
      <c r="G30028" s="5"/>
    </row>
    <row r="30029" spans="2:7" x14ac:dyDescent="0.3">
      <c r="B30029" s="1"/>
      <c r="C30029" s="1"/>
      <c r="G30029" s="5"/>
    </row>
    <row r="30030" spans="2:7" x14ac:dyDescent="0.3">
      <c r="B30030" s="1"/>
      <c r="C30030" s="1"/>
      <c r="G30030" s="5"/>
    </row>
    <row r="30031" spans="2:7" x14ac:dyDescent="0.3">
      <c r="B30031" s="1"/>
      <c r="C30031" s="1"/>
      <c r="G30031" s="5"/>
    </row>
    <row r="30032" spans="2:7" x14ac:dyDescent="0.3">
      <c r="B30032" s="1"/>
      <c r="C30032" s="1"/>
      <c r="G30032" s="5"/>
    </row>
    <row r="30033" spans="2:7" x14ac:dyDescent="0.3">
      <c r="B30033" s="1"/>
      <c r="C30033" s="1"/>
      <c r="G30033" s="5"/>
    </row>
    <row r="30034" spans="2:7" x14ac:dyDescent="0.3">
      <c r="B30034" s="1"/>
      <c r="C30034" s="1"/>
      <c r="G30034" s="5"/>
    </row>
    <row r="30035" spans="2:7" x14ac:dyDescent="0.3">
      <c r="B30035" s="1"/>
      <c r="C30035" s="1"/>
      <c r="G30035" s="5"/>
    </row>
    <row r="30036" spans="2:7" x14ac:dyDescent="0.3">
      <c r="B30036" s="1"/>
      <c r="C30036" s="1"/>
      <c r="G30036" s="5"/>
    </row>
    <row r="30037" spans="2:7" x14ac:dyDescent="0.3">
      <c r="B30037" s="1"/>
      <c r="C30037" s="1"/>
      <c r="G30037" s="5"/>
    </row>
    <row r="30038" spans="2:7" x14ac:dyDescent="0.3">
      <c r="B30038" s="1"/>
      <c r="C30038" s="1"/>
      <c r="G30038" s="5"/>
    </row>
    <row r="30039" spans="2:7" x14ac:dyDescent="0.3">
      <c r="B30039" s="1"/>
      <c r="C30039" s="1"/>
      <c r="G30039" s="5"/>
    </row>
    <row r="30040" spans="2:7" x14ac:dyDescent="0.3">
      <c r="B30040" s="1"/>
      <c r="C30040" s="1"/>
      <c r="G30040" s="5"/>
    </row>
    <row r="30041" spans="2:7" x14ac:dyDescent="0.3">
      <c r="B30041" s="1"/>
      <c r="C30041" s="1"/>
      <c r="G30041" s="5"/>
    </row>
    <row r="30042" spans="2:7" x14ac:dyDescent="0.3">
      <c r="B30042" s="1"/>
      <c r="C30042" s="1"/>
      <c r="G30042" s="5"/>
    </row>
    <row r="30043" spans="2:7" x14ac:dyDescent="0.3">
      <c r="B30043" s="1"/>
      <c r="C30043" s="1"/>
      <c r="G30043" s="5"/>
    </row>
    <row r="30044" spans="2:7" x14ac:dyDescent="0.3">
      <c r="B30044" s="1"/>
      <c r="C30044" s="1"/>
      <c r="G30044" s="5"/>
    </row>
    <row r="30045" spans="2:7" x14ac:dyDescent="0.3">
      <c r="B30045" s="1"/>
      <c r="C30045" s="1"/>
      <c r="G30045" s="5"/>
    </row>
    <row r="30046" spans="2:7" x14ac:dyDescent="0.3">
      <c r="B30046" s="1"/>
      <c r="C30046" s="1"/>
      <c r="G30046" s="5"/>
    </row>
    <row r="30047" spans="2:7" x14ac:dyDescent="0.3">
      <c r="B30047" s="1"/>
      <c r="C30047" s="1"/>
      <c r="G30047" s="5"/>
    </row>
    <row r="30048" spans="2:7" x14ac:dyDescent="0.3">
      <c r="B30048" s="1"/>
      <c r="C30048" s="1"/>
      <c r="G30048" s="5"/>
    </row>
    <row r="30049" spans="2:7" x14ac:dyDescent="0.3">
      <c r="B30049" s="1"/>
      <c r="C30049" s="1"/>
      <c r="G30049" s="5"/>
    </row>
    <row r="30050" spans="2:7" x14ac:dyDescent="0.3">
      <c r="B30050" s="1"/>
      <c r="C30050" s="1"/>
      <c r="G30050" s="5"/>
    </row>
    <row r="30051" spans="2:7" x14ac:dyDescent="0.3">
      <c r="B30051" s="1"/>
      <c r="C30051" s="1"/>
      <c r="G30051" s="5"/>
    </row>
    <row r="30052" spans="2:7" x14ac:dyDescent="0.3">
      <c r="B30052" s="1"/>
      <c r="C30052" s="1"/>
      <c r="G30052" s="5"/>
    </row>
    <row r="30053" spans="2:7" x14ac:dyDescent="0.3">
      <c r="B30053" s="1"/>
      <c r="C30053" s="1"/>
      <c r="G30053" s="5"/>
    </row>
    <row r="30054" spans="2:7" x14ac:dyDescent="0.3">
      <c r="B30054" s="1"/>
      <c r="C30054" s="1"/>
      <c r="G30054" s="5"/>
    </row>
    <row r="30055" spans="2:7" x14ac:dyDescent="0.3">
      <c r="B30055" s="1"/>
      <c r="C30055" s="1"/>
      <c r="G30055" s="5"/>
    </row>
    <row r="30056" spans="2:7" x14ac:dyDescent="0.3">
      <c r="B30056" s="1"/>
      <c r="C30056" s="1"/>
      <c r="G30056" s="5"/>
    </row>
    <row r="30057" spans="2:7" x14ac:dyDescent="0.3">
      <c r="B30057" s="1"/>
      <c r="C30057" s="1"/>
      <c r="G30057" s="5"/>
    </row>
    <row r="30058" spans="2:7" x14ac:dyDescent="0.3">
      <c r="B30058" s="1"/>
      <c r="C30058" s="1"/>
      <c r="G30058" s="5"/>
    </row>
    <row r="30059" spans="2:7" x14ac:dyDescent="0.3">
      <c r="B30059" s="1"/>
      <c r="C30059" s="1"/>
      <c r="G30059" s="5"/>
    </row>
    <row r="30060" spans="2:7" x14ac:dyDescent="0.3">
      <c r="B30060" s="1"/>
      <c r="C30060" s="1"/>
      <c r="G30060" s="5"/>
    </row>
    <row r="30061" spans="2:7" x14ac:dyDescent="0.3">
      <c r="B30061" s="1"/>
      <c r="C30061" s="1"/>
      <c r="G30061" s="5"/>
    </row>
    <row r="30062" spans="2:7" x14ac:dyDescent="0.3">
      <c r="B30062" s="1"/>
      <c r="C30062" s="1"/>
      <c r="G30062" s="5"/>
    </row>
    <row r="30063" spans="2:7" x14ac:dyDescent="0.3">
      <c r="B30063" s="1"/>
      <c r="C30063" s="1"/>
      <c r="G30063" s="5"/>
    </row>
    <row r="30064" spans="2:7" x14ac:dyDescent="0.3">
      <c r="B30064" s="1"/>
      <c r="C30064" s="1"/>
      <c r="G30064" s="5"/>
    </row>
    <row r="30065" spans="2:7" x14ac:dyDescent="0.3">
      <c r="B30065" s="1"/>
      <c r="C30065" s="1"/>
      <c r="G30065" s="5"/>
    </row>
    <row r="30066" spans="2:7" x14ac:dyDescent="0.3">
      <c r="B30066" s="1"/>
      <c r="C30066" s="1"/>
      <c r="G30066" s="5"/>
    </row>
    <row r="30067" spans="2:7" x14ac:dyDescent="0.3">
      <c r="B30067" s="1"/>
      <c r="C30067" s="1"/>
      <c r="G30067" s="5"/>
    </row>
    <row r="30068" spans="2:7" x14ac:dyDescent="0.3">
      <c r="B30068" s="1"/>
      <c r="C30068" s="1"/>
      <c r="G30068" s="5"/>
    </row>
    <row r="30069" spans="2:7" x14ac:dyDescent="0.3">
      <c r="B30069" s="1"/>
      <c r="C30069" s="1"/>
      <c r="G30069" s="5"/>
    </row>
    <row r="30070" spans="2:7" x14ac:dyDescent="0.3">
      <c r="B30070" s="1"/>
      <c r="C30070" s="1"/>
      <c r="G30070" s="5"/>
    </row>
    <row r="30071" spans="2:7" x14ac:dyDescent="0.3">
      <c r="B30071" s="1"/>
      <c r="C30071" s="1"/>
      <c r="G30071" s="5"/>
    </row>
    <row r="30072" spans="2:7" x14ac:dyDescent="0.3">
      <c r="B30072" s="1"/>
      <c r="C30072" s="1"/>
      <c r="G30072" s="5"/>
    </row>
    <row r="30073" spans="2:7" x14ac:dyDescent="0.3">
      <c r="B30073" s="1"/>
      <c r="C30073" s="1"/>
      <c r="G30073" s="5"/>
    </row>
    <row r="30074" spans="2:7" x14ac:dyDescent="0.3">
      <c r="B30074" s="1"/>
      <c r="C30074" s="1"/>
      <c r="G30074" s="5"/>
    </row>
    <row r="30075" spans="2:7" x14ac:dyDescent="0.3">
      <c r="B30075" s="1"/>
      <c r="C30075" s="1"/>
      <c r="G30075" s="5"/>
    </row>
    <row r="30076" spans="2:7" x14ac:dyDescent="0.3">
      <c r="B30076" s="1"/>
      <c r="C30076" s="1"/>
      <c r="G30076" s="5"/>
    </row>
    <row r="30077" spans="2:7" x14ac:dyDescent="0.3">
      <c r="B30077" s="1"/>
      <c r="C30077" s="1"/>
      <c r="G30077" s="5"/>
    </row>
    <row r="30078" spans="2:7" x14ac:dyDescent="0.3">
      <c r="B30078" s="1"/>
      <c r="C30078" s="1"/>
      <c r="G30078" s="5"/>
    </row>
    <row r="30079" spans="2:7" x14ac:dyDescent="0.3">
      <c r="B30079" s="1"/>
      <c r="C30079" s="1"/>
      <c r="G30079" s="5"/>
    </row>
    <row r="30080" spans="2:7" x14ac:dyDescent="0.3">
      <c r="B30080" s="1"/>
      <c r="C30080" s="1"/>
      <c r="G30080" s="5"/>
    </row>
    <row r="30081" spans="2:7" x14ac:dyDescent="0.3">
      <c r="B30081" s="1"/>
      <c r="C30081" s="1"/>
      <c r="G30081" s="5"/>
    </row>
    <row r="30082" spans="2:7" x14ac:dyDescent="0.3">
      <c r="B30082" s="1"/>
      <c r="C30082" s="1"/>
      <c r="G30082" s="5"/>
    </row>
    <row r="30083" spans="2:7" x14ac:dyDescent="0.3">
      <c r="B30083" s="1"/>
      <c r="C30083" s="1"/>
      <c r="G30083" s="5"/>
    </row>
    <row r="30084" spans="2:7" x14ac:dyDescent="0.3">
      <c r="B30084" s="1"/>
      <c r="C30084" s="1"/>
      <c r="G30084" s="5"/>
    </row>
    <row r="30085" spans="2:7" x14ac:dyDescent="0.3">
      <c r="B30085" s="1"/>
      <c r="C30085" s="1"/>
      <c r="G30085" s="5"/>
    </row>
    <row r="30086" spans="2:7" x14ac:dyDescent="0.3">
      <c r="B30086" s="1"/>
      <c r="C30086" s="1"/>
      <c r="G30086" s="5"/>
    </row>
    <row r="30087" spans="2:7" x14ac:dyDescent="0.3">
      <c r="B30087" s="1"/>
      <c r="C30087" s="1"/>
      <c r="G30087" s="5"/>
    </row>
    <row r="30088" spans="2:7" x14ac:dyDescent="0.3">
      <c r="B30088" s="1"/>
      <c r="C30088" s="1"/>
      <c r="G30088" s="5"/>
    </row>
    <row r="30089" spans="2:7" x14ac:dyDescent="0.3">
      <c r="B30089" s="1"/>
      <c r="C30089" s="1"/>
      <c r="G30089" s="5"/>
    </row>
    <row r="30090" spans="2:7" x14ac:dyDescent="0.3">
      <c r="B30090" s="1"/>
      <c r="C30090" s="1"/>
      <c r="G30090" s="5"/>
    </row>
    <row r="30091" spans="2:7" x14ac:dyDescent="0.3">
      <c r="B30091" s="1"/>
      <c r="C30091" s="1"/>
      <c r="G30091" s="5"/>
    </row>
    <row r="30092" spans="2:7" x14ac:dyDescent="0.3">
      <c r="B30092" s="1"/>
      <c r="C30092" s="1"/>
      <c r="G30092" s="5"/>
    </row>
    <row r="30093" spans="2:7" x14ac:dyDescent="0.3">
      <c r="B30093" s="1"/>
      <c r="C30093" s="1"/>
      <c r="G30093" s="5"/>
    </row>
    <row r="30094" spans="2:7" x14ac:dyDescent="0.3">
      <c r="B30094" s="1"/>
      <c r="C30094" s="1"/>
      <c r="G30094" s="5"/>
    </row>
    <row r="30095" spans="2:7" x14ac:dyDescent="0.3">
      <c r="B30095" s="1"/>
      <c r="C30095" s="1"/>
      <c r="G30095" s="5"/>
    </row>
    <row r="30096" spans="2:7" x14ac:dyDescent="0.3">
      <c r="B30096" s="1"/>
      <c r="C30096" s="1"/>
      <c r="G30096" s="5"/>
    </row>
    <row r="30097" spans="2:7" x14ac:dyDescent="0.3">
      <c r="B30097" s="1"/>
      <c r="C30097" s="1"/>
      <c r="G30097" s="5"/>
    </row>
    <row r="30098" spans="2:7" x14ac:dyDescent="0.3">
      <c r="B30098" s="1"/>
      <c r="C30098" s="1"/>
      <c r="G30098" s="5"/>
    </row>
    <row r="30099" spans="2:7" x14ac:dyDescent="0.3">
      <c r="B30099" s="1"/>
      <c r="C30099" s="1"/>
      <c r="G30099" s="5"/>
    </row>
    <row r="30100" spans="2:7" x14ac:dyDescent="0.3">
      <c r="B30100" s="1"/>
      <c r="C30100" s="1"/>
      <c r="G30100" s="5"/>
    </row>
    <row r="30101" spans="2:7" x14ac:dyDescent="0.3">
      <c r="B30101" s="1"/>
      <c r="C30101" s="1"/>
      <c r="G30101" s="5"/>
    </row>
    <row r="30102" spans="2:7" x14ac:dyDescent="0.3">
      <c r="B30102" s="1"/>
      <c r="C30102" s="1"/>
      <c r="G30102" s="5"/>
    </row>
    <row r="30103" spans="2:7" x14ac:dyDescent="0.3">
      <c r="B30103" s="1"/>
      <c r="C30103" s="1"/>
      <c r="G30103" s="5"/>
    </row>
    <row r="30104" spans="2:7" x14ac:dyDescent="0.3">
      <c r="B30104" s="1"/>
      <c r="C30104" s="1"/>
      <c r="G30104" s="5"/>
    </row>
    <row r="30105" spans="2:7" x14ac:dyDescent="0.3">
      <c r="B30105" s="1"/>
      <c r="C30105" s="1"/>
      <c r="G30105" s="5"/>
    </row>
    <row r="30106" spans="2:7" x14ac:dyDescent="0.3">
      <c r="B30106" s="1"/>
      <c r="C30106" s="1"/>
      <c r="G30106" s="5"/>
    </row>
    <row r="30107" spans="2:7" x14ac:dyDescent="0.3">
      <c r="B30107" s="1"/>
      <c r="C30107" s="1"/>
      <c r="G30107" s="5"/>
    </row>
    <row r="30108" spans="2:7" x14ac:dyDescent="0.3">
      <c r="B30108" s="1"/>
      <c r="C30108" s="1"/>
      <c r="G30108" s="5"/>
    </row>
    <row r="30109" spans="2:7" x14ac:dyDescent="0.3">
      <c r="B30109" s="1"/>
      <c r="C30109" s="1"/>
      <c r="G30109" s="5"/>
    </row>
    <row r="30110" spans="2:7" x14ac:dyDescent="0.3">
      <c r="B30110" s="1"/>
      <c r="C30110" s="1"/>
      <c r="G30110" s="5"/>
    </row>
    <row r="30111" spans="2:7" x14ac:dyDescent="0.3">
      <c r="B30111" s="1"/>
      <c r="C30111" s="1"/>
      <c r="G30111" s="5"/>
    </row>
    <row r="30112" spans="2:7" x14ac:dyDescent="0.3">
      <c r="B30112" s="1"/>
      <c r="C30112" s="1"/>
      <c r="G30112" s="5"/>
    </row>
    <row r="30113" spans="2:7" x14ac:dyDescent="0.3">
      <c r="B30113" s="1"/>
      <c r="C30113" s="1"/>
      <c r="G30113" s="5"/>
    </row>
    <row r="30114" spans="2:7" x14ac:dyDescent="0.3">
      <c r="B30114" s="1"/>
      <c r="C30114" s="1"/>
      <c r="G30114" s="5"/>
    </row>
    <row r="30115" spans="2:7" x14ac:dyDescent="0.3">
      <c r="B30115" s="1"/>
      <c r="C30115" s="1"/>
      <c r="G30115" s="5"/>
    </row>
    <row r="30116" spans="2:7" x14ac:dyDescent="0.3">
      <c r="B30116" s="1"/>
      <c r="C30116" s="1"/>
      <c r="G30116" s="5"/>
    </row>
    <row r="30117" spans="2:7" x14ac:dyDescent="0.3">
      <c r="B30117" s="1"/>
      <c r="C30117" s="1"/>
      <c r="G30117" s="5"/>
    </row>
    <row r="30118" spans="2:7" x14ac:dyDescent="0.3">
      <c r="B30118" s="1"/>
      <c r="C30118" s="1"/>
      <c r="G30118" s="5"/>
    </row>
    <row r="30119" spans="2:7" x14ac:dyDescent="0.3">
      <c r="B30119" s="1"/>
      <c r="C30119" s="1"/>
      <c r="G30119" s="5"/>
    </row>
    <row r="30120" spans="2:7" x14ac:dyDescent="0.3">
      <c r="B30120" s="1"/>
      <c r="C30120" s="1"/>
      <c r="G30120" s="5"/>
    </row>
    <row r="30121" spans="2:7" x14ac:dyDescent="0.3">
      <c r="B30121" s="1"/>
      <c r="C30121" s="1"/>
      <c r="G30121" s="5"/>
    </row>
    <row r="30122" spans="2:7" x14ac:dyDescent="0.3">
      <c r="B30122" s="1"/>
      <c r="C30122" s="1"/>
      <c r="G30122" s="5"/>
    </row>
    <row r="30123" spans="2:7" x14ac:dyDescent="0.3">
      <c r="B30123" s="1"/>
      <c r="C30123" s="1"/>
      <c r="G30123" s="5"/>
    </row>
    <row r="30124" spans="2:7" x14ac:dyDescent="0.3">
      <c r="B30124" s="1"/>
      <c r="C30124" s="1"/>
      <c r="G30124" s="5"/>
    </row>
    <row r="30125" spans="2:7" x14ac:dyDescent="0.3">
      <c r="B30125" s="1"/>
      <c r="C30125" s="1"/>
      <c r="G30125" s="5"/>
    </row>
    <row r="30126" spans="2:7" x14ac:dyDescent="0.3">
      <c r="B30126" s="1"/>
      <c r="C30126" s="1"/>
      <c r="G30126" s="5"/>
    </row>
    <row r="30127" spans="2:7" x14ac:dyDescent="0.3">
      <c r="B30127" s="1"/>
      <c r="C30127" s="1"/>
      <c r="G30127" s="5"/>
    </row>
    <row r="30128" spans="2:7" x14ac:dyDescent="0.3">
      <c r="B30128" s="1"/>
      <c r="C30128" s="1"/>
      <c r="G30128" s="5"/>
    </row>
    <row r="30129" spans="2:7" x14ac:dyDescent="0.3">
      <c r="B30129" s="1"/>
      <c r="C30129" s="1"/>
      <c r="G30129" s="5"/>
    </row>
    <row r="30130" spans="2:7" x14ac:dyDescent="0.3">
      <c r="B30130" s="1"/>
      <c r="C30130" s="1"/>
      <c r="G30130" s="5"/>
    </row>
    <row r="30131" spans="2:7" x14ac:dyDescent="0.3">
      <c r="B30131" s="1"/>
      <c r="C30131" s="1"/>
      <c r="G30131" s="5"/>
    </row>
    <row r="30132" spans="2:7" x14ac:dyDescent="0.3">
      <c r="B30132" s="1"/>
      <c r="C30132" s="1"/>
      <c r="G30132" s="5"/>
    </row>
    <row r="30133" spans="2:7" x14ac:dyDescent="0.3">
      <c r="B30133" s="1"/>
      <c r="C30133" s="1"/>
      <c r="G30133" s="5"/>
    </row>
    <row r="30134" spans="2:7" x14ac:dyDescent="0.3">
      <c r="B30134" s="1"/>
      <c r="C30134" s="1"/>
      <c r="G30134" s="5"/>
    </row>
    <row r="30135" spans="2:7" x14ac:dyDescent="0.3">
      <c r="B30135" s="1"/>
      <c r="C30135" s="1"/>
      <c r="G30135" s="5"/>
    </row>
    <row r="30136" spans="2:7" x14ac:dyDescent="0.3">
      <c r="B30136" s="1"/>
      <c r="C30136" s="1"/>
      <c r="G30136" s="5"/>
    </row>
    <row r="30137" spans="2:7" x14ac:dyDescent="0.3">
      <c r="B30137" s="1"/>
      <c r="C30137" s="1"/>
      <c r="G30137" s="5"/>
    </row>
    <row r="30138" spans="2:7" x14ac:dyDescent="0.3">
      <c r="B30138" s="1"/>
      <c r="C30138" s="1"/>
      <c r="G30138" s="5"/>
    </row>
    <row r="30139" spans="2:7" x14ac:dyDescent="0.3">
      <c r="B30139" s="1"/>
      <c r="C30139" s="1"/>
      <c r="G30139" s="5"/>
    </row>
    <row r="30140" spans="2:7" x14ac:dyDescent="0.3">
      <c r="B30140" s="1"/>
      <c r="C30140" s="1"/>
      <c r="G30140" s="5"/>
    </row>
    <row r="30141" spans="2:7" x14ac:dyDescent="0.3">
      <c r="B30141" s="1"/>
      <c r="C30141" s="1"/>
      <c r="G30141" s="5"/>
    </row>
    <row r="30142" spans="2:7" x14ac:dyDescent="0.3">
      <c r="B30142" s="1"/>
      <c r="C30142" s="1"/>
      <c r="G30142" s="5"/>
    </row>
    <row r="30143" spans="2:7" x14ac:dyDescent="0.3">
      <c r="B30143" s="1"/>
      <c r="C30143" s="1"/>
      <c r="G30143" s="5"/>
    </row>
    <row r="30144" spans="2:7" x14ac:dyDescent="0.3">
      <c r="B30144" s="1"/>
      <c r="C30144" s="1"/>
      <c r="G30144" s="5"/>
    </row>
    <row r="30145" spans="2:7" x14ac:dyDescent="0.3">
      <c r="B30145" s="1"/>
      <c r="C30145" s="1"/>
      <c r="G30145" s="5"/>
    </row>
    <row r="30146" spans="2:7" x14ac:dyDescent="0.3">
      <c r="B30146" s="1"/>
      <c r="C30146" s="1"/>
      <c r="G30146" s="5"/>
    </row>
    <row r="30147" spans="2:7" x14ac:dyDescent="0.3">
      <c r="B30147" s="1"/>
      <c r="C30147" s="1"/>
      <c r="G30147" s="5"/>
    </row>
    <row r="30148" spans="2:7" x14ac:dyDescent="0.3">
      <c r="B30148" s="1"/>
      <c r="C30148" s="1"/>
      <c r="G30148" s="5"/>
    </row>
    <row r="30149" spans="2:7" x14ac:dyDescent="0.3">
      <c r="B30149" s="1"/>
      <c r="C30149" s="1"/>
      <c r="G30149" s="5"/>
    </row>
    <row r="30150" spans="2:7" x14ac:dyDescent="0.3">
      <c r="B30150" s="1"/>
      <c r="C30150" s="1"/>
      <c r="G30150" s="5"/>
    </row>
    <row r="30151" spans="2:7" x14ac:dyDescent="0.3">
      <c r="B30151" s="1"/>
      <c r="C30151" s="1"/>
      <c r="G30151" s="5"/>
    </row>
    <row r="30152" spans="2:7" x14ac:dyDescent="0.3">
      <c r="B30152" s="1"/>
      <c r="C30152" s="1"/>
      <c r="G30152" s="5"/>
    </row>
    <row r="30153" spans="2:7" x14ac:dyDescent="0.3">
      <c r="B30153" s="1"/>
      <c r="C30153" s="1"/>
      <c r="G30153" s="5"/>
    </row>
    <row r="30154" spans="2:7" x14ac:dyDescent="0.3">
      <c r="B30154" s="1"/>
      <c r="C30154" s="1"/>
      <c r="G30154" s="5"/>
    </row>
    <row r="30155" spans="2:7" x14ac:dyDescent="0.3">
      <c r="B30155" s="1"/>
      <c r="C30155" s="1"/>
      <c r="G30155" s="5"/>
    </row>
    <row r="30156" spans="2:7" x14ac:dyDescent="0.3">
      <c r="B30156" s="1"/>
      <c r="C30156" s="1"/>
      <c r="G30156" s="5"/>
    </row>
    <row r="30157" spans="2:7" x14ac:dyDescent="0.3">
      <c r="B30157" s="1"/>
      <c r="C30157" s="1"/>
      <c r="G30157" s="5"/>
    </row>
    <row r="30158" spans="2:7" x14ac:dyDescent="0.3">
      <c r="B30158" s="1"/>
      <c r="C30158" s="1"/>
      <c r="G30158" s="5"/>
    </row>
    <row r="30159" spans="2:7" x14ac:dyDescent="0.3">
      <c r="B30159" s="1"/>
      <c r="C30159" s="1"/>
      <c r="G30159" s="5"/>
    </row>
    <row r="30160" spans="2:7" x14ac:dyDescent="0.3">
      <c r="B30160" s="1"/>
      <c r="C30160" s="1"/>
      <c r="G30160" s="5"/>
    </row>
    <row r="30161" spans="2:7" x14ac:dyDescent="0.3">
      <c r="B30161" s="1"/>
      <c r="C30161" s="1"/>
      <c r="G30161" s="5"/>
    </row>
    <row r="30162" spans="2:7" x14ac:dyDescent="0.3">
      <c r="B30162" s="1"/>
      <c r="C30162" s="1"/>
      <c r="G30162" s="5"/>
    </row>
    <row r="30163" spans="2:7" x14ac:dyDescent="0.3">
      <c r="B30163" s="1"/>
      <c r="C30163" s="1"/>
      <c r="G30163" s="5"/>
    </row>
    <row r="30164" spans="2:7" x14ac:dyDescent="0.3">
      <c r="B30164" s="1"/>
      <c r="C30164" s="1"/>
      <c r="G30164" s="5"/>
    </row>
    <row r="30165" spans="2:7" x14ac:dyDescent="0.3">
      <c r="B30165" s="1"/>
      <c r="C30165" s="1"/>
      <c r="G30165" s="5"/>
    </row>
    <row r="30166" spans="2:7" x14ac:dyDescent="0.3">
      <c r="B30166" s="1"/>
      <c r="C30166" s="1"/>
      <c r="G30166" s="5"/>
    </row>
    <row r="30167" spans="2:7" x14ac:dyDescent="0.3">
      <c r="B30167" s="1"/>
      <c r="C30167" s="1"/>
      <c r="G30167" s="5"/>
    </row>
    <row r="30168" spans="2:7" x14ac:dyDescent="0.3">
      <c r="B30168" s="1"/>
      <c r="C30168" s="1"/>
      <c r="G30168" s="5"/>
    </row>
    <row r="30169" spans="2:7" x14ac:dyDescent="0.3">
      <c r="B30169" s="1"/>
      <c r="C30169" s="1"/>
      <c r="G30169" s="5"/>
    </row>
    <row r="30170" spans="2:7" x14ac:dyDescent="0.3">
      <c r="B30170" s="1"/>
      <c r="C30170" s="1"/>
      <c r="G30170" s="5"/>
    </row>
    <row r="30171" spans="2:7" x14ac:dyDescent="0.3">
      <c r="B30171" s="1"/>
      <c r="C30171" s="1"/>
      <c r="G30171" s="5"/>
    </row>
    <row r="30172" spans="2:7" x14ac:dyDescent="0.3">
      <c r="B30172" s="1"/>
      <c r="C30172" s="1"/>
      <c r="G30172" s="5"/>
    </row>
    <row r="30173" spans="2:7" x14ac:dyDescent="0.3">
      <c r="B30173" s="1"/>
      <c r="C30173" s="1"/>
      <c r="G30173" s="5"/>
    </row>
    <row r="30174" spans="2:7" x14ac:dyDescent="0.3">
      <c r="B30174" s="1"/>
      <c r="C30174" s="1"/>
      <c r="G30174" s="5"/>
    </row>
    <row r="30175" spans="2:7" x14ac:dyDescent="0.3">
      <c r="B30175" s="1"/>
      <c r="C30175" s="1"/>
      <c r="G30175" s="5"/>
    </row>
    <row r="30176" spans="2:7" x14ac:dyDescent="0.3">
      <c r="B30176" s="1"/>
      <c r="C30176" s="1"/>
      <c r="G30176" s="5"/>
    </row>
    <row r="30177" spans="2:7" x14ac:dyDescent="0.3">
      <c r="B30177" s="1"/>
      <c r="C30177" s="1"/>
      <c r="G30177" s="5"/>
    </row>
    <row r="30178" spans="2:7" x14ac:dyDescent="0.3">
      <c r="B30178" s="1"/>
      <c r="C30178" s="1"/>
      <c r="G30178" s="5"/>
    </row>
    <row r="30179" spans="2:7" x14ac:dyDescent="0.3">
      <c r="B30179" s="1"/>
      <c r="C30179" s="1"/>
      <c r="G30179" s="5"/>
    </row>
    <row r="30180" spans="2:7" x14ac:dyDescent="0.3">
      <c r="B30180" s="1"/>
      <c r="C30180" s="1"/>
      <c r="G30180" s="5"/>
    </row>
    <row r="30181" spans="2:7" x14ac:dyDescent="0.3">
      <c r="B30181" s="1"/>
      <c r="C30181" s="1"/>
      <c r="G30181" s="5"/>
    </row>
    <row r="30182" spans="2:7" x14ac:dyDescent="0.3">
      <c r="B30182" s="1"/>
      <c r="C30182" s="1"/>
      <c r="G30182" s="5"/>
    </row>
    <row r="30183" spans="2:7" x14ac:dyDescent="0.3">
      <c r="B30183" s="1"/>
      <c r="C30183" s="1"/>
      <c r="G30183" s="5"/>
    </row>
    <row r="30184" spans="2:7" x14ac:dyDescent="0.3">
      <c r="B30184" s="1"/>
      <c r="C30184" s="1"/>
      <c r="G30184" s="5"/>
    </row>
    <row r="30185" spans="2:7" x14ac:dyDescent="0.3">
      <c r="B30185" s="1"/>
      <c r="C30185" s="1"/>
      <c r="G30185" s="5"/>
    </row>
    <row r="30186" spans="2:7" x14ac:dyDescent="0.3">
      <c r="B30186" s="1"/>
      <c r="C30186" s="1"/>
      <c r="G30186" s="5"/>
    </row>
    <row r="30187" spans="2:7" x14ac:dyDescent="0.3">
      <c r="B30187" s="1"/>
      <c r="C30187" s="1"/>
      <c r="G30187" s="5"/>
    </row>
    <row r="30188" spans="2:7" x14ac:dyDescent="0.3">
      <c r="B30188" s="1"/>
      <c r="C30188" s="1"/>
      <c r="G30188" s="5"/>
    </row>
    <row r="30189" spans="2:7" x14ac:dyDescent="0.3">
      <c r="B30189" s="1"/>
      <c r="C30189" s="1"/>
      <c r="G30189" s="5"/>
    </row>
    <row r="30190" spans="2:7" x14ac:dyDescent="0.3">
      <c r="B30190" s="1"/>
      <c r="C30190" s="1"/>
      <c r="G30190" s="5"/>
    </row>
    <row r="30191" spans="2:7" x14ac:dyDescent="0.3">
      <c r="B30191" s="1"/>
      <c r="C30191" s="1"/>
      <c r="G30191" s="5"/>
    </row>
    <row r="30192" spans="2:7" x14ac:dyDescent="0.3">
      <c r="B30192" s="1"/>
      <c r="C30192" s="1"/>
      <c r="G30192" s="5"/>
    </row>
    <row r="30193" spans="2:7" x14ac:dyDescent="0.3">
      <c r="B30193" s="1"/>
      <c r="C30193" s="1"/>
      <c r="G30193" s="5"/>
    </row>
    <row r="30194" spans="2:7" x14ac:dyDescent="0.3">
      <c r="B30194" s="1"/>
      <c r="C30194" s="1"/>
      <c r="G30194" s="5"/>
    </row>
    <row r="30195" spans="2:7" x14ac:dyDescent="0.3">
      <c r="B30195" s="1"/>
      <c r="C30195" s="1"/>
      <c r="G30195" s="5"/>
    </row>
    <row r="30196" spans="2:7" x14ac:dyDescent="0.3">
      <c r="B30196" s="1"/>
      <c r="C30196" s="1"/>
      <c r="G30196" s="5"/>
    </row>
    <row r="30197" spans="2:7" x14ac:dyDescent="0.3">
      <c r="B30197" s="1"/>
      <c r="C30197" s="1"/>
      <c r="G30197" s="5"/>
    </row>
    <row r="30198" spans="2:7" x14ac:dyDescent="0.3">
      <c r="B30198" s="1"/>
      <c r="C30198" s="1"/>
      <c r="G30198" s="5"/>
    </row>
    <row r="30199" spans="2:7" x14ac:dyDescent="0.3">
      <c r="B30199" s="1"/>
      <c r="C30199" s="1"/>
      <c r="G30199" s="5"/>
    </row>
    <row r="30200" spans="2:7" x14ac:dyDescent="0.3">
      <c r="B30200" s="1"/>
      <c r="C30200" s="1"/>
      <c r="G30200" s="5"/>
    </row>
    <row r="30201" spans="2:7" x14ac:dyDescent="0.3">
      <c r="B30201" s="1"/>
      <c r="C30201" s="1"/>
      <c r="G30201" s="5"/>
    </row>
    <row r="30202" spans="2:7" x14ac:dyDescent="0.3">
      <c r="B30202" s="1"/>
      <c r="C30202" s="1"/>
      <c r="G30202" s="5"/>
    </row>
    <row r="30203" spans="2:7" x14ac:dyDescent="0.3">
      <c r="B30203" s="1"/>
      <c r="C30203" s="1"/>
      <c r="G30203" s="5"/>
    </row>
    <row r="30204" spans="2:7" x14ac:dyDescent="0.3">
      <c r="B30204" s="1"/>
      <c r="C30204" s="1"/>
      <c r="G30204" s="5"/>
    </row>
    <row r="30205" spans="2:7" x14ac:dyDescent="0.3">
      <c r="B30205" s="1"/>
      <c r="C30205" s="1"/>
      <c r="G30205" s="5"/>
    </row>
    <row r="30206" spans="2:7" x14ac:dyDescent="0.3">
      <c r="B30206" s="1"/>
      <c r="C30206" s="1"/>
      <c r="G30206" s="5"/>
    </row>
    <row r="30207" spans="2:7" x14ac:dyDescent="0.3">
      <c r="B30207" s="1"/>
      <c r="C30207" s="1"/>
      <c r="G30207" s="5"/>
    </row>
    <row r="30208" spans="2:7" x14ac:dyDescent="0.3">
      <c r="B30208" s="1"/>
      <c r="C30208" s="1"/>
      <c r="G30208" s="5"/>
    </row>
    <row r="30209" spans="2:7" x14ac:dyDescent="0.3">
      <c r="B30209" s="1"/>
      <c r="C30209" s="1"/>
      <c r="G30209" s="5"/>
    </row>
    <row r="30210" spans="2:7" x14ac:dyDescent="0.3">
      <c r="B30210" s="1"/>
      <c r="C30210" s="1"/>
      <c r="G30210" s="5"/>
    </row>
    <row r="30211" spans="2:7" x14ac:dyDescent="0.3">
      <c r="B30211" s="1"/>
      <c r="C30211" s="1"/>
      <c r="G30211" s="5"/>
    </row>
    <row r="30212" spans="2:7" x14ac:dyDescent="0.3">
      <c r="B30212" s="1"/>
      <c r="C30212" s="1"/>
      <c r="G30212" s="5"/>
    </row>
    <row r="30213" spans="2:7" x14ac:dyDescent="0.3">
      <c r="B30213" s="1"/>
      <c r="C30213" s="1"/>
      <c r="G30213" s="5"/>
    </row>
    <row r="30214" spans="2:7" x14ac:dyDescent="0.3">
      <c r="B30214" s="1"/>
      <c r="C30214" s="1"/>
      <c r="G30214" s="5"/>
    </row>
    <row r="30215" spans="2:7" x14ac:dyDescent="0.3">
      <c r="B30215" s="1"/>
      <c r="C30215" s="1"/>
      <c r="G30215" s="5"/>
    </row>
    <row r="30216" spans="2:7" x14ac:dyDescent="0.3">
      <c r="B30216" s="1"/>
      <c r="C30216" s="1"/>
      <c r="G30216" s="5"/>
    </row>
    <row r="30217" spans="2:7" x14ac:dyDescent="0.3">
      <c r="B30217" s="1"/>
      <c r="C30217" s="1"/>
      <c r="G30217" s="5"/>
    </row>
    <row r="30218" spans="2:7" x14ac:dyDescent="0.3">
      <c r="B30218" s="1"/>
      <c r="C30218" s="1"/>
      <c r="G30218" s="5"/>
    </row>
    <row r="30219" spans="2:7" x14ac:dyDescent="0.3">
      <c r="B30219" s="1"/>
      <c r="C30219" s="1"/>
      <c r="G30219" s="5"/>
    </row>
    <row r="30220" spans="2:7" x14ac:dyDescent="0.3">
      <c r="B30220" s="1"/>
      <c r="C30220" s="1"/>
      <c r="G30220" s="5"/>
    </row>
    <row r="30221" spans="2:7" x14ac:dyDescent="0.3">
      <c r="B30221" s="1"/>
      <c r="C30221" s="1"/>
      <c r="G30221" s="5"/>
    </row>
    <row r="30222" spans="2:7" x14ac:dyDescent="0.3">
      <c r="B30222" s="1"/>
      <c r="C30222" s="1"/>
      <c r="G30222" s="5"/>
    </row>
    <row r="30223" spans="2:7" x14ac:dyDescent="0.3">
      <c r="B30223" s="1"/>
      <c r="C30223" s="1"/>
      <c r="G30223" s="5"/>
    </row>
    <row r="30224" spans="2:7" x14ac:dyDescent="0.3">
      <c r="B30224" s="1"/>
      <c r="C30224" s="1"/>
      <c r="G30224" s="5"/>
    </row>
    <row r="30225" spans="2:7" x14ac:dyDescent="0.3">
      <c r="B30225" s="1"/>
      <c r="C30225" s="1"/>
      <c r="G30225" s="5"/>
    </row>
    <row r="30226" spans="2:7" x14ac:dyDescent="0.3">
      <c r="B30226" s="1"/>
      <c r="C30226" s="1"/>
      <c r="G30226" s="5"/>
    </row>
    <row r="30227" spans="2:7" x14ac:dyDescent="0.3">
      <c r="B30227" s="1"/>
      <c r="C30227" s="1"/>
      <c r="G30227" s="5"/>
    </row>
    <row r="30228" spans="2:7" x14ac:dyDescent="0.3">
      <c r="B30228" s="1"/>
      <c r="C30228" s="1"/>
      <c r="G30228" s="5"/>
    </row>
    <row r="30229" spans="2:7" x14ac:dyDescent="0.3">
      <c r="B30229" s="1"/>
      <c r="C30229" s="1"/>
      <c r="G30229" s="5"/>
    </row>
    <row r="30230" spans="2:7" x14ac:dyDescent="0.3">
      <c r="B30230" s="1"/>
      <c r="C30230" s="1"/>
      <c r="G30230" s="5"/>
    </row>
    <row r="30231" spans="2:7" x14ac:dyDescent="0.3">
      <c r="B30231" s="1"/>
      <c r="C30231" s="1"/>
      <c r="G30231" s="5"/>
    </row>
    <row r="30232" spans="2:7" x14ac:dyDescent="0.3">
      <c r="B30232" s="1"/>
      <c r="C30232" s="1"/>
      <c r="G30232" s="5"/>
    </row>
    <row r="30233" spans="2:7" x14ac:dyDescent="0.3">
      <c r="B30233" s="1"/>
      <c r="C30233" s="1"/>
      <c r="G30233" s="5"/>
    </row>
    <row r="30234" spans="2:7" x14ac:dyDescent="0.3">
      <c r="B30234" s="1"/>
      <c r="C30234" s="1"/>
      <c r="G30234" s="5"/>
    </row>
    <row r="30235" spans="2:7" x14ac:dyDescent="0.3">
      <c r="B30235" s="1"/>
      <c r="C30235" s="1"/>
      <c r="G30235" s="5"/>
    </row>
    <row r="30236" spans="2:7" x14ac:dyDescent="0.3">
      <c r="B30236" s="1"/>
      <c r="C30236" s="1"/>
      <c r="G30236" s="5"/>
    </row>
    <row r="30237" spans="2:7" x14ac:dyDescent="0.3">
      <c r="B30237" s="1"/>
      <c r="C30237" s="1"/>
      <c r="G30237" s="5"/>
    </row>
    <row r="30238" spans="2:7" x14ac:dyDescent="0.3">
      <c r="B30238" s="1"/>
      <c r="C30238" s="1"/>
      <c r="G30238" s="5"/>
    </row>
    <row r="30239" spans="2:7" x14ac:dyDescent="0.3">
      <c r="B30239" s="1"/>
      <c r="C30239" s="1"/>
      <c r="G30239" s="5"/>
    </row>
    <row r="30240" spans="2:7" x14ac:dyDescent="0.3">
      <c r="B30240" s="1"/>
      <c r="C30240" s="1"/>
      <c r="G30240" s="5"/>
    </row>
    <row r="30241" spans="2:7" x14ac:dyDescent="0.3">
      <c r="B30241" s="1"/>
      <c r="C30241" s="1"/>
      <c r="G30241" s="5"/>
    </row>
    <row r="30242" spans="2:7" x14ac:dyDescent="0.3">
      <c r="B30242" s="1"/>
      <c r="C30242" s="1"/>
      <c r="G30242" s="5"/>
    </row>
    <row r="30243" spans="2:7" x14ac:dyDescent="0.3">
      <c r="B30243" s="1"/>
      <c r="C30243" s="1"/>
      <c r="G30243" s="5"/>
    </row>
    <row r="30244" spans="2:7" x14ac:dyDescent="0.3">
      <c r="B30244" s="1"/>
      <c r="C30244" s="1"/>
      <c r="G30244" s="5"/>
    </row>
    <row r="30245" spans="2:7" x14ac:dyDescent="0.3">
      <c r="B30245" s="1"/>
      <c r="C30245" s="1"/>
      <c r="G30245" s="5"/>
    </row>
    <row r="30246" spans="2:7" x14ac:dyDescent="0.3">
      <c r="B30246" s="1"/>
      <c r="C30246" s="1"/>
      <c r="G30246" s="5"/>
    </row>
    <row r="30247" spans="2:7" x14ac:dyDescent="0.3">
      <c r="B30247" s="1"/>
      <c r="C30247" s="1"/>
      <c r="G30247" s="5"/>
    </row>
    <row r="30248" spans="2:7" x14ac:dyDescent="0.3">
      <c r="B30248" s="1"/>
      <c r="C30248" s="1"/>
      <c r="G30248" s="5"/>
    </row>
    <row r="30249" spans="2:7" x14ac:dyDescent="0.3">
      <c r="B30249" s="1"/>
      <c r="C30249" s="1"/>
      <c r="G30249" s="5"/>
    </row>
    <row r="30250" spans="2:7" x14ac:dyDescent="0.3">
      <c r="B30250" s="1"/>
      <c r="C30250" s="1"/>
      <c r="G30250" s="5"/>
    </row>
    <row r="30251" spans="2:7" x14ac:dyDescent="0.3">
      <c r="B30251" s="1"/>
      <c r="C30251" s="1"/>
      <c r="G30251" s="5"/>
    </row>
    <row r="30252" spans="2:7" x14ac:dyDescent="0.3">
      <c r="B30252" s="1"/>
      <c r="C30252" s="1"/>
      <c r="G30252" s="5"/>
    </row>
    <row r="30253" spans="2:7" x14ac:dyDescent="0.3">
      <c r="B30253" s="1"/>
      <c r="C30253" s="1"/>
      <c r="G30253" s="5"/>
    </row>
    <row r="30254" spans="2:7" x14ac:dyDescent="0.3">
      <c r="B30254" s="1"/>
      <c r="C30254" s="1"/>
      <c r="G30254" s="5"/>
    </row>
    <row r="30255" spans="2:7" x14ac:dyDescent="0.3">
      <c r="B30255" s="1"/>
      <c r="C30255" s="1"/>
      <c r="G30255" s="5"/>
    </row>
    <row r="30256" spans="2:7" x14ac:dyDescent="0.3">
      <c r="B30256" s="1"/>
      <c r="C30256" s="1"/>
      <c r="G30256" s="5"/>
    </row>
    <row r="30257" spans="2:7" x14ac:dyDescent="0.3">
      <c r="B30257" s="1"/>
      <c r="C30257" s="1"/>
      <c r="G30257" s="5"/>
    </row>
    <row r="30258" spans="2:7" x14ac:dyDescent="0.3">
      <c r="B30258" s="1"/>
      <c r="C30258" s="1"/>
      <c r="G30258" s="5"/>
    </row>
    <row r="30259" spans="2:7" x14ac:dyDescent="0.3">
      <c r="B30259" s="1"/>
      <c r="C30259" s="1"/>
      <c r="G30259" s="5"/>
    </row>
    <row r="30260" spans="2:7" x14ac:dyDescent="0.3">
      <c r="B30260" s="1"/>
      <c r="C30260" s="1"/>
      <c r="G30260" s="5"/>
    </row>
    <row r="30261" spans="2:7" x14ac:dyDescent="0.3">
      <c r="B30261" s="1"/>
      <c r="C30261" s="1"/>
      <c r="G30261" s="5"/>
    </row>
    <row r="30262" spans="2:7" x14ac:dyDescent="0.3">
      <c r="B30262" s="1"/>
      <c r="C30262" s="1"/>
      <c r="G30262" s="5"/>
    </row>
    <row r="30263" spans="2:7" x14ac:dyDescent="0.3">
      <c r="B30263" s="1"/>
      <c r="C30263" s="1"/>
      <c r="G30263" s="5"/>
    </row>
    <row r="30264" spans="2:7" x14ac:dyDescent="0.3">
      <c r="B30264" s="1"/>
      <c r="C30264" s="1"/>
      <c r="G30264" s="5"/>
    </row>
    <row r="30265" spans="2:7" x14ac:dyDescent="0.3">
      <c r="B30265" s="1"/>
      <c r="C30265" s="1"/>
      <c r="G30265" s="5"/>
    </row>
    <row r="30266" spans="2:7" x14ac:dyDescent="0.3">
      <c r="B30266" s="1"/>
      <c r="C30266" s="1"/>
      <c r="G30266" s="5"/>
    </row>
    <row r="30267" spans="2:7" x14ac:dyDescent="0.3">
      <c r="B30267" s="1"/>
      <c r="C30267" s="1"/>
      <c r="G30267" s="5"/>
    </row>
    <row r="30268" spans="2:7" x14ac:dyDescent="0.3">
      <c r="B30268" s="1"/>
      <c r="C30268" s="1"/>
      <c r="G30268" s="5"/>
    </row>
    <row r="30269" spans="2:7" x14ac:dyDescent="0.3">
      <c r="B30269" s="1"/>
      <c r="C30269" s="1"/>
      <c r="G30269" s="5"/>
    </row>
    <row r="30270" spans="2:7" x14ac:dyDescent="0.3">
      <c r="B30270" s="1"/>
      <c r="C30270" s="1"/>
      <c r="G30270" s="5"/>
    </row>
    <row r="30271" spans="2:7" x14ac:dyDescent="0.3">
      <c r="B30271" s="1"/>
      <c r="C30271" s="1"/>
      <c r="G30271" s="5"/>
    </row>
    <row r="30272" spans="2:7" x14ac:dyDescent="0.3">
      <c r="B30272" s="1"/>
      <c r="C30272" s="1"/>
      <c r="G30272" s="5"/>
    </row>
    <row r="30273" spans="2:7" x14ac:dyDescent="0.3">
      <c r="B30273" s="1"/>
      <c r="C30273" s="1"/>
      <c r="G30273" s="5"/>
    </row>
    <row r="30274" spans="2:7" x14ac:dyDescent="0.3">
      <c r="B30274" s="1"/>
      <c r="C30274" s="1"/>
      <c r="G30274" s="5"/>
    </row>
    <row r="30275" spans="2:7" x14ac:dyDescent="0.3">
      <c r="B30275" s="1"/>
      <c r="C30275" s="1"/>
      <c r="G30275" s="5"/>
    </row>
    <row r="30276" spans="2:7" x14ac:dyDescent="0.3">
      <c r="B30276" s="1"/>
      <c r="C30276" s="1"/>
      <c r="G30276" s="5"/>
    </row>
    <row r="30277" spans="2:7" x14ac:dyDescent="0.3">
      <c r="B30277" s="1"/>
      <c r="C30277" s="1"/>
      <c r="G30277" s="5"/>
    </row>
    <row r="30278" spans="2:7" x14ac:dyDescent="0.3">
      <c r="B30278" s="1"/>
      <c r="C30278" s="1"/>
      <c r="G30278" s="5"/>
    </row>
    <row r="30279" spans="2:7" x14ac:dyDescent="0.3">
      <c r="B30279" s="1"/>
      <c r="C30279" s="1"/>
      <c r="G30279" s="5"/>
    </row>
    <row r="30280" spans="2:7" x14ac:dyDescent="0.3">
      <c r="B30280" s="1"/>
      <c r="C30280" s="1"/>
      <c r="G30280" s="5"/>
    </row>
    <row r="30281" spans="2:7" x14ac:dyDescent="0.3">
      <c r="B30281" s="1"/>
      <c r="C30281" s="1"/>
      <c r="G30281" s="5"/>
    </row>
    <row r="30282" spans="2:7" x14ac:dyDescent="0.3">
      <c r="B30282" s="1"/>
      <c r="C30282" s="1"/>
      <c r="G30282" s="5"/>
    </row>
    <row r="30283" spans="2:7" x14ac:dyDescent="0.3">
      <c r="B30283" s="1"/>
      <c r="C30283" s="1"/>
      <c r="G30283" s="5"/>
    </row>
    <row r="30284" spans="2:7" x14ac:dyDescent="0.3">
      <c r="B30284" s="1"/>
      <c r="C30284" s="1"/>
      <c r="G30284" s="5"/>
    </row>
    <row r="30285" spans="2:7" x14ac:dyDescent="0.3">
      <c r="B30285" s="1"/>
      <c r="C30285" s="1"/>
      <c r="G30285" s="5"/>
    </row>
    <row r="30286" spans="2:7" x14ac:dyDescent="0.3">
      <c r="B30286" s="1"/>
      <c r="C30286" s="1"/>
      <c r="G30286" s="5"/>
    </row>
    <row r="30287" spans="2:7" x14ac:dyDescent="0.3">
      <c r="B30287" s="1"/>
      <c r="C30287" s="1"/>
      <c r="G30287" s="5"/>
    </row>
    <row r="30288" spans="2:7" x14ac:dyDescent="0.3">
      <c r="B30288" s="1"/>
      <c r="C30288" s="1"/>
      <c r="G30288" s="5"/>
    </row>
    <row r="30289" spans="2:7" x14ac:dyDescent="0.3">
      <c r="B30289" s="1"/>
      <c r="C30289" s="1"/>
      <c r="G30289" s="5"/>
    </row>
    <row r="30290" spans="2:7" x14ac:dyDescent="0.3">
      <c r="B30290" s="1"/>
      <c r="C30290" s="1"/>
      <c r="G30290" s="5"/>
    </row>
    <row r="30291" spans="2:7" x14ac:dyDescent="0.3">
      <c r="B30291" s="1"/>
      <c r="C30291" s="1"/>
      <c r="G30291" s="5"/>
    </row>
    <row r="30292" spans="2:7" x14ac:dyDescent="0.3">
      <c r="B30292" s="1"/>
      <c r="C30292" s="1"/>
      <c r="G30292" s="5"/>
    </row>
    <row r="30293" spans="2:7" x14ac:dyDescent="0.3">
      <c r="B30293" s="1"/>
      <c r="C30293" s="1"/>
      <c r="G30293" s="5"/>
    </row>
    <row r="30294" spans="2:7" x14ac:dyDescent="0.3">
      <c r="B30294" s="1"/>
      <c r="C30294" s="1"/>
      <c r="G30294" s="5"/>
    </row>
    <row r="30295" spans="2:7" x14ac:dyDescent="0.3">
      <c r="B30295" s="1"/>
      <c r="C30295" s="1"/>
      <c r="G30295" s="5"/>
    </row>
    <row r="30296" spans="2:7" x14ac:dyDescent="0.3">
      <c r="B30296" s="1"/>
      <c r="C30296" s="1"/>
      <c r="G30296" s="5"/>
    </row>
    <row r="30297" spans="2:7" x14ac:dyDescent="0.3">
      <c r="B30297" s="1"/>
      <c r="C30297" s="1"/>
      <c r="G30297" s="5"/>
    </row>
    <row r="30298" spans="2:7" x14ac:dyDescent="0.3">
      <c r="B30298" s="1"/>
      <c r="C30298" s="1"/>
      <c r="G30298" s="5"/>
    </row>
    <row r="30299" spans="2:7" x14ac:dyDescent="0.3">
      <c r="B30299" s="1"/>
      <c r="C30299" s="1"/>
      <c r="G30299" s="5"/>
    </row>
    <row r="30300" spans="2:7" x14ac:dyDescent="0.3">
      <c r="B30300" s="1"/>
      <c r="C30300" s="1"/>
      <c r="G30300" s="5"/>
    </row>
    <row r="30301" spans="2:7" x14ac:dyDescent="0.3">
      <c r="B30301" s="1"/>
      <c r="C30301" s="1"/>
      <c r="G30301" s="5"/>
    </row>
    <row r="30302" spans="2:7" x14ac:dyDescent="0.3">
      <c r="B30302" s="1"/>
      <c r="C30302" s="1"/>
      <c r="G30302" s="5"/>
    </row>
    <row r="30303" spans="2:7" x14ac:dyDescent="0.3">
      <c r="B30303" s="1"/>
      <c r="C30303" s="1"/>
      <c r="G30303" s="5"/>
    </row>
    <row r="30304" spans="2:7" x14ac:dyDescent="0.3">
      <c r="B30304" s="1"/>
      <c r="C30304" s="1"/>
      <c r="G30304" s="5"/>
    </row>
    <row r="30305" spans="2:7" x14ac:dyDescent="0.3">
      <c r="B30305" s="1"/>
      <c r="C30305" s="1"/>
      <c r="G30305" s="5"/>
    </row>
    <row r="30306" spans="2:7" x14ac:dyDescent="0.3">
      <c r="B30306" s="1"/>
      <c r="C30306" s="1"/>
      <c r="G30306" s="5"/>
    </row>
    <row r="30307" spans="2:7" x14ac:dyDescent="0.3">
      <c r="B30307" s="1"/>
      <c r="C30307" s="1"/>
      <c r="G30307" s="5"/>
    </row>
    <row r="30308" spans="2:7" x14ac:dyDescent="0.3">
      <c r="B30308" s="1"/>
      <c r="C30308" s="1"/>
      <c r="G30308" s="5"/>
    </row>
    <row r="30309" spans="2:7" x14ac:dyDescent="0.3">
      <c r="B30309" s="1"/>
      <c r="C30309" s="1"/>
      <c r="G30309" s="5"/>
    </row>
    <row r="30310" spans="2:7" x14ac:dyDescent="0.3">
      <c r="B30310" s="1"/>
      <c r="C30310" s="1"/>
      <c r="G30310" s="5"/>
    </row>
    <row r="30311" spans="2:7" x14ac:dyDescent="0.3">
      <c r="B30311" s="1"/>
      <c r="C30311" s="1"/>
      <c r="G30311" s="5"/>
    </row>
    <row r="30312" spans="2:7" x14ac:dyDescent="0.3">
      <c r="B30312" s="1"/>
      <c r="C30312" s="1"/>
      <c r="G30312" s="5"/>
    </row>
    <row r="30313" spans="2:7" x14ac:dyDescent="0.3">
      <c r="B30313" s="1"/>
      <c r="C30313" s="1"/>
      <c r="G30313" s="5"/>
    </row>
    <row r="30314" spans="2:7" x14ac:dyDescent="0.3">
      <c r="B30314" s="1"/>
      <c r="C30314" s="1"/>
      <c r="G30314" s="5"/>
    </row>
    <row r="30315" spans="2:7" x14ac:dyDescent="0.3">
      <c r="B30315" s="1"/>
      <c r="C30315" s="1"/>
      <c r="G30315" s="5"/>
    </row>
    <row r="30316" spans="2:7" x14ac:dyDescent="0.3">
      <c r="B30316" s="1"/>
      <c r="C30316" s="1"/>
      <c r="G30316" s="5"/>
    </row>
    <row r="30317" spans="2:7" x14ac:dyDescent="0.3">
      <c r="B30317" s="1"/>
      <c r="C30317" s="1"/>
      <c r="G30317" s="5"/>
    </row>
    <row r="30318" spans="2:7" x14ac:dyDescent="0.3">
      <c r="B30318" s="1"/>
      <c r="C30318" s="1"/>
      <c r="G30318" s="5"/>
    </row>
    <row r="30319" spans="2:7" x14ac:dyDescent="0.3">
      <c r="B30319" s="1"/>
      <c r="C30319" s="1"/>
      <c r="G30319" s="5"/>
    </row>
    <row r="30320" spans="2:7" x14ac:dyDescent="0.3">
      <c r="B30320" s="1"/>
      <c r="C30320" s="1"/>
      <c r="G30320" s="5"/>
    </row>
    <row r="30321" spans="2:7" x14ac:dyDescent="0.3">
      <c r="B30321" s="1"/>
      <c r="C30321" s="1"/>
      <c r="G30321" s="5"/>
    </row>
    <row r="30322" spans="2:7" x14ac:dyDescent="0.3">
      <c r="B30322" s="1"/>
      <c r="C30322" s="1"/>
      <c r="G30322" s="5"/>
    </row>
    <row r="30323" spans="2:7" x14ac:dyDescent="0.3">
      <c r="B30323" s="1"/>
      <c r="C30323" s="1"/>
      <c r="G30323" s="5"/>
    </row>
    <row r="30324" spans="2:7" x14ac:dyDescent="0.3">
      <c r="B30324" s="1"/>
      <c r="C30324" s="1"/>
      <c r="G30324" s="5"/>
    </row>
    <row r="30325" spans="2:7" x14ac:dyDescent="0.3">
      <c r="B30325" s="1"/>
      <c r="C30325" s="1"/>
      <c r="G30325" s="5"/>
    </row>
    <row r="30326" spans="2:7" x14ac:dyDescent="0.3">
      <c r="B30326" s="1"/>
      <c r="C30326" s="1"/>
      <c r="G30326" s="5"/>
    </row>
    <row r="30327" spans="2:7" x14ac:dyDescent="0.3">
      <c r="B30327" s="1"/>
      <c r="C30327" s="1"/>
      <c r="G30327" s="5"/>
    </row>
    <row r="30328" spans="2:7" x14ac:dyDescent="0.3">
      <c r="B30328" s="1"/>
      <c r="C30328" s="1"/>
      <c r="G30328" s="5"/>
    </row>
    <row r="30329" spans="2:7" x14ac:dyDescent="0.3">
      <c r="B30329" s="1"/>
      <c r="C30329" s="1"/>
      <c r="G30329" s="5"/>
    </row>
    <row r="30330" spans="2:7" x14ac:dyDescent="0.3">
      <c r="B30330" s="1"/>
      <c r="C30330" s="1"/>
      <c r="G30330" s="5"/>
    </row>
    <row r="30331" spans="2:7" x14ac:dyDescent="0.3">
      <c r="B30331" s="1"/>
      <c r="C30331" s="1"/>
      <c r="G30331" s="5"/>
    </row>
    <row r="30332" spans="2:7" x14ac:dyDescent="0.3">
      <c r="B30332" s="1"/>
      <c r="C30332" s="1"/>
      <c r="G30332" s="5"/>
    </row>
    <row r="30333" spans="2:7" x14ac:dyDescent="0.3">
      <c r="B30333" s="1"/>
      <c r="C30333" s="1"/>
      <c r="G30333" s="5"/>
    </row>
    <row r="30334" spans="2:7" x14ac:dyDescent="0.3">
      <c r="B30334" s="1"/>
      <c r="C30334" s="1"/>
      <c r="G30334" s="5"/>
    </row>
    <row r="30335" spans="2:7" x14ac:dyDescent="0.3">
      <c r="B30335" s="1"/>
      <c r="C30335" s="1"/>
      <c r="G30335" s="5"/>
    </row>
    <row r="30336" spans="2:7" x14ac:dyDescent="0.3">
      <c r="B30336" s="1"/>
      <c r="C30336" s="1"/>
      <c r="G30336" s="5"/>
    </row>
    <row r="30337" spans="2:7" x14ac:dyDescent="0.3">
      <c r="B30337" s="1"/>
      <c r="C30337" s="1"/>
      <c r="G30337" s="5"/>
    </row>
    <row r="30338" spans="2:7" x14ac:dyDescent="0.3">
      <c r="B30338" s="1"/>
      <c r="C30338" s="1"/>
      <c r="G30338" s="5"/>
    </row>
    <row r="30339" spans="2:7" x14ac:dyDescent="0.3">
      <c r="B30339" s="1"/>
      <c r="C30339" s="1"/>
      <c r="G30339" s="5"/>
    </row>
    <row r="30340" spans="2:7" x14ac:dyDescent="0.3">
      <c r="B30340" s="1"/>
      <c r="C30340" s="1"/>
      <c r="G30340" s="5"/>
    </row>
    <row r="30341" spans="2:7" x14ac:dyDescent="0.3">
      <c r="B30341" s="1"/>
      <c r="C30341" s="1"/>
      <c r="G30341" s="5"/>
    </row>
    <row r="30342" spans="2:7" x14ac:dyDescent="0.3">
      <c r="B30342" s="1"/>
      <c r="C30342" s="1"/>
      <c r="G30342" s="5"/>
    </row>
    <row r="30343" spans="2:7" x14ac:dyDescent="0.3">
      <c r="B30343" s="1"/>
      <c r="C30343" s="1"/>
      <c r="G30343" s="5"/>
    </row>
    <row r="30344" spans="2:7" x14ac:dyDescent="0.3">
      <c r="B30344" s="1"/>
      <c r="C30344" s="1"/>
      <c r="G30344" s="5"/>
    </row>
    <row r="30345" spans="2:7" x14ac:dyDescent="0.3">
      <c r="B30345" s="1"/>
      <c r="C30345" s="1"/>
      <c r="G30345" s="5"/>
    </row>
    <row r="30346" spans="2:7" x14ac:dyDescent="0.3">
      <c r="B30346" s="1"/>
      <c r="C30346" s="1"/>
      <c r="G30346" s="5"/>
    </row>
    <row r="30347" spans="2:7" x14ac:dyDescent="0.3">
      <c r="B30347" s="1"/>
      <c r="C30347" s="1"/>
      <c r="G30347" s="5"/>
    </row>
    <row r="30348" spans="2:7" x14ac:dyDescent="0.3">
      <c r="B30348" s="1"/>
      <c r="C30348" s="1"/>
      <c r="G30348" s="5"/>
    </row>
    <row r="30349" spans="2:7" x14ac:dyDescent="0.3">
      <c r="B30349" s="1"/>
      <c r="C30349" s="1"/>
      <c r="G30349" s="5"/>
    </row>
    <row r="30350" spans="2:7" x14ac:dyDescent="0.3">
      <c r="B30350" s="1"/>
      <c r="C30350" s="1"/>
      <c r="G30350" s="5"/>
    </row>
    <row r="30351" spans="2:7" x14ac:dyDescent="0.3">
      <c r="B30351" s="1"/>
      <c r="C30351" s="1"/>
      <c r="G30351" s="5"/>
    </row>
    <row r="30352" spans="2:7" x14ac:dyDescent="0.3">
      <c r="B30352" s="1"/>
      <c r="C30352" s="1"/>
      <c r="G30352" s="5"/>
    </row>
    <row r="30353" spans="2:7" x14ac:dyDescent="0.3">
      <c r="B30353" s="1"/>
      <c r="C30353" s="1"/>
      <c r="G30353" s="5"/>
    </row>
    <row r="30354" spans="2:7" x14ac:dyDescent="0.3">
      <c r="B30354" s="1"/>
      <c r="C30354" s="1"/>
      <c r="G30354" s="5"/>
    </row>
    <row r="30355" spans="2:7" x14ac:dyDescent="0.3">
      <c r="B30355" s="1"/>
      <c r="C30355" s="1"/>
      <c r="G30355" s="5"/>
    </row>
    <row r="30356" spans="2:7" x14ac:dyDescent="0.3">
      <c r="B30356" s="1"/>
      <c r="C30356" s="1"/>
      <c r="G30356" s="5"/>
    </row>
    <row r="30357" spans="2:7" x14ac:dyDescent="0.3">
      <c r="B30357" s="1"/>
      <c r="C30357" s="1"/>
      <c r="G30357" s="5"/>
    </row>
    <row r="30358" spans="2:7" x14ac:dyDescent="0.3">
      <c r="B30358" s="1"/>
      <c r="C30358" s="1"/>
      <c r="G30358" s="5"/>
    </row>
    <row r="30359" spans="2:7" x14ac:dyDescent="0.3">
      <c r="B30359" s="1"/>
      <c r="C30359" s="1"/>
      <c r="G30359" s="5"/>
    </row>
    <row r="30360" spans="2:7" x14ac:dyDescent="0.3">
      <c r="B30360" s="1"/>
      <c r="C30360" s="1"/>
      <c r="G30360" s="5"/>
    </row>
    <row r="30361" spans="2:7" x14ac:dyDescent="0.3">
      <c r="B30361" s="1"/>
      <c r="C30361" s="1"/>
      <c r="G30361" s="5"/>
    </row>
    <row r="30362" spans="2:7" x14ac:dyDescent="0.3">
      <c r="B30362" s="1"/>
      <c r="C30362" s="1"/>
      <c r="G30362" s="5"/>
    </row>
    <row r="30363" spans="2:7" x14ac:dyDescent="0.3">
      <c r="B30363" s="1"/>
      <c r="C30363" s="1"/>
      <c r="G30363" s="5"/>
    </row>
    <row r="30364" spans="2:7" x14ac:dyDescent="0.3">
      <c r="B30364" s="1"/>
      <c r="C30364" s="1"/>
      <c r="G30364" s="5"/>
    </row>
    <row r="30365" spans="2:7" x14ac:dyDescent="0.3">
      <c r="B30365" s="1"/>
      <c r="C30365" s="1"/>
      <c r="G30365" s="5"/>
    </row>
    <row r="30366" spans="2:7" x14ac:dyDescent="0.3">
      <c r="B30366" s="1"/>
      <c r="C30366" s="1"/>
      <c r="G30366" s="5"/>
    </row>
    <row r="30367" spans="2:7" x14ac:dyDescent="0.3">
      <c r="B30367" s="1"/>
      <c r="C30367" s="1"/>
      <c r="G30367" s="5"/>
    </row>
    <row r="30368" spans="2:7" x14ac:dyDescent="0.3">
      <c r="B30368" s="1"/>
      <c r="C30368" s="1"/>
      <c r="G30368" s="5"/>
    </row>
    <row r="30369" spans="2:7" x14ac:dyDescent="0.3">
      <c r="B30369" s="1"/>
      <c r="C30369" s="1"/>
      <c r="G30369" s="5"/>
    </row>
    <row r="30370" spans="2:7" x14ac:dyDescent="0.3">
      <c r="B30370" s="1"/>
      <c r="C30370" s="1"/>
      <c r="G30370" s="5"/>
    </row>
    <row r="30371" spans="2:7" x14ac:dyDescent="0.3">
      <c r="B30371" s="1"/>
      <c r="C30371" s="1"/>
      <c r="G30371" s="5"/>
    </row>
    <row r="30372" spans="2:7" x14ac:dyDescent="0.3">
      <c r="B30372" s="1"/>
      <c r="C30372" s="1"/>
      <c r="G30372" s="5"/>
    </row>
    <row r="30373" spans="2:7" x14ac:dyDescent="0.3">
      <c r="B30373" s="1"/>
      <c r="C30373" s="1"/>
      <c r="G30373" s="5"/>
    </row>
    <row r="30374" spans="2:7" x14ac:dyDescent="0.3">
      <c r="B30374" s="1"/>
      <c r="C30374" s="1"/>
      <c r="G30374" s="5"/>
    </row>
    <row r="30375" spans="2:7" x14ac:dyDescent="0.3">
      <c r="B30375" s="1"/>
      <c r="C30375" s="1"/>
      <c r="G30375" s="5"/>
    </row>
    <row r="30376" spans="2:7" x14ac:dyDescent="0.3">
      <c r="B30376" s="1"/>
      <c r="C30376" s="1"/>
      <c r="G30376" s="5"/>
    </row>
    <row r="30377" spans="2:7" x14ac:dyDescent="0.3">
      <c r="B30377" s="1"/>
      <c r="C30377" s="1"/>
      <c r="G30377" s="5"/>
    </row>
    <row r="30378" spans="2:7" x14ac:dyDescent="0.3">
      <c r="B30378" s="1"/>
      <c r="C30378" s="1"/>
      <c r="G30378" s="5"/>
    </row>
    <row r="30379" spans="2:7" x14ac:dyDescent="0.3">
      <c r="B30379" s="1"/>
      <c r="C30379" s="1"/>
      <c r="G30379" s="5"/>
    </row>
    <row r="30380" spans="2:7" x14ac:dyDescent="0.3">
      <c r="B30380" s="1"/>
      <c r="C30380" s="1"/>
      <c r="G30380" s="5"/>
    </row>
    <row r="30381" spans="2:7" x14ac:dyDescent="0.3">
      <c r="B30381" s="1"/>
      <c r="C30381" s="1"/>
      <c r="G30381" s="5"/>
    </row>
    <row r="30382" spans="2:7" x14ac:dyDescent="0.3">
      <c r="B30382" s="1"/>
      <c r="C30382" s="1"/>
      <c r="G30382" s="5"/>
    </row>
    <row r="30383" spans="2:7" x14ac:dyDescent="0.3">
      <c r="B30383" s="1"/>
      <c r="C30383" s="1"/>
      <c r="G30383" s="5"/>
    </row>
    <row r="30384" spans="2:7" x14ac:dyDescent="0.3">
      <c r="B30384" s="1"/>
      <c r="C30384" s="1"/>
      <c r="G30384" s="5"/>
    </row>
    <row r="30385" spans="2:7" x14ac:dyDescent="0.3">
      <c r="B30385" s="1"/>
      <c r="C30385" s="1"/>
      <c r="G30385" s="5"/>
    </row>
    <row r="30386" spans="2:7" x14ac:dyDescent="0.3">
      <c r="B30386" s="1"/>
      <c r="C30386" s="1"/>
      <c r="G30386" s="5"/>
    </row>
    <row r="30387" spans="2:7" x14ac:dyDescent="0.3">
      <c r="B30387" s="1"/>
      <c r="C30387" s="1"/>
      <c r="G30387" s="5"/>
    </row>
    <row r="30388" spans="2:7" x14ac:dyDescent="0.3">
      <c r="B30388" s="1"/>
      <c r="C30388" s="1"/>
      <c r="G30388" s="5"/>
    </row>
    <row r="30389" spans="2:7" x14ac:dyDescent="0.3">
      <c r="B30389" s="1"/>
      <c r="C30389" s="1"/>
      <c r="G30389" s="5"/>
    </row>
    <row r="30390" spans="2:7" x14ac:dyDescent="0.3">
      <c r="B30390" s="1"/>
      <c r="C30390" s="1"/>
      <c r="G30390" s="5"/>
    </row>
    <row r="30391" spans="2:7" x14ac:dyDescent="0.3">
      <c r="B30391" s="1"/>
      <c r="C30391" s="1"/>
      <c r="G30391" s="5"/>
    </row>
    <row r="30392" spans="2:7" x14ac:dyDescent="0.3">
      <c r="B30392" s="1"/>
      <c r="C30392" s="1"/>
      <c r="G30392" s="5"/>
    </row>
    <row r="30393" spans="2:7" x14ac:dyDescent="0.3">
      <c r="B30393" s="1"/>
      <c r="C30393" s="1"/>
      <c r="G30393" s="5"/>
    </row>
    <row r="30394" spans="2:7" x14ac:dyDescent="0.3">
      <c r="B30394" s="1"/>
      <c r="C30394" s="1"/>
      <c r="G30394" s="5"/>
    </row>
    <row r="30395" spans="2:7" x14ac:dyDescent="0.3">
      <c r="B30395" s="1"/>
      <c r="C30395" s="1"/>
      <c r="G30395" s="5"/>
    </row>
    <row r="30396" spans="2:7" x14ac:dyDescent="0.3">
      <c r="B30396" s="1"/>
      <c r="C30396" s="1"/>
      <c r="G30396" s="5"/>
    </row>
    <row r="30397" spans="2:7" x14ac:dyDescent="0.3">
      <c r="B30397" s="1"/>
      <c r="C30397" s="1"/>
      <c r="G30397" s="5"/>
    </row>
    <row r="30398" spans="2:7" x14ac:dyDescent="0.3">
      <c r="B30398" s="1"/>
      <c r="C30398" s="1"/>
      <c r="G30398" s="5"/>
    </row>
    <row r="30399" spans="2:7" x14ac:dyDescent="0.3">
      <c r="B30399" s="1"/>
      <c r="C30399" s="1"/>
      <c r="G30399" s="5"/>
    </row>
    <row r="30400" spans="2:7" x14ac:dyDescent="0.3">
      <c r="B30400" s="1"/>
      <c r="C30400" s="1"/>
      <c r="G30400" s="5"/>
    </row>
    <row r="30401" spans="2:7" x14ac:dyDescent="0.3">
      <c r="B30401" s="1"/>
      <c r="C30401" s="1"/>
      <c r="G30401" s="5"/>
    </row>
    <row r="30402" spans="2:7" x14ac:dyDescent="0.3">
      <c r="B30402" s="1"/>
      <c r="C30402" s="1"/>
      <c r="G30402" s="5"/>
    </row>
    <row r="30403" spans="2:7" x14ac:dyDescent="0.3">
      <c r="B30403" s="1"/>
      <c r="C30403" s="1"/>
      <c r="G30403" s="5"/>
    </row>
    <row r="30404" spans="2:7" x14ac:dyDescent="0.3">
      <c r="B30404" s="1"/>
      <c r="C30404" s="1"/>
      <c r="G30404" s="5"/>
    </row>
    <row r="30405" spans="2:7" x14ac:dyDescent="0.3">
      <c r="B30405" s="1"/>
      <c r="C30405" s="1"/>
      <c r="G30405" s="5"/>
    </row>
    <row r="30406" spans="2:7" x14ac:dyDescent="0.3">
      <c r="B30406" s="1"/>
      <c r="C30406" s="1"/>
      <c r="G30406" s="5"/>
    </row>
    <row r="30407" spans="2:7" x14ac:dyDescent="0.3">
      <c r="B30407" s="1"/>
      <c r="C30407" s="1"/>
      <c r="G30407" s="5"/>
    </row>
    <row r="30408" spans="2:7" x14ac:dyDescent="0.3">
      <c r="B30408" s="1"/>
      <c r="C30408" s="1"/>
      <c r="G30408" s="5"/>
    </row>
    <row r="30409" spans="2:7" x14ac:dyDescent="0.3">
      <c r="B30409" s="1"/>
      <c r="C30409" s="1"/>
      <c r="G30409" s="5"/>
    </row>
    <row r="30410" spans="2:7" x14ac:dyDescent="0.3">
      <c r="B30410" s="1"/>
      <c r="C30410" s="1"/>
      <c r="G30410" s="5"/>
    </row>
    <row r="30411" spans="2:7" x14ac:dyDescent="0.3">
      <c r="B30411" s="1"/>
      <c r="C30411" s="1"/>
      <c r="G30411" s="5"/>
    </row>
    <row r="30412" spans="2:7" x14ac:dyDescent="0.3">
      <c r="B30412" s="1"/>
      <c r="C30412" s="1"/>
      <c r="G30412" s="5"/>
    </row>
    <row r="30413" spans="2:7" x14ac:dyDescent="0.3">
      <c r="B30413" s="1"/>
      <c r="C30413" s="1"/>
      <c r="G30413" s="5"/>
    </row>
    <row r="30414" spans="2:7" x14ac:dyDescent="0.3">
      <c r="B30414" s="1"/>
      <c r="C30414" s="1"/>
      <c r="G30414" s="5"/>
    </row>
    <row r="30415" spans="2:7" x14ac:dyDescent="0.3">
      <c r="B30415" s="1"/>
      <c r="C30415" s="1"/>
      <c r="G30415" s="5"/>
    </row>
    <row r="30416" spans="2:7" x14ac:dyDescent="0.3">
      <c r="B30416" s="1"/>
      <c r="C30416" s="1"/>
      <c r="G30416" s="5"/>
    </row>
    <row r="30417" spans="2:7" x14ac:dyDescent="0.3">
      <c r="B30417" s="1"/>
      <c r="C30417" s="1"/>
      <c r="G30417" s="5"/>
    </row>
    <row r="30418" spans="2:7" x14ac:dyDescent="0.3">
      <c r="B30418" s="1"/>
      <c r="C30418" s="1"/>
      <c r="G30418" s="5"/>
    </row>
    <row r="30419" spans="2:7" x14ac:dyDescent="0.3">
      <c r="B30419" s="1"/>
      <c r="C30419" s="1"/>
      <c r="G30419" s="5"/>
    </row>
    <row r="30420" spans="2:7" x14ac:dyDescent="0.3">
      <c r="B30420" s="1"/>
      <c r="C30420" s="1"/>
      <c r="G30420" s="5"/>
    </row>
    <row r="30421" spans="2:7" x14ac:dyDescent="0.3">
      <c r="B30421" s="1"/>
      <c r="C30421" s="1"/>
      <c r="G30421" s="5"/>
    </row>
    <row r="30422" spans="2:7" x14ac:dyDescent="0.3">
      <c r="B30422" s="1"/>
      <c r="C30422" s="1"/>
      <c r="G30422" s="5"/>
    </row>
    <row r="30423" spans="2:7" x14ac:dyDescent="0.3">
      <c r="B30423" s="1"/>
      <c r="C30423" s="1"/>
      <c r="G30423" s="5"/>
    </row>
    <row r="30424" spans="2:7" x14ac:dyDescent="0.3">
      <c r="B30424" s="1"/>
      <c r="C30424" s="1"/>
      <c r="G30424" s="5"/>
    </row>
    <row r="30425" spans="2:7" x14ac:dyDescent="0.3">
      <c r="B30425" s="1"/>
      <c r="C30425" s="1"/>
      <c r="G30425" s="5"/>
    </row>
    <row r="30426" spans="2:7" x14ac:dyDescent="0.3">
      <c r="B30426" s="1"/>
      <c r="C30426" s="1"/>
      <c r="G30426" s="5"/>
    </row>
    <row r="30427" spans="2:7" x14ac:dyDescent="0.3">
      <c r="B30427" s="1"/>
      <c r="C30427" s="1"/>
      <c r="G30427" s="5"/>
    </row>
    <row r="30428" spans="2:7" x14ac:dyDescent="0.3">
      <c r="B30428" s="1"/>
      <c r="C30428" s="1"/>
      <c r="G30428" s="5"/>
    </row>
    <row r="30429" spans="2:7" x14ac:dyDescent="0.3">
      <c r="B30429" s="1"/>
      <c r="C30429" s="1"/>
      <c r="G30429" s="5"/>
    </row>
    <row r="30430" spans="2:7" x14ac:dyDescent="0.3">
      <c r="B30430" s="1"/>
      <c r="C30430" s="1"/>
      <c r="G30430" s="5"/>
    </row>
    <row r="30431" spans="2:7" x14ac:dyDescent="0.3">
      <c r="B30431" s="1"/>
      <c r="C30431" s="1"/>
      <c r="G30431" s="5"/>
    </row>
    <row r="30432" spans="2:7" x14ac:dyDescent="0.3">
      <c r="B30432" s="1"/>
      <c r="C30432" s="1"/>
      <c r="G30432" s="5"/>
    </row>
    <row r="30433" spans="2:7" x14ac:dyDescent="0.3">
      <c r="B30433" s="1"/>
      <c r="C30433" s="1"/>
      <c r="G30433" s="5"/>
    </row>
    <row r="30434" spans="2:7" x14ac:dyDescent="0.3">
      <c r="B30434" s="1"/>
      <c r="C30434" s="1"/>
      <c r="G30434" s="5"/>
    </row>
    <row r="30435" spans="2:7" x14ac:dyDescent="0.3">
      <c r="B30435" s="1"/>
      <c r="C30435" s="1"/>
      <c r="G30435" s="5"/>
    </row>
    <row r="30436" spans="2:7" x14ac:dyDescent="0.3">
      <c r="B30436" s="1"/>
      <c r="C30436" s="1"/>
      <c r="G30436" s="5"/>
    </row>
    <row r="30437" spans="2:7" x14ac:dyDescent="0.3">
      <c r="B30437" s="1"/>
      <c r="C30437" s="1"/>
      <c r="G30437" s="5"/>
    </row>
    <row r="30438" spans="2:7" x14ac:dyDescent="0.3">
      <c r="B30438" s="1"/>
      <c r="C30438" s="1"/>
      <c r="G30438" s="5"/>
    </row>
    <row r="30439" spans="2:7" x14ac:dyDescent="0.3">
      <c r="B30439" s="1"/>
      <c r="C30439" s="1"/>
      <c r="G30439" s="5"/>
    </row>
    <row r="30440" spans="2:7" x14ac:dyDescent="0.3">
      <c r="B30440" s="1"/>
      <c r="C30440" s="1"/>
      <c r="G30440" s="5"/>
    </row>
    <row r="30441" spans="2:7" x14ac:dyDescent="0.3">
      <c r="B30441" s="1"/>
      <c r="C30441" s="1"/>
      <c r="G30441" s="5"/>
    </row>
    <row r="30442" spans="2:7" x14ac:dyDescent="0.3">
      <c r="B30442" s="1"/>
      <c r="C30442" s="1"/>
      <c r="G30442" s="5"/>
    </row>
    <row r="30443" spans="2:7" x14ac:dyDescent="0.3">
      <c r="B30443" s="1"/>
      <c r="C30443" s="1"/>
      <c r="G30443" s="5"/>
    </row>
    <row r="30444" spans="2:7" x14ac:dyDescent="0.3">
      <c r="B30444" s="1"/>
      <c r="C30444" s="1"/>
      <c r="G30444" s="5"/>
    </row>
    <row r="30445" spans="2:7" x14ac:dyDescent="0.3">
      <c r="B30445" s="1"/>
      <c r="C30445" s="1"/>
      <c r="G30445" s="5"/>
    </row>
    <row r="30446" spans="2:7" x14ac:dyDescent="0.3">
      <c r="B30446" s="1"/>
      <c r="C30446" s="1"/>
      <c r="G30446" s="5"/>
    </row>
    <row r="30447" spans="2:7" x14ac:dyDescent="0.3">
      <c r="B30447" s="1"/>
      <c r="C30447" s="1"/>
      <c r="G30447" s="5"/>
    </row>
    <row r="30448" spans="2:7" x14ac:dyDescent="0.3">
      <c r="B30448" s="1"/>
      <c r="C30448" s="1"/>
      <c r="G30448" s="5"/>
    </row>
    <row r="30449" spans="2:7" x14ac:dyDescent="0.3">
      <c r="B30449" s="1"/>
      <c r="C30449" s="1"/>
      <c r="G30449" s="5"/>
    </row>
    <row r="30450" spans="2:7" x14ac:dyDescent="0.3">
      <c r="B30450" s="1"/>
      <c r="C30450" s="1"/>
      <c r="G30450" s="5"/>
    </row>
    <row r="30451" spans="2:7" x14ac:dyDescent="0.3">
      <c r="B30451" s="1"/>
      <c r="C30451" s="1"/>
      <c r="G30451" s="5"/>
    </row>
    <row r="30452" spans="2:7" x14ac:dyDescent="0.3">
      <c r="B30452" s="1"/>
      <c r="C30452" s="1"/>
      <c r="G30452" s="5"/>
    </row>
    <row r="30453" spans="2:7" x14ac:dyDescent="0.3">
      <c r="B30453" s="1"/>
      <c r="C30453" s="1"/>
      <c r="G30453" s="5"/>
    </row>
    <row r="30454" spans="2:7" x14ac:dyDescent="0.3">
      <c r="B30454" s="1"/>
      <c r="C30454" s="1"/>
      <c r="G30454" s="5"/>
    </row>
    <row r="30455" spans="2:7" x14ac:dyDescent="0.3">
      <c r="B30455" s="1"/>
      <c r="C30455" s="1"/>
      <c r="G30455" s="5"/>
    </row>
    <row r="30456" spans="2:7" x14ac:dyDescent="0.3">
      <c r="B30456" s="1"/>
      <c r="C30456" s="1"/>
      <c r="G30456" s="5"/>
    </row>
    <row r="30457" spans="2:7" x14ac:dyDescent="0.3">
      <c r="B30457" s="1"/>
      <c r="C30457" s="1"/>
      <c r="G30457" s="5"/>
    </row>
    <row r="30458" spans="2:7" x14ac:dyDescent="0.3">
      <c r="B30458" s="1"/>
      <c r="C30458" s="1"/>
      <c r="G30458" s="5"/>
    </row>
    <row r="30459" spans="2:7" x14ac:dyDescent="0.3">
      <c r="B30459" s="1"/>
      <c r="C30459" s="1"/>
      <c r="G30459" s="5"/>
    </row>
    <row r="30460" spans="2:7" x14ac:dyDescent="0.3">
      <c r="B30460" s="1"/>
      <c r="C30460" s="1"/>
      <c r="G30460" s="5"/>
    </row>
    <row r="30461" spans="2:7" x14ac:dyDescent="0.3">
      <c r="B30461" s="1"/>
      <c r="C30461" s="1"/>
      <c r="G30461" s="5"/>
    </row>
    <row r="30462" spans="2:7" x14ac:dyDescent="0.3">
      <c r="B30462" s="1"/>
      <c r="C30462" s="1"/>
      <c r="G30462" s="5"/>
    </row>
    <row r="30463" spans="2:7" x14ac:dyDescent="0.3">
      <c r="B30463" s="1"/>
      <c r="C30463" s="1"/>
      <c r="G30463" s="5"/>
    </row>
    <row r="30464" spans="2:7" x14ac:dyDescent="0.3">
      <c r="B30464" s="1"/>
      <c r="C30464" s="1"/>
      <c r="G30464" s="5"/>
    </row>
    <row r="30465" spans="2:7" x14ac:dyDescent="0.3">
      <c r="B30465" s="1"/>
      <c r="C30465" s="1"/>
      <c r="G30465" s="5"/>
    </row>
    <row r="30466" spans="2:7" x14ac:dyDescent="0.3">
      <c r="B30466" s="1"/>
      <c r="C30466" s="1"/>
      <c r="G30466" s="5"/>
    </row>
    <row r="30467" spans="2:7" x14ac:dyDescent="0.3">
      <c r="B30467" s="1"/>
      <c r="C30467" s="1"/>
      <c r="G30467" s="5"/>
    </row>
    <row r="30468" spans="2:7" x14ac:dyDescent="0.3">
      <c r="B30468" s="1"/>
      <c r="C30468" s="1"/>
      <c r="G30468" s="5"/>
    </row>
    <row r="30469" spans="2:7" x14ac:dyDescent="0.3">
      <c r="B30469" s="1"/>
      <c r="C30469" s="1"/>
      <c r="G30469" s="5"/>
    </row>
    <row r="30470" spans="2:7" x14ac:dyDescent="0.3">
      <c r="B30470" s="1"/>
      <c r="C30470" s="1"/>
      <c r="G30470" s="5"/>
    </row>
    <row r="30471" spans="2:7" x14ac:dyDescent="0.3">
      <c r="B30471" s="1"/>
      <c r="C30471" s="1"/>
      <c r="G30471" s="5"/>
    </row>
    <row r="30472" spans="2:7" x14ac:dyDescent="0.3">
      <c r="B30472" s="1"/>
      <c r="C30472" s="1"/>
      <c r="G30472" s="5"/>
    </row>
    <row r="30473" spans="2:7" x14ac:dyDescent="0.3">
      <c r="B30473" s="1"/>
      <c r="C30473" s="1"/>
      <c r="G30473" s="5"/>
    </row>
    <row r="30474" spans="2:7" x14ac:dyDescent="0.3">
      <c r="B30474" s="1"/>
      <c r="C30474" s="1"/>
      <c r="G30474" s="5"/>
    </row>
    <row r="30475" spans="2:7" x14ac:dyDescent="0.3">
      <c r="B30475" s="1"/>
      <c r="C30475" s="1"/>
      <c r="G30475" s="5"/>
    </row>
    <row r="30476" spans="2:7" x14ac:dyDescent="0.3">
      <c r="B30476" s="1"/>
      <c r="C30476" s="1"/>
      <c r="G30476" s="5"/>
    </row>
    <row r="30477" spans="2:7" x14ac:dyDescent="0.3">
      <c r="B30477" s="1"/>
      <c r="C30477" s="1"/>
      <c r="G30477" s="5"/>
    </row>
    <row r="30478" spans="2:7" x14ac:dyDescent="0.3">
      <c r="B30478" s="1"/>
      <c r="C30478" s="1"/>
      <c r="G30478" s="5"/>
    </row>
    <row r="30479" spans="2:7" x14ac:dyDescent="0.3">
      <c r="B30479" s="1"/>
      <c r="C30479" s="1"/>
      <c r="G30479" s="5"/>
    </row>
    <row r="30480" spans="2:7" x14ac:dyDescent="0.3">
      <c r="B30480" s="1"/>
      <c r="C30480" s="1"/>
      <c r="G30480" s="5"/>
    </row>
    <row r="30481" spans="2:7" x14ac:dyDescent="0.3">
      <c r="B30481" s="1"/>
      <c r="C30481" s="1"/>
      <c r="G30481" s="5"/>
    </row>
    <row r="30482" spans="2:7" x14ac:dyDescent="0.3">
      <c r="B30482" s="1"/>
      <c r="C30482" s="1"/>
      <c r="G30482" s="5"/>
    </row>
    <row r="30483" spans="2:7" x14ac:dyDescent="0.3">
      <c r="B30483" s="1"/>
      <c r="C30483" s="1"/>
      <c r="G30483" s="5"/>
    </row>
    <row r="30484" spans="2:7" x14ac:dyDescent="0.3">
      <c r="B30484" s="1"/>
      <c r="C30484" s="1"/>
      <c r="G30484" s="5"/>
    </row>
    <row r="30485" spans="2:7" x14ac:dyDescent="0.3">
      <c r="B30485" s="1"/>
      <c r="C30485" s="1"/>
      <c r="G30485" s="5"/>
    </row>
    <row r="30486" spans="2:7" x14ac:dyDescent="0.3">
      <c r="B30486" s="1"/>
      <c r="C30486" s="1"/>
      <c r="G30486" s="5"/>
    </row>
    <row r="30487" spans="2:7" x14ac:dyDescent="0.3">
      <c r="B30487" s="1"/>
      <c r="C30487" s="1"/>
      <c r="G30487" s="5"/>
    </row>
    <row r="30488" spans="2:7" x14ac:dyDescent="0.3">
      <c r="B30488" s="1"/>
      <c r="C30488" s="1"/>
      <c r="G30488" s="5"/>
    </row>
    <row r="30489" spans="2:7" x14ac:dyDescent="0.3">
      <c r="B30489" s="1"/>
      <c r="C30489" s="1"/>
      <c r="G30489" s="5"/>
    </row>
    <row r="30490" spans="2:7" x14ac:dyDescent="0.3">
      <c r="B30490" s="1"/>
      <c r="C30490" s="1"/>
      <c r="G30490" s="5"/>
    </row>
    <row r="30491" spans="2:7" x14ac:dyDescent="0.3">
      <c r="B30491" s="1"/>
      <c r="C30491" s="1"/>
      <c r="G30491" s="5"/>
    </row>
    <row r="30492" spans="2:7" x14ac:dyDescent="0.3">
      <c r="B30492" s="1"/>
      <c r="C30492" s="1"/>
      <c r="G30492" s="5"/>
    </row>
    <row r="30493" spans="2:7" x14ac:dyDescent="0.3">
      <c r="B30493" s="1"/>
      <c r="C30493" s="1"/>
      <c r="G30493" s="5"/>
    </row>
    <row r="30494" spans="2:7" x14ac:dyDescent="0.3">
      <c r="B30494" s="1"/>
      <c r="C30494" s="1"/>
      <c r="G30494" s="5"/>
    </row>
    <row r="30495" spans="2:7" x14ac:dyDescent="0.3">
      <c r="B30495" s="1"/>
      <c r="C30495" s="1"/>
      <c r="G30495" s="5"/>
    </row>
    <row r="30496" spans="2:7" x14ac:dyDescent="0.3">
      <c r="B30496" s="1"/>
      <c r="C30496" s="1"/>
      <c r="G30496" s="5"/>
    </row>
    <row r="30497" spans="2:7" x14ac:dyDescent="0.3">
      <c r="B30497" s="1"/>
      <c r="C30497" s="1"/>
      <c r="G30497" s="5"/>
    </row>
    <row r="30498" spans="2:7" x14ac:dyDescent="0.3">
      <c r="B30498" s="1"/>
      <c r="C30498" s="1"/>
      <c r="G30498" s="5"/>
    </row>
    <row r="30499" spans="2:7" x14ac:dyDescent="0.3">
      <c r="B30499" s="1"/>
      <c r="C30499" s="1"/>
      <c r="G30499" s="5"/>
    </row>
    <row r="30500" spans="2:7" x14ac:dyDescent="0.3">
      <c r="B30500" s="1"/>
      <c r="C30500" s="1"/>
      <c r="G30500" s="5"/>
    </row>
    <row r="30501" spans="2:7" x14ac:dyDescent="0.3">
      <c r="B30501" s="1"/>
      <c r="C30501" s="1"/>
      <c r="G30501" s="5"/>
    </row>
    <row r="30502" spans="2:7" x14ac:dyDescent="0.3">
      <c r="B30502" s="1"/>
      <c r="C30502" s="1"/>
      <c r="G30502" s="5"/>
    </row>
    <row r="30503" spans="2:7" x14ac:dyDescent="0.3">
      <c r="B30503" s="1"/>
      <c r="C30503" s="1"/>
      <c r="G30503" s="5"/>
    </row>
    <row r="30504" spans="2:7" x14ac:dyDescent="0.3">
      <c r="B30504" s="1"/>
      <c r="C30504" s="1"/>
      <c r="G30504" s="5"/>
    </row>
    <row r="30505" spans="2:7" x14ac:dyDescent="0.3">
      <c r="B30505" s="1"/>
      <c r="C30505" s="1"/>
      <c r="G30505" s="5"/>
    </row>
    <row r="30506" spans="2:7" x14ac:dyDescent="0.3">
      <c r="B30506" s="1"/>
      <c r="C30506" s="1"/>
      <c r="G30506" s="5"/>
    </row>
    <row r="30507" spans="2:7" x14ac:dyDescent="0.3">
      <c r="B30507" s="1"/>
      <c r="C30507" s="1"/>
      <c r="G30507" s="5"/>
    </row>
    <row r="30508" spans="2:7" x14ac:dyDescent="0.3">
      <c r="B30508" s="1"/>
      <c r="C30508" s="1"/>
      <c r="G30508" s="5"/>
    </row>
    <row r="30509" spans="2:7" x14ac:dyDescent="0.3">
      <c r="B30509" s="1"/>
      <c r="C30509" s="1"/>
      <c r="G30509" s="5"/>
    </row>
    <row r="30510" spans="2:7" x14ac:dyDescent="0.3">
      <c r="B30510" s="1"/>
      <c r="C30510" s="1"/>
      <c r="G30510" s="5"/>
    </row>
    <row r="30511" spans="2:7" x14ac:dyDescent="0.3">
      <c r="B30511" s="1"/>
      <c r="C30511" s="1"/>
      <c r="G30511" s="5"/>
    </row>
    <row r="30512" spans="2:7" x14ac:dyDescent="0.3">
      <c r="B30512" s="1"/>
      <c r="C30512" s="1"/>
      <c r="G30512" s="5"/>
    </row>
    <row r="30513" spans="2:7" x14ac:dyDescent="0.3">
      <c r="B30513" s="1"/>
      <c r="C30513" s="1"/>
      <c r="G30513" s="5"/>
    </row>
    <row r="30514" spans="2:7" x14ac:dyDescent="0.3">
      <c r="B30514" s="1"/>
      <c r="C30514" s="1"/>
      <c r="G30514" s="5"/>
    </row>
    <row r="30515" spans="2:7" x14ac:dyDescent="0.3">
      <c r="B30515" s="1"/>
      <c r="C30515" s="1"/>
      <c r="G30515" s="5"/>
    </row>
    <row r="30516" spans="2:7" x14ac:dyDescent="0.3">
      <c r="B30516" s="1"/>
      <c r="C30516" s="1"/>
      <c r="G30516" s="5"/>
    </row>
    <row r="30517" spans="2:7" x14ac:dyDescent="0.3">
      <c r="B30517" s="1"/>
      <c r="C30517" s="1"/>
      <c r="G30517" s="5"/>
    </row>
    <row r="30518" spans="2:7" x14ac:dyDescent="0.3">
      <c r="B30518" s="1"/>
      <c r="C30518" s="1"/>
      <c r="G30518" s="5"/>
    </row>
    <row r="30519" spans="2:7" x14ac:dyDescent="0.3">
      <c r="B30519" s="1"/>
      <c r="C30519" s="1"/>
      <c r="G30519" s="5"/>
    </row>
    <row r="30520" spans="2:7" x14ac:dyDescent="0.3">
      <c r="B30520" s="1"/>
      <c r="C30520" s="1"/>
      <c r="G30520" s="5"/>
    </row>
    <row r="30521" spans="2:7" x14ac:dyDescent="0.3">
      <c r="B30521" s="1"/>
      <c r="C30521" s="1"/>
      <c r="G30521" s="5"/>
    </row>
    <row r="30522" spans="2:7" x14ac:dyDescent="0.3">
      <c r="B30522" s="1"/>
      <c r="C30522" s="1"/>
      <c r="G30522" s="5"/>
    </row>
    <row r="30523" spans="2:7" x14ac:dyDescent="0.3">
      <c r="B30523" s="1"/>
      <c r="C30523" s="1"/>
      <c r="G30523" s="5"/>
    </row>
    <row r="30524" spans="2:7" x14ac:dyDescent="0.3">
      <c r="B30524" s="1"/>
      <c r="C30524" s="1"/>
      <c r="G30524" s="5"/>
    </row>
    <row r="30525" spans="2:7" x14ac:dyDescent="0.3">
      <c r="B30525" s="1"/>
      <c r="C30525" s="1"/>
      <c r="G30525" s="5"/>
    </row>
    <row r="30526" spans="2:7" x14ac:dyDescent="0.3">
      <c r="B30526" s="1"/>
      <c r="C30526" s="1"/>
      <c r="G30526" s="5"/>
    </row>
    <row r="30527" spans="2:7" x14ac:dyDescent="0.3">
      <c r="B30527" s="1"/>
      <c r="C30527" s="1"/>
      <c r="G30527" s="5"/>
    </row>
    <row r="30528" spans="2:7" x14ac:dyDescent="0.3">
      <c r="B30528" s="1"/>
      <c r="C30528" s="1"/>
      <c r="G30528" s="5"/>
    </row>
    <row r="30529" spans="2:7" x14ac:dyDescent="0.3">
      <c r="B30529" s="1"/>
      <c r="C30529" s="1"/>
      <c r="G30529" s="5"/>
    </row>
    <row r="30530" spans="2:7" x14ac:dyDescent="0.3">
      <c r="B30530" s="1"/>
      <c r="C30530" s="1"/>
      <c r="G30530" s="5"/>
    </row>
    <row r="30531" spans="2:7" x14ac:dyDescent="0.3">
      <c r="B30531" s="1"/>
      <c r="C30531" s="1"/>
      <c r="G30531" s="5"/>
    </row>
    <row r="30532" spans="2:7" x14ac:dyDescent="0.3">
      <c r="B30532" s="1"/>
      <c r="C30532" s="1"/>
      <c r="G30532" s="5"/>
    </row>
    <row r="30533" spans="2:7" x14ac:dyDescent="0.3">
      <c r="B30533" s="1"/>
      <c r="C30533" s="1"/>
      <c r="G30533" s="5"/>
    </row>
    <row r="30534" spans="2:7" x14ac:dyDescent="0.3">
      <c r="B30534" s="1"/>
      <c r="C30534" s="1"/>
      <c r="G30534" s="5"/>
    </row>
    <row r="30535" spans="2:7" x14ac:dyDescent="0.3">
      <c r="B30535" s="1"/>
      <c r="C30535" s="1"/>
      <c r="G30535" s="5"/>
    </row>
    <row r="30536" spans="2:7" x14ac:dyDescent="0.3">
      <c r="B30536" s="1"/>
      <c r="C30536" s="1"/>
      <c r="G30536" s="5"/>
    </row>
    <row r="30537" spans="2:7" x14ac:dyDescent="0.3">
      <c r="B30537" s="1"/>
      <c r="C30537" s="1"/>
      <c r="G30537" s="5"/>
    </row>
    <row r="30538" spans="2:7" x14ac:dyDescent="0.3">
      <c r="B30538" s="1"/>
      <c r="C30538" s="1"/>
      <c r="G30538" s="5"/>
    </row>
    <row r="30539" spans="2:7" x14ac:dyDescent="0.3">
      <c r="B30539" s="1"/>
      <c r="C30539" s="1"/>
      <c r="G30539" s="5"/>
    </row>
    <row r="30540" spans="2:7" x14ac:dyDescent="0.3">
      <c r="B30540" s="1"/>
      <c r="C30540" s="1"/>
      <c r="G30540" s="5"/>
    </row>
    <row r="30541" spans="2:7" x14ac:dyDescent="0.3">
      <c r="B30541" s="1"/>
      <c r="C30541" s="1"/>
      <c r="G30541" s="5"/>
    </row>
    <row r="30542" spans="2:7" x14ac:dyDescent="0.3">
      <c r="B30542" s="1"/>
      <c r="C30542" s="1"/>
      <c r="G30542" s="5"/>
    </row>
    <row r="30543" spans="2:7" x14ac:dyDescent="0.3">
      <c r="B30543" s="1"/>
      <c r="C30543" s="1"/>
      <c r="G30543" s="5"/>
    </row>
    <row r="30544" spans="2:7" x14ac:dyDescent="0.3">
      <c r="B30544" s="1"/>
      <c r="C30544" s="1"/>
      <c r="G30544" s="5"/>
    </row>
    <row r="30545" spans="2:7" x14ac:dyDescent="0.3">
      <c r="B30545" s="1"/>
      <c r="C30545" s="1"/>
      <c r="G30545" s="5"/>
    </row>
    <row r="30546" spans="2:7" x14ac:dyDescent="0.3">
      <c r="B30546" s="1"/>
      <c r="C30546" s="1"/>
      <c r="G30546" s="5"/>
    </row>
    <row r="30547" spans="2:7" x14ac:dyDescent="0.3">
      <c r="B30547" s="1"/>
      <c r="C30547" s="1"/>
      <c r="G30547" s="5"/>
    </row>
    <row r="30548" spans="2:7" x14ac:dyDescent="0.3">
      <c r="B30548" s="1"/>
      <c r="C30548" s="1"/>
      <c r="G30548" s="5"/>
    </row>
    <row r="30549" spans="2:7" x14ac:dyDescent="0.3">
      <c r="B30549" s="1"/>
      <c r="C30549" s="1"/>
      <c r="G30549" s="5"/>
    </row>
    <row r="30550" spans="2:7" x14ac:dyDescent="0.3">
      <c r="B30550" s="1"/>
      <c r="C30550" s="1"/>
      <c r="G30550" s="5"/>
    </row>
    <row r="30551" spans="2:7" x14ac:dyDescent="0.3">
      <c r="B30551" s="1"/>
      <c r="C30551" s="1"/>
      <c r="G30551" s="5"/>
    </row>
    <row r="30552" spans="2:7" x14ac:dyDescent="0.3">
      <c r="B30552" s="1"/>
      <c r="C30552" s="1"/>
      <c r="G30552" s="5"/>
    </row>
    <row r="30553" spans="2:7" x14ac:dyDescent="0.3">
      <c r="B30553" s="1"/>
      <c r="C30553" s="1"/>
      <c r="G30553" s="5"/>
    </row>
    <row r="30554" spans="2:7" x14ac:dyDescent="0.3">
      <c r="B30554" s="1"/>
      <c r="C30554" s="1"/>
      <c r="G30554" s="5"/>
    </row>
    <row r="30555" spans="2:7" x14ac:dyDescent="0.3">
      <c r="B30555" s="1"/>
      <c r="C30555" s="1"/>
      <c r="G30555" s="5"/>
    </row>
    <row r="30556" spans="2:7" x14ac:dyDescent="0.3">
      <c r="B30556" s="1"/>
      <c r="C30556" s="1"/>
      <c r="G30556" s="5"/>
    </row>
    <row r="30557" spans="2:7" x14ac:dyDescent="0.3">
      <c r="B30557" s="1"/>
      <c r="C30557" s="1"/>
      <c r="G30557" s="5"/>
    </row>
    <row r="30558" spans="2:7" x14ac:dyDescent="0.3">
      <c r="B30558" s="1"/>
      <c r="C30558" s="1"/>
      <c r="G30558" s="5"/>
    </row>
    <row r="30559" spans="2:7" x14ac:dyDescent="0.3">
      <c r="B30559" s="1"/>
      <c r="C30559" s="1"/>
      <c r="G30559" s="5"/>
    </row>
    <row r="30560" spans="2:7" x14ac:dyDescent="0.3">
      <c r="B30560" s="1"/>
      <c r="C30560" s="1"/>
      <c r="G30560" s="5"/>
    </row>
    <row r="30561" spans="2:7" x14ac:dyDescent="0.3">
      <c r="B30561" s="1"/>
      <c r="C30561" s="1"/>
      <c r="G30561" s="5"/>
    </row>
    <row r="30562" spans="2:7" x14ac:dyDescent="0.3">
      <c r="B30562" s="1"/>
      <c r="C30562" s="1"/>
      <c r="G30562" s="5"/>
    </row>
    <row r="30563" spans="2:7" x14ac:dyDescent="0.3">
      <c r="B30563" s="1"/>
      <c r="C30563" s="1"/>
      <c r="G30563" s="5"/>
    </row>
    <row r="30564" spans="2:7" x14ac:dyDescent="0.3">
      <c r="B30564" s="1"/>
      <c r="C30564" s="1"/>
      <c r="G30564" s="5"/>
    </row>
    <row r="30565" spans="2:7" x14ac:dyDescent="0.3">
      <c r="B30565" s="1"/>
      <c r="C30565" s="1"/>
      <c r="G30565" s="5"/>
    </row>
    <row r="30566" spans="2:7" x14ac:dyDescent="0.3">
      <c r="B30566" s="1"/>
      <c r="C30566" s="1"/>
      <c r="G30566" s="5"/>
    </row>
    <row r="30567" spans="2:7" x14ac:dyDescent="0.3">
      <c r="B30567" s="1"/>
      <c r="C30567" s="1"/>
      <c r="G30567" s="5"/>
    </row>
    <row r="30568" spans="2:7" x14ac:dyDescent="0.3">
      <c r="B30568" s="1"/>
      <c r="C30568" s="1"/>
      <c r="G30568" s="5"/>
    </row>
    <row r="30569" spans="2:7" x14ac:dyDescent="0.3">
      <c r="B30569" s="1"/>
      <c r="C30569" s="1"/>
      <c r="G30569" s="5"/>
    </row>
    <row r="30570" spans="2:7" x14ac:dyDescent="0.3">
      <c r="B30570" s="1"/>
      <c r="C30570" s="1"/>
      <c r="G30570" s="5"/>
    </row>
    <row r="30571" spans="2:7" x14ac:dyDescent="0.3">
      <c r="B30571" s="1"/>
      <c r="C30571" s="1"/>
      <c r="G30571" s="5"/>
    </row>
    <row r="30572" spans="2:7" x14ac:dyDescent="0.3">
      <c r="B30572" s="1"/>
      <c r="C30572" s="1"/>
      <c r="G30572" s="5"/>
    </row>
    <row r="30573" spans="2:7" x14ac:dyDescent="0.3">
      <c r="B30573" s="1"/>
      <c r="C30573" s="1"/>
      <c r="G30573" s="5"/>
    </row>
    <row r="30574" spans="2:7" x14ac:dyDescent="0.3">
      <c r="B30574" s="1"/>
      <c r="C30574" s="1"/>
      <c r="G30574" s="5"/>
    </row>
    <row r="30575" spans="2:7" x14ac:dyDescent="0.3">
      <c r="B30575" s="1"/>
      <c r="C30575" s="1"/>
      <c r="G30575" s="5"/>
    </row>
    <row r="30576" spans="2:7" x14ac:dyDescent="0.3">
      <c r="B30576" s="1"/>
      <c r="C30576" s="1"/>
      <c r="G30576" s="5"/>
    </row>
    <row r="30577" spans="2:7" x14ac:dyDescent="0.3">
      <c r="B30577" s="1"/>
      <c r="C30577" s="1"/>
      <c r="G30577" s="5"/>
    </row>
    <row r="30578" spans="2:7" x14ac:dyDescent="0.3">
      <c r="B30578" s="1"/>
      <c r="C30578" s="1"/>
      <c r="G30578" s="5"/>
    </row>
    <row r="30579" spans="2:7" x14ac:dyDescent="0.3">
      <c r="B30579" s="1"/>
      <c r="C30579" s="1"/>
      <c r="G30579" s="5"/>
    </row>
    <row r="30580" spans="2:7" x14ac:dyDescent="0.3">
      <c r="B30580" s="1"/>
      <c r="C30580" s="1"/>
      <c r="G30580" s="5"/>
    </row>
    <row r="30581" spans="2:7" x14ac:dyDescent="0.3">
      <c r="B30581" s="1"/>
      <c r="C30581" s="1"/>
      <c r="G30581" s="5"/>
    </row>
    <row r="30582" spans="2:7" x14ac:dyDescent="0.3">
      <c r="B30582" s="1"/>
      <c r="C30582" s="1"/>
      <c r="G30582" s="5"/>
    </row>
    <row r="30583" spans="2:7" x14ac:dyDescent="0.3">
      <c r="B30583" s="1"/>
      <c r="C30583" s="1"/>
      <c r="G30583" s="5"/>
    </row>
    <row r="30584" spans="2:7" x14ac:dyDescent="0.3">
      <c r="B30584" s="1"/>
      <c r="C30584" s="1"/>
      <c r="G30584" s="5"/>
    </row>
    <row r="30585" spans="2:7" x14ac:dyDescent="0.3">
      <c r="B30585" s="1"/>
      <c r="C30585" s="1"/>
      <c r="G30585" s="5"/>
    </row>
    <row r="30586" spans="2:7" x14ac:dyDescent="0.3">
      <c r="B30586" s="1"/>
      <c r="C30586" s="1"/>
      <c r="G30586" s="5"/>
    </row>
    <row r="30587" spans="2:7" x14ac:dyDescent="0.3">
      <c r="B30587" s="1"/>
      <c r="C30587" s="1"/>
      <c r="G30587" s="5"/>
    </row>
    <row r="30588" spans="2:7" x14ac:dyDescent="0.3">
      <c r="B30588" s="1"/>
      <c r="C30588" s="1"/>
      <c r="G30588" s="5"/>
    </row>
    <row r="30589" spans="2:7" x14ac:dyDescent="0.3">
      <c r="B30589" s="1"/>
      <c r="C30589" s="1"/>
      <c r="G30589" s="5"/>
    </row>
    <row r="30590" spans="2:7" x14ac:dyDescent="0.3">
      <c r="B30590" s="1"/>
      <c r="C30590" s="1"/>
      <c r="G30590" s="5"/>
    </row>
    <row r="30591" spans="2:7" x14ac:dyDescent="0.3">
      <c r="B30591" s="1"/>
      <c r="C30591" s="1"/>
      <c r="G30591" s="5"/>
    </row>
    <row r="30592" spans="2:7" x14ac:dyDescent="0.3">
      <c r="B30592" s="1"/>
      <c r="C30592" s="1"/>
      <c r="G30592" s="5"/>
    </row>
    <row r="30593" spans="2:7" x14ac:dyDescent="0.3">
      <c r="B30593" s="1"/>
      <c r="C30593" s="1"/>
      <c r="G30593" s="5"/>
    </row>
    <row r="30594" spans="2:7" x14ac:dyDescent="0.3">
      <c r="B30594" s="1"/>
      <c r="C30594" s="1"/>
      <c r="G30594" s="5"/>
    </row>
    <row r="30595" spans="2:7" x14ac:dyDescent="0.3">
      <c r="B30595" s="1"/>
      <c r="C30595" s="1"/>
      <c r="G30595" s="5"/>
    </row>
    <row r="30596" spans="2:7" x14ac:dyDescent="0.3">
      <c r="B30596" s="1"/>
      <c r="C30596" s="1"/>
      <c r="G30596" s="5"/>
    </row>
    <row r="30597" spans="2:7" x14ac:dyDescent="0.3">
      <c r="B30597" s="1"/>
      <c r="C30597" s="1"/>
      <c r="G30597" s="5"/>
    </row>
    <row r="30598" spans="2:7" x14ac:dyDescent="0.3">
      <c r="B30598" s="1"/>
      <c r="C30598" s="1"/>
      <c r="G30598" s="5"/>
    </row>
    <row r="30599" spans="2:7" x14ac:dyDescent="0.3">
      <c r="B30599" s="1"/>
      <c r="C30599" s="1"/>
      <c r="G30599" s="5"/>
    </row>
    <row r="30600" spans="2:7" x14ac:dyDescent="0.3">
      <c r="B30600" s="1"/>
      <c r="C30600" s="1"/>
      <c r="G30600" s="5"/>
    </row>
    <row r="30601" spans="2:7" x14ac:dyDescent="0.3">
      <c r="B30601" s="1"/>
      <c r="C30601" s="1"/>
      <c r="G30601" s="5"/>
    </row>
    <row r="30602" spans="2:7" x14ac:dyDescent="0.3">
      <c r="B30602" s="1"/>
      <c r="C30602" s="1"/>
      <c r="G30602" s="5"/>
    </row>
    <row r="30603" spans="2:7" x14ac:dyDescent="0.3">
      <c r="B30603" s="1"/>
      <c r="C30603" s="1"/>
      <c r="G30603" s="5"/>
    </row>
    <row r="30604" spans="2:7" x14ac:dyDescent="0.3">
      <c r="B30604" s="1"/>
      <c r="C30604" s="1"/>
      <c r="G30604" s="5"/>
    </row>
    <row r="30605" spans="2:7" x14ac:dyDescent="0.3">
      <c r="B30605" s="1"/>
      <c r="C30605" s="1"/>
      <c r="G30605" s="5"/>
    </row>
    <row r="30606" spans="2:7" x14ac:dyDescent="0.3">
      <c r="B30606" s="1"/>
      <c r="C30606" s="1"/>
      <c r="G30606" s="5"/>
    </row>
    <row r="30607" spans="2:7" x14ac:dyDescent="0.3">
      <c r="B30607" s="1"/>
      <c r="C30607" s="1"/>
      <c r="G30607" s="5"/>
    </row>
    <row r="30608" spans="2:7" x14ac:dyDescent="0.3">
      <c r="B30608" s="1"/>
      <c r="C30608" s="1"/>
      <c r="G30608" s="5"/>
    </row>
    <row r="30609" spans="2:7" x14ac:dyDescent="0.3">
      <c r="B30609" s="1"/>
      <c r="C30609" s="1"/>
      <c r="G30609" s="5"/>
    </row>
    <row r="30610" spans="2:7" x14ac:dyDescent="0.3">
      <c r="B30610" s="1"/>
      <c r="C30610" s="1"/>
      <c r="G30610" s="5"/>
    </row>
    <row r="30611" spans="2:7" x14ac:dyDescent="0.3">
      <c r="B30611" s="1"/>
      <c r="C30611" s="1"/>
      <c r="G30611" s="5"/>
    </row>
    <row r="30612" spans="2:7" x14ac:dyDescent="0.3">
      <c r="B30612" s="1"/>
      <c r="C30612" s="1"/>
      <c r="G30612" s="5"/>
    </row>
    <row r="30613" spans="2:7" x14ac:dyDescent="0.3">
      <c r="B30613" s="1"/>
      <c r="C30613" s="1"/>
      <c r="G30613" s="5"/>
    </row>
    <row r="30614" spans="2:7" x14ac:dyDescent="0.3">
      <c r="B30614" s="1"/>
      <c r="C30614" s="1"/>
      <c r="G30614" s="5"/>
    </row>
    <row r="30615" spans="2:7" x14ac:dyDescent="0.3">
      <c r="B30615" s="1"/>
      <c r="C30615" s="1"/>
      <c r="G30615" s="5"/>
    </row>
    <row r="30616" spans="2:7" x14ac:dyDescent="0.3">
      <c r="B30616" s="1"/>
      <c r="C30616" s="1"/>
      <c r="G30616" s="5"/>
    </row>
    <row r="30617" spans="2:7" x14ac:dyDescent="0.3">
      <c r="B30617" s="1"/>
      <c r="C30617" s="1"/>
      <c r="G30617" s="5"/>
    </row>
    <row r="30618" spans="2:7" x14ac:dyDescent="0.3">
      <c r="B30618" s="1"/>
      <c r="C30618" s="1"/>
      <c r="G30618" s="5"/>
    </row>
    <row r="30619" spans="2:7" x14ac:dyDescent="0.3">
      <c r="B30619" s="1"/>
      <c r="C30619" s="1"/>
      <c r="G30619" s="5"/>
    </row>
    <row r="30620" spans="2:7" x14ac:dyDescent="0.3">
      <c r="B30620" s="1"/>
      <c r="C30620" s="1"/>
      <c r="G30620" s="5"/>
    </row>
    <row r="30621" spans="2:7" x14ac:dyDescent="0.3">
      <c r="B30621" s="1"/>
      <c r="C30621" s="1"/>
      <c r="G30621" s="5"/>
    </row>
    <row r="30622" spans="2:7" x14ac:dyDescent="0.3">
      <c r="B30622" s="1"/>
      <c r="C30622" s="1"/>
      <c r="G30622" s="5"/>
    </row>
    <row r="30623" spans="2:7" x14ac:dyDescent="0.3">
      <c r="B30623" s="1"/>
      <c r="C30623" s="1"/>
      <c r="G30623" s="5"/>
    </row>
    <row r="30624" spans="2:7" x14ac:dyDescent="0.3">
      <c r="B30624" s="1"/>
      <c r="C30624" s="1"/>
      <c r="G30624" s="5"/>
    </row>
    <row r="30625" spans="2:7" x14ac:dyDescent="0.3">
      <c r="B30625" s="1"/>
      <c r="C30625" s="1"/>
      <c r="G30625" s="5"/>
    </row>
    <row r="30626" spans="2:7" x14ac:dyDescent="0.3">
      <c r="B30626" s="1"/>
      <c r="C30626" s="1"/>
      <c r="G30626" s="5"/>
    </row>
    <row r="30627" spans="2:7" x14ac:dyDescent="0.3">
      <c r="B30627" s="1"/>
      <c r="C30627" s="1"/>
      <c r="G30627" s="5"/>
    </row>
    <row r="30628" spans="2:7" x14ac:dyDescent="0.3">
      <c r="B30628" s="1"/>
      <c r="C30628" s="1"/>
      <c r="G30628" s="5"/>
    </row>
    <row r="30629" spans="2:7" x14ac:dyDescent="0.3">
      <c r="B30629" s="1"/>
      <c r="C30629" s="1"/>
      <c r="G30629" s="5"/>
    </row>
    <row r="30630" spans="2:7" x14ac:dyDescent="0.3">
      <c r="B30630" s="1"/>
      <c r="C30630" s="1"/>
      <c r="G30630" s="5"/>
    </row>
    <row r="30631" spans="2:7" x14ac:dyDescent="0.3">
      <c r="B30631" s="1"/>
      <c r="C30631" s="1"/>
      <c r="G30631" s="5"/>
    </row>
    <row r="30632" spans="2:7" x14ac:dyDescent="0.3">
      <c r="B30632" s="1"/>
      <c r="C30632" s="1"/>
      <c r="G30632" s="5"/>
    </row>
    <row r="30633" spans="2:7" x14ac:dyDescent="0.3">
      <c r="B30633" s="1"/>
      <c r="C30633" s="1"/>
      <c r="G30633" s="5"/>
    </row>
    <row r="30634" spans="2:7" x14ac:dyDescent="0.3">
      <c r="B30634" s="1"/>
      <c r="C30634" s="1"/>
      <c r="G30634" s="5"/>
    </row>
    <row r="30635" spans="2:7" x14ac:dyDescent="0.3">
      <c r="B30635" s="1"/>
      <c r="C30635" s="1"/>
      <c r="G30635" s="5"/>
    </row>
    <row r="30636" spans="2:7" x14ac:dyDescent="0.3">
      <c r="B30636" s="1"/>
      <c r="C30636" s="1"/>
      <c r="G30636" s="5"/>
    </row>
    <row r="30637" spans="2:7" x14ac:dyDescent="0.3">
      <c r="B30637" s="1"/>
      <c r="C30637" s="1"/>
      <c r="G30637" s="5"/>
    </row>
    <row r="30638" spans="2:7" x14ac:dyDescent="0.3">
      <c r="B30638" s="1"/>
      <c r="C30638" s="1"/>
      <c r="G30638" s="5"/>
    </row>
    <row r="30639" spans="2:7" x14ac:dyDescent="0.3">
      <c r="B30639" s="1"/>
      <c r="C30639" s="1"/>
      <c r="G30639" s="5"/>
    </row>
    <row r="30640" spans="2:7" x14ac:dyDescent="0.3">
      <c r="B30640" s="1"/>
      <c r="C30640" s="1"/>
      <c r="G30640" s="5"/>
    </row>
    <row r="30641" spans="2:7" x14ac:dyDescent="0.3">
      <c r="B30641" s="1"/>
      <c r="C30641" s="1"/>
      <c r="G30641" s="5"/>
    </row>
    <row r="30642" spans="2:7" x14ac:dyDescent="0.3">
      <c r="B30642" s="1"/>
      <c r="C30642" s="1"/>
      <c r="G30642" s="5"/>
    </row>
    <row r="30643" spans="2:7" x14ac:dyDescent="0.3">
      <c r="B30643" s="1"/>
      <c r="C30643" s="1"/>
      <c r="G30643" s="5"/>
    </row>
    <row r="30644" spans="2:7" x14ac:dyDescent="0.3">
      <c r="B30644" s="1"/>
      <c r="C30644" s="1"/>
      <c r="G30644" s="5"/>
    </row>
    <row r="30645" spans="2:7" x14ac:dyDescent="0.3">
      <c r="B30645" s="1"/>
      <c r="C30645" s="1"/>
      <c r="G30645" s="5"/>
    </row>
    <row r="30646" spans="2:7" x14ac:dyDescent="0.3">
      <c r="B30646" s="1"/>
      <c r="C30646" s="1"/>
      <c r="G30646" s="5"/>
    </row>
    <row r="30647" spans="2:7" x14ac:dyDescent="0.3">
      <c r="B30647" s="1"/>
      <c r="C30647" s="1"/>
      <c r="G30647" s="5"/>
    </row>
    <row r="30648" spans="2:7" x14ac:dyDescent="0.3">
      <c r="B30648" s="1"/>
      <c r="C30648" s="1"/>
      <c r="G30648" s="5"/>
    </row>
    <row r="30649" spans="2:7" x14ac:dyDescent="0.3">
      <c r="B30649" s="1"/>
      <c r="C30649" s="1"/>
      <c r="G30649" s="5"/>
    </row>
    <row r="30650" spans="2:7" x14ac:dyDescent="0.3">
      <c r="B30650" s="1"/>
      <c r="C30650" s="1"/>
      <c r="G30650" s="5"/>
    </row>
    <row r="30651" spans="2:7" x14ac:dyDescent="0.3">
      <c r="B30651" s="1"/>
      <c r="C30651" s="1"/>
      <c r="G30651" s="5"/>
    </row>
    <row r="30652" spans="2:7" x14ac:dyDescent="0.3">
      <c r="B30652" s="1"/>
      <c r="C30652" s="1"/>
      <c r="G30652" s="5"/>
    </row>
    <row r="30653" spans="2:7" x14ac:dyDescent="0.3">
      <c r="B30653" s="1"/>
      <c r="C30653" s="1"/>
      <c r="G30653" s="5"/>
    </row>
    <row r="30654" spans="2:7" x14ac:dyDescent="0.3">
      <c r="B30654" s="1"/>
      <c r="C30654" s="1"/>
      <c r="G30654" s="5"/>
    </row>
    <row r="30655" spans="2:7" x14ac:dyDescent="0.3">
      <c r="B30655" s="1"/>
      <c r="C30655" s="1"/>
      <c r="G30655" s="5"/>
    </row>
    <row r="30656" spans="2:7" x14ac:dyDescent="0.3">
      <c r="B30656" s="1"/>
      <c r="C30656" s="1"/>
      <c r="G30656" s="5"/>
    </row>
    <row r="30657" spans="2:7" x14ac:dyDescent="0.3">
      <c r="B30657" s="1"/>
      <c r="C30657" s="1"/>
      <c r="G30657" s="5"/>
    </row>
    <row r="30658" spans="2:7" x14ac:dyDescent="0.3">
      <c r="B30658" s="1"/>
      <c r="C30658" s="1"/>
      <c r="G30658" s="5"/>
    </row>
    <row r="30659" spans="2:7" x14ac:dyDescent="0.3">
      <c r="B30659" s="1"/>
      <c r="C30659" s="1"/>
      <c r="G30659" s="5"/>
    </row>
    <row r="30660" spans="2:7" x14ac:dyDescent="0.3">
      <c r="B30660" s="1"/>
      <c r="C30660" s="1"/>
      <c r="G30660" s="5"/>
    </row>
    <row r="30661" spans="2:7" x14ac:dyDescent="0.3">
      <c r="B30661" s="1"/>
      <c r="C30661" s="1"/>
      <c r="G30661" s="5"/>
    </row>
    <row r="30662" spans="2:7" x14ac:dyDescent="0.3">
      <c r="B30662" s="1"/>
      <c r="C30662" s="1"/>
      <c r="G30662" s="5"/>
    </row>
    <row r="30663" spans="2:7" x14ac:dyDescent="0.3">
      <c r="B30663" s="1"/>
      <c r="C30663" s="1"/>
      <c r="G30663" s="5"/>
    </row>
    <row r="30664" spans="2:7" x14ac:dyDescent="0.3">
      <c r="B30664" s="1"/>
      <c r="C30664" s="1"/>
      <c r="G30664" s="5"/>
    </row>
    <row r="30665" spans="2:7" x14ac:dyDescent="0.3">
      <c r="B30665" s="1"/>
      <c r="C30665" s="1"/>
      <c r="G30665" s="5"/>
    </row>
    <row r="30666" spans="2:7" x14ac:dyDescent="0.3">
      <c r="B30666" s="1"/>
      <c r="C30666" s="1"/>
      <c r="G30666" s="5"/>
    </row>
    <row r="30667" spans="2:7" x14ac:dyDescent="0.3">
      <c r="B30667" s="1"/>
      <c r="C30667" s="1"/>
      <c r="G30667" s="5"/>
    </row>
    <row r="30668" spans="2:7" x14ac:dyDescent="0.3">
      <c r="B30668" s="1"/>
      <c r="C30668" s="1"/>
      <c r="G30668" s="5"/>
    </row>
    <row r="30669" spans="2:7" x14ac:dyDescent="0.3">
      <c r="B30669" s="1"/>
      <c r="C30669" s="1"/>
      <c r="G30669" s="5"/>
    </row>
    <row r="30670" spans="2:7" x14ac:dyDescent="0.3">
      <c r="B30670" s="1"/>
      <c r="C30670" s="1"/>
      <c r="G30670" s="5"/>
    </row>
    <row r="30671" spans="2:7" x14ac:dyDescent="0.3">
      <c r="B30671" s="1"/>
      <c r="C30671" s="1"/>
      <c r="G30671" s="5"/>
    </row>
    <row r="30672" spans="2:7" x14ac:dyDescent="0.3">
      <c r="B30672" s="1"/>
      <c r="C30672" s="1"/>
      <c r="G30672" s="5"/>
    </row>
    <row r="30673" spans="2:7" x14ac:dyDescent="0.3">
      <c r="B30673" s="1"/>
      <c r="C30673" s="1"/>
      <c r="G30673" s="5"/>
    </row>
    <row r="30674" spans="2:7" x14ac:dyDescent="0.3">
      <c r="B30674" s="1"/>
      <c r="C30674" s="1"/>
      <c r="G30674" s="5"/>
    </row>
    <row r="30675" spans="2:7" x14ac:dyDescent="0.3">
      <c r="B30675" s="1"/>
      <c r="C30675" s="1"/>
      <c r="G30675" s="5"/>
    </row>
    <row r="30676" spans="2:7" x14ac:dyDescent="0.3">
      <c r="B30676" s="1"/>
      <c r="C30676" s="1"/>
      <c r="G30676" s="5"/>
    </row>
    <row r="30677" spans="2:7" x14ac:dyDescent="0.3">
      <c r="B30677" s="1"/>
      <c r="C30677" s="1"/>
      <c r="G30677" s="5"/>
    </row>
    <row r="30678" spans="2:7" x14ac:dyDescent="0.3">
      <c r="B30678" s="1"/>
      <c r="C30678" s="1"/>
      <c r="G30678" s="5"/>
    </row>
    <row r="30679" spans="2:7" x14ac:dyDescent="0.3">
      <c r="B30679" s="1"/>
      <c r="C30679" s="1"/>
      <c r="G30679" s="5"/>
    </row>
    <row r="30680" spans="2:7" x14ac:dyDescent="0.3">
      <c r="B30680" s="1"/>
      <c r="C30680" s="1"/>
      <c r="G30680" s="5"/>
    </row>
    <row r="30681" spans="2:7" x14ac:dyDescent="0.3">
      <c r="B30681" s="1"/>
      <c r="C30681" s="1"/>
      <c r="G30681" s="5"/>
    </row>
    <row r="30682" spans="2:7" x14ac:dyDescent="0.3">
      <c r="B30682" s="1"/>
      <c r="C30682" s="1"/>
      <c r="G30682" s="5"/>
    </row>
    <row r="30683" spans="2:7" x14ac:dyDescent="0.3">
      <c r="B30683" s="1"/>
      <c r="C30683" s="1"/>
      <c r="G30683" s="5"/>
    </row>
    <row r="30684" spans="2:7" x14ac:dyDescent="0.3">
      <c r="B30684" s="1"/>
      <c r="C30684" s="1"/>
      <c r="G30684" s="5"/>
    </row>
    <row r="30685" spans="2:7" x14ac:dyDescent="0.3">
      <c r="B30685" s="1"/>
      <c r="C30685" s="1"/>
      <c r="G30685" s="5"/>
    </row>
    <row r="30686" spans="2:7" x14ac:dyDescent="0.3">
      <c r="B30686" s="1"/>
      <c r="C30686" s="1"/>
      <c r="G30686" s="5"/>
    </row>
    <row r="30687" spans="2:7" x14ac:dyDescent="0.3">
      <c r="B30687" s="1"/>
      <c r="C30687" s="1"/>
      <c r="G30687" s="5"/>
    </row>
    <row r="30688" spans="2:7" x14ac:dyDescent="0.3">
      <c r="B30688" s="1"/>
      <c r="C30688" s="1"/>
      <c r="G30688" s="5"/>
    </row>
    <row r="30689" spans="2:7" x14ac:dyDescent="0.3">
      <c r="B30689" s="1"/>
      <c r="C30689" s="1"/>
      <c r="G30689" s="5"/>
    </row>
    <row r="30690" spans="2:7" x14ac:dyDescent="0.3">
      <c r="B30690" s="1"/>
      <c r="C30690" s="1"/>
      <c r="G30690" s="5"/>
    </row>
    <row r="30691" spans="2:7" x14ac:dyDescent="0.3">
      <c r="B30691" s="1"/>
      <c r="C30691" s="1"/>
      <c r="G30691" s="5"/>
    </row>
    <row r="30692" spans="2:7" x14ac:dyDescent="0.3">
      <c r="B30692" s="1"/>
      <c r="C30692" s="1"/>
      <c r="G30692" s="5"/>
    </row>
    <row r="30693" spans="2:7" x14ac:dyDescent="0.3">
      <c r="B30693" s="1"/>
      <c r="C30693" s="1"/>
      <c r="G30693" s="5"/>
    </row>
    <row r="30694" spans="2:7" x14ac:dyDescent="0.3">
      <c r="B30694" s="1"/>
      <c r="C30694" s="1"/>
      <c r="G30694" s="5"/>
    </row>
    <row r="30695" spans="2:7" x14ac:dyDescent="0.3">
      <c r="B30695" s="1"/>
      <c r="C30695" s="1"/>
      <c r="G30695" s="5"/>
    </row>
    <row r="30696" spans="2:7" x14ac:dyDescent="0.3">
      <c r="B30696" s="1"/>
      <c r="C30696" s="1"/>
      <c r="G30696" s="5"/>
    </row>
    <row r="30697" spans="2:7" x14ac:dyDescent="0.3">
      <c r="B30697" s="1"/>
      <c r="C30697" s="1"/>
      <c r="G30697" s="5"/>
    </row>
    <row r="30698" spans="2:7" x14ac:dyDescent="0.3">
      <c r="B30698" s="1"/>
      <c r="C30698" s="1"/>
      <c r="G30698" s="5"/>
    </row>
    <row r="30699" spans="2:7" x14ac:dyDescent="0.3">
      <c r="B30699" s="1"/>
      <c r="C30699" s="1"/>
      <c r="G30699" s="5"/>
    </row>
    <row r="30700" spans="2:7" x14ac:dyDescent="0.3">
      <c r="B30700" s="1"/>
      <c r="C30700" s="1"/>
      <c r="G30700" s="5"/>
    </row>
    <row r="30701" spans="2:7" x14ac:dyDescent="0.3">
      <c r="B30701" s="1"/>
      <c r="C30701" s="1"/>
      <c r="G30701" s="5"/>
    </row>
    <row r="30702" spans="2:7" x14ac:dyDescent="0.3">
      <c r="B30702" s="1"/>
      <c r="C30702" s="1"/>
      <c r="G30702" s="5"/>
    </row>
    <row r="30703" spans="2:7" x14ac:dyDescent="0.3">
      <c r="B30703" s="1"/>
      <c r="C30703" s="1"/>
      <c r="G30703" s="5"/>
    </row>
    <row r="30704" spans="2:7" x14ac:dyDescent="0.3">
      <c r="B30704" s="1"/>
      <c r="C30704" s="1"/>
      <c r="G30704" s="5"/>
    </row>
    <row r="30705" spans="2:7" x14ac:dyDescent="0.3">
      <c r="B30705" s="1"/>
      <c r="C30705" s="1"/>
      <c r="G30705" s="5"/>
    </row>
    <row r="30706" spans="2:7" x14ac:dyDescent="0.3">
      <c r="B30706" s="1"/>
      <c r="C30706" s="1"/>
      <c r="G30706" s="5"/>
    </row>
    <row r="30707" spans="2:7" x14ac:dyDescent="0.3">
      <c r="B30707" s="1"/>
      <c r="C30707" s="1"/>
      <c r="G30707" s="5"/>
    </row>
    <row r="30708" spans="2:7" x14ac:dyDescent="0.3">
      <c r="B30708" s="1"/>
      <c r="C30708" s="1"/>
      <c r="G30708" s="5"/>
    </row>
    <row r="30709" spans="2:7" x14ac:dyDescent="0.3">
      <c r="B30709" s="1"/>
      <c r="C30709" s="1"/>
      <c r="G30709" s="5"/>
    </row>
    <row r="30710" spans="2:7" x14ac:dyDescent="0.3">
      <c r="B30710" s="1"/>
      <c r="C30710" s="1"/>
      <c r="G30710" s="5"/>
    </row>
    <row r="30711" spans="2:7" x14ac:dyDescent="0.3">
      <c r="B30711" s="1"/>
      <c r="C30711" s="1"/>
      <c r="G30711" s="5"/>
    </row>
    <row r="30712" spans="2:7" x14ac:dyDescent="0.3">
      <c r="B30712" s="1"/>
      <c r="C30712" s="1"/>
      <c r="G30712" s="5"/>
    </row>
    <row r="30713" spans="2:7" x14ac:dyDescent="0.3">
      <c r="B30713" s="1"/>
      <c r="C30713" s="1"/>
      <c r="G30713" s="5"/>
    </row>
    <row r="30714" spans="2:7" x14ac:dyDescent="0.3">
      <c r="B30714" s="1"/>
      <c r="C30714" s="1"/>
      <c r="G30714" s="5"/>
    </row>
    <row r="30715" spans="2:7" x14ac:dyDescent="0.3">
      <c r="B30715" s="1"/>
      <c r="C30715" s="1"/>
      <c r="G30715" s="5"/>
    </row>
    <row r="30716" spans="2:7" x14ac:dyDescent="0.3">
      <c r="B30716" s="1"/>
      <c r="C30716" s="1"/>
      <c r="G30716" s="5"/>
    </row>
    <row r="30717" spans="2:7" x14ac:dyDescent="0.3">
      <c r="B30717" s="1"/>
      <c r="C30717" s="1"/>
      <c r="G30717" s="5"/>
    </row>
    <row r="30718" spans="2:7" x14ac:dyDescent="0.3">
      <c r="B30718" s="1"/>
      <c r="C30718" s="1"/>
      <c r="G30718" s="5"/>
    </row>
    <row r="30719" spans="2:7" x14ac:dyDescent="0.3">
      <c r="B30719" s="1"/>
      <c r="C30719" s="1"/>
      <c r="G30719" s="5"/>
    </row>
    <row r="30720" spans="2:7" x14ac:dyDescent="0.3">
      <c r="B30720" s="1"/>
      <c r="C30720" s="1"/>
      <c r="G30720" s="5"/>
    </row>
    <row r="30721" spans="2:7" x14ac:dyDescent="0.3">
      <c r="B30721" s="1"/>
      <c r="C30721" s="1"/>
      <c r="G30721" s="5"/>
    </row>
    <row r="30722" spans="2:7" x14ac:dyDescent="0.3">
      <c r="B30722" s="1"/>
      <c r="C30722" s="1"/>
      <c r="G30722" s="5"/>
    </row>
    <row r="30723" spans="2:7" x14ac:dyDescent="0.3">
      <c r="B30723" s="1"/>
      <c r="C30723" s="1"/>
      <c r="G30723" s="5"/>
    </row>
    <row r="30724" spans="2:7" x14ac:dyDescent="0.3">
      <c r="B30724" s="1"/>
      <c r="C30724" s="1"/>
      <c r="G30724" s="5"/>
    </row>
    <row r="30725" spans="2:7" x14ac:dyDescent="0.3">
      <c r="B30725" s="1"/>
      <c r="C30725" s="1"/>
      <c r="G30725" s="5"/>
    </row>
    <row r="30726" spans="2:7" x14ac:dyDescent="0.3">
      <c r="B30726" s="1"/>
      <c r="C30726" s="1"/>
      <c r="G30726" s="5"/>
    </row>
    <row r="30727" spans="2:7" x14ac:dyDescent="0.3">
      <c r="B30727" s="1"/>
      <c r="C30727" s="1"/>
      <c r="G30727" s="5"/>
    </row>
    <row r="30728" spans="2:7" x14ac:dyDescent="0.3">
      <c r="B30728" s="1"/>
      <c r="C30728" s="1"/>
      <c r="G30728" s="5"/>
    </row>
    <row r="30729" spans="2:7" x14ac:dyDescent="0.3">
      <c r="B30729" s="1"/>
      <c r="C30729" s="1"/>
      <c r="G30729" s="5"/>
    </row>
    <row r="30730" spans="2:7" x14ac:dyDescent="0.3">
      <c r="B30730" s="1"/>
      <c r="C30730" s="1"/>
      <c r="G30730" s="5"/>
    </row>
    <row r="30731" spans="2:7" x14ac:dyDescent="0.3">
      <c r="B30731" s="1"/>
      <c r="C30731" s="1"/>
      <c r="G30731" s="5"/>
    </row>
    <row r="30732" spans="2:7" x14ac:dyDescent="0.3">
      <c r="B30732" s="1"/>
      <c r="C30732" s="1"/>
      <c r="G30732" s="5"/>
    </row>
    <row r="30733" spans="2:7" x14ac:dyDescent="0.3">
      <c r="B30733" s="1"/>
      <c r="C30733" s="1"/>
      <c r="G30733" s="5"/>
    </row>
    <row r="30734" spans="2:7" x14ac:dyDescent="0.3">
      <c r="B30734" s="1"/>
      <c r="C30734" s="1"/>
      <c r="G30734" s="5"/>
    </row>
    <row r="30735" spans="2:7" x14ac:dyDescent="0.3">
      <c r="B30735" s="1"/>
      <c r="C30735" s="1"/>
      <c r="G30735" s="5"/>
    </row>
    <row r="30736" spans="2:7" x14ac:dyDescent="0.3">
      <c r="B30736" s="1"/>
      <c r="C30736" s="1"/>
      <c r="G30736" s="5"/>
    </row>
    <row r="30737" spans="2:7" x14ac:dyDescent="0.3">
      <c r="B30737" s="1"/>
      <c r="C30737" s="1"/>
      <c r="G30737" s="5"/>
    </row>
    <row r="30738" spans="2:7" x14ac:dyDescent="0.3">
      <c r="B30738" s="1"/>
      <c r="C30738" s="1"/>
      <c r="G30738" s="5"/>
    </row>
    <row r="30739" spans="2:7" x14ac:dyDescent="0.3">
      <c r="B30739" s="1"/>
      <c r="C30739" s="1"/>
      <c r="G30739" s="5"/>
    </row>
    <row r="30740" spans="2:7" x14ac:dyDescent="0.3">
      <c r="B30740" s="1"/>
      <c r="C30740" s="1"/>
      <c r="G30740" s="5"/>
    </row>
    <row r="30741" spans="2:7" x14ac:dyDescent="0.3">
      <c r="B30741" s="1"/>
      <c r="C30741" s="1"/>
      <c r="G30741" s="5"/>
    </row>
    <row r="30742" spans="2:7" x14ac:dyDescent="0.3">
      <c r="B30742" s="1"/>
      <c r="C30742" s="1"/>
      <c r="G30742" s="5"/>
    </row>
    <row r="30743" spans="2:7" x14ac:dyDescent="0.3">
      <c r="B30743" s="1"/>
      <c r="C30743" s="1"/>
      <c r="G30743" s="5"/>
    </row>
    <row r="30744" spans="2:7" x14ac:dyDescent="0.3">
      <c r="B30744" s="1"/>
      <c r="C30744" s="1"/>
      <c r="G30744" s="5"/>
    </row>
    <row r="30745" spans="2:7" x14ac:dyDescent="0.3">
      <c r="B30745" s="1"/>
      <c r="C30745" s="1"/>
      <c r="G30745" s="5"/>
    </row>
    <row r="30746" spans="2:7" x14ac:dyDescent="0.3">
      <c r="B30746" s="1"/>
      <c r="C30746" s="1"/>
      <c r="G30746" s="5"/>
    </row>
    <row r="30747" spans="2:7" x14ac:dyDescent="0.3">
      <c r="B30747" s="1"/>
      <c r="C30747" s="1"/>
      <c r="G30747" s="5"/>
    </row>
    <row r="30748" spans="2:7" x14ac:dyDescent="0.3">
      <c r="B30748" s="1"/>
      <c r="C30748" s="1"/>
      <c r="G30748" s="5"/>
    </row>
    <row r="30749" spans="2:7" x14ac:dyDescent="0.3">
      <c r="B30749" s="1"/>
      <c r="C30749" s="1"/>
      <c r="G30749" s="5"/>
    </row>
    <row r="30750" spans="2:7" x14ac:dyDescent="0.3">
      <c r="B30750" s="1"/>
      <c r="C30750" s="1"/>
      <c r="G30750" s="5"/>
    </row>
    <row r="30751" spans="2:7" x14ac:dyDescent="0.3">
      <c r="B30751" s="1"/>
      <c r="C30751" s="1"/>
      <c r="G30751" s="5"/>
    </row>
    <row r="30752" spans="2:7" x14ac:dyDescent="0.3">
      <c r="B30752" s="1"/>
      <c r="C30752" s="1"/>
      <c r="G30752" s="5"/>
    </row>
    <row r="30753" spans="2:7" x14ac:dyDescent="0.3">
      <c r="B30753" s="1"/>
      <c r="C30753" s="1"/>
      <c r="G30753" s="5"/>
    </row>
    <row r="30754" spans="2:7" x14ac:dyDescent="0.3">
      <c r="B30754" s="1"/>
      <c r="C30754" s="1"/>
      <c r="G30754" s="5"/>
    </row>
    <row r="30755" spans="2:7" x14ac:dyDescent="0.3">
      <c r="B30755" s="1"/>
      <c r="C30755" s="1"/>
      <c r="G30755" s="5"/>
    </row>
    <row r="30756" spans="2:7" x14ac:dyDescent="0.3">
      <c r="B30756" s="1"/>
      <c r="C30756" s="1"/>
      <c r="G30756" s="5"/>
    </row>
    <row r="30757" spans="2:7" x14ac:dyDescent="0.3">
      <c r="B30757" s="1"/>
      <c r="C30757" s="1"/>
      <c r="G30757" s="5"/>
    </row>
    <row r="30758" spans="2:7" x14ac:dyDescent="0.3">
      <c r="B30758" s="1"/>
      <c r="C30758" s="1"/>
      <c r="G30758" s="5"/>
    </row>
    <row r="30759" spans="2:7" x14ac:dyDescent="0.3">
      <c r="B30759" s="1"/>
      <c r="C30759" s="1"/>
      <c r="G30759" s="5"/>
    </row>
    <row r="30760" spans="2:7" x14ac:dyDescent="0.3">
      <c r="B30760" s="1"/>
      <c r="C30760" s="1"/>
      <c r="G30760" s="5"/>
    </row>
    <row r="30761" spans="2:7" x14ac:dyDescent="0.3">
      <c r="B30761" s="1"/>
      <c r="C30761" s="1"/>
      <c r="G30761" s="5"/>
    </row>
    <row r="30762" spans="2:7" x14ac:dyDescent="0.3">
      <c r="B30762" s="1"/>
      <c r="C30762" s="1"/>
      <c r="G30762" s="5"/>
    </row>
    <row r="30763" spans="2:7" x14ac:dyDescent="0.3">
      <c r="B30763" s="1"/>
      <c r="C30763" s="1"/>
      <c r="G30763" s="5"/>
    </row>
    <row r="30764" spans="2:7" x14ac:dyDescent="0.3">
      <c r="B30764" s="1"/>
      <c r="C30764" s="1"/>
      <c r="G30764" s="5"/>
    </row>
    <row r="30765" spans="2:7" x14ac:dyDescent="0.3">
      <c r="B30765" s="1"/>
      <c r="C30765" s="1"/>
      <c r="G30765" s="5"/>
    </row>
    <row r="30766" spans="2:7" x14ac:dyDescent="0.3">
      <c r="B30766" s="1"/>
      <c r="C30766" s="1"/>
      <c r="G30766" s="5"/>
    </row>
    <row r="30767" spans="2:7" x14ac:dyDescent="0.3">
      <c r="B30767" s="1"/>
      <c r="C30767" s="1"/>
      <c r="G30767" s="5"/>
    </row>
    <row r="30768" spans="2:7" x14ac:dyDescent="0.3">
      <c r="B30768" s="1"/>
      <c r="C30768" s="1"/>
      <c r="G30768" s="5"/>
    </row>
    <row r="30769" spans="2:7" x14ac:dyDescent="0.3">
      <c r="B30769" s="1"/>
      <c r="C30769" s="1"/>
      <c r="G30769" s="5"/>
    </row>
    <row r="30770" spans="2:7" x14ac:dyDescent="0.3">
      <c r="B30770" s="1"/>
      <c r="C30770" s="1"/>
      <c r="G30770" s="5"/>
    </row>
    <row r="30771" spans="2:7" x14ac:dyDescent="0.3">
      <c r="B30771" s="1"/>
      <c r="C30771" s="1"/>
      <c r="G30771" s="5"/>
    </row>
    <row r="30772" spans="2:7" x14ac:dyDescent="0.3">
      <c r="B30772" s="1"/>
      <c r="C30772" s="1"/>
      <c r="G30772" s="5"/>
    </row>
    <row r="30773" spans="2:7" x14ac:dyDescent="0.3">
      <c r="B30773" s="1"/>
      <c r="C30773" s="1"/>
      <c r="G30773" s="5"/>
    </row>
    <row r="30774" spans="2:7" x14ac:dyDescent="0.3">
      <c r="B30774" s="1"/>
      <c r="C30774" s="1"/>
      <c r="G30774" s="5"/>
    </row>
    <row r="30775" spans="2:7" x14ac:dyDescent="0.3">
      <c r="B30775" s="1"/>
      <c r="C30775" s="1"/>
      <c r="G30775" s="5"/>
    </row>
    <row r="30776" spans="2:7" x14ac:dyDescent="0.3">
      <c r="B30776" s="1"/>
      <c r="C30776" s="1"/>
      <c r="G30776" s="5"/>
    </row>
    <row r="30777" spans="2:7" x14ac:dyDescent="0.3">
      <c r="B30777" s="1"/>
      <c r="C30777" s="1"/>
      <c r="G30777" s="5"/>
    </row>
    <row r="30778" spans="2:7" x14ac:dyDescent="0.3">
      <c r="B30778" s="1"/>
      <c r="C30778" s="1"/>
      <c r="G30778" s="5"/>
    </row>
    <row r="30779" spans="2:7" x14ac:dyDescent="0.3">
      <c r="B30779" s="1"/>
      <c r="C30779" s="1"/>
      <c r="G30779" s="5"/>
    </row>
    <row r="30780" spans="2:7" x14ac:dyDescent="0.3">
      <c r="B30780" s="1"/>
      <c r="C30780" s="1"/>
      <c r="G30780" s="5"/>
    </row>
    <row r="30781" spans="2:7" x14ac:dyDescent="0.3">
      <c r="B30781" s="1"/>
      <c r="C30781" s="1"/>
      <c r="G30781" s="5"/>
    </row>
    <row r="30782" spans="2:7" x14ac:dyDescent="0.3">
      <c r="B30782" s="1"/>
      <c r="C30782" s="1"/>
      <c r="G30782" s="5"/>
    </row>
    <row r="30783" spans="2:7" x14ac:dyDescent="0.3">
      <c r="B30783" s="1"/>
      <c r="C30783" s="1"/>
      <c r="G30783" s="5"/>
    </row>
    <row r="30784" spans="2:7" x14ac:dyDescent="0.3">
      <c r="B30784" s="1"/>
      <c r="C30784" s="1"/>
      <c r="G30784" s="5"/>
    </row>
    <row r="30785" spans="2:7" x14ac:dyDescent="0.3">
      <c r="B30785" s="1"/>
      <c r="C30785" s="1"/>
      <c r="G30785" s="5"/>
    </row>
    <row r="30786" spans="2:7" x14ac:dyDescent="0.3">
      <c r="B30786" s="1"/>
      <c r="C30786" s="1"/>
      <c r="G30786" s="5"/>
    </row>
    <row r="30787" spans="2:7" x14ac:dyDescent="0.3">
      <c r="B30787" s="1"/>
      <c r="C30787" s="1"/>
      <c r="G30787" s="5"/>
    </row>
    <row r="30788" spans="2:7" x14ac:dyDescent="0.3">
      <c r="B30788" s="1"/>
      <c r="C30788" s="1"/>
      <c r="G30788" s="5"/>
    </row>
    <row r="30789" spans="2:7" x14ac:dyDescent="0.3">
      <c r="B30789" s="1"/>
      <c r="C30789" s="1"/>
      <c r="G30789" s="5"/>
    </row>
    <row r="30790" spans="2:7" x14ac:dyDescent="0.3">
      <c r="B30790" s="1"/>
      <c r="C30790" s="1"/>
      <c r="G30790" s="5"/>
    </row>
    <row r="30791" spans="2:7" x14ac:dyDescent="0.3">
      <c r="B30791" s="1"/>
      <c r="C30791" s="1"/>
      <c r="G30791" s="5"/>
    </row>
    <row r="30792" spans="2:7" x14ac:dyDescent="0.3">
      <c r="B30792" s="1"/>
      <c r="C30792" s="1"/>
      <c r="G30792" s="5"/>
    </row>
    <row r="30793" spans="2:7" x14ac:dyDescent="0.3">
      <c r="B30793" s="1"/>
      <c r="C30793" s="1"/>
      <c r="G30793" s="5"/>
    </row>
    <row r="30794" spans="2:7" x14ac:dyDescent="0.3">
      <c r="B30794" s="1"/>
      <c r="C30794" s="1"/>
      <c r="G30794" s="5"/>
    </row>
    <row r="30795" spans="2:7" x14ac:dyDescent="0.3">
      <c r="B30795" s="1"/>
      <c r="C30795" s="1"/>
      <c r="G30795" s="5"/>
    </row>
    <row r="30796" spans="2:7" x14ac:dyDescent="0.3">
      <c r="B30796" s="1"/>
      <c r="C30796" s="1"/>
      <c r="G30796" s="5"/>
    </row>
    <row r="30797" spans="2:7" x14ac:dyDescent="0.3">
      <c r="B30797" s="1"/>
      <c r="C30797" s="1"/>
      <c r="G30797" s="5"/>
    </row>
    <row r="30798" spans="2:7" x14ac:dyDescent="0.3">
      <c r="B30798" s="1"/>
      <c r="C30798" s="1"/>
      <c r="G30798" s="5"/>
    </row>
    <row r="30799" spans="2:7" x14ac:dyDescent="0.3">
      <c r="B30799" s="1"/>
      <c r="C30799" s="1"/>
      <c r="G30799" s="5"/>
    </row>
    <row r="30800" spans="2:7" x14ac:dyDescent="0.3">
      <c r="B30800" s="1"/>
      <c r="C30800" s="1"/>
      <c r="G30800" s="5"/>
    </row>
    <row r="30801" spans="2:7" x14ac:dyDescent="0.3">
      <c r="B30801" s="1"/>
      <c r="C30801" s="1"/>
      <c r="G30801" s="5"/>
    </row>
    <row r="30802" spans="2:7" x14ac:dyDescent="0.3">
      <c r="B30802" s="1"/>
      <c r="C30802" s="1"/>
      <c r="G30802" s="5"/>
    </row>
    <row r="30803" spans="2:7" x14ac:dyDescent="0.3">
      <c r="B30803" s="1"/>
      <c r="C30803" s="1"/>
      <c r="G30803" s="5"/>
    </row>
    <row r="30804" spans="2:7" x14ac:dyDescent="0.3">
      <c r="B30804" s="1"/>
      <c r="C30804" s="1"/>
      <c r="G30804" s="5"/>
    </row>
    <row r="30805" spans="2:7" x14ac:dyDescent="0.3">
      <c r="B30805" s="1"/>
      <c r="C30805" s="1"/>
      <c r="G30805" s="5"/>
    </row>
    <row r="30806" spans="2:7" x14ac:dyDescent="0.3">
      <c r="B30806" s="1"/>
      <c r="C30806" s="1"/>
      <c r="G30806" s="5"/>
    </row>
    <row r="30807" spans="2:7" x14ac:dyDescent="0.3">
      <c r="B30807" s="1"/>
      <c r="C30807" s="1"/>
      <c r="G30807" s="5"/>
    </row>
    <row r="30808" spans="2:7" x14ac:dyDescent="0.3">
      <c r="B30808" s="1"/>
      <c r="C30808" s="1"/>
      <c r="G30808" s="5"/>
    </row>
    <row r="30809" spans="2:7" x14ac:dyDescent="0.3">
      <c r="B30809" s="1"/>
      <c r="C30809" s="1"/>
      <c r="G30809" s="5"/>
    </row>
    <row r="30810" spans="2:7" x14ac:dyDescent="0.3">
      <c r="B30810" s="1"/>
      <c r="C30810" s="1"/>
      <c r="G30810" s="5"/>
    </row>
    <row r="30811" spans="2:7" x14ac:dyDescent="0.3">
      <c r="B30811" s="1"/>
      <c r="C30811" s="1"/>
      <c r="G30811" s="5"/>
    </row>
    <row r="30812" spans="2:7" x14ac:dyDescent="0.3">
      <c r="B30812" s="1"/>
      <c r="C30812" s="1"/>
      <c r="G30812" s="5"/>
    </row>
    <row r="30813" spans="2:7" x14ac:dyDescent="0.3">
      <c r="B30813" s="1"/>
      <c r="C30813" s="1"/>
      <c r="G30813" s="5"/>
    </row>
    <row r="30814" spans="2:7" x14ac:dyDescent="0.3">
      <c r="B30814" s="1"/>
      <c r="C30814" s="1"/>
      <c r="G30814" s="5"/>
    </row>
    <row r="30815" spans="2:7" x14ac:dyDescent="0.3">
      <c r="B30815" s="1"/>
      <c r="C30815" s="1"/>
      <c r="G30815" s="5"/>
    </row>
    <row r="30816" spans="2:7" x14ac:dyDescent="0.3">
      <c r="B30816" s="1"/>
      <c r="C30816" s="1"/>
      <c r="G30816" s="5"/>
    </row>
    <row r="30817" spans="2:7" x14ac:dyDescent="0.3">
      <c r="B30817" s="1"/>
      <c r="C30817" s="1"/>
      <c r="G30817" s="5"/>
    </row>
    <row r="30818" spans="2:7" x14ac:dyDescent="0.3">
      <c r="B30818" s="1"/>
      <c r="C30818" s="1"/>
      <c r="G30818" s="5"/>
    </row>
    <row r="30819" spans="2:7" x14ac:dyDescent="0.3">
      <c r="B30819" s="1"/>
      <c r="C30819" s="1"/>
      <c r="G30819" s="5"/>
    </row>
    <row r="30820" spans="2:7" x14ac:dyDescent="0.3">
      <c r="B30820" s="1"/>
      <c r="C30820" s="1"/>
      <c r="G30820" s="5"/>
    </row>
    <row r="30821" spans="2:7" x14ac:dyDescent="0.3">
      <c r="B30821" s="1"/>
      <c r="C30821" s="1"/>
      <c r="G30821" s="5"/>
    </row>
    <row r="30822" spans="2:7" x14ac:dyDescent="0.3">
      <c r="B30822" s="1"/>
      <c r="C30822" s="1"/>
      <c r="G30822" s="5"/>
    </row>
    <row r="30823" spans="2:7" x14ac:dyDescent="0.3">
      <c r="B30823" s="1"/>
      <c r="C30823" s="1"/>
      <c r="G30823" s="5"/>
    </row>
    <row r="30824" spans="2:7" x14ac:dyDescent="0.3">
      <c r="B30824" s="1"/>
      <c r="C30824" s="1"/>
      <c r="G30824" s="5"/>
    </row>
    <row r="30825" spans="2:7" x14ac:dyDescent="0.3">
      <c r="B30825" s="1"/>
      <c r="C30825" s="1"/>
      <c r="G30825" s="5"/>
    </row>
    <row r="30826" spans="2:7" x14ac:dyDescent="0.3">
      <c r="B30826" s="1"/>
      <c r="C30826" s="1"/>
      <c r="G30826" s="5"/>
    </row>
    <row r="30827" spans="2:7" x14ac:dyDescent="0.3">
      <c r="B30827" s="1"/>
      <c r="C30827" s="1"/>
      <c r="G30827" s="5"/>
    </row>
    <row r="30828" spans="2:7" x14ac:dyDescent="0.3">
      <c r="B30828" s="1"/>
      <c r="C30828" s="1"/>
      <c r="G30828" s="5"/>
    </row>
    <row r="30829" spans="2:7" x14ac:dyDescent="0.3">
      <c r="B30829" s="1"/>
      <c r="C30829" s="1"/>
      <c r="G30829" s="5"/>
    </row>
    <row r="30830" spans="2:7" x14ac:dyDescent="0.3">
      <c r="B30830" s="1"/>
      <c r="C30830" s="1"/>
      <c r="G30830" s="5"/>
    </row>
    <row r="30831" spans="2:7" x14ac:dyDescent="0.3">
      <c r="B30831" s="1"/>
      <c r="C30831" s="1"/>
      <c r="G30831" s="5"/>
    </row>
    <row r="30832" spans="2:7" x14ac:dyDescent="0.3">
      <c r="B30832" s="1"/>
      <c r="C30832" s="1"/>
      <c r="G30832" s="5"/>
    </row>
    <row r="30833" spans="2:7" x14ac:dyDescent="0.3">
      <c r="B30833" s="1"/>
      <c r="C30833" s="1"/>
      <c r="G30833" s="5"/>
    </row>
    <row r="30834" spans="2:7" x14ac:dyDescent="0.3">
      <c r="B30834" s="1"/>
      <c r="C30834" s="1"/>
      <c r="G30834" s="5"/>
    </row>
    <row r="30835" spans="2:7" x14ac:dyDescent="0.3">
      <c r="B30835" s="1"/>
      <c r="C30835" s="1"/>
      <c r="G30835" s="5"/>
    </row>
    <row r="30836" spans="2:7" x14ac:dyDescent="0.3">
      <c r="B30836" s="1"/>
      <c r="C30836" s="1"/>
      <c r="G30836" s="5"/>
    </row>
    <row r="30837" spans="2:7" x14ac:dyDescent="0.3">
      <c r="B30837" s="1"/>
      <c r="C30837" s="1"/>
      <c r="G30837" s="5"/>
    </row>
    <row r="30838" spans="2:7" x14ac:dyDescent="0.3">
      <c r="B30838" s="1"/>
      <c r="C30838" s="1"/>
      <c r="G30838" s="5"/>
    </row>
    <row r="30839" spans="2:7" x14ac:dyDescent="0.3">
      <c r="B30839" s="1"/>
      <c r="C30839" s="1"/>
      <c r="G30839" s="5"/>
    </row>
    <row r="30840" spans="2:7" x14ac:dyDescent="0.3">
      <c r="B30840" s="1"/>
      <c r="C30840" s="1"/>
      <c r="G30840" s="5"/>
    </row>
    <row r="30841" spans="2:7" x14ac:dyDescent="0.3">
      <c r="B30841" s="1"/>
      <c r="C30841" s="1"/>
      <c r="G30841" s="5"/>
    </row>
    <row r="30842" spans="2:7" x14ac:dyDescent="0.3">
      <c r="B30842" s="1"/>
      <c r="C30842" s="1"/>
      <c r="G30842" s="5"/>
    </row>
    <row r="30843" spans="2:7" x14ac:dyDescent="0.3">
      <c r="B30843" s="1"/>
      <c r="C30843" s="1"/>
      <c r="G30843" s="5"/>
    </row>
    <row r="30844" spans="2:7" x14ac:dyDescent="0.3">
      <c r="B30844" s="1"/>
      <c r="C30844" s="1"/>
      <c r="G30844" s="5"/>
    </row>
    <row r="30845" spans="2:7" x14ac:dyDescent="0.3">
      <c r="B30845" s="1"/>
      <c r="C30845" s="1"/>
      <c r="G30845" s="5"/>
    </row>
    <row r="30846" spans="2:7" x14ac:dyDescent="0.3">
      <c r="B30846" s="1"/>
      <c r="C30846" s="1"/>
      <c r="G30846" s="5"/>
    </row>
    <row r="30847" spans="2:7" x14ac:dyDescent="0.3">
      <c r="B30847" s="1"/>
      <c r="C30847" s="1"/>
      <c r="G30847" s="5"/>
    </row>
    <row r="30848" spans="2:7" x14ac:dyDescent="0.3">
      <c r="B30848" s="1"/>
      <c r="C30848" s="1"/>
      <c r="G30848" s="5"/>
    </row>
    <row r="30849" spans="2:7" x14ac:dyDescent="0.3">
      <c r="B30849" s="1"/>
      <c r="C30849" s="1"/>
      <c r="G30849" s="5"/>
    </row>
    <row r="30850" spans="2:7" x14ac:dyDescent="0.3">
      <c r="B30850" s="1"/>
      <c r="C30850" s="1"/>
      <c r="G30850" s="5"/>
    </row>
    <row r="30851" spans="2:7" x14ac:dyDescent="0.3">
      <c r="B30851" s="1"/>
      <c r="C30851" s="1"/>
      <c r="G30851" s="5"/>
    </row>
    <row r="30852" spans="2:7" x14ac:dyDescent="0.3">
      <c r="B30852" s="1"/>
      <c r="C30852" s="1"/>
      <c r="G30852" s="5"/>
    </row>
    <row r="30853" spans="2:7" x14ac:dyDescent="0.3">
      <c r="B30853" s="1"/>
      <c r="C30853" s="1"/>
      <c r="G30853" s="5"/>
    </row>
    <row r="30854" spans="2:7" x14ac:dyDescent="0.3">
      <c r="B30854" s="1"/>
      <c r="C30854" s="1"/>
      <c r="G30854" s="5"/>
    </row>
    <row r="30855" spans="2:7" x14ac:dyDescent="0.3">
      <c r="B30855" s="1"/>
      <c r="C30855" s="1"/>
      <c r="G30855" s="5"/>
    </row>
    <row r="30856" spans="2:7" x14ac:dyDescent="0.3">
      <c r="B30856" s="1"/>
      <c r="C30856" s="1"/>
      <c r="G30856" s="5"/>
    </row>
    <row r="30857" spans="2:7" x14ac:dyDescent="0.3">
      <c r="B30857" s="1"/>
      <c r="C30857" s="1"/>
      <c r="G30857" s="5"/>
    </row>
    <row r="30858" spans="2:7" x14ac:dyDescent="0.3">
      <c r="B30858" s="1"/>
      <c r="C30858" s="1"/>
      <c r="G30858" s="5"/>
    </row>
    <row r="30859" spans="2:7" x14ac:dyDescent="0.3">
      <c r="B30859" s="1"/>
      <c r="C30859" s="1"/>
      <c r="G30859" s="5"/>
    </row>
    <row r="30860" spans="2:7" x14ac:dyDescent="0.3">
      <c r="B30860" s="1"/>
      <c r="C30860" s="1"/>
      <c r="G30860" s="5"/>
    </row>
    <row r="30861" spans="2:7" x14ac:dyDescent="0.3">
      <c r="B30861" s="1"/>
      <c r="C30861" s="1"/>
      <c r="G30861" s="5"/>
    </row>
    <row r="30862" spans="2:7" x14ac:dyDescent="0.3">
      <c r="B30862" s="1"/>
      <c r="C30862" s="1"/>
      <c r="G30862" s="5"/>
    </row>
    <row r="30863" spans="2:7" x14ac:dyDescent="0.3">
      <c r="B30863" s="1"/>
      <c r="C30863" s="1"/>
      <c r="G30863" s="5"/>
    </row>
    <row r="30864" spans="2:7" x14ac:dyDescent="0.3">
      <c r="B30864" s="1"/>
      <c r="C30864" s="1"/>
      <c r="G30864" s="5"/>
    </row>
    <row r="30865" spans="2:7" x14ac:dyDescent="0.3">
      <c r="B30865" s="1"/>
      <c r="C30865" s="1"/>
      <c r="G30865" s="5"/>
    </row>
    <row r="30866" spans="2:7" x14ac:dyDescent="0.3">
      <c r="B30866" s="1"/>
      <c r="C30866" s="1"/>
      <c r="G30866" s="5"/>
    </row>
    <row r="30867" spans="2:7" x14ac:dyDescent="0.3">
      <c r="B30867" s="1"/>
      <c r="C30867" s="1"/>
      <c r="G30867" s="5"/>
    </row>
    <row r="30868" spans="2:7" x14ac:dyDescent="0.3">
      <c r="B30868" s="1"/>
      <c r="C30868" s="1"/>
      <c r="G30868" s="5"/>
    </row>
    <row r="30869" spans="2:7" x14ac:dyDescent="0.3">
      <c r="B30869" s="1"/>
      <c r="C30869" s="1"/>
      <c r="G30869" s="5"/>
    </row>
    <row r="30870" spans="2:7" x14ac:dyDescent="0.3">
      <c r="B30870" s="1"/>
      <c r="C30870" s="1"/>
      <c r="G30870" s="5"/>
    </row>
    <row r="30871" spans="2:7" x14ac:dyDescent="0.3">
      <c r="B30871" s="1"/>
      <c r="C30871" s="1"/>
      <c r="G30871" s="5"/>
    </row>
    <row r="30872" spans="2:7" x14ac:dyDescent="0.3">
      <c r="B30872" s="1"/>
      <c r="C30872" s="1"/>
      <c r="G30872" s="5"/>
    </row>
    <row r="30873" spans="2:7" x14ac:dyDescent="0.3">
      <c r="B30873" s="1"/>
      <c r="C30873" s="1"/>
      <c r="G30873" s="5"/>
    </row>
    <row r="30874" spans="2:7" x14ac:dyDescent="0.3">
      <c r="B30874" s="1"/>
      <c r="C30874" s="1"/>
      <c r="G30874" s="5"/>
    </row>
    <row r="30875" spans="2:7" x14ac:dyDescent="0.3">
      <c r="B30875" s="1"/>
      <c r="C30875" s="1"/>
      <c r="G30875" s="5"/>
    </row>
    <row r="30876" spans="2:7" x14ac:dyDescent="0.3">
      <c r="B30876" s="1"/>
      <c r="C30876" s="1"/>
      <c r="G30876" s="5"/>
    </row>
    <row r="30877" spans="2:7" x14ac:dyDescent="0.3">
      <c r="B30877" s="1"/>
      <c r="C30877" s="1"/>
      <c r="G30877" s="5"/>
    </row>
    <row r="30878" spans="2:7" x14ac:dyDescent="0.3">
      <c r="B30878" s="1"/>
      <c r="C30878" s="1"/>
      <c r="G30878" s="5"/>
    </row>
    <row r="30879" spans="2:7" x14ac:dyDescent="0.3">
      <c r="B30879" s="1"/>
      <c r="C30879" s="1"/>
      <c r="G30879" s="5"/>
    </row>
    <row r="30880" spans="2:7" x14ac:dyDescent="0.3">
      <c r="B30880" s="1"/>
      <c r="C30880" s="1"/>
      <c r="G30880" s="5"/>
    </row>
    <row r="30881" spans="2:7" x14ac:dyDescent="0.3">
      <c r="B30881" s="1"/>
      <c r="C30881" s="1"/>
      <c r="G30881" s="5"/>
    </row>
    <row r="30882" spans="2:7" x14ac:dyDescent="0.3">
      <c r="B30882" s="1"/>
      <c r="C30882" s="1"/>
      <c r="G30882" s="5"/>
    </row>
    <row r="30883" spans="2:7" x14ac:dyDescent="0.3">
      <c r="B30883" s="1"/>
      <c r="C30883" s="1"/>
      <c r="G30883" s="5"/>
    </row>
    <row r="30884" spans="2:7" x14ac:dyDescent="0.3">
      <c r="B30884" s="1"/>
      <c r="C30884" s="1"/>
      <c r="G30884" s="5"/>
    </row>
    <row r="30885" spans="2:7" x14ac:dyDescent="0.3">
      <c r="B30885" s="1"/>
      <c r="C30885" s="1"/>
      <c r="G30885" s="5"/>
    </row>
    <row r="30886" spans="2:7" x14ac:dyDescent="0.3">
      <c r="B30886" s="1"/>
      <c r="C30886" s="1"/>
      <c r="G30886" s="5"/>
    </row>
    <row r="30887" spans="2:7" x14ac:dyDescent="0.3">
      <c r="B30887" s="1"/>
      <c r="C30887" s="1"/>
      <c r="G30887" s="5"/>
    </row>
    <row r="30888" spans="2:7" x14ac:dyDescent="0.3">
      <c r="B30888" s="1"/>
      <c r="C30888" s="1"/>
      <c r="G30888" s="5"/>
    </row>
    <row r="30889" spans="2:7" x14ac:dyDescent="0.3">
      <c r="B30889" s="1"/>
      <c r="C30889" s="1"/>
      <c r="G30889" s="5"/>
    </row>
    <row r="30890" spans="2:7" x14ac:dyDescent="0.3">
      <c r="B30890" s="1"/>
      <c r="C30890" s="1"/>
      <c r="G30890" s="5"/>
    </row>
    <row r="30891" spans="2:7" x14ac:dyDescent="0.3">
      <c r="B30891" s="1"/>
      <c r="C30891" s="1"/>
      <c r="G30891" s="5"/>
    </row>
    <row r="30892" spans="2:7" x14ac:dyDescent="0.3">
      <c r="B30892" s="1"/>
      <c r="C30892" s="1"/>
      <c r="G30892" s="5"/>
    </row>
    <row r="30893" spans="2:7" x14ac:dyDescent="0.3">
      <c r="B30893" s="1"/>
      <c r="C30893" s="1"/>
      <c r="G30893" s="5"/>
    </row>
    <row r="30894" spans="2:7" x14ac:dyDescent="0.3">
      <c r="B30894" s="1"/>
      <c r="C30894" s="1"/>
      <c r="G30894" s="5"/>
    </row>
    <row r="30895" spans="2:7" x14ac:dyDescent="0.3">
      <c r="B30895" s="1"/>
      <c r="C30895" s="1"/>
      <c r="G30895" s="5"/>
    </row>
    <row r="30896" spans="2:7" x14ac:dyDescent="0.3">
      <c r="B30896" s="1"/>
      <c r="C30896" s="1"/>
      <c r="G30896" s="5"/>
    </row>
    <row r="30897" spans="2:7" x14ac:dyDescent="0.3">
      <c r="B30897" s="1"/>
      <c r="C30897" s="1"/>
      <c r="G30897" s="5"/>
    </row>
    <row r="30898" spans="2:7" x14ac:dyDescent="0.3">
      <c r="B30898" s="1"/>
      <c r="C30898" s="1"/>
      <c r="G30898" s="5"/>
    </row>
    <row r="30899" spans="2:7" x14ac:dyDescent="0.3">
      <c r="B30899" s="1"/>
      <c r="C30899" s="1"/>
      <c r="G30899" s="5"/>
    </row>
    <row r="30900" spans="2:7" x14ac:dyDescent="0.3">
      <c r="B30900" s="1"/>
      <c r="C30900" s="1"/>
      <c r="G30900" s="5"/>
    </row>
    <row r="30901" spans="2:7" x14ac:dyDescent="0.3">
      <c r="B30901" s="1"/>
      <c r="C30901" s="1"/>
      <c r="G30901" s="5"/>
    </row>
    <row r="30902" spans="2:7" x14ac:dyDescent="0.3">
      <c r="B30902" s="1"/>
      <c r="C30902" s="1"/>
      <c r="G30902" s="5"/>
    </row>
    <row r="30903" spans="2:7" x14ac:dyDescent="0.3">
      <c r="B30903" s="1"/>
      <c r="C30903" s="1"/>
      <c r="G30903" s="5"/>
    </row>
    <row r="30904" spans="2:7" x14ac:dyDescent="0.3">
      <c r="B30904" s="1"/>
      <c r="C30904" s="1"/>
      <c r="G30904" s="5"/>
    </row>
    <row r="30905" spans="2:7" x14ac:dyDescent="0.3">
      <c r="B30905" s="1"/>
      <c r="C30905" s="1"/>
      <c r="G30905" s="5"/>
    </row>
    <row r="30906" spans="2:7" x14ac:dyDescent="0.3">
      <c r="B30906" s="1"/>
      <c r="C30906" s="1"/>
      <c r="G30906" s="5"/>
    </row>
    <row r="30907" spans="2:7" x14ac:dyDescent="0.3">
      <c r="B30907" s="1"/>
      <c r="C30907" s="1"/>
      <c r="G30907" s="5"/>
    </row>
    <row r="30908" spans="2:7" x14ac:dyDescent="0.3">
      <c r="B30908" s="1"/>
      <c r="C30908" s="1"/>
      <c r="G30908" s="5"/>
    </row>
    <row r="30909" spans="2:7" x14ac:dyDescent="0.3">
      <c r="B30909" s="1"/>
      <c r="C30909" s="1"/>
      <c r="G30909" s="5"/>
    </row>
    <row r="30910" spans="2:7" x14ac:dyDescent="0.3">
      <c r="B30910" s="1"/>
      <c r="C30910" s="1"/>
      <c r="G30910" s="5"/>
    </row>
    <row r="30911" spans="2:7" x14ac:dyDescent="0.3">
      <c r="B30911" s="1"/>
      <c r="C30911" s="1"/>
      <c r="G30911" s="5"/>
    </row>
    <row r="30912" spans="2:7" x14ac:dyDescent="0.3">
      <c r="B30912" s="1"/>
      <c r="C30912" s="1"/>
      <c r="G30912" s="5"/>
    </row>
    <row r="30913" spans="2:7" x14ac:dyDescent="0.3">
      <c r="B30913" s="1"/>
      <c r="C30913" s="1"/>
      <c r="G30913" s="5"/>
    </row>
    <row r="30914" spans="2:7" x14ac:dyDescent="0.3">
      <c r="B30914" s="1"/>
      <c r="C30914" s="1"/>
      <c r="G30914" s="5"/>
    </row>
    <row r="30915" spans="2:7" x14ac:dyDescent="0.3">
      <c r="B30915" s="1"/>
      <c r="C30915" s="1"/>
      <c r="G30915" s="5"/>
    </row>
    <row r="30916" spans="2:7" x14ac:dyDescent="0.3">
      <c r="B30916" s="1"/>
      <c r="C30916" s="1"/>
      <c r="G30916" s="5"/>
    </row>
    <row r="30917" spans="2:7" x14ac:dyDescent="0.3">
      <c r="B30917" s="1"/>
      <c r="C30917" s="1"/>
      <c r="G30917" s="5"/>
    </row>
    <row r="30918" spans="2:7" x14ac:dyDescent="0.3">
      <c r="B30918" s="1"/>
      <c r="C30918" s="1"/>
      <c r="G30918" s="5"/>
    </row>
    <row r="30919" spans="2:7" x14ac:dyDescent="0.3">
      <c r="B30919" s="1"/>
      <c r="C30919" s="1"/>
      <c r="G30919" s="5"/>
    </row>
    <row r="30920" spans="2:7" x14ac:dyDescent="0.3">
      <c r="B30920" s="1"/>
      <c r="C30920" s="1"/>
      <c r="G30920" s="5"/>
    </row>
    <row r="30921" spans="2:7" x14ac:dyDescent="0.3">
      <c r="B30921" s="1"/>
      <c r="C30921" s="1"/>
      <c r="G30921" s="5"/>
    </row>
    <row r="30922" spans="2:7" x14ac:dyDescent="0.3">
      <c r="B30922" s="1"/>
      <c r="C30922" s="1"/>
      <c r="G30922" s="5"/>
    </row>
    <row r="30923" spans="2:7" x14ac:dyDescent="0.3">
      <c r="B30923" s="1"/>
      <c r="C30923" s="1"/>
      <c r="G30923" s="5"/>
    </row>
    <row r="30924" spans="2:7" x14ac:dyDescent="0.3">
      <c r="B30924" s="1"/>
      <c r="C30924" s="1"/>
      <c r="G30924" s="5"/>
    </row>
    <row r="30925" spans="2:7" x14ac:dyDescent="0.3">
      <c r="B30925" s="1"/>
      <c r="C30925" s="1"/>
      <c r="G30925" s="5"/>
    </row>
    <row r="30926" spans="2:7" x14ac:dyDescent="0.3">
      <c r="B30926" s="1"/>
      <c r="C30926" s="1"/>
      <c r="G30926" s="5"/>
    </row>
    <row r="30927" spans="2:7" x14ac:dyDescent="0.3">
      <c r="B30927" s="1"/>
      <c r="C30927" s="1"/>
      <c r="G30927" s="5"/>
    </row>
    <row r="30928" spans="2:7" x14ac:dyDescent="0.3">
      <c r="B30928" s="1"/>
      <c r="C30928" s="1"/>
      <c r="G30928" s="5"/>
    </row>
    <row r="30929" spans="2:7" x14ac:dyDescent="0.3">
      <c r="B30929" s="1"/>
      <c r="C30929" s="1"/>
      <c r="G30929" s="5"/>
    </row>
    <row r="30930" spans="2:7" x14ac:dyDescent="0.3">
      <c r="B30930" s="1"/>
      <c r="C30930" s="1"/>
      <c r="G30930" s="5"/>
    </row>
    <row r="30931" spans="2:7" x14ac:dyDescent="0.3">
      <c r="B30931" s="1"/>
      <c r="C30931" s="1"/>
      <c r="G30931" s="5"/>
    </row>
    <row r="30932" spans="2:7" x14ac:dyDescent="0.3">
      <c r="B30932" s="1"/>
      <c r="C30932" s="1"/>
      <c r="G30932" s="5"/>
    </row>
    <row r="30933" spans="2:7" x14ac:dyDescent="0.3">
      <c r="B30933" s="1"/>
      <c r="C30933" s="1"/>
      <c r="G30933" s="5"/>
    </row>
    <row r="30934" spans="2:7" x14ac:dyDescent="0.3">
      <c r="B30934" s="1"/>
      <c r="C30934" s="1"/>
      <c r="G30934" s="5"/>
    </row>
    <row r="30935" spans="2:7" x14ac:dyDescent="0.3">
      <c r="B30935" s="1"/>
      <c r="C30935" s="1"/>
      <c r="G30935" s="5"/>
    </row>
    <row r="30936" spans="2:7" x14ac:dyDescent="0.3">
      <c r="B30936" s="1"/>
      <c r="C30936" s="1"/>
      <c r="G30936" s="5"/>
    </row>
    <row r="30937" spans="2:7" x14ac:dyDescent="0.3">
      <c r="B30937" s="1"/>
      <c r="C30937" s="1"/>
      <c r="G30937" s="5"/>
    </row>
    <row r="30938" spans="2:7" x14ac:dyDescent="0.3">
      <c r="B30938" s="1"/>
      <c r="C30938" s="1"/>
      <c r="G30938" s="5"/>
    </row>
    <row r="30939" spans="2:7" x14ac:dyDescent="0.3">
      <c r="B30939" s="1"/>
      <c r="C30939" s="1"/>
      <c r="G30939" s="5"/>
    </row>
    <row r="30940" spans="2:7" x14ac:dyDescent="0.3">
      <c r="B30940" s="1"/>
      <c r="C30940" s="1"/>
      <c r="G30940" s="5"/>
    </row>
    <row r="30941" spans="2:7" x14ac:dyDescent="0.3">
      <c r="B30941" s="1"/>
      <c r="C30941" s="1"/>
      <c r="G30941" s="5"/>
    </row>
    <row r="30942" spans="2:7" x14ac:dyDescent="0.3">
      <c r="B30942" s="1"/>
      <c r="C30942" s="1"/>
      <c r="G30942" s="5"/>
    </row>
    <row r="30943" spans="2:7" x14ac:dyDescent="0.3">
      <c r="B30943" s="1"/>
      <c r="C30943" s="1"/>
      <c r="G30943" s="5"/>
    </row>
    <row r="30944" spans="2:7" x14ac:dyDescent="0.3">
      <c r="B30944" s="1"/>
      <c r="C30944" s="1"/>
      <c r="G30944" s="5"/>
    </row>
    <row r="30945" spans="2:7" x14ac:dyDescent="0.3">
      <c r="B30945" s="1"/>
      <c r="C30945" s="1"/>
      <c r="G30945" s="5"/>
    </row>
    <row r="30946" spans="2:7" x14ac:dyDescent="0.3">
      <c r="B30946" s="1"/>
      <c r="C30946" s="1"/>
      <c r="G30946" s="5"/>
    </row>
    <row r="30947" spans="2:7" x14ac:dyDescent="0.3">
      <c r="B30947" s="1"/>
      <c r="C30947" s="1"/>
      <c r="G30947" s="5"/>
    </row>
    <row r="30948" spans="2:7" x14ac:dyDescent="0.3">
      <c r="B30948" s="1"/>
      <c r="C30948" s="1"/>
      <c r="G30948" s="5"/>
    </row>
    <row r="30949" spans="2:7" x14ac:dyDescent="0.3">
      <c r="B30949" s="1"/>
      <c r="C30949" s="1"/>
      <c r="G30949" s="5"/>
    </row>
    <row r="30950" spans="2:7" x14ac:dyDescent="0.3">
      <c r="B30950" s="1"/>
      <c r="C30950" s="1"/>
      <c r="G30950" s="5"/>
    </row>
    <row r="30951" spans="2:7" x14ac:dyDescent="0.3">
      <c r="B30951" s="1"/>
      <c r="C30951" s="1"/>
      <c r="G30951" s="5"/>
    </row>
    <row r="30952" spans="2:7" x14ac:dyDescent="0.3">
      <c r="B30952" s="1"/>
      <c r="C30952" s="1"/>
      <c r="G30952" s="5"/>
    </row>
    <row r="30953" spans="2:7" x14ac:dyDescent="0.3">
      <c r="B30953" s="1"/>
      <c r="C30953" s="1"/>
      <c r="G30953" s="5"/>
    </row>
    <row r="30954" spans="2:7" x14ac:dyDescent="0.3">
      <c r="B30954" s="1"/>
      <c r="C30954" s="1"/>
      <c r="G30954" s="5"/>
    </row>
    <row r="30955" spans="2:7" x14ac:dyDescent="0.3">
      <c r="B30955" s="1"/>
      <c r="C30955" s="1"/>
      <c r="G30955" s="5"/>
    </row>
    <row r="30956" spans="2:7" x14ac:dyDescent="0.3">
      <c r="B30956" s="1"/>
      <c r="C30956" s="1"/>
      <c r="G30956" s="5"/>
    </row>
    <row r="30957" spans="2:7" x14ac:dyDescent="0.3">
      <c r="B30957" s="1"/>
      <c r="C30957" s="1"/>
      <c r="G30957" s="5"/>
    </row>
    <row r="30958" spans="2:7" x14ac:dyDescent="0.3">
      <c r="B30958" s="1"/>
      <c r="C30958" s="1"/>
      <c r="G30958" s="5"/>
    </row>
    <row r="30959" spans="2:7" x14ac:dyDescent="0.3">
      <c r="B30959" s="1"/>
      <c r="C30959" s="1"/>
      <c r="G30959" s="5"/>
    </row>
    <row r="30960" spans="2:7" x14ac:dyDescent="0.3">
      <c r="B30960" s="1"/>
      <c r="C30960" s="1"/>
      <c r="G30960" s="5"/>
    </row>
    <row r="30961" spans="2:7" x14ac:dyDescent="0.3">
      <c r="B30961" s="1"/>
      <c r="C30961" s="1"/>
      <c r="G30961" s="5"/>
    </row>
    <row r="30962" spans="2:7" x14ac:dyDescent="0.3">
      <c r="B30962" s="1"/>
      <c r="C30962" s="1"/>
      <c r="G30962" s="5"/>
    </row>
    <row r="30963" spans="2:7" x14ac:dyDescent="0.3">
      <c r="B30963" s="1"/>
      <c r="C30963" s="1"/>
      <c r="G30963" s="5"/>
    </row>
    <row r="30964" spans="2:7" x14ac:dyDescent="0.3">
      <c r="B30964" s="1"/>
      <c r="C30964" s="1"/>
      <c r="G30964" s="5"/>
    </row>
    <row r="30965" spans="2:7" x14ac:dyDescent="0.3">
      <c r="B30965" s="1"/>
      <c r="C30965" s="1"/>
      <c r="G30965" s="5"/>
    </row>
    <row r="30966" spans="2:7" x14ac:dyDescent="0.3">
      <c r="B30966" s="1"/>
      <c r="C30966" s="1"/>
      <c r="G30966" s="5"/>
    </row>
    <row r="30967" spans="2:7" x14ac:dyDescent="0.3">
      <c r="B30967" s="1"/>
      <c r="C30967" s="1"/>
      <c r="G30967" s="5"/>
    </row>
    <row r="30968" spans="2:7" x14ac:dyDescent="0.3">
      <c r="B30968" s="1"/>
      <c r="C30968" s="1"/>
      <c r="G30968" s="5"/>
    </row>
    <row r="30969" spans="2:7" x14ac:dyDescent="0.3">
      <c r="B30969" s="1"/>
      <c r="C30969" s="1"/>
      <c r="G30969" s="5"/>
    </row>
    <row r="30970" spans="2:7" x14ac:dyDescent="0.3">
      <c r="B30970" s="1"/>
      <c r="C30970" s="1"/>
      <c r="G30970" s="5"/>
    </row>
    <row r="30971" spans="2:7" x14ac:dyDescent="0.3">
      <c r="B30971" s="1"/>
      <c r="C30971" s="1"/>
      <c r="G30971" s="5"/>
    </row>
    <row r="30972" spans="2:7" x14ac:dyDescent="0.3">
      <c r="B30972" s="1"/>
      <c r="C30972" s="1"/>
      <c r="G30972" s="5"/>
    </row>
    <row r="30973" spans="2:7" x14ac:dyDescent="0.3">
      <c r="B30973" s="1"/>
      <c r="C30973" s="1"/>
      <c r="G30973" s="5"/>
    </row>
    <row r="30974" spans="2:7" x14ac:dyDescent="0.3">
      <c r="B30974" s="1"/>
      <c r="C30974" s="1"/>
      <c r="G30974" s="5"/>
    </row>
    <row r="30975" spans="2:7" x14ac:dyDescent="0.3">
      <c r="B30975" s="1"/>
      <c r="C30975" s="1"/>
      <c r="G30975" s="5"/>
    </row>
    <row r="30976" spans="2:7" x14ac:dyDescent="0.3">
      <c r="B30976" s="1"/>
      <c r="C30976" s="1"/>
      <c r="G30976" s="5"/>
    </row>
    <row r="30977" spans="2:7" x14ac:dyDescent="0.3">
      <c r="B30977" s="1"/>
      <c r="C30977" s="1"/>
      <c r="G30977" s="5"/>
    </row>
    <row r="30978" spans="2:7" x14ac:dyDescent="0.3">
      <c r="B30978" s="1"/>
      <c r="C30978" s="1"/>
      <c r="G30978" s="5"/>
    </row>
    <row r="30979" spans="2:7" x14ac:dyDescent="0.3">
      <c r="B30979" s="1"/>
      <c r="C30979" s="1"/>
      <c r="G30979" s="5"/>
    </row>
    <row r="30980" spans="2:7" x14ac:dyDescent="0.3">
      <c r="B30980" s="1"/>
      <c r="C30980" s="1"/>
      <c r="G30980" s="5"/>
    </row>
    <row r="30981" spans="2:7" x14ac:dyDescent="0.3">
      <c r="B30981" s="1"/>
      <c r="C30981" s="1"/>
      <c r="G30981" s="5"/>
    </row>
    <row r="30982" spans="2:7" x14ac:dyDescent="0.3">
      <c r="B30982" s="1"/>
      <c r="C30982" s="1"/>
      <c r="G30982" s="5"/>
    </row>
    <row r="30983" spans="2:7" x14ac:dyDescent="0.3">
      <c r="B30983" s="1"/>
      <c r="C30983" s="1"/>
      <c r="G30983" s="5"/>
    </row>
    <row r="30984" spans="2:7" x14ac:dyDescent="0.3">
      <c r="B30984" s="1"/>
      <c r="C30984" s="1"/>
      <c r="G30984" s="5"/>
    </row>
    <row r="30985" spans="2:7" x14ac:dyDescent="0.3">
      <c r="B30985" s="1"/>
      <c r="C30985" s="1"/>
      <c r="G30985" s="5"/>
    </row>
    <row r="30986" spans="2:7" x14ac:dyDescent="0.3">
      <c r="B30986" s="1"/>
      <c r="C30986" s="1"/>
      <c r="G30986" s="5"/>
    </row>
    <row r="30987" spans="2:7" x14ac:dyDescent="0.3">
      <c r="B30987" s="1"/>
      <c r="C30987" s="1"/>
      <c r="G30987" s="5"/>
    </row>
    <row r="30988" spans="2:7" x14ac:dyDescent="0.3">
      <c r="B30988" s="1"/>
      <c r="C30988" s="1"/>
      <c r="G30988" s="5"/>
    </row>
    <row r="30989" spans="2:7" x14ac:dyDescent="0.3">
      <c r="B30989" s="1"/>
      <c r="C30989" s="1"/>
      <c r="G30989" s="5"/>
    </row>
    <row r="30990" spans="2:7" x14ac:dyDescent="0.3">
      <c r="B30990" s="1"/>
      <c r="C30990" s="1"/>
      <c r="G30990" s="5"/>
    </row>
    <row r="30991" spans="2:7" x14ac:dyDescent="0.3">
      <c r="B30991" s="1"/>
      <c r="C30991" s="1"/>
      <c r="G30991" s="5"/>
    </row>
    <row r="30992" spans="2:7" x14ac:dyDescent="0.3">
      <c r="B30992" s="1"/>
      <c r="C30992" s="1"/>
      <c r="G30992" s="5"/>
    </row>
    <row r="30993" spans="2:7" x14ac:dyDescent="0.3">
      <c r="B30993" s="1"/>
      <c r="C30993" s="1"/>
      <c r="G30993" s="5"/>
    </row>
    <row r="30994" spans="2:7" x14ac:dyDescent="0.3">
      <c r="B30994" s="1"/>
      <c r="C30994" s="1"/>
      <c r="G30994" s="5"/>
    </row>
    <row r="30995" spans="2:7" x14ac:dyDescent="0.3">
      <c r="B30995" s="1"/>
      <c r="C30995" s="1"/>
      <c r="G30995" s="5"/>
    </row>
    <row r="30996" spans="2:7" x14ac:dyDescent="0.3">
      <c r="B30996" s="1"/>
      <c r="C30996" s="1"/>
      <c r="G30996" s="5"/>
    </row>
    <row r="30997" spans="2:7" x14ac:dyDescent="0.3">
      <c r="B30997" s="1"/>
      <c r="C30997" s="1"/>
      <c r="G30997" s="5"/>
    </row>
    <row r="30998" spans="2:7" x14ac:dyDescent="0.3">
      <c r="B30998" s="1"/>
      <c r="C30998" s="1"/>
      <c r="G30998" s="5"/>
    </row>
    <row r="30999" spans="2:7" x14ac:dyDescent="0.3">
      <c r="B30999" s="1"/>
      <c r="C30999" s="1"/>
      <c r="G30999" s="5"/>
    </row>
    <row r="31000" spans="2:7" x14ac:dyDescent="0.3">
      <c r="B31000" s="1"/>
      <c r="C31000" s="1"/>
      <c r="G31000" s="5"/>
    </row>
    <row r="31001" spans="2:7" x14ac:dyDescent="0.3">
      <c r="B31001" s="1"/>
      <c r="C31001" s="1"/>
      <c r="G31001" s="5"/>
    </row>
    <row r="31002" spans="2:7" x14ac:dyDescent="0.3">
      <c r="B31002" s="1"/>
      <c r="C31002" s="1"/>
      <c r="G31002" s="5"/>
    </row>
    <row r="31003" spans="2:7" x14ac:dyDescent="0.3">
      <c r="B31003" s="1"/>
      <c r="C31003" s="1"/>
      <c r="G31003" s="5"/>
    </row>
    <row r="31004" spans="2:7" x14ac:dyDescent="0.3">
      <c r="B31004" s="1"/>
      <c r="C31004" s="1"/>
      <c r="G31004" s="5"/>
    </row>
    <row r="31005" spans="2:7" x14ac:dyDescent="0.3">
      <c r="B31005" s="1"/>
      <c r="C31005" s="1"/>
      <c r="G31005" s="5"/>
    </row>
    <row r="31006" spans="2:7" x14ac:dyDescent="0.3">
      <c r="B31006" s="1"/>
      <c r="C31006" s="1"/>
      <c r="G31006" s="5"/>
    </row>
    <row r="31007" spans="2:7" x14ac:dyDescent="0.3">
      <c r="B31007" s="1"/>
      <c r="C31007" s="1"/>
      <c r="G31007" s="5"/>
    </row>
    <row r="31008" spans="2:7" x14ac:dyDescent="0.3">
      <c r="B31008" s="1"/>
      <c r="C31008" s="1"/>
      <c r="G31008" s="5"/>
    </row>
    <row r="31009" spans="2:7" x14ac:dyDescent="0.3">
      <c r="B31009" s="1"/>
      <c r="C31009" s="1"/>
      <c r="G31009" s="5"/>
    </row>
    <row r="31010" spans="2:7" x14ac:dyDescent="0.3">
      <c r="B31010" s="1"/>
      <c r="C31010" s="1"/>
      <c r="G31010" s="5"/>
    </row>
    <row r="31011" spans="2:7" x14ac:dyDescent="0.3">
      <c r="B31011" s="1"/>
      <c r="C31011" s="1"/>
      <c r="G31011" s="5"/>
    </row>
    <row r="31012" spans="2:7" x14ac:dyDescent="0.3">
      <c r="B31012" s="1"/>
      <c r="C31012" s="1"/>
      <c r="G31012" s="5"/>
    </row>
    <row r="31013" spans="2:7" x14ac:dyDescent="0.3">
      <c r="B31013" s="1"/>
      <c r="C31013" s="1"/>
      <c r="G31013" s="5"/>
    </row>
    <row r="31014" spans="2:7" x14ac:dyDescent="0.3">
      <c r="B31014" s="1"/>
      <c r="C31014" s="1"/>
      <c r="G31014" s="5"/>
    </row>
    <row r="31015" spans="2:7" x14ac:dyDescent="0.3">
      <c r="B31015" s="1"/>
      <c r="C31015" s="1"/>
      <c r="G31015" s="5"/>
    </row>
    <row r="31016" spans="2:7" x14ac:dyDescent="0.3">
      <c r="B31016" s="1"/>
      <c r="C31016" s="1"/>
      <c r="G31016" s="5"/>
    </row>
    <row r="31017" spans="2:7" x14ac:dyDescent="0.3">
      <c r="B31017" s="1"/>
      <c r="C31017" s="1"/>
      <c r="G31017" s="5"/>
    </row>
    <row r="31018" spans="2:7" x14ac:dyDescent="0.3">
      <c r="B31018" s="1"/>
      <c r="C31018" s="1"/>
      <c r="G31018" s="5"/>
    </row>
    <row r="31019" spans="2:7" x14ac:dyDescent="0.3">
      <c r="B31019" s="1"/>
      <c r="C31019" s="1"/>
      <c r="G31019" s="5"/>
    </row>
    <row r="31020" spans="2:7" x14ac:dyDescent="0.3">
      <c r="B31020" s="1"/>
      <c r="C31020" s="1"/>
      <c r="G31020" s="5"/>
    </row>
    <row r="31021" spans="2:7" x14ac:dyDescent="0.3">
      <c r="B31021" s="1"/>
      <c r="C31021" s="1"/>
      <c r="G31021" s="5"/>
    </row>
    <row r="31022" spans="2:7" x14ac:dyDescent="0.3">
      <c r="B31022" s="1"/>
      <c r="C31022" s="1"/>
      <c r="G31022" s="5"/>
    </row>
    <row r="31023" spans="2:7" x14ac:dyDescent="0.3">
      <c r="B31023" s="1"/>
      <c r="C31023" s="1"/>
      <c r="G31023" s="5"/>
    </row>
    <row r="31024" spans="2:7" x14ac:dyDescent="0.3">
      <c r="B31024" s="1"/>
      <c r="C31024" s="1"/>
      <c r="G31024" s="5"/>
    </row>
    <row r="31025" spans="2:7" x14ac:dyDescent="0.3">
      <c r="B31025" s="1"/>
      <c r="C31025" s="1"/>
      <c r="G31025" s="5"/>
    </row>
    <row r="31026" spans="2:7" x14ac:dyDescent="0.3">
      <c r="B31026" s="1"/>
      <c r="C31026" s="1"/>
      <c r="G31026" s="5"/>
    </row>
    <row r="31027" spans="2:7" x14ac:dyDescent="0.3">
      <c r="B31027" s="1"/>
      <c r="C31027" s="1"/>
      <c r="G31027" s="5"/>
    </row>
    <row r="31028" spans="2:7" x14ac:dyDescent="0.3">
      <c r="B31028" s="1"/>
      <c r="C31028" s="1"/>
      <c r="G31028" s="5"/>
    </row>
    <row r="31029" spans="2:7" x14ac:dyDescent="0.3">
      <c r="B31029" s="1"/>
      <c r="C31029" s="1"/>
      <c r="G31029" s="5"/>
    </row>
    <row r="31030" spans="2:7" x14ac:dyDescent="0.3">
      <c r="B31030" s="1"/>
      <c r="C31030" s="1"/>
      <c r="G31030" s="5"/>
    </row>
    <row r="31031" spans="2:7" x14ac:dyDescent="0.3">
      <c r="B31031" s="1"/>
      <c r="C31031" s="1"/>
      <c r="G31031" s="5"/>
    </row>
    <row r="31032" spans="2:7" x14ac:dyDescent="0.3">
      <c r="B31032" s="1"/>
      <c r="C31032" s="1"/>
      <c r="G31032" s="5"/>
    </row>
    <row r="31033" spans="2:7" x14ac:dyDescent="0.3">
      <c r="B31033" s="1"/>
      <c r="C31033" s="1"/>
      <c r="G31033" s="5"/>
    </row>
    <row r="31034" spans="2:7" x14ac:dyDescent="0.3">
      <c r="B31034" s="1"/>
      <c r="C31034" s="1"/>
      <c r="G31034" s="5"/>
    </row>
    <row r="31035" spans="2:7" x14ac:dyDescent="0.3">
      <c r="B31035" s="1"/>
      <c r="C31035" s="1"/>
      <c r="G31035" s="5"/>
    </row>
    <row r="31036" spans="2:7" x14ac:dyDescent="0.3">
      <c r="B31036" s="1"/>
      <c r="C31036" s="1"/>
      <c r="G31036" s="5"/>
    </row>
    <row r="31037" spans="2:7" x14ac:dyDescent="0.3">
      <c r="B31037" s="1"/>
      <c r="C31037" s="1"/>
      <c r="G31037" s="5"/>
    </row>
    <row r="31038" spans="2:7" x14ac:dyDescent="0.3">
      <c r="B31038" s="1"/>
      <c r="C31038" s="1"/>
      <c r="G31038" s="5"/>
    </row>
    <row r="31039" spans="2:7" x14ac:dyDescent="0.3">
      <c r="B31039" s="1"/>
      <c r="C31039" s="1"/>
      <c r="G31039" s="5"/>
    </row>
    <row r="31040" spans="2:7" x14ac:dyDescent="0.3">
      <c r="B31040" s="1"/>
      <c r="C31040" s="1"/>
      <c r="G31040" s="5"/>
    </row>
    <row r="31041" spans="2:7" x14ac:dyDescent="0.3">
      <c r="B31041" s="1"/>
      <c r="C31041" s="1"/>
      <c r="G31041" s="5"/>
    </row>
    <row r="31042" spans="2:7" x14ac:dyDescent="0.3">
      <c r="B31042" s="1"/>
      <c r="C31042" s="1"/>
      <c r="G31042" s="5"/>
    </row>
    <row r="31043" spans="2:7" x14ac:dyDescent="0.3">
      <c r="B31043" s="1"/>
      <c r="C31043" s="1"/>
      <c r="G31043" s="5"/>
    </row>
    <row r="31044" spans="2:7" x14ac:dyDescent="0.3">
      <c r="B31044" s="1"/>
      <c r="C31044" s="1"/>
      <c r="G31044" s="5"/>
    </row>
    <row r="31045" spans="2:7" x14ac:dyDescent="0.3">
      <c r="B31045" s="1"/>
      <c r="C31045" s="1"/>
      <c r="G31045" s="5"/>
    </row>
    <row r="31046" spans="2:7" x14ac:dyDescent="0.3">
      <c r="B31046" s="1"/>
      <c r="C31046" s="1"/>
      <c r="G31046" s="5"/>
    </row>
    <row r="31047" spans="2:7" x14ac:dyDescent="0.3">
      <c r="B31047" s="1"/>
      <c r="C31047" s="1"/>
      <c r="G31047" s="5"/>
    </row>
    <row r="31048" spans="2:7" x14ac:dyDescent="0.3">
      <c r="B31048" s="1"/>
      <c r="C31048" s="1"/>
      <c r="G31048" s="5"/>
    </row>
    <row r="31049" spans="2:7" x14ac:dyDescent="0.3">
      <c r="B31049" s="1"/>
      <c r="C31049" s="1"/>
      <c r="G31049" s="5"/>
    </row>
    <row r="31050" spans="2:7" x14ac:dyDescent="0.3">
      <c r="B31050" s="1"/>
      <c r="C31050" s="1"/>
      <c r="G31050" s="5"/>
    </row>
    <row r="31051" spans="2:7" x14ac:dyDescent="0.3">
      <c r="B31051" s="1"/>
      <c r="C31051" s="1"/>
      <c r="G31051" s="5"/>
    </row>
    <row r="31052" spans="2:7" x14ac:dyDescent="0.3">
      <c r="B31052" s="1"/>
      <c r="C31052" s="1"/>
      <c r="G31052" s="5"/>
    </row>
    <row r="31053" spans="2:7" x14ac:dyDescent="0.3">
      <c r="B31053" s="1"/>
      <c r="C31053" s="1"/>
      <c r="G31053" s="5"/>
    </row>
    <row r="31054" spans="2:7" x14ac:dyDescent="0.3">
      <c r="B31054" s="1"/>
      <c r="C31054" s="1"/>
      <c r="G31054" s="5"/>
    </row>
    <row r="31055" spans="2:7" x14ac:dyDescent="0.3">
      <c r="B31055" s="1"/>
      <c r="C31055" s="1"/>
      <c r="G31055" s="5"/>
    </row>
    <row r="31056" spans="2:7" x14ac:dyDescent="0.3">
      <c r="B31056" s="1"/>
      <c r="C31056" s="1"/>
      <c r="G31056" s="5"/>
    </row>
    <row r="31057" spans="2:7" x14ac:dyDescent="0.3">
      <c r="B31057" s="1"/>
      <c r="C31057" s="1"/>
      <c r="G31057" s="5"/>
    </row>
    <row r="31058" spans="2:7" x14ac:dyDescent="0.3">
      <c r="B31058" s="1"/>
      <c r="C31058" s="1"/>
      <c r="G31058" s="5"/>
    </row>
    <row r="31059" spans="2:7" x14ac:dyDescent="0.3">
      <c r="B31059" s="1"/>
      <c r="C31059" s="1"/>
      <c r="G31059" s="5"/>
    </row>
    <row r="31060" spans="2:7" x14ac:dyDescent="0.3">
      <c r="B31060" s="1"/>
      <c r="C31060" s="1"/>
      <c r="G31060" s="5"/>
    </row>
    <row r="31061" spans="2:7" x14ac:dyDescent="0.3">
      <c r="B31061" s="1"/>
      <c r="C31061" s="1"/>
      <c r="G31061" s="5"/>
    </row>
    <row r="31062" spans="2:7" x14ac:dyDescent="0.3">
      <c r="B31062" s="1"/>
      <c r="C31062" s="1"/>
      <c r="G31062" s="5"/>
    </row>
    <row r="31063" spans="2:7" x14ac:dyDescent="0.3">
      <c r="B31063" s="1"/>
      <c r="C31063" s="1"/>
      <c r="G31063" s="5"/>
    </row>
    <row r="31064" spans="2:7" x14ac:dyDescent="0.3">
      <c r="B31064" s="1"/>
      <c r="C31064" s="1"/>
      <c r="G31064" s="5"/>
    </row>
    <row r="31065" spans="2:7" x14ac:dyDescent="0.3">
      <c r="B31065" s="1"/>
      <c r="C31065" s="1"/>
      <c r="G31065" s="5"/>
    </row>
    <row r="31066" spans="2:7" x14ac:dyDescent="0.3">
      <c r="B31066" s="1"/>
      <c r="C31066" s="1"/>
      <c r="G31066" s="5"/>
    </row>
    <row r="31067" spans="2:7" x14ac:dyDescent="0.3">
      <c r="B31067" s="1"/>
      <c r="C31067" s="1"/>
      <c r="G31067" s="5"/>
    </row>
    <row r="31068" spans="2:7" x14ac:dyDescent="0.3">
      <c r="B31068" s="1"/>
      <c r="C31068" s="1"/>
      <c r="G31068" s="5"/>
    </row>
    <row r="31069" spans="2:7" x14ac:dyDescent="0.3">
      <c r="B31069" s="1"/>
      <c r="C31069" s="1"/>
      <c r="G31069" s="5"/>
    </row>
    <row r="31070" spans="2:7" x14ac:dyDescent="0.3">
      <c r="B31070" s="1"/>
      <c r="C31070" s="1"/>
      <c r="G31070" s="5"/>
    </row>
    <row r="31071" spans="2:7" x14ac:dyDescent="0.3">
      <c r="B31071" s="1"/>
      <c r="C31071" s="1"/>
      <c r="G31071" s="5"/>
    </row>
    <row r="31072" spans="2:7" x14ac:dyDescent="0.3">
      <c r="B31072" s="1"/>
      <c r="C31072" s="1"/>
      <c r="G31072" s="5"/>
    </row>
    <row r="31073" spans="2:7" x14ac:dyDescent="0.3">
      <c r="B31073" s="1"/>
      <c r="C31073" s="1"/>
      <c r="G31073" s="5"/>
    </row>
    <row r="31074" spans="2:7" x14ac:dyDescent="0.3">
      <c r="B31074" s="1"/>
      <c r="C31074" s="1"/>
      <c r="G31074" s="5"/>
    </row>
    <row r="31075" spans="2:7" x14ac:dyDescent="0.3">
      <c r="B31075" s="1"/>
      <c r="C31075" s="1"/>
      <c r="G31075" s="5"/>
    </row>
    <row r="31076" spans="2:7" x14ac:dyDescent="0.3">
      <c r="B31076" s="1"/>
      <c r="C31076" s="1"/>
      <c r="G31076" s="5"/>
    </row>
    <row r="31077" spans="2:7" x14ac:dyDescent="0.3">
      <c r="B31077" s="1"/>
      <c r="C31077" s="1"/>
      <c r="G31077" s="5"/>
    </row>
    <row r="31078" spans="2:7" x14ac:dyDescent="0.3">
      <c r="B31078" s="1"/>
      <c r="C31078" s="1"/>
      <c r="G31078" s="5"/>
    </row>
    <row r="31079" spans="2:7" x14ac:dyDescent="0.3">
      <c r="B31079" s="1"/>
      <c r="C31079" s="1"/>
      <c r="G31079" s="5"/>
    </row>
    <row r="31080" spans="2:7" x14ac:dyDescent="0.3">
      <c r="B31080" s="1"/>
      <c r="C31080" s="1"/>
      <c r="G31080" s="5"/>
    </row>
    <row r="31081" spans="2:7" x14ac:dyDescent="0.3">
      <c r="B31081" s="1"/>
      <c r="C31081" s="1"/>
      <c r="G31081" s="5"/>
    </row>
    <row r="31082" spans="2:7" x14ac:dyDescent="0.3">
      <c r="B31082" s="1"/>
      <c r="C31082" s="1"/>
      <c r="G31082" s="5"/>
    </row>
    <row r="31083" spans="2:7" x14ac:dyDescent="0.3">
      <c r="B31083" s="1"/>
      <c r="C31083" s="1"/>
      <c r="G31083" s="5"/>
    </row>
    <row r="31084" spans="2:7" x14ac:dyDescent="0.3">
      <c r="B31084" s="1"/>
      <c r="C31084" s="1"/>
      <c r="G31084" s="5"/>
    </row>
    <row r="31085" spans="2:7" x14ac:dyDescent="0.3">
      <c r="B31085" s="1"/>
      <c r="C31085" s="1"/>
      <c r="G31085" s="5"/>
    </row>
    <row r="31086" spans="2:7" x14ac:dyDescent="0.3">
      <c r="B31086" s="1"/>
      <c r="C31086" s="1"/>
      <c r="G31086" s="5"/>
    </row>
    <row r="31087" spans="2:7" x14ac:dyDescent="0.3">
      <c r="B31087" s="1"/>
      <c r="C31087" s="1"/>
      <c r="G31087" s="5"/>
    </row>
    <row r="31088" spans="2:7" x14ac:dyDescent="0.3">
      <c r="B31088" s="1"/>
      <c r="C31088" s="1"/>
      <c r="G31088" s="5"/>
    </row>
    <row r="31089" spans="2:7" x14ac:dyDescent="0.3">
      <c r="B31089" s="1"/>
      <c r="C31089" s="1"/>
      <c r="G31089" s="5"/>
    </row>
    <row r="31090" spans="2:7" x14ac:dyDescent="0.3">
      <c r="B31090" s="1"/>
      <c r="C31090" s="1"/>
      <c r="G31090" s="5"/>
    </row>
    <row r="31091" spans="2:7" x14ac:dyDescent="0.3">
      <c r="B31091" s="1"/>
      <c r="C31091" s="1"/>
      <c r="G31091" s="5"/>
    </row>
    <row r="31092" spans="2:7" x14ac:dyDescent="0.3">
      <c r="B31092" s="1"/>
      <c r="C31092" s="1"/>
      <c r="G31092" s="5"/>
    </row>
    <row r="31093" spans="2:7" x14ac:dyDescent="0.3">
      <c r="B31093" s="1"/>
      <c r="C31093" s="1"/>
      <c r="G31093" s="5"/>
    </row>
    <row r="31094" spans="2:7" x14ac:dyDescent="0.3">
      <c r="B31094" s="1"/>
      <c r="C31094" s="1"/>
      <c r="G31094" s="5"/>
    </row>
    <row r="31095" spans="2:7" x14ac:dyDescent="0.3">
      <c r="B31095" s="1"/>
      <c r="C31095" s="1"/>
      <c r="G31095" s="5"/>
    </row>
    <row r="31096" spans="2:7" x14ac:dyDescent="0.3">
      <c r="B31096" s="1"/>
      <c r="C31096" s="1"/>
      <c r="G31096" s="5"/>
    </row>
    <row r="31097" spans="2:7" x14ac:dyDescent="0.3">
      <c r="B31097" s="1"/>
      <c r="C31097" s="1"/>
      <c r="G31097" s="5"/>
    </row>
    <row r="31098" spans="2:7" x14ac:dyDescent="0.3">
      <c r="B31098" s="1"/>
      <c r="C31098" s="1"/>
      <c r="G31098" s="5"/>
    </row>
    <row r="31099" spans="2:7" x14ac:dyDescent="0.3">
      <c r="B31099" s="1"/>
      <c r="C31099" s="1"/>
      <c r="G31099" s="5"/>
    </row>
    <row r="31100" spans="2:7" x14ac:dyDescent="0.3">
      <c r="B31100" s="1"/>
      <c r="C31100" s="1"/>
      <c r="G31100" s="5"/>
    </row>
    <row r="31101" spans="2:7" x14ac:dyDescent="0.3">
      <c r="B31101" s="1"/>
      <c r="C31101" s="1"/>
      <c r="G31101" s="5"/>
    </row>
    <row r="31102" spans="2:7" x14ac:dyDescent="0.3">
      <c r="B31102" s="1"/>
      <c r="C31102" s="1"/>
      <c r="G31102" s="5"/>
    </row>
    <row r="31103" spans="2:7" x14ac:dyDescent="0.3">
      <c r="B31103" s="1"/>
      <c r="C31103" s="1"/>
      <c r="G31103" s="5"/>
    </row>
    <row r="31104" spans="2:7" x14ac:dyDescent="0.3">
      <c r="B31104" s="1"/>
      <c r="C31104" s="1"/>
      <c r="G31104" s="5"/>
    </row>
    <row r="31105" spans="2:7" x14ac:dyDescent="0.3">
      <c r="B31105" s="1"/>
      <c r="C31105" s="1"/>
      <c r="G31105" s="5"/>
    </row>
    <row r="31106" spans="2:7" x14ac:dyDescent="0.3">
      <c r="B31106" s="1"/>
      <c r="C31106" s="1"/>
      <c r="G31106" s="5"/>
    </row>
    <row r="31107" spans="2:7" x14ac:dyDescent="0.3">
      <c r="B31107" s="1"/>
      <c r="C31107" s="1"/>
      <c r="G31107" s="5"/>
    </row>
    <row r="31108" spans="2:7" x14ac:dyDescent="0.3">
      <c r="B31108" s="1"/>
      <c r="C31108" s="1"/>
      <c r="G31108" s="5"/>
    </row>
    <row r="31109" spans="2:7" x14ac:dyDescent="0.3">
      <c r="B31109" s="1"/>
      <c r="C31109" s="1"/>
      <c r="G31109" s="5"/>
    </row>
    <row r="31110" spans="2:7" x14ac:dyDescent="0.3">
      <c r="B31110" s="1"/>
      <c r="C31110" s="1"/>
      <c r="G31110" s="5"/>
    </row>
    <row r="31111" spans="2:7" x14ac:dyDescent="0.3">
      <c r="B31111" s="1"/>
      <c r="C31111" s="1"/>
      <c r="G31111" s="5"/>
    </row>
    <row r="31112" spans="2:7" x14ac:dyDescent="0.3">
      <c r="B31112" s="1"/>
      <c r="C31112" s="1"/>
      <c r="G31112" s="5"/>
    </row>
    <row r="31113" spans="2:7" x14ac:dyDescent="0.3">
      <c r="B31113" s="1"/>
      <c r="C31113" s="1"/>
      <c r="G31113" s="5"/>
    </row>
    <row r="31114" spans="2:7" x14ac:dyDescent="0.3">
      <c r="B31114" s="1"/>
      <c r="C31114" s="1"/>
      <c r="G31114" s="5"/>
    </row>
    <row r="31115" spans="2:7" x14ac:dyDescent="0.3">
      <c r="B31115" s="1"/>
      <c r="C31115" s="1"/>
      <c r="G31115" s="5"/>
    </row>
    <row r="31116" spans="2:7" x14ac:dyDescent="0.3">
      <c r="B31116" s="1"/>
      <c r="C31116" s="1"/>
      <c r="G31116" s="5"/>
    </row>
    <row r="31117" spans="2:7" x14ac:dyDescent="0.3">
      <c r="B31117" s="1"/>
      <c r="C31117" s="1"/>
      <c r="G31117" s="5"/>
    </row>
    <row r="31118" spans="2:7" x14ac:dyDescent="0.3">
      <c r="B31118" s="1"/>
      <c r="C31118" s="1"/>
      <c r="G31118" s="5"/>
    </row>
    <row r="31119" spans="2:7" x14ac:dyDescent="0.3">
      <c r="B31119" s="1"/>
      <c r="C31119" s="1"/>
      <c r="G31119" s="5"/>
    </row>
    <row r="31120" spans="2:7" x14ac:dyDescent="0.3">
      <c r="B31120" s="1"/>
      <c r="C31120" s="1"/>
      <c r="G31120" s="5"/>
    </row>
    <row r="31121" spans="2:7" x14ac:dyDescent="0.3">
      <c r="B31121" s="1"/>
      <c r="C31121" s="1"/>
      <c r="G31121" s="5"/>
    </row>
    <row r="31122" spans="2:7" x14ac:dyDescent="0.3">
      <c r="B31122" s="1"/>
      <c r="C31122" s="1"/>
      <c r="G31122" s="5"/>
    </row>
    <row r="31123" spans="2:7" x14ac:dyDescent="0.3">
      <c r="B31123" s="1"/>
      <c r="C31123" s="1"/>
      <c r="G31123" s="5"/>
    </row>
    <row r="31124" spans="2:7" x14ac:dyDescent="0.3">
      <c r="B31124" s="1"/>
      <c r="C31124" s="1"/>
      <c r="G31124" s="5"/>
    </row>
    <row r="31125" spans="2:7" x14ac:dyDescent="0.3">
      <c r="B31125" s="1"/>
      <c r="C31125" s="1"/>
      <c r="G31125" s="5"/>
    </row>
    <row r="31126" spans="2:7" x14ac:dyDescent="0.3">
      <c r="B31126" s="1"/>
      <c r="C31126" s="1"/>
      <c r="G31126" s="5"/>
    </row>
    <row r="31127" spans="2:7" x14ac:dyDescent="0.3">
      <c r="B31127" s="1"/>
      <c r="C31127" s="1"/>
      <c r="G31127" s="5"/>
    </row>
    <row r="31128" spans="2:7" x14ac:dyDescent="0.3">
      <c r="B31128" s="1"/>
      <c r="C31128" s="1"/>
      <c r="G31128" s="5"/>
    </row>
    <row r="31129" spans="2:7" x14ac:dyDescent="0.3">
      <c r="B31129" s="1"/>
      <c r="C31129" s="1"/>
      <c r="G31129" s="5"/>
    </row>
    <row r="31130" spans="2:7" x14ac:dyDescent="0.3">
      <c r="B31130" s="1"/>
      <c r="C31130" s="1"/>
      <c r="G31130" s="5"/>
    </row>
    <row r="31131" spans="2:7" x14ac:dyDescent="0.3">
      <c r="B31131" s="1"/>
      <c r="C31131" s="1"/>
      <c r="G31131" s="5"/>
    </row>
    <row r="31132" spans="2:7" x14ac:dyDescent="0.3">
      <c r="B31132" s="1"/>
      <c r="C31132" s="1"/>
      <c r="G31132" s="5"/>
    </row>
    <row r="31133" spans="2:7" x14ac:dyDescent="0.3">
      <c r="B31133" s="1"/>
      <c r="C31133" s="1"/>
      <c r="G31133" s="5"/>
    </row>
    <row r="31134" spans="2:7" x14ac:dyDescent="0.3">
      <c r="B31134" s="1"/>
      <c r="C31134" s="1"/>
      <c r="G31134" s="5"/>
    </row>
    <row r="31135" spans="2:7" x14ac:dyDescent="0.3">
      <c r="B31135" s="1"/>
      <c r="C31135" s="1"/>
      <c r="G31135" s="5"/>
    </row>
    <row r="31136" spans="2:7" x14ac:dyDescent="0.3">
      <c r="B31136" s="1"/>
      <c r="C31136" s="1"/>
      <c r="G31136" s="5"/>
    </row>
    <row r="31137" spans="2:7" x14ac:dyDescent="0.3">
      <c r="B31137" s="1"/>
      <c r="C31137" s="1"/>
      <c r="G31137" s="5"/>
    </row>
    <row r="31138" spans="2:7" x14ac:dyDescent="0.3">
      <c r="B31138" s="1"/>
      <c r="C31138" s="1"/>
      <c r="G31138" s="5"/>
    </row>
    <row r="31139" spans="2:7" x14ac:dyDescent="0.3">
      <c r="B31139" s="1"/>
      <c r="C31139" s="1"/>
      <c r="G31139" s="5"/>
    </row>
    <row r="31140" spans="2:7" x14ac:dyDescent="0.3">
      <c r="B31140" s="1"/>
      <c r="C31140" s="1"/>
      <c r="G31140" s="5"/>
    </row>
    <row r="31141" spans="2:7" x14ac:dyDescent="0.3">
      <c r="B31141" s="1"/>
      <c r="C31141" s="1"/>
      <c r="G31141" s="5"/>
    </row>
    <row r="31142" spans="2:7" x14ac:dyDescent="0.3">
      <c r="B31142" s="1"/>
      <c r="C31142" s="1"/>
      <c r="G31142" s="5"/>
    </row>
    <row r="31143" spans="2:7" x14ac:dyDescent="0.3">
      <c r="B31143" s="1"/>
      <c r="C31143" s="1"/>
      <c r="G31143" s="5"/>
    </row>
    <row r="31144" spans="2:7" x14ac:dyDescent="0.3">
      <c r="B31144" s="1"/>
      <c r="C31144" s="1"/>
      <c r="G31144" s="5"/>
    </row>
    <row r="31145" spans="2:7" x14ac:dyDescent="0.3">
      <c r="B31145" s="1"/>
      <c r="C31145" s="1"/>
      <c r="G31145" s="5"/>
    </row>
    <row r="31146" spans="2:7" x14ac:dyDescent="0.3">
      <c r="B31146" s="1"/>
      <c r="C31146" s="1"/>
      <c r="G31146" s="5"/>
    </row>
    <row r="31147" spans="2:7" x14ac:dyDescent="0.3">
      <c r="B31147" s="1"/>
      <c r="C31147" s="1"/>
      <c r="G31147" s="5"/>
    </row>
    <row r="31148" spans="2:7" x14ac:dyDescent="0.3">
      <c r="B31148" s="1"/>
      <c r="C31148" s="1"/>
      <c r="G31148" s="5"/>
    </row>
    <row r="31149" spans="2:7" x14ac:dyDescent="0.3">
      <c r="B31149" s="1"/>
      <c r="C31149" s="1"/>
      <c r="G31149" s="5"/>
    </row>
    <row r="31150" spans="2:7" x14ac:dyDescent="0.3">
      <c r="B31150" s="1"/>
      <c r="C31150" s="1"/>
      <c r="G31150" s="5"/>
    </row>
    <row r="31151" spans="2:7" x14ac:dyDescent="0.3">
      <c r="B31151" s="1"/>
      <c r="C31151" s="1"/>
      <c r="G31151" s="5"/>
    </row>
    <row r="31152" spans="2:7" x14ac:dyDescent="0.3">
      <c r="B31152" s="1"/>
      <c r="C31152" s="1"/>
      <c r="G31152" s="5"/>
    </row>
    <row r="31153" spans="2:7" x14ac:dyDescent="0.3">
      <c r="B31153" s="1"/>
      <c r="C31153" s="1"/>
      <c r="G31153" s="5"/>
    </row>
    <row r="31154" spans="2:7" x14ac:dyDescent="0.3">
      <c r="B31154" s="1"/>
      <c r="C31154" s="1"/>
      <c r="G31154" s="5"/>
    </row>
    <row r="31155" spans="2:7" x14ac:dyDescent="0.3">
      <c r="B31155" s="1"/>
      <c r="C31155" s="1"/>
      <c r="G31155" s="5"/>
    </row>
    <row r="31156" spans="2:7" x14ac:dyDescent="0.3">
      <c r="B31156" s="1"/>
      <c r="C31156" s="1"/>
      <c r="G31156" s="5"/>
    </row>
    <row r="31157" spans="2:7" x14ac:dyDescent="0.3">
      <c r="B31157" s="1"/>
      <c r="C31157" s="1"/>
      <c r="G31157" s="5"/>
    </row>
    <row r="31158" spans="2:7" x14ac:dyDescent="0.3">
      <c r="B31158" s="1"/>
      <c r="C31158" s="1"/>
      <c r="G31158" s="5"/>
    </row>
    <row r="31159" spans="2:7" x14ac:dyDescent="0.3">
      <c r="B31159" s="1"/>
      <c r="C31159" s="1"/>
      <c r="G31159" s="5"/>
    </row>
    <row r="31160" spans="2:7" x14ac:dyDescent="0.3">
      <c r="B31160" s="1"/>
      <c r="C31160" s="1"/>
      <c r="G31160" s="5"/>
    </row>
    <row r="31161" spans="2:7" x14ac:dyDescent="0.3">
      <c r="B31161" s="1"/>
      <c r="C31161" s="1"/>
      <c r="G31161" s="5"/>
    </row>
    <row r="31162" spans="2:7" x14ac:dyDescent="0.3">
      <c r="B31162" s="1"/>
      <c r="C31162" s="1"/>
      <c r="G31162" s="5"/>
    </row>
    <row r="31163" spans="2:7" x14ac:dyDescent="0.3">
      <c r="B31163" s="1"/>
      <c r="C31163" s="1"/>
      <c r="G31163" s="5"/>
    </row>
    <row r="31164" spans="2:7" x14ac:dyDescent="0.3">
      <c r="B31164" s="1"/>
      <c r="C31164" s="1"/>
      <c r="G31164" s="5"/>
    </row>
    <row r="31165" spans="2:7" x14ac:dyDescent="0.3">
      <c r="B31165" s="1"/>
      <c r="C31165" s="1"/>
      <c r="G31165" s="5"/>
    </row>
    <row r="31166" spans="2:7" x14ac:dyDescent="0.3">
      <c r="B31166" s="1"/>
      <c r="C31166" s="1"/>
      <c r="G31166" s="5"/>
    </row>
    <row r="31167" spans="2:7" x14ac:dyDescent="0.3">
      <c r="B31167" s="1"/>
      <c r="C31167" s="1"/>
      <c r="G31167" s="5"/>
    </row>
    <row r="31168" spans="2:7" x14ac:dyDescent="0.3">
      <c r="B31168" s="1"/>
      <c r="C31168" s="1"/>
      <c r="G31168" s="5"/>
    </row>
    <row r="31169" spans="2:7" x14ac:dyDescent="0.3">
      <c r="B31169" s="1"/>
      <c r="C31169" s="1"/>
      <c r="G31169" s="5"/>
    </row>
    <row r="31170" spans="2:7" x14ac:dyDescent="0.3">
      <c r="B31170" s="1"/>
      <c r="C31170" s="1"/>
      <c r="G31170" s="5"/>
    </row>
    <row r="31171" spans="2:7" x14ac:dyDescent="0.3">
      <c r="B31171" s="1"/>
      <c r="C31171" s="1"/>
      <c r="G31171" s="5"/>
    </row>
    <row r="31172" spans="2:7" x14ac:dyDescent="0.3">
      <c r="B31172" s="1"/>
      <c r="C31172" s="1"/>
      <c r="G31172" s="5"/>
    </row>
    <row r="31173" spans="2:7" x14ac:dyDescent="0.3">
      <c r="B31173" s="1"/>
      <c r="C31173" s="1"/>
      <c r="G31173" s="5"/>
    </row>
    <row r="31174" spans="2:7" x14ac:dyDescent="0.3">
      <c r="B31174" s="1"/>
      <c r="C31174" s="1"/>
      <c r="G31174" s="5"/>
    </row>
    <row r="31175" spans="2:7" x14ac:dyDescent="0.3">
      <c r="B31175" s="1"/>
      <c r="C31175" s="1"/>
      <c r="G31175" s="5"/>
    </row>
    <row r="31176" spans="2:7" x14ac:dyDescent="0.3">
      <c r="B31176" s="1"/>
      <c r="C31176" s="1"/>
      <c r="G31176" s="5"/>
    </row>
    <row r="31177" spans="2:7" x14ac:dyDescent="0.3">
      <c r="B31177" s="1"/>
      <c r="C31177" s="1"/>
      <c r="G31177" s="5"/>
    </row>
    <row r="31178" spans="2:7" x14ac:dyDescent="0.3">
      <c r="B31178" s="1"/>
      <c r="C31178" s="1"/>
      <c r="G31178" s="5"/>
    </row>
    <row r="31179" spans="2:7" x14ac:dyDescent="0.3">
      <c r="B31179" s="1"/>
      <c r="C31179" s="1"/>
      <c r="G31179" s="5"/>
    </row>
    <row r="31180" spans="2:7" x14ac:dyDescent="0.3">
      <c r="B31180" s="1"/>
      <c r="C31180" s="1"/>
      <c r="G31180" s="5"/>
    </row>
    <row r="31181" spans="2:7" x14ac:dyDescent="0.3">
      <c r="B31181" s="1"/>
      <c r="C31181" s="1"/>
      <c r="G31181" s="5"/>
    </row>
    <row r="31182" spans="2:7" x14ac:dyDescent="0.3">
      <c r="B31182" s="1"/>
      <c r="C31182" s="1"/>
      <c r="G31182" s="5"/>
    </row>
    <row r="31183" spans="2:7" x14ac:dyDescent="0.3">
      <c r="B31183" s="1"/>
      <c r="C31183" s="1"/>
      <c r="G31183" s="5"/>
    </row>
    <row r="31184" spans="2:7" x14ac:dyDescent="0.3">
      <c r="B31184" s="1"/>
      <c r="C31184" s="1"/>
      <c r="G31184" s="5"/>
    </row>
    <row r="31185" spans="2:7" x14ac:dyDescent="0.3">
      <c r="B31185" s="1"/>
      <c r="C31185" s="1"/>
      <c r="G31185" s="5"/>
    </row>
    <row r="31186" spans="2:7" x14ac:dyDescent="0.3">
      <c r="B31186" s="1"/>
      <c r="C31186" s="1"/>
      <c r="G31186" s="5"/>
    </row>
    <row r="31187" spans="2:7" x14ac:dyDescent="0.3">
      <c r="B31187" s="1"/>
      <c r="C31187" s="1"/>
      <c r="G31187" s="5"/>
    </row>
    <row r="31188" spans="2:7" x14ac:dyDescent="0.3">
      <c r="B31188" s="1"/>
      <c r="C31188" s="1"/>
      <c r="G31188" s="5"/>
    </row>
    <row r="31189" spans="2:7" x14ac:dyDescent="0.3">
      <c r="B31189" s="1"/>
      <c r="C31189" s="1"/>
      <c r="G31189" s="5"/>
    </row>
    <row r="31190" spans="2:7" x14ac:dyDescent="0.3">
      <c r="B31190" s="1"/>
      <c r="C31190" s="1"/>
      <c r="G31190" s="5"/>
    </row>
    <row r="31191" spans="2:7" x14ac:dyDescent="0.3">
      <c r="B31191" s="1"/>
      <c r="C31191" s="1"/>
      <c r="G31191" s="5"/>
    </row>
    <row r="31192" spans="2:7" x14ac:dyDescent="0.3">
      <c r="B31192" s="1"/>
      <c r="C31192" s="1"/>
      <c r="G31192" s="5"/>
    </row>
    <row r="31193" spans="2:7" x14ac:dyDescent="0.3">
      <c r="B31193" s="1"/>
      <c r="C31193" s="1"/>
      <c r="G31193" s="5"/>
    </row>
    <row r="31194" spans="2:7" x14ac:dyDescent="0.3">
      <c r="B31194" s="1"/>
      <c r="C31194" s="1"/>
      <c r="G31194" s="5"/>
    </row>
    <row r="31195" spans="2:7" x14ac:dyDescent="0.3">
      <c r="B31195" s="1"/>
      <c r="C31195" s="1"/>
      <c r="G31195" s="5"/>
    </row>
    <row r="31196" spans="2:7" x14ac:dyDescent="0.3">
      <c r="B31196" s="1"/>
      <c r="C31196" s="1"/>
      <c r="G31196" s="5"/>
    </row>
    <row r="31197" spans="2:7" x14ac:dyDescent="0.3">
      <c r="B31197" s="1"/>
      <c r="C31197" s="1"/>
      <c r="G31197" s="5"/>
    </row>
    <row r="31198" spans="2:7" x14ac:dyDescent="0.3">
      <c r="B31198" s="1"/>
      <c r="C31198" s="1"/>
      <c r="G31198" s="5"/>
    </row>
    <row r="31199" spans="2:7" x14ac:dyDescent="0.3">
      <c r="B31199" s="1"/>
      <c r="C31199" s="1"/>
      <c r="G31199" s="5"/>
    </row>
    <row r="31200" spans="2:7" x14ac:dyDescent="0.3">
      <c r="B31200" s="1"/>
      <c r="C31200" s="1"/>
      <c r="G31200" s="5"/>
    </row>
    <row r="31201" spans="2:7" x14ac:dyDescent="0.3">
      <c r="B31201" s="1"/>
      <c r="C31201" s="1"/>
      <c r="G31201" s="5"/>
    </row>
    <row r="31202" spans="2:7" x14ac:dyDescent="0.3">
      <c r="B31202" s="1"/>
      <c r="C31202" s="1"/>
      <c r="G31202" s="5"/>
    </row>
    <row r="31203" spans="2:7" x14ac:dyDescent="0.3">
      <c r="B31203" s="1"/>
      <c r="C31203" s="1"/>
      <c r="G31203" s="5"/>
    </row>
    <row r="31204" spans="2:7" x14ac:dyDescent="0.3">
      <c r="B31204" s="1"/>
      <c r="C31204" s="1"/>
      <c r="G31204" s="5"/>
    </row>
    <row r="31205" spans="2:7" x14ac:dyDescent="0.3">
      <c r="B31205" s="1"/>
      <c r="C31205" s="1"/>
      <c r="G31205" s="5"/>
    </row>
    <row r="31206" spans="2:7" x14ac:dyDescent="0.3">
      <c r="B31206" s="1"/>
      <c r="C31206" s="1"/>
      <c r="G31206" s="5"/>
    </row>
    <row r="31207" spans="2:7" x14ac:dyDescent="0.3">
      <c r="B31207" s="1"/>
      <c r="C31207" s="1"/>
      <c r="G31207" s="5"/>
    </row>
    <row r="31208" spans="2:7" x14ac:dyDescent="0.3">
      <c r="B31208" s="1"/>
      <c r="C31208" s="1"/>
      <c r="G31208" s="5"/>
    </row>
    <row r="31209" spans="2:7" x14ac:dyDescent="0.3">
      <c r="B31209" s="1"/>
      <c r="C31209" s="1"/>
      <c r="G31209" s="5"/>
    </row>
    <row r="31210" spans="2:7" x14ac:dyDescent="0.3">
      <c r="B31210" s="1"/>
      <c r="C31210" s="1"/>
      <c r="G31210" s="5"/>
    </row>
    <row r="31211" spans="2:7" x14ac:dyDescent="0.3">
      <c r="B31211" s="1"/>
      <c r="C31211" s="1"/>
      <c r="G31211" s="5"/>
    </row>
    <row r="31212" spans="2:7" x14ac:dyDescent="0.3">
      <c r="B31212" s="1"/>
      <c r="C31212" s="1"/>
      <c r="G31212" s="5"/>
    </row>
    <row r="31213" spans="2:7" x14ac:dyDescent="0.3">
      <c r="B31213" s="1"/>
      <c r="C31213" s="1"/>
      <c r="G31213" s="5"/>
    </row>
    <row r="31214" spans="2:7" x14ac:dyDescent="0.3">
      <c r="B31214" s="1"/>
      <c r="C31214" s="1"/>
      <c r="G31214" s="5"/>
    </row>
    <row r="31215" spans="2:7" x14ac:dyDescent="0.3">
      <c r="B31215" s="1"/>
      <c r="C31215" s="1"/>
      <c r="G31215" s="5"/>
    </row>
    <row r="31216" spans="2:7" x14ac:dyDescent="0.3">
      <c r="B31216" s="1"/>
      <c r="C31216" s="1"/>
      <c r="G31216" s="5"/>
    </row>
    <row r="31217" spans="2:7" x14ac:dyDescent="0.3">
      <c r="B31217" s="1"/>
      <c r="C31217" s="1"/>
      <c r="G31217" s="5"/>
    </row>
    <row r="31218" spans="2:7" x14ac:dyDescent="0.3">
      <c r="B31218" s="1"/>
      <c r="C31218" s="1"/>
      <c r="G31218" s="5"/>
    </row>
    <row r="31219" spans="2:7" x14ac:dyDescent="0.3">
      <c r="B31219" s="1"/>
      <c r="C31219" s="1"/>
      <c r="G31219" s="5"/>
    </row>
    <row r="31220" spans="2:7" x14ac:dyDescent="0.3">
      <c r="B31220" s="1"/>
      <c r="C31220" s="1"/>
      <c r="G31220" s="5"/>
    </row>
    <row r="31221" spans="2:7" x14ac:dyDescent="0.3">
      <c r="B31221" s="1"/>
      <c r="C31221" s="1"/>
      <c r="G31221" s="5"/>
    </row>
    <row r="31222" spans="2:7" x14ac:dyDescent="0.3">
      <c r="B31222" s="1"/>
      <c r="C31222" s="1"/>
      <c r="G31222" s="5"/>
    </row>
    <row r="31223" spans="2:7" x14ac:dyDescent="0.3">
      <c r="B31223" s="1"/>
      <c r="C31223" s="1"/>
      <c r="G31223" s="5"/>
    </row>
    <row r="31224" spans="2:7" x14ac:dyDescent="0.3">
      <c r="B31224" s="1"/>
      <c r="C31224" s="1"/>
      <c r="G31224" s="5"/>
    </row>
    <row r="31225" spans="2:7" x14ac:dyDescent="0.3">
      <c r="B31225" s="1"/>
      <c r="C31225" s="1"/>
      <c r="G31225" s="5"/>
    </row>
    <row r="31226" spans="2:7" x14ac:dyDescent="0.3">
      <c r="B31226" s="1"/>
      <c r="C31226" s="1"/>
      <c r="G31226" s="5"/>
    </row>
    <row r="31227" spans="2:7" x14ac:dyDescent="0.3">
      <c r="B31227" s="1"/>
      <c r="C31227" s="1"/>
      <c r="G31227" s="5"/>
    </row>
    <row r="31228" spans="2:7" x14ac:dyDescent="0.3">
      <c r="B31228" s="1"/>
      <c r="C31228" s="1"/>
      <c r="G31228" s="5"/>
    </row>
    <row r="31229" spans="2:7" x14ac:dyDescent="0.3">
      <c r="B31229" s="1"/>
      <c r="C31229" s="1"/>
      <c r="G31229" s="5"/>
    </row>
    <row r="31230" spans="2:7" x14ac:dyDescent="0.3">
      <c r="B31230" s="1"/>
      <c r="C31230" s="1"/>
      <c r="G31230" s="5"/>
    </row>
    <row r="31231" spans="2:7" x14ac:dyDescent="0.3">
      <c r="B31231" s="1"/>
      <c r="C31231" s="1"/>
      <c r="G31231" s="5"/>
    </row>
    <row r="31232" spans="2:7" x14ac:dyDescent="0.3">
      <c r="B31232" s="1"/>
      <c r="C31232" s="1"/>
      <c r="G31232" s="5"/>
    </row>
    <row r="31233" spans="2:7" x14ac:dyDescent="0.3">
      <c r="B31233" s="1"/>
      <c r="C31233" s="1"/>
      <c r="G31233" s="5"/>
    </row>
    <row r="31234" spans="2:7" x14ac:dyDescent="0.3">
      <c r="B31234" s="1"/>
      <c r="C31234" s="1"/>
      <c r="G31234" s="5"/>
    </row>
    <row r="31235" spans="2:7" x14ac:dyDescent="0.3">
      <c r="B31235" s="1"/>
      <c r="C31235" s="1"/>
      <c r="G31235" s="5"/>
    </row>
    <row r="31236" spans="2:7" x14ac:dyDescent="0.3">
      <c r="B31236" s="1"/>
      <c r="C31236" s="1"/>
      <c r="G31236" s="5"/>
    </row>
    <row r="31237" spans="2:7" x14ac:dyDescent="0.3">
      <c r="B31237" s="1"/>
      <c r="C31237" s="1"/>
      <c r="G31237" s="5"/>
    </row>
    <row r="31238" spans="2:7" x14ac:dyDescent="0.3">
      <c r="B31238" s="1"/>
      <c r="C31238" s="1"/>
      <c r="G31238" s="5"/>
    </row>
    <row r="31239" spans="2:7" x14ac:dyDescent="0.3">
      <c r="B31239" s="1"/>
      <c r="C31239" s="1"/>
      <c r="G31239" s="5"/>
    </row>
    <row r="31240" spans="2:7" x14ac:dyDescent="0.3">
      <c r="B31240" s="1"/>
      <c r="C31240" s="1"/>
      <c r="G31240" s="5"/>
    </row>
    <row r="31241" spans="2:7" x14ac:dyDescent="0.3">
      <c r="B31241" s="1"/>
      <c r="C31241" s="1"/>
      <c r="G31241" s="5"/>
    </row>
    <row r="31242" spans="2:7" x14ac:dyDescent="0.3">
      <c r="B31242" s="1"/>
      <c r="C31242" s="1"/>
      <c r="G31242" s="5"/>
    </row>
    <row r="31243" spans="2:7" x14ac:dyDescent="0.3">
      <c r="B31243" s="1"/>
      <c r="C31243" s="1"/>
      <c r="G31243" s="5"/>
    </row>
    <row r="31244" spans="2:7" x14ac:dyDescent="0.3">
      <c r="B31244" s="1"/>
      <c r="C31244" s="1"/>
      <c r="G31244" s="5"/>
    </row>
    <row r="31245" spans="2:7" x14ac:dyDescent="0.3">
      <c r="B31245" s="1"/>
      <c r="C31245" s="1"/>
      <c r="G31245" s="5"/>
    </row>
    <row r="31246" spans="2:7" x14ac:dyDescent="0.3">
      <c r="B31246" s="1"/>
      <c r="C31246" s="1"/>
      <c r="G31246" s="5"/>
    </row>
    <row r="31247" spans="2:7" x14ac:dyDescent="0.3">
      <c r="B31247" s="1"/>
      <c r="C31247" s="1"/>
      <c r="G31247" s="5"/>
    </row>
    <row r="31248" spans="2:7" x14ac:dyDescent="0.3">
      <c r="B31248" s="1"/>
      <c r="C31248" s="1"/>
      <c r="G31248" s="5"/>
    </row>
    <row r="31249" spans="2:7" x14ac:dyDescent="0.3">
      <c r="B31249" s="1"/>
      <c r="C31249" s="1"/>
      <c r="G31249" s="5"/>
    </row>
    <row r="31250" spans="2:7" x14ac:dyDescent="0.3">
      <c r="B31250" s="1"/>
      <c r="C31250" s="1"/>
      <c r="G31250" s="5"/>
    </row>
    <row r="31251" spans="2:7" x14ac:dyDescent="0.3">
      <c r="B31251" s="1"/>
      <c r="C31251" s="1"/>
      <c r="G31251" s="5"/>
    </row>
    <row r="31252" spans="2:7" x14ac:dyDescent="0.3">
      <c r="B31252" s="1"/>
      <c r="C31252" s="1"/>
      <c r="G31252" s="5"/>
    </row>
    <row r="31253" spans="2:7" x14ac:dyDescent="0.3">
      <c r="B31253" s="1"/>
      <c r="C31253" s="1"/>
      <c r="G31253" s="5"/>
    </row>
    <row r="31254" spans="2:7" x14ac:dyDescent="0.3">
      <c r="B31254" s="1"/>
      <c r="C31254" s="1"/>
      <c r="G31254" s="5"/>
    </row>
    <row r="31255" spans="2:7" x14ac:dyDescent="0.3">
      <c r="B31255" s="1"/>
      <c r="C31255" s="1"/>
      <c r="G31255" s="5"/>
    </row>
    <row r="31256" spans="2:7" x14ac:dyDescent="0.3">
      <c r="B31256" s="1"/>
      <c r="C31256" s="1"/>
      <c r="G31256" s="5"/>
    </row>
    <row r="31257" spans="2:7" x14ac:dyDescent="0.3">
      <c r="B31257" s="1"/>
      <c r="C31257" s="1"/>
      <c r="G31257" s="5"/>
    </row>
    <row r="31258" spans="2:7" x14ac:dyDescent="0.3">
      <c r="B31258" s="1"/>
      <c r="C31258" s="1"/>
      <c r="G31258" s="5"/>
    </row>
    <row r="31259" spans="2:7" x14ac:dyDescent="0.3">
      <c r="B31259" s="1"/>
      <c r="C31259" s="1"/>
      <c r="G31259" s="5"/>
    </row>
    <row r="31260" spans="2:7" x14ac:dyDescent="0.3">
      <c r="B31260" s="1"/>
      <c r="C31260" s="1"/>
      <c r="G31260" s="5"/>
    </row>
    <row r="31261" spans="2:7" x14ac:dyDescent="0.3">
      <c r="B31261" s="1"/>
      <c r="C31261" s="1"/>
      <c r="G31261" s="5"/>
    </row>
    <row r="31262" spans="2:7" x14ac:dyDescent="0.3">
      <c r="B31262" s="1"/>
      <c r="C31262" s="1"/>
      <c r="G31262" s="5"/>
    </row>
    <row r="31263" spans="2:7" x14ac:dyDescent="0.3">
      <c r="B31263" s="1"/>
      <c r="C31263" s="1"/>
      <c r="G31263" s="5"/>
    </row>
    <row r="31264" spans="2:7" x14ac:dyDescent="0.3">
      <c r="B31264" s="1"/>
      <c r="C31264" s="1"/>
      <c r="G31264" s="5"/>
    </row>
    <row r="31265" spans="2:7" x14ac:dyDescent="0.3">
      <c r="B31265" s="1"/>
      <c r="C31265" s="1"/>
      <c r="G31265" s="5"/>
    </row>
    <row r="31266" spans="2:7" x14ac:dyDescent="0.3">
      <c r="B31266" s="1"/>
      <c r="C31266" s="1"/>
      <c r="G31266" s="5"/>
    </row>
    <row r="31267" spans="2:7" x14ac:dyDescent="0.3">
      <c r="B31267" s="1"/>
      <c r="C31267" s="1"/>
      <c r="G31267" s="5"/>
    </row>
    <row r="31268" spans="2:7" x14ac:dyDescent="0.3">
      <c r="B31268" s="1"/>
      <c r="C31268" s="1"/>
      <c r="G31268" s="5"/>
    </row>
    <row r="31269" spans="2:7" x14ac:dyDescent="0.3">
      <c r="B31269" s="1"/>
      <c r="C31269" s="1"/>
      <c r="G31269" s="5"/>
    </row>
    <row r="31270" spans="2:7" x14ac:dyDescent="0.3">
      <c r="B31270" s="1"/>
      <c r="C31270" s="1"/>
      <c r="G31270" s="5"/>
    </row>
    <row r="31271" spans="2:7" x14ac:dyDescent="0.3">
      <c r="B31271" s="1"/>
      <c r="C31271" s="1"/>
      <c r="G31271" s="5"/>
    </row>
    <row r="31272" spans="2:7" x14ac:dyDescent="0.3">
      <c r="B31272" s="1"/>
      <c r="C31272" s="1"/>
      <c r="G31272" s="5"/>
    </row>
    <row r="31273" spans="2:7" x14ac:dyDescent="0.3">
      <c r="B31273" s="1"/>
      <c r="C31273" s="1"/>
      <c r="G31273" s="5"/>
    </row>
    <row r="31274" spans="2:7" x14ac:dyDescent="0.3">
      <c r="B31274" s="1"/>
      <c r="C31274" s="1"/>
      <c r="G31274" s="5"/>
    </row>
    <row r="31275" spans="2:7" x14ac:dyDescent="0.3">
      <c r="B31275" s="1"/>
      <c r="C31275" s="1"/>
      <c r="G31275" s="5"/>
    </row>
    <row r="31276" spans="2:7" x14ac:dyDescent="0.3">
      <c r="B31276" s="1"/>
      <c r="C31276" s="1"/>
      <c r="G31276" s="5"/>
    </row>
    <row r="31277" spans="2:7" x14ac:dyDescent="0.3">
      <c r="B31277" s="1"/>
      <c r="C31277" s="1"/>
      <c r="G31277" s="5"/>
    </row>
    <row r="31278" spans="2:7" x14ac:dyDescent="0.3">
      <c r="B31278" s="1"/>
      <c r="C31278" s="1"/>
      <c r="G31278" s="5"/>
    </row>
    <row r="31279" spans="2:7" x14ac:dyDescent="0.3">
      <c r="B31279" s="1"/>
      <c r="C31279" s="1"/>
      <c r="G31279" s="5"/>
    </row>
    <row r="31280" spans="2:7" x14ac:dyDescent="0.3">
      <c r="B31280" s="1"/>
      <c r="C31280" s="1"/>
      <c r="G31280" s="5"/>
    </row>
    <row r="31281" spans="2:7" x14ac:dyDescent="0.3">
      <c r="B31281" s="1"/>
      <c r="C31281" s="1"/>
      <c r="G31281" s="5"/>
    </row>
    <row r="31282" spans="2:7" x14ac:dyDescent="0.3">
      <c r="B31282" s="1"/>
      <c r="C31282" s="1"/>
      <c r="G31282" s="5"/>
    </row>
    <row r="31283" spans="2:7" x14ac:dyDescent="0.3">
      <c r="B31283" s="1"/>
      <c r="C31283" s="1"/>
      <c r="G31283" s="5"/>
    </row>
    <row r="31284" spans="2:7" x14ac:dyDescent="0.3">
      <c r="B31284" s="1"/>
      <c r="C31284" s="1"/>
      <c r="G31284" s="5"/>
    </row>
    <row r="31285" spans="2:7" x14ac:dyDescent="0.3">
      <c r="B31285" s="1"/>
      <c r="C31285" s="1"/>
      <c r="G31285" s="5"/>
    </row>
    <row r="31286" spans="2:7" x14ac:dyDescent="0.3">
      <c r="B31286" s="1"/>
      <c r="C31286" s="1"/>
      <c r="G31286" s="5"/>
    </row>
    <row r="31287" spans="2:7" x14ac:dyDescent="0.3">
      <c r="B31287" s="1"/>
      <c r="C31287" s="1"/>
      <c r="G31287" s="5"/>
    </row>
    <row r="31288" spans="2:7" x14ac:dyDescent="0.3">
      <c r="B31288" s="1"/>
      <c r="C31288" s="1"/>
      <c r="G31288" s="5"/>
    </row>
    <row r="31289" spans="2:7" x14ac:dyDescent="0.3">
      <c r="B31289" s="1"/>
      <c r="C31289" s="1"/>
      <c r="G31289" s="5"/>
    </row>
    <row r="31290" spans="2:7" x14ac:dyDescent="0.3">
      <c r="B31290" s="1"/>
      <c r="C31290" s="1"/>
      <c r="G31290" s="5"/>
    </row>
    <row r="31291" spans="2:7" x14ac:dyDescent="0.3">
      <c r="B31291" s="1"/>
      <c r="C31291" s="1"/>
      <c r="G31291" s="5"/>
    </row>
    <row r="31292" spans="2:7" x14ac:dyDescent="0.3">
      <c r="B31292" s="1"/>
      <c r="C31292" s="1"/>
      <c r="G31292" s="5"/>
    </row>
    <row r="31293" spans="2:7" x14ac:dyDescent="0.3">
      <c r="B31293" s="1"/>
      <c r="C31293" s="1"/>
      <c r="G31293" s="5"/>
    </row>
    <row r="31294" spans="2:7" x14ac:dyDescent="0.3">
      <c r="B31294" s="1"/>
      <c r="C31294" s="1"/>
      <c r="G31294" s="5"/>
    </row>
    <row r="31295" spans="2:7" x14ac:dyDescent="0.3">
      <c r="B31295" s="1"/>
      <c r="C31295" s="1"/>
      <c r="G31295" s="5"/>
    </row>
    <row r="31296" spans="2:7" x14ac:dyDescent="0.3">
      <c r="B31296" s="1"/>
      <c r="C31296" s="1"/>
      <c r="G31296" s="5"/>
    </row>
    <row r="31297" spans="2:7" x14ac:dyDescent="0.3">
      <c r="B31297" s="1"/>
      <c r="C31297" s="1"/>
      <c r="G31297" s="5"/>
    </row>
    <row r="31298" spans="2:7" x14ac:dyDescent="0.3">
      <c r="B31298" s="1"/>
      <c r="C31298" s="1"/>
      <c r="G31298" s="5"/>
    </row>
    <row r="31299" spans="2:7" x14ac:dyDescent="0.3">
      <c r="B31299" s="1"/>
      <c r="C31299" s="1"/>
      <c r="G31299" s="5"/>
    </row>
    <row r="31300" spans="2:7" x14ac:dyDescent="0.3">
      <c r="B31300" s="1"/>
      <c r="C31300" s="1"/>
      <c r="G31300" s="5"/>
    </row>
    <row r="31301" spans="2:7" x14ac:dyDescent="0.3">
      <c r="B31301" s="1"/>
      <c r="C31301" s="1"/>
      <c r="G31301" s="5"/>
    </row>
    <row r="31302" spans="2:7" x14ac:dyDescent="0.3">
      <c r="B31302" s="1"/>
      <c r="C31302" s="1"/>
      <c r="G31302" s="5"/>
    </row>
    <row r="31303" spans="2:7" x14ac:dyDescent="0.3">
      <c r="B31303" s="1"/>
      <c r="C31303" s="1"/>
      <c r="G31303" s="5"/>
    </row>
    <row r="31304" spans="2:7" x14ac:dyDescent="0.3">
      <c r="B31304" s="1"/>
      <c r="C31304" s="1"/>
      <c r="G31304" s="5"/>
    </row>
    <row r="31305" spans="2:7" x14ac:dyDescent="0.3">
      <c r="B31305" s="1"/>
      <c r="C31305" s="1"/>
      <c r="G31305" s="5"/>
    </row>
    <row r="31306" spans="2:7" x14ac:dyDescent="0.3">
      <c r="B31306" s="1"/>
      <c r="C31306" s="1"/>
      <c r="G31306" s="5"/>
    </row>
    <row r="31307" spans="2:7" x14ac:dyDescent="0.3">
      <c r="B31307" s="1"/>
      <c r="C31307" s="1"/>
      <c r="G31307" s="5"/>
    </row>
    <row r="31308" spans="2:7" x14ac:dyDescent="0.3">
      <c r="B31308" s="1"/>
      <c r="C31308" s="1"/>
      <c r="G31308" s="5"/>
    </row>
    <row r="31309" spans="2:7" x14ac:dyDescent="0.3">
      <c r="B31309" s="1"/>
      <c r="C31309" s="1"/>
      <c r="G31309" s="5"/>
    </row>
    <row r="31310" spans="2:7" x14ac:dyDescent="0.3">
      <c r="B31310" s="1"/>
      <c r="C31310" s="1"/>
      <c r="G31310" s="5"/>
    </row>
    <row r="31311" spans="2:7" x14ac:dyDescent="0.3">
      <c r="B31311" s="1"/>
      <c r="C31311" s="1"/>
      <c r="G31311" s="5"/>
    </row>
    <row r="31312" spans="2:7" x14ac:dyDescent="0.3">
      <c r="B31312" s="1"/>
      <c r="C31312" s="1"/>
      <c r="G31312" s="5"/>
    </row>
    <row r="31313" spans="2:7" x14ac:dyDescent="0.3">
      <c r="B31313" s="1"/>
      <c r="C31313" s="1"/>
      <c r="G31313" s="5"/>
    </row>
    <row r="31314" spans="2:7" x14ac:dyDescent="0.3">
      <c r="B31314" s="1"/>
      <c r="C31314" s="1"/>
      <c r="G31314" s="5"/>
    </row>
    <row r="31315" spans="2:7" x14ac:dyDescent="0.3">
      <c r="B31315" s="1"/>
      <c r="C31315" s="1"/>
      <c r="G31315" s="5"/>
    </row>
    <row r="31316" spans="2:7" x14ac:dyDescent="0.3">
      <c r="B31316" s="1"/>
      <c r="C31316" s="1"/>
      <c r="G31316" s="5"/>
    </row>
    <row r="31317" spans="2:7" x14ac:dyDescent="0.3">
      <c r="B31317" s="1"/>
      <c r="C31317" s="1"/>
      <c r="G31317" s="5"/>
    </row>
    <row r="31318" spans="2:7" x14ac:dyDescent="0.3">
      <c r="B31318" s="1"/>
      <c r="C31318" s="1"/>
      <c r="G31318" s="5"/>
    </row>
    <row r="31319" spans="2:7" x14ac:dyDescent="0.3">
      <c r="B31319" s="1"/>
      <c r="C31319" s="1"/>
      <c r="G31319" s="5"/>
    </row>
    <row r="31320" spans="2:7" x14ac:dyDescent="0.3">
      <c r="B31320" s="1"/>
      <c r="C31320" s="1"/>
      <c r="G31320" s="5"/>
    </row>
    <row r="31321" spans="2:7" x14ac:dyDescent="0.3">
      <c r="B31321" s="1"/>
      <c r="C31321" s="1"/>
      <c r="G31321" s="5"/>
    </row>
    <row r="31322" spans="2:7" x14ac:dyDescent="0.3">
      <c r="B31322" s="1"/>
      <c r="C31322" s="1"/>
      <c r="G31322" s="5"/>
    </row>
    <row r="31323" spans="2:7" x14ac:dyDescent="0.3">
      <c r="B31323" s="1"/>
      <c r="C31323" s="1"/>
      <c r="G31323" s="5"/>
    </row>
    <row r="31324" spans="2:7" x14ac:dyDescent="0.3">
      <c r="B31324" s="1"/>
      <c r="C31324" s="1"/>
      <c r="G31324" s="5"/>
    </row>
    <row r="31325" spans="2:7" x14ac:dyDescent="0.3">
      <c r="B31325" s="1"/>
      <c r="C31325" s="1"/>
      <c r="G31325" s="5"/>
    </row>
    <row r="31326" spans="2:7" x14ac:dyDescent="0.3">
      <c r="B31326" s="1"/>
      <c r="C31326" s="1"/>
      <c r="G31326" s="5"/>
    </row>
    <row r="31327" spans="2:7" x14ac:dyDescent="0.3">
      <c r="B31327" s="1"/>
      <c r="C31327" s="1"/>
      <c r="G31327" s="5"/>
    </row>
    <row r="31328" spans="2:7" x14ac:dyDescent="0.3">
      <c r="B31328" s="1"/>
      <c r="C31328" s="1"/>
      <c r="G31328" s="5"/>
    </row>
    <row r="31329" spans="2:7" x14ac:dyDescent="0.3">
      <c r="B31329" s="1"/>
      <c r="C31329" s="1"/>
      <c r="G31329" s="5"/>
    </row>
    <row r="31330" spans="2:7" x14ac:dyDescent="0.3">
      <c r="B31330" s="1"/>
      <c r="C31330" s="1"/>
      <c r="G31330" s="5"/>
    </row>
    <row r="31331" spans="2:7" x14ac:dyDescent="0.3">
      <c r="B31331" s="1"/>
      <c r="C31331" s="1"/>
      <c r="G31331" s="5"/>
    </row>
    <row r="31332" spans="2:7" x14ac:dyDescent="0.3">
      <c r="B31332" s="1"/>
      <c r="C31332" s="1"/>
      <c r="G31332" s="5"/>
    </row>
    <row r="31333" spans="2:7" x14ac:dyDescent="0.3">
      <c r="B31333" s="1"/>
      <c r="C31333" s="1"/>
      <c r="G31333" s="5"/>
    </row>
    <row r="31334" spans="2:7" x14ac:dyDescent="0.3">
      <c r="B31334" s="1"/>
      <c r="C31334" s="1"/>
      <c r="G31334" s="5"/>
    </row>
    <row r="31335" spans="2:7" x14ac:dyDescent="0.3">
      <c r="B31335" s="1"/>
      <c r="C31335" s="1"/>
      <c r="G31335" s="5"/>
    </row>
    <row r="31336" spans="2:7" x14ac:dyDescent="0.3">
      <c r="B31336" s="1"/>
      <c r="C31336" s="1"/>
      <c r="G31336" s="5"/>
    </row>
    <row r="31337" spans="2:7" x14ac:dyDescent="0.3">
      <c r="B31337" s="1"/>
      <c r="C31337" s="1"/>
      <c r="G31337" s="5"/>
    </row>
    <row r="31338" spans="2:7" x14ac:dyDescent="0.3">
      <c r="B31338" s="1"/>
      <c r="C31338" s="1"/>
      <c r="G31338" s="5"/>
    </row>
    <row r="31339" spans="2:7" x14ac:dyDescent="0.3">
      <c r="B31339" s="1"/>
      <c r="C31339" s="1"/>
      <c r="G31339" s="5"/>
    </row>
    <row r="31340" spans="2:7" x14ac:dyDescent="0.3">
      <c r="B31340" s="1"/>
      <c r="C31340" s="1"/>
      <c r="G31340" s="5"/>
    </row>
    <row r="31341" spans="2:7" x14ac:dyDescent="0.3">
      <c r="B31341" s="1"/>
      <c r="C31341" s="1"/>
      <c r="G31341" s="5"/>
    </row>
    <row r="31342" spans="2:7" x14ac:dyDescent="0.3">
      <c r="B31342" s="1"/>
      <c r="C31342" s="1"/>
      <c r="G31342" s="5"/>
    </row>
    <row r="31343" spans="2:7" x14ac:dyDescent="0.3">
      <c r="B31343" s="1"/>
      <c r="C31343" s="1"/>
      <c r="G31343" s="5"/>
    </row>
    <row r="31344" spans="2:7" x14ac:dyDescent="0.3">
      <c r="B31344" s="1"/>
      <c r="C31344" s="1"/>
      <c r="G31344" s="5"/>
    </row>
    <row r="31345" spans="2:7" x14ac:dyDescent="0.3">
      <c r="B31345" s="1"/>
      <c r="C31345" s="1"/>
      <c r="G31345" s="5"/>
    </row>
    <row r="31346" spans="2:7" x14ac:dyDescent="0.3">
      <c r="B31346" s="1"/>
      <c r="C31346" s="1"/>
      <c r="G31346" s="5"/>
    </row>
    <row r="31347" spans="2:7" x14ac:dyDescent="0.3">
      <c r="B31347" s="1"/>
      <c r="C31347" s="1"/>
      <c r="G31347" s="5"/>
    </row>
    <row r="31348" spans="2:7" x14ac:dyDescent="0.3">
      <c r="B31348" s="1"/>
      <c r="C31348" s="1"/>
      <c r="G31348" s="5"/>
    </row>
    <row r="31349" spans="2:7" x14ac:dyDescent="0.3">
      <c r="B31349" s="1"/>
      <c r="C31349" s="1"/>
      <c r="G31349" s="5"/>
    </row>
    <row r="31350" spans="2:7" x14ac:dyDescent="0.3">
      <c r="B31350" s="1"/>
      <c r="C31350" s="1"/>
      <c r="G31350" s="5"/>
    </row>
    <row r="31351" spans="2:7" x14ac:dyDescent="0.3">
      <c r="B31351" s="1"/>
      <c r="C31351" s="1"/>
      <c r="G31351" s="5"/>
    </row>
    <row r="31352" spans="2:7" x14ac:dyDescent="0.3">
      <c r="B31352" s="1"/>
      <c r="C31352" s="1"/>
      <c r="G31352" s="5"/>
    </row>
    <row r="31353" spans="2:7" x14ac:dyDescent="0.3">
      <c r="B31353" s="1"/>
      <c r="C31353" s="1"/>
      <c r="G31353" s="5"/>
    </row>
    <row r="31354" spans="2:7" x14ac:dyDescent="0.3">
      <c r="B31354" s="1"/>
      <c r="C31354" s="1"/>
      <c r="G31354" s="5"/>
    </row>
    <row r="31355" spans="2:7" x14ac:dyDescent="0.3">
      <c r="B31355" s="1"/>
      <c r="C31355" s="1"/>
      <c r="G31355" s="5"/>
    </row>
    <row r="31356" spans="2:7" x14ac:dyDescent="0.3">
      <c r="B31356" s="1"/>
      <c r="C31356" s="1"/>
      <c r="G31356" s="5"/>
    </row>
    <row r="31357" spans="2:7" x14ac:dyDescent="0.3">
      <c r="B31357" s="1"/>
      <c r="C31357" s="1"/>
      <c r="G31357" s="5"/>
    </row>
    <row r="31358" spans="2:7" x14ac:dyDescent="0.3">
      <c r="B31358" s="1"/>
      <c r="C31358" s="1"/>
      <c r="G31358" s="5"/>
    </row>
    <row r="31359" spans="2:7" x14ac:dyDescent="0.3">
      <c r="B31359" s="1"/>
      <c r="C31359" s="1"/>
      <c r="G31359" s="5"/>
    </row>
    <row r="31360" spans="2:7" x14ac:dyDescent="0.3">
      <c r="B31360" s="1"/>
      <c r="C31360" s="1"/>
      <c r="G31360" s="5"/>
    </row>
    <row r="31361" spans="2:7" x14ac:dyDescent="0.3">
      <c r="B31361" s="1"/>
      <c r="C31361" s="1"/>
      <c r="G31361" s="5"/>
    </row>
    <row r="31362" spans="2:7" x14ac:dyDescent="0.3">
      <c r="B31362" s="1"/>
      <c r="C31362" s="1"/>
      <c r="G31362" s="5"/>
    </row>
    <row r="31363" spans="2:7" x14ac:dyDescent="0.3">
      <c r="B31363" s="1"/>
      <c r="C31363" s="1"/>
      <c r="G31363" s="5"/>
    </row>
    <row r="31364" spans="2:7" x14ac:dyDescent="0.3">
      <c r="B31364" s="1"/>
      <c r="C31364" s="1"/>
      <c r="G31364" s="5"/>
    </row>
    <row r="31365" spans="2:7" x14ac:dyDescent="0.3">
      <c r="B31365" s="1"/>
      <c r="C31365" s="1"/>
      <c r="G31365" s="5"/>
    </row>
    <row r="31366" spans="2:7" x14ac:dyDescent="0.3">
      <c r="B31366" s="1"/>
      <c r="C31366" s="1"/>
      <c r="G31366" s="5"/>
    </row>
    <row r="31367" spans="2:7" x14ac:dyDescent="0.3">
      <c r="B31367" s="1"/>
      <c r="C31367" s="1"/>
      <c r="G31367" s="5"/>
    </row>
    <row r="31368" spans="2:7" x14ac:dyDescent="0.3">
      <c r="B31368" s="1"/>
      <c r="C31368" s="1"/>
      <c r="G31368" s="5"/>
    </row>
    <row r="31369" spans="2:7" x14ac:dyDescent="0.3">
      <c r="B31369" s="1"/>
      <c r="C31369" s="1"/>
      <c r="G31369" s="5"/>
    </row>
    <row r="31370" spans="2:7" x14ac:dyDescent="0.3">
      <c r="B31370" s="1"/>
      <c r="C31370" s="1"/>
      <c r="G31370" s="5"/>
    </row>
    <row r="31371" spans="2:7" x14ac:dyDescent="0.3">
      <c r="B31371" s="1"/>
      <c r="C31371" s="1"/>
      <c r="G31371" s="5"/>
    </row>
    <row r="31372" spans="2:7" x14ac:dyDescent="0.3">
      <c r="B31372" s="1"/>
      <c r="C31372" s="1"/>
      <c r="G31372" s="5"/>
    </row>
    <row r="31373" spans="2:7" x14ac:dyDescent="0.3">
      <c r="B31373" s="1"/>
      <c r="C31373" s="1"/>
      <c r="G31373" s="5"/>
    </row>
    <row r="31374" spans="2:7" x14ac:dyDescent="0.3">
      <c r="B31374" s="1"/>
      <c r="C31374" s="1"/>
      <c r="G31374" s="5"/>
    </row>
    <row r="31375" spans="2:7" x14ac:dyDescent="0.3">
      <c r="B31375" s="1"/>
      <c r="C31375" s="1"/>
      <c r="G31375" s="5"/>
    </row>
    <row r="31376" spans="2:7" x14ac:dyDescent="0.3">
      <c r="B31376" s="1"/>
      <c r="C31376" s="1"/>
      <c r="G31376" s="5"/>
    </row>
    <row r="31377" spans="2:7" x14ac:dyDescent="0.3">
      <c r="B31377" s="1"/>
      <c r="C31377" s="1"/>
      <c r="G31377" s="5"/>
    </row>
    <row r="31378" spans="2:7" x14ac:dyDescent="0.3">
      <c r="B31378" s="1"/>
      <c r="C31378" s="1"/>
      <c r="G31378" s="5"/>
    </row>
    <row r="31379" spans="2:7" x14ac:dyDescent="0.3">
      <c r="B31379" s="1"/>
      <c r="C31379" s="1"/>
      <c r="G31379" s="5"/>
    </row>
    <row r="31380" spans="2:7" x14ac:dyDescent="0.3">
      <c r="B31380" s="1"/>
      <c r="C31380" s="1"/>
      <c r="G31380" s="5"/>
    </row>
    <row r="31381" spans="2:7" x14ac:dyDescent="0.3">
      <c r="B31381" s="1"/>
      <c r="C31381" s="1"/>
      <c r="G31381" s="5"/>
    </row>
    <row r="31382" spans="2:7" x14ac:dyDescent="0.3">
      <c r="B31382" s="1"/>
      <c r="C31382" s="1"/>
      <c r="G31382" s="5"/>
    </row>
    <row r="31383" spans="2:7" x14ac:dyDescent="0.3">
      <c r="B31383" s="1"/>
      <c r="C31383" s="1"/>
      <c r="G31383" s="5"/>
    </row>
    <row r="31384" spans="2:7" x14ac:dyDescent="0.3">
      <c r="B31384" s="1"/>
      <c r="C31384" s="1"/>
      <c r="G31384" s="5"/>
    </row>
    <row r="31385" spans="2:7" x14ac:dyDescent="0.3">
      <c r="B31385" s="1"/>
      <c r="C31385" s="1"/>
      <c r="G31385" s="5"/>
    </row>
    <row r="31386" spans="2:7" x14ac:dyDescent="0.3">
      <c r="B31386" s="1"/>
      <c r="C31386" s="1"/>
      <c r="G31386" s="5"/>
    </row>
    <row r="31387" spans="2:7" x14ac:dyDescent="0.3">
      <c r="B31387" s="1"/>
      <c r="C31387" s="1"/>
      <c r="G31387" s="5"/>
    </row>
    <row r="31388" spans="2:7" x14ac:dyDescent="0.3">
      <c r="B31388" s="1"/>
      <c r="C31388" s="1"/>
      <c r="G31388" s="5"/>
    </row>
    <row r="31389" spans="2:7" x14ac:dyDescent="0.3">
      <c r="B31389" s="1"/>
      <c r="C31389" s="1"/>
      <c r="G31389" s="5"/>
    </row>
    <row r="31390" spans="2:7" x14ac:dyDescent="0.3">
      <c r="B31390" s="1"/>
      <c r="C31390" s="1"/>
      <c r="G31390" s="5"/>
    </row>
    <row r="31391" spans="2:7" x14ac:dyDescent="0.3">
      <c r="B31391" s="1"/>
      <c r="C31391" s="1"/>
      <c r="G31391" s="5"/>
    </row>
    <row r="31392" spans="2:7" x14ac:dyDescent="0.3">
      <c r="B31392" s="1"/>
      <c r="C31392" s="1"/>
      <c r="G31392" s="5"/>
    </row>
    <row r="31393" spans="2:7" x14ac:dyDescent="0.3">
      <c r="B31393" s="1"/>
      <c r="C31393" s="1"/>
      <c r="G31393" s="5"/>
    </row>
    <row r="31394" spans="2:7" x14ac:dyDescent="0.3">
      <c r="B31394" s="1"/>
      <c r="C31394" s="1"/>
      <c r="G31394" s="5"/>
    </row>
    <row r="31395" spans="2:7" x14ac:dyDescent="0.3">
      <c r="B31395" s="1"/>
      <c r="C31395" s="1"/>
      <c r="G31395" s="5"/>
    </row>
    <row r="31396" spans="2:7" x14ac:dyDescent="0.3">
      <c r="B31396" s="1"/>
      <c r="C31396" s="1"/>
      <c r="G31396" s="5"/>
    </row>
    <row r="31397" spans="2:7" x14ac:dyDescent="0.3">
      <c r="B31397" s="1"/>
      <c r="C31397" s="1"/>
      <c r="G31397" s="5"/>
    </row>
    <row r="31398" spans="2:7" x14ac:dyDescent="0.3">
      <c r="B31398" s="1"/>
      <c r="C31398" s="1"/>
      <c r="G31398" s="5"/>
    </row>
    <row r="31399" spans="2:7" x14ac:dyDescent="0.3">
      <c r="B31399" s="1"/>
      <c r="C31399" s="1"/>
      <c r="G31399" s="5"/>
    </row>
    <row r="31400" spans="2:7" x14ac:dyDescent="0.3">
      <c r="B31400" s="1"/>
      <c r="C31400" s="1"/>
      <c r="G31400" s="5"/>
    </row>
    <row r="31401" spans="2:7" x14ac:dyDescent="0.3">
      <c r="B31401" s="1"/>
      <c r="C31401" s="1"/>
      <c r="G31401" s="5"/>
    </row>
    <row r="31402" spans="2:7" x14ac:dyDescent="0.3">
      <c r="B31402" s="1"/>
      <c r="C31402" s="1"/>
      <c r="G31402" s="5"/>
    </row>
    <row r="31403" spans="2:7" x14ac:dyDescent="0.3">
      <c r="B31403" s="1"/>
      <c r="C31403" s="1"/>
      <c r="G31403" s="5"/>
    </row>
    <row r="31404" spans="2:7" x14ac:dyDescent="0.3">
      <c r="B31404" s="1"/>
      <c r="C31404" s="1"/>
      <c r="G31404" s="5"/>
    </row>
    <row r="31405" spans="2:7" x14ac:dyDescent="0.3">
      <c r="B31405" s="1"/>
      <c r="C31405" s="1"/>
      <c r="G31405" s="5"/>
    </row>
    <row r="31406" spans="2:7" x14ac:dyDescent="0.3">
      <c r="B31406" s="1"/>
      <c r="C31406" s="1"/>
      <c r="G31406" s="5"/>
    </row>
    <row r="31407" spans="2:7" x14ac:dyDescent="0.3">
      <c r="B31407" s="1"/>
      <c r="C31407" s="1"/>
      <c r="G31407" s="5"/>
    </row>
    <row r="31408" spans="2:7" x14ac:dyDescent="0.3">
      <c r="B31408" s="1"/>
      <c r="C31408" s="1"/>
      <c r="G31408" s="5"/>
    </row>
    <row r="31409" spans="2:7" x14ac:dyDescent="0.3">
      <c r="B31409" s="1"/>
      <c r="C31409" s="1"/>
      <c r="G31409" s="5"/>
    </row>
    <row r="31410" spans="2:7" x14ac:dyDescent="0.3">
      <c r="B31410" s="1"/>
      <c r="C31410" s="1"/>
      <c r="G31410" s="5"/>
    </row>
    <row r="31411" spans="2:7" x14ac:dyDescent="0.3">
      <c r="B31411" s="1"/>
      <c r="C31411" s="1"/>
      <c r="G31411" s="5"/>
    </row>
    <row r="31412" spans="2:7" x14ac:dyDescent="0.3">
      <c r="B31412" s="1"/>
      <c r="C31412" s="1"/>
      <c r="G31412" s="5"/>
    </row>
    <row r="31413" spans="2:7" x14ac:dyDescent="0.3">
      <c r="B31413" s="1"/>
      <c r="C31413" s="1"/>
      <c r="G31413" s="5"/>
    </row>
    <row r="31414" spans="2:7" x14ac:dyDescent="0.3">
      <c r="B31414" s="1"/>
      <c r="C31414" s="1"/>
      <c r="G31414" s="5"/>
    </row>
    <row r="31415" spans="2:7" x14ac:dyDescent="0.3">
      <c r="B31415" s="1"/>
      <c r="C31415" s="1"/>
      <c r="G31415" s="5"/>
    </row>
    <row r="31416" spans="2:7" x14ac:dyDescent="0.3">
      <c r="B31416" s="1"/>
      <c r="C31416" s="1"/>
      <c r="G31416" s="5"/>
    </row>
    <row r="31417" spans="2:7" x14ac:dyDescent="0.3">
      <c r="B31417" s="1"/>
      <c r="C31417" s="1"/>
      <c r="G31417" s="5"/>
    </row>
    <row r="31418" spans="2:7" x14ac:dyDescent="0.3">
      <c r="B31418" s="1"/>
      <c r="C31418" s="1"/>
      <c r="G31418" s="5"/>
    </row>
    <row r="31419" spans="2:7" x14ac:dyDescent="0.3">
      <c r="B31419" s="1"/>
      <c r="C31419" s="1"/>
      <c r="G31419" s="5"/>
    </row>
    <row r="31420" spans="2:7" x14ac:dyDescent="0.3">
      <c r="B31420" s="1"/>
      <c r="C31420" s="1"/>
      <c r="G31420" s="5"/>
    </row>
    <row r="31421" spans="2:7" x14ac:dyDescent="0.3">
      <c r="B31421" s="1"/>
      <c r="C31421" s="1"/>
      <c r="G31421" s="5"/>
    </row>
    <row r="31422" spans="2:7" x14ac:dyDescent="0.3">
      <c r="B31422" s="1"/>
      <c r="C31422" s="1"/>
      <c r="G31422" s="5"/>
    </row>
    <row r="31423" spans="2:7" x14ac:dyDescent="0.3">
      <c r="B31423" s="1"/>
      <c r="C31423" s="1"/>
      <c r="G31423" s="5"/>
    </row>
    <row r="31424" spans="2:7" x14ac:dyDescent="0.3">
      <c r="B31424" s="1"/>
      <c r="C31424" s="1"/>
      <c r="G31424" s="5"/>
    </row>
    <row r="31425" spans="2:7" x14ac:dyDescent="0.3">
      <c r="B31425" s="1"/>
      <c r="C31425" s="1"/>
      <c r="G31425" s="5"/>
    </row>
    <row r="31426" spans="2:7" x14ac:dyDescent="0.3">
      <c r="B31426" s="1"/>
      <c r="C31426" s="1"/>
      <c r="G31426" s="5"/>
    </row>
    <row r="31427" spans="2:7" x14ac:dyDescent="0.3">
      <c r="B31427" s="1"/>
      <c r="C31427" s="1"/>
      <c r="G31427" s="5"/>
    </row>
    <row r="31428" spans="2:7" x14ac:dyDescent="0.3">
      <c r="B31428" s="1"/>
      <c r="C31428" s="1"/>
      <c r="G31428" s="5"/>
    </row>
    <row r="31429" spans="2:7" x14ac:dyDescent="0.3">
      <c r="B31429" s="1"/>
      <c r="C31429" s="1"/>
      <c r="G31429" s="5"/>
    </row>
    <row r="31430" spans="2:7" x14ac:dyDescent="0.3">
      <c r="B31430" s="1"/>
      <c r="C31430" s="1"/>
      <c r="G31430" s="5"/>
    </row>
    <row r="31431" spans="2:7" x14ac:dyDescent="0.3">
      <c r="B31431" s="1"/>
      <c r="C31431" s="1"/>
      <c r="G31431" s="5"/>
    </row>
    <row r="31432" spans="2:7" x14ac:dyDescent="0.3">
      <c r="B31432" s="1"/>
      <c r="C31432" s="1"/>
      <c r="G31432" s="5"/>
    </row>
    <row r="31433" spans="2:7" x14ac:dyDescent="0.3">
      <c r="B31433" s="1"/>
      <c r="C31433" s="1"/>
      <c r="G31433" s="5"/>
    </row>
    <row r="31434" spans="2:7" x14ac:dyDescent="0.3">
      <c r="B31434" s="1"/>
      <c r="C31434" s="1"/>
      <c r="G31434" s="5"/>
    </row>
    <row r="31435" spans="2:7" x14ac:dyDescent="0.3">
      <c r="B31435" s="1"/>
      <c r="C31435" s="1"/>
      <c r="G31435" s="5"/>
    </row>
    <row r="31436" spans="2:7" x14ac:dyDescent="0.3">
      <c r="B31436" s="1"/>
      <c r="C31436" s="1"/>
      <c r="G31436" s="5"/>
    </row>
    <row r="31437" spans="2:7" x14ac:dyDescent="0.3">
      <c r="B31437" s="1"/>
      <c r="C31437" s="1"/>
      <c r="G31437" s="5"/>
    </row>
    <row r="31438" spans="2:7" x14ac:dyDescent="0.3">
      <c r="B31438" s="1"/>
      <c r="C31438" s="1"/>
      <c r="G31438" s="5"/>
    </row>
    <row r="31439" spans="2:7" x14ac:dyDescent="0.3">
      <c r="B31439" s="1"/>
      <c r="C31439" s="1"/>
      <c r="G31439" s="5"/>
    </row>
    <row r="31440" spans="2:7" x14ac:dyDescent="0.3">
      <c r="B31440" s="1"/>
      <c r="C31440" s="1"/>
      <c r="G31440" s="5"/>
    </row>
    <row r="31441" spans="2:7" x14ac:dyDescent="0.3">
      <c r="B31441" s="1"/>
      <c r="C31441" s="1"/>
      <c r="G31441" s="5"/>
    </row>
    <row r="31442" spans="2:7" x14ac:dyDescent="0.3">
      <c r="B31442" s="1"/>
      <c r="C31442" s="1"/>
      <c r="G31442" s="5"/>
    </row>
    <row r="31443" spans="2:7" x14ac:dyDescent="0.3">
      <c r="B31443" s="1"/>
      <c r="C31443" s="1"/>
      <c r="G31443" s="5"/>
    </row>
    <row r="31444" spans="2:7" x14ac:dyDescent="0.3">
      <c r="B31444" s="1"/>
      <c r="C31444" s="1"/>
      <c r="G31444" s="5"/>
    </row>
    <row r="31445" spans="2:7" x14ac:dyDescent="0.3">
      <c r="B31445" s="1"/>
      <c r="C31445" s="1"/>
      <c r="G31445" s="5"/>
    </row>
    <row r="31446" spans="2:7" x14ac:dyDescent="0.3">
      <c r="B31446" s="1"/>
      <c r="C31446" s="1"/>
      <c r="G31446" s="5"/>
    </row>
    <row r="31447" spans="2:7" x14ac:dyDescent="0.3">
      <c r="B31447" s="1"/>
      <c r="C31447" s="1"/>
      <c r="G31447" s="5"/>
    </row>
    <row r="31448" spans="2:7" x14ac:dyDescent="0.3">
      <c r="B31448" s="1"/>
      <c r="C31448" s="1"/>
      <c r="G31448" s="5"/>
    </row>
    <row r="31449" spans="2:7" x14ac:dyDescent="0.3">
      <c r="B31449" s="1"/>
      <c r="C31449" s="1"/>
      <c r="G31449" s="5"/>
    </row>
    <row r="31450" spans="2:7" x14ac:dyDescent="0.3">
      <c r="B31450" s="1"/>
      <c r="C31450" s="1"/>
      <c r="G31450" s="5"/>
    </row>
    <row r="31451" spans="2:7" x14ac:dyDescent="0.3">
      <c r="B31451" s="1"/>
      <c r="C31451" s="1"/>
      <c r="G31451" s="5"/>
    </row>
    <row r="31452" spans="2:7" x14ac:dyDescent="0.3">
      <c r="B31452" s="1"/>
      <c r="C31452" s="1"/>
      <c r="G31452" s="5"/>
    </row>
    <row r="31453" spans="2:7" x14ac:dyDescent="0.3">
      <c r="B31453" s="1"/>
      <c r="C31453" s="1"/>
      <c r="G31453" s="5"/>
    </row>
    <row r="31454" spans="2:7" x14ac:dyDescent="0.3">
      <c r="B31454" s="1"/>
      <c r="C31454" s="1"/>
      <c r="G31454" s="5"/>
    </row>
    <row r="31455" spans="2:7" x14ac:dyDescent="0.3">
      <c r="B31455" s="1"/>
      <c r="C31455" s="1"/>
      <c r="G31455" s="5"/>
    </row>
    <row r="31456" spans="2:7" x14ac:dyDescent="0.3">
      <c r="B31456" s="1"/>
      <c r="C31456" s="1"/>
      <c r="G31456" s="5"/>
    </row>
    <row r="31457" spans="2:7" x14ac:dyDescent="0.3">
      <c r="B31457" s="1"/>
      <c r="C31457" s="1"/>
      <c r="G31457" s="5"/>
    </row>
    <row r="31458" spans="2:7" x14ac:dyDescent="0.3">
      <c r="B31458" s="1"/>
      <c r="C31458" s="1"/>
      <c r="G31458" s="5"/>
    </row>
    <row r="31459" spans="2:7" x14ac:dyDescent="0.3">
      <c r="B31459" s="1"/>
      <c r="C31459" s="1"/>
      <c r="G31459" s="5"/>
    </row>
    <row r="31460" spans="2:7" x14ac:dyDescent="0.3">
      <c r="B31460" s="1"/>
      <c r="C31460" s="1"/>
      <c r="G31460" s="5"/>
    </row>
    <row r="31461" spans="2:7" x14ac:dyDescent="0.3">
      <c r="B31461" s="1"/>
      <c r="C31461" s="1"/>
      <c r="G31461" s="5"/>
    </row>
    <row r="31462" spans="2:7" x14ac:dyDescent="0.3">
      <c r="B31462" s="1"/>
      <c r="C31462" s="1"/>
      <c r="G31462" s="5"/>
    </row>
    <row r="31463" spans="2:7" x14ac:dyDescent="0.3">
      <c r="B31463" s="1"/>
      <c r="C31463" s="1"/>
      <c r="G31463" s="5"/>
    </row>
    <row r="31464" spans="2:7" x14ac:dyDescent="0.3">
      <c r="B31464" s="1"/>
      <c r="C31464" s="1"/>
      <c r="G31464" s="5"/>
    </row>
    <row r="31465" spans="2:7" x14ac:dyDescent="0.3">
      <c r="B31465" s="1"/>
      <c r="C31465" s="1"/>
      <c r="G31465" s="5"/>
    </row>
    <row r="31466" spans="2:7" x14ac:dyDescent="0.3">
      <c r="B31466" s="1"/>
      <c r="C31466" s="1"/>
      <c r="G31466" s="5"/>
    </row>
    <row r="31467" spans="2:7" x14ac:dyDescent="0.3">
      <c r="B31467" s="1"/>
      <c r="C31467" s="1"/>
      <c r="G31467" s="5"/>
    </row>
    <row r="31468" spans="2:7" x14ac:dyDescent="0.3">
      <c r="B31468" s="1"/>
      <c r="C31468" s="1"/>
      <c r="G31468" s="5"/>
    </row>
    <row r="31469" spans="2:7" x14ac:dyDescent="0.3">
      <c r="B31469" s="1"/>
      <c r="C31469" s="1"/>
      <c r="G31469" s="5"/>
    </row>
    <row r="31470" spans="2:7" x14ac:dyDescent="0.3">
      <c r="B31470" s="1"/>
      <c r="C31470" s="1"/>
      <c r="G31470" s="5"/>
    </row>
    <row r="31471" spans="2:7" x14ac:dyDescent="0.3">
      <c r="B31471" s="1"/>
      <c r="C31471" s="1"/>
      <c r="G31471" s="5"/>
    </row>
    <row r="31472" spans="2:7" x14ac:dyDescent="0.3">
      <c r="B31472" s="1"/>
      <c r="C31472" s="1"/>
      <c r="G31472" s="5"/>
    </row>
    <row r="31473" spans="2:7" x14ac:dyDescent="0.3">
      <c r="B31473" s="1"/>
      <c r="C31473" s="1"/>
      <c r="G31473" s="5"/>
    </row>
    <row r="31474" spans="2:7" x14ac:dyDescent="0.3">
      <c r="B31474" s="1"/>
      <c r="C31474" s="1"/>
      <c r="G31474" s="5"/>
    </row>
    <row r="31475" spans="2:7" x14ac:dyDescent="0.3">
      <c r="B31475" s="1"/>
      <c r="C31475" s="1"/>
      <c r="G31475" s="5"/>
    </row>
    <row r="31476" spans="2:7" x14ac:dyDescent="0.3">
      <c r="B31476" s="1"/>
      <c r="C31476" s="1"/>
      <c r="G31476" s="5"/>
    </row>
    <row r="31477" spans="2:7" x14ac:dyDescent="0.3">
      <c r="B31477" s="1"/>
      <c r="C31477" s="1"/>
      <c r="G31477" s="5"/>
    </row>
    <row r="31478" spans="2:7" x14ac:dyDescent="0.3">
      <c r="B31478" s="1"/>
      <c r="C31478" s="1"/>
      <c r="G31478" s="5"/>
    </row>
    <row r="31479" spans="2:7" x14ac:dyDescent="0.3">
      <c r="B31479" s="1"/>
      <c r="C31479" s="1"/>
      <c r="G31479" s="5"/>
    </row>
    <row r="31480" spans="2:7" x14ac:dyDescent="0.3">
      <c r="B31480" s="1"/>
      <c r="C31480" s="1"/>
      <c r="G31480" s="5"/>
    </row>
    <row r="31481" spans="2:7" x14ac:dyDescent="0.3">
      <c r="B31481" s="1"/>
      <c r="C31481" s="1"/>
      <c r="G31481" s="5"/>
    </row>
    <row r="31482" spans="2:7" x14ac:dyDescent="0.3">
      <c r="B31482" s="1"/>
      <c r="C31482" s="1"/>
      <c r="G31482" s="5"/>
    </row>
    <row r="31483" spans="2:7" x14ac:dyDescent="0.3">
      <c r="B31483" s="1"/>
      <c r="C31483" s="1"/>
      <c r="G31483" s="5"/>
    </row>
    <row r="31484" spans="2:7" x14ac:dyDescent="0.3">
      <c r="B31484" s="1"/>
      <c r="C31484" s="1"/>
      <c r="G31484" s="5"/>
    </row>
    <row r="31485" spans="2:7" x14ac:dyDescent="0.3">
      <c r="B31485" s="1"/>
      <c r="C31485" s="1"/>
      <c r="G31485" s="5"/>
    </row>
    <row r="31486" spans="2:7" x14ac:dyDescent="0.3">
      <c r="B31486" s="1"/>
      <c r="C31486" s="1"/>
      <c r="G31486" s="5"/>
    </row>
    <row r="31487" spans="2:7" x14ac:dyDescent="0.3">
      <c r="B31487" s="1"/>
      <c r="C31487" s="1"/>
      <c r="G31487" s="5"/>
    </row>
    <row r="31488" spans="2:7" x14ac:dyDescent="0.3">
      <c r="B31488" s="1"/>
      <c r="C31488" s="1"/>
      <c r="G31488" s="5"/>
    </row>
    <row r="31489" spans="2:7" x14ac:dyDescent="0.3">
      <c r="B31489" s="1"/>
      <c r="C31489" s="1"/>
      <c r="G31489" s="5"/>
    </row>
    <row r="31490" spans="2:7" x14ac:dyDescent="0.3">
      <c r="B31490" s="1"/>
      <c r="C31490" s="1"/>
      <c r="G31490" s="5"/>
    </row>
    <row r="31491" spans="2:7" x14ac:dyDescent="0.3">
      <c r="B31491" s="1"/>
      <c r="C31491" s="1"/>
      <c r="G31491" s="5"/>
    </row>
    <row r="31492" spans="2:7" x14ac:dyDescent="0.3">
      <c r="B31492" s="1"/>
      <c r="C31492" s="1"/>
      <c r="G31492" s="5"/>
    </row>
    <row r="31493" spans="2:7" x14ac:dyDescent="0.3">
      <c r="B31493" s="1"/>
      <c r="C31493" s="1"/>
      <c r="G31493" s="5"/>
    </row>
    <row r="31494" spans="2:7" x14ac:dyDescent="0.3">
      <c r="B31494" s="1"/>
      <c r="C31494" s="1"/>
      <c r="G31494" s="5"/>
    </row>
    <row r="31495" spans="2:7" x14ac:dyDescent="0.3">
      <c r="B31495" s="1"/>
      <c r="C31495" s="1"/>
      <c r="G31495" s="5"/>
    </row>
    <row r="31496" spans="2:7" x14ac:dyDescent="0.3">
      <c r="B31496" s="1"/>
      <c r="C31496" s="1"/>
      <c r="G31496" s="5"/>
    </row>
    <row r="31497" spans="2:7" x14ac:dyDescent="0.3">
      <c r="B31497" s="1"/>
      <c r="C31497" s="1"/>
      <c r="G31497" s="5"/>
    </row>
    <row r="31498" spans="2:7" x14ac:dyDescent="0.3">
      <c r="B31498" s="1"/>
      <c r="C31498" s="1"/>
      <c r="G31498" s="5"/>
    </row>
    <row r="31499" spans="2:7" x14ac:dyDescent="0.3">
      <c r="B31499" s="1"/>
      <c r="C31499" s="1"/>
      <c r="G31499" s="5"/>
    </row>
    <row r="31500" spans="2:7" x14ac:dyDescent="0.3">
      <c r="B31500" s="1"/>
      <c r="C31500" s="1"/>
      <c r="G31500" s="5"/>
    </row>
    <row r="31501" spans="2:7" x14ac:dyDescent="0.3">
      <c r="B31501" s="1"/>
      <c r="C31501" s="1"/>
      <c r="G31501" s="5"/>
    </row>
    <row r="31502" spans="2:7" x14ac:dyDescent="0.3">
      <c r="B31502" s="1"/>
      <c r="C31502" s="1"/>
      <c r="G31502" s="5"/>
    </row>
    <row r="31503" spans="2:7" x14ac:dyDescent="0.3">
      <c r="B31503" s="1"/>
      <c r="C31503" s="1"/>
      <c r="G31503" s="5"/>
    </row>
    <row r="31504" spans="2:7" x14ac:dyDescent="0.3">
      <c r="B31504" s="1"/>
      <c r="C31504" s="1"/>
      <c r="G31504" s="5"/>
    </row>
    <row r="31505" spans="2:7" x14ac:dyDescent="0.3">
      <c r="B31505" s="1"/>
      <c r="C31505" s="1"/>
      <c r="G31505" s="5"/>
    </row>
    <row r="31506" spans="2:7" x14ac:dyDescent="0.3">
      <c r="B31506" s="1"/>
      <c r="C31506" s="1"/>
      <c r="G31506" s="5"/>
    </row>
    <row r="31507" spans="2:7" x14ac:dyDescent="0.3">
      <c r="B31507" s="1"/>
      <c r="C31507" s="1"/>
      <c r="G31507" s="5"/>
    </row>
    <row r="31508" spans="2:7" x14ac:dyDescent="0.3">
      <c r="B31508" s="1"/>
      <c r="C31508" s="1"/>
      <c r="G31508" s="5"/>
    </row>
    <row r="31509" spans="2:7" x14ac:dyDescent="0.3">
      <c r="B31509" s="1"/>
      <c r="C31509" s="1"/>
      <c r="G31509" s="5"/>
    </row>
    <row r="31510" spans="2:7" x14ac:dyDescent="0.3">
      <c r="B31510" s="1"/>
      <c r="C31510" s="1"/>
      <c r="G31510" s="5"/>
    </row>
    <row r="31511" spans="2:7" x14ac:dyDescent="0.3">
      <c r="B31511" s="1"/>
      <c r="C31511" s="1"/>
      <c r="G31511" s="5"/>
    </row>
    <row r="31512" spans="2:7" x14ac:dyDescent="0.3">
      <c r="B31512" s="1"/>
      <c r="C31512" s="1"/>
      <c r="G31512" s="5"/>
    </row>
    <row r="31513" spans="2:7" x14ac:dyDescent="0.3">
      <c r="B31513" s="1"/>
      <c r="C31513" s="1"/>
      <c r="G31513" s="5"/>
    </row>
    <row r="31514" spans="2:7" x14ac:dyDescent="0.3">
      <c r="B31514" s="1"/>
      <c r="C31514" s="1"/>
      <c r="G31514" s="5"/>
    </row>
    <row r="31515" spans="2:7" x14ac:dyDescent="0.3">
      <c r="B31515" s="1"/>
      <c r="C31515" s="1"/>
      <c r="G31515" s="5"/>
    </row>
    <row r="31516" spans="2:7" x14ac:dyDescent="0.3">
      <c r="B31516" s="1"/>
      <c r="C31516" s="1"/>
      <c r="G31516" s="5"/>
    </row>
    <row r="31517" spans="2:7" x14ac:dyDescent="0.3">
      <c r="B31517" s="1"/>
      <c r="C31517" s="1"/>
      <c r="G31517" s="5"/>
    </row>
    <row r="31518" spans="2:7" x14ac:dyDescent="0.3">
      <c r="B31518" s="1"/>
      <c r="C31518" s="1"/>
      <c r="G31518" s="5"/>
    </row>
    <row r="31519" spans="2:7" x14ac:dyDescent="0.3">
      <c r="B31519" s="1"/>
      <c r="C31519" s="1"/>
      <c r="G31519" s="5"/>
    </row>
    <row r="31520" spans="2:7" x14ac:dyDescent="0.3">
      <c r="B31520" s="1"/>
      <c r="C31520" s="1"/>
      <c r="G31520" s="5"/>
    </row>
    <row r="31521" spans="2:7" x14ac:dyDescent="0.3">
      <c r="B31521" s="1"/>
      <c r="C31521" s="1"/>
      <c r="G31521" s="5"/>
    </row>
    <row r="31522" spans="2:7" x14ac:dyDescent="0.3">
      <c r="B31522" s="1"/>
      <c r="C31522" s="1"/>
      <c r="G31522" s="5"/>
    </row>
    <row r="31523" spans="2:7" x14ac:dyDescent="0.3">
      <c r="B31523" s="1"/>
      <c r="C31523" s="1"/>
      <c r="G31523" s="5"/>
    </row>
    <row r="31524" spans="2:7" x14ac:dyDescent="0.3">
      <c r="B31524" s="1"/>
      <c r="C31524" s="1"/>
      <c r="G31524" s="5"/>
    </row>
    <row r="31525" spans="2:7" x14ac:dyDescent="0.3">
      <c r="B31525" s="1"/>
      <c r="C31525" s="1"/>
      <c r="G31525" s="5"/>
    </row>
    <row r="31526" spans="2:7" x14ac:dyDescent="0.3">
      <c r="B31526" s="1"/>
      <c r="C31526" s="1"/>
      <c r="G31526" s="5"/>
    </row>
    <row r="31527" spans="2:7" x14ac:dyDescent="0.3">
      <c r="B31527" s="1"/>
      <c r="C31527" s="1"/>
      <c r="G31527" s="5"/>
    </row>
    <row r="31528" spans="2:7" x14ac:dyDescent="0.3">
      <c r="B31528" s="1"/>
      <c r="C31528" s="1"/>
      <c r="G31528" s="5"/>
    </row>
    <row r="31529" spans="2:7" x14ac:dyDescent="0.3">
      <c r="B31529" s="1"/>
      <c r="C31529" s="1"/>
      <c r="G31529" s="5"/>
    </row>
    <row r="31530" spans="2:7" x14ac:dyDescent="0.3">
      <c r="B31530" s="1"/>
      <c r="C31530" s="1"/>
      <c r="G31530" s="5"/>
    </row>
    <row r="31531" spans="2:7" x14ac:dyDescent="0.3">
      <c r="B31531" s="1"/>
      <c r="C31531" s="1"/>
      <c r="G31531" s="5"/>
    </row>
    <row r="31532" spans="2:7" x14ac:dyDescent="0.3">
      <c r="B31532" s="1"/>
      <c r="C31532" s="1"/>
      <c r="G31532" s="5"/>
    </row>
    <row r="31533" spans="2:7" x14ac:dyDescent="0.3">
      <c r="B31533" s="1"/>
      <c r="C31533" s="1"/>
      <c r="G31533" s="5"/>
    </row>
    <row r="31534" spans="2:7" x14ac:dyDescent="0.3">
      <c r="B31534" s="1"/>
      <c r="C31534" s="1"/>
      <c r="G31534" s="5"/>
    </row>
    <row r="31535" spans="2:7" x14ac:dyDescent="0.3">
      <c r="B31535" s="1"/>
      <c r="C31535" s="1"/>
      <c r="G31535" s="5"/>
    </row>
    <row r="31536" spans="2:7" x14ac:dyDescent="0.3">
      <c r="B31536" s="1"/>
      <c r="C31536" s="1"/>
      <c r="G31536" s="5"/>
    </row>
    <row r="31537" spans="2:7" x14ac:dyDescent="0.3">
      <c r="B31537" s="1"/>
      <c r="C31537" s="1"/>
      <c r="G31537" s="5"/>
    </row>
    <row r="31538" spans="2:7" x14ac:dyDescent="0.3">
      <c r="B31538" s="1"/>
      <c r="C31538" s="1"/>
      <c r="G31538" s="5"/>
    </row>
    <row r="31539" spans="2:7" x14ac:dyDescent="0.3">
      <c r="B31539" s="1"/>
      <c r="C31539" s="1"/>
      <c r="G31539" s="5"/>
    </row>
    <row r="31540" spans="2:7" x14ac:dyDescent="0.3">
      <c r="B31540" s="1"/>
      <c r="C31540" s="1"/>
      <c r="G31540" s="5"/>
    </row>
    <row r="31541" spans="2:7" x14ac:dyDescent="0.3">
      <c r="B31541" s="1"/>
      <c r="C31541" s="1"/>
      <c r="G31541" s="5"/>
    </row>
    <row r="31542" spans="2:7" x14ac:dyDescent="0.3">
      <c r="B31542" s="1"/>
      <c r="C31542" s="1"/>
      <c r="G31542" s="5"/>
    </row>
    <row r="31543" spans="2:7" x14ac:dyDescent="0.3">
      <c r="B31543" s="1"/>
      <c r="C31543" s="1"/>
      <c r="G31543" s="5"/>
    </row>
    <row r="31544" spans="2:7" x14ac:dyDescent="0.3">
      <c r="B31544" s="1"/>
      <c r="C31544" s="1"/>
      <c r="G31544" s="5"/>
    </row>
    <row r="31545" spans="2:7" x14ac:dyDescent="0.3">
      <c r="B31545" s="1"/>
      <c r="C31545" s="1"/>
      <c r="G31545" s="5"/>
    </row>
    <row r="31546" spans="2:7" x14ac:dyDescent="0.3">
      <c r="B31546" s="1"/>
      <c r="C31546" s="1"/>
      <c r="G31546" s="5"/>
    </row>
    <row r="31547" spans="2:7" x14ac:dyDescent="0.3">
      <c r="B31547" s="1"/>
      <c r="C31547" s="1"/>
      <c r="G31547" s="5"/>
    </row>
    <row r="31548" spans="2:7" x14ac:dyDescent="0.3">
      <c r="B31548" s="1"/>
      <c r="C31548" s="1"/>
      <c r="G31548" s="5"/>
    </row>
    <row r="31549" spans="2:7" x14ac:dyDescent="0.3">
      <c r="B31549" s="1"/>
      <c r="C31549" s="1"/>
      <c r="G31549" s="5"/>
    </row>
    <row r="31550" spans="2:7" x14ac:dyDescent="0.3">
      <c r="B31550" s="1"/>
      <c r="C31550" s="1"/>
      <c r="G31550" s="5"/>
    </row>
    <row r="31551" spans="2:7" x14ac:dyDescent="0.3">
      <c r="B31551" s="1"/>
      <c r="C31551" s="1"/>
      <c r="G31551" s="5"/>
    </row>
    <row r="31552" spans="2:7" x14ac:dyDescent="0.3">
      <c r="B31552" s="1"/>
      <c r="C31552" s="1"/>
      <c r="G31552" s="5"/>
    </row>
    <row r="31553" spans="2:7" x14ac:dyDescent="0.3">
      <c r="B31553" s="1"/>
      <c r="C31553" s="1"/>
      <c r="G31553" s="5"/>
    </row>
    <row r="31554" spans="2:7" x14ac:dyDescent="0.3">
      <c r="B31554" s="1"/>
      <c r="C31554" s="1"/>
      <c r="G31554" s="5"/>
    </row>
    <row r="31555" spans="2:7" x14ac:dyDescent="0.3">
      <c r="B31555" s="1"/>
      <c r="C31555" s="1"/>
      <c r="G31555" s="5"/>
    </row>
    <row r="31556" spans="2:7" x14ac:dyDescent="0.3">
      <c r="B31556" s="1"/>
      <c r="C31556" s="1"/>
      <c r="G31556" s="5"/>
    </row>
    <row r="31557" spans="2:7" x14ac:dyDescent="0.3">
      <c r="B31557" s="1"/>
      <c r="C31557" s="1"/>
      <c r="G31557" s="5"/>
    </row>
    <row r="31558" spans="2:7" x14ac:dyDescent="0.3">
      <c r="B31558" s="1"/>
      <c r="C31558" s="1"/>
      <c r="G31558" s="5"/>
    </row>
    <row r="31559" spans="2:7" x14ac:dyDescent="0.3">
      <c r="B31559" s="1"/>
      <c r="C31559" s="1"/>
      <c r="G31559" s="5"/>
    </row>
    <row r="31560" spans="2:7" x14ac:dyDescent="0.3">
      <c r="B31560" s="1"/>
      <c r="C31560" s="1"/>
      <c r="G31560" s="5"/>
    </row>
    <row r="31561" spans="2:7" x14ac:dyDescent="0.3">
      <c r="B31561" s="1"/>
      <c r="C31561" s="1"/>
      <c r="G31561" s="5"/>
    </row>
    <row r="31562" spans="2:7" x14ac:dyDescent="0.3">
      <c r="B31562" s="1"/>
      <c r="C31562" s="1"/>
      <c r="G31562" s="5"/>
    </row>
    <row r="31563" spans="2:7" x14ac:dyDescent="0.3">
      <c r="B31563" s="1"/>
      <c r="C31563" s="1"/>
      <c r="G31563" s="5"/>
    </row>
    <row r="31564" spans="2:7" x14ac:dyDescent="0.3">
      <c r="B31564" s="1"/>
      <c r="C31564" s="1"/>
      <c r="G31564" s="5"/>
    </row>
    <row r="31565" spans="2:7" x14ac:dyDescent="0.3">
      <c r="B31565" s="1"/>
      <c r="C31565" s="1"/>
      <c r="G31565" s="5"/>
    </row>
    <row r="31566" spans="2:7" x14ac:dyDescent="0.3">
      <c r="B31566" s="1"/>
      <c r="C31566" s="1"/>
      <c r="G31566" s="5"/>
    </row>
    <row r="31567" spans="2:7" x14ac:dyDescent="0.3">
      <c r="B31567" s="1"/>
      <c r="C31567" s="1"/>
      <c r="G31567" s="5"/>
    </row>
    <row r="31568" spans="2:7" x14ac:dyDescent="0.3">
      <c r="B31568" s="1"/>
      <c r="C31568" s="1"/>
      <c r="G31568" s="5"/>
    </row>
    <row r="31569" spans="2:7" x14ac:dyDescent="0.3">
      <c r="B31569" s="1"/>
      <c r="C31569" s="1"/>
      <c r="G31569" s="5"/>
    </row>
    <row r="31570" spans="2:7" x14ac:dyDescent="0.3">
      <c r="B31570" s="1"/>
      <c r="C31570" s="1"/>
      <c r="G31570" s="5"/>
    </row>
    <row r="31571" spans="2:7" x14ac:dyDescent="0.3">
      <c r="B31571" s="1"/>
      <c r="C31571" s="1"/>
      <c r="G31571" s="5"/>
    </row>
    <row r="31572" spans="2:7" x14ac:dyDescent="0.3">
      <c r="B31572" s="1"/>
      <c r="C31572" s="1"/>
      <c r="G31572" s="5"/>
    </row>
    <row r="31573" spans="2:7" x14ac:dyDescent="0.3">
      <c r="B31573" s="1"/>
      <c r="C31573" s="1"/>
      <c r="G31573" s="5"/>
    </row>
    <row r="31574" spans="2:7" x14ac:dyDescent="0.3">
      <c r="B31574" s="1"/>
      <c r="C31574" s="1"/>
      <c r="G31574" s="5"/>
    </row>
    <row r="31575" spans="2:7" x14ac:dyDescent="0.3">
      <c r="B31575" s="1"/>
      <c r="C31575" s="1"/>
      <c r="G31575" s="5"/>
    </row>
    <row r="31576" spans="2:7" x14ac:dyDescent="0.3">
      <c r="B31576" s="1"/>
      <c r="C31576" s="1"/>
      <c r="G31576" s="5"/>
    </row>
    <row r="31577" spans="2:7" x14ac:dyDescent="0.3">
      <c r="B31577" s="1"/>
      <c r="C31577" s="1"/>
      <c r="G31577" s="5"/>
    </row>
    <row r="31578" spans="2:7" x14ac:dyDescent="0.3">
      <c r="B31578" s="1"/>
      <c r="C31578" s="1"/>
      <c r="G31578" s="5"/>
    </row>
    <row r="31579" spans="2:7" x14ac:dyDescent="0.3">
      <c r="B31579" s="1"/>
      <c r="C31579" s="1"/>
      <c r="G31579" s="5"/>
    </row>
    <row r="31580" spans="2:7" x14ac:dyDescent="0.3">
      <c r="B31580" s="1"/>
      <c r="C31580" s="1"/>
      <c r="G31580" s="5"/>
    </row>
    <row r="31581" spans="2:7" x14ac:dyDescent="0.3">
      <c r="B31581" s="1"/>
      <c r="C31581" s="1"/>
      <c r="G31581" s="5"/>
    </row>
    <row r="31582" spans="2:7" x14ac:dyDescent="0.3">
      <c r="B31582" s="1"/>
      <c r="C31582" s="1"/>
      <c r="G31582" s="5"/>
    </row>
    <row r="31583" spans="2:7" x14ac:dyDescent="0.3">
      <c r="B31583" s="1"/>
      <c r="C31583" s="1"/>
      <c r="G31583" s="5"/>
    </row>
    <row r="31584" spans="2:7" x14ac:dyDescent="0.3">
      <c r="B31584" s="1"/>
      <c r="C31584" s="1"/>
      <c r="G31584" s="5"/>
    </row>
    <row r="31585" spans="2:7" x14ac:dyDescent="0.3">
      <c r="B31585" s="1"/>
      <c r="C31585" s="1"/>
      <c r="G31585" s="5"/>
    </row>
    <row r="31586" spans="2:7" x14ac:dyDescent="0.3">
      <c r="B31586" s="1"/>
      <c r="C31586" s="1"/>
      <c r="G31586" s="5"/>
    </row>
    <row r="31587" spans="2:7" x14ac:dyDescent="0.3">
      <c r="B31587" s="1"/>
      <c r="C31587" s="1"/>
      <c r="G31587" s="5"/>
    </row>
    <row r="31588" spans="2:7" x14ac:dyDescent="0.3">
      <c r="B31588" s="1"/>
      <c r="C31588" s="1"/>
      <c r="G31588" s="5"/>
    </row>
    <row r="31589" spans="2:7" x14ac:dyDescent="0.3">
      <c r="B31589" s="1"/>
      <c r="C31589" s="1"/>
      <c r="G31589" s="5"/>
    </row>
    <row r="31590" spans="2:7" x14ac:dyDescent="0.3">
      <c r="B31590" s="1"/>
      <c r="C31590" s="1"/>
      <c r="G31590" s="5"/>
    </row>
    <row r="31591" spans="2:7" x14ac:dyDescent="0.3">
      <c r="B31591" s="1"/>
      <c r="C31591" s="1"/>
      <c r="G31591" s="5"/>
    </row>
    <row r="31592" spans="2:7" x14ac:dyDescent="0.3">
      <c r="B31592" s="1"/>
      <c r="C31592" s="1"/>
      <c r="G31592" s="5"/>
    </row>
    <row r="31593" spans="2:7" x14ac:dyDescent="0.3">
      <c r="B31593" s="1"/>
      <c r="C31593" s="1"/>
      <c r="G31593" s="5"/>
    </row>
    <row r="31594" spans="2:7" x14ac:dyDescent="0.3">
      <c r="B31594" s="1"/>
      <c r="C31594" s="1"/>
      <c r="G31594" s="5"/>
    </row>
    <row r="31595" spans="2:7" x14ac:dyDescent="0.3">
      <c r="B31595" s="1"/>
      <c r="C31595" s="1"/>
      <c r="G31595" s="5"/>
    </row>
    <row r="31596" spans="2:7" x14ac:dyDescent="0.3">
      <c r="B31596" s="1"/>
      <c r="C31596" s="1"/>
      <c r="G31596" s="5"/>
    </row>
    <row r="31597" spans="2:7" x14ac:dyDescent="0.3">
      <c r="B31597" s="1"/>
      <c r="C31597" s="1"/>
      <c r="G31597" s="5"/>
    </row>
    <row r="31598" spans="2:7" x14ac:dyDescent="0.3">
      <c r="B31598" s="1"/>
      <c r="C31598" s="1"/>
      <c r="G31598" s="5"/>
    </row>
    <row r="31599" spans="2:7" x14ac:dyDescent="0.3">
      <c r="B31599" s="1"/>
      <c r="C31599" s="1"/>
      <c r="G31599" s="5"/>
    </row>
    <row r="31600" spans="2:7" x14ac:dyDescent="0.3">
      <c r="B31600" s="1"/>
      <c r="C31600" s="1"/>
      <c r="G31600" s="5"/>
    </row>
    <row r="31601" spans="2:7" x14ac:dyDescent="0.3">
      <c r="B31601" s="1"/>
      <c r="C31601" s="1"/>
      <c r="G31601" s="5"/>
    </row>
    <row r="31602" spans="2:7" x14ac:dyDescent="0.3">
      <c r="B31602" s="1"/>
      <c r="C31602" s="1"/>
      <c r="G31602" s="5"/>
    </row>
    <row r="31603" spans="2:7" x14ac:dyDescent="0.3">
      <c r="B31603" s="1"/>
      <c r="C31603" s="1"/>
      <c r="G31603" s="5"/>
    </row>
    <row r="31604" spans="2:7" x14ac:dyDescent="0.3">
      <c r="B31604" s="1"/>
      <c r="C31604" s="1"/>
      <c r="G31604" s="5"/>
    </row>
    <row r="31605" spans="2:7" x14ac:dyDescent="0.3">
      <c r="B31605" s="1"/>
      <c r="C31605" s="1"/>
      <c r="G31605" s="5"/>
    </row>
    <row r="31606" spans="2:7" x14ac:dyDescent="0.3">
      <c r="B31606" s="1"/>
      <c r="C31606" s="1"/>
      <c r="G31606" s="5"/>
    </row>
    <row r="31607" spans="2:7" x14ac:dyDescent="0.3">
      <c r="B31607" s="1"/>
      <c r="C31607" s="1"/>
      <c r="G31607" s="5"/>
    </row>
    <row r="31608" spans="2:7" x14ac:dyDescent="0.3">
      <c r="B31608" s="1"/>
      <c r="C31608" s="1"/>
      <c r="G31608" s="5"/>
    </row>
    <row r="31609" spans="2:7" x14ac:dyDescent="0.3">
      <c r="B31609" s="1"/>
      <c r="C31609" s="1"/>
      <c r="G31609" s="5"/>
    </row>
    <row r="31610" spans="2:7" x14ac:dyDescent="0.3">
      <c r="B31610" s="1"/>
      <c r="C31610" s="1"/>
      <c r="G31610" s="5"/>
    </row>
    <row r="31611" spans="2:7" x14ac:dyDescent="0.3">
      <c r="B31611" s="1"/>
      <c r="C31611" s="1"/>
      <c r="G31611" s="5"/>
    </row>
    <row r="31612" spans="2:7" x14ac:dyDescent="0.3">
      <c r="B31612" s="1"/>
      <c r="C31612" s="1"/>
      <c r="G31612" s="5"/>
    </row>
    <row r="31613" spans="2:7" x14ac:dyDescent="0.3">
      <c r="B31613" s="1"/>
      <c r="C31613" s="1"/>
      <c r="G31613" s="5"/>
    </row>
    <row r="31614" spans="2:7" x14ac:dyDescent="0.3">
      <c r="B31614" s="1"/>
      <c r="C31614" s="1"/>
      <c r="G31614" s="5"/>
    </row>
    <row r="31615" spans="2:7" x14ac:dyDescent="0.3">
      <c r="B31615" s="1"/>
      <c r="C31615" s="1"/>
      <c r="G31615" s="5"/>
    </row>
    <row r="31616" spans="2:7" x14ac:dyDescent="0.3">
      <c r="B31616" s="1"/>
      <c r="C31616" s="1"/>
      <c r="G31616" s="5"/>
    </row>
    <row r="31617" spans="2:7" x14ac:dyDescent="0.3">
      <c r="B31617" s="1"/>
      <c r="C31617" s="1"/>
      <c r="G31617" s="5"/>
    </row>
    <row r="31618" spans="2:7" x14ac:dyDescent="0.3">
      <c r="B31618" s="1"/>
      <c r="C31618" s="1"/>
      <c r="G31618" s="5"/>
    </row>
    <row r="31619" spans="2:7" x14ac:dyDescent="0.3">
      <c r="B31619" s="1"/>
      <c r="C31619" s="1"/>
      <c r="G31619" s="5"/>
    </row>
    <row r="31620" spans="2:7" x14ac:dyDescent="0.3">
      <c r="B31620" s="1"/>
      <c r="C31620" s="1"/>
      <c r="G31620" s="5"/>
    </row>
    <row r="31621" spans="2:7" x14ac:dyDescent="0.3">
      <c r="B31621" s="1"/>
      <c r="C31621" s="1"/>
      <c r="G31621" s="5"/>
    </row>
    <row r="31622" spans="2:7" x14ac:dyDescent="0.3">
      <c r="B31622" s="1"/>
      <c r="C31622" s="1"/>
      <c r="G31622" s="5"/>
    </row>
    <row r="31623" spans="2:7" x14ac:dyDescent="0.3">
      <c r="B31623" s="1"/>
      <c r="C31623" s="1"/>
      <c r="G31623" s="5"/>
    </row>
    <row r="31624" spans="2:7" x14ac:dyDescent="0.3">
      <c r="B31624" s="1"/>
      <c r="C31624" s="1"/>
      <c r="G31624" s="5"/>
    </row>
    <row r="31625" spans="2:7" x14ac:dyDescent="0.3">
      <c r="B31625" s="1"/>
      <c r="C31625" s="1"/>
      <c r="G31625" s="5"/>
    </row>
    <row r="31626" spans="2:7" x14ac:dyDescent="0.3">
      <c r="B31626" s="1"/>
      <c r="C31626" s="1"/>
      <c r="G31626" s="5"/>
    </row>
    <row r="31627" spans="2:7" x14ac:dyDescent="0.3">
      <c r="B31627" s="1"/>
      <c r="C31627" s="1"/>
      <c r="G31627" s="5"/>
    </row>
    <row r="31628" spans="2:7" x14ac:dyDescent="0.3">
      <c r="B31628" s="1"/>
      <c r="C31628" s="1"/>
      <c r="G31628" s="5"/>
    </row>
    <row r="31629" spans="2:7" x14ac:dyDescent="0.3">
      <c r="B31629" s="1"/>
      <c r="C31629" s="1"/>
      <c r="G31629" s="5"/>
    </row>
    <row r="31630" spans="2:7" x14ac:dyDescent="0.3">
      <c r="B31630" s="1"/>
      <c r="C31630" s="1"/>
      <c r="G31630" s="5"/>
    </row>
    <row r="31631" spans="2:7" x14ac:dyDescent="0.3">
      <c r="B31631" s="1"/>
      <c r="C31631" s="1"/>
      <c r="G31631" s="5"/>
    </row>
    <row r="31632" spans="2:7" x14ac:dyDescent="0.3">
      <c r="B31632" s="1"/>
      <c r="C31632" s="1"/>
      <c r="G31632" s="5"/>
    </row>
    <row r="31633" spans="2:7" x14ac:dyDescent="0.3">
      <c r="B31633" s="1"/>
      <c r="C31633" s="1"/>
      <c r="G31633" s="5"/>
    </row>
    <row r="31634" spans="2:7" x14ac:dyDescent="0.3">
      <c r="B31634" s="1"/>
      <c r="C31634" s="1"/>
      <c r="G31634" s="5"/>
    </row>
    <row r="31635" spans="2:7" x14ac:dyDescent="0.3">
      <c r="B31635" s="1"/>
      <c r="C31635" s="1"/>
      <c r="G31635" s="5"/>
    </row>
    <row r="31636" spans="2:7" x14ac:dyDescent="0.3">
      <c r="B31636" s="1"/>
      <c r="C31636" s="1"/>
      <c r="G31636" s="5"/>
    </row>
    <row r="31637" spans="2:7" x14ac:dyDescent="0.3">
      <c r="B31637" s="1"/>
      <c r="C31637" s="1"/>
      <c r="G31637" s="5"/>
    </row>
    <row r="31638" spans="2:7" x14ac:dyDescent="0.3">
      <c r="B31638" s="1"/>
      <c r="C31638" s="1"/>
      <c r="G31638" s="5"/>
    </row>
    <row r="31639" spans="2:7" x14ac:dyDescent="0.3">
      <c r="B31639" s="1"/>
      <c r="C31639" s="1"/>
      <c r="G31639" s="5"/>
    </row>
    <row r="31640" spans="2:7" x14ac:dyDescent="0.3">
      <c r="B31640" s="1"/>
      <c r="C31640" s="1"/>
      <c r="G31640" s="5"/>
    </row>
    <row r="31641" spans="2:7" x14ac:dyDescent="0.3">
      <c r="B31641" s="1"/>
      <c r="C31641" s="1"/>
      <c r="G31641" s="5"/>
    </row>
    <row r="31642" spans="2:7" x14ac:dyDescent="0.3">
      <c r="B31642" s="1"/>
      <c r="C31642" s="1"/>
      <c r="G31642" s="5"/>
    </row>
    <row r="31643" spans="2:7" x14ac:dyDescent="0.3">
      <c r="B31643" s="1"/>
      <c r="C31643" s="1"/>
      <c r="G31643" s="5"/>
    </row>
    <row r="31644" spans="2:7" x14ac:dyDescent="0.3">
      <c r="B31644" s="1"/>
      <c r="C31644" s="1"/>
      <c r="G31644" s="5"/>
    </row>
    <row r="31645" spans="2:7" x14ac:dyDescent="0.3">
      <c r="B31645" s="1"/>
      <c r="C31645" s="1"/>
      <c r="G31645" s="5"/>
    </row>
    <row r="31646" spans="2:7" x14ac:dyDescent="0.3">
      <c r="B31646" s="1"/>
      <c r="C31646" s="1"/>
      <c r="G31646" s="5"/>
    </row>
    <row r="31647" spans="2:7" x14ac:dyDescent="0.3">
      <c r="B31647" s="1"/>
      <c r="C31647" s="1"/>
      <c r="G31647" s="5"/>
    </row>
    <row r="31648" spans="2:7" x14ac:dyDescent="0.3">
      <c r="B31648" s="1"/>
      <c r="C31648" s="1"/>
      <c r="G31648" s="5"/>
    </row>
    <row r="31649" spans="2:7" x14ac:dyDescent="0.3">
      <c r="B31649" s="1"/>
      <c r="C31649" s="1"/>
      <c r="G31649" s="5"/>
    </row>
    <row r="31650" spans="2:7" x14ac:dyDescent="0.3">
      <c r="B31650" s="1"/>
      <c r="C31650" s="1"/>
      <c r="G31650" s="5"/>
    </row>
    <row r="31651" spans="2:7" x14ac:dyDescent="0.3">
      <c r="B31651" s="1"/>
      <c r="C31651" s="1"/>
      <c r="G31651" s="5"/>
    </row>
    <row r="31652" spans="2:7" x14ac:dyDescent="0.3">
      <c r="B31652" s="1"/>
      <c r="C31652" s="1"/>
      <c r="G31652" s="5"/>
    </row>
    <row r="31653" spans="2:7" x14ac:dyDescent="0.3">
      <c r="B31653" s="1"/>
      <c r="C31653" s="1"/>
      <c r="G31653" s="5"/>
    </row>
    <row r="31654" spans="2:7" x14ac:dyDescent="0.3">
      <c r="B31654" s="1"/>
      <c r="C31654" s="1"/>
      <c r="G31654" s="5"/>
    </row>
    <row r="31655" spans="2:7" x14ac:dyDescent="0.3">
      <c r="B31655" s="1"/>
      <c r="C31655" s="1"/>
      <c r="G31655" s="5"/>
    </row>
    <row r="31656" spans="2:7" x14ac:dyDescent="0.3">
      <c r="B31656" s="1"/>
      <c r="C31656" s="1"/>
      <c r="G31656" s="5"/>
    </row>
    <row r="31657" spans="2:7" x14ac:dyDescent="0.3">
      <c r="B31657" s="1"/>
      <c r="C31657" s="1"/>
      <c r="G31657" s="5"/>
    </row>
    <row r="31658" spans="2:7" x14ac:dyDescent="0.3">
      <c r="B31658" s="1"/>
      <c r="C31658" s="1"/>
      <c r="G31658" s="5"/>
    </row>
    <row r="31659" spans="2:7" x14ac:dyDescent="0.3">
      <c r="B31659" s="1"/>
      <c r="C31659" s="1"/>
      <c r="G31659" s="5"/>
    </row>
    <row r="31660" spans="2:7" x14ac:dyDescent="0.3">
      <c r="B31660" s="1"/>
      <c r="C31660" s="1"/>
      <c r="G31660" s="5"/>
    </row>
    <row r="31661" spans="2:7" x14ac:dyDescent="0.3">
      <c r="B31661" s="1"/>
      <c r="C31661" s="1"/>
      <c r="G31661" s="5"/>
    </row>
    <row r="31662" spans="2:7" x14ac:dyDescent="0.3">
      <c r="B31662" s="1"/>
      <c r="C31662" s="1"/>
      <c r="G31662" s="5"/>
    </row>
    <row r="31663" spans="2:7" x14ac:dyDescent="0.3">
      <c r="B31663" s="1"/>
      <c r="C31663" s="1"/>
      <c r="G31663" s="5"/>
    </row>
    <row r="31664" spans="2:7" x14ac:dyDescent="0.3">
      <c r="B31664" s="1"/>
      <c r="C31664" s="1"/>
      <c r="G31664" s="5"/>
    </row>
    <row r="31665" spans="2:7" x14ac:dyDescent="0.3">
      <c r="B31665" s="1"/>
      <c r="C31665" s="1"/>
      <c r="G31665" s="5"/>
    </row>
    <row r="31666" spans="2:7" x14ac:dyDescent="0.3">
      <c r="B31666" s="1"/>
      <c r="C31666" s="1"/>
      <c r="G31666" s="5"/>
    </row>
    <row r="31667" spans="2:7" x14ac:dyDescent="0.3">
      <c r="B31667" s="1"/>
      <c r="C31667" s="1"/>
      <c r="G31667" s="5"/>
    </row>
    <row r="31668" spans="2:7" x14ac:dyDescent="0.3">
      <c r="B31668" s="1"/>
      <c r="C31668" s="1"/>
      <c r="G31668" s="5"/>
    </row>
    <row r="31669" spans="2:7" x14ac:dyDescent="0.3">
      <c r="B31669" s="1"/>
      <c r="C31669" s="1"/>
      <c r="G31669" s="5"/>
    </row>
    <row r="31670" spans="2:7" x14ac:dyDescent="0.3">
      <c r="B31670" s="1"/>
      <c r="C31670" s="1"/>
      <c r="G31670" s="5"/>
    </row>
    <row r="31671" spans="2:7" x14ac:dyDescent="0.3">
      <c r="B31671" s="1"/>
      <c r="C31671" s="1"/>
      <c r="G31671" s="5"/>
    </row>
    <row r="31672" spans="2:7" x14ac:dyDescent="0.3">
      <c r="B31672" s="1"/>
      <c r="C31672" s="1"/>
      <c r="G31672" s="5"/>
    </row>
    <row r="31673" spans="2:7" x14ac:dyDescent="0.3">
      <c r="B31673" s="1"/>
      <c r="C31673" s="1"/>
      <c r="G31673" s="5"/>
    </row>
    <row r="31674" spans="2:7" x14ac:dyDescent="0.3">
      <c r="B31674" s="1"/>
      <c r="C31674" s="1"/>
      <c r="G31674" s="5"/>
    </row>
    <row r="31675" spans="2:7" x14ac:dyDescent="0.3">
      <c r="B31675" s="1"/>
      <c r="C31675" s="1"/>
      <c r="G31675" s="5"/>
    </row>
    <row r="31676" spans="2:7" x14ac:dyDescent="0.3">
      <c r="B31676" s="1"/>
      <c r="C31676" s="1"/>
      <c r="G31676" s="5"/>
    </row>
    <row r="31677" spans="2:7" x14ac:dyDescent="0.3">
      <c r="B31677" s="1"/>
      <c r="C31677" s="1"/>
      <c r="G31677" s="5"/>
    </row>
    <row r="31678" spans="2:7" x14ac:dyDescent="0.3">
      <c r="B31678" s="1"/>
      <c r="C31678" s="1"/>
      <c r="G31678" s="5"/>
    </row>
    <row r="31679" spans="2:7" x14ac:dyDescent="0.3">
      <c r="B31679" s="1"/>
      <c r="C31679" s="1"/>
      <c r="G31679" s="5"/>
    </row>
    <row r="31680" spans="2:7" x14ac:dyDescent="0.3">
      <c r="B31680" s="1"/>
      <c r="C31680" s="1"/>
      <c r="G31680" s="5"/>
    </row>
    <row r="31681" spans="2:7" x14ac:dyDescent="0.3">
      <c r="B31681" s="1"/>
      <c r="C31681" s="1"/>
      <c r="G31681" s="5"/>
    </row>
    <row r="31682" spans="2:7" x14ac:dyDescent="0.3">
      <c r="B31682" s="1"/>
      <c r="C31682" s="1"/>
      <c r="G31682" s="5"/>
    </row>
    <row r="31683" spans="2:7" x14ac:dyDescent="0.3">
      <c r="B31683" s="1"/>
      <c r="C31683" s="1"/>
      <c r="G31683" s="5"/>
    </row>
    <row r="31684" spans="2:7" x14ac:dyDescent="0.3">
      <c r="B31684" s="1"/>
      <c r="C31684" s="1"/>
      <c r="G31684" s="5"/>
    </row>
    <row r="31685" spans="2:7" x14ac:dyDescent="0.3">
      <c r="B31685" s="1"/>
      <c r="C31685" s="1"/>
      <c r="G31685" s="5"/>
    </row>
    <row r="31686" spans="2:7" x14ac:dyDescent="0.3">
      <c r="B31686" s="1"/>
      <c r="C31686" s="1"/>
      <c r="G31686" s="5"/>
    </row>
    <row r="31687" spans="2:7" x14ac:dyDescent="0.3">
      <c r="B31687" s="1"/>
      <c r="C31687" s="1"/>
      <c r="G31687" s="5"/>
    </row>
    <row r="31688" spans="2:7" x14ac:dyDescent="0.3">
      <c r="B31688" s="1"/>
      <c r="C31688" s="1"/>
      <c r="G31688" s="5"/>
    </row>
    <row r="31689" spans="2:7" x14ac:dyDescent="0.3">
      <c r="B31689" s="1"/>
      <c r="C31689" s="1"/>
      <c r="G31689" s="5"/>
    </row>
    <row r="31690" spans="2:7" x14ac:dyDescent="0.3">
      <c r="B31690" s="1"/>
      <c r="C31690" s="1"/>
      <c r="G31690" s="5"/>
    </row>
    <row r="31691" spans="2:7" x14ac:dyDescent="0.3">
      <c r="B31691" s="1"/>
      <c r="C31691" s="1"/>
      <c r="G31691" s="5"/>
    </row>
    <row r="31692" spans="2:7" x14ac:dyDescent="0.3">
      <c r="B31692" s="1"/>
      <c r="C31692" s="1"/>
      <c r="G31692" s="5"/>
    </row>
    <row r="31693" spans="2:7" x14ac:dyDescent="0.3">
      <c r="B31693" s="1"/>
      <c r="C31693" s="1"/>
      <c r="G31693" s="5"/>
    </row>
    <row r="31694" spans="2:7" x14ac:dyDescent="0.3">
      <c r="B31694" s="1"/>
      <c r="C31694" s="1"/>
      <c r="G31694" s="5"/>
    </row>
    <row r="31695" spans="2:7" x14ac:dyDescent="0.3">
      <c r="B31695" s="1"/>
      <c r="C31695" s="1"/>
      <c r="G31695" s="5"/>
    </row>
    <row r="31696" spans="2:7" x14ac:dyDescent="0.3">
      <c r="B31696" s="1"/>
      <c r="C31696" s="1"/>
      <c r="G31696" s="5"/>
    </row>
    <row r="31697" spans="2:7" x14ac:dyDescent="0.3">
      <c r="B31697" s="1"/>
      <c r="C31697" s="1"/>
      <c r="G31697" s="5"/>
    </row>
    <row r="31698" spans="2:7" x14ac:dyDescent="0.3">
      <c r="B31698" s="1"/>
      <c r="C31698" s="1"/>
      <c r="G31698" s="5"/>
    </row>
    <row r="31699" spans="2:7" x14ac:dyDescent="0.3">
      <c r="B31699" s="1"/>
      <c r="C31699" s="1"/>
      <c r="G31699" s="5"/>
    </row>
    <row r="31700" spans="2:7" x14ac:dyDescent="0.3">
      <c r="B31700" s="1"/>
      <c r="C31700" s="1"/>
      <c r="G31700" s="5"/>
    </row>
    <row r="31701" spans="2:7" x14ac:dyDescent="0.3">
      <c r="B31701" s="1"/>
      <c r="C31701" s="1"/>
      <c r="G31701" s="5"/>
    </row>
    <row r="31702" spans="2:7" x14ac:dyDescent="0.3">
      <c r="B31702" s="1"/>
      <c r="C31702" s="1"/>
      <c r="G31702" s="5"/>
    </row>
    <row r="31703" spans="2:7" x14ac:dyDescent="0.3">
      <c r="B31703" s="1"/>
      <c r="C31703" s="1"/>
      <c r="G31703" s="5"/>
    </row>
    <row r="31704" spans="2:7" x14ac:dyDescent="0.3">
      <c r="B31704" s="1"/>
      <c r="C31704" s="1"/>
      <c r="G31704" s="5"/>
    </row>
    <row r="31705" spans="2:7" x14ac:dyDescent="0.3">
      <c r="B31705" s="1"/>
      <c r="C31705" s="1"/>
      <c r="G31705" s="5"/>
    </row>
    <row r="31706" spans="2:7" x14ac:dyDescent="0.3">
      <c r="B31706" s="1"/>
      <c r="C31706" s="1"/>
      <c r="G31706" s="5"/>
    </row>
    <row r="31707" spans="2:7" x14ac:dyDescent="0.3">
      <c r="B31707" s="1"/>
      <c r="C31707" s="1"/>
      <c r="G31707" s="5"/>
    </row>
    <row r="31708" spans="2:7" x14ac:dyDescent="0.3">
      <c r="B31708" s="1"/>
      <c r="C31708" s="1"/>
      <c r="G31708" s="5"/>
    </row>
    <row r="31709" spans="2:7" x14ac:dyDescent="0.3">
      <c r="B31709" s="1"/>
      <c r="C31709" s="1"/>
      <c r="G31709" s="5"/>
    </row>
    <row r="31710" spans="2:7" x14ac:dyDescent="0.3">
      <c r="B31710" s="1"/>
      <c r="C31710" s="1"/>
      <c r="G31710" s="5"/>
    </row>
    <row r="31711" spans="2:7" x14ac:dyDescent="0.3">
      <c r="B31711" s="1"/>
      <c r="C31711" s="1"/>
      <c r="G31711" s="5"/>
    </row>
    <row r="31712" spans="2:7" x14ac:dyDescent="0.3">
      <c r="B31712" s="1"/>
      <c r="C31712" s="1"/>
      <c r="G31712" s="5"/>
    </row>
    <row r="31713" spans="2:7" x14ac:dyDescent="0.3">
      <c r="B31713" s="1"/>
      <c r="C31713" s="1"/>
      <c r="G31713" s="5"/>
    </row>
    <row r="31714" spans="2:7" x14ac:dyDescent="0.3">
      <c r="B31714" s="1"/>
      <c r="C31714" s="1"/>
      <c r="G31714" s="5"/>
    </row>
    <row r="31715" spans="2:7" x14ac:dyDescent="0.3">
      <c r="B31715" s="1"/>
      <c r="C31715" s="1"/>
      <c r="G31715" s="5"/>
    </row>
    <row r="31716" spans="2:7" x14ac:dyDescent="0.3">
      <c r="B31716" s="1"/>
      <c r="C31716" s="1"/>
      <c r="G31716" s="5"/>
    </row>
    <row r="31717" spans="2:7" x14ac:dyDescent="0.3">
      <c r="B31717" s="1"/>
      <c r="C31717" s="1"/>
      <c r="G31717" s="5"/>
    </row>
    <row r="31718" spans="2:7" x14ac:dyDescent="0.3">
      <c r="B31718" s="1"/>
      <c r="C31718" s="1"/>
      <c r="G31718" s="5"/>
    </row>
    <row r="31719" spans="2:7" x14ac:dyDescent="0.3">
      <c r="B31719" s="1"/>
      <c r="C31719" s="1"/>
      <c r="G31719" s="5"/>
    </row>
    <row r="31720" spans="2:7" x14ac:dyDescent="0.3">
      <c r="B31720" s="1"/>
      <c r="C31720" s="1"/>
      <c r="G31720" s="5"/>
    </row>
    <row r="31721" spans="2:7" x14ac:dyDescent="0.3">
      <c r="B31721" s="1"/>
      <c r="C31721" s="1"/>
      <c r="G31721" s="5"/>
    </row>
    <row r="31722" spans="2:7" x14ac:dyDescent="0.3">
      <c r="B31722" s="1"/>
      <c r="C31722" s="1"/>
      <c r="G31722" s="5"/>
    </row>
    <row r="31723" spans="2:7" x14ac:dyDescent="0.3">
      <c r="B31723" s="1"/>
      <c r="C31723" s="1"/>
      <c r="G31723" s="5"/>
    </row>
    <row r="31724" spans="2:7" x14ac:dyDescent="0.3">
      <c r="B31724" s="1"/>
      <c r="C31724" s="1"/>
      <c r="G31724" s="5"/>
    </row>
    <row r="31725" spans="2:7" x14ac:dyDescent="0.3">
      <c r="B31725" s="1"/>
      <c r="C31725" s="1"/>
      <c r="G31725" s="5"/>
    </row>
    <row r="31726" spans="2:7" x14ac:dyDescent="0.3">
      <c r="B31726" s="1"/>
      <c r="C31726" s="1"/>
      <c r="G31726" s="5"/>
    </row>
    <row r="31727" spans="2:7" x14ac:dyDescent="0.3">
      <c r="B31727" s="1"/>
      <c r="C31727" s="1"/>
      <c r="G31727" s="5"/>
    </row>
    <row r="31728" spans="2:7" x14ac:dyDescent="0.3">
      <c r="B31728" s="1"/>
      <c r="C31728" s="1"/>
      <c r="G31728" s="5"/>
    </row>
    <row r="31729" spans="2:7" x14ac:dyDescent="0.3">
      <c r="B31729" s="1"/>
      <c r="C31729" s="1"/>
      <c r="G31729" s="5"/>
    </row>
    <row r="31730" spans="2:7" x14ac:dyDescent="0.3">
      <c r="B31730" s="1"/>
      <c r="C31730" s="1"/>
      <c r="G31730" s="5"/>
    </row>
    <row r="31731" spans="2:7" x14ac:dyDescent="0.3">
      <c r="B31731" s="1"/>
      <c r="C31731" s="1"/>
      <c r="G31731" s="5"/>
    </row>
    <row r="31732" spans="2:7" x14ac:dyDescent="0.3">
      <c r="B31732" s="1"/>
      <c r="C31732" s="1"/>
      <c r="G31732" s="5"/>
    </row>
    <row r="31733" spans="2:7" x14ac:dyDescent="0.3">
      <c r="B31733" s="1"/>
      <c r="C31733" s="1"/>
      <c r="G31733" s="5"/>
    </row>
    <row r="31734" spans="2:7" x14ac:dyDescent="0.3">
      <c r="B31734" s="1"/>
      <c r="C31734" s="1"/>
      <c r="G31734" s="5"/>
    </row>
    <row r="31735" spans="2:7" x14ac:dyDescent="0.3">
      <c r="B31735" s="1"/>
      <c r="C31735" s="1"/>
      <c r="G31735" s="5"/>
    </row>
    <row r="31736" spans="2:7" x14ac:dyDescent="0.3">
      <c r="B31736" s="1"/>
      <c r="C31736" s="1"/>
      <c r="G31736" s="5"/>
    </row>
    <row r="31737" spans="2:7" x14ac:dyDescent="0.3">
      <c r="B31737" s="1"/>
      <c r="C31737" s="1"/>
      <c r="G31737" s="5"/>
    </row>
    <row r="31738" spans="2:7" x14ac:dyDescent="0.3">
      <c r="B31738" s="1"/>
      <c r="C31738" s="1"/>
      <c r="G31738" s="5"/>
    </row>
    <row r="31739" spans="2:7" x14ac:dyDescent="0.3">
      <c r="B31739" s="1"/>
      <c r="C31739" s="1"/>
      <c r="G31739" s="5"/>
    </row>
    <row r="31740" spans="2:7" x14ac:dyDescent="0.3">
      <c r="B31740" s="1"/>
      <c r="C31740" s="1"/>
      <c r="G31740" s="5"/>
    </row>
    <row r="31741" spans="2:7" x14ac:dyDescent="0.3">
      <c r="B31741" s="1"/>
      <c r="C31741" s="1"/>
      <c r="G31741" s="5"/>
    </row>
    <row r="31742" spans="2:7" x14ac:dyDescent="0.3">
      <c r="B31742" s="1"/>
      <c r="C31742" s="1"/>
      <c r="G31742" s="5"/>
    </row>
    <row r="31743" spans="2:7" x14ac:dyDescent="0.3">
      <c r="B31743" s="1"/>
      <c r="C31743" s="1"/>
      <c r="G31743" s="5"/>
    </row>
    <row r="31744" spans="2:7" x14ac:dyDescent="0.3">
      <c r="B31744" s="1"/>
      <c r="C31744" s="1"/>
      <c r="G31744" s="5"/>
    </row>
    <row r="31745" spans="2:7" x14ac:dyDescent="0.3">
      <c r="B31745" s="1"/>
      <c r="C31745" s="1"/>
      <c r="G31745" s="5"/>
    </row>
    <row r="31746" spans="2:7" x14ac:dyDescent="0.3">
      <c r="B31746" s="1"/>
      <c r="C31746" s="1"/>
      <c r="G31746" s="5"/>
    </row>
    <row r="31747" spans="2:7" x14ac:dyDescent="0.3">
      <c r="B31747" s="1"/>
      <c r="C31747" s="1"/>
      <c r="G31747" s="5"/>
    </row>
    <row r="31748" spans="2:7" x14ac:dyDescent="0.3">
      <c r="B31748" s="1"/>
      <c r="C31748" s="1"/>
      <c r="G31748" s="5"/>
    </row>
    <row r="31749" spans="2:7" x14ac:dyDescent="0.3">
      <c r="B31749" s="1"/>
      <c r="C31749" s="1"/>
      <c r="G31749" s="5"/>
    </row>
    <row r="31750" spans="2:7" x14ac:dyDescent="0.3">
      <c r="B31750" s="1"/>
      <c r="C31750" s="1"/>
      <c r="G31750" s="5"/>
    </row>
    <row r="31751" spans="2:7" x14ac:dyDescent="0.3">
      <c r="B31751" s="1"/>
      <c r="C31751" s="1"/>
      <c r="G31751" s="5"/>
    </row>
    <row r="31752" spans="2:7" x14ac:dyDescent="0.3">
      <c r="B31752" s="1"/>
      <c r="C31752" s="1"/>
      <c r="G31752" s="5"/>
    </row>
    <row r="31753" spans="2:7" x14ac:dyDescent="0.3">
      <c r="B31753" s="1"/>
      <c r="C31753" s="1"/>
      <c r="G31753" s="5"/>
    </row>
    <row r="31754" spans="2:7" x14ac:dyDescent="0.3">
      <c r="B31754" s="1"/>
      <c r="C31754" s="1"/>
      <c r="G31754" s="5"/>
    </row>
    <row r="31755" spans="2:7" x14ac:dyDescent="0.3">
      <c r="B31755" s="1"/>
      <c r="C31755" s="1"/>
      <c r="G31755" s="5"/>
    </row>
    <row r="31756" spans="2:7" x14ac:dyDescent="0.3">
      <c r="B31756" s="1"/>
      <c r="C31756" s="1"/>
      <c r="G31756" s="5"/>
    </row>
    <row r="31757" spans="2:7" x14ac:dyDescent="0.3">
      <c r="B31757" s="1"/>
      <c r="C31757" s="1"/>
      <c r="G31757" s="5"/>
    </row>
    <row r="31758" spans="2:7" x14ac:dyDescent="0.3">
      <c r="B31758" s="1"/>
      <c r="C31758" s="1"/>
      <c r="G31758" s="5"/>
    </row>
    <row r="31759" spans="2:7" x14ac:dyDescent="0.3">
      <c r="B31759" s="1"/>
      <c r="C31759" s="1"/>
      <c r="G31759" s="5"/>
    </row>
    <row r="31760" spans="2:7" x14ac:dyDescent="0.3">
      <c r="B31760" s="1"/>
      <c r="C31760" s="1"/>
      <c r="G31760" s="5"/>
    </row>
    <row r="31761" spans="2:7" x14ac:dyDescent="0.3">
      <c r="B31761" s="1"/>
      <c r="C31761" s="1"/>
      <c r="G31761" s="5"/>
    </row>
    <row r="31762" spans="2:7" x14ac:dyDescent="0.3">
      <c r="B31762" s="1"/>
      <c r="C31762" s="1"/>
      <c r="G31762" s="5"/>
    </row>
    <row r="31763" spans="2:7" x14ac:dyDescent="0.3">
      <c r="B31763" s="1"/>
      <c r="C31763" s="1"/>
      <c r="G31763" s="5"/>
    </row>
    <row r="31764" spans="2:7" x14ac:dyDescent="0.3">
      <c r="B31764" s="1"/>
      <c r="C31764" s="1"/>
      <c r="G31764" s="5"/>
    </row>
    <row r="31765" spans="2:7" x14ac:dyDescent="0.3">
      <c r="B31765" s="1"/>
      <c r="C31765" s="1"/>
      <c r="G31765" s="5"/>
    </row>
    <row r="31766" spans="2:7" x14ac:dyDescent="0.3">
      <c r="B31766" s="1"/>
      <c r="C31766" s="1"/>
      <c r="G31766" s="5"/>
    </row>
    <row r="31767" spans="2:7" x14ac:dyDescent="0.3">
      <c r="B31767" s="1"/>
      <c r="C31767" s="1"/>
      <c r="G31767" s="5"/>
    </row>
    <row r="31768" spans="2:7" x14ac:dyDescent="0.3">
      <c r="B31768" s="1"/>
      <c r="C31768" s="1"/>
      <c r="G31768" s="5"/>
    </row>
    <row r="31769" spans="2:7" x14ac:dyDescent="0.3">
      <c r="B31769" s="1"/>
      <c r="C31769" s="1"/>
      <c r="G31769" s="5"/>
    </row>
    <row r="31770" spans="2:7" x14ac:dyDescent="0.3">
      <c r="B31770" s="1"/>
      <c r="C31770" s="1"/>
      <c r="G31770" s="5"/>
    </row>
    <row r="31771" spans="2:7" x14ac:dyDescent="0.3">
      <c r="B31771" s="1"/>
      <c r="C31771" s="1"/>
      <c r="G31771" s="5"/>
    </row>
    <row r="31772" spans="2:7" x14ac:dyDescent="0.3">
      <c r="B31772" s="1"/>
      <c r="C31772" s="1"/>
      <c r="G31772" s="5"/>
    </row>
    <row r="31773" spans="2:7" x14ac:dyDescent="0.3">
      <c r="B31773" s="1"/>
      <c r="C31773" s="1"/>
      <c r="G31773" s="5"/>
    </row>
    <row r="31774" spans="2:7" x14ac:dyDescent="0.3">
      <c r="B31774" s="1"/>
      <c r="C31774" s="1"/>
      <c r="G31774" s="5"/>
    </row>
    <row r="31775" spans="2:7" x14ac:dyDescent="0.3">
      <c r="B31775" s="1"/>
      <c r="C31775" s="1"/>
      <c r="G31775" s="5"/>
    </row>
    <row r="31776" spans="2:7" x14ac:dyDescent="0.3">
      <c r="B31776" s="1"/>
      <c r="C31776" s="1"/>
      <c r="G31776" s="5"/>
    </row>
    <row r="31777" spans="2:7" x14ac:dyDescent="0.3">
      <c r="B31777" s="1"/>
      <c r="C31777" s="1"/>
      <c r="G31777" s="5"/>
    </row>
    <row r="31778" spans="2:7" x14ac:dyDescent="0.3">
      <c r="B31778" s="1"/>
      <c r="C31778" s="1"/>
      <c r="G31778" s="5"/>
    </row>
    <row r="31779" spans="2:7" x14ac:dyDescent="0.3">
      <c r="B31779" s="1"/>
      <c r="C31779" s="1"/>
      <c r="G31779" s="5"/>
    </row>
    <row r="31780" spans="2:7" x14ac:dyDescent="0.3">
      <c r="B31780" s="1"/>
      <c r="C31780" s="1"/>
      <c r="G31780" s="5"/>
    </row>
    <row r="31781" spans="2:7" x14ac:dyDescent="0.3">
      <c r="B31781" s="1"/>
      <c r="C31781" s="1"/>
      <c r="G31781" s="5"/>
    </row>
    <row r="31782" spans="2:7" x14ac:dyDescent="0.3">
      <c r="B31782" s="1"/>
      <c r="C31782" s="1"/>
      <c r="G31782" s="5"/>
    </row>
    <row r="31783" spans="2:7" x14ac:dyDescent="0.3">
      <c r="B31783" s="1"/>
      <c r="C31783" s="1"/>
      <c r="G31783" s="5"/>
    </row>
    <row r="31784" spans="2:7" x14ac:dyDescent="0.3">
      <c r="B31784" s="1"/>
      <c r="C31784" s="1"/>
      <c r="G31784" s="5"/>
    </row>
    <row r="31785" spans="2:7" x14ac:dyDescent="0.3">
      <c r="B31785" s="1"/>
      <c r="C31785" s="1"/>
      <c r="G31785" s="5"/>
    </row>
    <row r="31786" spans="2:7" x14ac:dyDescent="0.3">
      <c r="B31786" s="1"/>
      <c r="C31786" s="1"/>
      <c r="G31786" s="5"/>
    </row>
    <row r="31787" spans="2:7" x14ac:dyDescent="0.3">
      <c r="B31787" s="1"/>
      <c r="C31787" s="1"/>
      <c r="G31787" s="5"/>
    </row>
    <row r="31788" spans="2:7" x14ac:dyDescent="0.3">
      <c r="B31788" s="1"/>
      <c r="C31788" s="1"/>
      <c r="G31788" s="5"/>
    </row>
    <row r="31789" spans="2:7" x14ac:dyDescent="0.3">
      <c r="B31789" s="1"/>
      <c r="C31789" s="1"/>
      <c r="G31789" s="5"/>
    </row>
    <row r="31790" spans="2:7" x14ac:dyDescent="0.3">
      <c r="B31790" s="1"/>
      <c r="C31790" s="1"/>
      <c r="G31790" s="5"/>
    </row>
    <row r="31791" spans="2:7" x14ac:dyDescent="0.3">
      <c r="B31791" s="1"/>
      <c r="C31791" s="1"/>
      <c r="G31791" s="5"/>
    </row>
    <row r="31792" spans="2:7" x14ac:dyDescent="0.3">
      <c r="B31792" s="1"/>
      <c r="C31792" s="1"/>
      <c r="G31792" s="5"/>
    </row>
    <row r="31793" spans="2:7" x14ac:dyDescent="0.3">
      <c r="B31793" s="1"/>
      <c r="C31793" s="1"/>
      <c r="G31793" s="5"/>
    </row>
    <row r="31794" spans="2:7" x14ac:dyDescent="0.3">
      <c r="B31794" s="1"/>
      <c r="C31794" s="1"/>
      <c r="G31794" s="5"/>
    </row>
    <row r="31795" spans="2:7" x14ac:dyDescent="0.3">
      <c r="B31795" s="1"/>
      <c r="C31795" s="1"/>
      <c r="G31795" s="5"/>
    </row>
    <row r="31796" spans="2:7" x14ac:dyDescent="0.3">
      <c r="B31796" s="1"/>
      <c r="C31796" s="1"/>
      <c r="G31796" s="5"/>
    </row>
    <row r="31797" spans="2:7" x14ac:dyDescent="0.3">
      <c r="B31797" s="1"/>
      <c r="C31797" s="1"/>
      <c r="G31797" s="5"/>
    </row>
    <row r="31798" spans="2:7" x14ac:dyDescent="0.3">
      <c r="B31798" s="1"/>
      <c r="C31798" s="1"/>
      <c r="G31798" s="5"/>
    </row>
    <row r="31799" spans="2:7" x14ac:dyDescent="0.3">
      <c r="B31799" s="1"/>
      <c r="C31799" s="1"/>
      <c r="G31799" s="5"/>
    </row>
    <row r="31800" spans="2:7" x14ac:dyDescent="0.3">
      <c r="B31800" s="1"/>
      <c r="C31800" s="1"/>
      <c r="G31800" s="5"/>
    </row>
    <row r="31801" spans="2:7" x14ac:dyDescent="0.3">
      <c r="B31801" s="1"/>
      <c r="C31801" s="1"/>
      <c r="G31801" s="5"/>
    </row>
    <row r="31802" spans="2:7" x14ac:dyDescent="0.3">
      <c r="B31802" s="1"/>
      <c r="C31802" s="1"/>
      <c r="G31802" s="5"/>
    </row>
    <row r="31803" spans="2:7" x14ac:dyDescent="0.3">
      <c r="B31803" s="1"/>
      <c r="C31803" s="1"/>
      <c r="G31803" s="5"/>
    </row>
    <row r="31804" spans="2:7" x14ac:dyDescent="0.3">
      <c r="B31804" s="1"/>
      <c r="C31804" s="1"/>
      <c r="G31804" s="5"/>
    </row>
    <row r="31805" spans="2:7" x14ac:dyDescent="0.3">
      <c r="B31805" s="1"/>
      <c r="C31805" s="1"/>
      <c r="G31805" s="5"/>
    </row>
    <row r="31806" spans="2:7" x14ac:dyDescent="0.3">
      <c r="B31806" s="1"/>
      <c r="C31806" s="1"/>
      <c r="G31806" s="5"/>
    </row>
    <row r="31807" spans="2:7" x14ac:dyDescent="0.3">
      <c r="B31807" s="1"/>
      <c r="C31807" s="1"/>
      <c r="G31807" s="5"/>
    </row>
    <row r="31808" spans="2:7" x14ac:dyDescent="0.3">
      <c r="B31808" s="1"/>
      <c r="C31808" s="1"/>
      <c r="G31808" s="5"/>
    </row>
    <row r="31809" spans="2:7" x14ac:dyDescent="0.3">
      <c r="B31809" s="1"/>
      <c r="C31809" s="1"/>
      <c r="G31809" s="5"/>
    </row>
    <row r="31810" spans="2:7" x14ac:dyDescent="0.3">
      <c r="B31810" s="1"/>
      <c r="C31810" s="1"/>
      <c r="G31810" s="5"/>
    </row>
    <row r="31811" spans="2:7" x14ac:dyDescent="0.3">
      <c r="B31811" s="1"/>
      <c r="C31811" s="1"/>
      <c r="G31811" s="5"/>
    </row>
    <row r="31812" spans="2:7" x14ac:dyDescent="0.3">
      <c r="B31812" s="1"/>
      <c r="C31812" s="1"/>
      <c r="G31812" s="5"/>
    </row>
    <row r="31813" spans="2:7" x14ac:dyDescent="0.3">
      <c r="B31813" s="1"/>
      <c r="C31813" s="1"/>
      <c r="G31813" s="5"/>
    </row>
    <row r="31814" spans="2:7" x14ac:dyDescent="0.3">
      <c r="B31814" s="1"/>
      <c r="C31814" s="1"/>
      <c r="G31814" s="5"/>
    </row>
    <row r="31815" spans="2:7" x14ac:dyDescent="0.3">
      <c r="B31815" s="1"/>
      <c r="C31815" s="1"/>
      <c r="G31815" s="5"/>
    </row>
    <row r="31816" spans="2:7" x14ac:dyDescent="0.3">
      <c r="B31816" s="1"/>
      <c r="C31816" s="1"/>
      <c r="G31816" s="5"/>
    </row>
    <row r="31817" spans="2:7" x14ac:dyDescent="0.3">
      <c r="B31817" s="1"/>
      <c r="C31817" s="1"/>
      <c r="G31817" s="5"/>
    </row>
    <row r="31818" spans="2:7" x14ac:dyDescent="0.3">
      <c r="B31818" s="1"/>
      <c r="C31818" s="1"/>
      <c r="G31818" s="5"/>
    </row>
    <row r="31819" spans="2:7" x14ac:dyDescent="0.3">
      <c r="B31819" s="1"/>
      <c r="C31819" s="1"/>
      <c r="G31819" s="5"/>
    </row>
    <row r="31820" spans="2:7" x14ac:dyDescent="0.3">
      <c r="B31820" s="1"/>
      <c r="C31820" s="1"/>
      <c r="G31820" s="5"/>
    </row>
    <row r="31821" spans="2:7" x14ac:dyDescent="0.3">
      <c r="B31821" s="1"/>
      <c r="C31821" s="1"/>
      <c r="G31821" s="5"/>
    </row>
    <row r="31822" spans="2:7" x14ac:dyDescent="0.3">
      <c r="B31822" s="1"/>
      <c r="C31822" s="1"/>
      <c r="G31822" s="5"/>
    </row>
    <row r="31823" spans="2:7" x14ac:dyDescent="0.3">
      <c r="B31823" s="1"/>
      <c r="C31823" s="1"/>
      <c r="G31823" s="5"/>
    </row>
    <row r="31824" spans="2:7" x14ac:dyDescent="0.3">
      <c r="B31824" s="1"/>
      <c r="C31824" s="1"/>
      <c r="G31824" s="5"/>
    </row>
    <row r="31825" spans="2:7" x14ac:dyDescent="0.3">
      <c r="B31825" s="1"/>
      <c r="C31825" s="1"/>
      <c r="G31825" s="5"/>
    </row>
    <row r="31826" spans="2:7" x14ac:dyDescent="0.3">
      <c r="B31826" s="1"/>
      <c r="C31826" s="1"/>
      <c r="G31826" s="5"/>
    </row>
    <row r="31827" spans="2:7" x14ac:dyDescent="0.3">
      <c r="B31827" s="1"/>
      <c r="C31827" s="1"/>
      <c r="G31827" s="5"/>
    </row>
    <row r="31828" spans="2:7" x14ac:dyDescent="0.3">
      <c r="B31828" s="1"/>
      <c r="C31828" s="1"/>
      <c r="G31828" s="5"/>
    </row>
    <row r="31829" spans="2:7" x14ac:dyDescent="0.3">
      <c r="B31829" s="1"/>
      <c r="C31829" s="1"/>
      <c r="G31829" s="5"/>
    </row>
    <row r="31830" spans="2:7" x14ac:dyDescent="0.3">
      <c r="B31830" s="1"/>
      <c r="C31830" s="1"/>
      <c r="G31830" s="5"/>
    </row>
    <row r="31831" spans="2:7" x14ac:dyDescent="0.3">
      <c r="B31831" s="1"/>
      <c r="C31831" s="1"/>
      <c r="G31831" s="5"/>
    </row>
    <row r="31832" spans="2:7" x14ac:dyDescent="0.3">
      <c r="B31832" s="1"/>
      <c r="C31832" s="1"/>
      <c r="G31832" s="5"/>
    </row>
    <row r="31833" spans="2:7" x14ac:dyDescent="0.3">
      <c r="B31833" s="1"/>
      <c r="C31833" s="1"/>
      <c r="G31833" s="5"/>
    </row>
    <row r="31834" spans="2:7" x14ac:dyDescent="0.3">
      <c r="B31834" s="1"/>
      <c r="C31834" s="1"/>
      <c r="G31834" s="5"/>
    </row>
    <row r="31835" spans="2:7" x14ac:dyDescent="0.3">
      <c r="B31835" s="1"/>
      <c r="C31835" s="1"/>
      <c r="G31835" s="5"/>
    </row>
    <row r="31836" spans="2:7" x14ac:dyDescent="0.3">
      <c r="B31836" s="1"/>
      <c r="C31836" s="1"/>
      <c r="G31836" s="5"/>
    </row>
    <row r="31837" spans="2:7" x14ac:dyDescent="0.3">
      <c r="B31837" s="1"/>
      <c r="C31837" s="1"/>
      <c r="G31837" s="5"/>
    </row>
    <row r="31838" spans="2:7" x14ac:dyDescent="0.3">
      <c r="B31838" s="1"/>
      <c r="C31838" s="1"/>
      <c r="G31838" s="5"/>
    </row>
    <row r="31839" spans="2:7" x14ac:dyDescent="0.3">
      <c r="B31839" s="1"/>
      <c r="C31839" s="1"/>
      <c r="G31839" s="5"/>
    </row>
    <row r="31840" spans="2:7" x14ac:dyDescent="0.3">
      <c r="B31840" s="1"/>
      <c r="C31840" s="1"/>
      <c r="G31840" s="5"/>
    </row>
    <row r="31841" spans="2:7" x14ac:dyDescent="0.3">
      <c r="B31841" s="1"/>
      <c r="C31841" s="1"/>
      <c r="G31841" s="5"/>
    </row>
    <row r="31842" spans="2:7" x14ac:dyDescent="0.3">
      <c r="B31842" s="1"/>
      <c r="C31842" s="1"/>
      <c r="G31842" s="5"/>
    </row>
    <row r="31843" spans="2:7" x14ac:dyDescent="0.3">
      <c r="B31843" s="1"/>
      <c r="C31843" s="1"/>
      <c r="G31843" s="5"/>
    </row>
    <row r="31844" spans="2:7" x14ac:dyDescent="0.3">
      <c r="B31844" s="1"/>
      <c r="C31844" s="1"/>
      <c r="G31844" s="5"/>
    </row>
    <row r="31845" spans="2:7" x14ac:dyDescent="0.3">
      <c r="B31845" s="1"/>
      <c r="C31845" s="1"/>
      <c r="G31845" s="5"/>
    </row>
    <row r="31846" spans="2:7" x14ac:dyDescent="0.3">
      <c r="B31846" s="1"/>
      <c r="C31846" s="1"/>
      <c r="G31846" s="5"/>
    </row>
    <row r="31847" spans="2:7" x14ac:dyDescent="0.3">
      <c r="B31847" s="1"/>
      <c r="C31847" s="1"/>
      <c r="G31847" s="5"/>
    </row>
    <row r="31848" spans="2:7" x14ac:dyDescent="0.3">
      <c r="B31848" s="1"/>
      <c r="C31848" s="1"/>
      <c r="G31848" s="5"/>
    </row>
    <row r="31849" spans="2:7" x14ac:dyDescent="0.3">
      <c r="B31849" s="1"/>
      <c r="C31849" s="1"/>
      <c r="G31849" s="5"/>
    </row>
    <row r="31850" spans="2:7" x14ac:dyDescent="0.3">
      <c r="B31850" s="1"/>
      <c r="C31850" s="1"/>
      <c r="G31850" s="5"/>
    </row>
    <row r="31851" spans="2:7" x14ac:dyDescent="0.3">
      <c r="B31851" s="1"/>
      <c r="C31851" s="1"/>
      <c r="G31851" s="5"/>
    </row>
    <row r="31852" spans="2:7" x14ac:dyDescent="0.3">
      <c r="B31852" s="1"/>
      <c r="C31852" s="1"/>
      <c r="G31852" s="5"/>
    </row>
    <row r="31853" spans="2:7" x14ac:dyDescent="0.3">
      <c r="B31853" s="1"/>
      <c r="C31853" s="1"/>
      <c r="G31853" s="5"/>
    </row>
    <row r="31854" spans="2:7" x14ac:dyDescent="0.3">
      <c r="B31854" s="1"/>
      <c r="C31854" s="1"/>
      <c r="G31854" s="5"/>
    </row>
    <row r="31855" spans="2:7" x14ac:dyDescent="0.3">
      <c r="B31855" s="1"/>
      <c r="C31855" s="1"/>
      <c r="G31855" s="5"/>
    </row>
    <row r="31856" spans="2:7" x14ac:dyDescent="0.3">
      <c r="B31856" s="1"/>
      <c r="C31856" s="1"/>
      <c r="G31856" s="5"/>
    </row>
    <row r="31857" spans="2:7" x14ac:dyDescent="0.3">
      <c r="B31857" s="1"/>
      <c r="C31857" s="1"/>
      <c r="G31857" s="5"/>
    </row>
    <row r="31858" spans="2:7" x14ac:dyDescent="0.3">
      <c r="B31858" s="1"/>
      <c r="C31858" s="1"/>
      <c r="G31858" s="5"/>
    </row>
    <row r="31859" spans="2:7" x14ac:dyDescent="0.3">
      <c r="B31859" s="1"/>
      <c r="C31859" s="1"/>
      <c r="G31859" s="5"/>
    </row>
    <row r="31860" spans="2:7" x14ac:dyDescent="0.3">
      <c r="B31860" s="1"/>
      <c r="C31860" s="1"/>
      <c r="G31860" s="5"/>
    </row>
    <row r="31861" spans="2:7" x14ac:dyDescent="0.3">
      <c r="B31861" s="1"/>
      <c r="C31861" s="1"/>
      <c r="G31861" s="5"/>
    </row>
    <row r="31862" spans="2:7" x14ac:dyDescent="0.3">
      <c r="B31862" s="1"/>
      <c r="C31862" s="1"/>
      <c r="G31862" s="5"/>
    </row>
    <row r="31863" spans="2:7" x14ac:dyDescent="0.3">
      <c r="B31863" s="1"/>
      <c r="C31863" s="1"/>
      <c r="G31863" s="5"/>
    </row>
    <row r="31864" spans="2:7" x14ac:dyDescent="0.3">
      <c r="B31864" s="1"/>
      <c r="C31864" s="1"/>
      <c r="G31864" s="5"/>
    </row>
    <row r="31865" spans="2:7" x14ac:dyDescent="0.3">
      <c r="B31865" s="1"/>
      <c r="C31865" s="1"/>
      <c r="G31865" s="5"/>
    </row>
    <row r="31866" spans="2:7" x14ac:dyDescent="0.3">
      <c r="B31866" s="1"/>
      <c r="C31866" s="1"/>
      <c r="G31866" s="5"/>
    </row>
    <row r="31867" spans="2:7" x14ac:dyDescent="0.3">
      <c r="B31867" s="1"/>
      <c r="C31867" s="1"/>
      <c r="G31867" s="5"/>
    </row>
    <row r="31868" spans="2:7" x14ac:dyDescent="0.3">
      <c r="B31868" s="1"/>
      <c r="C31868" s="1"/>
      <c r="G31868" s="5"/>
    </row>
    <row r="31869" spans="2:7" x14ac:dyDescent="0.3">
      <c r="B31869" s="1"/>
      <c r="C31869" s="1"/>
      <c r="G31869" s="5"/>
    </row>
    <row r="31870" spans="2:7" x14ac:dyDescent="0.3">
      <c r="B31870" s="1"/>
      <c r="C31870" s="1"/>
      <c r="G31870" s="5"/>
    </row>
    <row r="31871" spans="2:7" x14ac:dyDescent="0.3">
      <c r="B31871" s="1"/>
      <c r="C31871" s="1"/>
      <c r="G31871" s="5"/>
    </row>
    <row r="31872" spans="2:7" x14ac:dyDescent="0.3">
      <c r="B31872" s="1"/>
      <c r="C31872" s="1"/>
      <c r="G31872" s="5"/>
    </row>
    <row r="31873" spans="2:7" x14ac:dyDescent="0.3">
      <c r="B31873" s="1"/>
      <c r="C31873" s="1"/>
      <c r="G31873" s="5"/>
    </row>
    <row r="31874" spans="2:7" x14ac:dyDescent="0.3">
      <c r="B31874" s="1"/>
      <c r="C31874" s="1"/>
      <c r="G31874" s="5"/>
    </row>
    <row r="31875" spans="2:7" x14ac:dyDescent="0.3">
      <c r="B31875" s="1"/>
      <c r="C31875" s="1"/>
      <c r="G31875" s="5"/>
    </row>
    <row r="31876" spans="2:7" x14ac:dyDescent="0.3">
      <c r="B31876" s="1"/>
      <c r="C31876" s="1"/>
      <c r="G31876" s="5"/>
    </row>
    <row r="31877" spans="2:7" x14ac:dyDescent="0.3">
      <c r="B31877" s="1"/>
      <c r="C31877" s="1"/>
      <c r="G31877" s="5"/>
    </row>
    <row r="31878" spans="2:7" x14ac:dyDescent="0.3">
      <c r="B31878" s="1"/>
      <c r="C31878" s="1"/>
      <c r="G31878" s="5"/>
    </row>
    <row r="31879" spans="2:7" x14ac:dyDescent="0.3">
      <c r="B31879" s="1"/>
      <c r="C31879" s="1"/>
      <c r="G31879" s="5"/>
    </row>
    <row r="31880" spans="2:7" x14ac:dyDescent="0.3">
      <c r="B31880" s="1"/>
      <c r="C31880" s="1"/>
      <c r="G31880" s="5"/>
    </row>
    <row r="31881" spans="2:7" x14ac:dyDescent="0.3">
      <c r="B31881" s="1"/>
      <c r="C31881" s="1"/>
      <c r="G31881" s="5"/>
    </row>
    <row r="31882" spans="2:7" x14ac:dyDescent="0.3">
      <c r="B31882" s="1"/>
      <c r="C31882" s="1"/>
      <c r="G31882" s="5"/>
    </row>
    <row r="31883" spans="2:7" x14ac:dyDescent="0.3">
      <c r="B31883" s="1"/>
      <c r="C31883" s="1"/>
      <c r="G31883" s="5"/>
    </row>
    <row r="31884" spans="2:7" x14ac:dyDescent="0.3">
      <c r="B31884" s="1"/>
      <c r="C31884" s="1"/>
      <c r="G31884" s="5"/>
    </row>
    <row r="31885" spans="2:7" x14ac:dyDescent="0.3">
      <c r="B31885" s="1"/>
      <c r="C31885" s="1"/>
      <c r="G31885" s="5"/>
    </row>
    <row r="31886" spans="2:7" x14ac:dyDescent="0.3">
      <c r="B31886" s="1"/>
      <c r="C31886" s="1"/>
      <c r="G31886" s="5"/>
    </row>
    <row r="31887" spans="2:7" x14ac:dyDescent="0.3">
      <c r="B31887" s="1"/>
      <c r="C31887" s="1"/>
      <c r="G31887" s="5"/>
    </row>
    <row r="31888" spans="2:7" x14ac:dyDescent="0.3">
      <c r="B31888" s="1"/>
      <c r="C31888" s="1"/>
      <c r="G31888" s="5"/>
    </row>
    <row r="31889" spans="2:7" x14ac:dyDescent="0.3">
      <c r="B31889" s="1"/>
      <c r="C31889" s="1"/>
      <c r="G31889" s="5"/>
    </row>
    <row r="31890" spans="2:7" x14ac:dyDescent="0.3">
      <c r="B31890" s="1"/>
      <c r="C31890" s="1"/>
      <c r="G31890" s="5"/>
    </row>
    <row r="31891" spans="2:7" x14ac:dyDescent="0.3">
      <c r="B31891" s="1"/>
      <c r="C31891" s="1"/>
      <c r="G31891" s="5"/>
    </row>
    <row r="31892" spans="2:7" x14ac:dyDescent="0.3">
      <c r="B31892" s="1"/>
      <c r="C31892" s="1"/>
      <c r="G31892" s="5"/>
    </row>
    <row r="31893" spans="2:7" x14ac:dyDescent="0.3">
      <c r="B31893" s="1"/>
      <c r="C31893" s="1"/>
      <c r="G31893" s="5"/>
    </row>
    <row r="31894" spans="2:7" x14ac:dyDescent="0.3">
      <c r="B31894" s="1"/>
      <c r="C31894" s="1"/>
      <c r="G31894" s="5"/>
    </row>
    <row r="31895" spans="2:7" x14ac:dyDescent="0.3">
      <c r="B31895" s="1"/>
      <c r="C31895" s="1"/>
      <c r="G31895" s="5"/>
    </row>
    <row r="31896" spans="2:7" x14ac:dyDescent="0.3">
      <c r="B31896" s="1"/>
      <c r="C31896" s="1"/>
      <c r="G31896" s="5"/>
    </row>
    <row r="31897" spans="2:7" x14ac:dyDescent="0.3">
      <c r="B31897" s="1"/>
      <c r="C31897" s="1"/>
      <c r="G31897" s="5"/>
    </row>
    <row r="31898" spans="2:7" x14ac:dyDescent="0.3">
      <c r="B31898" s="1"/>
      <c r="C31898" s="1"/>
      <c r="G31898" s="5"/>
    </row>
    <row r="31899" spans="2:7" x14ac:dyDescent="0.3">
      <c r="B31899" s="1"/>
      <c r="C31899" s="1"/>
      <c r="G31899" s="5"/>
    </row>
    <row r="31900" spans="2:7" x14ac:dyDescent="0.3">
      <c r="B31900" s="1"/>
      <c r="C31900" s="1"/>
      <c r="G31900" s="5"/>
    </row>
    <row r="31901" spans="2:7" x14ac:dyDescent="0.3">
      <c r="B31901" s="1"/>
      <c r="C31901" s="1"/>
      <c r="G31901" s="5"/>
    </row>
    <row r="31902" spans="2:7" x14ac:dyDescent="0.3">
      <c r="B31902" s="1"/>
      <c r="C31902" s="1"/>
      <c r="G31902" s="5"/>
    </row>
    <row r="31903" spans="2:7" x14ac:dyDescent="0.3">
      <c r="B31903" s="1"/>
      <c r="C31903" s="1"/>
      <c r="G31903" s="5"/>
    </row>
    <row r="31904" spans="2:7" x14ac:dyDescent="0.3">
      <c r="B31904" s="1"/>
      <c r="C31904" s="1"/>
      <c r="G31904" s="5"/>
    </row>
    <row r="31905" spans="2:7" x14ac:dyDescent="0.3">
      <c r="B31905" s="1"/>
      <c r="C31905" s="1"/>
      <c r="G31905" s="5"/>
    </row>
    <row r="31906" spans="2:7" x14ac:dyDescent="0.3">
      <c r="B31906" s="1"/>
      <c r="C31906" s="1"/>
      <c r="G31906" s="5"/>
    </row>
    <row r="31907" spans="2:7" x14ac:dyDescent="0.3">
      <c r="B31907" s="1"/>
      <c r="C31907" s="1"/>
      <c r="G31907" s="5"/>
    </row>
    <row r="31908" spans="2:7" x14ac:dyDescent="0.3">
      <c r="B31908" s="1"/>
      <c r="C31908" s="1"/>
      <c r="G31908" s="5"/>
    </row>
    <row r="31909" spans="2:7" x14ac:dyDescent="0.3">
      <c r="B31909" s="1"/>
      <c r="C31909" s="1"/>
      <c r="G31909" s="5"/>
    </row>
    <row r="31910" spans="2:7" x14ac:dyDescent="0.3">
      <c r="B31910" s="1"/>
      <c r="C31910" s="1"/>
      <c r="G31910" s="5"/>
    </row>
    <row r="31911" spans="2:7" x14ac:dyDescent="0.3">
      <c r="B31911" s="1"/>
      <c r="C31911" s="1"/>
      <c r="G31911" s="5"/>
    </row>
    <row r="31912" spans="2:7" x14ac:dyDescent="0.3">
      <c r="B31912" s="1"/>
      <c r="C31912" s="1"/>
      <c r="G31912" s="5"/>
    </row>
    <row r="31913" spans="2:7" x14ac:dyDescent="0.3">
      <c r="B31913" s="1"/>
      <c r="C31913" s="1"/>
      <c r="G31913" s="5"/>
    </row>
    <row r="31914" spans="2:7" x14ac:dyDescent="0.3">
      <c r="B31914" s="1"/>
      <c r="C31914" s="1"/>
      <c r="G31914" s="5"/>
    </row>
    <row r="31915" spans="2:7" x14ac:dyDescent="0.3">
      <c r="B31915" s="1"/>
      <c r="C31915" s="1"/>
      <c r="G31915" s="5"/>
    </row>
    <row r="31916" spans="2:7" x14ac:dyDescent="0.3">
      <c r="B31916" s="1"/>
      <c r="C31916" s="1"/>
      <c r="G31916" s="5"/>
    </row>
    <row r="31917" spans="2:7" x14ac:dyDescent="0.3">
      <c r="B31917" s="1"/>
      <c r="C31917" s="1"/>
      <c r="G31917" s="5"/>
    </row>
    <row r="31918" spans="2:7" x14ac:dyDescent="0.3">
      <c r="B31918" s="1"/>
      <c r="C31918" s="1"/>
      <c r="G31918" s="5"/>
    </row>
    <row r="31919" spans="2:7" x14ac:dyDescent="0.3">
      <c r="B31919" s="1"/>
      <c r="C31919" s="1"/>
      <c r="G31919" s="5"/>
    </row>
    <row r="31920" spans="2:7" x14ac:dyDescent="0.3">
      <c r="B31920" s="1"/>
      <c r="C31920" s="1"/>
      <c r="G31920" s="5"/>
    </row>
    <row r="31921" spans="2:7" x14ac:dyDescent="0.3">
      <c r="B31921" s="1"/>
      <c r="C31921" s="1"/>
      <c r="G31921" s="5"/>
    </row>
    <row r="31922" spans="2:7" x14ac:dyDescent="0.3">
      <c r="B31922" s="1"/>
      <c r="C31922" s="1"/>
      <c r="G31922" s="5"/>
    </row>
    <row r="31923" spans="2:7" x14ac:dyDescent="0.3">
      <c r="B31923" s="1"/>
      <c r="C31923" s="1"/>
      <c r="G31923" s="5"/>
    </row>
    <row r="31924" spans="2:7" x14ac:dyDescent="0.3">
      <c r="B31924" s="1"/>
      <c r="C31924" s="1"/>
      <c r="G31924" s="5"/>
    </row>
    <row r="31925" spans="2:7" x14ac:dyDescent="0.3">
      <c r="B31925" s="1"/>
      <c r="C31925" s="1"/>
      <c r="G31925" s="5"/>
    </row>
    <row r="31926" spans="2:7" x14ac:dyDescent="0.3">
      <c r="B31926" s="1"/>
      <c r="C31926" s="1"/>
      <c r="G31926" s="5"/>
    </row>
    <row r="31927" spans="2:7" x14ac:dyDescent="0.3">
      <c r="B31927" s="1"/>
      <c r="C31927" s="1"/>
      <c r="G31927" s="5"/>
    </row>
    <row r="31928" spans="2:7" x14ac:dyDescent="0.3">
      <c r="B31928" s="1"/>
      <c r="C31928" s="1"/>
      <c r="G31928" s="5"/>
    </row>
    <row r="31929" spans="2:7" x14ac:dyDescent="0.3">
      <c r="B31929" s="1"/>
      <c r="C31929" s="1"/>
      <c r="G31929" s="5"/>
    </row>
    <row r="31930" spans="2:7" x14ac:dyDescent="0.3">
      <c r="B31930" s="1"/>
      <c r="C31930" s="1"/>
      <c r="G31930" s="5"/>
    </row>
    <row r="31931" spans="2:7" x14ac:dyDescent="0.3">
      <c r="B31931" s="1"/>
      <c r="C31931" s="1"/>
      <c r="G31931" s="5"/>
    </row>
    <row r="31932" spans="2:7" x14ac:dyDescent="0.3">
      <c r="B31932" s="1"/>
      <c r="C31932" s="1"/>
      <c r="G31932" s="5"/>
    </row>
    <row r="31933" spans="2:7" x14ac:dyDescent="0.3">
      <c r="B31933" s="1"/>
      <c r="C31933" s="1"/>
      <c r="G31933" s="5"/>
    </row>
    <row r="31934" spans="2:7" x14ac:dyDescent="0.3">
      <c r="B31934" s="1"/>
      <c r="C31934" s="1"/>
      <c r="G31934" s="5"/>
    </row>
    <row r="31935" spans="2:7" x14ac:dyDescent="0.3">
      <c r="B31935" s="1"/>
      <c r="C31935" s="1"/>
      <c r="G31935" s="5"/>
    </row>
    <row r="31936" spans="2:7" x14ac:dyDescent="0.3">
      <c r="B31936" s="1"/>
      <c r="C31936" s="1"/>
      <c r="G31936" s="5"/>
    </row>
    <row r="31937" spans="2:7" x14ac:dyDescent="0.3">
      <c r="B31937" s="1"/>
      <c r="C31937" s="1"/>
      <c r="G31937" s="5"/>
    </row>
    <row r="31938" spans="2:7" x14ac:dyDescent="0.3">
      <c r="B31938" s="1"/>
      <c r="C31938" s="1"/>
      <c r="G31938" s="5"/>
    </row>
    <row r="31939" spans="2:7" x14ac:dyDescent="0.3">
      <c r="B31939" s="1"/>
      <c r="C31939" s="1"/>
      <c r="G31939" s="5"/>
    </row>
    <row r="31940" spans="2:7" x14ac:dyDescent="0.3">
      <c r="B31940" s="1"/>
      <c r="C31940" s="1"/>
      <c r="G31940" s="5"/>
    </row>
    <row r="31941" spans="2:7" x14ac:dyDescent="0.3">
      <c r="B31941" s="1"/>
      <c r="C31941" s="1"/>
      <c r="G31941" s="5"/>
    </row>
    <row r="31942" spans="2:7" x14ac:dyDescent="0.3">
      <c r="B31942" s="1"/>
      <c r="C31942" s="1"/>
      <c r="G31942" s="5"/>
    </row>
    <row r="31943" spans="2:7" x14ac:dyDescent="0.3">
      <c r="B31943" s="1"/>
      <c r="C31943" s="1"/>
      <c r="G31943" s="5"/>
    </row>
    <row r="31944" spans="2:7" x14ac:dyDescent="0.3">
      <c r="B31944" s="1"/>
      <c r="C31944" s="1"/>
      <c r="G31944" s="5"/>
    </row>
    <row r="31945" spans="2:7" x14ac:dyDescent="0.3">
      <c r="B31945" s="1"/>
      <c r="C31945" s="1"/>
      <c r="G31945" s="5"/>
    </row>
    <row r="31946" spans="2:7" x14ac:dyDescent="0.3">
      <c r="B31946" s="1"/>
      <c r="C31946" s="1"/>
      <c r="G31946" s="5"/>
    </row>
    <row r="31947" spans="2:7" x14ac:dyDescent="0.3">
      <c r="B31947" s="1"/>
      <c r="C31947" s="1"/>
      <c r="G31947" s="5"/>
    </row>
    <row r="31948" spans="2:7" x14ac:dyDescent="0.3">
      <c r="B31948" s="1"/>
      <c r="C31948" s="1"/>
      <c r="G31948" s="5"/>
    </row>
    <row r="31949" spans="2:7" x14ac:dyDescent="0.3">
      <c r="B31949" s="1"/>
      <c r="C31949" s="1"/>
      <c r="G31949" s="5"/>
    </row>
    <row r="31950" spans="2:7" x14ac:dyDescent="0.3">
      <c r="B31950" s="1"/>
      <c r="C31950" s="1"/>
      <c r="G31950" s="5"/>
    </row>
    <row r="31951" spans="2:7" x14ac:dyDescent="0.3">
      <c r="B31951" s="1"/>
      <c r="C31951" s="1"/>
      <c r="G31951" s="5"/>
    </row>
    <row r="31952" spans="2:7" x14ac:dyDescent="0.3">
      <c r="B31952" s="1"/>
      <c r="C31952" s="1"/>
      <c r="G31952" s="5"/>
    </row>
    <row r="31953" spans="2:7" x14ac:dyDescent="0.3">
      <c r="B31953" s="1"/>
      <c r="C31953" s="1"/>
      <c r="G31953" s="5"/>
    </row>
    <row r="31954" spans="2:7" x14ac:dyDescent="0.3">
      <c r="B31954" s="1"/>
      <c r="C31954" s="1"/>
      <c r="G31954" s="5"/>
    </row>
    <row r="31955" spans="2:7" x14ac:dyDescent="0.3">
      <c r="B31955" s="1"/>
      <c r="C31955" s="1"/>
      <c r="G31955" s="5"/>
    </row>
    <row r="31956" spans="2:7" x14ac:dyDescent="0.3">
      <c r="B31956" s="1"/>
      <c r="C31956" s="1"/>
      <c r="G31956" s="5"/>
    </row>
    <row r="31957" spans="2:7" x14ac:dyDescent="0.3">
      <c r="B31957" s="1"/>
      <c r="C31957" s="1"/>
      <c r="G31957" s="5"/>
    </row>
    <row r="31958" spans="2:7" x14ac:dyDescent="0.3">
      <c r="B31958" s="1"/>
      <c r="C31958" s="1"/>
      <c r="G31958" s="5"/>
    </row>
    <row r="31959" spans="2:7" x14ac:dyDescent="0.3">
      <c r="B31959" s="1"/>
      <c r="C31959" s="1"/>
      <c r="G31959" s="5"/>
    </row>
    <row r="31960" spans="2:7" x14ac:dyDescent="0.3">
      <c r="B31960" s="1"/>
      <c r="C31960" s="1"/>
      <c r="G31960" s="5"/>
    </row>
    <row r="31961" spans="2:7" x14ac:dyDescent="0.3">
      <c r="B31961" s="1"/>
      <c r="C31961" s="1"/>
      <c r="G31961" s="5"/>
    </row>
    <row r="31962" spans="2:7" x14ac:dyDescent="0.3">
      <c r="B31962" s="1"/>
      <c r="C31962" s="1"/>
      <c r="G31962" s="5"/>
    </row>
    <row r="31963" spans="2:7" x14ac:dyDescent="0.3">
      <c r="B31963" s="1"/>
      <c r="C31963" s="1"/>
      <c r="G31963" s="5"/>
    </row>
    <row r="31964" spans="2:7" x14ac:dyDescent="0.3">
      <c r="B31964" s="1"/>
      <c r="C31964" s="1"/>
      <c r="G31964" s="5"/>
    </row>
    <row r="31965" spans="2:7" x14ac:dyDescent="0.3">
      <c r="B31965" s="1"/>
      <c r="C31965" s="1"/>
      <c r="G31965" s="5"/>
    </row>
    <row r="31966" spans="2:7" x14ac:dyDescent="0.3">
      <c r="B31966" s="1"/>
      <c r="C31966" s="1"/>
      <c r="G31966" s="5"/>
    </row>
    <row r="31967" spans="2:7" x14ac:dyDescent="0.3">
      <c r="B31967" s="1"/>
      <c r="C31967" s="1"/>
      <c r="G31967" s="5"/>
    </row>
    <row r="31968" spans="2:7" x14ac:dyDescent="0.3">
      <c r="B31968" s="1"/>
      <c r="C31968" s="1"/>
      <c r="G31968" s="5"/>
    </row>
    <row r="31969" spans="2:7" x14ac:dyDescent="0.3">
      <c r="B31969" s="1"/>
      <c r="C31969" s="1"/>
      <c r="G31969" s="5"/>
    </row>
    <row r="31970" spans="2:7" x14ac:dyDescent="0.3">
      <c r="B31970" s="1"/>
      <c r="C31970" s="1"/>
      <c r="G31970" s="5"/>
    </row>
    <row r="31971" spans="2:7" x14ac:dyDescent="0.3">
      <c r="B31971" s="1"/>
      <c r="C31971" s="1"/>
      <c r="G31971" s="5"/>
    </row>
    <row r="31972" spans="2:7" x14ac:dyDescent="0.3">
      <c r="B31972" s="1"/>
      <c r="C31972" s="1"/>
      <c r="G31972" s="5"/>
    </row>
    <row r="31973" spans="2:7" x14ac:dyDescent="0.3">
      <c r="B31973" s="1"/>
      <c r="C31973" s="1"/>
      <c r="G31973" s="5"/>
    </row>
    <row r="31974" spans="2:7" x14ac:dyDescent="0.3">
      <c r="B31974" s="1"/>
      <c r="C31974" s="1"/>
      <c r="G31974" s="5"/>
    </row>
    <row r="31975" spans="2:7" x14ac:dyDescent="0.3">
      <c r="B31975" s="1"/>
      <c r="C31975" s="1"/>
      <c r="G31975" s="5"/>
    </row>
    <row r="31976" spans="2:7" x14ac:dyDescent="0.3">
      <c r="B31976" s="1"/>
      <c r="C31976" s="1"/>
      <c r="G31976" s="5"/>
    </row>
    <row r="31977" spans="2:7" x14ac:dyDescent="0.3">
      <c r="B31977" s="1"/>
      <c r="C31977" s="1"/>
      <c r="G31977" s="5"/>
    </row>
    <row r="31978" spans="2:7" x14ac:dyDescent="0.3">
      <c r="B31978" s="1"/>
      <c r="C31978" s="1"/>
      <c r="G31978" s="5"/>
    </row>
    <row r="31979" spans="2:7" x14ac:dyDescent="0.3">
      <c r="B31979" s="1"/>
      <c r="C31979" s="1"/>
      <c r="G31979" s="5"/>
    </row>
    <row r="31980" spans="2:7" x14ac:dyDescent="0.3">
      <c r="B31980" s="1"/>
      <c r="C31980" s="1"/>
      <c r="G31980" s="5"/>
    </row>
    <row r="31981" spans="2:7" x14ac:dyDescent="0.3">
      <c r="B31981" s="1"/>
      <c r="C31981" s="1"/>
      <c r="G31981" s="5"/>
    </row>
    <row r="31982" spans="2:7" x14ac:dyDescent="0.3">
      <c r="B31982" s="1"/>
      <c r="C31982" s="1"/>
      <c r="G31982" s="5"/>
    </row>
    <row r="31983" spans="2:7" x14ac:dyDescent="0.3">
      <c r="B31983" s="1"/>
      <c r="C31983" s="1"/>
      <c r="G31983" s="5"/>
    </row>
    <row r="31984" spans="2:7" x14ac:dyDescent="0.3">
      <c r="B31984" s="1"/>
      <c r="C31984" s="1"/>
      <c r="G31984" s="5"/>
    </row>
    <row r="31985" spans="2:7" x14ac:dyDescent="0.3">
      <c r="B31985" s="1"/>
      <c r="C31985" s="1"/>
      <c r="G31985" s="5"/>
    </row>
    <row r="31986" spans="2:7" x14ac:dyDescent="0.3">
      <c r="B31986" s="1"/>
      <c r="C31986" s="1"/>
      <c r="G31986" s="5"/>
    </row>
    <row r="31987" spans="2:7" x14ac:dyDescent="0.3">
      <c r="B31987" s="1"/>
      <c r="C31987" s="1"/>
      <c r="G31987" s="5"/>
    </row>
    <row r="31988" spans="2:7" x14ac:dyDescent="0.3">
      <c r="B31988" s="1"/>
      <c r="C31988" s="1"/>
      <c r="G31988" s="5"/>
    </row>
    <row r="31989" spans="2:7" x14ac:dyDescent="0.3">
      <c r="B31989" s="1"/>
      <c r="C31989" s="1"/>
      <c r="G31989" s="5"/>
    </row>
    <row r="31990" spans="2:7" x14ac:dyDescent="0.3">
      <c r="B31990" s="1"/>
      <c r="C31990" s="1"/>
      <c r="G31990" s="5"/>
    </row>
    <row r="31991" spans="2:7" x14ac:dyDescent="0.3">
      <c r="B31991" s="1"/>
      <c r="C31991" s="1"/>
      <c r="G31991" s="5"/>
    </row>
    <row r="31992" spans="2:7" x14ac:dyDescent="0.3">
      <c r="B31992" s="1"/>
      <c r="C31992" s="1"/>
      <c r="G31992" s="5"/>
    </row>
    <row r="31993" spans="2:7" x14ac:dyDescent="0.3">
      <c r="B31993" s="1"/>
      <c r="C31993" s="1"/>
      <c r="G31993" s="5"/>
    </row>
    <row r="31994" spans="2:7" x14ac:dyDescent="0.3">
      <c r="B31994" s="1"/>
      <c r="C31994" s="1"/>
      <c r="G31994" s="5"/>
    </row>
    <row r="31995" spans="2:7" x14ac:dyDescent="0.3">
      <c r="B31995" s="1"/>
      <c r="C31995" s="1"/>
      <c r="G31995" s="5"/>
    </row>
    <row r="31996" spans="2:7" x14ac:dyDescent="0.3">
      <c r="B31996" s="1"/>
      <c r="C31996" s="1"/>
      <c r="G31996" s="5"/>
    </row>
    <row r="31997" spans="2:7" x14ac:dyDescent="0.3">
      <c r="B31997" s="1"/>
      <c r="C31997" s="1"/>
      <c r="G31997" s="5"/>
    </row>
    <row r="31998" spans="2:7" x14ac:dyDescent="0.3">
      <c r="B31998" s="1"/>
      <c r="C31998" s="1"/>
      <c r="G31998" s="5"/>
    </row>
    <row r="31999" spans="2:7" x14ac:dyDescent="0.3">
      <c r="B31999" s="1"/>
      <c r="C31999" s="1"/>
      <c r="G31999" s="5"/>
    </row>
    <row r="32000" spans="2:7" x14ac:dyDescent="0.3">
      <c r="B32000" s="1"/>
      <c r="C32000" s="1"/>
      <c r="G32000" s="5"/>
    </row>
    <row r="32001" spans="2:7" x14ac:dyDescent="0.3">
      <c r="B32001" s="1"/>
      <c r="C32001" s="1"/>
      <c r="G32001" s="5"/>
    </row>
    <row r="32002" spans="2:7" x14ac:dyDescent="0.3">
      <c r="B32002" s="1"/>
      <c r="C32002" s="1"/>
      <c r="G32002" s="5"/>
    </row>
    <row r="32003" spans="2:7" x14ac:dyDescent="0.3">
      <c r="B32003" s="1"/>
      <c r="C32003" s="1"/>
      <c r="G32003" s="5"/>
    </row>
    <row r="32004" spans="2:7" x14ac:dyDescent="0.3">
      <c r="B32004" s="1"/>
      <c r="C32004" s="1"/>
      <c r="G32004" s="5"/>
    </row>
    <row r="32005" spans="2:7" x14ac:dyDescent="0.3">
      <c r="B32005" s="1"/>
      <c r="C32005" s="1"/>
      <c r="G32005" s="5"/>
    </row>
    <row r="32006" spans="2:7" x14ac:dyDescent="0.3">
      <c r="B32006" s="1"/>
      <c r="C32006" s="1"/>
      <c r="G32006" s="5"/>
    </row>
    <row r="32007" spans="2:7" x14ac:dyDescent="0.3">
      <c r="B32007" s="1"/>
      <c r="C32007" s="1"/>
      <c r="G32007" s="5"/>
    </row>
    <row r="32008" spans="2:7" x14ac:dyDescent="0.3">
      <c r="B32008" s="1"/>
      <c r="C32008" s="1"/>
      <c r="G32008" s="5"/>
    </row>
    <row r="32009" spans="2:7" x14ac:dyDescent="0.3">
      <c r="B32009" s="1"/>
      <c r="C32009" s="1"/>
      <c r="G32009" s="5"/>
    </row>
    <row r="32010" spans="2:7" x14ac:dyDescent="0.3">
      <c r="B32010" s="1"/>
      <c r="C32010" s="1"/>
      <c r="G32010" s="5"/>
    </row>
    <row r="32011" spans="2:7" x14ac:dyDescent="0.3">
      <c r="B32011" s="1"/>
      <c r="C32011" s="1"/>
      <c r="G32011" s="5"/>
    </row>
    <row r="32012" spans="2:7" x14ac:dyDescent="0.3">
      <c r="B32012" s="1"/>
      <c r="C32012" s="1"/>
      <c r="G32012" s="5"/>
    </row>
    <row r="32013" spans="2:7" x14ac:dyDescent="0.3">
      <c r="B32013" s="1"/>
      <c r="C32013" s="1"/>
      <c r="G32013" s="5"/>
    </row>
    <row r="32014" spans="2:7" x14ac:dyDescent="0.3">
      <c r="B32014" s="1"/>
      <c r="C32014" s="1"/>
      <c r="G32014" s="5"/>
    </row>
    <row r="32015" spans="2:7" x14ac:dyDescent="0.3">
      <c r="B32015" s="1"/>
      <c r="C32015" s="1"/>
      <c r="G32015" s="5"/>
    </row>
    <row r="32016" spans="2:7" x14ac:dyDescent="0.3">
      <c r="B32016" s="1"/>
      <c r="C32016" s="1"/>
      <c r="G32016" s="5"/>
    </row>
    <row r="32017" spans="2:7" x14ac:dyDescent="0.3">
      <c r="B32017" s="1"/>
      <c r="C32017" s="1"/>
      <c r="G32017" s="5"/>
    </row>
    <row r="32018" spans="2:7" x14ac:dyDescent="0.3">
      <c r="B32018" s="1"/>
      <c r="C32018" s="1"/>
      <c r="G32018" s="5"/>
    </row>
    <row r="32019" spans="2:7" x14ac:dyDescent="0.3">
      <c r="B32019" s="1"/>
      <c r="C32019" s="1"/>
      <c r="G32019" s="5"/>
    </row>
    <row r="32020" spans="2:7" x14ac:dyDescent="0.3">
      <c r="B32020" s="1"/>
      <c r="C32020" s="1"/>
      <c r="G32020" s="5"/>
    </row>
    <row r="32021" spans="2:7" x14ac:dyDescent="0.3">
      <c r="B32021" s="1"/>
      <c r="C32021" s="1"/>
      <c r="G32021" s="5"/>
    </row>
    <row r="32022" spans="2:7" x14ac:dyDescent="0.3">
      <c r="B32022" s="1"/>
      <c r="C32022" s="1"/>
      <c r="G32022" s="5"/>
    </row>
    <row r="32023" spans="2:7" x14ac:dyDescent="0.3">
      <c r="B32023" s="1"/>
      <c r="C32023" s="1"/>
      <c r="G32023" s="5"/>
    </row>
    <row r="32024" spans="2:7" x14ac:dyDescent="0.3">
      <c r="B32024" s="1"/>
      <c r="C32024" s="1"/>
      <c r="G32024" s="5"/>
    </row>
    <row r="32025" spans="2:7" x14ac:dyDescent="0.3">
      <c r="B32025" s="1"/>
      <c r="C32025" s="1"/>
      <c r="G32025" s="5"/>
    </row>
    <row r="32026" spans="2:7" x14ac:dyDescent="0.3">
      <c r="B32026" s="1"/>
      <c r="C32026" s="1"/>
      <c r="G32026" s="5"/>
    </row>
    <row r="32027" spans="2:7" x14ac:dyDescent="0.3">
      <c r="B32027" s="1"/>
      <c r="C32027" s="1"/>
      <c r="G32027" s="5"/>
    </row>
    <row r="32028" spans="2:7" x14ac:dyDescent="0.3">
      <c r="B32028" s="1"/>
      <c r="C32028" s="1"/>
      <c r="G32028" s="5"/>
    </row>
    <row r="32029" spans="2:7" x14ac:dyDescent="0.3">
      <c r="B32029" s="1"/>
      <c r="C32029" s="1"/>
      <c r="G32029" s="5"/>
    </row>
    <row r="32030" spans="2:7" x14ac:dyDescent="0.3">
      <c r="B32030" s="1"/>
      <c r="C32030" s="1"/>
      <c r="G32030" s="5"/>
    </row>
    <row r="32031" spans="2:7" x14ac:dyDescent="0.3">
      <c r="B32031" s="1"/>
      <c r="C32031" s="1"/>
      <c r="G32031" s="5"/>
    </row>
    <row r="32032" spans="2:7" x14ac:dyDescent="0.3">
      <c r="B32032" s="1"/>
      <c r="C32032" s="1"/>
      <c r="G32032" s="5"/>
    </row>
    <row r="32033" spans="2:7" x14ac:dyDescent="0.3">
      <c r="B32033" s="1"/>
      <c r="C32033" s="1"/>
      <c r="G32033" s="5"/>
    </row>
    <row r="32034" spans="2:7" x14ac:dyDescent="0.3">
      <c r="B32034" s="1"/>
      <c r="C32034" s="1"/>
      <c r="G32034" s="5"/>
    </row>
    <row r="32035" spans="2:7" x14ac:dyDescent="0.3">
      <c r="B32035" s="1"/>
      <c r="C32035" s="1"/>
      <c r="G32035" s="5"/>
    </row>
    <row r="32036" spans="2:7" x14ac:dyDescent="0.3">
      <c r="B32036" s="1"/>
      <c r="C32036" s="1"/>
      <c r="G32036" s="5"/>
    </row>
    <row r="32037" spans="2:7" x14ac:dyDescent="0.3">
      <c r="B32037" s="1"/>
      <c r="C32037" s="1"/>
      <c r="G32037" s="5"/>
    </row>
    <row r="32038" spans="2:7" x14ac:dyDescent="0.3">
      <c r="B32038" s="1"/>
      <c r="C32038" s="1"/>
      <c r="G32038" s="5"/>
    </row>
    <row r="32039" spans="2:7" x14ac:dyDescent="0.3">
      <c r="B32039" s="1"/>
      <c r="C32039" s="1"/>
      <c r="G32039" s="5"/>
    </row>
    <row r="32040" spans="2:7" x14ac:dyDescent="0.3">
      <c r="B32040" s="1"/>
      <c r="C32040" s="1"/>
      <c r="G32040" s="5"/>
    </row>
    <row r="32041" spans="2:7" x14ac:dyDescent="0.3">
      <c r="B32041" s="1"/>
      <c r="C32041" s="1"/>
      <c r="G32041" s="5"/>
    </row>
    <row r="32042" spans="2:7" x14ac:dyDescent="0.3">
      <c r="B32042" s="1"/>
      <c r="C32042" s="1"/>
      <c r="G32042" s="5"/>
    </row>
    <row r="32043" spans="2:7" x14ac:dyDescent="0.3">
      <c r="B32043" s="1"/>
      <c r="C32043" s="1"/>
      <c r="G32043" s="5"/>
    </row>
    <row r="32044" spans="2:7" x14ac:dyDescent="0.3">
      <c r="B32044" s="1"/>
      <c r="C32044" s="1"/>
      <c r="G32044" s="5"/>
    </row>
    <row r="32045" spans="2:7" x14ac:dyDescent="0.3">
      <c r="B32045" s="1"/>
      <c r="C32045" s="1"/>
      <c r="G32045" s="5"/>
    </row>
    <row r="32046" spans="2:7" x14ac:dyDescent="0.3">
      <c r="B32046" s="1"/>
      <c r="C32046" s="1"/>
      <c r="G32046" s="5"/>
    </row>
    <row r="32047" spans="2:7" x14ac:dyDescent="0.3">
      <c r="B32047" s="1"/>
      <c r="C32047" s="1"/>
      <c r="G32047" s="5"/>
    </row>
    <row r="32048" spans="2:7" x14ac:dyDescent="0.3">
      <c r="B32048" s="1"/>
      <c r="C32048" s="1"/>
      <c r="G32048" s="5"/>
    </row>
    <row r="32049" spans="2:7" x14ac:dyDescent="0.3">
      <c r="B32049" s="1"/>
      <c r="C32049" s="1"/>
      <c r="G32049" s="5"/>
    </row>
    <row r="32050" spans="2:7" x14ac:dyDescent="0.3">
      <c r="B32050" s="1"/>
      <c r="C32050" s="1"/>
      <c r="G32050" s="5"/>
    </row>
    <row r="32051" spans="2:7" x14ac:dyDescent="0.3">
      <c r="B32051" s="1"/>
      <c r="C32051" s="1"/>
      <c r="G32051" s="5"/>
    </row>
    <row r="32052" spans="2:7" x14ac:dyDescent="0.3">
      <c r="B32052" s="1"/>
      <c r="C32052" s="1"/>
      <c r="G32052" s="5"/>
    </row>
    <row r="32053" spans="2:7" x14ac:dyDescent="0.3">
      <c r="B32053" s="1"/>
      <c r="C32053" s="1"/>
      <c r="G32053" s="5"/>
    </row>
    <row r="32054" spans="2:7" x14ac:dyDescent="0.3">
      <c r="B32054" s="1"/>
      <c r="C32054" s="1"/>
      <c r="G32054" s="5"/>
    </row>
    <row r="32055" spans="2:7" x14ac:dyDescent="0.3">
      <c r="B32055" s="1"/>
      <c r="C32055" s="1"/>
      <c r="G32055" s="5"/>
    </row>
    <row r="32056" spans="2:7" x14ac:dyDescent="0.3">
      <c r="B32056" s="1"/>
      <c r="C32056" s="1"/>
      <c r="G32056" s="5"/>
    </row>
    <row r="32057" spans="2:7" x14ac:dyDescent="0.3">
      <c r="B32057" s="1"/>
      <c r="C32057" s="1"/>
      <c r="G32057" s="5"/>
    </row>
    <row r="32058" spans="2:7" x14ac:dyDescent="0.3">
      <c r="B32058" s="1"/>
      <c r="C32058" s="1"/>
      <c r="G32058" s="5"/>
    </row>
    <row r="32059" spans="2:7" x14ac:dyDescent="0.3">
      <c r="B32059" s="1"/>
      <c r="C32059" s="1"/>
      <c r="G32059" s="5"/>
    </row>
    <row r="32060" spans="2:7" x14ac:dyDescent="0.3">
      <c r="B32060" s="1"/>
      <c r="C32060" s="1"/>
      <c r="G32060" s="5"/>
    </row>
    <row r="32061" spans="2:7" x14ac:dyDescent="0.3">
      <c r="B32061" s="1"/>
      <c r="C32061" s="1"/>
      <c r="G32061" s="5"/>
    </row>
    <row r="32062" spans="2:7" x14ac:dyDescent="0.3">
      <c r="B32062" s="1"/>
      <c r="C32062" s="1"/>
      <c r="G32062" s="5"/>
    </row>
    <row r="32063" spans="2:7" x14ac:dyDescent="0.3">
      <c r="B32063" s="1"/>
      <c r="C32063" s="1"/>
      <c r="G32063" s="5"/>
    </row>
    <row r="32064" spans="2:7" x14ac:dyDescent="0.3">
      <c r="B32064" s="1"/>
      <c r="C32064" s="1"/>
      <c r="G32064" s="5"/>
    </row>
    <row r="32065" spans="2:7" x14ac:dyDescent="0.3">
      <c r="B32065" s="1"/>
      <c r="C32065" s="1"/>
      <c r="G32065" s="5"/>
    </row>
    <row r="32066" spans="2:7" x14ac:dyDescent="0.3">
      <c r="B32066" s="1"/>
      <c r="C32066" s="1"/>
      <c r="G32066" s="5"/>
    </row>
    <row r="32067" spans="2:7" x14ac:dyDescent="0.3">
      <c r="B32067" s="1"/>
      <c r="C32067" s="1"/>
      <c r="G32067" s="5"/>
    </row>
    <row r="32068" spans="2:7" x14ac:dyDescent="0.3">
      <c r="B32068" s="1"/>
      <c r="C32068" s="1"/>
      <c r="G32068" s="5"/>
    </row>
    <row r="32069" spans="2:7" x14ac:dyDescent="0.3">
      <c r="B32069" s="1"/>
      <c r="C32069" s="1"/>
      <c r="G32069" s="5"/>
    </row>
    <row r="32070" spans="2:7" x14ac:dyDescent="0.3">
      <c r="B32070" s="1"/>
      <c r="C32070" s="1"/>
      <c r="G32070" s="5"/>
    </row>
    <row r="32071" spans="2:7" x14ac:dyDescent="0.3">
      <c r="B32071" s="1"/>
      <c r="C32071" s="1"/>
      <c r="G32071" s="5"/>
    </row>
    <row r="32072" spans="2:7" x14ac:dyDescent="0.3">
      <c r="B32072" s="1"/>
      <c r="C32072" s="1"/>
      <c r="G32072" s="5"/>
    </row>
    <row r="32073" spans="2:7" x14ac:dyDescent="0.3">
      <c r="B32073" s="1"/>
      <c r="C32073" s="1"/>
      <c r="G32073" s="5"/>
    </row>
    <row r="32074" spans="2:7" x14ac:dyDescent="0.3">
      <c r="B32074" s="1"/>
      <c r="C32074" s="1"/>
      <c r="G32074" s="5"/>
    </row>
    <row r="32075" spans="2:7" x14ac:dyDescent="0.3">
      <c r="B32075" s="1"/>
      <c r="C32075" s="1"/>
      <c r="G32075" s="5"/>
    </row>
    <row r="32076" spans="2:7" x14ac:dyDescent="0.3">
      <c r="B32076" s="1"/>
      <c r="C32076" s="1"/>
      <c r="G32076" s="5"/>
    </row>
    <row r="32077" spans="2:7" x14ac:dyDescent="0.3">
      <c r="B32077" s="1"/>
      <c r="C32077" s="1"/>
      <c r="G32077" s="5"/>
    </row>
    <row r="32078" spans="2:7" x14ac:dyDescent="0.3">
      <c r="B32078" s="1"/>
      <c r="C32078" s="1"/>
      <c r="G32078" s="5"/>
    </row>
    <row r="32079" spans="2:7" x14ac:dyDescent="0.3">
      <c r="B32079" s="1"/>
      <c r="C32079" s="1"/>
      <c r="G32079" s="5"/>
    </row>
    <row r="32080" spans="2:7" x14ac:dyDescent="0.3">
      <c r="B32080" s="1"/>
      <c r="C32080" s="1"/>
      <c r="G32080" s="5"/>
    </row>
    <row r="32081" spans="2:7" x14ac:dyDescent="0.3">
      <c r="B32081" s="1"/>
      <c r="C32081" s="1"/>
      <c r="G32081" s="5"/>
    </row>
    <row r="32082" spans="2:7" x14ac:dyDescent="0.3">
      <c r="B32082" s="1"/>
      <c r="C32082" s="1"/>
      <c r="G32082" s="5"/>
    </row>
    <row r="32083" spans="2:7" x14ac:dyDescent="0.3">
      <c r="B32083" s="1"/>
      <c r="C32083" s="1"/>
      <c r="G32083" s="5"/>
    </row>
    <row r="32084" spans="2:7" x14ac:dyDescent="0.3">
      <c r="B32084" s="1"/>
      <c r="C32084" s="1"/>
      <c r="G32084" s="5"/>
    </row>
    <row r="32085" spans="2:7" x14ac:dyDescent="0.3">
      <c r="B32085" s="1"/>
      <c r="C32085" s="1"/>
      <c r="G32085" s="5"/>
    </row>
    <row r="32086" spans="2:7" x14ac:dyDescent="0.3">
      <c r="B32086" s="1"/>
      <c r="C32086" s="1"/>
      <c r="G32086" s="5"/>
    </row>
    <row r="32087" spans="2:7" x14ac:dyDescent="0.3">
      <c r="B32087" s="1"/>
      <c r="C32087" s="1"/>
      <c r="G32087" s="5"/>
    </row>
    <row r="32088" spans="2:7" x14ac:dyDescent="0.3">
      <c r="B32088" s="1"/>
      <c r="C32088" s="1"/>
      <c r="G32088" s="5"/>
    </row>
    <row r="32089" spans="2:7" x14ac:dyDescent="0.3">
      <c r="B32089" s="1"/>
      <c r="C32089" s="1"/>
      <c r="G32089" s="5"/>
    </row>
    <row r="32090" spans="2:7" x14ac:dyDescent="0.3">
      <c r="B32090" s="1"/>
      <c r="C32090" s="1"/>
      <c r="G32090" s="5"/>
    </row>
    <row r="32091" spans="2:7" x14ac:dyDescent="0.3">
      <c r="B32091" s="1"/>
      <c r="C32091" s="1"/>
      <c r="G32091" s="5"/>
    </row>
    <row r="32092" spans="2:7" x14ac:dyDescent="0.3">
      <c r="B32092" s="1"/>
      <c r="C32092" s="1"/>
      <c r="G32092" s="5"/>
    </row>
    <row r="32093" spans="2:7" x14ac:dyDescent="0.3">
      <c r="B32093" s="1"/>
      <c r="C32093" s="1"/>
      <c r="G32093" s="5"/>
    </row>
    <row r="32094" spans="2:7" x14ac:dyDescent="0.3">
      <c r="B32094" s="1"/>
      <c r="C32094" s="1"/>
      <c r="G32094" s="5"/>
    </row>
    <row r="32095" spans="2:7" x14ac:dyDescent="0.3">
      <c r="B32095" s="1"/>
      <c r="C32095" s="1"/>
      <c r="G32095" s="5"/>
    </row>
    <row r="32096" spans="2:7" x14ac:dyDescent="0.3">
      <c r="B32096" s="1"/>
      <c r="C32096" s="1"/>
      <c r="G32096" s="5"/>
    </row>
    <row r="32097" spans="2:7" x14ac:dyDescent="0.3">
      <c r="B32097" s="1"/>
      <c r="C32097" s="1"/>
      <c r="G32097" s="5"/>
    </row>
    <row r="32098" spans="2:7" x14ac:dyDescent="0.3">
      <c r="B32098" s="1"/>
      <c r="C32098" s="1"/>
      <c r="G32098" s="5"/>
    </row>
    <row r="32099" spans="2:7" x14ac:dyDescent="0.3">
      <c r="B32099" s="1"/>
      <c r="C32099" s="1"/>
      <c r="G32099" s="5"/>
    </row>
    <row r="32100" spans="2:7" x14ac:dyDescent="0.3">
      <c r="B32100" s="1"/>
      <c r="C32100" s="1"/>
      <c r="G32100" s="5"/>
    </row>
    <row r="32101" spans="2:7" x14ac:dyDescent="0.3">
      <c r="B32101" s="1"/>
      <c r="C32101" s="1"/>
      <c r="G32101" s="5"/>
    </row>
    <row r="32102" spans="2:7" x14ac:dyDescent="0.3">
      <c r="B32102" s="1"/>
      <c r="C32102" s="1"/>
      <c r="G32102" s="5"/>
    </row>
    <row r="32103" spans="2:7" x14ac:dyDescent="0.3">
      <c r="B32103" s="1"/>
      <c r="C32103" s="1"/>
      <c r="G32103" s="5"/>
    </row>
    <row r="32104" spans="2:7" x14ac:dyDescent="0.3">
      <c r="B32104" s="1"/>
      <c r="C32104" s="1"/>
      <c r="G32104" s="5"/>
    </row>
    <row r="32105" spans="2:7" x14ac:dyDescent="0.3">
      <c r="B32105" s="1"/>
      <c r="C32105" s="1"/>
      <c r="G32105" s="5"/>
    </row>
    <row r="32106" spans="2:7" x14ac:dyDescent="0.3">
      <c r="B32106" s="1"/>
      <c r="C32106" s="1"/>
      <c r="G32106" s="5"/>
    </row>
    <row r="32107" spans="2:7" x14ac:dyDescent="0.3">
      <c r="B32107" s="1"/>
      <c r="C32107" s="1"/>
      <c r="G32107" s="5"/>
    </row>
    <row r="32108" spans="2:7" x14ac:dyDescent="0.3">
      <c r="B32108" s="1"/>
      <c r="C32108" s="1"/>
      <c r="G32108" s="5"/>
    </row>
    <row r="32109" spans="2:7" x14ac:dyDescent="0.3">
      <c r="B32109" s="1"/>
      <c r="C32109" s="1"/>
      <c r="G32109" s="5"/>
    </row>
    <row r="32110" spans="2:7" x14ac:dyDescent="0.3">
      <c r="B32110" s="1"/>
      <c r="C32110" s="1"/>
      <c r="G32110" s="5"/>
    </row>
    <row r="32111" spans="2:7" x14ac:dyDescent="0.3">
      <c r="B32111" s="1"/>
      <c r="C32111" s="1"/>
      <c r="G32111" s="5"/>
    </row>
    <row r="32112" spans="2:7" x14ac:dyDescent="0.3">
      <c r="B32112" s="1"/>
      <c r="C32112" s="1"/>
      <c r="G32112" s="5"/>
    </row>
    <row r="32113" spans="2:7" x14ac:dyDescent="0.3">
      <c r="B32113" s="1"/>
      <c r="C32113" s="1"/>
      <c r="G32113" s="5"/>
    </row>
    <row r="32114" spans="2:7" x14ac:dyDescent="0.3">
      <c r="B32114" s="1"/>
      <c r="C32114" s="1"/>
      <c r="G32114" s="5"/>
    </row>
    <row r="32115" spans="2:7" x14ac:dyDescent="0.3">
      <c r="B32115" s="1"/>
      <c r="C32115" s="1"/>
      <c r="G32115" s="5"/>
    </row>
    <row r="32116" spans="2:7" x14ac:dyDescent="0.3">
      <c r="B32116" s="1"/>
      <c r="C32116" s="1"/>
      <c r="G32116" s="5"/>
    </row>
    <row r="32117" spans="2:7" x14ac:dyDescent="0.3">
      <c r="B32117" s="1"/>
      <c r="C32117" s="1"/>
      <c r="G32117" s="5"/>
    </row>
    <row r="32118" spans="2:7" x14ac:dyDescent="0.3">
      <c r="B32118" s="1"/>
      <c r="C32118" s="1"/>
      <c r="G32118" s="5"/>
    </row>
    <row r="32119" spans="2:7" x14ac:dyDescent="0.3">
      <c r="B32119" s="1"/>
      <c r="C32119" s="1"/>
      <c r="G32119" s="5"/>
    </row>
    <row r="32120" spans="2:7" x14ac:dyDescent="0.3">
      <c r="B32120" s="1"/>
      <c r="C32120" s="1"/>
      <c r="G32120" s="5"/>
    </row>
    <row r="32121" spans="2:7" x14ac:dyDescent="0.3">
      <c r="B32121" s="1"/>
      <c r="C32121" s="1"/>
      <c r="G32121" s="5"/>
    </row>
    <row r="32122" spans="2:7" x14ac:dyDescent="0.3">
      <c r="B32122" s="1"/>
      <c r="C32122" s="1"/>
      <c r="G32122" s="5"/>
    </row>
    <row r="32123" spans="2:7" x14ac:dyDescent="0.3">
      <c r="B32123" s="1"/>
      <c r="C32123" s="1"/>
      <c r="G32123" s="5"/>
    </row>
    <row r="32124" spans="2:7" x14ac:dyDescent="0.3">
      <c r="B32124" s="1"/>
      <c r="C32124" s="1"/>
      <c r="G32124" s="5"/>
    </row>
    <row r="32125" spans="2:7" x14ac:dyDescent="0.3">
      <c r="B32125" s="1"/>
      <c r="C32125" s="1"/>
      <c r="G32125" s="5"/>
    </row>
    <row r="32126" spans="2:7" x14ac:dyDescent="0.3">
      <c r="B32126" s="1"/>
      <c r="C32126" s="1"/>
      <c r="G32126" s="5"/>
    </row>
    <row r="32127" spans="2:7" x14ac:dyDescent="0.3">
      <c r="B32127" s="1"/>
      <c r="C32127" s="1"/>
      <c r="G32127" s="5"/>
    </row>
    <row r="32128" spans="2:7" x14ac:dyDescent="0.3">
      <c r="B32128" s="1"/>
      <c r="C32128" s="1"/>
      <c r="G32128" s="5"/>
    </row>
    <row r="32129" spans="2:7" x14ac:dyDescent="0.3">
      <c r="B32129" s="1"/>
      <c r="C32129" s="1"/>
      <c r="G32129" s="5"/>
    </row>
    <row r="32130" spans="2:7" x14ac:dyDescent="0.3">
      <c r="B32130" s="1"/>
      <c r="C32130" s="1"/>
      <c r="G32130" s="5"/>
    </row>
    <row r="32131" spans="2:7" x14ac:dyDescent="0.3">
      <c r="B32131" s="1"/>
      <c r="C32131" s="1"/>
      <c r="G32131" s="5"/>
    </row>
    <row r="32132" spans="2:7" x14ac:dyDescent="0.3">
      <c r="B32132" s="1"/>
      <c r="C32132" s="1"/>
      <c r="G32132" s="5"/>
    </row>
    <row r="32133" spans="2:7" x14ac:dyDescent="0.3">
      <c r="B32133" s="1"/>
      <c r="C32133" s="1"/>
      <c r="G32133" s="5"/>
    </row>
    <row r="32134" spans="2:7" x14ac:dyDescent="0.3">
      <c r="B32134" s="1"/>
      <c r="C32134" s="1"/>
      <c r="G32134" s="5"/>
    </row>
    <row r="32135" spans="2:7" x14ac:dyDescent="0.3">
      <c r="B32135" s="1"/>
      <c r="C32135" s="1"/>
      <c r="G32135" s="5"/>
    </row>
    <row r="32136" spans="2:7" x14ac:dyDescent="0.3">
      <c r="B32136" s="1"/>
      <c r="C32136" s="1"/>
      <c r="G32136" s="5"/>
    </row>
    <row r="32137" spans="2:7" x14ac:dyDescent="0.3">
      <c r="B32137" s="1"/>
      <c r="C32137" s="1"/>
      <c r="G32137" s="5"/>
    </row>
    <row r="32138" spans="2:7" x14ac:dyDescent="0.3">
      <c r="B32138" s="1"/>
      <c r="C32138" s="1"/>
      <c r="G32138" s="5"/>
    </row>
    <row r="32139" spans="2:7" x14ac:dyDescent="0.3">
      <c r="B32139" s="1"/>
      <c r="C32139" s="1"/>
      <c r="G32139" s="5"/>
    </row>
    <row r="32140" spans="2:7" x14ac:dyDescent="0.3">
      <c r="B32140" s="1"/>
      <c r="C32140" s="1"/>
      <c r="G32140" s="5"/>
    </row>
    <row r="32141" spans="2:7" x14ac:dyDescent="0.3">
      <c r="B32141" s="1"/>
      <c r="C32141" s="1"/>
      <c r="G32141" s="5"/>
    </row>
    <row r="32142" spans="2:7" x14ac:dyDescent="0.3">
      <c r="B32142" s="1"/>
      <c r="C32142" s="1"/>
      <c r="G32142" s="5"/>
    </row>
    <row r="32143" spans="2:7" x14ac:dyDescent="0.3">
      <c r="B32143" s="1"/>
      <c r="C32143" s="1"/>
      <c r="G32143" s="5"/>
    </row>
    <row r="32144" spans="2:7" x14ac:dyDescent="0.3">
      <c r="B32144" s="1"/>
      <c r="C32144" s="1"/>
      <c r="G32144" s="5"/>
    </row>
    <row r="32145" spans="2:7" x14ac:dyDescent="0.3">
      <c r="B32145" s="1"/>
      <c r="C32145" s="1"/>
      <c r="G32145" s="5"/>
    </row>
    <row r="32146" spans="2:7" x14ac:dyDescent="0.3">
      <c r="B32146" s="1"/>
      <c r="C32146" s="1"/>
      <c r="G32146" s="5"/>
    </row>
    <row r="32147" spans="2:7" x14ac:dyDescent="0.3">
      <c r="B32147" s="1"/>
      <c r="C32147" s="1"/>
      <c r="G32147" s="5"/>
    </row>
    <row r="32148" spans="2:7" x14ac:dyDescent="0.3">
      <c r="B32148" s="1"/>
      <c r="C32148" s="1"/>
      <c r="G32148" s="5"/>
    </row>
    <row r="32149" spans="2:7" x14ac:dyDescent="0.3">
      <c r="B32149" s="1"/>
      <c r="C32149" s="1"/>
      <c r="G32149" s="5"/>
    </row>
    <row r="32150" spans="2:7" x14ac:dyDescent="0.3">
      <c r="B32150" s="1"/>
      <c r="C32150" s="1"/>
      <c r="G32150" s="5"/>
    </row>
    <row r="32151" spans="2:7" x14ac:dyDescent="0.3">
      <c r="B32151" s="1"/>
      <c r="C32151" s="1"/>
      <c r="G32151" s="5"/>
    </row>
    <row r="32152" spans="2:7" x14ac:dyDescent="0.3">
      <c r="B32152" s="1"/>
      <c r="C32152" s="1"/>
      <c r="G32152" s="5"/>
    </row>
    <row r="32153" spans="2:7" x14ac:dyDescent="0.3">
      <c r="B32153" s="1"/>
      <c r="C32153" s="1"/>
      <c r="G32153" s="5"/>
    </row>
    <row r="32154" spans="2:7" x14ac:dyDescent="0.3">
      <c r="B32154" s="1"/>
      <c r="C32154" s="1"/>
      <c r="G32154" s="5"/>
    </row>
    <row r="32155" spans="2:7" x14ac:dyDescent="0.3">
      <c r="B32155" s="1"/>
      <c r="C32155" s="1"/>
      <c r="G32155" s="5"/>
    </row>
    <row r="32156" spans="2:7" x14ac:dyDescent="0.3">
      <c r="B32156" s="1"/>
      <c r="C32156" s="1"/>
      <c r="G32156" s="5"/>
    </row>
    <row r="32157" spans="2:7" x14ac:dyDescent="0.3">
      <c r="B32157" s="1"/>
      <c r="C32157" s="1"/>
      <c r="G32157" s="5"/>
    </row>
    <row r="32158" spans="2:7" x14ac:dyDescent="0.3">
      <c r="B32158" s="1"/>
      <c r="C32158" s="1"/>
      <c r="G32158" s="5"/>
    </row>
    <row r="32159" spans="2:7" x14ac:dyDescent="0.3">
      <c r="B32159" s="1"/>
      <c r="C32159" s="1"/>
      <c r="G32159" s="5"/>
    </row>
    <row r="32160" spans="2:7" x14ac:dyDescent="0.3">
      <c r="B32160" s="1"/>
      <c r="C32160" s="1"/>
      <c r="G32160" s="5"/>
    </row>
    <row r="32161" spans="2:7" x14ac:dyDescent="0.3">
      <c r="B32161" s="1"/>
      <c r="C32161" s="1"/>
      <c r="G32161" s="5"/>
    </row>
    <row r="32162" spans="2:7" x14ac:dyDescent="0.3">
      <c r="B32162" s="1"/>
      <c r="C32162" s="1"/>
      <c r="G32162" s="5"/>
    </row>
    <row r="32163" spans="2:7" x14ac:dyDescent="0.3">
      <c r="B32163" s="1"/>
      <c r="C32163" s="1"/>
      <c r="G32163" s="5"/>
    </row>
    <row r="32164" spans="2:7" x14ac:dyDescent="0.3">
      <c r="B32164" s="1"/>
      <c r="C32164" s="1"/>
      <c r="G32164" s="5"/>
    </row>
    <row r="32165" spans="2:7" x14ac:dyDescent="0.3">
      <c r="B32165" s="1"/>
      <c r="C32165" s="1"/>
      <c r="G32165" s="5"/>
    </row>
    <row r="32166" spans="2:7" x14ac:dyDescent="0.3">
      <c r="B32166" s="1"/>
      <c r="C32166" s="1"/>
      <c r="G32166" s="5"/>
    </row>
    <row r="32167" spans="2:7" x14ac:dyDescent="0.3">
      <c r="B32167" s="1"/>
      <c r="C32167" s="1"/>
      <c r="G32167" s="5"/>
    </row>
    <row r="32168" spans="2:7" x14ac:dyDescent="0.3">
      <c r="B32168" s="1"/>
      <c r="C32168" s="1"/>
      <c r="G32168" s="5"/>
    </row>
    <row r="32169" spans="2:7" x14ac:dyDescent="0.3">
      <c r="B32169" s="1"/>
      <c r="C32169" s="1"/>
      <c r="G32169" s="5"/>
    </row>
    <row r="32170" spans="2:7" x14ac:dyDescent="0.3">
      <c r="B32170" s="1"/>
      <c r="C32170" s="1"/>
      <c r="G32170" s="5"/>
    </row>
    <row r="32171" spans="2:7" x14ac:dyDescent="0.3">
      <c r="B32171" s="1"/>
      <c r="C32171" s="1"/>
      <c r="G32171" s="5"/>
    </row>
    <row r="32172" spans="2:7" x14ac:dyDescent="0.3">
      <c r="B32172" s="1"/>
      <c r="C32172" s="1"/>
      <c r="G32172" s="5"/>
    </row>
    <row r="32173" spans="2:7" x14ac:dyDescent="0.3">
      <c r="B32173" s="1"/>
      <c r="C32173" s="1"/>
      <c r="G32173" s="5"/>
    </row>
    <row r="32174" spans="2:7" x14ac:dyDescent="0.3">
      <c r="B32174" s="1"/>
      <c r="C32174" s="1"/>
      <c r="G32174" s="5"/>
    </row>
    <row r="32175" spans="2:7" x14ac:dyDescent="0.3">
      <c r="B32175" s="1"/>
      <c r="C32175" s="1"/>
      <c r="G32175" s="5"/>
    </row>
    <row r="32176" spans="2:7" x14ac:dyDescent="0.3">
      <c r="B32176" s="1"/>
      <c r="C32176" s="1"/>
      <c r="G32176" s="5"/>
    </row>
    <row r="32177" spans="2:7" x14ac:dyDescent="0.3">
      <c r="B32177" s="1"/>
      <c r="C32177" s="1"/>
      <c r="G32177" s="5"/>
    </row>
    <row r="32178" spans="2:7" x14ac:dyDescent="0.3">
      <c r="B32178" s="1"/>
      <c r="C32178" s="1"/>
      <c r="G32178" s="5"/>
    </row>
    <row r="32179" spans="2:7" x14ac:dyDescent="0.3">
      <c r="B32179" s="1"/>
      <c r="C32179" s="1"/>
      <c r="G32179" s="5"/>
    </row>
    <row r="32180" spans="2:7" x14ac:dyDescent="0.3">
      <c r="B32180" s="1"/>
      <c r="C32180" s="1"/>
      <c r="G32180" s="5"/>
    </row>
    <row r="32181" spans="2:7" x14ac:dyDescent="0.3">
      <c r="B32181" s="1"/>
      <c r="C32181" s="1"/>
      <c r="G32181" s="5"/>
    </row>
    <row r="32182" spans="2:7" x14ac:dyDescent="0.3">
      <c r="B32182" s="1"/>
      <c r="C32182" s="1"/>
      <c r="G32182" s="5"/>
    </row>
    <row r="32183" spans="2:7" x14ac:dyDescent="0.3">
      <c r="B32183" s="1"/>
      <c r="C32183" s="1"/>
      <c r="G32183" s="5"/>
    </row>
    <row r="32184" spans="2:7" x14ac:dyDescent="0.3">
      <c r="B32184" s="1"/>
      <c r="C32184" s="1"/>
      <c r="G32184" s="5"/>
    </row>
    <row r="32185" spans="2:7" x14ac:dyDescent="0.3">
      <c r="B32185" s="1"/>
      <c r="C32185" s="1"/>
      <c r="G32185" s="5"/>
    </row>
    <row r="32186" spans="2:7" x14ac:dyDescent="0.3">
      <c r="B32186" s="1"/>
      <c r="C32186" s="1"/>
      <c r="G32186" s="5"/>
    </row>
    <row r="32187" spans="2:7" x14ac:dyDescent="0.3">
      <c r="B32187" s="1"/>
      <c r="C32187" s="1"/>
      <c r="G32187" s="5"/>
    </row>
    <row r="32188" spans="2:7" x14ac:dyDescent="0.3">
      <c r="B32188" s="1"/>
      <c r="C32188" s="1"/>
      <c r="G32188" s="5"/>
    </row>
    <row r="32189" spans="2:7" x14ac:dyDescent="0.3">
      <c r="B32189" s="1"/>
      <c r="C32189" s="1"/>
      <c r="G32189" s="5"/>
    </row>
    <row r="32190" spans="2:7" x14ac:dyDescent="0.3">
      <c r="B32190" s="1"/>
      <c r="C32190" s="1"/>
      <c r="G32190" s="5"/>
    </row>
    <row r="32191" spans="2:7" x14ac:dyDescent="0.3">
      <c r="B32191" s="1"/>
      <c r="C32191" s="1"/>
      <c r="G32191" s="5"/>
    </row>
    <row r="32192" spans="2:7" x14ac:dyDescent="0.3">
      <c r="B32192" s="1"/>
      <c r="C32192" s="1"/>
      <c r="G32192" s="5"/>
    </row>
    <row r="32193" spans="2:7" x14ac:dyDescent="0.3">
      <c r="B32193" s="1"/>
      <c r="C32193" s="1"/>
      <c r="G32193" s="5"/>
    </row>
    <row r="32194" spans="2:7" x14ac:dyDescent="0.3">
      <c r="B32194" s="1"/>
      <c r="C32194" s="1"/>
      <c r="G32194" s="5"/>
    </row>
    <row r="32195" spans="2:7" x14ac:dyDescent="0.3">
      <c r="B32195" s="1"/>
      <c r="C32195" s="1"/>
      <c r="G32195" s="5"/>
    </row>
    <row r="32196" spans="2:7" x14ac:dyDescent="0.3">
      <c r="B32196" s="1"/>
      <c r="C32196" s="1"/>
      <c r="G32196" s="5"/>
    </row>
    <row r="32197" spans="2:7" x14ac:dyDescent="0.3">
      <c r="B32197" s="1"/>
      <c r="C32197" s="1"/>
      <c r="G32197" s="5"/>
    </row>
    <row r="32198" spans="2:7" x14ac:dyDescent="0.3">
      <c r="B32198" s="1"/>
      <c r="C32198" s="1"/>
      <c r="G32198" s="5"/>
    </row>
    <row r="32199" spans="2:7" x14ac:dyDescent="0.3">
      <c r="B32199" s="1"/>
      <c r="C32199" s="1"/>
      <c r="G32199" s="5"/>
    </row>
    <row r="32200" spans="2:7" x14ac:dyDescent="0.3">
      <c r="B32200" s="1"/>
      <c r="C32200" s="1"/>
      <c r="G32200" s="5"/>
    </row>
    <row r="32201" spans="2:7" x14ac:dyDescent="0.3">
      <c r="B32201" s="1"/>
      <c r="C32201" s="1"/>
      <c r="G32201" s="5"/>
    </row>
    <row r="32202" spans="2:7" x14ac:dyDescent="0.3">
      <c r="B32202" s="1"/>
      <c r="C32202" s="1"/>
      <c r="G32202" s="5"/>
    </row>
    <row r="32203" spans="2:7" x14ac:dyDescent="0.3">
      <c r="B32203" s="1"/>
      <c r="C32203" s="1"/>
      <c r="G32203" s="5"/>
    </row>
    <row r="32204" spans="2:7" x14ac:dyDescent="0.3">
      <c r="B32204" s="1"/>
      <c r="C32204" s="1"/>
      <c r="G32204" s="5"/>
    </row>
    <row r="32205" spans="2:7" x14ac:dyDescent="0.3">
      <c r="B32205" s="1"/>
      <c r="C32205" s="1"/>
      <c r="G32205" s="5"/>
    </row>
    <row r="32206" spans="2:7" x14ac:dyDescent="0.3">
      <c r="B32206" s="1"/>
      <c r="C32206" s="1"/>
      <c r="G32206" s="5"/>
    </row>
    <row r="32207" spans="2:7" x14ac:dyDescent="0.3">
      <c r="B32207" s="1"/>
      <c r="C32207" s="1"/>
      <c r="G32207" s="5"/>
    </row>
    <row r="32208" spans="2:7" x14ac:dyDescent="0.3">
      <c r="B32208" s="1"/>
      <c r="C32208" s="1"/>
      <c r="G32208" s="5"/>
    </row>
    <row r="32209" spans="2:7" x14ac:dyDescent="0.3">
      <c r="B32209" s="1"/>
      <c r="C32209" s="1"/>
      <c r="G32209" s="5"/>
    </row>
    <row r="32210" spans="2:7" x14ac:dyDescent="0.3">
      <c r="B32210" s="1"/>
      <c r="C32210" s="1"/>
      <c r="G32210" s="5"/>
    </row>
    <row r="32211" spans="2:7" x14ac:dyDescent="0.3">
      <c r="B32211" s="1"/>
      <c r="C32211" s="1"/>
      <c r="G32211" s="5"/>
    </row>
    <row r="32212" spans="2:7" x14ac:dyDescent="0.3">
      <c r="B32212" s="1"/>
      <c r="C32212" s="1"/>
      <c r="G32212" s="5"/>
    </row>
    <row r="32213" spans="2:7" x14ac:dyDescent="0.3">
      <c r="B32213" s="1"/>
      <c r="C32213" s="1"/>
      <c r="G32213" s="5"/>
    </row>
    <row r="32214" spans="2:7" x14ac:dyDescent="0.3">
      <c r="B32214" s="1"/>
      <c r="C32214" s="1"/>
      <c r="G32214" s="5"/>
    </row>
    <row r="32215" spans="2:7" x14ac:dyDescent="0.3">
      <c r="B32215" s="1"/>
      <c r="C32215" s="1"/>
      <c r="G32215" s="5"/>
    </row>
    <row r="32216" spans="2:7" x14ac:dyDescent="0.3">
      <c r="B32216" s="1"/>
      <c r="C32216" s="1"/>
      <c r="G32216" s="5"/>
    </row>
    <row r="32217" spans="2:7" x14ac:dyDescent="0.3">
      <c r="B32217" s="1"/>
      <c r="C32217" s="1"/>
      <c r="G32217" s="5"/>
    </row>
    <row r="32218" spans="2:7" x14ac:dyDescent="0.3">
      <c r="B32218" s="1"/>
      <c r="C32218" s="1"/>
      <c r="G32218" s="5"/>
    </row>
    <row r="32219" spans="2:7" x14ac:dyDescent="0.3">
      <c r="B32219" s="1"/>
      <c r="C32219" s="1"/>
      <c r="G32219" s="5"/>
    </row>
    <row r="32220" spans="2:7" x14ac:dyDescent="0.3">
      <c r="B32220" s="1"/>
      <c r="C32220" s="1"/>
      <c r="G32220" s="5"/>
    </row>
    <row r="32221" spans="2:7" x14ac:dyDescent="0.3">
      <c r="B32221" s="1"/>
      <c r="C32221" s="1"/>
      <c r="G32221" s="5"/>
    </row>
    <row r="32222" spans="2:7" x14ac:dyDescent="0.3">
      <c r="B32222" s="1"/>
      <c r="C32222" s="1"/>
      <c r="G32222" s="5"/>
    </row>
    <row r="32223" spans="2:7" x14ac:dyDescent="0.3">
      <c r="B32223" s="1"/>
      <c r="C32223" s="1"/>
      <c r="G32223" s="5"/>
    </row>
    <row r="32224" spans="2:7" x14ac:dyDescent="0.3">
      <c r="B32224" s="1"/>
      <c r="C32224" s="1"/>
      <c r="G32224" s="5"/>
    </row>
    <row r="32225" spans="2:7" x14ac:dyDescent="0.3">
      <c r="B32225" s="1"/>
      <c r="C32225" s="1"/>
      <c r="G32225" s="5"/>
    </row>
    <row r="32226" spans="2:7" x14ac:dyDescent="0.3">
      <c r="B32226" s="1"/>
      <c r="C32226" s="1"/>
      <c r="G32226" s="5"/>
    </row>
    <row r="32227" spans="2:7" x14ac:dyDescent="0.3">
      <c r="B32227" s="1"/>
      <c r="C32227" s="1"/>
      <c r="G32227" s="5"/>
    </row>
    <row r="32228" spans="2:7" x14ac:dyDescent="0.3">
      <c r="B32228" s="1"/>
      <c r="C32228" s="1"/>
      <c r="G32228" s="5"/>
    </row>
    <row r="32229" spans="2:7" x14ac:dyDescent="0.3">
      <c r="B32229" s="1"/>
      <c r="C32229" s="1"/>
      <c r="G32229" s="5"/>
    </row>
    <row r="32230" spans="2:7" x14ac:dyDescent="0.3">
      <c r="B32230" s="1"/>
      <c r="C32230" s="1"/>
      <c r="G32230" s="5"/>
    </row>
    <row r="32231" spans="2:7" x14ac:dyDescent="0.3">
      <c r="B32231" s="1"/>
      <c r="C32231" s="1"/>
      <c r="G32231" s="5"/>
    </row>
    <row r="32232" spans="2:7" x14ac:dyDescent="0.3">
      <c r="B32232" s="1"/>
      <c r="C32232" s="1"/>
      <c r="G32232" s="5"/>
    </row>
    <row r="32233" spans="2:7" x14ac:dyDescent="0.3">
      <c r="B32233" s="1"/>
      <c r="C32233" s="1"/>
      <c r="G32233" s="5"/>
    </row>
    <row r="32234" spans="2:7" x14ac:dyDescent="0.3">
      <c r="B32234" s="1"/>
      <c r="C32234" s="1"/>
      <c r="G32234" s="5"/>
    </row>
    <row r="32235" spans="2:7" x14ac:dyDescent="0.3">
      <c r="B32235" s="1"/>
      <c r="C32235" s="1"/>
      <c r="G32235" s="5"/>
    </row>
    <row r="32236" spans="2:7" x14ac:dyDescent="0.3">
      <c r="B32236" s="1"/>
      <c r="C32236" s="1"/>
      <c r="G32236" s="5"/>
    </row>
    <row r="32237" spans="2:7" x14ac:dyDescent="0.3">
      <c r="B32237" s="1"/>
      <c r="C32237" s="1"/>
      <c r="G32237" s="5"/>
    </row>
    <row r="32238" spans="2:7" x14ac:dyDescent="0.3">
      <c r="B32238" s="1"/>
      <c r="C32238" s="1"/>
      <c r="G32238" s="5"/>
    </row>
    <row r="32239" spans="2:7" x14ac:dyDescent="0.3">
      <c r="B32239" s="1"/>
      <c r="C32239" s="1"/>
      <c r="G32239" s="5"/>
    </row>
    <row r="32240" spans="2:7" x14ac:dyDescent="0.3">
      <c r="B32240" s="1"/>
      <c r="C32240" s="1"/>
      <c r="G32240" s="5"/>
    </row>
    <row r="32241" spans="2:7" x14ac:dyDescent="0.3">
      <c r="B32241" s="1"/>
      <c r="C32241" s="1"/>
      <c r="G32241" s="5"/>
    </row>
    <row r="32242" spans="2:7" x14ac:dyDescent="0.3">
      <c r="B32242" s="1"/>
      <c r="C32242" s="1"/>
      <c r="G32242" s="5"/>
    </row>
    <row r="32243" spans="2:7" x14ac:dyDescent="0.3">
      <c r="B32243" s="1"/>
      <c r="C32243" s="1"/>
      <c r="G32243" s="5"/>
    </row>
    <row r="32244" spans="2:7" x14ac:dyDescent="0.3">
      <c r="B32244" s="1"/>
      <c r="C32244" s="1"/>
      <c r="G32244" s="5"/>
    </row>
    <row r="32245" spans="2:7" x14ac:dyDescent="0.3">
      <c r="B32245" s="1"/>
      <c r="C32245" s="1"/>
      <c r="G32245" s="5"/>
    </row>
    <row r="32246" spans="2:7" x14ac:dyDescent="0.3">
      <c r="B32246" s="1"/>
      <c r="C32246" s="1"/>
      <c r="G32246" s="5"/>
    </row>
    <row r="32247" spans="2:7" x14ac:dyDescent="0.3">
      <c r="B32247" s="1"/>
      <c r="C32247" s="1"/>
      <c r="G32247" s="5"/>
    </row>
    <row r="32248" spans="2:7" x14ac:dyDescent="0.3">
      <c r="B32248" s="1"/>
      <c r="C32248" s="1"/>
      <c r="G32248" s="5"/>
    </row>
    <row r="32249" spans="2:7" x14ac:dyDescent="0.3">
      <c r="B32249" s="1"/>
      <c r="C32249" s="1"/>
      <c r="G32249" s="5"/>
    </row>
    <row r="32250" spans="2:7" x14ac:dyDescent="0.3">
      <c r="B32250" s="1"/>
      <c r="C32250" s="1"/>
      <c r="G32250" s="5"/>
    </row>
    <row r="32251" spans="2:7" x14ac:dyDescent="0.3">
      <c r="B32251" s="1"/>
      <c r="C32251" s="1"/>
      <c r="G32251" s="5"/>
    </row>
    <row r="32252" spans="2:7" x14ac:dyDescent="0.3">
      <c r="B32252" s="1"/>
      <c r="C32252" s="1"/>
      <c r="G32252" s="5"/>
    </row>
    <row r="32253" spans="2:7" x14ac:dyDescent="0.3">
      <c r="B32253" s="1"/>
      <c r="C32253" s="1"/>
      <c r="G32253" s="5"/>
    </row>
    <row r="32254" spans="2:7" x14ac:dyDescent="0.3">
      <c r="B32254" s="1"/>
      <c r="C32254" s="1"/>
      <c r="G32254" s="5"/>
    </row>
    <row r="32255" spans="2:7" x14ac:dyDescent="0.3">
      <c r="B32255" s="1"/>
      <c r="C32255" s="1"/>
      <c r="G32255" s="5"/>
    </row>
    <row r="32256" spans="2:7" x14ac:dyDescent="0.3">
      <c r="B32256" s="1"/>
      <c r="C32256" s="1"/>
      <c r="G32256" s="5"/>
    </row>
    <row r="32257" spans="2:7" x14ac:dyDescent="0.3">
      <c r="B32257" s="1"/>
      <c r="C32257" s="1"/>
      <c r="G32257" s="5"/>
    </row>
    <row r="32258" spans="2:7" x14ac:dyDescent="0.3">
      <c r="B32258" s="1"/>
      <c r="C32258" s="1"/>
      <c r="G32258" s="5"/>
    </row>
    <row r="32259" spans="2:7" x14ac:dyDescent="0.3">
      <c r="B32259" s="1"/>
      <c r="C32259" s="1"/>
      <c r="G32259" s="5"/>
    </row>
    <row r="32260" spans="2:7" x14ac:dyDescent="0.3">
      <c r="B32260" s="1"/>
      <c r="C32260" s="1"/>
      <c r="G32260" s="5"/>
    </row>
    <row r="32261" spans="2:7" x14ac:dyDescent="0.3">
      <c r="B32261" s="1"/>
      <c r="C32261" s="1"/>
      <c r="G32261" s="5"/>
    </row>
    <row r="32262" spans="2:7" x14ac:dyDescent="0.3">
      <c r="B32262" s="1"/>
      <c r="C32262" s="1"/>
      <c r="G32262" s="5"/>
    </row>
    <row r="32263" spans="2:7" x14ac:dyDescent="0.3">
      <c r="B32263" s="1"/>
      <c r="C32263" s="1"/>
      <c r="G32263" s="5"/>
    </row>
    <row r="32264" spans="2:7" x14ac:dyDescent="0.3">
      <c r="B32264" s="1"/>
      <c r="C32264" s="1"/>
      <c r="G32264" s="5"/>
    </row>
    <row r="32265" spans="2:7" x14ac:dyDescent="0.3">
      <c r="B32265" s="1"/>
      <c r="C32265" s="1"/>
      <c r="G32265" s="5"/>
    </row>
    <row r="32266" spans="2:7" x14ac:dyDescent="0.3">
      <c r="B32266" s="1"/>
      <c r="C32266" s="1"/>
      <c r="G32266" s="5"/>
    </row>
    <row r="32267" spans="2:7" x14ac:dyDescent="0.3">
      <c r="B32267" s="1"/>
      <c r="C32267" s="1"/>
      <c r="G32267" s="5"/>
    </row>
    <row r="32268" spans="2:7" x14ac:dyDescent="0.3">
      <c r="B32268" s="1"/>
      <c r="C32268" s="1"/>
      <c r="G32268" s="5"/>
    </row>
    <row r="32269" spans="2:7" x14ac:dyDescent="0.3">
      <c r="B32269" s="1"/>
      <c r="C32269" s="1"/>
      <c r="G32269" s="5"/>
    </row>
    <row r="32270" spans="2:7" x14ac:dyDescent="0.3">
      <c r="B32270" s="1"/>
      <c r="C32270" s="1"/>
      <c r="G32270" s="5"/>
    </row>
    <row r="32271" spans="2:7" x14ac:dyDescent="0.3">
      <c r="B32271" s="1"/>
      <c r="C32271" s="1"/>
      <c r="G32271" s="5"/>
    </row>
    <row r="32272" spans="2:7" x14ac:dyDescent="0.3">
      <c r="B32272" s="1"/>
      <c r="C32272" s="1"/>
      <c r="G32272" s="5"/>
    </row>
    <row r="32273" spans="2:7" x14ac:dyDescent="0.3">
      <c r="B32273" s="1"/>
      <c r="C32273" s="1"/>
      <c r="G32273" s="5"/>
    </row>
    <row r="32274" spans="2:7" x14ac:dyDescent="0.3">
      <c r="B32274" s="1"/>
      <c r="C32274" s="1"/>
      <c r="G32274" s="5"/>
    </row>
    <row r="32275" spans="2:7" x14ac:dyDescent="0.3">
      <c r="B32275" s="1"/>
      <c r="C32275" s="1"/>
      <c r="G32275" s="5"/>
    </row>
    <row r="32276" spans="2:7" x14ac:dyDescent="0.3">
      <c r="B32276" s="1"/>
      <c r="C32276" s="1"/>
      <c r="G32276" s="5"/>
    </row>
    <row r="32277" spans="2:7" x14ac:dyDescent="0.3">
      <c r="B32277" s="1"/>
      <c r="C32277" s="1"/>
      <c r="G32277" s="5"/>
    </row>
    <row r="32278" spans="2:7" x14ac:dyDescent="0.3">
      <c r="B32278" s="1"/>
      <c r="C32278" s="1"/>
      <c r="G32278" s="5"/>
    </row>
    <row r="32279" spans="2:7" x14ac:dyDescent="0.3">
      <c r="B32279" s="1"/>
      <c r="C32279" s="1"/>
      <c r="G32279" s="5"/>
    </row>
    <row r="32280" spans="2:7" x14ac:dyDescent="0.3">
      <c r="B32280" s="1"/>
      <c r="C32280" s="1"/>
      <c r="G32280" s="5"/>
    </row>
    <row r="32281" spans="2:7" x14ac:dyDescent="0.3">
      <c r="B32281" s="1"/>
      <c r="C32281" s="1"/>
      <c r="G32281" s="5"/>
    </row>
    <row r="32282" spans="2:7" x14ac:dyDescent="0.3">
      <c r="B32282" s="1"/>
      <c r="C32282" s="1"/>
      <c r="G32282" s="5"/>
    </row>
    <row r="32283" spans="2:7" x14ac:dyDescent="0.3">
      <c r="B32283" s="1"/>
      <c r="C32283" s="1"/>
      <c r="G32283" s="5"/>
    </row>
    <row r="32284" spans="2:7" x14ac:dyDescent="0.3">
      <c r="B32284" s="1"/>
      <c r="C32284" s="1"/>
      <c r="G32284" s="5"/>
    </row>
    <row r="32285" spans="2:7" x14ac:dyDescent="0.3">
      <c r="B32285" s="1"/>
      <c r="C32285" s="1"/>
      <c r="G32285" s="5"/>
    </row>
    <row r="32286" spans="2:7" x14ac:dyDescent="0.3">
      <c r="B32286" s="1"/>
      <c r="C32286" s="1"/>
      <c r="G32286" s="5"/>
    </row>
    <row r="32287" spans="2:7" x14ac:dyDescent="0.3">
      <c r="B32287" s="1"/>
      <c r="C32287" s="1"/>
      <c r="G32287" s="5"/>
    </row>
    <row r="32288" spans="2:7" x14ac:dyDescent="0.3">
      <c r="B32288" s="1"/>
      <c r="C32288" s="1"/>
      <c r="G32288" s="5"/>
    </row>
    <row r="32289" spans="2:7" x14ac:dyDescent="0.3">
      <c r="B32289" s="1"/>
      <c r="C32289" s="1"/>
      <c r="G32289" s="5"/>
    </row>
    <row r="32290" spans="2:7" x14ac:dyDescent="0.3">
      <c r="B32290" s="1"/>
      <c r="C32290" s="1"/>
      <c r="G32290" s="5"/>
    </row>
    <row r="32291" spans="2:7" x14ac:dyDescent="0.3">
      <c r="B32291" s="1"/>
      <c r="C32291" s="1"/>
      <c r="G32291" s="5"/>
    </row>
    <row r="32292" spans="2:7" x14ac:dyDescent="0.3">
      <c r="B32292" s="1"/>
      <c r="C32292" s="1"/>
      <c r="G32292" s="5"/>
    </row>
    <row r="32293" spans="2:7" x14ac:dyDescent="0.3">
      <c r="B32293" s="1"/>
      <c r="C32293" s="1"/>
      <c r="G32293" s="5"/>
    </row>
    <row r="32294" spans="2:7" x14ac:dyDescent="0.3">
      <c r="B32294" s="1"/>
      <c r="C32294" s="1"/>
      <c r="G32294" s="5"/>
    </row>
    <row r="32295" spans="2:7" x14ac:dyDescent="0.3">
      <c r="B32295" s="1"/>
      <c r="C32295" s="1"/>
      <c r="G32295" s="5"/>
    </row>
    <row r="32296" spans="2:7" x14ac:dyDescent="0.3">
      <c r="B32296" s="1"/>
      <c r="C32296" s="1"/>
      <c r="G32296" s="5"/>
    </row>
    <row r="32297" spans="2:7" x14ac:dyDescent="0.3">
      <c r="B32297" s="1"/>
      <c r="C32297" s="1"/>
      <c r="G32297" s="5"/>
    </row>
    <row r="32298" spans="2:7" x14ac:dyDescent="0.3">
      <c r="B32298" s="1"/>
      <c r="C32298" s="1"/>
      <c r="G32298" s="5"/>
    </row>
    <row r="32299" spans="2:7" x14ac:dyDescent="0.3">
      <c r="B32299" s="1"/>
      <c r="C32299" s="1"/>
      <c r="G32299" s="5"/>
    </row>
    <row r="32300" spans="2:7" x14ac:dyDescent="0.3">
      <c r="B32300" s="1"/>
      <c r="C32300" s="1"/>
      <c r="G32300" s="5"/>
    </row>
    <row r="32301" spans="2:7" x14ac:dyDescent="0.3">
      <c r="B32301" s="1"/>
      <c r="C32301" s="1"/>
      <c r="G32301" s="5"/>
    </row>
    <row r="32302" spans="2:7" x14ac:dyDescent="0.3">
      <c r="B32302" s="1"/>
      <c r="C32302" s="1"/>
      <c r="G32302" s="5"/>
    </row>
    <row r="32303" spans="2:7" x14ac:dyDescent="0.3">
      <c r="B32303" s="1"/>
      <c r="C32303" s="1"/>
      <c r="G32303" s="5"/>
    </row>
    <row r="32304" spans="2:7" x14ac:dyDescent="0.3">
      <c r="B32304" s="1"/>
      <c r="C32304" s="1"/>
      <c r="G32304" s="5"/>
    </row>
    <row r="32305" spans="2:7" x14ac:dyDescent="0.3">
      <c r="B32305" s="1"/>
      <c r="C32305" s="1"/>
      <c r="G32305" s="5"/>
    </row>
    <row r="32306" spans="2:7" x14ac:dyDescent="0.3">
      <c r="B32306" s="1"/>
      <c r="C32306" s="1"/>
      <c r="G32306" s="5"/>
    </row>
    <row r="32307" spans="2:7" x14ac:dyDescent="0.3">
      <c r="B32307" s="1"/>
      <c r="C32307" s="1"/>
      <c r="G32307" s="5"/>
    </row>
    <row r="32308" spans="2:7" x14ac:dyDescent="0.3">
      <c r="B32308" s="1"/>
      <c r="C32308" s="1"/>
      <c r="G32308" s="5"/>
    </row>
    <row r="32309" spans="2:7" x14ac:dyDescent="0.3">
      <c r="B32309" s="1"/>
      <c r="C32309" s="1"/>
      <c r="G32309" s="5"/>
    </row>
    <row r="32310" spans="2:7" x14ac:dyDescent="0.3">
      <c r="B32310" s="1"/>
      <c r="C32310" s="1"/>
      <c r="G32310" s="5"/>
    </row>
    <row r="32311" spans="2:7" x14ac:dyDescent="0.3">
      <c r="B32311" s="1"/>
      <c r="C32311" s="1"/>
      <c r="G32311" s="5"/>
    </row>
    <row r="32312" spans="2:7" x14ac:dyDescent="0.3">
      <c r="B32312" s="1"/>
      <c r="C32312" s="1"/>
      <c r="G32312" s="5"/>
    </row>
    <row r="32313" spans="2:7" x14ac:dyDescent="0.3">
      <c r="B32313" s="1"/>
      <c r="C32313" s="1"/>
      <c r="G32313" s="5"/>
    </row>
    <row r="32314" spans="2:7" x14ac:dyDescent="0.3">
      <c r="B32314" s="1"/>
      <c r="C32314" s="1"/>
      <c r="G32314" s="5"/>
    </row>
    <row r="32315" spans="2:7" x14ac:dyDescent="0.3">
      <c r="B32315" s="1"/>
      <c r="C32315" s="1"/>
      <c r="G32315" s="5"/>
    </row>
    <row r="32316" spans="2:7" x14ac:dyDescent="0.3">
      <c r="B32316" s="1"/>
      <c r="C32316" s="1"/>
      <c r="G32316" s="5"/>
    </row>
    <row r="32317" spans="2:7" x14ac:dyDescent="0.3">
      <c r="B32317" s="1"/>
      <c r="C32317" s="1"/>
      <c r="G32317" s="5"/>
    </row>
    <row r="32318" spans="2:7" x14ac:dyDescent="0.3">
      <c r="B32318" s="1"/>
      <c r="C32318" s="1"/>
      <c r="G32318" s="5"/>
    </row>
    <row r="32319" spans="2:7" x14ac:dyDescent="0.3">
      <c r="B32319" s="1"/>
      <c r="C32319" s="1"/>
      <c r="G32319" s="5"/>
    </row>
    <row r="32320" spans="2:7" x14ac:dyDescent="0.3">
      <c r="B32320" s="1"/>
      <c r="C32320" s="1"/>
      <c r="G32320" s="5"/>
    </row>
    <row r="32321" spans="2:7" x14ac:dyDescent="0.3">
      <c r="B32321" s="1"/>
      <c r="C32321" s="1"/>
      <c r="G32321" s="5"/>
    </row>
    <row r="32322" spans="2:7" x14ac:dyDescent="0.3">
      <c r="B32322" s="1"/>
      <c r="C32322" s="1"/>
      <c r="G32322" s="5"/>
    </row>
    <row r="32323" spans="2:7" x14ac:dyDescent="0.3">
      <c r="B32323" s="1"/>
      <c r="C32323" s="1"/>
      <c r="G32323" s="5"/>
    </row>
    <row r="32324" spans="2:7" x14ac:dyDescent="0.3">
      <c r="B32324" s="1"/>
      <c r="C32324" s="1"/>
      <c r="G32324" s="5"/>
    </row>
    <row r="32325" spans="2:7" x14ac:dyDescent="0.3">
      <c r="B32325" s="1"/>
      <c r="C32325" s="1"/>
      <c r="G32325" s="5"/>
    </row>
    <row r="32326" spans="2:7" x14ac:dyDescent="0.3">
      <c r="B32326" s="1"/>
      <c r="C32326" s="1"/>
      <c r="G32326" s="5"/>
    </row>
    <row r="32327" spans="2:7" x14ac:dyDescent="0.3">
      <c r="B32327" s="1"/>
      <c r="C32327" s="1"/>
      <c r="G32327" s="5"/>
    </row>
    <row r="32328" spans="2:7" x14ac:dyDescent="0.3">
      <c r="B32328" s="1"/>
      <c r="C32328" s="1"/>
      <c r="G32328" s="5"/>
    </row>
    <row r="32329" spans="2:7" x14ac:dyDescent="0.3">
      <c r="B32329" s="1"/>
      <c r="C32329" s="1"/>
      <c r="G32329" s="5"/>
    </row>
    <row r="32330" spans="2:7" x14ac:dyDescent="0.3">
      <c r="B32330" s="1"/>
      <c r="C32330" s="1"/>
      <c r="G32330" s="5"/>
    </row>
    <row r="32331" spans="2:7" x14ac:dyDescent="0.3">
      <c r="B32331" s="1"/>
      <c r="C32331" s="1"/>
      <c r="G32331" s="5"/>
    </row>
    <row r="32332" spans="2:7" x14ac:dyDescent="0.3">
      <c r="B32332" s="1"/>
      <c r="C32332" s="1"/>
      <c r="G32332" s="5"/>
    </row>
    <row r="32333" spans="2:7" x14ac:dyDescent="0.3">
      <c r="B32333" s="1"/>
      <c r="C32333" s="1"/>
      <c r="G32333" s="5"/>
    </row>
    <row r="32334" spans="2:7" x14ac:dyDescent="0.3">
      <c r="B32334" s="1"/>
      <c r="C32334" s="1"/>
      <c r="G32334" s="5"/>
    </row>
    <row r="32335" spans="2:7" x14ac:dyDescent="0.3">
      <c r="B32335" s="1"/>
      <c r="C32335" s="1"/>
      <c r="G32335" s="5"/>
    </row>
    <row r="32336" spans="2:7" x14ac:dyDescent="0.3">
      <c r="B32336" s="1"/>
      <c r="C32336" s="1"/>
      <c r="G32336" s="5"/>
    </row>
    <row r="32337" spans="2:7" x14ac:dyDescent="0.3">
      <c r="B32337" s="1"/>
      <c r="C32337" s="1"/>
      <c r="G32337" s="5"/>
    </row>
    <row r="32338" spans="2:7" x14ac:dyDescent="0.3">
      <c r="B32338" s="1"/>
      <c r="C32338" s="1"/>
      <c r="G32338" s="5"/>
    </row>
    <row r="32339" spans="2:7" x14ac:dyDescent="0.3">
      <c r="B32339" s="1"/>
      <c r="C32339" s="1"/>
      <c r="G32339" s="5"/>
    </row>
    <row r="32340" spans="2:7" x14ac:dyDescent="0.3">
      <c r="B32340" s="1"/>
      <c r="C32340" s="1"/>
      <c r="G32340" s="5"/>
    </row>
    <row r="32341" spans="2:7" x14ac:dyDescent="0.3">
      <c r="B32341" s="1"/>
      <c r="C32341" s="1"/>
      <c r="G32341" s="5"/>
    </row>
    <row r="32342" spans="2:7" x14ac:dyDescent="0.3">
      <c r="B32342" s="1"/>
      <c r="C32342" s="1"/>
      <c r="G32342" s="5"/>
    </row>
    <row r="32343" spans="2:7" x14ac:dyDescent="0.3">
      <c r="B32343" s="1"/>
      <c r="C32343" s="1"/>
      <c r="G32343" s="5"/>
    </row>
    <row r="32344" spans="2:7" x14ac:dyDescent="0.3">
      <c r="B32344" s="1"/>
      <c r="C32344" s="1"/>
      <c r="G32344" s="5"/>
    </row>
    <row r="32345" spans="2:7" x14ac:dyDescent="0.3">
      <c r="B32345" s="1"/>
      <c r="C32345" s="1"/>
      <c r="G32345" s="5"/>
    </row>
    <row r="32346" spans="2:7" x14ac:dyDescent="0.3">
      <c r="B32346" s="1"/>
      <c r="C32346" s="1"/>
      <c r="G32346" s="5"/>
    </row>
    <row r="32347" spans="2:7" x14ac:dyDescent="0.3">
      <c r="B32347" s="1"/>
      <c r="C32347" s="1"/>
      <c r="G32347" s="5"/>
    </row>
    <row r="32348" spans="2:7" x14ac:dyDescent="0.3">
      <c r="B32348" s="1"/>
      <c r="C32348" s="1"/>
      <c r="G32348" s="5"/>
    </row>
    <row r="32349" spans="2:7" x14ac:dyDescent="0.3">
      <c r="B32349" s="1"/>
      <c r="C32349" s="1"/>
      <c r="G32349" s="5"/>
    </row>
    <row r="32350" spans="2:7" x14ac:dyDescent="0.3">
      <c r="B32350" s="1"/>
      <c r="C32350" s="1"/>
      <c r="G32350" s="5"/>
    </row>
    <row r="32351" spans="2:7" x14ac:dyDescent="0.3">
      <c r="B32351" s="1"/>
      <c r="C32351" s="1"/>
      <c r="G32351" s="5"/>
    </row>
    <row r="32352" spans="2:7" x14ac:dyDescent="0.3">
      <c r="B32352" s="1"/>
      <c r="C32352" s="1"/>
      <c r="G32352" s="5"/>
    </row>
    <row r="32353" spans="2:7" x14ac:dyDescent="0.3">
      <c r="B32353" s="1"/>
      <c r="C32353" s="1"/>
      <c r="G32353" s="5"/>
    </row>
    <row r="32354" spans="2:7" x14ac:dyDescent="0.3">
      <c r="B32354" s="1"/>
      <c r="C32354" s="1"/>
      <c r="G32354" s="5"/>
    </row>
    <row r="32355" spans="2:7" x14ac:dyDescent="0.3">
      <c r="B32355" s="1"/>
      <c r="C32355" s="1"/>
      <c r="G32355" s="5"/>
    </row>
    <row r="32356" spans="2:7" x14ac:dyDescent="0.3">
      <c r="B32356" s="1"/>
      <c r="C32356" s="1"/>
      <c r="G32356" s="5"/>
    </row>
    <row r="32357" spans="2:7" x14ac:dyDescent="0.3">
      <c r="B32357" s="1"/>
      <c r="C32357" s="1"/>
      <c r="G32357" s="5"/>
    </row>
    <row r="32358" spans="2:7" x14ac:dyDescent="0.3">
      <c r="B32358" s="1"/>
      <c r="C32358" s="1"/>
      <c r="G32358" s="5"/>
    </row>
    <row r="32359" spans="2:7" x14ac:dyDescent="0.3">
      <c r="B32359" s="1"/>
      <c r="C32359" s="1"/>
      <c r="G32359" s="5"/>
    </row>
    <row r="32360" spans="2:7" x14ac:dyDescent="0.3">
      <c r="B32360" s="1"/>
      <c r="C32360" s="1"/>
      <c r="G32360" s="5"/>
    </row>
    <row r="32361" spans="2:7" x14ac:dyDescent="0.3">
      <c r="B32361" s="1"/>
      <c r="C32361" s="1"/>
      <c r="G32361" s="5"/>
    </row>
    <row r="32362" spans="2:7" x14ac:dyDescent="0.3">
      <c r="B32362" s="1"/>
      <c r="C32362" s="1"/>
      <c r="G32362" s="5"/>
    </row>
    <row r="32363" spans="2:7" x14ac:dyDescent="0.3">
      <c r="B32363" s="1"/>
      <c r="C32363" s="1"/>
      <c r="G32363" s="5"/>
    </row>
    <row r="32364" spans="2:7" x14ac:dyDescent="0.3">
      <c r="B32364" s="1"/>
      <c r="C32364" s="1"/>
      <c r="G32364" s="5"/>
    </row>
    <row r="32365" spans="2:7" x14ac:dyDescent="0.3">
      <c r="B32365" s="1"/>
      <c r="C32365" s="1"/>
      <c r="G32365" s="5"/>
    </row>
    <row r="32366" spans="2:7" x14ac:dyDescent="0.3">
      <c r="B32366" s="1"/>
      <c r="C32366" s="1"/>
      <c r="G32366" s="5"/>
    </row>
    <row r="32367" spans="2:7" x14ac:dyDescent="0.3">
      <c r="B32367" s="1"/>
      <c r="C32367" s="1"/>
      <c r="G32367" s="5"/>
    </row>
    <row r="32368" spans="2:7" x14ac:dyDescent="0.3">
      <c r="B32368" s="1"/>
      <c r="C32368" s="1"/>
      <c r="G32368" s="5"/>
    </row>
    <row r="32369" spans="2:7" x14ac:dyDescent="0.3">
      <c r="B32369" s="1"/>
      <c r="C32369" s="1"/>
      <c r="G32369" s="5"/>
    </row>
    <row r="32370" spans="2:7" x14ac:dyDescent="0.3">
      <c r="B32370" s="1"/>
      <c r="C32370" s="1"/>
      <c r="G32370" s="5"/>
    </row>
    <row r="32371" spans="2:7" x14ac:dyDescent="0.3">
      <c r="B32371" s="1"/>
      <c r="C32371" s="1"/>
      <c r="G32371" s="5"/>
    </row>
    <row r="32372" spans="2:7" x14ac:dyDescent="0.3">
      <c r="B32372" s="1"/>
      <c r="C32372" s="1"/>
      <c r="G32372" s="5"/>
    </row>
    <row r="32373" spans="2:7" x14ac:dyDescent="0.3">
      <c r="B32373" s="1"/>
      <c r="C32373" s="1"/>
      <c r="G32373" s="5"/>
    </row>
    <row r="32374" spans="2:7" x14ac:dyDescent="0.3">
      <c r="B32374" s="1"/>
      <c r="C32374" s="1"/>
      <c r="G32374" s="5"/>
    </row>
    <row r="32375" spans="2:7" x14ac:dyDescent="0.3">
      <c r="B32375" s="1"/>
      <c r="C32375" s="1"/>
      <c r="G32375" s="5"/>
    </row>
    <row r="32376" spans="2:7" x14ac:dyDescent="0.3">
      <c r="B32376" s="1"/>
      <c r="C32376" s="1"/>
      <c r="G32376" s="5"/>
    </row>
    <row r="32377" spans="2:7" x14ac:dyDescent="0.3">
      <c r="B32377" s="1"/>
      <c r="C32377" s="1"/>
      <c r="G32377" s="5"/>
    </row>
    <row r="32378" spans="2:7" x14ac:dyDescent="0.3">
      <c r="B32378" s="1"/>
      <c r="C32378" s="1"/>
      <c r="G32378" s="5"/>
    </row>
    <row r="32379" spans="2:7" x14ac:dyDescent="0.3">
      <c r="B32379" s="1"/>
      <c r="C32379" s="1"/>
      <c r="G32379" s="5"/>
    </row>
    <row r="32380" spans="2:7" x14ac:dyDescent="0.3">
      <c r="B32380" s="1"/>
      <c r="C32380" s="1"/>
      <c r="G32380" s="5"/>
    </row>
    <row r="32381" spans="2:7" x14ac:dyDescent="0.3">
      <c r="B32381" s="1"/>
      <c r="C32381" s="1"/>
      <c r="G32381" s="5"/>
    </row>
    <row r="32382" spans="2:7" x14ac:dyDescent="0.3">
      <c r="B32382" s="1"/>
      <c r="C32382" s="1"/>
      <c r="G32382" s="5"/>
    </row>
    <row r="32383" spans="2:7" x14ac:dyDescent="0.3">
      <c r="B32383" s="1"/>
      <c r="C32383" s="1"/>
      <c r="G32383" s="5"/>
    </row>
    <row r="32384" spans="2:7" x14ac:dyDescent="0.3">
      <c r="B32384" s="1"/>
      <c r="C32384" s="1"/>
      <c r="G32384" s="5"/>
    </row>
    <row r="32385" spans="2:7" x14ac:dyDescent="0.3">
      <c r="B32385" s="1"/>
      <c r="C32385" s="1"/>
      <c r="G32385" s="5"/>
    </row>
    <row r="32386" spans="2:7" x14ac:dyDescent="0.3">
      <c r="B32386" s="1"/>
      <c r="C32386" s="1"/>
      <c r="G32386" s="5"/>
    </row>
    <row r="32387" spans="2:7" x14ac:dyDescent="0.3">
      <c r="B32387" s="1"/>
      <c r="C32387" s="1"/>
      <c r="G32387" s="5"/>
    </row>
    <row r="32388" spans="2:7" x14ac:dyDescent="0.3">
      <c r="B32388" s="1"/>
      <c r="C32388" s="1"/>
      <c r="G32388" s="5"/>
    </row>
    <row r="32389" spans="2:7" x14ac:dyDescent="0.3">
      <c r="B32389" s="1"/>
      <c r="C32389" s="1"/>
      <c r="G32389" s="5"/>
    </row>
    <row r="32390" spans="2:7" x14ac:dyDescent="0.3">
      <c r="B32390" s="1"/>
      <c r="C32390" s="1"/>
      <c r="G32390" s="5"/>
    </row>
    <row r="32391" spans="2:7" x14ac:dyDescent="0.3">
      <c r="B32391" s="1"/>
      <c r="C32391" s="1"/>
      <c r="G32391" s="5"/>
    </row>
    <row r="32392" spans="2:7" x14ac:dyDescent="0.3">
      <c r="B32392" s="1"/>
      <c r="C32392" s="1"/>
      <c r="G32392" s="5"/>
    </row>
    <row r="32393" spans="2:7" x14ac:dyDescent="0.3">
      <c r="B32393" s="1"/>
      <c r="C32393" s="1"/>
      <c r="G32393" s="5"/>
    </row>
    <row r="32394" spans="2:7" x14ac:dyDescent="0.3">
      <c r="B32394" s="1"/>
      <c r="C32394" s="1"/>
      <c r="G32394" s="5"/>
    </row>
    <row r="32395" spans="2:7" x14ac:dyDescent="0.3">
      <c r="B32395" s="1"/>
      <c r="C32395" s="1"/>
      <c r="G32395" s="5"/>
    </row>
    <row r="32396" spans="2:7" x14ac:dyDescent="0.3">
      <c r="B32396" s="1"/>
      <c r="C32396" s="1"/>
      <c r="G32396" s="5"/>
    </row>
    <row r="32397" spans="2:7" x14ac:dyDescent="0.3">
      <c r="B32397" s="1"/>
      <c r="C32397" s="1"/>
      <c r="G32397" s="5"/>
    </row>
    <row r="32398" spans="2:7" x14ac:dyDescent="0.3">
      <c r="B32398" s="1"/>
      <c r="C32398" s="1"/>
      <c r="G32398" s="5"/>
    </row>
    <row r="32399" spans="2:7" x14ac:dyDescent="0.3">
      <c r="B32399" s="1"/>
      <c r="C32399" s="1"/>
      <c r="G32399" s="5"/>
    </row>
    <row r="32400" spans="2:7" x14ac:dyDescent="0.3">
      <c r="B32400" s="1"/>
      <c r="C32400" s="1"/>
      <c r="G32400" s="5"/>
    </row>
    <row r="32401" spans="2:7" x14ac:dyDescent="0.3">
      <c r="B32401" s="1"/>
      <c r="C32401" s="1"/>
      <c r="G32401" s="5"/>
    </row>
    <row r="32402" spans="2:7" x14ac:dyDescent="0.3">
      <c r="B32402" s="1"/>
      <c r="C32402" s="1"/>
      <c r="G32402" s="5"/>
    </row>
    <row r="32403" spans="2:7" x14ac:dyDescent="0.3">
      <c r="B32403" s="1"/>
      <c r="C32403" s="1"/>
      <c r="G32403" s="5"/>
    </row>
    <row r="32404" spans="2:7" x14ac:dyDescent="0.3">
      <c r="B32404" s="1"/>
      <c r="C32404" s="1"/>
      <c r="G32404" s="5"/>
    </row>
    <row r="32405" spans="2:7" x14ac:dyDescent="0.3">
      <c r="B32405" s="1"/>
      <c r="C32405" s="1"/>
      <c r="G32405" s="5"/>
    </row>
    <row r="32406" spans="2:7" x14ac:dyDescent="0.3">
      <c r="B32406" s="1"/>
      <c r="C32406" s="1"/>
      <c r="G32406" s="5"/>
    </row>
    <row r="32407" spans="2:7" x14ac:dyDescent="0.3">
      <c r="B32407" s="1"/>
      <c r="C32407" s="1"/>
      <c r="G32407" s="5"/>
    </row>
    <row r="32408" spans="2:7" x14ac:dyDescent="0.3">
      <c r="B32408" s="1"/>
      <c r="C32408" s="1"/>
      <c r="G32408" s="5"/>
    </row>
    <row r="32409" spans="2:7" x14ac:dyDescent="0.3">
      <c r="B32409" s="1"/>
      <c r="C32409" s="1"/>
      <c r="G32409" s="5"/>
    </row>
    <row r="32410" spans="2:7" x14ac:dyDescent="0.3">
      <c r="B32410" s="1"/>
      <c r="C32410" s="1"/>
      <c r="G32410" s="5"/>
    </row>
    <row r="32411" spans="2:7" x14ac:dyDescent="0.3">
      <c r="B32411" s="1"/>
      <c r="C32411" s="1"/>
      <c r="G32411" s="5"/>
    </row>
    <row r="32412" spans="2:7" x14ac:dyDescent="0.3">
      <c r="B32412" s="1"/>
      <c r="C32412" s="1"/>
      <c r="G32412" s="5"/>
    </row>
    <row r="32413" spans="2:7" x14ac:dyDescent="0.3">
      <c r="B32413" s="1"/>
      <c r="C32413" s="1"/>
      <c r="G32413" s="5"/>
    </row>
    <row r="32414" spans="2:7" x14ac:dyDescent="0.3">
      <c r="B32414" s="1"/>
      <c r="C32414" s="1"/>
      <c r="G32414" s="5"/>
    </row>
    <row r="32415" spans="2:7" x14ac:dyDescent="0.3">
      <c r="B32415" s="1"/>
      <c r="C32415" s="1"/>
      <c r="G32415" s="5"/>
    </row>
    <row r="32416" spans="2:7" x14ac:dyDescent="0.3">
      <c r="B32416" s="1"/>
      <c r="C32416" s="1"/>
      <c r="G32416" s="5"/>
    </row>
    <row r="32417" spans="2:7" x14ac:dyDescent="0.3">
      <c r="B32417" s="1"/>
      <c r="C32417" s="1"/>
      <c r="G32417" s="5"/>
    </row>
    <row r="32418" spans="2:7" x14ac:dyDescent="0.3">
      <c r="B32418" s="1"/>
      <c r="C32418" s="1"/>
      <c r="G32418" s="5"/>
    </row>
    <row r="32419" spans="2:7" x14ac:dyDescent="0.3">
      <c r="B32419" s="1"/>
      <c r="C32419" s="1"/>
      <c r="G32419" s="5"/>
    </row>
    <row r="32420" spans="2:7" x14ac:dyDescent="0.3">
      <c r="B32420" s="1"/>
      <c r="C32420" s="1"/>
      <c r="G32420" s="5"/>
    </row>
    <row r="32421" spans="2:7" x14ac:dyDescent="0.3">
      <c r="B32421" s="1"/>
      <c r="C32421" s="1"/>
      <c r="G32421" s="5"/>
    </row>
    <row r="32422" spans="2:7" x14ac:dyDescent="0.3">
      <c r="B32422" s="1"/>
      <c r="C32422" s="1"/>
      <c r="G32422" s="5"/>
    </row>
    <row r="32423" spans="2:7" x14ac:dyDescent="0.3">
      <c r="B32423" s="1"/>
      <c r="C32423" s="1"/>
      <c r="G32423" s="5"/>
    </row>
    <row r="32424" spans="2:7" x14ac:dyDescent="0.3">
      <c r="B32424" s="1"/>
      <c r="C32424" s="1"/>
      <c r="G32424" s="5"/>
    </row>
    <row r="32425" spans="2:7" x14ac:dyDescent="0.3">
      <c r="B32425" s="1"/>
      <c r="C32425" s="1"/>
      <c r="G32425" s="5"/>
    </row>
    <row r="32426" spans="2:7" x14ac:dyDescent="0.3">
      <c r="B32426" s="1"/>
      <c r="C32426" s="1"/>
      <c r="G32426" s="5"/>
    </row>
    <row r="32427" spans="2:7" x14ac:dyDescent="0.3">
      <c r="B32427" s="1"/>
      <c r="C32427" s="1"/>
      <c r="G32427" s="5"/>
    </row>
    <row r="32428" spans="2:7" x14ac:dyDescent="0.3">
      <c r="B32428" s="1"/>
      <c r="C32428" s="1"/>
      <c r="G32428" s="5"/>
    </row>
    <row r="32429" spans="2:7" x14ac:dyDescent="0.3">
      <c r="B32429" s="1"/>
      <c r="C32429" s="1"/>
      <c r="G32429" s="5"/>
    </row>
    <row r="32430" spans="2:7" x14ac:dyDescent="0.3">
      <c r="B32430" s="1"/>
      <c r="C32430" s="1"/>
      <c r="G32430" s="5"/>
    </row>
    <row r="32431" spans="2:7" x14ac:dyDescent="0.3">
      <c r="B32431" s="1"/>
      <c r="C32431" s="1"/>
      <c r="G32431" s="5"/>
    </row>
    <row r="32432" spans="2:7" x14ac:dyDescent="0.3">
      <c r="B32432" s="1"/>
      <c r="C32432" s="1"/>
      <c r="G32432" s="5"/>
    </row>
    <row r="32433" spans="2:7" x14ac:dyDescent="0.3">
      <c r="B32433" s="1"/>
      <c r="C32433" s="1"/>
      <c r="G32433" s="5"/>
    </row>
    <row r="32434" spans="2:7" x14ac:dyDescent="0.3">
      <c r="B32434" s="1"/>
      <c r="C32434" s="1"/>
      <c r="G32434" s="5"/>
    </row>
    <row r="32435" spans="2:7" x14ac:dyDescent="0.3">
      <c r="B32435" s="1"/>
      <c r="C32435" s="1"/>
      <c r="G32435" s="5"/>
    </row>
    <row r="32436" spans="2:7" x14ac:dyDescent="0.3">
      <c r="B32436" s="1"/>
      <c r="C32436" s="1"/>
      <c r="G32436" s="5"/>
    </row>
    <row r="32437" spans="2:7" x14ac:dyDescent="0.3">
      <c r="B32437" s="1"/>
      <c r="C32437" s="1"/>
      <c r="G32437" s="5"/>
    </row>
    <row r="32438" spans="2:7" x14ac:dyDescent="0.3">
      <c r="B32438" s="1"/>
      <c r="C32438" s="1"/>
      <c r="G32438" s="5"/>
    </row>
    <row r="32439" spans="2:7" x14ac:dyDescent="0.3">
      <c r="B32439" s="1"/>
      <c r="C32439" s="1"/>
      <c r="G32439" s="5"/>
    </row>
    <row r="32440" spans="2:7" x14ac:dyDescent="0.3">
      <c r="B32440" s="1"/>
      <c r="C32440" s="1"/>
      <c r="G32440" s="5"/>
    </row>
    <row r="32441" spans="2:7" x14ac:dyDescent="0.3">
      <c r="B32441" s="1"/>
      <c r="C32441" s="1"/>
      <c r="G32441" s="5"/>
    </row>
    <row r="32442" spans="2:7" x14ac:dyDescent="0.3">
      <c r="B32442" s="1"/>
      <c r="C32442" s="1"/>
      <c r="G32442" s="5"/>
    </row>
    <row r="32443" spans="2:7" x14ac:dyDescent="0.3">
      <c r="B32443" s="1"/>
      <c r="C32443" s="1"/>
      <c r="G32443" s="5"/>
    </row>
    <row r="32444" spans="2:7" x14ac:dyDescent="0.3">
      <c r="B32444" s="1"/>
      <c r="C32444" s="1"/>
      <c r="G32444" s="5"/>
    </row>
    <row r="32445" spans="2:7" x14ac:dyDescent="0.3">
      <c r="B32445" s="1"/>
      <c r="C32445" s="1"/>
      <c r="G32445" s="5"/>
    </row>
    <row r="32446" spans="2:7" x14ac:dyDescent="0.3">
      <c r="B32446" s="1"/>
      <c r="C32446" s="1"/>
      <c r="G32446" s="5"/>
    </row>
    <row r="32447" spans="2:7" x14ac:dyDescent="0.3">
      <c r="B32447" s="1"/>
      <c r="C32447" s="1"/>
      <c r="G32447" s="5"/>
    </row>
    <row r="32448" spans="2:7" x14ac:dyDescent="0.3">
      <c r="B32448" s="1"/>
      <c r="C32448" s="1"/>
      <c r="G32448" s="5"/>
    </row>
    <row r="32449" spans="2:7" x14ac:dyDescent="0.3">
      <c r="B32449" s="1"/>
      <c r="C32449" s="1"/>
      <c r="G32449" s="5"/>
    </row>
    <row r="32450" spans="2:7" x14ac:dyDescent="0.3">
      <c r="B32450" s="1"/>
      <c r="C32450" s="1"/>
      <c r="G32450" s="5"/>
    </row>
    <row r="32451" spans="2:7" x14ac:dyDescent="0.3">
      <c r="B32451" s="1"/>
      <c r="C32451" s="1"/>
      <c r="G32451" s="5"/>
    </row>
    <row r="32452" spans="2:7" x14ac:dyDescent="0.3">
      <c r="B32452" s="1"/>
      <c r="C32452" s="1"/>
      <c r="G32452" s="5"/>
    </row>
    <row r="32453" spans="2:7" x14ac:dyDescent="0.3">
      <c r="B32453" s="1"/>
      <c r="C32453" s="1"/>
      <c r="G32453" s="5"/>
    </row>
    <row r="32454" spans="2:7" x14ac:dyDescent="0.3">
      <c r="B32454" s="1"/>
      <c r="C32454" s="1"/>
      <c r="G32454" s="5"/>
    </row>
    <row r="32455" spans="2:7" x14ac:dyDescent="0.3">
      <c r="B32455" s="1"/>
      <c r="C32455" s="1"/>
      <c r="G32455" s="5"/>
    </row>
    <row r="32456" spans="2:7" x14ac:dyDescent="0.3">
      <c r="B32456" s="1"/>
      <c r="C32456" s="1"/>
      <c r="G32456" s="5"/>
    </row>
    <row r="32457" spans="2:7" x14ac:dyDescent="0.3">
      <c r="B32457" s="1"/>
      <c r="C32457" s="1"/>
      <c r="G32457" s="5"/>
    </row>
    <row r="32458" spans="2:7" x14ac:dyDescent="0.3">
      <c r="B32458" s="1"/>
      <c r="C32458" s="1"/>
      <c r="G32458" s="5"/>
    </row>
    <row r="32459" spans="2:7" x14ac:dyDescent="0.3">
      <c r="B32459" s="1"/>
      <c r="C32459" s="1"/>
      <c r="G32459" s="5"/>
    </row>
    <row r="32460" spans="2:7" x14ac:dyDescent="0.3">
      <c r="B32460" s="1"/>
      <c r="C32460" s="1"/>
      <c r="G32460" s="5"/>
    </row>
    <row r="32461" spans="2:7" x14ac:dyDescent="0.3">
      <c r="B32461" s="1"/>
      <c r="C32461" s="1"/>
      <c r="G32461" s="5"/>
    </row>
    <row r="32462" spans="2:7" x14ac:dyDescent="0.3">
      <c r="B32462" s="1"/>
      <c r="C32462" s="1"/>
      <c r="G32462" s="5"/>
    </row>
    <row r="32463" spans="2:7" x14ac:dyDescent="0.3">
      <c r="B32463" s="1"/>
      <c r="C32463" s="1"/>
      <c r="G32463" s="5"/>
    </row>
    <row r="32464" spans="2:7" x14ac:dyDescent="0.3">
      <c r="B32464" s="1"/>
      <c r="C32464" s="1"/>
      <c r="G32464" s="5"/>
    </row>
    <row r="32465" spans="2:7" x14ac:dyDescent="0.3">
      <c r="B32465" s="1"/>
      <c r="C32465" s="1"/>
      <c r="G32465" s="5"/>
    </row>
    <row r="32466" spans="2:7" x14ac:dyDescent="0.3">
      <c r="B32466" s="1"/>
      <c r="C32466" s="1"/>
      <c r="G32466" s="5"/>
    </row>
    <row r="32467" spans="2:7" x14ac:dyDescent="0.3">
      <c r="B32467" s="1"/>
      <c r="C32467" s="1"/>
      <c r="G32467" s="5"/>
    </row>
    <row r="32468" spans="2:7" x14ac:dyDescent="0.3">
      <c r="B32468" s="1"/>
      <c r="C32468" s="1"/>
      <c r="G32468" s="5"/>
    </row>
    <row r="32469" spans="2:7" x14ac:dyDescent="0.3">
      <c r="B32469" s="1"/>
      <c r="C32469" s="1"/>
      <c r="G32469" s="5"/>
    </row>
    <row r="32470" spans="2:7" x14ac:dyDescent="0.3">
      <c r="B32470" s="1"/>
      <c r="C32470" s="1"/>
      <c r="G32470" s="5"/>
    </row>
    <row r="32471" spans="2:7" x14ac:dyDescent="0.3">
      <c r="B32471" s="1"/>
      <c r="C32471" s="1"/>
      <c r="G32471" s="5"/>
    </row>
    <row r="32472" spans="2:7" x14ac:dyDescent="0.3">
      <c r="B32472" s="1"/>
      <c r="C32472" s="1"/>
      <c r="G32472" s="5"/>
    </row>
    <row r="32473" spans="2:7" x14ac:dyDescent="0.3">
      <c r="B32473" s="1"/>
      <c r="C32473" s="1"/>
      <c r="G32473" s="5"/>
    </row>
    <row r="32474" spans="2:7" x14ac:dyDescent="0.3">
      <c r="B32474" s="1"/>
      <c r="C32474" s="1"/>
      <c r="G32474" s="5"/>
    </row>
    <row r="32475" spans="2:7" x14ac:dyDescent="0.3">
      <c r="B32475" s="1"/>
      <c r="C32475" s="1"/>
      <c r="G32475" s="5"/>
    </row>
    <row r="32476" spans="2:7" x14ac:dyDescent="0.3">
      <c r="B32476" s="1"/>
      <c r="C32476" s="1"/>
      <c r="G32476" s="5"/>
    </row>
    <row r="32477" spans="2:7" x14ac:dyDescent="0.3">
      <c r="B32477" s="1"/>
      <c r="C32477" s="1"/>
      <c r="G32477" s="5"/>
    </row>
    <row r="32478" spans="2:7" x14ac:dyDescent="0.3">
      <c r="B32478" s="1"/>
      <c r="C32478" s="1"/>
      <c r="G32478" s="5"/>
    </row>
    <row r="32479" spans="2:7" x14ac:dyDescent="0.3">
      <c r="B32479" s="1"/>
      <c r="C32479" s="1"/>
      <c r="G32479" s="5"/>
    </row>
    <row r="32480" spans="2:7" x14ac:dyDescent="0.3">
      <c r="B32480" s="1"/>
      <c r="C32480" s="1"/>
      <c r="G32480" s="5"/>
    </row>
    <row r="32481" spans="2:7" x14ac:dyDescent="0.3">
      <c r="B32481" s="1"/>
      <c r="C32481" s="1"/>
      <c r="G32481" s="5"/>
    </row>
    <row r="32482" spans="2:7" x14ac:dyDescent="0.3">
      <c r="B32482" s="1"/>
      <c r="C32482" s="1"/>
      <c r="G32482" s="5"/>
    </row>
    <row r="32483" spans="2:7" x14ac:dyDescent="0.3">
      <c r="B32483" s="1"/>
      <c r="C32483" s="1"/>
      <c r="G32483" s="5"/>
    </row>
    <row r="32484" spans="2:7" x14ac:dyDescent="0.3">
      <c r="B32484" s="1"/>
      <c r="C32484" s="1"/>
      <c r="G32484" s="5"/>
    </row>
    <row r="32485" spans="2:7" x14ac:dyDescent="0.3">
      <c r="B32485" s="1"/>
      <c r="C32485" s="1"/>
      <c r="G32485" s="5"/>
    </row>
    <row r="32486" spans="2:7" x14ac:dyDescent="0.3">
      <c r="B32486" s="1"/>
      <c r="C32486" s="1"/>
      <c r="G32486" s="5"/>
    </row>
    <row r="32487" spans="2:7" x14ac:dyDescent="0.3">
      <c r="B32487" s="1"/>
      <c r="C32487" s="1"/>
      <c r="G32487" s="5"/>
    </row>
    <row r="32488" spans="2:7" x14ac:dyDescent="0.3">
      <c r="B32488" s="1"/>
      <c r="C32488" s="1"/>
      <c r="G32488" s="5"/>
    </row>
    <row r="32489" spans="2:7" x14ac:dyDescent="0.3">
      <c r="B32489" s="1"/>
      <c r="C32489" s="1"/>
      <c r="G32489" s="5"/>
    </row>
    <row r="32490" spans="2:7" x14ac:dyDescent="0.3">
      <c r="B32490" s="1"/>
      <c r="C32490" s="1"/>
      <c r="G32490" s="5"/>
    </row>
    <row r="32491" spans="2:7" x14ac:dyDescent="0.3">
      <c r="B32491" s="1"/>
      <c r="C32491" s="1"/>
      <c r="G32491" s="5"/>
    </row>
    <row r="32492" spans="2:7" x14ac:dyDescent="0.3">
      <c r="B32492" s="1"/>
      <c r="C32492" s="1"/>
      <c r="G32492" s="5"/>
    </row>
    <row r="32493" spans="2:7" x14ac:dyDescent="0.3">
      <c r="B32493" s="1"/>
      <c r="C32493" s="1"/>
      <c r="G32493" s="5"/>
    </row>
    <row r="32494" spans="2:7" x14ac:dyDescent="0.3">
      <c r="B32494" s="1"/>
      <c r="C32494" s="1"/>
      <c r="G32494" s="5"/>
    </row>
    <row r="32495" spans="2:7" x14ac:dyDescent="0.3">
      <c r="B32495" s="1"/>
      <c r="C32495" s="1"/>
      <c r="G32495" s="5"/>
    </row>
    <row r="32496" spans="2:7" x14ac:dyDescent="0.3">
      <c r="B32496" s="1"/>
      <c r="C32496" s="1"/>
      <c r="G32496" s="5"/>
    </row>
    <row r="32497" spans="2:7" x14ac:dyDescent="0.3">
      <c r="B32497" s="1"/>
      <c r="C32497" s="1"/>
      <c r="G32497" s="5"/>
    </row>
    <row r="32498" spans="2:7" x14ac:dyDescent="0.3">
      <c r="B32498" s="1"/>
      <c r="C32498" s="1"/>
      <c r="G32498" s="5"/>
    </row>
    <row r="32499" spans="2:7" x14ac:dyDescent="0.3">
      <c r="B32499" s="1"/>
      <c r="C32499" s="1"/>
      <c r="G32499" s="5"/>
    </row>
    <row r="32500" spans="2:7" x14ac:dyDescent="0.3">
      <c r="B32500" s="1"/>
      <c r="C32500" s="1"/>
      <c r="G32500" s="5"/>
    </row>
    <row r="32501" spans="2:7" x14ac:dyDescent="0.3">
      <c r="B32501" s="1"/>
      <c r="C32501" s="1"/>
      <c r="G32501" s="5"/>
    </row>
    <row r="32502" spans="2:7" x14ac:dyDescent="0.3">
      <c r="B32502" s="1"/>
      <c r="C32502" s="1"/>
      <c r="G32502" s="5"/>
    </row>
    <row r="32503" spans="2:7" x14ac:dyDescent="0.3">
      <c r="B32503" s="1"/>
      <c r="C32503" s="1"/>
      <c r="G32503" s="5"/>
    </row>
    <row r="32504" spans="2:7" x14ac:dyDescent="0.3">
      <c r="B32504" s="1"/>
      <c r="C32504" s="1"/>
      <c r="G32504" s="5"/>
    </row>
    <row r="32505" spans="2:7" x14ac:dyDescent="0.3">
      <c r="B32505" s="1"/>
      <c r="C32505" s="1"/>
      <c r="G32505" s="5"/>
    </row>
    <row r="32506" spans="2:7" x14ac:dyDescent="0.3">
      <c r="B32506" s="1"/>
      <c r="C32506" s="1"/>
      <c r="G32506" s="5"/>
    </row>
    <row r="32507" spans="2:7" x14ac:dyDescent="0.3">
      <c r="B32507" s="1"/>
      <c r="C32507" s="1"/>
      <c r="G32507" s="5"/>
    </row>
    <row r="32508" spans="2:7" x14ac:dyDescent="0.3">
      <c r="B32508" s="1"/>
      <c r="C32508" s="1"/>
      <c r="G32508" s="5"/>
    </row>
    <row r="32509" spans="2:7" x14ac:dyDescent="0.3">
      <c r="B32509" s="1"/>
      <c r="C32509" s="1"/>
      <c r="G32509" s="5"/>
    </row>
    <row r="32510" spans="2:7" x14ac:dyDescent="0.3">
      <c r="B32510" s="1"/>
      <c r="C32510" s="1"/>
      <c r="G32510" s="5"/>
    </row>
    <row r="32511" spans="2:7" x14ac:dyDescent="0.3">
      <c r="B32511" s="1"/>
      <c r="C32511" s="1"/>
      <c r="G32511" s="5"/>
    </row>
    <row r="32512" spans="2:7" x14ac:dyDescent="0.3">
      <c r="B32512" s="1"/>
      <c r="C32512" s="1"/>
      <c r="G32512" s="5"/>
    </row>
    <row r="32513" spans="2:7" x14ac:dyDescent="0.3">
      <c r="B32513" s="1"/>
      <c r="C32513" s="1"/>
      <c r="G32513" s="5"/>
    </row>
    <row r="32514" spans="2:7" x14ac:dyDescent="0.3">
      <c r="B32514" s="1"/>
      <c r="C32514" s="1"/>
      <c r="G32514" s="5"/>
    </row>
    <row r="32515" spans="2:7" x14ac:dyDescent="0.3">
      <c r="B32515" s="1"/>
      <c r="C32515" s="1"/>
      <c r="G32515" s="5"/>
    </row>
    <row r="32516" spans="2:7" x14ac:dyDescent="0.3">
      <c r="B32516" s="1"/>
      <c r="C32516" s="1"/>
      <c r="G32516" s="5"/>
    </row>
    <row r="32517" spans="2:7" x14ac:dyDescent="0.3">
      <c r="B32517" s="1"/>
      <c r="C32517" s="1"/>
      <c r="G32517" s="5"/>
    </row>
    <row r="32518" spans="2:7" x14ac:dyDescent="0.3">
      <c r="B32518" s="1"/>
      <c r="C32518" s="1"/>
      <c r="G32518" s="5"/>
    </row>
    <row r="32519" spans="2:7" x14ac:dyDescent="0.3">
      <c r="B32519" s="1"/>
      <c r="C32519" s="1"/>
      <c r="G32519" s="5"/>
    </row>
    <row r="32520" spans="2:7" x14ac:dyDescent="0.3">
      <c r="B32520" s="1"/>
      <c r="C32520" s="1"/>
      <c r="G32520" s="5"/>
    </row>
    <row r="32521" spans="2:7" x14ac:dyDescent="0.3">
      <c r="B32521" s="1"/>
      <c r="C32521" s="1"/>
      <c r="G32521" s="5"/>
    </row>
    <row r="32522" spans="2:7" x14ac:dyDescent="0.3">
      <c r="B32522" s="1"/>
      <c r="C32522" s="1"/>
      <c r="G32522" s="5"/>
    </row>
    <row r="32523" spans="2:7" x14ac:dyDescent="0.3">
      <c r="B32523" s="1"/>
      <c r="C32523" s="1"/>
      <c r="G32523" s="5"/>
    </row>
    <row r="32524" spans="2:7" x14ac:dyDescent="0.3">
      <c r="B32524" s="1"/>
      <c r="C32524" s="1"/>
      <c r="G32524" s="5"/>
    </row>
    <row r="32525" spans="2:7" x14ac:dyDescent="0.3">
      <c r="B32525" s="1"/>
      <c r="C32525" s="1"/>
      <c r="G32525" s="5"/>
    </row>
    <row r="32526" spans="2:7" x14ac:dyDescent="0.3">
      <c r="B32526" s="1"/>
      <c r="C32526" s="1"/>
      <c r="G32526" s="5"/>
    </row>
    <row r="32527" spans="2:7" x14ac:dyDescent="0.3">
      <c r="B32527" s="1"/>
      <c r="C32527" s="1"/>
      <c r="G32527" s="5"/>
    </row>
    <row r="32528" spans="2:7" x14ac:dyDescent="0.3">
      <c r="B32528" s="1"/>
      <c r="C32528" s="1"/>
      <c r="G32528" s="5"/>
    </row>
    <row r="32529" spans="2:7" x14ac:dyDescent="0.3">
      <c r="B32529" s="1"/>
      <c r="C32529" s="1"/>
      <c r="G32529" s="5"/>
    </row>
    <row r="32530" spans="2:7" x14ac:dyDescent="0.3">
      <c r="B32530" s="1"/>
      <c r="C32530" s="1"/>
      <c r="G32530" s="5"/>
    </row>
    <row r="32531" spans="2:7" x14ac:dyDescent="0.3">
      <c r="B32531" s="1"/>
      <c r="C32531" s="1"/>
      <c r="G32531" s="5"/>
    </row>
    <row r="32532" spans="2:7" x14ac:dyDescent="0.3">
      <c r="B32532" s="1"/>
      <c r="C32532" s="1"/>
      <c r="G32532" s="5"/>
    </row>
    <row r="32533" spans="2:7" x14ac:dyDescent="0.3">
      <c r="B32533" s="1"/>
      <c r="C32533" s="1"/>
      <c r="G32533" s="5"/>
    </row>
    <row r="32534" spans="2:7" x14ac:dyDescent="0.3">
      <c r="B32534" s="1"/>
      <c r="C32534" s="1"/>
      <c r="G32534" s="5"/>
    </row>
    <row r="32535" spans="2:7" x14ac:dyDescent="0.3">
      <c r="B32535" s="1"/>
      <c r="C32535" s="1"/>
      <c r="G32535" s="5"/>
    </row>
    <row r="32536" spans="2:7" x14ac:dyDescent="0.3">
      <c r="B32536" s="1"/>
      <c r="C32536" s="1"/>
      <c r="G32536" s="5"/>
    </row>
    <row r="32537" spans="2:7" x14ac:dyDescent="0.3">
      <c r="B32537" s="1"/>
      <c r="C32537" s="1"/>
      <c r="G32537" s="5"/>
    </row>
    <row r="32538" spans="2:7" x14ac:dyDescent="0.3">
      <c r="B32538" s="1"/>
      <c r="C32538" s="1"/>
      <c r="G32538" s="5"/>
    </row>
    <row r="32539" spans="2:7" x14ac:dyDescent="0.3">
      <c r="B32539" s="1"/>
      <c r="C32539" s="1"/>
      <c r="G32539" s="5"/>
    </row>
    <row r="32540" spans="2:7" x14ac:dyDescent="0.3">
      <c r="B32540" s="1"/>
      <c r="C32540" s="1"/>
      <c r="G32540" s="5"/>
    </row>
    <row r="32541" spans="2:7" x14ac:dyDescent="0.3">
      <c r="B32541" s="1"/>
      <c r="C32541" s="1"/>
      <c r="G32541" s="5"/>
    </row>
    <row r="32542" spans="2:7" x14ac:dyDescent="0.3">
      <c r="B32542" s="1"/>
      <c r="C32542" s="1"/>
      <c r="G32542" s="5"/>
    </row>
    <row r="32543" spans="2:7" x14ac:dyDescent="0.3">
      <c r="B32543" s="1"/>
      <c r="C32543" s="1"/>
      <c r="G32543" s="5"/>
    </row>
    <row r="32544" spans="2:7" x14ac:dyDescent="0.3">
      <c r="B32544" s="1"/>
      <c r="C32544" s="1"/>
      <c r="G32544" s="5"/>
    </row>
    <row r="32545" spans="2:7" x14ac:dyDescent="0.3">
      <c r="B32545" s="1"/>
      <c r="C32545" s="1"/>
      <c r="G32545" s="5"/>
    </row>
    <row r="32546" spans="2:7" x14ac:dyDescent="0.3">
      <c r="B32546" s="1"/>
      <c r="C32546" s="1"/>
      <c r="G32546" s="5"/>
    </row>
    <row r="32547" spans="2:7" x14ac:dyDescent="0.3">
      <c r="B32547" s="1"/>
      <c r="C32547" s="1"/>
      <c r="G32547" s="5"/>
    </row>
    <row r="32548" spans="2:7" x14ac:dyDescent="0.3">
      <c r="B32548" s="1"/>
      <c r="C32548" s="1"/>
      <c r="G32548" s="5"/>
    </row>
    <row r="32549" spans="2:7" x14ac:dyDescent="0.3">
      <c r="B32549" s="1"/>
      <c r="C32549" s="1"/>
      <c r="G32549" s="5"/>
    </row>
    <row r="32550" spans="2:7" x14ac:dyDescent="0.3">
      <c r="B32550" s="1"/>
      <c r="C32550" s="1"/>
      <c r="G32550" s="5"/>
    </row>
    <row r="32551" spans="2:7" x14ac:dyDescent="0.3">
      <c r="B32551" s="1"/>
      <c r="C32551" s="1"/>
      <c r="G32551" s="5"/>
    </row>
    <row r="32552" spans="2:7" x14ac:dyDescent="0.3">
      <c r="B32552" s="1"/>
      <c r="C32552" s="1"/>
      <c r="G32552" s="5"/>
    </row>
    <row r="32553" spans="2:7" x14ac:dyDescent="0.3">
      <c r="B32553" s="1"/>
      <c r="C32553" s="1"/>
      <c r="G32553" s="5"/>
    </row>
    <row r="32554" spans="2:7" x14ac:dyDescent="0.3">
      <c r="B32554" s="1"/>
      <c r="C32554" s="1"/>
      <c r="G32554" s="5"/>
    </row>
    <row r="32555" spans="2:7" x14ac:dyDescent="0.3">
      <c r="B32555" s="1"/>
      <c r="C32555" s="1"/>
      <c r="G32555" s="5"/>
    </row>
    <row r="32556" spans="2:7" x14ac:dyDescent="0.3">
      <c r="B32556" s="1"/>
      <c r="C32556" s="1"/>
      <c r="G32556" s="5"/>
    </row>
    <row r="32557" spans="2:7" x14ac:dyDescent="0.3">
      <c r="B32557" s="1"/>
      <c r="C32557" s="1"/>
      <c r="G32557" s="5"/>
    </row>
    <row r="32558" spans="2:7" x14ac:dyDescent="0.3">
      <c r="B32558" s="1"/>
      <c r="C32558" s="1"/>
      <c r="G32558" s="5"/>
    </row>
    <row r="32559" spans="2:7" x14ac:dyDescent="0.3">
      <c r="B32559" s="1"/>
      <c r="C32559" s="1"/>
      <c r="G32559" s="5"/>
    </row>
    <row r="32560" spans="2:7" x14ac:dyDescent="0.3">
      <c r="B32560" s="1"/>
      <c r="C32560" s="1"/>
      <c r="G32560" s="5"/>
    </row>
    <row r="32561" spans="2:7" x14ac:dyDescent="0.3">
      <c r="B32561" s="1"/>
      <c r="C32561" s="1"/>
      <c r="G32561" s="5"/>
    </row>
    <row r="32562" spans="2:7" x14ac:dyDescent="0.3">
      <c r="B32562" s="1"/>
      <c r="C32562" s="1"/>
      <c r="G32562" s="5"/>
    </row>
    <row r="32563" spans="2:7" x14ac:dyDescent="0.3">
      <c r="B32563" s="1"/>
      <c r="C32563" s="1"/>
      <c r="G32563" s="5"/>
    </row>
    <row r="32564" spans="2:7" x14ac:dyDescent="0.3">
      <c r="B32564" s="1"/>
      <c r="C32564" s="1"/>
      <c r="G32564" s="5"/>
    </row>
    <row r="32565" spans="2:7" x14ac:dyDescent="0.3">
      <c r="B32565" s="1"/>
      <c r="C32565" s="1"/>
      <c r="G32565" s="5"/>
    </row>
    <row r="32566" spans="2:7" x14ac:dyDescent="0.3">
      <c r="B32566" s="1"/>
      <c r="C32566" s="1"/>
      <c r="G32566" s="5"/>
    </row>
    <row r="32567" spans="2:7" x14ac:dyDescent="0.3">
      <c r="B32567" s="1"/>
      <c r="C32567" s="1"/>
      <c r="G32567" s="5"/>
    </row>
    <row r="32568" spans="2:7" x14ac:dyDescent="0.3">
      <c r="B32568" s="1"/>
      <c r="C32568" s="1"/>
      <c r="G32568" s="5"/>
    </row>
    <row r="32569" spans="2:7" x14ac:dyDescent="0.3">
      <c r="B32569" s="1"/>
      <c r="C32569" s="1"/>
      <c r="G32569" s="5"/>
    </row>
    <row r="32570" spans="2:7" x14ac:dyDescent="0.3">
      <c r="B32570" s="1"/>
      <c r="C32570" s="1"/>
      <c r="G32570" s="5"/>
    </row>
    <row r="32571" spans="2:7" x14ac:dyDescent="0.3">
      <c r="B32571" s="1"/>
      <c r="C32571" s="1"/>
      <c r="G32571" s="5"/>
    </row>
    <row r="32572" spans="2:7" x14ac:dyDescent="0.3">
      <c r="B32572" s="1"/>
      <c r="C32572" s="1"/>
      <c r="G32572" s="5"/>
    </row>
    <row r="32573" spans="2:7" x14ac:dyDescent="0.3">
      <c r="B32573" s="1"/>
      <c r="C32573" s="1"/>
      <c r="G32573" s="5"/>
    </row>
    <row r="32574" spans="2:7" x14ac:dyDescent="0.3">
      <c r="B32574" s="1"/>
      <c r="C32574" s="1"/>
      <c r="G32574" s="5"/>
    </row>
    <row r="32575" spans="2:7" x14ac:dyDescent="0.3">
      <c r="B32575" s="1"/>
      <c r="C32575" s="1"/>
      <c r="G32575" s="5"/>
    </row>
    <row r="32576" spans="2:7" x14ac:dyDescent="0.3">
      <c r="B32576" s="1"/>
      <c r="C32576" s="1"/>
      <c r="G32576" s="5"/>
    </row>
    <row r="32577" spans="2:7" x14ac:dyDescent="0.3">
      <c r="B32577" s="1"/>
      <c r="C32577" s="1"/>
      <c r="G32577" s="5"/>
    </row>
    <row r="32578" spans="2:7" x14ac:dyDescent="0.3">
      <c r="B32578" s="1"/>
      <c r="C32578" s="1"/>
      <c r="G32578" s="5"/>
    </row>
    <row r="32579" spans="2:7" x14ac:dyDescent="0.3">
      <c r="B32579" s="1"/>
      <c r="C32579" s="1"/>
      <c r="G32579" s="5"/>
    </row>
    <row r="32580" spans="2:7" x14ac:dyDescent="0.3">
      <c r="B32580" s="1"/>
      <c r="C32580" s="1"/>
      <c r="G32580" s="5"/>
    </row>
    <row r="32581" spans="2:7" x14ac:dyDescent="0.3">
      <c r="B32581" s="1"/>
      <c r="C32581" s="1"/>
      <c r="G32581" s="5"/>
    </row>
    <row r="32582" spans="2:7" x14ac:dyDescent="0.3">
      <c r="B32582" s="1"/>
      <c r="C32582" s="1"/>
      <c r="G32582" s="5"/>
    </row>
    <row r="32583" spans="2:7" x14ac:dyDescent="0.3">
      <c r="B32583" s="1"/>
      <c r="C32583" s="1"/>
      <c r="G32583" s="5"/>
    </row>
    <row r="32584" spans="2:7" x14ac:dyDescent="0.3">
      <c r="B32584" s="1"/>
      <c r="C32584" s="1"/>
      <c r="G32584" s="5"/>
    </row>
    <row r="32585" spans="2:7" x14ac:dyDescent="0.3">
      <c r="B32585" s="1"/>
      <c r="C32585" s="1"/>
      <c r="G32585" s="5"/>
    </row>
    <row r="32586" spans="2:7" x14ac:dyDescent="0.3">
      <c r="B32586" s="1"/>
      <c r="C32586" s="1"/>
      <c r="G32586" s="5"/>
    </row>
    <row r="32587" spans="2:7" x14ac:dyDescent="0.3">
      <c r="B32587" s="1"/>
      <c r="C32587" s="1"/>
      <c r="G32587" s="5"/>
    </row>
    <row r="32588" spans="2:7" x14ac:dyDescent="0.3">
      <c r="B32588" s="1"/>
      <c r="C32588" s="1"/>
      <c r="G32588" s="5"/>
    </row>
    <row r="32589" spans="2:7" x14ac:dyDescent="0.3">
      <c r="B32589" s="1"/>
      <c r="C32589" s="1"/>
      <c r="G32589" s="5"/>
    </row>
    <row r="32590" spans="2:7" x14ac:dyDescent="0.3">
      <c r="B32590" s="1"/>
      <c r="C32590" s="1"/>
      <c r="G32590" s="5"/>
    </row>
    <row r="32591" spans="2:7" x14ac:dyDescent="0.3">
      <c r="B32591" s="1"/>
      <c r="C32591" s="1"/>
      <c r="G32591" s="5"/>
    </row>
    <row r="32592" spans="2:7" x14ac:dyDescent="0.3">
      <c r="B32592" s="1"/>
      <c r="C32592" s="1"/>
      <c r="G32592" s="5"/>
    </row>
    <row r="32593" spans="2:7" x14ac:dyDescent="0.3">
      <c r="B32593" s="1"/>
      <c r="C32593" s="1"/>
      <c r="G32593" s="5"/>
    </row>
    <row r="32594" spans="2:7" x14ac:dyDescent="0.3">
      <c r="B32594" s="1"/>
      <c r="C32594" s="1"/>
      <c r="G32594" s="5"/>
    </row>
    <row r="32595" spans="2:7" x14ac:dyDescent="0.3">
      <c r="B32595" s="1"/>
      <c r="C32595" s="1"/>
      <c r="G32595" s="5"/>
    </row>
    <row r="32596" spans="2:7" x14ac:dyDescent="0.3">
      <c r="B32596" s="1"/>
      <c r="C32596" s="1"/>
      <c r="G32596" s="5"/>
    </row>
    <row r="32597" spans="2:7" x14ac:dyDescent="0.3">
      <c r="B32597" s="1"/>
      <c r="C32597" s="1"/>
      <c r="G32597" s="5"/>
    </row>
    <row r="32598" spans="2:7" x14ac:dyDescent="0.3">
      <c r="B32598" s="1"/>
      <c r="C32598" s="1"/>
      <c r="G32598" s="5"/>
    </row>
    <row r="32599" spans="2:7" x14ac:dyDescent="0.3">
      <c r="B32599" s="1"/>
      <c r="C32599" s="1"/>
      <c r="G32599" s="5"/>
    </row>
    <row r="32600" spans="2:7" x14ac:dyDescent="0.3">
      <c r="B32600" s="1"/>
      <c r="C32600" s="1"/>
      <c r="G32600" s="5"/>
    </row>
    <row r="32601" spans="2:7" x14ac:dyDescent="0.3">
      <c r="B32601" s="1"/>
      <c r="C32601" s="1"/>
      <c r="G32601" s="5"/>
    </row>
    <row r="32602" spans="2:7" x14ac:dyDescent="0.3">
      <c r="B32602" s="1"/>
      <c r="C32602" s="1"/>
      <c r="G32602" s="5"/>
    </row>
    <row r="32603" spans="2:7" x14ac:dyDescent="0.3">
      <c r="B32603" s="1"/>
      <c r="C32603" s="1"/>
      <c r="G32603" s="5"/>
    </row>
    <row r="32604" spans="2:7" x14ac:dyDescent="0.3">
      <c r="B32604" s="1"/>
      <c r="C32604" s="1"/>
      <c r="G32604" s="5"/>
    </row>
    <row r="32605" spans="2:7" x14ac:dyDescent="0.3">
      <c r="B32605" s="1"/>
      <c r="C32605" s="1"/>
      <c r="G32605" s="5"/>
    </row>
    <row r="32606" spans="2:7" x14ac:dyDescent="0.3">
      <c r="B32606" s="1"/>
      <c r="C32606" s="1"/>
      <c r="G32606" s="5"/>
    </row>
    <row r="32607" spans="2:7" x14ac:dyDescent="0.3">
      <c r="B32607" s="1"/>
      <c r="C32607" s="1"/>
      <c r="G32607" s="5"/>
    </row>
    <row r="32608" spans="2:7" x14ac:dyDescent="0.3">
      <c r="B32608" s="1"/>
      <c r="C32608" s="1"/>
      <c r="G32608" s="5"/>
    </row>
    <row r="32609" spans="2:7" x14ac:dyDescent="0.3">
      <c r="B32609" s="1"/>
      <c r="C32609" s="1"/>
      <c r="G32609" s="5"/>
    </row>
    <row r="32610" spans="2:7" x14ac:dyDescent="0.3">
      <c r="B32610" s="1"/>
      <c r="C32610" s="1"/>
      <c r="G32610" s="5"/>
    </row>
    <row r="32611" spans="2:7" x14ac:dyDescent="0.3">
      <c r="B32611" s="1"/>
      <c r="C32611" s="1"/>
      <c r="G32611" s="5"/>
    </row>
    <row r="32612" spans="2:7" x14ac:dyDescent="0.3">
      <c r="B32612" s="1"/>
      <c r="C32612" s="1"/>
      <c r="G32612" s="5"/>
    </row>
    <row r="32613" spans="2:7" x14ac:dyDescent="0.3">
      <c r="B32613" s="1"/>
      <c r="C32613" s="1"/>
      <c r="G32613" s="5"/>
    </row>
    <row r="32614" spans="2:7" x14ac:dyDescent="0.3">
      <c r="B32614" s="1"/>
      <c r="C32614" s="1"/>
      <c r="G32614" s="5"/>
    </row>
    <row r="32615" spans="2:7" x14ac:dyDescent="0.3">
      <c r="B32615" s="1"/>
      <c r="C32615" s="1"/>
      <c r="G32615" s="5"/>
    </row>
    <row r="32616" spans="2:7" x14ac:dyDescent="0.3">
      <c r="B32616" s="1"/>
      <c r="C32616" s="1"/>
      <c r="G32616" s="5"/>
    </row>
    <row r="32617" spans="2:7" x14ac:dyDescent="0.3">
      <c r="B32617" s="1"/>
      <c r="C32617" s="1"/>
      <c r="G32617" s="5"/>
    </row>
    <row r="32618" spans="2:7" x14ac:dyDescent="0.3">
      <c r="B32618" s="1"/>
      <c r="C32618" s="1"/>
      <c r="G32618" s="5"/>
    </row>
    <row r="32619" spans="2:7" x14ac:dyDescent="0.3">
      <c r="B32619" s="1"/>
      <c r="C32619" s="1"/>
      <c r="G32619" s="5"/>
    </row>
    <row r="32620" spans="2:7" x14ac:dyDescent="0.3">
      <c r="B32620" s="1"/>
      <c r="C32620" s="1"/>
      <c r="G32620" s="5"/>
    </row>
    <row r="32621" spans="2:7" x14ac:dyDescent="0.3">
      <c r="B32621" s="1"/>
      <c r="C32621" s="1"/>
      <c r="G32621" s="5"/>
    </row>
    <row r="32622" spans="2:7" x14ac:dyDescent="0.3">
      <c r="B32622" s="1"/>
      <c r="C32622" s="1"/>
      <c r="G32622" s="5"/>
    </row>
    <row r="32623" spans="2:7" x14ac:dyDescent="0.3">
      <c r="B32623" s="1"/>
      <c r="C32623" s="1"/>
      <c r="G32623" s="5"/>
    </row>
    <row r="32624" spans="2:7" x14ac:dyDescent="0.3">
      <c r="B32624" s="1"/>
      <c r="C32624" s="1"/>
      <c r="G32624" s="5"/>
    </row>
    <row r="32625" spans="2:7" x14ac:dyDescent="0.3">
      <c r="B32625" s="1"/>
      <c r="C32625" s="1"/>
      <c r="G32625" s="5"/>
    </row>
    <row r="32626" spans="2:7" x14ac:dyDescent="0.3">
      <c r="B32626" s="1"/>
      <c r="C32626" s="1"/>
      <c r="G32626" s="5"/>
    </row>
    <row r="32627" spans="2:7" x14ac:dyDescent="0.3">
      <c r="B32627" s="1"/>
      <c r="C32627" s="1"/>
      <c r="G32627" s="5"/>
    </row>
    <row r="32628" spans="2:7" x14ac:dyDescent="0.3">
      <c r="B32628" s="1"/>
      <c r="C32628" s="1"/>
      <c r="G32628" s="5"/>
    </row>
    <row r="32629" spans="2:7" x14ac:dyDescent="0.3">
      <c r="B32629" s="1"/>
      <c r="C32629" s="1"/>
      <c r="G32629" s="5"/>
    </row>
    <row r="32630" spans="2:7" x14ac:dyDescent="0.3">
      <c r="B32630" s="1"/>
      <c r="C32630" s="1"/>
      <c r="G32630" s="5"/>
    </row>
    <row r="32631" spans="2:7" x14ac:dyDescent="0.3">
      <c r="B32631" s="1"/>
      <c r="C32631" s="1"/>
      <c r="G32631" s="5"/>
    </row>
    <row r="32632" spans="2:7" x14ac:dyDescent="0.3">
      <c r="B32632" s="1"/>
      <c r="C32632" s="1"/>
      <c r="G32632" s="5"/>
    </row>
    <row r="32633" spans="2:7" x14ac:dyDescent="0.3">
      <c r="B32633" s="1"/>
      <c r="C32633" s="1"/>
      <c r="G32633" s="5"/>
    </row>
    <row r="32634" spans="2:7" x14ac:dyDescent="0.3">
      <c r="B32634" s="1"/>
      <c r="C32634" s="1"/>
      <c r="G32634" s="5"/>
    </row>
    <row r="32635" spans="2:7" x14ac:dyDescent="0.3">
      <c r="B32635" s="1"/>
      <c r="C32635" s="1"/>
      <c r="G32635" s="5"/>
    </row>
    <row r="32636" spans="2:7" x14ac:dyDescent="0.3">
      <c r="B32636" s="1"/>
      <c r="C32636" s="1"/>
      <c r="G32636" s="5"/>
    </row>
    <row r="32637" spans="2:7" x14ac:dyDescent="0.3">
      <c r="B32637" s="1"/>
      <c r="C32637" s="1"/>
      <c r="G32637" s="5"/>
    </row>
    <row r="32638" spans="2:7" x14ac:dyDescent="0.3">
      <c r="B32638" s="1"/>
      <c r="C32638" s="1"/>
      <c r="G32638" s="5"/>
    </row>
    <row r="32639" spans="2:7" x14ac:dyDescent="0.3">
      <c r="B32639" s="1"/>
      <c r="C32639" s="1"/>
      <c r="G32639" s="5"/>
    </row>
    <row r="32640" spans="2:7" x14ac:dyDescent="0.3">
      <c r="B32640" s="1"/>
      <c r="C32640" s="1"/>
      <c r="G32640" s="5"/>
    </row>
    <row r="32641" spans="2:7" x14ac:dyDescent="0.3">
      <c r="B32641" s="1"/>
      <c r="C32641" s="1"/>
      <c r="G32641" s="5"/>
    </row>
    <row r="32642" spans="2:7" x14ac:dyDescent="0.3">
      <c r="B32642" s="1"/>
      <c r="C32642" s="1"/>
      <c r="G32642" s="5"/>
    </row>
    <row r="32643" spans="2:7" x14ac:dyDescent="0.3">
      <c r="B32643" s="1"/>
      <c r="C32643" s="1"/>
      <c r="G32643" s="5"/>
    </row>
    <row r="32644" spans="2:7" x14ac:dyDescent="0.3">
      <c r="B32644" s="1"/>
      <c r="C32644" s="1"/>
      <c r="G32644" s="5"/>
    </row>
    <row r="32645" spans="2:7" x14ac:dyDescent="0.3">
      <c r="B32645" s="1"/>
      <c r="C32645" s="1"/>
      <c r="G32645" s="5"/>
    </row>
    <row r="32646" spans="2:7" x14ac:dyDescent="0.3">
      <c r="B32646" s="1"/>
      <c r="C32646" s="1"/>
      <c r="G32646" s="5"/>
    </row>
    <row r="32647" spans="2:7" x14ac:dyDescent="0.3">
      <c r="B32647" s="1"/>
      <c r="C32647" s="1"/>
      <c r="G32647" s="5"/>
    </row>
    <row r="32648" spans="2:7" x14ac:dyDescent="0.3">
      <c r="B32648" s="1"/>
      <c r="C32648" s="1"/>
      <c r="G32648" s="5"/>
    </row>
    <row r="32649" spans="2:7" x14ac:dyDescent="0.3">
      <c r="B32649" s="1"/>
      <c r="C32649" s="1"/>
      <c r="G32649" s="5"/>
    </row>
    <row r="32650" spans="2:7" x14ac:dyDescent="0.3">
      <c r="B32650" s="1"/>
      <c r="C32650" s="1"/>
      <c r="G32650" s="5"/>
    </row>
    <row r="32651" spans="2:7" x14ac:dyDescent="0.3">
      <c r="B32651" s="1"/>
      <c r="C32651" s="1"/>
      <c r="G32651" s="5"/>
    </row>
    <row r="32652" spans="2:7" x14ac:dyDescent="0.3">
      <c r="B32652" s="1"/>
      <c r="C32652" s="1"/>
      <c r="G32652" s="5"/>
    </row>
    <row r="32653" spans="2:7" x14ac:dyDescent="0.3">
      <c r="B32653" s="1"/>
      <c r="C32653" s="1"/>
      <c r="G32653" s="5"/>
    </row>
    <row r="32654" spans="2:7" x14ac:dyDescent="0.3">
      <c r="B32654" s="1"/>
      <c r="C32654" s="1"/>
      <c r="G32654" s="5"/>
    </row>
    <row r="32655" spans="2:7" x14ac:dyDescent="0.3">
      <c r="B32655" s="1"/>
      <c r="C32655" s="1"/>
      <c r="G32655" s="5"/>
    </row>
    <row r="32656" spans="2:7" x14ac:dyDescent="0.3">
      <c r="B32656" s="1"/>
      <c r="C32656" s="1"/>
      <c r="G32656" s="5"/>
    </row>
    <row r="32657" spans="2:7" x14ac:dyDescent="0.3">
      <c r="B32657" s="1"/>
      <c r="C32657" s="1"/>
      <c r="G32657" s="5"/>
    </row>
    <row r="32658" spans="2:7" x14ac:dyDescent="0.3">
      <c r="B32658" s="1"/>
      <c r="C32658" s="1"/>
      <c r="G32658" s="5"/>
    </row>
    <row r="32659" spans="2:7" x14ac:dyDescent="0.3">
      <c r="B32659" s="1"/>
      <c r="C32659" s="1"/>
      <c r="G32659" s="5"/>
    </row>
    <row r="32660" spans="2:7" x14ac:dyDescent="0.3">
      <c r="B32660" s="1"/>
      <c r="C32660" s="1"/>
      <c r="G32660" s="5"/>
    </row>
    <row r="32661" spans="2:7" x14ac:dyDescent="0.3">
      <c r="B32661" s="1"/>
      <c r="C32661" s="1"/>
      <c r="G32661" s="5"/>
    </row>
    <row r="32662" spans="2:7" x14ac:dyDescent="0.3">
      <c r="B32662" s="1"/>
      <c r="C32662" s="1"/>
      <c r="G32662" s="5"/>
    </row>
    <row r="32663" spans="2:7" x14ac:dyDescent="0.3">
      <c r="B32663" s="1"/>
      <c r="C32663" s="1"/>
      <c r="G32663" s="5"/>
    </row>
    <row r="32664" spans="2:7" x14ac:dyDescent="0.3">
      <c r="B32664" s="1"/>
      <c r="C32664" s="1"/>
      <c r="G32664" s="5"/>
    </row>
    <row r="32665" spans="2:7" x14ac:dyDescent="0.3">
      <c r="B32665" s="1"/>
      <c r="C32665" s="1"/>
      <c r="G32665" s="5"/>
    </row>
    <row r="32666" spans="2:7" x14ac:dyDescent="0.3">
      <c r="B32666" s="1"/>
      <c r="C32666" s="1"/>
      <c r="G32666" s="5"/>
    </row>
    <row r="32667" spans="2:7" x14ac:dyDescent="0.3">
      <c r="B32667" s="1"/>
      <c r="C32667" s="1"/>
      <c r="G32667" s="5"/>
    </row>
    <row r="32668" spans="2:7" x14ac:dyDescent="0.3">
      <c r="B32668" s="1"/>
      <c r="C32668" s="1"/>
      <c r="G32668" s="5"/>
    </row>
    <row r="32669" spans="2:7" x14ac:dyDescent="0.3">
      <c r="B32669" s="1"/>
      <c r="C32669" s="1"/>
      <c r="G32669" s="5"/>
    </row>
    <row r="32670" spans="2:7" x14ac:dyDescent="0.3">
      <c r="B32670" s="1"/>
      <c r="C32670" s="1"/>
      <c r="G32670" s="5"/>
    </row>
    <row r="32671" spans="2:7" x14ac:dyDescent="0.3">
      <c r="B32671" s="1"/>
      <c r="C32671" s="1"/>
      <c r="G32671" s="5"/>
    </row>
    <row r="32672" spans="2:7" x14ac:dyDescent="0.3">
      <c r="B32672" s="1"/>
      <c r="C32672" s="1"/>
      <c r="G32672" s="5"/>
    </row>
    <row r="32673" spans="2:7" x14ac:dyDescent="0.3">
      <c r="B32673" s="1"/>
      <c r="C32673" s="1"/>
      <c r="G32673" s="5"/>
    </row>
    <row r="32674" spans="2:7" x14ac:dyDescent="0.3">
      <c r="B32674" s="1"/>
      <c r="C32674" s="1"/>
      <c r="G32674" s="5"/>
    </row>
    <row r="32675" spans="2:7" x14ac:dyDescent="0.3">
      <c r="B32675" s="1"/>
      <c r="C32675" s="1"/>
      <c r="G32675" s="5"/>
    </row>
    <row r="32676" spans="2:7" x14ac:dyDescent="0.3">
      <c r="B32676" s="1"/>
      <c r="C32676" s="1"/>
      <c r="G32676" s="5"/>
    </row>
    <row r="32677" spans="2:7" x14ac:dyDescent="0.3">
      <c r="B32677" s="1"/>
      <c r="C32677" s="1"/>
      <c r="G32677" s="5"/>
    </row>
    <row r="32678" spans="2:7" x14ac:dyDescent="0.3">
      <c r="B32678" s="1"/>
      <c r="C32678" s="1"/>
      <c r="G32678" s="5"/>
    </row>
    <row r="32679" spans="2:7" x14ac:dyDescent="0.3">
      <c r="B32679" s="1"/>
      <c r="C32679" s="1"/>
      <c r="G32679" s="5"/>
    </row>
    <row r="32680" spans="2:7" x14ac:dyDescent="0.3">
      <c r="B32680" s="1"/>
      <c r="C32680" s="1"/>
      <c r="G32680" s="5"/>
    </row>
    <row r="32681" spans="2:7" x14ac:dyDescent="0.3">
      <c r="B32681" s="1"/>
      <c r="C32681" s="1"/>
      <c r="G32681" s="5"/>
    </row>
    <row r="32682" spans="2:7" x14ac:dyDescent="0.3">
      <c r="B32682" s="1"/>
      <c r="C32682" s="1"/>
      <c r="G32682" s="5"/>
    </row>
    <row r="32683" spans="2:7" x14ac:dyDescent="0.3">
      <c r="B32683" s="1"/>
      <c r="C32683" s="1"/>
      <c r="G32683" s="5"/>
    </row>
    <row r="32684" spans="2:7" x14ac:dyDescent="0.3">
      <c r="B32684" s="1"/>
      <c r="C32684" s="1"/>
      <c r="G32684" s="5"/>
    </row>
    <row r="32685" spans="2:7" x14ac:dyDescent="0.3">
      <c r="B32685" s="1"/>
      <c r="C32685" s="1"/>
      <c r="G32685" s="5"/>
    </row>
    <row r="32686" spans="2:7" x14ac:dyDescent="0.3">
      <c r="B32686" s="1"/>
      <c r="C32686" s="1"/>
      <c r="G32686" s="5"/>
    </row>
    <row r="32687" spans="2:7" x14ac:dyDescent="0.3">
      <c r="B32687" s="1"/>
      <c r="C32687" s="1"/>
      <c r="G32687" s="5"/>
    </row>
    <row r="32688" spans="2:7" x14ac:dyDescent="0.3">
      <c r="B32688" s="1"/>
      <c r="C32688" s="1"/>
      <c r="G32688" s="5"/>
    </row>
    <row r="32689" spans="2:7" x14ac:dyDescent="0.3">
      <c r="B32689" s="1"/>
      <c r="C32689" s="1"/>
      <c r="G32689" s="5"/>
    </row>
    <row r="32690" spans="2:7" x14ac:dyDescent="0.3">
      <c r="B32690" s="1"/>
      <c r="C32690" s="1"/>
      <c r="G32690" s="5"/>
    </row>
    <row r="32691" spans="2:7" x14ac:dyDescent="0.3">
      <c r="B32691" s="1"/>
      <c r="C32691" s="1"/>
      <c r="G32691" s="5"/>
    </row>
    <row r="32692" spans="2:7" x14ac:dyDescent="0.3">
      <c r="B32692" s="1"/>
      <c r="C32692" s="1"/>
      <c r="G32692" s="5"/>
    </row>
    <row r="32693" spans="2:7" x14ac:dyDescent="0.3">
      <c r="B32693" s="1"/>
      <c r="C32693" s="1"/>
      <c r="G32693" s="5"/>
    </row>
    <row r="32694" spans="2:7" x14ac:dyDescent="0.3">
      <c r="B32694" s="1"/>
      <c r="C32694" s="1"/>
      <c r="G32694" s="5"/>
    </row>
    <row r="32695" spans="2:7" x14ac:dyDescent="0.3">
      <c r="B32695" s="1"/>
      <c r="C32695" s="1"/>
      <c r="G32695" s="5"/>
    </row>
    <row r="32696" spans="2:7" x14ac:dyDescent="0.3">
      <c r="B32696" s="1"/>
      <c r="C32696" s="1"/>
      <c r="G32696" s="5"/>
    </row>
    <row r="32697" spans="2:7" x14ac:dyDescent="0.3">
      <c r="B32697" s="1"/>
      <c r="C32697" s="1"/>
      <c r="G32697" s="5"/>
    </row>
    <row r="32698" spans="2:7" x14ac:dyDescent="0.3">
      <c r="B32698" s="1"/>
      <c r="C32698" s="1"/>
      <c r="G32698" s="5"/>
    </row>
    <row r="32699" spans="2:7" x14ac:dyDescent="0.3">
      <c r="B32699" s="1"/>
      <c r="C32699" s="1"/>
      <c r="G32699" s="5"/>
    </row>
    <row r="32700" spans="2:7" x14ac:dyDescent="0.3">
      <c r="B32700" s="1"/>
      <c r="C32700" s="1"/>
      <c r="G32700" s="5"/>
    </row>
    <row r="32701" spans="2:7" x14ac:dyDescent="0.3">
      <c r="B32701" s="1"/>
      <c r="C32701" s="1"/>
      <c r="G32701" s="5"/>
    </row>
    <row r="32702" spans="2:7" x14ac:dyDescent="0.3">
      <c r="B32702" s="1"/>
      <c r="C32702" s="1"/>
      <c r="G32702" s="5"/>
    </row>
    <row r="32703" spans="2:7" x14ac:dyDescent="0.3">
      <c r="B32703" s="1"/>
      <c r="C32703" s="1"/>
      <c r="G32703" s="5"/>
    </row>
    <row r="32704" spans="2:7" x14ac:dyDescent="0.3">
      <c r="B32704" s="1"/>
      <c r="C32704" s="1"/>
      <c r="G32704" s="5"/>
    </row>
    <row r="32705" spans="2:7" x14ac:dyDescent="0.3">
      <c r="B32705" s="1"/>
      <c r="C32705" s="1"/>
      <c r="G32705" s="5"/>
    </row>
    <row r="32706" spans="2:7" x14ac:dyDescent="0.3">
      <c r="B32706" s="1"/>
      <c r="C32706" s="1"/>
      <c r="G32706" s="5"/>
    </row>
    <row r="32707" spans="2:7" x14ac:dyDescent="0.3">
      <c r="B32707" s="1"/>
      <c r="C32707" s="1"/>
      <c r="G32707" s="5"/>
    </row>
    <row r="32708" spans="2:7" x14ac:dyDescent="0.3">
      <c r="B32708" s="1"/>
      <c r="C32708" s="1"/>
      <c r="G32708" s="5"/>
    </row>
    <row r="32709" spans="2:7" x14ac:dyDescent="0.3">
      <c r="B32709" s="1"/>
      <c r="C32709" s="1"/>
      <c r="G32709" s="5"/>
    </row>
    <row r="32710" spans="2:7" x14ac:dyDescent="0.3">
      <c r="B32710" s="1"/>
      <c r="C32710" s="1"/>
      <c r="G32710" s="5"/>
    </row>
    <row r="32711" spans="2:7" x14ac:dyDescent="0.3">
      <c r="B32711" s="1"/>
      <c r="C32711" s="1"/>
      <c r="G32711" s="5"/>
    </row>
    <row r="32712" spans="2:7" x14ac:dyDescent="0.3">
      <c r="B32712" s="1"/>
      <c r="C32712" s="1"/>
      <c r="G32712" s="5"/>
    </row>
    <row r="32713" spans="2:7" x14ac:dyDescent="0.3">
      <c r="B32713" s="1"/>
      <c r="C32713" s="1"/>
      <c r="G32713" s="5"/>
    </row>
    <row r="32714" spans="2:7" x14ac:dyDescent="0.3">
      <c r="B32714" s="1"/>
      <c r="C32714" s="1"/>
      <c r="G32714" s="5"/>
    </row>
    <row r="32715" spans="2:7" x14ac:dyDescent="0.3">
      <c r="B32715" s="1"/>
      <c r="C32715" s="1"/>
      <c r="G32715" s="5"/>
    </row>
    <row r="32716" spans="2:7" x14ac:dyDescent="0.3">
      <c r="B32716" s="1"/>
      <c r="C32716" s="1"/>
      <c r="G32716" s="5"/>
    </row>
    <row r="32717" spans="2:7" x14ac:dyDescent="0.3">
      <c r="B32717" s="1"/>
      <c r="C32717" s="1"/>
      <c r="G32717" s="5"/>
    </row>
    <row r="32718" spans="2:7" x14ac:dyDescent="0.3">
      <c r="B32718" s="1"/>
      <c r="C32718" s="1"/>
      <c r="G32718" s="5"/>
    </row>
    <row r="32719" spans="2:7" x14ac:dyDescent="0.3">
      <c r="B32719" s="1"/>
      <c r="C32719" s="1"/>
      <c r="G32719" s="5"/>
    </row>
    <row r="32720" spans="2:7" x14ac:dyDescent="0.3">
      <c r="B32720" s="1"/>
      <c r="C32720" s="1"/>
      <c r="G32720" s="5"/>
    </row>
    <row r="32721" spans="2:7" x14ac:dyDescent="0.3">
      <c r="B32721" s="1"/>
      <c r="C32721" s="1"/>
      <c r="G32721" s="5"/>
    </row>
    <row r="32722" spans="2:7" x14ac:dyDescent="0.3">
      <c r="B32722" s="1"/>
      <c r="C32722" s="1"/>
      <c r="G32722" s="5"/>
    </row>
    <row r="32723" spans="2:7" x14ac:dyDescent="0.3">
      <c r="B32723" s="1"/>
      <c r="C32723" s="1"/>
      <c r="G32723" s="5"/>
    </row>
    <row r="32724" spans="2:7" x14ac:dyDescent="0.3">
      <c r="B32724" s="1"/>
      <c r="C32724" s="1"/>
      <c r="G32724" s="5"/>
    </row>
    <row r="32725" spans="2:7" x14ac:dyDescent="0.3">
      <c r="B32725" s="1"/>
      <c r="C32725" s="1"/>
      <c r="G32725" s="5"/>
    </row>
    <row r="32726" spans="2:7" x14ac:dyDescent="0.3">
      <c r="B32726" s="1"/>
      <c r="C32726" s="1"/>
      <c r="G32726" s="5"/>
    </row>
    <row r="32727" spans="2:7" x14ac:dyDescent="0.3">
      <c r="B32727" s="1"/>
      <c r="C32727" s="1"/>
      <c r="G32727" s="5"/>
    </row>
    <row r="32728" spans="2:7" x14ac:dyDescent="0.3">
      <c r="B32728" s="1"/>
      <c r="C32728" s="1"/>
      <c r="G32728" s="5"/>
    </row>
    <row r="32729" spans="2:7" x14ac:dyDescent="0.3">
      <c r="B32729" s="1"/>
      <c r="C32729" s="1"/>
      <c r="G32729" s="5"/>
    </row>
    <row r="32730" spans="2:7" x14ac:dyDescent="0.3">
      <c r="B32730" s="1"/>
      <c r="C32730" s="1"/>
      <c r="G32730" s="5"/>
    </row>
    <row r="32731" spans="2:7" x14ac:dyDescent="0.3">
      <c r="B32731" s="1"/>
      <c r="C32731" s="1"/>
      <c r="G32731" s="5"/>
    </row>
    <row r="32732" spans="2:7" x14ac:dyDescent="0.3">
      <c r="B32732" s="1"/>
      <c r="C32732" s="1"/>
      <c r="G32732" s="5"/>
    </row>
    <row r="32733" spans="2:7" x14ac:dyDescent="0.3">
      <c r="B32733" s="1"/>
      <c r="C32733" s="1"/>
      <c r="G32733" s="5"/>
    </row>
    <row r="32734" spans="2:7" x14ac:dyDescent="0.3">
      <c r="B32734" s="1"/>
      <c r="C32734" s="1"/>
      <c r="G32734" s="5"/>
    </row>
    <row r="32735" spans="2:7" x14ac:dyDescent="0.3">
      <c r="B32735" s="1"/>
      <c r="C32735" s="1"/>
      <c r="G32735" s="5"/>
    </row>
    <row r="32736" spans="2:7" x14ac:dyDescent="0.3">
      <c r="B32736" s="1"/>
      <c r="C32736" s="1"/>
      <c r="G32736" s="5"/>
    </row>
    <row r="32737" spans="2:7" x14ac:dyDescent="0.3">
      <c r="B32737" s="1"/>
      <c r="C32737" s="1"/>
      <c r="G32737" s="5"/>
    </row>
    <row r="32738" spans="2:7" x14ac:dyDescent="0.3">
      <c r="B32738" s="1"/>
      <c r="C32738" s="1"/>
      <c r="G32738" s="5"/>
    </row>
    <row r="32739" spans="2:7" x14ac:dyDescent="0.3">
      <c r="B32739" s="1"/>
      <c r="C32739" s="1"/>
      <c r="G32739" s="5"/>
    </row>
    <row r="32740" spans="2:7" x14ac:dyDescent="0.3">
      <c r="B32740" s="1"/>
      <c r="C32740" s="1"/>
      <c r="G32740" s="5"/>
    </row>
    <row r="32741" spans="2:7" x14ac:dyDescent="0.3">
      <c r="B32741" s="1"/>
      <c r="C32741" s="1"/>
      <c r="G32741" s="5"/>
    </row>
    <row r="32742" spans="2:7" x14ac:dyDescent="0.3">
      <c r="B32742" s="1"/>
      <c r="C32742" s="1"/>
      <c r="G32742" s="5"/>
    </row>
    <row r="32743" spans="2:7" x14ac:dyDescent="0.3">
      <c r="B32743" s="1"/>
      <c r="C32743" s="1"/>
      <c r="G32743" s="5"/>
    </row>
    <row r="32744" spans="2:7" x14ac:dyDescent="0.3">
      <c r="B32744" s="1"/>
      <c r="C32744" s="1"/>
      <c r="G32744" s="5"/>
    </row>
    <row r="32745" spans="2:7" x14ac:dyDescent="0.3">
      <c r="B32745" s="1"/>
      <c r="C32745" s="1"/>
      <c r="G32745" s="5"/>
    </row>
    <row r="32746" spans="2:7" x14ac:dyDescent="0.3">
      <c r="B32746" s="1"/>
      <c r="C32746" s="1"/>
      <c r="G32746" s="5"/>
    </row>
    <row r="32747" spans="2:7" x14ac:dyDescent="0.3">
      <c r="B32747" s="1"/>
      <c r="C32747" s="1"/>
      <c r="G32747" s="5"/>
    </row>
    <row r="32748" spans="2:7" x14ac:dyDescent="0.3">
      <c r="B32748" s="1"/>
      <c r="C32748" s="1"/>
      <c r="G32748" s="5"/>
    </row>
    <row r="32749" spans="2:7" x14ac:dyDescent="0.3">
      <c r="B32749" s="1"/>
      <c r="C32749" s="1"/>
      <c r="G32749" s="5"/>
    </row>
    <row r="32750" spans="2:7" x14ac:dyDescent="0.3">
      <c r="B32750" s="1"/>
      <c r="C32750" s="1"/>
      <c r="G32750" s="5"/>
    </row>
    <row r="32751" spans="2:7" x14ac:dyDescent="0.3">
      <c r="B32751" s="1"/>
      <c r="C32751" s="1"/>
      <c r="G32751" s="5"/>
    </row>
    <row r="32752" spans="2:7" x14ac:dyDescent="0.3">
      <c r="B32752" s="1"/>
      <c r="C32752" s="1"/>
      <c r="G32752" s="5"/>
    </row>
    <row r="32753" spans="2:7" x14ac:dyDescent="0.3">
      <c r="B32753" s="1"/>
      <c r="C32753" s="1"/>
      <c r="G32753" s="5"/>
    </row>
    <row r="32754" spans="2:7" x14ac:dyDescent="0.3">
      <c r="B32754" s="1"/>
      <c r="C32754" s="1"/>
      <c r="G32754" s="5"/>
    </row>
    <row r="32755" spans="2:7" x14ac:dyDescent="0.3">
      <c r="B32755" s="1"/>
      <c r="C32755" s="1"/>
      <c r="G32755" s="5"/>
    </row>
    <row r="32756" spans="2:7" x14ac:dyDescent="0.3">
      <c r="B32756" s="1"/>
      <c r="C32756" s="1"/>
      <c r="G32756" s="5"/>
    </row>
    <row r="32757" spans="2:7" x14ac:dyDescent="0.3">
      <c r="B32757" s="1"/>
      <c r="C32757" s="1"/>
      <c r="G32757" s="5"/>
    </row>
    <row r="32758" spans="2:7" x14ac:dyDescent="0.3">
      <c r="B32758" s="1"/>
      <c r="C32758" s="1"/>
      <c r="G32758" s="5"/>
    </row>
    <row r="32759" spans="2:7" x14ac:dyDescent="0.3">
      <c r="B32759" s="1"/>
      <c r="C32759" s="1"/>
      <c r="G32759" s="5"/>
    </row>
    <row r="32760" spans="2:7" x14ac:dyDescent="0.3">
      <c r="B32760" s="1"/>
      <c r="C32760" s="1"/>
      <c r="G32760" s="5"/>
    </row>
    <row r="32761" spans="2:7" x14ac:dyDescent="0.3">
      <c r="B32761" s="1"/>
      <c r="C32761" s="1"/>
      <c r="G32761" s="5"/>
    </row>
    <row r="32762" spans="2:7" x14ac:dyDescent="0.3">
      <c r="B32762" s="1"/>
      <c r="C32762" s="1"/>
      <c r="G32762" s="5"/>
    </row>
    <row r="32763" spans="2:7" x14ac:dyDescent="0.3">
      <c r="B32763" s="1"/>
      <c r="C32763" s="1"/>
      <c r="G32763" s="5"/>
    </row>
    <row r="32764" spans="2:7" x14ac:dyDescent="0.3">
      <c r="B32764" s="1"/>
      <c r="C32764" s="1"/>
      <c r="G32764" s="5"/>
    </row>
    <row r="32765" spans="2:7" x14ac:dyDescent="0.3">
      <c r="B32765" s="1"/>
      <c r="C32765" s="1"/>
      <c r="G32765" s="5"/>
    </row>
    <row r="32766" spans="2:7" x14ac:dyDescent="0.3">
      <c r="B32766" s="1"/>
      <c r="C32766" s="1"/>
      <c r="G32766" s="5"/>
    </row>
    <row r="32767" spans="2:7" x14ac:dyDescent="0.3">
      <c r="B32767" s="1"/>
      <c r="C32767" s="1"/>
      <c r="G32767" s="5"/>
    </row>
    <row r="32768" spans="2:7" x14ac:dyDescent="0.3">
      <c r="B32768" s="1"/>
      <c r="C32768" s="1"/>
      <c r="G32768" s="5"/>
    </row>
    <row r="32769" spans="2:7" x14ac:dyDescent="0.3">
      <c r="B32769" s="1"/>
      <c r="C32769" s="1"/>
      <c r="G32769" s="5"/>
    </row>
    <row r="32770" spans="2:7" x14ac:dyDescent="0.3">
      <c r="B32770" s="1"/>
      <c r="C32770" s="1"/>
      <c r="G32770" s="5"/>
    </row>
    <row r="32771" spans="2:7" x14ac:dyDescent="0.3">
      <c r="B32771" s="1"/>
      <c r="C32771" s="1"/>
      <c r="G32771" s="5"/>
    </row>
    <row r="32772" spans="2:7" x14ac:dyDescent="0.3">
      <c r="B32772" s="1"/>
      <c r="C32772" s="1"/>
      <c r="G32772" s="5"/>
    </row>
    <row r="32773" spans="2:7" x14ac:dyDescent="0.3">
      <c r="B32773" s="1"/>
      <c r="C32773" s="1"/>
      <c r="G32773" s="5"/>
    </row>
    <row r="32774" spans="2:7" x14ac:dyDescent="0.3">
      <c r="B32774" s="1"/>
      <c r="C32774" s="1"/>
      <c r="G32774" s="5"/>
    </row>
    <row r="32775" spans="2:7" x14ac:dyDescent="0.3">
      <c r="B32775" s="1"/>
      <c r="C32775" s="1"/>
      <c r="G32775" s="5"/>
    </row>
    <row r="32776" spans="2:7" x14ac:dyDescent="0.3">
      <c r="B32776" s="1"/>
      <c r="C32776" s="1"/>
      <c r="G32776" s="5"/>
    </row>
    <row r="32777" spans="2:7" x14ac:dyDescent="0.3">
      <c r="B32777" s="1"/>
      <c r="C32777" s="1"/>
      <c r="G32777" s="5"/>
    </row>
    <row r="32778" spans="2:7" x14ac:dyDescent="0.3">
      <c r="B32778" s="1"/>
      <c r="C32778" s="1"/>
      <c r="G32778" s="5"/>
    </row>
    <row r="32779" spans="2:7" x14ac:dyDescent="0.3">
      <c r="B32779" s="1"/>
      <c r="C32779" s="1"/>
      <c r="G32779" s="5"/>
    </row>
    <row r="32780" spans="2:7" x14ac:dyDescent="0.3">
      <c r="B32780" s="1"/>
      <c r="C32780" s="1"/>
      <c r="G32780" s="5"/>
    </row>
    <row r="32781" spans="2:7" x14ac:dyDescent="0.3">
      <c r="B32781" s="1"/>
      <c r="C32781" s="1"/>
      <c r="G32781" s="5"/>
    </row>
    <row r="32782" spans="2:7" x14ac:dyDescent="0.3">
      <c r="B32782" s="1"/>
      <c r="C32782" s="1"/>
      <c r="G32782" s="5"/>
    </row>
    <row r="32783" spans="2:7" x14ac:dyDescent="0.3">
      <c r="B32783" s="1"/>
      <c r="C32783" s="1"/>
      <c r="G32783" s="5"/>
    </row>
    <row r="32784" spans="2:7" x14ac:dyDescent="0.3">
      <c r="B32784" s="1"/>
      <c r="C32784" s="1"/>
      <c r="G32784" s="5"/>
    </row>
    <row r="32785" spans="2:7" x14ac:dyDescent="0.3">
      <c r="B32785" s="1"/>
      <c r="C32785" s="1"/>
      <c r="G32785" s="5"/>
    </row>
    <row r="32786" spans="2:7" x14ac:dyDescent="0.3">
      <c r="B32786" s="1"/>
      <c r="C32786" s="1"/>
      <c r="G32786" s="5"/>
    </row>
    <row r="32787" spans="2:7" x14ac:dyDescent="0.3">
      <c r="B32787" s="1"/>
      <c r="C32787" s="1"/>
      <c r="G32787" s="5"/>
    </row>
    <row r="32788" spans="2:7" x14ac:dyDescent="0.3">
      <c r="B32788" s="1"/>
      <c r="C32788" s="1"/>
      <c r="G32788" s="5"/>
    </row>
    <row r="32789" spans="2:7" x14ac:dyDescent="0.3">
      <c r="B32789" s="1"/>
      <c r="C32789" s="1"/>
      <c r="G32789" s="5"/>
    </row>
    <row r="32790" spans="2:7" x14ac:dyDescent="0.3">
      <c r="B32790" s="1"/>
      <c r="C32790" s="1"/>
      <c r="G32790" s="5"/>
    </row>
    <row r="32791" spans="2:7" x14ac:dyDescent="0.3">
      <c r="B32791" s="1"/>
      <c r="C32791" s="1"/>
      <c r="G32791" s="5"/>
    </row>
    <row r="32792" spans="2:7" x14ac:dyDescent="0.3">
      <c r="B32792" s="1"/>
      <c r="C32792" s="1"/>
      <c r="G32792" s="5"/>
    </row>
    <row r="32793" spans="2:7" x14ac:dyDescent="0.3">
      <c r="B32793" s="1"/>
      <c r="C32793" s="1"/>
      <c r="G32793" s="5"/>
    </row>
    <row r="32794" spans="2:7" x14ac:dyDescent="0.3">
      <c r="B32794" s="1"/>
      <c r="C32794" s="1"/>
      <c r="G32794" s="5"/>
    </row>
    <row r="32795" spans="2:7" x14ac:dyDescent="0.3">
      <c r="B32795" s="1"/>
      <c r="C32795" s="1"/>
      <c r="G32795" s="5"/>
    </row>
    <row r="32796" spans="2:7" x14ac:dyDescent="0.3">
      <c r="B32796" s="1"/>
      <c r="C32796" s="1"/>
      <c r="G32796" s="5"/>
    </row>
    <row r="32797" spans="2:7" x14ac:dyDescent="0.3">
      <c r="B32797" s="1"/>
      <c r="C32797" s="1"/>
      <c r="G32797" s="5"/>
    </row>
    <row r="32798" spans="2:7" x14ac:dyDescent="0.3">
      <c r="B32798" s="1"/>
      <c r="C32798" s="1"/>
      <c r="G32798" s="5"/>
    </row>
    <row r="32799" spans="2:7" x14ac:dyDescent="0.3">
      <c r="B32799" s="1"/>
      <c r="C32799" s="1"/>
      <c r="G32799" s="5"/>
    </row>
    <row r="32800" spans="2:7" x14ac:dyDescent="0.3">
      <c r="B32800" s="1"/>
      <c r="C32800" s="1"/>
      <c r="G32800" s="5"/>
    </row>
    <row r="32801" spans="2:7" x14ac:dyDescent="0.3">
      <c r="B32801" s="1"/>
      <c r="C32801" s="1"/>
      <c r="G32801" s="5"/>
    </row>
    <row r="32802" spans="2:7" x14ac:dyDescent="0.3">
      <c r="B32802" s="1"/>
      <c r="C32802" s="1"/>
      <c r="G32802" s="5"/>
    </row>
    <row r="32803" spans="2:7" x14ac:dyDescent="0.3">
      <c r="B32803" s="1"/>
      <c r="C32803" s="1"/>
      <c r="G32803" s="5"/>
    </row>
    <row r="32804" spans="2:7" x14ac:dyDescent="0.3">
      <c r="B32804" s="1"/>
      <c r="C32804" s="1"/>
      <c r="G32804" s="5"/>
    </row>
    <row r="32805" spans="2:7" x14ac:dyDescent="0.3">
      <c r="B32805" s="1"/>
      <c r="C32805" s="1"/>
      <c r="G32805" s="5"/>
    </row>
    <row r="32806" spans="2:7" x14ac:dyDescent="0.3">
      <c r="B32806" s="1"/>
      <c r="C32806" s="1"/>
      <c r="G32806" s="5"/>
    </row>
    <row r="32807" spans="2:7" x14ac:dyDescent="0.3">
      <c r="B32807" s="1"/>
      <c r="C32807" s="1"/>
      <c r="G32807" s="5"/>
    </row>
    <row r="32808" spans="2:7" x14ac:dyDescent="0.3">
      <c r="B32808" s="1"/>
      <c r="C32808" s="1"/>
      <c r="G32808" s="5"/>
    </row>
    <row r="32809" spans="2:7" x14ac:dyDescent="0.3">
      <c r="B32809" s="1"/>
      <c r="C32809" s="1"/>
      <c r="G32809" s="5"/>
    </row>
    <row r="32810" spans="2:7" x14ac:dyDescent="0.3">
      <c r="B32810" s="1"/>
      <c r="C32810" s="1"/>
      <c r="G32810" s="5"/>
    </row>
    <row r="32811" spans="2:7" x14ac:dyDescent="0.3">
      <c r="B32811" s="1"/>
      <c r="C32811" s="1"/>
      <c r="G32811" s="5"/>
    </row>
    <row r="32812" spans="2:7" x14ac:dyDescent="0.3">
      <c r="B32812" s="1"/>
      <c r="C32812" s="1"/>
      <c r="G32812" s="5"/>
    </row>
    <row r="32813" spans="2:7" x14ac:dyDescent="0.3">
      <c r="B32813" s="1"/>
      <c r="C32813" s="1"/>
      <c r="G32813" s="5"/>
    </row>
    <row r="32814" spans="2:7" x14ac:dyDescent="0.3">
      <c r="B32814" s="1"/>
      <c r="C32814" s="1"/>
      <c r="G32814" s="5"/>
    </row>
    <row r="32815" spans="2:7" x14ac:dyDescent="0.3">
      <c r="B32815" s="1"/>
      <c r="C32815" s="1"/>
      <c r="G32815" s="5"/>
    </row>
    <row r="32816" spans="2:7" x14ac:dyDescent="0.3">
      <c r="B32816" s="1"/>
      <c r="C32816" s="1"/>
      <c r="G32816" s="5"/>
    </row>
    <row r="32817" spans="2:7" x14ac:dyDescent="0.3">
      <c r="B32817" s="1"/>
      <c r="C32817" s="1"/>
      <c r="G32817" s="5"/>
    </row>
    <row r="32818" spans="2:7" x14ac:dyDescent="0.3">
      <c r="B32818" s="1"/>
      <c r="C32818" s="1"/>
      <c r="G32818" s="5"/>
    </row>
    <row r="32819" spans="2:7" x14ac:dyDescent="0.3">
      <c r="B32819" s="1"/>
      <c r="C32819" s="1"/>
      <c r="G32819" s="5"/>
    </row>
    <row r="32820" spans="2:7" x14ac:dyDescent="0.3">
      <c r="B32820" s="1"/>
      <c r="C32820" s="1"/>
      <c r="G32820" s="5"/>
    </row>
    <row r="32821" spans="2:7" x14ac:dyDescent="0.3">
      <c r="B32821" s="1"/>
      <c r="C32821" s="1"/>
      <c r="G32821" s="5"/>
    </row>
    <row r="32822" spans="2:7" x14ac:dyDescent="0.3">
      <c r="B32822" s="1"/>
      <c r="C32822" s="1"/>
      <c r="G32822" s="5"/>
    </row>
    <row r="32823" spans="2:7" x14ac:dyDescent="0.3">
      <c r="B32823" s="1"/>
      <c r="C32823" s="1"/>
      <c r="G32823" s="5"/>
    </row>
    <row r="32824" spans="2:7" x14ac:dyDescent="0.3">
      <c r="B32824" s="1"/>
      <c r="C32824" s="1"/>
      <c r="G32824" s="5"/>
    </row>
    <row r="32825" spans="2:7" x14ac:dyDescent="0.3">
      <c r="B32825" s="1"/>
      <c r="C32825" s="1"/>
      <c r="G32825" s="5"/>
    </row>
    <row r="32826" spans="2:7" x14ac:dyDescent="0.3">
      <c r="B32826" s="1"/>
      <c r="C32826" s="1"/>
      <c r="G32826" s="5"/>
    </row>
    <row r="32827" spans="2:7" x14ac:dyDescent="0.3">
      <c r="B32827" s="1"/>
      <c r="C32827" s="1"/>
      <c r="G32827" s="5"/>
    </row>
    <row r="32828" spans="2:7" x14ac:dyDescent="0.3">
      <c r="B32828" s="1"/>
      <c r="C32828" s="1"/>
      <c r="G32828" s="5"/>
    </row>
    <row r="32829" spans="2:7" x14ac:dyDescent="0.3">
      <c r="B32829" s="1"/>
      <c r="C32829" s="1"/>
      <c r="G32829" s="5"/>
    </row>
    <row r="32830" spans="2:7" x14ac:dyDescent="0.3">
      <c r="B32830" s="1"/>
      <c r="C32830" s="1"/>
      <c r="G32830" s="5"/>
    </row>
    <row r="32831" spans="2:7" x14ac:dyDescent="0.3">
      <c r="B32831" s="1"/>
      <c r="C32831" s="1"/>
      <c r="G32831" s="5"/>
    </row>
    <row r="32832" spans="2:7" x14ac:dyDescent="0.3">
      <c r="B32832" s="1"/>
      <c r="C32832" s="1"/>
      <c r="G32832" s="5"/>
    </row>
    <row r="32833" spans="2:7" x14ac:dyDescent="0.3">
      <c r="B32833" s="1"/>
      <c r="C32833" s="1"/>
      <c r="G32833" s="5"/>
    </row>
    <row r="32834" spans="2:7" x14ac:dyDescent="0.3">
      <c r="B32834" s="1"/>
      <c r="C32834" s="1"/>
      <c r="G32834" s="5"/>
    </row>
    <row r="32835" spans="2:7" x14ac:dyDescent="0.3">
      <c r="B32835" s="1"/>
      <c r="C32835" s="1"/>
      <c r="G32835" s="5"/>
    </row>
    <row r="32836" spans="2:7" x14ac:dyDescent="0.3">
      <c r="B32836" s="1"/>
      <c r="C32836" s="1"/>
      <c r="G32836" s="5"/>
    </row>
    <row r="32837" spans="2:7" x14ac:dyDescent="0.3">
      <c r="B32837" s="1"/>
      <c r="C32837" s="1"/>
      <c r="G32837" s="5"/>
    </row>
    <row r="32838" spans="2:7" x14ac:dyDescent="0.3">
      <c r="B32838" s="1"/>
      <c r="C32838" s="1"/>
      <c r="G32838" s="5"/>
    </row>
    <row r="32839" spans="2:7" x14ac:dyDescent="0.3">
      <c r="B32839" s="1"/>
      <c r="C32839" s="1"/>
      <c r="G32839" s="5"/>
    </row>
    <row r="32840" spans="2:7" x14ac:dyDescent="0.3">
      <c r="B32840" s="1"/>
      <c r="C32840" s="1"/>
      <c r="G32840" s="5"/>
    </row>
    <row r="32841" spans="2:7" x14ac:dyDescent="0.3">
      <c r="B32841" s="1"/>
      <c r="C32841" s="1"/>
      <c r="G32841" s="5"/>
    </row>
    <row r="32842" spans="2:7" x14ac:dyDescent="0.3">
      <c r="B32842" s="1"/>
      <c r="C32842" s="1"/>
      <c r="G32842" s="5"/>
    </row>
    <row r="32843" spans="2:7" x14ac:dyDescent="0.3">
      <c r="B32843" s="1"/>
      <c r="C32843" s="1"/>
      <c r="G32843" s="5"/>
    </row>
    <row r="32844" spans="2:7" x14ac:dyDescent="0.3">
      <c r="B32844" s="1"/>
      <c r="C32844" s="1"/>
      <c r="G32844" s="5"/>
    </row>
    <row r="32845" spans="2:7" x14ac:dyDescent="0.3">
      <c r="B32845" s="1"/>
      <c r="C32845" s="1"/>
      <c r="G32845" s="5"/>
    </row>
    <row r="32846" spans="2:7" x14ac:dyDescent="0.3">
      <c r="B32846" s="1"/>
      <c r="C32846" s="1"/>
      <c r="G32846" s="5"/>
    </row>
    <row r="32847" spans="2:7" x14ac:dyDescent="0.3">
      <c r="B32847" s="1"/>
      <c r="C32847" s="1"/>
      <c r="G32847" s="5"/>
    </row>
    <row r="32848" spans="2:7" x14ac:dyDescent="0.3">
      <c r="B32848" s="1"/>
      <c r="C32848" s="1"/>
      <c r="G32848" s="5"/>
    </row>
    <row r="32849" spans="2:7" x14ac:dyDescent="0.3">
      <c r="B32849" s="1"/>
      <c r="C32849" s="1"/>
      <c r="G32849" s="5"/>
    </row>
    <row r="32850" spans="2:7" x14ac:dyDescent="0.3">
      <c r="B32850" s="1"/>
      <c r="C32850" s="1"/>
      <c r="G32850" s="5"/>
    </row>
    <row r="32851" spans="2:7" x14ac:dyDescent="0.3">
      <c r="B32851" s="1"/>
      <c r="C32851" s="1"/>
      <c r="G32851" s="5"/>
    </row>
    <row r="32852" spans="2:7" x14ac:dyDescent="0.3">
      <c r="B32852" s="1"/>
      <c r="C32852" s="1"/>
      <c r="G32852" s="5"/>
    </row>
    <row r="32853" spans="2:7" x14ac:dyDescent="0.3">
      <c r="B32853" s="1"/>
      <c r="C32853" s="1"/>
      <c r="G32853" s="5"/>
    </row>
    <row r="32854" spans="2:7" x14ac:dyDescent="0.3">
      <c r="B32854" s="1"/>
      <c r="C32854" s="1"/>
      <c r="G32854" s="5"/>
    </row>
    <row r="32855" spans="2:7" x14ac:dyDescent="0.3">
      <c r="B32855" s="1"/>
      <c r="C32855" s="1"/>
      <c r="G32855" s="5"/>
    </row>
    <row r="32856" spans="2:7" x14ac:dyDescent="0.3">
      <c r="B32856" s="1"/>
      <c r="C32856" s="1"/>
      <c r="G32856" s="5"/>
    </row>
    <row r="32857" spans="2:7" x14ac:dyDescent="0.3">
      <c r="B32857" s="1"/>
      <c r="C32857" s="1"/>
      <c r="G32857" s="5"/>
    </row>
    <row r="32858" spans="2:7" x14ac:dyDescent="0.3">
      <c r="B32858" s="1"/>
      <c r="C32858" s="1"/>
      <c r="G32858" s="5"/>
    </row>
    <row r="32859" spans="2:7" x14ac:dyDescent="0.3">
      <c r="B32859" s="1"/>
      <c r="C32859" s="1"/>
      <c r="G32859" s="5"/>
    </row>
    <row r="32860" spans="2:7" x14ac:dyDescent="0.3">
      <c r="B32860" s="1"/>
      <c r="C32860" s="1"/>
      <c r="G32860" s="5"/>
    </row>
    <row r="32861" spans="2:7" x14ac:dyDescent="0.3">
      <c r="B32861" s="1"/>
      <c r="C32861" s="1"/>
      <c r="G32861" s="5"/>
    </row>
    <row r="32862" spans="2:7" x14ac:dyDescent="0.3">
      <c r="B32862" s="1"/>
      <c r="C32862" s="1"/>
      <c r="G32862" s="5"/>
    </row>
    <row r="32863" spans="2:7" x14ac:dyDescent="0.3">
      <c r="B32863" s="1"/>
      <c r="C32863" s="1"/>
      <c r="G32863" s="5"/>
    </row>
    <row r="32864" spans="2:7" x14ac:dyDescent="0.3">
      <c r="B32864" s="1"/>
      <c r="C32864" s="1"/>
      <c r="G32864" s="5"/>
    </row>
    <row r="32865" spans="2:7" x14ac:dyDescent="0.3">
      <c r="B32865" s="1"/>
      <c r="C32865" s="1"/>
      <c r="G32865" s="5"/>
    </row>
    <row r="32866" spans="2:7" x14ac:dyDescent="0.3">
      <c r="B32866" s="1"/>
      <c r="C32866" s="1"/>
      <c r="G32866" s="5"/>
    </row>
    <row r="32867" spans="2:7" x14ac:dyDescent="0.3">
      <c r="B32867" s="1"/>
      <c r="C32867" s="1"/>
      <c r="G32867" s="5"/>
    </row>
    <row r="32868" spans="2:7" x14ac:dyDescent="0.3">
      <c r="B32868" s="1"/>
      <c r="C32868" s="1"/>
      <c r="G32868" s="5"/>
    </row>
    <row r="32869" spans="2:7" x14ac:dyDescent="0.3">
      <c r="B32869" s="1"/>
      <c r="C32869" s="1"/>
      <c r="G32869" s="5"/>
    </row>
    <row r="32870" spans="2:7" x14ac:dyDescent="0.3">
      <c r="B32870" s="1"/>
      <c r="C32870" s="1"/>
      <c r="G32870" s="5"/>
    </row>
    <row r="32871" spans="2:7" x14ac:dyDescent="0.3">
      <c r="B32871" s="1"/>
      <c r="C32871" s="1"/>
      <c r="G32871" s="5"/>
    </row>
    <row r="32872" spans="2:7" x14ac:dyDescent="0.3">
      <c r="B32872" s="1"/>
      <c r="C32872" s="1"/>
      <c r="G32872" s="5"/>
    </row>
    <row r="32873" spans="2:7" x14ac:dyDescent="0.3">
      <c r="B32873" s="1"/>
      <c r="C32873" s="1"/>
      <c r="G32873" s="5"/>
    </row>
    <row r="32874" spans="2:7" x14ac:dyDescent="0.3">
      <c r="B32874" s="1"/>
      <c r="C32874" s="1"/>
      <c r="G32874" s="5"/>
    </row>
    <row r="32875" spans="2:7" x14ac:dyDescent="0.3">
      <c r="B32875" s="1"/>
      <c r="C32875" s="1"/>
      <c r="G32875" s="5"/>
    </row>
    <row r="32876" spans="2:7" x14ac:dyDescent="0.3">
      <c r="B32876" s="1"/>
      <c r="C32876" s="1"/>
      <c r="G32876" s="5"/>
    </row>
    <row r="32877" spans="2:7" x14ac:dyDescent="0.3">
      <c r="B32877" s="1"/>
      <c r="C32877" s="1"/>
      <c r="G32877" s="5"/>
    </row>
    <row r="32878" spans="2:7" x14ac:dyDescent="0.3">
      <c r="B32878" s="1"/>
      <c r="C32878" s="1"/>
      <c r="G32878" s="5"/>
    </row>
    <row r="32879" spans="2:7" x14ac:dyDescent="0.3">
      <c r="B32879" s="1"/>
      <c r="C32879" s="1"/>
      <c r="G32879" s="5"/>
    </row>
    <row r="32880" spans="2:7" x14ac:dyDescent="0.3">
      <c r="B32880" s="1"/>
      <c r="C32880" s="1"/>
      <c r="G32880" s="5"/>
    </row>
    <row r="32881" spans="2:7" x14ac:dyDescent="0.3">
      <c r="B32881" s="1"/>
      <c r="C32881" s="1"/>
      <c r="G32881" s="5"/>
    </row>
    <row r="32882" spans="2:7" x14ac:dyDescent="0.3">
      <c r="B32882" s="1"/>
      <c r="C32882" s="1"/>
      <c r="G32882" s="5"/>
    </row>
    <row r="32883" spans="2:7" x14ac:dyDescent="0.3">
      <c r="B32883" s="1"/>
      <c r="C32883" s="1"/>
      <c r="G32883" s="5"/>
    </row>
    <row r="32884" spans="2:7" x14ac:dyDescent="0.3">
      <c r="B32884" s="1"/>
      <c r="C32884" s="1"/>
      <c r="G32884" s="5"/>
    </row>
    <row r="32885" spans="2:7" x14ac:dyDescent="0.3">
      <c r="B32885" s="1"/>
      <c r="C32885" s="1"/>
      <c r="G32885" s="5"/>
    </row>
    <row r="32886" spans="2:7" x14ac:dyDescent="0.3">
      <c r="B32886" s="1"/>
      <c r="C32886" s="1"/>
      <c r="G32886" s="5"/>
    </row>
    <row r="32887" spans="2:7" x14ac:dyDescent="0.3">
      <c r="B32887" s="1"/>
      <c r="C32887" s="1"/>
      <c r="G32887" s="5"/>
    </row>
    <row r="32888" spans="2:7" x14ac:dyDescent="0.3">
      <c r="B32888" s="1"/>
      <c r="C32888" s="1"/>
      <c r="G32888" s="5"/>
    </row>
    <row r="32889" spans="2:7" x14ac:dyDescent="0.3">
      <c r="B32889" s="1"/>
      <c r="C32889" s="1"/>
      <c r="G32889" s="5"/>
    </row>
    <row r="32890" spans="2:7" x14ac:dyDescent="0.3">
      <c r="B32890" s="1"/>
      <c r="C32890" s="1"/>
      <c r="G32890" s="5"/>
    </row>
    <row r="32891" spans="2:7" x14ac:dyDescent="0.3">
      <c r="B32891" s="1"/>
      <c r="C32891" s="1"/>
      <c r="G32891" s="5"/>
    </row>
    <row r="32892" spans="2:7" x14ac:dyDescent="0.3">
      <c r="B32892" s="1"/>
      <c r="C32892" s="1"/>
      <c r="G32892" s="5"/>
    </row>
    <row r="32893" spans="2:7" x14ac:dyDescent="0.3">
      <c r="B32893" s="1"/>
      <c r="C32893" s="1"/>
      <c r="G32893" s="5"/>
    </row>
    <row r="32894" spans="2:7" x14ac:dyDescent="0.3">
      <c r="B32894" s="1"/>
      <c r="C32894" s="1"/>
      <c r="G32894" s="5"/>
    </row>
    <row r="32895" spans="2:7" x14ac:dyDescent="0.3">
      <c r="B32895" s="1"/>
      <c r="C32895" s="1"/>
      <c r="G32895" s="5"/>
    </row>
    <row r="32896" spans="2:7" x14ac:dyDescent="0.3">
      <c r="B32896" s="1"/>
      <c r="C32896" s="1"/>
      <c r="G32896" s="5"/>
    </row>
    <row r="32897" spans="2:7" x14ac:dyDescent="0.3">
      <c r="B32897" s="1"/>
      <c r="C32897" s="1"/>
      <c r="G32897" s="5"/>
    </row>
    <row r="32898" spans="2:7" x14ac:dyDescent="0.3">
      <c r="B32898" s="1"/>
      <c r="C32898" s="1"/>
      <c r="G32898" s="5"/>
    </row>
    <row r="32899" spans="2:7" x14ac:dyDescent="0.3">
      <c r="B32899" s="1"/>
      <c r="C32899" s="1"/>
      <c r="G32899" s="5"/>
    </row>
    <row r="32900" spans="2:7" x14ac:dyDescent="0.3">
      <c r="B32900" s="1"/>
      <c r="C32900" s="1"/>
      <c r="G32900" s="5"/>
    </row>
    <row r="32901" spans="2:7" x14ac:dyDescent="0.3">
      <c r="B32901" s="1"/>
      <c r="C32901" s="1"/>
      <c r="G32901" s="5"/>
    </row>
    <row r="32902" spans="2:7" x14ac:dyDescent="0.3">
      <c r="B32902" s="1"/>
      <c r="C32902" s="1"/>
      <c r="G32902" s="5"/>
    </row>
    <row r="32903" spans="2:7" x14ac:dyDescent="0.3">
      <c r="B32903" s="1"/>
      <c r="C32903" s="1"/>
      <c r="G32903" s="5"/>
    </row>
    <row r="32904" spans="2:7" x14ac:dyDescent="0.3">
      <c r="B32904" s="1"/>
      <c r="C32904" s="1"/>
      <c r="G32904" s="5"/>
    </row>
    <row r="32905" spans="2:7" x14ac:dyDescent="0.3">
      <c r="B32905" s="1"/>
      <c r="C32905" s="1"/>
      <c r="G32905" s="5"/>
    </row>
    <row r="32906" spans="2:7" x14ac:dyDescent="0.3">
      <c r="B32906" s="1"/>
      <c r="C32906" s="1"/>
      <c r="G32906" s="5"/>
    </row>
    <row r="32907" spans="2:7" x14ac:dyDescent="0.3">
      <c r="B32907" s="1"/>
      <c r="C32907" s="1"/>
      <c r="G32907" s="5"/>
    </row>
    <row r="32908" spans="2:7" x14ac:dyDescent="0.3">
      <c r="B32908" s="1"/>
      <c r="C32908" s="1"/>
      <c r="G32908" s="5"/>
    </row>
    <row r="32909" spans="2:7" x14ac:dyDescent="0.3">
      <c r="B32909" s="1"/>
      <c r="C32909" s="1"/>
      <c r="G32909" s="5"/>
    </row>
    <row r="32910" spans="2:7" x14ac:dyDescent="0.3">
      <c r="B32910" s="1"/>
      <c r="C32910" s="1"/>
      <c r="G32910" s="5"/>
    </row>
    <row r="32911" spans="2:7" x14ac:dyDescent="0.3">
      <c r="B32911" s="1"/>
      <c r="C32911" s="1"/>
      <c r="G32911" s="5"/>
    </row>
    <row r="32912" spans="2:7" x14ac:dyDescent="0.3">
      <c r="B32912" s="1"/>
      <c r="C32912" s="1"/>
      <c r="G32912" s="5"/>
    </row>
    <row r="32913" spans="2:7" x14ac:dyDescent="0.3">
      <c r="B32913" s="1"/>
      <c r="C32913" s="1"/>
      <c r="G32913" s="5"/>
    </row>
    <row r="32914" spans="2:7" x14ac:dyDescent="0.3">
      <c r="B32914" s="1"/>
      <c r="C32914" s="1"/>
      <c r="G32914" s="5"/>
    </row>
    <row r="32915" spans="2:7" x14ac:dyDescent="0.3">
      <c r="B32915" s="1"/>
      <c r="C32915" s="1"/>
      <c r="G32915" s="5"/>
    </row>
    <row r="32916" spans="2:7" x14ac:dyDescent="0.3">
      <c r="B32916" s="1"/>
      <c r="C32916" s="1"/>
      <c r="G32916" s="5"/>
    </row>
    <row r="32917" spans="2:7" x14ac:dyDescent="0.3">
      <c r="B32917" s="1"/>
      <c r="C32917" s="1"/>
      <c r="G32917" s="5"/>
    </row>
    <row r="32918" spans="2:7" x14ac:dyDescent="0.3">
      <c r="B32918" s="1"/>
      <c r="C32918" s="1"/>
      <c r="G32918" s="5"/>
    </row>
    <row r="32919" spans="2:7" x14ac:dyDescent="0.3">
      <c r="B32919" s="1"/>
      <c r="C32919" s="1"/>
      <c r="G32919" s="5"/>
    </row>
    <row r="32920" spans="2:7" x14ac:dyDescent="0.3">
      <c r="B32920" s="1"/>
      <c r="C32920" s="1"/>
      <c r="G32920" s="5"/>
    </row>
    <row r="32921" spans="2:7" x14ac:dyDescent="0.3">
      <c r="B32921" s="1"/>
      <c r="C32921" s="1"/>
      <c r="G32921" s="5"/>
    </row>
    <row r="32922" spans="2:7" x14ac:dyDescent="0.3">
      <c r="B32922" s="1"/>
      <c r="C32922" s="1"/>
      <c r="G32922" s="5"/>
    </row>
    <row r="32923" spans="2:7" x14ac:dyDescent="0.3">
      <c r="B32923" s="1"/>
      <c r="C32923" s="1"/>
      <c r="G32923" s="5"/>
    </row>
    <row r="32924" spans="2:7" x14ac:dyDescent="0.3">
      <c r="B32924" s="1"/>
      <c r="C32924" s="1"/>
      <c r="G32924" s="5"/>
    </row>
    <row r="32925" spans="2:7" x14ac:dyDescent="0.3">
      <c r="B32925" s="1"/>
      <c r="C32925" s="1"/>
      <c r="G32925" s="5"/>
    </row>
    <row r="32926" spans="2:7" x14ac:dyDescent="0.3">
      <c r="B32926" s="1"/>
      <c r="C32926" s="1"/>
      <c r="G32926" s="5"/>
    </row>
    <row r="32927" spans="2:7" x14ac:dyDescent="0.3">
      <c r="B32927" s="1"/>
      <c r="C32927" s="1"/>
      <c r="G32927" s="5"/>
    </row>
    <row r="32928" spans="2:7" x14ac:dyDescent="0.3">
      <c r="B32928" s="1"/>
      <c r="C32928" s="1"/>
      <c r="G32928" s="5"/>
    </row>
    <row r="32929" spans="2:7" x14ac:dyDescent="0.3">
      <c r="B32929" s="1"/>
      <c r="C32929" s="1"/>
      <c r="G32929" s="5"/>
    </row>
    <row r="32930" spans="2:7" x14ac:dyDescent="0.3">
      <c r="B32930" s="1"/>
      <c r="C32930" s="1"/>
      <c r="G32930" s="5"/>
    </row>
    <row r="32931" spans="2:7" x14ac:dyDescent="0.3">
      <c r="B32931" s="1"/>
      <c r="C32931" s="1"/>
      <c r="G32931" s="5"/>
    </row>
    <row r="32932" spans="2:7" x14ac:dyDescent="0.3">
      <c r="B32932" s="1"/>
      <c r="C32932" s="1"/>
      <c r="G32932" s="5"/>
    </row>
    <row r="32933" spans="2:7" x14ac:dyDescent="0.3">
      <c r="B32933" s="1"/>
      <c r="C32933" s="1"/>
      <c r="G32933" s="5"/>
    </row>
    <row r="32934" spans="2:7" x14ac:dyDescent="0.3">
      <c r="B32934" s="1"/>
      <c r="C32934" s="1"/>
      <c r="G32934" s="5"/>
    </row>
    <row r="32935" spans="2:7" x14ac:dyDescent="0.3">
      <c r="B32935" s="1"/>
      <c r="C32935" s="1"/>
      <c r="G32935" s="5"/>
    </row>
    <row r="32936" spans="2:7" x14ac:dyDescent="0.3">
      <c r="B32936" s="1"/>
      <c r="C32936" s="1"/>
      <c r="G32936" s="5"/>
    </row>
    <row r="32937" spans="2:7" x14ac:dyDescent="0.3">
      <c r="B32937" s="1"/>
      <c r="C32937" s="1"/>
      <c r="G32937" s="5"/>
    </row>
    <row r="32938" spans="2:7" x14ac:dyDescent="0.3">
      <c r="B32938" s="1"/>
      <c r="C32938" s="1"/>
      <c r="G32938" s="5"/>
    </row>
    <row r="32939" spans="2:7" x14ac:dyDescent="0.3">
      <c r="B32939" s="1"/>
      <c r="C32939" s="1"/>
      <c r="G32939" s="5"/>
    </row>
    <row r="32940" spans="2:7" x14ac:dyDescent="0.3">
      <c r="B32940" s="1"/>
      <c r="C32940" s="1"/>
      <c r="G32940" s="5"/>
    </row>
    <row r="32941" spans="2:7" x14ac:dyDescent="0.3">
      <c r="B32941" s="1"/>
      <c r="C32941" s="1"/>
      <c r="G32941" s="5"/>
    </row>
    <row r="32942" spans="2:7" x14ac:dyDescent="0.3">
      <c r="B32942" s="1"/>
      <c r="C32942" s="1"/>
      <c r="G32942" s="5"/>
    </row>
    <row r="32943" spans="2:7" x14ac:dyDescent="0.3">
      <c r="B32943" s="1"/>
      <c r="C32943" s="1"/>
      <c r="G32943" s="5"/>
    </row>
    <row r="32944" spans="2:7" x14ac:dyDescent="0.3">
      <c r="B32944" s="1"/>
      <c r="C32944" s="1"/>
      <c r="G32944" s="5"/>
    </row>
    <row r="32945" spans="2:7" x14ac:dyDescent="0.3">
      <c r="B32945" s="1"/>
      <c r="C32945" s="1"/>
      <c r="G32945" s="5"/>
    </row>
    <row r="32946" spans="2:7" x14ac:dyDescent="0.3">
      <c r="B32946" s="1"/>
      <c r="C32946" s="1"/>
      <c r="G32946" s="5"/>
    </row>
    <row r="32947" spans="2:7" x14ac:dyDescent="0.3">
      <c r="B32947" s="1"/>
      <c r="C32947" s="1"/>
      <c r="G32947" s="5"/>
    </row>
    <row r="32948" spans="2:7" x14ac:dyDescent="0.3">
      <c r="B32948" s="1"/>
      <c r="C32948" s="1"/>
      <c r="G32948" s="5"/>
    </row>
    <row r="32949" spans="2:7" x14ac:dyDescent="0.3">
      <c r="B32949" s="1"/>
      <c r="C32949" s="1"/>
      <c r="G32949" s="5"/>
    </row>
    <row r="32950" spans="2:7" x14ac:dyDescent="0.3">
      <c r="B32950" s="1"/>
      <c r="C32950" s="1"/>
      <c r="G32950" s="5"/>
    </row>
    <row r="32951" spans="2:7" x14ac:dyDescent="0.3">
      <c r="B32951" s="1"/>
      <c r="C32951" s="1"/>
      <c r="G32951" s="5"/>
    </row>
    <row r="32952" spans="2:7" x14ac:dyDescent="0.3">
      <c r="B32952" s="1"/>
      <c r="C32952" s="1"/>
      <c r="G32952" s="5"/>
    </row>
    <row r="32953" spans="2:7" x14ac:dyDescent="0.3">
      <c r="B32953" s="1"/>
      <c r="C32953" s="1"/>
      <c r="G32953" s="5"/>
    </row>
    <row r="32954" spans="2:7" x14ac:dyDescent="0.3">
      <c r="B32954" s="1"/>
      <c r="C32954" s="1"/>
      <c r="G32954" s="5"/>
    </row>
    <row r="32955" spans="2:7" x14ac:dyDescent="0.3">
      <c r="B32955" s="1"/>
      <c r="C32955" s="1"/>
      <c r="G32955" s="5"/>
    </row>
    <row r="32956" spans="2:7" x14ac:dyDescent="0.3">
      <c r="B32956" s="1"/>
      <c r="C32956" s="1"/>
      <c r="G32956" s="5"/>
    </row>
    <row r="32957" spans="2:7" x14ac:dyDescent="0.3">
      <c r="B32957" s="1"/>
      <c r="C32957" s="1"/>
      <c r="G32957" s="5"/>
    </row>
    <row r="32958" spans="2:7" x14ac:dyDescent="0.3">
      <c r="B32958" s="1"/>
      <c r="C32958" s="1"/>
      <c r="G32958" s="5"/>
    </row>
    <row r="32959" spans="2:7" x14ac:dyDescent="0.3">
      <c r="B32959" s="1"/>
      <c r="C32959" s="1"/>
      <c r="G32959" s="5"/>
    </row>
    <row r="32960" spans="2:7" x14ac:dyDescent="0.3">
      <c r="B32960" s="1"/>
      <c r="C32960" s="1"/>
      <c r="G32960" s="5"/>
    </row>
    <row r="32961" spans="2:7" x14ac:dyDescent="0.3">
      <c r="B32961" s="1"/>
      <c r="C32961" s="1"/>
      <c r="G32961" s="5"/>
    </row>
    <row r="32962" spans="2:7" x14ac:dyDescent="0.3">
      <c r="B32962" s="1"/>
      <c r="C32962" s="1"/>
      <c r="G32962" s="5"/>
    </row>
    <row r="32963" spans="2:7" x14ac:dyDescent="0.3">
      <c r="B32963" s="1"/>
      <c r="C32963" s="1"/>
      <c r="G32963" s="5"/>
    </row>
    <row r="32964" spans="2:7" x14ac:dyDescent="0.3">
      <c r="B32964" s="1"/>
      <c r="C32964" s="1"/>
      <c r="G32964" s="5"/>
    </row>
    <row r="32965" spans="2:7" x14ac:dyDescent="0.3">
      <c r="B32965" s="1"/>
      <c r="C32965" s="1"/>
      <c r="G32965" s="5"/>
    </row>
    <row r="32966" spans="2:7" x14ac:dyDescent="0.3">
      <c r="B32966" s="1"/>
      <c r="C32966" s="1"/>
      <c r="G32966" s="5"/>
    </row>
    <row r="32967" spans="2:7" x14ac:dyDescent="0.3">
      <c r="B32967" s="1"/>
      <c r="C32967" s="1"/>
      <c r="G32967" s="5"/>
    </row>
    <row r="32968" spans="2:7" x14ac:dyDescent="0.3">
      <c r="B32968" s="1"/>
      <c r="C32968" s="1"/>
      <c r="G32968" s="5"/>
    </row>
    <row r="32969" spans="2:7" x14ac:dyDescent="0.3">
      <c r="B32969" s="1"/>
      <c r="C32969" s="1"/>
      <c r="G32969" s="5"/>
    </row>
    <row r="32970" spans="2:7" x14ac:dyDescent="0.3">
      <c r="B32970" s="1"/>
      <c r="C32970" s="1"/>
      <c r="G32970" s="5"/>
    </row>
    <row r="32971" spans="2:7" x14ac:dyDescent="0.3">
      <c r="B32971" s="1"/>
      <c r="C32971" s="1"/>
      <c r="G32971" s="5"/>
    </row>
    <row r="32972" spans="2:7" x14ac:dyDescent="0.3">
      <c r="B32972" s="1"/>
      <c r="C32972" s="1"/>
      <c r="G32972" s="5"/>
    </row>
    <row r="32973" spans="2:7" x14ac:dyDescent="0.3">
      <c r="B32973" s="1"/>
      <c r="C32973" s="1"/>
      <c r="G32973" s="5"/>
    </row>
    <row r="32974" spans="2:7" x14ac:dyDescent="0.3">
      <c r="B32974" s="1"/>
      <c r="C32974" s="1"/>
      <c r="G32974" s="5"/>
    </row>
    <row r="32975" spans="2:7" x14ac:dyDescent="0.3">
      <c r="B32975" s="1"/>
      <c r="C32975" s="1"/>
      <c r="G32975" s="5"/>
    </row>
    <row r="32976" spans="2:7" x14ac:dyDescent="0.3">
      <c r="B32976" s="1"/>
      <c r="C32976" s="1"/>
      <c r="G32976" s="5"/>
    </row>
    <row r="32977" spans="2:7" x14ac:dyDescent="0.3">
      <c r="B32977" s="1"/>
      <c r="C32977" s="1"/>
      <c r="G32977" s="5"/>
    </row>
    <row r="32978" spans="2:7" x14ac:dyDescent="0.3">
      <c r="B32978" s="1"/>
      <c r="C32978" s="1"/>
      <c r="G32978" s="5"/>
    </row>
    <row r="32979" spans="2:7" x14ac:dyDescent="0.3">
      <c r="B32979" s="1"/>
      <c r="C32979" s="1"/>
      <c r="G32979" s="5"/>
    </row>
    <row r="32980" spans="2:7" x14ac:dyDescent="0.3">
      <c r="B32980" s="1"/>
      <c r="C32980" s="1"/>
      <c r="G32980" s="5"/>
    </row>
    <row r="32981" spans="2:7" x14ac:dyDescent="0.3">
      <c r="B32981" s="1"/>
      <c r="C32981" s="1"/>
      <c r="G32981" s="5"/>
    </row>
    <row r="32982" spans="2:7" x14ac:dyDescent="0.3">
      <c r="B32982" s="1"/>
      <c r="C32982" s="1"/>
      <c r="G32982" s="5"/>
    </row>
    <row r="32983" spans="2:7" x14ac:dyDescent="0.3">
      <c r="B32983" s="1"/>
      <c r="C32983" s="1"/>
      <c r="G32983" s="5"/>
    </row>
    <row r="32984" spans="2:7" x14ac:dyDescent="0.3">
      <c r="B32984" s="1"/>
      <c r="C32984" s="1"/>
      <c r="G32984" s="5"/>
    </row>
    <row r="32985" spans="2:7" x14ac:dyDescent="0.3">
      <c r="B32985" s="1"/>
      <c r="C32985" s="1"/>
      <c r="G32985" s="5"/>
    </row>
    <row r="32986" spans="2:7" x14ac:dyDescent="0.3">
      <c r="B32986" s="1"/>
      <c r="C32986" s="1"/>
      <c r="G32986" s="5"/>
    </row>
    <row r="32987" spans="2:7" x14ac:dyDescent="0.3">
      <c r="B32987" s="1"/>
      <c r="C32987" s="1"/>
      <c r="G32987" s="5"/>
    </row>
    <row r="32988" spans="2:7" x14ac:dyDescent="0.3">
      <c r="B32988" s="1"/>
      <c r="C32988" s="1"/>
      <c r="G32988" s="5"/>
    </row>
    <row r="32989" spans="2:7" x14ac:dyDescent="0.3">
      <c r="B32989" s="1"/>
      <c r="C32989" s="1"/>
      <c r="G32989" s="5"/>
    </row>
    <row r="32990" spans="2:7" x14ac:dyDescent="0.3">
      <c r="B32990" s="1"/>
      <c r="C32990" s="1"/>
      <c r="G32990" s="5"/>
    </row>
    <row r="32991" spans="2:7" x14ac:dyDescent="0.3">
      <c r="B32991" s="1"/>
      <c r="C32991" s="1"/>
      <c r="G32991" s="5"/>
    </row>
    <row r="32992" spans="2:7" x14ac:dyDescent="0.3">
      <c r="B32992" s="1"/>
      <c r="C32992" s="1"/>
      <c r="G32992" s="5"/>
    </row>
    <row r="32993" spans="2:7" x14ac:dyDescent="0.3">
      <c r="B32993" s="1"/>
      <c r="C32993" s="1"/>
      <c r="G32993" s="5"/>
    </row>
    <row r="32994" spans="2:7" x14ac:dyDescent="0.3">
      <c r="B32994" s="1"/>
      <c r="C32994" s="1"/>
      <c r="G32994" s="5"/>
    </row>
    <row r="32995" spans="2:7" x14ac:dyDescent="0.3">
      <c r="B32995" s="1"/>
      <c r="C32995" s="1"/>
      <c r="G32995" s="5"/>
    </row>
    <row r="32996" spans="2:7" x14ac:dyDescent="0.3">
      <c r="B32996" s="1"/>
      <c r="C32996" s="1"/>
      <c r="G32996" s="5"/>
    </row>
    <row r="32997" spans="2:7" x14ac:dyDescent="0.3">
      <c r="B32997" s="1"/>
      <c r="C32997" s="1"/>
      <c r="G32997" s="5"/>
    </row>
    <row r="32998" spans="2:7" x14ac:dyDescent="0.3">
      <c r="B32998" s="1"/>
      <c r="C32998" s="1"/>
      <c r="G32998" s="5"/>
    </row>
    <row r="32999" spans="2:7" x14ac:dyDescent="0.3">
      <c r="B32999" s="1"/>
      <c r="C32999" s="1"/>
      <c r="G32999" s="5"/>
    </row>
    <row r="33000" spans="2:7" x14ac:dyDescent="0.3">
      <c r="B33000" s="1"/>
      <c r="C33000" s="1"/>
      <c r="G33000" s="5"/>
    </row>
    <row r="33001" spans="2:7" x14ac:dyDescent="0.3">
      <c r="B33001" s="1"/>
      <c r="C33001" s="1"/>
      <c r="G33001" s="5"/>
    </row>
    <row r="33002" spans="2:7" x14ac:dyDescent="0.3">
      <c r="B33002" s="1"/>
      <c r="C33002" s="1"/>
      <c r="G33002" s="5"/>
    </row>
    <row r="33003" spans="2:7" x14ac:dyDescent="0.3">
      <c r="B33003" s="1"/>
      <c r="C33003" s="1"/>
      <c r="G33003" s="5"/>
    </row>
    <row r="33004" spans="2:7" x14ac:dyDescent="0.3">
      <c r="B33004" s="1"/>
      <c r="C33004" s="1"/>
      <c r="G33004" s="5"/>
    </row>
    <row r="33005" spans="2:7" x14ac:dyDescent="0.3">
      <c r="B33005" s="1"/>
      <c r="C33005" s="1"/>
      <c r="G33005" s="5"/>
    </row>
    <row r="33006" spans="2:7" x14ac:dyDescent="0.3">
      <c r="B33006" s="1"/>
      <c r="C33006" s="1"/>
      <c r="G33006" s="5"/>
    </row>
    <row r="33007" spans="2:7" x14ac:dyDescent="0.3">
      <c r="B33007" s="1"/>
      <c r="C33007" s="1"/>
      <c r="G33007" s="5"/>
    </row>
    <row r="33008" spans="2:7" x14ac:dyDescent="0.3">
      <c r="B33008" s="1"/>
      <c r="C33008" s="1"/>
      <c r="G33008" s="5"/>
    </row>
    <row r="33009" spans="2:7" x14ac:dyDescent="0.3">
      <c r="B33009" s="1"/>
      <c r="C33009" s="1"/>
      <c r="G33009" s="5"/>
    </row>
    <row r="33010" spans="2:7" x14ac:dyDescent="0.3">
      <c r="B33010" s="1"/>
      <c r="C33010" s="1"/>
      <c r="G33010" s="5"/>
    </row>
    <row r="33011" spans="2:7" x14ac:dyDescent="0.3">
      <c r="B33011" s="1"/>
      <c r="C33011" s="1"/>
      <c r="G33011" s="5"/>
    </row>
    <row r="33012" spans="2:7" x14ac:dyDescent="0.3">
      <c r="B33012" s="1"/>
      <c r="C33012" s="1"/>
      <c r="G33012" s="5"/>
    </row>
    <row r="33013" spans="2:7" x14ac:dyDescent="0.3">
      <c r="B33013" s="1"/>
      <c r="C33013" s="1"/>
      <c r="G33013" s="5"/>
    </row>
    <row r="33014" spans="2:7" x14ac:dyDescent="0.3">
      <c r="B33014" s="1"/>
      <c r="C33014" s="1"/>
      <c r="G33014" s="5"/>
    </row>
    <row r="33015" spans="2:7" x14ac:dyDescent="0.3">
      <c r="B33015" s="1"/>
      <c r="C33015" s="1"/>
      <c r="G33015" s="5"/>
    </row>
    <row r="33016" spans="2:7" x14ac:dyDescent="0.3">
      <c r="B33016" s="1"/>
      <c r="C33016" s="1"/>
      <c r="G33016" s="5"/>
    </row>
    <row r="33017" spans="2:7" x14ac:dyDescent="0.3">
      <c r="B33017" s="1"/>
      <c r="C33017" s="1"/>
      <c r="G33017" s="5"/>
    </row>
    <row r="33018" spans="2:7" x14ac:dyDescent="0.3">
      <c r="B33018" s="1"/>
      <c r="C33018" s="1"/>
      <c r="G33018" s="5"/>
    </row>
    <row r="33019" spans="2:7" x14ac:dyDescent="0.3">
      <c r="B33019" s="1"/>
      <c r="C33019" s="1"/>
      <c r="G33019" s="5"/>
    </row>
    <row r="33020" spans="2:7" x14ac:dyDescent="0.3">
      <c r="B33020" s="1"/>
      <c r="C33020" s="1"/>
      <c r="G33020" s="5"/>
    </row>
    <row r="33021" spans="2:7" x14ac:dyDescent="0.3">
      <c r="B33021" s="1"/>
      <c r="C33021" s="1"/>
      <c r="G33021" s="5"/>
    </row>
    <row r="33022" spans="2:7" x14ac:dyDescent="0.3">
      <c r="B33022" s="1"/>
      <c r="C33022" s="1"/>
      <c r="G33022" s="5"/>
    </row>
    <row r="33023" spans="2:7" x14ac:dyDescent="0.3">
      <c r="B33023" s="1"/>
      <c r="C33023" s="1"/>
      <c r="G33023" s="5"/>
    </row>
    <row r="33024" spans="2:7" x14ac:dyDescent="0.3">
      <c r="B33024" s="1"/>
      <c r="C33024" s="1"/>
      <c r="G33024" s="5"/>
    </row>
    <row r="33025" spans="2:7" x14ac:dyDescent="0.3">
      <c r="B33025" s="1"/>
      <c r="C33025" s="1"/>
      <c r="G33025" s="5"/>
    </row>
    <row r="33026" spans="2:7" x14ac:dyDescent="0.3">
      <c r="B33026" s="1"/>
      <c r="C33026" s="1"/>
      <c r="G33026" s="5"/>
    </row>
    <row r="33027" spans="2:7" x14ac:dyDescent="0.3">
      <c r="B33027" s="1"/>
      <c r="C33027" s="1"/>
      <c r="G33027" s="5"/>
    </row>
    <row r="33028" spans="2:7" x14ac:dyDescent="0.3">
      <c r="B33028" s="1"/>
      <c r="C33028" s="1"/>
      <c r="G33028" s="5"/>
    </row>
    <row r="33029" spans="2:7" x14ac:dyDescent="0.3">
      <c r="B33029" s="1"/>
      <c r="C33029" s="1"/>
      <c r="G33029" s="5"/>
    </row>
    <row r="33030" spans="2:7" x14ac:dyDescent="0.3">
      <c r="B33030" s="1"/>
      <c r="C33030" s="1"/>
      <c r="G33030" s="5"/>
    </row>
    <row r="33031" spans="2:7" x14ac:dyDescent="0.3">
      <c r="B33031" s="1"/>
      <c r="C33031" s="1"/>
      <c r="G33031" s="5"/>
    </row>
    <row r="33032" spans="2:7" x14ac:dyDescent="0.3">
      <c r="B33032" s="1"/>
      <c r="C33032" s="1"/>
      <c r="G33032" s="5"/>
    </row>
    <row r="33033" spans="2:7" x14ac:dyDescent="0.3">
      <c r="B33033" s="1"/>
      <c r="C33033" s="1"/>
      <c r="G33033" s="5"/>
    </row>
    <row r="33034" spans="2:7" x14ac:dyDescent="0.3">
      <c r="B33034" s="1"/>
      <c r="C33034" s="1"/>
      <c r="G33034" s="5"/>
    </row>
    <row r="33035" spans="2:7" x14ac:dyDescent="0.3">
      <c r="B33035" s="1"/>
      <c r="C33035" s="1"/>
      <c r="G33035" s="5"/>
    </row>
    <row r="33036" spans="2:7" x14ac:dyDescent="0.3">
      <c r="B33036" s="1"/>
      <c r="C33036" s="1"/>
      <c r="G33036" s="5"/>
    </row>
    <row r="33037" spans="2:7" x14ac:dyDescent="0.3">
      <c r="B33037" s="1"/>
      <c r="C33037" s="1"/>
      <c r="G33037" s="5"/>
    </row>
    <row r="33038" spans="2:7" x14ac:dyDescent="0.3">
      <c r="B33038" s="1"/>
      <c r="C33038" s="1"/>
      <c r="G33038" s="5"/>
    </row>
    <row r="33039" spans="2:7" x14ac:dyDescent="0.3">
      <c r="B33039" s="1"/>
      <c r="C33039" s="1"/>
      <c r="G33039" s="5"/>
    </row>
    <row r="33040" spans="2:7" x14ac:dyDescent="0.3">
      <c r="B33040" s="1"/>
      <c r="C33040" s="1"/>
      <c r="G33040" s="5"/>
    </row>
    <row r="33041" spans="2:7" x14ac:dyDescent="0.3">
      <c r="B33041" s="1"/>
      <c r="C33041" s="1"/>
      <c r="G33041" s="5"/>
    </row>
    <row r="33042" spans="2:7" x14ac:dyDescent="0.3">
      <c r="B33042" s="1"/>
      <c r="C33042" s="1"/>
      <c r="G33042" s="5"/>
    </row>
    <row r="33043" spans="2:7" x14ac:dyDescent="0.3">
      <c r="B33043" s="1"/>
      <c r="C33043" s="1"/>
      <c r="G33043" s="5"/>
    </row>
    <row r="33044" spans="2:7" x14ac:dyDescent="0.3">
      <c r="B33044" s="1"/>
      <c r="C33044" s="1"/>
      <c r="G33044" s="5"/>
    </row>
    <row r="33045" spans="2:7" x14ac:dyDescent="0.3">
      <c r="B33045" s="1"/>
      <c r="C33045" s="1"/>
      <c r="G33045" s="5"/>
    </row>
    <row r="33046" spans="2:7" x14ac:dyDescent="0.3">
      <c r="B33046" s="1"/>
      <c r="C33046" s="1"/>
      <c r="G33046" s="5"/>
    </row>
    <row r="33047" spans="2:7" x14ac:dyDescent="0.3">
      <c r="B33047" s="1"/>
      <c r="C33047" s="1"/>
      <c r="G33047" s="5"/>
    </row>
    <row r="33048" spans="2:7" x14ac:dyDescent="0.3">
      <c r="B33048" s="1"/>
      <c r="C33048" s="1"/>
      <c r="G33048" s="5"/>
    </row>
    <row r="33049" spans="2:7" x14ac:dyDescent="0.3">
      <c r="B33049" s="1"/>
      <c r="C33049" s="1"/>
      <c r="G33049" s="5"/>
    </row>
    <row r="33050" spans="2:7" x14ac:dyDescent="0.3">
      <c r="B33050" s="1"/>
      <c r="C33050" s="1"/>
      <c r="G33050" s="5"/>
    </row>
    <row r="33051" spans="2:7" x14ac:dyDescent="0.3">
      <c r="B33051" s="1"/>
      <c r="C33051" s="1"/>
      <c r="G33051" s="5"/>
    </row>
    <row r="33052" spans="2:7" x14ac:dyDescent="0.3">
      <c r="B33052" s="1"/>
      <c r="C33052" s="1"/>
      <c r="G33052" s="5"/>
    </row>
    <row r="33053" spans="2:7" x14ac:dyDescent="0.3">
      <c r="B33053" s="1"/>
      <c r="C33053" s="1"/>
      <c r="G33053" s="5"/>
    </row>
    <row r="33054" spans="2:7" x14ac:dyDescent="0.3">
      <c r="B33054" s="1"/>
      <c r="C33054" s="1"/>
      <c r="G33054" s="5"/>
    </row>
    <row r="33055" spans="2:7" x14ac:dyDescent="0.3">
      <c r="B33055" s="1"/>
      <c r="C33055" s="1"/>
      <c r="G33055" s="5"/>
    </row>
    <row r="33056" spans="2:7" x14ac:dyDescent="0.3">
      <c r="B33056" s="1"/>
      <c r="C33056" s="1"/>
      <c r="G33056" s="5"/>
    </row>
    <row r="33057" spans="2:7" x14ac:dyDescent="0.3">
      <c r="B33057" s="1"/>
      <c r="C33057" s="1"/>
      <c r="G33057" s="5"/>
    </row>
    <row r="33058" spans="2:7" x14ac:dyDescent="0.3">
      <c r="B33058" s="1"/>
      <c r="C33058" s="1"/>
      <c r="G33058" s="5"/>
    </row>
    <row r="33059" spans="2:7" x14ac:dyDescent="0.3">
      <c r="B33059" s="1"/>
      <c r="C33059" s="1"/>
      <c r="G33059" s="5"/>
    </row>
    <row r="33060" spans="2:7" x14ac:dyDescent="0.3">
      <c r="B33060" s="1"/>
      <c r="C33060" s="1"/>
      <c r="G33060" s="5"/>
    </row>
    <row r="33061" spans="2:7" x14ac:dyDescent="0.3">
      <c r="B33061" s="1"/>
      <c r="C33061" s="1"/>
      <c r="G33061" s="5"/>
    </row>
    <row r="33062" spans="2:7" x14ac:dyDescent="0.3">
      <c r="B33062" s="1"/>
      <c r="C33062" s="1"/>
      <c r="G33062" s="5"/>
    </row>
    <row r="33063" spans="2:7" x14ac:dyDescent="0.3">
      <c r="B33063" s="1"/>
      <c r="C33063" s="1"/>
      <c r="G33063" s="5"/>
    </row>
    <row r="33064" spans="2:7" x14ac:dyDescent="0.3">
      <c r="B33064" s="1"/>
      <c r="C33064" s="1"/>
      <c r="G33064" s="5"/>
    </row>
    <row r="33065" spans="2:7" x14ac:dyDescent="0.3">
      <c r="B33065" s="1"/>
      <c r="C33065" s="1"/>
      <c r="G33065" s="5"/>
    </row>
    <row r="33066" spans="2:7" x14ac:dyDescent="0.3">
      <c r="B33066" s="1"/>
      <c r="C33066" s="1"/>
      <c r="G33066" s="5"/>
    </row>
    <row r="33067" spans="2:7" x14ac:dyDescent="0.3">
      <c r="B33067" s="1"/>
      <c r="C33067" s="1"/>
      <c r="G33067" s="5"/>
    </row>
    <row r="33068" spans="2:7" x14ac:dyDescent="0.3">
      <c r="B33068" s="1"/>
      <c r="C33068" s="1"/>
      <c r="G33068" s="5"/>
    </row>
    <row r="33069" spans="2:7" x14ac:dyDescent="0.3">
      <c r="B33069" s="1"/>
      <c r="C33069" s="1"/>
      <c r="G33069" s="5"/>
    </row>
    <row r="33070" spans="2:7" x14ac:dyDescent="0.3">
      <c r="B33070" s="1"/>
      <c r="C33070" s="1"/>
      <c r="G33070" s="5"/>
    </row>
    <row r="33071" spans="2:7" x14ac:dyDescent="0.3">
      <c r="B33071" s="1"/>
      <c r="C33071" s="1"/>
      <c r="G33071" s="5"/>
    </row>
    <row r="33072" spans="2:7" x14ac:dyDescent="0.3">
      <c r="B33072" s="1"/>
      <c r="C33072" s="1"/>
      <c r="G33072" s="5"/>
    </row>
    <row r="33073" spans="2:7" x14ac:dyDescent="0.3">
      <c r="B33073" s="1"/>
      <c r="C33073" s="1"/>
      <c r="G33073" s="5"/>
    </row>
    <row r="33074" spans="2:7" x14ac:dyDescent="0.3">
      <c r="B33074" s="1"/>
      <c r="C33074" s="1"/>
      <c r="G33074" s="5"/>
    </row>
    <row r="33075" spans="2:7" x14ac:dyDescent="0.3">
      <c r="B33075" s="1"/>
      <c r="C33075" s="1"/>
      <c r="G33075" s="5"/>
    </row>
    <row r="33076" spans="2:7" x14ac:dyDescent="0.3">
      <c r="B33076" s="1"/>
      <c r="C33076" s="1"/>
      <c r="G33076" s="5"/>
    </row>
    <row r="33077" spans="2:7" x14ac:dyDescent="0.3">
      <c r="B33077" s="1"/>
      <c r="C33077" s="1"/>
      <c r="G33077" s="5"/>
    </row>
    <row r="33078" spans="2:7" x14ac:dyDescent="0.3">
      <c r="B33078" s="1"/>
      <c r="C33078" s="1"/>
      <c r="G33078" s="5"/>
    </row>
    <row r="33079" spans="2:7" x14ac:dyDescent="0.3">
      <c r="B33079" s="1"/>
      <c r="C33079" s="1"/>
      <c r="G33079" s="5"/>
    </row>
    <row r="33080" spans="2:7" x14ac:dyDescent="0.3">
      <c r="B33080" s="1"/>
      <c r="C33080" s="1"/>
      <c r="G33080" s="5"/>
    </row>
    <row r="33081" spans="2:7" x14ac:dyDescent="0.3">
      <c r="B33081" s="1"/>
      <c r="C33081" s="1"/>
      <c r="G33081" s="5"/>
    </row>
    <row r="33082" spans="2:7" x14ac:dyDescent="0.3">
      <c r="B33082" s="1"/>
      <c r="C33082" s="1"/>
      <c r="G33082" s="5"/>
    </row>
    <row r="33083" spans="2:7" x14ac:dyDescent="0.3">
      <c r="B33083" s="1"/>
      <c r="C33083" s="1"/>
      <c r="G33083" s="5"/>
    </row>
    <row r="33084" spans="2:7" x14ac:dyDescent="0.3">
      <c r="B33084" s="1"/>
      <c r="C33084" s="1"/>
      <c r="G33084" s="5"/>
    </row>
    <row r="33085" spans="2:7" x14ac:dyDescent="0.3">
      <c r="B33085" s="1"/>
      <c r="C33085" s="1"/>
      <c r="G33085" s="5"/>
    </row>
    <row r="33086" spans="2:7" x14ac:dyDescent="0.3">
      <c r="B33086" s="1"/>
      <c r="C33086" s="1"/>
      <c r="G33086" s="5"/>
    </row>
    <row r="33087" spans="2:7" x14ac:dyDescent="0.3">
      <c r="B33087" s="1"/>
      <c r="C33087" s="1"/>
      <c r="G33087" s="5"/>
    </row>
    <row r="33088" spans="2:7" x14ac:dyDescent="0.3">
      <c r="B33088" s="1"/>
      <c r="C33088" s="1"/>
      <c r="G33088" s="5"/>
    </row>
    <row r="33089" spans="2:7" x14ac:dyDescent="0.3">
      <c r="B33089" s="1"/>
      <c r="C33089" s="1"/>
      <c r="G33089" s="5"/>
    </row>
    <row r="33090" spans="2:7" x14ac:dyDescent="0.3">
      <c r="B33090" s="1"/>
      <c r="C33090" s="1"/>
      <c r="G33090" s="5"/>
    </row>
    <row r="33091" spans="2:7" x14ac:dyDescent="0.3">
      <c r="B33091" s="1"/>
      <c r="C33091" s="1"/>
      <c r="G33091" s="5"/>
    </row>
    <row r="33092" spans="2:7" x14ac:dyDescent="0.3">
      <c r="B33092" s="1"/>
      <c r="C33092" s="1"/>
      <c r="G33092" s="5"/>
    </row>
    <row r="33093" spans="2:7" x14ac:dyDescent="0.3">
      <c r="B33093" s="1"/>
      <c r="C33093" s="1"/>
      <c r="G33093" s="5"/>
    </row>
    <row r="33094" spans="2:7" x14ac:dyDescent="0.3">
      <c r="B33094" s="1"/>
      <c r="C33094" s="1"/>
      <c r="G33094" s="5"/>
    </row>
    <row r="33095" spans="2:7" x14ac:dyDescent="0.3">
      <c r="B33095" s="1"/>
      <c r="C33095" s="1"/>
      <c r="G33095" s="5"/>
    </row>
    <row r="33096" spans="2:7" x14ac:dyDescent="0.3">
      <c r="B33096" s="1"/>
      <c r="C33096" s="1"/>
      <c r="G33096" s="5"/>
    </row>
    <row r="33097" spans="2:7" x14ac:dyDescent="0.3">
      <c r="B33097" s="1"/>
      <c r="C33097" s="1"/>
      <c r="G33097" s="5"/>
    </row>
    <row r="33098" spans="2:7" x14ac:dyDescent="0.3">
      <c r="B33098" s="1"/>
      <c r="C33098" s="1"/>
      <c r="G33098" s="5"/>
    </row>
    <row r="33099" spans="2:7" x14ac:dyDescent="0.3">
      <c r="B33099" s="1"/>
      <c r="C33099" s="1"/>
      <c r="G33099" s="5"/>
    </row>
    <row r="33100" spans="2:7" x14ac:dyDescent="0.3">
      <c r="B33100" s="1"/>
      <c r="C33100" s="1"/>
      <c r="G33100" s="5"/>
    </row>
    <row r="33101" spans="2:7" x14ac:dyDescent="0.3">
      <c r="B33101" s="1"/>
      <c r="C33101" s="1"/>
      <c r="G33101" s="5"/>
    </row>
    <row r="33102" spans="2:7" x14ac:dyDescent="0.3">
      <c r="B33102" s="1"/>
      <c r="C33102" s="1"/>
      <c r="G33102" s="5"/>
    </row>
    <row r="33103" spans="2:7" x14ac:dyDescent="0.3">
      <c r="B33103" s="1"/>
      <c r="C33103" s="1"/>
      <c r="G33103" s="5"/>
    </row>
    <row r="33104" spans="2:7" x14ac:dyDescent="0.3">
      <c r="B33104" s="1"/>
      <c r="C33104" s="1"/>
      <c r="G33104" s="5"/>
    </row>
    <row r="33105" spans="2:7" x14ac:dyDescent="0.3">
      <c r="B33105" s="1"/>
      <c r="C33105" s="1"/>
      <c r="G33105" s="5"/>
    </row>
    <row r="33106" spans="2:7" x14ac:dyDescent="0.3">
      <c r="B33106" s="1"/>
      <c r="C33106" s="1"/>
      <c r="G33106" s="5"/>
    </row>
    <row r="33107" spans="2:7" x14ac:dyDescent="0.3">
      <c r="B33107" s="1"/>
      <c r="C33107" s="1"/>
      <c r="G33107" s="5"/>
    </row>
    <row r="33108" spans="2:7" x14ac:dyDescent="0.3">
      <c r="B33108" s="1"/>
      <c r="C33108" s="1"/>
      <c r="G33108" s="5"/>
    </row>
    <row r="33109" spans="2:7" x14ac:dyDescent="0.3">
      <c r="B33109" s="1"/>
      <c r="C33109" s="1"/>
      <c r="G33109" s="5"/>
    </row>
    <row r="33110" spans="2:7" x14ac:dyDescent="0.3">
      <c r="B33110" s="1"/>
      <c r="C33110" s="1"/>
      <c r="G33110" s="5"/>
    </row>
    <row r="33111" spans="2:7" x14ac:dyDescent="0.3">
      <c r="B33111" s="1"/>
      <c r="C33111" s="1"/>
      <c r="G33111" s="5"/>
    </row>
    <row r="33112" spans="2:7" x14ac:dyDescent="0.3">
      <c r="B33112" s="1"/>
      <c r="C33112" s="1"/>
      <c r="G33112" s="5"/>
    </row>
    <row r="33113" spans="2:7" x14ac:dyDescent="0.3">
      <c r="B33113" s="1"/>
      <c r="C33113" s="1"/>
      <c r="G33113" s="5"/>
    </row>
    <row r="33114" spans="2:7" x14ac:dyDescent="0.3">
      <c r="B33114" s="1"/>
      <c r="C33114" s="1"/>
      <c r="G33114" s="5"/>
    </row>
    <row r="33115" spans="2:7" x14ac:dyDescent="0.3">
      <c r="B33115" s="1"/>
      <c r="C33115" s="1"/>
      <c r="G33115" s="5"/>
    </row>
    <row r="33116" spans="2:7" x14ac:dyDescent="0.3">
      <c r="B33116" s="1"/>
      <c r="C33116" s="1"/>
      <c r="G33116" s="5"/>
    </row>
    <row r="33117" spans="2:7" x14ac:dyDescent="0.3">
      <c r="B33117" s="1"/>
      <c r="C33117" s="1"/>
      <c r="G33117" s="5"/>
    </row>
    <row r="33118" spans="2:7" x14ac:dyDescent="0.3">
      <c r="B33118" s="1"/>
      <c r="C33118" s="1"/>
      <c r="G33118" s="5"/>
    </row>
    <row r="33119" spans="2:7" x14ac:dyDescent="0.3">
      <c r="B33119" s="1"/>
      <c r="C33119" s="1"/>
      <c r="G33119" s="5"/>
    </row>
    <row r="33120" spans="2:7" x14ac:dyDescent="0.3">
      <c r="B33120" s="1"/>
      <c r="C33120" s="1"/>
      <c r="G33120" s="5"/>
    </row>
    <row r="33121" spans="2:7" x14ac:dyDescent="0.3">
      <c r="B33121" s="1"/>
      <c r="C33121" s="1"/>
      <c r="G33121" s="5"/>
    </row>
    <row r="33122" spans="2:7" x14ac:dyDescent="0.3">
      <c r="B33122" s="1"/>
      <c r="C33122" s="1"/>
      <c r="G33122" s="5"/>
    </row>
    <row r="33123" spans="2:7" x14ac:dyDescent="0.3">
      <c r="B33123" s="1"/>
      <c r="C33123" s="1"/>
      <c r="G33123" s="5"/>
    </row>
    <row r="33124" spans="2:7" x14ac:dyDescent="0.3">
      <c r="B33124" s="1"/>
      <c r="C33124" s="1"/>
      <c r="G33124" s="5"/>
    </row>
    <row r="33125" spans="2:7" x14ac:dyDescent="0.3">
      <c r="B33125" s="1"/>
      <c r="C33125" s="1"/>
      <c r="G33125" s="5"/>
    </row>
    <row r="33126" spans="2:7" x14ac:dyDescent="0.3">
      <c r="B33126" s="1"/>
      <c r="C33126" s="1"/>
      <c r="G33126" s="5"/>
    </row>
    <row r="33127" spans="2:7" x14ac:dyDescent="0.3">
      <c r="B33127" s="1"/>
      <c r="C33127" s="1"/>
      <c r="G33127" s="5"/>
    </row>
    <row r="33128" spans="2:7" x14ac:dyDescent="0.3">
      <c r="B33128" s="1"/>
      <c r="C33128" s="1"/>
      <c r="G33128" s="5"/>
    </row>
    <row r="33129" spans="2:7" x14ac:dyDescent="0.3">
      <c r="B33129" s="1"/>
      <c r="C33129" s="1"/>
      <c r="G33129" s="5"/>
    </row>
    <row r="33130" spans="2:7" x14ac:dyDescent="0.3">
      <c r="B33130" s="1"/>
      <c r="C33130" s="1"/>
      <c r="G33130" s="5"/>
    </row>
    <row r="33131" spans="2:7" x14ac:dyDescent="0.3">
      <c r="B33131" s="1"/>
      <c r="C33131" s="1"/>
      <c r="G33131" s="5"/>
    </row>
    <row r="33132" spans="2:7" x14ac:dyDescent="0.3">
      <c r="B33132" s="1"/>
      <c r="C33132" s="1"/>
      <c r="G33132" s="5"/>
    </row>
    <row r="33133" spans="2:7" x14ac:dyDescent="0.3">
      <c r="B33133" s="1"/>
      <c r="C33133" s="1"/>
      <c r="G33133" s="5"/>
    </row>
    <row r="33134" spans="2:7" x14ac:dyDescent="0.3">
      <c r="B33134" s="1"/>
      <c r="C33134" s="1"/>
      <c r="G33134" s="5"/>
    </row>
    <row r="33135" spans="2:7" x14ac:dyDescent="0.3">
      <c r="B33135" s="1"/>
      <c r="C33135" s="1"/>
      <c r="G33135" s="5"/>
    </row>
    <row r="33136" spans="2:7" x14ac:dyDescent="0.3">
      <c r="B33136" s="1"/>
      <c r="C33136" s="1"/>
      <c r="G33136" s="5"/>
    </row>
    <row r="33137" spans="2:7" x14ac:dyDescent="0.3">
      <c r="B33137" s="1"/>
      <c r="C33137" s="1"/>
      <c r="G33137" s="5"/>
    </row>
    <row r="33138" spans="2:7" x14ac:dyDescent="0.3">
      <c r="B33138" s="1"/>
      <c r="C33138" s="1"/>
      <c r="G33138" s="5"/>
    </row>
    <row r="33139" spans="2:7" x14ac:dyDescent="0.3">
      <c r="B33139" s="1"/>
      <c r="C33139" s="1"/>
      <c r="G33139" s="5"/>
    </row>
    <row r="33140" spans="2:7" x14ac:dyDescent="0.3">
      <c r="B33140" s="1"/>
      <c r="C33140" s="1"/>
      <c r="G33140" s="5"/>
    </row>
    <row r="33141" spans="2:7" x14ac:dyDescent="0.3">
      <c r="B33141" s="1"/>
      <c r="C33141" s="1"/>
      <c r="G33141" s="5"/>
    </row>
    <row r="33142" spans="2:7" x14ac:dyDescent="0.3">
      <c r="B33142" s="1"/>
      <c r="C33142" s="1"/>
      <c r="G33142" s="5"/>
    </row>
    <row r="33143" spans="2:7" x14ac:dyDescent="0.3">
      <c r="B33143" s="1"/>
      <c r="C33143" s="1"/>
      <c r="G33143" s="5"/>
    </row>
    <row r="33144" spans="2:7" x14ac:dyDescent="0.3">
      <c r="B33144" s="1"/>
      <c r="C33144" s="1"/>
      <c r="G33144" s="5"/>
    </row>
    <row r="33145" spans="2:7" x14ac:dyDescent="0.3">
      <c r="B33145" s="1"/>
      <c r="C33145" s="1"/>
      <c r="G33145" s="5"/>
    </row>
    <row r="33146" spans="2:7" x14ac:dyDescent="0.3">
      <c r="B33146" s="1"/>
      <c r="C33146" s="1"/>
      <c r="G33146" s="5"/>
    </row>
    <row r="33147" spans="2:7" x14ac:dyDescent="0.3">
      <c r="B33147" s="1"/>
      <c r="C33147" s="1"/>
      <c r="G33147" s="5"/>
    </row>
    <row r="33148" spans="2:7" x14ac:dyDescent="0.3">
      <c r="B33148" s="1"/>
      <c r="C33148" s="1"/>
      <c r="G33148" s="5"/>
    </row>
    <row r="33149" spans="2:7" x14ac:dyDescent="0.3">
      <c r="B33149" s="1"/>
      <c r="C33149" s="1"/>
      <c r="G33149" s="5"/>
    </row>
    <row r="33150" spans="2:7" x14ac:dyDescent="0.3">
      <c r="B33150" s="1"/>
      <c r="C33150" s="1"/>
      <c r="G33150" s="5"/>
    </row>
    <row r="33151" spans="2:7" x14ac:dyDescent="0.3">
      <c r="B33151" s="1"/>
      <c r="C33151" s="1"/>
      <c r="G33151" s="5"/>
    </row>
    <row r="33152" spans="2:7" x14ac:dyDescent="0.3">
      <c r="B33152" s="1"/>
      <c r="C33152" s="1"/>
      <c r="G33152" s="5"/>
    </row>
    <row r="33153" spans="2:7" x14ac:dyDescent="0.3">
      <c r="B33153" s="1"/>
      <c r="C33153" s="1"/>
      <c r="G33153" s="5"/>
    </row>
    <row r="33154" spans="2:7" x14ac:dyDescent="0.3">
      <c r="B33154" s="1"/>
      <c r="C33154" s="1"/>
      <c r="G33154" s="5"/>
    </row>
    <row r="33155" spans="2:7" x14ac:dyDescent="0.3">
      <c r="B33155" s="1"/>
      <c r="C33155" s="1"/>
      <c r="G33155" s="5"/>
    </row>
    <row r="33156" spans="2:7" x14ac:dyDescent="0.3">
      <c r="B33156" s="1"/>
      <c r="C33156" s="1"/>
      <c r="G33156" s="5"/>
    </row>
    <row r="33157" spans="2:7" x14ac:dyDescent="0.3">
      <c r="B33157" s="1"/>
      <c r="C33157" s="1"/>
      <c r="G33157" s="5"/>
    </row>
    <row r="33158" spans="2:7" x14ac:dyDescent="0.3">
      <c r="B33158" s="1"/>
      <c r="C33158" s="1"/>
      <c r="G33158" s="5"/>
    </row>
    <row r="33159" spans="2:7" x14ac:dyDescent="0.3">
      <c r="B33159" s="1"/>
      <c r="C33159" s="1"/>
      <c r="G33159" s="5"/>
    </row>
    <row r="33160" spans="2:7" x14ac:dyDescent="0.3">
      <c r="B33160" s="1"/>
      <c r="C33160" s="1"/>
      <c r="G33160" s="5"/>
    </row>
    <row r="33161" spans="2:7" x14ac:dyDescent="0.3">
      <c r="B33161" s="1"/>
      <c r="C33161" s="1"/>
      <c r="G33161" s="5"/>
    </row>
    <row r="33162" spans="2:7" x14ac:dyDescent="0.3">
      <c r="B33162" s="1"/>
      <c r="C33162" s="1"/>
      <c r="G33162" s="5"/>
    </row>
    <row r="33163" spans="2:7" x14ac:dyDescent="0.3">
      <c r="B33163" s="1"/>
      <c r="C33163" s="1"/>
      <c r="G33163" s="5"/>
    </row>
    <row r="33164" spans="2:7" x14ac:dyDescent="0.3">
      <c r="B33164" s="1"/>
      <c r="C33164" s="1"/>
      <c r="G33164" s="5"/>
    </row>
    <row r="33165" spans="2:7" x14ac:dyDescent="0.3">
      <c r="B33165" s="1"/>
      <c r="C33165" s="1"/>
      <c r="G33165" s="5"/>
    </row>
    <row r="33166" spans="2:7" x14ac:dyDescent="0.3">
      <c r="B33166" s="1"/>
      <c r="C33166" s="1"/>
      <c r="G33166" s="5"/>
    </row>
    <row r="33167" spans="2:7" x14ac:dyDescent="0.3">
      <c r="B33167" s="1"/>
      <c r="C33167" s="1"/>
      <c r="G33167" s="5"/>
    </row>
    <row r="33168" spans="2:7" x14ac:dyDescent="0.3">
      <c r="B33168" s="1"/>
      <c r="C33168" s="1"/>
      <c r="G33168" s="5"/>
    </row>
    <row r="33169" spans="2:7" x14ac:dyDescent="0.3">
      <c r="B33169" s="1"/>
      <c r="C33169" s="1"/>
      <c r="G33169" s="5"/>
    </row>
    <row r="33170" spans="2:7" x14ac:dyDescent="0.3">
      <c r="B33170" s="1"/>
      <c r="C33170" s="1"/>
      <c r="G33170" s="5"/>
    </row>
    <row r="33171" spans="2:7" x14ac:dyDescent="0.3">
      <c r="B33171" s="1"/>
      <c r="C33171" s="1"/>
      <c r="G33171" s="5"/>
    </row>
    <row r="33172" spans="2:7" x14ac:dyDescent="0.3">
      <c r="B33172" s="1"/>
      <c r="C33172" s="1"/>
      <c r="G33172" s="5"/>
    </row>
    <row r="33173" spans="2:7" x14ac:dyDescent="0.3">
      <c r="B33173" s="1"/>
      <c r="C33173" s="1"/>
      <c r="G33173" s="5"/>
    </row>
    <row r="33174" spans="2:7" x14ac:dyDescent="0.3">
      <c r="B33174" s="1"/>
      <c r="C33174" s="1"/>
      <c r="G33174" s="5"/>
    </row>
    <row r="33175" spans="2:7" x14ac:dyDescent="0.3">
      <c r="B33175" s="1"/>
      <c r="C33175" s="1"/>
      <c r="G33175" s="5"/>
    </row>
    <row r="33176" spans="2:7" x14ac:dyDescent="0.3">
      <c r="B33176" s="1"/>
      <c r="C33176" s="1"/>
      <c r="G33176" s="5"/>
    </row>
    <row r="33177" spans="2:7" x14ac:dyDescent="0.3">
      <c r="B33177" s="1"/>
      <c r="C33177" s="1"/>
      <c r="G33177" s="5"/>
    </row>
    <row r="33178" spans="2:7" x14ac:dyDescent="0.3">
      <c r="B33178" s="1"/>
      <c r="C33178" s="1"/>
      <c r="G33178" s="5"/>
    </row>
    <row r="33179" spans="2:7" x14ac:dyDescent="0.3">
      <c r="B33179" s="1"/>
      <c r="C33179" s="1"/>
      <c r="G33179" s="5"/>
    </row>
    <row r="33180" spans="2:7" x14ac:dyDescent="0.3">
      <c r="B33180" s="1"/>
      <c r="C33180" s="1"/>
      <c r="G33180" s="5"/>
    </row>
    <row r="33181" spans="2:7" x14ac:dyDescent="0.3">
      <c r="B33181" s="1"/>
      <c r="C33181" s="1"/>
      <c r="G33181" s="5"/>
    </row>
    <row r="33182" spans="2:7" x14ac:dyDescent="0.3">
      <c r="B33182" s="1"/>
      <c r="C33182" s="1"/>
      <c r="G33182" s="5"/>
    </row>
    <row r="33183" spans="2:7" x14ac:dyDescent="0.3">
      <c r="B33183" s="1"/>
      <c r="C33183" s="1"/>
      <c r="G33183" s="5"/>
    </row>
    <row r="33184" spans="2:7" x14ac:dyDescent="0.3">
      <c r="B33184" s="1"/>
      <c r="C33184" s="1"/>
      <c r="G33184" s="5"/>
    </row>
    <row r="33185" spans="2:7" x14ac:dyDescent="0.3">
      <c r="B33185" s="1"/>
      <c r="C33185" s="1"/>
      <c r="G33185" s="5"/>
    </row>
    <row r="33186" spans="2:7" x14ac:dyDescent="0.3">
      <c r="B33186" s="1"/>
      <c r="C33186" s="1"/>
      <c r="G33186" s="5"/>
    </row>
    <row r="33187" spans="2:7" x14ac:dyDescent="0.3">
      <c r="B33187" s="1"/>
      <c r="C33187" s="1"/>
      <c r="G33187" s="5"/>
    </row>
    <row r="33188" spans="2:7" x14ac:dyDescent="0.3">
      <c r="B33188" s="1"/>
      <c r="C33188" s="1"/>
      <c r="G33188" s="5"/>
    </row>
    <row r="33189" spans="2:7" x14ac:dyDescent="0.3">
      <c r="B33189" s="1"/>
      <c r="C33189" s="1"/>
      <c r="G33189" s="5"/>
    </row>
    <row r="33190" spans="2:7" x14ac:dyDescent="0.3">
      <c r="B33190" s="1"/>
      <c r="C33190" s="1"/>
      <c r="G33190" s="5"/>
    </row>
    <row r="33191" spans="2:7" x14ac:dyDescent="0.3">
      <c r="B33191" s="1"/>
      <c r="C33191" s="1"/>
      <c r="G33191" s="5"/>
    </row>
    <row r="33192" spans="2:7" x14ac:dyDescent="0.3">
      <c r="B33192" s="1"/>
      <c r="C33192" s="1"/>
      <c r="G33192" s="5"/>
    </row>
    <row r="33193" spans="2:7" x14ac:dyDescent="0.3">
      <c r="B33193" s="1"/>
      <c r="C33193" s="1"/>
      <c r="G33193" s="5"/>
    </row>
    <row r="33194" spans="2:7" x14ac:dyDescent="0.3">
      <c r="B33194" s="1"/>
      <c r="C33194" s="1"/>
      <c r="G33194" s="5"/>
    </row>
    <row r="33195" spans="2:7" x14ac:dyDescent="0.3">
      <c r="B33195" s="1"/>
      <c r="C33195" s="1"/>
      <c r="G33195" s="5"/>
    </row>
    <row r="33196" spans="2:7" x14ac:dyDescent="0.3">
      <c r="B33196" s="1"/>
      <c r="C33196" s="1"/>
      <c r="G33196" s="5"/>
    </row>
    <row r="33197" spans="2:7" x14ac:dyDescent="0.3">
      <c r="B33197" s="1"/>
      <c r="C33197" s="1"/>
      <c r="G33197" s="5"/>
    </row>
    <row r="33198" spans="2:7" x14ac:dyDescent="0.3">
      <c r="B33198" s="1"/>
      <c r="C33198" s="1"/>
      <c r="G33198" s="5"/>
    </row>
    <row r="33199" spans="2:7" x14ac:dyDescent="0.3">
      <c r="B33199" s="1"/>
      <c r="C33199" s="1"/>
      <c r="G33199" s="5"/>
    </row>
    <row r="33200" spans="2:7" x14ac:dyDescent="0.3">
      <c r="B33200" s="1"/>
      <c r="C33200" s="1"/>
      <c r="G33200" s="5"/>
    </row>
    <row r="33201" spans="2:7" x14ac:dyDescent="0.3">
      <c r="B33201" s="1"/>
      <c r="C33201" s="1"/>
      <c r="G33201" s="5"/>
    </row>
    <row r="33202" spans="2:7" x14ac:dyDescent="0.3">
      <c r="B33202" s="1"/>
      <c r="C33202" s="1"/>
      <c r="G33202" s="5"/>
    </row>
    <row r="33203" spans="2:7" x14ac:dyDescent="0.3">
      <c r="B33203" s="1"/>
      <c r="C33203" s="1"/>
      <c r="G33203" s="5"/>
    </row>
    <row r="33204" spans="2:7" x14ac:dyDescent="0.3">
      <c r="B33204" s="1"/>
      <c r="C33204" s="1"/>
      <c r="G33204" s="5"/>
    </row>
    <row r="33205" spans="2:7" x14ac:dyDescent="0.3">
      <c r="B33205" s="1"/>
      <c r="C33205" s="1"/>
      <c r="G33205" s="5"/>
    </row>
    <row r="33206" spans="2:7" x14ac:dyDescent="0.3">
      <c r="B33206" s="1"/>
      <c r="C33206" s="1"/>
      <c r="G33206" s="5"/>
    </row>
    <row r="33207" spans="2:7" x14ac:dyDescent="0.3">
      <c r="B33207" s="1"/>
      <c r="C33207" s="1"/>
      <c r="G33207" s="5"/>
    </row>
    <row r="33208" spans="2:7" x14ac:dyDescent="0.3">
      <c r="B33208" s="1"/>
      <c r="C33208" s="1"/>
      <c r="G33208" s="5"/>
    </row>
    <row r="33209" spans="2:7" x14ac:dyDescent="0.3">
      <c r="B33209" s="1"/>
      <c r="C33209" s="1"/>
      <c r="G33209" s="5"/>
    </row>
    <row r="33210" spans="2:7" x14ac:dyDescent="0.3">
      <c r="B33210" s="1"/>
      <c r="C33210" s="1"/>
      <c r="G33210" s="5"/>
    </row>
    <row r="33211" spans="2:7" x14ac:dyDescent="0.3">
      <c r="B33211" s="1"/>
      <c r="C33211" s="1"/>
      <c r="G33211" s="5"/>
    </row>
    <row r="33212" spans="2:7" x14ac:dyDescent="0.3">
      <c r="B33212" s="1"/>
      <c r="C33212" s="1"/>
      <c r="G33212" s="5"/>
    </row>
    <row r="33213" spans="2:7" x14ac:dyDescent="0.3">
      <c r="B33213" s="1"/>
      <c r="C33213" s="1"/>
      <c r="G33213" s="5"/>
    </row>
    <row r="33214" spans="2:7" x14ac:dyDescent="0.3">
      <c r="B33214" s="1"/>
      <c r="C33214" s="1"/>
      <c r="G33214" s="5"/>
    </row>
    <row r="33215" spans="2:7" x14ac:dyDescent="0.3">
      <c r="B33215" s="1"/>
      <c r="C33215" s="1"/>
      <c r="G33215" s="5"/>
    </row>
    <row r="33216" spans="2:7" x14ac:dyDescent="0.3">
      <c r="B33216" s="1"/>
      <c r="C33216" s="1"/>
      <c r="G33216" s="5"/>
    </row>
    <row r="33217" spans="2:7" x14ac:dyDescent="0.3">
      <c r="B33217" s="1"/>
      <c r="C33217" s="1"/>
      <c r="G33217" s="5"/>
    </row>
    <row r="33218" spans="2:7" x14ac:dyDescent="0.3">
      <c r="B33218" s="1"/>
      <c r="C33218" s="1"/>
      <c r="G33218" s="5"/>
    </row>
    <row r="33219" spans="2:7" x14ac:dyDescent="0.3">
      <c r="B33219" s="1"/>
      <c r="C33219" s="1"/>
      <c r="G33219" s="5"/>
    </row>
    <row r="33220" spans="2:7" x14ac:dyDescent="0.3">
      <c r="B33220" s="1"/>
      <c r="C33220" s="1"/>
      <c r="G33220" s="5"/>
    </row>
    <row r="33221" spans="2:7" x14ac:dyDescent="0.3">
      <c r="B33221" s="1"/>
      <c r="C33221" s="1"/>
      <c r="G33221" s="5"/>
    </row>
    <row r="33222" spans="2:7" x14ac:dyDescent="0.3">
      <c r="B33222" s="1"/>
      <c r="C33222" s="1"/>
      <c r="G33222" s="5"/>
    </row>
    <row r="33223" spans="2:7" x14ac:dyDescent="0.3">
      <c r="B33223" s="1"/>
      <c r="C33223" s="1"/>
      <c r="G33223" s="5"/>
    </row>
    <row r="33224" spans="2:7" x14ac:dyDescent="0.3">
      <c r="B33224" s="1"/>
      <c r="C33224" s="1"/>
      <c r="G33224" s="5"/>
    </row>
    <row r="33225" spans="2:7" x14ac:dyDescent="0.3">
      <c r="B33225" s="1"/>
      <c r="C33225" s="1"/>
      <c r="G33225" s="5"/>
    </row>
    <row r="33226" spans="2:7" x14ac:dyDescent="0.3">
      <c r="B33226" s="1"/>
      <c r="C33226" s="1"/>
      <c r="G33226" s="5"/>
    </row>
    <row r="33227" spans="2:7" x14ac:dyDescent="0.3">
      <c r="B33227" s="1"/>
      <c r="C33227" s="1"/>
      <c r="G33227" s="5"/>
    </row>
    <row r="33228" spans="2:7" x14ac:dyDescent="0.3">
      <c r="B33228" s="1"/>
      <c r="C33228" s="1"/>
      <c r="G33228" s="5"/>
    </row>
    <row r="33229" spans="2:7" x14ac:dyDescent="0.3">
      <c r="B33229" s="1"/>
      <c r="C33229" s="1"/>
      <c r="G33229" s="5"/>
    </row>
    <row r="33230" spans="2:7" x14ac:dyDescent="0.3">
      <c r="B33230" s="1"/>
      <c r="C33230" s="1"/>
      <c r="G33230" s="5"/>
    </row>
    <row r="33231" spans="2:7" x14ac:dyDescent="0.3">
      <c r="B33231" s="1"/>
      <c r="C33231" s="1"/>
      <c r="G33231" s="5"/>
    </row>
    <row r="33232" spans="2:7" x14ac:dyDescent="0.3">
      <c r="B33232" s="1"/>
      <c r="C33232" s="1"/>
      <c r="G33232" s="5"/>
    </row>
    <row r="33233" spans="2:7" x14ac:dyDescent="0.3">
      <c r="B33233" s="1"/>
      <c r="C33233" s="1"/>
      <c r="G33233" s="5"/>
    </row>
    <row r="33234" spans="2:7" x14ac:dyDescent="0.3">
      <c r="B33234" s="1"/>
      <c r="C33234" s="1"/>
      <c r="G33234" s="5"/>
    </row>
    <row r="33235" spans="2:7" x14ac:dyDescent="0.3">
      <c r="B33235" s="1"/>
      <c r="C33235" s="1"/>
      <c r="G33235" s="5"/>
    </row>
    <row r="33236" spans="2:7" x14ac:dyDescent="0.3">
      <c r="B33236" s="1"/>
      <c r="C33236" s="1"/>
      <c r="G33236" s="5"/>
    </row>
    <row r="33237" spans="2:7" x14ac:dyDescent="0.3">
      <c r="B33237" s="1"/>
      <c r="C33237" s="1"/>
      <c r="G33237" s="5"/>
    </row>
    <row r="33238" spans="2:7" x14ac:dyDescent="0.3">
      <c r="B33238" s="1"/>
      <c r="C33238" s="1"/>
      <c r="G33238" s="5"/>
    </row>
    <row r="33239" spans="2:7" x14ac:dyDescent="0.3">
      <c r="B33239" s="1"/>
      <c r="C33239" s="1"/>
      <c r="G33239" s="5"/>
    </row>
    <row r="33240" spans="2:7" x14ac:dyDescent="0.3">
      <c r="B33240" s="1"/>
      <c r="C33240" s="1"/>
      <c r="G33240" s="5"/>
    </row>
    <row r="33241" spans="2:7" x14ac:dyDescent="0.3">
      <c r="B33241" s="1"/>
      <c r="C33241" s="1"/>
      <c r="G33241" s="5"/>
    </row>
    <row r="33242" spans="2:7" x14ac:dyDescent="0.3">
      <c r="B33242" s="1"/>
      <c r="C33242" s="1"/>
      <c r="G33242" s="5"/>
    </row>
    <row r="33243" spans="2:7" x14ac:dyDescent="0.3">
      <c r="B33243" s="1"/>
      <c r="C33243" s="1"/>
      <c r="G33243" s="5"/>
    </row>
    <row r="33244" spans="2:7" x14ac:dyDescent="0.3">
      <c r="B33244" s="1"/>
      <c r="C33244" s="1"/>
      <c r="G33244" s="5"/>
    </row>
    <row r="33245" spans="2:7" x14ac:dyDescent="0.3">
      <c r="B33245" s="1"/>
      <c r="C33245" s="1"/>
      <c r="G33245" s="5"/>
    </row>
    <row r="33246" spans="2:7" x14ac:dyDescent="0.3">
      <c r="B33246" s="1"/>
      <c r="C33246" s="1"/>
      <c r="G33246" s="5"/>
    </row>
    <row r="33247" spans="2:7" x14ac:dyDescent="0.3">
      <c r="B33247" s="1"/>
      <c r="C33247" s="1"/>
      <c r="G33247" s="5"/>
    </row>
    <row r="33248" spans="2:7" x14ac:dyDescent="0.3">
      <c r="B33248" s="1"/>
      <c r="C33248" s="1"/>
      <c r="G33248" s="5"/>
    </row>
    <row r="33249" spans="2:7" x14ac:dyDescent="0.3">
      <c r="B33249" s="1"/>
      <c r="C33249" s="1"/>
      <c r="G33249" s="5"/>
    </row>
    <row r="33250" spans="2:7" x14ac:dyDescent="0.3">
      <c r="B33250" s="1"/>
      <c r="C33250" s="1"/>
      <c r="G33250" s="5"/>
    </row>
    <row r="33251" spans="2:7" x14ac:dyDescent="0.3">
      <c r="B33251" s="1"/>
      <c r="C33251" s="1"/>
      <c r="G33251" s="5"/>
    </row>
    <row r="33252" spans="2:7" x14ac:dyDescent="0.3">
      <c r="B33252" s="1"/>
      <c r="C33252" s="1"/>
      <c r="G33252" s="5"/>
    </row>
    <row r="33253" spans="2:7" x14ac:dyDescent="0.3">
      <c r="B33253" s="1"/>
      <c r="C33253" s="1"/>
      <c r="G33253" s="5"/>
    </row>
    <row r="33254" spans="2:7" x14ac:dyDescent="0.3">
      <c r="B33254" s="1"/>
      <c r="C33254" s="1"/>
      <c r="G33254" s="5"/>
    </row>
    <row r="33255" spans="2:7" x14ac:dyDescent="0.3">
      <c r="B33255" s="1"/>
      <c r="C33255" s="1"/>
      <c r="G33255" s="5"/>
    </row>
    <row r="33256" spans="2:7" x14ac:dyDescent="0.3">
      <c r="B33256" s="1"/>
      <c r="C33256" s="1"/>
      <c r="G33256" s="5"/>
    </row>
    <row r="33257" spans="2:7" x14ac:dyDescent="0.3">
      <c r="B33257" s="1"/>
      <c r="C33257" s="1"/>
      <c r="G33257" s="5"/>
    </row>
    <row r="33258" spans="2:7" x14ac:dyDescent="0.3">
      <c r="B33258" s="1"/>
      <c r="C33258" s="1"/>
      <c r="G33258" s="5"/>
    </row>
    <row r="33259" spans="2:7" x14ac:dyDescent="0.3">
      <c r="B33259" s="1"/>
      <c r="C33259" s="1"/>
      <c r="G33259" s="5"/>
    </row>
    <row r="33260" spans="2:7" x14ac:dyDescent="0.3">
      <c r="B33260" s="1"/>
      <c r="C33260" s="1"/>
      <c r="G33260" s="5"/>
    </row>
    <row r="33261" spans="2:7" x14ac:dyDescent="0.3">
      <c r="B33261" s="1"/>
      <c r="C33261" s="1"/>
      <c r="G33261" s="5"/>
    </row>
    <row r="33262" spans="2:7" x14ac:dyDescent="0.3">
      <c r="B33262" s="1"/>
      <c r="C33262" s="1"/>
      <c r="G33262" s="5"/>
    </row>
    <row r="33263" spans="2:7" x14ac:dyDescent="0.3">
      <c r="B33263" s="1"/>
      <c r="C33263" s="1"/>
      <c r="G33263" s="5"/>
    </row>
    <row r="33264" spans="2:7" x14ac:dyDescent="0.3">
      <c r="B33264" s="1"/>
      <c r="C33264" s="1"/>
      <c r="G33264" s="5"/>
    </row>
    <row r="33265" spans="2:7" x14ac:dyDescent="0.3">
      <c r="B33265" s="1"/>
      <c r="C33265" s="1"/>
      <c r="G33265" s="5"/>
    </row>
    <row r="33266" spans="2:7" x14ac:dyDescent="0.3">
      <c r="B33266" s="1"/>
      <c r="C33266" s="1"/>
      <c r="G33266" s="5"/>
    </row>
    <row r="33267" spans="2:7" x14ac:dyDescent="0.3">
      <c r="B33267" s="1"/>
      <c r="C33267" s="1"/>
      <c r="G33267" s="5"/>
    </row>
    <row r="33268" spans="2:7" x14ac:dyDescent="0.3">
      <c r="B33268" s="1"/>
      <c r="C33268" s="1"/>
      <c r="G33268" s="5"/>
    </row>
    <row r="33269" spans="2:7" x14ac:dyDescent="0.3">
      <c r="B33269" s="1"/>
      <c r="C33269" s="1"/>
      <c r="G33269" s="5"/>
    </row>
    <row r="33270" spans="2:7" x14ac:dyDescent="0.3">
      <c r="B33270" s="1"/>
      <c r="C33270" s="1"/>
      <c r="G33270" s="5"/>
    </row>
    <row r="33271" spans="2:7" x14ac:dyDescent="0.3">
      <c r="B33271" s="1"/>
      <c r="C33271" s="1"/>
      <c r="G33271" s="5"/>
    </row>
    <row r="33272" spans="2:7" x14ac:dyDescent="0.3">
      <c r="B33272" s="1"/>
      <c r="C33272" s="1"/>
      <c r="G33272" s="5"/>
    </row>
    <row r="33273" spans="2:7" x14ac:dyDescent="0.3">
      <c r="B33273" s="1"/>
      <c r="C33273" s="1"/>
      <c r="G33273" s="5"/>
    </row>
    <row r="33274" spans="2:7" x14ac:dyDescent="0.3">
      <c r="B33274" s="1"/>
      <c r="C33274" s="1"/>
      <c r="G33274" s="5"/>
    </row>
    <row r="33275" spans="2:7" x14ac:dyDescent="0.3">
      <c r="B33275" s="1"/>
      <c r="C33275" s="1"/>
      <c r="G33275" s="5"/>
    </row>
    <row r="33276" spans="2:7" x14ac:dyDescent="0.3">
      <c r="B33276" s="1"/>
      <c r="C33276" s="1"/>
      <c r="G33276" s="5"/>
    </row>
    <row r="33277" spans="2:7" x14ac:dyDescent="0.3">
      <c r="B33277" s="1"/>
      <c r="C33277" s="1"/>
      <c r="G33277" s="5"/>
    </row>
    <row r="33278" spans="2:7" x14ac:dyDescent="0.3">
      <c r="B33278" s="1"/>
      <c r="C33278" s="1"/>
      <c r="G33278" s="5"/>
    </row>
    <row r="33279" spans="2:7" x14ac:dyDescent="0.3">
      <c r="B33279" s="1"/>
      <c r="C33279" s="1"/>
      <c r="G33279" s="5"/>
    </row>
    <row r="33280" spans="2:7" x14ac:dyDescent="0.3">
      <c r="B33280" s="1"/>
      <c r="C33280" s="1"/>
      <c r="G33280" s="5"/>
    </row>
    <row r="33281" spans="2:7" x14ac:dyDescent="0.3">
      <c r="B33281" s="1"/>
      <c r="C33281" s="1"/>
      <c r="G33281" s="5"/>
    </row>
    <row r="33282" spans="2:7" x14ac:dyDescent="0.3">
      <c r="B33282" s="1"/>
      <c r="C33282" s="1"/>
      <c r="G33282" s="5"/>
    </row>
    <row r="33283" spans="2:7" x14ac:dyDescent="0.3">
      <c r="B33283" s="1"/>
      <c r="C33283" s="1"/>
      <c r="G33283" s="5"/>
    </row>
    <row r="33284" spans="2:7" x14ac:dyDescent="0.3">
      <c r="B33284" s="1"/>
      <c r="C33284" s="1"/>
      <c r="G33284" s="5"/>
    </row>
    <row r="33285" spans="2:7" x14ac:dyDescent="0.3">
      <c r="B33285" s="1"/>
      <c r="C33285" s="1"/>
      <c r="G33285" s="5"/>
    </row>
    <row r="33286" spans="2:7" x14ac:dyDescent="0.3">
      <c r="B33286" s="1"/>
      <c r="C33286" s="1"/>
      <c r="G33286" s="5"/>
    </row>
    <row r="33287" spans="2:7" x14ac:dyDescent="0.3">
      <c r="B33287" s="1"/>
      <c r="C33287" s="1"/>
      <c r="G33287" s="5"/>
    </row>
    <row r="33288" spans="2:7" x14ac:dyDescent="0.3">
      <c r="B33288" s="1"/>
      <c r="C33288" s="1"/>
      <c r="G33288" s="5"/>
    </row>
    <row r="33289" spans="2:7" x14ac:dyDescent="0.3">
      <c r="B33289" s="1"/>
      <c r="C33289" s="1"/>
      <c r="G33289" s="5"/>
    </row>
    <row r="33290" spans="2:7" x14ac:dyDescent="0.3">
      <c r="B33290" s="1"/>
      <c r="C33290" s="1"/>
      <c r="G33290" s="5"/>
    </row>
    <row r="33291" spans="2:7" x14ac:dyDescent="0.3">
      <c r="B33291" s="1"/>
      <c r="C33291" s="1"/>
      <c r="G33291" s="5"/>
    </row>
    <row r="33292" spans="2:7" x14ac:dyDescent="0.3">
      <c r="B33292" s="1"/>
      <c r="C33292" s="1"/>
      <c r="G33292" s="5"/>
    </row>
    <row r="33293" spans="2:7" x14ac:dyDescent="0.3">
      <c r="B33293" s="1"/>
      <c r="C33293" s="1"/>
      <c r="G33293" s="5"/>
    </row>
    <row r="33294" spans="2:7" x14ac:dyDescent="0.3">
      <c r="B33294" s="1"/>
      <c r="C33294" s="1"/>
      <c r="G33294" s="5"/>
    </row>
    <row r="33295" spans="2:7" x14ac:dyDescent="0.3">
      <c r="B33295" s="1"/>
      <c r="C33295" s="1"/>
      <c r="G33295" s="5"/>
    </row>
    <row r="33296" spans="2:7" x14ac:dyDescent="0.3">
      <c r="B33296" s="1"/>
      <c r="C33296" s="1"/>
      <c r="G33296" s="5"/>
    </row>
    <row r="33297" spans="2:7" x14ac:dyDescent="0.3">
      <c r="B33297" s="1"/>
      <c r="C33297" s="1"/>
      <c r="G33297" s="5"/>
    </row>
    <row r="33298" spans="2:7" x14ac:dyDescent="0.3">
      <c r="B33298" s="1"/>
      <c r="C33298" s="1"/>
      <c r="G33298" s="5"/>
    </row>
    <row r="33299" spans="2:7" x14ac:dyDescent="0.3">
      <c r="B33299" s="1"/>
      <c r="C33299" s="1"/>
      <c r="G33299" s="5"/>
    </row>
    <row r="33300" spans="2:7" x14ac:dyDescent="0.3">
      <c r="B33300" s="1"/>
      <c r="C33300" s="1"/>
      <c r="G33300" s="5"/>
    </row>
    <row r="33301" spans="2:7" x14ac:dyDescent="0.3">
      <c r="B33301" s="1"/>
      <c r="C33301" s="1"/>
      <c r="G33301" s="5"/>
    </row>
    <row r="33302" spans="2:7" x14ac:dyDescent="0.3">
      <c r="B33302" s="1"/>
      <c r="C33302" s="1"/>
      <c r="G33302" s="5"/>
    </row>
    <row r="33303" spans="2:7" x14ac:dyDescent="0.3">
      <c r="B33303" s="1"/>
      <c r="C33303" s="1"/>
      <c r="G33303" s="5"/>
    </row>
    <row r="33304" spans="2:7" x14ac:dyDescent="0.3">
      <c r="B33304" s="1"/>
      <c r="C33304" s="1"/>
      <c r="G33304" s="5"/>
    </row>
    <row r="33305" spans="2:7" x14ac:dyDescent="0.3">
      <c r="B33305" s="1"/>
      <c r="C33305" s="1"/>
      <c r="G33305" s="5"/>
    </row>
    <row r="33306" spans="2:7" x14ac:dyDescent="0.3">
      <c r="B33306" s="1"/>
      <c r="C33306" s="1"/>
      <c r="G33306" s="5"/>
    </row>
    <row r="33307" spans="2:7" x14ac:dyDescent="0.3">
      <c r="B33307" s="1"/>
      <c r="C33307" s="1"/>
      <c r="G33307" s="5"/>
    </row>
    <row r="33308" spans="2:7" x14ac:dyDescent="0.3">
      <c r="B33308" s="1"/>
      <c r="C33308" s="1"/>
      <c r="G33308" s="5"/>
    </row>
    <row r="33309" spans="2:7" x14ac:dyDescent="0.3">
      <c r="B33309" s="1"/>
      <c r="C33309" s="1"/>
      <c r="G33309" s="5"/>
    </row>
    <row r="33310" spans="2:7" x14ac:dyDescent="0.3">
      <c r="B33310" s="1"/>
      <c r="C33310" s="1"/>
      <c r="G33310" s="5"/>
    </row>
    <row r="33311" spans="2:7" x14ac:dyDescent="0.3">
      <c r="B33311" s="1"/>
      <c r="C33311" s="1"/>
      <c r="G33311" s="5"/>
    </row>
    <row r="33312" spans="2:7" x14ac:dyDescent="0.3">
      <c r="B33312" s="1"/>
      <c r="C33312" s="1"/>
      <c r="G33312" s="5"/>
    </row>
    <row r="33313" spans="2:7" x14ac:dyDescent="0.3">
      <c r="B33313" s="1"/>
      <c r="C33313" s="1"/>
      <c r="G33313" s="5"/>
    </row>
    <row r="33314" spans="2:7" x14ac:dyDescent="0.3">
      <c r="B33314" s="1"/>
      <c r="C33314" s="1"/>
      <c r="G33314" s="5"/>
    </row>
    <row r="33315" spans="2:7" x14ac:dyDescent="0.3">
      <c r="B33315" s="1"/>
      <c r="C33315" s="1"/>
      <c r="G33315" s="5"/>
    </row>
    <row r="33316" spans="2:7" x14ac:dyDescent="0.3">
      <c r="B33316" s="1"/>
      <c r="C33316" s="1"/>
      <c r="G33316" s="5"/>
    </row>
    <row r="33317" spans="2:7" x14ac:dyDescent="0.3">
      <c r="B33317" s="1"/>
      <c r="C33317" s="1"/>
      <c r="G33317" s="5"/>
    </row>
    <row r="33318" spans="2:7" x14ac:dyDescent="0.3">
      <c r="B33318" s="1"/>
      <c r="C33318" s="1"/>
      <c r="G33318" s="5"/>
    </row>
    <row r="33319" spans="2:7" x14ac:dyDescent="0.3">
      <c r="B33319" s="1"/>
      <c r="C33319" s="1"/>
      <c r="G33319" s="5"/>
    </row>
    <row r="33320" spans="2:7" x14ac:dyDescent="0.3">
      <c r="B33320" s="1"/>
      <c r="C33320" s="1"/>
      <c r="G33320" s="5"/>
    </row>
    <row r="33321" spans="2:7" x14ac:dyDescent="0.3">
      <c r="B33321" s="1"/>
      <c r="C33321" s="1"/>
      <c r="G33321" s="5"/>
    </row>
    <row r="33322" spans="2:7" x14ac:dyDescent="0.3">
      <c r="B33322" s="1"/>
      <c r="C33322" s="1"/>
      <c r="G33322" s="5"/>
    </row>
    <row r="33323" spans="2:7" x14ac:dyDescent="0.3">
      <c r="B33323" s="1"/>
      <c r="C33323" s="1"/>
      <c r="G33323" s="5"/>
    </row>
    <row r="33324" spans="2:7" x14ac:dyDescent="0.3">
      <c r="B33324" s="1"/>
      <c r="C33324" s="1"/>
      <c r="G33324" s="5"/>
    </row>
    <row r="33325" spans="2:7" x14ac:dyDescent="0.3">
      <c r="B33325" s="1"/>
      <c r="C33325" s="1"/>
      <c r="G33325" s="5"/>
    </row>
    <row r="33326" spans="2:7" x14ac:dyDescent="0.3">
      <c r="B33326" s="1"/>
      <c r="C33326" s="1"/>
      <c r="G33326" s="5"/>
    </row>
    <row r="33327" spans="2:7" x14ac:dyDescent="0.3">
      <c r="B33327" s="1"/>
      <c r="C33327" s="1"/>
      <c r="G33327" s="5"/>
    </row>
    <row r="33328" spans="2:7" x14ac:dyDescent="0.3">
      <c r="B33328" s="1"/>
      <c r="C33328" s="1"/>
      <c r="G33328" s="5"/>
    </row>
    <row r="33329" spans="2:7" x14ac:dyDescent="0.3">
      <c r="B33329" s="1"/>
      <c r="C33329" s="1"/>
      <c r="G33329" s="5"/>
    </row>
    <row r="33330" spans="2:7" x14ac:dyDescent="0.3">
      <c r="B33330" s="1"/>
      <c r="C33330" s="1"/>
      <c r="G33330" s="5"/>
    </row>
    <row r="33331" spans="2:7" x14ac:dyDescent="0.3">
      <c r="B33331" s="1"/>
      <c r="C33331" s="1"/>
      <c r="G33331" s="5"/>
    </row>
    <row r="33332" spans="2:7" x14ac:dyDescent="0.3">
      <c r="B33332" s="1"/>
      <c r="C33332" s="1"/>
      <c r="G33332" s="5"/>
    </row>
    <row r="33333" spans="2:7" x14ac:dyDescent="0.3">
      <c r="B33333" s="1"/>
      <c r="C33333" s="1"/>
      <c r="G33333" s="5"/>
    </row>
    <row r="33334" spans="2:7" x14ac:dyDescent="0.3">
      <c r="B33334" s="1"/>
      <c r="C33334" s="1"/>
      <c r="G33334" s="5"/>
    </row>
    <row r="33335" spans="2:7" x14ac:dyDescent="0.3">
      <c r="B33335" s="1"/>
      <c r="C33335" s="1"/>
      <c r="G33335" s="5"/>
    </row>
    <row r="33336" spans="2:7" x14ac:dyDescent="0.3">
      <c r="B33336" s="1"/>
      <c r="C33336" s="1"/>
      <c r="G33336" s="5"/>
    </row>
    <row r="33337" spans="2:7" x14ac:dyDescent="0.3">
      <c r="B33337" s="1"/>
      <c r="C33337" s="1"/>
      <c r="G33337" s="5"/>
    </row>
    <row r="33338" spans="2:7" x14ac:dyDescent="0.3">
      <c r="B33338" s="1"/>
      <c r="C33338" s="1"/>
      <c r="G33338" s="5"/>
    </row>
    <row r="33339" spans="2:7" x14ac:dyDescent="0.3">
      <c r="B33339" s="1"/>
      <c r="C33339" s="1"/>
      <c r="G33339" s="5"/>
    </row>
    <row r="33340" spans="2:7" x14ac:dyDescent="0.3">
      <c r="B33340" s="1"/>
      <c r="C33340" s="1"/>
      <c r="G33340" s="5"/>
    </row>
    <row r="33341" spans="2:7" x14ac:dyDescent="0.3">
      <c r="B33341" s="1"/>
      <c r="C33341" s="1"/>
      <c r="G33341" s="5"/>
    </row>
    <row r="33342" spans="2:7" x14ac:dyDescent="0.3">
      <c r="B33342" s="1"/>
      <c r="C33342" s="1"/>
      <c r="G33342" s="5"/>
    </row>
    <row r="33343" spans="2:7" x14ac:dyDescent="0.3">
      <c r="B33343" s="1"/>
      <c r="C33343" s="1"/>
      <c r="G33343" s="5"/>
    </row>
    <row r="33344" spans="2:7" x14ac:dyDescent="0.3">
      <c r="B33344" s="1"/>
      <c r="C33344" s="1"/>
      <c r="G33344" s="5"/>
    </row>
    <row r="33345" spans="2:7" x14ac:dyDescent="0.3">
      <c r="B33345" s="1"/>
      <c r="C33345" s="1"/>
      <c r="G33345" s="5"/>
    </row>
    <row r="33346" spans="2:7" x14ac:dyDescent="0.3">
      <c r="B33346" s="1"/>
      <c r="C33346" s="1"/>
      <c r="G33346" s="5"/>
    </row>
    <row r="33347" spans="2:7" x14ac:dyDescent="0.3">
      <c r="B33347" s="1"/>
      <c r="C33347" s="1"/>
      <c r="G33347" s="5"/>
    </row>
    <row r="33348" spans="2:7" x14ac:dyDescent="0.3">
      <c r="B33348" s="1"/>
      <c r="C33348" s="1"/>
      <c r="G33348" s="5"/>
    </row>
    <row r="33349" spans="2:7" x14ac:dyDescent="0.3">
      <c r="B33349" s="1"/>
      <c r="C33349" s="1"/>
      <c r="G33349" s="5"/>
    </row>
    <row r="33350" spans="2:7" x14ac:dyDescent="0.3">
      <c r="B33350" s="1"/>
      <c r="C33350" s="1"/>
      <c r="G33350" s="5"/>
    </row>
    <row r="33351" spans="2:7" x14ac:dyDescent="0.3">
      <c r="B33351" s="1"/>
      <c r="C33351" s="1"/>
      <c r="G33351" s="5"/>
    </row>
    <row r="33352" spans="2:7" x14ac:dyDescent="0.3">
      <c r="B33352" s="1"/>
      <c r="C33352" s="1"/>
      <c r="G33352" s="5"/>
    </row>
    <row r="33353" spans="2:7" x14ac:dyDescent="0.3">
      <c r="B33353" s="1"/>
      <c r="C33353" s="1"/>
      <c r="G33353" s="5"/>
    </row>
    <row r="33354" spans="2:7" x14ac:dyDescent="0.3">
      <c r="B33354" s="1"/>
      <c r="C33354" s="1"/>
      <c r="G33354" s="5"/>
    </row>
    <row r="33355" spans="2:7" x14ac:dyDescent="0.3">
      <c r="B33355" s="1"/>
      <c r="C33355" s="1"/>
      <c r="G33355" s="5"/>
    </row>
    <row r="33356" spans="2:7" x14ac:dyDescent="0.3">
      <c r="B33356" s="1"/>
      <c r="C33356" s="1"/>
      <c r="G33356" s="5"/>
    </row>
    <row r="33357" spans="2:7" x14ac:dyDescent="0.3">
      <c r="B33357" s="1"/>
      <c r="C33357" s="1"/>
      <c r="G33357" s="5"/>
    </row>
    <row r="33358" spans="2:7" x14ac:dyDescent="0.3">
      <c r="B33358" s="1"/>
      <c r="C33358" s="1"/>
      <c r="G33358" s="5"/>
    </row>
    <row r="33359" spans="2:7" x14ac:dyDescent="0.3">
      <c r="B33359" s="1"/>
      <c r="C33359" s="1"/>
      <c r="G33359" s="5"/>
    </row>
    <row r="33360" spans="2:7" x14ac:dyDescent="0.3">
      <c r="B33360" s="1"/>
      <c r="C33360" s="1"/>
      <c r="G33360" s="5"/>
    </row>
    <row r="33361" spans="2:7" x14ac:dyDescent="0.3">
      <c r="B33361" s="1"/>
      <c r="C33361" s="1"/>
      <c r="G33361" s="5"/>
    </row>
    <row r="33362" spans="2:7" x14ac:dyDescent="0.3">
      <c r="B33362" s="1"/>
      <c r="C33362" s="1"/>
      <c r="G33362" s="5"/>
    </row>
    <row r="33363" spans="2:7" x14ac:dyDescent="0.3">
      <c r="B33363" s="1"/>
      <c r="C33363" s="1"/>
      <c r="G33363" s="5"/>
    </row>
    <row r="33364" spans="2:7" x14ac:dyDescent="0.3">
      <c r="B33364" s="1"/>
      <c r="C33364" s="1"/>
      <c r="G33364" s="5"/>
    </row>
    <row r="33365" spans="2:7" x14ac:dyDescent="0.3">
      <c r="B33365" s="1"/>
      <c r="C33365" s="1"/>
      <c r="G33365" s="5"/>
    </row>
    <row r="33366" spans="2:7" x14ac:dyDescent="0.3">
      <c r="B33366" s="1"/>
      <c r="C33366" s="1"/>
      <c r="G33366" s="5"/>
    </row>
    <row r="33367" spans="2:7" x14ac:dyDescent="0.3">
      <c r="B33367" s="1"/>
      <c r="C33367" s="1"/>
      <c r="G33367" s="5"/>
    </row>
    <row r="33368" spans="2:7" x14ac:dyDescent="0.3">
      <c r="B33368" s="1"/>
      <c r="C33368" s="1"/>
      <c r="G33368" s="5"/>
    </row>
    <row r="33369" spans="2:7" x14ac:dyDescent="0.3">
      <c r="B33369" s="1"/>
      <c r="C33369" s="1"/>
      <c r="G33369" s="5"/>
    </row>
    <row r="33370" spans="2:7" x14ac:dyDescent="0.3">
      <c r="B33370" s="1"/>
      <c r="C33370" s="1"/>
      <c r="G33370" s="5"/>
    </row>
    <row r="33371" spans="2:7" x14ac:dyDescent="0.3">
      <c r="B33371" s="1"/>
      <c r="C33371" s="1"/>
      <c r="G33371" s="5"/>
    </row>
    <row r="33372" spans="2:7" x14ac:dyDescent="0.3">
      <c r="B33372" s="1"/>
      <c r="C33372" s="1"/>
      <c r="G33372" s="5"/>
    </row>
    <row r="33373" spans="2:7" x14ac:dyDescent="0.3">
      <c r="B33373" s="1"/>
      <c r="C33373" s="1"/>
      <c r="G33373" s="5"/>
    </row>
    <row r="33374" spans="2:7" x14ac:dyDescent="0.3">
      <c r="B33374" s="1"/>
      <c r="C33374" s="1"/>
      <c r="G33374" s="5"/>
    </row>
    <row r="33375" spans="2:7" x14ac:dyDescent="0.3">
      <c r="B33375" s="1"/>
      <c r="C33375" s="1"/>
      <c r="G33375" s="5"/>
    </row>
    <row r="33376" spans="2:7" x14ac:dyDescent="0.3">
      <c r="B33376" s="1"/>
      <c r="C33376" s="1"/>
      <c r="G33376" s="5"/>
    </row>
    <row r="33377" spans="2:7" x14ac:dyDescent="0.3">
      <c r="B33377" s="1"/>
      <c r="C33377" s="1"/>
      <c r="G33377" s="5"/>
    </row>
    <row r="33378" spans="2:7" x14ac:dyDescent="0.3">
      <c r="B33378" s="1"/>
      <c r="C33378" s="1"/>
      <c r="G33378" s="5"/>
    </row>
    <row r="33379" spans="2:7" x14ac:dyDescent="0.3">
      <c r="B33379" s="1"/>
      <c r="C33379" s="1"/>
      <c r="G33379" s="5"/>
    </row>
    <row r="33380" spans="2:7" x14ac:dyDescent="0.3">
      <c r="B33380" s="1"/>
      <c r="C33380" s="1"/>
      <c r="G33380" s="5"/>
    </row>
    <row r="33381" spans="2:7" x14ac:dyDescent="0.3">
      <c r="B33381" s="1"/>
      <c r="C33381" s="1"/>
      <c r="G33381" s="5"/>
    </row>
    <row r="33382" spans="2:7" x14ac:dyDescent="0.3">
      <c r="B33382" s="1"/>
      <c r="C33382" s="1"/>
      <c r="G33382" s="5"/>
    </row>
    <row r="33383" spans="2:7" x14ac:dyDescent="0.3">
      <c r="B33383" s="1"/>
      <c r="C33383" s="1"/>
      <c r="G33383" s="5"/>
    </row>
    <row r="33384" spans="2:7" x14ac:dyDescent="0.3">
      <c r="B33384" s="1"/>
      <c r="C33384" s="1"/>
      <c r="G33384" s="5"/>
    </row>
    <row r="33385" spans="2:7" x14ac:dyDescent="0.3">
      <c r="B33385" s="1"/>
      <c r="C33385" s="1"/>
      <c r="G33385" s="5"/>
    </row>
    <row r="33386" spans="2:7" x14ac:dyDescent="0.3">
      <c r="B33386" s="1"/>
      <c r="C33386" s="1"/>
      <c r="G33386" s="5"/>
    </row>
    <row r="33387" spans="2:7" x14ac:dyDescent="0.3">
      <c r="B33387" s="1"/>
      <c r="C33387" s="1"/>
      <c r="G33387" s="5"/>
    </row>
    <row r="33388" spans="2:7" x14ac:dyDescent="0.3">
      <c r="B33388" s="1"/>
      <c r="C33388" s="1"/>
      <c r="G33388" s="5"/>
    </row>
    <row r="33389" spans="2:7" x14ac:dyDescent="0.3">
      <c r="B33389" s="1"/>
      <c r="C33389" s="1"/>
      <c r="G33389" s="5"/>
    </row>
    <row r="33390" spans="2:7" x14ac:dyDescent="0.3">
      <c r="B33390" s="1"/>
      <c r="C33390" s="1"/>
      <c r="G33390" s="5"/>
    </row>
    <row r="33391" spans="2:7" x14ac:dyDescent="0.3">
      <c r="B33391" s="1"/>
      <c r="C33391" s="1"/>
      <c r="G33391" s="5"/>
    </row>
    <row r="33392" spans="2:7" x14ac:dyDescent="0.3">
      <c r="B33392" s="1"/>
      <c r="C33392" s="1"/>
      <c r="G33392" s="5"/>
    </row>
    <row r="33393" spans="2:7" x14ac:dyDescent="0.3">
      <c r="B33393" s="1"/>
      <c r="C33393" s="1"/>
      <c r="G33393" s="5"/>
    </row>
    <row r="33394" spans="2:7" x14ac:dyDescent="0.3">
      <c r="B33394" s="1"/>
      <c r="C33394" s="1"/>
      <c r="G33394" s="5"/>
    </row>
    <row r="33395" spans="2:7" x14ac:dyDescent="0.3">
      <c r="B33395" s="1"/>
      <c r="C33395" s="1"/>
      <c r="G33395" s="5"/>
    </row>
    <row r="33396" spans="2:7" x14ac:dyDescent="0.3">
      <c r="B33396" s="1"/>
      <c r="C33396" s="1"/>
      <c r="G33396" s="5"/>
    </row>
    <row r="33397" spans="2:7" x14ac:dyDescent="0.3">
      <c r="B33397" s="1"/>
      <c r="C33397" s="1"/>
      <c r="G33397" s="5"/>
    </row>
    <row r="33398" spans="2:7" x14ac:dyDescent="0.3">
      <c r="B33398" s="1"/>
      <c r="C33398" s="1"/>
      <c r="G33398" s="5"/>
    </row>
    <row r="33399" spans="2:7" x14ac:dyDescent="0.3">
      <c r="B33399" s="1"/>
      <c r="C33399" s="1"/>
      <c r="G33399" s="5"/>
    </row>
    <row r="33400" spans="2:7" x14ac:dyDescent="0.3">
      <c r="B33400" s="1"/>
      <c r="C33400" s="1"/>
      <c r="G33400" s="5"/>
    </row>
    <row r="33401" spans="2:7" x14ac:dyDescent="0.3">
      <c r="B33401" s="1"/>
      <c r="C33401" s="1"/>
      <c r="G33401" s="5"/>
    </row>
    <row r="33402" spans="2:7" x14ac:dyDescent="0.3">
      <c r="B33402" s="1"/>
      <c r="C33402" s="1"/>
      <c r="G33402" s="5"/>
    </row>
    <row r="33403" spans="2:7" x14ac:dyDescent="0.3">
      <c r="B33403" s="1"/>
      <c r="C33403" s="1"/>
      <c r="G33403" s="5"/>
    </row>
    <row r="33404" spans="2:7" x14ac:dyDescent="0.3">
      <c r="B33404" s="1"/>
      <c r="C33404" s="1"/>
      <c r="G33404" s="5"/>
    </row>
    <row r="33405" spans="2:7" x14ac:dyDescent="0.3">
      <c r="B33405" s="1"/>
      <c r="C33405" s="1"/>
      <c r="G33405" s="5"/>
    </row>
    <row r="33406" spans="2:7" x14ac:dyDescent="0.3">
      <c r="B33406" s="1"/>
      <c r="C33406" s="1"/>
      <c r="G33406" s="5"/>
    </row>
    <row r="33407" spans="2:7" x14ac:dyDescent="0.3">
      <c r="B33407" s="1"/>
      <c r="C33407" s="1"/>
      <c r="G33407" s="5"/>
    </row>
    <row r="33408" spans="2:7" x14ac:dyDescent="0.3">
      <c r="B33408" s="1"/>
      <c r="C33408" s="1"/>
      <c r="G33408" s="5"/>
    </row>
    <row r="33409" spans="2:7" x14ac:dyDescent="0.3">
      <c r="B33409" s="1"/>
      <c r="C33409" s="1"/>
      <c r="G33409" s="5"/>
    </row>
    <row r="33410" spans="2:7" x14ac:dyDescent="0.3">
      <c r="B33410" s="1"/>
      <c r="C33410" s="1"/>
      <c r="G33410" s="5"/>
    </row>
    <row r="33411" spans="2:7" x14ac:dyDescent="0.3">
      <c r="B33411" s="1"/>
      <c r="C33411" s="1"/>
      <c r="G33411" s="5"/>
    </row>
    <row r="33412" spans="2:7" x14ac:dyDescent="0.3">
      <c r="B33412" s="1"/>
      <c r="C33412" s="1"/>
      <c r="G33412" s="5"/>
    </row>
    <row r="33413" spans="2:7" x14ac:dyDescent="0.3">
      <c r="B33413" s="1"/>
      <c r="C33413" s="1"/>
      <c r="G33413" s="5"/>
    </row>
    <row r="33414" spans="2:7" x14ac:dyDescent="0.3">
      <c r="B33414" s="1"/>
      <c r="C33414" s="1"/>
      <c r="G33414" s="5"/>
    </row>
    <row r="33415" spans="2:7" x14ac:dyDescent="0.3">
      <c r="B33415" s="1"/>
      <c r="C33415" s="1"/>
      <c r="G33415" s="5"/>
    </row>
    <row r="33416" spans="2:7" x14ac:dyDescent="0.3">
      <c r="B33416" s="1"/>
      <c r="C33416" s="1"/>
      <c r="G33416" s="5"/>
    </row>
    <row r="33417" spans="2:7" x14ac:dyDescent="0.3">
      <c r="B33417" s="1"/>
      <c r="C33417" s="1"/>
      <c r="G33417" s="5"/>
    </row>
    <row r="33418" spans="2:7" x14ac:dyDescent="0.3">
      <c r="B33418" s="1"/>
      <c r="C33418" s="1"/>
      <c r="G33418" s="5"/>
    </row>
    <row r="33419" spans="2:7" x14ac:dyDescent="0.3">
      <c r="B33419" s="1"/>
      <c r="C33419" s="1"/>
      <c r="G33419" s="5"/>
    </row>
    <row r="33420" spans="2:7" x14ac:dyDescent="0.3">
      <c r="B33420" s="1"/>
      <c r="C33420" s="1"/>
      <c r="G33420" s="5"/>
    </row>
    <row r="33421" spans="2:7" x14ac:dyDescent="0.3">
      <c r="B33421" s="1"/>
      <c r="C33421" s="1"/>
      <c r="G33421" s="5"/>
    </row>
    <row r="33422" spans="2:7" x14ac:dyDescent="0.3">
      <c r="B33422" s="1"/>
      <c r="C33422" s="1"/>
      <c r="G33422" s="5"/>
    </row>
    <row r="33423" spans="2:7" x14ac:dyDescent="0.3">
      <c r="B33423" s="1"/>
      <c r="C33423" s="1"/>
      <c r="G33423" s="5"/>
    </row>
    <row r="33424" spans="2:7" x14ac:dyDescent="0.3">
      <c r="B33424" s="1"/>
      <c r="C33424" s="1"/>
      <c r="G33424" s="5"/>
    </row>
    <row r="33425" spans="2:7" x14ac:dyDescent="0.3">
      <c r="B33425" s="1"/>
      <c r="C33425" s="1"/>
      <c r="G33425" s="5"/>
    </row>
    <row r="33426" spans="2:7" x14ac:dyDescent="0.3">
      <c r="B33426" s="1"/>
      <c r="C33426" s="1"/>
      <c r="G33426" s="5"/>
    </row>
    <row r="33427" spans="2:7" x14ac:dyDescent="0.3">
      <c r="B33427" s="1"/>
      <c r="C33427" s="1"/>
      <c r="G33427" s="5"/>
    </row>
    <row r="33428" spans="2:7" x14ac:dyDescent="0.3">
      <c r="B33428" s="1"/>
      <c r="C33428" s="1"/>
      <c r="G33428" s="5"/>
    </row>
    <row r="33429" spans="2:7" x14ac:dyDescent="0.3">
      <c r="B33429" s="1"/>
      <c r="C33429" s="1"/>
      <c r="G33429" s="5"/>
    </row>
    <row r="33430" spans="2:7" x14ac:dyDescent="0.3">
      <c r="B33430" s="1"/>
      <c r="C33430" s="1"/>
      <c r="G33430" s="5"/>
    </row>
    <row r="33431" spans="2:7" x14ac:dyDescent="0.3">
      <c r="B33431" s="1"/>
      <c r="C33431" s="1"/>
      <c r="G33431" s="5"/>
    </row>
    <row r="33432" spans="2:7" x14ac:dyDescent="0.3">
      <c r="B33432" s="1"/>
      <c r="C33432" s="1"/>
      <c r="G33432" s="5"/>
    </row>
    <row r="33433" spans="2:7" x14ac:dyDescent="0.3">
      <c r="B33433" s="1"/>
      <c r="C33433" s="1"/>
      <c r="G33433" s="5"/>
    </row>
    <row r="33434" spans="2:7" x14ac:dyDescent="0.3">
      <c r="B33434" s="1"/>
      <c r="C33434" s="1"/>
      <c r="G33434" s="5"/>
    </row>
    <row r="33435" spans="2:7" x14ac:dyDescent="0.3">
      <c r="B33435" s="1"/>
      <c r="C33435" s="1"/>
      <c r="G33435" s="5"/>
    </row>
    <row r="33436" spans="2:7" x14ac:dyDescent="0.3">
      <c r="B33436" s="1"/>
      <c r="C33436" s="1"/>
      <c r="G33436" s="5"/>
    </row>
    <row r="33437" spans="2:7" x14ac:dyDescent="0.3">
      <c r="B33437" s="1"/>
      <c r="C33437" s="1"/>
      <c r="G33437" s="5"/>
    </row>
    <row r="33438" spans="2:7" x14ac:dyDescent="0.3">
      <c r="B33438" s="1"/>
      <c r="C33438" s="1"/>
      <c r="G33438" s="5"/>
    </row>
    <row r="33439" spans="2:7" x14ac:dyDescent="0.3">
      <c r="B33439" s="1"/>
      <c r="C33439" s="1"/>
      <c r="G33439" s="5"/>
    </row>
    <row r="33440" spans="2:7" x14ac:dyDescent="0.3">
      <c r="B33440" s="1"/>
      <c r="C33440" s="1"/>
      <c r="G33440" s="5"/>
    </row>
    <row r="33441" spans="2:7" x14ac:dyDescent="0.3">
      <c r="B33441" s="1"/>
      <c r="C33441" s="1"/>
      <c r="G33441" s="5"/>
    </row>
    <row r="33442" spans="2:7" x14ac:dyDescent="0.3">
      <c r="B33442" s="1"/>
      <c r="C33442" s="1"/>
      <c r="G33442" s="5"/>
    </row>
    <row r="33443" spans="2:7" x14ac:dyDescent="0.3">
      <c r="B33443" s="1"/>
      <c r="C33443" s="1"/>
      <c r="G33443" s="5"/>
    </row>
    <row r="33444" spans="2:7" x14ac:dyDescent="0.3">
      <c r="B33444" s="1"/>
      <c r="C33444" s="1"/>
      <c r="G33444" s="5"/>
    </row>
    <row r="33445" spans="2:7" x14ac:dyDescent="0.3">
      <c r="B33445" s="1"/>
      <c r="C33445" s="1"/>
      <c r="G33445" s="5"/>
    </row>
    <row r="33446" spans="2:7" x14ac:dyDescent="0.3">
      <c r="B33446" s="1"/>
      <c r="C33446" s="1"/>
      <c r="G33446" s="5"/>
    </row>
    <row r="33447" spans="2:7" x14ac:dyDescent="0.3">
      <c r="B33447" s="1"/>
      <c r="C33447" s="1"/>
      <c r="G33447" s="5"/>
    </row>
    <row r="33448" spans="2:7" x14ac:dyDescent="0.3">
      <c r="B33448" s="1"/>
      <c r="C33448" s="1"/>
      <c r="G33448" s="5"/>
    </row>
    <row r="33449" spans="2:7" x14ac:dyDescent="0.3">
      <c r="B33449" s="1"/>
      <c r="C33449" s="1"/>
      <c r="G33449" s="5"/>
    </row>
    <row r="33450" spans="2:7" x14ac:dyDescent="0.3">
      <c r="B33450" s="1"/>
      <c r="C33450" s="1"/>
      <c r="G33450" s="5"/>
    </row>
    <row r="33451" spans="2:7" x14ac:dyDescent="0.3">
      <c r="B33451" s="1"/>
      <c r="C33451" s="1"/>
      <c r="G33451" s="5"/>
    </row>
    <row r="33452" spans="2:7" x14ac:dyDescent="0.3">
      <c r="B33452" s="1"/>
      <c r="C33452" s="1"/>
      <c r="G33452" s="5"/>
    </row>
    <row r="33453" spans="2:7" x14ac:dyDescent="0.3">
      <c r="B33453" s="1"/>
      <c r="C33453" s="1"/>
      <c r="G33453" s="5"/>
    </row>
    <row r="33454" spans="2:7" x14ac:dyDescent="0.3">
      <c r="B33454" s="1"/>
      <c r="C33454" s="1"/>
      <c r="G33454" s="5"/>
    </row>
    <row r="33455" spans="2:7" x14ac:dyDescent="0.3">
      <c r="B33455" s="1"/>
      <c r="C33455" s="1"/>
      <c r="G33455" s="5"/>
    </row>
    <row r="33456" spans="2:7" x14ac:dyDescent="0.3">
      <c r="B33456" s="1"/>
      <c r="C33456" s="1"/>
      <c r="G33456" s="5"/>
    </row>
    <row r="33457" spans="2:7" x14ac:dyDescent="0.3">
      <c r="B33457" s="1"/>
      <c r="C33457" s="1"/>
      <c r="G33457" s="5"/>
    </row>
    <row r="33458" spans="2:7" x14ac:dyDescent="0.3">
      <c r="B33458" s="1"/>
      <c r="C33458" s="1"/>
      <c r="G33458" s="5"/>
    </row>
    <row r="33459" spans="2:7" x14ac:dyDescent="0.3">
      <c r="B33459" s="1"/>
      <c r="C33459" s="1"/>
      <c r="G33459" s="5"/>
    </row>
    <row r="33460" spans="2:7" x14ac:dyDescent="0.3">
      <c r="B33460" s="1"/>
      <c r="C33460" s="1"/>
      <c r="G33460" s="5"/>
    </row>
    <row r="33461" spans="2:7" x14ac:dyDescent="0.3">
      <c r="B33461" s="1"/>
      <c r="C33461" s="1"/>
      <c r="G33461" s="5"/>
    </row>
    <row r="33462" spans="2:7" x14ac:dyDescent="0.3">
      <c r="B33462" s="1"/>
      <c r="C33462" s="1"/>
      <c r="G33462" s="5"/>
    </row>
    <row r="33463" spans="2:7" x14ac:dyDescent="0.3">
      <c r="B33463" s="1"/>
      <c r="C33463" s="1"/>
      <c r="G33463" s="5"/>
    </row>
    <row r="33464" spans="2:7" x14ac:dyDescent="0.3">
      <c r="B33464" s="1"/>
      <c r="C33464" s="1"/>
      <c r="G33464" s="5"/>
    </row>
    <row r="33465" spans="2:7" x14ac:dyDescent="0.3">
      <c r="B33465" s="1"/>
      <c r="C33465" s="1"/>
      <c r="G33465" s="5"/>
    </row>
    <row r="33466" spans="2:7" x14ac:dyDescent="0.3">
      <c r="B33466" s="1"/>
      <c r="C33466" s="1"/>
      <c r="G33466" s="5"/>
    </row>
    <row r="33467" spans="2:7" x14ac:dyDescent="0.3">
      <c r="B33467" s="1"/>
      <c r="C33467" s="1"/>
      <c r="G33467" s="5"/>
    </row>
    <row r="33468" spans="2:7" x14ac:dyDescent="0.3">
      <c r="B33468" s="1"/>
      <c r="C33468" s="1"/>
      <c r="G33468" s="5"/>
    </row>
    <row r="33469" spans="2:7" x14ac:dyDescent="0.3">
      <c r="B33469" s="1"/>
      <c r="C33469" s="1"/>
      <c r="G33469" s="5"/>
    </row>
    <row r="33470" spans="2:7" x14ac:dyDescent="0.3">
      <c r="B33470" s="1"/>
      <c r="C33470" s="1"/>
      <c r="G33470" s="5"/>
    </row>
    <row r="33471" spans="2:7" x14ac:dyDescent="0.3">
      <c r="B33471" s="1"/>
      <c r="C33471" s="1"/>
      <c r="G33471" s="5"/>
    </row>
    <row r="33472" spans="2:7" x14ac:dyDescent="0.3">
      <c r="B33472" s="1"/>
      <c r="C33472" s="1"/>
      <c r="G33472" s="5"/>
    </row>
    <row r="33473" spans="2:7" x14ac:dyDescent="0.3">
      <c r="B33473" s="1"/>
      <c r="C33473" s="1"/>
      <c r="G33473" s="5"/>
    </row>
    <row r="33474" spans="2:7" x14ac:dyDescent="0.3">
      <c r="B33474" s="1"/>
      <c r="C33474" s="1"/>
      <c r="G33474" s="5"/>
    </row>
    <row r="33475" spans="2:7" x14ac:dyDescent="0.3">
      <c r="B33475" s="1"/>
      <c r="C33475" s="1"/>
      <c r="G33475" s="5"/>
    </row>
    <row r="33476" spans="2:7" x14ac:dyDescent="0.3">
      <c r="B33476" s="1"/>
      <c r="C33476" s="1"/>
      <c r="G33476" s="5"/>
    </row>
    <row r="33477" spans="2:7" x14ac:dyDescent="0.3">
      <c r="B33477" s="1"/>
      <c r="C33477" s="1"/>
      <c r="G33477" s="5"/>
    </row>
    <row r="33478" spans="2:7" x14ac:dyDescent="0.3">
      <c r="B33478" s="1"/>
      <c r="C33478" s="1"/>
      <c r="G33478" s="5"/>
    </row>
    <row r="33479" spans="2:7" x14ac:dyDescent="0.3">
      <c r="B33479" s="1"/>
      <c r="C33479" s="1"/>
      <c r="G33479" s="5"/>
    </row>
    <row r="33480" spans="2:7" x14ac:dyDescent="0.3">
      <c r="B33480" s="1"/>
      <c r="C33480" s="1"/>
      <c r="G33480" s="5"/>
    </row>
    <row r="33481" spans="2:7" x14ac:dyDescent="0.3">
      <c r="B33481" s="1"/>
      <c r="C33481" s="1"/>
      <c r="G33481" s="5"/>
    </row>
    <row r="33482" spans="2:7" x14ac:dyDescent="0.3">
      <c r="B33482" s="1"/>
      <c r="C33482" s="1"/>
      <c r="G33482" s="5"/>
    </row>
    <row r="33483" spans="2:7" x14ac:dyDescent="0.3">
      <c r="B33483" s="1"/>
      <c r="C33483" s="1"/>
      <c r="G33483" s="5"/>
    </row>
    <row r="33484" spans="2:7" x14ac:dyDescent="0.3">
      <c r="B33484" s="1"/>
      <c r="C33484" s="1"/>
      <c r="G33484" s="5"/>
    </row>
    <row r="33485" spans="2:7" x14ac:dyDescent="0.3">
      <c r="B33485" s="1"/>
      <c r="C33485" s="1"/>
      <c r="G33485" s="5"/>
    </row>
    <row r="33486" spans="2:7" x14ac:dyDescent="0.3">
      <c r="B33486" s="1"/>
      <c r="C33486" s="1"/>
      <c r="G33486" s="5"/>
    </row>
    <row r="33487" spans="2:7" x14ac:dyDescent="0.3">
      <c r="B33487" s="1"/>
      <c r="C33487" s="1"/>
      <c r="G33487" s="5"/>
    </row>
    <row r="33488" spans="2:7" x14ac:dyDescent="0.3">
      <c r="B33488" s="1"/>
      <c r="C33488" s="1"/>
      <c r="G33488" s="5"/>
    </row>
    <row r="33489" spans="2:7" x14ac:dyDescent="0.3">
      <c r="B33489" s="1"/>
      <c r="C33489" s="1"/>
      <c r="G33489" s="5"/>
    </row>
    <row r="33490" spans="2:7" x14ac:dyDescent="0.3">
      <c r="B33490" s="1"/>
      <c r="C33490" s="1"/>
      <c r="G33490" s="5"/>
    </row>
    <row r="33491" spans="2:7" x14ac:dyDescent="0.3">
      <c r="B33491" s="1"/>
      <c r="C33491" s="1"/>
      <c r="G33491" s="5"/>
    </row>
    <row r="33492" spans="2:7" x14ac:dyDescent="0.3">
      <c r="B33492" s="1"/>
      <c r="C33492" s="1"/>
      <c r="G33492" s="5"/>
    </row>
    <row r="33493" spans="2:7" x14ac:dyDescent="0.3">
      <c r="B33493" s="1"/>
      <c r="C33493" s="1"/>
      <c r="G33493" s="5"/>
    </row>
    <row r="33494" spans="2:7" x14ac:dyDescent="0.3">
      <c r="B33494" s="1"/>
      <c r="C33494" s="1"/>
      <c r="G33494" s="5"/>
    </row>
    <row r="33495" spans="2:7" x14ac:dyDescent="0.3">
      <c r="B33495" s="1"/>
      <c r="C33495" s="1"/>
      <c r="G33495" s="5"/>
    </row>
    <row r="33496" spans="2:7" x14ac:dyDescent="0.3">
      <c r="B33496" s="1"/>
      <c r="C33496" s="1"/>
      <c r="G33496" s="5"/>
    </row>
    <row r="33497" spans="2:7" x14ac:dyDescent="0.3">
      <c r="B33497" s="1"/>
      <c r="C33497" s="1"/>
      <c r="G33497" s="5"/>
    </row>
    <row r="33498" spans="2:7" x14ac:dyDescent="0.3">
      <c r="B33498" s="1"/>
      <c r="C33498" s="1"/>
      <c r="G33498" s="5"/>
    </row>
    <row r="33499" spans="2:7" x14ac:dyDescent="0.3">
      <c r="B33499" s="1"/>
      <c r="C33499" s="1"/>
      <c r="G33499" s="5"/>
    </row>
    <row r="33500" spans="2:7" x14ac:dyDescent="0.3">
      <c r="B33500" s="1"/>
      <c r="C33500" s="1"/>
      <c r="G33500" s="5"/>
    </row>
    <row r="33501" spans="2:7" x14ac:dyDescent="0.3">
      <c r="B33501" s="1"/>
      <c r="C33501" s="1"/>
      <c r="G33501" s="5"/>
    </row>
    <row r="33502" spans="2:7" x14ac:dyDescent="0.3">
      <c r="B33502" s="1"/>
      <c r="C33502" s="1"/>
      <c r="G33502" s="5"/>
    </row>
    <row r="33503" spans="2:7" x14ac:dyDescent="0.3">
      <c r="B33503" s="1"/>
      <c r="C33503" s="1"/>
      <c r="G33503" s="5"/>
    </row>
    <row r="33504" spans="2:7" x14ac:dyDescent="0.3">
      <c r="B33504" s="1"/>
      <c r="C33504" s="1"/>
      <c r="G33504" s="5"/>
    </row>
    <row r="33505" spans="2:7" x14ac:dyDescent="0.3">
      <c r="B33505" s="1"/>
      <c r="C33505" s="1"/>
      <c r="G33505" s="5"/>
    </row>
    <row r="33506" spans="2:7" x14ac:dyDescent="0.3">
      <c r="B33506" s="1"/>
      <c r="C33506" s="1"/>
      <c r="G33506" s="5"/>
    </row>
    <row r="33507" spans="2:7" x14ac:dyDescent="0.3">
      <c r="B33507" s="1"/>
      <c r="C33507" s="1"/>
      <c r="G33507" s="5"/>
    </row>
    <row r="33508" spans="2:7" x14ac:dyDescent="0.3">
      <c r="B33508" s="1"/>
      <c r="C33508" s="1"/>
      <c r="G33508" s="5"/>
    </row>
    <row r="33509" spans="2:7" x14ac:dyDescent="0.3">
      <c r="B33509" s="1"/>
      <c r="C33509" s="1"/>
      <c r="G33509" s="5"/>
    </row>
    <row r="33510" spans="2:7" x14ac:dyDescent="0.3">
      <c r="B33510" s="1"/>
      <c r="C33510" s="1"/>
      <c r="G33510" s="5"/>
    </row>
    <row r="33511" spans="2:7" x14ac:dyDescent="0.3">
      <c r="B33511" s="1"/>
      <c r="C33511" s="1"/>
      <c r="G33511" s="5"/>
    </row>
    <row r="33512" spans="2:7" x14ac:dyDescent="0.3">
      <c r="B33512" s="1"/>
      <c r="C33512" s="1"/>
      <c r="G33512" s="5"/>
    </row>
    <row r="33513" spans="2:7" x14ac:dyDescent="0.3">
      <c r="B33513" s="1"/>
      <c r="C33513" s="1"/>
      <c r="G33513" s="5"/>
    </row>
    <row r="33514" spans="2:7" x14ac:dyDescent="0.3">
      <c r="B33514" s="1"/>
      <c r="C33514" s="1"/>
      <c r="G33514" s="5"/>
    </row>
    <row r="33515" spans="2:7" x14ac:dyDescent="0.3">
      <c r="B33515" s="1"/>
      <c r="C33515" s="1"/>
      <c r="G33515" s="5"/>
    </row>
    <row r="33516" spans="2:7" x14ac:dyDescent="0.3">
      <c r="B33516" s="1"/>
      <c r="C33516" s="1"/>
      <c r="G33516" s="5"/>
    </row>
    <row r="33517" spans="2:7" x14ac:dyDescent="0.3">
      <c r="B33517" s="1"/>
      <c r="C33517" s="1"/>
      <c r="G33517" s="5"/>
    </row>
    <row r="33518" spans="2:7" x14ac:dyDescent="0.3">
      <c r="B33518" s="1"/>
      <c r="C33518" s="1"/>
      <c r="G33518" s="5"/>
    </row>
    <row r="33519" spans="2:7" x14ac:dyDescent="0.3">
      <c r="B33519" s="1"/>
      <c r="C33519" s="1"/>
      <c r="G33519" s="5"/>
    </row>
    <row r="33520" spans="2:7" x14ac:dyDescent="0.3">
      <c r="B33520" s="1"/>
      <c r="C33520" s="1"/>
      <c r="G33520" s="5"/>
    </row>
    <row r="33521" spans="2:7" x14ac:dyDescent="0.3">
      <c r="B33521" s="1"/>
      <c r="C33521" s="1"/>
      <c r="G33521" s="5"/>
    </row>
    <row r="33522" spans="2:7" x14ac:dyDescent="0.3">
      <c r="B33522" s="1"/>
      <c r="C33522" s="1"/>
      <c r="G33522" s="5"/>
    </row>
    <row r="33523" spans="2:7" x14ac:dyDescent="0.3">
      <c r="B33523" s="1"/>
      <c r="C33523" s="1"/>
      <c r="G33523" s="5"/>
    </row>
    <row r="33524" spans="2:7" x14ac:dyDescent="0.3">
      <c r="B33524" s="1"/>
      <c r="C33524" s="1"/>
      <c r="G33524" s="5"/>
    </row>
    <row r="33525" spans="2:7" x14ac:dyDescent="0.3">
      <c r="B33525" s="1"/>
      <c r="C33525" s="1"/>
      <c r="G33525" s="5"/>
    </row>
    <row r="33526" spans="2:7" x14ac:dyDescent="0.3">
      <c r="B33526" s="1"/>
      <c r="C33526" s="1"/>
      <c r="G33526" s="5"/>
    </row>
    <row r="33527" spans="2:7" x14ac:dyDescent="0.3">
      <c r="B33527" s="1"/>
      <c r="C33527" s="1"/>
      <c r="G33527" s="5"/>
    </row>
    <row r="33528" spans="2:7" x14ac:dyDescent="0.3">
      <c r="B33528" s="1"/>
      <c r="C33528" s="1"/>
      <c r="G33528" s="5"/>
    </row>
    <row r="33529" spans="2:7" x14ac:dyDescent="0.3">
      <c r="B33529" s="1"/>
      <c r="C33529" s="1"/>
      <c r="G33529" s="5"/>
    </row>
    <row r="33530" spans="2:7" x14ac:dyDescent="0.3">
      <c r="B33530" s="1"/>
      <c r="C33530" s="1"/>
      <c r="G33530" s="5"/>
    </row>
    <row r="33531" spans="2:7" x14ac:dyDescent="0.3">
      <c r="B33531" s="1"/>
      <c r="C33531" s="1"/>
      <c r="G33531" s="5"/>
    </row>
    <row r="33532" spans="2:7" x14ac:dyDescent="0.3">
      <c r="B33532" s="1"/>
      <c r="C33532" s="1"/>
      <c r="G33532" s="5"/>
    </row>
    <row r="33533" spans="2:7" x14ac:dyDescent="0.3">
      <c r="B33533" s="1"/>
      <c r="C33533" s="1"/>
      <c r="G33533" s="5"/>
    </row>
    <row r="33534" spans="2:7" x14ac:dyDescent="0.3">
      <c r="B33534" s="1"/>
      <c r="C33534" s="1"/>
      <c r="G33534" s="5"/>
    </row>
    <row r="33535" spans="2:7" x14ac:dyDescent="0.3">
      <c r="B33535" s="1"/>
      <c r="C33535" s="1"/>
      <c r="G33535" s="5"/>
    </row>
    <row r="33536" spans="2:7" x14ac:dyDescent="0.3">
      <c r="B33536" s="1"/>
      <c r="C33536" s="1"/>
      <c r="G33536" s="5"/>
    </row>
    <row r="33537" spans="2:7" x14ac:dyDescent="0.3">
      <c r="B33537" s="1"/>
      <c r="C33537" s="1"/>
      <c r="G33537" s="5"/>
    </row>
    <row r="33538" spans="2:7" x14ac:dyDescent="0.3">
      <c r="B33538" s="1"/>
      <c r="C33538" s="1"/>
      <c r="G33538" s="5"/>
    </row>
    <row r="33539" spans="2:7" x14ac:dyDescent="0.3">
      <c r="B33539" s="1"/>
      <c r="C33539" s="1"/>
      <c r="G33539" s="5"/>
    </row>
    <row r="33540" spans="2:7" x14ac:dyDescent="0.3">
      <c r="B33540" s="1"/>
      <c r="C33540" s="1"/>
      <c r="G33540" s="5"/>
    </row>
    <row r="33541" spans="2:7" x14ac:dyDescent="0.3">
      <c r="B33541" s="1"/>
      <c r="C33541" s="1"/>
      <c r="G33541" s="5"/>
    </row>
    <row r="33542" spans="2:7" x14ac:dyDescent="0.3">
      <c r="B33542" s="1"/>
      <c r="C33542" s="1"/>
      <c r="G33542" s="5"/>
    </row>
    <row r="33543" spans="2:7" x14ac:dyDescent="0.3">
      <c r="B33543" s="1"/>
      <c r="C33543" s="1"/>
      <c r="G33543" s="5"/>
    </row>
    <row r="33544" spans="2:7" x14ac:dyDescent="0.3">
      <c r="B33544" s="1"/>
      <c r="C33544" s="1"/>
      <c r="G33544" s="5"/>
    </row>
    <row r="33545" spans="2:7" x14ac:dyDescent="0.3">
      <c r="B33545" s="1"/>
      <c r="C33545" s="1"/>
      <c r="G33545" s="5"/>
    </row>
    <row r="33546" spans="2:7" x14ac:dyDescent="0.3">
      <c r="B33546" s="1"/>
      <c r="C33546" s="1"/>
      <c r="G33546" s="5"/>
    </row>
    <row r="33547" spans="2:7" x14ac:dyDescent="0.3">
      <c r="B33547" s="1"/>
      <c r="C33547" s="1"/>
      <c r="G33547" s="5"/>
    </row>
    <row r="33548" spans="2:7" x14ac:dyDescent="0.3">
      <c r="B33548" s="1"/>
      <c r="C33548" s="1"/>
      <c r="G33548" s="5"/>
    </row>
    <row r="33549" spans="2:7" x14ac:dyDescent="0.3">
      <c r="B33549" s="1"/>
      <c r="C33549" s="1"/>
      <c r="G33549" s="5"/>
    </row>
    <row r="33550" spans="2:7" x14ac:dyDescent="0.3">
      <c r="B33550" s="1"/>
      <c r="C33550" s="1"/>
      <c r="G33550" s="5"/>
    </row>
    <row r="33551" spans="2:7" x14ac:dyDescent="0.3">
      <c r="B33551" s="1"/>
      <c r="C33551" s="1"/>
      <c r="G33551" s="5"/>
    </row>
    <row r="33552" spans="2:7" x14ac:dyDescent="0.3">
      <c r="B33552" s="1"/>
      <c r="C33552" s="1"/>
      <c r="G33552" s="5"/>
    </row>
    <row r="33553" spans="2:7" x14ac:dyDescent="0.3">
      <c r="B33553" s="1"/>
      <c r="C33553" s="1"/>
      <c r="G33553" s="5"/>
    </row>
    <row r="33554" spans="2:7" x14ac:dyDescent="0.3">
      <c r="B33554" s="1"/>
      <c r="C33554" s="1"/>
      <c r="G33554" s="5"/>
    </row>
    <row r="33555" spans="2:7" x14ac:dyDescent="0.3">
      <c r="B33555" s="1"/>
      <c r="C33555" s="1"/>
      <c r="G33555" s="5"/>
    </row>
    <row r="33556" spans="2:7" x14ac:dyDescent="0.3">
      <c r="B33556" s="1"/>
      <c r="C33556" s="1"/>
      <c r="G33556" s="5"/>
    </row>
    <row r="33557" spans="2:7" x14ac:dyDescent="0.3">
      <c r="B33557" s="1"/>
      <c r="C33557" s="1"/>
      <c r="G33557" s="5"/>
    </row>
    <row r="33558" spans="2:7" x14ac:dyDescent="0.3">
      <c r="B33558" s="1"/>
      <c r="C33558" s="1"/>
      <c r="G33558" s="5"/>
    </row>
    <row r="33559" spans="2:7" x14ac:dyDescent="0.3">
      <c r="B33559" s="1"/>
      <c r="C33559" s="1"/>
      <c r="G33559" s="5"/>
    </row>
    <row r="33560" spans="2:7" x14ac:dyDescent="0.3">
      <c r="B33560" s="1"/>
      <c r="C33560" s="1"/>
      <c r="G33560" s="5"/>
    </row>
    <row r="33561" spans="2:7" x14ac:dyDescent="0.3">
      <c r="B33561" s="1"/>
      <c r="C33561" s="1"/>
      <c r="G33561" s="5"/>
    </row>
    <row r="33562" spans="2:7" x14ac:dyDescent="0.3">
      <c r="B33562" s="1"/>
      <c r="C33562" s="1"/>
      <c r="G33562" s="5"/>
    </row>
    <row r="33563" spans="2:7" x14ac:dyDescent="0.3">
      <c r="B33563" s="1"/>
      <c r="C33563" s="1"/>
      <c r="G33563" s="5"/>
    </row>
    <row r="33564" spans="2:7" x14ac:dyDescent="0.3">
      <c r="B33564" s="1"/>
      <c r="C33564" s="1"/>
      <c r="G33564" s="5"/>
    </row>
    <row r="33565" spans="2:7" x14ac:dyDescent="0.3">
      <c r="B33565" s="1"/>
      <c r="C33565" s="1"/>
      <c r="G33565" s="5"/>
    </row>
    <row r="33566" spans="2:7" x14ac:dyDescent="0.3">
      <c r="B33566" s="1"/>
      <c r="C33566" s="1"/>
      <c r="G33566" s="5"/>
    </row>
    <row r="33567" spans="2:7" x14ac:dyDescent="0.3">
      <c r="B33567" s="1"/>
      <c r="C33567" s="1"/>
      <c r="G33567" s="5"/>
    </row>
    <row r="33568" spans="2:7" x14ac:dyDescent="0.3">
      <c r="B33568" s="1"/>
      <c r="C33568" s="1"/>
      <c r="G33568" s="5"/>
    </row>
    <row r="33569" spans="2:7" x14ac:dyDescent="0.3">
      <c r="B33569" s="1"/>
      <c r="C33569" s="1"/>
      <c r="G33569" s="5"/>
    </row>
    <row r="33570" spans="2:7" x14ac:dyDescent="0.3">
      <c r="B33570" s="1"/>
      <c r="C33570" s="1"/>
      <c r="G33570" s="5"/>
    </row>
    <row r="33571" spans="2:7" x14ac:dyDescent="0.3">
      <c r="B33571" s="1"/>
      <c r="C33571" s="1"/>
      <c r="G33571" s="5"/>
    </row>
    <row r="33572" spans="2:7" x14ac:dyDescent="0.3">
      <c r="B33572" s="1"/>
      <c r="C33572" s="1"/>
      <c r="G33572" s="5"/>
    </row>
    <row r="33573" spans="2:7" x14ac:dyDescent="0.3">
      <c r="B33573" s="1"/>
      <c r="C33573" s="1"/>
      <c r="G33573" s="5"/>
    </row>
    <row r="33574" spans="2:7" x14ac:dyDescent="0.3">
      <c r="B33574" s="1"/>
      <c r="C33574" s="1"/>
      <c r="G33574" s="5"/>
    </row>
    <row r="33575" spans="2:7" x14ac:dyDescent="0.3">
      <c r="B33575" s="1"/>
      <c r="C33575" s="1"/>
      <c r="G33575" s="5"/>
    </row>
    <row r="33576" spans="2:7" x14ac:dyDescent="0.3">
      <c r="B33576" s="1"/>
      <c r="C33576" s="1"/>
      <c r="G33576" s="5"/>
    </row>
    <row r="33577" spans="2:7" x14ac:dyDescent="0.3">
      <c r="B33577" s="1"/>
      <c r="C33577" s="1"/>
      <c r="G33577" s="5"/>
    </row>
    <row r="33578" spans="2:7" x14ac:dyDescent="0.3">
      <c r="B33578" s="1"/>
      <c r="C33578" s="1"/>
      <c r="G33578" s="5"/>
    </row>
    <row r="33579" spans="2:7" x14ac:dyDescent="0.3">
      <c r="B33579" s="1"/>
      <c r="C33579" s="1"/>
      <c r="G33579" s="5"/>
    </row>
    <row r="33580" spans="2:7" x14ac:dyDescent="0.3">
      <c r="B33580" s="1"/>
      <c r="C33580" s="1"/>
      <c r="G33580" s="5"/>
    </row>
    <row r="33581" spans="2:7" x14ac:dyDescent="0.3">
      <c r="B33581" s="1"/>
      <c r="C33581" s="1"/>
      <c r="G33581" s="5"/>
    </row>
    <row r="33582" spans="2:7" x14ac:dyDescent="0.3">
      <c r="B33582" s="1"/>
      <c r="C33582" s="1"/>
      <c r="G33582" s="5"/>
    </row>
    <row r="33583" spans="2:7" x14ac:dyDescent="0.3">
      <c r="B33583" s="1"/>
      <c r="C33583" s="1"/>
      <c r="G33583" s="5"/>
    </row>
    <row r="33584" spans="2:7" x14ac:dyDescent="0.3">
      <c r="B33584" s="1"/>
      <c r="C33584" s="1"/>
      <c r="G33584" s="5"/>
    </row>
    <row r="33585" spans="2:7" x14ac:dyDescent="0.3">
      <c r="B33585" s="1"/>
      <c r="C33585" s="1"/>
      <c r="G33585" s="5"/>
    </row>
    <row r="33586" spans="2:7" x14ac:dyDescent="0.3">
      <c r="B33586" s="1"/>
      <c r="C33586" s="1"/>
      <c r="G33586" s="5"/>
    </row>
    <row r="33587" spans="2:7" x14ac:dyDescent="0.3">
      <c r="B33587" s="1"/>
      <c r="C33587" s="1"/>
      <c r="G33587" s="5"/>
    </row>
    <row r="33588" spans="2:7" x14ac:dyDescent="0.3">
      <c r="B33588" s="1"/>
      <c r="C33588" s="1"/>
      <c r="G33588" s="5"/>
    </row>
    <row r="33589" spans="2:7" x14ac:dyDescent="0.3">
      <c r="B33589" s="1"/>
      <c r="C33589" s="1"/>
      <c r="G33589" s="5"/>
    </row>
    <row r="33590" spans="2:7" x14ac:dyDescent="0.3">
      <c r="B33590" s="1"/>
      <c r="C33590" s="1"/>
      <c r="G33590" s="5"/>
    </row>
    <row r="33591" spans="2:7" x14ac:dyDescent="0.3">
      <c r="B33591" s="1"/>
      <c r="C33591" s="1"/>
      <c r="G33591" s="5"/>
    </row>
    <row r="33592" spans="2:7" x14ac:dyDescent="0.3">
      <c r="B33592" s="1"/>
      <c r="C33592" s="1"/>
      <c r="G33592" s="5"/>
    </row>
    <row r="33593" spans="2:7" x14ac:dyDescent="0.3">
      <c r="B33593" s="1"/>
      <c r="C33593" s="1"/>
      <c r="G33593" s="5"/>
    </row>
    <row r="33594" spans="2:7" x14ac:dyDescent="0.3">
      <c r="B33594" s="1"/>
      <c r="C33594" s="1"/>
      <c r="G33594" s="5"/>
    </row>
    <row r="33595" spans="2:7" x14ac:dyDescent="0.3">
      <c r="B33595" s="1"/>
      <c r="C33595" s="1"/>
      <c r="G33595" s="5"/>
    </row>
    <row r="33596" spans="2:7" x14ac:dyDescent="0.3">
      <c r="B33596" s="1"/>
      <c r="C33596" s="1"/>
      <c r="G33596" s="5"/>
    </row>
    <row r="33597" spans="2:7" x14ac:dyDescent="0.3">
      <c r="B33597" s="1"/>
      <c r="C33597" s="1"/>
      <c r="G33597" s="5"/>
    </row>
    <row r="33598" spans="2:7" x14ac:dyDescent="0.3">
      <c r="B33598" s="1"/>
      <c r="C33598" s="1"/>
      <c r="G33598" s="5"/>
    </row>
    <row r="33599" spans="2:7" x14ac:dyDescent="0.3">
      <c r="B33599" s="1"/>
      <c r="C33599" s="1"/>
      <c r="G33599" s="5"/>
    </row>
    <row r="33600" spans="2:7" x14ac:dyDescent="0.3">
      <c r="B33600" s="1"/>
      <c r="C33600" s="1"/>
      <c r="G33600" s="5"/>
    </row>
    <row r="33601" spans="2:7" x14ac:dyDescent="0.3">
      <c r="B33601" s="1"/>
      <c r="C33601" s="1"/>
      <c r="G33601" s="5"/>
    </row>
    <row r="33602" spans="2:7" x14ac:dyDescent="0.3">
      <c r="B33602" s="1"/>
      <c r="C33602" s="1"/>
      <c r="G33602" s="5"/>
    </row>
    <row r="33603" spans="2:7" x14ac:dyDescent="0.3">
      <c r="B33603" s="1"/>
      <c r="C33603" s="1"/>
      <c r="G33603" s="5"/>
    </row>
    <row r="33604" spans="2:7" x14ac:dyDescent="0.3">
      <c r="B33604" s="1"/>
      <c r="C33604" s="1"/>
      <c r="G33604" s="5"/>
    </row>
    <row r="33605" spans="2:7" x14ac:dyDescent="0.3">
      <c r="B33605" s="1"/>
      <c r="C33605" s="1"/>
      <c r="G33605" s="5"/>
    </row>
    <row r="33606" spans="2:7" x14ac:dyDescent="0.3">
      <c r="B33606" s="1"/>
      <c r="C33606" s="1"/>
      <c r="G33606" s="5"/>
    </row>
    <row r="33607" spans="2:7" x14ac:dyDescent="0.3">
      <c r="B33607" s="1"/>
      <c r="C33607" s="1"/>
      <c r="G33607" s="5"/>
    </row>
    <row r="33608" spans="2:7" x14ac:dyDescent="0.3">
      <c r="B33608" s="1"/>
      <c r="C33608" s="1"/>
      <c r="G33608" s="5"/>
    </row>
    <row r="33609" spans="2:7" x14ac:dyDescent="0.3">
      <c r="B33609" s="1"/>
      <c r="C33609" s="1"/>
      <c r="G33609" s="5"/>
    </row>
    <row r="33610" spans="2:7" x14ac:dyDescent="0.3">
      <c r="B33610" s="1"/>
      <c r="C33610" s="1"/>
      <c r="G33610" s="5"/>
    </row>
    <row r="33611" spans="2:7" x14ac:dyDescent="0.3">
      <c r="B33611" s="1"/>
      <c r="C33611" s="1"/>
      <c r="G33611" s="5"/>
    </row>
    <row r="33612" spans="2:7" x14ac:dyDescent="0.3">
      <c r="B33612" s="1"/>
      <c r="C33612" s="1"/>
      <c r="G33612" s="5"/>
    </row>
    <row r="33613" spans="2:7" x14ac:dyDescent="0.3">
      <c r="B33613" s="1"/>
      <c r="C33613" s="1"/>
      <c r="G33613" s="5"/>
    </row>
    <row r="33614" spans="2:7" x14ac:dyDescent="0.3">
      <c r="B33614" s="1"/>
      <c r="C33614" s="1"/>
      <c r="G33614" s="5"/>
    </row>
    <row r="33615" spans="2:7" x14ac:dyDescent="0.3">
      <c r="B33615" s="1"/>
      <c r="C33615" s="1"/>
      <c r="G33615" s="5"/>
    </row>
    <row r="33616" spans="2:7" x14ac:dyDescent="0.3">
      <c r="B33616" s="1"/>
      <c r="C33616" s="1"/>
      <c r="G33616" s="5"/>
    </row>
    <row r="33617" spans="2:7" x14ac:dyDescent="0.3">
      <c r="B33617" s="1"/>
      <c r="C33617" s="1"/>
      <c r="G33617" s="5"/>
    </row>
    <row r="33618" spans="2:7" x14ac:dyDescent="0.3">
      <c r="B33618" s="1"/>
      <c r="C33618" s="1"/>
      <c r="G33618" s="5"/>
    </row>
    <row r="33619" spans="2:7" x14ac:dyDescent="0.3">
      <c r="B33619" s="1"/>
      <c r="C33619" s="1"/>
      <c r="G33619" s="5"/>
    </row>
    <row r="33620" spans="2:7" x14ac:dyDescent="0.3">
      <c r="B33620" s="1"/>
      <c r="C33620" s="1"/>
      <c r="G33620" s="5"/>
    </row>
    <row r="33621" spans="2:7" x14ac:dyDescent="0.3">
      <c r="B33621" s="1"/>
      <c r="C33621" s="1"/>
      <c r="G33621" s="5"/>
    </row>
    <row r="33622" spans="2:7" x14ac:dyDescent="0.3">
      <c r="B33622" s="1"/>
      <c r="C33622" s="1"/>
      <c r="G33622" s="5"/>
    </row>
    <row r="33623" spans="2:7" x14ac:dyDescent="0.3">
      <c r="B33623" s="1"/>
      <c r="C33623" s="1"/>
      <c r="G33623" s="5"/>
    </row>
    <row r="33624" spans="2:7" x14ac:dyDescent="0.3">
      <c r="B33624" s="1"/>
      <c r="C33624" s="1"/>
      <c r="G33624" s="5"/>
    </row>
    <row r="33625" spans="2:7" x14ac:dyDescent="0.3">
      <c r="B33625" s="1"/>
      <c r="C33625" s="1"/>
      <c r="G33625" s="5"/>
    </row>
    <row r="33626" spans="2:7" x14ac:dyDescent="0.3">
      <c r="B33626" s="1"/>
      <c r="C33626" s="1"/>
      <c r="G33626" s="5"/>
    </row>
    <row r="33627" spans="2:7" x14ac:dyDescent="0.3">
      <c r="B33627" s="1"/>
      <c r="C33627" s="1"/>
      <c r="G33627" s="5"/>
    </row>
    <row r="33628" spans="2:7" x14ac:dyDescent="0.3">
      <c r="B33628" s="1"/>
      <c r="C33628" s="1"/>
      <c r="G33628" s="5"/>
    </row>
    <row r="33629" spans="2:7" x14ac:dyDescent="0.3">
      <c r="B33629" s="1"/>
      <c r="C33629" s="1"/>
      <c r="G33629" s="5"/>
    </row>
    <row r="33630" spans="2:7" x14ac:dyDescent="0.3">
      <c r="B33630" s="1"/>
      <c r="C33630" s="1"/>
      <c r="G33630" s="5"/>
    </row>
    <row r="33631" spans="2:7" x14ac:dyDescent="0.3">
      <c r="B33631" s="1"/>
      <c r="C33631" s="1"/>
      <c r="G33631" s="5"/>
    </row>
    <row r="33632" spans="2:7" x14ac:dyDescent="0.3">
      <c r="B33632" s="1"/>
      <c r="C33632" s="1"/>
      <c r="G33632" s="5"/>
    </row>
    <row r="33633" spans="2:7" x14ac:dyDescent="0.3">
      <c r="B33633" s="1"/>
      <c r="C33633" s="1"/>
      <c r="G33633" s="5"/>
    </row>
    <row r="33634" spans="2:7" x14ac:dyDescent="0.3">
      <c r="B33634" s="1"/>
      <c r="C33634" s="1"/>
      <c r="G33634" s="5"/>
    </row>
    <row r="33635" spans="2:7" x14ac:dyDescent="0.3">
      <c r="B33635" s="1"/>
      <c r="C33635" s="1"/>
      <c r="G33635" s="5"/>
    </row>
    <row r="33636" spans="2:7" x14ac:dyDescent="0.3">
      <c r="B33636" s="1"/>
      <c r="C33636" s="1"/>
      <c r="G33636" s="5"/>
    </row>
    <row r="33637" spans="2:7" x14ac:dyDescent="0.3">
      <c r="B33637" s="1"/>
      <c r="C33637" s="1"/>
      <c r="G33637" s="5"/>
    </row>
    <row r="33638" spans="2:7" x14ac:dyDescent="0.3">
      <c r="B33638" s="1"/>
      <c r="C33638" s="1"/>
      <c r="G33638" s="5"/>
    </row>
    <row r="33639" spans="2:7" x14ac:dyDescent="0.3">
      <c r="B33639" s="1"/>
      <c r="C33639" s="1"/>
      <c r="G33639" s="5"/>
    </row>
    <row r="33640" spans="2:7" x14ac:dyDescent="0.3">
      <c r="B33640" s="1"/>
      <c r="C33640" s="1"/>
      <c r="G33640" s="5"/>
    </row>
    <row r="33641" spans="2:7" x14ac:dyDescent="0.3">
      <c r="B33641" s="1"/>
      <c r="C33641" s="1"/>
      <c r="G33641" s="5"/>
    </row>
    <row r="33642" spans="2:7" x14ac:dyDescent="0.3">
      <c r="B33642" s="1"/>
      <c r="C33642" s="1"/>
      <c r="G33642" s="5"/>
    </row>
    <row r="33643" spans="2:7" x14ac:dyDescent="0.3">
      <c r="B33643" s="1"/>
      <c r="C33643" s="1"/>
      <c r="G33643" s="5"/>
    </row>
    <row r="33644" spans="2:7" x14ac:dyDescent="0.3">
      <c r="B33644" s="1"/>
      <c r="C33644" s="1"/>
      <c r="G33644" s="5"/>
    </row>
    <row r="33645" spans="2:7" x14ac:dyDescent="0.3">
      <c r="B33645" s="1"/>
      <c r="C33645" s="1"/>
      <c r="G33645" s="5"/>
    </row>
    <row r="33646" spans="2:7" x14ac:dyDescent="0.3">
      <c r="B33646" s="1"/>
      <c r="C33646" s="1"/>
      <c r="G33646" s="5"/>
    </row>
    <row r="33647" spans="2:7" x14ac:dyDescent="0.3">
      <c r="B33647" s="1"/>
      <c r="C33647" s="1"/>
      <c r="G33647" s="5"/>
    </row>
    <row r="33648" spans="2:7" x14ac:dyDescent="0.3">
      <c r="B33648" s="1"/>
      <c r="C33648" s="1"/>
      <c r="G33648" s="5"/>
    </row>
    <row r="33649" spans="2:7" x14ac:dyDescent="0.3">
      <c r="B33649" s="1"/>
      <c r="C33649" s="1"/>
      <c r="G33649" s="5"/>
    </row>
    <row r="33650" spans="2:7" x14ac:dyDescent="0.3">
      <c r="B33650" s="1"/>
      <c r="C33650" s="1"/>
      <c r="G33650" s="5"/>
    </row>
    <row r="33651" spans="2:7" x14ac:dyDescent="0.3">
      <c r="B33651" s="1"/>
      <c r="C33651" s="1"/>
      <c r="G33651" s="5"/>
    </row>
    <row r="33652" spans="2:7" x14ac:dyDescent="0.3">
      <c r="B33652" s="1"/>
      <c r="C33652" s="1"/>
      <c r="G33652" s="5"/>
    </row>
    <row r="33653" spans="2:7" x14ac:dyDescent="0.3">
      <c r="B33653" s="1"/>
      <c r="C33653" s="1"/>
      <c r="G33653" s="5"/>
    </row>
    <row r="33654" spans="2:7" x14ac:dyDescent="0.3">
      <c r="B33654" s="1"/>
      <c r="C33654" s="1"/>
      <c r="G33654" s="5"/>
    </row>
    <row r="33655" spans="2:7" x14ac:dyDescent="0.3">
      <c r="B33655" s="1"/>
      <c r="C33655" s="1"/>
      <c r="G33655" s="5"/>
    </row>
    <row r="33656" spans="2:7" x14ac:dyDescent="0.3">
      <c r="B33656" s="1"/>
      <c r="C33656" s="1"/>
      <c r="G33656" s="5"/>
    </row>
    <row r="33657" spans="2:7" x14ac:dyDescent="0.3">
      <c r="B33657" s="1"/>
      <c r="C33657" s="1"/>
      <c r="G33657" s="5"/>
    </row>
    <row r="33658" spans="2:7" x14ac:dyDescent="0.3">
      <c r="B33658" s="1"/>
      <c r="C33658" s="1"/>
      <c r="G33658" s="5"/>
    </row>
    <row r="33659" spans="2:7" x14ac:dyDescent="0.3">
      <c r="B33659" s="1"/>
      <c r="C33659" s="1"/>
      <c r="G33659" s="5"/>
    </row>
    <row r="33660" spans="2:7" x14ac:dyDescent="0.3">
      <c r="B33660" s="1"/>
      <c r="C33660" s="1"/>
      <c r="G33660" s="5"/>
    </row>
    <row r="33661" spans="2:7" x14ac:dyDescent="0.3">
      <c r="B33661" s="1"/>
      <c r="C33661" s="1"/>
      <c r="G33661" s="5"/>
    </row>
    <row r="33662" spans="2:7" x14ac:dyDescent="0.3">
      <c r="B33662" s="1"/>
      <c r="C33662" s="1"/>
      <c r="G33662" s="5"/>
    </row>
    <row r="33663" spans="2:7" x14ac:dyDescent="0.3">
      <c r="B33663" s="1"/>
      <c r="C33663" s="1"/>
      <c r="G33663" s="5"/>
    </row>
    <row r="33664" spans="2:7" x14ac:dyDescent="0.3">
      <c r="B33664" s="1"/>
      <c r="C33664" s="1"/>
      <c r="G33664" s="5"/>
    </row>
    <row r="33665" spans="2:7" x14ac:dyDescent="0.3">
      <c r="B33665" s="1"/>
      <c r="C33665" s="1"/>
      <c r="G33665" s="5"/>
    </row>
    <row r="33666" spans="2:7" x14ac:dyDescent="0.3">
      <c r="B33666" s="1"/>
      <c r="C33666" s="1"/>
      <c r="G33666" s="5"/>
    </row>
    <row r="33667" spans="2:7" x14ac:dyDescent="0.3">
      <c r="B33667" s="1"/>
      <c r="C33667" s="1"/>
      <c r="G33667" s="5"/>
    </row>
    <row r="33668" spans="2:7" x14ac:dyDescent="0.3">
      <c r="B33668" s="1"/>
      <c r="C33668" s="1"/>
      <c r="G33668" s="5"/>
    </row>
    <row r="33669" spans="2:7" x14ac:dyDescent="0.3">
      <c r="B33669" s="1"/>
      <c r="C33669" s="1"/>
      <c r="G33669" s="5"/>
    </row>
    <row r="33670" spans="2:7" x14ac:dyDescent="0.3">
      <c r="B33670" s="1"/>
      <c r="C33670" s="1"/>
      <c r="G33670" s="5"/>
    </row>
    <row r="33671" spans="2:7" x14ac:dyDescent="0.3">
      <c r="B33671" s="1"/>
      <c r="C33671" s="1"/>
      <c r="G33671" s="5"/>
    </row>
    <row r="33672" spans="2:7" x14ac:dyDescent="0.3">
      <c r="B33672" s="1"/>
      <c r="C33672" s="1"/>
      <c r="G33672" s="5"/>
    </row>
    <row r="33673" spans="2:7" x14ac:dyDescent="0.3">
      <c r="B33673" s="1"/>
      <c r="C33673" s="1"/>
      <c r="G33673" s="5"/>
    </row>
    <row r="33674" spans="2:7" x14ac:dyDescent="0.3">
      <c r="B33674" s="1"/>
      <c r="C33674" s="1"/>
      <c r="G33674" s="5"/>
    </row>
    <row r="33675" spans="2:7" x14ac:dyDescent="0.3">
      <c r="B33675" s="1"/>
      <c r="C33675" s="1"/>
      <c r="G33675" s="5"/>
    </row>
    <row r="33676" spans="2:7" x14ac:dyDescent="0.3">
      <c r="B33676" s="1"/>
      <c r="C33676" s="1"/>
      <c r="G33676" s="5"/>
    </row>
    <row r="33677" spans="2:7" x14ac:dyDescent="0.3">
      <c r="B33677" s="1"/>
      <c r="C33677" s="1"/>
      <c r="G33677" s="5"/>
    </row>
    <row r="33678" spans="2:7" x14ac:dyDescent="0.3">
      <c r="B33678" s="1"/>
      <c r="C33678" s="1"/>
      <c r="G33678" s="5"/>
    </row>
    <row r="33679" spans="2:7" x14ac:dyDescent="0.3">
      <c r="B33679" s="1"/>
      <c r="C33679" s="1"/>
      <c r="G33679" s="5"/>
    </row>
    <row r="33680" spans="2:7" x14ac:dyDescent="0.3">
      <c r="B33680" s="1"/>
      <c r="C33680" s="1"/>
      <c r="G33680" s="5"/>
    </row>
    <row r="33681" spans="2:7" x14ac:dyDescent="0.3">
      <c r="B33681" s="1"/>
      <c r="C33681" s="1"/>
      <c r="G33681" s="5"/>
    </row>
    <row r="33682" spans="2:7" x14ac:dyDescent="0.3">
      <c r="B33682" s="1"/>
      <c r="C33682" s="1"/>
      <c r="G33682" s="5"/>
    </row>
    <row r="33683" spans="2:7" x14ac:dyDescent="0.3">
      <c r="B33683" s="1"/>
      <c r="C33683" s="1"/>
      <c r="G33683" s="5"/>
    </row>
    <row r="33684" spans="2:7" x14ac:dyDescent="0.3">
      <c r="B33684" s="1"/>
      <c r="C33684" s="1"/>
      <c r="G33684" s="5"/>
    </row>
    <row r="33685" spans="2:7" x14ac:dyDescent="0.3">
      <c r="B33685" s="1"/>
      <c r="C33685" s="1"/>
      <c r="G33685" s="5"/>
    </row>
    <row r="33686" spans="2:7" x14ac:dyDescent="0.3">
      <c r="B33686" s="1"/>
      <c r="C33686" s="1"/>
      <c r="G33686" s="5"/>
    </row>
    <row r="33687" spans="2:7" x14ac:dyDescent="0.3">
      <c r="B33687" s="1"/>
      <c r="C33687" s="1"/>
      <c r="G33687" s="5"/>
    </row>
    <row r="33688" spans="2:7" x14ac:dyDescent="0.3">
      <c r="B33688" s="1"/>
      <c r="C33688" s="1"/>
      <c r="G33688" s="5"/>
    </row>
    <row r="33689" spans="2:7" x14ac:dyDescent="0.3">
      <c r="B33689" s="1"/>
      <c r="C33689" s="1"/>
      <c r="G33689" s="5"/>
    </row>
    <row r="33690" spans="2:7" x14ac:dyDescent="0.3">
      <c r="B33690" s="1"/>
      <c r="C33690" s="1"/>
      <c r="G33690" s="5"/>
    </row>
    <row r="33691" spans="2:7" x14ac:dyDescent="0.3">
      <c r="B33691" s="1"/>
      <c r="C33691" s="1"/>
      <c r="G33691" s="5"/>
    </row>
    <row r="33692" spans="2:7" x14ac:dyDescent="0.3">
      <c r="B33692" s="1"/>
      <c r="C33692" s="1"/>
      <c r="G33692" s="5"/>
    </row>
    <row r="33693" spans="2:7" x14ac:dyDescent="0.3">
      <c r="B33693" s="1"/>
      <c r="C33693" s="1"/>
      <c r="G33693" s="5"/>
    </row>
    <row r="33694" spans="2:7" x14ac:dyDescent="0.3">
      <c r="B33694" s="1"/>
      <c r="C33694" s="1"/>
      <c r="G33694" s="5"/>
    </row>
    <row r="33695" spans="2:7" x14ac:dyDescent="0.3">
      <c r="B33695" s="1"/>
      <c r="C33695" s="1"/>
      <c r="G33695" s="5"/>
    </row>
    <row r="33696" spans="2:7" x14ac:dyDescent="0.3">
      <c r="B33696" s="1"/>
      <c r="C33696" s="1"/>
      <c r="G33696" s="5"/>
    </row>
    <row r="33697" spans="2:7" x14ac:dyDescent="0.3">
      <c r="B33697" s="1"/>
      <c r="C33697" s="1"/>
      <c r="G33697" s="5"/>
    </row>
    <row r="33698" spans="2:7" x14ac:dyDescent="0.3">
      <c r="B33698" s="1"/>
      <c r="C33698" s="1"/>
      <c r="G33698" s="5"/>
    </row>
    <row r="33699" spans="2:7" x14ac:dyDescent="0.3">
      <c r="B33699" s="1"/>
      <c r="C33699" s="1"/>
      <c r="G33699" s="5"/>
    </row>
    <row r="33700" spans="2:7" x14ac:dyDescent="0.3">
      <c r="B33700" s="1"/>
      <c r="C33700" s="1"/>
      <c r="G33700" s="5"/>
    </row>
    <row r="33701" spans="2:7" x14ac:dyDescent="0.3">
      <c r="B33701" s="1"/>
      <c r="C33701" s="1"/>
      <c r="G33701" s="5"/>
    </row>
    <row r="33702" spans="2:7" x14ac:dyDescent="0.3">
      <c r="B33702" s="1"/>
      <c r="C33702" s="1"/>
      <c r="G33702" s="5"/>
    </row>
    <row r="33703" spans="2:7" x14ac:dyDescent="0.3">
      <c r="B33703" s="1"/>
      <c r="C33703" s="1"/>
      <c r="G33703" s="5"/>
    </row>
    <row r="33704" spans="2:7" x14ac:dyDescent="0.3">
      <c r="B33704" s="1"/>
      <c r="C33704" s="1"/>
      <c r="G33704" s="5"/>
    </row>
    <row r="33705" spans="2:7" x14ac:dyDescent="0.3">
      <c r="B33705" s="1"/>
      <c r="C33705" s="1"/>
      <c r="G33705" s="5"/>
    </row>
    <row r="33706" spans="2:7" x14ac:dyDescent="0.3">
      <c r="B33706" s="1"/>
      <c r="C33706" s="1"/>
      <c r="G33706" s="5"/>
    </row>
    <row r="33707" spans="2:7" x14ac:dyDescent="0.3">
      <c r="B33707" s="1"/>
      <c r="C33707" s="1"/>
      <c r="G33707" s="5"/>
    </row>
    <row r="33708" spans="2:7" x14ac:dyDescent="0.3">
      <c r="B33708" s="1"/>
      <c r="C33708" s="1"/>
      <c r="G33708" s="5"/>
    </row>
    <row r="33709" spans="2:7" x14ac:dyDescent="0.3">
      <c r="B33709" s="1"/>
      <c r="C33709" s="1"/>
      <c r="G33709" s="5"/>
    </row>
    <row r="33710" spans="2:7" x14ac:dyDescent="0.3">
      <c r="B33710" s="1"/>
      <c r="C33710" s="1"/>
      <c r="G33710" s="5"/>
    </row>
    <row r="33711" spans="2:7" x14ac:dyDescent="0.3">
      <c r="B33711" s="1"/>
      <c r="C33711" s="1"/>
      <c r="G33711" s="5"/>
    </row>
    <row r="33712" spans="2:7" x14ac:dyDescent="0.3">
      <c r="B33712" s="1"/>
      <c r="C33712" s="1"/>
      <c r="G33712" s="5"/>
    </row>
    <row r="33713" spans="2:7" x14ac:dyDescent="0.3">
      <c r="B33713" s="1"/>
      <c r="C33713" s="1"/>
      <c r="G33713" s="5"/>
    </row>
    <row r="33714" spans="2:7" x14ac:dyDescent="0.3">
      <c r="B33714" s="1"/>
      <c r="C33714" s="1"/>
      <c r="G33714" s="5"/>
    </row>
    <row r="33715" spans="2:7" x14ac:dyDescent="0.3">
      <c r="B33715" s="1"/>
      <c r="C33715" s="1"/>
      <c r="G33715" s="5"/>
    </row>
    <row r="33716" spans="2:7" x14ac:dyDescent="0.3">
      <c r="B33716" s="1"/>
      <c r="C33716" s="1"/>
      <c r="G33716" s="5"/>
    </row>
    <row r="33717" spans="2:7" x14ac:dyDescent="0.3">
      <c r="B33717" s="1"/>
      <c r="C33717" s="1"/>
      <c r="G33717" s="5"/>
    </row>
    <row r="33718" spans="2:7" x14ac:dyDescent="0.3">
      <c r="B33718" s="1"/>
      <c r="C33718" s="1"/>
      <c r="G33718" s="5"/>
    </row>
    <row r="33719" spans="2:7" x14ac:dyDescent="0.3">
      <c r="B33719" s="1"/>
      <c r="C33719" s="1"/>
      <c r="G33719" s="5"/>
    </row>
    <row r="33720" spans="2:7" x14ac:dyDescent="0.3">
      <c r="B33720" s="1"/>
      <c r="C33720" s="1"/>
      <c r="G33720" s="5"/>
    </row>
    <row r="33721" spans="2:7" x14ac:dyDescent="0.3">
      <c r="B33721" s="1"/>
      <c r="C33721" s="1"/>
      <c r="G33721" s="5"/>
    </row>
    <row r="33722" spans="2:7" x14ac:dyDescent="0.3">
      <c r="B33722" s="1"/>
      <c r="C33722" s="1"/>
      <c r="G33722" s="5"/>
    </row>
    <row r="33723" spans="2:7" x14ac:dyDescent="0.3">
      <c r="B33723" s="1"/>
      <c r="C33723" s="1"/>
      <c r="G33723" s="5"/>
    </row>
    <row r="33724" spans="2:7" x14ac:dyDescent="0.3">
      <c r="B33724" s="1"/>
      <c r="C33724" s="1"/>
      <c r="G33724" s="5"/>
    </row>
    <row r="33725" spans="2:7" x14ac:dyDescent="0.3">
      <c r="B33725" s="1"/>
      <c r="C33725" s="1"/>
      <c r="G33725" s="5"/>
    </row>
    <row r="33726" spans="2:7" x14ac:dyDescent="0.3">
      <c r="B33726" s="1"/>
      <c r="C33726" s="1"/>
      <c r="G33726" s="5"/>
    </row>
    <row r="33727" spans="2:7" x14ac:dyDescent="0.3">
      <c r="B33727" s="1"/>
      <c r="C33727" s="1"/>
      <c r="G33727" s="5"/>
    </row>
    <row r="33728" spans="2:7" x14ac:dyDescent="0.3">
      <c r="B33728" s="1"/>
      <c r="C33728" s="1"/>
      <c r="G33728" s="5"/>
    </row>
    <row r="33729" spans="2:7" x14ac:dyDescent="0.3">
      <c r="B33729" s="1"/>
      <c r="C33729" s="1"/>
      <c r="G33729" s="5"/>
    </row>
    <row r="33730" spans="2:7" x14ac:dyDescent="0.3">
      <c r="B33730" s="1"/>
      <c r="C33730" s="1"/>
      <c r="G33730" s="5"/>
    </row>
    <row r="33731" spans="2:7" x14ac:dyDescent="0.3">
      <c r="B33731" s="1"/>
      <c r="C33731" s="1"/>
      <c r="G33731" s="5"/>
    </row>
    <row r="33732" spans="2:7" x14ac:dyDescent="0.3">
      <c r="B33732" s="1"/>
      <c r="C33732" s="1"/>
      <c r="G33732" s="5"/>
    </row>
    <row r="33733" spans="2:7" x14ac:dyDescent="0.3">
      <c r="B33733" s="1"/>
      <c r="C33733" s="1"/>
      <c r="G33733" s="5"/>
    </row>
    <row r="33734" spans="2:7" x14ac:dyDescent="0.3">
      <c r="B33734" s="1"/>
      <c r="C33734" s="1"/>
      <c r="G33734" s="5"/>
    </row>
    <row r="33735" spans="2:7" x14ac:dyDescent="0.3">
      <c r="B33735" s="1"/>
      <c r="C33735" s="1"/>
      <c r="G33735" s="5"/>
    </row>
    <row r="33736" spans="2:7" x14ac:dyDescent="0.3">
      <c r="B33736" s="1"/>
      <c r="C33736" s="1"/>
      <c r="G33736" s="5"/>
    </row>
    <row r="33737" spans="2:7" x14ac:dyDescent="0.3">
      <c r="B33737" s="1"/>
      <c r="C33737" s="1"/>
      <c r="G33737" s="5"/>
    </row>
    <row r="33738" spans="2:7" x14ac:dyDescent="0.3">
      <c r="B33738" s="1"/>
      <c r="C33738" s="1"/>
      <c r="G33738" s="5"/>
    </row>
    <row r="33739" spans="2:7" x14ac:dyDescent="0.3">
      <c r="B33739" s="1"/>
      <c r="C33739" s="1"/>
      <c r="G33739" s="5"/>
    </row>
    <row r="33740" spans="2:7" x14ac:dyDescent="0.3">
      <c r="B33740" s="1"/>
      <c r="C33740" s="1"/>
      <c r="G33740" s="5"/>
    </row>
    <row r="33741" spans="2:7" x14ac:dyDescent="0.3">
      <c r="B33741" s="1"/>
      <c r="C33741" s="1"/>
      <c r="G33741" s="5"/>
    </row>
    <row r="33742" spans="2:7" x14ac:dyDescent="0.3">
      <c r="B33742" s="1"/>
      <c r="C33742" s="1"/>
      <c r="G33742" s="5"/>
    </row>
    <row r="33743" spans="2:7" x14ac:dyDescent="0.3">
      <c r="B33743" s="1"/>
      <c r="C33743" s="1"/>
      <c r="G33743" s="5"/>
    </row>
    <row r="33744" spans="2:7" x14ac:dyDescent="0.3">
      <c r="B33744" s="1"/>
      <c r="C33744" s="1"/>
      <c r="G33744" s="5"/>
    </row>
    <row r="33745" spans="2:7" x14ac:dyDescent="0.3">
      <c r="B33745" s="1"/>
      <c r="C33745" s="1"/>
      <c r="G33745" s="5"/>
    </row>
    <row r="33746" spans="2:7" x14ac:dyDescent="0.3">
      <c r="B33746" s="1"/>
      <c r="C33746" s="1"/>
      <c r="G33746" s="5"/>
    </row>
    <row r="33747" spans="2:7" x14ac:dyDescent="0.3">
      <c r="B33747" s="1"/>
      <c r="C33747" s="1"/>
      <c r="G33747" s="5"/>
    </row>
    <row r="33748" spans="2:7" x14ac:dyDescent="0.3">
      <c r="B33748" s="1"/>
      <c r="C33748" s="1"/>
      <c r="G33748" s="5"/>
    </row>
    <row r="33749" spans="2:7" x14ac:dyDescent="0.3">
      <c r="B33749" s="1"/>
      <c r="C33749" s="1"/>
      <c r="G33749" s="5"/>
    </row>
    <row r="33750" spans="2:7" x14ac:dyDescent="0.3">
      <c r="B33750" s="1"/>
      <c r="C33750" s="1"/>
      <c r="G33750" s="5"/>
    </row>
    <row r="33751" spans="2:7" x14ac:dyDescent="0.3">
      <c r="B33751" s="1"/>
      <c r="C33751" s="1"/>
      <c r="G33751" s="5"/>
    </row>
    <row r="33752" spans="2:7" x14ac:dyDescent="0.3">
      <c r="B33752" s="1"/>
      <c r="C33752" s="1"/>
      <c r="G33752" s="5"/>
    </row>
    <row r="33753" spans="2:7" x14ac:dyDescent="0.3">
      <c r="B33753" s="1"/>
      <c r="C33753" s="1"/>
      <c r="G33753" s="5"/>
    </row>
    <row r="33754" spans="2:7" x14ac:dyDescent="0.3">
      <c r="B33754" s="1"/>
      <c r="C33754" s="1"/>
      <c r="G33754" s="5"/>
    </row>
    <row r="33755" spans="2:7" x14ac:dyDescent="0.3">
      <c r="B33755" s="1"/>
      <c r="C33755" s="1"/>
      <c r="G33755" s="5"/>
    </row>
    <row r="33756" spans="2:7" x14ac:dyDescent="0.3">
      <c r="B33756" s="1"/>
      <c r="C33756" s="1"/>
      <c r="G33756" s="5"/>
    </row>
    <row r="33757" spans="2:7" x14ac:dyDescent="0.3">
      <c r="B33757" s="1"/>
      <c r="C33757" s="1"/>
      <c r="G33757" s="5"/>
    </row>
    <row r="33758" spans="2:7" x14ac:dyDescent="0.3">
      <c r="B33758" s="1"/>
      <c r="C33758" s="1"/>
      <c r="G33758" s="5"/>
    </row>
    <row r="33759" spans="2:7" x14ac:dyDescent="0.3">
      <c r="B33759" s="1"/>
      <c r="C33759" s="1"/>
      <c r="G33759" s="5"/>
    </row>
    <row r="33760" spans="2:7" x14ac:dyDescent="0.3">
      <c r="B33760" s="1"/>
      <c r="C33760" s="1"/>
      <c r="G33760" s="5"/>
    </row>
    <row r="33761" spans="2:7" x14ac:dyDescent="0.3">
      <c r="B33761" s="1"/>
      <c r="C33761" s="1"/>
      <c r="G33761" s="5"/>
    </row>
    <row r="33762" spans="2:7" x14ac:dyDescent="0.3">
      <c r="B33762" s="1"/>
      <c r="C33762" s="1"/>
      <c r="G33762" s="5"/>
    </row>
    <row r="33763" spans="2:7" x14ac:dyDescent="0.3">
      <c r="B33763" s="1"/>
      <c r="C33763" s="1"/>
      <c r="G33763" s="5"/>
    </row>
    <row r="33764" spans="2:7" x14ac:dyDescent="0.3">
      <c r="B33764" s="1"/>
      <c r="C33764" s="1"/>
      <c r="G33764" s="5"/>
    </row>
    <row r="33765" spans="2:7" x14ac:dyDescent="0.3">
      <c r="B33765" s="1"/>
      <c r="C33765" s="1"/>
      <c r="G33765" s="5"/>
    </row>
    <row r="33766" spans="2:7" x14ac:dyDescent="0.3">
      <c r="B33766" s="1"/>
      <c r="C33766" s="1"/>
      <c r="G33766" s="5"/>
    </row>
    <row r="33767" spans="2:7" x14ac:dyDescent="0.3">
      <c r="B33767" s="1"/>
      <c r="C33767" s="1"/>
      <c r="G33767" s="5"/>
    </row>
    <row r="33768" spans="2:7" x14ac:dyDescent="0.3">
      <c r="B33768" s="1"/>
      <c r="C33768" s="1"/>
      <c r="G33768" s="5"/>
    </row>
    <row r="33769" spans="2:7" x14ac:dyDescent="0.3">
      <c r="B33769" s="1"/>
      <c r="C33769" s="1"/>
      <c r="G33769" s="5"/>
    </row>
    <row r="33770" spans="2:7" x14ac:dyDescent="0.3">
      <c r="B33770" s="1"/>
      <c r="C33770" s="1"/>
      <c r="G33770" s="5"/>
    </row>
    <row r="33771" spans="2:7" x14ac:dyDescent="0.3">
      <c r="B33771" s="1"/>
      <c r="C33771" s="1"/>
      <c r="G33771" s="5"/>
    </row>
    <row r="33772" spans="2:7" x14ac:dyDescent="0.3">
      <c r="B33772" s="1"/>
      <c r="C33772" s="1"/>
      <c r="G33772" s="5"/>
    </row>
    <row r="33773" spans="2:7" x14ac:dyDescent="0.3">
      <c r="B33773" s="1"/>
      <c r="C33773" s="1"/>
      <c r="G33773" s="5"/>
    </row>
    <row r="33774" spans="2:7" x14ac:dyDescent="0.3">
      <c r="B33774" s="1"/>
      <c r="C33774" s="1"/>
      <c r="G33774" s="5"/>
    </row>
    <row r="33775" spans="2:7" x14ac:dyDescent="0.3">
      <c r="B33775" s="1"/>
      <c r="C33775" s="1"/>
      <c r="G33775" s="5"/>
    </row>
    <row r="33776" spans="2:7" x14ac:dyDescent="0.3">
      <c r="B33776" s="1"/>
      <c r="C33776" s="1"/>
      <c r="G33776" s="5"/>
    </row>
    <row r="33777" spans="2:7" x14ac:dyDescent="0.3">
      <c r="B33777" s="1"/>
      <c r="C33777" s="1"/>
      <c r="G33777" s="5"/>
    </row>
    <row r="33778" spans="2:7" x14ac:dyDescent="0.3">
      <c r="B33778" s="1"/>
      <c r="C33778" s="1"/>
      <c r="G33778" s="5"/>
    </row>
    <row r="33779" spans="2:7" x14ac:dyDescent="0.3">
      <c r="B33779" s="1"/>
      <c r="C33779" s="1"/>
      <c r="G33779" s="5"/>
    </row>
    <row r="33780" spans="2:7" x14ac:dyDescent="0.3">
      <c r="B33780" s="1"/>
      <c r="C33780" s="1"/>
      <c r="G33780" s="5"/>
    </row>
    <row r="33781" spans="2:7" x14ac:dyDescent="0.3">
      <c r="B33781" s="1"/>
      <c r="C33781" s="1"/>
      <c r="G33781" s="5"/>
    </row>
    <row r="33782" spans="2:7" x14ac:dyDescent="0.3">
      <c r="B33782" s="1"/>
      <c r="C33782" s="1"/>
      <c r="G33782" s="5"/>
    </row>
    <row r="33783" spans="2:7" x14ac:dyDescent="0.3">
      <c r="B33783" s="1"/>
      <c r="C33783" s="1"/>
      <c r="G33783" s="5"/>
    </row>
    <row r="33784" spans="2:7" x14ac:dyDescent="0.3">
      <c r="B33784" s="1"/>
      <c r="C33784" s="1"/>
      <c r="G33784" s="5"/>
    </row>
    <row r="33785" spans="2:7" x14ac:dyDescent="0.3">
      <c r="B33785" s="1"/>
      <c r="C33785" s="1"/>
      <c r="G33785" s="5"/>
    </row>
    <row r="33786" spans="2:7" x14ac:dyDescent="0.3">
      <c r="B33786" s="1"/>
      <c r="C33786" s="1"/>
      <c r="G33786" s="5"/>
    </row>
    <row r="33787" spans="2:7" x14ac:dyDescent="0.3">
      <c r="B33787" s="1"/>
      <c r="C33787" s="1"/>
      <c r="G33787" s="5"/>
    </row>
    <row r="33788" spans="2:7" x14ac:dyDescent="0.3">
      <c r="B33788" s="1"/>
      <c r="C33788" s="1"/>
      <c r="G33788" s="5"/>
    </row>
    <row r="33789" spans="2:7" x14ac:dyDescent="0.3">
      <c r="B33789" s="1"/>
      <c r="C33789" s="1"/>
      <c r="G33789" s="5"/>
    </row>
    <row r="33790" spans="2:7" x14ac:dyDescent="0.3">
      <c r="B33790" s="1"/>
      <c r="C33790" s="1"/>
      <c r="G33790" s="5"/>
    </row>
    <row r="33791" spans="2:7" x14ac:dyDescent="0.3">
      <c r="B33791" s="1"/>
      <c r="C33791" s="1"/>
      <c r="G33791" s="5"/>
    </row>
    <row r="33792" spans="2:7" x14ac:dyDescent="0.3">
      <c r="B33792" s="1"/>
      <c r="C33792" s="1"/>
      <c r="G33792" s="5"/>
    </row>
    <row r="33793" spans="2:7" x14ac:dyDescent="0.3">
      <c r="B33793" s="1"/>
      <c r="C33793" s="1"/>
      <c r="G33793" s="5"/>
    </row>
    <row r="33794" spans="2:7" x14ac:dyDescent="0.3">
      <c r="B33794" s="1"/>
      <c r="C33794" s="1"/>
      <c r="G33794" s="5"/>
    </row>
    <row r="33795" spans="2:7" x14ac:dyDescent="0.3">
      <c r="B33795" s="1"/>
      <c r="C33795" s="1"/>
      <c r="G33795" s="5"/>
    </row>
    <row r="33796" spans="2:7" x14ac:dyDescent="0.3">
      <c r="B33796" s="1"/>
      <c r="C33796" s="1"/>
      <c r="G33796" s="5"/>
    </row>
    <row r="33797" spans="2:7" x14ac:dyDescent="0.3">
      <c r="B33797" s="1"/>
      <c r="C33797" s="1"/>
      <c r="G33797" s="5"/>
    </row>
    <row r="33798" spans="2:7" x14ac:dyDescent="0.3">
      <c r="B33798" s="1"/>
      <c r="C33798" s="1"/>
      <c r="G33798" s="5"/>
    </row>
    <row r="33799" spans="2:7" x14ac:dyDescent="0.3">
      <c r="B33799" s="1"/>
      <c r="C33799" s="1"/>
      <c r="G33799" s="5"/>
    </row>
    <row r="33800" spans="2:7" x14ac:dyDescent="0.3">
      <c r="B33800" s="1"/>
      <c r="C33800" s="1"/>
      <c r="G33800" s="5"/>
    </row>
    <row r="33801" spans="2:7" x14ac:dyDescent="0.3">
      <c r="B33801" s="1"/>
      <c r="C33801" s="1"/>
      <c r="G33801" s="5"/>
    </row>
    <row r="33802" spans="2:7" x14ac:dyDescent="0.3">
      <c r="B33802" s="1"/>
      <c r="C33802" s="1"/>
      <c r="G33802" s="5"/>
    </row>
    <row r="33803" spans="2:7" x14ac:dyDescent="0.3">
      <c r="B33803" s="1"/>
      <c r="C33803" s="1"/>
      <c r="G33803" s="5"/>
    </row>
    <row r="33804" spans="2:7" x14ac:dyDescent="0.3">
      <c r="B33804" s="1"/>
      <c r="C33804" s="1"/>
      <c r="G33804" s="5"/>
    </row>
    <row r="33805" spans="2:7" x14ac:dyDescent="0.3">
      <c r="B33805" s="1"/>
      <c r="C33805" s="1"/>
      <c r="G33805" s="5"/>
    </row>
    <row r="33806" spans="2:7" x14ac:dyDescent="0.3">
      <c r="B33806" s="1"/>
      <c r="C33806" s="1"/>
      <c r="G33806" s="5"/>
    </row>
    <row r="33807" spans="2:7" x14ac:dyDescent="0.3">
      <c r="B33807" s="1"/>
      <c r="C33807" s="1"/>
      <c r="G33807" s="5"/>
    </row>
    <row r="33808" spans="2:7" x14ac:dyDescent="0.3">
      <c r="B33808" s="1"/>
      <c r="C33808" s="1"/>
      <c r="G33808" s="5"/>
    </row>
    <row r="33809" spans="2:7" x14ac:dyDescent="0.3">
      <c r="B33809" s="1"/>
      <c r="C33809" s="1"/>
      <c r="G33809" s="5"/>
    </row>
    <row r="33810" spans="2:7" x14ac:dyDescent="0.3">
      <c r="B33810" s="1"/>
      <c r="C33810" s="1"/>
      <c r="G33810" s="5"/>
    </row>
    <row r="33811" spans="2:7" x14ac:dyDescent="0.3">
      <c r="B33811" s="1"/>
      <c r="C33811" s="1"/>
      <c r="G33811" s="5"/>
    </row>
    <row r="33812" spans="2:7" x14ac:dyDescent="0.3">
      <c r="B33812" s="1"/>
      <c r="C33812" s="1"/>
      <c r="G33812" s="5"/>
    </row>
    <row r="33813" spans="2:7" x14ac:dyDescent="0.3">
      <c r="B33813" s="1"/>
      <c r="C33813" s="1"/>
      <c r="G33813" s="5"/>
    </row>
    <row r="33814" spans="2:7" x14ac:dyDescent="0.3">
      <c r="B33814" s="1"/>
      <c r="C33814" s="1"/>
      <c r="G33814" s="5"/>
    </row>
    <row r="33815" spans="2:7" x14ac:dyDescent="0.3">
      <c r="B33815" s="1"/>
      <c r="C33815" s="1"/>
      <c r="G33815" s="5"/>
    </row>
    <row r="33816" spans="2:7" x14ac:dyDescent="0.3">
      <c r="B33816" s="1"/>
      <c r="C33816" s="1"/>
      <c r="G33816" s="5"/>
    </row>
    <row r="33817" spans="2:7" x14ac:dyDescent="0.3">
      <c r="B33817" s="1"/>
      <c r="C33817" s="1"/>
      <c r="G33817" s="5"/>
    </row>
    <row r="33818" spans="2:7" x14ac:dyDescent="0.3">
      <c r="B33818" s="1"/>
      <c r="C33818" s="1"/>
      <c r="G33818" s="5"/>
    </row>
    <row r="33819" spans="2:7" x14ac:dyDescent="0.3">
      <c r="B33819" s="1"/>
      <c r="C33819" s="1"/>
      <c r="G33819" s="5"/>
    </row>
    <row r="33820" spans="2:7" x14ac:dyDescent="0.3">
      <c r="B33820" s="1"/>
      <c r="C33820" s="1"/>
      <c r="G33820" s="5"/>
    </row>
    <row r="33821" spans="2:7" x14ac:dyDescent="0.3">
      <c r="B33821" s="1"/>
      <c r="C33821" s="1"/>
      <c r="G33821" s="5"/>
    </row>
    <row r="33822" spans="2:7" x14ac:dyDescent="0.3">
      <c r="B33822" s="1"/>
      <c r="C33822" s="1"/>
      <c r="G33822" s="5"/>
    </row>
    <row r="33823" spans="2:7" x14ac:dyDescent="0.3">
      <c r="B33823" s="1"/>
      <c r="C33823" s="1"/>
      <c r="G33823" s="5"/>
    </row>
    <row r="33824" spans="2:7" x14ac:dyDescent="0.3">
      <c r="B33824" s="1"/>
      <c r="C33824" s="1"/>
      <c r="G33824" s="5"/>
    </row>
    <row r="33825" spans="2:7" x14ac:dyDescent="0.3">
      <c r="B33825" s="1"/>
      <c r="C33825" s="1"/>
      <c r="G33825" s="5"/>
    </row>
    <row r="33826" spans="2:7" x14ac:dyDescent="0.3">
      <c r="B33826" s="1"/>
      <c r="C33826" s="1"/>
      <c r="G33826" s="5"/>
    </row>
    <row r="33827" spans="2:7" x14ac:dyDescent="0.3">
      <c r="B33827" s="1"/>
      <c r="C33827" s="1"/>
      <c r="G33827" s="5"/>
    </row>
    <row r="33828" spans="2:7" x14ac:dyDescent="0.3">
      <c r="B33828" s="1"/>
      <c r="C33828" s="1"/>
      <c r="G33828" s="5"/>
    </row>
    <row r="33829" spans="2:7" x14ac:dyDescent="0.3">
      <c r="B33829" s="1"/>
      <c r="C33829" s="1"/>
      <c r="G33829" s="5"/>
    </row>
    <row r="33830" spans="2:7" x14ac:dyDescent="0.3">
      <c r="B33830" s="1"/>
      <c r="C33830" s="1"/>
      <c r="G33830" s="5"/>
    </row>
    <row r="33831" spans="2:7" x14ac:dyDescent="0.3">
      <c r="B33831" s="1"/>
      <c r="C33831" s="1"/>
      <c r="G33831" s="5"/>
    </row>
    <row r="33832" spans="2:7" x14ac:dyDescent="0.3">
      <c r="B33832" s="1"/>
      <c r="C33832" s="1"/>
      <c r="G33832" s="5"/>
    </row>
    <row r="33833" spans="2:7" x14ac:dyDescent="0.3">
      <c r="B33833" s="1"/>
      <c r="C33833" s="1"/>
      <c r="G33833" s="5"/>
    </row>
    <row r="33834" spans="2:7" x14ac:dyDescent="0.3">
      <c r="B33834" s="1"/>
      <c r="C33834" s="1"/>
      <c r="G33834" s="5"/>
    </row>
    <row r="33835" spans="2:7" x14ac:dyDescent="0.3">
      <c r="B33835" s="1"/>
      <c r="C33835" s="1"/>
      <c r="G33835" s="5"/>
    </row>
    <row r="33836" spans="2:7" x14ac:dyDescent="0.3">
      <c r="B33836" s="1"/>
      <c r="C33836" s="1"/>
      <c r="G33836" s="5"/>
    </row>
    <row r="33837" spans="2:7" x14ac:dyDescent="0.3">
      <c r="B33837" s="1"/>
      <c r="C33837" s="1"/>
      <c r="G33837" s="5"/>
    </row>
    <row r="33838" spans="2:7" x14ac:dyDescent="0.3">
      <c r="B33838" s="1"/>
      <c r="C33838" s="1"/>
      <c r="G33838" s="5"/>
    </row>
    <row r="33839" spans="2:7" x14ac:dyDescent="0.3">
      <c r="B33839" s="1"/>
      <c r="C33839" s="1"/>
      <c r="G33839" s="5"/>
    </row>
    <row r="33840" spans="2:7" x14ac:dyDescent="0.3">
      <c r="B33840" s="1"/>
      <c r="C33840" s="1"/>
      <c r="G33840" s="5"/>
    </row>
    <row r="33841" spans="2:7" x14ac:dyDescent="0.3">
      <c r="B33841" s="1"/>
      <c r="C33841" s="1"/>
      <c r="G33841" s="5"/>
    </row>
    <row r="33842" spans="2:7" x14ac:dyDescent="0.3">
      <c r="B33842" s="1"/>
      <c r="C33842" s="1"/>
      <c r="G33842" s="5"/>
    </row>
    <row r="33843" spans="2:7" x14ac:dyDescent="0.3">
      <c r="B33843" s="1"/>
      <c r="C33843" s="1"/>
      <c r="G33843" s="5"/>
    </row>
    <row r="33844" spans="2:7" x14ac:dyDescent="0.3">
      <c r="B33844" s="1"/>
      <c r="C33844" s="1"/>
      <c r="G33844" s="5"/>
    </row>
    <row r="33845" spans="2:7" x14ac:dyDescent="0.3">
      <c r="B33845" s="1"/>
      <c r="C33845" s="1"/>
      <c r="G33845" s="5"/>
    </row>
    <row r="33846" spans="2:7" x14ac:dyDescent="0.3">
      <c r="B33846" s="1"/>
      <c r="C33846" s="1"/>
      <c r="G33846" s="5"/>
    </row>
    <row r="33847" spans="2:7" x14ac:dyDescent="0.3">
      <c r="B33847" s="1"/>
      <c r="C33847" s="1"/>
      <c r="G33847" s="5"/>
    </row>
    <row r="33848" spans="2:7" x14ac:dyDescent="0.3">
      <c r="B33848" s="1"/>
      <c r="C33848" s="1"/>
      <c r="G33848" s="5"/>
    </row>
    <row r="33849" spans="2:7" x14ac:dyDescent="0.3">
      <c r="B33849" s="1"/>
      <c r="C33849" s="1"/>
      <c r="G33849" s="5"/>
    </row>
    <row r="33850" spans="2:7" x14ac:dyDescent="0.3">
      <c r="B33850" s="1"/>
      <c r="C33850" s="1"/>
      <c r="G33850" s="5"/>
    </row>
    <row r="33851" spans="2:7" x14ac:dyDescent="0.3">
      <c r="B33851" s="1"/>
      <c r="C33851" s="1"/>
      <c r="G33851" s="5"/>
    </row>
    <row r="33852" spans="2:7" x14ac:dyDescent="0.3">
      <c r="B33852" s="1"/>
      <c r="C33852" s="1"/>
      <c r="G33852" s="5"/>
    </row>
    <row r="33853" spans="2:7" x14ac:dyDescent="0.3">
      <c r="B33853" s="1"/>
      <c r="C33853" s="1"/>
      <c r="G33853" s="5"/>
    </row>
    <row r="33854" spans="2:7" x14ac:dyDescent="0.3">
      <c r="B33854" s="1"/>
      <c r="C33854" s="1"/>
      <c r="G33854" s="5"/>
    </row>
    <row r="33855" spans="2:7" x14ac:dyDescent="0.3">
      <c r="B33855" s="1"/>
      <c r="C33855" s="1"/>
      <c r="G33855" s="5"/>
    </row>
    <row r="33856" spans="2:7" x14ac:dyDescent="0.3">
      <c r="B33856" s="1"/>
      <c r="C33856" s="1"/>
      <c r="G33856" s="5"/>
    </row>
    <row r="33857" spans="2:7" x14ac:dyDescent="0.3">
      <c r="B33857" s="1"/>
      <c r="C33857" s="1"/>
      <c r="G33857" s="5"/>
    </row>
    <row r="33858" spans="2:7" x14ac:dyDescent="0.3">
      <c r="B33858" s="1"/>
      <c r="C33858" s="1"/>
      <c r="G33858" s="5"/>
    </row>
    <row r="33859" spans="2:7" x14ac:dyDescent="0.3">
      <c r="B33859" s="1"/>
      <c r="C33859" s="1"/>
      <c r="G33859" s="5"/>
    </row>
    <row r="33860" spans="2:7" x14ac:dyDescent="0.3">
      <c r="B33860" s="1"/>
      <c r="C33860" s="1"/>
      <c r="G33860" s="5"/>
    </row>
    <row r="33861" spans="2:7" x14ac:dyDescent="0.3">
      <c r="B33861" s="1"/>
      <c r="C33861" s="1"/>
      <c r="G33861" s="5"/>
    </row>
    <row r="33862" spans="2:7" x14ac:dyDescent="0.3">
      <c r="B33862" s="1"/>
      <c r="C33862" s="1"/>
      <c r="G33862" s="5"/>
    </row>
    <row r="33863" spans="2:7" x14ac:dyDescent="0.3">
      <c r="B33863" s="1"/>
      <c r="C33863" s="1"/>
      <c r="G33863" s="5"/>
    </row>
    <row r="33864" spans="2:7" x14ac:dyDescent="0.3">
      <c r="B33864" s="1"/>
      <c r="C33864" s="1"/>
      <c r="G33864" s="5"/>
    </row>
    <row r="33865" spans="2:7" x14ac:dyDescent="0.3">
      <c r="B33865" s="1"/>
      <c r="C33865" s="1"/>
      <c r="G33865" s="5"/>
    </row>
    <row r="33866" spans="2:7" x14ac:dyDescent="0.3">
      <c r="B33866" s="1"/>
      <c r="C33866" s="1"/>
      <c r="G33866" s="5"/>
    </row>
    <row r="33867" spans="2:7" x14ac:dyDescent="0.3">
      <c r="B33867" s="1"/>
      <c r="C33867" s="1"/>
      <c r="G33867" s="5"/>
    </row>
    <row r="33868" spans="2:7" x14ac:dyDescent="0.3">
      <c r="B33868" s="1"/>
      <c r="C33868" s="1"/>
      <c r="G33868" s="5"/>
    </row>
    <row r="33869" spans="2:7" x14ac:dyDescent="0.3">
      <c r="B33869" s="1"/>
      <c r="C33869" s="1"/>
      <c r="G33869" s="5"/>
    </row>
    <row r="33870" spans="2:7" x14ac:dyDescent="0.3">
      <c r="B33870" s="1"/>
      <c r="C33870" s="1"/>
      <c r="G33870" s="5"/>
    </row>
    <row r="33871" spans="2:7" x14ac:dyDescent="0.3">
      <c r="B33871" s="1"/>
      <c r="C33871" s="1"/>
      <c r="G33871" s="5"/>
    </row>
    <row r="33872" spans="2:7" x14ac:dyDescent="0.3">
      <c r="B33872" s="1"/>
      <c r="C33872" s="1"/>
      <c r="G33872" s="5"/>
    </row>
    <row r="33873" spans="2:7" x14ac:dyDescent="0.3">
      <c r="B33873" s="1"/>
      <c r="C33873" s="1"/>
      <c r="G33873" s="5"/>
    </row>
    <row r="33874" spans="2:7" x14ac:dyDescent="0.3">
      <c r="B33874" s="1"/>
      <c r="C33874" s="1"/>
      <c r="G33874" s="5"/>
    </row>
    <row r="33875" spans="2:7" x14ac:dyDescent="0.3">
      <c r="B33875" s="1"/>
      <c r="C33875" s="1"/>
      <c r="G33875" s="5"/>
    </row>
    <row r="33876" spans="2:7" x14ac:dyDescent="0.3">
      <c r="B33876" s="1"/>
      <c r="C33876" s="1"/>
      <c r="G33876" s="5"/>
    </row>
    <row r="33877" spans="2:7" x14ac:dyDescent="0.3">
      <c r="B33877" s="1"/>
      <c r="C33877" s="1"/>
      <c r="G33877" s="5"/>
    </row>
    <row r="33878" spans="2:7" x14ac:dyDescent="0.3">
      <c r="B33878" s="1"/>
      <c r="C33878" s="1"/>
      <c r="G33878" s="5"/>
    </row>
    <row r="33879" spans="2:7" x14ac:dyDescent="0.3">
      <c r="B33879" s="1"/>
      <c r="C33879" s="1"/>
      <c r="G33879" s="5"/>
    </row>
    <row r="33880" spans="2:7" x14ac:dyDescent="0.3">
      <c r="B33880" s="1"/>
      <c r="C33880" s="1"/>
      <c r="G33880" s="5"/>
    </row>
    <row r="33881" spans="2:7" x14ac:dyDescent="0.3">
      <c r="B33881" s="1"/>
      <c r="C33881" s="1"/>
      <c r="G33881" s="5"/>
    </row>
    <row r="33882" spans="2:7" x14ac:dyDescent="0.3">
      <c r="B33882" s="1"/>
      <c r="C33882" s="1"/>
      <c r="G33882" s="5"/>
    </row>
    <row r="33883" spans="2:7" x14ac:dyDescent="0.3">
      <c r="B33883" s="1"/>
      <c r="C33883" s="1"/>
      <c r="G33883" s="5"/>
    </row>
    <row r="33884" spans="2:7" x14ac:dyDescent="0.3">
      <c r="B33884" s="1"/>
      <c r="C33884" s="1"/>
      <c r="G33884" s="5"/>
    </row>
    <row r="33885" spans="2:7" x14ac:dyDescent="0.3">
      <c r="B33885" s="1"/>
      <c r="C33885" s="1"/>
      <c r="G33885" s="5"/>
    </row>
    <row r="33886" spans="2:7" x14ac:dyDescent="0.3">
      <c r="B33886" s="1"/>
      <c r="C33886" s="1"/>
      <c r="G33886" s="5"/>
    </row>
    <row r="33887" spans="2:7" x14ac:dyDescent="0.3">
      <c r="B33887" s="1"/>
      <c r="C33887" s="1"/>
      <c r="G33887" s="5"/>
    </row>
    <row r="33888" spans="2:7" x14ac:dyDescent="0.3">
      <c r="B33888" s="1"/>
      <c r="C33888" s="1"/>
      <c r="G33888" s="5"/>
    </row>
    <row r="33889" spans="2:7" x14ac:dyDescent="0.3">
      <c r="B33889" s="1"/>
      <c r="C33889" s="1"/>
      <c r="G33889" s="5"/>
    </row>
    <row r="33890" spans="2:7" x14ac:dyDescent="0.3">
      <c r="B33890" s="1"/>
      <c r="C33890" s="1"/>
      <c r="G33890" s="5"/>
    </row>
    <row r="33891" spans="2:7" x14ac:dyDescent="0.3">
      <c r="B33891" s="1"/>
      <c r="C33891" s="1"/>
      <c r="G33891" s="5"/>
    </row>
    <row r="33892" spans="2:7" x14ac:dyDescent="0.3">
      <c r="B33892" s="1"/>
      <c r="C33892" s="1"/>
      <c r="G33892" s="5"/>
    </row>
    <row r="33893" spans="2:7" x14ac:dyDescent="0.3">
      <c r="B33893" s="1"/>
      <c r="C33893" s="1"/>
      <c r="G33893" s="5"/>
    </row>
    <row r="33894" spans="2:7" x14ac:dyDescent="0.3">
      <c r="B33894" s="1"/>
      <c r="C33894" s="1"/>
      <c r="G33894" s="5"/>
    </row>
    <row r="33895" spans="2:7" x14ac:dyDescent="0.3">
      <c r="B33895" s="1"/>
      <c r="C33895" s="1"/>
      <c r="G33895" s="5"/>
    </row>
    <row r="33896" spans="2:7" x14ac:dyDescent="0.3">
      <c r="B33896" s="1"/>
      <c r="C33896" s="1"/>
      <c r="G33896" s="5"/>
    </row>
    <row r="33897" spans="2:7" x14ac:dyDescent="0.3">
      <c r="B33897" s="1"/>
      <c r="C33897" s="1"/>
      <c r="G33897" s="5"/>
    </row>
    <row r="33898" spans="2:7" x14ac:dyDescent="0.3">
      <c r="B33898" s="1"/>
      <c r="C33898" s="1"/>
      <c r="G33898" s="5"/>
    </row>
    <row r="33899" spans="2:7" x14ac:dyDescent="0.3">
      <c r="B33899" s="1"/>
      <c r="C33899" s="1"/>
      <c r="G33899" s="5"/>
    </row>
    <row r="33900" spans="2:7" x14ac:dyDescent="0.3">
      <c r="B33900" s="1"/>
      <c r="C33900" s="1"/>
      <c r="G33900" s="5"/>
    </row>
    <row r="33901" spans="2:7" x14ac:dyDescent="0.3">
      <c r="B33901" s="1"/>
      <c r="C33901" s="1"/>
      <c r="G33901" s="5"/>
    </row>
    <row r="33902" spans="2:7" x14ac:dyDescent="0.3">
      <c r="B33902" s="1"/>
      <c r="C33902" s="1"/>
      <c r="G33902" s="5"/>
    </row>
    <row r="33903" spans="2:7" x14ac:dyDescent="0.3">
      <c r="B33903" s="1"/>
      <c r="C33903" s="1"/>
      <c r="G33903" s="5"/>
    </row>
    <row r="33904" spans="2:7" x14ac:dyDescent="0.3">
      <c r="B33904" s="1"/>
      <c r="C33904" s="1"/>
      <c r="G33904" s="5"/>
    </row>
    <row r="33905" spans="2:7" x14ac:dyDescent="0.3">
      <c r="B33905" s="1"/>
      <c r="C33905" s="1"/>
      <c r="G33905" s="5"/>
    </row>
    <row r="33906" spans="2:7" x14ac:dyDescent="0.3">
      <c r="B33906" s="1"/>
      <c r="C33906" s="1"/>
      <c r="G33906" s="5"/>
    </row>
    <row r="33907" spans="2:7" x14ac:dyDescent="0.3">
      <c r="B33907" s="1"/>
      <c r="C33907" s="1"/>
      <c r="G33907" s="5"/>
    </row>
    <row r="33908" spans="2:7" x14ac:dyDescent="0.3">
      <c r="B33908" s="1"/>
      <c r="C33908" s="1"/>
      <c r="G33908" s="5"/>
    </row>
    <row r="33909" spans="2:7" x14ac:dyDescent="0.3">
      <c r="B33909" s="1"/>
      <c r="C33909" s="1"/>
      <c r="G33909" s="5"/>
    </row>
    <row r="33910" spans="2:7" x14ac:dyDescent="0.3">
      <c r="B33910" s="1"/>
      <c r="C33910" s="1"/>
      <c r="G33910" s="5"/>
    </row>
    <row r="33911" spans="2:7" x14ac:dyDescent="0.3">
      <c r="B33911" s="1"/>
      <c r="C33911" s="1"/>
      <c r="G33911" s="5"/>
    </row>
    <row r="33912" spans="2:7" x14ac:dyDescent="0.3">
      <c r="B33912" s="1"/>
      <c r="C33912" s="1"/>
      <c r="G33912" s="5"/>
    </row>
    <row r="33913" spans="2:7" x14ac:dyDescent="0.3">
      <c r="B33913" s="1"/>
      <c r="C33913" s="1"/>
      <c r="G33913" s="5"/>
    </row>
    <row r="33914" spans="2:7" x14ac:dyDescent="0.3">
      <c r="B33914" s="1"/>
      <c r="C33914" s="1"/>
      <c r="G33914" s="5"/>
    </row>
    <row r="33915" spans="2:7" x14ac:dyDescent="0.3">
      <c r="B33915" s="1"/>
      <c r="C33915" s="1"/>
      <c r="G33915" s="5"/>
    </row>
    <row r="33916" spans="2:7" x14ac:dyDescent="0.3">
      <c r="B33916" s="1"/>
      <c r="C33916" s="1"/>
      <c r="G33916" s="5"/>
    </row>
    <row r="33917" spans="2:7" x14ac:dyDescent="0.3">
      <c r="B33917" s="1"/>
      <c r="C33917" s="1"/>
      <c r="G33917" s="5"/>
    </row>
    <row r="33918" spans="2:7" x14ac:dyDescent="0.3">
      <c r="B33918" s="1"/>
      <c r="C33918" s="1"/>
      <c r="G33918" s="5"/>
    </row>
    <row r="33919" spans="2:7" x14ac:dyDescent="0.3">
      <c r="B33919" s="1"/>
      <c r="C33919" s="1"/>
      <c r="G33919" s="5"/>
    </row>
    <row r="33920" spans="2:7" x14ac:dyDescent="0.3">
      <c r="B33920" s="1"/>
      <c r="C33920" s="1"/>
      <c r="G33920" s="5"/>
    </row>
    <row r="33921" spans="2:7" x14ac:dyDescent="0.3">
      <c r="B33921" s="1"/>
      <c r="C33921" s="1"/>
      <c r="G33921" s="5"/>
    </row>
    <row r="33922" spans="2:7" x14ac:dyDescent="0.3">
      <c r="B33922" s="1"/>
      <c r="C33922" s="1"/>
      <c r="G33922" s="5"/>
    </row>
    <row r="33923" spans="2:7" x14ac:dyDescent="0.3">
      <c r="B33923" s="1"/>
      <c r="C33923" s="1"/>
      <c r="G33923" s="5"/>
    </row>
    <row r="33924" spans="2:7" x14ac:dyDescent="0.3">
      <c r="B33924" s="1"/>
      <c r="C33924" s="1"/>
      <c r="G33924" s="5"/>
    </row>
    <row r="33925" spans="2:7" x14ac:dyDescent="0.3">
      <c r="B33925" s="1"/>
      <c r="C33925" s="1"/>
      <c r="G33925" s="5"/>
    </row>
    <row r="33926" spans="2:7" x14ac:dyDescent="0.3">
      <c r="B33926" s="1"/>
      <c r="C33926" s="1"/>
      <c r="G33926" s="5"/>
    </row>
    <row r="33927" spans="2:7" x14ac:dyDescent="0.3">
      <c r="B33927" s="1"/>
      <c r="C33927" s="1"/>
      <c r="G33927" s="5"/>
    </row>
    <row r="33928" spans="2:7" x14ac:dyDescent="0.3">
      <c r="B33928" s="1"/>
      <c r="C33928" s="1"/>
      <c r="G33928" s="5"/>
    </row>
    <row r="33929" spans="2:7" x14ac:dyDescent="0.3">
      <c r="B33929" s="1"/>
      <c r="C33929" s="1"/>
      <c r="G33929" s="5"/>
    </row>
    <row r="33930" spans="2:7" x14ac:dyDescent="0.3">
      <c r="B33930" s="1"/>
      <c r="C33930" s="1"/>
      <c r="G33930" s="5"/>
    </row>
    <row r="33931" spans="2:7" x14ac:dyDescent="0.3">
      <c r="B33931" s="1"/>
      <c r="C33931" s="1"/>
      <c r="G33931" s="5"/>
    </row>
    <row r="33932" spans="2:7" x14ac:dyDescent="0.3">
      <c r="B33932" s="1"/>
      <c r="C33932" s="1"/>
      <c r="G33932" s="5"/>
    </row>
    <row r="33933" spans="2:7" x14ac:dyDescent="0.3">
      <c r="B33933" s="1"/>
      <c r="C33933" s="1"/>
      <c r="G33933" s="5"/>
    </row>
    <row r="33934" spans="2:7" x14ac:dyDescent="0.3">
      <c r="B33934" s="1"/>
      <c r="C33934" s="1"/>
      <c r="G33934" s="5"/>
    </row>
    <row r="33935" spans="2:7" x14ac:dyDescent="0.3">
      <c r="B33935" s="1"/>
      <c r="C33935" s="1"/>
      <c r="G33935" s="5"/>
    </row>
    <row r="33936" spans="2:7" x14ac:dyDescent="0.3">
      <c r="B33936" s="1"/>
      <c r="C33936" s="1"/>
      <c r="G33936" s="5"/>
    </row>
    <row r="33937" spans="2:7" x14ac:dyDescent="0.3">
      <c r="B33937" s="1"/>
      <c r="C33937" s="1"/>
      <c r="G33937" s="5"/>
    </row>
    <row r="33938" spans="2:7" x14ac:dyDescent="0.3">
      <c r="B33938" s="1"/>
      <c r="C33938" s="1"/>
      <c r="G33938" s="5"/>
    </row>
    <row r="33939" spans="2:7" x14ac:dyDescent="0.3">
      <c r="B33939" s="1"/>
      <c r="C33939" s="1"/>
      <c r="G33939" s="5"/>
    </row>
    <row r="33940" spans="2:7" x14ac:dyDescent="0.3">
      <c r="B33940" s="1"/>
      <c r="C33940" s="1"/>
      <c r="G33940" s="5"/>
    </row>
    <row r="33941" spans="2:7" x14ac:dyDescent="0.3">
      <c r="B33941" s="1"/>
      <c r="C33941" s="1"/>
      <c r="G33941" s="5"/>
    </row>
    <row r="33942" spans="2:7" x14ac:dyDescent="0.3">
      <c r="B33942" s="1"/>
      <c r="C33942" s="1"/>
      <c r="G33942" s="5"/>
    </row>
    <row r="33943" spans="2:7" x14ac:dyDescent="0.3">
      <c r="B33943" s="1"/>
      <c r="C33943" s="1"/>
      <c r="G33943" s="5"/>
    </row>
    <row r="33944" spans="2:7" x14ac:dyDescent="0.3">
      <c r="B33944" s="1"/>
      <c r="C33944" s="1"/>
      <c r="G33944" s="5"/>
    </row>
    <row r="33945" spans="2:7" x14ac:dyDescent="0.3">
      <c r="B33945" s="1"/>
      <c r="C33945" s="1"/>
      <c r="G33945" s="5"/>
    </row>
    <row r="33946" spans="2:7" x14ac:dyDescent="0.3">
      <c r="B33946" s="1"/>
      <c r="C33946" s="1"/>
      <c r="G33946" s="5"/>
    </row>
    <row r="33947" spans="2:7" x14ac:dyDescent="0.3">
      <c r="B33947" s="1"/>
      <c r="C33947" s="1"/>
      <c r="G33947" s="5"/>
    </row>
    <row r="33948" spans="2:7" x14ac:dyDescent="0.3">
      <c r="B33948" s="1"/>
      <c r="C33948" s="1"/>
      <c r="G33948" s="5"/>
    </row>
    <row r="33949" spans="2:7" x14ac:dyDescent="0.3">
      <c r="B33949" s="1"/>
      <c r="C33949" s="1"/>
      <c r="G33949" s="5"/>
    </row>
    <row r="33950" spans="2:7" x14ac:dyDescent="0.3">
      <c r="B33950" s="1"/>
      <c r="C33950" s="1"/>
      <c r="G33950" s="5"/>
    </row>
    <row r="33951" spans="2:7" x14ac:dyDescent="0.3">
      <c r="B33951" s="1"/>
      <c r="C33951" s="1"/>
      <c r="G33951" s="5"/>
    </row>
    <row r="33952" spans="2:7" x14ac:dyDescent="0.3">
      <c r="B33952" s="1"/>
      <c r="C33952" s="1"/>
      <c r="G33952" s="5"/>
    </row>
    <row r="33953" spans="2:7" x14ac:dyDescent="0.3">
      <c r="B33953" s="1"/>
      <c r="C33953" s="1"/>
      <c r="G33953" s="5"/>
    </row>
    <row r="33954" spans="2:7" x14ac:dyDescent="0.3">
      <c r="B33954" s="1"/>
      <c r="C33954" s="1"/>
      <c r="G33954" s="5"/>
    </row>
    <row r="33955" spans="2:7" x14ac:dyDescent="0.3">
      <c r="B33955" s="1"/>
      <c r="C33955" s="1"/>
      <c r="G33955" s="5"/>
    </row>
    <row r="33956" spans="2:7" x14ac:dyDescent="0.3">
      <c r="B33956" s="1"/>
      <c r="C33956" s="1"/>
      <c r="G33956" s="5"/>
    </row>
    <row r="33957" spans="2:7" x14ac:dyDescent="0.3">
      <c r="B33957" s="1"/>
      <c r="C33957" s="1"/>
      <c r="G33957" s="5"/>
    </row>
    <row r="33958" spans="2:7" x14ac:dyDescent="0.3">
      <c r="B33958" s="1"/>
      <c r="C33958" s="1"/>
      <c r="G33958" s="5"/>
    </row>
    <row r="33959" spans="2:7" x14ac:dyDescent="0.3">
      <c r="B33959" s="1"/>
      <c r="C33959" s="1"/>
      <c r="G33959" s="5"/>
    </row>
    <row r="33960" spans="2:7" x14ac:dyDescent="0.3">
      <c r="B33960" s="1"/>
      <c r="C33960" s="1"/>
      <c r="G33960" s="5"/>
    </row>
    <row r="33961" spans="2:7" x14ac:dyDescent="0.3">
      <c r="B33961" s="1"/>
      <c r="C33961" s="1"/>
      <c r="G33961" s="5"/>
    </row>
    <row r="33962" spans="2:7" x14ac:dyDescent="0.3">
      <c r="B33962" s="1"/>
      <c r="C33962" s="1"/>
      <c r="G33962" s="5"/>
    </row>
    <row r="33963" spans="2:7" x14ac:dyDescent="0.3">
      <c r="B33963" s="1"/>
      <c r="C33963" s="1"/>
      <c r="G33963" s="5"/>
    </row>
    <row r="33964" spans="2:7" x14ac:dyDescent="0.3">
      <c r="B33964" s="1"/>
      <c r="C33964" s="1"/>
      <c r="G33964" s="5"/>
    </row>
    <row r="33965" spans="2:7" x14ac:dyDescent="0.3">
      <c r="B33965" s="1"/>
      <c r="C33965" s="1"/>
      <c r="G33965" s="5"/>
    </row>
    <row r="33966" spans="2:7" x14ac:dyDescent="0.3">
      <c r="B33966" s="1"/>
      <c r="C33966" s="1"/>
      <c r="G33966" s="5"/>
    </row>
    <row r="33967" spans="2:7" x14ac:dyDescent="0.3">
      <c r="B33967" s="1"/>
      <c r="C33967" s="1"/>
      <c r="G33967" s="5"/>
    </row>
    <row r="33968" spans="2:7" x14ac:dyDescent="0.3">
      <c r="B33968" s="1"/>
      <c r="C33968" s="1"/>
      <c r="G33968" s="5"/>
    </row>
    <row r="33969" spans="2:7" x14ac:dyDescent="0.3">
      <c r="B33969" s="1"/>
      <c r="C33969" s="1"/>
      <c r="G33969" s="5"/>
    </row>
    <row r="33970" spans="2:7" x14ac:dyDescent="0.3">
      <c r="B33970" s="1"/>
      <c r="C33970" s="1"/>
      <c r="G33970" s="5"/>
    </row>
    <row r="33971" spans="2:7" x14ac:dyDescent="0.3">
      <c r="B33971" s="1"/>
      <c r="C33971" s="1"/>
      <c r="G33971" s="5"/>
    </row>
    <row r="33972" spans="2:7" x14ac:dyDescent="0.3">
      <c r="B33972" s="1"/>
      <c r="C33972" s="1"/>
      <c r="G33972" s="5"/>
    </row>
    <row r="33973" spans="2:7" x14ac:dyDescent="0.3">
      <c r="B33973" s="1"/>
      <c r="C33973" s="1"/>
      <c r="G33973" s="5"/>
    </row>
    <row r="33974" spans="2:7" x14ac:dyDescent="0.3">
      <c r="B33974" s="1"/>
      <c r="C33974" s="1"/>
      <c r="G33974" s="5"/>
    </row>
    <row r="33975" spans="2:7" x14ac:dyDescent="0.3">
      <c r="B33975" s="1"/>
      <c r="C33975" s="1"/>
      <c r="G33975" s="5"/>
    </row>
    <row r="33976" spans="2:7" x14ac:dyDescent="0.3">
      <c r="B33976" s="1"/>
      <c r="C33976" s="1"/>
      <c r="G33976" s="5"/>
    </row>
    <row r="33977" spans="2:7" x14ac:dyDescent="0.3">
      <c r="B33977" s="1"/>
      <c r="C33977" s="1"/>
      <c r="G33977" s="5"/>
    </row>
    <row r="33978" spans="2:7" x14ac:dyDescent="0.3">
      <c r="B33978" s="1"/>
      <c r="C33978" s="1"/>
      <c r="G33978" s="5"/>
    </row>
    <row r="33979" spans="2:7" x14ac:dyDescent="0.3">
      <c r="B33979" s="1"/>
      <c r="C33979" s="1"/>
      <c r="G33979" s="5"/>
    </row>
    <row r="33980" spans="2:7" x14ac:dyDescent="0.3">
      <c r="B33980" s="1"/>
      <c r="C33980" s="1"/>
      <c r="G33980" s="5"/>
    </row>
    <row r="33981" spans="2:7" x14ac:dyDescent="0.3">
      <c r="B33981" s="1"/>
      <c r="C33981" s="1"/>
      <c r="G33981" s="5"/>
    </row>
    <row r="33982" spans="2:7" x14ac:dyDescent="0.3">
      <c r="B33982" s="1"/>
      <c r="C33982" s="1"/>
      <c r="G33982" s="5"/>
    </row>
    <row r="33983" spans="2:7" x14ac:dyDescent="0.3">
      <c r="B33983" s="1"/>
      <c r="C33983" s="1"/>
      <c r="G33983" s="5"/>
    </row>
    <row r="33984" spans="2:7" x14ac:dyDescent="0.3">
      <c r="B33984" s="1"/>
      <c r="C33984" s="1"/>
      <c r="G33984" s="5"/>
    </row>
    <row r="33985" spans="2:7" x14ac:dyDescent="0.3">
      <c r="B33985" s="1"/>
      <c r="C33985" s="1"/>
      <c r="G33985" s="5"/>
    </row>
    <row r="33986" spans="2:7" x14ac:dyDescent="0.3">
      <c r="B33986" s="1"/>
      <c r="C33986" s="1"/>
      <c r="G33986" s="5"/>
    </row>
    <row r="33987" spans="2:7" x14ac:dyDescent="0.3">
      <c r="B33987" s="1"/>
      <c r="C33987" s="1"/>
      <c r="G33987" s="5"/>
    </row>
    <row r="33988" spans="2:7" x14ac:dyDescent="0.3">
      <c r="B33988" s="1"/>
      <c r="C33988" s="1"/>
      <c r="G33988" s="5"/>
    </row>
    <row r="33989" spans="2:7" x14ac:dyDescent="0.3">
      <c r="B33989" s="1"/>
      <c r="C33989" s="1"/>
      <c r="G33989" s="5"/>
    </row>
    <row r="33990" spans="2:7" x14ac:dyDescent="0.3">
      <c r="B33990" s="1"/>
      <c r="C33990" s="1"/>
      <c r="G33990" s="5"/>
    </row>
    <row r="33991" spans="2:7" x14ac:dyDescent="0.3">
      <c r="B33991" s="1"/>
      <c r="C33991" s="1"/>
      <c r="G33991" s="5"/>
    </row>
    <row r="33992" spans="2:7" x14ac:dyDescent="0.3">
      <c r="B33992" s="1"/>
      <c r="C33992" s="1"/>
      <c r="G33992" s="5"/>
    </row>
    <row r="33993" spans="2:7" x14ac:dyDescent="0.3">
      <c r="B33993" s="1"/>
      <c r="C33993" s="1"/>
      <c r="G33993" s="5"/>
    </row>
    <row r="33994" spans="2:7" x14ac:dyDescent="0.3">
      <c r="B33994" s="1"/>
      <c r="C33994" s="1"/>
      <c r="G33994" s="5"/>
    </row>
    <row r="33995" spans="2:7" x14ac:dyDescent="0.3">
      <c r="B33995" s="1"/>
      <c r="C33995" s="1"/>
      <c r="G33995" s="5"/>
    </row>
    <row r="33996" spans="2:7" x14ac:dyDescent="0.3">
      <c r="B33996" s="1"/>
      <c r="C33996" s="1"/>
      <c r="G33996" s="5"/>
    </row>
    <row r="33997" spans="2:7" x14ac:dyDescent="0.3">
      <c r="B33997" s="1"/>
      <c r="C33997" s="1"/>
      <c r="G33997" s="5"/>
    </row>
    <row r="33998" spans="2:7" x14ac:dyDescent="0.3">
      <c r="B33998" s="1"/>
      <c r="C33998" s="1"/>
      <c r="G33998" s="5"/>
    </row>
    <row r="33999" spans="2:7" x14ac:dyDescent="0.3">
      <c r="B33999" s="1"/>
      <c r="C33999" s="1"/>
      <c r="G33999" s="5"/>
    </row>
    <row r="34000" spans="2:7" x14ac:dyDescent="0.3">
      <c r="B34000" s="1"/>
      <c r="C34000" s="1"/>
      <c r="G34000" s="5"/>
    </row>
    <row r="34001" spans="2:7" x14ac:dyDescent="0.3">
      <c r="B34001" s="1"/>
      <c r="C34001" s="1"/>
      <c r="G34001" s="5"/>
    </row>
    <row r="34002" spans="2:7" x14ac:dyDescent="0.3">
      <c r="B34002" s="1"/>
      <c r="C34002" s="1"/>
      <c r="G34002" s="5"/>
    </row>
    <row r="34003" spans="2:7" x14ac:dyDescent="0.3">
      <c r="B34003" s="1"/>
      <c r="C34003" s="1"/>
      <c r="G34003" s="5"/>
    </row>
    <row r="34004" spans="2:7" x14ac:dyDescent="0.3">
      <c r="B34004" s="1"/>
      <c r="C34004" s="1"/>
      <c r="G34004" s="5"/>
    </row>
    <row r="34005" spans="2:7" x14ac:dyDescent="0.3">
      <c r="B34005" s="1"/>
      <c r="C34005" s="1"/>
      <c r="G34005" s="5"/>
    </row>
    <row r="34006" spans="2:7" x14ac:dyDescent="0.3">
      <c r="B34006" s="1"/>
      <c r="C34006" s="1"/>
      <c r="G34006" s="5"/>
    </row>
    <row r="34007" spans="2:7" x14ac:dyDescent="0.3">
      <c r="B34007" s="1"/>
      <c r="C34007" s="1"/>
      <c r="G34007" s="5"/>
    </row>
    <row r="34008" spans="2:7" x14ac:dyDescent="0.3">
      <c r="B34008" s="1"/>
      <c r="C34008" s="1"/>
      <c r="G34008" s="5"/>
    </row>
    <row r="34009" spans="2:7" x14ac:dyDescent="0.3">
      <c r="B34009" s="1"/>
      <c r="C34009" s="1"/>
      <c r="G34009" s="5"/>
    </row>
    <row r="34010" spans="2:7" x14ac:dyDescent="0.3">
      <c r="B34010" s="1"/>
      <c r="C34010" s="1"/>
      <c r="G34010" s="5"/>
    </row>
    <row r="34011" spans="2:7" x14ac:dyDescent="0.3">
      <c r="B34011" s="1"/>
      <c r="C34011" s="1"/>
      <c r="G34011" s="5"/>
    </row>
    <row r="34012" spans="2:7" x14ac:dyDescent="0.3">
      <c r="B34012" s="1"/>
      <c r="C34012" s="1"/>
      <c r="G34012" s="5"/>
    </row>
    <row r="34013" spans="2:7" x14ac:dyDescent="0.3">
      <c r="B34013" s="1"/>
      <c r="C34013" s="1"/>
      <c r="G34013" s="5"/>
    </row>
    <row r="34014" spans="2:7" x14ac:dyDescent="0.3">
      <c r="B34014" s="1"/>
      <c r="C34014" s="1"/>
      <c r="G34014" s="5"/>
    </row>
    <row r="34015" spans="2:7" x14ac:dyDescent="0.3">
      <c r="B34015" s="1"/>
      <c r="C34015" s="1"/>
      <c r="G34015" s="5"/>
    </row>
    <row r="34016" spans="2:7" x14ac:dyDescent="0.3">
      <c r="B34016" s="1"/>
      <c r="C34016" s="1"/>
      <c r="G34016" s="5"/>
    </row>
    <row r="34017" spans="2:7" x14ac:dyDescent="0.3">
      <c r="B34017" s="1"/>
      <c r="C34017" s="1"/>
      <c r="G34017" s="5"/>
    </row>
    <row r="34018" spans="2:7" x14ac:dyDescent="0.3">
      <c r="B34018" s="1"/>
      <c r="C34018" s="1"/>
      <c r="G34018" s="5"/>
    </row>
    <row r="34019" spans="2:7" x14ac:dyDescent="0.3">
      <c r="B34019" s="1"/>
      <c r="C34019" s="1"/>
      <c r="G34019" s="5"/>
    </row>
    <row r="34020" spans="2:7" x14ac:dyDescent="0.3">
      <c r="B34020" s="1"/>
      <c r="C34020" s="1"/>
      <c r="G34020" s="5"/>
    </row>
    <row r="34021" spans="2:7" x14ac:dyDescent="0.3">
      <c r="B34021" s="1"/>
      <c r="C34021" s="1"/>
      <c r="G34021" s="5"/>
    </row>
    <row r="34022" spans="2:7" x14ac:dyDescent="0.3">
      <c r="B34022" s="1"/>
      <c r="C34022" s="1"/>
      <c r="G34022" s="5"/>
    </row>
    <row r="34023" spans="2:7" x14ac:dyDescent="0.3">
      <c r="B34023" s="1"/>
      <c r="C34023" s="1"/>
      <c r="G34023" s="5"/>
    </row>
    <row r="34024" spans="2:7" x14ac:dyDescent="0.3">
      <c r="B34024" s="1"/>
      <c r="C34024" s="1"/>
      <c r="G34024" s="5"/>
    </row>
    <row r="34025" spans="2:7" x14ac:dyDescent="0.3">
      <c r="B34025" s="1"/>
      <c r="C34025" s="1"/>
      <c r="G34025" s="5"/>
    </row>
    <row r="34026" spans="2:7" x14ac:dyDescent="0.3">
      <c r="B34026" s="1"/>
      <c r="C34026" s="1"/>
      <c r="G34026" s="5"/>
    </row>
    <row r="34027" spans="2:7" x14ac:dyDescent="0.3">
      <c r="B34027" s="1"/>
      <c r="C34027" s="1"/>
      <c r="G34027" s="5"/>
    </row>
    <row r="34028" spans="2:7" x14ac:dyDescent="0.3">
      <c r="B34028" s="1"/>
      <c r="C34028" s="1"/>
      <c r="G34028" s="5"/>
    </row>
    <row r="34029" spans="2:7" x14ac:dyDescent="0.3">
      <c r="B34029" s="1"/>
      <c r="C34029" s="1"/>
      <c r="G34029" s="5"/>
    </row>
    <row r="34030" spans="2:7" x14ac:dyDescent="0.3">
      <c r="B34030" s="1"/>
      <c r="C34030" s="1"/>
      <c r="G34030" s="5"/>
    </row>
    <row r="34031" spans="2:7" x14ac:dyDescent="0.3">
      <c r="B34031" s="1"/>
      <c r="C34031" s="1"/>
      <c r="G34031" s="5"/>
    </row>
    <row r="34032" spans="2:7" x14ac:dyDescent="0.3">
      <c r="B34032" s="1"/>
      <c r="C34032" s="1"/>
      <c r="G34032" s="5"/>
    </row>
    <row r="34033" spans="2:7" x14ac:dyDescent="0.3">
      <c r="B34033" s="1"/>
      <c r="C34033" s="1"/>
      <c r="G34033" s="5"/>
    </row>
    <row r="34034" spans="2:7" x14ac:dyDescent="0.3">
      <c r="B34034" s="1"/>
      <c r="C34034" s="1"/>
      <c r="G34034" s="5"/>
    </row>
    <row r="34035" spans="2:7" x14ac:dyDescent="0.3">
      <c r="B34035" s="1"/>
      <c r="C34035" s="1"/>
      <c r="G34035" s="5"/>
    </row>
    <row r="34036" spans="2:7" x14ac:dyDescent="0.3">
      <c r="B34036" s="1"/>
      <c r="C34036" s="1"/>
      <c r="G34036" s="5"/>
    </row>
    <row r="34037" spans="2:7" x14ac:dyDescent="0.3">
      <c r="B34037" s="1"/>
      <c r="C34037" s="1"/>
      <c r="G34037" s="5"/>
    </row>
    <row r="34038" spans="2:7" x14ac:dyDescent="0.3">
      <c r="B34038" s="1"/>
      <c r="C34038" s="1"/>
      <c r="G34038" s="5"/>
    </row>
    <row r="34039" spans="2:7" x14ac:dyDescent="0.3">
      <c r="B34039" s="1"/>
      <c r="C34039" s="1"/>
      <c r="G34039" s="5"/>
    </row>
    <row r="34040" spans="2:7" x14ac:dyDescent="0.3">
      <c r="B34040" s="1"/>
      <c r="C34040" s="1"/>
      <c r="G34040" s="5"/>
    </row>
    <row r="34041" spans="2:7" x14ac:dyDescent="0.3">
      <c r="B34041" s="1"/>
      <c r="C34041" s="1"/>
      <c r="G34041" s="5"/>
    </row>
    <row r="34042" spans="2:7" x14ac:dyDescent="0.3">
      <c r="B34042" s="1"/>
      <c r="C34042" s="1"/>
      <c r="G34042" s="5"/>
    </row>
    <row r="34043" spans="2:7" x14ac:dyDescent="0.3">
      <c r="B34043" s="1"/>
      <c r="C34043" s="1"/>
      <c r="G34043" s="5"/>
    </row>
    <row r="34044" spans="2:7" x14ac:dyDescent="0.3">
      <c r="B34044" s="1"/>
      <c r="C34044" s="1"/>
      <c r="G34044" s="5"/>
    </row>
    <row r="34045" spans="2:7" x14ac:dyDescent="0.3">
      <c r="B34045" s="1"/>
      <c r="C34045" s="1"/>
      <c r="G34045" s="5"/>
    </row>
    <row r="34046" spans="2:7" x14ac:dyDescent="0.3">
      <c r="B34046" s="1"/>
      <c r="C34046" s="1"/>
      <c r="G34046" s="5"/>
    </row>
    <row r="34047" spans="2:7" x14ac:dyDescent="0.3">
      <c r="B34047" s="1"/>
      <c r="C34047" s="1"/>
      <c r="G34047" s="5"/>
    </row>
    <row r="34048" spans="2:7" x14ac:dyDescent="0.3">
      <c r="B34048" s="1"/>
      <c r="C34048" s="1"/>
      <c r="G34048" s="5"/>
    </row>
    <row r="34049" spans="2:7" x14ac:dyDescent="0.3">
      <c r="B34049" s="1"/>
      <c r="C34049" s="1"/>
      <c r="G34049" s="5"/>
    </row>
    <row r="34050" spans="2:7" x14ac:dyDescent="0.3">
      <c r="B34050" s="1"/>
      <c r="C34050" s="1"/>
      <c r="G34050" s="5"/>
    </row>
    <row r="34051" spans="2:7" x14ac:dyDescent="0.3">
      <c r="B34051" s="1"/>
      <c r="C34051" s="1"/>
      <c r="G34051" s="5"/>
    </row>
    <row r="34052" spans="2:7" x14ac:dyDescent="0.3">
      <c r="B34052" s="1"/>
      <c r="C34052" s="1"/>
      <c r="G34052" s="5"/>
    </row>
    <row r="34053" spans="2:7" x14ac:dyDescent="0.3">
      <c r="B34053" s="1"/>
      <c r="C34053" s="1"/>
      <c r="G34053" s="5"/>
    </row>
    <row r="34054" spans="2:7" x14ac:dyDescent="0.3">
      <c r="B34054" s="1"/>
      <c r="C34054" s="1"/>
      <c r="G34054" s="5"/>
    </row>
    <row r="34055" spans="2:7" x14ac:dyDescent="0.3">
      <c r="B34055" s="1"/>
      <c r="C34055" s="1"/>
      <c r="G34055" s="5"/>
    </row>
    <row r="34056" spans="2:7" x14ac:dyDescent="0.3">
      <c r="B34056" s="1"/>
      <c r="C34056" s="1"/>
      <c r="G34056" s="5"/>
    </row>
    <row r="34057" spans="2:7" x14ac:dyDescent="0.3">
      <c r="B34057" s="1"/>
      <c r="C34057" s="1"/>
      <c r="G34057" s="5"/>
    </row>
    <row r="34058" spans="2:7" x14ac:dyDescent="0.3">
      <c r="B34058" s="1"/>
      <c r="C34058" s="1"/>
      <c r="G34058" s="5"/>
    </row>
    <row r="34059" spans="2:7" x14ac:dyDescent="0.3">
      <c r="B34059" s="1"/>
      <c r="C34059" s="1"/>
      <c r="G34059" s="5"/>
    </row>
    <row r="34060" spans="2:7" x14ac:dyDescent="0.3">
      <c r="B34060" s="1"/>
      <c r="C34060" s="1"/>
      <c r="G34060" s="5"/>
    </row>
    <row r="34061" spans="2:7" x14ac:dyDescent="0.3">
      <c r="B34061" s="1"/>
      <c r="C34061" s="1"/>
      <c r="G34061" s="5"/>
    </row>
    <row r="34062" spans="2:7" x14ac:dyDescent="0.3">
      <c r="B34062" s="1"/>
      <c r="C34062" s="1"/>
      <c r="G34062" s="5"/>
    </row>
    <row r="34063" spans="2:7" x14ac:dyDescent="0.3">
      <c r="B34063" s="1"/>
      <c r="C34063" s="1"/>
      <c r="G34063" s="5"/>
    </row>
    <row r="34064" spans="2:7" x14ac:dyDescent="0.3">
      <c r="B34064" s="1"/>
      <c r="C34064" s="1"/>
      <c r="G34064" s="5"/>
    </row>
    <row r="34065" spans="2:7" x14ac:dyDescent="0.3">
      <c r="B34065" s="1"/>
      <c r="C34065" s="1"/>
      <c r="G34065" s="5"/>
    </row>
    <row r="34066" spans="2:7" x14ac:dyDescent="0.3">
      <c r="B34066" s="1"/>
      <c r="C34066" s="1"/>
      <c r="G34066" s="5"/>
    </row>
    <row r="34067" spans="2:7" x14ac:dyDescent="0.3">
      <c r="B34067" s="1"/>
      <c r="C34067" s="1"/>
      <c r="G34067" s="5"/>
    </row>
    <row r="34068" spans="2:7" x14ac:dyDescent="0.3">
      <c r="B34068" s="1"/>
      <c r="C34068" s="1"/>
      <c r="G34068" s="5"/>
    </row>
    <row r="34069" spans="2:7" x14ac:dyDescent="0.3">
      <c r="B34069" s="1"/>
      <c r="C34069" s="1"/>
      <c r="G34069" s="5"/>
    </row>
    <row r="34070" spans="2:7" x14ac:dyDescent="0.3">
      <c r="B34070" s="1"/>
      <c r="C34070" s="1"/>
      <c r="G34070" s="5"/>
    </row>
    <row r="34071" spans="2:7" x14ac:dyDescent="0.3">
      <c r="B34071" s="1"/>
      <c r="C34071" s="1"/>
      <c r="G34071" s="5"/>
    </row>
    <row r="34072" spans="2:7" x14ac:dyDescent="0.3">
      <c r="B34072" s="1"/>
      <c r="C34072" s="1"/>
      <c r="G34072" s="5"/>
    </row>
    <row r="34073" spans="2:7" x14ac:dyDescent="0.3">
      <c r="B34073" s="1"/>
      <c r="C34073" s="1"/>
      <c r="G34073" s="5"/>
    </row>
    <row r="34074" spans="2:7" x14ac:dyDescent="0.3">
      <c r="B34074" s="1"/>
      <c r="C34074" s="1"/>
      <c r="G34074" s="5"/>
    </row>
    <row r="34075" spans="2:7" x14ac:dyDescent="0.3">
      <c r="B34075" s="1"/>
      <c r="C34075" s="1"/>
      <c r="G34075" s="5"/>
    </row>
    <row r="34076" spans="2:7" x14ac:dyDescent="0.3">
      <c r="B34076" s="1"/>
      <c r="C34076" s="1"/>
      <c r="G34076" s="5"/>
    </row>
    <row r="34077" spans="2:7" x14ac:dyDescent="0.3">
      <c r="B34077" s="1"/>
      <c r="C34077" s="1"/>
      <c r="G34077" s="5"/>
    </row>
    <row r="34078" spans="2:7" x14ac:dyDescent="0.3">
      <c r="B34078" s="1"/>
      <c r="C34078" s="1"/>
      <c r="G34078" s="5"/>
    </row>
    <row r="34079" spans="2:7" x14ac:dyDescent="0.3">
      <c r="B34079" s="1"/>
      <c r="C34079" s="1"/>
      <c r="G34079" s="5"/>
    </row>
    <row r="34080" spans="2:7" x14ac:dyDescent="0.3">
      <c r="B34080" s="1"/>
      <c r="C34080" s="1"/>
      <c r="G34080" s="5"/>
    </row>
    <row r="34081" spans="2:7" x14ac:dyDescent="0.3">
      <c r="B34081" s="1"/>
      <c r="C34081" s="1"/>
      <c r="G34081" s="5"/>
    </row>
    <row r="34082" spans="2:7" x14ac:dyDescent="0.3">
      <c r="B34082" s="1"/>
      <c r="C34082" s="1"/>
      <c r="G34082" s="5"/>
    </row>
    <row r="34083" spans="2:7" x14ac:dyDescent="0.3">
      <c r="B34083" s="1"/>
      <c r="C34083" s="1"/>
      <c r="G34083" s="5"/>
    </row>
    <row r="34084" spans="2:7" x14ac:dyDescent="0.3">
      <c r="B34084" s="1"/>
      <c r="C34084" s="1"/>
      <c r="G34084" s="5"/>
    </row>
    <row r="34085" spans="2:7" x14ac:dyDescent="0.3">
      <c r="B34085" s="1"/>
      <c r="C34085" s="1"/>
      <c r="G34085" s="5"/>
    </row>
    <row r="34086" spans="2:7" x14ac:dyDescent="0.3">
      <c r="B34086" s="1"/>
      <c r="C34086" s="1"/>
      <c r="G34086" s="5"/>
    </row>
    <row r="34087" spans="2:7" x14ac:dyDescent="0.3">
      <c r="B34087" s="1"/>
      <c r="C34087" s="1"/>
      <c r="G34087" s="5"/>
    </row>
    <row r="34088" spans="2:7" x14ac:dyDescent="0.3">
      <c r="B34088" s="1"/>
      <c r="C34088" s="1"/>
      <c r="G34088" s="5"/>
    </row>
    <row r="34089" spans="2:7" x14ac:dyDescent="0.3">
      <c r="B34089" s="1"/>
      <c r="C34089" s="1"/>
      <c r="G34089" s="5"/>
    </row>
    <row r="34090" spans="2:7" x14ac:dyDescent="0.3">
      <c r="B34090" s="1"/>
      <c r="C34090" s="1"/>
      <c r="G34090" s="5"/>
    </row>
    <row r="34091" spans="2:7" x14ac:dyDescent="0.3">
      <c r="B34091" s="1"/>
      <c r="C34091" s="1"/>
      <c r="G34091" s="5"/>
    </row>
    <row r="34092" spans="2:7" x14ac:dyDescent="0.3">
      <c r="B34092" s="1"/>
      <c r="C34092" s="1"/>
      <c r="G34092" s="5"/>
    </row>
    <row r="34093" spans="2:7" x14ac:dyDescent="0.3">
      <c r="B34093" s="1"/>
      <c r="C34093" s="1"/>
      <c r="G34093" s="5"/>
    </row>
    <row r="34094" spans="2:7" x14ac:dyDescent="0.3">
      <c r="B34094" s="1"/>
      <c r="C34094" s="1"/>
      <c r="G34094" s="5"/>
    </row>
    <row r="34095" spans="2:7" x14ac:dyDescent="0.3">
      <c r="B34095" s="1"/>
      <c r="C34095" s="1"/>
      <c r="G34095" s="5"/>
    </row>
    <row r="34096" spans="2:7" x14ac:dyDescent="0.3">
      <c r="B34096" s="1"/>
      <c r="C34096" s="1"/>
      <c r="G34096" s="5"/>
    </row>
    <row r="34097" spans="2:7" x14ac:dyDescent="0.3">
      <c r="B34097" s="1"/>
      <c r="C34097" s="1"/>
      <c r="G34097" s="5"/>
    </row>
    <row r="34098" spans="2:7" x14ac:dyDescent="0.3">
      <c r="B34098" s="1"/>
      <c r="C34098" s="1"/>
      <c r="G34098" s="5"/>
    </row>
    <row r="34099" spans="2:7" x14ac:dyDescent="0.3">
      <c r="B34099" s="1"/>
      <c r="C34099" s="1"/>
      <c r="G34099" s="5"/>
    </row>
    <row r="34100" spans="2:7" x14ac:dyDescent="0.3">
      <c r="B34100" s="1"/>
      <c r="C34100" s="1"/>
      <c r="G34100" s="5"/>
    </row>
    <row r="34101" spans="2:7" x14ac:dyDescent="0.3">
      <c r="B34101" s="1"/>
      <c r="C34101" s="1"/>
      <c r="G34101" s="5"/>
    </row>
    <row r="34102" spans="2:7" x14ac:dyDescent="0.3">
      <c r="B34102" s="1"/>
      <c r="C34102" s="1"/>
      <c r="G34102" s="5"/>
    </row>
    <row r="34103" spans="2:7" x14ac:dyDescent="0.3">
      <c r="B34103" s="1"/>
      <c r="C34103" s="1"/>
      <c r="G34103" s="5"/>
    </row>
    <row r="34104" spans="2:7" x14ac:dyDescent="0.3">
      <c r="B34104" s="1"/>
      <c r="C34104" s="1"/>
      <c r="G34104" s="5"/>
    </row>
    <row r="34105" spans="2:7" x14ac:dyDescent="0.3">
      <c r="B34105" s="1"/>
      <c r="C34105" s="1"/>
      <c r="G34105" s="5"/>
    </row>
    <row r="34106" spans="2:7" x14ac:dyDescent="0.3">
      <c r="B34106" s="1"/>
      <c r="C34106" s="1"/>
      <c r="G34106" s="5"/>
    </row>
    <row r="34107" spans="2:7" x14ac:dyDescent="0.3">
      <c r="B34107" s="1"/>
      <c r="C34107" s="1"/>
      <c r="G34107" s="5"/>
    </row>
    <row r="34108" spans="2:7" x14ac:dyDescent="0.3">
      <c r="B34108" s="1"/>
      <c r="C34108" s="1"/>
      <c r="G34108" s="5"/>
    </row>
    <row r="34109" spans="2:7" x14ac:dyDescent="0.3">
      <c r="B34109" s="1"/>
      <c r="C34109" s="1"/>
      <c r="G34109" s="5"/>
    </row>
    <row r="34110" spans="2:7" x14ac:dyDescent="0.3">
      <c r="B34110" s="1"/>
      <c r="C34110" s="1"/>
      <c r="G34110" s="5"/>
    </row>
    <row r="34111" spans="2:7" x14ac:dyDescent="0.3">
      <c r="B34111" s="1"/>
      <c r="C34111" s="1"/>
      <c r="G34111" s="5"/>
    </row>
    <row r="34112" spans="2:7" x14ac:dyDescent="0.3">
      <c r="B34112" s="1"/>
      <c r="C34112" s="1"/>
      <c r="G34112" s="5"/>
    </row>
    <row r="34113" spans="2:7" x14ac:dyDescent="0.3">
      <c r="B34113" s="1"/>
      <c r="C34113" s="1"/>
      <c r="G34113" s="5"/>
    </row>
    <row r="34114" spans="2:7" x14ac:dyDescent="0.3">
      <c r="B34114" s="1"/>
      <c r="C34114" s="1"/>
      <c r="G34114" s="5"/>
    </row>
    <row r="34115" spans="2:7" x14ac:dyDescent="0.3">
      <c r="B34115" s="1"/>
      <c r="C34115" s="1"/>
      <c r="G34115" s="5"/>
    </row>
    <row r="34116" spans="2:7" x14ac:dyDescent="0.3">
      <c r="B34116" s="1"/>
      <c r="C34116" s="1"/>
      <c r="G34116" s="5"/>
    </row>
    <row r="34117" spans="2:7" x14ac:dyDescent="0.3">
      <c r="B34117" s="1"/>
      <c r="C34117" s="1"/>
      <c r="G34117" s="5"/>
    </row>
    <row r="34118" spans="2:7" x14ac:dyDescent="0.3">
      <c r="B34118" s="1"/>
      <c r="C34118" s="1"/>
      <c r="G34118" s="5"/>
    </row>
    <row r="34119" spans="2:7" x14ac:dyDescent="0.3">
      <c r="B34119" s="1"/>
      <c r="C34119" s="1"/>
      <c r="G34119" s="5"/>
    </row>
    <row r="34120" spans="2:7" x14ac:dyDescent="0.3">
      <c r="B34120" s="1"/>
      <c r="C34120" s="1"/>
      <c r="G34120" s="5"/>
    </row>
    <row r="34121" spans="2:7" x14ac:dyDescent="0.3">
      <c r="B34121" s="1"/>
      <c r="C34121" s="1"/>
      <c r="G34121" s="5"/>
    </row>
    <row r="34122" spans="2:7" x14ac:dyDescent="0.3">
      <c r="B34122" s="1"/>
      <c r="C34122" s="1"/>
      <c r="G34122" s="5"/>
    </row>
    <row r="34123" spans="2:7" x14ac:dyDescent="0.3">
      <c r="B34123" s="1"/>
      <c r="C34123" s="1"/>
      <c r="G34123" s="5"/>
    </row>
    <row r="34124" spans="2:7" x14ac:dyDescent="0.3">
      <c r="B34124" s="1"/>
      <c r="C34124" s="1"/>
      <c r="G34124" s="5"/>
    </row>
    <row r="34125" spans="2:7" x14ac:dyDescent="0.3">
      <c r="B34125" s="1"/>
      <c r="C34125" s="1"/>
      <c r="G34125" s="5"/>
    </row>
    <row r="34126" spans="2:7" x14ac:dyDescent="0.3">
      <c r="B34126" s="1"/>
      <c r="C34126" s="1"/>
      <c r="G34126" s="5"/>
    </row>
    <row r="34127" spans="2:7" x14ac:dyDescent="0.3">
      <c r="B34127" s="1"/>
      <c r="C34127" s="1"/>
      <c r="G34127" s="5"/>
    </row>
    <row r="34128" spans="2:7" x14ac:dyDescent="0.3">
      <c r="B34128" s="1"/>
      <c r="C34128" s="1"/>
      <c r="G34128" s="5"/>
    </row>
    <row r="34129" spans="2:7" x14ac:dyDescent="0.3">
      <c r="B34129" s="1"/>
      <c r="C34129" s="1"/>
      <c r="G34129" s="5"/>
    </row>
    <row r="34130" spans="2:7" x14ac:dyDescent="0.3">
      <c r="B34130" s="1"/>
      <c r="C34130" s="1"/>
      <c r="G34130" s="5"/>
    </row>
    <row r="34131" spans="2:7" x14ac:dyDescent="0.3">
      <c r="B34131" s="1"/>
      <c r="C34131" s="1"/>
      <c r="G34131" s="5"/>
    </row>
    <row r="34132" spans="2:7" x14ac:dyDescent="0.3">
      <c r="B34132" s="1"/>
      <c r="C34132" s="1"/>
      <c r="G34132" s="5"/>
    </row>
    <row r="34133" spans="2:7" x14ac:dyDescent="0.3">
      <c r="B34133" s="1"/>
      <c r="C34133" s="1"/>
      <c r="G34133" s="5"/>
    </row>
    <row r="34134" spans="2:7" x14ac:dyDescent="0.3">
      <c r="B34134" s="1"/>
      <c r="C34134" s="1"/>
      <c r="G34134" s="5"/>
    </row>
    <row r="34135" spans="2:7" x14ac:dyDescent="0.3">
      <c r="B34135" s="1"/>
      <c r="C34135" s="1"/>
      <c r="G34135" s="5"/>
    </row>
    <row r="34136" spans="2:7" x14ac:dyDescent="0.3">
      <c r="B34136" s="1"/>
      <c r="C34136" s="1"/>
      <c r="G34136" s="5"/>
    </row>
    <row r="34137" spans="2:7" x14ac:dyDescent="0.3">
      <c r="B34137" s="1"/>
      <c r="C34137" s="1"/>
      <c r="G34137" s="5"/>
    </row>
    <row r="34138" spans="2:7" x14ac:dyDescent="0.3">
      <c r="B34138" s="1"/>
      <c r="C34138" s="1"/>
      <c r="G34138" s="5"/>
    </row>
    <row r="34139" spans="2:7" x14ac:dyDescent="0.3">
      <c r="B34139" s="1"/>
      <c r="C34139" s="1"/>
      <c r="G34139" s="5"/>
    </row>
    <row r="34140" spans="2:7" x14ac:dyDescent="0.3">
      <c r="B34140" s="1"/>
      <c r="C34140" s="1"/>
      <c r="G34140" s="5"/>
    </row>
    <row r="34141" spans="2:7" x14ac:dyDescent="0.3">
      <c r="B34141" s="1"/>
      <c r="C34141" s="1"/>
      <c r="G34141" s="5"/>
    </row>
    <row r="34142" spans="2:7" x14ac:dyDescent="0.3">
      <c r="B34142" s="1"/>
      <c r="C34142" s="1"/>
      <c r="G34142" s="5"/>
    </row>
    <row r="34143" spans="2:7" x14ac:dyDescent="0.3">
      <c r="B34143" s="1"/>
      <c r="C34143" s="1"/>
      <c r="G34143" s="5"/>
    </row>
    <row r="34144" spans="2:7" x14ac:dyDescent="0.3">
      <c r="B34144" s="1"/>
      <c r="C34144" s="1"/>
      <c r="G34144" s="5"/>
    </row>
    <row r="34145" spans="2:7" x14ac:dyDescent="0.3">
      <c r="B34145" s="1"/>
      <c r="C34145" s="1"/>
      <c r="G34145" s="5"/>
    </row>
    <row r="34146" spans="2:7" x14ac:dyDescent="0.3">
      <c r="B34146" s="1"/>
      <c r="C34146" s="1"/>
      <c r="G34146" s="5"/>
    </row>
    <row r="34147" spans="2:7" x14ac:dyDescent="0.3">
      <c r="B34147" s="1"/>
      <c r="C34147" s="1"/>
      <c r="G34147" s="5"/>
    </row>
    <row r="34148" spans="2:7" x14ac:dyDescent="0.3">
      <c r="B34148" s="1"/>
      <c r="C34148" s="1"/>
      <c r="G34148" s="5"/>
    </row>
    <row r="34149" spans="2:7" x14ac:dyDescent="0.3">
      <c r="B34149" s="1"/>
      <c r="C34149" s="1"/>
      <c r="G34149" s="5"/>
    </row>
    <row r="34150" spans="2:7" x14ac:dyDescent="0.3">
      <c r="B34150" s="1"/>
      <c r="C34150" s="1"/>
      <c r="G34150" s="5"/>
    </row>
    <row r="34151" spans="2:7" x14ac:dyDescent="0.3">
      <c r="B34151" s="1"/>
      <c r="C34151" s="1"/>
      <c r="G34151" s="5"/>
    </row>
    <row r="34152" spans="2:7" x14ac:dyDescent="0.3">
      <c r="B34152" s="1"/>
      <c r="C34152" s="1"/>
      <c r="G34152" s="5"/>
    </row>
    <row r="34153" spans="2:7" x14ac:dyDescent="0.3">
      <c r="B34153" s="1"/>
      <c r="C34153" s="1"/>
      <c r="G34153" s="5"/>
    </row>
    <row r="34154" spans="2:7" x14ac:dyDescent="0.3">
      <c r="B34154" s="1"/>
      <c r="C34154" s="1"/>
      <c r="G34154" s="5"/>
    </row>
    <row r="34155" spans="2:7" x14ac:dyDescent="0.3">
      <c r="B34155" s="1"/>
      <c r="C34155" s="1"/>
      <c r="G34155" s="5"/>
    </row>
    <row r="34156" spans="2:7" x14ac:dyDescent="0.3">
      <c r="B34156" s="1"/>
      <c r="C34156" s="1"/>
      <c r="G34156" s="5"/>
    </row>
    <row r="34157" spans="2:7" x14ac:dyDescent="0.3">
      <c r="B34157" s="1"/>
      <c r="C34157" s="1"/>
      <c r="G34157" s="5"/>
    </row>
    <row r="34158" spans="2:7" x14ac:dyDescent="0.3">
      <c r="B34158" s="1"/>
      <c r="C34158" s="1"/>
      <c r="G34158" s="5"/>
    </row>
    <row r="34159" spans="2:7" x14ac:dyDescent="0.3">
      <c r="B34159" s="1"/>
      <c r="C34159" s="1"/>
      <c r="G34159" s="5"/>
    </row>
    <row r="34160" spans="2:7" x14ac:dyDescent="0.3">
      <c r="B34160" s="1"/>
      <c r="C34160" s="1"/>
      <c r="G34160" s="5"/>
    </row>
    <row r="34161" spans="2:7" x14ac:dyDescent="0.3">
      <c r="B34161" s="1"/>
      <c r="C34161" s="1"/>
      <c r="G34161" s="5"/>
    </row>
    <row r="34162" spans="2:7" x14ac:dyDescent="0.3">
      <c r="B34162" s="1"/>
      <c r="C34162" s="1"/>
      <c r="G34162" s="5"/>
    </row>
    <row r="34163" spans="2:7" x14ac:dyDescent="0.3">
      <c r="B34163" s="1"/>
      <c r="C34163" s="1"/>
      <c r="G34163" s="5"/>
    </row>
    <row r="34164" spans="2:7" x14ac:dyDescent="0.3">
      <c r="B34164" s="1"/>
      <c r="C34164" s="1"/>
      <c r="G34164" s="5"/>
    </row>
    <row r="34165" spans="2:7" x14ac:dyDescent="0.3">
      <c r="B34165" s="1"/>
      <c r="C34165" s="1"/>
      <c r="G34165" s="5"/>
    </row>
    <row r="34166" spans="2:7" x14ac:dyDescent="0.3">
      <c r="B34166" s="1"/>
      <c r="C34166" s="1"/>
      <c r="G34166" s="5"/>
    </row>
    <row r="34167" spans="2:7" x14ac:dyDescent="0.3">
      <c r="B34167" s="1"/>
      <c r="C34167" s="1"/>
      <c r="G34167" s="5"/>
    </row>
    <row r="34168" spans="2:7" x14ac:dyDescent="0.3">
      <c r="B34168" s="1"/>
      <c r="C34168" s="1"/>
      <c r="G34168" s="5"/>
    </row>
    <row r="34169" spans="2:7" x14ac:dyDescent="0.3">
      <c r="B34169" s="1"/>
      <c r="C34169" s="1"/>
      <c r="G34169" s="5"/>
    </row>
    <row r="34170" spans="2:7" x14ac:dyDescent="0.3">
      <c r="B34170" s="1"/>
      <c r="C34170" s="1"/>
      <c r="G34170" s="5"/>
    </row>
    <row r="34171" spans="2:7" x14ac:dyDescent="0.3">
      <c r="B34171" s="1"/>
      <c r="C34171" s="1"/>
      <c r="G34171" s="5"/>
    </row>
    <row r="34172" spans="2:7" x14ac:dyDescent="0.3">
      <c r="B34172" s="1"/>
      <c r="C34172" s="1"/>
      <c r="G34172" s="5"/>
    </row>
    <row r="34173" spans="2:7" x14ac:dyDescent="0.3">
      <c r="B34173" s="1"/>
      <c r="C34173" s="1"/>
      <c r="G34173" s="5"/>
    </row>
    <row r="34174" spans="2:7" x14ac:dyDescent="0.3">
      <c r="B34174" s="1"/>
      <c r="C34174" s="1"/>
      <c r="G34174" s="5"/>
    </row>
    <row r="34175" spans="2:7" x14ac:dyDescent="0.3">
      <c r="B34175" s="1"/>
      <c r="C34175" s="1"/>
      <c r="G34175" s="5"/>
    </row>
    <row r="34176" spans="2:7" x14ac:dyDescent="0.3">
      <c r="B34176" s="1"/>
      <c r="C34176" s="1"/>
      <c r="G34176" s="5"/>
    </row>
    <row r="34177" spans="2:7" x14ac:dyDescent="0.3">
      <c r="B34177" s="1"/>
      <c r="C34177" s="1"/>
      <c r="G34177" s="5"/>
    </row>
    <row r="34178" spans="2:7" x14ac:dyDescent="0.3">
      <c r="B34178" s="1"/>
      <c r="C34178" s="1"/>
      <c r="G34178" s="5"/>
    </row>
    <row r="34179" spans="2:7" x14ac:dyDescent="0.3">
      <c r="B34179" s="1"/>
      <c r="C34179" s="1"/>
      <c r="G34179" s="5"/>
    </row>
    <row r="34180" spans="2:7" x14ac:dyDescent="0.3">
      <c r="B34180" s="1"/>
      <c r="C34180" s="1"/>
      <c r="G34180" s="5"/>
    </row>
    <row r="34181" spans="2:7" x14ac:dyDescent="0.3">
      <c r="B34181" s="1"/>
      <c r="C34181" s="1"/>
      <c r="G34181" s="5"/>
    </row>
    <row r="34182" spans="2:7" x14ac:dyDescent="0.3">
      <c r="B34182" s="1"/>
      <c r="C34182" s="1"/>
      <c r="G34182" s="5"/>
    </row>
    <row r="34183" spans="2:7" x14ac:dyDescent="0.3">
      <c r="B34183" s="1"/>
      <c r="C34183" s="1"/>
      <c r="G34183" s="5"/>
    </row>
    <row r="34184" spans="2:7" x14ac:dyDescent="0.3">
      <c r="B34184" s="1"/>
      <c r="C34184" s="1"/>
      <c r="G34184" s="5"/>
    </row>
    <row r="34185" spans="2:7" x14ac:dyDescent="0.3">
      <c r="B34185" s="1"/>
      <c r="C34185" s="1"/>
      <c r="G34185" s="5"/>
    </row>
    <row r="34186" spans="2:7" x14ac:dyDescent="0.3">
      <c r="B34186" s="1"/>
      <c r="C34186" s="1"/>
      <c r="G34186" s="5"/>
    </row>
    <row r="34187" spans="2:7" x14ac:dyDescent="0.3">
      <c r="B34187" s="1"/>
      <c r="C34187" s="1"/>
      <c r="G34187" s="5"/>
    </row>
    <row r="34188" spans="2:7" x14ac:dyDescent="0.3">
      <c r="B34188" s="1"/>
      <c r="C34188" s="1"/>
      <c r="G34188" s="5"/>
    </row>
    <row r="34189" spans="2:7" x14ac:dyDescent="0.3">
      <c r="B34189" s="1"/>
      <c r="C34189" s="1"/>
      <c r="G34189" s="5"/>
    </row>
    <row r="34190" spans="2:7" x14ac:dyDescent="0.3">
      <c r="B34190" s="1"/>
      <c r="C34190" s="1"/>
      <c r="G34190" s="5"/>
    </row>
    <row r="34191" spans="2:7" x14ac:dyDescent="0.3">
      <c r="B34191" s="1"/>
      <c r="C34191" s="1"/>
      <c r="G34191" s="5"/>
    </row>
    <row r="34192" spans="2:7" x14ac:dyDescent="0.3">
      <c r="B34192" s="1"/>
      <c r="C34192" s="1"/>
      <c r="G34192" s="5"/>
    </row>
    <row r="34193" spans="2:7" x14ac:dyDescent="0.3">
      <c r="B34193" s="1"/>
      <c r="C34193" s="1"/>
      <c r="G34193" s="5"/>
    </row>
    <row r="34194" spans="2:7" x14ac:dyDescent="0.3">
      <c r="B34194" s="1"/>
      <c r="C34194" s="1"/>
      <c r="G34194" s="5"/>
    </row>
    <row r="34195" spans="2:7" x14ac:dyDescent="0.3">
      <c r="B34195" s="1"/>
      <c r="C34195" s="1"/>
      <c r="G34195" s="5"/>
    </row>
    <row r="34196" spans="2:7" x14ac:dyDescent="0.3">
      <c r="B34196" s="1"/>
      <c r="C34196" s="1"/>
      <c r="G34196" s="5"/>
    </row>
    <row r="34197" spans="2:7" x14ac:dyDescent="0.3">
      <c r="B34197" s="1"/>
      <c r="C34197" s="1"/>
      <c r="G34197" s="5"/>
    </row>
    <row r="34198" spans="2:7" x14ac:dyDescent="0.3">
      <c r="B34198" s="1"/>
      <c r="C34198" s="1"/>
      <c r="G34198" s="5"/>
    </row>
    <row r="34199" spans="2:7" x14ac:dyDescent="0.3">
      <c r="B34199" s="1"/>
      <c r="C34199" s="1"/>
      <c r="G34199" s="5"/>
    </row>
    <row r="34200" spans="2:7" x14ac:dyDescent="0.3">
      <c r="B34200" s="1"/>
      <c r="C34200" s="1"/>
      <c r="G34200" s="5"/>
    </row>
    <row r="34201" spans="2:7" x14ac:dyDescent="0.3">
      <c r="B34201" s="1"/>
      <c r="C34201" s="1"/>
      <c r="G34201" s="5"/>
    </row>
    <row r="34202" spans="2:7" x14ac:dyDescent="0.3">
      <c r="B34202" s="1"/>
      <c r="C34202" s="1"/>
      <c r="G34202" s="5"/>
    </row>
    <row r="34203" spans="2:7" x14ac:dyDescent="0.3">
      <c r="B34203" s="1"/>
      <c r="C34203" s="1"/>
      <c r="G34203" s="5"/>
    </row>
    <row r="34204" spans="2:7" x14ac:dyDescent="0.3">
      <c r="B34204" s="1"/>
      <c r="C34204" s="1"/>
      <c r="G34204" s="5"/>
    </row>
    <row r="34205" spans="2:7" x14ac:dyDescent="0.3">
      <c r="B34205" s="1"/>
      <c r="C34205" s="1"/>
      <c r="G34205" s="5"/>
    </row>
    <row r="34206" spans="2:7" x14ac:dyDescent="0.3">
      <c r="B34206" s="1"/>
      <c r="C34206" s="1"/>
      <c r="G34206" s="5"/>
    </row>
    <row r="34207" spans="2:7" x14ac:dyDescent="0.3">
      <c r="B34207" s="1"/>
      <c r="C34207" s="1"/>
      <c r="G34207" s="5"/>
    </row>
    <row r="34208" spans="2:7" x14ac:dyDescent="0.3">
      <c r="B34208" s="1"/>
      <c r="C34208" s="1"/>
      <c r="G34208" s="5"/>
    </row>
    <row r="34209" spans="2:7" x14ac:dyDescent="0.3">
      <c r="B34209" s="1"/>
      <c r="C34209" s="1"/>
      <c r="G34209" s="5"/>
    </row>
    <row r="34210" spans="2:7" x14ac:dyDescent="0.3">
      <c r="B34210" s="1"/>
      <c r="C34210" s="1"/>
      <c r="G34210" s="5"/>
    </row>
    <row r="34211" spans="2:7" x14ac:dyDescent="0.3">
      <c r="B34211" s="1"/>
      <c r="C34211" s="1"/>
      <c r="G34211" s="5"/>
    </row>
    <row r="34212" spans="2:7" x14ac:dyDescent="0.3">
      <c r="B34212" s="1"/>
      <c r="C34212" s="1"/>
      <c r="G34212" s="5"/>
    </row>
    <row r="34213" spans="2:7" x14ac:dyDescent="0.3">
      <c r="B34213" s="1"/>
      <c r="C34213" s="1"/>
      <c r="G34213" s="5"/>
    </row>
    <row r="34214" spans="2:7" x14ac:dyDescent="0.3">
      <c r="B34214" s="1"/>
      <c r="C34214" s="1"/>
      <c r="G34214" s="5"/>
    </row>
    <row r="34215" spans="2:7" x14ac:dyDescent="0.3">
      <c r="B34215" s="1"/>
      <c r="C34215" s="1"/>
      <c r="G34215" s="5"/>
    </row>
    <row r="34216" spans="2:7" x14ac:dyDescent="0.3">
      <c r="B34216" s="1"/>
      <c r="C34216" s="1"/>
      <c r="G34216" s="5"/>
    </row>
    <row r="34217" spans="2:7" x14ac:dyDescent="0.3">
      <c r="B34217" s="1"/>
      <c r="C34217" s="1"/>
      <c r="G34217" s="5"/>
    </row>
    <row r="34218" spans="2:7" x14ac:dyDescent="0.3">
      <c r="B34218" s="1"/>
      <c r="C34218" s="1"/>
      <c r="G34218" s="5"/>
    </row>
    <row r="34219" spans="2:7" x14ac:dyDescent="0.3">
      <c r="B34219" s="1"/>
      <c r="C34219" s="1"/>
      <c r="G34219" s="5"/>
    </row>
    <row r="34220" spans="2:7" x14ac:dyDescent="0.3">
      <c r="B34220" s="1"/>
      <c r="C34220" s="1"/>
      <c r="G34220" s="5"/>
    </row>
    <row r="34221" spans="2:7" x14ac:dyDescent="0.3">
      <c r="B34221" s="1"/>
      <c r="C34221" s="1"/>
      <c r="G34221" s="5"/>
    </row>
    <row r="34222" spans="2:7" x14ac:dyDescent="0.3">
      <c r="B34222" s="1"/>
      <c r="C34222" s="1"/>
      <c r="G34222" s="5"/>
    </row>
    <row r="34223" spans="2:7" x14ac:dyDescent="0.3">
      <c r="B34223" s="1"/>
      <c r="C34223" s="1"/>
      <c r="G34223" s="5"/>
    </row>
    <row r="34224" spans="2:7" x14ac:dyDescent="0.3">
      <c r="B34224" s="1"/>
      <c r="C34224" s="1"/>
      <c r="G34224" s="5"/>
    </row>
    <row r="34225" spans="2:7" x14ac:dyDescent="0.3">
      <c r="B34225" s="1"/>
      <c r="C34225" s="1"/>
      <c r="G34225" s="5"/>
    </row>
    <row r="34226" spans="2:7" x14ac:dyDescent="0.3">
      <c r="B34226" s="1"/>
      <c r="C34226" s="1"/>
      <c r="G34226" s="5"/>
    </row>
    <row r="34227" spans="2:7" x14ac:dyDescent="0.3">
      <c r="B34227" s="1"/>
      <c r="C34227" s="1"/>
      <c r="G34227" s="5"/>
    </row>
    <row r="34228" spans="2:7" x14ac:dyDescent="0.3">
      <c r="B34228" s="1"/>
      <c r="C34228" s="1"/>
      <c r="G34228" s="5"/>
    </row>
    <row r="34229" spans="2:7" x14ac:dyDescent="0.3">
      <c r="B34229" s="1"/>
      <c r="C34229" s="1"/>
      <c r="G34229" s="5"/>
    </row>
    <row r="34230" spans="2:7" x14ac:dyDescent="0.3">
      <c r="B34230" s="1"/>
      <c r="C34230" s="1"/>
      <c r="G34230" s="5"/>
    </row>
    <row r="34231" spans="2:7" x14ac:dyDescent="0.3">
      <c r="B34231" s="1"/>
      <c r="C34231" s="1"/>
      <c r="G34231" s="5"/>
    </row>
    <row r="34232" spans="2:7" x14ac:dyDescent="0.3">
      <c r="B34232" s="1"/>
      <c r="C34232" s="1"/>
      <c r="G34232" s="5"/>
    </row>
    <row r="34233" spans="2:7" x14ac:dyDescent="0.3">
      <c r="B34233" s="1"/>
      <c r="C34233" s="1"/>
      <c r="G34233" s="5"/>
    </row>
    <row r="34234" spans="2:7" x14ac:dyDescent="0.3">
      <c r="B34234" s="1"/>
      <c r="C34234" s="1"/>
      <c r="G34234" s="5"/>
    </row>
    <row r="34235" spans="2:7" x14ac:dyDescent="0.3">
      <c r="B34235" s="1"/>
      <c r="C34235" s="1"/>
      <c r="G34235" s="5"/>
    </row>
    <row r="34236" spans="2:7" x14ac:dyDescent="0.3">
      <c r="B34236" s="1"/>
      <c r="C34236" s="1"/>
      <c r="G34236" s="5"/>
    </row>
    <row r="34237" spans="2:7" x14ac:dyDescent="0.3">
      <c r="B34237" s="1"/>
      <c r="C34237" s="1"/>
      <c r="G34237" s="5"/>
    </row>
    <row r="34238" spans="2:7" x14ac:dyDescent="0.3">
      <c r="B34238" s="1"/>
      <c r="C34238" s="1"/>
      <c r="G34238" s="5"/>
    </row>
    <row r="34239" spans="2:7" x14ac:dyDescent="0.3">
      <c r="B34239" s="1"/>
      <c r="C34239" s="1"/>
      <c r="G34239" s="5"/>
    </row>
    <row r="34240" spans="2:7" x14ac:dyDescent="0.3">
      <c r="B34240" s="1"/>
      <c r="C34240" s="1"/>
      <c r="G34240" s="5"/>
    </row>
    <row r="34241" spans="2:7" x14ac:dyDescent="0.3">
      <c r="B34241" s="1"/>
      <c r="C34241" s="1"/>
      <c r="G34241" s="5"/>
    </row>
    <row r="34242" spans="2:7" x14ac:dyDescent="0.3">
      <c r="B34242" s="1"/>
      <c r="C34242" s="1"/>
      <c r="G34242" s="5"/>
    </row>
    <row r="34243" spans="2:7" x14ac:dyDescent="0.3">
      <c r="B34243" s="1"/>
      <c r="C34243" s="1"/>
      <c r="G34243" s="5"/>
    </row>
    <row r="34244" spans="2:7" x14ac:dyDescent="0.3">
      <c r="B34244" s="1"/>
      <c r="C34244" s="1"/>
      <c r="G34244" s="5"/>
    </row>
    <row r="34245" spans="2:7" x14ac:dyDescent="0.3">
      <c r="B34245" s="1"/>
      <c r="C34245" s="1"/>
      <c r="G34245" s="5"/>
    </row>
    <row r="34246" spans="2:7" x14ac:dyDescent="0.3">
      <c r="B34246" s="1"/>
      <c r="C34246" s="1"/>
      <c r="G34246" s="5"/>
    </row>
    <row r="34247" spans="2:7" x14ac:dyDescent="0.3">
      <c r="B34247" s="1"/>
      <c r="C34247" s="1"/>
      <c r="G34247" s="5"/>
    </row>
    <row r="34248" spans="2:7" x14ac:dyDescent="0.3">
      <c r="B34248" s="1"/>
      <c r="C34248" s="1"/>
      <c r="G34248" s="5"/>
    </row>
    <row r="34249" spans="2:7" x14ac:dyDescent="0.3">
      <c r="B34249" s="1"/>
      <c r="C34249" s="1"/>
      <c r="G34249" s="5"/>
    </row>
    <row r="34250" spans="2:7" x14ac:dyDescent="0.3">
      <c r="B34250" s="1"/>
      <c r="C34250" s="1"/>
      <c r="G34250" s="5"/>
    </row>
    <row r="34251" spans="2:7" x14ac:dyDescent="0.3">
      <c r="B34251" s="1"/>
      <c r="C34251" s="1"/>
      <c r="G34251" s="5"/>
    </row>
    <row r="34252" spans="2:7" x14ac:dyDescent="0.3">
      <c r="B34252" s="1"/>
      <c r="C34252" s="1"/>
      <c r="G34252" s="5"/>
    </row>
    <row r="34253" spans="2:7" x14ac:dyDescent="0.3">
      <c r="B34253" s="1"/>
      <c r="C34253" s="1"/>
      <c r="G34253" s="5"/>
    </row>
    <row r="34254" spans="2:7" x14ac:dyDescent="0.3">
      <c r="B34254" s="1"/>
      <c r="C34254" s="1"/>
      <c r="G34254" s="5"/>
    </row>
    <row r="34255" spans="2:7" x14ac:dyDescent="0.3">
      <c r="B34255" s="1"/>
      <c r="C34255" s="1"/>
      <c r="G34255" s="5"/>
    </row>
    <row r="34256" spans="2:7" x14ac:dyDescent="0.3">
      <c r="B34256" s="1"/>
      <c r="C34256" s="1"/>
      <c r="G34256" s="5"/>
    </row>
    <row r="34257" spans="2:7" x14ac:dyDescent="0.3">
      <c r="B34257" s="1"/>
      <c r="C34257" s="1"/>
      <c r="G34257" s="5"/>
    </row>
    <row r="34258" spans="2:7" x14ac:dyDescent="0.3">
      <c r="B34258" s="1"/>
      <c r="C34258" s="1"/>
      <c r="G34258" s="5"/>
    </row>
    <row r="34259" spans="2:7" x14ac:dyDescent="0.3">
      <c r="B34259" s="1"/>
      <c r="C34259" s="1"/>
      <c r="G34259" s="5"/>
    </row>
    <row r="34260" spans="2:7" x14ac:dyDescent="0.3">
      <c r="B34260" s="1"/>
      <c r="C34260" s="1"/>
      <c r="G34260" s="5"/>
    </row>
    <row r="34261" spans="2:7" x14ac:dyDescent="0.3">
      <c r="B34261" s="1"/>
      <c r="C34261" s="1"/>
      <c r="G34261" s="5"/>
    </row>
    <row r="34262" spans="2:7" x14ac:dyDescent="0.3">
      <c r="B34262" s="1"/>
      <c r="C34262" s="1"/>
      <c r="G34262" s="5"/>
    </row>
    <row r="34263" spans="2:7" x14ac:dyDescent="0.3">
      <c r="B34263" s="1"/>
      <c r="C34263" s="1"/>
      <c r="G34263" s="5"/>
    </row>
    <row r="34264" spans="2:7" x14ac:dyDescent="0.3">
      <c r="B34264" s="1"/>
      <c r="C34264" s="1"/>
      <c r="G34264" s="5"/>
    </row>
    <row r="34265" spans="2:7" x14ac:dyDescent="0.3">
      <c r="B34265" s="1"/>
      <c r="C34265" s="1"/>
      <c r="G34265" s="5"/>
    </row>
    <row r="34266" spans="2:7" x14ac:dyDescent="0.3">
      <c r="B34266" s="1"/>
      <c r="C34266" s="1"/>
      <c r="G34266" s="5"/>
    </row>
    <row r="34267" spans="2:7" x14ac:dyDescent="0.3">
      <c r="B34267" s="1"/>
      <c r="C34267" s="1"/>
      <c r="G34267" s="5"/>
    </row>
    <row r="34268" spans="2:7" x14ac:dyDescent="0.3">
      <c r="B34268" s="1"/>
      <c r="C34268" s="1"/>
      <c r="G34268" s="5"/>
    </row>
    <row r="34269" spans="2:7" x14ac:dyDescent="0.3">
      <c r="B34269" s="1"/>
      <c r="C34269" s="1"/>
      <c r="G34269" s="5"/>
    </row>
    <row r="34270" spans="2:7" x14ac:dyDescent="0.3">
      <c r="B34270" s="1"/>
      <c r="C34270" s="1"/>
      <c r="G34270" s="5"/>
    </row>
    <row r="34271" spans="2:7" x14ac:dyDescent="0.3">
      <c r="B34271" s="1"/>
      <c r="C34271" s="1"/>
      <c r="G34271" s="5"/>
    </row>
    <row r="34272" spans="2:7" x14ac:dyDescent="0.3">
      <c r="B34272" s="1"/>
      <c r="C34272" s="1"/>
      <c r="G34272" s="5"/>
    </row>
    <row r="34273" spans="2:7" x14ac:dyDescent="0.3">
      <c r="B34273" s="1"/>
      <c r="C34273" s="1"/>
      <c r="G34273" s="5"/>
    </row>
    <row r="34274" spans="2:7" x14ac:dyDescent="0.3">
      <c r="B34274" s="1"/>
      <c r="C34274" s="1"/>
      <c r="G34274" s="5"/>
    </row>
    <row r="34275" spans="2:7" x14ac:dyDescent="0.3">
      <c r="B34275" s="1"/>
      <c r="C34275" s="1"/>
      <c r="G34275" s="5"/>
    </row>
    <row r="34276" spans="2:7" x14ac:dyDescent="0.3">
      <c r="B34276" s="1"/>
      <c r="C34276" s="1"/>
      <c r="G34276" s="5"/>
    </row>
    <row r="34277" spans="2:7" x14ac:dyDescent="0.3">
      <c r="B34277" s="1"/>
      <c r="C34277" s="1"/>
      <c r="G34277" s="5"/>
    </row>
    <row r="34278" spans="2:7" x14ac:dyDescent="0.3">
      <c r="B34278" s="1"/>
      <c r="C34278" s="1"/>
      <c r="G34278" s="5"/>
    </row>
    <row r="34279" spans="2:7" x14ac:dyDescent="0.3">
      <c r="B34279" s="1"/>
      <c r="C34279" s="1"/>
      <c r="G34279" s="5"/>
    </row>
    <row r="34280" spans="2:7" x14ac:dyDescent="0.3">
      <c r="B34280" s="1"/>
      <c r="C34280" s="1"/>
      <c r="G34280" s="5"/>
    </row>
    <row r="34281" spans="2:7" x14ac:dyDescent="0.3">
      <c r="B34281" s="1"/>
      <c r="C34281" s="1"/>
      <c r="G34281" s="5"/>
    </row>
    <row r="34282" spans="2:7" x14ac:dyDescent="0.3">
      <c r="B34282" s="1"/>
      <c r="C34282" s="1"/>
      <c r="G34282" s="5"/>
    </row>
    <row r="34283" spans="2:7" x14ac:dyDescent="0.3">
      <c r="B34283" s="1"/>
      <c r="C34283" s="1"/>
      <c r="G34283" s="5"/>
    </row>
    <row r="34284" spans="2:7" x14ac:dyDescent="0.3">
      <c r="B34284" s="1"/>
      <c r="C34284" s="1"/>
      <c r="G34284" s="5"/>
    </row>
    <row r="34285" spans="2:7" x14ac:dyDescent="0.3">
      <c r="B34285" s="1"/>
      <c r="C34285" s="1"/>
      <c r="G34285" s="5"/>
    </row>
    <row r="34286" spans="2:7" x14ac:dyDescent="0.3">
      <c r="B34286" s="1"/>
      <c r="C34286" s="1"/>
      <c r="G34286" s="5"/>
    </row>
    <row r="34287" spans="2:7" x14ac:dyDescent="0.3">
      <c r="B34287" s="1"/>
      <c r="C34287" s="1"/>
      <c r="G34287" s="5"/>
    </row>
    <row r="34288" spans="2:7" x14ac:dyDescent="0.3">
      <c r="B34288" s="1"/>
      <c r="C34288" s="1"/>
      <c r="G34288" s="5"/>
    </row>
    <row r="34289" spans="2:7" x14ac:dyDescent="0.3">
      <c r="B34289" s="1"/>
      <c r="C34289" s="1"/>
      <c r="G34289" s="5"/>
    </row>
    <row r="34290" spans="2:7" x14ac:dyDescent="0.3">
      <c r="B34290" s="1"/>
      <c r="C34290" s="1"/>
      <c r="G34290" s="5"/>
    </row>
    <row r="34291" spans="2:7" x14ac:dyDescent="0.3">
      <c r="B34291" s="1"/>
      <c r="C34291" s="1"/>
      <c r="G34291" s="5"/>
    </row>
    <row r="34292" spans="2:7" x14ac:dyDescent="0.3">
      <c r="B34292" s="1"/>
      <c r="C34292" s="1"/>
      <c r="G34292" s="5"/>
    </row>
    <row r="34293" spans="2:7" x14ac:dyDescent="0.3">
      <c r="B34293" s="1"/>
      <c r="C34293" s="1"/>
      <c r="G34293" s="5"/>
    </row>
    <row r="34294" spans="2:7" x14ac:dyDescent="0.3">
      <c r="B34294" s="1"/>
      <c r="C34294" s="1"/>
      <c r="G34294" s="5"/>
    </row>
    <row r="34295" spans="2:7" x14ac:dyDescent="0.3">
      <c r="B34295" s="1"/>
      <c r="C34295" s="1"/>
      <c r="G34295" s="5"/>
    </row>
    <row r="34296" spans="2:7" x14ac:dyDescent="0.3">
      <c r="B34296" s="1"/>
      <c r="C34296" s="1"/>
      <c r="G34296" s="5"/>
    </row>
    <row r="34297" spans="2:7" x14ac:dyDescent="0.3">
      <c r="B34297" s="1"/>
      <c r="C34297" s="1"/>
      <c r="G34297" s="5"/>
    </row>
    <row r="34298" spans="2:7" x14ac:dyDescent="0.3">
      <c r="B34298" s="1"/>
      <c r="C34298" s="1"/>
      <c r="G34298" s="5"/>
    </row>
    <row r="34299" spans="2:7" x14ac:dyDescent="0.3">
      <c r="B34299" s="1"/>
      <c r="C34299" s="1"/>
      <c r="G34299" s="5"/>
    </row>
    <row r="34300" spans="2:7" x14ac:dyDescent="0.3">
      <c r="B34300" s="1"/>
      <c r="C34300" s="1"/>
      <c r="G34300" s="5"/>
    </row>
    <row r="34301" spans="2:7" x14ac:dyDescent="0.3">
      <c r="B34301" s="1"/>
      <c r="C34301" s="1"/>
      <c r="G34301" s="5"/>
    </row>
    <row r="34302" spans="2:7" x14ac:dyDescent="0.3">
      <c r="B34302" s="1"/>
      <c r="C34302" s="1"/>
      <c r="G34302" s="5"/>
    </row>
    <row r="34303" spans="2:7" x14ac:dyDescent="0.3">
      <c r="B34303" s="1"/>
      <c r="C34303" s="1"/>
      <c r="G34303" s="5"/>
    </row>
    <row r="34304" spans="2:7" x14ac:dyDescent="0.3">
      <c r="B34304" s="1"/>
      <c r="C34304" s="1"/>
      <c r="G34304" s="5"/>
    </row>
    <row r="34305" spans="2:7" x14ac:dyDescent="0.3">
      <c r="B34305" s="1"/>
      <c r="C34305" s="1"/>
      <c r="G34305" s="5"/>
    </row>
    <row r="34306" spans="2:7" x14ac:dyDescent="0.3">
      <c r="B34306" s="1"/>
      <c r="C34306" s="1"/>
      <c r="G34306" s="5"/>
    </row>
    <row r="34307" spans="2:7" x14ac:dyDescent="0.3">
      <c r="B34307" s="1"/>
      <c r="C34307" s="1"/>
      <c r="G34307" s="5"/>
    </row>
    <row r="34308" spans="2:7" x14ac:dyDescent="0.3">
      <c r="B34308" s="1"/>
      <c r="C34308" s="1"/>
      <c r="G34308" s="5"/>
    </row>
    <row r="34309" spans="2:7" x14ac:dyDescent="0.3">
      <c r="B34309" s="1"/>
      <c r="C34309" s="1"/>
      <c r="G34309" s="5"/>
    </row>
    <row r="34310" spans="2:7" x14ac:dyDescent="0.3">
      <c r="B34310" s="1"/>
      <c r="C34310" s="1"/>
      <c r="G34310" s="5"/>
    </row>
    <row r="34311" spans="2:7" x14ac:dyDescent="0.3">
      <c r="B34311" s="1"/>
      <c r="C34311" s="1"/>
      <c r="G34311" s="5"/>
    </row>
    <row r="34312" spans="2:7" x14ac:dyDescent="0.3">
      <c r="B34312" s="1"/>
      <c r="C34312" s="1"/>
      <c r="G34312" s="5"/>
    </row>
    <row r="34313" spans="2:7" x14ac:dyDescent="0.3">
      <c r="B34313" s="1"/>
      <c r="C34313" s="1"/>
      <c r="G34313" s="5"/>
    </row>
    <row r="34314" spans="2:7" x14ac:dyDescent="0.3">
      <c r="B34314" s="1"/>
      <c r="C34314" s="1"/>
      <c r="G34314" s="5"/>
    </row>
    <row r="34315" spans="2:7" x14ac:dyDescent="0.3">
      <c r="B34315" s="1"/>
      <c r="C34315" s="1"/>
      <c r="G34315" s="5"/>
    </row>
    <row r="34316" spans="2:7" x14ac:dyDescent="0.3">
      <c r="B34316" s="1"/>
      <c r="C34316" s="1"/>
      <c r="G34316" s="5"/>
    </row>
    <row r="34317" spans="2:7" x14ac:dyDescent="0.3">
      <c r="B34317" s="1"/>
      <c r="C34317" s="1"/>
      <c r="G34317" s="5"/>
    </row>
    <row r="34318" spans="2:7" x14ac:dyDescent="0.3">
      <c r="B34318" s="1"/>
      <c r="C34318" s="1"/>
      <c r="G34318" s="5"/>
    </row>
    <row r="34319" spans="2:7" x14ac:dyDescent="0.3">
      <c r="B34319" s="1"/>
      <c r="C34319" s="1"/>
      <c r="G34319" s="5"/>
    </row>
    <row r="34320" spans="2:7" x14ac:dyDescent="0.3">
      <c r="B34320" s="1"/>
      <c r="C34320" s="1"/>
      <c r="G34320" s="5"/>
    </row>
    <row r="34321" spans="2:7" x14ac:dyDescent="0.3">
      <c r="B34321" s="1"/>
      <c r="C34321" s="1"/>
      <c r="G34321" s="5"/>
    </row>
    <row r="34322" spans="2:7" x14ac:dyDescent="0.3">
      <c r="B34322" s="1"/>
      <c r="C34322" s="1"/>
      <c r="G34322" s="5"/>
    </row>
    <row r="34323" spans="2:7" x14ac:dyDescent="0.3">
      <c r="B34323" s="1"/>
      <c r="C34323" s="1"/>
      <c r="G34323" s="5"/>
    </row>
    <row r="34324" spans="2:7" x14ac:dyDescent="0.3">
      <c r="B34324" s="1"/>
      <c r="C34324" s="1"/>
      <c r="G34324" s="5"/>
    </row>
    <row r="34325" spans="2:7" x14ac:dyDescent="0.3">
      <c r="B34325" s="1"/>
      <c r="C34325" s="1"/>
      <c r="G34325" s="5"/>
    </row>
    <row r="34326" spans="2:7" x14ac:dyDescent="0.3">
      <c r="B34326" s="1"/>
      <c r="C34326" s="1"/>
      <c r="G34326" s="5"/>
    </row>
    <row r="34327" spans="2:7" x14ac:dyDescent="0.3">
      <c r="B34327" s="1"/>
      <c r="C34327" s="1"/>
      <c r="G34327" s="5"/>
    </row>
    <row r="34328" spans="2:7" x14ac:dyDescent="0.3">
      <c r="B34328" s="1"/>
      <c r="C34328" s="1"/>
      <c r="G34328" s="5"/>
    </row>
    <row r="34329" spans="2:7" x14ac:dyDescent="0.3">
      <c r="B34329" s="1"/>
      <c r="C34329" s="1"/>
      <c r="G34329" s="5"/>
    </row>
    <row r="34330" spans="2:7" x14ac:dyDescent="0.3">
      <c r="B34330" s="1"/>
      <c r="C34330" s="1"/>
      <c r="G34330" s="5"/>
    </row>
    <row r="34331" spans="2:7" x14ac:dyDescent="0.3">
      <c r="B34331" s="1"/>
      <c r="C34331" s="1"/>
      <c r="G34331" s="5"/>
    </row>
    <row r="34332" spans="2:7" x14ac:dyDescent="0.3">
      <c r="B34332" s="1"/>
      <c r="C34332" s="1"/>
      <c r="G34332" s="5"/>
    </row>
    <row r="34333" spans="2:7" x14ac:dyDescent="0.3">
      <c r="B34333" s="1"/>
      <c r="C34333" s="1"/>
      <c r="G34333" s="5"/>
    </row>
    <row r="34334" spans="2:7" x14ac:dyDescent="0.3">
      <c r="B34334" s="1"/>
      <c r="C34334" s="1"/>
      <c r="G34334" s="5"/>
    </row>
    <row r="34335" spans="2:7" x14ac:dyDescent="0.3">
      <c r="B34335" s="1"/>
      <c r="C34335" s="1"/>
      <c r="G34335" s="5"/>
    </row>
    <row r="34336" spans="2:7" x14ac:dyDescent="0.3">
      <c r="B34336" s="1"/>
      <c r="C34336" s="1"/>
      <c r="G34336" s="5"/>
    </row>
    <row r="34337" spans="2:7" x14ac:dyDescent="0.3">
      <c r="B34337" s="1"/>
      <c r="C34337" s="1"/>
      <c r="G34337" s="5"/>
    </row>
    <row r="34338" spans="2:7" x14ac:dyDescent="0.3">
      <c r="B34338" s="1"/>
      <c r="C34338" s="1"/>
      <c r="G34338" s="5"/>
    </row>
    <row r="34339" spans="2:7" x14ac:dyDescent="0.3">
      <c r="B34339" s="1"/>
      <c r="C34339" s="1"/>
      <c r="G34339" s="5"/>
    </row>
    <row r="34340" spans="2:7" x14ac:dyDescent="0.3">
      <c r="B34340" s="1"/>
      <c r="C34340" s="1"/>
      <c r="G34340" s="5"/>
    </row>
    <row r="34341" spans="2:7" x14ac:dyDescent="0.3">
      <c r="B34341" s="1"/>
      <c r="C34341" s="1"/>
      <c r="G34341" s="5"/>
    </row>
    <row r="34342" spans="2:7" x14ac:dyDescent="0.3">
      <c r="B34342" s="1"/>
      <c r="C34342" s="1"/>
      <c r="G34342" s="5"/>
    </row>
    <row r="34343" spans="2:7" x14ac:dyDescent="0.3">
      <c r="B34343" s="1"/>
      <c r="C34343" s="1"/>
      <c r="G34343" s="5"/>
    </row>
    <row r="34344" spans="2:7" x14ac:dyDescent="0.3">
      <c r="B34344" s="1"/>
      <c r="C34344" s="1"/>
      <c r="G34344" s="5"/>
    </row>
    <row r="34345" spans="2:7" x14ac:dyDescent="0.3">
      <c r="B34345" s="1"/>
      <c r="C34345" s="1"/>
      <c r="G34345" s="5"/>
    </row>
    <row r="34346" spans="2:7" x14ac:dyDescent="0.3">
      <c r="B34346" s="1"/>
      <c r="C34346" s="1"/>
      <c r="G34346" s="5"/>
    </row>
    <row r="34347" spans="2:7" x14ac:dyDescent="0.3">
      <c r="B34347" s="1"/>
      <c r="C34347" s="1"/>
      <c r="G34347" s="5"/>
    </row>
    <row r="34348" spans="2:7" x14ac:dyDescent="0.3">
      <c r="B34348" s="1"/>
      <c r="C34348" s="1"/>
      <c r="G34348" s="5"/>
    </row>
    <row r="34349" spans="2:7" x14ac:dyDescent="0.3">
      <c r="B34349" s="1"/>
      <c r="C34349" s="1"/>
      <c r="G34349" s="5"/>
    </row>
    <row r="34350" spans="2:7" x14ac:dyDescent="0.3">
      <c r="B34350" s="1"/>
      <c r="C34350" s="1"/>
      <c r="G34350" s="5"/>
    </row>
    <row r="34351" spans="2:7" x14ac:dyDescent="0.3">
      <c r="B34351" s="1"/>
      <c r="C34351" s="1"/>
      <c r="G34351" s="5"/>
    </row>
    <row r="34352" spans="2:7" x14ac:dyDescent="0.3">
      <c r="B34352" s="1"/>
      <c r="C34352" s="1"/>
      <c r="G34352" s="5"/>
    </row>
    <row r="34353" spans="2:7" x14ac:dyDescent="0.3">
      <c r="B34353" s="1"/>
      <c r="C34353" s="1"/>
      <c r="G34353" s="5"/>
    </row>
    <row r="34354" spans="2:7" x14ac:dyDescent="0.3">
      <c r="B34354" s="1"/>
      <c r="C34354" s="1"/>
      <c r="G34354" s="5"/>
    </row>
    <row r="34355" spans="2:7" x14ac:dyDescent="0.3">
      <c r="B34355" s="1"/>
      <c r="C34355" s="1"/>
      <c r="G34355" s="5"/>
    </row>
    <row r="34356" spans="2:7" x14ac:dyDescent="0.3">
      <c r="B34356" s="1"/>
      <c r="C34356" s="1"/>
      <c r="G34356" s="5"/>
    </row>
    <row r="34357" spans="2:7" x14ac:dyDescent="0.3">
      <c r="B34357" s="1"/>
      <c r="C34357" s="1"/>
      <c r="G34357" s="5"/>
    </row>
    <row r="34358" spans="2:7" x14ac:dyDescent="0.3">
      <c r="B34358" s="1"/>
      <c r="C34358" s="1"/>
      <c r="G34358" s="5"/>
    </row>
    <row r="34359" spans="2:7" x14ac:dyDescent="0.3">
      <c r="B34359" s="1"/>
      <c r="C34359" s="1"/>
      <c r="G34359" s="5"/>
    </row>
    <row r="34360" spans="2:7" x14ac:dyDescent="0.3">
      <c r="B34360" s="1"/>
      <c r="C34360" s="1"/>
      <c r="G34360" s="5"/>
    </row>
    <row r="34361" spans="2:7" x14ac:dyDescent="0.3">
      <c r="B34361" s="1"/>
      <c r="C34361" s="1"/>
      <c r="G34361" s="5"/>
    </row>
    <row r="34362" spans="2:7" x14ac:dyDescent="0.3">
      <c r="B34362" s="1"/>
      <c r="C34362" s="1"/>
      <c r="G34362" s="5"/>
    </row>
    <row r="34363" spans="2:7" x14ac:dyDescent="0.3">
      <c r="B34363" s="1"/>
      <c r="C34363" s="1"/>
      <c r="G34363" s="5"/>
    </row>
    <row r="34364" spans="2:7" x14ac:dyDescent="0.3">
      <c r="B34364" s="1"/>
      <c r="C34364" s="1"/>
      <c r="G34364" s="5"/>
    </row>
    <row r="34365" spans="2:7" x14ac:dyDescent="0.3">
      <c r="B34365" s="1"/>
      <c r="C34365" s="1"/>
      <c r="G34365" s="5"/>
    </row>
    <row r="34366" spans="2:7" x14ac:dyDescent="0.3">
      <c r="B34366" s="1"/>
      <c r="C34366" s="1"/>
      <c r="G34366" s="5"/>
    </row>
    <row r="34367" spans="2:7" x14ac:dyDescent="0.3">
      <c r="B34367" s="1"/>
      <c r="C34367" s="1"/>
      <c r="G34367" s="5"/>
    </row>
    <row r="34368" spans="2:7" x14ac:dyDescent="0.3">
      <c r="B34368" s="1"/>
      <c r="C34368" s="1"/>
      <c r="G34368" s="5"/>
    </row>
    <row r="34369" spans="2:7" x14ac:dyDescent="0.3">
      <c r="B34369" s="1"/>
      <c r="C34369" s="1"/>
      <c r="G34369" s="5"/>
    </row>
    <row r="34370" spans="2:7" x14ac:dyDescent="0.3">
      <c r="B34370" s="1"/>
      <c r="C34370" s="1"/>
      <c r="G34370" s="5"/>
    </row>
    <row r="34371" spans="2:7" x14ac:dyDescent="0.3">
      <c r="B34371" s="1"/>
      <c r="C34371" s="1"/>
      <c r="G34371" s="5"/>
    </row>
    <row r="34372" spans="2:7" x14ac:dyDescent="0.3">
      <c r="B34372" s="1"/>
      <c r="C34372" s="1"/>
      <c r="G34372" s="5"/>
    </row>
    <row r="34373" spans="2:7" x14ac:dyDescent="0.3">
      <c r="B34373" s="1"/>
      <c r="C34373" s="1"/>
      <c r="G34373" s="5"/>
    </row>
    <row r="34374" spans="2:7" x14ac:dyDescent="0.3">
      <c r="B34374" s="1"/>
      <c r="C34374" s="1"/>
      <c r="G34374" s="5"/>
    </row>
    <row r="34375" spans="2:7" x14ac:dyDescent="0.3">
      <c r="B34375" s="1"/>
      <c r="C34375" s="1"/>
      <c r="G34375" s="5"/>
    </row>
    <row r="34376" spans="2:7" x14ac:dyDescent="0.3">
      <c r="B34376" s="1"/>
      <c r="C34376" s="1"/>
      <c r="G34376" s="5"/>
    </row>
    <row r="34377" spans="2:7" x14ac:dyDescent="0.3">
      <c r="B34377" s="1"/>
      <c r="C34377" s="1"/>
      <c r="G34377" s="5"/>
    </row>
    <row r="34378" spans="2:7" x14ac:dyDescent="0.3">
      <c r="B34378" s="1"/>
      <c r="C34378" s="1"/>
      <c r="G34378" s="5"/>
    </row>
    <row r="34379" spans="2:7" x14ac:dyDescent="0.3">
      <c r="B34379" s="1"/>
      <c r="C34379" s="1"/>
      <c r="G34379" s="5"/>
    </row>
    <row r="34380" spans="2:7" x14ac:dyDescent="0.3">
      <c r="B34380" s="1"/>
      <c r="C34380" s="1"/>
      <c r="G34380" s="5"/>
    </row>
    <row r="34381" spans="2:7" x14ac:dyDescent="0.3">
      <c r="B34381" s="1"/>
      <c r="C34381" s="1"/>
      <c r="G34381" s="5"/>
    </row>
    <row r="34382" spans="2:7" x14ac:dyDescent="0.3">
      <c r="B34382" s="1"/>
      <c r="C34382" s="1"/>
      <c r="G34382" s="5"/>
    </row>
    <row r="34383" spans="2:7" x14ac:dyDescent="0.3">
      <c r="B34383" s="1"/>
      <c r="C34383" s="1"/>
      <c r="G34383" s="5"/>
    </row>
    <row r="34384" spans="2:7" x14ac:dyDescent="0.3">
      <c r="B34384" s="1"/>
      <c r="C34384" s="1"/>
      <c r="G34384" s="5"/>
    </row>
    <row r="34385" spans="2:7" x14ac:dyDescent="0.3">
      <c r="B34385" s="1"/>
      <c r="C34385" s="1"/>
      <c r="G34385" s="5"/>
    </row>
    <row r="34386" spans="2:7" x14ac:dyDescent="0.3">
      <c r="B34386" s="1"/>
      <c r="C34386" s="1"/>
      <c r="G34386" s="5"/>
    </row>
    <row r="34387" spans="2:7" x14ac:dyDescent="0.3">
      <c r="B34387" s="1"/>
      <c r="C34387" s="1"/>
      <c r="G34387" s="5"/>
    </row>
    <row r="34388" spans="2:7" x14ac:dyDescent="0.3">
      <c r="B34388" s="1"/>
      <c r="C34388" s="1"/>
      <c r="G34388" s="5"/>
    </row>
    <row r="34389" spans="2:7" x14ac:dyDescent="0.3">
      <c r="B34389" s="1"/>
      <c r="C34389" s="1"/>
      <c r="G34389" s="5"/>
    </row>
    <row r="34390" spans="2:7" x14ac:dyDescent="0.3">
      <c r="B34390" s="1"/>
      <c r="C34390" s="1"/>
      <c r="G34390" s="5"/>
    </row>
    <row r="34391" spans="2:7" x14ac:dyDescent="0.3">
      <c r="B34391" s="1"/>
      <c r="C34391" s="1"/>
      <c r="G34391" s="5"/>
    </row>
    <row r="34392" spans="2:7" x14ac:dyDescent="0.3">
      <c r="B34392" s="1"/>
      <c r="C34392" s="1"/>
      <c r="G34392" s="5"/>
    </row>
    <row r="34393" spans="2:7" x14ac:dyDescent="0.3">
      <c r="B34393" s="1"/>
      <c r="C34393" s="1"/>
      <c r="G34393" s="5"/>
    </row>
    <row r="34394" spans="2:7" x14ac:dyDescent="0.3">
      <c r="B34394" s="1"/>
      <c r="C34394" s="1"/>
      <c r="G34394" s="5"/>
    </row>
    <row r="34395" spans="2:7" x14ac:dyDescent="0.3">
      <c r="B34395" s="1"/>
      <c r="C34395" s="1"/>
      <c r="G34395" s="5"/>
    </row>
    <row r="34396" spans="2:7" x14ac:dyDescent="0.3">
      <c r="B34396" s="1"/>
      <c r="C34396" s="1"/>
      <c r="G34396" s="5"/>
    </row>
    <row r="34397" spans="2:7" x14ac:dyDescent="0.3">
      <c r="B34397" s="1"/>
      <c r="C34397" s="1"/>
      <c r="G34397" s="5"/>
    </row>
    <row r="34398" spans="2:7" x14ac:dyDescent="0.3">
      <c r="B34398" s="1"/>
      <c r="C34398" s="1"/>
      <c r="G34398" s="5"/>
    </row>
    <row r="34399" spans="2:7" x14ac:dyDescent="0.3">
      <c r="B34399" s="1"/>
      <c r="C34399" s="1"/>
      <c r="G34399" s="5"/>
    </row>
    <row r="34400" spans="2:7" x14ac:dyDescent="0.3">
      <c r="B34400" s="1"/>
      <c r="C34400" s="1"/>
      <c r="G34400" s="5"/>
    </row>
    <row r="34401" spans="2:7" x14ac:dyDescent="0.3">
      <c r="B34401" s="1"/>
      <c r="C34401" s="1"/>
      <c r="G34401" s="5"/>
    </row>
    <row r="34402" spans="2:7" x14ac:dyDescent="0.3">
      <c r="B34402" s="1"/>
      <c r="C34402" s="1"/>
      <c r="G34402" s="5"/>
    </row>
    <row r="34403" spans="2:7" x14ac:dyDescent="0.3">
      <c r="B34403" s="1"/>
      <c r="C34403" s="1"/>
      <c r="G34403" s="5"/>
    </row>
    <row r="34404" spans="2:7" x14ac:dyDescent="0.3">
      <c r="B34404" s="1"/>
      <c r="C34404" s="1"/>
      <c r="G34404" s="5"/>
    </row>
    <row r="34405" spans="2:7" x14ac:dyDescent="0.3">
      <c r="B34405" s="1"/>
      <c r="C34405" s="1"/>
      <c r="G34405" s="5"/>
    </row>
    <row r="34406" spans="2:7" x14ac:dyDescent="0.3">
      <c r="B34406" s="1"/>
      <c r="C34406" s="1"/>
      <c r="G34406" s="5"/>
    </row>
    <row r="34407" spans="2:7" x14ac:dyDescent="0.3">
      <c r="B34407" s="1"/>
      <c r="C34407" s="1"/>
      <c r="G34407" s="5"/>
    </row>
    <row r="34408" spans="2:7" x14ac:dyDescent="0.3">
      <c r="B34408" s="1"/>
      <c r="C34408" s="1"/>
      <c r="G34408" s="5"/>
    </row>
    <row r="34409" spans="2:7" x14ac:dyDescent="0.3">
      <c r="B34409" s="1"/>
      <c r="C34409" s="1"/>
      <c r="G34409" s="5"/>
    </row>
    <row r="34410" spans="2:7" x14ac:dyDescent="0.3">
      <c r="B34410" s="1"/>
      <c r="C34410" s="1"/>
      <c r="G34410" s="5"/>
    </row>
    <row r="34411" spans="2:7" x14ac:dyDescent="0.3">
      <c r="B34411" s="1"/>
      <c r="C34411" s="1"/>
      <c r="G34411" s="5"/>
    </row>
    <row r="34412" spans="2:7" x14ac:dyDescent="0.3">
      <c r="B34412" s="1"/>
      <c r="C34412" s="1"/>
      <c r="G34412" s="5"/>
    </row>
    <row r="34413" spans="2:7" x14ac:dyDescent="0.3">
      <c r="B34413" s="1"/>
      <c r="C34413" s="1"/>
      <c r="G34413" s="5"/>
    </row>
    <row r="34414" spans="2:7" x14ac:dyDescent="0.3">
      <c r="B34414" s="1"/>
      <c r="C34414" s="1"/>
      <c r="G34414" s="5"/>
    </row>
    <row r="34415" spans="2:7" x14ac:dyDescent="0.3">
      <c r="B34415" s="1"/>
      <c r="C34415" s="1"/>
      <c r="G34415" s="5"/>
    </row>
    <row r="34416" spans="2:7" x14ac:dyDescent="0.3">
      <c r="B34416" s="1"/>
      <c r="C34416" s="1"/>
      <c r="G34416" s="5"/>
    </row>
    <row r="34417" spans="2:7" x14ac:dyDescent="0.3">
      <c r="B34417" s="1"/>
      <c r="C34417" s="1"/>
      <c r="G34417" s="5"/>
    </row>
    <row r="34418" spans="2:7" x14ac:dyDescent="0.3">
      <c r="B34418" s="1"/>
      <c r="C34418" s="1"/>
      <c r="G34418" s="5"/>
    </row>
    <row r="34419" spans="2:7" x14ac:dyDescent="0.3">
      <c r="B34419" s="1"/>
      <c r="C34419" s="1"/>
      <c r="G34419" s="5"/>
    </row>
    <row r="34420" spans="2:7" x14ac:dyDescent="0.3">
      <c r="B34420" s="1"/>
      <c r="C34420" s="1"/>
      <c r="G34420" s="5"/>
    </row>
    <row r="34421" spans="2:7" x14ac:dyDescent="0.3">
      <c r="B34421" s="1"/>
      <c r="C34421" s="1"/>
      <c r="G34421" s="5"/>
    </row>
    <row r="34422" spans="2:7" x14ac:dyDescent="0.3">
      <c r="B34422" s="1"/>
      <c r="C34422" s="1"/>
      <c r="G34422" s="5"/>
    </row>
    <row r="34423" spans="2:7" x14ac:dyDescent="0.3">
      <c r="B34423" s="1"/>
      <c r="C34423" s="1"/>
      <c r="G34423" s="5"/>
    </row>
    <row r="34424" spans="2:7" x14ac:dyDescent="0.3">
      <c r="B34424" s="1"/>
      <c r="C34424" s="1"/>
      <c r="G34424" s="5"/>
    </row>
    <row r="34425" spans="2:7" x14ac:dyDescent="0.3">
      <c r="B34425" s="1"/>
      <c r="C34425" s="1"/>
      <c r="G34425" s="5"/>
    </row>
    <row r="34426" spans="2:7" x14ac:dyDescent="0.3">
      <c r="B34426" s="1"/>
      <c r="C34426" s="1"/>
      <c r="G34426" s="5"/>
    </row>
    <row r="34427" spans="2:7" x14ac:dyDescent="0.3">
      <c r="B34427" s="1"/>
      <c r="C34427" s="1"/>
      <c r="G34427" s="5"/>
    </row>
    <row r="34428" spans="2:7" x14ac:dyDescent="0.3">
      <c r="B34428" s="1"/>
      <c r="C34428" s="1"/>
      <c r="G34428" s="5"/>
    </row>
    <row r="34429" spans="2:7" x14ac:dyDescent="0.3">
      <c r="B34429" s="1"/>
      <c r="C34429" s="1"/>
      <c r="G34429" s="5"/>
    </row>
    <row r="34430" spans="2:7" x14ac:dyDescent="0.3">
      <c r="B34430" s="1"/>
      <c r="C34430" s="1"/>
      <c r="G34430" s="5"/>
    </row>
    <row r="34431" spans="2:7" x14ac:dyDescent="0.3">
      <c r="B34431" s="1"/>
      <c r="C34431" s="1"/>
      <c r="G34431" s="5"/>
    </row>
    <row r="34432" spans="2:7" x14ac:dyDescent="0.3">
      <c r="B34432" s="1"/>
      <c r="C34432" s="1"/>
      <c r="G34432" s="5"/>
    </row>
    <row r="34433" spans="2:7" x14ac:dyDescent="0.3">
      <c r="B34433" s="1"/>
      <c r="C34433" s="1"/>
      <c r="G34433" s="5"/>
    </row>
    <row r="34434" spans="2:7" x14ac:dyDescent="0.3">
      <c r="B34434" s="1"/>
      <c r="C34434" s="1"/>
      <c r="G34434" s="5"/>
    </row>
    <row r="34435" spans="2:7" x14ac:dyDescent="0.3">
      <c r="B34435" s="1"/>
      <c r="C34435" s="1"/>
      <c r="G34435" s="5"/>
    </row>
    <row r="34436" spans="2:7" x14ac:dyDescent="0.3">
      <c r="B34436" s="1"/>
      <c r="C34436" s="1"/>
      <c r="G34436" s="5"/>
    </row>
    <row r="34437" spans="2:7" x14ac:dyDescent="0.3">
      <c r="B34437" s="1"/>
      <c r="C34437" s="1"/>
      <c r="G34437" s="5"/>
    </row>
    <row r="34438" spans="2:7" x14ac:dyDescent="0.3">
      <c r="B34438" s="1"/>
      <c r="C34438" s="1"/>
      <c r="G34438" s="5"/>
    </row>
    <row r="34439" spans="2:7" x14ac:dyDescent="0.3">
      <c r="B34439" s="1"/>
      <c r="C34439" s="1"/>
      <c r="G34439" s="5"/>
    </row>
    <row r="34440" spans="2:7" x14ac:dyDescent="0.3">
      <c r="B34440" s="1"/>
      <c r="C34440" s="1"/>
      <c r="G34440" s="5"/>
    </row>
    <row r="34441" spans="2:7" x14ac:dyDescent="0.3">
      <c r="B34441" s="1"/>
      <c r="C34441" s="1"/>
      <c r="G34441" s="5"/>
    </row>
    <row r="34442" spans="2:7" x14ac:dyDescent="0.3">
      <c r="B34442" s="1"/>
      <c r="C34442" s="1"/>
      <c r="G34442" s="5"/>
    </row>
    <row r="34443" spans="2:7" x14ac:dyDescent="0.3">
      <c r="B34443" s="1"/>
      <c r="C34443" s="1"/>
      <c r="G34443" s="5"/>
    </row>
    <row r="34444" spans="2:7" x14ac:dyDescent="0.3">
      <c r="B34444" s="1"/>
      <c r="C34444" s="1"/>
      <c r="G34444" s="5"/>
    </row>
    <row r="34445" spans="2:7" x14ac:dyDescent="0.3">
      <c r="B34445" s="1"/>
      <c r="C34445" s="1"/>
      <c r="G34445" s="5"/>
    </row>
    <row r="34446" spans="2:7" x14ac:dyDescent="0.3">
      <c r="B34446" s="1"/>
      <c r="C34446" s="1"/>
      <c r="G34446" s="5"/>
    </row>
    <row r="34447" spans="2:7" x14ac:dyDescent="0.3">
      <c r="B34447" s="1"/>
      <c r="C34447" s="1"/>
      <c r="G34447" s="5"/>
    </row>
    <row r="34448" spans="2:7" x14ac:dyDescent="0.3">
      <c r="B34448" s="1"/>
      <c r="C34448" s="1"/>
      <c r="G34448" s="5"/>
    </row>
    <row r="34449" spans="2:7" x14ac:dyDescent="0.3">
      <c r="B34449" s="1"/>
      <c r="C34449" s="1"/>
      <c r="G34449" s="5"/>
    </row>
    <row r="34450" spans="2:7" x14ac:dyDescent="0.3">
      <c r="B34450" s="1"/>
      <c r="C34450" s="1"/>
      <c r="G34450" s="5"/>
    </row>
    <row r="34451" spans="2:7" x14ac:dyDescent="0.3">
      <c r="B34451" s="1"/>
      <c r="C34451" s="1"/>
      <c r="G34451" s="5"/>
    </row>
    <row r="34452" spans="2:7" x14ac:dyDescent="0.3">
      <c r="B34452" s="1"/>
      <c r="C34452" s="1"/>
      <c r="G34452" s="5"/>
    </row>
    <row r="34453" spans="2:7" x14ac:dyDescent="0.3">
      <c r="B34453" s="1"/>
      <c r="C34453" s="1"/>
      <c r="G34453" s="5"/>
    </row>
    <row r="34454" spans="2:7" x14ac:dyDescent="0.3">
      <c r="B34454" s="1"/>
      <c r="C34454" s="1"/>
      <c r="G34454" s="5"/>
    </row>
    <row r="34455" spans="2:7" x14ac:dyDescent="0.3">
      <c r="B34455" s="1"/>
      <c r="C34455" s="1"/>
      <c r="G34455" s="5"/>
    </row>
    <row r="34456" spans="2:7" x14ac:dyDescent="0.3">
      <c r="B34456" s="1"/>
      <c r="C34456" s="1"/>
      <c r="G34456" s="5"/>
    </row>
    <row r="34457" spans="2:7" x14ac:dyDescent="0.3">
      <c r="B34457" s="1"/>
      <c r="C34457" s="1"/>
      <c r="G34457" s="5"/>
    </row>
    <row r="34458" spans="2:7" x14ac:dyDescent="0.3">
      <c r="B34458" s="1"/>
      <c r="C34458" s="1"/>
      <c r="G34458" s="5"/>
    </row>
    <row r="34459" spans="2:7" x14ac:dyDescent="0.3">
      <c r="B34459" s="1"/>
      <c r="C34459" s="1"/>
      <c r="G34459" s="5"/>
    </row>
    <row r="34460" spans="2:7" x14ac:dyDescent="0.3">
      <c r="B34460" s="1"/>
      <c r="C34460" s="1"/>
      <c r="G34460" s="5"/>
    </row>
    <row r="34461" spans="2:7" x14ac:dyDescent="0.3">
      <c r="B34461" s="1"/>
      <c r="C34461" s="1"/>
      <c r="G34461" s="5"/>
    </row>
    <row r="34462" spans="2:7" x14ac:dyDescent="0.3">
      <c r="B34462" s="1"/>
      <c r="C34462" s="1"/>
      <c r="G34462" s="5"/>
    </row>
    <row r="34463" spans="2:7" x14ac:dyDescent="0.3">
      <c r="B34463" s="1"/>
      <c r="C34463" s="1"/>
      <c r="G34463" s="5"/>
    </row>
    <row r="34464" spans="2:7" x14ac:dyDescent="0.3">
      <c r="B34464" s="1"/>
      <c r="C34464" s="1"/>
      <c r="G34464" s="5"/>
    </row>
    <row r="34465" spans="2:7" x14ac:dyDescent="0.3">
      <c r="B34465" s="1"/>
      <c r="C34465" s="1"/>
      <c r="G34465" s="5"/>
    </row>
    <row r="34466" spans="2:7" x14ac:dyDescent="0.3">
      <c r="B34466" s="1"/>
      <c r="C34466" s="1"/>
      <c r="G34466" s="5"/>
    </row>
    <row r="34467" spans="2:7" x14ac:dyDescent="0.3">
      <c r="B34467" s="1"/>
      <c r="C34467" s="1"/>
      <c r="G34467" s="5"/>
    </row>
    <row r="34468" spans="2:7" x14ac:dyDescent="0.3">
      <c r="B34468" s="1"/>
      <c r="C34468" s="1"/>
      <c r="G34468" s="5"/>
    </row>
    <row r="34469" spans="2:7" x14ac:dyDescent="0.3">
      <c r="B34469" s="1"/>
      <c r="C34469" s="1"/>
      <c r="G34469" s="5"/>
    </row>
    <row r="34470" spans="2:7" x14ac:dyDescent="0.3">
      <c r="B34470" s="1"/>
      <c r="C34470" s="1"/>
      <c r="G34470" s="5"/>
    </row>
    <row r="34471" spans="2:7" x14ac:dyDescent="0.3">
      <c r="B34471" s="1"/>
      <c r="C34471" s="1"/>
      <c r="G34471" s="5"/>
    </row>
    <row r="34472" spans="2:7" x14ac:dyDescent="0.3">
      <c r="B34472" s="1"/>
      <c r="C34472" s="1"/>
      <c r="G34472" s="5"/>
    </row>
    <row r="34473" spans="2:7" x14ac:dyDescent="0.3">
      <c r="B34473" s="1"/>
      <c r="C34473" s="1"/>
      <c r="G34473" s="5"/>
    </row>
    <row r="34474" spans="2:7" x14ac:dyDescent="0.3">
      <c r="B34474" s="1"/>
      <c r="C34474" s="1"/>
      <c r="G34474" s="5"/>
    </row>
    <row r="34475" spans="2:7" x14ac:dyDescent="0.3">
      <c r="B34475" s="1"/>
      <c r="C34475" s="1"/>
      <c r="G34475" s="5"/>
    </row>
    <row r="34476" spans="2:7" x14ac:dyDescent="0.3">
      <c r="B34476" s="1"/>
      <c r="C34476" s="1"/>
      <c r="G34476" s="5"/>
    </row>
    <row r="34477" spans="2:7" x14ac:dyDescent="0.3">
      <c r="B34477" s="1"/>
      <c r="C34477" s="1"/>
      <c r="G34477" s="5"/>
    </row>
    <row r="34478" spans="2:7" x14ac:dyDescent="0.3">
      <c r="B34478" s="1"/>
      <c r="C34478" s="1"/>
      <c r="G34478" s="5"/>
    </row>
    <row r="34479" spans="2:7" x14ac:dyDescent="0.3">
      <c r="B34479" s="1"/>
      <c r="C34479" s="1"/>
      <c r="G34479" s="5"/>
    </row>
    <row r="34480" spans="2:7" x14ac:dyDescent="0.3">
      <c r="B34480" s="1"/>
      <c r="C34480" s="1"/>
      <c r="G34480" s="5"/>
    </row>
    <row r="34481" spans="2:7" x14ac:dyDescent="0.3">
      <c r="B34481" s="1"/>
      <c r="C34481" s="1"/>
      <c r="G34481" s="5"/>
    </row>
    <row r="34482" spans="2:7" x14ac:dyDescent="0.3">
      <c r="B34482" s="1"/>
      <c r="C34482" s="1"/>
      <c r="G34482" s="5"/>
    </row>
    <row r="34483" spans="2:7" x14ac:dyDescent="0.3">
      <c r="B34483" s="1"/>
      <c r="C34483" s="1"/>
      <c r="G34483" s="5"/>
    </row>
    <row r="34484" spans="2:7" x14ac:dyDescent="0.3">
      <c r="B34484" s="1"/>
      <c r="C34484" s="1"/>
      <c r="G34484" s="5"/>
    </row>
    <row r="34485" spans="2:7" x14ac:dyDescent="0.3">
      <c r="B34485" s="1"/>
      <c r="C34485" s="1"/>
      <c r="G34485" s="5"/>
    </row>
    <row r="34486" spans="2:7" x14ac:dyDescent="0.3">
      <c r="B34486" s="1"/>
      <c r="C34486" s="1"/>
      <c r="G34486" s="5"/>
    </row>
    <row r="34487" spans="2:7" x14ac:dyDescent="0.3">
      <c r="B34487" s="1"/>
      <c r="C34487" s="1"/>
      <c r="G34487" s="5"/>
    </row>
    <row r="34488" spans="2:7" x14ac:dyDescent="0.3">
      <c r="B34488" s="1"/>
      <c r="C34488" s="1"/>
      <c r="G34488" s="5"/>
    </row>
    <row r="34489" spans="2:7" x14ac:dyDescent="0.3">
      <c r="B34489" s="1"/>
      <c r="C34489" s="1"/>
      <c r="G34489" s="5"/>
    </row>
    <row r="34490" spans="2:7" x14ac:dyDescent="0.3">
      <c r="B34490" s="1"/>
      <c r="C34490" s="1"/>
      <c r="G34490" s="5"/>
    </row>
    <row r="34491" spans="2:7" x14ac:dyDescent="0.3">
      <c r="B34491" s="1"/>
      <c r="C34491" s="1"/>
      <c r="G34491" s="5"/>
    </row>
    <row r="34492" spans="2:7" x14ac:dyDescent="0.3">
      <c r="B34492" s="1"/>
      <c r="C34492" s="1"/>
      <c r="G34492" s="5"/>
    </row>
    <row r="34493" spans="2:7" x14ac:dyDescent="0.3">
      <c r="B34493" s="1"/>
      <c r="C34493" s="1"/>
      <c r="G34493" s="5"/>
    </row>
    <row r="34494" spans="2:7" x14ac:dyDescent="0.3">
      <c r="B34494" s="1"/>
      <c r="C34494" s="1"/>
      <c r="G34494" s="5"/>
    </row>
    <row r="34495" spans="2:7" x14ac:dyDescent="0.3">
      <c r="B34495" s="1"/>
      <c r="C34495" s="1"/>
      <c r="G34495" s="5"/>
    </row>
    <row r="34496" spans="2:7" x14ac:dyDescent="0.3">
      <c r="B34496" s="1"/>
      <c r="C34496" s="1"/>
      <c r="G34496" s="5"/>
    </row>
    <row r="34497" spans="2:7" x14ac:dyDescent="0.3">
      <c r="B34497" s="1"/>
      <c r="C34497" s="1"/>
      <c r="G34497" s="5"/>
    </row>
    <row r="34498" spans="2:7" x14ac:dyDescent="0.3">
      <c r="B34498" s="1"/>
      <c r="C34498" s="1"/>
      <c r="G34498" s="5"/>
    </row>
    <row r="34499" spans="2:7" x14ac:dyDescent="0.3">
      <c r="B34499" s="1"/>
      <c r="C34499" s="1"/>
      <c r="G34499" s="5"/>
    </row>
    <row r="34500" spans="2:7" x14ac:dyDescent="0.3">
      <c r="B34500" s="1"/>
      <c r="C34500" s="1"/>
      <c r="G34500" s="5"/>
    </row>
    <row r="34501" spans="2:7" x14ac:dyDescent="0.3">
      <c r="B34501" s="1"/>
      <c r="C34501" s="1"/>
      <c r="G34501" s="5"/>
    </row>
    <row r="34502" spans="2:7" x14ac:dyDescent="0.3">
      <c r="B34502" s="1"/>
      <c r="C34502" s="1"/>
      <c r="G34502" s="5"/>
    </row>
    <row r="34503" spans="2:7" x14ac:dyDescent="0.3">
      <c r="B34503" s="1"/>
      <c r="C34503" s="1"/>
      <c r="G34503" s="5"/>
    </row>
    <row r="34504" spans="2:7" x14ac:dyDescent="0.3">
      <c r="B34504" s="1"/>
      <c r="C34504" s="1"/>
      <c r="G34504" s="5"/>
    </row>
    <row r="34505" spans="2:7" x14ac:dyDescent="0.3">
      <c r="B34505" s="1"/>
      <c r="C34505" s="1"/>
      <c r="G34505" s="5"/>
    </row>
    <row r="34506" spans="2:7" x14ac:dyDescent="0.3">
      <c r="B34506" s="1"/>
      <c r="C34506" s="1"/>
      <c r="G34506" s="5"/>
    </row>
    <row r="34507" spans="2:7" x14ac:dyDescent="0.3">
      <c r="B34507" s="1"/>
      <c r="C34507" s="1"/>
      <c r="G34507" s="5"/>
    </row>
    <row r="34508" spans="2:7" x14ac:dyDescent="0.3">
      <c r="B34508" s="1"/>
      <c r="C34508" s="1"/>
      <c r="G34508" s="5"/>
    </row>
    <row r="34509" spans="2:7" x14ac:dyDescent="0.3">
      <c r="B34509" s="1"/>
      <c r="C34509" s="1"/>
      <c r="G34509" s="5"/>
    </row>
    <row r="34510" spans="2:7" x14ac:dyDescent="0.3">
      <c r="B34510" s="1"/>
      <c r="C34510" s="1"/>
      <c r="G34510" s="5"/>
    </row>
    <row r="34511" spans="2:7" x14ac:dyDescent="0.3">
      <c r="B34511" s="1"/>
      <c r="C34511" s="1"/>
      <c r="G34511" s="5"/>
    </row>
    <row r="34512" spans="2:7" x14ac:dyDescent="0.3">
      <c r="B34512" s="1"/>
      <c r="C34512" s="1"/>
      <c r="G34512" s="5"/>
    </row>
    <row r="34513" spans="2:7" x14ac:dyDescent="0.3">
      <c r="B34513" s="1"/>
      <c r="C34513" s="1"/>
      <c r="G34513" s="5"/>
    </row>
    <row r="34514" spans="2:7" x14ac:dyDescent="0.3">
      <c r="B34514" s="1"/>
      <c r="C34514" s="1"/>
      <c r="G34514" s="5"/>
    </row>
    <row r="34515" spans="2:7" x14ac:dyDescent="0.3">
      <c r="B34515" s="1"/>
      <c r="C34515" s="1"/>
      <c r="G34515" s="5"/>
    </row>
    <row r="34516" spans="2:7" x14ac:dyDescent="0.3">
      <c r="B34516" s="1"/>
      <c r="C34516" s="1"/>
      <c r="G34516" s="5"/>
    </row>
    <row r="34517" spans="2:7" x14ac:dyDescent="0.3">
      <c r="B34517" s="1"/>
      <c r="C34517" s="1"/>
      <c r="G34517" s="5"/>
    </row>
    <row r="34518" spans="2:7" x14ac:dyDescent="0.3">
      <c r="B34518" s="1"/>
      <c r="C34518" s="1"/>
      <c r="G34518" s="5"/>
    </row>
    <row r="34519" spans="2:7" x14ac:dyDescent="0.3">
      <c r="B34519" s="1"/>
      <c r="C34519" s="1"/>
      <c r="G34519" s="5"/>
    </row>
    <row r="34520" spans="2:7" x14ac:dyDescent="0.3">
      <c r="B34520" s="1"/>
      <c r="C34520" s="1"/>
      <c r="G34520" s="5"/>
    </row>
    <row r="34521" spans="2:7" x14ac:dyDescent="0.3">
      <c r="B34521" s="1"/>
      <c r="C34521" s="1"/>
      <c r="G34521" s="5"/>
    </row>
    <row r="34522" spans="2:7" x14ac:dyDescent="0.3">
      <c r="B34522" s="1"/>
      <c r="C34522" s="1"/>
      <c r="G34522" s="5"/>
    </row>
    <row r="34523" spans="2:7" x14ac:dyDescent="0.3">
      <c r="B34523" s="1"/>
      <c r="C34523" s="1"/>
      <c r="G34523" s="5"/>
    </row>
    <row r="34524" spans="2:7" x14ac:dyDescent="0.3">
      <c r="B34524" s="1"/>
      <c r="C34524" s="1"/>
      <c r="G34524" s="5"/>
    </row>
    <row r="34525" spans="2:7" x14ac:dyDescent="0.3">
      <c r="B34525" s="1"/>
      <c r="C34525" s="1"/>
      <c r="G34525" s="5"/>
    </row>
    <row r="34526" spans="2:7" x14ac:dyDescent="0.3">
      <c r="B34526" s="1"/>
      <c r="C34526" s="1"/>
      <c r="G34526" s="5"/>
    </row>
    <row r="34527" spans="2:7" x14ac:dyDescent="0.3">
      <c r="B34527" s="1"/>
      <c r="C34527" s="1"/>
      <c r="G34527" s="5"/>
    </row>
    <row r="34528" spans="2:7" x14ac:dyDescent="0.3">
      <c r="B34528" s="1"/>
      <c r="C34528" s="1"/>
      <c r="G34528" s="5"/>
    </row>
    <row r="34529" spans="2:7" x14ac:dyDescent="0.3">
      <c r="B34529" s="1"/>
      <c r="C34529" s="1"/>
      <c r="G34529" s="5"/>
    </row>
    <row r="34530" spans="2:7" x14ac:dyDescent="0.3">
      <c r="B34530" s="1"/>
      <c r="C34530" s="1"/>
      <c r="G34530" s="5"/>
    </row>
    <row r="34531" spans="2:7" x14ac:dyDescent="0.3">
      <c r="B34531" s="1"/>
      <c r="C34531" s="1"/>
      <c r="G34531" s="5"/>
    </row>
    <row r="34532" spans="2:7" x14ac:dyDescent="0.3">
      <c r="B34532" s="1"/>
      <c r="C34532" s="1"/>
      <c r="G34532" s="5"/>
    </row>
    <row r="34533" spans="2:7" x14ac:dyDescent="0.3">
      <c r="B34533" s="1"/>
      <c r="C34533" s="1"/>
      <c r="G34533" s="5"/>
    </row>
    <row r="34534" spans="2:7" x14ac:dyDescent="0.3">
      <c r="B34534" s="1"/>
      <c r="C34534" s="1"/>
      <c r="G34534" s="5"/>
    </row>
    <row r="34535" spans="2:7" x14ac:dyDescent="0.3">
      <c r="B34535" s="1"/>
      <c r="C34535" s="1"/>
      <c r="G34535" s="5"/>
    </row>
    <row r="34536" spans="2:7" x14ac:dyDescent="0.3">
      <c r="B34536" s="1"/>
      <c r="C34536" s="1"/>
      <c r="G34536" s="5"/>
    </row>
    <row r="34537" spans="2:7" x14ac:dyDescent="0.3">
      <c r="B34537" s="1"/>
      <c r="C34537" s="1"/>
      <c r="G34537" s="5"/>
    </row>
    <row r="34538" spans="2:7" x14ac:dyDescent="0.3">
      <c r="B34538" s="1"/>
      <c r="C34538" s="1"/>
      <c r="G34538" s="5"/>
    </row>
    <row r="34539" spans="2:7" x14ac:dyDescent="0.3">
      <c r="B34539" s="1"/>
      <c r="C34539" s="1"/>
      <c r="G34539" s="5"/>
    </row>
    <row r="34540" spans="2:7" x14ac:dyDescent="0.3">
      <c r="B34540" s="1"/>
      <c r="C34540" s="1"/>
      <c r="G34540" s="5"/>
    </row>
    <row r="34541" spans="2:7" x14ac:dyDescent="0.3">
      <c r="B34541" s="1"/>
      <c r="C34541" s="1"/>
      <c r="G34541" s="5"/>
    </row>
    <row r="34542" spans="2:7" x14ac:dyDescent="0.3">
      <c r="B34542" s="1"/>
      <c r="C34542" s="1"/>
      <c r="G34542" s="5"/>
    </row>
    <row r="34543" spans="2:7" x14ac:dyDescent="0.3">
      <c r="B34543" s="1"/>
      <c r="C34543" s="1"/>
      <c r="G34543" s="5"/>
    </row>
    <row r="34544" spans="2:7" x14ac:dyDescent="0.3">
      <c r="B34544" s="1"/>
      <c r="C34544" s="1"/>
      <c r="G34544" s="5"/>
    </row>
    <row r="34545" spans="2:7" x14ac:dyDescent="0.3">
      <c r="B34545" s="1"/>
      <c r="C34545" s="1"/>
      <c r="G34545" s="5"/>
    </row>
    <row r="34546" spans="2:7" x14ac:dyDescent="0.3">
      <c r="B34546" s="1"/>
      <c r="C34546" s="1"/>
      <c r="G34546" s="5"/>
    </row>
    <row r="34547" spans="2:7" x14ac:dyDescent="0.3">
      <c r="B34547" s="1"/>
      <c r="C34547" s="1"/>
      <c r="G34547" s="5"/>
    </row>
    <row r="34548" spans="2:7" x14ac:dyDescent="0.3">
      <c r="B34548" s="1"/>
      <c r="C34548" s="1"/>
      <c r="G34548" s="5"/>
    </row>
    <row r="34549" spans="2:7" x14ac:dyDescent="0.3">
      <c r="B34549" s="1"/>
      <c r="C34549" s="1"/>
      <c r="G34549" s="5"/>
    </row>
    <row r="34550" spans="2:7" x14ac:dyDescent="0.3">
      <c r="B34550" s="1"/>
      <c r="C34550" s="1"/>
      <c r="G34550" s="5"/>
    </row>
    <row r="34551" spans="2:7" x14ac:dyDescent="0.3">
      <c r="B34551" s="1"/>
      <c r="C34551" s="1"/>
      <c r="G34551" s="5"/>
    </row>
    <row r="34552" spans="2:7" x14ac:dyDescent="0.3">
      <c r="B34552" s="1"/>
      <c r="C34552" s="1"/>
      <c r="G34552" s="5"/>
    </row>
    <row r="34553" spans="2:7" x14ac:dyDescent="0.3">
      <c r="B34553" s="1"/>
      <c r="C34553" s="1"/>
      <c r="G34553" s="5"/>
    </row>
    <row r="34554" spans="2:7" x14ac:dyDescent="0.3">
      <c r="B34554" s="1"/>
      <c r="C34554" s="1"/>
      <c r="G34554" s="5"/>
    </row>
    <row r="34555" spans="2:7" x14ac:dyDescent="0.3">
      <c r="B34555" s="1"/>
      <c r="C34555" s="1"/>
      <c r="G34555" s="5"/>
    </row>
    <row r="34556" spans="2:7" x14ac:dyDescent="0.3">
      <c r="B34556" s="1"/>
      <c r="C34556" s="1"/>
      <c r="G34556" s="5"/>
    </row>
    <row r="34557" spans="2:7" x14ac:dyDescent="0.3">
      <c r="B34557" s="1"/>
      <c r="C34557" s="1"/>
      <c r="G34557" s="5"/>
    </row>
    <row r="34558" spans="2:7" x14ac:dyDescent="0.3">
      <c r="B34558" s="1"/>
      <c r="C34558" s="1"/>
      <c r="G34558" s="5"/>
    </row>
    <row r="34559" spans="2:7" x14ac:dyDescent="0.3">
      <c r="B34559" s="1"/>
      <c r="C34559" s="1"/>
      <c r="G34559" s="5"/>
    </row>
    <row r="34560" spans="2:7" x14ac:dyDescent="0.3">
      <c r="B34560" s="1"/>
      <c r="C34560" s="1"/>
      <c r="G34560" s="5"/>
    </row>
    <row r="34561" spans="2:7" x14ac:dyDescent="0.3">
      <c r="B34561" s="1"/>
      <c r="C34561" s="1"/>
      <c r="G34561" s="5"/>
    </row>
    <row r="34562" spans="2:7" x14ac:dyDescent="0.3">
      <c r="B34562" s="1"/>
      <c r="C34562" s="1"/>
      <c r="G34562" s="5"/>
    </row>
    <row r="34563" spans="2:7" x14ac:dyDescent="0.3">
      <c r="B34563" s="1"/>
      <c r="C34563" s="1"/>
      <c r="G34563" s="5"/>
    </row>
    <row r="34564" spans="2:7" x14ac:dyDescent="0.3">
      <c r="B34564" s="1"/>
      <c r="C34564" s="1"/>
      <c r="G34564" s="5"/>
    </row>
    <row r="34565" spans="2:7" x14ac:dyDescent="0.3">
      <c r="B34565" s="1"/>
      <c r="C34565" s="1"/>
      <c r="G34565" s="5"/>
    </row>
    <row r="34566" spans="2:7" x14ac:dyDescent="0.3">
      <c r="B34566" s="1"/>
      <c r="C34566" s="1"/>
      <c r="G34566" s="5"/>
    </row>
    <row r="34567" spans="2:7" x14ac:dyDescent="0.3">
      <c r="B34567" s="1"/>
      <c r="C34567" s="1"/>
      <c r="G34567" s="5"/>
    </row>
    <row r="34568" spans="2:7" x14ac:dyDescent="0.3">
      <c r="B34568" s="1"/>
      <c r="C34568" s="1"/>
      <c r="G34568" s="5"/>
    </row>
    <row r="34569" spans="2:7" x14ac:dyDescent="0.3">
      <c r="B34569" s="1"/>
      <c r="C34569" s="1"/>
      <c r="G34569" s="5"/>
    </row>
    <row r="34570" spans="2:7" x14ac:dyDescent="0.3">
      <c r="B34570" s="1"/>
      <c r="C34570" s="1"/>
      <c r="G34570" s="5"/>
    </row>
    <row r="34571" spans="2:7" x14ac:dyDescent="0.3">
      <c r="B34571" s="1"/>
      <c r="C34571" s="1"/>
      <c r="G34571" s="5"/>
    </row>
    <row r="34572" spans="2:7" x14ac:dyDescent="0.3">
      <c r="B34572" s="1"/>
      <c r="C34572" s="1"/>
      <c r="G34572" s="5"/>
    </row>
    <row r="34573" spans="2:7" x14ac:dyDescent="0.3">
      <c r="B34573" s="1"/>
      <c r="C34573" s="1"/>
      <c r="G34573" s="5"/>
    </row>
    <row r="34574" spans="2:7" x14ac:dyDescent="0.3">
      <c r="B34574" s="1"/>
      <c r="C34574" s="1"/>
      <c r="G34574" s="5"/>
    </row>
    <row r="34575" spans="2:7" x14ac:dyDescent="0.3">
      <c r="B34575" s="1"/>
      <c r="C34575" s="1"/>
      <c r="G34575" s="5"/>
    </row>
    <row r="34576" spans="2:7" x14ac:dyDescent="0.3">
      <c r="B34576" s="1"/>
      <c r="C34576" s="1"/>
      <c r="G34576" s="5"/>
    </row>
    <row r="34577" spans="2:7" x14ac:dyDescent="0.3">
      <c r="B34577" s="1"/>
      <c r="C34577" s="1"/>
      <c r="G34577" s="5"/>
    </row>
    <row r="34578" spans="2:7" x14ac:dyDescent="0.3">
      <c r="B34578" s="1"/>
      <c r="C34578" s="1"/>
      <c r="G34578" s="5"/>
    </row>
    <row r="34579" spans="2:7" x14ac:dyDescent="0.3">
      <c r="B34579" s="1"/>
      <c r="C34579" s="1"/>
      <c r="G34579" s="5"/>
    </row>
    <row r="34580" spans="2:7" x14ac:dyDescent="0.3">
      <c r="B34580" s="1"/>
      <c r="C34580" s="1"/>
      <c r="G34580" s="5"/>
    </row>
    <row r="34581" spans="2:7" x14ac:dyDescent="0.3">
      <c r="B34581" s="1"/>
      <c r="C34581" s="1"/>
      <c r="G34581" s="5"/>
    </row>
    <row r="34582" spans="2:7" x14ac:dyDescent="0.3">
      <c r="B34582" s="1"/>
      <c r="C34582" s="1"/>
      <c r="G34582" s="5"/>
    </row>
    <row r="34583" spans="2:7" x14ac:dyDescent="0.3">
      <c r="B34583" s="1"/>
      <c r="C34583" s="1"/>
      <c r="G34583" s="5"/>
    </row>
    <row r="34584" spans="2:7" x14ac:dyDescent="0.3">
      <c r="B34584" s="1"/>
      <c r="C34584" s="1"/>
      <c r="G34584" s="5"/>
    </row>
    <row r="34585" spans="2:7" x14ac:dyDescent="0.3">
      <c r="B34585" s="1"/>
      <c r="C34585" s="1"/>
      <c r="G34585" s="5"/>
    </row>
    <row r="34586" spans="2:7" x14ac:dyDescent="0.3">
      <c r="B34586" s="1"/>
      <c r="C34586" s="1"/>
      <c r="G34586" s="5"/>
    </row>
    <row r="34587" spans="2:7" x14ac:dyDescent="0.3">
      <c r="B34587" s="1"/>
      <c r="C34587" s="1"/>
      <c r="G34587" s="5"/>
    </row>
    <row r="34588" spans="2:7" x14ac:dyDescent="0.3">
      <c r="B34588" s="1"/>
      <c r="C34588" s="1"/>
      <c r="G34588" s="5"/>
    </row>
    <row r="34589" spans="2:7" x14ac:dyDescent="0.3">
      <c r="B34589" s="1"/>
      <c r="C34589" s="1"/>
      <c r="G34589" s="5"/>
    </row>
    <row r="34590" spans="2:7" x14ac:dyDescent="0.3">
      <c r="B34590" s="1"/>
      <c r="C34590" s="1"/>
      <c r="G34590" s="5"/>
    </row>
    <row r="34591" spans="2:7" x14ac:dyDescent="0.3">
      <c r="B34591" s="1"/>
      <c r="C34591" s="1"/>
      <c r="G34591" s="5"/>
    </row>
    <row r="34592" spans="2:7" x14ac:dyDescent="0.3">
      <c r="B34592" s="1"/>
      <c r="C34592" s="1"/>
      <c r="G34592" s="5"/>
    </row>
    <row r="34593" spans="2:7" x14ac:dyDescent="0.3">
      <c r="B34593" s="1"/>
      <c r="C34593" s="1"/>
      <c r="G34593" s="5"/>
    </row>
    <row r="34594" spans="2:7" x14ac:dyDescent="0.3">
      <c r="B34594" s="1"/>
      <c r="C34594" s="1"/>
      <c r="G34594" s="5"/>
    </row>
    <row r="34595" spans="2:7" x14ac:dyDescent="0.3">
      <c r="B34595" s="1"/>
      <c r="C34595" s="1"/>
      <c r="G34595" s="5"/>
    </row>
    <row r="34596" spans="2:7" x14ac:dyDescent="0.3">
      <c r="B34596" s="1"/>
      <c r="C34596" s="1"/>
      <c r="G34596" s="5"/>
    </row>
    <row r="34597" spans="2:7" x14ac:dyDescent="0.3">
      <c r="B34597" s="1"/>
      <c r="C34597" s="1"/>
      <c r="G34597" s="5"/>
    </row>
    <row r="34598" spans="2:7" x14ac:dyDescent="0.3">
      <c r="B34598" s="1"/>
      <c r="C34598" s="1"/>
      <c r="G34598" s="5"/>
    </row>
    <row r="34599" spans="2:7" x14ac:dyDescent="0.3">
      <c r="B34599" s="1"/>
      <c r="C34599" s="1"/>
      <c r="G34599" s="5"/>
    </row>
    <row r="34600" spans="2:7" x14ac:dyDescent="0.3">
      <c r="B34600" s="1"/>
      <c r="C34600" s="1"/>
      <c r="G34600" s="5"/>
    </row>
    <row r="34601" spans="2:7" x14ac:dyDescent="0.3">
      <c r="B34601" s="1"/>
      <c r="C34601" s="1"/>
      <c r="G34601" s="5"/>
    </row>
    <row r="34602" spans="2:7" x14ac:dyDescent="0.3">
      <c r="B34602" s="1"/>
      <c r="C34602" s="1"/>
      <c r="G34602" s="5"/>
    </row>
    <row r="34603" spans="2:7" x14ac:dyDescent="0.3">
      <c r="B34603" s="1"/>
      <c r="C34603" s="1"/>
      <c r="G34603" s="5"/>
    </row>
    <row r="34604" spans="2:7" x14ac:dyDescent="0.3">
      <c r="B34604" s="1"/>
      <c r="C34604" s="1"/>
      <c r="G34604" s="5"/>
    </row>
    <row r="34605" spans="2:7" x14ac:dyDescent="0.3">
      <c r="B34605" s="1"/>
      <c r="C34605" s="1"/>
      <c r="G34605" s="5"/>
    </row>
    <row r="34606" spans="2:7" x14ac:dyDescent="0.3">
      <c r="B34606" s="1"/>
      <c r="C34606" s="1"/>
      <c r="G34606" s="5"/>
    </row>
    <row r="34607" spans="2:7" x14ac:dyDescent="0.3">
      <c r="B34607" s="1"/>
      <c r="C34607" s="1"/>
      <c r="G34607" s="5"/>
    </row>
    <row r="34608" spans="2:7" x14ac:dyDescent="0.3">
      <c r="B34608" s="1"/>
      <c r="C34608" s="1"/>
      <c r="G34608" s="5"/>
    </row>
    <row r="34609" spans="2:7" x14ac:dyDescent="0.3">
      <c r="B34609" s="1"/>
      <c r="C34609" s="1"/>
      <c r="G34609" s="5"/>
    </row>
    <row r="34610" spans="2:7" x14ac:dyDescent="0.3">
      <c r="B34610" s="1"/>
      <c r="C34610" s="1"/>
      <c r="G34610" s="5"/>
    </row>
    <row r="34611" spans="2:7" x14ac:dyDescent="0.3">
      <c r="B34611" s="1"/>
      <c r="C34611" s="1"/>
      <c r="G34611" s="5"/>
    </row>
    <row r="34612" spans="2:7" x14ac:dyDescent="0.3">
      <c r="B34612" s="1"/>
      <c r="C34612" s="1"/>
      <c r="G34612" s="5"/>
    </row>
    <row r="34613" spans="2:7" x14ac:dyDescent="0.3">
      <c r="B34613" s="1"/>
      <c r="C34613" s="1"/>
      <c r="G34613" s="5"/>
    </row>
    <row r="34614" spans="2:7" x14ac:dyDescent="0.3">
      <c r="B34614" s="1"/>
      <c r="C34614" s="1"/>
      <c r="G34614" s="5"/>
    </row>
    <row r="34615" spans="2:7" x14ac:dyDescent="0.3">
      <c r="B34615" s="1"/>
      <c r="C34615" s="1"/>
      <c r="G34615" s="5"/>
    </row>
    <row r="34616" spans="2:7" x14ac:dyDescent="0.3">
      <c r="B34616" s="1"/>
      <c r="C34616" s="1"/>
      <c r="G34616" s="5"/>
    </row>
    <row r="34617" spans="2:7" x14ac:dyDescent="0.3">
      <c r="B34617" s="1"/>
      <c r="C34617" s="1"/>
      <c r="G34617" s="5"/>
    </row>
    <row r="34618" spans="2:7" x14ac:dyDescent="0.3">
      <c r="B34618" s="1"/>
      <c r="C34618" s="1"/>
      <c r="G34618" s="5"/>
    </row>
    <row r="34619" spans="2:7" x14ac:dyDescent="0.3">
      <c r="B34619" s="1"/>
      <c r="C34619" s="1"/>
      <c r="G34619" s="5"/>
    </row>
    <row r="34620" spans="2:7" x14ac:dyDescent="0.3">
      <c r="B34620" s="1"/>
      <c r="C34620" s="1"/>
      <c r="G34620" s="5"/>
    </row>
    <row r="34621" spans="2:7" x14ac:dyDescent="0.3">
      <c r="B34621" s="1"/>
      <c r="C34621" s="1"/>
      <c r="G34621" s="5"/>
    </row>
    <row r="34622" spans="2:7" x14ac:dyDescent="0.3">
      <c r="B34622" s="1"/>
      <c r="C34622" s="1"/>
      <c r="G34622" s="5"/>
    </row>
    <row r="34623" spans="2:7" x14ac:dyDescent="0.3">
      <c r="B34623" s="1"/>
      <c r="C34623" s="1"/>
      <c r="G34623" s="5"/>
    </row>
    <row r="34624" spans="2:7" x14ac:dyDescent="0.3">
      <c r="B34624" s="1"/>
      <c r="C34624" s="1"/>
      <c r="G34624" s="5"/>
    </row>
    <row r="34625" spans="2:7" x14ac:dyDescent="0.3">
      <c r="B34625" s="1"/>
      <c r="C34625" s="1"/>
      <c r="G34625" s="5"/>
    </row>
    <row r="34626" spans="2:7" x14ac:dyDescent="0.3">
      <c r="B34626" s="1"/>
      <c r="C34626" s="1"/>
      <c r="G34626" s="5"/>
    </row>
    <row r="34627" spans="2:7" x14ac:dyDescent="0.3">
      <c r="B34627" s="1"/>
      <c r="C34627" s="1"/>
      <c r="G34627" s="5"/>
    </row>
    <row r="34628" spans="2:7" x14ac:dyDescent="0.3">
      <c r="B34628" s="1"/>
      <c r="C34628" s="1"/>
      <c r="G34628" s="5"/>
    </row>
    <row r="34629" spans="2:7" x14ac:dyDescent="0.3">
      <c r="B34629" s="1"/>
      <c r="C34629" s="1"/>
      <c r="G34629" s="5"/>
    </row>
    <row r="34630" spans="2:7" x14ac:dyDescent="0.3">
      <c r="B34630" s="1"/>
      <c r="C34630" s="1"/>
      <c r="G34630" s="5"/>
    </row>
    <row r="34631" spans="2:7" x14ac:dyDescent="0.3">
      <c r="B34631" s="1"/>
      <c r="C34631" s="1"/>
      <c r="G34631" s="5"/>
    </row>
    <row r="34632" spans="2:7" x14ac:dyDescent="0.3">
      <c r="B34632" s="1"/>
      <c r="C34632" s="1"/>
      <c r="G34632" s="5"/>
    </row>
    <row r="34633" spans="2:7" x14ac:dyDescent="0.3">
      <c r="B34633" s="1"/>
      <c r="C34633" s="1"/>
      <c r="G34633" s="5"/>
    </row>
    <row r="34634" spans="2:7" x14ac:dyDescent="0.3">
      <c r="B34634" s="1"/>
      <c r="C34634" s="1"/>
      <c r="G34634" s="5"/>
    </row>
    <row r="34635" spans="2:7" x14ac:dyDescent="0.3">
      <c r="B34635" s="1"/>
      <c r="C34635" s="1"/>
      <c r="G34635" s="5"/>
    </row>
    <row r="34636" spans="2:7" x14ac:dyDescent="0.3">
      <c r="B34636" s="1"/>
      <c r="C34636" s="1"/>
      <c r="G34636" s="5"/>
    </row>
    <row r="34637" spans="2:7" x14ac:dyDescent="0.3">
      <c r="B34637" s="1"/>
      <c r="C34637" s="1"/>
      <c r="G34637" s="5"/>
    </row>
    <row r="34638" spans="2:7" x14ac:dyDescent="0.3">
      <c r="B34638" s="1"/>
      <c r="C34638" s="1"/>
      <c r="G34638" s="5"/>
    </row>
    <row r="34639" spans="2:7" x14ac:dyDescent="0.3">
      <c r="B34639" s="1"/>
      <c r="C34639" s="1"/>
      <c r="G34639" s="5"/>
    </row>
    <row r="34640" spans="2:7" x14ac:dyDescent="0.3">
      <c r="B34640" s="1"/>
      <c r="C34640" s="1"/>
      <c r="G34640" s="5"/>
    </row>
    <row r="34641" spans="2:7" x14ac:dyDescent="0.3">
      <c r="B34641" s="1"/>
      <c r="C34641" s="1"/>
      <c r="G34641" s="5"/>
    </row>
    <row r="34642" spans="2:7" x14ac:dyDescent="0.3">
      <c r="B34642" s="1"/>
      <c r="C34642" s="1"/>
      <c r="G34642" s="5"/>
    </row>
    <row r="34643" spans="2:7" x14ac:dyDescent="0.3">
      <c r="B34643" s="1"/>
      <c r="C34643" s="1"/>
      <c r="G34643" s="5"/>
    </row>
    <row r="34644" spans="2:7" x14ac:dyDescent="0.3">
      <c r="B34644" s="1"/>
      <c r="C34644" s="1"/>
      <c r="G34644" s="5"/>
    </row>
    <row r="34645" spans="2:7" x14ac:dyDescent="0.3">
      <c r="B34645" s="1"/>
      <c r="C34645" s="1"/>
      <c r="G34645" s="5"/>
    </row>
    <row r="34646" spans="2:7" x14ac:dyDescent="0.3">
      <c r="B34646" s="1"/>
      <c r="C34646" s="1"/>
      <c r="G34646" s="5"/>
    </row>
    <row r="34647" spans="2:7" x14ac:dyDescent="0.3">
      <c r="B34647" s="1"/>
      <c r="C34647" s="1"/>
      <c r="G34647" s="5"/>
    </row>
    <row r="34648" spans="2:7" x14ac:dyDescent="0.3">
      <c r="B34648" s="1"/>
      <c r="C34648" s="1"/>
      <c r="G34648" s="5"/>
    </row>
    <row r="34649" spans="2:7" x14ac:dyDescent="0.3">
      <c r="B34649" s="1"/>
      <c r="C34649" s="1"/>
      <c r="G34649" s="5"/>
    </row>
    <row r="34650" spans="2:7" x14ac:dyDescent="0.3">
      <c r="B34650" s="1"/>
      <c r="C34650" s="1"/>
      <c r="G34650" s="5"/>
    </row>
    <row r="34651" spans="2:7" x14ac:dyDescent="0.3">
      <c r="B34651" s="1"/>
      <c r="C34651" s="1"/>
      <c r="G34651" s="5"/>
    </row>
    <row r="34652" spans="2:7" x14ac:dyDescent="0.3">
      <c r="B34652" s="1"/>
      <c r="C34652" s="1"/>
      <c r="G34652" s="5"/>
    </row>
    <row r="34653" spans="2:7" x14ac:dyDescent="0.3">
      <c r="B34653" s="1"/>
      <c r="C34653" s="1"/>
      <c r="G34653" s="5"/>
    </row>
    <row r="34654" spans="2:7" x14ac:dyDescent="0.3">
      <c r="B34654" s="1"/>
      <c r="C34654" s="1"/>
      <c r="G34654" s="5"/>
    </row>
    <row r="34655" spans="2:7" x14ac:dyDescent="0.3">
      <c r="B34655" s="1"/>
      <c r="C34655" s="1"/>
      <c r="G34655" s="5"/>
    </row>
    <row r="34656" spans="2:7" x14ac:dyDescent="0.3">
      <c r="B34656" s="1"/>
      <c r="C34656" s="1"/>
      <c r="G34656" s="5"/>
    </row>
    <row r="34657" spans="2:7" x14ac:dyDescent="0.3">
      <c r="B34657" s="1"/>
      <c r="C34657" s="1"/>
      <c r="G34657" s="5"/>
    </row>
    <row r="34658" spans="2:7" x14ac:dyDescent="0.3">
      <c r="B34658" s="1"/>
      <c r="C34658" s="1"/>
      <c r="G34658" s="5"/>
    </row>
    <row r="34659" spans="2:7" x14ac:dyDescent="0.3">
      <c r="B34659" s="1"/>
      <c r="C34659" s="1"/>
      <c r="G34659" s="5"/>
    </row>
    <row r="34660" spans="2:7" x14ac:dyDescent="0.3">
      <c r="B34660" s="1"/>
      <c r="C34660" s="1"/>
      <c r="G34660" s="5"/>
    </row>
    <row r="34661" spans="2:7" x14ac:dyDescent="0.3">
      <c r="B34661" s="1"/>
      <c r="C34661" s="1"/>
      <c r="G34661" s="5"/>
    </row>
    <row r="34662" spans="2:7" x14ac:dyDescent="0.3">
      <c r="B34662" s="1"/>
      <c r="C34662" s="1"/>
      <c r="G34662" s="5"/>
    </row>
    <row r="34663" spans="2:7" x14ac:dyDescent="0.3">
      <c r="B34663" s="1"/>
      <c r="C34663" s="1"/>
      <c r="G34663" s="5"/>
    </row>
    <row r="34664" spans="2:7" x14ac:dyDescent="0.3">
      <c r="B34664" s="1"/>
      <c r="C34664" s="1"/>
      <c r="G34664" s="5"/>
    </row>
    <row r="34665" spans="2:7" x14ac:dyDescent="0.3">
      <c r="B34665" s="1"/>
      <c r="C34665" s="1"/>
      <c r="G34665" s="5"/>
    </row>
    <row r="34666" spans="2:7" x14ac:dyDescent="0.3">
      <c r="B34666" s="1"/>
      <c r="C34666" s="1"/>
      <c r="G34666" s="5"/>
    </row>
    <row r="34667" spans="2:7" x14ac:dyDescent="0.3">
      <c r="B34667" s="1"/>
      <c r="C34667" s="1"/>
      <c r="G34667" s="5"/>
    </row>
    <row r="34668" spans="2:7" x14ac:dyDescent="0.3">
      <c r="B34668" s="1"/>
      <c r="C34668" s="1"/>
      <c r="G34668" s="5"/>
    </row>
    <row r="34669" spans="2:7" x14ac:dyDescent="0.3">
      <c r="B34669" s="1"/>
      <c r="C34669" s="1"/>
      <c r="G34669" s="5"/>
    </row>
    <row r="34670" spans="2:7" x14ac:dyDescent="0.3">
      <c r="B34670" s="1"/>
      <c r="C34670" s="1"/>
      <c r="G34670" s="5"/>
    </row>
    <row r="34671" spans="2:7" x14ac:dyDescent="0.3">
      <c r="B34671" s="1"/>
      <c r="C34671" s="1"/>
      <c r="G34671" s="5"/>
    </row>
    <row r="34672" spans="2:7" x14ac:dyDescent="0.3">
      <c r="B34672" s="1"/>
      <c r="C34672" s="1"/>
      <c r="G34672" s="5"/>
    </row>
    <row r="34673" spans="2:7" x14ac:dyDescent="0.3">
      <c r="B34673" s="1"/>
      <c r="C34673" s="1"/>
      <c r="G34673" s="5"/>
    </row>
    <row r="34674" spans="2:7" x14ac:dyDescent="0.3">
      <c r="B34674" s="1"/>
      <c r="C34674" s="1"/>
      <c r="G34674" s="5"/>
    </row>
    <row r="34675" spans="2:7" x14ac:dyDescent="0.3">
      <c r="B34675" s="1"/>
      <c r="C34675" s="1"/>
      <c r="G34675" s="5"/>
    </row>
    <row r="34676" spans="2:7" x14ac:dyDescent="0.3">
      <c r="B34676" s="1"/>
      <c r="C34676" s="1"/>
      <c r="G34676" s="5"/>
    </row>
    <row r="34677" spans="2:7" x14ac:dyDescent="0.3">
      <c r="B34677" s="1"/>
      <c r="C34677" s="1"/>
      <c r="G34677" s="5"/>
    </row>
    <row r="34678" spans="2:7" x14ac:dyDescent="0.3">
      <c r="B34678" s="1"/>
      <c r="C34678" s="1"/>
      <c r="G34678" s="5"/>
    </row>
    <row r="34679" spans="2:7" x14ac:dyDescent="0.3">
      <c r="B34679" s="1"/>
      <c r="C34679" s="1"/>
      <c r="G34679" s="5"/>
    </row>
    <row r="34680" spans="2:7" x14ac:dyDescent="0.3">
      <c r="B34680" s="1"/>
      <c r="C34680" s="1"/>
      <c r="G34680" s="5"/>
    </row>
    <row r="34681" spans="2:7" x14ac:dyDescent="0.3">
      <c r="B34681" s="1"/>
      <c r="C34681" s="1"/>
      <c r="G34681" s="5"/>
    </row>
    <row r="34682" spans="2:7" x14ac:dyDescent="0.3">
      <c r="B34682" s="1"/>
      <c r="C34682" s="1"/>
      <c r="G34682" s="5"/>
    </row>
    <row r="34683" spans="2:7" x14ac:dyDescent="0.3">
      <c r="B34683" s="1"/>
      <c r="C34683" s="1"/>
      <c r="G34683" s="5"/>
    </row>
    <row r="34684" spans="2:7" x14ac:dyDescent="0.3">
      <c r="B34684" s="1"/>
      <c r="C34684" s="1"/>
      <c r="G34684" s="5"/>
    </row>
    <row r="34685" spans="2:7" x14ac:dyDescent="0.3">
      <c r="B34685" s="1"/>
      <c r="C34685" s="1"/>
      <c r="G34685" s="5"/>
    </row>
    <row r="34686" spans="2:7" x14ac:dyDescent="0.3">
      <c r="B34686" s="1"/>
      <c r="C34686" s="1"/>
      <c r="G34686" s="5"/>
    </row>
    <row r="34687" spans="2:7" x14ac:dyDescent="0.3">
      <c r="B34687" s="1"/>
      <c r="C34687" s="1"/>
      <c r="G34687" s="5"/>
    </row>
    <row r="34688" spans="2:7" x14ac:dyDescent="0.3">
      <c r="B34688" s="1"/>
      <c r="C34688" s="1"/>
      <c r="G34688" s="5"/>
    </row>
    <row r="34689" spans="2:7" x14ac:dyDescent="0.3">
      <c r="B34689" s="1"/>
      <c r="C34689" s="1"/>
      <c r="G34689" s="5"/>
    </row>
    <row r="34690" spans="2:7" x14ac:dyDescent="0.3">
      <c r="B34690" s="1"/>
      <c r="C34690" s="1"/>
      <c r="G34690" s="5"/>
    </row>
    <row r="34691" spans="2:7" x14ac:dyDescent="0.3">
      <c r="B34691" s="1"/>
      <c r="C34691" s="1"/>
      <c r="G34691" s="5"/>
    </row>
    <row r="34692" spans="2:7" x14ac:dyDescent="0.3">
      <c r="B34692" s="1"/>
      <c r="C34692" s="1"/>
      <c r="G34692" s="5"/>
    </row>
    <row r="34693" spans="2:7" x14ac:dyDescent="0.3">
      <c r="B34693" s="1"/>
      <c r="C34693" s="1"/>
      <c r="G34693" s="5"/>
    </row>
    <row r="34694" spans="2:7" x14ac:dyDescent="0.3">
      <c r="B34694" s="1"/>
      <c r="C34694" s="1"/>
      <c r="G34694" s="5"/>
    </row>
    <row r="34695" spans="2:7" x14ac:dyDescent="0.3">
      <c r="B34695" s="1"/>
      <c r="C34695" s="1"/>
      <c r="G34695" s="5"/>
    </row>
    <row r="34696" spans="2:7" x14ac:dyDescent="0.3">
      <c r="B34696" s="1"/>
      <c r="C34696" s="1"/>
      <c r="G34696" s="5"/>
    </row>
    <row r="34697" spans="2:7" x14ac:dyDescent="0.3">
      <c r="B34697" s="1"/>
      <c r="C34697" s="1"/>
      <c r="G34697" s="5"/>
    </row>
    <row r="34698" spans="2:7" x14ac:dyDescent="0.3">
      <c r="B34698" s="1"/>
      <c r="C34698" s="1"/>
      <c r="G34698" s="5"/>
    </row>
    <row r="34699" spans="2:7" x14ac:dyDescent="0.3">
      <c r="B34699" s="1"/>
      <c r="C34699" s="1"/>
      <c r="G34699" s="5"/>
    </row>
    <row r="34700" spans="2:7" x14ac:dyDescent="0.3">
      <c r="B34700" s="1"/>
      <c r="C34700" s="1"/>
      <c r="G34700" s="5"/>
    </row>
    <row r="34701" spans="2:7" x14ac:dyDescent="0.3">
      <c r="B34701" s="1"/>
      <c r="C34701" s="1"/>
      <c r="G34701" s="5"/>
    </row>
    <row r="34702" spans="2:7" x14ac:dyDescent="0.3">
      <c r="B34702" s="1"/>
      <c r="C34702" s="1"/>
      <c r="G34702" s="5"/>
    </row>
    <row r="34703" spans="2:7" x14ac:dyDescent="0.3">
      <c r="B34703" s="1"/>
      <c r="C34703" s="1"/>
      <c r="G34703" s="5"/>
    </row>
    <row r="34704" spans="2:7" x14ac:dyDescent="0.3">
      <c r="B34704" s="1"/>
      <c r="C34704" s="1"/>
      <c r="G34704" s="5"/>
    </row>
    <row r="34705" spans="2:7" x14ac:dyDescent="0.3">
      <c r="B34705" s="1"/>
      <c r="C34705" s="1"/>
      <c r="G34705" s="5"/>
    </row>
    <row r="34706" spans="2:7" x14ac:dyDescent="0.3">
      <c r="B34706" s="1"/>
      <c r="C34706" s="1"/>
      <c r="G34706" s="5"/>
    </row>
    <row r="34707" spans="2:7" x14ac:dyDescent="0.3">
      <c r="B34707" s="1"/>
      <c r="C34707" s="1"/>
      <c r="G34707" s="5"/>
    </row>
    <row r="34708" spans="2:7" x14ac:dyDescent="0.3">
      <c r="B34708" s="1"/>
      <c r="C34708" s="1"/>
      <c r="G34708" s="5"/>
    </row>
    <row r="34709" spans="2:7" x14ac:dyDescent="0.3">
      <c r="B34709" s="1"/>
      <c r="C34709" s="1"/>
      <c r="G34709" s="5"/>
    </row>
    <row r="34710" spans="2:7" x14ac:dyDescent="0.3">
      <c r="B34710" s="1"/>
      <c r="C34710" s="1"/>
      <c r="G34710" s="5"/>
    </row>
    <row r="34711" spans="2:7" x14ac:dyDescent="0.3">
      <c r="B34711" s="1"/>
      <c r="C34711" s="1"/>
      <c r="G34711" s="5"/>
    </row>
    <row r="34712" spans="2:7" x14ac:dyDescent="0.3">
      <c r="B34712" s="1"/>
      <c r="C34712" s="1"/>
      <c r="G34712" s="5"/>
    </row>
    <row r="34713" spans="2:7" x14ac:dyDescent="0.3">
      <c r="B34713" s="1"/>
      <c r="C34713" s="1"/>
      <c r="G34713" s="5"/>
    </row>
    <row r="34714" spans="2:7" x14ac:dyDescent="0.3">
      <c r="B34714" s="1"/>
      <c r="C34714" s="1"/>
      <c r="G34714" s="5"/>
    </row>
    <row r="34715" spans="2:7" x14ac:dyDescent="0.3">
      <c r="B34715" s="1"/>
      <c r="C34715" s="1"/>
      <c r="G34715" s="5"/>
    </row>
    <row r="34716" spans="2:7" x14ac:dyDescent="0.3">
      <c r="B34716" s="1"/>
      <c r="C34716" s="1"/>
      <c r="G34716" s="5"/>
    </row>
    <row r="34717" spans="2:7" x14ac:dyDescent="0.3">
      <c r="B34717" s="1"/>
      <c r="C34717" s="1"/>
      <c r="G34717" s="5"/>
    </row>
    <row r="34718" spans="2:7" x14ac:dyDescent="0.3">
      <c r="B34718" s="1"/>
      <c r="C34718" s="1"/>
      <c r="G34718" s="5"/>
    </row>
    <row r="34719" spans="2:7" x14ac:dyDescent="0.3">
      <c r="B34719" s="1"/>
      <c r="C34719" s="1"/>
      <c r="G34719" s="5"/>
    </row>
    <row r="34720" spans="2:7" x14ac:dyDescent="0.3">
      <c r="B34720" s="1"/>
      <c r="C34720" s="1"/>
      <c r="G34720" s="5"/>
    </row>
    <row r="34721" spans="2:7" x14ac:dyDescent="0.3">
      <c r="B34721" s="1"/>
      <c r="C34721" s="1"/>
      <c r="G34721" s="5"/>
    </row>
    <row r="34722" spans="2:7" x14ac:dyDescent="0.3">
      <c r="B34722" s="1"/>
      <c r="C34722" s="1"/>
      <c r="G34722" s="5"/>
    </row>
    <row r="34723" spans="2:7" x14ac:dyDescent="0.3">
      <c r="B34723" s="1"/>
      <c r="C34723" s="1"/>
      <c r="G34723" s="5"/>
    </row>
    <row r="34724" spans="2:7" x14ac:dyDescent="0.3">
      <c r="B34724" s="1"/>
      <c r="C34724" s="1"/>
      <c r="G34724" s="5"/>
    </row>
    <row r="34725" spans="2:7" x14ac:dyDescent="0.3">
      <c r="B34725" s="1"/>
      <c r="C34725" s="1"/>
      <c r="G34725" s="5"/>
    </row>
    <row r="34726" spans="2:7" x14ac:dyDescent="0.3">
      <c r="B34726" s="1"/>
      <c r="C34726" s="1"/>
      <c r="G34726" s="5"/>
    </row>
    <row r="34727" spans="2:7" x14ac:dyDescent="0.3">
      <c r="B34727" s="1"/>
      <c r="C34727" s="1"/>
      <c r="G34727" s="5"/>
    </row>
    <row r="34728" spans="2:7" x14ac:dyDescent="0.3">
      <c r="B34728" s="1"/>
      <c r="C34728" s="1"/>
      <c r="G34728" s="5"/>
    </row>
    <row r="34729" spans="2:7" x14ac:dyDescent="0.3">
      <c r="B34729" s="1"/>
      <c r="C34729" s="1"/>
      <c r="G34729" s="5"/>
    </row>
    <row r="34730" spans="2:7" x14ac:dyDescent="0.3">
      <c r="B34730" s="1"/>
      <c r="C34730" s="1"/>
      <c r="G34730" s="5"/>
    </row>
    <row r="34731" spans="2:7" x14ac:dyDescent="0.3">
      <c r="B34731" s="1"/>
      <c r="C34731" s="1"/>
      <c r="G34731" s="5"/>
    </row>
    <row r="34732" spans="2:7" x14ac:dyDescent="0.3">
      <c r="B34732" s="1"/>
      <c r="C34732" s="1"/>
      <c r="G34732" s="5"/>
    </row>
    <row r="34733" spans="2:7" x14ac:dyDescent="0.3">
      <c r="B34733" s="1"/>
      <c r="C34733" s="1"/>
      <c r="G34733" s="5"/>
    </row>
    <row r="34734" spans="2:7" x14ac:dyDescent="0.3">
      <c r="B34734" s="1"/>
      <c r="C34734" s="1"/>
      <c r="G34734" s="5"/>
    </row>
    <row r="34735" spans="2:7" x14ac:dyDescent="0.3">
      <c r="B34735" s="1"/>
      <c r="C34735" s="1"/>
      <c r="G34735" s="5"/>
    </row>
    <row r="34736" spans="2:7" x14ac:dyDescent="0.3">
      <c r="B34736" s="1"/>
      <c r="C34736" s="1"/>
      <c r="G34736" s="5"/>
    </row>
    <row r="34737" spans="2:7" x14ac:dyDescent="0.3">
      <c r="B34737" s="1"/>
      <c r="C34737" s="1"/>
      <c r="G34737" s="5"/>
    </row>
    <row r="34738" spans="2:7" x14ac:dyDescent="0.3">
      <c r="B34738" s="1"/>
      <c r="C34738" s="1"/>
      <c r="G34738" s="5"/>
    </row>
    <row r="34739" spans="2:7" x14ac:dyDescent="0.3">
      <c r="B34739" s="1"/>
      <c r="C34739" s="1"/>
      <c r="G34739" s="5"/>
    </row>
    <row r="34740" spans="2:7" x14ac:dyDescent="0.3">
      <c r="B34740" s="1"/>
      <c r="C34740" s="1"/>
      <c r="G34740" s="5"/>
    </row>
    <row r="34741" spans="2:7" x14ac:dyDescent="0.3">
      <c r="B34741" s="1"/>
      <c r="C34741" s="1"/>
      <c r="G34741" s="5"/>
    </row>
    <row r="34742" spans="2:7" x14ac:dyDescent="0.3">
      <c r="B34742" s="1"/>
      <c r="C34742" s="1"/>
      <c r="G34742" s="5"/>
    </row>
    <row r="34743" spans="2:7" x14ac:dyDescent="0.3">
      <c r="B34743" s="1"/>
      <c r="C34743" s="1"/>
      <c r="G34743" s="5"/>
    </row>
    <row r="34744" spans="2:7" x14ac:dyDescent="0.3">
      <c r="B34744" s="1"/>
      <c r="C34744" s="1"/>
      <c r="G34744" s="5"/>
    </row>
    <row r="34745" spans="2:7" x14ac:dyDescent="0.3">
      <c r="B34745" s="1"/>
      <c r="C34745" s="1"/>
      <c r="G34745" s="5"/>
    </row>
    <row r="34746" spans="2:7" x14ac:dyDescent="0.3">
      <c r="B34746" s="1"/>
      <c r="C34746" s="1"/>
      <c r="G34746" s="5"/>
    </row>
    <row r="34747" spans="2:7" x14ac:dyDescent="0.3">
      <c r="B34747" s="1"/>
      <c r="C34747" s="1"/>
      <c r="G34747" s="5"/>
    </row>
    <row r="34748" spans="2:7" x14ac:dyDescent="0.3">
      <c r="B34748" s="1"/>
      <c r="C34748" s="1"/>
      <c r="G34748" s="5"/>
    </row>
    <row r="34749" spans="2:7" x14ac:dyDescent="0.3">
      <c r="B34749" s="1"/>
      <c r="C34749" s="1"/>
      <c r="G34749" s="5"/>
    </row>
    <row r="34750" spans="2:7" x14ac:dyDescent="0.3">
      <c r="B34750" s="1"/>
      <c r="C34750" s="1"/>
      <c r="G34750" s="5"/>
    </row>
    <row r="34751" spans="2:7" x14ac:dyDescent="0.3">
      <c r="B34751" s="1"/>
      <c r="C34751" s="1"/>
      <c r="G34751" s="5"/>
    </row>
    <row r="34752" spans="2:7" x14ac:dyDescent="0.3">
      <c r="B34752" s="1"/>
      <c r="C34752" s="1"/>
      <c r="G34752" s="5"/>
    </row>
    <row r="34753" spans="2:7" x14ac:dyDescent="0.3">
      <c r="B34753" s="1"/>
      <c r="C34753" s="1"/>
      <c r="G34753" s="5"/>
    </row>
    <row r="34754" spans="2:7" x14ac:dyDescent="0.3">
      <c r="B34754" s="1"/>
      <c r="C34754" s="1"/>
      <c r="G34754" s="5"/>
    </row>
    <row r="34755" spans="2:7" x14ac:dyDescent="0.3">
      <c r="B34755" s="1"/>
      <c r="C34755" s="1"/>
      <c r="G34755" s="5"/>
    </row>
    <row r="34756" spans="2:7" x14ac:dyDescent="0.3">
      <c r="B34756" s="1"/>
      <c r="C34756" s="1"/>
      <c r="G34756" s="5"/>
    </row>
    <row r="34757" spans="2:7" x14ac:dyDescent="0.3">
      <c r="B34757" s="1"/>
      <c r="C34757" s="1"/>
      <c r="G34757" s="5"/>
    </row>
    <row r="34758" spans="2:7" x14ac:dyDescent="0.3">
      <c r="B34758" s="1"/>
      <c r="C34758" s="1"/>
      <c r="G34758" s="5"/>
    </row>
    <row r="34759" spans="2:7" x14ac:dyDescent="0.3">
      <c r="B34759" s="1"/>
      <c r="C34759" s="1"/>
      <c r="G34759" s="5"/>
    </row>
    <row r="34760" spans="2:7" x14ac:dyDescent="0.3">
      <c r="B34760" s="1"/>
      <c r="C34760" s="1"/>
      <c r="G34760" s="5"/>
    </row>
    <row r="34761" spans="2:7" x14ac:dyDescent="0.3">
      <c r="B34761" s="1"/>
      <c r="C34761" s="1"/>
      <c r="G34761" s="5"/>
    </row>
    <row r="34762" spans="2:7" x14ac:dyDescent="0.3">
      <c r="B34762" s="1"/>
      <c r="C34762" s="1"/>
      <c r="G34762" s="5"/>
    </row>
    <row r="34763" spans="2:7" x14ac:dyDescent="0.3">
      <c r="B34763" s="1"/>
      <c r="C34763" s="1"/>
      <c r="G34763" s="5"/>
    </row>
    <row r="34764" spans="2:7" x14ac:dyDescent="0.3">
      <c r="B34764" s="1"/>
      <c r="C34764" s="1"/>
      <c r="G34764" s="5"/>
    </row>
    <row r="34765" spans="2:7" x14ac:dyDescent="0.3">
      <c r="B34765" s="1"/>
      <c r="C34765" s="1"/>
      <c r="G34765" s="5"/>
    </row>
    <row r="34766" spans="2:7" x14ac:dyDescent="0.3">
      <c r="B34766" s="1"/>
      <c r="C34766" s="1"/>
      <c r="G34766" s="5"/>
    </row>
    <row r="34767" spans="2:7" x14ac:dyDescent="0.3">
      <c r="B34767" s="1"/>
      <c r="C34767" s="1"/>
      <c r="G34767" s="5"/>
    </row>
    <row r="34768" spans="2:7" x14ac:dyDescent="0.3">
      <c r="B34768" s="1"/>
      <c r="C34768" s="1"/>
      <c r="G34768" s="5"/>
    </row>
    <row r="34769" spans="2:7" x14ac:dyDescent="0.3">
      <c r="B34769" s="1"/>
      <c r="C34769" s="1"/>
      <c r="G34769" s="5"/>
    </row>
    <row r="34770" spans="2:7" x14ac:dyDescent="0.3">
      <c r="B34770" s="1"/>
      <c r="C34770" s="1"/>
      <c r="G34770" s="5"/>
    </row>
    <row r="34771" spans="2:7" x14ac:dyDescent="0.3">
      <c r="B34771" s="1"/>
      <c r="C34771" s="1"/>
      <c r="G34771" s="5"/>
    </row>
    <row r="34772" spans="2:7" x14ac:dyDescent="0.3">
      <c r="B34772" s="1"/>
      <c r="C34772" s="1"/>
      <c r="G34772" s="5"/>
    </row>
    <row r="34773" spans="2:7" x14ac:dyDescent="0.3">
      <c r="B34773" s="1"/>
      <c r="C34773" s="1"/>
      <c r="G34773" s="5"/>
    </row>
    <row r="34774" spans="2:7" x14ac:dyDescent="0.3">
      <c r="B34774" s="1"/>
      <c r="C34774" s="1"/>
      <c r="G34774" s="5"/>
    </row>
    <row r="34775" spans="2:7" x14ac:dyDescent="0.3">
      <c r="B34775" s="1"/>
      <c r="C34775" s="1"/>
      <c r="G34775" s="5"/>
    </row>
    <row r="34776" spans="2:7" x14ac:dyDescent="0.3">
      <c r="B34776" s="1"/>
      <c r="C34776" s="1"/>
      <c r="G34776" s="5"/>
    </row>
    <row r="34777" spans="2:7" x14ac:dyDescent="0.3">
      <c r="B34777" s="1"/>
      <c r="C34777" s="1"/>
      <c r="G34777" s="5"/>
    </row>
    <row r="34778" spans="2:7" x14ac:dyDescent="0.3">
      <c r="B34778" s="1"/>
      <c r="C34778" s="1"/>
      <c r="G34778" s="5"/>
    </row>
    <row r="34779" spans="2:7" x14ac:dyDescent="0.3">
      <c r="B34779" s="1"/>
      <c r="C34779" s="1"/>
      <c r="G34779" s="5"/>
    </row>
    <row r="34780" spans="2:7" x14ac:dyDescent="0.3">
      <c r="B34780" s="1"/>
      <c r="C34780" s="1"/>
      <c r="G34780" s="5"/>
    </row>
    <row r="34781" spans="2:7" x14ac:dyDescent="0.3">
      <c r="B34781" s="1"/>
      <c r="C34781" s="1"/>
      <c r="G34781" s="5"/>
    </row>
    <row r="34782" spans="2:7" x14ac:dyDescent="0.3">
      <c r="B34782" s="1"/>
      <c r="C34782" s="1"/>
      <c r="G34782" s="5"/>
    </row>
    <row r="34783" spans="2:7" x14ac:dyDescent="0.3">
      <c r="B34783" s="1"/>
      <c r="C34783" s="1"/>
      <c r="G34783" s="5"/>
    </row>
    <row r="34784" spans="2:7" x14ac:dyDescent="0.3">
      <c r="B34784" s="1"/>
      <c r="C34784" s="1"/>
      <c r="G34784" s="5"/>
    </row>
    <row r="34785" spans="2:7" x14ac:dyDescent="0.3">
      <c r="B34785" s="1"/>
      <c r="C34785" s="1"/>
      <c r="G34785" s="5"/>
    </row>
    <row r="34786" spans="2:7" x14ac:dyDescent="0.3">
      <c r="B34786" s="1"/>
      <c r="C34786" s="1"/>
      <c r="G34786" s="5"/>
    </row>
    <row r="34787" spans="2:7" x14ac:dyDescent="0.3">
      <c r="B34787" s="1"/>
      <c r="C34787" s="1"/>
      <c r="G34787" s="5"/>
    </row>
    <row r="34788" spans="2:7" x14ac:dyDescent="0.3">
      <c r="B34788" s="1"/>
      <c r="C34788" s="1"/>
      <c r="G34788" s="5"/>
    </row>
    <row r="34789" spans="2:7" x14ac:dyDescent="0.3">
      <c r="B34789" s="1"/>
      <c r="C34789" s="1"/>
      <c r="G34789" s="5"/>
    </row>
    <row r="34790" spans="2:7" x14ac:dyDescent="0.3">
      <c r="B34790" s="1"/>
      <c r="C34790" s="1"/>
      <c r="G34790" s="5"/>
    </row>
    <row r="34791" spans="2:7" x14ac:dyDescent="0.3">
      <c r="B34791" s="1"/>
      <c r="C34791" s="1"/>
      <c r="G34791" s="5"/>
    </row>
    <row r="34792" spans="2:7" x14ac:dyDescent="0.3">
      <c r="B34792" s="1"/>
      <c r="C34792" s="1"/>
      <c r="G34792" s="5"/>
    </row>
    <row r="34793" spans="2:7" x14ac:dyDescent="0.3">
      <c r="B34793" s="1"/>
      <c r="C34793" s="1"/>
      <c r="G34793" s="5"/>
    </row>
    <row r="34794" spans="2:7" x14ac:dyDescent="0.3">
      <c r="B34794" s="1"/>
      <c r="C34794" s="1"/>
      <c r="G34794" s="5"/>
    </row>
    <row r="34795" spans="2:7" x14ac:dyDescent="0.3">
      <c r="B34795" s="1"/>
      <c r="C34795" s="1"/>
      <c r="G34795" s="5"/>
    </row>
    <row r="34796" spans="2:7" x14ac:dyDescent="0.3">
      <c r="B34796" s="1"/>
      <c r="C34796" s="1"/>
      <c r="G34796" s="5"/>
    </row>
    <row r="34797" spans="2:7" x14ac:dyDescent="0.3">
      <c r="B34797" s="1"/>
      <c r="C34797" s="1"/>
      <c r="G34797" s="5"/>
    </row>
    <row r="34798" spans="2:7" x14ac:dyDescent="0.3">
      <c r="B34798" s="1"/>
      <c r="C34798" s="1"/>
      <c r="G34798" s="5"/>
    </row>
    <row r="34799" spans="2:7" x14ac:dyDescent="0.3">
      <c r="B34799" s="1"/>
      <c r="C34799" s="1"/>
      <c r="G34799" s="5"/>
    </row>
    <row r="34800" spans="2:7" x14ac:dyDescent="0.3">
      <c r="B34800" s="1"/>
      <c r="C34800" s="1"/>
      <c r="G34800" s="5"/>
    </row>
    <row r="34801" spans="2:7" x14ac:dyDescent="0.3">
      <c r="B34801" s="1"/>
      <c r="C34801" s="1"/>
      <c r="G34801" s="5"/>
    </row>
    <row r="34802" spans="2:7" x14ac:dyDescent="0.3">
      <c r="B34802" s="1"/>
      <c r="C34802" s="1"/>
      <c r="G34802" s="5"/>
    </row>
    <row r="34803" spans="2:7" x14ac:dyDescent="0.3">
      <c r="B34803" s="1"/>
      <c r="C34803" s="1"/>
      <c r="G34803" s="5"/>
    </row>
    <row r="34804" spans="2:7" x14ac:dyDescent="0.3">
      <c r="B34804" s="1"/>
      <c r="C34804" s="1"/>
      <c r="G34804" s="5"/>
    </row>
    <row r="34805" spans="2:7" x14ac:dyDescent="0.3">
      <c r="B34805" s="1"/>
      <c r="C34805" s="1"/>
      <c r="G34805" s="5"/>
    </row>
    <row r="34806" spans="2:7" x14ac:dyDescent="0.3">
      <c r="B34806" s="1"/>
      <c r="C34806" s="1"/>
      <c r="G34806" s="5"/>
    </row>
    <row r="34807" spans="2:7" x14ac:dyDescent="0.3">
      <c r="B34807" s="1"/>
      <c r="C34807" s="1"/>
      <c r="G34807" s="5"/>
    </row>
    <row r="34808" spans="2:7" x14ac:dyDescent="0.3">
      <c r="B34808" s="1"/>
      <c r="C34808" s="1"/>
      <c r="G34808" s="5"/>
    </row>
    <row r="34809" spans="2:7" x14ac:dyDescent="0.3">
      <c r="B34809" s="1"/>
      <c r="C34809" s="1"/>
      <c r="G34809" s="5"/>
    </row>
    <row r="34810" spans="2:7" x14ac:dyDescent="0.3">
      <c r="B34810" s="1"/>
      <c r="C34810" s="1"/>
      <c r="G34810" s="5"/>
    </row>
    <row r="34811" spans="2:7" x14ac:dyDescent="0.3">
      <c r="B34811" s="1"/>
      <c r="C34811" s="1"/>
      <c r="G34811" s="5"/>
    </row>
    <row r="34812" spans="2:7" x14ac:dyDescent="0.3">
      <c r="B34812" s="1"/>
      <c r="C34812" s="1"/>
      <c r="G34812" s="5"/>
    </row>
    <row r="34813" spans="2:7" x14ac:dyDescent="0.3">
      <c r="B34813" s="1"/>
      <c r="C34813" s="1"/>
      <c r="G34813" s="5"/>
    </row>
    <row r="34814" spans="2:7" x14ac:dyDescent="0.3">
      <c r="B34814" s="1"/>
      <c r="C34814" s="1"/>
      <c r="G34814" s="5"/>
    </row>
    <row r="34815" spans="2:7" x14ac:dyDescent="0.3">
      <c r="B34815" s="1"/>
      <c r="C34815" s="1"/>
      <c r="G34815" s="5"/>
    </row>
    <row r="34816" spans="2:7" x14ac:dyDescent="0.3">
      <c r="B34816" s="1"/>
      <c r="C34816" s="1"/>
      <c r="G34816" s="5"/>
    </row>
    <row r="34817" spans="2:7" x14ac:dyDescent="0.3">
      <c r="B34817" s="1"/>
      <c r="C34817" s="1"/>
      <c r="G34817" s="5"/>
    </row>
    <row r="34818" spans="2:7" x14ac:dyDescent="0.3">
      <c r="B34818" s="1"/>
      <c r="C34818" s="1"/>
      <c r="G34818" s="5"/>
    </row>
    <row r="34819" spans="2:7" x14ac:dyDescent="0.3">
      <c r="B34819" s="1"/>
      <c r="C34819" s="1"/>
      <c r="G34819" s="5"/>
    </row>
    <row r="34820" spans="2:7" x14ac:dyDescent="0.3">
      <c r="B34820" s="1"/>
      <c r="C34820" s="1"/>
      <c r="G34820" s="5"/>
    </row>
    <row r="34821" spans="2:7" x14ac:dyDescent="0.3">
      <c r="B34821" s="1"/>
      <c r="C34821" s="1"/>
      <c r="G34821" s="5"/>
    </row>
    <row r="34822" spans="2:7" x14ac:dyDescent="0.3">
      <c r="B34822" s="1"/>
      <c r="C34822" s="1"/>
      <c r="G34822" s="5"/>
    </row>
    <row r="34823" spans="2:7" x14ac:dyDescent="0.3">
      <c r="B34823" s="1"/>
      <c r="C34823" s="1"/>
      <c r="G34823" s="5"/>
    </row>
    <row r="34824" spans="2:7" x14ac:dyDescent="0.3">
      <c r="B34824" s="1"/>
      <c r="C34824" s="1"/>
      <c r="G34824" s="5"/>
    </row>
    <row r="34825" spans="2:7" x14ac:dyDescent="0.3">
      <c r="B34825" s="1"/>
      <c r="C34825" s="1"/>
      <c r="G34825" s="5"/>
    </row>
    <row r="34826" spans="2:7" x14ac:dyDescent="0.3">
      <c r="B34826" s="1"/>
      <c r="C34826" s="1"/>
      <c r="G34826" s="5"/>
    </row>
    <row r="34827" spans="2:7" x14ac:dyDescent="0.3">
      <c r="B34827" s="1"/>
      <c r="C34827" s="1"/>
      <c r="G34827" s="5"/>
    </row>
    <row r="34828" spans="2:7" x14ac:dyDescent="0.3">
      <c r="B34828" s="1"/>
      <c r="C34828" s="1"/>
      <c r="G34828" s="5"/>
    </row>
    <row r="34829" spans="2:7" x14ac:dyDescent="0.3">
      <c r="B34829" s="1"/>
      <c r="C34829" s="1"/>
      <c r="G34829" s="5"/>
    </row>
    <row r="34830" spans="2:7" x14ac:dyDescent="0.3">
      <c r="B34830" s="1"/>
      <c r="C34830" s="1"/>
      <c r="G34830" s="5"/>
    </row>
    <row r="34831" spans="2:7" x14ac:dyDescent="0.3">
      <c r="B34831" s="1"/>
      <c r="C34831" s="1"/>
      <c r="G34831" s="5"/>
    </row>
    <row r="34832" spans="2:7" x14ac:dyDescent="0.3">
      <c r="B34832" s="1"/>
      <c r="C34832" s="1"/>
      <c r="G34832" s="5"/>
    </row>
    <row r="34833" spans="2:7" x14ac:dyDescent="0.3">
      <c r="B34833" s="1"/>
      <c r="C34833" s="1"/>
      <c r="G34833" s="5"/>
    </row>
    <row r="34834" spans="2:7" x14ac:dyDescent="0.3">
      <c r="B34834" s="1"/>
      <c r="C34834" s="1"/>
      <c r="G34834" s="5"/>
    </row>
    <row r="34835" spans="2:7" x14ac:dyDescent="0.3">
      <c r="B34835" s="1"/>
      <c r="C34835" s="1"/>
      <c r="G34835" s="5"/>
    </row>
    <row r="34836" spans="2:7" x14ac:dyDescent="0.3">
      <c r="B34836" s="1"/>
      <c r="C34836" s="1"/>
      <c r="G34836" s="5"/>
    </row>
    <row r="34837" spans="2:7" x14ac:dyDescent="0.3">
      <c r="B34837" s="1"/>
      <c r="C34837" s="1"/>
      <c r="G34837" s="5"/>
    </row>
    <row r="34838" spans="2:7" x14ac:dyDescent="0.3">
      <c r="B34838" s="1"/>
      <c r="C34838" s="1"/>
      <c r="G34838" s="5"/>
    </row>
    <row r="34839" spans="2:7" x14ac:dyDescent="0.3">
      <c r="B34839" s="1"/>
      <c r="C34839" s="1"/>
      <c r="G34839" s="5"/>
    </row>
    <row r="34840" spans="2:7" x14ac:dyDescent="0.3">
      <c r="B34840" s="1"/>
      <c r="C34840" s="1"/>
      <c r="G34840" s="5"/>
    </row>
    <row r="34841" spans="2:7" x14ac:dyDescent="0.3">
      <c r="B34841" s="1"/>
      <c r="C34841" s="1"/>
      <c r="G34841" s="5"/>
    </row>
    <row r="34842" spans="2:7" x14ac:dyDescent="0.3">
      <c r="B34842" s="1"/>
      <c r="C34842" s="1"/>
      <c r="G34842" s="5"/>
    </row>
    <row r="34843" spans="2:7" x14ac:dyDescent="0.3">
      <c r="B34843" s="1"/>
      <c r="C34843" s="1"/>
      <c r="G34843" s="5"/>
    </row>
    <row r="34844" spans="2:7" x14ac:dyDescent="0.3">
      <c r="B34844" s="1"/>
      <c r="C34844" s="1"/>
      <c r="G34844" s="5"/>
    </row>
    <row r="34845" spans="2:7" x14ac:dyDescent="0.3">
      <c r="B34845" s="1"/>
      <c r="C34845" s="1"/>
      <c r="G34845" s="5"/>
    </row>
    <row r="34846" spans="2:7" x14ac:dyDescent="0.3">
      <c r="B34846" s="1"/>
      <c r="C34846" s="1"/>
      <c r="G34846" s="5"/>
    </row>
    <row r="34847" spans="2:7" x14ac:dyDescent="0.3">
      <c r="B34847" s="1"/>
      <c r="C34847" s="1"/>
      <c r="G34847" s="5"/>
    </row>
    <row r="34848" spans="2:7" x14ac:dyDescent="0.3">
      <c r="B34848" s="1"/>
      <c r="C34848" s="1"/>
      <c r="G34848" s="5"/>
    </row>
    <row r="34849" spans="2:7" x14ac:dyDescent="0.3">
      <c r="B34849" s="1"/>
      <c r="C34849" s="1"/>
      <c r="G34849" s="5"/>
    </row>
    <row r="34850" spans="2:7" x14ac:dyDescent="0.3">
      <c r="B34850" s="1"/>
      <c r="C34850" s="1"/>
      <c r="G34850" s="5"/>
    </row>
    <row r="34851" spans="2:7" x14ac:dyDescent="0.3">
      <c r="B34851" s="1"/>
      <c r="C34851" s="1"/>
      <c r="G34851" s="5"/>
    </row>
    <row r="34852" spans="2:7" x14ac:dyDescent="0.3">
      <c r="B34852" s="1"/>
      <c r="C34852" s="1"/>
      <c r="G34852" s="5"/>
    </row>
    <row r="34853" spans="2:7" x14ac:dyDescent="0.3">
      <c r="B34853" s="1"/>
      <c r="C34853" s="1"/>
      <c r="G34853" s="5"/>
    </row>
    <row r="34854" spans="2:7" x14ac:dyDescent="0.3">
      <c r="B34854" s="1"/>
      <c r="C34854" s="1"/>
      <c r="G34854" s="5"/>
    </row>
    <row r="34855" spans="2:7" x14ac:dyDescent="0.3">
      <c r="B34855" s="1"/>
      <c r="C34855" s="1"/>
      <c r="G34855" s="5"/>
    </row>
    <row r="34856" spans="2:7" x14ac:dyDescent="0.3">
      <c r="B34856" s="1"/>
      <c r="C34856" s="1"/>
      <c r="G34856" s="5"/>
    </row>
    <row r="34857" spans="2:7" x14ac:dyDescent="0.3">
      <c r="B34857" s="1"/>
      <c r="C34857" s="1"/>
      <c r="G34857" s="5"/>
    </row>
    <row r="34858" spans="2:7" x14ac:dyDescent="0.3">
      <c r="B34858" s="1"/>
      <c r="C34858" s="1"/>
      <c r="G34858" s="5"/>
    </row>
    <row r="34859" spans="2:7" x14ac:dyDescent="0.3">
      <c r="B34859" s="1"/>
      <c r="C34859" s="1"/>
      <c r="G34859" s="5"/>
    </row>
    <row r="34860" spans="2:7" x14ac:dyDescent="0.3">
      <c r="B34860" s="1"/>
      <c r="C34860" s="1"/>
      <c r="G34860" s="5"/>
    </row>
    <row r="34861" spans="2:7" x14ac:dyDescent="0.3">
      <c r="B34861" s="1"/>
      <c r="C34861" s="1"/>
      <c r="G34861" s="5"/>
    </row>
    <row r="34862" spans="2:7" x14ac:dyDescent="0.3">
      <c r="B34862" s="1"/>
      <c r="C34862" s="1"/>
      <c r="G34862" s="5"/>
    </row>
    <row r="34863" spans="2:7" x14ac:dyDescent="0.3">
      <c r="B34863" s="1"/>
      <c r="C34863" s="1"/>
      <c r="G34863" s="5"/>
    </row>
    <row r="34864" spans="2:7" x14ac:dyDescent="0.3">
      <c r="B34864" s="1"/>
      <c r="C34864" s="1"/>
      <c r="G34864" s="5"/>
    </row>
    <row r="34865" spans="2:7" x14ac:dyDescent="0.3">
      <c r="B34865" s="1"/>
      <c r="C34865" s="1"/>
      <c r="G34865" s="5"/>
    </row>
    <row r="34866" spans="2:7" x14ac:dyDescent="0.3">
      <c r="B34866" s="1"/>
      <c r="C34866" s="1"/>
      <c r="G34866" s="5"/>
    </row>
    <row r="34867" spans="2:7" x14ac:dyDescent="0.3">
      <c r="B34867" s="1"/>
      <c r="C34867" s="1"/>
      <c r="G34867" s="5"/>
    </row>
    <row r="34868" spans="2:7" x14ac:dyDescent="0.3">
      <c r="B34868" s="1"/>
      <c r="C34868" s="1"/>
      <c r="G34868" s="5"/>
    </row>
    <row r="34869" spans="2:7" x14ac:dyDescent="0.3">
      <c r="B34869" s="1"/>
      <c r="C34869" s="1"/>
      <c r="G34869" s="5"/>
    </row>
    <row r="34870" spans="2:7" x14ac:dyDescent="0.3">
      <c r="B34870" s="1"/>
      <c r="C34870" s="1"/>
      <c r="G34870" s="5"/>
    </row>
    <row r="34871" spans="2:7" x14ac:dyDescent="0.3">
      <c r="B34871" s="1"/>
      <c r="C34871" s="1"/>
      <c r="G34871" s="5"/>
    </row>
    <row r="34872" spans="2:7" x14ac:dyDescent="0.3">
      <c r="B34872" s="1"/>
      <c r="C34872" s="1"/>
      <c r="G34872" s="5"/>
    </row>
    <row r="34873" spans="2:7" x14ac:dyDescent="0.3">
      <c r="B34873" s="1"/>
      <c r="C34873" s="1"/>
      <c r="G34873" s="5"/>
    </row>
    <row r="34874" spans="2:7" x14ac:dyDescent="0.3">
      <c r="B34874" s="1"/>
      <c r="C34874" s="1"/>
      <c r="G34874" s="5"/>
    </row>
    <row r="34875" spans="2:7" x14ac:dyDescent="0.3">
      <c r="B34875" s="1"/>
      <c r="C34875" s="1"/>
      <c r="G34875" s="5"/>
    </row>
    <row r="34876" spans="2:7" x14ac:dyDescent="0.3">
      <c r="B34876" s="1"/>
      <c r="C34876" s="1"/>
      <c r="G34876" s="5"/>
    </row>
    <row r="34877" spans="2:7" x14ac:dyDescent="0.3">
      <c r="B34877" s="1"/>
      <c r="C34877" s="1"/>
      <c r="G34877" s="5"/>
    </row>
    <row r="34878" spans="2:7" x14ac:dyDescent="0.3">
      <c r="B34878" s="1"/>
      <c r="C34878" s="1"/>
      <c r="G34878" s="5"/>
    </row>
    <row r="34879" spans="2:7" x14ac:dyDescent="0.3">
      <c r="B34879" s="1"/>
      <c r="C34879" s="1"/>
      <c r="G34879" s="5"/>
    </row>
    <row r="34880" spans="2:7" x14ac:dyDescent="0.3">
      <c r="B34880" s="1"/>
      <c r="C34880" s="1"/>
      <c r="G34880" s="5"/>
    </row>
    <row r="34881" spans="2:7" x14ac:dyDescent="0.3">
      <c r="B34881" s="1"/>
      <c r="C34881" s="1"/>
      <c r="G34881" s="5"/>
    </row>
    <row r="34882" spans="2:7" x14ac:dyDescent="0.3">
      <c r="B34882" s="1"/>
      <c r="C34882" s="1"/>
      <c r="G34882" s="5"/>
    </row>
    <row r="34883" spans="2:7" x14ac:dyDescent="0.3">
      <c r="B34883" s="1"/>
      <c r="C34883" s="1"/>
      <c r="G34883" s="5"/>
    </row>
    <row r="34884" spans="2:7" x14ac:dyDescent="0.3">
      <c r="B34884" s="1"/>
      <c r="C34884" s="1"/>
      <c r="G34884" s="5"/>
    </row>
    <row r="34885" spans="2:7" x14ac:dyDescent="0.3">
      <c r="B34885" s="1"/>
      <c r="C34885" s="1"/>
      <c r="G34885" s="5"/>
    </row>
    <row r="34886" spans="2:7" x14ac:dyDescent="0.3">
      <c r="B34886" s="1"/>
      <c r="C34886" s="1"/>
      <c r="G34886" s="5"/>
    </row>
    <row r="34887" spans="2:7" x14ac:dyDescent="0.3">
      <c r="B34887" s="1"/>
      <c r="C34887" s="1"/>
      <c r="G34887" s="5"/>
    </row>
    <row r="34888" spans="2:7" x14ac:dyDescent="0.3">
      <c r="B34888" s="1"/>
      <c r="C34888" s="1"/>
      <c r="G34888" s="5"/>
    </row>
    <row r="34889" spans="2:7" x14ac:dyDescent="0.3">
      <c r="B34889" s="1"/>
      <c r="C34889" s="1"/>
      <c r="G34889" s="5"/>
    </row>
    <row r="34890" spans="2:7" x14ac:dyDescent="0.3">
      <c r="B34890" s="1"/>
      <c r="C34890" s="1"/>
      <c r="G34890" s="5"/>
    </row>
    <row r="34891" spans="2:7" x14ac:dyDescent="0.3">
      <c r="B34891" s="1"/>
      <c r="C34891" s="1"/>
      <c r="G34891" s="5"/>
    </row>
    <row r="34892" spans="2:7" x14ac:dyDescent="0.3">
      <c r="B34892" s="1"/>
      <c r="C34892" s="1"/>
      <c r="G34892" s="5"/>
    </row>
    <row r="34893" spans="2:7" x14ac:dyDescent="0.3">
      <c r="B34893" s="1"/>
      <c r="C34893" s="1"/>
      <c r="G34893" s="5"/>
    </row>
    <row r="34894" spans="2:7" x14ac:dyDescent="0.3">
      <c r="B34894" s="1"/>
      <c r="C34894" s="1"/>
      <c r="G34894" s="5"/>
    </row>
    <row r="34895" spans="2:7" x14ac:dyDescent="0.3">
      <c r="B34895" s="1"/>
      <c r="C34895" s="1"/>
      <c r="G34895" s="5"/>
    </row>
    <row r="34896" spans="2:7" x14ac:dyDescent="0.3">
      <c r="B34896" s="1"/>
      <c r="C34896" s="1"/>
      <c r="G34896" s="5"/>
    </row>
    <row r="34897" spans="2:7" x14ac:dyDescent="0.3">
      <c r="B34897" s="1"/>
      <c r="C34897" s="1"/>
      <c r="G34897" s="5"/>
    </row>
    <row r="34898" spans="2:7" x14ac:dyDescent="0.3">
      <c r="B34898" s="1"/>
      <c r="C34898" s="1"/>
      <c r="G34898" s="5"/>
    </row>
    <row r="34899" spans="2:7" x14ac:dyDescent="0.3">
      <c r="B34899" s="1"/>
      <c r="C34899" s="1"/>
      <c r="G34899" s="5"/>
    </row>
    <row r="34900" spans="2:7" x14ac:dyDescent="0.3">
      <c r="B34900" s="1"/>
      <c r="C34900" s="1"/>
      <c r="G34900" s="5"/>
    </row>
    <row r="34901" spans="2:7" x14ac:dyDescent="0.3">
      <c r="B34901" s="1"/>
      <c r="C34901" s="1"/>
      <c r="G34901" s="5"/>
    </row>
    <row r="34902" spans="2:7" x14ac:dyDescent="0.3">
      <c r="B34902" s="1"/>
      <c r="C34902" s="1"/>
      <c r="G34902" s="5"/>
    </row>
    <row r="34903" spans="2:7" x14ac:dyDescent="0.3">
      <c r="B34903" s="1"/>
      <c r="C34903" s="1"/>
      <c r="G34903" s="5"/>
    </row>
    <row r="34904" spans="2:7" x14ac:dyDescent="0.3">
      <c r="B34904" s="1"/>
      <c r="C34904" s="1"/>
      <c r="G34904" s="5"/>
    </row>
    <row r="34905" spans="2:7" x14ac:dyDescent="0.3">
      <c r="B34905" s="1"/>
      <c r="C34905" s="1"/>
      <c r="G34905" s="5"/>
    </row>
    <row r="34906" spans="2:7" x14ac:dyDescent="0.3">
      <c r="B34906" s="1"/>
      <c r="C34906" s="1"/>
      <c r="G34906" s="5"/>
    </row>
    <row r="34907" spans="2:7" x14ac:dyDescent="0.3">
      <c r="B34907" s="1"/>
      <c r="C34907" s="1"/>
      <c r="G34907" s="5"/>
    </row>
    <row r="34908" spans="2:7" x14ac:dyDescent="0.3">
      <c r="B34908" s="1"/>
      <c r="C34908" s="1"/>
      <c r="G34908" s="5"/>
    </row>
    <row r="34909" spans="2:7" x14ac:dyDescent="0.3">
      <c r="B34909" s="1"/>
      <c r="C34909" s="1"/>
      <c r="G34909" s="5"/>
    </row>
    <row r="34910" spans="2:7" x14ac:dyDescent="0.3">
      <c r="B34910" s="1"/>
      <c r="C34910" s="1"/>
      <c r="G34910" s="5"/>
    </row>
    <row r="34911" spans="2:7" x14ac:dyDescent="0.3">
      <c r="B34911" s="1"/>
      <c r="C34911" s="1"/>
      <c r="G34911" s="5"/>
    </row>
    <row r="34912" spans="2:7" x14ac:dyDescent="0.3">
      <c r="B34912" s="1"/>
      <c r="C34912" s="1"/>
      <c r="G34912" s="5"/>
    </row>
    <row r="34913" spans="2:7" x14ac:dyDescent="0.3">
      <c r="B34913" s="1"/>
      <c r="C34913" s="1"/>
      <c r="G34913" s="5"/>
    </row>
    <row r="34914" spans="2:7" x14ac:dyDescent="0.3">
      <c r="B34914" s="1"/>
      <c r="C34914" s="1"/>
      <c r="G34914" s="5"/>
    </row>
    <row r="34915" spans="2:7" x14ac:dyDescent="0.3">
      <c r="B34915" s="1"/>
      <c r="C34915" s="1"/>
      <c r="G34915" s="5"/>
    </row>
    <row r="34916" spans="2:7" x14ac:dyDescent="0.3">
      <c r="B34916" s="1"/>
      <c r="C34916" s="1"/>
      <c r="G34916" s="5"/>
    </row>
    <row r="34917" spans="2:7" x14ac:dyDescent="0.3">
      <c r="B34917" s="1"/>
      <c r="C34917" s="1"/>
      <c r="G34917" s="5"/>
    </row>
    <row r="34918" spans="2:7" x14ac:dyDescent="0.3">
      <c r="B34918" s="1"/>
      <c r="C34918" s="1"/>
      <c r="G34918" s="5"/>
    </row>
    <row r="34919" spans="2:7" x14ac:dyDescent="0.3">
      <c r="B34919" s="1"/>
      <c r="C34919" s="1"/>
      <c r="G34919" s="5"/>
    </row>
    <row r="34920" spans="2:7" x14ac:dyDescent="0.3">
      <c r="B34920" s="1"/>
      <c r="C34920" s="1"/>
      <c r="G34920" s="5"/>
    </row>
    <row r="34921" spans="2:7" x14ac:dyDescent="0.3">
      <c r="B34921" s="1"/>
      <c r="C34921" s="1"/>
      <c r="G34921" s="5"/>
    </row>
    <row r="34922" spans="2:7" x14ac:dyDescent="0.3">
      <c r="B34922" s="1"/>
      <c r="C34922" s="1"/>
      <c r="G34922" s="5"/>
    </row>
    <row r="34923" spans="2:7" x14ac:dyDescent="0.3">
      <c r="B34923" s="1"/>
      <c r="C34923" s="1"/>
      <c r="G34923" s="5"/>
    </row>
    <row r="34924" spans="2:7" x14ac:dyDescent="0.3">
      <c r="B34924" s="1"/>
      <c r="C34924" s="1"/>
      <c r="G34924" s="5"/>
    </row>
    <row r="34925" spans="2:7" x14ac:dyDescent="0.3">
      <c r="B34925" s="1"/>
      <c r="C34925" s="1"/>
      <c r="G34925" s="5"/>
    </row>
    <row r="34926" spans="2:7" x14ac:dyDescent="0.3">
      <c r="B34926" s="1"/>
      <c r="C34926" s="1"/>
      <c r="G34926" s="5"/>
    </row>
    <row r="34927" spans="2:7" x14ac:dyDescent="0.3">
      <c r="B34927" s="1"/>
      <c r="C34927" s="1"/>
      <c r="G34927" s="5"/>
    </row>
    <row r="34928" spans="2:7" x14ac:dyDescent="0.3">
      <c r="B34928" s="1"/>
      <c r="C34928" s="1"/>
      <c r="G34928" s="5"/>
    </row>
    <row r="34929" spans="2:7" x14ac:dyDescent="0.3">
      <c r="B34929" s="1"/>
      <c r="C34929" s="1"/>
      <c r="G34929" s="5"/>
    </row>
    <row r="34930" spans="2:7" x14ac:dyDescent="0.3">
      <c r="B34930" s="1"/>
      <c r="C34930" s="1"/>
      <c r="G34930" s="5"/>
    </row>
    <row r="34931" spans="2:7" x14ac:dyDescent="0.3">
      <c r="B34931" s="1"/>
      <c r="C34931" s="1"/>
      <c r="G34931" s="5"/>
    </row>
    <row r="34932" spans="2:7" x14ac:dyDescent="0.3">
      <c r="B34932" s="1"/>
      <c r="C34932" s="1"/>
      <c r="G34932" s="5"/>
    </row>
    <row r="34933" spans="2:7" x14ac:dyDescent="0.3">
      <c r="B34933" s="1"/>
      <c r="C34933" s="1"/>
      <c r="G34933" s="5"/>
    </row>
    <row r="34934" spans="2:7" x14ac:dyDescent="0.3">
      <c r="B34934" s="1"/>
      <c r="C34934" s="1"/>
      <c r="G34934" s="5"/>
    </row>
    <row r="34935" spans="2:7" x14ac:dyDescent="0.3">
      <c r="B34935" s="1"/>
      <c r="C34935" s="1"/>
      <c r="G34935" s="5"/>
    </row>
    <row r="34936" spans="2:7" x14ac:dyDescent="0.3">
      <c r="B34936" s="1"/>
      <c r="C34936" s="1"/>
      <c r="G34936" s="5"/>
    </row>
    <row r="34937" spans="2:7" x14ac:dyDescent="0.3">
      <c r="B34937" s="1"/>
      <c r="C34937" s="1"/>
      <c r="G34937" s="5"/>
    </row>
    <row r="34938" spans="2:7" x14ac:dyDescent="0.3">
      <c r="B34938" s="1"/>
      <c r="C34938" s="1"/>
      <c r="G34938" s="5"/>
    </row>
    <row r="34939" spans="2:7" x14ac:dyDescent="0.3">
      <c r="B34939" s="1"/>
      <c r="C34939" s="1"/>
      <c r="G34939" s="5"/>
    </row>
    <row r="34940" spans="2:7" x14ac:dyDescent="0.3">
      <c r="B34940" s="1"/>
      <c r="C34940" s="1"/>
      <c r="G34940" s="5"/>
    </row>
    <row r="34941" spans="2:7" x14ac:dyDescent="0.3">
      <c r="B34941" s="1"/>
      <c r="C34941" s="1"/>
      <c r="G34941" s="5"/>
    </row>
    <row r="34942" spans="2:7" x14ac:dyDescent="0.3">
      <c r="B34942" s="1"/>
      <c r="C34942" s="1"/>
      <c r="G34942" s="5"/>
    </row>
    <row r="34943" spans="2:7" x14ac:dyDescent="0.3">
      <c r="B34943" s="1"/>
      <c r="C34943" s="1"/>
      <c r="G34943" s="5"/>
    </row>
    <row r="34944" spans="2:7" x14ac:dyDescent="0.3">
      <c r="B34944" s="1"/>
      <c r="C34944" s="1"/>
      <c r="G34944" s="5"/>
    </row>
    <row r="34945" spans="2:7" x14ac:dyDescent="0.3">
      <c r="B34945" s="1"/>
      <c r="C34945" s="1"/>
      <c r="G34945" s="5"/>
    </row>
    <row r="34946" spans="2:7" x14ac:dyDescent="0.3">
      <c r="B34946" s="1"/>
      <c r="C34946" s="1"/>
      <c r="G34946" s="5"/>
    </row>
    <row r="34947" spans="2:7" x14ac:dyDescent="0.3">
      <c r="B34947" s="1"/>
      <c r="C34947" s="1"/>
      <c r="G34947" s="5"/>
    </row>
    <row r="34948" spans="2:7" x14ac:dyDescent="0.3">
      <c r="B34948" s="1"/>
      <c r="C34948" s="1"/>
      <c r="G34948" s="5"/>
    </row>
    <row r="34949" spans="2:7" x14ac:dyDescent="0.3">
      <c r="B34949" s="1"/>
      <c r="C34949" s="1"/>
      <c r="G34949" s="5"/>
    </row>
    <row r="34950" spans="2:7" x14ac:dyDescent="0.3">
      <c r="B34950" s="1"/>
      <c r="C34950" s="1"/>
      <c r="G34950" s="5"/>
    </row>
    <row r="34951" spans="2:7" x14ac:dyDescent="0.3">
      <c r="B34951" s="1"/>
      <c r="C34951" s="1"/>
      <c r="G34951" s="5"/>
    </row>
    <row r="34952" spans="2:7" x14ac:dyDescent="0.3">
      <c r="B34952" s="1"/>
      <c r="C34952" s="1"/>
      <c r="G34952" s="5"/>
    </row>
    <row r="34953" spans="2:7" x14ac:dyDescent="0.3">
      <c r="B34953" s="1"/>
      <c r="C34953" s="1"/>
      <c r="G34953" s="5"/>
    </row>
    <row r="34954" spans="2:7" x14ac:dyDescent="0.3">
      <c r="B34954" s="1"/>
      <c r="C34954" s="1"/>
      <c r="G34954" s="5"/>
    </row>
    <row r="34955" spans="2:7" x14ac:dyDescent="0.3">
      <c r="B34955" s="1"/>
      <c r="C34955" s="1"/>
      <c r="G34955" s="5"/>
    </row>
    <row r="34956" spans="2:7" x14ac:dyDescent="0.3">
      <c r="B34956" s="1"/>
      <c r="C34956" s="1"/>
      <c r="G34956" s="5"/>
    </row>
    <row r="34957" spans="2:7" x14ac:dyDescent="0.3">
      <c r="B34957" s="1"/>
      <c r="C34957" s="1"/>
      <c r="G34957" s="5"/>
    </row>
    <row r="34958" spans="2:7" x14ac:dyDescent="0.3">
      <c r="B34958" s="1"/>
      <c r="C34958" s="1"/>
      <c r="G34958" s="5"/>
    </row>
    <row r="34959" spans="2:7" x14ac:dyDescent="0.3">
      <c r="B34959" s="1"/>
      <c r="C34959" s="1"/>
      <c r="G34959" s="5"/>
    </row>
    <row r="34960" spans="2:7" x14ac:dyDescent="0.3">
      <c r="B34960" s="1"/>
      <c r="C34960" s="1"/>
      <c r="G34960" s="5"/>
    </row>
    <row r="34961" spans="2:7" x14ac:dyDescent="0.3">
      <c r="B34961" s="1"/>
      <c r="C34961" s="1"/>
      <c r="G34961" s="5"/>
    </row>
    <row r="34962" spans="2:7" x14ac:dyDescent="0.3">
      <c r="B34962" s="1"/>
      <c r="C34962" s="1"/>
      <c r="G34962" s="5"/>
    </row>
    <row r="34963" spans="2:7" x14ac:dyDescent="0.3">
      <c r="B34963" s="1"/>
      <c r="C34963" s="1"/>
      <c r="G34963" s="5"/>
    </row>
    <row r="34964" spans="2:7" x14ac:dyDescent="0.3">
      <c r="B34964" s="1"/>
      <c r="C34964" s="1"/>
      <c r="G34964" s="5"/>
    </row>
    <row r="34965" spans="2:7" x14ac:dyDescent="0.3">
      <c r="B34965" s="1"/>
      <c r="C34965" s="1"/>
      <c r="G34965" s="5"/>
    </row>
    <row r="34966" spans="2:7" x14ac:dyDescent="0.3">
      <c r="B34966" s="1"/>
      <c r="C34966" s="1"/>
      <c r="G34966" s="5"/>
    </row>
    <row r="34967" spans="2:7" x14ac:dyDescent="0.3">
      <c r="B34967" s="1"/>
      <c r="C34967" s="1"/>
      <c r="G34967" s="5"/>
    </row>
    <row r="34968" spans="2:7" x14ac:dyDescent="0.3">
      <c r="B34968" s="1"/>
      <c r="C34968" s="1"/>
      <c r="G34968" s="5"/>
    </row>
    <row r="34969" spans="2:7" x14ac:dyDescent="0.3">
      <c r="B34969" s="1"/>
      <c r="C34969" s="1"/>
      <c r="G34969" s="5"/>
    </row>
    <row r="34970" spans="2:7" x14ac:dyDescent="0.3">
      <c r="B34970" s="1"/>
      <c r="C34970" s="1"/>
      <c r="G34970" s="5"/>
    </row>
    <row r="34971" spans="2:7" x14ac:dyDescent="0.3">
      <c r="B34971" s="1"/>
      <c r="C34971" s="1"/>
      <c r="G34971" s="5"/>
    </row>
    <row r="34972" spans="2:7" x14ac:dyDescent="0.3">
      <c r="B34972" s="1"/>
      <c r="C34972" s="1"/>
      <c r="G34972" s="5"/>
    </row>
    <row r="34973" spans="2:7" x14ac:dyDescent="0.3">
      <c r="B34973" s="1"/>
      <c r="C34973" s="1"/>
      <c r="G34973" s="5"/>
    </row>
    <row r="34974" spans="2:7" x14ac:dyDescent="0.3">
      <c r="B34974" s="1"/>
      <c r="C34974" s="1"/>
      <c r="G34974" s="5"/>
    </row>
    <row r="34975" spans="2:7" x14ac:dyDescent="0.3">
      <c r="B34975" s="1"/>
      <c r="C34975" s="1"/>
      <c r="G34975" s="5"/>
    </row>
    <row r="34976" spans="2:7" x14ac:dyDescent="0.3">
      <c r="B34976" s="1"/>
      <c r="C34976" s="1"/>
      <c r="G34976" s="5"/>
    </row>
    <row r="34977" spans="2:7" x14ac:dyDescent="0.3">
      <c r="B34977" s="1"/>
      <c r="C34977" s="1"/>
      <c r="G34977" s="5"/>
    </row>
    <row r="34978" spans="2:7" x14ac:dyDescent="0.3">
      <c r="B34978" s="1"/>
      <c r="C34978" s="1"/>
      <c r="G34978" s="5"/>
    </row>
    <row r="34979" spans="2:7" x14ac:dyDescent="0.3">
      <c r="B34979" s="1"/>
      <c r="C34979" s="1"/>
      <c r="G34979" s="5"/>
    </row>
    <row r="34980" spans="2:7" x14ac:dyDescent="0.3">
      <c r="B34980" s="1"/>
      <c r="C34980" s="1"/>
      <c r="G34980" s="5"/>
    </row>
    <row r="34981" spans="2:7" x14ac:dyDescent="0.3">
      <c r="B34981" s="1"/>
      <c r="C34981" s="1"/>
      <c r="G34981" s="5"/>
    </row>
    <row r="34982" spans="2:7" x14ac:dyDescent="0.3">
      <c r="B34982" s="1"/>
      <c r="C34982" s="1"/>
      <c r="G34982" s="5"/>
    </row>
    <row r="34983" spans="2:7" x14ac:dyDescent="0.3">
      <c r="B34983" s="1"/>
      <c r="C34983" s="1"/>
      <c r="G34983" s="5"/>
    </row>
    <row r="34984" spans="2:7" x14ac:dyDescent="0.3">
      <c r="B34984" s="1"/>
      <c r="C34984" s="1"/>
      <c r="G34984" s="5"/>
    </row>
    <row r="34985" spans="2:7" x14ac:dyDescent="0.3">
      <c r="B34985" s="1"/>
      <c r="C34985" s="1"/>
      <c r="G34985" s="5"/>
    </row>
    <row r="34986" spans="2:7" x14ac:dyDescent="0.3">
      <c r="B34986" s="1"/>
      <c r="C34986" s="1"/>
      <c r="G34986" s="5"/>
    </row>
    <row r="34987" spans="2:7" x14ac:dyDescent="0.3">
      <c r="B34987" s="1"/>
      <c r="C34987" s="1"/>
      <c r="G34987" s="5"/>
    </row>
    <row r="34988" spans="2:7" x14ac:dyDescent="0.3">
      <c r="B34988" s="1"/>
      <c r="C34988" s="1"/>
      <c r="G34988" s="5"/>
    </row>
    <row r="34989" spans="2:7" x14ac:dyDescent="0.3">
      <c r="B34989" s="1"/>
      <c r="C34989" s="1"/>
      <c r="G34989" s="5"/>
    </row>
    <row r="34990" spans="2:7" x14ac:dyDescent="0.3">
      <c r="B34990" s="1"/>
      <c r="C34990" s="1"/>
      <c r="G34990" s="5"/>
    </row>
    <row r="34991" spans="2:7" x14ac:dyDescent="0.3">
      <c r="B34991" s="1"/>
      <c r="C34991" s="1"/>
      <c r="G34991" s="5"/>
    </row>
    <row r="34992" spans="2:7" x14ac:dyDescent="0.3">
      <c r="B34992" s="1"/>
      <c r="C34992" s="1"/>
      <c r="G34992" s="5"/>
    </row>
    <row r="34993" spans="2:7" x14ac:dyDescent="0.3">
      <c r="B34993" s="1"/>
      <c r="C34993" s="1"/>
      <c r="G34993" s="5"/>
    </row>
    <row r="34994" spans="2:7" x14ac:dyDescent="0.3">
      <c r="B34994" s="1"/>
      <c r="C34994" s="1"/>
      <c r="G34994" s="5"/>
    </row>
    <row r="34995" spans="2:7" x14ac:dyDescent="0.3">
      <c r="B34995" s="1"/>
      <c r="C34995" s="1"/>
      <c r="G34995" s="5"/>
    </row>
    <row r="34996" spans="2:7" x14ac:dyDescent="0.3">
      <c r="B34996" s="1"/>
      <c r="C34996" s="1"/>
      <c r="G34996" s="5"/>
    </row>
    <row r="34997" spans="2:7" x14ac:dyDescent="0.3">
      <c r="B34997" s="1"/>
      <c r="C34997" s="1"/>
      <c r="G34997" s="5"/>
    </row>
    <row r="34998" spans="2:7" x14ac:dyDescent="0.3">
      <c r="B34998" s="1"/>
      <c r="C34998" s="1"/>
      <c r="G34998" s="5"/>
    </row>
    <row r="34999" spans="2:7" x14ac:dyDescent="0.3">
      <c r="B34999" s="1"/>
      <c r="C34999" s="1"/>
      <c r="G34999" s="5"/>
    </row>
    <row r="35000" spans="2:7" x14ac:dyDescent="0.3">
      <c r="B35000" s="1"/>
      <c r="C35000" s="1"/>
      <c r="G35000" s="5"/>
    </row>
    <row r="35001" spans="2:7" x14ac:dyDescent="0.3">
      <c r="B35001" s="1"/>
      <c r="C35001" s="1"/>
      <c r="G35001" s="5"/>
    </row>
    <row r="35002" spans="2:7" x14ac:dyDescent="0.3">
      <c r="B35002" s="1"/>
      <c r="C35002" s="1"/>
      <c r="G35002" s="5"/>
    </row>
    <row r="35003" spans="2:7" x14ac:dyDescent="0.3">
      <c r="B35003" s="1"/>
      <c r="C35003" s="1"/>
      <c r="G35003" s="5"/>
    </row>
    <row r="35004" spans="2:7" x14ac:dyDescent="0.3">
      <c r="B35004" s="1"/>
      <c r="C35004" s="1"/>
      <c r="G35004" s="5"/>
    </row>
    <row r="35005" spans="2:7" x14ac:dyDescent="0.3">
      <c r="B35005" s="1"/>
      <c r="C35005" s="1"/>
      <c r="G35005" s="5"/>
    </row>
    <row r="35006" spans="2:7" x14ac:dyDescent="0.3">
      <c r="B35006" s="1"/>
      <c r="C35006" s="1"/>
      <c r="G35006" s="5"/>
    </row>
    <row r="35007" spans="2:7" x14ac:dyDescent="0.3">
      <c r="B35007" s="1"/>
      <c r="C35007" s="1"/>
      <c r="G35007" s="5"/>
    </row>
    <row r="35008" spans="2:7" x14ac:dyDescent="0.3">
      <c r="B35008" s="1"/>
      <c r="C35008" s="1"/>
      <c r="G35008" s="5"/>
    </row>
    <row r="35009" spans="2:7" x14ac:dyDescent="0.3">
      <c r="B35009" s="1"/>
      <c r="C35009" s="1"/>
      <c r="G35009" s="5"/>
    </row>
    <row r="35010" spans="2:7" x14ac:dyDescent="0.3">
      <c r="B35010" s="1"/>
      <c r="C35010" s="1"/>
      <c r="G35010" s="5"/>
    </row>
    <row r="35011" spans="2:7" x14ac:dyDescent="0.3">
      <c r="B35011" s="1"/>
      <c r="C35011" s="1"/>
      <c r="G35011" s="5"/>
    </row>
    <row r="35012" spans="2:7" x14ac:dyDescent="0.3">
      <c r="B35012" s="1"/>
      <c r="C35012" s="1"/>
      <c r="G35012" s="5"/>
    </row>
    <row r="35013" spans="2:7" x14ac:dyDescent="0.3">
      <c r="B35013" s="1"/>
      <c r="C35013" s="1"/>
      <c r="G35013" s="5"/>
    </row>
    <row r="35014" spans="2:7" x14ac:dyDescent="0.3">
      <c r="B35014" s="1"/>
      <c r="C35014" s="1"/>
      <c r="G35014" s="5"/>
    </row>
    <row r="35015" spans="2:7" x14ac:dyDescent="0.3">
      <c r="B35015" s="1"/>
      <c r="C35015" s="1"/>
      <c r="G35015" s="5"/>
    </row>
    <row r="35016" spans="2:7" x14ac:dyDescent="0.3">
      <c r="B35016" s="1"/>
      <c r="C35016" s="1"/>
      <c r="G35016" s="5"/>
    </row>
    <row r="35017" spans="2:7" x14ac:dyDescent="0.3">
      <c r="B35017" s="1"/>
      <c r="C35017" s="1"/>
      <c r="G35017" s="5"/>
    </row>
    <row r="35018" spans="2:7" x14ac:dyDescent="0.3">
      <c r="B35018" s="1"/>
      <c r="C35018" s="1"/>
      <c r="G35018" s="5"/>
    </row>
    <row r="35019" spans="2:7" x14ac:dyDescent="0.3">
      <c r="B35019" s="1"/>
      <c r="C35019" s="1"/>
      <c r="G35019" s="5"/>
    </row>
    <row r="35020" spans="2:7" x14ac:dyDescent="0.3">
      <c r="B35020" s="1"/>
      <c r="C35020" s="1"/>
      <c r="G35020" s="5"/>
    </row>
    <row r="35021" spans="2:7" x14ac:dyDescent="0.3">
      <c r="B35021" s="1"/>
      <c r="C35021" s="1"/>
      <c r="G35021" s="5"/>
    </row>
    <row r="35022" spans="2:7" x14ac:dyDescent="0.3">
      <c r="B35022" s="1"/>
      <c r="C35022" s="1"/>
      <c r="G35022" s="5"/>
    </row>
    <row r="35023" spans="2:7" x14ac:dyDescent="0.3">
      <c r="B35023" s="1"/>
      <c r="C35023" s="1"/>
      <c r="G35023" s="5"/>
    </row>
    <row r="35024" spans="2:7" x14ac:dyDescent="0.3">
      <c r="B35024" s="1"/>
      <c r="C35024" s="1"/>
      <c r="G35024" s="5"/>
    </row>
    <row r="35025" spans="2:7" x14ac:dyDescent="0.3">
      <c r="B35025" s="1"/>
      <c r="C35025" s="1"/>
      <c r="G35025" s="5"/>
    </row>
    <row r="35026" spans="2:7" x14ac:dyDescent="0.3">
      <c r="B35026" s="1"/>
      <c r="C35026" s="1"/>
      <c r="G35026" s="5"/>
    </row>
    <row r="35027" spans="2:7" x14ac:dyDescent="0.3">
      <c r="B35027" s="1"/>
      <c r="C35027" s="1"/>
      <c r="G35027" s="5"/>
    </row>
    <row r="35028" spans="2:7" x14ac:dyDescent="0.3">
      <c r="B35028" s="1"/>
      <c r="C35028" s="1"/>
      <c r="G35028" s="5"/>
    </row>
    <row r="35029" spans="2:7" x14ac:dyDescent="0.3">
      <c r="B35029" s="1"/>
      <c r="C35029" s="1"/>
      <c r="G35029" s="5"/>
    </row>
    <row r="35030" spans="2:7" x14ac:dyDescent="0.3">
      <c r="B35030" s="1"/>
      <c r="C35030" s="1"/>
      <c r="G35030" s="5"/>
    </row>
    <row r="35031" spans="2:7" x14ac:dyDescent="0.3">
      <c r="B35031" s="1"/>
      <c r="C35031" s="1"/>
      <c r="G35031" s="5"/>
    </row>
    <row r="35032" spans="2:7" x14ac:dyDescent="0.3">
      <c r="B35032" s="1"/>
      <c r="C35032" s="1"/>
      <c r="G35032" s="5"/>
    </row>
    <row r="35033" spans="2:7" x14ac:dyDescent="0.3">
      <c r="B35033" s="1"/>
      <c r="C35033" s="1"/>
      <c r="G35033" s="5"/>
    </row>
    <row r="35034" spans="2:7" x14ac:dyDescent="0.3">
      <c r="B35034" s="1"/>
      <c r="C35034" s="1"/>
      <c r="G35034" s="5"/>
    </row>
    <row r="35035" spans="2:7" x14ac:dyDescent="0.3">
      <c r="B35035" s="1"/>
      <c r="C35035" s="1"/>
      <c r="G35035" s="5"/>
    </row>
    <row r="35036" spans="2:7" x14ac:dyDescent="0.3">
      <c r="B35036" s="1"/>
      <c r="C35036" s="1"/>
      <c r="G35036" s="5"/>
    </row>
    <row r="35037" spans="2:7" x14ac:dyDescent="0.3">
      <c r="B35037" s="1"/>
      <c r="C35037" s="1"/>
      <c r="G35037" s="5"/>
    </row>
    <row r="35038" spans="2:7" x14ac:dyDescent="0.3">
      <c r="B35038" s="1"/>
      <c r="C35038" s="1"/>
      <c r="G35038" s="5"/>
    </row>
    <row r="35039" spans="2:7" x14ac:dyDescent="0.3">
      <c r="B35039" s="1"/>
      <c r="C35039" s="1"/>
      <c r="G35039" s="5"/>
    </row>
    <row r="35040" spans="2:7" x14ac:dyDescent="0.3">
      <c r="B35040" s="1"/>
      <c r="C35040" s="1"/>
      <c r="G35040" s="5"/>
    </row>
    <row r="35041" spans="2:7" x14ac:dyDescent="0.3">
      <c r="B35041" s="1"/>
      <c r="C35041" s="1"/>
      <c r="G35041" s="5"/>
    </row>
    <row r="35042" spans="2:7" x14ac:dyDescent="0.3">
      <c r="B35042" s="1"/>
      <c r="C35042" s="1"/>
      <c r="G35042" s="5"/>
    </row>
    <row r="35043" spans="2:7" x14ac:dyDescent="0.3">
      <c r="B35043" s="1"/>
      <c r="C35043" s="1"/>
      <c r="G35043" s="5"/>
    </row>
    <row r="35044" spans="2:7" x14ac:dyDescent="0.3">
      <c r="B35044" s="1"/>
      <c r="C35044" s="1"/>
      <c r="G35044" s="5"/>
    </row>
    <row r="35045" spans="2:7" x14ac:dyDescent="0.3">
      <c r="B35045" s="1"/>
      <c r="C35045" s="1"/>
      <c r="G35045" s="5"/>
    </row>
    <row r="35046" spans="2:7" x14ac:dyDescent="0.3">
      <c r="B35046" s="1"/>
      <c r="C35046" s="1"/>
      <c r="G35046" s="5"/>
    </row>
    <row r="35047" spans="2:7" x14ac:dyDescent="0.3">
      <c r="B35047" s="1"/>
      <c r="C35047" s="1"/>
      <c r="G35047" s="5"/>
    </row>
    <row r="35048" spans="2:7" x14ac:dyDescent="0.3">
      <c r="B35048" s="1"/>
      <c r="C35048" s="1"/>
      <c r="G35048" s="5"/>
    </row>
    <row r="35049" spans="2:7" x14ac:dyDescent="0.3">
      <c r="B35049" s="1"/>
      <c r="C35049" s="1"/>
      <c r="G35049" s="5"/>
    </row>
    <row r="35050" spans="2:7" x14ac:dyDescent="0.3">
      <c r="B35050" s="1"/>
      <c r="C35050" s="1"/>
      <c r="G35050" s="5"/>
    </row>
    <row r="35051" spans="2:7" x14ac:dyDescent="0.3">
      <c r="B35051" s="1"/>
      <c r="C35051" s="1"/>
      <c r="G35051" s="5"/>
    </row>
    <row r="35052" spans="2:7" x14ac:dyDescent="0.3">
      <c r="B35052" s="1"/>
      <c r="C35052" s="1"/>
      <c r="G35052" s="5"/>
    </row>
    <row r="35053" spans="2:7" x14ac:dyDescent="0.3">
      <c r="B35053" s="1"/>
      <c r="C35053" s="1"/>
      <c r="G35053" s="5"/>
    </row>
    <row r="35054" spans="2:7" x14ac:dyDescent="0.3">
      <c r="B35054" s="1"/>
      <c r="C35054" s="1"/>
      <c r="G35054" s="5"/>
    </row>
    <row r="35055" spans="2:7" x14ac:dyDescent="0.3">
      <c r="B35055" s="1"/>
      <c r="C35055" s="1"/>
      <c r="G35055" s="5"/>
    </row>
    <row r="35056" spans="2:7" x14ac:dyDescent="0.3">
      <c r="B35056" s="1"/>
      <c r="C35056" s="1"/>
      <c r="G35056" s="5"/>
    </row>
    <row r="35057" spans="2:7" x14ac:dyDescent="0.3">
      <c r="B35057" s="1"/>
      <c r="C35057" s="1"/>
      <c r="G35057" s="5"/>
    </row>
    <row r="35058" spans="2:7" x14ac:dyDescent="0.3">
      <c r="B35058" s="1"/>
      <c r="C35058" s="1"/>
      <c r="G35058" s="5"/>
    </row>
    <row r="35059" spans="2:7" x14ac:dyDescent="0.3">
      <c r="B35059" s="1"/>
      <c r="C35059" s="1"/>
      <c r="G35059" s="5"/>
    </row>
    <row r="35060" spans="2:7" x14ac:dyDescent="0.3">
      <c r="B35060" s="1"/>
      <c r="C35060" s="1"/>
      <c r="G35060" s="5"/>
    </row>
    <row r="35061" spans="2:7" x14ac:dyDescent="0.3">
      <c r="B35061" s="1"/>
      <c r="C35061" s="1"/>
      <c r="G35061" s="5"/>
    </row>
    <row r="35062" spans="2:7" x14ac:dyDescent="0.3">
      <c r="B35062" s="1"/>
      <c r="C35062" s="1"/>
      <c r="G35062" s="5"/>
    </row>
    <row r="35063" spans="2:7" x14ac:dyDescent="0.3">
      <c r="B35063" s="1"/>
      <c r="C35063" s="1"/>
      <c r="G35063" s="5"/>
    </row>
    <row r="35064" spans="2:7" x14ac:dyDescent="0.3">
      <c r="B35064" s="1"/>
      <c r="C35064" s="1"/>
      <c r="G35064" s="5"/>
    </row>
    <row r="35065" spans="2:7" x14ac:dyDescent="0.3">
      <c r="B35065" s="1"/>
      <c r="C35065" s="1"/>
      <c r="G35065" s="5"/>
    </row>
    <row r="35066" spans="2:7" x14ac:dyDescent="0.3">
      <c r="B35066" s="1"/>
      <c r="C35066" s="1"/>
      <c r="G35066" s="5"/>
    </row>
    <row r="35067" spans="2:7" x14ac:dyDescent="0.3">
      <c r="B35067" s="1"/>
      <c r="C35067" s="1"/>
      <c r="G35067" s="5"/>
    </row>
    <row r="35068" spans="2:7" x14ac:dyDescent="0.3">
      <c r="B35068" s="1"/>
      <c r="C35068" s="1"/>
      <c r="G35068" s="5"/>
    </row>
    <row r="35069" spans="2:7" x14ac:dyDescent="0.3">
      <c r="B35069" s="1"/>
      <c r="C35069" s="1"/>
      <c r="G35069" s="5"/>
    </row>
    <row r="35070" spans="2:7" x14ac:dyDescent="0.3">
      <c r="B35070" s="1"/>
      <c r="C35070" s="1"/>
      <c r="G35070" s="5"/>
    </row>
    <row r="35071" spans="2:7" x14ac:dyDescent="0.3">
      <c r="B35071" s="1"/>
      <c r="C35071" s="1"/>
      <c r="G35071" s="5"/>
    </row>
    <row r="35072" spans="2:7" x14ac:dyDescent="0.3">
      <c r="B35072" s="1"/>
      <c r="C35072" s="1"/>
      <c r="G35072" s="5"/>
    </row>
    <row r="35073" spans="2:7" x14ac:dyDescent="0.3">
      <c r="B35073" s="1"/>
      <c r="C35073" s="1"/>
      <c r="G35073" s="5"/>
    </row>
    <row r="35074" spans="2:7" x14ac:dyDescent="0.3">
      <c r="B35074" s="1"/>
      <c r="C35074" s="1"/>
      <c r="G35074" s="5"/>
    </row>
    <row r="35075" spans="2:7" x14ac:dyDescent="0.3">
      <c r="B35075" s="1"/>
      <c r="C35075" s="1"/>
      <c r="G35075" s="5"/>
    </row>
    <row r="35076" spans="2:7" x14ac:dyDescent="0.3">
      <c r="B35076" s="1"/>
      <c r="C35076" s="1"/>
      <c r="G35076" s="5"/>
    </row>
    <row r="35077" spans="2:7" x14ac:dyDescent="0.3">
      <c r="B35077" s="1"/>
      <c r="C35077" s="1"/>
      <c r="G35077" s="5"/>
    </row>
    <row r="35078" spans="2:7" x14ac:dyDescent="0.3">
      <c r="B35078" s="1"/>
      <c r="C35078" s="1"/>
      <c r="G35078" s="5"/>
    </row>
    <row r="35079" spans="2:7" x14ac:dyDescent="0.3">
      <c r="B35079" s="1"/>
      <c r="C35079" s="1"/>
      <c r="G35079" s="5"/>
    </row>
    <row r="35080" spans="2:7" x14ac:dyDescent="0.3">
      <c r="B35080" s="1"/>
      <c r="C35080" s="1"/>
      <c r="G35080" s="5"/>
    </row>
    <row r="35081" spans="2:7" x14ac:dyDescent="0.3">
      <c r="B35081" s="1"/>
      <c r="C35081" s="1"/>
      <c r="G35081" s="5"/>
    </row>
    <row r="35082" spans="2:7" x14ac:dyDescent="0.3">
      <c r="B35082" s="1"/>
      <c r="C35082" s="1"/>
      <c r="G35082" s="5"/>
    </row>
    <row r="35083" spans="2:7" x14ac:dyDescent="0.3">
      <c r="B35083" s="1"/>
      <c r="C35083" s="1"/>
      <c r="G35083" s="5"/>
    </row>
    <row r="35084" spans="2:7" x14ac:dyDescent="0.3">
      <c r="B35084" s="1"/>
      <c r="C35084" s="1"/>
      <c r="G35084" s="5"/>
    </row>
    <row r="35085" spans="2:7" x14ac:dyDescent="0.3">
      <c r="B35085" s="1"/>
      <c r="C35085" s="1"/>
      <c r="G35085" s="5"/>
    </row>
    <row r="35086" spans="2:7" x14ac:dyDescent="0.3">
      <c r="B35086" s="1"/>
      <c r="C35086" s="1"/>
      <c r="G35086" s="5"/>
    </row>
    <row r="35087" spans="2:7" x14ac:dyDescent="0.3">
      <c r="B35087" s="1"/>
      <c r="C35087" s="1"/>
      <c r="G35087" s="5"/>
    </row>
    <row r="35088" spans="2:7" x14ac:dyDescent="0.3">
      <c r="B35088" s="1"/>
      <c r="C35088" s="1"/>
      <c r="G35088" s="5"/>
    </row>
    <row r="35089" spans="2:7" x14ac:dyDescent="0.3">
      <c r="B35089" s="1"/>
      <c r="C35089" s="1"/>
      <c r="G35089" s="5"/>
    </row>
    <row r="35090" spans="2:7" x14ac:dyDescent="0.3">
      <c r="B35090" s="1"/>
      <c r="C35090" s="1"/>
      <c r="G35090" s="5"/>
    </row>
    <row r="35091" spans="2:7" x14ac:dyDescent="0.3">
      <c r="B35091" s="1"/>
      <c r="C35091" s="1"/>
      <c r="G35091" s="5"/>
    </row>
    <row r="35092" spans="2:7" x14ac:dyDescent="0.3">
      <c r="B35092" s="1"/>
      <c r="C35092" s="1"/>
      <c r="G35092" s="5"/>
    </row>
    <row r="35093" spans="2:7" x14ac:dyDescent="0.3">
      <c r="B35093" s="1"/>
      <c r="C35093" s="1"/>
      <c r="G35093" s="5"/>
    </row>
    <row r="35094" spans="2:7" x14ac:dyDescent="0.3">
      <c r="B35094" s="1"/>
      <c r="C35094" s="1"/>
      <c r="G35094" s="5"/>
    </row>
    <row r="35095" spans="2:7" x14ac:dyDescent="0.3">
      <c r="B35095" s="1"/>
      <c r="C35095" s="1"/>
      <c r="G35095" s="5"/>
    </row>
    <row r="35096" spans="2:7" x14ac:dyDescent="0.3">
      <c r="B35096" s="1"/>
      <c r="C35096" s="1"/>
      <c r="G35096" s="5"/>
    </row>
    <row r="35097" spans="2:7" x14ac:dyDescent="0.3">
      <c r="B35097" s="1"/>
      <c r="C35097" s="1"/>
      <c r="G35097" s="5"/>
    </row>
    <row r="35098" spans="2:7" x14ac:dyDescent="0.3">
      <c r="B35098" s="1"/>
      <c r="C35098" s="1"/>
      <c r="G35098" s="5"/>
    </row>
    <row r="35099" spans="2:7" x14ac:dyDescent="0.3">
      <c r="B35099" s="1"/>
      <c r="C35099" s="1"/>
      <c r="G35099" s="5"/>
    </row>
    <row r="35100" spans="2:7" x14ac:dyDescent="0.3">
      <c r="B35100" s="1"/>
      <c r="C35100" s="1"/>
      <c r="G35100" s="5"/>
    </row>
    <row r="35101" spans="2:7" x14ac:dyDescent="0.3">
      <c r="B35101" s="1"/>
      <c r="C35101" s="1"/>
      <c r="G35101" s="5"/>
    </row>
    <row r="35102" spans="2:7" x14ac:dyDescent="0.3">
      <c r="B35102" s="1"/>
      <c r="C35102" s="1"/>
      <c r="G35102" s="5"/>
    </row>
    <row r="35103" spans="2:7" x14ac:dyDescent="0.3">
      <c r="B35103" s="1"/>
      <c r="C35103" s="1"/>
      <c r="G35103" s="5"/>
    </row>
    <row r="35104" spans="2:7" x14ac:dyDescent="0.3">
      <c r="B35104" s="1"/>
      <c r="C35104" s="1"/>
      <c r="G35104" s="5"/>
    </row>
    <row r="35105" spans="2:7" x14ac:dyDescent="0.3">
      <c r="B35105" s="1"/>
      <c r="C35105" s="1"/>
      <c r="G35105" s="5"/>
    </row>
    <row r="35106" spans="2:7" x14ac:dyDescent="0.3">
      <c r="B35106" s="1"/>
      <c r="C35106" s="1"/>
      <c r="G35106" s="5"/>
    </row>
    <row r="35107" spans="2:7" x14ac:dyDescent="0.3">
      <c r="B35107" s="1"/>
      <c r="C35107" s="1"/>
      <c r="G35107" s="5"/>
    </row>
    <row r="35108" spans="2:7" x14ac:dyDescent="0.3">
      <c r="B35108" s="1"/>
      <c r="C35108" s="1"/>
      <c r="G35108" s="5"/>
    </row>
    <row r="35109" spans="2:7" x14ac:dyDescent="0.3">
      <c r="B35109" s="1"/>
      <c r="C35109" s="1"/>
      <c r="G35109" s="5"/>
    </row>
    <row r="35110" spans="2:7" x14ac:dyDescent="0.3">
      <c r="B35110" s="1"/>
      <c r="C35110" s="1"/>
      <c r="G35110" s="5"/>
    </row>
    <row r="35111" spans="2:7" x14ac:dyDescent="0.3">
      <c r="B35111" s="1"/>
      <c r="C35111" s="1"/>
      <c r="G35111" s="5"/>
    </row>
    <row r="35112" spans="2:7" x14ac:dyDescent="0.3">
      <c r="B35112" s="1"/>
      <c r="C35112" s="1"/>
      <c r="G35112" s="5"/>
    </row>
    <row r="35113" spans="2:7" x14ac:dyDescent="0.3">
      <c r="B35113" s="1"/>
      <c r="C35113" s="1"/>
      <c r="G35113" s="5"/>
    </row>
    <row r="35114" spans="2:7" x14ac:dyDescent="0.3">
      <c r="B35114" s="1"/>
      <c r="C35114" s="1"/>
      <c r="G35114" s="5"/>
    </row>
    <row r="35115" spans="2:7" x14ac:dyDescent="0.3">
      <c r="B35115" s="1"/>
      <c r="C35115" s="1"/>
      <c r="G35115" s="5"/>
    </row>
    <row r="35116" spans="2:7" x14ac:dyDescent="0.3">
      <c r="B35116" s="1"/>
      <c r="C35116" s="1"/>
      <c r="G35116" s="5"/>
    </row>
    <row r="35117" spans="2:7" x14ac:dyDescent="0.3">
      <c r="B35117" s="1"/>
      <c r="C35117" s="1"/>
      <c r="G35117" s="5"/>
    </row>
    <row r="35118" spans="2:7" x14ac:dyDescent="0.3">
      <c r="B35118" s="1"/>
      <c r="C35118" s="1"/>
      <c r="G35118" s="5"/>
    </row>
    <row r="35119" spans="2:7" x14ac:dyDescent="0.3">
      <c r="B35119" s="1"/>
      <c r="C35119" s="1"/>
      <c r="G35119" s="5"/>
    </row>
    <row r="35120" spans="2:7" x14ac:dyDescent="0.3">
      <c r="B35120" s="1"/>
      <c r="C35120" s="1"/>
      <c r="G35120" s="5"/>
    </row>
    <row r="35121" spans="2:7" x14ac:dyDescent="0.3">
      <c r="B35121" s="1"/>
      <c r="C35121" s="1"/>
      <c r="G35121" s="5"/>
    </row>
    <row r="35122" spans="2:7" x14ac:dyDescent="0.3">
      <c r="B35122" s="1"/>
      <c r="C35122" s="1"/>
      <c r="G35122" s="5"/>
    </row>
    <row r="35123" spans="2:7" x14ac:dyDescent="0.3">
      <c r="B35123" s="1"/>
      <c r="C35123" s="1"/>
      <c r="G35123" s="5"/>
    </row>
    <row r="35124" spans="2:7" x14ac:dyDescent="0.3">
      <c r="B35124" s="1"/>
      <c r="C35124" s="1"/>
      <c r="G35124" s="5"/>
    </row>
    <row r="35125" spans="2:7" x14ac:dyDescent="0.3">
      <c r="B35125" s="1"/>
      <c r="C35125" s="1"/>
      <c r="G35125" s="5"/>
    </row>
    <row r="35126" spans="2:7" x14ac:dyDescent="0.3">
      <c r="B35126" s="1"/>
      <c r="C35126" s="1"/>
      <c r="G35126" s="5"/>
    </row>
    <row r="35127" spans="2:7" x14ac:dyDescent="0.3">
      <c r="B35127" s="1"/>
      <c r="C35127" s="1"/>
      <c r="G35127" s="5"/>
    </row>
    <row r="35128" spans="2:7" x14ac:dyDescent="0.3">
      <c r="B35128" s="1"/>
      <c r="C35128" s="1"/>
      <c r="G35128" s="5"/>
    </row>
    <row r="35129" spans="2:7" x14ac:dyDescent="0.3">
      <c r="B35129" s="1"/>
      <c r="C35129" s="1"/>
      <c r="G35129" s="5"/>
    </row>
    <row r="35130" spans="2:7" x14ac:dyDescent="0.3">
      <c r="B35130" s="1"/>
      <c r="C35130" s="1"/>
      <c r="G35130" s="5"/>
    </row>
    <row r="35131" spans="2:7" x14ac:dyDescent="0.3">
      <c r="B35131" s="1"/>
      <c r="C35131" s="1"/>
      <c r="G35131" s="5"/>
    </row>
    <row r="35132" spans="2:7" x14ac:dyDescent="0.3">
      <c r="B35132" s="1"/>
      <c r="C35132" s="1"/>
      <c r="G35132" s="5"/>
    </row>
    <row r="35133" spans="2:7" x14ac:dyDescent="0.3">
      <c r="B35133" s="1"/>
      <c r="C35133" s="1"/>
      <c r="G35133" s="5"/>
    </row>
    <row r="35134" spans="2:7" x14ac:dyDescent="0.3">
      <c r="B35134" s="1"/>
      <c r="C35134" s="1"/>
      <c r="G35134" s="5"/>
    </row>
    <row r="35135" spans="2:7" x14ac:dyDescent="0.3">
      <c r="B35135" s="1"/>
      <c r="C35135" s="1"/>
      <c r="G35135" s="5"/>
    </row>
    <row r="35136" spans="2:7" x14ac:dyDescent="0.3">
      <c r="B35136" s="1"/>
      <c r="C35136" s="1"/>
      <c r="G35136" s="5"/>
    </row>
    <row r="35137" spans="2:7" x14ac:dyDescent="0.3">
      <c r="B35137" s="1"/>
      <c r="C35137" s="1"/>
      <c r="G35137" s="5"/>
    </row>
    <row r="35138" spans="2:7" x14ac:dyDescent="0.3">
      <c r="B35138" s="1"/>
      <c r="C35138" s="1"/>
      <c r="G35138" s="5"/>
    </row>
    <row r="35139" spans="2:7" x14ac:dyDescent="0.3">
      <c r="B35139" s="1"/>
      <c r="C35139" s="1"/>
      <c r="G35139" s="5"/>
    </row>
    <row r="35140" spans="2:7" x14ac:dyDescent="0.3">
      <c r="B35140" s="1"/>
      <c r="C35140" s="1"/>
      <c r="G35140" s="5"/>
    </row>
    <row r="35141" spans="2:7" x14ac:dyDescent="0.3">
      <c r="B35141" s="1"/>
      <c r="C35141" s="1"/>
      <c r="G35141" s="5"/>
    </row>
    <row r="35142" spans="2:7" x14ac:dyDescent="0.3">
      <c r="B35142" s="1"/>
      <c r="C35142" s="1"/>
      <c r="G35142" s="5"/>
    </row>
    <row r="35143" spans="2:7" x14ac:dyDescent="0.3">
      <c r="B35143" s="1"/>
      <c r="C35143" s="1"/>
      <c r="G35143" s="5"/>
    </row>
    <row r="35144" spans="2:7" x14ac:dyDescent="0.3">
      <c r="B35144" s="1"/>
      <c r="C35144" s="1"/>
      <c r="G35144" s="5"/>
    </row>
    <row r="35145" spans="2:7" x14ac:dyDescent="0.3">
      <c r="B35145" s="1"/>
      <c r="C35145" s="1"/>
      <c r="G35145" s="5"/>
    </row>
    <row r="35146" spans="2:7" x14ac:dyDescent="0.3">
      <c r="B35146" s="1"/>
      <c r="C35146" s="1"/>
      <c r="G35146" s="5"/>
    </row>
    <row r="35147" spans="2:7" x14ac:dyDescent="0.3">
      <c r="B35147" s="1"/>
      <c r="C35147" s="1"/>
      <c r="G35147" s="5"/>
    </row>
    <row r="35148" spans="2:7" x14ac:dyDescent="0.3">
      <c r="B35148" s="1"/>
      <c r="C35148" s="1"/>
      <c r="G35148" s="5"/>
    </row>
    <row r="35149" spans="2:7" x14ac:dyDescent="0.3">
      <c r="B35149" s="1"/>
      <c r="C35149" s="1"/>
      <c r="G35149" s="5"/>
    </row>
    <row r="35150" spans="2:7" x14ac:dyDescent="0.3">
      <c r="B35150" s="1"/>
      <c r="C35150" s="1"/>
      <c r="G35150" s="5"/>
    </row>
    <row r="35151" spans="2:7" x14ac:dyDescent="0.3">
      <c r="B35151" s="1"/>
      <c r="C35151" s="1"/>
      <c r="G35151" s="5"/>
    </row>
    <row r="35152" spans="2:7" x14ac:dyDescent="0.3">
      <c r="B35152" s="1"/>
      <c r="C35152" s="1"/>
      <c r="G35152" s="5"/>
    </row>
    <row r="35153" spans="2:7" x14ac:dyDescent="0.3">
      <c r="B35153" s="1"/>
      <c r="C35153" s="1"/>
      <c r="G35153" s="5"/>
    </row>
    <row r="35154" spans="2:7" x14ac:dyDescent="0.3">
      <c r="B35154" s="1"/>
      <c r="C35154" s="1"/>
      <c r="G35154" s="5"/>
    </row>
    <row r="35155" spans="2:7" x14ac:dyDescent="0.3">
      <c r="B35155" s="1"/>
      <c r="C35155" s="1"/>
      <c r="G35155" s="5"/>
    </row>
    <row r="35156" spans="2:7" x14ac:dyDescent="0.3">
      <c r="B35156" s="1"/>
      <c r="C35156" s="1"/>
      <c r="G35156" s="5"/>
    </row>
    <row r="35157" spans="2:7" x14ac:dyDescent="0.3">
      <c r="B35157" s="1"/>
      <c r="C35157" s="1"/>
      <c r="G35157" s="5"/>
    </row>
    <row r="35158" spans="2:7" x14ac:dyDescent="0.3">
      <c r="B35158" s="1"/>
      <c r="C35158" s="1"/>
      <c r="G35158" s="5"/>
    </row>
    <row r="35159" spans="2:7" x14ac:dyDescent="0.3">
      <c r="B35159" s="1"/>
      <c r="C35159" s="1"/>
      <c r="G35159" s="5"/>
    </row>
    <row r="35160" spans="2:7" x14ac:dyDescent="0.3">
      <c r="B35160" s="1"/>
      <c r="C35160" s="1"/>
      <c r="G35160" s="5"/>
    </row>
    <row r="35161" spans="2:7" x14ac:dyDescent="0.3">
      <c r="B35161" s="1"/>
      <c r="C35161" s="1"/>
      <c r="G35161" s="5"/>
    </row>
    <row r="35162" spans="2:7" x14ac:dyDescent="0.3">
      <c r="B35162" s="1"/>
      <c r="C35162" s="1"/>
      <c r="G35162" s="5"/>
    </row>
    <row r="35163" spans="2:7" x14ac:dyDescent="0.3">
      <c r="B35163" s="1"/>
      <c r="C35163" s="1"/>
      <c r="G35163" s="5"/>
    </row>
    <row r="35164" spans="2:7" x14ac:dyDescent="0.3">
      <c r="B35164" s="1"/>
      <c r="C35164" s="1"/>
      <c r="G35164" s="5"/>
    </row>
    <row r="35165" spans="2:7" x14ac:dyDescent="0.3">
      <c r="B35165" s="1"/>
      <c r="C35165" s="1"/>
      <c r="G35165" s="5"/>
    </row>
    <row r="35166" spans="2:7" x14ac:dyDescent="0.3">
      <c r="B35166" s="1"/>
      <c r="C35166" s="1"/>
      <c r="G35166" s="5"/>
    </row>
    <row r="35167" spans="2:7" x14ac:dyDescent="0.3">
      <c r="B35167" s="1"/>
      <c r="C35167" s="1"/>
      <c r="G35167" s="5"/>
    </row>
    <row r="35168" spans="2:7" x14ac:dyDescent="0.3">
      <c r="B35168" s="1"/>
      <c r="C35168" s="1"/>
      <c r="G35168" s="5"/>
    </row>
    <row r="35169" spans="2:7" x14ac:dyDescent="0.3">
      <c r="B35169" s="1"/>
      <c r="C35169" s="1"/>
      <c r="G35169" s="5"/>
    </row>
    <row r="35170" spans="2:7" x14ac:dyDescent="0.3">
      <c r="B35170" s="1"/>
      <c r="C35170" s="1"/>
      <c r="G35170" s="5"/>
    </row>
    <row r="35171" spans="2:7" x14ac:dyDescent="0.3">
      <c r="B35171" s="1"/>
      <c r="C35171" s="1"/>
      <c r="G35171" s="5"/>
    </row>
    <row r="35172" spans="2:7" x14ac:dyDescent="0.3">
      <c r="B35172" s="1"/>
      <c r="C35172" s="1"/>
      <c r="G35172" s="5"/>
    </row>
    <row r="35173" spans="2:7" x14ac:dyDescent="0.3">
      <c r="B35173" s="1"/>
      <c r="C35173" s="1"/>
      <c r="G35173" s="5"/>
    </row>
    <row r="35174" spans="2:7" x14ac:dyDescent="0.3">
      <c r="B35174" s="1"/>
      <c r="C35174" s="1"/>
      <c r="G35174" s="5"/>
    </row>
    <row r="35175" spans="2:7" x14ac:dyDescent="0.3">
      <c r="B35175" s="1"/>
      <c r="C35175" s="1"/>
      <c r="G35175" s="5"/>
    </row>
    <row r="35176" spans="2:7" x14ac:dyDescent="0.3">
      <c r="B35176" s="1"/>
      <c r="C35176" s="1"/>
      <c r="G35176" s="5"/>
    </row>
    <row r="35177" spans="2:7" x14ac:dyDescent="0.3">
      <c r="B35177" s="1"/>
      <c r="C35177" s="1"/>
      <c r="G35177" s="5"/>
    </row>
    <row r="35178" spans="2:7" x14ac:dyDescent="0.3">
      <c r="B35178" s="1"/>
      <c r="C35178" s="1"/>
      <c r="G35178" s="5"/>
    </row>
    <row r="35179" spans="2:7" x14ac:dyDescent="0.3">
      <c r="B35179" s="1"/>
      <c r="C35179" s="1"/>
      <c r="G35179" s="5"/>
    </row>
    <row r="35180" spans="2:7" x14ac:dyDescent="0.3">
      <c r="B35180" s="1"/>
      <c r="C35180" s="1"/>
      <c r="G35180" s="5"/>
    </row>
    <row r="35181" spans="2:7" x14ac:dyDescent="0.3">
      <c r="B35181" s="1"/>
      <c r="C35181" s="1"/>
      <c r="G35181" s="5"/>
    </row>
    <row r="35182" spans="2:7" x14ac:dyDescent="0.3">
      <c r="B35182" s="1"/>
      <c r="C35182" s="1"/>
      <c r="G35182" s="5"/>
    </row>
    <row r="35183" spans="2:7" x14ac:dyDescent="0.3">
      <c r="B35183" s="1"/>
      <c r="C35183" s="1"/>
      <c r="G35183" s="5"/>
    </row>
    <row r="35184" spans="2:7" x14ac:dyDescent="0.3">
      <c r="B35184" s="1"/>
      <c r="C35184" s="1"/>
      <c r="G35184" s="5"/>
    </row>
    <row r="35185" spans="2:7" x14ac:dyDescent="0.3">
      <c r="B35185" s="1"/>
      <c r="C35185" s="1"/>
      <c r="G35185" s="5"/>
    </row>
    <row r="35186" spans="2:7" x14ac:dyDescent="0.3">
      <c r="B35186" s="1"/>
      <c r="C35186" s="1"/>
      <c r="G35186" s="5"/>
    </row>
    <row r="35187" spans="2:7" x14ac:dyDescent="0.3">
      <c r="B35187" s="1"/>
      <c r="C35187" s="1"/>
      <c r="G35187" s="5"/>
    </row>
    <row r="35188" spans="2:7" x14ac:dyDescent="0.3">
      <c r="B35188" s="1"/>
      <c r="C35188" s="1"/>
      <c r="G35188" s="5"/>
    </row>
    <row r="35189" spans="2:7" x14ac:dyDescent="0.3">
      <c r="B35189" s="1"/>
      <c r="C35189" s="1"/>
      <c r="G35189" s="5"/>
    </row>
    <row r="35190" spans="2:7" x14ac:dyDescent="0.3">
      <c r="B35190" s="1"/>
      <c r="C35190" s="1"/>
      <c r="G35190" s="5"/>
    </row>
    <row r="35191" spans="2:7" x14ac:dyDescent="0.3">
      <c r="B35191" s="1"/>
      <c r="C35191" s="1"/>
      <c r="G35191" s="5"/>
    </row>
    <row r="35192" spans="2:7" x14ac:dyDescent="0.3">
      <c r="B35192" s="1"/>
      <c r="C35192" s="1"/>
      <c r="G35192" s="5"/>
    </row>
    <row r="35193" spans="2:7" x14ac:dyDescent="0.3">
      <c r="B35193" s="1"/>
      <c r="C35193" s="1"/>
      <c r="G35193" s="5"/>
    </row>
    <row r="35194" spans="2:7" x14ac:dyDescent="0.3">
      <c r="B35194" s="1"/>
      <c r="C35194" s="1"/>
      <c r="G35194" s="5"/>
    </row>
    <row r="35195" spans="2:7" x14ac:dyDescent="0.3">
      <c r="B35195" s="1"/>
      <c r="C35195" s="1"/>
      <c r="G35195" s="5"/>
    </row>
    <row r="35196" spans="2:7" x14ac:dyDescent="0.3">
      <c r="B35196" s="1"/>
      <c r="C35196" s="1"/>
      <c r="G35196" s="5"/>
    </row>
    <row r="35197" spans="2:7" x14ac:dyDescent="0.3">
      <c r="B35197" s="1"/>
      <c r="C35197" s="1"/>
      <c r="G35197" s="5"/>
    </row>
    <row r="35198" spans="2:7" x14ac:dyDescent="0.3">
      <c r="B35198" s="1"/>
      <c r="C35198" s="1"/>
      <c r="G35198" s="5"/>
    </row>
    <row r="35199" spans="2:7" x14ac:dyDescent="0.3">
      <c r="B35199" s="1"/>
      <c r="C35199" s="1"/>
      <c r="G35199" s="5"/>
    </row>
    <row r="35200" spans="2:7" x14ac:dyDescent="0.3">
      <c r="B35200" s="1"/>
      <c r="C35200" s="1"/>
      <c r="G35200" s="5"/>
    </row>
    <row r="35201" spans="2:7" x14ac:dyDescent="0.3">
      <c r="B35201" s="1"/>
      <c r="C35201" s="1"/>
      <c r="G35201" s="5"/>
    </row>
    <row r="35202" spans="2:7" x14ac:dyDescent="0.3">
      <c r="B35202" s="1"/>
      <c r="C35202" s="1"/>
      <c r="G35202" s="5"/>
    </row>
    <row r="35203" spans="2:7" x14ac:dyDescent="0.3">
      <c r="B35203" s="1"/>
      <c r="C35203" s="1"/>
      <c r="G35203" s="5"/>
    </row>
    <row r="35204" spans="2:7" x14ac:dyDescent="0.3">
      <c r="B35204" s="1"/>
      <c r="C35204" s="1"/>
      <c r="G35204" s="5"/>
    </row>
    <row r="35205" spans="2:7" x14ac:dyDescent="0.3">
      <c r="B35205" s="1"/>
      <c r="C35205" s="1"/>
      <c r="G35205" s="5"/>
    </row>
    <row r="35206" spans="2:7" x14ac:dyDescent="0.3">
      <c r="B35206" s="1"/>
      <c r="C35206" s="1"/>
      <c r="G35206" s="5"/>
    </row>
    <row r="35207" spans="2:7" x14ac:dyDescent="0.3">
      <c r="B35207" s="1"/>
      <c r="C35207" s="1"/>
      <c r="G35207" s="5"/>
    </row>
    <row r="35208" spans="2:7" x14ac:dyDescent="0.3">
      <c r="B35208" s="1"/>
      <c r="C35208" s="1"/>
      <c r="G35208" s="5"/>
    </row>
    <row r="35209" spans="2:7" x14ac:dyDescent="0.3">
      <c r="B35209" s="1"/>
      <c r="C35209" s="1"/>
      <c r="G35209" s="5"/>
    </row>
    <row r="35210" spans="2:7" x14ac:dyDescent="0.3">
      <c r="B35210" s="1"/>
      <c r="C35210" s="1"/>
      <c r="G35210" s="5"/>
    </row>
    <row r="35211" spans="2:7" x14ac:dyDescent="0.3">
      <c r="B35211" s="1"/>
      <c r="C35211" s="1"/>
      <c r="G35211" s="5"/>
    </row>
    <row r="35212" spans="2:7" x14ac:dyDescent="0.3">
      <c r="B35212" s="1"/>
      <c r="C35212" s="1"/>
      <c r="G35212" s="5"/>
    </row>
    <row r="35213" spans="2:7" x14ac:dyDescent="0.3">
      <c r="B35213" s="1"/>
      <c r="C35213" s="1"/>
      <c r="G35213" s="5"/>
    </row>
    <row r="35214" spans="2:7" x14ac:dyDescent="0.3">
      <c r="B35214" s="1"/>
      <c r="C35214" s="1"/>
      <c r="G35214" s="5"/>
    </row>
    <row r="35215" spans="2:7" x14ac:dyDescent="0.3">
      <c r="B35215" s="1"/>
      <c r="C35215" s="1"/>
      <c r="G35215" s="5"/>
    </row>
    <row r="35216" spans="2:7" x14ac:dyDescent="0.3">
      <c r="B35216" s="1"/>
      <c r="C35216" s="1"/>
      <c r="G35216" s="5"/>
    </row>
    <row r="35217" spans="2:7" x14ac:dyDescent="0.3">
      <c r="B35217" s="1"/>
      <c r="C35217" s="1"/>
      <c r="G35217" s="5"/>
    </row>
    <row r="35218" spans="2:7" x14ac:dyDescent="0.3">
      <c r="B35218" s="1"/>
      <c r="C35218" s="1"/>
      <c r="G35218" s="5"/>
    </row>
    <row r="35219" spans="2:7" x14ac:dyDescent="0.3">
      <c r="B35219" s="1"/>
      <c r="C35219" s="1"/>
      <c r="G35219" s="5"/>
    </row>
    <row r="35220" spans="2:7" x14ac:dyDescent="0.3">
      <c r="B35220" s="1"/>
      <c r="C35220" s="1"/>
      <c r="G35220" s="5"/>
    </row>
    <row r="35221" spans="2:7" x14ac:dyDescent="0.3">
      <c r="B35221" s="1"/>
      <c r="C35221" s="1"/>
      <c r="G35221" s="5"/>
    </row>
    <row r="35222" spans="2:7" x14ac:dyDescent="0.3">
      <c r="B35222" s="1"/>
      <c r="C35222" s="1"/>
      <c r="G35222" s="5"/>
    </row>
    <row r="35223" spans="2:7" x14ac:dyDescent="0.3">
      <c r="B35223" s="1"/>
      <c r="C35223" s="1"/>
      <c r="G35223" s="5"/>
    </row>
    <row r="35224" spans="2:7" x14ac:dyDescent="0.3">
      <c r="B35224" s="1"/>
      <c r="C35224" s="1"/>
      <c r="G35224" s="5"/>
    </row>
    <row r="35225" spans="2:7" x14ac:dyDescent="0.3">
      <c r="B35225" s="1"/>
      <c r="C35225" s="1"/>
      <c r="G35225" s="5"/>
    </row>
    <row r="35226" spans="2:7" x14ac:dyDescent="0.3">
      <c r="B35226" s="1"/>
      <c r="C35226" s="1"/>
      <c r="G35226" s="5"/>
    </row>
    <row r="35227" spans="2:7" x14ac:dyDescent="0.3">
      <c r="B35227" s="1"/>
      <c r="C35227" s="1"/>
      <c r="G35227" s="5"/>
    </row>
    <row r="35228" spans="2:7" x14ac:dyDescent="0.3">
      <c r="B35228" s="1"/>
      <c r="C35228" s="1"/>
      <c r="G35228" s="5"/>
    </row>
    <row r="35229" spans="2:7" x14ac:dyDescent="0.3">
      <c r="B35229" s="1"/>
      <c r="C35229" s="1"/>
      <c r="G35229" s="5"/>
    </row>
    <row r="35230" spans="2:7" x14ac:dyDescent="0.3">
      <c r="B35230" s="1"/>
      <c r="C35230" s="1"/>
      <c r="G35230" s="5"/>
    </row>
    <row r="35231" spans="2:7" x14ac:dyDescent="0.3">
      <c r="B35231" s="1"/>
      <c r="C35231" s="1"/>
      <c r="G35231" s="5"/>
    </row>
    <row r="35232" spans="2:7" x14ac:dyDescent="0.3">
      <c r="B35232" s="1"/>
      <c r="C35232" s="1"/>
      <c r="G35232" s="5"/>
    </row>
    <row r="35233" spans="2:7" x14ac:dyDescent="0.3">
      <c r="B35233" s="1"/>
      <c r="C35233" s="1"/>
      <c r="G35233" s="5"/>
    </row>
    <row r="35234" spans="2:7" x14ac:dyDescent="0.3">
      <c r="B35234" s="1"/>
      <c r="C35234" s="1"/>
      <c r="G35234" s="5"/>
    </row>
    <row r="35235" spans="2:7" x14ac:dyDescent="0.3">
      <c r="B35235" s="1"/>
      <c r="C35235" s="1"/>
      <c r="G35235" s="5"/>
    </row>
    <row r="35236" spans="2:7" x14ac:dyDescent="0.3">
      <c r="B35236" s="1"/>
      <c r="C35236" s="1"/>
      <c r="G35236" s="5"/>
    </row>
    <row r="35237" spans="2:7" x14ac:dyDescent="0.3">
      <c r="B35237" s="1"/>
      <c r="C35237" s="1"/>
      <c r="G35237" s="5"/>
    </row>
    <row r="35238" spans="2:7" x14ac:dyDescent="0.3">
      <c r="B35238" s="1"/>
      <c r="C35238" s="1"/>
      <c r="G35238" s="5"/>
    </row>
    <row r="35239" spans="2:7" x14ac:dyDescent="0.3">
      <c r="B35239" s="1"/>
      <c r="C35239" s="1"/>
      <c r="G35239" s="5"/>
    </row>
    <row r="35240" spans="2:7" x14ac:dyDescent="0.3">
      <c r="B35240" s="1"/>
      <c r="C35240" s="1"/>
      <c r="G35240" s="5"/>
    </row>
    <row r="35241" spans="2:7" x14ac:dyDescent="0.3">
      <c r="B35241" s="1"/>
      <c r="C35241" s="1"/>
      <c r="G35241" s="5"/>
    </row>
    <row r="35242" spans="2:7" x14ac:dyDescent="0.3">
      <c r="B35242" s="1"/>
      <c r="C35242" s="1"/>
      <c r="G35242" s="5"/>
    </row>
    <row r="35243" spans="2:7" x14ac:dyDescent="0.3">
      <c r="B35243" s="1"/>
      <c r="C35243" s="1"/>
      <c r="G35243" s="5"/>
    </row>
    <row r="35244" spans="2:7" x14ac:dyDescent="0.3">
      <c r="B35244" s="1"/>
      <c r="C35244" s="1"/>
      <c r="G35244" s="5"/>
    </row>
    <row r="35245" spans="2:7" x14ac:dyDescent="0.3">
      <c r="B35245" s="1"/>
      <c r="C35245" s="1"/>
      <c r="G35245" s="5"/>
    </row>
    <row r="35246" spans="2:7" x14ac:dyDescent="0.3">
      <c r="B35246" s="1"/>
      <c r="C35246" s="1"/>
      <c r="G35246" s="5"/>
    </row>
    <row r="35247" spans="2:7" x14ac:dyDescent="0.3">
      <c r="B35247" s="1"/>
      <c r="C35247" s="1"/>
      <c r="G35247" s="5"/>
    </row>
    <row r="35248" spans="2:7" x14ac:dyDescent="0.3">
      <c r="B35248" s="1"/>
      <c r="C35248" s="1"/>
      <c r="G35248" s="5"/>
    </row>
    <row r="35249" spans="2:7" x14ac:dyDescent="0.3">
      <c r="B35249" s="1"/>
      <c r="C35249" s="1"/>
      <c r="G35249" s="5"/>
    </row>
    <row r="35250" spans="2:7" x14ac:dyDescent="0.3">
      <c r="B35250" s="1"/>
      <c r="C35250" s="1"/>
      <c r="G35250" s="5"/>
    </row>
    <row r="35251" spans="2:7" x14ac:dyDescent="0.3">
      <c r="B35251" s="1"/>
      <c r="C35251" s="1"/>
      <c r="G35251" s="5"/>
    </row>
    <row r="35252" spans="2:7" x14ac:dyDescent="0.3">
      <c r="B35252" s="1"/>
      <c r="C35252" s="1"/>
      <c r="G35252" s="5"/>
    </row>
    <row r="35253" spans="2:7" x14ac:dyDescent="0.3">
      <c r="B35253" s="1"/>
      <c r="C35253" s="1"/>
      <c r="G35253" s="5"/>
    </row>
    <row r="35254" spans="2:7" x14ac:dyDescent="0.3">
      <c r="B35254" s="1"/>
      <c r="C35254" s="1"/>
      <c r="G35254" s="5"/>
    </row>
    <row r="35255" spans="2:7" x14ac:dyDescent="0.3">
      <c r="B35255" s="1"/>
      <c r="C35255" s="1"/>
      <c r="G35255" s="5"/>
    </row>
    <row r="35256" spans="2:7" x14ac:dyDescent="0.3">
      <c r="B35256" s="1"/>
      <c r="C35256" s="1"/>
      <c r="G35256" s="5"/>
    </row>
    <row r="35257" spans="2:7" x14ac:dyDescent="0.3">
      <c r="B35257" s="1"/>
      <c r="C35257" s="1"/>
      <c r="G35257" s="5"/>
    </row>
    <row r="35258" spans="2:7" x14ac:dyDescent="0.3">
      <c r="B35258" s="1"/>
      <c r="C35258" s="1"/>
      <c r="G35258" s="5"/>
    </row>
    <row r="35259" spans="2:7" x14ac:dyDescent="0.3">
      <c r="B35259" s="1"/>
      <c r="C35259" s="1"/>
      <c r="G35259" s="5"/>
    </row>
    <row r="35260" spans="2:7" x14ac:dyDescent="0.3">
      <c r="B35260" s="1"/>
      <c r="C35260" s="1"/>
      <c r="G35260" s="5"/>
    </row>
    <row r="35261" spans="2:7" x14ac:dyDescent="0.3">
      <c r="B35261" s="1"/>
      <c r="C35261" s="1"/>
      <c r="G35261" s="5"/>
    </row>
    <row r="35262" spans="2:7" x14ac:dyDescent="0.3">
      <c r="B35262" s="1"/>
      <c r="C35262" s="1"/>
      <c r="G35262" s="5"/>
    </row>
    <row r="35263" spans="2:7" x14ac:dyDescent="0.3">
      <c r="B35263" s="1"/>
      <c r="C35263" s="1"/>
      <c r="G35263" s="5"/>
    </row>
    <row r="35264" spans="2:7" x14ac:dyDescent="0.3">
      <c r="B35264" s="1"/>
      <c r="C35264" s="1"/>
      <c r="G35264" s="5"/>
    </row>
    <row r="35265" spans="2:7" x14ac:dyDescent="0.3">
      <c r="B35265" s="1"/>
      <c r="C35265" s="1"/>
      <c r="G35265" s="5"/>
    </row>
    <row r="35266" spans="2:7" x14ac:dyDescent="0.3">
      <c r="B35266" s="1"/>
      <c r="C35266" s="1"/>
      <c r="G35266" s="5"/>
    </row>
    <row r="35267" spans="2:7" x14ac:dyDescent="0.3">
      <c r="B35267" s="1"/>
      <c r="C35267" s="1"/>
      <c r="G35267" s="5"/>
    </row>
    <row r="35268" spans="2:7" x14ac:dyDescent="0.3">
      <c r="B35268" s="1"/>
      <c r="C35268" s="1"/>
      <c r="G35268" s="5"/>
    </row>
    <row r="35269" spans="2:7" x14ac:dyDescent="0.3">
      <c r="B35269" s="1"/>
      <c r="C35269" s="1"/>
      <c r="G35269" s="5"/>
    </row>
    <row r="35270" spans="2:7" x14ac:dyDescent="0.3">
      <c r="B35270" s="1"/>
      <c r="C35270" s="1"/>
      <c r="G35270" s="5"/>
    </row>
    <row r="35271" spans="2:7" x14ac:dyDescent="0.3">
      <c r="B35271" s="1"/>
      <c r="C35271" s="1"/>
      <c r="G35271" s="5"/>
    </row>
    <row r="35272" spans="2:7" x14ac:dyDescent="0.3">
      <c r="B35272" s="1"/>
      <c r="C35272" s="1"/>
      <c r="G35272" s="5"/>
    </row>
    <row r="35273" spans="2:7" x14ac:dyDescent="0.3">
      <c r="B35273" s="1"/>
      <c r="C35273" s="1"/>
      <c r="G35273" s="5"/>
    </row>
    <row r="35274" spans="2:7" x14ac:dyDescent="0.3">
      <c r="B35274" s="1"/>
      <c r="C35274" s="1"/>
      <c r="G35274" s="5"/>
    </row>
    <row r="35275" spans="2:7" x14ac:dyDescent="0.3">
      <c r="B35275" s="1"/>
      <c r="C35275" s="1"/>
      <c r="G35275" s="5"/>
    </row>
    <row r="35276" spans="2:7" x14ac:dyDescent="0.3">
      <c r="B35276" s="1"/>
      <c r="C35276" s="1"/>
      <c r="G35276" s="5"/>
    </row>
    <row r="35277" spans="2:7" x14ac:dyDescent="0.3">
      <c r="B35277" s="1"/>
      <c r="C35277" s="1"/>
      <c r="G35277" s="5"/>
    </row>
    <row r="35278" spans="2:7" x14ac:dyDescent="0.3">
      <c r="B35278" s="1"/>
      <c r="C35278" s="1"/>
      <c r="G35278" s="5"/>
    </row>
    <row r="35279" spans="2:7" x14ac:dyDescent="0.3">
      <c r="B35279" s="1"/>
      <c r="C35279" s="1"/>
      <c r="G35279" s="5"/>
    </row>
    <row r="35280" spans="2:7" x14ac:dyDescent="0.3">
      <c r="B35280" s="1"/>
      <c r="C35280" s="1"/>
      <c r="G35280" s="5"/>
    </row>
    <row r="35281" spans="2:7" x14ac:dyDescent="0.3">
      <c r="B35281" s="1"/>
      <c r="C35281" s="1"/>
      <c r="G35281" s="5"/>
    </row>
    <row r="35282" spans="2:7" x14ac:dyDescent="0.3">
      <c r="B35282" s="1"/>
      <c r="C35282" s="1"/>
      <c r="G35282" s="5"/>
    </row>
    <row r="35283" spans="2:7" x14ac:dyDescent="0.3">
      <c r="B35283" s="1"/>
      <c r="C35283" s="1"/>
      <c r="G35283" s="5"/>
    </row>
    <row r="35284" spans="2:7" x14ac:dyDescent="0.3">
      <c r="B35284" s="1"/>
      <c r="C35284" s="1"/>
      <c r="G35284" s="5"/>
    </row>
    <row r="35285" spans="2:7" x14ac:dyDescent="0.3">
      <c r="B35285" s="1"/>
      <c r="C35285" s="1"/>
      <c r="G35285" s="5"/>
    </row>
    <row r="35286" spans="2:7" x14ac:dyDescent="0.3">
      <c r="B35286" s="1"/>
      <c r="C35286" s="1"/>
      <c r="G35286" s="5"/>
    </row>
    <row r="35287" spans="2:7" x14ac:dyDescent="0.3">
      <c r="B35287" s="1"/>
      <c r="C35287" s="1"/>
      <c r="G35287" s="5"/>
    </row>
    <row r="35288" spans="2:7" x14ac:dyDescent="0.3">
      <c r="B35288" s="1"/>
      <c r="C35288" s="1"/>
      <c r="G35288" s="5"/>
    </row>
    <row r="35289" spans="2:7" x14ac:dyDescent="0.3">
      <c r="B35289" s="1"/>
      <c r="C35289" s="1"/>
      <c r="G35289" s="5"/>
    </row>
    <row r="35290" spans="2:7" x14ac:dyDescent="0.3">
      <c r="B35290" s="1"/>
      <c r="C35290" s="1"/>
      <c r="G35290" s="5"/>
    </row>
    <row r="35291" spans="2:7" x14ac:dyDescent="0.3">
      <c r="B35291" s="1"/>
      <c r="C35291" s="1"/>
      <c r="G35291" s="5"/>
    </row>
    <row r="35292" spans="2:7" x14ac:dyDescent="0.3">
      <c r="B35292" s="1"/>
      <c r="C35292" s="1"/>
      <c r="G35292" s="5"/>
    </row>
    <row r="35293" spans="2:7" x14ac:dyDescent="0.3">
      <c r="B35293" s="1"/>
      <c r="C35293" s="1"/>
      <c r="G35293" s="5"/>
    </row>
    <row r="35294" spans="2:7" x14ac:dyDescent="0.3">
      <c r="B35294" s="1"/>
      <c r="C35294" s="1"/>
      <c r="G35294" s="5"/>
    </row>
    <row r="35295" spans="2:7" x14ac:dyDescent="0.3">
      <c r="B35295" s="1"/>
      <c r="C35295" s="1"/>
      <c r="G35295" s="5"/>
    </row>
    <row r="35296" spans="2:7" x14ac:dyDescent="0.3">
      <c r="B35296" s="1"/>
      <c r="C35296" s="1"/>
      <c r="G35296" s="5"/>
    </row>
    <row r="35297" spans="2:7" x14ac:dyDescent="0.3">
      <c r="B35297" s="1"/>
      <c r="C35297" s="1"/>
      <c r="G35297" s="5"/>
    </row>
    <row r="35298" spans="2:7" x14ac:dyDescent="0.3">
      <c r="B35298" s="1"/>
      <c r="C35298" s="1"/>
      <c r="G35298" s="5"/>
    </row>
    <row r="35299" spans="2:7" x14ac:dyDescent="0.3">
      <c r="B35299" s="1"/>
      <c r="C35299" s="1"/>
      <c r="G35299" s="5"/>
    </row>
    <row r="35300" spans="2:7" x14ac:dyDescent="0.3">
      <c r="B35300" s="1"/>
      <c r="C35300" s="1"/>
      <c r="G35300" s="5"/>
    </row>
    <row r="35301" spans="2:7" x14ac:dyDescent="0.3">
      <c r="B35301" s="1"/>
      <c r="C35301" s="1"/>
      <c r="G35301" s="5"/>
    </row>
    <row r="35302" spans="2:7" x14ac:dyDescent="0.3">
      <c r="B35302" s="1"/>
      <c r="C35302" s="1"/>
      <c r="G35302" s="5"/>
    </row>
    <row r="35303" spans="2:7" x14ac:dyDescent="0.3">
      <c r="B35303" s="1"/>
      <c r="C35303" s="1"/>
      <c r="G35303" s="5"/>
    </row>
    <row r="35304" spans="2:7" x14ac:dyDescent="0.3">
      <c r="B35304" s="1"/>
      <c r="C35304" s="1"/>
      <c r="G35304" s="5"/>
    </row>
    <row r="35305" spans="2:7" x14ac:dyDescent="0.3">
      <c r="B35305" s="1"/>
      <c r="C35305" s="1"/>
      <c r="G35305" s="5"/>
    </row>
    <row r="35306" spans="2:7" x14ac:dyDescent="0.3">
      <c r="B35306" s="1"/>
      <c r="C35306" s="1"/>
      <c r="G35306" s="5"/>
    </row>
    <row r="35307" spans="2:7" x14ac:dyDescent="0.3">
      <c r="B35307" s="1"/>
      <c r="C35307" s="1"/>
      <c r="G35307" s="5"/>
    </row>
    <row r="35308" spans="2:7" x14ac:dyDescent="0.3">
      <c r="B35308" s="1"/>
      <c r="C35308" s="1"/>
      <c r="G35308" s="5"/>
    </row>
    <row r="35309" spans="2:7" x14ac:dyDescent="0.3">
      <c r="B35309" s="1"/>
      <c r="C35309" s="1"/>
      <c r="G35309" s="5"/>
    </row>
    <row r="35310" spans="2:7" x14ac:dyDescent="0.3">
      <c r="B35310" s="1"/>
      <c r="C35310" s="1"/>
      <c r="G35310" s="5"/>
    </row>
    <row r="35311" spans="2:7" x14ac:dyDescent="0.3">
      <c r="B35311" s="1"/>
      <c r="C35311" s="1"/>
      <c r="G35311" s="5"/>
    </row>
    <row r="35312" spans="2:7" x14ac:dyDescent="0.3">
      <c r="B35312" s="1"/>
      <c r="C35312" s="1"/>
      <c r="G35312" s="5"/>
    </row>
    <row r="35313" spans="2:7" x14ac:dyDescent="0.3">
      <c r="B35313" s="1"/>
      <c r="C35313" s="1"/>
      <c r="G35313" s="5"/>
    </row>
    <row r="35314" spans="2:7" x14ac:dyDescent="0.3">
      <c r="B35314" s="1"/>
      <c r="C35314" s="1"/>
      <c r="G35314" s="5"/>
    </row>
    <row r="35315" spans="2:7" x14ac:dyDescent="0.3">
      <c r="B35315" s="1"/>
      <c r="C35315" s="1"/>
      <c r="G35315" s="5"/>
    </row>
    <row r="35316" spans="2:7" x14ac:dyDescent="0.3">
      <c r="B35316" s="1"/>
      <c r="C35316" s="1"/>
      <c r="G35316" s="5"/>
    </row>
    <row r="35317" spans="2:7" x14ac:dyDescent="0.3">
      <c r="B35317" s="1"/>
      <c r="C35317" s="1"/>
      <c r="G35317" s="5"/>
    </row>
    <row r="35318" spans="2:7" x14ac:dyDescent="0.3">
      <c r="B35318" s="1"/>
      <c r="C35318" s="1"/>
      <c r="G35318" s="5"/>
    </row>
    <row r="35319" spans="2:7" x14ac:dyDescent="0.3">
      <c r="B35319" s="1"/>
      <c r="C35319" s="1"/>
      <c r="G35319" s="5"/>
    </row>
    <row r="35320" spans="2:7" x14ac:dyDescent="0.3">
      <c r="B35320" s="1"/>
      <c r="C35320" s="1"/>
      <c r="G35320" s="5"/>
    </row>
    <row r="35321" spans="2:7" x14ac:dyDescent="0.3">
      <c r="B35321" s="1"/>
      <c r="C35321" s="1"/>
      <c r="G35321" s="5"/>
    </row>
    <row r="35322" spans="2:7" x14ac:dyDescent="0.3">
      <c r="B35322" s="1"/>
      <c r="C35322" s="1"/>
      <c r="G35322" s="5"/>
    </row>
    <row r="35323" spans="2:7" x14ac:dyDescent="0.3">
      <c r="B35323" s="1"/>
      <c r="C35323" s="1"/>
      <c r="G35323" s="5"/>
    </row>
    <row r="35324" spans="2:7" x14ac:dyDescent="0.3">
      <c r="B35324" s="1"/>
      <c r="C35324" s="1"/>
      <c r="G35324" s="5"/>
    </row>
    <row r="35325" spans="2:7" x14ac:dyDescent="0.3">
      <c r="B35325" s="1"/>
      <c r="C35325" s="1"/>
      <c r="G35325" s="5"/>
    </row>
    <row r="35326" spans="2:7" x14ac:dyDescent="0.3">
      <c r="B35326" s="1"/>
      <c r="C35326" s="1"/>
      <c r="G35326" s="5"/>
    </row>
    <row r="35327" spans="2:7" x14ac:dyDescent="0.3">
      <c r="B35327" s="1"/>
      <c r="C35327" s="1"/>
      <c r="G35327" s="5"/>
    </row>
    <row r="35328" spans="2:7" x14ac:dyDescent="0.3">
      <c r="B35328" s="1"/>
      <c r="C35328" s="1"/>
      <c r="G35328" s="5"/>
    </row>
    <row r="35329" spans="2:7" x14ac:dyDescent="0.3">
      <c r="B35329" s="1"/>
      <c r="C35329" s="1"/>
      <c r="G35329" s="5"/>
    </row>
    <row r="35330" spans="2:7" x14ac:dyDescent="0.3">
      <c r="B35330" s="1"/>
      <c r="C35330" s="1"/>
      <c r="G35330" s="5"/>
    </row>
    <row r="35331" spans="2:7" x14ac:dyDescent="0.3">
      <c r="B35331" s="1"/>
      <c r="C35331" s="1"/>
      <c r="G35331" s="5"/>
    </row>
    <row r="35332" spans="2:7" x14ac:dyDescent="0.3">
      <c r="B35332" s="1"/>
      <c r="C35332" s="1"/>
      <c r="G35332" s="5"/>
    </row>
    <row r="35333" spans="2:7" x14ac:dyDescent="0.3">
      <c r="B35333" s="1"/>
      <c r="C35333" s="1"/>
      <c r="G35333" s="5"/>
    </row>
    <row r="35334" spans="2:7" x14ac:dyDescent="0.3">
      <c r="B35334" s="1"/>
      <c r="C35334" s="1"/>
      <c r="G35334" s="5"/>
    </row>
    <row r="35335" spans="2:7" x14ac:dyDescent="0.3">
      <c r="B35335" s="1"/>
      <c r="C35335" s="1"/>
      <c r="G35335" s="5"/>
    </row>
    <row r="35336" spans="2:7" x14ac:dyDescent="0.3">
      <c r="B35336" s="1"/>
      <c r="C35336" s="1"/>
      <c r="G35336" s="5"/>
    </row>
    <row r="35337" spans="2:7" x14ac:dyDescent="0.3">
      <c r="B35337" s="1"/>
      <c r="C35337" s="1"/>
      <c r="G35337" s="5"/>
    </row>
    <row r="35338" spans="2:7" x14ac:dyDescent="0.3">
      <c r="B35338" s="1"/>
      <c r="C35338" s="1"/>
      <c r="G35338" s="5"/>
    </row>
    <row r="35339" spans="2:7" x14ac:dyDescent="0.3">
      <c r="B35339" s="1"/>
      <c r="C35339" s="1"/>
      <c r="G35339" s="5"/>
    </row>
    <row r="35340" spans="2:7" x14ac:dyDescent="0.3">
      <c r="B35340" s="1"/>
      <c r="C35340" s="1"/>
      <c r="G35340" s="5"/>
    </row>
    <row r="35341" spans="2:7" x14ac:dyDescent="0.3">
      <c r="B35341" s="1"/>
      <c r="C35341" s="1"/>
      <c r="G35341" s="5"/>
    </row>
    <row r="35342" spans="2:7" x14ac:dyDescent="0.3">
      <c r="B35342" s="1"/>
      <c r="C35342" s="1"/>
      <c r="G35342" s="5"/>
    </row>
    <row r="35343" spans="2:7" x14ac:dyDescent="0.3">
      <c r="B35343" s="1"/>
      <c r="C35343" s="1"/>
      <c r="G35343" s="5"/>
    </row>
    <row r="35344" spans="2:7" x14ac:dyDescent="0.3">
      <c r="B35344" s="1"/>
      <c r="C35344" s="1"/>
      <c r="G35344" s="5"/>
    </row>
    <row r="35345" spans="2:7" x14ac:dyDescent="0.3">
      <c r="B35345" s="1"/>
      <c r="C35345" s="1"/>
      <c r="G35345" s="5"/>
    </row>
    <row r="35346" spans="2:7" x14ac:dyDescent="0.3">
      <c r="B35346" s="1"/>
      <c r="C35346" s="1"/>
      <c r="G35346" s="5"/>
    </row>
    <row r="35347" spans="2:7" x14ac:dyDescent="0.3">
      <c r="B35347" s="1"/>
      <c r="C35347" s="1"/>
      <c r="G35347" s="5"/>
    </row>
    <row r="35348" spans="2:7" x14ac:dyDescent="0.3">
      <c r="B35348" s="1"/>
      <c r="C35348" s="1"/>
      <c r="G35348" s="5"/>
    </row>
    <row r="35349" spans="2:7" x14ac:dyDescent="0.3">
      <c r="B35349" s="1"/>
      <c r="C35349" s="1"/>
      <c r="G35349" s="5"/>
    </row>
    <row r="35350" spans="2:7" x14ac:dyDescent="0.3">
      <c r="B35350" s="1"/>
      <c r="C35350" s="1"/>
      <c r="G35350" s="5"/>
    </row>
    <row r="35351" spans="2:7" x14ac:dyDescent="0.3">
      <c r="B35351" s="1"/>
      <c r="C35351" s="1"/>
      <c r="G35351" s="5"/>
    </row>
    <row r="35352" spans="2:7" x14ac:dyDescent="0.3">
      <c r="B35352" s="1"/>
      <c r="C35352" s="1"/>
      <c r="G35352" s="5"/>
    </row>
    <row r="35353" spans="2:7" x14ac:dyDescent="0.3">
      <c r="B35353" s="1"/>
      <c r="C35353" s="1"/>
      <c r="G35353" s="5"/>
    </row>
    <row r="35354" spans="2:7" x14ac:dyDescent="0.3">
      <c r="B35354" s="1"/>
      <c r="C35354" s="1"/>
      <c r="G35354" s="5"/>
    </row>
    <row r="35355" spans="2:7" x14ac:dyDescent="0.3">
      <c r="B35355" s="1"/>
      <c r="C35355" s="1"/>
      <c r="G35355" s="5"/>
    </row>
    <row r="35356" spans="2:7" x14ac:dyDescent="0.3">
      <c r="B35356" s="1"/>
      <c r="C35356" s="1"/>
      <c r="G35356" s="5"/>
    </row>
    <row r="35357" spans="2:7" x14ac:dyDescent="0.3">
      <c r="B35357" s="1"/>
      <c r="C35357" s="1"/>
      <c r="G35357" s="5"/>
    </row>
    <row r="35358" spans="2:7" x14ac:dyDescent="0.3">
      <c r="B35358" s="1"/>
      <c r="C35358" s="1"/>
      <c r="G35358" s="5"/>
    </row>
    <row r="35359" spans="2:7" x14ac:dyDescent="0.3">
      <c r="B35359" s="1"/>
      <c r="C35359" s="1"/>
      <c r="G35359" s="5"/>
    </row>
    <row r="35360" spans="2:7" x14ac:dyDescent="0.3">
      <c r="B35360" s="1"/>
      <c r="C35360" s="1"/>
      <c r="G35360" s="5"/>
    </row>
    <row r="35361" spans="2:7" x14ac:dyDescent="0.3">
      <c r="B35361" s="1"/>
      <c r="C35361" s="1"/>
      <c r="G35361" s="5"/>
    </row>
    <row r="35362" spans="2:7" x14ac:dyDescent="0.3">
      <c r="B35362" s="1"/>
      <c r="C35362" s="1"/>
      <c r="G35362" s="5"/>
    </row>
    <row r="35363" spans="2:7" x14ac:dyDescent="0.3">
      <c r="B35363" s="1"/>
      <c r="C35363" s="1"/>
      <c r="G35363" s="5"/>
    </row>
    <row r="35364" spans="2:7" x14ac:dyDescent="0.3">
      <c r="B35364" s="1"/>
      <c r="C35364" s="1"/>
      <c r="G35364" s="5"/>
    </row>
    <row r="35365" spans="2:7" x14ac:dyDescent="0.3">
      <c r="B35365" s="1"/>
      <c r="C35365" s="1"/>
      <c r="G35365" s="5"/>
    </row>
    <row r="35366" spans="2:7" x14ac:dyDescent="0.3">
      <c r="B35366" s="1"/>
      <c r="C35366" s="1"/>
      <c r="G35366" s="5"/>
    </row>
    <row r="35367" spans="2:7" x14ac:dyDescent="0.3">
      <c r="B35367" s="1"/>
      <c r="C35367" s="1"/>
      <c r="G35367" s="5"/>
    </row>
    <row r="35368" spans="2:7" x14ac:dyDescent="0.3">
      <c r="B35368" s="1"/>
      <c r="C35368" s="1"/>
      <c r="G35368" s="5"/>
    </row>
    <row r="35369" spans="2:7" x14ac:dyDescent="0.3">
      <c r="B35369" s="1"/>
      <c r="C35369" s="1"/>
      <c r="G35369" s="5"/>
    </row>
    <row r="35370" spans="2:7" x14ac:dyDescent="0.3">
      <c r="B35370" s="1"/>
      <c r="C35370" s="1"/>
      <c r="G35370" s="5"/>
    </row>
    <row r="35371" spans="2:7" x14ac:dyDescent="0.3">
      <c r="B35371" s="1"/>
      <c r="C35371" s="1"/>
      <c r="G35371" s="5"/>
    </row>
    <row r="35372" spans="2:7" x14ac:dyDescent="0.3">
      <c r="B35372" s="1"/>
      <c r="C35372" s="1"/>
      <c r="G35372" s="5"/>
    </row>
    <row r="35373" spans="2:7" x14ac:dyDescent="0.3">
      <c r="B35373" s="1"/>
      <c r="C35373" s="1"/>
      <c r="G35373" s="5"/>
    </row>
    <row r="35374" spans="2:7" x14ac:dyDescent="0.3">
      <c r="B35374" s="1"/>
      <c r="C35374" s="1"/>
      <c r="G35374" s="5"/>
    </row>
    <row r="35375" spans="2:7" x14ac:dyDescent="0.3">
      <c r="B35375" s="1"/>
      <c r="C35375" s="1"/>
      <c r="G35375" s="5"/>
    </row>
    <row r="35376" spans="2:7" x14ac:dyDescent="0.3">
      <c r="B35376" s="1"/>
      <c r="C35376" s="1"/>
      <c r="G35376" s="5"/>
    </row>
    <row r="35377" spans="2:7" x14ac:dyDescent="0.3">
      <c r="B35377" s="1"/>
      <c r="C35377" s="1"/>
      <c r="G35377" s="5"/>
    </row>
    <row r="35378" spans="2:7" x14ac:dyDescent="0.3">
      <c r="B35378" s="1"/>
      <c r="C35378" s="1"/>
      <c r="G35378" s="5"/>
    </row>
    <row r="35379" spans="2:7" x14ac:dyDescent="0.3">
      <c r="B35379" s="1"/>
      <c r="C35379" s="1"/>
      <c r="G35379" s="5"/>
    </row>
    <row r="35380" spans="2:7" x14ac:dyDescent="0.3">
      <c r="B35380" s="1"/>
      <c r="C35380" s="1"/>
      <c r="G35380" s="5"/>
    </row>
    <row r="35381" spans="2:7" x14ac:dyDescent="0.3">
      <c r="B35381" s="1"/>
      <c r="C35381" s="1"/>
      <c r="G35381" s="5"/>
    </row>
    <row r="35382" spans="2:7" x14ac:dyDescent="0.3">
      <c r="B35382" s="1"/>
      <c r="C35382" s="1"/>
      <c r="G35382" s="5"/>
    </row>
    <row r="35383" spans="2:7" x14ac:dyDescent="0.3">
      <c r="B35383" s="1"/>
      <c r="C35383" s="1"/>
      <c r="G35383" s="5"/>
    </row>
    <row r="35384" spans="2:7" x14ac:dyDescent="0.3">
      <c r="B35384" s="1"/>
      <c r="C35384" s="1"/>
      <c r="G35384" s="5"/>
    </row>
    <row r="35385" spans="2:7" x14ac:dyDescent="0.3">
      <c r="B35385" s="1"/>
      <c r="C35385" s="1"/>
      <c r="G35385" s="5"/>
    </row>
    <row r="35386" spans="2:7" x14ac:dyDescent="0.3">
      <c r="B35386" s="1"/>
      <c r="C35386" s="1"/>
      <c r="G35386" s="5"/>
    </row>
    <row r="35387" spans="2:7" x14ac:dyDescent="0.3">
      <c r="B35387" s="1"/>
      <c r="C35387" s="1"/>
      <c r="G35387" s="5"/>
    </row>
    <row r="35388" spans="2:7" x14ac:dyDescent="0.3">
      <c r="B35388" s="1"/>
      <c r="C35388" s="1"/>
      <c r="G35388" s="5"/>
    </row>
    <row r="35389" spans="2:7" x14ac:dyDescent="0.3">
      <c r="B35389" s="1"/>
      <c r="C35389" s="1"/>
      <c r="G35389" s="5"/>
    </row>
    <row r="35390" spans="2:7" x14ac:dyDescent="0.3">
      <c r="B35390" s="1"/>
      <c r="C35390" s="1"/>
      <c r="G35390" s="5"/>
    </row>
    <row r="35391" spans="2:7" x14ac:dyDescent="0.3">
      <c r="B35391" s="1"/>
      <c r="C35391" s="1"/>
      <c r="G35391" s="5"/>
    </row>
    <row r="35392" spans="2:7" x14ac:dyDescent="0.3">
      <c r="B35392" s="1"/>
      <c r="C35392" s="1"/>
      <c r="G35392" s="5"/>
    </row>
    <row r="35393" spans="2:7" x14ac:dyDescent="0.3">
      <c r="B35393" s="1"/>
      <c r="C35393" s="1"/>
      <c r="G35393" s="5"/>
    </row>
    <row r="35394" spans="2:7" x14ac:dyDescent="0.3">
      <c r="B35394" s="1"/>
      <c r="C35394" s="1"/>
      <c r="G35394" s="5"/>
    </row>
    <row r="35395" spans="2:7" x14ac:dyDescent="0.3">
      <c r="B35395" s="1"/>
      <c r="C35395" s="1"/>
      <c r="G35395" s="5"/>
    </row>
    <row r="35396" spans="2:7" x14ac:dyDescent="0.3">
      <c r="B35396" s="1"/>
      <c r="C35396" s="1"/>
      <c r="G35396" s="5"/>
    </row>
    <row r="35397" spans="2:7" x14ac:dyDescent="0.3">
      <c r="B35397" s="1"/>
      <c r="C35397" s="1"/>
      <c r="G35397" s="5"/>
    </row>
    <row r="35398" spans="2:7" x14ac:dyDescent="0.3">
      <c r="B35398" s="1"/>
      <c r="C35398" s="1"/>
      <c r="G35398" s="5"/>
    </row>
    <row r="35399" spans="2:7" x14ac:dyDescent="0.3">
      <c r="B35399" s="1"/>
      <c r="C35399" s="1"/>
      <c r="G35399" s="5"/>
    </row>
    <row r="35400" spans="2:7" x14ac:dyDescent="0.3">
      <c r="B35400" s="1"/>
      <c r="C35400" s="1"/>
      <c r="G35400" s="5"/>
    </row>
    <row r="35401" spans="2:7" x14ac:dyDescent="0.3">
      <c r="B35401" s="1"/>
      <c r="C35401" s="1"/>
      <c r="G35401" s="5"/>
    </row>
    <row r="35402" spans="2:7" x14ac:dyDescent="0.3">
      <c r="B35402" s="1"/>
      <c r="C35402" s="1"/>
      <c r="G35402" s="5"/>
    </row>
    <row r="35403" spans="2:7" x14ac:dyDescent="0.3">
      <c r="B35403" s="1"/>
      <c r="C35403" s="1"/>
      <c r="G35403" s="5"/>
    </row>
    <row r="35404" spans="2:7" x14ac:dyDescent="0.3">
      <c r="B35404" s="1"/>
      <c r="C35404" s="1"/>
      <c r="G35404" s="5"/>
    </row>
    <row r="35405" spans="2:7" x14ac:dyDescent="0.3">
      <c r="B35405" s="1"/>
      <c r="C35405" s="1"/>
      <c r="G35405" s="5"/>
    </row>
    <row r="35406" spans="2:7" x14ac:dyDescent="0.3">
      <c r="B35406" s="1"/>
      <c r="C35406" s="1"/>
      <c r="G35406" s="5"/>
    </row>
    <row r="35407" spans="2:7" x14ac:dyDescent="0.3">
      <c r="B35407" s="1"/>
      <c r="C35407" s="1"/>
      <c r="G35407" s="5"/>
    </row>
    <row r="35408" spans="2:7" x14ac:dyDescent="0.3">
      <c r="B35408" s="1"/>
      <c r="C35408" s="1"/>
      <c r="G35408" s="5"/>
    </row>
    <row r="35409" spans="2:7" x14ac:dyDescent="0.3">
      <c r="B35409" s="1"/>
      <c r="C35409" s="1"/>
      <c r="G35409" s="5"/>
    </row>
    <row r="35410" spans="2:7" x14ac:dyDescent="0.3">
      <c r="B35410" s="1"/>
      <c r="C35410" s="1"/>
      <c r="G35410" s="5"/>
    </row>
    <row r="35411" spans="2:7" x14ac:dyDescent="0.3">
      <c r="B35411" s="1"/>
      <c r="C35411" s="1"/>
      <c r="G35411" s="5"/>
    </row>
    <row r="35412" spans="2:7" x14ac:dyDescent="0.3">
      <c r="B35412" s="1"/>
      <c r="C35412" s="1"/>
      <c r="G35412" s="5"/>
    </row>
    <row r="35413" spans="2:7" x14ac:dyDescent="0.3">
      <c r="B35413" s="1"/>
      <c r="C35413" s="1"/>
      <c r="G35413" s="5"/>
    </row>
    <row r="35414" spans="2:7" x14ac:dyDescent="0.3">
      <c r="B35414" s="1"/>
      <c r="C35414" s="1"/>
      <c r="G35414" s="5"/>
    </row>
    <row r="35415" spans="2:7" x14ac:dyDescent="0.3">
      <c r="B35415" s="1"/>
      <c r="C35415" s="1"/>
      <c r="G35415" s="5"/>
    </row>
    <row r="35416" spans="2:7" x14ac:dyDescent="0.3">
      <c r="B35416" s="1"/>
      <c r="C35416" s="1"/>
      <c r="G35416" s="5"/>
    </row>
    <row r="35417" spans="2:7" x14ac:dyDescent="0.3">
      <c r="B35417" s="1"/>
      <c r="C35417" s="1"/>
      <c r="G35417" s="5"/>
    </row>
    <row r="35418" spans="2:7" x14ac:dyDescent="0.3">
      <c r="B35418" s="1"/>
      <c r="C35418" s="1"/>
      <c r="G35418" s="5"/>
    </row>
    <row r="35419" spans="2:7" x14ac:dyDescent="0.3">
      <c r="B35419" s="1"/>
      <c r="C35419" s="1"/>
      <c r="G35419" s="5"/>
    </row>
    <row r="35420" spans="2:7" x14ac:dyDescent="0.3">
      <c r="B35420" s="1"/>
      <c r="C35420" s="1"/>
      <c r="G35420" s="5"/>
    </row>
    <row r="35421" spans="2:7" x14ac:dyDescent="0.3">
      <c r="B35421" s="1"/>
      <c r="C35421" s="1"/>
      <c r="G35421" s="5"/>
    </row>
    <row r="35422" spans="2:7" x14ac:dyDescent="0.3">
      <c r="B35422" s="1"/>
      <c r="C35422" s="1"/>
      <c r="G35422" s="5"/>
    </row>
    <row r="35423" spans="2:7" x14ac:dyDescent="0.3">
      <c r="B35423" s="1"/>
      <c r="C35423" s="1"/>
      <c r="G35423" s="5"/>
    </row>
    <row r="35424" spans="2:7" x14ac:dyDescent="0.3">
      <c r="B35424" s="1"/>
      <c r="C35424" s="1"/>
      <c r="G35424" s="5"/>
    </row>
    <row r="35425" spans="2:7" x14ac:dyDescent="0.3">
      <c r="B35425" s="1"/>
      <c r="C35425" s="1"/>
      <c r="G35425" s="5"/>
    </row>
    <row r="35426" spans="2:7" x14ac:dyDescent="0.3">
      <c r="B35426" s="1"/>
      <c r="C35426" s="1"/>
      <c r="G35426" s="5"/>
    </row>
    <row r="35427" spans="2:7" x14ac:dyDescent="0.3">
      <c r="B35427" s="1"/>
      <c r="C35427" s="1"/>
      <c r="G35427" s="5"/>
    </row>
    <row r="35428" spans="2:7" x14ac:dyDescent="0.3">
      <c r="B35428" s="1"/>
      <c r="C35428" s="1"/>
      <c r="G35428" s="5"/>
    </row>
    <row r="35429" spans="2:7" x14ac:dyDescent="0.3">
      <c r="B35429" s="1"/>
      <c r="C35429" s="1"/>
      <c r="G35429" s="5"/>
    </row>
    <row r="35430" spans="2:7" x14ac:dyDescent="0.3">
      <c r="B35430" s="1"/>
      <c r="C35430" s="1"/>
      <c r="G35430" s="5"/>
    </row>
    <row r="35431" spans="2:7" x14ac:dyDescent="0.3">
      <c r="B35431" s="1"/>
      <c r="C35431" s="1"/>
      <c r="G35431" s="5"/>
    </row>
    <row r="35432" spans="2:7" x14ac:dyDescent="0.3">
      <c r="B35432" s="1"/>
      <c r="C35432" s="1"/>
      <c r="G35432" s="5"/>
    </row>
    <row r="35433" spans="2:7" x14ac:dyDescent="0.3">
      <c r="B35433" s="1"/>
      <c r="C35433" s="1"/>
      <c r="G35433" s="5"/>
    </row>
    <row r="35434" spans="2:7" x14ac:dyDescent="0.3">
      <c r="B35434" s="1"/>
      <c r="C35434" s="1"/>
      <c r="G35434" s="5"/>
    </row>
    <row r="35435" spans="2:7" x14ac:dyDescent="0.3">
      <c r="B35435" s="1"/>
      <c r="C35435" s="1"/>
      <c r="G35435" s="5"/>
    </row>
    <row r="35436" spans="2:7" x14ac:dyDescent="0.3">
      <c r="B35436" s="1"/>
      <c r="C35436" s="1"/>
      <c r="G35436" s="5"/>
    </row>
    <row r="35437" spans="2:7" x14ac:dyDescent="0.3">
      <c r="B35437" s="1"/>
      <c r="C35437" s="1"/>
      <c r="G35437" s="5"/>
    </row>
    <row r="35438" spans="2:7" x14ac:dyDescent="0.3">
      <c r="B35438" s="1"/>
      <c r="C35438" s="1"/>
      <c r="G35438" s="5"/>
    </row>
    <row r="35439" spans="2:7" x14ac:dyDescent="0.3">
      <c r="B35439" s="1"/>
      <c r="C35439" s="1"/>
      <c r="G35439" s="5"/>
    </row>
    <row r="35440" spans="2:7" x14ac:dyDescent="0.3">
      <c r="B35440" s="1"/>
      <c r="C35440" s="1"/>
      <c r="G35440" s="5"/>
    </row>
    <row r="35441" spans="2:7" x14ac:dyDescent="0.3">
      <c r="B35441" s="1"/>
      <c r="C35441" s="1"/>
      <c r="G35441" s="5"/>
    </row>
    <row r="35442" spans="2:7" x14ac:dyDescent="0.3">
      <c r="B35442" s="1"/>
      <c r="C35442" s="1"/>
      <c r="G35442" s="5"/>
    </row>
    <row r="35443" spans="2:7" x14ac:dyDescent="0.3">
      <c r="B35443" s="1"/>
      <c r="C35443" s="1"/>
      <c r="G35443" s="5"/>
    </row>
    <row r="35444" spans="2:7" x14ac:dyDescent="0.3">
      <c r="B35444" s="1"/>
      <c r="C35444" s="1"/>
      <c r="G35444" s="5"/>
    </row>
    <row r="35445" spans="2:7" x14ac:dyDescent="0.3">
      <c r="B35445" s="1"/>
      <c r="C35445" s="1"/>
      <c r="G35445" s="5"/>
    </row>
    <row r="35446" spans="2:7" x14ac:dyDescent="0.3">
      <c r="B35446" s="1"/>
      <c r="C35446" s="1"/>
      <c r="G35446" s="5"/>
    </row>
    <row r="35447" spans="2:7" x14ac:dyDescent="0.3">
      <c r="B35447" s="1"/>
      <c r="C35447" s="1"/>
      <c r="G35447" s="5"/>
    </row>
    <row r="35448" spans="2:7" x14ac:dyDescent="0.3">
      <c r="B35448" s="1"/>
      <c r="C35448" s="1"/>
      <c r="G35448" s="5"/>
    </row>
    <row r="35449" spans="2:7" x14ac:dyDescent="0.3">
      <c r="B35449" s="1"/>
      <c r="C35449" s="1"/>
      <c r="G35449" s="5"/>
    </row>
    <row r="35450" spans="2:7" x14ac:dyDescent="0.3">
      <c r="B35450" s="1"/>
      <c r="C35450" s="1"/>
      <c r="G35450" s="5"/>
    </row>
    <row r="35451" spans="2:7" x14ac:dyDescent="0.3">
      <c r="B35451" s="1"/>
      <c r="C35451" s="1"/>
      <c r="G35451" s="5"/>
    </row>
    <row r="35452" spans="2:7" x14ac:dyDescent="0.3">
      <c r="B35452" s="1"/>
      <c r="C35452" s="1"/>
      <c r="G35452" s="5"/>
    </row>
    <row r="35453" spans="2:7" x14ac:dyDescent="0.3">
      <c r="B35453" s="1"/>
      <c r="C35453" s="1"/>
      <c r="G35453" s="5"/>
    </row>
    <row r="35454" spans="2:7" x14ac:dyDescent="0.3">
      <c r="B35454" s="1"/>
      <c r="C35454" s="1"/>
      <c r="G35454" s="5"/>
    </row>
    <row r="35455" spans="2:7" x14ac:dyDescent="0.3">
      <c r="B35455" s="1"/>
      <c r="C35455" s="1"/>
      <c r="G35455" s="5"/>
    </row>
    <row r="35456" spans="2:7" x14ac:dyDescent="0.3">
      <c r="B35456" s="1"/>
      <c r="C35456" s="1"/>
      <c r="G35456" s="5"/>
    </row>
    <row r="35457" spans="2:7" x14ac:dyDescent="0.3">
      <c r="B35457" s="1"/>
      <c r="C35457" s="1"/>
      <c r="G35457" s="5"/>
    </row>
    <row r="35458" spans="2:7" x14ac:dyDescent="0.3">
      <c r="B35458" s="1"/>
      <c r="C35458" s="1"/>
      <c r="G35458" s="5"/>
    </row>
    <row r="35459" spans="2:7" x14ac:dyDescent="0.3">
      <c r="B35459" s="1"/>
      <c r="C35459" s="1"/>
      <c r="G35459" s="5"/>
    </row>
    <row r="35460" spans="2:7" x14ac:dyDescent="0.3">
      <c r="B35460" s="1"/>
      <c r="C35460" s="1"/>
      <c r="G35460" s="5"/>
    </row>
    <row r="35461" spans="2:7" x14ac:dyDescent="0.3">
      <c r="B35461" s="1"/>
      <c r="C35461" s="1"/>
      <c r="G35461" s="5"/>
    </row>
    <row r="35462" spans="2:7" x14ac:dyDescent="0.3">
      <c r="B35462" s="1"/>
      <c r="C35462" s="1"/>
      <c r="G35462" s="5"/>
    </row>
    <row r="35463" spans="2:7" x14ac:dyDescent="0.3">
      <c r="B35463" s="1"/>
      <c r="C35463" s="1"/>
      <c r="G35463" s="5"/>
    </row>
    <row r="35464" spans="2:7" x14ac:dyDescent="0.3">
      <c r="B35464" s="1"/>
      <c r="C35464" s="1"/>
      <c r="G35464" s="5"/>
    </row>
    <row r="35465" spans="2:7" x14ac:dyDescent="0.3">
      <c r="B35465" s="1"/>
      <c r="C35465" s="1"/>
      <c r="G35465" s="5"/>
    </row>
    <row r="35466" spans="2:7" x14ac:dyDescent="0.3">
      <c r="B35466" s="1"/>
      <c r="C35466" s="1"/>
      <c r="G35466" s="5"/>
    </row>
    <row r="35467" spans="2:7" x14ac:dyDescent="0.3">
      <c r="B35467" s="1"/>
      <c r="C35467" s="1"/>
      <c r="G35467" s="5"/>
    </row>
    <row r="35468" spans="2:7" x14ac:dyDescent="0.3">
      <c r="B35468" s="1"/>
      <c r="C35468" s="1"/>
      <c r="G35468" s="5"/>
    </row>
    <row r="35469" spans="2:7" x14ac:dyDescent="0.3">
      <c r="B35469" s="1"/>
      <c r="C35469" s="1"/>
      <c r="G35469" s="5"/>
    </row>
    <row r="35470" spans="2:7" x14ac:dyDescent="0.3">
      <c r="B35470" s="1"/>
      <c r="C35470" s="1"/>
      <c r="G35470" s="5"/>
    </row>
    <row r="35471" spans="2:7" x14ac:dyDescent="0.3">
      <c r="B35471" s="1"/>
      <c r="C35471" s="1"/>
      <c r="G35471" s="5"/>
    </row>
    <row r="35472" spans="2:7" x14ac:dyDescent="0.3">
      <c r="B35472" s="1"/>
      <c r="C35472" s="1"/>
      <c r="G35472" s="5"/>
    </row>
    <row r="35473" spans="2:7" x14ac:dyDescent="0.3">
      <c r="B35473" s="1"/>
      <c r="C35473" s="1"/>
      <c r="G35473" s="5"/>
    </row>
    <row r="35474" spans="2:7" x14ac:dyDescent="0.3">
      <c r="B35474" s="1"/>
      <c r="C35474" s="1"/>
      <c r="G35474" s="5"/>
    </row>
    <row r="35475" spans="2:7" x14ac:dyDescent="0.3">
      <c r="B35475" s="1"/>
      <c r="C35475" s="1"/>
      <c r="G35475" s="5"/>
    </row>
    <row r="35476" spans="2:7" x14ac:dyDescent="0.3">
      <c r="B35476" s="1"/>
      <c r="C35476" s="1"/>
      <c r="G35476" s="5"/>
    </row>
    <row r="35477" spans="2:7" x14ac:dyDescent="0.3">
      <c r="B35477" s="1"/>
      <c r="C35477" s="1"/>
      <c r="G35477" s="5"/>
    </row>
    <row r="35478" spans="2:7" x14ac:dyDescent="0.3">
      <c r="B35478" s="1"/>
      <c r="C35478" s="1"/>
      <c r="G35478" s="5"/>
    </row>
    <row r="35479" spans="2:7" x14ac:dyDescent="0.3">
      <c r="B35479" s="1"/>
      <c r="C35479" s="1"/>
      <c r="G35479" s="5"/>
    </row>
    <row r="35480" spans="2:7" x14ac:dyDescent="0.3">
      <c r="B35480" s="1"/>
      <c r="C35480" s="1"/>
      <c r="G35480" s="5"/>
    </row>
    <row r="35481" spans="2:7" x14ac:dyDescent="0.3">
      <c r="B35481" s="1"/>
      <c r="C35481" s="1"/>
      <c r="G35481" s="5"/>
    </row>
    <row r="35482" spans="2:7" x14ac:dyDescent="0.3">
      <c r="B35482" s="1"/>
      <c r="C35482" s="1"/>
      <c r="G35482" s="5"/>
    </row>
    <row r="35483" spans="2:7" x14ac:dyDescent="0.3">
      <c r="B35483" s="1"/>
      <c r="C35483" s="1"/>
      <c r="G35483" s="5"/>
    </row>
    <row r="35484" spans="2:7" x14ac:dyDescent="0.3">
      <c r="B35484" s="1"/>
      <c r="C35484" s="1"/>
      <c r="G35484" s="5"/>
    </row>
    <row r="35485" spans="2:7" x14ac:dyDescent="0.3">
      <c r="B35485" s="1"/>
      <c r="C35485" s="1"/>
      <c r="G35485" s="5"/>
    </row>
    <row r="35486" spans="2:7" x14ac:dyDescent="0.3">
      <c r="B35486" s="1"/>
      <c r="C35486" s="1"/>
      <c r="G35486" s="5"/>
    </row>
    <row r="35487" spans="2:7" x14ac:dyDescent="0.3">
      <c r="B35487" s="1"/>
      <c r="C35487" s="1"/>
      <c r="G35487" s="5"/>
    </row>
    <row r="35488" spans="2:7" x14ac:dyDescent="0.3">
      <c r="B35488" s="1"/>
      <c r="C35488" s="1"/>
      <c r="G35488" s="5"/>
    </row>
    <row r="35489" spans="2:7" x14ac:dyDescent="0.3">
      <c r="B35489" s="1"/>
      <c r="C35489" s="1"/>
      <c r="G35489" s="5"/>
    </row>
    <row r="35490" spans="2:7" x14ac:dyDescent="0.3">
      <c r="B35490" s="1"/>
      <c r="C35490" s="1"/>
      <c r="G35490" s="5"/>
    </row>
    <row r="35491" spans="2:7" x14ac:dyDescent="0.3">
      <c r="B35491" s="1"/>
      <c r="C35491" s="1"/>
      <c r="G35491" s="5"/>
    </row>
    <row r="35492" spans="2:7" x14ac:dyDescent="0.3">
      <c r="B35492" s="1"/>
      <c r="C35492" s="1"/>
      <c r="G35492" s="5"/>
    </row>
    <row r="35493" spans="2:7" x14ac:dyDescent="0.3">
      <c r="B35493" s="1"/>
      <c r="C35493" s="1"/>
      <c r="G35493" s="5"/>
    </row>
    <row r="35494" spans="2:7" x14ac:dyDescent="0.3">
      <c r="B35494" s="1"/>
      <c r="C35494" s="1"/>
      <c r="G35494" s="5"/>
    </row>
    <row r="35495" spans="2:7" x14ac:dyDescent="0.3">
      <c r="B35495" s="1"/>
      <c r="C35495" s="1"/>
      <c r="G35495" s="5"/>
    </row>
    <row r="35496" spans="2:7" x14ac:dyDescent="0.3">
      <c r="B35496" s="1"/>
      <c r="C35496" s="1"/>
      <c r="G35496" s="5"/>
    </row>
    <row r="35497" spans="2:7" x14ac:dyDescent="0.3">
      <c r="B35497" s="1"/>
      <c r="C35497" s="1"/>
      <c r="G35497" s="5"/>
    </row>
    <row r="35498" spans="2:7" x14ac:dyDescent="0.3">
      <c r="B35498" s="1"/>
      <c r="C35498" s="1"/>
      <c r="G35498" s="5"/>
    </row>
    <row r="35499" spans="2:7" x14ac:dyDescent="0.3">
      <c r="B35499" s="1"/>
      <c r="C35499" s="1"/>
      <c r="G35499" s="5"/>
    </row>
    <row r="35500" spans="2:7" x14ac:dyDescent="0.3">
      <c r="B35500" s="1"/>
      <c r="C35500" s="1"/>
      <c r="G35500" s="5"/>
    </row>
    <row r="35501" spans="2:7" x14ac:dyDescent="0.3">
      <c r="B35501" s="1"/>
      <c r="C35501" s="1"/>
      <c r="G35501" s="5"/>
    </row>
    <row r="35502" spans="2:7" x14ac:dyDescent="0.3">
      <c r="B35502" s="1"/>
      <c r="C35502" s="1"/>
      <c r="G35502" s="5"/>
    </row>
    <row r="35503" spans="2:7" x14ac:dyDescent="0.3">
      <c r="B35503" s="1"/>
      <c r="C35503" s="1"/>
      <c r="G35503" s="5"/>
    </row>
    <row r="35504" spans="2:7" x14ac:dyDescent="0.3">
      <c r="B35504" s="1"/>
      <c r="C35504" s="1"/>
      <c r="G35504" s="5"/>
    </row>
    <row r="35505" spans="2:7" x14ac:dyDescent="0.3">
      <c r="B35505" s="1"/>
      <c r="C35505" s="1"/>
      <c r="G35505" s="5"/>
    </row>
    <row r="35506" spans="2:7" x14ac:dyDescent="0.3">
      <c r="B35506" s="1"/>
      <c r="C35506" s="1"/>
      <c r="G35506" s="5"/>
    </row>
    <row r="35507" spans="2:7" x14ac:dyDescent="0.3">
      <c r="B35507" s="1"/>
      <c r="C35507" s="1"/>
      <c r="G35507" s="5"/>
    </row>
    <row r="35508" spans="2:7" x14ac:dyDescent="0.3">
      <c r="B35508" s="1"/>
      <c r="C35508" s="1"/>
      <c r="G35508" s="5"/>
    </row>
    <row r="35509" spans="2:7" x14ac:dyDescent="0.3">
      <c r="B35509" s="1"/>
      <c r="C35509" s="1"/>
      <c r="G35509" s="5"/>
    </row>
    <row r="35510" spans="2:7" x14ac:dyDescent="0.3">
      <c r="B35510" s="1"/>
      <c r="C35510" s="1"/>
      <c r="G35510" s="5"/>
    </row>
    <row r="35511" spans="2:7" x14ac:dyDescent="0.3">
      <c r="B35511" s="1"/>
      <c r="C35511" s="1"/>
      <c r="G35511" s="5"/>
    </row>
    <row r="35512" spans="2:7" x14ac:dyDescent="0.3">
      <c r="B35512" s="1"/>
      <c r="C35512" s="1"/>
      <c r="G35512" s="5"/>
    </row>
    <row r="35513" spans="2:7" x14ac:dyDescent="0.3">
      <c r="B35513" s="1"/>
      <c r="C35513" s="1"/>
      <c r="G35513" s="5"/>
    </row>
    <row r="35514" spans="2:7" x14ac:dyDescent="0.3">
      <c r="B35514" s="1"/>
      <c r="C35514" s="1"/>
      <c r="G35514" s="5"/>
    </row>
    <row r="35515" spans="2:7" x14ac:dyDescent="0.3">
      <c r="B35515" s="1"/>
      <c r="C35515" s="1"/>
      <c r="G35515" s="5"/>
    </row>
    <row r="35516" spans="2:7" x14ac:dyDescent="0.3">
      <c r="B35516" s="1"/>
      <c r="C35516" s="1"/>
      <c r="G35516" s="5"/>
    </row>
    <row r="35517" spans="2:7" x14ac:dyDescent="0.3">
      <c r="B35517" s="1"/>
      <c r="C35517" s="1"/>
      <c r="G35517" s="5"/>
    </row>
    <row r="35518" spans="2:7" x14ac:dyDescent="0.3">
      <c r="B35518" s="1"/>
      <c r="C35518" s="1"/>
      <c r="G35518" s="5"/>
    </row>
    <row r="35519" spans="2:7" x14ac:dyDescent="0.3">
      <c r="B35519" s="1"/>
      <c r="C35519" s="1"/>
      <c r="G35519" s="5"/>
    </row>
    <row r="35520" spans="2:7" x14ac:dyDescent="0.3">
      <c r="B35520" s="1"/>
      <c r="C35520" s="1"/>
      <c r="G35520" s="5"/>
    </row>
    <row r="35521" spans="2:7" x14ac:dyDescent="0.3">
      <c r="B35521" s="1"/>
      <c r="C35521" s="1"/>
      <c r="G35521" s="5"/>
    </row>
    <row r="35522" spans="2:7" x14ac:dyDescent="0.3">
      <c r="B35522" s="1"/>
      <c r="C35522" s="1"/>
      <c r="G35522" s="5"/>
    </row>
    <row r="35523" spans="2:7" x14ac:dyDescent="0.3">
      <c r="B35523" s="1"/>
      <c r="C35523" s="1"/>
      <c r="G35523" s="5"/>
    </row>
    <row r="35524" spans="2:7" x14ac:dyDescent="0.3">
      <c r="B35524" s="1"/>
      <c r="C35524" s="1"/>
      <c r="G35524" s="5"/>
    </row>
    <row r="35525" spans="2:7" x14ac:dyDescent="0.3">
      <c r="B35525" s="1"/>
      <c r="C35525" s="1"/>
      <c r="G35525" s="5"/>
    </row>
    <row r="35526" spans="2:7" x14ac:dyDescent="0.3">
      <c r="B35526" s="1"/>
      <c r="C35526" s="1"/>
      <c r="G35526" s="5"/>
    </row>
    <row r="35527" spans="2:7" x14ac:dyDescent="0.3">
      <c r="B35527" s="1"/>
      <c r="C35527" s="1"/>
      <c r="G35527" s="5"/>
    </row>
    <row r="35528" spans="2:7" x14ac:dyDescent="0.3">
      <c r="B35528" s="1"/>
      <c r="C35528" s="1"/>
      <c r="G35528" s="5"/>
    </row>
    <row r="35529" spans="2:7" x14ac:dyDescent="0.3">
      <c r="B35529" s="1"/>
      <c r="C35529" s="1"/>
      <c r="G35529" s="5"/>
    </row>
    <row r="35530" spans="2:7" x14ac:dyDescent="0.3">
      <c r="B35530" s="1"/>
      <c r="C35530" s="1"/>
      <c r="G35530" s="5"/>
    </row>
    <row r="35531" spans="2:7" x14ac:dyDescent="0.3">
      <c r="B35531" s="1"/>
      <c r="C35531" s="1"/>
      <c r="G35531" s="5"/>
    </row>
    <row r="35532" spans="2:7" x14ac:dyDescent="0.3">
      <c r="B35532" s="1"/>
      <c r="C35532" s="1"/>
      <c r="G35532" s="5"/>
    </row>
    <row r="35533" spans="2:7" x14ac:dyDescent="0.3">
      <c r="B35533" s="1"/>
      <c r="C35533" s="1"/>
      <c r="G35533" s="5"/>
    </row>
    <row r="35534" spans="2:7" x14ac:dyDescent="0.3">
      <c r="B35534" s="1"/>
      <c r="C35534" s="1"/>
      <c r="G35534" s="5"/>
    </row>
    <row r="35535" spans="2:7" x14ac:dyDescent="0.3">
      <c r="B35535" s="1"/>
      <c r="C35535" s="1"/>
      <c r="G35535" s="5"/>
    </row>
    <row r="35536" spans="2:7" x14ac:dyDescent="0.3">
      <c r="B35536" s="1"/>
      <c r="C35536" s="1"/>
      <c r="G35536" s="5"/>
    </row>
    <row r="35537" spans="2:7" x14ac:dyDescent="0.3">
      <c r="B35537" s="1"/>
      <c r="C35537" s="1"/>
      <c r="G35537" s="5"/>
    </row>
    <row r="35538" spans="2:7" x14ac:dyDescent="0.3">
      <c r="B35538" s="1"/>
      <c r="C35538" s="1"/>
      <c r="G35538" s="5"/>
    </row>
    <row r="35539" spans="2:7" x14ac:dyDescent="0.3">
      <c r="B35539" s="1"/>
      <c r="C35539" s="1"/>
      <c r="G35539" s="5"/>
    </row>
    <row r="35540" spans="2:7" x14ac:dyDescent="0.3">
      <c r="B35540" s="1"/>
      <c r="C35540" s="1"/>
      <c r="G35540" s="5"/>
    </row>
    <row r="35541" spans="2:7" x14ac:dyDescent="0.3">
      <c r="B35541" s="1"/>
      <c r="C35541" s="1"/>
      <c r="G35541" s="5"/>
    </row>
    <row r="35542" spans="2:7" x14ac:dyDescent="0.3">
      <c r="B35542" s="1"/>
      <c r="C35542" s="1"/>
      <c r="G35542" s="5"/>
    </row>
    <row r="35543" spans="2:7" x14ac:dyDescent="0.3">
      <c r="B35543" s="1"/>
      <c r="C35543" s="1"/>
      <c r="G35543" s="5"/>
    </row>
    <row r="35544" spans="2:7" x14ac:dyDescent="0.3">
      <c r="B35544" s="1"/>
      <c r="C35544" s="1"/>
      <c r="G35544" s="5"/>
    </row>
    <row r="35545" spans="2:7" x14ac:dyDescent="0.3">
      <c r="B35545" s="1"/>
      <c r="C35545" s="1"/>
      <c r="G35545" s="5"/>
    </row>
    <row r="35546" spans="2:7" x14ac:dyDescent="0.3">
      <c r="B35546" s="1"/>
      <c r="C35546" s="1"/>
      <c r="G35546" s="5"/>
    </row>
    <row r="35547" spans="2:7" x14ac:dyDescent="0.3">
      <c r="B35547" s="1"/>
      <c r="C35547" s="1"/>
      <c r="G35547" s="5"/>
    </row>
    <row r="35548" spans="2:7" x14ac:dyDescent="0.3">
      <c r="B35548" s="1"/>
      <c r="C35548" s="1"/>
      <c r="G35548" s="5"/>
    </row>
    <row r="35549" spans="2:7" x14ac:dyDescent="0.3">
      <c r="B35549" s="1"/>
      <c r="C35549" s="1"/>
      <c r="G35549" s="5"/>
    </row>
    <row r="35550" spans="2:7" x14ac:dyDescent="0.3">
      <c r="B35550" s="1"/>
      <c r="C35550" s="1"/>
      <c r="G35550" s="5"/>
    </row>
    <row r="35551" spans="2:7" x14ac:dyDescent="0.3">
      <c r="B35551" s="1"/>
      <c r="C35551" s="1"/>
      <c r="G35551" s="5"/>
    </row>
    <row r="35552" spans="2:7" x14ac:dyDescent="0.3">
      <c r="B35552" s="1"/>
      <c r="C35552" s="1"/>
      <c r="G35552" s="5"/>
    </row>
    <row r="35553" spans="2:7" x14ac:dyDescent="0.3">
      <c r="B35553" s="1"/>
      <c r="C35553" s="1"/>
      <c r="G35553" s="5"/>
    </row>
    <row r="35554" spans="2:7" x14ac:dyDescent="0.3">
      <c r="B35554" s="1"/>
      <c r="C35554" s="1"/>
      <c r="G35554" s="5"/>
    </row>
    <row r="35555" spans="2:7" x14ac:dyDescent="0.3">
      <c r="B35555" s="1"/>
      <c r="C35555" s="1"/>
      <c r="G35555" s="5"/>
    </row>
    <row r="35556" spans="2:7" x14ac:dyDescent="0.3">
      <c r="B35556" s="1"/>
      <c r="C35556" s="1"/>
      <c r="G35556" s="5"/>
    </row>
    <row r="35557" spans="2:7" x14ac:dyDescent="0.3">
      <c r="B35557" s="1"/>
      <c r="C35557" s="1"/>
      <c r="G35557" s="5"/>
    </row>
    <row r="35558" spans="2:7" x14ac:dyDescent="0.3">
      <c r="B35558" s="1"/>
      <c r="C35558" s="1"/>
      <c r="G35558" s="5"/>
    </row>
    <row r="35559" spans="2:7" x14ac:dyDescent="0.3">
      <c r="B35559" s="1"/>
      <c r="C35559" s="1"/>
      <c r="G35559" s="5"/>
    </row>
    <row r="35560" spans="2:7" x14ac:dyDescent="0.3">
      <c r="B35560" s="1"/>
      <c r="C35560" s="1"/>
      <c r="G35560" s="5"/>
    </row>
    <row r="35561" spans="2:7" x14ac:dyDescent="0.3">
      <c r="B35561" s="1"/>
      <c r="C35561" s="1"/>
      <c r="G35561" s="5"/>
    </row>
    <row r="35562" spans="2:7" x14ac:dyDescent="0.3">
      <c r="B35562" s="1"/>
      <c r="C35562" s="1"/>
      <c r="G35562" s="5"/>
    </row>
    <row r="35563" spans="2:7" x14ac:dyDescent="0.3">
      <c r="B35563" s="1"/>
      <c r="C35563" s="1"/>
      <c r="G35563" s="5"/>
    </row>
    <row r="35564" spans="2:7" x14ac:dyDescent="0.3">
      <c r="B35564" s="1"/>
      <c r="C35564" s="1"/>
      <c r="G35564" s="5"/>
    </row>
    <row r="35565" spans="2:7" x14ac:dyDescent="0.3">
      <c r="B35565" s="1"/>
      <c r="C35565" s="1"/>
      <c r="G35565" s="5"/>
    </row>
    <row r="35566" spans="2:7" x14ac:dyDescent="0.3">
      <c r="B35566" s="1"/>
      <c r="C35566" s="1"/>
      <c r="G35566" s="5"/>
    </row>
    <row r="35567" spans="2:7" x14ac:dyDescent="0.3">
      <c r="B35567" s="1"/>
      <c r="C35567" s="1"/>
      <c r="G35567" s="5"/>
    </row>
    <row r="35568" spans="2:7" x14ac:dyDescent="0.3">
      <c r="B35568" s="1"/>
      <c r="C35568" s="1"/>
      <c r="G35568" s="5"/>
    </row>
    <row r="35569" spans="2:7" x14ac:dyDescent="0.3">
      <c r="B35569" s="1"/>
      <c r="C35569" s="1"/>
      <c r="G35569" s="5"/>
    </row>
    <row r="35570" spans="2:7" x14ac:dyDescent="0.3">
      <c r="B35570" s="1"/>
      <c r="C35570" s="1"/>
      <c r="G35570" s="5"/>
    </row>
    <row r="35571" spans="2:7" x14ac:dyDescent="0.3">
      <c r="B35571" s="1"/>
      <c r="C35571" s="1"/>
      <c r="G35571" s="5"/>
    </row>
    <row r="35572" spans="2:7" x14ac:dyDescent="0.3">
      <c r="B35572" s="1"/>
      <c r="C35572" s="1"/>
      <c r="G35572" s="5"/>
    </row>
    <row r="35573" spans="2:7" x14ac:dyDescent="0.3">
      <c r="B35573" s="1"/>
      <c r="C35573" s="1"/>
      <c r="G35573" s="5"/>
    </row>
    <row r="35574" spans="2:7" x14ac:dyDescent="0.3">
      <c r="B35574" s="1"/>
      <c r="C35574" s="1"/>
      <c r="G35574" s="5"/>
    </row>
    <row r="35575" spans="2:7" x14ac:dyDescent="0.3">
      <c r="B35575" s="1"/>
      <c r="C35575" s="1"/>
      <c r="G35575" s="5"/>
    </row>
    <row r="35576" spans="2:7" x14ac:dyDescent="0.3">
      <c r="B35576" s="1"/>
      <c r="C35576" s="1"/>
      <c r="G35576" s="5"/>
    </row>
    <row r="35577" spans="2:7" x14ac:dyDescent="0.3">
      <c r="B35577" s="1"/>
      <c r="C35577" s="1"/>
      <c r="G35577" s="5"/>
    </row>
    <row r="35578" spans="2:7" x14ac:dyDescent="0.3">
      <c r="B35578" s="1"/>
      <c r="C35578" s="1"/>
      <c r="G35578" s="5"/>
    </row>
    <row r="35579" spans="2:7" x14ac:dyDescent="0.3">
      <c r="B35579" s="1"/>
      <c r="C35579" s="1"/>
      <c r="G35579" s="5"/>
    </row>
    <row r="35580" spans="2:7" x14ac:dyDescent="0.3">
      <c r="B35580" s="1"/>
      <c r="C35580" s="1"/>
      <c r="G35580" s="5"/>
    </row>
    <row r="35581" spans="2:7" x14ac:dyDescent="0.3">
      <c r="B35581" s="1"/>
      <c r="C35581" s="1"/>
      <c r="G35581" s="5"/>
    </row>
    <row r="35582" spans="2:7" x14ac:dyDescent="0.3">
      <c r="B35582" s="1"/>
      <c r="C35582" s="1"/>
      <c r="G35582" s="5"/>
    </row>
    <row r="35583" spans="2:7" x14ac:dyDescent="0.3">
      <c r="B35583" s="1"/>
      <c r="C35583" s="1"/>
      <c r="G35583" s="5"/>
    </row>
    <row r="35584" spans="2:7" x14ac:dyDescent="0.3">
      <c r="B35584" s="1"/>
      <c r="C35584" s="1"/>
      <c r="G35584" s="5"/>
    </row>
    <row r="35585" spans="2:7" x14ac:dyDescent="0.3">
      <c r="B35585" s="1"/>
      <c r="C35585" s="1"/>
      <c r="G35585" s="5"/>
    </row>
    <row r="35586" spans="2:7" x14ac:dyDescent="0.3">
      <c r="B35586" s="1"/>
      <c r="C35586" s="1"/>
      <c r="G35586" s="5"/>
    </row>
    <row r="35587" spans="2:7" x14ac:dyDescent="0.3">
      <c r="B35587" s="1"/>
      <c r="C35587" s="1"/>
      <c r="G35587" s="5"/>
    </row>
    <row r="35588" spans="2:7" x14ac:dyDescent="0.3">
      <c r="B35588" s="1"/>
      <c r="C35588" s="1"/>
      <c r="G35588" s="5"/>
    </row>
    <row r="35589" spans="2:7" x14ac:dyDescent="0.3">
      <c r="B35589" s="1"/>
      <c r="C35589" s="1"/>
      <c r="G35589" s="5"/>
    </row>
    <row r="35590" spans="2:7" x14ac:dyDescent="0.3">
      <c r="B35590" s="1"/>
      <c r="C35590" s="1"/>
      <c r="G35590" s="5"/>
    </row>
    <row r="35591" spans="2:7" x14ac:dyDescent="0.3">
      <c r="B35591" s="1"/>
      <c r="C35591" s="1"/>
      <c r="G35591" s="5"/>
    </row>
    <row r="35592" spans="2:7" x14ac:dyDescent="0.3">
      <c r="B35592" s="1"/>
      <c r="C35592" s="1"/>
      <c r="G35592" s="5"/>
    </row>
    <row r="35593" spans="2:7" x14ac:dyDescent="0.3">
      <c r="B35593" s="1"/>
      <c r="C35593" s="1"/>
      <c r="G35593" s="5"/>
    </row>
    <row r="35594" spans="2:7" x14ac:dyDescent="0.3">
      <c r="B35594" s="1"/>
      <c r="C35594" s="1"/>
      <c r="G35594" s="5"/>
    </row>
    <row r="35595" spans="2:7" x14ac:dyDescent="0.3">
      <c r="B35595" s="1"/>
      <c r="C35595" s="1"/>
      <c r="G35595" s="5"/>
    </row>
    <row r="35596" spans="2:7" x14ac:dyDescent="0.3">
      <c r="B35596" s="1"/>
      <c r="C35596" s="1"/>
      <c r="G35596" s="5"/>
    </row>
    <row r="35597" spans="2:7" x14ac:dyDescent="0.3">
      <c r="B35597" s="1"/>
      <c r="C35597" s="1"/>
      <c r="G35597" s="5"/>
    </row>
    <row r="35598" spans="2:7" x14ac:dyDescent="0.3">
      <c r="B35598" s="1"/>
      <c r="C35598" s="1"/>
      <c r="G35598" s="5"/>
    </row>
    <row r="35599" spans="2:7" x14ac:dyDescent="0.3">
      <c r="B35599" s="1"/>
      <c r="C35599" s="1"/>
      <c r="G35599" s="5"/>
    </row>
    <row r="35600" spans="2:7" x14ac:dyDescent="0.3">
      <c r="B35600" s="1"/>
      <c r="C35600" s="1"/>
      <c r="G35600" s="5"/>
    </row>
    <row r="35601" spans="2:7" x14ac:dyDescent="0.3">
      <c r="B35601" s="1"/>
      <c r="C35601" s="1"/>
      <c r="G35601" s="5"/>
    </row>
    <row r="35602" spans="2:7" x14ac:dyDescent="0.3">
      <c r="B35602" s="1"/>
      <c r="C35602" s="1"/>
      <c r="G35602" s="5"/>
    </row>
    <row r="35603" spans="2:7" x14ac:dyDescent="0.3">
      <c r="B35603" s="1"/>
      <c r="C35603" s="1"/>
      <c r="G35603" s="5"/>
    </row>
    <row r="35604" spans="2:7" x14ac:dyDescent="0.3">
      <c r="B35604" s="1"/>
      <c r="C35604" s="1"/>
      <c r="G35604" s="5"/>
    </row>
    <row r="35605" spans="2:7" x14ac:dyDescent="0.3">
      <c r="B35605" s="1"/>
      <c r="C35605" s="1"/>
      <c r="G35605" s="5"/>
    </row>
    <row r="35606" spans="2:7" x14ac:dyDescent="0.3">
      <c r="B35606" s="1"/>
      <c r="C35606" s="1"/>
      <c r="G35606" s="5"/>
    </row>
    <row r="35607" spans="2:7" x14ac:dyDescent="0.3">
      <c r="B35607" s="1"/>
      <c r="C35607" s="1"/>
      <c r="G35607" s="5"/>
    </row>
    <row r="35608" spans="2:7" x14ac:dyDescent="0.3">
      <c r="B35608" s="1"/>
      <c r="C35608" s="1"/>
      <c r="G35608" s="5"/>
    </row>
    <row r="35609" spans="2:7" x14ac:dyDescent="0.3">
      <c r="B35609" s="1"/>
      <c r="C35609" s="1"/>
      <c r="G35609" s="5"/>
    </row>
    <row r="35610" spans="2:7" x14ac:dyDescent="0.3">
      <c r="B35610" s="1"/>
      <c r="C35610" s="1"/>
      <c r="G35610" s="5"/>
    </row>
    <row r="35611" spans="2:7" x14ac:dyDescent="0.3">
      <c r="B35611" s="1"/>
      <c r="C35611" s="1"/>
      <c r="G35611" s="5"/>
    </row>
    <row r="35612" spans="2:7" x14ac:dyDescent="0.3">
      <c r="B35612" s="1"/>
      <c r="C35612" s="1"/>
      <c r="G35612" s="5"/>
    </row>
    <row r="35613" spans="2:7" x14ac:dyDescent="0.3">
      <c r="B35613" s="1"/>
      <c r="C35613" s="1"/>
      <c r="G35613" s="5"/>
    </row>
    <row r="35614" spans="2:7" x14ac:dyDescent="0.3">
      <c r="B35614" s="1"/>
      <c r="C35614" s="1"/>
      <c r="G35614" s="5"/>
    </row>
    <row r="35615" spans="2:7" x14ac:dyDescent="0.3">
      <c r="B35615" s="1"/>
      <c r="C35615" s="1"/>
      <c r="G35615" s="5"/>
    </row>
    <row r="35616" spans="2:7" x14ac:dyDescent="0.3">
      <c r="B35616" s="1"/>
      <c r="C35616" s="1"/>
      <c r="G35616" s="5"/>
    </row>
    <row r="35617" spans="2:7" x14ac:dyDescent="0.3">
      <c r="B35617" s="1"/>
      <c r="C35617" s="1"/>
      <c r="G35617" s="5"/>
    </row>
    <row r="35618" spans="2:7" x14ac:dyDescent="0.3">
      <c r="B35618" s="1"/>
      <c r="C35618" s="1"/>
      <c r="G35618" s="5"/>
    </row>
    <row r="35619" spans="2:7" x14ac:dyDescent="0.3">
      <c r="B35619" s="1"/>
      <c r="C35619" s="1"/>
      <c r="G35619" s="5"/>
    </row>
    <row r="35620" spans="2:7" x14ac:dyDescent="0.3">
      <c r="B35620" s="1"/>
      <c r="C35620" s="1"/>
      <c r="G35620" s="5"/>
    </row>
    <row r="35621" spans="2:7" x14ac:dyDescent="0.3">
      <c r="B35621" s="1"/>
      <c r="C35621" s="1"/>
      <c r="G35621" s="5"/>
    </row>
    <row r="35622" spans="2:7" x14ac:dyDescent="0.3">
      <c r="B35622" s="1"/>
      <c r="C35622" s="1"/>
      <c r="G35622" s="5"/>
    </row>
    <row r="35623" spans="2:7" x14ac:dyDescent="0.3">
      <c r="B35623" s="1"/>
      <c r="C35623" s="1"/>
      <c r="G35623" s="5"/>
    </row>
    <row r="35624" spans="2:7" x14ac:dyDescent="0.3">
      <c r="B35624" s="1"/>
      <c r="C35624" s="1"/>
      <c r="G35624" s="5"/>
    </row>
    <row r="35625" spans="2:7" x14ac:dyDescent="0.3">
      <c r="B35625" s="1"/>
      <c r="C35625" s="1"/>
      <c r="G35625" s="5"/>
    </row>
    <row r="35626" spans="2:7" x14ac:dyDescent="0.3">
      <c r="B35626" s="1"/>
      <c r="C35626" s="1"/>
      <c r="G35626" s="5"/>
    </row>
    <row r="35627" spans="2:7" x14ac:dyDescent="0.3">
      <c r="B35627" s="1"/>
      <c r="C35627" s="1"/>
      <c r="G35627" s="5"/>
    </row>
    <row r="35628" spans="2:7" x14ac:dyDescent="0.3">
      <c r="B35628" s="1"/>
      <c r="C35628" s="1"/>
      <c r="G35628" s="5"/>
    </row>
    <row r="35629" spans="2:7" x14ac:dyDescent="0.3">
      <c r="B35629" s="1"/>
      <c r="C35629" s="1"/>
      <c r="G35629" s="5"/>
    </row>
    <row r="35630" spans="2:7" x14ac:dyDescent="0.3">
      <c r="B35630" s="1"/>
      <c r="C35630" s="1"/>
      <c r="G35630" s="5"/>
    </row>
    <row r="35631" spans="2:7" x14ac:dyDescent="0.3">
      <c r="B35631" s="1"/>
      <c r="C35631" s="1"/>
      <c r="G35631" s="5"/>
    </row>
    <row r="35632" spans="2:7" x14ac:dyDescent="0.3">
      <c r="B35632" s="1"/>
      <c r="C35632" s="1"/>
      <c r="G35632" s="5"/>
    </row>
    <row r="35633" spans="2:7" x14ac:dyDescent="0.3">
      <c r="B35633" s="1"/>
      <c r="C35633" s="1"/>
      <c r="G35633" s="5"/>
    </row>
    <row r="35634" spans="2:7" x14ac:dyDescent="0.3">
      <c r="B35634" s="1"/>
      <c r="C35634" s="1"/>
      <c r="G35634" s="5"/>
    </row>
    <row r="35635" spans="2:7" x14ac:dyDescent="0.3">
      <c r="B35635" s="1"/>
      <c r="C35635" s="1"/>
      <c r="G35635" s="5"/>
    </row>
    <row r="35636" spans="2:7" x14ac:dyDescent="0.3">
      <c r="B35636" s="1"/>
      <c r="C35636" s="1"/>
      <c r="G35636" s="5"/>
    </row>
    <row r="35637" spans="2:7" x14ac:dyDescent="0.3">
      <c r="B35637" s="1"/>
      <c r="C35637" s="1"/>
      <c r="G35637" s="5"/>
    </row>
    <row r="35638" spans="2:7" x14ac:dyDescent="0.3">
      <c r="B35638" s="1"/>
      <c r="C35638" s="1"/>
      <c r="G35638" s="5"/>
    </row>
    <row r="35639" spans="2:7" x14ac:dyDescent="0.3">
      <c r="B35639" s="1"/>
      <c r="C35639" s="1"/>
      <c r="G35639" s="5"/>
    </row>
    <row r="35640" spans="2:7" x14ac:dyDescent="0.3">
      <c r="B35640" s="1"/>
      <c r="C35640" s="1"/>
      <c r="G35640" s="5"/>
    </row>
    <row r="35641" spans="2:7" x14ac:dyDescent="0.3">
      <c r="B35641" s="1"/>
      <c r="C35641" s="1"/>
      <c r="G35641" s="5"/>
    </row>
    <row r="35642" spans="2:7" x14ac:dyDescent="0.3">
      <c r="B35642" s="1"/>
      <c r="C35642" s="1"/>
      <c r="G35642" s="5"/>
    </row>
    <row r="35643" spans="2:7" x14ac:dyDescent="0.3">
      <c r="B35643" s="1"/>
      <c r="C35643" s="1"/>
      <c r="G35643" s="5"/>
    </row>
    <row r="35644" spans="2:7" x14ac:dyDescent="0.3">
      <c r="B35644" s="1"/>
      <c r="C35644" s="1"/>
      <c r="G35644" s="5"/>
    </row>
    <row r="35645" spans="2:7" x14ac:dyDescent="0.3">
      <c r="B35645" s="1"/>
      <c r="C35645" s="1"/>
      <c r="G35645" s="5"/>
    </row>
    <row r="35646" spans="2:7" x14ac:dyDescent="0.3">
      <c r="B35646" s="1"/>
      <c r="C35646" s="1"/>
      <c r="G35646" s="5"/>
    </row>
    <row r="35647" spans="2:7" x14ac:dyDescent="0.3">
      <c r="B35647" s="1"/>
      <c r="C35647" s="1"/>
      <c r="G35647" s="5"/>
    </row>
    <row r="35648" spans="2:7" x14ac:dyDescent="0.3">
      <c r="B35648" s="1"/>
      <c r="C35648" s="1"/>
      <c r="G35648" s="5"/>
    </row>
    <row r="35649" spans="2:7" x14ac:dyDescent="0.3">
      <c r="B35649" s="1"/>
      <c r="C35649" s="1"/>
      <c r="G35649" s="5"/>
    </row>
    <row r="35650" spans="2:7" x14ac:dyDescent="0.3">
      <c r="B35650" s="1"/>
      <c r="C35650" s="1"/>
      <c r="G35650" s="5"/>
    </row>
    <row r="35651" spans="2:7" x14ac:dyDescent="0.3">
      <c r="B35651" s="1"/>
      <c r="C35651" s="1"/>
      <c r="G35651" s="5"/>
    </row>
    <row r="35652" spans="2:7" x14ac:dyDescent="0.3">
      <c r="B35652" s="1"/>
      <c r="C35652" s="1"/>
      <c r="G35652" s="5"/>
    </row>
    <row r="35653" spans="2:7" x14ac:dyDescent="0.3">
      <c r="B35653" s="1"/>
      <c r="C35653" s="1"/>
      <c r="G35653" s="5"/>
    </row>
    <row r="35654" spans="2:7" x14ac:dyDescent="0.3">
      <c r="B35654" s="1"/>
      <c r="C35654" s="1"/>
      <c r="G35654" s="5"/>
    </row>
    <row r="35655" spans="2:7" x14ac:dyDescent="0.3">
      <c r="B35655" s="1"/>
      <c r="C35655" s="1"/>
      <c r="G35655" s="5"/>
    </row>
    <row r="35656" spans="2:7" x14ac:dyDescent="0.3">
      <c r="B35656" s="1"/>
      <c r="C35656" s="1"/>
      <c r="G35656" s="5"/>
    </row>
    <row r="35657" spans="2:7" x14ac:dyDescent="0.3">
      <c r="B35657" s="1"/>
      <c r="C35657" s="1"/>
      <c r="G35657" s="5"/>
    </row>
    <row r="35658" spans="2:7" x14ac:dyDescent="0.3">
      <c r="B35658" s="1"/>
      <c r="C35658" s="1"/>
      <c r="G35658" s="5"/>
    </row>
    <row r="35659" spans="2:7" x14ac:dyDescent="0.3">
      <c r="B35659" s="1"/>
      <c r="C35659" s="1"/>
      <c r="G35659" s="5"/>
    </row>
    <row r="35660" spans="2:7" x14ac:dyDescent="0.3">
      <c r="B35660" s="1"/>
      <c r="C35660" s="1"/>
      <c r="G35660" s="5"/>
    </row>
    <row r="35661" spans="2:7" x14ac:dyDescent="0.3">
      <c r="B35661" s="1"/>
      <c r="C35661" s="1"/>
      <c r="G35661" s="5"/>
    </row>
    <row r="35662" spans="2:7" x14ac:dyDescent="0.3">
      <c r="B35662" s="1"/>
      <c r="C35662" s="1"/>
      <c r="G35662" s="5"/>
    </row>
    <row r="35663" spans="2:7" x14ac:dyDescent="0.3">
      <c r="B35663" s="1"/>
      <c r="C35663" s="1"/>
      <c r="G35663" s="5"/>
    </row>
    <row r="35664" spans="2:7" x14ac:dyDescent="0.3">
      <c r="B35664" s="1"/>
      <c r="C35664" s="1"/>
      <c r="G35664" s="5"/>
    </row>
    <row r="35665" spans="2:7" x14ac:dyDescent="0.3">
      <c r="B35665" s="1"/>
      <c r="C35665" s="1"/>
      <c r="G35665" s="5"/>
    </row>
    <row r="35666" spans="2:7" x14ac:dyDescent="0.3">
      <c r="B35666" s="1"/>
      <c r="C35666" s="1"/>
      <c r="G35666" s="5"/>
    </row>
    <row r="35667" spans="2:7" x14ac:dyDescent="0.3">
      <c r="B35667" s="1"/>
      <c r="C35667" s="1"/>
      <c r="G35667" s="5"/>
    </row>
    <row r="35668" spans="2:7" x14ac:dyDescent="0.3">
      <c r="B35668" s="1"/>
      <c r="C35668" s="1"/>
      <c r="G35668" s="5"/>
    </row>
    <row r="35669" spans="2:7" x14ac:dyDescent="0.3">
      <c r="B35669" s="1"/>
      <c r="C35669" s="1"/>
      <c r="G35669" s="5"/>
    </row>
    <row r="35670" spans="2:7" x14ac:dyDescent="0.3">
      <c r="B35670" s="1"/>
      <c r="C35670" s="1"/>
      <c r="G35670" s="5"/>
    </row>
    <row r="35671" spans="2:7" x14ac:dyDescent="0.3">
      <c r="B35671" s="1"/>
      <c r="C35671" s="1"/>
      <c r="G35671" s="5"/>
    </row>
    <row r="35672" spans="2:7" x14ac:dyDescent="0.3">
      <c r="B35672" s="1"/>
      <c r="C35672" s="1"/>
      <c r="G35672" s="5"/>
    </row>
    <row r="35673" spans="2:7" x14ac:dyDescent="0.3">
      <c r="B35673" s="1"/>
      <c r="C35673" s="1"/>
      <c r="G35673" s="5"/>
    </row>
    <row r="35674" spans="2:7" x14ac:dyDescent="0.3">
      <c r="B35674" s="1"/>
      <c r="C35674" s="1"/>
      <c r="G35674" s="5"/>
    </row>
    <row r="35675" spans="2:7" x14ac:dyDescent="0.3">
      <c r="B35675" s="1"/>
      <c r="C35675" s="1"/>
      <c r="G35675" s="5"/>
    </row>
    <row r="35676" spans="2:7" x14ac:dyDescent="0.3">
      <c r="B35676" s="1"/>
      <c r="C35676" s="1"/>
      <c r="G35676" s="5"/>
    </row>
    <row r="35677" spans="2:7" x14ac:dyDescent="0.3">
      <c r="B35677" s="1"/>
      <c r="C35677" s="1"/>
      <c r="G35677" s="5"/>
    </row>
    <row r="35678" spans="2:7" x14ac:dyDescent="0.3">
      <c r="B35678" s="1"/>
      <c r="C35678" s="1"/>
      <c r="G35678" s="5"/>
    </row>
    <row r="35679" spans="2:7" x14ac:dyDescent="0.3">
      <c r="B35679" s="1"/>
      <c r="C35679" s="1"/>
      <c r="G35679" s="5"/>
    </row>
    <row r="35680" spans="2:7" x14ac:dyDescent="0.3">
      <c r="B35680" s="1"/>
      <c r="C35680" s="1"/>
      <c r="G35680" s="5"/>
    </row>
    <row r="35681" spans="2:7" x14ac:dyDescent="0.3">
      <c r="B35681" s="1"/>
      <c r="C35681" s="1"/>
      <c r="G35681" s="5"/>
    </row>
    <row r="35682" spans="2:7" x14ac:dyDescent="0.3">
      <c r="B35682" s="1"/>
      <c r="C35682" s="1"/>
      <c r="G35682" s="5"/>
    </row>
    <row r="35683" spans="2:7" x14ac:dyDescent="0.3">
      <c r="B35683" s="1"/>
      <c r="C35683" s="1"/>
      <c r="G35683" s="5"/>
    </row>
    <row r="35684" spans="2:7" x14ac:dyDescent="0.3">
      <c r="B35684" s="1"/>
      <c r="C35684" s="1"/>
      <c r="G35684" s="5"/>
    </row>
    <row r="35685" spans="2:7" x14ac:dyDescent="0.3">
      <c r="B35685" s="1"/>
      <c r="C35685" s="1"/>
      <c r="G35685" s="5"/>
    </row>
    <row r="35686" spans="2:7" x14ac:dyDescent="0.3">
      <c r="B35686" s="1"/>
      <c r="C35686" s="1"/>
      <c r="G35686" s="5"/>
    </row>
    <row r="35687" spans="2:7" x14ac:dyDescent="0.3">
      <c r="B35687" s="1"/>
      <c r="C35687" s="1"/>
      <c r="G35687" s="5"/>
    </row>
    <row r="35688" spans="2:7" x14ac:dyDescent="0.3">
      <c r="B35688" s="1"/>
      <c r="C35688" s="1"/>
      <c r="G35688" s="5"/>
    </row>
    <row r="35689" spans="2:7" x14ac:dyDescent="0.3">
      <c r="B35689" s="1"/>
      <c r="C35689" s="1"/>
      <c r="G35689" s="5"/>
    </row>
    <row r="35690" spans="2:7" x14ac:dyDescent="0.3">
      <c r="B35690" s="1"/>
      <c r="C35690" s="1"/>
      <c r="G35690" s="5"/>
    </row>
    <row r="35691" spans="2:7" x14ac:dyDescent="0.3">
      <c r="B35691" s="1"/>
      <c r="C35691" s="1"/>
      <c r="G35691" s="5"/>
    </row>
    <row r="35692" spans="2:7" x14ac:dyDescent="0.3">
      <c r="B35692" s="1"/>
      <c r="C35692" s="1"/>
      <c r="G35692" s="5"/>
    </row>
    <row r="35693" spans="2:7" x14ac:dyDescent="0.3">
      <c r="B35693" s="1"/>
      <c r="C35693" s="1"/>
      <c r="G35693" s="5"/>
    </row>
    <row r="35694" spans="2:7" x14ac:dyDescent="0.3">
      <c r="B35694" s="1"/>
      <c r="C35694" s="1"/>
      <c r="G35694" s="5"/>
    </row>
    <row r="35695" spans="2:7" x14ac:dyDescent="0.3">
      <c r="B35695" s="1"/>
      <c r="C35695" s="1"/>
      <c r="G35695" s="5"/>
    </row>
    <row r="35696" spans="2:7" x14ac:dyDescent="0.3">
      <c r="B35696" s="1"/>
      <c r="C35696" s="1"/>
      <c r="G35696" s="5"/>
    </row>
    <row r="35697" spans="2:7" x14ac:dyDescent="0.3">
      <c r="B35697" s="1"/>
      <c r="C35697" s="1"/>
      <c r="G35697" s="5"/>
    </row>
    <row r="35698" spans="2:7" x14ac:dyDescent="0.3">
      <c r="B35698" s="1"/>
      <c r="C35698" s="1"/>
      <c r="G35698" s="5"/>
    </row>
    <row r="35699" spans="2:7" x14ac:dyDescent="0.3">
      <c r="B35699" s="1"/>
      <c r="C35699" s="1"/>
      <c r="G35699" s="5"/>
    </row>
    <row r="35700" spans="2:7" x14ac:dyDescent="0.3">
      <c r="B35700" s="1"/>
      <c r="C35700" s="1"/>
      <c r="G35700" s="5"/>
    </row>
    <row r="35701" spans="2:7" x14ac:dyDescent="0.3">
      <c r="B35701" s="1"/>
      <c r="C35701" s="1"/>
      <c r="G35701" s="5"/>
    </row>
    <row r="35702" spans="2:7" x14ac:dyDescent="0.3">
      <c r="B35702" s="1"/>
      <c r="C35702" s="1"/>
      <c r="G35702" s="5"/>
    </row>
    <row r="35703" spans="2:7" x14ac:dyDescent="0.3">
      <c r="B35703" s="1"/>
      <c r="C35703" s="1"/>
      <c r="G35703" s="5"/>
    </row>
    <row r="35704" spans="2:7" x14ac:dyDescent="0.3">
      <c r="B35704" s="1"/>
      <c r="C35704" s="1"/>
      <c r="G35704" s="5"/>
    </row>
    <row r="35705" spans="2:7" x14ac:dyDescent="0.3">
      <c r="B35705" s="1"/>
      <c r="C35705" s="1"/>
      <c r="G35705" s="5"/>
    </row>
    <row r="35706" spans="2:7" x14ac:dyDescent="0.3">
      <c r="B35706" s="1"/>
      <c r="C35706" s="1"/>
      <c r="G35706" s="5"/>
    </row>
    <row r="35707" spans="2:7" x14ac:dyDescent="0.3">
      <c r="B35707" s="1"/>
      <c r="C35707" s="1"/>
      <c r="G35707" s="5"/>
    </row>
    <row r="35708" spans="2:7" x14ac:dyDescent="0.3">
      <c r="B35708" s="1"/>
      <c r="C35708" s="1"/>
      <c r="G35708" s="5"/>
    </row>
    <row r="35709" spans="2:7" x14ac:dyDescent="0.3">
      <c r="B35709" s="1"/>
      <c r="C35709" s="1"/>
      <c r="G35709" s="5"/>
    </row>
    <row r="35710" spans="2:7" x14ac:dyDescent="0.3">
      <c r="B35710" s="1"/>
      <c r="C35710" s="1"/>
      <c r="G35710" s="5"/>
    </row>
    <row r="35711" spans="2:7" x14ac:dyDescent="0.3">
      <c r="B35711" s="1"/>
      <c r="C35711" s="1"/>
      <c r="G35711" s="5"/>
    </row>
    <row r="35712" spans="2:7" x14ac:dyDescent="0.3">
      <c r="B35712" s="1"/>
      <c r="C35712" s="1"/>
      <c r="G35712" s="5"/>
    </row>
    <row r="35713" spans="2:7" x14ac:dyDescent="0.3">
      <c r="B35713" s="1"/>
      <c r="C35713" s="1"/>
      <c r="G35713" s="5"/>
    </row>
    <row r="35714" spans="2:7" x14ac:dyDescent="0.3">
      <c r="B35714" s="1"/>
      <c r="C35714" s="1"/>
      <c r="G35714" s="5"/>
    </row>
    <row r="35715" spans="2:7" x14ac:dyDescent="0.3">
      <c r="B35715" s="1"/>
      <c r="C35715" s="1"/>
      <c r="G35715" s="5"/>
    </row>
    <row r="35716" spans="2:7" x14ac:dyDescent="0.3">
      <c r="B35716" s="1"/>
      <c r="C35716" s="1"/>
      <c r="G35716" s="5"/>
    </row>
    <row r="35717" spans="2:7" x14ac:dyDescent="0.3">
      <c r="B35717" s="1"/>
      <c r="C35717" s="1"/>
      <c r="G35717" s="5"/>
    </row>
    <row r="35718" spans="2:7" x14ac:dyDescent="0.3">
      <c r="B35718" s="1"/>
      <c r="C35718" s="1"/>
      <c r="G35718" s="5"/>
    </row>
    <row r="35719" spans="2:7" x14ac:dyDescent="0.3">
      <c r="B35719" s="1"/>
      <c r="C35719" s="1"/>
      <c r="G35719" s="5"/>
    </row>
    <row r="35720" spans="2:7" x14ac:dyDescent="0.3">
      <c r="B35720" s="1"/>
      <c r="C35720" s="1"/>
      <c r="G35720" s="5"/>
    </row>
    <row r="35721" spans="2:7" x14ac:dyDescent="0.3">
      <c r="B35721" s="1"/>
      <c r="C35721" s="1"/>
      <c r="G35721" s="5"/>
    </row>
    <row r="35722" spans="2:7" x14ac:dyDescent="0.3">
      <c r="B35722" s="1"/>
      <c r="C35722" s="1"/>
      <c r="G35722" s="5"/>
    </row>
    <row r="35723" spans="2:7" x14ac:dyDescent="0.3">
      <c r="B35723" s="1"/>
      <c r="C35723" s="1"/>
      <c r="G35723" s="5"/>
    </row>
    <row r="35724" spans="2:7" x14ac:dyDescent="0.3">
      <c r="B35724" s="1"/>
      <c r="C35724" s="1"/>
      <c r="G35724" s="5"/>
    </row>
    <row r="35725" spans="2:7" x14ac:dyDescent="0.3">
      <c r="B35725" s="1"/>
      <c r="C35725" s="1"/>
      <c r="G35725" s="5"/>
    </row>
    <row r="35726" spans="2:7" x14ac:dyDescent="0.3">
      <c r="B35726" s="1"/>
      <c r="C35726" s="1"/>
      <c r="G35726" s="5"/>
    </row>
    <row r="35727" spans="2:7" x14ac:dyDescent="0.3">
      <c r="B35727" s="1"/>
      <c r="C35727" s="1"/>
      <c r="G35727" s="5"/>
    </row>
    <row r="35728" spans="2:7" x14ac:dyDescent="0.3">
      <c r="B35728" s="1"/>
      <c r="C35728" s="1"/>
      <c r="G35728" s="5"/>
    </row>
    <row r="35729" spans="2:7" x14ac:dyDescent="0.3">
      <c r="B35729" s="1"/>
      <c r="C35729" s="1"/>
      <c r="G35729" s="5"/>
    </row>
    <row r="35730" spans="2:7" x14ac:dyDescent="0.3">
      <c r="B35730" s="1"/>
      <c r="C35730" s="1"/>
      <c r="G35730" s="5"/>
    </row>
    <row r="35731" spans="2:7" x14ac:dyDescent="0.3">
      <c r="B35731" s="1"/>
      <c r="C35731" s="1"/>
      <c r="G35731" s="5"/>
    </row>
    <row r="35732" spans="2:7" x14ac:dyDescent="0.3">
      <c r="B35732" s="1"/>
      <c r="C35732" s="1"/>
      <c r="G35732" s="5"/>
    </row>
    <row r="35733" spans="2:7" x14ac:dyDescent="0.3">
      <c r="B35733" s="1"/>
      <c r="C35733" s="1"/>
      <c r="G35733" s="5"/>
    </row>
    <row r="35734" spans="2:7" x14ac:dyDescent="0.3">
      <c r="B35734" s="1"/>
      <c r="C35734" s="1"/>
      <c r="G35734" s="5"/>
    </row>
    <row r="35735" spans="2:7" x14ac:dyDescent="0.3">
      <c r="B35735" s="1"/>
      <c r="C35735" s="1"/>
      <c r="G35735" s="5"/>
    </row>
    <row r="35736" spans="2:7" x14ac:dyDescent="0.3">
      <c r="B35736" s="1"/>
      <c r="C35736" s="1"/>
      <c r="G35736" s="5"/>
    </row>
    <row r="35737" spans="2:7" x14ac:dyDescent="0.3">
      <c r="B35737" s="1"/>
      <c r="C35737" s="1"/>
      <c r="G35737" s="5"/>
    </row>
    <row r="35738" spans="2:7" x14ac:dyDescent="0.3">
      <c r="B35738" s="1"/>
      <c r="C35738" s="1"/>
      <c r="G35738" s="5"/>
    </row>
    <row r="35739" spans="2:7" x14ac:dyDescent="0.3">
      <c r="B35739" s="1"/>
      <c r="C35739" s="1"/>
      <c r="G35739" s="5"/>
    </row>
    <row r="35740" spans="2:7" x14ac:dyDescent="0.3">
      <c r="B35740" s="1"/>
      <c r="C35740" s="1"/>
      <c r="G35740" s="5"/>
    </row>
    <row r="35741" spans="2:7" x14ac:dyDescent="0.3">
      <c r="B35741" s="1"/>
      <c r="C35741" s="1"/>
      <c r="G35741" s="5"/>
    </row>
    <row r="35742" spans="2:7" x14ac:dyDescent="0.3">
      <c r="B35742" s="1"/>
      <c r="C35742" s="1"/>
      <c r="G35742" s="5"/>
    </row>
    <row r="35743" spans="2:7" x14ac:dyDescent="0.3">
      <c r="B35743" s="1"/>
      <c r="C35743" s="1"/>
      <c r="G35743" s="5"/>
    </row>
    <row r="35744" spans="2:7" x14ac:dyDescent="0.3">
      <c r="B35744" s="1"/>
      <c r="C35744" s="1"/>
      <c r="G35744" s="5"/>
    </row>
    <row r="35745" spans="2:7" x14ac:dyDescent="0.3">
      <c r="B35745" s="1"/>
      <c r="C35745" s="1"/>
      <c r="G35745" s="5"/>
    </row>
    <row r="35746" spans="2:7" x14ac:dyDescent="0.3">
      <c r="B35746" s="1"/>
      <c r="C35746" s="1"/>
      <c r="G35746" s="5"/>
    </row>
    <row r="35747" spans="2:7" x14ac:dyDescent="0.3">
      <c r="B35747" s="1"/>
      <c r="C35747" s="1"/>
      <c r="G35747" s="5"/>
    </row>
    <row r="35748" spans="2:7" x14ac:dyDescent="0.3">
      <c r="B35748" s="1"/>
      <c r="C35748" s="1"/>
      <c r="G35748" s="5"/>
    </row>
    <row r="35749" spans="2:7" x14ac:dyDescent="0.3">
      <c r="B35749" s="1"/>
      <c r="C35749" s="1"/>
      <c r="G35749" s="5"/>
    </row>
    <row r="35750" spans="2:7" x14ac:dyDescent="0.3">
      <c r="B35750" s="1"/>
      <c r="C35750" s="1"/>
      <c r="G35750" s="5"/>
    </row>
    <row r="35751" spans="2:7" x14ac:dyDescent="0.3">
      <c r="B35751" s="1"/>
      <c r="C35751" s="1"/>
      <c r="G35751" s="5"/>
    </row>
    <row r="35752" spans="2:7" x14ac:dyDescent="0.3">
      <c r="B35752" s="1"/>
      <c r="C35752" s="1"/>
      <c r="G35752" s="5"/>
    </row>
    <row r="35753" spans="2:7" x14ac:dyDescent="0.3">
      <c r="B35753" s="1"/>
      <c r="C35753" s="1"/>
      <c r="G35753" s="5"/>
    </row>
    <row r="35754" spans="2:7" x14ac:dyDescent="0.3">
      <c r="B35754" s="1"/>
      <c r="C35754" s="1"/>
      <c r="G35754" s="5"/>
    </row>
    <row r="35755" spans="2:7" x14ac:dyDescent="0.3">
      <c r="B35755" s="1"/>
      <c r="C35755" s="1"/>
      <c r="G35755" s="5"/>
    </row>
    <row r="35756" spans="2:7" x14ac:dyDescent="0.3">
      <c r="B35756" s="1"/>
      <c r="C35756" s="1"/>
      <c r="G35756" s="5"/>
    </row>
    <row r="35757" spans="2:7" x14ac:dyDescent="0.3">
      <c r="B35757" s="1"/>
      <c r="C35757" s="1"/>
      <c r="G35757" s="5"/>
    </row>
    <row r="35758" spans="2:7" x14ac:dyDescent="0.3">
      <c r="B35758" s="1"/>
      <c r="C35758" s="1"/>
      <c r="G35758" s="5"/>
    </row>
    <row r="35759" spans="2:7" x14ac:dyDescent="0.3">
      <c r="B35759" s="1"/>
      <c r="C35759" s="1"/>
      <c r="G35759" s="5"/>
    </row>
    <row r="35760" spans="2:7" x14ac:dyDescent="0.3">
      <c r="B35760" s="1"/>
      <c r="C35760" s="1"/>
      <c r="G35760" s="5"/>
    </row>
    <row r="35761" spans="2:7" x14ac:dyDescent="0.3">
      <c r="B35761" s="1"/>
      <c r="C35761" s="1"/>
      <c r="G35761" s="5"/>
    </row>
    <row r="35762" spans="2:7" x14ac:dyDescent="0.3">
      <c r="B35762" s="1"/>
      <c r="C35762" s="1"/>
      <c r="G35762" s="5"/>
    </row>
    <row r="35763" spans="2:7" x14ac:dyDescent="0.3">
      <c r="B35763" s="1"/>
      <c r="C35763" s="1"/>
      <c r="G35763" s="5"/>
    </row>
    <row r="35764" spans="2:7" x14ac:dyDescent="0.3">
      <c r="B35764" s="1"/>
      <c r="C35764" s="1"/>
      <c r="G35764" s="5"/>
    </row>
    <row r="35765" spans="2:7" x14ac:dyDescent="0.3">
      <c r="B35765" s="1"/>
      <c r="C35765" s="1"/>
      <c r="G35765" s="5"/>
    </row>
    <row r="35766" spans="2:7" x14ac:dyDescent="0.3">
      <c r="B35766" s="1"/>
      <c r="C35766" s="1"/>
      <c r="G35766" s="5"/>
    </row>
    <row r="35767" spans="2:7" x14ac:dyDescent="0.3">
      <c r="B35767" s="1"/>
      <c r="C35767" s="1"/>
      <c r="G35767" s="5"/>
    </row>
    <row r="35768" spans="2:7" x14ac:dyDescent="0.3">
      <c r="B35768" s="1"/>
      <c r="C35768" s="1"/>
      <c r="G35768" s="5"/>
    </row>
    <row r="35769" spans="2:7" x14ac:dyDescent="0.3">
      <c r="B35769" s="1"/>
      <c r="C35769" s="1"/>
      <c r="G35769" s="5"/>
    </row>
    <row r="35770" spans="2:7" x14ac:dyDescent="0.3">
      <c r="B35770" s="1"/>
      <c r="C35770" s="1"/>
      <c r="G35770" s="5"/>
    </row>
    <row r="35771" spans="2:7" x14ac:dyDescent="0.3">
      <c r="B35771" s="1"/>
      <c r="C35771" s="1"/>
      <c r="G35771" s="5"/>
    </row>
    <row r="35772" spans="2:7" x14ac:dyDescent="0.3">
      <c r="B35772" s="1"/>
      <c r="C35772" s="1"/>
      <c r="G35772" s="5"/>
    </row>
    <row r="35773" spans="2:7" x14ac:dyDescent="0.3">
      <c r="B35773" s="1"/>
      <c r="C35773" s="1"/>
      <c r="G35773" s="5"/>
    </row>
    <row r="35774" spans="2:7" x14ac:dyDescent="0.3">
      <c r="B35774" s="1"/>
      <c r="C35774" s="1"/>
      <c r="G35774" s="5"/>
    </row>
    <row r="35775" spans="2:7" x14ac:dyDescent="0.3">
      <c r="B35775" s="1"/>
      <c r="C35775" s="1"/>
      <c r="G35775" s="5"/>
    </row>
    <row r="35776" spans="2:7" x14ac:dyDescent="0.3">
      <c r="B35776" s="1"/>
      <c r="C35776" s="1"/>
      <c r="G35776" s="5"/>
    </row>
    <row r="35777" spans="2:7" x14ac:dyDescent="0.3">
      <c r="B35777" s="1"/>
      <c r="C35777" s="1"/>
      <c r="G35777" s="5"/>
    </row>
    <row r="35778" spans="2:7" x14ac:dyDescent="0.3">
      <c r="B35778" s="1"/>
      <c r="C35778" s="1"/>
      <c r="G35778" s="5"/>
    </row>
    <row r="35779" spans="2:7" x14ac:dyDescent="0.3">
      <c r="B35779" s="1"/>
      <c r="C35779" s="1"/>
      <c r="G35779" s="5"/>
    </row>
    <row r="35780" spans="2:7" x14ac:dyDescent="0.3">
      <c r="B35780" s="1"/>
      <c r="C35780" s="1"/>
      <c r="G35780" s="5"/>
    </row>
    <row r="35781" spans="2:7" x14ac:dyDescent="0.3">
      <c r="B35781" s="1"/>
      <c r="C35781" s="1"/>
      <c r="G35781" s="5"/>
    </row>
    <row r="35782" spans="2:7" x14ac:dyDescent="0.3">
      <c r="B35782" s="1"/>
      <c r="C35782" s="1"/>
      <c r="G35782" s="5"/>
    </row>
    <row r="35783" spans="2:7" x14ac:dyDescent="0.3">
      <c r="B35783" s="1"/>
      <c r="C35783" s="1"/>
      <c r="G35783" s="5"/>
    </row>
    <row r="35784" spans="2:7" x14ac:dyDescent="0.3">
      <c r="B35784" s="1"/>
      <c r="C35784" s="1"/>
      <c r="G35784" s="5"/>
    </row>
    <row r="35785" spans="2:7" x14ac:dyDescent="0.3">
      <c r="B35785" s="1"/>
      <c r="C35785" s="1"/>
      <c r="G35785" s="5"/>
    </row>
    <row r="35786" spans="2:7" x14ac:dyDescent="0.3">
      <c r="B35786" s="1"/>
      <c r="C35786" s="1"/>
      <c r="G35786" s="5"/>
    </row>
    <row r="35787" spans="2:7" x14ac:dyDescent="0.3">
      <c r="B35787" s="1"/>
      <c r="C35787" s="1"/>
      <c r="G35787" s="5"/>
    </row>
    <row r="35788" spans="2:7" x14ac:dyDescent="0.3">
      <c r="B35788" s="1"/>
      <c r="C35788" s="1"/>
      <c r="G35788" s="5"/>
    </row>
    <row r="35789" spans="2:7" x14ac:dyDescent="0.3">
      <c r="B35789" s="1"/>
      <c r="C35789" s="1"/>
      <c r="G35789" s="5"/>
    </row>
    <row r="35790" spans="2:7" x14ac:dyDescent="0.3">
      <c r="B35790" s="1"/>
      <c r="C35790" s="1"/>
      <c r="G35790" s="5"/>
    </row>
    <row r="35791" spans="2:7" x14ac:dyDescent="0.3">
      <c r="B35791" s="1"/>
      <c r="C35791" s="1"/>
      <c r="G35791" s="5"/>
    </row>
    <row r="35792" spans="2:7" x14ac:dyDescent="0.3">
      <c r="B35792" s="1"/>
      <c r="C35792" s="1"/>
      <c r="G35792" s="5"/>
    </row>
    <row r="35793" spans="2:7" x14ac:dyDescent="0.3">
      <c r="B35793" s="1"/>
      <c r="C35793" s="1"/>
      <c r="G35793" s="5"/>
    </row>
    <row r="35794" spans="2:7" x14ac:dyDescent="0.3">
      <c r="B35794" s="1"/>
      <c r="C35794" s="1"/>
      <c r="G35794" s="5"/>
    </row>
    <row r="35795" spans="2:7" x14ac:dyDescent="0.3">
      <c r="B35795" s="1"/>
      <c r="C35795" s="1"/>
      <c r="G35795" s="5"/>
    </row>
    <row r="35796" spans="2:7" x14ac:dyDescent="0.3">
      <c r="B35796" s="1"/>
      <c r="C35796" s="1"/>
      <c r="G35796" s="5"/>
    </row>
    <row r="35797" spans="2:7" x14ac:dyDescent="0.3">
      <c r="B35797" s="1"/>
      <c r="C35797" s="1"/>
      <c r="G35797" s="5"/>
    </row>
    <row r="35798" spans="2:7" x14ac:dyDescent="0.3">
      <c r="B35798" s="1"/>
      <c r="C35798" s="1"/>
      <c r="G35798" s="5"/>
    </row>
    <row r="35799" spans="2:7" x14ac:dyDescent="0.3">
      <c r="B35799" s="1"/>
      <c r="C35799" s="1"/>
      <c r="G35799" s="5"/>
    </row>
    <row r="35800" spans="2:7" x14ac:dyDescent="0.3">
      <c r="B35800" s="1"/>
      <c r="C35800" s="1"/>
      <c r="G35800" s="5"/>
    </row>
    <row r="35801" spans="2:7" x14ac:dyDescent="0.3">
      <c r="B35801" s="1"/>
      <c r="C35801" s="1"/>
      <c r="G35801" s="5"/>
    </row>
    <row r="35802" spans="2:7" x14ac:dyDescent="0.3">
      <c r="B35802" s="1"/>
      <c r="C35802" s="1"/>
      <c r="G35802" s="5"/>
    </row>
    <row r="35803" spans="2:7" x14ac:dyDescent="0.3">
      <c r="B35803" s="1"/>
      <c r="C35803" s="1"/>
      <c r="G35803" s="5"/>
    </row>
    <row r="35804" spans="2:7" x14ac:dyDescent="0.3">
      <c r="B35804" s="1"/>
      <c r="C35804" s="1"/>
      <c r="G35804" s="5"/>
    </row>
    <row r="35805" spans="2:7" x14ac:dyDescent="0.3">
      <c r="B35805" s="1"/>
      <c r="C35805" s="1"/>
      <c r="G35805" s="5"/>
    </row>
    <row r="35806" spans="2:7" x14ac:dyDescent="0.3">
      <c r="B35806" s="1"/>
      <c r="C35806" s="1"/>
      <c r="G35806" s="5"/>
    </row>
    <row r="35807" spans="2:7" x14ac:dyDescent="0.3">
      <c r="B35807" s="1"/>
      <c r="C35807" s="1"/>
      <c r="G35807" s="5"/>
    </row>
    <row r="35808" spans="2:7" x14ac:dyDescent="0.3">
      <c r="B35808" s="1"/>
      <c r="C35808" s="1"/>
      <c r="G35808" s="5"/>
    </row>
    <row r="35809" spans="2:7" x14ac:dyDescent="0.3">
      <c r="B35809" s="1"/>
      <c r="C35809" s="1"/>
      <c r="G35809" s="5"/>
    </row>
    <row r="35810" spans="2:7" x14ac:dyDescent="0.3">
      <c r="B35810" s="1"/>
      <c r="C35810" s="1"/>
      <c r="G35810" s="5"/>
    </row>
    <row r="35811" spans="2:7" x14ac:dyDescent="0.3">
      <c r="B35811" s="1"/>
      <c r="C35811" s="1"/>
      <c r="G35811" s="5"/>
    </row>
    <row r="35812" spans="2:7" x14ac:dyDescent="0.3">
      <c r="B35812" s="1"/>
      <c r="C35812" s="1"/>
      <c r="G35812" s="5"/>
    </row>
    <row r="35813" spans="2:7" x14ac:dyDescent="0.3">
      <c r="B35813" s="1"/>
      <c r="C35813" s="1"/>
      <c r="G35813" s="5"/>
    </row>
    <row r="35814" spans="2:7" x14ac:dyDescent="0.3">
      <c r="B35814" s="1"/>
      <c r="C35814" s="1"/>
      <c r="G35814" s="5"/>
    </row>
    <row r="35815" spans="2:7" x14ac:dyDescent="0.3">
      <c r="B35815" s="1"/>
      <c r="C35815" s="1"/>
      <c r="G35815" s="5"/>
    </row>
    <row r="35816" spans="2:7" x14ac:dyDescent="0.3">
      <c r="B35816" s="1"/>
      <c r="C35816" s="1"/>
      <c r="G35816" s="5"/>
    </row>
    <row r="35817" spans="2:7" x14ac:dyDescent="0.3">
      <c r="B35817" s="1"/>
      <c r="C35817" s="1"/>
      <c r="G35817" s="5"/>
    </row>
    <row r="35818" spans="2:7" x14ac:dyDescent="0.3">
      <c r="B35818" s="1"/>
      <c r="C35818" s="1"/>
      <c r="G35818" s="5"/>
    </row>
    <row r="35819" spans="2:7" x14ac:dyDescent="0.3">
      <c r="B35819" s="1"/>
      <c r="C35819" s="1"/>
      <c r="G35819" s="5"/>
    </row>
    <row r="35820" spans="2:7" x14ac:dyDescent="0.3">
      <c r="B35820" s="1"/>
      <c r="C35820" s="1"/>
      <c r="G35820" s="5"/>
    </row>
    <row r="35821" spans="2:7" x14ac:dyDescent="0.3">
      <c r="B35821" s="1"/>
      <c r="C35821" s="1"/>
      <c r="G35821" s="5"/>
    </row>
    <row r="35822" spans="2:7" x14ac:dyDescent="0.3">
      <c r="B35822" s="1"/>
      <c r="C35822" s="1"/>
      <c r="G35822" s="5"/>
    </row>
    <row r="35823" spans="2:7" x14ac:dyDescent="0.3">
      <c r="B35823" s="1"/>
      <c r="C35823" s="1"/>
      <c r="G35823" s="5"/>
    </row>
    <row r="35824" spans="2:7" x14ac:dyDescent="0.3">
      <c r="B35824" s="1"/>
      <c r="C35824" s="1"/>
      <c r="G35824" s="5"/>
    </row>
    <row r="35825" spans="2:7" x14ac:dyDescent="0.3">
      <c r="B35825" s="1"/>
      <c r="C35825" s="1"/>
      <c r="G35825" s="5"/>
    </row>
    <row r="35826" spans="2:7" x14ac:dyDescent="0.3">
      <c r="B35826" s="1"/>
      <c r="C35826" s="1"/>
      <c r="G35826" s="5"/>
    </row>
    <row r="35827" spans="2:7" x14ac:dyDescent="0.3">
      <c r="B35827" s="1"/>
      <c r="C35827" s="1"/>
      <c r="G35827" s="5"/>
    </row>
    <row r="35828" spans="2:7" x14ac:dyDescent="0.3">
      <c r="B35828" s="1"/>
      <c r="C35828" s="1"/>
      <c r="G35828" s="5"/>
    </row>
    <row r="35829" spans="2:7" x14ac:dyDescent="0.3">
      <c r="B35829" s="1"/>
      <c r="C35829" s="1"/>
      <c r="G35829" s="5"/>
    </row>
    <row r="35830" spans="2:7" x14ac:dyDescent="0.3">
      <c r="B35830" s="1"/>
      <c r="C35830" s="1"/>
      <c r="G35830" s="5"/>
    </row>
    <row r="35831" spans="2:7" x14ac:dyDescent="0.3">
      <c r="B35831" s="1"/>
      <c r="C35831" s="1"/>
      <c r="G35831" s="5"/>
    </row>
    <row r="35832" spans="2:7" x14ac:dyDescent="0.3">
      <c r="B35832" s="1"/>
      <c r="C35832" s="1"/>
      <c r="G35832" s="5"/>
    </row>
    <row r="35833" spans="2:7" x14ac:dyDescent="0.3">
      <c r="B35833" s="1"/>
      <c r="C35833" s="1"/>
      <c r="G35833" s="5"/>
    </row>
    <row r="35834" spans="2:7" x14ac:dyDescent="0.3">
      <c r="B35834" s="1"/>
      <c r="C35834" s="1"/>
      <c r="G35834" s="5"/>
    </row>
    <row r="35835" spans="2:7" x14ac:dyDescent="0.3">
      <c r="B35835" s="1"/>
      <c r="C35835" s="1"/>
      <c r="G35835" s="5"/>
    </row>
    <row r="35836" spans="2:7" x14ac:dyDescent="0.3">
      <c r="B35836" s="1"/>
      <c r="C35836" s="1"/>
      <c r="G35836" s="5"/>
    </row>
    <row r="35837" spans="2:7" x14ac:dyDescent="0.3">
      <c r="B35837" s="1"/>
      <c r="C35837" s="1"/>
      <c r="G35837" s="5"/>
    </row>
    <row r="35838" spans="2:7" x14ac:dyDescent="0.3">
      <c r="B35838" s="1"/>
      <c r="C35838" s="1"/>
      <c r="G35838" s="5"/>
    </row>
    <row r="35839" spans="2:7" x14ac:dyDescent="0.3">
      <c r="B35839" s="1"/>
      <c r="C35839" s="1"/>
      <c r="G35839" s="5"/>
    </row>
    <row r="35840" spans="2:7" x14ac:dyDescent="0.3">
      <c r="B35840" s="1"/>
      <c r="C35840" s="1"/>
      <c r="G35840" s="5"/>
    </row>
    <row r="35841" spans="2:7" x14ac:dyDescent="0.3">
      <c r="B35841" s="1"/>
      <c r="C35841" s="1"/>
      <c r="G35841" s="5"/>
    </row>
    <row r="35842" spans="2:7" x14ac:dyDescent="0.3">
      <c r="B35842" s="1"/>
      <c r="C35842" s="1"/>
      <c r="G35842" s="5"/>
    </row>
    <row r="35843" spans="2:7" x14ac:dyDescent="0.3">
      <c r="B35843" s="1"/>
      <c r="C35843" s="1"/>
      <c r="G35843" s="5"/>
    </row>
    <row r="35844" spans="2:7" x14ac:dyDescent="0.3">
      <c r="B35844" s="1"/>
      <c r="C35844" s="1"/>
      <c r="G35844" s="5"/>
    </row>
    <row r="35845" spans="2:7" x14ac:dyDescent="0.3">
      <c r="B35845" s="1"/>
      <c r="C35845" s="1"/>
      <c r="G35845" s="5"/>
    </row>
    <row r="35846" spans="2:7" x14ac:dyDescent="0.3">
      <c r="B35846" s="1"/>
      <c r="C35846" s="1"/>
      <c r="G35846" s="5"/>
    </row>
    <row r="35847" spans="2:7" x14ac:dyDescent="0.3">
      <c r="B35847" s="1"/>
      <c r="C35847" s="1"/>
      <c r="G35847" s="5"/>
    </row>
    <row r="35848" spans="2:7" x14ac:dyDescent="0.3">
      <c r="B35848" s="1"/>
      <c r="C35848" s="1"/>
      <c r="G35848" s="5"/>
    </row>
    <row r="35849" spans="2:7" x14ac:dyDescent="0.3">
      <c r="B35849" s="1"/>
      <c r="C35849" s="1"/>
      <c r="G35849" s="5"/>
    </row>
    <row r="35850" spans="2:7" x14ac:dyDescent="0.3">
      <c r="B35850" s="1"/>
      <c r="C35850" s="1"/>
      <c r="G35850" s="5"/>
    </row>
    <row r="35851" spans="2:7" x14ac:dyDescent="0.3">
      <c r="B35851" s="1"/>
      <c r="C35851" s="1"/>
      <c r="G35851" s="5"/>
    </row>
    <row r="35852" spans="2:7" x14ac:dyDescent="0.3">
      <c r="B35852" s="1"/>
      <c r="C35852" s="1"/>
      <c r="G35852" s="5"/>
    </row>
    <row r="35853" spans="2:7" x14ac:dyDescent="0.3">
      <c r="B35853" s="1"/>
      <c r="C35853" s="1"/>
      <c r="G35853" s="5"/>
    </row>
    <row r="35854" spans="2:7" x14ac:dyDescent="0.3">
      <c r="B35854" s="1"/>
      <c r="C35854" s="1"/>
      <c r="G35854" s="5"/>
    </row>
    <row r="35855" spans="2:7" x14ac:dyDescent="0.3">
      <c r="B35855" s="1"/>
      <c r="C35855" s="1"/>
      <c r="G35855" s="5"/>
    </row>
    <row r="35856" spans="2:7" x14ac:dyDescent="0.3">
      <c r="B35856" s="1"/>
      <c r="C35856" s="1"/>
      <c r="G35856" s="5"/>
    </row>
    <row r="35857" spans="2:7" x14ac:dyDescent="0.3">
      <c r="B35857" s="1"/>
      <c r="C35857" s="1"/>
      <c r="G35857" s="5"/>
    </row>
    <row r="35858" spans="2:7" x14ac:dyDescent="0.3">
      <c r="B35858" s="1"/>
      <c r="C35858" s="1"/>
      <c r="G35858" s="5"/>
    </row>
    <row r="35859" spans="2:7" x14ac:dyDescent="0.3">
      <c r="B35859" s="1"/>
      <c r="C35859" s="1"/>
      <c r="G35859" s="5"/>
    </row>
    <row r="35860" spans="2:7" x14ac:dyDescent="0.3">
      <c r="B35860" s="1"/>
      <c r="C35860" s="1"/>
      <c r="G35860" s="5"/>
    </row>
    <row r="35861" spans="2:7" x14ac:dyDescent="0.3">
      <c r="B35861" s="1"/>
      <c r="C35861" s="1"/>
      <c r="G35861" s="5"/>
    </row>
    <row r="35862" spans="2:7" x14ac:dyDescent="0.3">
      <c r="B35862" s="1"/>
      <c r="C35862" s="1"/>
      <c r="G35862" s="5"/>
    </row>
    <row r="35863" spans="2:7" x14ac:dyDescent="0.3">
      <c r="B35863" s="1"/>
      <c r="C35863" s="1"/>
      <c r="G35863" s="5"/>
    </row>
    <row r="35864" spans="2:7" x14ac:dyDescent="0.3">
      <c r="B35864" s="1"/>
      <c r="C35864" s="1"/>
      <c r="G35864" s="5"/>
    </row>
    <row r="35865" spans="2:7" x14ac:dyDescent="0.3">
      <c r="B35865" s="1"/>
      <c r="C35865" s="1"/>
      <c r="G35865" s="5"/>
    </row>
    <row r="35866" spans="2:7" x14ac:dyDescent="0.3">
      <c r="B35866" s="1"/>
      <c r="C35866" s="1"/>
      <c r="G35866" s="5"/>
    </row>
    <row r="35867" spans="2:7" x14ac:dyDescent="0.3">
      <c r="B35867" s="1"/>
      <c r="C35867" s="1"/>
      <c r="G35867" s="5"/>
    </row>
    <row r="35868" spans="2:7" x14ac:dyDescent="0.3">
      <c r="B35868" s="1"/>
      <c r="C35868" s="1"/>
      <c r="G35868" s="5"/>
    </row>
    <row r="35869" spans="2:7" x14ac:dyDescent="0.3">
      <c r="B35869" s="1"/>
      <c r="C35869" s="1"/>
      <c r="G35869" s="5"/>
    </row>
    <row r="35870" spans="2:7" x14ac:dyDescent="0.3">
      <c r="B35870" s="1"/>
      <c r="C35870" s="1"/>
      <c r="G35870" s="5"/>
    </row>
    <row r="35871" spans="2:7" x14ac:dyDescent="0.3">
      <c r="B35871" s="1"/>
      <c r="C35871" s="1"/>
      <c r="G35871" s="5"/>
    </row>
    <row r="35872" spans="2:7" x14ac:dyDescent="0.3">
      <c r="B35872" s="1"/>
      <c r="C35872" s="1"/>
      <c r="G35872" s="5"/>
    </row>
    <row r="35873" spans="2:7" x14ac:dyDescent="0.3">
      <c r="B35873" s="1"/>
      <c r="C35873" s="1"/>
      <c r="G35873" s="5"/>
    </row>
    <row r="35874" spans="2:7" x14ac:dyDescent="0.3">
      <c r="B35874" s="1"/>
      <c r="C35874" s="1"/>
      <c r="G35874" s="5"/>
    </row>
    <row r="35875" spans="2:7" x14ac:dyDescent="0.3">
      <c r="B35875" s="1"/>
      <c r="C35875" s="1"/>
      <c r="G35875" s="5"/>
    </row>
    <row r="35876" spans="2:7" x14ac:dyDescent="0.3">
      <c r="B35876" s="1"/>
      <c r="C35876" s="1"/>
      <c r="G35876" s="5"/>
    </row>
    <row r="35877" spans="2:7" x14ac:dyDescent="0.3">
      <c r="B35877" s="1"/>
      <c r="C35877" s="1"/>
      <c r="G35877" s="5"/>
    </row>
    <row r="35878" spans="2:7" x14ac:dyDescent="0.3">
      <c r="B35878" s="1"/>
      <c r="C35878" s="1"/>
      <c r="G35878" s="5"/>
    </row>
    <row r="35879" spans="2:7" x14ac:dyDescent="0.3">
      <c r="B35879" s="1"/>
      <c r="C35879" s="1"/>
      <c r="G35879" s="5"/>
    </row>
    <row r="35880" spans="2:7" x14ac:dyDescent="0.3">
      <c r="B35880" s="1"/>
      <c r="C35880" s="1"/>
      <c r="G35880" s="5"/>
    </row>
    <row r="35881" spans="2:7" x14ac:dyDescent="0.3">
      <c r="B35881" s="1"/>
      <c r="C35881" s="1"/>
      <c r="G35881" s="5"/>
    </row>
    <row r="35882" spans="2:7" x14ac:dyDescent="0.3">
      <c r="B35882" s="1"/>
      <c r="C35882" s="1"/>
      <c r="G35882" s="5"/>
    </row>
    <row r="35883" spans="2:7" x14ac:dyDescent="0.3">
      <c r="B35883" s="1"/>
      <c r="C35883" s="1"/>
      <c r="G35883" s="5"/>
    </row>
    <row r="35884" spans="2:7" x14ac:dyDescent="0.3">
      <c r="B35884" s="1"/>
      <c r="C35884" s="1"/>
      <c r="G35884" s="5"/>
    </row>
    <row r="35885" spans="2:7" x14ac:dyDescent="0.3">
      <c r="B35885" s="1"/>
      <c r="C35885" s="1"/>
      <c r="G35885" s="5"/>
    </row>
    <row r="35886" spans="2:7" x14ac:dyDescent="0.3">
      <c r="B35886" s="1"/>
      <c r="C35886" s="1"/>
      <c r="G35886" s="5"/>
    </row>
    <row r="35887" spans="2:7" x14ac:dyDescent="0.3">
      <c r="B35887" s="1"/>
      <c r="C35887" s="1"/>
      <c r="G35887" s="5"/>
    </row>
    <row r="35888" spans="2:7" x14ac:dyDescent="0.3">
      <c r="B35888" s="1"/>
      <c r="C35888" s="1"/>
      <c r="G35888" s="5"/>
    </row>
    <row r="35889" spans="2:7" x14ac:dyDescent="0.3">
      <c r="B35889" s="1"/>
      <c r="C35889" s="1"/>
      <c r="G35889" s="5"/>
    </row>
    <row r="35890" spans="2:7" x14ac:dyDescent="0.3">
      <c r="B35890" s="1"/>
      <c r="C35890" s="1"/>
      <c r="G35890" s="5"/>
    </row>
    <row r="35891" spans="2:7" x14ac:dyDescent="0.3">
      <c r="B35891" s="1"/>
      <c r="C35891" s="1"/>
      <c r="G35891" s="5"/>
    </row>
    <row r="35892" spans="2:7" x14ac:dyDescent="0.3">
      <c r="B35892" s="1"/>
      <c r="C35892" s="1"/>
      <c r="G35892" s="5"/>
    </row>
    <row r="35893" spans="2:7" x14ac:dyDescent="0.3">
      <c r="B35893" s="1"/>
      <c r="C35893" s="1"/>
      <c r="G35893" s="5"/>
    </row>
    <row r="35894" spans="2:7" x14ac:dyDescent="0.3">
      <c r="B35894" s="1"/>
      <c r="C35894" s="1"/>
      <c r="G35894" s="5"/>
    </row>
    <row r="35895" spans="2:7" x14ac:dyDescent="0.3">
      <c r="B35895" s="1"/>
      <c r="C35895" s="1"/>
      <c r="G35895" s="5"/>
    </row>
    <row r="35896" spans="2:7" x14ac:dyDescent="0.3">
      <c r="B35896" s="1"/>
      <c r="C35896" s="1"/>
      <c r="G35896" s="5"/>
    </row>
    <row r="35897" spans="2:7" x14ac:dyDescent="0.3">
      <c r="B35897" s="1"/>
      <c r="C35897" s="1"/>
      <c r="G35897" s="5"/>
    </row>
    <row r="35898" spans="2:7" x14ac:dyDescent="0.3">
      <c r="B35898" s="1"/>
      <c r="C35898" s="1"/>
      <c r="G35898" s="5"/>
    </row>
    <row r="35899" spans="2:7" x14ac:dyDescent="0.3">
      <c r="B35899" s="1"/>
      <c r="C35899" s="1"/>
      <c r="G35899" s="5"/>
    </row>
    <row r="35900" spans="2:7" x14ac:dyDescent="0.3">
      <c r="B35900" s="1"/>
      <c r="C35900" s="1"/>
      <c r="G35900" s="5"/>
    </row>
    <row r="35901" spans="2:7" x14ac:dyDescent="0.3">
      <c r="B35901" s="1"/>
      <c r="C35901" s="1"/>
      <c r="G35901" s="5"/>
    </row>
    <row r="35902" spans="2:7" x14ac:dyDescent="0.3">
      <c r="B35902" s="1"/>
      <c r="C35902" s="1"/>
      <c r="G35902" s="5"/>
    </row>
    <row r="35903" spans="2:7" x14ac:dyDescent="0.3">
      <c r="B35903" s="1"/>
      <c r="C35903" s="1"/>
      <c r="G35903" s="5"/>
    </row>
    <row r="35904" spans="2:7" x14ac:dyDescent="0.3">
      <c r="B35904" s="1"/>
      <c r="C35904" s="1"/>
      <c r="G35904" s="5"/>
    </row>
    <row r="35905" spans="2:7" x14ac:dyDescent="0.3">
      <c r="B35905" s="1"/>
      <c r="C35905" s="1"/>
      <c r="G35905" s="5"/>
    </row>
    <row r="35906" spans="2:7" x14ac:dyDescent="0.3">
      <c r="B35906" s="1"/>
      <c r="C35906" s="1"/>
      <c r="G35906" s="5"/>
    </row>
    <row r="35907" spans="2:7" x14ac:dyDescent="0.3">
      <c r="B35907" s="1"/>
      <c r="C35907" s="1"/>
      <c r="G35907" s="5"/>
    </row>
    <row r="35908" spans="2:7" x14ac:dyDescent="0.3">
      <c r="B35908" s="1"/>
      <c r="C35908" s="1"/>
      <c r="G35908" s="5"/>
    </row>
    <row r="35909" spans="2:7" x14ac:dyDescent="0.3">
      <c r="B35909" s="1"/>
      <c r="C35909" s="1"/>
      <c r="G35909" s="5"/>
    </row>
    <row r="35910" spans="2:7" x14ac:dyDescent="0.3">
      <c r="B35910" s="1"/>
      <c r="C35910" s="1"/>
      <c r="G35910" s="5"/>
    </row>
    <row r="35911" spans="2:7" x14ac:dyDescent="0.3">
      <c r="B35911" s="1"/>
      <c r="C35911" s="1"/>
      <c r="G35911" s="5"/>
    </row>
    <row r="35912" spans="2:7" x14ac:dyDescent="0.3">
      <c r="B35912" s="1"/>
      <c r="C35912" s="1"/>
      <c r="G35912" s="5"/>
    </row>
    <row r="35913" spans="2:7" x14ac:dyDescent="0.3">
      <c r="B35913" s="1"/>
      <c r="C35913" s="1"/>
      <c r="G35913" s="5"/>
    </row>
    <row r="35914" spans="2:7" x14ac:dyDescent="0.3">
      <c r="B35914" s="1"/>
      <c r="C35914" s="1"/>
      <c r="G35914" s="5"/>
    </row>
    <row r="35915" spans="2:7" x14ac:dyDescent="0.3">
      <c r="B35915" s="1"/>
      <c r="C35915" s="1"/>
      <c r="G35915" s="5"/>
    </row>
    <row r="35916" spans="2:7" x14ac:dyDescent="0.3">
      <c r="B35916" s="1"/>
      <c r="C35916" s="1"/>
      <c r="G35916" s="5"/>
    </row>
    <row r="35917" spans="2:7" x14ac:dyDescent="0.3">
      <c r="B35917" s="1"/>
      <c r="C35917" s="1"/>
      <c r="G35917" s="5"/>
    </row>
    <row r="35918" spans="2:7" x14ac:dyDescent="0.3">
      <c r="B35918" s="1"/>
      <c r="C35918" s="1"/>
      <c r="G35918" s="5"/>
    </row>
    <row r="35919" spans="2:7" x14ac:dyDescent="0.3">
      <c r="B35919" s="1"/>
      <c r="C35919" s="1"/>
      <c r="G35919" s="5"/>
    </row>
    <row r="35920" spans="2:7" x14ac:dyDescent="0.3">
      <c r="B35920" s="1"/>
      <c r="C35920" s="1"/>
      <c r="G35920" s="5"/>
    </row>
    <row r="35921" spans="2:7" x14ac:dyDescent="0.3">
      <c r="B35921" s="1"/>
      <c r="C35921" s="1"/>
      <c r="G35921" s="5"/>
    </row>
    <row r="35922" spans="2:7" x14ac:dyDescent="0.3">
      <c r="B35922" s="1"/>
      <c r="C35922" s="1"/>
      <c r="G35922" s="5"/>
    </row>
    <row r="35923" spans="2:7" x14ac:dyDescent="0.3">
      <c r="B35923" s="1"/>
      <c r="C35923" s="1"/>
      <c r="G35923" s="5"/>
    </row>
    <row r="35924" spans="2:7" x14ac:dyDescent="0.3">
      <c r="B35924" s="1"/>
      <c r="C35924" s="1"/>
      <c r="G35924" s="5"/>
    </row>
    <row r="35925" spans="2:7" x14ac:dyDescent="0.3">
      <c r="B35925" s="1"/>
      <c r="C35925" s="1"/>
      <c r="G35925" s="5"/>
    </row>
    <row r="35926" spans="2:7" x14ac:dyDescent="0.3">
      <c r="B35926" s="1"/>
      <c r="C35926" s="1"/>
      <c r="G35926" s="5"/>
    </row>
    <row r="35927" spans="2:7" x14ac:dyDescent="0.3">
      <c r="B35927" s="1"/>
      <c r="C35927" s="1"/>
      <c r="G35927" s="5"/>
    </row>
    <row r="35928" spans="2:7" x14ac:dyDescent="0.3">
      <c r="B35928" s="1"/>
      <c r="C35928" s="1"/>
      <c r="G35928" s="5"/>
    </row>
    <row r="35929" spans="2:7" x14ac:dyDescent="0.3">
      <c r="B35929" s="1"/>
      <c r="C35929" s="1"/>
      <c r="G35929" s="5"/>
    </row>
    <row r="35930" spans="2:7" x14ac:dyDescent="0.3">
      <c r="B35930" s="1"/>
      <c r="C35930" s="1"/>
      <c r="G35930" s="5"/>
    </row>
    <row r="35931" spans="2:7" x14ac:dyDescent="0.3">
      <c r="B35931" s="1"/>
      <c r="C35931" s="1"/>
      <c r="G35931" s="5"/>
    </row>
    <row r="35932" spans="2:7" x14ac:dyDescent="0.3">
      <c r="B35932" s="1"/>
      <c r="C35932" s="1"/>
      <c r="G35932" s="5"/>
    </row>
    <row r="35933" spans="2:7" x14ac:dyDescent="0.3">
      <c r="B35933" s="1"/>
      <c r="C35933" s="1"/>
      <c r="G35933" s="5"/>
    </row>
    <row r="35934" spans="2:7" x14ac:dyDescent="0.3">
      <c r="B35934" s="1"/>
      <c r="C35934" s="1"/>
      <c r="G35934" s="5"/>
    </row>
    <row r="35935" spans="2:7" x14ac:dyDescent="0.3">
      <c r="B35935" s="1"/>
      <c r="C35935" s="1"/>
      <c r="G35935" s="5"/>
    </row>
    <row r="35936" spans="2:7" x14ac:dyDescent="0.3">
      <c r="B35936" s="1"/>
      <c r="C35936" s="1"/>
      <c r="G35936" s="5"/>
    </row>
    <row r="35937" spans="2:7" x14ac:dyDescent="0.3">
      <c r="B35937" s="1"/>
      <c r="C35937" s="1"/>
      <c r="G35937" s="5"/>
    </row>
    <row r="35938" spans="2:7" x14ac:dyDescent="0.3">
      <c r="B35938" s="1"/>
      <c r="C35938" s="1"/>
      <c r="G35938" s="5"/>
    </row>
    <row r="35939" spans="2:7" x14ac:dyDescent="0.3">
      <c r="B35939" s="1"/>
      <c r="C35939" s="1"/>
      <c r="G35939" s="5"/>
    </row>
    <row r="35940" spans="2:7" x14ac:dyDescent="0.3">
      <c r="B35940" s="1"/>
      <c r="C35940" s="1"/>
      <c r="G35940" s="5"/>
    </row>
    <row r="35941" spans="2:7" x14ac:dyDescent="0.3">
      <c r="B35941" s="1"/>
      <c r="C35941" s="1"/>
      <c r="G35941" s="5"/>
    </row>
    <row r="35942" spans="2:7" x14ac:dyDescent="0.3">
      <c r="B35942" s="1"/>
      <c r="C35942" s="1"/>
      <c r="G35942" s="5"/>
    </row>
    <row r="35943" spans="2:7" x14ac:dyDescent="0.3">
      <c r="B35943" s="1"/>
      <c r="C35943" s="1"/>
      <c r="G35943" s="5"/>
    </row>
    <row r="35944" spans="2:7" x14ac:dyDescent="0.3">
      <c r="B35944" s="1"/>
      <c r="C35944" s="1"/>
      <c r="G35944" s="5"/>
    </row>
    <row r="35945" spans="2:7" x14ac:dyDescent="0.3">
      <c r="B35945" s="1"/>
      <c r="C35945" s="1"/>
      <c r="G35945" s="5"/>
    </row>
    <row r="35946" spans="2:7" x14ac:dyDescent="0.3">
      <c r="B35946" s="1"/>
      <c r="C35946" s="1"/>
      <c r="G35946" s="5"/>
    </row>
    <row r="35947" spans="2:7" x14ac:dyDescent="0.3">
      <c r="B35947" s="1"/>
      <c r="C35947" s="1"/>
      <c r="G35947" s="5"/>
    </row>
    <row r="35948" spans="2:7" x14ac:dyDescent="0.3">
      <c r="B35948" s="1"/>
      <c r="C35948" s="1"/>
      <c r="G35948" s="5"/>
    </row>
    <row r="35949" spans="2:7" x14ac:dyDescent="0.3">
      <c r="B35949" s="1"/>
      <c r="C35949" s="1"/>
      <c r="G35949" s="5"/>
    </row>
    <row r="35950" spans="2:7" x14ac:dyDescent="0.3">
      <c r="B35950" s="1"/>
      <c r="C35950" s="1"/>
      <c r="G35950" s="5"/>
    </row>
    <row r="35951" spans="2:7" x14ac:dyDescent="0.3">
      <c r="B35951" s="1"/>
      <c r="C35951" s="1"/>
      <c r="G35951" s="5"/>
    </row>
    <row r="35952" spans="2:7" x14ac:dyDescent="0.3">
      <c r="B35952" s="1"/>
      <c r="C35952" s="1"/>
      <c r="G35952" s="5"/>
    </row>
    <row r="35953" spans="2:7" x14ac:dyDescent="0.3">
      <c r="B35953" s="1"/>
      <c r="C35953" s="1"/>
      <c r="G35953" s="5"/>
    </row>
    <row r="35954" spans="2:7" x14ac:dyDescent="0.3">
      <c r="B35954" s="1"/>
      <c r="C35954" s="1"/>
      <c r="G35954" s="5"/>
    </row>
    <row r="35955" spans="2:7" x14ac:dyDescent="0.3">
      <c r="B35955" s="1"/>
      <c r="C35955" s="1"/>
      <c r="G35955" s="5"/>
    </row>
    <row r="35956" spans="2:7" x14ac:dyDescent="0.3">
      <c r="B35956" s="1"/>
      <c r="C35956" s="1"/>
      <c r="G35956" s="5"/>
    </row>
    <row r="35957" spans="2:7" x14ac:dyDescent="0.3">
      <c r="B35957" s="1"/>
      <c r="C35957" s="1"/>
      <c r="G35957" s="5"/>
    </row>
    <row r="35958" spans="2:7" x14ac:dyDescent="0.3">
      <c r="B35958" s="1"/>
      <c r="C35958" s="1"/>
      <c r="G35958" s="5"/>
    </row>
    <row r="35959" spans="2:7" x14ac:dyDescent="0.3">
      <c r="B35959" s="1"/>
      <c r="C35959" s="1"/>
      <c r="G35959" s="5"/>
    </row>
    <row r="35960" spans="2:7" x14ac:dyDescent="0.3">
      <c r="B35960" s="1"/>
      <c r="C35960" s="1"/>
      <c r="G35960" s="5"/>
    </row>
    <row r="35961" spans="2:7" x14ac:dyDescent="0.3">
      <c r="B35961" s="1"/>
      <c r="C35961" s="1"/>
      <c r="G35961" s="5"/>
    </row>
    <row r="35962" spans="2:7" x14ac:dyDescent="0.3">
      <c r="B35962" s="1"/>
      <c r="C35962" s="1"/>
      <c r="G35962" s="5"/>
    </row>
    <row r="35963" spans="2:7" x14ac:dyDescent="0.3">
      <c r="B35963" s="1"/>
      <c r="C35963" s="1"/>
      <c r="G35963" s="5"/>
    </row>
    <row r="35964" spans="2:7" x14ac:dyDescent="0.3">
      <c r="B35964" s="1"/>
      <c r="C35964" s="1"/>
      <c r="G35964" s="5"/>
    </row>
    <row r="35965" spans="2:7" x14ac:dyDescent="0.3">
      <c r="B35965" s="1"/>
      <c r="C35965" s="1"/>
      <c r="G35965" s="5"/>
    </row>
    <row r="35966" spans="2:7" x14ac:dyDescent="0.3">
      <c r="B35966" s="1"/>
      <c r="C35966" s="1"/>
      <c r="G35966" s="5"/>
    </row>
    <row r="35967" spans="2:7" x14ac:dyDescent="0.3">
      <c r="B35967" s="1"/>
      <c r="C35967" s="1"/>
      <c r="G35967" s="5"/>
    </row>
    <row r="35968" spans="2:7" x14ac:dyDescent="0.3">
      <c r="B35968" s="1"/>
      <c r="C35968" s="1"/>
      <c r="G35968" s="5"/>
    </row>
    <row r="35969" spans="2:7" x14ac:dyDescent="0.3">
      <c r="B35969" s="1"/>
      <c r="C35969" s="1"/>
      <c r="G35969" s="5"/>
    </row>
    <row r="35970" spans="2:7" x14ac:dyDescent="0.3">
      <c r="B35970" s="1"/>
      <c r="C35970" s="1"/>
      <c r="G35970" s="5"/>
    </row>
    <row r="35971" spans="2:7" x14ac:dyDescent="0.3">
      <c r="B35971" s="1"/>
      <c r="C35971" s="1"/>
      <c r="G35971" s="5"/>
    </row>
    <row r="35972" spans="2:7" x14ac:dyDescent="0.3">
      <c r="B35972" s="1"/>
      <c r="C35972" s="1"/>
      <c r="G35972" s="5"/>
    </row>
    <row r="35973" spans="2:7" x14ac:dyDescent="0.3">
      <c r="B35973" s="1"/>
      <c r="C35973" s="1"/>
      <c r="G35973" s="5"/>
    </row>
    <row r="35974" spans="2:7" x14ac:dyDescent="0.3">
      <c r="B35974" s="1"/>
      <c r="C35974" s="1"/>
      <c r="G35974" s="5"/>
    </row>
    <row r="35975" spans="2:7" x14ac:dyDescent="0.3">
      <c r="B35975" s="1"/>
      <c r="C35975" s="1"/>
      <c r="G35975" s="5"/>
    </row>
    <row r="35976" spans="2:7" x14ac:dyDescent="0.3">
      <c r="B35976" s="1"/>
      <c r="C35976" s="1"/>
      <c r="G35976" s="5"/>
    </row>
    <row r="35977" spans="2:7" x14ac:dyDescent="0.3">
      <c r="B35977" s="1"/>
      <c r="C35977" s="1"/>
      <c r="G35977" s="5"/>
    </row>
    <row r="35978" spans="2:7" x14ac:dyDescent="0.3">
      <c r="B35978" s="1"/>
      <c r="C35978" s="1"/>
      <c r="G35978" s="5"/>
    </row>
    <row r="35979" spans="2:7" x14ac:dyDescent="0.3">
      <c r="B35979" s="1"/>
      <c r="C35979" s="1"/>
      <c r="G35979" s="5"/>
    </row>
    <row r="35980" spans="2:7" x14ac:dyDescent="0.3">
      <c r="B35980" s="1"/>
      <c r="C35980" s="1"/>
      <c r="G35980" s="5"/>
    </row>
    <row r="35981" spans="2:7" x14ac:dyDescent="0.3">
      <c r="B35981" s="1"/>
      <c r="C35981" s="1"/>
      <c r="G35981" s="5"/>
    </row>
    <row r="35982" spans="2:7" x14ac:dyDescent="0.3">
      <c r="B35982" s="1"/>
      <c r="C35982" s="1"/>
      <c r="G35982" s="5"/>
    </row>
    <row r="35983" spans="2:7" x14ac:dyDescent="0.3">
      <c r="B35983" s="1"/>
      <c r="C35983" s="1"/>
      <c r="G35983" s="5"/>
    </row>
    <row r="35984" spans="2:7" x14ac:dyDescent="0.3">
      <c r="B35984" s="1"/>
      <c r="C35984" s="1"/>
      <c r="G35984" s="5"/>
    </row>
    <row r="35985" spans="2:7" x14ac:dyDescent="0.3">
      <c r="B35985" s="1"/>
      <c r="C35985" s="1"/>
      <c r="G35985" s="5"/>
    </row>
    <row r="35986" spans="2:7" x14ac:dyDescent="0.3">
      <c r="B35986" s="1"/>
      <c r="C35986" s="1"/>
      <c r="G35986" s="5"/>
    </row>
    <row r="35987" spans="2:7" x14ac:dyDescent="0.3">
      <c r="B35987" s="1"/>
      <c r="C35987" s="1"/>
      <c r="G35987" s="5"/>
    </row>
    <row r="35988" spans="2:7" x14ac:dyDescent="0.3">
      <c r="B35988" s="1"/>
      <c r="C35988" s="1"/>
      <c r="G35988" s="5"/>
    </row>
    <row r="35989" spans="2:7" x14ac:dyDescent="0.3">
      <c r="B35989" s="1"/>
      <c r="C35989" s="1"/>
      <c r="G35989" s="5"/>
    </row>
    <row r="35990" spans="2:7" x14ac:dyDescent="0.3">
      <c r="B35990" s="1"/>
      <c r="C35990" s="1"/>
      <c r="G35990" s="5"/>
    </row>
    <row r="35991" spans="2:7" x14ac:dyDescent="0.3">
      <c r="B35991" s="1"/>
      <c r="C35991" s="1"/>
      <c r="G35991" s="5"/>
    </row>
    <row r="35992" spans="2:7" x14ac:dyDescent="0.3">
      <c r="B35992" s="1"/>
      <c r="C35992" s="1"/>
      <c r="G35992" s="5"/>
    </row>
    <row r="35993" spans="2:7" x14ac:dyDescent="0.3">
      <c r="B35993" s="1"/>
      <c r="C35993" s="1"/>
      <c r="G35993" s="5"/>
    </row>
    <row r="35994" spans="2:7" x14ac:dyDescent="0.3">
      <c r="B35994" s="1"/>
      <c r="C35994" s="1"/>
      <c r="G35994" s="5"/>
    </row>
    <row r="35995" spans="2:7" x14ac:dyDescent="0.3">
      <c r="B35995" s="1"/>
      <c r="C35995" s="1"/>
      <c r="G35995" s="5"/>
    </row>
    <row r="35996" spans="2:7" x14ac:dyDescent="0.3">
      <c r="B35996" s="1"/>
      <c r="C35996" s="1"/>
      <c r="G35996" s="5"/>
    </row>
    <row r="35997" spans="2:7" x14ac:dyDescent="0.3">
      <c r="B35997" s="1"/>
      <c r="C35997" s="1"/>
      <c r="G35997" s="5"/>
    </row>
    <row r="35998" spans="2:7" x14ac:dyDescent="0.3">
      <c r="B35998" s="1"/>
      <c r="C35998" s="1"/>
      <c r="G35998" s="5"/>
    </row>
    <row r="35999" spans="2:7" x14ac:dyDescent="0.3">
      <c r="B35999" s="1"/>
      <c r="C35999" s="1"/>
      <c r="G35999" s="5"/>
    </row>
    <row r="36000" spans="2:7" x14ac:dyDescent="0.3">
      <c r="B36000" s="1"/>
      <c r="C36000" s="1"/>
      <c r="G36000" s="5"/>
    </row>
    <row r="36001" spans="2:7" x14ac:dyDescent="0.3">
      <c r="B36001" s="1"/>
      <c r="C36001" s="1"/>
      <c r="G36001" s="5"/>
    </row>
    <row r="36002" spans="2:7" x14ac:dyDescent="0.3">
      <c r="B36002" s="1"/>
      <c r="C36002" s="1"/>
      <c r="G36002" s="5"/>
    </row>
    <row r="36003" spans="2:7" x14ac:dyDescent="0.3">
      <c r="B36003" s="1"/>
      <c r="C36003" s="1"/>
      <c r="G36003" s="5"/>
    </row>
    <row r="36004" spans="2:7" x14ac:dyDescent="0.3">
      <c r="B36004" s="1"/>
      <c r="C36004" s="1"/>
      <c r="G36004" s="5"/>
    </row>
    <row r="36005" spans="2:7" x14ac:dyDescent="0.3">
      <c r="B36005" s="1"/>
      <c r="C36005" s="1"/>
      <c r="G36005" s="5"/>
    </row>
    <row r="36006" spans="2:7" x14ac:dyDescent="0.3">
      <c r="B36006" s="1"/>
      <c r="C36006" s="1"/>
      <c r="G36006" s="5"/>
    </row>
    <row r="36007" spans="2:7" x14ac:dyDescent="0.3">
      <c r="B36007" s="1"/>
      <c r="C36007" s="1"/>
      <c r="G36007" s="5"/>
    </row>
    <row r="36008" spans="2:7" x14ac:dyDescent="0.3">
      <c r="B36008" s="1"/>
      <c r="C36008" s="1"/>
      <c r="G36008" s="5"/>
    </row>
    <row r="36009" spans="2:7" x14ac:dyDescent="0.3">
      <c r="B36009" s="1"/>
      <c r="C36009" s="1"/>
      <c r="G36009" s="5"/>
    </row>
    <row r="36010" spans="2:7" x14ac:dyDescent="0.3">
      <c r="B36010" s="1"/>
      <c r="C36010" s="1"/>
      <c r="G36010" s="5"/>
    </row>
    <row r="36011" spans="2:7" x14ac:dyDescent="0.3">
      <c r="B36011" s="1"/>
      <c r="C36011" s="1"/>
      <c r="G36011" s="5"/>
    </row>
    <row r="36012" spans="2:7" x14ac:dyDescent="0.3">
      <c r="B36012" s="1"/>
      <c r="C36012" s="1"/>
      <c r="G36012" s="5"/>
    </row>
    <row r="36013" spans="2:7" x14ac:dyDescent="0.3">
      <c r="B36013" s="1"/>
      <c r="C36013" s="1"/>
      <c r="G36013" s="5"/>
    </row>
    <row r="36014" spans="2:7" x14ac:dyDescent="0.3">
      <c r="B36014" s="1"/>
      <c r="C36014" s="1"/>
      <c r="G36014" s="5"/>
    </row>
    <row r="36015" spans="2:7" x14ac:dyDescent="0.3">
      <c r="B36015" s="1"/>
      <c r="C36015" s="1"/>
      <c r="G36015" s="5"/>
    </row>
    <row r="36016" spans="2:7" x14ac:dyDescent="0.3">
      <c r="B36016" s="1"/>
      <c r="C36016" s="1"/>
      <c r="G36016" s="5"/>
    </row>
    <row r="36017" spans="2:7" x14ac:dyDescent="0.3">
      <c r="B36017" s="1"/>
      <c r="C36017" s="1"/>
      <c r="G36017" s="5"/>
    </row>
    <row r="36018" spans="2:7" x14ac:dyDescent="0.3">
      <c r="B36018" s="1"/>
      <c r="C36018" s="1"/>
      <c r="G36018" s="5"/>
    </row>
    <row r="36019" spans="2:7" x14ac:dyDescent="0.3">
      <c r="B36019" s="1"/>
      <c r="C36019" s="1"/>
      <c r="G36019" s="5"/>
    </row>
    <row r="36020" spans="2:7" x14ac:dyDescent="0.3">
      <c r="B36020" s="1"/>
      <c r="C36020" s="1"/>
      <c r="G36020" s="5"/>
    </row>
    <row r="36021" spans="2:7" x14ac:dyDescent="0.3">
      <c r="B36021" s="1"/>
      <c r="C36021" s="1"/>
      <c r="G36021" s="5"/>
    </row>
    <row r="36022" spans="2:7" x14ac:dyDescent="0.3">
      <c r="B36022" s="1"/>
      <c r="C36022" s="1"/>
      <c r="G36022" s="5"/>
    </row>
    <row r="36023" spans="2:7" x14ac:dyDescent="0.3">
      <c r="B36023" s="1"/>
      <c r="C36023" s="1"/>
      <c r="G36023" s="5"/>
    </row>
    <row r="36024" spans="2:7" x14ac:dyDescent="0.3">
      <c r="B36024" s="1"/>
      <c r="C36024" s="1"/>
      <c r="G36024" s="5"/>
    </row>
    <row r="36025" spans="2:7" x14ac:dyDescent="0.3">
      <c r="B36025" s="1"/>
      <c r="C36025" s="1"/>
      <c r="G36025" s="5"/>
    </row>
    <row r="36026" spans="2:7" x14ac:dyDescent="0.3">
      <c r="B36026" s="1"/>
      <c r="C36026" s="1"/>
      <c r="G36026" s="5"/>
    </row>
    <row r="36027" spans="2:7" x14ac:dyDescent="0.3">
      <c r="B36027" s="1"/>
      <c r="C36027" s="1"/>
      <c r="G36027" s="5"/>
    </row>
    <row r="36028" spans="2:7" x14ac:dyDescent="0.3">
      <c r="B36028" s="1"/>
      <c r="C36028" s="1"/>
      <c r="G36028" s="5"/>
    </row>
    <row r="36029" spans="2:7" x14ac:dyDescent="0.3">
      <c r="B36029" s="1"/>
      <c r="C36029" s="1"/>
      <c r="G36029" s="5"/>
    </row>
    <row r="36030" spans="2:7" x14ac:dyDescent="0.3">
      <c r="B36030" s="1"/>
      <c r="C36030" s="1"/>
      <c r="G36030" s="5"/>
    </row>
    <row r="36031" spans="2:7" x14ac:dyDescent="0.3">
      <c r="B36031" s="1"/>
      <c r="C36031" s="1"/>
      <c r="G36031" s="5"/>
    </row>
    <row r="36032" spans="2:7" x14ac:dyDescent="0.3">
      <c r="B36032" s="1"/>
      <c r="C36032" s="1"/>
      <c r="G36032" s="5"/>
    </row>
    <row r="36033" spans="2:7" x14ac:dyDescent="0.3">
      <c r="B36033" s="1"/>
      <c r="C36033" s="1"/>
      <c r="G36033" s="5"/>
    </row>
    <row r="36034" spans="2:7" x14ac:dyDescent="0.3">
      <c r="B36034" s="1"/>
      <c r="C36034" s="1"/>
      <c r="G36034" s="5"/>
    </row>
    <row r="36035" spans="2:7" x14ac:dyDescent="0.3">
      <c r="B36035" s="1"/>
      <c r="C36035" s="1"/>
      <c r="G36035" s="5"/>
    </row>
    <row r="36036" spans="2:7" x14ac:dyDescent="0.3">
      <c r="B36036" s="1"/>
      <c r="C36036" s="1"/>
      <c r="G36036" s="5"/>
    </row>
    <row r="36037" spans="2:7" x14ac:dyDescent="0.3">
      <c r="B36037" s="1"/>
      <c r="C36037" s="1"/>
      <c r="G36037" s="5"/>
    </row>
    <row r="36038" spans="2:7" x14ac:dyDescent="0.3">
      <c r="B36038" s="1"/>
      <c r="C36038" s="1"/>
      <c r="G36038" s="5"/>
    </row>
    <row r="36039" spans="2:7" x14ac:dyDescent="0.3">
      <c r="B36039" s="1"/>
      <c r="C36039" s="1"/>
      <c r="G36039" s="5"/>
    </row>
    <row r="36040" spans="2:7" x14ac:dyDescent="0.3">
      <c r="B36040" s="1"/>
      <c r="C36040" s="1"/>
      <c r="G36040" s="5"/>
    </row>
    <row r="36041" spans="2:7" x14ac:dyDescent="0.3">
      <c r="B36041" s="1"/>
      <c r="C36041" s="1"/>
      <c r="G36041" s="5"/>
    </row>
    <row r="36042" spans="2:7" x14ac:dyDescent="0.3">
      <c r="B36042" s="1"/>
      <c r="C36042" s="1"/>
      <c r="G36042" s="5"/>
    </row>
    <row r="36043" spans="2:7" x14ac:dyDescent="0.3">
      <c r="B36043" s="1"/>
      <c r="C36043" s="1"/>
      <c r="G36043" s="5"/>
    </row>
    <row r="36044" spans="2:7" x14ac:dyDescent="0.3">
      <c r="B36044" s="1"/>
      <c r="C36044" s="1"/>
      <c r="G36044" s="5"/>
    </row>
    <row r="36045" spans="2:7" x14ac:dyDescent="0.3">
      <c r="B36045" s="1"/>
      <c r="C36045" s="1"/>
      <c r="G36045" s="5"/>
    </row>
    <row r="36046" spans="2:7" x14ac:dyDescent="0.3">
      <c r="B36046" s="1"/>
      <c r="C36046" s="1"/>
      <c r="G36046" s="5"/>
    </row>
    <row r="36047" spans="2:7" x14ac:dyDescent="0.3">
      <c r="B36047" s="1"/>
      <c r="C36047" s="1"/>
      <c r="G36047" s="5"/>
    </row>
    <row r="36048" spans="2:7" x14ac:dyDescent="0.3">
      <c r="B36048" s="1"/>
      <c r="C36048" s="1"/>
      <c r="G36048" s="5"/>
    </row>
    <row r="36049" spans="2:7" x14ac:dyDescent="0.3">
      <c r="B36049" s="1"/>
      <c r="C36049" s="1"/>
      <c r="G36049" s="5"/>
    </row>
    <row r="36050" spans="2:7" x14ac:dyDescent="0.3">
      <c r="B36050" s="1"/>
      <c r="C36050" s="1"/>
      <c r="G36050" s="5"/>
    </row>
    <row r="36051" spans="2:7" x14ac:dyDescent="0.3">
      <c r="B36051" s="1"/>
      <c r="C36051" s="1"/>
      <c r="G36051" s="5"/>
    </row>
    <row r="36052" spans="2:7" x14ac:dyDescent="0.3">
      <c r="B36052" s="1"/>
      <c r="C36052" s="1"/>
      <c r="G36052" s="5"/>
    </row>
    <row r="36053" spans="2:7" x14ac:dyDescent="0.3">
      <c r="B36053" s="1"/>
      <c r="C36053" s="1"/>
      <c r="G36053" s="5"/>
    </row>
    <row r="36054" spans="2:7" x14ac:dyDescent="0.3">
      <c r="B36054" s="1"/>
      <c r="C36054" s="1"/>
      <c r="G36054" s="5"/>
    </row>
    <row r="36055" spans="2:7" x14ac:dyDescent="0.3">
      <c r="B36055" s="1"/>
      <c r="C36055" s="1"/>
      <c r="G36055" s="5"/>
    </row>
    <row r="36056" spans="2:7" x14ac:dyDescent="0.3">
      <c r="B36056" s="1"/>
      <c r="C36056" s="1"/>
      <c r="G36056" s="5"/>
    </row>
    <row r="36057" spans="2:7" x14ac:dyDescent="0.3">
      <c r="B36057" s="1"/>
      <c r="C36057" s="1"/>
      <c r="G36057" s="5"/>
    </row>
    <row r="36058" spans="2:7" x14ac:dyDescent="0.3">
      <c r="B36058" s="1"/>
      <c r="C36058" s="1"/>
      <c r="G36058" s="5"/>
    </row>
    <row r="36059" spans="2:7" x14ac:dyDescent="0.3">
      <c r="B36059" s="1"/>
      <c r="C36059" s="1"/>
      <c r="G36059" s="5"/>
    </row>
    <row r="36060" spans="2:7" x14ac:dyDescent="0.3">
      <c r="B36060" s="1"/>
      <c r="C36060" s="1"/>
      <c r="G36060" s="5"/>
    </row>
    <row r="36061" spans="2:7" x14ac:dyDescent="0.3">
      <c r="B36061" s="1"/>
      <c r="C36061" s="1"/>
      <c r="G36061" s="5"/>
    </row>
    <row r="36062" spans="2:7" x14ac:dyDescent="0.3">
      <c r="B36062" s="1"/>
      <c r="C36062" s="1"/>
      <c r="G36062" s="5"/>
    </row>
    <row r="36063" spans="2:7" x14ac:dyDescent="0.3">
      <c r="B36063" s="1"/>
      <c r="C36063" s="1"/>
      <c r="G36063" s="5"/>
    </row>
    <row r="36064" spans="2:7" x14ac:dyDescent="0.3">
      <c r="B36064" s="1"/>
      <c r="C36064" s="1"/>
      <c r="G36064" s="5"/>
    </row>
    <row r="36065" spans="2:7" x14ac:dyDescent="0.3">
      <c r="B36065" s="1"/>
      <c r="C36065" s="1"/>
      <c r="G36065" s="5"/>
    </row>
    <row r="36066" spans="2:7" x14ac:dyDescent="0.3">
      <c r="B36066" s="1"/>
      <c r="C36066" s="1"/>
      <c r="G36066" s="5"/>
    </row>
    <row r="36067" spans="2:7" x14ac:dyDescent="0.3">
      <c r="B36067" s="1"/>
      <c r="C36067" s="1"/>
      <c r="G36067" s="5"/>
    </row>
    <row r="36068" spans="2:7" x14ac:dyDescent="0.3">
      <c r="B36068" s="1"/>
      <c r="C36068" s="1"/>
      <c r="G36068" s="5"/>
    </row>
    <row r="36069" spans="2:7" x14ac:dyDescent="0.3">
      <c r="B36069" s="1"/>
      <c r="C36069" s="1"/>
      <c r="G36069" s="5"/>
    </row>
    <row r="36070" spans="2:7" x14ac:dyDescent="0.3">
      <c r="B36070" s="1"/>
      <c r="C36070" s="1"/>
      <c r="G36070" s="5"/>
    </row>
    <row r="36071" spans="2:7" x14ac:dyDescent="0.3">
      <c r="B36071" s="1"/>
      <c r="C36071" s="1"/>
      <c r="G36071" s="5"/>
    </row>
    <row r="36072" spans="2:7" x14ac:dyDescent="0.3">
      <c r="B36072" s="1"/>
      <c r="C36072" s="1"/>
      <c r="G36072" s="5"/>
    </row>
    <row r="36073" spans="2:7" x14ac:dyDescent="0.3">
      <c r="B36073" s="1"/>
      <c r="C36073" s="1"/>
      <c r="G36073" s="5"/>
    </row>
    <row r="36074" spans="2:7" x14ac:dyDescent="0.3">
      <c r="B36074" s="1"/>
      <c r="C36074" s="1"/>
      <c r="G36074" s="5"/>
    </row>
    <row r="36075" spans="2:7" x14ac:dyDescent="0.3">
      <c r="B36075" s="1"/>
      <c r="C36075" s="1"/>
      <c r="G36075" s="5"/>
    </row>
    <row r="36076" spans="2:7" x14ac:dyDescent="0.3">
      <c r="B36076" s="1"/>
      <c r="C36076" s="1"/>
      <c r="G36076" s="5"/>
    </row>
    <row r="36077" spans="2:7" x14ac:dyDescent="0.3">
      <c r="B36077" s="1"/>
      <c r="C36077" s="1"/>
      <c r="G36077" s="5"/>
    </row>
    <row r="36078" spans="2:7" x14ac:dyDescent="0.3">
      <c r="B36078" s="1"/>
      <c r="C36078" s="1"/>
      <c r="G36078" s="5"/>
    </row>
    <row r="36079" spans="2:7" x14ac:dyDescent="0.3">
      <c r="B36079" s="1"/>
      <c r="C36079" s="1"/>
      <c r="G36079" s="5"/>
    </row>
    <row r="36080" spans="2:7" x14ac:dyDescent="0.3">
      <c r="B36080" s="1"/>
      <c r="C36080" s="1"/>
      <c r="G36080" s="5"/>
    </row>
    <row r="36081" spans="2:7" x14ac:dyDescent="0.3">
      <c r="B36081" s="1"/>
      <c r="C36081" s="1"/>
      <c r="G36081" s="5"/>
    </row>
    <row r="36082" spans="2:7" x14ac:dyDescent="0.3">
      <c r="B36082" s="1"/>
      <c r="C36082" s="1"/>
      <c r="G36082" s="5"/>
    </row>
    <row r="36083" spans="2:7" x14ac:dyDescent="0.3">
      <c r="B36083" s="1"/>
      <c r="C36083" s="1"/>
      <c r="G36083" s="5"/>
    </row>
    <row r="36084" spans="2:7" x14ac:dyDescent="0.3">
      <c r="B36084" s="1"/>
      <c r="C36084" s="1"/>
      <c r="G36084" s="5"/>
    </row>
    <row r="36085" spans="2:7" x14ac:dyDescent="0.3">
      <c r="B36085" s="1"/>
      <c r="C36085" s="1"/>
      <c r="G36085" s="5"/>
    </row>
    <row r="36086" spans="2:7" x14ac:dyDescent="0.3">
      <c r="B36086" s="1"/>
      <c r="C36086" s="1"/>
      <c r="G36086" s="5"/>
    </row>
    <row r="36087" spans="2:7" x14ac:dyDescent="0.3">
      <c r="B36087" s="1"/>
      <c r="C36087" s="1"/>
      <c r="G36087" s="5"/>
    </row>
    <row r="36088" spans="2:7" x14ac:dyDescent="0.3">
      <c r="B36088" s="1"/>
      <c r="C36088" s="1"/>
      <c r="G36088" s="5"/>
    </row>
    <row r="36089" spans="2:7" x14ac:dyDescent="0.3">
      <c r="B36089" s="1"/>
      <c r="C36089" s="1"/>
      <c r="G36089" s="5"/>
    </row>
    <row r="36090" spans="2:7" x14ac:dyDescent="0.3">
      <c r="B36090" s="1"/>
      <c r="C36090" s="1"/>
      <c r="G36090" s="5"/>
    </row>
    <row r="36091" spans="2:7" x14ac:dyDescent="0.3">
      <c r="B36091" s="1"/>
      <c r="C36091" s="1"/>
      <c r="G36091" s="5"/>
    </row>
    <row r="36092" spans="2:7" x14ac:dyDescent="0.3">
      <c r="B36092" s="1"/>
      <c r="C36092" s="1"/>
      <c r="G36092" s="5"/>
    </row>
    <row r="36093" spans="2:7" x14ac:dyDescent="0.3">
      <c r="B36093" s="1"/>
      <c r="C36093" s="1"/>
      <c r="G36093" s="5"/>
    </row>
    <row r="36094" spans="2:7" x14ac:dyDescent="0.3">
      <c r="B36094" s="1"/>
      <c r="C36094" s="1"/>
      <c r="G36094" s="5"/>
    </row>
    <row r="36095" spans="2:7" x14ac:dyDescent="0.3">
      <c r="B36095" s="1"/>
      <c r="C36095" s="1"/>
      <c r="G36095" s="5"/>
    </row>
    <row r="36096" spans="2:7" x14ac:dyDescent="0.3">
      <c r="B36096" s="1"/>
      <c r="C36096" s="1"/>
      <c r="G36096" s="5"/>
    </row>
    <row r="36097" spans="2:7" x14ac:dyDescent="0.3">
      <c r="B36097" s="1"/>
      <c r="C36097" s="1"/>
      <c r="G36097" s="5"/>
    </row>
    <row r="36098" spans="2:7" x14ac:dyDescent="0.3">
      <c r="B36098" s="1"/>
      <c r="C36098" s="1"/>
      <c r="G36098" s="5"/>
    </row>
    <row r="36099" spans="2:7" x14ac:dyDescent="0.3">
      <c r="B36099" s="1"/>
      <c r="C36099" s="1"/>
      <c r="G36099" s="5"/>
    </row>
    <row r="36100" spans="2:7" x14ac:dyDescent="0.3">
      <c r="B36100" s="1"/>
      <c r="C36100" s="1"/>
      <c r="G36100" s="5"/>
    </row>
    <row r="36101" spans="2:7" x14ac:dyDescent="0.3">
      <c r="B36101" s="1"/>
      <c r="C36101" s="1"/>
      <c r="G36101" s="5"/>
    </row>
    <row r="36102" spans="2:7" x14ac:dyDescent="0.3">
      <c r="B36102" s="1"/>
      <c r="C36102" s="1"/>
      <c r="G36102" s="5"/>
    </row>
    <row r="36103" spans="2:7" x14ac:dyDescent="0.3">
      <c r="B36103" s="1"/>
      <c r="C36103" s="1"/>
      <c r="G36103" s="5"/>
    </row>
    <row r="36104" spans="2:7" x14ac:dyDescent="0.3">
      <c r="B36104" s="1"/>
      <c r="C36104" s="1"/>
      <c r="G36104" s="5"/>
    </row>
    <row r="36105" spans="2:7" x14ac:dyDescent="0.3">
      <c r="B36105" s="1"/>
      <c r="C36105" s="1"/>
      <c r="G36105" s="5"/>
    </row>
    <row r="36106" spans="2:7" x14ac:dyDescent="0.3">
      <c r="B36106" s="1"/>
      <c r="C36106" s="1"/>
      <c r="G36106" s="5"/>
    </row>
    <row r="36107" spans="2:7" x14ac:dyDescent="0.3">
      <c r="B36107" s="1"/>
      <c r="C36107" s="1"/>
      <c r="G36107" s="5"/>
    </row>
    <row r="36108" spans="2:7" x14ac:dyDescent="0.3">
      <c r="B36108" s="1"/>
      <c r="C36108" s="1"/>
      <c r="G36108" s="5"/>
    </row>
    <row r="36109" spans="2:7" x14ac:dyDescent="0.3">
      <c r="B36109" s="1"/>
      <c r="C36109" s="1"/>
      <c r="G36109" s="5"/>
    </row>
    <row r="36110" spans="2:7" x14ac:dyDescent="0.3">
      <c r="B36110" s="1"/>
      <c r="C36110" s="1"/>
      <c r="G36110" s="5"/>
    </row>
    <row r="36111" spans="2:7" x14ac:dyDescent="0.3">
      <c r="B36111" s="1"/>
      <c r="C36111" s="1"/>
      <c r="G36111" s="5"/>
    </row>
    <row r="36112" spans="2:7" x14ac:dyDescent="0.3">
      <c r="B36112" s="1"/>
      <c r="C36112" s="1"/>
      <c r="G36112" s="5"/>
    </row>
    <row r="36113" spans="2:7" x14ac:dyDescent="0.3">
      <c r="B36113" s="1"/>
      <c r="C36113" s="1"/>
      <c r="G36113" s="5"/>
    </row>
    <row r="36114" spans="2:7" x14ac:dyDescent="0.3">
      <c r="B36114" s="1"/>
      <c r="C36114" s="1"/>
      <c r="G36114" s="5"/>
    </row>
    <row r="36115" spans="2:7" x14ac:dyDescent="0.3">
      <c r="B36115" s="1"/>
      <c r="C36115" s="1"/>
      <c r="G36115" s="5"/>
    </row>
    <row r="36116" spans="2:7" x14ac:dyDescent="0.3">
      <c r="B36116" s="1"/>
      <c r="C36116" s="1"/>
      <c r="G36116" s="5"/>
    </row>
    <row r="36117" spans="2:7" x14ac:dyDescent="0.3">
      <c r="B36117" s="1"/>
      <c r="C36117" s="1"/>
      <c r="G36117" s="5"/>
    </row>
    <row r="36118" spans="2:7" x14ac:dyDescent="0.3">
      <c r="B36118" s="1"/>
      <c r="C36118" s="1"/>
      <c r="G36118" s="5"/>
    </row>
    <row r="36119" spans="2:7" x14ac:dyDescent="0.3">
      <c r="B36119" s="1"/>
      <c r="C36119" s="1"/>
      <c r="G36119" s="5"/>
    </row>
    <row r="36120" spans="2:7" x14ac:dyDescent="0.3">
      <c r="B36120" s="1"/>
      <c r="C36120" s="1"/>
      <c r="G36120" s="5"/>
    </row>
    <row r="36121" spans="2:7" x14ac:dyDescent="0.3">
      <c r="B36121" s="1"/>
      <c r="C36121" s="1"/>
      <c r="G36121" s="5"/>
    </row>
    <row r="36122" spans="2:7" x14ac:dyDescent="0.3">
      <c r="B36122" s="1"/>
      <c r="C36122" s="1"/>
      <c r="G36122" s="5"/>
    </row>
    <row r="36123" spans="2:7" x14ac:dyDescent="0.3">
      <c r="B36123" s="1"/>
      <c r="C36123" s="1"/>
      <c r="G36123" s="5"/>
    </row>
    <row r="36124" spans="2:7" x14ac:dyDescent="0.3">
      <c r="B36124" s="1"/>
      <c r="C36124" s="1"/>
      <c r="G36124" s="5"/>
    </row>
    <row r="36125" spans="2:7" x14ac:dyDescent="0.3">
      <c r="B36125" s="1"/>
      <c r="C36125" s="1"/>
      <c r="G36125" s="5"/>
    </row>
    <row r="36126" spans="2:7" x14ac:dyDescent="0.3">
      <c r="B36126" s="1"/>
      <c r="C36126" s="1"/>
      <c r="G36126" s="5"/>
    </row>
    <row r="36127" spans="2:7" x14ac:dyDescent="0.3">
      <c r="B36127" s="1"/>
      <c r="C36127" s="1"/>
      <c r="G36127" s="5"/>
    </row>
    <row r="36128" spans="2:7" x14ac:dyDescent="0.3">
      <c r="B36128" s="1"/>
      <c r="C36128" s="1"/>
      <c r="G36128" s="5"/>
    </row>
    <row r="36129" spans="2:7" x14ac:dyDescent="0.3">
      <c r="B36129" s="1"/>
      <c r="C36129" s="1"/>
      <c r="G36129" s="5"/>
    </row>
    <row r="36130" spans="2:7" x14ac:dyDescent="0.3">
      <c r="B36130" s="1"/>
      <c r="C36130" s="1"/>
      <c r="G36130" s="5"/>
    </row>
    <row r="36131" spans="2:7" x14ac:dyDescent="0.3">
      <c r="B36131" s="1"/>
      <c r="C36131" s="1"/>
      <c r="G36131" s="5"/>
    </row>
    <row r="36132" spans="2:7" x14ac:dyDescent="0.3">
      <c r="B36132" s="1"/>
      <c r="C36132" s="1"/>
      <c r="G36132" s="5"/>
    </row>
    <row r="36133" spans="2:7" x14ac:dyDescent="0.3">
      <c r="B36133" s="1"/>
      <c r="C36133" s="1"/>
      <c r="G36133" s="5"/>
    </row>
    <row r="36134" spans="2:7" x14ac:dyDescent="0.3">
      <c r="B36134" s="1"/>
      <c r="C36134" s="1"/>
      <c r="G36134" s="5"/>
    </row>
    <row r="36135" spans="2:7" x14ac:dyDescent="0.3">
      <c r="B36135" s="1"/>
      <c r="C36135" s="1"/>
      <c r="G36135" s="5"/>
    </row>
    <row r="36136" spans="2:7" x14ac:dyDescent="0.3">
      <c r="B36136" s="1"/>
      <c r="C36136" s="1"/>
      <c r="G36136" s="5"/>
    </row>
    <row r="36137" spans="2:7" x14ac:dyDescent="0.3">
      <c r="B36137" s="1"/>
      <c r="C36137" s="1"/>
      <c r="G36137" s="5"/>
    </row>
    <row r="36138" spans="2:7" x14ac:dyDescent="0.3">
      <c r="B36138" s="1"/>
      <c r="C36138" s="1"/>
      <c r="G36138" s="5"/>
    </row>
    <row r="36139" spans="2:7" x14ac:dyDescent="0.3">
      <c r="B36139" s="1"/>
      <c r="C36139" s="1"/>
      <c r="G36139" s="5"/>
    </row>
    <row r="36140" spans="2:7" x14ac:dyDescent="0.3">
      <c r="B36140" s="1"/>
      <c r="C36140" s="1"/>
      <c r="G36140" s="5"/>
    </row>
    <row r="36141" spans="2:7" x14ac:dyDescent="0.3">
      <c r="B36141" s="1"/>
      <c r="C36141" s="1"/>
      <c r="G36141" s="5"/>
    </row>
    <row r="36142" spans="2:7" x14ac:dyDescent="0.3">
      <c r="B36142" s="1"/>
      <c r="C36142" s="1"/>
      <c r="G36142" s="5"/>
    </row>
    <row r="36143" spans="2:7" x14ac:dyDescent="0.3">
      <c r="B36143" s="1"/>
      <c r="C36143" s="1"/>
      <c r="G36143" s="5"/>
    </row>
    <row r="36144" spans="2:7" x14ac:dyDescent="0.3">
      <c r="B36144" s="1"/>
      <c r="C36144" s="1"/>
      <c r="G36144" s="5"/>
    </row>
    <row r="36145" spans="2:7" x14ac:dyDescent="0.3">
      <c r="B36145" s="1"/>
      <c r="C36145" s="1"/>
      <c r="G36145" s="5"/>
    </row>
    <row r="36146" spans="2:7" x14ac:dyDescent="0.3">
      <c r="B36146" s="1"/>
      <c r="C36146" s="1"/>
      <c r="G36146" s="5"/>
    </row>
    <row r="36147" spans="2:7" x14ac:dyDescent="0.3">
      <c r="B36147" s="1"/>
      <c r="C36147" s="1"/>
      <c r="G36147" s="5"/>
    </row>
    <row r="36148" spans="2:7" x14ac:dyDescent="0.3">
      <c r="B36148" s="1"/>
      <c r="C36148" s="1"/>
      <c r="G36148" s="5"/>
    </row>
    <row r="36149" spans="2:7" x14ac:dyDescent="0.3">
      <c r="B36149" s="1"/>
      <c r="C36149" s="1"/>
      <c r="G36149" s="5"/>
    </row>
    <row r="36150" spans="2:7" x14ac:dyDescent="0.3">
      <c r="B36150" s="1"/>
      <c r="C36150" s="1"/>
      <c r="G36150" s="5"/>
    </row>
    <row r="36151" spans="2:7" x14ac:dyDescent="0.3">
      <c r="B36151" s="1"/>
      <c r="C36151" s="1"/>
      <c r="G36151" s="5"/>
    </row>
    <row r="36152" spans="2:7" x14ac:dyDescent="0.3">
      <c r="B36152" s="1"/>
      <c r="C36152" s="1"/>
      <c r="G36152" s="5"/>
    </row>
    <row r="36153" spans="2:7" x14ac:dyDescent="0.3">
      <c r="B36153" s="1"/>
      <c r="C36153" s="1"/>
      <c r="G36153" s="5"/>
    </row>
    <row r="36154" spans="2:7" x14ac:dyDescent="0.3">
      <c r="B36154" s="1"/>
      <c r="C36154" s="1"/>
      <c r="G36154" s="5"/>
    </row>
    <row r="36155" spans="2:7" x14ac:dyDescent="0.3">
      <c r="B36155" s="1"/>
      <c r="C36155" s="1"/>
      <c r="G36155" s="5"/>
    </row>
    <row r="36156" spans="2:7" x14ac:dyDescent="0.3">
      <c r="B36156" s="1"/>
      <c r="C36156" s="1"/>
      <c r="G36156" s="5"/>
    </row>
    <row r="36157" spans="2:7" x14ac:dyDescent="0.3">
      <c r="B36157" s="1"/>
      <c r="C36157" s="1"/>
      <c r="G36157" s="5"/>
    </row>
    <row r="36158" spans="2:7" x14ac:dyDescent="0.3">
      <c r="B36158" s="1"/>
      <c r="C36158" s="1"/>
      <c r="G36158" s="5"/>
    </row>
    <row r="36159" spans="2:7" x14ac:dyDescent="0.3">
      <c r="B36159" s="1"/>
      <c r="C36159" s="1"/>
      <c r="G36159" s="5"/>
    </row>
    <row r="36160" spans="2:7" x14ac:dyDescent="0.3">
      <c r="B36160" s="1"/>
      <c r="C36160" s="1"/>
      <c r="G36160" s="5"/>
    </row>
    <row r="36161" spans="2:7" x14ac:dyDescent="0.3">
      <c r="B36161" s="1"/>
      <c r="C36161" s="1"/>
      <c r="G36161" s="5"/>
    </row>
    <row r="36162" spans="2:7" x14ac:dyDescent="0.3">
      <c r="B36162" s="1"/>
      <c r="C36162" s="1"/>
      <c r="G36162" s="5"/>
    </row>
    <row r="36163" spans="2:7" x14ac:dyDescent="0.3">
      <c r="B36163" s="1"/>
      <c r="C36163" s="1"/>
      <c r="G36163" s="5"/>
    </row>
    <row r="36164" spans="2:7" x14ac:dyDescent="0.3">
      <c r="B36164" s="1"/>
      <c r="C36164" s="1"/>
      <c r="G36164" s="5"/>
    </row>
    <row r="36165" spans="2:7" x14ac:dyDescent="0.3">
      <c r="B36165" s="1"/>
      <c r="C36165" s="1"/>
      <c r="G36165" s="5"/>
    </row>
    <row r="36166" spans="2:7" x14ac:dyDescent="0.3">
      <c r="B36166" s="1"/>
      <c r="C36166" s="1"/>
      <c r="G36166" s="5"/>
    </row>
    <row r="36167" spans="2:7" x14ac:dyDescent="0.3">
      <c r="B36167" s="1"/>
      <c r="C36167" s="1"/>
      <c r="G36167" s="5"/>
    </row>
    <row r="36168" spans="2:7" x14ac:dyDescent="0.3">
      <c r="B36168" s="1"/>
      <c r="C36168" s="1"/>
      <c r="G36168" s="5"/>
    </row>
    <row r="36169" spans="2:7" x14ac:dyDescent="0.3">
      <c r="B36169" s="1"/>
      <c r="C36169" s="1"/>
      <c r="G36169" s="5"/>
    </row>
    <row r="36170" spans="2:7" x14ac:dyDescent="0.3">
      <c r="B36170" s="1"/>
      <c r="C36170" s="1"/>
      <c r="G36170" s="5"/>
    </row>
    <row r="36171" spans="2:7" x14ac:dyDescent="0.3">
      <c r="B36171" s="1"/>
      <c r="C36171" s="1"/>
      <c r="G36171" s="5"/>
    </row>
    <row r="36172" spans="2:7" x14ac:dyDescent="0.3">
      <c r="B36172" s="1"/>
      <c r="C36172" s="1"/>
      <c r="G36172" s="5"/>
    </row>
    <row r="36173" spans="2:7" x14ac:dyDescent="0.3">
      <c r="B36173" s="1"/>
      <c r="C36173" s="1"/>
      <c r="G36173" s="5"/>
    </row>
    <row r="36174" spans="2:7" x14ac:dyDescent="0.3">
      <c r="B36174" s="1"/>
      <c r="C36174" s="1"/>
      <c r="G36174" s="5"/>
    </row>
    <row r="36175" spans="2:7" x14ac:dyDescent="0.3">
      <c r="B36175" s="1"/>
      <c r="C36175" s="1"/>
      <c r="G36175" s="5"/>
    </row>
    <row r="36176" spans="2:7" x14ac:dyDescent="0.3">
      <c r="B36176" s="1"/>
      <c r="C36176" s="1"/>
      <c r="G36176" s="5"/>
    </row>
    <row r="36177" spans="2:7" x14ac:dyDescent="0.3">
      <c r="B36177" s="1"/>
      <c r="C36177" s="1"/>
      <c r="G36177" s="5"/>
    </row>
    <row r="36178" spans="2:7" x14ac:dyDescent="0.3">
      <c r="B36178" s="1"/>
      <c r="C36178" s="1"/>
      <c r="G36178" s="5"/>
    </row>
    <row r="36179" spans="2:7" x14ac:dyDescent="0.3">
      <c r="B36179" s="1"/>
      <c r="C36179" s="1"/>
      <c r="G36179" s="5"/>
    </row>
    <row r="36180" spans="2:7" x14ac:dyDescent="0.3">
      <c r="B36180" s="1"/>
      <c r="C36180" s="1"/>
      <c r="G36180" s="5"/>
    </row>
    <row r="36181" spans="2:7" x14ac:dyDescent="0.3">
      <c r="B36181" s="1"/>
      <c r="C36181" s="1"/>
      <c r="G36181" s="5"/>
    </row>
    <row r="36182" spans="2:7" x14ac:dyDescent="0.3">
      <c r="B36182" s="1"/>
      <c r="C36182" s="1"/>
      <c r="G36182" s="5"/>
    </row>
    <row r="36183" spans="2:7" x14ac:dyDescent="0.3">
      <c r="B36183" s="1"/>
      <c r="C36183" s="1"/>
      <c r="G36183" s="5"/>
    </row>
    <row r="36184" spans="2:7" x14ac:dyDescent="0.3">
      <c r="B36184" s="1"/>
      <c r="C36184" s="1"/>
      <c r="G36184" s="5"/>
    </row>
    <row r="36185" spans="2:7" x14ac:dyDescent="0.3">
      <c r="B36185" s="1"/>
      <c r="C36185" s="1"/>
      <c r="G36185" s="5"/>
    </row>
    <row r="36186" spans="2:7" x14ac:dyDescent="0.3">
      <c r="B36186" s="1"/>
      <c r="C36186" s="1"/>
      <c r="G36186" s="5"/>
    </row>
    <row r="36187" spans="2:7" x14ac:dyDescent="0.3">
      <c r="B36187" s="1"/>
      <c r="C36187" s="1"/>
      <c r="G36187" s="5"/>
    </row>
    <row r="36188" spans="2:7" x14ac:dyDescent="0.3">
      <c r="B36188" s="1"/>
      <c r="C36188" s="1"/>
      <c r="G36188" s="5"/>
    </row>
    <row r="36189" spans="2:7" x14ac:dyDescent="0.3">
      <c r="B36189" s="1"/>
      <c r="C36189" s="1"/>
      <c r="G36189" s="5"/>
    </row>
    <row r="36190" spans="2:7" x14ac:dyDescent="0.3">
      <c r="B36190" s="1"/>
      <c r="C36190" s="1"/>
      <c r="G36190" s="5"/>
    </row>
    <row r="36191" spans="2:7" x14ac:dyDescent="0.3">
      <c r="B36191" s="1"/>
      <c r="C36191" s="1"/>
      <c r="G36191" s="5"/>
    </row>
    <row r="36192" spans="2:7" x14ac:dyDescent="0.3">
      <c r="B36192" s="1"/>
      <c r="C36192" s="1"/>
      <c r="G36192" s="5"/>
    </row>
    <row r="36193" spans="2:7" x14ac:dyDescent="0.3">
      <c r="B36193" s="1"/>
      <c r="C36193" s="1"/>
      <c r="G36193" s="5"/>
    </row>
    <row r="36194" spans="2:7" x14ac:dyDescent="0.3">
      <c r="B36194" s="1"/>
      <c r="C36194" s="1"/>
      <c r="G36194" s="5"/>
    </row>
    <row r="36195" spans="2:7" x14ac:dyDescent="0.3">
      <c r="B36195" s="1"/>
      <c r="C36195" s="1"/>
      <c r="G36195" s="5"/>
    </row>
    <row r="36196" spans="2:7" x14ac:dyDescent="0.3">
      <c r="B36196" s="1"/>
      <c r="C36196" s="1"/>
      <c r="G36196" s="5"/>
    </row>
    <row r="36197" spans="2:7" x14ac:dyDescent="0.3">
      <c r="B36197" s="1"/>
      <c r="C36197" s="1"/>
      <c r="G36197" s="5"/>
    </row>
    <row r="36198" spans="2:7" x14ac:dyDescent="0.3">
      <c r="B36198" s="1"/>
      <c r="C36198" s="1"/>
      <c r="G36198" s="5"/>
    </row>
    <row r="36199" spans="2:7" x14ac:dyDescent="0.3">
      <c r="B36199" s="1"/>
      <c r="C36199" s="1"/>
      <c r="G36199" s="5"/>
    </row>
    <row r="36200" spans="2:7" x14ac:dyDescent="0.3">
      <c r="B36200" s="1"/>
      <c r="C36200" s="1"/>
      <c r="G36200" s="5"/>
    </row>
    <row r="36201" spans="2:7" x14ac:dyDescent="0.3">
      <c r="B36201" s="1"/>
      <c r="C36201" s="1"/>
      <c r="G36201" s="5"/>
    </row>
    <row r="36202" spans="2:7" x14ac:dyDescent="0.3">
      <c r="B36202" s="1"/>
      <c r="C36202" s="1"/>
      <c r="G36202" s="5"/>
    </row>
    <row r="36203" spans="2:7" x14ac:dyDescent="0.3">
      <c r="B36203" s="1"/>
      <c r="C36203" s="1"/>
      <c r="G36203" s="5"/>
    </row>
    <row r="36204" spans="2:7" x14ac:dyDescent="0.3">
      <c r="B36204" s="1"/>
      <c r="C36204" s="1"/>
      <c r="G36204" s="5"/>
    </row>
    <row r="36205" spans="2:7" x14ac:dyDescent="0.3">
      <c r="B36205" s="1"/>
      <c r="C36205" s="1"/>
      <c r="G36205" s="5"/>
    </row>
    <row r="36206" spans="2:7" x14ac:dyDescent="0.3">
      <c r="B36206" s="1"/>
      <c r="C36206" s="1"/>
      <c r="G36206" s="5"/>
    </row>
    <row r="36207" spans="2:7" x14ac:dyDescent="0.3">
      <c r="B36207" s="1"/>
      <c r="C36207" s="1"/>
      <c r="G36207" s="5"/>
    </row>
    <row r="36208" spans="2:7" x14ac:dyDescent="0.3">
      <c r="B36208" s="1"/>
      <c r="C36208" s="1"/>
      <c r="G36208" s="5"/>
    </row>
    <row r="36209" spans="2:7" x14ac:dyDescent="0.3">
      <c r="B36209" s="1"/>
      <c r="C36209" s="1"/>
      <c r="G36209" s="5"/>
    </row>
    <row r="36210" spans="2:7" x14ac:dyDescent="0.3">
      <c r="B36210" s="1"/>
      <c r="C36210" s="1"/>
      <c r="G36210" s="5"/>
    </row>
    <row r="36211" spans="2:7" x14ac:dyDescent="0.3">
      <c r="B36211" s="1"/>
      <c r="C36211" s="1"/>
      <c r="G36211" s="5"/>
    </row>
    <row r="36212" spans="2:7" x14ac:dyDescent="0.3">
      <c r="B36212" s="1"/>
      <c r="C36212" s="1"/>
      <c r="G36212" s="5"/>
    </row>
    <row r="36213" spans="2:7" x14ac:dyDescent="0.3">
      <c r="B36213" s="1"/>
      <c r="C36213" s="1"/>
      <c r="G36213" s="5"/>
    </row>
    <row r="36214" spans="2:7" x14ac:dyDescent="0.3">
      <c r="B36214" s="1"/>
      <c r="C36214" s="1"/>
      <c r="G36214" s="5"/>
    </row>
    <row r="36215" spans="2:7" x14ac:dyDescent="0.3">
      <c r="B36215" s="1"/>
      <c r="C36215" s="1"/>
      <c r="G36215" s="5"/>
    </row>
    <row r="36216" spans="2:7" x14ac:dyDescent="0.3">
      <c r="B36216" s="1"/>
      <c r="C36216" s="1"/>
      <c r="G36216" s="5"/>
    </row>
    <row r="36217" spans="2:7" x14ac:dyDescent="0.3">
      <c r="B36217" s="1"/>
      <c r="C36217" s="1"/>
      <c r="G36217" s="5"/>
    </row>
    <row r="36218" spans="2:7" x14ac:dyDescent="0.3">
      <c r="B36218" s="1"/>
      <c r="C36218" s="1"/>
      <c r="G36218" s="5"/>
    </row>
    <row r="36219" spans="2:7" x14ac:dyDescent="0.3">
      <c r="B36219" s="1"/>
      <c r="C36219" s="1"/>
      <c r="G36219" s="5"/>
    </row>
    <row r="36220" spans="2:7" x14ac:dyDescent="0.3">
      <c r="B36220" s="1"/>
      <c r="C36220" s="1"/>
      <c r="G36220" s="5"/>
    </row>
    <row r="36221" spans="2:7" x14ac:dyDescent="0.3">
      <c r="B36221" s="1"/>
      <c r="C36221" s="1"/>
      <c r="G36221" s="5"/>
    </row>
    <row r="36222" spans="2:7" x14ac:dyDescent="0.3">
      <c r="B36222" s="1"/>
      <c r="C36222" s="1"/>
      <c r="G36222" s="5"/>
    </row>
    <row r="36223" spans="2:7" x14ac:dyDescent="0.3">
      <c r="B36223" s="1"/>
      <c r="C36223" s="1"/>
      <c r="G36223" s="5"/>
    </row>
    <row r="36224" spans="2:7" x14ac:dyDescent="0.3">
      <c r="B36224" s="1"/>
      <c r="C36224" s="1"/>
      <c r="G36224" s="5"/>
    </row>
    <row r="36225" spans="2:7" x14ac:dyDescent="0.3">
      <c r="B36225" s="1"/>
      <c r="C36225" s="1"/>
      <c r="G36225" s="5"/>
    </row>
    <row r="36226" spans="2:7" x14ac:dyDescent="0.3">
      <c r="B36226" s="1"/>
      <c r="C36226" s="1"/>
      <c r="G36226" s="5"/>
    </row>
    <row r="36227" spans="2:7" x14ac:dyDescent="0.3">
      <c r="B36227" s="1"/>
      <c r="C36227" s="1"/>
      <c r="G36227" s="5"/>
    </row>
    <row r="36228" spans="2:7" x14ac:dyDescent="0.3">
      <c r="B36228" s="1"/>
      <c r="C36228" s="1"/>
      <c r="G36228" s="5"/>
    </row>
    <row r="36229" spans="2:7" x14ac:dyDescent="0.3">
      <c r="B36229" s="1"/>
      <c r="C36229" s="1"/>
      <c r="G36229" s="5"/>
    </row>
    <row r="36230" spans="2:7" x14ac:dyDescent="0.3">
      <c r="B36230" s="1"/>
      <c r="C36230" s="1"/>
      <c r="G36230" s="5"/>
    </row>
    <row r="36231" spans="2:7" x14ac:dyDescent="0.3">
      <c r="B36231" s="1"/>
      <c r="C36231" s="1"/>
      <c r="G36231" s="5"/>
    </row>
    <row r="36232" spans="2:7" x14ac:dyDescent="0.3">
      <c r="B36232" s="1"/>
      <c r="C36232" s="1"/>
      <c r="G36232" s="5"/>
    </row>
    <row r="36233" spans="2:7" x14ac:dyDescent="0.3">
      <c r="B36233" s="1"/>
      <c r="C36233" s="1"/>
      <c r="G36233" s="5"/>
    </row>
    <row r="36234" spans="2:7" x14ac:dyDescent="0.3">
      <c r="B36234" s="1"/>
      <c r="C36234" s="1"/>
      <c r="G36234" s="5"/>
    </row>
    <row r="36235" spans="2:7" x14ac:dyDescent="0.3">
      <c r="B36235" s="1"/>
      <c r="C36235" s="1"/>
      <c r="G36235" s="5"/>
    </row>
    <row r="36236" spans="2:7" x14ac:dyDescent="0.3">
      <c r="B36236" s="1"/>
      <c r="C36236" s="1"/>
      <c r="G36236" s="5"/>
    </row>
    <row r="36237" spans="2:7" x14ac:dyDescent="0.3">
      <c r="B36237" s="1"/>
      <c r="C36237" s="1"/>
      <c r="G36237" s="5"/>
    </row>
    <row r="36238" spans="2:7" x14ac:dyDescent="0.3">
      <c r="B36238" s="1"/>
      <c r="C36238" s="1"/>
      <c r="G36238" s="5"/>
    </row>
    <row r="36239" spans="2:7" x14ac:dyDescent="0.3">
      <c r="B36239" s="1"/>
      <c r="C36239" s="1"/>
      <c r="G36239" s="5"/>
    </row>
    <row r="36240" spans="2:7" x14ac:dyDescent="0.3">
      <c r="B36240" s="1"/>
      <c r="C36240" s="1"/>
      <c r="G36240" s="5"/>
    </row>
    <row r="36241" spans="2:7" x14ac:dyDescent="0.3">
      <c r="B36241" s="1"/>
      <c r="C36241" s="1"/>
      <c r="G36241" s="5"/>
    </row>
    <row r="36242" spans="2:7" x14ac:dyDescent="0.3">
      <c r="B36242" s="1"/>
      <c r="C36242" s="1"/>
      <c r="G36242" s="5"/>
    </row>
    <row r="36243" spans="2:7" x14ac:dyDescent="0.3">
      <c r="B36243" s="1"/>
      <c r="C36243" s="1"/>
      <c r="G36243" s="5"/>
    </row>
    <row r="36244" spans="2:7" x14ac:dyDescent="0.3">
      <c r="B36244" s="1"/>
      <c r="C36244" s="1"/>
      <c r="G36244" s="5"/>
    </row>
    <row r="36245" spans="2:7" x14ac:dyDescent="0.3">
      <c r="B36245" s="1"/>
      <c r="C36245" s="1"/>
      <c r="G36245" s="5"/>
    </row>
    <row r="36246" spans="2:7" x14ac:dyDescent="0.3">
      <c r="B36246" s="1"/>
      <c r="C36246" s="1"/>
      <c r="G36246" s="5"/>
    </row>
    <row r="36247" spans="2:7" x14ac:dyDescent="0.3">
      <c r="B36247" s="1"/>
      <c r="C36247" s="1"/>
      <c r="G36247" s="5"/>
    </row>
    <row r="36248" spans="2:7" x14ac:dyDescent="0.3">
      <c r="B36248" s="1"/>
      <c r="C36248" s="1"/>
      <c r="G36248" s="5"/>
    </row>
    <row r="36249" spans="2:7" x14ac:dyDescent="0.3">
      <c r="B36249" s="1"/>
      <c r="C36249" s="1"/>
      <c r="G36249" s="5"/>
    </row>
    <row r="36250" spans="2:7" x14ac:dyDescent="0.3">
      <c r="B36250" s="1"/>
      <c r="C36250" s="1"/>
      <c r="G36250" s="5"/>
    </row>
    <row r="36251" spans="2:7" x14ac:dyDescent="0.3">
      <c r="B36251" s="1"/>
      <c r="C36251" s="1"/>
      <c r="G36251" s="5"/>
    </row>
    <row r="36252" spans="2:7" x14ac:dyDescent="0.3">
      <c r="B36252" s="1"/>
      <c r="C36252" s="1"/>
      <c r="G36252" s="5"/>
    </row>
    <row r="36253" spans="2:7" x14ac:dyDescent="0.3">
      <c r="B36253" s="1"/>
      <c r="C36253" s="1"/>
      <c r="G36253" s="5"/>
    </row>
    <row r="36254" spans="2:7" x14ac:dyDescent="0.3">
      <c r="B36254" s="1"/>
      <c r="C36254" s="1"/>
      <c r="G36254" s="5"/>
    </row>
    <row r="36255" spans="2:7" x14ac:dyDescent="0.3">
      <c r="B36255" s="1"/>
      <c r="C36255" s="1"/>
      <c r="G36255" s="5"/>
    </row>
    <row r="36256" spans="2:7" x14ac:dyDescent="0.3">
      <c r="B36256" s="1"/>
      <c r="C36256" s="1"/>
      <c r="G36256" s="5"/>
    </row>
    <row r="36257" spans="2:7" x14ac:dyDescent="0.3">
      <c r="B36257" s="1"/>
      <c r="C36257" s="1"/>
      <c r="G36257" s="5"/>
    </row>
    <row r="36258" spans="2:7" x14ac:dyDescent="0.3">
      <c r="B36258" s="1"/>
      <c r="C36258" s="1"/>
      <c r="G36258" s="5"/>
    </row>
    <row r="36259" spans="2:7" x14ac:dyDescent="0.3">
      <c r="B36259" s="1"/>
      <c r="C36259" s="1"/>
      <c r="G36259" s="5"/>
    </row>
    <row r="36260" spans="2:7" x14ac:dyDescent="0.3">
      <c r="B36260" s="1"/>
      <c r="C36260" s="1"/>
      <c r="G36260" s="5"/>
    </row>
    <row r="36261" spans="2:7" x14ac:dyDescent="0.3">
      <c r="B36261" s="1"/>
      <c r="C36261" s="1"/>
      <c r="G36261" s="5"/>
    </row>
    <row r="36262" spans="2:7" x14ac:dyDescent="0.3">
      <c r="B36262" s="1"/>
      <c r="C36262" s="1"/>
      <c r="G36262" s="5"/>
    </row>
    <row r="36263" spans="2:7" x14ac:dyDescent="0.3">
      <c r="B36263" s="1"/>
      <c r="C36263" s="1"/>
      <c r="G36263" s="5"/>
    </row>
    <row r="36264" spans="2:7" x14ac:dyDescent="0.3">
      <c r="B36264" s="1"/>
      <c r="C36264" s="1"/>
      <c r="G36264" s="5"/>
    </row>
    <row r="36265" spans="2:7" x14ac:dyDescent="0.3">
      <c r="B36265" s="1"/>
      <c r="C36265" s="1"/>
      <c r="G36265" s="5"/>
    </row>
    <row r="36266" spans="2:7" x14ac:dyDescent="0.3">
      <c r="B36266" s="1"/>
      <c r="C36266" s="1"/>
      <c r="G36266" s="5"/>
    </row>
    <row r="36267" spans="2:7" x14ac:dyDescent="0.3">
      <c r="B36267" s="1"/>
      <c r="C36267" s="1"/>
      <c r="G36267" s="5"/>
    </row>
    <row r="36268" spans="2:7" x14ac:dyDescent="0.3">
      <c r="B36268" s="1"/>
      <c r="C36268" s="1"/>
      <c r="G36268" s="5"/>
    </row>
    <row r="36269" spans="2:7" x14ac:dyDescent="0.3">
      <c r="B36269" s="1"/>
      <c r="C36269" s="1"/>
      <c r="G36269" s="5"/>
    </row>
    <row r="36270" spans="2:7" x14ac:dyDescent="0.3">
      <c r="B36270" s="1"/>
      <c r="C36270" s="1"/>
      <c r="G36270" s="5"/>
    </row>
    <row r="36271" spans="2:7" x14ac:dyDescent="0.3">
      <c r="B36271" s="1"/>
      <c r="C36271" s="1"/>
      <c r="G36271" s="5"/>
    </row>
    <row r="36272" spans="2:7" x14ac:dyDescent="0.3">
      <c r="B36272" s="1"/>
      <c r="C36272" s="1"/>
      <c r="G36272" s="5"/>
    </row>
    <row r="36273" spans="2:7" x14ac:dyDescent="0.3">
      <c r="B36273" s="1"/>
      <c r="C36273" s="1"/>
      <c r="G36273" s="5"/>
    </row>
    <row r="36274" spans="2:7" x14ac:dyDescent="0.3">
      <c r="B36274" s="1"/>
      <c r="C36274" s="1"/>
      <c r="G36274" s="5"/>
    </row>
    <row r="36275" spans="2:7" x14ac:dyDescent="0.3">
      <c r="B36275" s="1"/>
      <c r="C36275" s="1"/>
      <c r="G36275" s="5"/>
    </row>
    <row r="36276" spans="2:7" x14ac:dyDescent="0.3">
      <c r="B36276" s="1"/>
      <c r="C36276" s="1"/>
      <c r="G36276" s="5"/>
    </row>
    <row r="36277" spans="2:7" x14ac:dyDescent="0.3">
      <c r="B36277" s="1"/>
      <c r="C36277" s="1"/>
      <c r="G36277" s="5"/>
    </row>
    <row r="36278" spans="2:7" x14ac:dyDescent="0.3">
      <c r="B36278" s="1"/>
      <c r="C36278" s="1"/>
      <c r="G36278" s="5"/>
    </row>
    <row r="36279" spans="2:7" x14ac:dyDescent="0.3">
      <c r="B36279" s="1"/>
      <c r="C36279" s="1"/>
      <c r="G36279" s="5"/>
    </row>
    <row r="36280" spans="2:7" x14ac:dyDescent="0.3">
      <c r="B36280" s="1"/>
      <c r="C36280" s="1"/>
      <c r="G36280" s="5"/>
    </row>
    <row r="36281" spans="2:7" x14ac:dyDescent="0.3">
      <c r="B36281" s="1"/>
      <c r="C36281" s="1"/>
      <c r="G36281" s="5"/>
    </row>
    <row r="36282" spans="2:7" x14ac:dyDescent="0.3">
      <c r="B36282" s="1"/>
      <c r="C36282" s="1"/>
      <c r="G36282" s="5"/>
    </row>
    <row r="36283" spans="2:7" x14ac:dyDescent="0.3">
      <c r="B36283" s="1"/>
      <c r="C36283" s="1"/>
      <c r="G36283" s="5"/>
    </row>
    <row r="36284" spans="2:7" x14ac:dyDescent="0.3">
      <c r="B36284" s="1"/>
      <c r="C36284" s="1"/>
      <c r="G36284" s="5"/>
    </row>
    <row r="36285" spans="2:7" x14ac:dyDescent="0.3">
      <c r="B36285" s="1"/>
      <c r="C36285" s="1"/>
      <c r="G36285" s="5"/>
    </row>
    <row r="36286" spans="2:7" x14ac:dyDescent="0.3">
      <c r="B36286" s="1"/>
      <c r="C36286" s="1"/>
      <c r="G36286" s="5"/>
    </row>
    <row r="36287" spans="2:7" x14ac:dyDescent="0.3">
      <c r="B36287" s="1"/>
      <c r="C36287" s="1"/>
      <c r="G36287" s="5"/>
    </row>
    <row r="36288" spans="2:7" x14ac:dyDescent="0.3">
      <c r="B36288" s="1"/>
      <c r="C36288" s="1"/>
      <c r="G36288" s="5"/>
    </row>
    <row r="36289" spans="2:7" x14ac:dyDescent="0.3">
      <c r="B36289" s="1"/>
      <c r="C36289" s="1"/>
      <c r="G36289" s="5"/>
    </row>
    <row r="36290" spans="2:7" x14ac:dyDescent="0.3">
      <c r="B36290" s="1"/>
      <c r="C36290" s="1"/>
      <c r="G36290" s="5"/>
    </row>
    <row r="36291" spans="2:7" x14ac:dyDescent="0.3">
      <c r="B36291" s="1"/>
      <c r="C36291" s="1"/>
      <c r="G36291" s="5"/>
    </row>
    <row r="36292" spans="2:7" x14ac:dyDescent="0.3">
      <c r="B36292" s="1"/>
      <c r="C36292" s="1"/>
      <c r="G36292" s="5"/>
    </row>
    <row r="36293" spans="2:7" x14ac:dyDescent="0.3">
      <c r="B36293" s="1"/>
      <c r="C36293" s="1"/>
      <c r="G36293" s="5"/>
    </row>
    <row r="36294" spans="2:7" x14ac:dyDescent="0.3">
      <c r="B36294" s="1"/>
      <c r="C36294" s="1"/>
      <c r="G36294" s="5"/>
    </row>
    <row r="36295" spans="2:7" x14ac:dyDescent="0.3">
      <c r="B36295" s="1"/>
      <c r="C36295" s="1"/>
      <c r="G36295" s="5"/>
    </row>
    <row r="36296" spans="2:7" x14ac:dyDescent="0.3">
      <c r="B36296" s="1"/>
      <c r="C36296" s="1"/>
      <c r="G36296" s="5"/>
    </row>
    <row r="36297" spans="2:7" x14ac:dyDescent="0.3">
      <c r="B36297" s="1"/>
      <c r="C36297" s="1"/>
      <c r="G36297" s="5"/>
    </row>
    <row r="36298" spans="2:7" x14ac:dyDescent="0.3">
      <c r="B36298" s="1"/>
      <c r="C36298" s="1"/>
      <c r="G36298" s="5"/>
    </row>
    <row r="36299" spans="2:7" x14ac:dyDescent="0.3">
      <c r="B36299" s="1"/>
      <c r="C36299" s="1"/>
      <c r="G36299" s="5"/>
    </row>
    <row r="36300" spans="2:7" x14ac:dyDescent="0.3">
      <c r="B36300" s="1"/>
      <c r="C36300" s="1"/>
      <c r="G36300" s="5"/>
    </row>
    <row r="36301" spans="2:7" x14ac:dyDescent="0.3">
      <c r="B36301" s="1"/>
      <c r="C36301" s="1"/>
      <c r="G36301" s="5"/>
    </row>
    <row r="36302" spans="2:7" x14ac:dyDescent="0.3">
      <c r="B36302" s="1"/>
      <c r="C36302" s="1"/>
      <c r="G36302" s="5"/>
    </row>
    <row r="36303" spans="2:7" x14ac:dyDescent="0.3">
      <c r="B36303" s="1"/>
      <c r="C36303" s="1"/>
      <c r="G36303" s="5"/>
    </row>
    <row r="36304" spans="2:7" x14ac:dyDescent="0.3">
      <c r="B36304" s="1"/>
      <c r="C36304" s="1"/>
      <c r="G36304" s="5"/>
    </row>
    <row r="36305" spans="2:7" x14ac:dyDescent="0.3">
      <c r="B36305" s="1"/>
      <c r="C36305" s="1"/>
      <c r="G36305" s="5"/>
    </row>
    <row r="36306" spans="2:7" x14ac:dyDescent="0.3">
      <c r="B36306" s="1"/>
      <c r="C36306" s="1"/>
      <c r="G36306" s="5"/>
    </row>
    <row r="36307" spans="2:7" x14ac:dyDescent="0.3">
      <c r="B36307" s="1"/>
      <c r="C36307" s="1"/>
      <c r="G36307" s="5"/>
    </row>
    <row r="36308" spans="2:7" x14ac:dyDescent="0.3">
      <c r="B36308" s="1"/>
      <c r="C36308" s="1"/>
      <c r="G36308" s="5"/>
    </row>
    <row r="36309" spans="2:7" x14ac:dyDescent="0.3">
      <c r="B36309" s="1"/>
      <c r="C36309" s="1"/>
      <c r="G36309" s="5"/>
    </row>
    <row r="36310" spans="2:7" x14ac:dyDescent="0.3">
      <c r="B36310" s="1"/>
      <c r="C36310" s="1"/>
      <c r="G36310" s="5"/>
    </row>
    <row r="36311" spans="2:7" x14ac:dyDescent="0.3">
      <c r="B36311" s="1"/>
      <c r="C36311" s="1"/>
      <c r="G36311" s="5"/>
    </row>
    <row r="36312" spans="2:7" x14ac:dyDescent="0.3">
      <c r="B36312" s="1"/>
      <c r="C36312" s="1"/>
      <c r="G36312" s="5"/>
    </row>
    <row r="36313" spans="2:7" x14ac:dyDescent="0.3">
      <c r="B36313" s="1"/>
      <c r="C36313" s="1"/>
      <c r="G36313" s="5"/>
    </row>
    <row r="36314" spans="2:7" x14ac:dyDescent="0.3">
      <c r="B36314" s="1"/>
      <c r="C36314" s="1"/>
      <c r="G36314" s="5"/>
    </row>
    <row r="36315" spans="2:7" x14ac:dyDescent="0.3">
      <c r="B36315" s="1"/>
      <c r="C36315" s="1"/>
      <c r="G36315" s="5"/>
    </row>
    <row r="36316" spans="2:7" x14ac:dyDescent="0.3">
      <c r="B36316" s="1"/>
      <c r="C36316" s="1"/>
      <c r="G36316" s="5"/>
    </row>
    <row r="36317" spans="2:7" x14ac:dyDescent="0.3">
      <c r="B36317" s="1"/>
      <c r="C36317" s="1"/>
      <c r="G36317" s="5"/>
    </row>
    <row r="36318" spans="2:7" x14ac:dyDescent="0.3">
      <c r="B36318" s="1"/>
      <c r="C36318" s="1"/>
      <c r="G36318" s="5"/>
    </row>
    <row r="36319" spans="2:7" x14ac:dyDescent="0.3">
      <c r="B36319" s="1"/>
      <c r="C36319" s="1"/>
      <c r="G36319" s="5"/>
    </row>
    <row r="36320" spans="2:7" x14ac:dyDescent="0.3">
      <c r="B36320" s="1"/>
      <c r="C36320" s="1"/>
      <c r="G36320" s="5"/>
    </row>
    <row r="36321" spans="2:7" x14ac:dyDescent="0.3">
      <c r="B36321" s="1"/>
      <c r="C36321" s="1"/>
      <c r="G36321" s="5"/>
    </row>
    <row r="36322" spans="2:7" x14ac:dyDescent="0.3">
      <c r="B36322" s="1"/>
      <c r="C36322" s="1"/>
      <c r="G36322" s="5"/>
    </row>
    <row r="36323" spans="2:7" x14ac:dyDescent="0.3">
      <c r="B36323" s="1"/>
      <c r="C36323" s="1"/>
      <c r="G36323" s="5"/>
    </row>
    <row r="36324" spans="2:7" x14ac:dyDescent="0.3">
      <c r="B36324" s="1"/>
      <c r="C36324" s="1"/>
      <c r="G36324" s="5"/>
    </row>
    <row r="36325" spans="2:7" x14ac:dyDescent="0.3">
      <c r="B36325" s="1"/>
      <c r="C36325" s="1"/>
      <c r="G36325" s="5"/>
    </row>
    <row r="36326" spans="2:7" x14ac:dyDescent="0.3">
      <c r="B36326" s="1"/>
      <c r="C36326" s="1"/>
      <c r="G36326" s="5"/>
    </row>
    <row r="36327" spans="2:7" x14ac:dyDescent="0.3">
      <c r="B36327" s="1"/>
      <c r="C36327" s="1"/>
      <c r="G36327" s="5"/>
    </row>
    <row r="36328" spans="2:7" x14ac:dyDescent="0.3">
      <c r="B36328" s="1"/>
      <c r="C36328" s="1"/>
      <c r="G36328" s="5"/>
    </row>
    <row r="36329" spans="2:7" x14ac:dyDescent="0.3">
      <c r="B36329" s="1"/>
      <c r="C36329" s="1"/>
      <c r="G36329" s="5"/>
    </row>
    <row r="36330" spans="2:7" x14ac:dyDescent="0.3">
      <c r="B36330" s="1"/>
      <c r="C36330" s="1"/>
      <c r="G36330" s="5"/>
    </row>
    <row r="36331" spans="2:7" x14ac:dyDescent="0.3">
      <c r="B36331" s="1"/>
      <c r="C36331" s="1"/>
      <c r="G36331" s="5"/>
    </row>
    <row r="36332" spans="2:7" x14ac:dyDescent="0.3">
      <c r="B36332" s="1"/>
      <c r="C36332" s="1"/>
      <c r="G36332" s="5"/>
    </row>
    <row r="36333" spans="2:7" x14ac:dyDescent="0.3">
      <c r="B36333" s="1"/>
      <c r="C36333" s="1"/>
      <c r="G36333" s="5"/>
    </row>
    <row r="36334" spans="2:7" x14ac:dyDescent="0.3">
      <c r="B36334" s="1"/>
      <c r="C36334" s="1"/>
      <c r="G36334" s="5"/>
    </row>
    <row r="36335" spans="2:7" x14ac:dyDescent="0.3">
      <c r="B36335" s="1"/>
      <c r="C36335" s="1"/>
      <c r="G36335" s="5"/>
    </row>
    <row r="36336" spans="2:7" x14ac:dyDescent="0.3">
      <c r="B36336" s="1"/>
      <c r="C36336" s="1"/>
      <c r="G36336" s="5"/>
    </row>
    <row r="36337" spans="2:7" x14ac:dyDescent="0.3">
      <c r="B36337" s="1"/>
      <c r="C36337" s="1"/>
      <c r="G36337" s="5"/>
    </row>
    <row r="36338" spans="2:7" x14ac:dyDescent="0.3">
      <c r="B36338" s="1"/>
      <c r="C36338" s="1"/>
      <c r="G36338" s="5"/>
    </row>
    <row r="36339" spans="2:7" x14ac:dyDescent="0.3">
      <c r="B36339" s="1"/>
      <c r="C36339" s="1"/>
      <c r="G36339" s="5"/>
    </row>
    <row r="36340" spans="2:7" x14ac:dyDescent="0.3">
      <c r="B36340" s="1"/>
      <c r="C36340" s="1"/>
      <c r="G36340" s="5"/>
    </row>
    <row r="36341" spans="2:7" x14ac:dyDescent="0.3">
      <c r="B36341" s="1"/>
      <c r="C36341" s="1"/>
      <c r="G36341" s="5"/>
    </row>
    <row r="36342" spans="2:7" x14ac:dyDescent="0.3">
      <c r="B36342" s="1"/>
      <c r="C36342" s="1"/>
      <c r="G36342" s="5"/>
    </row>
    <row r="36343" spans="2:7" x14ac:dyDescent="0.3">
      <c r="B36343" s="1"/>
      <c r="C36343" s="1"/>
      <c r="G36343" s="5"/>
    </row>
    <row r="36344" spans="2:7" x14ac:dyDescent="0.3">
      <c r="B36344" s="1"/>
      <c r="C36344" s="1"/>
      <c r="G36344" s="5"/>
    </row>
    <row r="36345" spans="2:7" x14ac:dyDescent="0.3">
      <c r="B36345" s="1"/>
      <c r="C36345" s="1"/>
      <c r="G36345" s="5"/>
    </row>
    <row r="36346" spans="2:7" x14ac:dyDescent="0.3">
      <c r="B36346" s="1"/>
      <c r="C36346" s="1"/>
      <c r="G36346" s="5"/>
    </row>
    <row r="36347" spans="2:7" x14ac:dyDescent="0.3">
      <c r="B36347" s="1"/>
      <c r="C36347" s="1"/>
      <c r="G36347" s="5"/>
    </row>
    <row r="36348" spans="2:7" x14ac:dyDescent="0.3">
      <c r="B36348" s="1"/>
      <c r="C36348" s="1"/>
      <c r="G36348" s="5"/>
    </row>
    <row r="36349" spans="2:7" x14ac:dyDescent="0.3">
      <c r="B36349" s="1"/>
      <c r="C36349" s="1"/>
      <c r="G36349" s="5"/>
    </row>
    <row r="36350" spans="2:7" x14ac:dyDescent="0.3">
      <c r="B36350" s="1"/>
      <c r="C36350" s="1"/>
      <c r="G36350" s="5"/>
    </row>
    <row r="36351" spans="2:7" x14ac:dyDescent="0.3">
      <c r="B36351" s="1"/>
      <c r="C36351" s="1"/>
      <c r="G36351" s="5"/>
    </row>
    <row r="36352" spans="2:7" x14ac:dyDescent="0.3">
      <c r="B36352" s="1"/>
      <c r="C36352" s="1"/>
      <c r="G36352" s="5"/>
    </row>
    <row r="36353" spans="2:7" x14ac:dyDescent="0.3">
      <c r="B36353" s="1"/>
      <c r="C36353" s="1"/>
      <c r="G36353" s="5"/>
    </row>
    <row r="36354" spans="2:7" x14ac:dyDescent="0.3">
      <c r="B36354" s="1"/>
      <c r="C36354" s="1"/>
      <c r="G36354" s="5"/>
    </row>
    <row r="36355" spans="2:7" x14ac:dyDescent="0.3">
      <c r="B36355" s="1"/>
      <c r="C36355" s="1"/>
      <c r="G36355" s="5"/>
    </row>
    <row r="36356" spans="2:7" x14ac:dyDescent="0.3">
      <c r="B36356" s="1"/>
      <c r="C36356" s="1"/>
      <c r="G36356" s="5"/>
    </row>
    <row r="36357" spans="2:7" x14ac:dyDescent="0.3">
      <c r="B36357" s="1"/>
      <c r="C36357" s="1"/>
      <c r="G36357" s="5"/>
    </row>
    <row r="36358" spans="2:7" x14ac:dyDescent="0.3">
      <c r="B36358" s="1"/>
      <c r="C36358" s="1"/>
      <c r="G36358" s="5"/>
    </row>
    <row r="36359" spans="2:7" x14ac:dyDescent="0.3">
      <c r="B36359" s="1"/>
      <c r="C36359" s="1"/>
      <c r="G36359" s="5"/>
    </row>
    <row r="36360" spans="2:7" x14ac:dyDescent="0.3">
      <c r="B36360" s="1"/>
      <c r="C36360" s="1"/>
      <c r="G36360" s="5"/>
    </row>
    <row r="36361" spans="2:7" x14ac:dyDescent="0.3">
      <c r="B36361" s="1"/>
      <c r="C36361" s="1"/>
      <c r="G36361" s="5"/>
    </row>
    <row r="36362" spans="2:7" x14ac:dyDescent="0.3">
      <c r="B36362" s="1"/>
      <c r="C36362" s="1"/>
      <c r="G36362" s="5"/>
    </row>
    <row r="36363" spans="2:7" x14ac:dyDescent="0.3">
      <c r="B36363" s="1"/>
      <c r="C36363" s="1"/>
      <c r="G36363" s="5"/>
    </row>
    <row r="36364" spans="2:7" x14ac:dyDescent="0.3">
      <c r="B36364" s="1"/>
      <c r="C36364" s="1"/>
      <c r="G36364" s="5"/>
    </row>
    <row r="36365" spans="2:7" x14ac:dyDescent="0.3">
      <c r="B36365" s="1"/>
      <c r="C36365" s="1"/>
      <c r="G36365" s="5"/>
    </row>
    <row r="36366" spans="2:7" x14ac:dyDescent="0.3">
      <c r="B36366" s="1"/>
      <c r="C36366" s="1"/>
      <c r="G36366" s="5"/>
    </row>
    <row r="36367" spans="2:7" x14ac:dyDescent="0.3">
      <c r="B36367" s="1"/>
      <c r="C36367" s="1"/>
      <c r="G36367" s="5"/>
    </row>
    <row r="36368" spans="2:7" x14ac:dyDescent="0.3">
      <c r="B36368" s="1"/>
      <c r="C36368" s="1"/>
      <c r="G36368" s="5"/>
    </row>
    <row r="36369" spans="2:7" x14ac:dyDescent="0.3">
      <c r="B36369" s="1"/>
      <c r="C36369" s="1"/>
      <c r="G36369" s="5"/>
    </row>
    <row r="36370" spans="2:7" x14ac:dyDescent="0.3">
      <c r="B36370" s="1"/>
      <c r="C36370" s="1"/>
      <c r="G36370" s="5"/>
    </row>
    <row r="36371" spans="2:7" x14ac:dyDescent="0.3">
      <c r="B36371" s="1"/>
      <c r="C36371" s="1"/>
      <c r="G36371" s="5"/>
    </row>
    <row r="36372" spans="2:7" x14ac:dyDescent="0.3">
      <c r="B36372" s="1"/>
      <c r="C36372" s="1"/>
      <c r="G36372" s="5"/>
    </row>
    <row r="36373" spans="2:7" x14ac:dyDescent="0.3">
      <c r="B36373" s="1"/>
      <c r="C36373" s="1"/>
      <c r="G36373" s="5"/>
    </row>
    <row r="36374" spans="2:7" x14ac:dyDescent="0.3">
      <c r="B36374" s="1"/>
      <c r="C36374" s="1"/>
      <c r="G36374" s="5"/>
    </row>
    <row r="36375" spans="2:7" x14ac:dyDescent="0.3">
      <c r="B36375" s="1"/>
      <c r="C36375" s="1"/>
      <c r="G36375" s="5"/>
    </row>
    <row r="36376" spans="2:7" x14ac:dyDescent="0.3">
      <c r="B36376" s="1"/>
      <c r="C36376" s="1"/>
      <c r="G36376" s="5"/>
    </row>
    <row r="36377" spans="2:7" x14ac:dyDescent="0.3">
      <c r="B36377" s="1"/>
      <c r="C36377" s="1"/>
      <c r="G36377" s="5"/>
    </row>
    <row r="36378" spans="2:7" x14ac:dyDescent="0.3">
      <c r="B36378" s="1"/>
      <c r="C36378" s="1"/>
      <c r="G36378" s="5"/>
    </row>
    <row r="36379" spans="2:7" x14ac:dyDescent="0.3">
      <c r="B36379" s="1"/>
      <c r="C36379" s="1"/>
      <c r="G36379" s="5"/>
    </row>
    <row r="36380" spans="2:7" x14ac:dyDescent="0.3">
      <c r="B36380" s="1"/>
      <c r="C36380" s="1"/>
      <c r="G36380" s="5"/>
    </row>
    <row r="36381" spans="2:7" x14ac:dyDescent="0.3">
      <c r="B36381" s="1"/>
      <c r="C36381" s="1"/>
      <c r="G36381" s="5"/>
    </row>
    <row r="36382" spans="2:7" x14ac:dyDescent="0.3">
      <c r="B36382" s="1"/>
      <c r="C36382" s="1"/>
      <c r="G36382" s="5"/>
    </row>
    <row r="36383" spans="2:7" x14ac:dyDescent="0.3">
      <c r="B36383" s="1"/>
      <c r="C36383" s="1"/>
      <c r="G36383" s="5"/>
    </row>
    <row r="36384" spans="2:7" x14ac:dyDescent="0.3">
      <c r="B36384" s="1"/>
      <c r="C36384" s="1"/>
      <c r="G36384" s="5"/>
    </row>
    <row r="36385" spans="2:7" x14ac:dyDescent="0.3">
      <c r="B36385" s="1"/>
      <c r="C36385" s="1"/>
      <c r="G36385" s="5"/>
    </row>
    <row r="36386" spans="2:7" x14ac:dyDescent="0.3">
      <c r="B36386" s="1"/>
      <c r="C36386" s="1"/>
      <c r="G36386" s="5"/>
    </row>
    <row r="36387" spans="2:7" x14ac:dyDescent="0.3">
      <c r="B36387" s="1"/>
      <c r="C36387" s="1"/>
      <c r="G36387" s="5"/>
    </row>
    <row r="36388" spans="2:7" x14ac:dyDescent="0.3">
      <c r="B36388" s="1"/>
      <c r="C36388" s="1"/>
      <c r="G36388" s="5"/>
    </row>
    <row r="36389" spans="2:7" x14ac:dyDescent="0.3">
      <c r="B36389" s="1"/>
      <c r="C36389" s="1"/>
      <c r="G36389" s="5"/>
    </row>
    <row r="36390" spans="2:7" x14ac:dyDescent="0.3">
      <c r="B36390" s="1"/>
      <c r="C36390" s="1"/>
      <c r="G36390" s="5"/>
    </row>
    <row r="36391" spans="2:7" x14ac:dyDescent="0.3">
      <c r="B36391" s="1"/>
      <c r="C36391" s="1"/>
      <c r="G36391" s="5"/>
    </row>
    <row r="36392" spans="2:7" x14ac:dyDescent="0.3">
      <c r="B36392" s="1"/>
      <c r="C36392" s="1"/>
      <c r="G36392" s="5"/>
    </row>
    <row r="36393" spans="2:7" x14ac:dyDescent="0.3">
      <c r="B36393" s="1"/>
      <c r="C36393" s="1"/>
      <c r="G36393" s="5"/>
    </row>
    <row r="36394" spans="2:7" x14ac:dyDescent="0.3">
      <c r="B36394" s="1"/>
      <c r="C36394" s="1"/>
      <c r="G36394" s="5"/>
    </row>
    <row r="36395" spans="2:7" x14ac:dyDescent="0.3">
      <c r="B36395" s="1"/>
      <c r="C36395" s="1"/>
      <c r="G36395" s="5"/>
    </row>
    <row r="36396" spans="2:7" x14ac:dyDescent="0.3">
      <c r="B36396" s="1"/>
      <c r="C36396" s="1"/>
      <c r="G36396" s="5"/>
    </row>
    <row r="36397" spans="2:7" x14ac:dyDescent="0.3">
      <c r="B36397" s="1"/>
      <c r="C36397" s="1"/>
      <c r="G36397" s="5"/>
    </row>
    <row r="36398" spans="2:7" x14ac:dyDescent="0.3">
      <c r="B36398" s="1"/>
      <c r="C36398" s="1"/>
      <c r="G36398" s="5"/>
    </row>
    <row r="36399" spans="2:7" x14ac:dyDescent="0.3">
      <c r="B36399" s="1"/>
      <c r="C36399" s="1"/>
      <c r="G36399" s="5"/>
    </row>
    <row r="36400" spans="2:7" x14ac:dyDescent="0.3">
      <c r="B36400" s="1"/>
      <c r="C36400" s="1"/>
      <c r="G36400" s="5"/>
    </row>
    <row r="36401" spans="2:7" x14ac:dyDescent="0.3">
      <c r="B36401" s="1"/>
      <c r="C36401" s="1"/>
      <c r="G36401" s="5"/>
    </row>
    <row r="36402" spans="2:7" x14ac:dyDescent="0.3">
      <c r="B36402" s="1"/>
      <c r="C36402" s="1"/>
      <c r="G36402" s="5"/>
    </row>
    <row r="36403" spans="2:7" x14ac:dyDescent="0.3">
      <c r="B36403" s="1"/>
      <c r="C36403" s="1"/>
      <c r="G36403" s="5"/>
    </row>
    <row r="36404" spans="2:7" x14ac:dyDescent="0.3">
      <c r="B36404" s="1"/>
      <c r="C36404" s="1"/>
      <c r="G36404" s="5"/>
    </row>
    <row r="36405" spans="2:7" x14ac:dyDescent="0.3">
      <c r="B36405" s="1"/>
      <c r="C36405" s="1"/>
      <c r="G36405" s="5"/>
    </row>
    <row r="36406" spans="2:7" x14ac:dyDescent="0.3">
      <c r="B36406" s="1"/>
      <c r="C36406" s="1"/>
      <c r="G36406" s="5"/>
    </row>
    <row r="36407" spans="2:7" x14ac:dyDescent="0.3">
      <c r="B36407" s="1"/>
      <c r="C36407" s="1"/>
      <c r="G36407" s="5"/>
    </row>
    <row r="36408" spans="2:7" x14ac:dyDescent="0.3">
      <c r="B36408" s="1"/>
      <c r="C36408" s="1"/>
      <c r="G36408" s="5"/>
    </row>
    <row r="36409" spans="2:7" x14ac:dyDescent="0.3">
      <c r="B36409" s="1"/>
      <c r="C36409" s="1"/>
      <c r="G36409" s="5"/>
    </row>
    <row r="36410" spans="2:7" x14ac:dyDescent="0.3">
      <c r="B36410" s="1"/>
      <c r="C36410" s="1"/>
      <c r="G36410" s="5"/>
    </row>
    <row r="36411" spans="2:7" x14ac:dyDescent="0.3">
      <c r="B36411" s="1"/>
      <c r="C36411" s="1"/>
      <c r="G36411" s="5"/>
    </row>
    <row r="36412" spans="2:7" x14ac:dyDescent="0.3">
      <c r="B36412" s="1"/>
      <c r="C36412" s="1"/>
      <c r="G36412" s="5"/>
    </row>
    <row r="36413" spans="2:7" x14ac:dyDescent="0.3">
      <c r="B36413" s="1"/>
      <c r="C36413" s="1"/>
      <c r="G36413" s="5"/>
    </row>
    <row r="36414" spans="2:7" x14ac:dyDescent="0.3">
      <c r="B36414" s="1"/>
      <c r="C36414" s="1"/>
      <c r="G36414" s="5"/>
    </row>
    <row r="36415" spans="2:7" x14ac:dyDescent="0.3">
      <c r="B36415" s="1"/>
      <c r="C36415" s="1"/>
      <c r="G36415" s="5"/>
    </row>
    <row r="36416" spans="2:7" x14ac:dyDescent="0.3">
      <c r="B36416" s="1"/>
      <c r="C36416" s="1"/>
      <c r="G36416" s="5"/>
    </row>
    <row r="36417" spans="2:7" x14ac:dyDescent="0.3">
      <c r="B36417" s="1"/>
      <c r="C36417" s="1"/>
      <c r="G36417" s="5"/>
    </row>
    <row r="36418" spans="2:7" x14ac:dyDescent="0.3">
      <c r="B36418" s="1"/>
      <c r="C36418" s="1"/>
      <c r="G36418" s="5"/>
    </row>
    <row r="36419" spans="2:7" x14ac:dyDescent="0.3">
      <c r="B36419" s="1"/>
      <c r="C36419" s="1"/>
      <c r="G36419" s="5"/>
    </row>
    <row r="36420" spans="2:7" x14ac:dyDescent="0.3">
      <c r="B36420" s="1"/>
      <c r="C36420" s="1"/>
      <c r="G36420" s="5"/>
    </row>
    <row r="36421" spans="2:7" x14ac:dyDescent="0.3">
      <c r="B36421" s="1"/>
      <c r="C36421" s="1"/>
      <c r="G36421" s="5"/>
    </row>
    <row r="36422" spans="2:7" x14ac:dyDescent="0.3">
      <c r="B36422" s="1"/>
      <c r="C36422" s="1"/>
      <c r="G36422" s="5"/>
    </row>
    <row r="36423" spans="2:7" x14ac:dyDescent="0.3">
      <c r="B36423" s="1"/>
      <c r="C36423" s="1"/>
      <c r="G36423" s="5"/>
    </row>
    <row r="36424" spans="2:7" x14ac:dyDescent="0.3">
      <c r="B36424" s="1"/>
      <c r="C36424" s="1"/>
      <c r="G36424" s="5"/>
    </row>
    <row r="36425" spans="2:7" x14ac:dyDescent="0.3">
      <c r="B36425" s="1"/>
      <c r="C36425" s="1"/>
      <c r="G36425" s="5"/>
    </row>
    <row r="36426" spans="2:7" x14ac:dyDescent="0.3">
      <c r="B36426" s="1"/>
      <c r="C36426" s="1"/>
      <c r="G36426" s="5"/>
    </row>
    <row r="36427" spans="2:7" x14ac:dyDescent="0.3">
      <c r="B36427" s="1"/>
      <c r="C36427" s="1"/>
      <c r="G36427" s="5"/>
    </row>
    <row r="36428" spans="2:7" x14ac:dyDescent="0.3">
      <c r="B36428" s="1"/>
      <c r="C36428" s="1"/>
      <c r="G36428" s="5"/>
    </row>
    <row r="36429" spans="2:7" x14ac:dyDescent="0.3">
      <c r="B36429" s="1"/>
      <c r="C36429" s="1"/>
      <c r="G36429" s="5"/>
    </row>
    <row r="36430" spans="2:7" x14ac:dyDescent="0.3">
      <c r="B36430" s="1"/>
      <c r="C36430" s="1"/>
      <c r="G36430" s="5"/>
    </row>
    <row r="36431" spans="2:7" x14ac:dyDescent="0.3">
      <c r="B36431" s="1"/>
      <c r="C36431" s="1"/>
      <c r="G36431" s="5"/>
    </row>
    <row r="36432" spans="2:7" x14ac:dyDescent="0.3">
      <c r="B36432" s="1"/>
      <c r="C36432" s="1"/>
      <c r="G36432" s="5"/>
    </row>
    <row r="36433" spans="2:7" x14ac:dyDescent="0.3">
      <c r="B36433" s="1"/>
      <c r="C36433" s="1"/>
      <c r="G36433" s="5"/>
    </row>
    <row r="36434" spans="2:7" x14ac:dyDescent="0.3">
      <c r="B36434" s="1"/>
      <c r="C36434" s="1"/>
      <c r="G36434" s="5"/>
    </row>
    <row r="36435" spans="2:7" x14ac:dyDescent="0.3">
      <c r="B36435" s="1"/>
      <c r="C36435" s="1"/>
      <c r="G36435" s="5"/>
    </row>
    <row r="36436" spans="2:7" x14ac:dyDescent="0.3">
      <c r="B36436" s="1"/>
      <c r="C36436" s="1"/>
      <c r="G36436" s="5"/>
    </row>
    <row r="36437" spans="2:7" x14ac:dyDescent="0.3">
      <c r="B36437" s="1"/>
      <c r="C36437" s="1"/>
      <c r="G36437" s="5"/>
    </row>
    <row r="36438" spans="2:7" x14ac:dyDescent="0.3">
      <c r="B36438" s="1"/>
      <c r="C36438" s="1"/>
      <c r="G36438" s="5"/>
    </row>
    <row r="36439" spans="2:7" x14ac:dyDescent="0.3">
      <c r="B36439" s="1"/>
      <c r="C36439" s="1"/>
      <c r="G36439" s="5"/>
    </row>
    <row r="36440" spans="2:7" x14ac:dyDescent="0.3">
      <c r="B36440" s="1"/>
      <c r="C36440" s="1"/>
      <c r="G36440" s="5"/>
    </row>
    <row r="36441" spans="2:7" x14ac:dyDescent="0.3">
      <c r="B36441" s="1"/>
      <c r="C36441" s="1"/>
      <c r="G36441" s="5"/>
    </row>
    <row r="36442" spans="2:7" x14ac:dyDescent="0.3">
      <c r="B36442" s="1"/>
      <c r="C36442" s="1"/>
      <c r="G36442" s="5"/>
    </row>
    <row r="36443" spans="2:7" x14ac:dyDescent="0.3">
      <c r="B36443" s="1"/>
      <c r="C36443" s="1"/>
      <c r="G36443" s="5"/>
    </row>
    <row r="36444" spans="2:7" x14ac:dyDescent="0.3">
      <c r="B36444" s="1"/>
      <c r="C36444" s="1"/>
      <c r="G36444" s="5"/>
    </row>
    <row r="36445" spans="2:7" x14ac:dyDescent="0.3">
      <c r="B36445" s="1"/>
      <c r="C36445" s="1"/>
      <c r="G36445" s="5"/>
    </row>
    <row r="36446" spans="2:7" x14ac:dyDescent="0.3">
      <c r="B36446" s="1"/>
      <c r="C36446" s="1"/>
      <c r="G36446" s="5"/>
    </row>
    <row r="36447" spans="2:7" x14ac:dyDescent="0.3">
      <c r="B36447" s="1"/>
      <c r="C36447" s="1"/>
      <c r="G36447" s="5"/>
    </row>
    <row r="36448" spans="2:7" x14ac:dyDescent="0.3">
      <c r="B36448" s="1"/>
      <c r="C36448" s="1"/>
      <c r="G36448" s="5"/>
    </row>
    <row r="36449" spans="2:7" x14ac:dyDescent="0.3">
      <c r="B36449" s="1"/>
      <c r="C36449" s="1"/>
      <c r="G36449" s="5"/>
    </row>
    <row r="36450" spans="2:7" x14ac:dyDescent="0.3">
      <c r="B36450" s="1"/>
      <c r="C36450" s="1"/>
      <c r="G36450" s="5"/>
    </row>
    <row r="36451" spans="2:7" x14ac:dyDescent="0.3">
      <c r="B36451" s="1"/>
      <c r="C36451" s="1"/>
      <c r="G36451" s="5"/>
    </row>
    <row r="36452" spans="2:7" x14ac:dyDescent="0.3">
      <c r="B36452" s="1"/>
      <c r="C36452" s="1"/>
      <c r="G36452" s="5"/>
    </row>
    <row r="36453" spans="2:7" x14ac:dyDescent="0.3">
      <c r="B36453" s="1"/>
      <c r="C36453" s="1"/>
      <c r="G36453" s="5"/>
    </row>
    <row r="36454" spans="2:7" x14ac:dyDescent="0.3">
      <c r="B36454" s="1"/>
      <c r="C36454" s="1"/>
      <c r="G36454" s="5"/>
    </row>
    <row r="36455" spans="2:7" x14ac:dyDescent="0.3">
      <c r="B36455" s="1"/>
      <c r="C36455" s="1"/>
      <c r="G36455" s="5"/>
    </row>
    <row r="36456" spans="2:7" x14ac:dyDescent="0.3">
      <c r="B36456" s="1"/>
      <c r="C36456" s="1"/>
      <c r="G36456" s="5"/>
    </row>
    <row r="36457" spans="2:7" x14ac:dyDescent="0.3">
      <c r="B36457" s="1"/>
      <c r="C36457" s="1"/>
      <c r="G36457" s="5"/>
    </row>
    <row r="36458" spans="2:7" x14ac:dyDescent="0.3">
      <c r="B36458" s="1"/>
      <c r="C36458" s="1"/>
      <c r="G36458" s="5"/>
    </row>
    <row r="36459" spans="2:7" x14ac:dyDescent="0.3">
      <c r="B36459" s="1"/>
      <c r="C36459" s="1"/>
      <c r="G36459" s="5"/>
    </row>
    <row r="36460" spans="2:7" x14ac:dyDescent="0.3">
      <c r="B36460" s="1"/>
      <c r="C36460" s="1"/>
      <c r="G36460" s="5"/>
    </row>
    <row r="36461" spans="2:7" x14ac:dyDescent="0.3">
      <c r="B36461" s="1"/>
      <c r="C36461" s="1"/>
      <c r="G36461" s="5"/>
    </row>
    <row r="36462" spans="2:7" x14ac:dyDescent="0.3">
      <c r="B36462" s="1"/>
      <c r="C36462" s="1"/>
      <c r="G36462" s="5"/>
    </row>
    <row r="36463" spans="2:7" x14ac:dyDescent="0.3">
      <c r="B36463" s="1"/>
      <c r="C36463" s="1"/>
      <c r="G36463" s="5"/>
    </row>
    <row r="36464" spans="2:7" x14ac:dyDescent="0.3">
      <c r="B36464" s="1"/>
      <c r="C36464" s="1"/>
      <c r="G36464" s="5"/>
    </row>
    <row r="36465" spans="2:7" x14ac:dyDescent="0.3">
      <c r="B36465" s="1"/>
      <c r="C36465" s="1"/>
      <c r="G36465" s="5"/>
    </row>
    <row r="36466" spans="2:7" x14ac:dyDescent="0.3">
      <c r="B36466" s="1"/>
      <c r="C36466" s="1"/>
      <c r="G36466" s="5"/>
    </row>
    <row r="36467" spans="2:7" x14ac:dyDescent="0.3">
      <c r="B36467" s="1"/>
      <c r="C36467" s="1"/>
      <c r="G36467" s="5"/>
    </row>
    <row r="36468" spans="2:7" x14ac:dyDescent="0.3">
      <c r="B36468" s="1"/>
      <c r="C36468" s="1"/>
      <c r="G36468" s="5"/>
    </row>
    <row r="36469" spans="2:7" x14ac:dyDescent="0.3">
      <c r="B36469" s="1"/>
      <c r="C36469" s="1"/>
      <c r="G36469" s="5"/>
    </row>
    <row r="36470" spans="2:7" x14ac:dyDescent="0.3">
      <c r="B36470" s="1"/>
      <c r="C36470" s="1"/>
      <c r="G36470" s="5"/>
    </row>
    <row r="36471" spans="2:7" x14ac:dyDescent="0.3">
      <c r="B36471" s="1"/>
      <c r="C36471" s="1"/>
      <c r="G36471" s="5"/>
    </row>
    <row r="36472" spans="2:7" x14ac:dyDescent="0.3">
      <c r="B36472" s="1"/>
      <c r="C36472" s="1"/>
      <c r="G36472" s="5"/>
    </row>
    <row r="36473" spans="2:7" x14ac:dyDescent="0.3">
      <c r="B36473" s="1"/>
      <c r="C36473" s="1"/>
      <c r="G36473" s="5"/>
    </row>
    <row r="36474" spans="2:7" x14ac:dyDescent="0.3">
      <c r="B36474" s="1"/>
      <c r="C36474" s="1"/>
      <c r="G36474" s="5"/>
    </row>
    <row r="36475" spans="2:7" x14ac:dyDescent="0.3">
      <c r="B36475" s="1"/>
      <c r="C36475" s="1"/>
      <c r="G36475" s="5"/>
    </row>
    <row r="36476" spans="2:7" x14ac:dyDescent="0.3">
      <c r="B36476" s="1"/>
      <c r="C36476" s="1"/>
      <c r="G36476" s="5"/>
    </row>
    <row r="36477" spans="2:7" x14ac:dyDescent="0.3">
      <c r="B36477" s="1"/>
      <c r="C36477" s="1"/>
      <c r="G36477" s="5"/>
    </row>
    <row r="36478" spans="2:7" x14ac:dyDescent="0.3">
      <c r="B36478" s="1"/>
      <c r="C36478" s="1"/>
      <c r="G36478" s="5"/>
    </row>
    <row r="36479" spans="2:7" x14ac:dyDescent="0.3">
      <c r="B36479" s="1"/>
      <c r="C36479" s="1"/>
      <c r="G36479" s="5"/>
    </row>
    <row r="36480" spans="2:7" x14ac:dyDescent="0.3">
      <c r="B36480" s="1"/>
      <c r="C36480" s="1"/>
      <c r="G36480" s="5"/>
    </row>
    <row r="36481" spans="2:7" x14ac:dyDescent="0.3">
      <c r="B36481" s="1"/>
      <c r="C36481" s="1"/>
      <c r="G36481" s="5"/>
    </row>
    <row r="36482" spans="2:7" x14ac:dyDescent="0.3">
      <c r="B36482" s="1"/>
      <c r="C36482" s="1"/>
      <c r="G36482" s="5"/>
    </row>
    <row r="36483" spans="2:7" x14ac:dyDescent="0.3">
      <c r="B36483" s="1"/>
      <c r="C36483" s="1"/>
      <c r="G36483" s="5"/>
    </row>
    <row r="36484" spans="2:7" x14ac:dyDescent="0.3">
      <c r="B36484" s="1"/>
      <c r="C36484" s="1"/>
      <c r="G36484" s="5"/>
    </row>
    <row r="36485" spans="2:7" x14ac:dyDescent="0.3">
      <c r="B36485" s="1"/>
      <c r="C36485" s="1"/>
      <c r="G36485" s="5"/>
    </row>
    <row r="36486" spans="2:7" x14ac:dyDescent="0.3">
      <c r="B36486" s="1"/>
      <c r="C36486" s="1"/>
      <c r="G36486" s="5"/>
    </row>
    <row r="36487" spans="2:7" x14ac:dyDescent="0.3">
      <c r="B36487" s="1"/>
      <c r="C36487" s="1"/>
      <c r="G36487" s="5"/>
    </row>
    <row r="36488" spans="2:7" x14ac:dyDescent="0.3">
      <c r="B36488" s="1"/>
      <c r="C36488" s="1"/>
      <c r="G36488" s="5"/>
    </row>
    <row r="36489" spans="2:7" x14ac:dyDescent="0.3">
      <c r="B36489" s="1"/>
      <c r="C36489" s="1"/>
      <c r="G36489" s="5"/>
    </row>
    <row r="36490" spans="2:7" x14ac:dyDescent="0.3">
      <c r="B36490" s="1"/>
      <c r="C36490" s="1"/>
      <c r="G36490" s="5"/>
    </row>
    <row r="36491" spans="2:7" x14ac:dyDescent="0.3">
      <c r="B36491" s="1"/>
      <c r="C36491" s="1"/>
      <c r="G36491" s="5"/>
    </row>
    <row r="36492" spans="2:7" x14ac:dyDescent="0.3">
      <c r="B36492" s="1"/>
      <c r="C36492" s="1"/>
      <c r="G36492" s="5"/>
    </row>
    <row r="36493" spans="2:7" x14ac:dyDescent="0.3">
      <c r="B36493" s="1"/>
      <c r="C36493" s="1"/>
      <c r="G36493" s="5"/>
    </row>
    <row r="36494" spans="2:7" x14ac:dyDescent="0.3">
      <c r="B36494" s="1"/>
      <c r="C36494" s="1"/>
      <c r="G36494" s="5"/>
    </row>
    <row r="36495" spans="2:7" x14ac:dyDescent="0.3">
      <c r="B36495" s="1"/>
      <c r="C36495" s="1"/>
      <c r="G36495" s="5"/>
    </row>
    <row r="36496" spans="2:7" x14ac:dyDescent="0.3">
      <c r="B36496" s="1"/>
      <c r="C36496" s="1"/>
      <c r="G36496" s="5"/>
    </row>
    <row r="36497" spans="2:7" x14ac:dyDescent="0.3">
      <c r="B36497" s="1"/>
      <c r="C36497" s="1"/>
      <c r="G36497" s="5"/>
    </row>
    <row r="36498" spans="2:7" x14ac:dyDescent="0.3">
      <c r="B36498" s="1"/>
      <c r="C36498" s="1"/>
      <c r="G36498" s="5"/>
    </row>
    <row r="36499" spans="2:7" x14ac:dyDescent="0.3">
      <c r="B36499" s="1"/>
      <c r="C36499" s="1"/>
      <c r="G36499" s="5"/>
    </row>
    <row r="36500" spans="2:7" x14ac:dyDescent="0.3">
      <c r="B36500" s="1"/>
      <c r="C36500" s="1"/>
      <c r="G36500" s="5"/>
    </row>
    <row r="36501" spans="2:7" x14ac:dyDescent="0.3">
      <c r="B36501" s="1"/>
      <c r="C36501" s="1"/>
      <c r="G36501" s="5"/>
    </row>
    <row r="36502" spans="2:7" x14ac:dyDescent="0.3">
      <c r="B36502" s="1"/>
      <c r="C36502" s="1"/>
      <c r="G36502" s="5"/>
    </row>
    <row r="36503" spans="2:7" x14ac:dyDescent="0.3">
      <c r="B36503" s="1"/>
      <c r="C36503" s="1"/>
      <c r="G36503" s="5"/>
    </row>
    <row r="36504" spans="2:7" x14ac:dyDescent="0.3">
      <c r="B36504" s="1"/>
      <c r="C36504" s="1"/>
      <c r="G36504" s="5"/>
    </row>
    <row r="36505" spans="2:7" x14ac:dyDescent="0.3">
      <c r="B36505" s="1"/>
      <c r="C36505" s="1"/>
      <c r="G36505" s="5"/>
    </row>
    <row r="36506" spans="2:7" x14ac:dyDescent="0.3">
      <c r="B36506" s="1"/>
      <c r="C36506" s="1"/>
      <c r="G36506" s="5"/>
    </row>
    <row r="36507" spans="2:7" x14ac:dyDescent="0.3">
      <c r="B36507" s="1"/>
      <c r="C36507" s="1"/>
      <c r="G36507" s="5"/>
    </row>
    <row r="36508" spans="2:7" x14ac:dyDescent="0.3">
      <c r="B36508" s="1"/>
      <c r="C36508" s="1"/>
      <c r="G36508" s="5"/>
    </row>
    <row r="36509" spans="2:7" x14ac:dyDescent="0.3">
      <c r="B36509" s="1"/>
      <c r="C36509" s="1"/>
      <c r="G36509" s="5"/>
    </row>
    <row r="36510" spans="2:7" x14ac:dyDescent="0.3">
      <c r="B36510" s="1"/>
      <c r="C36510" s="1"/>
      <c r="G36510" s="5"/>
    </row>
    <row r="36511" spans="2:7" x14ac:dyDescent="0.3">
      <c r="B36511" s="1"/>
      <c r="C36511" s="1"/>
      <c r="G36511" s="5"/>
    </row>
    <row r="36512" spans="2:7" x14ac:dyDescent="0.3">
      <c r="B36512" s="1"/>
      <c r="C36512" s="1"/>
      <c r="G36512" s="5"/>
    </row>
    <row r="36513" spans="2:7" x14ac:dyDescent="0.3">
      <c r="B36513" s="1"/>
      <c r="C36513" s="1"/>
      <c r="G36513" s="5"/>
    </row>
    <row r="36514" spans="2:7" x14ac:dyDescent="0.3">
      <c r="B36514" s="1"/>
      <c r="C36514" s="1"/>
      <c r="G36514" s="5"/>
    </row>
    <row r="36515" spans="2:7" x14ac:dyDescent="0.3">
      <c r="B36515" s="1"/>
      <c r="C36515" s="1"/>
      <c r="G36515" s="5"/>
    </row>
    <row r="36516" spans="2:7" x14ac:dyDescent="0.3">
      <c r="B36516" s="1"/>
      <c r="C36516" s="1"/>
      <c r="G36516" s="5"/>
    </row>
    <row r="36517" spans="2:7" x14ac:dyDescent="0.3">
      <c r="B36517" s="1"/>
      <c r="C36517" s="1"/>
      <c r="G36517" s="5"/>
    </row>
    <row r="36518" spans="2:7" x14ac:dyDescent="0.3">
      <c r="B36518" s="1"/>
      <c r="C36518" s="1"/>
      <c r="G36518" s="5"/>
    </row>
    <row r="36519" spans="2:7" x14ac:dyDescent="0.3">
      <c r="B36519" s="1"/>
      <c r="C36519" s="1"/>
      <c r="G36519" s="5"/>
    </row>
    <row r="36520" spans="2:7" x14ac:dyDescent="0.3">
      <c r="B36520" s="1"/>
      <c r="C36520" s="1"/>
      <c r="G36520" s="5"/>
    </row>
    <row r="36521" spans="2:7" x14ac:dyDescent="0.3">
      <c r="B36521" s="1"/>
      <c r="C36521" s="1"/>
      <c r="G36521" s="5"/>
    </row>
    <row r="36522" spans="2:7" x14ac:dyDescent="0.3">
      <c r="B36522" s="1"/>
      <c r="C36522" s="1"/>
      <c r="G36522" s="5"/>
    </row>
    <row r="36523" spans="2:7" x14ac:dyDescent="0.3">
      <c r="B36523" s="1"/>
      <c r="C36523" s="1"/>
      <c r="G36523" s="5"/>
    </row>
    <row r="36524" spans="2:7" x14ac:dyDescent="0.3">
      <c r="B36524" s="1"/>
      <c r="C36524" s="1"/>
      <c r="G36524" s="5"/>
    </row>
    <row r="36525" spans="2:7" x14ac:dyDescent="0.3">
      <c r="B36525" s="1"/>
      <c r="C36525" s="1"/>
      <c r="G36525" s="5"/>
    </row>
    <row r="36526" spans="2:7" x14ac:dyDescent="0.3">
      <c r="B36526" s="1"/>
      <c r="C36526" s="1"/>
      <c r="G36526" s="5"/>
    </row>
    <row r="36527" spans="2:7" x14ac:dyDescent="0.3">
      <c r="B36527" s="1"/>
      <c r="C36527" s="1"/>
      <c r="G36527" s="5"/>
    </row>
    <row r="36528" spans="2:7" x14ac:dyDescent="0.3">
      <c r="B36528" s="1"/>
      <c r="C36528" s="1"/>
      <c r="G36528" s="5"/>
    </row>
    <row r="36529" spans="2:7" x14ac:dyDescent="0.3">
      <c r="B36529" s="1"/>
      <c r="C36529" s="1"/>
      <c r="G36529" s="5"/>
    </row>
    <row r="36530" spans="2:7" x14ac:dyDescent="0.3">
      <c r="B36530" s="1"/>
      <c r="C36530" s="1"/>
      <c r="G36530" s="5"/>
    </row>
    <row r="36531" spans="2:7" x14ac:dyDescent="0.3">
      <c r="B36531" s="1"/>
      <c r="C36531" s="1"/>
      <c r="G36531" s="5"/>
    </row>
    <row r="36532" spans="2:7" x14ac:dyDescent="0.3">
      <c r="B36532" s="1"/>
      <c r="C36532" s="1"/>
      <c r="G36532" s="5"/>
    </row>
    <row r="36533" spans="2:7" x14ac:dyDescent="0.3">
      <c r="B36533" s="1"/>
      <c r="C36533" s="1"/>
      <c r="G36533" s="5"/>
    </row>
    <row r="36534" spans="2:7" x14ac:dyDescent="0.3">
      <c r="B36534" s="1"/>
      <c r="C36534" s="1"/>
      <c r="G36534" s="5"/>
    </row>
    <row r="36535" spans="2:7" x14ac:dyDescent="0.3">
      <c r="B36535" s="1"/>
      <c r="C36535" s="1"/>
      <c r="G36535" s="5"/>
    </row>
    <row r="36536" spans="2:7" x14ac:dyDescent="0.3">
      <c r="B36536" s="1"/>
      <c r="C36536" s="1"/>
      <c r="G36536" s="5"/>
    </row>
    <row r="36537" spans="2:7" x14ac:dyDescent="0.3">
      <c r="B36537" s="1"/>
      <c r="C36537" s="1"/>
      <c r="G36537" s="5"/>
    </row>
    <row r="36538" spans="2:7" x14ac:dyDescent="0.3">
      <c r="B36538" s="1"/>
      <c r="C36538" s="1"/>
      <c r="G36538" s="5"/>
    </row>
    <row r="36539" spans="2:7" x14ac:dyDescent="0.3">
      <c r="B36539" s="1"/>
      <c r="C36539" s="1"/>
      <c r="G36539" s="5"/>
    </row>
    <row r="36540" spans="2:7" x14ac:dyDescent="0.3">
      <c r="B36540" s="1"/>
      <c r="C36540" s="1"/>
      <c r="G36540" s="5"/>
    </row>
    <row r="36541" spans="2:7" x14ac:dyDescent="0.3">
      <c r="B36541" s="1"/>
      <c r="C36541" s="1"/>
      <c r="G36541" s="5"/>
    </row>
    <row r="36542" spans="2:7" x14ac:dyDescent="0.3">
      <c r="B36542" s="1"/>
      <c r="C36542" s="1"/>
      <c r="G36542" s="5"/>
    </row>
    <row r="36543" spans="2:7" x14ac:dyDescent="0.3">
      <c r="B36543" s="1"/>
      <c r="C36543" s="1"/>
      <c r="G36543" s="5"/>
    </row>
    <row r="36544" spans="2:7" x14ac:dyDescent="0.3">
      <c r="B36544" s="1"/>
      <c r="C36544" s="1"/>
      <c r="G36544" s="5"/>
    </row>
    <row r="36545" spans="2:7" x14ac:dyDescent="0.3">
      <c r="B36545" s="1"/>
      <c r="C36545" s="1"/>
      <c r="G36545" s="5"/>
    </row>
    <row r="36546" spans="2:7" x14ac:dyDescent="0.3">
      <c r="B36546" s="1"/>
      <c r="C36546" s="1"/>
      <c r="G36546" s="5"/>
    </row>
    <row r="36547" spans="2:7" x14ac:dyDescent="0.3">
      <c r="B36547" s="1"/>
      <c r="C36547" s="1"/>
      <c r="G36547" s="5"/>
    </row>
    <row r="36548" spans="2:7" x14ac:dyDescent="0.3">
      <c r="B36548" s="1"/>
      <c r="C36548" s="1"/>
      <c r="G36548" s="5"/>
    </row>
    <row r="36549" spans="2:7" x14ac:dyDescent="0.3">
      <c r="B36549" s="1"/>
      <c r="C36549" s="1"/>
      <c r="G36549" s="5"/>
    </row>
    <row r="36550" spans="2:7" x14ac:dyDescent="0.3">
      <c r="B36550" s="1"/>
      <c r="C36550" s="1"/>
      <c r="G36550" s="5"/>
    </row>
    <row r="36551" spans="2:7" x14ac:dyDescent="0.3">
      <c r="B36551" s="1"/>
      <c r="C36551" s="1"/>
      <c r="G36551" s="5"/>
    </row>
    <row r="36552" spans="2:7" x14ac:dyDescent="0.3">
      <c r="B36552" s="1"/>
      <c r="C36552" s="1"/>
      <c r="G36552" s="5"/>
    </row>
    <row r="36553" spans="2:7" x14ac:dyDescent="0.3">
      <c r="B36553" s="1"/>
      <c r="C36553" s="1"/>
      <c r="G36553" s="5"/>
    </row>
    <row r="36554" spans="2:7" x14ac:dyDescent="0.3">
      <c r="B36554" s="1"/>
      <c r="C36554" s="1"/>
      <c r="G36554" s="5"/>
    </row>
    <row r="36555" spans="2:7" x14ac:dyDescent="0.3">
      <c r="B36555" s="1"/>
      <c r="C36555" s="1"/>
      <c r="G36555" s="5"/>
    </row>
    <row r="36556" spans="2:7" x14ac:dyDescent="0.3">
      <c r="B36556" s="1"/>
      <c r="C36556" s="1"/>
      <c r="G36556" s="5"/>
    </row>
    <row r="36557" spans="2:7" x14ac:dyDescent="0.3">
      <c r="B36557" s="1"/>
      <c r="C36557" s="1"/>
      <c r="G36557" s="5"/>
    </row>
    <row r="36558" spans="2:7" x14ac:dyDescent="0.3">
      <c r="B36558" s="1"/>
      <c r="C36558" s="1"/>
      <c r="G36558" s="5"/>
    </row>
    <row r="36559" spans="2:7" x14ac:dyDescent="0.3">
      <c r="B36559" s="1"/>
      <c r="C36559" s="1"/>
      <c r="G36559" s="5"/>
    </row>
    <row r="36560" spans="2:7" x14ac:dyDescent="0.3">
      <c r="B36560" s="1"/>
      <c r="C36560" s="1"/>
      <c r="G36560" s="5"/>
    </row>
    <row r="36561" spans="2:7" x14ac:dyDescent="0.3">
      <c r="B36561" s="1"/>
      <c r="C36561" s="1"/>
      <c r="G36561" s="5"/>
    </row>
    <row r="36562" spans="2:7" x14ac:dyDescent="0.3">
      <c r="B36562" s="1"/>
      <c r="C36562" s="1"/>
      <c r="G36562" s="5"/>
    </row>
    <row r="36563" spans="2:7" x14ac:dyDescent="0.3">
      <c r="B36563" s="1"/>
      <c r="C36563" s="1"/>
      <c r="G36563" s="5"/>
    </row>
    <row r="36564" spans="2:7" x14ac:dyDescent="0.3">
      <c r="B36564" s="1"/>
      <c r="C36564" s="1"/>
      <c r="G36564" s="5"/>
    </row>
    <row r="36565" spans="2:7" x14ac:dyDescent="0.3">
      <c r="B36565" s="1"/>
      <c r="C36565" s="1"/>
      <c r="G36565" s="5"/>
    </row>
    <row r="36566" spans="2:7" x14ac:dyDescent="0.3">
      <c r="B36566" s="1"/>
      <c r="C36566" s="1"/>
      <c r="G36566" s="5"/>
    </row>
    <row r="36567" spans="2:7" x14ac:dyDescent="0.3">
      <c r="B36567" s="1"/>
      <c r="C36567" s="1"/>
      <c r="G36567" s="5"/>
    </row>
    <row r="36568" spans="2:7" x14ac:dyDescent="0.3">
      <c r="B36568" s="1"/>
      <c r="C36568" s="1"/>
      <c r="G36568" s="5"/>
    </row>
    <row r="36569" spans="2:7" x14ac:dyDescent="0.3">
      <c r="B36569" s="1"/>
      <c r="C36569" s="1"/>
      <c r="G36569" s="5"/>
    </row>
    <row r="36570" spans="2:7" x14ac:dyDescent="0.3">
      <c r="B36570" s="1"/>
      <c r="C36570" s="1"/>
      <c r="G36570" s="5"/>
    </row>
    <row r="36571" spans="2:7" x14ac:dyDescent="0.3">
      <c r="B36571" s="1"/>
      <c r="C36571" s="1"/>
      <c r="G36571" s="5"/>
    </row>
    <row r="36572" spans="2:7" x14ac:dyDescent="0.3">
      <c r="B36572" s="1"/>
      <c r="C36572" s="1"/>
      <c r="G36572" s="5"/>
    </row>
    <row r="36573" spans="2:7" x14ac:dyDescent="0.3">
      <c r="B36573" s="1"/>
      <c r="C36573" s="1"/>
      <c r="G36573" s="5"/>
    </row>
    <row r="36574" spans="2:7" x14ac:dyDescent="0.3">
      <c r="B36574" s="1"/>
      <c r="C36574" s="1"/>
      <c r="G36574" s="5"/>
    </row>
    <row r="36575" spans="2:7" x14ac:dyDescent="0.3">
      <c r="B36575" s="1"/>
      <c r="C36575" s="1"/>
      <c r="G36575" s="5"/>
    </row>
    <row r="36576" spans="2:7" x14ac:dyDescent="0.3">
      <c r="B36576" s="1"/>
      <c r="C36576" s="1"/>
      <c r="G36576" s="5"/>
    </row>
    <row r="36577" spans="2:7" x14ac:dyDescent="0.3">
      <c r="B36577" s="1"/>
      <c r="C36577" s="1"/>
      <c r="G36577" s="5"/>
    </row>
    <row r="36578" spans="2:7" x14ac:dyDescent="0.3">
      <c r="B36578" s="1"/>
      <c r="C36578" s="1"/>
      <c r="G36578" s="5"/>
    </row>
    <row r="36579" spans="2:7" x14ac:dyDescent="0.3">
      <c r="B36579" s="1"/>
      <c r="C36579" s="1"/>
      <c r="G36579" s="5"/>
    </row>
    <row r="36580" spans="2:7" x14ac:dyDescent="0.3">
      <c r="B36580" s="1"/>
      <c r="C36580" s="1"/>
      <c r="G36580" s="5"/>
    </row>
    <row r="36581" spans="2:7" x14ac:dyDescent="0.3">
      <c r="B36581" s="1"/>
      <c r="C36581" s="1"/>
      <c r="G36581" s="5"/>
    </row>
    <row r="36582" spans="2:7" x14ac:dyDescent="0.3">
      <c r="B36582" s="1"/>
      <c r="C36582" s="1"/>
      <c r="G36582" s="5"/>
    </row>
    <row r="36583" spans="2:7" x14ac:dyDescent="0.3">
      <c r="B36583" s="1"/>
      <c r="C36583" s="1"/>
      <c r="G36583" s="5"/>
    </row>
    <row r="36584" spans="2:7" x14ac:dyDescent="0.3">
      <c r="B36584" s="1"/>
      <c r="C36584" s="1"/>
      <c r="G36584" s="5"/>
    </row>
    <row r="36585" spans="2:7" x14ac:dyDescent="0.3">
      <c r="B36585" s="1"/>
      <c r="C36585" s="1"/>
      <c r="G36585" s="5"/>
    </row>
    <row r="36586" spans="2:7" x14ac:dyDescent="0.3">
      <c r="B36586" s="1"/>
      <c r="C36586" s="1"/>
      <c r="G36586" s="5"/>
    </row>
    <row r="36587" spans="2:7" x14ac:dyDescent="0.3">
      <c r="B36587" s="1"/>
      <c r="C36587" s="1"/>
      <c r="G36587" s="5"/>
    </row>
    <row r="36588" spans="2:7" x14ac:dyDescent="0.3">
      <c r="B36588" s="1"/>
      <c r="C36588" s="1"/>
      <c r="G36588" s="5"/>
    </row>
    <row r="36589" spans="2:7" x14ac:dyDescent="0.3">
      <c r="B36589" s="1"/>
      <c r="C36589" s="1"/>
      <c r="G36589" s="5"/>
    </row>
    <row r="36590" spans="2:7" x14ac:dyDescent="0.3">
      <c r="B36590" s="1"/>
      <c r="C36590" s="1"/>
      <c r="G36590" s="5"/>
    </row>
    <row r="36591" spans="2:7" x14ac:dyDescent="0.3">
      <c r="B36591" s="1"/>
      <c r="C36591" s="1"/>
      <c r="G36591" s="5"/>
    </row>
    <row r="36592" spans="2:7" x14ac:dyDescent="0.3">
      <c r="B36592" s="1"/>
      <c r="C36592" s="1"/>
      <c r="G36592" s="5"/>
    </row>
    <row r="36593" spans="2:7" x14ac:dyDescent="0.3">
      <c r="B36593" s="1"/>
      <c r="C36593" s="1"/>
      <c r="G36593" s="5"/>
    </row>
    <row r="36594" spans="2:7" x14ac:dyDescent="0.3">
      <c r="B36594" s="1"/>
      <c r="C36594" s="1"/>
      <c r="G36594" s="5"/>
    </row>
    <row r="36595" spans="2:7" x14ac:dyDescent="0.3">
      <c r="B36595" s="1"/>
      <c r="C36595" s="1"/>
      <c r="G36595" s="5"/>
    </row>
    <row r="36596" spans="2:7" x14ac:dyDescent="0.3">
      <c r="B36596" s="1"/>
      <c r="C36596" s="1"/>
      <c r="G36596" s="5"/>
    </row>
    <row r="36597" spans="2:7" x14ac:dyDescent="0.3">
      <c r="B36597" s="1"/>
      <c r="C36597" s="1"/>
      <c r="G36597" s="5"/>
    </row>
    <row r="36598" spans="2:7" x14ac:dyDescent="0.3">
      <c r="B36598" s="1"/>
      <c r="C36598" s="1"/>
      <c r="G36598" s="5"/>
    </row>
    <row r="36599" spans="2:7" x14ac:dyDescent="0.3">
      <c r="B36599" s="1"/>
      <c r="C36599" s="1"/>
      <c r="G36599" s="5"/>
    </row>
    <row r="36600" spans="2:7" x14ac:dyDescent="0.3">
      <c r="B36600" s="1"/>
      <c r="C36600" s="1"/>
      <c r="G36600" s="5"/>
    </row>
    <row r="36601" spans="2:7" x14ac:dyDescent="0.3">
      <c r="B36601" s="1"/>
      <c r="C36601" s="1"/>
      <c r="G36601" s="5"/>
    </row>
    <row r="36602" spans="2:7" x14ac:dyDescent="0.3">
      <c r="B36602" s="1"/>
      <c r="C36602" s="1"/>
      <c r="G36602" s="5"/>
    </row>
    <row r="36603" spans="2:7" x14ac:dyDescent="0.3">
      <c r="B36603" s="1"/>
      <c r="C36603" s="1"/>
      <c r="G36603" s="5"/>
    </row>
    <row r="36604" spans="2:7" x14ac:dyDescent="0.3">
      <c r="B36604" s="1"/>
      <c r="C36604" s="1"/>
      <c r="G36604" s="5"/>
    </row>
    <row r="36605" spans="2:7" x14ac:dyDescent="0.3">
      <c r="B36605" s="1"/>
      <c r="C36605" s="1"/>
      <c r="G36605" s="5"/>
    </row>
    <row r="36606" spans="2:7" x14ac:dyDescent="0.3">
      <c r="B36606" s="1"/>
      <c r="C36606" s="1"/>
      <c r="G36606" s="5"/>
    </row>
    <row r="36607" spans="2:7" x14ac:dyDescent="0.3">
      <c r="B36607" s="1"/>
      <c r="C36607" s="1"/>
      <c r="G36607" s="5"/>
    </row>
    <row r="36608" spans="2:7" x14ac:dyDescent="0.3">
      <c r="B36608" s="1"/>
      <c r="C36608" s="1"/>
      <c r="G36608" s="5"/>
    </row>
    <row r="36609" spans="2:7" x14ac:dyDescent="0.3">
      <c r="B36609" s="1"/>
      <c r="C36609" s="1"/>
      <c r="G36609" s="5"/>
    </row>
    <row r="36610" spans="2:7" x14ac:dyDescent="0.3">
      <c r="B36610" s="1"/>
      <c r="C36610" s="1"/>
      <c r="G36610" s="5"/>
    </row>
    <row r="36611" spans="2:7" x14ac:dyDescent="0.3">
      <c r="B36611" s="1"/>
      <c r="C36611" s="1"/>
      <c r="G36611" s="5"/>
    </row>
    <row r="36612" spans="2:7" x14ac:dyDescent="0.3">
      <c r="B36612" s="1"/>
      <c r="C36612" s="1"/>
      <c r="G36612" s="5"/>
    </row>
    <row r="36613" spans="2:7" x14ac:dyDescent="0.3">
      <c r="B36613" s="1"/>
      <c r="C36613" s="1"/>
      <c r="G36613" s="5"/>
    </row>
    <row r="36614" spans="2:7" x14ac:dyDescent="0.3">
      <c r="B36614" s="1"/>
      <c r="C36614" s="1"/>
      <c r="G36614" s="5"/>
    </row>
    <row r="36615" spans="2:7" x14ac:dyDescent="0.3">
      <c r="B36615" s="1"/>
      <c r="C36615" s="1"/>
      <c r="G36615" s="5"/>
    </row>
    <row r="36616" spans="2:7" x14ac:dyDescent="0.3">
      <c r="B36616" s="1"/>
      <c r="C36616" s="1"/>
      <c r="G36616" s="5"/>
    </row>
    <row r="36617" spans="2:7" x14ac:dyDescent="0.3">
      <c r="B36617" s="1"/>
      <c r="C36617" s="1"/>
      <c r="G36617" s="5"/>
    </row>
    <row r="36618" spans="2:7" x14ac:dyDescent="0.3">
      <c r="B36618" s="1"/>
      <c r="C36618" s="1"/>
      <c r="G36618" s="5"/>
    </row>
    <row r="36619" spans="2:7" x14ac:dyDescent="0.3">
      <c r="B36619" s="1"/>
      <c r="C36619" s="1"/>
      <c r="G36619" s="5"/>
    </row>
    <row r="36620" spans="2:7" x14ac:dyDescent="0.3">
      <c r="B36620" s="1"/>
      <c r="C36620" s="1"/>
      <c r="G36620" s="5"/>
    </row>
    <row r="36621" spans="2:7" x14ac:dyDescent="0.3">
      <c r="B36621" s="1"/>
      <c r="C36621" s="1"/>
      <c r="G36621" s="5"/>
    </row>
    <row r="36622" spans="2:7" x14ac:dyDescent="0.3">
      <c r="B36622" s="1"/>
      <c r="C36622" s="1"/>
      <c r="G36622" s="5"/>
    </row>
    <row r="36623" spans="2:7" x14ac:dyDescent="0.3">
      <c r="B36623" s="1"/>
      <c r="C36623" s="1"/>
      <c r="G36623" s="5"/>
    </row>
    <row r="36624" spans="2:7" x14ac:dyDescent="0.3">
      <c r="B36624" s="1"/>
      <c r="C36624" s="1"/>
      <c r="G36624" s="5"/>
    </row>
    <row r="36625" spans="2:7" x14ac:dyDescent="0.3">
      <c r="B36625" s="1"/>
      <c r="C36625" s="1"/>
      <c r="G36625" s="5"/>
    </row>
    <row r="36626" spans="2:7" x14ac:dyDescent="0.3">
      <c r="B36626" s="1"/>
      <c r="C36626" s="1"/>
      <c r="G36626" s="5"/>
    </row>
    <row r="36627" spans="2:7" x14ac:dyDescent="0.3">
      <c r="B36627" s="1"/>
      <c r="C36627" s="1"/>
      <c r="G36627" s="5"/>
    </row>
    <row r="36628" spans="2:7" x14ac:dyDescent="0.3">
      <c r="B36628" s="1"/>
      <c r="C36628" s="1"/>
      <c r="G36628" s="5"/>
    </row>
    <row r="36629" spans="2:7" x14ac:dyDescent="0.3">
      <c r="B36629" s="1"/>
      <c r="C36629" s="1"/>
      <c r="G36629" s="5"/>
    </row>
    <row r="36630" spans="2:7" x14ac:dyDescent="0.3">
      <c r="B36630" s="1"/>
      <c r="C36630" s="1"/>
      <c r="G36630" s="5"/>
    </row>
    <row r="36631" spans="2:7" x14ac:dyDescent="0.3">
      <c r="B36631" s="1"/>
      <c r="C36631" s="1"/>
      <c r="G36631" s="5"/>
    </row>
    <row r="36632" spans="2:7" x14ac:dyDescent="0.3">
      <c r="B36632" s="1"/>
      <c r="C36632" s="1"/>
      <c r="G36632" s="5"/>
    </row>
    <row r="36633" spans="2:7" x14ac:dyDescent="0.3">
      <c r="B36633" s="1"/>
      <c r="C36633" s="1"/>
      <c r="G36633" s="5"/>
    </row>
    <row r="36634" spans="2:7" x14ac:dyDescent="0.3">
      <c r="B36634" s="1"/>
      <c r="C36634" s="1"/>
      <c r="G36634" s="5"/>
    </row>
    <row r="36635" spans="2:7" x14ac:dyDescent="0.3">
      <c r="B36635" s="1"/>
      <c r="C36635" s="1"/>
      <c r="G36635" s="5"/>
    </row>
    <row r="36636" spans="2:7" x14ac:dyDescent="0.3">
      <c r="B36636" s="1"/>
      <c r="C36636" s="1"/>
      <c r="G36636" s="5"/>
    </row>
    <row r="36637" spans="2:7" x14ac:dyDescent="0.3">
      <c r="B36637" s="1"/>
      <c r="C36637" s="1"/>
      <c r="G36637" s="5"/>
    </row>
    <row r="36638" spans="2:7" x14ac:dyDescent="0.3">
      <c r="B36638" s="1"/>
      <c r="C36638" s="1"/>
      <c r="G36638" s="5"/>
    </row>
    <row r="36639" spans="2:7" x14ac:dyDescent="0.3">
      <c r="B36639" s="1"/>
      <c r="C36639" s="1"/>
      <c r="G36639" s="5"/>
    </row>
    <row r="36640" spans="2:7" x14ac:dyDescent="0.3">
      <c r="B36640" s="1"/>
      <c r="C36640" s="1"/>
      <c r="G36640" s="5"/>
    </row>
    <row r="36641" spans="2:7" x14ac:dyDescent="0.3">
      <c r="B36641" s="1"/>
      <c r="C36641" s="1"/>
      <c r="G36641" s="5"/>
    </row>
    <row r="36642" spans="2:7" x14ac:dyDescent="0.3">
      <c r="B36642" s="1"/>
      <c r="C36642" s="1"/>
      <c r="G36642" s="5"/>
    </row>
    <row r="36643" spans="2:7" x14ac:dyDescent="0.3">
      <c r="B36643" s="1"/>
      <c r="C36643" s="1"/>
      <c r="G36643" s="5"/>
    </row>
    <row r="36644" spans="2:7" x14ac:dyDescent="0.3">
      <c r="B36644" s="1"/>
      <c r="C36644" s="1"/>
      <c r="G36644" s="5"/>
    </row>
    <row r="36645" spans="2:7" x14ac:dyDescent="0.3">
      <c r="B36645" s="1"/>
      <c r="C36645" s="1"/>
      <c r="G36645" s="5"/>
    </row>
    <row r="36646" spans="2:7" x14ac:dyDescent="0.3">
      <c r="B36646" s="1"/>
      <c r="C36646" s="1"/>
      <c r="G36646" s="5"/>
    </row>
    <row r="36647" spans="2:7" x14ac:dyDescent="0.3">
      <c r="B36647" s="1"/>
      <c r="C36647" s="1"/>
      <c r="G36647" s="5"/>
    </row>
    <row r="36648" spans="2:7" x14ac:dyDescent="0.3">
      <c r="B36648" s="1"/>
      <c r="C36648" s="1"/>
      <c r="G36648" s="5"/>
    </row>
    <row r="36649" spans="2:7" x14ac:dyDescent="0.3">
      <c r="B36649" s="1"/>
      <c r="C36649" s="1"/>
      <c r="G36649" s="5"/>
    </row>
    <row r="36650" spans="2:7" x14ac:dyDescent="0.3">
      <c r="B36650" s="1"/>
      <c r="C36650" s="1"/>
      <c r="G36650" s="5"/>
    </row>
    <row r="36651" spans="2:7" x14ac:dyDescent="0.3">
      <c r="B36651" s="1"/>
      <c r="C36651" s="1"/>
      <c r="G36651" s="5"/>
    </row>
    <row r="36652" spans="2:7" x14ac:dyDescent="0.3">
      <c r="B36652" s="1"/>
      <c r="C36652" s="1"/>
      <c r="G36652" s="5"/>
    </row>
    <row r="36653" spans="2:7" x14ac:dyDescent="0.3">
      <c r="B36653" s="1"/>
      <c r="C36653" s="1"/>
      <c r="G36653" s="5"/>
    </row>
    <row r="36654" spans="2:7" x14ac:dyDescent="0.3">
      <c r="B36654" s="1"/>
      <c r="C36654" s="1"/>
      <c r="G36654" s="5"/>
    </row>
    <row r="36655" spans="2:7" x14ac:dyDescent="0.3">
      <c r="B36655" s="1"/>
      <c r="C36655" s="1"/>
      <c r="G36655" s="5"/>
    </row>
    <row r="36656" spans="2:7" x14ac:dyDescent="0.3">
      <c r="B36656" s="1"/>
      <c r="C36656" s="1"/>
      <c r="G36656" s="5"/>
    </row>
    <row r="36657" spans="2:7" x14ac:dyDescent="0.3">
      <c r="B36657" s="1"/>
      <c r="C36657" s="1"/>
      <c r="G36657" s="5"/>
    </row>
    <row r="36658" spans="2:7" x14ac:dyDescent="0.3">
      <c r="B36658" s="1"/>
      <c r="C36658" s="1"/>
      <c r="G36658" s="5"/>
    </row>
    <row r="36659" spans="2:7" x14ac:dyDescent="0.3">
      <c r="B36659" s="1"/>
      <c r="C36659" s="1"/>
      <c r="G36659" s="5"/>
    </row>
    <row r="36660" spans="2:7" x14ac:dyDescent="0.3">
      <c r="B36660" s="1"/>
      <c r="C36660" s="1"/>
      <c r="G36660" s="5"/>
    </row>
    <row r="36661" spans="2:7" x14ac:dyDescent="0.3">
      <c r="B36661" s="1"/>
      <c r="C36661" s="1"/>
      <c r="G36661" s="5"/>
    </row>
    <row r="36662" spans="2:7" x14ac:dyDescent="0.3">
      <c r="B36662" s="1"/>
      <c r="C36662" s="1"/>
      <c r="G36662" s="5"/>
    </row>
    <row r="36663" spans="2:7" x14ac:dyDescent="0.3">
      <c r="B36663" s="1"/>
      <c r="C36663" s="1"/>
      <c r="G36663" s="5"/>
    </row>
    <row r="36664" spans="2:7" x14ac:dyDescent="0.3">
      <c r="B36664" s="1"/>
      <c r="C36664" s="1"/>
      <c r="G36664" s="5"/>
    </row>
    <row r="36665" spans="2:7" x14ac:dyDescent="0.3">
      <c r="B36665" s="1"/>
      <c r="C36665" s="1"/>
      <c r="G36665" s="5"/>
    </row>
    <row r="36666" spans="2:7" x14ac:dyDescent="0.3">
      <c r="B36666" s="1"/>
      <c r="C36666" s="1"/>
      <c r="G36666" s="5"/>
    </row>
    <row r="36667" spans="2:7" x14ac:dyDescent="0.3">
      <c r="B36667" s="1"/>
      <c r="C36667" s="1"/>
      <c r="G36667" s="5"/>
    </row>
    <row r="36668" spans="2:7" x14ac:dyDescent="0.3">
      <c r="B36668" s="1"/>
      <c r="C36668" s="1"/>
      <c r="G36668" s="5"/>
    </row>
    <row r="36669" spans="2:7" x14ac:dyDescent="0.3">
      <c r="B36669" s="1"/>
      <c r="C36669" s="1"/>
      <c r="G36669" s="5"/>
    </row>
    <row r="36670" spans="2:7" x14ac:dyDescent="0.3">
      <c r="B36670" s="1"/>
      <c r="C36670" s="1"/>
      <c r="G36670" s="5"/>
    </row>
    <row r="36671" spans="2:7" x14ac:dyDescent="0.3">
      <c r="B36671" s="1"/>
      <c r="C36671" s="1"/>
      <c r="G36671" s="5"/>
    </row>
    <row r="36672" spans="2:7" x14ac:dyDescent="0.3">
      <c r="B36672" s="1"/>
      <c r="C36672" s="1"/>
      <c r="G36672" s="5"/>
    </row>
    <row r="36673" spans="2:7" x14ac:dyDescent="0.3">
      <c r="B36673" s="1"/>
      <c r="C36673" s="1"/>
      <c r="G36673" s="5"/>
    </row>
    <row r="36674" spans="2:7" x14ac:dyDescent="0.3">
      <c r="B36674" s="1"/>
      <c r="C36674" s="1"/>
      <c r="G36674" s="5"/>
    </row>
    <row r="36675" spans="2:7" x14ac:dyDescent="0.3">
      <c r="B36675" s="1"/>
      <c r="C36675" s="1"/>
      <c r="G36675" s="5"/>
    </row>
    <row r="36676" spans="2:7" x14ac:dyDescent="0.3">
      <c r="B36676" s="1"/>
      <c r="C36676" s="1"/>
      <c r="G36676" s="5"/>
    </row>
    <row r="36677" spans="2:7" x14ac:dyDescent="0.3">
      <c r="B36677" s="1"/>
      <c r="C36677" s="1"/>
      <c r="G36677" s="5"/>
    </row>
    <row r="36678" spans="2:7" x14ac:dyDescent="0.3">
      <c r="B36678" s="1"/>
      <c r="C36678" s="1"/>
      <c r="G36678" s="5"/>
    </row>
    <row r="36679" spans="2:7" x14ac:dyDescent="0.3">
      <c r="B36679" s="1"/>
      <c r="C36679" s="1"/>
      <c r="G36679" s="5"/>
    </row>
    <row r="36680" spans="2:7" x14ac:dyDescent="0.3">
      <c r="B36680" s="1"/>
      <c r="C36680" s="1"/>
      <c r="G36680" s="5"/>
    </row>
    <row r="36681" spans="2:7" x14ac:dyDescent="0.3">
      <c r="B36681" s="1"/>
      <c r="C36681" s="1"/>
      <c r="G36681" s="5"/>
    </row>
    <row r="36682" spans="2:7" x14ac:dyDescent="0.3">
      <c r="B36682" s="1"/>
      <c r="C36682" s="1"/>
      <c r="G36682" s="5"/>
    </row>
    <row r="36683" spans="2:7" x14ac:dyDescent="0.3">
      <c r="B36683" s="1"/>
      <c r="C36683" s="1"/>
      <c r="G36683" s="5"/>
    </row>
    <row r="36684" spans="2:7" x14ac:dyDescent="0.3">
      <c r="B36684" s="1"/>
      <c r="C36684" s="1"/>
      <c r="G36684" s="5"/>
    </row>
    <row r="36685" spans="2:7" x14ac:dyDescent="0.3">
      <c r="B36685" s="1"/>
      <c r="C36685" s="1"/>
      <c r="G36685" s="5"/>
    </row>
    <row r="36686" spans="2:7" x14ac:dyDescent="0.3">
      <c r="B36686" s="1"/>
      <c r="C36686" s="1"/>
      <c r="G36686" s="5"/>
    </row>
    <row r="36687" spans="2:7" x14ac:dyDescent="0.3">
      <c r="B36687" s="1"/>
      <c r="C36687" s="1"/>
      <c r="G36687" s="5"/>
    </row>
    <row r="36688" spans="2:7" x14ac:dyDescent="0.3">
      <c r="B36688" s="1"/>
      <c r="C36688" s="1"/>
      <c r="G36688" s="5"/>
    </row>
    <row r="36689" spans="2:7" x14ac:dyDescent="0.3">
      <c r="B36689" s="1"/>
      <c r="C36689" s="1"/>
      <c r="G36689" s="5"/>
    </row>
    <row r="36690" spans="2:7" x14ac:dyDescent="0.3">
      <c r="B36690" s="1"/>
      <c r="C36690" s="1"/>
      <c r="G36690" s="5"/>
    </row>
    <row r="36691" spans="2:7" x14ac:dyDescent="0.3">
      <c r="B36691" s="1"/>
      <c r="C36691" s="1"/>
      <c r="G36691" s="5"/>
    </row>
    <row r="36692" spans="2:7" x14ac:dyDescent="0.3">
      <c r="B36692" s="1"/>
      <c r="C36692" s="1"/>
      <c r="G36692" s="5"/>
    </row>
    <row r="36693" spans="2:7" x14ac:dyDescent="0.3">
      <c r="B36693" s="1"/>
      <c r="C36693" s="1"/>
      <c r="G36693" s="5"/>
    </row>
    <row r="36694" spans="2:7" x14ac:dyDescent="0.3">
      <c r="B36694" s="1"/>
      <c r="C36694" s="1"/>
      <c r="G36694" s="5"/>
    </row>
    <row r="36695" spans="2:7" x14ac:dyDescent="0.3">
      <c r="B36695" s="1"/>
      <c r="C36695" s="1"/>
      <c r="G36695" s="5"/>
    </row>
    <row r="36696" spans="2:7" x14ac:dyDescent="0.3">
      <c r="B36696" s="1"/>
      <c r="C36696" s="1"/>
      <c r="G36696" s="5"/>
    </row>
    <row r="36697" spans="2:7" x14ac:dyDescent="0.3">
      <c r="B36697" s="1"/>
      <c r="C36697" s="1"/>
      <c r="G36697" s="5"/>
    </row>
    <row r="36698" spans="2:7" x14ac:dyDescent="0.3">
      <c r="B36698" s="1"/>
      <c r="C36698" s="1"/>
      <c r="G36698" s="5"/>
    </row>
    <row r="36699" spans="2:7" x14ac:dyDescent="0.3">
      <c r="B36699" s="1"/>
      <c r="C36699" s="1"/>
      <c r="G36699" s="5"/>
    </row>
    <row r="36700" spans="2:7" x14ac:dyDescent="0.3">
      <c r="B36700" s="1"/>
      <c r="C36700" s="1"/>
      <c r="G36700" s="5"/>
    </row>
    <row r="36701" spans="2:7" x14ac:dyDescent="0.3">
      <c r="B36701" s="1"/>
      <c r="C36701" s="1"/>
      <c r="G36701" s="5"/>
    </row>
    <row r="36702" spans="2:7" x14ac:dyDescent="0.3">
      <c r="B36702" s="1"/>
      <c r="C36702" s="1"/>
      <c r="G36702" s="5"/>
    </row>
    <row r="36703" spans="2:7" x14ac:dyDescent="0.3">
      <c r="B36703" s="1"/>
      <c r="C36703" s="1"/>
      <c r="G36703" s="5"/>
    </row>
    <row r="36704" spans="2:7" x14ac:dyDescent="0.3">
      <c r="B36704" s="1"/>
      <c r="C36704" s="1"/>
      <c r="G36704" s="5"/>
    </row>
    <row r="36705" spans="2:7" x14ac:dyDescent="0.3">
      <c r="B36705" s="1"/>
      <c r="C36705" s="1"/>
      <c r="G36705" s="5"/>
    </row>
    <row r="36706" spans="2:7" x14ac:dyDescent="0.3">
      <c r="B36706" s="1"/>
      <c r="C36706" s="1"/>
      <c r="G36706" s="5"/>
    </row>
    <row r="36707" spans="2:7" x14ac:dyDescent="0.3">
      <c r="B36707" s="1"/>
      <c r="C36707" s="1"/>
      <c r="G36707" s="5"/>
    </row>
    <row r="36708" spans="2:7" x14ac:dyDescent="0.3">
      <c r="B36708" s="1"/>
      <c r="C36708" s="1"/>
      <c r="G36708" s="5"/>
    </row>
    <row r="36709" spans="2:7" x14ac:dyDescent="0.3">
      <c r="B36709" s="1"/>
      <c r="C36709" s="1"/>
      <c r="G36709" s="5"/>
    </row>
    <row r="36710" spans="2:7" x14ac:dyDescent="0.3">
      <c r="B36710" s="1"/>
      <c r="C36710" s="1"/>
      <c r="G36710" s="5"/>
    </row>
    <row r="36711" spans="2:7" x14ac:dyDescent="0.3">
      <c r="B36711" s="1"/>
      <c r="C36711" s="1"/>
      <c r="G36711" s="5"/>
    </row>
    <row r="36712" spans="2:7" x14ac:dyDescent="0.3">
      <c r="B36712" s="1"/>
      <c r="C36712" s="1"/>
      <c r="G36712" s="5"/>
    </row>
    <row r="36713" spans="2:7" x14ac:dyDescent="0.3">
      <c r="B36713" s="1"/>
      <c r="C36713" s="1"/>
      <c r="G36713" s="5"/>
    </row>
    <row r="36714" spans="2:7" x14ac:dyDescent="0.3">
      <c r="B36714" s="1"/>
      <c r="C36714" s="1"/>
      <c r="G36714" s="5"/>
    </row>
    <row r="36715" spans="2:7" x14ac:dyDescent="0.3">
      <c r="B36715" s="1"/>
      <c r="C36715" s="1"/>
      <c r="G36715" s="5"/>
    </row>
    <row r="36716" spans="2:7" x14ac:dyDescent="0.3">
      <c r="B36716" s="1"/>
      <c r="C36716" s="1"/>
      <c r="G36716" s="5"/>
    </row>
    <row r="36717" spans="2:7" x14ac:dyDescent="0.3">
      <c r="B36717" s="1"/>
      <c r="C36717" s="1"/>
      <c r="G36717" s="5"/>
    </row>
    <row r="36718" spans="2:7" x14ac:dyDescent="0.3">
      <c r="B36718" s="1"/>
      <c r="C36718" s="1"/>
      <c r="G36718" s="5"/>
    </row>
    <row r="36719" spans="2:7" x14ac:dyDescent="0.3">
      <c r="B36719" s="1"/>
      <c r="C36719" s="1"/>
      <c r="G36719" s="5"/>
    </row>
    <row r="36720" spans="2:7" x14ac:dyDescent="0.3">
      <c r="B36720" s="1"/>
      <c r="C36720" s="1"/>
      <c r="G36720" s="5"/>
    </row>
    <row r="36721" spans="2:7" x14ac:dyDescent="0.3">
      <c r="B36721" s="1"/>
      <c r="C36721" s="1"/>
      <c r="G36721" s="5"/>
    </row>
    <row r="36722" spans="2:7" x14ac:dyDescent="0.3">
      <c r="B36722" s="1"/>
      <c r="C36722" s="1"/>
      <c r="G36722" s="5"/>
    </row>
    <row r="36723" spans="2:7" x14ac:dyDescent="0.3">
      <c r="B36723" s="1"/>
      <c r="C36723" s="1"/>
      <c r="G36723" s="5"/>
    </row>
    <row r="36724" spans="2:7" x14ac:dyDescent="0.3">
      <c r="B36724" s="1"/>
      <c r="C36724" s="1"/>
      <c r="G36724" s="5"/>
    </row>
    <row r="36725" spans="2:7" x14ac:dyDescent="0.3">
      <c r="B36725" s="1"/>
      <c r="C36725" s="1"/>
      <c r="G36725" s="5"/>
    </row>
    <row r="36726" spans="2:7" x14ac:dyDescent="0.3">
      <c r="B36726" s="1"/>
      <c r="C36726" s="1"/>
      <c r="G36726" s="5"/>
    </row>
    <row r="36727" spans="2:7" x14ac:dyDescent="0.3">
      <c r="B36727" s="1"/>
      <c r="C36727" s="1"/>
      <c r="G36727" s="5"/>
    </row>
    <row r="36728" spans="2:7" x14ac:dyDescent="0.3">
      <c r="B36728" s="1"/>
      <c r="C36728" s="1"/>
      <c r="G36728" s="5"/>
    </row>
    <row r="36729" spans="2:7" x14ac:dyDescent="0.3">
      <c r="B36729" s="1"/>
      <c r="C36729" s="1"/>
      <c r="G36729" s="5"/>
    </row>
    <row r="36730" spans="2:7" x14ac:dyDescent="0.3">
      <c r="B36730" s="1"/>
      <c r="C36730" s="1"/>
      <c r="G36730" s="5"/>
    </row>
    <row r="36731" spans="2:7" x14ac:dyDescent="0.3">
      <c r="B36731" s="1"/>
      <c r="C36731" s="1"/>
      <c r="G36731" s="5"/>
    </row>
    <row r="36732" spans="2:7" x14ac:dyDescent="0.3">
      <c r="B36732" s="1"/>
      <c r="C36732" s="1"/>
      <c r="G36732" s="5"/>
    </row>
    <row r="36733" spans="2:7" x14ac:dyDescent="0.3">
      <c r="B36733" s="1"/>
      <c r="C36733" s="1"/>
      <c r="G36733" s="5"/>
    </row>
    <row r="36734" spans="2:7" x14ac:dyDescent="0.3">
      <c r="B36734" s="1"/>
      <c r="C36734" s="1"/>
      <c r="G36734" s="5"/>
    </row>
    <row r="36735" spans="2:7" x14ac:dyDescent="0.3">
      <c r="B36735" s="1"/>
      <c r="C36735" s="1"/>
      <c r="G36735" s="5"/>
    </row>
    <row r="36736" spans="2:7" x14ac:dyDescent="0.3">
      <c r="B36736" s="1"/>
      <c r="C36736" s="1"/>
      <c r="G36736" s="5"/>
    </row>
    <row r="36737" spans="2:7" x14ac:dyDescent="0.3">
      <c r="B36737" s="1"/>
      <c r="C36737" s="1"/>
      <c r="G36737" s="5"/>
    </row>
    <row r="36738" spans="2:7" x14ac:dyDescent="0.3">
      <c r="B36738" s="1"/>
      <c r="C36738" s="1"/>
      <c r="G36738" s="5"/>
    </row>
    <row r="36739" spans="2:7" x14ac:dyDescent="0.3">
      <c r="B36739" s="1"/>
      <c r="C36739" s="1"/>
      <c r="G36739" s="5"/>
    </row>
    <row r="36740" spans="2:7" x14ac:dyDescent="0.3">
      <c r="B36740" s="1"/>
      <c r="C36740" s="1"/>
      <c r="G36740" s="5"/>
    </row>
    <row r="36741" spans="2:7" x14ac:dyDescent="0.3">
      <c r="B36741" s="1"/>
      <c r="C36741" s="1"/>
      <c r="G36741" s="5"/>
    </row>
    <row r="36742" spans="2:7" x14ac:dyDescent="0.3">
      <c r="B36742" s="1"/>
      <c r="C36742" s="1"/>
      <c r="G36742" s="5"/>
    </row>
    <row r="36743" spans="2:7" x14ac:dyDescent="0.3">
      <c r="B36743" s="1"/>
      <c r="C36743" s="1"/>
      <c r="G36743" s="5"/>
    </row>
    <row r="36744" spans="2:7" x14ac:dyDescent="0.3">
      <c r="B36744" s="1"/>
      <c r="C36744" s="1"/>
      <c r="G36744" s="5"/>
    </row>
    <row r="36745" spans="2:7" x14ac:dyDescent="0.3">
      <c r="B36745" s="1"/>
      <c r="C36745" s="1"/>
      <c r="G36745" s="5"/>
    </row>
    <row r="36746" spans="2:7" x14ac:dyDescent="0.3">
      <c r="B36746" s="1"/>
      <c r="C36746" s="1"/>
      <c r="G36746" s="5"/>
    </row>
    <row r="36747" spans="2:7" x14ac:dyDescent="0.3">
      <c r="B36747" s="1"/>
      <c r="C36747" s="1"/>
      <c r="G36747" s="5"/>
    </row>
    <row r="36748" spans="2:7" x14ac:dyDescent="0.3">
      <c r="B36748" s="1"/>
      <c r="C36748" s="1"/>
      <c r="G36748" s="5"/>
    </row>
    <row r="36749" spans="2:7" x14ac:dyDescent="0.3">
      <c r="B36749" s="1"/>
      <c r="C36749" s="1"/>
      <c r="G36749" s="5"/>
    </row>
    <row r="36750" spans="2:7" x14ac:dyDescent="0.3">
      <c r="B36750" s="1"/>
      <c r="C36750" s="1"/>
      <c r="G36750" s="5"/>
    </row>
    <row r="36751" spans="2:7" x14ac:dyDescent="0.3">
      <c r="B36751" s="1"/>
      <c r="C36751" s="1"/>
      <c r="G36751" s="5"/>
    </row>
    <row r="36752" spans="2:7" x14ac:dyDescent="0.3">
      <c r="B36752" s="1"/>
      <c r="C36752" s="1"/>
      <c r="G36752" s="5"/>
    </row>
    <row r="36753" spans="2:7" x14ac:dyDescent="0.3">
      <c r="B36753" s="1"/>
      <c r="C36753" s="1"/>
      <c r="G36753" s="5"/>
    </row>
    <row r="36754" spans="2:7" x14ac:dyDescent="0.3">
      <c r="B36754" s="1"/>
      <c r="C36754" s="1"/>
      <c r="G36754" s="5"/>
    </row>
    <row r="36755" spans="2:7" x14ac:dyDescent="0.3">
      <c r="B36755" s="1"/>
      <c r="C36755" s="1"/>
      <c r="G36755" s="5"/>
    </row>
    <row r="36756" spans="2:7" x14ac:dyDescent="0.3">
      <c r="B36756" s="1"/>
      <c r="C36756" s="1"/>
      <c r="G36756" s="5"/>
    </row>
    <row r="36757" spans="2:7" x14ac:dyDescent="0.3">
      <c r="B36757" s="1"/>
      <c r="C36757" s="1"/>
      <c r="G36757" s="5"/>
    </row>
    <row r="36758" spans="2:7" x14ac:dyDescent="0.3">
      <c r="B36758" s="1"/>
      <c r="C36758" s="1"/>
      <c r="G36758" s="5"/>
    </row>
    <row r="36759" spans="2:7" x14ac:dyDescent="0.3">
      <c r="B36759" s="1"/>
      <c r="C36759" s="1"/>
      <c r="G36759" s="5"/>
    </row>
    <row r="36760" spans="2:7" x14ac:dyDescent="0.3">
      <c r="B36760" s="1"/>
      <c r="C36760" s="1"/>
      <c r="G36760" s="5"/>
    </row>
    <row r="36761" spans="2:7" x14ac:dyDescent="0.3">
      <c r="B36761" s="1"/>
      <c r="C36761" s="1"/>
      <c r="G36761" s="5"/>
    </row>
    <row r="36762" spans="2:7" x14ac:dyDescent="0.3">
      <c r="B36762" s="1"/>
      <c r="C36762" s="1"/>
      <c r="G36762" s="5"/>
    </row>
    <row r="36763" spans="2:7" x14ac:dyDescent="0.3">
      <c r="B36763" s="1"/>
      <c r="C36763" s="1"/>
      <c r="G36763" s="5"/>
    </row>
    <row r="36764" spans="2:7" x14ac:dyDescent="0.3">
      <c r="B36764" s="1"/>
      <c r="C36764" s="1"/>
      <c r="G36764" s="5"/>
    </row>
    <row r="36765" spans="2:7" x14ac:dyDescent="0.3">
      <c r="B36765" s="1"/>
      <c r="C36765" s="1"/>
      <c r="G36765" s="5"/>
    </row>
    <row r="36766" spans="2:7" x14ac:dyDescent="0.3">
      <c r="B36766" s="1"/>
      <c r="C36766" s="1"/>
      <c r="G36766" s="5"/>
    </row>
    <row r="36767" spans="2:7" x14ac:dyDescent="0.3">
      <c r="B36767" s="1"/>
      <c r="C36767" s="1"/>
      <c r="G36767" s="5"/>
    </row>
    <row r="36768" spans="2:7" x14ac:dyDescent="0.3">
      <c r="B36768" s="1"/>
      <c r="C36768" s="1"/>
      <c r="G36768" s="5"/>
    </row>
    <row r="36769" spans="2:7" x14ac:dyDescent="0.3">
      <c r="B36769" s="1"/>
      <c r="C36769" s="1"/>
      <c r="G36769" s="5"/>
    </row>
    <row r="36770" spans="2:7" x14ac:dyDescent="0.3">
      <c r="B36770" s="1"/>
      <c r="C36770" s="1"/>
      <c r="G36770" s="5"/>
    </row>
    <row r="36771" spans="2:7" x14ac:dyDescent="0.3">
      <c r="B36771" s="1"/>
      <c r="C36771" s="1"/>
      <c r="G36771" s="5"/>
    </row>
    <row r="36772" spans="2:7" x14ac:dyDescent="0.3">
      <c r="B36772" s="1"/>
      <c r="C36772" s="1"/>
      <c r="G36772" s="5"/>
    </row>
    <row r="36773" spans="2:7" x14ac:dyDescent="0.3">
      <c r="B36773" s="1"/>
      <c r="C36773" s="1"/>
      <c r="G36773" s="5"/>
    </row>
    <row r="36774" spans="2:7" x14ac:dyDescent="0.3">
      <c r="B36774" s="1"/>
      <c r="C36774" s="1"/>
      <c r="G36774" s="5"/>
    </row>
    <row r="36775" spans="2:7" x14ac:dyDescent="0.3">
      <c r="B36775" s="1"/>
      <c r="C36775" s="1"/>
      <c r="G36775" s="5"/>
    </row>
    <row r="36776" spans="2:7" x14ac:dyDescent="0.3">
      <c r="B36776" s="1"/>
      <c r="C36776" s="1"/>
      <c r="G36776" s="5"/>
    </row>
    <row r="36777" spans="2:7" x14ac:dyDescent="0.3">
      <c r="B36777" s="1"/>
      <c r="C36777" s="1"/>
      <c r="G36777" s="5"/>
    </row>
    <row r="36778" spans="2:7" x14ac:dyDescent="0.3">
      <c r="B36778" s="1"/>
      <c r="C36778" s="1"/>
      <c r="G36778" s="5"/>
    </row>
    <row r="36779" spans="2:7" x14ac:dyDescent="0.3">
      <c r="B36779" s="1"/>
      <c r="C36779" s="1"/>
      <c r="G36779" s="5"/>
    </row>
    <row r="36780" spans="2:7" x14ac:dyDescent="0.3">
      <c r="B36780" s="1"/>
      <c r="C36780" s="1"/>
      <c r="G36780" s="5"/>
    </row>
    <row r="36781" spans="2:7" x14ac:dyDescent="0.3">
      <c r="B36781" s="1"/>
      <c r="C36781" s="1"/>
      <c r="G36781" s="5"/>
    </row>
    <row r="36782" spans="2:7" x14ac:dyDescent="0.3">
      <c r="B36782" s="1"/>
      <c r="C36782" s="1"/>
      <c r="G36782" s="5"/>
    </row>
    <row r="36783" spans="2:7" x14ac:dyDescent="0.3">
      <c r="B36783" s="1"/>
      <c r="C36783" s="1"/>
      <c r="G36783" s="5"/>
    </row>
    <row r="36784" spans="2:7" x14ac:dyDescent="0.3">
      <c r="B36784" s="1"/>
      <c r="C36784" s="1"/>
      <c r="G36784" s="5"/>
    </row>
    <row r="36785" spans="2:7" x14ac:dyDescent="0.3">
      <c r="B36785" s="1"/>
      <c r="C36785" s="1"/>
      <c r="G36785" s="5"/>
    </row>
    <row r="36786" spans="2:7" x14ac:dyDescent="0.3">
      <c r="B36786" s="1"/>
      <c r="C36786" s="1"/>
      <c r="G36786" s="5"/>
    </row>
    <row r="36787" spans="2:7" x14ac:dyDescent="0.3">
      <c r="B36787" s="1"/>
      <c r="C36787" s="1"/>
      <c r="G36787" s="5"/>
    </row>
    <row r="36788" spans="2:7" x14ac:dyDescent="0.3">
      <c r="B36788" s="1"/>
      <c r="C36788" s="1"/>
      <c r="G36788" s="5"/>
    </row>
    <row r="36789" spans="2:7" x14ac:dyDescent="0.3">
      <c r="B36789" s="1"/>
      <c r="C36789" s="1"/>
      <c r="G36789" s="5"/>
    </row>
    <row r="36790" spans="2:7" x14ac:dyDescent="0.3">
      <c r="B36790" s="1"/>
      <c r="C36790" s="1"/>
      <c r="G36790" s="5"/>
    </row>
    <row r="36791" spans="2:7" x14ac:dyDescent="0.3">
      <c r="B36791" s="1"/>
      <c r="C36791" s="1"/>
      <c r="G36791" s="5"/>
    </row>
    <row r="36792" spans="2:7" x14ac:dyDescent="0.3">
      <c r="B36792" s="1"/>
      <c r="C36792" s="1"/>
      <c r="G36792" s="5"/>
    </row>
    <row r="36793" spans="2:7" x14ac:dyDescent="0.3">
      <c r="B36793" s="1"/>
      <c r="C36793" s="1"/>
      <c r="G36793" s="5"/>
    </row>
    <row r="36794" spans="2:7" x14ac:dyDescent="0.3">
      <c r="B36794" s="1"/>
      <c r="C36794" s="1"/>
      <c r="G36794" s="5"/>
    </row>
    <row r="36795" spans="2:7" x14ac:dyDescent="0.3">
      <c r="B36795" s="1"/>
      <c r="C36795" s="1"/>
      <c r="G36795" s="5"/>
    </row>
    <row r="36796" spans="2:7" x14ac:dyDescent="0.3">
      <c r="B36796" s="1"/>
      <c r="C36796" s="1"/>
      <c r="G36796" s="5"/>
    </row>
    <row r="36797" spans="2:7" x14ac:dyDescent="0.3">
      <c r="B36797" s="1"/>
      <c r="C36797" s="1"/>
      <c r="G36797" s="5"/>
    </row>
    <row r="36798" spans="2:7" x14ac:dyDescent="0.3">
      <c r="B36798" s="1"/>
      <c r="C36798" s="1"/>
      <c r="G36798" s="5"/>
    </row>
    <row r="36799" spans="2:7" x14ac:dyDescent="0.3">
      <c r="B36799" s="1"/>
      <c r="C36799" s="1"/>
      <c r="G36799" s="5"/>
    </row>
    <row r="36800" spans="2:7" x14ac:dyDescent="0.3">
      <c r="B36800" s="1"/>
      <c r="C36800" s="1"/>
      <c r="G36800" s="5"/>
    </row>
    <row r="36801" spans="2:7" x14ac:dyDescent="0.3">
      <c r="B36801" s="1"/>
      <c r="C36801" s="1"/>
      <c r="G36801" s="5"/>
    </row>
    <row r="36802" spans="2:7" x14ac:dyDescent="0.3">
      <c r="B36802" s="1"/>
      <c r="C36802" s="1"/>
      <c r="G36802" s="5"/>
    </row>
    <row r="36803" spans="2:7" x14ac:dyDescent="0.3">
      <c r="B36803" s="1"/>
      <c r="C36803" s="1"/>
      <c r="G36803" s="5"/>
    </row>
    <row r="36804" spans="2:7" x14ac:dyDescent="0.3">
      <c r="B36804" s="1"/>
      <c r="C36804" s="1"/>
      <c r="G36804" s="5"/>
    </row>
    <row r="36805" spans="2:7" x14ac:dyDescent="0.3">
      <c r="B36805" s="1"/>
      <c r="C36805" s="1"/>
      <c r="G36805" s="5"/>
    </row>
    <row r="36806" spans="2:7" x14ac:dyDescent="0.3">
      <c r="B36806" s="1"/>
      <c r="C36806" s="1"/>
      <c r="G36806" s="5"/>
    </row>
    <row r="36807" spans="2:7" x14ac:dyDescent="0.3">
      <c r="B36807" s="1"/>
      <c r="C36807" s="1"/>
      <c r="G36807" s="5"/>
    </row>
    <row r="36808" spans="2:7" x14ac:dyDescent="0.3">
      <c r="B36808" s="1"/>
      <c r="C36808" s="1"/>
      <c r="G36808" s="5"/>
    </row>
    <row r="36809" spans="2:7" x14ac:dyDescent="0.3">
      <c r="B36809" s="1"/>
      <c r="C36809" s="1"/>
      <c r="G36809" s="5"/>
    </row>
    <row r="36810" spans="2:7" x14ac:dyDescent="0.3">
      <c r="B36810" s="1"/>
      <c r="C36810" s="1"/>
      <c r="G36810" s="5"/>
    </row>
    <row r="36811" spans="2:7" x14ac:dyDescent="0.3">
      <c r="B36811" s="1"/>
      <c r="C36811" s="1"/>
      <c r="G36811" s="5"/>
    </row>
    <row r="36812" spans="2:7" x14ac:dyDescent="0.3">
      <c r="B36812" s="1"/>
      <c r="C36812" s="1"/>
      <c r="G36812" s="5"/>
    </row>
    <row r="36813" spans="2:7" x14ac:dyDescent="0.3">
      <c r="B36813" s="1"/>
      <c r="C36813" s="1"/>
      <c r="G36813" s="5"/>
    </row>
    <row r="36814" spans="2:7" x14ac:dyDescent="0.3">
      <c r="B36814" s="1"/>
      <c r="C36814" s="1"/>
      <c r="G36814" s="5"/>
    </row>
    <row r="36815" spans="2:7" x14ac:dyDescent="0.3">
      <c r="B36815" s="1"/>
      <c r="C36815" s="1"/>
      <c r="G36815" s="5"/>
    </row>
    <row r="36816" spans="2:7" x14ac:dyDescent="0.3">
      <c r="B36816" s="1"/>
      <c r="C36816" s="1"/>
      <c r="G36816" s="5"/>
    </row>
    <row r="36817" spans="2:7" x14ac:dyDescent="0.3">
      <c r="B36817" s="1"/>
      <c r="C36817" s="1"/>
      <c r="G36817" s="5"/>
    </row>
    <row r="36818" spans="2:7" x14ac:dyDescent="0.3">
      <c r="B36818" s="1"/>
      <c r="C36818" s="1"/>
      <c r="G36818" s="5"/>
    </row>
    <row r="36819" spans="2:7" x14ac:dyDescent="0.3">
      <c r="B36819" s="1"/>
      <c r="C36819" s="1"/>
      <c r="G36819" s="5"/>
    </row>
    <row r="36820" spans="2:7" x14ac:dyDescent="0.3">
      <c r="B36820" s="1"/>
      <c r="C36820" s="1"/>
      <c r="G36820" s="5"/>
    </row>
    <row r="36821" spans="2:7" x14ac:dyDescent="0.3">
      <c r="B36821" s="1"/>
      <c r="C36821" s="1"/>
      <c r="G36821" s="5"/>
    </row>
    <row r="36822" spans="2:7" x14ac:dyDescent="0.3">
      <c r="B36822" s="1"/>
      <c r="C36822" s="1"/>
      <c r="G36822" s="5"/>
    </row>
    <row r="36823" spans="2:7" x14ac:dyDescent="0.3">
      <c r="B36823" s="1"/>
      <c r="C36823" s="1"/>
      <c r="G36823" s="5"/>
    </row>
    <row r="36824" spans="2:7" x14ac:dyDescent="0.3">
      <c r="B36824" s="1"/>
      <c r="C36824" s="1"/>
      <c r="G36824" s="5"/>
    </row>
    <row r="36825" spans="2:7" x14ac:dyDescent="0.3">
      <c r="B36825" s="1"/>
      <c r="C36825" s="1"/>
      <c r="G36825" s="5"/>
    </row>
    <row r="36826" spans="2:7" x14ac:dyDescent="0.3">
      <c r="B36826" s="1"/>
      <c r="C36826" s="1"/>
      <c r="G36826" s="5"/>
    </row>
    <row r="36827" spans="2:7" x14ac:dyDescent="0.3">
      <c r="B36827" s="1"/>
      <c r="C36827" s="1"/>
      <c r="G36827" s="5"/>
    </row>
    <row r="36828" spans="2:7" x14ac:dyDescent="0.3">
      <c r="B36828" s="1"/>
      <c r="C36828" s="1"/>
      <c r="G36828" s="5"/>
    </row>
    <row r="36829" spans="2:7" x14ac:dyDescent="0.3">
      <c r="B36829" s="1"/>
      <c r="C36829" s="1"/>
      <c r="G36829" s="5"/>
    </row>
    <row r="36830" spans="2:7" x14ac:dyDescent="0.3">
      <c r="B36830" s="1"/>
      <c r="C36830" s="1"/>
      <c r="G36830" s="5"/>
    </row>
    <row r="36831" spans="2:7" x14ac:dyDescent="0.3">
      <c r="B36831" s="1"/>
      <c r="C36831" s="1"/>
      <c r="G36831" s="5"/>
    </row>
    <row r="36832" spans="2:7" x14ac:dyDescent="0.3">
      <c r="B36832" s="1"/>
      <c r="C36832" s="1"/>
      <c r="G36832" s="5"/>
    </row>
    <row r="36833" spans="2:7" x14ac:dyDescent="0.3">
      <c r="B36833" s="1"/>
      <c r="C36833" s="1"/>
      <c r="G36833" s="5"/>
    </row>
    <row r="36834" spans="2:7" x14ac:dyDescent="0.3">
      <c r="B36834" s="1"/>
      <c r="C36834" s="1"/>
      <c r="G36834" s="5"/>
    </row>
    <row r="36835" spans="2:7" x14ac:dyDescent="0.3">
      <c r="B36835" s="1"/>
      <c r="C36835" s="1"/>
      <c r="G36835" s="5"/>
    </row>
    <row r="36836" spans="2:7" x14ac:dyDescent="0.3">
      <c r="B36836" s="1"/>
      <c r="C36836" s="1"/>
      <c r="G36836" s="5"/>
    </row>
    <row r="36837" spans="2:7" x14ac:dyDescent="0.3">
      <c r="B36837" s="1"/>
      <c r="C36837" s="1"/>
      <c r="G36837" s="5"/>
    </row>
    <row r="36838" spans="2:7" x14ac:dyDescent="0.3">
      <c r="B36838" s="1"/>
      <c r="C36838" s="1"/>
      <c r="G36838" s="5"/>
    </row>
    <row r="36839" spans="2:7" x14ac:dyDescent="0.3">
      <c r="B36839" s="1"/>
      <c r="C36839" s="1"/>
      <c r="G36839" s="5"/>
    </row>
    <row r="36840" spans="2:7" x14ac:dyDescent="0.3">
      <c r="B36840" s="1"/>
      <c r="C36840" s="1"/>
      <c r="G36840" s="5"/>
    </row>
    <row r="36841" spans="2:7" x14ac:dyDescent="0.3">
      <c r="B36841" s="1"/>
      <c r="C36841" s="1"/>
      <c r="G36841" s="5"/>
    </row>
    <row r="36842" spans="2:7" x14ac:dyDescent="0.3">
      <c r="B36842" s="1"/>
      <c r="C36842" s="1"/>
      <c r="G36842" s="5"/>
    </row>
    <row r="36843" spans="2:7" x14ac:dyDescent="0.3">
      <c r="B36843" s="1"/>
      <c r="C36843" s="1"/>
      <c r="G36843" s="5"/>
    </row>
    <row r="36844" spans="2:7" x14ac:dyDescent="0.3">
      <c r="B36844" s="1"/>
      <c r="C36844" s="1"/>
      <c r="G36844" s="5"/>
    </row>
    <row r="36845" spans="2:7" x14ac:dyDescent="0.3">
      <c r="B36845" s="1"/>
      <c r="C36845" s="1"/>
      <c r="G36845" s="5"/>
    </row>
    <row r="36846" spans="2:7" x14ac:dyDescent="0.3">
      <c r="B36846" s="1"/>
      <c r="C36846" s="1"/>
      <c r="G36846" s="5"/>
    </row>
    <row r="36847" spans="2:7" x14ac:dyDescent="0.3">
      <c r="B36847" s="1"/>
      <c r="C36847" s="1"/>
      <c r="G36847" s="5"/>
    </row>
    <row r="36848" spans="2:7" x14ac:dyDescent="0.3">
      <c r="B36848" s="1"/>
      <c r="C36848" s="1"/>
      <c r="G36848" s="5"/>
    </row>
    <row r="36849" spans="2:7" x14ac:dyDescent="0.3">
      <c r="B36849" s="1"/>
      <c r="C36849" s="1"/>
      <c r="G36849" s="5"/>
    </row>
    <row r="36850" spans="2:7" x14ac:dyDescent="0.3">
      <c r="B36850" s="1"/>
      <c r="C36850" s="1"/>
      <c r="G36850" s="5"/>
    </row>
    <row r="36851" spans="2:7" x14ac:dyDescent="0.3">
      <c r="B36851" s="1"/>
      <c r="C36851" s="1"/>
      <c r="G36851" s="5"/>
    </row>
    <row r="36852" spans="2:7" x14ac:dyDescent="0.3">
      <c r="B36852" s="1"/>
      <c r="C36852" s="1"/>
      <c r="G36852" s="5"/>
    </row>
    <row r="36853" spans="2:7" x14ac:dyDescent="0.3">
      <c r="B36853" s="1"/>
      <c r="C36853" s="1"/>
      <c r="G36853" s="5"/>
    </row>
    <row r="36854" spans="2:7" x14ac:dyDescent="0.3">
      <c r="B36854" s="1"/>
      <c r="C36854" s="1"/>
      <c r="G36854" s="5"/>
    </row>
    <row r="36855" spans="2:7" x14ac:dyDescent="0.3">
      <c r="B36855" s="1"/>
      <c r="C36855" s="1"/>
      <c r="G36855" s="5"/>
    </row>
    <row r="36856" spans="2:7" x14ac:dyDescent="0.3">
      <c r="B36856" s="1"/>
      <c r="C36856" s="1"/>
      <c r="G36856" s="5"/>
    </row>
    <row r="36857" spans="2:7" x14ac:dyDescent="0.3">
      <c r="B36857" s="1"/>
      <c r="C36857" s="1"/>
      <c r="G36857" s="5"/>
    </row>
    <row r="36858" spans="2:7" x14ac:dyDescent="0.3">
      <c r="B36858" s="1"/>
      <c r="C36858" s="1"/>
      <c r="G36858" s="5"/>
    </row>
    <row r="36859" spans="2:7" x14ac:dyDescent="0.3">
      <c r="B36859" s="1"/>
      <c r="C36859" s="1"/>
      <c r="G36859" s="5"/>
    </row>
    <row r="36860" spans="2:7" x14ac:dyDescent="0.3">
      <c r="B36860" s="1"/>
      <c r="C36860" s="1"/>
      <c r="G36860" s="5"/>
    </row>
    <row r="36861" spans="2:7" x14ac:dyDescent="0.3">
      <c r="B36861" s="1"/>
      <c r="C36861" s="1"/>
      <c r="G36861" s="5"/>
    </row>
    <row r="36862" spans="2:7" x14ac:dyDescent="0.3">
      <c r="B36862" s="1"/>
      <c r="C36862" s="1"/>
      <c r="G36862" s="5"/>
    </row>
    <row r="36863" spans="2:7" x14ac:dyDescent="0.3">
      <c r="B36863" s="1"/>
      <c r="C36863" s="1"/>
      <c r="G36863" s="5"/>
    </row>
    <row r="36864" spans="2:7" x14ac:dyDescent="0.3">
      <c r="B36864" s="1"/>
      <c r="C36864" s="1"/>
      <c r="G36864" s="5"/>
    </row>
    <row r="36865" spans="2:7" x14ac:dyDescent="0.3">
      <c r="B36865" s="1"/>
      <c r="C36865" s="1"/>
      <c r="G36865" s="5"/>
    </row>
    <row r="36866" spans="2:7" x14ac:dyDescent="0.3">
      <c r="B36866" s="1"/>
      <c r="C36866" s="1"/>
      <c r="G36866" s="5"/>
    </row>
    <row r="36867" spans="2:7" x14ac:dyDescent="0.3">
      <c r="B36867" s="1"/>
      <c r="C36867" s="1"/>
      <c r="G36867" s="5"/>
    </row>
    <row r="36868" spans="2:7" x14ac:dyDescent="0.3">
      <c r="B36868" s="1"/>
      <c r="C36868" s="1"/>
      <c r="G36868" s="5"/>
    </row>
    <row r="36869" spans="2:7" x14ac:dyDescent="0.3">
      <c r="B36869" s="1"/>
      <c r="C36869" s="1"/>
      <c r="G36869" s="5"/>
    </row>
    <row r="36870" spans="2:7" x14ac:dyDescent="0.3">
      <c r="B36870" s="1"/>
      <c r="C36870" s="1"/>
      <c r="G36870" s="5"/>
    </row>
    <row r="36871" spans="2:7" x14ac:dyDescent="0.3">
      <c r="B36871" s="1"/>
      <c r="C36871" s="1"/>
      <c r="G36871" s="5"/>
    </row>
    <row r="36872" spans="2:7" x14ac:dyDescent="0.3">
      <c r="B36872" s="1"/>
      <c r="C36872" s="1"/>
      <c r="G36872" s="5"/>
    </row>
    <row r="36873" spans="2:7" x14ac:dyDescent="0.3">
      <c r="B36873" s="1"/>
      <c r="C36873" s="1"/>
      <c r="G36873" s="5"/>
    </row>
    <row r="36874" spans="2:7" x14ac:dyDescent="0.3">
      <c r="B36874" s="1"/>
      <c r="C36874" s="1"/>
      <c r="G36874" s="5"/>
    </row>
    <row r="36875" spans="2:7" x14ac:dyDescent="0.3">
      <c r="B36875" s="1"/>
      <c r="C36875" s="1"/>
      <c r="G36875" s="5"/>
    </row>
    <row r="36876" spans="2:7" x14ac:dyDescent="0.3">
      <c r="B36876" s="1"/>
      <c r="C36876" s="1"/>
      <c r="G36876" s="5"/>
    </row>
    <row r="36877" spans="2:7" x14ac:dyDescent="0.3">
      <c r="B36877" s="1"/>
      <c r="C36877" s="1"/>
      <c r="G36877" s="5"/>
    </row>
    <row r="36878" spans="2:7" x14ac:dyDescent="0.3">
      <c r="B36878" s="1"/>
      <c r="C36878" s="1"/>
      <c r="G36878" s="5"/>
    </row>
    <row r="36879" spans="2:7" x14ac:dyDescent="0.3">
      <c r="B36879" s="1"/>
      <c r="C36879" s="1"/>
      <c r="G36879" s="5"/>
    </row>
    <row r="36880" spans="2:7" x14ac:dyDescent="0.3">
      <c r="B36880" s="1"/>
      <c r="C36880" s="1"/>
      <c r="G36880" s="5"/>
    </row>
    <row r="36881" spans="2:7" x14ac:dyDescent="0.3">
      <c r="B36881" s="1"/>
      <c r="C36881" s="1"/>
      <c r="G36881" s="5"/>
    </row>
    <row r="36882" spans="2:7" x14ac:dyDescent="0.3">
      <c r="B36882" s="1"/>
      <c r="C36882" s="1"/>
      <c r="G36882" s="5"/>
    </row>
    <row r="36883" spans="2:7" x14ac:dyDescent="0.3">
      <c r="B36883" s="1"/>
      <c r="C36883" s="1"/>
      <c r="G36883" s="5"/>
    </row>
    <row r="36884" spans="2:7" x14ac:dyDescent="0.3">
      <c r="B36884" s="1"/>
      <c r="C36884" s="1"/>
      <c r="G36884" s="5"/>
    </row>
    <row r="36885" spans="2:7" x14ac:dyDescent="0.3">
      <c r="B36885" s="1"/>
      <c r="C36885" s="1"/>
      <c r="G36885" s="5"/>
    </row>
    <row r="36886" spans="2:7" x14ac:dyDescent="0.3">
      <c r="B36886" s="1"/>
      <c r="C36886" s="1"/>
      <c r="G36886" s="5"/>
    </row>
    <row r="36887" spans="2:7" x14ac:dyDescent="0.3">
      <c r="B36887" s="1"/>
      <c r="C36887" s="1"/>
      <c r="G36887" s="5"/>
    </row>
    <row r="36888" spans="2:7" x14ac:dyDescent="0.3">
      <c r="B36888" s="1"/>
      <c r="C36888" s="1"/>
      <c r="G36888" s="5"/>
    </row>
    <row r="36889" spans="2:7" x14ac:dyDescent="0.3">
      <c r="B36889" s="1"/>
      <c r="C36889" s="1"/>
      <c r="G36889" s="5"/>
    </row>
    <row r="36890" spans="2:7" x14ac:dyDescent="0.3">
      <c r="B36890" s="1"/>
      <c r="C36890" s="1"/>
      <c r="G36890" s="5"/>
    </row>
    <row r="36891" spans="2:7" x14ac:dyDescent="0.3">
      <c r="B36891" s="1"/>
      <c r="C36891" s="1"/>
      <c r="G36891" s="5"/>
    </row>
    <row r="36892" spans="2:7" x14ac:dyDescent="0.3">
      <c r="B36892" s="1"/>
      <c r="C36892" s="1"/>
      <c r="G36892" s="5"/>
    </row>
    <row r="36893" spans="2:7" x14ac:dyDescent="0.3">
      <c r="B36893" s="1"/>
      <c r="C36893" s="1"/>
      <c r="G36893" s="5"/>
    </row>
    <row r="36894" spans="2:7" x14ac:dyDescent="0.3">
      <c r="B36894" s="1"/>
      <c r="C36894" s="1"/>
      <c r="G36894" s="5"/>
    </row>
    <row r="36895" spans="2:7" x14ac:dyDescent="0.3">
      <c r="B36895" s="1"/>
      <c r="C36895" s="1"/>
      <c r="G36895" s="5"/>
    </row>
    <row r="36896" spans="2:7" x14ac:dyDescent="0.3">
      <c r="B36896" s="1"/>
      <c r="C36896" s="1"/>
      <c r="G36896" s="5"/>
    </row>
    <row r="36897" spans="2:7" x14ac:dyDescent="0.3">
      <c r="B36897" s="1"/>
      <c r="C36897" s="1"/>
      <c r="G36897" s="5"/>
    </row>
    <row r="36898" spans="2:7" x14ac:dyDescent="0.3">
      <c r="B36898" s="1"/>
      <c r="C36898" s="1"/>
      <c r="G36898" s="5"/>
    </row>
    <row r="36899" spans="2:7" x14ac:dyDescent="0.3">
      <c r="B36899" s="1"/>
      <c r="C36899" s="1"/>
      <c r="G36899" s="5"/>
    </row>
    <row r="36900" spans="2:7" x14ac:dyDescent="0.3">
      <c r="B36900" s="1"/>
      <c r="C36900" s="1"/>
      <c r="G36900" s="5"/>
    </row>
    <row r="36901" spans="2:7" x14ac:dyDescent="0.3">
      <c r="B36901" s="1"/>
      <c r="C36901" s="1"/>
      <c r="G36901" s="5"/>
    </row>
    <row r="36902" spans="2:7" x14ac:dyDescent="0.3">
      <c r="B36902" s="1"/>
      <c r="C36902" s="1"/>
      <c r="G36902" s="5"/>
    </row>
    <row r="36903" spans="2:7" x14ac:dyDescent="0.3">
      <c r="B36903" s="1"/>
      <c r="C36903" s="1"/>
      <c r="G36903" s="5"/>
    </row>
    <row r="36904" spans="2:7" x14ac:dyDescent="0.3">
      <c r="B36904" s="1"/>
      <c r="C36904" s="1"/>
      <c r="G36904" s="5"/>
    </row>
    <row r="36905" spans="2:7" x14ac:dyDescent="0.3">
      <c r="B36905" s="1"/>
      <c r="C36905" s="1"/>
      <c r="G36905" s="5"/>
    </row>
    <row r="36906" spans="2:7" x14ac:dyDescent="0.3">
      <c r="B36906" s="1"/>
      <c r="C36906" s="1"/>
      <c r="G36906" s="5"/>
    </row>
    <row r="36907" spans="2:7" x14ac:dyDescent="0.3">
      <c r="B36907" s="1"/>
      <c r="C36907" s="1"/>
      <c r="G36907" s="5"/>
    </row>
    <row r="36908" spans="2:7" x14ac:dyDescent="0.3">
      <c r="B36908" s="1"/>
      <c r="C36908" s="1"/>
      <c r="G36908" s="5"/>
    </row>
    <row r="36909" spans="2:7" x14ac:dyDescent="0.3">
      <c r="B36909" s="1"/>
      <c r="C36909" s="1"/>
      <c r="G36909" s="5"/>
    </row>
    <row r="36910" spans="2:7" x14ac:dyDescent="0.3">
      <c r="B36910" s="1"/>
      <c r="C36910" s="1"/>
      <c r="G36910" s="5"/>
    </row>
    <row r="36911" spans="2:7" x14ac:dyDescent="0.3">
      <c r="B36911" s="1"/>
      <c r="C36911" s="1"/>
      <c r="G36911" s="5"/>
    </row>
    <row r="36912" spans="2:7" x14ac:dyDescent="0.3">
      <c r="B36912" s="1"/>
      <c r="C36912" s="1"/>
      <c r="G36912" s="5"/>
    </row>
    <row r="36913" spans="2:7" x14ac:dyDescent="0.3">
      <c r="B36913" s="1"/>
      <c r="C36913" s="1"/>
      <c r="G36913" s="5"/>
    </row>
    <row r="36914" spans="2:7" x14ac:dyDescent="0.3">
      <c r="B36914" s="1"/>
      <c r="C36914" s="1"/>
      <c r="G36914" s="5"/>
    </row>
    <row r="36915" spans="2:7" x14ac:dyDescent="0.3">
      <c r="B36915" s="1"/>
      <c r="C36915" s="1"/>
      <c r="G36915" s="5"/>
    </row>
    <row r="36916" spans="2:7" x14ac:dyDescent="0.3">
      <c r="B36916" s="1"/>
      <c r="C36916" s="1"/>
      <c r="G36916" s="5"/>
    </row>
    <row r="36917" spans="2:7" x14ac:dyDescent="0.3">
      <c r="B36917" s="1"/>
      <c r="C36917" s="1"/>
      <c r="G36917" s="5"/>
    </row>
    <row r="36918" spans="2:7" x14ac:dyDescent="0.3">
      <c r="B36918" s="1"/>
      <c r="C36918" s="1"/>
      <c r="G36918" s="5"/>
    </row>
    <row r="36919" spans="2:7" x14ac:dyDescent="0.3">
      <c r="B36919" s="1"/>
      <c r="C36919" s="1"/>
      <c r="G36919" s="5"/>
    </row>
    <row r="36920" spans="2:7" x14ac:dyDescent="0.3">
      <c r="B36920" s="1"/>
      <c r="C36920" s="1"/>
      <c r="G36920" s="5"/>
    </row>
    <row r="36921" spans="2:7" x14ac:dyDescent="0.3">
      <c r="B36921" s="1"/>
      <c r="C36921" s="1"/>
      <c r="G36921" s="5"/>
    </row>
    <row r="36922" spans="2:7" x14ac:dyDescent="0.3">
      <c r="B36922" s="1"/>
      <c r="C36922" s="1"/>
      <c r="G36922" s="5"/>
    </row>
    <row r="36923" spans="2:7" x14ac:dyDescent="0.3">
      <c r="B36923" s="1"/>
      <c r="C36923" s="1"/>
      <c r="G36923" s="5"/>
    </row>
    <row r="36924" spans="2:7" x14ac:dyDescent="0.3">
      <c r="B36924" s="1"/>
      <c r="C36924" s="1"/>
      <c r="G36924" s="5"/>
    </row>
    <row r="36925" spans="2:7" x14ac:dyDescent="0.3">
      <c r="B36925" s="1"/>
      <c r="C36925" s="1"/>
      <c r="G36925" s="5"/>
    </row>
    <row r="36926" spans="2:7" x14ac:dyDescent="0.3">
      <c r="B36926" s="1"/>
      <c r="C36926" s="1"/>
      <c r="G36926" s="5"/>
    </row>
    <row r="36927" spans="2:7" x14ac:dyDescent="0.3">
      <c r="B36927" s="1"/>
      <c r="C36927" s="1"/>
      <c r="G36927" s="5"/>
    </row>
    <row r="36928" spans="2:7" x14ac:dyDescent="0.3">
      <c r="B36928" s="1"/>
      <c r="C36928" s="1"/>
      <c r="G36928" s="5"/>
    </row>
    <row r="36929" spans="2:7" x14ac:dyDescent="0.3">
      <c r="B36929" s="1"/>
      <c r="C36929" s="1"/>
      <c r="G36929" s="5"/>
    </row>
    <row r="36930" spans="2:7" x14ac:dyDescent="0.3">
      <c r="B36930" s="1"/>
      <c r="C36930" s="1"/>
      <c r="G36930" s="5"/>
    </row>
    <row r="36931" spans="2:7" x14ac:dyDescent="0.3">
      <c r="B36931" s="1"/>
      <c r="C36931" s="1"/>
      <c r="G36931" s="5"/>
    </row>
    <row r="36932" spans="2:7" x14ac:dyDescent="0.3">
      <c r="B36932" s="1"/>
      <c r="C36932" s="1"/>
      <c r="G36932" s="5"/>
    </row>
    <row r="36933" spans="2:7" x14ac:dyDescent="0.3">
      <c r="B36933" s="1"/>
      <c r="C36933" s="1"/>
      <c r="G36933" s="5"/>
    </row>
    <row r="36934" spans="2:7" x14ac:dyDescent="0.3">
      <c r="B36934" s="1"/>
      <c r="C36934" s="1"/>
      <c r="G36934" s="5"/>
    </row>
    <row r="36935" spans="2:7" x14ac:dyDescent="0.3">
      <c r="B36935" s="1"/>
      <c r="C36935" s="1"/>
      <c r="G36935" s="5"/>
    </row>
    <row r="36936" spans="2:7" x14ac:dyDescent="0.3">
      <c r="B36936" s="1"/>
      <c r="C36936" s="1"/>
      <c r="G36936" s="5"/>
    </row>
    <row r="36937" spans="2:7" x14ac:dyDescent="0.3">
      <c r="B36937" s="1"/>
      <c r="C36937" s="1"/>
      <c r="G36937" s="5"/>
    </row>
    <row r="36938" spans="2:7" x14ac:dyDescent="0.3">
      <c r="B36938" s="1"/>
      <c r="C36938" s="1"/>
      <c r="G36938" s="5"/>
    </row>
    <row r="36939" spans="2:7" x14ac:dyDescent="0.3">
      <c r="B36939" s="1"/>
      <c r="C36939" s="1"/>
      <c r="G36939" s="5"/>
    </row>
    <row r="36940" spans="2:7" x14ac:dyDescent="0.3">
      <c r="B36940" s="1"/>
      <c r="C36940" s="1"/>
      <c r="G36940" s="5"/>
    </row>
    <row r="36941" spans="2:7" x14ac:dyDescent="0.3">
      <c r="B36941" s="1"/>
      <c r="C36941" s="1"/>
      <c r="G36941" s="5"/>
    </row>
    <row r="36942" spans="2:7" x14ac:dyDescent="0.3">
      <c r="B36942" s="1"/>
      <c r="C36942" s="1"/>
      <c r="G36942" s="5"/>
    </row>
    <row r="36943" spans="2:7" x14ac:dyDescent="0.3">
      <c r="B36943" s="1"/>
      <c r="C36943" s="1"/>
      <c r="G36943" s="5"/>
    </row>
    <row r="36944" spans="2:7" x14ac:dyDescent="0.3">
      <c r="B36944" s="1"/>
      <c r="C36944" s="1"/>
      <c r="G36944" s="5"/>
    </row>
    <row r="36945" spans="2:7" x14ac:dyDescent="0.3">
      <c r="B36945" s="1"/>
      <c r="C36945" s="1"/>
      <c r="G36945" s="5"/>
    </row>
    <row r="36946" spans="2:7" x14ac:dyDescent="0.3">
      <c r="B36946" s="1"/>
      <c r="C36946" s="1"/>
      <c r="G36946" s="5"/>
    </row>
    <row r="36947" spans="2:7" x14ac:dyDescent="0.3">
      <c r="B36947" s="1"/>
      <c r="C36947" s="1"/>
      <c r="G36947" s="5"/>
    </row>
    <row r="36948" spans="2:7" x14ac:dyDescent="0.3">
      <c r="B36948" s="1"/>
      <c r="C36948" s="1"/>
      <c r="G36948" s="5"/>
    </row>
    <row r="36949" spans="2:7" x14ac:dyDescent="0.3">
      <c r="B36949" s="1"/>
      <c r="C36949" s="1"/>
      <c r="G36949" s="5"/>
    </row>
    <row r="36950" spans="2:7" x14ac:dyDescent="0.3">
      <c r="B36950" s="1"/>
      <c r="C36950" s="1"/>
      <c r="G36950" s="5"/>
    </row>
    <row r="36951" spans="2:7" x14ac:dyDescent="0.3">
      <c r="B36951" s="1"/>
      <c r="C36951" s="1"/>
      <c r="G36951" s="5"/>
    </row>
    <row r="36952" spans="2:7" x14ac:dyDescent="0.3">
      <c r="B36952" s="1"/>
      <c r="C36952" s="1"/>
      <c r="G36952" s="5"/>
    </row>
    <row r="36953" spans="2:7" x14ac:dyDescent="0.3">
      <c r="B36953" s="1"/>
      <c r="C36953" s="1"/>
      <c r="G36953" s="5"/>
    </row>
    <row r="36954" spans="2:7" x14ac:dyDescent="0.3">
      <c r="B36954" s="1"/>
      <c r="C36954" s="1"/>
      <c r="G36954" s="5"/>
    </row>
    <row r="36955" spans="2:7" x14ac:dyDescent="0.3">
      <c r="B36955" s="1"/>
      <c r="C36955" s="1"/>
      <c r="G36955" s="5"/>
    </row>
    <row r="36956" spans="2:7" x14ac:dyDescent="0.3">
      <c r="B36956" s="1"/>
      <c r="C36956" s="1"/>
      <c r="G36956" s="5"/>
    </row>
    <row r="36957" spans="2:7" x14ac:dyDescent="0.3">
      <c r="B36957" s="1"/>
      <c r="C36957" s="1"/>
      <c r="G36957" s="5"/>
    </row>
    <row r="36958" spans="2:7" x14ac:dyDescent="0.3">
      <c r="B36958" s="1"/>
      <c r="C36958" s="1"/>
      <c r="G36958" s="5"/>
    </row>
    <row r="36959" spans="2:7" x14ac:dyDescent="0.3">
      <c r="B36959" s="1"/>
      <c r="C36959" s="1"/>
      <c r="G36959" s="5"/>
    </row>
    <row r="36960" spans="2:7" x14ac:dyDescent="0.3">
      <c r="B36960" s="1"/>
      <c r="C36960" s="1"/>
      <c r="G36960" s="5"/>
    </row>
    <row r="36961" spans="2:7" x14ac:dyDescent="0.3">
      <c r="B36961" s="1"/>
      <c r="C36961" s="1"/>
      <c r="G36961" s="5"/>
    </row>
    <row r="36962" spans="2:7" x14ac:dyDescent="0.3">
      <c r="B36962" s="1"/>
      <c r="C36962" s="1"/>
      <c r="G36962" s="5"/>
    </row>
    <row r="36963" spans="2:7" x14ac:dyDescent="0.3">
      <c r="B36963" s="1"/>
      <c r="C36963" s="1"/>
      <c r="G36963" s="5"/>
    </row>
    <row r="36964" spans="2:7" x14ac:dyDescent="0.3">
      <c r="B36964" s="1"/>
      <c r="C36964" s="1"/>
      <c r="G36964" s="5"/>
    </row>
    <row r="36965" spans="2:7" x14ac:dyDescent="0.3">
      <c r="B36965" s="1"/>
      <c r="C36965" s="1"/>
      <c r="G36965" s="5"/>
    </row>
    <row r="36966" spans="2:7" x14ac:dyDescent="0.3">
      <c r="B36966" s="1"/>
      <c r="C36966" s="1"/>
      <c r="G36966" s="5"/>
    </row>
    <row r="36967" spans="2:7" x14ac:dyDescent="0.3">
      <c r="B36967" s="1"/>
      <c r="C36967" s="1"/>
      <c r="G36967" s="5"/>
    </row>
    <row r="36968" spans="2:7" x14ac:dyDescent="0.3">
      <c r="B36968" s="1"/>
      <c r="C36968" s="1"/>
      <c r="G36968" s="5"/>
    </row>
    <row r="36969" spans="2:7" x14ac:dyDescent="0.3">
      <c r="B36969" s="1"/>
      <c r="C36969" s="1"/>
      <c r="G36969" s="5"/>
    </row>
    <row r="36970" spans="2:7" x14ac:dyDescent="0.3">
      <c r="B36970" s="1"/>
      <c r="C36970" s="1"/>
      <c r="G36970" s="5"/>
    </row>
    <row r="36971" spans="2:7" x14ac:dyDescent="0.3">
      <c r="B36971" s="1"/>
      <c r="C36971" s="1"/>
      <c r="G36971" s="5"/>
    </row>
    <row r="36972" spans="2:7" x14ac:dyDescent="0.3">
      <c r="B36972" s="1"/>
      <c r="C36972" s="1"/>
      <c r="G36972" s="5"/>
    </row>
    <row r="36973" spans="2:7" x14ac:dyDescent="0.3">
      <c r="B36973" s="1"/>
      <c r="C36973" s="1"/>
      <c r="G36973" s="5"/>
    </row>
    <row r="36974" spans="2:7" x14ac:dyDescent="0.3">
      <c r="B36974" s="1"/>
      <c r="C36974" s="1"/>
      <c r="G36974" s="5"/>
    </row>
    <row r="36975" spans="2:7" x14ac:dyDescent="0.3">
      <c r="B36975" s="1"/>
      <c r="C36975" s="1"/>
      <c r="G36975" s="5"/>
    </row>
    <row r="36976" spans="2:7" x14ac:dyDescent="0.3">
      <c r="B36976" s="1"/>
      <c r="C36976" s="1"/>
      <c r="G36976" s="5"/>
    </row>
    <row r="36977" spans="2:7" x14ac:dyDescent="0.3">
      <c r="B36977" s="1"/>
      <c r="C36977" s="1"/>
      <c r="G36977" s="5"/>
    </row>
    <row r="36978" spans="2:7" x14ac:dyDescent="0.3">
      <c r="B36978" s="1"/>
      <c r="C36978" s="1"/>
      <c r="G36978" s="5"/>
    </row>
    <row r="36979" spans="2:7" x14ac:dyDescent="0.3">
      <c r="B36979" s="1"/>
      <c r="C36979" s="1"/>
      <c r="G36979" s="5"/>
    </row>
    <row r="36980" spans="2:7" x14ac:dyDescent="0.3">
      <c r="B36980" s="1"/>
      <c r="C36980" s="1"/>
      <c r="G36980" s="5"/>
    </row>
    <row r="36981" spans="2:7" x14ac:dyDescent="0.3">
      <c r="B36981" s="1"/>
      <c r="C36981" s="1"/>
      <c r="G36981" s="5"/>
    </row>
    <row r="36982" spans="2:7" x14ac:dyDescent="0.3">
      <c r="B36982" s="1"/>
      <c r="C36982" s="1"/>
      <c r="G36982" s="5"/>
    </row>
    <row r="36983" spans="2:7" x14ac:dyDescent="0.3">
      <c r="B36983" s="1"/>
      <c r="C36983" s="1"/>
      <c r="G36983" s="5"/>
    </row>
    <row r="36984" spans="2:7" x14ac:dyDescent="0.3">
      <c r="B36984" s="1"/>
      <c r="C36984" s="1"/>
      <c r="G36984" s="5"/>
    </row>
    <row r="36985" spans="2:7" x14ac:dyDescent="0.3">
      <c r="B36985" s="1"/>
      <c r="C36985" s="1"/>
      <c r="G36985" s="5"/>
    </row>
    <row r="36986" spans="2:7" x14ac:dyDescent="0.3">
      <c r="B36986" s="1"/>
      <c r="C36986" s="1"/>
      <c r="G36986" s="5"/>
    </row>
    <row r="36987" spans="2:7" x14ac:dyDescent="0.3">
      <c r="B36987" s="1"/>
      <c r="C36987" s="1"/>
      <c r="G36987" s="5"/>
    </row>
    <row r="36988" spans="2:7" x14ac:dyDescent="0.3">
      <c r="B36988" s="1"/>
      <c r="C36988" s="1"/>
      <c r="G36988" s="5"/>
    </row>
    <row r="36989" spans="2:7" x14ac:dyDescent="0.3">
      <c r="B36989" s="1"/>
      <c r="C36989" s="1"/>
      <c r="G36989" s="5"/>
    </row>
    <row r="36990" spans="2:7" x14ac:dyDescent="0.3">
      <c r="B36990" s="1"/>
      <c r="C36990" s="1"/>
      <c r="G36990" s="5"/>
    </row>
    <row r="36991" spans="2:7" x14ac:dyDescent="0.3">
      <c r="B36991" s="1"/>
      <c r="C36991" s="1"/>
      <c r="G36991" s="5"/>
    </row>
    <row r="36992" spans="2:7" x14ac:dyDescent="0.3">
      <c r="B36992" s="1"/>
      <c r="C36992" s="1"/>
      <c r="G36992" s="5"/>
    </row>
    <row r="36993" spans="2:7" x14ac:dyDescent="0.3">
      <c r="B36993" s="1"/>
      <c r="C36993" s="1"/>
      <c r="G36993" s="5"/>
    </row>
    <row r="36994" spans="2:7" x14ac:dyDescent="0.3">
      <c r="B36994" s="1"/>
      <c r="C36994" s="1"/>
      <c r="G36994" s="5"/>
    </row>
    <row r="36995" spans="2:7" x14ac:dyDescent="0.3">
      <c r="B36995" s="1"/>
      <c r="C36995" s="1"/>
      <c r="G36995" s="5"/>
    </row>
    <row r="36996" spans="2:7" x14ac:dyDescent="0.3">
      <c r="B36996" s="1"/>
      <c r="C36996" s="1"/>
      <c r="G36996" s="5"/>
    </row>
    <row r="36997" spans="2:7" x14ac:dyDescent="0.3">
      <c r="B36997" s="1"/>
      <c r="C36997" s="1"/>
      <c r="G36997" s="5"/>
    </row>
    <row r="36998" spans="2:7" x14ac:dyDescent="0.3">
      <c r="B36998" s="1"/>
      <c r="C36998" s="1"/>
      <c r="G36998" s="5"/>
    </row>
    <row r="36999" spans="2:7" x14ac:dyDescent="0.3">
      <c r="B36999" s="1"/>
      <c r="C36999" s="1"/>
      <c r="G36999" s="5"/>
    </row>
    <row r="37000" spans="2:7" x14ac:dyDescent="0.3">
      <c r="B37000" s="1"/>
      <c r="C37000" s="1"/>
      <c r="G37000" s="5"/>
    </row>
    <row r="37001" spans="2:7" x14ac:dyDescent="0.3">
      <c r="B37001" s="1"/>
      <c r="C37001" s="1"/>
      <c r="G37001" s="5"/>
    </row>
    <row r="37002" spans="2:7" x14ac:dyDescent="0.3">
      <c r="B37002" s="1"/>
      <c r="C37002" s="1"/>
      <c r="G37002" s="5"/>
    </row>
    <row r="37003" spans="2:7" x14ac:dyDescent="0.3">
      <c r="B37003" s="1"/>
      <c r="C37003" s="1"/>
      <c r="G37003" s="5"/>
    </row>
    <row r="37004" spans="2:7" x14ac:dyDescent="0.3">
      <c r="B37004" s="1"/>
      <c r="C37004" s="1"/>
      <c r="G37004" s="5"/>
    </row>
    <row r="37005" spans="2:7" x14ac:dyDescent="0.3">
      <c r="B37005" s="1"/>
      <c r="C37005" s="1"/>
      <c r="G37005" s="5"/>
    </row>
    <row r="37006" spans="2:7" x14ac:dyDescent="0.3">
      <c r="B37006" s="1"/>
      <c r="C37006" s="1"/>
      <c r="G37006" s="5"/>
    </row>
    <row r="37007" spans="2:7" x14ac:dyDescent="0.3">
      <c r="B37007" s="1"/>
      <c r="C37007" s="1"/>
      <c r="G37007" s="5"/>
    </row>
    <row r="37008" spans="2:7" x14ac:dyDescent="0.3">
      <c r="B37008" s="1"/>
      <c r="C37008" s="1"/>
      <c r="G37008" s="5"/>
    </row>
    <row r="37009" spans="2:7" x14ac:dyDescent="0.3">
      <c r="B37009" s="1"/>
      <c r="C37009" s="1"/>
      <c r="G37009" s="5"/>
    </row>
    <row r="37010" spans="2:7" x14ac:dyDescent="0.3">
      <c r="B37010" s="1"/>
      <c r="C37010" s="1"/>
      <c r="G37010" s="5"/>
    </row>
    <row r="37011" spans="2:7" x14ac:dyDescent="0.3">
      <c r="B37011" s="1"/>
      <c r="C37011" s="1"/>
      <c r="G37011" s="5"/>
    </row>
    <row r="37012" spans="2:7" x14ac:dyDescent="0.3">
      <c r="B37012" s="1"/>
      <c r="C37012" s="1"/>
      <c r="G37012" s="5"/>
    </row>
    <row r="37013" spans="2:7" x14ac:dyDescent="0.3">
      <c r="B37013" s="1"/>
      <c r="C37013" s="1"/>
      <c r="G37013" s="5"/>
    </row>
    <row r="37014" spans="2:7" x14ac:dyDescent="0.3">
      <c r="B37014" s="1"/>
      <c r="C37014" s="1"/>
      <c r="G37014" s="5"/>
    </row>
    <row r="37015" spans="2:7" x14ac:dyDescent="0.3">
      <c r="B37015" s="1"/>
      <c r="C37015" s="1"/>
      <c r="G37015" s="5"/>
    </row>
    <row r="37016" spans="2:7" x14ac:dyDescent="0.3">
      <c r="B37016" s="1"/>
      <c r="C37016" s="1"/>
      <c r="G37016" s="5"/>
    </row>
    <row r="37017" spans="2:7" x14ac:dyDescent="0.3">
      <c r="B37017" s="1"/>
      <c r="C37017" s="1"/>
      <c r="G37017" s="5"/>
    </row>
    <row r="37018" spans="2:7" x14ac:dyDescent="0.3">
      <c r="B37018" s="1"/>
      <c r="C37018" s="1"/>
      <c r="G37018" s="5"/>
    </row>
    <row r="37019" spans="2:7" x14ac:dyDescent="0.3">
      <c r="B37019" s="1"/>
      <c r="C37019" s="1"/>
      <c r="G37019" s="5"/>
    </row>
    <row r="37020" spans="2:7" x14ac:dyDescent="0.3">
      <c r="B37020" s="1"/>
      <c r="C37020" s="1"/>
      <c r="G37020" s="5"/>
    </row>
    <row r="37021" spans="2:7" x14ac:dyDescent="0.3">
      <c r="B37021" s="1"/>
      <c r="C37021" s="1"/>
      <c r="G37021" s="5"/>
    </row>
    <row r="37022" spans="2:7" x14ac:dyDescent="0.3">
      <c r="B37022" s="1"/>
      <c r="C37022" s="1"/>
      <c r="G37022" s="5"/>
    </row>
    <row r="37023" spans="2:7" x14ac:dyDescent="0.3">
      <c r="B37023" s="1"/>
      <c r="C37023" s="1"/>
      <c r="G37023" s="5"/>
    </row>
    <row r="37024" spans="2:7" x14ac:dyDescent="0.3">
      <c r="B37024" s="1"/>
      <c r="C37024" s="1"/>
      <c r="G37024" s="5"/>
    </row>
    <row r="37025" spans="2:7" x14ac:dyDescent="0.3">
      <c r="B37025" s="1"/>
      <c r="C37025" s="1"/>
      <c r="G37025" s="5"/>
    </row>
    <row r="37026" spans="2:7" x14ac:dyDescent="0.3">
      <c r="B37026" s="1"/>
      <c r="C37026" s="1"/>
      <c r="G37026" s="5"/>
    </row>
    <row r="37027" spans="2:7" x14ac:dyDescent="0.3">
      <c r="B37027" s="1"/>
      <c r="C37027" s="1"/>
      <c r="G37027" s="5"/>
    </row>
    <row r="37028" spans="2:7" x14ac:dyDescent="0.3">
      <c r="B37028" s="1"/>
      <c r="C37028" s="1"/>
      <c r="G37028" s="5"/>
    </row>
    <row r="37029" spans="2:7" x14ac:dyDescent="0.3">
      <c r="B37029" s="1"/>
      <c r="C37029" s="1"/>
      <c r="G37029" s="5"/>
    </row>
    <row r="37030" spans="2:7" x14ac:dyDescent="0.3">
      <c r="B37030" s="1"/>
      <c r="C37030" s="1"/>
      <c r="G37030" s="5"/>
    </row>
    <row r="37031" spans="2:7" x14ac:dyDescent="0.3">
      <c r="B37031" s="1"/>
      <c r="C37031" s="1"/>
      <c r="G37031" s="5"/>
    </row>
    <row r="37032" spans="2:7" x14ac:dyDescent="0.3">
      <c r="B37032" s="1"/>
      <c r="C37032" s="1"/>
      <c r="G37032" s="5"/>
    </row>
    <row r="37033" spans="2:7" x14ac:dyDescent="0.3">
      <c r="B37033" s="1"/>
      <c r="C37033" s="1"/>
      <c r="G37033" s="5"/>
    </row>
    <row r="37034" spans="2:7" x14ac:dyDescent="0.3">
      <c r="B37034" s="1"/>
      <c r="C37034" s="1"/>
      <c r="G37034" s="5"/>
    </row>
    <row r="37035" spans="2:7" x14ac:dyDescent="0.3">
      <c r="B37035" s="1"/>
      <c r="C37035" s="1"/>
      <c r="G37035" s="5"/>
    </row>
    <row r="37036" spans="2:7" x14ac:dyDescent="0.3">
      <c r="B37036" s="1"/>
      <c r="C37036" s="1"/>
      <c r="G37036" s="5"/>
    </row>
    <row r="37037" spans="2:7" x14ac:dyDescent="0.3">
      <c r="B37037" s="1"/>
      <c r="C37037" s="1"/>
      <c r="G37037" s="5"/>
    </row>
    <row r="37038" spans="2:7" x14ac:dyDescent="0.3">
      <c r="B37038" s="1"/>
      <c r="C37038" s="1"/>
      <c r="G37038" s="5"/>
    </row>
    <row r="37039" spans="2:7" x14ac:dyDescent="0.3">
      <c r="B37039" s="1"/>
      <c r="C37039" s="1"/>
      <c r="G37039" s="5"/>
    </row>
    <row r="37040" spans="2:7" x14ac:dyDescent="0.3">
      <c r="B37040" s="1"/>
      <c r="C37040" s="1"/>
      <c r="G37040" s="5"/>
    </row>
    <row r="37041" spans="2:7" x14ac:dyDescent="0.3">
      <c r="B37041" s="1"/>
      <c r="C37041" s="1"/>
      <c r="G37041" s="5"/>
    </row>
    <row r="37042" spans="2:7" x14ac:dyDescent="0.3">
      <c r="B37042" s="1"/>
      <c r="C37042" s="1"/>
      <c r="G37042" s="5"/>
    </row>
    <row r="37043" spans="2:7" x14ac:dyDescent="0.3">
      <c r="B37043" s="1"/>
      <c r="C37043" s="1"/>
      <c r="G37043" s="5"/>
    </row>
    <row r="37044" spans="2:7" x14ac:dyDescent="0.3">
      <c r="B37044" s="1"/>
      <c r="C37044" s="1"/>
      <c r="G37044" s="5"/>
    </row>
    <row r="37045" spans="2:7" x14ac:dyDescent="0.3">
      <c r="B37045" s="1"/>
      <c r="C37045" s="1"/>
      <c r="G37045" s="5"/>
    </row>
    <row r="37046" spans="2:7" x14ac:dyDescent="0.3">
      <c r="B37046" s="1"/>
      <c r="C37046" s="1"/>
      <c r="G37046" s="5"/>
    </row>
    <row r="37047" spans="2:7" x14ac:dyDescent="0.3">
      <c r="B37047" s="1"/>
      <c r="C37047" s="1"/>
      <c r="G37047" s="5"/>
    </row>
    <row r="37048" spans="2:7" x14ac:dyDescent="0.3">
      <c r="B37048" s="1"/>
      <c r="C37048" s="1"/>
      <c r="G37048" s="5"/>
    </row>
    <row r="37049" spans="2:7" x14ac:dyDescent="0.3">
      <c r="B37049" s="1"/>
      <c r="C37049" s="1"/>
      <c r="G37049" s="5"/>
    </row>
    <row r="37050" spans="2:7" x14ac:dyDescent="0.3">
      <c r="B37050" s="1"/>
      <c r="C37050" s="1"/>
      <c r="G37050" s="5"/>
    </row>
    <row r="37051" spans="2:7" x14ac:dyDescent="0.3">
      <c r="B37051" s="1"/>
      <c r="C37051" s="1"/>
      <c r="G37051" s="5"/>
    </row>
    <row r="37052" spans="2:7" x14ac:dyDescent="0.3">
      <c r="B37052" s="1"/>
      <c r="C37052" s="1"/>
      <c r="G37052" s="5"/>
    </row>
    <row r="37053" spans="2:7" x14ac:dyDescent="0.3">
      <c r="B37053" s="1"/>
      <c r="C37053" s="1"/>
      <c r="G37053" s="5"/>
    </row>
    <row r="37054" spans="2:7" x14ac:dyDescent="0.3">
      <c r="B37054" s="1"/>
      <c r="C37054" s="1"/>
      <c r="G37054" s="5"/>
    </row>
    <row r="37055" spans="2:7" x14ac:dyDescent="0.3">
      <c r="B37055" s="1"/>
      <c r="C37055" s="1"/>
      <c r="G37055" s="5"/>
    </row>
    <row r="37056" spans="2:7" x14ac:dyDescent="0.3">
      <c r="B37056" s="1"/>
      <c r="C37056" s="1"/>
      <c r="G37056" s="5"/>
    </row>
    <row r="37057" spans="2:7" x14ac:dyDescent="0.3">
      <c r="B37057" s="1"/>
      <c r="C37057" s="1"/>
      <c r="G37057" s="5"/>
    </row>
    <row r="37058" spans="2:7" x14ac:dyDescent="0.3">
      <c r="B37058" s="1"/>
      <c r="C37058" s="1"/>
      <c r="G37058" s="5"/>
    </row>
    <row r="37059" spans="2:7" x14ac:dyDescent="0.3">
      <c r="B37059" s="1"/>
      <c r="C37059" s="1"/>
      <c r="G37059" s="5"/>
    </row>
    <row r="37060" spans="2:7" x14ac:dyDescent="0.3">
      <c r="B37060" s="1"/>
      <c r="C37060" s="1"/>
      <c r="G37060" s="5"/>
    </row>
    <row r="37061" spans="2:7" x14ac:dyDescent="0.3">
      <c r="B37061" s="1"/>
      <c r="C37061" s="1"/>
      <c r="G37061" s="5"/>
    </row>
    <row r="37062" spans="2:7" x14ac:dyDescent="0.3">
      <c r="B37062" s="1"/>
      <c r="C37062" s="1"/>
      <c r="G37062" s="5"/>
    </row>
    <row r="37063" spans="2:7" x14ac:dyDescent="0.3">
      <c r="B37063" s="1"/>
      <c r="C37063" s="1"/>
      <c r="G37063" s="5"/>
    </row>
    <row r="37064" spans="2:7" x14ac:dyDescent="0.3">
      <c r="B37064" s="1"/>
      <c r="C37064" s="1"/>
      <c r="G37064" s="5"/>
    </row>
    <row r="37065" spans="2:7" x14ac:dyDescent="0.3">
      <c r="B37065" s="1"/>
      <c r="C37065" s="1"/>
      <c r="G37065" s="5"/>
    </row>
    <row r="37066" spans="2:7" x14ac:dyDescent="0.3">
      <c r="B37066" s="1"/>
      <c r="C37066" s="1"/>
      <c r="G37066" s="5"/>
    </row>
    <row r="37067" spans="2:7" x14ac:dyDescent="0.3">
      <c r="B37067" s="1"/>
      <c r="C37067" s="1"/>
      <c r="G37067" s="5"/>
    </row>
    <row r="37068" spans="2:7" x14ac:dyDescent="0.3">
      <c r="B37068" s="1"/>
      <c r="C37068" s="1"/>
      <c r="G37068" s="5"/>
    </row>
    <row r="37069" spans="2:7" x14ac:dyDescent="0.3">
      <c r="B37069" s="1"/>
      <c r="C37069" s="1"/>
      <c r="G37069" s="5"/>
    </row>
    <row r="37070" spans="2:7" x14ac:dyDescent="0.3">
      <c r="B37070" s="1"/>
      <c r="C37070" s="1"/>
      <c r="G37070" s="5"/>
    </row>
    <row r="37071" spans="2:7" x14ac:dyDescent="0.3">
      <c r="B37071" s="1"/>
      <c r="C37071" s="1"/>
      <c r="G37071" s="5"/>
    </row>
    <row r="37072" spans="2:7" x14ac:dyDescent="0.3">
      <c r="B37072" s="1"/>
      <c r="C37072" s="1"/>
      <c r="G37072" s="5"/>
    </row>
    <row r="37073" spans="2:7" x14ac:dyDescent="0.3">
      <c r="B37073" s="1"/>
      <c r="C37073" s="1"/>
      <c r="G37073" s="5"/>
    </row>
    <row r="37074" spans="2:7" x14ac:dyDescent="0.3">
      <c r="B37074" s="1"/>
      <c r="C37074" s="1"/>
      <c r="G37074" s="5"/>
    </row>
    <row r="37075" spans="2:7" x14ac:dyDescent="0.3">
      <c r="B37075" s="1"/>
      <c r="C37075" s="1"/>
      <c r="G37075" s="5"/>
    </row>
    <row r="37076" spans="2:7" x14ac:dyDescent="0.3">
      <c r="B37076" s="1"/>
      <c r="C37076" s="1"/>
      <c r="G37076" s="5"/>
    </row>
    <row r="37077" spans="2:7" x14ac:dyDescent="0.3">
      <c r="B37077" s="1"/>
      <c r="C37077" s="1"/>
      <c r="G37077" s="5"/>
    </row>
    <row r="37078" spans="2:7" x14ac:dyDescent="0.3">
      <c r="B37078" s="1"/>
      <c r="C37078" s="1"/>
      <c r="G37078" s="5"/>
    </row>
    <row r="37079" spans="2:7" x14ac:dyDescent="0.3">
      <c r="B37079" s="1"/>
      <c r="C37079" s="1"/>
      <c r="G37079" s="5"/>
    </row>
    <row r="37080" spans="2:7" x14ac:dyDescent="0.3">
      <c r="B37080" s="1"/>
      <c r="C37080" s="1"/>
      <c r="G37080" s="5"/>
    </row>
    <row r="37081" spans="2:7" x14ac:dyDescent="0.3">
      <c r="B37081" s="1"/>
      <c r="C37081" s="1"/>
      <c r="G37081" s="5"/>
    </row>
    <row r="37082" spans="2:7" x14ac:dyDescent="0.3">
      <c r="B37082" s="1"/>
      <c r="C37082" s="1"/>
      <c r="G37082" s="5"/>
    </row>
    <row r="37083" spans="2:7" x14ac:dyDescent="0.3">
      <c r="B37083" s="1"/>
      <c r="C37083" s="1"/>
      <c r="G37083" s="5"/>
    </row>
    <row r="37084" spans="2:7" x14ac:dyDescent="0.3">
      <c r="B37084" s="1"/>
      <c r="C37084" s="1"/>
      <c r="G37084" s="5"/>
    </row>
    <row r="37085" spans="2:7" x14ac:dyDescent="0.3">
      <c r="B37085" s="1"/>
      <c r="C37085" s="1"/>
      <c r="G37085" s="5"/>
    </row>
    <row r="37086" spans="2:7" x14ac:dyDescent="0.3">
      <c r="B37086" s="1"/>
      <c r="C37086" s="1"/>
      <c r="G37086" s="5"/>
    </row>
    <row r="37087" spans="2:7" x14ac:dyDescent="0.3">
      <c r="B37087" s="1"/>
      <c r="C37087" s="1"/>
      <c r="G37087" s="5"/>
    </row>
    <row r="37088" spans="2:7" x14ac:dyDescent="0.3">
      <c r="B37088" s="1"/>
      <c r="C37088" s="1"/>
      <c r="G37088" s="5"/>
    </row>
    <row r="37089" spans="2:7" x14ac:dyDescent="0.3">
      <c r="B37089" s="1"/>
      <c r="C37089" s="1"/>
      <c r="G37089" s="5"/>
    </row>
    <row r="37090" spans="2:7" x14ac:dyDescent="0.3">
      <c r="B37090" s="1"/>
      <c r="C37090" s="1"/>
      <c r="G37090" s="5"/>
    </row>
    <row r="37091" spans="2:7" x14ac:dyDescent="0.3">
      <c r="B37091" s="1"/>
      <c r="C37091" s="1"/>
      <c r="G37091" s="5"/>
    </row>
    <row r="37092" spans="2:7" x14ac:dyDescent="0.3">
      <c r="B37092" s="1"/>
      <c r="C37092" s="1"/>
      <c r="G37092" s="5"/>
    </row>
    <row r="37093" spans="2:7" x14ac:dyDescent="0.3">
      <c r="B37093" s="1"/>
      <c r="C37093" s="1"/>
      <c r="G37093" s="5"/>
    </row>
    <row r="37094" spans="2:7" x14ac:dyDescent="0.3">
      <c r="B37094" s="1"/>
      <c r="C37094" s="1"/>
      <c r="G37094" s="5"/>
    </row>
    <row r="37095" spans="2:7" x14ac:dyDescent="0.3">
      <c r="B37095" s="1"/>
      <c r="C37095" s="1"/>
      <c r="G37095" s="5"/>
    </row>
    <row r="37096" spans="2:7" x14ac:dyDescent="0.3">
      <c r="B37096" s="1"/>
      <c r="C37096" s="1"/>
      <c r="G37096" s="5"/>
    </row>
    <row r="37097" spans="2:7" x14ac:dyDescent="0.3">
      <c r="B37097" s="1"/>
      <c r="C37097" s="1"/>
      <c r="G37097" s="5"/>
    </row>
    <row r="37098" spans="2:7" x14ac:dyDescent="0.3">
      <c r="B37098" s="1"/>
      <c r="C37098" s="1"/>
      <c r="G37098" s="5"/>
    </row>
    <row r="37099" spans="2:7" x14ac:dyDescent="0.3">
      <c r="B37099" s="1"/>
      <c r="C37099" s="1"/>
      <c r="G37099" s="5"/>
    </row>
    <row r="37100" spans="2:7" x14ac:dyDescent="0.3">
      <c r="B37100" s="1"/>
      <c r="C37100" s="1"/>
      <c r="G37100" s="5"/>
    </row>
    <row r="37101" spans="2:7" x14ac:dyDescent="0.3">
      <c r="B37101" s="1"/>
      <c r="C37101" s="1"/>
      <c r="G37101" s="5"/>
    </row>
    <row r="37102" spans="2:7" x14ac:dyDescent="0.3">
      <c r="B37102" s="1"/>
      <c r="C37102" s="1"/>
      <c r="G37102" s="5"/>
    </row>
    <row r="37103" spans="2:7" x14ac:dyDescent="0.3">
      <c r="B37103" s="1"/>
      <c r="C37103" s="1"/>
      <c r="G37103" s="5"/>
    </row>
    <row r="37104" spans="2:7" x14ac:dyDescent="0.3">
      <c r="B37104" s="1"/>
      <c r="C37104" s="1"/>
      <c r="G37104" s="5"/>
    </row>
    <row r="37105" spans="2:7" x14ac:dyDescent="0.3">
      <c r="B37105" s="1"/>
      <c r="C37105" s="1"/>
      <c r="G37105" s="5"/>
    </row>
    <row r="37106" spans="2:7" x14ac:dyDescent="0.3">
      <c r="B37106" s="1"/>
      <c r="C37106" s="1"/>
      <c r="G37106" s="5"/>
    </row>
    <row r="37107" spans="2:7" x14ac:dyDescent="0.3">
      <c r="B37107" s="1"/>
      <c r="C37107" s="1"/>
      <c r="G37107" s="5"/>
    </row>
    <row r="37108" spans="2:7" x14ac:dyDescent="0.3">
      <c r="B37108" s="1"/>
      <c r="C37108" s="1"/>
      <c r="G37108" s="5"/>
    </row>
    <row r="37109" spans="2:7" x14ac:dyDescent="0.3">
      <c r="B37109" s="1"/>
      <c r="C37109" s="1"/>
      <c r="G37109" s="5"/>
    </row>
    <row r="37110" spans="2:7" x14ac:dyDescent="0.3">
      <c r="B37110" s="1"/>
      <c r="C37110" s="1"/>
      <c r="G37110" s="5"/>
    </row>
    <row r="37111" spans="2:7" x14ac:dyDescent="0.3">
      <c r="B37111" s="1"/>
      <c r="C37111" s="1"/>
      <c r="G37111" s="5"/>
    </row>
    <row r="37112" spans="2:7" x14ac:dyDescent="0.3">
      <c r="B37112" s="1"/>
      <c r="C37112" s="1"/>
      <c r="G37112" s="5"/>
    </row>
    <row r="37113" spans="2:7" x14ac:dyDescent="0.3">
      <c r="B37113" s="1"/>
      <c r="C37113" s="1"/>
      <c r="G37113" s="5"/>
    </row>
    <row r="37114" spans="2:7" x14ac:dyDescent="0.3">
      <c r="B37114" s="1"/>
      <c r="C37114" s="1"/>
      <c r="G37114" s="5"/>
    </row>
    <row r="37115" spans="2:7" x14ac:dyDescent="0.3">
      <c r="B37115" s="1"/>
      <c r="C37115" s="1"/>
      <c r="G37115" s="5"/>
    </row>
    <row r="37116" spans="2:7" x14ac:dyDescent="0.3">
      <c r="B37116" s="1"/>
      <c r="C37116" s="1"/>
      <c r="G37116" s="5"/>
    </row>
    <row r="37117" spans="2:7" x14ac:dyDescent="0.3">
      <c r="B37117" s="1"/>
      <c r="C37117" s="1"/>
      <c r="G37117" s="5"/>
    </row>
    <row r="37118" spans="2:7" x14ac:dyDescent="0.3">
      <c r="B37118" s="1"/>
      <c r="C37118" s="1"/>
      <c r="G37118" s="5"/>
    </row>
    <row r="37119" spans="2:7" x14ac:dyDescent="0.3">
      <c r="B37119" s="1"/>
      <c r="C37119" s="1"/>
      <c r="G37119" s="5"/>
    </row>
    <row r="37120" spans="2:7" x14ac:dyDescent="0.3">
      <c r="B37120" s="1"/>
      <c r="C37120" s="1"/>
      <c r="G37120" s="5"/>
    </row>
    <row r="37121" spans="2:7" x14ac:dyDescent="0.3">
      <c r="B37121" s="1"/>
      <c r="C37121" s="1"/>
      <c r="G37121" s="5"/>
    </row>
    <row r="37122" spans="2:7" x14ac:dyDescent="0.3">
      <c r="B37122" s="1"/>
      <c r="C37122" s="1"/>
      <c r="G37122" s="5"/>
    </row>
    <row r="37123" spans="2:7" x14ac:dyDescent="0.3">
      <c r="B37123" s="1"/>
      <c r="C37123" s="1"/>
      <c r="G37123" s="5"/>
    </row>
    <row r="37124" spans="2:7" x14ac:dyDescent="0.3">
      <c r="B37124" s="1"/>
      <c r="C37124" s="1"/>
      <c r="G37124" s="5"/>
    </row>
    <row r="37125" spans="2:7" x14ac:dyDescent="0.3">
      <c r="B37125" s="1"/>
      <c r="C37125" s="1"/>
      <c r="G37125" s="5"/>
    </row>
    <row r="37126" spans="2:7" x14ac:dyDescent="0.3">
      <c r="B37126" s="1"/>
      <c r="C37126" s="1"/>
      <c r="G37126" s="5"/>
    </row>
    <row r="37127" spans="2:7" x14ac:dyDescent="0.3">
      <c r="B37127" s="1"/>
      <c r="C37127" s="1"/>
      <c r="G37127" s="5"/>
    </row>
    <row r="37128" spans="2:7" x14ac:dyDescent="0.3">
      <c r="B37128" s="1"/>
      <c r="C37128" s="1"/>
      <c r="G37128" s="5"/>
    </row>
    <row r="37129" spans="2:7" x14ac:dyDescent="0.3">
      <c r="B37129" s="1"/>
      <c r="C37129" s="1"/>
      <c r="G37129" s="5"/>
    </row>
    <row r="37130" spans="2:7" x14ac:dyDescent="0.3">
      <c r="B37130" s="1"/>
      <c r="C37130" s="1"/>
      <c r="G37130" s="5"/>
    </row>
    <row r="37131" spans="2:7" x14ac:dyDescent="0.3">
      <c r="B37131" s="1"/>
      <c r="C37131" s="1"/>
      <c r="G37131" s="5"/>
    </row>
    <row r="37132" spans="2:7" x14ac:dyDescent="0.3">
      <c r="B37132" s="1"/>
      <c r="C37132" s="1"/>
      <c r="G37132" s="5"/>
    </row>
    <row r="37133" spans="2:7" x14ac:dyDescent="0.3">
      <c r="B37133" s="1"/>
      <c r="C37133" s="1"/>
      <c r="G37133" s="5"/>
    </row>
    <row r="37134" spans="2:7" x14ac:dyDescent="0.3">
      <c r="B37134" s="1"/>
      <c r="C37134" s="1"/>
      <c r="G37134" s="5"/>
    </row>
    <row r="37135" spans="2:7" x14ac:dyDescent="0.3">
      <c r="B37135" s="1"/>
      <c r="C37135" s="1"/>
      <c r="G37135" s="5"/>
    </row>
    <row r="37136" spans="2:7" x14ac:dyDescent="0.3">
      <c r="B37136" s="1"/>
      <c r="C37136" s="1"/>
      <c r="G37136" s="5"/>
    </row>
    <row r="37137" spans="2:7" x14ac:dyDescent="0.3">
      <c r="B37137" s="1"/>
      <c r="C37137" s="1"/>
      <c r="G37137" s="5"/>
    </row>
    <row r="37138" spans="2:7" x14ac:dyDescent="0.3">
      <c r="B37138" s="1"/>
      <c r="C37138" s="1"/>
      <c r="G37138" s="5"/>
    </row>
    <row r="37139" spans="2:7" x14ac:dyDescent="0.3">
      <c r="B37139" s="1"/>
      <c r="C37139" s="1"/>
      <c r="G37139" s="5"/>
    </row>
    <row r="37140" spans="2:7" x14ac:dyDescent="0.3">
      <c r="B37140" s="1"/>
      <c r="C37140" s="1"/>
      <c r="G37140" s="5"/>
    </row>
    <row r="37141" spans="2:7" x14ac:dyDescent="0.3">
      <c r="B37141" s="1"/>
      <c r="C37141" s="1"/>
      <c r="G37141" s="5"/>
    </row>
    <row r="37142" spans="2:7" x14ac:dyDescent="0.3">
      <c r="B37142" s="1"/>
      <c r="C37142" s="1"/>
      <c r="G37142" s="5"/>
    </row>
    <row r="37143" spans="2:7" x14ac:dyDescent="0.3">
      <c r="B37143" s="1"/>
      <c r="C37143" s="1"/>
      <c r="G37143" s="5"/>
    </row>
    <row r="37144" spans="2:7" x14ac:dyDescent="0.3">
      <c r="B37144" s="1"/>
      <c r="C37144" s="1"/>
      <c r="G37144" s="5"/>
    </row>
    <row r="37145" spans="2:7" x14ac:dyDescent="0.3">
      <c r="B37145" s="1"/>
      <c r="C37145" s="1"/>
      <c r="G37145" s="5"/>
    </row>
    <row r="37146" spans="2:7" x14ac:dyDescent="0.3">
      <c r="B37146" s="1"/>
      <c r="C37146" s="1"/>
      <c r="G37146" s="5"/>
    </row>
    <row r="37147" spans="2:7" x14ac:dyDescent="0.3">
      <c r="B37147" s="1"/>
      <c r="C37147" s="1"/>
      <c r="G37147" s="5"/>
    </row>
    <row r="37148" spans="2:7" x14ac:dyDescent="0.3">
      <c r="B37148" s="1"/>
      <c r="C37148" s="1"/>
      <c r="G37148" s="5"/>
    </row>
    <row r="37149" spans="2:7" x14ac:dyDescent="0.3">
      <c r="B37149" s="1"/>
      <c r="C37149" s="1"/>
      <c r="G37149" s="5"/>
    </row>
    <row r="37150" spans="2:7" x14ac:dyDescent="0.3">
      <c r="B37150" s="1"/>
      <c r="C37150" s="1"/>
      <c r="G37150" s="5"/>
    </row>
    <row r="37151" spans="2:7" x14ac:dyDescent="0.3">
      <c r="B37151" s="1"/>
      <c r="C37151" s="1"/>
      <c r="G37151" s="5"/>
    </row>
    <row r="37152" spans="2:7" x14ac:dyDescent="0.3">
      <c r="B37152" s="1"/>
      <c r="C37152" s="1"/>
      <c r="G37152" s="5"/>
    </row>
    <row r="37153" spans="2:7" x14ac:dyDescent="0.3">
      <c r="B37153" s="1"/>
      <c r="C37153" s="1"/>
      <c r="G37153" s="5"/>
    </row>
    <row r="37154" spans="2:7" x14ac:dyDescent="0.3">
      <c r="B37154" s="1"/>
      <c r="C37154" s="1"/>
      <c r="G37154" s="5"/>
    </row>
    <row r="37155" spans="2:7" x14ac:dyDescent="0.3">
      <c r="B37155" s="1"/>
      <c r="C37155" s="1"/>
      <c r="G37155" s="5"/>
    </row>
    <row r="37156" spans="2:7" x14ac:dyDescent="0.3">
      <c r="B37156" s="1"/>
      <c r="C37156" s="1"/>
      <c r="G37156" s="5"/>
    </row>
    <row r="37157" spans="2:7" x14ac:dyDescent="0.3">
      <c r="B37157" s="1"/>
      <c r="C37157" s="1"/>
      <c r="G37157" s="5"/>
    </row>
    <row r="37158" spans="2:7" x14ac:dyDescent="0.3">
      <c r="B37158" s="1"/>
      <c r="C37158" s="1"/>
      <c r="G37158" s="5"/>
    </row>
    <row r="37159" spans="2:7" x14ac:dyDescent="0.3">
      <c r="B37159" s="1"/>
      <c r="C37159" s="1"/>
      <c r="G37159" s="5"/>
    </row>
    <row r="37160" spans="2:7" x14ac:dyDescent="0.3">
      <c r="B37160" s="1"/>
      <c r="C37160" s="1"/>
      <c r="G37160" s="5"/>
    </row>
    <row r="37161" spans="2:7" x14ac:dyDescent="0.3">
      <c r="B37161" s="1"/>
      <c r="C37161" s="1"/>
      <c r="G37161" s="5"/>
    </row>
    <row r="37162" spans="2:7" x14ac:dyDescent="0.3">
      <c r="B37162" s="1"/>
      <c r="C37162" s="1"/>
      <c r="G37162" s="5"/>
    </row>
    <row r="37163" spans="2:7" x14ac:dyDescent="0.3">
      <c r="B37163" s="1"/>
      <c r="C37163" s="1"/>
      <c r="G37163" s="5"/>
    </row>
    <row r="37164" spans="2:7" x14ac:dyDescent="0.3">
      <c r="B37164" s="1"/>
      <c r="C37164" s="1"/>
      <c r="G37164" s="5"/>
    </row>
    <row r="37165" spans="2:7" x14ac:dyDescent="0.3">
      <c r="B37165" s="1"/>
      <c r="C37165" s="1"/>
      <c r="G37165" s="5"/>
    </row>
    <row r="37166" spans="2:7" x14ac:dyDescent="0.3">
      <c r="B37166" s="1"/>
      <c r="C37166" s="1"/>
      <c r="G37166" s="5"/>
    </row>
    <row r="37167" spans="2:7" x14ac:dyDescent="0.3">
      <c r="B37167" s="1"/>
      <c r="C37167" s="1"/>
      <c r="G37167" s="5"/>
    </row>
    <row r="37168" spans="2:7" x14ac:dyDescent="0.3">
      <c r="B37168" s="1"/>
      <c r="C37168" s="1"/>
      <c r="G37168" s="5"/>
    </row>
    <row r="37169" spans="2:7" x14ac:dyDescent="0.3">
      <c r="B37169" s="1"/>
      <c r="C37169" s="1"/>
      <c r="G37169" s="5"/>
    </row>
    <row r="37170" spans="2:7" x14ac:dyDescent="0.3">
      <c r="B37170" s="1"/>
      <c r="C37170" s="1"/>
      <c r="G37170" s="5"/>
    </row>
    <row r="37171" spans="2:7" x14ac:dyDescent="0.3">
      <c r="B37171" s="1"/>
      <c r="C37171" s="1"/>
      <c r="G37171" s="5"/>
    </row>
    <row r="37172" spans="2:7" x14ac:dyDescent="0.3">
      <c r="B37172" s="1"/>
      <c r="C37172" s="1"/>
      <c r="G37172" s="5"/>
    </row>
    <row r="37173" spans="2:7" x14ac:dyDescent="0.3">
      <c r="B37173" s="1"/>
      <c r="C37173" s="1"/>
      <c r="G37173" s="5"/>
    </row>
    <row r="37174" spans="2:7" x14ac:dyDescent="0.3">
      <c r="B37174" s="1"/>
      <c r="C37174" s="1"/>
      <c r="G37174" s="5"/>
    </row>
    <row r="37175" spans="2:7" x14ac:dyDescent="0.3">
      <c r="B37175" s="1"/>
      <c r="C37175" s="1"/>
      <c r="G37175" s="5"/>
    </row>
    <row r="37176" spans="2:7" x14ac:dyDescent="0.3">
      <c r="B37176" s="1"/>
      <c r="C37176" s="1"/>
      <c r="G37176" s="5"/>
    </row>
    <row r="37177" spans="2:7" x14ac:dyDescent="0.3">
      <c r="B37177" s="1"/>
      <c r="C37177" s="1"/>
      <c r="G37177" s="5"/>
    </row>
    <row r="37178" spans="2:7" x14ac:dyDescent="0.3">
      <c r="B37178" s="1"/>
      <c r="C37178" s="1"/>
      <c r="G37178" s="5"/>
    </row>
    <row r="37179" spans="2:7" x14ac:dyDescent="0.3">
      <c r="B37179" s="1"/>
      <c r="C37179" s="1"/>
      <c r="G37179" s="5"/>
    </row>
    <row r="37180" spans="2:7" x14ac:dyDescent="0.3">
      <c r="B37180" s="1"/>
      <c r="C37180" s="1"/>
      <c r="G37180" s="5"/>
    </row>
    <row r="37181" spans="2:7" x14ac:dyDescent="0.3">
      <c r="B37181" s="1"/>
      <c r="C37181" s="1"/>
      <c r="G37181" s="5"/>
    </row>
    <row r="37182" spans="2:7" x14ac:dyDescent="0.3">
      <c r="B37182" s="1"/>
      <c r="C37182" s="1"/>
      <c r="G37182" s="5"/>
    </row>
    <row r="37183" spans="2:7" x14ac:dyDescent="0.3">
      <c r="B37183" s="1"/>
      <c r="C37183" s="1"/>
      <c r="G37183" s="5"/>
    </row>
    <row r="37184" spans="2:7" x14ac:dyDescent="0.3">
      <c r="B37184" s="1"/>
      <c r="C37184" s="1"/>
      <c r="G37184" s="5"/>
    </row>
    <row r="37185" spans="2:7" x14ac:dyDescent="0.3">
      <c r="B37185" s="1"/>
      <c r="C37185" s="1"/>
      <c r="G37185" s="5"/>
    </row>
    <row r="37186" spans="2:7" x14ac:dyDescent="0.3">
      <c r="B37186" s="1"/>
      <c r="C37186" s="1"/>
      <c r="G37186" s="5"/>
    </row>
    <row r="37187" spans="2:7" x14ac:dyDescent="0.3">
      <c r="B37187" s="1"/>
      <c r="C37187" s="1"/>
      <c r="G37187" s="5"/>
    </row>
    <row r="37188" spans="2:7" x14ac:dyDescent="0.3">
      <c r="B37188" s="1"/>
      <c r="C37188" s="1"/>
      <c r="G37188" s="5"/>
    </row>
    <row r="37189" spans="2:7" x14ac:dyDescent="0.3">
      <c r="B37189" s="1"/>
      <c r="C37189" s="1"/>
      <c r="G37189" s="5"/>
    </row>
    <row r="37190" spans="2:7" x14ac:dyDescent="0.3">
      <c r="B37190" s="1"/>
      <c r="C37190" s="1"/>
      <c r="G37190" s="5"/>
    </row>
    <row r="37191" spans="2:7" x14ac:dyDescent="0.3">
      <c r="B37191" s="1"/>
      <c r="C37191" s="1"/>
      <c r="G37191" s="5"/>
    </row>
    <row r="37192" spans="2:7" x14ac:dyDescent="0.3">
      <c r="B37192" s="1"/>
      <c r="C37192" s="1"/>
      <c r="G37192" s="5"/>
    </row>
    <row r="37193" spans="2:7" x14ac:dyDescent="0.3">
      <c r="B37193" s="1"/>
      <c r="C37193" s="1"/>
      <c r="G37193" s="5"/>
    </row>
    <row r="37194" spans="2:7" x14ac:dyDescent="0.3">
      <c r="B37194" s="1"/>
      <c r="C37194" s="1"/>
      <c r="G37194" s="5"/>
    </row>
    <row r="37195" spans="2:7" x14ac:dyDescent="0.3">
      <c r="B37195" s="1"/>
      <c r="C37195" s="1"/>
      <c r="G37195" s="5"/>
    </row>
    <row r="37196" spans="2:7" x14ac:dyDescent="0.3">
      <c r="B37196" s="1"/>
      <c r="C37196" s="1"/>
      <c r="G37196" s="5"/>
    </row>
    <row r="37197" spans="2:7" x14ac:dyDescent="0.3">
      <c r="B37197" s="1"/>
      <c r="C37197" s="1"/>
      <c r="G37197" s="5"/>
    </row>
    <row r="37198" spans="2:7" x14ac:dyDescent="0.3">
      <c r="B37198" s="1"/>
      <c r="C37198" s="1"/>
      <c r="G37198" s="5"/>
    </row>
    <row r="37199" spans="2:7" x14ac:dyDescent="0.3">
      <c r="B37199" s="1"/>
      <c r="C37199" s="1"/>
      <c r="G37199" s="5"/>
    </row>
    <row r="37200" spans="2:7" x14ac:dyDescent="0.3">
      <c r="B37200" s="1"/>
      <c r="C37200" s="1"/>
      <c r="G37200" s="5"/>
    </row>
    <row r="37201" spans="2:7" x14ac:dyDescent="0.3">
      <c r="B37201" s="1"/>
      <c r="C37201" s="1"/>
      <c r="G37201" s="5"/>
    </row>
    <row r="37202" spans="2:7" x14ac:dyDescent="0.3">
      <c r="B37202" s="1"/>
      <c r="C37202" s="1"/>
      <c r="G37202" s="5"/>
    </row>
    <row r="37203" spans="2:7" x14ac:dyDescent="0.3">
      <c r="B37203" s="1"/>
      <c r="C37203" s="1"/>
      <c r="G37203" s="5"/>
    </row>
    <row r="37204" spans="2:7" x14ac:dyDescent="0.3">
      <c r="B37204" s="1"/>
      <c r="C37204" s="1"/>
      <c r="G37204" s="5"/>
    </row>
    <row r="37205" spans="2:7" x14ac:dyDescent="0.3">
      <c r="B37205" s="1"/>
      <c r="C37205" s="1"/>
      <c r="G37205" s="5"/>
    </row>
    <row r="37206" spans="2:7" x14ac:dyDescent="0.3">
      <c r="B37206" s="1"/>
      <c r="C37206" s="1"/>
      <c r="G37206" s="5"/>
    </row>
    <row r="37207" spans="2:7" x14ac:dyDescent="0.3">
      <c r="B37207" s="1"/>
      <c r="C37207" s="1"/>
      <c r="G37207" s="5"/>
    </row>
    <row r="37208" spans="2:7" x14ac:dyDescent="0.3">
      <c r="B37208" s="1"/>
      <c r="C37208" s="1"/>
      <c r="G37208" s="5"/>
    </row>
    <row r="37209" spans="2:7" x14ac:dyDescent="0.3">
      <c r="B37209" s="1"/>
      <c r="C37209" s="1"/>
      <c r="G37209" s="5"/>
    </row>
    <row r="37210" spans="2:7" x14ac:dyDescent="0.3">
      <c r="B37210" s="1"/>
      <c r="C37210" s="1"/>
      <c r="G37210" s="5"/>
    </row>
    <row r="37211" spans="2:7" x14ac:dyDescent="0.3">
      <c r="B37211" s="1"/>
      <c r="C37211" s="1"/>
      <c r="G37211" s="5"/>
    </row>
    <row r="37212" spans="2:7" x14ac:dyDescent="0.3">
      <c r="B37212" s="1"/>
      <c r="C37212" s="1"/>
      <c r="G37212" s="5"/>
    </row>
    <row r="37213" spans="2:7" x14ac:dyDescent="0.3">
      <c r="B37213" s="1"/>
      <c r="C37213" s="1"/>
      <c r="G37213" s="5"/>
    </row>
    <row r="37214" spans="2:7" x14ac:dyDescent="0.3">
      <c r="B37214" s="1"/>
      <c r="C37214" s="1"/>
      <c r="G37214" s="5"/>
    </row>
    <row r="37215" spans="2:7" x14ac:dyDescent="0.3">
      <c r="B37215" s="1"/>
      <c r="C37215" s="1"/>
      <c r="G37215" s="5"/>
    </row>
    <row r="37216" spans="2:7" x14ac:dyDescent="0.3">
      <c r="B37216" s="1"/>
      <c r="C37216" s="1"/>
      <c r="G37216" s="5"/>
    </row>
    <row r="37217" spans="2:7" x14ac:dyDescent="0.3">
      <c r="B37217" s="1"/>
      <c r="C37217" s="1"/>
      <c r="G37217" s="5"/>
    </row>
    <row r="37218" spans="2:7" x14ac:dyDescent="0.3">
      <c r="B37218" s="1"/>
      <c r="C37218" s="1"/>
      <c r="G37218" s="5"/>
    </row>
    <row r="37219" spans="2:7" x14ac:dyDescent="0.3">
      <c r="B37219" s="1"/>
      <c r="C37219" s="1"/>
      <c r="G37219" s="5"/>
    </row>
    <row r="37220" spans="2:7" x14ac:dyDescent="0.3">
      <c r="B37220" s="1"/>
      <c r="C37220" s="1"/>
      <c r="G37220" s="5"/>
    </row>
    <row r="37221" spans="2:7" x14ac:dyDescent="0.3">
      <c r="B37221" s="1"/>
      <c r="C37221" s="1"/>
      <c r="G37221" s="5"/>
    </row>
    <row r="37222" spans="2:7" x14ac:dyDescent="0.3">
      <c r="B37222" s="1"/>
      <c r="C37222" s="1"/>
      <c r="G37222" s="5"/>
    </row>
    <row r="37223" spans="2:7" x14ac:dyDescent="0.3">
      <c r="B37223" s="1"/>
      <c r="C37223" s="1"/>
      <c r="G37223" s="5"/>
    </row>
    <row r="37224" spans="2:7" x14ac:dyDescent="0.3">
      <c r="B37224" s="1"/>
      <c r="C37224" s="1"/>
      <c r="G37224" s="5"/>
    </row>
    <row r="37225" spans="2:7" x14ac:dyDescent="0.3">
      <c r="B37225" s="1"/>
      <c r="C37225" s="1"/>
      <c r="G37225" s="5"/>
    </row>
    <row r="37226" spans="2:7" x14ac:dyDescent="0.3">
      <c r="B37226" s="1"/>
      <c r="C37226" s="1"/>
      <c r="G37226" s="5"/>
    </row>
    <row r="37227" spans="2:7" x14ac:dyDescent="0.3">
      <c r="B37227" s="1"/>
      <c r="C37227" s="1"/>
      <c r="G37227" s="5"/>
    </row>
    <row r="37228" spans="2:7" x14ac:dyDescent="0.3">
      <c r="B37228" s="1"/>
      <c r="C37228" s="1"/>
      <c r="G37228" s="5"/>
    </row>
    <row r="37229" spans="2:7" x14ac:dyDescent="0.3">
      <c r="B37229" s="1"/>
      <c r="C37229" s="1"/>
      <c r="G37229" s="5"/>
    </row>
    <row r="37230" spans="2:7" x14ac:dyDescent="0.3">
      <c r="B37230" s="1"/>
      <c r="C37230" s="1"/>
      <c r="G37230" s="5"/>
    </row>
    <row r="37231" spans="2:7" x14ac:dyDescent="0.3">
      <c r="B37231" s="1"/>
      <c r="C37231" s="1"/>
      <c r="G37231" s="5"/>
    </row>
    <row r="37232" spans="2:7" x14ac:dyDescent="0.3">
      <c r="B37232" s="1"/>
      <c r="C37232" s="1"/>
      <c r="G37232" s="5"/>
    </row>
    <row r="37233" spans="2:7" x14ac:dyDescent="0.3">
      <c r="B37233" s="1"/>
      <c r="C37233" s="1"/>
      <c r="G37233" s="5"/>
    </row>
    <row r="37234" spans="2:7" x14ac:dyDescent="0.3">
      <c r="B37234" s="1"/>
      <c r="C37234" s="1"/>
      <c r="G37234" s="5"/>
    </row>
    <row r="37235" spans="2:7" x14ac:dyDescent="0.3">
      <c r="B37235" s="1"/>
      <c r="C37235" s="1"/>
      <c r="G37235" s="5"/>
    </row>
    <row r="37236" spans="2:7" x14ac:dyDescent="0.3">
      <c r="B37236" s="1"/>
      <c r="C37236" s="1"/>
      <c r="G37236" s="5"/>
    </row>
    <row r="37237" spans="2:7" x14ac:dyDescent="0.3">
      <c r="B37237" s="1"/>
      <c r="C37237" s="1"/>
      <c r="G37237" s="5"/>
    </row>
    <row r="37238" spans="2:7" x14ac:dyDescent="0.3">
      <c r="B37238" s="1"/>
      <c r="C37238" s="1"/>
      <c r="G37238" s="5"/>
    </row>
    <row r="37239" spans="2:7" x14ac:dyDescent="0.3">
      <c r="B37239" s="1"/>
      <c r="C37239" s="1"/>
      <c r="G37239" s="5"/>
    </row>
    <row r="37240" spans="2:7" x14ac:dyDescent="0.3">
      <c r="B37240" s="1"/>
      <c r="C37240" s="1"/>
      <c r="G37240" s="5"/>
    </row>
    <row r="37241" spans="2:7" x14ac:dyDescent="0.3">
      <c r="B37241" s="1"/>
      <c r="C37241" s="1"/>
      <c r="G37241" s="5"/>
    </row>
    <row r="37242" spans="2:7" x14ac:dyDescent="0.3">
      <c r="B37242" s="1"/>
      <c r="C37242" s="1"/>
      <c r="G37242" s="5"/>
    </row>
    <row r="37243" spans="2:7" x14ac:dyDescent="0.3">
      <c r="B37243" s="1"/>
      <c r="C37243" s="1"/>
      <c r="G37243" s="5"/>
    </row>
    <row r="37244" spans="2:7" x14ac:dyDescent="0.3">
      <c r="B37244" s="1"/>
      <c r="C37244" s="1"/>
      <c r="G37244" s="5"/>
    </row>
    <row r="37245" spans="2:7" x14ac:dyDescent="0.3">
      <c r="B37245" s="1"/>
      <c r="C37245" s="1"/>
      <c r="G37245" s="5"/>
    </row>
    <row r="37246" spans="2:7" x14ac:dyDescent="0.3">
      <c r="B37246" s="1"/>
      <c r="C37246" s="1"/>
      <c r="G37246" s="5"/>
    </row>
    <row r="37247" spans="2:7" x14ac:dyDescent="0.3">
      <c r="B37247" s="1"/>
      <c r="C37247" s="1"/>
      <c r="G37247" s="5"/>
    </row>
    <row r="37248" spans="2:7" x14ac:dyDescent="0.3">
      <c r="B37248" s="1"/>
      <c r="C37248" s="1"/>
      <c r="G37248" s="5"/>
    </row>
    <row r="37249" spans="2:7" x14ac:dyDescent="0.3">
      <c r="B37249" s="1"/>
      <c r="C37249" s="1"/>
      <c r="G37249" s="5"/>
    </row>
    <row r="37250" spans="2:7" x14ac:dyDescent="0.3">
      <c r="B37250" s="1"/>
      <c r="C37250" s="1"/>
      <c r="G37250" s="5"/>
    </row>
    <row r="37251" spans="2:7" x14ac:dyDescent="0.3">
      <c r="B37251" s="1"/>
      <c r="C37251" s="1"/>
      <c r="G37251" s="5"/>
    </row>
    <row r="37252" spans="2:7" x14ac:dyDescent="0.3">
      <c r="B37252" s="1"/>
      <c r="C37252" s="1"/>
      <c r="G37252" s="5"/>
    </row>
    <row r="37253" spans="2:7" x14ac:dyDescent="0.3">
      <c r="B37253" s="1"/>
      <c r="C37253" s="1"/>
      <c r="G37253" s="5"/>
    </row>
    <row r="37254" spans="2:7" x14ac:dyDescent="0.3">
      <c r="B37254" s="1"/>
      <c r="C37254" s="1"/>
      <c r="G37254" s="5"/>
    </row>
    <row r="37255" spans="2:7" x14ac:dyDescent="0.3">
      <c r="B37255" s="1"/>
      <c r="C37255" s="1"/>
      <c r="G37255" s="5"/>
    </row>
    <row r="37256" spans="2:7" x14ac:dyDescent="0.3">
      <c r="B37256" s="1"/>
      <c r="C37256" s="1"/>
      <c r="G37256" s="5"/>
    </row>
    <row r="37257" spans="2:7" x14ac:dyDescent="0.3">
      <c r="B37257" s="1"/>
      <c r="C37257" s="1"/>
      <c r="G37257" s="5"/>
    </row>
    <row r="37258" spans="2:7" x14ac:dyDescent="0.3">
      <c r="B37258" s="1"/>
      <c r="C37258" s="1"/>
      <c r="G37258" s="5"/>
    </row>
    <row r="37259" spans="2:7" x14ac:dyDescent="0.3">
      <c r="B37259" s="1"/>
      <c r="C37259" s="1"/>
      <c r="G37259" s="5"/>
    </row>
    <row r="37260" spans="2:7" x14ac:dyDescent="0.3">
      <c r="B37260" s="1"/>
      <c r="C37260" s="1"/>
      <c r="G37260" s="5"/>
    </row>
    <row r="37261" spans="2:7" x14ac:dyDescent="0.3">
      <c r="B37261" s="1"/>
      <c r="C37261" s="1"/>
      <c r="G37261" s="5"/>
    </row>
    <row r="37262" spans="2:7" x14ac:dyDescent="0.3">
      <c r="B37262" s="1"/>
      <c r="C37262" s="1"/>
      <c r="G37262" s="5"/>
    </row>
    <row r="37263" spans="2:7" x14ac:dyDescent="0.3">
      <c r="B37263" s="1"/>
      <c r="C37263" s="1"/>
      <c r="G37263" s="5"/>
    </row>
    <row r="37264" spans="2:7" x14ac:dyDescent="0.3">
      <c r="B37264" s="1"/>
      <c r="C37264" s="1"/>
      <c r="G37264" s="5"/>
    </row>
    <row r="37265" spans="2:7" x14ac:dyDescent="0.3">
      <c r="B37265" s="1"/>
      <c r="C37265" s="1"/>
      <c r="G37265" s="5"/>
    </row>
    <row r="37266" spans="2:7" x14ac:dyDescent="0.3">
      <c r="B37266" s="1"/>
      <c r="C37266" s="1"/>
      <c r="G37266" s="5"/>
    </row>
    <row r="37267" spans="2:7" x14ac:dyDescent="0.3">
      <c r="B37267" s="1"/>
      <c r="C37267" s="1"/>
      <c r="G37267" s="5"/>
    </row>
    <row r="37268" spans="2:7" x14ac:dyDescent="0.3">
      <c r="B37268" s="1"/>
      <c r="C37268" s="1"/>
      <c r="G37268" s="5"/>
    </row>
    <row r="37269" spans="2:7" x14ac:dyDescent="0.3">
      <c r="B37269" s="1"/>
      <c r="C37269" s="1"/>
      <c r="G37269" s="5"/>
    </row>
    <row r="37270" spans="2:7" x14ac:dyDescent="0.3">
      <c r="B37270" s="1"/>
      <c r="C37270" s="1"/>
      <c r="G37270" s="5"/>
    </row>
    <row r="37271" spans="2:7" x14ac:dyDescent="0.3">
      <c r="B37271" s="1"/>
      <c r="C37271" s="1"/>
      <c r="G37271" s="5"/>
    </row>
    <row r="37272" spans="2:7" x14ac:dyDescent="0.3">
      <c r="B37272" s="1"/>
      <c r="C37272" s="1"/>
      <c r="G37272" s="5"/>
    </row>
    <row r="37273" spans="2:7" x14ac:dyDescent="0.3">
      <c r="B37273" s="1"/>
      <c r="C37273" s="1"/>
      <c r="G37273" s="5"/>
    </row>
    <row r="37274" spans="2:7" x14ac:dyDescent="0.3">
      <c r="B37274" s="1"/>
      <c r="C37274" s="1"/>
      <c r="G37274" s="5"/>
    </row>
    <row r="37275" spans="2:7" x14ac:dyDescent="0.3">
      <c r="B37275" s="1"/>
      <c r="C37275" s="1"/>
      <c r="G37275" s="5"/>
    </row>
    <row r="37276" spans="2:7" x14ac:dyDescent="0.3">
      <c r="B37276" s="1"/>
      <c r="C37276" s="1"/>
      <c r="G37276" s="5"/>
    </row>
    <row r="37277" spans="2:7" x14ac:dyDescent="0.3">
      <c r="B37277" s="1"/>
      <c r="C37277" s="1"/>
      <c r="G37277" s="5"/>
    </row>
    <row r="37278" spans="2:7" x14ac:dyDescent="0.3">
      <c r="B37278" s="1"/>
      <c r="C37278" s="1"/>
      <c r="G37278" s="5"/>
    </row>
    <row r="37279" spans="2:7" x14ac:dyDescent="0.3">
      <c r="B37279" s="1"/>
      <c r="C37279" s="1"/>
      <c r="G37279" s="5"/>
    </row>
    <row r="37280" spans="2:7" x14ac:dyDescent="0.3">
      <c r="B37280" s="1"/>
      <c r="C37280" s="1"/>
      <c r="G37280" s="5"/>
    </row>
    <row r="37281" spans="2:7" x14ac:dyDescent="0.3">
      <c r="B37281" s="1"/>
      <c r="C37281" s="1"/>
      <c r="G37281" s="5"/>
    </row>
    <row r="37282" spans="2:7" x14ac:dyDescent="0.3">
      <c r="B37282" s="1"/>
      <c r="C37282" s="1"/>
      <c r="G37282" s="5"/>
    </row>
    <row r="37283" spans="2:7" x14ac:dyDescent="0.3">
      <c r="B37283" s="1"/>
      <c r="C37283" s="1"/>
      <c r="G37283" s="5"/>
    </row>
    <row r="37284" spans="2:7" x14ac:dyDescent="0.3">
      <c r="B37284" s="1"/>
      <c r="C37284" s="1"/>
      <c r="G37284" s="5"/>
    </row>
    <row r="37285" spans="2:7" x14ac:dyDescent="0.3">
      <c r="B37285" s="1"/>
      <c r="C37285" s="1"/>
      <c r="G37285" s="5"/>
    </row>
    <row r="37286" spans="2:7" x14ac:dyDescent="0.3">
      <c r="B37286" s="1"/>
      <c r="C37286" s="1"/>
      <c r="G37286" s="5"/>
    </row>
    <row r="37287" spans="2:7" x14ac:dyDescent="0.3">
      <c r="B37287" s="1"/>
      <c r="C37287" s="1"/>
      <c r="G37287" s="5"/>
    </row>
    <row r="37288" spans="2:7" x14ac:dyDescent="0.3">
      <c r="B37288" s="1"/>
      <c r="C37288" s="1"/>
      <c r="G37288" s="5"/>
    </row>
    <row r="37289" spans="2:7" x14ac:dyDescent="0.3">
      <c r="B37289" s="1"/>
      <c r="C37289" s="1"/>
      <c r="G37289" s="5"/>
    </row>
    <row r="37290" spans="2:7" x14ac:dyDescent="0.3">
      <c r="B37290" s="1"/>
      <c r="C37290" s="1"/>
      <c r="G37290" s="5"/>
    </row>
    <row r="37291" spans="2:7" x14ac:dyDescent="0.3">
      <c r="B37291" s="1"/>
      <c r="C37291" s="1"/>
      <c r="G37291" s="5"/>
    </row>
    <row r="37292" spans="2:7" x14ac:dyDescent="0.3">
      <c r="B37292" s="1"/>
      <c r="C37292" s="1"/>
      <c r="G37292" s="5"/>
    </row>
    <row r="37293" spans="2:7" x14ac:dyDescent="0.3">
      <c r="B37293" s="1"/>
      <c r="C37293" s="1"/>
      <c r="G37293" s="5"/>
    </row>
    <row r="37294" spans="2:7" x14ac:dyDescent="0.3">
      <c r="B37294" s="1"/>
      <c r="C37294" s="1"/>
      <c r="G37294" s="5"/>
    </row>
    <row r="37295" spans="2:7" x14ac:dyDescent="0.3">
      <c r="B37295" s="1"/>
      <c r="C37295" s="1"/>
      <c r="G37295" s="5"/>
    </row>
    <row r="37296" spans="2:7" x14ac:dyDescent="0.3">
      <c r="B37296" s="1"/>
      <c r="C37296" s="1"/>
      <c r="G37296" s="5"/>
    </row>
    <row r="37297" spans="2:7" x14ac:dyDescent="0.3">
      <c r="B37297" s="1"/>
      <c r="C37297" s="1"/>
      <c r="G37297" s="5"/>
    </row>
    <row r="37298" spans="2:7" x14ac:dyDescent="0.3">
      <c r="B37298" s="1"/>
      <c r="C37298" s="1"/>
      <c r="G37298" s="5"/>
    </row>
    <row r="37299" spans="2:7" x14ac:dyDescent="0.3">
      <c r="B37299" s="1"/>
      <c r="C37299" s="1"/>
      <c r="G37299" s="5"/>
    </row>
    <row r="37300" spans="2:7" x14ac:dyDescent="0.3">
      <c r="B37300" s="1"/>
      <c r="C37300" s="1"/>
      <c r="G37300" s="5"/>
    </row>
    <row r="37301" spans="2:7" x14ac:dyDescent="0.3">
      <c r="B37301" s="1"/>
      <c r="C37301" s="1"/>
      <c r="G37301" s="5"/>
    </row>
    <row r="37302" spans="2:7" x14ac:dyDescent="0.3">
      <c r="B37302" s="1"/>
      <c r="C37302" s="1"/>
      <c r="G37302" s="5"/>
    </row>
    <row r="37303" spans="2:7" x14ac:dyDescent="0.3">
      <c r="B37303" s="1"/>
      <c r="C37303" s="1"/>
      <c r="G37303" s="5"/>
    </row>
    <row r="37304" spans="2:7" x14ac:dyDescent="0.3">
      <c r="B37304" s="1"/>
      <c r="C37304" s="1"/>
      <c r="G37304" s="5"/>
    </row>
    <row r="37305" spans="2:7" x14ac:dyDescent="0.3">
      <c r="B37305" s="1"/>
      <c r="C37305" s="1"/>
      <c r="G37305" s="5"/>
    </row>
    <row r="37306" spans="2:7" x14ac:dyDescent="0.3">
      <c r="B37306" s="1"/>
      <c r="C37306" s="1"/>
      <c r="G37306" s="5"/>
    </row>
    <row r="37307" spans="2:7" x14ac:dyDescent="0.3">
      <c r="B37307" s="1"/>
      <c r="C37307" s="1"/>
      <c r="G37307" s="5"/>
    </row>
    <row r="37308" spans="2:7" x14ac:dyDescent="0.3">
      <c r="B37308" s="1"/>
      <c r="C37308" s="1"/>
      <c r="G37308" s="5"/>
    </row>
    <row r="37309" spans="2:7" x14ac:dyDescent="0.3">
      <c r="B37309" s="1"/>
      <c r="C37309" s="1"/>
      <c r="G37309" s="5"/>
    </row>
    <row r="37310" spans="2:7" x14ac:dyDescent="0.3">
      <c r="B37310" s="1"/>
      <c r="C37310" s="1"/>
      <c r="G37310" s="5"/>
    </row>
    <row r="37311" spans="2:7" x14ac:dyDescent="0.3">
      <c r="B37311" s="1"/>
      <c r="C37311" s="1"/>
      <c r="G37311" s="5"/>
    </row>
    <row r="37312" spans="2:7" x14ac:dyDescent="0.3">
      <c r="B37312" s="1"/>
      <c r="C37312" s="1"/>
      <c r="G37312" s="5"/>
    </row>
    <row r="37313" spans="2:7" x14ac:dyDescent="0.3">
      <c r="B37313" s="1"/>
      <c r="C37313" s="1"/>
      <c r="G37313" s="5"/>
    </row>
    <row r="37314" spans="2:7" x14ac:dyDescent="0.3">
      <c r="B37314" s="1"/>
      <c r="C37314" s="1"/>
      <c r="G37314" s="5"/>
    </row>
    <row r="37315" spans="2:7" x14ac:dyDescent="0.3">
      <c r="B37315" s="1"/>
      <c r="C37315" s="1"/>
      <c r="G37315" s="5"/>
    </row>
    <row r="37316" spans="2:7" x14ac:dyDescent="0.3">
      <c r="B37316" s="1"/>
      <c r="C37316" s="1"/>
      <c r="G37316" s="5"/>
    </row>
    <row r="37317" spans="2:7" x14ac:dyDescent="0.3">
      <c r="B37317" s="1"/>
      <c r="C37317" s="1"/>
      <c r="G37317" s="5"/>
    </row>
    <row r="37318" spans="2:7" x14ac:dyDescent="0.3">
      <c r="B37318" s="1"/>
      <c r="C37318" s="1"/>
      <c r="G37318" s="5"/>
    </row>
    <row r="37319" spans="2:7" x14ac:dyDescent="0.3">
      <c r="B37319" s="1"/>
      <c r="C37319" s="1"/>
      <c r="G37319" s="5"/>
    </row>
    <row r="37320" spans="2:7" x14ac:dyDescent="0.3">
      <c r="B37320" s="1"/>
      <c r="C37320" s="1"/>
      <c r="G37320" s="5"/>
    </row>
    <row r="37321" spans="2:7" x14ac:dyDescent="0.3">
      <c r="B37321" s="1"/>
      <c r="C37321" s="1"/>
      <c r="G37321" s="5"/>
    </row>
    <row r="37322" spans="2:7" x14ac:dyDescent="0.3">
      <c r="B37322" s="1"/>
      <c r="C37322" s="1"/>
      <c r="G37322" s="5"/>
    </row>
    <row r="37323" spans="2:7" x14ac:dyDescent="0.3">
      <c r="B37323" s="1"/>
      <c r="C37323" s="1"/>
      <c r="G37323" s="5"/>
    </row>
    <row r="37324" spans="2:7" x14ac:dyDescent="0.3">
      <c r="B37324" s="1"/>
      <c r="C37324" s="1"/>
      <c r="G37324" s="5"/>
    </row>
    <row r="37325" spans="2:7" x14ac:dyDescent="0.3">
      <c r="B37325" s="1"/>
      <c r="C37325" s="1"/>
      <c r="G37325" s="5"/>
    </row>
    <row r="37326" spans="2:7" x14ac:dyDescent="0.3">
      <c r="B37326" s="1"/>
      <c r="C37326" s="1"/>
      <c r="G37326" s="5"/>
    </row>
    <row r="37327" spans="2:7" x14ac:dyDescent="0.3">
      <c r="B37327" s="1"/>
      <c r="C37327" s="1"/>
      <c r="G37327" s="5"/>
    </row>
    <row r="37328" spans="2:7" x14ac:dyDescent="0.3">
      <c r="B37328" s="1"/>
      <c r="C37328" s="1"/>
      <c r="G37328" s="5"/>
    </row>
    <row r="37329" spans="2:7" x14ac:dyDescent="0.3">
      <c r="B37329" s="1"/>
      <c r="C37329" s="1"/>
      <c r="G37329" s="5"/>
    </row>
    <row r="37330" spans="2:7" x14ac:dyDescent="0.3">
      <c r="B37330" s="1"/>
      <c r="C37330" s="1"/>
      <c r="G37330" s="5"/>
    </row>
    <row r="37331" spans="2:7" x14ac:dyDescent="0.3">
      <c r="B37331" s="1"/>
      <c r="C37331" s="1"/>
      <c r="G37331" s="5"/>
    </row>
    <row r="37332" spans="2:7" x14ac:dyDescent="0.3">
      <c r="B37332" s="1"/>
      <c r="C37332" s="1"/>
      <c r="G37332" s="5"/>
    </row>
    <row r="37333" spans="2:7" x14ac:dyDescent="0.3">
      <c r="B37333" s="1"/>
      <c r="C37333" s="1"/>
      <c r="G37333" s="5"/>
    </row>
    <row r="37334" spans="2:7" x14ac:dyDescent="0.3">
      <c r="B37334" s="1"/>
      <c r="C37334" s="1"/>
      <c r="G37334" s="5"/>
    </row>
    <row r="37335" spans="2:7" x14ac:dyDescent="0.3">
      <c r="B37335" s="1"/>
      <c r="C37335" s="1"/>
      <c r="G37335" s="5"/>
    </row>
    <row r="37336" spans="2:7" x14ac:dyDescent="0.3">
      <c r="B37336" s="1"/>
      <c r="C37336" s="1"/>
      <c r="G37336" s="5"/>
    </row>
    <row r="37337" spans="2:7" x14ac:dyDescent="0.3">
      <c r="B37337" s="1"/>
      <c r="C37337" s="1"/>
      <c r="G37337" s="5"/>
    </row>
    <row r="37338" spans="2:7" x14ac:dyDescent="0.3">
      <c r="B37338" s="1"/>
      <c r="C37338" s="1"/>
      <c r="G37338" s="5"/>
    </row>
    <row r="37339" spans="2:7" x14ac:dyDescent="0.3">
      <c r="B37339" s="1"/>
      <c r="C37339" s="1"/>
      <c r="G37339" s="5"/>
    </row>
    <row r="37340" spans="2:7" x14ac:dyDescent="0.3">
      <c r="B37340" s="1"/>
      <c r="C37340" s="1"/>
      <c r="G37340" s="5"/>
    </row>
    <row r="37341" spans="2:7" x14ac:dyDescent="0.3">
      <c r="B37341" s="1"/>
      <c r="C37341" s="1"/>
      <c r="G37341" s="5"/>
    </row>
    <row r="37342" spans="2:7" x14ac:dyDescent="0.3">
      <c r="B37342" s="1"/>
      <c r="C37342" s="1"/>
      <c r="G37342" s="5"/>
    </row>
    <row r="37343" spans="2:7" x14ac:dyDescent="0.3">
      <c r="B37343" s="1"/>
      <c r="C37343" s="1"/>
      <c r="G37343" s="5"/>
    </row>
    <row r="37344" spans="2:7" x14ac:dyDescent="0.3">
      <c r="B37344" s="1"/>
      <c r="C37344" s="1"/>
      <c r="G37344" s="5"/>
    </row>
    <row r="37345" spans="2:7" x14ac:dyDescent="0.3">
      <c r="B37345" s="1"/>
      <c r="C37345" s="1"/>
      <c r="G37345" s="5"/>
    </row>
    <row r="37346" spans="2:7" x14ac:dyDescent="0.3">
      <c r="B37346" s="1"/>
      <c r="C37346" s="1"/>
      <c r="G37346" s="5"/>
    </row>
    <row r="37347" spans="2:7" x14ac:dyDescent="0.3">
      <c r="B37347" s="1"/>
      <c r="C37347" s="1"/>
      <c r="G37347" s="5"/>
    </row>
    <row r="37348" spans="2:7" x14ac:dyDescent="0.3">
      <c r="B37348" s="1"/>
      <c r="C37348" s="1"/>
      <c r="G37348" s="5"/>
    </row>
    <row r="37349" spans="2:7" x14ac:dyDescent="0.3">
      <c r="B37349" s="1"/>
      <c r="C37349" s="1"/>
      <c r="G37349" s="5"/>
    </row>
    <row r="37350" spans="2:7" x14ac:dyDescent="0.3">
      <c r="B37350" s="1"/>
      <c r="C37350" s="1"/>
      <c r="G37350" s="5"/>
    </row>
    <row r="37351" spans="2:7" x14ac:dyDescent="0.3">
      <c r="B37351" s="1"/>
      <c r="C37351" s="1"/>
      <c r="G37351" s="5"/>
    </row>
    <row r="37352" spans="2:7" x14ac:dyDescent="0.3">
      <c r="B37352" s="1"/>
      <c r="C37352" s="1"/>
      <c r="G37352" s="5"/>
    </row>
    <row r="37353" spans="2:7" x14ac:dyDescent="0.3">
      <c r="B37353" s="1"/>
      <c r="C37353" s="1"/>
      <c r="G37353" s="5"/>
    </row>
    <row r="37354" spans="2:7" x14ac:dyDescent="0.3">
      <c r="B37354" s="1"/>
      <c r="C37354" s="1"/>
      <c r="G37354" s="5"/>
    </row>
    <row r="37355" spans="2:7" x14ac:dyDescent="0.3">
      <c r="B37355" s="1"/>
      <c r="C37355" s="1"/>
      <c r="G37355" s="5"/>
    </row>
    <row r="37356" spans="2:7" x14ac:dyDescent="0.3">
      <c r="B37356" s="1"/>
      <c r="C37356" s="1"/>
      <c r="G37356" s="5"/>
    </row>
    <row r="37357" spans="2:7" x14ac:dyDescent="0.3">
      <c r="B37357" s="1"/>
      <c r="C37357" s="1"/>
      <c r="G37357" s="5"/>
    </row>
    <row r="37358" spans="2:7" x14ac:dyDescent="0.3">
      <c r="B37358" s="1"/>
      <c r="C37358" s="1"/>
      <c r="G37358" s="5"/>
    </row>
    <row r="37359" spans="2:7" x14ac:dyDescent="0.3">
      <c r="B37359" s="1"/>
      <c r="C37359" s="1"/>
      <c r="G37359" s="5"/>
    </row>
    <row r="37360" spans="2:7" x14ac:dyDescent="0.3">
      <c r="B37360" s="1"/>
      <c r="C37360" s="1"/>
      <c r="G37360" s="5"/>
    </row>
    <row r="37361" spans="2:7" x14ac:dyDescent="0.3">
      <c r="B37361" s="1"/>
      <c r="C37361" s="1"/>
      <c r="G37361" s="5"/>
    </row>
    <row r="37362" spans="2:7" x14ac:dyDescent="0.3">
      <c r="B37362" s="1"/>
      <c r="C37362" s="1"/>
      <c r="G37362" s="5"/>
    </row>
    <row r="37363" spans="2:7" x14ac:dyDescent="0.3">
      <c r="B37363" s="1"/>
      <c r="C37363" s="1"/>
      <c r="G37363" s="5"/>
    </row>
    <row r="37364" spans="2:7" x14ac:dyDescent="0.3">
      <c r="B37364" s="1"/>
      <c r="C37364" s="1"/>
      <c r="G37364" s="5"/>
    </row>
    <row r="37365" spans="2:7" x14ac:dyDescent="0.3">
      <c r="B37365" s="1"/>
      <c r="C37365" s="1"/>
      <c r="G37365" s="5"/>
    </row>
    <row r="37366" spans="2:7" x14ac:dyDescent="0.3">
      <c r="B37366" s="1"/>
      <c r="C37366" s="1"/>
      <c r="G37366" s="5"/>
    </row>
    <row r="37367" spans="2:7" x14ac:dyDescent="0.3">
      <c r="B37367" s="1"/>
      <c r="C37367" s="1"/>
      <c r="G37367" s="5"/>
    </row>
    <row r="37368" spans="2:7" x14ac:dyDescent="0.3">
      <c r="B37368" s="1"/>
      <c r="C37368" s="1"/>
      <c r="G37368" s="5"/>
    </row>
    <row r="37369" spans="2:7" x14ac:dyDescent="0.3">
      <c r="B37369" s="1"/>
      <c r="C37369" s="1"/>
      <c r="G37369" s="5"/>
    </row>
    <row r="37370" spans="2:7" x14ac:dyDescent="0.3">
      <c r="B37370" s="1"/>
      <c r="C37370" s="1"/>
      <c r="G37370" s="5"/>
    </row>
    <row r="37371" spans="2:7" x14ac:dyDescent="0.3">
      <c r="B37371" s="1"/>
      <c r="C37371" s="1"/>
      <c r="G37371" s="5"/>
    </row>
    <row r="37372" spans="2:7" x14ac:dyDescent="0.3">
      <c r="B37372" s="1"/>
      <c r="C37372" s="1"/>
      <c r="G37372" s="5"/>
    </row>
    <row r="37373" spans="2:7" x14ac:dyDescent="0.3">
      <c r="B37373" s="1"/>
      <c r="C37373" s="1"/>
      <c r="G37373" s="5"/>
    </row>
    <row r="37374" spans="2:7" x14ac:dyDescent="0.3">
      <c r="B37374" s="1"/>
      <c r="C37374" s="1"/>
      <c r="G37374" s="5"/>
    </row>
    <row r="37375" spans="2:7" x14ac:dyDescent="0.3">
      <c r="B37375" s="1"/>
      <c r="C37375" s="1"/>
      <c r="G37375" s="5"/>
    </row>
    <row r="37376" spans="2:7" x14ac:dyDescent="0.3">
      <c r="B37376" s="1"/>
      <c r="C37376" s="1"/>
      <c r="G37376" s="5"/>
    </row>
    <row r="37377" spans="2:7" x14ac:dyDescent="0.3">
      <c r="B37377" s="1"/>
      <c r="C37377" s="1"/>
      <c r="G37377" s="5"/>
    </row>
    <row r="37378" spans="2:7" x14ac:dyDescent="0.3">
      <c r="B37378" s="1"/>
      <c r="C37378" s="1"/>
      <c r="G37378" s="5"/>
    </row>
    <row r="37379" spans="2:7" x14ac:dyDescent="0.3">
      <c r="B37379" s="1"/>
      <c r="C37379" s="1"/>
      <c r="G37379" s="5"/>
    </row>
    <row r="37380" spans="2:7" x14ac:dyDescent="0.3">
      <c r="B37380" s="1"/>
      <c r="C37380" s="1"/>
      <c r="G37380" s="5"/>
    </row>
    <row r="37381" spans="2:7" x14ac:dyDescent="0.3">
      <c r="B37381" s="1"/>
      <c r="C37381" s="1"/>
      <c r="G37381" s="5"/>
    </row>
    <row r="37382" spans="2:7" x14ac:dyDescent="0.3">
      <c r="B37382" s="1"/>
      <c r="C37382" s="1"/>
      <c r="G37382" s="5"/>
    </row>
    <row r="37383" spans="2:7" x14ac:dyDescent="0.3">
      <c r="B37383" s="1"/>
      <c r="C37383" s="1"/>
      <c r="G37383" s="5"/>
    </row>
    <row r="37384" spans="2:7" x14ac:dyDescent="0.3">
      <c r="B37384" s="1"/>
      <c r="C37384" s="1"/>
      <c r="G37384" s="5"/>
    </row>
    <row r="37385" spans="2:7" x14ac:dyDescent="0.3">
      <c r="B37385" s="1"/>
      <c r="C37385" s="1"/>
      <c r="G37385" s="5"/>
    </row>
    <row r="37386" spans="2:7" x14ac:dyDescent="0.3">
      <c r="B37386" s="1"/>
      <c r="C37386" s="1"/>
      <c r="G37386" s="5"/>
    </row>
    <row r="37387" spans="2:7" x14ac:dyDescent="0.3">
      <c r="B37387" s="1"/>
      <c r="C37387" s="1"/>
      <c r="G37387" s="5"/>
    </row>
    <row r="37388" spans="2:7" x14ac:dyDescent="0.3">
      <c r="B37388" s="1"/>
      <c r="C37388" s="1"/>
      <c r="G37388" s="5"/>
    </row>
    <row r="37389" spans="2:7" x14ac:dyDescent="0.3">
      <c r="B37389" s="1"/>
      <c r="C37389" s="1"/>
      <c r="G37389" s="5"/>
    </row>
    <row r="37390" spans="2:7" x14ac:dyDescent="0.3">
      <c r="B37390" s="1"/>
      <c r="C37390" s="1"/>
      <c r="G37390" s="5"/>
    </row>
    <row r="37391" spans="2:7" x14ac:dyDescent="0.3">
      <c r="B37391" s="1"/>
      <c r="C37391" s="1"/>
      <c r="G37391" s="5"/>
    </row>
    <row r="37392" spans="2:7" x14ac:dyDescent="0.3">
      <c r="B37392" s="1"/>
      <c r="C37392" s="1"/>
      <c r="G37392" s="5"/>
    </row>
    <row r="37393" spans="2:7" x14ac:dyDescent="0.3">
      <c r="B37393" s="1"/>
      <c r="C37393" s="1"/>
      <c r="G37393" s="5"/>
    </row>
    <row r="37394" spans="2:7" x14ac:dyDescent="0.3">
      <c r="B37394" s="1"/>
      <c r="C37394" s="1"/>
      <c r="G37394" s="5"/>
    </row>
    <row r="37395" spans="2:7" x14ac:dyDescent="0.3">
      <c r="B37395" s="1"/>
      <c r="C37395" s="1"/>
      <c r="G37395" s="5"/>
    </row>
    <row r="37396" spans="2:7" x14ac:dyDescent="0.3">
      <c r="B37396" s="1"/>
      <c r="C37396" s="1"/>
      <c r="G37396" s="5"/>
    </row>
    <row r="37397" spans="2:7" x14ac:dyDescent="0.3">
      <c r="B37397" s="1"/>
      <c r="C37397" s="1"/>
      <c r="G37397" s="5"/>
    </row>
    <row r="37398" spans="2:7" x14ac:dyDescent="0.3">
      <c r="B37398" s="1"/>
      <c r="C37398" s="1"/>
      <c r="G37398" s="5"/>
    </row>
    <row r="37399" spans="2:7" x14ac:dyDescent="0.3">
      <c r="B37399" s="1"/>
      <c r="C37399" s="1"/>
      <c r="G37399" s="5"/>
    </row>
    <row r="37400" spans="2:7" x14ac:dyDescent="0.3">
      <c r="B37400" s="1"/>
      <c r="C37400" s="1"/>
      <c r="G37400" s="5"/>
    </row>
    <row r="37401" spans="2:7" x14ac:dyDescent="0.3">
      <c r="B37401" s="1"/>
      <c r="C37401" s="1"/>
      <c r="G37401" s="5"/>
    </row>
    <row r="37402" spans="2:7" x14ac:dyDescent="0.3">
      <c r="B37402" s="1"/>
      <c r="C37402" s="1"/>
      <c r="G37402" s="5"/>
    </row>
    <row r="37403" spans="2:7" x14ac:dyDescent="0.3">
      <c r="B37403" s="1"/>
      <c r="C37403" s="1"/>
      <c r="G37403" s="5"/>
    </row>
    <row r="37404" spans="2:7" x14ac:dyDescent="0.3">
      <c r="B37404" s="1"/>
      <c r="C37404" s="1"/>
      <c r="G37404" s="5"/>
    </row>
    <row r="37405" spans="2:7" x14ac:dyDescent="0.3">
      <c r="B37405" s="1"/>
      <c r="C37405" s="1"/>
      <c r="G37405" s="5"/>
    </row>
    <row r="37406" spans="2:7" x14ac:dyDescent="0.3">
      <c r="B37406" s="1"/>
      <c r="C37406" s="1"/>
      <c r="G37406" s="5"/>
    </row>
    <row r="37407" spans="2:7" x14ac:dyDescent="0.3">
      <c r="B37407" s="1"/>
      <c r="C37407" s="1"/>
      <c r="G37407" s="5"/>
    </row>
    <row r="37408" spans="2:7" x14ac:dyDescent="0.3">
      <c r="B37408" s="1"/>
      <c r="C37408" s="1"/>
      <c r="G37408" s="5"/>
    </row>
    <row r="37409" spans="2:7" x14ac:dyDescent="0.3">
      <c r="B37409" s="1"/>
      <c r="C37409" s="1"/>
      <c r="G37409" s="5"/>
    </row>
    <row r="37410" spans="2:7" x14ac:dyDescent="0.3">
      <c r="B37410" s="1"/>
      <c r="C37410" s="1"/>
      <c r="G37410" s="5"/>
    </row>
    <row r="37411" spans="2:7" x14ac:dyDescent="0.3">
      <c r="B37411" s="1"/>
      <c r="C37411" s="1"/>
      <c r="G37411" s="5"/>
    </row>
    <row r="37412" spans="2:7" x14ac:dyDescent="0.3">
      <c r="B37412" s="1"/>
      <c r="C37412" s="1"/>
      <c r="G37412" s="5"/>
    </row>
    <row r="37413" spans="2:7" x14ac:dyDescent="0.3">
      <c r="B37413" s="1"/>
      <c r="C37413" s="1"/>
      <c r="G37413" s="5"/>
    </row>
    <row r="37414" spans="2:7" x14ac:dyDescent="0.3">
      <c r="B37414" s="1"/>
      <c r="C37414" s="1"/>
      <c r="G37414" s="5"/>
    </row>
    <row r="37415" spans="2:7" x14ac:dyDescent="0.3">
      <c r="B37415" s="1"/>
      <c r="C37415" s="1"/>
      <c r="G37415" s="5"/>
    </row>
    <row r="37416" spans="2:7" x14ac:dyDescent="0.3">
      <c r="B37416" s="1"/>
      <c r="C37416" s="1"/>
      <c r="G37416" s="5"/>
    </row>
    <row r="37417" spans="2:7" x14ac:dyDescent="0.3">
      <c r="B37417" s="1"/>
      <c r="C37417" s="1"/>
      <c r="G37417" s="5"/>
    </row>
    <row r="37418" spans="2:7" x14ac:dyDescent="0.3">
      <c r="B37418" s="1"/>
      <c r="C37418" s="1"/>
      <c r="G37418" s="5"/>
    </row>
    <row r="37419" spans="2:7" x14ac:dyDescent="0.3">
      <c r="B37419" s="1"/>
      <c r="C37419" s="1"/>
      <c r="G37419" s="5"/>
    </row>
    <row r="37420" spans="2:7" x14ac:dyDescent="0.3">
      <c r="B37420" s="1"/>
      <c r="C37420" s="1"/>
      <c r="G37420" s="5"/>
    </row>
    <row r="37421" spans="2:7" x14ac:dyDescent="0.3">
      <c r="B37421" s="1"/>
      <c r="C37421" s="1"/>
      <c r="G37421" s="5"/>
    </row>
    <row r="37422" spans="2:7" x14ac:dyDescent="0.3">
      <c r="B37422" s="1"/>
      <c r="C37422" s="1"/>
      <c r="G37422" s="5"/>
    </row>
    <row r="37423" spans="2:7" x14ac:dyDescent="0.3">
      <c r="B37423" s="1"/>
      <c r="C37423" s="1"/>
      <c r="G37423" s="5"/>
    </row>
    <row r="37424" spans="2:7" x14ac:dyDescent="0.3">
      <c r="B37424" s="1"/>
      <c r="C37424" s="1"/>
      <c r="G37424" s="5"/>
    </row>
    <row r="37425" spans="2:7" x14ac:dyDescent="0.3">
      <c r="B37425" s="1"/>
      <c r="C37425" s="1"/>
      <c r="G37425" s="5"/>
    </row>
    <row r="37426" spans="2:7" x14ac:dyDescent="0.3">
      <c r="B37426" s="1"/>
      <c r="C37426" s="1"/>
      <c r="G37426" s="5"/>
    </row>
    <row r="37427" spans="2:7" x14ac:dyDescent="0.3">
      <c r="B37427" s="1"/>
      <c r="C37427" s="1"/>
      <c r="G37427" s="5"/>
    </row>
    <row r="37428" spans="2:7" x14ac:dyDescent="0.3">
      <c r="B37428" s="1"/>
      <c r="C37428" s="1"/>
      <c r="G37428" s="5"/>
    </row>
    <row r="37429" spans="2:7" x14ac:dyDescent="0.3">
      <c r="B37429" s="1"/>
      <c r="C37429" s="1"/>
      <c r="G37429" s="5"/>
    </row>
    <row r="37430" spans="2:7" x14ac:dyDescent="0.3">
      <c r="B37430" s="1"/>
      <c r="C37430" s="1"/>
      <c r="G37430" s="5"/>
    </row>
    <row r="37431" spans="2:7" x14ac:dyDescent="0.3">
      <c r="B37431" s="1"/>
      <c r="C37431" s="1"/>
      <c r="G37431" s="5"/>
    </row>
    <row r="37432" spans="2:7" x14ac:dyDescent="0.3">
      <c r="B37432" s="1"/>
      <c r="C37432" s="1"/>
      <c r="G37432" s="5"/>
    </row>
    <row r="37433" spans="2:7" x14ac:dyDescent="0.3">
      <c r="B37433" s="1"/>
      <c r="C37433" s="1"/>
      <c r="G37433" s="5"/>
    </row>
    <row r="37434" spans="2:7" x14ac:dyDescent="0.3">
      <c r="B37434" s="1"/>
      <c r="C37434" s="1"/>
      <c r="G37434" s="5"/>
    </row>
    <row r="37435" spans="2:7" x14ac:dyDescent="0.3">
      <c r="B37435" s="1"/>
      <c r="C37435" s="1"/>
      <c r="G37435" s="5"/>
    </row>
    <row r="37436" spans="2:7" x14ac:dyDescent="0.3">
      <c r="B37436" s="1"/>
      <c r="C37436" s="1"/>
      <c r="G37436" s="5"/>
    </row>
    <row r="37437" spans="2:7" x14ac:dyDescent="0.3">
      <c r="B37437" s="1"/>
      <c r="C37437" s="1"/>
      <c r="G37437" s="5"/>
    </row>
    <row r="37438" spans="2:7" x14ac:dyDescent="0.3">
      <c r="B37438" s="1"/>
      <c r="C37438" s="1"/>
      <c r="G37438" s="5"/>
    </row>
    <row r="37439" spans="2:7" x14ac:dyDescent="0.3">
      <c r="B37439" s="1"/>
      <c r="C37439" s="1"/>
      <c r="G37439" s="5"/>
    </row>
    <row r="37440" spans="2:7" x14ac:dyDescent="0.3">
      <c r="B37440" s="1"/>
      <c r="C37440" s="1"/>
      <c r="G37440" s="5"/>
    </row>
    <row r="37441" spans="2:7" x14ac:dyDescent="0.3">
      <c r="B37441" s="1"/>
      <c r="C37441" s="1"/>
      <c r="G37441" s="5"/>
    </row>
    <row r="37442" spans="2:7" x14ac:dyDescent="0.3">
      <c r="B37442" s="1"/>
      <c r="C37442" s="1"/>
      <c r="G37442" s="5"/>
    </row>
    <row r="37443" spans="2:7" x14ac:dyDescent="0.3">
      <c r="B37443" s="1"/>
      <c r="C37443" s="1"/>
      <c r="G37443" s="5"/>
    </row>
    <row r="37444" spans="2:7" x14ac:dyDescent="0.3">
      <c r="B37444" s="1"/>
      <c r="C37444" s="1"/>
      <c r="G37444" s="5"/>
    </row>
    <row r="37445" spans="2:7" x14ac:dyDescent="0.3">
      <c r="B37445" s="1"/>
      <c r="C37445" s="1"/>
      <c r="G37445" s="5"/>
    </row>
    <row r="37446" spans="2:7" x14ac:dyDescent="0.3">
      <c r="B37446" s="1"/>
      <c r="C37446" s="1"/>
      <c r="G37446" s="5"/>
    </row>
    <row r="37447" spans="2:7" x14ac:dyDescent="0.3">
      <c r="B37447" s="1"/>
      <c r="C37447" s="1"/>
      <c r="G37447" s="5"/>
    </row>
    <row r="37448" spans="2:7" x14ac:dyDescent="0.3">
      <c r="B37448" s="1"/>
      <c r="C37448" s="1"/>
      <c r="G37448" s="5"/>
    </row>
    <row r="37449" spans="2:7" x14ac:dyDescent="0.3">
      <c r="B37449" s="1"/>
      <c r="C37449" s="1"/>
      <c r="G37449" s="5"/>
    </row>
    <row r="37450" spans="2:7" x14ac:dyDescent="0.3">
      <c r="B37450" s="1"/>
      <c r="C37450" s="1"/>
      <c r="G37450" s="5"/>
    </row>
    <row r="37451" spans="2:7" x14ac:dyDescent="0.3">
      <c r="B37451" s="1"/>
      <c r="C37451" s="1"/>
      <c r="G37451" s="5"/>
    </row>
    <row r="37452" spans="2:7" x14ac:dyDescent="0.3">
      <c r="B37452" s="1"/>
      <c r="C37452" s="1"/>
      <c r="G37452" s="5"/>
    </row>
    <row r="37453" spans="2:7" x14ac:dyDescent="0.3">
      <c r="B37453" s="1"/>
      <c r="C37453" s="1"/>
      <c r="G37453" s="5"/>
    </row>
    <row r="37454" spans="2:7" x14ac:dyDescent="0.3">
      <c r="B37454" s="1"/>
      <c r="C37454" s="1"/>
      <c r="G37454" s="5"/>
    </row>
    <row r="37455" spans="2:7" x14ac:dyDescent="0.3">
      <c r="B37455" s="1"/>
      <c r="C37455" s="1"/>
      <c r="G37455" s="5"/>
    </row>
    <row r="37456" spans="2:7" x14ac:dyDescent="0.3">
      <c r="B37456" s="1"/>
      <c r="C37456" s="1"/>
      <c r="G37456" s="5"/>
    </row>
    <row r="37457" spans="2:7" x14ac:dyDescent="0.3">
      <c r="B37457" s="1"/>
      <c r="C37457" s="1"/>
      <c r="G37457" s="5"/>
    </row>
    <row r="37458" spans="2:7" x14ac:dyDescent="0.3">
      <c r="B37458" s="1"/>
      <c r="C37458" s="1"/>
      <c r="G37458" s="5"/>
    </row>
    <row r="37459" spans="2:7" x14ac:dyDescent="0.3">
      <c r="B37459" s="1"/>
      <c r="C37459" s="1"/>
      <c r="G37459" s="5"/>
    </row>
    <row r="37460" spans="2:7" x14ac:dyDescent="0.3">
      <c r="B37460" s="1"/>
      <c r="C37460" s="1"/>
      <c r="G37460" s="5"/>
    </row>
    <row r="37461" spans="2:7" x14ac:dyDescent="0.3">
      <c r="B37461" s="1"/>
      <c r="C37461" s="1"/>
      <c r="G37461" s="5"/>
    </row>
    <row r="37462" spans="2:7" x14ac:dyDescent="0.3">
      <c r="B37462" s="1"/>
      <c r="C37462" s="1"/>
      <c r="G37462" s="5"/>
    </row>
    <row r="37463" spans="2:7" x14ac:dyDescent="0.3">
      <c r="B37463" s="1"/>
      <c r="C37463" s="1"/>
      <c r="G37463" s="5"/>
    </row>
    <row r="37464" spans="2:7" x14ac:dyDescent="0.3">
      <c r="B37464" s="1"/>
      <c r="C37464" s="1"/>
      <c r="G37464" s="5"/>
    </row>
    <row r="37465" spans="2:7" x14ac:dyDescent="0.3">
      <c r="B37465" s="1"/>
      <c r="C37465" s="1"/>
      <c r="G37465" s="5"/>
    </row>
    <row r="37466" spans="2:7" x14ac:dyDescent="0.3">
      <c r="B37466" s="1"/>
      <c r="C37466" s="1"/>
      <c r="G37466" s="5"/>
    </row>
    <row r="37467" spans="2:7" x14ac:dyDescent="0.3">
      <c r="B37467" s="1"/>
      <c r="C37467" s="1"/>
      <c r="G37467" s="5"/>
    </row>
    <row r="37468" spans="2:7" x14ac:dyDescent="0.3">
      <c r="B37468" s="1"/>
      <c r="C37468" s="1"/>
      <c r="G37468" s="5"/>
    </row>
    <row r="37469" spans="2:7" x14ac:dyDescent="0.3">
      <c r="B37469" s="1"/>
      <c r="C37469" s="1"/>
      <c r="G37469" s="5"/>
    </row>
    <row r="37470" spans="2:7" x14ac:dyDescent="0.3">
      <c r="B37470" s="1"/>
      <c r="C37470" s="1"/>
      <c r="G37470" s="5"/>
    </row>
    <row r="37471" spans="2:7" x14ac:dyDescent="0.3">
      <c r="B37471" s="1"/>
      <c r="C37471" s="1"/>
      <c r="G37471" s="5"/>
    </row>
    <row r="37472" spans="2:7" x14ac:dyDescent="0.3">
      <c r="B37472" s="1"/>
      <c r="C37472" s="1"/>
      <c r="G37472" s="5"/>
    </row>
    <row r="37473" spans="2:7" x14ac:dyDescent="0.3">
      <c r="B37473" s="1"/>
      <c r="C37473" s="1"/>
      <c r="G37473" s="5"/>
    </row>
    <row r="37474" spans="2:7" x14ac:dyDescent="0.3">
      <c r="B37474" s="1"/>
      <c r="C37474" s="1"/>
      <c r="G37474" s="5"/>
    </row>
    <row r="37475" spans="2:7" x14ac:dyDescent="0.3">
      <c r="B37475" s="1"/>
      <c r="C37475" s="1"/>
      <c r="G37475" s="5"/>
    </row>
    <row r="37476" spans="2:7" x14ac:dyDescent="0.3">
      <c r="B37476" s="1"/>
      <c r="C37476" s="1"/>
      <c r="G37476" s="5"/>
    </row>
    <row r="37477" spans="2:7" x14ac:dyDescent="0.3">
      <c r="B37477" s="1"/>
      <c r="C37477" s="1"/>
      <c r="G37477" s="5"/>
    </row>
    <row r="37478" spans="2:7" x14ac:dyDescent="0.3">
      <c r="B37478" s="1"/>
      <c r="C37478" s="1"/>
      <c r="G37478" s="5"/>
    </row>
    <row r="37479" spans="2:7" x14ac:dyDescent="0.3">
      <c r="B37479" s="1"/>
      <c r="C37479" s="1"/>
      <c r="G37479" s="5"/>
    </row>
    <row r="37480" spans="2:7" x14ac:dyDescent="0.3">
      <c r="B37480" s="1"/>
      <c r="C37480" s="1"/>
      <c r="G37480" s="5"/>
    </row>
    <row r="37481" spans="2:7" x14ac:dyDescent="0.3">
      <c r="B37481" s="1"/>
      <c r="C37481" s="1"/>
      <c r="G37481" s="5"/>
    </row>
    <row r="37482" spans="2:7" x14ac:dyDescent="0.3">
      <c r="B37482" s="1"/>
      <c r="C37482" s="1"/>
      <c r="G37482" s="5"/>
    </row>
    <row r="37483" spans="2:7" x14ac:dyDescent="0.3">
      <c r="B37483" s="1"/>
      <c r="C37483" s="1"/>
      <c r="G37483" s="5"/>
    </row>
    <row r="37484" spans="2:7" x14ac:dyDescent="0.3">
      <c r="B37484" s="1"/>
      <c r="C37484" s="1"/>
      <c r="G37484" s="5"/>
    </row>
    <row r="37485" spans="2:7" x14ac:dyDescent="0.3">
      <c r="B37485" s="1"/>
      <c r="C37485" s="1"/>
      <c r="G37485" s="5"/>
    </row>
    <row r="37486" spans="2:7" x14ac:dyDescent="0.3">
      <c r="B37486" s="1"/>
      <c r="C37486" s="1"/>
      <c r="G37486" s="5"/>
    </row>
    <row r="37487" spans="2:7" x14ac:dyDescent="0.3">
      <c r="B37487" s="1"/>
      <c r="C37487" s="1"/>
      <c r="G37487" s="5"/>
    </row>
    <row r="37488" spans="2:7" x14ac:dyDescent="0.3">
      <c r="B37488" s="1"/>
      <c r="C37488" s="1"/>
      <c r="G37488" s="5"/>
    </row>
    <row r="37489" spans="2:7" x14ac:dyDescent="0.3">
      <c r="B37489" s="1"/>
      <c r="C37489" s="1"/>
      <c r="G37489" s="5"/>
    </row>
    <row r="37490" spans="2:7" x14ac:dyDescent="0.3">
      <c r="B37490" s="1"/>
      <c r="C37490" s="1"/>
      <c r="G37490" s="5"/>
    </row>
    <row r="37491" spans="2:7" x14ac:dyDescent="0.3">
      <c r="B37491" s="1"/>
      <c r="C37491" s="1"/>
      <c r="G37491" s="5"/>
    </row>
    <row r="37492" spans="2:7" x14ac:dyDescent="0.3">
      <c r="B37492" s="1"/>
      <c r="C37492" s="1"/>
      <c r="G37492" s="5"/>
    </row>
    <row r="37493" spans="2:7" x14ac:dyDescent="0.3">
      <c r="B37493" s="1"/>
      <c r="C37493" s="1"/>
      <c r="G37493" s="5"/>
    </row>
    <row r="37494" spans="2:7" x14ac:dyDescent="0.3">
      <c r="B37494" s="1"/>
      <c r="C37494" s="1"/>
      <c r="G37494" s="5"/>
    </row>
    <row r="37495" spans="2:7" x14ac:dyDescent="0.3">
      <c r="B37495" s="1"/>
      <c r="C37495" s="1"/>
      <c r="G37495" s="5"/>
    </row>
    <row r="37496" spans="2:7" x14ac:dyDescent="0.3">
      <c r="B37496" s="1"/>
      <c r="C37496" s="1"/>
      <c r="G37496" s="5"/>
    </row>
    <row r="37497" spans="2:7" x14ac:dyDescent="0.3">
      <c r="B37497" s="1"/>
      <c r="C37497" s="1"/>
      <c r="G37497" s="5"/>
    </row>
    <row r="37498" spans="2:7" x14ac:dyDescent="0.3">
      <c r="B37498" s="1"/>
      <c r="C37498" s="1"/>
      <c r="G37498" s="5"/>
    </row>
    <row r="37499" spans="2:7" x14ac:dyDescent="0.3">
      <c r="B37499" s="1"/>
      <c r="C37499" s="1"/>
      <c r="G37499" s="5"/>
    </row>
    <row r="37500" spans="2:7" x14ac:dyDescent="0.3">
      <c r="B37500" s="1"/>
      <c r="C37500" s="1"/>
      <c r="G37500" s="5"/>
    </row>
    <row r="37501" spans="2:7" x14ac:dyDescent="0.3">
      <c r="B37501" s="1"/>
      <c r="C37501" s="1"/>
      <c r="G37501" s="5"/>
    </row>
    <row r="37502" spans="2:7" x14ac:dyDescent="0.3">
      <c r="B37502" s="1"/>
      <c r="C37502" s="1"/>
      <c r="G37502" s="5"/>
    </row>
    <row r="37503" spans="2:7" x14ac:dyDescent="0.3">
      <c r="B37503" s="1"/>
      <c r="C37503" s="1"/>
      <c r="G37503" s="5"/>
    </row>
    <row r="37504" spans="2:7" x14ac:dyDescent="0.3">
      <c r="B37504" s="1"/>
      <c r="C37504" s="1"/>
      <c r="G37504" s="5"/>
    </row>
    <row r="37505" spans="2:7" x14ac:dyDescent="0.3">
      <c r="B37505" s="1"/>
      <c r="C37505" s="1"/>
      <c r="G37505" s="5"/>
    </row>
    <row r="37506" spans="2:7" x14ac:dyDescent="0.3">
      <c r="B37506" s="1"/>
      <c r="C37506" s="1"/>
      <c r="G37506" s="5"/>
    </row>
    <row r="37507" spans="2:7" x14ac:dyDescent="0.3">
      <c r="B37507" s="1"/>
      <c r="C37507" s="1"/>
      <c r="G37507" s="5"/>
    </row>
    <row r="37508" spans="2:7" x14ac:dyDescent="0.3">
      <c r="B37508" s="1"/>
      <c r="C37508" s="1"/>
      <c r="G37508" s="5"/>
    </row>
    <row r="37509" spans="2:7" x14ac:dyDescent="0.3">
      <c r="B37509" s="1"/>
      <c r="C37509" s="1"/>
      <c r="G37509" s="5"/>
    </row>
    <row r="37510" spans="2:7" x14ac:dyDescent="0.3">
      <c r="B37510" s="1"/>
      <c r="C37510" s="1"/>
      <c r="G37510" s="5"/>
    </row>
    <row r="37511" spans="2:7" x14ac:dyDescent="0.3">
      <c r="B37511" s="1"/>
      <c r="C37511" s="1"/>
      <c r="G37511" s="5"/>
    </row>
    <row r="37512" spans="2:7" x14ac:dyDescent="0.3">
      <c r="B37512" s="1"/>
      <c r="C37512" s="1"/>
      <c r="G37512" s="5"/>
    </row>
    <row r="37513" spans="2:7" x14ac:dyDescent="0.3">
      <c r="B37513" s="1"/>
      <c r="C37513" s="1"/>
      <c r="G37513" s="5"/>
    </row>
    <row r="37514" spans="2:7" x14ac:dyDescent="0.3">
      <c r="B37514" s="1"/>
      <c r="C37514" s="1"/>
      <c r="G37514" s="5"/>
    </row>
    <row r="37515" spans="2:7" x14ac:dyDescent="0.3">
      <c r="B37515" s="1"/>
      <c r="C37515" s="1"/>
      <c r="G37515" s="5"/>
    </row>
    <row r="37516" spans="2:7" x14ac:dyDescent="0.3">
      <c r="B37516" s="1"/>
      <c r="C37516" s="1"/>
      <c r="G37516" s="5"/>
    </row>
    <row r="37517" spans="2:7" x14ac:dyDescent="0.3">
      <c r="B37517" s="1"/>
      <c r="C37517" s="1"/>
      <c r="G37517" s="5"/>
    </row>
    <row r="37518" spans="2:7" x14ac:dyDescent="0.3">
      <c r="B37518" s="1"/>
      <c r="C37518" s="1"/>
      <c r="G37518" s="5"/>
    </row>
    <row r="37519" spans="2:7" x14ac:dyDescent="0.3">
      <c r="B37519" s="1"/>
      <c r="C37519" s="1"/>
      <c r="G37519" s="5"/>
    </row>
    <row r="37520" spans="2:7" x14ac:dyDescent="0.3">
      <c r="B37520" s="1"/>
      <c r="C37520" s="1"/>
      <c r="G37520" s="5"/>
    </row>
    <row r="37521" spans="2:7" x14ac:dyDescent="0.3">
      <c r="B37521" s="1"/>
      <c r="C37521" s="1"/>
      <c r="G37521" s="5"/>
    </row>
    <row r="37522" spans="2:7" x14ac:dyDescent="0.3">
      <c r="B37522" s="1"/>
      <c r="C37522" s="1"/>
      <c r="G37522" s="5"/>
    </row>
    <row r="37523" spans="2:7" x14ac:dyDescent="0.3">
      <c r="B37523" s="1"/>
      <c r="C37523" s="1"/>
      <c r="G37523" s="5"/>
    </row>
    <row r="37524" spans="2:7" x14ac:dyDescent="0.3">
      <c r="B37524" s="1"/>
      <c r="C37524" s="1"/>
      <c r="G37524" s="5"/>
    </row>
    <row r="37525" spans="2:7" x14ac:dyDescent="0.3">
      <c r="B37525" s="1"/>
      <c r="C37525" s="1"/>
      <c r="G37525" s="5"/>
    </row>
    <row r="37526" spans="2:7" x14ac:dyDescent="0.3">
      <c r="B37526" s="1"/>
      <c r="C37526" s="1"/>
      <c r="G37526" s="5"/>
    </row>
    <row r="37527" spans="2:7" x14ac:dyDescent="0.3">
      <c r="B37527" s="1"/>
      <c r="C37527" s="1"/>
      <c r="G37527" s="5"/>
    </row>
    <row r="37528" spans="2:7" x14ac:dyDescent="0.3">
      <c r="B37528" s="1"/>
      <c r="C37528" s="1"/>
      <c r="G37528" s="5"/>
    </row>
    <row r="37529" spans="2:7" x14ac:dyDescent="0.3">
      <c r="B37529" s="1"/>
      <c r="C37529" s="1"/>
      <c r="G37529" s="5"/>
    </row>
    <row r="37530" spans="2:7" x14ac:dyDescent="0.3">
      <c r="B37530" s="1"/>
      <c r="C37530" s="1"/>
      <c r="G37530" s="5"/>
    </row>
    <row r="37531" spans="2:7" x14ac:dyDescent="0.3">
      <c r="B37531" s="1"/>
      <c r="C37531" s="1"/>
      <c r="G37531" s="5"/>
    </row>
    <row r="37532" spans="2:7" x14ac:dyDescent="0.3">
      <c r="B37532" s="1"/>
      <c r="C37532" s="1"/>
      <c r="G37532" s="5"/>
    </row>
    <row r="37533" spans="2:7" x14ac:dyDescent="0.3">
      <c r="B37533" s="1"/>
      <c r="C37533" s="1"/>
      <c r="G37533" s="5"/>
    </row>
    <row r="37534" spans="2:7" x14ac:dyDescent="0.3">
      <c r="B37534" s="1"/>
      <c r="C37534" s="1"/>
      <c r="G37534" s="5"/>
    </row>
    <row r="37535" spans="2:7" x14ac:dyDescent="0.3">
      <c r="B37535" s="1"/>
      <c r="C37535" s="1"/>
      <c r="G37535" s="5"/>
    </row>
    <row r="37536" spans="2:7" x14ac:dyDescent="0.3">
      <c r="B37536" s="1"/>
      <c r="C37536" s="1"/>
      <c r="G37536" s="5"/>
    </row>
    <row r="37537" spans="2:7" x14ac:dyDescent="0.3">
      <c r="B37537" s="1"/>
      <c r="C37537" s="1"/>
      <c r="G37537" s="5"/>
    </row>
    <row r="37538" spans="2:7" x14ac:dyDescent="0.3">
      <c r="B37538" s="1"/>
      <c r="C37538" s="1"/>
      <c r="G37538" s="5"/>
    </row>
    <row r="37539" spans="2:7" x14ac:dyDescent="0.3">
      <c r="B37539" s="1"/>
      <c r="C37539" s="1"/>
      <c r="G37539" s="5"/>
    </row>
    <row r="37540" spans="2:7" x14ac:dyDescent="0.3">
      <c r="B37540" s="1"/>
      <c r="C37540" s="1"/>
      <c r="G37540" s="5"/>
    </row>
    <row r="37541" spans="2:7" x14ac:dyDescent="0.3">
      <c r="B37541" s="1"/>
      <c r="C37541" s="1"/>
      <c r="G37541" s="5"/>
    </row>
    <row r="37542" spans="2:7" x14ac:dyDescent="0.3">
      <c r="B37542" s="1"/>
      <c r="C37542" s="1"/>
      <c r="G37542" s="5"/>
    </row>
    <row r="37543" spans="2:7" x14ac:dyDescent="0.3">
      <c r="B37543" s="1"/>
      <c r="C37543" s="1"/>
      <c r="G37543" s="5"/>
    </row>
    <row r="37544" spans="2:7" x14ac:dyDescent="0.3">
      <c r="B37544" s="1"/>
      <c r="C37544" s="1"/>
      <c r="G37544" s="5"/>
    </row>
    <row r="37545" spans="2:7" x14ac:dyDescent="0.3">
      <c r="B37545" s="1"/>
      <c r="C37545" s="1"/>
      <c r="G37545" s="5"/>
    </row>
    <row r="37546" spans="2:7" x14ac:dyDescent="0.3">
      <c r="B37546" s="1"/>
      <c r="C37546" s="1"/>
      <c r="G37546" s="5"/>
    </row>
    <row r="37547" spans="2:7" x14ac:dyDescent="0.3">
      <c r="B37547" s="1"/>
      <c r="C37547" s="1"/>
      <c r="G37547" s="5"/>
    </row>
    <row r="37548" spans="2:7" x14ac:dyDescent="0.3">
      <c r="B37548" s="1"/>
      <c r="C37548" s="1"/>
      <c r="G37548" s="5"/>
    </row>
    <row r="37549" spans="2:7" x14ac:dyDescent="0.3">
      <c r="B37549" s="1"/>
      <c r="C37549" s="1"/>
      <c r="G37549" s="5"/>
    </row>
    <row r="37550" spans="2:7" x14ac:dyDescent="0.3">
      <c r="B37550" s="1"/>
      <c r="C37550" s="1"/>
      <c r="G37550" s="5"/>
    </row>
    <row r="37551" spans="2:7" x14ac:dyDescent="0.3">
      <c r="B37551" s="1"/>
      <c r="C37551" s="1"/>
      <c r="G37551" s="5"/>
    </row>
    <row r="37552" spans="2:7" x14ac:dyDescent="0.3">
      <c r="B37552" s="1"/>
      <c r="C37552" s="1"/>
      <c r="G37552" s="5"/>
    </row>
    <row r="37553" spans="2:7" x14ac:dyDescent="0.3">
      <c r="B37553" s="1"/>
      <c r="C37553" s="1"/>
      <c r="G37553" s="5"/>
    </row>
    <row r="37554" spans="2:7" x14ac:dyDescent="0.3">
      <c r="B37554" s="1"/>
      <c r="C37554" s="1"/>
      <c r="G37554" s="5"/>
    </row>
    <row r="37555" spans="2:7" x14ac:dyDescent="0.3">
      <c r="B37555" s="1"/>
      <c r="C37555" s="1"/>
      <c r="G37555" s="5"/>
    </row>
    <row r="37556" spans="2:7" x14ac:dyDescent="0.3">
      <c r="B37556" s="1"/>
      <c r="C37556" s="1"/>
      <c r="G37556" s="5"/>
    </row>
    <row r="37557" spans="2:7" x14ac:dyDescent="0.3">
      <c r="B37557" s="1"/>
      <c r="C37557" s="1"/>
      <c r="G37557" s="5"/>
    </row>
    <row r="37558" spans="2:7" x14ac:dyDescent="0.3">
      <c r="B37558" s="1"/>
      <c r="C37558" s="1"/>
      <c r="G37558" s="5"/>
    </row>
    <row r="37559" spans="2:7" x14ac:dyDescent="0.3">
      <c r="B37559" s="1"/>
      <c r="C37559" s="1"/>
      <c r="G37559" s="5"/>
    </row>
    <row r="37560" spans="2:7" x14ac:dyDescent="0.3">
      <c r="B37560" s="1"/>
      <c r="C37560" s="1"/>
      <c r="G37560" s="5"/>
    </row>
    <row r="37561" spans="2:7" x14ac:dyDescent="0.3">
      <c r="B37561" s="1"/>
      <c r="C37561" s="1"/>
      <c r="G37561" s="5"/>
    </row>
    <row r="37562" spans="2:7" x14ac:dyDescent="0.3">
      <c r="B37562" s="1"/>
      <c r="C37562" s="1"/>
      <c r="G37562" s="5"/>
    </row>
    <row r="37563" spans="2:7" x14ac:dyDescent="0.3">
      <c r="B37563" s="1"/>
      <c r="C37563" s="1"/>
      <c r="G37563" s="5"/>
    </row>
    <row r="37564" spans="2:7" x14ac:dyDescent="0.3">
      <c r="B37564" s="1"/>
      <c r="C37564" s="1"/>
      <c r="G37564" s="5"/>
    </row>
    <row r="37565" spans="2:7" x14ac:dyDescent="0.3">
      <c r="B37565" s="1"/>
      <c r="C37565" s="1"/>
      <c r="G37565" s="5"/>
    </row>
    <row r="37566" spans="2:7" x14ac:dyDescent="0.3">
      <c r="B37566" s="1"/>
      <c r="C37566" s="1"/>
      <c r="G37566" s="5"/>
    </row>
    <row r="37567" spans="2:7" x14ac:dyDescent="0.3">
      <c r="B37567" s="1"/>
      <c r="C37567" s="1"/>
      <c r="G37567" s="5"/>
    </row>
    <row r="37568" spans="2:7" x14ac:dyDescent="0.3">
      <c r="B37568" s="1"/>
      <c r="C37568" s="1"/>
      <c r="G37568" s="5"/>
    </row>
    <row r="37569" spans="2:7" x14ac:dyDescent="0.3">
      <c r="B37569" s="1"/>
      <c r="C37569" s="1"/>
      <c r="G37569" s="5"/>
    </row>
    <row r="37570" spans="2:7" x14ac:dyDescent="0.3">
      <c r="B37570" s="1"/>
      <c r="C37570" s="1"/>
      <c r="G37570" s="5"/>
    </row>
    <row r="37571" spans="2:7" x14ac:dyDescent="0.3">
      <c r="B37571" s="1"/>
      <c r="C37571" s="1"/>
      <c r="G37571" s="5"/>
    </row>
    <row r="37572" spans="2:7" x14ac:dyDescent="0.3">
      <c r="B37572" s="1"/>
      <c r="C37572" s="1"/>
      <c r="G37572" s="5"/>
    </row>
    <row r="37573" spans="2:7" x14ac:dyDescent="0.3">
      <c r="B37573" s="1"/>
      <c r="C37573" s="1"/>
      <c r="G37573" s="5"/>
    </row>
    <row r="37574" spans="2:7" x14ac:dyDescent="0.3">
      <c r="B37574" s="1"/>
      <c r="C37574" s="1"/>
      <c r="G37574" s="5"/>
    </row>
    <row r="37575" spans="2:7" x14ac:dyDescent="0.3">
      <c r="B37575" s="1"/>
      <c r="C37575" s="1"/>
      <c r="G37575" s="5"/>
    </row>
    <row r="37576" spans="2:7" x14ac:dyDescent="0.3">
      <c r="B37576" s="1"/>
      <c r="C37576" s="1"/>
      <c r="G37576" s="5"/>
    </row>
    <row r="37577" spans="2:7" x14ac:dyDescent="0.3">
      <c r="B37577" s="1"/>
      <c r="C37577" s="1"/>
      <c r="G37577" s="5"/>
    </row>
    <row r="37578" spans="2:7" x14ac:dyDescent="0.3">
      <c r="B37578" s="1"/>
      <c r="C37578" s="1"/>
      <c r="G37578" s="5"/>
    </row>
    <row r="37579" spans="2:7" x14ac:dyDescent="0.3">
      <c r="B37579" s="1"/>
      <c r="C37579" s="1"/>
      <c r="G37579" s="5"/>
    </row>
    <row r="37580" spans="2:7" x14ac:dyDescent="0.3">
      <c r="B37580" s="1"/>
      <c r="C37580" s="1"/>
      <c r="G37580" s="5"/>
    </row>
    <row r="37581" spans="2:7" x14ac:dyDescent="0.3">
      <c r="B37581" s="1"/>
      <c r="C37581" s="1"/>
      <c r="G37581" s="5"/>
    </row>
    <row r="37582" spans="2:7" x14ac:dyDescent="0.3">
      <c r="B37582" s="1"/>
      <c r="C37582" s="1"/>
      <c r="G37582" s="5"/>
    </row>
    <row r="37583" spans="2:7" x14ac:dyDescent="0.3">
      <c r="B37583" s="1"/>
      <c r="C37583" s="1"/>
      <c r="G37583" s="5"/>
    </row>
    <row r="37584" spans="2:7" x14ac:dyDescent="0.3">
      <c r="B37584" s="1"/>
      <c r="C37584" s="1"/>
      <c r="G37584" s="5"/>
    </row>
    <row r="37585" spans="2:7" x14ac:dyDescent="0.3">
      <c r="B37585" s="1"/>
      <c r="C37585" s="1"/>
      <c r="G37585" s="5"/>
    </row>
    <row r="37586" spans="2:7" x14ac:dyDescent="0.3">
      <c r="B37586" s="1"/>
      <c r="C37586" s="1"/>
      <c r="G37586" s="5"/>
    </row>
    <row r="37587" spans="2:7" x14ac:dyDescent="0.3">
      <c r="B37587" s="1"/>
      <c r="C37587" s="1"/>
      <c r="G37587" s="5"/>
    </row>
    <row r="37588" spans="2:7" x14ac:dyDescent="0.3">
      <c r="B37588" s="1"/>
      <c r="C37588" s="1"/>
      <c r="G37588" s="5"/>
    </row>
    <row r="37589" spans="2:7" x14ac:dyDescent="0.3">
      <c r="B37589" s="1"/>
      <c r="C37589" s="1"/>
      <c r="G37589" s="5"/>
    </row>
    <row r="37590" spans="2:7" x14ac:dyDescent="0.3">
      <c r="B37590" s="1"/>
      <c r="C37590" s="1"/>
      <c r="G37590" s="5"/>
    </row>
    <row r="37591" spans="2:7" x14ac:dyDescent="0.3">
      <c r="B37591" s="1"/>
      <c r="C37591" s="1"/>
      <c r="G37591" s="5"/>
    </row>
    <row r="37592" spans="2:7" x14ac:dyDescent="0.3">
      <c r="B37592" s="1"/>
      <c r="C37592" s="1"/>
      <c r="G37592" s="5"/>
    </row>
    <row r="37593" spans="2:7" x14ac:dyDescent="0.3">
      <c r="B37593" s="1"/>
      <c r="C37593" s="1"/>
      <c r="G37593" s="5"/>
    </row>
    <row r="37594" spans="2:7" x14ac:dyDescent="0.3">
      <c r="B37594" s="1"/>
      <c r="C37594" s="1"/>
      <c r="G37594" s="5"/>
    </row>
    <row r="37595" spans="2:7" x14ac:dyDescent="0.3">
      <c r="B37595" s="1"/>
      <c r="C37595" s="1"/>
      <c r="G37595" s="5"/>
    </row>
    <row r="37596" spans="2:7" x14ac:dyDescent="0.3">
      <c r="B37596" s="1"/>
      <c r="C37596" s="1"/>
      <c r="G37596" s="5"/>
    </row>
    <row r="37597" spans="2:7" x14ac:dyDescent="0.3">
      <c r="B37597" s="1"/>
      <c r="C37597" s="1"/>
      <c r="G37597" s="5"/>
    </row>
    <row r="37598" spans="2:7" x14ac:dyDescent="0.3">
      <c r="B37598" s="1"/>
      <c r="C37598" s="1"/>
      <c r="G37598" s="5"/>
    </row>
    <row r="37599" spans="2:7" x14ac:dyDescent="0.3">
      <c r="B37599" s="1"/>
      <c r="C37599" s="1"/>
      <c r="G37599" s="5"/>
    </row>
    <row r="37600" spans="2:7" x14ac:dyDescent="0.3">
      <c r="B37600" s="1"/>
      <c r="C37600" s="1"/>
      <c r="G37600" s="5"/>
    </row>
    <row r="37601" spans="2:7" x14ac:dyDescent="0.3">
      <c r="B37601" s="1"/>
      <c r="C37601" s="1"/>
      <c r="G37601" s="5"/>
    </row>
    <row r="37602" spans="2:7" x14ac:dyDescent="0.3">
      <c r="B37602" s="1"/>
      <c r="C37602" s="1"/>
      <c r="G37602" s="5"/>
    </row>
    <row r="37603" spans="2:7" x14ac:dyDescent="0.3">
      <c r="B37603" s="1"/>
      <c r="C37603" s="1"/>
      <c r="G37603" s="5"/>
    </row>
    <row r="37604" spans="2:7" x14ac:dyDescent="0.3">
      <c r="B37604" s="1"/>
      <c r="C37604" s="1"/>
      <c r="G37604" s="5"/>
    </row>
    <row r="37605" spans="2:7" x14ac:dyDescent="0.3">
      <c r="B37605" s="1"/>
      <c r="C37605" s="1"/>
      <c r="G37605" s="5"/>
    </row>
    <row r="37606" spans="2:7" x14ac:dyDescent="0.3">
      <c r="B37606" s="1"/>
      <c r="C37606" s="1"/>
      <c r="G37606" s="5"/>
    </row>
    <row r="37607" spans="2:7" x14ac:dyDescent="0.3">
      <c r="B37607" s="1"/>
      <c r="C37607" s="1"/>
      <c r="G37607" s="5"/>
    </row>
    <row r="37608" spans="2:7" x14ac:dyDescent="0.3">
      <c r="B37608" s="1"/>
      <c r="C37608" s="1"/>
      <c r="G37608" s="5"/>
    </row>
    <row r="37609" spans="2:7" x14ac:dyDescent="0.3">
      <c r="B37609" s="1"/>
      <c r="C37609" s="1"/>
      <c r="G37609" s="5"/>
    </row>
    <row r="37610" spans="2:7" x14ac:dyDescent="0.3">
      <c r="B37610" s="1"/>
      <c r="C37610" s="1"/>
      <c r="G37610" s="5"/>
    </row>
    <row r="37611" spans="2:7" x14ac:dyDescent="0.3">
      <c r="B37611" s="1"/>
      <c r="C37611" s="1"/>
      <c r="G37611" s="5"/>
    </row>
    <row r="37612" spans="2:7" x14ac:dyDescent="0.3">
      <c r="B37612" s="1"/>
      <c r="C37612" s="1"/>
      <c r="G37612" s="5"/>
    </row>
    <row r="37613" spans="2:7" x14ac:dyDescent="0.3">
      <c r="B37613" s="1"/>
      <c r="C37613" s="1"/>
      <c r="G37613" s="5"/>
    </row>
    <row r="37614" spans="2:7" x14ac:dyDescent="0.3">
      <c r="B37614" s="1"/>
      <c r="C37614" s="1"/>
      <c r="G37614" s="5"/>
    </row>
    <row r="37615" spans="2:7" x14ac:dyDescent="0.3">
      <c r="B37615" s="1"/>
      <c r="C37615" s="1"/>
      <c r="G37615" s="5"/>
    </row>
    <row r="37616" spans="2:7" x14ac:dyDescent="0.3">
      <c r="B37616" s="1"/>
      <c r="C37616" s="1"/>
      <c r="G37616" s="5"/>
    </row>
    <row r="37617" spans="2:7" x14ac:dyDescent="0.3">
      <c r="B37617" s="1"/>
      <c r="C37617" s="1"/>
      <c r="G37617" s="5"/>
    </row>
    <row r="37618" spans="2:7" x14ac:dyDescent="0.3">
      <c r="B37618" s="1"/>
      <c r="C37618" s="1"/>
      <c r="G37618" s="5"/>
    </row>
    <row r="37619" spans="2:7" x14ac:dyDescent="0.3">
      <c r="B37619" s="1"/>
      <c r="C37619" s="1"/>
      <c r="G37619" s="5"/>
    </row>
    <row r="37620" spans="2:7" x14ac:dyDescent="0.3">
      <c r="B37620" s="1"/>
      <c r="C37620" s="1"/>
      <c r="G37620" s="5"/>
    </row>
    <row r="37621" spans="2:7" x14ac:dyDescent="0.3">
      <c r="B37621" s="1"/>
      <c r="C37621" s="1"/>
      <c r="G37621" s="5"/>
    </row>
    <row r="37622" spans="2:7" x14ac:dyDescent="0.3">
      <c r="B37622" s="1"/>
      <c r="C37622" s="1"/>
      <c r="G37622" s="5"/>
    </row>
    <row r="37623" spans="2:7" x14ac:dyDescent="0.3">
      <c r="B37623" s="1"/>
      <c r="C37623" s="1"/>
      <c r="G37623" s="5"/>
    </row>
    <row r="37624" spans="2:7" x14ac:dyDescent="0.3">
      <c r="B37624" s="1"/>
      <c r="C37624" s="1"/>
      <c r="G37624" s="5"/>
    </row>
    <row r="37625" spans="2:7" x14ac:dyDescent="0.3">
      <c r="B37625" s="1"/>
      <c r="C37625" s="1"/>
      <c r="G37625" s="5"/>
    </row>
    <row r="37626" spans="2:7" x14ac:dyDescent="0.3">
      <c r="B37626" s="1"/>
      <c r="C37626" s="1"/>
      <c r="G37626" s="5"/>
    </row>
    <row r="37627" spans="2:7" x14ac:dyDescent="0.3">
      <c r="B37627" s="1"/>
      <c r="C37627" s="1"/>
      <c r="G37627" s="5"/>
    </row>
    <row r="37628" spans="2:7" x14ac:dyDescent="0.3">
      <c r="B37628" s="1"/>
      <c r="C37628" s="1"/>
      <c r="G37628" s="5"/>
    </row>
    <row r="37629" spans="2:7" x14ac:dyDescent="0.3">
      <c r="B37629" s="1"/>
      <c r="C37629" s="1"/>
      <c r="G37629" s="5"/>
    </row>
    <row r="37630" spans="2:7" x14ac:dyDescent="0.3">
      <c r="B37630" s="1"/>
      <c r="C37630" s="1"/>
      <c r="G37630" s="5"/>
    </row>
    <row r="37631" spans="2:7" x14ac:dyDescent="0.3">
      <c r="B37631" s="1"/>
      <c r="C37631" s="1"/>
      <c r="G37631" s="5"/>
    </row>
    <row r="37632" spans="2:7" x14ac:dyDescent="0.3">
      <c r="B37632" s="1"/>
      <c r="C37632" s="1"/>
      <c r="G37632" s="5"/>
    </row>
    <row r="37633" spans="2:7" x14ac:dyDescent="0.3">
      <c r="B37633" s="1"/>
      <c r="C37633" s="1"/>
      <c r="G37633" s="5"/>
    </row>
    <row r="37634" spans="2:7" x14ac:dyDescent="0.3">
      <c r="B37634" s="1"/>
      <c r="C37634" s="1"/>
      <c r="G37634" s="5"/>
    </row>
    <row r="37635" spans="2:7" x14ac:dyDescent="0.3">
      <c r="B37635" s="1"/>
      <c r="C37635" s="1"/>
      <c r="G37635" s="5"/>
    </row>
    <row r="37636" spans="2:7" x14ac:dyDescent="0.3">
      <c r="B37636" s="1"/>
      <c r="C37636" s="1"/>
      <c r="G37636" s="5"/>
    </row>
    <row r="37637" spans="2:7" x14ac:dyDescent="0.3">
      <c r="B37637" s="1"/>
      <c r="C37637" s="1"/>
      <c r="G37637" s="5"/>
    </row>
    <row r="37638" spans="2:7" x14ac:dyDescent="0.3">
      <c r="B37638" s="1"/>
      <c r="C37638" s="1"/>
      <c r="G37638" s="5"/>
    </row>
    <row r="37639" spans="2:7" x14ac:dyDescent="0.3">
      <c r="B37639" s="1"/>
      <c r="C37639" s="1"/>
      <c r="G37639" s="5"/>
    </row>
    <row r="37640" spans="2:7" x14ac:dyDescent="0.3">
      <c r="B37640" s="1"/>
      <c r="C37640" s="1"/>
      <c r="G37640" s="5"/>
    </row>
    <row r="37641" spans="2:7" x14ac:dyDescent="0.3">
      <c r="B37641" s="1"/>
      <c r="C37641" s="1"/>
      <c r="G37641" s="5"/>
    </row>
    <row r="37642" spans="2:7" x14ac:dyDescent="0.3">
      <c r="B37642" s="1"/>
      <c r="C37642" s="1"/>
      <c r="G37642" s="5"/>
    </row>
    <row r="37643" spans="2:7" x14ac:dyDescent="0.3">
      <c r="B37643" s="1"/>
      <c r="C37643" s="1"/>
      <c r="G37643" s="5"/>
    </row>
    <row r="37644" spans="2:7" x14ac:dyDescent="0.3">
      <c r="B37644" s="1"/>
      <c r="C37644" s="1"/>
      <c r="G37644" s="5"/>
    </row>
    <row r="37645" spans="2:7" x14ac:dyDescent="0.3">
      <c r="B37645" s="1"/>
      <c r="C37645" s="1"/>
      <c r="G37645" s="5"/>
    </row>
    <row r="37646" spans="2:7" x14ac:dyDescent="0.3">
      <c r="B37646" s="1"/>
      <c r="C37646" s="1"/>
      <c r="G37646" s="5"/>
    </row>
    <row r="37647" spans="2:7" x14ac:dyDescent="0.3">
      <c r="B37647" s="1"/>
      <c r="C37647" s="1"/>
      <c r="G37647" s="5"/>
    </row>
    <row r="37648" spans="2:7" x14ac:dyDescent="0.3">
      <c r="B37648" s="1"/>
      <c r="C37648" s="1"/>
      <c r="G37648" s="5"/>
    </row>
    <row r="37649" spans="2:7" x14ac:dyDescent="0.3">
      <c r="B37649" s="1"/>
      <c r="C37649" s="1"/>
      <c r="G37649" s="5"/>
    </row>
    <row r="37650" spans="2:7" x14ac:dyDescent="0.3">
      <c r="B37650" s="1"/>
      <c r="C37650" s="1"/>
      <c r="G37650" s="5"/>
    </row>
    <row r="37651" spans="2:7" x14ac:dyDescent="0.3">
      <c r="B37651" s="1"/>
      <c r="C37651" s="1"/>
      <c r="G37651" s="5"/>
    </row>
    <row r="37652" spans="2:7" x14ac:dyDescent="0.3">
      <c r="B37652" s="1"/>
      <c r="C37652" s="1"/>
      <c r="G37652" s="5"/>
    </row>
    <row r="37653" spans="2:7" x14ac:dyDescent="0.3">
      <c r="B37653" s="1"/>
      <c r="C37653" s="1"/>
      <c r="G37653" s="5"/>
    </row>
    <row r="37654" spans="2:7" x14ac:dyDescent="0.3">
      <c r="B37654" s="1"/>
      <c r="C37654" s="1"/>
      <c r="G37654" s="5"/>
    </row>
    <row r="37655" spans="2:7" x14ac:dyDescent="0.3">
      <c r="B37655" s="1"/>
      <c r="C37655" s="1"/>
      <c r="G37655" s="5"/>
    </row>
    <row r="37656" spans="2:7" x14ac:dyDescent="0.3">
      <c r="B37656" s="1"/>
      <c r="C37656" s="1"/>
      <c r="G37656" s="5"/>
    </row>
    <row r="37657" spans="2:7" x14ac:dyDescent="0.3">
      <c r="B37657" s="1"/>
      <c r="C37657" s="1"/>
      <c r="G37657" s="5"/>
    </row>
    <row r="37658" spans="2:7" x14ac:dyDescent="0.3">
      <c r="B37658" s="1"/>
      <c r="C37658" s="1"/>
      <c r="G37658" s="5"/>
    </row>
    <row r="37659" spans="2:7" x14ac:dyDescent="0.3">
      <c r="B37659" s="1"/>
      <c r="C37659" s="1"/>
      <c r="G37659" s="5"/>
    </row>
    <row r="37660" spans="2:7" x14ac:dyDescent="0.3">
      <c r="B37660" s="1"/>
      <c r="C37660" s="1"/>
      <c r="G37660" s="5"/>
    </row>
    <row r="37661" spans="2:7" x14ac:dyDescent="0.3">
      <c r="B37661" s="1"/>
      <c r="C37661" s="1"/>
      <c r="G37661" s="5"/>
    </row>
    <row r="37662" spans="2:7" x14ac:dyDescent="0.3">
      <c r="B37662" s="1"/>
      <c r="C37662" s="1"/>
      <c r="G37662" s="5"/>
    </row>
    <row r="37663" spans="2:7" x14ac:dyDescent="0.3">
      <c r="B37663" s="1"/>
      <c r="C37663" s="1"/>
      <c r="G37663" s="5"/>
    </row>
    <row r="37664" spans="2:7" x14ac:dyDescent="0.3">
      <c r="B37664" s="1"/>
      <c r="C37664" s="1"/>
      <c r="G37664" s="5"/>
    </row>
    <row r="37665" spans="2:7" x14ac:dyDescent="0.3">
      <c r="B37665" s="1"/>
      <c r="C37665" s="1"/>
      <c r="G37665" s="5"/>
    </row>
    <row r="37666" spans="2:7" x14ac:dyDescent="0.3">
      <c r="B37666" s="1"/>
      <c r="C37666" s="1"/>
      <c r="G37666" s="5"/>
    </row>
    <row r="37667" spans="2:7" x14ac:dyDescent="0.3">
      <c r="B37667" s="1"/>
      <c r="C37667" s="1"/>
      <c r="G37667" s="5"/>
    </row>
    <row r="37668" spans="2:7" x14ac:dyDescent="0.3">
      <c r="B37668" s="1"/>
      <c r="C37668" s="1"/>
      <c r="G37668" s="5"/>
    </row>
    <row r="37669" spans="2:7" x14ac:dyDescent="0.3">
      <c r="B37669" s="1"/>
      <c r="C37669" s="1"/>
      <c r="G37669" s="5"/>
    </row>
    <row r="37670" spans="2:7" x14ac:dyDescent="0.3">
      <c r="B37670" s="1"/>
      <c r="C37670" s="1"/>
      <c r="G37670" s="5"/>
    </row>
    <row r="37671" spans="2:7" x14ac:dyDescent="0.3">
      <c r="B37671" s="1"/>
      <c r="C37671" s="1"/>
      <c r="G37671" s="5"/>
    </row>
    <row r="37672" spans="2:7" x14ac:dyDescent="0.3">
      <c r="B37672" s="1"/>
      <c r="C37672" s="1"/>
      <c r="G37672" s="5"/>
    </row>
    <row r="37673" spans="2:7" x14ac:dyDescent="0.3">
      <c r="B37673" s="1"/>
      <c r="C37673" s="1"/>
      <c r="G37673" s="5"/>
    </row>
    <row r="37674" spans="2:7" x14ac:dyDescent="0.3">
      <c r="B37674" s="1"/>
      <c r="C37674" s="1"/>
      <c r="G37674" s="5"/>
    </row>
    <row r="37675" spans="2:7" x14ac:dyDescent="0.3">
      <c r="B37675" s="1"/>
      <c r="C37675" s="1"/>
      <c r="G37675" s="5"/>
    </row>
    <row r="37676" spans="2:7" x14ac:dyDescent="0.3">
      <c r="B37676" s="1"/>
      <c r="C37676" s="1"/>
      <c r="G37676" s="5"/>
    </row>
    <row r="37677" spans="2:7" x14ac:dyDescent="0.3">
      <c r="B37677" s="1"/>
      <c r="C37677" s="1"/>
      <c r="G37677" s="5"/>
    </row>
    <row r="37678" spans="2:7" x14ac:dyDescent="0.3">
      <c r="B37678" s="1"/>
      <c r="C37678" s="1"/>
      <c r="G37678" s="5"/>
    </row>
    <row r="37679" spans="2:7" x14ac:dyDescent="0.3">
      <c r="B37679" s="1"/>
      <c r="C37679" s="1"/>
      <c r="G37679" s="5"/>
    </row>
    <row r="37680" spans="2:7" x14ac:dyDescent="0.3">
      <c r="B37680" s="1"/>
      <c r="C37680" s="1"/>
      <c r="G37680" s="5"/>
    </row>
    <row r="37681" spans="2:7" x14ac:dyDescent="0.3">
      <c r="B37681" s="1"/>
      <c r="C37681" s="1"/>
      <c r="G37681" s="5"/>
    </row>
    <row r="37682" spans="2:7" x14ac:dyDescent="0.3">
      <c r="B37682" s="1"/>
      <c r="C37682" s="1"/>
      <c r="G37682" s="5"/>
    </row>
    <row r="37683" spans="2:7" x14ac:dyDescent="0.3">
      <c r="B37683" s="1"/>
      <c r="C37683" s="1"/>
      <c r="G37683" s="5"/>
    </row>
    <row r="37684" spans="2:7" x14ac:dyDescent="0.3">
      <c r="B37684" s="1"/>
      <c r="C37684" s="1"/>
      <c r="G37684" s="5"/>
    </row>
    <row r="37685" spans="2:7" x14ac:dyDescent="0.3">
      <c r="B37685" s="1"/>
      <c r="C37685" s="1"/>
      <c r="G37685" s="5"/>
    </row>
    <row r="37686" spans="2:7" x14ac:dyDescent="0.3">
      <c r="B37686" s="1"/>
      <c r="C37686" s="1"/>
      <c r="G37686" s="5"/>
    </row>
    <row r="37687" spans="2:7" x14ac:dyDescent="0.3">
      <c r="B37687" s="1"/>
      <c r="C37687" s="1"/>
      <c r="G37687" s="5"/>
    </row>
    <row r="37688" spans="2:7" x14ac:dyDescent="0.3">
      <c r="B37688" s="1"/>
      <c r="C37688" s="1"/>
      <c r="G37688" s="5"/>
    </row>
    <row r="37689" spans="2:7" x14ac:dyDescent="0.3">
      <c r="B37689" s="1"/>
      <c r="C37689" s="1"/>
      <c r="G37689" s="5"/>
    </row>
    <row r="37690" spans="2:7" x14ac:dyDescent="0.3">
      <c r="B37690" s="1"/>
      <c r="C37690" s="1"/>
      <c r="G37690" s="5"/>
    </row>
    <row r="37691" spans="2:7" x14ac:dyDescent="0.3">
      <c r="B37691" s="1"/>
      <c r="C37691" s="1"/>
      <c r="G37691" s="5"/>
    </row>
    <row r="37692" spans="2:7" x14ac:dyDescent="0.3">
      <c r="B37692" s="1"/>
      <c r="C37692" s="1"/>
      <c r="G37692" s="5"/>
    </row>
    <row r="37693" spans="2:7" x14ac:dyDescent="0.3">
      <c r="B37693" s="1"/>
      <c r="C37693" s="1"/>
      <c r="G37693" s="5"/>
    </row>
    <row r="37694" spans="2:7" x14ac:dyDescent="0.3">
      <c r="B37694" s="1"/>
      <c r="C37694" s="1"/>
      <c r="G37694" s="5"/>
    </row>
    <row r="37695" spans="2:7" x14ac:dyDescent="0.3">
      <c r="B37695" s="1"/>
      <c r="C37695" s="1"/>
      <c r="G37695" s="5"/>
    </row>
    <row r="37696" spans="2:7" x14ac:dyDescent="0.3">
      <c r="B37696" s="1"/>
      <c r="C37696" s="1"/>
      <c r="G37696" s="5"/>
    </row>
    <row r="37697" spans="2:7" x14ac:dyDescent="0.3">
      <c r="B37697" s="1"/>
      <c r="C37697" s="1"/>
      <c r="G37697" s="5"/>
    </row>
    <row r="37698" spans="2:7" x14ac:dyDescent="0.3">
      <c r="B37698" s="1"/>
      <c r="C37698" s="1"/>
      <c r="G37698" s="5"/>
    </row>
    <row r="37699" spans="2:7" x14ac:dyDescent="0.3">
      <c r="B37699" s="1"/>
      <c r="C37699" s="1"/>
      <c r="G37699" s="5"/>
    </row>
    <row r="37700" spans="2:7" x14ac:dyDescent="0.3">
      <c r="B37700" s="1"/>
      <c r="C37700" s="1"/>
      <c r="G37700" s="5"/>
    </row>
    <row r="37701" spans="2:7" x14ac:dyDescent="0.3">
      <c r="B37701" s="1"/>
      <c r="C37701" s="1"/>
      <c r="G37701" s="5"/>
    </row>
    <row r="37702" spans="2:7" x14ac:dyDescent="0.3">
      <c r="B37702" s="1"/>
      <c r="C37702" s="1"/>
      <c r="G37702" s="5"/>
    </row>
    <row r="37703" spans="2:7" x14ac:dyDescent="0.3">
      <c r="B37703" s="1"/>
      <c r="C37703" s="1"/>
      <c r="G37703" s="5"/>
    </row>
    <row r="37704" spans="2:7" x14ac:dyDescent="0.3">
      <c r="B37704" s="1"/>
      <c r="C37704" s="1"/>
      <c r="G37704" s="5"/>
    </row>
    <row r="37705" spans="2:7" x14ac:dyDescent="0.3">
      <c r="B37705" s="1"/>
      <c r="C37705" s="1"/>
      <c r="G37705" s="5"/>
    </row>
    <row r="37706" spans="2:7" x14ac:dyDescent="0.3">
      <c r="B37706" s="1"/>
      <c r="C37706" s="1"/>
      <c r="G37706" s="5"/>
    </row>
    <row r="37707" spans="2:7" x14ac:dyDescent="0.3">
      <c r="B37707" s="1"/>
      <c r="C37707" s="1"/>
      <c r="G37707" s="5"/>
    </row>
    <row r="37708" spans="2:7" x14ac:dyDescent="0.3">
      <c r="B37708" s="1"/>
      <c r="C37708" s="1"/>
      <c r="G37708" s="5"/>
    </row>
    <row r="37709" spans="2:7" x14ac:dyDescent="0.3">
      <c r="B37709" s="1"/>
      <c r="C37709" s="1"/>
      <c r="G37709" s="5"/>
    </row>
    <row r="37710" spans="2:7" x14ac:dyDescent="0.3">
      <c r="B37710" s="1"/>
      <c r="C37710" s="1"/>
      <c r="G37710" s="5"/>
    </row>
    <row r="37711" spans="2:7" x14ac:dyDescent="0.3">
      <c r="B37711" s="1"/>
      <c r="C37711" s="1"/>
      <c r="G37711" s="5"/>
    </row>
    <row r="37712" spans="2:7" x14ac:dyDescent="0.3">
      <c r="B37712" s="1"/>
      <c r="C37712" s="1"/>
      <c r="G37712" s="5"/>
    </row>
    <row r="37713" spans="2:7" x14ac:dyDescent="0.3">
      <c r="B37713" s="1"/>
      <c r="C37713" s="1"/>
      <c r="G37713" s="5"/>
    </row>
    <row r="37714" spans="2:7" x14ac:dyDescent="0.3">
      <c r="B37714" s="1"/>
      <c r="C37714" s="1"/>
      <c r="G37714" s="5"/>
    </row>
    <row r="37715" spans="2:7" x14ac:dyDescent="0.3">
      <c r="B37715" s="1"/>
      <c r="C37715" s="1"/>
      <c r="G37715" s="5"/>
    </row>
    <row r="37716" spans="2:7" x14ac:dyDescent="0.3">
      <c r="B37716" s="1"/>
      <c r="C37716" s="1"/>
      <c r="G37716" s="5"/>
    </row>
    <row r="37717" spans="2:7" x14ac:dyDescent="0.3">
      <c r="B37717" s="1"/>
      <c r="C37717" s="1"/>
      <c r="G37717" s="5"/>
    </row>
    <row r="37718" spans="2:7" x14ac:dyDescent="0.3">
      <c r="B37718" s="1"/>
      <c r="C37718" s="1"/>
      <c r="G37718" s="5"/>
    </row>
    <row r="37719" spans="2:7" x14ac:dyDescent="0.3">
      <c r="B37719" s="1"/>
      <c r="C37719" s="1"/>
      <c r="G37719" s="5"/>
    </row>
    <row r="37720" spans="2:7" x14ac:dyDescent="0.3">
      <c r="B37720" s="1"/>
      <c r="C37720" s="1"/>
      <c r="G37720" s="5"/>
    </row>
    <row r="37721" spans="2:7" x14ac:dyDescent="0.3">
      <c r="B37721" s="1"/>
      <c r="C37721" s="1"/>
      <c r="G37721" s="5"/>
    </row>
    <row r="37722" spans="2:7" x14ac:dyDescent="0.3">
      <c r="B37722" s="1"/>
      <c r="C37722" s="1"/>
      <c r="G37722" s="5"/>
    </row>
    <row r="37723" spans="2:7" x14ac:dyDescent="0.3">
      <c r="B37723" s="1"/>
      <c r="C37723" s="1"/>
      <c r="G37723" s="5"/>
    </row>
    <row r="37724" spans="2:7" x14ac:dyDescent="0.3">
      <c r="B37724" s="1"/>
      <c r="C37724" s="1"/>
      <c r="G37724" s="5"/>
    </row>
    <row r="37725" spans="2:7" x14ac:dyDescent="0.3">
      <c r="B37725" s="1"/>
      <c r="C37725" s="1"/>
      <c r="G37725" s="5"/>
    </row>
    <row r="37726" spans="2:7" x14ac:dyDescent="0.3">
      <c r="B37726" s="1"/>
      <c r="C37726" s="1"/>
      <c r="G37726" s="5"/>
    </row>
    <row r="37727" spans="2:7" x14ac:dyDescent="0.3">
      <c r="B37727" s="1"/>
      <c r="C37727" s="1"/>
      <c r="G37727" s="5"/>
    </row>
    <row r="37728" spans="2:7" x14ac:dyDescent="0.3">
      <c r="B37728" s="1"/>
      <c r="C37728" s="1"/>
      <c r="G37728" s="5"/>
    </row>
    <row r="37729" spans="2:7" x14ac:dyDescent="0.3">
      <c r="B37729" s="1"/>
      <c r="C37729" s="1"/>
      <c r="G37729" s="5"/>
    </row>
    <row r="37730" spans="2:7" x14ac:dyDescent="0.3">
      <c r="B37730" s="1"/>
      <c r="C37730" s="1"/>
      <c r="G37730" s="5"/>
    </row>
    <row r="37731" spans="2:7" x14ac:dyDescent="0.3">
      <c r="B37731" s="1"/>
      <c r="C37731" s="1"/>
      <c r="G37731" s="5"/>
    </row>
    <row r="37732" spans="2:7" x14ac:dyDescent="0.3">
      <c r="B37732" s="1"/>
      <c r="C37732" s="1"/>
      <c r="G37732" s="5"/>
    </row>
    <row r="37733" spans="2:7" x14ac:dyDescent="0.3">
      <c r="B37733" s="1"/>
      <c r="C37733" s="1"/>
      <c r="G37733" s="5"/>
    </row>
    <row r="37734" spans="2:7" x14ac:dyDescent="0.3">
      <c r="B37734" s="1"/>
      <c r="C37734" s="1"/>
      <c r="G37734" s="5"/>
    </row>
    <row r="37735" spans="2:7" x14ac:dyDescent="0.3">
      <c r="B37735" s="1"/>
      <c r="C37735" s="1"/>
      <c r="G37735" s="5"/>
    </row>
    <row r="37736" spans="2:7" x14ac:dyDescent="0.3">
      <c r="B37736" s="1"/>
      <c r="C37736" s="1"/>
      <c r="G37736" s="5"/>
    </row>
    <row r="37737" spans="2:7" x14ac:dyDescent="0.3">
      <c r="B37737" s="1"/>
      <c r="C37737" s="1"/>
      <c r="G37737" s="5"/>
    </row>
    <row r="37738" spans="2:7" x14ac:dyDescent="0.3">
      <c r="B37738" s="1"/>
      <c r="C37738" s="1"/>
      <c r="G37738" s="5"/>
    </row>
    <row r="37739" spans="2:7" x14ac:dyDescent="0.3">
      <c r="B37739" s="1"/>
      <c r="C37739" s="1"/>
      <c r="G37739" s="5"/>
    </row>
    <row r="37740" spans="2:7" x14ac:dyDescent="0.3">
      <c r="B37740" s="1"/>
      <c r="C37740" s="1"/>
      <c r="G37740" s="5"/>
    </row>
    <row r="37741" spans="2:7" x14ac:dyDescent="0.3">
      <c r="B37741" s="1"/>
      <c r="C37741" s="1"/>
      <c r="G37741" s="5"/>
    </row>
    <row r="37742" spans="2:7" x14ac:dyDescent="0.3">
      <c r="B37742" s="1"/>
      <c r="C37742" s="1"/>
      <c r="G37742" s="5"/>
    </row>
    <row r="37743" spans="2:7" x14ac:dyDescent="0.3">
      <c r="B37743" s="1"/>
      <c r="C37743" s="1"/>
      <c r="G37743" s="5"/>
    </row>
    <row r="37744" spans="2:7" x14ac:dyDescent="0.3">
      <c r="B37744" s="1"/>
      <c r="C37744" s="1"/>
      <c r="G37744" s="5"/>
    </row>
    <row r="37745" spans="2:7" x14ac:dyDescent="0.3">
      <c r="B37745" s="1"/>
      <c r="C37745" s="1"/>
      <c r="G37745" s="5"/>
    </row>
    <row r="37746" spans="2:7" x14ac:dyDescent="0.3">
      <c r="B37746" s="1"/>
      <c r="C37746" s="1"/>
      <c r="G37746" s="5"/>
    </row>
    <row r="37747" spans="2:7" x14ac:dyDescent="0.3">
      <c r="B37747" s="1"/>
      <c r="C37747" s="1"/>
      <c r="G37747" s="5"/>
    </row>
    <row r="37748" spans="2:7" x14ac:dyDescent="0.3">
      <c r="B37748" s="1"/>
      <c r="C37748" s="1"/>
      <c r="G37748" s="5"/>
    </row>
    <row r="37749" spans="2:7" x14ac:dyDescent="0.3">
      <c r="B37749" s="1"/>
      <c r="C37749" s="1"/>
      <c r="G37749" s="5"/>
    </row>
    <row r="37750" spans="2:7" x14ac:dyDescent="0.3">
      <c r="B37750" s="1"/>
      <c r="C37750" s="1"/>
      <c r="G37750" s="5"/>
    </row>
    <row r="37751" spans="2:7" x14ac:dyDescent="0.3">
      <c r="B37751" s="1"/>
      <c r="C37751" s="1"/>
      <c r="G37751" s="5"/>
    </row>
    <row r="37752" spans="2:7" x14ac:dyDescent="0.3">
      <c r="B37752" s="1"/>
      <c r="C37752" s="1"/>
      <c r="G37752" s="5"/>
    </row>
    <row r="37753" spans="2:7" x14ac:dyDescent="0.3">
      <c r="B37753" s="1"/>
      <c r="C37753" s="1"/>
      <c r="G37753" s="5"/>
    </row>
    <row r="37754" spans="2:7" x14ac:dyDescent="0.3">
      <c r="B37754" s="1"/>
      <c r="C37754" s="1"/>
      <c r="G37754" s="5"/>
    </row>
    <row r="37755" spans="2:7" x14ac:dyDescent="0.3">
      <c r="B37755" s="1"/>
      <c r="C37755" s="1"/>
      <c r="G37755" s="5"/>
    </row>
    <row r="37756" spans="2:7" x14ac:dyDescent="0.3">
      <c r="B37756" s="1"/>
      <c r="C37756" s="1"/>
      <c r="G37756" s="5"/>
    </row>
    <row r="37757" spans="2:7" x14ac:dyDescent="0.3">
      <c r="B37757" s="1"/>
      <c r="C37757" s="1"/>
      <c r="G37757" s="5"/>
    </row>
    <row r="37758" spans="2:7" x14ac:dyDescent="0.3">
      <c r="B37758" s="1"/>
      <c r="C37758" s="1"/>
      <c r="G37758" s="5"/>
    </row>
    <row r="37759" spans="2:7" x14ac:dyDescent="0.3">
      <c r="B37759" s="1"/>
      <c r="C37759" s="1"/>
      <c r="G37759" s="5"/>
    </row>
    <row r="37760" spans="2:7" x14ac:dyDescent="0.3">
      <c r="B37760" s="1"/>
      <c r="C37760" s="1"/>
      <c r="G37760" s="5"/>
    </row>
    <row r="37761" spans="2:7" x14ac:dyDescent="0.3">
      <c r="B37761" s="1"/>
      <c r="C37761" s="1"/>
      <c r="G37761" s="5"/>
    </row>
    <row r="37762" spans="2:7" x14ac:dyDescent="0.3">
      <c r="B37762" s="1"/>
      <c r="C37762" s="1"/>
      <c r="G37762" s="5"/>
    </row>
    <row r="37763" spans="2:7" x14ac:dyDescent="0.3">
      <c r="B37763" s="1"/>
      <c r="C37763" s="1"/>
      <c r="G37763" s="5"/>
    </row>
    <row r="37764" spans="2:7" x14ac:dyDescent="0.3">
      <c r="B37764" s="1"/>
      <c r="C37764" s="1"/>
      <c r="G37764" s="5"/>
    </row>
    <row r="37765" spans="2:7" x14ac:dyDescent="0.3">
      <c r="B37765" s="1"/>
      <c r="C37765" s="1"/>
      <c r="G37765" s="5"/>
    </row>
    <row r="37766" spans="2:7" x14ac:dyDescent="0.3">
      <c r="B37766" s="1"/>
      <c r="C37766" s="1"/>
      <c r="G37766" s="5"/>
    </row>
    <row r="37767" spans="2:7" x14ac:dyDescent="0.3">
      <c r="B37767" s="1"/>
      <c r="C37767" s="1"/>
      <c r="G37767" s="5"/>
    </row>
    <row r="37768" spans="2:7" x14ac:dyDescent="0.3">
      <c r="B37768" s="1"/>
      <c r="C37768" s="1"/>
      <c r="G37768" s="5"/>
    </row>
    <row r="37769" spans="2:7" x14ac:dyDescent="0.3">
      <c r="B37769" s="1"/>
      <c r="C37769" s="1"/>
      <c r="G37769" s="5"/>
    </row>
    <row r="37770" spans="2:7" x14ac:dyDescent="0.3">
      <c r="B37770" s="1"/>
      <c r="C37770" s="1"/>
      <c r="G37770" s="5"/>
    </row>
    <row r="37771" spans="2:7" x14ac:dyDescent="0.3">
      <c r="B37771" s="1"/>
      <c r="C37771" s="1"/>
      <c r="G37771" s="5"/>
    </row>
    <row r="37772" spans="2:7" x14ac:dyDescent="0.3">
      <c r="B37772" s="1"/>
      <c r="C37772" s="1"/>
      <c r="G37772" s="5"/>
    </row>
    <row r="37773" spans="2:7" x14ac:dyDescent="0.3">
      <c r="B37773" s="1"/>
      <c r="C37773" s="1"/>
      <c r="G37773" s="5"/>
    </row>
    <row r="37774" spans="2:7" x14ac:dyDescent="0.3">
      <c r="B37774" s="1"/>
      <c r="C37774" s="1"/>
      <c r="G37774" s="5"/>
    </row>
    <row r="37775" spans="2:7" x14ac:dyDescent="0.3">
      <c r="B37775" s="1"/>
      <c r="C37775" s="1"/>
      <c r="G37775" s="5"/>
    </row>
    <row r="37776" spans="2:7" x14ac:dyDescent="0.3">
      <c r="B37776" s="1"/>
      <c r="C37776" s="1"/>
      <c r="G37776" s="5"/>
    </row>
    <row r="37777" spans="2:7" x14ac:dyDescent="0.3">
      <c r="B37777" s="1"/>
      <c r="C37777" s="1"/>
      <c r="G37777" s="5"/>
    </row>
    <row r="37778" spans="2:7" x14ac:dyDescent="0.3">
      <c r="B37778" s="1"/>
      <c r="C37778" s="1"/>
      <c r="G37778" s="5"/>
    </row>
    <row r="37779" spans="2:7" x14ac:dyDescent="0.3">
      <c r="B37779" s="1"/>
      <c r="C37779" s="1"/>
      <c r="G37779" s="5"/>
    </row>
    <row r="37780" spans="2:7" x14ac:dyDescent="0.3">
      <c r="B37780" s="1"/>
      <c r="C37780" s="1"/>
      <c r="G37780" s="5"/>
    </row>
    <row r="37781" spans="2:7" x14ac:dyDescent="0.3">
      <c r="B37781" s="1"/>
      <c r="C37781" s="1"/>
      <c r="G37781" s="5"/>
    </row>
    <row r="37782" spans="2:7" x14ac:dyDescent="0.3">
      <c r="B37782" s="1"/>
      <c r="C37782" s="1"/>
      <c r="G37782" s="5"/>
    </row>
    <row r="37783" spans="2:7" x14ac:dyDescent="0.3">
      <c r="B37783" s="1"/>
      <c r="C37783" s="1"/>
      <c r="G37783" s="5"/>
    </row>
    <row r="37784" spans="2:7" x14ac:dyDescent="0.3">
      <c r="B37784" s="1"/>
      <c r="C37784" s="1"/>
      <c r="G37784" s="5"/>
    </row>
    <row r="37785" spans="2:7" x14ac:dyDescent="0.3">
      <c r="B37785" s="1"/>
      <c r="C37785" s="1"/>
      <c r="G37785" s="5"/>
    </row>
    <row r="37786" spans="2:7" x14ac:dyDescent="0.3">
      <c r="B37786" s="1"/>
      <c r="C37786" s="1"/>
      <c r="G37786" s="5"/>
    </row>
    <row r="37787" spans="2:7" x14ac:dyDescent="0.3">
      <c r="B37787" s="1"/>
      <c r="C37787" s="1"/>
      <c r="G37787" s="5"/>
    </row>
    <row r="37788" spans="2:7" x14ac:dyDescent="0.3">
      <c r="B37788" s="1"/>
      <c r="C37788" s="1"/>
      <c r="G37788" s="5"/>
    </row>
    <row r="37789" spans="2:7" x14ac:dyDescent="0.3">
      <c r="B37789" s="1"/>
      <c r="C37789" s="1"/>
      <c r="G37789" s="5"/>
    </row>
    <row r="37790" spans="2:7" x14ac:dyDescent="0.3">
      <c r="B37790" s="1"/>
      <c r="C37790" s="1"/>
      <c r="G37790" s="5"/>
    </row>
    <row r="37791" spans="2:7" x14ac:dyDescent="0.3">
      <c r="B37791" s="1"/>
      <c r="C37791" s="1"/>
      <c r="G37791" s="5"/>
    </row>
    <row r="37792" spans="2:7" x14ac:dyDescent="0.3">
      <c r="B37792" s="1"/>
      <c r="C37792" s="1"/>
      <c r="G37792" s="5"/>
    </row>
    <row r="37793" spans="2:7" x14ac:dyDescent="0.3">
      <c r="B37793" s="1"/>
      <c r="C37793" s="1"/>
      <c r="G37793" s="5"/>
    </row>
    <row r="37794" spans="2:7" x14ac:dyDescent="0.3">
      <c r="B37794" s="1"/>
      <c r="C37794" s="1"/>
      <c r="G37794" s="5"/>
    </row>
    <row r="37795" spans="2:7" x14ac:dyDescent="0.3">
      <c r="B37795" s="1"/>
      <c r="C37795" s="1"/>
      <c r="G37795" s="5"/>
    </row>
    <row r="37796" spans="2:7" x14ac:dyDescent="0.3">
      <c r="B37796" s="1"/>
      <c r="C37796" s="1"/>
      <c r="G37796" s="5"/>
    </row>
    <row r="37797" spans="2:7" x14ac:dyDescent="0.3">
      <c r="B37797" s="1"/>
      <c r="C37797" s="1"/>
      <c r="G37797" s="5"/>
    </row>
    <row r="37798" spans="2:7" x14ac:dyDescent="0.3">
      <c r="B37798" s="1"/>
      <c r="C37798" s="1"/>
      <c r="G37798" s="5"/>
    </row>
    <row r="37799" spans="2:7" x14ac:dyDescent="0.3">
      <c r="B37799" s="1"/>
      <c r="C37799" s="1"/>
      <c r="G37799" s="5"/>
    </row>
    <row r="37800" spans="2:7" x14ac:dyDescent="0.3">
      <c r="B37800" s="1"/>
      <c r="C37800" s="1"/>
      <c r="G37800" s="5"/>
    </row>
    <row r="37801" spans="2:7" x14ac:dyDescent="0.3">
      <c r="B37801" s="1"/>
      <c r="C37801" s="1"/>
      <c r="G37801" s="5"/>
    </row>
    <row r="37802" spans="2:7" x14ac:dyDescent="0.3">
      <c r="B37802" s="1"/>
      <c r="C37802" s="1"/>
      <c r="G37802" s="5"/>
    </row>
    <row r="37803" spans="2:7" x14ac:dyDescent="0.3">
      <c r="B37803" s="1"/>
      <c r="C37803" s="1"/>
      <c r="G37803" s="5"/>
    </row>
    <row r="37804" spans="2:7" x14ac:dyDescent="0.3">
      <c r="B37804" s="1"/>
      <c r="C37804" s="1"/>
      <c r="G37804" s="5"/>
    </row>
    <row r="37805" spans="2:7" x14ac:dyDescent="0.3">
      <c r="B37805" s="1"/>
      <c r="C37805" s="1"/>
      <c r="G37805" s="5"/>
    </row>
    <row r="37806" spans="2:7" x14ac:dyDescent="0.3">
      <c r="B37806" s="1"/>
      <c r="C37806" s="1"/>
      <c r="G37806" s="5"/>
    </row>
    <row r="37807" spans="2:7" x14ac:dyDescent="0.3">
      <c r="B37807" s="1"/>
      <c r="C37807" s="1"/>
      <c r="G37807" s="5"/>
    </row>
    <row r="37808" spans="2:7" x14ac:dyDescent="0.3">
      <c r="B37808" s="1"/>
      <c r="C37808" s="1"/>
      <c r="G37808" s="5"/>
    </row>
    <row r="37809" spans="2:7" x14ac:dyDescent="0.3">
      <c r="B37809" s="1"/>
      <c r="C37809" s="1"/>
      <c r="G37809" s="5"/>
    </row>
    <row r="37810" spans="2:7" x14ac:dyDescent="0.3">
      <c r="B37810" s="1"/>
      <c r="C37810" s="1"/>
      <c r="G37810" s="5"/>
    </row>
    <row r="37811" spans="2:7" x14ac:dyDescent="0.3">
      <c r="B37811" s="1"/>
      <c r="C37811" s="1"/>
      <c r="G37811" s="5"/>
    </row>
    <row r="37812" spans="2:7" x14ac:dyDescent="0.3">
      <c r="B37812" s="1"/>
      <c r="C37812" s="1"/>
      <c r="G37812" s="5"/>
    </row>
    <row r="37813" spans="2:7" x14ac:dyDescent="0.3">
      <c r="B37813" s="1"/>
      <c r="C37813" s="1"/>
      <c r="G37813" s="5"/>
    </row>
    <row r="37814" spans="2:7" x14ac:dyDescent="0.3">
      <c r="B37814" s="1"/>
      <c r="C37814" s="1"/>
      <c r="G37814" s="5"/>
    </row>
    <row r="37815" spans="2:7" x14ac:dyDescent="0.3">
      <c r="B37815" s="1"/>
      <c r="C37815" s="1"/>
      <c r="G37815" s="5"/>
    </row>
    <row r="37816" spans="2:7" x14ac:dyDescent="0.3">
      <c r="B37816" s="1"/>
      <c r="C37816" s="1"/>
      <c r="G37816" s="5"/>
    </row>
    <row r="37817" spans="2:7" x14ac:dyDescent="0.3">
      <c r="B37817" s="1"/>
      <c r="C37817" s="1"/>
      <c r="G37817" s="5"/>
    </row>
    <row r="37818" spans="2:7" x14ac:dyDescent="0.3">
      <c r="B37818" s="1"/>
      <c r="C37818" s="1"/>
      <c r="G37818" s="5"/>
    </row>
    <row r="37819" spans="2:7" x14ac:dyDescent="0.3">
      <c r="B37819" s="1"/>
      <c r="C37819" s="1"/>
      <c r="G37819" s="5"/>
    </row>
    <row r="37820" spans="2:7" x14ac:dyDescent="0.3">
      <c r="B37820" s="1"/>
      <c r="C37820" s="1"/>
      <c r="G37820" s="5"/>
    </row>
    <row r="37821" spans="2:7" x14ac:dyDescent="0.3">
      <c r="B37821" s="1"/>
      <c r="C37821" s="1"/>
      <c r="G37821" s="5"/>
    </row>
    <row r="37822" spans="2:7" x14ac:dyDescent="0.3">
      <c r="B37822" s="1"/>
      <c r="C37822" s="1"/>
      <c r="G37822" s="5"/>
    </row>
    <row r="37823" spans="2:7" x14ac:dyDescent="0.3">
      <c r="B37823" s="1"/>
      <c r="C37823" s="1"/>
      <c r="G37823" s="5"/>
    </row>
    <row r="37824" spans="2:7" x14ac:dyDescent="0.3">
      <c r="B37824" s="1"/>
      <c r="C37824" s="1"/>
      <c r="G37824" s="5"/>
    </row>
    <row r="37825" spans="2:7" x14ac:dyDescent="0.3">
      <c r="B37825" s="1"/>
      <c r="C37825" s="1"/>
      <c r="G37825" s="5"/>
    </row>
    <row r="37826" spans="2:7" x14ac:dyDescent="0.3">
      <c r="B37826" s="1"/>
      <c r="C37826" s="1"/>
      <c r="G37826" s="5"/>
    </row>
    <row r="37827" spans="2:7" x14ac:dyDescent="0.3">
      <c r="B37827" s="1"/>
      <c r="C37827" s="1"/>
      <c r="G37827" s="5"/>
    </row>
    <row r="37828" spans="2:7" x14ac:dyDescent="0.3">
      <c r="B37828" s="1"/>
      <c r="C37828" s="1"/>
      <c r="G37828" s="5"/>
    </row>
    <row r="37829" spans="2:7" x14ac:dyDescent="0.3">
      <c r="B37829" s="1"/>
      <c r="C37829" s="1"/>
      <c r="G37829" s="5"/>
    </row>
    <row r="37830" spans="2:7" x14ac:dyDescent="0.3">
      <c r="B37830" s="1"/>
      <c r="C37830" s="1"/>
      <c r="G37830" s="5"/>
    </row>
    <row r="37831" spans="2:7" x14ac:dyDescent="0.3">
      <c r="B37831" s="1"/>
      <c r="C37831" s="1"/>
      <c r="G37831" s="5"/>
    </row>
    <row r="37832" spans="2:7" x14ac:dyDescent="0.3">
      <c r="B37832" s="1"/>
      <c r="C37832" s="1"/>
      <c r="G37832" s="5"/>
    </row>
    <row r="37833" spans="2:7" x14ac:dyDescent="0.3">
      <c r="B37833" s="1"/>
      <c r="C37833" s="1"/>
      <c r="G37833" s="5"/>
    </row>
    <row r="37834" spans="2:7" x14ac:dyDescent="0.3">
      <c r="B37834" s="1"/>
      <c r="C37834" s="1"/>
      <c r="G37834" s="5"/>
    </row>
    <row r="37835" spans="2:7" x14ac:dyDescent="0.3">
      <c r="B37835" s="1"/>
      <c r="C37835" s="1"/>
      <c r="G37835" s="5"/>
    </row>
    <row r="37836" spans="2:7" x14ac:dyDescent="0.3">
      <c r="B37836" s="1"/>
      <c r="C37836" s="1"/>
      <c r="G37836" s="5"/>
    </row>
    <row r="37837" spans="2:7" x14ac:dyDescent="0.3">
      <c r="B37837" s="1"/>
      <c r="C37837" s="1"/>
      <c r="G37837" s="5"/>
    </row>
    <row r="37838" spans="2:7" x14ac:dyDescent="0.3">
      <c r="B37838" s="1"/>
      <c r="C37838" s="1"/>
      <c r="G37838" s="5"/>
    </row>
    <row r="37839" spans="2:7" x14ac:dyDescent="0.3">
      <c r="B37839" s="1"/>
      <c r="C37839" s="1"/>
      <c r="G37839" s="5"/>
    </row>
    <row r="37840" spans="2:7" x14ac:dyDescent="0.3">
      <c r="B37840" s="1"/>
      <c r="C37840" s="1"/>
      <c r="G37840" s="5"/>
    </row>
    <row r="37841" spans="2:7" x14ac:dyDescent="0.3">
      <c r="B37841" s="1"/>
      <c r="C37841" s="1"/>
      <c r="G37841" s="5"/>
    </row>
    <row r="37842" spans="2:7" x14ac:dyDescent="0.3">
      <c r="B37842" s="1"/>
      <c r="C37842" s="1"/>
      <c r="G37842" s="5"/>
    </row>
    <row r="37843" spans="2:7" x14ac:dyDescent="0.3">
      <c r="B37843" s="1"/>
      <c r="C37843" s="1"/>
      <c r="G37843" s="5"/>
    </row>
    <row r="37844" spans="2:7" x14ac:dyDescent="0.3">
      <c r="B37844" s="1"/>
      <c r="C37844" s="1"/>
      <c r="G37844" s="5"/>
    </row>
    <row r="37845" spans="2:7" x14ac:dyDescent="0.3">
      <c r="B37845" s="1"/>
      <c r="C37845" s="1"/>
      <c r="G37845" s="5"/>
    </row>
    <row r="37846" spans="2:7" x14ac:dyDescent="0.3">
      <c r="B37846" s="1"/>
      <c r="C37846" s="1"/>
      <c r="G37846" s="5"/>
    </row>
    <row r="37847" spans="2:7" x14ac:dyDescent="0.3">
      <c r="B37847" s="1"/>
      <c r="C37847" s="1"/>
      <c r="G37847" s="5"/>
    </row>
    <row r="37848" spans="2:7" x14ac:dyDescent="0.3">
      <c r="B37848" s="1"/>
      <c r="C37848" s="1"/>
      <c r="G37848" s="5"/>
    </row>
    <row r="37849" spans="2:7" x14ac:dyDescent="0.3">
      <c r="B37849" s="1"/>
      <c r="C37849" s="1"/>
      <c r="G37849" s="5"/>
    </row>
    <row r="37850" spans="2:7" x14ac:dyDescent="0.3">
      <c r="B37850" s="1"/>
      <c r="C37850" s="1"/>
      <c r="G37850" s="5"/>
    </row>
    <row r="37851" spans="2:7" x14ac:dyDescent="0.3">
      <c r="B37851" s="1"/>
      <c r="C37851" s="1"/>
      <c r="G37851" s="5"/>
    </row>
    <row r="37852" spans="2:7" x14ac:dyDescent="0.3">
      <c r="B37852" s="1"/>
      <c r="C37852" s="1"/>
      <c r="G37852" s="5"/>
    </row>
    <row r="37853" spans="2:7" x14ac:dyDescent="0.3">
      <c r="B37853" s="1"/>
      <c r="C37853" s="1"/>
      <c r="G37853" s="5"/>
    </row>
    <row r="37854" spans="2:7" x14ac:dyDescent="0.3">
      <c r="B37854" s="1"/>
      <c r="C37854" s="1"/>
      <c r="G37854" s="5"/>
    </row>
    <row r="37855" spans="2:7" x14ac:dyDescent="0.3">
      <c r="B37855" s="1"/>
      <c r="C37855" s="1"/>
      <c r="G37855" s="5"/>
    </row>
    <row r="37856" spans="2:7" x14ac:dyDescent="0.3">
      <c r="B37856" s="1"/>
      <c r="C37856" s="1"/>
      <c r="G37856" s="5"/>
    </row>
    <row r="37857" spans="2:7" x14ac:dyDescent="0.3">
      <c r="B37857" s="1"/>
      <c r="C37857" s="1"/>
      <c r="G37857" s="5"/>
    </row>
    <row r="37858" spans="2:7" x14ac:dyDescent="0.3">
      <c r="B37858" s="1"/>
      <c r="C37858" s="1"/>
      <c r="G37858" s="5"/>
    </row>
    <row r="37859" spans="2:7" x14ac:dyDescent="0.3">
      <c r="B37859" s="1"/>
      <c r="C37859" s="1"/>
      <c r="G37859" s="5"/>
    </row>
    <row r="37860" spans="2:7" x14ac:dyDescent="0.3">
      <c r="B37860" s="1"/>
      <c r="C37860" s="1"/>
      <c r="G37860" s="5"/>
    </row>
    <row r="37861" spans="2:7" x14ac:dyDescent="0.3">
      <c r="B37861" s="1"/>
      <c r="C37861" s="1"/>
      <c r="G37861" s="5"/>
    </row>
    <row r="37862" spans="2:7" x14ac:dyDescent="0.3">
      <c r="B37862" s="1"/>
      <c r="C37862" s="1"/>
      <c r="G37862" s="5"/>
    </row>
    <row r="37863" spans="2:7" x14ac:dyDescent="0.3">
      <c r="B37863" s="1"/>
      <c r="C37863" s="1"/>
      <c r="G37863" s="5"/>
    </row>
    <row r="37864" spans="2:7" x14ac:dyDescent="0.3">
      <c r="B37864" s="1"/>
      <c r="C37864" s="1"/>
      <c r="G37864" s="5"/>
    </row>
    <row r="37865" spans="2:7" x14ac:dyDescent="0.3">
      <c r="B37865" s="1"/>
      <c r="C37865" s="1"/>
      <c r="G37865" s="5"/>
    </row>
    <row r="37866" spans="2:7" x14ac:dyDescent="0.3">
      <c r="B37866" s="1"/>
      <c r="C37866" s="1"/>
      <c r="G37866" s="5"/>
    </row>
    <row r="37867" spans="2:7" x14ac:dyDescent="0.3">
      <c r="B37867" s="1"/>
      <c r="C37867" s="1"/>
      <c r="G37867" s="5"/>
    </row>
    <row r="37868" spans="2:7" x14ac:dyDescent="0.3">
      <c r="B37868" s="1"/>
      <c r="C37868" s="1"/>
      <c r="G37868" s="5"/>
    </row>
    <row r="37869" spans="2:7" x14ac:dyDescent="0.3">
      <c r="B37869" s="1"/>
      <c r="C37869" s="1"/>
      <c r="G37869" s="5"/>
    </row>
    <row r="37870" spans="2:7" x14ac:dyDescent="0.3">
      <c r="B37870" s="1"/>
      <c r="C37870" s="1"/>
      <c r="G37870" s="5"/>
    </row>
    <row r="37871" spans="2:7" x14ac:dyDescent="0.3">
      <c r="B37871" s="1"/>
      <c r="C37871" s="1"/>
      <c r="G37871" s="5"/>
    </row>
    <row r="37872" spans="2:7" x14ac:dyDescent="0.3">
      <c r="B37872" s="1"/>
      <c r="C37872" s="1"/>
      <c r="G37872" s="5"/>
    </row>
    <row r="37873" spans="2:7" x14ac:dyDescent="0.3">
      <c r="B37873" s="1"/>
      <c r="C37873" s="1"/>
      <c r="G37873" s="5"/>
    </row>
    <row r="37874" spans="2:7" x14ac:dyDescent="0.3">
      <c r="B37874" s="1"/>
      <c r="C37874" s="1"/>
      <c r="G37874" s="5"/>
    </row>
    <row r="37875" spans="2:7" x14ac:dyDescent="0.3">
      <c r="B37875" s="1"/>
      <c r="C37875" s="1"/>
      <c r="G37875" s="5"/>
    </row>
    <row r="37876" spans="2:7" x14ac:dyDescent="0.3">
      <c r="B37876" s="1"/>
      <c r="C37876" s="1"/>
      <c r="G37876" s="5"/>
    </row>
    <row r="37877" spans="2:7" x14ac:dyDescent="0.3">
      <c r="B37877" s="1"/>
      <c r="C37877" s="1"/>
      <c r="G37877" s="5"/>
    </row>
    <row r="37878" spans="2:7" x14ac:dyDescent="0.3">
      <c r="B37878" s="1"/>
      <c r="C37878" s="1"/>
      <c r="G37878" s="5"/>
    </row>
    <row r="37879" spans="2:7" x14ac:dyDescent="0.3">
      <c r="B37879" s="1"/>
      <c r="C37879" s="1"/>
      <c r="G37879" s="5"/>
    </row>
    <row r="37880" spans="2:7" x14ac:dyDescent="0.3">
      <c r="B37880" s="1"/>
      <c r="C37880" s="1"/>
      <c r="G37880" s="5"/>
    </row>
    <row r="37881" spans="2:7" x14ac:dyDescent="0.3">
      <c r="B37881" s="1"/>
      <c r="C37881" s="1"/>
      <c r="G37881" s="5"/>
    </row>
    <row r="37882" spans="2:7" x14ac:dyDescent="0.3">
      <c r="B37882" s="1"/>
      <c r="C37882" s="1"/>
      <c r="G37882" s="5"/>
    </row>
    <row r="37883" spans="2:7" x14ac:dyDescent="0.3">
      <c r="B37883" s="1"/>
      <c r="C37883" s="1"/>
      <c r="G37883" s="5"/>
    </row>
    <row r="37884" spans="2:7" x14ac:dyDescent="0.3">
      <c r="B37884" s="1"/>
      <c r="C37884" s="1"/>
      <c r="G37884" s="5"/>
    </row>
    <row r="37885" spans="2:7" x14ac:dyDescent="0.3">
      <c r="B37885" s="1"/>
      <c r="C37885" s="1"/>
      <c r="G37885" s="5"/>
    </row>
    <row r="37886" spans="2:7" x14ac:dyDescent="0.3">
      <c r="B37886" s="1"/>
      <c r="C37886" s="1"/>
      <c r="G37886" s="5"/>
    </row>
    <row r="37887" spans="2:7" x14ac:dyDescent="0.3">
      <c r="B37887" s="1"/>
      <c r="C37887" s="1"/>
      <c r="G37887" s="5"/>
    </row>
    <row r="37888" spans="2:7" x14ac:dyDescent="0.3">
      <c r="B37888" s="1"/>
      <c r="C37888" s="1"/>
      <c r="G37888" s="5"/>
    </row>
    <row r="37889" spans="2:7" x14ac:dyDescent="0.3">
      <c r="B37889" s="1"/>
      <c r="C37889" s="1"/>
      <c r="G37889" s="5"/>
    </row>
    <row r="37890" spans="2:7" x14ac:dyDescent="0.3">
      <c r="B37890" s="1"/>
      <c r="C37890" s="1"/>
      <c r="G37890" s="5"/>
    </row>
    <row r="37891" spans="2:7" x14ac:dyDescent="0.3">
      <c r="B37891" s="1"/>
      <c r="C37891" s="1"/>
      <c r="G37891" s="5"/>
    </row>
    <row r="37892" spans="2:7" x14ac:dyDescent="0.3">
      <c r="B37892" s="1"/>
      <c r="C37892" s="1"/>
      <c r="G37892" s="5"/>
    </row>
    <row r="37893" spans="2:7" x14ac:dyDescent="0.3">
      <c r="B37893" s="1"/>
      <c r="C37893" s="1"/>
      <c r="G37893" s="5"/>
    </row>
    <row r="37894" spans="2:7" x14ac:dyDescent="0.3">
      <c r="B37894" s="1"/>
      <c r="C37894" s="1"/>
      <c r="G37894" s="5"/>
    </row>
    <row r="37895" spans="2:7" x14ac:dyDescent="0.3">
      <c r="B37895" s="1"/>
      <c r="C37895" s="1"/>
      <c r="G37895" s="5"/>
    </row>
    <row r="37896" spans="2:7" x14ac:dyDescent="0.3">
      <c r="B37896" s="1"/>
      <c r="C37896" s="1"/>
      <c r="G37896" s="5"/>
    </row>
    <row r="37897" spans="2:7" x14ac:dyDescent="0.3">
      <c r="B37897" s="1"/>
      <c r="C37897" s="1"/>
      <c r="G37897" s="5"/>
    </row>
    <row r="37898" spans="2:7" x14ac:dyDescent="0.3">
      <c r="B37898" s="1"/>
      <c r="C37898" s="1"/>
      <c r="G37898" s="5"/>
    </row>
    <row r="37899" spans="2:7" x14ac:dyDescent="0.3">
      <c r="B37899" s="1"/>
      <c r="C37899" s="1"/>
      <c r="G37899" s="5"/>
    </row>
    <row r="37900" spans="2:7" x14ac:dyDescent="0.3">
      <c r="B37900" s="1"/>
      <c r="C37900" s="1"/>
      <c r="G37900" s="5"/>
    </row>
    <row r="37901" spans="2:7" x14ac:dyDescent="0.3">
      <c r="B37901" s="1"/>
      <c r="C37901" s="1"/>
      <c r="G37901" s="5"/>
    </row>
    <row r="37902" spans="2:7" x14ac:dyDescent="0.3">
      <c r="B37902" s="1"/>
      <c r="C37902" s="1"/>
      <c r="G37902" s="5"/>
    </row>
    <row r="37903" spans="2:7" x14ac:dyDescent="0.3">
      <c r="B37903" s="1"/>
      <c r="C37903" s="1"/>
      <c r="G37903" s="5"/>
    </row>
    <row r="37904" spans="2:7" x14ac:dyDescent="0.3">
      <c r="B37904" s="1"/>
      <c r="C37904" s="1"/>
      <c r="G37904" s="5"/>
    </row>
    <row r="37905" spans="2:7" x14ac:dyDescent="0.3">
      <c r="B37905" s="1"/>
      <c r="C37905" s="1"/>
      <c r="G37905" s="5"/>
    </row>
    <row r="37906" spans="2:7" x14ac:dyDescent="0.3">
      <c r="B37906" s="1"/>
      <c r="C37906" s="1"/>
      <c r="G37906" s="5"/>
    </row>
    <row r="37907" spans="2:7" x14ac:dyDescent="0.3">
      <c r="B37907" s="1"/>
      <c r="C37907" s="1"/>
      <c r="G37907" s="5"/>
    </row>
    <row r="37908" spans="2:7" x14ac:dyDescent="0.3">
      <c r="B37908" s="1"/>
      <c r="C37908" s="1"/>
      <c r="G37908" s="5"/>
    </row>
    <row r="37909" spans="2:7" x14ac:dyDescent="0.3">
      <c r="B37909" s="1"/>
      <c r="C37909" s="1"/>
      <c r="G37909" s="5"/>
    </row>
    <row r="37910" spans="2:7" x14ac:dyDescent="0.3">
      <c r="B37910" s="1"/>
      <c r="C37910" s="1"/>
      <c r="G37910" s="5"/>
    </row>
    <row r="37911" spans="2:7" x14ac:dyDescent="0.3">
      <c r="B37911" s="1"/>
      <c r="C37911" s="1"/>
      <c r="G37911" s="5"/>
    </row>
    <row r="37912" spans="2:7" x14ac:dyDescent="0.3">
      <c r="B37912" s="1"/>
      <c r="C37912" s="1"/>
      <c r="G37912" s="5"/>
    </row>
    <row r="37913" spans="2:7" x14ac:dyDescent="0.3">
      <c r="B37913" s="1"/>
      <c r="C37913" s="1"/>
      <c r="G37913" s="5"/>
    </row>
    <row r="37914" spans="2:7" x14ac:dyDescent="0.3">
      <c r="B37914" s="1"/>
      <c r="C37914" s="1"/>
      <c r="G37914" s="5"/>
    </row>
    <row r="37915" spans="2:7" x14ac:dyDescent="0.3">
      <c r="B37915" s="1"/>
      <c r="C37915" s="1"/>
      <c r="G37915" s="5"/>
    </row>
    <row r="37916" spans="2:7" x14ac:dyDescent="0.3">
      <c r="B37916" s="1"/>
      <c r="C37916" s="1"/>
      <c r="G37916" s="5"/>
    </row>
    <row r="37917" spans="2:7" x14ac:dyDescent="0.3">
      <c r="B37917" s="1"/>
      <c r="C37917" s="1"/>
      <c r="G37917" s="5"/>
    </row>
    <row r="37918" spans="2:7" x14ac:dyDescent="0.3">
      <c r="B37918" s="1"/>
      <c r="C37918" s="1"/>
      <c r="G37918" s="5"/>
    </row>
    <row r="37919" spans="2:7" x14ac:dyDescent="0.3">
      <c r="B37919" s="1"/>
      <c r="C37919" s="1"/>
      <c r="G37919" s="5"/>
    </row>
    <row r="37920" spans="2:7" x14ac:dyDescent="0.3">
      <c r="B37920" s="1"/>
      <c r="C37920" s="1"/>
      <c r="G37920" s="5"/>
    </row>
    <row r="37921" spans="2:7" x14ac:dyDescent="0.3">
      <c r="B37921" s="1"/>
      <c r="C37921" s="1"/>
      <c r="G37921" s="5"/>
    </row>
    <row r="37922" spans="2:7" x14ac:dyDescent="0.3">
      <c r="B37922" s="1"/>
      <c r="C37922" s="1"/>
      <c r="G37922" s="5"/>
    </row>
    <row r="37923" spans="2:7" x14ac:dyDescent="0.3">
      <c r="B37923" s="1"/>
      <c r="C37923" s="1"/>
      <c r="G37923" s="5"/>
    </row>
    <row r="37924" spans="2:7" x14ac:dyDescent="0.3">
      <c r="B37924" s="1"/>
      <c r="C37924" s="1"/>
      <c r="G37924" s="5"/>
    </row>
    <row r="37925" spans="2:7" x14ac:dyDescent="0.3">
      <c r="B37925" s="1"/>
      <c r="C37925" s="1"/>
      <c r="G37925" s="5"/>
    </row>
    <row r="37926" spans="2:7" x14ac:dyDescent="0.3">
      <c r="B37926" s="1"/>
      <c r="C37926" s="1"/>
      <c r="G37926" s="5"/>
    </row>
    <row r="37927" spans="2:7" x14ac:dyDescent="0.3">
      <c r="B37927" s="1"/>
      <c r="C37927" s="1"/>
      <c r="G37927" s="5"/>
    </row>
    <row r="37928" spans="2:7" x14ac:dyDescent="0.3">
      <c r="B37928" s="1"/>
      <c r="C37928" s="1"/>
      <c r="G37928" s="5"/>
    </row>
    <row r="37929" spans="2:7" x14ac:dyDescent="0.3">
      <c r="B37929" s="1"/>
      <c r="C37929" s="1"/>
      <c r="G37929" s="5"/>
    </row>
    <row r="37930" spans="2:7" x14ac:dyDescent="0.3">
      <c r="B37930" s="1"/>
      <c r="C37930" s="1"/>
      <c r="G37930" s="5"/>
    </row>
    <row r="37931" spans="2:7" x14ac:dyDescent="0.3">
      <c r="B37931" s="1"/>
      <c r="C37931" s="1"/>
      <c r="G37931" s="5"/>
    </row>
    <row r="37932" spans="2:7" x14ac:dyDescent="0.3">
      <c r="B37932" s="1"/>
      <c r="C37932" s="1"/>
      <c r="G37932" s="5"/>
    </row>
    <row r="37933" spans="2:7" x14ac:dyDescent="0.3">
      <c r="B37933" s="1"/>
      <c r="C37933" s="1"/>
      <c r="G37933" s="5"/>
    </row>
    <row r="37934" spans="2:7" x14ac:dyDescent="0.3">
      <c r="B37934" s="1"/>
      <c r="C37934" s="1"/>
      <c r="G37934" s="5"/>
    </row>
    <row r="37935" spans="2:7" x14ac:dyDescent="0.3">
      <c r="B37935" s="1"/>
      <c r="C37935" s="1"/>
      <c r="G37935" s="5"/>
    </row>
    <row r="37936" spans="2:7" x14ac:dyDescent="0.3">
      <c r="B37936" s="1"/>
      <c r="C37936" s="1"/>
      <c r="G37936" s="5"/>
    </row>
    <row r="37937" spans="2:7" x14ac:dyDescent="0.3">
      <c r="B37937" s="1"/>
      <c r="C37937" s="1"/>
      <c r="G37937" s="5"/>
    </row>
    <row r="37938" spans="2:7" x14ac:dyDescent="0.3">
      <c r="B37938" s="1"/>
      <c r="C37938" s="1"/>
      <c r="G37938" s="5"/>
    </row>
    <row r="37939" spans="2:7" x14ac:dyDescent="0.3">
      <c r="B37939" s="1"/>
      <c r="C37939" s="1"/>
      <c r="G37939" s="5"/>
    </row>
    <row r="37940" spans="2:7" x14ac:dyDescent="0.3">
      <c r="B37940" s="1"/>
      <c r="C37940" s="1"/>
      <c r="G37940" s="5"/>
    </row>
    <row r="37941" spans="2:7" x14ac:dyDescent="0.3">
      <c r="B37941" s="1"/>
      <c r="C37941" s="1"/>
      <c r="G37941" s="5"/>
    </row>
    <row r="37942" spans="2:7" x14ac:dyDescent="0.3">
      <c r="B37942" s="1"/>
      <c r="C37942" s="1"/>
      <c r="G37942" s="5"/>
    </row>
    <row r="37943" spans="2:7" x14ac:dyDescent="0.3">
      <c r="B37943" s="1"/>
      <c r="C37943" s="1"/>
      <c r="G37943" s="5"/>
    </row>
    <row r="37944" spans="2:7" x14ac:dyDescent="0.3">
      <c r="B37944" s="1"/>
      <c r="C37944" s="1"/>
      <c r="G37944" s="5"/>
    </row>
    <row r="37945" spans="2:7" x14ac:dyDescent="0.3">
      <c r="B37945" s="1"/>
      <c r="C37945" s="1"/>
      <c r="G37945" s="5"/>
    </row>
    <row r="37946" spans="2:7" x14ac:dyDescent="0.3">
      <c r="B37946" s="1"/>
      <c r="C37946" s="1"/>
      <c r="G37946" s="5"/>
    </row>
    <row r="37947" spans="2:7" x14ac:dyDescent="0.3">
      <c r="B37947" s="1"/>
      <c r="C37947" s="1"/>
      <c r="G37947" s="5"/>
    </row>
    <row r="37948" spans="2:7" x14ac:dyDescent="0.3">
      <c r="B37948" s="1"/>
      <c r="C37948" s="1"/>
      <c r="G37948" s="5"/>
    </row>
    <row r="37949" spans="2:7" x14ac:dyDescent="0.3">
      <c r="B37949" s="1"/>
      <c r="C37949" s="1"/>
      <c r="G37949" s="5"/>
    </row>
    <row r="37950" spans="2:7" x14ac:dyDescent="0.3">
      <c r="B37950" s="1"/>
      <c r="C37950" s="1"/>
      <c r="G37950" s="5"/>
    </row>
    <row r="37951" spans="2:7" x14ac:dyDescent="0.3">
      <c r="B37951" s="1"/>
      <c r="C37951" s="1"/>
      <c r="G37951" s="5"/>
    </row>
    <row r="37952" spans="2:7" x14ac:dyDescent="0.3">
      <c r="B37952" s="1"/>
      <c r="C37952" s="1"/>
      <c r="G37952" s="5"/>
    </row>
    <row r="37953" spans="2:7" x14ac:dyDescent="0.3">
      <c r="B37953" s="1"/>
      <c r="C37953" s="1"/>
      <c r="G37953" s="5"/>
    </row>
    <row r="37954" spans="2:7" x14ac:dyDescent="0.3">
      <c r="B37954" s="1"/>
      <c r="C37954" s="1"/>
      <c r="G37954" s="5"/>
    </row>
    <row r="37955" spans="2:7" x14ac:dyDescent="0.3">
      <c r="B37955" s="1"/>
      <c r="C37955" s="1"/>
      <c r="G37955" s="5"/>
    </row>
    <row r="37956" spans="2:7" x14ac:dyDescent="0.3">
      <c r="B37956" s="1"/>
      <c r="C37956" s="1"/>
      <c r="G37956" s="5"/>
    </row>
    <row r="37957" spans="2:7" x14ac:dyDescent="0.3">
      <c r="B37957" s="1"/>
      <c r="C37957" s="1"/>
      <c r="G37957" s="5"/>
    </row>
    <row r="37958" spans="2:7" x14ac:dyDescent="0.3">
      <c r="B37958" s="1"/>
      <c r="C37958" s="1"/>
      <c r="G37958" s="5"/>
    </row>
    <row r="37959" spans="2:7" x14ac:dyDescent="0.3">
      <c r="B37959" s="1"/>
      <c r="C37959" s="1"/>
      <c r="G37959" s="5"/>
    </row>
    <row r="37960" spans="2:7" x14ac:dyDescent="0.3">
      <c r="B37960" s="1"/>
      <c r="C37960" s="1"/>
      <c r="G37960" s="5"/>
    </row>
    <row r="37961" spans="2:7" x14ac:dyDescent="0.3">
      <c r="B37961" s="1"/>
      <c r="C37961" s="1"/>
      <c r="G37961" s="5"/>
    </row>
    <row r="37962" spans="2:7" x14ac:dyDescent="0.3">
      <c r="B37962" s="1"/>
      <c r="C37962" s="1"/>
      <c r="G37962" s="5"/>
    </row>
    <row r="37963" spans="2:7" x14ac:dyDescent="0.3">
      <c r="B37963" s="1"/>
      <c r="C37963" s="1"/>
      <c r="G37963" s="5"/>
    </row>
    <row r="37964" spans="2:7" x14ac:dyDescent="0.3">
      <c r="B37964" s="1"/>
      <c r="C37964" s="1"/>
      <c r="G37964" s="5"/>
    </row>
    <row r="37965" spans="2:7" x14ac:dyDescent="0.3">
      <c r="B37965" s="1"/>
      <c r="C37965" s="1"/>
      <c r="G37965" s="5"/>
    </row>
    <row r="37966" spans="2:7" x14ac:dyDescent="0.3">
      <c r="B37966" s="1"/>
      <c r="C37966" s="1"/>
      <c r="G37966" s="5"/>
    </row>
    <row r="37967" spans="2:7" x14ac:dyDescent="0.3">
      <c r="B37967" s="1"/>
      <c r="C37967" s="1"/>
      <c r="G37967" s="5"/>
    </row>
    <row r="37968" spans="2:7" x14ac:dyDescent="0.3">
      <c r="B37968" s="1"/>
      <c r="C37968" s="1"/>
      <c r="G37968" s="5"/>
    </row>
    <row r="37969" spans="2:7" x14ac:dyDescent="0.3">
      <c r="B37969" s="1"/>
      <c r="C37969" s="1"/>
      <c r="G37969" s="5"/>
    </row>
    <row r="37970" spans="2:7" x14ac:dyDescent="0.3">
      <c r="B37970" s="1"/>
      <c r="C37970" s="1"/>
      <c r="G37970" s="5"/>
    </row>
    <row r="37971" spans="2:7" x14ac:dyDescent="0.3">
      <c r="B37971" s="1"/>
      <c r="C37971" s="1"/>
      <c r="G37971" s="5"/>
    </row>
    <row r="37972" spans="2:7" x14ac:dyDescent="0.3">
      <c r="B37972" s="1"/>
      <c r="C37972" s="1"/>
      <c r="G37972" s="5"/>
    </row>
    <row r="37973" spans="2:7" x14ac:dyDescent="0.3">
      <c r="B37973" s="1"/>
      <c r="C37973" s="1"/>
      <c r="G37973" s="5"/>
    </row>
    <row r="37974" spans="2:7" x14ac:dyDescent="0.3">
      <c r="B37974" s="1"/>
      <c r="C37974" s="1"/>
      <c r="G37974" s="5"/>
    </row>
    <row r="37975" spans="2:7" x14ac:dyDescent="0.3">
      <c r="B37975" s="1"/>
      <c r="C37975" s="1"/>
      <c r="G37975" s="5"/>
    </row>
    <row r="37976" spans="2:7" x14ac:dyDescent="0.3">
      <c r="B37976" s="1"/>
      <c r="C37976" s="1"/>
      <c r="G37976" s="5"/>
    </row>
    <row r="37977" spans="2:7" x14ac:dyDescent="0.3">
      <c r="B37977" s="1"/>
      <c r="C37977" s="1"/>
      <c r="G37977" s="5"/>
    </row>
    <row r="37978" spans="2:7" x14ac:dyDescent="0.3">
      <c r="B37978" s="1"/>
      <c r="C37978" s="1"/>
      <c r="G37978" s="5"/>
    </row>
    <row r="37979" spans="2:7" x14ac:dyDescent="0.3">
      <c r="B37979" s="1"/>
      <c r="C37979" s="1"/>
      <c r="G37979" s="5"/>
    </row>
    <row r="37980" spans="2:7" x14ac:dyDescent="0.3">
      <c r="B37980" s="1"/>
      <c r="C37980" s="1"/>
      <c r="G37980" s="5"/>
    </row>
    <row r="37981" spans="2:7" x14ac:dyDescent="0.3">
      <c r="B37981" s="1"/>
      <c r="C37981" s="1"/>
      <c r="G37981" s="5"/>
    </row>
    <row r="37982" spans="2:7" x14ac:dyDescent="0.3">
      <c r="B37982" s="1"/>
      <c r="C37982" s="1"/>
      <c r="G37982" s="5"/>
    </row>
    <row r="37983" spans="2:7" x14ac:dyDescent="0.3">
      <c r="B37983" s="1"/>
      <c r="C37983" s="1"/>
      <c r="G37983" s="5"/>
    </row>
    <row r="37984" spans="2:7" x14ac:dyDescent="0.3">
      <c r="B37984" s="1"/>
      <c r="C37984" s="1"/>
      <c r="G37984" s="5"/>
    </row>
    <row r="37985" spans="2:7" x14ac:dyDescent="0.3">
      <c r="B37985" s="1"/>
      <c r="C37985" s="1"/>
      <c r="G37985" s="5"/>
    </row>
    <row r="37986" spans="2:7" x14ac:dyDescent="0.3">
      <c r="B37986" s="1"/>
      <c r="C37986" s="1"/>
      <c r="G37986" s="5"/>
    </row>
    <row r="37987" spans="2:7" x14ac:dyDescent="0.3">
      <c r="B37987" s="1"/>
      <c r="C37987" s="1"/>
      <c r="G37987" s="5"/>
    </row>
    <row r="37988" spans="2:7" x14ac:dyDescent="0.3">
      <c r="B37988" s="1"/>
      <c r="C37988" s="1"/>
      <c r="G37988" s="5"/>
    </row>
    <row r="37989" spans="2:7" x14ac:dyDescent="0.3">
      <c r="B37989" s="1"/>
      <c r="C37989" s="1"/>
      <c r="G37989" s="5"/>
    </row>
    <row r="37990" spans="2:7" x14ac:dyDescent="0.3">
      <c r="B37990" s="1"/>
      <c r="C37990" s="1"/>
      <c r="G37990" s="5"/>
    </row>
    <row r="37991" spans="2:7" x14ac:dyDescent="0.3">
      <c r="B37991" s="1"/>
      <c r="C37991" s="1"/>
      <c r="G37991" s="5"/>
    </row>
    <row r="37992" spans="2:7" x14ac:dyDescent="0.3">
      <c r="B37992" s="1"/>
      <c r="C37992" s="1"/>
      <c r="G37992" s="5"/>
    </row>
    <row r="37993" spans="2:7" x14ac:dyDescent="0.3">
      <c r="B37993" s="1"/>
      <c r="C37993" s="1"/>
      <c r="G37993" s="5"/>
    </row>
    <row r="37994" spans="2:7" x14ac:dyDescent="0.3">
      <c r="B37994" s="1"/>
      <c r="C37994" s="1"/>
      <c r="G37994" s="5"/>
    </row>
    <row r="37995" spans="2:7" x14ac:dyDescent="0.3">
      <c r="B37995" s="1"/>
      <c r="C37995" s="1"/>
      <c r="G37995" s="5"/>
    </row>
    <row r="37996" spans="2:7" x14ac:dyDescent="0.3">
      <c r="B37996" s="1"/>
      <c r="C37996" s="1"/>
      <c r="G37996" s="5"/>
    </row>
    <row r="37997" spans="2:7" x14ac:dyDescent="0.3">
      <c r="B37997" s="1"/>
      <c r="C37997" s="1"/>
      <c r="G37997" s="5"/>
    </row>
    <row r="37998" spans="2:7" x14ac:dyDescent="0.3">
      <c r="B37998" s="1"/>
      <c r="C37998" s="1"/>
      <c r="G37998" s="5"/>
    </row>
    <row r="37999" spans="2:7" x14ac:dyDescent="0.3">
      <c r="B37999" s="1"/>
      <c r="C37999" s="1"/>
      <c r="G37999" s="5"/>
    </row>
    <row r="38000" spans="2:7" x14ac:dyDescent="0.3">
      <c r="B38000" s="1"/>
      <c r="C38000" s="1"/>
      <c r="G38000" s="5"/>
    </row>
    <row r="38001" spans="2:7" x14ac:dyDescent="0.3">
      <c r="B38001" s="1"/>
      <c r="C38001" s="1"/>
      <c r="G38001" s="5"/>
    </row>
    <row r="38002" spans="2:7" x14ac:dyDescent="0.3">
      <c r="B38002" s="1"/>
      <c r="C38002" s="1"/>
      <c r="G38002" s="5"/>
    </row>
    <row r="38003" spans="2:7" x14ac:dyDescent="0.3">
      <c r="B38003" s="1"/>
      <c r="C38003" s="1"/>
      <c r="G38003" s="5"/>
    </row>
    <row r="38004" spans="2:7" x14ac:dyDescent="0.3">
      <c r="B38004" s="1"/>
      <c r="C38004" s="1"/>
      <c r="G38004" s="5"/>
    </row>
    <row r="38005" spans="2:7" x14ac:dyDescent="0.3">
      <c r="B38005" s="1"/>
      <c r="C38005" s="1"/>
      <c r="G38005" s="5"/>
    </row>
    <row r="38006" spans="2:7" x14ac:dyDescent="0.3">
      <c r="B38006" s="1"/>
      <c r="C38006" s="1"/>
      <c r="G38006" s="5"/>
    </row>
    <row r="38007" spans="2:7" x14ac:dyDescent="0.3">
      <c r="B38007" s="1"/>
      <c r="C38007" s="1"/>
      <c r="G38007" s="5"/>
    </row>
    <row r="38008" spans="2:7" x14ac:dyDescent="0.3">
      <c r="B38008" s="1"/>
      <c r="C38008" s="1"/>
      <c r="G38008" s="5"/>
    </row>
    <row r="38009" spans="2:7" x14ac:dyDescent="0.3">
      <c r="B38009" s="1"/>
      <c r="C38009" s="1"/>
      <c r="G38009" s="5"/>
    </row>
    <row r="38010" spans="2:7" x14ac:dyDescent="0.3">
      <c r="B38010" s="1"/>
      <c r="C38010" s="1"/>
      <c r="G38010" s="5"/>
    </row>
    <row r="38011" spans="2:7" x14ac:dyDescent="0.3">
      <c r="B38011" s="1"/>
      <c r="C38011" s="1"/>
      <c r="G38011" s="5"/>
    </row>
    <row r="38012" spans="2:7" x14ac:dyDescent="0.3">
      <c r="B38012" s="1"/>
      <c r="C38012" s="1"/>
      <c r="G38012" s="5"/>
    </row>
    <row r="38013" spans="2:7" x14ac:dyDescent="0.3">
      <c r="B38013" s="1"/>
      <c r="C38013" s="1"/>
      <c r="G38013" s="5"/>
    </row>
    <row r="38014" spans="2:7" x14ac:dyDescent="0.3">
      <c r="B38014" s="1"/>
      <c r="C38014" s="1"/>
      <c r="G38014" s="5"/>
    </row>
    <row r="38015" spans="2:7" x14ac:dyDescent="0.3">
      <c r="B38015" s="1"/>
      <c r="C38015" s="1"/>
      <c r="G38015" s="5"/>
    </row>
    <row r="38016" spans="2:7" x14ac:dyDescent="0.3">
      <c r="B38016" s="1"/>
      <c r="C38016" s="1"/>
      <c r="G38016" s="5"/>
    </row>
    <row r="38017" spans="2:7" x14ac:dyDescent="0.3">
      <c r="B38017" s="1"/>
      <c r="C38017" s="1"/>
      <c r="G38017" s="5"/>
    </row>
    <row r="38018" spans="2:7" x14ac:dyDescent="0.3">
      <c r="B38018" s="1"/>
      <c r="C38018" s="1"/>
      <c r="G38018" s="5"/>
    </row>
    <row r="38019" spans="2:7" x14ac:dyDescent="0.3">
      <c r="B38019" s="1"/>
      <c r="C38019" s="1"/>
      <c r="G38019" s="5"/>
    </row>
    <row r="38020" spans="2:7" x14ac:dyDescent="0.3">
      <c r="B38020" s="1"/>
      <c r="C38020" s="1"/>
      <c r="G38020" s="5"/>
    </row>
    <row r="38021" spans="2:7" x14ac:dyDescent="0.3">
      <c r="B38021" s="1"/>
      <c r="C38021" s="1"/>
      <c r="G38021" s="5"/>
    </row>
    <row r="38022" spans="2:7" x14ac:dyDescent="0.3">
      <c r="B38022" s="1"/>
      <c r="C38022" s="1"/>
      <c r="G38022" s="5"/>
    </row>
    <row r="38023" spans="2:7" x14ac:dyDescent="0.3">
      <c r="B38023" s="1"/>
      <c r="C38023" s="1"/>
      <c r="G38023" s="5"/>
    </row>
    <row r="38024" spans="2:7" x14ac:dyDescent="0.3">
      <c r="B38024" s="1"/>
      <c r="C38024" s="1"/>
      <c r="G38024" s="5"/>
    </row>
    <row r="38025" spans="2:7" x14ac:dyDescent="0.3">
      <c r="B38025" s="1"/>
      <c r="C38025" s="1"/>
      <c r="G38025" s="5"/>
    </row>
    <row r="38026" spans="2:7" x14ac:dyDescent="0.3">
      <c r="B38026" s="1"/>
      <c r="C38026" s="1"/>
      <c r="G38026" s="5"/>
    </row>
    <row r="38027" spans="2:7" x14ac:dyDescent="0.3">
      <c r="B38027" s="1"/>
      <c r="C38027" s="1"/>
      <c r="G38027" s="5"/>
    </row>
    <row r="38028" spans="2:7" x14ac:dyDescent="0.3">
      <c r="B38028" s="1"/>
      <c r="C38028" s="1"/>
      <c r="G38028" s="5"/>
    </row>
    <row r="38029" spans="2:7" x14ac:dyDescent="0.3">
      <c r="B38029" s="1"/>
      <c r="C38029" s="1"/>
      <c r="G38029" s="5"/>
    </row>
    <row r="38030" spans="2:7" x14ac:dyDescent="0.3">
      <c r="B38030" s="1"/>
      <c r="C38030" s="1"/>
      <c r="G38030" s="5"/>
    </row>
    <row r="38031" spans="2:7" x14ac:dyDescent="0.3">
      <c r="B38031" s="1"/>
      <c r="C38031" s="1"/>
      <c r="G38031" s="5"/>
    </row>
    <row r="38032" spans="2:7" x14ac:dyDescent="0.3">
      <c r="B38032" s="1"/>
      <c r="C38032" s="1"/>
      <c r="G38032" s="5"/>
    </row>
    <row r="38033" spans="2:7" x14ac:dyDescent="0.3">
      <c r="B38033" s="1"/>
      <c r="C38033" s="1"/>
      <c r="G38033" s="5"/>
    </row>
    <row r="38034" spans="2:7" x14ac:dyDescent="0.3">
      <c r="B38034" s="1"/>
      <c r="C38034" s="1"/>
      <c r="G38034" s="5"/>
    </row>
    <row r="38035" spans="2:7" x14ac:dyDescent="0.3">
      <c r="B38035" s="1"/>
      <c r="C38035" s="1"/>
      <c r="G38035" s="5"/>
    </row>
    <row r="38036" spans="2:7" x14ac:dyDescent="0.3">
      <c r="B38036" s="1"/>
      <c r="C38036" s="1"/>
      <c r="G38036" s="5"/>
    </row>
    <row r="38037" spans="2:7" x14ac:dyDescent="0.3">
      <c r="B38037" s="1"/>
      <c r="C38037" s="1"/>
      <c r="G38037" s="5"/>
    </row>
    <row r="38038" spans="2:7" x14ac:dyDescent="0.3">
      <c r="B38038" s="1"/>
      <c r="C38038" s="1"/>
      <c r="G38038" s="5"/>
    </row>
    <row r="38039" spans="2:7" x14ac:dyDescent="0.3">
      <c r="B38039" s="1"/>
      <c r="C38039" s="1"/>
      <c r="G38039" s="5"/>
    </row>
    <row r="38040" spans="2:7" x14ac:dyDescent="0.3">
      <c r="B38040" s="1"/>
      <c r="C38040" s="1"/>
      <c r="G38040" s="5"/>
    </row>
    <row r="38041" spans="2:7" x14ac:dyDescent="0.3">
      <c r="B38041" s="1"/>
      <c r="C38041" s="1"/>
      <c r="G38041" s="5"/>
    </row>
    <row r="38042" spans="2:7" x14ac:dyDescent="0.3">
      <c r="B38042" s="1"/>
      <c r="C38042" s="1"/>
      <c r="G38042" s="5"/>
    </row>
    <row r="38043" spans="2:7" x14ac:dyDescent="0.3">
      <c r="B38043" s="1"/>
      <c r="C38043" s="1"/>
      <c r="G38043" s="5"/>
    </row>
    <row r="38044" spans="2:7" x14ac:dyDescent="0.3">
      <c r="B38044" s="1"/>
      <c r="C38044" s="1"/>
      <c r="G38044" s="5"/>
    </row>
    <row r="38045" spans="2:7" x14ac:dyDescent="0.3">
      <c r="B38045" s="1"/>
      <c r="C38045" s="1"/>
      <c r="G38045" s="5"/>
    </row>
    <row r="38046" spans="2:7" x14ac:dyDescent="0.3">
      <c r="B38046" s="1"/>
      <c r="C38046" s="1"/>
      <c r="G38046" s="5"/>
    </row>
    <row r="38047" spans="2:7" x14ac:dyDescent="0.3">
      <c r="B38047" s="1"/>
      <c r="C38047" s="1"/>
      <c r="G38047" s="5"/>
    </row>
    <row r="38048" spans="2:7" x14ac:dyDescent="0.3">
      <c r="B38048" s="1"/>
      <c r="C38048" s="1"/>
      <c r="G38048" s="5"/>
    </row>
    <row r="38049" spans="2:7" x14ac:dyDescent="0.3">
      <c r="B38049" s="1"/>
      <c r="C38049" s="1"/>
      <c r="G38049" s="5"/>
    </row>
    <row r="38050" spans="2:7" x14ac:dyDescent="0.3">
      <c r="B38050" s="1"/>
      <c r="C38050" s="1"/>
      <c r="G38050" s="5"/>
    </row>
    <row r="38051" spans="2:7" x14ac:dyDescent="0.3">
      <c r="B38051" s="1"/>
      <c r="C38051" s="1"/>
      <c r="G38051" s="5"/>
    </row>
    <row r="38052" spans="2:7" x14ac:dyDescent="0.3">
      <c r="B38052" s="1"/>
      <c r="C38052" s="1"/>
      <c r="G38052" s="5"/>
    </row>
    <row r="38053" spans="2:7" x14ac:dyDescent="0.3">
      <c r="B38053" s="1"/>
      <c r="C38053" s="1"/>
      <c r="G38053" s="5"/>
    </row>
    <row r="38054" spans="2:7" x14ac:dyDescent="0.3">
      <c r="B38054" s="1"/>
      <c r="C38054" s="1"/>
      <c r="G38054" s="5"/>
    </row>
    <row r="38055" spans="2:7" x14ac:dyDescent="0.3">
      <c r="B38055" s="1"/>
      <c r="C38055" s="1"/>
      <c r="G38055" s="5"/>
    </row>
    <row r="38056" spans="2:7" x14ac:dyDescent="0.3">
      <c r="B38056" s="1"/>
      <c r="C38056" s="1"/>
      <c r="G38056" s="5"/>
    </row>
    <row r="38057" spans="2:7" x14ac:dyDescent="0.3">
      <c r="B38057" s="1"/>
      <c r="C38057" s="1"/>
      <c r="G38057" s="5"/>
    </row>
    <row r="38058" spans="2:7" x14ac:dyDescent="0.3">
      <c r="B38058" s="1"/>
      <c r="C38058" s="1"/>
      <c r="G38058" s="5"/>
    </row>
    <row r="38059" spans="2:7" x14ac:dyDescent="0.3">
      <c r="B38059" s="1"/>
      <c r="C38059" s="1"/>
      <c r="G38059" s="5"/>
    </row>
    <row r="38060" spans="2:7" x14ac:dyDescent="0.3">
      <c r="B38060" s="1"/>
      <c r="C38060" s="1"/>
      <c r="G38060" s="5"/>
    </row>
    <row r="38061" spans="2:7" x14ac:dyDescent="0.3">
      <c r="B38061" s="1"/>
      <c r="C38061" s="1"/>
      <c r="G38061" s="5"/>
    </row>
    <row r="38062" spans="2:7" x14ac:dyDescent="0.3">
      <c r="B38062" s="1"/>
      <c r="C38062" s="1"/>
      <c r="G38062" s="5"/>
    </row>
    <row r="38063" spans="2:7" x14ac:dyDescent="0.3">
      <c r="B38063" s="1"/>
      <c r="C38063" s="1"/>
      <c r="G38063" s="5"/>
    </row>
    <row r="38064" spans="2:7" x14ac:dyDescent="0.3">
      <c r="B38064" s="1"/>
      <c r="C38064" s="1"/>
      <c r="G38064" s="5"/>
    </row>
    <row r="38065" spans="2:7" x14ac:dyDescent="0.3">
      <c r="B38065" s="1"/>
      <c r="C38065" s="1"/>
      <c r="G38065" s="5"/>
    </row>
    <row r="38066" spans="2:7" x14ac:dyDescent="0.3">
      <c r="B38066" s="1"/>
      <c r="C38066" s="1"/>
      <c r="G38066" s="5"/>
    </row>
    <row r="38067" spans="2:7" x14ac:dyDescent="0.3">
      <c r="B38067" s="1"/>
      <c r="C38067" s="1"/>
      <c r="G38067" s="5"/>
    </row>
    <row r="38068" spans="2:7" x14ac:dyDescent="0.3">
      <c r="B38068" s="1"/>
      <c r="C38068" s="1"/>
      <c r="G38068" s="5"/>
    </row>
    <row r="38069" spans="2:7" x14ac:dyDescent="0.3">
      <c r="B38069" s="1"/>
      <c r="C38069" s="1"/>
      <c r="G38069" s="5"/>
    </row>
    <row r="38070" spans="2:7" x14ac:dyDescent="0.3">
      <c r="B38070" s="1"/>
      <c r="C38070" s="1"/>
      <c r="G38070" s="5"/>
    </row>
    <row r="38071" spans="2:7" x14ac:dyDescent="0.3">
      <c r="B38071" s="1"/>
      <c r="C38071" s="1"/>
      <c r="G38071" s="5"/>
    </row>
    <row r="38072" spans="2:7" x14ac:dyDescent="0.3">
      <c r="B38072" s="1"/>
      <c r="C38072" s="1"/>
      <c r="G38072" s="5"/>
    </row>
    <row r="38073" spans="2:7" x14ac:dyDescent="0.3">
      <c r="B38073" s="1"/>
      <c r="C38073" s="1"/>
      <c r="G38073" s="5"/>
    </row>
    <row r="38074" spans="2:7" x14ac:dyDescent="0.3">
      <c r="B38074" s="1"/>
      <c r="C38074" s="1"/>
      <c r="G38074" s="5"/>
    </row>
    <row r="38075" spans="2:7" x14ac:dyDescent="0.3">
      <c r="B38075" s="1"/>
      <c r="C38075" s="1"/>
      <c r="G38075" s="5"/>
    </row>
    <row r="38076" spans="2:7" x14ac:dyDescent="0.3">
      <c r="B38076" s="1"/>
      <c r="C38076" s="1"/>
      <c r="G38076" s="5"/>
    </row>
    <row r="38077" spans="2:7" x14ac:dyDescent="0.3">
      <c r="B38077" s="1"/>
      <c r="C38077" s="1"/>
      <c r="G38077" s="5"/>
    </row>
    <row r="38078" spans="2:7" x14ac:dyDescent="0.3">
      <c r="B38078" s="1"/>
      <c r="C38078" s="1"/>
      <c r="G38078" s="5"/>
    </row>
    <row r="38079" spans="2:7" x14ac:dyDescent="0.3">
      <c r="B38079" s="1"/>
      <c r="C38079" s="1"/>
      <c r="G38079" s="5"/>
    </row>
    <row r="38080" spans="2:7" x14ac:dyDescent="0.3">
      <c r="B38080" s="1"/>
      <c r="C38080" s="1"/>
      <c r="G38080" s="5"/>
    </row>
    <row r="38081" spans="2:7" x14ac:dyDescent="0.3">
      <c r="B38081" s="1"/>
      <c r="C38081" s="1"/>
      <c r="G38081" s="5"/>
    </row>
    <row r="38082" spans="2:7" x14ac:dyDescent="0.3">
      <c r="B38082" s="1"/>
      <c r="C38082" s="1"/>
      <c r="G38082" s="5"/>
    </row>
    <row r="38083" spans="2:7" x14ac:dyDescent="0.3">
      <c r="B38083" s="1"/>
      <c r="C38083" s="1"/>
      <c r="G38083" s="5"/>
    </row>
    <row r="38084" spans="2:7" x14ac:dyDescent="0.3">
      <c r="B38084" s="1"/>
      <c r="C38084" s="1"/>
      <c r="G38084" s="5"/>
    </row>
    <row r="38085" spans="2:7" x14ac:dyDescent="0.3">
      <c r="B38085" s="1"/>
      <c r="C38085" s="1"/>
      <c r="G38085" s="5"/>
    </row>
    <row r="38086" spans="2:7" x14ac:dyDescent="0.3">
      <c r="B38086" s="1"/>
      <c r="C38086" s="1"/>
      <c r="G38086" s="5"/>
    </row>
    <row r="38087" spans="2:7" x14ac:dyDescent="0.3">
      <c r="B38087" s="1"/>
      <c r="C38087" s="1"/>
      <c r="G38087" s="5"/>
    </row>
    <row r="38088" spans="2:7" x14ac:dyDescent="0.3">
      <c r="B38088" s="1"/>
      <c r="C38088" s="1"/>
      <c r="G38088" s="5"/>
    </row>
    <row r="38089" spans="2:7" x14ac:dyDescent="0.3">
      <c r="B38089" s="1"/>
      <c r="C38089" s="1"/>
      <c r="G38089" s="5"/>
    </row>
    <row r="38090" spans="2:7" x14ac:dyDescent="0.3">
      <c r="B38090" s="1"/>
      <c r="C38090" s="1"/>
      <c r="G38090" s="5"/>
    </row>
    <row r="38091" spans="2:7" x14ac:dyDescent="0.3">
      <c r="B38091" s="1"/>
      <c r="C38091" s="1"/>
      <c r="G38091" s="5"/>
    </row>
    <row r="38092" spans="2:7" x14ac:dyDescent="0.3">
      <c r="B38092" s="1"/>
      <c r="C38092" s="1"/>
      <c r="G38092" s="5"/>
    </row>
    <row r="38093" spans="2:7" x14ac:dyDescent="0.3">
      <c r="B38093" s="1"/>
      <c r="C38093" s="1"/>
      <c r="G38093" s="5"/>
    </row>
    <row r="38094" spans="2:7" x14ac:dyDescent="0.3">
      <c r="B38094" s="1"/>
      <c r="C38094" s="1"/>
      <c r="G38094" s="5"/>
    </row>
    <row r="38095" spans="2:7" x14ac:dyDescent="0.3">
      <c r="B38095" s="1"/>
      <c r="C38095" s="1"/>
      <c r="G38095" s="5"/>
    </row>
    <row r="38096" spans="2:7" x14ac:dyDescent="0.3">
      <c r="B38096" s="1"/>
      <c r="C38096" s="1"/>
      <c r="G38096" s="5"/>
    </row>
    <row r="38097" spans="2:7" x14ac:dyDescent="0.3">
      <c r="B38097" s="1"/>
      <c r="C38097" s="1"/>
      <c r="G38097" s="5"/>
    </row>
    <row r="38098" spans="2:7" x14ac:dyDescent="0.3">
      <c r="B38098" s="1"/>
      <c r="C38098" s="1"/>
      <c r="G38098" s="5"/>
    </row>
    <row r="38099" spans="2:7" x14ac:dyDescent="0.3">
      <c r="B38099" s="1"/>
      <c r="C38099" s="1"/>
      <c r="G38099" s="5"/>
    </row>
    <row r="38100" spans="2:7" x14ac:dyDescent="0.3">
      <c r="B38100" s="1"/>
      <c r="C38100" s="1"/>
      <c r="G38100" s="5"/>
    </row>
    <row r="38101" spans="2:7" x14ac:dyDescent="0.3">
      <c r="B38101" s="1"/>
      <c r="C38101" s="1"/>
      <c r="G38101" s="5"/>
    </row>
    <row r="38102" spans="2:7" x14ac:dyDescent="0.3">
      <c r="B38102" s="1"/>
      <c r="C38102" s="1"/>
      <c r="G38102" s="5"/>
    </row>
    <row r="38103" spans="2:7" x14ac:dyDescent="0.3">
      <c r="B38103" s="1"/>
      <c r="C38103" s="1"/>
      <c r="G38103" s="5"/>
    </row>
    <row r="38104" spans="2:7" x14ac:dyDescent="0.3">
      <c r="B38104" s="1"/>
      <c r="C38104" s="1"/>
      <c r="G38104" s="5"/>
    </row>
    <row r="38105" spans="2:7" x14ac:dyDescent="0.3">
      <c r="B38105" s="1"/>
      <c r="C38105" s="1"/>
      <c r="G38105" s="5"/>
    </row>
    <row r="38106" spans="2:7" x14ac:dyDescent="0.3">
      <c r="B38106" s="1"/>
      <c r="C38106" s="1"/>
      <c r="G38106" s="5"/>
    </row>
    <row r="38107" spans="2:7" x14ac:dyDescent="0.3">
      <c r="B38107" s="1"/>
      <c r="C38107" s="1"/>
      <c r="G38107" s="5"/>
    </row>
    <row r="38108" spans="2:7" x14ac:dyDescent="0.3">
      <c r="B38108" s="1"/>
      <c r="C38108" s="1"/>
      <c r="G38108" s="5"/>
    </row>
    <row r="38109" spans="2:7" x14ac:dyDescent="0.3">
      <c r="B38109" s="1"/>
      <c r="C38109" s="1"/>
      <c r="G38109" s="5"/>
    </row>
    <row r="38110" spans="2:7" x14ac:dyDescent="0.3">
      <c r="B38110" s="1"/>
      <c r="C38110" s="1"/>
      <c r="G38110" s="5"/>
    </row>
    <row r="38111" spans="2:7" x14ac:dyDescent="0.3">
      <c r="B38111" s="1"/>
      <c r="C38111" s="1"/>
      <c r="G38111" s="5"/>
    </row>
    <row r="38112" spans="2:7" x14ac:dyDescent="0.3">
      <c r="B38112" s="1"/>
      <c r="C38112" s="1"/>
      <c r="G38112" s="5"/>
    </row>
    <row r="38113" spans="2:7" x14ac:dyDescent="0.3">
      <c r="B38113" s="1"/>
      <c r="C38113" s="1"/>
      <c r="G38113" s="5"/>
    </row>
    <row r="38114" spans="2:7" x14ac:dyDescent="0.3">
      <c r="B38114" s="1"/>
      <c r="C38114" s="1"/>
      <c r="G38114" s="5"/>
    </row>
    <row r="38115" spans="2:7" x14ac:dyDescent="0.3">
      <c r="B38115" s="1"/>
      <c r="C38115" s="1"/>
      <c r="G38115" s="5"/>
    </row>
    <row r="38116" spans="2:7" x14ac:dyDescent="0.3">
      <c r="B38116" s="1"/>
      <c r="C38116" s="1"/>
      <c r="G38116" s="5"/>
    </row>
    <row r="38117" spans="2:7" x14ac:dyDescent="0.3">
      <c r="B38117" s="1"/>
      <c r="C38117" s="1"/>
      <c r="G38117" s="5"/>
    </row>
    <row r="38118" spans="2:7" x14ac:dyDescent="0.3">
      <c r="B38118" s="1"/>
      <c r="C38118" s="1"/>
      <c r="G38118" s="5"/>
    </row>
    <row r="38119" spans="2:7" x14ac:dyDescent="0.3">
      <c r="B38119" s="1"/>
      <c r="C38119" s="1"/>
      <c r="G38119" s="5"/>
    </row>
    <row r="38120" spans="2:7" x14ac:dyDescent="0.3">
      <c r="B38120" s="1"/>
      <c r="C38120" s="1"/>
      <c r="G38120" s="5"/>
    </row>
    <row r="38121" spans="2:7" x14ac:dyDescent="0.3">
      <c r="B38121" s="1"/>
      <c r="C38121" s="1"/>
      <c r="G38121" s="5"/>
    </row>
    <row r="38122" spans="2:7" x14ac:dyDescent="0.3">
      <c r="B38122" s="1"/>
      <c r="C38122" s="1"/>
      <c r="G38122" s="5"/>
    </row>
    <row r="38123" spans="2:7" x14ac:dyDescent="0.3">
      <c r="B38123" s="1"/>
      <c r="C38123" s="1"/>
      <c r="G38123" s="5"/>
    </row>
    <row r="38124" spans="2:7" x14ac:dyDescent="0.3">
      <c r="B38124" s="1"/>
      <c r="C38124" s="1"/>
      <c r="G38124" s="5"/>
    </row>
    <row r="38125" spans="2:7" x14ac:dyDescent="0.3">
      <c r="B38125" s="1"/>
      <c r="C38125" s="1"/>
      <c r="G38125" s="5"/>
    </row>
    <row r="38126" spans="2:7" x14ac:dyDescent="0.3">
      <c r="B38126" s="1"/>
      <c r="C38126" s="1"/>
      <c r="G38126" s="5"/>
    </row>
    <row r="38127" spans="2:7" x14ac:dyDescent="0.3">
      <c r="B38127" s="1"/>
      <c r="C38127" s="1"/>
      <c r="G38127" s="5"/>
    </row>
    <row r="38128" spans="2:7" x14ac:dyDescent="0.3">
      <c r="B38128" s="1"/>
      <c r="C38128" s="1"/>
      <c r="G38128" s="5"/>
    </row>
    <row r="38129" spans="2:7" x14ac:dyDescent="0.3">
      <c r="B38129" s="1"/>
      <c r="C38129" s="1"/>
      <c r="G38129" s="5"/>
    </row>
    <row r="38130" spans="2:7" x14ac:dyDescent="0.3">
      <c r="B38130" s="1"/>
      <c r="C38130" s="1"/>
      <c r="G38130" s="5"/>
    </row>
    <row r="38131" spans="2:7" x14ac:dyDescent="0.3">
      <c r="B38131" s="1"/>
      <c r="C38131" s="1"/>
      <c r="G38131" s="5"/>
    </row>
    <row r="38132" spans="2:7" x14ac:dyDescent="0.3">
      <c r="B38132" s="1"/>
      <c r="C38132" s="1"/>
      <c r="G38132" s="5"/>
    </row>
    <row r="38133" spans="2:7" x14ac:dyDescent="0.3">
      <c r="B38133" s="1"/>
      <c r="C38133" s="1"/>
      <c r="G38133" s="5"/>
    </row>
    <row r="38134" spans="2:7" x14ac:dyDescent="0.3">
      <c r="B38134" s="1"/>
      <c r="C38134" s="1"/>
      <c r="G38134" s="5"/>
    </row>
    <row r="38135" spans="2:7" x14ac:dyDescent="0.3">
      <c r="B38135" s="1"/>
      <c r="C38135" s="1"/>
      <c r="G38135" s="5"/>
    </row>
    <row r="38136" spans="2:7" x14ac:dyDescent="0.3">
      <c r="B38136" s="1"/>
      <c r="C38136" s="1"/>
      <c r="G38136" s="5"/>
    </row>
    <row r="38137" spans="2:7" x14ac:dyDescent="0.3">
      <c r="B38137" s="1"/>
      <c r="C38137" s="1"/>
      <c r="G38137" s="5"/>
    </row>
    <row r="38138" spans="2:7" x14ac:dyDescent="0.3">
      <c r="B38138" s="1"/>
      <c r="C38138" s="1"/>
      <c r="G38138" s="5"/>
    </row>
    <row r="38139" spans="2:7" x14ac:dyDescent="0.3">
      <c r="B38139" s="1"/>
      <c r="C38139" s="1"/>
      <c r="G38139" s="5"/>
    </row>
    <row r="38140" spans="2:7" x14ac:dyDescent="0.3">
      <c r="B38140" s="1"/>
      <c r="C38140" s="1"/>
      <c r="G38140" s="5"/>
    </row>
    <row r="38141" spans="2:7" x14ac:dyDescent="0.3">
      <c r="B38141" s="1"/>
      <c r="C38141" s="1"/>
      <c r="G38141" s="5"/>
    </row>
    <row r="38142" spans="2:7" x14ac:dyDescent="0.3">
      <c r="B38142" s="1"/>
      <c r="C38142" s="1"/>
      <c r="G38142" s="5"/>
    </row>
    <row r="38143" spans="2:7" x14ac:dyDescent="0.3">
      <c r="B38143" s="1"/>
      <c r="C38143" s="1"/>
      <c r="G38143" s="5"/>
    </row>
    <row r="38144" spans="2:7" x14ac:dyDescent="0.3">
      <c r="B38144" s="1"/>
      <c r="C38144" s="1"/>
      <c r="G38144" s="5"/>
    </row>
    <row r="38145" spans="2:7" x14ac:dyDescent="0.3">
      <c r="B38145" s="1"/>
      <c r="C38145" s="1"/>
      <c r="G38145" s="5"/>
    </row>
    <row r="38146" spans="2:7" x14ac:dyDescent="0.3">
      <c r="B38146" s="1"/>
      <c r="C38146" s="1"/>
      <c r="G38146" s="5"/>
    </row>
    <row r="38147" spans="2:7" x14ac:dyDescent="0.3">
      <c r="B38147" s="1"/>
      <c r="C38147" s="1"/>
      <c r="G38147" s="5"/>
    </row>
    <row r="38148" spans="2:7" x14ac:dyDescent="0.3">
      <c r="B38148" s="1"/>
      <c r="C38148" s="1"/>
      <c r="G38148" s="5"/>
    </row>
    <row r="38149" spans="2:7" x14ac:dyDescent="0.3">
      <c r="B38149" s="1"/>
      <c r="C38149" s="1"/>
      <c r="G38149" s="5"/>
    </row>
    <row r="38150" spans="2:7" x14ac:dyDescent="0.3">
      <c r="B38150" s="1"/>
      <c r="C38150" s="1"/>
      <c r="G38150" s="5"/>
    </row>
    <row r="38151" spans="2:7" x14ac:dyDescent="0.3">
      <c r="B38151" s="1"/>
      <c r="C38151" s="1"/>
      <c r="G38151" s="5"/>
    </row>
    <row r="38152" spans="2:7" x14ac:dyDescent="0.3">
      <c r="B38152" s="1"/>
      <c r="C38152" s="1"/>
      <c r="G38152" s="5"/>
    </row>
    <row r="38153" spans="2:7" x14ac:dyDescent="0.3">
      <c r="B38153" s="1"/>
      <c r="C38153" s="1"/>
      <c r="G38153" s="5"/>
    </row>
    <row r="38154" spans="2:7" x14ac:dyDescent="0.3">
      <c r="B38154" s="1"/>
      <c r="C38154" s="1"/>
      <c r="G38154" s="5"/>
    </row>
    <row r="38155" spans="2:7" x14ac:dyDescent="0.3">
      <c r="B38155" s="1"/>
      <c r="C38155" s="1"/>
      <c r="G38155" s="5"/>
    </row>
    <row r="38156" spans="2:7" x14ac:dyDescent="0.3">
      <c r="B38156" s="1"/>
      <c r="C38156" s="1"/>
      <c r="G38156" s="5"/>
    </row>
    <row r="38157" spans="2:7" x14ac:dyDescent="0.3">
      <c r="B38157" s="1"/>
      <c r="C38157" s="1"/>
      <c r="G38157" s="5"/>
    </row>
    <row r="38158" spans="2:7" x14ac:dyDescent="0.3">
      <c r="B38158" s="1"/>
      <c r="C38158" s="1"/>
      <c r="G38158" s="5"/>
    </row>
    <row r="38159" spans="2:7" x14ac:dyDescent="0.3">
      <c r="B38159" s="1"/>
      <c r="C38159" s="1"/>
      <c r="G38159" s="5"/>
    </row>
    <row r="38160" spans="2:7" x14ac:dyDescent="0.3">
      <c r="B38160" s="1"/>
      <c r="C38160" s="1"/>
      <c r="G38160" s="5"/>
    </row>
    <row r="38161" spans="2:7" x14ac:dyDescent="0.3">
      <c r="B38161" s="1"/>
      <c r="C38161" s="1"/>
      <c r="G38161" s="5"/>
    </row>
    <row r="38162" spans="2:7" x14ac:dyDescent="0.3">
      <c r="B38162" s="1"/>
      <c r="C38162" s="1"/>
      <c r="G38162" s="5"/>
    </row>
    <row r="38163" spans="2:7" x14ac:dyDescent="0.3">
      <c r="B38163" s="1"/>
      <c r="C38163" s="1"/>
      <c r="G38163" s="5"/>
    </row>
    <row r="38164" spans="2:7" x14ac:dyDescent="0.3">
      <c r="B38164" s="1"/>
      <c r="C38164" s="1"/>
      <c r="G38164" s="5"/>
    </row>
    <row r="38165" spans="2:7" x14ac:dyDescent="0.3">
      <c r="B38165" s="1"/>
      <c r="C38165" s="1"/>
      <c r="G38165" s="5"/>
    </row>
    <row r="38166" spans="2:7" x14ac:dyDescent="0.3">
      <c r="B38166" s="1"/>
      <c r="C38166" s="1"/>
      <c r="G38166" s="5"/>
    </row>
    <row r="38167" spans="2:7" x14ac:dyDescent="0.3">
      <c r="B38167" s="1"/>
      <c r="C38167" s="1"/>
      <c r="G38167" s="5"/>
    </row>
    <row r="38168" spans="2:7" x14ac:dyDescent="0.3">
      <c r="B38168" s="1"/>
      <c r="C38168" s="1"/>
      <c r="G38168" s="5"/>
    </row>
    <row r="38169" spans="2:7" x14ac:dyDescent="0.3">
      <c r="B38169" s="1"/>
      <c r="C38169" s="1"/>
      <c r="G38169" s="5"/>
    </row>
    <row r="38170" spans="2:7" x14ac:dyDescent="0.3">
      <c r="B38170" s="1"/>
      <c r="C38170" s="1"/>
      <c r="G38170" s="5"/>
    </row>
    <row r="38171" spans="2:7" x14ac:dyDescent="0.3">
      <c r="B38171" s="1"/>
      <c r="C38171" s="1"/>
      <c r="G38171" s="5"/>
    </row>
    <row r="38172" spans="2:7" x14ac:dyDescent="0.3">
      <c r="B38172" s="1"/>
      <c r="C38172" s="1"/>
      <c r="G38172" s="5"/>
    </row>
    <row r="38173" spans="2:7" x14ac:dyDescent="0.3">
      <c r="B38173" s="1"/>
      <c r="C38173" s="1"/>
      <c r="G38173" s="5"/>
    </row>
    <row r="38174" spans="2:7" x14ac:dyDescent="0.3">
      <c r="B38174" s="1"/>
      <c r="C38174" s="1"/>
      <c r="G38174" s="5"/>
    </row>
    <row r="38175" spans="2:7" x14ac:dyDescent="0.3">
      <c r="B38175" s="1"/>
      <c r="C38175" s="1"/>
      <c r="G38175" s="5"/>
    </row>
    <row r="38176" spans="2:7" x14ac:dyDescent="0.3">
      <c r="B38176" s="1"/>
      <c r="C38176" s="1"/>
      <c r="G38176" s="5"/>
    </row>
    <row r="38177" spans="2:7" x14ac:dyDescent="0.3">
      <c r="B38177" s="1"/>
      <c r="C38177" s="1"/>
      <c r="G38177" s="5"/>
    </row>
    <row r="38178" spans="2:7" x14ac:dyDescent="0.3">
      <c r="B38178" s="1"/>
      <c r="C38178" s="1"/>
      <c r="G38178" s="5"/>
    </row>
    <row r="38179" spans="2:7" x14ac:dyDescent="0.3">
      <c r="B38179" s="1"/>
      <c r="C38179" s="1"/>
      <c r="G38179" s="5"/>
    </row>
    <row r="38180" spans="2:7" x14ac:dyDescent="0.3">
      <c r="B38180" s="1"/>
      <c r="C38180" s="1"/>
      <c r="G38180" s="5"/>
    </row>
    <row r="38181" spans="2:7" x14ac:dyDescent="0.3">
      <c r="B38181" s="1"/>
      <c r="C38181" s="1"/>
      <c r="G38181" s="5"/>
    </row>
    <row r="38182" spans="2:7" x14ac:dyDescent="0.3">
      <c r="B38182" s="1"/>
      <c r="C38182" s="1"/>
      <c r="G38182" s="5"/>
    </row>
    <row r="38183" spans="2:7" x14ac:dyDescent="0.3">
      <c r="B38183" s="1"/>
      <c r="C38183" s="1"/>
      <c r="G38183" s="5"/>
    </row>
    <row r="38184" spans="2:7" x14ac:dyDescent="0.3">
      <c r="B38184" s="1"/>
      <c r="C38184" s="1"/>
      <c r="G38184" s="5"/>
    </row>
    <row r="38185" spans="2:7" x14ac:dyDescent="0.3">
      <c r="B38185" s="1"/>
      <c r="C38185" s="1"/>
      <c r="G38185" s="5"/>
    </row>
    <row r="38186" spans="2:7" x14ac:dyDescent="0.3">
      <c r="B38186" s="1"/>
      <c r="C38186" s="1"/>
      <c r="G38186" s="5"/>
    </row>
    <row r="38187" spans="2:7" x14ac:dyDescent="0.3">
      <c r="B38187" s="1"/>
      <c r="C38187" s="1"/>
      <c r="G38187" s="5"/>
    </row>
    <row r="38188" spans="2:7" x14ac:dyDescent="0.3">
      <c r="B38188" s="1"/>
      <c r="C38188" s="1"/>
      <c r="G38188" s="5"/>
    </row>
    <row r="38189" spans="2:7" x14ac:dyDescent="0.3">
      <c r="B38189" s="1"/>
      <c r="C38189" s="1"/>
      <c r="G38189" s="5"/>
    </row>
    <row r="38190" spans="2:7" x14ac:dyDescent="0.3">
      <c r="B38190" s="1"/>
      <c r="C38190" s="1"/>
      <c r="G38190" s="5"/>
    </row>
    <row r="38191" spans="2:7" x14ac:dyDescent="0.3">
      <c r="B38191" s="1"/>
      <c r="C38191" s="1"/>
      <c r="G38191" s="5"/>
    </row>
    <row r="38192" spans="2:7" x14ac:dyDescent="0.3">
      <c r="B38192" s="1"/>
      <c r="C38192" s="1"/>
      <c r="G38192" s="5"/>
    </row>
    <row r="38193" spans="2:7" x14ac:dyDescent="0.3">
      <c r="B38193" s="1"/>
      <c r="C38193" s="1"/>
      <c r="G38193" s="5"/>
    </row>
    <row r="38194" spans="2:7" x14ac:dyDescent="0.3">
      <c r="B38194" s="1"/>
      <c r="C38194" s="1"/>
      <c r="G38194" s="5"/>
    </row>
    <row r="38195" spans="2:7" x14ac:dyDescent="0.3">
      <c r="B38195" s="1"/>
      <c r="C38195" s="1"/>
      <c r="G38195" s="5"/>
    </row>
    <row r="38196" spans="2:7" x14ac:dyDescent="0.3">
      <c r="B38196" s="1"/>
      <c r="C38196" s="1"/>
      <c r="G38196" s="5"/>
    </row>
    <row r="38197" spans="2:7" x14ac:dyDescent="0.3">
      <c r="B38197" s="1"/>
      <c r="C38197" s="1"/>
      <c r="G38197" s="5"/>
    </row>
    <row r="38198" spans="2:7" x14ac:dyDescent="0.3">
      <c r="B38198" s="1"/>
      <c r="C38198" s="1"/>
      <c r="G38198" s="5"/>
    </row>
    <row r="38199" spans="2:7" x14ac:dyDescent="0.3">
      <c r="B38199" s="1"/>
      <c r="C38199" s="1"/>
      <c r="G38199" s="5"/>
    </row>
    <row r="38200" spans="2:7" x14ac:dyDescent="0.3">
      <c r="B38200" s="1"/>
      <c r="C38200" s="1"/>
      <c r="G38200" s="5"/>
    </row>
    <row r="38201" spans="2:7" x14ac:dyDescent="0.3">
      <c r="B38201" s="1"/>
      <c r="C38201" s="1"/>
      <c r="G38201" s="5"/>
    </row>
    <row r="38202" spans="2:7" x14ac:dyDescent="0.3">
      <c r="B38202" s="1"/>
      <c r="C38202" s="1"/>
      <c r="G38202" s="5"/>
    </row>
    <row r="38203" spans="2:7" x14ac:dyDescent="0.3">
      <c r="B38203" s="1"/>
      <c r="C38203" s="1"/>
      <c r="G38203" s="5"/>
    </row>
    <row r="38204" spans="2:7" x14ac:dyDescent="0.3">
      <c r="B38204" s="1"/>
      <c r="C38204" s="1"/>
      <c r="G38204" s="5"/>
    </row>
    <row r="38205" spans="2:7" x14ac:dyDescent="0.3">
      <c r="B38205" s="1"/>
      <c r="C38205" s="1"/>
      <c r="G38205" s="5"/>
    </row>
    <row r="38206" spans="2:7" x14ac:dyDescent="0.3">
      <c r="B38206" s="1"/>
      <c r="C38206" s="1"/>
      <c r="G38206" s="5"/>
    </row>
    <row r="38207" spans="2:7" x14ac:dyDescent="0.3">
      <c r="B38207" s="1"/>
      <c r="C38207" s="1"/>
      <c r="G38207" s="5"/>
    </row>
    <row r="38208" spans="2:7" x14ac:dyDescent="0.3">
      <c r="B38208" s="1"/>
      <c r="C38208" s="1"/>
      <c r="G38208" s="5"/>
    </row>
    <row r="38209" spans="2:7" x14ac:dyDescent="0.3">
      <c r="B38209" s="1"/>
      <c r="C38209" s="1"/>
      <c r="G38209" s="5"/>
    </row>
    <row r="38210" spans="2:7" x14ac:dyDescent="0.3">
      <c r="B38210" s="1"/>
      <c r="C38210" s="1"/>
      <c r="G38210" s="5"/>
    </row>
    <row r="38211" spans="2:7" x14ac:dyDescent="0.3">
      <c r="B38211" s="1"/>
      <c r="C38211" s="1"/>
      <c r="G38211" s="5"/>
    </row>
    <row r="38212" spans="2:7" x14ac:dyDescent="0.3">
      <c r="B38212" s="1"/>
      <c r="C38212" s="1"/>
      <c r="G38212" s="5"/>
    </row>
    <row r="38213" spans="2:7" x14ac:dyDescent="0.3">
      <c r="B38213" s="1"/>
      <c r="C38213" s="1"/>
      <c r="G38213" s="5"/>
    </row>
    <row r="38214" spans="2:7" x14ac:dyDescent="0.3">
      <c r="B38214" s="1"/>
      <c r="C38214" s="1"/>
      <c r="G38214" s="5"/>
    </row>
    <row r="38215" spans="2:7" x14ac:dyDescent="0.3">
      <c r="B38215" s="1"/>
      <c r="C38215" s="1"/>
      <c r="G38215" s="5"/>
    </row>
    <row r="38216" spans="2:7" x14ac:dyDescent="0.3">
      <c r="B38216" s="1"/>
      <c r="C38216" s="1"/>
      <c r="G38216" s="5"/>
    </row>
    <row r="38217" spans="2:7" x14ac:dyDescent="0.3">
      <c r="B38217" s="1"/>
      <c r="C38217" s="1"/>
      <c r="G38217" s="5"/>
    </row>
    <row r="38218" spans="2:7" x14ac:dyDescent="0.3">
      <c r="B38218" s="1"/>
      <c r="C38218" s="1"/>
      <c r="G38218" s="5"/>
    </row>
    <row r="38219" spans="2:7" x14ac:dyDescent="0.3">
      <c r="B38219" s="1"/>
      <c r="C38219" s="1"/>
      <c r="G38219" s="5"/>
    </row>
    <row r="38220" spans="2:7" x14ac:dyDescent="0.3">
      <c r="B38220" s="1"/>
      <c r="C38220" s="1"/>
      <c r="G38220" s="5"/>
    </row>
    <row r="38221" spans="2:7" x14ac:dyDescent="0.3">
      <c r="B38221" s="1"/>
      <c r="C38221" s="1"/>
      <c r="G38221" s="5"/>
    </row>
    <row r="38222" spans="2:7" x14ac:dyDescent="0.3">
      <c r="B38222" s="1"/>
      <c r="C38222" s="1"/>
      <c r="G38222" s="5"/>
    </row>
    <row r="38223" spans="2:7" x14ac:dyDescent="0.3">
      <c r="B38223" s="1"/>
      <c r="C38223" s="1"/>
      <c r="G38223" s="5"/>
    </row>
    <row r="38224" spans="2:7" x14ac:dyDescent="0.3">
      <c r="B38224" s="1"/>
      <c r="C38224" s="1"/>
      <c r="G38224" s="5"/>
    </row>
    <row r="38225" spans="2:7" x14ac:dyDescent="0.3">
      <c r="B38225" s="1"/>
      <c r="C38225" s="1"/>
      <c r="G38225" s="5"/>
    </row>
    <row r="38226" spans="2:7" x14ac:dyDescent="0.3">
      <c r="B38226" s="1"/>
      <c r="C38226" s="1"/>
      <c r="G38226" s="5"/>
    </row>
    <row r="38227" spans="2:7" x14ac:dyDescent="0.3">
      <c r="B38227" s="1"/>
      <c r="C38227" s="1"/>
      <c r="G38227" s="5"/>
    </row>
    <row r="38228" spans="2:7" x14ac:dyDescent="0.3">
      <c r="B38228" s="1"/>
      <c r="C38228" s="1"/>
      <c r="G38228" s="5"/>
    </row>
    <row r="38229" spans="2:7" x14ac:dyDescent="0.3">
      <c r="B38229" s="1"/>
      <c r="C38229" s="1"/>
      <c r="G38229" s="5"/>
    </row>
    <row r="38230" spans="2:7" x14ac:dyDescent="0.3">
      <c r="B38230" s="1"/>
      <c r="C38230" s="1"/>
      <c r="G38230" s="5"/>
    </row>
    <row r="38231" spans="2:7" x14ac:dyDescent="0.3">
      <c r="B38231" s="1"/>
      <c r="C38231" s="1"/>
      <c r="G38231" s="5"/>
    </row>
    <row r="38232" spans="2:7" x14ac:dyDescent="0.3">
      <c r="B38232" s="1"/>
      <c r="C38232" s="1"/>
      <c r="G38232" s="5"/>
    </row>
    <row r="38233" spans="2:7" x14ac:dyDescent="0.3">
      <c r="B38233" s="1"/>
      <c r="C38233" s="1"/>
      <c r="G38233" s="5"/>
    </row>
    <row r="38234" spans="2:7" x14ac:dyDescent="0.3">
      <c r="B38234" s="1"/>
      <c r="C38234" s="1"/>
      <c r="G38234" s="5"/>
    </row>
    <row r="38235" spans="2:7" x14ac:dyDescent="0.3">
      <c r="B38235" s="1"/>
      <c r="C38235" s="1"/>
      <c r="G38235" s="5"/>
    </row>
    <row r="38236" spans="2:7" x14ac:dyDescent="0.3">
      <c r="B38236" s="1"/>
      <c r="C38236" s="1"/>
      <c r="G38236" s="5"/>
    </row>
    <row r="38237" spans="2:7" x14ac:dyDescent="0.3">
      <c r="B38237" s="1"/>
      <c r="C38237" s="1"/>
      <c r="G38237" s="5"/>
    </row>
    <row r="38238" spans="2:7" x14ac:dyDescent="0.3">
      <c r="B38238" s="1"/>
      <c r="C38238" s="1"/>
      <c r="G38238" s="5"/>
    </row>
    <row r="38239" spans="2:7" x14ac:dyDescent="0.3">
      <c r="B38239" s="1"/>
      <c r="C38239" s="1"/>
      <c r="G38239" s="5"/>
    </row>
    <row r="38240" spans="2:7" x14ac:dyDescent="0.3">
      <c r="B38240" s="1"/>
      <c r="C38240" s="1"/>
      <c r="G38240" s="5"/>
    </row>
    <row r="38241" spans="2:7" x14ac:dyDescent="0.3">
      <c r="B38241" s="1"/>
      <c r="C38241" s="1"/>
      <c r="G38241" s="5"/>
    </row>
    <row r="38242" spans="2:7" x14ac:dyDescent="0.3">
      <c r="B38242" s="1"/>
      <c r="C38242" s="1"/>
      <c r="G38242" s="5"/>
    </row>
    <row r="38243" spans="2:7" x14ac:dyDescent="0.3">
      <c r="B38243" s="1"/>
      <c r="C38243" s="1"/>
      <c r="G38243" s="5"/>
    </row>
    <row r="38244" spans="2:7" x14ac:dyDescent="0.3">
      <c r="B38244" s="1"/>
      <c r="C38244" s="1"/>
      <c r="G38244" s="5"/>
    </row>
    <row r="38245" spans="2:7" x14ac:dyDescent="0.3">
      <c r="B38245" s="1"/>
      <c r="C38245" s="1"/>
      <c r="G38245" s="5"/>
    </row>
    <row r="38246" spans="2:7" x14ac:dyDescent="0.3">
      <c r="B38246" s="1"/>
      <c r="C38246" s="1"/>
      <c r="G38246" s="5"/>
    </row>
    <row r="38247" spans="2:7" x14ac:dyDescent="0.3">
      <c r="B38247" s="1"/>
      <c r="C38247" s="1"/>
      <c r="G38247" s="5"/>
    </row>
    <row r="38248" spans="2:7" x14ac:dyDescent="0.3">
      <c r="B38248" s="1"/>
      <c r="C38248" s="1"/>
      <c r="G38248" s="5"/>
    </row>
    <row r="38249" spans="2:7" x14ac:dyDescent="0.3">
      <c r="B38249" s="1"/>
      <c r="C38249" s="1"/>
      <c r="G38249" s="5"/>
    </row>
    <row r="38250" spans="2:7" x14ac:dyDescent="0.3">
      <c r="B38250" s="1"/>
      <c r="C38250" s="1"/>
      <c r="G38250" s="5"/>
    </row>
    <row r="38251" spans="2:7" x14ac:dyDescent="0.3">
      <c r="B38251" s="1"/>
      <c r="C38251" s="1"/>
      <c r="G38251" s="5"/>
    </row>
    <row r="38252" spans="2:7" x14ac:dyDescent="0.3">
      <c r="B38252" s="1"/>
      <c r="C38252" s="1"/>
      <c r="G38252" s="5"/>
    </row>
    <row r="38253" spans="2:7" x14ac:dyDescent="0.3">
      <c r="B38253" s="1"/>
      <c r="C38253" s="1"/>
      <c r="G38253" s="5"/>
    </row>
    <row r="38254" spans="2:7" x14ac:dyDescent="0.3">
      <c r="B38254" s="1"/>
      <c r="C38254" s="1"/>
      <c r="G38254" s="5"/>
    </row>
    <row r="38255" spans="2:7" x14ac:dyDescent="0.3">
      <c r="B38255" s="1"/>
      <c r="C38255" s="1"/>
      <c r="G38255" s="5"/>
    </row>
    <row r="38256" spans="2:7" x14ac:dyDescent="0.3">
      <c r="B38256" s="1"/>
      <c r="C38256" s="1"/>
      <c r="G38256" s="5"/>
    </row>
    <row r="38257" spans="2:7" x14ac:dyDescent="0.3">
      <c r="B38257" s="1"/>
      <c r="C38257" s="1"/>
      <c r="G38257" s="5"/>
    </row>
    <row r="38258" spans="2:7" x14ac:dyDescent="0.3">
      <c r="B38258" s="1"/>
      <c r="C38258" s="1"/>
      <c r="G38258" s="5"/>
    </row>
    <row r="38259" spans="2:7" x14ac:dyDescent="0.3">
      <c r="B38259" s="1"/>
      <c r="C38259" s="1"/>
      <c r="G38259" s="5"/>
    </row>
    <row r="38260" spans="2:7" x14ac:dyDescent="0.3">
      <c r="B38260" s="1"/>
      <c r="C38260" s="1"/>
      <c r="G38260" s="5"/>
    </row>
    <row r="38261" spans="2:7" x14ac:dyDescent="0.3">
      <c r="B38261" s="1"/>
      <c r="C38261" s="1"/>
      <c r="G38261" s="5"/>
    </row>
    <row r="38262" spans="2:7" x14ac:dyDescent="0.3">
      <c r="B38262" s="1"/>
      <c r="C38262" s="1"/>
      <c r="G38262" s="5"/>
    </row>
    <row r="38263" spans="2:7" x14ac:dyDescent="0.3">
      <c r="B38263" s="1"/>
      <c r="C38263" s="1"/>
      <c r="G38263" s="5"/>
    </row>
    <row r="38264" spans="2:7" x14ac:dyDescent="0.3">
      <c r="B38264" s="1"/>
      <c r="C38264" s="1"/>
      <c r="G38264" s="5"/>
    </row>
    <row r="38265" spans="2:7" x14ac:dyDescent="0.3">
      <c r="B38265" s="1"/>
      <c r="C38265" s="1"/>
      <c r="G38265" s="5"/>
    </row>
    <row r="38266" spans="2:7" x14ac:dyDescent="0.3">
      <c r="B38266" s="1"/>
      <c r="C38266" s="1"/>
      <c r="G38266" s="5"/>
    </row>
    <row r="38267" spans="2:7" x14ac:dyDescent="0.3">
      <c r="B38267" s="1"/>
      <c r="C38267" s="1"/>
      <c r="G38267" s="5"/>
    </row>
    <row r="38268" spans="2:7" x14ac:dyDescent="0.3">
      <c r="B38268" s="1"/>
      <c r="C38268" s="1"/>
      <c r="G38268" s="5"/>
    </row>
    <row r="38269" spans="2:7" x14ac:dyDescent="0.3">
      <c r="B38269" s="1"/>
      <c r="C38269" s="1"/>
      <c r="G38269" s="5"/>
    </row>
    <row r="38270" spans="2:7" x14ac:dyDescent="0.3">
      <c r="B38270" s="1"/>
      <c r="C38270" s="1"/>
      <c r="G38270" s="5"/>
    </row>
    <row r="38271" spans="2:7" x14ac:dyDescent="0.3">
      <c r="B38271" s="1"/>
      <c r="C38271" s="1"/>
      <c r="G38271" s="5"/>
    </row>
    <row r="38272" spans="2:7" x14ac:dyDescent="0.3">
      <c r="B38272" s="1"/>
      <c r="C38272" s="1"/>
      <c r="G38272" s="5"/>
    </row>
    <row r="38273" spans="2:7" x14ac:dyDescent="0.3">
      <c r="B38273" s="1"/>
      <c r="C38273" s="1"/>
      <c r="G38273" s="5"/>
    </row>
    <row r="38274" spans="2:7" x14ac:dyDescent="0.3">
      <c r="B38274" s="1"/>
      <c r="C38274" s="1"/>
      <c r="G38274" s="5"/>
    </row>
    <row r="38275" spans="2:7" x14ac:dyDescent="0.3">
      <c r="B38275" s="1"/>
      <c r="C38275" s="1"/>
      <c r="G38275" s="5"/>
    </row>
    <row r="38276" spans="2:7" x14ac:dyDescent="0.3">
      <c r="B38276" s="1"/>
      <c r="C38276" s="1"/>
      <c r="G38276" s="5"/>
    </row>
    <row r="38277" spans="2:7" x14ac:dyDescent="0.3">
      <c r="B38277" s="1"/>
      <c r="C38277" s="1"/>
      <c r="G38277" s="5"/>
    </row>
    <row r="38278" spans="2:7" x14ac:dyDescent="0.3">
      <c r="B38278" s="1"/>
      <c r="C38278" s="1"/>
      <c r="G38278" s="5"/>
    </row>
    <row r="38279" spans="2:7" x14ac:dyDescent="0.3">
      <c r="B38279" s="1"/>
      <c r="C38279" s="1"/>
      <c r="G38279" s="5"/>
    </row>
    <row r="38280" spans="2:7" x14ac:dyDescent="0.3">
      <c r="B38280" s="1"/>
      <c r="C38280" s="1"/>
      <c r="G38280" s="5"/>
    </row>
    <row r="38281" spans="2:7" x14ac:dyDescent="0.3">
      <c r="B38281" s="1"/>
      <c r="C38281" s="1"/>
      <c r="G38281" s="5"/>
    </row>
    <row r="38282" spans="2:7" x14ac:dyDescent="0.3">
      <c r="B38282" s="1"/>
      <c r="C38282" s="1"/>
      <c r="G38282" s="5"/>
    </row>
    <row r="38283" spans="2:7" x14ac:dyDescent="0.3">
      <c r="B38283" s="1"/>
      <c r="C38283" s="1"/>
      <c r="G38283" s="5"/>
    </row>
    <row r="38284" spans="2:7" x14ac:dyDescent="0.3">
      <c r="B38284" s="1"/>
      <c r="C38284" s="1"/>
      <c r="G38284" s="5"/>
    </row>
    <row r="38285" spans="2:7" x14ac:dyDescent="0.3">
      <c r="B38285" s="1"/>
      <c r="C38285" s="1"/>
      <c r="G38285" s="5"/>
    </row>
    <row r="38286" spans="2:7" x14ac:dyDescent="0.3">
      <c r="B38286" s="1"/>
      <c r="C38286" s="1"/>
      <c r="G38286" s="5"/>
    </row>
    <row r="38287" spans="2:7" x14ac:dyDescent="0.3">
      <c r="B38287" s="1"/>
      <c r="C38287" s="1"/>
      <c r="G38287" s="5"/>
    </row>
    <row r="38288" spans="2:7" x14ac:dyDescent="0.3">
      <c r="B38288" s="1"/>
      <c r="C38288" s="1"/>
      <c r="G38288" s="5"/>
    </row>
    <row r="38289" spans="2:7" x14ac:dyDescent="0.3">
      <c r="B38289" s="1"/>
      <c r="C38289" s="1"/>
      <c r="G38289" s="5"/>
    </row>
    <row r="38290" spans="2:7" x14ac:dyDescent="0.3">
      <c r="B38290" s="1"/>
      <c r="C38290" s="1"/>
      <c r="G38290" s="5"/>
    </row>
    <row r="38291" spans="2:7" x14ac:dyDescent="0.3">
      <c r="B38291" s="1"/>
      <c r="C38291" s="1"/>
      <c r="G38291" s="5"/>
    </row>
    <row r="38292" spans="2:7" x14ac:dyDescent="0.3">
      <c r="B38292" s="1"/>
      <c r="C38292" s="1"/>
      <c r="G38292" s="5"/>
    </row>
    <row r="38293" spans="2:7" x14ac:dyDescent="0.3">
      <c r="B38293" s="1"/>
      <c r="C38293" s="1"/>
      <c r="G38293" s="5"/>
    </row>
    <row r="38294" spans="2:7" x14ac:dyDescent="0.3">
      <c r="B38294" s="1"/>
      <c r="C38294" s="1"/>
      <c r="G38294" s="5"/>
    </row>
    <row r="38295" spans="2:7" x14ac:dyDescent="0.3">
      <c r="B38295" s="1"/>
      <c r="C38295" s="1"/>
      <c r="G38295" s="5"/>
    </row>
    <row r="38296" spans="2:7" x14ac:dyDescent="0.3">
      <c r="B38296" s="1"/>
      <c r="C38296" s="1"/>
      <c r="G38296" s="5"/>
    </row>
    <row r="38297" spans="2:7" x14ac:dyDescent="0.3">
      <c r="B38297" s="1"/>
      <c r="C38297" s="1"/>
      <c r="G38297" s="5"/>
    </row>
    <row r="38298" spans="2:7" x14ac:dyDescent="0.3">
      <c r="B38298" s="1"/>
      <c r="C38298" s="1"/>
      <c r="G38298" s="5"/>
    </row>
    <row r="38299" spans="2:7" x14ac:dyDescent="0.3">
      <c r="B38299" s="1"/>
      <c r="C38299" s="1"/>
      <c r="G38299" s="5"/>
    </row>
    <row r="38300" spans="2:7" x14ac:dyDescent="0.3">
      <c r="B38300" s="1"/>
      <c r="C38300" s="1"/>
      <c r="G38300" s="5"/>
    </row>
    <row r="38301" spans="2:7" x14ac:dyDescent="0.3">
      <c r="B38301" s="1"/>
      <c r="C38301" s="1"/>
      <c r="G38301" s="5"/>
    </row>
    <row r="38302" spans="2:7" x14ac:dyDescent="0.3">
      <c r="B38302" s="1"/>
      <c r="C38302" s="1"/>
      <c r="G38302" s="5"/>
    </row>
    <row r="38303" spans="2:7" x14ac:dyDescent="0.3">
      <c r="B38303" s="1"/>
      <c r="C38303" s="1"/>
      <c r="G38303" s="5"/>
    </row>
    <row r="38304" spans="2:7" x14ac:dyDescent="0.3">
      <c r="B38304" s="1"/>
      <c r="C38304" s="1"/>
      <c r="G38304" s="5"/>
    </row>
    <row r="38305" spans="2:7" x14ac:dyDescent="0.3">
      <c r="B38305" s="1"/>
      <c r="C38305" s="1"/>
      <c r="G38305" s="5"/>
    </row>
    <row r="38306" spans="2:7" x14ac:dyDescent="0.3">
      <c r="B38306" s="1"/>
      <c r="C38306" s="1"/>
      <c r="G38306" s="5"/>
    </row>
    <row r="38307" spans="2:7" x14ac:dyDescent="0.3">
      <c r="B38307" s="1"/>
      <c r="C38307" s="1"/>
      <c r="G38307" s="5"/>
    </row>
    <row r="38308" spans="2:7" x14ac:dyDescent="0.3">
      <c r="B38308" s="1"/>
      <c r="C38308" s="1"/>
      <c r="G38308" s="5"/>
    </row>
    <row r="38309" spans="2:7" x14ac:dyDescent="0.3">
      <c r="B38309" s="1"/>
      <c r="C38309" s="1"/>
      <c r="G38309" s="5"/>
    </row>
    <row r="38310" spans="2:7" x14ac:dyDescent="0.3">
      <c r="B38310" s="1"/>
      <c r="C38310" s="1"/>
      <c r="G38310" s="5"/>
    </row>
    <row r="38311" spans="2:7" x14ac:dyDescent="0.3">
      <c r="B38311" s="1"/>
      <c r="C38311" s="1"/>
      <c r="G38311" s="5"/>
    </row>
    <row r="38312" spans="2:7" x14ac:dyDescent="0.3">
      <c r="B38312" s="1"/>
      <c r="C38312" s="1"/>
      <c r="G38312" s="5"/>
    </row>
    <row r="38313" spans="2:7" x14ac:dyDescent="0.3">
      <c r="B38313" s="1"/>
      <c r="C38313" s="1"/>
      <c r="G38313" s="5"/>
    </row>
    <row r="38314" spans="2:7" x14ac:dyDescent="0.3">
      <c r="B38314" s="1"/>
      <c r="C38314" s="1"/>
      <c r="G38314" s="5"/>
    </row>
    <row r="38315" spans="2:7" x14ac:dyDescent="0.3">
      <c r="B38315" s="1"/>
      <c r="C38315" s="1"/>
      <c r="G38315" s="5"/>
    </row>
    <row r="38316" spans="2:7" x14ac:dyDescent="0.3">
      <c r="B38316" s="1"/>
      <c r="C38316" s="1"/>
      <c r="G38316" s="5"/>
    </row>
    <row r="38317" spans="2:7" x14ac:dyDescent="0.3">
      <c r="B38317" s="1"/>
      <c r="C38317" s="1"/>
      <c r="G38317" s="5"/>
    </row>
    <row r="38318" spans="2:7" x14ac:dyDescent="0.3">
      <c r="B38318" s="1"/>
      <c r="C38318" s="1"/>
      <c r="G38318" s="5"/>
    </row>
    <row r="38319" spans="2:7" x14ac:dyDescent="0.3">
      <c r="B38319" s="1"/>
      <c r="C38319" s="1"/>
      <c r="G38319" s="5"/>
    </row>
    <row r="38320" spans="2:7" x14ac:dyDescent="0.3">
      <c r="B38320" s="1"/>
      <c r="C38320" s="1"/>
      <c r="G38320" s="5"/>
    </row>
    <row r="38321" spans="2:7" x14ac:dyDescent="0.3">
      <c r="B38321" s="1"/>
      <c r="C38321" s="1"/>
      <c r="G38321" s="5"/>
    </row>
    <row r="38322" spans="2:7" x14ac:dyDescent="0.3">
      <c r="B38322" s="1"/>
      <c r="C38322" s="1"/>
      <c r="G38322" s="5"/>
    </row>
    <row r="38323" spans="2:7" x14ac:dyDescent="0.3">
      <c r="B38323" s="1"/>
      <c r="C38323" s="1"/>
      <c r="G38323" s="5"/>
    </row>
    <row r="38324" spans="2:7" x14ac:dyDescent="0.3">
      <c r="B38324" s="1"/>
      <c r="C38324" s="1"/>
      <c r="G38324" s="5"/>
    </row>
    <row r="38325" spans="2:7" x14ac:dyDescent="0.3">
      <c r="B38325" s="1"/>
      <c r="C38325" s="1"/>
      <c r="G38325" s="5"/>
    </row>
    <row r="38326" spans="2:7" x14ac:dyDescent="0.3">
      <c r="B38326" s="1"/>
      <c r="C38326" s="1"/>
      <c r="G38326" s="5"/>
    </row>
    <row r="38327" spans="2:7" x14ac:dyDescent="0.3">
      <c r="B38327" s="1"/>
      <c r="C38327" s="1"/>
      <c r="G38327" s="5"/>
    </row>
    <row r="38328" spans="2:7" x14ac:dyDescent="0.3">
      <c r="B38328" s="1"/>
      <c r="C38328" s="1"/>
      <c r="G38328" s="5"/>
    </row>
    <row r="38329" spans="2:7" x14ac:dyDescent="0.3">
      <c r="B38329" s="1"/>
      <c r="C38329" s="1"/>
      <c r="G38329" s="5"/>
    </row>
    <row r="38330" spans="2:7" x14ac:dyDescent="0.3">
      <c r="B38330" s="1"/>
      <c r="C38330" s="1"/>
      <c r="G38330" s="5"/>
    </row>
    <row r="38331" spans="2:7" x14ac:dyDescent="0.3">
      <c r="B38331" s="1"/>
      <c r="C38331" s="1"/>
      <c r="G38331" s="5"/>
    </row>
    <row r="38332" spans="2:7" x14ac:dyDescent="0.3">
      <c r="B38332" s="1"/>
      <c r="C38332" s="1"/>
      <c r="G38332" s="5"/>
    </row>
    <row r="38333" spans="2:7" x14ac:dyDescent="0.3">
      <c r="B38333" s="1"/>
      <c r="C38333" s="1"/>
      <c r="G38333" s="5"/>
    </row>
    <row r="38334" spans="2:7" x14ac:dyDescent="0.3">
      <c r="B38334" s="1"/>
      <c r="C38334" s="1"/>
      <c r="G38334" s="5"/>
    </row>
    <row r="38335" spans="2:7" x14ac:dyDescent="0.3">
      <c r="B38335" s="1"/>
      <c r="C38335" s="1"/>
      <c r="G38335" s="5"/>
    </row>
    <row r="38336" spans="2:7" x14ac:dyDescent="0.3">
      <c r="B38336" s="1"/>
      <c r="C38336" s="1"/>
      <c r="G38336" s="5"/>
    </row>
    <row r="38337" spans="2:7" x14ac:dyDescent="0.3">
      <c r="B38337" s="1"/>
      <c r="C38337" s="1"/>
      <c r="G38337" s="5"/>
    </row>
    <row r="38338" spans="2:7" x14ac:dyDescent="0.3">
      <c r="B38338" s="1"/>
      <c r="C38338" s="1"/>
      <c r="G38338" s="5"/>
    </row>
    <row r="38339" spans="2:7" x14ac:dyDescent="0.3">
      <c r="B38339" s="1"/>
      <c r="C38339" s="1"/>
      <c r="G38339" s="5"/>
    </row>
    <row r="38340" spans="2:7" x14ac:dyDescent="0.3">
      <c r="B38340" s="1"/>
      <c r="C38340" s="1"/>
      <c r="G38340" s="5"/>
    </row>
    <row r="38341" spans="2:7" x14ac:dyDescent="0.3">
      <c r="B38341" s="1"/>
      <c r="C38341" s="1"/>
      <c r="G38341" s="5"/>
    </row>
    <row r="38342" spans="2:7" x14ac:dyDescent="0.3">
      <c r="B38342" s="1"/>
      <c r="C38342" s="1"/>
      <c r="G38342" s="5"/>
    </row>
    <row r="38343" spans="2:7" x14ac:dyDescent="0.3">
      <c r="B38343" s="1"/>
      <c r="C38343" s="1"/>
      <c r="G38343" s="5"/>
    </row>
    <row r="38344" spans="2:7" x14ac:dyDescent="0.3">
      <c r="B38344" s="1"/>
      <c r="C38344" s="1"/>
      <c r="G38344" s="5"/>
    </row>
    <row r="38345" spans="2:7" x14ac:dyDescent="0.3">
      <c r="B38345" s="1"/>
      <c r="C38345" s="1"/>
      <c r="G38345" s="5"/>
    </row>
    <row r="38346" spans="2:7" x14ac:dyDescent="0.3">
      <c r="B38346" s="1"/>
      <c r="C38346" s="1"/>
      <c r="G38346" s="5"/>
    </row>
    <row r="38347" spans="2:7" x14ac:dyDescent="0.3">
      <c r="B38347" s="1"/>
      <c r="C38347" s="1"/>
      <c r="G38347" s="5"/>
    </row>
    <row r="38348" spans="2:7" x14ac:dyDescent="0.3">
      <c r="B38348" s="1"/>
      <c r="C38348" s="1"/>
      <c r="G38348" s="5"/>
    </row>
    <row r="38349" spans="2:7" x14ac:dyDescent="0.3">
      <c r="B38349" s="1"/>
      <c r="C38349" s="1"/>
      <c r="G38349" s="5"/>
    </row>
    <row r="38350" spans="2:7" x14ac:dyDescent="0.3">
      <c r="B38350" s="1"/>
      <c r="C38350" s="1"/>
      <c r="G38350" s="5"/>
    </row>
    <row r="38351" spans="2:7" x14ac:dyDescent="0.3">
      <c r="B38351" s="1"/>
      <c r="C38351" s="1"/>
      <c r="G38351" s="5"/>
    </row>
    <row r="38352" spans="2:7" x14ac:dyDescent="0.3">
      <c r="B38352" s="1"/>
      <c r="C38352" s="1"/>
      <c r="G38352" s="5"/>
    </row>
    <row r="38353" spans="2:7" x14ac:dyDescent="0.3">
      <c r="B38353" s="1"/>
      <c r="C38353" s="1"/>
      <c r="G38353" s="5"/>
    </row>
    <row r="38354" spans="2:7" x14ac:dyDescent="0.3">
      <c r="B38354" s="1"/>
      <c r="C38354" s="1"/>
      <c r="G38354" s="5"/>
    </row>
    <row r="38355" spans="2:7" x14ac:dyDescent="0.3">
      <c r="B38355" s="1"/>
      <c r="C38355" s="1"/>
      <c r="G38355" s="5"/>
    </row>
    <row r="38356" spans="2:7" x14ac:dyDescent="0.3">
      <c r="B38356" s="1"/>
      <c r="C38356" s="1"/>
      <c r="G38356" s="5"/>
    </row>
    <row r="38357" spans="2:7" x14ac:dyDescent="0.3">
      <c r="B38357" s="1"/>
      <c r="C38357" s="1"/>
      <c r="G38357" s="5"/>
    </row>
    <row r="38358" spans="2:7" x14ac:dyDescent="0.3">
      <c r="B38358" s="1"/>
      <c r="C38358" s="1"/>
      <c r="G38358" s="5"/>
    </row>
    <row r="38359" spans="2:7" x14ac:dyDescent="0.3">
      <c r="B38359" s="1"/>
      <c r="C38359" s="1"/>
      <c r="G38359" s="5"/>
    </row>
    <row r="38360" spans="2:7" x14ac:dyDescent="0.3">
      <c r="B38360" s="1"/>
      <c r="C38360" s="1"/>
      <c r="G38360" s="5"/>
    </row>
    <row r="38361" spans="2:7" x14ac:dyDescent="0.3">
      <c r="B38361" s="1"/>
      <c r="C38361" s="1"/>
      <c r="G38361" s="5"/>
    </row>
    <row r="38362" spans="2:7" x14ac:dyDescent="0.3">
      <c r="B38362" s="1"/>
      <c r="C38362" s="1"/>
      <c r="G38362" s="5"/>
    </row>
    <row r="38363" spans="2:7" x14ac:dyDescent="0.3">
      <c r="B38363" s="1"/>
      <c r="C38363" s="1"/>
      <c r="G38363" s="5"/>
    </row>
    <row r="38364" spans="2:7" x14ac:dyDescent="0.3">
      <c r="B38364" s="1"/>
      <c r="C38364" s="1"/>
      <c r="G38364" s="5"/>
    </row>
    <row r="38365" spans="2:7" x14ac:dyDescent="0.3">
      <c r="B38365" s="1"/>
      <c r="C38365" s="1"/>
      <c r="G38365" s="5"/>
    </row>
    <row r="38366" spans="2:7" x14ac:dyDescent="0.3">
      <c r="B38366" s="1"/>
      <c r="C38366" s="1"/>
      <c r="G38366" s="5"/>
    </row>
    <row r="38367" spans="2:7" x14ac:dyDescent="0.3">
      <c r="B38367" s="1"/>
      <c r="C38367" s="1"/>
      <c r="G38367" s="5"/>
    </row>
    <row r="38368" spans="2:7" x14ac:dyDescent="0.3">
      <c r="B38368" s="1"/>
      <c r="C38368" s="1"/>
      <c r="G38368" s="5"/>
    </row>
    <row r="38369" spans="2:7" x14ac:dyDescent="0.3">
      <c r="B38369" s="1"/>
      <c r="C38369" s="1"/>
      <c r="G38369" s="5"/>
    </row>
    <row r="38370" spans="2:7" x14ac:dyDescent="0.3">
      <c r="B38370" s="1"/>
      <c r="C38370" s="1"/>
      <c r="G38370" s="5"/>
    </row>
    <row r="38371" spans="2:7" x14ac:dyDescent="0.3">
      <c r="B38371" s="1"/>
      <c r="C38371" s="1"/>
      <c r="G38371" s="5"/>
    </row>
    <row r="38372" spans="2:7" x14ac:dyDescent="0.3">
      <c r="B38372" s="1"/>
      <c r="C38372" s="1"/>
      <c r="G38372" s="5"/>
    </row>
    <row r="38373" spans="2:7" x14ac:dyDescent="0.3">
      <c r="B38373" s="1"/>
      <c r="C38373" s="1"/>
      <c r="G38373" s="5"/>
    </row>
    <row r="38374" spans="2:7" x14ac:dyDescent="0.3">
      <c r="B38374" s="1"/>
      <c r="C38374" s="1"/>
      <c r="G38374" s="5"/>
    </row>
    <row r="38375" spans="2:7" x14ac:dyDescent="0.3">
      <c r="B38375" s="1"/>
      <c r="C38375" s="1"/>
      <c r="G38375" s="5"/>
    </row>
    <row r="38376" spans="2:7" x14ac:dyDescent="0.3">
      <c r="B38376" s="1"/>
      <c r="C38376" s="1"/>
      <c r="G38376" s="5"/>
    </row>
    <row r="38377" spans="2:7" x14ac:dyDescent="0.3">
      <c r="B38377" s="1"/>
      <c r="C38377" s="1"/>
      <c r="G38377" s="5"/>
    </row>
    <row r="38378" spans="2:7" x14ac:dyDescent="0.3">
      <c r="B38378" s="1"/>
      <c r="C38378" s="1"/>
      <c r="G38378" s="5"/>
    </row>
    <row r="38379" spans="2:7" x14ac:dyDescent="0.3">
      <c r="B38379" s="1"/>
      <c r="C38379" s="1"/>
      <c r="G38379" s="5"/>
    </row>
    <row r="38380" spans="2:7" x14ac:dyDescent="0.3">
      <c r="B38380" s="1"/>
      <c r="C38380" s="1"/>
      <c r="G38380" s="5"/>
    </row>
    <row r="38381" spans="2:7" x14ac:dyDescent="0.3">
      <c r="B38381" s="1"/>
      <c r="C38381" s="1"/>
      <c r="G38381" s="5"/>
    </row>
    <row r="38382" spans="2:7" x14ac:dyDescent="0.3">
      <c r="B38382" s="1"/>
      <c r="C38382" s="1"/>
      <c r="G38382" s="5"/>
    </row>
    <row r="38383" spans="2:7" x14ac:dyDescent="0.3">
      <c r="B38383" s="1"/>
      <c r="C38383" s="1"/>
      <c r="G38383" s="5"/>
    </row>
    <row r="38384" spans="2:7" x14ac:dyDescent="0.3">
      <c r="B38384" s="1"/>
      <c r="C38384" s="1"/>
      <c r="G38384" s="5"/>
    </row>
    <row r="38385" spans="2:7" x14ac:dyDescent="0.3">
      <c r="B38385" s="1"/>
      <c r="C38385" s="1"/>
      <c r="G38385" s="5"/>
    </row>
    <row r="38386" spans="2:7" x14ac:dyDescent="0.3">
      <c r="B38386" s="1"/>
      <c r="C38386" s="1"/>
      <c r="G38386" s="5"/>
    </row>
    <row r="38387" spans="2:7" x14ac:dyDescent="0.3">
      <c r="B38387" s="1"/>
      <c r="C38387" s="1"/>
      <c r="G38387" s="5"/>
    </row>
    <row r="38388" spans="2:7" x14ac:dyDescent="0.3">
      <c r="B38388" s="1"/>
      <c r="C38388" s="1"/>
      <c r="G38388" s="5"/>
    </row>
    <row r="38389" spans="2:7" x14ac:dyDescent="0.3">
      <c r="B38389" s="1"/>
      <c r="C38389" s="1"/>
      <c r="G38389" s="5"/>
    </row>
    <row r="38390" spans="2:7" x14ac:dyDescent="0.3">
      <c r="B38390" s="1"/>
      <c r="C38390" s="1"/>
      <c r="G38390" s="5"/>
    </row>
    <row r="38391" spans="2:7" x14ac:dyDescent="0.3">
      <c r="B38391" s="1"/>
      <c r="C38391" s="1"/>
      <c r="G38391" s="5"/>
    </row>
    <row r="38392" spans="2:7" x14ac:dyDescent="0.3">
      <c r="B38392" s="1"/>
      <c r="C38392" s="1"/>
      <c r="G38392" s="5"/>
    </row>
    <row r="38393" spans="2:7" x14ac:dyDescent="0.3">
      <c r="B38393" s="1"/>
      <c r="C38393" s="1"/>
      <c r="G38393" s="5"/>
    </row>
    <row r="38394" spans="2:7" x14ac:dyDescent="0.3">
      <c r="B38394" s="1"/>
      <c r="C38394" s="1"/>
      <c r="G38394" s="5"/>
    </row>
    <row r="38395" spans="2:7" x14ac:dyDescent="0.3">
      <c r="B38395" s="1"/>
      <c r="C38395" s="1"/>
      <c r="G38395" s="5"/>
    </row>
    <row r="38396" spans="2:7" x14ac:dyDescent="0.3">
      <c r="B38396" s="1"/>
      <c r="C38396" s="1"/>
      <c r="G38396" s="5"/>
    </row>
    <row r="38397" spans="2:7" x14ac:dyDescent="0.3">
      <c r="B38397" s="1"/>
      <c r="C38397" s="1"/>
      <c r="G38397" s="5"/>
    </row>
    <row r="38398" spans="2:7" x14ac:dyDescent="0.3">
      <c r="B38398" s="1"/>
      <c r="C38398" s="1"/>
      <c r="G38398" s="5"/>
    </row>
    <row r="38399" spans="2:7" x14ac:dyDescent="0.3">
      <c r="B38399" s="1"/>
      <c r="C38399" s="1"/>
      <c r="G38399" s="5"/>
    </row>
    <row r="38400" spans="2:7" x14ac:dyDescent="0.3">
      <c r="B38400" s="1"/>
      <c r="C38400" s="1"/>
      <c r="G38400" s="5"/>
    </row>
    <row r="38401" spans="2:7" x14ac:dyDescent="0.3">
      <c r="B38401" s="1"/>
      <c r="C38401" s="1"/>
      <c r="G38401" s="5"/>
    </row>
    <row r="38402" spans="2:7" x14ac:dyDescent="0.3">
      <c r="B38402" s="1"/>
      <c r="C38402" s="1"/>
      <c r="G38402" s="5"/>
    </row>
    <row r="38403" spans="2:7" x14ac:dyDescent="0.3">
      <c r="B38403" s="1"/>
      <c r="C38403" s="1"/>
      <c r="G38403" s="5"/>
    </row>
    <row r="38404" spans="2:7" x14ac:dyDescent="0.3">
      <c r="B38404" s="1"/>
      <c r="C38404" s="1"/>
      <c r="G38404" s="5"/>
    </row>
    <row r="38405" spans="2:7" x14ac:dyDescent="0.3">
      <c r="B38405" s="1"/>
      <c r="C38405" s="1"/>
      <c r="G38405" s="5"/>
    </row>
    <row r="38406" spans="2:7" x14ac:dyDescent="0.3">
      <c r="B38406" s="1"/>
      <c r="C38406" s="1"/>
      <c r="G38406" s="5"/>
    </row>
    <row r="38407" spans="2:7" x14ac:dyDescent="0.3">
      <c r="B38407" s="1"/>
      <c r="C38407" s="1"/>
      <c r="G38407" s="5"/>
    </row>
    <row r="38408" spans="2:7" x14ac:dyDescent="0.3">
      <c r="B38408" s="1"/>
      <c r="C38408" s="1"/>
      <c r="G38408" s="5"/>
    </row>
    <row r="38409" spans="2:7" x14ac:dyDescent="0.3">
      <c r="B38409" s="1"/>
      <c r="C38409" s="1"/>
      <c r="G38409" s="5"/>
    </row>
    <row r="38410" spans="2:7" x14ac:dyDescent="0.3">
      <c r="B38410" s="1"/>
      <c r="C38410" s="1"/>
      <c r="G38410" s="5"/>
    </row>
    <row r="38411" spans="2:7" x14ac:dyDescent="0.3">
      <c r="B38411" s="1"/>
      <c r="C38411" s="1"/>
      <c r="G38411" s="5"/>
    </row>
    <row r="38412" spans="2:7" x14ac:dyDescent="0.3">
      <c r="B38412" s="1"/>
      <c r="C38412" s="1"/>
      <c r="G38412" s="5"/>
    </row>
    <row r="38413" spans="2:7" x14ac:dyDescent="0.3">
      <c r="B38413" s="1"/>
      <c r="C38413" s="1"/>
      <c r="G38413" s="5"/>
    </row>
    <row r="38414" spans="2:7" x14ac:dyDescent="0.3">
      <c r="B38414" s="1"/>
      <c r="C38414" s="1"/>
      <c r="G38414" s="5"/>
    </row>
    <row r="38415" spans="2:7" x14ac:dyDescent="0.3">
      <c r="B38415" s="1"/>
      <c r="C38415" s="1"/>
      <c r="G38415" s="5"/>
    </row>
    <row r="38416" spans="2:7" x14ac:dyDescent="0.3">
      <c r="B38416" s="1"/>
      <c r="C38416" s="1"/>
      <c r="G38416" s="5"/>
    </row>
    <row r="38417" spans="2:7" x14ac:dyDescent="0.3">
      <c r="B38417" s="1"/>
      <c r="C38417" s="1"/>
      <c r="G38417" s="5"/>
    </row>
    <row r="38418" spans="2:7" x14ac:dyDescent="0.3">
      <c r="B38418" s="1"/>
      <c r="C38418" s="1"/>
      <c r="G38418" s="5"/>
    </row>
    <row r="38419" spans="2:7" x14ac:dyDescent="0.3">
      <c r="B38419" s="1"/>
      <c r="C38419" s="1"/>
      <c r="G38419" s="5"/>
    </row>
    <row r="38420" spans="2:7" x14ac:dyDescent="0.3">
      <c r="B38420" s="1"/>
      <c r="C38420" s="1"/>
      <c r="G38420" s="5"/>
    </row>
    <row r="38421" spans="2:7" x14ac:dyDescent="0.3">
      <c r="B38421" s="1"/>
      <c r="C38421" s="1"/>
      <c r="G38421" s="5"/>
    </row>
    <row r="38422" spans="2:7" x14ac:dyDescent="0.3">
      <c r="B38422" s="1"/>
      <c r="C38422" s="1"/>
      <c r="G38422" s="5"/>
    </row>
    <row r="38423" spans="2:7" x14ac:dyDescent="0.3">
      <c r="B38423" s="1"/>
      <c r="C38423" s="1"/>
      <c r="G38423" s="5"/>
    </row>
    <row r="38424" spans="2:7" x14ac:dyDescent="0.3">
      <c r="B38424" s="1"/>
      <c r="C38424" s="1"/>
      <c r="G38424" s="5"/>
    </row>
    <row r="38425" spans="2:7" x14ac:dyDescent="0.3">
      <c r="B38425" s="1"/>
      <c r="C38425" s="1"/>
      <c r="G38425" s="5"/>
    </row>
    <row r="38426" spans="2:7" x14ac:dyDescent="0.3">
      <c r="B38426" s="1"/>
      <c r="C38426" s="1"/>
      <c r="G38426" s="5"/>
    </row>
    <row r="38427" spans="2:7" x14ac:dyDescent="0.3">
      <c r="B38427" s="1"/>
      <c r="C38427" s="1"/>
      <c r="G38427" s="5"/>
    </row>
    <row r="38428" spans="2:7" x14ac:dyDescent="0.3">
      <c r="B38428" s="1"/>
      <c r="C38428" s="1"/>
      <c r="G38428" s="5"/>
    </row>
    <row r="38429" spans="2:7" x14ac:dyDescent="0.3">
      <c r="B38429" s="1"/>
      <c r="C38429" s="1"/>
      <c r="G38429" s="5"/>
    </row>
    <row r="38430" spans="2:7" x14ac:dyDescent="0.3">
      <c r="B38430" s="1"/>
      <c r="C38430" s="1"/>
      <c r="G38430" s="5"/>
    </row>
    <row r="38431" spans="2:7" x14ac:dyDescent="0.3">
      <c r="B38431" s="1"/>
      <c r="C38431" s="1"/>
      <c r="G38431" s="5"/>
    </row>
    <row r="38432" spans="2:7" x14ac:dyDescent="0.3">
      <c r="B38432" s="1"/>
      <c r="C38432" s="1"/>
      <c r="G38432" s="5"/>
    </row>
    <row r="38433" spans="2:7" x14ac:dyDescent="0.3">
      <c r="B38433" s="1"/>
      <c r="C38433" s="1"/>
      <c r="G38433" s="5"/>
    </row>
    <row r="38434" spans="2:7" x14ac:dyDescent="0.3">
      <c r="B38434" s="1"/>
      <c r="C38434" s="1"/>
      <c r="G38434" s="5"/>
    </row>
    <row r="38435" spans="2:7" x14ac:dyDescent="0.3">
      <c r="B38435" s="1"/>
      <c r="C38435" s="1"/>
      <c r="G38435" s="5"/>
    </row>
    <row r="38436" spans="2:7" x14ac:dyDescent="0.3">
      <c r="B38436" s="1"/>
      <c r="C38436" s="1"/>
      <c r="G38436" s="5"/>
    </row>
    <row r="38437" spans="2:7" x14ac:dyDescent="0.3">
      <c r="B38437" s="1"/>
      <c r="C38437" s="1"/>
      <c r="G38437" s="5"/>
    </row>
    <row r="38438" spans="2:7" x14ac:dyDescent="0.3">
      <c r="B38438" s="1"/>
      <c r="C38438" s="1"/>
      <c r="G38438" s="5"/>
    </row>
    <row r="38439" spans="2:7" x14ac:dyDescent="0.3">
      <c r="B38439" s="1"/>
      <c r="C38439" s="1"/>
      <c r="G38439" s="5"/>
    </row>
    <row r="38440" spans="2:7" x14ac:dyDescent="0.3">
      <c r="B38440" s="1"/>
      <c r="C38440" s="1"/>
      <c r="G38440" s="5"/>
    </row>
    <row r="38441" spans="2:7" x14ac:dyDescent="0.3">
      <c r="B38441" s="1"/>
      <c r="C38441" s="1"/>
      <c r="G38441" s="5"/>
    </row>
    <row r="38442" spans="2:7" x14ac:dyDescent="0.3">
      <c r="B38442" s="1"/>
      <c r="C38442" s="1"/>
      <c r="G38442" s="5"/>
    </row>
    <row r="38443" spans="2:7" x14ac:dyDescent="0.3">
      <c r="B38443" s="1"/>
      <c r="C38443" s="1"/>
      <c r="G38443" s="5"/>
    </row>
    <row r="38444" spans="2:7" x14ac:dyDescent="0.3">
      <c r="B38444" s="1"/>
      <c r="C38444" s="1"/>
      <c r="G38444" s="5"/>
    </row>
    <row r="38445" spans="2:7" x14ac:dyDescent="0.3">
      <c r="B38445" s="1"/>
      <c r="C38445" s="1"/>
      <c r="G38445" s="5"/>
    </row>
    <row r="38446" spans="2:7" x14ac:dyDescent="0.3">
      <c r="B38446" s="1"/>
      <c r="C38446" s="1"/>
      <c r="G38446" s="5"/>
    </row>
    <row r="38447" spans="2:7" x14ac:dyDescent="0.3">
      <c r="B38447" s="1"/>
      <c r="C38447" s="1"/>
      <c r="G38447" s="5"/>
    </row>
    <row r="38448" spans="2:7" x14ac:dyDescent="0.3">
      <c r="B38448" s="1"/>
      <c r="C38448" s="1"/>
      <c r="G38448" s="5"/>
    </row>
    <row r="38449" spans="2:7" x14ac:dyDescent="0.3">
      <c r="B38449" s="1"/>
      <c r="C38449" s="1"/>
      <c r="G38449" s="5"/>
    </row>
    <row r="38450" spans="2:7" x14ac:dyDescent="0.3">
      <c r="B38450" s="1"/>
      <c r="C38450" s="1"/>
      <c r="G38450" s="5"/>
    </row>
    <row r="38451" spans="2:7" x14ac:dyDescent="0.3">
      <c r="B38451" s="1"/>
      <c r="C38451" s="1"/>
      <c r="G38451" s="5"/>
    </row>
    <row r="38452" spans="2:7" x14ac:dyDescent="0.3">
      <c r="B38452" s="1"/>
      <c r="C38452" s="1"/>
      <c r="G38452" s="5"/>
    </row>
    <row r="38453" spans="2:7" x14ac:dyDescent="0.3">
      <c r="B38453" s="1"/>
      <c r="C38453" s="1"/>
      <c r="G38453" s="5"/>
    </row>
    <row r="38454" spans="2:7" x14ac:dyDescent="0.3">
      <c r="B38454" s="1"/>
      <c r="C38454" s="1"/>
      <c r="G38454" s="5"/>
    </row>
    <row r="38455" spans="2:7" x14ac:dyDescent="0.3">
      <c r="B38455" s="1"/>
      <c r="C38455" s="1"/>
      <c r="G38455" s="5"/>
    </row>
    <row r="38456" spans="2:7" x14ac:dyDescent="0.3">
      <c r="B38456" s="1"/>
      <c r="C38456" s="1"/>
      <c r="G38456" s="5"/>
    </row>
    <row r="38457" spans="2:7" x14ac:dyDescent="0.3">
      <c r="B38457" s="1"/>
      <c r="C38457" s="1"/>
      <c r="G38457" s="5"/>
    </row>
    <row r="38458" spans="2:7" x14ac:dyDescent="0.3">
      <c r="B38458" s="1"/>
      <c r="C38458" s="1"/>
      <c r="G38458" s="5"/>
    </row>
    <row r="38459" spans="2:7" x14ac:dyDescent="0.3">
      <c r="B38459" s="1"/>
      <c r="C38459" s="1"/>
      <c r="G38459" s="5"/>
    </row>
    <row r="38460" spans="2:7" x14ac:dyDescent="0.3">
      <c r="B38460" s="1"/>
      <c r="C38460" s="1"/>
      <c r="G38460" s="5"/>
    </row>
    <row r="38461" spans="2:7" x14ac:dyDescent="0.3">
      <c r="B38461" s="1"/>
      <c r="C38461" s="1"/>
      <c r="G38461" s="5"/>
    </row>
    <row r="38462" spans="2:7" x14ac:dyDescent="0.3">
      <c r="B38462" s="1"/>
      <c r="C38462" s="1"/>
      <c r="G38462" s="5"/>
    </row>
    <row r="38463" spans="2:7" x14ac:dyDescent="0.3">
      <c r="B38463" s="1"/>
      <c r="C38463" s="1"/>
      <c r="G38463" s="5"/>
    </row>
    <row r="38464" spans="2:7" x14ac:dyDescent="0.3">
      <c r="B38464" s="1"/>
      <c r="C38464" s="1"/>
      <c r="G38464" s="5"/>
    </row>
    <row r="38465" spans="2:7" x14ac:dyDescent="0.3">
      <c r="B38465" s="1"/>
      <c r="C38465" s="1"/>
      <c r="G38465" s="5"/>
    </row>
    <row r="38466" spans="2:7" x14ac:dyDescent="0.3">
      <c r="B38466" s="1"/>
      <c r="C38466" s="1"/>
      <c r="G38466" s="5"/>
    </row>
    <row r="38467" spans="2:7" x14ac:dyDescent="0.3">
      <c r="B38467" s="1"/>
      <c r="C38467" s="1"/>
      <c r="G38467" s="5"/>
    </row>
    <row r="38468" spans="2:7" x14ac:dyDescent="0.3">
      <c r="B38468" s="1"/>
      <c r="C38468" s="1"/>
      <c r="G38468" s="5"/>
    </row>
    <row r="38469" spans="2:7" x14ac:dyDescent="0.3">
      <c r="B38469" s="1"/>
      <c r="C38469" s="1"/>
      <c r="G38469" s="5"/>
    </row>
    <row r="38470" spans="2:7" x14ac:dyDescent="0.3">
      <c r="B38470" s="1"/>
      <c r="C38470" s="1"/>
      <c r="G38470" s="5"/>
    </row>
    <row r="38471" spans="2:7" x14ac:dyDescent="0.3">
      <c r="B38471" s="1"/>
      <c r="C38471" s="1"/>
      <c r="G38471" s="5"/>
    </row>
    <row r="38472" spans="2:7" x14ac:dyDescent="0.3">
      <c r="B38472" s="1"/>
      <c r="C38472" s="1"/>
      <c r="G38472" s="5"/>
    </row>
    <row r="38473" spans="2:7" x14ac:dyDescent="0.3">
      <c r="B38473" s="1"/>
      <c r="C38473" s="1"/>
      <c r="G38473" s="5"/>
    </row>
    <row r="38474" spans="2:7" x14ac:dyDescent="0.3">
      <c r="B38474" s="1"/>
      <c r="C38474" s="1"/>
      <c r="G38474" s="5"/>
    </row>
    <row r="38475" spans="2:7" x14ac:dyDescent="0.3">
      <c r="B38475" s="1"/>
      <c r="C38475" s="1"/>
      <c r="G38475" s="5"/>
    </row>
    <row r="38476" spans="2:7" x14ac:dyDescent="0.3">
      <c r="B38476" s="1"/>
      <c r="C38476" s="1"/>
      <c r="G38476" s="5"/>
    </row>
    <row r="38477" spans="2:7" x14ac:dyDescent="0.3">
      <c r="B38477" s="1"/>
      <c r="C38477" s="1"/>
      <c r="G38477" s="5"/>
    </row>
    <row r="38478" spans="2:7" x14ac:dyDescent="0.3">
      <c r="B38478" s="1"/>
      <c r="C38478" s="1"/>
      <c r="G38478" s="5"/>
    </row>
    <row r="38479" spans="2:7" x14ac:dyDescent="0.3">
      <c r="B38479" s="1"/>
      <c r="C38479" s="1"/>
      <c r="G38479" s="5"/>
    </row>
    <row r="38480" spans="2:7" x14ac:dyDescent="0.3">
      <c r="B38480" s="1"/>
      <c r="C38480" s="1"/>
      <c r="G38480" s="5"/>
    </row>
    <row r="38481" spans="2:7" x14ac:dyDescent="0.3">
      <c r="B38481" s="1"/>
      <c r="C38481" s="1"/>
      <c r="G38481" s="5"/>
    </row>
    <row r="38482" spans="2:7" x14ac:dyDescent="0.3">
      <c r="B38482" s="1"/>
      <c r="C38482" s="1"/>
      <c r="G38482" s="5"/>
    </row>
    <row r="38483" spans="2:7" x14ac:dyDescent="0.3">
      <c r="B38483" s="1"/>
      <c r="C38483" s="1"/>
      <c r="G38483" s="5"/>
    </row>
    <row r="38484" spans="2:7" x14ac:dyDescent="0.3">
      <c r="B38484" s="1"/>
      <c r="C38484" s="1"/>
      <c r="G38484" s="5"/>
    </row>
    <row r="38485" spans="2:7" x14ac:dyDescent="0.3">
      <c r="B38485" s="1"/>
      <c r="C38485" s="1"/>
      <c r="G38485" s="5"/>
    </row>
    <row r="38486" spans="2:7" x14ac:dyDescent="0.3">
      <c r="B38486" s="1"/>
      <c r="C38486" s="1"/>
      <c r="G38486" s="5"/>
    </row>
    <row r="38487" spans="2:7" x14ac:dyDescent="0.3">
      <c r="B38487" s="1"/>
      <c r="C38487" s="1"/>
      <c r="G38487" s="5"/>
    </row>
    <row r="38488" spans="2:7" x14ac:dyDescent="0.3">
      <c r="B38488" s="1"/>
      <c r="C38488" s="1"/>
      <c r="G38488" s="5"/>
    </row>
    <row r="38489" spans="2:7" x14ac:dyDescent="0.3">
      <c r="B38489" s="1"/>
      <c r="C38489" s="1"/>
      <c r="G38489" s="5"/>
    </row>
    <row r="38490" spans="2:7" x14ac:dyDescent="0.3">
      <c r="B38490" s="1"/>
      <c r="C38490" s="1"/>
      <c r="G38490" s="5"/>
    </row>
    <row r="38491" spans="2:7" x14ac:dyDescent="0.3">
      <c r="B38491" s="1"/>
      <c r="C38491" s="1"/>
      <c r="G38491" s="5"/>
    </row>
    <row r="38492" spans="2:7" x14ac:dyDescent="0.3">
      <c r="B38492" s="1"/>
      <c r="C38492" s="1"/>
      <c r="G38492" s="5"/>
    </row>
    <row r="38493" spans="2:7" x14ac:dyDescent="0.3">
      <c r="B38493" s="1"/>
      <c r="C38493" s="1"/>
      <c r="G38493" s="5"/>
    </row>
    <row r="38494" spans="2:7" x14ac:dyDescent="0.3">
      <c r="B38494" s="1"/>
      <c r="C38494" s="1"/>
      <c r="G38494" s="5"/>
    </row>
    <row r="38495" spans="2:7" x14ac:dyDescent="0.3">
      <c r="B38495" s="1"/>
      <c r="C38495" s="1"/>
      <c r="G38495" s="5"/>
    </row>
    <row r="38496" spans="2:7" x14ac:dyDescent="0.3">
      <c r="B38496" s="1"/>
      <c r="C38496" s="1"/>
      <c r="G38496" s="5"/>
    </row>
    <row r="38497" spans="2:7" x14ac:dyDescent="0.3">
      <c r="B38497" s="1"/>
      <c r="C38497" s="1"/>
      <c r="G38497" s="5"/>
    </row>
    <row r="38498" spans="2:7" x14ac:dyDescent="0.3">
      <c r="B38498" s="1"/>
      <c r="C38498" s="1"/>
      <c r="G38498" s="5"/>
    </row>
    <row r="38499" spans="2:7" x14ac:dyDescent="0.3">
      <c r="B38499" s="1"/>
      <c r="C38499" s="1"/>
      <c r="G38499" s="5"/>
    </row>
    <row r="38500" spans="2:7" x14ac:dyDescent="0.3">
      <c r="B38500" s="1"/>
      <c r="C38500" s="1"/>
      <c r="G38500" s="5"/>
    </row>
    <row r="38501" spans="2:7" x14ac:dyDescent="0.3">
      <c r="B38501" s="1"/>
      <c r="C38501" s="1"/>
      <c r="G38501" s="5"/>
    </row>
    <row r="38502" spans="2:7" x14ac:dyDescent="0.3">
      <c r="B38502" s="1"/>
      <c r="C38502" s="1"/>
      <c r="G38502" s="5"/>
    </row>
    <row r="38503" spans="2:7" x14ac:dyDescent="0.3">
      <c r="B38503" s="1"/>
      <c r="C38503" s="1"/>
      <c r="G38503" s="5"/>
    </row>
    <row r="38504" spans="2:7" x14ac:dyDescent="0.3">
      <c r="B38504" s="1"/>
      <c r="C38504" s="1"/>
      <c r="G38504" s="5"/>
    </row>
    <row r="38505" spans="2:7" x14ac:dyDescent="0.3">
      <c r="B38505" s="1"/>
      <c r="C38505" s="1"/>
      <c r="G38505" s="5"/>
    </row>
    <row r="38506" spans="2:7" x14ac:dyDescent="0.3">
      <c r="B38506" s="1"/>
      <c r="C38506" s="1"/>
      <c r="G38506" s="5"/>
    </row>
    <row r="38507" spans="2:7" x14ac:dyDescent="0.3">
      <c r="B38507" s="1"/>
      <c r="C38507" s="1"/>
      <c r="G38507" s="5"/>
    </row>
    <row r="38508" spans="2:7" x14ac:dyDescent="0.3">
      <c r="B38508" s="1"/>
      <c r="C38508" s="1"/>
      <c r="G38508" s="5"/>
    </row>
    <row r="38509" spans="2:7" x14ac:dyDescent="0.3">
      <c r="B38509" s="1"/>
      <c r="C38509" s="1"/>
      <c r="G38509" s="5"/>
    </row>
    <row r="38510" spans="2:7" x14ac:dyDescent="0.3">
      <c r="B38510" s="1"/>
      <c r="C38510" s="1"/>
      <c r="G38510" s="5"/>
    </row>
    <row r="38511" spans="2:7" x14ac:dyDescent="0.3">
      <c r="B38511" s="1"/>
      <c r="C38511" s="1"/>
      <c r="G38511" s="5"/>
    </row>
    <row r="38512" spans="2:7" x14ac:dyDescent="0.3">
      <c r="B38512" s="1"/>
      <c r="C38512" s="1"/>
      <c r="G38512" s="5"/>
    </row>
    <row r="38513" spans="2:7" x14ac:dyDescent="0.3">
      <c r="B38513" s="1"/>
      <c r="C38513" s="1"/>
      <c r="G38513" s="5"/>
    </row>
    <row r="38514" spans="2:7" x14ac:dyDescent="0.3">
      <c r="B38514" s="1"/>
      <c r="C38514" s="1"/>
      <c r="G38514" s="5"/>
    </row>
    <row r="38515" spans="2:7" x14ac:dyDescent="0.3">
      <c r="B38515" s="1"/>
      <c r="C38515" s="1"/>
      <c r="G38515" s="5"/>
    </row>
    <row r="38516" spans="2:7" x14ac:dyDescent="0.3">
      <c r="B38516" s="1"/>
      <c r="C38516" s="1"/>
      <c r="G38516" s="5"/>
    </row>
    <row r="38517" spans="2:7" x14ac:dyDescent="0.3">
      <c r="B38517" s="1"/>
      <c r="C38517" s="1"/>
      <c r="G38517" s="5"/>
    </row>
    <row r="38518" spans="2:7" x14ac:dyDescent="0.3">
      <c r="B38518" s="1"/>
      <c r="C38518" s="1"/>
      <c r="G38518" s="5"/>
    </row>
    <row r="38519" spans="2:7" x14ac:dyDescent="0.3">
      <c r="B38519" s="1"/>
      <c r="C38519" s="1"/>
      <c r="G38519" s="5"/>
    </row>
    <row r="38520" spans="2:7" x14ac:dyDescent="0.3">
      <c r="B38520" s="1"/>
      <c r="C38520" s="1"/>
      <c r="G38520" s="5"/>
    </row>
    <row r="38521" spans="2:7" x14ac:dyDescent="0.3">
      <c r="B38521" s="1"/>
      <c r="C38521" s="1"/>
      <c r="G38521" s="5"/>
    </row>
    <row r="38522" spans="2:7" x14ac:dyDescent="0.3">
      <c r="B38522" s="1"/>
      <c r="C38522" s="1"/>
      <c r="G38522" s="5"/>
    </row>
    <row r="38523" spans="2:7" x14ac:dyDescent="0.3">
      <c r="B38523" s="1"/>
      <c r="C38523" s="1"/>
      <c r="G38523" s="5"/>
    </row>
    <row r="38524" spans="2:7" x14ac:dyDescent="0.3">
      <c r="B38524" s="1"/>
      <c r="C38524" s="1"/>
      <c r="G38524" s="5"/>
    </row>
    <row r="38525" spans="2:7" x14ac:dyDescent="0.3">
      <c r="B38525" s="1"/>
      <c r="C38525" s="1"/>
      <c r="G38525" s="5"/>
    </row>
    <row r="38526" spans="2:7" x14ac:dyDescent="0.3">
      <c r="B38526" s="1"/>
      <c r="C38526" s="1"/>
      <c r="G38526" s="5"/>
    </row>
    <row r="38527" spans="2:7" x14ac:dyDescent="0.3">
      <c r="B38527" s="1"/>
      <c r="C38527" s="1"/>
      <c r="G38527" s="5"/>
    </row>
    <row r="38528" spans="2:7" x14ac:dyDescent="0.3">
      <c r="B38528" s="1"/>
      <c r="C38528" s="1"/>
      <c r="G38528" s="5"/>
    </row>
    <row r="38529" spans="2:7" x14ac:dyDescent="0.3">
      <c r="B38529" s="1"/>
      <c r="C38529" s="1"/>
      <c r="G38529" s="5"/>
    </row>
    <row r="38530" spans="2:7" x14ac:dyDescent="0.3">
      <c r="B38530" s="1"/>
      <c r="C38530" s="1"/>
      <c r="G38530" s="5"/>
    </row>
    <row r="38531" spans="2:7" x14ac:dyDescent="0.3">
      <c r="B38531" s="1"/>
      <c r="C38531" s="1"/>
      <c r="G38531" s="5"/>
    </row>
    <row r="38532" spans="2:7" x14ac:dyDescent="0.3">
      <c r="B38532" s="1"/>
      <c r="C38532" s="1"/>
      <c r="G38532" s="5"/>
    </row>
    <row r="38533" spans="2:7" x14ac:dyDescent="0.3">
      <c r="B38533" s="1"/>
      <c r="C38533" s="1"/>
      <c r="G38533" s="5"/>
    </row>
    <row r="38534" spans="2:7" x14ac:dyDescent="0.3">
      <c r="B38534" s="1"/>
      <c r="C38534" s="1"/>
      <c r="G38534" s="5"/>
    </row>
    <row r="38535" spans="2:7" x14ac:dyDescent="0.3">
      <c r="B38535" s="1"/>
      <c r="C38535" s="1"/>
      <c r="G38535" s="5"/>
    </row>
    <row r="38536" spans="2:7" x14ac:dyDescent="0.3">
      <c r="B38536" s="1"/>
      <c r="C38536" s="1"/>
      <c r="G38536" s="5"/>
    </row>
    <row r="38537" spans="2:7" x14ac:dyDescent="0.3">
      <c r="B38537" s="1"/>
      <c r="C38537" s="1"/>
      <c r="G38537" s="5"/>
    </row>
    <row r="38538" spans="2:7" x14ac:dyDescent="0.3">
      <c r="B38538" s="1"/>
      <c r="C38538" s="1"/>
      <c r="G38538" s="5"/>
    </row>
    <row r="38539" spans="2:7" x14ac:dyDescent="0.3">
      <c r="B38539" s="1"/>
      <c r="C38539" s="1"/>
      <c r="G38539" s="5"/>
    </row>
    <row r="38540" spans="2:7" x14ac:dyDescent="0.3">
      <c r="B38540" s="1"/>
      <c r="C38540" s="1"/>
      <c r="G38540" s="5"/>
    </row>
    <row r="38541" spans="2:7" x14ac:dyDescent="0.3">
      <c r="B38541" s="1"/>
      <c r="C38541" s="1"/>
      <c r="G38541" s="5"/>
    </row>
    <row r="38542" spans="2:7" x14ac:dyDescent="0.3">
      <c r="B38542" s="1"/>
      <c r="C38542" s="1"/>
      <c r="G38542" s="5"/>
    </row>
    <row r="38543" spans="2:7" x14ac:dyDescent="0.3">
      <c r="B38543" s="1"/>
      <c r="C38543" s="1"/>
      <c r="G38543" s="5"/>
    </row>
    <row r="38544" spans="2:7" x14ac:dyDescent="0.3">
      <c r="B38544" s="1"/>
      <c r="C38544" s="1"/>
      <c r="G38544" s="5"/>
    </row>
    <row r="38545" spans="2:7" x14ac:dyDescent="0.3">
      <c r="B38545" s="1"/>
      <c r="C38545" s="1"/>
      <c r="G38545" s="5"/>
    </row>
    <row r="38546" spans="2:7" x14ac:dyDescent="0.3">
      <c r="B38546" s="1"/>
      <c r="C38546" s="1"/>
      <c r="G38546" s="5"/>
    </row>
    <row r="38547" spans="2:7" x14ac:dyDescent="0.3">
      <c r="B38547" s="1"/>
      <c r="C38547" s="1"/>
      <c r="G38547" s="5"/>
    </row>
    <row r="38548" spans="2:7" x14ac:dyDescent="0.3">
      <c r="B38548" s="1"/>
      <c r="C38548" s="1"/>
      <c r="G38548" s="5"/>
    </row>
    <row r="38549" spans="2:7" x14ac:dyDescent="0.3">
      <c r="B38549" s="1"/>
      <c r="C38549" s="1"/>
      <c r="G38549" s="5"/>
    </row>
    <row r="38550" spans="2:7" x14ac:dyDescent="0.3">
      <c r="B38550" s="1"/>
      <c r="C38550" s="1"/>
      <c r="G38550" s="5"/>
    </row>
    <row r="38551" spans="2:7" x14ac:dyDescent="0.3">
      <c r="B38551" s="1"/>
      <c r="C38551" s="1"/>
      <c r="G38551" s="5"/>
    </row>
    <row r="38552" spans="2:7" x14ac:dyDescent="0.3">
      <c r="B38552" s="1"/>
      <c r="C38552" s="1"/>
      <c r="G38552" s="5"/>
    </row>
    <row r="38553" spans="2:7" x14ac:dyDescent="0.3">
      <c r="B38553" s="1"/>
      <c r="C38553" s="1"/>
      <c r="G38553" s="5"/>
    </row>
    <row r="38554" spans="2:7" x14ac:dyDescent="0.3">
      <c r="B38554" s="1"/>
      <c r="C38554" s="1"/>
      <c r="G38554" s="5"/>
    </row>
    <row r="38555" spans="2:7" x14ac:dyDescent="0.3">
      <c r="B38555" s="1"/>
      <c r="C38555" s="1"/>
      <c r="G38555" s="5"/>
    </row>
    <row r="38556" spans="2:7" x14ac:dyDescent="0.3">
      <c r="B38556" s="1"/>
      <c r="C38556" s="1"/>
      <c r="G38556" s="5"/>
    </row>
    <row r="38557" spans="2:7" x14ac:dyDescent="0.3">
      <c r="B38557" s="1"/>
      <c r="C38557" s="1"/>
      <c r="G38557" s="5"/>
    </row>
    <row r="38558" spans="2:7" x14ac:dyDescent="0.3">
      <c r="B38558" s="1"/>
      <c r="C38558" s="1"/>
      <c r="G38558" s="5"/>
    </row>
    <row r="38559" spans="2:7" x14ac:dyDescent="0.3">
      <c r="B38559" s="1"/>
      <c r="C38559" s="1"/>
      <c r="G38559" s="5"/>
    </row>
    <row r="38560" spans="2:7" x14ac:dyDescent="0.3">
      <c r="B38560" s="1"/>
      <c r="C38560" s="1"/>
      <c r="G38560" s="5"/>
    </row>
    <row r="38561" spans="2:7" x14ac:dyDescent="0.3">
      <c r="B38561" s="1"/>
      <c r="C38561" s="1"/>
      <c r="G38561" s="5"/>
    </row>
    <row r="38562" spans="2:7" x14ac:dyDescent="0.3">
      <c r="B38562" s="1"/>
      <c r="C38562" s="1"/>
      <c r="G38562" s="5"/>
    </row>
    <row r="38563" spans="2:7" x14ac:dyDescent="0.3">
      <c r="B38563" s="1"/>
      <c r="C38563" s="1"/>
      <c r="G38563" s="5"/>
    </row>
    <row r="38564" spans="2:7" x14ac:dyDescent="0.3">
      <c r="B38564" s="1"/>
      <c r="C38564" s="1"/>
      <c r="G38564" s="5"/>
    </row>
    <row r="38565" spans="2:7" x14ac:dyDescent="0.3">
      <c r="B38565" s="1"/>
      <c r="C38565" s="1"/>
      <c r="G38565" s="5"/>
    </row>
    <row r="38566" spans="2:7" x14ac:dyDescent="0.3">
      <c r="B38566" s="1"/>
      <c r="C38566" s="1"/>
      <c r="G38566" s="5"/>
    </row>
    <row r="38567" spans="2:7" x14ac:dyDescent="0.3">
      <c r="B38567" s="1"/>
      <c r="C38567" s="1"/>
      <c r="G38567" s="5"/>
    </row>
    <row r="38568" spans="2:7" x14ac:dyDescent="0.3">
      <c r="B38568" s="1"/>
      <c r="C38568" s="1"/>
      <c r="G38568" s="5"/>
    </row>
    <row r="38569" spans="2:7" x14ac:dyDescent="0.3">
      <c r="B38569" s="1"/>
      <c r="C38569" s="1"/>
      <c r="G38569" s="5"/>
    </row>
    <row r="38570" spans="2:7" x14ac:dyDescent="0.3">
      <c r="B38570" s="1"/>
      <c r="C38570" s="1"/>
      <c r="G38570" s="5"/>
    </row>
    <row r="38571" spans="2:7" x14ac:dyDescent="0.3">
      <c r="B38571" s="1"/>
      <c r="C38571" s="1"/>
      <c r="G38571" s="5"/>
    </row>
    <row r="38572" spans="2:7" x14ac:dyDescent="0.3">
      <c r="B38572" s="1"/>
      <c r="C38572" s="1"/>
      <c r="G38572" s="5"/>
    </row>
    <row r="38573" spans="2:7" x14ac:dyDescent="0.3">
      <c r="B38573" s="1"/>
      <c r="C38573" s="1"/>
      <c r="G38573" s="5"/>
    </row>
    <row r="38574" spans="2:7" x14ac:dyDescent="0.3">
      <c r="B38574" s="1"/>
      <c r="C38574" s="1"/>
      <c r="G38574" s="5"/>
    </row>
    <row r="38575" spans="2:7" x14ac:dyDescent="0.3">
      <c r="B38575" s="1"/>
      <c r="C38575" s="1"/>
      <c r="G38575" s="5"/>
    </row>
    <row r="38576" spans="2:7" x14ac:dyDescent="0.3">
      <c r="B38576" s="1"/>
      <c r="C38576" s="1"/>
      <c r="G38576" s="5"/>
    </row>
    <row r="38577" spans="2:7" x14ac:dyDescent="0.3">
      <c r="B38577" s="1"/>
      <c r="C38577" s="1"/>
      <c r="G38577" s="5"/>
    </row>
    <row r="38578" spans="2:7" x14ac:dyDescent="0.3">
      <c r="B38578" s="1"/>
      <c r="C38578" s="1"/>
      <c r="G38578" s="5"/>
    </row>
    <row r="38579" spans="2:7" x14ac:dyDescent="0.3">
      <c r="B38579" s="1"/>
      <c r="C38579" s="1"/>
      <c r="G38579" s="5"/>
    </row>
    <row r="38580" spans="2:7" x14ac:dyDescent="0.3">
      <c r="B38580" s="1"/>
      <c r="C38580" s="1"/>
      <c r="G38580" s="5"/>
    </row>
    <row r="38581" spans="2:7" x14ac:dyDescent="0.3">
      <c r="B38581" s="1"/>
      <c r="C38581" s="1"/>
      <c r="G38581" s="5"/>
    </row>
    <row r="38582" spans="2:7" x14ac:dyDescent="0.3">
      <c r="B38582" s="1"/>
      <c r="C38582" s="1"/>
      <c r="G38582" s="5"/>
    </row>
    <row r="38583" spans="2:7" x14ac:dyDescent="0.3">
      <c r="B38583" s="1"/>
      <c r="C38583" s="1"/>
      <c r="G38583" s="5"/>
    </row>
    <row r="38584" spans="2:7" x14ac:dyDescent="0.3">
      <c r="B38584" s="1"/>
      <c r="C38584" s="1"/>
      <c r="G38584" s="5"/>
    </row>
    <row r="38585" spans="2:7" x14ac:dyDescent="0.3">
      <c r="B38585" s="1"/>
      <c r="C38585" s="1"/>
      <c r="G38585" s="5"/>
    </row>
    <row r="38586" spans="2:7" x14ac:dyDescent="0.3">
      <c r="B38586" s="1"/>
      <c r="C38586" s="1"/>
      <c r="G38586" s="5"/>
    </row>
    <row r="38587" spans="2:7" x14ac:dyDescent="0.3">
      <c r="B38587" s="1"/>
      <c r="C38587" s="1"/>
      <c r="G38587" s="5"/>
    </row>
    <row r="38588" spans="2:7" x14ac:dyDescent="0.3">
      <c r="B38588" s="1"/>
      <c r="C38588" s="1"/>
      <c r="G38588" s="5"/>
    </row>
    <row r="38589" spans="2:7" x14ac:dyDescent="0.3">
      <c r="B38589" s="1"/>
      <c r="C38589" s="1"/>
      <c r="G38589" s="5"/>
    </row>
    <row r="38590" spans="2:7" x14ac:dyDescent="0.3">
      <c r="B38590" s="1"/>
      <c r="C38590" s="1"/>
      <c r="G38590" s="5"/>
    </row>
    <row r="38591" spans="2:7" x14ac:dyDescent="0.3">
      <c r="B38591" s="1"/>
      <c r="C38591" s="1"/>
      <c r="G38591" s="5"/>
    </row>
    <row r="38592" spans="2:7" x14ac:dyDescent="0.3">
      <c r="B38592" s="1"/>
      <c r="C38592" s="1"/>
      <c r="G38592" s="5"/>
    </row>
    <row r="38593" spans="2:7" x14ac:dyDescent="0.3">
      <c r="B38593" s="1"/>
      <c r="C38593" s="1"/>
      <c r="G38593" s="5"/>
    </row>
    <row r="38594" spans="2:7" x14ac:dyDescent="0.3">
      <c r="B38594" s="1"/>
      <c r="C38594" s="1"/>
      <c r="G38594" s="5"/>
    </row>
    <row r="38595" spans="2:7" x14ac:dyDescent="0.3">
      <c r="B38595" s="1"/>
      <c r="C38595" s="1"/>
      <c r="G38595" s="5"/>
    </row>
    <row r="38596" spans="2:7" x14ac:dyDescent="0.3">
      <c r="B38596" s="1"/>
      <c r="C38596" s="1"/>
      <c r="G38596" s="5"/>
    </row>
    <row r="38597" spans="2:7" x14ac:dyDescent="0.3">
      <c r="B38597" s="1"/>
      <c r="C38597" s="1"/>
      <c r="G38597" s="5"/>
    </row>
    <row r="38598" spans="2:7" x14ac:dyDescent="0.3">
      <c r="B38598" s="1"/>
      <c r="C38598" s="1"/>
      <c r="G38598" s="5"/>
    </row>
    <row r="38599" spans="2:7" x14ac:dyDescent="0.3">
      <c r="B38599" s="1"/>
      <c r="C38599" s="1"/>
      <c r="G38599" s="5"/>
    </row>
    <row r="38600" spans="2:7" x14ac:dyDescent="0.3">
      <c r="B38600" s="1"/>
      <c r="C38600" s="1"/>
      <c r="G38600" s="5"/>
    </row>
    <row r="38601" spans="2:7" x14ac:dyDescent="0.3">
      <c r="B38601" s="1"/>
      <c r="C38601" s="1"/>
      <c r="G38601" s="5"/>
    </row>
    <row r="38602" spans="2:7" x14ac:dyDescent="0.3">
      <c r="B38602" s="1"/>
      <c r="C38602" s="1"/>
      <c r="G38602" s="5"/>
    </row>
    <row r="38603" spans="2:7" x14ac:dyDescent="0.3">
      <c r="B38603" s="1"/>
      <c r="C38603" s="1"/>
      <c r="G38603" s="5"/>
    </row>
    <row r="38604" spans="2:7" x14ac:dyDescent="0.3">
      <c r="B38604" s="1"/>
      <c r="C38604" s="1"/>
      <c r="G38604" s="5"/>
    </row>
    <row r="38605" spans="2:7" x14ac:dyDescent="0.3">
      <c r="B38605" s="1"/>
      <c r="C38605" s="1"/>
      <c r="G38605" s="5"/>
    </row>
    <row r="38606" spans="2:7" x14ac:dyDescent="0.3">
      <c r="B38606" s="1"/>
      <c r="C38606" s="1"/>
      <c r="G38606" s="5"/>
    </row>
    <row r="38607" spans="2:7" x14ac:dyDescent="0.3">
      <c r="B38607" s="1"/>
      <c r="C38607" s="1"/>
      <c r="G38607" s="5"/>
    </row>
    <row r="38608" spans="2:7" x14ac:dyDescent="0.3">
      <c r="B38608" s="1"/>
      <c r="C38608" s="1"/>
      <c r="G38608" s="5"/>
    </row>
    <row r="38609" spans="2:7" x14ac:dyDescent="0.3">
      <c r="B38609" s="1"/>
      <c r="C38609" s="1"/>
      <c r="G38609" s="5"/>
    </row>
    <row r="38610" spans="2:7" x14ac:dyDescent="0.3">
      <c r="B38610" s="1"/>
      <c r="C38610" s="1"/>
      <c r="G38610" s="5"/>
    </row>
    <row r="38611" spans="2:7" x14ac:dyDescent="0.3">
      <c r="B38611" s="1"/>
      <c r="C38611" s="1"/>
      <c r="G38611" s="5"/>
    </row>
    <row r="38612" spans="2:7" x14ac:dyDescent="0.3">
      <c r="B38612" s="1"/>
      <c r="C38612" s="1"/>
      <c r="G38612" s="5"/>
    </row>
    <row r="38613" spans="2:7" x14ac:dyDescent="0.3">
      <c r="B38613" s="1"/>
      <c r="C38613" s="1"/>
      <c r="G38613" s="5"/>
    </row>
    <row r="38614" spans="2:7" x14ac:dyDescent="0.3">
      <c r="B38614" s="1"/>
      <c r="C38614" s="1"/>
      <c r="G38614" s="5"/>
    </row>
    <row r="38615" spans="2:7" x14ac:dyDescent="0.3">
      <c r="B38615" s="1"/>
      <c r="C38615" s="1"/>
      <c r="G38615" s="5"/>
    </row>
    <row r="38616" spans="2:7" x14ac:dyDescent="0.3">
      <c r="B38616" s="1"/>
      <c r="C38616" s="1"/>
      <c r="G38616" s="5"/>
    </row>
    <row r="38617" spans="2:7" x14ac:dyDescent="0.3">
      <c r="B38617" s="1"/>
      <c r="C38617" s="1"/>
      <c r="G38617" s="5"/>
    </row>
    <row r="38618" spans="2:7" x14ac:dyDescent="0.3">
      <c r="B38618" s="1"/>
      <c r="C38618" s="1"/>
      <c r="G38618" s="5"/>
    </row>
    <row r="38619" spans="2:7" x14ac:dyDescent="0.3">
      <c r="B38619" s="1"/>
      <c r="C38619" s="1"/>
      <c r="G38619" s="5"/>
    </row>
    <row r="38620" spans="2:7" x14ac:dyDescent="0.3">
      <c r="B38620" s="1"/>
      <c r="C38620" s="1"/>
      <c r="G38620" s="5"/>
    </row>
    <row r="38621" spans="2:7" x14ac:dyDescent="0.3">
      <c r="B38621" s="1"/>
      <c r="C38621" s="1"/>
      <c r="G38621" s="5"/>
    </row>
    <row r="38622" spans="2:7" x14ac:dyDescent="0.3">
      <c r="B38622" s="1"/>
      <c r="C38622" s="1"/>
      <c r="G38622" s="5"/>
    </row>
    <row r="38623" spans="2:7" x14ac:dyDescent="0.3">
      <c r="B38623" s="1"/>
      <c r="C38623" s="1"/>
      <c r="G38623" s="5"/>
    </row>
    <row r="38624" spans="2:7" x14ac:dyDescent="0.3">
      <c r="B38624" s="1"/>
      <c r="C38624" s="1"/>
      <c r="G38624" s="5"/>
    </row>
    <row r="38625" spans="2:7" x14ac:dyDescent="0.3">
      <c r="B38625" s="1"/>
      <c r="C38625" s="1"/>
      <c r="G38625" s="5"/>
    </row>
    <row r="38626" spans="2:7" x14ac:dyDescent="0.3">
      <c r="B38626" s="1"/>
      <c r="C38626" s="1"/>
      <c r="G38626" s="5"/>
    </row>
    <row r="38627" spans="2:7" x14ac:dyDescent="0.3">
      <c r="B38627" s="1"/>
      <c r="C38627" s="1"/>
      <c r="G38627" s="5"/>
    </row>
    <row r="38628" spans="2:7" x14ac:dyDescent="0.3">
      <c r="B38628" s="1"/>
      <c r="C38628" s="1"/>
      <c r="G38628" s="5"/>
    </row>
    <row r="38629" spans="2:7" x14ac:dyDescent="0.3">
      <c r="B38629" s="1"/>
      <c r="C38629" s="1"/>
      <c r="G38629" s="5"/>
    </row>
    <row r="38630" spans="2:7" x14ac:dyDescent="0.3">
      <c r="B38630" s="1"/>
      <c r="C38630" s="1"/>
      <c r="G38630" s="5"/>
    </row>
    <row r="38631" spans="2:7" x14ac:dyDescent="0.3">
      <c r="B38631" s="1"/>
      <c r="C38631" s="1"/>
      <c r="G38631" s="5"/>
    </row>
    <row r="38632" spans="2:7" x14ac:dyDescent="0.3">
      <c r="B38632" s="1"/>
      <c r="C38632" s="1"/>
      <c r="G38632" s="5"/>
    </row>
    <row r="38633" spans="2:7" x14ac:dyDescent="0.3">
      <c r="B38633" s="1"/>
      <c r="C38633" s="1"/>
      <c r="G38633" s="5"/>
    </row>
    <row r="38634" spans="2:7" x14ac:dyDescent="0.3">
      <c r="B38634" s="1"/>
      <c r="C38634" s="1"/>
      <c r="G38634" s="5"/>
    </row>
    <row r="38635" spans="2:7" x14ac:dyDescent="0.3">
      <c r="B38635" s="1"/>
      <c r="C38635" s="1"/>
      <c r="G38635" s="5"/>
    </row>
    <row r="38636" spans="2:7" x14ac:dyDescent="0.3">
      <c r="B38636" s="1"/>
      <c r="C38636" s="1"/>
      <c r="G38636" s="5"/>
    </row>
    <row r="38637" spans="2:7" x14ac:dyDescent="0.3">
      <c r="B38637" s="1"/>
      <c r="C38637" s="1"/>
      <c r="G38637" s="5"/>
    </row>
    <row r="38638" spans="2:7" x14ac:dyDescent="0.3">
      <c r="B38638" s="1"/>
      <c r="C38638" s="1"/>
      <c r="G38638" s="5"/>
    </row>
    <row r="38639" spans="2:7" x14ac:dyDescent="0.3">
      <c r="B38639" s="1"/>
      <c r="C38639" s="1"/>
      <c r="G38639" s="5"/>
    </row>
    <row r="38640" spans="2:7" x14ac:dyDescent="0.3">
      <c r="B38640" s="1"/>
      <c r="C38640" s="1"/>
      <c r="G38640" s="5"/>
    </row>
    <row r="38641" spans="2:7" x14ac:dyDescent="0.3">
      <c r="B38641" s="1"/>
      <c r="C38641" s="1"/>
      <c r="G38641" s="5"/>
    </row>
    <row r="38642" spans="2:7" x14ac:dyDescent="0.3">
      <c r="B38642" s="1"/>
      <c r="C38642" s="1"/>
      <c r="G38642" s="5"/>
    </row>
    <row r="38643" spans="2:7" x14ac:dyDescent="0.3">
      <c r="B38643" s="1"/>
      <c r="C38643" s="1"/>
      <c r="G38643" s="5"/>
    </row>
    <row r="38644" spans="2:7" x14ac:dyDescent="0.3">
      <c r="B38644" s="1"/>
      <c r="C38644" s="1"/>
      <c r="G38644" s="5"/>
    </row>
    <row r="38645" spans="2:7" x14ac:dyDescent="0.3">
      <c r="B38645" s="1"/>
      <c r="C38645" s="1"/>
      <c r="G38645" s="5"/>
    </row>
    <row r="38646" spans="2:7" x14ac:dyDescent="0.3">
      <c r="B38646" s="1"/>
      <c r="C38646" s="1"/>
      <c r="G38646" s="5"/>
    </row>
    <row r="38647" spans="2:7" x14ac:dyDescent="0.3">
      <c r="B38647" s="1"/>
      <c r="C38647" s="1"/>
      <c r="G38647" s="5"/>
    </row>
    <row r="38648" spans="2:7" x14ac:dyDescent="0.3">
      <c r="B38648" s="1"/>
      <c r="C38648" s="1"/>
      <c r="G38648" s="5"/>
    </row>
    <row r="38649" spans="2:7" x14ac:dyDescent="0.3">
      <c r="B38649" s="1"/>
      <c r="C38649" s="1"/>
      <c r="G38649" s="5"/>
    </row>
    <row r="38650" spans="2:7" x14ac:dyDescent="0.3">
      <c r="B38650" s="1"/>
      <c r="C38650" s="1"/>
      <c r="G38650" s="5"/>
    </row>
    <row r="38651" spans="2:7" x14ac:dyDescent="0.3">
      <c r="B38651" s="1"/>
      <c r="C38651" s="1"/>
      <c r="G38651" s="5"/>
    </row>
    <row r="38652" spans="2:7" x14ac:dyDescent="0.3">
      <c r="B38652" s="1"/>
      <c r="C38652" s="1"/>
      <c r="G38652" s="5"/>
    </row>
    <row r="38653" spans="2:7" x14ac:dyDescent="0.3">
      <c r="B38653" s="1"/>
      <c r="C38653" s="1"/>
      <c r="G38653" s="5"/>
    </row>
    <row r="38654" spans="2:7" x14ac:dyDescent="0.3">
      <c r="B38654" s="1"/>
      <c r="C38654" s="1"/>
      <c r="G38654" s="5"/>
    </row>
    <row r="38655" spans="2:7" x14ac:dyDescent="0.3">
      <c r="B38655" s="1"/>
      <c r="C38655" s="1"/>
      <c r="G38655" s="5"/>
    </row>
    <row r="38656" spans="2:7" x14ac:dyDescent="0.3">
      <c r="B38656" s="1"/>
      <c r="C38656" s="1"/>
      <c r="G38656" s="5"/>
    </row>
    <row r="38657" spans="2:7" x14ac:dyDescent="0.3">
      <c r="B38657" s="1"/>
      <c r="C38657" s="1"/>
      <c r="G38657" s="5"/>
    </row>
    <row r="38658" spans="2:7" x14ac:dyDescent="0.3">
      <c r="B38658" s="1"/>
      <c r="C38658" s="1"/>
      <c r="G38658" s="5"/>
    </row>
    <row r="38659" spans="2:7" x14ac:dyDescent="0.3">
      <c r="B38659" s="1"/>
      <c r="C38659" s="1"/>
      <c r="G38659" s="5"/>
    </row>
    <row r="38660" spans="2:7" x14ac:dyDescent="0.3">
      <c r="B38660" s="1"/>
      <c r="C38660" s="1"/>
      <c r="G38660" s="5"/>
    </row>
    <row r="38661" spans="2:7" x14ac:dyDescent="0.3">
      <c r="B38661" s="1"/>
      <c r="C38661" s="1"/>
      <c r="G38661" s="5"/>
    </row>
    <row r="38662" spans="2:7" x14ac:dyDescent="0.3">
      <c r="B38662" s="1"/>
      <c r="C38662" s="1"/>
      <c r="G38662" s="5"/>
    </row>
    <row r="38663" spans="2:7" x14ac:dyDescent="0.3">
      <c r="B38663" s="1"/>
      <c r="C38663" s="1"/>
      <c r="G38663" s="5"/>
    </row>
    <row r="38664" spans="2:7" x14ac:dyDescent="0.3">
      <c r="B38664" s="1"/>
      <c r="C38664" s="1"/>
      <c r="G38664" s="5"/>
    </row>
    <row r="38665" spans="2:7" x14ac:dyDescent="0.3">
      <c r="B38665" s="1"/>
      <c r="C38665" s="1"/>
      <c r="G38665" s="5"/>
    </row>
    <row r="38666" spans="2:7" x14ac:dyDescent="0.3">
      <c r="B38666" s="1"/>
      <c r="C38666" s="1"/>
      <c r="G38666" s="5"/>
    </row>
    <row r="38667" spans="2:7" x14ac:dyDescent="0.3">
      <c r="B38667" s="1"/>
      <c r="C38667" s="1"/>
      <c r="G38667" s="5"/>
    </row>
    <row r="38668" spans="2:7" x14ac:dyDescent="0.3">
      <c r="B38668" s="1"/>
      <c r="C38668" s="1"/>
      <c r="G38668" s="5"/>
    </row>
    <row r="38669" spans="2:7" x14ac:dyDescent="0.3">
      <c r="B38669" s="1"/>
      <c r="C38669" s="1"/>
      <c r="G38669" s="5"/>
    </row>
    <row r="38670" spans="2:7" x14ac:dyDescent="0.3">
      <c r="B38670" s="1"/>
      <c r="C38670" s="1"/>
      <c r="G38670" s="5"/>
    </row>
    <row r="38671" spans="2:7" x14ac:dyDescent="0.3">
      <c r="B38671" s="1"/>
      <c r="C38671" s="1"/>
      <c r="G38671" s="5"/>
    </row>
    <row r="38672" spans="2:7" x14ac:dyDescent="0.3">
      <c r="B38672" s="1"/>
      <c r="C38672" s="1"/>
      <c r="G38672" s="5"/>
    </row>
    <row r="38673" spans="2:7" x14ac:dyDescent="0.3">
      <c r="B38673" s="1"/>
      <c r="C38673" s="1"/>
      <c r="G38673" s="5"/>
    </row>
    <row r="38674" spans="2:7" x14ac:dyDescent="0.3">
      <c r="B38674" s="1"/>
      <c r="C38674" s="1"/>
      <c r="G38674" s="5"/>
    </row>
    <row r="38675" spans="2:7" x14ac:dyDescent="0.3">
      <c r="B38675" s="1"/>
      <c r="C38675" s="1"/>
      <c r="G38675" s="5"/>
    </row>
    <row r="38676" spans="2:7" x14ac:dyDescent="0.3">
      <c r="B38676" s="1"/>
      <c r="C38676" s="1"/>
      <c r="G38676" s="5"/>
    </row>
    <row r="38677" spans="2:7" x14ac:dyDescent="0.3">
      <c r="B38677" s="1"/>
      <c r="C38677" s="1"/>
      <c r="G38677" s="5"/>
    </row>
    <row r="38678" spans="2:7" x14ac:dyDescent="0.3">
      <c r="B38678" s="1"/>
      <c r="C38678" s="1"/>
      <c r="G38678" s="5"/>
    </row>
    <row r="38679" spans="2:7" x14ac:dyDescent="0.3">
      <c r="B38679" s="1"/>
      <c r="C38679" s="1"/>
      <c r="G38679" s="5"/>
    </row>
    <row r="38680" spans="2:7" x14ac:dyDescent="0.3">
      <c r="B38680" s="1"/>
      <c r="C38680" s="1"/>
      <c r="G38680" s="5"/>
    </row>
    <row r="38681" spans="2:7" x14ac:dyDescent="0.3">
      <c r="B38681" s="1"/>
      <c r="C38681" s="1"/>
      <c r="G38681" s="5"/>
    </row>
    <row r="38682" spans="2:7" x14ac:dyDescent="0.3">
      <c r="B38682" s="1"/>
      <c r="C38682" s="1"/>
      <c r="G38682" s="5"/>
    </row>
    <row r="38683" spans="2:7" x14ac:dyDescent="0.3">
      <c r="B38683" s="1"/>
      <c r="C38683" s="1"/>
      <c r="G38683" s="5"/>
    </row>
    <row r="38684" spans="2:7" x14ac:dyDescent="0.3">
      <c r="B38684" s="1"/>
      <c r="C38684" s="1"/>
      <c r="G38684" s="5"/>
    </row>
    <row r="38685" spans="2:7" x14ac:dyDescent="0.3">
      <c r="B38685" s="1"/>
      <c r="C38685" s="1"/>
      <c r="G38685" s="5"/>
    </row>
    <row r="38686" spans="2:7" x14ac:dyDescent="0.3">
      <c r="B38686" s="1"/>
      <c r="C38686" s="1"/>
      <c r="G38686" s="5"/>
    </row>
    <row r="38687" spans="2:7" x14ac:dyDescent="0.3">
      <c r="B38687" s="1"/>
      <c r="C38687" s="1"/>
      <c r="G38687" s="5"/>
    </row>
    <row r="38688" spans="2:7" x14ac:dyDescent="0.3">
      <c r="B38688" s="1"/>
      <c r="C38688" s="1"/>
      <c r="G38688" s="5"/>
    </row>
    <row r="38689" spans="2:7" x14ac:dyDescent="0.3">
      <c r="B38689" s="1"/>
      <c r="C38689" s="1"/>
      <c r="G38689" s="5"/>
    </row>
    <row r="38690" spans="2:7" x14ac:dyDescent="0.3">
      <c r="B38690" s="1"/>
      <c r="C38690" s="1"/>
      <c r="G38690" s="5"/>
    </row>
    <row r="38691" spans="2:7" x14ac:dyDescent="0.3">
      <c r="B38691" s="1"/>
      <c r="C38691" s="1"/>
      <c r="G38691" s="5"/>
    </row>
    <row r="38692" spans="2:7" x14ac:dyDescent="0.3">
      <c r="B38692" s="1"/>
      <c r="C38692" s="1"/>
      <c r="G38692" s="5"/>
    </row>
    <row r="38693" spans="2:7" x14ac:dyDescent="0.3">
      <c r="B38693" s="1"/>
      <c r="C38693" s="1"/>
      <c r="G38693" s="5"/>
    </row>
    <row r="38694" spans="2:7" x14ac:dyDescent="0.3">
      <c r="B38694" s="1"/>
      <c r="C38694" s="1"/>
      <c r="G38694" s="5"/>
    </row>
    <row r="38695" spans="2:7" x14ac:dyDescent="0.3">
      <c r="B38695" s="1"/>
      <c r="C38695" s="1"/>
      <c r="G38695" s="5"/>
    </row>
    <row r="38696" spans="2:7" x14ac:dyDescent="0.3">
      <c r="B38696" s="1"/>
      <c r="C38696" s="1"/>
      <c r="G38696" s="5"/>
    </row>
    <row r="38697" spans="2:7" x14ac:dyDescent="0.3">
      <c r="B38697" s="1"/>
      <c r="C38697" s="1"/>
      <c r="G38697" s="5"/>
    </row>
    <row r="38698" spans="2:7" x14ac:dyDescent="0.3">
      <c r="B38698" s="1"/>
      <c r="C38698" s="1"/>
      <c r="G38698" s="5"/>
    </row>
    <row r="38699" spans="2:7" x14ac:dyDescent="0.3">
      <c r="B38699" s="1"/>
      <c r="C38699" s="1"/>
      <c r="G38699" s="5"/>
    </row>
    <row r="38700" spans="2:7" x14ac:dyDescent="0.3">
      <c r="B38700" s="1"/>
      <c r="C38700" s="1"/>
      <c r="G38700" s="5"/>
    </row>
    <row r="38701" spans="2:7" x14ac:dyDescent="0.3">
      <c r="B38701" s="1"/>
      <c r="C38701" s="1"/>
      <c r="G38701" s="5"/>
    </row>
    <row r="38702" spans="2:7" x14ac:dyDescent="0.3">
      <c r="B38702" s="1"/>
      <c r="C38702" s="1"/>
      <c r="G38702" s="5"/>
    </row>
    <row r="38703" spans="2:7" x14ac:dyDescent="0.3">
      <c r="B38703" s="1"/>
      <c r="C38703" s="1"/>
      <c r="G38703" s="5"/>
    </row>
    <row r="38704" spans="2:7" x14ac:dyDescent="0.3">
      <c r="B38704" s="1"/>
      <c r="C38704" s="1"/>
      <c r="G38704" s="5"/>
    </row>
    <row r="38705" spans="2:7" x14ac:dyDescent="0.3">
      <c r="B38705" s="1"/>
      <c r="C38705" s="1"/>
      <c r="G38705" s="5"/>
    </row>
    <row r="38706" spans="2:7" x14ac:dyDescent="0.3">
      <c r="B38706" s="1"/>
      <c r="C38706" s="1"/>
      <c r="G38706" s="5"/>
    </row>
    <row r="38707" spans="2:7" x14ac:dyDescent="0.3">
      <c r="B38707" s="1"/>
      <c r="C38707" s="1"/>
      <c r="G38707" s="5"/>
    </row>
    <row r="38708" spans="2:7" x14ac:dyDescent="0.3">
      <c r="B38708" s="1"/>
      <c r="C38708" s="1"/>
      <c r="G38708" s="5"/>
    </row>
    <row r="38709" spans="2:7" x14ac:dyDescent="0.3">
      <c r="B38709" s="1"/>
      <c r="C38709" s="1"/>
      <c r="G38709" s="5"/>
    </row>
    <row r="38710" spans="2:7" x14ac:dyDescent="0.3">
      <c r="B38710" s="1"/>
      <c r="C38710" s="1"/>
      <c r="G38710" s="5"/>
    </row>
    <row r="38711" spans="2:7" x14ac:dyDescent="0.3">
      <c r="B38711" s="1"/>
      <c r="C38711" s="1"/>
      <c r="G38711" s="5"/>
    </row>
    <row r="38712" spans="2:7" x14ac:dyDescent="0.3">
      <c r="B38712" s="1"/>
      <c r="C38712" s="1"/>
      <c r="G38712" s="5"/>
    </row>
    <row r="38713" spans="2:7" x14ac:dyDescent="0.3">
      <c r="B38713" s="1"/>
      <c r="C38713" s="1"/>
      <c r="G38713" s="5"/>
    </row>
    <row r="38714" spans="2:7" x14ac:dyDescent="0.3">
      <c r="B38714" s="1"/>
      <c r="C38714" s="1"/>
      <c r="G38714" s="5"/>
    </row>
    <row r="38715" spans="2:7" x14ac:dyDescent="0.3">
      <c r="B38715" s="1"/>
      <c r="C38715" s="1"/>
      <c r="G38715" s="5"/>
    </row>
    <row r="38716" spans="2:7" x14ac:dyDescent="0.3">
      <c r="B38716" s="1"/>
      <c r="C38716" s="1"/>
      <c r="G38716" s="5"/>
    </row>
    <row r="38717" spans="2:7" x14ac:dyDescent="0.3">
      <c r="B38717" s="1"/>
      <c r="C38717" s="1"/>
      <c r="G38717" s="5"/>
    </row>
    <row r="38718" spans="2:7" x14ac:dyDescent="0.3">
      <c r="B38718" s="1"/>
      <c r="C38718" s="1"/>
      <c r="G38718" s="5"/>
    </row>
    <row r="38719" spans="2:7" x14ac:dyDescent="0.3">
      <c r="B38719" s="1"/>
      <c r="C38719" s="1"/>
      <c r="G38719" s="5"/>
    </row>
    <row r="38720" spans="2:7" x14ac:dyDescent="0.3">
      <c r="B38720" s="1"/>
      <c r="C38720" s="1"/>
      <c r="G38720" s="5"/>
    </row>
    <row r="38721" spans="2:7" x14ac:dyDescent="0.3">
      <c r="B38721" s="1"/>
      <c r="C38721" s="1"/>
      <c r="G38721" s="5"/>
    </row>
    <row r="38722" spans="2:7" x14ac:dyDescent="0.3">
      <c r="B38722" s="1"/>
      <c r="C38722" s="1"/>
      <c r="G38722" s="5"/>
    </row>
    <row r="38723" spans="2:7" x14ac:dyDescent="0.3">
      <c r="B38723" s="1"/>
      <c r="C38723" s="1"/>
      <c r="G38723" s="5"/>
    </row>
    <row r="38724" spans="2:7" x14ac:dyDescent="0.3">
      <c r="B38724" s="1"/>
      <c r="C38724" s="1"/>
      <c r="G38724" s="5"/>
    </row>
    <row r="38725" spans="2:7" x14ac:dyDescent="0.3">
      <c r="B38725" s="1"/>
      <c r="C38725" s="1"/>
      <c r="G38725" s="5"/>
    </row>
    <row r="38726" spans="2:7" x14ac:dyDescent="0.3">
      <c r="B38726" s="1"/>
      <c r="C38726" s="1"/>
      <c r="G38726" s="5"/>
    </row>
    <row r="38727" spans="2:7" x14ac:dyDescent="0.3">
      <c r="B38727" s="1"/>
      <c r="C38727" s="1"/>
      <c r="G38727" s="5"/>
    </row>
    <row r="38728" spans="2:7" x14ac:dyDescent="0.3">
      <c r="B38728" s="1"/>
      <c r="C38728" s="1"/>
      <c r="G38728" s="5"/>
    </row>
    <row r="38729" spans="2:7" x14ac:dyDescent="0.3">
      <c r="B38729" s="1"/>
      <c r="C38729" s="1"/>
      <c r="G38729" s="5"/>
    </row>
    <row r="38730" spans="2:7" x14ac:dyDescent="0.3">
      <c r="B38730" s="1"/>
      <c r="C38730" s="1"/>
      <c r="G38730" s="5"/>
    </row>
    <row r="38731" spans="2:7" x14ac:dyDescent="0.3">
      <c r="B38731" s="1"/>
      <c r="C38731" s="1"/>
      <c r="G38731" s="5"/>
    </row>
    <row r="38732" spans="2:7" x14ac:dyDescent="0.3">
      <c r="B38732" s="1"/>
      <c r="C38732" s="1"/>
      <c r="G38732" s="5"/>
    </row>
    <row r="38733" spans="2:7" x14ac:dyDescent="0.3">
      <c r="B38733" s="1"/>
      <c r="C38733" s="1"/>
      <c r="G38733" s="5"/>
    </row>
    <row r="38734" spans="2:7" x14ac:dyDescent="0.3">
      <c r="B38734" s="1"/>
      <c r="C38734" s="1"/>
      <c r="G38734" s="5"/>
    </row>
    <row r="38735" spans="2:7" x14ac:dyDescent="0.3">
      <c r="B38735" s="1"/>
      <c r="C38735" s="1"/>
      <c r="G38735" s="5"/>
    </row>
    <row r="38736" spans="2:7" x14ac:dyDescent="0.3">
      <c r="B38736" s="1"/>
      <c r="C38736" s="1"/>
      <c r="G38736" s="5"/>
    </row>
    <row r="38737" spans="2:7" x14ac:dyDescent="0.3">
      <c r="B38737" s="1"/>
      <c r="C38737" s="1"/>
      <c r="G38737" s="5"/>
    </row>
    <row r="38738" spans="2:7" x14ac:dyDescent="0.3">
      <c r="B38738" s="1"/>
      <c r="C38738" s="1"/>
      <c r="G38738" s="5"/>
    </row>
    <row r="38739" spans="2:7" x14ac:dyDescent="0.3">
      <c r="B38739" s="1"/>
      <c r="C38739" s="1"/>
      <c r="G38739" s="5"/>
    </row>
    <row r="38740" spans="2:7" x14ac:dyDescent="0.3">
      <c r="B38740" s="1"/>
      <c r="C38740" s="1"/>
      <c r="G38740" s="5"/>
    </row>
    <row r="38741" spans="2:7" x14ac:dyDescent="0.3">
      <c r="B38741" s="1"/>
      <c r="C38741" s="1"/>
      <c r="G38741" s="5"/>
    </row>
    <row r="38742" spans="2:7" x14ac:dyDescent="0.3">
      <c r="B38742" s="1"/>
      <c r="C38742" s="1"/>
      <c r="G38742" s="5"/>
    </row>
    <row r="38743" spans="2:7" x14ac:dyDescent="0.3">
      <c r="B38743" s="1"/>
      <c r="C38743" s="1"/>
      <c r="G38743" s="5"/>
    </row>
    <row r="38744" spans="2:7" x14ac:dyDescent="0.3">
      <c r="B38744" s="1"/>
      <c r="C38744" s="1"/>
      <c r="G38744" s="5"/>
    </row>
    <row r="38745" spans="2:7" x14ac:dyDescent="0.3">
      <c r="B38745" s="1"/>
      <c r="C38745" s="1"/>
      <c r="G38745" s="5"/>
    </row>
    <row r="38746" spans="2:7" x14ac:dyDescent="0.3">
      <c r="B38746" s="1"/>
      <c r="C38746" s="1"/>
      <c r="G38746" s="5"/>
    </row>
    <row r="38747" spans="2:7" x14ac:dyDescent="0.3">
      <c r="B38747" s="1"/>
      <c r="C38747" s="1"/>
      <c r="G38747" s="5"/>
    </row>
    <row r="38748" spans="2:7" x14ac:dyDescent="0.3">
      <c r="B38748" s="1"/>
      <c r="C38748" s="1"/>
      <c r="G38748" s="5"/>
    </row>
    <row r="38749" spans="2:7" x14ac:dyDescent="0.3">
      <c r="B38749" s="1"/>
      <c r="C38749" s="1"/>
      <c r="G38749" s="5"/>
    </row>
    <row r="38750" spans="2:7" x14ac:dyDescent="0.3">
      <c r="B38750" s="1"/>
      <c r="C38750" s="1"/>
      <c r="G38750" s="5"/>
    </row>
    <row r="38751" spans="2:7" x14ac:dyDescent="0.3">
      <c r="B38751" s="1"/>
      <c r="C38751" s="1"/>
      <c r="G38751" s="5"/>
    </row>
    <row r="38752" spans="2:7" x14ac:dyDescent="0.3">
      <c r="B38752" s="1"/>
      <c r="C38752" s="1"/>
      <c r="G38752" s="5"/>
    </row>
    <row r="38753" spans="2:7" x14ac:dyDescent="0.3">
      <c r="B38753" s="1"/>
      <c r="C38753" s="1"/>
      <c r="G38753" s="5"/>
    </row>
    <row r="38754" spans="2:7" x14ac:dyDescent="0.3">
      <c r="B38754" s="1"/>
      <c r="C38754" s="1"/>
      <c r="G38754" s="5"/>
    </row>
    <row r="38755" spans="2:7" x14ac:dyDescent="0.3">
      <c r="B38755" s="1"/>
      <c r="C38755" s="1"/>
      <c r="G38755" s="5"/>
    </row>
    <row r="38756" spans="2:7" x14ac:dyDescent="0.3">
      <c r="B38756" s="1"/>
      <c r="C38756" s="1"/>
      <c r="G38756" s="5"/>
    </row>
    <row r="38757" spans="2:7" x14ac:dyDescent="0.3">
      <c r="B38757" s="1"/>
      <c r="C38757" s="1"/>
      <c r="G38757" s="5"/>
    </row>
    <row r="38758" spans="2:7" x14ac:dyDescent="0.3">
      <c r="B38758" s="1"/>
      <c r="C38758" s="1"/>
      <c r="G38758" s="5"/>
    </row>
    <row r="38759" spans="2:7" x14ac:dyDescent="0.3">
      <c r="B38759" s="1"/>
      <c r="C38759" s="1"/>
      <c r="G38759" s="5"/>
    </row>
    <row r="38760" spans="2:7" x14ac:dyDescent="0.3">
      <c r="B38760" s="1"/>
      <c r="C38760" s="1"/>
      <c r="G38760" s="5"/>
    </row>
    <row r="38761" spans="2:7" x14ac:dyDescent="0.3">
      <c r="B38761" s="1"/>
      <c r="C38761" s="1"/>
      <c r="G38761" s="5"/>
    </row>
    <row r="38762" spans="2:7" x14ac:dyDescent="0.3">
      <c r="B38762" s="1"/>
      <c r="C38762" s="1"/>
      <c r="G38762" s="5"/>
    </row>
    <row r="38763" spans="2:7" x14ac:dyDescent="0.3">
      <c r="B38763" s="1"/>
      <c r="C38763" s="1"/>
      <c r="G38763" s="5"/>
    </row>
    <row r="38764" spans="2:7" x14ac:dyDescent="0.3">
      <c r="B38764" s="1"/>
      <c r="C38764" s="1"/>
      <c r="G38764" s="5"/>
    </row>
    <row r="38765" spans="2:7" x14ac:dyDescent="0.3">
      <c r="B38765" s="1"/>
      <c r="C38765" s="1"/>
      <c r="G38765" s="5"/>
    </row>
    <row r="38766" spans="2:7" x14ac:dyDescent="0.3">
      <c r="B38766" s="1"/>
      <c r="C38766" s="1"/>
      <c r="G38766" s="5"/>
    </row>
    <row r="38767" spans="2:7" x14ac:dyDescent="0.3">
      <c r="B38767" s="1"/>
      <c r="C38767" s="1"/>
      <c r="G38767" s="5"/>
    </row>
    <row r="38768" spans="2:7" x14ac:dyDescent="0.3">
      <c r="B38768" s="1"/>
      <c r="C38768" s="1"/>
      <c r="G38768" s="5"/>
    </row>
    <row r="38769" spans="2:7" x14ac:dyDescent="0.3">
      <c r="B38769" s="1"/>
      <c r="C38769" s="1"/>
      <c r="G38769" s="5"/>
    </row>
    <row r="38770" spans="2:7" x14ac:dyDescent="0.3">
      <c r="B38770" s="1"/>
      <c r="C38770" s="1"/>
      <c r="G38770" s="5"/>
    </row>
    <row r="38771" spans="2:7" x14ac:dyDescent="0.3">
      <c r="B38771" s="1"/>
      <c r="C38771" s="1"/>
      <c r="G38771" s="5"/>
    </row>
    <row r="38772" spans="2:7" x14ac:dyDescent="0.3">
      <c r="B38772" s="1"/>
      <c r="C38772" s="1"/>
      <c r="G38772" s="5"/>
    </row>
    <row r="38773" spans="2:7" x14ac:dyDescent="0.3">
      <c r="B38773" s="1"/>
      <c r="C38773" s="1"/>
      <c r="G38773" s="5"/>
    </row>
    <row r="38774" spans="2:7" x14ac:dyDescent="0.3">
      <c r="B38774" s="1"/>
      <c r="C38774" s="1"/>
      <c r="G38774" s="5"/>
    </row>
    <row r="38775" spans="2:7" x14ac:dyDescent="0.3">
      <c r="B38775" s="1"/>
      <c r="C38775" s="1"/>
      <c r="G38775" s="5"/>
    </row>
    <row r="38776" spans="2:7" x14ac:dyDescent="0.3">
      <c r="B38776" s="1"/>
      <c r="C38776" s="1"/>
      <c r="G38776" s="5"/>
    </row>
    <row r="38777" spans="2:7" x14ac:dyDescent="0.3">
      <c r="B38777" s="1"/>
      <c r="C38777" s="1"/>
      <c r="G38777" s="5"/>
    </row>
    <row r="38778" spans="2:7" x14ac:dyDescent="0.3">
      <c r="B38778" s="1"/>
      <c r="C38778" s="1"/>
      <c r="G38778" s="5"/>
    </row>
    <row r="38779" spans="2:7" x14ac:dyDescent="0.3">
      <c r="B38779" s="1"/>
      <c r="C38779" s="1"/>
      <c r="G38779" s="5"/>
    </row>
    <row r="38780" spans="2:7" x14ac:dyDescent="0.3">
      <c r="B38780" s="1"/>
      <c r="C38780" s="1"/>
      <c r="G38780" s="5"/>
    </row>
    <row r="38781" spans="2:7" x14ac:dyDescent="0.3">
      <c r="B38781" s="1"/>
      <c r="C38781" s="1"/>
      <c r="G38781" s="5"/>
    </row>
    <row r="38782" spans="2:7" x14ac:dyDescent="0.3">
      <c r="B38782" s="1"/>
      <c r="C38782" s="1"/>
      <c r="G38782" s="5"/>
    </row>
    <row r="38783" spans="2:7" x14ac:dyDescent="0.3">
      <c r="B38783" s="1"/>
      <c r="C38783" s="1"/>
      <c r="G38783" s="5"/>
    </row>
    <row r="38784" spans="2:7" x14ac:dyDescent="0.3">
      <c r="B38784" s="1"/>
      <c r="C38784" s="1"/>
      <c r="G38784" s="5"/>
    </row>
    <row r="38785" spans="2:7" x14ac:dyDescent="0.3">
      <c r="B38785" s="1"/>
      <c r="C38785" s="1"/>
      <c r="G38785" s="5"/>
    </row>
    <row r="38786" spans="2:7" x14ac:dyDescent="0.3">
      <c r="B38786" s="1"/>
      <c r="C38786" s="1"/>
      <c r="G38786" s="5"/>
    </row>
    <row r="38787" spans="2:7" x14ac:dyDescent="0.3">
      <c r="B38787" s="1"/>
      <c r="C38787" s="1"/>
      <c r="G38787" s="5"/>
    </row>
    <row r="38788" spans="2:7" x14ac:dyDescent="0.3">
      <c r="B38788" s="1"/>
      <c r="C38788" s="1"/>
      <c r="G38788" s="5"/>
    </row>
    <row r="38789" spans="2:7" x14ac:dyDescent="0.3">
      <c r="B38789" s="1"/>
      <c r="C38789" s="1"/>
      <c r="G38789" s="5"/>
    </row>
    <row r="38790" spans="2:7" x14ac:dyDescent="0.3">
      <c r="B38790" s="1"/>
      <c r="C38790" s="1"/>
      <c r="G38790" s="5"/>
    </row>
    <row r="38791" spans="2:7" x14ac:dyDescent="0.3">
      <c r="B38791" s="1"/>
      <c r="C38791" s="1"/>
      <c r="G38791" s="5"/>
    </row>
    <row r="38792" spans="2:7" x14ac:dyDescent="0.3">
      <c r="B38792" s="1"/>
      <c r="C38792" s="1"/>
      <c r="G38792" s="5"/>
    </row>
    <row r="38793" spans="2:7" x14ac:dyDescent="0.3">
      <c r="B38793" s="1"/>
      <c r="C38793" s="1"/>
      <c r="G38793" s="5"/>
    </row>
    <row r="38794" spans="2:7" x14ac:dyDescent="0.3">
      <c r="B38794" s="1"/>
      <c r="C38794" s="1"/>
      <c r="G38794" s="5"/>
    </row>
    <row r="38795" spans="2:7" x14ac:dyDescent="0.3">
      <c r="B38795" s="1"/>
      <c r="C38795" s="1"/>
      <c r="G38795" s="5"/>
    </row>
    <row r="38796" spans="2:7" x14ac:dyDescent="0.3">
      <c r="B38796" s="1"/>
      <c r="C38796" s="1"/>
      <c r="G38796" s="5"/>
    </row>
    <row r="38797" spans="2:7" x14ac:dyDescent="0.3">
      <c r="B38797" s="1"/>
      <c r="C38797" s="1"/>
      <c r="G38797" s="5"/>
    </row>
    <row r="38798" spans="2:7" x14ac:dyDescent="0.3">
      <c r="B38798" s="1"/>
      <c r="C38798" s="1"/>
      <c r="G38798" s="5"/>
    </row>
    <row r="38799" spans="2:7" x14ac:dyDescent="0.3">
      <c r="B38799" s="1"/>
      <c r="C38799" s="1"/>
      <c r="G38799" s="5"/>
    </row>
    <row r="38800" spans="2:7" x14ac:dyDescent="0.3">
      <c r="B38800" s="1"/>
      <c r="C38800" s="1"/>
      <c r="G38800" s="5"/>
    </row>
    <row r="38801" spans="2:7" x14ac:dyDescent="0.3">
      <c r="B38801" s="1"/>
      <c r="C38801" s="1"/>
      <c r="G38801" s="5"/>
    </row>
    <row r="38802" spans="2:7" x14ac:dyDescent="0.3">
      <c r="B38802" s="1"/>
      <c r="C38802" s="1"/>
      <c r="G38802" s="5"/>
    </row>
    <row r="38803" spans="2:7" x14ac:dyDescent="0.3">
      <c r="B38803" s="1"/>
      <c r="C38803" s="1"/>
      <c r="G38803" s="5"/>
    </row>
    <row r="38804" spans="2:7" x14ac:dyDescent="0.3">
      <c r="B38804" s="1"/>
      <c r="C38804" s="1"/>
      <c r="G38804" s="5"/>
    </row>
    <row r="38805" spans="2:7" x14ac:dyDescent="0.3">
      <c r="B38805" s="1"/>
      <c r="C38805" s="1"/>
      <c r="G38805" s="5"/>
    </row>
    <row r="38806" spans="2:7" x14ac:dyDescent="0.3">
      <c r="B38806" s="1"/>
      <c r="C38806" s="1"/>
      <c r="G38806" s="5"/>
    </row>
    <row r="38807" spans="2:7" x14ac:dyDescent="0.3">
      <c r="B38807" s="1"/>
      <c r="C38807" s="1"/>
      <c r="G38807" s="5"/>
    </row>
    <row r="38808" spans="2:7" x14ac:dyDescent="0.3">
      <c r="B38808" s="1"/>
      <c r="C38808" s="1"/>
      <c r="G38808" s="5"/>
    </row>
    <row r="38809" spans="2:7" x14ac:dyDescent="0.3">
      <c r="B38809" s="1"/>
      <c r="C38809" s="1"/>
      <c r="G38809" s="5"/>
    </row>
    <row r="38810" spans="2:7" x14ac:dyDescent="0.3">
      <c r="B38810" s="1"/>
      <c r="C38810" s="1"/>
      <c r="G38810" s="5"/>
    </row>
    <row r="38811" spans="2:7" x14ac:dyDescent="0.3">
      <c r="B38811" s="1"/>
      <c r="C38811" s="1"/>
      <c r="G38811" s="5"/>
    </row>
    <row r="38812" spans="2:7" x14ac:dyDescent="0.3">
      <c r="B38812" s="1"/>
      <c r="C38812" s="1"/>
      <c r="G38812" s="5"/>
    </row>
    <row r="38813" spans="2:7" x14ac:dyDescent="0.3">
      <c r="B38813" s="1"/>
      <c r="C38813" s="1"/>
      <c r="G38813" s="5"/>
    </row>
    <row r="38814" spans="2:7" x14ac:dyDescent="0.3">
      <c r="B38814" s="1"/>
      <c r="C38814" s="1"/>
      <c r="G38814" s="5"/>
    </row>
    <row r="38815" spans="2:7" x14ac:dyDescent="0.3">
      <c r="B38815" s="1"/>
      <c r="C38815" s="1"/>
      <c r="G38815" s="5"/>
    </row>
    <row r="38816" spans="2:7" x14ac:dyDescent="0.3">
      <c r="B38816" s="1"/>
      <c r="C38816" s="1"/>
      <c r="G38816" s="5"/>
    </row>
    <row r="38817" spans="2:7" x14ac:dyDescent="0.3">
      <c r="B38817" s="1"/>
      <c r="C38817" s="1"/>
      <c r="G38817" s="5"/>
    </row>
    <row r="38818" spans="2:7" x14ac:dyDescent="0.3">
      <c r="B38818" s="1"/>
      <c r="C38818" s="1"/>
      <c r="G38818" s="5"/>
    </row>
    <row r="38819" spans="2:7" x14ac:dyDescent="0.3">
      <c r="B38819" s="1"/>
      <c r="C38819" s="1"/>
      <c r="G38819" s="5"/>
    </row>
    <row r="38820" spans="2:7" x14ac:dyDescent="0.3">
      <c r="B38820" s="1"/>
      <c r="C38820" s="1"/>
      <c r="G38820" s="5"/>
    </row>
    <row r="38821" spans="2:7" x14ac:dyDescent="0.3">
      <c r="B38821" s="1"/>
      <c r="C38821" s="1"/>
      <c r="G38821" s="5"/>
    </row>
    <row r="38822" spans="2:7" x14ac:dyDescent="0.3">
      <c r="B38822" s="1"/>
      <c r="C38822" s="1"/>
      <c r="G38822" s="5"/>
    </row>
    <row r="38823" spans="2:7" x14ac:dyDescent="0.3">
      <c r="B38823" s="1"/>
      <c r="C38823" s="1"/>
      <c r="G38823" s="5"/>
    </row>
    <row r="38824" spans="2:7" x14ac:dyDescent="0.3">
      <c r="B38824" s="1"/>
      <c r="C38824" s="1"/>
      <c r="G38824" s="5"/>
    </row>
    <row r="38825" spans="2:7" x14ac:dyDescent="0.3">
      <c r="B38825" s="1"/>
      <c r="C38825" s="1"/>
      <c r="G38825" s="5"/>
    </row>
    <row r="38826" spans="2:7" x14ac:dyDescent="0.3">
      <c r="B38826" s="1"/>
      <c r="C38826" s="1"/>
      <c r="G38826" s="5"/>
    </row>
    <row r="38827" spans="2:7" x14ac:dyDescent="0.3">
      <c r="B38827" s="1"/>
      <c r="C38827" s="1"/>
      <c r="G38827" s="5"/>
    </row>
    <row r="38828" spans="2:7" x14ac:dyDescent="0.3">
      <c r="B38828" s="1"/>
      <c r="C38828" s="1"/>
      <c r="G38828" s="5"/>
    </row>
    <row r="38829" spans="2:7" x14ac:dyDescent="0.3">
      <c r="B38829" s="1"/>
      <c r="C38829" s="1"/>
      <c r="G38829" s="5"/>
    </row>
    <row r="38830" spans="2:7" x14ac:dyDescent="0.3">
      <c r="B38830" s="1"/>
      <c r="C38830" s="1"/>
      <c r="G38830" s="5"/>
    </row>
    <row r="38831" spans="2:7" x14ac:dyDescent="0.3">
      <c r="B38831" s="1"/>
      <c r="C38831" s="1"/>
      <c r="G38831" s="5"/>
    </row>
    <row r="38832" spans="2:7" x14ac:dyDescent="0.3">
      <c r="B38832" s="1"/>
      <c r="C38832" s="1"/>
      <c r="G38832" s="5"/>
    </row>
    <row r="38833" spans="2:7" x14ac:dyDescent="0.3">
      <c r="B38833" s="1"/>
      <c r="C38833" s="1"/>
      <c r="G38833" s="5"/>
    </row>
    <row r="38834" spans="2:7" x14ac:dyDescent="0.3">
      <c r="B38834" s="1"/>
      <c r="C38834" s="1"/>
      <c r="G38834" s="5"/>
    </row>
    <row r="38835" spans="2:7" x14ac:dyDescent="0.3">
      <c r="B38835" s="1"/>
      <c r="C38835" s="1"/>
      <c r="G38835" s="5"/>
    </row>
    <row r="38836" spans="2:7" x14ac:dyDescent="0.3">
      <c r="B38836" s="1"/>
      <c r="C38836" s="1"/>
      <c r="G38836" s="5"/>
    </row>
    <row r="38837" spans="2:7" x14ac:dyDescent="0.3">
      <c r="B38837" s="1"/>
      <c r="C38837" s="1"/>
      <c r="G38837" s="5"/>
    </row>
    <row r="38838" spans="2:7" x14ac:dyDescent="0.3">
      <c r="B38838" s="1"/>
      <c r="C38838" s="1"/>
      <c r="G38838" s="5"/>
    </row>
    <row r="38839" spans="2:7" x14ac:dyDescent="0.3">
      <c r="B38839" s="1"/>
      <c r="C38839" s="1"/>
      <c r="G38839" s="5"/>
    </row>
    <row r="38840" spans="2:7" x14ac:dyDescent="0.3">
      <c r="B38840" s="1"/>
      <c r="C38840" s="1"/>
      <c r="G38840" s="5"/>
    </row>
    <row r="38841" spans="2:7" x14ac:dyDescent="0.3">
      <c r="B38841" s="1"/>
      <c r="C38841" s="1"/>
      <c r="G38841" s="5"/>
    </row>
    <row r="38842" spans="2:7" x14ac:dyDescent="0.3">
      <c r="B38842" s="1"/>
      <c r="C38842" s="1"/>
      <c r="G38842" s="5"/>
    </row>
    <row r="38843" spans="2:7" x14ac:dyDescent="0.3">
      <c r="B38843" s="1"/>
      <c r="C38843" s="1"/>
      <c r="G38843" s="5"/>
    </row>
    <row r="38844" spans="2:7" x14ac:dyDescent="0.3">
      <c r="B38844" s="1"/>
      <c r="C38844" s="1"/>
      <c r="G38844" s="5"/>
    </row>
    <row r="38845" spans="2:7" x14ac:dyDescent="0.3">
      <c r="B38845" s="1"/>
      <c r="C38845" s="1"/>
      <c r="G38845" s="5"/>
    </row>
    <row r="38846" spans="2:7" x14ac:dyDescent="0.3">
      <c r="B38846" s="1"/>
      <c r="C38846" s="1"/>
      <c r="G38846" s="5"/>
    </row>
    <row r="38847" spans="2:7" x14ac:dyDescent="0.3">
      <c r="B38847" s="1"/>
      <c r="C38847" s="1"/>
      <c r="G38847" s="5"/>
    </row>
    <row r="38848" spans="2:7" x14ac:dyDescent="0.3">
      <c r="B38848" s="1"/>
      <c r="C38848" s="1"/>
      <c r="G38848" s="5"/>
    </row>
    <row r="38849" spans="2:7" x14ac:dyDescent="0.3">
      <c r="B38849" s="1"/>
      <c r="C38849" s="1"/>
      <c r="G38849" s="5"/>
    </row>
    <row r="38850" spans="2:7" x14ac:dyDescent="0.3">
      <c r="B38850" s="1"/>
      <c r="C38850" s="1"/>
      <c r="G38850" s="5"/>
    </row>
    <row r="38851" spans="2:7" x14ac:dyDescent="0.3">
      <c r="B38851" s="1"/>
      <c r="C38851" s="1"/>
      <c r="G38851" s="5"/>
    </row>
    <row r="38852" spans="2:7" x14ac:dyDescent="0.3">
      <c r="B38852" s="1"/>
      <c r="C38852" s="1"/>
      <c r="G38852" s="5"/>
    </row>
    <row r="38853" spans="2:7" x14ac:dyDescent="0.3">
      <c r="B38853" s="1"/>
      <c r="C38853" s="1"/>
      <c r="G38853" s="5"/>
    </row>
    <row r="38854" spans="2:7" x14ac:dyDescent="0.3">
      <c r="B38854" s="1"/>
      <c r="C38854" s="1"/>
      <c r="G38854" s="5"/>
    </row>
    <row r="38855" spans="2:7" x14ac:dyDescent="0.3">
      <c r="B38855" s="1"/>
      <c r="C38855" s="1"/>
      <c r="G38855" s="5"/>
    </row>
    <row r="38856" spans="2:7" x14ac:dyDescent="0.3">
      <c r="B38856" s="1"/>
      <c r="C38856" s="1"/>
      <c r="G38856" s="5"/>
    </row>
    <row r="38857" spans="2:7" x14ac:dyDescent="0.3">
      <c r="B38857" s="1"/>
      <c r="C38857" s="1"/>
      <c r="G38857" s="5"/>
    </row>
    <row r="38858" spans="2:7" x14ac:dyDescent="0.3">
      <c r="B38858" s="1"/>
      <c r="C38858" s="1"/>
      <c r="G38858" s="5"/>
    </row>
    <row r="38859" spans="2:7" x14ac:dyDescent="0.3">
      <c r="B38859" s="1"/>
      <c r="C38859" s="1"/>
      <c r="G38859" s="5"/>
    </row>
    <row r="38860" spans="2:7" x14ac:dyDescent="0.3">
      <c r="B38860" s="1"/>
      <c r="C38860" s="1"/>
      <c r="G38860" s="5"/>
    </row>
    <row r="38861" spans="2:7" x14ac:dyDescent="0.3">
      <c r="B38861" s="1"/>
      <c r="C38861" s="1"/>
      <c r="G38861" s="5"/>
    </row>
    <row r="38862" spans="2:7" x14ac:dyDescent="0.3">
      <c r="B38862" s="1"/>
      <c r="C38862" s="1"/>
      <c r="G38862" s="5"/>
    </row>
    <row r="38863" spans="2:7" x14ac:dyDescent="0.3">
      <c r="B38863" s="1"/>
      <c r="C38863" s="1"/>
      <c r="G38863" s="5"/>
    </row>
    <row r="38864" spans="2:7" x14ac:dyDescent="0.3">
      <c r="B38864" s="1"/>
      <c r="C38864" s="1"/>
      <c r="G38864" s="5"/>
    </row>
    <row r="38865" spans="2:7" x14ac:dyDescent="0.3">
      <c r="B38865" s="1"/>
      <c r="C38865" s="1"/>
      <c r="G38865" s="5"/>
    </row>
    <row r="38866" spans="2:7" x14ac:dyDescent="0.3">
      <c r="B38866" s="1"/>
      <c r="C38866" s="1"/>
      <c r="G38866" s="5"/>
    </row>
    <row r="38867" spans="2:7" x14ac:dyDescent="0.3">
      <c r="B38867" s="1"/>
      <c r="C38867" s="1"/>
      <c r="G38867" s="5"/>
    </row>
    <row r="38868" spans="2:7" x14ac:dyDescent="0.3">
      <c r="B38868" s="1"/>
      <c r="C38868" s="1"/>
      <c r="G38868" s="5"/>
    </row>
    <row r="38869" spans="2:7" x14ac:dyDescent="0.3">
      <c r="B38869" s="1"/>
      <c r="C38869" s="1"/>
      <c r="G38869" s="5"/>
    </row>
    <row r="38870" spans="2:7" x14ac:dyDescent="0.3">
      <c r="B38870" s="1"/>
      <c r="C38870" s="1"/>
      <c r="G38870" s="5"/>
    </row>
    <row r="38871" spans="2:7" x14ac:dyDescent="0.3">
      <c r="B38871" s="1"/>
      <c r="C38871" s="1"/>
      <c r="G38871" s="5"/>
    </row>
    <row r="38872" spans="2:7" x14ac:dyDescent="0.3">
      <c r="B38872" s="1"/>
      <c r="C38872" s="1"/>
      <c r="G38872" s="5"/>
    </row>
    <row r="38873" spans="2:7" x14ac:dyDescent="0.3">
      <c r="B38873" s="1"/>
      <c r="C38873" s="1"/>
      <c r="G38873" s="5"/>
    </row>
    <row r="38874" spans="2:7" x14ac:dyDescent="0.3">
      <c r="B38874" s="1"/>
      <c r="C38874" s="1"/>
      <c r="G38874" s="5"/>
    </row>
    <row r="38875" spans="2:7" x14ac:dyDescent="0.3">
      <c r="B38875" s="1"/>
      <c r="C38875" s="1"/>
      <c r="G38875" s="5"/>
    </row>
    <row r="38876" spans="2:7" x14ac:dyDescent="0.3">
      <c r="B38876" s="1"/>
      <c r="C38876" s="1"/>
      <c r="G38876" s="5"/>
    </row>
    <row r="38877" spans="2:7" x14ac:dyDescent="0.3">
      <c r="B38877" s="1"/>
      <c r="C38877" s="1"/>
      <c r="G38877" s="5"/>
    </row>
    <row r="38878" spans="2:7" x14ac:dyDescent="0.3">
      <c r="B38878" s="1"/>
      <c r="C38878" s="1"/>
      <c r="G38878" s="5"/>
    </row>
    <row r="38879" spans="2:7" x14ac:dyDescent="0.3">
      <c r="B38879" s="1"/>
      <c r="C38879" s="1"/>
      <c r="G38879" s="5"/>
    </row>
    <row r="38880" spans="2:7" x14ac:dyDescent="0.3">
      <c r="B38880" s="1"/>
      <c r="C38880" s="1"/>
      <c r="G38880" s="5"/>
    </row>
    <row r="38881" spans="2:7" x14ac:dyDescent="0.3">
      <c r="B38881" s="1"/>
      <c r="C38881" s="1"/>
      <c r="G38881" s="5"/>
    </row>
    <row r="38882" spans="2:7" x14ac:dyDescent="0.3">
      <c r="B38882" s="1"/>
      <c r="C38882" s="1"/>
      <c r="G38882" s="5"/>
    </row>
    <row r="38883" spans="2:7" x14ac:dyDescent="0.3">
      <c r="B38883" s="1"/>
      <c r="C38883" s="1"/>
      <c r="G38883" s="5"/>
    </row>
    <row r="38884" spans="2:7" x14ac:dyDescent="0.3">
      <c r="B38884" s="1"/>
      <c r="C38884" s="1"/>
      <c r="G38884" s="5"/>
    </row>
    <row r="38885" spans="2:7" x14ac:dyDescent="0.3">
      <c r="B38885" s="1"/>
      <c r="C38885" s="1"/>
      <c r="G38885" s="5"/>
    </row>
    <row r="38886" spans="2:7" x14ac:dyDescent="0.3">
      <c r="B38886" s="1"/>
      <c r="C38886" s="1"/>
      <c r="G38886" s="5"/>
    </row>
    <row r="38887" spans="2:7" x14ac:dyDescent="0.3">
      <c r="B38887" s="1"/>
      <c r="C38887" s="1"/>
      <c r="G38887" s="5"/>
    </row>
    <row r="38888" spans="2:7" x14ac:dyDescent="0.3">
      <c r="B38888" s="1"/>
      <c r="C38888" s="1"/>
      <c r="G38888" s="5"/>
    </row>
    <row r="38889" spans="2:7" x14ac:dyDescent="0.3">
      <c r="B38889" s="1"/>
      <c r="C38889" s="1"/>
      <c r="G38889" s="5"/>
    </row>
    <row r="38890" spans="2:7" x14ac:dyDescent="0.3">
      <c r="B38890" s="1"/>
      <c r="C38890" s="1"/>
      <c r="G38890" s="5"/>
    </row>
    <row r="38891" spans="2:7" x14ac:dyDescent="0.3">
      <c r="B38891" s="1"/>
      <c r="C38891" s="1"/>
      <c r="G38891" s="5"/>
    </row>
    <row r="38892" spans="2:7" x14ac:dyDescent="0.3">
      <c r="B38892" s="1"/>
      <c r="C38892" s="1"/>
      <c r="G38892" s="5"/>
    </row>
    <row r="38893" spans="2:7" x14ac:dyDescent="0.3">
      <c r="B38893" s="1"/>
      <c r="C38893" s="1"/>
      <c r="G38893" s="5"/>
    </row>
    <row r="38894" spans="2:7" x14ac:dyDescent="0.3">
      <c r="B38894" s="1"/>
      <c r="C38894" s="1"/>
      <c r="G38894" s="5"/>
    </row>
    <row r="38895" spans="2:7" x14ac:dyDescent="0.3">
      <c r="B38895" s="1"/>
      <c r="C38895" s="1"/>
      <c r="G38895" s="5"/>
    </row>
    <row r="38896" spans="2:7" x14ac:dyDescent="0.3">
      <c r="B38896" s="1"/>
      <c r="C38896" s="1"/>
      <c r="G38896" s="5"/>
    </row>
    <row r="38897" spans="2:7" x14ac:dyDescent="0.3">
      <c r="B38897" s="1"/>
      <c r="C38897" s="1"/>
      <c r="G38897" s="5"/>
    </row>
    <row r="38898" spans="2:7" x14ac:dyDescent="0.3">
      <c r="B38898" s="1"/>
      <c r="C38898" s="1"/>
      <c r="G38898" s="5"/>
    </row>
    <row r="38899" spans="2:7" x14ac:dyDescent="0.3">
      <c r="B38899" s="1"/>
      <c r="C38899" s="1"/>
      <c r="G38899" s="5"/>
    </row>
    <row r="38900" spans="2:7" x14ac:dyDescent="0.3">
      <c r="B38900" s="1"/>
      <c r="C38900" s="1"/>
      <c r="G38900" s="5"/>
    </row>
    <row r="38901" spans="2:7" x14ac:dyDescent="0.3">
      <c r="B38901" s="1"/>
      <c r="C38901" s="1"/>
      <c r="G38901" s="5"/>
    </row>
    <row r="38902" spans="2:7" x14ac:dyDescent="0.3">
      <c r="B38902" s="1"/>
      <c r="C38902" s="1"/>
      <c r="G38902" s="5"/>
    </row>
    <row r="38903" spans="2:7" x14ac:dyDescent="0.3">
      <c r="B38903" s="1"/>
      <c r="C38903" s="1"/>
      <c r="G38903" s="5"/>
    </row>
    <row r="38904" spans="2:7" x14ac:dyDescent="0.3">
      <c r="B38904" s="1"/>
      <c r="C38904" s="1"/>
      <c r="G38904" s="5"/>
    </row>
    <row r="38905" spans="2:7" x14ac:dyDescent="0.3">
      <c r="B38905" s="1"/>
      <c r="C38905" s="1"/>
      <c r="G38905" s="5"/>
    </row>
    <row r="38906" spans="2:7" x14ac:dyDescent="0.3">
      <c r="B38906" s="1"/>
      <c r="C38906" s="1"/>
      <c r="G38906" s="5"/>
    </row>
    <row r="38907" spans="2:7" x14ac:dyDescent="0.3">
      <c r="B38907" s="1"/>
      <c r="C38907" s="1"/>
      <c r="G38907" s="5"/>
    </row>
    <row r="38908" spans="2:7" x14ac:dyDescent="0.3">
      <c r="B38908" s="1"/>
      <c r="C38908" s="1"/>
      <c r="G38908" s="5"/>
    </row>
    <row r="38909" spans="2:7" x14ac:dyDescent="0.3">
      <c r="B38909" s="1"/>
      <c r="C38909" s="1"/>
      <c r="G38909" s="5"/>
    </row>
    <row r="38910" spans="2:7" x14ac:dyDescent="0.3">
      <c r="B38910" s="1"/>
      <c r="C38910" s="1"/>
      <c r="G38910" s="5"/>
    </row>
    <row r="38911" spans="2:7" x14ac:dyDescent="0.3">
      <c r="B38911" s="1"/>
      <c r="C38911" s="1"/>
      <c r="G38911" s="5"/>
    </row>
    <row r="38912" spans="2:7" x14ac:dyDescent="0.3">
      <c r="B38912" s="1"/>
      <c r="C38912" s="1"/>
      <c r="G38912" s="5"/>
    </row>
    <row r="38913" spans="2:7" x14ac:dyDescent="0.3">
      <c r="B38913" s="1"/>
      <c r="C38913" s="1"/>
      <c r="G38913" s="5"/>
    </row>
    <row r="38914" spans="2:7" x14ac:dyDescent="0.3">
      <c r="B38914" s="1"/>
      <c r="C38914" s="1"/>
      <c r="G38914" s="5"/>
    </row>
    <row r="38915" spans="2:7" x14ac:dyDescent="0.3">
      <c r="B38915" s="1"/>
      <c r="C38915" s="1"/>
      <c r="G38915" s="5"/>
    </row>
    <row r="38916" spans="2:7" x14ac:dyDescent="0.3">
      <c r="B38916" s="1"/>
      <c r="C38916" s="1"/>
      <c r="G38916" s="5"/>
    </row>
    <row r="38917" spans="2:7" x14ac:dyDescent="0.3">
      <c r="B38917" s="1"/>
      <c r="C38917" s="1"/>
      <c r="G38917" s="5"/>
    </row>
    <row r="38918" spans="2:7" x14ac:dyDescent="0.3">
      <c r="B38918" s="1"/>
      <c r="C38918" s="1"/>
      <c r="G38918" s="5"/>
    </row>
    <row r="38919" spans="2:7" x14ac:dyDescent="0.3">
      <c r="B38919" s="1"/>
      <c r="C38919" s="1"/>
      <c r="G38919" s="5"/>
    </row>
    <row r="38920" spans="2:7" x14ac:dyDescent="0.3">
      <c r="B38920" s="1"/>
      <c r="C38920" s="1"/>
      <c r="G38920" s="5"/>
    </row>
    <row r="38921" spans="2:7" x14ac:dyDescent="0.3">
      <c r="B38921" s="1"/>
      <c r="C38921" s="1"/>
      <c r="G38921" s="5"/>
    </row>
    <row r="38922" spans="2:7" x14ac:dyDescent="0.3">
      <c r="B38922" s="1"/>
      <c r="C38922" s="1"/>
      <c r="G38922" s="5"/>
    </row>
    <row r="38923" spans="2:7" x14ac:dyDescent="0.3">
      <c r="B38923" s="1"/>
      <c r="C38923" s="1"/>
      <c r="G38923" s="5"/>
    </row>
    <row r="38924" spans="2:7" x14ac:dyDescent="0.3">
      <c r="B38924" s="1"/>
      <c r="C38924" s="1"/>
      <c r="G38924" s="5"/>
    </row>
    <row r="38925" spans="2:7" x14ac:dyDescent="0.3">
      <c r="B38925" s="1"/>
      <c r="C38925" s="1"/>
      <c r="G38925" s="5"/>
    </row>
    <row r="38926" spans="2:7" x14ac:dyDescent="0.3">
      <c r="B38926" s="1"/>
      <c r="C38926" s="1"/>
      <c r="G38926" s="5"/>
    </row>
    <row r="38927" spans="2:7" x14ac:dyDescent="0.3">
      <c r="B38927" s="1"/>
      <c r="C38927" s="1"/>
      <c r="G38927" s="5"/>
    </row>
    <row r="38928" spans="2:7" x14ac:dyDescent="0.3">
      <c r="B38928" s="1"/>
      <c r="C38928" s="1"/>
      <c r="G38928" s="5"/>
    </row>
    <row r="38929" spans="2:7" x14ac:dyDescent="0.3">
      <c r="B38929" s="1"/>
      <c r="C38929" s="1"/>
      <c r="G38929" s="5"/>
    </row>
    <row r="38930" spans="2:7" x14ac:dyDescent="0.3">
      <c r="B38930" s="1"/>
      <c r="C38930" s="1"/>
      <c r="G38930" s="5"/>
    </row>
    <row r="38931" spans="2:7" x14ac:dyDescent="0.3">
      <c r="B38931" s="1"/>
      <c r="C38931" s="1"/>
      <c r="G38931" s="5"/>
    </row>
    <row r="38932" spans="2:7" x14ac:dyDescent="0.3">
      <c r="B38932" s="1"/>
      <c r="C38932" s="1"/>
      <c r="G38932" s="5"/>
    </row>
    <row r="38933" spans="2:7" x14ac:dyDescent="0.3">
      <c r="B38933" s="1"/>
      <c r="C38933" s="1"/>
      <c r="G38933" s="5"/>
    </row>
    <row r="38934" spans="2:7" x14ac:dyDescent="0.3">
      <c r="B38934" s="1"/>
      <c r="C38934" s="1"/>
      <c r="G38934" s="5"/>
    </row>
    <row r="38935" spans="2:7" x14ac:dyDescent="0.3">
      <c r="B38935" s="1"/>
      <c r="C38935" s="1"/>
      <c r="G38935" s="5"/>
    </row>
    <row r="38936" spans="2:7" x14ac:dyDescent="0.3">
      <c r="B38936" s="1"/>
      <c r="C38936" s="1"/>
      <c r="G38936" s="5"/>
    </row>
    <row r="38937" spans="2:7" x14ac:dyDescent="0.3">
      <c r="B38937" s="1"/>
      <c r="C38937" s="1"/>
      <c r="G38937" s="5"/>
    </row>
    <row r="38938" spans="2:7" x14ac:dyDescent="0.3">
      <c r="B38938" s="1"/>
      <c r="C38938" s="1"/>
      <c r="G38938" s="5"/>
    </row>
    <row r="38939" spans="2:7" x14ac:dyDescent="0.3">
      <c r="B38939" s="1"/>
      <c r="C38939" s="1"/>
      <c r="G38939" s="5"/>
    </row>
    <row r="38940" spans="2:7" x14ac:dyDescent="0.3">
      <c r="B38940" s="1"/>
      <c r="C38940" s="1"/>
      <c r="G38940" s="5"/>
    </row>
    <row r="38941" spans="2:7" x14ac:dyDescent="0.3">
      <c r="B38941" s="1"/>
      <c r="C38941" s="1"/>
      <c r="G38941" s="5"/>
    </row>
    <row r="38942" spans="2:7" x14ac:dyDescent="0.3">
      <c r="B38942" s="1"/>
      <c r="C38942" s="1"/>
      <c r="G38942" s="5"/>
    </row>
    <row r="38943" spans="2:7" x14ac:dyDescent="0.3">
      <c r="B38943" s="1"/>
      <c r="C38943" s="1"/>
      <c r="G38943" s="5"/>
    </row>
    <row r="38944" spans="2:7" x14ac:dyDescent="0.3">
      <c r="B38944" s="1"/>
      <c r="C38944" s="1"/>
      <c r="G38944" s="5"/>
    </row>
    <row r="38945" spans="2:7" x14ac:dyDescent="0.3">
      <c r="B38945" s="1"/>
      <c r="C38945" s="1"/>
      <c r="G38945" s="5"/>
    </row>
    <row r="38946" spans="2:7" x14ac:dyDescent="0.3">
      <c r="B38946" s="1"/>
      <c r="C38946" s="1"/>
      <c r="G38946" s="5"/>
    </row>
    <row r="38947" spans="2:7" x14ac:dyDescent="0.3">
      <c r="B38947" s="1"/>
      <c r="C38947" s="1"/>
      <c r="G38947" s="5"/>
    </row>
    <row r="38948" spans="2:7" x14ac:dyDescent="0.3">
      <c r="B38948" s="1"/>
      <c r="C38948" s="1"/>
      <c r="G38948" s="5"/>
    </row>
    <row r="38949" spans="2:7" x14ac:dyDescent="0.3">
      <c r="B38949" s="1"/>
      <c r="C38949" s="1"/>
      <c r="G38949" s="5"/>
    </row>
    <row r="38950" spans="2:7" x14ac:dyDescent="0.3">
      <c r="B38950" s="1"/>
      <c r="C38950" s="1"/>
      <c r="G38950" s="5"/>
    </row>
    <row r="38951" spans="2:7" x14ac:dyDescent="0.3">
      <c r="B38951" s="1"/>
      <c r="C38951" s="1"/>
      <c r="G38951" s="5"/>
    </row>
    <row r="38952" spans="2:7" x14ac:dyDescent="0.3">
      <c r="B38952" s="1"/>
      <c r="C38952" s="1"/>
      <c r="G38952" s="5"/>
    </row>
    <row r="38953" spans="2:7" x14ac:dyDescent="0.3">
      <c r="B38953" s="1"/>
      <c r="C38953" s="1"/>
      <c r="G38953" s="5"/>
    </row>
    <row r="38954" spans="2:7" x14ac:dyDescent="0.3">
      <c r="B38954" s="1"/>
      <c r="C38954" s="1"/>
      <c r="G38954" s="5"/>
    </row>
    <row r="38955" spans="2:7" x14ac:dyDescent="0.3">
      <c r="B38955" s="1"/>
      <c r="C38955" s="1"/>
      <c r="G38955" s="5"/>
    </row>
    <row r="38956" spans="2:7" x14ac:dyDescent="0.3">
      <c r="B38956" s="1"/>
      <c r="C38956" s="1"/>
      <c r="G38956" s="5"/>
    </row>
    <row r="38957" spans="2:7" x14ac:dyDescent="0.3">
      <c r="B38957" s="1"/>
      <c r="C38957" s="1"/>
      <c r="G38957" s="5"/>
    </row>
    <row r="38958" spans="2:7" x14ac:dyDescent="0.3">
      <c r="B38958" s="1"/>
      <c r="C38958" s="1"/>
      <c r="G38958" s="5"/>
    </row>
    <row r="38959" spans="2:7" x14ac:dyDescent="0.3">
      <c r="B38959" s="1"/>
      <c r="C38959" s="1"/>
      <c r="G38959" s="5"/>
    </row>
    <row r="38960" spans="2:7" x14ac:dyDescent="0.3">
      <c r="B38960" s="1"/>
      <c r="C38960" s="1"/>
      <c r="G38960" s="5"/>
    </row>
    <row r="38961" spans="2:7" x14ac:dyDescent="0.3">
      <c r="B38961" s="1"/>
      <c r="C38961" s="1"/>
      <c r="G38961" s="5"/>
    </row>
    <row r="38962" spans="2:7" x14ac:dyDescent="0.3">
      <c r="B38962" s="1"/>
      <c r="C38962" s="1"/>
      <c r="G38962" s="5"/>
    </row>
    <row r="38963" spans="2:7" x14ac:dyDescent="0.3">
      <c r="B38963" s="1"/>
      <c r="C38963" s="1"/>
      <c r="G38963" s="5"/>
    </row>
    <row r="38964" spans="2:7" x14ac:dyDescent="0.3">
      <c r="B38964" s="1"/>
      <c r="C38964" s="1"/>
      <c r="G38964" s="5"/>
    </row>
    <row r="38965" spans="2:7" x14ac:dyDescent="0.3">
      <c r="B38965" s="1"/>
      <c r="C38965" s="1"/>
      <c r="G38965" s="5"/>
    </row>
    <row r="38966" spans="2:7" x14ac:dyDescent="0.3">
      <c r="B38966" s="1"/>
      <c r="C38966" s="1"/>
      <c r="G38966" s="5"/>
    </row>
    <row r="38967" spans="2:7" x14ac:dyDescent="0.3">
      <c r="B38967" s="1"/>
      <c r="C38967" s="1"/>
      <c r="G38967" s="5"/>
    </row>
    <row r="38968" spans="2:7" x14ac:dyDescent="0.3">
      <c r="B38968" s="1"/>
      <c r="C38968" s="1"/>
      <c r="G38968" s="5"/>
    </row>
    <row r="38969" spans="2:7" x14ac:dyDescent="0.3">
      <c r="B38969" s="1"/>
      <c r="C38969" s="1"/>
      <c r="G38969" s="5"/>
    </row>
    <row r="38970" spans="2:7" x14ac:dyDescent="0.3">
      <c r="B38970" s="1"/>
      <c r="C38970" s="1"/>
      <c r="G38970" s="5"/>
    </row>
    <row r="38971" spans="2:7" x14ac:dyDescent="0.3">
      <c r="B38971" s="1"/>
      <c r="C38971" s="1"/>
      <c r="G38971" s="5"/>
    </row>
    <row r="38972" spans="2:7" x14ac:dyDescent="0.3">
      <c r="B38972" s="1"/>
      <c r="C38972" s="1"/>
      <c r="G38972" s="5"/>
    </row>
    <row r="38973" spans="2:7" x14ac:dyDescent="0.3">
      <c r="B38973" s="1"/>
      <c r="C38973" s="1"/>
      <c r="G38973" s="5"/>
    </row>
    <row r="38974" spans="2:7" x14ac:dyDescent="0.3">
      <c r="B38974" s="1"/>
      <c r="C38974" s="1"/>
      <c r="G38974" s="5"/>
    </row>
    <row r="38975" spans="2:7" x14ac:dyDescent="0.3">
      <c r="B38975" s="1"/>
      <c r="C38975" s="1"/>
      <c r="G38975" s="5"/>
    </row>
    <row r="38976" spans="2:7" x14ac:dyDescent="0.3">
      <c r="B38976" s="1"/>
      <c r="C38976" s="1"/>
      <c r="G38976" s="5"/>
    </row>
    <row r="38977" spans="2:7" x14ac:dyDescent="0.3">
      <c r="B38977" s="1"/>
      <c r="C38977" s="1"/>
      <c r="G38977" s="5"/>
    </row>
    <row r="38978" spans="2:7" x14ac:dyDescent="0.3">
      <c r="B38978" s="1"/>
      <c r="C38978" s="1"/>
      <c r="G38978" s="5"/>
    </row>
    <row r="38979" spans="2:7" x14ac:dyDescent="0.3">
      <c r="B38979" s="1"/>
      <c r="C38979" s="1"/>
      <c r="G38979" s="5"/>
    </row>
    <row r="38980" spans="2:7" x14ac:dyDescent="0.3">
      <c r="B38980" s="1"/>
      <c r="C38980" s="1"/>
      <c r="G38980" s="5"/>
    </row>
    <row r="38981" spans="2:7" x14ac:dyDescent="0.3">
      <c r="B38981" s="1"/>
      <c r="C38981" s="1"/>
      <c r="G38981" s="5"/>
    </row>
    <row r="38982" spans="2:7" x14ac:dyDescent="0.3">
      <c r="B38982" s="1"/>
      <c r="C38982" s="1"/>
      <c r="G38982" s="5"/>
    </row>
    <row r="38983" spans="2:7" x14ac:dyDescent="0.3">
      <c r="B38983" s="1"/>
      <c r="C38983" s="1"/>
      <c r="G38983" s="5"/>
    </row>
    <row r="38984" spans="2:7" x14ac:dyDescent="0.3">
      <c r="B38984" s="1"/>
      <c r="C38984" s="1"/>
      <c r="G38984" s="5"/>
    </row>
    <row r="38985" spans="2:7" x14ac:dyDescent="0.3">
      <c r="B38985" s="1"/>
      <c r="C38985" s="1"/>
      <c r="G38985" s="5"/>
    </row>
    <row r="38986" spans="2:7" x14ac:dyDescent="0.3">
      <c r="B38986" s="1"/>
      <c r="C38986" s="1"/>
      <c r="G38986" s="5"/>
    </row>
    <row r="38987" spans="2:7" x14ac:dyDescent="0.3">
      <c r="B38987" s="1"/>
      <c r="C38987" s="1"/>
      <c r="G38987" s="5"/>
    </row>
    <row r="38988" spans="2:7" x14ac:dyDescent="0.3">
      <c r="B38988" s="1"/>
      <c r="C38988" s="1"/>
      <c r="G38988" s="5"/>
    </row>
    <row r="38989" spans="2:7" x14ac:dyDescent="0.3">
      <c r="B38989" s="1"/>
      <c r="C38989" s="1"/>
      <c r="G38989" s="5"/>
    </row>
    <row r="38990" spans="2:7" x14ac:dyDescent="0.3">
      <c r="B38990" s="1"/>
      <c r="C38990" s="1"/>
      <c r="G38990" s="5"/>
    </row>
    <row r="38991" spans="2:7" x14ac:dyDescent="0.3">
      <c r="B38991" s="1"/>
      <c r="C38991" s="1"/>
      <c r="G38991" s="5"/>
    </row>
    <row r="38992" spans="2:7" x14ac:dyDescent="0.3">
      <c r="B38992" s="1"/>
      <c r="C38992" s="1"/>
      <c r="G38992" s="5"/>
    </row>
    <row r="38993" spans="2:7" x14ac:dyDescent="0.3">
      <c r="B38993" s="1"/>
      <c r="C38993" s="1"/>
      <c r="G38993" s="5"/>
    </row>
    <row r="38994" spans="2:7" x14ac:dyDescent="0.3">
      <c r="B38994" s="1"/>
      <c r="C38994" s="1"/>
      <c r="G38994" s="5"/>
    </row>
    <row r="38995" spans="2:7" x14ac:dyDescent="0.3">
      <c r="B38995" s="1"/>
      <c r="C38995" s="1"/>
      <c r="G38995" s="5"/>
    </row>
    <row r="38996" spans="2:7" x14ac:dyDescent="0.3">
      <c r="B38996" s="1"/>
      <c r="C38996" s="1"/>
      <c r="G38996" s="5"/>
    </row>
    <row r="38997" spans="2:7" x14ac:dyDescent="0.3">
      <c r="B38997" s="1"/>
      <c r="C38997" s="1"/>
      <c r="G38997" s="5"/>
    </row>
    <row r="38998" spans="2:7" x14ac:dyDescent="0.3">
      <c r="B38998" s="1"/>
      <c r="C38998" s="1"/>
      <c r="G38998" s="5"/>
    </row>
    <row r="38999" spans="2:7" x14ac:dyDescent="0.3">
      <c r="B38999" s="1"/>
      <c r="C38999" s="1"/>
      <c r="G38999" s="5"/>
    </row>
    <row r="39000" spans="2:7" x14ac:dyDescent="0.3">
      <c r="B39000" s="1"/>
      <c r="C39000" s="1"/>
      <c r="G39000" s="5"/>
    </row>
    <row r="39001" spans="2:7" x14ac:dyDescent="0.3">
      <c r="B39001" s="1"/>
      <c r="C39001" s="1"/>
      <c r="G39001" s="5"/>
    </row>
    <row r="39002" spans="2:7" x14ac:dyDescent="0.3">
      <c r="B39002" s="1"/>
      <c r="C39002" s="1"/>
      <c r="G39002" s="5"/>
    </row>
    <row r="39003" spans="2:7" x14ac:dyDescent="0.3">
      <c r="B39003" s="1"/>
      <c r="C39003" s="1"/>
      <c r="G39003" s="5"/>
    </row>
    <row r="39004" spans="2:7" x14ac:dyDescent="0.3">
      <c r="B39004" s="1"/>
      <c r="C39004" s="1"/>
      <c r="G39004" s="5"/>
    </row>
    <row r="39005" spans="2:7" x14ac:dyDescent="0.3">
      <c r="B39005" s="1"/>
      <c r="C39005" s="1"/>
      <c r="G39005" s="5"/>
    </row>
    <row r="39006" spans="2:7" x14ac:dyDescent="0.3">
      <c r="B39006" s="1"/>
      <c r="C39006" s="1"/>
      <c r="G39006" s="5"/>
    </row>
    <row r="39007" spans="2:7" x14ac:dyDescent="0.3">
      <c r="B39007" s="1"/>
      <c r="C39007" s="1"/>
      <c r="G39007" s="5"/>
    </row>
    <row r="39008" spans="2:7" x14ac:dyDescent="0.3">
      <c r="B39008" s="1"/>
      <c r="C39008" s="1"/>
      <c r="G39008" s="5"/>
    </row>
    <row r="39009" spans="2:7" x14ac:dyDescent="0.3">
      <c r="B39009" s="1"/>
      <c r="C39009" s="1"/>
      <c r="G39009" s="5"/>
    </row>
    <row r="39010" spans="2:7" x14ac:dyDescent="0.3">
      <c r="B39010" s="1"/>
      <c r="C39010" s="1"/>
      <c r="G39010" s="5"/>
    </row>
    <row r="39011" spans="2:7" x14ac:dyDescent="0.3">
      <c r="B39011" s="1"/>
      <c r="C39011" s="1"/>
      <c r="G39011" s="5"/>
    </row>
    <row r="39012" spans="2:7" x14ac:dyDescent="0.3">
      <c r="B39012" s="1"/>
      <c r="C39012" s="1"/>
      <c r="G39012" s="5"/>
    </row>
    <row r="39013" spans="2:7" x14ac:dyDescent="0.3">
      <c r="B39013" s="1"/>
      <c r="C39013" s="1"/>
      <c r="G39013" s="5"/>
    </row>
    <row r="39014" spans="2:7" x14ac:dyDescent="0.3">
      <c r="B39014" s="1"/>
      <c r="C39014" s="1"/>
      <c r="G39014" s="5"/>
    </row>
    <row r="39015" spans="2:7" x14ac:dyDescent="0.3">
      <c r="B39015" s="1"/>
      <c r="C39015" s="1"/>
      <c r="G39015" s="5"/>
    </row>
    <row r="39016" spans="2:7" x14ac:dyDescent="0.3">
      <c r="B39016" s="1"/>
      <c r="C39016" s="1"/>
      <c r="G39016" s="5"/>
    </row>
    <row r="39017" spans="2:7" x14ac:dyDescent="0.3">
      <c r="B39017" s="1"/>
      <c r="C39017" s="1"/>
      <c r="G39017" s="5"/>
    </row>
    <row r="39018" spans="2:7" x14ac:dyDescent="0.3">
      <c r="B39018" s="1"/>
      <c r="C39018" s="1"/>
      <c r="G39018" s="5"/>
    </row>
    <row r="39019" spans="2:7" x14ac:dyDescent="0.3">
      <c r="B39019" s="1"/>
      <c r="C39019" s="1"/>
      <c r="G39019" s="5"/>
    </row>
    <row r="39020" spans="2:7" x14ac:dyDescent="0.3">
      <c r="B39020" s="1"/>
      <c r="C39020" s="1"/>
      <c r="G39020" s="5"/>
    </row>
    <row r="39021" spans="2:7" x14ac:dyDescent="0.3">
      <c r="B39021" s="1"/>
      <c r="C39021" s="1"/>
      <c r="G39021" s="5"/>
    </row>
    <row r="39022" spans="2:7" x14ac:dyDescent="0.3">
      <c r="B39022" s="1"/>
      <c r="C39022" s="1"/>
      <c r="G39022" s="5"/>
    </row>
    <row r="39023" spans="2:7" x14ac:dyDescent="0.3">
      <c r="B39023" s="1"/>
      <c r="C39023" s="1"/>
      <c r="G39023" s="5"/>
    </row>
    <row r="39024" spans="2:7" x14ac:dyDescent="0.3">
      <c r="B39024" s="1"/>
      <c r="C39024" s="1"/>
      <c r="G39024" s="5"/>
    </row>
    <row r="39025" spans="2:7" x14ac:dyDescent="0.3">
      <c r="B39025" s="1"/>
      <c r="C39025" s="1"/>
      <c r="G39025" s="5"/>
    </row>
    <row r="39026" spans="2:7" x14ac:dyDescent="0.3">
      <c r="B39026" s="1"/>
      <c r="C39026" s="1"/>
      <c r="G39026" s="5"/>
    </row>
    <row r="39027" spans="2:7" x14ac:dyDescent="0.3">
      <c r="B39027" s="1"/>
      <c r="C39027" s="1"/>
      <c r="G39027" s="5"/>
    </row>
    <row r="39028" spans="2:7" x14ac:dyDescent="0.3">
      <c r="B39028" s="1"/>
      <c r="C39028" s="1"/>
      <c r="G39028" s="5"/>
    </row>
    <row r="39029" spans="2:7" x14ac:dyDescent="0.3">
      <c r="B39029" s="1"/>
      <c r="C39029" s="1"/>
      <c r="G39029" s="5"/>
    </row>
    <row r="39030" spans="2:7" x14ac:dyDescent="0.3">
      <c r="B39030" s="1"/>
      <c r="C39030" s="1"/>
      <c r="G39030" s="5"/>
    </row>
    <row r="39031" spans="2:7" x14ac:dyDescent="0.3">
      <c r="B39031" s="1"/>
      <c r="C39031" s="1"/>
      <c r="G39031" s="5"/>
    </row>
    <row r="39032" spans="2:7" x14ac:dyDescent="0.3">
      <c r="B39032" s="1"/>
      <c r="C39032" s="1"/>
      <c r="G39032" s="5"/>
    </row>
    <row r="39033" spans="2:7" x14ac:dyDescent="0.3">
      <c r="B39033" s="1"/>
      <c r="C39033" s="1"/>
      <c r="G39033" s="5"/>
    </row>
    <row r="39034" spans="2:7" x14ac:dyDescent="0.3">
      <c r="B39034" s="1"/>
      <c r="C39034" s="1"/>
      <c r="G39034" s="5"/>
    </row>
    <row r="39035" spans="2:7" x14ac:dyDescent="0.3">
      <c r="B39035" s="1"/>
      <c r="C39035" s="1"/>
      <c r="G39035" s="5"/>
    </row>
    <row r="39036" spans="2:7" x14ac:dyDescent="0.3">
      <c r="B39036" s="1"/>
      <c r="C39036" s="1"/>
      <c r="G39036" s="5"/>
    </row>
    <row r="39037" spans="2:7" x14ac:dyDescent="0.3">
      <c r="B39037" s="1"/>
      <c r="C39037" s="1"/>
      <c r="G39037" s="5"/>
    </row>
    <row r="39038" spans="2:7" x14ac:dyDescent="0.3">
      <c r="B39038" s="1"/>
      <c r="C39038" s="1"/>
      <c r="G39038" s="5"/>
    </row>
    <row r="39039" spans="2:7" x14ac:dyDescent="0.3">
      <c r="B39039" s="1"/>
      <c r="C39039" s="1"/>
      <c r="G39039" s="5"/>
    </row>
    <row r="39040" spans="2:7" x14ac:dyDescent="0.3">
      <c r="B39040" s="1"/>
      <c r="C39040" s="1"/>
      <c r="G39040" s="5"/>
    </row>
    <row r="39041" spans="2:7" x14ac:dyDescent="0.3">
      <c r="B39041" s="1"/>
      <c r="C39041" s="1"/>
      <c r="G39041" s="5"/>
    </row>
    <row r="39042" spans="2:7" x14ac:dyDescent="0.3">
      <c r="B39042" s="1"/>
      <c r="C39042" s="1"/>
      <c r="G39042" s="5"/>
    </row>
    <row r="39043" spans="2:7" x14ac:dyDescent="0.3">
      <c r="B39043" s="1"/>
      <c r="C39043" s="1"/>
      <c r="G39043" s="5"/>
    </row>
    <row r="39044" spans="2:7" x14ac:dyDescent="0.3">
      <c r="B39044" s="1"/>
      <c r="C39044" s="1"/>
      <c r="G39044" s="5"/>
    </row>
    <row r="39045" spans="2:7" x14ac:dyDescent="0.3">
      <c r="B39045" s="1"/>
      <c r="C39045" s="1"/>
      <c r="G39045" s="5"/>
    </row>
    <row r="39046" spans="2:7" x14ac:dyDescent="0.3">
      <c r="B39046" s="1"/>
      <c r="C39046" s="1"/>
      <c r="G39046" s="5"/>
    </row>
    <row r="39047" spans="2:7" x14ac:dyDescent="0.3">
      <c r="B39047" s="1"/>
      <c r="C39047" s="1"/>
      <c r="G39047" s="5"/>
    </row>
    <row r="39048" spans="2:7" x14ac:dyDescent="0.3">
      <c r="B39048" s="1"/>
      <c r="C39048" s="1"/>
      <c r="G39048" s="5"/>
    </row>
    <row r="39049" spans="2:7" x14ac:dyDescent="0.3">
      <c r="B39049" s="1"/>
      <c r="C39049" s="1"/>
      <c r="G39049" s="5"/>
    </row>
    <row r="39050" spans="2:7" x14ac:dyDescent="0.3">
      <c r="B39050" s="1"/>
      <c r="C39050" s="1"/>
      <c r="G39050" s="5"/>
    </row>
    <row r="39051" spans="2:7" x14ac:dyDescent="0.3">
      <c r="B39051" s="1"/>
      <c r="C39051" s="1"/>
      <c r="G39051" s="5"/>
    </row>
    <row r="39052" spans="2:7" x14ac:dyDescent="0.3">
      <c r="B39052" s="1"/>
      <c r="C39052" s="1"/>
      <c r="G39052" s="5"/>
    </row>
    <row r="39053" spans="2:7" x14ac:dyDescent="0.3">
      <c r="B39053" s="1"/>
      <c r="C39053" s="1"/>
      <c r="G39053" s="5"/>
    </row>
    <row r="39054" spans="2:7" x14ac:dyDescent="0.3">
      <c r="B39054" s="1"/>
      <c r="C39054" s="1"/>
      <c r="G39054" s="5"/>
    </row>
    <row r="39055" spans="2:7" x14ac:dyDescent="0.3">
      <c r="B39055" s="1"/>
      <c r="C39055" s="1"/>
      <c r="G39055" s="5"/>
    </row>
    <row r="39056" spans="2:7" x14ac:dyDescent="0.3">
      <c r="B39056" s="1"/>
      <c r="C39056" s="1"/>
      <c r="G39056" s="5"/>
    </row>
    <row r="39057" spans="2:7" x14ac:dyDescent="0.3">
      <c r="B39057" s="1"/>
      <c r="C39057" s="1"/>
      <c r="G39057" s="5"/>
    </row>
    <row r="39058" spans="2:7" x14ac:dyDescent="0.3">
      <c r="B39058" s="1"/>
      <c r="C39058" s="1"/>
      <c r="G39058" s="5"/>
    </row>
    <row r="39059" spans="2:7" x14ac:dyDescent="0.3">
      <c r="B39059" s="1"/>
      <c r="C39059" s="1"/>
      <c r="G39059" s="5"/>
    </row>
    <row r="39060" spans="2:7" x14ac:dyDescent="0.3">
      <c r="B39060" s="1"/>
      <c r="C39060" s="1"/>
      <c r="G39060" s="5"/>
    </row>
    <row r="39061" spans="2:7" x14ac:dyDescent="0.3">
      <c r="B39061" s="1"/>
      <c r="C39061" s="1"/>
      <c r="G39061" s="5"/>
    </row>
    <row r="39062" spans="2:7" x14ac:dyDescent="0.3">
      <c r="B39062" s="1"/>
      <c r="C39062" s="1"/>
      <c r="G39062" s="5"/>
    </row>
    <row r="39063" spans="2:7" x14ac:dyDescent="0.3">
      <c r="B39063" s="1"/>
      <c r="C39063" s="1"/>
      <c r="G39063" s="5"/>
    </row>
    <row r="39064" spans="2:7" x14ac:dyDescent="0.3">
      <c r="B39064" s="1"/>
      <c r="C39064" s="1"/>
      <c r="G39064" s="5"/>
    </row>
    <row r="39065" spans="2:7" x14ac:dyDescent="0.3">
      <c r="B39065" s="1"/>
      <c r="C39065" s="1"/>
      <c r="G39065" s="5"/>
    </row>
    <row r="39066" spans="2:7" x14ac:dyDescent="0.3">
      <c r="B39066" s="1"/>
      <c r="C39066" s="1"/>
      <c r="G39066" s="5"/>
    </row>
    <row r="39067" spans="2:7" x14ac:dyDescent="0.3">
      <c r="B39067" s="1"/>
      <c r="C39067" s="1"/>
      <c r="G39067" s="5"/>
    </row>
    <row r="39068" spans="2:7" x14ac:dyDescent="0.3">
      <c r="B39068" s="1"/>
      <c r="C39068" s="1"/>
      <c r="G39068" s="5"/>
    </row>
    <row r="39069" spans="2:7" x14ac:dyDescent="0.3">
      <c r="B39069" s="1"/>
      <c r="C39069" s="1"/>
      <c r="G39069" s="5"/>
    </row>
    <row r="39070" spans="2:7" x14ac:dyDescent="0.3">
      <c r="B39070" s="1"/>
      <c r="C39070" s="1"/>
      <c r="G39070" s="5"/>
    </row>
    <row r="39071" spans="2:7" x14ac:dyDescent="0.3">
      <c r="B39071" s="1"/>
      <c r="C39071" s="1"/>
      <c r="G39071" s="5"/>
    </row>
    <row r="39072" spans="2:7" x14ac:dyDescent="0.3">
      <c r="B39072" s="1"/>
      <c r="C39072" s="1"/>
      <c r="G39072" s="5"/>
    </row>
    <row r="39073" spans="2:7" x14ac:dyDescent="0.3">
      <c r="B39073" s="1"/>
      <c r="C39073" s="1"/>
      <c r="G39073" s="5"/>
    </row>
    <row r="39074" spans="2:7" x14ac:dyDescent="0.3">
      <c r="B39074" s="1"/>
      <c r="C39074" s="1"/>
      <c r="G39074" s="5"/>
    </row>
    <row r="39075" spans="2:7" x14ac:dyDescent="0.3">
      <c r="B39075" s="1"/>
      <c r="C39075" s="1"/>
      <c r="G39075" s="5"/>
    </row>
    <row r="39076" spans="2:7" x14ac:dyDescent="0.3">
      <c r="B39076" s="1"/>
      <c r="C39076" s="1"/>
      <c r="G39076" s="5"/>
    </row>
    <row r="39077" spans="2:7" x14ac:dyDescent="0.3">
      <c r="B39077" s="1"/>
      <c r="C39077" s="1"/>
      <c r="G39077" s="5"/>
    </row>
    <row r="39078" spans="2:7" x14ac:dyDescent="0.3">
      <c r="B39078" s="1"/>
      <c r="C39078" s="1"/>
      <c r="G39078" s="5"/>
    </row>
    <row r="39079" spans="2:7" x14ac:dyDescent="0.3">
      <c r="B39079" s="1"/>
      <c r="C39079" s="1"/>
      <c r="G39079" s="5"/>
    </row>
    <row r="39080" spans="2:7" x14ac:dyDescent="0.3">
      <c r="B39080" s="1"/>
      <c r="C39080" s="1"/>
      <c r="G39080" s="5"/>
    </row>
    <row r="39081" spans="2:7" x14ac:dyDescent="0.3">
      <c r="B39081" s="1"/>
      <c r="C39081" s="1"/>
      <c r="G39081" s="5"/>
    </row>
    <row r="39082" spans="2:7" x14ac:dyDescent="0.3">
      <c r="B39082" s="1"/>
      <c r="C39082" s="1"/>
      <c r="G39082" s="5"/>
    </row>
    <row r="39083" spans="2:7" x14ac:dyDescent="0.3">
      <c r="B39083" s="1"/>
      <c r="C39083" s="1"/>
      <c r="G39083" s="5"/>
    </row>
    <row r="39084" spans="2:7" x14ac:dyDescent="0.3">
      <c r="B39084" s="1"/>
      <c r="C39084" s="1"/>
      <c r="G39084" s="5"/>
    </row>
    <row r="39085" spans="2:7" x14ac:dyDescent="0.3">
      <c r="B39085" s="1"/>
      <c r="C39085" s="1"/>
      <c r="G39085" s="5"/>
    </row>
    <row r="39086" spans="2:7" x14ac:dyDescent="0.3">
      <c r="B39086" s="1"/>
      <c r="C39086" s="1"/>
      <c r="G39086" s="5"/>
    </row>
    <row r="39087" spans="2:7" x14ac:dyDescent="0.3">
      <c r="B39087" s="1"/>
      <c r="C39087" s="1"/>
      <c r="G39087" s="5"/>
    </row>
    <row r="39088" spans="2:7" x14ac:dyDescent="0.3">
      <c r="B39088" s="1"/>
      <c r="C39088" s="1"/>
      <c r="G39088" s="5"/>
    </row>
    <row r="39089" spans="2:7" x14ac:dyDescent="0.3">
      <c r="B39089" s="1"/>
      <c r="C39089" s="1"/>
      <c r="G39089" s="5"/>
    </row>
    <row r="39090" spans="2:7" x14ac:dyDescent="0.3">
      <c r="B39090" s="1"/>
      <c r="C39090" s="1"/>
      <c r="G39090" s="5"/>
    </row>
    <row r="39091" spans="2:7" x14ac:dyDescent="0.3">
      <c r="B39091" s="1"/>
      <c r="C39091" s="1"/>
      <c r="G39091" s="5"/>
    </row>
    <row r="39092" spans="2:7" x14ac:dyDescent="0.3">
      <c r="B39092" s="1"/>
      <c r="C39092" s="1"/>
      <c r="G39092" s="5"/>
    </row>
    <row r="39093" spans="2:7" x14ac:dyDescent="0.3">
      <c r="B39093" s="1"/>
      <c r="C39093" s="1"/>
      <c r="G39093" s="5"/>
    </row>
    <row r="39094" spans="2:7" x14ac:dyDescent="0.3">
      <c r="B39094" s="1"/>
      <c r="C39094" s="1"/>
      <c r="G39094" s="5"/>
    </row>
    <row r="39095" spans="2:7" x14ac:dyDescent="0.3">
      <c r="B39095" s="1"/>
      <c r="C39095" s="1"/>
      <c r="G39095" s="5"/>
    </row>
    <row r="39096" spans="2:7" x14ac:dyDescent="0.3">
      <c r="B39096" s="1"/>
      <c r="C39096" s="1"/>
      <c r="G39096" s="5"/>
    </row>
    <row r="39097" spans="2:7" x14ac:dyDescent="0.3">
      <c r="B39097" s="1"/>
      <c r="C39097" s="1"/>
      <c r="G39097" s="5"/>
    </row>
    <row r="39098" spans="2:7" x14ac:dyDescent="0.3">
      <c r="B39098" s="1"/>
      <c r="C39098" s="1"/>
      <c r="G39098" s="5"/>
    </row>
    <row r="39099" spans="2:7" x14ac:dyDescent="0.3">
      <c r="B39099" s="1"/>
      <c r="C39099" s="1"/>
      <c r="G39099" s="5"/>
    </row>
    <row r="39100" spans="2:7" x14ac:dyDescent="0.3">
      <c r="B39100" s="1"/>
      <c r="C39100" s="1"/>
      <c r="G39100" s="5"/>
    </row>
    <row r="39101" spans="2:7" x14ac:dyDescent="0.3">
      <c r="B39101" s="1"/>
      <c r="C39101" s="1"/>
      <c r="G39101" s="5"/>
    </row>
    <row r="39102" spans="2:7" x14ac:dyDescent="0.3">
      <c r="B39102" s="1"/>
      <c r="C39102" s="1"/>
      <c r="G39102" s="5"/>
    </row>
    <row r="39103" spans="2:7" x14ac:dyDescent="0.3">
      <c r="B39103" s="1"/>
      <c r="C39103" s="1"/>
      <c r="G39103" s="5"/>
    </row>
    <row r="39104" spans="2:7" x14ac:dyDescent="0.3">
      <c r="B39104" s="1"/>
      <c r="C39104" s="1"/>
      <c r="G39104" s="5"/>
    </row>
    <row r="39105" spans="2:7" x14ac:dyDescent="0.3">
      <c r="B39105" s="1"/>
      <c r="C39105" s="1"/>
      <c r="G39105" s="5"/>
    </row>
    <row r="39106" spans="2:7" x14ac:dyDescent="0.3">
      <c r="B39106" s="1"/>
      <c r="C39106" s="1"/>
      <c r="G39106" s="5"/>
    </row>
    <row r="39107" spans="2:7" x14ac:dyDescent="0.3">
      <c r="B39107" s="1"/>
      <c r="C39107" s="1"/>
      <c r="G39107" s="5"/>
    </row>
    <row r="39108" spans="2:7" x14ac:dyDescent="0.3">
      <c r="B39108" s="1"/>
      <c r="C39108" s="1"/>
      <c r="G39108" s="5"/>
    </row>
    <row r="39109" spans="2:7" x14ac:dyDescent="0.3">
      <c r="B39109" s="1"/>
      <c r="C39109" s="1"/>
      <c r="G39109" s="5"/>
    </row>
    <row r="39110" spans="2:7" x14ac:dyDescent="0.3">
      <c r="B39110" s="1"/>
      <c r="C39110" s="1"/>
      <c r="G39110" s="5"/>
    </row>
    <row r="39111" spans="2:7" x14ac:dyDescent="0.3">
      <c r="B39111" s="1"/>
      <c r="C39111" s="1"/>
      <c r="G39111" s="5"/>
    </row>
    <row r="39112" spans="2:7" x14ac:dyDescent="0.3">
      <c r="B39112" s="1"/>
      <c r="C39112" s="1"/>
      <c r="G39112" s="5"/>
    </row>
    <row r="39113" spans="2:7" x14ac:dyDescent="0.3">
      <c r="B39113" s="1"/>
      <c r="C39113" s="1"/>
      <c r="G39113" s="5"/>
    </row>
    <row r="39114" spans="2:7" x14ac:dyDescent="0.3">
      <c r="B39114" s="1"/>
      <c r="C39114" s="1"/>
      <c r="G39114" s="5"/>
    </row>
    <row r="39115" spans="2:7" x14ac:dyDescent="0.3">
      <c r="B39115" s="1"/>
      <c r="C39115" s="1"/>
      <c r="G39115" s="5"/>
    </row>
    <row r="39116" spans="2:7" x14ac:dyDescent="0.3">
      <c r="B39116" s="1"/>
      <c r="C39116" s="1"/>
      <c r="G39116" s="5"/>
    </row>
    <row r="39117" spans="2:7" x14ac:dyDescent="0.3">
      <c r="B39117" s="1"/>
      <c r="C39117" s="1"/>
      <c r="G39117" s="5"/>
    </row>
    <row r="39118" spans="2:7" x14ac:dyDescent="0.3">
      <c r="B39118" s="1"/>
      <c r="C39118" s="1"/>
      <c r="G39118" s="5"/>
    </row>
    <row r="39119" spans="2:7" x14ac:dyDescent="0.3">
      <c r="B39119" s="1"/>
      <c r="C39119" s="1"/>
      <c r="G39119" s="5"/>
    </row>
    <row r="39120" spans="2:7" x14ac:dyDescent="0.3">
      <c r="B39120" s="1"/>
      <c r="C39120" s="1"/>
      <c r="G39120" s="5"/>
    </row>
    <row r="39121" spans="2:7" x14ac:dyDescent="0.3">
      <c r="B39121" s="1"/>
      <c r="C39121" s="1"/>
      <c r="G39121" s="5"/>
    </row>
    <row r="39122" spans="2:7" x14ac:dyDescent="0.3">
      <c r="B39122" s="1"/>
      <c r="C39122" s="1"/>
      <c r="G39122" s="5"/>
    </row>
    <row r="39123" spans="2:7" x14ac:dyDescent="0.3">
      <c r="B39123" s="1"/>
      <c r="C39123" s="1"/>
      <c r="G39123" s="5"/>
    </row>
    <row r="39124" spans="2:7" x14ac:dyDescent="0.3">
      <c r="B39124" s="1"/>
      <c r="C39124" s="1"/>
      <c r="G39124" s="5"/>
    </row>
    <row r="39125" spans="2:7" x14ac:dyDescent="0.3">
      <c r="B39125" s="1"/>
      <c r="C39125" s="1"/>
      <c r="G39125" s="5"/>
    </row>
    <row r="39126" spans="2:7" x14ac:dyDescent="0.3">
      <c r="B39126" s="1"/>
      <c r="C39126" s="1"/>
      <c r="G39126" s="5"/>
    </row>
    <row r="39127" spans="2:7" x14ac:dyDescent="0.3">
      <c r="B39127" s="1"/>
      <c r="C39127" s="1"/>
      <c r="G39127" s="5"/>
    </row>
    <row r="39128" spans="2:7" x14ac:dyDescent="0.3">
      <c r="B39128" s="1"/>
      <c r="C39128" s="1"/>
      <c r="G39128" s="5"/>
    </row>
    <row r="39129" spans="2:7" x14ac:dyDescent="0.3">
      <c r="B39129" s="1"/>
      <c r="C39129" s="1"/>
      <c r="G39129" s="5"/>
    </row>
    <row r="39130" spans="2:7" x14ac:dyDescent="0.3">
      <c r="B39130" s="1"/>
      <c r="C39130" s="1"/>
      <c r="G39130" s="5"/>
    </row>
    <row r="39131" spans="2:7" x14ac:dyDescent="0.3">
      <c r="B39131" s="1"/>
      <c r="C39131" s="1"/>
      <c r="G39131" s="5"/>
    </row>
    <row r="39132" spans="2:7" x14ac:dyDescent="0.3">
      <c r="B39132" s="1"/>
      <c r="C39132" s="1"/>
      <c r="G39132" s="5"/>
    </row>
    <row r="39133" spans="2:7" x14ac:dyDescent="0.3">
      <c r="B39133" s="1"/>
      <c r="C39133" s="1"/>
      <c r="G39133" s="5"/>
    </row>
    <row r="39134" spans="2:7" x14ac:dyDescent="0.3">
      <c r="B39134" s="1"/>
      <c r="C39134" s="1"/>
      <c r="G39134" s="5"/>
    </row>
    <row r="39135" spans="2:7" x14ac:dyDescent="0.3">
      <c r="B39135" s="1"/>
      <c r="C39135" s="1"/>
      <c r="G39135" s="5"/>
    </row>
    <row r="39136" spans="2:7" x14ac:dyDescent="0.3">
      <c r="B39136" s="1"/>
      <c r="C39136" s="1"/>
      <c r="G39136" s="5"/>
    </row>
    <row r="39137" spans="2:7" x14ac:dyDescent="0.3">
      <c r="B39137" s="1"/>
      <c r="C39137" s="1"/>
      <c r="G39137" s="5"/>
    </row>
    <row r="39138" spans="2:7" x14ac:dyDescent="0.3">
      <c r="B39138" s="1"/>
      <c r="C39138" s="1"/>
      <c r="G39138" s="5"/>
    </row>
    <row r="39139" spans="2:7" x14ac:dyDescent="0.3">
      <c r="B39139" s="1"/>
      <c r="C39139" s="1"/>
      <c r="G39139" s="5"/>
    </row>
    <row r="39140" spans="2:7" x14ac:dyDescent="0.3">
      <c r="B39140" s="1"/>
      <c r="C39140" s="1"/>
      <c r="G39140" s="5"/>
    </row>
    <row r="39141" spans="2:7" x14ac:dyDescent="0.3">
      <c r="B39141" s="1"/>
      <c r="C39141" s="1"/>
      <c r="G39141" s="5"/>
    </row>
    <row r="39142" spans="2:7" x14ac:dyDescent="0.3">
      <c r="B39142" s="1"/>
      <c r="C39142" s="1"/>
      <c r="G39142" s="5"/>
    </row>
    <row r="39143" spans="2:7" x14ac:dyDescent="0.3">
      <c r="B39143" s="1"/>
      <c r="C39143" s="1"/>
      <c r="G39143" s="5"/>
    </row>
    <row r="39144" spans="2:7" x14ac:dyDescent="0.3">
      <c r="B39144" s="1"/>
      <c r="C39144" s="1"/>
      <c r="G39144" s="5"/>
    </row>
    <row r="39145" spans="2:7" x14ac:dyDescent="0.3">
      <c r="B39145" s="1"/>
      <c r="C39145" s="1"/>
      <c r="G39145" s="5"/>
    </row>
    <row r="39146" spans="2:7" x14ac:dyDescent="0.3">
      <c r="B39146" s="1"/>
      <c r="C39146" s="1"/>
      <c r="G39146" s="5"/>
    </row>
    <row r="39147" spans="2:7" x14ac:dyDescent="0.3">
      <c r="B39147" s="1"/>
      <c r="C39147" s="1"/>
      <c r="G39147" s="5"/>
    </row>
    <row r="39148" spans="2:7" x14ac:dyDescent="0.3">
      <c r="B39148" s="1"/>
      <c r="C39148" s="1"/>
      <c r="G39148" s="5"/>
    </row>
    <row r="39149" spans="2:7" x14ac:dyDescent="0.3">
      <c r="B39149" s="1"/>
      <c r="C39149" s="1"/>
      <c r="G39149" s="5"/>
    </row>
    <row r="39150" spans="2:7" x14ac:dyDescent="0.3">
      <c r="B39150" s="1"/>
      <c r="C39150" s="1"/>
      <c r="G39150" s="5"/>
    </row>
    <row r="39151" spans="2:7" x14ac:dyDescent="0.3">
      <c r="B39151" s="1"/>
      <c r="C39151" s="1"/>
      <c r="G39151" s="5"/>
    </row>
    <row r="39152" spans="2:7" x14ac:dyDescent="0.3">
      <c r="B39152" s="1"/>
      <c r="C39152" s="1"/>
      <c r="G39152" s="5"/>
    </row>
    <row r="39153" spans="2:7" x14ac:dyDescent="0.3">
      <c r="B39153" s="1"/>
      <c r="C39153" s="1"/>
      <c r="G39153" s="5"/>
    </row>
    <row r="39154" spans="2:7" x14ac:dyDescent="0.3">
      <c r="B39154" s="1"/>
      <c r="C39154" s="1"/>
      <c r="G39154" s="5"/>
    </row>
    <row r="39155" spans="2:7" x14ac:dyDescent="0.3">
      <c r="B39155" s="1"/>
      <c r="C39155" s="1"/>
      <c r="G39155" s="5"/>
    </row>
    <row r="39156" spans="2:7" x14ac:dyDescent="0.3">
      <c r="B39156" s="1"/>
      <c r="C39156" s="1"/>
      <c r="G39156" s="5"/>
    </row>
    <row r="39157" spans="2:7" x14ac:dyDescent="0.3">
      <c r="B39157" s="1"/>
      <c r="C39157" s="1"/>
      <c r="G39157" s="5"/>
    </row>
    <row r="39158" spans="2:7" x14ac:dyDescent="0.3">
      <c r="B39158" s="1"/>
      <c r="C39158" s="1"/>
      <c r="G39158" s="5"/>
    </row>
    <row r="39159" spans="2:7" x14ac:dyDescent="0.3">
      <c r="B39159" s="1"/>
      <c r="C39159" s="1"/>
      <c r="G39159" s="5"/>
    </row>
    <row r="39160" spans="2:7" x14ac:dyDescent="0.3">
      <c r="B39160" s="1"/>
      <c r="C39160" s="1"/>
      <c r="G39160" s="5"/>
    </row>
    <row r="39161" spans="2:7" x14ac:dyDescent="0.3">
      <c r="B39161" s="1"/>
      <c r="C39161" s="1"/>
      <c r="G39161" s="5"/>
    </row>
    <row r="39162" spans="2:7" x14ac:dyDescent="0.3">
      <c r="B39162" s="1"/>
      <c r="C39162" s="1"/>
      <c r="G39162" s="5"/>
    </row>
    <row r="39163" spans="2:7" x14ac:dyDescent="0.3">
      <c r="B39163" s="1"/>
      <c r="C39163" s="1"/>
      <c r="G39163" s="5"/>
    </row>
    <row r="39164" spans="2:7" x14ac:dyDescent="0.3">
      <c r="B39164" s="1"/>
      <c r="C39164" s="1"/>
      <c r="G39164" s="5"/>
    </row>
    <row r="39165" spans="2:7" x14ac:dyDescent="0.3">
      <c r="B39165" s="1"/>
      <c r="C39165" s="1"/>
      <c r="G39165" s="5"/>
    </row>
    <row r="39166" spans="2:7" x14ac:dyDescent="0.3">
      <c r="B39166" s="1"/>
      <c r="C39166" s="1"/>
      <c r="G39166" s="5"/>
    </row>
    <row r="39167" spans="2:7" x14ac:dyDescent="0.3">
      <c r="B39167" s="1"/>
      <c r="C39167" s="1"/>
      <c r="G39167" s="5"/>
    </row>
    <row r="39168" spans="2:7" x14ac:dyDescent="0.3">
      <c r="B39168" s="1"/>
      <c r="C39168" s="1"/>
      <c r="G39168" s="5"/>
    </row>
    <row r="39169" spans="2:7" x14ac:dyDescent="0.3">
      <c r="B39169" s="1"/>
      <c r="C39169" s="1"/>
      <c r="G39169" s="5"/>
    </row>
    <row r="39170" spans="2:7" x14ac:dyDescent="0.3">
      <c r="B39170" s="1"/>
      <c r="C39170" s="1"/>
      <c r="G39170" s="5"/>
    </row>
    <row r="39171" spans="2:7" x14ac:dyDescent="0.3">
      <c r="B39171" s="1"/>
      <c r="C39171" s="1"/>
      <c r="G39171" s="5"/>
    </row>
    <row r="39172" spans="2:7" x14ac:dyDescent="0.3">
      <c r="B39172" s="1"/>
      <c r="C39172" s="1"/>
      <c r="G39172" s="5"/>
    </row>
    <row r="39173" spans="2:7" x14ac:dyDescent="0.3">
      <c r="B39173" s="1"/>
      <c r="C39173" s="1"/>
      <c r="G39173" s="5"/>
    </row>
    <row r="39174" spans="2:7" x14ac:dyDescent="0.3">
      <c r="B39174" s="1"/>
      <c r="C39174" s="1"/>
      <c r="G39174" s="5"/>
    </row>
    <row r="39175" spans="2:7" x14ac:dyDescent="0.3">
      <c r="B39175" s="1"/>
      <c r="C39175" s="1"/>
      <c r="G39175" s="5"/>
    </row>
    <row r="39176" spans="2:7" x14ac:dyDescent="0.3">
      <c r="B39176" s="1"/>
      <c r="C39176" s="1"/>
      <c r="G39176" s="5"/>
    </row>
    <row r="39177" spans="2:7" x14ac:dyDescent="0.3">
      <c r="B39177" s="1"/>
      <c r="C39177" s="1"/>
      <c r="G39177" s="5"/>
    </row>
    <row r="39178" spans="2:7" x14ac:dyDescent="0.3">
      <c r="B39178" s="1"/>
      <c r="C39178" s="1"/>
      <c r="G39178" s="5"/>
    </row>
    <row r="39179" spans="2:7" x14ac:dyDescent="0.3">
      <c r="B39179" s="1"/>
      <c r="C39179" s="1"/>
      <c r="G39179" s="5"/>
    </row>
    <row r="39180" spans="2:7" x14ac:dyDescent="0.3">
      <c r="B39180" s="1"/>
      <c r="C39180" s="1"/>
      <c r="G39180" s="5"/>
    </row>
    <row r="39181" spans="2:7" x14ac:dyDescent="0.3">
      <c r="B39181" s="1"/>
      <c r="C39181" s="1"/>
      <c r="G39181" s="5"/>
    </row>
    <row r="39182" spans="2:7" x14ac:dyDescent="0.3">
      <c r="B39182" s="1"/>
      <c r="C39182" s="1"/>
      <c r="G39182" s="5"/>
    </row>
    <row r="39183" spans="2:7" x14ac:dyDescent="0.3">
      <c r="B39183" s="1"/>
      <c r="C39183" s="1"/>
      <c r="G39183" s="5"/>
    </row>
    <row r="39184" spans="2:7" x14ac:dyDescent="0.3">
      <c r="B39184" s="1"/>
      <c r="C39184" s="1"/>
      <c r="G39184" s="5"/>
    </row>
    <row r="39185" spans="2:7" x14ac:dyDescent="0.3">
      <c r="B39185" s="1"/>
      <c r="C39185" s="1"/>
      <c r="G39185" s="5"/>
    </row>
    <row r="39186" spans="2:7" x14ac:dyDescent="0.3">
      <c r="B39186" s="1"/>
      <c r="C39186" s="1"/>
      <c r="G39186" s="5"/>
    </row>
    <row r="39187" spans="2:7" x14ac:dyDescent="0.3">
      <c r="B39187" s="1"/>
      <c r="C39187" s="1"/>
      <c r="G39187" s="5"/>
    </row>
    <row r="39188" spans="2:7" x14ac:dyDescent="0.3">
      <c r="B39188" s="1"/>
      <c r="C39188" s="1"/>
      <c r="G39188" s="5"/>
    </row>
    <row r="39189" spans="2:7" x14ac:dyDescent="0.3">
      <c r="B39189" s="1"/>
      <c r="C39189" s="1"/>
      <c r="G39189" s="5"/>
    </row>
    <row r="39190" spans="2:7" x14ac:dyDescent="0.3">
      <c r="B39190" s="1"/>
      <c r="C39190" s="1"/>
      <c r="G39190" s="5"/>
    </row>
    <row r="39191" spans="2:7" x14ac:dyDescent="0.3">
      <c r="B39191" s="1"/>
      <c r="C39191" s="1"/>
      <c r="G39191" s="5"/>
    </row>
    <row r="39192" spans="2:7" x14ac:dyDescent="0.3">
      <c r="B39192" s="1"/>
      <c r="C39192" s="1"/>
      <c r="G39192" s="5"/>
    </row>
    <row r="39193" spans="2:7" x14ac:dyDescent="0.3">
      <c r="B39193" s="1"/>
      <c r="C39193" s="1"/>
      <c r="G39193" s="5"/>
    </row>
    <row r="39194" spans="2:7" x14ac:dyDescent="0.3">
      <c r="B39194" s="1"/>
      <c r="C39194" s="1"/>
      <c r="G39194" s="5"/>
    </row>
    <row r="39195" spans="2:7" x14ac:dyDescent="0.3">
      <c r="B39195" s="1"/>
      <c r="C39195" s="1"/>
      <c r="G39195" s="5"/>
    </row>
    <row r="39196" spans="2:7" x14ac:dyDescent="0.3">
      <c r="B39196" s="1"/>
      <c r="C39196" s="1"/>
      <c r="G39196" s="5"/>
    </row>
    <row r="39197" spans="2:7" x14ac:dyDescent="0.3">
      <c r="B39197" s="1"/>
      <c r="C39197" s="1"/>
      <c r="G39197" s="5"/>
    </row>
    <row r="39198" spans="2:7" x14ac:dyDescent="0.3">
      <c r="B39198" s="1"/>
      <c r="C39198" s="1"/>
      <c r="G39198" s="5"/>
    </row>
    <row r="39199" spans="2:7" x14ac:dyDescent="0.3">
      <c r="B39199" s="1"/>
      <c r="C39199" s="1"/>
      <c r="G39199" s="5"/>
    </row>
    <row r="39200" spans="2:7" x14ac:dyDescent="0.3">
      <c r="B39200" s="1"/>
      <c r="C39200" s="1"/>
      <c r="G39200" s="5"/>
    </row>
    <row r="39201" spans="2:7" x14ac:dyDescent="0.3">
      <c r="B39201" s="1"/>
      <c r="C39201" s="1"/>
      <c r="G39201" s="5"/>
    </row>
    <row r="39202" spans="2:7" x14ac:dyDescent="0.3">
      <c r="B39202" s="1"/>
      <c r="C39202" s="1"/>
      <c r="G39202" s="5"/>
    </row>
    <row r="39203" spans="2:7" x14ac:dyDescent="0.3">
      <c r="B39203" s="1"/>
      <c r="C39203" s="1"/>
      <c r="G39203" s="5"/>
    </row>
    <row r="39204" spans="2:7" x14ac:dyDescent="0.3">
      <c r="B39204" s="1"/>
      <c r="C39204" s="1"/>
      <c r="G39204" s="5"/>
    </row>
    <row r="39205" spans="2:7" x14ac:dyDescent="0.3">
      <c r="B39205" s="1"/>
      <c r="C39205" s="1"/>
      <c r="G39205" s="5"/>
    </row>
    <row r="39206" spans="2:7" x14ac:dyDescent="0.3">
      <c r="B39206" s="1"/>
      <c r="C39206" s="1"/>
      <c r="G39206" s="5"/>
    </row>
    <row r="39207" spans="2:7" x14ac:dyDescent="0.3">
      <c r="B39207" s="1"/>
      <c r="C39207" s="1"/>
      <c r="G39207" s="5"/>
    </row>
    <row r="39208" spans="2:7" x14ac:dyDescent="0.3">
      <c r="B39208" s="1"/>
      <c r="C39208" s="1"/>
      <c r="G39208" s="5"/>
    </row>
    <row r="39209" spans="2:7" x14ac:dyDescent="0.3">
      <c r="B39209" s="1"/>
      <c r="C39209" s="1"/>
      <c r="G39209" s="5"/>
    </row>
    <row r="39210" spans="2:7" x14ac:dyDescent="0.3">
      <c r="B39210" s="1"/>
      <c r="C39210" s="1"/>
      <c r="G39210" s="5"/>
    </row>
    <row r="39211" spans="2:7" x14ac:dyDescent="0.3">
      <c r="B39211" s="1"/>
      <c r="C39211" s="1"/>
      <c r="G39211" s="5"/>
    </row>
    <row r="39212" spans="2:7" x14ac:dyDescent="0.3">
      <c r="B39212" s="1"/>
      <c r="C39212" s="1"/>
      <c r="G39212" s="5"/>
    </row>
    <row r="39213" spans="2:7" x14ac:dyDescent="0.3">
      <c r="B39213" s="1"/>
      <c r="C39213" s="1"/>
      <c r="G39213" s="5"/>
    </row>
    <row r="39214" spans="2:7" x14ac:dyDescent="0.3">
      <c r="B39214" s="1"/>
      <c r="C39214" s="1"/>
      <c r="G39214" s="5"/>
    </row>
    <row r="39215" spans="2:7" x14ac:dyDescent="0.3">
      <c r="B39215" s="1"/>
      <c r="C39215" s="1"/>
      <c r="G39215" s="5"/>
    </row>
    <row r="39216" spans="2:7" x14ac:dyDescent="0.3">
      <c r="B39216" s="1"/>
      <c r="C39216" s="1"/>
      <c r="G39216" s="5"/>
    </row>
    <row r="39217" spans="2:7" x14ac:dyDescent="0.3">
      <c r="B39217" s="1"/>
      <c r="C39217" s="1"/>
      <c r="G39217" s="5"/>
    </row>
    <row r="39218" spans="2:7" x14ac:dyDescent="0.3">
      <c r="B39218" s="1"/>
      <c r="C39218" s="1"/>
      <c r="G39218" s="5"/>
    </row>
    <row r="39219" spans="2:7" x14ac:dyDescent="0.3">
      <c r="B39219" s="1"/>
      <c r="C39219" s="1"/>
      <c r="G39219" s="5"/>
    </row>
    <row r="39220" spans="2:7" x14ac:dyDescent="0.3">
      <c r="B39220" s="1"/>
      <c r="C39220" s="1"/>
      <c r="G39220" s="5"/>
    </row>
    <row r="39221" spans="2:7" x14ac:dyDescent="0.3">
      <c r="B39221" s="1"/>
      <c r="C39221" s="1"/>
      <c r="G39221" s="5"/>
    </row>
    <row r="39222" spans="2:7" x14ac:dyDescent="0.3">
      <c r="B39222" s="1"/>
      <c r="C39222" s="1"/>
      <c r="G39222" s="5"/>
    </row>
    <row r="39223" spans="2:7" x14ac:dyDescent="0.3">
      <c r="B39223" s="1"/>
      <c r="C39223" s="1"/>
      <c r="G39223" s="5"/>
    </row>
    <row r="39224" spans="2:7" x14ac:dyDescent="0.3">
      <c r="B39224" s="1"/>
      <c r="C39224" s="1"/>
      <c r="G39224" s="5"/>
    </row>
    <row r="39225" spans="2:7" x14ac:dyDescent="0.3">
      <c r="B39225" s="1"/>
      <c r="C39225" s="1"/>
      <c r="G39225" s="5"/>
    </row>
    <row r="39226" spans="2:7" x14ac:dyDescent="0.3">
      <c r="B39226" s="1"/>
      <c r="C39226" s="1"/>
      <c r="G39226" s="5"/>
    </row>
    <row r="39227" spans="2:7" x14ac:dyDescent="0.3">
      <c r="B39227" s="1"/>
      <c r="C39227" s="1"/>
      <c r="G39227" s="5"/>
    </row>
    <row r="39228" spans="2:7" x14ac:dyDescent="0.3">
      <c r="B39228" s="1"/>
      <c r="C39228" s="1"/>
      <c r="G39228" s="5"/>
    </row>
    <row r="39229" spans="2:7" x14ac:dyDescent="0.3">
      <c r="B39229" s="1"/>
      <c r="C39229" s="1"/>
      <c r="G39229" s="5"/>
    </row>
    <row r="39230" spans="2:7" x14ac:dyDescent="0.3">
      <c r="B39230" s="1"/>
      <c r="C39230" s="1"/>
      <c r="G39230" s="5"/>
    </row>
    <row r="39231" spans="2:7" x14ac:dyDescent="0.3">
      <c r="B39231" s="1"/>
      <c r="C39231" s="1"/>
      <c r="G39231" s="5"/>
    </row>
    <row r="39232" spans="2:7" x14ac:dyDescent="0.3">
      <c r="B39232" s="1"/>
      <c r="C39232" s="1"/>
      <c r="G39232" s="5"/>
    </row>
    <row r="39233" spans="2:7" x14ac:dyDescent="0.3">
      <c r="B39233" s="1"/>
      <c r="C39233" s="1"/>
      <c r="G39233" s="5"/>
    </row>
    <row r="39234" spans="2:7" x14ac:dyDescent="0.3">
      <c r="B39234" s="1"/>
      <c r="C39234" s="1"/>
      <c r="G39234" s="5"/>
    </row>
    <row r="39235" spans="2:7" x14ac:dyDescent="0.3">
      <c r="B39235" s="1"/>
      <c r="C39235" s="1"/>
      <c r="G39235" s="5"/>
    </row>
    <row r="39236" spans="2:7" x14ac:dyDescent="0.3">
      <c r="B39236" s="1"/>
      <c r="C39236" s="1"/>
      <c r="G39236" s="5"/>
    </row>
    <row r="39237" spans="2:7" x14ac:dyDescent="0.3">
      <c r="B39237" s="1"/>
      <c r="C39237" s="1"/>
      <c r="G39237" s="5"/>
    </row>
    <row r="39238" spans="2:7" x14ac:dyDescent="0.3">
      <c r="B39238" s="1"/>
      <c r="C39238" s="1"/>
      <c r="G39238" s="5"/>
    </row>
    <row r="39239" spans="2:7" x14ac:dyDescent="0.3">
      <c r="B39239" s="1"/>
      <c r="C39239" s="1"/>
      <c r="G39239" s="5"/>
    </row>
    <row r="39240" spans="2:7" x14ac:dyDescent="0.3">
      <c r="B39240" s="1"/>
      <c r="C39240" s="1"/>
      <c r="G39240" s="5"/>
    </row>
    <row r="39241" spans="2:7" x14ac:dyDescent="0.3">
      <c r="B39241" s="1"/>
      <c r="C39241" s="1"/>
      <c r="G39241" s="5"/>
    </row>
    <row r="39242" spans="2:7" x14ac:dyDescent="0.3">
      <c r="B39242" s="1"/>
      <c r="C39242" s="1"/>
      <c r="G39242" s="5"/>
    </row>
    <row r="39243" spans="2:7" x14ac:dyDescent="0.3">
      <c r="B39243" s="1"/>
      <c r="C39243" s="1"/>
      <c r="G39243" s="5"/>
    </row>
    <row r="39244" spans="2:7" x14ac:dyDescent="0.3">
      <c r="B39244" s="1"/>
      <c r="C39244" s="1"/>
      <c r="G39244" s="5"/>
    </row>
    <row r="39245" spans="2:7" x14ac:dyDescent="0.3">
      <c r="B39245" s="1"/>
      <c r="C39245" s="1"/>
      <c r="G39245" s="5"/>
    </row>
    <row r="39246" spans="2:7" x14ac:dyDescent="0.3">
      <c r="B39246" s="1"/>
      <c r="C39246" s="1"/>
      <c r="G39246" s="5"/>
    </row>
    <row r="39247" spans="2:7" x14ac:dyDescent="0.3">
      <c r="B39247" s="1"/>
      <c r="C39247" s="1"/>
      <c r="G39247" s="5"/>
    </row>
    <row r="39248" spans="2:7" x14ac:dyDescent="0.3">
      <c r="B39248" s="1"/>
      <c r="C39248" s="1"/>
      <c r="G39248" s="5"/>
    </row>
    <row r="39249" spans="2:7" x14ac:dyDescent="0.3">
      <c r="B39249" s="1"/>
      <c r="C39249" s="1"/>
      <c r="G39249" s="5"/>
    </row>
    <row r="39250" spans="2:7" x14ac:dyDescent="0.3">
      <c r="B39250" s="1"/>
      <c r="C39250" s="1"/>
      <c r="G39250" s="5"/>
    </row>
    <row r="39251" spans="2:7" x14ac:dyDescent="0.3">
      <c r="B39251" s="1"/>
      <c r="C39251" s="1"/>
      <c r="G39251" s="5"/>
    </row>
    <row r="39252" spans="2:7" x14ac:dyDescent="0.3">
      <c r="B39252" s="1"/>
      <c r="C39252" s="1"/>
      <c r="G39252" s="5"/>
    </row>
    <row r="39253" spans="2:7" x14ac:dyDescent="0.3">
      <c r="B39253" s="1"/>
      <c r="C39253" s="1"/>
      <c r="G39253" s="5"/>
    </row>
    <row r="39254" spans="2:7" x14ac:dyDescent="0.3">
      <c r="B39254" s="1"/>
      <c r="C39254" s="1"/>
      <c r="G39254" s="5"/>
    </row>
    <row r="39255" spans="2:7" x14ac:dyDescent="0.3">
      <c r="B39255" s="1"/>
      <c r="C39255" s="1"/>
      <c r="G39255" s="5"/>
    </row>
    <row r="39256" spans="2:7" x14ac:dyDescent="0.3">
      <c r="B39256" s="1"/>
      <c r="C39256" s="1"/>
      <c r="G39256" s="5"/>
    </row>
    <row r="39257" spans="2:7" x14ac:dyDescent="0.3">
      <c r="B39257" s="1"/>
      <c r="C39257" s="1"/>
      <c r="G39257" s="5"/>
    </row>
    <row r="39258" spans="2:7" x14ac:dyDescent="0.3">
      <c r="B39258" s="1"/>
      <c r="C39258" s="1"/>
      <c r="G39258" s="5"/>
    </row>
    <row r="39259" spans="2:7" x14ac:dyDescent="0.3">
      <c r="B39259" s="1"/>
      <c r="C39259" s="1"/>
      <c r="G39259" s="5"/>
    </row>
    <row r="39260" spans="2:7" x14ac:dyDescent="0.3">
      <c r="B39260" s="1"/>
      <c r="C39260" s="1"/>
      <c r="G39260" s="5"/>
    </row>
    <row r="39261" spans="2:7" x14ac:dyDescent="0.3">
      <c r="B39261" s="1"/>
      <c r="C39261" s="1"/>
      <c r="G39261" s="5"/>
    </row>
    <row r="39262" spans="2:7" x14ac:dyDescent="0.3">
      <c r="B39262" s="1"/>
      <c r="C39262" s="1"/>
      <c r="G39262" s="5"/>
    </row>
    <row r="39263" spans="2:7" x14ac:dyDescent="0.3">
      <c r="B39263" s="1"/>
      <c r="C39263" s="1"/>
      <c r="G39263" s="5"/>
    </row>
    <row r="39264" spans="2:7" x14ac:dyDescent="0.3">
      <c r="B39264" s="1"/>
      <c r="C39264" s="1"/>
      <c r="G39264" s="5"/>
    </row>
    <row r="39265" spans="2:7" x14ac:dyDescent="0.3">
      <c r="B39265" s="1"/>
      <c r="C39265" s="1"/>
      <c r="G39265" s="5"/>
    </row>
    <row r="39266" spans="2:7" x14ac:dyDescent="0.3">
      <c r="B39266" s="1"/>
      <c r="C39266" s="1"/>
      <c r="G39266" s="5"/>
    </row>
    <row r="39267" spans="2:7" x14ac:dyDescent="0.3">
      <c r="B39267" s="1"/>
      <c r="C39267" s="1"/>
      <c r="G39267" s="5"/>
    </row>
    <row r="39268" spans="2:7" x14ac:dyDescent="0.3">
      <c r="B39268" s="1"/>
      <c r="C39268" s="1"/>
      <c r="G39268" s="5"/>
    </row>
    <row r="39269" spans="2:7" x14ac:dyDescent="0.3">
      <c r="B39269" s="1"/>
      <c r="C39269" s="1"/>
      <c r="G39269" s="5"/>
    </row>
    <row r="39270" spans="2:7" x14ac:dyDescent="0.3">
      <c r="B39270" s="1"/>
      <c r="C39270" s="1"/>
      <c r="G39270" s="5"/>
    </row>
    <row r="39271" spans="2:7" x14ac:dyDescent="0.3">
      <c r="B39271" s="1"/>
      <c r="C39271" s="1"/>
      <c r="G39271" s="5"/>
    </row>
    <row r="39272" spans="2:7" x14ac:dyDescent="0.3">
      <c r="B39272" s="1"/>
      <c r="C39272" s="1"/>
      <c r="G39272" s="5"/>
    </row>
    <row r="39273" spans="2:7" x14ac:dyDescent="0.3">
      <c r="B39273" s="1"/>
      <c r="C39273" s="1"/>
      <c r="G39273" s="5"/>
    </row>
    <row r="39274" spans="2:7" x14ac:dyDescent="0.3">
      <c r="B39274" s="1"/>
      <c r="C39274" s="1"/>
      <c r="G39274" s="5"/>
    </row>
    <row r="39275" spans="2:7" x14ac:dyDescent="0.3">
      <c r="B39275" s="1"/>
      <c r="C39275" s="1"/>
      <c r="G39275" s="5"/>
    </row>
    <row r="39276" spans="2:7" x14ac:dyDescent="0.3">
      <c r="B39276" s="1"/>
      <c r="C39276" s="1"/>
      <c r="G39276" s="5"/>
    </row>
    <row r="39277" spans="2:7" x14ac:dyDescent="0.3">
      <c r="B39277" s="1"/>
      <c r="C39277" s="1"/>
      <c r="G39277" s="5"/>
    </row>
    <row r="39278" spans="2:7" x14ac:dyDescent="0.3">
      <c r="B39278" s="1"/>
      <c r="C39278" s="1"/>
      <c r="G39278" s="5"/>
    </row>
    <row r="39279" spans="2:7" x14ac:dyDescent="0.3">
      <c r="B39279" s="1"/>
      <c r="C39279" s="1"/>
      <c r="G39279" s="5"/>
    </row>
    <row r="39280" spans="2:7" x14ac:dyDescent="0.3">
      <c r="B39280" s="1"/>
      <c r="C39280" s="1"/>
      <c r="G39280" s="5"/>
    </row>
    <row r="39281" spans="2:7" x14ac:dyDescent="0.3">
      <c r="B39281" s="1"/>
      <c r="C39281" s="1"/>
      <c r="G39281" s="5"/>
    </row>
    <row r="39282" spans="2:7" x14ac:dyDescent="0.3">
      <c r="B39282" s="1"/>
      <c r="C39282" s="1"/>
      <c r="G39282" s="5"/>
    </row>
    <row r="39283" spans="2:7" x14ac:dyDescent="0.3">
      <c r="B39283" s="1"/>
      <c r="C39283" s="1"/>
      <c r="G39283" s="5"/>
    </row>
    <row r="39284" spans="2:7" x14ac:dyDescent="0.3">
      <c r="B39284" s="1"/>
      <c r="C39284" s="1"/>
      <c r="G39284" s="5"/>
    </row>
    <row r="39285" spans="2:7" x14ac:dyDescent="0.3">
      <c r="B39285" s="1"/>
      <c r="C39285" s="1"/>
      <c r="G39285" s="5"/>
    </row>
    <row r="39286" spans="2:7" x14ac:dyDescent="0.3">
      <c r="B39286" s="1"/>
      <c r="C39286" s="1"/>
      <c r="G39286" s="5"/>
    </row>
    <row r="39287" spans="2:7" x14ac:dyDescent="0.3">
      <c r="B39287" s="1"/>
      <c r="C39287" s="1"/>
      <c r="G39287" s="5"/>
    </row>
    <row r="39288" spans="2:7" x14ac:dyDescent="0.3">
      <c r="B39288" s="1"/>
      <c r="C39288" s="1"/>
      <c r="G39288" s="5"/>
    </row>
    <row r="39289" spans="2:7" x14ac:dyDescent="0.3">
      <c r="B39289" s="1"/>
      <c r="C39289" s="1"/>
      <c r="G39289" s="5"/>
    </row>
    <row r="39290" spans="2:7" x14ac:dyDescent="0.3">
      <c r="B39290" s="1"/>
      <c r="C39290" s="1"/>
      <c r="G39290" s="5"/>
    </row>
    <row r="39291" spans="2:7" x14ac:dyDescent="0.3">
      <c r="B39291" s="1"/>
      <c r="C39291" s="1"/>
      <c r="G39291" s="5"/>
    </row>
    <row r="39292" spans="2:7" x14ac:dyDescent="0.3">
      <c r="B39292" s="1"/>
      <c r="C39292" s="1"/>
      <c r="G39292" s="5"/>
    </row>
    <row r="39293" spans="2:7" x14ac:dyDescent="0.3">
      <c r="B39293" s="1"/>
      <c r="C39293" s="1"/>
      <c r="G39293" s="5"/>
    </row>
    <row r="39294" spans="2:7" x14ac:dyDescent="0.3">
      <c r="B39294" s="1"/>
      <c r="C39294" s="1"/>
      <c r="G39294" s="5"/>
    </row>
    <row r="39295" spans="2:7" x14ac:dyDescent="0.3">
      <c r="B39295" s="1"/>
      <c r="C39295" s="1"/>
      <c r="G39295" s="5"/>
    </row>
    <row r="39296" spans="2:7" x14ac:dyDescent="0.3">
      <c r="B39296" s="1"/>
      <c r="C39296" s="1"/>
      <c r="G39296" s="5"/>
    </row>
    <row r="39297" spans="2:7" x14ac:dyDescent="0.3">
      <c r="B39297" s="1"/>
      <c r="C39297" s="1"/>
      <c r="G39297" s="5"/>
    </row>
    <row r="39298" spans="2:7" x14ac:dyDescent="0.3">
      <c r="B39298" s="1"/>
      <c r="C39298" s="1"/>
      <c r="G39298" s="5"/>
    </row>
    <row r="39299" spans="2:7" x14ac:dyDescent="0.3">
      <c r="B39299" s="1"/>
      <c r="C39299" s="1"/>
      <c r="G39299" s="5"/>
    </row>
    <row r="39300" spans="2:7" x14ac:dyDescent="0.3">
      <c r="B39300" s="1"/>
      <c r="C39300" s="1"/>
      <c r="G39300" s="5"/>
    </row>
    <row r="39301" spans="2:7" x14ac:dyDescent="0.3">
      <c r="B39301" s="1"/>
      <c r="C39301" s="1"/>
      <c r="G39301" s="5"/>
    </row>
    <row r="39302" spans="2:7" x14ac:dyDescent="0.3">
      <c r="B39302" s="1"/>
      <c r="C39302" s="1"/>
      <c r="G39302" s="5"/>
    </row>
    <row r="39303" spans="2:7" x14ac:dyDescent="0.3">
      <c r="B39303" s="1"/>
      <c r="C39303" s="1"/>
      <c r="G39303" s="5"/>
    </row>
    <row r="39304" spans="2:7" x14ac:dyDescent="0.3">
      <c r="B39304" s="1"/>
      <c r="C39304" s="1"/>
      <c r="G39304" s="5"/>
    </row>
    <row r="39305" spans="2:7" x14ac:dyDescent="0.3">
      <c r="B39305" s="1"/>
      <c r="C39305" s="1"/>
      <c r="G39305" s="5"/>
    </row>
    <row r="39306" spans="2:7" x14ac:dyDescent="0.3">
      <c r="B39306" s="1"/>
      <c r="C39306" s="1"/>
      <c r="G39306" s="5"/>
    </row>
    <row r="39307" spans="2:7" x14ac:dyDescent="0.3">
      <c r="B39307" s="1"/>
      <c r="C39307" s="1"/>
      <c r="G39307" s="5"/>
    </row>
    <row r="39308" spans="2:7" x14ac:dyDescent="0.3">
      <c r="B39308" s="1"/>
      <c r="C39308" s="1"/>
      <c r="G39308" s="5"/>
    </row>
    <row r="39309" spans="2:7" x14ac:dyDescent="0.3">
      <c r="B39309" s="1"/>
      <c r="C39309" s="1"/>
      <c r="G39309" s="5"/>
    </row>
    <row r="39310" spans="2:7" x14ac:dyDescent="0.3">
      <c r="B39310" s="1"/>
      <c r="C39310" s="1"/>
      <c r="G39310" s="5"/>
    </row>
    <row r="39311" spans="2:7" x14ac:dyDescent="0.3">
      <c r="B39311" s="1"/>
      <c r="C39311" s="1"/>
      <c r="G39311" s="5"/>
    </row>
    <row r="39312" spans="2:7" x14ac:dyDescent="0.3">
      <c r="B39312" s="1"/>
      <c r="C39312" s="1"/>
      <c r="G39312" s="5"/>
    </row>
    <row r="39313" spans="2:7" x14ac:dyDescent="0.3">
      <c r="B39313" s="1"/>
      <c r="C39313" s="1"/>
      <c r="G39313" s="5"/>
    </row>
    <row r="39314" spans="2:7" x14ac:dyDescent="0.3">
      <c r="B39314" s="1"/>
      <c r="C39314" s="1"/>
      <c r="G39314" s="5"/>
    </row>
    <row r="39315" spans="2:7" x14ac:dyDescent="0.3">
      <c r="B39315" s="1"/>
      <c r="C39315" s="1"/>
      <c r="G39315" s="5"/>
    </row>
    <row r="39316" spans="2:7" x14ac:dyDescent="0.3">
      <c r="B39316" s="1"/>
      <c r="C39316" s="1"/>
      <c r="G39316" s="5"/>
    </row>
    <row r="39317" spans="2:7" x14ac:dyDescent="0.3">
      <c r="B39317" s="1"/>
      <c r="C39317" s="1"/>
      <c r="G39317" s="5"/>
    </row>
    <row r="39318" spans="2:7" x14ac:dyDescent="0.3">
      <c r="B39318" s="1"/>
      <c r="C39318" s="1"/>
      <c r="G39318" s="5"/>
    </row>
    <row r="39319" spans="2:7" x14ac:dyDescent="0.3">
      <c r="B39319" s="1"/>
      <c r="C39319" s="1"/>
      <c r="G39319" s="5"/>
    </row>
    <row r="39320" spans="2:7" x14ac:dyDescent="0.3">
      <c r="B39320" s="1"/>
      <c r="C39320" s="1"/>
      <c r="G39320" s="5"/>
    </row>
    <row r="39321" spans="2:7" x14ac:dyDescent="0.3">
      <c r="B39321" s="1"/>
      <c r="C39321" s="1"/>
      <c r="G39321" s="5"/>
    </row>
    <row r="39322" spans="2:7" x14ac:dyDescent="0.3">
      <c r="B39322" s="1"/>
      <c r="C39322" s="1"/>
      <c r="G39322" s="5"/>
    </row>
    <row r="39323" spans="2:7" x14ac:dyDescent="0.3">
      <c r="B39323" s="1"/>
      <c r="C39323" s="1"/>
      <c r="G39323" s="5"/>
    </row>
    <row r="39324" spans="2:7" x14ac:dyDescent="0.3">
      <c r="B39324" s="1"/>
      <c r="C39324" s="1"/>
      <c r="G39324" s="5"/>
    </row>
    <row r="39325" spans="2:7" x14ac:dyDescent="0.3">
      <c r="B39325" s="1"/>
      <c r="C39325" s="1"/>
      <c r="G39325" s="5"/>
    </row>
    <row r="39326" spans="2:7" x14ac:dyDescent="0.3">
      <c r="B39326" s="1"/>
      <c r="C39326" s="1"/>
      <c r="G39326" s="5"/>
    </row>
    <row r="39327" spans="2:7" x14ac:dyDescent="0.3">
      <c r="B39327" s="1"/>
      <c r="C39327" s="1"/>
      <c r="G39327" s="5"/>
    </row>
    <row r="39328" spans="2:7" x14ac:dyDescent="0.3">
      <c r="B39328" s="1"/>
      <c r="C39328" s="1"/>
      <c r="G39328" s="5"/>
    </row>
    <row r="39329" spans="2:7" x14ac:dyDescent="0.3">
      <c r="B39329" s="1"/>
      <c r="C39329" s="1"/>
      <c r="G39329" s="5"/>
    </row>
    <row r="39330" spans="2:7" x14ac:dyDescent="0.3">
      <c r="B39330" s="1"/>
      <c r="C39330" s="1"/>
      <c r="G39330" s="5"/>
    </row>
    <row r="39331" spans="2:7" x14ac:dyDescent="0.3">
      <c r="B39331" s="1"/>
      <c r="C39331" s="1"/>
      <c r="G39331" s="5"/>
    </row>
    <row r="39332" spans="2:7" x14ac:dyDescent="0.3">
      <c r="B39332" s="1"/>
      <c r="C39332" s="1"/>
      <c r="G39332" s="5"/>
    </row>
    <row r="39333" spans="2:7" x14ac:dyDescent="0.3">
      <c r="B39333" s="1"/>
      <c r="C39333" s="1"/>
      <c r="G39333" s="5"/>
    </row>
    <row r="39334" spans="2:7" x14ac:dyDescent="0.3">
      <c r="B39334" s="1"/>
      <c r="C39334" s="1"/>
      <c r="G39334" s="5"/>
    </row>
    <row r="39335" spans="2:7" x14ac:dyDescent="0.3">
      <c r="B39335" s="1"/>
      <c r="C39335" s="1"/>
      <c r="G39335" s="5"/>
    </row>
    <row r="39336" spans="2:7" x14ac:dyDescent="0.3">
      <c r="B39336" s="1"/>
      <c r="C39336" s="1"/>
      <c r="G39336" s="5"/>
    </row>
    <row r="39337" spans="2:7" x14ac:dyDescent="0.3">
      <c r="B39337" s="1"/>
      <c r="C39337" s="1"/>
      <c r="G39337" s="5"/>
    </row>
    <row r="39338" spans="2:7" x14ac:dyDescent="0.3">
      <c r="B39338" s="1"/>
      <c r="C39338" s="1"/>
      <c r="G39338" s="5"/>
    </row>
    <row r="39339" spans="2:7" x14ac:dyDescent="0.3">
      <c r="B39339" s="1"/>
      <c r="C39339" s="1"/>
      <c r="G39339" s="5"/>
    </row>
    <row r="39340" spans="2:7" x14ac:dyDescent="0.3">
      <c r="B39340" s="1"/>
      <c r="C39340" s="1"/>
      <c r="G39340" s="5"/>
    </row>
    <row r="39341" spans="2:7" x14ac:dyDescent="0.3">
      <c r="B39341" s="1"/>
      <c r="C39341" s="1"/>
      <c r="G39341" s="5"/>
    </row>
    <row r="39342" spans="2:7" x14ac:dyDescent="0.3">
      <c r="B39342" s="1"/>
      <c r="C39342" s="1"/>
      <c r="G39342" s="5"/>
    </row>
    <row r="39343" spans="2:7" x14ac:dyDescent="0.3">
      <c r="B39343" s="1"/>
      <c r="C39343" s="1"/>
      <c r="G39343" s="5"/>
    </row>
    <row r="39344" spans="2:7" x14ac:dyDescent="0.3">
      <c r="B39344" s="1"/>
      <c r="C39344" s="1"/>
      <c r="G39344" s="5"/>
    </row>
    <row r="39345" spans="2:7" x14ac:dyDescent="0.3">
      <c r="B39345" s="1"/>
      <c r="C39345" s="1"/>
      <c r="G39345" s="5"/>
    </row>
    <row r="39346" spans="2:7" x14ac:dyDescent="0.3">
      <c r="B39346" s="1"/>
      <c r="C39346" s="1"/>
      <c r="G39346" s="5"/>
    </row>
    <row r="39347" spans="2:7" x14ac:dyDescent="0.3">
      <c r="B39347" s="1"/>
      <c r="C39347" s="1"/>
      <c r="G39347" s="5"/>
    </row>
    <row r="39348" spans="2:7" x14ac:dyDescent="0.3">
      <c r="B39348" s="1"/>
      <c r="C39348" s="1"/>
      <c r="G39348" s="5"/>
    </row>
    <row r="39349" spans="2:7" x14ac:dyDescent="0.3">
      <c r="B39349" s="1"/>
      <c r="C39349" s="1"/>
      <c r="G39349" s="5"/>
    </row>
    <row r="39350" spans="2:7" x14ac:dyDescent="0.3">
      <c r="B39350" s="1"/>
      <c r="C39350" s="1"/>
      <c r="G39350" s="5"/>
    </row>
    <row r="39351" spans="2:7" x14ac:dyDescent="0.3">
      <c r="B39351" s="1"/>
      <c r="C39351" s="1"/>
      <c r="G39351" s="5"/>
    </row>
    <row r="39352" spans="2:7" x14ac:dyDescent="0.3">
      <c r="B39352" s="1"/>
      <c r="C39352" s="1"/>
      <c r="G39352" s="5"/>
    </row>
    <row r="39353" spans="2:7" x14ac:dyDescent="0.3">
      <c r="B39353" s="1"/>
      <c r="C39353" s="1"/>
      <c r="G39353" s="5"/>
    </row>
    <row r="39354" spans="2:7" x14ac:dyDescent="0.3">
      <c r="B39354" s="1"/>
      <c r="C39354" s="1"/>
      <c r="G39354" s="5"/>
    </row>
    <row r="39355" spans="2:7" x14ac:dyDescent="0.3">
      <c r="B39355" s="1"/>
      <c r="C39355" s="1"/>
      <c r="G39355" s="5"/>
    </row>
    <row r="39356" spans="2:7" x14ac:dyDescent="0.3">
      <c r="B39356" s="1"/>
      <c r="C39356" s="1"/>
      <c r="G39356" s="5"/>
    </row>
    <row r="39357" spans="2:7" x14ac:dyDescent="0.3">
      <c r="B39357" s="1"/>
      <c r="C39357" s="1"/>
      <c r="G39357" s="5"/>
    </row>
    <row r="39358" spans="2:7" x14ac:dyDescent="0.3">
      <c r="B39358" s="1"/>
      <c r="C39358" s="1"/>
      <c r="G39358" s="5"/>
    </row>
    <row r="39359" spans="2:7" x14ac:dyDescent="0.3">
      <c r="B39359" s="1"/>
      <c r="C39359" s="1"/>
      <c r="G39359" s="5"/>
    </row>
    <row r="39360" spans="2:7" x14ac:dyDescent="0.3">
      <c r="B39360" s="1"/>
      <c r="C39360" s="1"/>
      <c r="G39360" s="5"/>
    </row>
    <row r="39361" spans="2:7" x14ac:dyDescent="0.3">
      <c r="B39361" s="1"/>
      <c r="C39361" s="1"/>
      <c r="G39361" s="5"/>
    </row>
    <row r="39362" spans="2:7" x14ac:dyDescent="0.3">
      <c r="B39362" s="1"/>
      <c r="C39362" s="1"/>
      <c r="G39362" s="5"/>
    </row>
    <row r="39363" spans="2:7" x14ac:dyDescent="0.3">
      <c r="B39363" s="1"/>
      <c r="C39363" s="1"/>
      <c r="G39363" s="5"/>
    </row>
    <row r="39364" spans="2:7" x14ac:dyDescent="0.3">
      <c r="B39364" s="1"/>
      <c r="C39364" s="1"/>
      <c r="G39364" s="5"/>
    </row>
    <row r="39365" spans="2:7" x14ac:dyDescent="0.3">
      <c r="B39365" s="1"/>
      <c r="C39365" s="1"/>
      <c r="G39365" s="5"/>
    </row>
    <row r="39366" spans="2:7" x14ac:dyDescent="0.3">
      <c r="B39366" s="1"/>
      <c r="C39366" s="1"/>
      <c r="G39366" s="5"/>
    </row>
    <row r="39367" spans="2:7" x14ac:dyDescent="0.3">
      <c r="B39367" s="1"/>
      <c r="C39367" s="1"/>
      <c r="G39367" s="5"/>
    </row>
    <row r="39368" spans="2:7" x14ac:dyDescent="0.3">
      <c r="B39368" s="1"/>
      <c r="C39368" s="1"/>
      <c r="G39368" s="5"/>
    </row>
    <row r="39369" spans="2:7" x14ac:dyDescent="0.3">
      <c r="B39369" s="1"/>
      <c r="C39369" s="1"/>
      <c r="G39369" s="5"/>
    </row>
    <row r="39370" spans="2:7" x14ac:dyDescent="0.3">
      <c r="B39370" s="1"/>
      <c r="C39370" s="1"/>
      <c r="G39370" s="5"/>
    </row>
    <row r="39371" spans="2:7" x14ac:dyDescent="0.3">
      <c r="B39371" s="1"/>
      <c r="C39371" s="1"/>
      <c r="G39371" s="5"/>
    </row>
    <row r="39372" spans="2:7" x14ac:dyDescent="0.3">
      <c r="B39372" s="1"/>
      <c r="C39372" s="1"/>
      <c r="G39372" s="5"/>
    </row>
    <row r="39373" spans="2:7" x14ac:dyDescent="0.3">
      <c r="B39373" s="1"/>
      <c r="C39373" s="1"/>
      <c r="G39373" s="5"/>
    </row>
    <row r="39374" spans="2:7" x14ac:dyDescent="0.3">
      <c r="B39374" s="1"/>
      <c r="C39374" s="1"/>
      <c r="G39374" s="5"/>
    </row>
    <row r="39375" spans="2:7" x14ac:dyDescent="0.3">
      <c r="B39375" s="1"/>
      <c r="C39375" s="1"/>
      <c r="G39375" s="5"/>
    </row>
    <row r="39376" spans="2:7" x14ac:dyDescent="0.3">
      <c r="B39376" s="1"/>
      <c r="C39376" s="1"/>
      <c r="G39376" s="5"/>
    </row>
    <row r="39377" spans="2:7" x14ac:dyDescent="0.3">
      <c r="B39377" s="1"/>
      <c r="C39377" s="1"/>
      <c r="G39377" s="5"/>
    </row>
    <row r="39378" spans="2:7" x14ac:dyDescent="0.3">
      <c r="B39378" s="1"/>
      <c r="C39378" s="1"/>
      <c r="G39378" s="5"/>
    </row>
    <row r="39379" spans="2:7" x14ac:dyDescent="0.3">
      <c r="B39379" s="1"/>
      <c r="C39379" s="1"/>
      <c r="G39379" s="5"/>
    </row>
    <row r="39380" spans="2:7" x14ac:dyDescent="0.3">
      <c r="B39380" s="1"/>
      <c r="C39380" s="1"/>
      <c r="G39380" s="5"/>
    </row>
    <row r="39381" spans="2:7" x14ac:dyDescent="0.3">
      <c r="B39381" s="1"/>
      <c r="C39381" s="1"/>
      <c r="G39381" s="5"/>
    </row>
    <row r="39382" spans="2:7" x14ac:dyDescent="0.3">
      <c r="B39382" s="1"/>
      <c r="C39382" s="1"/>
      <c r="G39382" s="5"/>
    </row>
    <row r="39383" spans="2:7" x14ac:dyDescent="0.3">
      <c r="B39383" s="1"/>
      <c r="C39383" s="1"/>
      <c r="G39383" s="5"/>
    </row>
    <row r="39384" spans="2:7" x14ac:dyDescent="0.3">
      <c r="B39384" s="1"/>
      <c r="C39384" s="1"/>
      <c r="G39384" s="5"/>
    </row>
    <row r="39385" spans="2:7" x14ac:dyDescent="0.3">
      <c r="B39385" s="1"/>
      <c r="C39385" s="1"/>
      <c r="G39385" s="5"/>
    </row>
    <row r="39386" spans="2:7" x14ac:dyDescent="0.3">
      <c r="B39386" s="1"/>
      <c r="C39386" s="1"/>
      <c r="G39386" s="5"/>
    </row>
    <row r="39387" spans="2:7" x14ac:dyDescent="0.3">
      <c r="B39387" s="1"/>
      <c r="C39387" s="1"/>
      <c r="G39387" s="5"/>
    </row>
    <row r="39388" spans="2:7" x14ac:dyDescent="0.3">
      <c r="B39388" s="1"/>
      <c r="C39388" s="1"/>
      <c r="G39388" s="5"/>
    </row>
    <row r="39389" spans="2:7" x14ac:dyDescent="0.3">
      <c r="B39389" s="1"/>
      <c r="C39389" s="1"/>
      <c r="G39389" s="5"/>
    </row>
    <row r="39390" spans="2:7" x14ac:dyDescent="0.3">
      <c r="B39390" s="1"/>
      <c r="C39390" s="1"/>
      <c r="G39390" s="5"/>
    </row>
    <row r="39391" spans="2:7" x14ac:dyDescent="0.3">
      <c r="B39391" s="1"/>
      <c r="C39391" s="1"/>
      <c r="G39391" s="5"/>
    </row>
    <row r="39392" spans="2:7" x14ac:dyDescent="0.3">
      <c r="B39392" s="1"/>
      <c r="C39392" s="1"/>
      <c r="G39392" s="5"/>
    </row>
    <row r="39393" spans="2:7" x14ac:dyDescent="0.3">
      <c r="B39393" s="1"/>
      <c r="C39393" s="1"/>
      <c r="G39393" s="5"/>
    </row>
    <row r="39394" spans="2:7" x14ac:dyDescent="0.3">
      <c r="B39394" s="1"/>
      <c r="C39394" s="1"/>
      <c r="G39394" s="5"/>
    </row>
    <row r="39395" spans="2:7" x14ac:dyDescent="0.3">
      <c r="B39395" s="1"/>
      <c r="C39395" s="1"/>
      <c r="G39395" s="5"/>
    </row>
    <row r="39396" spans="2:7" x14ac:dyDescent="0.3">
      <c r="B39396" s="1"/>
      <c r="C39396" s="1"/>
      <c r="G39396" s="5"/>
    </row>
    <row r="39397" spans="2:7" x14ac:dyDescent="0.3">
      <c r="B39397" s="1"/>
      <c r="C39397" s="1"/>
      <c r="G39397" s="5"/>
    </row>
    <row r="39398" spans="2:7" x14ac:dyDescent="0.3">
      <c r="B39398" s="1"/>
      <c r="C39398" s="1"/>
      <c r="G39398" s="5"/>
    </row>
    <row r="39399" spans="2:7" x14ac:dyDescent="0.3">
      <c r="B39399" s="1"/>
      <c r="C39399" s="1"/>
      <c r="G39399" s="5"/>
    </row>
    <row r="39400" spans="2:7" x14ac:dyDescent="0.3">
      <c r="B39400" s="1"/>
      <c r="C39400" s="1"/>
      <c r="G39400" s="5"/>
    </row>
    <row r="39401" spans="2:7" x14ac:dyDescent="0.3">
      <c r="B39401" s="1"/>
      <c r="C39401" s="1"/>
      <c r="G39401" s="5"/>
    </row>
    <row r="39402" spans="2:7" x14ac:dyDescent="0.3">
      <c r="B39402" s="1"/>
      <c r="C39402" s="1"/>
      <c r="G39402" s="5"/>
    </row>
    <row r="39403" spans="2:7" x14ac:dyDescent="0.3">
      <c r="B39403" s="1"/>
      <c r="C39403" s="1"/>
      <c r="G39403" s="5"/>
    </row>
    <row r="39404" spans="2:7" x14ac:dyDescent="0.3">
      <c r="B39404" s="1"/>
      <c r="C39404" s="1"/>
      <c r="G39404" s="5"/>
    </row>
    <row r="39405" spans="2:7" x14ac:dyDescent="0.3">
      <c r="B39405" s="1"/>
      <c r="C39405" s="1"/>
      <c r="G39405" s="5"/>
    </row>
    <row r="39406" spans="2:7" x14ac:dyDescent="0.3">
      <c r="B39406" s="1"/>
      <c r="C39406" s="1"/>
      <c r="G39406" s="5"/>
    </row>
    <row r="39407" spans="2:7" x14ac:dyDescent="0.3">
      <c r="B39407" s="1"/>
      <c r="C39407" s="1"/>
      <c r="G39407" s="5"/>
    </row>
    <row r="39408" spans="2:7" x14ac:dyDescent="0.3">
      <c r="B39408" s="1"/>
      <c r="C39408" s="1"/>
      <c r="G39408" s="5"/>
    </row>
    <row r="39409" spans="2:7" x14ac:dyDescent="0.3">
      <c r="B39409" s="1"/>
      <c r="C39409" s="1"/>
      <c r="G39409" s="5"/>
    </row>
    <row r="39410" spans="2:7" x14ac:dyDescent="0.3">
      <c r="B39410" s="1"/>
      <c r="C39410" s="1"/>
      <c r="G39410" s="5"/>
    </row>
    <row r="39411" spans="2:7" x14ac:dyDescent="0.3">
      <c r="B39411" s="1"/>
      <c r="C39411" s="1"/>
      <c r="G39411" s="5"/>
    </row>
    <row r="39412" spans="2:7" x14ac:dyDescent="0.3">
      <c r="B39412" s="1"/>
      <c r="C39412" s="1"/>
      <c r="G39412" s="5"/>
    </row>
    <row r="39413" spans="2:7" x14ac:dyDescent="0.3">
      <c r="B39413" s="1"/>
      <c r="C39413" s="1"/>
      <c r="G39413" s="5"/>
    </row>
    <row r="39414" spans="2:7" x14ac:dyDescent="0.3">
      <c r="B39414" s="1"/>
      <c r="C39414" s="1"/>
      <c r="G39414" s="5"/>
    </row>
    <row r="39415" spans="2:7" x14ac:dyDescent="0.3">
      <c r="B39415" s="1"/>
      <c r="C39415" s="1"/>
      <c r="G39415" s="5"/>
    </row>
    <row r="39416" spans="2:7" x14ac:dyDescent="0.3">
      <c r="B39416" s="1"/>
      <c r="C39416" s="1"/>
      <c r="G39416" s="5"/>
    </row>
    <row r="39417" spans="2:7" x14ac:dyDescent="0.3">
      <c r="B39417" s="1"/>
      <c r="C39417" s="1"/>
      <c r="G39417" s="5"/>
    </row>
    <row r="39418" spans="2:7" x14ac:dyDescent="0.3">
      <c r="B39418" s="1"/>
      <c r="C39418" s="1"/>
      <c r="G39418" s="5"/>
    </row>
    <row r="39419" spans="2:7" x14ac:dyDescent="0.3">
      <c r="B39419" s="1"/>
      <c r="C39419" s="1"/>
      <c r="G39419" s="5"/>
    </row>
    <row r="39420" spans="2:7" x14ac:dyDescent="0.3">
      <c r="B39420" s="1"/>
      <c r="C39420" s="1"/>
      <c r="G39420" s="5"/>
    </row>
    <row r="39421" spans="2:7" x14ac:dyDescent="0.3">
      <c r="B39421" s="1"/>
      <c r="C39421" s="1"/>
      <c r="G39421" s="5"/>
    </row>
    <row r="39422" spans="2:7" x14ac:dyDescent="0.3">
      <c r="B39422" s="1"/>
      <c r="C39422" s="1"/>
      <c r="G39422" s="5"/>
    </row>
    <row r="39423" spans="2:7" x14ac:dyDescent="0.3">
      <c r="B39423" s="1"/>
      <c r="C39423" s="1"/>
      <c r="G39423" s="5"/>
    </row>
    <row r="39424" spans="2:7" x14ac:dyDescent="0.3">
      <c r="B39424" s="1"/>
      <c r="C39424" s="1"/>
      <c r="G39424" s="5"/>
    </row>
    <row r="39425" spans="2:7" x14ac:dyDescent="0.3">
      <c r="B39425" s="1"/>
      <c r="C39425" s="1"/>
      <c r="G39425" s="5"/>
    </row>
    <row r="39426" spans="2:7" x14ac:dyDescent="0.3">
      <c r="B39426" s="1"/>
      <c r="C39426" s="1"/>
      <c r="G39426" s="5"/>
    </row>
    <row r="39427" spans="2:7" x14ac:dyDescent="0.3">
      <c r="B39427" s="1"/>
      <c r="C39427" s="1"/>
      <c r="G39427" s="5"/>
    </row>
    <row r="39428" spans="2:7" x14ac:dyDescent="0.3">
      <c r="B39428" s="1"/>
      <c r="C39428" s="1"/>
      <c r="G39428" s="5"/>
    </row>
    <row r="39429" spans="2:7" x14ac:dyDescent="0.3">
      <c r="B39429" s="1"/>
      <c r="C39429" s="1"/>
      <c r="G39429" s="5"/>
    </row>
    <row r="39430" spans="2:7" x14ac:dyDescent="0.3">
      <c r="B39430" s="1"/>
      <c r="C39430" s="1"/>
      <c r="G39430" s="5"/>
    </row>
    <row r="39431" spans="2:7" x14ac:dyDescent="0.3">
      <c r="B39431" s="1"/>
      <c r="C39431" s="1"/>
      <c r="G39431" s="5"/>
    </row>
    <row r="39432" spans="2:7" x14ac:dyDescent="0.3">
      <c r="B39432" s="1"/>
      <c r="C39432" s="1"/>
      <c r="G39432" s="5"/>
    </row>
    <row r="39433" spans="2:7" x14ac:dyDescent="0.3">
      <c r="B39433" s="1"/>
      <c r="C39433" s="1"/>
      <c r="G39433" s="5"/>
    </row>
    <row r="39434" spans="2:7" x14ac:dyDescent="0.3">
      <c r="B39434" s="1"/>
      <c r="C39434" s="1"/>
      <c r="G39434" s="5"/>
    </row>
    <row r="39435" spans="2:7" x14ac:dyDescent="0.3">
      <c r="B39435" s="1"/>
      <c r="C39435" s="1"/>
      <c r="G39435" s="5"/>
    </row>
    <row r="39436" spans="2:7" x14ac:dyDescent="0.3">
      <c r="B39436" s="1"/>
      <c r="C39436" s="1"/>
      <c r="G39436" s="5"/>
    </row>
    <row r="39437" spans="2:7" x14ac:dyDescent="0.3">
      <c r="B39437" s="1"/>
      <c r="C39437" s="1"/>
      <c r="G39437" s="5"/>
    </row>
    <row r="39438" spans="2:7" x14ac:dyDescent="0.3">
      <c r="B39438" s="1"/>
      <c r="C39438" s="1"/>
      <c r="G39438" s="5"/>
    </row>
    <row r="39439" spans="2:7" x14ac:dyDescent="0.3">
      <c r="B39439" s="1"/>
      <c r="C39439" s="1"/>
      <c r="G39439" s="5"/>
    </row>
    <row r="39440" spans="2:7" x14ac:dyDescent="0.3">
      <c r="B39440" s="1"/>
      <c r="C39440" s="1"/>
      <c r="G39440" s="5"/>
    </row>
    <row r="39441" spans="2:7" x14ac:dyDescent="0.3">
      <c r="B39441" s="1"/>
      <c r="C39441" s="1"/>
      <c r="G39441" s="5"/>
    </row>
    <row r="39442" spans="2:7" x14ac:dyDescent="0.3">
      <c r="B39442" s="1"/>
      <c r="C39442" s="1"/>
      <c r="G39442" s="5"/>
    </row>
    <row r="39443" spans="2:7" x14ac:dyDescent="0.3">
      <c r="B39443" s="1"/>
      <c r="C39443" s="1"/>
      <c r="G39443" s="5"/>
    </row>
    <row r="39444" spans="2:7" x14ac:dyDescent="0.3">
      <c r="B39444" s="1"/>
      <c r="C39444" s="1"/>
      <c r="G39444" s="5"/>
    </row>
    <row r="39445" spans="2:7" x14ac:dyDescent="0.3">
      <c r="B39445" s="1"/>
      <c r="C39445" s="1"/>
      <c r="G39445" s="5"/>
    </row>
    <row r="39446" spans="2:7" x14ac:dyDescent="0.3">
      <c r="B39446" s="1"/>
      <c r="C39446" s="1"/>
      <c r="G39446" s="5"/>
    </row>
    <row r="39447" spans="2:7" x14ac:dyDescent="0.3">
      <c r="B39447" s="1"/>
      <c r="C39447" s="1"/>
      <c r="G39447" s="5"/>
    </row>
    <row r="39448" spans="2:7" x14ac:dyDescent="0.3">
      <c r="B39448" s="1"/>
      <c r="C39448" s="1"/>
      <c r="G39448" s="5"/>
    </row>
    <row r="39449" spans="2:7" x14ac:dyDescent="0.3">
      <c r="B39449" s="1"/>
      <c r="C39449" s="1"/>
      <c r="G39449" s="5"/>
    </row>
    <row r="39450" spans="2:7" x14ac:dyDescent="0.3">
      <c r="B39450" s="1"/>
      <c r="C39450" s="1"/>
      <c r="G39450" s="5"/>
    </row>
    <row r="39451" spans="2:7" x14ac:dyDescent="0.3">
      <c r="B39451" s="1"/>
      <c r="C39451" s="1"/>
      <c r="G39451" s="5"/>
    </row>
    <row r="39452" spans="2:7" x14ac:dyDescent="0.3">
      <c r="B39452" s="1"/>
      <c r="C39452" s="1"/>
      <c r="G39452" s="5"/>
    </row>
    <row r="39453" spans="2:7" x14ac:dyDescent="0.3">
      <c r="B39453" s="1"/>
      <c r="C39453" s="1"/>
      <c r="G39453" s="5"/>
    </row>
    <row r="39454" spans="2:7" x14ac:dyDescent="0.3">
      <c r="B39454" s="1"/>
      <c r="C39454" s="1"/>
      <c r="G39454" s="5"/>
    </row>
    <row r="39455" spans="2:7" x14ac:dyDescent="0.3">
      <c r="B39455" s="1"/>
      <c r="C39455" s="1"/>
      <c r="G39455" s="5"/>
    </row>
    <row r="39456" spans="2:7" x14ac:dyDescent="0.3">
      <c r="B39456" s="1"/>
      <c r="C39456" s="1"/>
      <c r="G39456" s="5"/>
    </row>
    <row r="39457" spans="2:7" x14ac:dyDescent="0.3">
      <c r="B39457" s="1"/>
      <c r="C39457" s="1"/>
      <c r="G39457" s="5"/>
    </row>
    <row r="39458" spans="2:7" x14ac:dyDescent="0.3">
      <c r="B39458" s="1"/>
      <c r="C39458" s="1"/>
      <c r="G39458" s="5"/>
    </row>
    <row r="39459" spans="2:7" x14ac:dyDescent="0.3">
      <c r="B39459" s="1"/>
      <c r="C39459" s="1"/>
      <c r="G39459" s="5"/>
    </row>
    <row r="39460" spans="2:7" x14ac:dyDescent="0.3">
      <c r="B39460" s="1"/>
      <c r="C39460" s="1"/>
      <c r="G39460" s="5"/>
    </row>
    <row r="39461" spans="2:7" x14ac:dyDescent="0.3">
      <c r="B39461" s="1"/>
      <c r="C39461" s="1"/>
      <c r="G39461" s="5"/>
    </row>
    <row r="39462" spans="2:7" x14ac:dyDescent="0.3">
      <c r="B39462" s="1"/>
      <c r="C39462" s="1"/>
      <c r="G39462" s="5"/>
    </row>
    <row r="39463" spans="2:7" x14ac:dyDescent="0.3">
      <c r="B39463" s="1"/>
      <c r="C39463" s="1"/>
      <c r="G39463" s="5"/>
    </row>
    <row r="39464" spans="2:7" x14ac:dyDescent="0.3">
      <c r="B39464" s="1"/>
      <c r="C39464" s="1"/>
      <c r="G39464" s="5"/>
    </row>
    <row r="39465" spans="2:7" x14ac:dyDescent="0.3">
      <c r="B39465" s="1"/>
      <c r="C39465" s="1"/>
      <c r="G39465" s="5"/>
    </row>
    <row r="39466" spans="2:7" x14ac:dyDescent="0.3">
      <c r="B39466" s="1"/>
      <c r="C39466" s="1"/>
      <c r="G39466" s="5"/>
    </row>
    <row r="39467" spans="2:7" x14ac:dyDescent="0.3">
      <c r="B39467" s="1"/>
      <c r="C39467" s="1"/>
      <c r="G39467" s="5"/>
    </row>
    <row r="39468" spans="2:7" x14ac:dyDescent="0.3">
      <c r="B39468" s="1"/>
      <c r="C39468" s="1"/>
      <c r="G39468" s="5"/>
    </row>
    <row r="39469" spans="2:7" x14ac:dyDescent="0.3">
      <c r="B39469" s="1"/>
      <c r="C39469" s="1"/>
      <c r="G39469" s="5"/>
    </row>
    <row r="39470" spans="2:7" x14ac:dyDescent="0.3">
      <c r="B39470" s="1"/>
      <c r="C39470" s="1"/>
      <c r="G39470" s="5"/>
    </row>
    <row r="39471" spans="2:7" x14ac:dyDescent="0.3">
      <c r="B39471" s="1"/>
      <c r="C39471" s="1"/>
      <c r="G39471" s="5"/>
    </row>
    <row r="39472" spans="2:7" x14ac:dyDescent="0.3">
      <c r="B39472" s="1"/>
      <c r="C39472" s="1"/>
      <c r="G39472" s="5"/>
    </row>
    <row r="39473" spans="2:7" x14ac:dyDescent="0.3">
      <c r="B39473" s="1"/>
      <c r="C39473" s="1"/>
      <c r="G39473" s="5"/>
    </row>
    <row r="39474" spans="2:7" x14ac:dyDescent="0.3">
      <c r="B39474" s="1"/>
      <c r="C39474" s="1"/>
      <c r="G39474" s="5"/>
    </row>
    <row r="39475" spans="2:7" x14ac:dyDescent="0.3">
      <c r="B39475" s="1"/>
      <c r="C39475" s="1"/>
      <c r="G39475" s="5"/>
    </row>
    <row r="39476" spans="2:7" x14ac:dyDescent="0.3">
      <c r="B39476" s="1"/>
      <c r="C39476" s="1"/>
      <c r="G39476" s="5"/>
    </row>
    <row r="39477" spans="2:7" x14ac:dyDescent="0.3">
      <c r="B39477" s="1"/>
      <c r="C39477" s="1"/>
      <c r="G39477" s="5"/>
    </row>
    <row r="39478" spans="2:7" x14ac:dyDescent="0.3">
      <c r="B39478" s="1"/>
      <c r="C39478" s="1"/>
      <c r="G39478" s="5"/>
    </row>
    <row r="39479" spans="2:7" x14ac:dyDescent="0.3">
      <c r="B39479" s="1"/>
      <c r="C39479" s="1"/>
      <c r="G39479" s="5"/>
    </row>
    <row r="39480" spans="2:7" x14ac:dyDescent="0.3">
      <c r="B39480" s="1"/>
      <c r="C39480" s="1"/>
      <c r="G39480" s="5"/>
    </row>
    <row r="39481" spans="2:7" x14ac:dyDescent="0.3">
      <c r="B39481" s="1"/>
      <c r="C39481" s="1"/>
      <c r="G39481" s="5"/>
    </row>
    <row r="39482" spans="2:7" x14ac:dyDescent="0.3">
      <c r="B39482" s="1"/>
      <c r="C39482" s="1"/>
      <c r="G39482" s="5"/>
    </row>
    <row r="39483" spans="2:7" x14ac:dyDescent="0.3">
      <c r="B39483" s="1"/>
      <c r="C39483" s="1"/>
      <c r="G39483" s="5"/>
    </row>
    <row r="39484" spans="2:7" x14ac:dyDescent="0.3">
      <c r="B39484" s="1"/>
      <c r="C39484" s="1"/>
      <c r="G39484" s="5"/>
    </row>
    <row r="39485" spans="2:7" x14ac:dyDescent="0.3">
      <c r="B39485" s="1"/>
      <c r="C39485" s="1"/>
      <c r="G39485" s="5"/>
    </row>
    <row r="39486" spans="2:7" x14ac:dyDescent="0.3">
      <c r="B39486" s="1"/>
      <c r="C39486" s="1"/>
      <c r="G39486" s="5"/>
    </row>
    <row r="39487" spans="2:7" x14ac:dyDescent="0.3">
      <c r="B39487" s="1"/>
      <c r="C39487" s="1"/>
      <c r="G39487" s="5"/>
    </row>
    <row r="39488" spans="2:7" x14ac:dyDescent="0.3">
      <c r="B39488" s="1"/>
      <c r="C39488" s="1"/>
      <c r="G39488" s="5"/>
    </row>
    <row r="39489" spans="2:7" x14ac:dyDescent="0.3">
      <c r="B39489" s="1"/>
      <c r="C39489" s="1"/>
      <c r="G39489" s="5"/>
    </row>
    <row r="39490" spans="2:7" x14ac:dyDescent="0.3">
      <c r="B39490" s="1"/>
      <c r="C39490" s="1"/>
      <c r="G39490" s="5"/>
    </row>
    <row r="39491" spans="2:7" x14ac:dyDescent="0.3">
      <c r="B39491" s="1"/>
      <c r="C39491" s="1"/>
      <c r="G39491" s="5"/>
    </row>
    <row r="39492" spans="2:7" x14ac:dyDescent="0.3">
      <c r="B39492" s="1"/>
      <c r="C39492" s="1"/>
      <c r="G39492" s="5"/>
    </row>
    <row r="39493" spans="2:7" x14ac:dyDescent="0.3">
      <c r="B39493" s="1"/>
      <c r="C39493" s="1"/>
      <c r="G39493" s="5"/>
    </row>
    <row r="39494" spans="2:7" x14ac:dyDescent="0.3">
      <c r="B39494" s="1"/>
      <c r="C39494" s="1"/>
      <c r="G39494" s="5"/>
    </row>
    <row r="39495" spans="2:7" x14ac:dyDescent="0.3">
      <c r="B39495" s="1"/>
      <c r="C39495" s="1"/>
      <c r="G39495" s="5"/>
    </row>
    <row r="39496" spans="2:7" x14ac:dyDescent="0.3">
      <c r="B39496" s="1"/>
      <c r="C39496" s="1"/>
      <c r="G39496" s="5"/>
    </row>
    <row r="39497" spans="2:7" x14ac:dyDescent="0.3">
      <c r="B39497" s="1"/>
      <c r="C39497" s="1"/>
      <c r="G39497" s="5"/>
    </row>
    <row r="39498" spans="2:7" x14ac:dyDescent="0.3">
      <c r="B39498" s="1"/>
      <c r="C39498" s="1"/>
      <c r="G39498" s="5"/>
    </row>
    <row r="39499" spans="2:7" x14ac:dyDescent="0.3">
      <c r="B39499" s="1"/>
      <c r="C39499" s="1"/>
      <c r="G39499" s="5"/>
    </row>
    <row r="39500" spans="2:7" x14ac:dyDescent="0.3">
      <c r="B39500" s="1"/>
      <c r="C39500" s="1"/>
      <c r="G39500" s="5"/>
    </row>
    <row r="39501" spans="2:7" x14ac:dyDescent="0.3">
      <c r="B39501" s="1"/>
      <c r="C39501" s="1"/>
      <c r="G39501" s="5"/>
    </row>
    <row r="39502" spans="2:7" x14ac:dyDescent="0.3">
      <c r="B39502" s="1"/>
      <c r="C39502" s="1"/>
      <c r="G39502" s="5"/>
    </row>
    <row r="39503" spans="2:7" x14ac:dyDescent="0.3">
      <c r="B39503" s="1"/>
      <c r="C39503" s="1"/>
      <c r="G39503" s="5"/>
    </row>
    <row r="39504" spans="2:7" x14ac:dyDescent="0.3">
      <c r="B39504" s="1"/>
      <c r="C39504" s="1"/>
      <c r="G39504" s="5"/>
    </row>
    <row r="39505" spans="2:7" x14ac:dyDescent="0.3">
      <c r="B39505" s="1"/>
      <c r="C39505" s="1"/>
      <c r="G39505" s="5"/>
    </row>
    <row r="39506" spans="2:7" x14ac:dyDescent="0.3">
      <c r="B39506" s="1"/>
      <c r="C39506" s="1"/>
      <c r="G39506" s="5"/>
    </row>
    <row r="39507" spans="2:7" x14ac:dyDescent="0.3">
      <c r="B39507" s="1"/>
      <c r="C39507" s="1"/>
      <c r="G39507" s="5"/>
    </row>
    <row r="39508" spans="2:7" x14ac:dyDescent="0.3">
      <c r="B39508" s="1"/>
      <c r="C39508" s="1"/>
      <c r="G39508" s="5"/>
    </row>
    <row r="39509" spans="2:7" x14ac:dyDescent="0.3">
      <c r="B39509" s="1"/>
      <c r="C39509" s="1"/>
      <c r="G39509" s="5"/>
    </row>
    <row r="39510" spans="2:7" x14ac:dyDescent="0.3">
      <c r="B39510" s="1"/>
      <c r="C39510" s="1"/>
      <c r="G39510" s="5"/>
    </row>
    <row r="39511" spans="2:7" x14ac:dyDescent="0.3">
      <c r="B39511" s="1"/>
      <c r="C39511" s="1"/>
      <c r="G39511" s="5"/>
    </row>
    <row r="39512" spans="2:7" x14ac:dyDescent="0.3">
      <c r="B39512" s="1"/>
      <c r="C39512" s="1"/>
      <c r="G39512" s="5"/>
    </row>
    <row r="39513" spans="2:7" x14ac:dyDescent="0.3">
      <c r="B39513" s="1"/>
      <c r="C39513" s="1"/>
      <c r="G39513" s="5"/>
    </row>
    <row r="39514" spans="2:7" x14ac:dyDescent="0.3">
      <c r="B39514" s="1"/>
      <c r="C39514" s="1"/>
      <c r="G39514" s="5"/>
    </row>
    <row r="39515" spans="2:7" x14ac:dyDescent="0.3">
      <c r="B39515" s="1"/>
      <c r="C39515" s="1"/>
      <c r="G39515" s="5"/>
    </row>
    <row r="39516" spans="2:7" x14ac:dyDescent="0.3">
      <c r="B39516" s="1"/>
      <c r="C39516" s="1"/>
      <c r="G39516" s="5"/>
    </row>
    <row r="39517" spans="2:7" x14ac:dyDescent="0.3">
      <c r="B39517" s="1"/>
      <c r="C39517" s="1"/>
      <c r="G39517" s="5"/>
    </row>
    <row r="39518" spans="2:7" x14ac:dyDescent="0.3">
      <c r="B39518" s="1"/>
      <c r="C39518" s="1"/>
      <c r="G39518" s="5"/>
    </row>
    <row r="39519" spans="2:7" x14ac:dyDescent="0.3">
      <c r="B39519" s="1"/>
      <c r="C39519" s="1"/>
      <c r="G39519" s="5"/>
    </row>
    <row r="39520" spans="2:7" x14ac:dyDescent="0.3">
      <c r="B39520" s="1"/>
      <c r="C39520" s="1"/>
      <c r="G39520" s="5"/>
    </row>
    <row r="39521" spans="2:7" x14ac:dyDescent="0.3">
      <c r="B39521" s="1"/>
      <c r="C39521" s="1"/>
      <c r="G39521" s="5"/>
    </row>
    <row r="39522" spans="2:7" x14ac:dyDescent="0.3">
      <c r="B39522" s="1"/>
      <c r="C39522" s="1"/>
      <c r="G39522" s="5"/>
    </row>
    <row r="39523" spans="2:7" x14ac:dyDescent="0.3">
      <c r="B39523" s="1"/>
      <c r="C39523" s="1"/>
      <c r="G39523" s="5"/>
    </row>
    <row r="39524" spans="2:7" x14ac:dyDescent="0.3">
      <c r="B39524" s="1"/>
      <c r="C39524" s="1"/>
      <c r="G39524" s="5"/>
    </row>
    <row r="39525" spans="2:7" x14ac:dyDescent="0.3">
      <c r="B39525" s="1"/>
      <c r="C39525" s="1"/>
      <c r="G39525" s="5"/>
    </row>
    <row r="39526" spans="2:7" x14ac:dyDescent="0.3">
      <c r="B39526" s="1"/>
      <c r="C39526" s="1"/>
      <c r="G39526" s="5"/>
    </row>
    <row r="39527" spans="2:7" x14ac:dyDescent="0.3">
      <c r="B39527" s="1"/>
      <c r="C39527" s="1"/>
      <c r="G39527" s="5"/>
    </row>
    <row r="39528" spans="2:7" x14ac:dyDescent="0.3">
      <c r="B39528" s="1"/>
      <c r="C39528" s="1"/>
      <c r="G39528" s="5"/>
    </row>
    <row r="39529" spans="2:7" x14ac:dyDescent="0.3">
      <c r="B39529" s="1"/>
      <c r="C39529" s="1"/>
      <c r="G39529" s="5"/>
    </row>
    <row r="39530" spans="2:7" x14ac:dyDescent="0.3">
      <c r="B39530" s="1"/>
      <c r="C39530" s="1"/>
      <c r="G39530" s="5"/>
    </row>
    <row r="39531" spans="2:7" x14ac:dyDescent="0.3">
      <c r="B39531" s="1"/>
      <c r="C39531" s="1"/>
      <c r="G39531" s="5"/>
    </row>
    <row r="39532" spans="2:7" x14ac:dyDescent="0.3">
      <c r="B39532" s="1"/>
      <c r="C39532" s="1"/>
      <c r="G39532" s="5"/>
    </row>
    <row r="39533" spans="2:7" x14ac:dyDescent="0.3">
      <c r="B39533" s="1"/>
      <c r="C39533" s="1"/>
      <c r="G39533" s="5"/>
    </row>
    <row r="39534" spans="2:7" x14ac:dyDescent="0.3">
      <c r="B39534" s="1"/>
      <c r="C39534" s="1"/>
      <c r="G39534" s="5"/>
    </row>
    <row r="39535" spans="2:7" x14ac:dyDescent="0.3">
      <c r="B39535" s="1"/>
      <c r="C39535" s="1"/>
      <c r="G39535" s="5"/>
    </row>
    <row r="39536" spans="2:7" x14ac:dyDescent="0.3">
      <c r="B39536" s="1"/>
      <c r="C39536" s="1"/>
      <c r="G39536" s="5"/>
    </row>
    <row r="39537" spans="2:7" x14ac:dyDescent="0.3">
      <c r="B39537" s="1"/>
      <c r="C39537" s="1"/>
      <c r="G39537" s="5"/>
    </row>
    <row r="39538" spans="2:7" x14ac:dyDescent="0.3">
      <c r="B39538" s="1"/>
      <c r="C39538" s="1"/>
      <c r="G39538" s="5"/>
    </row>
    <row r="39539" spans="2:7" x14ac:dyDescent="0.3">
      <c r="B39539" s="1"/>
      <c r="C39539" s="1"/>
      <c r="G39539" s="5"/>
    </row>
    <row r="39540" spans="2:7" x14ac:dyDescent="0.3">
      <c r="B39540" s="1"/>
      <c r="C39540" s="1"/>
      <c r="G39540" s="5"/>
    </row>
    <row r="39541" spans="2:7" x14ac:dyDescent="0.3">
      <c r="B39541" s="1"/>
      <c r="C39541" s="1"/>
      <c r="G39541" s="5"/>
    </row>
    <row r="39542" spans="2:7" x14ac:dyDescent="0.3">
      <c r="B39542" s="1"/>
      <c r="C39542" s="1"/>
      <c r="G39542" s="5"/>
    </row>
    <row r="39543" spans="2:7" x14ac:dyDescent="0.3">
      <c r="B39543" s="1"/>
      <c r="C39543" s="1"/>
      <c r="G39543" s="5"/>
    </row>
    <row r="39544" spans="2:7" x14ac:dyDescent="0.3">
      <c r="B39544" s="1"/>
      <c r="C39544" s="1"/>
      <c r="G39544" s="5"/>
    </row>
    <row r="39545" spans="2:7" x14ac:dyDescent="0.3">
      <c r="B39545" s="1"/>
      <c r="C39545" s="1"/>
      <c r="G39545" s="5"/>
    </row>
    <row r="39546" spans="2:7" x14ac:dyDescent="0.3">
      <c r="B39546" s="1"/>
      <c r="C39546" s="1"/>
      <c r="G39546" s="5"/>
    </row>
    <row r="39547" spans="2:7" x14ac:dyDescent="0.3">
      <c r="B39547" s="1"/>
      <c r="C39547" s="1"/>
      <c r="G39547" s="5"/>
    </row>
    <row r="39548" spans="2:7" x14ac:dyDescent="0.3">
      <c r="B39548" s="1"/>
      <c r="C39548" s="1"/>
      <c r="G39548" s="5"/>
    </row>
    <row r="39549" spans="2:7" x14ac:dyDescent="0.3">
      <c r="B39549" s="1"/>
      <c r="C39549" s="1"/>
      <c r="G39549" s="5"/>
    </row>
    <row r="39550" spans="2:7" x14ac:dyDescent="0.3">
      <c r="B39550" s="1"/>
      <c r="C39550" s="1"/>
      <c r="G39550" s="5"/>
    </row>
    <row r="39551" spans="2:7" x14ac:dyDescent="0.3">
      <c r="B39551" s="1"/>
      <c r="C39551" s="1"/>
      <c r="G39551" s="5"/>
    </row>
    <row r="39552" spans="2:7" x14ac:dyDescent="0.3">
      <c r="B39552" s="1"/>
      <c r="C39552" s="1"/>
      <c r="G39552" s="5"/>
    </row>
    <row r="39553" spans="2:7" x14ac:dyDescent="0.3">
      <c r="B39553" s="1"/>
      <c r="C39553" s="1"/>
      <c r="G39553" s="5"/>
    </row>
    <row r="39554" spans="2:7" x14ac:dyDescent="0.3">
      <c r="B39554" s="1"/>
      <c r="C39554" s="1"/>
      <c r="G39554" s="5"/>
    </row>
    <row r="39555" spans="2:7" x14ac:dyDescent="0.3">
      <c r="B39555" s="1"/>
      <c r="C39555" s="1"/>
      <c r="G39555" s="5"/>
    </row>
    <row r="39556" spans="2:7" x14ac:dyDescent="0.3">
      <c r="B39556" s="1"/>
      <c r="C39556" s="1"/>
      <c r="G39556" s="5"/>
    </row>
    <row r="39557" spans="2:7" x14ac:dyDescent="0.3">
      <c r="B39557" s="1"/>
      <c r="C39557" s="1"/>
      <c r="G39557" s="5"/>
    </row>
    <row r="39558" spans="2:7" x14ac:dyDescent="0.3">
      <c r="B39558" s="1"/>
      <c r="C39558" s="1"/>
      <c r="G39558" s="5"/>
    </row>
    <row r="39559" spans="2:7" x14ac:dyDescent="0.3">
      <c r="B39559" s="1"/>
      <c r="C39559" s="1"/>
      <c r="G39559" s="5"/>
    </row>
    <row r="39560" spans="2:7" x14ac:dyDescent="0.3">
      <c r="B39560" s="1"/>
      <c r="C39560" s="1"/>
      <c r="G39560" s="5"/>
    </row>
    <row r="39561" spans="2:7" x14ac:dyDescent="0.3">
      <c r="B39561" s="1"/>
      <c r="C39561" s="1"/>
      <c r="G39561" s="5"/>
    </row>
    <row r="39562" spans="2:7" x14ac:dyDescent="0.3">
      <c r="B39562" s="1"/>
      <c r="C39562" s="1"/>
      <c r="G39562" s="5"/>
    </row>
    <row r="39563" spans="2:7" x14ac:dyDescent="0.3">
      <c r="B39563" s="1"/>
      <c r="C39563" s="1"/>
      <c r="G39563" s="5"/>
    </row>
    <row r="39564" spans="2:7" x14ac:dyDescent="0.3">
      <c r="B39564" s="1"/>
      <c r="C39564" s="1"/>
      <c r="G39564" s="5"/>
    </row>
    <row r="39565" spans="2:7" x14ac:dyDescent="0.3">
      <c r="B39565" s="1"/>
      <c r="C39565" s="1"/>
      <c r="G39565" s="5"/>
    </row>
    <row r="39566" spans="2:7" x14ac:dyDescent="0.3">
      <c r="B39566" s="1"/>
      <c r="C39566" s="1"/>
      <c r="G39566" s="5"/>
    </row>
    <row r="39567" spans="2:7" x14ac:dyDescent="0.3">
      <c r="B39567" s="1"/>
      <c r="C39567" s="1"/>
      <c r="G39567" s="5"/>
    </row>
    <row r="39568" spans="2:7" x14ac:dyDescent="0.3">
      <c r="B39568" s="1"/>
      <c r="C39568" s="1"/>
      <c r="G39568" s="5"/>
    </row>
    <row r="39569" spans="2:7" x14ac:dyDescent="0.3">
      <c r="B39569" s="1"/>
      <c r="C39569" s="1"/>
      <c r="G39569" s="5"/>
    </row>
    <row r="39570" spans="2:7" x14ac:dyDescent="0.3">
      <c r="B39570" s="1"/>
      <c r="C39570" s="1"/>
      <c r="G39570" s="5"/>
    </row>
    <row r="39571" spans="2:7" x14ac:dyDescent="0.3">
      <c r="B39571" s="1"/>
      <c r="C39571" s="1"/>
      <c r="G39571" s="5"/>
    </row>
    <row r="39572" spans="2:7" x14ac:dyDescent="0.3">
      <c r="B39572" s="1"/>
      <c r="C39572" s="1"/>
      <c r="G39572" s="5"/>
    </row>
    <row r="39573" spans="2:7" x14ac:dyDescent="0.3">
      <c r="B39573" s="1"/>
      <c r="C39573" s="1"/>
      <c r="G39573" s="5"/>
    </row>
    <row r="39574" spans="2:7" x14ac:dyDescent="0.3">
      <c r="B39574" s="1"/>
      <c r="C39574" s="1"/>
      <c r="G39574" s="5"/>
    </row>
    <row r="39575" spans="2:7" x14ac:dyDescent="0.3">
      <c r="B39575" s="1"/>
      <c r="C39575" s="1"/>
      <c r="G39575" s="5"/>
    </row>
    <row r="39576" spans="2:7" x14ac:dyDescent="0.3">
      <c r="B39576" s="1"/>
      <c r="C39576" s="1"/>
      <c r="G39576" s="5"/>
    </row>
    <row r="39577" spans="2:7" x14ac:dyDescent="0.3">
      <c r="B39577" s="1"/>
      <c r="C39577" s="1"/>
      <c r="G39577" s="5"/>
    </row>
    <row r="39578" spans="2:7" x14ac:dyDescent="0.3">
      <c r="B39578" s="1"/>
      <c r="C39578" s="1"/>
      <c r="G39578" s="5"/>
    </row>
    <row r="39579" spans="2:7" x14ac:dyDescent="0.3">
      <c r="B39579" s="1"/>
      <c r="C39579" s="1"/>
      <c r="G39579" s="5"/>
    </row>
    <row r="39580" spans="2:7" x14ac:dyDescent="0.3">
      <c r="B39580" s="1"/>
      <c r="C39580" s="1"/>
      <c r="G39580" s="5"/>
    </row>
    <row r="39581" spans="2:7" x14ac:dyDescent="0.3">
      <c r="B39581" s="1"/>
      <c r="C39581" s="1"/>
      <c r="G39581" s="5"/>
    </row>
    <row r="39582" spans="2:7" x14ac:dyDescent="0.3">
      <c r="B39582" s="1"/>
      <c r="C39582" s="1"/>
      <c r="G39582" s="5"/>
    </row>
    <row r="39583" spans="2:7" x14ac:dyDescent="0.3">
      <c r="B39583" s="1"/>
      <c r="C39583" s="1"/>
      <c r="G39583" s="5"/>
    </row>
    <row r="39584" spans="2:7" x14ac:dyDescent="0.3">
      <c r="B39584" s="1"/>
      <c r="C39584" s="1"/>
      <c r="G39584" s="5"/>
    </row>
    <row r="39585" spans="2:7" x14ac:dyDescent="0.3">
      <c r="B39585" s="1"/>
      <c r="C39585" s="1"/>
      <c r="G39585" s="5"/>
    </row>
    <row r="39586" spans="2:7" x14ac:dyDescent="0.3">
      <c r="B39586" s="1"/>
      <c r="C39586" s="1"/>
      <c r="G39586" s="5"/>
    </row>
    <row r="39587" spans="2:7" x14ac:dyDescent="0.3">
      <c r="B39587" s="1"/>
      <c r="C39587" s="1"/>
      <c r="G39587" s="5"/>
    </row>
    <row r="39588" spans="2:7" x14ac:dyDescent="0.3">
      <c r="B39588" s="1"/>
      <c r="C39588" s="1"/>
      <c r="G39588" s="5"/>
    </row>
    <row r="39589" spans="2:7" x14ac:dyDescent="0.3">
      <c r="B39589" s="1"/>
      <c r="C39589" s="1"/>
      <c r="G39589" s="5"/>
    </row>
    <row r="39590" spans="2:7" x14ac:dyDescent="0.3">
      <c r="B39590" s="1"/>
      <c r="C39590" s="1"/>
      <c r="G39590" s="5"/>
    </row>
    <row r="39591" spans="2:7" x14ac:dyDescent="0.3">
      <c r="B39591" s="1"/>
      <c r="C39591" s="1"/>
      <c r="G39591" s="5"/>
    </row>
    <row r="39592" spans="2:7" x14ac:dyDescent="0.3">
      <c r="B39592" s="1"/>
      <c r="C39592" s="1"/>
      <c r="G39592" s="5"/>
    </row>
    <row r="39593" spans="2:7" x14ac:dyDescent="0.3">
      <c r="B39593" s="1"/>
      <c r="C39593" s="1"/>
      <c r="G39593" s="5"/>
    </row>
    <row r="39594" spans="2:7" x14ac:dyDescent="0.3">
      <c r="B39594" s="1"/>
      <c r="C39594" s="1"/>
      <c r="G39594" s="5"/>
    </row>
    <row r="39595" spans="2:7" x14ac:dyDescent="0.3">
      <c r="B39595" s="1"/>
      <c r="C39595" s="1"/>
      <c r="G39595" s="5"/>
    </row>
    <row r="39596" spans="2:7" x14ac:dyDescent="0.3">
      <c r="B39596" s="1"/>
      <c r="C39596" s="1"/>
      <c r="G39596" s="5"/>
    </row>
    <row r="39597" spans="2:7" x14ac:dyDescent="0.3">
      <c r="B39597" s="1"/>
      <c r="C39597" s="1"/>
      <c r="G39597" s="5"/>
    </row>
    <row r="39598" spans="2:7" x14ac:dyDescent="0.3">
      <c r="B39598" s="1"/>
      <c r="C39598" s="1"/>
      <c r="G39598" s="5"/>
    </row>
    <row r="39599" spans="2:7" x14ac:dyDescent="0.3">
      <c r="B39599" s="1"/>
      <c r="C39599" s="1"/>
      <c r="G39599" s="5"/>
    </row>
    <row r="39600" spans="2:7" x14ac:dyDescent="0.3">
      <c r="B39600" s="1"/>
      <c r="C39600" s="1"/>
      <c r="G39600" s="5"/>
    </row>
    <row r="39601" spans="2:7" x14ac:dyDescent="0.3">
      <c r="B39601" s="1"/>
      <c r="C39601" s="1"/>
      <c r="G39601" s="5"/>
    </row>
    <row r="39602" spans="2:7" x14ac:dyDescent="0.3">
      <c r="B39602" s="1"/>
      <c r="C39602" s="1"/>
      <c r="G39602" s="5"/>
    </row>
    <row r="39603" spans="2:7" x14ac:dyDescent="0.3">
      <c r="B39603" s="1"/>
      <c r="C39603" s="1"/>
      <c r="G39603" s="5"/>
    </row>
    <row r="39604" spans="2:7" x14ac:dyDescent="0.3">
      <c r="B39604" s="1"/>
      <c r="C39604" s="1"/>
      <c r="G39604" s="5"/>
    </row>
    <row r="39605" spans="2:7" x14ac:dyDescent="0.3">
      <c r="B39605" s="1"/>
      <c r="C39605" s="1"/>
      <c r="G39605" s="5"/>
    </row>
    <row r="39606" spans="2:7" x14ac:dyDescent="0.3">
      <c r="B39606" s="1"/>
      <c r="C39606" s="1"/>
      <c r="G39606" s="5"/>
    </row>
    <row r="39607" spans="2:7" x14ac:dyDescent="0.3">
      <c r="B39607" s="1"/>
      <c r="C39607" s="1"/>
      <c r="G39607" s="5"/>
    </row>
    <row r="39608" spans="2:7" x14ac:dyDescent="0.3">
      <c r="B39608" s="1"/>
      <c r="C39608" s="1"/>
      <c r="G39608" s="5"/>
    </row>
    <row r="39609" spans="2:7" x14ac:dyDescent="0.3">
      <c r="B39609" s="1"/>
      <c r="C39609" s="1"/>
      <c r="G39609" s="5"/>
    </row>
    <row r="39610" spans="2:7" x14ac:dyDescent="0.3">
      <c r="B39610" s="1"/>
      <c r="C39610" s="1"/>
      <c r="G39610" s="5"/>
    </row>
    <row r="39611" spans="2:7" x14ac:dyDescent="0.3">
      <c r="B39611" s="1"/>
      <c r="C39611" s="1"/>
      <c r="G39611" s="5"/>
    </row>
    <row r="39612" spans="2:7" x14ac:dyDescent="0.3">
      <c r="B39612" s="1"/>
      <c r="C39612" s="1"/>
      <c r="G39612" s="5"/>
    </row>
    <row r="39613" spans="2:7" x14ac:dyDescent="0.3">
      <c r="B39613" s="1"/>
      <c r="C39613" s="1"/>
      <c r="G39613" s="5"/>
    </row>
    <row r="39614" spans="2:7" x14ac:dyDescent="0.3">
      <c r="B39614" s="1"/>
      <c r="C39614" s="1"/>
      <c r="G39614" s="5"/>
    </row>
    <row r="39615" spans="2:7" x14ac:dyDescent="0.3">
      <c r="B39615" s="1"/>
      <c r="C39615" s="1"/>
      <c r="G39615" s="5"/>
    </row>
    <row r="39616" spans="2:7" x14ac:dyDescent="0.3">
      <c r="B39616" s="1"/>
      <c r="C39616" s="1"/>
      <c r="G39616" s="5"/>
    </row>
    <row r="39617" spans="2:7" x14ac:dyDescent="0.3">
      <c r="B39617" s="1"/>
      <c r="C39617" s="1"/>
      <c r="G39617" s="5"/>
    </row>
    <row r="39618" spans="2:7" x14ac:dyDescent="0.3">
      <c r="B39618" s="1"/>
      <c r="C39618" s="1"/>
      <c r="G39618" s="5"/>
    </row>
    <row r="39619" spans="2:7" x14ac:dyDescent="0.3">
      <c r="B39619" s="1"/>
      <c r="C39619" s="1"/>
      <c r="G39619" s="5"/>
    </row>
    <row r="39620" spans="2:7" x14ac:dyDescent="0.3">
      <c r="B39620" s="1"/>
      <c r="C39620" s="1"/>
      <c r="G39620" s="5"/>
    </row>
    <row r="39621" spans="2:7" x14ac:dyDescent="0.3">
      <c r="B39621" s="1"/>
      <c r="C39621" s="1"/>
      <c r="G39621" s="5"/>
    </row>
    <row r="39622" spans="2:7" x14ac:dyDescent="0.3">
      <c r="B39622" s="1"/>
      <c r="C39622" s="1"/>
      <c r="G39622" s="5"/>
    </row>
    <row r="39623" spans="2:7" x14ac:dyDescent="0.3">
      <c r="B39623" s="1"/>
      <c r="C39623" s="1"/>
      <c r="G39623" s="5"/>
    </row>
    <row r="39624" spans="2:7" x14ac:dyDescent="0.3">
      <c r="B39624" s="1"/>
      <c r="C39624" s="1"/>
      <c r="G39624" s="5"/>
    </row>
    <row r="39625" spans="2:7" x14ac:dyDescent="0.3">
      <c r="B39625" s="1"/>
      <c r="C39625" s="1"/>
      <c r="G39625" s="5"/>
    </row>
    <row r="39626" spans="2:7" x14ac:dyDescent="0.3">
      <c r="B39626" s="1"/>
      <c r="C39626" s="1"/>
      <c r="G39626" s="5"/>
    </row>
    <row r="39627" spans="2:7" x14ac:dyDescent="0.3">
      <c r="B39627" s="1"/>
      <c r="C39627" s="1"/>
      <c r="G39627" s="5"/>
    </row>
    <row r="39628" spans="2:7" x14ac:dyDescent="0.3">
      <c r="B39628" s="1"/>
      <c r="C39628" s="1"/>
      <c r="G39628" s="5"/>
    </row>
    <row r="39629" spans="2:7" x14ac:dyDescent="0.3">
      <c r="B39629" s="1"/>
      <c r="C39629" s="1"/>
      <c r="G39629" s="5"/>
    </row>
    <row r="39630" spans="2:7" x14ac:dyDescent="0.3">
      <c r="B39630" s="1"/>
      <c r="C39630" s="1"/>
      <c r="G39630" s="5"/>
    </row>
    <row r="39631" spans="2:7" x14ac:dyDescent="0.3">
      <c r="B39631" s="1"/>
      <c r="C39631" s="1"/>
      <c r="G39631" s="5"/>
    </row>
    <row r="39632" spans="2:7" x14ac:dyDescent="0.3">
      <c r="B39632" s="1"/>
      <c r="C39632" s="1"/>
      <c r="G39632" s="5"/>
    </row>
    <row r="39633" spans="2:7" x14ac:dyDescent="0.3">
      <c r="B39633" s="1"/>
      <c r="C39633" s="1"/>
      <c r="G39633" s="5"/>
    </row>
    <row r="39634" spans="2:7" x14ac:dyDescent="0.3">
      <c r="B39634" s="1"/>
      <c r="C39634" s="1"/>
      <c r="G39634" s="5"/>
    </row>
    <row r="39635" spans="2:7" x14ac:dyDescent="0.3">
      <c r="B39635" s="1"/>
      <c r="C39635" s="1"/>
      <c r="G39635" s="5"/>
    </row>
    <row r="39636" spans="2:7" x14ac:dyDescent="0.3">
      <c r="B39636" s="1"/>
      <c r="C39636" s="1"/>
      <c r="G39636" s="5"/>
    </row>
    <row r="39637" spans="2:7" x14ac:dyDescent="0.3">
      <c r="B39637" s="1"/>
      <c r="C39637" s="1"/>
      <c r="G39637" s="5"/>
    </row>
    <row r="39638" spans="2:7" x14ac:dyDescent="0.3">
      <c r="B39638" s="1"/>
      <c r="C39638" s="1"/>
      <c r="G39638" s="5"/>
    </row>
    <row r="39639" spans="2:7" x14ac:dyDescent="0.3">
      <c r="B39639" s="1"/>
      <c r="C39639" s="1"/>
      <c r="G39639" s="5"/>
    </row>
    <row r="39640" spans="2:7" x14ac:dyDescent="0.3">
      <c r="B39640" s="1"/>
      <c r="C39640" s="1"/>
      <c r="G39640" s="5"/>
    </row>
    <row r="39641" spans="2:7" x14ac:dyDescent="0.3">
      <c r="B39641" s="1"/>
      <c r="C39641" s="1"/>
      <c r="G39641" s="5"/>
    </row>
    <row r="39642" spans="2:7" x14ac:dyDescent="0.3">
      <c r="B39642" s="1"/>
      <c r="C39642" s="1"/>
      <c r="G39642" s="5"/>
    </row>
    <row r="39643" spans="2:7" x14ac:dyDescent="0.3">
      <c r="B39643" s="1"/>
      <c r="C39643" s="1"/>
      <c r="G39643" s="5"/>
    </row>
    <row r="39644" spans="2:7" x14ac:dyDescent="0.3">
      <c r="B39644" s="1"/>
      <c r="C39644" s="1"/>
      <c r="G39644" s="5"/>
    </row>
    <row r="39645" spans="2:7" x14ac:dyDescent="0.3">
      <c r="B39645" s="1"/>
      <c r="C39645" s="1"/>
      <c r="G39645" s="5"/>
    </row>
    <row r="39646" spans="2:7" x14ac:dyDescent="0.3">
      <c r="B39646" s="1"/>
      <c r="C39646" s="1"/>
      <c r="G39646" s="5"/>
    </row>
    <row r="39647" spans="2:7" x14ac:dyDescent="0.3">
      <c r="B39647" s="1"/>
      <c r="C39647" s="1"/>
      <c r="G39647" s="5"/>
    </row>
    <row r="39648" spans="2:7" x14ac:dyDescent="0.3">
      <c r="B39648" s="1"/>
      <c r="C39648" s="1"/>
      <c r="G39648" s="5"/>
    </row>
    <row r="39649" spans="2:7" x14ac:dyDescent="0.3">
      <c r="B39649" s="1"/>
      <c r="C39649" s="1"/>
      <c r="G39649" s="5"/>
    </row>
    <row r="39650" spans="2:7" x14ac:dyDescent="0.3">
      <c r="B39650" s="1"/>
      <c r="C39650" s="1"/>
      <c r="G39650" s="5"/>
    </row>
    <row r="39651" spans="2:7" x14ac:dyDescent="0.3">
      <c r="B39651" s="1"/>
      <c r="C39651" s="1"/>
      <c r="G39651" s="5"/>
    </row>
    <row r="39652" spans="2:7" x14ac:dyDescent="0.3">
      <c r="B39652" s="1"/>
      <c r="C39652" s="1"/>
      <c r="G39652" s="5"/>
    </row>
    <row r="39653" spans="2:7" x14ac:dyDescent="0.3">
      <c r="B39653" s="1"/>
      <c r="C39653" s="1"/>
      <c r="G39653" s="5"/>
    </row>
    <row r="39654" spans="2:7" x14ac:dyDescent="0.3">
      <c r="B39654" s="1"/>
      <c r="C39654" s="1"/>
      <c r="G39654" s="5"/>
    </row>
    <row r="39655" spans="2:7" x14ac:dyDescent="0.3">
      <c r="B39655" s="1"/>
      <c r="C39655" s="1"/>
      <c r="G39655" s="5"/>
    </row>
    <row r="39656" spans="2:7" x14ac:dyDescent="0.3">
      <c r="B39656" s="1"/>
      <c r="C39656" s="1"/>
      <c r="G39656" s="5"/>
    </row>
    <row r="39657" spans="2:7" x14ac:dyDescent="0.3">
      <c r="B39657" s="1"/>
      <c r="C39657" s="1"/>
      <c r="G39657" s="5"/>
    </row>
    <row r="39658" spans="2:7" x14ac:dyDescent="0.3">
      <c r="B39658" s="1"/>
      <c r="C39658" s="1"/>
      <c r="G39658" s="5"/>
    </row>
    <row r="39659" spans="2:7" x14ac:dyDescent="0.3">
      <c r="B39659" s="1"/>
      <c r="C39659" s="1"/>
      <c r="G39659" s="5"/>
    </row>
    <row r="39660" spans="2:7" x14ac:dyDescent="0.3">
      <c r="B39660" s="1"/>
      <c r="C39660" s="1"/>
      <c r="G39660" s="5"/>
    </row>
    <row r="39661" spans="2:7" x14ac:dyDescent="0.3">
      <c r="B39661" s="1"/>
      <c r="C39661" s="1"/>
      <c r="G39661" s="5"/>
    </row>
    <row r="39662" spans="2:7" x14ac:dyDescent="0.3">
      <c r="B39662" s="1"/>
      <c r="C39662" s="1"/>
      <c r="G39662" s="5"/>
    </row>
    <row r="39663" spans="2:7" x14ac:dyDescent="0.3">
      <c r="B39663" s="1"/>
      <c r="C39663" s="1"/>
      <c r="G39663" s="5"/>
    </row>
    <row r="39664" spans="2:7" x14ac:dyDescent="0.3">
      <c r="B39664" s="1"/>
      <c r="C39664" s="1"/>
      <c r="G39664" s="5"/>
    </row>
    <row r="39665" spans="2:7" x14ac:dyDescent="0.3">
      <c r="B39665" s="1"/>
      <c r="C39665" s="1"/>
      <c r="G39665" s="5"/>
    </row>
    <row r="39666" spans="2:7" x14ac:dyDescent="0.3">
      <c r="B39666" s="1"/>
      <c r="C39666" s="1"/>
      <c r="G39666" s="5"/>
    </row>
    <row r="39667" spans="2:7" x14ac:dyDescent="0.3">
      <c r="B39667" s="1"/>
      <c r="C39667" s="1"/>
      <c r="G39667" s="5"/>
    </row>
    <row r="39668" spans="2:7" x14ac:dyDescent="0.3">
      <c r="B39668" s="1"/>
      <c r="C39668" s="1"/>
      <c r="G39668" s="5"/>
    </row>
    <row r="39669" spans="2:7" x14ac:dyDescent="0.3">
      <c r="B39669" s="1"/>
      <c r="C39669" s="1"/>
      <c r="G39669" s="5"/>
    </row>
    <row r="39670" spans="2:7" x14ac:dyDescent="0.3">
      <c r="B39670" s="1"/>
      <c r="C39670" s="1"/>
      <c r="G39670" s="5"/>
    </row>
    <row r="39671" spans="2:7" x14ac:dyDescent="0.3">
      <c r="B39671" s="1"/>
      <c r="C39671" s="1"/>
      <c r="G39671" s="5"/>
    </row>
    <row r="39672" spans="2:7" x14ac:dyDescent="0.3">
      <c r="B39672" s="1"/>
      <c r="C39672" s="1"/>
      <c r="G39672" s="5"/>
    </row>
    <row r="39673" spans="2:7" x14ac:dyDescent="0.3">
      <c r="B39673" s="1"/>
      <c r="C39673" s="1"/>
      <c r="G39673" s="5"/>
    </row>
    <row r="39674" spans="2:7" x14ac:dyDescent="0.3">
      <c r="B39674" s="1"/>
      <c r="C39674" s="1"/>
      <c r="G39674" s="5"/>
    </row>
    <row r="39675" spans="2:7" x14ac:dyDescent="0.3">
      <c r="B39675" s="1"/>
      <c r="C39675" s="1"/>
      <c r="G39675" s="5"/>
    </row>
    <row r="39676" spans="2:7" x14ac:dyDescent="0.3">
      <c r="B39676" s="1"/>
      <c r="C39676" s="1"/>
      <c r="G39676" s="5"/>
    </row>
    <row r="39677" spans="2:7" x14ac:dyDescent="0.3">
      <c r="B39677" s="1"/>
      <c r="C39677" s="1"/>
      <c r="G39677" s="5"/>
    </row>
    <row r="39678" spans="2:7" x14ac:dyDescent="0.3">
      <c r="B39678" s="1"/>
      <c r="C39678" s="1"/>
      <c r="G39678" s="5"/>
    </row>
    <row r="39679" spans="2:7" x14ac:dyDescent="0.3">
      <c r="B39679" s="1"/>
      <c r="C39679" s="1"/>
      <c r="G39679" s="5"/>
    </row>
    <row r="39680" spans="2:7" x14ac:dyDescent="0.3">
      <c r="B39680" s="1"/>
      <c r="C39680" s="1"/>
      <c r="G39680" s="5"/>
    </row>
    <row r="39681" spans="2:7" x14ac:dyDescent="0.3">
      <c r="B39681" s="1"/>
      <c r="C39681" s="1"/>
      <c r="G39681" s="5"/>
    </row>
    <row r="39682" spans="2:7" x14ac:dyDescent="0.3">
      <c r="B39682" s="1"/>
      <c r="C39682" s="1"/>
      <c r="G39682" s="5"/>
    </row>
    <row r="39683" spans="2:7" x14ac:dyDescent="0.3">
      <c r="B39683" s="1"/>
      <c r="C39683" s="1"/>
      <c r="G39683" s="5"/>
    </row>
    <row r="39684" spans="2:7" x14ac:dyDescent="0.3">
      <c r="B39684" s="1"/>
      <c r="C39684" s="1"/>
      <c r="G39684" s="5"/>
    </row>
    <row r="39685" spans="2:7" x14ac:dyDescent="0.3">
      <c r="B39685" s="1"/>
      <c r="C39685" s="1"/>
      <c r="G39685" s="5"/>
    </row>
    <row r="39686" spans="2:7" x14ac:dyDescent="0.3">
      <c r="B39686" s="1"/>
      <c r="C39686" s="1"/>
      <c r="G39686" s="5"/>
    </row>
    <row r="39687" spans="2:7" x14ac:dyDescent="0.3">
      <c r="B39687" s="1"/>
      <c r="C39687" s="1"/>
      <c r="G39687" s="5"/>
    </row>
    <row r="39688" spans="2:7" x14ac:dyDescent="0.3">
      <c r="B39688" s="1"/>
      <c r="C39688" s="1"/>
      <c r="G39688" s="5"/>
    </row>
    <row r="39689" spans="2:7" x14ac:dyDescent="0.3">
      <c r="B39689" s="1"/>
      <c r="C39689" s="1"/>
      <c r="G39689" s="5"/>
    </row>
    <row r="39690" spans="2:7" x14ac:dyDescent="0.3">
      <c r="B39690" s="1"/>
      <c r="C39690" s="1"/>
      <c r="G39690" s="5"/>
    </row>
    <row r="39691" spans="2:7" x14ac:dyDescent="0.3">
      <c r="B39691" s="1"/>
      <c r="C39691" s="1"/>
      <c r="G39691" s="5"/>
    </row>
    <row r="39692" spans="2:7" x14ac:dyDescent="0.3">
      <c r="B39692" s="1"/>
      <c r="C39692" s="1"/>
      <c r="G39692" s="5"/>
    </row>
    <row r="39693" spans="2:7" x14ac:dyDescent="0.3">
      <c r="B39693" s="1"/>
      <c r="C39693" s="1"/>
      <c r="G39693" s="5"/>
    </row>
    <row r="39694" spans="2:7" x14ac:dyDescent="0.3">
      <c r="B39694" s="1"/>
      <c r="C39694" s="1"/>
      <c r="G39694" s="5"/>
    </row>
    <row r="39695" spans="2:7" x14ac:dyDescent="0.3">
      <c r="B39695" s="1"/>
      <c r="C39695" s="1"/>
      <c r="G39695" s="5"/>
    </row>
    <row r="39696" spans="2:7" x14ac:dyDescent="0.3">
      <c r="B39696" s="1"/>
      <c r="C39696" s="1"/>
      <c r="G39696" s="5"/>
    </row>
    <row r="39697" spans="2:7" x14ac:dyDescent="0.3">
      <c r="B39697" s="1"/>
      <c r="C39697" s="1"/>
      <c r="G39697" s="5"/>
    </row>
    <row r="39698" spans="2:7" x14ac:dyDescent="0.3">
      <c r="B39698" s="1"/>
      <c r="C39698" s="1"/>
      <c r="G39698" s="5"/>
    </row>
    <row r="39699" spans="2:7" x14ac:dyDescent="0.3">
      <c r="B39699" s="1"/>
      <c r="C39699" s="1"/>
      <c r="G39699" s="5"/>
    </row>
    <row r="39700" spans="2:7" x14ac:dyDescent="0.3">
      <c r="B39700" s="1"/>
      <c r="C39700" s="1"/>
      <c r="G39700" s="5"/>
    </row>
    <row r="39701" spans="2:7" x14ac:dyDescent="0.3">
      <c r="B39701" s="1"/>
      <c r="C39701" s="1"/>
      <c r="G39701" s="5"/>
    </row>
    <row r="39702" spans="2:7" x14ac:dyDescent="0.3">
      <c r="B39702" s="1"/>
      <c r="C39702" s="1"/>
      <c r="G39702" s="5"/>
    </row>
    <row r="39703" spans="2:7" x14ac:dyDescent="0.3">
      <c r="B39703" s="1"/>
      <c r="C39703" s="1"/>
      <c r="G39703" s="5"/>
    </row>
    <row r="39704" spans="2:7" x14ac:dyDescent="0.3">
      <c r="B39704" s="1"/>
      <c r="C39704" s="1"/>
      <c r="G39704" s="5"/>
    </row>
    <row r="39705" spans="2:7" x14ac:dyDescent="0.3">
      <c r="B39705" s="1"/>
      <c r="C39705" s="1"/>
      <c r="G39705" s="5"/>
    </row>
    <row r="39706" spans="2:7" x14ac:dyDescent="0.3">
      <c r="B39706" s="1"/>
      <c r="C39706" s="1"/>
      <c r="G39706" s="5"/>
    </row>
    <row r="39707" spans="2:7" x14ac:dyDescent="0.3">
      <c r="B39707" s="1"/>
      <c r="C39707" s="1"/>
      <c r="G39707" s="5"/>
    </row>
    <row r="39708" spans="2:7" x14ac:dyDescent="0.3">
      <c r="B39708" s="1"/>
      <c r="C39708" s="1"/>
      <c r="G39708" s="5"/>
    </row>
    <row r="39709" spans="2:7" x14ac:dyDescent="0.3">
      <c r="B39709" s="1"/>
      <c r="C39709" s="1"/>
      <c r="G39709" s="5"/>
    </row>
    <row r="39710" spans="2:7" x14ac:dyDescent="0.3">
      <c r="B39710" s="1"/>
      <c r="C39710" s="1"/>
      <c r="G39710" s="5"/>
    </row>
    <row r="39711" spans="2:7" x14ac:dyDescent="0.3">
      <c r="B39711" s="1"/>
      <c r="C39711" s="1"/>
      <c r="G39711" s="5"/>
    </row>
    <row r="39712" spans="2:7" x14ac:dyDescent="0.3">
      <c r="B39712" s="1"/>
      <c r="C39712" s="1"/>
      <c r="G39712" s="5"/>
    </row>
    <row r="39713" spans="2:7" x14ac:dyDescent="0.3">
      <c r="B39713" s="1"/>
      <c r="C39713" s="1"/>
      <c r="G39713" s="5"/>
    </row>
    <row r="39714" spans="2:7" x14ac:dyDescent="0.3">
      <c r="B39714" s="1"/>
      <c r="C39714" s="1"/>
      <c r="G39714" s="5"/>
    </row>
    <row r="39715" spans="2:7" x14ac:dyDescent="0.3">
      <c r="B39715" s="1"/>
      <c r="C39715" s="1"/>
      <c r="G39715" s="5"/>
    </row>
    <row r="39716" spans="2:7" x14ac:dyDescent="0.3">
      <c r="B39716" s="1"/>
      <c r="C39716" s="1"/>
      <c r="G39716" s="5"/>
    </row>
    <row r="39717" spans="2:7" x14ac:dyDescent="0.3">
      <c r="B39717" s="1"/>
      <c r="C39717" s="1"/>
      <c r="G39717" s="5"/>
    </row>
    <row r="39718" spans="2:7" x14ac:dyDescent="0.3">
      <c r="B39718" s="1"/>
      <c r="C39718" s="1"/>
      <c r="G39718" s="5"/>
    </row>
    <row r="39719" spans="2:7" x14ac:dyDescent="0.3">
      <c r="B39719" s="1"/>
      <c r="C39719" s="1"/>
      <c r="G39719" s="5"/>
    </row>
    <row r="39720" spans="2:7" x14ac:dyDescent="0.3">
      <c r="B39720" s="1"/>
      <c r="C39720" s="1"/>
      <c r="G39720" s="5"/>
    </row>
    <row r="39721" spans="2:7" x14ac:dyDescent="0.3">
      <c r="B39721" s="1"/>
      <c r="C39721" s="1"/>
      <c r="G39721" s="5"/>
    </row>
    <row r="39722" spans="2:7" x14ac:dyDescent="0.3">
      <c r="B39722" s="1"/>
      <c r="C39722" s="1"/>
      <c r="G39722" s="5"/>
    </row>
    <row r="39723" spans="2:7" x14ac:dyDescent="0.3">
      <c r="B39723" s="1"/>
      <c r="C39723" s="1"/>
      <c r="G39723" s="5"/>
    </row>
    <row r="39724" spans="2:7" x14ac:dyDescent="0.3">
      <c r="B39724" s="1"/>
      <c r="C39724" s="1"/>
      <c r="G39724" s="5"/>
    </row>
    <row r="39725" spans="2:7" x14ac:dyDescent="0.3">
      <c r="B39725" s="1"/>
      <c r="C39725" s="1"/>
      <c r="G39725" s="5"/>
    </row>
    <row r="39726" spans="2:7" x14ac:dyDescent="0.3">
      <c r="B39726" s="1"/>
      <c r="C39726" s="1"/>
      <c r="G39726" s="5"/>
    </row>
    <row r="39727" spans="2:7" x14ac:dyDescent="0.3">
      <c r="B39727" s="1"/>
      <c r="C39727" s="1"/>
      <c r="G39727" s="5"/>
    </row>
    <row r="39728" spans="2:7" x14ac:dyDescent="0.3">
      <c r="B39728" s="1"/>
      <c r="C39728" s="1"/>
      <c r="G39728" s="5"/>
    </row>
    <row r="39729" spans="2:7" x14ac:dyDescent="0.3">
      <c r="B39729" s="1"/>
      <c r="C39729" s="1"/>
      <c r="G39729" s="5"/>
    </row>
    <row r="39730" spans="2:7" x14ac:dyDescent="0.3">
      <c r="B39730" s="1"/>
      <c r="C39730" s="1"/>
      <c r="G39730" s="5"/>
    </row>
    <row r="39731" spans="2:7" x14ac:dyDescent="0.3">
      <c r="B39731" s="1"/>
      <c r="C39731" s="1"/>
      <c r="G39731" s="5"/>
    </row>
    <row r="39732" spans="2:7" x14ac:dyDescent="0.3">
      <c r="B39732" s="1"/>
      <c r="C39732" s="1"/>
      <c r="G39732" s="5"/>
    </row>
    <row r="39733" spans="2:7" x14ac:dyDescent="0.3">
      <c r="B39733" s="1"/>
      <c r="C39733" s="1"/>
      <c r="G39733" s="5"/>
    </row>
    <row r="39734" spans="2:7" x14ac:dyDescent="0.3">
      <c r="B39734" s="1"/>
      <c r="C39734" s="1"/>
      <c r="G39734" s="5"/>
    </row>
    <row r="39735" spans="2:7" x14ac:dyDescent="0.3">
      <c r="B39735" s="1"/>
      <c r="C39735" s="1"/>
      <c r="G39735" s="5"/>
    </row>
    <row r="39736" spans="2:7" x14ac:dyDescent="0.3">
      <c r="B39736" s="1"/>
      <c r="C39736" s="1"/>
      <c r="G39736" s="5"/>
    </row>
    <row r="39737" spans="2:7" x14ac:dyDescent="0.3">
      <c r="B39737" s="1"/>
      <c r="C39737" s="1"/>
      <c r="G39737" s="5"/>
    </row>
    <row r="39738" spans="2:7" x14ac:dyDescent="0.3">
      <c r="B39738" s="1"/>
      <c r="C39738" s="1"/>
      <c r="G39738" s="5"/>
    </row>
    <row r="39739" spans="2:7" x14ac:dyDescent="0.3">
      <c r="B39739" s="1"/>
      <c r="C39739" s="1"/>
      <c r="G39739" s="5"/>
    </row>
    <row r="39740" spans="2:7" x14ac:dyDescent="0.3">
      <c r="B39740" s="1"/>
      <c r="C39740" s="1"/>
      <c r="G39740" s="5"/>
    </row>
    <row r="39741" spans="2:7" x14ac:dyDescent="0.3">
      <c r="B39741" s="1"/>
      <c r="C39741" s="1"/>
      <c r="G39741" s="5"/>
    </row>
    <row r="39742" spans="2:7" x14ac:dyDescent="0.3">
      <c r="B39742" s="1"/>
      <c r="C39742" s="1"/>
      <c r="G39742" s="5"/>
    </row>
    <row r="39743" spans="2:7" x14ac:dyDescent="0.3">
      <c r="B39743" s="1"/>
      <c r="C39743" s="1"/>
      <c r="G39743" s="5"/>
    </row>
    <row r="39744" spans="2:7" x14ac:dyDescent="0.3">
      <c r="B39744" s="1"/>
      <c r="C39744" s="1"/>
      <c r="G39744" s="5"/>
    </row>
    <row r="39745" spans="2:7" x14ac:dyDescent="0.3">
      <c r="B39745" s="1"/>
      <c r="C39745" s="1"/>
      <c r="G39745" s="5"/>
    </row>
    <row r="39746" spans="2:7" x14ac:dyDescent="0.3">
      <c r="B39746" s="1"/>
      <c r="C39746" s="1"/>
      <c r="G39746" s="5"/>
    </row>
    <row r="39747" spans="2:7" x14ac:dyDescent="0.3">
      <c r="B39747" s="1"/>
      <c r="C39747" s="1"/>
      <c r="G39747" s="5"/>
    </row>
    <row r="39748" spans="2:7" x14ac:dyDescent="0.3">
      <c r="B39748" s="1"/>
      <c r="C39748" s="1"/>
      <c r="G39748" s="5"/>
    </row>
    <row r="39749" spans="2:7" x14ac:dyDescent="0.3">
      <c r="B39749" s="1"/>
      <c r="C39749" s="1"/>
      <c r="G39749" s="5"/>
    </row>
    <row r="39750" spans="2:7" x14ac:dyDescent="0.3">
      <c r="B39750" s="1"/>
      <c r="C39750" s="1"/>
      <c r="G39750" s="5"/>
    </row>
    <row r="39751" spans="2:7" x14ac:dyDescent="0.3">
      <c r="B39751" s="1"/>
      <c r="C39751" s="1"/>
      <c r="G39751" s="5"/>
    </row>
    <row r="39752" spans="2:7" x14ac:dyDescent="0.3">
      <c r="B39752" s="1"/>
      <c r="C39752" s="1"/>
      <c r="G39752" s="5"/>
    </row>
    <row r="39753" spans="2:7" x14ac:dyDescent="0.3">
      <c r="B39753" s="1"/>
      <c r="C39753" s="1"/>
      <c r="G39753" s="5"/>
    </row>
    <row r="39754" spans="2:7" x14ac:dyDescent="0.3">
      <c r="B39754" s="1"/>
      <c r="C39754" s="1"/>
      <c r="G39754" s="5"/>
    </row>
    <row r="39755" spans="2:7" x14ac:dyDescent="0.3">
      <c r="B39755" s="1"/>
      <c r="C39755" s="1"/>
      <c r="G39755" s="5"/>
    </row>
    <row r="39756" spans="2:7" x14ac:dyDescent="0.3">
      <c r="B39756" s="1"/>
      <c r="C39756" s="1"/>
      <c r="G39756" s="5"/>
    </row>
    <row r="39757" spans="2:7" x14ac:dyDescent="0.3">
      <c r="B39757" s="1"/>
      <c r="C39757" s="1"/>
      <c r="G39757" s="5"/>
    </row>
    <row r="39758" spans="2:7" x14ac:dyDescent="0.3">
      <c r="B39758" s="1"/>
      <c r="C39758" s="1"/>
      <c r="G39758" s="5"/>
    </row>
    <row r="39759" spans="2:7" x14ac:dyDescent="0.3">
      <c r="B39759" s="1"/>
      <c r="C39759" s="1"/>
      <c r="G39759" s="5"/>
    </row>
    <row r="39760" spans="2:7" x14ac:dyDescent="0.3">
      <c r="B39760" s="1"/>
      <c r="C39760" s="1"/>
      <c r="G39760" s="5"/>
    </row>
    <row r="39761" spans="2:7" x14ac:dyDescent="0.3">
      <c r="B39761" s="1"/>
      <c r="C39761" s="1"/>
      <c r="G39761" s="5"/>
    </row>
    <row r="39762" spans="2:7" x14ac:dyDescent="0.3">
      <c r="B39762" s="1"/>
      <c r="C39762" s="1"/>
      <c r="G39762" s="5"/>
    </row>
    <row r="39763" spans="2:7" x14ac:dyDescent="0.3">
      <c r="B39763" s="1"/>
      <c r="C39763" s="1"/>
      <c r="G39763" s="5"/>
    </row>
    <row r="39764" spans="2:7" x14ac:dyDescent="0.3">
      <c r="B39764" s="1"/>
      <c r="C39764" s="1"/>
      <c r="G39764" s="5"/>
    </row>
    <row r="39765" spans="2:7" x14ac:dyDescent="0.3">
      <c r="B39765" s="1"/>
      <c r="C39765" s="1"/>
      <c r="G39765" s="5"/>
    </row>
    <row r="39766" spans="2:7" x14ac:dyDescent="0.3">
      <c r="B39766" s="1"/>
      <c r="C39766" s="1"/>
      <c r="G39766" s="5"/>
    </row>
    <row r="39767" spans="2:7" x14ac:dyDescent="0.3">
      <c r="B39767" s="1"/>
      <c r="C39767" s="1"/>
      <c r="G39767" s="5"/>
    </row>
    <row r="39768" spans="2:7" x14ac:dyDescent="0.3">
      <c r="B39768" s="1"/>
      <c r="C39768" s="1"/>
      <c r="G39768" s="5"/>
    </row>
    <row r="39769" spans="2:7" x14ac:dyDescent="0.3">
      <c r="B39769" s="1"/>
      <c r="C39769" s="1"/>
      <c r="G39769" s="5"/>
    </row>
    <row r="39770" spans="2:7" x14ac:dyDescent="0.3">
      <c r="B39770" s="1"/>
      <c r="C39770" s="1"/>
      <c r="G39770" s="5"/>
    </row>
    <row r="39771" spans="2:7" x14ac:dyDescent="0.3">
      <c r="B39771" s="1"/>
      <c r="C39771" s="1"/>
      <c r="G39771" s="5"/>
    </row>
    <row r="39772" spans="2:7" x14ac:dyDescent="0.3">
      <c r="B39772" s="1"/>
      <c r="C39772" s="1"/>
      <c r="G39772" s="5"/>
    </row>
    <row r="39773" spans="2:7" x14ac:dyDescent="0.3">
      <c r="B39773" s="1"/>
      <c r="C39773" s="1"/>
      <c r="G39773" s="5"/>
    </row>
    <row r="39774" spans="2:7" x14ac:dyDescent="0.3">
      <c r="B39774" s="1"/>
      <c r="C39774" s="1"/>
      <c r="G39774" s="5"/>
    </row>
    <row r="39775" spans="2:7" x14ac:dyDescent="0.3">
      <c r="B39775" s="1"/>
      <c r="C39775" s="1"/>
      <c r="G39775" s="5"/>
    </row>
    <row r="39776" spans="2:7" x14ac:dyDescent="0.3">
      <c r="B39776" s="1"/>
      <c r="C39776" s="1"/>
      <c r="G39776" s="5"/>
    </row>
    <row r="39777" spans="2:7" x14ac:dyDescent="0.3">
      <c r="B39777" s="1"/>
      <c r="C39777" s="1"/>
      <c r="G39777" s="5"/>
    </row>
    <row r="39778" spans="2:7" x14ac:dyDescent="0.3">
      <c r="B39778" s="1"/>
      <c r="C39778" s="1"/>
      <c r="G39778" s="5"/>
    </row>
    <row r="39779" spans="2:7" x14ac:dyDescent="0.3">
      <c r="B39779" s="1"/>
      <c r="C39779" s="1"/>
      <c r="G39779" s="5"/>
    </row>
    <row r="39780" spans="2:7" x14ac:dyDescent="0.3">
      <c r="B39780" s="1"/>
      <c r="C39780" s="1"/>
      <c r="G39780" s="5"/>
    </row>
    <row r="39781" spans="2:7" x14ac:dyDescent="0.3">
      <c r="B39781" s="1"/>
      <c r="C39781" s="1"/>
      <c r="G39781" s="5"/>
    </row>
    <row r="39782" spans="2:7" x14ac:dyDescent="0.3">
      <c r="B39782" s="1"/>
      <c r="C39782" s="1"/>
      <c r="G39782" s="5"/>
    </row>
    <row r="39783" spans="2:7" x14ac:dyDescent="0.3">
      <c r="B39783" s="1"/>
      <c r="C39783" s="1"/>
      <c r="G39783" s="5"/>
    </row>
    <row r="39784" spans="2:7" x14ac:dyDescent="0.3">
      <c r="B39784" s="1"/>
      <c r="C39784" s="1"/>
      <c r="G39784" s="5"/>
    </row>
    <row r="39785" spans="2:7" x14ac:dyDescent="0.3">
      <c r="B39785" s="1"/>
      <c r="C39785" s="1"/>
      <c r="G39785" s="5"/>
    </row>
    <row r="39786" spans="2:7" x14ac:dyDescent="0.3">
      <c r="B39786" s="1"/>
      <c r="C39786" s="1"/>
      <c r="G39786" s="5"/>
    </row>
    <row r="39787" spans="2:7" x14ac:dyDescent="0.3">
      <c r="B39787" s="1"/>
      <c r="C39787" s="1"/>
      <c r="G39787" s="5"/>
    </row>
    <row r="39788" spans="2:7" x14ac:dyDescent="0.3">
      <c r="B39788" s="1"/>
      <c r="C39788" s="1"/>
      <c r="G39788" s="5"/>
    </row>
    <row r="39789" spans="2:7" x14ac:dyDescent="0.3">
      <c r="B39789" s="1"/>
      <c r="C39789" s="1"/>
      <c r="G39789" s="5"/>
    </row>
    <row r="39790" spans="2:7" x14ac:dyDescent="0.3">
      <c r="B39790" s="1"/>
      <c r="C39790" s="1"/>
      <c r="G39790" s="5"/>
    </row>
    <row r="39791" spans="2:7" x14ac:dyDescent="0.3">
      <c r="B39791" s="1"/>
      <c r="C39791" s="1"/>
      <c r="G39791" s="5"/>
    </row>
    <row r="39792" spans="2:7" x14ac:dyDescent="0.3">
      <c r="B39792" s="1"/>
      <c r="C39792" s="1"/>
      <c r="G39792" s="5"/>
    </row>
    <row r="39793" spans="2:7" x14ac:dyDescent="0.3">
      <c r="B39793" s="1"/>
      <c r="C39793" s="1"/>
      <c r="G39793" s="5"/>
    </row>
    <row r="39794" spans="2:7" x14ac:dyDescent="0.3">
      <c r="B39794" s="1"/>
      <c r="C39794" s="1"/>
      <c r="G39794" s="5"/>
    </row>
    <row r="39795" spans="2:7" x14ac:dyDescent="0.3">
      <c r="B39795" s="1"/>
      <c r="C39795" s="1"/>
      <c r="G39795" s="5"/>
    </row>
    <row r="39796" spans="2:7" x14ac:dyDescent="0.3">
      <c r="B39796" s="1"/>
      <c r="C39796" s="1"/>
      <c r="G39796" s="5"/>
    </row>
    <row r="39797" spans="2:7" x14ac:dyDescent="0.3">
      <c r="B39797" s="1"/>
      <c r="C39797" s="1"/>
      <c r="G39797" s="5"/>
    </row>
    <row r="39798" spans="2:7" x14ac:dyDescent="0.3">
      <c r="B39798" s="1"/>
      <c r="C39798" s="1"/>
      <c r="G39798" s="5"/>
    </row>
    <row r="39799" spans="2:7" x14ac:dyDescent="0.3">
      <c r="B39799" s="1"/>
      <c r="C39799" s="1"/>
      <c r="G39799" s="5"/>
    </row>
    <row r="39800" spans="2:7" x14ac:dyDescent="0.3">
      <c r="B39800" s="1"/>
      <c r="C39800" s="1"/>
      <c r="G39800" s="5"/>
    </row>
    <row r="39801" spans="2:7" x14ac:dyDescent="0.3">
      <c r="B39801" s="1"/>
      <c r="C39801" s="1"/>
      <c r="G39801" s="5"/>
    </row>
    <row r="39802" spans="2:7" x14ac:dyDescent="0.3">
      <c r="B39802" s="1"/>
      <c r="C39802" s="1"/>
      <c r="G39802" s="5"/>
    </row>
    <row r="39803" spans="2:7" x14ac:dyDescent="0.3">
      <c r="B39803" s="1"/>
      <c r="C39803" s="1"/>
      <c r="G39803" s="5"/>
    </row>
    <row r="39804" spans="2:7" x14ac:dyDescent="0.3">
      <c r="B39804" s="1"/>
      <c r="C39804" s="1"/>
      <c r="G39804" s="5"/>
    </row>
    <row r="39805" spans="2:7" x14ac:dyDescent="0.3">
      <c r="B39805" s="1"/>
      <c r="C39805" s="1"/>
      <c r="G39805" s="5"/>
    </row>
    <row r="39806" spans="2:7" x14ac:dyDescent="0.3">
      <c r="B39806" s="1"/>
      <c r="C39806" s="1"/>
      <c r="G39806" s="5"/>
    </row>
    <row r="39807" spans="2:7" x14ac:dyDescent="0.3">
      <c r="B39807" s="1"/>
      <c r="C39807" s="1"/>
      <c r="G39807" s="5"/>
    </row>
    <row r="39808" spans="2:7" x14ac:dyDescent="0.3">
      <c r="B39808" s="1"/>
      <c r="C39808" s="1"/>
      <c r="G39808" s="5"/>
    </row>
    <row r="39809" spans="2:7" x14ac:dyDescent="0.3">
      <c r="B39809" s="1"/>
      <c r="C39809" s="1"/>
      <c r="G39809" s="5"/>
    </row>
    <row r="39810" spans="2:7" x14ac:dyDescent="0.3">
      <c r="B39810" s="1"/>
      <c r="C39810" s="1"/>
      <c r="G39810" s="5"/>
    </row>
    <row r="39811" spans="2:7" x14ac:dyDescent="0.3">
      <c r="B39811" s="1"/>
      <c r="C39811" s="1"/>
      <c r="G39811" s="5"/>
    </row>
    <row r="39812" spans="2:7" x14ac:dyDescent="0.3">
      <c r="B39812" s="1"/>
      <c r="C39812" s="1"/>
      <c r="G39812" s="5"/>
    </row>
    <row r="39813" spans="2:7" x14ac:dyDescent="0.3">
      <c r="B39813" s="1"/>
      <c r="C39813" s="1"/>
      <c r="G39813" s="5"/>
    </row>
    <row r="39814" spans="2:7" x14ac:dyDescent="0.3">
      <c r="B39814" s="1"/>
      <c r="C39814" s="1"/>
      <c r="G39814" s="5"/>
    </row>
    <row r="39815" spans="2:7" x14ac:dyDescent="0.3">
      <c r="B39815" s="1"/>
      <c r="C39815" s="1"/>
      <c r="G39815" s="5"/>
    </row>
    <row r="39816" spans="2:7" x14ac:dyDescent="0.3">
      <c r="B39816" s="1"/>
      <c r="C39816" s="1"/>
      <c r="G39816" s="5"/>
    </row>
    <row r="39817" spans="2:7" x14ac:dyDescent="0.3">
      <c r="B39817" s="1"/>
      <c r="C39817" s="1"/>
      <c r="G39817" s="5"/>
    </row>
    <row r="39818" spans="2:7" x14ac:dyDescent="0.3">
      <c r="B39818" s="1"/>
      <c r="C39818" s="1"/>
      <c r="G39818" s="5"/>
    </row>
    <row r="39819" spans="2:7" x14ac:dyDescent="0.3">
      <c r="B39819" s="1"/>
      <c r="C39819" s="1"/>
      <c r="G39819" s="5"/>
    </row>
    <row r="39820" spans="2:7" x14ac:dyDescent="0.3">
      <c r="B39820" s="1"/>
      <c r="C39820" s="1"/>
      <c r="G39820" s="5"/>
    </row>
    <row r="39821" spans="2:7" x14ac:dyDescent="0.3">
      <c r="B39821" s="1"/>
      <c r="C39821" s="1"/>
      <c r="G39821" s="5"/>
    </row>
    <row r="39822" spans="2:7" x14ac:dyDescent="0.3">
      <c r="B39822" s="1"/>
      <c r="C39822" s="1"/>
      <c r="G39822" s="5"/>
    </row>
    <row r="39823" spans="2:7" x14ac:dyDescent="0.3">
      <c r="B39823" s="1"/>
      <c r="C39823" s="1"/>
      <c r="G39823" s="5"/>
    </row>
    <row r="39824" spans="2:7" x14ac:dyDescent="0.3">
      <c r="B39824" s="1"/>
      <c r="C39824" s="1"/>
      <c r="G39824" s="5"/>
    </row>
    <row r="39825" spans="2:7" x14ac:dyDescent="0.3">
      <c r="B39825" s="1"/>
      <c r="C39825" s="1"/>
      <c r="G39825" s="5"/>
    </row>
    <row r="39826" spans="2:7" x14ac:dyDescent="0.3">
      <c r="B39826" s="1"/>
      <c r="C39826" s="1"/>
      <c r="G39826" s="5"/>
    </row>
    <row r="39827" spans="2:7" x14ac:dyDescent="0.3">
      <c r="B39827" s="1"/>
      <c r="C39827" s="1"/>
      <c r="G39827" s="5"/>
    </row>
    <row r="39828" spans="2:7" x14ac:dyDescent="0.3">
      <c r="B39828" s="1"/>
      <c r="C39828" s="1"/>
      <c r="G39828" s="5"/>
    </row>
    <row r="39829" spans="2:7" x14ac:dyDescent="0.3">
      <c r="B39829" s="1"/>
      <c r="C39829" s="1"/>
      <c r="G39829" s="5"/>
    </row>
    <row r="39830" spans="2:7" x14ac:dyDescent="0.3">
      <c r="B39830" s="1"/>
      <c r="C39830" s="1"/>
      <c r="G39830" s="5"/>
    </row>
    <row r="39831" spans="2:7" x14ac:dyDescent="0.3">
      <c r="B39831" s="1"/>
      <c r="C39831" s="1"/>
      <c r="G39831" s="5"/>
    </row>
    <row r="39832" spans="2:7" x14ac:dyDescent="0.3">
      <c r="B39832" s="1"/>
      <c r="C39832" s="1"/>
      <c r="G39832" s="5"/>
    </row>
    <row r="39833" spans="2:7" x14ac:dyDescent="0.3">
      <c r="B39833" s="1"/>
      <c r="C39833" s="1"/>
      <c r="G39833" s="5"/>
    </row>
    <row r="39834" spans="2:7" x14ac:dyDescent="0.3">
      <c r="B39834" s="1"/>
      <c r="C39834" s="1"/>
      <c r="G39834" s="5"/>
    </row>
    <row r="39835" spans="2:7" x14ac:dyDescent="0.3">
      <c r="B39835" s="1"/>
      <c r="C39835" s="1"/>
      <c r="G39835" s="5"/>
    </row>
    <row r="39836" spans="2:7" x14ac:dyDescent="0.3">
      <c r="B39836" s="1"/>
      <c r="C39836" s="1"/>
      <c r="G39836" s="5"/>
    </row>
    <row r="39837" spans="2:7" x14ac:dyDescent="0.3">
      <c r="B39837" s="1"/>
      <c r="C39837" s="1"/>
      <c r="G39837" s="5"/>
    </row>
    <row r="39838" spans="2:7" x14ac:dyDescent="0.3">
      <c r="B39838" s="1"/>
      <c r="C39838" s="1"/>
      <c r="G39838" s="5"/>
    </row>
    <row r="39839" spans="2:7" x14ac:dyDescent="0.3">
      <c r="B39839" s="1"/>
      <c r="C39839" s="1"/>
      <c r="G39839" s="5"/>
    </row>
    <row r="39840" spans="2:7" x14ac:dyDescent="0.3">
      <c r="B39840" s="1"/>
      <c r="C39840" s="1"/>
      <c r="G39840" s="5"/>
    </row>
    <row r="39841" spans="2:7" x14ac:dyDescent="0.3">
      <c r="B39841" s="1"/>
      <c r="C39841" s="1"/>
      <c r="G39841" s="5"/>
    </row>
    <row r="39842" spans="2:7" x14ac:dyDescent="0.3">
      <c r="B39842" s="1"/>
      <c r="C39842" s="1"/>
      <c r="G39842" s="5"/>
    </row>
    <row r="39843" spans="2:7" x14ac:dyDescent="0.3">
      <c r="B39843" s="1"/>
      <c r="C39843" s="1"/>
      <c r="G39843" s="5"/>
    </row>
    <row r="39844" spans="2:7" x14ac:dyDescent="0.3">
      <c r="B39844" s="1"/>
      <c r="C39844" s="1"/>
      <c r="G39844" s="5"/>
    </row>
    <row r="39845" spans="2:7" x14ac:dyDescent="0.3">
      <c r="B39845" s="1"/>
      <c r="C39845" s="1"/>
      <c r="G39845" s="5"/>
    </row>
    <row r="39846" spans="2:7" x14ac:dyDescent="0.3">
      <c r="B39846" s="1"/>
      <c r="C39846" s="1"/>
      <c r="G39846" s="5"/>
    </row>
    <row r="39847" spans="2:7" x14ac:dyDescent="0.3">
      <c r="B39847" s="1"/>
      <c r="C39847" s="1"/>
      <c r="G39847" s="5"/>
    </row>
    <row r="39848" spans="2:7" x14ac:dyDescent="0.3">
      <c r="B39848" s="1"/>
      <c r="C39848" s="1"/>
      <c r="G39848" s="5"/>
    </row>
    <row r="39849" spans="2:7" x14ac:dyDescent="0.3">
      <c r="B39849" s="1"/>
      <c r="C39849" s="1"/>
      <c r="G39849" s="5"/>
    </row>
    <row r="39850" spans="2:7" x14ac:dyDescent="0.3">
      <c r="B39850" s="1"/>
      <c r="C39850" s="1"/>
      <c r="G39850" s="5"/>
    </row>
    <row r="39851" spans="2:7" x14ac:dyDescent="0.3">
      <c r="B39851" s="1"/>
      <c r="C39851" s="1"/>
      <c r="G39851" s="5"/>
    </row>
    <row r="39852" spans="2:7" x14ac:dyDescent="0.3">
      <c r="B39852" s="1"/>
      <c r="C39852" s="1"/>
      <c r="G39852" s="5"/>
    </row>
    <row r="39853" spans="2:7" x14ac:dyDescent="0.3">
      <c r="B39853" s="1"/>
      <c r="C39853" s="1"/>
      <c r="G39853" s="5"/>
    </row>
    <row r="39854" spans="2:7" x14ac:dyDescent="0.3">
      <c r="B39854" s="1"/>
      <c r="C39854" s="1"/>
      <c r="G39854" s="5"/>
    </row>
    <row r="39855" spans="2:7" x14ac:dyDescent="0.3">
      <c r="B39855" s="1"/>
      <c r="C39855" s="1"/>
      <c r="G39855" s="5"/>
    </row>
    <row r="39856" spans="2:7" x14ac:dyDescent="0.3">
      <c r="B39856" s="1"/>
      <c r="C39856" s="1"/>
      <c r="G39856" s="5"/>
    </row>
    <row r="39857" spans="2:7" x14ac:dyDescent="0.3">
      <c r="B39857" s="1"/>
      <c r="C39857" s="1"/>
      <c r="G39857" s="5"/>
    </row>
    <row r="39858" spans="2:7" x14ac:dyDescent="0.3">
      <c r="B39858" s="1"/>
      <c r="C39858" s="1"/>
      <c r="G39858" s="5"/>
    </row>
    <row r="39859" spans="2:7" x14ac:dyDescent="0.3">
      <c r="B39859" s="1"/>
      <c r="C39859" s="1"/>
      <c r="G39859" s="5"/>
    </row>
    <row r="39860" spans="2:7" x14ac:dyDescent="0.3">
      <c r="B39860" s="1"/>
      <c r="C39860" s="1"/>
      <c r="G39860" s="5"/>
    </row>
    <row r="39861" spans="2:7" x14ac:dyDescent="0.3">
      <c r="B39861" s="1"/>
      <c r="C39861" s="1"/>
      <c r="G39861" s="5"/>
    </row>
    <row r="39862" spans="2:7" x14ac:dyDescent="0.3">
      <c r="B39862" s="1"/>
      <c r="C39862" s="1"/>
      <c r="G39862" s="5"/>
    </row>
    <row r="39863" spans="2:7" x14ac:dyDescent="0.3">
      <c r="B39863" s="1"/>
      <c r="C39863" s="1"/>
      <c r="G39863" s="5"/>
    </row>
    <row r="39864" spans="2:7" x14ac:dyDescent="0.3">
      <c r="B39864" s="1"/>
      <c r="C39864" s="1"/>
      <c r="G39864" s="5"/>
    </row>
    <row r="39865" spans="2:7" x14ac:dyDescent="0.3">
      <c r="B39865" s="1"/>
      <c r="C39865" s="1"/>
      <c r="G39865" s="5"/>
    </row>
    <row r="39866" spans="2:7" x14ac:dyDescent="0.3">
      <c r="B39866" s="1"/>
      <c r="C39866" s="1"/>
      <c r="G39866" s="5"/>
    </row>
    <row r="39867" spans="2:7" x14ac:dyDescent="0.3">
      <c r="B39867" s="1"/>
      <c r="C39867" s="1"/>
      <c r="G39867" s="5"/>
    </row>
    <row r="39868" spans="2:7" x14ac:dyDescent="0.3">
      <c r="B39868" s="1"/>
      <c r="C39868" s="1"/>
      <c r="G39868" s="5"/>
    </row>
    <row r="39869" spans="2:7" x14ac:dyDescent="0.3">
      <c r="B39869" s="1"/>
      <c r="C39869" s="1"/>
      <c r="G39869" s="5"/>
    </row>
    <row r="39870" spans="2:7" x14ac:dyDescent="0.3">
      <c r="B39870" s="1"/>
      <c r="C39870" s="1"/>
      <c r="G39870" s="5"/>
    </row>
    <row r="39871" spans="2:7" x14ac:dyDescent="0.3">
      <c r="B39871" s="1"/>
      <c r="C39871" s="1"/>
      <c r="G39871" s="5"/>
    </row>
    <row r="39872" spans="2:7" x14ac:dyDescent="0.3">
      <c r="B39872" s="1"/>
      <c r="C39872" s="1"/>
      <c r="G39872" s="5"/>
    </row>
    <row r="39873" spans="2:7" x14ac:dyDescent="0.3">
      <c r="B39873" s="1"/>
      <c r="C39873" s="1"/>
      <c r="G39873" s="5"/>
    </row>
    <row r="39874" spans="2:7" x14ac:dyDescent="0.3">
      <c r="B39874" s="1"/>
      <c r="C39874" s="1"/>
      <c r="G39874" s="5"/>
    </row>
    <row r="39875" spans="2:7" x14ac:dyDescent="0.3">
      <c r="B39875" s="1"/>
      <c r="C39875" s="1"/>
      <c r="G39875" s="5"/>
    </row>
    <row r="39876" spans="2:7" x14ac:dyDescent="0.3">
      <c r="B39876" s="1"/>
      <c r="C39876" s="1"/>
      <c r="G39876" s="5"/>
    </row>
    <row r="39877" spans="2:7" x14ac:dyDescent="0.3">
      <c r="B39877" s="1"/>
      <c r="C39877" s="1"/>
      <c r="G39877" s="5"/>
    </row>
    <row r="39878" spans="2:7" x14ac:dyDescent="0.3">
      <c r="B39878" s="1"/>
      <c r="C39878" s="1"/>
      <c r="G39878" s="5"/>
    </row>
    <row r="39879" spans="2:7" x14ac:dyDescent="0.3">
      <c r="B39879" s="1"/>
      <c r="C39879" s="1"/>
      <c r="G39879" s="5"/>
    </row>
    <row r="39880" spans="2:7" x14ac:dyDescent="0.3">
      <c r="B39880" s="1"/>
      <c r="C39880" s="1"/>
      <c r="G39880" s="5"/>
    </row>
    <row r="39881" spans="2:7" x14ac:dyDescent="0.3">
      <c r="B39881" s="1"/>
      <c r="C39881" s="1"/>
      <c r="G39881" s="5"/>
    </row>
    <row r="39882" spans="2:7" x14ac:dyDescent="0.3">
      <c r="B39882" s="1"/>
      <c r="C39882" s="1"/>
      <c r="G39882" s="5"/>
    </row>
    <row r="39883" spans="2:7" x14ac:dyDescent="0.3">
      <c r="B39883" s="1"/>
      <c r="C39883" s="1"/>
      <c r="G39883" s="5"/>
    </row>
    <row r="39884" spans="2:7" x14ac:dyDescent="0.3">
      <c r="B39884" s="1"/>
      <c r="C39884" s="1"/>
      <c r="G39884" s="5"/>
    </row>
    <row r="39885" spans="2:7" x14ac:dyDescent="0.3">
      <c r="B39885" s="1"/>
      <c r="C39885" s="1"/>
      <c r="G39885" s="5"/>
    </row>
    <row r="39886" spans="2:7" x14ac:dyDescent="0.3">
      <c r="B39886" s="1"/>
      <c r="C39886" s="1"/>
      <c r="G39886" s="5"/>
    </row>
    <row r="39887" spans="2:7" x14ac:dyDescent="0.3">
      <c r="B39887" s="1"/>
      <c r="C39887" s="1"/>
      <c r="G39887" s="5"/>
    </row>
    <row r="39888" spans="2:7" x14ac:dyDescent="0.3">
      <c r="B39888" s="1"/>
      <c r="C39888" s="1"/>
      <c r="G39888" s="5"/>
    </row>
    <row r="39889" spans="2:7" x14ac:dyDescent="0.3">
      <c r="B39889" s="1"/>
      <c r="C39889" s="1"/>
      <c r="G39889" s="5"/>
    </row>
    <row r="39890" spans="2:7" x14ac:dyDescent="0.3">
      <c r="B39890" s="1"/>
      <c r="C39890" s="1"/>
      <c r="G39890" s="5"/>
    </row>
    <row r="39891" spans="2:7" x14ac:dyDescent="0.3">
      <c r="B39891" s="1"/>
      <c r="C39891" s="1"/>
      <c r="G39891" s="5"/>
    </row>
    <row r="39892" spans="2:7" x14ac:dyDescent="0.3">
      <c r="B39892" s="1"/>
      <c r="C39892" s="1"/>
      <c r="G39892" s="5"/>
    </row>
    <row r="39893" spans="2:7" x14ac:dyDescent="0.3">
      <c r="B39893" s="1"/>
      <c r="C39893" s="1"/>
      <c r="G39893" s="5"/>
    </row>
    <row r="39894" spans="2:7" x14ac:dyDescent="0.3">
      <c r="B39894" s="1"/>
      <c r="C39894" s="1"/>
      <c r="G39894" s="5"/>
    </row>
    <row r="39895" spans="2:7" x14ac:dyDescent="0.3">
      <c r="B39895" s="1"/>
      <c r="C39895" s="1"/>
      <c r="G39895" s="5"/>
    </row>
    <row r="39896" spans="2:7" x14ac:dyDescent="0.3">
      <c r="B39896" s="1"/>
      <c r="C39896" s="1"/>
      <c r="G39896" s="5"/>
    </row>
    <row r="39897" spans="2:7" x14ac:dyDescent="0.3">
      <c r="B39897" s="1"/>
      <c r="C39897" s="1"/>
      <c r="G39897" s="5"/>
    </row>
    <row r="39898" spans="2:7" x14ac:dyDescent="0.3">
      <c r="B39898" s="1"/>
      <c r="C39898" s="1"/>
      <c r="G39898" s="5"/>
    </row>
    <row r="39899" spans="2:7" x14ac:dyDescent="0.3">
      <c r="B39899" s="1"/>
      <c r="C39899" s="1"/>
      <c r="G39899" s="5"/>
    </row>
    <row r="39900" spans="2:7" x14ac:dyDescent="0.3">
      <c r="B39900" s="1"/>
      <c r="C39900" s="1"/>
      <c r="G39900" s="5"/>
    </row>
    <row r="39901" spans="2:7" x14ac:dyDescent="0.3">
      <c r="B39901" s="1"/>
      <c r="C39901" s="1"/>
      <c r="G39901" s="5"/>
    </row>
    <row r="39902" spans="2:7" x14ac:dyDescent="0.3">
      <c r="B39902" s="1"/>
      <c r="C39902" s="1"/>
      <c r="G39902" s="5"/>
    </row>
    <row r="39903" spans="2:7" x14ac:dyDescent="0.3">
      <c r="B39903" s="1"/>
      <c r="C39903" s="1"/>
      <c r="G39903" s="5"/>
    </row>
    <row r="39904" spans="2:7" x14ac:dyDescent="0.3">
      <c r="B39904" s="1"/>
      <c r="C39904" s="1"/>
      <c r="G39904" s="5"/>
    </row>
    <row r="39905" spans="2:7" x14ac:dyDescent="0.3">
      <c r="B39905" s="1"/>
      <c r="C39905" s="1"/>
      <c r="G39905" s="5"/>
    </row>
    <row r="39906" spans="2:7" x14ac:dyDescent="0.3">
      <c r="B39906" s="1"/>
      <c r="C39906" s="1"/>
      <c r="G39906" s="5"/>
    </row>
    <row r="39907" spans="2:7" x14ac:dyDescent="0.3">
      <c r="B39907" s="1"/>
      <c r="C39907" s="1"/>
      <c r="G39907" s="5"/>
    </row>
    <row r="39908" spans="2:7" x14ac:dyDescent="0.3">
      <c r="B39908" s="1"/>
      <c r="C39908" s="1"/>
      <c r="G39908" s="5"/>
    </row>
    <row r="39909" spans="2:7" x14ac:dyDescent="0.3">
      <c r="B39909" s="1"/>
      <c r="C39909" s="1"/>
      <c r="G39909" s="5"/>
    </row>
    <row r="39910" spans="2:7" x14ac:dyDescent="0.3">
      <c r="B39910" s="1"/>
      <c r="C39910" s="1"/>
      <c r="G39910" s="5"/>
    </row>
    <row r="39911" spans="2:7" x14ac:dyDescent="0.3">
      <c r="B39911" s="1"/>
      <c r="C39911" s="1"/>
      <c r="G39911" s="5"/>
    </row>
    <row r="39912" spans="2:7" x14ac:dyDescent="0.3">
      <c r="B39912" s="1"/>
      <c r="C39912" s="1"/>
      <c r="G39912" s="5"/>
    </row>
    <row r="39913" spans="2:7" x14ac:dyDescent="0.3">
      <c r="B39913" s="1"/>
      <c r="C39913" s="1"/>
      <c r="G39913" s="5"/>
    </row>
    <row r="39914" spans="2:7" x14ac:dyDescent="0.3">
      <c r="B39914" s="1"/>
      <c r="C39914" s="1"/>
      <c r="G39914" s="5"/>
    </row>
    <row r="39915" spans="2:7" x14ac:dyDescent="0.3">
      <c r="B39915" s="1"/>
      <c r="C39915" s="1"/>
      <c r="G39915" s="5"/>
    </row>
    <row r="39916" spans="2:7" x14ac:dyDescent="0.3">
      <c r="B39916" s="1"/>
      <c r="C39916" s="1"/>
      <c r="G39916" s="5"/>
    </row>
    <row r="39917" spans="2:7" x14ac:dyDescent="0.3">
      <c r="B39917" s="1"/>
      <c r="C39917" s="1"/>
      <c r="G39917" s="5"/>
    </row>
    <row r="39918" spans="2:7" x14ac:dyDescent="0.3">
      <c r="B39918" s="1"/>
      <c r="C39918" s="1"/>
      <c r="G39918" s="5"/>
    </row>
    <row r="39919" spans="2:7" x14ac:dyDescent="0.3">
      <c r="B39919" s="1"/>
      <c r="C39919" s="1"/>
      <c r="G39919" s="5"/>
    </row>
    <row r="39920" spans="2:7" x14ac:dyDescent="0.3">
      <c r="B39920" s="1"/>
      <c r="C39920" s="1"/>
      <c r="G39920" s="5"/>
    </row>
    <row r="39921" spans="2:7" x14ac:dyDescent="0.3">
      <c r="B39921" s="1"/>
      <c r="C39921" s="1"/>
      <c r="G39921" s="5"/>
    </row>
    <row r="39922" spans="2:7" x14ac:dyDescent="0.3">
      <c r="B39922" s="1"/>
      <c r="C39922" s="1"/>
      <c r="G39922" s="5"/>
    </row>
    <row r="39923" spans="2:7" x14ac:dyDescent="0.3">
      <c r="B39923" s="1"/>
      <c r="C39923" s="1"/>
      <c r="G39923" s="5"/>
    </row>
    <row r="39924" spans="2:7" x14ac:dyDescent="0.3">
      <c r="B39924" s="1"/>
      <c r="C39924" s="1"/>
      <c r="G39924" s="5"/>
    </row>
    <row r="39925" spans="2:7" x14ac:dyDescent="0.3">
      <c r="B39925" s="1"/>
      <c r="C39925" s="1"/>
      <c r="G39925" s="5"/>
    </row>
    <row r="39926" spans="2:7" x14ac:dyDescent="0.3">
      <c r="B39926" s="1"/>
      <c r="C39926" s="1"/>
      <c r="G39926" s="5"/>
    </row>
    <row r="39927" spans="2:7" x14ac:dyDescent="0.3">
      <c r="B39927" s="1"/>
      <c r="C39927" s="1"/>
      <c r="G39927" s="5"/>
    </row>
    <row r="39928" spans="2:7" x14ac:dyDescent="0.3">
      <c r="B39928" s="1"/>
      <c r="C39928" s="1"/>
      <c r="G39928" s="5"/>
    </row>
    <row r="39929" spans="2:7" x14ac:dyDescent="0.3">
      <c r="B39929" s="1"/>
      <c r="C39929" s="1"/>
      <c r="G39929" s="5"/>
    </row>
    <row r="39930" spans="2:7" x14ac:dyDescent="0.3">
      <c r="B39930" s="1"/>
      <c r="C39930" s="1"/>
      <c r="G39930" s="5"/>
    </row>
    <row r="39931" spans="2:7" x14ac:dyDescent="0.3">
      <c r="B39931" s="1"/>
      <c r="C39931" s="1"/>
      <c r="G39931" s="5"/>
    </row>
    <row r="39932" spans="2:7" x14ac:dyDescent="0.3">
      <c r="B39932" s="1"/>
      <c r="C39932" s="1"/>
      <c r="G39932" s="5"/>
    </row>
    <row r="39933" spans="2:7" x14ac:dyDescent="0.3">
      <c r="B39933" s="1"/>
      <c r="C39933" s="1"/>
      <c r="G39933" s="5"/>
    </row>
    <row r="39934" spans="2:7" x14ac:dyDescent="0.3">
      <c r="B39934" s="1"/>
      <c r="C39934" s="1"/>
      <c r="G39934" s="5"/>
    </row>
    <row r="39935" spans="2:7" x14ac:dyDescent="0.3">
      <c r="B39935" s="1"/>
      <c r="C39935" s="1"/>
      <c r="G39935" s="5"/>
    </row>
    <row r="39936" spans="2:7" x14ac:dyDescent="0.3">
      <c r="B39936" s="1"/>
      <c r="C39936" s="1"/>
      <c r="G39936" s="5"/>
    </row>
    <row r="39937" spans="2:7" x14ac:dyDescent="0.3">
      <c r="B39937" s="1"/>
      <c r="C39937" s="1"/>
      <c r="G39937" s="5"/>
    </row>
    <row r="39938" spans="2:7" x14ac:dyDescent="0.3">
      <c r="B39938" s="1"/>
      <c r="C39938" s="1"/>
      <c r="G39938" s="5"/>
    </row>
    <row r="39939" spans="2:7" x14ac:dyDescent="0.3">
      <c r="B39939" s="1"/>
      <c r="C39939" s="1"/>
      <c r="G39939" s="5"/>
    </row>
    <row r="39940" spans="2:7" x14ac:dyDescent="0.3">
      <c r="B39940" s="1"/>
      <c r="C39940" s="1"/>
      <c r="G39940" s="5"/>
    </row>
    <row r="39941" spans="2:7" x14ac:dyDescent="0.3">
      <c r="B39941" s="1"/>
      <c r="C39941" s="1"/>
      <c r="G39941" s="5"/>
    </row>
    <row r="39942" spans="2:7" x14ac:dyDescent="0.3">
      <c r="B39942" s="1"/>
      <c r="C39942" s="1"/>
      <c r="G39942" s="5"/>
    </row>
    <row r="39943" spans="2:7" x14ac:dyDescent="0.3">
      <c r="B39943" s="1"/>
      <c r="C39943" s="1"/>
      <c r="G39943" s="5"/>
    </row>
    <row r="39944" spans="2:7" x14ac:dyDescent="0.3">
      <c r="B39944" s="1"/>
      <c r="C39944" s="1"/>
      <c r="G39944" s="5"/>
    </row>
    <row r="39945" spans="2:7" x14ac:dyDescent="0.3">
      <c r="B39945" s="1"/>
      <c r="C39945" s="1"/>
      <c r="G39945" s="5"/>
    </row>
    <row r="39946" spans="2:7" x14ac:dyDescent="0.3">
      <c r="B39946" s="1"/>
      <c r="C39946" s="1"/>
      <c r="G39946" s="5"/>
    </row>
    <row r="39947" spans="2:7" x14ac:dyDescent="0.3">
      <c r="B39947" s="1"/>
      <c r="C39947" s="1"/>
      <c r="G39947" s="5"/>
    </row>
    <row r="39948" spans="2:7" x14ac:dyDescent="0.3">
      <c r="B39948" s="1"/>
      <c r="C39948" s="1"/>
      <c r="G39948" s="5"/>
    </row>
    <row r="39949" spans="2:7" x14ac:dyDescent="0.3">
      <c r="B39949" s="1"/>
      <c r="C39949" s="1"/>
      <c r="G39949" s="5"/>
    </row>
    <row r="39950" spans="2:7" x14ac:dyDescent="0.3">
      <c r="B39950" s="1"/>
      <c r="C39950" s="1"/>
      <c r="G39950" s="5"/>
    </row>
    <row r="39951" spans="2:7" x14ac:dyDescent="0.3">
      <c r="B39951" s="1"/>
      <c r="C39951" s="1"/>
      <c r="G39951" s="5"/>
    </row>
    <row r="39952" spans="2:7" x14ac:dyDescent="0.3">
      <c r="B39952" s="1"/>
      <c r="C39952" s="1"/>
      <c r="G39952" s="5"/>
    </row>
    <row r="39953" spans="2:7" x14ac:dyDescent="0.3">
      <c r="B39953" s="1"/>
      <c r="C39953" s="1"/>
      <c r="G39953" s="5"/>
    </row>
    <row r="39954" spans="2:7" x14ac:dyDescent="0.3">
      <c r="B39954" s="1"/>
      <c r="C39954" s="1"/>
      <c r="G39954" s="5"/>
    </row>
    <row r="39955" spans="2:7" x14ac:dyDescent="0.3">
      <c r="B39955" s="1"/>
      <c r="C39955" s="1"/>
      <c r="G39955" s="5"/>
    </row>
    <row r="39956" spans="2:7" x14ac:dyDescent="0.3">
      <c r="B39956" s="1"/>
      <c r="C39956" s="1"/>
      <c r="G39956" s="5"/>
    </row>
    <row r="39957" spans="2:7" x14ac:dyDescent="0.3">
      <c r="B39957" s="1"/>
      <c r="C39957" s="1"/>
      <c r="G39957" s="5"/>
    </row>
    <row r="39958" spans="2:7" x14ac:dyDescent="0.3">
      <c r="B39958" s="1"/>
      <c r="C39958" s="1"/>
      <c r="G39958" s="5"/>
    </row>
    <row r="39959" spans="2:7" x14ac:dyDescent="0.3">
      <c r="B39959" s="1"/>
      <c r="C39959" s="1"/>
      <c r="G39959" s="5"/>
    </row>
    <row r="39960" spans="2:7" x14ac:dyDescent="0.3">
      <c r="B39960" s="1"/>
      <c r="C39960" s="1"/>
      <c r="G39960" s="5"/>
    </row>
    <row r="39961" spans="2:7" x14ac:dyDescent="0.3">
      <c r="B39961" s="1"/>
      <c r="C39961" s="1"/>
      <c r="G39961" s="5"/>
    </row>
    <row r="39962" spans="2:7" x14ac:dyDescent="0.3">
      <c r="B39962" s="1"/>
      <c r="C39962" s="1"/>
      <c r="G39962" s="5"/>
    </row>
    <row r="39963" spans="2:7" x14ac:dyDescent="0.3">
      <c r="B39963" s="1"/>
      <c r="C39963" s="1"/>
      <c r="G39963" s="5"/>
    </row>
    <row r="39964" spans="2:7" x14ac:dyDescent="0.3">
      <c r="B39964" s="1"/>
      <c r="C39964" s="1"/>
      <c r="G39964" s="5"/>
    </row>
    <row r="39965" spans="2:7" x14ac:dyDescent="0.3">
      <c r="B39965" s="1"/>
      <c r="C39965" s="1"/>
      <c r="G39965" s="5"/>
    </row>
    <row r="39966" spans="2:7" x14ac:dyDescent="0.3">
      <c r="B39966" s="1"/>
      <c r="C39966" s="1"/>
      <c r="G39966" s="5"/>
    </row>
    <row r="39967" spans="2:7" x14ac:dyDescent="0.3">
      <c r="B39967" s="1"/>
      <c r="C39967" s="1"/>
      <c r="G39967" s="5"/>
    </row>
    <row r="39968" spans="2:7" x14ac:dyDescent="0.3">
      <c r="B39968" s="1"/>
      <c r="C39968" s="1"/>
      <c r="G39968" s="5"/>
    </row>
    <row r="39969" spans="2:7" x14ac:dyDescent="0.3">
      <c r="B39969" s="1"/>
      <c r="C39969" s="1"/>
      <c r="G39969" s="5"/>
    </row>
    <row r="39970" spans="2:7" x14ac:dyDescent="0.3">
      <c r="B39970" s="1"/>
      <c r="C39970" s="1"/>
      <c r="G39970" s="5"/>
    </row>
    <row r="39971" spans="2:7" x14ac:dyDescent="0.3">
      <c r="B39971" s="1"/>
      <c r="C39971" s="1"/>
      <c r="G39971" s="5"/>
    </row>
    <row r="39972" spans="2:7" x14ac:dyDescent="0.3">
      <c r="B39972" s="1"/>
      <c r="C39972" s="1"/>
      <c r="G39972" s="5"/>
    </row>
    <row r="39973" spans="2:7" x14ac:dyDescent="0.3">
      <c r="B39973" s="1"/>
      <c r="C39973" s="1"/>
      <c r="G39973" s="5"/>
    </row>
    <row r="39974" spans="2:7" x14ac:dyDescent="0.3">
      <c r="B39974" s="1"/>
      <c r="C39974" s="1"/>
      <c r="G39974" s="5"/>
    </row>
    <row r="39975" spans="2:7" x14ac:dyDescent="0.3">
      <c r="B39975" s="1"/>
      <c r="C39975" s="1"/>
      <c r="G39975" s="5"/>
    </row>
    <row r="39976" spans="2:7" x14ac:dyDescent="0.3">
      <c r="B39976" s="1"/>
      <c r="C39976" s="1"/>
      <c r="G39976" s="5"/>
    </row>
    <row r="39977" spans="2:7" x14ac:dyDescent="0.3">
      <c r="B39977" s="1"/>
      <c r="C39977" s="1"/>
      <c r="G39977" s="5"/>
    </row>
    <row r="39978" spans="2:7" x14ac:dyDescent="0.3">
      <c r="B39978" s="1"/>
      <c r="C39978" s="1"/>
      <c r="G39978" s="5"/>
    </row>
    <row r="39979" spans="2:7" x14ac:dyDescent="0.3">
      <c r="B39979" s="1"/>
      <c r="C39979" s="1"/>
      <c r="G39979" s="5"/>
    </row>
    <row r="39980" spans="2:7" x14ac:dyDescent="0.3">
      <c r="B39980" s="1"/>
      <c r="C39980" s="1"/>
      <c r="G39980" s="5"/>
    </row>
    <row r="39981" spans="2:7" x14ac:dyDescent="0.3">
      <c r="B39981" s="1"/>
      <c r="C39981" s="1"/>
      <c r="G39981" s="5"/>
    </row>
    <row r="39982" spans="2:7" x14ac:dyDescent="0.3">
      <c r="B39982" s="1"/>
      <c r="C39982" s="1"/>
      <c r="G39982" s="5"/>
    </row>
    <row r="39983" spans="2:7" x14ac:dyDescent="0.3">
      <c r="B39983" s="1"/>
      <c r="C39983" s="1"/>
      <c r="G39983" s="5"/>
    </row>
    <row r="39984" spans="2:7" x14ac:dyDescent="0.3">
      <c r="B39984" s="1"/>
      <c r="C39984" s="1"/>
      <c r="G39984" s="5"/>
    </row>
    <row r="39985" spans="2:7" x14ac:dyDescent="0.3">
      <c r="B39985" s="1"/>
      <c r="C39985" s="1"/>
      <c r="G39985" s="5"/>
    </row>
    <row r="39986" spans="2:7" x14ac:dyDescent="0.3">
      <c r="B39986" s="1"/>
      <c r="C39986" s="1"/>
      <c r="G39986" s="5"/>
    </row>
    <row r="39987" spans="2:7" x14ac:dyDescent="0.3">
      <c r="B39987" s="1"/>
      <c r="C39987" s="1"/>
      <c r="G39987" s="5"/>
    </row>
    <row r="39988" spans="2:7" x14ac:dyDescent="0.3">
      <c r="B39988" s="1"/>
      <c r="C39988" s="1"/>
      <c r="G39988" s="5"/>
    </row>
    <row r="39989" spans="2:7" x14ac:dyDescent="0.3">
      <c r="B39989" s="1"/>
      <c r="C39989" s="1"/>
      <c r="G39989" s="5"/>
    </row>
    <row r="39990" spans="2:7" x14ac:dyDescent="0.3">
      <c r="B39990" s="1"/>
      <c r="C39990" s="1"/>
      <c r="G39990" s="5"/>
    </row>
    <row r="39991" spans="2:7" x14ac:dyDescent="0.3">
      <c r="B39991" s="1"/>
      <c r="C39991" s="1"/>
      <c r="G39991" s="5"/>
    </row>
    <row r="39992" spans="2:7" x14ac:dyDescent="0.3">
      <c r="B39992" s="1"/>
      <c r="C39992" s="1"/>
      <c r="G39992" s="5"/>
    </row>
    <row r="39993" spans="2:7" x14ac:dyDescent="0.3">
      <c r="B39993" s="1"/>
      <c r="C39993" s="1"/>
      <c r="G39993" s="5"/>
    </row>
    <row r="39994" spans="2:7" x14ac:dyDescent="0.3">
      <c r="B39994" s="1"/>
      <c r="C39994" s="1"/>
      <c r="G39994" s="5"/>
    </row>
    <row r="39995" spans="2:7" x14ac:dyDescent="0.3">
      <c r="B39995" s="1"/>
      <c r="C39995" s="1"/>
      <c r="G39995" s="5"/>
    </row>
    <row r="39996" spans="2:7" x14ac:dyDescent="0.3">
      <c r="B39996" s="1"/>
      <c r="C39996" s="1"/>
      <c r="G39996" s="5"/>
    </row>
    <row r="39997" spans="2:7" x14ac:dyDescent="0.3">
      <c r="B39997" s="1"/>
      <c r="C39997" s="1"/>
      <c r="G39997" s="5"/>
    </row>
    <row r="39998" spans="2:7" x14ac:dyDescent="0.3">
      <c r="B39998" s="1"/>
      <c r="C39998" s="1"/>
      <c r="G39998" s="5"/>
    </row>
    <row r="39999" spans="2:7" x14ac:dyDescent="0.3">
      <c r="B39999" s="1"/>
      <c r="C39999" s="1"/>
      <c r="G39999" s="5"/>
    </row>
    <row r="40000" spans="2:7" x14ac:dyDescent="0.3">
      <c r="B40000" s="1"/>
      <c r="C40000" s="1"/>
      <c r="G40000" s="5"/>
    </row>
    <row r="40001" spans="2:7" x14ac:dyDescent="0.3">
      <c r="B40001" s="1"/>
      <c r="C40001" s="1"/>
      <c r="G40001" s="5"/>
    </row>
    <row r="40002" spans="2:7" x14ac:dyDescent="0.3">
      <c r="B40002" s="1"/>
      <c r="C40002" s="1"/>
      <c r="G40002" s="5"/>
    </row>
    <row r="40003" spans="2:7" x14ac:dyDescent="0.3">
      <c r="B40003" s="1"/>
      <c r="C40003" s="1"/>
      <c r="G40003" s="5"/>
    </row>
    <row r="40004" spans="2:7" x14ac:dyDescent="0.3">
      <c r="B40004" s="1"/>
      <c r="C40004" s="1"/>
      <c r="G40004" s="5"/>
    </row>
    <row r="40005" spans="2:7" x14ac:dyDescent="0.3">
      <c r="B40005" s="1"/>
      <c r="C40005" s="1"/>
      <c r="G40005" s="5"/>
    </row>
    <row r="40006" spans="2:7" x14ac:dyDescent="0.3">
      <c r="B40006" s="1"/>
      <c r="C40006" s="1"/>
      <c r="G40006" s="5"/>
    </row>
    <row r="40007" spans="2:7" x14ac:dyDescent="0.3">
      <c r="B40007" s="1"/>
      <c r="C40007" s="1"/>
      <c r="G40007" s="5"/>
    </row>
    <row r="40008" spans="2:7" x14ac:dyDescent="0.3">
      <c r="B40008" s="1"/>
      <c r="C40008" s="1"/>
      <c r="G40008" s="5"/>
    </row>
    <row r="40009" spans="2:7" x14ac:dyDescent="0.3">
      <c r="B40009" s="1"/>
      <c r="C40009" s="1"/>
      <c r="G40009" s="5"/>
    </row>
    <row r="40010" spans="2:7" x14ac:dyDescent="0.3">
      <c r="B40010" s="1"/>
      <c r="C40010" s="1"/>
      <c r="G40010" s="5"/>
    </row>
    <row r="40011" spans="2:7" x14ac:dyDescent="0.3">
      <c r="B40011" s="1"/>
      <c r="C40011" s="1"/>
      <c r="G40011" s="5"/>
    </row>
    <row r="40012" spans="2:7" x14ac:dyDescent="0.3">
      <c r="B40012" s="1"/>
      <c r="C40012" s="1"/>
      <c r="G40012" s="5"/>
    </row>
    <row r="40013" spans="2:7" x14ac:dyDescent="0.3">
      <c r="B40013" s="1"/>
      <c r="C40013" s="1"/>
      <c r="G40013" s="5"/>
    </row>
    <row r="40014" spans="2:7" x14ac:dyDescent="0.3">
      <c r="B40014" s="1"/>
      <c r="C40014" s="1"/>
      <c r="G40014" s="5"/>
    </row>
    <row r="40015" spans="2:7" x14ac:dyDescent="0.3">
      <c r="B40015" s="1"/>
      <c r="C40015" s="1"/>
      <c r="G40015" s="5"/>
    </row>
    <row r="40016" spans="2:7" x14ac:dyDescent="0.3">
      <c r="B40016" s="1"/>
      <c r="C40016" s="1"/>
      <c r="G40016" s="5"/>
    </row>
    <row r="40017" spans="2:7" x14ac:dyDescent="0.3">
      <c r="B40017" s="1"/>
      <c r="C40017" s="1"/>
      <c r="G40017" s="5"/>
    </row>
    <row r="40018" spans="2:7" x14ac:dyDescent="0.3">
      <c r="B40018" s="1"/>
      <c r="C40018" s="1"/>
      <c r="G40018" s="5"/>
    </row>
    <row r="40019" spans="2:7" x14ac:dyDescent="0.3">
      <c r="B40019" s="1"/>
      <c r="C40019" s="1"/>
      <c r="G40019" s="5"/>
    </row>
    <row r="40020" spans="2:7" x14ac:dyDescent="0.3">
      <c r="B40020" s="1"/>
      <c r="C40020" s="1"/>
      <c r="G40020" s="5"/>
    </row>
    <row r="40021" spans="2:7" x14ac:dyDescent="0.3">
      <c r="B40021" s="1"/>
      <c r="C40021" s="1"/>
      <c r="G40021" s="5"/>
    </row>
    <row r="40022" spans="2:7" x14ac:dyDescent="0.3">
      <c r="B40022" s="1"/>
      <c r="C40022" s="1"/>
      <c r="G40022" s="5"/>
    </row>
    <row r="40023" spans="2:7" x14ac:dyDescent="0.3">
      <c r="B40023" s="1"/>
      <c r="C40023" s="1"/>
      <c r="G40023" s="5"/>
    </row>
    <row r="40024" spans="2:7" x14ac:dyDescent="0.3">
      <c r="B40024" s="1"/>
      <c r="C40024" s="1"/>
      <c r="G40024" s="5"/>
    </row>
    <row r="40025" spans="2:7" x14ac:dyDescent="0.3">
      <c r="B40025" s="1"/>
      <c r="C40025" s="1"/>
      <c r="G40025" s="5"/>
    </row>
    <row r="40026" spans="2:7" x14ac:dyDescent="0.3">
      <c r="B40026" s="1"/>
      <c r="C40026" s="1"/>
      <c r="G40026" s="5"/>
    </row>
    <row r="40027" spans="2:7" x14ac:dyDescent="0.3">
      <c r="B40027" s="1"/>
      <c r="C40027" s="1"/>
      <c r="G40027" s="5"/>
    </row>
    <row r="40028" spans="2:7" x14ac:dyDescent="0.3">
      <c r="B40028" s="1"/>
      <c r="C40028" s="1"/>
      <c r="G40028" s="5"/>
    </row>
    <row r="40029" spans="2:7" x14ac:dyDescent="0.3">
      <c r="B40029" s="1"/>
      <c r="C40029" s="1"/>
      <c r="G40029" s="5"/>
    </row>
    <row r="40030" spans="2:7" x14ac:dyDescent="0.3">
      <c r="B40030" s="1"/>
      <c r="C40030" s="1"/>
      <c r="G40030" s="5"/>
    </row>
    <row r="40031" spans="2:7" x14ac:dyDescent="0.3">
      <c r="B40031" s="1"/>
      <c r="C40031" s="1"/>
      <c r="G40031" s="5"/>
    </row>
    <row r="40032" spans="2:7" x14ac:dyDescent="0.3">
      <c r="B40032" s="1"/>
      <c r="C40032" s="1"/>
      <c r="G40032" s="5"/>
    </row>
    <row r="40033" spans="2:7" x14ac:dyDescent="0.3">
      <c r="B40033" s="1"/>
      <c r="C40033" s="1"/>
      <c r="G40033" s="5"/>
    </row>
    <row r="40034" spans="2:7" x14ac:dyDescent="0.3">
      <c r="B40034" s="1"/>
      <c r="C40034" s="1"/>
      <c r="G40034" s="5"/>
    </row>
    <row r="40035" spans="2:7" x14ac:dyDescent="0.3">
      <c r="B40035" s="1"/>
      <c r="C40035" s="1"/>
      <c r="G40035" s="5"/>
    </row>
    <row r="40036" spans="2:7" x14ac:dyDescent="0.3">
      <c r="B40036" s="1"/>
      <c r="C40036" s="1"/>
      <c r="G40036" s="5"/>
    </row>
    <row r="40037" spans="2:7" x14ac:dyDescent="0.3">
      <c r="B40037" s="1"/>
      <c r="C40037" s="1"/>
      <c r="G40037" s="5"/>
    </row>
    <row r="40038" spans="2:7" x14ac:dyDescent="0.3">
      <c r="B40038" s="1"/>
      <c r="C40038" s="1"/>
      <c r="G40038" s="5"/>
    </row>
    <row r="40039" spans="2:7" x14ac:dyDescent="0.3">
      <c r="B40039" s="1"/>
      <c r="C40039" s="1"/>
      <c r="G40039" s="5"/>
    </row>
    <row r="40040" spans="2:7" x14ac:dyDescent="0.3">
      <c r="B40040" s="1"/>
      <c r="C40040" s="1"/>
      <c r="G40040" s="5"/>
    </row>
    <row r="40041" spans="2:7" x14ac:dyDescent="0.3">
      <c r="B40041" s="1"/>
      <c r="C40041" s="1"/>
      <c r="G40041" s="5"/>
    </row>
    <row r="40042" spans="2:7" x14ac:dyDescent="0.3">
      <c r="B40042" s="1"/>
      <c r="C40042" s="1"/>
      <c r="G40042" s="5"/>
    </row>
    <row r="40043" spans="2:7" x14ac:dyDescent="0.3">
      <c r="B40043" s="1"/>
      <c r="C40043" s="1"/>
      <c r="G40043" s="5"/>
    </row>
    <row r="40044" spans="2:7" x14ac:dyDescent="0.3">
      <c r="B40044" s="1"/>
      <c r="C40044" s="1"/>
      <c r="G40044" s="5"/>
    </row>
    <row r="40045" spans="2:7" x14ac:dyDescent="0.3">
      <c r="B40045" s="1"/>
      <c r="C40045" s="1"/>
      <c r="G40045" s="5"/>
    </row>
    <row r="40046" spans="2:7" x14ac:dyDescent="0.3">
      <c r="B40046" s="1"/>
      <c r="C40046" s="1"/>
      <c r="G40046" s="5"/>
    </row>
    <row r="40047" spans="2:7" x14ac:dyDescent="0.3">
      <c r="B40047" s="1"/>
      <c r="C40047" s="1"/>
      <c r="G40047" s="5"/>
    </row>
    <row r="40048" spans="2:7" x14ac:dyDescent="0.3">
      <c r="B40048" s="1"/>
      <c r="C40048" s="1"/>
      <c r="G40048" s="5"/>
    </row>
    <row r="40049" spans="2:7" x14ac:dyDescent="0.3">
      <c r="B40049" s="1"/>
      <c r="C40049" s="1"/>
      <c r="G40049" s="5"/>
    </row>
    <row r="40050" spans="2:7" x14ac:dyDescent="0.3">
      <c r="B40050" s="1"/>
      <c r="C40050" s="1"/>
      <c r="G40050" s="5"/>
    </row>
    <row r="40051" spans="2:7" x14ac:dyDescent="0.3">
      <c r="B40051" s="1"/>
      <c r="C40051" s="1"/>
      <c r="G40051" s="5"/>
    </row>
    <row r="40052" spans="2:7" x14ac:dyDescent="0.3">
      <c r="B40052" s="1"/>
      <c r="C40052" s="1"/>
      <c r="G40052" s="5"/>
    </row>
    <row r="40053" spans="2:7" x14ac:dyDescent="0.3">
      <c r="B40053" s="1"/>
      <c r="C40053" s="1"/>
      <c r="G40053" s="5"/>
    </row>
    <row r="40054" spans="2:7" x14ac:dyDescent="0.3">
      <c r="B40054" s="1"/>
      <c r="C40054" s="1"/>
      <c r="G40054" s="5"/>
    </row>
    <row r="40055" spans="2:7" x14ac:dyDescent="0.3">
      <c r="B40055" s="1"/>
      <c r="C40055" s="1"/>
      <c r="G40055" s="5"/>
    </row>
    <row r="40056" spans="2:7" x14ac:dyDescent="0.3">
      <c r="B40056" s="1"/>
      <c r="C40056" s="1"/>
      <c r="G40056" s="5"/>
    </row>
    <row r="40057" spans="2:7" x14ac:dyDescent="0.3">
      <c r="B40057" s="1"/>
      <c r="C40057" s="1"/>
      <c r="G40057" s="5"/>
    </row>
    <row r="40058" spans="2:7" x14ac:dyDescent="0.3">
      <c r="B40058" s="1"/>
      <c r="C40058" s="1"/>
      <c r="G40058" s="5"/>
    </row>
    <row r="40059" spans="2:7" x14ac:dyDescent="0.3">
      <c r="B40059" s="1"/>
      <c r="C40059" s="1"/>
      <c r="G40059" s="5"/>
    </row>
    <row r="40060" spans="2:7" x14ac:dyDescent="0.3">
      <c r="B40060" s="1"/>
      <c r="C40060" s="1"/>
      <c r="G40060" s="5"/>
    </row>
    <row r="40061" spans="2:7" x14ac:dyDescent="0.3">
      <c r="B40061" s="1"/>
      <c r="C40061" s="1"/>
      <c r="G40061" s="5"/>
    </row>
    <row r="40062" spans="2:7" x14ac:dyDescent="0.3">
      <c r="B40062" s="1"/>
      <c r="C40062" s="1"/>
      <c r="G40062" s="5"/>
    </row>
    <row r="40063" spans="2:7" x14ac:dyDescent="0.3">
      <c r="B40063" s="1"/>
      <c r="C40063" s="1"/>
      <c r="G40063" s="5"/>
    </row>
    <row r="40064" spans="2:7" x14ac:dyDescent="0.3">
      <c r="B40064" s="1"/>
      <c r="C40064" s="1"/>
      <c r="G40064" s="5"/>
    </row>
    <row r="40065" spans="2:7" x14ac:dyDescent="0.3">
      <c r="B40065" s="1"/>
      <c r="C40065" s="1"/>
      <c r="G40065" s="5"/>
    </row>
    <row r="40066" spans="2:7" x14ac:dyDescent="0.3">
      <c r="B40066" s="1"/>
      <c r="C40066" s="1"/>
      <c r="G40066" s="5"/>
    </row>
    <row r="40067" spans="2:7" x14ac:dyDescent="0.3">
      <c r="B40067" s="1"/>
      <c r="C40067" s="1"/>
      <c r="G40067" s="5"/>
    </row>
    <row r="40068" spans="2:7" x14ac:dyDescent="0.3">
      <c r="B40068" s="1"/>
      <c r="C40068" s="1"/>
      <c r="G40068" s="5"/>
    </row>
    <row r="40069" spans="2:7" x14ac:dyDescent="0.3">
      <c r="B40069" s="1"/>
      <c r="C40069" s="1"/>
      <c r="G40069" s="5"/>
    </row>
    <row r="40070" spans="2:7" x14ac:dyDescent="0.3">
      <c r="B40070" s="1"/>
      <c r="C40070" s="1"/>
      <c r="G40070" s="5"/>
    </row>
    <row r="40071" spans="2:7" x14ac:dyDescent="0.3">
      <c r="B40071" s="1"/>
      <c r="C40071" s="1"/>
      <c r="G40071" s="5"/>
    </row>
    <row r="40072" spans="2:7" x14ac:dyDescent="0.3">
      <c r="B40072" s="1"/>
      <c r="C40072" s="1"/>
      <c r="G40072" s="5"/>
    </row>
    <row r="40073" spans="2:7" x14ac:dyDescent="0.3">
      <c r="B40073" s="1"/>
      <c r="C40073" s="1"/>
      <c r="G40073" s="5"/>
    </row>
    <row r="40074" spans="2:7" x14ac:dyDescent="0.3">
      <c r="B40074" s="1"/>
      <c r="C40074" s="1"/>
      <c r="G40074" s="5"/>
    </row>
    <row r="40075" spans="2:7" x14ac:dyDescent="0.3">
      <c r="B40075" s="1"/>
      <c r="C40075" s="1"/>
      <c r="G40075" s="5"/>
    </row>
    <row r="40076" spans="2:7" x14ac:dyDescent="0.3">
      <c r="B40076" s="1"/>
      <c r="C40076" s="1"/>
      <c r="G40076" s="5"/>
    </row>
    <row r="40077" spans="2:7" x14ac:dyDescent="0.3">
      <c r="B40077" s="1"/>
      <c r="C40077" s="1"/>
      <c r="G40077" s="5"/>
    </row>
    <row r="40078" spans="2:7" x14ac:dyDescent="0.3">
      <c r="B40078" s="1"/>
      <c r="C40078" s="1"/>
      <c r="G40078" s="5"/>
    </row>
    <row r="40079" spans="2:7" x14ac:dyDescent="0.3">
      <c r="B40079" s="1"/>
      <c r="C40079" s="1"/>
      <c r="G40079" s="5"/>
    </row>
    <row r="40080" spans="2:7" x14ac:dyDescent="0.3">
      <c r="B40080" s="1"/>
      <c r="C40080" s="1"/>
      <c r="G40080" s="5"/>
    </row>
    <row r="40081" spans="2:7" x14ac:dyDescent="0.3">
      <c r="B40081" s="1"/>
      <c r="C40081" s="1"/>
      <c r="G40081" s="5"/>
    </row>
    <row r="40082" spans="2:7" x14ac:dyDescent="0.3">
      <c r="B40082" s="1"/>
      <c r="C40082" s="1"/>
      <c r="G40082" s="5"/>
    </row>
    <row r="40083" spans="2:7" x14ac:dyDescent="0.3">
      <c r="B40083" s="1"/>
      <c r="C40083" s="1"/>
      <c r="G40083" s="5"/>
    </row>
    <row r="40084" spans="2:7" x14ac:dyDescent="0.3">
      <c r="B40084" s="1"/>
      <c r="C40084" s="1"/>
      <c r="G40084" s="5"/>
    </row>
    <row r="40085" spans="2:7" x14ac:dyDescent="0.3">
      <c r="B40085" s="1"/>
      <c r="C40085" s="1"/>
      <c r="G40085" s="5"/>
    </row>
    <row r="40086" spans="2:7" x14ac:dyDescent="0.3">
      <c r="B40086" s="1"/>
      <c r="C40086" s="1"/>
      <c r="G40086" s="5"/>
    </row>
    <row r="40087" spans="2:7" x14ac:dyDescent="0.3">
      <c r="B40087" s="1"/>
      <c r="C40087" s="1"/>
      <c r="G40087" s="5"/>
    </row>
    <row r="40088" spans="2:7" x14ac:dyDescent="0.3">
      <c r="B40088" s="1"/>
      <c r="C40088" s="1"/>
      <c r="G40088" s="5"/>
    </row>
    <row r="40089" spans="2:7" x14ac:dyDescent="0.3">
      <c r="B40089" s="1"/>
      <c r="C40089" s="1"/>
      <c r="G40089" s="5"/>
    </row>
    <row r="40090" spans="2:7" x14ac:dyDescent="0.3">
      <c r="B40090" s="1"/>
      <c r="C40090" s="1"/>
      <c r="G40090" s="5"/>
    </row>
    <row r="40091" spans="2:7" x14ac:dyDescent="0.3">
      <c r="B40091" s="1"/>
      <c r="C40091" s="1"/>
      <c r="G40091" s="5"/>
    </row>
    <row r="40092" spans="2:7" x14ac:dyDescent="0.3">
      <c r="B40092" s="1"/>
      <c r="C40092" s="1"/>
      <c r="G40092" s="5"/>
    </row>
    <row r="40093" spans="2:7" x14ac:dyDescent="0.3">
      <c r="B40093" s="1"/>
      <c r="C40093" s="1"/>
      <c r="G40093" s="5"/>
    </row>
    <row r="40094" spans="2:7" x14ac:dyDescent="0.3">
      <c r="B40094" s="1"/>
      <c r="C40094" s="1"/>
      <c r="G40094" s="5"/>
    </row>
    <row r="40095" spans="2:7" x14ac:dyDescent="0.3">
      <c r="B40095" s="1"/>
      <c r="C40095" s="1"/>
      <c r="G40095" s="5"/>
    </row>
    <row r="40096" spans="2:7" x14ac:dyDescent="0.3">
      <c r="B40096" s="1"/>
      <c r="C40096" s="1"/>
      <c r="G40096" s="5"/>
    </row>
    <row r="40097" spans="2:7" x14ac:dyDescent="0.3">
      <c r="B40097" s="1"/>
      <c r="C40097" s="1"/>
      <c r="G40097" s="5"/>
    </row>
    <row r="40098" spans="2:7" x14ac:dyDescent="0.3">
      <c r="B40098" s="1"/>
      <c r="C40098" s="1"/>
      <c r="G40098" s="5"/>
    </row>
    <row r="40099" spans="2:7" x14ac:dyDescent="0.3">
      <c r="B40099" s="1"/>
      <c r="C40099" s="1"/>
      <c r="G40099" s="5"/>
    </row>
    <row r="40100" spans="2:7" x14ac:dyDescent="0.3">
      <c r="B40100" s="1"/>
      <c r="C40100" s="1"/>
      <c r="G40100" s="5"/>
    </row>
    <row r="40101" spans="2:7" x14ac:dyDescent="0.3">
      <c r="B40101" s="1"/>
      <c r="C40101" s="1"/>
      <c r="G40101" s="5"/>
    </row>
    <row r="40102" spans="2:7" x14ac:dyDescent="0.3">
      <c r="B40102" s="1"/>
      <c r="C40102" s="1"/>
      <c r="G40102" s="5"/>
    </row>
    <row r="40103" spans="2:7" x14ac:dyDescent="0.3">
      <c r="B40103" s="1"/>
      <c r="C40103" s="1"/>
      <c r="G40103" s="5"/>
    </row>
    <row r="40104" spans="2:7" x14ac:dyDescent="0.3">
      <c r="B40104" s="1"/>
      <c r="C40104" s="1"/>
      <c r="G40104" s="5"/>
    </row>
    <row r="40105" spans="2:7" x14ac:dyDescent="0.3">
      <c r="B40105" s="1"/>
      <c r="C40105" s="1"/>
      <c r="G40105" s="5"/>
    </row>
    <row r="40106" spans="2:7" x14ac:dyDescent="0.3">
      <c r="B40106" s="1"/>
      <c r="C40106" s="1"/>
      <c r="G40106" s="5"/>
    </row>
    <row r="40107" spans="2:7" x14ac:dyDescent="0.3">
      <c r="B40107" s="1"/>
      <c r="C40107" s="1"/>
      <c r="G40107" s="5"/>
    </row>
    <row r="40108" spans="2:7" x14ac:dyDescent="0.3">
      <c r="B40108" s="1"/>
      <c r="C40108" s="1"/>
      <c r="G40108" s="5"/>
    </row>
    <row r="40109" spans="2:7" x14ac:dyDescent="0.3">
      <c r="B40109" s="1"/>
      <c r="C40109" s="1"/>
      <c r="G40109" s="5"/>
    </row>
    <row r="40110" spans="2:7" x14ac:dyDescent="0.3">
      <c r="B40110" s="1"/>
      <c r="C40110" s="1"/>
      <c r="G40110" s="5"/>
    </row>
    <row r="40111" spans="2:7" x14ac:dyDescent="0.3">
      <c r="B40111" s="1"/>
      <c r="C40111" s="1"/>
      <c r="G40111" s="5"/>
    </row>
    <row r="40112" spans="2:7" x14ac:dyDescent="0.3">
      <c r="B40112" s="1"/>
      <c r="C40112" s="1"/>
      <c r="G40112" s="5"/>
    </row>
    <row r="40113" spans="2:7" x14ac:dyDescent="0.3">
      <c r="B40113" s="1"/>
      <c r="C40113" s="1"/>
      <c r="G40113" s="5"/>
    </row>
    <row r="40114" spans="2:7" x14ac:dyDescent="0.3">
      <c r="B40114" s="1"/>
      <c r="C40114" s="1"/>
      <c r="G40114" s="5"/>
    </row>
    <row r="40115" spans="2:7" x14ac:dyDescent="0.3">
      <c r="B40115" s="1"/>
      <c r="C40115" s="1"/>
      <c r="G40115" s="5"/>
    </row>
    <row r="40116" spans="2:7" x14ac:dyDescent="0.3">
      <c r="B40116" s="1"/>
      <c r="C40116" s="1"/>
      <c r="G40116" s="5"/>
    </row>
    <row r="40117" spans="2:7" x14ac:dyDescent="0.3">
      <c r="B40117" s="1"/>
      <c r="C40117" s="1"/>
      <c r="G40117" s="5"/>
    </row>
    <row r="40118" spans="2:7" x14ac:dyDescent="0.3">
      <c r="B40118" s="1"/>
      <c r="C40118" s="1"/>
      <c r="G40118" s="5"/>
    </row>
    <row r="40119" spans="2:7" x14ac:dyDescent="0.3">
      <c r="B40119" s="1"/>
      <c r="C40119" s="1"/>
      <c r="G40119" s="5"/>
    </row>
    <row r="40120" spans="2:7" x14ac:dyDescent="0.3">
      <c r="B40120" s="1"/>
      <c r="C40120" s="1"/>
      <c r="G40120" s="5"/>
    </row>
    <row r="40121" spans="2:7" x14ac:dyDescent="0.3">
      <c r="B40121" s="1"/>
      <c r="C40121" s="1"/>
      <c r="G40121" s="5"/>
    </row>
    <row r="40122" spans="2:7" x14ac:dyDescent="0.3">
      <c r="B40122" s="1"/>
      <c r="C40122" s="1"/>
      <c r="G40122" s="5"/>
    </row>
    <row r="40123" spans="2:7" x14ac:dyDescent="0.3">
      <c r="B40123" s="1"/>
      <c r="C40123" s="1"/>
      <c r="G40123" s="5"/>
    </row>
    <row r="40124" spans="2:7" x14ac:dyDescent="0.3">
      <c r="B40124" s="1"/>
      <c r="C40124" s="1"/>
      <c r="G40124" s="5"/>
    </row>
    <row r="40125" spans="2:7" x14ac:dyDescent="0.3">
      <c r="B40125" s="1"/>
      <c r="C40125" s="1"/>
      <c r="G40125" s="5"/>
    </row>
    <row r="40126" spans="2:7" x14ac:dyDescent="0.3">
      <c r="B40126" s="1"/>
      <c r="C40126" s="1"/>
      <c r="G40126" s="5"/>
    </row>
    <row r="40127" spans="2:7" x14ac:dyDescent="0.3">
      <c r="B40127" s="1"/>
      <c r="C40127" s="1"/>
      <c r="G40127" s="5"/>
    </row>
    <row r="40128" spans="2:7" x14ac:dyDescent="0.3">
      <c r="B40128" s="1"/>
      <c r="C40128" s="1"/>
      <c r="G40128" s="5"/>
    </row>
    <row r="40129" spans="2:7" x14ac:dyDescent="0.3">
      <c r="B40129" s="1"/>
      <c r="C40129" s="1"/>
      <c r="G40129" s="5"/>
    </row>
    <row r="40130" spans="2:7" x14ac:dyDescent="0.3">
      <c r="B40130" s="1"/>
      <c r="C40130" s="1"/>
      <c r="G40130" s="5"/>
    </row>
    <row r="40131" spans="2:7" x14ac:dyDescent="0.3">
      <c r="B40131" s="1"/>
      <c r="C40131" s="1"/>
      <c r="G40131" s="5"/>
    </row>
    <row r="40132" spans="2:7" x14ac:dyDescent="0.3">
      <c r="B40132" s="1"/>
      <c r="C40132" s="1"/>
      <c r="G40132" s="5"/>
    </row>
    <row r="40133" spans="2:7" x14ac:dyDescent="0.3">
      <c r="B40133" s="1"/>
      <c r="C40133" s="1"/>
      <c r="G40133" s="5"/>
    </row>
    <row r="40134" spans="2:7" x14ac:dyDescent="0.3">
      <c r="B40134" s="1"/>
      <c r="C40134" s="1"/>
      <c r="G40134" s="5"/>
    </row>
    <row r="40135" spans="2:7" x14ac:dyDescent="0.3">
      <c r="B40135" s="1"/>
      <c r="C40135" s="1"/>
      <c r="G40135" s="5"/>
    </row>
    <row r="40136" spans="2:7" x14ac:dyDescent="0.3">
      <c r="B40136" s="1"/>
      <c r="C40136" s="1"/>
      <c r="G40136" s="5"/>
    </row>
    <row r="40137" spans="2:7" x14ac:dyDescent="0.3">
      <c r="B40137" s="1"/>
      <c r="C40137" s="1"/>
      <c r="G40137" s="5"/>
    </row>
    <row r="40138" spans="2:7" x14ac:dyDescent="0.3">
      <c r="B40138" s="1"/>
      <c r="C40138" s="1"/>
      <c r="G40138" s="5"/>
    </row>
    <row r="40139" spans="2:7" x14ac:dyDescent="0.3">
      <c r="B40139" s="1"/>
      <c r="C40139" s="1"/>
      <c r="G40139" s="5"/>
    </row>
    <row r="40140" spans="2:7" x14ac:dyDescent="0.3">
      <c r="B40140" s="1"/>
      <c r="C40140" s="1"/>
      <c r="G40140" s="5"/>
    </row>
    <row r="40141" spans="2:7" x14ac:dyDescent="0.3">
      <c r="B40141" s="1"/>
      <c r="C40141" s="1"/>
      <c r="G40141" s="5"/>
    </row>
    <row r="40142" spans="2:7" x14ac:dyDescent="0.3">
      <c r="B40142" s="1"/>
      <c r="C40142" s="1"/>
      <c r="G40142" s="5"/>
    </row>
    <row r="40143" spans="2:7" x14ac:dyDescent="0.3">
      <c r="B40143" s="1"/>
      <c r="C40143" s="1"/>
      <c r="G40143" s="5"/>
    </row>
    <row r="40144" spans="2:7" x14ac:dyDescent="0.3">
      <c r="B40144" s="1"/>
      <c r="C40144" s="1"/>
      <c r="G40144" s="5"/>
    </row>
    <row r="40145" spans="2:7" x14ac:dyDescent="0.3">
      <c r="B40145" s="1"/>
      <c r="C40145" s="1"/>
      <c r="G40145" s="5"/>
    </row>
    <row r="40146" spans="2:7" x14ac:dyDescent="0.3">
      <c r="B40146" s="1"/>
      <c r="C40146" s="1"/>
      <c r="G40146" s="5"/>
    </row>
    <row r="40147" spans="2:7" x14ac:dyDescent="0.3">
      <c r="B40147" s="1"/>
      <c r="C40147" s="1"/>
      <c r="G40147" s="5"/>
    </row>
    <row r="40148" spans="2:7" x14ac:dyDescent="0.3">
      <c r="B40148" s="1"/>
      <c r="C40148" s="1"/>
      <c r="G40148" s="5"/>
    </row>
    <row r="40149" spans="2:7" x14ac:dyDescent="0.3">
      <c r="B40149" s="1"/>
      <c r="C40149" s="1"/>
      <c r="G40149" s="5"/>
    </row>
    <row r="40150" spans="2:7" x14ac:dyDescent="0.3">
      <c r="B40150" s="1"/>
      <c r="C40150" s="1"/>
      <c r="G40150" s="5"/>
    </row>
    <row r="40151" spans="2:7" x14ac:dyDescent="0.3">
      <c r="B40151" s="1"/>
      <c r="C40151" s="1"/>
      <c r="G40151" s="5"/>
    </row>
    <row r="40152" spans="2:7" x14ac:dyDescent="0.3">
      <c r="B40152" s="1"/>
      <c r="C40152" s="1"/>
      <c r="G40152" s="5"/>
    </row>
    <row r="40153" spans="2:7" x14ac:dyDescent="0.3">
      <c r="B40153" s="1"/>
      <c r="C40153" s="1"/>
      <c r="G40153" s="5"/>
    </row>
    <row r="40154" spans="2:7" x14ac:dyDescent="0.3">
      <c r="B40154" s="1"/>
      <c r="C40154" s="1"/>
      <c r="G40154" s="5"/>
    </row>
    <row r="40155" spans="2:7" x14ac:dyDescent="0.3">
      <c r="B40155" s="1"/>
      <c r="C40155" s="1"/>
      <c r="G40155" s="5"/>
    </row>
    <row r="40156" spans="2:7" x14ac:dyDescent="0.3">
      <c r="B40156" s="1"/>
      <c r="C40156" s="1"/>
      <c r="G40156" s="5"/>
    </row>
    <row r="40157" spans="2:7" x14ac:dyDescent="0.3">
      <c r="B40157" s="1"/>
      <c r="C40157" s="1"/>
      <c r="G40157" s="5"/>
    </row>
    <row r="40158" spans="2:7" x14ac:dyDescent="0.3">
      <c r="B40158" s="1"/>
      <c r="C40158" s="1"/>
      <c r="G40158" s="5"/>
    </row>
    <row r="40159" spans="2:7" x14ac:dyDescent="0.3">
      <c r="B40159" s="1"/>
      <c r="C40159" s="1"/>
      <c r="G40159" s="5"/>
    </row>
    <row r="40160" spans="2:7" x14ac:dyDescent="0.3">
      <c r="B40160" s="1"/>
      <c r="C40160" s="1"/>
      <c r="G40160" s="5"/>
    </row>
    <row r="40161" spans="2:7" x14ac:dyDescent="0.3">
      <c r="B40161" s="1"/>
      <c r="C40161" s="1"/>
      <c r="G40161" s="5"/>
    </row>
    <row r="40162" spans="2:7" x14ac:dyDescent="0.3">
      <c r="B40162" s="1"/>
      <c r="C40162" s="1"/>
      <c r="G40162" s="5"/>
    </row>
    <row r="40163" spans="2:7" x14ac:dyDescent="0.3">
      <c r="B40163" s="1"/>
      <c r="C40163" s="1"/>
      <c r="G40163" s="5"/>
    </row>
    <row r="40164" spans="2:7" x14ac:dyDescent="0.3">
      <c r="B40164" s="1"/>
      <c r="C40164" s="1"/>
      <c r="G40164" s="5"/>
    </row>
    <row r="40165" spans="2:7" x14ac:dyDescent="0.3">
      <c r="B40165" s="1"/>
      <c r="C40165" s="1"/>
      <c r="G40165" s="5"/>
    </row>
    <row r="40166" spans="2:7" x14ac:dyDescent="0.3">
      <c r="B40166" s="1"/>
      <c r="C40166" s="1"/>
      <c r="G40166" s="5"/>
    </row>
    <row r="40167" spans="2:7" x14ac:dyDescent="0.3">
      <c r="B40167" s="1"/>
      <c r="C40167" s="1"/>
      <c r="G40167" s="5"/>
    </row>
    <row r="40168" spans="2:7" x14ac:dyDescent="0.3">
      <c r="B40168" s="1"/>
      <c r="C40168" s="1"/>
      <c r="G40168" s="5"/>
    </row>
    <row r="40169" spans="2:7" x14ac:dyDescent="0.3">
      <c r="B40169" s="1"/>
      <c r="C40169" s="1"/>
      <c r="G40169" s="5"/>
    </row>
    <row r="40170" spans="2:7" x14ac:dyDescent="0.3">
      <c r="B40170" s="1"/>
      <c r="C40170" s="1"/>
      <c r="G40170" s="5"/>
    </row>
    <row r="40171" spans="2:7" x14ac:dyDescent="0.3">
      <c r="B40171" s="1"/>
      <c r="C40171" s="1"/>
      <c r="G40171" s="5"/>
    </row>
    <row r="40172" spans="2:7" x14ac:dyDescent="0.3">
      <c r="B40172" s="1"/>
      <c r="C40172" s="1"/>
      <c r="G40172" s="5"/>
    </row>
    <row r="40173" spans="2:7" x14ac:dyDescent="0.3">
      <c r="B40173" s="1"/>
      <c r="C40173" s="1"/>
      <c r="G40173" s="5"/>
    </row>
    <row r="40174" spans="2:7" x14ac:dyDescent="0.3">
      <c r="B40174" s="1"/>
      <c r="C40174" s="1"/>
      <c r="G40174" s="5"/>
    </row>
    <row r="40175" spans="2:7" x14ac:dyDescent="0.3">
      <c r="B40175" s="1"/>
      <c r="C40175" s="1"/>
      <c r="G40175" s="5"/>
    </row>
    <row r="40176" spans="2:7" x14ac:dyDescent="0.3">
      <c r="B40176" s="1"/>
      <c r="C40176" s="1"/>
      <c r="G40176" s="5"/>
    </row>
    <row r="40177" spans="2:7" x14ac:dyDescent="0.3">
      <c r="B40177" s="1"/>
      <c r="C40177" s="1"/>
      <c r="G40177" s="5"/>
    </row>
    <row r="40178" spans="2:7" x14ac:dyDescent="0.3">
      <c r="B40178" s="1"/>
      <c r="C40178" s="1"/>
      <c r="G40178" s="5"/>
    </row>
    <row r="40179" spans="2:7" x14ac:dyDescent="0.3">
      <c r="B40179" s="1"/>
      <c r="C40179" s="1"/>
      <c r="G40179" s="5"/>
    </row>
    <row r="40180" spans="2:7" x14ac:dyDescent="0.3">
      <c r="B40180" s="1"/>
      <c r="C40180" s="1"/>
      <c r="G40180" s="5"/>
    </row>
    <row r="40181" spans="2:7" x14ac:dyDescent="0.3">
      <c r="B40181" s="1"/>
      <c r="C40181" s="1"/>
      <c r="G40181" s="5"/>
    </row>
    <row r="40182" spans="2:7" x14ac:dyDescent="0.3">
      <c r="B40182" s="1"/>
      <c r="C40182" s="1"/>
      <c r="G40182" s="5"/>
    </row>
    <row r="40183" spans="2:7" x14ac:dyDescent="0.3">
      <c r="B40183" s="1"/>
      <c r="C40183" s="1"/>
      <c r="G40183" s="5"/>
    </row>
    <row r="40184" spans="2:7" x14ac:dyDescent="0.3">
      <c r="B40184" s="1"/>
      <c r="C40184" s="1"/>
      <c r="G40184" s="5"/>
    </row>
    <row r="40185" spans="2:7" x14ac:dyDescent="0.3">
      <c r="B40185" s="1"/>
      <c r="C40185" s="1"/>
      <c r="G40185" s="5"/>
    </row>
    <row r="40186" spans="2:7" x14ac:dyDescent="0.3">
      <c r="B40186" s="1"/>
      <c r="C40186" s="1"/>
      <c r="G40186" s="5"/>
    </row>
    <row r="40187" spans="2:7" x14ac:dyDescent="0.3">
      <c r="B40187" s="1"/>
      <c r="C40187" s="1"/>
      <c r="G40187" s="5"/>
    </row>
    <row r="40188" spans="2:7" x14ac:dyDescent="0.3">
      <c r="B40188" s="1"/>
      <c r="C40188" s="1"/>
      <c r="G40188" s="5"/>
    </row>
    <row r="40189" spans="2:7" x14ac:dyDescent="0.3">
      <c r="B40189" s="1"/>
      <c r="C40189" s="1"/>
      <c r="G40189" s="5"/>
    </row>
    <row r="40190" spans="2:7" x14ac:dyDescent="0.3">
      <c r="B40190" s="1"/>
      <c r="C40190" s="1"/>
      <c r="G40190" s="5"/>
    </row>
    <row r="40191" spans="2:7" x14ac:dyDescent="0.3">
      <c r="B40191" s="1"/>
      <c r="C40191" s="1"/>
      <c r="G40191" s="5"/>
    </row>
    <row r="40192" spans="2:7" x14ac:dyDescent="0.3">
      <c r="B40192" s="1"/>
      <c r="C40192" s="1"/>
      <c r="G40192" s="5"/>
    </row>
    <row r="40193" spans="2:7" x14ac:dyDescent="0.3">
      <c r="B40193" s="1"/>
      <c r="C40193" s="1"/>
      <c r="G40193" s="5"/>
    </row>
    <row r="40194" spans="2:7" x14ac:dyDescent="0.3">
      <c r="B40194" s="1"/>
      <c r="C40194" s="1"/>
      <c r="G40194" s="5"/>
    </row>
    <row r="40195" spans="2:7" x14ac:dyDescent="0.3">
      <c r="B40195" s="1"/>
      <c r="C40195" s="1"/>
      <c r="G40195" s="5"/>
    </row>
    <row r="40196" spans="2:7" x14ac:dyDescent="0.3">
      <c r="B40196" s="1"/>
      <c r="C40196" s="1"/>
      <c r="G40196" s="5"/>
    </row>
    <row r="40197" spans="2:7" x14ac:dyDescent="0.3">
      <c r="B40197" s="1"/>
      <c r="C40197" s="1"/>
      <c r="G40197" s="5"/>
    </row>
    <row r="40198" spans="2:7" x14ac:dyDescent="0.3">
      <c r="B40198" s="1"/>
      <c r="C40198" s="1"/>
      <c r="G40198" s="5"/>
    </row>
    <row r="40199" spans="2:7" x14ac:dyDescent="0.3">
      <c r="B40199" s="1"/>
      <c r="C40199" s="1"/>
      <c r="G40199" s="5"/>
    </row>
    <row r="40200" spans="2:7" x14ac:dyDescent="0.3">
      <c r="B40200" s="1"/>
      <c r="C40200" s="1"/>
      <c r="G40200" s="5"/>
    </row>
    <row r="40201" spans="2:7" x14ac:dyDescent="0.3">
      <c r="B40201" s="1"/>
      <c r="C40201" s="1"/>
      <c r="G40201" s="5"/>
    </row>
    <row r="40202" spans="2:7" x14ac:dyDescent="0.3">
      <c r="B40202" s="1"/>
      <c r="C40202" s="1"/>
      <c r="G40202" s="5"/>
    </row>
    <row r="40203" spans="2:7" x14ac:dyDescent="0.3">
      <c r="B40203" s="1"/>
      <c r="C40203" s="1"/>
      <c r="G40203" s="5"/>
    </row>
    <row r="40204" spans="2:7" x14ac:dyDescent="0.3">
      <c r="B40204" s="1"/>
      <c r="C40204" s="1"/>
      <c r="G40204" s="5"/>
    </row>
    <row r="40205" spans="2:7" x14ac:dyDescent="0.3">
      <c r="B40205" s="1"/>
      <c r="C40205" s="1"/>
      <c r="G40205" s="5"/>
    </row>
    <row r="40206" spans="2:7" x14ac:dyDescent="0.3">
      <c r="B40206" s="1"/>
      <c r="C40206" s="1"/>
      <c r="G40206" s="5"/>
    </row>
    <row r="40207" spans="2:7" x14ac:dyDescent="0.3">
      <c r="B40207" s="1"/>
      <c r="C40207" s="1"/>
      <c r="G40207" s="5"/>
    </row>
    <row r="40208" spans="2:7" x14ac:dyDescent="0.3">
      <c r="B40208" s="1"/>
      <c r="C40208" s="1"/>
      <c r="G40208" s="5"/>
    </row>
    <row r="40209" spans="2:7" x14ac:dyDescent="0.3">
      <c r="B40209" s="1"/>
      <c r="C40209" s="1"/>
      <c r="G40209" s="5"/>
    </row>
    <row r="40210" spans="2:7" x14ac:dyDescent="0.3">
      <c r="B40210" s="1"/>
      <c r="C40210" s="1"/>
      <c r="G40210" s="5"/>
    </row>
    <row r="40211" spans="2:7" x14ac:dyDescent="0.3">
      <c r="B40211" s="1"/>
      <c r="C40211" s="1"/>
      <c r="G40211" s="5"/>
    </row>
    <row r="40212" spans="2:7" x14ac:dyDescent="0.3">
      <c r="B40212" s="1"/>
      <c r="C40212" s="1"/>
      <c r="G40212" s="5"/>
    </row>
    <row r="40213" spans="2:7" x14ac:dyDescent="0.3">
      <c r="B40213" s="1"/>
      <c r="C40213" s="1"/>
      <c r="G40213" s="5"/>
    </row>
    <row r="40214" spans="2:7" x14ac:dyDescent="0.3">
      <c r="B40214" s="1"/>
      <c r="C40214" s="1"/>
      <c r="G40214" s="5"/>
    </row>
    <row r="40215" spans="2:7" x14ac:dyDescent="0.3">
      <c r="B40215" s="1"/>
      <c r="C40215" s="1"/>
      <c r="G40215" s="5"/>
    </row>
    <row r="40216" spans="2:7" x14ac:dyDescent="0.3">
      <c r="B40216" s="1"/>
      <c r="C40216" s="1"/>
      <c r="G40216" s="5"/>
    </row>
    <row r="40217" spans="2:7" x14ac:dyDescent="0.3">
      <c r="B40217" s="1"/>
      <c r="C40217" s="1"/>
      <c r="G40217" s="5"/>
    </row>
    <row r="40218" spans="2:7" x14ac:dyDescent="0.3">
      <c r="B40218" s="1"/>
      <c r="C40218" s="1"/>
      <c r="G40218" s="5"/>
    </row>
    <row r="40219" spans="2:7" x14ac:dyDescent="0.3">
      <c r="B40219" s="1"/>
      <c r="C40219" s="1"/>
      <c r="G40219" s="5"/>
    </row>
    <row r="40220" spans="2:7" x14ac:dyDescent="0.3">
      <c r="B40220" s="1"/>
      <c r="C40220" s="1"/>
      <c r="G40220" s="5"/>
    </row>
    <row r="40221" spans="2:7" x14ac:dyDescent="0.3">
      <c r="B40221" s="1"/>
      <c r="C40221" s="1"/>
      <c r="G40221" s="5"/>
    </row>
    <row r="40222" spans="2:7" x14ac:dyDescent="0.3">
      <c r="B40222" s="1"/>
      <c r="C40222" s="1"/>
      <c r="G40222" s="5"/>
    </row>
    <row r="40223" spans="2:7" x14ac:dyDescent="0.3">
      <c r="B40223" s="1"/>
      <c r="C40223" s="1"/>
      <c r="G40223" s="5"/>
    </row>
    <row r="40224" spans="2:7" x14ac:dyDescent="0.3">
      <c r="B40224" s="1"/>
      <c r="C40224" s="1"/>
      <c r="G40224" s="5"/>
    </row>
    <row r="40225" spans="2:7" x14ac:dyDescent="0.3">
      <c r="B40225" s="1"/>
      <c r="C40225" s="1"/>
      <c r="G40225" s="5"/>
    </row>
    <row r="40226" spans="2:7" x14ac:dyDescent="0.3">
      <c r="B40226" s="1"/>
      <c r="C40226" s="1"/>
      <c r="G40226" s="5"/>
    </row>
    <row r="40227" spans="2:7" x14ac:dyDescent="0.3">
      <c r="B40227" s="1"/>
      <c r="C40227" s="1"/>
      <c r="G40227" s="5"/>
    </row>
    <row r="40228" spans="2:7" x14ac:dyDescent="0.3">
      <c r="B40228" s="1"/>
      <c r="C40228" s="1"/>
      <c r="G40228" s="5"/>
    </row>
    <row r="40229" spans="2:7" x14ac:dyDescent="0.3">
      <c r="B40229" s="1"/>
      <c r="C40229" s="1"/>
      <c r="G40229" s="5"/>
    </row>
    <row r="40230" spans="2:7" x14ac:dyDescent="0.3">
      <c r="B40230" s="1"/>
      <c r="C40230" s="1"/>
      <c r="G40230" s="5"/>
    </row>
    <row r="40231" spans="2:7" x14ac:dyDescent="0.3">
      <c r="B40231" s="1"/>
      <c r="C40231" s="1"/>
      <c r="G40231" s="5"/>
    </row>
    <row r="40232" spans="2:7" x14ac:dyDescent="0.3">
      <c r="B40232" s="1"/>
      <c r="C40232" s="1"/>
      <c r="G40232" s="5"/>
    </row>
    <row r="40233" spans="2:7" x14ac:dyDescent="0.3">
      <c r="B40233" s="1"/>
      <c r="C40233" s="1"/>
      <c r="G40233" s="5"/>
    </row>
    <row r="40234" spans="2:7" x14ac:dyDescent="0.3">
      <c r="B40234" s="1"/>
      <c r="C40234" s="1"/>
      <c r="G40234" s="5"/>
    </row>
    <row r="40235" spans="2:7" x14ac:dyDescent="0.3">
      <c r="B40235" s="1"/>
      <c r="C40235" s="1"/>
      <c r="G40235" s="5"/>
    </row>
    <row r="40236" spans="2:7" x14ac:dyDescent="0.3">
      <c r="B40236" s="1"/>
      <c r="C40236" s="1"/>
      <c r="G40236" s="5"/>
    </row>
    <row r="40237" spans="2:7" x14ac:dyDescent="0.3">
      <c r="B40237" s="1"/>
      <c r="C40237" s="1"/>
      <c r="G40237" s="5"/>
    </row>
    <row r="40238" spans="2:7" x14ac:dyDescent="0.3">
      <c r="B40238" s="1"/>
      <c r="C40238" s="1"/>
      <c r="G40238" s="5"/>
    </row>
    <row r="40239" spans="2:7" x14ac:dyDescent="0.3">
      <c r="B40239" s="1"/>
      <c r="C40239" s="1"/>
      <c r="G40239" s="5"/>
    </row>
    <row r="40240" spans="2:7" x14ac:dyDescent="0.3">
      <c r="B40240" s="1"/>
      <c r="C40240" s="1"/>
      <c r="G40240" s="5"/>
    </row>
    <row r="40241" spans="2:7" x14ac:dyDescent="0.3">
      <c r="B40241" s="1"/>
      <c r="C40241" s="1"/>
      <c r="G40241" s="5"/>
    </row>
    <row r="40242" spans="2:7" x14ac:dyDescent="0.3">
      <c r="B40242" s="1"/>
      <c r="C40242" s="1"/>
      <c r="G40242" s="5"/>
    </row>
    <row r="40243" spans="2:7" x14ac:dyDescent="0.3">
      <c r="B40243" s="1"/>
      <c r="C40243" s="1"/>
      <c r="G40243" s="5"/>
    </row>
    <row r="40244" spans="2:7" x14ac:dyDescent="0.3">
      <c r="B40244" s="1"/>
      <c r="C40244" s="1"/>
      <c r="G40244" s="5"/>
    </row>
    <row r="40245" spans="2:7" x14ac:dyDescent="0.3">
      <c r="B40245" s="1"/>
      <c r="C40245" s="1"/>
      <c r="G40245" s="5"/>
    </row>
    <row r="40246" spans="2:7" x14ac:dyDescent="0.3">
      <c r="B40246" s="1"/>
      <c r="C40246" s="1"/>
      <c r="G40246" s="5"/>
    </row>
    <row r="40247" spans="2:7" x14ac:dyDescent="0.3">
      <c r="B40247" s="1"/>
      <c r="C40247" s="1"/>
      <c r="G40247" s="5"/>
    </row>
    <row r="40248" spans="2:7" x14ac:dyDescent="0.3">
      <c r="B40248" s="1"/>
      <c r="C40248" s="1"/>
      <c r="G40248" s="5"/>
    </row>
    <row r="40249" spans="2:7" x14ac:dyDescent="0.3">
      <c r="B40249" s="1"/>
      <c r="C40249" s="1"/>
      <c r="G40249" s="5"/>
    </row>
    <row r="40250" spans="2:7" x14ac:dyDescent="0.3">
      <c r="B40250" s="1"/>
      <c r="C40250" s="1"/>
      <c r="G40250" s="5"/>
    </row>
    <row r="40251" spans="2:7" x14ac:dyDescent="0.3">
      <c r="B40251" s="1"/>
      <c r="C40251" s="1"/>
      <c r="G40251" s="5"/>
    </row>
    <row r="40252" spans="2:7" x14ac:dyDescent="0.3">
      <c r="B40252" s="1"/>
      <c r="C40252" s="1"/>
      <c r="G40252" s="5"/>
    </row>
    <row r="40253" spans="2:7" x14ac:dyDescent="0.3">
      <c r="B40253" s="1"/>
      <c r="C40253" s="1"/>
      <c r="G40253" s="5"/>
    </row>
    <row r="40254" spans="2:7" x14ac:dyDescent="0.3">
      <c r="B40254" s="1"/>
      <c r="C40254" s="1"/>
      <c r="G40254" s="5"/>
    </row>
    <row r="40255" spans="2:7" x14ac:dyDescent="0.3">
      <c r="B40255" s="1"/>
      <c r="C40255" s="1"/>
      <c r="G40255" s="5"/>
    </row>
    <row r="40256" spans="2:7" x14ac:dyDescent="0.3">
      <c r="B40256" s="1"/>
      <c r="C40256" s="1"/>
      <c r="G40256" s="5"/>
    </row>
    <row r="40257" spans="2:7" x14ac:dyDescent="0.3">
      <c r="B40257" s="1"/>
      <c r="C40257" s="1"/>
      <c r="G40257" s="5"/>
    </row>
    <row r="40258" spans="2:7" x14ac:dyDescent="0.3">
      <c r="B40258" s="1"/>
      <c r="C40258" s="1"/>
      <c r="G40258" s="5"/>
    </row>
    <row r="40259" spans="2:7" x14ac:dyDescent="0.3">
      <c r="B40259" s="1"/>
      <c r="C40259" s="1"/>
      <c r="G40259" s="5"/>
    </row>
    <row r="40260" spans="2:7" x14ac:dyDescent="0.3">
      <c r="B40260" s="1"/>
      <c r="C40260" s="1"/>
      <c r="G40260" s="5"/>
    </row>
    <row r="40261" spans="2:7" x14ac:dyDescent="0.3">
      <c r="B40261" s="1"/>
      <c r="C40261" s="1"/>
      <c r="G40261" s="5"/>
    </row>
    <row r="40262" spans="2:7" x14ac:dyDescent="0.3">
      <c r="B40262" s="1"/>
      <c r="C40262" s="1"/>
      <c r="G40262" s="5"/>
    </row>
    <row r="40263" spans="2:7" x14ac:dyDescent="0.3">
      <c r="B40263" s="1"/>
      <c r="C40263" s="1"/>
      <c r="G40263" s="5"/>
    </row>
    <row r="40264" spans="2:7" x14ac:dyDescent="0.3">
      <c r="B40264" s="1"/>
      <c r="C40264" s="1"/>
      <c r="G40264" s="5"/>
    </row>
    <row r="40265" spans="2:7" x14ac:dyDescent="0.3">
      <c r="B40265" s="1"/>
      <c r="C40265" s="1"/>
      <c r="G40265" s="5"/>
    </row>
    <row r="40266" spans="2:7" x14ac:dyDescent="0.3">
      <c r="B40266" s="1"/>
      <c r="C40266" s="1"/>
      <c r="G40266" s="5"/>
    </row>
    <row r="40267" spans="2:7" x14ac:dyDescent="0.3">
      <c r="B40267" s="1"/>
      <c r="C40267" s="1"/>
      <c r="G40267" s="5"/>
    </row>
    <row r="40268" spans="2:7" x14ac:dyDescent="0.3">
      <c r="B40268" s="1"/>
      <c r="C40268" s="1"/>
      <c r="G40268" s="5"/>
    </row>
    <row r="40269" spans="2:7" x14ac:dyDescent="0.3">
      <c r="B40269" s="1"/>
      <c r="C40269" s="1"/>
      <c r="G40269" s="5"/>
    </row>
    <row r="40270" spans="2:7" x14ac:dyDescent="0.3">
      <c r="B40270" s="1"/>
      <c r="C40270" s="1"/>
      <c r="G40270" s="5"/>
    </row>
    <row r="40271" spans="2:7" x14ac:dyDescent="0.3">
      <c r="B40271" s="1"/>
      <c r="C40271" s="1"/>
      <c r="G40271" s="5"/>
    </row>
    <row r="40272" spans="2:7" x14ac:dyDescent="0.3">
      <c r="B40272" s="1"/>
      <c r="C40272" s="1"/>
      <c r="G40272" s="5"/>
    </row>
    <row r="40273" spans="2:7" x14ac:dyDescent="0.3">
      <c r="B40273" s="1"/>
      <c r="C40273" s="1"/>
      <c r="G40273" s="5"/>
    </row>
    <row r="40274" spans="2:7" x14ac:dyDescent="0.3">
      <c r="B40274" s="1"/>
      <c r="C40274" s="1"/>
      <c r="G40274" s="5"/>
    </row>
    <row r="40275" spans="2:7" x14ac:dyDescent="0.3">
      <c r="B40275" s="1"/>
      <c r="C40275" s="1"/>
      <c r="G40275" s="5"/>
    </row>
    <row r="40276" spans="2:7" x14ac:dyDescent="0.3">
      <c r="B40276" s="1"/>
      <c r="C40276" s="1"/>
      <c r="G40276" s="5"/>
    </row>
    <row r="40277" spans="2:7" x14ac:dyDescent="0.3">
      <c r="B40277" s="1"/>
      <c r="C40277" s="1"/>
      <c r="G40277" s="5"/>
    </row>
    <row r="40278" spans="2:7" x14ac:dyDescent="0.3">
      <c r="B40278" s="1"/>
      <c r="C40278" s="1"/>
      <c r="G40278" s="5"/>
    </row>
    <row r="40279" spans="2:7" x14ac:dyDescent="0.3">
      <c r="B40279" s="1"/>
      <c r="C40279" s="1"/>
      <c r="G40279" s="5"/>
    </row>
    <row r="40280" spans="2:7" x14ac:dyDescent="0.3">
      <c r="B40280" s="1"/>
      <c r="C40280" s="1"/>
      <c r="G40280" s="5"/>
    </row>
    <row r="40281" spans="2:7" x14ac:dyDescent="0.3">
      <c r="B40281" s="1"/>
      <c r="C40281" s="1"/>
      <c r="G40281" s="5"/>
    </row>
    <row r="40282" spans="2:7" x14ac:dyDescent="0.3">
      <c r="B40282" s="1"/>
      <c r="C40282" s="1"/>
      <c r="G40282" s="5"/>
    </row>
    <row r="40283" spans="2:7" x14ac:dyDescent="0.3">
      <c r="B40283" s="1"/>
      <c r="C40283" s="1"/>
      <c r="G40283" s="5"/>
    </row>
    <row r="40284" spans="2:7" x14ac:dyDescent="0.3">
      <c r="B40284" s="1"/>
      <c r="C40284" s="1"/>
      <c r="G40284" s="5"/>
    </row>
    <row r="40285" spans="2:7" x14ac:dyDescent="0.3">
      <c r="B40285" s="1"/>
      <c r="C40285" s="1"/>
      <c r="G40285" s="5"/>
    </row>
    <row r="40286" spans="2:7" x14ac:dyDescent="0.3">
      <c r="B40286" s="1"/>
      <c r="C40286" s="1"/>
      <c r="G40286" s="5"/>
    </row>
    <row r="40287" spans="2:7" x14ac:dyDescent="0.3">
      <c r="B40287" s="1"/>
      <c r="C40287" s="1"/>
      <c r="G40287" s="5"/>
    </row>
    <row r="40288" spans="2:7" x14ac:dyDescent="0.3">
      <c r="B40288" s="1"/>
      <c r="C40288" s="1"/>
      <c r="G40288" s="5"/>
    </row>
    <row r="40289" spans="2:7" x14ac:dyDescent="0.3">
      <c r="B40289" s="1"/>
      <c r="C40289" s="1"/>
      <c r="G40289" s="5"/>
    </row>
    <row r="40290" spans="2:7" x14ac:dyDescent="0.3">
      <c r="B40290" s="1"/>
      <c r="C40290" s="1"/>
      <c r="G40290" s="5"/>
    </row>
    <row r="40291" spans="2:7" x14ac:dyDescent="0.3">
      <c r="B40291" s="1"/>
      <c r="C40291" s="1"/>
      <c r="G40291" s="5"/>
    </row>
    <row r="40292" spans="2:7" x14ac:dyDescent="0.3">
      <c r="B40292" s="1"/>
      <c r="C40292" s="1"/>
      <c r="G40292" s="5"/>
    </row>
    <row r="40293" spans="2:7" x14ac:dyDescent="0.3">
      <c r="B40293" s="1"/>
      <c r="C40293" s="1"/>
      <c r="G40293" s="5"/>
    </row>
    <row r="40294" spans="2:7" x14ac:dyDescent="0.3">
      <c r="B40294" s="1"/>
      <c r="C40294" s="1"/>
      <c r="G40294" s="5"/>
    </row>
    <row r="40295" spans="2:7" x14ac:dyDescent="0.3">
      <c r="B40295" s="1"/>
      <c r="C40295" s="1"/>
      <c r="G40295" s="5"/>
    </row>
    <row r="40296" spans="2:7" x14ac:dyDescent="0.3">
      <c r="B40296" s="1"/>
      <c r="C40296" s="1"/>
      <c r="G40296" s="5"/>
    </row>
    <row r="40297" spans="2:7" x14ac:dyDescent="0.3">
      <c r="B40297" s="1"/>
      <c r="C40297" s="1"/>
      <c r="G40297" s="5"/>
    </row>
    <row r="40298" spans="2:7" x14ac:dyDescent="0.3">
      <c r="B40298" s="1"/>
      <c r="C40298" s="1"/>
      <c r="G40298" s="5"/>
    </row>
    <row r="40299" spans="2:7" x14ac:dyDescent="0.3">
      <c r="B40299" s="1"/>
      <c r="C40299" s="1"/>
      <c r="G40299" s="5"/>
    </row>
    <row r="40300" spans="2:7" x14ac:dyDescent="0.3">
      <c r="B40300" s="1"/>
      <c r="C40300" s="1"/>
      <c r="G40300" s="5"/>
    </row>
    <row r="40301" spans="2:7" x14ac:dyDescent="0.3">
      <c r="B40301" s="1"/>
      <c r="C40301" s="1"/>
      <c r="G40301" s="5"/>
    </row>
    <row r="40302" spans="2:7" x14ac:dyDescent="0.3">
      <c r="B40302" s="1"/>
      <c r="C40302" s="1"/>
      <c r="G40302" s="5"/>
    </row>
    <row r="40303" spans="2:7" x14ac:dyDescent="0.3">
      <c r="B40303" s="1"/>
      <c r="C40303" s="1"/>
      <c r="G40303" s="5"/>
    </row>
    <row r="40304" spans="2:7" x14ac:dyDescent="0.3">
      <c r="B40304" s="1"/>
      <c r="C40304" s="1"/>
      <c r="G40304" s="5"/>
    </row>
    <row r="40305" spans="2:7" x14ac:dyDescent="0.3">
      <c r="B40305" s="1"/>
      <c r="C40305" s="1"/>
      <c r="G40305" s="5"/>
    </row>
    <row r="40306" spans="2:7" x14ac:dyDescent="0.3">
      <c r="B40306" s="1"/>
      <c r="C40306" s="1"/>
      <c r="G40306" s="5"/>
    </row>
    <row r="40307" spans="2:7" x14ac:dyDescent="0.3">
      <c r="B40307" s="1"/>
      <c r="C40307" s="1"/>
      <c r="G40307" s="5"/>
    </row>
    <row r="40308" spans="2:7" x14ac:dyDescent="0.3">
      <c r="B40308" s="1"/>
      <c r="C40308" s="1"/>
      <c r="G40308" s="5"/>
    </row>
    <row r="40309" spans="2:7" x14ac:dyDescent="0.3">
      <c r="B40309" s="1"/>
      <c r="C40309" s="1"/>
      <c r="G40309" s="5"/>
    </row>
    <row r="40310" spans="2:7" x14ac:dyDescent="0.3">
      <c r="B40310" s="1"/>
      <c r="C40310" s="1"/>
      <c r="G40310" s="5"/>
    </row>
    <row r="40311" spans="2:7" x14ac:dyDescent="0.3">
      <c r="B40311" s="1"/>
      <c r="C40311" s="1"/>
      <c r="G40311" s="5"/>
    </row>
    <row r="40312" spans="2:7" x14ac:dyDescent="0.3">
      <c r="B40312" s="1"/>
      <c r="C40312" s="1"/>
      <c r="G40312" s="5"/>
    </row>
    <row r="40313" spans="2:7" x14ac:dyDescent="0.3">
      <c r="B40313" s="1"/>
      <c r="C40313" s="1"/>
      <c r="G40313" s="5"/>
    </row>
    <row r="40314" spans="2:7" x14ac:dyDescent="0.3">
      <c r="B40314" s="1"/>
      <c r="C40314" s="1"/>
      <c r="G40314" s="5"/>
    </row>
    <row r="40315" spans="2:7" x14ac:dyDescent="0.3">
      <c r="B40315" s="1"/>
      <c r="C40315" s="1"/>
      <c r="G40315" s="5"/>
    </row>
    <row r="40316" spans="2:7" x14ac:dyDescent="0.3">
      <c r="B40316" s="1"/>
      <c r="C40316" s="1"/>
      <c r="G40316" s="5"/>
    </row>
    <row r="40317" spans="2:7" x14ac:dyDescent="0.3">
      <c r="B40317" s="1"/>
      <c r="C40317" s="1"/>
      <c r="G40317" s="5"/>
    </row>
    <row r="40318" spans="2:7" x14ac:dyDescent="0.3">
      <c r="B40318" s="1"/>
      <c r="C40318" s="1"/>
      <c r="G40318" s="5"/>
    </row>
    <row r="40319" spans="2:7" x14ac:dyDescent="0.3">
      <c r="B40319" s="1"/>
      <c r="C40319" s="1"/>
      <c r="G40319" s="5"/>
    </row>
    <row r="40320" spans="2:7" x14ac:dyDescent="0.3">
      <c r="B40320" s="1"/>
      <c r="C40320" s="1"/>
      <c r="G40320" s="5"/>
    </row>
    <row r="40321" spans="2:7" x14ac:dyDescent="0.3">
      <c r="B40321" s="1"/>
      <c r="C40321" s="1"/>
      <c r="G40321" s="5"/>
    </row>
    <row r="40322" spans="2:7" x14ac:dyDescent="0.3">
      <c r="B40322" s="1"/>
      <c r="C40322" s="1"/>
      <c r="G40322" s="5"/>
    </row>
    <row r="40323" spans="2:7" x14ac:dyDescent="0.3">
      <c r="B40323" s="1"/>
      <c r="C40323" s="1"/>
      <c r="G40323" s="5"/>
    </row>
    <row r="40324" spans="2:7" x14ac:dyDescent="0.3">
      <c r="B40324" s="1"/>
      <c r="C40324" s="1"/>
      <c r="G40324" s="5"/>
    </row>
    <row r="40325" spans="2:7" x14ac:dyDescent="0.3">
      <c r="B40325" s="1"/>
      <c r="C40325" s="1"/>
      <c r="G40325" s="5"/>
    </row>
    <row r="40326" spans="2:7" x14ac:dyDescent="0.3">
      <c r="B40326" s="1"/>
      <c r="C40326" s="1"/>
      <c r="G40326" s="5"/>
    </row>
    <row r="40327" spans="2:7" x14ac:dyDescent="0.3">
      <c r="B40327" s="1"/>
      <c r="C40327" s="1"/>
      <c r="G40327" s="5"/>
    </row>
    <row r="40328" spans="2:7" x14ac:dyDescent="0.3">
      <c r="B40328" s="1"/>
      <c r="C40328" s="1"/>
      <c r="G40328" s="5"/>
    </row>
    <row r="40329" spans="2:7" x14ac:dyDescent="0.3">
      <c r="B40329" s="1"/>
      <c r="C40329" s="1"/>
      <c r="G40329" s="5"/>
    </row>
    <row r="40330" spans="2:7" x14ac:dyDescent="0.3">
      <c r="B40330" s="1"/>
      <c r="C40330" s="1"/>
      <c r="G40330" s="5"/>
    </row>
    <row r="40331" spans="2:7" x14ac:dyDescent="0.3">
      <c r="B40331" s="1"/>
      <c r="C40331" s="1"/>
      <c r="G40331" s="5"/>
    </row>
    <row r="40332" spans="2:7" x14ac:dyDescent="0.3">
      <c r="B40332" s="1"/>
      <c r="C40332" s="1"/>
      <c r="G40332" s="5"/>
    </row>
    <row r="40333" spans="2:7" x14ac:dyDescent="0.3">
      <c r="B40333" s="1"/>
      <c r="C40333" s="1"/>
      <c r="G40333" s="5"/>
    </row>
    <row r="40334" spans="2:7" x14ac:dyDescent="0.3">
      <c r="B40334" s="1"/>
      <c r="C40334" s="1"/>
      <c r="G40334" s="5"/>
    </row>
    <row r="40335" spans="2:7" x14ac:dyDescent="0.3">
      <c r="B40335" s="1"/>
      <c r="C40335" s="1"/>
      <c r="G40335" s="5"/>
    </row>
    <row r="40336" spans="2:7" x14ac:dyDescent="0.3">
      <c r="B40336" s="1"/>
      <c r="C40336" s="1"/>
      <c r="G40336" s="5"/>
    </row>
    <row r="40337" spans="2:7" x14ac:dyDescent="0.3">
      <c r="B40337" s="1"/>
      <c r="C40337" s="1"/>
      <c r="G40337" s="5"/>
    </row>
    <row r="40338" spans="2:7" x14ac:dyDescent="0.3">
      <c r="B40338" s="1"/>
      <c r="C40338" s="1"/>
      <c r="G40338" s="5"/>
    </row>
    <row r="40339" spans="2:7" x14ac:dyDescent="0.3">
      <c r="B40339" s="1"/>
      <c r="C40339" s="1"/>
      <c r="G40339" s="5"/>
    </row>
    <row r="40340" spans="2:7" x14ac:dyDescent="0.3">
      <c r="B40340" s="1"/>
      <c r="C40340" s="1"/>
      <c r="G40340" s="5"/>
    </row>
    <row r="40341" spans="2:7" x14ac:dyDescent="0.3">
      <c r="B40341" s="1"/>
      <c r="C40341" s="1"/>
      <c r="G40341" s="5"/>
    </row>
    <row r="40342" spans="2:7" x14ac:dyDescent="0.3">
      <c r="B40342" s="1"/>
      <c r="C40342" s="1"/>
      <c r="G40342" s="5"/>
    </row>
    <row r="40343" spans="2:7" x14ac:dyDescent="0.3">
      <c r="B40343" s="1"/>
      <c r="C40343" s="1"/>
      <c r="G40343" s="5"/>
    </row>
    <row r="40344" spans="2:7" x14ac:dyDescent="0.3">
      <c r="B40344" s="1"/>
      <c r="C40344" s="1"/>
      <c r="G40344" s="5"/>
    </row>
    <row r="40345" spans="2:7" x14ac:dyDescent="0.3">
      <c r="B40345" s="1"/>
      <c r="C40345" s="1"/>
      <c r="G40345" s="5"/>
    </row>
    <row r="40346" spans="2:7" x14ac:dyDescent="0.3">
      <c r="B40346" s="1"/>
      <c r="C40346" s="1"/>
      <c r="G40346" s="5"/>
    </row>
    <row r="40347" spans="2:7" x14ac:dyDescent="0.3">
      <c r="B40347" s="1"/>
      <c r="C40347" s="1"/>
      <c r="G40347" s="5"/>
    </row>
    <row r="40348" spans="2:7" x14ac:dyDescent="0.3">
      <c r="B40348" s="1"/>
      <c r="C40348" s="1"/>
      <c r="G40348" s="5"/>
    </row>
    <row r="40349" spans="2:7" x14ac:dyDescent="0.3">
      <c r="B40349" s="1"/>
      <c r="C40349" s="1"/>
      <c r="G40349" s="5"/>
    </row>
    <row r="40350" spans="2:7" x14ac:dyDescent="0.3">
      <c r="B40350" s="1"/>
      <c r="C40350" s="1"/>
      <c r="G40350" s="5"/>
    </row>
    <row r="40351" spans="2:7" x14ac:dyDescent="0.3">
      <c r="B40351" s="1"/>
      <c r="C40351" s="1"/>
      <c r="G40351" s="5"/>
    </row>
    <row r="40352" spans="2:7" x14ac:dyDescent="0.3">
      <c r="B40352" s="1"/>
      <c r="C40352" s="1"/>
      <c r="G40352" s="5"/>
    </row>
    <row r="40353" spans="2:7" x14ac:dyDescent="0.3">
      <c r="B40353" s="1"/>
      <c r="C40353" s="1"/>
      <c r="G40353" s="5"/>
    </row>
    <row r="40354" spans="2:7" x14ac:dyDescent="0.3">
      <c r="B40354" s="1"/>
      <c r="C40354" s="1"/>
      <c r="G40354" s="5"/>
    </row>
    <row r="40355" spans="2:7" x14ac:dyDescent="0.3">
      <c r="B40355" s="1"/>
      <c r="C40355" s="1"/>
      <c r="G40355" s="5"/>
    </row>
    <row r="40356" spans="2:7" x14ac:dyDescent="0.3">
      <c r="B40356" s="1"/>
      <c r="C40356" s="1"/>
      <c r="G40356" s="5"/>
    </row>
    <row r="40357" spans="2:7" x14ac:dyDescent="0.3">
      <c r="B40357" s="1"/>
      <c r="C40357" s="1"/>
      <c r="G40357" s="5"/>
    </row>
    <row r="40358" spans="2:7" x14ac:dyDescent="0.3">
      <c r="B40358" s="1"/>
      <c r="C40358" s="1"/>
      <c r="G40358" s="5"/>
    </row>
    <row r="40359" spans="2:7" x14ac:dyDescent="0.3">
      <c r="B40359" s="1"/>
      <c r="C40359" s="1"/>
      <c r="G40359" s="5"/>
    </row>
    <row r="40360" spans="2:7" x14ac:dyDescent="0.3">
      <c r="B40360" s="1"/>
      <c r="C40360" s="1"/>
      <c r="G40360" s="5"/>
    </row>
    <row r="40361" spans="2:7" x14ac:dyDescent="0.3">
      <c r="B40361" s="1"/>
      <c r="C40361" s="1"/>
      <c r="G40361" s="5"/>
    </row>
    <row r="40362" spans="2:7" x14ac:dyDescent="0.3">
      <c r="B40362" s="1"/>
      <c r="C40362" s="1"/>
      <c r="G40362" s="5"/>
    </row>
    <row r="40363" spans="2:7" x14ac:dyDescent="0.3">
      <c r="B40363" s="1"/>
      <c r="C40363" s="1"/>
      <c r="G40363" s="5"/>
    </row>
    <row r="40364" spans="2:7" x14ac:dyDescent="0.3">
      <c r="B40364" s="1"/>
      <c r="C40364" s="1"/>
      <c r="G40364" s="5"/>
    </row>
    <row r="40365" spans="2:7" x14ac:dyDescent="0.3">
      <c r="B40365" s="1"/>
      <c r="C40365" s="1"/>
      <c r="G40365" s="5"/>
    </row>
    <row r="40366" spans="2:7" x14ac:dyDescent="0.3">
      <c r="B40366" s="1"/>
      <c r="C40366" s="1"/>
      <c r="G40366" s="5"/>
    </row>
    <row r="40367" spans="2:7" x14ac:dyDescent="0.3">
      <c r="B40367" s="1"/>
      <c r="C40367" s="1"/>
      <c r="G40367" s="5"/>
    </row>
    <row r="40368" spans="2:7" x14ac:dyDescent="0.3">
      <c r="B40368" s="1"/>
      <c r="C40368" s="1"/>
      <c r="G40368" s="5"/>
    </row>
    <row r="40369" spans="2:7" x14ac:dyDescent="0.3">
      <c r="B40369" s="1"/>
      <c r="C40369" s="1"/>
      <c r="G40369" s="5"/>
    </row>
    <row r="40370" spans="2:7" x14ac:dyDescent="0.3">
      <c r="B40370" s="1"/>
      <c r="C40370" s="1"/>
      <c r="G40370" s="5"/>
    </row>
    <row r="40371" spans="2:7" x14ac:dyDescent="0.3">
      <c r="B40371" s="1"/>
      <c r="C40371" s="1"/>
      <c r="G40371" s="5"/>
    </row>
    <row r="40372" spans="2:7" x14ac:dyDescent="0.3">
      <c r="B40372" s="1"/>
      <c r="C40372" s="1"/>
      <c r="G40372" s="5"/>
    </row>
    <row r="40373" spans="2:7" x14ac:dyDescent="0.3">
      <c r="B40373" s="1"/>
      <c r="C40373" s="1"/>
      <c r="G40373" s="5"/>
    </row>
    <row r="40374" spans="2:7" x14ac:dyDescent="0.3">
      <c r="B40374" s="1"/>
      <c r="C40374" s="1"/>
      <c r="G40374" s="5"/>
    </row>
    <row r="40375" spans="2:7" x14ac:dyDescent="0.3">
      <c r="B40375" s="1"/>
      <c r="C40375" s="1"/>
      <c r="G40375" s="5"/>
    </row>
    <row r="40376" spans="2:7" x14ac:dyDescent="0.3">
      <c r="B40376" s="1"/>
      <c r="C40376" s="1"/>
      <c r="G40376" s="5"/>
    </row>
    <row r="40377" spans="2:7" x14ac:dyDescent="0.3">
      <c r="B40377" s="1"/>
      <c r="C40377" s="1"/>
      <c r="G40377" s="5"/>
    </row>
    <row r="40378" spans="2:7" x14ac:dyDescent="0.3">
      <c r="B40378" s="1"/>
      <c r="C40378" s="1"/>
      <c r="G40378" s="5"/>
    </row>
    <row r="40379" spans="2:7" x14ac:dyDescent="0.3">
      <c r="B40379" s="1"/>
      <c r="C40379" s="1"/>
      <c r="G40379" s="5"/>
    </row>
    <row r="40380" spans="2:7" x14ac:dyDescent="0.3">
      <c r="B40380" s="1"/>
      <c r="C40380" s="1"/>
      <c r="G40380" s="5"/>
    </row>
    <row r="40381" spans="2:7" x14ac:dyDescent="0.3">
      <c r="B40381" s="1"/>
      <c r="C40381" s="1"/>
      <c r="G40381" s="5"/>
    </row>
    <row r="40382" spans="2:7" x14ac:dyDescent="0.3">
      <c r="B40382" s="1"/>
      <c r="C40382" s="1"/>
      <c r="G40382" s="5"/>
    </row>
    <row r="40383" spans="2:7" x14ac:dyDescent="0.3">
      <c r="B40383" s="1"/>
      <c r="C40383" s="1"/>
      <c r="G40383" s="5"/>
    </row>
    <row r="40384" spans="2:7" x14ac:dyDescent="0.3">
      <c r="B40384" s="1"/>
      <c r="C40384" s="1"/>
      <c r="G40384" s="5"/>
    </row>
    <row r="40385" spans="2:7" x14ac:dyDescent="0.3">
      <c r="B40385" s="1"/>
      <c r="C40385" s="1"/>
      <c r="G40385" s="5"/>
    </row>
    <row r="40386" spans="2:7" x14ac:dyDescent="0.3">
      <c r="B40386" s="1"/>
      <c r="C40386" s="1"/>
      <c r="G40386" s="5"/>
    </row>
    <row r="40387" spans="2:7" x14ac:dyDescent="0.3">
      <c r="B40387" s="1"/>
      <c r="C40387" s="1"/>
      <c r="G40387" s="5"/>
    </row>
    <row r="40388" spans="2:7" x14ac:dyDescent="0.3">
      <c r="B40388" s="1"/>
      <c r="C40388" s="1"/>
      <c r="G40388" s="5"/>
    </row>
    <row r="40389" spans="2:7" x14ac:dyDescent="0.3">
      <c r="B40389" s="1"/>
      <c r="C40389" s="1"/>
      <c r="G40389" s="5"/>
    </row>
    <row r="40390" spans="2:7" x14ac:dyDescent="0.3">
      <c r="B40390" s="1"/>
      <c r="C40390" s="1"/>
      <c r="G40390" s="5"/>
    </row>
    <row r="40391" spans="2:7" x14ac:dyDescent="0.3">
      <c r="B40391" s="1"/>
      <c r="C40391" s="1"/>
      <c r="G40391" s="5"/>
    </row>
    <row r="40392" spans="2:7" x14ac:dyDescent="0.3">
      <c r="B40392" s="1"/>
      <c r="C40392" s="1"/>
      <c r="G40392" s="5"/>
    </row>
    <row r="40393" spans="2:7" x14ac:dyDescent="0.3">
      <c r="B40393" s="1"/>
      <c r="C40393" s="1"/>
      <c r="G40393" s="5"/>
    </row>
    <row r="40394" spans="2:7" x14ac:dyDescent="0.3">
      <c r="B40394" s="1"/>
      <c r="C40394" s="1"/>
      <c r="G40394" s="5"/>
    </row>
    <row r="40395" spans="2:7" x14ac:dyDescent="0.3">
      <c r="B40395" s="1"/>
      <c r="C40395" s="1"/>
      <c r="G40395" s="5"/>
    </row>
    <row r="40396" spans="2:7" x14ac:dyDescent="0.3">
      <c r="B40396" s="1"/>
      <c r="C40396" s="1"/>
      <c r="G40396" s="5"/>
    </row>
    <row r="40397" spans="2:7" x14ac:dyDescent="0.3">
      <c r="B40397" s="1"/>
      <c r="C40397" s="1"/>
      <c r="G40397" s="5"/>
    </row>
    <row r="40398" spans="2:7" x14ac:dyDescent="0.3">
      <c r="B40398" s="1"/>
      <c r="C40398" s="1"/>
      <c r="G40398" s="5"/>
    </row>
    <row r="40399" spans="2:7" x14ac:dyDescent="0.3">
      <c r="B40399" s="1"/>
      <c r="C40399" s="1"/>
      <c r="G40399" s="5"/>
    </row>
    <row r="40400" spans="2:7" x14ac:dyDescent="0.3">
      <c r="B40400" s="1"/>
      <c r="C40400" s="1"/>
      <c r="G40400" s="5"/>
    </row>
    <row r="40401" spans="2:7" x14ac:dyDescent="0.3">
      <c r="B40401" s="1"/>
      <c r="C40401" s="1"/>
      <c r="G40401" s="5"/>
    </row>
    <row r="40402" spans="2:7" x14ac:dyDescent="0.3">
      <c r="B40402" s="1"/>
      <c r="C40402" s="1"/>
      <c r="G40402" s="5"/>
    </row>
    <row r="40403" spans="2:7" x14ac:dyDescent="0.3">
      <c r="B40403" s="1"/>
      <c r="C40403" s="1"/>
      <c r="G40403" s="5"/>
    </row>
    <row r="40404" spans="2:7" x14ac:dyDescent="0.3">
      <c r="B40404" s="1"/>
      <c r="C40404" s="1"/>
      <c r="G40404" s="5"/>
    </row>
    <row r="40405" spans="2:7" x14ac:dyDescent="0.3">
      <c r="B40405" s="1"/>
      <c r="C40405" s="1"/>
      <c r="G40405" s="5"/>
    </row>
    <row r="40406" spans="2:7" x14ac:dyDescent="0.3">
      <c r="B40406" s="1"/>
      <c r="C40406" s="1"/>
      <c r="G40406" s="5"/>
    </row>
    <row r="40407" spans="2:7" x14ac:dyDescent="0.3">
      <c r="B40407" s="1"/>
      <c r="C40407" s="1"/>
      <c r="G40407" s="5"/>
    </row>
    <row r="40408" spans="2:7" x14ac:dyDescent="0.3">
      <c r="B40408" s="1"/>
      <c r="C40408" s="1"/>
      <c r="G40408" s="5"/>
    </row>
    <row r="40409" spans="2:7" x14ac:dyDescent="0.3">
      <c r="B40409" s="1"/>
      <c r="C40409" s="1"/>
      <c r="G40409" s="5"/>
    </row>
    <row r="40410" spans="2:7" x14ac:dyDescent="0.3">
      <c r="B40410" s="1"/>
      <c r="C40410" s="1"/>
      <c r="G40410" s="5"/>
    </row>
    <row r="40411" spans="2:7" x14ac:dyDescent="0.3">
      <c r="B40411" s="1"/>
      <c r="C40411" s="1"/>
      <c r="G40411" s="5"/>
    </row>
    <row r="40412" spans="2:7" x14ac:dyDescent="0.3">
      <c r="B40412" s="1"/>
      <c r="C40412" s="1"/>
      <c r="G40412" s="5"/>
    </row>
    <row r="40413" spans="2:7" x14ac:dyDescent="0.3">
      <c r="B40413" s="1"/>
      <c r="C40413" s="1"/>
      <c r="G40413" s="5"/>
    </row>
    <row r="40414" spans="2:7" x14ac:dyDescent="0.3">
      <c r="B40414" s="1"/>
      <c r="C40414" s="1"/>
      <c r="G40414" s="5"/>
    </row>
    <row r="40415" spans="2:7" x14ac:dyDescent="0.3">
      <c r="B40415" s="1"/>
      <c r="C40415" s="1"/>
      <c r="G40415" s="5"/>
    </row>
    <row r="40416" spans="2:7" x14ac:dyDescent="0.3">
      <c r="B40416" s="1"/>
      <c r="C40416" s="1"/>
      <c r="G40416" s="5"/>
    </row>
    <row r="40417" spans="2:7" x14ac:dyDescent="0.3">
      <c r="B40417" s="1"/>
      <c r="C40417" s="1"/>
      <c r="G40417" s="5"/>
    </row>
    <row r="40418" spans="2:7" x14ac:dyDescent="0.3">
      <c r="B40418" s="1"/>
      <c r="C40418" s="1"/>
      <c r="G40418" s="5"/>
    </row>
    <row r="40419" spans="2:7" x14ac:dyDescent="0.3">
      <c r="B40419" s="1"/>
      <c r="C40419" s="1"/>
      <c r="G40419" s="5"/>
    </row>
    <row r="40420" spans="2:7" x14ac:dyDescent="0.3">
      <c r="B40420" s="1"/>
      <c r="C40420" s="1"/>
      <c r="G40420" s="5"/>
    </row>
    <row r="40421" spans="2:7" x14ac:dyDescent="0.3">
      <c r="B40421" s="1"/>
      <c r="C40421" s="1"/>
      <c r="G40421" s="5"/>
    </row>
    <row r="40422" spans="2:7" x14ac:dyDescent="0.3">
      <c r="B40422" s="1"/>
      <c r="C40422" s="1"/>
      <c r="G40422" s="5"/>
    </row>
    <row r="40423" spans="2:7" x14ac:dyDescent="0.3">
      <c r="B40423" s="1"/>
      <c r="C40423" s="1"/>
      <c r="G40423" s="5"/>
    </row>
    <row r="40424" spans="2:7" x14ac:dyDescent="0.3">
      <c r="B40424" s="1"/>
      <c r="C40424" s="1"/>
      <c r="G40424" s="5"/>
    </row>
    <row r="40425" spans="2:7" x14ac:dyDescent="0.3">
      <c r="B40425" s="1"/>
      <c r="C40425" s="1"/>
      <c r="G40425" s="5"/>
    </row>
    <row r="40426" spans="2:7" x14ac:dyDescent="0.3">
      <c r="B40426" s="1"/>
      <c r="C40426" s="1"/>
      <c r="G40426" s="5"/>
    </row>
    <row r="40427" spans="2:7" x14ac:dyDescent="0.3">
      <c r="B40427" s="1"/>
      <c r="C40427" s="1"/>
      <c r="G40427" s="5"/>
    </row>
    <row r="40428" spans="2:7" x14ac:dyDescent="0.3">
      <c r="B40428" s="1"/>
      <c r="C40428" s="1"/>
      <c r="G40428" s="5"/>
    </row>
    <row r="40429" spans="2:7" x14ac:dyDescent="0.3">
      <c r="B40429" s="1"/>
      <c r="C40429" s="1"/>
      <c r="G40429" s="5"/>
    </row>
    <row r="40430" spans="2:7" x14ac:dyDescent="0.3">
      <c r="B40430" s="1"/>
      <c r="C40430" s="1"/>
      <c r="G40430" s="5"/>
    </row>
    <row r="40431" spans="2:7" x14ac:dyDescent="0.3">
      <c r="B40431" s="1"/>
      <c r="C40431" s="1"/>
      <c r="G40431" s="5"/>
    </row>
    <row r="40432" spans="2:7" x14ac:dyDescent="0.3">
      <c r="B40432" s="1"/>
      <c r="C40432" s="1"/>
      <c r="G40432" s="5"/>
    </row>
    <row r="40433" spans="2:7" x14ac:dyDescent="0.3">
      <c r="B40433" s="1"/>
      <c r="C40433" s="1"/>
      <c r="G40433" s="5"/>
    </row>
    <row r="40434" spans="2:7" x14ac:dyDescent="0.3">
      <c r="B40434" s="1"/>
      <c r="C40434" s="1"/>
      <c r="G40434" s="5"/>
    </row>
    <row r="40435" spans="2:7" x14ac:dyDescent="0.3">
      <c r="B40435" s="1"/>
      <c r="C40435" s="1"/>
      <c r="G40435" s="5"/>
    </row>
    <row r="40436" spans="2:7" x14ac:dyDescent="0.3">
      <c r="B40436" s="1"/>
      <c r="C40436" s="1"/>
      <c r="G40436" s="5"/>
    </row>
    <row r="40437" spans="2:7" x14ac:dyDescent="0.3">
      <c r="B40437" s="1"/>
      <c r="C40437" s="1"/>
      <c r="G40437" s="5"/>
    </row>
    <row r="40438" spans="2:7" x14ac:dyDescent="0.3">
      <c r="B40438" s="1"/>
      <c r="C40438" s="1"/>
      <c r="G40438" s="5"/>
    </row>
    <row r="40439" spans="2:7" x14ac:dyDescent="0.3">
      <c r="B40439" s="1"/>
      <c r="C40439" s="1"/>
      <c r="G40439" s="5"/>
    </row>
    <row r="40440" spans="2:7" x14ac:dyDescent="0.3">
      <c r="B40440" s="1"/>
      <c r="C40440" s="1"/>
      <c r="G40440" s="5"/>
    </row>
    <row r="40441" spans="2:7" x14ac:dyDescent="0.3">
      <c r="B40441" s="1"/>
      <c r="C40441" s="1"/>
      <c r="G40441" s="5"/>
    </row>
    <row r="40442" spans="2:7" x14ac:dyDescent="0.3">
      <c r="B40442" s="1"/>
      <c r="C40442" s="1"/>
      <c r="G40442" s="5"/>
    </row>
    <row r="40443" spans="2:7" x14ac:dyDescent="0.3">
      <c r="B40443" s="1"/>
      <c r="C40443" s="1"/>
      <c r="G40443" s="5"/>
    </row>
    <row r="40444" spans="2:7" x14ac:dyDescent="0.3">
      <c r="B40444" s="1"/>
      <c r="C40444" s="1"/>
      <c r="G40444" s="5"/>
    </row>
    <row r="40445" spans="2:7" x14ac:dyDescent="0.3">
      <c r="B40445" s="1"/>
      <c r="C40445" s="1"/>
      <c r="G40445" s="5"/>
    </row>
    <row r="40446" spans="2:7" x14ac:dyDescent="0.3">
      <c r="B40446" s="1"/>
      <c r="C40446" s="1"/>
      <c r="G40446" s="5"/>
    </row>
    <row r="40447" spans="2:7" x14ac:dyDescent="0.3">
      <c r="B40447" s="1"/>
      <c r="C40447" s="1"/>
      <c r="G40447" s="5"/>
    </row>
    <row r="40448" spans="2:7" x14ac:dyDescent="0.3">
      <c r="B40448" s="1"/>
      <c r="C40448" s="1"/>
      <c r="G40448" s="5"/>
    </row>
    <row r="40449" spans="2:7" x14ac:dyDescent="0.3">
      <c r="B40449" s="1"/>
      <c r="C40449" s="1"/>
      <c r="G40449" s="5"/>
    </row>
    <row r="40450" spans="2:7" x14ac:dyDescent="0.3">
      <c r="B40450" s="1"/>
      <c r="C40450" s="1"/>
      <c r="G40450" s="5"/>
    </row>
    <row r="40451" spans="2:7" x14ac:dyDescent="0.3">
      <c r="B40451" s="1"/>
      <c r="C40451" s="1"/>
      <c r="G40451" s="5"/>
    </row>
    <row r="40452" spans="2:7" x14ac:dyDescent="0.3">
      <c r="B40452" s="1"/>
      <c r="C40452" s="1"/>
      <c r="G40452" s="5"/>
    </row>
    <row r="40453" spans="2:7" x14ac:dyDescent="0.3">
      <c r="B40453" s="1"/>
      <c r="C40453" s="1"/>
      <c r="G40453" s="5"/>
    </row>
    <row r="40454" spans="2:7" x14ac:dyDescent="0.3">
      <c r="B40454" s="1"/>
      <c r="C40454" s="1"/>
      <c r="G40454" s="5"/>
    </row>
    <row r="40455" spans="2:7" x14ac:dyDescent="0.3">
      <c r="B40455" s="1"/>
      <c r="C40455" s="1"/>
      <c r="G40455" s="5"/>
    </row>
    <row r="40456" spans="2:7" x14ac:dyDescent="0.3">
      <c r="B40456" s="1"/>
      <c r="C40456" s="1"/>
      <c r="G40456" s="5"/>
    </row>
    <row r="40457" spans="2:7" x14ac:dyDescent="0.3">
      <c r="B40457" s="1"/>
      <c r="C40457" s="1"/>
      <c r="G40457" s="5"/>
    </row>
    <row r="40458" spans="2:7" x14ac:dyDescent="0.3">
      <c r="B40458" s="1"/>
      <c r="C40458" s="1"/>
      <c r="G40458" s="5"/>
    </row>
    <row r="40459" spans="2:7" x14ac:dyDescent="0.3">
      <c r="B40459" s="1"/>
      <c r="C40459" s="1"/>
      <c r="G40459" s="5"/>
    </row>
    <row r="40460" spans="2:7" x14ac:dyDescent="0.3">
      <c r="B40460" s="1"/>
      <c r="C40460" s="1"/>
      <c r="G40460" s="5"/>
    </row>
    <row r="40461" spans="2:7" x14ac:dyDescent="0.3">
      <c r="B40461" s="1"/>
      <c r="C40461" s="1"/>
      <c r="G40461" s="5"/>
    </row>
    <row r="40462" spans="2:7" x14ac:dyDescent="0.3">
      <c r="B40462" s="1"/>
      <c r="C40462" s="1"/>
      <c r="G40462" s="5"/>
    </row>
    <row r="40463" spans="2:7" x14ac:dyDescent="0.3">
      <c r="B40463" s="1"/>
      <c r="C40463" s="1"/>
      <c r="G40463" s="5"/>
    </row>
    <row r="40464" spans="2:7" x14ac:dyDescent="0.3">
      <c r="B40464" s="1"/>
      <c r="C40464" s="1"/>
      <c r="G40464" s="5"/>
    </row>
    <row r="40465" spans="2:7" x14ac:dyDescent="0.3">
      <c r="B40465" s="1"/>
      <c r="C40465" s="1"/>
      <c r="G40465" s="5"/>
    </row>
    <row r="40466" spans="2:7" x14ac:dyDescent="0.3">
      <c r="B40466" s="1"/>
      <c r="C40466" s="1"/>
      <c r="G40466" s="5"/>
    </row>
    <row r="40467" spans="2:7" x14ac:dyDescent="0.3">
      <c r="B40467" s="1"/>
      <c r="C40467" s="1"/>
      <c r="G40467" s="5"/>
    </row>
    <row r="40468" spans="2:7" x14ac:dyDescent="0.3">
      <c r="B40468" s="1"/>
      <c r="C40468" s="1"/>
      <c r="G40468" s="5"/>
    </row>
    <row r="40469" spans="2:7" x14ac:dyDescent="0.3">
      <c r="B40469" s="1"/>
      <c r="C40469" s="1"/>
      <c r="G40469" s="5"/>
    </row>
    <row r="40470" spans="2:7" x14ac:dyDescent="0.3">
      <c r="B40470" s="1"/>
      <c r="C40470" s="1"/>
      <c r="G40470" s="5"/>
    </row>
    <row r="40471" spans="2:7" x14ac:dyDescent="0.3">
      <c r="B40471" s="1"/>
      <c r="C40471" s="1"/>
      <c r="G40471" s="5"/>
    </row>
    <row r="40472" spans="2:7" x14ac:dyDescent="0.3">
      <c r="B40472" s="1"/>
      <c r="C40472" s="1"/>
      <c r="G40472" s="5"/>
    </row>
    <row r="40473" spans="2:7" x14ac:dyDescent="0.3">
      <c r="B40473" s="1"/>
      <c r="C40473" s="1"/>
      <c r="G40473" s="5"/>
    </row>
    <row r="40474" spans="2:7" x14ac:dyDescent="0.3">
      <c r="B40474" s="1"/>
      <c r="C40474" s="1"/>
      <c r="G40474" s="5"/>
    </row>
    <row r="40475" spans="2:7" x14ac:dyDescent="0.3">
      <c r="B40475" s="1"/>
      <c r="C40475" s="1"/>
      <c r="G40475" s="5"/>
    </row>
    <row r="40476" spans="2:7" x14ac:dyDescent="0.3">
      <c r="B40476" s="1"/>
      <c r="C40476" s="1"/>
      <c r="G40476" s="5"/>
    </row>
    <row r="40477" spans="2:7" x14ac:dyDescent="0.3">
      <c r="B40477" s="1"/>
      <c r="C40477" s="1"/>
      <c r="G40477" s="5"/>
    </row>
    <row r="40478" spans="2:7" x14ac:dyDescent="0.3">
      <c r="B40478" s="1"/>
      <c r="C40478" s="1"/>
      <c r="G40478" s="5"/>
    </row>
    <row r="40479" spans="2:7" x14ac:dyDescent="0.3">
      <c r="B40479" s="1"/>
      <c r="C40479" s="1"/>
      <c r="G40479" s="5"/>
    </row>
    <row r="40480" spans="2:7" x14ac:dyDescent="0.3">
      <c r="B40480" s="1"/>
      <c r="C40480" s="1"/>
      <c r="G40480" s="5"/>
    </row>
    <row r="40481" spans="2:7" x14ac:dyDescent="0.3">
      <c r="B40481" s="1"/>
      <c r="C40481" s="1"/>
      <c r="G40481" s="5"/>
    </row>
    <row r="40482" spans="2:7" x14ac:dyDescent="0.3">
      <c r="B40482" s="1"/>
      <c r="C40482" s="1"/>
      <c r="G40482" s="5"/>
    </row>
    <row r="40483" spans="2:7" x14ac:dyDescent="0.3">
      <c r="B40483" s="1"/>
      <c r="C40483" s="1"/>
      <c r="G40483" s="5"/>
    </row>
    <row r="40484" spans="2:7" x14ac:dyDescent="0.3">
      <c r="B40484" s="1"/>
      <c r="C40484" s="1"/>
      <c r="G40484" s="5"/>
    </row>
    <row r="40485" spans="2:7" x14ac:dyDescent="0.3">
      <c r="B40485" s="1"/>
      <c r="C40485" s="1"/>
      <c r="G40485" s="5"/>
    </row>
    <row r="40486" spans="2:7" x14ac:dyDescent="0.3">
      <c r="B40486" s="1"/>
      <c r="C40486" s="1"/>
      <c r="G40486" s="5"/>
    </row>
    <row r="40487" spans="2:7" x14ac:dyDescent="0.3">
      <c r="B40487" s="1"/>
      <c r="C40487" s="1"/>
      <c r="G40487" s="5"/>
    </row>
    <row r="40488" spans="2:7" x14ac:dyDescent="0.3">
      <c r="B40488" s="1"/>
      <c r="C40488" s="1"/>
      <c r="G40488" s="5"/>
    </row>
    <row r="40489" spans="2:7" x14ac:dyDescent="0.3">
      <c r="B40489" s="1"/>
      <c r="C40489" s="1"/>
      <c r="G40489" s="5"/>
    </row>
    <row r="40490" spans="2:7" x14ac:dyDescent="0.3">
      <c r="B40490" s="1"/>
      <c r="C40490" s="1"/>
      <c r="G40490" s="5"/>
    </row>
    <row r="40491" spans="2:7" x14ac:dyDescent="0.3">
      <c r="B40491" s="1"/>
      <c r="C40491" s="1"/>
      <c r="G40491" s="5"/>
    </row>
    <row r="40492" spans="2:7" x14ac:dyDescent="0.3">
      <c r="B40492" s="1"/>
      <c r="C40492" s="1"/>
      <c r="G40492" s="5"/>
    </row>
    <row r="40493" spans="2:7" x14ac:dyDescent="0.3">
      <c r="B40493" s="1"/>
      <c r="C40493" s="1"/>
      <c r="G40493" s="5"/>
    </row>
    <row r="40494" spans="2:7" x14ac:dyDescent="0.3">
      <c r="B40494" s="1"/>
      <c r="C40494" s="1"/>
      <c r="G40494" s="5"/>
    </row>
    <row r="40495" spans="2:7" x14ac:dyDescent="0.3">
      <c r="B40495" s="1"/>
      <c r="C40495" s="1"/>
      <c r="G40495" s="5"/>
    </row>
    <row r="40496" spans="2:7" x14ac:dyDescent="0.3">
      <c r="B40496" s="1"/>
      <c r="C40496" s="1"/>
      <c r="G40496" s="5"/>
    </row>
    <row r="40497" spans="2:7" x14ac:dyDescent="0.3">
      <c r="B40497" s="1"/>
      <c r="C40497" s="1"/>
      <c r="G40497" s="5"/>
    </row>
    <row r="40498" spans="2:7" x14ac:dyDescent="0.3">
      <c r="B40498" s="1"/>
      <c r="C40498" s="1"/>
      <c r="G40498" s="5"/>
    </row>
    <row r="40499" spans="2:7" x14ac:dyDescent="0.3">
      <c r="B40499" s="1"/>
      <c r="C40499" s="1"/>
      <c r="G40499" s="5"/>
    </row>
    <row r="40500" spans="2:7" x14ac:dyDescent="0.3">
      <c r="B40500" s="1"/>
      <c r="C40500" s="1"/>
      <c r="G40500" s="5"/>
    </row>
    <row r="40501" spans="2:7" x14ac:dyDescent="0.3">
      <c r="B40501" s="1"/>
      <c r="C40501" s="1"/>
      <c r="G40501" s="5"/>
    </row>
    <row r="40502" spans="2:7" x14ac:dyDescent="0.3">
      <c r="B40502" s="1"/>
      <c r="C40502" s="1"/>
      <c r="G40502" s="5"/>
    </row>
    <row r="40503" spans="2:7" x14ac:dyDescent="0.3">
      <c r="B40503" s="1"/>
      <c r="C40503" s="1"/>
      <c r="G40503" s="5"/>
    </row>
    <row r="40504" spans="2:7" x14ac:dyDescent="0.3">
      <c r="B40504" s="1"/>
      <c r="C40504" s="1"/>
      <c r="G40504" s="5"/>
    </row>
    <row r="40505" spans="2:7" x14ac:dyDescent="0.3">
      <c r="B40505" s="1"/>
      <c r="C40505" s="1"/>
      <c r="G40505" s="5"/>
    </row>
    <row r="40506" spans="2:7" x14ac:dyDescent="0.3">
      <c r="B40506" s="1"/>
      <c r="C40506" s="1"/>
      <c r="G40506" s="5"/>
    </row>
    <row r="40507" spans="2:7" x14ac:dyDescent="0.3">
      <c r="B40507" s="1"/>
      <c r="C40507" s="1"/>
      <c r="G40507" s="5"/>
    </row>
    <row r="40508" spans="2:7" x14ac:dyDescent="0.3">
      <c r="B40508" s="1"/>
      <c r="C40508" s="1"/>
      <c r="G40508" s="5"/>
    </row>
    <row r="40509" spans="2:7" x14ac:dyDescent="0.3">
      <c r="B40509" s="1"/>
      <c r="C40509" s="1"/>
      <c r="G40509" s="5"/>
    </row>
    <row r="40510" spans="2:7" x14ac:dyDescent="0.3">
      <c r="B40510" s="1"/>
      <c r="C40510" s="1"/>
      <c r="G40510" s="5"/>
    </row>
    <row r="40511" spans="2:7" x14ac:dyDescent="0.3">
      <c r="B40511" s="1"/>
      <c r="C40511" s="1"/>
      <c r="G40511" s="5"/>
    </row>
    <row r="40512" spans="2:7" x14ac:dyDescent="0.3">
      <c r="B40512" s="1"/>
      <c r="C40512" s="1"/>
      <c r="G40512" s="5"/>
    </row>
    <row r="40513" spans="2:7" x14ac:dyDescent="0.3">
      <c r="B40513" s="1"/>
      <c r="C40513" s="1"/>
      <c r="G40513" s="5"/>
    </row>
    <row r="40514" spans="2:7" x14ac:dyDescent="0.3">
      <c r="B40514" s="1"/>
      <c r="C40514" s="1"/>
      <c r="G40514" s="5"/>
    </row>
    <row r="40515" spans="2:7" x14ac:dyDescent="0.3">
      <c r="B40515" s="1"/>
      <c r="C40515" s="1"/>
      <c r="G40515" s="5"/>
    </row>
    <row r="40516" spans="2:7" x14ac:dyDescent="0.3">
      <c r="B40516" s="1"/>
      <c r="C40516" s="1"/>
      <c r="G40516" s="5"/>
    </row>
    <row r="40517" spans="2:7" x14ac:dyDescent="0.3">
      <c r="B40517" s="1"/>
      <c r="C40517" s="1"/>
      <c r="G40517" s="5"/>
    </row>
    <row r="40518" spans="2:7" x14ac:dyDescent="0.3">
      <c r="B40518" s="1"/>
      <c r="C40518" s="1"/>
      <c r="G40518" s="5"/>
    </row>
    <row r="40519" spans="2:7" x14ac:dyDescent="0.3">
      <c r="B40519" s="1"/>
      <c r="C40519" s="1"/>
      <c r="G40519" s="5"/>
    </row>
    <row r="40520" spans="2:7" x14ac:dyDescent="0.3">
      <c r="B40520" s="1"/>
      <c r="C40520" s="1"/>
      <c r="G40520" s="5"/>
    </row>
    <row r="40521" spans="2:7" x14ac:dyDescent="0.3">
      <c r="B40521" s="1"/>
      <c r="C40521" s="1"/>
      <c r="G40521" s="5"/>
    </row>
    <row r="40522" spans="2:7" x14ac:dyDescent="0.3">
      <c r="B40522" s="1"/>
      <c r="C40522" s="1"/>
      <c r="G40522" s="5"/>
    </row>
    <row r="40523" spans="2:7" x14ac:dyDescent="0.3">
      <c r="B40523" s="1"/>
      <c r="C40523" s="1"/>
      <c r="G40523" s="5"/>
    </row>
    <row r="40524" spans="2:7" x14ac:dyDescent="0.3">
      <c r="B40524" s="1"/>
      <c r="C40524" s="1"/>
      <c r="G40524" s="5"/>
    </row>
    <row r="40525" spans="2:7" x14ac:dyDescent="0.3">
      <c r="B40525" s="1"/>
      <c r="C40525" s="1"/>
      <c r="G40525" s="5"/>
    </row>
    <row r="40526" spans="2:7" x14ac:dyDescent="0.3">
      <c r="B40526" s="1"/>
      <c r="C40526" s="1"/>
      <c r="G40526" s="5"/>
    </row>
    <row r="40527" spans="2:7" x14ac:dyDescent="0.3">
      <c r="B40527" s="1"/>
      <c r="C40527" s="1"/>
      <c r="G40527" s="5"/>
    </row>
    <row r="40528" spans="2:7" x14ac:dyDescent="0.3">
      <c r="B40528" s="1"/>
      <c r="C40528" s="1"/>
      <c r="G40528" s="5"/>
    </row>
    <row r="40529" spans="2:7" x14ac:dyDescent="0.3">
      <c r="B40529" s="1"/>
      <c r="C40529" s="1"/>
      <c r="G40529" s="5"/>
    </row>
    <row r="40530" spans="2:7" x14ac:dyDescent="0.3">
      <c r="B40530" s="1"/>
      <c r="C40530" s="1"/>
      <c r="G40530" s="5"/>
    </row>
    <row r="40531" spans="2:7" x14ac:dyDescent="0.3">
      <c r="B40531" s="1"/>
      <c r="C40531" s="1"/>
      <c r="G40531" s="5"/>
    </row>
    <row r="40532" spans="2:7" x14ac:dyDescent="0.3">
      <c r="B40532" s="1"/>
      <c r="C40532" s="1"/>
      <c r="G40532" s="5"/>
    </row>
    <row r="40533" spans="2:7" x14ac:dyDescent="0.3">
      <c r="B40533" s="1"/>
      <c r="C40533" s="1"/>
      <c r="G40533" s="5"/>
    </row>
    <row r="40534" spans="2:7" x14ac:dyDescent="0.3">
      <c r="B40534" s="1"/>
      <c r="C40534" s="1"/>
      <c r="G40534" s="5"/>
    </row>
    <row r="40535" spans="2:7" x14ac:dyDescent="0.3">
      <c r="B40535" s="1"/>
      <c r="C40535" s="1"/>
      <c r="G40535" s="5"/>
    </row>
    <row r="40536" spans="2:7" x14ac:dyDescent="0.3">
      <c r="B40536" s="1"/>
      <c r="C40536" s="1"/>
      <c r="G40536" s="5"/>
    </row>
    <row r="40537" spans="2:7" x14ac:dyDescent="0.3">
      <c r="B40537" s="1"/>
      <c r="C40537" s="1"/>
      <c r="G40537" s="5"/>
    </row>
    <row r="40538" spans="2:7" x14ac:dyDescent="0.3">
      <c r="B40538" s="1"/>
      <c r="C40538" s="1"/>
      <c r="G40538" s="5"/>
    </row>
    <row r="40539" spans="2:7" x14ac:dyDescent="0.3">
      <c r="B40539" s="1"/>
      <c r="C40539" s="1"/>
      <c r="G40539" s="5"/>
    </row>
    <row r="40540" spans="2:7" x14ac:dyDescent="0.3">
      <c r="B40540" s="1"/>
      <c r="C40540" s="1"/>
      <c r="G40540" s="5"/>
    </row>
    <row r="40541" spans="2:7" x14ac:dyDescent="0.3">
      <c r="B40541" s="1"/>
      <c r="C40541" s="1"/>
      <c r="G40541" s="5"/>
    </row>
    <row r="40542" spans="2:7" x14ac:dyDescent="0.3">
      <c r="B40542" s="1"/>
      <c r="C40542" s="1"/>
      <c r="G40542" s="5"/>
    </row>
    <row r="40543" spans="2:7" x14ac:dyDescent="0.3">
      <c r="B40543" s="1"/>
      <c r="C40543" s="1"/>
      <c r="G40543" s="5"/>
    </row>
    <row r="40544" spans="2:7" x14ac:dyDescent="0.3">
      <c r="B40544" s="1"/>
      <c r="C40544" s="1"/>
      <c r="G40544" s="5"/>
    </row>
    <row r="40545" spans="2:7" x14ac:dyDescent="0.3">
      <c r="B40545" s="1"/>
      <c r="C40545" s="1"/>
      <c r="G40545" s="5"/>
    </row>
    <row r="40546" spans="2:7" x14ac:dyDescent="0.3">
      <c r="B40546" s="1"/>
      <c r="C40546" s="1"/>
      <c r="G40546" s="5"/>
    </row>
    <row r="40547" spans="2:7" x14ac:dyDescent="0.3">
      <c r="B40547" s="1"/>
      <c r="C40547" s="1"/>
      <c r="G40547" s="5"/>
    </row>
    <row r="40548" spans="2:7" x14ac:dyDescent="0.3">
      <c r="B40548" s="1"/>
      <c r="C40548" s="1"/>
      <c r="G40548" s="5"/>
    </row>
    <row r="40549" spans="2:7" x14ac:dyDescent="0.3">
      <c r="B40549" s="1"/>
      <c r="C40549" s="1"/>
      <c r="G40549" s="5"/>
    </row>
    <row r="40550" spans="2:7" x14ac:dyDescent="0.3">
      <c r="B40550" s="1"/>
      <c r="C40550" s="1"/>
      <c r="G40550" s="5"/>
    </row>
    <row r="40551" spans="2:7" x14ac:dyDescent="0.3">
      <c r="B40551" s="1"/>
      <c r="C40551" s="1"/>
      <c r="G40551" s="5"/>
    </row>
    <row r="40552" spans="2:7" x14ac:dyDescent="0.3">
      <c r="B40552" s="1"/>
      <c r="C40552" s="1"/>
      <c r="G40552" s="5"/>
    </row>
    <row r="40553" spans="2:7" x14ac:dyDescent="0.3">
      <c r="B40553" s="1"/>
      <c r="C40553" s="1"/>
      <c r="G40553" s="5"/>
    </row>
    <row r="40554" spans="2:7" x14ac:dyDescent="0.3">
      <c r="B40554" s="1"/>
      <c r="C40554" s="1"/>
      <c r="G40554" s="5"/>
    </row>
    <row r="40555" spans="2:7" x14ac:dyDescent="0.3">
      <c r="B40555" s="1"/>
      <c r="C40555" s="1"/>
      <c r="G40555" s="5"/>
    </row>
    <row r="40556" spans="2:7" x14ac:dyDescent="0.3">
      <c r="B40556" s="1"/>
      <c r="C40556" s="1"/>
      <c r="G40556" s="5"/>
    </row>
    <row r="40557" spans="2:7" x14ac:dyDescent="0.3">
      <c r="B40557" s="1"/>
      <c r="C40557" s="1"/>
      <c r="G40557" s="5"/>
    </row>
    <row r="40558" spans="2:7" x14ac:dyDescent="0.3">
      <c r="B40558" s="1"/>
      <c r="C40558" s="1"/>
      <c r="G40558" s="5"/>
    </row>
    <row r="40559" spans="2:7" x14ac:dyDescent="0.3">
      <c r="B40559" s="1"/>
      <c r="C40559" s="1"/>
      <c r="G40559" s="5"/>
    </row>
    <row r="40560" spans="2:7" x14ac:dyDescent="0.3">
      <c r="B40560" s="1"/>
      <c r="C40560" s="1"/>
      <c r="G40560" s="5"/>
    </row>
    <row r="40561" spans="2:7" x14ac:dyDescent="0.3">
      <c r="B40561" s="1"/>
      <c r="C40561" s="1"/>
      <c r="G40561" s="5"/>
    </row>
    <row r="40562" spans="2:7" x14ac:dyDescent="0.3">
      <c r="B40562" s="1"/>
      <c r="C40562" s="1"/>
      <c r="G40562" s="5"/>
    </row>
    <row r="40563" spans="2:7" x14ac:dyDescent="0.3">
      <c r="B40563" s="1"/>
      <c r="C40563" s="1"/>
      <c r="G40563" s="5"/>
    </row>
    <row r="40564" spans="2:7" x14ac:dyDescent="0.3">
      <c r="B40564" s="1"/>
      <c r="C40564" s="1"/>
      <c r="G40564" s="5"/>
    </row>
    <row r="40565" spans="2:7" x14ac:dyDescent="0.3">
      <c r="B40565" s="1"/>
      <c r="C40565" s="1"/>
      <c r="G40565" s="5"/>
    </row>
    <row r="40566" spans="2:7" x14ac:dyDescent="0.3">
      <c r="B40566" s="1"/>
      <c r="C40566" s="1"/>
      <c r="G40566" s="5"/>
    </row>
    <row r="40567" spans="2:7" x14ac:dyDescent="0.3">
      <c r="B40567" s="1"/>
      <c r="C40567" s="1"/>
      <c r="G40567" s="5"/>
    </row>
    <row r="40568" spans="2:7" x14ac:dyDescent="0.3">
      <c r="B40568" s="1"/>
      <c r="C40568" s="1"/>
      <c r="G40568" s="5"/>
    </row>
    <row r="40569" spans="2:7" x14ac:dyDescent="0.3">
      <c r="B40569" s="1"/>
      <c r="C40569" s="1"/>
      <c r="G40569" s="5"/>
    </row>
    <row r="40570" spans="2:7" x14ac:dyDescent="0.3">
      <c r="B40570" s="1"/>
      <c r="C40570" s="1"/>
      <c r="G40570" s="5"/>
    </row>
    <row r="40571" spans="2:7" x14ac:dyDescent="0.3">
      <c r="B40571" s="1"/>
      <c r="C40571" s="1"/>
      <c r="G40571" s="5"/>
    </row>
    <row r="40572" spans="2:7" x14ac:dyDescent="0.3">
      <c r="B40572" s="1"/>
      <c r="C40572" s="1"/>
      <c r="G40572" s="5"/>
    </row>
    <row r="40573" spans="2:7" x14ac:dyDescent="0.3">
      <c r="B40573" s="1"/>
      <c r="C40573" s="1"/>
      <c r="G40573" s="5"/>
    </row>
    <row r="40574" spans="2:7" x14ac:dyDescent="0.3">
      <c r="B40574" s="1"/>
      <c r="C40574" s="1"/>
      <c r="G40574" s="5"/>
    </row>
    <row r="40575" spans="2:7" x14ac:dyDescent="0.3">
      <c r="B40575" s="1"/>
      <c r="C40575" s="1"/>
      <c r="G40575" s="5"/>
    </row>
    <row r="40576" spans="2:7" x14ac:dyDescent="0.3">
      <c r="B40576" s="1"/>
      <c r="C40576" s="1"/>
      <c r="G40576" s="5"/>
    </row>
    <row r="40577" spans="2:7" x14ac:dyDescent="0.3">
      <c r="B40577" s="1"/>
      <c r="C40577" s="1"/>
      <c r="G40577" s="5"/>
    </row>
    <row r="40578" spans="2:7" x14ac:dyDescent="0.3">
      <c r="B40578" s="1"/>
      <c r="C40578" s="1"/>
      <c r="G40578" s="5"/>
    </row>
    <row r="40579" spans="2:7" x14ac:dyDescent="0.3">
      <c r="B40579" s="1"/>
      <c r="C40579" s="1"/>
      <c r="G40579" s="5"/>
    </row>
    <row r="40580" spans="2:7" x14ac:dyDescent="0.3">
      <c r="B40580" s="1"/>
      <c r="C40580" s="1"/>
      <c r="G40580" s="5"/>
    </row>
    <row r="40581" spans="2:7" x14ac:dyDescent="0.3">
      <c r="B40581" s="1"/>
      <c r="C40581" s="1"/>
      <c r="G40581" s="5"/>
    </row>
    <row r="40582" spans="2:7" x14ac:dyDescent="0.3">
      <c r="B40582" s="1"/>
      <c r="C40582" s="1"/>
      <c r="G40582" s="5"/>
    </row>
    <row r="40583" spans="2:7" x14ac:dyDescent="0.3">
      <c r="B40583" s="1"/>
      <c r="C40583" s="1"/>
      <c r="G40583" s="5"/>
    </row>
    <row r="40584" spans="2:7" x14ac:dyDescent="0.3">
      <c r="B40584" s="1"/>
      <c r="C40584" s="1"/>
      <c r="G40584" s="5"/>
    </row>
    <row r="40585" spans="2:7" x14ac:dyDescent="0.3">
      <c r="B40585" s="1"/>
      <c r="C40585" s="1"/>
      <c r="G40585" s="5"/>
    </row>
    <row r="40586" spans="2:7" x14ac:dyDescent="0.3">
      <c r="B40586" s="1"/>
      <c r="C40586" s="1"/>
      <c r="G40586" s="5"/>
    </row>
    <row r="40587" spans="2:7" x14ac:dyDescent="0.3">
      <c r="B40587" s="1"/>
      <c r="C40587" s="1"/>
      <c r="G40587" s="5"/>
    </row>
    <row r="40588" spans="2:7" x14ac:dyDescent="0.3">
      <c r="B40588" s="1"/>
      <c r="C40588" s="1"/>
      <c r="G40588" s="5"/>
    </row>
    <row r="40589" spans="2:7" x14ac:dyDescent="0.3">
      <c r="B40589" s="1"/>
      <c r="C40589" s="1"/>
      <c r="G40589" s="5"/>
    </row>
    <row r="40590" spans="2:7" x14ac:dyDescent="0.3">
      <c r="B40590" s="1"/>
      <c r="C40590" s="1"/>
      <c r="G40590" s="5"/>
    </row>
    <row r="40591" spans="2:7" x14ac:dyDescent="0.3">
      <c r="B40591" s="1"/>
      <c r="C40591" s="1"/>
      <c r="G40591" s="5"/>
    </row>
    <row r="40592" spans="2:7" x14ac:dyDescent="0.3">
      <c r="B40592" s="1"/>
      <c r="C40592" s="1"/>
      <c r="G40592" s="5"/>
    </row>
    <row r="40593" spans="2:7" x14ac:dyDescent="0.3">
      <c r="B40593" s="1"/>
      <c r="C40593" s="1"/>
      <c r="G40593" s="5"/>
    </row>
    <row r="40594" spans="2:7" x14ac:dyDescent="0.3">
      <c r="B40594" s="1"/>
      <c r="C40594" s="1"/>
      <c r="G40594" s="5"/>
    </row>
    <row r="40595" spans="2:7" x14ac:dyDescent="0.3">
      <c r="B40595" s="1"/>
      <c r="C40595" s="1"/>
      <c r="G40595" s="5"/>
    </row>
    <row r="40596" spans="2:7" x14ac:dyDescent="0.3">
      <c r="B40596" s="1"/>
      <c r="C40596" s="1"/>
      <c r="G40596" s="5"/>
    </row>
    <row r="40597" spans="2:7" x14ac:dyDescent="0.3">
      <c r="B40597" s="1"/>
      <c r="C40597" s="1"/>
      <c r="G40597" s="5"/>
    </row>
    <row r="40598" spans="2:7" x14ac:dyDescent="0.3">
      <c r="B40598" s="1"/>
      <c r="C40598" s="1"/>
      <c r="G40598" s="5"/>
    </row>
    <row r="40599" spans="2:7" x14ac:dyDescent="0.3">
      <c r="B40599" s="1"/>
      <c r="C40599" s="1"/>
      <c r="G40599" s="5"/>
    </row>
    <row r="40600" spans="2:7" x14ac:dyDescent="0.3">
      <c r="B40600" s="1"/>
      <c r="C40600" s="1"/>
      <c r="G40600" s="5"/>
    </row>
    <row r="40601" spans="2:7" x14ac:dyDescent="0.3">
      <c r="B40601" s="1"/>
      <c r="C40601" s="1"/>
      <c r="G40601" s="5"/>
    </row>
    <row r="40602" spans="2:7" x14ac:dyDescent="0.3">
      <c r="B40602" s="1"/>
      <c r="C40602" s="1"/>
      <c r="G40602" s="5"/>
    </row>
    <row r="40603" spans="2:7" x14ac:dyDescent="0.3">
      <c r="B40603" s="1"/>
      <c r="C40603" s="1"/>
      <c r="G40603" s="5"/>
    </row>
    <row r="40604" spans="2:7" x14ac:dyDescent="0.3">
      <c r="B40604" s="1"/>
      <c r="C40604" s="1"/>
      <c r="G40604" s="5"/>
    </row>
    <row r="40605" spans="2:7" x14ac:dyDescent="0.3">
      <c r="B40605" s="1"/>
      <c r="C40605" s="1"/>
      <c r="G40605" s="5"/>
    </row>
    <row r="40606" spans="2:7" x14ac:dyDescent="0.3">
      <c r="B40606" s="1"/>
      <c r="C40606" s="1"/>
      <c r="G40606" s="5"/>
    </row>
    <row r="40607" spans="2:7" x14ac:dyDescent="0.3">
      <c r="B40607" s="1"/>
      <c r="C40607" s="1"/>
      <c r="G40607" s="5"/>
    </row>
    <row r="40608" spans="2:7" x14ac:dyDescent="0.3">
      <c r="B40608" s="1"/>
      <c r="C40608" s="1"/>
      <c r="G40608" s="5"/>
    </row>
    <row r="40609" spans="2:7" x14ac:dyDescent="0.3">
      <c r="B40609" s="1"/>
      <c r="C40609" s="1"/>
      <c r="G40609" s="5"/>
    </row>
    <row r="40610" spans="2:7" x14ac:dyDescent="0.3">
      <c r="B40610" s="1"/>
      <c r="C40610" s="1"/>
      <c r="G40610" s="5"/>
    </row>
    <row r="40611" spans="2:7" x14ac:dyDescent="0.3">
      <c r="B40611" s="1"/>
      <c r="C40611" s="1"/>
      <c r="G40611" s="5"/>
    </row>
    <row r="40612" spans="2:7" x14ac:dyDescent="0.3">
      <c r="B40612" s="1"/>
      <c r="C40612" s="1"/>
      <c r="G40612" s="5"/>
    </row>
    <row r="40613" spans="2:7" x14ac:dyDescent="0.3">
      <c r="B40613" s="1"/>
      <c r="C40613" s="1"/>
      <c r="G40613" s="5"/>
    </row>
    <row r="40614" spans="2:7" x14ac:dyDescent="0.3">
      <c r="B40614" s="1"/>
      <c r="C40614" s="1"/>
      <c r="G40614" s="5"/>
    </row>
    <row r="40615" spans="2:7" x14ac:dyDescent="0.3">
      <c r="B40615" s="1"/>
      <c r="C40615" s="1"/>
      <c r="G40615" s="5"/>
    </row>
    <row r="40616" spans="2:7" x14ac:dyDescent="0.3">
      <c r="B40616" s="1"/>
      <c r="C40616" s="1"/>
      <c r="G40616" s="5"/>
    </row>
    <row r="40617" spans="2:7" x14ac:dyDescent="0.3">
      <c r="B40617" s="1"/>
      <c r="C40617" s="1"/>
      <c r="G40617" s="5"/>
    </row>
    <row r="40618" spans="2:7" x14ac:dyDescent="0.3">
      <c r="B40618" s="1"/>
      <c r="C40618" s="1"/>
      <c r="G40618" s="5"/>
    </row>
    <row r="40619" spans="2:7" x14ac:dyDescent="0.3">
      <c r="B40619" s="1"/>
      <c r="C40619" s="1"/>
      <c r="G40619" s="5"/>
    </row>
    <row r="40620" spans="2:7" x14ac:dyDescent="0.3">
      <c r="B40620" s="1"/>
      <c r="C40620" s="1"/>
      <c r="G40620" s="5"/>
    </row>
    <row r="40621" spans="2:7" x14ac:dyDescent="0.3">
      <c r="B40621" s="1"/>
      <c r="C40621" s="1"/>
      <c r="G40621" s="5"/>
    </row>
    <row r="40622" spans="2:7" x14ac:dyDescent="0.3">
      <c r="B40622" s="1"/>
      <c r="C40622" s="1"/>
      <c r="G40622" s="5"/>
    </row>
    <row r="40623" spans="2:7" x14ac:dyDescent="0.3">
      <c r="B40623" s="1"/>
      <c r="C40623" s="1"/>
      <c r="G40623" s="5"/>
    </row>
    <row r="40624" spans="2:7" x14ac:dyDescent="0.3">
      <c r="B40624" s="1"/>
      <c r="C40624" s="1"/>
      <c r="G40624" s="5"/>
    </row>
    <row r="40625" spans="2:7" x14ac:dyDescent="0.3">
      <c r="B40625" s="1"/>
      <c r="C40625" s="1"/>
      <c r="G40625" s="5"/>
    </row>
    <row r="40626" spans="2:7" x14ac:dyDescent="0.3">
      <c r="B40626" s="1"/>
      <c r="C40626" s="1"/>
      <c r="G40626" s="5"/>
    </row>
    <row r="40627" spans="2:7" x14ac:dyDescent="0.3">
      <c r="B40627" s="1"/>
      <c r="C40627" s="1"/>
      <c r="G40627" s="5"/>
    </row>
    <row r="40628" spans="2:7" x14ac:dyDescent="0.3">
      <c r="B40628" s="1"/>
      <c r="C40628" s="1"/>
      <c r="G40628" s="5"/>
    </row>
    <row r="40629" spans="2:7" x14ac:dyDescent="0.3">
      <c r="B40629" s="1"/>
      <c r="C40629" s="1"/>
      <c r="G40629" s="5"/>
    </row>
    <row r="40630" spans="2:7" x14ac:dyDescent="0.3">
      <c r="B40630" s="1"/>
      <c r="C40630" s="1"/>
      <c r="G40630" s="5"/>
    </row>
    <row r="40631" spans="2:7" x14ac:dyDescent="0.3">
      <c r="B40631" s="1"/>
      <c r="C40631" s="1"/>
      <c r="G40631" s="5"/>
    </row>
    <row r="40632" spans="2:7" x14ac:dyDescent="0.3">
      <c r="B40632" s="1"/>
      <c r="C40632" s="1"/>
      <c r="G40632" s="5"/>
    </row>
    <row r="40633" spans="2:7" x14ac:dyDescent="0.3">
      <c r="B40633" s="1"/>
      <c r="C40633" s="1"/>
      <c r="G40633" s="5"/>
    </row>
    <row r="40634" spans="2:7" x14ac:dyDescent="0.3">
      <c r="B40634" s="1"/>
      <c r="C40634" s="1"/>
      <c r="G40634" s="5"/>
    </row>
    <row r="40635" spans="2:7" x14ac:dyDescent="0.3">
      <c r="B40635" s="1"/>
      <c r="C40635" s="1"/>
      <c r="G40635" s="5"/>
    </row>
    <row r="40636" spans="2:7" x14ac:dyDescent="0.3">
      <c r="B40636" s="1"/>
      <c r="C40636" s="1"/>
      <c r="G40636" s="5"/>
    </row>
    <row r="40637" spans="2:7" x14ac:dyDescent="0.3">
      <c r="B40637" s="1"/>
      <c r="C40637" s="1"/>
      <c r="G40637" s="5"/>
    </row>
    <row r="40638" spans="2:7" x14ac:dyDescent="0.3">
      <c r="B40638" s="1"/>
      <c r="C40638" s="1"/>
      <c r="G40638" s="5"/>
    </row>
    <row r="40639" spans="2:7" x14ac:dyDescent="0.3">
      <c r="B40639" s="1"/>
      <c r="C40639" s="1"/>
      <c r="G40639" s="5"/>
    </row>
    <row r="40640" spans="2:7" x14ac:dyDescent="0.3">
      <c r="B40640" s="1"/>
      <c r="C40640" s="1"/>
      <c r="G40640" s="5"/>
    </row>
    <row r="40641" spans="2:7" x14ac:dyDescent="0.3">
      <c r="B40641" s="1"/>
      <c r="C40641" s="1"/>
      <c r="G40641" s="5"/>
    </row>
    <row r="40642" spans="2:7" x14ac:dyDescent="0.3">
      <c r="B40642" s="1"/>
      <c r="C40642" s="1"/>
      <c r="G40642" s="5"/>
    </row>
    <row r="40643" spans="2:7" x14ac:dyDescent="0.3">
      <c r="B40643" s="1"/>
      <c r="C40643" s="1"/>
      <c r="G40643" s="5"/>
    </row>
    <row r="40644" spans="2:7" x14ac:dyDescent="0.3">
      <c r="B40644" s="1"/>
      <c r="C40644" s="1"/>
      <c r="G40644" s="5"/>
    </row>
    <row r="40645" spans="2:7" x14ac:dyDescent="0.3">
      <c r="B40645" s="1"/>
      <c r="C40645" s="1"/>
      <c r="G40645" s="5"/>
    </row>
    <row r="40646" spans="2:7" x14ac:dyDescent="0.3">
      <c r="B40646" s="1"/>
      <c r="C40646" s="1"/>
      <c r="G40646" s="5"/>
    </row>
    <row r="40647" spans="2:7" x14ac:dyDescent="0.3">
      <c r="B40647" s="1"/>
      <c r="C40647" s="1"/>
      <c r="G40647" s="5"/>
    </row>
    <row r="40648" spans="2:7" x14ac:dyDescent="0.3">
      <c r="B40648" s="1"/>
      <c r="C40648" s="1"/>
      <c r="G40648" s="5"/>
    </row>
    <row r="40649" spans="2:7" x14ac:dyDescent="0.3">
      <c r="B40649" s="1"/>
      <c r="C40649" s="1"/>
      <c r="G40649" s="5"/>
    </row>
    <row r="40650" spans="2:7" x14ac:dyDescent="0.3">
      <c r="B40650" s="1"/>
      <c r="C40650" s="1"/>
      <c r="G40650" s="5"/>
    </row>
    <row r="40651" spans="2:7" x14ac:dyDescent="0.3">
      <c r="B40651" s="1"/>
      <c r="C40651" s="1"/>
      <c r="G40651" s="5"/>
    </row>
    <row r="40652" spans="2:7" x14ac:dyDescent="0.3">
      <c r="B40652" s="1"/>
      <c r="C40652" s="1"/>
      <c r="G40652" s="5"/>
    </row>
    <row r="40653" spans="2:7" x14ac:dyDescent="0.3">
      <c r="B40653" s="1"/>
      <c r="C40653" s="1"/>
      <c r="G40653" s="5"/>
    </row>
    <row r="40654" spans="2:7" x14ac:dyDescent="0.3">
      <c r="B40654" s="1"/>
      <c r="C40654" s="1"/>
      <c r="G40654" s="5"/>
    </row>
    <row r="40655" spans="2:7" x14ac:dyDescent="0.3">
      <c r="B40655" s="1"/>
      <c r="C40655" s="1"/>
      <c r="G40655" s="5"/>
    </row>
    <row r="40656" spans="2:7" x14ac:dyDescent="0.3">
      <c r="B40656" s="1"/>
      <c r="C40656" s="1"/>
      <c r="G40656" s="5"/>
    </row>
    <row r="40657" spans="2:7" x14ac:dyDescent="0.3">
      <c r="B40657" s="1"/>
      <c r="C40657" s="1"/>
      <c r="G40657" s="5"/>
    </row>
    <row r="40658" spans="2:7" x14ac:dyDescent="0.3">
      <c r="B40658" s="1"/>
      <c r="C40658" s="1"/>
      <c r="G40658" s="5"/>
    </row>
    <row r="40659" spans="2:7" x14ac:dyDescent="0.3">
      <c r="B40659" s="1"/>
      <c r="C40659" s="1"/>
      <c r="G40659" s="5"/>
    </row>
    <row r="40660" spans="2:7" x14ac:dyDescent="0.3">
      <c r="B40660" s="1"/>
      <c r="C40660" s="1"/>
      <c r="G40660" s="5"/>
    </row>
    <row r="40661" spans="2:7" x14ac:dyDescent="0.3">
      <c r="B40661" s="1"/>
      <c r="C40661" s="1"/>
      <c r="G40661" s="5"/>
    </row>
    <row r="40662" spans="2:7" x14ac:dyDescent="0.3">
      <c r="B40662" s="1"/>
      <c r="C40662" s="1"/>
      <c r="G40662" s="5"/>
    </row>
    <row r="40663" spans="2:7" x14ac:dyDescent="0.3">
      <c r="B40663" s="1"/>
      <c r="C40663" s="1"/>
      <c r="G40663" s="5"/>
    </row>
    <row r="40664" spans="2:7" x14ac:dyDescent="0.3">
      <c r="B40664" s="1"/>
      <c r="C40664" s="1"/>
      <c r="G40664" s="5"/>
    </row>
    <row r="40665" spans="2:7" x14ac:dyDescent="0.3">
      <c r="B40665" s="1"/>
      <c r="C40665" s="1"/>
      <c r="G40665" s="5"/>
    </row>
    <row r="40666" spans="2:7" x14ac:dyDescent="0.3">
      <c r="B40666" s="1"/>
      <c r="C40666" s="1"/>
      <c r="G40666" s="5"/>
    </row>
    <row r="40667" spans="2:7" x14ac:dyDescent="0.3">
      <c r="B40667" s="1"/>
      <c r="C40667" s="1"/>
      <c r="G40667" s="5"/>
    </row>
    <row r="40668" spans="2:7" x14ac:dyDescent="0.3">
      <c r="B40668" s="1"/>
      <c r="C40668" s="1"/>
      <c r="G40668" s="5"/>
    </row>
    <row r="40669" spans="2:7" x14ac:dyDescent="0.3">
      <c r="B40669" s="1"/>
      <c r="C40669" s="1"/>
      <c r="G40669" s="5"/>
    </row>
    <row r="40670" spans="2:7" x14ac:dyDescent="0.3">
      <c r="B40670" s="1"/>
      <c r="C40670" s="1"/>
      <c r="G40670" s="5"/>
    </row>
    <row r="40671" spans="2:7" x14ac:dyDescent="0.3">
      <c r="B40671" s="1"/>
      <c r="C40671" s="1"/>
      <c r="G40671" s="5"/>
    </row>
    <row r="40672" spans="2:7" x14ac:dyDescent="0.3">
      <c r="B40672" s="1"/>
      <c r="C40672" s="1"/>
      <c r="G40672" s="5"/>
    </row>
    <row r="40673" spans="2:7" x14ac:dyDescent="0.3">
      <c r="B40673" s="1"/>
      <c r="C40673" s="1"/>
      <c r="G40673" s="5"/>
    </row>
    <row r="40674" spans="2:7" x14ac:dyDescent="0.3">
      <c r="B40674" s="1"/>
      <c r="C40674" s="1"/>
      <c r="G40674" s="5"/>
    </row>
    <row r="40675" spans="2:7" x14ac:dyDescent="0.3">
      <c r="B40675" s="1"/>
      <c r="C40675" s="1"/>
      <c r="G40675" s="5"/>
    </row>
    <row r="40676" spans="2:7" x14ac:dyDescent="0.3">
      <c r="B40676" s="1"/>
      <c r="C40676" s="1"/>
      <c r="G40676" s="5"/>
    </row>
    <row r="40677" spans="2:7" x14ac:dyDescent="0.3">
      <c r="B40677" s="1"/>
      <c r="C40677" s="1"/>
      <c r="G40677" s="5"/>
    </row>
    <row r="40678" spans="2:7" x14ac:dyDescent="0.3">
      <c r="B40678" s="1"/>
      <c r="C40678" s="1"/>
      <c r="G40678" s="5"/>
    </row>
    <row r="40679" spans="2:7" x14ac:dyDescent="0.3">
      <c r="B40679" s="1"/>
      <c r="C40679" s="1"/>
      <c r="G40679" s="5"/>
    </row>
    <row r="40680" spans="2:7" x14ac:dyDescent="0.3">
      <c r="B40680" s="1"/>
      <c r="C40680" s="1"/>
      <c r="G40680" s="5"/>
    </row>
    <row r="40681" spans="2:7" x14ac:dyDescent="0.3">
      <c r="B40681" s="1"/>
      <c r="C40681" s="1"/>
      <c r="G40681" s="5"/>
    </row>
    <row r="40682" spans="2:7" x14ac:dyDescent="0.3">
      <c r="B40682" s="1"/>
      <c r="C40682" s="1"/>
      <c r="G40682" s="5"/>
    </row>
    <row r="40683" spans="2:7" x14ac:dyDescent="0.3">
      <c r="B40683" s="1"/>
      <c r="C40683" s="1"/>
      <c r="G40683" s="5"/>
    </row>
    <row r="40684" spans="2:7" x14ac:dyDescent="0.3">
      <c r="B40684" s="1"/>
      <c r="C40684" s="1"/>
      <c r="G40684" s="5"/>
    </row>
    <row r="40685" spans="2:7" x14ac:dyDescent="0.3">
      <c r="B40685" s="1"/>
      <c r="C40685" s="1"/>
      <c r="G40685" s="5"/>
    </row>
    <row r="40686" spans="2:7" x14ac:dyDescent="0.3">
      <c r="B40686" s="1"/>
      <c r="C40686" s="1"/>
      <c r="G40686" s="5"/>
    </row>
    <row r="40687" spans="2:7" x14ac:dyDescent="0.3">
      <c r="B40687" s="1"/>
      <c r="C40687" s="1"/>
      <c r="G40687" s="5"/>
    </row>
    <row r="40688" spans="2:7" x14ac:dyDescent="0.3">
      <c r="B40688" s="1"/>
      <c r="C40688" s="1"/>
      <c r="G40688" s="5"/>
    </row>
    <row r="40689" spans="2:7" x14ac:dyDescent="0.3">
      <c r="B40689" s="1"/>
      <c r="C40689" s="1"/>
      <c r="G40689" s="5"/>
    </row>
    <row r="40690" spans="2:7" x14ac:dyDescent="0.3">
      <c r="B40690" s="1"/>
      <c r="C40690" s="1"/>
      <c r="G40690" s="5"/>
    </row>
    <row r="40691" spans="2:7" x14ac:dyDescent="0.3">
      <c r="B40691" s="1"/>
      <c r="C40691" s="1"/>
      <c r="G40691" s="5"/>
    </row>
    <row r="40692" spans="2:7" x14ac:dyDescent="0.3">
      <c r="B40692" s="1"/>
      <c r="C40692" s="1"/>
      <c r="G40692" s="5"/>
    </row>
    <row r="40693" spans="2:7" x14ac:dyDescent="0.3">
      <c r="B40693" s="1"/>
      <c r="C40693" s="1"/>
      <c r="G40693" s="5"/>
    </row>
    <row r="40694" spans="2:7" x14ac:dyDescent="0.3">
      <c r="B40694" s="1"/>
      <c r="C40694" s="1"/>
      <c r="G40694" s="5"/>
    </row>
    <row r="40695" spans="2:7" x14ac:dyDescent="0.3">
      <c r="B40695" s="1"/>
      <c r="C40695" s="1"/>
      <c r="G40695" s="5"/>
    </row>
    <row r="40696" spans="2:7" x14ac:dyDescent="0.3">
      <c r="B40696" s="1"/>
      <c r="C40696" s="1"/>
      <c r="G40696" s="5"/>
    </row>
    <row r="40697" spans="2:7" x14ac:dyDescent="0.3">
      <c r="B40697" s="1"/>
      <c r="C40697" s="1"/>
      <c r="G40697" s="5"/>
    </row>
    <row r="40698" spans="2:7" x14ac:dyDescent="0.3">
      <c r="B40698" s="1"/>
      <c r="C40698" s="1"/>
      <c r="G40698" s="5"/>
    </row>
    <row r="40699" spans="2:7" x14ac:dyDescent="0.3">
      <c r="B40699" s="1"/>
      <c r="C40699" s="1"/>
      <c r="G40699" s="5"/>
    </row>
    <row r="40700" spans="2:7" x14ac:dyDescent="0.3">
      <c r="B40700" s="1"/>
      <c r="C40700" s="1"/>
      <c r="G40700" s="5"/>
    </row>
    <row r="40701" spans="2:7" x14ac:dyDescent="0.3">
      <c r="B40701" s="1"/>
      <c r="C40701" s="1"/>
      <c r="G40701" s="5"/>
    </row>
    <row r="40702" spans="2:7" x14ac:dyDescent="0.3">
      <c r="B40702" s="1"/>
      <c r="C40702" s="1"/>
      <c r="G40702" s="5"/>
    </row>
    <row r="40703" spans="2:7" x14ac:dyDescent="0.3">
      <c r="B40703" s="1"/>
      <c r="C40703" s="1"/>
      <c r="G40703" s="5"/>
    </row>
    <row r="40704" spans="2:7" x14ac:dyDescent="0.3">
      <c r="B40704" s="1"/>
      <c r="C40704" s="1"/>
      <c r="G40704" s="5"/>
    </row>
    <row r="40705" spans="2:7" x14ac:dyDescent="0.3">
      <c r="B40705" s="1"/>
      <c r="C40705" s="1"/>
      <c r="G40705" s="5"/>
    </row>
    <row r="40706" spans="2:7" x14ac:dyDescent="0.3">
      <c r="B40706" s="1"/>
      <c r="C40706" s="1"/>
      <c r="G40706" s="5"/>
    </row>
    <row r="40707" spans="2:7" x14ac:dyDescent="0.3">
      <c r="B40707" s="1"/>
      <c r="C40707" s="1"/>
      <c r="G40707" s="5"/>
    </row>
    <row r="40708" spans="2:7" x14ac:dyDescent="0.3">
      <c r="B40708" s="1"/>
      <c r="C40708" s="1"/>
      <c r="G40708" s="5"/>
    </row>
    <row r="40709" spans="2:7" x14ac:dyDescent="0.3">
      <c r="B40709" s="1"/>
      <c r="C40709" s="1"/>
      <c r="G40709" s="5"/>
    </row>
    <row r="40710" spans="2:7" x14ac:dyDescent="0.3">
      <c r="B40710" s="1"/>
      <c r="C40710" s="1"/>
      <c r="G40710" s="5"/>
    </row>
    <row r="40711" spans="2:7" x14ac:dyDescent="0.3">
      <c r="B40711" s="1"/>
      <c r="C40711" s="1"/>
      <c r="G40711" s="5"/>
    </row>
    <row r="40712" spans="2:7" x14ac:dyDescent="0.3">
      <c r="B40712" s="1"/>
      <c r="C40712" s="1"/>
      <c r="G40712" s="5"/>
    </row>
    <row r="40713" spans="2:7" x14ac:dyDescent="0.3">
      <c r="B40713" s="1"/>
      <c r="C40713" s="1"/>
      <c r="G40713" s="5"/>
    </row>
    <row r="40714" spans="2:7" x14ac:dyDescent="0.3">
      <c r="B40714" s="1"/>
      <c r="C40714" s="1"/>
      <c r="G40714" s="5"/>
    </row>
    <row r="40715" spans="2:7" x14ac:dyDescent="0.3">
      <c r="B40715" s="1"/>
      <c r="C40715" s="1"/>
      <c r="G40715" s="5"/>
    </row>
    <row r="40716" spans="2:7" x14ac:dyDescent="0.3">
      <c r="B40716" s="1"/>
      <c r="C40716" s="1"/>
      <c r="G40716" s="5"/>
    </row>
    <row r="40717" spans="2:7" x14ac:dyDescent="0.3">
      <c r="B40717" s="1"/>
      <c r="C40717" s="1"/>
      <c r="G40717" s="5"/>
    </row>
    <row r="40718" spans="2:7" x14ac:dyDescent="0.3">
      <c r="B40718" s="1"/>
      <c r="C40718" s="1"/>
      <c r="G40718" s="5"/>
    </row>
    <row r="40719" spans="2:7" x14ac:dyDescent="0.3">
      <c r="B40719" s="1"/>
      <c r="C40719" s="1"/>
      <c r="G40719" s="5"/>
    </row>
    <row r="40720" spans="2:7" x14ac:dyDescent="0.3">
      <c r="B40720" s="1"/>
      <c r="C40720" s="1"/>
      <c r="G40720" s="5"/>
    </row>
    <row r="40721" spans="2:7" x14ac:dyDescent="0.3">
      <c r="B40721" s="1"/>
      <c r="C40721" s="1"/>
      <c r="G40721" s="5"/>
    </row>
    <row r="40722" spans="2:7" x14ac:dyDescent="0.3">
      <c r="B40722" s="1"/>
      <c r="C40722" s="1"/>
      <c r="G40722" s="5"/>
    </row>
    <row r="40723" spans="2:7" x14ac:dyDescent="0.3">
      <c r="B40723" s="1"/>
      <c r="C40723" s="1"/>
      <c r="G40723" s="5"/>
    </row>
    <row r="40724" spans="2:7" x14ac:dyDescent="0.3">
      <c r="B40724" s="1"/>
      <c r="C40724" s="1"/>
      <c r="G40724" s="5"/>
    </row>
    <row r="40725" spans="2:7" x14ac:dyDescent="0.3">
      <c r="B40725" s="1"/>
      <c r="C40725" s="1"/>
      <c r="G40725" s="5"/>
    </row>
    <row r="40726" spans="2:7" x14ac:dyDescent="0.3">
      <c r="B40726" s="1"/>
      <c r="C40726" s="1"/>
      <c r="G40726" s="5"/>
    </row>
    <row r="40727" spans="2:7" x14ac:dyDescent="0.3">
      <c r="B40727" s="1"/>
      <c r="C40727" s="1"/>
      <c r="G40727" s="5"/>
    </row>
    <row r="40728" spans="2:7" x14ac:dyDescent="0.3">
      <c r="B40728" s="1"/>
      <c r="C40728" s="1"/>
      <c r="G40728" s="5"/>
    </row>
    <row r="40729" spans="2:7" x14ac:dyDescent="0.3">
      <c r="B40729" s="1"/>
      <c r="C40729" s="1"/>
      <c r="G40729" s="5"/>
    </row>
    <row r="40730" spans="2:7" x14ac:dyDescent="0.3">
      <c r="B40730" s="1"/>
      <c r="C40730" s="1"/>
      <c r="G40730" s="5"/>
    </row>
    <row r="40731" spans="2:7" x14ac:dyDescent="0.3">
      <c r="B40731" s="1"/>
      <c r="C40731" s="1"/>
      <c r="G40731" s="5"/>
    </row>
    <row r="40732" spans="2:7" x14ac:dyDescent="0.3">
      <c r="B40732" s="1"/>
      <c r="C40732" s="1"/>
      <c r="G40732" s="5"/>
    </row>
    <row r="40733" spans="2:7" x14ac:dyDescent="0.3">
      <c r="B40733" s="1"/>
      <c r="C40733" s="1"/>
      <c r="G40733" s="5"/>
    </row>
    <row r="40734" spans="2:7" x14ac:dyDescent="0.3">
      <c r="B40734" s="1"/>
      <c r="C40734" s="1"/>
      <c r="G40734" s="5"/>
    </row>
    <row r="40735" spans="2:7" x14ac:dyDescent="0.3">
      <c r="B40735" s="1"/>
      <c r="C40735" s="1"/>
      <c r="G40735" s="5"/>
    </row>
    <row r="40736" spans="2:7" x14ac:dyDescent="0.3">
      <c r="B40736" s="1"/>
      <c r="C40736" s="1"/>
      <c r="G40736" s="5"/>
    </row>
    <row r="40737" spans="2:7" x14ac:dyDescent="0.3">
      <c r="B40737" s="1"/>
      <c r="C40737" s="1"/>
      <c r="G40737" s="5"/>
    </row>
    <row r="40738" spans="2:7" x14ac:dyDescent="0.3">
      <c r="B40738" s="1"/>
      <c r="C40738" s="1"/>
      <c r="G40738" s="5"/>
    </row>
    <row r="40739" spans="2:7" x14ac:dyDescent="0.3">
      <c r="B40739" s="1"/>
      <c r="C40739" s="1"/>
      <c r="G40739" s="5"/>
    </row>
    <row r="40740" spans="2:7" x14ac:dyDescent="0.3">
      <c r="B40740" s="1"/>
      <c r="C40740" s="1"/>
      <c r="G40740" s="5"/>
    </row>
    <row r="40741" spans="2:7" x14ac:dyDescent="0.3">
      <c r="B40741" s="1"/>
      <c r="C40741" s="1"/>
      <c r="G40741" s="5"/>
    </row>
    <row r="40742" spans="2:7" x14ac:dyDescent="0.3">
      <c r="B40742" s="1"/>
      <c r="C40742" s="1"/>
      <c r="G40742" s="5"/>
    </row>
    <row r="40743" spans="2:7" x14ac:dyDescent="0.3">
      <c r="B40743" s="1"/>
      <c r="C40743" s="1"/>
      <c r="G40743" s="5"/>
    </row>
    <row r="40744" spans="2:7" x14ac:dyDescent="0.3">
      <c r="B40744" s="1"/>
      <c r="C40744" s="1"/>
      <c r="G40744" s="5"/>
    </row>
    <row r="40745" spans="2:7" x14ac:dyDescent="0.3">
      <c r="B40745" s="1"/>
      <c r="C40745" s="1"/>
      <c r="G40745" s="5"/>
    </row>
    <row r="40746" spans="2:7" x14ac:dyDescent="0.3">
      <c r="B40746" s="1"/>
      <c r="C40746" s="1"/>
      <c r="G40746" s="5"/>
    </row>
    <row r="40747" spans="2:7" x14ac:dyDescent="0.3">
      <c r="B40747" s="1"/>
      <c r="C40747" s="1"/>
      <c r="G40747" s="5"/>
    </row>
    <row r="40748" spans="2:7" x14ac:dyDescent="0.3">
      <c r="B40748" s="1"/>
      <c r="C40748" s="1"/>
      <c r="G40748" s="5"/>
    </row>
    <row r="40749" spans="2:7" x14ac:dyDescent="0.3">
      <c r="B40749" s="1"/>
      <c r="C40749" s="1"/>
      <c r="G40749" s="5"/>
    </row>
    <row r="40750" spans="2:7" x14ac:dyDescent="0.3">
      <c r="B40750" s="1"/>
      <c r="C40750" s="1"/>
      <c r="G40750" s="5"/>
    </row>
    <row r="40751" spans="2:7" x14ac:dyDescent="0.3">
      <c r="B40751" s="1"/>
      <c r="C40751" s="1"/>
      <c r="G40751" s="5"/>
    </row>
    <row r="40752" spans="2:7" x14ac:dyDescent="0.3">
      <c r="B40752" s="1"/>
      <c r="C40752" s="1"/>
      <c r="G40752" s="5"/>
    </row>
    <row r="40753" spans="2:7" x14ac:dyDescent="0.3">
      <c r="B40753" s="1"/>
      <c r="C40753" s="1"/>
      <c r="G40753" s="5"/>
    </row>
    <row r="40754" spans="2:7" x14ac:dyDescent="0.3">
      <c r="B40754" s="1"/>
      <c r="C40754" s="1"/>
      <c r="G40754" s="5"/>
    </row>
    <row r="40755" spans="2:7" x14ac:dyDescent="0.3">
      <c r="B40755" s="1"/>
      <c r="C40755" s="1"/>
      <c r="G40755" s="5"/>
    </row>
    <row r="40756" spans="2:7" x14ac:dyDescent="0.3">
      <c r="B40756" s="1"/>
      <c r="C40756" s="1"/>
      <c r="G40756" s="5"/>
    </row>
    <row r="40757" spans="2:7" x14ac:dyDescent="0.3">
      <c r="B40757" s="1"/>
      <c r="C40757" s="1"/>
      <c r="G40757" s="5"/>
    </row>
    <row r="40758" spans="2:7" x14ac:dyDescent="0.3">
      <c r="B40758" s="1"/>
      <c r="C40758" s="1"/>
      <c r="G40758" s="5"/>
    </row>
    <row r="40759" spans="2:7" x14ac:dyDescent="0.3">
      <c r="B40759" s="1"/>
      <c r="C40759" s="1"/>
      <c r="G40759" s="5"/>
    </row>
    <row r="40760" spans="2:7" x14ac:dyDescent="0.3">
      <c r="B40760" s="1"/>
      <c r="C40760" s="1"/>
      <c r="G40760" s="5"/>
    </row>
    <row r="40761" spans="2:7" x14ac:dyDescent="0.3">
      <c r="B40761" s="1"/>
      <c r="C40761" s="1"/>
      <c r="G40761" s="5"/>
    </row>
    <row r="40762" spans="2:7" x14ac:dyDescent="0.3">
      <c r="B40762" s="1"/>
      <c r="C40762" s="1"/>
      <c r="G40762" s="5"/>
    </row>
    <row r="40763" spans="2:7" x14ac:dyDescent="0.3">
      <c r="B40763" s="1"/>
      <c r="C40763" s="1"/>
      <c r="G40763" s="5"/>
    </row>
    <row r="40764" spans="2:7" x14ac:dyDescent="0.3">
      <c r="B40764" s="1"/>
      <c r="C40764" s="1"/>
      <c r="G40764" s="5"/>
    </row>
    <row r="40765" spans="2:7" x14ac:dyDescent="0.3">
      <c r="B40765" s="1"/>
      <c r="C40765" s="1"/>
      <c r="G40765" s="5"/>
    </row>
    <row r="40766" spans="2:7" x14ac:dyDescent="0.3">
      <c r="B40766" s="1"/>
      <c r="C40766" s="1"/>
      <c r="G40766" s="5"/>
    </row>
    <row r="40767" spans="2:7" x14ac:dyDescent="0.3">
      <c r="B40767" s="1"/>
      <c r="C40767" s="1"/>
      <c r="G40767" s="5"/>
    </row>
    <row r="40768" spans="2:7" x14ac:dyDescent="0.3">
      <c r="B40768" s="1"/>
      <c r="C40768" s="1"/>
      <c r="G40768" s="5"/>
    </row>
    <row r="40769" spans="2:7" x14ac:dyDescent="0.3">
      <c r="B40769" s="1"/>
      <c r="C40769" s="1"/>
      <c r="G40769" s="5"/>
    </row>
    <row r="40770" spans="2:7" x14ac:dyDescent="0.3">
      <c r="B40770" s="1"/>
      <c r="C40770" s="1"/>
      <c r="G40770" s="5"/>
    </row>
    <row r="40771" spans="2:7" x14ac:dyDescent="0.3">
      <c r="B40771" s="1"/>
      <c r="C40771" s="1"/>
      <c r="G40771" s="5"/>
    </row>
    <row r="40772" spans="2:7" x14ac:dyDescent="0.3">
      <c r="B40772" s="1"/>
      <c r="C40772" s="1"/>
      <c r="G40772" s="5"/>
    </row>
    <row r="40773" spans="2:7" x14ac:dyDescent="0.3">
      <c r="B40773" s="1"/>
      <c r="C40773" s="1"/>
      <c r="G40773" s="5"/>
    </row>
    <row r="40774" spans="2:7" x14ac:dyDescent="0.3">
      <c r="B40774" s="1"/>
      <c r="C40774" s="1"/>
      <c r="G40774" s="5"/>
    </row>
    <row r="40775" spans="2:7" x14ac:dyDescent="0.3">
      <c r="B40775" s="1"/>
      <c r="C40775" s="1"/>
      <c r="G40775" s="5"/>
    </row>
    <row r="40776" spans="2:7" x14ac:dyDescent="0.3">
      <c r="B40776" s="1"/>
      <c r="C40776" s="1"/>
      <c r="G40776" s="5"/>
    </row>
    <row r="40777" spans="2:7" x14ac:dyDescent="0.3">
      <c r="B40777" s="1"/>
      <c r="C40777" s="1"/>
      <c r="G40777" s="5"/>
    </row>
    <row r="40778" spans="2:7" x14ac:dyDescent="0.3">
      <c r="B40778" s="1"/>
      <c r="C40778" s="1"/>
      <c r="G40778" s="5"/>
    </row>
    <row r="40779" spans="2:7" x14ac:dyDescent="0.3">
      <c r="B40779" s="1"/>
      <c r="C40779" s="1"/>
      <c r="G40779" s="5"/>
    </row>
    <row r="40780" spans="2:7" x14ac:dyDescent="0.3">
      <c r="B40780" s="1"/>
      <c r="C40780" s="1"/>
      <c r="G40780" s="5"/>
    </row>
    <row r="40781" spans="2:7" x14ac:dyDescent="0.3">
      <c r="B40781" s="1"/>
      <c r="C40781" s="1"/>
      <c r="G40781" s="5"/>
    </row>
    <row r="40782" spans="2:7" x14ac:dyDescent="0.3">
      <c r="B40782" s="1"/>
      <c r="C40782" s="1"/>
      <c r="G40782" s="5"/>
    </row>
    <row r="40783" spans="2:7" x14ac:dyDescent="0.3">
      <c r="B40783" s="1"/>
      <c r="C40783" s="1"/>
      <c r="G40783" s="5"/>
    </row>
    <row r="40784" spans="2:7" x14ac:dyDescent="0.3">
      <c r="B40784" s="1"/>
      <c r="C40784" s="1"/>
      <c r="G40784" s="5"/>
    </row>
    <row r="40785" spans="2:7" x14ac:dyDescent="0.3">
      <c r="B40785" s="1"/>
      <c r="C40785" s="1"/>
      <c r="G40785" s="5"/>
    </row>
    <row r="40786" spans="2:7" x14ac:dyDescent="0.3">
      <c r="B40786" s="1"/>
      <c r="C40786" s="1"/>
      <c r="G40786" s="5"/>
    </row>
    <row r="40787" spans="2:7" x14ac:dyDescent="0.3">
      <c r="B40787" s="1"/>
      <c r="C40787" s="1"/>
      <c r="G40787" s="5"/>
    </row>
    <row r="40788" spans="2:7" x14ac:dyDescent="0.3">
      <c r="B40788" s="1"/>
      <c r="C40788" s="1"/>
      <c r="G40788" s="5"/>
    </row>
    <row r="40789" spans="2:7" x14ac:dyDescent="0.3">
      <c r="B40789" s="1"/>
      <c r="C40789" s="1"/>
      <c r="G40789" s="5"/>
    </row>
    <row r="40790" spans="2:7" x14ac:dyDescent="0.3">
      <c r="B40790" s="1"/>
      <c r="C40790" s="1"/>
      <c r="G40790" s="5"/>
    </row>
    <row r="40791" spans="2:7" x14ac:dyDescent="0.3">
      <c r="B40791" s="1"/>
      <c r="C40791" s="1"/>
      <c r="G40791" s="5"/>
    </row>
    <row r="40792" spans="2:7" x14ac:dyDescent="0.3">
      <c r="B40792" s="1"/>
      <c r="C40792" s="1"/>
      <c r="G40792" s="5"/>
    </row>
    <row r="40793" spans="2:7" x14ac:dyDescent="0.3">
      <c r="B40793" s="1"/>
      <c r="C40793" s="1"/>
      <c r="G40793" s="5"/>
    </row>
    <row r="40794" spans="2:7" x14ac:dyDescent="0.3">
      <c r="B40794" s="1"/>
      <c r="C40794" s="1"/>
      <c r="G40794" s="5"/>
    </row>
    <row r="40795" spans="2:7" x14ac:dyDescent="0.3">
      <c r="B40795" s="1"/>
      <c r="C40795" s="1"/>
      <c r="G40795" s="5"/>
    </row>
    <row r="40796" spans="2:7" x14ac:dyDescent="0.3">
      <c r="B40796" s="1"/>
      <c r="C40796" s="1"/>
      <c r="G40796" s="5"/>
    </row>
    <row r="40797" spans="2:7" x14ac:dyDescent="0.3">
      <c r="B40797" s="1"/>
      <c r="C40797" s="1"/>
      <c r="G40797" s="5"/>
    </row>
    <row r="40798" spans="2:7" x14ac:dyDescent="0.3">
      <c r="B40798" s="1"/>
      <c r="C40798" s="1"/>
      <c r="G40798" s="5"/>
    </row>
    <row r="40799" spans="2:7" x14ac:dyDescent="0.3">
      <c r="B40799" s="1"/>
      <c r="C40799" s="1"/>
      <c r="G40799" s="5"/>
    </row>
    <row r="40800" spans="2:7" x14ac:dyDescent="0.3">
      <c r="B40800" s="1"/>
      <c r="C40800" s="1"/>
      <c r="G40800" s="5"/>
    </row>
    <row r="40801" spans="2:7" x14ac:dyDescent="0.3">
      <c r="B40801" s="1"/>
      <c r="C40801" s="1"/>
      <c r="G40801" s="5"/>
    </row>
    <row r="40802" spans="2:7" x14ac:dyDescent="0.3">
      <c r="B40802" s="1"/>
      <c r="C40802" s="1"/>
      <c r="G40802" s="5"/>
    </row>
    <row r="40803" spans="2:7" x14ac:dyDescent="0.3">
      <c r="B40803" s="1"/>
      <c r="C40803" s="1"/>
      <c r="G40803" s="5"/>
    </row>
    <row r="40804" spans="2:7" x14ac:dyDescent="0.3">
      <c r="B40804" s="1"/>
      <c r="C40804" s="1"/>
      <c r="G40804" s="5"/>
    </row>
    <row r="40805" spans="2:7" x14ac:dyDescent="0.3">
      <c r="B40805" s="1"/>
      <c r="C40805" s="1"/>
      <c r="G40805" s="5"/>
    </row>
    <row r="40806" spans="2:7" x14ac:dyDescent="0.3">
      <c r="B40806" s="1"/>
      <c r="C40806" s="1"/>
      <c r="G40806" s="5"/>
    </row>
    <row r="40807" spans="2:7" x14ac:dyDescent="0.3">
      <c r="B40807" s="1"/>
      <c r="C40807" s="1"/>
      <c r="G40807" s="5"/>
    </row>
    <row r="40808" spans="2:7" x14ac:dyDescent="0.3">
      <c r="B40808" s="1"/>
      <c r="C40808" s="1"/>
      <c r="G40808" s="5"/>
    </row>
    <row r="40809" spans="2:7" x14ac:dyDescent="0.3">
      <c r="B40809" s="1"/>
      <c r="C40809" s="1"/>
      <c r="G40809" s="5"/>
    </row>
    <row r="40810" spans="2:7" x14ac:dyDescent="0.3">
      <c r="B40810" s="1"/>
      <c r="C40810" s="1"/>
      <c r="G40810" s="5"/>
    </row>
    <row r="40811" spans="2:7" x14ac:dyDescent="0.3">
      <c r="B40811" s="1"/>
      <c r="C40811" s="1"/>
      <c r="G40811" s="5"/>
    </row>
    <row r="40812" spans="2:7" x14ac:dyDescent="0.3">
      <c r="B40812" s="1"/>
      <c r="C40812" s="1"/>
      <c r="G40812" s="5"/>
    </row>
    <row r="40813" spans="2:7" x14ac:dyDescent="0.3">
      <c r="B40813" s="1"/>
      <c r="C40813" s="1"/>
      <c r="G40813" s="5"/>
    </row>
    <row r="40814" spans="2:7" x14ac:dyDescent="0.3">
      <c r="B40814" s="1"/>
      <c r="C40814" s="1"/>
      <c r="G40814" s="5"/>
    </row>
    <row r="40815" spans="2:7" x14ac:dyDescent="0.3">
      <c r="B40815" s="1"/>
      <c r="C40815" s="1"/>
      <c r="G40815" s="5"/>
    </row>
    <row r="40816" spans="2:7" x14ac:dyDescent="0.3">
      <c r="B40816" s="1"/>
      <c r="C40816" s="1"/>
      <c r="G40816" s="5"/>
    </row>
    <row r="40817" spans="2:7" x14ac:dyDescent="0.3">
      <c r="B40817" s="1"/>
      <c r="C40817" s="1"/>
      <c r="G40817" s="5"/>
    </row>
    <row r="40818" spans="2:7" x14ac:dyDescent="0.3">
      <c r="B40818" s="1"/>
      <c r="C40818" s="1"/>
      <c r="G40818" s="5"/>
    </row>
    <row r="40819" spans="2:7" x14ac:dyDescent="0.3">
      <c r="B40819" s="1"/>
      <c r="C40819" s="1"/>
      <c r="G40819" s="5"/>
    </row>
    <row r="40820" spans="2:7" x14ac:dyDescent="0.3">
      <c r="B40820" s="1"/>
      <c r="C40820" s="1"/>
      <c r="G40820" s="5"/>
    </row>
    <row r="40821" spans="2:7" x14ac:dyDescent="0.3">
      <c r="B40821" s="1"/>
      <c r="C40821" s="1"/>
      <c r="G40821" s="5"/>
    </row>
    <row r="40822" spans="2:7" x14ac:dyDescent="0.3">
      <c r="B40822" s="1"/>
      <c r="C40822" s="1"/>
      <c r="G40822" s="5"/>
    </row>
    <row r="40823" spans="2:7" x14ac:dyDescent="0.3">
      <c r="B40823" s="1"/>
      <c r="C40823" s="1"/>
      <c r="G40823" s="5"/>
    </row>
    <row r="40824" spans="2:7" x14ac:dyDescent="0.3">
      <c r="B40824" s="1"/>
      <c r="C40824" s="1"/>
      <c r="G40824" s="5"/>
    </row>
    <row r="40825" spans="2:7" x14ac:dyDescent="0.3">
      <c r="B40825" s="1"/>
      <c r="C40825" s="1"/>
      <c r="G40825" s="5"/>
    </row>
    <row r="40826" spans="2:7" x14ac:dyDescent="0.3">
      <c r="B40826" s="1"/>
      <c r="C40826" s="1"/>
      <c r="G40826" s="5"/>
    </row>
    <row r="40827" spans="2:7" x14ac:dyDescent="0.3">
      <c r="B40827" s="1"/>
      <c r="C40827" s="1"/>
      <c r="G40827" s="5"/>
    </row>
    <row r="40828" spans="2:7" x14ac:dyDescent="0.3">
      <c r="B40828" s="1"/>
      <c r="C40828" s="1"/>
      <c r="G40828" s="5"/>
    </row>
    <row r="40829" spans="2:7" x14ac:dyDescent="0.3">
      <c r="B40829" s="1"/>
      <c r="C40829" s="1"/>
      <c r="G40829" s="5"/>
    </row>
    <row r="40830" spans="2:7" x14ac:dyDescent="0.3">
      <c r="B40830" s="1"/>
      <c r="C40830" s="1"/>
      <c r="G40830" s="5"/>
    </row>
    <row r="40831" spans="2:7" x14ac:dyDescent="0.3">
      <c r="B40831" s="1"/>
      <c r="C40831" s="1"/>
      <c r="G40831" s="5"/>
    </row>
    <row r="40832" spans="2:7" x14ac:dyDescent="0.3">
      <c r="B40832" s="1"/>
      <c r="C40832" s="1"/>
      <c r="G40832" s="5"/>
    </row>
    <row r="40833" spans="2:7" x14ac:dyDescent="0.3">
      <c r="B40833" s="1"/>
      <c r="C40833" s="1"/>
      <c r="G40833" s="5"/>
    </row>
    <row r="40834" spans="2:7" x14ac:dyDescent="0.3">
      <c r="B40834" s="1"/>
      <c r="C40834" s="1"/>
      <c r="G40834" s="5"/>
    </row>
    <row r="40835" spans="2:7" x14ac:dyDescent="0.3">
      <c r="B40835" s="1"/>
      <c r="C40835" s="1"/>
      <c r="G40835" s="5"/>
    </row>
    <row r="40836" spans="2:7" x14ac:dyDescent="0.3">
      <c r="B40836" s="1"/>
      <c r="C40836" s="1"/>
      <c r="G40836" s="5"/>
    </row>
    <row r="40837" spans="2:7" x14ac:dyDescent="0.3">
      <c r="B40837" s="1"/>
      <c r="C40837" s="1"/>
      <c r="G40837" s="5"/>
    </row>
    <row r="40838" spans="2:7" x14ac:dyDescent="0.3">
      <c r="B40838" s="1"/>
      <c r="C40838" s="1"/>
      <c r="G40838" s="5"/>
    </row>
    <row r="40839" spans="2:7" x14ac:dyDescent="0.3">
      <c r="B40839" s="1"/>
      <c r="C40839" s="1"/>
      <c r="G40839" s="5"/>
    </row>
    <row r="40840" spans="2:7" x14ac:dyDescent="0.3">
      <c r="B40840" s="1"/>
      <c r="C40840" s="1"/>
      <c r="G40840" s="5"/>
    </row>
    <row r="40841" spans="2:7" x14ac:dyDescent="0.3">
      <c r="B40841" s="1"/>
      <c r="C40841" s="1"/>
      <c r="G40841" s="5"/>
    </row>
    <row r="40842" spans="2:7" x14ac:dyDescent="0.3">
      <c r="B40842" s="1"/>
      <c r="C40842" s="1"/>
      <c r="G40842" s="5"/>
    </row>
    <row r="40843" spans="2:7" x14ac:dyDescent="0.3">
      <c r="B40843" s="1"/>
      <c r="C40843" s="1"/>
      <c r="G40843" s="5"/>
    </row>
    <row r="40844" spans="2:7" x14ac:dyDescent="0.3">
      <c r="B40844" s="1"/>
      <c r="C40844" s="1"/>
      <c r="G40844" s="5"/>
    </row>
    <row r="40845" spans="2:7" x14ac:dyDescent="0.3">
      <c r="B40845" s="1"/>
      <c r="C40845" s="1"/>
      <c r="G40845" s="5"/>
    </row>
    <row r="40846" spans="2:7" x14ac:dyDescent="0.3">
      <c r="B40846" s="1"/>
      <c r="C40846" s="1"/>
      <c r="G40846" s="5"/>
    </row>
    <row r="40847" spans="2:7" x14ac:dyDescent="0.3">
      <c r="B40847" s="1"/>
      <c r="C40847" s="1"/>
      <c r="G40847" s="5"/>
    </row>
    <row r="40848" spans="2:7" x14ac:dyDescent="0.3">
      <c r="B40848" s="1"/>
      <c r="C40848" s="1"/>
      <c r="G40848" s="5"/>
    </row>
    <row r="40849" spans="2:7" x14ac:dyDescent="0.3">
      <c r="B40849" s="1"/>
      <c r="C40849" s="1"/>
      <c r="G40849" s="5"/>
    </row>
    <row r="40850" spans="2:7" x14ac:dyDescent="0.3">
      <c r="B40850" s="1"/>
      <c r="C40850" s="1"/>
      <c r="G40850" s="5"/>
    </row>
    <row r="40851" spans="2:7" x14ac:dyDescent="0.3">
      <c r="B40851" s="1"/>
      <c r="C40851" s="1"/>
      <c r="G40851" s="5"/>
    </row>
    <row r="40852" spans="2:7" x14ac:dyDescent="0.3">
      <c r="B40852" s="1"/>
      <c r="C40852" s="1"/>
      <c r="G40852" s="5"/>
    </row>
    <row r="40853" spans="2:7" x14ac:dyDescent="0.3">
      <c r="B40853" s="1"/>
      <c r="C40853" s="1"/>
      <c r="G40853" s="5"/>
    </row>
    <row r="40854" spans="2:7" x14ac:dyDescent="0.3">
      <c r="B40854" s="1"/>
      <c r="C40854" s="1"/>
      <c r="G40854" s="5"/>
    </row>
    <row r="40855" spans="2:7" x14ac:dyDescent="0.3">
      <c r="B40855" s="1"/>
      <c r="C40855" s="1"/>
      <c r="G40855" s="5"/>
    </row>
    <row r="40856" spans="2:7" x14ac:dyDescent="0.3">
      <c r="B40856" s="1"/>
      <c r="C40856" s="1"/>
      <c r="G40856" s="5"/>
    </row>
    <row r="40857" spans="2:7" x14ac:dyDescent="0.3">
      <c r="B40857" s="1"/>
      <c r="C40857" s="1"/>
      <c r="G40857" s="5"/>
    </row>
    <row r="40858" spans="2:7" x14ac:dyDescent="0.3">
      <c r="B40858" s="1"/>
      <c r="C40858" s="1"/>
      <c r="G40858" s="5"/>
    </row>
    <row r="40859" spans="2:7" x14ac:dyDescent="0.3">
      <c r="B40859" s="1"/>
      <c r="C40859" s="1"/>
      <c r="G40859" s="5"/>
    </row>
    <row r="40860" spans="2:7" x14ac:dyDescent="0.3">
      <c r="B40860" s="1"/>
      <c r="C40860" s="1"/>
      <c r="G40860" s="5"/>
    </row>
    <row r="40861" spans="2:7" x14ac:dyDescent="0.3">
      <c r="B40861" s="1"/>
      <c r="C40861" s="1"/>
      <c r="G40861" s="5"/>
    </row>
    <row r="40862" spans="2:7" x14ac:dyDescent="0.3">
      <c r="B40862" s="1"/>
      <c r="C40862" s="1"/>
      <c r="G40862" s="5"/>
    </row>
    <row r="40863" spans="2:7" x14ac:dyDescent="0.3">
      <c r="B40863" s="1"/>
      <c r="C40863" s="1"/>
      <c r="G40863" s="5"/>
    </row>
    <row r="40864" spans="2:7" x14ac:dyDescent="0.3">
      <c r="B40864" s="1"/>
      <c r="C40864" s="1"/>
      <c r="G40864" s="5"/>
    </row>
    <row r="40865" spans="2:7" x14ac:dyDescent="0.3">
      <c r="B40865" s="1"/>
      <c r="C40865" s="1"/>
      <c r="G40865" s="5"/>
    </row>
    <row r="40866" spans="2:7" x14ac:dyDescent="0.3">
      <c r="B40866" s="1"/>
      <c r="C40866" s="1"/>
      <c r="G40866" s="5"/>
    </row>
    <row r="40867" spans="2:7" x14ac:dyDescent="0.3">
      <c r="B40867" s="1"/>
      <c r="C40867" s="1"/>
      <c r="G40867" s="5"/>
    </row>
    <row r="40868" spans="2:7" x14ac:dyDescent="0.3">
      <c r="B40868" s="1"/>
      <c r="C40868" s="1"/>
      <c r="G40868" s="5"/>
    </row>
    <row r="40869" spans="2:7" x14ac:dyDescent="0.3">
      <c r="B40869" s="1"/>
      <c r="C40869" s="1"/>
      <c r="G40869" s="5"/>
    </row>
    <row r="40870" spans="2:7" x14ac:dyDescent="0.3">
      <c r="B40870" s="1"/>
      <c r="C40870" s="1"/>
      <c r="G40870" s="5"/>
    </row>
    <row r="40871" spans="2:7" x14ac:dyDescent="0.3">
      <c r="B40871" s="1"/>
      <c r="C40871" s="1"/>
      <c r="G40871" s="5"/>
    </row>
    <row r="40872" spans="2:7" x14ac:dyDescent="0.3">
      <c r="B40872" s="1"/>
      <c r="C40872" s="1"/>
      <c r="G40872" s="5"/>
    </row>
    <row r="40873" spans="2:7" x14ac:dyDescent="0.3">
      <c r="B40873" s="1"/>
      <c r="C40873" s="1"/>
      <c r="G40873" s="5"/>
    </row>
    <row r="40874" spans="2:7" x14ac:dyDescent="0.3">
      <c r="B40874" s="1"/>
      <c r="C40874" s="1"/>
      <c r="G40874" s="5"/>
    </row>
    <row r="40875" spans="2:7" x14ac:dyDescent="0.3">
      <c r="B40875" s="1"/>
      <c r="C40875" s="1"/>
      <c r="G40875" s="5"/>
    </row>
    <row r="40876" spans="2:7" x14ac:dyDescent="0.3">
      <c r="B40876" s="1"/>
      <c r="C40876" s="1"/>
      <c r="G40876" s="5"/>
    </row>
    <row r="40877" spans="2:7" x14ac:dyDescent="0.3">
      <c r="B40877" s="1"/>
      <c r="C40877" s="1"/>
      <c r="G40877" s="5"/>
    </row>
    <row r="40878" spans="2:7" x14ac:dyDescent="0.3">
      <c r="B40878" s="1"/>
      <c r="C40878" s="1"/>
      <c r="G40878" s="5"/>
    </row>
    <row r="40879" spans="2:7" x14ac:dyDescent="0.3">
      <c r="B40879" s="1"/>
      <c r="C40879" s="1"/>
      <c r="G40879" s="5"/>
    </row>
    <row r="40880" spans="2:7" x14ac:dyDescent="0.3">
      <c r="B40880" s="1"/>
      <c r="C40880" s="1"/>
      <c r="G40880" s="5"/>
    </row>
    <row r="40881" spans="2:7" x14ac:dyDescent="0.3">
      <c r="B40881" s="1"/>
      <c r="C40881" s="1"/>
      <c r="G40881" s="5"/>
    </row>
    <row r="40882" spans="2:7" x14ac:dyDescent="0.3">
      <c r="B40882" s="1"/>
      <c r="C40882" s="1"/>
      <c r="G40882" s="5"/>
    </row>
    <row r="40883" spans="2:7" x14ac:dyDescent="0.3">
      <c r="B40883" s="1"/>
      <c r="C40883" s="1"/>
      <c r="G40883" s="5"/>
    </row>
    <row r="40884" spans="2:7" x14ac:dyDescent="0.3">
      <c r="B40884" s="1"/>
      <c r="C40884" s="1"/>
      <c r="G40884" s="5"/>
    </row>
    <row r="40885" spans="2:7" x14ac:dyDescent="0.3">
      <c r="B40885" s="1"/>
      <c r="C40885" s="1"/>
      <c r="G40885" s="5"/>
    </row>
    <row r="40886" spans="2:7" x14ac:dyDescent="0.3">
      <c r="B40886" s="1"/>
      <c r="C40886" s="1"/>
      <c r="G40886" s="5"/>
    </row>
    <row r="40887" spans="2:7" x14ac:dyDescent="0.3">
      <c r="B40887" s="1"/>
      <c r="C40887" s="1"/>
      <c r="G40887" s="5"/>
    </row>
    <row r="40888" spans="2:7" x14ac:dyDescent="0.3">
      <c r="B40888" s="1"/>
      <c r="C40888" s="1"/>
      <c r="G40888" s="5"/>
    </row>
    <row r="40889" spans="2:7" x14ac:dyDescent="0.3">
      <c r="B40889" s="1"/>
      <c r="C40889" s="1"/>
      <c r="G40889" s="5"/>
    </row>
    <row r="40890" spans="2:7" x14ac:dyDescent="0.3">
      <c r="B40890" s="1"/>
      <c r="C40890" s="1"/>
      <c r="G40890" s="5"/>
    </row>
    <row r="40891" spans="2:7" x14ac:dyDescent="0.3">
      <c r="B40891" s="1"/>
      <c r="C40891" s="1"/>
      <c r="G40891" s="5"/>
    </row>
    <row r="40892" spans="2:7" x14ac:dyDescent="0.3">
      <c r="B40892" s="1"/>
      <c r="C40892" s="1"/>
      <c r="G40892" s="5"/>
    </row>
    <row r="40893" spans="2:7" x14ac:dyDescent="0.3">
      <c r="B40893" s="1"/>
      <c r="C40893" s="1"/>
      <c r="G40893" s="5"/>
    </row>
    <row r="40894" spans="2:7" x14ac:dyDescent="0.3">
      <c r="B40894" s="1"/>
      <c r="C40894" s="1"/>
      <c r="G40894" s="5"/>
    </row>
    <row r="40895" spans="2:7" x14ac:dyDescent="0.3">
      <c r="B40895" s="1"/>
      <c r="C40895" s="1"/>
      <c r="G40895" s="5"/>
    </row>
    <row r="40896" spans="2:7" x14ac:dyDescent="0.3">
      <c r="B40896" s="1"/>
      <c r="C40896" s="1"/>
      <c r="G40896" s="5"/>
    </row>
    <row r="40897" spans="2:7" x14ac:dyDescent="0.3">
      <c r="B40897" s="1"/>
      <c r="C40897" s="1"/>
      <c r="G40897" s="5"/>
    </row>
    <row r="40898" spans="2:7" x14ac:dyDescent="0.3">
      <c r="B40898" s="1"/>
      <c r="C40898" s="1"/>
      <c r="G40898" s="5"/>
    </row>
    <row r="40899" spans="2:7" x14ac:dyDescent="0.3">
      <c r="B40899" s="1"/>
      <c r="C40899" s="1"/>
      <c r="G40899" s="5"/>
    </row>
    <row r="40900" spans="2:7" x14ac:dyDescent="0.3">
      <c r="B40900" s="1"/>
      <c r="C40900" s="1"/>
      <c r="G40900" s="5"/>
    </row>
    <row r="40901" spans="2:7" x14ac:dyDescent="0.3">
      <c r="B40901" s="1"/>
      <c r="C40901" s="1"/>
      <c r="G40901" s="5"/>
    </row>
    <row r="40902" spans="2:7" x14ac:dyDescent="0.3">
      <c r="B40902" s="1"/>
      <c r="C40902" s="1"/>
      <c r="G40902" s="5"/>
    </row>
    <row r="40903" spans="2:7" x14ac:dyDescent="0.3">
      <c r="B40903" s="1"/>
      <c r="C40903" s="1"/>
      <c r="G40903" s="5"/>
    </row>
    <row r="40904" spans="2:7" x14ac:dyDescent="0.3">
      <c r="B40904" s="1"/>
      <c r="C40904" s="1"/>
      <c r="G40904" s="5"/>
    </row>
    <row r="40905" spans="2:7" x14ac:dyDescent="0.3">
      <c r="B40905" s="1"/>
      <c r="C40905" s="1"/>
      <c r="G40905" s="5"/>
    </row>
    <row r="40906" spans="2:7" x14ac:dyDescent="0.3">
      <c r="B40906" s="1"/>
      <c r="C40906" s="1"/>
      <c r="G40906" s="5"/>
    </row>
    <row r="40907" spans="2:7" x14ac:dyDescent="0.3">
      <c r="B40907" s="1"/>
      <c r="C40907" s="1"/>
      <c r="G40907" s="5"/>
    </row>
    <row r="40908" spans="2:7" x14ac:dyDescent="0.3">
      <c r="B40908" s="1"/>
      <c r="C40908" s="1"/>
      <c r="G40908" s="5"/>
    </row>
    <row r="40909" spans="2:7" x14ac:dyDescent="0.3">
      <c r="B40909" s="1"/>
      <c r="C40909" s="1"/>
      <c r="G40909" s="5"/>
    </row>
    <row r="40910" spans="2:7" x14ac:dyDescent="0.3">
      <c r="B40910" s="1"/>
      <c r="C40910" s="1"/>
      <c r="G40910" s="5"/>
    </row>
    <row r="40911" spans="2:7" x14ac:dyDescent="0.3">
      <c r="B40911" s="1"/>
      <c r="C40911" s="1"/>
      <c r="G40911" s="5"/>
    </row>
    <row r="40912" spans="2:7" x14ac:dyDescent="0.3">
      <c r="B40912" s="1"/>
      <c r="C40912" s="1"/>
      <c r="G40912" s="5"/>
    </row>
    <row r="40913" spans="2:7" x14ac:dyDescent="0.3">
      <c r="B40913" s="1"/>
      <c r="C40913" s="1"/>
      <c r="G40913" s="5"/>
    </row>
    <row r="40914" spans="2:7" x14ac:dyDescent="0.3">
      <c r="B40914" s="1"/>
      <c r="C40914" s="1"/>
      <c r="G40914" s="5"/>
    </row>
    <row r="40915" spans="2:7" x14ac:dyDescent="0.3">
      <c r="B40915" s="1"/>
      <c r="C40915" s="1"/>
      <c r="G40915" s="5"/>
    </row>
    <row r="40916" spans="2:7" x14ac:dyDescent="0.3">
      <c r="B40916" s="1"/>
      <c r="C40916" s="1"/>
      <c r="G40916" s="5"/>
    </row>
    <row r="40917" spans="2:7" x14ac:dyDescent="0.3">
      <c r="B40917" s="1"/>
      <c r="C40917" s="1"/>
      <c r="G40917" s="5"/>
    </row>
    <row r="40918" spans="2:7" x14ac:dyDescent="0.3">
      <c r="B40918" s="1"/>
      <c r="C40918" s="1"/>
      <c r="G40918" s="5"/>
    </row>
    <row r="40919" spans="2:7" x14ac:dyDescent="0.3">
      <c r="B40919" s="1"/>
      <c r="C40919" s="1"/>
      <c r="G40919" s="5"/>
    </row>
    <row r="40920" spans="2:7" x14ac:dyDescent="0.3">
      <c r="B40920" s="1"/>
      <c r="C40920" s="1"/>
      <c r="G40920" s="5"/>
    </row>
    <row r="40921" spans="2:7" x14ac:dyDescent="0.3">
      <c r="B40921" s="1"/>
      <c r="C40921" s="1"/>
      <c r="G40921" s="5"/>
    </row>
    <row r="40922" spans="2:7" x14ac:dyDescent="0.3">
      <c r="B40922" s="1"/>
      <c r="C40922" s="1"/>
      <c r="G40922" s="5"/>
    </row>
    <row r="40923" spans="2:7" x14ac:dyDescent="0.3">
      <c r="B40923" s="1"/>
      <c r="C40923" s="1"/>
      <c r="G40923" s="5"/>
    </row>
    <row r="40924" spans="2:7" x14ac:dyDescent="0.3">
      <c r="B40924" s="1"/>
      <c r="C40924" s="1"/>
      <c r="G40924" s="5"/>
    </row>
    <row r="40925" spans="2:7" x14ac:dyDescent="0.3">
      <c r="B40925" s="1"/>
      <c r="C40925" s="1"/>
      <c r="G40925" s="5"/>
    </row>
    <row r="40926" spans="2:7" x14ac:dyDescent="0.3">
      <c r="B40926" s="1"/>
      <c r="C40926" s="1"/>
      <c r="G40926" s="5"/>
    </row>
    <row r="40927" spans="2:7" x14ac:dyDescent="0.3">
      <c r="B40927" s="1"/>
      <c r="C40927" s="1"/>
      <c r="G40927" s="5"/>
    </row>
    <row r="40928" spans="2:7" x14ac:dyDescent="0.3">
      <c r="B40928" s="1"/>
      <c r="C40928" s="1"/>
      <c r="G40928" s="5"/>
    </row>
    <row r="40929" spans="2:7" x14ac:dyDescent="0.3">
      <c r="B40929" s="1"/>
      <c r="C40929" s="1"/>
      <c r="G40929" s="5"/>
    </row>
    <row r="40930" spans="2:7" x14ac:dyDescent="0.3">
      <c r="B40930" s="1"/>
      <c r="C40930" s="1"/>
      <c r="G40930" s="5"/>
    </row>
    <row r="40931" spans="2:7" x14ac:dyDescent="0.3">
      <c r="B40931" s="1"/>
      <c r="C40931" s="1"/>
      <c r="G40931" s="5"/>
    </row>
    <row r="40932" spans="2:7" x14ac:dyDescent="0.3">
      <c r="B40932" s="1"/>
      <c r="C40932" s="1"/>
      <c r="G40932" s="5"/>
    </row>
    <row r="40933" spans="2:7" x14ac:dyDescent="0.3">
      <c r="B40933" s="1"/>
      <c r="C40933" s="1"/>
      <c r="G40933" s="5"/>
    </row>
    <row r="40934" spans="2:7" x14ac:dyDescent="0.3">
      <c r="B40934" s="1"/>
      <c r="C40934" s="1"/>
      <c r="G40934" s="5"/>
    </row>
    <row r="40935" spans="2:7" x14ac:dyDescent="0.3">
      <c r="B40935" s="1"/>
      <c r="C40935" s="1"/>
      <c r="G40935" s="5"/>
    </row>
    <row r="40936" spans="2:7" x14ac:dyDescent="0.3">
      <c r="B40936" s="1"/>
      <c r="C40936" s="1"/>
      <c r="G40936" s="5"/>
    </row>
    <row r="40937" spans="2:7" x14ac:dyDescent="0.3">
      <c r="B40937" s="1"/>
      <c r="C40937" s="1"/>
      <c r="G40937" s="5"/>
    </row>
    <row r="40938" spans="2:7" x14ac:dyDescent="0.3">
      <c r="B40938" s="1"/>
      <c r="C40938" s="1"/>
      <c r="G40938" s="5"/>
    </row>
    <row r="40939" spans="2:7" x14ac:dyDescent="0.3">
      <c r="B40939" s="1"/>
      <c r="C40939" s="1"/>
      <c r="G40939" s="5"/>
    </row>
    <row r="40940" spans="2:7" x14ac:dyDescent="0.3">
      <c r="B40940" s="1"/>
      <c r="C40940" s="1"/>
      <c r="G40940" s="5"/>
    </row>
    <row r="40941" spans="2:7" x14ac:dyDescent="0.3">
      <c r="B40941" s="1"/>
      <c r="C40941" s="1"/>
      <c r="G40941" s="5"/>
    </row>
    <row r="40942" spans="2:7" x14ac:dyDescent="0.3">
      <c r="B40942" s="1"/>
      <c r="C40942" s="1"/>
      <c r="G40942" s="5"/>
    </row>
    <row r="40943" spans="2:7" x14ac:dyDescent="0.3">
      <c r="B40943" s="1"/>
      <c r="C40943" s="1"/>
      <c r="G40943" s="5"/>
    </row>
    <row r="40944" spans="2:7" x14ac:dyDescent="0.3">
      <c r="B40944" s="1"/>
      <c r="C40944" s="1"/>
      <c r="G40944" s="5"/>
    </row>
    <row r="40945" spans="2:7" x14ac:dyDescent="0.3">
      <c r="B40945" s="1"/>
      <c r="C40945" s="1"/>
      <c r="G40945" s="5"/>
    </row>
    <row r="40946" spans="2:7" x14ac:dyDescent="0.3">
      <c r="B40946" s="1"/>
      <c r="C40946" s="1"/>
      <c r="G40946" s="5"/>
    </row>
    <row r="40947" spans="2:7" x14ac:dyDescent="0.3">
      <c r="B40947" s="1"/>
      <c r="C40947" s="1"/>
      <c r="G40947" s="5"/>
    </row>
    <row r="40948" spans="2:7" x14ac:dyDescent="0.3">
      <c r="B40948" s="1"/>
      <c r="C40948" s="1"/>
      <c r="G40948" s="5"/>
    </row>
    <row r="40949" spans="2:7" x14ac:dyDescent="0.3">
      <c r="B40949" s="1"/>
      <c r="C40949" s="1"/>
      <c r="G40949" s="5"/>
    </row>
    <row r="40950" spans="2:7" x14ac:dyDescent="0.3">
      <c r="B40950" s="1"/>
      <c r="C40950" s="1"/>
      <c r="G40950" s="5"/>
    </row>
    <row r="40951" spans="2:7" x14ac:dyDescent="0.3">
      <c r="B40951" s="1"/>
      <c r="C40951" s="1"/>
      <c r="G40951" s="5"/>
    </row>
    <row r="40952" spans="2:7" x14ac:dyDescent="0.3">
      <c r="B40952" s="1"/>
      <c r="C40952" s="1"/>
      <c r="G40952" s="5"/>
    </row>
    <row r="40953" spans="2:7" x14ac:dyDescent="0.3">
      <c r="B40953" s="1"/>
      <c r="C40953" s="1"/>
      <c r="G40953" s="5"/>
    </row>
    <row r="40954" spans="2:7" x14ac:dyDescent="0.3">
      <c r="B40954" s="1"/>
      <c r="C40954" s="1"/>
      <c r="G40954" s="5"/>
    </row>
    <row r="40955" spans="2:7" x14ac:dyDescent="0.3">
      <c r="B40955" s="1"/>
      <c r="C40955" s="1"/>
      <c r="G40955" s="5"/>
    </row>
    <row r="40956" spans="2:7" x14ac:dyDescent="0.3">
      <c r="B40956" s="1"/>
      <c r="C40956" s="1"/>
      <c r="G40956" s="5"/>
    </row>
    <row r="40957" spans="2:7" x14ac:dyDescent="0.3">
      <c r="B40957" s="1"/>
      <c r="C40957" s="1"/>
      <c r="G40957" s="5"/>
    </row>
    <row r="40958" spans="2:7" x14ac:dyDescent="0.3">
      <c r="B40958" s="1"/>
      <c r="C40958" s="1"/>
      <c r="G40958" s="5"/>
    </row>
    <row r="40959" spans="2:7" x14ac:dyDescent="0.3">
      <c r="B40959" s="1"/>
      <c r="C40959" s="1"/>
      <c r="G40959" s="5"/>
    </row>
    <row r="40960" spans="2:7" x14ac:dyDescent="0.3">
      <c r="B40960" s="1"/>
      <c r="C40960" s="1"/>
      <c r="G40960" s="5"/>
    </row>
    <row r="40961" spans="2:7" x14ac:dyDescent="0.3">
      <c r="B40961" s="1"/>
      <c r="C40961" s="1"/>
      <c r="G40961" s="5"/>
    </row>
    <row r="40962" spans="2:7" x14ac:dyDescent="0.3">
      <c r="B40962" s="1"/>
      <c r="C40962" s="1"/>
      <c r="G40962" s="5"/>
    </row>
    <row r="40963" spans="2:7" x14ac:dyDescent="0.3">
      <c r="B40963" s="1"/>
      <c r="C40963" s="1"/>
      <c r="G40963" s="5"/>
    </row>
    <row r="40964" spans="2:7" x14ac:dyDescent="0.3">
      <c r="B40964" s="1"/>
      <c r="C40964" s="1"/>
      <c r="G40964" s="5"/>
    </row>
    <row r="40965" spans="2:7" x14ac:dyDescent="0.3">
      <c r="B40965" s="1"/>
      <c r="C40965" s="1"/>
      <c r="G40965" s="5"/>
    </row>
    <row r="40966" spans="2:7" x14ac:dyDescent="0.3">
      <c r="B40966" s="1"/>
      <c r="C40966" s="1"/>
      <c r="G40966" s="5"/>
    </row>
    <row r="40967" spans="2:7" x14ac:dyDescent="0.3">
      <c r="B40967" s="1"/>
      <c r="C40967" s="1"/>
      <c r="G40967" s="5"/>
    </row>
    <row r="40968" spans="2:7" x14ac:dyDescent="0.3">
      <c r="B40968" s="1"/>
      <c r="C40968" s="1"/>
      <c r="G40968" s="5"/>
    </row>
    <row r="40969" spans="2:7" x14ac:dyDescent="0.3">
      <c r="B40969" s="1"/>
      <c r="C40969" s="1"/>
      <c r="G40969" s="5"/>
    </row>
    <row r="40970" spans="2:7" x14ac:dyDescent="0.3">
      <c r="B40970" s="1"/>
      <c r="C40970" s="1"/>
      <c r="G40970" s="5"/>
    </row>
    <row r="40971" spans="2:7" x14ac:dyDescent="0.3">
      <c r="B40971" s="1"/>
      <c r="C40971" s="1"/>
      <c r="G40971" s="5"/>
    </row>
    <row r="40972" spans="2:7" x14ac:dyDescent="0.3">
      <c r="B40972" s="1"/>
      <c r="C40972" s="1"/>
      <c r="G40972" s="5"/>
    </row>
    <row r="40973" spans="2:7" x14ac:dyDescent="0.3">
      <c r="B40973" s="1"/>
      <c r="C40973" s="1"/>
      <c r="G40973" s="5"/>
    </row>
    <row r="40974" spans="2:7" x14ac:dyDescent="0.3">
      <c r="B40974" s="1"/>
      <c r="C40974" s="1"/>
      <c r="G40974" s="5"/>
    </row>
    <row r="40975" spans="2:7" x14ac:dyDescent="0.3">
      <c r="B40975" s="1"/>
      <c r="C40975" s="1"/>
      <c r="G40975" s="5"/>
    </row>
    <row r="40976" spans="2:7" x14ac:dyDescent="0.3">
      <c r="B40976" s="1"/>
      <c r="C40976" s="1"/>
      <c r="G40976" s="5"/>
    </row>
    <row r="40977" spans="2:7" x14ac:dyDescent="0.3">
      <c r="B40977" s="1"/>
      <c r="C40977" s="1"/>
      <c r="G40977" s="5"/>
    </row>
    <row r="40978" spans="2:7" x14ac:dyDescent="0.3">
      <c r="B40978" s="1"/>
      <c r="C40978" s="1"/>
      <c r="G40978" s="5"/>
    </row>
    <row r="40979" spans="2:7" x14ac:dyDescent="0.3">
      <c r="B40979" s="1"/>
      <c r="C40979" s="1"/>
      <c r="G40979" s="5"/>
    </row>
    <row r="40980" spans="2:7" x14ac:dyDescent="0.3">
      <c r="B40980" s="1"/>
      <c r="C40980" s="1"/>
      <c r="G40980" s="5"/>
    </row>
    <row r="40981" spans="2:7" x14ac:dyDescent="0.3">
      <c r="B40981" s="1"/>
      <c r="C40981" s="1"/>
      <c r="G40981" s="5"/>
    </row>
    <row r="40982" spans="2:7" x14ac:dyDescent="0.3">
      <c r="B40982" s="1"/>
      <c r="C40982" s="1"/>
      <c r="G40982" s="5"/>
    </row>
    <row r="40983" spans="2:7" x14ac:dyDescent="0.3">
      <c r="B40983" s="1"/>
      <c r="C40983" s="1"/>
      <c r="G40983" s="5"/>
    </row>
    <row r="40984" spans="2:7" x14ac:dyDescent="0.3">
      <c r="B40984" s="1"/>
      <c r="C40984" s="1"/>
      <c r="G40984" s="5"/>
    </row>
    <row r="40985" spans="2:7" x14ac:dyDescent="0.3">
      <c r="B40985" s="1"/>
      <c r="C40985" s="1"/>
      <c r="G40985" s="5"/>
    </row>
    <row r="40986" spans="2:7" x14ac:dyDescent="0.3">
      <c r="B40986" s="1"/>
      <c r="C40986" s="1"/>
      <c r="G40986" s="5"/>
    </row>
    <row r="40987" spans="2:7" x14ac:dyDescent="0.3">
      <c r="B40987" s="1"/>
      <c r="C40987" s="1"/>
      <c r="G40987" s="5"/>
    </row>
    <row r="40988" spans="2:7" x14ac:dyDescent="0.3">
      <c r="B40988" s="1"/>
      <c r="C40988" s="1"/>
      <c r="G40988" s="5"/>
    </row>
    <row r="40989" spans="2:7" x14ac:dyDescent="0.3">
      <c r="B40989" s="1"/>
      <c r="C40989" s="1"/>
      <c r="G40989" s="5"/>
    </row>
    <row r="40990" spans="2:7" x14ac:dyDescent="0.3">
      <c r="B40990" s="1"/>
      <c r="C40990" s="1"/>
      <c r="G40990" s="5"/>
    </row>
    <row r="40991" spans="2:7" x14ac:dyDescent="0.3">
      <c r="B40991" s="1"/>
      <c r="C40991" s="1"/>
      <c r="G40991" s="5"/>
    </row>
    <row r="40992" spans="2:7" x14ac:dyDescent="0.3">
      <c r="B40992" s="1"/>
      <c r="C40992" s="1"/>
      <c r="G40992" s="5"/>
    </row>
    <row r="40993" spans="2:7" x14ac:dyDescent="0.3">
      <c r="B40993" s="1"/>
      <c r="C40993" s="1"/>
      <c r="G40993" s="5"/>
    </row>
    <row r="40994" spans="2:7" x14ac:dyDescent="0.3">
      <c r="B40994" s="1"/>
      <c r="C40994" s="1"/>
      <c r="G40994" s="5"/>
    </row>
    <row r="40995" spans="2:7" x14ac:dyDescent="0.3">
      <c r="B40995" s="1"/>
      <c r="C40995" s="1"/>
      <c r="G40995" s="5"/>
    </row>
    <row r="40996" spans="2:7" x14ac:dyDescent="0.3">
      <c r="B40996" s="1"/>
      <c r="C40996" s="1"/>
      <c r="G40996" s="5"/>
    </row>
    <row r="40997" spans="2:7" x14ac:dyDescent="0.3">
      <c r="B40997" s="1"/>
      <c r="C40997" s="1"/>
      <c r="G40997" s="5"/>
    </row>
    <row r="40998" spans="2:7" x14ac:dyDescent="0.3">
      <c r="B40998" s="1"/>
      <c r="C40998" s="1"/>
      <c r="G40998" s="5"/>
    </row>
    <row r="40999" spans="2:7" x14ac:dyDescent="0.3">
      <c r="B40999" s="1"/>
      <c r="C40999" s="1"/>
      <c r="G40999" s="5"/>
    </row>
    <row r="41000" spans="2:7" x14ac:dyDescent="0.3">
      <c r="B41000" s="1"/>
      <c r="C41000" s="1"/>
      <c r="G41000" s="5"/>
    </row>
    <row r="41001" spans="2:7" x14ac:dyDescent="0.3">
      <c r="B41001" s="1"/>
      <c r="C41001" s="1"/>
      <c r="G41001" s="5"/>
    </row>
    <row r="41002" spans="2:7" x14ac:dyDescent="0.3">
      <c r="B41002" s="1"/>
      <c r="C41002" s="1"/>
      <c r="G41002" s="5"/>
    </row>
    <row r="41003" spans="2:7" x14ac:dyDescent="0.3">
      <c r="B41003" s="1"/>
      <c r="C41003" s="1"/>
      <c r="G41003" s="5"/>
    </row>
    <row r="41004" spans="2:7" x14ac:dyDescent="0.3">
      <c r="B41004" s="1"/>
      <c r="C41004" s="1"/>
      <c r="G41004" s="5"/>
    </row>
    <row r="41005" spans="2:7" x14ac:dyDescent="0.3">
      <c r="B41005" s="1"/>
      <c r="C41005" s="1"/>
      <c r="G41005" s="5"/>
    </row>
    <row r="41006" spans="2:7" x14ac:dyDescent="0.3">
      <c r="B41006" s="1"/>
      <c r="C41006" s="1"/>
      <c r="G41006" s="5"/>
    </row>
    <row r="41007" spans="2:7" x14ac:dyDescent="0.3">
      <c r="B41007" s="1"/>
      <c r="C41007" s="1"/>
      <c r="G41007" s="5"/>
    </row>
    <row r="41008" spans="2:7" x14ac:dyDescent="0.3">
      <c r="B41008" s="1"/>
      <c r="C41008" s="1"/>
      <c r="G41008" s="5"/>
    </row>
    <row r="41009" spans="2:7" x14ac:dyDescent="0.3">
      <c r="B41009" s="1"/>
      <c r="C41009" s="1"/>
      <c r="G41009" s="5"/>
    </row>
    <row r="41010" spans="2:7" x14ac:dyDescent="0.3">
      <c r="B41010" s="1"/>
      <c r="C41010" s="1"/>
      <c r="G41010" s="5"/>
    </row>
    <row r="41011" spans="2:7" x14ac:dyDescent="0.3">
      <c r="B41011" s="1"/>
      <c r="C41011" s="1"/>
      <c r="G41011" s="5"/>
    </row>
    <row r="41012" spans="2:7" x14ac:dyDescent="0.3">
      <c r="B41012" s="1"/>
      <c r="C41012" s="1"/>
      <c r="G41012" s="5"/>
    </row>
    <row r="41013" spans="2:7" x14ac:dyDescent="0.3">
      <c r="B41013" s="1"/>
      <c r="C41013" s="1"/>
      <c r="G41013" s="5"/>
    </row>
    <row r="41014" spans="2:7" x14ac:dyDescent="0.3">
      <c r="B41014" s="1"/>
      <c r="C41014" s="1"/>
      <c r="G41014" s="5"/>
    </row>
    <row r="41015" spans="2:7" x14ac:dyDescent="0.3">
      <c r="B41015" s="1"/>
      <c r="C41015" s="1"/>
      <c r="G41015" s="5"/>
    </row>
    <row r="41016" spans="2:7" x14ac:dyDescent="0.3">
      <c r="B41016" s="1"/>
      <c r="C41016" s="1"/>
      <c r="G41016" s="5"/>
    </row>
    <row r="41017" spans="2:7" x14ac:dyDescent="0.3">
      <c r="B41017" s="1"/>
      <c r="C41017" s="1"/>
      <c r="G41017" s="5"/>
    </row>
    <row r="41018" spans="2:7" x14ac:dyDescent="0.3">
      <c r="B41018" s="1"/>
      <c r="C41018" s="1"/>
      <c r="G41018" s="5"/>
    </row>
    <row r="41019" spans="2:7" x14ac:dyDescent="0.3">
      <c r="B41019" s="1"/>
      <c r="C41019" s="1"/>
      <c r="G41019" s="5"/>
    </row>
    <row r="41020" spans="2:7" x14ac:dyDescent="0.3">
      <c r="B41020" s="1"/>
      <c r="C41020" s="1"/>
      <c r="G41020" s="5"/>
    </row>
    <row r="41021" spans="2:7" x14ac:dyDescent="0.3">
      <c r="B41021" s="1"/>
      <c r="C41021" s="1"/>
      <c r="G41021" s="5"/>
    </row>
    <row r="41022" spans="2:7" x14ac:dyDescent="0.3">
      <c r="B41022" s="1"/>
      <c r="C41022" s="1"/>
      <c r="G41022" s="5"/>
    </row>
    <row r="41023" spans="2:7" x14ac:dyDescent="0.3">
      <c r="B41023" s="1"/>
      <c r="C41023" s="1"/>
      <c r="G41023" s="5"/>
    </row>
    <row r="41024" spans="2:7" x14ac:dyDescent="0.3">
      <c r="B41024" s="1"/>
      <c r="C41024" s="1"/>
      <c r="G41024" s="5"/>
    </row>
    <row r="41025" spans="2:7" x14ac:dyDescent="0.3">
      <c r="B41025" s="1"/>
      <c r="C41025" s="1"/>
      <c r="G41025" s="5"/>
    </row>
    <row r="41026" spans="2:7" x14ac:dyDescent="0.3">
      <c r="B41026" s="1"/>
      <c r="C41026" s="1"/>
      <c r="G41026" s="5"/>
    </row>
    <row r="41027" spans="2:7" x14ac:dyDescent="0.3">
      <c r="B41027" s="1"/>
      <c r="C41027" s="1"/>
      <c r="G41027" s="5"/>
    </row>
    <row r="41028" spans="2:7" x14ac:dyDescent="0.3">
      <c r="B41028" s="1"/>
      <c r="C41028" s="1"/>
      <c r="G41028" s="5"/>
    </row>
    <row r="41029" spans="2:7" x14ac:dyDescent="0.3">
      <c r="B41029" s="1"/>
      <c r="C41029" s="1"/>
      <c r="G41029" s="5"/>
    </row>
    <row r="41030" spans="2:7" x14ac:dyDescent="0.3">
      <c r="B41030" s="1"/>
      <c r="C41030" s="1"/>
      <c r="G41030" s="5"/>
    </row>
    <row r="41031" spans="2:7" x14ac:dyDescent="0.3">
      <c r="B41031" s="1"/>
      <c r="C41031" s="1"/>
      <c r="G41031" s="5"/>
    </row>
    <row r="41032" spans="2:7" x14ac:dyDescent="0.3">
      <c r="B41032" s="1"/>
      <c r="C41032" s="1"/>
      <c r="G41032" s="5"/>
    </row>
    <row r="41033" spans="2:7" x14ac:dyDescent="0.3">
      <c r="B41033" s="1"/>
      <c r="C41033" s="1"/>
      <c r="G41033" s="5"/>
    </row>
    <row r="41034" spans="2:7" x14ac:dyDescent="0.3">
      <c r="B41034" s="1"/>
      <c r="C41034" s="1"/>
      <c r="G41034" s="5"/>
    </row>
    <row r="41035" spans="2:7" x14ac:dyDescent="0.3">
      <c r="B41035" s="1"/>
      <c r="C41035" s="1"/>
      <c r="G41035" s="5"/>
    </row>
    <row r="41036" spans="2:7" x14ac:dyDescent="0.3">
      <c r="B41036" s="1"/>
      <c r="C41036" s="1"/>
      <c r="G41036" s="5"/>
    </row>
    <row r="41037" spans="2:7" x14ac:dyDescent="0.3">
      <c r="B41037" s="1"/>
      <c r="C41037" s="1"/>
      <c r="G41037" s="5"/>
    </row>
    <row r="41038" spans="2:7" x14ac:dyDescent="0.3">
      <c r="B41038" s="1"/>
      <c r="C41038" s="1"/>
      <c r="G41038" s="5"/>
    </row>
    <row r="41039" spans="2:7" x14ac:dyDescent="0.3">
      <c r="B41039" s="1"/>
      <c r="C41039" s="1"/>
      <c r="G41039" s="5"/>
    </row>
    <row r="41040" spans="2:7" x14ac:dyDescent="0.3">
      <c r="B41040" s="1"/>
      <c r="C41040" s="1"/>
      <c r="G41040" s="5"/>
    </row>
    <row r="41041" spans="2:7" x14ac:dyDescent="0.3">
      <c r="B41041" s="1"/>
      <c r="C41041" s="1"/>
      <c r="G41041" s="5"/>
    </row>
    <row r="41042" spans="2:7" x14ac:dyDescent="0.3">
      <c r="B41042" s="1"/>
      <c r="C41042" s="1"/>
      <c r="G41042" s="5"/>
    </row>
    <row r="41043" spans="2:7" x14ac:dyDescent="0.3">
      <c r="B41043" s="1"/>
      <c r="C41043" s="1"/>
      <c r="G41043" s="5"/>
    </row>
    <row r="41044" spans="2:7" x14ac:dyDescent="0.3">
      <c r="B41044" s="1"/>
      <c r="C41044" s="1"/>
      <c r="G41044" s="5"/>
    </row>
    <row r="41045" spans="2:7" x14ac:dyDescent="0.3">
      <c r="B41045" s="1"/>
      <c r="C41045" s="1"/>
      <c r="G41045" s="5"/>
    </row>
    <row r="41046" spans="2:7" x14ac:dyDescent="0.3">
      <c r="B41046" s="1"/>
      <c r="C41046" s="1"/>
      <c r="G41046" s="5"/>
    </row>
    <row r="41047" spans="2:7" x14ac:dyDescent="0.3">
      <c r="B41047" s="1"/>
      <c r="C41047" s="1"/>
      <c r="G41047" s="5"/>
    </row>
    <row r="41048" spans="2:7" x14ac:dyDescent="0.3">
      <c r="B41048" s="1"/>
      <c r="C41048" s="1"/>
      <c r="G41048" s="5"/>
    </row>
    <row r="41049" spans="2:7" x14ac:dyDescent="0.3">
      <c r="B41049" s="1"/>
      <c r="C41049" s="1"/>
      <c r="G41049" s="5"/>
    </row>
    <row r="41050" spans="2:7" x14ac:dyDescent="0.3">
      <c r="B41050" s="1"/>
      <c r="C41050" s="1"/>
      <c r="G41050" s="5"/>
    </row>
    <row r="41051" spans="2:7" x14ac:dyDescent="0.3">
      <c r="B41051" s="1"/>
      <c r="C41051" s="1"/>
      <c r="G41051" s="5"/>
    </row>
    <row r="41052" spans="2:7" x14ac:dyDescent="0.3">
      <c r="B41052" s="1"/>
      <c r="C41052" s="1"/>
      <c r="G41052" s="5"/>
    </row>
    <row r="41053" spans="2:7" x14ac:dyDescent="0.3">
      <c r="B41053" s="1"/>
      <c r="C41053" s="1"/>
      <c r="G41053" s="5"/>
    </row>
    <row r="41054" spans="2:7" x14ac:dyDescent="0.3">
      <c r="B41054" s="1"/>
      <c r="C41054" s="1"/>
      <c r="G41054" s="5"/>
    </row>
    <row r="41055" spans="2:7" x14ac:dyDescent="0.3">
      <c r="B41055" s="1"/>
      <c r="C41055" s="1"/>
      <c r="G41055" s="5"/>
    </row>
    <row r="41056" spans="2:7" x14ac:dyDescent="0.3">
      <c r="B41056" s="1"/>
      <c r="C41056" s="1"/>
      <c r="G41056" s="5"/>
    </row>
    <row r="41057" spans="2:7" x14ac:dyDescent="0.3">
      <c r="B41057" s="1"/>
      <c r="C41057" s="1"/>
      <c r="G41057" s="5"/>
    </row>
    <row r="41058" spans="2:7" x14ac:dyDescent="0.3">
      <c r="B41058" s="1"/>
      <c r="C41058" s="1"/>
      <c r="G41058" s="5"/>
    </row>
    <row r="41059" spans="2:7" x14ac:dyDescent="0.3">
      <c r="B41059" s="1"/>
      <c r="C41059" s="1"/>
      <c r="G41059" s="5"/>
    </row>
    <row r="41060" spans="2:7" x14ac:dyDescent="0.3">
      <c r="B41060" s="1"/>
      <c r="C41060" s="1"/>
      <c r="G41060" s="5"/>
    </row>
    <row r="41061" spans="2:7" x14ac:dyDescent="0.3">
      <c r="B41061" s="1"/>
      <c r="C41061" s="1"/>
      <c r="G41061" s="5"/>
    </row>
    <row r="41062" spans="2:7" x14ac:dyDescent="0.3">
      <c r="B41062" s="1"/>
      <c r="C41062" s="1"/>
      <c r="G41062" s="5"/>
    </row>
    <row r="41063" spans="2:7" x14ac:dyDescent="0.3">
      <c r="B41063" s="1"/>
      <c r="C41063" s="1"/>
      <c r="G41063" s="5"/>
    </row>
    <row r="41064" spans="2:7" x14ac:dyDescent="0.3">
      <c r="B41064" s="1"/>
      <c r="C41064" s="1"/>
      <c r="G41064" s="5"/>
    </row>
    <row r="41065" spans="2:7" x14ac:dyDescent="0.3">
      <c r="B41065" s="1"/>
      <c r="C41065" s="1"/>
      <c r="G41065" s="5"/>
    </row>
    <row r="41066" spans="2:7" x14ac:dyDescent="0.3">
      <c r="B41066" s="1"/>
      <c r="C41066" s="1"/>
      <c r="G41066" s="5"/>
    </row>
    <row r="41067" spans="2:7" x14ac:dyDescent="0.3">
      <c r="B41067" s="1"/>
      <c r="C41067" s="1"/>
      <c r="G41067" s="5"/>
    </row>
    <row r="41068" spans="2:7" x14ac:dyDescent="0.3">
      <c r="B41068" s="1"/>
      <c r="C41068" s="1"/>
      <c r="G41068" s="5"/>
    </row>
    <row r="41069" spans="2:7" x14ac:dyDescent="0.3">
      <c r="B41069" s="1"/>
      <c r="C41069" s="1"/>
      <c r="G41069" s="5"/>
    </row>
    <row r="41070" spans="2:7" x14ac:dyDescent="0.3">
      <c r="B41070" s="1"/>
      <c r="C41070" s="1"/>
      <c r="G41070" s="5"/>
    </row>
    <row r="41071" spans="2:7" x14ac:dyDescent="0.3">
      <c r="B41071" s="1"/>
      <c r="C41071" s="1"/>
      <c r="G41071" s="5"/>
    </row>
    <row r="41072" spans="2:7" x14ac:dyDescent="0.3">
      <c r="B41072" s="1"/>
      <c r="C41072" s="1"/>
      <c r="G41072" s="5"/>
    </row>
    <row r="41073" spans="2:7" x14ac:dyDescent="0.3">
      <c r="B41073" s="1"/>
      <c r="C41073" s="1"/>
      <c r="G41073" s="5"/>
    </row>
    <row r="41074" spans="2:7" x14ac:dyDescent="0.3">
      <c r="B41074" s="1"/>
      <c r="C41074" s="1"/>
      <c r="G41074" s="5"/>
    </row>
    <row r="41075" spans="2:7" x14ac:dyDescent="0.3">
      <c r="B41075" s="1"/>
      <c r="C41075" s="1"/>
      <c r="G41075" s="5"/>
    </row>
    <row r="41076" spans="2:7" x14ac:dyDescent="0.3">
      <c r="B41076" s="1"/>
      <c r="C41076" s="1"/>
      <c r="G41076" s="5"/>
    </row>
    <row r="41077" spans="2:7" x14ac:dyDescent="0.3">
      <c r="B41077" s="1"/>
      <c r="C41077" s="1"/>
      <c r="G41077" s="5"/>
    </row>
    <row r="41078" spans="2:7" x14ac:dyDescent="0.3">
      <c r="B41078" s="1"/>
      <c r="C41078" s="1"/>
      <c r="G41078" s="5"/>
    </row>
    <row r="41079" spans="2:7" x14ac:dyDescent="0.3">
      <c r="B41079" s="1"/>
      <c r="C41079" s="1"/>
      <c r="G41079" s="5"/>
    </row>
    <row r="41080" spans="2:7" x14ac:dyDescent="0.3">
      <c r="B41080" s="1"/>
      <c r="C41080" s="1"/>
      <c r="G41080" s="5"/>
    </row>
    <row r="41081" spans="2:7" x14ac:dyDescent="0.3">
      <c r="B41081" s="1"/>
      <c r="C41081" s="1"/>
      <c r="G41081" s="5"/>
    </row>
    <row r="41082" spans="2:7" x14ac:dyDescent="0.3">
      <c r="B41082" s="1"/>
      <c r="C41082" s="1"/>
      <c r="G41082" s="5"/>
    </row>
    <row r="41083" spans="2:7" x14ac:dyDescent="0.3">
      <c r="B41083" s="1"/>
      <c r="C41083" s="1"/>
      <c r="G41083" s="5"/>
    </row>
    <row r="41084" spans="2:7" x14ac:dyDescent="0.3">
      <c r="B41084" s="1"/>
      <c r="C41084" s="1"/>
      <c r="G41084" s="5"/>
    </row>
    <row r="41085" spans="2:7" x14ac:dyDescent="0.3">
      <c r="B41085" s="1"/>
      <c r="C41085" s="1"/>
      <c r="G41085" s="5"/>
    </row>
    <row r="41086" spans="2:7" x14ac:dyDescent="0.3">
      <c r="B41086" s="1"/>
      <c r="C41086" s="1"/>
      <c r="G41086" s="5"/>
    </row>
    <row r="41087" spans="2:7" x14ac:dyDescent="0.3">
      <c r="B41087" s="1"/>
      <c r="C41087" s="1"/>
      <c r="G41087" s="5"/>
    </row>
    <row r="41088" spans="2:7" x14ac:dyDescent="0.3">
      <c r="B41088" s="1"/>
      <c r="C41088" s="1"/>
      <c r="G41088" s="5"/>
    </row>
    <row r="41089" spans="2:7" x14ac:dyDescent="0.3">
      <c r="B41089" s="1"/>
      <c r="C41089" s="1"/>
      <c r="G41089" s="5"/>
    </row>
    <row r="41090" spans="2:7" x14ac:dyDescent="0.3">
      <c r="B41090" s="1"/>
      <c r="C41090" s="1"/>
      <c r="G41090" s="5"/>
    </row>
    <row r="41091" spans="2:7" x14ac:dyDescent="0.3">
      <c r="B41091" s="1"/>
      <c r="C41091" s="1"/>
      <c r="G41091" s="5"/>
    </row>
    <row r="41092" spans="2:7" x14ac:dyDescent="0.3">
      <c r="B41092" s="1"/>
      <c r="C41092" s="1"/>
      <c r="G41092" s="5"/>
    </row>
    <row r="41093" spans="2:7" x14ac:dyDescent="0.3">
      <c r="B41093" s="1"/>
      <c r="C41093" s="1"/>
      <c r="G41093" s="5"/>
    </row>
    <row r="41094" spans="2:7" x14ac:dyDescent="0.3">
      <c r="B41094" s="1"/>
      <c r="C41094" s="1"/>
      <c r="G41094" s="5"/>
    </row>
    <row r="41095" spans="2:7" x14ac:dyDescent="0.3">
      <c r="B41095" s="1"/>
      <c r="C41095" s="1"/>
      <c r="G41095" s="5"/>
    </row>
    <row r="41096" spans="2:7" x14ac:dyDescent="0.3">
      <c r="B41096" s="1"/>
      <c r="C41096" s="1"/>
      <c r="G41096" s="5"/>
    </row>
    <row r="41097" spans="2:7" x14ac:dyDescent="0.3">
      <c r="B41097" s="1"/>
      <c r="C41097" s="1"/>
      <c r="G41097" s="5"/>
    </row>
    <row r="41098" spans="2:7" x14ac:dyDescent="0.3">
      <c r="B41098" s="1"/>
      <c r="C41098" s="1"/>
      <c r="G41098" s="5"/>
    </row>
    <row r="41099" spans="2:7" x14ac:dyDescent="0.3">
      <c r="B41099" s="1"/>
      <c r="C41099" s="1"/>
      <c r="G41099" s="5"/>
    </row>
    <row r="41100" spans="2:7" x14ac:dyDescent="0.3">
      <c r="B41100" s="1"/>
      <c r="C41100" s="1"/>
      <c r="G41100" s="5"/>
    </row>
    <row r="41101" spans="2:7" x14ac:dyDescent="0.3">
      <c r="B41101" s="1"/>
      <c r="C41101" s="1"/>
      <c r="G41101" s="5"/>
    </row>
    <row r="41102" spans="2:7" x14ac:dyDescent="0.3">
      <c r="B41102" s="1"/>
      <c r="C41102" s="1"/>
      <c r="G41102" s="5"/>
    </row>
    <row r="41103" spans="2:7" x14ac:dyDescent="0.3">
      <c r="B41103" s="1"/>
      <c r="C41103" s="1"/>
      <c r="G41103" s="5"/>
    </row>
    <row r="41104" spans="2:7" x14ac:dyDescent="0.3">
      <c r="B41104" s="1"/>
      <c r="C41104" s="1"/>
      <c r="G41104" s="5"/>
    </row>
    <row r="41105" spans="2:7" x14ac:dyDescent="0.3">
      <c r="B41105" s="1"/>
      <c r="C41105" s="1"/>
      <c r="G41105" s="5"/>
    </row>
    <row r="41106" spans="2:7" x14ac:dyDescent="0.3">
      <c r="B41106" s="1"/>
      <c r="C41106" s="1"/>
      <c r="G41106" s="5"/>
    </row>
    <row r="41107" spans="2:7" x14ac:dyDescent="0.3">
      <c r="B41107" s="1"/>
      <c r="C41107" s="1"/>
      <c r="G41107" s="5"/>
    </row>
    <row r="41108" spans="2:7" x14ac:dyDescent="0.3">
      <c r="B41108" s="1"/>
      <c r="C41108" s="1"/>
      <c r="G41108" s="5"/>
    </row>
    <row r="41109" spans="2:7" x14ac:dyDescent="0.3">
      <c r="B41109" s="1"/>
      <c r="C41109" s="1"/>
      <c r="G41109" s="5"/>
    </row>
    <row r="41110" spans="2:7" x14ac:dyDescent="0.3">
      <c r="B41110" s="1"/>
      <c r="C41110" s="1"/>
      <c r="G41110" s="5"/>
    </row>
    <row r="41111" spans="2:7" x14ac:dyDescent="0.3">
      <c r="B41111" s="1"/>
      <c r="C41111" s="1"/>
      <c r="G41111" s="5"/>
    </row>
    <row r="41112" spans="2:7" x14ac:dyDescent="0.3">
      <c r="B41112" s="1"/>
      <c r="C41112" s="1"/>
      <c r="G41112" s="5"/>
    </row>
    <row r="41113" spans="2:7" x14ac:dyDescent="0.3">
      <c r="B41113" s="1"/>
      <c r="C41113" s="1"/>
      <c r="G41113" s="5"/>
    </row>
    <row r="41114" spans="2:7" x14ac:dyDescent="0.3">
      <c r="B41114" s="1"/>
      <c r="C41114" s="1"/>
      <c r="G41114" s="5"/>
    </row>
    <row r="41115" spans="2:7" x14ac:dyDescent="0.3">
      <c r="B41115" s="1"/>
      <c r="C41115" s="1"/>
      <c r="G41115" s="5"/>
    </row>
    <row r="41116" spans="2:7" x14ac:dyDescent="0.3">
      <c r="B41116" s="1"/>
      <c r="C41116" s="1"/>
      <c r="G41116" s="5"/>
    </row>
    <row r="41117" spans="2:7" x14ac:dyDescent="0.3">
      <c r="B41117" s="1"/>
      <c r="C41117" s="1"/>
      <c r="G41117" s="5"/>
    </row>
    <row r="41118" spans="2:7" x14ac:dyDescent="0.3">
      <c r="B41118" s="1"/>
      <c r="C41118" s="1"/>
      <c r="G41118" s="5"/>
    </row>
    <row r="41119" spans="2:7" x14ac:dyDescent="0.3">
      <c r="B41119" s="1"/>
      <c r="C41119" s="1"/>
      <c r="G41119" s="5"/>
    </row>
    <row r="41120" spans="2:7" x14ac:dyDescent="0.3">
      <c r="B41120" s="1"/>
      <c r="C41120" s="1"/>
      <c r="G41120" s="5"/>
    </row>
    <row r="41121" spans="2:7" x14ac:dyDescent="0.3">
      <c r="B41121" s="1"/>
      <c r="C41121" s="1"/>
      <c r="G41121" s="5"/>
    </row>
    <row r="41122" spans="2:7" x14ac:dyDescent="0.3">
      <c r="B41122" s="1"/>
      <c r="C41122" s="1"/>
      <c r="G41122" s="5"/>
    </row>
    <row r="41123" spans="2:7" x14ac:dyDescent="0.3">
      <c r="B41123" s="1"/>
      <c r="C41123" s="1"/>
      <c r="G41123" s="5"/>
    </row>
    <row r="41124" spans="2:7" x14ac:dyDescent="0.3">
      <c r="B41124" s="1"/>
      <c r="C41124" s="1"/>
      <c r="G41124" s="5"/>
    </row>
    <row r="41125" spans="2:7" x14ac:dyDescent="0.3">
      <c r="B41125" s="1"/>
      <c r="C41125" s="1"/>
      <c r="G41125" s="5"/>
    </row>
    <row r="41126" spans="2:7" x14ac:dyDescent="0.3">
      <c r="B41126" s="1"/>
      <c r="C41126" s="1"/>
      <c r="G41126" s="5"/>
    </row>
    <row r="41127" spans="2:7" x14ac:dyDescent="0.3">
      <c r="B41127" s="1"/>
      <c r="C41127" s="1"/>
      <c r="G41127" s="5"/>
    </row>
    <row r="41128" spans="2:7" x14ac:dyDescent="0.3">
      <c r="B41128" s="1"/>
      <c r="C41128" s="1"/>
      <c r="G41128" s="5"/>
    </row>
    <row r="41129" spans="2:7" x14ac:dyDescent="0.3">
      <c r="B41129" s="1"/>
      <c r="C41129" s="1"/>
      <c r="G41129" s="5"/>
    </row>
    <row r="41130" spans="2:7" x14ac:dyDescent="0.3">
      <c r="B41130" s="1"/>
      <c r="C41130" s="1"/>
      <c r="G41130" s="5"/>
    </row>
    <row r="41131" spans="2:7" x14ac:dyDescent="0.3">
      <c r="B41131" s="1"/>
      <c r="C41131" s="1"/>
      <c r="G41131" s="5"/>
    </row>
    <row r="41132" spans="2:7" x14ac:dyDescent="0.3">
      <c r="B41132" s="1"/>
      <c r="C41132" s="1"/>
      <c r="G41132" s="5"/>
    </row>
    <row r="41133" spans="2:7" x14ac:dyDescent="0.3">
      <c r="B41133" s="1"/>
      <c r="C41133" s="1"/>
      <c r="G41133" s="5"/>
    </row>
    <row r="41134" spans="2:7" x14ac:dyDescent="0.3">
      <c r="B41134" s="1"/>
      <c r="C41134" s="1"/>
      <c r="G41134" s="5"/>
    </row>
    <row r="41135" spans="2:7" x14ac:dyDescent="0.3">
      <c r="B41135" s="1"/>
      <c r="C41135" s="1"/>
      <c r="G41135" s="5"/>
    </row>
    <row r="41136" spans="2:7" x14ac:dyDescent="0.3">
      <c r="B41136" s="1"/>
      <c r="C41136" s="1"/>
      <c r="G41136" s="5"/>
    </row>
    <row r="41137" spans="2:7" x14ac:dyDescent="0.3">
      <c r="B41137" s="1"/>
      <c r="C41137" s="1"/>
      <c r="G41137" s="5"/>
    </row>
    <row r="41138" spans="2:7" x14ac:dyDescent="0.3">
      <c r="B41138" s="1"/>
      <c r="C41138" s="1"/>
      <c r="G41138" s="5"/>
    </row>
    <row r="41139" spans="2:7" x14ac:dyDescent="0.3">
      <c r="B41139" s="1"/>
      <c r="C41139" s="1"/>
      <c r="G41139" s="5"/>
    </row>
    <row r="41140" spans="2:7" x14ac:dyDescent="0.3">
      <c r="B41140" s="1"/>
      <c r="C41140" s="1"/>
      <c r="G41140" s="5"/>
    </row>
    <row r="41141" spans="2:7" x14ac:dyDescent="0.3">
      <c r="B41141" s="1"/>
      <c r="C41141" s="1"/>
      <c r="G41141" s="5"/>
    </row>
    <row r="41142" spans="2:7" x14ac:dyDescent="0.3">
      <c r="B41142" s="1"/>
      <c r="C41142" s="1"/>
      <c r="G41142" s="5"/>
    </row>
    <row r="41143" spans="2:7" x14ac:dyDescent="0.3">
      <c r="B41143" s="1"/>
      <c r="C41143" s="1"/>
      <c r="G41143" s="5"/>
    </row>
    <row r="41144" spans="2:7" x14ac:dyDescent="0.3">
      <c r="B41144" s="1"/>
      <c r="C41144" s="1"/>
      <c r="G41144" s="5"/>
    </row>
    <row r="41145" spans="2:7" x14ac:dyDescent="0.3">
      <c r="B41145" s="1"/>
      <c r="C41145" s="1"/>
      <c r="G41145" s="5"/>
    </row>
    <row r="41146" spans="2:7" x14ac:dyDescent="0.3">
      <c r="B41146" s="1"/>
      <c r="C41146" s="1"/>
      <c r="G41146" s="5"/>
    </row>
    <row r="41147" spans="2:7" x14ac:dyDescent="0.3">
      <c r="B41147" s="1"/>
      <c r="C41147" s="1"/>
      <c r="G41147" s="5"/>
    </row>
    <row r="41148" spans="2:7" x14ac:dyDescent="0.3">
      <c r="B41148" s="1"/>
      <c r="C41148" s="1"/>
      <c r="G41148" s="5"/>
    </row>
    <row r="41149" spans="2:7" x14ac:dyDescent="0.3">
      <c r="B41149" s="1"/>
      <c r="C41149" s="1"/>
      <c r="G41149" s="5"/>
    </row>
    <row r="41150" spans="2:7" x14ac:dyDescent="0.3">
      <c r="B41150" s="1"/>
      <c r="C41150" s="1"/>
      <c r="G41150" s="5"/>
    </row>
    <row r="41151" spans="2:7" x14ac:dyDescent="0.3">
      <c r="B41151" s="1"/>
      <c r="C41151" s="1"/>
      <c r="G41151" s="5"/>
    </row>
    <row r="41152" spans="2:7" x14ac:dyDescent="0.3">
      <c r="B41152" s="1"/>
      <c r="C41152" s="1"/>
      <c r="G41152" s="5"/>
    </row>
    <row r="41153" spans="2:7" x14ac:dyDescent="0.3">
      <c r="B41153" s="1"/>
      <c r="C41153" s="1"/>
      <c r="G41153" s="5"/>
    </row>
    <row r="41154" spans="2:7" x14ac:dyDescent="0.3">
      <c r="B41154" s="1"/>
      <c r="C41154" s="1"/>
      <c r="G41154" s="5"/>
    </row>
    <row r="41155" spans="2:7" x14ac:dyDescent="0.3">
      <c r="B41155" s="1"/>
      <c r="C41155" s="1"/>
      <c r="G41155" s="5"/>
    </row>
    <row r="41156" spans="2:7" x14ac:dyDescent="0.3">
      <c r="B41156" s="1"/>
      <c r="C41156" s="1"/>
      <c r="G41156" s="5"/>
    </row>
    <row r="41157" spans="2:7" x14ac:dyDescent="0.3">
      <c r="B41157" s="1"/>
      <c r="C41157" s="1"/>
      <c r="G41157" s="5"/>
    </row>
    <row r="41158" spans="2:7" x14ac:dyDescent="0.3">
      <c r="B41158" s="1"/>
      <c r="C41158" s="1"/>
      <c r="G41158" s="5"/>
    </row>
    <row r="41159" spans="2:7" x14ac:dyDescent="0.3">
      <c r="B41159" s="1"/>
      <c r="C41159" s="1"/>
      <c r="G41159" s="5"/>
    </row>
    <row r="41160" spans="2:7" x14ac:dyDescent="0.3">
      <c r="B41160" s="1"/>
      <c r="C41160" s="1"/>
      <c r="G41160" s="5"/>
    </row>
    <row r="41161" spans="2:7" x14ac:dyDescent="0.3">
      <c r="B41161" s="1"/>
      <c r="C41161" s="1"/>
      <c r="G41161" s="5"/>
    </row>
    <row r="41162" spans="2:7" x14ac:dyDescent="0.3">
      <c r="B41162" s="1"/>
      <c r="C41162" s="1"/>
      <c r="G41162" s="5"/>
    </row>
    <row r="41163" spans="2:7" x14ac:dyDescent="0.3">
      <c r="B41163" s="1"/>
      <c r="C41163" s="1"/>
      <c r="G41163" s="5"/>
    </row>
    <row r="41164" spans="2:7" x14ac:dyDescent="0.3">
      <c r="B41164" s="1"/>
      <c r="C41164" s="1"/>
      <c r="G41164" s="5"/>
    </row>
    <row r="41165" spans="2:7" x14ac:dyDescent="0.3">
      <c r="B41165" s="1"/>
      <c r="C41165" s="1"/>
      <c r="G41165" s="5"/>
    </row>
    <row r="41166" spans="2:7" x14ac:dyDescent="0.3">
      <c r="B41166" s="1"/>
      <c r="C41166" s="1"/>
      <c r="G41166" s="5"/>
    </row>
    <row r="41167" spans="2:7" x14ac:dyDescent="0.3">
      <c r="B41167" s="1"/>
      <c r="C41167" s="1"/>
      <c r="G41167" s="5"/>
    </row>
    <row r="41168" spans="2:7" x14ac:dyDescent="0.3">
      <c r="B41168" s="1"/>
      <c r="C41168" s="1"/>
      <c r="G41168" s="5"/>
    </row>
    <row r="41169" spans="2:7" x14ac:dyDescent="0.3">
      <c r="B41169" s="1"/>
      <c r="C41169" s="1"/>
      <c r="G41169" s="5"/>
    </row>
    <row r="41170" spans="2:7" x14ac:dyDescent="0.3">
      <c r="B41170" s="1"/>
      <c r="C41170" s="1"/>
      <c r="G41170" s="5"/>
    </row>
    <row r="41171" spans="2:7" x14ac:dyDescent="0.3">
      <c r="B41171" s="1"/>
      <c r="C41171" s="1"/>
      <c r="G41171" s="5"/>
    </row>
    <row r="41172" spans="2:7" x14ac:dyDescent="0.3">
      <c r="B41172" s="1"/>
      <c r="C41172" s="1"/>
      <c r="G41172" s="5"/>
    </row>
    <row r="41173" spans="2:7" x14ac:dyDescent="0.3">
      <c r="B41173" s="1"/>
      <c r="C41173" s="1"/>
      <c r="G41173" s="5"/>
    </row>
    <row r="41174" spans="2:7" x14ac:dyDescent="0.3">
      <c r="B41174" s="1"/>
      <c r="C41174" s="1"/>
      <c r="G41174" s="5"/>
    </row>
    <row r="41175" spans="2:7" x14ac:dyDescent="0.3">
      <c r="B41175" s="1"/>
      <c r="C41175" s="1"/>
      <c r="G41175" s="5"/>
    </row>
    <row r="41176" spans="2:7" x14ac:dyDescent="0.3">
      <c r="B41176" s="1"/>
      <c r="C41176" s="1"/>
      <c r="G41176" s="5"/>
    </row>
    <row r="41177" spans="2:7" x14ac:dyDescent="0.3">
      <c r="B41177" s="1"/>
      <c r="C41177" s="1"/>
      <c r="G41177" s="5"/>
    </row>
    <row r="41178" spans="2:7" x14ac:dyDescent="0.3">
      <c r="B41178" s="1"/>
      <c r="C41178" s="1"/>
      <c r="G41178" s="5"/>
    </row>
    <row r="41179" spans="2:7" x14ac:dyDescent="0.3">
      <c r="B41179" s="1"/>
      <c r="C41179" s="1"/>
      <c r="G41179" s="5"/>
    </row>
    <row r="41180" spans="2:7" x14ac:dyDescent="0.3">
      <c r="B41180" s="1"/>
      <c r="C41180" s="1"/>
      <c r="G41180" s="5"/>
    </row>
    <row r="41181" spans="2:7" x14ac:dyDescent="0.3">
      <c r="B41181" s="1"/>
      <c r="C41181" s="1"/>
      <c r="G41181" s="5"/>
    </row>
    <row r="41182" spans="2:7" x14ac:dyDescent="0.3">
      <c r="B41182" s="1"/>
      <c r="C41182" s="1"/>
      <c r="G41182" s="5"/>
    </row>
    <row r="41183" spans="2:7" x14ac:dyDescent="0.3">
      <c r="B41183" s="1"/>
      <c r="C41183" s="1"/>
      <c r="G41183" s="5"/>
    </row>
    <row r="41184" spans="2:7" x14ac:dyDescent="0.3">
      <c r="B41184" s="1"/>
      <c r="C41184" s="1"/>
      <c r="G41184" s="5"/>
    </row>
    <row r="41185" spans="2:7" x14ac:dyDescent="0.3">
      <c r="B41185" s="1"/>
      <c r="C41185" s="1"/>
      <c r="G41185" s="5"/>
    </row>
    <row r="41186" spans="2:7" x14ac:dyDescent="0.3">
      <c r="B41186" s="1"/>
      <c r="C41186" s="1"/>
      <c r="G41186" s="5"/>
    </row>
    <row r="41187" spans="2:7" x14ac:dyDescent="0.3">
      <c r="B41187" s="1"/>
      <c r="C41187" s="1"/>
      <c r="G41187" s="5"/>
    </row>
    <row r="41188" spans="2:7" x14ac:dyDescent="0.3">
      <c r="B41188" s="1"/>
      <c r="C41188" s="1"/>
      <c r="G41188" s="5"/>
    </row>
    <row r="41189" spans="2:7" x14ac:dyDescent="0.3">
      <c r="B41189" s="1"/>
      <c r="C41189" s="1"/>
      <c r="G41189" s="5"/>
    </row>
    <row r="41190" spans="2:7" x14ac:dyDescent="0.3">
      <c r="B41190" s="1"/>
      <c r="C41190" s="1"/>
      <c r="G41190" s="5"/>
    </row>
    <row r="41191" spans="2:7" x14ac:dyDescent="0.3">
      <c r="B41191" s="1"/>
      <c r="C41191" s="1"/>
      <c r="G41191" s="5"/>
    </row>
    <row r="41192" spans="2:7" x14ac:dyDescent="0.3">
      <c r="B41192" s="1"/>
      <c r="C41192" s="1"/>
      <c r="G41192" s="5"/>
    </row>
    <row r="41193" spans="2:7" x14ac:dyDescent="0.3">
      <c r="B41193" s="1"/>
      <c r="C41193" s="1"/>
      <c r="G41193" s="5"/>
    </row>
    <row r="41194" spans="2:7" x14ac:dyDescent="0.3">
      <c r="B41194" s="1"/>
      <c r="C41194" s="1"/>
      <c r="G41194" s="5"/>
    </row>
    <row r="41195" spans="2:7" x14ac:dyDescent="0.3">
      <c r="B41195" s="1"/>
      <c r="C41195" s="1"/>
      <c r="G41195" s="5"/>
    </row>
    <row r="41196" spans="2:7" x14ac:dyDescent="0.3">
      <c r="B41196" s="1"/>
      <c r="C41196" s="1"/>
      <c r="G41196" s="5"/>
    </row>
    <row r="41197" spans="2:7" x14ac:dyDescent="0.3">
      <c r="B41197" s="1"/>
      <c r="C41197" s="1"/>
      <c r="G41197" s="5"/>
    </row>
    <row r="41198" spans="2:7" x14ac:dyDescent="0.3">
      <c r="B41198" s="1"/>
      <c r="C41198" s="1"/>
      <c r="G41198" s="5"/>
    </row>
    <row r="41199" spans="2:7" x14ac:dyDescent="0.3">
      <c r="B41199" s="1"/>
      <c r="C41199" s="1"/>
      <c r="G41199" s="5"/>
    </row>
    <row r="41200" spans="2:7" x14ac:dyDescent="0.3">
      <c r="B41200" s="1"/>
      <c r="C41200" s="1"/>
      <c r="G41200" s="5"/>
    </row>
    <row r="41201" spans="2:7" x14ac:dyDescent="0.3">
      <c r="B41201" s="1"/>
      <c r="C41201" s="1"/>
      <c r="G41201" s="5"/>
    </row>
    <row r="41202" spans="2:7" x14ac:dyDescent="0.3">
      <c r="B41202" s="1"/>
      <c r="C41202" s="1"/>
      <c r="G41202" s="5"/>
    </row>
    <row r="41203" spans="2:7" x14ac:dyDescent="0.3">
      <c r="B41203" s="1"/>
      <c r="C41203" s="1"/>
      <c r="G41203" s="5"/>
    </row>
    <row r="41204" spans="2:7" x14ac:dyDescent="0.3">
      <c r="B41204" s="1"/>
      <c r="C41204" s="1"/>
      <c r="G41204" s="5"/>
    </row>
    <row r="41205" spans="2:7" x14ac:dyDescent="0.3">
      <c r="B41205" s="1"/>
      <c r="C41205" s="1"/>
      <c r="G41205" s="5"/>
    </row>
    <row r="41206" spans="2:7" x14ac:dyDescent="0.3">
      <c r="B41206" s="1"/>
      <c r="C41206" s="1"/>
      <c r="G41206" s="5"/>
    </row>
    <row r="41207" spans="2:7" x14ac:dyDescent="0.3">
      <c r="B41207" s="1"/>
      <c r="C41207" s="1"/>
      <c r="G41207" s="5"/>
    </row>
    <row r="41208" spans="2:7" x14ac:dyDescent="0.3">
      <c r="B41208" s="1"/>
      <c r="C41208" s="1"/>
      <c r="G41208" s="5"/>
    </row>
    <row r="41209" spans="2:7" x14ac:dyDescent="0.3">
      <c r="B41209" s="1"/>
      <c r="C41209" s="1"/>
      <c r="G41209" s="5"/>
    </row>
    <row r="41210" spans="2:7" x14ac:dyDescent="0.3">
      <c r="B41210" s="1"/>
      <c r="C41210" s="1"/>
      <c r="G41210" s="5"/>
    </row>
    <row r="41211" spans="2:7" x14ac:dyDescent="0.3">
      <c r="B41211" s="1"/>
      <c r="C41211" s="1"/>
      <c r="G41211" s="5"/>
    </row>
    <row r="41212" spans="2:7" x14ac:dyDescent="0.3">
      <c r="B41212" s="1"/>
      <c r="C41212" s="1"/>
      <c r="G41212" s="5"/>
    </row>
    <row r="41213" spans="2:7" x14ac:dyDescent="0.3">
      <c r="B41213" s="1"/>
      <c r="C41213" s="1"/>
      <c r="G41213" s="5"/>
    </row>
    <row r="41214" spans="2:7" x14ac:dyDescent="0.3">
      <c r="B41214" s="1"/>
      <c r="C41214" s="1"/>
      <c r="G41214" s="5"/>
    </row>
    <row r="41215" spans="2:7" x14ac:dyDescent="0.3">
      <c r="B41215" s="1"/>
      <c r="C41215" s="1"/>
      <c r="G41215" s="5"/>
    </row>
    <row r="41216" spans="2:7" x14ac:dyDescent="0.3">
      <c r="B41216" s="1"/>
      <c r="C41216" s="1"/>
      <c r="G41216" s="5"/>
    </row>
    <row r="41217" spans="2:7" x14ac:dyDescent="0.3">
      <c r="B41217" s="1"/>
      <c r="C41217" s="1"/>
      <c r="G41217" s="5"/>
    </row>
    <row r="41218" spans="2:7" x14ac:dyDescent="0.3">
      <c r="B41218" s="1"/>
      <c r="C41218" s="1"/>
      <c r="G41218" s="5"/>
    </row>
    <row r="41219" spans="2:7" x14ac:dyDescent="0.3">
      <c r="B41219" s="1"/>
      <c r="C41219" s="1"/>
      <c r="G41219" s="5"/>
    </row>
    <row r="41220" spans="2:7" x14ac:dyDescent="0.3">
      <c r="B41220" s="1"/>
      <c r="C41220" s="1"/>
      <c r="G41220" s="5"/>
    </row>
    <row r="41221" spans="2:7" x14ac:dyDescent="0.3">
      <c r="B41221" s="1"/>
      <c r="C41221" s="1"/>
      <c r="G41221" s="5"/>
    </row>
    <row r="41222" spans="2:7" x14ac:dyDescent="0.3">
      <c r="B41222" s="1"/>
      <c r="C41222" s="1"/>
      <c r="G41222" s="5"/>
    </row>
    <row r="41223" spans="2:7" x14ac:dyDescent="0.3">
      <c r="B41223" s="1"/>
      <c r="C41223" s="1"/>
      <c r="G41223" s="5"/>
    </row>
    <row r="41224" spans="2:7" x14ac:dyDescent="0.3">
      <c r="B41224" s="1"/>
      <c r="C41224" s="1"/>
      <c r="G41224" s="5"/>
    </row>
    <row r="41225" spans="2:7" x14ac:dyDescent="0.3">
      <c r="B41225" s="1"/>
      <c r="C41225" s="1"/>
      <c r="G41225" s="5"/>
    </row>
    <row r="41226" spans="2:7" x14ac:dyDescent="0.3">
      <c r="B41226" s="1"/>
      <c r="C41226" s="1"/>
      <c r="G41226" s="5"/>
    </row>
    <row r="41227" spans="2:7" x14ac:dyDescent="0.3">
      <c r="B41227" s="1"/>
      <c r="C41227" s="1"/>
      <c r="G41227" s="5"/>
    </row>
    <row r="41228" spans="2:7" x14ac:dyDescent="0.3">
      <c r="B41228" s="1"/>
      <c r="C41228" s="1"/>
      <c r="G41228" s="5"/>
    </row>
    <row r="41229" spans="2:7" x14ac:dyDescent="0.3">
      <c r="B41229" s="1"/>
      <c r="C41229" s="1"/>
      <c r="G41229" s="5"/>
    </row>
    <row r="41230" spans="2:7" x14ac:dyDescent="0.3">
      <c r="B41230" s="1"/>
      <c r="C41230" s="1"/>
      <c r="G41230" s="5"/>
    </row>
    <row r="41231" spans="2:7" x14ac:dyDescent="0.3">
      <c r="B41231" s="1"/>
      <c r="C41231" s="1"/>
      <c r="G41231" s="5"/>
    </row>
    <row r="41232" spans="2:7" x14ac:dyDescent="0.3">
      <c r="B41232" s="1"/>
      <c r="C41232" s="1"/>
      <c r="G41232" s="5"/>
    </row>
    <row r="41233" spans="2:7" x14ac:dyDescent="0.3">
      <c r="B41233" s="1"/>
      <c r="C41233" s="1"/>
      <c r="G41233" s="5"/>
    </row>
    <row r="41234" spans="2:7" x14ac:dyDescent="0.3">
      <c r="B41234" s="1"/>
      <c r="C41234" s="1"/>
      <c r="G41234" s="5"/>
    </row>
    <row r="41235" spans="2:7" x14ac:dyDescent="0.3">
      <c r="B41235" s="1"/>
      <c r="C41235" s="1"/>
      <c r="G41235" s="5"/>
    </row>
    <row r="41236" spans="2:7" x14ac:dyDescent="0.3">
      <c r="B41236" s="1"/>
      <c r="C41236" s="1"/>
      <c r="G41236" s="5"/>
    </row>
    <row r="41237" spans="2:7" x14ac:dyDescent="0.3">
      <c r="B41237" s="1"/>
      <c r="C41237" s="1"/>
      <c r="G41237" s="5"/>
    </row>
    <row r="41238" spans="2:7" x14ac:dyDescent="0.3">
      <c r="B41238" s="1"/>
      <c r="C41238" s="1"/>
      <c r="G41238" s="5"/>
    </row>
    <row r="41239" spans="2:7" x14ac:dyDescent="0.3">
      <c r="B41239" s="1"/>
      <c r="C41239" s="1"/>
      <c r="G41239" s="5"/>
    </row>
    <row r="41240" spans="2:7" x14ac:dyDescent="0.3">
      <c r="B41240" s="1"/>
      <c r="C41240" s="1"/>
      <c r="G41240" s="5"/>
    </row>
    <row r="41241" spans="2:7" x14ac:dyDescent="0.3">
      <c r="B41241" s="1"/>
      <c r="C41241" s="1"/>
      <c r="G41241" s="5"/>
    </row>
    <row r="41242" spans="2:7" x14ac:dyDescent="0.3">
      <c r="B41242" s="1"/>
      <c r="C41242" s="1"/>
      <c r="G41242" s="5"/>
    </row>
    <row r="41243" spans="2:7" x14ac:dyDescent="0.3">
      <c r="B41243" s="1"/>
      <c r="C41243" s="1"/>
      <c r="G41243" s="5"/>
    </row>
    <row r="41244" spans="2:7" x14ac:dyDescent="0.3">
      <c r="B41244" s="1"/>
      <c r="C41244" s="1"/>
      <c r="G41244" s="5"/>
    </row>
    <row r="41245" spans="2:7" x14ac:dyDescent="0.3">
      <c r="B41245" s="1"/>
      <c r="C41245" s="1"/>
      <c r="G41245" s="5"/>
    </row>
    <row r="41246" spans="2:7" x14ac:dyDescent="0.3">
      <c r="B41246" s="1"/>
      <c r="C41246" s="1"/>
      <c r="G41246" s="5"/>
    </row>
    <row r="41247" spans="2:7" x14ac:dyDescent="0.3">
      <c r="B41247" s="1"/>
      <c r="C41247" s="1"/>
      <c r="G41247" s="5"/>
    </row>
    <row r="41248" spans="2:7" x14ac:dyDescent="0.3">
      <c r="B41248" s="1"/>
      <c r="C41248" s="1"/>
      <c r="G41248" s="5"/>
    </row>
    <row r="41249" spans="2:7" x14ac:dyDescent="0.3">
      <c r="B41249" s="1"/>
      <c r="C41249" s="1"/>
      <c r="G41249" s="5"/>
    </row>
    <row r="41250" spans="2:7" x14ac:dyDescent="0.3">
      <c r="B41250" s="1"/>
      <c r="C41250" s="1"/>
      <c r="G41250" s="5"/>
    </row>
    <row r="41251" spans="2:7" x14ac:dyDescent="0.3">
      <c r="B41251" s="1"/>
      <c r="C41251" s="1"/>
      <c r="G41251" s="5"/>
    </row>
    <row r="41252" spans="2:7" x14ac:dyDescent="0.3">
      <c r="B41252" s="1"/>
      <c r="C41252" s="1"/>
      <c r="G41252" s="5"/>
    </row>
    <row r="41253" spans="2:7" x14ac:dyDescent="0.3">
      <c r="B41253" s="1"/>
      <c r="C41253" s="1"/>
      <c r="G41253" s="5"/>
    </row>
    <row r="41254" spans="2:7" x14ac:dyDescent="0.3">
      <c r="B41254" s="1"/>
      <c r="C41254" s="1"/>
      <c r="G41254" s="5"/>
    </row>
    <row r="41255" spans="2:7" x14ac:dyDescent="0.3">
      <c r="B41255" s="1"/>
      <c r="C41255" s="1"/>
      <c r="G41255" s="5"/>
    </row>
    <row r="41256" spans="2:7" x14ac:dyDescent="0.3">
      <c r="B41256" s="1"/>
      <c r="C41256" s="1"/>
      <c r="G41256" s="5"/>
    </row>
    <row r="41257" spans="2:7" x14ac:dyDescent="0.3">
      <c r="B41257" s="1"/>
      <c r="C41257" s="1"/>
      <c r="G41257" s="5"/>
    </row>
    <row r="41258" spans="2:7" x14ac:dyDescent="0.3">
      <c r="B41258" s="1"/>
      <c r="C41258" s="1"/>
      <c r="G41258" s="5"/>
    </row>
    <row r="41259" spans="2:7" x14ac:dyDescent="0.3">
      <c r="B41259" s="1"/>
      <c r="C41259" s="1"/>
      <c r="G41259" s="5"/>
    </row>
    <row r="41260" spans="2:7" x14ac:dyDescent="0.3">
      <c r="B41260" s="1"/>
      <c r="C41260" s="1"/>
      <c r="G41260" s="5"/>
    </row>
    <row r="41261" spans="2:7" x14ac:dyDescent="0.3">
      <c r="B41261" s="1"/>
      <c r="C41261" s="1"/>
      <c r="G41261" s="5"/>
    </row>
    <row r="41262" spans="2:7" x14ac:dyDescent="0.3">
      <c r="B41262" s="1"/>
      <c r="C41262" s="1"/>
      <c r="G41262" s="5"/>
    </row>
    <row r="41263" spans="2:7" x14ac:dyDescent="0.3">
      <c r="B41263" s="1"/>
      <c r="C41263" s="1"/>
      <c r="G41263" s="5"/>
    </row>
    <row r="41264" spans="2:7" x14ac:dyDescent="0.3">
      <c r="B41264" s="1"/>
      <c r="C41264" s="1"/>
      <c r="G41264" s="5"/>
    </row>
    <row r="41265" spans="2:7" x14ac:dyDescent="0.3">
      <c r="B41265" s="1"/>
      <c r="C41265" s="1"/>
      <c r="G41265" s="5"/>
    </row>
    <row r="41266" spans="2:7" x14ac:dyDescent="0.3">
      <c r="B41266" s="1"/>
      <c r="C41266" s="1"/>
      <c r="G41266" s="5"/>
    </row>
    <row r="41267" spans="2:7" x14ac:dyDescent="0.3">
      <c r="B41267" s="1"/>
      <c r="C41267" s="1"/>
      <c r="G41267" s="5"/>
    </row>
    <row r="41268" spans="2:7" x14ac:dyDescent="0.3">
      <c r="B41268" s="1"/>
      <c r="C41268" s="1"/>
      <c r="G41268" s="5"/>
    </row>
    <row r="41269" spans="2:7" x14ac:dyDescent="0.3">
      <c r="B41269" s="1"/>
      <c r="C41269" s="1"/>
      <c r="G41269" s="5"/>
    </row>
    <row r="41270" spans="2:7" x14ac:dyDescent="0.3">
      <c r="B41270" s="1"/>
      <c r="C41270" s="1"/>
      <c r="G41270" s="5"/>
    </row>
    <row r="41271" spans="2:7" x14ac:dyDescent="0.3">
      <c r="B41271" s="1"/>
      <c r="C41271" s="1"/>
      <c r="G41271" s="5"/>
    </row>
    <row r="41272" spans="2:7" x14ac:dyDescent="0.3">
      <c r="B41272" s="1"/>
      <c r="C41272" s="1"/>
      <c r="G41272" s="5"/>
    </row>
    <row r="41273" spans="2:7" x14ac:dyDescent="0.3">
      <c r="B41273" s="1"/>
      <c r="C41273" s="1"/>
      <c r="G41273" s="5"/>
    </row>
    <row r="41274" spans="2:7" x14ac:dyDescent="0.3">
      <c r="B41274" s="1"/>
      <c r="C41274" s="1"/>
      <c r="G41274" s="5"/>
    </row>
    <row r="41275" spans="2:7" x14ac:dyDescent="0.3">
      <c r="B41275" s="1"/>
      <c r="C41275" s="1"/>
      <c r="G41275" s="5"/>
    </row>
    <row r="41276" spans="2:7" x14ac:dyDescent="0.3">
      <c r="B41276" s="1"/>
      <c r="C41276" s="1"/>
      <c r="G41276" s="5"/>
    </row>
    <row r="41277" spans="2:7" x14ac:dyDescent="0.3">
      <c r="B41277" s="1"/>
      <c r="C41277" s="1"/>
      <c r="G41277" s="5"/>
    </row>
    <row r="41278" spans="2:7" x14ac:dyDescent="0.3">
      <c r="B41278" s="1"/>
      <c r="C41278" s="1"/>
      <c r="G41278" s="5"/>
    </row>
    <row r="41279" spans="2:7" x14ac:dyDescent="0.3">
      <c r="B41279" s="1"/>
      <c r="C41279" s="1"/>
      <c r="G41279" s="5"/>
    </row>
    <row r="41280" spans="2:7" x14ac:dyDescent="0.3">
      <c r="B41280" s="1"/>
      <c r="C41280" s="1"/>
      <c r="G41280" s="5"/>
    </row>
    <row r="41281" spans="2:7" x14ac:dyDescent="0.3">
      <c r="B41281" s="1"/>
      <c r="C41281" s="1"/>
      <c r="G41281" s="5"/>
    </row>
    <row r="41282" spans="2:7" x14ac:dyDescent="0.3">
      <c r="B41282" s="1"/>
      <c r="C41282" s="1"/>
      <c r="G41282" s="5"/>
    </row>
    <row r="41283" spans="2:7" x14ac:dyDescent="0.3">
      <c r="B41283" s="1"/>
      <c r="C41283" s="1"/>
      <c r="G41283" s="5"/>
    </row>
    <row r="41284" spans="2:7" x14ac:dyDescent="0.3">
      <c r="B41284" s="1"/>
      <c r="C41284" s="1"/>
      <c r="G41284" s="5"/>
    </row>
    <row r="41285" spans="2:7" x14ac:dyDescent="0.3">
      <c r="B41285" s="1"/>
      <c r="C41285" s="1"/>
      <c r="G41285" s="5"/>
    </row>
    <row r="41286" spans="2:7" x14ac:dyDescent="0.3">
      <c r="B41286" s="1"/>
      <c r="C41286" s="1"/>
      <c r="G41286" s="5"/>
    </row>
    <row r="41287" spans="2:7" x14ac:dyDescent="0.3">
      <c r="B41287" s="1"/>
      <c r="C41287" s="1"/>
      <c r="G41287" s="5"/>
    </row>
    <row r="41288" spans="2:7" x14ac:dyDescent="0.3">
      <c r="B41288" s="1"/>
      <c r="C41288" s="1"/>
      <c r="G41288" s="5"/>
    </row>
    <row r="41289" spans="2:7" x14ac:dyDescent="0.3">
      <c r="B41289" s="1"/>
      <c r="C41289" s="1"/>
      <c r="G41289" s="5"/>
    </row>
    <row r="41290" spans="2:7" x14ac:dyDescent="0.3">
      <c r="B41290" s="1"/>
      <c r="C41290" s="1"/>
      <c r="G41290" s="5"/>
    </row>
    <row r="41291" spans="2:7" x14ac:dyDescent="0.3">
      <c r="B41291" s="1"/>
      <c r="C41291" s="1"/>
      <c r="G41291" s="5"/>
    </row>
    <row r="41292" spans="2:7" x14ac:dyDescent="0.3">
      <c r="B41292" s="1"/>
      <c r="C41292" s="1"/>
      <c r="G41292" s="5"/>
    </row>
    <row r="41293" spans="2:7" x14ac:dyDescent="0.3">
      <c r="B41293" s="1"/>
      <c r="C41293" s="1"/>
      <c r="G41293" s="5"/>
    </row>
    <row r="41294" spans="2:7" x14ac:dyDescent="0.3">
      <c r="B41294" s="1"/>
      <c r="C41294" s="1"/>
      <c r="G41294" s="5"/>
    </row>
    <row r="41295" spans="2:7" x14ac:dyDescent="0.3">
      <c r="B41295" s="1"/>
      <c r="C41295" s="1"/>
      <c r="G41295" s="5"/>
    </row>
    <row r="41296" spans="2:7" x14ac:dyDescent="0.3">
      <c r="B41296" s="1"/>
      <c r="C41296" s="1"/>
      <c r="G41296" s="5"/>
    </row>
    <row r="41297" spans="2:7" x14ac:dyDescent="0.3">
      <c r="B41297" s="1"/>
      <c r="C41297" s="1"/>
      <c r="G41297" s="5"/>
    </row>
    <row r="41298" spans="2:7" x14ac:dyDescent="0.3">
      <c r="B41298" s="1"/>
      <c r="C41298" s="1"/>
      <c r="G41298" s="5"/>
    </row>
    <row r="41299" spans="2:7" x14ac:dyDescent="0.3">
      <c r="B41299" s="1"/>
      <c r="C41299" s="1"/>
      <c r="G41299" s="5"/>
    </row>
    <row r="41300" spans="2:7" x14ac:dyDescent="0.3">
      <c r="B41300" s="1"/>
      <c r="C41300" s="1"/>
      <c r="G41300" s="5"/>
    </row>
    <row r="41301" spans="2:7" x14ac:dyDescent="0.3">
      <c r="B41301" s="1"/>
      <c r="C41301" s="1"/>
      <c r="G41301" s="5"/>
    </row>
    <row r="41302" spans="2:7" x14ac:dyDescent="0.3">
      <c r="B41302" s="1"/>
      <c r="C41302" s="1"/>
      <c r="G41302" s="5"/>
    </row>
    <row r="41303" spans="2:7" x14ac:dyDescent="0.3">
      <c r="B41303" s="1"/>
      <c r="C41303" s="1"/>
      <c r="G41303" s="5"/>
    </row>
    <row r="41304" spans="2:7" x14ac:dyDescent="0.3">
      <c r="B41304" s="1"/>
      <c r="C41304" s="1"/>
      <c r="G41304" s="5"/>
    </row>
    <row r="41305" spans="2:7" x14ac:dyDescent="0.3">
      <c r="B41305" s="1"/>
      <c r="C41305" s="1"/>
      <c r="G41305" s="5"/>
    </row>
    <row r="41306" spans="2:7" x14ac:dyDescent="0.3">
      <c r="B41306" s="1"/>
      <c r="C41306" s="1"/>
      <c r="G41306" s="5"/>
    </row>
    <row r="41307" spans="2:7" x14ac:dyDescent="0.3">
      <c r="B41307" s="1"/>
      <c r="C41307" s="1"/>
      <c r="G41307" s="5"/>
    </row>
    <row r="41308" spans="2:7" x14ac:dyDescent="0.3">
      <c r="B41308" s="1"/>
      <c r="C41308" s="1"/>
      <c r="G41308" s="5"/>
    </row>
    <row r="41309" spans="2:7" x14ac:dyDescent="0.3">
      <c r="B41309" s="1"/>
      <c r="C41309" s="1"/>
      <c r="G41309" s="5"/>
    </row>
    <row r="41310" spans="2:7" x14ac:dyDescent="0.3">
      <c r="B41310" s="1"/>
      <c r="C41310" s="1"/>
      <c r="G41310" s="5"/>
    </row>
    <row r="41311" spans="2:7" x14ac:dyDescent="0.3">
      <c r="B41311" s="1"/>
      <c r="C41311" s="1"/>
      <c r="G41311" s="5"/>
    </row>
    <row r="41312" spans="2:7" x14ac:dyDescent="0.3">
      <c r="B41312" s="1"/>
      <c r="C41312" s="1"/>
      <c r="G41312" s="5"/>
    </row>
    <row r="41313" spans="2:7" x14ac:dyDescent="0.3">
      <c r="B41313" s="1"/>
      <c r="C41313" s="1"/>
      <c r="G41313" s="5"/>
    </row>
    <row r="41314" spans="2:7" x14ac:dyDescent="0.3">
      <c r="B41314" s="1"/>
      <c r="C41314" s="1"/>
      <c r="G41314" s="5"/>
    </row>
    <row r="41315" spans="2:7" x14ac:dyDescent="0.3">
      <c r="B41315" s="1"/>
      <c r="C41315" s="1"/>
      <c r="G41315" s="5"/>
    </row>
    <row r="41316" spans="2:7" x14ac:dyDescent="0.3">
      <c r="B41316" s="1"/>
      <c r="C41316" s="1"/>
      <c r="G41316" s="5"/>
    </row>
    <row r="41317" spans="2:7" x14ac:dyDescent="0.3">
      <c r="B41317" s="1"/>
      <c r="C41317" s="1"/>
      <c r="G41317" s="5"/>
    </row>
    <row r="41318" spans="2:7" x14ac:dyDescent="0.3">
      <c r="B41318" s="1"/>
      <c r="C41318" s="1"/>
      <c r="G41318" s="5"/>
    </row>
    <row r="41319" spans="2:7" x14ac:dyDescent="0.3">
      <c r="B41319" s="1"/>
      <c r="C41319" s="1"/>
      <c r="G41319" s="5"/>
    </row>
    <row r="41320" spans="2:7" x14ac:dyDescent="0.3">
      <c r="B41320" s="1"/>
      <c r="C41320" s="1"/>
      <c r="G41320" s="5"/>
    </row>
    <row r="41321" spans="2:7" x14ac:dyDescent="0.3">
      <c r="B41321" s="1"/>
      <c r="C41321" s="1"/>
      <c r="G41321" s="5"/>
    </row>
    <row r="41322" spans="2:7" x14ac:dyDescent="0.3">
      <c r="B41322" s="1"/>
      <c r="C41322" s="1"/>
      <c r="G41322" s="5"/>
    </row>
    <row r="41323" spans="2:7" x14ac:dyDescent="0.3">
      <c r="B41323" s="1"/>
      <c r="C41323" s="1"/>
      <c r="G41323" s="5"/>
    </row>
    <row r="41324" spans="2:7" x14ac:dyDescent="0.3">
      <c r="B41324" s="1"/>
      <c r="C41324" s="1"/>
      <c r="G41324" s="5"/>
    </row>
    <row r="41325" spans="2:7" x14ac:dyDescent="0.3">
      <c r="B41325" s="1"/>
      <c r="C41325" s="1"/>
      <c r="G41325" s="5"/>
    </row>
    <row r="41326" spans="2:7" x14ac:dyDescent="0.3">
      <c r="B41326" s="1"/>
      <c r="C41326" s="1"/>
      <c r="G41326" s="5"/>
    </row>
    <row r="41327" spans="2:7" x14ac:dyDescent="0.3">
      <c r="B41327" s="1"/>
      <c r="C41327" s="1"/>
      <c r="G41327" s="5"/>
    </row>
    <row r="41328" spans="2:7" x14ac:dyDescent="0.3">
      <c r="B41328" s="1"/>
      <c r="C41328" s="1"/>
      <c r="G41328" s="5"/>
    </row>
    <row r="41329" spans="2:7" x14ac:dyDescent="0.3">
      <c r="B41329" s="1"/>
      <c r="C41329" s="1"/>
      <c r="G41329" s="5"/>
    </row>
    <row r="41330" spans="2:7" x14ac:dyDescent="0.3">
      <c r="B41330" s="1"/>
      <c r="C41330" s="1"/>
      <c r="G41330" s="5"/>
    </row>
    <row r="41331" spans="2:7" x14ac:dyDescent="0.3">
      <c r="B41331" s="1"/>
      <c r="C41331" s="1"/>
      <c r="G41331" s="5"/>
    </row>
    <row r="41332" spans="2:7" x14ac:dyDescent="0.3">
      <c r="B41332" s="1"/>
      <c r="C41332" s="1"/>
      <c r="G41332" s="5"/>
    </row>
    <row r="41333" spans="2:7" x14ac:dyDescent="0.3">
      <c r="B41333" s="1"/>
      <c r="C41333" s="1"/>
      <c r="G41333" s="5"/>
    </row>
    <row r="41334" spans="2:7" x14ac:dyDescent="0.3">
      <c r="B41334" s="1"/>
      <c r="C41334" s="1"/>
      <c r="G41334" s="5"/>
    </row>
    <row r="41335" spans="2:7" x14ac:dyDescent="0.3">
      <c r="B41335" s="1"/>
      <c r="C41335" s="1"/>
      <c r="G41335" s="5"/>
    </row>
    <row r="41336" spans="2:7" x14ac:dyDescent="0.3">
      <c r="B41336" s="1"/>
      <c r="C41336" s="1"/>
      <c r="G41336" s="5"/>
    </row>
    <row r="41337" spans="2:7" x14ac:dyDescent="0.3">
      <c r="B41337" s="1"/>
      <c r="C41337" s="1"/>
      <c r="G41337" s="5"/>
    </row>
    <row r="41338" spans="2:7" x14ac:dyDescent="0.3">
      <c r="B41338" s="1"/>
      <c r="C41338" s="1"/>
      <c r="G41338" s="5"/>
    </row>
    <row r="41339" spans="2:7" x14ac:dyDescent="0.3">
      <c r="B41339" s="1"/>
      <c r="C41339" s="1"/>
      <c r="G41339" s="5"/>
    </row>
    <row r="41340" spans="2:7" x14ac:dyDescent="0.3">
      <c r="B41340" s="1"/>
      <c r="C41340" s="1"/>
      <c r="G41340" s="5"/>
    </row>
    <row r="41341" spans="2:7" x14ac:dyDescent="0.3">
      <c r="B41341" s="1"/>
      <c r="C41341" s="1"/>
      <c r="G41341" s="5"/>
    </row>
    <row r="41342" spans="2:7" x14ac:dyDescent="0.3">
      <c r="B41342" s="1"/>
      <c r="C41342" s="1"/>
      <c r="G41342" s="5"/>
    </row>
    <row r="41343" spans="2:7" x14ac:dyDescent="0.3">
      <c r="B41343" s="1"/>
      <c r="C41343" s="1"/>
      <c r="G41343" s="5"/>
    </row>
    <row r="41344" spans="2:7" x14ac:dyDescent="0.3">
      <c r="B41344" s="1"/>
      <c r="C41344" s="1"/>
      <c r="G41344" s="5"/>
    </row>
    <row r="41345" spans="2:7" x14ac:dyDescent="0.3">
      <c r="B41345" s="1"/>
      <c r="C41345" s="1"/>
      <c r="G41345" s="5"/>
    </row>
    <row r="41346" spans="2:7" x14ac:dyDescent="0.3">
      <c r="B41346" s="1"/>
      <c r="C41346" s="1"/>
      <c r="G41346" s="5"/>
    </row>
    <row r="41347" spans="2:7" x14ac:dyDescent="0.3">
      <c r="B41347" s="1"/>
      <c r="C41347" s="1"/>
      <c r="G41347" s="5"/>
    </row>
    <row r="41348" spans="2:7" x14ac:dyDescent="0.3">
      <c r="B41348" s="1"/>
      <c r="C41348" s="1"/>
      <c r="G41348" s="5"/>
    </row>
    <row r="41349" spans="2:7" x14ac:dyDescent="0.3">
      <c r="B41349" s="1"/>
      <c r="C41349" s="1"/>
      <c r="G41349" s="5"/>
    </row>
    <row r="41350" spans="2:7" x14ac:dyDescent="0.3">
      <c r="B41350" s="1"/>
      <c r="C41350" s="1"/>
      <c r="G41350" s="5"/>
    </row>
    <row r="41351" spans="2:7" x14ac:dyDescent="0.3">
      <c r="B41351" s="1"/>
      <c r="C41351" s="1"/>
      <c r="G41351" s="5"/>
    </row>
    <row r="41352" spans="2:7" x14ac:dyDescent="0.3">
      <c r="B41352" s="1"/>
      <c r="C41352" s="1"/>
      <c r="G41352" s="5"/>
    </row>
    <row r="41353" spans="2:7" x14ac:dyDescent="0.3">
      <c r="B41353" s="1"/>
      <c r="C41353" s="1"/>
      <c r="G41353" s="5"/>
    </row>
    <row r="41354" spans="2:7" x14ac:dyDescent="0.3">
      <c r="B41354" s="1"/>
      <c r="C41354" s="1"/>
      <c r="G41354" s="5"/>
    </row>
    <row r="41355" spans="2:7" x14ac:dyDescent="0.3">
      <c r="B41355" s="1"/>
      <c r="C41355" s="1"/>
      <c r="G41355" s="5"/>
    </row>
    <row r="41356" spans="2:7" x14ac:dyDescent="0.3">
      <c r="B41356" s="1"/>
      <c r="C41356" s="1"/>
      <c r="G41356" s="5"/>
    </row>
    <row r="41357" spans="2:7" x14ac:dyDescent="0.3">
      <c r="B41357" s="1"/>
      <c r="C41357" s="1"/>
      <c r="G41357" s="5"/>
    </row>
    <row r="41358" spans="2:7" x14ac:dyDescent="0.3">
      <c r="B41358" s="1"/>
      <c r="C41358" s="1"/>
      <c r="G41358" s="5"/>
    </row>
    <row r="41359" spans="2:7" x14ac:dyDescent="0.3">
      <c r="B41359" s="1"/>
      <c r="C41359" s="1"/>
      <c r="G41359" s="5"/>
    </row>
    <row r="41360" spans="2:7" x14ac:dyDescent="0.3">
      <c r="B41360" s="1"/>
      <c r="C41360" s="1"/>
      <c r="G41360" s="5"/>
    </row>
    <row r="41361" spans="2:7" x14ac:dyDescent="0.3">
      <c r="B41361" s="1"/>
      <c r="C41361" s="1"/>
      <c r="G41361" s="5"/>
    </row>
    <row r="41362" spans="2:7" x14ac:dyDescent="0.3">
      <c r="B41362" s="1"/>
      <c r="C41362" s="1"/>
      <c r="G41362" s="5"/>
    </row>
    <row r="41363" spans="2:7" x14ac:dyDescent="0.3">
      <c r="B41363" s="1"/>
      <c r="C41363" s="1"/>
      <c r="G41363" s="5"/>
    </row>
    <row r="41364" spans="2:7" x14ac:dyDescent="0.3">
      <c r="B41364" s="1"/>
      <c r="C41364" s="1"/>
      <c r="G41364" s="5"/>
    </row>
    <row r="41365" spans="2:7" x14ac:dyDescent="0.3">
      <c r="B41365" s="1"/>
      <c r="C41365" s="1"/>
      <c r="G41365" s="5"/>
    </row>
    <row r="41366" spans="2:7" x14ac:dyDescent="0.3">
      <c r="B41366" s="1"/>
      <c r="C41366" s="1"/>
      <c r="G41366" s="5"/>
    </row>
    <row r="41367" spans="2:7" x14ac:dyDescent="0.3">
      <c r="B41367" s="1"/>
      <c r="C41367" s="1"/>
      <c r="G41367" s="5"/>
    </row>
    <row r="41368" spans="2:7" x14ac:dyDescent="0.3">
      <c r="B41368" s="1"/>
      <c r="C41368" s="1"/>
      <c r="G41368" s="5"/>
    </row>
    <row r="41369" spans="2:7" x14ac:dyDescent="0.3">
      <c r="B41369" s="1"/>
      <c r="C41369" s="1"/>
      <c r="G41369" s="5"/>
    </row>
    <row r="41370" spans="2:7" x14ac:dyDescent="0.3">
      <c r="B41370" s="1"/>
      <c r="C41370" s="1"/>
      <c r="G41370" s="5"/>
    </row>
    <row r="41371" spans="2:7" x14ac:dyDescent="0.3">
      <c r="B41371" s="1"/>
      <c r="C41371" s="1"/>
      <c r="G41371" s="5"/>
    </row>
    <row r="41372" spans="2:7" x14ac:dyDescent="0.3">
      <c r="B41372" s="1"/>
      <c r="C41372" s="1"/>
      <c r="G41372" s="5"/>
    </row>
    <row r="41373" spans="2:7" x14ac:dyDescent="0.3">
      <c r="B41373" s="1"/>
      <c r="C41373" s="1"/>
      <c r="G41373" s="5"/>
    </row>
    <row r="41374" spans="2:7" x14ac:dyDescent="0.3">
      <c r="B41374" s="1"/>
      <c r="C41374" s="1"/>
      <c r="G41374" s="5"/>
    </row>
    <row r="41375" spans="2:7" x14ac:dyDescent="0.3">
      <c r="B41375" s="1"/>
      <c r="C41375" s="1"/>
      <c r="G41375" s="5"/>
    </row>
    <row r="41376" spans="2:7" x14ac:dyDescent="0.3">
      <c r="B41376" s="1"/>
      <c r="C41376" s="1"/>
      <c r="G41376" s="5"/>
    </row>
    <row r="41377" spans="2:7" x14ac:dyDescent="0.3">
      <c r="B41377" s="1"/>
      <c r="C41377" s="1"/>
      <c r="G41377" s="5"/>
    </row>
    <row r="41378" spans="2:7" x14ac:dyDescent="0.3">
      <c r="B41378" s="1"/>
      <c r="C41378" s="1"/>
      <c r="G41378" s="5"/>
    </row>
    <row r="41379" spans="2:7" x14ac:dyDescent="0.3">
      <c r="B41379" s="1"/>
      <c r="C41379" s="1"/>
      <c r="G41379" s="5"/>
    </row>
    <row r="41380" spans="2:7" x14ac:dyDescent="0.3">
      <c r="B41380" s="1"/>
      <c r="C41380" s="1"/>
      <c r="G41380" s="5"/>
    </row>
    <row r="41381" spans="2:7" x14ac:dyDescent="0.3">
      <c r="B41381" s="1"/>
      <c r="C41381" s="1"/>
      <c r="G41381" s="5"/>
    </row>
    <row r="41382" spans="2:7" x14ac:dyDescent="0.3">
      <c r="B41382" s="1"/>
      <c r="C41382" s="1"/>
      <c r="G41382" s="5"/>
    </row>
    <row r="41383" spans="2:7" x14ac:dyDescent="0.3">
      <c r="B41383" s="1"/>
      <c r="C41383" s="1"/>
      <c r="G41383" s="5"/>
    </row>
    <row r="41384" spans="2:7" x14ac:dyDescent="0.3">
      <c r="B41384" s="1"/>
      <c r="C41384" s="1"/>
      <c r="G41384" s="5"/>
    </row>
    <row r="41385" spans="2:7" x14ac:dyDescent="0.3">
      <c r="B41385" s="1"/>
      <c r="C41385" s="1"/>
      <c r="G41385" s="5"/>
    </row>
    <row r="41386" spans="2:7" x14ac:dyDescent="0.3">
      <c r="B41386" s="1"/>
      <c r="C41386" s="1"/>
      <c r="G41386" s="5"/>
    </row>
    <row r="41387" spans="2:7" x14ac:dyDescent="0.3">
      <c r="B41387" s="1"/>
      <c r="C41387" s="1"/>
      <c r="G41387" s="5"/>
    </row>
    <row r="41388" spans="2:7" x14ac:dyDescent="0.3">
      <c r="B41388" s="1"/>
      <c r="C41388" s="1"/>
      <c r="G41388" s="5"/>
    </row>
    <row r="41389" spans="2:7" x14ac:dyDescent="0.3">
      <c r="B41389" s="1"/>
      <c r="C41389" s="1"/>
      <c r="G41389" s="5"/>
    </row>
    <row r="41390" spans="2:7" x14ac:dyDescent="0.3">
      <c r="B41390" s="1"/>
      <c r="C41390" s="1"/>
      <c r="G41390" s="5"/>
    </row>
    <row r="41391" spans="2:7" x14ac:dyDescent="0.3">
      <c r="B41391" s="1"/>
      <c r="C41391" s="1"/>
      <c r="G41391" s="5"/>
    </row>
    <row r="41392" spans="2:7" x14ac:dyDescent="0.3">
      <c r="B41392" s="1"/>
      <c r="C41392" s="1"/>
      <c r="G41392" s="5"/>
    </row>
    <row r="41393" spans="2:7" x14ac:dyDescent="0.3">
      <c r="B41393" s="1"/>
      <c r="C41393" s="1"/>
      <c r="G41393" s="5"/>
    </row>
    <row r="41394" spans="2:7" x14ac:dyDescent="0.3">
      <c r="B41394" s="1"/>
      <c r="C41394" s="1"/>
      <c r="G41394" s="5"/>
    </row>
    <row r="41395" spans="2:7" x14ac:dyDescent="0.3">
      <c r="B41395" s="1"/>
      <c r="C41395" s="1"/>
      <c r="G41395" s="5"/>
    </row>
    <row r="41396" spans="2:7" x14ac:dyDescent="0.3">
      <c r="B41396" s="1"/>
      <c r="C41396" s="1"/>
      <c r="G41396" s="5"/>
    </row>
    <row r="41397" spans="2:7" x14ac:dyDescent="0.3">
      <c r="B41397" s="1"/>
      <c r="C41397" s="1"/>
      <c r="G41397" s="5"/>
    </row>
    <row r="41398" spans="2:7" x14ac:dyDescent="0.3">
      <c r="B41398" s="1"/>
      <c r="C41398" s="1"/>
      <c r="G41398" s="5"/>
    </row>
    <row r="41399" spans="2:7" x14ac:dyDescent="0.3">
      <c r="B41399" s="1"/>
      <c r="C41399" s="1"/>
      <c r="G41399" s="5"/>
    </row>
    <row r="41400" spans="2:7" x14ac:dyDescent="0.3">
      <c r="B41400" s="1"/>
      <c r="C41400" s="1"/>
      <c r="G41400" s="5"/>
    </row>
    <row r="41401" spans="2:7" x14ac:dyDescent="0.3">
      <c r="B41401" s="1"/>
      <c r="C41401" s="1"/>
      <c r="G41401" s="5"/>
    </row>
    <row r="41402" spans="2:7" x14ac:dyDescent="0.3">
      <c r="B41402" s="1"/>
      <c r="C41402" s="1"/>
      <c r="G41402" s="5"/>
    </row>
    <row r="41403" spans="2:7" x14ac:dyDescent="0.3">
      <c r="B41403" s="1"/>
      <c r="C41403" s="1"/>
      <c r="G41403" s="5"/>
    </row>
    <row r="41404" spans="2:7" x14ac:dyDescent="0.3">
      <c r="B41404" s="1"/>
      <c r="C41404" s="1"/>
      <c r="G41404" s="5"/>
    </row>
    <row r="41405" spans="2:7" x14ac:dyDescent="0.3">
      <c r="B41405" s="1"/>
      <c r="C41405" s="1"/>
      <c r="G41405" s="5"/>
    </row>
    <row r="41406" spans="2:7" x14ac:dyDescent="0.3">
      <c r="B41406" s="1"/>
      <c r="C41406" s="1"/>
      <c r="G41406" s="5"/>
    </row>
    <row r="41407" spans="2:7" x14ac:dyDescent="0.3">
      <c r="B41407" s="1"/>
      <c r="C41407" s="1"/>
      <c r="G41407" s="5"/>
    </row>
    <row r="41408" spans="2:7" x14ac:dyDescent="0.3">
      <c r="B41408" s="1"/>
      <c r="C41408" s="1"/>
      <c r="G41408" s="5"/>
    </row>
    <row r="41409" spans="2:7" x14ac:dyDescent="0.3">
      <c r="B41409" s="1"/>
      <c r="C41409" s="1"/>
      <c r="G41409" s="5"/>
    </row>
    <row r="41410" spans="2:7" x14ac:dyDescent="0.3">
      <c r="B41410" s="1"/>
      <c r="C41410" s="1"/>
      <c r="G41410" s="5"/>
    </row>
    <row r="41411" spans="2:7" x14ac:dyDescent="0.3">
      <c r="B41411" s="1"/>
      <c r="C41411" s="1"/>
      <c r="G41411" s="5"/>
    </row>
    <row r="41412" spans="2:7" x14ac:dyDescent="0.3">
      <c r="B41412" s="1"/>
      <c r="C41412" s="1"/>
      <c r="G41412" s="5"/>
    </row>
    <row r="41413" spans="2:7" x14ac:dyDescent="0.3">
      <c r="B41413" s="1"/>
      <c r="C41413" s="1"/>
      <c r="G41413" s="5"/>
    </row>
    <row r="41414" spans="2:7" x14ac:dyDescent="0.3">
      <c r="B41414" s="1"/>
      <c r="C41414" s="1"/>
      <c r="G41414" s="5"/>
    </row>
    <row r="41415" spans="2:7" x14ac:dyDescent="0.3">
      <c r="B41415" s="1"/>
      <c r="C41415" s="1"/>
      <c r="G41415" s="5"/>
    </row>
    <row r="41416" spans="2:7" x14ac:dyDescent="0.3">
      <c r="B41416" s="1"/>
      <c r="C41416" s="1"/>
      <c r="G41416" s="5"/>
    </row>
    <row r="41417" spans="2:7" x14ac:dyDescent="0.3">
      <c r="B41417" s="1"/>
      <c r="C41417" s="1"/>
      <c r="G41417" s="5"/>
    </row>
    <row r="41418" spans="2:7" x14ac:dyDescent="0.3">
      <c r="B41418" s="1"/>
      <c r="C41418" s="1"/>
      <c r="G41418" s="5"/>
    </row>
    <row r="41419" spans="2:7" x14ac:dyDescent="0.3">
      <c r="B41419" s="1"/>
      <c r="C41419" s="1"/>
      <c r="G41419" s="5"/>
    </row>
    <row r="41420" spans="2:7" x14ac:dyDescent="0.3">
      <c r="B41420" s="1"/>
      <c r="C41420" s="1"/>
      <c r="G41420" s="5"/>
    </row>
    <row r="41421" spans="2:7" x14ac:dyDescent="0.3">
      <c r="B41421" s="1"/>
      <c r="C41421" s="1"/>
      <c r="G41421" s="5"/>
    </row>
    <row r="41422" spans="2:7" x14ac:dyDescent="0.3">
      <c r="B41422" s="1"/>
      <c r="C41422" s="1"/>
      <c r="G41422" s="5"/>
    </row>
    <row r="41423" spans="2:7" x14ac:dyDescent="0.3">
      <c r="B41423" s="1"/>
      <c r="C41423" s="1"/>
      <c r="G41423" s="5"/>
    </row>
    <row r="41424" spans="2:7" x14ac:dyDescent="0.3">
      <c r="B41424" s="1"/>
      <c r="C41424" s="1"/>
      <c r="G41424" s="5"/>
    </row>
    <row r="41425" spans="2:7" x14ac:dyDescent="0.3">
      <c r="B41425" s="1"/>
      <c r="C41425" s="1"/>
      <c r="G41425" s="5"/>
    </row>
    <row r="41426" spans="2:7" x14ac:dyDescent="0.3">
      <c r="B41426" s="1"/>
      <c r="C41426" s="1"/>
      <c r="G41426" s="5"/>
    </row>
    <row r="41427" spans="2:7" x14ac:dyDescent="0.3">
      <c r="B41427" s="1"/>
      <c r="C41427" s="1"/>
      <c r="G41427" s="5"/>
    </row>
    <row r="41428" spans="2:7" x14ac:dyDescent="0.3">
      <c r="B41428" s="1"/>
      <c r="C41428" s="1"/>
      <c r="G41428" s="5"/>
    </row>
    <row r="41429" spans="2:7" x14ac:dyDescent="0.3">
      <c r="B41429" s="1"/>
      <c r="C41429" s="1"/>
      <c r="G41429" s="5"/>
    </row>
    <row r="41430" spans="2:7" x14ac:dyDescent="0.3">
      <c r="B41430" s="1"/>
      <c r="C41430" s="1"/>
      <c r="G41430" s="5"/>
    </row>
    <row r="41431" spans="2:7" x14ac:dyDescent="0.3">
      <c r="B41431" s="1"/>
      <c r="C41431" s="1"/>
      <c r="G41431" s="5"/>
    </row>
    <row r="41432" spans="2:7" x14ac:dyDescent="0.3">
      <c r="B41432" s="1"/>
      <c r="C41432" s="1"/>
      <c r="G41432" s="5"/>
    </row>
    <row r="41433" spans="2:7" x14ac:dyDescent="0.3">
      <c r="B41433" s="1"/>
      <c r="C41433" s="1"/>
      <c r="G41433" s="5"/>
    </row>
    <row r="41434" spans="2:7" x14ac:dyDescent="0.3">
      <c r="B41434" s="1"/>
      <c r="C41434" s="1"/>
      <c r="G41434" s="5"/>
    </row>
    <row r="41435" spans="2:7" x14ac:dyDescent="0.3">
      <c r="B41435" s="1"/>
      <c r="C41435" s="1"/>
      <c r="G41435" s="5"/>
    </row>
    <row r="41436" spans="2:7" x14ac:dyDescent="0.3">
      <c r="B41436" s="1"/>
      <c r="C41436" s="1"/>
      <c r="G41436" s="5"/>
    </row>
    <row r="41437" spans="2:7" x14ac:dyDescent="0.3">
      <c r="B41437" s="1"/>
      <c r="C41437" s="1"/>
      <c r="G41437" s="5"/>
    </row>
    <row r="41438" spans="2:7" x14ac:dyDescent="0.3">
      <c r="B41438" s="1"/>
      <c r="C41438" s="1"/>
      <c r="G41438" s="5"/>
    </row>
    <row r="41439" spans="2:7" x14ac:dyDescent="0.3">
      <c r="B41439" s="1"/>
      <c r="C41439" s="1"/>
      <c r="G41439" s="5"/>
    </row>
    <row r="41440" spans="2:7" x14ac:dyDescent="0.3">
      <c r="B41440" s="1"/>
      <c r="C41440" s="1"/>
      <c r="G41440" s="5"/>
    </row>
    <row r="41441" spans="2:7" x14ac:dyDescent="0.3">
      <c r="B41441" s="1"/>
      <c r="C41441" s="1"/>
      <c r="G41441" s="5"/>
    </row>
    <row r="41442" spans="2:7" x14ac:dyDescent="0.3">
      <c r="B41442" s="1"/>
      <c r="C41442" s="1"/>
      <c r="G41442" s="5"/>
    </row>
    <row r="41443" spans="2:7" x14ac:dyDescent="0.3">
      <c r="B41443" s="1"/>
      <c r="C41443" s="1"/>
      <c r="G41443" s="5"/>
    </row>
    <row r="41444" spans="2:7" x14ac:dyDescent="0.3">
      <c r="B41444" s="1"/>
      <c r="C41444" s="1"/>
      <c r="G41444" s="5"/>
    </row>
    <row r="41445" spans="2:7" x14ac:dyDescent="0.3">
      <c r="B41445" s="1"/>
      <c r="C41445" s="1"/>
      <c r="G41445" s="5"/>
    </row>
    <row r="41446" spans="2:7" x14ac:dyDescent="0.3">
      <c r="B41446" s="1"/>
      <c r="C41446" s="1"/>
      <c r="G41446" s="5"/>
    </row>
    <row r="41447" spans="2:7" x14ac:dyDescent="0.3">
      <c r="B41447" s="1"/>
      <c r="C41447" s="1"/>
      <c r="G41447" s="5"/>
    </row>
    <row r="41448" spans="2:7" x14ac:dyDescent="0.3">
      <c r="B41448" s="1"/>
      <c r="C41448" s="1"/>
      <c r="G41448" s="5"/>
    </row>
    <row r="41449" spans="2:7" x14ac:dyDescent="0.3">
      <c r="B41449" s="1"/>
      <c r="C41449" s="1"/>
      <c r="G41449" s="5"/>
    </row>
    <row r="41450" spans="2:7" x14ac:dyDescent="0.3">
      <c r="B41450" s="1"/>
      <c r="C41450" s="1"/>
      <c r="G41450" s="5"/>
    </row>
    <row r="41451" spans="2:7" x14ac:dyDescent="0.3">
      <c r="B41451" s="1"/>
      <c r="C41451" s="1"/>
      <c r="G41451" s="5"/>
    </row>
    <row r="41452" spans="2:7" x14ac:dyDescent="0.3">
      <c r="B41452" s="1"/>
      <c r="C41452" s="1"/>
      <c r="G41452" s="5"/>
    </row>
    <row r="41453" spans="2:7" x14ac:dyDescent="0.3">
      <c r="B41453" s="1"/>
      <c r="C41453" s="1"/>
      <c r="G41453" s="5"/>
    </row>
    <row r="41454" spans="2:7" x14ac:dyDescent="0.3">
      <c r="B41454" s="1"/>
      <c r="C41454" s="1"/>
      <c r="G41454" s="5"/>
    </row>
    <row r="41455" spans="2:7" x14ac:dyDescent="0.3">
      <c r="B41455" s="1"/>
      <c r="C41455" s="1"/>
      <c r="G41455" s="5"/>
    </row>
    <row r="41456" spans="2:7" x14ac:dyDescent="0.3">
      <c r="B41456" s="1"/>
      <c r="C41456" s="1"/>
      <c r="G41456" s="5"/>
    </row>
    <row r="41457" spans="2:7" x14ac:dyDescent="0.3">
      <c r="B41457" s="1"/>
      <c r="C41457" s="1"/>
      <c r="G41457" s="5"/>
    </row>
    <row r="41458" spans="2:7" x14ac:dyDescent="0.3">
      <c r="B41458" s="1"/>
      <c r="C41458" s="1"/>
      <c r="G41458" s="5"/>
    </row>
    <row r="41459" spans="2:7" x14ac:dyDescent="0.3">
      <c r="B41459" s="1"/>
      <c r="C41459" s="1"/>
      <c r="G41459" s="5"/>
    </row>
    <row r="41460" spans="2:7" x14ac:dyDescent="0.3">
      <c r="B41460" s="1"/>
      <c r="C41460" s="1"/>
      <c r="G41460" s="5"/>
    </row>
    <row r="41461" spans="2:7" x14ac:dyDescent="0.3">
      <c r="B41461" s="1"/>
      <c r="C41461" s="1"/>
      <c r="G41461" s="5"/>
    </row>
    <row r="41462" spans="2:7" x14ac:dyDescent="0.3">
      <c r="B41462" s="1"/>
      <c r="C41462" s="1"/>
      <c r="G41462" s="5"/>
    </row>
    <row r="41463" spans="2:7" x14ac:dyDescent="0.3">
      <c r="B41463" s="1"/>
      <c r="C41463" s="1"/>
      <c r="G41463" s="5"/>
    </row>
    <row r="41464" spans="2:7" x14ac:dyDescent="0.3">
      <c r="B41464" s="1"/>
      <c r="C41464" s="1"/>
      <c r="G41464" s="5"/>
    </row>
    <row r="41465" spans="2:7" x14ac:dyDescent="0.3">
      <c r="B41465" s="1"/>
      <c r="C41465" s="1"/>
      <c r="G41465" s="5"/>
    </row>
    <row r="41466" spans="2:7" x14ac:dyDescent="0.3">
      <c r="B41466" s="1"/>
      <c r="C41466" s="1"/>
      <c r="G41466" s="5"/>
    </row>
    <row r="41467" spans="2:7" x14ac:dyDescent="0.3">
      <c r="B41467" s="1"/>
      <c r="C41467" s="1"/>
      <c r="G41467" s="5"/>
    </row>
    <row r="41468" spans="2:7" x14ac:dyDescent="0.3">
      <c r="B41468" s="1"/>
      <c r="C41468" s="1"/>
      <c r="G41468" s="5"/>
    </row>
    <row r="41469" spans="2:7" x14ac:dyDescent="0.3">
      <c r="B41469" s="1"/>
      <c r="C41469" s="1"/>
      <c r="G41469" s="5"/>
    </row>
    <row r="41470" spans="2:7" x14ac:dyDescent="0.3">
      <c r="B41470" s="1"/>
      <c r="C41470" s="1"/>
      <c r="G41470" s="5"/>
    </row>
    <row r="41471" spans="2:7" x14ac:dyDescent="0.3">
      <c r="B41471" s="1"/>
      <c r="C41471" s="1"/>
      <c r="G41471" s="5"/>
    </row>
    <row r="41472" spans="2:7" x14ac:dyDescent="0.3">
      <c r="B41472" s="1"/>
      <c r="C41472" s="1"/>
      <c r="G41472" s="5"/>
    </row>
    <row r="41473" spans="2:7" x14ac:dyDescent="0.3">
      <c r="B41473" s="1"/>
      <c r="C41473" s="1"/>
      <c r="G41473" s="5"/>
    </row>
    <row r="41474" spans="2:7" x14ac:dyDescent="0.3">
      <c r="B41474" s="1"/>
      <c r="C41474" s="1"/>
      <c r="G41474" s="5"/>
    </row>
    <row r="41475" spans="2:7" x14ac:dyDescent="0.3">
      <c r="B41475" s="1"/>
      <c r="C41475" s="1"/>
      <c r="G41475" s="5"/>
    </row>
    <row r="41476" spans="2:7" x14ac:dyDescent="0.3">
      <c r="B41476" s="1"/>
      <c r="C41476" s="1"/>
      <c r="G41476" s="5"/>
    </row>
    <row r="41477" spans="2:7" x14ac:dyDescent="0.3">
      <c r="B41477" s="1"/>
      <c r="C41477" s="1"/>
      <c r="G41477" s="5"/>
    </row>
    <row r="41478" spans="2:7" x14ac:dyDescent="0.3">
      <c r="B41478" s="1"/>
      <c r="C41478" s="1"/>
      <c r="G41478" s="5"/>
    </row>
    <row r="41479" spans="2:7" x14ac:dyDescent="0.3">
      <c r="B41479" s="1"/>
      <c r="C41479" s="1"/>
      <c r="G41479" s="5"/>
    </row>
    <row r="41480" spans="2:7" x14ac:dyDescent="0.3">
      <c r="B41480" s="1"/>
      <c r="C41480" s="1"/>
      <c r="G41480" s="5"/>
    </row>
    <row r="41481" spans="2:7" x14ac:dyDescent="0.3">
      <c r="B41481" s="1"/>
      <c r="C41481" s="1"/>
      <c r="G41481" s="5"/>
    </row>
    <row r="41482" spans="2:7" x14ac:dyDescent="0.3">
      <c r="B41482" s="1"/>
      <c r="C41482" s="1"/>
      <c r="G41482" s="5"/>
    </row>
    <row r="41483" spans="2:7" x14ac:dyDescent="0.3">
      <c r="B41483" s="1"/>
      <c r="C41483" s="1"/>
      <c r="G41483" s="5"/>
    </row>
    <row r="41484" spans="2:7" x14ac:dyDescent="0.3">
      <c r="B41484" s="1"/>
      <c r="C41484" s="1"/>
      <c r="G41484" s="5"/>
    </row>
    <row r="41485" spans="2:7" x14ac:dyDescent="0.3">
      <c r="B41485" s="1"/>
      <c r="C41485" s="1"/>
      <c r="G41485" s="5"/>
    </row>
    <row r="41486" spans="2:7" x14ac:dyDescent="0.3">
      <c r="B41486" s="1"/>
      <c r="C41486" s="1"/>
      <c r="G41486" s="5"/>
    </row>
    <row r="41487" spans="2:7" x14ac:dyDescent="0.3">
      <c r="B41487" s="1"/>
      <c r="C41487" s="1"/>
      <c r="G41487" s="5"/>
    </row>
    <row r="41488" spans="2:7" x14ac:dyDescent="0.3">
      <c r="B41488" s="1"/>
      <c r="C41488" s="1"/>
      <c r="G41488" s="5"/>
    </row>
    <row r="41489" spans="2:7" x14ac:dyDescent="0.3">
      <c r="B41489" s="1"/>
      <c r="C41489" s="1"/>
      <c r="G41489" s="5"/>
    </row>
    <row r="41490" spans="2:7" x14ac:dyDescent="0.3">
      <c r="B41490" s="1"/>
      <c r="C41490" s="1"/>
      <c r="G41490" s="5"/>
    </row>
    <row r="41491" spans="2:7" x14ac:dyDescent="0.3">
      <c r="B41491" s="1"/>
      <c r="C41491" s="1"/>
      <c r="G41491" s="5"/>
    </row>
    <row r="41492" spans="2:7" x14ac:dyDescent="0.3">
      <c r="B41492" s="1"/>
      <c r="C41492" s="1"/>
      <c r="G41492" s="5"/>
    </row>
    <row r="41493" spans="2:7" x14ac:dyDescent="0.3">
      <c r="B41493" s="1"/>
      <c r="C41493" s="1"/>
      <c r="G41493" s="5"/>
    </row>
    <row r="41494" spans="2:7" x14ac:dyDescent="0.3">
      <c r="B41494" s="1"/>
      <c r="C41494" s="1"/>
      <c r="G41494" s="5"/>
    </row>
    <row r="41495" spans="2:7" x14ac:dyDescent="0.3">
      <c r="B41495" s="1"/>
      <c r="C41495" s="1"/>
      <c r="G41495" s="5"/>
    </row>
    <row r="41496" spans="2:7" x14ac:dyDescent="0.3">
      <c r="B41496" s="1"/>
      <c r="C41496" s="1"/>
      <c r="G41496" s="5"/>
    </row>
    <row r="41497" spans="2:7" x14ac:dyDescent="0.3">
      <c r="B41497" s="1"/>
      <c r="C41497" s="1"/>
      <c r="G41497" s="5"/>
    </row>
    <row r="41498" spans="2:7" x14ac:dyDescent="0.3">
      <c r="B41498" s="1"/>
      <c r="C41498" s="1"/>
      <c r="G41498" s="5"/>
    </row>
    <row r="41499" spans="2:7" x14ac:dyDescent="0.3">
      <c r="B41499" s="1"/>
      <c r="C41499" s="1"/>
      <c r="G41499" s="5"/>
    </row>
    <row r="41500" spans="2:7" x14ac:dyDescent="0.3">
      <c r="B41500" s="1"/>
      <c r="C41500" s="1"/>
      <c r="G41500" s="5"/>
    </row>
    <row r="41501" spans="2:7" x14ac:dyDescent="0.3">
      <c r="B41501" s="1"/>
      <c r="C41501" s="1"/>
      <c r="G41501" s="5"/>
    </row>
    <row r="41502" spans="2:7" x14ac:dyDescent="0.3">
      <c r="B41502" s="1"/>
      <c r="C41502" s="1"/>
      <c r="G41502" s="5"/>
    </row>
    <row r="41503" spans="2:7" x14ac:dyDescent="0.3">
      <c r="B41503" s="1"/>
      <c r="C41503" s="1"/>
      <c r="G41503" s="5"/>
    </row>
    <row r="41504" spans="2:7" x14ac:dyDescent="0.3">
      <c r="B41504" s="1"/>
      <c r="C41504" s="1"/>
      <c r="G41504" s="5"/>
    </row>
    <row r="41505" spans="2:7" x14ac:dyDescent="0.3">
      <c r="B41505" s="1"/>
      <c r="C41505" s="1"/>
      <c r="G41505" s="5"/>
    </row>
    <row r="41506" spans="2:7" x14ac:dyDescent="0.3">
      <c r="B41506" s="1"/>
      <c r="C41506" s="1"/>
      <c r="G41506" s="5"/>
    </row>
    <row r="41507" spans="2:7" x14ac:dyDescent="0.3">
      <c r="B41507" s="1"/>
      <c r="C41507" s="1"/>
      <c r="G41507" s="5"/>
    </row>
    <row r="41508" spans="2:7" x14ac:dyDescent="0.3">
      <c r="B41508" s="1"/>
      <c r="C41508" s="1"/>
      <c r="G41508" s="5"/>
    </row>
    <row r="41509" spans="2:7" x14ac:dyDescent="0.3">
      <c r="B41509" s="1"/>
      <c r="C41509" s="1"/>
      <c r="G41509" s="5"/>
    </row>
    <row r="41510" spans="2:7" x14ac:dyDescent="0.3">
      <c r="B41510" s="1"/>
      <c r="C41510" s="1"/>
      <c r="G41510" s="5"/>
    </row>
    <row r="41511" spans="2:7" x14ac:dyDescent="0.3">
      <c r="B41511" s="1"/>
      <c r="C41511" s="1"/>
      <c r="G41511" s="5"/>
    </row>
    <row r="41512" spans="2:7" x14ac:dyDescent="0.3">
      <c r="B41512" s="1"/>
      <c r="C41512" s="1"/>
      <c r="G41512" s="5"/>
    </row>
    <row r="41513" spans="2:7" x14ac:dyDescent="0.3">
      <c r="B41513" s="1"/>
      <c r="C41513" s="1"/>
      <c r="G41513" s="5"/>
    </row>
    <row r="41514" spans="2:7" x14ac:dyDescent="0.3">
      <c r="B41514" s="1"/>
      <c r="C41514" s="1"/>
      <c r="G41514" s="5"/>
    </row>
    <row r="41515" spans="2:7" x14ac:dyDescent="0.3">
      <c r="B41515" s="1"/>
      <c r="C41515" s="1"/>
      <c r="G41515" s="5"/>
    </row>
    <row r="41516" spans="2:7" x14ac:dyDescent="0.3">
      <c r="B41516" s="1"/>
      <c r="C41516" s="1"/>
      <c r="G41516" s="5"/>
    </row>
    <row r="41517" spans="2:7" x14ac:dyDescent="0.3">
      <c r="B41517" s="1"/>
      <c r="C41517" s="1"/>
      <c r="G41517" s="5"/>
    </row>
    <row r="41518" spans="2:7" x14ac:dyDescent="0.3">
      <c r="B41518" s="1"/>
      <c r="C41518" s="1"/>
      <c r="G41518" s="5"/>
    </row>
    <row r="41519" spans="2:7" x14ac:dyDescent="0.3">
      <c r="B41519" s="1"/>
      <c r="C41519" s="1"/>
      <c r="G41519" s="5"/>
    </row>
    <row r="41520" spans="2:7" x14ac:dyDescent="0.3">
      <c r="B41520" s="1"/>
      <c r="C41520" s="1"/>
      <c r="G41520" s="5"/>
    </row>
    <row r="41521" spans="2:7" x14ac:dyDescent="0.3">
      <c r="B41521" s="1"/>
      <c r="C41521" s="1"/>
      <c r="G41521" s="5"/>
    </row>
    <row r="41522" spans="2:7" x14ac:dyDescent="0.3">
      <c r="B41522" s="1"/>
      <c r="C41522" s="1"/>
      <c r="G41522" s="5"/>
    </row>
    <row r="41523" spans="2:7" x14ac:dyDescent="0.3">
      <c r="B41523" s="1"/>
      <c r="C41523" s="1"/>
      <c r="G41523" s="5"/>
    </row>
    <row r="41524" spans="2:7" x14ac:dyDescent="0.3">
      <c r="B41524" s="1"/>
      <c r="C41524" s="1"/>
      <c r="G41524" s="5"/>
    </row>
    <row r="41525" spans="2:7" x14ac:dyDescent="0.3">
      <c r="B41525" s="1"/>
      <c r="C41525" s="1"/>
      <c r="G41525" s="5"/>
    </row>
    <row r="41526" spans="2:7" x14ac:dyDescent="0.3">
      <c r="B41526" s="1"/>
      <c r="C41526" s="1"/>
      <c r="G41526" s="5"/>
    </row>
    <row r="41527" spans="2:7" x14ac:dyDescent="0.3">
      <c r="B41527" s="1"/>
      <c r="C41527" s="1"/>
      <c r="G41527" s="5"/>
    </row>
    <row r="41528" spans="2:7" x14ac:dyDescent="0.3">
      <c r="B41528" s="1"/>
      <c r="C41528" s="1"/>
      <c r="G41528" s="5"/>
    </row>
    <row r="41529" spans="2:7" x14ac:dyDescent="0.3">
      <c r="B41529" s="1"/>
      <c r="C41529" s="1"/>
      <c r="G41529" s="5"/>
    </row>
    <row r="41530" spans="2:7" x14ac:dyDescent="0.3">
      <c r="B41530" s="1"/>
      <c r="C41530" s="1"/>
      <c r="G41530" s="5"/>
    </row>
    <row r="41531" spans="2:7" x14ac:dyDescent="0.3">
      <c r="B41531" s="1"/>
      <c r="C41531" s="1"/>
      <c r="G41531" s="5"/>
    </row>
    <row r="41532" spans="2:7" x14ac:dyDescent="0.3">
      <c r="B41532" s="1"/>
      <c r="C41532" s="1"/>
      <c r="G41532" s="5"/>
    </row>
    <row r="41533" spans="2:7" x14ac:dyDescent="0.3">
      <c r="B41533" s="1"/>
      <c r="C41533" s="1"/>
      <c r="G41533" s="5"/>
    </row>
    <row r="41534" spans="2:7" x14ac:dyDescent="0.3">
      <c r="B41534" s="1"/>
      <c r="C41534" s="1"/>
      <c r="G41534" s="5"/>
    </row>
    <row r="41535" spans="2:7" x14ac:dyDescent="0.3">
      <c r="B41535" s="1"/>
      <c r="C41535" s="1"/>
      <c r="G41535" s="5"/>
    </row>
    <row r="41536" spans="2:7" x14ac:dyDescent="0.3">
      <c r="B41536" s="1"/>
      <c r="C41536" s="1"/>
      <c r="G41536" s="5"/>
    </row>
    <row r="41537" spans="2:7" x14ac:dyDescent="0.3">
      <c r="B41537" s="1"/>
      <c r="C41537" s="1"/>
      <c r="G41537" s="5"/>
    </row>
    <row r="41538" spans="2:7" x14ac:dyDescent="0.3">
      <c r="B41538" s="1"/>
      <c r="C41538" s="1"/>
      <c r="G41538" s="5"/>
    </row>
    <row r="41539" spans="2:7" x14ac:dyDescent="0.3">
      <c r="B41539" s="1"/>
      <c r="C41539" s="1"/>
      <c r="G41539" s="5"/>
    </row>
    <row r="41540" spans="2:7" x14ac:dyDescent="0.3">
      <c r="B41540" s="1"/>
      <c r="C41540" s="1"/>
      <c r="G41540" s="5"/>
    </row>
    <row r="41541" spans="2:7" x14ac:dyDescent="0.3">
      <c r="B41541" s="1"/>
      <c r="C41541" s="1"/>
      <c r="G41541" s="5"/>
    </row>
    <row r="41542" spans="2:7" x14ac:dyDescent="0.3">
      <c r="B41542" s="1"/>
      <c r="C41542" s="1"/>
      <c r="G41542" s="5"/>
    </row>
    <row r="41543" spans="2:7" x14ac:dyDescent="0.3">
      <c r="B41543" s="1"/>
      <c r="C41543" s="1"/>
      <c r="G41543" s="5"/>
    </row>
    <row r="41544" spans="2:7" x14ac:dyDescent="0.3">
      <c r="B41544" s="1"/>
      <c r="C41544" s="1"/>
      <c r="G41544" s="5"/>
    </row>
    <row r="41545" spans="2:7" x14ac:dyDescent="0.3">
      <c r="B41545" s="1"/>
      <c r="C41545" s="1"/>
      <c r="G41545" s="5"/>
    </row>
    <row r="41546" spans="2:7" x14ac:dyDescent="0.3">
      <c r="B41546" s="1"/>
      <c r="C41546" s="1"/>
      <c r="G41546" s="5"/>
    </row>
    <row r="41547" spans="2:7" x14ac:dyDescent="0.3">
      <c r="B41547" s="1"/>
      <c r="C41547" s="1"/>
      <c r="G41547" s="5"/>
    </row>
    <row r="41548" spans="2:7" x14ac:dyDescent="0.3">
      <c r="B41548" s="1"/>
      <c r="C41548" s="1"/>
      <c r="G41548" s="5"/>
    </row>
    <row r="41549" spans="2:7" x14ac:dyDescent="0.3">
      <c r="B41549" s="1"/>
      <c r="C41549" s="1"/>
      <c r="G41549" s="5"/>
    </row>
    <row r="41550" spans="2:7" x14ac:dyDescent="0.3">
      <c r="B41550" s="1"/>
      <c r="C41550" s="1"/>
      <c r="G41550" s="5"/>
    </row>
    <row r="41551" spans="2:7" x14ac:dyDescent="0.3">
      <c r="B41551" s="1"/>
      <c r="C41551" s="1"/>
      <c r="G41551" s="5"/>
    </row>
    <row r="41552" spans="2:7" x14ac:dyDescent="0.3">
      <c r="B41552" s="1"/>
      <c r="C41552" s="1"/>
      <c r="G41552" s="5"/>
    </row>
    <row r="41553" spans="2:7" x14ac:dyDescent="0.3">
      <c r="B41553" s="1"/>
      <c r="C41553" s="1"/>
      <c r="G41553" s="5"/>
    </row>
    <row r="41554" spans="2:7" x14ac:dyDescent="0.3">
      <c r="B41554" s="1"/>
      <c r="C41554" s="1"/>
      <c r="G41554" s="5"/>
    </row>
    <row r="41555" spans="2:7" x14ac:dyDescent="0.3">
      <c r="B41555" s="1"/>
      <c r="C41555" s="1"/>
      <c r="G41555" s="5"/>
    </row>
    <row r="41556" spans="2:7" x14ac:dyDescent="0.3">
      <c r="B41556" s="1"/>
      <c r="C41556" s="1"/>
      <c r="G41556" s="5"/>
    </row>
    <row r="41557" spans="2:7" x14ac:dyDescent="0.3">
      <c r="B41557" s="1"/>
      <c r="C41557" s="1"/>
      <c r="G41557" s="5"/>
    </row>
    <row r="41558" spans="2:7" x14ac:dyDescent="0.3">
      <c r="B41558" s="1"/>
      <c r="C41558" s="1"/>
      <c r="G41558" s="5"/>
    </row>
    <row r="41559" spans="2:7" x14ac:dyDescent="0.3">
      <c r="B41559" s="1"/>
      <c r="C41559" s="1"/>
      <c r="G41559" s="5"/>
    </row>
    <row r="41560" spans="2:7" x14ac:dyDescent="0.3">
      <c r="B41560" s="1"/>
      <c r="C41560" s="1"/>
      <c r="G41560" s="5"/>
    </row>
    <row r="41561" spans="2:7" x14ac:dyDescent="0.3">
      <c r="B41561" s="1"/>
      <c r="C41561" s="1"/>
      <c r="G41561" s="5"/>
    </row>
    <row r="41562" spans="2:7" x14ac:dyDescent="0.3">
      <c r="B41562" s="1"/>
      <c r="C41562" s="1"/>
      <c r="G41562" s="5"/>
    </row>
    <row r="41563" spans="2:7" x14ac:dyDescent="0.3">
      <c r="B41563" s="1"/>
      <c r="C41563" s="1"/>
      <c r="G41563" s="5"/>
    </row>
    <row r="41564" spans="2:7" x14ac:dyDescent="0.3">
      <c r="B41564" s="1"/>
      <c r="C41564" s="1"/>
      <c r="G41564" s="5"/>
    </row>
    <row r="41565" spans="2:7" x14ac:dyDescent="0.3">
      <c r="B41565" s="1"/>
      <c r="C41565" s="1"/>
      <c r="G41565" s="5"/>
    </row>
    <row r="41566" spans="2:7" x14ac:dyDescent="0.3">
      <c r="B41566" s="1"/>
      <c r="C41566" s="1"/>
      <c r="G41566" s="5"/>
    </row>
    <row r="41567" spans="2:7" x14ac:dyDescent="0.3">
      <c r="B41567" s="1"/>
      <c r="C41567" s="1"/>
      <c r="G41567" s="5"/>
    </row>
    <row r="41568" spans="2:7" x14ac:dyDescent="0.3">
      <c r="B41568" s="1"/>
      <c r="C41568" s="1"/>
      <c r="G41568" s="5"/>
    </row>
    <row r="41569" spans="2:7" x14ac:dyDescent="0.3">
      <c r="B41569" s="1"/>
      <c r="C41569" s="1"/>
      <c r="G41569" s="5"/>
    </row>
    <row r="41570" spans="2:7" x14ac:dyDescent="0.3">
      <c r="B41570" s="1"/>
      <c r="C41570" s="1"/>
      <c r="G41570" s="5"/>
    </row>
    <row r="41571" spans="2:7" x14ac:dyDescent="0.3">
      <c r="B41571" s="1"/>
      <c r="C41571" s="1"/>
      <c r="G41571" s="5"/>
    </row>
    <row r="41572" spans="2:7" x14ac:dyDescent="0.3">
      <c r="B41572" s="1"/>
      <c r="C41572" s="1"/>
      <c r="G41572" s="5"/>
    </row>
    <row r="41573" spans="2:7" x14ac:dyDescent="0.3">
      <c r="B41573" s="1"/>
      <c r="C41573" s="1"/>
      <c r="G41573" s="5"/>
    </row>
    <row r="41574" spans="2:7" x14ac:dyDescent="0.3">
      <c r="B41574" s="1"/>
      <c r="C41574" s="1"/>
      <c r="G41574" s="5"/>
    </row>
    <row r="41575" spans="2:7" x14ac:dyDescent="0.3">
      <c r="B41575" s="1"/>
      <c r="C41575" s="1"/>
      <c r="G41575" s="5"/>
    </row>
    <row r="41576" spans="2:7" x14ac:dyDescent="0.3">
      <c r="B41576" s="1"/>
      <c r="C41576" s="1"/>
      <c r="G41576" s="5"/>
    </row>
    <row r="41577" spans="2:7" x14ac:dyDescent="0.3">
      <c r="B41577" s="1"/>
      <c r="C41577" s="1"/>
      <c r="G41577" s="5"/>
    </row>
    <row r="41578" spans="2:7" x14ac:dyDescent="0.3">
      <c r="B41578" s="1"/>
      <c r="C41578" s="1"/>
      <c r="G41578" s="5"/>
    </row>
    <row r="41579" spans="2:7" x14ac:dyDescent="0.3">
      <c r="B41579" s="1"/>
      <c r="C41579" s="1"/>
      <c r="G41579" s="5"/>
    </row>
    <row r="41580" spans="2:7" x14ac:dyDescent="0.3">
      <c r="B41580" s="1"/>
      <c r="C41580" s="1"/>
      <c r="G41580" s="5"/>
    </row>
    <row r="41581" spans="2:7" x14ac:dyDescent="0.3">
      <c r="B41581" s="1"/>
      <c r="C41581" s="1"/>
      <c r="G41581" s="5"/>
    </row>
    <row r="41582" spans="2:7" x14ac:dyDescent="0.3">
      <c r="B41582" s="1"/>
      <c r="C41582" s="1"/>
      <c r="G41582" s="5"/>
    </row>
    <row r="41583" spans="2:7" x14ac:dyDescent="0.3">
      <c r="B41583" s="1"/>
      <c r="C41583" s="1"/>
      <c r="G41583" s="5"/>
    </row>
    <row r="41584" spans="2:7" x14ac:dyDescent="0.3">
      <c r="B41584" s="1"/>
      <c r="C41584" s="1"/>
      <c r="G41584" s="5"/>
    </row>
    <row r="41585" spans="2:7" x14ac:dyDescent="0.3">
      <c r="B41585" s="1"/>
      <c r="C41585" s="1"/>
      <c r="G41585" s="5"/>
    </row>
    <row r="41586" spans="2:7" x14ac:dyDescent="0.3">
      <c r="B41586" s="1"/>
      <c r="C41586" s="1"/>
      <c r="G41586" s="5"/>
    </row>
    <row r="41587" spans="2:7" x14ac:dyDescent="0.3">
      <c r="B41587" s="1"/>
      <c r="C41587" s="1"/>
      <c r="G41587" s="5"/>
    </row>
    <row r="41588" spans="2:7" x14ac:dyDescent="0.3">
      <c r="B41588" s="1"/>
      <c r="C41588" s="1"/>
      <c r="G41588" s="5"/>
    </row>
    <row r="41589" spans="2:7" x14ac:dyDescent="0.3">
      <c r="B41589" s="1"/>
      <c r="C41589" s="1"/>
      <c r="G41589" s="5"/>
    </row>
    <row r="41590" spans="2:7" x14ac:dyDescent="0.3">
      <c r="B41590" s="1"/>
      <c r="C41590" s="1"/>
      <c r="G41590" s="5"/>
    </row>
    <row r="41591" spans="2:7" x14ac:dyDescent="0.3">
      <c r="B41591" s="1"/>
      <c r="C41591" s="1"/>
      <c r="G41591" s="5"/>
    </row>
    <row r="41592" spans="2:7" x14ac:dyDescent="0.3">
      <c r="B41592" s="1"/>
      <c r="C41592" s="1"/>
      <c r="G41592" s="5"/>
    </row>
    <row r="41593" spans="2:7" x14ac:dyDescent="0.3">
      <c r="B41593" s="1"/>
      <c r="C41593" s="1"/>
      <c r="G41593" s="5"/>
    </row>
    <row r="41594" spans="2:7" x14ac:dyDescent="0.3">
      <c r="B41594" s="1"/>
      <c r="C41594" s="1"/>
      <c r="G41594" s="5"/>
    </row>
    <row r="41595" spans="2:7" x14ac:dyDescent="0.3">
      <c r="B41595" s="1"/>
      <c r="C41595" s="1"/>
      <c r="G41595" s="5"/>
    </row>
    <row r="41596" spans="2:7" x14ac:dyDescent="0.3">
      <c r="B41596" s="1"/>
      <c r="C41596" s="1"/>
      <c r="G41596" s="5"/>
    </row>
    <row r="41597" spans="2:7" x14ac:dyDescent="0.3">
      <c r="B41597" s="1"/>
      <c r="C41597" s="1"/>
      <c r="G41597" s="5"/>
    </row>
    <row r="41598" spans="2:7" x14ac:dyDescent="0.3">
      <c r="B41598" s="1"/>
      <c r="C41598" s="1"/>
      <c r="G41598" s="5"/>
    </row>
    <row r="41599" spans="2:7" x14ac:dyDescent="0.3">
      <c r="B41599" s="1"/>
      <c r="C41599" s="1"/>
      <c r="G41599" s="5"/>
    </row>
    <row r="41600" spans="2:7" x14ac:dyDescent="0.3">
      <c r="B41600" s="1"/>
      <c r="C41600" s="1"/>
      <c r="G41600" s="5"/>
    </row>
    <row r="41601" spans="2:7" x14ac:dyDescent="0.3">
      <c r="B41601" s="1"/>
      <c r="C41601" s="1"/>
      <c r="G41601" s="5"/>
    </row>
    <row r="41602" spans="2:7" x14ac:dyDescent="0.3">
      <c r="B41602" s="1"/>
      <c r="C41602" s="1"/>
      <c r="G41602" s="5"/>
    </row>
    <row r="41603" spans="2:7" x14ac:dyDescent="0.3">
      <c r="B41603" s="1"/>
      <c r="C41603" s="1"/>
      <c r="G41603" s="5"/>
    </row>
    <row r="41604" spans="2:7" x14ac:dyDescent="0.3">
      <c r="B41604" s="1"/>
      <c r="C41604" s="1"/>
      <c r="G41604" s="5"/>
    </row>
    <row r="41605" spans="2:7" x14ac:dyDescent="0.3">
      <c r="B41605" s="1"/>
      <c r="C41605" s="1"/>
      <c r="G41605" s="5"/>
    </row>
    <row r="41606" spans="2:7" x14ac:dyDescent="0.3">
      <c r="B41606" s="1"/>
      <c r="C41606" s="1"/>
      <c r="G41606" s="5"/>
    </row>
    <row r="41607" spans="2:7" x14ac:dyDescent="0.3">
      <c r="B41607" s="1"/>
      <c r="C41607" s="1"/>
      <c r="G41607" s="5"/>
    </row>
    <row r="41608" spans="2:7" x14ac:dyDescent="0.3">
      <c r="B41608" s="1"/>
      <c r="C41608" s="1"/>
      <c r="G41608" s="5"/>
    </row>
    <row r="41609" spans="2:7" x14ac:dyDescent="0.3">
      <c r="B41609" s="1"/>
      <c r="C41609" s="1"/>
      <c r="G41609" s="5"/>
    </row>
    <row r="41610" spans="2:7" x14ac:dyDescent="0.3">
      <c r="B41610" s="1"/>
      <c r="C41610" s="1"/>
      <c r="G41610" s="5"/>
    </row>
    <row r="41611" spans="2:7" x14ac:dyDescent="0.3">
      <c r="B41611" s="1"/>
      <c r="C41611" s="1"/>
      <c r="G41611" s="5"/>
    </row>
    <row r="41612" spans="2:7" x14ac:dyDescent="0.3">
      <c r="B41612" s="1"/>
      <c r="C41612" s="1"/>
      <c r="G41612" s="5"/>
    </row>
    <row r="41613" spans="2:7" x14ac:dyDescent="0.3">
      <c r="B41613" s="1"/>
      <c r="C41613" s="1"/>
      <c r="G41613" s="5"/>
    </row>
    <row r="41614" spans="2:7" x14ac:dyDescent="0.3">
      <c r="B41614" s="1"/>
      <c r="C41614" s="1"/>
      <c r="G41614" s="5"/>
    </row>
    <row r="41615" spans="2:7" x14ac:dyDescent="0.3">
      <c r="B41615" s="1"/>
      <c r="C41615" s="1"/>
      <c r="G41615" s="5"/>
    </row>
    <row r="41616" spans="2:7" x14ac:dyDescent="0.3">
      <c r="B41616" s="1"/>
      <c r="C41616" s="1"/>
      <c r="G41616" s="5"/>
    </row>
    <row r="41617" spans="2:7" x14ac:dyDescent="0.3">
      <c r="B41617" s="1"/>
      <c r="C41617" s="1"/>
      <c r="G41617" s="5"/>
    </row>
    <row r="41618" spans="2:7" x14ac:dyDescent="0.3">
      <c r="B41618" s="1"/>
      <c r="C41618" s="1"/>
      <c r="G41618" s="5"/>
    </row>
    <row r="41619" spans="2:7" x14ac:dyDescent="0.3">
      <c r="B41619" s="1"/>
      <c r="C41619" s="1"/>
      <c r="G41619" s="5"/>
    </row>
    <row r="41620" spans="2:7" x14ac:dyDescent="0.3">
      <c r="B41620" s="1"/>
      <c r="C41620" s="1"/>
      <c r="G41620" s="5"/>
    </row>
    <row r="41621" spans="2:7" x14ac:dyDescent="0.3">
      <c r="B41621" s="1"/>
      <c r="C41621" s="1"/>
      <c r="G41621" s="5"/>
    </row>
    <row r="41622" spans="2:7" x14ac:dyDescent="0.3">
      <c r="B41622" s="1"/>
      <c r="C41622" s="1"/>
      <c r="G41622" s="5"/>
    </row>
    <row r="41623" spans="2:7" x14ac:dyDescent="0.3">
      <c r="B41623" s="1"/>
      <c r="C41623" s="1"/>
      <c r="G41623" s="5"/>
    </row>
    <row r="41624" spans="2:7" x14ac:dyDescent="0.3">
      <c r="B41624" s="1"/>
      <c r="C41624" s="1"/>
      <c r="G41624" s="5"/>
    </row>
    <row r="41625" spans="2:7" x14ac:dyDescent="0.3">
      <c r="B41625" s="1"/>
      <c r="C41625" s="1"/>
      <c r="G41625" s="5"/>
    </row>
    <row r="41626" spans="2:7" x14ac:dyDescent="0.3">
      <c r="B41626" s="1"/>
      <c r="C41626" s="1"/>
      <c r="G41626" s="5"/>
    </row>
    <row r="41627" spans="2:7" x14ac:dyDescent="0.3">
      <c r="B41627" s="1"/>
      <c r="C41627" s="1"/>
      <c r="G41627" s="5"/>
    </row>
    <row r="41628" spans="2:7" x14ac:dyDescent="0.3">
      <c r="B41628" s="1"/>
      <c r="C41628" s="1"/>
      <c r="G41628" s="5"/>
    </row>
    <row r="41629" spans="2:7" x14ac:dyDescent="0.3">
      <c r="B41629" s="1"/>
      <c r="C41629" s="1"/>
      <c r="G41629" s="5"/>
    </row>
    <row r="41630" spans="2:7" x14ac:dyDescent="0.3">
      <c r="B41630" s="1"/>
      <c r="C41630" s="1"/>
      <c r="G41630" s="5"/>
    </row>
    <row r="41631" spans="2:7" x14ac:dyDescent="0.3">
      <c r="B41631" s="1"/>
      <c r="C41631" s="1"/>
      <c r="G41631" s="5"/>
    </row>
    <row r="41632" spans="2:7" x14ac:dyDescent="0.3">
      <c r="B41632" s="1"/>
      <c r="C41632" s="1"/>
      <c r="G41632" s="5"/>
    </row>
    <row r="41633" spans="2:7" x14ac:dyDescent="0.3">
      <c r="B41633" s="1"/>
      <c r="C41633" s="1"/>
      <c r="G41633" s="5"/>
    </row>
    <row r="41634" spans="2:7" x14ac:dyDescent="0.3">
      <c r="B41634" s="1"/>
      <c r="C41634" s="1"/>
      <c r="G41634" s="5"/>
    </row>
    <row r="41635" spans="2:7" x14ac:dyDescent="0.3">
      <c r="B41635" s="1"/>
      <c r="C41635" s="1"/>
      <c r="G41635" s="5"/>
    </row>
    <row r="41636" spans="2:7" x14ac:dyDescent="0.3">
      <c r="B41636" s="1"/>
      <c r="C41636" s="1"/>
      <c r="G41636" s="5"/>
    </row>
    <row r="41637" spans="2:7" x14ac:dyDescent="0.3">
      <c r="B41637" s="1"/>
      <c r="C41637" s="1"/>
      <c r="G41637" s="5"/>
    </row>
    <row r="41638" spans="2:7" x14ac:dyDescent="0.3">
      <c r="B41638" s="1"/>
      <c r="C41638" s="1"/>
      <c r="G41638" s="5"/>
    </row>
    <row r="41639" spans="2:7" x14ac:dyDescent="0.3">
      <c r="B41639" s="1"/>
      <c r="C41639" s="1"/>
      <c r="G41639" s="5"/>
    </row>
    <row r="41640" spans="2:7" x14ac:dyDescent="0.3">
      <c r="B41640" s="1"/>
      <c r="C41640" s="1"/>
      <c r="G41640" s="5"/>
    </row>
    <row r="41641" spans="2:7" x14ac:dyDescent="0.3">
      <c r="B41641" s="1"/>
      <c r="C41641" s="1"/>
      <c r="G41641" s="5"/>
    </row>
    <row r="41642" spans="2:7" x14ac:dyDescent="0.3">
      <c r="B41642" s="1"/>
      <c r="C41642" s="1"/>
      <c r="G41642" s="5"/>
    </row>
    <row r="41643" spans="2:7" x14ac:dyDescent="0.3">
      <c r="B41643" s="1"/>
      <c r="C41643" s="1"/>
      <c r="G41643" s="5"/>
    </row>
    <row r="41644" spans="2:7" x14ac:dyDescent="0.3">
      <c r="B41644" s="1"/>
      <c r="C41644" s="1"/>
      <c r="G41644" s="5"/>
    </row>
    <row r="41645" spans="2:7" x14ac:dyDescent="0.3">
      <c r="B41645" s="1"/>
      <c r="C41645" s="1"/>
      <c r="G41645" s="5"/>
    </row>
    <row r="41646" spans="2:7" x14ac:dyDescent="0.3">
      <c r="B41646" s="1"/>
      <c r="C41646" s="1"/>
      <c r="G41646" s="5"/>
    </row>
    <row r="41647" spans="2:7" x14ac:dyDescent="0.3">
      <c r="B41647" s="1"/>
      <c r="C41647" s="1"/>
      <c r="G41647" s="5"/>
    </row>
    <row r="41648" spans="2:7" x14ac:dyDescent="0.3">
      <c r="B41648" s="1"/>
      <c r="C41648" s="1"/>
      <c r="G41648" s="5"/>
    </row>
    <row r="41649" spans="2:7" x14ac:dyDescent="0.3">
      <c r="B41649" s="1"/>
      <c r="C41649" s="1"/>
      <c r="G41649" s="5"/>
    </row>
    <row r="41650" spans="2:7" x14ac:dyDescent="0.3">
      <c r="B41650" s="1"/>
      <c r="C41650" s="1"/>
      <c r="G41650" s="5"/>
    </row>
    <row r="41651" spans="2:7" x14ac:dyDescent="0.3">
      <c r="B41651" s="1"/>
      <c r="C41651" s="1"/>
      <c r="G41651" s="5"/>
    </row>
    <row r="41652" spans="2:7" x14ac:dyDescent="0.3">
      <c r="B41652" s="1"/>
      <c r="C41652" s="1"/>
      <c r="G41652" s="5"/>
    </row>
    <row r="41653" spans="2:7" x14ac:dyDescent="0.3">
      <c r="B41653" s="1"/>
      <c r="C41653" s="1"/>
      <c r="G41653" s="5"/>
    </row>
    <row r="41654" spans="2:7" x14ac:dyDescent="0.3">
      <c r="B41654" s="1"/>
      <c r="C41654" s="1"/>
      <c r="G41654" s="5"/>
    </row>
    <row r="41655" spans="2:7" x14ac:dyDescent="0.3">
      <c r="B41655" s="1"/>
      <c r="C41655" s="1"/>
      <c r="G41655" s="5"/>
    </row>
    <row r="41656" spans="2:7" x14ac:dyDescent="0.3">
      <c r="B41656" s="1"/>
      <c r="C41656" s="1"/>
      <c r="G41656" s="5"/>
    </row>
    <row r="41657" spans="2:7" x14ac:dyDescent="0.3">
      <c r="B41657" s="1"/>
      <c r="C41657" s="1"/>
      <c r="G41657" s="5"/>
    </row>
    <row r="41658" spans="2:7" x14ac:dyDescent="0.3">
      <c r="B41658" s="1"/>
      <c r="C41658" s="1"/>
      <c r="G41658" s="5"/>
    </row>
    <row r="41659" spans="2:7" x14ac:dyDescent="0.3">
      <c r="B41659" s="1"/>
      <c r="C41659" s="1"/>
      <c r="G41659" s="5"/>
    </row>
    <row r="41660" spans="2:7" x14ac:dyDescent="0.3">
      <c r="B41660" s="1"/>
      <c r="C41660" s="1"/>
      <c r="G41660" s="5"/>
    </row>
    <row r="41661" spans="2:7" x14ac:dyDescent="0.3">
      <c r="B41661" s="1"/>
      <c r="C41661" s="1"/>
      <c r="G41661" s="5"/>
    </row>
    <row r="41662" spans="2:7" x14ac:dyDescent="0.3">
      <c r="B41662" s="1"/>
      <c r="C41662" s="1"/>
      <c r="G41662" s="5"/>
    </row>
    <row r="41663" spans="2:7" x14ac:dyDescent="0.3">
      <c r="B41663" s="1"/>
      <c r="C41663" s="1"/>
      <c r="G41663" s="5"/>
    </row>
    <row r="41664" spans="2:7" x14ac:dyDescent="0.3">
      <c r="B41664" s="1"/>
      <c r="C41664" s="1"/>
      <c r="G41664" s="5"/>
    </row>
    <row r="41665" spans="2:7" x14ac:dyDescent="0.3">
      <c r="B41665" s="1"/>
      <c r="C41665" s="1"/>
      <c r="G41665" s="5"/>
    </row>
    <row r="41666" spans="2:7" x14ac:dyDescent="0.3">
      <c r="B41666" s="1"/>
      <c r="C41666" s="1"/>
      <c r="G41666" s="5"/>
    </row>
    <row r="41667" spans="2:7" x14ac:dyDescent="0.3">
      <c r="B41667" s="1"/>
      <c r="C41667" s="1"/>
      <c r="G41667" s="5"/>
    </row>
    <row r="41668" spans="2:7" x14ac:dyDescent="0.3">
      <c r="B41668" s="1"/>
      <c r="C41668" s="1"/>
      <c r="G41668" s="5"/>
    </row>
    <row r="41669" spans="2:7" x14ac:dyDescent="0.3">
      <c r="B41669" s="1"/>
      <c r="C41669" s="1"/>
      <c r="G41669" s="5"/>
    </row>
    <row r="41670" spans="2:7" x14ac:dyDescent="0.3">
      <c r="B41670" s="1"/>
      <c r="C41670" s="1"/>
      <c r="G41670" s="5"/>
    </row>
    <row r="41671" spans="2:7" x14ac:dyDescent="0.3">
      <c r="B41671" s="1"/>
      <c r="C41671" s="1"/>
      <c r="G41671" s="5"/>
    </row>
    <row r="41672" spans="2:7" x14ac:dyDescent="0.3">
      <c r="B41672" s="1"/>
      <c r="C41672" s="1"/>
      <c r="G41672" s="5"/>
    </row>
    <row r="41673" spans="2:7" x14ac:dyDescent="0.3">
      <c r="B41673" s="1"/>
      <c r="C41673" s="1"/>
      <c r="G41673" s="5"/>
    </row>
    <row r="41674" spans="2:7" x14ac:dyDescent="0.3">
      <c r="B41674" s="1"/>
      <c r="C41674" s="1"/>
      <c r="G41674" s="5"/>
    </row>
    <row r="41675" spans="2:7" x14ac:dyDescent="0.3">
      <c r="B41675" s="1"/>
      <c r="C41675" s="1"/>
      <c r="G41675" s="5"/>
    </row>
    <row r="41676" spans="2:7" x14ac:dyDescent="0.3">
      <c r="B41676" s="1"/>
      <c r="C41676" s="1"/>
      <c r="G41676" s="5"/>
    </row>
    <row r="41677" spans="2:7" x14ac:dyDescent="0.3">
      <c r="B41677" s="1"/>
      <c r="C41677" s="1"/>
      <c r="G41677" s="5"/>
    </row>
    <row r="41678" spans="2:7" x14ac:dyDescent="0.3">
      <c r="B41678" s="1"/>
      <c r="C41678" s="1"/>
      <c r="G41678" s="5"/>
    </row>
    <row r="41679" spans="2:7" x14ac:dyDescent="0.3">
      <c r="B41679" s="1"/>
      <c r="C41679" s="1"/>
      <c r="G41679" s="5"/>
    </row>
    <row r="41680" spans="2:7" x14ac:dyDescent="0.3">
      <c r="B41680" s="1"/>
      <c r="C41680" s="1"/>
      <c r="G41680" s="5"/>
    </row>
    <row r="41681" spans="2:7" x14ac:dyDescent="0.3">
      <c r="B41681" s="1"/>
      <c r="C41681" s="1"/>
      <c r="G41681" s="5"/>
    </row>
    <row r="41682" spans="2:7" x14ac:dyDescent="0.3">
      <c r="B41682" s="1"/>
      <c r="C41682" s="1"/>
      <c r="G41682" s="5"/>
    </row>
    <row r="41683" spans="2:7" x14ac:dyDescent="0.3">
      <c r="B41683" s="1"/>
      <c r="C41683" s="1"/>
      <c r="G41683" s="5"/>
    </row>
    <row r="41684" spans="2:7" x14ac:dyDescent="0.3">
      <c r="B41684" s="1"/>
      <c r="C41684" s="1"/>
      <c r="G41684" s="5"/>
    </row>
    <row r="41685" spans="2:7" x14ac:dyDescent="0.3">
      <c r="B41685" s="1"/>
      <c r="C41685" s="1"/>
      <c r="G41685" s="5"/>
    </row>
    <row r="41686" spans="2:7" x14ac:dyDescent="0.3">
      <c r="B41686" s="1"/>
      <c r="C41686" s="1"/>
      <c r="G41686" s="5"/>
    </row>
    <row r="41687" spans="2:7" x14ac:dyDescent="0.3">
      <c r="B41687" s="1"/>
      <c r="C41687" s="1"/>
      <c r="G41687" s="5"/>
    </row>
    <row r="41688" spans="2:7" x14ac:dyDescent="0.3">
      <c r="B41688" s="1"/>
      <c r="C41688" s="1"/>
      <c r="G41688" s="5"/>
    </row>
    <row r="41689" spans="2:7" x14ac:dyDescent="0.3">
      <c r="B41689" s="1"/>
      <c r="C41689" s="1"/>
      <c r="G41689" s="5"/>
    </row>
    <row r="41690" spans="2:7" x14ac:dyDescent="0.3">
      <c r="B41690" s="1"/>
      <c r="C41690" s="1"/>
      <c r="G41690" s="5"/>
    </row>
    <row r="41691" spans="2:7" x14ac:dyDescent="0.3">
      <c r="B41691" s="1"/>
      <c r="C41691" s="1"/>
      <c r="G41691" s="5"/>
    </row>
    <row r="41692" spans="2:7" x14ac:dyDescent="0.3">
      <c r="B41692" s="1"/>
      <c r="C41692" s="1"/>
      <c r="G41692" s="5"/>
    </row>
    <row r="41693" spans="2:7" x14ac:dyDescent="0.3">
      <c r="B41693" s="1"/>
      <c r="C41693" s="1"/>
      <c r="G41693" s="5"/>
    </row>
    <row r="41694" spans="2:7" x14ac:dyDescent="0.3">
      <c r="B41694" s="1"/>
      <c r="C41694" s="1"/>
      <c r="G41694" s="5"/>
    </row>
    <row r="41695" spans="2:7" x14ac:dyDescent="0.3">
      <c r="B41695" s="1"/>
      <c r="C41695" s="1"/>
      <c r="G41695" s="5"/>
    </row>
    <row r="41696" spans="2:7" x14ac:dyDescent="0.3">
      <c r="B41696" s="1"/>
      <c r="C41696" s="1"/>
      <c r="G41696" s="5"/>
    </row>
    <row r="41697" spans="2:7" x14ac:dyDescent="0.3">
      <c r="B41697" s="1"/>
      <c r="C41697" s="1"/>
      <c r="G41697" s="5"/>
    </row>
    <row r="41698" spans="2:7" x14ac:dyDescent="0.3">
      <c r="B41698" s="1"/>
      <c r="C41698" s="1"/>
      <c r="G41698" s="5"/>
    </row>
    <row r="41699" spans="2:7" x14ac:dyDescent="0.3">
      <c r="B41699" s="1"/>
      <c r="C41699" s="1"/>
      <c r="G41699" s="5"/>
    </row>
    <row r="41700" spans="2:7" x14ac:dyDescent="0.3">
      <c r="B41700" s="1"/>
      <c r="C41700" s="1"/>
      <c r="G41700" s="5"/>
    </row>
    <row r="41701" spans="2:7" x14ac:dyDescent="0.3">
      <c r="B41701" s="1"/>
      <c r="C41701" s="1"/>
      <c r="G41701" s="5"/>
    </row>
    <row r="41702" spans="2:7" x14ac:dyDescent="0.3">
      <c r="B41702" s="1"/>
      <c r="C41702" s="1"/>
      <c r="G41702" s="5"/>
    </row>
    <row r="41703" spans="2:7" x14ac:dyDescent="0.3">
      <c r="B41703" s="1"/>
      <c r="C41703" s="1"/>
      <c r="G41703" s="5"/>
    </row>
    <row r="41704" spans="2:7" x14ac:dyDescent="0.3">
      <c r="B41704" s="1"/>
      <c r="C41704" s="1"/>
      <c r="G41704" s="5"/>
    </row>
    <row r="41705" spans="2:7" x14ac:dyDescent="0.3">
      <c r="B41705" s="1"/>
      <c r="C41705" s="1"/>
      <c r="G41705" s="5"/>
    </row>
    <row r="41706" spans="2:7" x14ac:dyDescent="0.3">
      <c r="B41706" s="1"/>
      <c r="C41706" s="1"/>
      <c r="G41706" s="5"/>
    </row>
    <row r="41707" spans="2:7" x14ac:dyDescent="0.3">
      <c r="B41707" s="1"/>
      <c r="C41707" s="1"/>
      <c r="G41707" s="5"/>
    </row>
    <row r="41708" spans="2:7" x14ac:dyDescent="0.3">
      <c r="B41708" s="1"/>
      <c r="C41708" s="1"/>
      <c r="G41708" s="5"/>
    </row>
    <row r="41709" spans="2:7" x14ac:dyDescent="0.3">
      <c r="B41709" s="1"/>
      <c r="C41709" s="1"/>
      <c r="G41709" s="5"/>
    </row>
    <row r="41710" spans="2:7" x14ac:dyDescent="0.3">
      <c r="B41710" s="1"/>
      <c r="C41710" s="1"/>
      <c r="G41710" s="5"/>
    </row>
    <row r="41711" spans="2:7" x14ac:dyDescent="0.3">
      <c r="B41711" s="1"/>
      <c r="C41711" s="1"/>
      <c r="G41711" s="5"/>
    </row>
    <row r="41712" spans="2:7" x14ac:dyDescent="0.3">
      <c r="B41712" s="1"/>
      <c r="C41712" s="1"/>
      <c r="G41712" s="5"/>
    </row>
    <row r="41713" spans="2:7" x14ac:dyDescent="0.3">
      <c r="B41713" s="1"/>
      <c r="C41713" s="1"/>
      <c r="G41713" s="5"/>
    </row>
    <row r="41714" spans="2:7" x14ac:dyDescent="0.3">
      <c r="B41714" s="1"/>
      <c r="C41714" s="1"/>
      <c r="G41714" s="5"/>
    </row>
    <row r="41715" spans="2:7" x14ac:dyDescent="0.3">
      <c r="B41715" s="1"/>
      <c r="C41715" s="1"/>
      <c r="G41715" s="5"/>
    </row>
    <row r="41716" spans="2:7" x14ac:dyDescent="0.3">
      <c r="B41716" s="1"/>
      <c r="C41716" s="1"/>
      <c r="G41716" s="5"/>
    </row>
    <row r="41717" spans="2:7" x14ac:dyDescent="0.3">
      <c r="B41717" s="1"/>
      <c r="C41717" s="1"/>
      <c r="G41717" s="5"/>
    </row>
    <row r="41718" spans="2:7" x14ac:dyDescent="0.3">
      <c r="B41718" s="1"/>
      <c r="C41718" s="1"/>
      <c r="G41718" s="5"/>
    </row>
    <row r="41719" spans="2:7" x14ac:dyDescent="0.3">
      <c r="B41719" s="1"/>
      <c r="C41719" s="1"/>
      <c r="G41719" s="5"/>
    </row>
    <row r="41720" spans="2:7" x14ac:dyDescent="0.3">
      <c r="B41720" s="1"/>
      <c r="C41720" s="1"/>
      <c r="G41720" s="5"/>
    </row>
    <row r="41721" spans="2:7" x14ac:dyDescent="0.3">
      <c r="B41721" s="1"/>
      <c r="C41721" s="1"/>
      <c r="G41721" s="5"/>
    </row>
    <row r="41722" spans="2:7" x14ac:dyDescent="0.3">
      <c r="B41722" s="1"/>
      <c r="C41722" s="1"/>
      <c r="G41722" s="5"/>
    </row>
    <row r="41723" spans="2:7" x14ac:dyDescent="0.3">
      <c r="B41723" s="1"/>
      <c r="C41723" s="1"/>
      <c r="G41723" s="5"/>
    </row>
    <row r="41724" spans="2:7" x14ac:dyDescent="0.3">
      <c r="B41724" s="1"/>
      <c r="C41724" s="1"/>
      <c r="G41724" s="5"/>
    </row>
    <row r="41725" spans="2:7" x14ac:dyDescent="0.3">
      <c r="B41725" s="1"/>
      <c r="C41725" s="1"/>
      <c r="G41725" s="5"/>
    </row>
    <row r="41726" spans="2:7" x14ac:dyDescent="0.3">
      <c r="B41726" s="1"/>
      <c r="C41726" s="1"/>
      <c r="G41726" s="5"/>
    </row>
    <row r="41727" spans="2:7" x14ac:dyDescent="0.3">
      <c r="B41727" s="1"/>
      <c r="C41727" s="1"/>
      <c r="G41727" s="5"/>
    </row>
    <row r="41728" spans="2:7" x14ac:dyDescent="0.3">
      <c r="B41728" s="1"/>
      <c r="C41728" s="1"/>
      <c r="G41728" s="5"/>
    </row>
    <row r="41729" spans="2:7" x14ac:dyDescent="0.3">
      <c r="B41729" s="1"/>
      <c r="C41729" s="1"/>
      <c r="G41729" s="5"/>
    </row>
    <row r="41730" spans="2:7" x14ac:dyDescent="0.3">
      <c r="B41730" s="1"/>
      <c r="C41730" s="1"/>
      <c r="G41730" s="5"/>
    </row>
    <row r="41731" spans="2:7" x14ac:dyDescent="0.3">
      <c r="B41731" s="1"/>
      <c r="C41731" s="1"/>
      <c r="G41731" s="5"/>
    </row>
    <row r="41732" spans="2:7" x14ac:dyDescent="0.3">
      <c r="B41732" s="1"/>
      <c r="C41732" s="1"/>
      <c r="G41732" s="5"/>
    </row>
    <row r="41733" spans="2:7" x14ac:dyDescent="0.3">
      <c r="B41733" s="1"/>
      <c r="C41733" s="1"/>
      <c r="G41733" s="5"/>
    </row>
    <row r="41734" spans="2:7" x14ac:dyDescent="0.3">
      <c r="B41734" s="1"/>
      <c r="C41734" s="1"/>
      <c r="G41734" s="5"/>
    </row>
    <row r="41735" spans="2:7" x14ac:dyDescent="0.3">
      <c r="B41735" s="1"/>
      <c r="C41735" s="1"/>
      <c r="G41735" s="5"/>
    </row>
    <row r="41736" spans="2:7" x14ac:dyDescent="0.3">
      <c r="B41736" s="1"/>
      <c r="C41736" s="1"/>
      <c r="G41736" s="5"/>
    </row>
    <row r="41737" spans="2:7" x14ac:dyDescent="0.3">
      <c r="B41737" s="1"/>
      <c r="C41737" s="1"/>
      <c r="G41737" s="5"/>
    </row>
    <row r="41738" spans="2:7" x14ac:dyDescent="0.3">
      <c r="B41738" s="1"/>
      <c r="C41738" s="1"/>
      <c r="G41738" s="5"/>
    </row>
    <row r="41739" spans="2:7" x14ac:dyDescent="0.3">
      <c r="B41739" s="1"/>
      <c r="C41739" s="1"/>
      <c r="G41739" s="5"/>
    </row>
    <row r="41740" spans="2:7" x14ac:dyDescent="0.3">
      <c r="B41740" s="1"/>
      <c r="C41740" s="1"/>
      <c r="G41740" s="5"/>
    </row>
    <row r="41741" spans="2:7" x14ac:dyDescent="0.3">
      <c r="B41741" s="1"/>
      <c r="C41741" s="1"/>
      <c r="G41741" s="5"/>
    </row>
    <row r="41742" spans="2:7" x14ac:dyDescent="0.3">
      <c r="B41742" s="1"/>
      <c r="C41742" s="1"/>
      <c r="G41742" s="5"/>
    </row>
    <row r="41743" spans="2:7" x14ac:dyDescent="0.3">
      <c r="B41743" s="1"/>
      <c r="C41743" s="1"/>
      <c r="G41743" s="5"/>
    </row>
    <row r="41744" spans="2:7" x14ac:dyDescent="0.3">
      <c r="B41744" s="1"/>
      <c r="C41744" s="1"/>
      <c r="G41744" s="5"/>
    </row>
    <row r="41745" spans="2:7" x14ac:dyDescent="0.3">
      <c r="B41745" s="1"/>
      <c r="C41745" s="1"/>
      <c r="G41745" s="5"/>
    </row>
    <row r="41746" spans="2:7" x14ac:dyDescent="0.3">
      <c r="B41746" s="1"/>
      <c r="C41746" s="1"/>
      <c r="G41746" s="5"/>
    </row>
    <row r="41747" spans="2:7" x14ac:dyDescent="0.3">
      <c r="B41747" s="1"/>
      <c r="C41747" s="1"/>
      <c r="G41747" s="5"/>
    </row>
    <row r="41748" spans="2:7" x14ac:dyDescent="0.3">
      <c r="B41748" s="1"/>
      <c r="C41748" s="1"/>
      <c r="G41748" s="5"/>
    </row>
    <row r="41749" spans="2:7" x14ac:dyDescent="0.3">
      <c r="B41749" s="1"/>
      <c r="C41749" s="1"/>
      <c r="G41749" s="5"/>
    </row>
    <row r="41750" spans="2:7" x14ac:dyDescent="0.3">
      <c r="B41750" s="1"/>
      <c r="C41750" s="1"/>
      <c r="G41750" s="5"/>
    </row>
    <row r="41751" spans="2:7" x14ac:dyDescent="0.3">
      <c r="B41751" s="1"/>
      <c r="C41751" s="1"/>
      <c r="G41751" s="5"/>
    </row>
    <row r="41752" spans="2:7" x14ac:dyDescent="0.3">
      <c r="B41752" s="1"/>
      <c r="C41752" s="1"/>
      <c r="G41752" s="5"/>
    </row>
    <row r="41753" spans="2:7" x14ac:dyDescent="0.3">
      <c r="B41753" s="1"/>
      <c r="C41753" s="1"/>
      <c r="G41753" s="5"/>
    </row>
    <row r="41754" spans="2:7" x14ac:dyDescent="0.3">
      <c r="B41754" s="1"/>
      <c r="C41754" s="1"/>
      <c r="G41754" s="5"/>
    </row>
    <row r="41755" spans="2:7" x14ac:dyDescent="0.3">
      <c r="B41755" s="1"/>
      <c r="C41755" s="1"/>
      <c r="G41755" s="5"/>
    </row>
    <row r="41756" spans="2:7" x14ac:dyDescent="0.3">
      <c r="B41756" s="1"/>
      <c r="C41756" s="1"/>
      <c r="G41756" s="5"/>
    </row>
    <row r="41757" spans="2:7" x14ac:dyDescent="0.3">
      <c r="B41757" s="1"/>
      <c r="C41757" s="1"/>
      <c r="G41757" s="5"/>
    </row>
    <row r="41758" spans="2:7" x14ac:dyDescent="0.3">
      <c r="B41758" s="1"/>
      <c r="C41758" s="1"/>
      <c r="G41758" s="5"/>
    </row>
    <row r="41759" spans="2:7" x14ac:dyDescent="0.3">
      <c r="B41759" s="1"/>
      <c r="C41759" s="1"/>
      <c r="G41759" s="5"/>
    </row>
    <row r="41760" spans="2:7" x14ac:dyDescent="0.3">
      <c r="B41760" s="1"/>
      <c r="C41760" s="1"/>
      <c r="G41760" s="5"/>
    </row>
    <row r="41761" spans="2:7" x14ac:dyDescent="0.3">
      <c r="B41761" s="1"/>
      <c r="C41761" s="1"/>
      <c r="G41761" s="5"/>
    </row>
    <row r="41762" spans="2:7" x14ac:dyDescent="0.3">
      <c r="B41762" s="1"/>
      <c r="C41762" s="1"/>
      <c r="G41762" s="5"/>
    </row>
    <row r="41763" spans="2:7" x14ac:dyDescent="0.3">
      <c r="B41763" s="1"/>
      <c r="C41763" s="1"/>
      <c r="G41763" s="5"/>
    </row>
    <row r="41764" spans="2:7" x14ac:dyDescent="0.3">
      <c r="B41764" s="1"/>
      <c r="C41764" s="1"/>
      <c r="G41764" s="5"/>
    </row>
    <row r="41765" spans="2:7" x14ac:dyDescent="0.3">
      <c r="B41765" s="1"/>
      <c r="C41765" s="1"/>
      <c r="G41765" s="5"/>
    </row>
    <row r="41766" spans="2:7" x14ac:dyDescent="0.3">
      <c r="B41766" s="1"/>
      <c r="C41766" s="1"/>
      <c r="G41766" s="5"/>
    </row>
    <row r="41767" spans="2:7" x14ac:dyDescent="0.3">
      <c r="B41767" s="1"/>
      <c r="C41767" s="1"/>
      <c r="G41767" s="5"/>
    </row>
    <row r="41768" spans="2:7" x14ac:dyDescent="0.3">
      <c r="B41768" s="1"/>
      <c r="C41768" s="1"/>
      <c r="G41768" s="5"/>
    </row>
    <row r="41769" spans="2:7" x14ac:dyDescent="0.3">
      <c r="B41769" s="1"/>
      <c r="C41769" s="1"/>
      <c r="G41769" s="5"/>
    </row>
    <row r="41770" spans="2:7" x14ac:dyDescent="0.3">
      <c r="B41770" s="1"/>
      <c r="C41770" s="1"/>
      <c r="G41770" s="5"/>
    </row>
    <row r="41771" spans="2:7" x14ac:dyDescent="0.3">
      <c r="B41771" s="1"/>
      <c r="C41771" s="1"/>
      <c r="G41771" s="5"/>
    </row>
    <row r="41772" spans="2:7" x14ac:dyDescent="0.3">
      <c r="B41772" s="1"/>
      <c r="C41772" s="1"/>
      <c r="G41772" s="5"/>
    </row>
    <row r="41773" spans="2:7" x14ac:dyDescent="0.3">
      <c r="B41773" s="1"/>
      <c r="C41773" s="1"/>
      <c r="G41773" s="5"/>
    </row>
    <row r="41774" spans="2:7" x14ac:dyDescent="0.3">
      <c r="B41774" s="1"/>
      <c r="C41774" s="1"/>
      <c r="G41774" s="5"/>
    </row>
    <row r="41775" spans="2:7" x14ac:dyDescent="0.3">
      <c r="B41775" s="1"/>
      <c r="C41775" s="1"/>
      <c r="G41775" s="5"/>
    </row>
    <row r="41776" spans="2:7" x14ac:dyDescent="0.3">
      <c r="B41776" s="1"/>
      <c r="C41776" s="1"/>
      <c r="G41776" s="5"/>
    </row>
    <row r="41777" spans="2:7" x14ac:dyDescent="0.3">
      <c r="B41777" s="1"/>
      <c r="C41777" s="1"/>
      <c r="G41777" s="5"/>
    </row>
    <row r="41778" spans="2:7" x14ac:dyDescent="0.3">
      <c r="B41778" s="1"/>
      <c r="C41778" s="1"/>
      <c r="G41778" s="5"/>
    </row>
    <row r="41779" spans="2:7" x14ac:dyDescent="0.3">
      <c r="B41779" s="1"/>
      <c r="C41779" s="1"/>
      <c r="G41779" s="5"/>
    </row>
    <row r="41780" spans="2:7" x14ac:dyDescent="0.3">
      <c r="B41780" s="1"/>
      <c r="C41780" s="1"/>
      <c r="G41780" s="5"/>
    </row>
    <row r="41781" spans="2:7" x14ac:dyDescent="0.3">
      <c r="B41781" s="1"/>
      <c r="C41781" s="1"/>
      <c r="G41781" s="5"/>
    </row>
    <row r="41782" spans="2:7" x14ac:dyDescent="0.3">
      <c r="B41782" s="1"/>
      <c r="C41782" s="1"/>
      <c r="G41782" s="5"/>
    </row>
    <row r="41783" spans="2:7" x14ac:dyDescent="0.3">
      <c r="B41783" s="1"/>
      <c r="C41783" s="1"/>
      <c r="G41783" s="5"/>
    </row>
    <row r="41784" spans="2:7" x14ac:dyDescent="0.3">
      <c r="B41784" s="1"/>
      <c r="C41784" s="1"/>
      <c r="G41784" s="5"/>
    </row>
    <row r="41785" spans="2:7" x14ac:dyDescent="0.3">
      <c r="B41785" s="1"/>
      <c r="C41785" s="1"/>
      <c r="G41785" s="5"/>
    </row>
    <row r="41786" spans="2:7" x14ac:dyDescent="0.3">
      <c r="B41786" s="1"/>
      <c r="C41786" s="1"/>
      <c r="G41786" s="5"/>
    </row>
    <row r="41787" spans="2:7" x14ac:dyDescent="0.3">
      <c r="B41787" s="1"/>
      <c r="C41787" s="1"/>
      <c r="G41787" s="5"/>
    </row>
    <row r="41788" spans="2:7" x14ac:dyDescent="0.3">
      <c r="B41788" s="1"/>
      <c r="C41788" s="1"/>
      <c r="G41788" s="5"/>
    </row>
    <row r="41789" spans="2:7" x14ac:dyDescent="0.3">
      <c r="B41789" s="1"/>
      <c r="C41789" s="1"/>
      <c r="G41789" s="5"/>
    </row>
    <row r="41790" spans="2:7" x14ac:dyDescent="0.3">
      <c r="B41790" s="1"/>
      <c r="C41790" s="1"/>
      <c r="G41790" s="5"/>
    </row>
    <row r="41791" spans="2:7" x14ac:dyDescent="0.3">
      <c r="B41791" s="1"/>
      <c r="C41791" s="1"/>
      <c r="G41791" s="5"/>
    </row>
    <row r="41792" spans="2:7" x14ac:dyDescent="0.3">
      <c r="B41792" s="1"/>
      <c r="C41792" s="1"/>
      <c r="G41792" s="5"/>
    </row>
    <row r="41793" spans="2:7" x14ac:dyDescent="0.3">
      <c r="B41793" s="1"/>
      <c r="C41793" s="1"/>
      <c r="G41793" s="5"/>
    </row>
    <row r="41794" spans="2:7" x14ac:dyDescent="0.3">
      <c r="B41794" s="1"/>
      <c r="C41794" s="1"/>
      <c r="G41794" s="5"/>
    </row>
    <row r="41795" spans="2:7" x14ac:dyDescent="0.3">
      <c r="B41795" s="1"/>
      <c r="C41795" s="1"/>
      <c r="G41795" s="5"/>
    </row>
    <row r="41796" spans="2:7" x14ac:dyDescent="0.3">
      <c r="B41796" s="1"/>
      <c r="C41796" s="1"/>
      <c r="G41796" s="5"/>
    </row>
    <row r="41797" spans="2:7" x14ac:dyDescent="0.3">
      <c r="B41797" s="1"/>
      <c r="C41797" s="1"/>
      <c r="G41797" s="5"/>
    </row>
    <row r="41798" spans="2:7" x14ac:dyDescent="0.3">
      <c r="B41798" s="1"/>
      <c r="C41798" s="1"/>
      <c r="G41798" s="5"/>
    </row>
    <row r="41799" spans="2:7" x14ac:dyDescent="0.3">
      <c r="B41799" s="1"/>
      <c r="C41799" s="1"/>
      <c r="G41799" s="5"/>
    </row>
    <row r="41800" spans="2:7" x14ac:dyDescent="0.3">
      <c r="B41800" s="1"/>
      <c r="C41800" s="1"/>
      <c r="G41800" s="5"/>
    </row>
    <row r="41801" spans="2:7" x14ac:dyDescent="0.3">
      <c r="B41801" s="1"/>
      <c r="C41801" s="1"/>
      <c r="G41801" s="5"/>
    </row>
    <row r="41802" spans="2:7" x14ac:dyDescent="0.3">
      <c r="B41802" s="1"/>
      <c r="C41802" s="1"/>
      <c r="G41802" s="5"/>
    </row>
    <row r="41803" spans="2:7" x14ac:dyDescent="0.3">
      <c r="B41803" s="1"/>
      <c r="C41803" s="1"/>
      <c r="G41803" s="5"/>
    </row>
    <row r="41804" spans="2:7" x14ac:dyDescent="0.3">
      <c r="B41804" s="1"/>
      <c r="C41804" s="1"/>
      <c r="G41804" s="5"/>
    </row>
    <row r="41805" spans="2:7" x14ac:dyDescent="0.3">
      <c r="B41805" s="1"/>
      <c r="C41805" s="1"/>
      <c r="G41805" s="5"/>
    </row>
    <row r="41806" spans="2:7" x14ac:dyDescent="0.3">
      <c r="B41806" s="1"/>
      <c r="C41806" s="1"/>
      <c r="G41806" s="5"/>
    </row>
    <row r="41807" spans="2:7" x14ac:dyDescent="0.3">
      <c r="B41807" s="1"/>
      <c r="C41807" s="1"/>
      <c r="G41807" s="5"/>
    </row>
    <row r="41808" spans="2:7" x14ac:dyDescent="0.3">
      <c r="B41808" s="1"/>
      <c r="C41808" s="1"/>
      <c r="G41808" s="5"/>
    </row>
    <row r="41809" spans="2:7" x14ac:dyDescent="0.3">
      <c r="B41809" s="1"/>
      <c r="C41809" s="1"/>
      <c r="G41809" s="5"/>
    </row>
    <row r="41810" spans="2:7" x14ac:dyDescent="0.3">
      <c r="B41810" s="1"/>
      <c r="C41810" s="1"/>
      <c r="G41810" s="5"/>
    </row>
    <row r="41811" spans="2:7" x14ac:dyDescent="0.3">
      <c r="B41811" s="1"/>
      <c r="C41811" s="1"/>
      <c r="G41811" s="5"/>
    </row>
    <row r="41812" spans="2:7" x14ac:dyDescent="0.3">
      <c r="B41812" s="1"/>
      <c r="C41812" s="1"/>
      <c r="G41812" s="5"/>
    </row>
    <row r="41813" spans="2:7" x14ac:dyDescent="0.3">
      <c r="B41813" s="1"/>
      <c r="C41813" s="1"/>
      <c r="G41813" s="5"/>
    </row>
    <row r="41814" spans="2:7" x14ac:dyDescent="0.3">
      <c r="B41814" s="1"/>
      <c r="C41814" s="1"/>
      <c r="G41814" s="5"/>
    </row>
    <row r="41815" spans="2:7" x14ac:dyDescent="0.3">
      <c r="B41815" s="1"/>
      <c r="C41815" s="1"/>
      <c r="G41815" s="5"/>
    </row>
    <row r="41816" spans="2:7" x14ac:dyDescent="0.3">
      <c r="B41816" s="1"/>
      <c r="C41816" s="1"/>
      <c r="G41816" s="5"/>
    </row>
    <row r="41817" spans="2:7" x14ac:dyDescent="0.3">
      <c r="B41817" s="1"/>
      <c r="C41817" s="1"/>
      <c r="G41817" s="5"/>
    </row>
    <row r="41818" spans="2:7" x14ac:dyDescent="0.3">
      <c r="B41818" s="1"/>
      <c r="C41818" s="1"/>
      <c r="G41818" s="5"/>
    </row>
    <row r="41819" spans="2:7" x14ac:dyDescent="0.3">
      <c r="B41819" s="1"/>
      <c r="C41819" s="1"/>
      <c r="G41819" s="5"/>
    </row>
    <row r="41820" spans="2:7" x14ac:dyDescent="0.3">
      <c r="B41820" s="1"/>
      <c r="C41820" s="1"/>
      <c r="G41820" s="5"/>
    </row>
    <row r="41821" spans="2:7" x14ac:dyDescent="0.3">
      <c r="B41821" s="1"/>
      <c r="C41821" s="1"/>
      <c r="G41821" s="5"/>
    </row>
    <row r="41822" spans="2:7" x14ac:dyDescent="0.3">
      <c r="B41822" s="1"/>
      <c r="C41822" s="1"/>
      <c r="G41822" s="5"/>
    </row>
    <row r="41823" spans="2:7" x14ac:dyDescent="0.3">
      <c r="B41823" s="1"/>
      <c r="C41823" s="1"/>
      <c r="G41823" s="5"/>
    </row>
    <row r="41824" spans="2:7" x14ac:dyDescent="0.3">
      <c r="B41824" s="1"/>
      <c r="C41824" s="1"/>
      <c r="G41824" s="5"/>
    </row>
    <row r="41825" spans="2:7" x14ac:dyDescent="0.3">
      <c r="B41825" s="1"/>
      <c r="C41825" s="1"/>
      <c r="G41825" s="5"/>
    </row>
    <row r="41826" spans="2:7" x14ac:dyDescent="0.3">
      <c r="B41826" s="1"/>
      <c r="C41826" s="1"/>
      <c r="G41826" s="5"/>
    </row>
    <row r="41827" spans="2:7" x14ac:dyDescent="0.3">
      <c r="B41827" s="1"/>
      <c r="C41827" s="1"/>
      <c r="G41827" s="5"/>
    </row>
    <row r="41828" spans="2:7" x14ac:dyDescent="0.3">
      <c r="B41828" s="1"/>
      <c r="C41828" s="1"/>
      <c r="G41828" s="5"/>
    </row>
    <row r="41829" spans="2:7" x14ac:dyDescent="0.3">
      <c r="B41829" s="1"/>
      <c r="C41829" s="1"/>
      <c r="G41829" s="5"/>
    </row>
    <row r="41830" spans="2:7" x14ac:dyDescent="0.3">
      <c r="B41830" s="1"/>
      <c r="C41830" s="1"/>
      <c r="G41830" s="5"/>
    </row>
    <row r="41831" spans="2:7" x14ac:dyDescent="0.3">
      <c r="B41831" s="1"/>
      <c r="C41831" s="1"/>
      <c r="G41831" s="5"/>
    </row>
    <row r="41832" spans="2:7" x14ac:dyDescent="0.3">
      <c r="B41832" s="1"/>
      <c r="C41832" s="1"/>
      <c r="G41832" s="5"/>
    </row>
    <row r="41833" spans="2:7" x14ac:dyDescent="0.3">
      <c r="B41833" s="1"/>
      <c r="C41833" s="1"/>
      <c r="G41833" s="5"/>
    </row>
    <row r="41834" spans="2:7" x14ac:dyDescent="0.3">
      <c r="B41834" s="1"/>
      <c r="C41834" s="1"/>
      <c r="G41834" s="5"/>
    </row>
    <row r="41835" spans="2:7" x14ac:dyDescent="0.3">
      <c r="B41835" s="1"/>
      <c r="C41835" s="1"/>
      <c r="G41835" s="5"/>
    </row>
    <row r="41836" spans="2:7" x14ac:dyDescent="0.3">
      <c r="B41836" s="1"/>
      <c r="C41836" s="1"/>
      <c r="G41836" s="5"/>
    </row>
    <row r="41837" spans="2:7" x14ac:dyDescent="0.3">
      <c r="B41837" s="1"/>
      <c r="C41837" s="1"/>
      <c r="G41837" s="5"/>
    </row>
    <row r="41838" spans="2:7" x14ac:dyDescent="0.3">
      <c r="B41838" s="1"/>
      <c r="C41838" s="1"/>
      <c r="G41838" s="5"/>
    </row>
    <row r="41839" spans="2:7" x14ac:dyDescent="0.3">
      <c r="B41839" s="1"/>
      <c r="C41839" s="1"/>
      <c r="G41839" s="5"/>
    </row>
    <row r="41840" spans="2:7" x14ac:dyDescent="0.3">
      <c r="B41840" s="1"/>
      <c r="C41840" s="1"/>
      <c r="G41840" s="5"/>
    </row>
    <row r="41841" spans="2:7" x14ac:dyDescent="0.3">
      <c r="B41841" s="1"/>
      <c r="C41841" s="1"/>
      <c r="G41841" s="5"/>
    </row>
    <row r="41842" spans="2:7" x14ac:dyDescent="0.3">
      <c r="B41842" s="1"/>
      <c r="C41842" s="1"/>
      <c r="G41842" s="5"/>
    </row>
    <row r="41843" spans="2:7" x14ac:dyDescent="0.3">
      <c r="B41843" s="1"/>
      <c r="C41843" s="1"/>
      <c r="G41843" s="5"/>
    </row>
    <row r="41844" spans="2:7" x14ac:dyDescent="0.3">
      <c r="B41844" s="1"/>
      <c r="C41844" s="1"/>
      <c r="G41844" s="5"/>
    </row>
    <row r="41845" spans="2:7" x14ac:dyDescent="0.3">
      <c r="B41845" s="1"/>
      <c r="C41845" s="1"/>
      <c r="G41845" s="5"/>
    </row>
    <row r="41846" spans="2:7" x14ac:dyDescent="0.3">
      <c r="B41846" s="1"/>
      <c r="C41846" s="1"/>
      <c r="G41846" s="5"/>
    </row>
    <row r="41847" spans="2:7" x14ac:dyDescent="0.3">
      <c r="B41847" s="1"/>
      <c r="C41847" s="1"/>
      <c r="G41847" s="5"/>
    </row>
    <row r="41848" spans="2:7" x14ac:dyDescent="0.3">
      <c r="B41848" s="1"/>
      <c r="C41848" s="1"/>
      <c r="G41848" s="5"/>
    </row>
    <row r="41849" spans="2:7" x14ac:dyDescent="0.3">
      <c r="B41849" s="1"/>
      <c r="C41849" s="1"/>
      <c r="G41849" s="5"/>
    </row>
    <row r="41850" spans="2:7" x14ac:dyDescent="0.3">
      <c r="B41850" s="1"/>
      <c r="C41850" s="1"/>
      <c r="G41850" s="5"/>
    </row>
    <row r="41851" spans="2:7" x14ac:dyDescent="0.3">
      <c r="B41851" s="1"/>
      <c r="C41851" s="1"/>
      <c r="G41851" s="5"/>
    </row>
    <row r="41852" spans="2:7" x14ac:dyDescent="0.3">
      <c r="B41852" s="1"/>
      <c r="C41852" s="1"/>
      <c r="G41852" s="5"/>
    </row>
    <row r="41853" spans="2:7" x14ac:dyDescent="0.3">
      <c r="B41853" s="1"/>
      <c r="C41853" s="1"/>
      <c r="G41853" s="5"/>
    </row>
    <row r="41854" spans="2:7" x14ac:dyDescent="0.3">
      <c r="B41854" s="1"/>
      <c r="C41854" s="1"/>
      <c r="G41854" s="5"/>
    </row>
    <row r="41855" spans="2:7" x14ac:dyDescent="0.3">
      <c r="B41855" s="1"/>
      <c r="C41855" s="1"/>
      <c r="G41855" s="5"/>
    </row>
    <row r="41856" spans="2:7" x14ac:dyDescent="0.3">
      <c r="B41856" s="1"/>
      <c r="C41856" s="1"/>
      <c r="G41856" s="5"/>
    </row>
    <row r="41857" spans="2:7" x14ac:dyDescent="0.3">
      <c r="B41857" s="1"/>
      <c r="C41857" s="1"/>
      <c r="G41857" s="5"/>
    </row>
    <row r="41858" spans="2:7" x14ac:dyDescent="0.3">
      <c r="B41858" s="1"/>
      <c r="C41858" s="1"/>
      <c r="G41858" s="5"/>
    </row>
    <row r="41859" spans="2:7" x14ac:dyDescent="0.3">
      <c r="B41859" s="1"/>
      <c r="C41859" s="1"/>
      <c r="G41859" s="5"/>
    </row>
    <row r="41860" spans="2:7" x14ac:dyDescent="0.3">
      <c r="B41860" s="1"/>
      <c r="C41860" s="1"/>
      <c r="G41860" s="5"/>
    </row>
    <row r="41861" spans="2:7" x14ac:dyDescent="0.3">
      <c r="B41861" s="1"/>
      <c r="C41861" s="1"/>
      <c r="G41861" s="5"/>
    </row>
    <row r="41862" spans="2:7" x14ac:dyDescent="0.3">
      <c r="B41862" s="1"/>
      <c r="C41862" s="1"/>
      <c r="G41862" s="5"/>
    </row>
    <row r="41863" spans="2:7" x14ac:dyDescent="0.3">
      <c r="B41863" s="1"/>
      <c r="C41863" s="1"/>
      <c r="G41863" s="5"/>
    </row>
    <row r="41864" spans="2:7" x14ac:dyDescent="0.3">
      <c r="B41864" s="1"/>
      <c r="C41864" s="1"/>
      <c r="G41864" s="5"/>
    </row>
    <row r="41865" spans="2:7" x14ac:dyDescent="0.3">
      <c r="B41865" s="1"/>
      <c r="C41865" s="1"/>
      <c r="G41865" s="5"/>
    </row>
    <row r="41866" spans="2:7" x14ac:dyDescent="0.3">
      <c r="B41866" s="1"/>
      <c r="C41866" s="1"/>
      <c r="G41866" s="5"/>
    </row>
    <row r="41867" spans="2:7" x14ac:dyDescent="0.3">
      <c r="B41867" s="1"/>
      <c r="C41867" s="1"/>
      <c r="G41867" s="5"/>
    </row>
    <row r="41868" spans="2:7" x14ac:dyDescent="0.3">
      <c r="B41868" s="1"/>
      <c r="C41868" s="1"/>
      <c r="G41868" s="5"/>
    </row>
    <row r="41869" spans="2:7" x14ac:dyDescent="0.3">
      <c r="B41869" s="1"/>
      <c r="C41869" s="1"/>
      <c r="G41869" s="5"/>
    </row>
    <row r="41870" spans="2:7" x14ac:dyDescent="0.3">
      <c r="B41870" s="1"/>
      <c r="C41870" s="1"/>
      <c r="G41870" s="5"/>
    </row>
    <row r="41871" spans="2:7" x14ac:dyDescent="0.3">
      <c r="B41871" s="1"/>
      <c r="C41871" s="1"/>
      <c r="G41871" s="5"/>
    </row>
    <row r="41872" spans="2:7" x14ac:dyDescent="0.3">
      <c r="B41872" s="1"/>
      <c r="C41872" s="1"/>
      <c r="G41872" s="5"/>
    </row>
    <row r="41873" spans="2:7" x14ac:dyDescent="0.3">
      <c r="B41873" s="1"/>
      <c r="C41873" s="1"/>
      <c r="G41873" s="5"/>
    </row>
    <row r="41874" spans="2:7" x14ac:dyDescent="0.3">
      <c r="B41874" s="1"/>
      <c r="C41874" s="1"/>
      <c r="G41874" s="5"/>
    </row>
    <row r="41875" spans="2:7" x14ac:dyDescent="0.3">
      <c r="B41875" s="1"/>
      <c r="C41875" s="1"/>
      <c r="G41875" s="5"/>
    </row>
    <row r="41876" spans="2:7" x14ac:dyDescent="0.3">
      <c r="B41876" s="1"/>
      <c r="C41876" s="1"/>
      <c r="G41876" s="5"/>
    </row>
    <row r="41877" spans="2:7" x14ac:dyDescent="0.3">
      <c r="B41877" s="1"/>
      <c r="C41877" s="1"/>
      <c r="G41877" s="5"/>
    </row>
    <row r="41878" spans="2:7" x14ac:dyDescent="0.3">
      <c r="B41878" s="1"/>
      <c r="C41878" s="1"/>
      <c r="G41878" s="5"/>
    </row>
    <row r="41879" spans="2:7" x14ac:dyDescent="0.3">
      <c r="B41879" s="1"/>
      <c r="C41879" s="1"/>
      <c r="G41879" s="5"/>
    </row>
    <row r="41880" spans="2:7" x14ac:dyDescent="0.3">
      <c r="B41880" s="1"/>
      <c r="C41880" s="1"/>
      <c r="G41880" s="5"/>
    </row>
    <row r="41881" spans="2:7" x14ac:dyDescent="0.3">
      <c r="B41881" s="1"/>
      <c r="C41881" s="1"/>
      <c r="G41881" s="5"/>
    </row>
    <row r="41882" spans="2:7" x14ac:dyDescent="0.3">
      <c r="B41882" s="1"/>
      <c r="C41882" s="1"/>
      <c r="G41882" s="5"/>
    </row>
    <row r="41883" spans="2:7" x14ac:dyDescent="0.3">
      <c r="B41883" s="1"/>
      <c r="C41883" s="1"/>
      <c r="G41883" s="5"/>
    </row>
    <row r="41884" spans="2:7" x14ac:dyDescent="0.3">
      <c r="B41884" s="1"/>
      <c r="C41884" s="1"/>
      <c r="G41884" s="5"/>
    </row>
    <row r="41885" spans="2:7" x14ac:dyDescent="0.3">
      <c r="B41885" s="1"/>
      <c r="C41885" s="1"/>
      <c r="G41885" s="5"/>
    </row>
    <row r="41886" spans="2:7" x14ac:dyDescent="0.3">
      <c r="B41886" s="1"/>
      <c r="C41886" s="1"/>
      <c r="G41886" s="5"/>
    </row>
    <row r="41887" spans="2:7" x14ac:dyDescent="0.3">
      <c r="B41887" s="1"/>
      <c r="C41887" s="1"/>
      <c r="G41887" s="5"/>
    </row>
    <row r="41888" spans="2:7" x14ac:dyDescent="0.3">
      <c r="B41888" s="1"/>
      <c r="C41888" s="1"/>
      <c r="G41888" s="5"/>
    </row>
    <row r="41889" spans="2:7" x14ac:dyDescent="0.3">
      <c r="B41889" s="1"/>
      <c r="C41889" s="1"/>
      <c r="G41889" s="5"/>
    </row>
    <row r="41890" spans="2:7" x14ac:dyDescent="0.3">
      <c r="B41890" s="1"/>
      <c r="C41890" s="1"/>
      <c r="G41890" s="5"/>
    </row>
    <row r="41891" spans="2:7" x14ac:dyDescent="0.3">
      <c r="B41891" s="1"/>
      <c r="C41891" s="1"/>
      <c r="G41891" s="5"/>
    </row>
    <row r="41892" spans="2:7" x14ac:dyDescent="0.3">
      <c r="B41892" s="1"/>
      <c r="C41892" s="1"/>
      <c r="G41892" s="5"/>
    </row>
    <row r="41893" spans="2:7" x14ac:dyDescent="0.3">
      <c r="B41893" s="1"/>
      <c r="C41893" s="1"/>
      <c r="G41893" s="5"/>
    </row>
    <row r="41894" spans="2:7" x14ac:dyDescent="0.3">
      <c r="B41894" s="1"/>
      <c r="C41894" s="1"/>
      <c r="G41894" s="5"/>
    </row>
    <row r="41895" spans="2:7" x14ac:dyDescent="0.3">
      <c r="B41895" s="1"/>
      <c r="C41895" s="1"/>
      <c r="G41895" s="5"/>
    </row>
    <row r="41896" spans="2:7" x14ac:dyDescent="0.3">
      <c r="B41896" s="1"/>
      <c r="C41896" s="1"/>
      <c r="G41896" s="5"/>
    </row>
    <row r="41897" spans="2:7" x14ac:dyDescent="0.3">
      <c r="B41897" s="1"/>
      <c r="C41897" s="1"/>
      <c r="G41897" s="5"/>
    </row>
    <row r="41898" spans="2:7" x14ac:dyDescent="0.3">
      <c r="B41898" s="1"/>
      <c r="C41898" s="1"/>
      <c r="G41898" s="5"/>
    </row>
    <row r="41899" spans="2:7" x14ac:dyDescent="0.3">
      <c r="B41899" s="1"/>
      <c r="C41899" s="1"/>
      <c r="G41899" s="5"/>
    </row>
    <row r="41900" spans="2:7" x14ac:dyDescent="0.3">
      <c r="B41900" s="1"/>
      <c r="C41900" s="1"/>
      <c r="G41900" s="5"/>
    </row>
    <row r="41901" spans="2:7" x14ac:dyDescent="0.3">
      <c r="B41901" s="1"/>
      <c r="C41901" s="1"/>
      <c r="G41901" s="5"/>
    </row>
    <row r="41902" spans="2:7" x14ac:dyDescent="0.3">
      <c r="B41902" s="1"/>
      <c r="C41902" s="1"/>
      <c r="G41902" s="5"/>
    </row>
    <row r="41903" spans="2:7" x14ac:dyDescent="0.3">
      <c r="B41903" s="1"/>
      <c r="C41903" s="1"/>
      <c r="G41903" s="5"/>
    </row>
    <row r="41904" spans="2:7" x14ac:dyDescent="0.3">
      <c r="B41904" s="1"/>
      <c r="C41904" s="1"/>
      <c r="G41904" s="5"/>
    </row>
    <row r="41905" spans="2:7" x14ac:dyDescent="0.3">
      <c r="B41905" s="1"/>
      <c r="C41905" s="1"/>
      <c r="G41905" s="5"/>
    </row>
    <row r="41906" spans="2:7" x14ac:dyDescent="0.3">
      <c r="B41906" s="1"/>
      <c r="C41906" s="1"/>
      <c r="G41906" s="5"/>
    </row>
    <row r="41907" spans="2:7" x14ac:dyDescent="0.3">
      <c r="B41907" s="1"/>
      <c r="C41907" s="1"/>
      <c r="G41907" s="5"/>
    </row>
    <row r="41908" spans="2:7" x14ac:dyDescent="0.3">
      <c r="B41908" s="1"/>
      <c r="C41908" s="1"/>
      <c r="G41908" s="5"/>
    </row>
    <row r="41909" spans="2:7" x14ac:dyDescent="0.3">
      <c r="B41909" s="1"/>
      <c r="C41909" s="1"/>
      <c r="G41909" s="5"/>
    </row>
    <row r="41910" spans="2:7" x14ac:dyDescent="0.3">
      <c r="B41910" s="1"/>
      <c r="C41910" s="1"/>
      <c r="G41910" s="5"/>
    </row>
    <row r="41911" spans="2:7" x14ac:dyDescent="0.3">
      <c r="B41911" s="1"/>
      <c r="C41911" s="1"/>
      <c r="G41911" s="5"/>
    </row>
    <row r="41912" spans="2:7" x14ac:dyDescent="0.3">
      <c r="B41912" s="1"/>
      <c r="C41912" s="1"/>
      <c r="G41912" s="5"/>
    </row>
    <row r="41913" spans="2:7" x14ac:dyDescent="0.3">
      <c r="B41913" s="1"/>
      <c r="C41913" s="1"/>
      <c r="G41913" s="5"/>
    </row>
    <row r="41914" spans="2:7" x14ac:dyDescent="0.3">
      <c r="B41914" s="1"/>
      <c r="C41914" s="1"/>
      <c r="G41914" s="5"/>
    </row>
    <row r="41915" spans="2:7" x14ac:dyDescent="0.3">
      <c r="B41915" s="1"/>
      <c r="C41915" s="1"/>
      <c r="G41915" s="5"/>
    </row>
    <row r="41916" spans="2:7" x14ac:dyDescent="0.3">
      <c r="B41916" s="1"/>
      <c r="C41916" s="1"/>
      <c r="G41916" s="5"/>
    </row>
    <row r="41917" spans="2:7" x14ac:dyDescent="0.3">
      <c r="B41917" s="1"/>
      <c r="C41917" s="1"/>
      <c r="G41917" s="5"/>
    </row>
    <row r="41918" spans="2:7" x14ac:dyDescent="0.3">
      <c r="B41918" s="1"/>
      <c r="C41918" s="1"/>
      <c r="G41918" s="5"/>
    </row>
    <row r="41919" spans="2:7" x14ac:dyDescent="0.3">
      <c r="B41919" s="1"/>
      <c r="C41919" s="1"/>
      <c r="G41919" s="5"/>
    </row>
    <row r="41920" spans="2:7" x14ac:dyDescent="0.3">
      <c r="B41920" s="1"/>
      <c r="C41920" s="1"/>
      <c r="G41920" s="5"/>
    </row>
    <row r="41921" spans="2:7" x14ac:dyDescent="0.3">
      <c r="B41921" s="1"/>
      <c r="C41921" s="1"/>
      <c r="G41921" s="5"/>
    </row>
    <row r="41922" spans="2:7" x14ac:dyDescent="0.3">
      <c r="B41922" s="1"/>
      <c r="C41922" s="1"/>
      <c r="G41922" s="5"/>
    </row>
    <row r="41923" spans="2:7" x14ac:dyDescent="0.3">
      <c r="B41923" s="1"/>
      <c r="C41923" s="1"/>
      <c r="G41923" s="5"/>
    </row>
    <row r="41924" spans="2:7" x14ac:dyDescent="0.3">
      <c r="B41924" s="1"/>
      <c r="C41924" s="1"/>
      <c r="G41924" s="5"/>
    </row>
    <row r="41925" spans="2:7" x14ac:dyDescent="0.3">
      <c r="B41925" s="1"/>
      <c r="C41925" s="1"/>
      <c r="G41925" s="5"/>
    </row>
    <row r="41926" spans="2:7" x14ac:dyDescent="0.3">
      <c r="B41926" s="1"/>
      <c r="C41926" s="1"/>
      <c r="G41926" s="5"/>
    </row>
    <row r="41927" spans="2:7" x14ac:dyDescent="0.3">
      <c r="B41927" s="1"/>
      <c r="C41927" s="1"/>
      <c r="G41927" s="5"/>
    </row>
    <row r="41928" spans="2:7" x14ac:dyDescent="0.3">
      <c r="B41928" s="1"/>
      <c r="C41928" s="1"/>
      <c r="G41928" s="5"/>
    </row>
    <row r="41929" spans="2:7" x14ac:dyDescent="0.3">
      <c r="B41929" s="1"/>
      <c r="C41929" s="1"/>
      <c r="G41929" s="5"/>
    </row>
    <row r="41930" spans="2:7" x14ac:dyDescent="0.3">
      <c r="B41930" s="1"/>
      <c r="C41930" s="1"/>
      <c r="G41930" s="5"/>
    </row>
    <row r="41931" spans="2:7" x14ac:dyDescent="0.3">
      <c r="B41931" s="1"/>
      <c r="C41931" s="1"/>
      <c r="G41931" s="5"/>
    </row>
    <row r="41932" spans="2:7" x14ac:dyDescent="0.3">
      <c r="B41932" s="1"/>
      <c r="C41932" s="1"/>
      <c r="G41932" s="5"/>
    </row>
    <row r="41933" spans="2:7" x14ac:dyDescent="0.3">
      <c r="B41933" s="1"/>
      <c r="C41933" s="1"/>
      <c r="G41933" s="5"/>
    </row>
    <row r="41934" spans="2:7" x14ac:dyDescent="0.3">
      <c r="B41934" s="1"/>
      <c r="C41934" s="1"/>
      <c r="G41934" s="5"/>
    </row>
    <row r="41935" spans="2:7" x14ac:dyDescent="0.3">
      <c r="B41935" s="1"/>
      <c r="C41935" s="1"/>
      <c r="G41935" s="5"/>
    </row>
    <row r="41936" spans="2:7" x14ac:dyDescent="0.3">
      <c r="B41936" s="1"/>
      <c r="C41936" s="1"/>
      <c r="G41936" s="5"/>
    </row>
    <row r="41937" spans="2:7" x14ac:dyDescent="0.3">
      <c r="B41937" s="1"/>
      <c r="C41937" s="1"/>
      <c r="G41937" s="5"/>
    </row>
    <row r="41938" spans="2:7" x14ac:dyDescent="0.3">
      <c r="B41938" s="1"/>
      <c r="C41938" s="1"/>
      <c r="G41938" s="5"/>
    </row>
    <row r="41939" spans="2:7" x14ac:dyDescent="0.3">
      <c r="B41939" s="1"/>
      <c r="C41939" s="1"/>
      <c r="G41939" s="5"/>
    </row>
    <row r="41940" spans="2:7" x14ac:dyDescent="0.3">
      <c r="B41940" s="1"/>
      <c r="C41940" s="1"/>
      <c r="G41940" s="5"/>
    </row>
    <row r="41941" spans="2:7" x14ac:dyDescent="0.3">
      <c r="B41941" s="1"/>
      <c r="C41941" s="1"/>
      <c r="G41941" s="5"/>
    </row>
    <row r="41942" spans="2:7" x14ac:dyDescent="0.3">
      <c r="B41942" s="1"/>
      <c r="C41942" s="1"/>
      <c r="G41942" s="5"/>
    </row>
    <row r="41943" spans="2:7" x14ac:dyDescent="0.3">
      <c r="B41943" s="1"/>
      <c r="C41943" s="1"/>
      <c r="G41943" s="5"/>
    </row>
    <row r="41944" spans="2:7" x14ac:dyDescent="0.3">
      <c r="B41944" s="1"/>
      <c r="C41944" s="1"/>
      <c r="G41944" s="5"/>
    </row>
    <row r="41945" spans="2:7" x14ac:dyDescent="0.3">
      <c r="B41945" s="1"/>
      <c r="C41945" s="1"/>
      <c r="G41945" s="5"/>
    </row>
    <row r="41946" spans="2:7" x14ac:dyDescent="0.3">
      <c r="B41946" s="1"/>
      <c r="C41946" s="1"/>
      <c r="G41946" s="5"/>
    </row>
    <row r="41947" spans="2:7" x14ac:dyDescent="0.3">
      <c r="B41947" s="1"/>
      <c r="C41947" s="1"/>
      <c r="G41947" s="5"/>
    </row>
    <row r="41948" spans="2:7" x14ac:dyDescent="0.3">
      <c r="B41948" s="1"/>
      <c r="C41948" s="1"/>
      <c r="G41948" s="5"/>
    </row>
    <row r="41949" spans="2:7" x14ac:dyDescent="0.3">
      <c r="B41949" s="1"/>
      <c r="C41949" s="1"/>
      <c r="G41949" s="5"/>
    </row>
    <row r="41950" spans="2:7" x14ac:dyDescent="0.3">
      <c r="B41950" s="1"/>
      <c r="C41950" s="1"/>
      <c r="G41950" s="5"/>
    </row>
    <row r="41951" spans="2:7" x14ac:dyDescent="0.3">
      <c r="B41951" s="1"/>
      <c r="C41951" s="1"/>
      <c r="G41951" s="5"/>
    </row>
    <row r="41952" spans="2:7" x14ac:dyDescent="0.3">
      <c r="B41952" s="1"/>
      <c r="C41952" s="1"/>
      <c r="G41952" s="5"/>
    </row>
    <row r="41953" spans="2:7" x14ac:dyDescent="0.3">
      <c r="B41953" s="1"/>
      <c r="C41953" s="1"/>
      <c r="G41953" s="5"/>
    </row>
    <row r="41954" spans="2:7" x14ac:dyDescent="0.3">
      <c r="B41954" s="1"/>
      <c r="C41954" s="1"/>
      <c r="G41954" s="5"/>
    </row>
    <row r="41955" spans="2:7" x14ac:dyDescent="0.3">
      <c r="B41955" s="1"/>
      <c r="C41955" s="1"/>
      <c r="G41955" s="5"/>
    </row>
    <row r="41956" spans="2:7" x14ac:dyDescent="0.3">
      <c r="B41956" s="1"/>
      <c r="C41956" s="1"/>
      <c r="G41956" s="5"/>
    </row>
    <row r="41957" spans="2:7" x14ac:dyDescent="0.3">
      <c r="B41957" s="1"/>
      <c r="C41957" s="1"/>
      <c r="G41957" s="5"/>
    </row>
    <row r="41958" spans="2:7" x14ac:dyDescent="0.3">
      <c r="B41958" s="1"/>
      <c r="C41958" s="1"/>
      <c r="G41958" s="5"/>
    </row>
    <row r="41959" spans="2:7" x14ac:dyDescent="0.3">
      <c r="B41959" s="1"/>
      <c r="C41959" s="1"/>
      <c r="G41959" s="5"/>
    </row>
    <row r="41960" spans="2:7" x14ac:dyDescent="0.3">
      <c r="B41960" s="1"/>
      <c r="C41960" s="1"/>
      <c r="G41960" s="5"/>
    </row>
    <row r="41961" spans="2:7" x14ac:dyDescent="0.3">
      <c r="B41961" s="1"/>
      <c r="C41961" s="1"/>
      <c r="G41961" s="5"/>
    </row>
    <row r="41962" spans="2:7" x14ac:dyDescent="0.3">
      <c r="B41962" s="1"/>
      <c r="C41962" s="1"/>
      <c r="G41962" s="5"/>
    </row>
    <row r="41963" spans="2:7" x14ac:dyDescent="0.3">
      <c r="B41963" s="1"/>
      <c r="C41963" s="1"/>
      <c r="G41963" s="5"/>
    </row>
    <row r="41964" spans="2:7" x14ac:dyDescent="0.3">
      <c r="B41964" s="1"/>
      <c r="C41964" s="1"/>
      <c r="G41964" s="5"/>
    </row>
    <row r="41965" spans="2:7" x14ac:dyDescent="0.3">
      <c r="B41965" s="1"/>
      <c r="C41965" s="1"/>
      <c r="G41965" s="5"/>
    </row>
    <row r="41966" spans="2:7" x14ac:dyDescent="0.3">
      <c r="B41966" s="1"/>
      <c r="C41966" s="1"/>
      <c r="G41966" s="5"/>
    </row>
    <row r="41967" spans="2:7" x14ac:dyDescent="0.3">
      <c r="B41967" s="1"/>
      <c r="C41967" s="1"/>
      <c r="G41967" s="5"/>
    </row>
    <row r="41968" spans="2:7" x14ac:dyDescent="0.3">
      <c r="B41968" s="1"/>
      <c r="C41968" s="1"/>
      <c r="G41968" s="5"/>
    </row>
    <row r="41969" spans="2:7" x14ac:dyDescent="0.3">
      <c r="B41969" s="1"/>
      <c r="C41969" s="1"/>
      <c r="G41969" s="5"/>
    </row>
    <row r="41970" spans="2:7" x14ac:dyDescent="0.3">
      <c r="B41970" s="1"/>
      <c r="C41970" s="1"/>
      <c r="G41970" s="5"/>
    </row>
    <row r="41971" spans="2:7" x14ac:dyDescent="0.3">
      <c r="B41971" s="1"/>
      <c r="C41971" s="1"/>
      <c r="G41971" s="5"/>
    </row>
    <row r="41972" spans="2:7" x14ac:dyDescent="0.3">
      <c r="B41972" s="1"/>
      <c r="C41972" s="1"/>
      <c r="G41972" s="5"/>
    </row>
    <row r="41973" spans="2:7" x14ac:dyDescent="0.3">
      <c r="B41973" s="1"/>
      <c r="C41973" s="1"/>
      <c r="G41973" s="5"/>
    </row>
    <row r="41974" spans="2:7" x14ac:dyDescent="0.3">
      <c r="B41974" s="1"/>
      <c r="C41974" s="1"/>
      <c r="G41974" s="5"/>
    </row>
    <row r="41975" spans="2:7" x14ac:dyDescent="0.3">
      <c r="B41975" s="1"/>
      <c r="C41975" s="1"/>
      <c r="G41975" s="5"/>
    </row>
    <row r="41976" spans="2:7" x14ac:dyDescent="0.3">
      <c r="B41976" s="1"/>
      <c r="C41976" s="1"/>
      <c r="G41976" s="5"/>
    </row>
    <row r="41977" spans="2:7" x14ac:dyDescent="0.3">
      <c r="B41977" s="1"/>
      <c r="C41977" s="1"/>
      <c r="G41977" s="5"/>
    </row>
    <row r="41978" spans="2:7" x14ac:dyDescent="0.3">
      <c r="B41978" s="1"/>
      <c r="C41978" s="1"/>
      <c r="G41978" s="5"/>
    </row>
    <row r="41979" spans="2:7" x14ac:dyDescent="0.3">
      <c r="B41979" s="1"/>
      <c r="C41979" s="1"/>
      <c r="G41979" s="5"/>
    </row>
    <row r="41980" spans="2:7" x14ac:dyDescent="0.3">
      <c r="B41980" s="1"/>
      <c r="C41980" s="1"/>
      <c r="G41980" s="5"/>
    </row>
    <row r="41981" spans="2:7" x14ac:dyDescent="0.3">
      <c r="B41981" s="1"/>
      <c r="C41981" s="1"/>
      <c r="G41981" s="5"/>
    </row>
    <row r="41982" spans="2:7" x14ac:dyDescent="0.3">
      <c r="B41982" s="1"/>
      <c r="C41982" s="1"/>
      <c r="G41982" s="5"/>
    </row>
    <row r="41983" spans="2:7" x14ac:dyDescent="0.3">
      <c r="B41983" s="1"/>
      <c r="C41983" s="1"/>
      <c r="G41983" s="5"/>
    </row>
    <row r="41984" spans="2:7" x14ac:dyDescent="0.3">
      <c r="B41984" s="1"/>
      <c r="C41984" s="1"/>
      <c r="G41984" s="5"/>
    </row>
    <row r="41985" spans="2:7" x14ac:dyDescent="0.3">
      <c r="B41985" s="1"/>
      <c r="C41985" s="1"/>
      <c r="G41985" s="5"/>
    </row>
    <row r="41986" spans="2:7" x14ac:dyDescent="0.3">
      <c r="B41986" s="1"/>
      <c r="C41986" s="1"/>
      <c r="G41986" s="5"/>
    </row>
    <row r="41987" spans="2:7" x14ac:dyDescent="0.3">
      <c r="B41987" s="1"/>
      <c r="C41987" s="1"/>
      <c r="G41987" s="5"/>
    </row>
    <row r="41988" spans="2:7" x14ac:dyDescent="0.3">
      <c r="B41988" s="1"/>
      <c r="C41988" s="1"/>
      <c r="G41988" s="5"/>
    </row>
    <row r="41989" spans="2:7" x14ac:dyDescent="0.3">
      <c r="B41989" s="1"/>
      <c r="C41989" s="1"/>
      <c r="G41989" s="5"/>
    </row>
    <row r="41990" spans="2:7" x14ac:dyDescent="0.3">
      <c r="B41990" s="1"/>
      <c r="C41990" s="1"/>
      <c r="G41990" s="5"/>
    </row>
    <row r="41991" spans="2:7" x14ac:dyDescent="0.3">
      <c r="B41991" s="1"/>
      <c r="C41991" s="1"/>
      <c r="G41991" s="5"/>
    </row>
    <row r="41992" spans="2:7" x14ac:dyDescent="0.3">
      <c r="B41992" s="1"/>
      <c r="C41992" s="1"/>
      <c r="G41992" s="5"/>
    </row>
    <row r="41993" spans="2:7" x14ac:dyDescent="0.3">
      <c r="B41993" s="1"/>
      <c r="C41993" s="1"/>
      <c r="G41993" s="5"/>
    </row>
    <row r="41994" spans="2:7" x14ac:dyDescent="0.3">
      <c r="B41994" s="1"/>
      <c r="C41994" s="1"/>
      <c r="G41994" s="5"/>
    </row>
    <row r="41995" spans="2:7" x14ac:dyDescent="0.3">
      <c r="B41995" s="1"/>
      <c r="C41995" s="1"/>
      <c r="G41995" s="5"/>
    </row>
    <row r="41996" spans="2:7" x14ac:dyDescent="0.3">
      <c r="B41996" s="1"/>
      <c r="C41996" s="1"/>
      <c r="G41996" s="5"/>
    </row>
    <row r="41997" spans="2:7" x14ac:dyDescent="0.3">
      <c r="B41997" s="1"/>
      <c r="C41997" s="1"/>
      <c r="G41997" s="5"/>
    </row>
    <row r="41998" spans="2:7" x14ac:dyDescent="0.3">
      <c r="B41998" s="1"/>
      <c r="C41998" s="1"/>
      <c r="G41998" s="5"/>
    </row>
    <row r="41999" spans="2:7" x14ac:dyDescent="0.3">
      <c r="B41999" s="1"/>
      <c r="C41999" s="1"/>
      <c r="G41999" s="5"/>
    </row>
    <row r="42000" spans="2:7" x14ac:dyDescent="0.3">
      <c r="B42000" s="1"/>
      <c r="C42000" s="1"/>
      <c r="G42000" s="5"/>
    </row>
    <row r="42001" spans="2:7" x14ac:dyDescent="0.3">
      <c r="B42001" s="1"/>
      <c r="C42001" s="1"/>
      <c r="G42001" s="5"/>
    </row>
    <row r="42002" spans="2:7" x14ac:dyDescent="0.3">
      <c r="B42002" s="1"/>
      <c r="C42002" s="1"/>
      <c r="G42002" s="5"/>
    </row>
    <row r="42003" spans="2:7" x14ac:dyDescent="0.3">
      <c r="B42003" s="1"/>
      <c r="C42003" s="1"/>
      <c r="G42003" s="5"/>
    </row>
    <row r="42004" spans="2:7" x14ac:dyDescent="0.3">
      <c r="B42004" s="1"/>
      <c r="C42004" s="1"/>
      <c r="G42004" s="5"/>
    </row>
    <row r="42005" spans="2:7" x14ac:dyDescent="0.3">
      <c r="B42005" s="1"/>
      <c r="C42005" s="1"/>
      <c r="G42005" s="5"/>
    </row>
    <row r="42006" spans="2:7" x14ac:dyDescent="0.3">
      <c r="B42006" s="1"/>
      <c r="C42006" s="1"/>
      <c r="G42006" s="5"/>
    </row>
    <row r="42007" spans="2:7" x14ac:dyDescent="0.3">
      <c r="B42007" s="1"/>
      <c r="C42007" s="1"/>
      <c r="G42007" s="5"/>
    </row>
    <row r="42008" spans="2:7" x14ac:dyDescent="0.3">
      <c r="B42008" s="1"/>
      <c r="C42008" s="1"/>
      <c r="G42008" s="5"/>
    </row>
    <row r="42009" spans="2:7" x14ac:dyDescent="0.3">
      <c r="B42009" s="1"/>
      <c r="C42009" s="1"/>
      <c r="G42009" s="5"/>
    </row>
    <row r="42010" spans="2:7" x14ac:dyDescent="0.3">
      <c r="B42010" s="1"/>
      <c r="C42010" s="1"/>
      <c r="G42010" s="5"/>
    </row>
    <row r="42011" spans="2:7" x14ac:dyDescent="0.3">
      <c r="B42011" s="1"/>
      <c r="C42011" s="1"/>
      <c r="G42011" s="5"/>
    </row>
    <row r="42012" spans="2:7" x14ac:dyDescent="0.3">
      <c r="B42012" s="1"/>
      <c r="C42012" s="1"/>
      <c r="G42012" s="5"/>
    </row>
    <row r="42013" spans="2:7" x14ac:dyDescent="0.3">
      <c r="B42013" s="1"/>
      <c r="C42013" s="1"/>
      <c r="G42013" s="5"/>
    </row>
    <row r="42014" spans="2:7" x14ac:dyDescent="0.3">
      <c r="B42014" s="1"/>
      <c r="C42014" s="1"/>
      <c r="G42014" s="5"/>
    </row>
    <row r="42015" spans="2:7" x14ac:dyDescent="0.3">
      <c r="B42015" s="1"/>
      <c r="C42015" s="1"/>
      <c r="G42015" s="5"/>
    </row>
    <row r="42016" spans="2:7" x14ac:dyDescent="0.3">
      <c r="B42016" s="1"/>
      <c r="C42016" s="1"/>
      <c r="G42016" s="5"/>
    </row>
    <row r="42017" spans="2:7" x14ac:dyDescent="0.3">
      <c r="B42017" s="1"/>
      <c r="C42017" s="1"/>
      <c r="G42017" s="5"/>
    </row>
    <row r="42018" spans="2:7" x14ac:dyDescent="0.3">
      <c r="B42018" s="1"/>
      <c r="C42018" s="1"/>
      <c r="G42018" s="5"/>
    </row>
    <row r="42019" spans="2:7" x14ac:dyDescent="0.3">
      <c r="B42019" s="1"/>
      <c r="C42019" s="1"/>
      <c r="G42019" s="5"/>
    </row>
    <row r="42020" spans="2:7" x14ac:dyDescent="0.3">
      <c r="B42020" s="1"/>
      <c r="C42020" s="1"/>
      <c r="G42020" s="5"/>
    </row>
    <row r="42021" spans="2:7" x14ac:dyDescent="0.3">
      <c r="B42021" s="1"/>
      <c r="C42021" s="1"/>
      <c r="G42021" s="5"/>
    </row>
    <row r="42022" spans="2:7" x14ac:dyDescent="0.3">
      <c r="B42022" s="1"/>
      <c r="C42022" s="1"/>
      <c r="G42022" s="5"/>
    </row>
    <row r="42023" spans="2:7" x14ac:dyDescent="0.3">
      <c r="B42023" s="1"/>
      <c r="C42023" s="1"/>
      <c r="G42023" s="5"/>
    </row>
    <row r="42024" spans="2:7" x14ac:dyDescent="0.3">
      <c r="B42024" s="1"/>
      <c r="C42024" s="1"/>
      <c r="G42024" s="5"/>
    </row>
    <row r="42025" spans="2:7" x14ac:dyDescent="0.3">
      <c r="B42025" s="1"/>
      <c r="C42025" s="1"/>
      <c r="G42025" s="5"/>
    </row>
    <row r="42026" spans="2:7" x14ac:dyDescent="0.3">
      <c r="B42026" s="1"/>
      <c r="C42026" s="1"/>
      <c r="G42026" s="5"/>
    </row>
    <row r="42027" spans="2:7" x14ac:dyDescent="0.3">
      <c r="B42027" s="1"/>
      <c r="C42027" s="1"/>
      <c r="G42027" s="5"/>
    </row>
    <row r="42028" spans="2:7" x14ac:dyDescent="0.3">
      <c r="B42028" s="1"/>
      <c r="C42028" s="1"/>
      <c r="G42028" s="5"/>
    </row>
    <row r="42029" spans="2:7" x14ac:dyDescent="0.3">
      <c r="B42029" s="1"/>
      <c r="C42029" s="1"/>
      <c r="G42029" s="5"/>
    </row>
    <row r="42030" spans="2:7" x14ac:dyDescent="0.3">
      <c r="B42030" s="1"/>
      <c r="C42030" s="1"/>
      <c r="G42030" s="5"/>
    </row>
    <row r="42031" spans="2:7" x14ac:dyDescent="0.3">
      <c r="B42031" s="1"/>
      <c r="C42031" s="1"/>
      <c r="G42031" s="5"/>
    </row>
    <row r="42032" spans="2:7" x14ac:dyDescent="0.3">
      <c r="B42032" s="1"/>
      <c r="C42032" s="1"/>
      <c r="G42032" s="5"/>
    </row>
    <row r="42033" spans="2:7" x14ac:dyDescent="0.3">
      <c r="B42033" s="1"/>
      <c r="C42033" s="1"/>
      <c r="G42033" s="5"/>
    </row>
    <row r="42034" spans="2:7" x14ac:dyDescent="0.3">
      <c r="B42034" s="1"/>
      <c r="C42034" s="1"/>
      <c r="G42034" s="5"/>
    </row>
    <row r="42035" spans="2:7" x14ac:dyDescent="0.3">
      <c r="B42035" s="1"/>
      <c r="C42035" s="1"/>
      <c r="G42035" s="5"/>
    </row>
    <row r="42036" spans="2:7" x14ac:dyDescent="0.3">
      <c r="B42036" s="1"/>
      <c r="C42036" s="1"/>
      <c r="G42036" s="5"/>
    </row>
    <row r="42037" spans="2:7" x14ac:dyDescent="0.3">
      <c r="B42037" s="1"/>
      <c r="C42037" s="1"/>
      <c r="G42037" s="5"/>
    </row>
    <row r="42038" spans="2:7" x14ac:dyDescent="0.3">
      <c r="B42038" s="1"/>
      <c r="C42038" s="1"/>
      <c r="G42038" s="5"/>
    </row>
    <row r="42039" spans="2:7" x14ac:dyDescent="0.3">
      <c r="B42039" s="1"/>
      <c r="C42039" s="1"/>
      <c r="G42039" s="5"/>
    </row>
    <row r="42040" spans="2:7" x14ac:dyDescent="0.3">
      <c r="B42040" s="1"/>
      <c r="C42040" s="1"/>
      <c r="G42040" s="5"/>
    </row>
    <row r="42041" spans="2:7" x14ac:dyDescent="0.3">
      <c r="B42041" s="1"/>
      <c r="C42041" s="1"/>
      <c r="G42041" s="5"/>
    </row>
    <row r="42042" spans="2:7" x14ac:dyDescent="0.3">
      <c r="B42042" s="1"/>
      <c r="C42042" s="1"/>
      <c r="G42042" s="5"/>
    </row>
    <row r="42043" spans="2:7" x14ac:dyDescent="0.3">
      <c r="B42043" s="1"/>
      <c r="C42043" s="1"/>
      <c r="G42043" s="5"/>
    </row>
    <row r="42044" spans="2:7" x14ac:dyDescent="0.3">
      <c r="B42044" s="1"/>
      <c r="C42044" s="1"/>
      <c r="G42044" s="5"/>
    </row>
    <row r="42045" spans="2:7" x14ac:dyDescent="0.3">
      <c r="B42045" s="1"/>
      <c r="C42045" s="1"/>
      <c r="G42045" s="5"/>
    </row>
    <row r="42046" spans="2:7" x14ac:dyDescent="0.3">
      <c r="B42046" s="1"/>
      <c r="C42046" s="1"/>
      <c r="G42046" s="5"/>
    </row>
    <row r="42047" spans="2:7" x14ac:dyDescent="0.3">
      <c r="B42047" s="1"/>
      <c r="C42047" s="1"/>
      <c r="G42047" s="5"/>
    </row>
    <row r="42048" spans="2:7" x14ac:dyDescent="0.3">
      <c r="B42048" s="1"/>
      <c r="C42048" s="1"/>
      <c r="G42048" s="5"/>
    </row>
    <row r="42049" spans="2:7" x14ac:dyDescent="0.3">
      <c r="B42049" s="1"/>
      <c r="C42049" s="1"/>
      <c r="G42049" s="5"/>
    </row>
    <row r="42050" spans="2:7" x14ac:dyDescent="0.3">
      <c r="B42050" s="1"/>
      <c r="C42050" s="1"/>
      <c r="G42050" s="5"/>
    </row>
    <row r="42051" spans="2:7" x14ac:dyDescent="0.3">
      <c r="B42051" s="1"/>
      <c r="C42051" s="1"/>
      <c r="G42051" s="5"/>
    </row>
    <row r="42052" spans="2:7" x14ac:dyDescent="0.3">
      <c r="B42052" s="1"/>
      <c r="C42052" s="1"/>
      <c r="G42052" s="5"/>
    </row>
    <row r="42053" spans="2:7" x14ac:dyDescent="0.3">
      <c r="B42053" s="1"/>
      <c r="C42053" s="1"/>
      <c r="G42053" s="5"/>
    </row>
    <row r="42054" spans="2:7" x14ac:dyDescent="0.3">
      <c r="B42054" s="1"/>
      <c r="C42054" s="1"/>
      <c r="G42054" s="5"/>
    </row>
    <row r="42055" spans="2:7" x14ac:dyDescent="0.3">
      <c r="B42055" s="1"/>
      <c r="C42055" s="1"/>
      <c r="G42055" s="5"/>
    </row>
    <row r="42056" spans="2:7" x14ac:dyDescent="0.3">
      <c r="B42056" s="1"/>
      <c r="C42056" s="1"/>
      <c r="G42056" s="5"/>
    </row>
    <row r="42057" spans="2:7" x14ac:dyDescent="0.3">
      <c r="B42057" s="1"/>
      <c r="C42057" s="1"/>
      <c r="G42057" s="5"/>
    </row>
    <row r="42058" spans="2:7" x14ac:dyDescent="0.3">
      <c r="B42058" s="1"/>
      <c r="C42058" s="1"/>
      <c r="G42058" s="5"/>
    </row>
    <row r="42059" spans="2:7" x14ac:dyDescent="0.3">
      <c r="B42059" s="1"/>
      <c r="C42059" s="1"/>
      <c r="G42059" s="5"/>
    </row>
    <row r="42060" spans="2:7" x14ac:dyDescent="0.3">
      <c r="B42060" s="1"/>
      <c r="C42060" s="1"/>
      <c r="G42060" s="5"/>
    </row>
    <row r="42061" spans="2:7" x14ac:dyDescent="0.3">
      <c r="B42061" s="1"/>
      <c r="C42061" s="1"/>
      <c r="G42061" s="5"/>
    </row>
    <row r="42062" spans="2:7" x14ac:dyDescent="0.3">
      <c r="B42062" s="1"/>
      <c r="C42062" s="1"/>
      <c r="G42062" s="5"/>
    </row>
    <row r="42063" spans="2:7" x14ac:dyDescent="0.3">
      <c r="B42063" s="1"/>
      <c r="C42063" s="1"/>
      <c r="G42063" s="5"/>
    </row>
    <row r="42064" spans="2:7" x14ac:dyDescent="0.3">
      <c r="B42064" s="1"/>
      <c r="C42064" s="1"/>
      <c r="G42064" s="5"/>
    </row>
    <row r="42065" spans="2:7" x14ac:dyDescent="0.3">
      <c r="B42065" s="1"/>
      <c r="C42065" s="1"/>
      <c r="G42065" s="5"/>
    </row>
    <row r="42066" spans="2:7" x14ac:dyDescent="0.3">
      <c r="B42066" s="1"/>
      <c r="C42066" s="1"/>
      <c r="G42066" s="5"/>
    </row>
    <row r="42067" spans="2:7" x14ac:dyDescent="0.3">
      <c r="B42067" s="1"/>
      <c r="C42067" s="1"/>
      <c r="G42067" s="5"/>
    </row>
    <row r="42068" spans="2:7" x14ac:dyDescent="0.3">
      <c r="B42068" s="1"/>
      <c r="C42068" s="1"/>
      <c r="G42068" s="5"/>
    </row>
    <row r="42069" spans="2:7" x14ac:dyDescent="0.3">
      <c r="B42069" s="1"/>
      <c r="C42069" s="1"/>
      <c r="G42069" s="5"/>
    </row>
    <row r="42070" spans="2:7" x14ac:dyDescent="0.3">
      <c r="B42070" s="1"/>
      <c r="C42070" s="1"/>
      <c r="G42070" s="5"/>
    </row>
    <row r="42071" spans="2:7" x14ac:dyDescent="0.3">
      <c r="B42071" s="1"/>
      <c r="C42071" s="1"/>
      <c r="G42071" s="5"/>
    </row>
    <row r="42072" spans="2:7" x14ac:dyDescent="0.3">
      <c r="B42072" s="1"/>
      <c r="C42072" s="1"/>
      <c r="G42072" s="5"/>
    </row>
    <row r="42073" spans="2:7" x14ac:dyDescent="0.3">
      <c r="B42073" s="1"/>
      <c r="C42073" s="1"/>
      <c r="G42073" s="5"/>
    </row>
    <row r="42074" spans="2:7" x14ac:dyDescent="0.3">
      <c r="B42074" s="1"/>
      <c r="C42074" s="1"/>
      <c r="G42074" s="5"/>
    </row>
    <row r="42075" spans="2:7" x14ac:dyDescent="0.3">
      <c r="B42075" s="1"/>
      <c r="C42075" s="1"/>
      <c r="G42075" s="5"/>
    </row>
    <row r="42076" spans="2:7" x14ac:dyDescent="0.3">
      <c r="B42076" s="1"/>
      <c r="C42076" s="1"/>
      <c r="G42076" s="5"/>
    </row>
    <row r="42077" spans="2:7" x14ac:dyDescent="0.3">
      <c r="B42077" s="1"/>
      <c r="C42077" s="1"/>
      <c r="G42077" s="5"/>
    </row>
    <row r="42078" spans="2:7" x14ac:dyDescent="0.3">
      <c r="B42078" s="1"/>
      <c r="C42078" s="1"/>
      <c r="G42078" s="5"/>
    </row>
    <row r="42079" spans="2:7" x14ac:dyDescent="0.3">
      <c r="B42079" s="1"/>
      <c r="C42079" s="1"/>
      <c r="G42079" s="5"/>
    </row>
    <row r="42080" spans="2:7" x14ac:dyDescent="0.3">
      <c r="B42080" s="1"/>
      <c r="C42080" s="1"/>
      <c r="G42080" s="5"/>
    </row>
    <row r="42081" spans="2:7" x14ac:dyDescent="0.3">
      <c r="B42081" s="1"/>
      <c r="C42081" s="1"/>
      <c r="G42081" s="5"/>
    </row>
    <row r="42082" spans="2:7" x14ac:dyDescent="0.3">
      <c r="B42082" s="1"/>
      <c r="C42082" s="1"/>
      <c r="G42082" s="5"/>
    </row>
    <row r="42083" spans="2:7" x14ac:dyDescent="0.3">
      <c r="B42083" s="1"/>
      <c r="C42083" s="1"/>
      <c r="G42083" s="5"/>
    </row>
    <row r="42084" spans="2:7" x14ac:dyDescent="0.3">
      <c r="B42084" s="1"/>
      <c r="C42084" s="1"/>
      <c r="G42084" s="5"/>
    </row>
    <row r="42085" spans="2:7" x14ac:dyDescent="0.3">
      <c r="B42085" s="1"/>
      <c r="C42085" s="1"/>
      <c r="G42085" s="5"/>
    </row>
    <row r="42086" spans="2:7" x14ac:dyDescent="0.3">
      <c r="B42086" s="1"/>
      <c r="C42086" s="1"/>
      <c r="G42086" s="5"/>
    </row>
    <row r="42087" spans="2:7" x14ac:dyDescent="0.3">
      <c r="B42087" s="1"/>
      <c r="C42087" s="1"/>
      <c r="G42087" s="5"/>
    </row>
    <row r="42088" spans="2:7" x14ac:dyDescent="0.3">
      <c r="B42088" s="1"/>
      <c r="C42088" s="1"/>
      <c r="G42088" s="5"/>
    </row>
    <row r="42089" spans="2:7" x14ac:dyDescent="0.3">
      <c r="B42089" s="1"/>
      <c r="C42089" s="1"/>
      <c r="G42089" s="5"/>
    </row>
    <row r="42090" spans="2:7" x14ac:dyDescent="0.3">
      <c r="B42090" s="1"/>
      <c r="C42090" s="1"/>
      <c r="G42090" s="5"/>
    </row>
    <row r="42091" spans="2:7" x14ac:dyDescent="0.3">
      <c r="B42091" s="1"/>
      <c r="C42091" s="1"/>
      <c r="G42091" s="5"/>
    </row>
    <row r="42092" spans="2:7" x14ac:dyDescent="0.3">
      <c r="B42092" s="1"/>
      <c r="C42092" s="1"/>
      <c r="G42092" s="5"/>
    </row>
    <row r="42093" spans="2:7" x14ac:dyDescent="0.3">
      <c r="B42093" s="1"/>
      <c r="C42093" s="1"/>
      <c r="G42093" s="5"/>
    </row>
    <row r="42094" spans="2:7" x14ac:dyDescent="0.3">
      <c r="B42094" s="1"/>
      <c r="C42094" s="1"/>
      <c r="G42094" s="5"/>
    </row>
    <row r="42095" spans="2:7" x14ac:dyDescent="0.3">
      <c r="B42095" s="1"/>
      <c r="C42095" s="1"/>
      <c r="G42095" s="5"/>
    </row>
    <row r="42096" spans="2:7" x14ac:dyDescent="0.3">
      <c r="B42096" s="1"/>
      <c r="C42096" s="1"/>
      <c r="G42096" s="5"/>
    </row>
    <row r="42097" spans="2:7" x14ac:dyDescent="0.3">
      <c r="B42097" s="1"/>
      <c r="C42097" s="1"/>
      <c r="G42097" s="5"/>
    </row>
    <row r="42098" spans="2:7" x14ac:dyDescent="0.3">
      <c r="B42098" s="1"/>
      <c r="C42098" s="1"/>
      <c r="G42098" s="5"/>
    </row>
    <row r="42099" spans="2:7" x14ac:dyDescent="0.3">
      <c r="B42099" s="1"/>
      <c r="C42099" s="1"/>
      <c r="G42099" s="5"/>
    </row>
    <row r="42100" spans="2:7" x14ac:dyDescent="0.3">
      <c r="B42100" s="1"/>
      <c r="C42100" s="1"/>
      <c r="G42100" s="5"/>
    </row>
    <row r="42101" spans="2:7" x14ac:dyDescent="0.3">
      <c r="B42101" s="1"/>
      <c r="C42101" s="1"/>
      <c r="G42101" s="5"/>
    </row>
    <row r="42102" spans="2:7" x14ac:dyDescent="0.3">
      <c r="B42102" s="1"/>
      <c r="C42102" s="1"/>
      <c r="G42102" s="5"/>
    </row>
    <row r="42103" spans="2:7" x14ac:dyDescent="0.3">
      <c r="B42103" s="1"/>
      <c r="C42103" s="1"/>
      <c r="G42103" s="5"/>
    </row>
    <row r="42104" spans="2:7" x14ac:dyDescent="0.3">
      <c r="B42104" s="1"/>
      <c r="C42104" s="1"/>
      <c r="G42104" s="5"/>
    </row>
    <row r="42105" spans="2:7" x14ac:dyDescent="0.3">
      <c r="B42105" s="1"/>
      <c r="C42105" s="1"/>
      <c r="G42105" s="5"/>
    </row>
    <row r="42106" spans="2:7" x14ac:dyDescent="0.3">
      <c r="B42106" s="1"/>
      <c r="C42106" s="1"/>
      <c r="G42106" s="5"/>
    </row>
    <row r="42107" spans="2:7" x14ac:dyDescent="0.3">
      <c r="B42107" s="1"/>
      <c r="C42107" s="1"/>
      <c r="G42107" s="5"/>
    </row>
    <row r="42108" spans="2:7" x14ac:dyDescent="0.3">
      <c r="B42108" s="1"/>
      <c r="C42108" s="1"/>
      <c r="G42108" s="5"/>
    </row>
    <row r="42109" spans="2:7" x14ac:dyDescent="0.3">
      <c r="B42109" s="1"/>
      <c r="C42109" s="1"/>
      <c r="G42109" s="5"/>
    </row>
    <row r="42110" spans="2:7" x14ac:dyDescent="0.3">
      <c r="B42110" s="1"/>
      <c r="C42110" s="1"/>
      <c r="G42110" s="5"/>
    </row>
    <row r="42111" spans="2:7" x14ac:dyDescent="0.3">
      <c r="B42111" s="1"/>
      <c r="C42111" s="1"/>
      <c r="G42111" s="5"/>
    </row>
    <row r="42112" spans="2:7" x14ac:dyDescent="0.3">
      <c r="B42112" s="1"/>
      <c r="C42112" s="1"/>
      <c r="G42112" s="5"/>
    </row>
    <row r="42113" spans="2:7" x14ac:dyDescent="0.3">
      <c r="B42113" s="1"/>
      <c r="C42113" s="1"/>
      <c r="G42113" s="5"/>
    </row>
    <row r="42114" spans="2:7" x14ac:dyDescent="0.3">
      <c r="B42114" s="1"/>
      <c r="C42114" s="1"/>
      <c r="G42114" s="5"/>
    </row>
    <row r="42115" spans="2:7" x14ac:dyDescent="0.3">
      <c r="B42115" s="1"/>
      <c r="C42115" s="1"/>
      <c r="G42115" s="5"/>
    </row>
    <row r="42116" spans="2:7" x14ac:dyDescent="0.3">
      <c r="B42116" s="1"/>
      <c r="C42116" s="1"/>
      <c r="G42116" s="5"/>
    </row>
    <row r="42117" spans="2:7" x14ac:dyDescent="0.3">
      <c r="B42117" s="1"/>
      <c r="C42117" s="1"/>
      <c r="G42117" s="5"/>
    </row>
    <row r="42118" spans="2:7" x14ac:dyDescent="0.3">
      <c r="B42118" s="1"/>
      <c r="C42118" s="1"/>
      <c r="G42118" s="5"/>
    </row>
    <row r="42119" spans="2:7" x14ac:dyDescent="0.3">
      <c r="B42119" s="1"/>
      <c r="C42119" s="1"/>
      <c r="G42119" s="5"/>
    </row>
    <row r="42120" spans="2:7" x14ac:dyDescent="0.3">
      <c r="B42120" s="1"/>
      <c r="C42120" s="1"/>
      <c r="G42120" s="5"/>
    </row>
    <row r="42121" spans="2:7" x14ac:dyDescent="0.3">
      <c r="B42121" s="1"/>
      <c r="C42121" s="1"/>
      <c r="G42121" s="5"/>
    </row>
    <row r="42122" spans="2:7" x14ac:dyDescent="0.3">
      <c r="B42122" s="1"/>
      <c r="C42122" s="1"/>
      <c r="G42122" s="5"/>
    </row>
    <row r="42123" spans="2:7" x14ac:dyDescent="0.3">
      <c r="B42123" s="1"/>
      <c r="C42123" s="1"/>
      <c r="G42123" s="5"/>
    </row>
    <row r="42124" spans="2:7" x14ac:dyDescent="0.3">
      <c r="B42124" s="1"/>
      <c r="C42124" s="1"/>
      <c r="G42124" s="5"/>
    </row>
    <row r="42125" spans="2:7" x14ac:dyDescent="0.3">
      <c r="B42125" s="1"/>
      <c r="C42125" s="1"/>
      <c r="G42125" s="5"/>
    </row>
    <row r="42126" spans="2:7" x14ac:dyDescent="0.3">
      <c r="B42126" s="1"/>
      <c r="C42126" s="1"/>
      <c r="G42126" s="5"/>
    </row>
    <row r="42127" spans="2:7" x14ac:dyDescent="0.3">
      <c r="B42127" s="1"/>
      <c r="C42127" s="1"/>
      <c r="G42127" s="5"/>
    </row>
    <row r="42128" spans="2:7" x14ac:dyDescent="0.3">
      <c r="B42128" s="1"/>
      <c r="C42128" s="1"/>
      <c r="G42128" s="5"/>
    </row>
    <row r="42129" spans="2:7" x14ac:dyDescent="0.3">
      <c r="B42129" s="1"/>
      <c r="C42129" s="1"/>
      <c r="G42129" s="5"/>
    </row>
    <row r="42130" spans="2:7" x14ac:dyDescent="0.3">
      <c r="B42130" s="1"/>
      <c r="C42130" s="1"/>
      <c r="G42130" s="5"/>
    </row>
    <row r="42131" spans="2:7" x14ac:dyDescent="0.3">
      <c r="B42131" s="1"/>
      <c r="C42131" s="1"/>
      <c r="G42131" s="5"/>
    </row>
    <row r="42132" spans="2:7" x14ac:dyDescent="0.3">
      <c r="B42132" s="1"/>
      <c r="C42132" s="1"/>
      <c r="G42132" s="5"/>
    </row>
    <row r="42133" spans="2:7" x14ac:dyDescent="0.3">
      <c r="B42133" s="1"/>
      <c r="C42133" s="1"/>
      <c r="G42133" s="5"/>
    </row>
    <row r="42134" spans="2:7" x14ac:dyDescent="0.3">
      <c r="B42134" s="1"/>
      <c r="C42134" s="1"/>
      <c r="G42134" s="5"/>
    </row>
    <row r="42135" spans="2:7" x14ac:dyDescent="0.3">
      <c r="B42135" s="1"/>
      <c r="C42135" s="1"/>
      <c r="G42135" s="5"/>
    </row>
    <row r="42136" spans="2:7" x14ac:dyDescent="0.3">
      <c r="B42136" s="1"/>
      <c r="C42136" s="1"/>
      <c r="G42136" s="5"/>
    </row>
    <row r="42137" spans="2:7" x14ac:dyDescent="0.3">
      <c r="B42137" s="1"/>
      <c r="C42137" s="1"/>
      <c r="G42137" s="5"/>
    </row>
    <row r="42138" spans="2:7" x14ac:dyDescent="0.3">
      <c r="B42138" s="1"/>
      <c r="C42138" s="1"/>
      <c r="G42138" s="5"/>
    </row>
    <row r="42139" spans="2:7" x14ac:dyDescent="0.3">
      <c r="B42139" s="1"/>
      <c r="C42139" s="1"/>
      <c r="G42139" s="5"/>
    </row>
    <row r="42140" spans="2:7" x14ac:dyDescent="0.3">
      <c r="B42140" s="1"/>
      <c r="C42140" s="1"/>
      <c r="G42140" s="5"/>
    </row>
    <row r="42141" spans="2:7" x14ac:dyDescent="0.3">
      <c r="B42141" s="1"/>
      <c r="C42141" s="1"/>
      <c r="G42141" s="5"/>
    </row>
    <row r="42142" spans="2:7" x14ac:dyDescent="0.3">
      <c r="B42142" s="1"/>
      <c r="C42142" s="1"/>
      <c r="G42142" s="5"/>
    </row>
    <row r="42143" spans="2:7" x14ac:dyDescent="0.3">
      <c r="B42143" s="1"/>
      <c r="C42143" s="1"/>
      <c r="G42143" s="5"/>
    </row>
    <row r="42144" spans="2:7" x14ac:dyDescent="0.3">
      <c r="B42144" s="1"/>
      <c r="C42144" s="1"/>
      <c r="G42144" s="5"/>
    </row>
    <row r="42145" spans="2:7" x14ac:dyDescent="0.3">
      <c r="B42145" s="1"/>
      <c r="C42145" s="1"/>
      <c r="G42145" s="5"/>
    </row>
    <row r="42146" spans="2:7" x14ac:dyDescent="0.3">
      <c r="B42146" s="1"/>
      <c r="C42146" s="1"/>
      <c r="G42146" s="5"/>
    </row>
    <row r="42147" spans="2:7" x14ac:dyDescent="0.3">
      <c r="B42147" s="1"/>
      <c r="C42147" s="1"/>
      <c r="G42147" s="5"/>
    </row>
    <row r="42148" spans="2:7" x14ac:dyDescent="0.3">
      <c r="B42148" s="1"/>
      <c r="C42148" s="1"/>
      <c r="G42148" s="5"/>
    </row>
    <row r="42149" spans="2:7" x14ac:dyDescent="0.3">
      <c r="B42149" s="1"/>
      <c r="C42149" s="1"/>
      <c r="G42149" s="5"/>
    </row>
    <row r="42150" spans="2:7" x14ac:dyDescent="0.3">
      <c r="B42150" s="1"/>
      <c r="C42150" s="1"/>
      <c r="G42150" s="5"/>
    </row>
    <row r="42151" spans="2:7" x14ac:dyDescent="0.3">
      <c r="B42151" s="1"/>
      <c r="C42151" s="1"/>
      <c r="G42151" s="5"/>
    </row>
    <row r="42152" spans="2:7" x14ac:dyDescent="0.3">
      <c r="B42152" s="1"/>
      <c r="C42152" s="1"/>
      <c r="G42152" s="5"/>
    </row>
    <row r="42153" spans="2:7" x14ac:dyDescent="0.3">
      <c r="B42153" s="1"/>
      <c r="C42153" s="1"/>
      <c r="G42153" s="5"/>
    </row>
    <row r="42154" spans="2:7" x14ac:dyDescent="0.3">
      <c r="B42154" s="1"/>
      <c r="C42154" s="1"/>
      <c r="G42154" s="5"/>
    </row>
    <row r="42155" spans="2:7" x14ac:dyDescent="0.3">
      <c r="B42155" s="1"/>
      <c r="C42155" s="1"/>
      <c r="G42155" s="5"/>
    </row>
    <row r="42156" spans="2:7" x14ac:dyDescent="0.3">
      <c r="B42156" s="1"/>
      <c r="C42156" s="1"/>
      <c r="G42156" s="5"/>
    </row>
    <row r="42157" spans="2:7" x14ac:dyDescent="0.3">
      <c r="B42157" s="1"/>
      <c r="C42157" s="1"/>
      <c r="G42157" s="5"/>
    </row>
    <row r="42158" spans="2:7" x14ac:dyDescent="0.3">
      <c r="B42158" s="1"/>
      <c r="C42158" s="1"/>
      <c r="G42158" s="5"/>
    </row>
    <row r="42159" spans="2:7" x14ac:dyDescent="0.3">
      <c r="B42159" s="1"/>
      <c r="C42159" s="1"/>
      <c r="G42159" s="5"/>
    </row>
    <row r="42160" spans="2:7" x14ac:dyDescent="0.3">
      <c r="B42160" s="1"/>
      <c r="C42160" s="1"/>
      <c r="G42160" s="5"/>
    </row>
    <row r="42161" spans="2:7" x14ac:dyDescent="0.3">
      <c r="B42161" s="1"/>
      <c r="C42161" s="1"/>
      <c r="G42161" s="5"/>
    </row>
    <row r="42162" spans="2:7" x14ac:dyDescent="0.3">
      <c r="B42162" s="1"/>
      <c r="C42162" s="1"/>
      <c r="G42162" s="5"/>
    </row>
    <row r="42163" spans="2:7" x14ac:dyDescent="0.3">
      <c r="B42163" s="1"/>
      <c r="C42163" s="1"/>
      <c r="G42163" s="5"/>
    </row>
    <row r="42164" spans="2:7" x14ac:dyDescent="0.3">
      <c r="B42164" s="1"/>
      <c r="C42164" s="1"/>
      <c r="G42164" s="5"/>
    </row>
    <row r="42165" spans="2:7" x14ac:dyDescent="0.3">
      <c r="B42165" s="1"/>
      <c r="C42165" s="1"/>
      <c r="G42165" s="5"/>
    </row>
    <row r="42166" spans="2:7" x14ac:dyDescent="0.3">
      <c r="B42166" s="1"/>
      <c r="C42166" s="1"/>
      <c r="G42166" s="5"/>
    </row>
    <row r="42167" spans="2:7" x14ac:dyDescent="0.3">
      <c r="B42167" s="1"/>
      <c r="C42167" s="1"/>
      <c r="G42167" s="5"/>
    </row>
    <row r="42168" spans="2:7" x14ac:dyDescent="0.3">
      <c r="B42168" s="1"/>
      <c r="C42168" s="1"/>
      <c r="G42168" s="5"/>
    </row>
    <row r="42169" spans="2:7" x14ac:dyDescent="0.3">
      <c r="B42169" s="1"/>
      <c r="C42169" s="1"/>
      <c r="G42169" s="5"/>
    </row>
    <row r="42170" spans="2:7" x14ac:dyDescent="0.3">
      <c r="B42170" s="1"/>
      <c r="C42170" s="1"/>
      <c r="G42170" s="5"/>
    </row>
    <row r="42171" spans="2:7" x14ac:dyDescent="0.3">
      <c r="B42171" s="1"/>
      <c r="C42171" s="1"/>
      <c r="G42171" s="5"/>
    </row>
    <row r="42172" spans="2:7" x14ac:dyDescent="0.3">
      <c r="B42172" s="1"/>
      <c r="C42172" s="1"/>
      <c r="G42172" s="5"/>
    </row>
    <row r="42173" spans="2:7" x14ac:dyDescent="0.3">
      <c r="B42173" s="1"/>
      <c r="C42173" s="1"/>
      <c r="G42173" s="5"/>
    </row>
    <row r="42174" spans="2:7" x14ac:dyDescent="0.3">
      <c r="B42174" s="1"/>
      <c r="C42174" s="1"/>
      <c r="G42174" s="5"/>
    </row>
    <row r="42175" spans="2:7" x14ac:dyDescent="0.3">
      <c r="B42175" s="1"/>
      <c r="C42175" s="1"/>
      <c r="G42175" s="5"/>
    </row>
    <row r="42176" spans="2:7" x14ac:dyDescent="0.3">
      <c r="B42176" s="1"/>
      <c r="C42176" s="1"/>
      <c r="G42176" s="5"/>
    </row>
    <row r="42177" spans="2:7" x14ac:dyDescent="0.3">
      <c r="B42177" s="1"/>
      <c r="C42177" s="1"/>
      <c r="G42177" s="5"/>
    </row>
    <row r="42178" spans="2:7" x14ac:dyDescent="0.3">
      <c r="B42178" s="1"/>
      <c r="C42178" s="1"/>
      <c r="G42178" s="5"/>
    </row>
    <row r="42179" spans="2:7" x14ac:dyDescent="0.3">
      <c r="B42179" s="1"/>
      <c r="C42179" s="1"/>
      <c r="G42179" s="5"/>
    </row>
    <row r="42180" spans="2:7" x14ac:dyDescent="0.3">
      <c r="B42180" s="1"/>
      <c r="C42180" s="1"/>
      <c r="G42180" s="5"/>
    </row>
    <row r="42181" spans="2:7" x14ac:dyDescent="0.3">
      <c r="B42181" s="1"/>
      <c r="C42181" s="1"/>
      <c r="G42181" s="5"/>
    </row>
    <row r="42182" spans="2:7" x14ac:dyDescent="0.3">
      <c r="B42182" s="1"/>
      <c r="C42182" s="1"/>
      <c r="G42182" s="5"/>
    </row>
    <row r="42183" spans="2:7" x14ac:dyDescent="0.3">
      <c r="B42183" s="1"/>
      <c r="C42183" s="1"/>
      <c r="G42183" s="5"/>
    </row>
    <row r="42184" spans="2:7" x14ac:dyDescent="0.3">
      <c r="B42184" s="1"/>
      <c r="C42184" s="1"/>
      <c r="G42184" s="5"/>
    </row>
    <row r="42185" spans="2:7" x14ac:dyDescent="0.3">
      <c r="B42185" s="1"/>
      <c r="C42185" s="1"/>
      <c r="G42185" s="5"/>
    </row>
    <row r="42186" spans="2:7" x14ac:dyDescent="0.3">
      <c r="B42186" s="1"/>
      <c r="C42186" s="1"/>
      <c r="G42186" s="5"/>
    </row>
    <row r="42187" spans="2:7" x14ac:dyDescent="0.3">
      <c r="B42187" s="1"/>
      <c r="C42187" s="1"/>
      <c r="G42187" s="5"/>
    </row>
    <row r="42188" spans="2:7" x14ac:dyDescent="0.3">
      <c r="B42188" s="1"/>
      <c r="C42188" s="1"/>
      <c r="G42188" s="5"/>
    </row>
    <row r="42189" spans="2:7" x14ac:dyDescent="0.3">
      <c r="B42189" s="1"/>
      <c r="C42189" s="1"/>
      <c r="G42189" s="5"/>
    </row>
    <row r="42190" spans="2:7" x14ac:dyDescent="0.3">
      <c r="B42190" s="1"/>
      <c r="C42190" s="1"/>
      <c r="G42190" s="5"/>
    </row>
    <row r="42191" spans="2:7" x14ac:dyDescent="0.3">
      <c r="B42191" s="1"/>
      <c r="C42191" s="1"/>
      <c r="G42191" s="5"/>
    </row>
    <row r="42192" spans="2:7" x14ac:dyDescent="0.3">
      <c r="B42192" s="1"/>
      <c r="C42192" s="1"/>
      <c r="G42192" s="5"/>
    </row>
    <row r="42193" spans="2:7" x14ac:dyDescent="0.3">
      <c r="B42193" s="1"/>
      <c r="C42193" s="1"/>
      <c r="G42193" s="5"/>
    </row>
    <row r="42194" spans="2:7" x14ac:dyDescent="0.3">
      <c r="B42194" s="1"/>
      <c r="C42194" s="1"/>
      <c r="G42194" s="5"/>
    </row>
    <row r="42195" spans="2:7" x14ac:dyDescent="0.3">
      <c r="B42195" s="1"/>
      <c r="C42195" s="1"/>
      <c r="G42195" s="5"/>
    </row>
    <row r="42196" spans="2:7" x14ac:dyDescent="0.3">
      <c r="B42196" s="1"/>
      <c r="C42196" s="1"/>
      <c r="G42196" s="5"/>
    </row>
    <row r="42197" spans="2:7" x14ac:dyDescent="0.3">
      <c r="B42197" s="1"/>
      <c r="C42197" s="1"/>
      <c r="G42197" s="5"/>
    </row>
    <row r="42198" spans="2:7" x14ac:dyDescent="0.3">
      <c r="B42198" s="1"/>
      <c r="C42198" s="1"/>
      <c r="G42198" s="5"/>
    </row>
    <row r="42199" spans="2:7" x14ac:dyDescent="0.3">
      <c r="B42199" s="1"/>
      <c r="C42199" s="1"/>
      <c r="G42199" s="5"/>
    </row>
    <row r="42200" spans="2:7" x14ac:dyDescent="0.3">
      <c r="B42200" s="1"/>
      <c r="C42200" s="1"/>
      <c r="G42200" s="5"/>
    </row>
    <row r="42201" spans="2:7" x14ac:dyDescent="0.3">
      <c r="B42201" s="1"/>
      <c r="C42201" s="1"/>
      <c r="G42201" s="5"/>
    </row>
    <row r="42202" spans="2:7" x14ac:dyDescent="0.3">
      <c r="B42202" s="1"/>
      <c r="C42202" s="1"/>
      <c r="G42202" s="5"/>
    </row>
    <row r="42203" spans="2:7" x14ac:dyDescent="0.3">
      <c r="B42203" s="1"/>
      <c r="C42203" s="1"/>
      <c r="G42203" s="5"/>
    </row>
    <row r="42204" spans="2:7" x14ac:dyDescent="0.3">
      <c r="B42204" s="1"/>
      <c r="C42204" s="1"/>
      <c r="G42204" s="5"/>
    </row>
    <row r="42205" spans="2:7" x14ac:dyDescent="0.3">
      <c r="B42205" s="1"/>
      <c r="C42205" s="1"/>
      <c r="G42205" s="5"/>
    </row>
    <row r="42206" spans="2:7" x14ac:dyDescent="0.3">
      <c r="B42206" s="1"/>
      <c r="C42206" s="1"/>
      <c r="G42206" s="5"/>
    </row>
    <row r="42207" spans="2:7" x14ac:dyDescent="0.3">
      <c r="B42207" s="1"/>
      <c r="C42207" s="1"/>
      <c r="G42207" s="5"/>
    </row>
    <row r="42208" spans="2:7" x14ac:dyDescent="0.3">
      <c r="B42208" s="1"/>
      <c r="C42208" s="1"/>
      <c r="G42208" s="5"/>
    </row>
    <row r="42209" spans="2:7" x14ac:dyDescent="0.3">
      <c r="B42209" s="1"/>
      <c r="C42209" s="1"/>
      <c r="G42209" s="5"/>
    </row>
    <row r="42210" spans="2:7" x14ac:dyDescent="0.3">
      <c r="B42210" s="1"/>
      <c r="C42210" s="1"/>
      <c r="G42210" s="5"/>
    </row>
    <row r="42211" spans="2:7" x14ac:dyDescent="0.3">
      <c r="B42211" s="1"/>
      <c r="C42211" s="1"/>
      <c r="G42211" s="5"/>
    </row>
    <row r="42212" spans="2:7" x14ac:dyDescent="0.3">
      <c r="B42212" s="1"/>
      <c r="C42212" s="1"/>
      <c r="G42212" s="5"/>
    </row>
    <row r="42213" spans="2:7" x14ac:dyDescent="0.3">
      <c r="B42213" s="1"/>
      <c r="C42213" s="1"/>
      <c r="G42213" s="5"/>
    </row>
    <row r="42214" spans="2:7" x14ac:dyDescent="0.3">
      <c r="B42214" s="1"/>
      <c r="C42214" s="1"/>
      <c r="G42214" s="5"/>
    </row>
    <row r="42215" spans="2:7" x14ac:dyDescent="0.3">
      <c r="B42215" s="1"/>
      <c r="C42215" s="1"/>
      <c r="G42215" s="5"/>
    </row>
    <row r="42216" spans="2:7" x14ac:dyDescent="0.3">
      <c r="B42216" s="1"/>
      <c r="C42216" s="1"/>
      <c r="G42216" s="5"/>
    </row>
    <row r="42217" spans="2:7" x14ac:dyDescent="0.3">
      <c r="B42217" s="1"/>
      <c r="C42217" s="1"/>
      <c r="G42217" s="5"/>
    </row>
    <row r="42218" spans="2:7" x14ac:dyDescent="0.3">
      <c r="B42218" s="1"/>
      <c r="C42218" s="1"/>
      <c r="G42218" s="5"/>
    </row>
    <row r="42219" spans="2:7" x14ac:dyDescent="0.3">
      <c r="B42219" s="1"/>
      <c r="C42219" s="1"/>
      <c r="G42219" s="5"/>
    </row>
    <row r="42220" spans="2:7" x14ac:dyDescent="0.3">
      <c r="B42220" s="1"/>
      <c r="C42220" s="1"/>
      <c r="G42220" s="5"/>
    </row>
    <row r="42221" spans="2:7" x14ac:dyDescent="0.3">
      <c r="B42221" s="1"/>
      <c r="C42221" s="1"/>
      <c r="G42221" s="5"/>
    </row>
    <row r="42222" spans="2:7" x14ac:dyDescent="0.3">
      <c r="B42222" s="1"/>
      <c r="C42222" s="1"/>
      <c r="G42222" s="5"/>
    </row>
    <row r="42223" spans="2:7" x14ac:dyDescent="0.3">
      <c r="B42223" s="1"/>
      <c r="C42223" s="1"/>
      <c r="G42223" s="5"/>
    </row>
    <row r="42224" spans="2:7" x14ac:dyDescent="0.3">
      <c r="B42224" s="1"/>
      <c r="C42224" s="1"/>
      <c r="G42224" s="5"/>
    </row>
    <row r="42225" spans="2:7" x14ac:dyDescent="0.3">
      <c r="B42225" s="1"/>
      <c r="C42225" s="1"/>
      <c r="G42225" s="5"/>
    </row>
    <row r="42226" spans="2:7" x14ac:dyDescent="0.3">
      <c r="B42226" s="1"/>
      <c r="C42226" s="1"/>
      <c r="G42226" s="5"/>
    </row>
    <row r="42227" spans="2:7" x14ac:dyDescent="0.3">
      <c r="B42227" s="1"/>
      <c r="C42227" s="1"/>
      <c r="G42227" s="5"/>
    </row>
    <row r="42228" spans="2:7" x14ac:dyDescent="0.3">
      <c r="B42228" s="1"/>
      <c r="C42228" s="1"/>
      <c r="G42228" s="5"/>
    </row>
    <row r="42229" spans="2:7" x14ac:dyDescent="0.3">
      <c r="B42229" s="1"/>
      <c r="C42229" s="1"/>
      <c r="G42229" s="5"/>
    </row>
    <row r="42230" spans="2:7" x14ac:dyDescent="0.3">
      <c r="B42230" s="1"/>
      <c r="C42230" s="1"/>
      <c r="G42230" s="5"/>
    </row>
    <row r="42231" spans="2:7" x14ac:dyDescent="0.3">
      <c r="B42231" s="1"/>
      <c r="C42231" s="1"/>
      <c r="G42231" s="5"/>
    </row>
    <row r="42232" spans="2:7" x14ac:dyDescent="0.3">
      <c r="B42232" s="1"/>
      <c r="C42232" s="1"/>
      <c r="G42232" s="5"/>
    </row>
    <row r="42233" spans="2:7" x14ac:dyDescent="0.3">
      <c r="B42233" s="1"/>
      <c r="C42233" s="1"/>
      <c r="G42233" s="5"/>
    </row>
    <row r="42234" spans="2:7" x14ac:dyDescent="0.3">
      <c r="B42234" s="1"/>
      <c r="C42234" s="1"/>
      <c r="G42234" s="5"/>
    </row>
    <row r="42235" spans="2:7" x14ac:dyDescent="0.3">
      <c r="B42235" s="1"/>
      <c r="C42235" s="1"/>
      <c r="G42235" s="5"/>
    </row>
    <row r="42236" spans="2:7" x14ac:dyDescent="0.3">
      <c r="B42236" s="1"/>
      <c r="C42236" s="1"/>
      <c r="G42236" s="5"/>
    </row>
    <row r="42237" spans="2:7" x14ac:dyDescent="0.3">
      <c r="B42237" s="1"/>
      <c r="C42237" s="1"/>
      <c r="G42237" s="5"/>
    </row>
    <row r="42238" spans="2:7" x14ac:dyDescent="0.3">
      <c r="B42238" s="1"/>
      <c r="C42238" s="1"/>
      <c r="G42238" s="5"/>
    </row>
    <row r="42239" spans="2:7" x14ac:dyDescent="0.3">
      <c r="B42239" s="1"/>
      <c r="C42239" s="1"/>
      <c r="G42239" s="5"/>
    </row>
    <row r="42240" spans="2:7" x14ac:dyDescent="0.3">
      <c r="B42240" s="1"/>
      <c r="C42240" s="1"/>
      <c r="G42240" s="5"/>
    </row>
    <row r="42241" spans="2:7" x14ac:dyDescent="0.3">
      <c r="B42241" s="1"/>
      <c r="C42241" s="1"/>
      <c r="G42241" s="5"/>
    </row>
    <row r="42242" spans="2:7" x14ac:dyDescent="0.3">
      <c r="B42242" s="1"/>
      <c r="C42242" s="1"/>
      <c r="G42242" s="5"/>
    </row>
    <row r="42243" spans="2:7" x14ac:dyDescent="0.3">
      <c r="B42243" s="1"/>
      <c r="C42243" s="1"/>
      <c r="G42243" s="5"/>
    </row>
    <row r="42244" spans="2:7" x14ac:dyDescent="0.3">
      <c r="B42244" s="1"/>
      <c r="C42244" s="1"/>
      <c r="G42244" s="5"/>
    </row>
    <row r="42245" spans="2:7" x14ac:dyDescent="0.3">
      <c r="B42245" s="1"/>
      <c r="C42245" s="1"/>
      <c r="G42245" s="5"/>
    </row>
    <row r="42246" spans="2:7" x14ac:dyDescent="0.3">
      <c r="B42246" s="1"/>
      <c r="C42246" s="1"/>
      <c r="G42246" s="5"/>
    </row>
    <row r="42247" spans="2:7" x14ac:dyDescent="0.3">
      <c r="B42247" s="1"/>
      <c r="C42247" s="1"/>
      <c r="G42247" s="5"/>
    </row>
    <row r="42248" spans="2:7" x14ac:dyDescent="0.3">
      <c r="B42248" s="1"/>
      <c r="C42248" s="1"/>
      <c r="G42248" s="5"/>
    </row>
    <row r="42249" spans="2:7" x14ac:dyDescent="0.3">
      <c r="B42249" s="1"/>
      <c r="C42249" s="1"/>
      <c r="G42249" s="5"/>
    </row>
    <row r="42250" spans="2:7" x14ac:dyDescent="0.3">
      <c r="B42250" s="1"/>
      <c r="C42250" s="1"/>
      <c r="G42250" s="5"/>
    </row>
    <row r="42251" spans="2:7" x14ac:dyDescent="0.3">
      <c r="B42251" s="1"/>
      <c r="C42251" s="1"/>
      <c r="G42251" s="5"/>
    </row>
    <row r="42252" spans="2:7" x14ac:dyDescent="0.3">
      <c r="B42252" s="1"/>
      <c r="C42252" s="1"/>
      <c r="G42252" s="5"/>
    </row>
    <row r="42253" spans="2:7" x14ac:dyDescent="0.3">
      <c r="B42253" s="1"/>
      <c r="C42253" s="1"/>
      <c r="G42253" s="5"/>
    </row>
    <row r="42254" spans="2:7" x14ac:dyDescent="0.3">
      <c r="B42254" s="1"/>
      <c r="C42254" s="1"/>
      <c r="G42254" s="5"/>
    </row>
    <row r="42255" spans="2:7" x14ac:dyDescent="0.3">
      <c r="B42255" s="1"/>
      <c r="C42255" s="1"/>
      <c r="G42255" s="5"/>
    </row>
    <row r="42256" spans="2:7" x14ac:dyDescent="0.3">
      <c r="B42256" s="1"/>
      <c r="C42256" s="1"/>
      <c r="G42256" s="5"/>
    </row>
    <row r="42257" spans="2:7" x14ac:dyDescent="0.3">
      <c r="B42257" s="1"/>
      <c r="C42257" s="1"/>
      <c r="G42257" s="5"/>
    </row>
    <row r="42258" spans="2:7" x14ac:dyDescent="0.3">
      <c r="B42258" s="1"/>
      <c r="C42258" s="1"/>
      <c r="G42258" s="5"/>
    </row>
    <row r="42259" spans="2:7" x14ac:dyDescent="0.3">
      <c r="B42259" s="1"/>
      <c r="C42259" s="1"/>
      <c r="G42259" s="5"/>
    </row>
    <row r="42260" spans="2:7" x14ac:dyDescent="0.3">
      <c r="B42260" s="1"/>
      <c r="C42260" s="1"/>
      <c r="G42260" s="5"/>
    </row>
    <row r="42261" spans="2:7" x14ac:dyDescent="0.3">
      <c r="B42261" s="1"/>
      <c r="C42261" s="1"/>
      <c r="G42261" s="5"/>
    </row>
    <row r="42262" spans="2:7" x14ac:dyDescent="0.3">
      <c r="B42262" s="1"/>
      <c r="C42262" s="1"/>
      <c r="G42262" s="5"/>
    </row>
    <row r="42263" spans="2:7" x14ac:dyDescent="0.3">
      <c r="B42263" s="1"/>
      <c r="C42263" s="1"/>
      <c r="G42263" s="5"/>
    </row>
    <row r="42264" spans="2:7" x14ac:dyDescent="0.3">
      <c r="B42264" s="1"/>
      <c r="C42264" s="1"/>
      <c r="G42264" s="5"/>
    </row>
    <row r="42265" spans="2:7" x14ac:dyDescent="0.3">
      <c r="B42265" s="1"/>
      <c r="C42265" s="1"/>
      <c r="G42265" s="5"/>
    </row>
    <row r="42266" spans="2:7" x14ac:dyDescent="0.3">
      <c r="B42266" s="1"/>
      <c r="C42266" s="1"/>
      <c r="G42266" s="5"/>
    </row>
    <row r="42267" spans="2:7" x14ac:dyDescent="0.3">
      <c r="B42267" s="1"/>
      <c r="C42267" s="1"/>
      <c r="G42267" s="5"/>
    </row>
    <row r="42268" spans="2:7" x14ac:dyDescent="0.3">
      <c r="B42268" s="1"/>
      <c r="C42268" s="1"/>
      <c r="G42268" s="5"/>
    </row>
    <row r="42269" spans="2:7" x14ac:dyDescent="0.3">
      <c r="B42269" s="1"/>
      <c r="C42269" s="1"/>
      <c r="G42269" s="5"/>
    </row>
    <row r="42270" spans="2:7" x14ac:dyDescent="0.3">
      <c r="B42270" s="1"/>
      <c r="C42270" s="1"/>
      <c r="G42270" s="5"/>
    </row>
    <row r="42271" spans="2:7" x14ac:dyDescent="0.3">
      <c r="B42271" s="1"/>
      <c r="C42271" s="1"/>
      <c r="G42271" s="5"/>
    </row>
    <row r="42272" spans="2:7" x14ac:dyDescent="0.3">
      <c r="B42272" s="1"/>
      <c r="C42272" s="1"/>
      <c r="G42272" s="5"/>
    </row>
    <row r="42273" spans="2:7" x14ac:dyDescent="0.3">
      <c r="B42273" s="1"/>
      <c r="C42273" s="1"/>
      <c r="G42273" s="5"/>
    </row>
    <row r="42274" spans="2:7" x14ac:dyDescent="0.3">
      <c r="B42274" s="1"/>
      <c r="C42274" s="1"/>
      <c r="G42274" s="5"/>
    </row>
    <row r="42275" spans="2:7" x14ac:dyDescent="0.3">
      <c r="B42275" s="1"/>
      <c r="C42275" s="1"/>
      <c r="G42275" s="5"/>
    </row>
    <row r="42276" spans="2:7" x14ac:dyDescent="0.3">
      <c r="B42276" s="1"/>
      <c r="C42276" s="1"/>
      <c r="G42276" s="5"/>
    </row>
    <row r="42277" spans="2:7" x14ac:dyDescent="0.3">
      <c r="B42277" s="1"/>
      <c r="C42277" s="1"/>
      <c r="G42277" s="5"/>
    </row>
    <row r="42278" spans="2:7" x14ac:dyDescent="0.3">
      <c r="B42278" s="1"/>
      <c r="C42278" s="1"/>
      <c r="G42278" s="5"/>
    </row>
    <row r="42279" spans="2:7" x14ac:dyDescent="0.3">
      <c r="B42279" s="1"/>
      <c r="C42279" s="1"/>
      <c r="G42279" s="5"/>
    </row>
    <row r="42280" spans="2:7" x14ac:dyDescent="0.3">
      <c r="B42280" s="1"/>
      <c r="C42280" s="1"/>
      <c r="G42280" s="5"/>
    </row>
    <row r="42281" spans="2:7" x14ac:dyDescent="0.3">
      <c r="B42281" s="1"/>
      <c r="C42281" s="1"/>
      <c r="G42281" s="5"/>
    </row>
    <row r="42282" spans="2:7" x14ac:dyDescent="0.3">
      <c r="B42282" s="1"/>
      <c r="C42282" s="1"/>
      <c r="G42282" s="5"/>
    </row>
    <row r="42283" spans="2:7" x14ac:dyDescent="0.3">
      <c r="B42283" s="1"/>
      <c r="C42283" s="1"/>
      <c r="G42283" s="5"/>
    </row>
    <row r="42284" spans="2:7" x14ac:dyDescent="0.3">
      <c r="B42284" s="1"/>
      <c r="C42284" s="1"/>
      <c r="G42284" s="5"/>
    </row>
    <row r="42285" spans="2:7" x14ac:dyDescent="0.3">
      <c r="B42285" s="1"/>
      <c r="C42285" s="1"/>
      <c r="G42285" s="5"/>
    </row>
    <row r="42286" spans="2:7" x14ac:dyDescent="0.3">
      <c r="B42286" s="1"/>
      <c r="C42286" s="1"/>
      <c r="G42286" s="5"/>
    </row>
    <row r="42287" spans="2:7" x14ac:dyDescent="0.3">
      <c r="B42287" s="1"/>
      <c r="C42287" s="1"/>
      <c r="G42287" s="5"/>
    </row>
    <row r="42288" spans="2:7" x14ac:dyDescent="0.3">
      <c r="B42288" s="1"/>
      <c r="C42288" s="1"/>
      <c r="G42288" s="5"/>
    </row>
    <row r="42289" spans="2:7" x14ac:dyDescent="0.3">
      <c r="B42289" s="1"/>
      <c r="C42289" s="1"/>
      <c r="G42289" s="5"/>
    </row>
    <row r="42290" spans="2:7" x14ac:dyDescent="0.3">
      <c r="B42290" s="1"/>
      <c r="C42290" s="1"/>
      <c r="G42290" s="5"/>
    </row>
    <row r="42291" spans="2:7" x14ac:dyDescent="0.3">
      <c r="B42291" s="1"/>
      <c r="C42291" s="1"/>
      <c r="G42291" s="5"/>
    </row>
    <row r="42292" spans="2:7" x14ac:dyDescent="0.3">
      <c r="B42292" s="1"/>
      <c r="C42292" s="1"/>
      <c r="G42292" s="5"/>
    </row>
    <row r="42293" spans="2:7" x14ac:dyDescent="0.3">
      <c r="B42293" s="1"/>
      <c r="C42293" s="1"/>
      <c r="G42293" s="5"/>
    </row>
    <row r="42294" spans="2:7" x14ac:dyDescent="0.3">
      <c r="B42294" s="1"/>
      <c r="C42294" s="1"/>
      <c r="G42294" s="5"/>
    </row>
    <row r="42295" spans="2:7" x14ac:dyDescent="0.3">
      <c r="B42295" s="1"/>
      <c r="C42295" s="1"/>
      <c r="G42295" s="5"/>
    </row>
    <row r="42296" spans="2:7" x14ac:dyDescent="0.3">
      <c r="B42296" s="1"/>
      <c r="C42296" s="1"/>
      <c r="G42296" s="5"/>
    </row>
    <row r="42297" spans="2:7" x14ac:dyDescent="0.3">
      <c r="B42297" s="1"/>
      <c r="C42297" s="1"/>
      <c r="G42297" s="5"/>
    </row>
    <row r="42298" spans="2:7" x14ac:dyDescent="0.3">
      <c r="B42298" s="1"/>
      <c r="C42298" s="1"/>
      <c r="G42298" s="5"/>
    </row>
    <row r="42299" spans="2:7" x14ac:dyDescent="0.3">
      <c r="B42299" s="1"/>
      <c r="C42299" s="1"/>
      <c r="G42299" s="5"/>
    </row>
    <row r="42300" spans="2:7" x14ac:dyDescent="0.3">
      <c r="B42300" s="1"/>
      <c r="C42300" s="1"/>
      <c r="G42300" s="5"/>
    </row>
    <row r="42301" spans="2:7" x14ac:dyDescent="0.3">
      <c r="B42301" s="1"/>
      <c r="C42301" s="1"/>
      <c r="G42301" s="5"/>
    </row>
    <row r="42302" spans="2:7" x14ac:dyDescent="0.3">
      <c r="B42302" s="1"/>
      <c r="C42302" s="1"/>
      <c r="G42302" s="5"/>
    </row>
    <row r="42303" spans="2:7" x14ac:dyDescent="0.3">
      <c r="B42303" s="1"/>
      <c r="C42303" s="1"/>
      <c r="G42303" s="5"/>
    </row>
    <row r="42304" spans="2:7" x14ac:dyDescent="0.3">
      <c r="B42304" s="1"/>
      <c r="C42304" s="1"/>
      <c r="G42304" s="5"/>
    </row>
    <row r="42305" spans="2:7" x14ac:dyDescent="0.3">
      <c r="B42305" s="1"/>
      <c r="C42305" s="1"/>
      <c r="G42305" s="5"/>
    </row>
    <row r="42306" spans="2:7" x14ac:dyDescent="0.3">
      <c r="B42306" s="1"/>
      <c r="C42306" s="1"/>
      <c r="G42306" s="5"/>
    </row>
    <row r="42307" spans="2:7" x14ac:dyDescent="0.3">
      <c r="B42307" s="1"/>
      <c r="C42307" s="1"/>
      <c r="G42307" s="5"/>
    </row>
    <row r="42308" spans="2:7" x14ac:dyDescent="0.3">
      <c r="B42308" s="1"/>
      <c r="C42308" s="1"/>
      <c r="G42308" s="5"/>
    </row>
    <row r="42309" spans="2:7" x14ac:dyDescent="0.3">
      <c r="B42309" s="1"/>
      <c r="C42309" s="1"/>
      <c r="G42309" s="5"/>
    </row>
    <row r="42310" spans="2:7" x14ac:dyDescent="0.3">
      <c r="B42310" s="1"/>
      <c r="C42310" s="1"/>
      <c r="G42310" s="5"/>
    </row>
    <row r="42311" spans="2:7" x14ac:dyDescent="0.3">
      <c r="B42311" s="1"/>
      <c r="C42311" s="1"/>
      <c r="G42311" s="5"/>
    </row>
    <row r="42312" spans="2:7" x14ac:dyDescent="0.3">
      <c r="B42312" s="1"/>
      <c r="C42312" s="1"/>
      <c r="G42312" s="5"/>
    </row>
    <row r="42313" spans="2:7" x14ac:dyDescent="0.3">
      <c r="B42313" s="1"/>
      <c r="C42313" s="1"/>
      <c r="G42313" s="5"/>
    </row>
    <row r="42314" spans="2:7" x14ac:dyDescent="0.3">
      <c r="B42314" s="1"/>
      <c r="C42314" s="1"/>
      <c r="G42314" s="5"/>
    </row>
    <row r="42315" spans="2:7" x14ac:dyDescent="0.3">
      <c r="B42315" s="1"/>
      <c r="C42315" s="1"/>
      <c r="G42315" s="5"/>
    </row>
    <row r="42316" spans="2:7" x14ac:dyDescent="0.3">
      <c r="B42316" s="1"/>
      <c r="C42316" s="1"/>
      <c r="G42316" s="5"/>
    </row>
    <row r="42317" spans="2:7" x14ac:dyDescent="0.3">
      <c r="B42317" s="1"/>
      <c r="C42317" s="1"/>
      <c r="G42317" s="5"/>
    </row>
    <row r="42318" spans="2:7" x14ac:dyDescent="0.3">
      <c r="B42318" s="1"/>
      <c r="C42318" s="1"/>
      <c r="G42318" s="5"/>
    </row>
    <row r="42319" spans="2:7" x14ac:dyDescent="0.3">
      <c r="B42319" s="1"/>
      <c r="C42319" s="1"/>
      <c r="G42319" s="5"/>
    </row>
    <row r="42320" spans="2:7" x14ac:dyDescent="0.3">
      <c r="B42320" s="1"/>
      <c r="C42320" s="1"/>
      <c r="G42320" s="5"/>
    </row>
    <row r="42321" spans="2:7" x14ac:dyDescent="0.3">
      <c r="B42321" s="1"/>
      <c r="C42321" s="1"/>
      <c r="G42321" s="5"/>
    </row>
    <row r="42322" spans="2:7" x14ac:dyDescent="0.3">
      <c r="B42322" s="1"/>
      <c r="C42322" s="1"/>
      <c r="G42322" s="5"/>
    </row>
    <row r="42323" spans="2:7" x14ac:dyDescent="0.3">
      <c r="B42323" s="1"/>
      <c r="C42323" s="1"/>
      <c r="G42323" s="5"/>
    </row>
    <row r="42324" spans="2:7" x14ac:dyDescent="0.3">
      <c r="B42324" s="1"/>
      <c r="C42324" s="1"/>
      <c r="G42324" s="5"/>
    </row>
    <row r="42325" spans="2:7" x14ac:dyDescent="0.3">
      <c r="B42325" s="1"/>
      <c r="C42325" s="1"/>
      <c r="G42325" s="5"/>
    </row>
    <row r="42326" spans="2:7" x14ac:dyDescent="0.3">
      <c r="B42326" s="1"/>
      <c r="C42326" s="1"/>
      <c r="G42326" s="5"/>
    </row>
    <row r="42327" spans="2:7" x14ac:dyDescent="0.3">
      <c r="B42327" s="1"/>
      <c r="C42327" s="1"/>
      <c r="G42327" s="5"/>
    </row>
    <row r="42328" spans="2:7" x14ac:dyDescent="0.3">
      <c r="B42328" s="1"/>
      <c r="C42328" s="1"/>
      <c r="G42328" s="5"/>
    </row>
    <row r="42329" spans="2:7" x14ac:dyDescent="0.3">
      <c r="B42329" s="1"/>
      <c r="C42329" s="1"/>
      <c r="G42329" s="5"/>
    </row>
    <row r="42330" spans="2:7" x14ac:dyDescent="0.3">
      <c r="B42330" s="1"/>
      <c r="C42330" s="1"/>
      <c r="G42330" s="5"/>
    </row>
    <row r="42331" spans="2:7" x14ac:dyDescent="0.3">
      <c r="B42331" s="1"/>
      <c r="C42331" s="1"/>
      <c r="G42331" s="5"/>
    </row>
    <row r="42332" spans="2:7" x14ac:dyDescent="0.3">
      <c r="B42332" s="1"/>
      <c r="C42332" s="1"/>
      <c r="G42332" s="5"/>
    </row>
    <row r="42333" spans="2:7" x14ac:dyDescent="0.3">
      <c r="B42333" s="1"/>
      <c r="C42333" s="1"/>
      <c r="G42333" s="5"/>
    </row>
    <row r="42334" spans="2:7" x14ac:dyDescent="0.3">
      <c r="B42334" s="1"/>
      <c r="C42334" s="1"/>
      <c r="G42334" s="5"/>
    </row>
    <row r="42335" spans="2:7" x14ac:dyDescent="0.3">
      <c r="B42335" s="1"/>
      <c r="C42335" s="1"/>
      <c r="G42335" s="5"/>
    </row>
    <row r="42336" spans="2:7" x14ac:dyDescent="0.3">
      <c r="B42336" s="1"/>
      <c r="C42336" s="1"/>
      <c r="G42336" s="5"/>
    </row>
    <row r="42337" spans="2:7" x14ac:dyDescent="0.3">
      <c r="B42337" s="1"/>
      <c r="C42337" s="1"/>
      <c r="G42337" s="5"/>
    </row>
    <row r="42338" spans="2:7" x14ac:dyDescent="0.3">
      <c r="B42338" s="1"/>
      <c r="C42338" s="1"/>
      <c r="G42338" s="5"/>
    </row>
    <row r="42339" spans="2:7" x14ac:dyDescent="0.3">
      <c r="B42339" s="1"/>
      <c r="C42339" s="1"/>
      <c r="G42339" s="5"/>
    </row>
    <row r="42340" spans="2:7" x14ac:dyDescent="0.3">
      <c r="B42340" s="1"/>
      <c r="C42340" s="1"/>
      <c r="G42340" s="5"/>
    </row>
    <row r="42341" spans="2:7" x14ac:dyDescent="0.3">
      <c r="B42341" s="1"/>
      <c r="C42341" s="1"/>
      <c r="G42341" s="5"/>
    </row>
    <row r="42342" spans="2:7" x14ac:dyDescent="0.3">
      <c r="B42342" s="1"/>
      <c r="C42342" s="1"/>
      <c r="G42342" s="5"/>
    </row>
    <row r="42343" spans="2:7" x14ac:dyDescent="0.3">
      <c r="B42343" s="1"/>
      <c r="C42343" s="1"/>
      <c r="G42343" s="5"/>
    </row>
    <row r="42344" spans="2:7" x14ac:dyDescent="0.3">
      <c r="B42344" s="1"/>
      <c r="C42344" s="1"/>
      <c r="G42344" s="5"/>
    </row>
    <row r="42345" spans="2:7" x14ac:dyDescent="0.3">
      <c r="B42345" s="1"/>
      <c r="C42345" s="1"/>
      <c r="G42345" s="5"/>
    </row>
    <row r="42346" spans="2:7" x14ac:dyDescent="0.3">
      <c r="B42346" s="1"/>
      <c r="C42346" s="1"/>
      <c r="G42346" s="5"/>
    </row>
    <row r="42347" spans="2:7" x14ac:dyDescent="0.3">
      <c r="B42347" s="1"/>
      <c r="C42347" s="1"/>
      <c r="G42347" s="5"/>
    </row>
    <row r="42348" spans="2:7" x14ac:dyDescent="0.3">
      <c r="B42348" s="1"/>
      <c r="C42348" s="1"/>
      <c r="G42348" s="5"/>
    </row>
    <row r="42349" spans="2:7" x14ac:dyDescent="0.3">
      <c r="B42349" s="1"/>
      <c r="C42349" s="1"/>
      <c r="G42349" s="5"/>
    </row>
    <row r="42350" spans="2:7" x14ac:dyDescent="0.3">
      <c r="B42350" s="1"/>
      <c r="C42350" s="1"/>
      <c r="G42350" s="5"/>
    </row>
    <row r="42351" spans="2:7" x14ac:dyDescent="0.3">
      <c r="B42351" s="1"/>
      <c r="C42351" s="1"/>
      <c r="G42351" s="5"/>
    </row>
    <row r="42352" spans="2:7" x14ac:dyDescent="0.3">
      <c r="B42352" s="1"/>
      <c r="C42352" s="1"/>
      <c r="G42352" s="5"/>
    </row>
    <row r="42353" spans="2:7" x14ac:dyDescent="0.3">
      <c r="B42353" s="1"/>
      <c r="C42353" s="1"/>
      <c r="G42353" s="5"/>
    </row>
    <row r="42354" spans="2:7" x14ac:dyDescent="0.3">
      <c r="B42354" s="1"/>
      <c r="C42354" s="1"/>
      <c r="G42354" s="5"/>
    </row>
    <row r="42355" spans="2:7" x14ac:dyDescent="0.3">
      <c r="B42355" s="1"/>
      <c r="C42355" s="1"/>
      <c r="G42355" s="5"/>
    </row>
    <row r="42356" spans="2:7" x14ac:dyDescent="0.3">
      <c r="B42356" s="1"/>
      <c r="C42356" s="1"/>
      <c r="G42356" s="5"/>
    </row>
    <row r="42357" spans="2:7" x14ac:dyDescent="0.3">
      <c r="B42357" s="1"/>
      <c r="C42357" s="1"/>
      <c r="G42357" s="5"/>
    </row>
    <row r="42358" spans="2:7" x14ac:dyDescent="0.3">
      <c r="B42358" s="1"/>
      <c r="C42358" s="1"/>
      <c r="G42358" s="5"/>
    </row>
    <row r="42359" spans="2:7" x14ac:dyDescent="0.3">
      <c r="B42359" s="1"/>
      <c r="C42359" s="1"/>
      <c r="G42359" s="5"/>
    </row>
    <row r="42360" spans="2:7" x14ac:dyDescent="0.3">
      <c r="B42360" s="1"/>
      <c r="C42360" s="1"/>
      <c r="G42360" s="5"/>
    </row>
    <row r="42361" spans="2:7" x14ac:dyDescent="0.3">
      <c r="B42361" s="1"/>
      <c r="C42361" s="1"/>
      <c r="G42361" s="5"/>
    </row>
    <row r="42362" spans="2:7" x14ac:dyDescent="0.3">
      <c r="B42362" s="1"/>
      <c r="C42362" s="1"/>
      <c r="G42362" s="5"/>
    </row>
    <row r="42363" spans="2:7" x14ac:dyDescent="0.3">
      <c r="B42363" s="1"/>
      <c r="C42363" s="1"/>
      <c r="G42363" s="5"/>
    </row>
    <row r="42364" spans="2:7" x14ac:dyDescent="0.3">
      <c r="B42364" s="1"/>
      <c r="C42364" s="1"/>
      <c r="G42364" s="5"/>
    </row>
    <row r="42365" spans="2:7" x14ac:dyDescent="0.3">
      <c r="B42365" s="1"/>
      <c r="C42365" s="1"/>
      <c r="G42365" s="5"/>
    </row>
    <row r="42366" spans="2:7" x14ac:dyDescent="0.3">
      <c r="B42366" s="1"/>
      <c r="C42366" s="1"/>
      <c r="G42366" s="5"/>
    </row>
    <row r="42367" spans="2:7" x14ac:dyDescent="0.3">
      <c r="B42367" s="1"/>
      <c r="C42367" s="1"/>
      <c r="G42367" s="5"/>
    </row>
    <row r="42368" spans="2:7" x14ac:dyDescent="0.3">
      <c r="B42368" s="1"/>
      <c r="C42368" s="1"/>
      <c r="G42368" s="5"/>
    </row>
    <row r="42369" spans="2:7" x14ac:dyDescent="0.3">
      <c r="B42369" s="1"/>
      <c r="C42369" s="1"/>
      <c r="G42369" s="5"/>
    </row>
    <row r="42370" spans="2:7" x14ac:dyDescent="0.3">
      <c r="B42370" s="1"/>
      <c r="C42370" s="1"/>
      <c r="G42370" s="5"/>
    </row>
    <row r="42371" spans="2:7" x14ac:dyDescent="0.3">
      <c r="B42371" s="1"/>
      <c r="C42371" s="1"/>
      <c r="G42371" s="5"/>
    </row>
    <row r="42372" spans="2:7" x14ac:dyDescent="0.3">
      <c r="B42372" s="1"/>
      <c r="C42372" s="1"/>
      <c r="G42372" s="5"/>
    </row>
    <row r="42373" spans="2:7" x14ac:dyDescent="0.3">
      <c r="B42373" s="1"/>
      <c r="C42373" s="1"/>
      <c r="G42373" s="5"/>
    </row>
    <row r="42374" spans="2:7" x14ac:dyDescent="0.3">
      <c r="B42374" s="1"/>
      <c r="C42374" s="1"/>
      <c r="G42374" s="5"/>
    </row>
    <row r="42375" spans="2:7" x14ac:dyDescent="0.3">
      <c r="B42375" s="1"/>
      <c r="C42375" s="1"/>
      <c r="G42375" s="5"/>
    </row>
    <row r="42376" spans="2:7" x14ac:dyDescent="0.3">
      <c r="B42376" s="1"/>
      <c r="C42376" s="1"/>
      <c r="G42376" s="5"/>
    </row>
    <row r="42377" spans="2:7" x14ac:dyDescent="0.3">
      <c r="B42377" s="1"/>
      <c r="C42377" s="1"/>
      <c r="G42377" s="5"/>
    </row>
    <row r="42378" spans="2:7" x14ac:dyDescent="0.3">
      <c r="B42378" s="1"/>
      <c r="C42378" s="1"/>
      <c r="G42378" s="5"/>
    </row>
    <row r="42379" spans="2:7" x14ac:dyDescent="0.3">
      <c r="B42379" s="1"/>
      <c r="C42379" s="1"/>
      <c r="G42379" s="5"/>
    </row>
    <row r="42380" spans="2:7" x14ac:dyDescent="0.3">
      <c r="B42380" s="1"/>
      <c r="C42380" s="1"/>
      <c r="G42380" s="5"/>
    </row>
    <row r="42381" spans="2:7" x14ac:dyDescent="0.3">
      <c r="B42381" s="1"/>
      <c r="C42381" s="1"/>
      <c r="G42381" s="5"/>
    </row>
    <row r="42382" spans="2:7" x14ac:dyDescent="0.3">
      <c r="B42382" s="1"/>
      <c r="C42382" s="1"/>
      <c r="G42382" s="5"/>
    </row>
    <row r="42383" spans="2:7" x14ac:dyDescent="0.3">
      <c r="B42383" s="1"/>
      <c r="C42383" s="1"/>
      <c r="G42383" s="5"/>
    </row>
    <row r="42384" spans="2:7" x14ac:dyDescent="0.3">
      <c r="B42384" s="1"/>
      <c r="C42384" s="1"/>
      <c r="G42384" s="5"/>
    </row>
    <row r="42385" spans="2:7" x14ac:dyDescent="0.3">
      <c r="B42385" s="1"/>
      <c r="C42385" s="1"/>
      <c r="G42385" s="5"/>
    </row>
    <row r="42386" spans="2:7" x14ac:dyDescent="0.3">
      <c r="B42386" s="1"/>
      <c r="C42386" s="1"/>
      <c r="G42386" s="5"/>
    </row>
    <row r="42387" spans="2:7" x14ac:dyDescent="0.3">
      <c r="B42387" s="1"/>
      <c r="C42387" s="1"/>
      <c r="G42387" s="5"/>
    </row>
    <row r="42388" spans="2:7" x14ac:dyDescent="0.3">
      <c r="B42388" s="1"/>
      <c r="C42388" s="1"/>
      <c r="G42388" s="5"/>
    </row>
    <row r="42389" spans="2:7" x14ac:dyDescent="0.3">
      <c r="B42389" s="1"/>
      <c r="C42389" s="1"/>
      <c r="G42389" s="5"/>
    </row>
    <row r="42390" spans="2:7" x14ac:dyDescent="0.3">
      <c r="B42390" s="1"/>
      <c r="C42390" s="1"/>
      <c r="G42390" s="5"/>
    </row>
    <row r="42391" spans="2:7" x14ac:dyDescent="0.3">
      <c r="B42391" s="1"/>
      <c r="C42391" s="1"/>
      <c r="G42391" s="5"/>
    </row>
    <row r="42392" spans="2:7" x14ac:dyDescent="0.3">
      <c r="B42392" s="1"/>
      <c r="C42392" s="1"/>
      <c r="G42392" s="5"/>
    </row>
    <row r="42393" spans="2:7" x14ac:dyDescent="0.3">
      <c r="B42393" s="1"/>
      <c r="C42393" s="1"/>
      <c r="G42393" s="5"/>
    </row>
    <row r="42394" spans="2:7" x14ac:dyDescent="0.3">
      <c r="B42394" s="1"/>
      <c r="C42394" s="1"/>
      <c r="G42394" s="5"/>
    </row>
    <row r="42395" spans="2:7" x14ac:dyDescent="0.3">
      <c r="B42395" s="1"/>
      <c r="C42395" s="1"/>
      <c r="G42395" s="5"/>
    </row>
    <row r="42396" spans="2:7" x14ac:dyDescent="0.3">
      <c r="B42396" s="1"/>
      <c r="C42396" s="1"/>
      <c r="G42396" s="5"/>
    </row>
    <row r="42397" spans="2:7" x14ac:dyDescent="0.3">
      <c r="B42397" s="1"/>
      <c r="C42397" s="1"/>
      <c r="G42397" s="5"/>
    </row>
    <row r="42398" spans="2:7" x14ac:dyDescent="0.3">
      <c r="B42398" s="1"/>
      <c r="C42398" s="1"/>
      <c r="G42398" s="5"/>
    </row>
    <row r="42399" spans="2:7" x14ac:dyDescent="0.3">
      <c r="B42399" s="1"/>
      <c r="C42399" s="1"/>
      <c r="G42399" s="5"/>
    </row>
    <row r="42400" spans="2:7" x14ac:dyDescent="0.3">
      <c r="B42400" s="1"/>
      <c r="C42400" s="1"/>
      <c r="G42400" s="5"/>
    </row>
    <row r="42401" spans="2:7" x14ac:dyDescent="0.3">
      <c r="B42401" s="1"/>
      <c r="C42401" s="1"/>
      <c r="G42401" s="5"/>
    </row>
    <row r="42402" spans="2:7" x14ac:dyDescent="0.3">
      <c r="B42402" s="1"/>
      <c r="C42402" s="1"/>
      <c r="G42402" s="5"/>
    </row>
    <row r="42403" spans="2:7" x14ac:dyDescent="0.3">
      <c r="B42403" s="1"/>
      <c r="C42403" s="1"/>
      <c r="G42403" s="5"/>
    </row>
    <row r="42404" spans="2:7" x14ac:dyDescent="0.3">
      <c r="B42404" s="1"/>
      <c r="C42404" s="1"/>
      <c r="G42404" s="5"/>
    </row>
    <row r="42405" spans="2:7" x14ac:dyDescent="0.3">
      <c r="B42405" s="1"/>
      <c r="C42405" s="1"/>
      <c r="G42405" s="5"/>
    </row>
    <row r="42406" spans="2:7" x14ac:dyDescent="0.3">
      <c r="B42406" s="1"/>
      <c r="C42406" s="1"/>
      <c r="G42406" s="5"/>
    </row>
    <row r="42407" spans="2:7" x14ac:dyDescent="0.3">
      <c r="B42407" s="1"/>
      <c r="C42407" s="1"/>
      <c r="G42407" s="5"/>
    </row>
    <row r="42408" spans="2:7" x14ac:dyDescent="0.3">
      <c r="B42408" s="1"/>
      <c r="C42408" s="1"/>
      <c r="G42408" s="5"/>
    </row>
    <row r="42409" spans="2:7" x14ac:dyDescent="0.3">
      <c r="B42409" s="1"/>
      <c r="C42409" s="1"/>
      <c r="G42409" s="5"/>
    </row>
    <row r="42410" spans="2:7" x14ac:dyDescent="0.3">
      <c r="B42410" s="1"/>
      <c r="C42410" s="1"/>
      <c r="G42410" s="5"/>
    </row>
    <row r="42411" spans="2:7" x14ac:dyDescent="0.3">
      <c r="B42411" s="1"/>
      <c r="C42411" s="1"/>
      <c r="G42411" s="5"/>
    </row>
    <row r="42412" spans="2:7" x14ac:dyDescent="0.3">
      <c r="B42412" s="1"/>
      <c r="C42412" s="1"/>
      <c r="G42412" s="5"/>
    </row>
    <row r="42413" spans="2:7" x14ac:dyDescent="0.3">
      <c r="B42413" s="1"/>
      <c r="C42413" s="1"/>
      <c r="G42413" s="5"/>
    </row>
    <row r="42414" spans="2:7" x14ac:dyDescent="0.3">
      <c r="B42414" s="1"/>
      <c r="C42414" s="1"/>
      <c r="G42414" s="5"/>
    </row>
    <row r="42415" spans="2:7" x14ac:dyDescent="0.3">
      <c r="B42415" s="1"/>
      <c r="C42415" s="1"/>
      <c r="G42415" s="5"/>
    </row>
    <row r="42416" spans="2:7" x14ac:dyDescent="0.3">
      <c r="B42416" s="1"/>
      <c r="C42416" s="1"/>
      <c r="G42416" s="5"/>
    </row>
    <row r="42417" spans="2:7" x14ac:dyDescent="0.3">
      <c r="B42417" s="1"/>
      <c r="C42417" s="1"/>
      <c r="G42417" s="5"/>
    </row>
    <row r="42418" spans="2:7" x14ac:dyDescent="0.3">
      <c r="B42418" s="1"/>
      <c r="C42418" s="1"/>
      <c r="G42418" s="5"/>
    </row>
    <row r="42419" spans="2:7" x14ac:dyDescent="0.3">
      <c r="B42419" s="1"/>
      <c r="C42419" s="1"/>
      <c r="G42419" s="5"/>
    </row>
    <row r="42420" spans="2:7" x14ac:dyDescent="0.3">
      <c r="B42420" s="1"/>
      <c r="C42420" s="1"/>
      <c r="G42420" s="5"/>
    </row>
    <row r="42421" spans="2:7" x14ac:dyDescent="0.3">
      <c r="B42421" s="1"/>
      <c r="C42421" s="1"/>
      <c r="G42421" s="5"/>
    </row>
    <row r="42422" spans="2:7" x14ac:dyDescent="0.3">
      <c r="B42422" s="1"/>
      <c r="C42422" s="1"/>
      <c r="G42422" s="5"/>
    </row>
    <row r="42423" spans="2:7" x14ac:dyDescent="0.3">
      <c r="B42423" s="1"/>
      <c r="C42423" s="1"/>
      <c r="G42423" s="5"/>
    </row>
    <row r="42424" spans="2:7" x14ac:dyDescent="0.3">
      <c r="B42424" s="1"/>
      <c r="C42424" s="1"/>
      <c r="G42424" s="5"/>
    </row>
    <row r="42425" spans="2:7" x14ac:dyDescent="0.3">
      <c r="B42425" s="1"/>
      <c r="C42425" s="1"/>
      <c r="G42425" s="5"/>
    </row>
    <row r="42426" spans="2:7" x14ac:dyDescent="0.3">
      <c r="B42426" s="1"/>
      <c r="C42426" s="1"/>
      <c r="G42426" s="5"/>
    </row>
    <row r="42427" spans="2:7" x14ac:dyDescent="0.3">
      <c r="B42427" s="1"/>
      <c r="C42427" s="1"/>
      <c r="G42427" s="5"/>
    </row>
    <row r="42428" spans="2:7" x14ac:dyDescent="0.3">
      <c r="B42428" s="1"/>
      <c r="C42428" s="1"/>
      <c r="G42428" s="5"/>
    </row>
    <row r="42429" spans="2:7" x14ac:dyDescent="0.3">
      <c r="B42429" s="1"/>
      <c r="C42429" s="1"/>
      <c r="G42429" s="5"/>
    </row>
    <row r="42430" spans="2:7" x14ac:dyDescent="0.3">
      <c r="B42430" s="1"/>
      <c r="C42430" s="1"/>
      <c r="G42430" s="5"/>
    </row>
    <row r="42431" spans="2:7" x14ac:dyDescent="0.3">
      <c r="B42431" s="1"/>
      <c r="C42431" s="1"/>
      <c r="G42431" s="5"/>
    </row>
    <row r="42432" spans="2:7" x14ac:dyDescent="0.3">
      <c r="B42432" s="1"/>
      <c r="C42432" s="1"/>
      <c r="G42432" s="5"/>
    </row>
    <row r="42433" spans="2:7" x14ac:dyDescent="0.3">
      <c r="B42433" s="1"/>
      <c r="C42433" s="1"/>
      <c r="G42433" s="5"/>
    </row>
    <row r="42434" spans="2:7" x14ac:dyDescent="0.3">
      <c r="B42434" s="1"/>
      <c r="C42434" s="1"/>
      <c r="G42434" s="5"/>
    </row>
    <row r="42435" spans="2:7" x14ac:dyDescent="0.3">
      <c r="B42435" s="1"/>
      <c r="C42435" s="1"/>
      <c r="G42435" s="5"/>
    </row>
    <row r="42436" spans="2:7" x14ac:dyDescent="0.3">
      <c r="B42436" s="1"/>
      <c r="C42436" s="1"/>
      <c r="G42436" s="5"/>
    </row>
    <row r="42437" spans="2:7" x14ac:dyDescent="0.3">
      <c r="B42437" s="1"/>
      <c r="C42437" s="1"/>
      <c r="G42437" s="5"/>
    </row>
    <row r="42438" spans="2:7" x14ac:dyDescent="0.3">
      <c r="B42438" s="1"/>
      <c r="C42438" s="1"/>
      <c r="G42438" s="5"/>
    </row>
    <row r="42439" spans="2:7" x14ac:dyDescent="0.3">
      <c r="B42439" s="1"/>
      <c r="C42439" s="1"/>
      <c r="G42439" s="5"/>
    </row>
    <row r="42440" spans="2:7" x14ac:dyDescent="0.3">
      <c r="B42440" s="1"/>
      <c r="C42440" s="1"/>
      <c r="G42440" s="5"/>
    </row>
    <row r="42441" spans="2:7" x14ac:dyDescent="0.3">
      <c r="B42441" s="1"/>
      <c r="C42441" s="1"/>
      <c r="G42441" s="5"/>
    </row>
    <row r="42442" spans="2:7" x14ac:dyDescent="0.3">
      <c r="B42442" s="1"/>
      <c r="C42442" s="1"/>
      <c r="G42442" s="5"/>
    </row>
    <row r="42443" spans="2:7" x14ac:dyDescent="0.3">
      <c r="B42443" s="1"/>
      <c r="C42443" s="1"/>
      <c r="G42443" s="5"/>
    </row>
    <row r="42444" spans="2:7" x14ac:dyDescent="0.3">
      <c r="B42444" s="1"/>
      <c r="C42444" s="1"/>
      <c r="G42444" s="5"/>
    </row>
    <row r="42445" spans="2:7" x14ac:dyDescent="0.3">
      <c r="B42445" s="1"/>
      <c r="C42445" s="1"/>
      <c r="G42445" s="5"/>
    </row>
    <row r="42446" spans="2:7" x14ac:dyDescent="0.3">
      <c r="B42446" s="1"/>
      <c r="C42446" s="1"/>
      <c r="G42446" s="5"/>
    </row>
    <row r="42447" spans="2:7" x14ac:dyDescent="0.3">
      <c r="B42447" s="1"/>
      <c r="C42447" s="1"/>
      <c r="G42447" s="5"/>
    </row>
    <row r="42448" spans="2:7" x14ac:dyDescent="0.3">
      <c r="B42448" s="1"/>
      <c r="C42448" s="1"/>
      <c r="G42448" s="5"/>
    </row>
    <row r="42449" spans="2:7" x14ac:dyDescent="0.3">
      <c r="B42449" s="1"/>
      <c r="C42449" s="1"/>
      <c r="G42449" s="5"/>
    </row>
    <row r="42450" spans="2:7" x14ac:dyDescent="0.3">
      <c r="B42450" s="1"/>
      <c r="C42450" s="1"/>
      <c r="G42450" s="5"/>
    </row>
    <row r="42451" spans="2:7" x14ac:dyDescent="0.3">
      <c r="B42451" s="1"/>
      <c r="C42451" s="1"/>
      <c r="G42451" s="5"/>
    </row>
    <row r="42452" spans="2:7" x14ac:dyDescent="0.3">
      <c r="B42452" s="1"/>
      <c r="C42452" s="1"/>
      <c r="G42452" s="5"/>
    </row>
    <row r="42453" spans="2:7" x14ac:dyDescent="0.3">
      <c r="B42453" s="1"/>
      <c r="C42453" s="1"/>
      <c r="G42453" s="5"/>
    </row>
    <row r="42454" spans="2:7" x14ac:dyDescent="0.3">
      <c r="B42454" s="1"/>
      <c r="C42454" s="1"/>
      <c r="G42454" s="5"/>
    </row>
    <row r="42455" spans="2:7" x14ac:dyDescent="0.3">
      <c r="B42455" s="1"/>
      <c r="C42455" s="1"/>
      <c r="G42455" s="5"/>
    </row>
    <row r="42456" spans="2:7" x14ac:dyDescent="0.3">
      <c r="B42456" s="1"/>
      <c r="C42456" s="1"/>
      <c r="G42456" s="5"/>
    </row>
    <row r="42457" spans="2:7" x14ac:dyDescent="0.3">
      <c r="B42457" s="1"/>
      <c r="C42457" s="1"/>
      <c r="G42457" s="5"/>
    </row>
    <row r="42458" spans="2:7" x14ac:dyDescent="0.3">
      <c r="B42458" s="1"/>
      <c r="C42458" s="1"/>
      <c r="G42458" s="5"/>
    </row>
    <row r="42459" spans="2:7" x14ac:dyDescent="0.3">
      <c r="B42459" s="1"/>
      <c r="C42459" s="1"/>
      <c r="G42459" s="5"/>
    </row>
    <row r="42460" spans="2:7" x14ac:dyDescent="0.3">
      <c r="B42460" s="1"/>
      <c r="C42460" s="1"/>
      <c r="G42460" s="5"/>
    </row>
    <row r="42461" spans="2:7" x14ac:dyDescent="0.3">
      <c r="B42461" s="1"/>
      <c r="C42461" s="1"/>
      <c r="G42461" s="5"/>
    </row>
    <row r="42462" spans="2:7" x14ac:dyDescent="0.3">
      <c r="B42462" s="1"/>
      <c r="C42462" s="1"/>
      <c r="G42462" s="5"/>
    </row>
    <row r="42463" spans="2:7" x14ac:dyDescent="0.3">
      <c r="B42463" s="1"/>
      <c r="C42463" s="1"/>
      <c r="G42463" s="5"/>
    </row>
    <row r="42464" spans="2:7" x14ac:dyDescent="0.3">
      <c r="B42464" s="1"/>
      <c r="C42464" s="1"/>
      <c r="G42464" s="5"/>
    </row>
    <row r="42465" spans="2:7" x14ac:dyDescent="0.3">
      <c r="B42465" s="1"/>
      <c r="C42465" s="1"/>
      <c r="G42465" s="5"/>
    </row>
    <row r="42466" spans="2:7" x14ac:dyDescent="0.3">
      <c r="B42466" s="1"/>
      <c r="C42466" s="1"/>
      <c r="G42466" s="5"/>
    </row>
    <row r="42467" spans="2:7" x14ac:dyDescent="0.3">
      <c r="B42467" s="1"/>
      <c r="C42467" s="1"/>
      <c r="G42467" s="5"/>
    </row>
    <row r="42468" spans="2:7" x14ac:dyDescent="0.3">
      <c r="B42468" s="1"/>
      <c r="C42468" s="1"/>
      <c r="G42468" s="5"/>
    </row>
    <row r="42469" spans="2:7" x14ac:dyDescent="0.3">
      <c r="B42469" s="1"/>
      <c r="C42469" s="1"/>
      <c r="G42469" s="5"/>
    </row>
    <row r="42470" spans="2:7" x14ac:dyDescent="0.3">
      <c r="B42470" s="1"/>
      <c r="C42470" s="1"/>
      <c r="G42470" s="5"/>
    </row>
    <row r="42471" spans="2:7" x14ac:dyDescent="0.3">
      <c r="B42471" s="1"/>
      <c r="C42471" s="1"/>
      <c r="G42471" s="5"/>
    </row>
    <row r="42472" spans="2:7" x14ac:dyDescent="0.3">
      <c r="B42472" s="1"/>
      <c r="C42472" s="1"/>
      <c r="G42472" s="5"/>
    </row>
    <row r="42473" spans="2:7" x14ac:dyDescent="0.3">
      <c r="B42473" s="1"/>
      <c r="C42473" s="1"/>
      <c r="G42473" s="5"/>
    </row>
    <row r="42474" spans="2:7" x14ac:dyDescent="0.3">
      <c r="B42474" s="1"/>
      <c r="C42474" s="1"/>
      <c r="G42474" s="5"/>
    </row>
    <row r="42475" spans="2:7" x14ac:dyDescent="0.3">
      <c r="B42475" s="1"/>
      <c r="C42475" s="1"/>
      <c r="G42475" s="5"/>
    </row>
    <row r="42476" spans="2:7" x14ac:dyDescent="0.3">
      <c r="B42476" s="1"/>
      <c r="C42476" s="1"/>
      <c r="G42476" s="5"/>
    </row>
    <row r="42477" spans="2:7" x14ac:dyDescent="0.3">
      <c r="B42477" s="1"/>
      <c r="C42477" s="1"/>
      <c r="G42477" s="5"/>
    </row>
    <row r="42478" spans="2:7" x14ac:dyDescent="0.3">
      <c r="B42478" s="1"/>
      <c r="C42478" s="1"/>
      <c r="G42478" s="5"/>
    </row>
    <row r="42479" spans="2:7" x14ac:dyDescent="0.3">
      <c r="B42479" s="1"/>
      <c r="C42479" s="1"/>
      <c r="G42479" s="5"/>
    </row>
    <row r="42480" spans="2:7" x14ac:dyDescent="0.3">
      <c r="B42480" s="1"/>
      <c r="C42480" s="1"/>
      <c r="G42480" s="5"/>
    </row>
    <row r="42481" spans="2:7" x14ac:dyDescent="0.3">
      <c r="B42481" s="1"/>
      <c r="C42481" s="1"/>
      <c r="G42481" s="5"/>
    </row>
    <row r="42482" spans="2:7" x14ac:dyDescent="0.3">
      <c r="B42482" s="1"/>
      <c r="C42482" s="1"/>
      <c r="G42482" s="5"/>
    </row>
    <row r="42483" spans="2:7" x14ac:dyDescent="0.3">
      <c r="B42483" s="1"/>
      <c r="C42483" s="1"/>
      <c r="G42483" s="5"/>
    </row>
    <row r="42484" spans="2:7" x14ac:dyDescent="0.3">
      <c r="B42484" s="1"/>
      <c r="C42484" s="1"/>
      <c r="G42484" s="5"/>
    </row>
    <row r="42485" spans="2:7" x14ac:dyDescent="0.3">
      <c r="B42485" s="1"/>
      <c r="C42485" s="1"/>
      <c r="G42485" s="5"/>
    </row>
    <row r="42486" spans="2:7" x14ac:dyDescent="0.3">
      <c r="B42486" s="1"/>
      <c r="C42486" s="1"/>
      <c r="G42486" s="5"/>
    </row>
    <row r="42487" spans="2:7" x14ac:dyDescent="0.3">
      <c r="B42487" s="1"/>
      <c r="C42487" s="1"/>
      <c r="G42487" s="5"/>
    </row>
    <row r="42488" spans="2:7" x14ac:dyDescent="0.3">
      <c r="B42488" s="1"/>
      <c r="C42488" s="1"/>
      <c r="G42488" s="5"/>
    </row>
    <row r="42489" spans="2:7" x14ac:dyDescent="0.3">
      <c r="B42489" s="1"/>
      <c r="C42489" s="1"/>
      <c r="G42489" s="5"/>
    </row>
    <row r="42490" spans="2:7" x14ac:dyDescent="0.3">
      <c r="B42490" s="1"/>
      <c r="C42490" s="1"/>
      <c r="G42490" s="5"/>
    </row>
    <row r="42491" spans="2:7" x14ac:dyDescent="0.3">
      <c r="B42491" s="1"/>
      <c r="C42491" s="1"/>
      <c r="G42491" s="5"/>
    </row>
    <row r="42492" spans="2:7" x14ac:dyDescent="0.3">
      <c r="B42492" s="1"/>
      <c r="C42492" s="1"/>
      <c r="G42492" s="5"/>
    </row>
    <row r="42493" spans="2:7" x14ac:dyDescent="0.3">
      <c r="B42493" s="1"/>
      <c r="C42493" s="1"/>
      <c r="G42493" s="5"/>
    </row>
    <row r="42494" spans="2:7" x14ac:dyDescent="0.3">
      <c r="B42494" s="1"/>
      <c r="C42494" s="1"/>
      <c r="G42494" s="5"/>
    </row>
    <row r="42495" spans="2:7" x14ac:dyDescent="0.3">
      <c r="B42495" s="1"/>
      <c r="C42495" s="1"/>
      <c r="G42495" s="5"/>
    </row>
    <row r="42496" spans="2:7" x14ac:dyDescent="0.3">
      <c r="B42496" s="1"/>
      <c r="C42496" s="1"/>
      <c r="G42496" s="5"/>
    </row>
    <row r="42497" spans="2:7" x14ac:dyDescent="0.3">
      <c r="B42497" s="1"/>
      <c r="C42497" s="1"/>
      <c r="G42497" s="5"/>
    </row>
    <row r="42498" spans="2:7" x14ac:dyDescent="0.3">
      <c r="B42498" s="1"/>
      <c r="C42498" s="1"/>
      <c r="G42498" s="5"/>
    </row>
    <row r="42499" spans="2:7" x14ac:dyDescent="0.3">
      <c r="B42499" s="1"/>
      <c r="C42499" s="1"/>
      <c r="G42499" s="5"/>
    </row>
    <row r="42500" spans="2:7" x14ac:dyDescent="0.3">
      <c r="B42500" s="1"/>
      <c r="C42500" s="1"/>
      <c r="G42500" s="5"/>
    </row>
    <row r="42501" spans="2:7" x14ac:dyDescent="0.3">
      <c r="B42501" s="1"/>
      <c r="C42501" s="1"/>
      <c r="G42501" s="5"/>
    </row>
    <row r="42502" spans="2:7" x14ac:dyDescent="0.3">
      <c r="B42502" s="1"/>
      <c r="C42502" s="1"/>
      <c r="G42502" s="5"/>
    </row>
    <row r="42503" spans="2:7" x14ac:dyDescent="0.3">
      <c r="B42503" s="1"/>
      <c r="C42503" s="1"/>
      <c r="G42503" s="5"/>
    </row>
    <row r="42504" spans="2:7" x14ac:dyDescent="0.3">
      <c r="B42504" s="1"/>
      <c r="C42504" s="1"/>
      <c r="G42504" s="5"/>
    </row>
    <row r="42505" spans="2:7" x14ac:dyDescent="0.3">
      <c r="B42505" s="1"/>
      <c r="C42505" s="1"/>
      <c r="G42505" s="5"/>
    </row>
    <row r="42506" spans="2:7" x14ac:dyDescent="0.3">
      <c r="B42506" s="1"/>
      <c r="C42506" s="1"/>
      <c r="G42506" s="5"/>
    </row>
    <row r="42507" spans="2:7" x14ac:dyDescent="0.3">
      <c r="B42507" s="1"/>
      <c r="C42507" s="1"/>
      <c r="G42507" s="5"/>
    </row>
    <row r="42508" spans="2:7" x14ac:dyDescent="0.3">
      <c r="B42508" s="1"/>
      <c r="C42508" s="1"/>
      <c r="G42508" s="5"/>
    </row>
    <row r="42509" spans="2:7" x14ac:dyDescent="0.3">
      <c r="B42509" s="1"/>
      <c r="C42509" s="1"/>
      <c r="G42509" s="5"/>
    </row>
    <row r="42510" spans="2:7" x14ac:dyDescent="0.3">
      <c r="B42510" s="1"/>
      <c r="C42510" s="1"/>
      <c r="G42510" s="5"/>
    </row>
    <row r="42511" spans="2:7" x14ac:dyDescent="0.3">
      <c r="B42511" s="1"/>
      <c r="C42511" s="1"/>
      <c r="G42511" s="5"/>
    </row>
    <row r="42512" spans="2:7" x14ac:dyDescent="0.3">
      <c r="B42512" s="1"/>
      <c r="C42512" s="1"/>
      <c r="G42512" s="5"/>
    </row>
    <row r="42513" spans="2:7" x14ac:dyDescent="0.3">
      <c r="B42513" s="1"/>
      <c r="C42513" s="1"/>
      <c r="G42513" s="5"/>
    </row>
    <row r="42514" spans="2:7" x14ac:dyDescent="0.3">
      <c r="B42514" s="1"/>
      <c r="C42514" s="1"/>
      <c r="G42514" s="5"/>
    </row>
    <row r="42515" spans="2:7" x14ac:dyDescent="0.3">
      <c r="B42515" s="1"/>
      <c r="C42515" s="1"/>
      <c r="G42515" s="5"/>
    </row>
    <row r="42516" spans="2:7" x14ac:dyDescent="0.3">
      <c r="B42516" s="1"/>
      <c r="C42516" s="1"/>
      <c r="G42516" s="5"/>
    </row>
    <row r="42517" spans="2:7" x14ac:dyDescent="0.3">
      <c r="B42517" s="1"/>
      <c r="C42517" s="1"/>
      <c r="G42517" s="5"/>
    </row>
    <row r="42518" spans="2:7" x14ac:dyDescent="0.3">
      <c r="B42518" s="1"/>
      <c r="C42518" s="1"/>
      <c r="G42518" s="5"/>
    </row>
    <row r="42519" spans="2:7" x14ac:dyDescent="0.3">
      <c r="B42519" s="1"/>
      <c r="C42519" s="1"/>
      <c r="G42519" s="5"/>
    </row>
    <row r="42520" spans="2:7" x14ac:dyDescent="0.3">
      <c r="B42520" s="1"/>
      <c r="C42520" s="1"/>
      <c r="G42520" s="5"/>
    </row>
    <row r="42521" spans="2:7" x14ac:dyDescent="0.3">
      <c r="B42521" s="1"/>
      <c r="C42521" s="1"/>
      <c r="G42521" s="5"/>
    </row>
    <row r="42522" spans="2:7" x14ac:dyDescent="0.3">
      <c r="B42522" s="1"/>
      <c r="C42522" s="1"/>
      <c r="G42522" s="5"/>
    </row>
    <row r="42523" spans="2:7" x14ac:dyDescent="0.3">
      <c r="B42523" s="1"/>
      <c r="C42523" s="1"/>
      <c r="G42523" s="5"/>
    </row>
    <row r="42524" spans="2:7" x14ac:dyDescent="0.3">
      <c r="B42524" s="1"/>
      <c r="C42524" s="1"/>
      <c r="G42524" s="5"/>
    </row>
    <row r="42525" spans="2:7" x14ac:dyDescent="0.3">
      <c r="B42525" s="1"/>
      <c r="C42525" s="1"/>
      <c r="G42525" s="5"/>
    </row>
    <row r="42526" spans="2:7" x14ac:dyDescent="0.3">
      <c r="B42526" s="1"/>
      <c r="C42526" s="1"/>
      <c r="G42526" s="5"/>
    </row>
    <row r="42527" spans="2:7" x14ac:dyDescent="0.3">
      <c r="B42527" s="1"/>
      <c r="C42527" s="1"/>
      <c r="G42527" s="5"/>
    </row>
    <row r="42528" spans="2:7" x14ac:dyDescent="0.3">
      <c r="B42528" s="1"/>
      <c r="C42528" s="1"/>
      <c r="G42528" s="5"/>
    </row>
    <row r="42529" spans="2:7" x14ac:dyDescent="0.3">
      <c r="B42529" s="1"/>
      <c r="C42529" s="1"/>
      <c r="G42529" s="5"/>
    </row>
    <row r="42530" spans="2:7" x14ac:dyDescent="0.3">
      <c r="B42530" s="1"/>
      <c r="C42530" s="1"/>
      <c r="G42530" s="5"/>
    </row>
    <row r="42531" spans="2:7" x14ac:dyDescent="0.3">
      <c r="B42531" s="1"/>
      <c r="C42531" s="1"/>
      <c r="G42531" s="5"/>
    </row>
    <row r="42532" spans="2:7" x14ac:dyDescent="0.3">
      <c r="B42532" s="1"/>
      <c r="C42532" s="1"/>
      <c r="G42532" s="5"/>
    </row>
    <row r="42533" spans="2:7" x14ac:dyDescent="0.3">
      <c r="B42533" s="1"/>
      <c r="C42533" s="1"/>
      <c r="G42533" s="5"/>
    </row>
    <row r="42534" spans="2:7" x14ac:dyDescent="0.3">
      <c r="B42534" s="1"/>
      <c r="C42534" s="1"/>
      <c r="G42534" s="5"/>
    </row>
    <row r="42535" spans="2:7" x14ac:dyDescent="0.3">
      <c r="B42535" s="1"/>
      <c r="C42535" s="1"/>
      <c r="G42535" s="5"/>
    </row>
    <row r="42536" spans="2:7" x14ac:dyDescent="0.3">
      <c r="B42536" s="1"/>
      <c r="C42536" s="1"/>
      <c r="G42536" s="5"/>
    </row>
    <row r="42537" spans="2:7" x14ac:dyDescent="0.3">
      <c r="B42537" s="1"/>
      <c r="C42537" s="1"/>
      <c r="G42537" s="5"/>
    </row>
    <row r="42538" spans="2:7" x14ac:dyDescent="0.3">
      <c r="B42538" s="1"/>
      <c r="C42538" s="1"/>
      <c r="G42538" s="5"/>
    </row>
    <row r="42539" spans="2:7" x14ac:dyDescent="0.3">
      <c r="B42539" s="1"/>
      <c r="C42539" s="1"/>
      <c r="G42539" s="5"/>
    </row>
    <row r="42540" spans="2:7" x14ac:dyDescent="0.3">
      <c r="B42540" s="1"/>
      <c r="C42540" s="1"/>
      <c r="G42540" s="5"/>
    </row>
    <row r="42541" spans="2:7" x14ac:dyDescent="0.3">
      <c r="B42541" s="1"/>
      <c r="C42541" s="1"/>
      <c r="G42541" s="5"/>
    </row>
    <row r="42542" spans="2:7" x14ac:dyDescent="0.3">
      <c r="B42542" s="1"/>
      <c r="C42542" s="1"/>
      <c r="G42542" s="5"/>
    </row>
    <row r="42543" spans="2:7" x14ac:dyDescent="0.3">
      <c r="B42543" s="1"/>
      <c r="C42543" s="1"/>
      <c r="G42543" s="5"/>
    </row>
    <row r="42544" spans="2:7" x14ac:dyDescent="0.3">
      <c r="B42544" s="1"/>
      <c r="C42544" s="1"/>
      <c r="G42544" s="5"/>
    </row>
    <row r="42545" spans="2:7" x14ac:dyDescent="0.3">
      <c r="B42545" s="1"/>
      <c r="C42545" s="1"/>
      <c r="G42545" s="5"/>
    </row>
    <row r="42546" spans="2:7" x14ac:dyDescent="0.3">
      <c r="B42546" s="1"/>
      <c r="C42546" s="1"/>
      <c r="G42546" s="5"/>
    </row>
    <row r="42547" spans="2:7" x14ac:dyDescent="0.3">
      <c r="B42547" s="1"/>
      <c r="C42547" s="1"/>
      <c r="G42547" s="5"/>
    </row>
    <row r="42548" spans="2:7" x14ac:dyDescent="0.3">
      <c r="B42548" s="1"/>
      <c r="C42548" s="1"/>
      <c r="G42548" s="5"/>
    </row>
    <row r="42549" spans="2:7" x14ac:dyDescent="0.3">
      <c r="B42549" s="1"/>
      <c r="C42549" s="1"/>
      <c r="G42549" s="5"/>
    </row>
    <row r="42550" spans="2:7" x14ac:dyDescent="0.3">
      <c r="B42550" s="1"/>
      <c r="C42550" s="1"/>
      <c r="G42550" s="5"/>
    </row>
    <row r="42551" spans="2:7" x14ac:dyDescent="0.3">
      <c r="B42551" s="1"/>
      <c r="C42551" s="1"/>
      <c r="G42551" s="5"/>
    </row>
    <row r="42552" spans="2:7" x14ac:dyDescent="0.3">
      <c r="B42552" s="1"/>
      <c r="C42552" s="1"/>
      <c r="G42552" s="5"/>
    </row>
    <row r="42553" spans="2:7" x14ac:dyDescent="0.3">
      <c r="B42553" s="1"/>
      <c r="C42553" s="1"/>
      <c r="G42553" s="5"/>
    </row>
    <row r="42554" spans="2:7" x14ac:dyDescent="0.3">
      <c r="B42554" s="1"/>
      <c r="C42554" s="1"/>
      <c r="G42554" s="5"/>
    </row>
    <row r="42555" spans="2:7" x14ac:dyDescent="0.3">
      <c r="B42555" s="1"/>
      <c r="C42555" s="1"/>
      <c r="G42555" s="5"/>
    </row>
    <row r="42556" spans="2:7" x14ac:dyDescent="0.3">
      <c r="B42556" s="1"/>
      <c r="C42556" s="1"/>
      <c r="G42556" s="5"/>
    </row>
    <row r="42557" spans="2:7" x14ac:dyDescent="0.3">
      <c r="B42557" s="1"/>
      <c r="C42557" s="1"/>
      <c r="G42557" s="5"/>
    </row>
    <row r="42558" spans="2:7" x14ac:dyDescent="0.3">
      <c r="B42558" s="1"/>
      <c r="C42558" s="1"/>
      <c r="G42558" s="5"/>
    </row>
    <row r="42559" spans="2:7" x14ac:dyDescent="0.3">
      <c r="B42559" s="1"/>
      <c r="C42559" s="1"/>
      <c r="G42559" s="5"/>
    </row>
    <row r="42560" spans="2:7" x14ac:dyDescent="0.3">
      <c r="B42560" s="1"/>
      <c r="C42560" s="1"/>
      <c r="G42560" s="5"/>
    </row>
    <row r="42561" spans="2:7" x14ac:dyDescent="0.3">
      <c r="B42561" s="1"/>
      <c r="C42561" s="1"/>
      <c r="G42561" s="5"/>
    </row>
    <row r="42562" spans="2:7" x14ac:dyDescent="0.3">
      <c r="B42562" s="1"/>
      <c r="C42562" s="1"/>
      <c r="G42562" s="5"/>
    </row>
    <row r="42563" spans="2:7" x14ac:dyDescent="0.3">
      <c r="B42563" s="1"/>
      <c r="C42563" s="1"/>
      <c r="G42563" s="5"/>
    </row>
    <row r="42564" spans="2:7" x14ac:dyDescent="0.3">
      <c r="B42564" s="1"/>
      <c r="C42564" s="1"/>
      <c r="G42564" s="5"/>
    </row>
    <row r="42565" spans="2:7" x14ac:dyDescent="0.3">
      <c r="B42565" s="1"/>
      <c r="C42565" s="1"/>
      <c r="G42565" s="5"/>
    </row>
    <row r="42566" spans="2:7" x14ac:dyDescent="0.3">
      <c r="B42566" s="1"/>
      <c r="C42566" s="1"/>
      <c r="G42566" s="5"/>
    </row>
    <row r="42567" spans="2:7" x14ac:dyDescent="0.3">
      <c r="B42567" s="1"/>
      <c r="C42567" s="1"/>
      <c r="G42567" s="5"/>
    </row>
    <row r="42568" spans="2:7" x14ac:dyDescent="0.3">
      <c r="B42568" s="1"/>
      <c r="C42568" s="1"/>
      <c r="G42568" s="5"/>
    </row>
    <row r="42569" spans="2:7" x14ac:dyDescent="0.3">
      <c r="B42569" s="1"/>
      <c r="C42569" s="1"/>
      <c r="G42569" s="5"/>
    </row>
    <row r="42570" spans="2:7" x14ac:dyDescent="0.3">
      <c r="B42570" s="1"/>
      <c r="C42570" s="1"/>
      <c r="G42570" s="5"/>
    </row>
    <row r="42571" spans="2:7" x14ac:dyDescent="0.3">
      <c r="B42571" s="1"/>
      <c r="C42571" s="1"/>
      <c r="G42571" s="5"/>
    </row>
    <row r="42572" spans="2:7" x14ac:dyDescent="0.3">
      <c r="B42572" s="1"/>
      <c r="C42572" s="1"/>
      <c r="G42572" s="5"/>
    </row>
    <row r="42573" spans="2:7" x14ac:dyDescent="0.3">
      <c r="B42573" s="1"/>
      <c r="C42573" s="1"/>
      <c r="G42573" s="5"/>
    </row>
    <row r="42574" spans="2:7" x14ac:dyDescent="0.3">
      <c r="B42574" s="1"/>
      <c r="C42574" s="1"/>
      <c r="G42574" s="5"/>
    </row>
    <row r="42575" spans="2:7" x14ac:dyDescent="0.3">
      <c r="B42575" s="1"/>
      <c r="C42575" s="1"/>
      <c r="G42575" s="5"/>
    </row>
    <row r="42576" spans="2:7" x14ac:dyDescent="0.3">
      <c r="B42576" s="1"/>
      <c r="C42576" s="1"/>
      <c r="G42576" s="5"/>
    </row>
    <row r="42577" spans="2:7" x14ac:dyDescent="0.3">
      <c r="B42577" s="1"/>
      <c r="C42577" s="1"/>
      <c r="G42577" s="5"/>
    </row>
    <row r="42578" spans="2:7" x14ac:dyDescent="0.3">
      <c r="B42578" s="1"/>
      <c r="C42578" s="1"/>
      <c r="G42578" s="5"/>
    </row>
    <row r="42579" spans="2:7" x14ac:dyDescent="0.3">
      <c r="B42579" s="1"/>
      <c r="C42579" s="1"/>
      <c r="G42579" s="5"/>
    </row>
    <row r="42580" spans="2:7" x14ac:dyDescent="0.3">
      <c r="B42580" s="1"/>
      <c r="C42580" s="1"/>
      <c r="G42580" s="5"/>
    </row>
    <row r="42581" spans="2:7" x14ac:dyDescent="0.3">
      <c r="B42581" s="1"/>
      <c r="C42581" s="1"/>
      <c r="G42581" s="5"/>
    </row>
    <row r="42582" spans="2:7" x14ac:dyDescent="0.3">
      <c r="B42582" s="1"/>
      <c r="C42582" s="1"/>
      <c r="G42582" s="5"/>
    </row>
    <row r="42583" spans="2:7" x14ac:dyDescent="0.3">
      <c r="B42583" s="1"/>
      <c r="C42583" s="1"/>
      <c r="G42583" s="5"/>
    </row>
    <row r="42584" spans="2:7" x14ac:dyDescent="0.3">
      <c r="B42584" s="1"/>
      <c r="C42584" s="1"/>
      <c r="G42584" s="5"/>
    </row>
    <row r="42585" spans="2:7" x14ac:dyDescent="0.3">
      <c r="B42585" s="1"/>
      <c r="C42585" s="1"/>
      <c r="G42585" s="5"/>
    </row>
    <row r="42586" spans="2:7" x14ac:dyDescent="0.3">
      <c r="B42586" s="1"/>
      <c r="C42586" s="1"/>
      <c r="G42586" s="5"/>
    </row>
    <row r="42587" spans="2:7" x14ac:dyDescent="0.3">
      <c r="B42587" s="1"/>
      <c r="C42587" s="1"/>
      <c r="G42587" s="5"/>
    </row>
    <row r="42588" spans="2:7" x14ac:dyDescent="0.3">
      <c r="B42588" s="1"/>
      <c r="C42588" s="1"/>
      <c r="G42588" s="5"/>
    </row>
    <row r="42589" spans="2:7" x14ac:dyDescent="0.3">
      <c r="B42589" s="1"/>
      <c r="C42589" s="1"/>
      <c r="G42589" s="5"/>
    </row>
    <row r="42590" spans="2:7" x14ac:dyDescent="0.3">
      <c r="B42590" s="1"/>
      <c r="C42590" s="1"/>
      <c r="G42590" s="5"/>
    </row>
    <row r="42591" spans="2:7" x14ac:dyDescent="0.3">
      <c r="B42591" s="1"/>
      <c r="C42591" s="1"/>
      <c r="G42591" s="5"/>
    </row>
    <row r="42592" spans="2:7" x14ac:dyDescent="0.3">
      <c r="B42592" s="1"/>
      <c r="C42592" s="1"/>
      <c r="G42592" s="5"/>
    </row>
    <row r="42593" spans="2:7" x14ac:dyDescent="0.3">
      <c r="B42593" s="1"/>
      <c r="C42593" s="1"/>
      <c r="G42593" s="5"/>
    </row>
    <row r="42594" spans="2:7" x14ac:dyDescent="0.3">
      <c r="B42594" s="1"/>
      <c r="C42594" s="1"/>
      <c r="G42594" s="5"/>
    </row>
    <row r="42595" spans="2:7" x14ac:dyDescent="0.3">
      <c r="B42595" s="1"/>
      <c r="C42595" s="1"/>
      <c r="G42595" s="5"/>
    </row>
    <row r="42596" spans="2:7" x14ac:dyDescent="0.3">
      <c r="B42596" s="1"/>
      <c r="C42596" s="1"/>
      <c r="G42596" s="5"/>
    </row>
    <row r="42597" spans="2:7" x14ac:dyDescent="0.3">
      <c r="B42597" s="1"/>
      <c r="C42597" s="1"/>
      <c r="G42597" s="5"/>
    </row>
    <row r="42598" spans="2:7" x14ac:dyDescent="0.3">
      <c r="B42598" s="1"/>
      <c r="C42598" s="1"/>
      <c r="G42598" s="5"/>
    </row>
    <row r="42599" spans="2:7" x14ac:dyDescent="0.3">
      <c r="B42599" s="1"/>
      <c r="C42599" s="1"/>
      <c r="G42599" s="5"/>
    </row>
    <row r="42600" spans="2:7" x14ac:dyDescent="0.3">
      <c r="B42600" s="1"/>
      <c r="C42600" s="1"/>
      <c r="G42600" s="5"/>
    </row>
    <row r="42601" spans="2:7" x14ac:dyDescent="0.3">
      <c r="B42601" s="1"/>
      <c r="C42601" s="1"/>
      <c r="G42601" s="5"/>
    </row>
    <row r="42602" spans="2:7" x14ac:dyDescent="0.3">
      <c r="B42602" s="1"/>
      <c r="C42602" s="1"/>
      <c r="G42602" s="5"/>
    </row>
    <row r="42603" spans="2:7" x14ac:dyDescent="0.3">
      <c r="B42603" s="1"/>
      <c r="C42603" s="1"/>
      <c r="G42603" s="5"/>
    </row>
    <row r="42604" spans="2:7" x14ac:dyDescent="0.3">
      <c r="B42604" s="1"/>
      <c r="C42604" s="1"/>
      <c r="G42604" s="5"/>
    </row>
    <row r="42605" spans="2:7" x14ac:dyDescent="0.3">
      <c r="B42605" s="1"/>
      <c r="C42605" s="1"/>
      <c r="G42605" s="5"/>
    </row>
    <row r="42606" spans="2:7" x14ac:dyDescent="0.3">
      <c r="B42606" s="1"/>
      <c r="C42606" s="1"/>
      <c r="G42606" s="5"/>
    </row>
    <row r="42607" spans="2:7" x14ac:dyDescent="0.3">
      <c r="B42607" s="1"/>
      <c r="C42607" s="1"/>
      <c r="G42607" s="5"/>
    </row>
    <row r="42608" spans="2:7" x14ac:dyDescent="0.3">
      <c r="B42608" s="1"/>
      <c r="C42608" s="1"/>
      <c r="G42608" s="5"/>
    </row>
    <row r="42609" spans="2:7" x14ac:dyDescent="0.3">
      <c r="B42609" s="1"/>
      <c r="C42609" s="1"/>
      <c r="G42609" s="5"/>
    </row>
    <row r="42610" spans="2:7" x14ac:dyDescent="0.3">
      <c r="B42610" s="1"/>
      <c r="C42610" s="1"/>
      <c r="G42610" s="5"/>
    </row>
    <row r="42611" spans="2:7" x14ac:dyDescent="0.3">
      <c r="B42611" s="1"/>
      <c r="C42611" s="1"/>
      <c r="G42611" s="5"/>
    </row>
    <row r="42612" spans="2:7" x14ac:dyDescent="0.3">
      <c r="B42612" s="1"/>
      <c r="C42612" s="1"/>
      <c r="G42612" s="5"/>
    </row>
    <row r="42613" spans="2:7" x14ac:dyDescent="0.3">
      <c r="B42613" s="1"/>
      <c r="C42613" s="1"/>
      <c r="G42613" s="5"/>
    </row>
    <row r="42614" spans="2:7" x14ac:dyDescent="0.3">
      <c r="B42614" s="1"/>
      <c r="C42614" s="1"/>
      <c r="G42614" s="5"/>
    </row>
    <row r="42615" spans="2:7" x14ac:dyDescent="0.3">
      <c r="B42615" s="1"/>
      <c r="C42615" s="1"/>
      <c r="G42615" s="5"/>
    </row>
    <row r="42616" spans="2:7" x14ac:dyDescent="0.3">
      <c r="B42616" s="1"/>
      <c r="C42616" s="1"/>
      <c r="G42616" s="5"/>
    </row>
    <row r="42617" spans="2:7" x14ac:dyDescent="0.3">
      <c r="B42617" s="1"/>
      <c r="C42617" s="1"/>
      <c r="G42617" s="5"/>
    </row>
    <row r="42618" spans="2:7" x14ac:dyDescent="0.3">
      <c r="B42618" s="1"/>
      <c r="C42618" s="1"/>
      <c r="G42618" s="5"/>
    </row>
    <row r="42619" spans="2:7" x14ac:dyDescent="0.3">
      <c r="B42619" s="1"/>
      <c r="C42619" s="1"/>
      <c r="G42619" s="5"/>
    </row>
    <row r="42620" spans="2:7" x14ac:dyDescent="0.3">
      <c r="B42620" s="1"/>
      <c r="C42620" s="1"/>
      <c r="G42620" s="5"/>
    </row>
    <row r="42621" spans="2:7" x14ac:dyDescent="0.3">
      <c r="B42621" s="1"/>
      <c r="C42621" s="1"/>
      <c r="G42621" s="5"/>
    </row>
    <row r="42622" spans="2:7" x14ac:dyDescent="0.3">
      <c r="B42622" s="1"/>
      <c r="C42622" s="1"/>
      <c r="G42622" s="5"/>
    </row>
    <row r="42623" spans="2:7" x14ac:dyDescent="0.3">
      <c r="B42623" s="1"/>
      <c r="C42623" s="1"/>
      <c r="G42623" s="5"/>
    </row>
    <row r="42624" spans="2:7" x14ac:dyDescent="0.3">
      <c r="B42624" s="1"/>
      <c r="C42624" s="1"/>
      <c r="G42624" s="5"/>
    </row>
    <row r="42625" spans="2:7" x14ac:dyDescent="0.3">
      <c r="B42625" s="1"/>
      <c r="C42625" s="1"/>
      <c r="G42625" s="5"/>
    </row>
    <row r="42626" spans="2:7" x14ac:dyDescent="0.3">
      <c r="B42626" s="1"/>
      <c r="C42626" s="1"/>
      <c r="G42626" s="5"/>
    </row>
    <row r="42627" spans="2:7" x14ac:dyDescent="0.3">
      <c r="B42627" s="1"/>
      <c r="C42627" s="1"/>
      <c r="G42627" s="5"/>
    </row>
    <row r="42628" spans="2:7" x14ac:dyDescent="0.3">
      <c r="B42628" s="1"/>
      <c r="C42628" s="1"/>
      <c r="G42628" s="5"/>
    </row>
    <row r="42629" spans="2:7" x14ac:dyDescent="0.3">
      <c r="B42629" s="1"/>
      <c r="C42629" s="1"/>
      <c r="G42629" s="5"/>
    </row>
    <row r="42630" spans="2:7" x14ac:dyDescent="0.3">
      <c r="B42630" s="1"/>
      <c r="C42630" s="1"/>
      <c r="G42630" s="5"/>
    </row>
    <row r="42631" spans="2:7" x14ac:dyDescent="0.3">
      <c r="B42631" s="1"/>
      <c r="C42631" s="1"/>
      <c r="G42631" s="5"/>
    </row>
    <row r="42632" spans="2:7" x14ac:dyDescent="0.3">
      <c r="B42632" s="1"/>
      <c r="C42632" s="1"/>
      <c r="G42632" s="5"/>
    </row>
    <row r="42633" spans="2:7" x14ac:dyDescent="0.3">
      <c r="B42633" s="1"/>
      <c r="C42633" s="1"/>
      <c r="G42633" s="5"/>
    </row>
    <row r="42634" spans="2:7" x14ac:dyDescent="0.3">
      <c r="B42634" s="1"/>
      <c r="C42634" s="1"/>
      <c r="G42634" s="5"/>
    </row>
    <row r="42635" spans="2:7" x14ac:dyDescent="0.3">
      <c r="B42635" s="1"/>
      <c r="C42635" s="1"/>
      <c r="G42635" s="5"/>
    </row>
    <row r="42636" spans="2:7" x14ac:dyDescent="0.3">
      <c r="B42636" s="1"/>
      <c r="C42636" s="1"/>
      <c r="G42636" s="5"/>
    </row>
    <row r="42637" spans="2:7" x14ac:dyDescent="0.3">
      <c r="B42637" s="1"/>
      <c r="C42637" s="1"/>
      <c r="G42637" s="5"/>
    </row>
    <row r="42638" spans="2:7" x14ac:dyDescent="0.3">
      <c r="B42638" s="1"/>
      <c r="C42638" s="1"/>
      <c r="G42638" s="5"/>
    </row>
    <row r="42639" spans="2:7" x14ac:dyDescent="0.3">
      <c r="B42639" s="1"/>
      <c r="C42639" s="1"/>
      <c r="G42639" s="5"/>
    </row>
    <row r="42640" spans="2:7" x14ac:dyDescent="0.3">
      <c r="B42640" s="1"/>
      <c r="C42640" s="1"/>
      <c r="G42640" s="5"/>
    </row>
    <row r="42641" spans="2:7" x14ac:dyDescent="0.3">
      <c r="B42641" s="1"/>
      <c r="C42641" s="1"/>
      <c r="G42641" s="5"/>
    </row>
    <row r="42642" spans="2:7" x14ac:dyDescent="0.3">
      <c r="B42642" s="1"/>
      <c r="C42642" s="1"/>
      <c r="G42642" s="5"/>
    </row>
    <row r="42643" spans="2:7" x14ac:dyDescent="0.3">
      <c r="B42643" s="1"/>
      <c r="C42643" s="1"/>
      <c r="G42643" s="5"/>
    </row>
    <row r="42644" spans="2:7" x14ac:dyDescent="0.3">
      <c r="B42644" s="1"/>
      <c r="C42644" s="1"/>
      <c r="G42644" s="5"/>
    </row>
    <row r="42645" spans="2:7" x14ac:dyDescent="0.3">
      <c r="B42645" s="1"/>
      <c r="C42645" s="1"/>
      <c r="G42645" s="5"/>
    </row>
    <row r="42646" spans="2:7" x14ac:dyDescent="0.3">
      <c r="B42646" s="1"/>
      <c r="C42646" s="1"/>
      <c r="G42646" s="5"/>
    </row>
    <row r="42647" spans="2:7" x14ac:dyDescent="0.3">
      <c r="B42647" s="1"/>
      <c r="C42647" s="1"/>
      <c r="G42647" s="5"/>
    </row>
    <row r="42648" spans="2:7" x14ac:dyDescent="0.3">
      <c r="B42648" s="1"/>
      <c r="C42648" s="1"/>
      <c r="G42648" s="5"/>
    </row>
    <row r="42649" spans="2:7" x14ac:dyDescent="0.3">
      <c r="B42649" s="1"/>
      <c r="C42649" s="1"/>
      <c r="G42649" s="5"/>
    </row>
    <row r="42650" spans="2:7" x14ac:dyDescent="0.3">
      <c r="B42650" s="1"/>
      <c r="C42650" s="1"/>
      <c r="G42650" s="5"/>
    </row>
    <row r="42651" spans="2:7" x14ac:dyDescent="0.3">
      <c r="B42651" s="1"/>
      <c r="C42651" s="1"/>
      <c r="G42651" s="5"/>
    </row>
    <row r="42652" spans="2:7" x14ac:dyDescent="0.3">
      <c r="B42652" s="1"/>
      <c r="C42652" s="1"/>
      <c r="G42652" s="5"/>
    </row>
    <row r="42653" spans="2:7" x14ac:dyDescent="0.3">
      <c r="B42653" s="1"/>
      <c r="C42653" s="1"/>
      <c r="G42653" s="5"/>
    </row>
    <row r="42654" spans="2:7" x14ac:dyDescent="0.3">
      <c r="B42654" s="1"/>
      <c r="C42654" s="1"/>
      <c r="G42654" s="5"/>
    </row>
    <row r="42655" spans="2:7" x14ac:dyDescent="0.3">
      <c r="B42655" s="1"/>
      <c r="C42655" s="1"/>
      <c r="G42655" s="5"/>
    </row>
    <row r="42656" spans="2:7" x14ac:dyDescent="0.3">
      <c r="B42656" s="1"/>
      <c r="C42656" s="1"/>
      <c r="G42656" s="5"/>
    </row>
    <row r="42657" spans="2:7" x14ac:dyDescent="0.3">
      <c r="B42657" s="1"/>
      <c r="C42657" s="1"/>
      <c r="G42657" s="5"/>
    </row>
    <row r="42658" spans="2:7" x14ac:dyDescent="0.3">
      <c r="B42658" s="1"/>
      <c r="C42658" s="1"/>
      <c r="G42658" s="5"/>
    </row>
    <row r="42659" spans="2:7" x14ac:dyDescent="0.3">
      <c r="B42659" s="1"/>
      <c r="C42659" s="1"/>
      <c r="G42659" s="5"/>
    </row>
    <row r="42660" spans="2:7" x14ac:dyDescent="0.3">
      <c r="B42660" s="1"/>
      <c r="C42660" s="1"/>
      <c r="G42660" s="5"/>
    </row>
    <row r="42661" spans="2:7" x14ac:dyDescent="0.3">
      <c r="B42661" s="1"/>
      <c r="C42661" s="1"/>
      <c r="G42661" s="5"/>
    </row>
    <row r="42662" spans="2:7" x14ac:dyDescent="0.3">
      <c r="B42662" s="1"/>
      <c r="C42662" s="1"/>
      <c r="G42662" s="5"/>
    </row>
    <row r="42663" spans="2:7" x14ac:dyDescent="0.3">
      <c r="B42663" s="1"/>
      <c r="C42663" s="1"/>
      <c r="G42663" s="5"/>
    </row>
    <row r="42664" spans="2:7" x14ac:dyDescent="0.3">
      <c r="B42664" s="1"/>
      <c r="C42664" s="1"/>
      <c r="G42664" s="5"/>
    </row>
    <row r="42665" spans="2:7" x14ac:dyDescent="0.3">
      <c r="B42665" s="1"/>
      <c r="C42665" s="1"/>
      <c r="G42665" s="5"/>
    </row>
    <row r="42666" spans="2:7" x14ac:dyDescent="0.3">
      <c r="B42666" s="1"/>
      <c r="C42666" s="1"/>
      <c r="G42666" s="5"/>
    </row>
    <row r="42667" spans="2:7" x14ac:dyDescent="0.3">
      <c r="B42667" s="1"/>
      <c r="C42667" s="1"/>
      <c r="G42667" s="5"/>
    </row>
    <row r="42668" spans="2:7" x14ac:dyDescent="0.3">
      <c r="B42668" s="1"/>
      <c r="C42668" s="1"/>
      <c r="G42668" s="5"/>
    </row>
    <row r="42669" spans="2:7" x14ac:dyDescent="0.3">
      <c r="B42669" s="1"/>
      <c r="C42669" s="1"/>
      <c r="G42669" s="5"/>
    </row>
    <row r="42670" spans="2:7" x14ac:dyDescent="0.3">
      <c r="B42670" s="1"/>
      <c r="C42670" s="1"/>
      <c r="G42670" s="5"/>
    </row>
    <row r="42671" spans="2:7" x14ac:dyDescent="0.3">
      <c r="B42671" s="1"/>
      <c r="C42671" s="1"/>
      <c r="G42671" s="5"/>
    </row>
    <row r="42672" spans="2:7" x14ac:dyDescent="0.3">
      <c r="B42672" s="1"/>
      <c r="C42672" s="1"/>
      <c r="G42672" s="5"/>
    </row>
    <row r="42673" spans="2:7" x14ac:dyDescent="0.3">
      <c r="B42673" s="1"/>
      <c r="C42673" s="1"/>
      <c r="G42673" s="5"/>
    </row>
    <row r="42674" spans="2:7" x14ac:dyDescent="0.3">
      <c r="B42674" s="1"/>
      <c r="C42674" s="1"/>
      <c r="G42674" s="5"/>
    </row>
    <row r="42675" spans="2:7" x14ac:dyDescent="0.3">
      <c r="B42675" s="1"/>
      <c r="C42675" s="1"/>
      <c r="G42675" s="5"/>
    </row>
    <row r="42676" spans="2:7" x14ac:dyDescent="0.3">
      <c r="B42676" s="1"/>
      <c r="C42676" s="1"/>
      <c r="G42676" s="5"/>
    </row>
    <row r="42677" spans="2:7" x14ac:dyDescent="0.3">
      <c r="B42677" s="1"/>
      <c r="C42677" s="1"/>
      <c r="G42677" s="5"/>
    </row>
    <row r="42678" spans="2:7" x14ac:dyDescent="0.3">
      <c r="B42678" s="1"/>
      <c r="C42678" s="1"/>
      <c r="G42678" s="5"/>
    </row>
    <row r="42679" spans="2:7" x14ac:dyDescent="0.3">
      <c r="B42679" s="1"/>
      <c r="C42679" s="1"/>
      <c r="G42679" s="5"/>
    </row>
    <row r="42680" spans="2:7" x14ac:dyDescent="0.3">
      <c r="B42680" s="1"/>
      <c r="C42680" s="1"/>
      <c r="G42680" s="5"/>
    </row>
    <row r="42681" spans="2:7" x14ac:dyDescent="0.3">
      <c r="B42681" s="1"/>
      <c r="C42681" s="1"/>
      <c r="G42681" s="5"/>
    </row>
    <row r="42682" spans="2:7" x14ac:dyDescent="0.3">
      <c r="B42682" s="1"/>
      <c r="C42682" s="1"/>
      <c r="G42682" s="5"/>
    </row>
    <row r="42683" spans="2:7" x14ac:dyDescent="0.3">
      <c r="B42683" s="1"/>
      <c r="C42683" s="1"/>
      <c r="G42683" s="5"/>
    </row>
    <row r="42684" spans="2:7" x14ac:dyDescent="0.3">
      <c r="B42684" s="1"/>
      <c r="C42684" s="1"/>
      <c r="G42684" s="5"/>
    </row>
    <row r="42685" spans="2:7" x14ac:dyDescent="0.3">
      <c r="B42685" s="1"/>
      <c r="C42685" s="1"/>
      <c r="G42685" s="5"/>
    </row>
    <row r="42686" spans="2:7" x14ac:dyDescent="0.3">
      <c r="B42686" s="1"/>
      <c r="C42686" s="1"/>
      <c r="G42686" s="5"/>
    </row>
    <row r="42687" spans="2:7" x14ac:dyDescent="0.3">
      <c r="B42687" s="1"/>
      <c r="C42687" s="1"/>
      <c r="G42687" s="5"/>
    </row>
    <row r="42688" spans="2:7" x14ac:dyDescent="0.3">
      <c r="B42688" s="1"/>
      <c r="C42688" s="1"/>
      <c r="G42688" s="5"/>
    </row>
    <row r="42689" spans="2:7" x14ac:dyDescent="0.3">
      <c r="B42689" s="1"/>
      <c r="C42689" s="1"/>
      <c r="G42689" s="5"/>
    </row>
    <row r="42690" spans="2:7" x14ac:dyDescent="0.3">
      <c r="B42690" s="1"/>
      <c r="C42690" s="1"/>
      <c r="G42690" s="5"/>
    </row>
    <row r="42691" spans="2:7" x14ac:dyDescent="0.3">
      <c r="B42691" s="1"/>
      <c r="C42691" s="1"/>
      <c r="G42691" s="5"/>
    </row>
    <row r="42692" spans="2:7" x14ac:dyDescent="0.3">
      <c r="B42692" s="1"/>
      <c r="C42692" s="1"/>
      <c r="G42692" s="5"/>
    </row>
    <row r="42693" spans="2:7" x14ac:dyDescent="0.3">
      <c r="B42693" s="1"/>
      <c r="C42693" s="1"/>
      <c r="G42693" s="5"/>
    </row>
    <row r="42694" spans="2:7" x14ac:dyDescent="0.3">
      <c r="B42694" s="1"/>
      <c r="C42694" s="1"/>
      <c r="G42694" s="5"/>
    </row>
    <row r="42695" spans="2:7" x14ac:dyDescent="0.3">
      <c r="B42695" s="1"/>
      <c r="C42695" s="1"/>
      <c r="G42695" s="5"/>
    </row>
    <row r="42696" spans="2:7" x14ac:dyDescent="0.3">
      <c r="B42696" s="1"/>
      <c r="C42696" s="1"/>
      <c r="G42696" s="5"/>
    </row>
    <row r="42697" spans="2:7" x14ac:dyDescent="0.3">
      <c r="B42697" s="1"/>
      <c r="C42697" s="1"/>
      <c r="G42697" s="5"/>
    </row>
    <row r="42698" spans="2:7" x14ac:dyDescent="0.3">
      <c r="B42698" s="1"/>
      <c r="C42698" s="1"/>
      <c r="G42698" s="5"/>
    </row>
    <row r="42699" spans="2:7" x14ac:dyDescent="0.3">
      <c r="B42699" s="1"/>
      <c r="C42699" s="1"/>
      <c r="G42699" s="5"/>
    </row>
    <row r="42700" spans="2:7" x14ac:dyDescent="0.3">
      <c r="B42700" s="1"/>
      <c r="C42700" s="1"/>
      <c r="G42700" s="5"/>
    </row>
    <row r="42701" spans="2:7" x14ac:dyDescent="0.3">
      <c r="B42701" s="1"/>
      <c r="C42701" s="1"/>
      <c r="G42701" s="5"/>
    </row>
    <row r="42702" spans="2:7" x14ac:dyDescent="0.3">
      <c r="B42702" s="1"/>
      <c r="C42702" s="1"/>
      <c r="G42702" s="5"/>
    </row>
    <row r="42703" spans="2:7" x14ac:dyDescent="0.3">
      <c r="B42703" s="1"/>
      <c r="C42703" s="1"/>
      <c r="G42703" s="5"/>
    </row>
    <row r="42704" spans="2:7" x14ac:dyDescent="0.3">
      <c r="B42704" s="1"/>
      <c r="C42704" s="1"/>
      <c r="G42704" s="5"/>
    </row>
    <row r="42705" spans="2:7" x14ac:dyDescent="0.3">
      <c r="B42705" s="1"/>
      <c r="C42705" s="1"/>
      <c r="G42705" s="5"/>
    </row>
    <row r="42706" spans="2:7" x14ac:dyDescent="0.3">
      <c r="B42706" s="1"/>
      <c r="C42706" s="1"/>
      <c r="G42706" s="5"/>
    </row>
    <row r="42707" spans="2:7" x14ac:dyDescent="0.3">
      <c r="B42707" s="1"/>
      <c r="C42707" s="1"/>
      <c r="G42707" s="5"/>
    </row>
    <row r="42708" spans="2:7" x14ac:dyDescent="0.3">
      <c r="B42708" s="1"/>
      <c r="C42708" s="1"/>
      <c r="G42708" s="5"/>
    </row>
    <row r="42709" spans="2:7" x14ac:dyDescent="0.3">
      <c r="B42709" s="1"/>
      <c r="C42709" s="1"/>
      <c r="G42709" s="5"/>
    </row>
    <row r="42710" spans="2:7" x14ac:dyDescent="0.3">
      <c r="B42710" s="1"/>
      <c r="C42710" s="1"/>
      <c r="G42710" s="5"/>
    </row>
    <row r="42711" spans="2:7" x14ac:dyDescent="0.3">
      <c r="B42711" s="1"/>
      <c r="C42711" s="1"/>
      <c r="G42711" s="5"/>
    </row>
    <row r="42712" spans="2:7" x14ac:dyDescent="0.3">
      <c r="B42712" s="1"/>
      <c r="C42712" s="1"/>
      <c r="G42712" s="5"/>
    </row>
    <row r="42713" spans="2:7" x14ac:dyDescent="0.3">
      <c r="B42713" s="1"/>
      <c r="C42713" s="1"/>
      <c r="G42713" s="5"/>
    </row>
    <row r="42714" spans="2:7" x14ac:dyDescent="0.3">
      <c r="B42714" s="1"/>
      <c r="C42714" s="1"/>
      <c r="G42714" s="5"/>
    </row>
    <row r="42715" spans="2:7" x14ac:dyDescent="0.3">
      <c r="B42715" s="1"/>
      <c r="C42715" s="1"/>
      <c r="G42715" s="5"/>
    </row>
    <row r="42716" spans="2:7" x14ac:dyDescent="0.3">
      <c r="B42716" s="1"/>
      <c r="C42716" s="1"/>
      <c r="G42716" s="5"/>
    </row>
    <row r="42717" spans="2:7" x14ac:dyDescent="0.3">
      <c r="B42717" s="1"/>
      <c r="C42717" s="1"/>
      <c r="G42717" s="5"/>
    </row>
    <row r="42718" spans="2:7" x14ac:dyDescent="0.3">
      <c r="B42718" s="1"/>
      <c r="C42718" s="1"/>
      <c r="G42718" s="5"/>
    </row>
    <row r="42719" spans="2:7" x14ac:dyDescent="0.3">
      <c r="B42719" s="1"/>
      <c r="C42719" s="1"/>
      <c r="G42719" s="5"/>
    </row>
    <row r="42720" spans="2:7" x14ac:dyDescent="0.3">
      <c r="B42720" s="1"/>
      <c r="C42720" s="1"/>
      <c r="G42720" s="5"/>
    </row>
    <row r="42721" spans="2:7" x14ac:dyDescent="0.3">
      <c r="B42721" s="1"/>
      <c r="C42721" s="1"/>
      <c r="G42721" s="5"/>
    </row>
    <row r="42722" spans="2:7" x14ac:dyDescent="0.3">
      <c r="B42722" s="1"/>
      <c r="C42722" s="1"/>
      <c r="G42722" s="5"/>
    </row>
    <row r="42723" spans="2:7" x14ac:dyDescent="0.3">
      <c r="B42723" s="1"/>
      <c r="C42723" s="1"/>
      <c r="G42723" s="5"/>
    </row>
    <row r="42724" spans="2:7" x14ac:dyDescent="0.3">
      <c r="B42724" s="1"/>
      <c r="C42724" s="1"/>
      <c r="G42724" s="5"/>
    </row>
    <row r="42725" spans="2:7" x14ac:dyDescent="0.3">
      <c r="B42725" s="1"/>
      <c r="C42725" s="1"/>
      <c r="G42725" s="5"/>
    </row>
    <row r="42726" spans="2:7" x14ac:dyDescent="0.3">
      <c r="B42726" s="1"/>
      <c r="C42726" s="1"/>
      <c r="G42726" s="5"/>
    </row>
    <row r="42727" spans="2:7" x14ac:dyDescent="0.3">
      <c r="B42727" s="1"/>
      <c r="C42727" s="1"/>
      <c r="G42727" s="5"/>
    </row>
    <row r="42728" spans="2:7" x14ac:dyDescent="0.3">
      <c r="B42728" s="1"/>
      <c r="C42728" s="1"/>
      <c r="G42728" s="5"/>
    </row>
    <row r="42729" spans="2:7" x14ac:dyDescent="0.3">
      <c r="B42729" s="1"/>
      <c r="C42729" s="1"/>
      <c r="G42729" s="5"/>
    </row>
    <row r="42730" spans="2:7" x14ac:dyDescent="0.3">
      <c r="B42730" s="1"/>
      <c r="C42730" s="1"/>
      <c r="G42730" s="5"/>
    </row>
    <row r="42731" spans="2:7" x14ac:dyDescent="0.3">
      <c r="B42731" s="1"/>
      <c r="C42731" s="1"/>
      <c r="G42731" s="5"/>
    </row>
    <row r="42732" spans="2:7" x14ac:dyDescent="0.3">
      <c r="B42732" s="1"/>
      <c r="C42732" s="1"/>
      <c r="G42732" s="5"/>
    </row>
    <row r="42733" spans="2:7" x14ac:dyDescent="0.3">
      <c r="B42733" s="1"/>
      <c r="C42733" s="1"/>
      <c r="G42733" s="5"/>
    </row>
    <row r="42734" spans="2:7" x14ac:dyDescent="0.3">
      <c r="B42734" s="1"/>
      <c r="C42734" s="1"/>
      <c r="G42734" s="5"/>
    </row>
    <row r="42735" spans="2:7" x14ac:dyDescent="0.3">
      <c r="B42735" s="1"/>
      <c r="C42735" s="1"/>
      <c r="G42735" s="5"/>
    </row>
    <row r="42736" spans="2:7" x14ac:dyDescent="0.3">
      <c r="B42736" s="1"/>
      <c r="C42736" s="1"/>
      <c r="G42736" s="5"/>
    </row>
    <row r="42737" spans="2:7" x14ac:dyDescent="0.3">
      <c r="B42737" s="1"/>
      <c r="C42737" s="1"/>
      <c r="G42737" s="5"/>
    </row>
    <row r="42738" spans="2:7" x14ac:dyDescent="0.3">
      <c r="B42738" s="1"/>
      <c r="C42738" s="1"/>
      <c r="G42738" s="5"/>
    </row>
    <row r="42739" spans="2:7" x14ac:dyDescent="0.3">
      <c r="B42739" s="1"/>
      <c r="C42739" s="1"/>
      <c r="G42739" s="5"/>
    </row>
    <row r="42740" spans="2:7" x14ac:dyDescent="0.3">
      <c r="B42740" s="1"/>
      <c r="C42740" s="1"/>
      <c r="G42740" s="5"/>
    </row>
    <row r="42741" spans="2:7" x14ac:dyDescent="0.3">
      <c r="B42741" s="1"/>
      <c r="C42741" s="1"/>
      <c r="G42741" s="5"/>
    </row>
    <row r="42742" spans="2:7" x14ac:dyDescent="0.3">
      <c r="B42742" s="1"/>
      <c r="C42742" s="1"/>
      <c r="G42742" s="5"/>
    </row>
    <row r="42743" spans="2:7" x14ac:dyDescent="0.3">
      <c r="B42743" s="1"/>
      <c r="C42743" s="1"/>
      <c r="G42743" s="5"/>
    </row>
    <row r="42744" spans="2:7" x14ac:dyDescent="0.3">
      <c r="B42744" s="1"/>
      <c r="C42744" s="1"/>
      <c r="G42744" s="5"/>
    </row>
    <row r="42745" spans="2:7" x14ac:dyDescent="0.3">
      <c r="B42745" s="1"/>
      <c r="C42745" s="1"/>
      <c r="G42745" s="5"/>
    </row>
    <row r="42746" spans="2:7" x14ac:dyDescent="0.3">
      <c r="B42746" s="1"/>
      <c r="C42746" s="1"/>
      <c r="G42746" s="5"/>
    </row>
    <row r="42747" spans="2:7" x14ac:dyDescent="0.3">
      <c r="B42747" s="1"/>
      <c r="C42747" s="1"/>
      <c r="G42747" s="5"/>
    </row>
    <row r="42748" spans="2:7" x14ac:dyDescent="0.3">
      <c r="B42748" s="1"/>
      <c r="C42748" s="1"/>
      <c r="G42748" s="5"/>
    </row>
    <row r="42749" spans="2:7" x14ac:dyDescent="0.3">
      <c r="B42749" s="1"/>
      <c r="C42749" s="1"/>
      <c r="G42749" s="5"/>
    </row>
    <row r="42750" spans="2:7" x14ac:dyDescent="0.3">
      <c r="B42750" s="1"/>
      <c r="C42750" s="1"/>
      <c r="G42750" s="5"/>
    </row>
    <row r="42751" spans="2:7" x14ac:dyDescent="0.3">
      <c r="B42751" s="1"/>
      <c r="C42751" s="1"/>
      <c r="G42751" s="5"/>
    </row>
    <row r="42752" spans="2:7" x14ac:dyDescent="0.3">
      <c r="B42752" s="1"/>
      <c r="C42752" s="1"/>
      <c r="G42752" s="5"/>
    </row>
    <row r="42753" spans="2:7" x14ac:dyDescent="0.3">
      <c r="B42753" s="1"/>
      <c r="C42753" s="1"/>
      <c r="G42753" s="5"/>
    </row>
    <row r="42754" spans="2:7" x14ac:dyDescent="0.3">
      <c r="B42754" s="1"/>
      <c r="C42754" s="1"/>
      <c r="G42754" s="5"/>
    </row>
    <row r="42755" spans="2:7" x14ac:dyDescent="0.3">
      <c r="B42755" s="1"/>
      <c r="C42755" s="1"/>
      <c r="G42755" s="5"/>
    </row>
    <row r="42756" spans="2:7" x14ac:dyDescent="0.3">
      <c r="B42756" s="1"/>
      <c r="C42756" s="1"/>
      <c r="G42756" s="5"/>
    </row>
    <row r="42757" spans="2:7" x14ac:dyDescent="0.3">
      <c r="B42757" s="1"/>
      <c r="C42757" s="1"/>
      <c r="G42757" s="5"/>
    </row>
    <row r="42758" spans="2:7" x14ac:dyDescent="0.3">
      <c r="B42758" s="1"/>
      <c r="C42758" s="1"/>
      <c r="G42758" s="5"/>
    </row>
    <row r="42759" spans="2:7" x14ac:dyDescent="0.3">
      <c r="B42759" s="1"/>
      <c r="C42759" s="1"/>
      <c r="G42759" s="5"/>
    </row>
    <row r="42760" spans="2:7" x14ac:dyDescent="0.3">
      <c r="B42760" s="1"/>
      <c r="C42760" s="1"/>
      <c r="G42760" s="5"/>
    </row>
    <row r="42761" spans="2:7" x14ac:dyDescent="0.3">
      <c r="B42761" s="1"/>
      <c r="C42761" s="1"/>
      <c r="G42761" s="5"/>
    </row>
    <row r="42762" spans="2:7" x14ac:dyDescent="0.3">
      <c r="B42762" s="1"/>
      <c r="C42762" s="1"/>
      <c r="G42762" s="5"/>
    </row>
    <row r="42763" spans="2:7" x14ac:dyDescent="0.3">
      <c r="B42763" s="1"/>
      <c r="C42763" s="1"/>
      <c r="G42763" s="5"/>
    </row>
    <row r="42764" spans="2:7" x14ac:dyDescent="0.3">
      <c r="B42764" s="1"/>
      <c r="C42764" s="1"/>
      <c r="G42764" s="5"/>
    </row>
    <row r="42765" spans="2:7" x14ac:dyDescent="0.3">
      <c r="B42765" s="1"/>
      <c r="C42765" s="1"/>
      <c r="G42765" s="5"/>
    </row>
    <row r="42766" spans="2:7" x14ac:dyDescent="0.3">
      <c r="B42766" s="1"/>
      <c r="C42766" s="1"/>
      <c r="G42766" s="5"/>
    </row>
    <row r="42767" spans="2:7" x14ac:dyDescent="0.3">
      <c r="B42767" s="1"/>
      <c r="C42767" s="1"/>
      <c r="G42767" s="5"/>
    </row>
    <row r="42768" spans="2:7" x14ac:dyDescent="0.3">
      <c r="B42768" s="1"/>
      <c r="C42768" s="1"/>
      <c r="G42768" s="5"/>
    </row>
    <row r="42769" spans="2:7" x14ac:dyDescent="0.3">
      <c r="B42769" s="1"/>
      <c r="C42769" s="1"/>
      <c r="G42769" s="5"/>
    </row>
    <row r="42770" spans="2:7" x14ac:dyDescent="0.3">
      <c r="B42770" s="1"/>
      <c r="C42770" s="1"/>
      <c r="G42770" s="5"/>
    </row>
    <row r="42771" spans="2:7" x14ac:dyDescent="0.3">
      <c r="B42771" s="1"/>
      <c r="C42771" s="1"/>
      <c r="G42771" s="5"/>
    </row>
    <row r="42772" spans="2:7" x14ac:dyDescent="0.3">
      <c r="B42772" s="1"/>
      <c r="C42772" s="1"/>
      <c r="G42772" s="5"/>
    </row>
    <row r="42773" spans="2:7" x14ac:dyDescent="0.3">
      <c r="B42773" s="1"/>
      <c r="C42773" s="1"/>
      <c r="G42773" s="5"/>
    </row>
    <row r="42774" spans="2:7" x14ac:dyDescent="0.3">
      <c r="B42774" s="1"/>
      <c r="C42774" s="1"/>
      <c r="G42774" s="5"/>
    </row>
    <row r="42775" spans="2:7" x14ac:dyDescent="0.3">
      <c r="B42775" s="1"/>
      <c r="C42775" s="1"/>
      <c r="G42775" s="5"/>
    </row>
    <row r="42776" spans="2:7" x14ac:dyDescent="0.3">
      <c r="B42776" s="1"/>
      <c r="C42776" s="1"/>
      <c r="G42776" s="5"/>
    </row>
    <row r="42777" spans="2:7" x14ac:dyDescent="0.3">
      <c r="B42777" s="1"/>
      <c r="C42777" s="1"/>
      <c r="G42777" s="5"/>
    </row>
    <row r="42778" spans="2:7" x14ac:dyDescent="0.3">
      <c r="B42778" s="1"/>
      <c r="C42778" s="1"/>
      <c r="G42778" s="5"/>
    </row>
    <row r="42779" spans="2:7" x14ac:dyDescent="0.3">
      <c r="B42779" s="1"/>
      <c r="C42779" s="1"/>
      <c r="G42779" s="5"/>
    </row>
    <row r="42780" spans="2:7" x14ac:dyDescent="0.3">
      <c r="B42780" s="1"/>
      <c r="C42780" s="1"/>
      <c r="G42780" s="5"/>
    </row>
    <row r="42781" spans="2:7" x14ac:dyDescent="0.3">
      <c r="B42781" s="1"/>
      <c r="C42781" s="1"/>
      <c r="G42781" s="5"/>
    </row>
    <row r="42782" spans="2:7" x14ac:dyDescent="0.3">
      <c r="B42782" s="1"/>
      <c r="C42782" s="1"/>
      <c r="G42782" s="5"/>
    </row>
    <row r="42783" spans="2:7" x14ac:dyDescent="0.3">
      <c r="B42783" s="1"/>
      <c r="C42783" s="1"/>
      <c r="G42783" s="5"/>
    </row>
    <row r="42784" spans="2:7" x14ac:dyDescent="0.3">
      <c r="B42784" s="1"/>
      <c r="C42784" s="1"/>
      <c r="G42784" s="5"/>
    </row>
    <row r="42785" spans="2:7" x14ac:dyDescent="0.3">
      <c r="B42785" s="1"/>
      <c r="C42785" s="1"/>
      <c r="G42785" s="5"/>
    </row>
    <row r="42786" spans="2:7" x14ac:dyDescent="0.3">
      <c r="B42786" s="1"/>
      <c r="C42786" s="1"/>
      <c r="G42786" s="5"/>
    </row>
    <row r="42787" spans="2:7" x14ac:dyDescent="0.3">
      <c r="B42787" s="1"/>
      <c r="C42787" s="1"/>
      <c r="G42787" s="5"/>
    </row>
    <row r="42788" spans="2:7" x14ac:dyDescent="0.3">
      <c r="B42788" s="1"/>
      <c r="C42788" s="1"/>
      <c r="G42788" s="5"/>
    </row>
    <row r="42789" spans="2:7" x14ac:dyDescent="0.3">
      <c r="B42789" s="1"/>
      <c r="C42789" s="1"/>
      <c r="G42789" s="5"/>
    </row>
    <row r="42790" spans="2:7" x14ac:dyDescent="0.3">
      <c r="B42790" s="1"/>
      <c r="C42790" s="1"/>
      <c r="G42790" s="5"/>
    </row>
    <row r="42791" spans="2:7" x14ac:dyDescent="0.3">
      <c r="B42791" s="1"/>
      <c r="C42791" s="1"/>
      <c r="G42791" s="5"/>
    </row>
    <row r="42792" spans="2:7" x14ac:dyDescent="0.3">
      <c r="B42792" s="1"/>
      <c r="C42792" s="1"/>
      <c r="G42792" s="5"/>
    </row>
    <row r="42793" spans="2:7" x14ac:dyDescent="0.3">
      <c r="B42793" s="1"/>
      <c r="C42793" s="1"/>
      <c r="G42793" s="5"/>
    </row>
    <row r="42794" spans="2:7" x14ac:dyDescent="0.3">
      <c r="B42794" s="1"/>
      <c r="C42794" s="1"/>
      <c r="G42794" s="5"/>
    </row>
    <row r="42795" spans="2:7" x14ac:dyDescent="0.3">
      <c r="B42795" s="1"/>
      <c r="C42795" s="1"/>
      <c r="G42795" s="5"/>
    </row>
    <row r="42796" spans="2:7" x14ac:dyDescent="0.3">
      <c r="B42796" s="1"/>
      <c r="C42796" s="1"/>
      <c r="G42796" s="5"/>
    </row>
    <row r="42797" spans="2:7" x14ac:dyDescent="0.3">
      <c r="B42797" s="1"/>
      <c r="C42797" s="1"/>
      <c r="G42797" s="5"/>
    </row>
    <row r="42798" spans="2:7" x14ac:dyDescent="0.3">
      <c r="B42798" s="1"/>
      <c r="C42798" s="1"/>
      <c r="G42798" s="5"/>
    </row>
    <row r="42799" spans="2:7" x14ac:dyDescent="0.3">
      <c r="B42799" s="1"/>
      <c r="C42799" s="1"/>
      <c r="G42799" s="5"/>
    </row>
    <row r="42800" spans="2:7" x14ac:dyDescent="0.3">
      <c r="B42800" s="1"/>
      <c r="C42800" s="1"/>
      <c r="G42800" s="5"/>
    </row>
    <row r="42801" spans="2:7" x14ac:dyDescent="0.3">
      <c r="B42801" s="1"/>
      <c r="C42801" s="1"/>
      <c r="G42801" s="5"/>
    </row>
    <row r="42802" spans="2:7" x14ac:dyDescent="0.3">
      <c r="B42802" s="1"/>
      <c r="C42802" s="1"/>
      <c r="G42802" s="5"/>
    </row>
    <row r="42803" spans="2:7" x14ac:dyDescent="0.3">
      <c r="B42803" s="1"/>
      <c r="C42803" s="1"/>
      <c r="G42803" s="5"/>
    </row>
    <row r="42804" spans="2:7" x14ac:dyDescent="0.3">
      <c r="B42804" s="1"/>
      <c r="C42804" s="1"/>
      <c r="G42804" s="5"/>
    </row>
    <row r="42805" spans="2:7" x14ac:dyDescent="0.3">
      <c r="B42805" s="1"/>
      <c r="C42805" s="1"/>
      <c r="G42805" s="5"/>
    </row>
    <row r="42806" spans="2:7" x14ac:dyDescent="0.3">
      <c r="B42806" s="1"/>
      <c r="C42806" s="1"/>
      <c r="G42806" s="5"/>
    </row>
    <row r="42807" spans="2:7" x14ac:dyDescent="0.3">
      <c r="B42807" s="1"/>
      <c r="C42807" s="1"/>
      <c r="G42807" s="5"/>
    </row>
    <row r="42808" spans="2:7" x14ac:dyDescent="0.3">
      <c r="B42808" s="1"/>
      <c r="C42808" s="1"/>
      <c r="G42808" s="5"/>
    </row>
    <row r="42809" spans="2:7" x14ac:dyDescent="0.3">
      <c r="B42809" s="1"/>
      <c r="C42809" s="1"/>
      <c r="G42809" s="5"/>
    </row>
    <row r="42810" spans="2:7" x14ac:dyDescent="0.3">
      <c r="B42810" s="1"/>
      <c r="C42810" s="1"/>
      <c r="G42810" s="5"/>
    </row>
    <row r="42811" spans="2:7" x14ac:dyDescent="0.3">
      <c r="B42811" s="1"/>
      <c r="C42811" s="1"/>
      <c r="G42811" s="5"/>
    </row>
    <row r="42812" spans="2:7" x14ac:dyDescent="0.3">
      <c r="B42812" s="1"/>
      <c r="C42812" s="1"/>
      <c r="G42812" s="5"/>
    </row>
    <row r="42813" spans="2:7" x14ac:dyDescent="0.3">
      <c r="B42813" s="1"/>
      <c r="C42813" s="1"/>
      <c r="G42813" s="5"/>
    </row>
    <row r="42814" spans="2:7" x14ac:dyDescent="0.3">
      <c r="B42814" s="1"/>
      <c r="C42814" s="1"/>
      <c r="G42814" s="5"/>
    </row>
    <row r="42815" spans="2:7" x14ac:dyDescent="0.3">
      <c r="B42815" s="1"/>
      <c r="C42815" s="1"/>
      <c r="G42815" s="5"/>
    </row>
    <row r="42816" spans="2:7" x14ac:dyDescent="0.3">
      <c r="B42816" s="1"/>
      <c r="C42816" s="1"/>
      <c r="G42816" s="5"/>
    </row>
    <row r="42817" spans="2:7" x14ac:dyDescent="0.3">
      <c r="B42817" s="1"/>
      <c r="C42817" s="1"/>
      <c r="G42817" s="5"/>
    </row>
    <row r="42818" spans="2:7" x14ac:dyDescent="0.3">
      <c r="B42818" s="1"/>
      <c r="C42818" s="1"/>
      <c r="G42818" s="5"/>
    </row>
    <row r="42819" spans="2:7" x14ac:dyDescent="0.3">
      <c r="B42819" s="1"/>
      <c r="C42819" s="1"/>
      <c r="G42819" s="5"/>
    </row>
    <row r="42820" spans="2:7" x14ac:dyDescent="0.3">
      <c r="B42820" s="1"/>
      <c r="C42820" s="1"/>
      <c r="G42820" s="5"/>
    </row>
    <row r="42821" spans="2:7" x14ac:dyDescent="0.3">
      <c r="B42821" s="1"/>
      <c r="C42821" s="1"/>
      <c r="G42821" s="5"/>
    </row>
    <row r="42822" spans="2:7" x14ac:dyDescent="0.3">
      <c r="B42822" s="1"/>
      <c r="C42822" s="1"/>
      <c r="G42822" s="5"/>
    </row>
    <row r="42823" spans="2:7" x14ac:dyDescent="0.3">
      <c r="B42823" s="1"/>
      <c r="C42823" s="1"/>
      <c r="G42823" s="5"/>
    </row>
    <row r="42824" spans="2:7" x14ac:dyDescent="0.3">
      <c r="B42824" s="1"/>
      <c r="C42824" s="1"/>
      <c r="G42824" s="5"/>
    </row>
    <row r="42825" spans="2:7" x14ac:dyDescent="0.3">
      <c r="B42825" s="1"/>
      <c r="C42825" s="1"/>
      <c r="G42825" s="5"/>
    </row>
    <row r="42826" spans="2:7" x14ac:dyDescent="0.3">
      <c r="B42826" s="1"/>
      <c r="C42826" s="1"/>
      <c r="G42826" s="5"/>
    </row>
    <row r="42827" spans="2:7" x14ac:dyDescent="0.3">
      <c r="B42827" s="1"/>
      <c r="C42827" s="1"/>
      <c r="G42827" s="5"/>
    </row>
    <row r="42828" spans="2:7" x14ac:dyDescent="0.3">
      <c r="B42828" s="1"/>
      <c r="C42828" s="1"/>
      <c r="G42828" s="5"/>
    </row>
    <row r="42829" spans="2:7" x14ac:dyDescent="0.3">
      <c r="B42829" s="1"/>
      <c r="C42829" s="1"/>
      <c r="G42829" s="5"/>
    </row>
    <row r="42830" spans="2:7" x14ac:dyDescent="0.3">
      <c r="B42830" s="1"/>
      <c r="C42830" s="1"/>
      <c r="G42830" s="5"/>
    </row>
    <row r="42831" spans="2:7" x14ac:dyDescent="0.3">
      <c r="B42831" s="1"/>
      <c r="C42831" s="1"/>
      <c r="G42831" s="5"/>
    </row>
    <row r="42832" spans="2:7" x14ac:dyDescent="0.3">
      <c r="B42832" s="1"/>
      <c r="C42832" s="1"/>
      <c r="G42832" s="5"/>
    </row>
    <row r="42833" spans="2:7" x14ac:dyDescent="0.3">
      <c r="B42833" s="1"/>
      <c r="C42833" s="1"/>
      <c r="G42833" s="5"/>
    </row>
    <row r="42834" spans="2:7" x14ac:dyDescent="0.3">
      <c r="B42834" s="1"/>
      <c r="C42834" s="1"/>
      <c r="G42834" s="5"/>
    </row>
    <row r="42835" spans="2:7" x14ac:dyDescent="0.3">
      <c r="B42835" s="1"/>
      <c r="C42835" s="1"/>
      <c r="G42835" s="5"/>
    </row>
    <row r="42836" spans="2:7" x14ac:dyDescent="0.3">
      <c r="B42836" s="1"/>
      <c r="C42836" s="1"/>
      <c r="G42836" s="5"/>
    </row>
    <row r="42837" spans="2:7" x14ac:dyDescent="0.3">
      <c r="B42837" s="1"/>
      <c r="C42837" s="1"/>
      <c r="G42837" s="5"/>
    </row>
    <row r="42838" spans="2:7" x14ac:dyDescent="0.3">
      <c r="B42838" s="1"/>
      <c r="C42838" s="1"/>
      <c r="G42838" s="5"/>
    </row>
    <row r="42839" spans="2:7" x14ac:dyDescent="0.3">
      <c r="B42839" s="1"/>
      <c r="C42839" s="1"/>
      <c r="G42839" s="5"/>
    </row>
    <row r="42840" spans="2:7" x14ac:dyDescent="0.3">
      <c r="B42840" s="1"/>
      <c r="C42840" s="1"/>
      <c r="G42840" s="5"/>
    </row>
    <row r="42841" spans="2:7" x14ac:dyDescent="0.3">
      <c r="B42841" s="1"/>
      <c r="C42841" s="1"/>
      <c r="G42841" s="5"/>
    </row>
    <row r="42842" spans="2:7" x14ac:dyDescent="0.3">
      <c r="B42842" s="1"/>
      <c r="C42842" s="1"/>
      <c r="G42842" s="5"/>
    </row>
    <row r="42843" spans="2:7" x14ac:dyDescent="0.3">
      <c r="B42843" s="1"/>
      <c r="C42843" s="1"/>
      <c r="G42843" s="5"/>
    </row>
    <row r="42844" spans="2:7" x14ac:dyDescent="0.3">
      <c r="B42844" s="1"/>
      <c r="C42844" s="1"/>
      <c r="G42844" s="5"/>
    </row>
    <row r="42845" spans="2:7" x14ac:dyDescent="0.3">
      <c r="B42845" s="1"/>
      <c r="C42845" s="1"/>
      <c r="G42845" s="5"/>
    </row>
    <row r="42846" spans="2:7" x14ac:dyDescent="0.3">
      <c r="B42846" s="1"/>
      <c r="C42846" s="1"/>
      <c r="G42846" s="5"/>
    </row>
    <row r="42847" spans="2:7" x14ac:dyDescent="0.3">
      <c r="B42847" s="1"/>
      <c r="C42847" s="1"/>
      <c r="G42847" s="5"/>
    </row>
    <row r="42848" spans="2:7" x14ac:dyDescent="0.3">
      <c r="B42848" s="1"/>
      <c r="C42848" s="1"/>
      <c r="G42848" s="5"/>
    </row>
    <row r="42849" spans="2:7" x14ac:dyDescent="0.3">
      <c r="B42849" s="1"/>
      <c r="C42849" s="1"/>
      <c r="G42849" s="5"/>
    </row>
    <row r="42850" spans="2:7" x14ac:dyDescent="0.3">
      <c r="B42850" s="1"/>
      <c r="C42850" s="1"/>
      <c r="G42850" s="5"/>
    </row>
    <row r="42851" spans="2:7" x14ac:dyDescent="0.3">
      <c r="B42851" s="1"/>
      <c r="C42851" s="1"/>
      <c r="G42851" s="5"/>
    </row>
    <row r="42852" spans="2:7" x14ac:dyDescent="0.3">
      <c r="B42852" s="1"/>
      <c r="C42852" s="1"/>
      <c r="G42852" s="5"/>
    </row>
    <row r="42853" spans="2:7" x14ac:dyDescent="0.3">
      <c r="B42853" s="1"/>
      <c r="C42853" s="1"/>
      <c r="G42853" s="5"/>
    </row>
    <row r="42854" spans="2:7" x14ac:dyDescent="0.3">
      <c r="B42854" s="1"/>
      <c r="C42854" s="1"/>
      <c r="G42854" s="5"/>
    </row>
    <row r="42855" spans="2:7" x14ac:dyDescent="0.3">
      <c r="B42855" s="1"/>
      <c r="C42855" s="1"/>
      <c r="G42855" s="5"/>
    </row>
    <row r="42856" spans="2:7" x14ac:dyDescent="0.3">
      <c r="B42856" s="1"/>
      <c r="C42856" s="1"/>
      <c r="G42856" s="5"/>
    </row>
    <row r="42857" spans="2:7" x14ac:dyDescent="0.3">
      <c r="B42857" s="1"/>
      <c r="C42857" s="1"/>
      <c r="G42857" s="5"/>
    </row>
    <row r="42858" spans="2:7" x14ac:dyDescent="0.3">
      <c r="B42858" s="1"/>
      <c r="C42858" s="1"/>
      <c r="G42858" s="5"/>
    </row>
    <row r="42859" spans="2:7" x14ac:dyDescent="0.3">
      <c r="B42859" s="1"/>
      <c r="C42859" s="1"/>
      <c r="G42859" s="5"/>
    </row>
    <row r="42860" spans="2:7" x14ac:dyDescent="0.3">
      <c r="B42860" s="1"/>
      <c r="C42860" s="1"/>
      <c r="G42860" s="5"/>
    </row>
    <row r="42861" spans="2:7" x14ac:dyDescent="0.3">
      <c r="B42861" s="1"/>
      <c r="C42861" s="1"/>
      <c r="G42861" s="5"/>
    </row>
    <row r="42862" spans="2:7" x14ac:dyDescent="0.3">
      <c r="B42862" s="1"/>
      <c r="C42862" s="1"/>
      <c r="G42862" s="5"/>
    </row>
    <row r="42863" spans="2:7" x14ac:dyDescent="0.3">
      <c r="B42863" s="1"/>
      <c r="C42863" s="1"/>
      <c r="G42863" s="5"/>
    </row>
    <row r="42864" spans="2:7" x14ac:dyDescent="0.3">
      <c r="B42864" s="1"/>
      <c r="C42864" s="1"/>
      <c r="G42864" s="5"/>
    </row>
    <row r="42865" spans="2:7" x14ac:dyDescent="0.3">
      <c r="B42865" s="1"/>
      <c r="C42865" s="1"/>
      <c r="G42865" s="5"/>
    </row>
    <row r="42866" spans="2:7" x14ac:dyDescent="0.3">
      <c r="B42866" s="1"/>
      <c r="C42866" s="1"/>
      <c r="G42866" s="5"/>
    </row>
    <row r="42867" spans="2:7" x14ac:dyDescent="0.3">
      <c r="B42867" s="1"/>
      <c r="C42867" s="1"/>
      <c r="G42867" s="5"/>
    </row>
    <row r="42868" spans="2:7" x14ac:dyDescent="0.3">
      <c r="B42868" s="1"/>
      <c r="C42868" s="1"/>
      <c r="G42868" s="5"/>
    </row>
    <row r="42869" spans="2:7" x14ac:dyDescent="0.3">
      <c r="B42869" s="1"/>
      <c r="C42869" s="1"/>
      <c r="G42869" s="5"/>
    </row>
    <row r="42870" spans="2:7" x14ac:dyDescent="0.3">
      <c r="B42870" s="1"/>
      <c r="C42870" s="1"/>
      <c r="G42870" s="5"/>
    </row>
    <row r="42871" spans="2:7" x14ac:dyDescent="0.3">
      <c r="B42871" s="1"/>
      <c r="C42871" s="1"/>
      <c r="G42871" s="5"/>
    </row>
    <row r="42872" spans="2:7" x14ac:dyDescent="0.3">
      <c r="B42872" s="1"/>
      <c r="C42872" s="1"/>
      <c r="G42872" s="5"/>
    </row>
    <row r="42873" spans="2:7" x14ac:dyDescent="0.3">
      <c r="B42873" s="1"/>
      <c r="C42873" s="1"/>
      <c r="G42873" s="5"/>
    </row>
    <row r="42874" spans="2:7" x14ac:dyDescent="0.3">
      <c r="B42874" s="1"/>
      <c r="C42874" s="1"/>
      <c r="G42874" s="5"/>
    </row>
    <row r="42875" spans="2:7" x14ac:dyDescent="0.3">
      <c r="B42875" s="1"/>
      <c r="C42875" s="1"/>
      <c r="G42875" s="5"/>
    </row>
    <row r="42876" spans="2:7" x14ac:dyDescent="0.3">
      <c r="B42876" s="1"/>
      <c r="C42876" s="1"/>
      <c r="G42876" s="5"/>
    </row>
    <row r="42877" spans="2:7" x14ac:dyDescent="0.3">
      <c r="B42877" s="1"/>
      <c r="C42877" s="1"/>
      <c r="G42877" s="5"/>
    </row>
    <row r="42878" spans="2:7" x14ac:dyDescent="0.3">
      <c r="B42878" s="1"/>
      <c r="C42878" s="1"/>
      <c r="G42878" s="5"/>
    </row>
    <row r="42879" spans="2:7" x14ac:dyDescent="0.3">
      <c r="B42879" s="1"/>
      <c r="C42879" s="1"/>
      <c r="G42879" s="5"/>
    </row>
    <row r="42880" spans="2:7" x14ac:dyDescent="0.3">
      <c r="B42880" s="1"/>
      <c r="C42880" s="1"/>
      <c r="G42880" s="5"/>
    </row>
    <row r="42881" spans="2:7" x14ac:dyDescent="0.3">
      <c r="B42881" s="1"/>
      <c r="C42881" s="1"/>
      <c r="G42881" s="5"/>
    </row>
    <row r="42882" spans="2:7" x14ac:dyDescent="0.3">
      <c r="B42882" s="1"/>
      <c r="C42882" s="1"/>
      <c r="G42882" s="5"/>
    </row>
    <row r="42883" spans="2:7" x14ac:dyDescent="0.3">
      <c r="B42883" s="1"/>
      <c r="C42883" s="1"/>
      <c r="G42883" s="5"/>
    </row>
    <row r="42884" spans="2:7" x14ac:dyDescent="0.3">
      <c r="B42884" s="1"/>
      <c r="C42884" s="1"/>
      <c r="G42884" s="5"/>
    </row>
    <row r="42885" spans="2:7" x14ac:dyDescent="0.3">
      <c r="B42885" s="1"/>
      <c r="C42885" s="1"/>
      <c r="G42885" s="5"/>
    </row>
    <row r="42886" spans="2:7" x14ac:dyDescent="0.3">
      <c r="B42886" s="1"/>
      <c r="C42886" s="1"/>
      <c r="G42886" s="5"/>
    </row>
    <row r="42887" spans="2:7" x14ac:dyDescent="0.3">
      <c r="B42887" s="1"/>
      <c r="C42887" s="1"/>
      <c r="G42887" s="5"/>
    </row>
    <row r="42888" spans="2:7" x14ac:dyDescent="0.3">
      <c r="B42888" s="1"/>
      <c r="C42888" s="1"/>
      <c r="G42888" s="5"/>
    </row>
    <row r="42889" spans="2:7" x14ac:dyDescent="0.3">
      <c r="B42889" s="1"/>
      <c r="C42889" s="1"/>
      <c r="G42889" s="5"/>
    </row>
    <row r="42890" spans="2:7" x14ac:dyDescent="0.3">
      <c r="B42890" s="1"/>
      <c r="C42890" s="1"/>
      <c r="G42890" s="5"/>
    </row>
    <row r="42891" spans="2:7" x14ac:dyDescent="0.3">
      <c r="B42891" s="1"/>
      <c r="C42891" s="1"/>
      <c r="G42891" s="5"/>
    </row>
    <row r="42892" spans="2:7" x14ac:dyDescent="0.3">
      <c r="B42892" s="1"/>
      <c r="C42892" s="1"/>
      <c r="G42892" s="5"/>
    </row>
    <row r="42893" spans="2:7" x14ac:dyDescent="0.3">
      <c r="B42893" s="1"/>
      <c r="C42893" s="1"/>
      <c r="G42893" s="5"/>
    </row>
    <row r="42894" spans="2:7" x14ac:dyDescent="0.3">
      <c r="B42894" s="1"/>
      <c r="C42894" s="1"/>
      <c r="G42894" s="5"/>
    </row>
    <row r="42895" spans="2:7" x14ac:dyDescent="0.3">
      <c r="B42895" s="1"/>
      <c r="C42895" s="1"/>
      <c r="G42895" s="5"/>
    </row>
    <row r="42896" spans="2:7" x14ac:dyDescent="0.3">
      <c r="B42896" s="1"/>
      <c r="C42896" s="1"/>
      <c r="G42896" s="5"/>
    </row>
    <row r="42897" spans="2:7" x14ac:dyDescent="0.3">
      <c r="B42897" s="1"/>
      <c r="C42897" s="1"/>
      <c r="G42897" s="5"/>
    </row>
    <row r="42898" spans="2:7" x14ac:dyDescent="0.3">
      <c r="B42898" s="1"/>
      <c r="C42898" s="1"/>
      <c r="G42898" s="5"/>
    </row>
    <row r="42899" spans="2:7" x14ac:dyDescent="0.3">
      <c r="B42899" s="1"/>
      <c r="C42899" s="1"/>
      <c r="G42899" s="5"/>
    </row>
    <row r="42900" spans="2:7" x14ac:dyDescent="0.3">
      <c r="B42900" s="1"/>
      <c r="C42900" s="1"/>
      <c r="G42900" s="5"/>
    </row>
    <row r="42901" spans="2:7" x14ac:dyDescent="0.3">
      <c r="B42901" s="1"/>
      <c r="C42901" s="1"/>
      <c r="G42901" s="5"/>
    </row>
    <row r="42902" spans="2:7" x14ac:dyDescent="0.3">
      <c r="B42902" s="1"/>
      <c r="C42902" s="1"/>
      <c r="G42902" s="5"/>
    </row>
    <row r="42903" spans="2:7" x14ac:dyDescent="0.3">
      <c r="B42903" s="1"/>
      <c r="C42903" s="1"/>
      <c r="G42903" s="5"/>
    </row>
    <row r="42904" spans="2:7" x14ac:dyDescent="0.3">
      <c r="B42904" s="1"/>
      <c r="C42904" s="1"/>
      <c r="G42904" s="5"/>
    </row>
    <row r="42905" spans="2:7" x14ac:dyDescent="0.3">
      <c r="B42905" s="1"/>
      <c r="C42905" s="1"/>
      <c r="G42905" s="5"/>
    </row>
    <row r="42906" spans="2:7" x14ac:dyDescent="0.3">
      <c r="B42906" s="1"/>
      <c r="C42906" s="1"/>
      <c r="G42906" s="5"/>
    </row>
    <row r="42907" spans="2:7" x14ac:dyDescent="0.3">
      <c r="B42907" s="1"/>
      <c r="C42907" s="1"/>
      <c r="G42907" s="5"/>
    </row>
    <row r="42908" spans="2:7" x14ac:dyDescent="0.3">
      <c r="B42908" s="1"/>
      <c r="C42908" s="1"/>
      <c r="G42908" s="5"/>
    </row>
    <row r="42909" spans="2:7" x14ac:dyDescent="0.3">
      <c r="B42909" s="1"/>
      <c r="C42909" s="1"/>
      <c r="G42909" s="5"/>
    </row>
    <row r="42910" spans="2:7" x14ac:dyDescent="0.3">
      <c r="B42910" s="1"/>
      <c r="C42910" s="1"/>
      <c r="G42910" s="5"/>
    </row>
    <row r="42911" spans="2:7" x14ac:dyDescent="0.3">
      <c r="B42911" s="1"/>
      <c r="C42911" s="1"/>
      <c r="G42911" s="5"/>
    </row>
    <row r="42912" spans="2:7" x14ac:dyDescent="0.3">
      <c r="B42912" s="1"/>
      <c r="C42912" s="1"/>
      <c r="G42912" s="5"/>
    </row>
    <row r="42913" spans="2:7" x14ac:dyDescent="0.3">
      <c r="B42913" s="1"/>
      <c r="C42913" s="1"/>
      <c r="G42913" s="5"/>
    </row>
    <row r="42914" spans="2:7" x14ac:dyDescent="0.3">
      <c r="B42914" s="1"/>
      <c r="C42914" s="1"/>
      <c r="G42914" s="5"/>
    </row>
    <row r="42915" spans="2:7" x14ac:dyDescent="0.3">
      <c r="B42915" s="1"/>
      <c r="C42915" s="1"/>
      <c r="G42915" s="5"/>
    </row>
    <row r="42916" spans="2:7" x14ac:dyDescent="0.3">
      <c r="B42916" s="1"/>
      <c r="C42916" s="1"/>
      <c r="G42916" s="5"/>
    </row>
    <row r="42917" spans="2:7" x14ac:dyDescent="0.3">
      <c r="B42917" s="1"/>
      <c r="C42917" s="1"/>
      <c r="G42917" s="5"/>
    </row>
    <row r="42918" spans="2:7" x14ac:dyDescent="0.3">
      <c r="B42918" s="1"/>
      <c r="C42918" s="1"/>
      <c r="G42918" s="5"/>
    </row>
    <row r="42919" spans="2:7" x14ac:dyDescent="0.3">
      <c r="B42919" s="1"/>
      <c r="C42919" s="1"/>
      <c r="G42919" s="5"/>
    </row>
    <row r="42920" spans="2:7" x14ac:dyDescent="0.3">
      <c r="B42920" s="1"/>
      <c r="C42920" s="1"/>
      <c r="G42920" s="5"/>
    </row>
    <row r="42921" spans="2:7" x14ac:dyDescent="0.3">
      <c r="B42921" s="1"/>
      <c r="C42921" s="1"/>
      <c r="G42921" s="5"/>
    </row>
    <row r="42922" spans="2:7" x14ac:dyDescent="0.3">
      <c r="B42922" s="1"/>
      <c r="C42922" s="1"/>
      <c r="G42922" s="5"/>
    </row>
    <row r="42923" spans="2:7" x14ac:dyDescent="0.3">
      <c r="B42923" s="1"/>
      <c r="C42923" s="1"/>
      <c r="G42923" s="5"/>
    </row>
    <row r="42924" spans="2:7" x14ac:dyDescent="0.3">
      <c r="B42924" s="1"/>
      <c r="C42924" s="1"/>
      <c r="G42924" s="5"/>
    </row>
    <row r="42925" spans="2:7" x14ac:dyDescent="0.3">
      <c r="B42925" s="1"/>
      <c r="C42925" s="1"/>
      <c r="G42925" s="5"/>
    </row>
    <row r="42926" spans="2:7" x14ac:dyDescent="0.3">
      <c r="B42926" s="1"/>
      <c r="C42926" s="1"/>
      <c r="G42926" s="5"/>
    </row>
    <row r="42927" spans="2:7" x14ac:dyDescent="0.3">
      <c r="B42927" s="1"/>
      <c r="C42927" s="1"/>
      <c r="G42927" s="5"/>
    </row>
    <row r="42928" spans="2:7" x14ac:dyDescent="0.3">
      <c r="B42928" s="1"/>
      <c r="C42928" s="1"/>
      <c r="G42928" s="5"/>
    </row>
    <row r="42929" spans="2:7" x14ac:dyDescent="0.3">
      <c r="B42929" s="1"/>
      <c r="C42929" s="1"/>
      <c r="G42929" s="5"/>
    </row>
    <row r="42930" spans="2:7" x14ac:dyDescent="0.3">
      <c r="B42930" s="1"/>
      <c r="C42930" s="1"/>
      <c r="G42930" s="5"/>
    </row>
    <row r="42931" spans="2:7" x14ac:dyDescent="0.3">
      <c r="B42931" s="1"/>
      <c r="C42931" s="1"/>
      <c r="G42931" s="5"/>
    </row>
    <row r="42932" spans="2:7" x14ac:dyDescent="0.3">
      <c r="B42932" s="1"/>
      <c r="C42932" s="1"/>
      <c r="G42932" s="5"/>
    </row>
    <row r="42933" spans="2:7" x14ac:dyDescent="0.3">
      <c r="B42933" s="1"/>
      <c r="C42933" s="1"/>
      <c r="G42933" s="5"/>
    </row>
    <row r="42934" spans="2:7" x14ac:dyDescent="0.3">
      <c r="B42934" s="1"/>
      <c r="C42934" s="1"/>
      <c r="G42934" s="5"/>
    </row>
    <row r="42935" spans="2:7" x14ac:dyDescent="0.3">
      <c r="B42935" s="1"/>
      <c r="C42935" s="1"/>
      <c r="G42935" s="5"/>
    </row>
    <row r="42936" spans="2:7" x14ac:dyDescent="0.3">
      <c r="B42936" s="1"/>
      <c r="C42936" s="1"/>
      <c r="G42936" s="5"/>
    </row>
    <row r="42937" spans="2:7" x14ac:dyDescent="0.3">
      <c r="B42937" s="1"/>
      <c r="C42937" s="1"/>
      <c r="G42937" s="5"/>
    </row>
    <row r="42938" spans="2:7" x14ac:dyDescent="0.3">
      <c r="B42938" s="1"/>
      <c r="C42938" s="1"/>
      <c r="G42938" s="5"/>
    </row>
    <row r="42939" spans="2:7" x14ac:dyDescent="0.3">
      <c r="B42939" s="1"/>
      <c r="C42939" s="1"/>
      <c r="G42939" s="5"/>
    </row>
    <row r="42940" spans="2:7" x14ac:dyDescent="0.3">
      <c r="B42940" s="1"/>
      <c r="C42940" s="1"/>
      <c r="G42940" s="5"/>
    </row>
    <row r="42941" spans="2:7" x14ac:dyDescent="0.3">
      <c r="B42941" s="1"/>
      <c r="C42941" s="1"/>
      <c r="G42941" s="5"/>
    </row>
    <row r="42942" spans="2:7" x14ac:dyDescent="0.3">
      <c r="B42942" s="1"/>
      <c r="C42942" s="1"/>
      <c r="G42942" s="5"/>
    </row>
    <row r="42943" spans="2:7" x14ac:dyDescent="0.3">
      <c r="B42943" s="1"/>
      <c r="C42943" s="1"/>
      <c r="G42943" s="5"/>
    </row>
    <row r="42944" spans="2:7" x14ac:dyDescent="0.3">
      <c r="B42944" s="1"/>
      <c r="C42944" s="1"/>
      <c r="G42944" s="5"/>
    </row>
    <row r="42945" spans="2:7" x14ac:dyDescent="0.3">
      <c r="B42945" s="1"/>
      <c r="C42945" s="1"/>
      <c r="G42945" s="5"/>
    </row>
    <row r="42946" spans="2:7" x14ac:dyDescent="0.3">
      <c r="B42946" s="1"/>
      <c r="C42946" s="1"/>
      <c r="G42946" s="5"/>
    </row>
    <row r="42947" spans="2:7" x14ac:dyDescent="0.3">
      <c r="B42947" s="1"/>
      <c r="C42947" s="1"/>
      <c r="G42947" s="5"/>
    </row>
    <row r="42948" spans="2:7" x14ac:dyDescent="0.3">
      <c r="B42948" s="1"/>
      <c r="C42948" s="1"/>
      <c r="G42948" s="5"/>
    </row>
    <row r="42949" spans="2:7" x14ac:dyDescent="0.3">
      <c r="B42949" s="1"/>
      <c r="C42949" s="1"/>
      <c r="G42949" s="5"/>
    </row>
    <row r="42950" spans="2:7" x14ac:dyDescent="0.3">
      <c r="B42950" s="1"/>
      <c r="C42950" s="1"/>
      <c r="G42950" s="5"/>
    </row>
    <row r="42951" spans="2:7" x14ac:dyDescent="0.3">
      <c r="B42951" s="1"/>
      <c r="C42951" s="1"/>
      <c r="G42951" s="5"/>
    </row>
    <row r="42952" spans="2:7" x14ac:dyDescent="0.3">
      <c r="B42952" s="1"/>
      <c r="C42952" s="1"/>
      <c r="G42952" s="5"/>
    </row>
    <row r="42953" spans="2:7" x14ac:dyDescent="0.3">
      <c r="B42953" s="1"/>
      <c r="C42953" s="1"/>
      <c r="G42953" s="5"/>
    </row>
    <row r="42954" spans="2:7" x14ac:dyDescent="0.3">
      <c r="B42954" s="1"/>
      <c r="C42954" s="1"/>
      <c r="G42954" s="5"/>
    </row>
    <row r="42955" spans="2:7" x14ac:dyDescent="0.3">
      <c r="B42955" s="1"/>
      <c r="C42955" s="1"/>
      <c r="G42955" s="5"/>
    </row>
    <row r="42956" spans="2:7" x14ac:dyDescent="0.3">
      <c r="B42956" s="1"/>
      <c r="C42956" s="1"/>
      <c r="G42956" s="5"/>
    </row>
    <row r="42957" spans="2:7" x14ac:dyDescent="0.3">
      <c r="B42957" s="1"/>
      <c r="C42957" s="1"/>
      <c r="G42957" s="5"/>
    </row>
    <row r="42958" spans="2:7" x14ac:dyDescent="0.3">
      <c r="B42958" s="1"/>
      <c r="C42958" s="1"/>
      <c r="G42958" s="5"/>
    </row>
    <row r="42959" spans="2:7" x14ac:dyDescent="0.3">
      <c r="B42959" s="1"/>
      <c r="C42959" s="1"/>
      <c r="G42959" s="5"/>
    </row>
    <row r="42960" spans="2:7" x14ac:dyDescent="0.3">
      <c r="B42960" s="1"/>
      <c r="C42960" s="1"/>
      <c r="G42960" s="5"/>
    </row>
    <row r="42961" spans="2:7" x14ac:dyDescent="0.3">
      <c r="B42961" s="1"/>
      <c r="C42961" s="1"/>
      <c r="G42961" s="5"/>
    </row>
    <row r="42962" spans="2:7" x14ac:dyDescent="0.3">
      <c r="B42962" s="1"/>
      <c r="C42962" s="1"/>
      <c r="G42962" s="5"/>
    </row>
    <row r="42963" spans="2:7" x14ac:dyDescent="0.3">
      <c r="B42963" s="1"/>
      <c r="C42963" s="1"/>
      <c r="G42963" s="5"/>
    </row>
    <row r="42964" spans="2:7" x14ac:dyDescent="0.3">
      <c r="B42964" s="1"/>
      <c r="C42964" s="1"/>
      <c r="G42964" s="5"/>
    </row>
    <row r="42965" spans="2:7" x14ac:dyDescent="0.3">
      <c r="B42965" s="1"/>
      <c r="C42965" s="1"/>
      <c r="G42965" s="5"/>
    </row>
    <row r="42966" spans="2:7" x14ac:dyDescent="0.3">
      <c r="B42966" s="1"/>
      <c r="C42966" s="1"/>
      <c r="G42966" s="5"/>
    </row>
    <row r="42967" spans="2:7" x14ac:dyDescent="0.3">
      <c r="B42967" s="1"/>
      <c r="C42967" s="1"/>
      <c r="G42967" s="5"/>
    </row>
    <row r="42968" spans="2:7" x14ac:dyDescent="0.3">
      <c r="B42968" s="1"/>
      <c r="C42968" s="1"/>
      <c r="G42968" s="5"/>
    </row>
    <row r="42969" spans="2:7" x14ac:dyDescent="0.3">
      <c r="B42969" s="1"/>
      <c r="C42969" s="1"/>
      <c r="G42969" s="5"/>
    </row>
    <row r="42970" spans="2:7" x14ac:dyDescent="0.3">
      <c r="B42970" s="1"/>
      <c r="C42970" s="1"/>
      <c r="G42970" s="5"/>
    </row>
    <row r="42971" spans="2:7" x14ac:dyDescent="0.3">
      <c r="B42971" s="1"/>
      <c r="C42971" s="1"/>
      <c r="G42971" s="5"/>
    </row>
    <row r="42972" spans="2:7" x14ac:dyDescent="0.3">
      <c r="B42972" s="1"/>
      <c r="C42972" s="1"/>
      <c r="G42972" s="5"/>
    </row>
    <row r="42973" spans="2:7" x14ac:dyDescent="0.3">
      <c r="B42973" s="1"/>
      <c r="C42973" s="1"/>
      <c r="G42973" s="5"/>
    </row>
    <row r="42974" spans="2:7" x14ac:dyDescent="0.3">
      <c r="B42974" s="1"/>
      <c r="C42974" s="1"/>
      <c r="G42974" s="5"/>
    </row>
    <row r="42975" spans="2:7" x14ac:dyDescent="0.3">
      <c r="B42975" s="1"/>
      <c r="C42975" s="1"/>
      <c r="G42975" s="5"/>
    </row>
    <row r="42976" spans="2:7" x14ac:dyDescent="0.3">
      <c r="B42976" s="1"/>
      <c r="C42976" s="1"/>
      <c r="G42976" s="5"/>
    </row>
    <row r="42977" spans="2:7" x14ac:dyDescent="0.3">
      <c r="B42977" s="1"/>
      <c r="C42977" s="1"/>
      <c r="G42977" s="5"/>
    </row>
    <row r="42978" spans="2:7" x14ac:dyDescent="0.3">
      <c r="B42978" s="1"/>
      <c r="C42978" s="1"/>
      <c r="G42978" s="5"/>
    </row>
    <row r="42979" spans="2:7" x14ac:dyDescent="0.3">
      <c r="B42979" s="1"/>
      <c r="C42979" s="1"/>
      <c r="G42979" s="5"/>
    </row>
    <row r="42980" spans="2:7" x14ac:dyDescent="0.3">
      <c r="B42980" s="1"/>
      <c r="C42980" s="1"/>
      <c r="G42980" s="5"/>
    </row>
    <row r="42981" spans="2:7" x14ac:dyDescent="0.3">
      <c r="B42981" s="1"/>
      <c r="C42981" s="1"/>
      <c r="G42981" s="5"/>
    </row>
    <row r="42982" spans="2:7" x14ac:dyDescent="0.3">
      <c r="B42982" s="1"/>
      <c r="C42982" s="1"/>
      <c r="G42982" s="5"/>
    </row>
    <row r="42983" spans="2:7" x14ac:dyDescent="0.3">
      <c r="B42983" s="1"/>
      <c r="C42983" s="1"/>
      <c r="G42983" s="5"/>
    </row>
    <row r="42984" spans="2:7" x14ac:dyDescent="0.3">
      <c r="B42984" s="1"/>
      <c r="C42984" s="1"/>
      <c r="G42984" s="5"/>
    </row>
    <row r="42985" spans="2:7" x14ac:dyDescent="0.3">
      <c r="B42985" s="1"/>
      <c r="C42985" s="1"/>
      <c r="G42985" s="5"/>
    </row>
    <row r="42986" spans="2:7" x14ac:dyDescent="0.3">
      <c r="B42986" s="1"/>
      <c r="C42986" s="1"/>
      <c r="G42986" s="5"/>
    </row>
    <row r="42987" spans="2:7" x14ac:dyDescent="0.3">
      <c r="B42987" s="1"/>
      <c r="C42987" s="1"/>
      <c r="G42987" s="5"/>
    </row>
    <row r="42988" spans="2:7" x14ac:dyDescent="0.3">
      <c r="B42988" s="1"/>
      <c r="C42988" s="1"/>
      <c r="G42988" s="5"/>
    </row>
    <row r="42989" spans="2:7" x14ac:dyDescent="0.3">
      <c r="B42989" s="1"/>
      <c r="C42989" s="1"/>
      <c r="G42989" s="5"/>
    </row>
    <row r="42990" spans="2:7" x14ac:dyDescent="0.3">
      <c r="B42990" s="1"/>
      <c r="C42990" s="1"/>
      <c r="G42990" s="5"/>
    </row>
    <row r="42991" spans="2:7" x14ac:dyDescent="0.3">
      <c r="B42991" s="1"/>
      <c r="C42991" s="1"/>
      <c r="G42991" s="5"/>
    </row>
    <row r="42992" spans="2:7" x14ac:dyDescent="0.3">
      <c r="B42992" s="1"/>
      <c r="C42992" s="1"/>
      <c r="G42992" s="5"/>
    </row>
    <row r="42993" spans="2:7" x14ac:dyDescent="0.3">
      <c r="B42993" s="1"/>
      <c r="C42993" s="1"/>
      <c r="G42993" s="5"/>
    </row>
    <row r="42994" spans="2:7" x14ac:dyDescent="0.3">
      <c r="B42994" s="1"/>
      <c r="C42994" s="1"/>
      <c r="G42994" s="5"/>
    </row>
    <row r="42995" spans="2:7" x14ac:dyDescent="0.3">
      <c r="B42995" s="1"/>
      <c r="C42995" s="1"/>
      <c r="G42995" s="5"/>
    </row>
    <row r="42996" spans="2:7" x14ac:dyDescent="0.3">
      <c r="B42996" s="1"/>
      <c r="C42996" s="1"/>
      <c r="G42996" s="5"/>
    </row>
    <row r="42997" spans="2:7" x14ac:dyDescent="0.3">
      <c r="B42997" s="1"/>
      <c r="C42997" s="1"/>
      <c r="G42997" s="5"/>
    </row>
    <row r="42998" spans="2:7" x14ac:dyDescent="0.3">
      <c r="B42998" s="1"/>
      <c r="C42998" s="1"/>
      <c r="G42998" s="5"/>
    </row>
    <row r="42999" spans="2:7" x14ac:dyDescent="0.3">
      <c r="B42999" s="1"/>
      <c r="C42999" s="1"/>
      <c r="G42999" s="5"/>
    </row>
    <row r="43000" spans="2:7" x14ac:dyDescent="0.3">
      <c r="B43000" s="1"/>
      <c r="C43000" s="1"/>
      <c r="G43000" s="5"/>
    </row>
    <row r="43001" spans="2:7" x14ac:dyDescent="0.3">
      <c r="B43001" s="1"/>
      <c r="C43001" s="1"/>
      <c r="G43001" s="5"/>
    </row>
    <row r="43002" spans="2:7" x14ac:dyDescent="0.3">
      <c r="B43002" s="1"/>
      <c r="C43002" s="1"/>
      <c r="G43002" s="5"/>
    </row>
    <row r="43003" spans="2:7" x14ac:dyDescent="0.3">
      <c r="B43003" s="1"/>
      <c r="C43003" s="1"/>
      <c r="G43003" s="5"/>
    </row>
    <row r="43004" spans="2:7" x14ac:dyDescent="0.3">
      <c r="B43004" s="1"/>
      <c r="C43004" s="1"/>
      <c r="G43004" s="5"/>
    </row>
    <row r="43005" spans="2:7" x14ac:dyDescent="0.3">
      <c r="B43005" s="1"/>
      <c r="C43005" s="1"/>
      <c r="G43005" s="5"/>
    </row>
    <row r="43006" spans="2:7" x14ac:dyDescent="0.3">
      <c r="B43006" s="1"/>
      <c r="C43006" s="1"/>
      <c r="G43006" s="5"/>
    </row>
    <row r="43007" spans="2:7" x14ac:dyDescent="0.3">
      <c r="B43007" s="1"/>
      <c r="C43007" s="1"/>
      <c r="G43007" s="5"/>
    </row>
    <row r="43008" spans="2:7" x14ac:dyDescent="0.3">
      <c r="B43008" s="1"/>
      <c r="C43008" s="1"/>
      <c r="G43008" s="5"/>
    </row>
    <row r="43009" spans="2:7" x14ac:dyDescent="0.3">
      <c r="B43009" s="1"/>
      <c r="C43009" s="1"/>
      <c r="G43009" s="5"/>
    </row>
    <row r="43010" spans="2:7" x14ac:dyDescent="0.3">
      <c r="B43010" s="1"/>
      <c r="C43010" s="1"/>
      <c r="G43010" s="5"/>
    </row>
    <row r="43011" spans="2:7" x14ac:dyDescent="0.3">
      <c r="B43011" s="1"/>
      <c r="C43011" s="1"/>
      <c r="G43011" s="5"/>
    </row>
    <row r="43012" spans="2:7" x14ac:dyDescent="0.3">
      <c r="B43012" s="1"/>
      <c r="C43012" s="1"/>
      <c r="G43012" s="5"/>
    </row>
    <row r="43013" spans="2:7" x14ac:dyDescent="0.3">
      <c r="B43013" s="1"/>
      <c r="C43013" s="1"/>
      <c r="G43013" s="5"/>
    </row>
    <row r="43014" spans="2:7" x14ac:dyDescent="0.3">
      <c r="B43014" s="1"/>
      <c r="C43014" s="1"/>
      <c r="G43014" s="5"/>
    </row>
    <row r="43015" spans="2:7" x14ac:dyDescent="0.3">
      <c r="B43015" s="1"/>
      <c r="C43015" s="1"/>
      <c r="G43015" s="5"/>
    </row>
    <row r="43016" spans="2:7" x14ac:dyDescent="0.3">
      <c r="B43016" s="1"/>
      <c r="C43016" s="1"/>
      <c r="G43016" s="5"/>
    </row>
    <row r="43017" spans="2:7" x14ac:dyDescent="0.3">
      <c r="B43017" s="1"/>
      <c r="C43017" s="1"/>
      <c r="G43017" s="5"/>
    </row>
    <row r="43018" spans="2:7" x14ac:dyDescent="0.3">
      <c r="B43018" s="1"/>
      <c r="C43018" s="1"/>
      <c r="G43018" s="5"/>
    </row>
    <row r="43019" spans="2:7" x14ac:dyDescent="0.3">
      <c r="B43019" s="1"/>
      <c r="C43019" s="1"/>
      <c r="G43019" s="5"/>
    </row>
    <row r="43020" spans="2:7" x14ac:dyDescent="0.3">
      <c r="B43020" s="1"/>
      <c r="C43020" s="1"/>
      <c r="G43020" s="5"/>
    </row>
    <row r="43021" spans="2:7" x14ac:dyDescent="0.3">
      <c r="B43021" s="1"/>
      <c r="C43021" s="1"/>
      <c r="G43021" s="5"/>
    </row>
    <row r="43022" spans="2:7" x14ac:dyDescent="0.3">
      <c r="B43022" s="1"/>
      <c r="C43022" s="1"/>
      <c r="G43022" s="5"/>
    </row>
    <row r="43023" spans="2:7" x14ac:dyDescent="0.3">
      <c r="B43023" s="1"/>
      <c r="C43023" s="1"/>
      <c r="G43023" s="5"/>
    </row>
    <row r="43024" spans="2:7" x14ac:dyDescent="0.3">
      <c r="B43024" s="1"/>
      <c r="C43024" s="1"/>
      <c r="G43024" s="5"/>
    </row>
    <row r="43025" spans="2:7" x14ac:dyDescent="0.3">
      <c r="B43025" s="1"/>
      <c r="C43025" s="1"/>
      <c r="G43025" s="5"/>
    </row>
    <row r="43026" spans="2:7" x14ac:dyDescent="0.3">
      <c r="B43026" s="1"/>
      <c r="C43026" s="1"/>
      <c r="G43026" s="5"/>
    </row>
    <row r="43027" spans="2:7" x14ac:dyDescent="0.3">
      <c r="B43027" s="1"/>
      <c r="C43027" s="1"/>
      <c r="G43027" s="5"/>
    </row>
    <row r="43028" spans="2:7" x14ac:dyDescent="0.3">
      <c r="B43028" s="1"/>
      <c r="C43028" s="1"/>
      <c r="G43028" s="5"/>
    </row>
    <row r="43029" spans="2:7" x14ac:dyDescent="0.3">
      <c r="B43029" s="1"/>
      <c r="C43029" s="1"/>
      <c r="G43029" s="5"/>
    </row>
    <row r="43030" spans="2:7" x14ac:dyDescent="0.3">
      <c r="B43030" s="1"/>
      <c r="C43030" s="1"/>
      <c r="G43030" s="5"/>
    </row>
    <row r="43031" spans="2:7" x14ac:dyDescent="0.3">
      <c r="B43031" s="1"/>
      <c r="C43031" s="1"/>
      <c r="G43031" s="5"/>
    </row>
    <row r="43032" spans="2:7" x14ac:dyDescent="0.3">
      <c r="B43032" s="1"/>
      <c r="C43032" s="1"/>
      <c r="G43032" s="5"/>
    </row>
    <row r="43033" spans="2:7" x14ac:dyDescent="0.3">
      <c r="B43033" s="1"/>
      <c r="C43033" s="1"/>
      <c r="G43033" s="5"/>
    </row>
    <row r="43034" spans="2:7" x14ac:dyDescent="0.3">
      <c r="B43034" s="1"/>
      <c r="C43034" s="1"/>
      <c r="G43034" s="5"/>
    </row>
    <row r="43035" spans="2:7" x14ac:dyDescent="0.3">
      <c r="B43035" s="1"/>
      <c r="C43035" s="1"/>
      <c r="G43035" s="5"/>
    </row>
    <row r="43036" spans="2:7" x14ac:dyDescent="0.3">
      <c r="B43036" s="1"/>
      <c r="C43036" s="1"/>
      <c r="G43036" s="5"/>
    </row>
    <row r="43037" spans="2:7" x14ac:dyDescent="0.3">
      <c r="B43037" s="1"/>
      <c r="C43037" s="1"/>
      <c r="G43037" s="5"/>
    </row>
    <row r="43038" spans="2:7" x14ac:dyDescent="0.3">
      <c r="B43038" s="1"/>
      <c r="C43038" s="1"/>
      <c r="G43038" s="5"/>
    </row>
    <row r="43039" spans="2:7" x14ac:dyDescent="0.3">
      <c r="B43039" s="1"/>
      <c r="C43039" s="1"/>
      <c r="G43039" s="5"/>
    </row>
    <row r="43040" spans="2:7" x14ac:dyDescent="0.3">
      <c r="B43040" s="1"/>
      <c r="C43040" s="1"/>
      <c r="G43040" s="5"/>
    </row>
    <row r="43041" spans="2:7" x14ac:dyDescent="0.3">
      <c r="B43041" s="1"/>
      <c r="C43041" s="1"/>
      <c r="G43041" s="5"/>
    </row>
    <row r="43042" spans="2:7" x14ac:dyDescent="0.3">
      <c r="B43042" s="1"/>
      <c r="C43042" s="1"/>
      <c r="G43042" s="5"/>
    </row>
    <row r="43043" spans="2:7" x14ac:dyDescent="0.3">
      <c r="B43043" s="1"/>
      <c r="C43043" s="1"/>
      <c r="G43043" s="5"/>
    </row>
    <row r="43044" spans="2:7" x14ac:dyDescent="0.3">
      <c r="B43044" s="1"/>
      <c r="C43044" s="1"/>
      <c r="G43044" s="5"/>
    </row>
    <row r="43045" spans="2:7" x14ac:dyDescent="0.3">
      <c r="B43045" s="1"/>
      <c r="C43045" s="1"/>
      <c r="G43045" s="5"/>
    </row>
    <row r="43046" spans="2:7" x14ac:dyDescent="0.3">
      <c r="B43046" s="1"/>
      <c r="C43046" s="1"/>
      <c r="G43046" s="5"/>
    </row>
    <row r="43047" spans="2:7" x14ac:dyDescent="0.3">
      <c r="B43047" s="1"/>
      <c r="C43047" s="1"/>
      <c r="G43047" s="5"/>
    </row>
    <row r="43048" spans="2:7" x14ac:dyDescent="0.3">
      <c r="B43048" s="1"/>
      <c r="C43048" s="1"/>
      <c r="G43048" s="5"/>
    </row>
    <row r="43049" spans="2:7" x14ac:dyDescent="0.3">
      <c r="B43049" s="1"/>
      <c r="C43049" s="1"/>
      <c r="G43049" s="5"/>
    </row>
    <row r="43050" spans="2:7" x14ac:dyDescent="0.3">
      <c r="B43050" s="1"/>
      <c r="C43050" s="1"/>
      <c r="G43050" s="5"/>
    </row>
    <row r="43051" spans="2:7" x14ac:dyDescent="0.3">
      <c r="B43051" s="1"/>
      <c r="C43051" s="1"/>
      <c r="G43051" s="5"/>
    </row>
    <row r="43052" spans="2:7" x14ac:dyDescent="0.3">
      <c r="B43052" s="1"/>
      <c r="C43052" s="1"/>
      <c r="G43052" s="5"/>
    </row>
    <row r="43053" spans="2:7" x14ac:dyDescent="0.3">
      <c r="B43053" s="1"/>
      <c r="C43053" s="1"/>
      <c r="G43053" s="5"/>
    </row>
    <row r="43054" spans="2:7" x14ac:dyDescent="0.3">
      <c r="B43054" s="1"/>
      <c r="C43054" s="1"/>
      <c r="G43054" s="5"/>
    </row>
    <row r="43055" spans="2:7" x14ac:dyDescent="0.3">
      <c r="B43055" s="1"/>
      <c r="C43055" s="1"/>
      <c r="G43055" s="5"/>
    </row>
    <row r="43056" spans="2:7" x14ac:dyDescent="0.3">
      <c r="B43056" s="1"/>
      <c r="C43056" s="1"/>
      <c r="G43056" s="5"/>
    </row>
    <row r="43057" spans="2:7" x14ac:dyDescent="0.3">
      <c r="B43057" s="1"/>
      <c r="C43057" s="1"/>
      <c r="G43057" s="5"/>
    </row>
    <row r="43058" spans="2:7" x14ac:dyDescent="0.3">
      <c r="B43058" s="1"/>
      <c r="C43058" s="1"/>
      <c r="G43058" s="5"/>
    </row>
    <row r="43059" spans="2:7" x14ac:dyDescent="0.3">
      <c r="B43059" s="1"/>
      <c r="C43059" s="1"/>
      <c r="G43059" s="5"/>
    </row>
    <row r="43060" spans="2:7" x14ac:dyDescent="0.3">
      <c r="B43060" s="1"/>
      <c r="C43060" s="1"/>
      <c r="G43060" s="5"/>
    </row>
    <row r="43061" spans="2:7" x14ac:dyDescent="0.3">
      <c r="B43061" s="1"/>
      <c r="C43061" s="1"/>
      <c r="G43061" s="5"/>
    </row>
    <row r="43062" spans="2:7" x14ac:dyDescent="0.3">
      <c r="B43062" s="1"/>
      <c r="C43062" s="1"/>
      <c r="G43062" s="5"/>
    </row>
    <row r="43063" spans="2:7" x14ac:dyDescent="0.3">
      <c r="B43063" s="1"/>
      <c r="C43063" s="1"/>
      <c r="G43063" s="5"/>
    </row>
    <row r="43064" spans="2:7" x14ac:dyDescent="0.3">
      <c r="B43064" s="1"/>
      <c r="C43064" s="1"/>
      <c r="G43064" s="5"/>
    </row>
    <row r="43065" spans="2:7" x14ac:dyDescent="0.3">
      <c r="B43065" s="1"/>
      <c r="C43065" s="1"/>
      <c r="G43065" s="5"/>
    </row>
    <row r="43066" spans="2:7" x14ac:dyDescent="0.3">
      <c r="B43066" s="1"/>
      <c r="C43066" s="1"/>
      <c r="G43066" s="5"/>
    </row>
    <row r="43067" spans="2:7" x14ac:dyDescent="0.3">
      <c r="B43067" s="1"/>
      <c r="C43067" s="1"/>
      <c r="G43067" s="5"/>
    </row>
    <row r="43068" spans="2:7" x14ac:dyDescent="0.3">
      <c r="B43068" s="1"/>
      <c r="C43068" s="1"/>
      <c r="G43068" s="5"/>
    </row>
    <row r="43069" spans="2:7" x14ac:dyDescent="0.3">
      <c r="B43069" s="1"/>
      <c r="C43069" s="1"/>
      <c r="G43069" s="5"/>
    </row>
    <row r="43070" spans="2:7" x14ac:dyDescent="0.3">
      <c r="B43070" s="1"/>
      <c r="C43070" s="1"/>
      <c r="G43070" s="5"/>
    </row>
    <row r="43071" spans="2:7" x14ac:dyDescent="0.3">
      <c r="B43071" s="1"/>
      <c r="C43071" s="1"/>
      <c r="G43071" s="5"/>
    </row>
    <row r="43072" spans="2:7" x14ac:dyDescent="0.3">
      <c r="B43072" s="1"/>
      <c r="C43072" s="1"/>
      <c r="G43072" s="5"/>
    </row>
    <row r="43073" spans="2:7" x14ac:dyDescent="0.3">
      <c r="B43073" s="1"/>
      <c r="C43073" s="1"/>
      <c r="G43073" s="5"/>
    </row>
    <row r="43074" spans="2:7" x14ac:dyDescent="0.3">
      <c r="B43074" s="1"/>
      <c r="C43074" s="1"/>
      <c r="G43074" s="5"/>
    </row>
    <row r="43075" spans="2:7" x14ac:dyDescent="0.3">
      <c r="B43075" s="1"/>
      <c r="C43075" s="1"/>
      <c r="G43075" s="5"/>
    </row>
    <row r="43076" spans="2:7" x14ac:dyDescent="0.3">
      <c r="B43076" s="1"/>
      <c r="C43076" s="1"/>
      <c r="G43076" s="5"/>
    </row>
    <row r="43077" spans="2:7" x14ac:dyDescent="0.3">
      <c r="B43077" s="1"/>
      <c r="C43077" s="1"/>
      <c r="G43077" s="5"/>
    </row>
    <row r="43078" spans="2:7" x14ac:dyDescent="0.3">
      <c r="B43078" s="1"/>
      <c r="C43078" s="1"/>
      <c r="G43078" s="5"/>
    </row>
    <row r="43079" spans="2:7" x14ac:dyDescent="0.3">
      <c r="B43079" s="1"/>
      <c r="C43079" s="1"/>
      <c r="G43079" s="5"/>
    </row>
    <row r="43080" spans="2:7" x14ac:dyDescent="0.3">
      <c r="B43080" s="1"/>
      <c r="C43080" s="1"/>
      <c r="G43080" s="5"/>
    </row>
    <row r="43081" spans="2:7" x14ac:dyDescent="0.3">
      <c r="B43081" s="1"/>
      <c r="C43081" s="1"/>
      <c r="G43081" s="5"/>
    </row>
    <row r="43082" spans="2:7" x14ac:dyDescent="0.3">
      <c r="B43082" s="1"/>
      <c r="C43082" s="1"/>
      <c r="G43082" s="5"/>
    </row>
    <row r="43083" spans="2:7" x14ac:dyDescent="0.3">
      <c r="B43083" s="1"/>
      <c r="C43083" s="1"/>
      <c r="G43083" s="5"/>
    </row>
    <row r="43084" spans="2:7" x14ac:dyDescent="0.3">
      <c r="B43084" s="1"/>
      <c r="C43084" s="1"/>
      <c r="G43084" s="5"/>
    </row>
    <row r="43085" spans="2:7" x14ac:dyDescent="0.3">
      <c r="B43085" s="1"/>
      <c r="C43085" s="1"/>
      <c r="G43085" s="5"/>
    </row>
    <row r="43086" spans="2:7" x14ac:dyDescent="0.3">
      <c r="B43086" s="1"/>
      <c r="C43086" s="1"/>
      <c r="G43086" s="5"/>
    </row>
    <row r="43087" spans="2:7" x14ac:dyDescent="0.3">
      <c r="B43087" s="1"/>
      <c r="C43087" s="1"/>
      <c r="G43087" s="5"/>
    </row>
    <row r="43088" spans="2:7" x14ac:dyDescent="0.3">
      <c r="B43088" s="1"/>
      <c r="C43088" s="1"/>
      <c r="G43088" s="5"/>
    </row>
    <row r="43089" spans="2:7" x14ac:dyDescent="0.3">
      <c r="B43089" s="1"/>
      <c r="C43089" s="1"/>
      <c r="G43089" s="5"/>
    </row>
    <row r="43090" spans="2:7" x14ac:dyDescent="0.3">
      <c r="B43090" s="1"/>
      <c r="C43090" s="1"/>
      <c r="G43090" s="5"/>
    </row>
    <row r="43091" spans="2:7" x14ac:dyDescent="0.3">
      <c r="B43091" s="1"/>
      <c r="C43091" s="1"/>
      <c r="G43091" s="5"/>
    </row>
    <row r="43092" spans="2:7" x14ac:dyDescent="0.3">
      <c r="B43092" s="1"/>
      <c r="C43092" s="1"/>
      <c r="G43092" s="5"/>
    </row>
    <row r="43093" spans="2:7" x14ac:dyDescent="0.3">
      <c r="B43093" s="1"/>
      <c r="C43093" s="1"/>
      <c r="G43093" s="5"/>
    </row>
    <row r="43094" spans="2:7" x14ac:dyDescent="0.3">
      <c r="B43094" s="1"/>
      <c r="C43094" s="1"/>
      <c r="G43094" s="5"/>
    </row>
    <row r="43095" spans="2:7" x14ac:dyDescent="0.3">
      <c r="B43095" s="1"/>
      <c r="C43095" s="1"/>
      <c r="G43095" s="5"/>
    </row>
    <row r="43096" spans="2:7" x14ac:dyDescent="0.3">
      <c r="B43096" s="1"/>
      <c r="C43096" s="1"/>
      <c r="G43096" s="5"/>
    </row>
    <row r="43097" spans="2:7" x14ac:dyDescent="0.3">
      <c r="B43097" s="1"/>
      <c r="C43097" s="1"/>
      <c r="G43097" s="5"/>
    </row>
    <row r="43098" spans="2:7" x14ac:dyDescent="0.3">
      <c r="B43098" s="1"/>
      <c r="C43098" s="1"/>
      <c r="G43098" s="5"/>
    </row>
    <row r="43099" spans="2:7" x14ac:dyDescent="0.3">
      <c r="B43099" s="1"/>
      <c r="C43099" s="1"/>
      <c r="G43099" s="5"/>
    </row>
    <row r="43100" spans="2:7" x14ac:dyDescent="0.3">
      <c r="B43100" s="1"/>
      <c r="C43100" s="1"/>
      <c r="G43100" s="5"/>
    </row>
    <row r="43101" spans="2:7" x14ac:dyDescent="0.3">
      <c r="B43101" s="1"/>
      <c r="C43101" s="1"/>
      <c r="G43101" s="5"/>
    </row>
    <row r="43102" spans="2:7" x14ac:dyDescent="0.3">
      <c r="B43102" s="1"/>
      <c r="C43102" s="1"/>
      <c r="G43102" s="5"/>
    </row>
    <row r="43103" spans="2:7" x14ac:dyDescent="0.3">
      <c r="B43103" s="1"/>
      <c r="C43103" s="1"/>
      <c r="G43103" s="5"/>
    </row>
    <row r="43104" spans="2:7" x14ac:dyDescent="0.3">
      <c r="B43104" s="1"/>
      <c r="C43104" s="1"/>
      <c r="G43104" s="5"/>
    </row>
    <row r="43105" spans="2:7" x14ac:dyDescent="0.3">
      <c r="B43105" s="1"/>
      <c r="C43105" s="1"/>
      <c r="G43105" s="5"/>
    </row>
    <row r="43106" spans="2:7" x14ac:dyDescent="0.3">
      <c r="B43106" s="1"/>
      <c r="C43106" s="1"/>
      <c r="G43106" s="5"/>
    </row>
    <row r="43107" spans="2:7" x14ac:dyDescent="0.3">
      <c r="B43107" s="1"/>
      <c r="C43107" s="1"/>
      <c r="G43107" s="5"/>
    </row>
    <row r="43108" spans="2:7" x14ac:dyDescent="0.3">
      <c r="B43108" s="1"/>
      <c r="C43108" s="1"/>
      <c r="G43108" s="5"/>
    </row>
    <row r="43109" spans="2:7" x14ac:dyDescent="0.3">
      <c r="B43109" s="1"/>
      <c r="C43109" s="1"/>
      <c r="G43109" s="5"/>
    </row>
    <row r="43110" spans="2:7" x14ac:dyDescent="0.3">
      <c r="B43110" s="1"/>
      <c r="C43110" s="1"/>
      <c r="G43110" s="5"/>
    </row>
    <row r="43111" spans="2:7" x14ac:dyDescent="0.3">
      <c r="B43111" s="1"/>
      <c r="C43111" s="1"/>
      <c r="G43111" s="5"/>
    </row>
    <row r="43112" spans="2:7" x14ac:dyDescent="0.3">
      <c r="B43112" s="1"/>
      <c r="C43112" s="1"/>
      <c r="G43112" s="5"/>
    </row>
    <row r="43113" spans="2:7" x14ac:dyDescent="0.3">
      <c r="B43113" s="1"/>
      <c r="C43113" s="1"/>
      <c r="G43113" s="5"/>
    </row>
    <row r="43114" spans="2:7" x14ac:dyDescent="0.3">
      <c r="B43114" s="1"/>
      <c r="C43114" s="1"/>
      <c r="G43114" s="5"/>
    </row>
    <row r="43115" spans="2:7" x14ac:dyDescent="0.3">
      <c r="B43115" s="1"/>
      <c r="C43115" s="1"/>
      <c r="G43115" s="5"/>
    </row>
    <row r="43116" spans="2:7" x14ac:dyDescent="0.3">
      <c r="B43116" s="1"/>
      <c r="C43116" s="1"/>
      <c r="G43116" s="5"/>
    </row>
    <row r="43117" spans="2:7" x14ac:dyDescent="0.3">
      <c r="B43117" s="1"/>
      <c r="C43117" s="1"/>
      <c r="G43117" s="5"/>
    </row>
    <row r="43118" spans="2:7" x14ac:dyDescent="0.3">
      <c r="B43118" s="1"/>
      <c r="C43118" s="1"/>
      <c r="G43118" s="5"/>
    </row>
    <row r="43119" spans="2:7" x14ac:dyDescent="0.3">
      <c r="B43119" s="1"/>
      <c r="C43119" s="1"/>
      <c r="G43119" s="5"/>
    </row>
    <row r="43120" spans="2:7" x14ac:dyDescent="0.3">
      <c r="B43120" s="1"/>
      <c r="C43120" s="1"/>
      <c r="G43120" s="5"/>
    </row>
    <row r="43121" spans="2:7" x14ac:dyDescent="0.3">
      <c r="B43121" s="1"/>
      <c r="C43121" s="1"/>
      <c r="G43121" s="5"/>
    </row>
    <row r="43122" spans="2:7" x14ac:dyDescent="0.3">
      <c r="B43122" s="1"/>
      <c r="C43122" s="1"/>
      <c r="G43122" s="5"/>
    </row>
    <row r="43123" spans="2:7" x14ac:dyDescent="0.3">
      <c r="B43123" s="1"/>
      <c r="C43123" s="1"/>
      <c r="G43123" s="5"/>
    </row>
    <row r="43124" spans="2:7" x14ac:dyDescent="0.3">
      <c r="B43124" s="1"/>
      <c r="C43124" s="1"/>
      <c r="G43124" s="5"/>
    </row>
    <row r="43125" spans="2:7" x14ac:dyDescent="0.3">
      <c r="B43125" s="1"/>
      <c r="C43125" s="1"/>
      <c r="G43125" s="5"/>
    </row>
    <row r="43126" spans="2:7" x14ac:dyDescent="0.3">
      <c r="B43126" s="1"/>
      <c r="C43126" s="1"/>
      <c r="G43126" s="5"/>
    </row>
    <row r="43127" spans="2:7" x14ac:dyDescent="0.3">
      <c r="B43127" s="1"/>
      <c r="C43127" s="1"/>
      <c r="G43127" s="5"/>
    </row>
    <row r="43128" spans="2:7" x14ac:dyDescent="0.3">
      <c r="B43128" s="1"/>
      <c r="C43128" s="1"/>
      <c r="G43128" s="5"/>
    </row>
    <row r="43129" spans="2:7" x14ac:dyDescent="0.3">
      <c r="B43129" s="1"/>
      <c r="C43129" s="1"/>
      <c r="G43129" s="5"/>
    </row>
    <row r="43130" spans="2:7" x14ac:dyDescent="0.3">
      <c r="B43130" s="1"/>
      <c r="C43130" s="1"/>
      <c r="G43130" s="5"/>
    </row>
    <row r="43131" spans="2:7" x14ac:dyDescent="0.3">
      <c r="B43131" s="1"/>
      <c r="C43131" s="1"/>
      <c r="G43131" s="5"/>
    </row>
    <row r="43132" spans="2:7" x14ac:dyDescent="0.3">
      <c r="B43132" s="1"/>
      <c r="C43132" s="1"/>
      <c r="G43132" s="5"/>
    </row>
    <row r="43133" spans="2:7" x14ac:dyDescent="0.3">
      <c r="B43133" s="1"/>
      <c r="C43133" s="1"/>
      <c r="G43133" s="5"/>
    </row>
    <row r="43134" spans="2:7" x14ac:dyDescent="0.3">
      <c r="B43134" s="1"/>
      <c r="C43134" s="1"/>
      <c r="G43134" s="5"/>
    </row>
    <row r="43135" spans="2:7" x14ac:dyDescent="0.3">
      <c r="B43135" s="1"/>
      <c r="C43135" s="1"/>
      <c r="G43135" s="5"/>
    </row>
    <row r="43136" spans="2:7" x14ac:dyDescent="0.3">
      <c r="B43136" s="1"/>
      <c r="C43136" s="1"/>
      <c r="G43136" s="5"/>
    </row>
    <row r="43137" spans="2:7" x14ac:dyDescent="0.3">
      <c r="B43137" s="1"/>
      <c r="C43137" s="1"/>
      <c r="G43137" s="5"/>
    </row>
    <row r="43138" spans="2:7" x14ac:dyDescent="0.3">
      <c r="B43138" s="1"/>
      <c r="C43138" s="1"/>
      <c r="G43138" s="5"/>
    </row>
    <row r="43139" spans="2:7" x14ac:dyDescent="0.3">
      <c r="B43139" s="1"/>
      <c r="C43139" s="1"/>
      <c r="G43139" s="5"/>
    </row>
    <row r="43140" spans="2:7" x14ac:dyDescent="0.3">
      <c r="B43140" s="1"/>
      <c r="C43140" s="1"/>
      <c r="G43140" s="5"/>
    </row>
    <row r="43141" spans="2:7" x14ac:dyDescent="0.3">
      <c r="B43141" s="1"/>
      <c r="C43141" s="1"/>
      <c r="G43141" s="5"/>
    </row>
    <row r="43142" spans="2:7" x14ac:dyDescent="0.3">
      <c r="B43142" s="1"/>
      <c r="C43142" s="1"/>
      <c r="G43142" s="5"/>
    </row>
    <row r="43143" spans="2:7" x14ac:dyDescent="0.3">
      <c r="B43143" s="1"/>
      <c r="C43143" s="1"/>
      <c r="G43143" s="5"/>
    </row>
    <row r="43144" spans="2:7" x14ac:dyDescent="0.3">
      <c r="B43144" s="1"/>
      <c r="C43144" s="1"/>
      <c r="G43144" s="5"/>
    </row>
    <row r="43145" spans="2:7" x14ac:dyDescent="0.3">
      <c r="B43145" s="1"/>
      <c r="C43145" s="1"/>
      <c r="G43145" s="5"/>
    </row>
    <row r="43146" spans="2:7" x14ac:dyDescent="0.3">
      <c r="B43146" s="1"/>
      <c r="C43146" s="1"/>
      <c r="G43146" s="5"/>
    </row>
    <row r="43147" spans="2:7" x14ac:dyDescent="0.3">
      <c r="B43147" s="1"/>
      <c r="C43147" s="1"/>
      <c r="G43147" s="5"/>
    </row>
    <row r="43148" spans="2:7" x14ac:dyDescent="0.3">
      <c r="B43148" s="1"/>
      <c r="C43148" s="1"/>
      <c r="G43148" s="5"/>
    </row>
    <row r="43149" spans="2:7" x14ac:dyDescent="0.3">
      <c r="B43149" s="1"/>
      <c r="C43149" s="1"/>
      <c r="G43149" s="5"/>
    </row>
    <row r="43150" spans="2:7" x14ac:dyDescent="0.3">
      <c r="B43150" s="1"/>
      <c r="C43150" s="1"/>
      <c r="G43150" s="5"/>
    </row>
    <row r="43151" spans="2:7" x14ac:dyDescent="0.3">
      <c r="B43151" s="1"/>
      <c r="C43151" s="1"/>
      <c r="G43151" s="5"/>
    </row>
    <row r="43152" spans="2:7" x14ac:dyDescent="0.3">
      <c r="B43152" s="1"/>
      <c r="C43152" s="1"/>
      <c r="G43152" s="5"/>
    </row>
    <row r="43153" spans="2:7" x14ac:dyDescent="0.3">
      <c r="B43153" s="1"/>
      <c r="C43153" s="1"/>
      <c r="G43153" s="5"/>
    </row>
    <row r="43154" spans="2:7" x14ac:dyDescent="0.3">
      <c r="B43154" s="1"/>
      <c r="C43154" s="1"/>
      <c r="G43154" s="5"/>
    </row>
    <row r="43155" spans="2:7" x14ac:dyDescent="0.3">
      <c r="B43155" s="1"/>
      <c r="C43155" s="1"/>
      <c r="G43155" s="5"/>
    </row>
    <row r="43156" spans="2:7" x14ac:dyDescent="0.3">
      <c r="B43156" s="1"/>
      <c r="C43156" s="1"/>
      <c r="G43156" s="5"/>
    </row>
    <row r="43157" spans="2:7" x14ac:dyDescent="0.3">
      <c r="B43157" s="1"/>
      <c r="C43157" s="1"/>
      <c r="G43157" s="5"/>
    </row>
    <row r="43158" spans="2:7" x14ac:dyDescent="0.3">
      <c r="B43158" s="1"/>
      <c r="C43158" s="1"/>
      <c r="G43158" s="5"/>
    </row>
    <row r="43159" spans="2:7" x14ac:dyDescent="0.3">
      <c r="B43159" s="1"/>
      <c r="C43159" s="1"/>
      <c r="G43159" s="5"/>
    </row>
    <row r="43160" spans="2:7" x14ac:dyDescent="0.3">
      <c r="B43160" s="1"/>
      <c r="C43160" s="1"/>
      <c r="G43160" s="5"/>
    </row>
    <row r="43161" spans="2:7" x14ac:dyDescent="0.3">
      <c r="B43161" s="1"/>
      <c r="C43161" s="1"/>
      <c r="G43161" s="5"/>
    </row>
    <row r="43162" spans="2:7" x14ac:dyDescent="0.3">
      <c r="B43162" s="1"/>
      <c r="C43162" s="1"/>
      <c r="G43162" s="5"/>
    </row>
    <row r="43163" spans="2:7" x14ac:dyDescent="0.3">
      <c r="B43163" s="1"/>
      <c r="C43163" s="1"/>
      <c r="G43163" s="5"/>
    </row>
    <row r="43164" spans="2:7" x14ac:dyDescent="0.3">
      <c r="B43164" s="1"/>
      <c r="C43164" s="1"/>
      <c r="G43164" s="5"/>
    </row>
    <row r="43165" spans="2:7" x14ac:dyDescent="0.3">
      <c r="B43165" s="1"/>
      <c r="C43165" s="1"/>
      <c r="G43165" s="5"/>
    </row>
    <row r="43166" spans="2:7" x14ac:dyDescent="0.3">
      <c r="B43166" s="1"/>
      <c r="C43166" s="1"/>
      <c r="G43166" s="5"/>
    </row>
    <row r="43167" spans="2:7" x14ac:dyDescent="0.3">
      <c r="B43167" s="1"/>
      <c r="C43167" s="1"/>
      <c r="G43167" s="5"/>
    </row>
    <row r="43168" spans="2:7" x14ac:dyDescent="0.3">
      <c r="B43168" s="1"/>
      <c r="C43168" s="1"/>
      <c r="G43168" s="5"/>
    </row>
    <row r="43169" spans="2:7" x14ac:dyDescent="0.3">
      <c r="B43169" s="1"/>
      <c r="C43169" s="1"/>
      <c r="G43169" s="5"/>
    </row>
    <row r="43170" spans="2:7" x14ac:dyDescent="0.3">
      <c r="B43170" s="1"/>
      <c r="C43170" s="1"/>
      <c r="G43170" s="5"/>
    </row>
    <row r="43171" spans="2:7" x14ac:dyDescent="0.3">
      <c r="B43171" s="1"/>
      <c r="C43171" s="1"/>
      <c r="G43171" s="5"/>
    </row>
    <row r="43172" spans="2:7" x14ac:dyDescent="0.3">
      <c r="B43172" s="1"/>
      <c r="C43172" s="1"/>
      <c r="G43172" s="5"/>
    </row>
    <row r="43173" spans="2:7" x14ac:dyDescent="0.3">
      <c r="B43173" s="1"/>
      <c r="C43173" s="1"/>
      <c r="G43173" s="5"/>
    </row>
    <row r="43174" spans="2:7" x14ac:dyDescent="0.3">
      <c r="B43174" s="1"/>
      <c r="C43174" s="1"/>
      <c r="G43174" s="5"/>
    </row>
    <row r="43175" spans="2:7" x14ac:dyDescent="0.3">
      <c r="B43175" s="1"/>
      <c r="C43175" s="1"/>
      <c r="G43175" s="5"/>
    </row>
    <row r="43176" spans="2:7" x14ac:dyDescent="0.3">
      <c r="B43176" s="1"/>
      <c r="C43176" s="1"/>
      <c r="G43176" s="5"/>
    </row>
    <row r="43177" spans="2:7" x14ac:dyDescent="0.3">
      <c r="B43177" s="1"/>
      <c r="C43177" s="1"/>
      <c r="G43177" s="5"/>
    </row>
    <row r="43178" spans="2:7" x14ac:dyDescent="0.3">
      <c r="B43178" s="1"/>
      <c r="C43178" s="1"/>
      <c r="G43178" s="5"/>
    </row>
    <row r="43179" spans="2:7" x14ac:dyDescent="0.3">
      <c r="B43179" s="1"/>
      <c r="C43179" s="1"/>
      <c r="G43179" s="5"/>
    </row>
    <row r="43180" spans="2:7" x14ac:dyDescent="0.3">
      <c r="B43180" s="1"/>
      <c r="C43180" s="1"/>
      <c r="G43180" s="5"/>
    </row>
    <row r="43181" spans="2:7" x14ac:dyDescent="0.3">
      <c r="B43181" s="1"/>
      <c r="C43181" s="1"/>
      <c r="G43181" s="5"/>
    </row>
    <row r="43182" spans="2:7" x14ac:dyDescent="0.3">
      <c r="B43182" s="1"/>
      <c r="C43182" s="1"/>
      <c r="G43182" s="5"/>
    </row>
    <row r="43183" spans="2:7" x14ac:dyDescent="0.3">
      <c r="B43183" s="1"/>
      <c r="C43183" s="1"/>
      <c r="G43183" s="5"/>
    </row>
    <row r="43184" spans="2:7" x14ac:dyDescent="0.3">
      <c r="B43184" s="1"/>
      <c r="C43184" s="1"/>
      <c r="G43184" s="5"/>
    </row>
    <row r="43185" spans="2:7" x14ac:dyDescent="0.3">
      <c r="B43185" s="1"/>
      <c r="C43185" s="1"/>
      <c r="G43185" s="5"/>
    </row>
    <row r="43186" spans="2:7" x14ac:dyDescent="0.3">
      <c r="B43186" s="1"/>
      <c r="C43186" s="1"/>
      <c r="G43186" s="5"/>
    </row>
    <row r="43187" spans="2:7" x14ac:dyDescent="0.3">
      <c r="B43187" s="1"/>
      <c r="C43187" s="1"/>
      <c r="G43187" s="5"/>
    </row>
    <row r="43188" spans="2:7" x14ac:dyDescent="0.3">
      <c r="B43188" s="1"/>
      <c r="C43188" s="1"/>
      <c r="G43188" s="5"/>
    </row>
    <row r="43189" spans="2:7" x14ac:dyDescent="0.3">
      <c r="B43189" s="1"/>
      <c r="C43189" s="1"/>
      <c r="G43189" s="5"/>
    </row>
    <row r="43190" spans="2:7" x14ac:dyDescent="0.3">
      <c r="B43190" s="1"/>
      <c r="C43190" s="1"/>
      <c r="G43190" s="5"/>
    </row>
    <row r="43191" spans="2:7" x14ac:dyDescent="0.3">
      <c r="B43191" s="1"/>
      <c r="C43191" s="1"/>
      <c r="G43191" s="5"/>
    </row>
    <row r="43192" spans="2:7" x14ac:dyDescent="0.3">
      <c r="B43192" s="1"/>
      <c r="C43192" s="1"/>
      <c r="G43192" s="5"/>
    </row>
    <row r="43193" spans="2:7" x14ac:dyDescent="0.3">
      <c r="B43193" s="1"/>
      <c r="C43193" s="1"/>
      <c r="G43193" s="5"/>
    </row>
    <row r="43194" spans="2:7" x14ac:dyDescent="0.3">
      <c r="B43194" s="1"/>
      <c r="C43194" s="1"/>
      <c r="G43194" s="5"/>
    </row>
    <row r="43195" spans="2:7" x14ac:dyDescent="0.3">
      <c r="B43195" s="1"/>
      <c r="C43195" s="1"/>
      <c r="G43195" s="5"/>
    </row>
    <row r="43196" spans="2:7" x14ac:dyDescent="0.3">
      <c r="B43196" s="1"/>
      <c r="C43196" s="1"/>
      <c r="G43196" s="5"/>
    </row>
    <row r="43197" spans="2:7" x14ac:dyDescent="0.3">
      <c r="B43197" s="1"/>
      <c r="C43197" s="1"/>
      <c r="G43197" s="5"/>
    </row>
    <row r="43198" spans="2:7" x14ac:dyDescent="0.3">
      <c r="B43198" s="1"/>
      <c r="C43198" s="1"/>
      <c r="G43198" s="5"/>
    </row>
    <row r="43199" spans="2:7" x14ac:dyDescent="0.3">
      <c r="B43199" s="1"/>
      <c r="C43199" s="1"/>
      <c r="G43199" s="5"/>
    </row>
    <row r="43200" spans="2:7" x14ac:dyDescent="0.3">
      <c r="B43200" s="1"/>
      <c r="C43200" s="1"/>
      <c r="G43200" s="5"/>
    </row>
    <row r="43201" spans="2:7" x14ac:dyDescent="0.3">
      <c r="B43201" s="1"/>
      <c r="C43201" s="1"/>
      <c r="G43201" s="5"/>
    </row>
    <row r="43202" spans="2:7" x14ac:dyDescent="0.3">
      <c r="B43202" s="1"/>
      <c r="C43202" s="1"/>
      <c r="G43202" s="5"/>
    </row>
    <row r="43203" spans="2:7" x14ac:dyDescent="0.3">
      <c r="B43203" s="1"/>
      <c r="C43203" s="1"/>
      <c r="G43203" s="5"/>
    </row>
    <row r="43204" spans="2:7" x14ac:dyDescent="0.3">
      <c r="B43204" s="1"/>
      <c r="C43204" s="1"/>
      <c r="G43204" s="5"/>
    </row>
    <row r="43205" spans="2:7" x14ac:dyDescent="0.3">
      <c r="B43205" s="1"/>
      <c r="C43205" s="1"/>
      <c r="G43205" s="5"/>
    </row>
    <row r="43206" spans="2:7" x14ac:dyDescent="0.3">
      <c r="B43206" s="1"/>
      <c r="C43206" s="1"/>
      <c r="G43206" s="5"/>
    </row>
    <row r="43207" spans="2:7" x14ac:dyDescent="0.3">
      <c r="B43207" s="1"/>
      <c r="C43207" s="1"/>
      <c r="G43207" s="5"/>
    </row>
    <row r="43208" spans="2:7" x14ac:dyDescent="0.3">
      <c r="B43208" s="1"/>
      <c r="C43208" s="1"/>
      <c r="G43208" s="5"/>
    </row>
    <row r="43209" spans="2:7" x14ac:dyDescent="0.3">
      <c r="B43209" s="1"/>
      <c r="C43209" s="1"/>
      <c r="G43209" s="5"/>
    </row>
    <row r="43210" spans="2:7" x14ac:dyDescent="0.3">
      <c r="B43210" s="1"/>
      <c r="C43210" s="1"/>
      <c r="G43210" s="5"/>
    </row>
    <row r="43211" spans="2:7" x14ac:dyDescent="0.3">
      <c r="B43211" s="1"/>
      <c r="C43211" s="1"/>
      <c r="G43211" s="5"/>
    </row>
    <row r="43212" spans="2:7" x14ac:dyDescent="0.3">
      <c r="B43212" s="1"/>
      <c r="C43212" s="1"/>
      <c r="G43212" s="5"/>
    </row>
    <row r="43213" spans="2:7" x14ac:dyDescent="0.3">
      <c r="B43213" s="1"/>
      <c r="C43213" s="1"/>
      <c r="G43213" s="5"/>
    </row>
    <row r="43214" spans="2:7" x14ac:dyDescent="0.3">
      <c r="B43214" s="1"/>
      <c r="C43214" s="1"/>
      <c r="G43214" s="5"/>
    </row>
    <row r="43215" spans="2:7" x14ac:dyDescent="0.3">
      <c r="B43215" s="1"/>
      <c r="C43215" s="1"/>
      <c r="G43215" s="5"/>
    </row>
    <row r="43216" spans="2:7" x14ac:dyDescent="0.3">
      <c r="B43216" s="1"/>
      <c r="C43216" s="1"/>
      <c r="G43216" s="5"/>
    </row>
    <row r="43217" spans="2:7" x14ac:dyDescent="0.3">
      <c r="B43217" s="1"/>
      <c r="C43217" s="1"/>
      <c r="G43217" s="5"/>
    </row>
    <row r="43218" spans="2:7" x14ac:dyDescent="0.3">
      <c r="B43218" s="1"/>
      <c r="C43218" s="1"/>
      <c r="G43218" s="5"/>
    </row>
    <row r="43219" spans="2:7" x14ac:dyDescent="0.3">
      <c r="B43219" s="1"/>
      <c r="C43219" s="1"/>
      <c r="G43219" s="5"/>
    </row>
    <row r="43220" spans="2:7" x14ac:dyDescent="0.3">
      <c r="B43220" s="1"/>
      <c r="C43220" s="1"/>
      <c r="G43220" s="5"/>
    </row>
    <row r="43221" spans="2:7" x14ac:dyDescent="0.3">
      <c r="B43221" s="1"/>
      <c r="C43221" s="1"/>
      <c r="G43221" s="5"/>
    </row>
    <row r="43222" spans="2:7" x14ac:dyDescent="0.3">
      <c r="B43222" s="1"/>
      <c r="C43222" s="1"/>
      <c r="G43222" s="5"/>
    </row>
    <row r="43223" spans="2:7" x14ac:dyDescent="0.3">
      <c r="B43223" s="1"/>
      <c r="C43223" s="1"/>
      <c r="G43223" s="5"/>
    </row>
    <row r="43224" spans="2:7" x14ac:dyDescent="0.3">
      <c r="B43224" s="1"/>
      <c r="C43224" s="1"/>
      <c r="G43224" s="5"/>
    </row>
    <row r="43225" spans="2:7" x14ac:dyDescent="0.3">
      <c r="B43225" s="1"/>
      <c r="C43225" s="1"/>
      <c r="G43225" s="5"/>
    </row>
    <row r="43226" spans="2:7" x14ac:dyDescent="0.3">
      <c r="B43226" s="1"/>
      <c r="C43226" s="1"/>
      <c r="G43226" s="5"/>
    </row>
    <row r="43227" spans="2:7" x14ac:dyDescent="0.3">
      <c r="B43227" s="1"/>
      <c r="C43227" s="1"/>
      <c r="G43227" s="5"/>
    </row>
    <row r="43228" spans="2:7" x14ac:dyDescent="0.3">
      <c r="B43228" s="1"/>
      <c r="C43228" s="1"/>
      <c r="G43228" s="5"/>
    </row>
    <row r="43229" spans="2:7" x14ac:dyDescent="0.3">
      <c r="B43229" s="1"/>
      <c r="C43229" s="1"/>
      <c r="G43229" s="5"/>
    </row>
    <row r="43230" spans="2:7" x14ac:dyDescent="0.3">
      <c r="B43230" s="1"/>
      <c r="C43230" s="1"/>
      <c r="G43230" s="5"/>
    </row>
    <row r="43231" spans="2:7" x14ac:dyDescent="0.3">
      <c r="B43231" s="1"/>
      <c r="C43231" s="1"/>
      <c r="G43231" s="5"/>
    </row>
    <row r="43232" spans="2:7" x14ac:dyDescent="0.3">
      <c r="B43232" s="1"/>
      <c r="C43232" s="1"/>
      <c r="G43232" s="5"/>
    </row>
    <row r="43233" spans="2:7" x14ac:dyDescent="0.3">
      <c r="B43233" s="1"/>
      <c r="C43233" s="1"/>
      <c r="G43233" s="5"/>
    </row>
    <row r="43234" spans="2:7" x14ac:dyDescent="0.3">
      <c r="B43234" s="1"/>
      <c r="C43234" s="1"/>
      <c r="G43234" s="5"/>
    </row>
    <row r="43235" spans="2:7" x14ac:dyDescent="0.3">
      <c r="B43235" s="1"/>
      <c r="C43235" s="1"/>
      <c r="G43235" s="5"/>
    </row>
    <row r="43236" spans="2:7" x14ac:dyDescent="0.3">
      <c r="B43236" s="1"/>
      <c r="C43236" s="1"/>
      <c r="G43236" s="5"/>
    </row>
    <row r="43237" spans="2:7" x14ac:dyDescent="0.3">
      <c r="B43237" s="1"/>
      <c r="C43237" s="1"/>
      <c r="G43237" s="5"/>
    </row>
    <row r="43238" spans="2:7" x14ac:dyDescent="0.3">
      <c r="B43238" s="1"/>
      <c r="C43238" s="1"/>
      <c r="G43238" s="5"/>
    </row>
    <row r="43239" spans="2:7" x14ac:dyDescent="0.3">
      <c r="B43239" s="1"/>
      <c r="C43239" s="1"/>
      <c r="G43239" s="5"/>
    </row>
    <row r="43240" spans="2:7" x14ac:dyDescent="0.3">
      <c r="B43240" s="1"/>
      <c r="C43240" s="1"/>
      <c r="G43240" s="5"/>
    </row>
    <row r="43241" spans="2:7" x14ac:dyDescent="0.3">
      <c r="B43241" s="1"/>
      <c r="C43241" s="1"/>
      <c r="G43241" s="5"/>
    </row>
    <row r="43242" spans="2:7" x14ac:dyDescent="0.3">
      <c r="B43242" s="1"/>
      <c r="C43242" s="1"/>
      <c r="G43242" s="5"/>
    </row>
    <row r="43243" spans="2:7" x14ac:dyDescent="0.3">
      <c r="B43243" s="1"/>
      <c r="C43243" s="1"/>
      <c r="G43243" s="5"/>
    </row>
    <row r="43244" spans="2:7" x14ac:dyDescent="0.3">
      <c r="B43244" s="1"/>
      <c r="C43244" s="1"/>
      <c r="G43244" s="5"/>
    </row>
    <row r="43245" spans="2:7" x14ac:dyDescent="0.3">
      <c r="B43245" s="1"/>
      <c r="C43245" s="1"/>
      <c r="G43245" s="5"/>
    </row>
    <row r="43246" spans="2:7" x14ac:dyDescent="0.3">
      <c r="B43246" s="1"/>
      <c r="C43246" s="1"/>
      <c r="G43246" s="5"/>
    </row>
    <row r="43247" spans="2:7" x14ac:dyDescent="0.3">
      <c r="B43247" s="1"/>
      <c r="C43247" s="1"/>
      <c r="G43247" s="5"/>
    </row>
    <row r="43248" spans="2:7" x14ac:dyDescent="0.3">
      <c r="B43248" s="1"/>
      <c r="C43248" s="1"/>
      <c r="G43248" s="5"/>
    </row>
    <row r="43249" spans="2:7" x14ac:dyDescent="0.3">
      <c r="B43249" s="1"/>
      <c r="C43249" s="1"/>
      <c r="G43249" s="5"/>
    </row>
    <row r="43250" spans="2:7" x14ac:dyDescent="0.3">
      <c r="B43250" s="1"/>
      <c r="C43250" s="1"/>
      <c r="G43250" s="5"/>
    </row>
    <row r="43251" spans="2:7" x14ac:dyDescent="0.3">
      <c r="B43251" s="1"/>
      <c r="C43251" s="1"/>
      <c r="G43251" s="5"/>
    </row>
    <row r="43252" spans="2:7" x14ac:dyDescent="0.3">
      <c r="B43252" s="1"/>
      <c r="C43252" s="1"/>
      <c r="G43252" s="5"/>
    </row>
    <row r="43253" spans="2:7" x14ac:dyDescent="0.3">
      <c r="B43253" s="1"/>
      <c r="C43253" s="1"/>
      <c r="G43253" s="5"/>
    </row>
    <row r="43254" spans="2:7" x14ac:dyDescent="0.3">
      <c r="B43254" s="1"/>
      <c r="C43254" s="1"/>
      <c r="G43254" s="5"/>
    </row>
    <row r="43255" spans="2:7" x14ac:dyDescent="0.3">
      <c r="B43255" s="1"/>
      <c r="C43255" s="1"/>
      <c r="G43255" s="5"/>
    </row>
    <row r="43256" spans="2:7" x14ac:dyDescent="0.3">
      <c r="B43256" s="1"/>
      <c r="C43256" s="1"/>
      <c r="G43256" s="5"/>
    </row>
    <row r="43257" spans="2:7" x14ac:dyDescent="0.3">
      <c r="B43257" s="1"/>
      <c r="C43257" s="1"/>
      <c r="G43257" s="5"/>
    </row>
    <row r="43258" spans="2:7" x14ac:dyDescent="0.3">
      <c r="B43258" s="1"/>
      <c r="C43258" s="1"/>
      <c r="G43258" s="5"/>
    </row>
    <row r="43259" spans="2:7" x14ac:dyDescent="0.3">
      <c r="B43259" s="1"/>
      <c r="C43259" s="1"/>
      <c r="G43259" s="5"/>
    </row>
    <row r="43260" spans="2:7" x14ac:dyDescent="0.3">
      <c r="B43260" s="1"/>
      <c r="C43260" s="1"/>
      <c r="G43260" s="5"/>
    </row>
    <row r="43261" spans="2:7" x14ac:dyDescent="0.3">
      <c r="B43261" s="1"/>
      <c r="C43261" s="1"/>
      <c r="G43261" s="5"/>
    </row>
    <row r="43262" spans="2:7" x14ac:dyDescent="0.3">
      <c r="B43262" s="1"/>
      <c r="C43262" s="1"/>
      <c r="G43262" s="5"/>
    </row>
    <row r="43263" spans="2:7" x14ac:dyDescent="0.3">
      <c r="B43263" s="1"/>
      <c r="C43263" s="1"/>
      <c r="G43263" s="5"/>
    </row>
    <row r="43264" spans="2:7" x14ac:dyDescent="0.3">
      <c r="B43264" s="1"/>
      <c r="C43264" s="1"/>
      <c r="G43264" s="5"/>
    </row>
    <row r="43265" spans="2:7" x14ac:dyDescent="0.3">
      <c r="B43265" s="1"/>
      <c r="C43265" s="1"/>
      <c r="G43265" s="5"/>
    </row>
    <row r="43266" spans="2:7" x14ac:dyDescent="0.3">
      <c r="B43266" s="1"/>
      <c r="C43266" s="1"/>
      <c r="G43266" s="5"/>
    </row>
    <row r="43267" spans="2:7" x14ac:dyDescent="0.3">
      <c r="B43267" s="1"/>
      <c r="C43267" s="1"/>
      <c r="G43267" s="5"/>
    </row>
    <row r="43268" spans="2:7" x14ac:dyDescent="0.3">
      <c r="B43268" s="1"/>
      <c r="C43268" s="1"/>
      <c r="G43268" s="5"/>
    </row>
    <row r="43269" spans="2:7" x14ac:dyDescent="0.3">
      <c r="B43269" s="1"/>
      <c r="C43269" s="1"/>
      <c r="G43269" s="5"/>
    </row>
    <row r="43270" spans="2:7" x14ac:dyDescent="0.3">
      <c r="B43270" s="1"/>
      <c r="C43270" s="1"/>
      <c r="G43270" s="5"/>
    </row>
    <row r="43271" spans="2:7" x14ac:dyDescent="0.3">
      <c r="B43271" s="1"/>
      <c r="C43271" s="1"/>
      <c r="G43271" s="5"/>
    </row>
    <row r="43272" spans="2:7" x14ac:dyDescent="0.3">
      <c r="B43272" s="1"/>
      <c r="C43272" s="1"/>
      <c r="G43272" s="5"/>
    </row>
    <row r="43273" spans="2:7" x14ac:dyDescent="0.3">
      <c r="B43273" s="1"/>
      <c r="C43273" s="1"/>
      <c r="G43273" s="5"/>
    </row>
    <row r="43274" spans="2:7" x14ac:dyDescent="0.3">
      <c r="B43274" s="1"/>
      <c r="C43274" s="1"/>
      <c r="G43274" s="5"/>
    </row>
    <row r="43275" spans="2:7" x14ac:dyDescent="0.3">
      <c r="B43275" s="1"/>
      <c r="C43275" s="1"/>
      <c r="G43275" s="5"/>
    </row>
    <row r="43276" spans="2:7" x14ac:dyDescent="0.3">
      <c r="B43276" s="1"/>
      <c r="C43276" s="1"/>
      <c r="G43276" s="5"/>
    </row>
    <row r="43277" spans="2:7" x14ac:dyDescent="0.3">
      <c r="B43277" s="1"/>
      <c r="C43277" s="1"/>
      <c r="G43277" s="5"/>
    </row>
    <row r="43278" spans="2:7" x14ac:dyDescent="0.3">
      <c r="B43278" s="1"/>
      <c r="C43278" s="1"/>
      <c r="G43278" s="5"/>
    </row>
    <row r="43279" spans="2:7" x14ac:dyDescent="0.3">
      <c r="B43279" s="1"/>
      <c r="C43279" s="1"/>
      <c r="G43279" s="5"/>
    </row>
    <row r="43280" spans="2:7" x14ac:dyDescent="0.3">
      <c r="B43280" s="1"/>
      <c r="C43280" s="1"/>
      <c r="G43280" s="5"/>
    </row>
    <row r="43281" spans="2:7" x14ac:dyDescent="0.3">
      <c r="B43281" s="1"/>
      <c r="C43281" s="1"/>
      <c r="G43281" s="5"/>
    </row>
    <row r="43282" spans="2:7" x14ac:dyDescent="0.3">
      <c r="B43282" s="1"/>
      <c r="C43282" s="1"/>
      <c r="G43282" s="5"/>
    </row>
    <row r="43283" spans="2:7" x14ac:dyDescent="0.3">
      <c r="B43283" s="1"/>
      <c r="C43283" s="1"/>
      <c r="G43283" s="5"/>
    </row>
    <row r="43284" spans="2:7" x14ac:dyDescent="0.3">
      <c r="B43284" s="1"/>
      <c r="C43284" s="1"/>
      <c r="G43284" s="5"/>
    </row>
    <row r="43285" spans="2:7" x14ac:dyDescent="0.3">
      <c r="B43285" s="1"/>
      <c r="C43285" s="1"/>
      <c r="G43285" s="5"/>
    </row>
    <row r="43286" spans="2:7" x14ac:dyDescent="0.3">
      <c r="B43286" s="1"/>
      <c r="C43286" s="1"/>
      <c r="G43286" s="5"/>
    </row>
    <row r="43287" spans="2:7" x14ac:dyDescent="0.3">
      <c r="B43287" s="1"/>
      <c r="C43287" s="1"/>
      <c r="G43287" s="5"/>
    </row>
    <row r="43288" spans="2:7" x14ac:dyDescent="0.3">
      <c r="B43288" s="1"/>
      <c r="C43288" s="1"/>
      <c r="G43288" s="5"/>
    </row>
    <row r="43289" spans="2:7" x14ac:dyDescent="0.3">
      <c r="B43289" s="1"/>
      <c r="C43289" s="1"/>
      <c r="G43289" s="5"/>
    </row>
    <row r="43290" spans="2:7" x14ac:dyDescent="0.3">
      <c r="B43290" s="1"/>
      <c r="C43290" s="1"/>
      <c r="G43290" s="5"/>
    </row>
    <row r="43291" spans="2:7" x14ac:dyDescent="0.3">
      <c r="B43291" s="1"/>
      <c r="C43291" s="1"/>
      <c r="G43291" s="5"/>
    </row>
    <row r="43292" spans="2:7" x14ac:dyDescent="0.3">
      <c r="B43292" s="1"/>
      <c r="C43292" s="1"/>
      <c r="G43292" s="5"/>
    </row>
    <row r="43293" spans="2:7" x14ac:dyDescent="0.3">
      <c r="B43293" s="1"/>
      <c r="C43293" s="1"/>
      <c r="G43293" s="5"/>
    </row>
    <row r="43294" spans="2:7" x14ac:dyDescent="0.3">
      <c r="B43294" s="1"/>
      <c r="C43294" s="1"/>
      <c r="G43294" s="5"/>
    </row>
    <row r="43295" spans="2:7" x14ac:dyDescent="0.3">
      <c r="B43295" s="1"/>
      <c r="C43295" s="1"/>
      <c r="G43295" s="5"/>
    </row>
    <row r="43296" spans="2:7" x14ac:dyDescent="0.3">
      <c r="B43296" s="1"/>
      <c r="C43296" s="1"/>
      <c r="G43296" s="5"/>
    </row>
    <row r="43297" spans="2:7" x14ac:dyDescent="0.3">
      <c r="B43297" s="1"/>
      <c r="C43297" s="1"/>
      <c r="G43297" s="5"/>
    </row>
    <row r="43298" spans="2:7" x14ac:dyDescent="0.3">
      <c r="B43298" s="1"/>
      <c r="C43298" s="1"/>
      <c r="G43298" s="5"/>
    </row>
    <row r="43299" spans="2:7" x14ac:dyDescent="0.3">
      <c r="B43299" s="1"/>
      <c r="C43299" s="1"/>
      <c r="G43299" s="5"/>
    </row>
    <row r="43300" spans="2:7" x14ac:dyDescent="0.3">
      <c r="B43300" s="1"/>
      <c r="C43300" s="1"/>
      <c r="G43300" s="5"/>
    </row>
    <row r="43301" spans="2:7" x14ac:dyDescent="0.3">
      <c r="B43301" s="1"/>
      <c r="C43301" s="1"/>
      <c r="G43301" s="5"/>
    </row>
    <row r="43302" spans="2:7" x14ac:dyDescent="0.3">
      <c r="B43302" s="1"/>
      <c r="C43302" s="1"/>
      <c r="G43302" s="5"/>
    </row>
    <row r="43303" spans="2:7" x14ac:dyDescent="0.3">
      <c r="B43303" s="1"/>
      <c r="C43303" s="1"/>
      <c r="G43303" s="5"/>
    </row>
    <row r="43304" spans="2:7" x14ac:dyDescent="0.3">
      <c r="B43304" s="1"/>
      <c r="C43304" s="1"/>
      <c r="G43304" s="5"/>
    </row>
    <row r="43305" spans="2:7" x14ac:dyDescent="0.3">
      <c r="B43305" s="1"/>
      <c r="C43305" s="1"/>
      <c r="G43305" s="5"/>
    </row>
    <row r="43306" spans="2:7" x14ac:dyDescent="0.3">
      <c r="B43306" s="1"/>
      <c r="C43306" s="1"/>
      <c r="G43306" s="5"/>
    </row>
    <row r="43307" spans="2:7" x14ac:dyDescent="0.3">
      <c r="B43307" s="1"/>
      <c r="C43307" s="1"/>
      <c r="G43307" s="5"/>
    </row>
    <row r="43308" spans="2:7" x14ac:dyDescent="0.3">
      <c r="B43308" s="1"/>
      <c r="C43308" s="1"/>
      <c r="G43308" s="5"/>
    </row>
    <row r="43309" spans="2:7" x14ac:dyDescent="0.3">
      <c r="B43309" s="1"/>
      <c r="C43309" s="1"/>
      <c r="G43309" s="5"/>
    </row>
    <row r="43310" spans="2:7" x14ac:dyDescent="0.3">
      <c r="B43310" s="1"/>
      <c r="C43310" s="1"/>
      <c r="G43310" s="5"/>
    </row>
    <row r="43311" spans="2:7" x14ac:dyDescent="0.3">
      <c r="B43311" s="1"/>
      <c r="C43311" s="1"/>
      <c r="G43311" s="5"/>
    </row>
    <row r="43312" spans="2:7" x14ac:dyDescent="0.3">
      <c r="B43312" s="1"/>
      <c r="C43312" s="1"/>
      <c r="G43312" s="5"/>
    </row>
    <row r="43313" spans="2:7" x14ac:dyDescent="0.3">
      <c r="B43313" s="1"/>
      <c r="C43313" s="1"/>
      <c r="G43313" s="5"/>
    </row>
    <row r="43314" spans="2:7" x14ac:dyDescent="0.3">
      <c r="B43314" s="1"/>
      <c r="C43314" s="1"/>
      <c r="G43314" s="5"/>
    </row>
    <row r="43315" spans="2:7" x14ac:dyDescent="0.3">
      <c r="B43315" s="1"/>
      <c r="C43315" s="1"/>
      <c r="G43315" s="5"/>
    </row>
    <row r="43316" spans="2:7" x14ac:dyDescent="0.3">
      <c r="B43316" s="1"/>
      <c r="C43316" s="1"/>
      <c r="G43316" s="5"/>
    </row>
    <row r="43317" spans="2:7" x14ac:dyDescent="0.3">
      <c r="B43317" s="1"/>
      <c r="C43317" s="1"/>
      <c r="G43317" s="5"/>
    </row>
    <row r="43318" spans="2:7" x14ac:dyDescent="0.3">
      <c r="B43318" s="1"/>
      <c r="C43318" s="1"/>
      <c r="G43318" s="5"/>
    </row>
    <row r="43319" spans="2:7" x14ac:dyDescent="0.3">
      <c r="B43319" s="1"/>
      <c r="C43319" s="1"/>
      <c r="G43319" s="5"/>
    </row>
    <row r="43320" spans="2:7" x14ac:dyDescent="0.3">
      <c r="B43320" s="1"/>
      <c r="C43320" s="1"/>
      <c r="G43320" s="5"/>
    </row>
    <row r="43321" spans="2:7" x14ac:dyDescent="0.3">
      <c r="B43321" s="1"/>
      <c r="C43321" s="1"/>
      <c r="G43321" s="5"/>
    </row>
    <row r="43322" spans="2:7" x14ac:dyDescent="0.3">
      <c r="B43322" s="1"/>
      <c r="C43322" s="1"/>
      <c r="G43322" s="5"/>
    </row>
    <row r="43323" spans="2:7" x14ac:dyDescent="0.3">
      <c r="B43323" s="1"/>
      <c r="C43323" s="1"/>
      <c r="G43323" s="5"/>
    </row>
    <row r="43324" spans="2:7" x14ac:dyDescent="0.3">
      <c r="B43324" s="1"/>
      <c r="C43324" s="1"/>
      <c r="G43324" s="5"/>
    </row>
    <row r="43325" spans="2:7" x14ac:dyDescent="0.3">
      <c r="B43325" s="1"/>
      <c r="C43325" s="1"/>
      <c r="G43325" s="5"/>
    </row>
    <row r="43326" spans="2:7" x14ac:dyDescent="0.3">
      <c r="B43326" s="1"/>
      <c r="C43326" s="1"/>
      <c r="G43326" s="5"/>
    </row>
    <row r="43327" spans="2:7" x14ac:dyDescent="0.3">
      <c r="B43327" s="1"/>
      <c r="C43327" s="1"/>
      <c r="G43327" s="5"/>
    </row>
    <row r="43328" spans="2:7" x14ac:dyDescent="0.3">
      <c r="B43328" s="1"/>
      <c r="C43328" s="1"/>
      <c r="G43328" s="5"/>
    </row>
    <row r="43329" spans="2:7" x14ac:dyDescent="0.3">
      <c r="B43329" s="1"/>
      <c r="C43329" s="1"/>
      <c r="G43329" s="5"/>
    </row>
    <row r="43330" spans="2:7" x14ac:dyDescent="0.3">
      <c r="B43330" s="1"/>
      <c r="C43330" s="1"/>
      <c r="G43330" s="5"/>
    </row>
    <row r="43331" spans="2:7" x14ac:dyDescent="0.3">
      <c r="B43331" s="1"/>
      <c r="C43331" s="1"/>
      <c r="G43331" s="5"/>
    </row>
    <row r="43332" spans="2:7" x14ac:dyDescent="0.3">
      <c r="B43332" s="1"/>
      <c r="C43332" s="1"/>
      <c r="G43332" s="5"/>
    </row>
    <row r="43333" spans="2:7" x14ac:dyDescent="0.3">
      <c r="B43333" s="1"/>
      <c r="C43333" s="1"/>
      <c r="G43333" s="5"/>
    </row>
    <row r="43334" spans="2:7" x14ac:dyDescent="0.3">
      <c r="B43334" s="1"/>
      <c r="C43334" s="1"/>
      <c r="G43334" s="5"/>
    </row>
    <row r="43335" spans="2:7" x14ac:dyDescent="0.3">
      <c r="B43335" s="1"/>
      <c r="C43335" s="1"/>
      <c r="G43335" s="5"/>
    </row>
    <row r="43336" spans="2:7" x14ac:dyDescent="0.3">
      <c r="B43336" s="1"/>
      <c r="C43336" s="1"/>
      <c r="G43336" s="5"/>
    </row>
    <row r="43337" spans="2:7" x14ac:dyDescent="0.3">
      <c r="B43337" s="1"/>
      <c r="C43337" s="1"/>
      <c r="G43337" s="5"/>
    </row>
    <row r="43338" spans="2:7" x14ac:dyDescent="0.3">
      <c r="B43338" s="1"/>
      <c r="C43338" s="1"/>
      <c r="G43338" s="5"/>
    </row>
    <row r="43339" spans="2:7" x14ac:dyDescent="0.3">
      <c r="B43339" s="1"/>
      <c r="C43339" s="1"/>
      <c r="G43339" s="5"/>
    </row>
    <row r="43340" spans="2:7" x14ac:dyDescent="0.3">
      <c r="B43340" s="1"/>
      <c r="C43340" s="1"/>
      <c r="G43340" s="5"/>
    </row>
    <row r="43341" spans="2:7" x14ac:dyDescent="0.3">
      <c r="B43341" s="1"/>
      <c r="C43341" s="1"/>
      <c r="G43341" s="5"/>
    </row>
    <row r="43342" spans="2:7" x14ac:dyDescent="0.3">
      <c r="B43342" s="1"/>
      <c r="C43342" s="1"/>
      <c r="G43342" s="5"/>
    </row>
    <row r="43343" spans="2:7" x14ac:dyDescent="0.3">
      <c r="B43343" s="1"/>
      <c r="C43343" s="1"/>
      <c r="G43343" s="5"/>
    </row>
    <row r="43344" spans="2:7" x14ac:dyDescent="0.3">
      <c r="B43344" s="1"/>
      <c r="C43344" s="1"/>
      <c r="G43344" s="5"/>
    </row>
    <row r="43345" spans="2:7" x14ac:dyDescent="0.3">
      <c r="B43345" s="1"/>
      <c r="C43345" s="1"/>
      <c r="G43345" s="5"/>
    </row>
    <row r="43346" spans="2:7" x14ac:dyDescent="0.3">
      <c r="B43346" s="1"/>
      <c r="C43346" s="1"/>
      <c r="G43346" s="5"/>
    </row>
    <row r="43347" spans="2:7" x14ac:dyDescent="0.3">
      <c r="B43347" s="1"/>
      <c r="C43347" s="1"/>
      <c r="G43347" s="5"/>
    </row>
    <row r="43348" spans="2:7" x14ac:dyDescent="0.3">
      <c r="B43348" s="1"/>
      <c r="C43348" s="1"/>
      <c r="G43348" s="5"/>
    </row>
    <row r="43349" spans="2:7" x14ac:dyDescent="0.3">
      <c r="B43349" s="1"/>
      <c r="C43349" s="1"/>
      <c r="G43349" s="5"/>
    </row>
    <row r="43350" spans="2:7" x14ac:dyDescent="0.3">
      <c r="B43350" s="1"/>
      <c r="C43350" s="1"/>
      <c r="G43350" s="5"/>
    </row>
    <row r="43351" spans="2:7" x14ac:dyDescent="0.3">
      <c r="B43351" s="1"/>
      <c r="C43351" s="1"/>
      <c r="G43351" s="5"/>
    </row>
    <row r="43352" spans="2:7" x14ac:dyDescent="0.3">
      <c r="B43352" s="1"/>
      <c r="C43352" s="1"/>
      <c r="G43352" s="5"/>
    </row>
    <row r="43353" spans="2:7" x14ac:dyDescent="0.3">
      <c r="B43353" s="1"/>
      <c r="C43353" s="1"/>
      <c r="G43353" s="5"/>
    </row>
    <row r="43354" spans="2:7" x14ac:dyDescent="0.3">
      <c r="B43354" s="1"/>
      <c r="C43354" s="1"/>
      <c r="G43354" s="5"/>
    </row>
    <row r="43355" spans="2:7" x14ac:dyDescent="0.3">
      <c r="B43355" s="1"/>
      <c r="C43355" s="1"/>
      <c r="G43355" s="5"/>
    </row>
    <row r="43356" spans="2:7" x14ac:dyDescent="0.3">
      <c r="B43356" s="1"/>
      <c r="C43356" s="1"/>
      <c r="G43356" s="5"/>
    </row>
    <row r="43357" spans="2:7" x14ac:dyDescent="0.3">
      <c r="B43357" s="1"/>
      <c r="C43357" s="1"/>
      <c r="G43357" s="5"/>
    </row>
    <row r="43358" spans="2:7" x14ac:dyDescent="0.3">
      <c r="B43358" s="1"/>
      <c r="C43358" s="1"/>
      <c r="G43358" s="5"/>
    </row>
    <row r="43359" spans="2:7" x14ac:dyDescent="0.3">
      <c r="B43359" s="1"/>
      <c r="C43359" s="1"/>
      <c r="G43359" s="5"/>
    </row>
    <row r="43360" spans="2:7" x14ac:dyDescent="0.3">
      <c r="B43360" s="1"/>
      <c r="C43360" s="1"/>
      <c r="G43360" s="5"/>
    </row>
    <row r="43361" spans="2:7" x14ac:dyDescent="0.3">
      <c r="B43361" s="1"/>
      <c r="C43361" s="1"/>
      <c r="G43361" s="5"/>
    </row>
    <row r="43362" spans="2:7" x14ac:dyDescent="0.3">
      <c r="B43362" s="1"/>
      <c r="C43362" s="1"/>
      <c r="G43362" s="5"/>
    </row>
    <row r="43363" spans="2:7" x14ac:dyDescent="0.3">
      <c r="B43363" s="1"/>
      <c r="C43363" s="1"/>
      <c r="G43363" s="5"/>
    </row>
    <row r="43364" spans="2:7" x14ac:dyDescent="0.3">
      <c r="B43364" s="1"/>
      <c r="C43364" s="1"/>
      <c r="G43364" s="5"/>
    </row>
    <row r="43365" spans="2:7" x14ac:dyDescent="0.3">
      <c r="B43365" s="1"/>
      <c r="C43365" s="1"/>
      <c r="G43365" s="5"/>
    </row>
    <row r="43366" spans="2:7" x14ac:dyDescent="0.3">
      <c r="B43366" s="1"/>
      <c r="C43366" s="1"/>
      <c r="G43366" s="5"/>
    </row>
    <row r="43367" spans="2:7" x14ac:dyDescent="0.3">
      <c r="B43367" s="1"/>
      <c r="C43367" s="1"/>
      <c r="G43367" s="5"/>
    </row>
    <row r="43368" spans="2:7" x14ac:dyDescent="0.3">
      <c r="B43368" s="1"/>
      <c r="C43368" s="1"/>
      <c r="G43368" s="5"/>
    </row>
    <row r="43369" spans="2:7" x14ac:dyDescent="0.3">
      <c r="B43369" s="1"/>
      <c r="C43369" s="1"/>
      <c r="G43369" s="5"/>
    </row>
    <row r="43370" spans="2:7" x14ac:dyDescent="0.3">
      <c r="B43370" s="1"/>
      <c r="C43370" s="1"/>
      <c r="G43370" s="5"/>
    </row>
    <row r="43371" spans="2:7" x14ac:dyDescent="0.3">
      <c r="B43371" s="1"/>
      <c r="C43371" s="1"/>
      <c r="G43371" s="5"/>
    </row>
    <row r="43372" spans="2:7" x14ac:dyDescent="0.3">
      <c r="B43372" s="1"/>
      <c r="C43372" s="1"/>
      <c r="G43372" s="5"/>
    </row>
    <row r="43373" spans="2:7" x14ac:dyDescent="0.3">
      <c r="B43373" s="1"/>
      <c r="C43373" s="1"/>
      <c r="G43373" s="5"/>
    </row>
    <row r="43374" spans="2:7" x14ac:dyDescent="0.3">
      <c r="B43374" s="1"/>
      <c r="C43374" s="1"/>
      <c r="G43374" s="5"/>
    </row>
    <row r="43375" spans="2:7" x14ac:dyDescent="0.3">
      <c r="B43375" s="1"/>
      <c r="C43375" s="1"/>
      <c r="G43375" s="5"/>
    </row>
    <row r="43376" spans="2:7" x14ac:dyDescent="0.3">
      <c r="B43376" s="1"/>
      <c r="C43376" s="1"/>
      <c r="G43376" s="5"/>
    </row>
    <row r="43377" spans="2:7" x14ac:dyDescent="0.3">
      <c r="B43377" s="1"/>
      <c r="C43377" s="1"/>
      <c r="G43377" s="5"/>
    </row>
    <row r="43378" spans="2:7" x14ac:dyDescent="0.3">
      <c r="B43378" s="1"/>
      <c r="C43378" s="1"/>
      <c r="G43378" s="5"/>
    </row>
    <row r="43379" spans="2:7" x14ac:dyDescent="0.3">
      <c r="B43379" s="1"/>
      <c r="C43379" s="1"/>
      <c r="G43379" s="5"/>
    </row>
    <row r="43380" spans="2:7" x14ac:dyDescent="0.3">
      <c r="B43380" s="1"/>
      <c r="C43380" s="1"/>
      <c r="G43380" s="5"/>
    </row>
    <row r="43381" spans="2:7" x14ac:dyDescent="0.3">
      <c r="B43381" s="1"/>
      <c r="C43381" s="1"/>
      <c r="G43381" s="5"/>
    </row>
    <row r="43382" spans="2:7" x14ac:dyDescent="0.3">
      <c r="B43382" s="1"/>
      <c r="C43382" s="1"/>
      <c r="G43382" s="5"/>
    </row>
    <row r="43383" spans="2:7" x14ac:dyDescent="0.3">
      <c r="B43383" s="1"/>
      <c r="C43383" s="1"/>
      <c r="G43383" s="5"/>
    </row>
    <row r="43384" spans="2:7" x14ac:dyDescent="0.3">
      <c r="B43384" s="1"/>
      <c r="C43384" s="1"/>
      <c r="G43384" s="5"/>
    </row>
    <row r="43385" spans="2:7" x14ac:dyDescent="0.3">
      <c r="B43385" s="1"/>
      <c r="C43385" s="1"/>
      <c r="G43385" s="5"/>
    </row>
    <row r="43386" spans="2:7" x14ac:dyDescent="0.3">
      <c r="B43386" s="1"/>
      <c r="C43386" s="1"/>
      <c r="G43386" s="5"/>
    </row>
    <row r="43387" spans="2:7" x14ac:dyDescent="0.3">
      <c r="B43387" s="1"/>
      <c r="C43387" s="1"/>
      <c r="G43387" s="5"/>
    </row>
    <row r="43388" spans="2:7" x14ac:dyDescent="0.3">
      <c r="B43388" s="1"/>
      <c r="C43388" s="1"/>
      <c r="G43388" s="5"/>
    </row>
    <row r="43389" spans="2:7" x14ac:dyDescent="0.3">
      <c r="B43389" s="1"/>
      <c r="C43389" s="1"/>
      <c r="G43389" s="5"/>
    </row>
    <row r="43390" spans="2:7" x14ac:dyDescent="0.3">
      <c r="B43390" s="1"/>
      <c r="C43390" s="1"/>
      <c r="G43390" s="5"/>
    </row>
    <row r="43391" spans="2:7" x14ac:dyDescent="0.3">
      <c r="B43391" s="1"/>
      <c r="C43391" s="1"/>
      <c r="G43391" s="5"/>
    </row>
    <row r="43392" spans="2:7" x14ac:dyDescent="0.3">
      <c r="B43392" s="1"/>
      <c r="C43392" s="1"/>
      <c r="G43392" s="5"/>
    </row>
    <row r="43393" spans="2:7" x14ac:dyDescent="0.3">
      <c r="B43393" s="1"/>
      <c r="C43393" s="1"/>
      <c r="G43393" s="5"/>
    </row>
    <row r="43394" spans="2:7" x14ac:dyDescent="0.3">
      <c r="B43394" s="1"/>
      <c r="C43394" s="1"/>
      <c r="G43394" s="5"/>
    </row>
    <row r="43395" spans="2:7" x14ac:dyDescent="0.3">
      <c r="B43395" s="1"/>
      <c r="C43395" s="1"/>
      <c r="G43395" s="5"/>
    </row>
    <row r="43396" spans="2:7" x14ac:dyDescent="0.3">
      <c r="B43396" s="1"/>
      <c r="C43396" s="1"/>
      <c r="G43396" s="5"/>
    </row>
    <row r="43397" spans="2:7" x14ac:dyDescent="0.3">
      <c r="B43397" s="1"/>
      <c r="C43397" s="1"/>
      <c r="G43397" s="5"/>
    </row>
    <row r="43398" spans="2:7" x14ac:dyDescent="0.3">
      <c r="B43398" s="1"/>
      <c r="C43398" s="1"/>
      <c r="G43398" s="5"/>
    </row>
    <row r="43399" spans="2:7" x14ac:dyDescent="0.3">
      <c r="B43399" s="1"/>
      <c r="C43399" s="1"/>
      <c r="G43399" s="5"/>
    </row>
    <row r="43400" spans="2:7" x14ac:dyDescent="0.3">
      <c r="B43400" s="1"/>
      <c r="C43400" s="1"/>
      <c r="G43400" s="5"/>
    </row>
    <row r="43401" spans="2:7" x14ac:dyDescent="0.3">
      <c r="B43401" s="1"/>
      <c r="C43401" s="1"/>
      <c r="G43401" s="5"/>
    </row>
    <row r="43402" spans="2:7" x14ac:dyDescent="0.3">
      <c r="B43402" s="1"/>
      <c r="C43402" s="1"/>
      <c r="G43402" s="5"/>
    </row>
    <row r="43403" spans="2:7" x14ac:dyDescent="0.3">
      <c r="B43403" s="1"/>
      <c r="C43403" s="1"/>
      <c r="G43403" s="5"/>
    </row>
    <row r="43404" spans="2:7" x14ac:dyDescent="0.3">
      <c r="B43404" s="1"/>
      <c r="C43404" s="1"/>
      <c r="G43404" s="5"/>
    </row>
    <row r="43405" spans="2:7" x14ac:dyDescent="0.3">
      <c r="B43405" s="1"/>
      <c r="C43405" s="1"/>
      <c r="G43405" s="5"/>
    </row>
    <row r="43406" spans="2:7" x14ac:dyDescent="0.3">
      <c r="B43406" s="1"/>
      <c r="C43406" s="1"/>
      <c r="G43406" s="5"/>
    </row>
    <row r="43407" spans="2:7" x14ac:dyDescent="0.3">
      <c r="B43407" s="1"/>
      <c r="C43407" s="1"/>
      <c r="G43407" s="5"/>
    </row>
    <row r="43408" spans="2:7" x14ac:dyDescent="0.3">
      <c r="B43408" s="1"/>
      <c r="C43408" s="1"/>
      <c r="G43408" s="5"/>
    </row>
    <row r="43409" spans="2:7" x14ac:dyDescent="0.3">
      <c r="B43409" s="1"/>
      <c r="C43409" s="1"/>
      <c r="G43409" s="5"/>
    </row>
    <row r="43410" spans="2:7" x14ac:dyDescent="0.3">
      <c r="B43410" s="1"/>
      <c r="C43410" s="1"/>
      <c r="G43410" s="5"/>
    </row>
    <row r="43411" spans="2:7" x14ac:dyDescent="0.3">
      <c r="B43411" s="1"/>
      <c r="C43411" s="1"/>
      <c r="G43411" s="5"/>
    </row>
    <row r="43412" spans="2:7" x14ac:dyDescent="0.3">
      <c r="B43412" s="1"/>
      <c r="C43412" s="1"/>
      <c r="G43412" s="5"/>
    </row>
    <row r="43413" spans="2:7" x14ac:dyDescent="0.3">
      <c r="B43413" s="1"/>
      <c r="C43413" s="1"/>
      <c r="G43413" s="5"/>
    </row>
    <row r="43414" spans="2:7" x14ac:dyDescent="0.3">
      <c r="B43414" s="1"/>
      <c r="C43414" s="1"/>
      <c r="G43414" s="5"/>
    </row>
    <row r="43415" spans="2:7" x14ac:dyDescent="0.3">
      <c r="B43415" s="1"/>
      <c r="C43415" s="1"/>
      <c r="G43415" s="5"/>
    </row>
    <row r="43416" spans="2:7" x14ac:dyDescent="0.3">
      <c r="B43416" s="1"/>
      <c r="C43416" s="1"/>
      <c r="G43416" s="5"/>
    </row>
    <row r="43417" spans="2:7" x14ac:dyDescent="0.3">
      <c r="B43417" s="1"/>
      <c r="C43417" s="1"/>
      <c r="G43417" s="5"/>
    </row>
    <row r="43418" spans="2:7" x14ac:dyDescent="0.3">
      <c r="B43418" s="1"/>
      <c r="C43418" s="1"/>
      <c r="G43418" s="5"/>
    </row>
    <row r="43419" spans="2:7" x14ac:dyDescent="0.3">
      <c r="B43419" s="1"/>
      <c r="C43419" s="1"/>
      <c r="G43419" s="5"/>
    </row>
    <row r="43420" spans="2:7" x14ac:dyDescent="0.3">
      <c r="B43420" s="1"/>
      <c r="C43420" s="1"/>
      <c r="G43420" s="5"/>
    </row>
    <row r="43421" spans="2:7" x14ac:dyDescent="0.3">
      <c r="B43421" s="1"/>
      <c r="C43421" s="1"/>
      <c r="G43421" s="5"/>
    </row>
    <row r="43422" spans="2:7" x14ac:dyDescent="0.3">
      <c r="B43422" s="1"/>
      <c r="C43422" s="1"/>
      <c r="G43422" s="5"/>
    </row>
    <row r="43423" spans="2:7" x14ac:dyDescent="0.3">
      <c r="B43423" s="1"/>
      <c r="C43423" s="1"/>
      <c r="G43423" s="5"/>
    </row>
    <row r="43424" spans="2:7" x14ac:dyDescent="0.3">
      <c r="B43424" s="1"/>
      <c r="C43424" s="1"/>
      <c r="G43424" s="5"/>
    </row>
    <row r="43425" spans="2:7" x14ac:dyDescent="0.3">
      <c r="B43425" s="1"/>
      <c r="C43425" s="1"/>
      <c r="G43425" s="5"/>
    </row>
    <row r="43426" spans="2:7" x14ac:dyDescent="0.3">
      <c r="B43426" s="1"/>
      <c r="C43426" s="1"/>
      <c r="G43426" s="5"/>
    </row>
    <row r="43427" spans="2:7" x14ac:dyDescent="0.3">
      <c r="B43427" s="1"/>
      <c r="C43427" s="1"/>
      <c r="G43427" s="5"/>
    </row>
    <row r="43428" spans="2:7" x14ac:dyDescent="0.3">
      <c r="B43428" s="1"/>
      <c r="C43428" s="1"/>
      <c r="G43428" s="5"/>
    </row>
    <row r="43429" spans="2:7" x14ac:dyDescent="0.3">
      <c r="B43429" s="1"/>
      <c r="C43429" s="1"/>
      <c r="G43429" s="5"/>
    </row>
    <row r="43430" spans="2:7" x14ac:dyDescent="0.3">
      <c r="B43430" s="1"/>
      <c r="C43430" s="1"/>
      <c r="G43430" s="5"/>
    </row>
    <row r="43431" spans="2:7" x14ac:dyDescent="0.3">
      <c r="B43431" s="1"/>
      <c r="C43431" s="1"/>
      <c r="G43431" s="5"/>
    </row>
    <row r="43432" spans="2:7" x14ac:dyDescent="0.3">
      <c r="B43432" s="1"/>
      <c r="C43432" s="1"/>
      <c r="G43432" s="5"/>
    </row>
    <row r="43433" spans="2:7" x14ac:dyDescent="0.3">
      <c r="B43433" s="1"/>
      <c r="C43433" s="1"/>
      <c r="G43433" s="5"/>
    </row>
    <row r="43434" spans="2:7" x14ac:dyDescent="0.3">
      <c r="B43434" s="1"/>
      <c r="C43434" s="1"/>
      <c r="G43434" s="5"/>
    </row>
    <row r="43435" spans="2:7" x14ac:dyDescent="0.3">
      <c r="B43435" s="1"/>
      <c r="C43435" s="1"/>
      <c r="G43435" s="5"/>
    </row>
    <row r="43436" spans="2:7" x14ac:dyDescent="0.3">
      <c r="B43436" s="1"/>
      <c r="C43436" s="1"/>
      <c r="G43436" s="5"/>
    </row>
    <row r="43437" spans="2:7" x14ac:dyDescent="0.3">
      <c r="B43437" s="1"/>
      <c r="C43437" s="1"/>
      <c r="G43437" s="5"/>
    </row>
    <row r="43438" spans="2:7" x14ac:dyDescent="0.3">
      <c r="B43438" s="1"/>
      <c r="C43438" s="1"/>
      <c r="G43438" s="5"/>
    </row>
    <row r="43439" spans="2:7" x14ac:dyDescent="0.3">
      <c r="B43439" s="1"/>
      <c r="C43439" s="1"/>
      <c r="G43439" s="5"/>
    </row>
    <row r="43440" spans="2:7" x14ac:dyDescent="0.3">
      <c r="B43440" s="1"/>
      <c r="C43440" s="1"/>
      <c r="G43440" s="5"/>
    </row>
    <row r="43441" spans="2:7" x14ac:dyDescent="0.3">
      <c r="B43441" s="1"/>
      <c r="C43441" s="1"/>
      <c r="G43441" s="5"/>
    </row>
    <row r="43442" spans="2:7" x14ac:dyDescent="0.3">
      <c r="B43442" s="1"/>
      <c r="C43442" s="1"/>
      <c r="G43442" s="5"/>
    </row>
    <row r="43443" spans="2:7" x14ac:dyDescent="0.3">
      <c r="B43443" s="1"/>
      <c r="C43443" s="1"/>
      <c r="G43443" s="5"/>
    </row>
    <row r="43444" spans="2:7" x14ac:dyDescent="0.3">
      <c r="B43444" s="1"/>
      <c r="C43444" s="1"/>
      <c r="G43444" s="5"/>
    </row>
    <row r="43445" spans="2:7" x14ac:dyDescent="0.3">
      <c r="B43445" s="1"/>
      <c r="C43445" s="1"/>
      <c r="G43445" s="5"/>
    </row>
    <row r="43446" spans="2:7" x14ac:dyDescent="0.3">
      <c r="B43446" s="1"/>
      <c r="C43446" s="1"/>
      <c r="G43446" s="5"/>
    </row>
    <row r="43447" spans="2:7" x14ac:dyDescent="0.3">
      <c r="B43447" s="1"/>
      <c r="C43447" s="1"/>
      <c r="G43447" s="5"/>
    </row>
    <row r="43448" spans="2:7" x14ac:dyDescent="0.3">
      <c r="B43448" s="1"/>
      <c r="C43448" s="1"/>
      <c r="G43448" s="5"/>
    </row>
    <row r="43449" spans="2:7" x14ac:dyDescent="0.3">
      <c r="B43449" s="1"/>
      <c r="C43449" s="1"/>
      <c r="G43449" s="5"/>
    </row>
    <row r="43450" spans="2:7" x14ac:dyDescent="0.3">
      <c r="B43450" s="1"/>
      <c r="C43450" s="1"/>
      <c r="G43450" s="5"/>
    </row>
    <row r="43451" spans="2:7" x14ac:dyDescent="0.3">
      <c r="B43451" s="1"/>
      <c r="C43451" s="1"/>
      <c r="G43451" s="5"/>
    </row>
    <row r="43452" spans="2:7" x14ac:dyDescent="0.3">
      <c r="B43452" s="1"/>
      <c r="C43452" s="1"/>
      <c r="G43452" s="5"/>
    </row>
    <row r="43453" spans="2:7" x14ac:dyDescent="0.3">
      <c r="B43453" s="1"/>
      <c r="C43453" s="1"/>
      <c r="G43453" s="5"/>
    </row>
    <row r="43454" spans="2:7" x14ac:dyDescent="0.3">
      <c r="B43454" s="1"/>
      <c r="C43454" s="1"/>
      <c r="G43454" s="5"/>
    </row>
    <row r="43455" spans="2:7" x14ac:dyDescent="0.3">
      <c r="B43455" s="1"/>
      <c r="C43455" s="1"/>
      <c r="G43455" s="5"/>
    </row>
    <row r="43456" spans="2:7" x14ac:dyDescent="0.3">
      <c r="B43456" s="1"/>
      <c r="C43456" s="1"/>
      <c r="G43456" s="5"/>
    </row>
    <row r="43457" spans="2:7" x14ac:dyDescent="0.3">
      <c r="B43457" s="1"/>
      <c r="C43457" s="1"/>
      <c r="G43457" s="5"/>
    </row>
    <row r="43458" spans="2:7" x14ac:dyDescent="0.3">
      <c r="B43458" s="1"/>
      <c r="C43458" s="1"/>
      <c r="G43458" s="5"/>
    </row>
    <row r="43459" spans="2:7" x14ac:dyDescent="0.3">
      <c r="B43459" s="1"/>
      <c r="C43459" s="1"/>
      <c r="G43459" s="5"/>
    </row>
    <row r="43460" spans="2:7" x14ac:dyDescent="0.3">
      <c r="B43460" s="1"/>
      <c r="C43460" s="1"/>
      <c r="G43460" s="5"/>
    </row>
    <row r="43461" spans="2:7" x14ac:dyDescent="0.3">
      <c r="B43461" s="1"/>
      <c r="C43461" s="1"/>
      <c r="G43461" s="5"/>
    </row>
    <row r="43462" spans="2:7" x14ac:dyDescent="0.3">
      <c r="B43462" s="1"/>
      <c r="C43462" s="1"/>
      <c r="G43462" s="5"/>
    </row>
    <row r="43463" spans="2:7" x14ac:dyDescent="0.3">
      <c r="B43463" s="1"/>
      <c r="C43463" s="1"/>
      <c r="G43463" s="5"/>
    </row>
    <row r="43464" spans="2:7" x14ac:dyDescent="0.3">
      <c r="B43464" s="1"/>
      <c r="C43464" s="1"/>
      <c r="G43464" s="5"/>
    </row>
    <row r="43465" spans="2:7" x14ac:dyDescent="0.3">
      <c r="B43465" s="1"/>
      <c r="C43465" s="1"/>
      <c r="G43465" s="5"/>
    </row>
    <row r="43466" spans="2:7" x14ac:dyDescent="0.3">
      <c r="B43466" s="1"/>
      <c r="C43466" s="1"/>
      <c r="G43466" s="5"/>
    </row>
    <row r="43467" spans="2:7" x14ac:dyDescent="0.3">
      <c r="B43467" s="1"/>
      <c r="C43467" s="1"/>
      <c r="G43467" s="5"/>
    </row>
    <row r="43468" spans="2:7" x14ac:dyDescent="0.3">
      <c r="B43468" s="1"/>
      <c r="C43468" s="1"/>
      <c r="G43468" s="5"/>
    </row>
    <row r="43469" spans="2:7" x14ac:dyDescent="0.3">
      <c r="B43469" s="1"/>
      <c r="C43469" s="1"/>
      <c r="G43469" s="5"/>
    </row>
    <row r="43470" spans="2:7" x14ac:dyDescent="0.3">
      <c r="B43470" s="1"/>
      <c r="C43470" s="1"/>
      <c r="G43470" s="5"/>
    </row>
    <row r="43471" spans="2:7" x14ac:dyDescent="0.3">
      <c r="B43471" s="1"/>
      <c r="C43471" s="1"/>
      <c r="G43471" s="5"/>
    </row>
    <row r="43472" spans="2:7" x14ac:dyDescent="0.3">
      <c r="B43472" s="1"/>
      <c r="C43472" s="1"/>
      <c r="G43472" s="5"/>
    </row>
    <row r="43473" spans="2:7" x14ac:dyDescent="0.3">
      <c r="B43473" s="1"/>
      <c r="C43473" s="1"/>
      <c r="G43473" s="5"/>
    </row>
    <row r="43474" spans="2:7" x14ac:dyDescent="0.3">
      <c r="B43474" s="1"/>
      <c r="C43474" s="1"/>
      <c r="G43474" s="5"/>
    </row>
    <row r="43475" spans="2:7" x14ac:dyDescent="0.3">
      <c r="B43475" s="1"/>
      <c r="C43475" s="1"/>
      <c r="G43475" s="5"/>
    </row>
    <row r="43476" spans="2:7" x14ac:dyDescent="0.3">
      <c r="B43476" s="1"/>
      <c r="C43476" s="1"/>
      <c r="G43476" s="5"/>
    </row>
    <row r="43477" spans="2:7" x14ac:dyDescent="0.3">
      <c r="B43477" s="1"/>
      <c r="C43477" s="1"/>
      <c r="G43477" s="5"/>
    </row>
    <row r="43478" spans="2:7" x14ac:dyDescent="0.3">
      <c r="B43478" s="1"/>
      <c r="C43478" s="1"/>
      <c r="G43478" s="5"/>
    </row>
    <row r="43479" spans="2:7" x14ac:dyDescent="0.3">
      <c r="B43479" s="1"/>
      <c r="C43479" s="1"/>
      <c r="G43479" s="5"/>
    </row>
    <row r="43480" spans="2:7" x14ac:dyDescent="0.3">
      <c r="B43480" s="1"/>
      <c r="C43480" s="1"/>
      <c r="G43480" s="5"/>
    </row>
    <row r="43481" spans="2:7" x14ac:dyDescent="0.3">
      <c r="B43481" s="1"/>
      <c r="C43481" s="1"/>
      <c r="G43481" s="5"/>
    </row>
    <row r="43482" spans="2:7" x14ac:dyDescent="0.3">
      <c r="B43482" s="1"/>
      <c r="C43482" s="1"/>
      <c r="G43482" s="5"/>
    </row>
    <row r="43483" spans="2:7" x14ac:dyDescent="0.3">
      <c r="B43483" s="1"/>
      <c r="C43483" s="1"/>
      <c r="G43483" s="5"/>
    </row>
    <row r="43484" spans="2:7" x14ac:dyDescent="0.3">
      <c r="B43484" s="1"/>
      <c r="C43484" s="1"/>
      <c r="G43484" s="5"/>
    </row>
    <row r="43485" spans="2:7" x14ac:dyDescent="0.3">
      <c r="B43485" s="1"/>
      <c r="C43485" s="1"/>
      <c r="G43485" s="5"/>
    </row>
    <row r="43486" spans="2:7" x14ac:dyDescent="0.3">
      <c r="B43486" s="1"/>
      <c r="C43486" s="1"/>
      <c r="G43486" s="5"/>
    </row>
    <row r="43487" spans="2:7" x14ac:dyDescent="0.3">
      <c r="B43487" s="1"/>
      <c r="C43487" s="1"/>
      <c r="G43487" s="5"/>
    </row>
    <row r="43488" spans="2:7" x14ac:dyDescent="0.3">
      <c r="B43488" s="1"/>
      <c r="C43488" s="1"/>
      <c r="G43488" s="5"/>
    </row>
    <row r="43489" spans="2:7" x14ac:dyDescent="0.3">
      <c r="B43489" s="1"/>
      <c r="C43489" s="1"/>
      <c r="G43489" s="5"/>
    </row>
    <row r="43490" spans="2:7" x14ac:dyDescent="0.3">
      <c r="B43490" s="1"/>
      <c r="C43490" s="1"/>
      <c r="G43490" s="5"/>
    </row>
    <row r="43491" spans="2:7" x14ac:dyDescent="0.3">
      <c r="B43491" s="1"/>
      <c r="C43491" s="1"/>
      <c r="G43491" s="5"/>
    </row>
    <row r="43492" spans="2:7" x14ac:dyDescent="0.3">
      <c r="B43492" s="1"/>
      <c r="C43492" s="1"/>
      <c r="G43492" s="5"/>
    </row>
    <row r="43493" spans="2:7" x14ac:dyDescent="0.3">
      <c r="B43493" s="1"/>
      <c r="C43493" s="1"/>
      <c r="G43493" s="5"/>
    </row>
    <row r="43494" spans="2:7" x14ac:dyDescent="0.3">
      <c r="B43494" s="1"/>
      <c r="C43494" s="1"/>
      <c r="G43494" s="5"/>
    </row>
    <row r="43495" spans="2:7" x14ac:dyDescent="0.3">
      <c r="B43495" s="1"/>
      <c r="C43495" s="1"/>
      <c r="G43495" s="5"/>
    </row>
    <row r="43496" spans="2:7" x14ac:dyDescent="0.3">
      <c r="B43496" s="1"/>
      <c r="C43496" s="1"/>
      <c r="G43496" s="5"/>
    </row>
    <row r="43497" spans="2:7" x14ac:dyDescent="0.3">
      <c r="B43497" s="1"/>
      <c r="C43497" s="1"/>
      <c r="G43497" s="5"/>
    </row>
    <row r="43498" spans="2:7" x14ac:dyDescent="0.3">
      <c r="B43498" s="1"/>
      <c r="C43498" s="1"/>
      <c r="G43498" s="5"/>
    </row>
    <row r="43499" spans="2:7" x14ac:dyDescent="0.3">
      <c r="B43499" s="1"/>
      <c r="C43499" s="1"/>
      <c r="G43499" s="5"/>
    </row>
    <row r="43500" spans="2:7" x14ac:dyDescent="0.3">
      <c r="B43500" s="1"/>
      <c r="C43500" s="1"/>
      <c r="G43500" s="5"/>
    </row>
    <row r="43501" spans="2:7" x14ac:dyDescent="0.3">
      <c r="B43501" s="1"/>
      <c r="C43501" s="1"/>
      <c r="G43501" s="5"/>
    </row>
    <row r="43502" spans="2:7" x14ac:dyDescent="0.3">
      <c r="B43502" s="1"/>
      <c r="C43502" s="1"/>
      <c r="G43502" s="5"/>
    </row>
    <row r="43503" spans="2:7" x14ac:dyDescent="0.3">
      <c r="B43503" s="1"/>
      <c r="C43503" s="1"/>
      <c r="G43503" s="5"/>
    </row>
    <row r="43504" spans="2:7" x14ac:dyDescent="0.3">
      <c r="B43504" s="1"/>
      <c r="C43504" s="1"/>
      <c r="G43504" s="5"/>
    </row>
    <row r="43505" spans="2:7" x14ac:dyDescent="0.3">
      <c r="B43505" s="1"/>
      <c r="C43505" s="1"/>
      <c r="G43505" s="5"/>
    </row>
    <row r="43506" spans="2:7" x14ac:dyDescent="0.3">
      <c r="B43506" s="1"/>
      <c r="C43506" s="1"/>
      <c r="G43506" s="5"/>
    </row>
    <row r="43507" spans="2:7" x14ac:dyDescent="0.3">
      <c r="B43507" s="1"/>
      <c r="C43507" s="1"/>
      <c r="G43507" s="5"/>
    </row>
    <row r="43508" spans="2:7" x14ac:dyDescent="0.3">
      <c r="B43508" s="1"/>
      <c r="C43508" s="1"/>
      <c r="G43508" s="5"/>
    </row>
    <row r="43509" spans="2:7" x14ac:dyDescent="0.3">
      <c r="B43509" s="1"/>
      <c r="C43509" s="1"/>
      <c r="G43509" s="5"/>
    </row>
    <row r="43510" spans="2:7" x14ac:dyDescent="0.3">
      <c r="B43510" s="1"/>
      <c r="C43510" s="1"/>
      <c r="G43510" s="5"/>
    </row>
    <row r="43511" spans="2:7" x14ac:dyDescent="0.3">
      <c r="B43511" s="1"/>
      <c r="C43511" s="1"/>
      <c r="G43511" s="5"/>
    </row>
    <row r="43512" spans="2:7" x14ac:dyDescent="0.3">
      <c r="B43512" s="1"/>
      <c r="C43512" s="1"/>
      <c r="G43512" s="5"/>
    </row>
    <row r="43513" spans="2:7" x14ac:dyDescent="0.3">
      <c r="B43513" s="1"/>
      <c r="C43513" s="1"/>
      <c r="G43513" s="5"/>
    </row>
    <row r="43514" spans="2:7" x14ac:dyDescent="0.3">
      <c r="B43514" s="1"/>
      <c r="C43514" s="1"/>
      <c r="G43514" s="5"/>
    </row>
    <row r="43515" spans="2:7" x14ac:dyDescent="0.3">
      <c r="B43515" s="1"/>
      <c r="C43515" s="1"/>
      <c r="G43515" s="5"/>
    </row>
    <row r="43516" spans="2:7" x14ac:dyDescent="0.3">
      <c r="B43516" s="1"/>
      <c r="C43516" s="1"/>
      <c r="G43516" s="5"/>
    </row>
    <row r="43517" spans="2:7" x14ac:dyDescent="0.3">
      <c r="B43517" s="1"/>
      <c r="C43517" s="1"/>
      <c r="G43517" s="5"/>
    </row>
    <row r="43518" spans="2:7" x14ac:dyDescent="0.3">
      <c r="B43518" s="1"/>
      <c r="C43518" s="1"/>
      <c r="G43518" s="5"/>
    </row>
    <row r="43519" spans="2:7" x14ac:dyDescent="0.3">
      <c r="B43519" s="1"/>
      <c r="C43519" s="1"/>
      <c r="G43519" s="5"/>
    </row>
    <row r="43520" spans="2:7" x14ac:dyDescent="0.3">
      <c r="B43520" s="1"/>
      <c r="C43520" s="1"/>
      <c r="G43520" s="5"/>
    </row>
    <row r="43521" spans="2:7" x14ac:dyDescent="0.3">
      <c r="B43521" s="1"/>
      <c r="C43521" s="1"/>
      <c r="G43521" s="5"/>
    </row>
    <row r="43522" spans="2:7" x14ac:dyDescent="0.3">
      <c r="B43522" s="1"/>
      <c r="C43522" s="1"/>
      <c r="G43522" s="5"/>
    </row>
    <row r="43523" spans="2:7" x14ac:dyDescent="0.3">
      <c r="B43523" s="1"/>
      <c r="C43523" s="1"/>
      <c r="G43523" s="5"/>
    </row>
    <row r="43524" spans="2:7" x14ac:dyDescent="0.3">
      <c r="B43524" s="1"/>
      <c r="C43524" s="1"/>
      <c r="G43524" s="5"/>
    </row>
    <row r="43525" spans="2:7" x14ac:dyDescent="0.3">
      <c r="B43525" s="1"/>
      <c r="C43525" s="1"/>
      <c r="G43525" s="5"/>
    </row>
    <row r="43526" spans="2:7" x14ac:dyDescent="0.3">
      <c r="B43526" s="1"/>
      <c r="C43526" s="1"/>
      <c r="G43526" s="5"/>
    </row>
    <row r="43527" spans="2:7" x14ac:dyDescent="0.3">
      <c r="B43527" s="1"/>
      <c r="C43527" s="1"/>
      <c r="G43527" s="5"/>
    </row>
    <row r="43528" spans="2:7" x14ac:dyDescent="0.3">
      <c r="B43528" s="1"/>
      <c r="C43528" s="1"/>
      <c r="G43528" s="5"/>
    </row>
    <row r="43529" spans="2:7" x14ac:dyDescent="0.3">
      <c r="B43529" s="1"/>
      <c r="C43529" s="1"/>
      <c r="G43529" s="5"/>
    </row>
    <row r="43530" spans="2:7" x14ac:dyDescent="0.3">
      <c r="B43530" s="1"/>
      <c r="C43530" s="1"/>
      <c r="G43530" s="5"/>
    </row>
    <row r="43531" spans="2:7" x14ac:dyDescent="0.3">
      <c r="B43531" s="1"/>
      <c r="C43531" s="1"/>
      <c r="G43531" s="5"/>
    </row>
    <row r="43532" spans="2:7" x14ac:dyDescent="0.3">
      <c r="B43532" s="1"/>
      <c r="C43532" s="1"/>
      <c r="G43532" s="5"/>
    </row>
    <row r="43533" spans="2:7" x14ac:dyDescent="0.3">
      <c r="B43533" s="1"/>
      <c r="C43533" s="1"/>
      <c r="G43533" s="5"/>
    </row>
    <row r="43534" spans="2:7" x14ac:dyDescent="0.3">
      <c r="B43534" s="1"/>
      <c r="C43534" s="1"/>
      <c r="G43534" s="5"/>
    </row>
    <row r="43535" spans="2:7" x14ac:dyDescent="0.3">
      <c r="B43535" s="1"/>
      <c r="C43535" s="1"/>
      <c r="G43535" s="5"/>
    </row>
    <row r="43536" spans="2:7" x14ac:dyDescent="0.3">
      <c r="B43536" s="1"/>
      <c r="C43536" s="1"/>
      <c r="G43536" s="5"/>
    </row>
    <row r="43537" spans="2:7" x14ac:dyDescent="0.3">
      <c r="B43537" s="1"/>
      <c r="C43537" s="1"/>
      <c r="G43537" s="5"/>
    </row>
    <row r="43538" spans="2:7" x14ac:dyDescent="0.3">
      <c r="B43538" s="1"/>
      <c r="C43538" s="1"/>
      <c r="G43538" s="5"/>
    </row>
    <row r="43539" spans="2:7" x14ac:dyDescent="0.3">
      <c r="B43539" s="1"/>
      <c r="C43539" s="1"/>
      <c r="G43539" s="5"/>
    </row>
    <row r="43540" spans="2:7" x14ac:dyDescent="0.3">
      <c r="B43540" s="1"/>
      <c r="C43540" s="1"/>
      <c r="G43540" s="5"/>
    </row>
    <row r="43541" spans="2:7" x14ac:dyDescent="0.3">
      <c r="B43541" s="1"/>
      <c r="C43541" s="1"/>
      <c r="G43541" s="5"/>
    </row>
    <row r="43542" spans="2:7" x14ac:dyDescent="0.3">
      <c r="B43542" s="1"/>
      <c r="C43542" s="1"/>
      <c r="G43542" s="5"/>
    </row>
    <row r="43543" spans="2:7" x14ac:dyDescent="0.3">
      <c r="B43543" s="1"/>
      <c r="C43543" s="1"/>
      <c r="G43543" s="5"/>
    </row>
    <row r="43544" spans="2:7" x14ac:dyDescent="0.3">
      <c r="B43544" s="1"/>
      <c r="C43544" s="1"/>
      <c r="G43544" s="5"/>
    </row>
    <row r="43545" spans="2:7" x14ac:dyDescent="0.3">
      <c r="B43545" s="1"/>
      <c r="C43545" s="1"/>
      <c r="G43545" s="5"/>
    </row>
    <row r="43546" spans="2:7" x14ac:dyDescent="0.3">
      <c r="B43546" s="1"/>
      <c r="C43546" s="1"/>
      <c r="G43546" s="5"/>
    </row>
    <row r="43547" spans="2:7" x14ac:dyDescent="0.3">
      <c r="B43547" s="1"/>
      <c r="C43547" s="1"/>
      <c r="G43547" s="5"/>
    </row>
    <row r="43548" spans="2:7" x14ac:dyDescent="0.3">
      <c r="B43548" s="1"/>
      <c r="C43548" s="1"/>
      <c r="G43548" s="5"/>
    </row>
    <row r="43549" spans="2:7" x14ac:dyDescent="0.3">
      <c r="B43549" s="1"/>
      <c r="C43549" s="1"/>
      <c r="G43549" s="5"/>
    </row>
    <row r="43550" spans="2:7" x14ac:dyDescent="0.3">
      <c r="B43550" s="1"/>
      <c r="C43550" s="1"/>
      <c r="G43550" s="5"/>
    </row>
    <row r="43551" spans="2:7" x14ac:dyDescent="0.3">
      <c r="B43551" s="1"/>
      <c r="C43551" s="1"/>
      <c r="G43551" s="5"/>
    </row>
    <row r="43552" spans="2:7" x14ac:dyDescent="0.3">
      <c r="B43552" s="1"/>
      <c r="C43552" s="1"/>
      <c r="G43552" s="5"/>
    </row>
    <row r="43553" spans="2:7" x14ac:dyDescent="0.3">
      <c r="B43553" s="1"/>
      <c r="C43553" s="1"/>
      <c r="G43553" s="5"/>
    </row>
    <row r="43554" spans="2:7" x14ac:dyDescent="0.3">
      <c r="B43554" s="1"/>
      <c r="C43554" s="1"/>
      <c r="G43554" s="5"/>
    </row>
    <row r="43555" spans="2:7" x14ac:dyDescent="0.3">
      <c r="B43555" s="1"/>
      <c r="C43555" s="1"/>
      <c r="G43555" s="5"/>
    </row>
    <row r="43556" spans="2:7" x14ac:dyDescent="0.3">
      <c r="B43556" s="1"/>
      <c r="C43556" s="1"/>
      <c r="G43556" s="5"/>
    </row>
    <row r="43557" spans="2:7" x14ac:dyDescent="0.3">
      <c r="B43557" s="1"/>
      <c r="C43557" s="1"/>
      <c r="G43557" s="5"/>
    </row>
    <row r="43558" spans="2:7" x14ac:dyDescent="0.3">
      <c r="B43558" s="1"/>
      <c r="C43558" s="1"/>
      <c r="G43558" s="5"/>
    </row>
    <row r="43559" spans="2:7" x14ac:dyDescent="0.3">
      <c r="B43559" s="1"/>
      <c r="C43559" s="1"/>
      <c r="G43559" s="5"/>
    </row>
    <row r="43560" spans="2:7" x14ac:dyDescent="0.3">
      <c r="B43560" s="1"/>
      <c r="C43560" s="1"/>
      <c r="G43560" s="5"/>
    </row>
    <row r="43561" spans="2:7" x14ac:dyDescent="0.3">
      <c r="B43561" s="1"/>
      <c r="C43561" s="1"/>
      <c r="G43561" s="5"/>
    </row>
    <row r="43562" spans="2:7" x14ac:dyDescent="0.3">
      <c r="B43562" s="1"/>
      <c r="C43562" s="1"/>
      <c r="G43562" s="5"/>
    </row>
    <row r="43563" spans="2:7" x14ac:dyDescent="0.3">
      <c r="B43563" s="1"/>
      <c r="C43563" s="1"/>
      <c r="G43563" s="5"/>
    </row>
    <row r="43564" spans="2:7" x14ac:dyDescent="0.3">
      <c r="B43564" s="1"/>
      <c r="C43564" s="1"/>
      <c r="G43564" s="5"/>
    </row>
    <row r="43565" spans="2:7" x14ac:dyDescent="0.3">
      <c r="B43565" s="1"/>
      <c r="C43565" s="1"/>
      <c r="G43565" s="5"/>
    </row>
    <row r="43566" spans="2:7" x14ac:dyDescent="0.3">
      <c r="B43566" s="1"/>
      <c r="C43566" s="1"/>
      <c r="G43566" s="5"/>
    </row>
    <row r="43567" spans="2:7" x14ac:dyDescent="0.3">
      <c r="B43567" s="1"/>
      <c r="C43567" s="1"/>
      <c r="G43567" s="5"/>
    </row>
    <row r="43568" spans="2:7" x14ac:dyDescent="0.3">
      <c r="B43568" s="1"/>
      <c r="C43568" s="1"/>
      <c r="G43568" s="5"/>
    </row>
    <row r="43569" spans="2:7" x14ac:dyDescent="0.3">
      <c r="B43569" s="1"/>
      <c r="C43569" s="1"/>
      <c r="G43569" s="5"/>
    </row>
    <row r="43570" spans="2:7" x14ac:dyDescent="0.3">
      <c r="B43570" s="1"/>
      <c r="C43570" s="1"/>
      <c r="G43570" s="5"/>
    </row>
    <row r="43571" spans="2:7" x14ac:dyDescent="0.3">
      <c r="B43571" s="1"/>
      <c r="C43571" s="1"/>
      <c r="G43571" s="5"/>
    </row>
    <row r="43572" spans="2:7" x14ac:dyDescent="0.3">
      <c r="B43572" s="1"/>
      <c r="C43572" s="1"/>
      <c r="G43572" s="5"/>
    </row>
    <row r="43573" spans="2:7" x14ac:dyDescent="0.3">
      <c r="B43573" s="1"/>
      <c r="C43573" s="1"/>
      <c r="G43573" s="5"/>
    </row>
    <row r="43574" spans="2:7" x14ac:dyDescent="0.3">
      <c r="B43574" s="1"/>
      <c r="C43574" s="1"/>
      <c r="G43574" s="5"/>
    </row>
    <row r="43575" spans="2:7" x14ac:dyDescent="0.3">
      <c r="B43575" s="1"/>
      <c r="C43575" s="1"/>
      <c r="G43575" s="5"/>
    </row>
    <row r="43576" spans="2:7" x14ac:dyDescent="0.3">
      <c r="B43576" s="1"/>
      <c r="C43576" s="1"/>
      <c r="G43576" s="5"/>
    </row>
    <row r="43577" spans="2:7" x14ac:dyDescent="0.3">
      <c r="B43577" s="1"/>
      <c r="C43577" s="1"/>
      <c r="G43577" s="5"/>
    </row>
    <row r="43578" spans="2:7" x14ac:dyDescent="0.3">
      <c r="B43578" s="1"/>
      <c r="C43578" s="1"/>
      <c r="G43578" s="5"/>
    </row>
    <row r="43579" spans="2:7" x14ac:dyDescent="0.3">
      <c r="B43579" s="1"/>
      <c r="C43579" s="1"/>
      <c r="G43579" s="5"/>
    </row>
    <row r="43580" spans="2:7" x14ac:dyDescent="0.3">
      <c r="B43580" s="1"/>
      <c r="C43580" s="1"/>
      <c r="G43580" s="5"/>
    </row>
    <row r="43581" spans="2:7" x14ac:dyDescent="0.3">
      <c r="B43581" s="1"/>
      <c r="C43581" s="1"/>
      <c r="G43581" s="5"/>
    </row>
    <row r="43582" spans="2:7" x14ac:dyDescent="0.3">
      <c r="B43582" s="1"/>
      <c r="C43582" s="1"/>
      <c r="G43582" s="5"/>
    </row>
    <row r="43583" spans="2:7" x14ac:dyDescent="0.3">
      <c r="B43583" s="1"/>
      <c r="C43583" s="1"/>
      <c r="G43583" s="5"/>
    </row>
    <row r="43584" spans="2:7" x14ac:dyDescent="0.3">
      <c r="B43584" s="1"/>
      <c r="C43584" s="1"/>
      <c r="G43584" s="5"/>
    </row>
    <row r="43585" spans="2:7" x14ac:dyDescent="0.3">
      <c r="B43585" s="1"/>
      <c r="C43585" s="1"/>
      <c r="G43585" s="5"/>
    </row>
    <row r="43586" spans="2:7" x14ac:dyDescent="0.3">
      <c r="B43586" s="1"/>
      <c r="C43586" s="1"/>
      <c r="G43586" s="5"/>
    </row>
    <row r="43587" spans="2:7" x14ac:dyDescent="0.3">
      <c r="B43587" s="1"/>
      <c r="C43587" s="1"/>
      <c r="G43587" s="5"/>
    </row>
    <row r="43588" spans="2:7" x14ac:dyDescent="0.3">
      <c r="B43588" s="1"/>
      <c r="C43588" s="1"/>
      <c r="G43588" s="5"/>
    </row>
    <row r="43589" spans="2:7" x14ac:dyDescent="0.3">
      <c r="B43589" s="1"/>
      <c r="C43589" s="1"/>
      <c r="G43589" s="5"/>
    </row>
    <row r="43590" spans="2:7" x14ac:dyDescent="0.3">
      <c r="B43590" s="1"/>
      <c r="C43590" s="1"/>
      <c r="G43590" s="5"/>
    </row>
    <row r="43591" spans="2:7" x14ac:dyDescent="0.3">
      <c r="B43591" s="1"/>
      <c r="C43591" s="1"/>
      <c r="G43591" s="5"/>
    </row>
    <row r="43592" spans="2:7" x14ac:dyDescent="0.3">
      <c r="B43592" s="1"/>
      <c r="C43592" s="1"/>
      <c r="G43592" s="5"/>
    </row>
    <row r="43593" spans="2:7" x14ac:dyDescent="0.3">
      <c r="B43593" s="1"/>
      <c r="C43593" s="1"/>
      <c r="G43593" s="5"/>
    </row>
    <row r="43594" spans="2:7" x14ac:dyDescent="0.3">
      <c r="B43594" s="1"/>
      <c r="C43594" s="1"/>
      <c r="G43594" s="5"/>
    </row>
    <row r="43595" spans="2:7" x14ac:dyDescent="0.3">
      <c r="B43595" s="1"/>
      <c r="C43595" s="1"/>
      <c r="G43595" s="5"/>
    </row>
    <row r="43596" spans="2:7" x14ac:dyDescent="0.3">
      <c r="B43596" s="1"/>
      <c r="C43596" s="1"/>
      <c r="G43596" s="5"/>
    </row>
    <row r="43597" spans="2:7" x14ac:dyDescent="0.3">
      <c r="B43597" s="1"/>
      <c r="C43597" s="1"/>
      <c r="G43597" s="5"/>
    </row>
    <row r="43598" spans="2:7" x14ac:dyDescent="0.3">
      <c r="B43598" s="1"/>
      <c r="C43598" s="1"/>
      <c r="G43598" s="5"/>
    </row>
    <row r="43599" spans="2:7" x14ac:dyDescent="0.3">
      <c r="B43599" s="1"/>
      <c r="C43599" s="1"/>
      <c r="G43599" s="5"/>
    </row>
    <row r="43600" spans="2:7" x14ac:dyDescent="0.3">
      <c r="B43600" s="1"/>
      <c r="C43600" s="1"/>
      <c r="G43600" s="5"/>
    </row>
    <row r="43601" spans="2:7" x14ac:dyDescent="0.3">
      <c r="B43601" s="1"/>
      <c r="C43601" s="1"/>
      <c r="G43601" s="5"/>
    </row>
    <row r="43602" spans="2:7" x14ac:dyDescent="0.3">
      <c r="B43602" s="1"/>
      <c r="C43602" s="1"/>
      <c r="G43602" s="5"/>
    </row>
    <row r="43603" spans="2:7" x14ac:dyDescent="0.3">
      <c r="B43603" s="1"/>
      <c r="C43603" s="1"/>
      <c r="G43603" s="5"/>
    </row>
    <row r="43604" spans="2:7" x14ac:dyDescent="0.3">
      <c r="B43604" s="1"/>
      <c r="C43604" s="1"/>
      <c r="G43604" s="5"/>
    </row>
    <row r="43605" spans="2:7" x14ac:dyDescent="0.3">
      <c r="B43605" s="1"/>
      <c r="C43605" s="1"/>
      <c r="G43605" s="5"/>
    </row>
    <row r="43606" spans="2:7" x14ac:dyDescent="0.3">
      <c r="B43606" s="1"/>
      <c r="C43606" s="1"/>
      <c r="G43606" s="5"/>
    </row>
    <row r="43607" spans="2:7" x14ac:dyDescent="0.3">
      <c r="B43607" s="1"/>
      <c r="C43607" s="1"/>
      <c r="G43607" s="5"/>
    </row>
    <row r="43608" spans="2:7" x14ac:dyDescent="0.3">
      <c r="B43608" s="1"/>
      <c r="C43608" s="1"/>
      <c r="G43608" s="5"/>
    </row>
    <row r="43609" spans="2:7" x14ac:dyDescent="0.3">
      <c r="B43609" s="1"/>
      <c r="C43609" s="1"/>
      <c r="G43609" s="5"/>
    </row>
    <row r="43610" spans="2:7" x14ac:dyDescent="0.3">
      <c r="B43610" s="1"/>
      <c r="C43610" s="1"/>
      <c r="G43610" s="5"/>
    </row>
    <row r="43611" spans="2:7" x14ac:dyDescent="0.3">
      <c r="B43611" s="1"/>
      <c r="C43611" s="1"/>
      <c r="G43611" s="5"/>
    </row>
    <row r="43612" spans="2:7" x14ac:dyDescent="0.3">
      <c r="B43612" s="1"/>
      <c r="C43612" s="1"/>
      <c r="G43612" s="5"/>
    </row>
    <row r="43613" spans="2:7" x14ac:dyDescent="0.3">
      <c r="B43613" s="1"/>
      <c r="C43613" s="1"/>
      <c r="G43613" s="5"/>
    </row>
    <row r="43614" spans="2:7" x14ac:dyDescent="0.3">
      <c r="B43614" s="1"/>
      <c r="C43614" s="1"/>
      <c r="G43614" s="5"/>
    </row>
    <row r="43615" spans="2:7" x14ac:dyDescent="0.3">
      <c r="B43615" s="1"/>
      <c r="C43615" s="1"/>
      <c r="G43615" s="5"/>
    </row>
    <row r="43616" spans="2:7" x14ac:dyDescent="0.3">
      <c r="B43616" s="1"/>
      <c r="C43616" s="1"/>
      <c r="G43616" s="5"/>
    </row>
    <row r="43617" spans="2:7" x14ac:dyDescent="0.3">
      <c r="B43617" s="1"/>
      <c r="C43617" s="1"/>
      <c r="G43617" s="5"/>
    </row>
    <row r="43618" spans="2:7" x14ac:dyDescent="0.3">
      <c r="B43618" s="1"/>
      <c r="C43618" s="1"/>
      <c r="G43618" s="5"/>
    </row>
    <row r="43619" spans="2:7" x14ac:dyDescent="0.3">
      <c r="B43619" s="1"/>
      <c r="C43619" s="1"/>
      <c r="G43619" s="5"/>
    </row>
    <row r="43620" spans="2:7" x14ac:dyDescent="0.3">
      <c r="B43620" s="1"/>
      <c r="C43620" s="1"/>
      <c r="G43620" s="5"/>
    </row>
    <row r="43621" spans="2:7" x14ac:dyDescent="0.3">
      <c r="B43621" s="1"/>
      <c r="C43621" s="1"/>
      <c r="G43621" s="5"/>
    </row>
    <row r="43622" spans="2:7" x14ac:dyDescent="0.3">
      <c r="B43622" s="1"/>
      <c r="C43622" s="1"/>
      <c r="G43622" s="5"/>
    </row>
    <row r="43623" spans="2:7" x14ac:dyDescent="0.3">
      <c r="B43623" s="1"/>
      <c r="C43623" s="1"/>
      <c r="G43623" s="5"/>
    </row>
    <row r="43624" spans="2:7" x14ac:dyDescent="0.3">
      <c r="B43624" s="1"/>
      <c r="C43624" s="1"/>
      <c r="G43624" s="5"/>
    </row>
    <row r="43625" spans="2:7" x14ac:dyDescent="0.3">
      <c r="B43625" s="1"/>
      <c r="C43625" s="1"/>
      <c r="G43625" s="5"/>
    </row>
    <row r="43626" spans="2:7" x14ac:dyDescent="0.3">
      <c r="B43626" s="1"/>
      <c r="C43626" s="1"/>
      <c r="G43626" s="5"/>
    </row>
    <row r="43627" spans="2:7" x14ac:dyDescent="0.3">
      <c r="B43627" s="1"/>
      <c r="C43627" s="1"/>
      <c r="G43627" s="5"/>
    </row>
    <row r="43628" spans="2:7" x14ac:dyDescent="0.3">
      <c r="B43628" s="1"/>
      <c r="C43628" s="1"/>
      <c r="G43628" s="5"/>
    </row>
    <row r="43629" spans="2:7" x14ac:dyDescent="0.3">
      <c r="B43629" s="1"/>
      <c r="C43629" s="1"/>
      <c r="G43629" s="5"/>
    </row>
    <row r="43630" spans="2:7" x14ac:dyDescent="0.3">
      <c r="B43630" s="1"/>
      <c r="C43630" s="1"/>
      <c r="G43630" s="5"/>
    </row>
    <row r="43631" spans="2:7" x14ac:dyDescent="0.3">
      <c r="B43631" s="1"/>
      <c r="C43631" s="1"/>
      <c r="G43631" s="5"/>
    </row>
    <row r="43632" spans="2:7" x14ac:dyDescent="0.3">
      <c r="B43632" s="1"/>
      <c r="C43632" s="1"/>
      <c r="G43632" s="5"/>
    </row>
    <row r="43633" spans="2:7" x14ac:dyDescent="0.3">
      <c r="B43633" s="1"/>
      <c r="C43633" s="1"/>
      <c r="G43633" s="5"/>
    </row>
    <row r="43634" spans="2:7" x14ac:dyDescent="0.3">
      <c r="B43634" s="1"/>
      <c r="C43634" s="1"/>
      <c r="G43634" s="5"/>
    </row>
    <row r="43635" spans="2:7" x14ac:dyDescent="0.3">
      <c r="B43635" s="1"/>
      <c r="C43635" s="1"/>
      <c r="G43635" s="5"/>
    </row>
    <row r="43636" spans="2:7" x14ac:dyDescent="0.3">
      <c r="B43636" s="1"/>
      <c r="C43636" s="1"/>
      <c r="G43636" s="5"/>
    </row>
    <row r="43637" spans="2:7" x14ac:dyDescent="0.3">
      <c r="B43637" s="1"/>
      <c r="C43637" s="1"/>
      <c r="G43637" s="5"/>
    </row>
    <row r="43638" spans="2:7" x14ac:dyDescent="0.3">
      <c r="B43638" s="1"/>
      <c r="C43638" s="1"/>
      <c r="G43638" s="5"/>
    </row>
    <row r="43639" spans="2:7" x14ac:dyDescent="0.3">
      <c r="B43639" s="1"/>
      <c r="C43639" s="1"/>
      <c r="G43639" s="5"/>
    </row>
    <row r="43640" spans="2:7" x14ac:dyDescent="0.3">
      <c r="B43640" s="1"/>
      <c r="C43640" s="1"/>
      <c r="G43640" s="5"/>
    </row>
    <row r="43641" spans="2:7" x14ac:dyDescent="0.3">
      <c r="B43641" s="1"/>
      <c r="C43641" s="1"/>
      <c r="G43641" s="5"/>
    </row>
    <row r="43642" spans="2:7" x14ac:dyDescent="0.3">
      <c r="B43642" s="1"/>
      <c r="C43642" s="1"/>
      <c r="G43642" s="5"/>
    </row>
    <row r="43643" spans="2:7" x14ac:dyDescent="0.3">
      <c r="B43643" s="1"/>
      <c r="C43643" s="1"/>
      <c r="G43643" s="5"/>
    </row>
    <row r="43644" spans="2:7" x14ac:dyDescent="0.3">
      <c r="B43644" s="1"/>
      <c r="C43644" s="1"/>
      <c r="G43644" s="5"/>
    </row>
    <row r="43645" spans="2:7" x14ac:dyDescent="0.3">
      <c r="B43645" s="1"/>
      <c r="C43645" s="1"/>
      <c r="G43645" s="5"/>
    </row>
    <row r="43646" spans="2:7" x14ac:dyDescent="0.3">
      <c r="B43646" s="1"/>
      <c r="C43646" s="1"/>
      <c r="G43646" s="5"/>
    </row>
    <row r="43647" spans="2:7" x14ac:dyDescent="0.3">
      <c r="B43647" s="1"/>
      <c r="C43647" s="1"/>
      <c r="G43647" s="5"/>
    </row>
    <row r="43648" spans="2:7" x14ac:dyDescent="0.3">
      <c r="B43648" s="1"/>
      <c r="C43648" s="1"/>
      <c r="G43648" s="5"/>
    </row>
    <row r="43649" spans="2:7" x14ac:dyDescent="0.3">
      <c r="B43649" s="1"/>
      <c r="C43649" s="1"/>
      <c r="G43649" s="5"/>
    </row>
    <row r="43650" spans="2:7" x14ac:dyDescent="0.3">
      <c r="B43650" s="1"/>
      <c r="C43650" s="1"/>
      <c r="G43650" s="5"/>
    </row>
    <row r="43651" spans="2:7" x14ac:dyDescent="0.3">
      <c r="B43651" s="1"/>
      <c r="C43651" s="1"/>
      <c r="G43651" s="5"/>
    </row>
    <row r="43652" spans="2:7" x14ac:dyDescent="0.3">
      <c r="B43652" s="1"/>
      <c r="C43652" s="1"/>
      <c r="G43652" s="5"/>
    </row>
    <row r="43653" spans="2:7" x14ac:dyDescent="0.3">
      <c r="B43653" s="1"/>
      <c r="C43653" s="1"/>
      <c r="G43653" s="5"/>
    </row>
    <row r="43654" spans="2:7" x14ac:dyDescent="0.3">
      <c r="B43654" s="1"/>
      <c r="C43654" s="1"/>
      <c r="G43654" s="5"/>
    </row>
    <row r="43655" spans="2:7" x14ac:dyDescent="0.3">
      <c r="B43655" s="1"/>
      <c r="C43655" s="1"/>
      <c r="G43655" s="5"/>
    </row>
    <row r="43656" spans="2:7" x14ac:dyDescent="0.3">
      <c r="B43656" s="1"/>
      <c r="C43656" s="1"/>
      <c r="G43656" s="5"/>
    </row>
    <row r="43657" spans="2:7" x14ac:dyDescent="0.3">
      <c r="B43657" s="1"/>
      <c r="C43657" s="1"/>
      <c r="G43657" s="5"/>
    </row>
    <row r="43658" spans="2:7" x14ac:dyDescent="0.3">
      <c r="B43658" s="1"/>
      <c r="C43658" s="1"/>
      <c r="G43658" s="5"/>
    </row>
    <row r="43659" spans="2:7" x14ac:dyDescent="0.3">
      <c r="B43659" s="1"/>
      <c r="C43659" s="1"/>
      <c r="G43659" s="5"/>
    </row>
    <row r="43660" spans="2:7" x14ac:dyDescent="0.3">
      <c r="B43660" s="1"/>
      <c r="C43660" s="1"/>
      <c r="G43660" s="5"/>
    </row>
    <row r="43661" spans="2:7" x14ac:dyDescent="0.3">
      <c r="B43661" s="1"/>
      <c r="C43661" s="1"/>
      <c r="G43661" s="5"/>
    </row>
    <row r="43662" spans="2:7" x14ac:dyDescent="0.3">
      <c r="B43662" s="1"/>
      <c r="C43662" s="1"/>
      <c r="G43662" s="5"/>
    </row>
    <row r="43663" spans="2:7" x14ac:dyDescent="0.3">
      <c r="B43663" s="1"/>
      <c r="C43663" s="1"/>
      <c r="G43663" s="5"/>
    </row>
    <row r="43664" spans="2:7" x14ac:dyDescent="0.3">
      <c r="B43664" s="1"/>
      <c r="C43664" s="1"/>
      <c r="G43664" s="5"/>
    </row>
    <row r="43665" spans="2:7" x14ac:dyDescent="0.3">
      <c r="B43665" s="1"/>
      <c r="C43665" s="1"/>
      <c r="G43665" s="5"/>
    </row>
    <row r="43666" spans="2:7" x14ac:dyDescent="0.3">
      <c r="B43666" s="1"/>
      <c r="C43666" s="1"/>
      <c r="G43666" s="5"/>
    </row>
    <row r="43667" spans="2:7" x14ac:dyDescent="0.3">
      <c r="B43667" s="1"/>
      <c r="C43667" s="1"/>
      <c r="G43667" s="5"/>
    </row>
    <row r="43668" spans="2:7" x14ac:dyDescent="0.3">
      <c r="B43668" s="1"/>
      <c r="C43668" s="1"/>
      <c r="G43668" s="5"/>
    </row>
    <row r="43669" spans="2:7" x14ac:dyDescent="0.3">
      <c r="B43669" s="1"/>
      <c r="C43669" s="1"/>
      <c r="G43669" s="5"/>
    </row>
    <row r="43670" spans="2:7" x14ac:dyDescent="0.3">
      <c r="B43670" s="1"/>
      <c r="C43670" s="1"/>
      <c r="G43670" s="5"/>
    </row>
    <row r="43671" spans="2:7" x14ac:dyDescent="0.3">
      <c r="B43671" s="1"/>
      <c r="C43671" s="1"/>
      <c r="G43671" s="5"/>
    </row>
    <row r="43672" spans="2:7" x14ac:dyDescent="0.3">
      <c r="B43672" s="1"/>
      <c r="C43672" s="1"/>
      <c r="G43672" s="5"/>
    </row>
    <row r="43673" spans="2:7" x14ac:dyDescent="0.3">
      <c r="B43673" s="1"/>
      <c r="C43673" s="1"/>
      <c r="G43673" s="5"/>
    </row>
    <row r="43674" spans="2:7" x14ac:dyDescent="0.3">
      <c r="B43674" s="1"/>
      <c r="C43674" s="1"/>
      <c r="G43674" s="5"/>
    </row>
    <row r="43675" spans="2:7" x14ac:dyDescent="0.3">
      <c r="B43675" s="1"/>
      <c r="C43675" s="1"/>
      <c r="G43675" s="5"/>
    </row>
    <row r="43676" spans="2:7" x14ac:dyDescent="0.3">
      <c r="B43676" s="1"/>
      <c r="C43676" s="1"/>
      <c r="G43676" s="5"/>
    </row>
    <row r="43677" spans="2:7" x14ac:dyDescent="0.3">
      <c r="B43677" s="1"/>
      <c r="C43677" s="1"/>
      <c r="G43677" s="5"/>
    </row>
    <row r="43678" spans="2:7" x14ac:dyDescent="0.3">
      <c r="B43678" s="1"/>
      <c r="C43678" s="1"/>
      <c r="G43678" s="5"/>
    </row>
    <row r="43679" spans="2:7" x14ac:dyDescent="0.3">
      <c r="B43679" s="1"/>
      <c r="C43679" s="1"/>
      <c r="G43679" s="5"/>
    </row>
    <row r="43680" spans="2:7" x14ac:dyDescent="0.3">
      <c r="B43680" s="1"/>
      <c r="C43680" s="1"/>
      <c r="G43680" s="5"/>
    </row>
    <row r="43681" spans="2:7" x14ac:dyDescent="0.3">
      <c r="B43681" s="1"/>
      <c r="C43681" s="1"/>
      <c r="G43681" s="5"/>
    </row>
    <row r="43682" spans="2:7" x14ac:dyDescent="0.3">
      <c r="B43682" s="1"/>
      <c r="C43682" s="1"/>
      <c r="G43682" s="5"/>
    </row>
    <row r="43683" spans="2:7" x14ac:dyDescent="0.3">
      <c r="B43683" s="1"/>
      <c r="C43683" s="1"/>
      <c r="G43683" s="5"/>
    </row>
    <row r="43684" spans="2:7" x14ac:dyDescent="0.3">
      <c r="B43684" s="1"/>
      <c r="C43684" s="1"/>
      <c r="G43684" s="5"/>
    </row>
    <row r="43685" spans="2:7" x14ac:dyDescent="0.3">
      <c r="B43685" s="1"/>
      <c r="C43685" s="1"/>
      <c r="G43685" s="5"/>
    </row>
    <row r="43686" spans="2:7" x14ac:dyDescent="0.3">
      <c r="B43686" s="1"/>
      <c r="C43686" s="1"/>
      <c r="G43686" s="5"/>
    </row>
    <row r="43687" spans="2:7" x14ac:dyDescent="0.3">
      <c r="B43687" s="1"/>
      <c r="C43687" s="1"/>
      <c r="G43687" s="5"/>
    </row>
    <row r="43688" spans="2:7" x14ac:dyDescent="0.3">
      <c r="B43688" s="1"/>
      <c r="C43688" s="1"/>
      <c r="G43688" s="5"/>
    </row>
    <row r="43689" spans="2:7" x14ac:dyDescent="0.3">
      <c r="B43689" s="1"/>
      <c r="C43689" s="1"/>
      <c r="G43689" s="5"/>
    </row>
    <row r="43690" spans="2:7" x14ac:dyDescent="0.3">
      <c r="B43690" s="1"/>
      <c r="C43690" s="1"/>
      <c r="G43690" s="5"/>
    </row>
    <row r="43691" spans="2:7" x14ac:dyDescent="0.3">
      <c r="B43691" s="1"/>
      <c r="C43691" s="1"/>
      <c r="G43691" s="5"/>
    </row>
    <row r="43692" spans="2:7" x14ac:dyDescent="0.3">
      <c r="B43692" s="1"/>
      <c r="C43692" s="1"/>
      <c r="G43692" s="5"/>
    </row>
    <row r="43693" spans="2:7" x14ac:dyDescent="0.3">
      <c r="B43693" s="1"/>
      <c r="C43693" s="1"/>
      <c r="G43693" s="5"/>
    </row>
    <row r="43694" spans="2:7" x14ac:dyDescent="0.3">
      <c r="B43694" s="1"/>
      <c r="C43694" s="1"/>
      <c r="G43694" s="5"/>
    </row>
    <row r="43695" spans="2:7" x14ac:dyDescent="0.3">
      <c r="B43695" s="1"/>
      <c r="C43695" s="1"/>
      <c r="G43695" s="5"/>
    </row>
    <row r="43696" spans="2:7" x14ac:dyDescent="0.3">
      <c r="B43696" s="1"/>
      <c r="C43696" s="1"/>
      <c r="G43696" s="5"/>
    </row>
    <row r="43697" spans="2:7" x14ac:dyDescent="0.3">
      <c r="B43697" s="1"/>
      <c r="C43697" s="1"/>
      <c r="G43697" s="5"/>
    </row>
    <row r="43698" spans="2:7" x14ac:dyDescent="0.3">
      <c r="B43698" s="1"/>
      <c r="C43698" s="1"/>
      <c r="G43698" s="5"/>
    </row>
    <row r="43699" spans="2:7" x14ac:dyDescent="0.3">
      <c r="B43699" s="1"/>
      <c r="C43699" s="1"/>
      <c r="G43699" s="5"/>
    </row>
    <row r="43700" spans="2:7" x14ac:dyDescent="0.3">
      <c r="B43700" s="1"/>
      <c r="C43700" s="1"/>
      <c r="G43700" s="5"/>
    </row>
    <row r="43701" spans="2:7" x14ac:dyDescent="0.3">
      <c r="B43701" s="1"/>
      <c r="C43701" s="1"/>
      <c r="G43701" s="5"/>
    </row>
    <row r="43702" spans="2:7" x14ac:dyDescent="0.3">
      <c r="B43702" s="1"/>
      <c r="C43702" s="1"/>
      <c r="G43702" s="5"/>
    </row>
    <row r="43703" spans="2:7" x14ac:dyDescent="0.3">
      <c r="B43703" s="1"/>
      <c r="C43703" s="1"/>
      <c r="G43703" s="5"/>
    </row>
    <row r="43704" spans="2:7" x14ac:dyDescent="0.3">
      <c r="B43704" s="1"/>
      <c r="C43704" s="1"/>
      <c r="G43704" s="5"/>
    </row>
    <row r="43705" spans="2:7" x14ac:dyDescent="0.3">
      <c r="B43705" s="1"/>
      <c r="C43705" s="1"/>
      <c r="G43705" s="5"/>
    </row>
    <row r="43706" spans="2:7" x14ac:dyDescent="0.3">
      <c r="B43706" s="1"/>
      <c r="C43706" s="1"/>
      <c r="G43706" s="5"/>
    </row>
    <row r="43707" spans="2:7" x14ac:dyDescent="0.3">
      <c r="B43707" s="1"/>
      <c r="C43707" s="1"/>
      <c r="G43707" s="5"/>
    </row>
    <row r="43708" spans="2:7" x14ac:dyDescent="0.3">
      <c r="B43708" s="1"/>
      <c r="C43708" s="1"/>
      <c r="G43708" s="5"/>
    </row>
    <row r="43709" spans="2:7" x14ac:dyDescent="0.3">
      <c r="B43709" s="1"/>
      <c r="C43709" s="1"/>
      <c r="G43709" s="5"/>
    </row>
    <row r="43710" spans="2:7" x14ac:dyDescent="0.3">
      <c r="B43710" s="1"/>
      <c r="C43710" s="1"/>
      <c r="G43710" s="5"/>
    </row>
    <row r="43711" spans="2:7" x14ac:dyDescent="0.3">
      <c r="B43711" s="1"/>
      <c r="C43711" s="1"/>
      <c r="G43711" s="5"/>
    </row>
    <row r="43712" spans="2:7" x14ac:dyDescent="0.3">
      <c r="B43712" s="1"/>
      <c r="C43712" s="1"/>
      <c r="G43712" s="5"/>
    </row>
    <row r="43713" spans="2:7" x14ac:dyDescent="0.3">
      <c r="B43713" s="1"/>
      <c r="C43713" s="1"/>
      <c r="G43713" s="5"/>
    </row>
    <row r="43714" spans="2:7" x14ac:dyDescent="0.3">
      <c r="B43714" s="1"/>
      <c r="C43714" s="1"/>
      <c r="G43714" s="5"/>
    </row>
    <row r="43715" spans="2:7" x14ac:dyDescent="0.3">
      <c r="B43715" s="1"/>
      <c r="C43715" s="1"/>
      <c r="G43715" s="5"/>
    </row>
    <row r="43716" spans="2:7" x14ac:dyDescent="0.3">
      <c r="B43716" s="1"/>
      <c r="C43716" s="1"/>
      <c r="G43716" s="5"/>
    </row>
    <row r="43717" spans="2:7" x14ac:dyDescent="0.3">
      <c r="B43717" s="1"/>
      <c r="C43717" s="1"/>
      <c r="G43717" s="5"/>
    </row>
    <row r="43718" spans="2:7" x14ac:dyDescent="0.3">
      <c r="B43718" s="1"/>
      <c r="C43718" s="1"/>
      <c r="G43718" s="5"/>
    </row>
    <row r="43719" spans="2:7" x14ac:dyDescent="0.3">
      <c r="B43719" s="1"/>
      <c r="C43719" s="1"/>
      <c r="G43719" s="5"/>
    </row>
    <row r="43720" spans="2:7" x14ac:dyDescent="0.3">
      <c r="B43720" s="1"/>
      <c r="C43720" s="1"/>
      <c r="G43720" s="5"/>
    </row>
    <row r="43721" spans="2:7" x14ac:dyDescent="0.3">
      <c r="B43721" s="1"/>
      <c r="C43721" s="1"/>
      <c r="G43721" s="5"/>
    </row>
    <row r="43722" spans="2:7" x14ac:dyDescent="0.3">
      <c r="B43722" s="1"/>
      <c r="C43722" s="1"/>
      <c r="G43722" s="5"/>
    </row>
    <row r="43723" spans="2:7" x14ac:dyDescent="0.3">
      <c r="B43723" s="1"/>
      <c r="C43723" s="1"/>
      <c r="G43723" s="5"/>
    </row>
    <row r="43724" spans="2:7" x14ac:dyDescent="0.3">
      <c r="B43724" s="1"/>
      <c r="C43724" s="1"/>
      <c r="G43724" s="5"/>
    </row>
    <row r="43725" spans="2:7" x14ac:dyDescent="0.3">
      <c r="B43725" s="1"/>
      <c r="C43725" s="1"/>
      <c r="G43725" s="5"/>
    </row>
    <row r="43726" spans="2:7" x14ac:dyDescent="0.3">
      <c r="B43726" s="1"/>
      <c r="C43726" s="1"/>
      <c r="G43726" s="5"/>
    </row>
    <row r="43727" spans="2:7" x14ac:dyDescent="0.3">
      <c r="B43727" s="1"/>
      <c r="C43727" s="1"/>
      <c r="G43727" s="5"/>
    </row>
    <row r="43728" spans="2:7" x14ac:dyDescent="0.3">
      <c r="B43728" s="1"/>
      <c r="C43728" s="1"/>
      <c r="G43728" s="5"/>
    </row>
    <row r="43729" spans="2:7" x14ac:dyDescent="0.3">
      <c r="B43729" s="1"/>
      <c r="C43729" s="1"/>
      <c r="G43729" s="5"/>
    </row>
    <row r="43730" spans="2:7" x14ac:dyDescent="0.3">
      <c r="B43730" s="1"/>
      <c r="C43730" s="1"/>
      <c r="G43730" s="5"/>
    </row>
    <row r="43731" spans="2:7" x14ac:dyDescent="0.3">
      <c r="B43731" s="1"/>
      <c r="C43731" s="1"/>
      <c r="G43731" s="5"/>
    </row>
    <row r="43732" spans="2:7" x14ac:dyDescent="0.3">
      <c r="B43732" s="1"/>
      <c r="C43732" s="1"/>
      <c r="G43732" s="5"/>
    </row>
    <row r="43733" spans="2:7" x14ac:dyDescent="0.3">
      <c r="B43733" s="1"/>
      <c r="C43733" s="1"/>
      <c r="G43733" s="5"/>
    </row>
    <row r="43734" spans="2:7" x14ac:dyDescent="0.3">
      <c r="B43734" s="1"/>
      <c r="C43734" s="1"/>
      <c r="G43734" s="5"/>
    </row>
    <row r="43735" spans="2:7" x14ac:dyDescent="0.3">
      <c r="B43735" s="1"/>
      <c r="C43735" s="1"/>
      <c r="G43735" s="5"/>
    </row>
    <row r="43736" spans="2:7" x14ac:dyDescent="0.3">
      <c r="B43736" s="1"/>
      <c r="C43736" s="1"/>
      <c r="G43736" s="5"/>
    </row>
    <row r="43737" spans="2:7" x14ac:dyDescent="0.3">
      <c r="B43737" s="1"/>
      <c r="C43737" s="1"/>
      <c r="G43737" s="5"/>
    </row>
    <row r="43738" spans="2:7" x14ac:dyDescent="0.3">
      <c r="B43738" s="1"/>
      <c r="C43738" s="1"/>
      <c r="G43738" s="5"/>
    </row>
    <row r="43739" spans="2:7" x14ac:dyDescent="0.3">
      <c r="B43739" s="1"/>
      <c r="C43739" s="1"/>
      <c r="G43739" s="5"/>
    </row>
    <row r="43740" spans="2:7" x14ac:dyDescent="0.3">
      <c r="B43740" s="1"/>
      <c r="C43740" s="1"/>
      <c r="G43740" s="5"/>
    </row>
    <row r="43741" spans="2:7" x14ac:dyDescent="0.3">
      <c r="B43741" s="1"/>
      <c r="C43741" s="1"/>
      <c r="G43741" s="5"/>
    </row>
    <row r="43742" spans="2:7" x14ac:dyDescent="0.3">
      <c r="B43742" s="1"/>
      <c r="C43742" s="1"/>
      <c r="G43742" s="5"/>
    </row>
    <row r="43743" spans="2:7" x14ac:dyDescent="0.3">
      <c r="B43743" s="1"/>
      <c r="C43743" s="1"/>
      <c r="G43743" s="5"/>
    </row>
    <row r="43744" spans="2:7" x14ac:dyDescent="0.3">
      <c r="B43744" s="1"/>
      <c r="C43744" s="1"/>
      <c r="G43744" s="5"/>
    </row>
    <row r="43745" spans="2:7" x14ac:dyDescent="0.3">
      <c r="B43745" s="1"/>
      <c r="C43745" s="1"/>
      <c r="G43745" s="5"/>
    </row>
    <row r="43746" spans="2:7" x14ac:dyDescent="0.3">
      <c r="B43746" s="1"/>
      <c r="C43746" s="1"/>
      <c r="G43746" s="5"/>
    </row>
    <row r="43747" spans="2:7" x14ac:dyDescent="0.3">
      <c r="B43747" s="1"/>
      <c r="C43747" s="1"/>
      <c r="G43747" s="5"/>
    </row>
    <row r="43748" spans="2:7" x14ac:dyDescent="0.3">
      <c r="B43748" s="1"/>
      <c r="C43748" s="1"/>
      <c r="G43748" s="5"/>
    </row>
    <row r="43749" spans="2:7" x14ac:dyDescent="0.3">
      <c r="B43749" s="1"/>
      <c r="C43749" s="1"/>
      <c r="G43749" s="5"/>
    </row>
    <row r="43750" spans="2:7" x14ac:dyDescent="0.3">
      <c r="B43750" s="1"/>
      <c r="C43750" s="1"/>
      <c r="G43750" s="5"/>
    </row>
    <row r="43751" spans="2:7" x14ac:dyDescent="0.3">
      <c r="B43751" s="1"/>
      <c r="C43751" s="1"/>
      <c r="G43751" s="5"/>
    </row>
    <row r="43752" spans="2:7" x14ac:dyDescent="0.3">
      <c r="B43752" s="1"/>
      <c r="C43752" s="1"/>
      <c r="G43752" s="5"/>
    </row>
    <row r="43753" spans="2:7" x14ac:dyDescent="0.3">
      <c r="B43753" s="1"/>
      <c r="C43753" s="1"/>
      <c r="G43753" s="5"/>
    </row>
    <row r="43754" spans="2:7" x14ac:dyDescent="0.3">
      <c r="B43754" s="1"/>
      <c r="C43754" s="1"/>
      <c r="G43754" s="5"/>
    </row>
    <row r="43755" spans="2:7" x14ac:dyDescent="0.3">
      <c r="B43755" s="1"/>
      <c r="C43755" s="1"/>
      <c r="G43755" s="5"/>
    </row>
    <row r="43756" spans="2:7" x14ac:dyDescent="0.3">
      <c r="B43756" s="1"/>
      <c r="C43756" s="1"/>
      <c r="G43756" s="5"/>
    </row>
    <row r="43757" spans="2:7" x14ac:dyDescent="0.3">
      <c r="B43757" s="1"/>
      <c r="C43757" s="1"/>
      <c r="G43757" s="5"/>
    </row>
    <row r="43758" spans="2:7" x14ac:dyDescent="0.3">
      <c r="B43758" s="1"/>
      <c r="C43758" s="1"/>
      <c r="G43758" s="5"/>
    </row>
    <row r="43759" spans="2:7" x14ac:dyDescent="0.3">
      <c r="B43759" s="1"/>
      <c r="C43759" s="1"/>
      <c r="G43759" s="5"/>
    </row>
    <row r="43760" spans="2:7" x14ac:dyDescent="0.3">
      <c r="B43760" s="1"/>
      <c r="C43760" s="1"/>
      <c r="G43760" s="5"/>
    </row>
    <row r="43761" spans="2:7" x14ac:dyDescent="0.3">
      <c r="B43761" s="1"/>
      <c r="C43761" s="1"/>
      <c r="G43761" s="5"/>
    </row>
    <row r="43762" spans="2:7" x14ac:dyDescent="0.3">
      <c r="B43762" s="1"/>
      <c r="C43762" s="1"/>
      <c r="G43762" s="5"/>
    </row>
    <row r="43763" spans="2:7" x14ac:dyDescent="0.3">
      <c r="B43763" s="1"/>
      <c r="C43763" s="1"/>
      <c r="G43763" s="5"/>
    </row>
    <row r="43764" spans="2:7" x14ac:dyDescent="0.3">
      <c r="B43764" s="1"/>
      <c r="C43764" s="1"/>
      <c r="G43764" s="5"/>
    </row>
    <row r="43765" spans="2:7" x14ac:dyDescent="0.3">
      <c r="B43765" s="1"/>
      <c r="C43765" s="1"/>
      <c r="G43765" s="5"/>
    </row>
    <row r="43766" spans="2:7" x14ac:dyDescent="0.3">
      <c r="B43766" s="1"/>
      <c r="C43766" s="1"/>
      <c r="G43766" s="5"/>
    </row>
    <row r="43767" spans="2:7" x14ac:dyDescent="0.3">
      <c r="B43767" s="1"/>
      <c r="C43767" s="1"/>
      <c r="G43767" s="5"/>
    </row>
    <row r="43768" spans="2:7" x14ac:dyDescent="0.3">
      <c r="B43768" s="1"/>
      <c r="C43768" s="1"/>
      <c r="G43768" s="5"/>
    </row>
    <row r="43769" spans="2:7" x14ac:dyDescent="0.3">
      <c r="B43769" s="1"/>
      <c r="C43769" s="1"/>
      <c r="G43769" s="5"/>
    </row>
    <row r="43770" spans="2:7" x14ac:dyDescent="0.3">
      <c r="B43770" s="1"/>
      <c r="C43770" s="1"/>
      <c r="G43770" s="5"/>
    </row>
    <row r="43771" spans="2:7" x14ac:dyDescent="0.3">
      <c r="B43771" s="1"/>
      <c r="C43771" s="1"/>
      <c r="G43771" s="5"/>
    </row>
    <row r="43772" spans="2:7" x14ac:dyDescent="0.3">
      <c r="B43772" s="1"/>
      <c r="C43772" s="1"/>
      <c r="G43772" s="5"/>
    </row>
    <row r="43773" spans="2:7" x14ac:dyDescent="0.3">
      <c r="B43773" s="1"/>
      <c r="C43773" s="1"/>
      <c r="G43773" s="5"/>
    </row>
    <row r="43774" spans="2:7" x14ac:dyDescent="0.3">
      <c r="B43774" s="1"/>
      <c r="C43774" s="1"/>
      <c r="G43774" s="5"/>
    </row>
    <row r="43775" spans="2:7" x14ac:dyDescent="0.3">
      <c r="B43775" s="1"/>
      <c r="C43775" s="1"/>
      <c r="G43775" s="5"/>
    </row>
    <row r="43776" spans="2:7" x14ac:dyDescent="0.3">
      <c r="B43776" s="1"/>
      <c r="C43776" s="1"/>
      <c r="G43776" s="5"/>
    </row>
    <row r="43777" spans="2:7" x14ac:dyDescent="0.3">
      <c r="B43777" s="1"/>
      <c r="C43777" s="1"/>
      <c r="G43777" s="5"/>
    </row>
    <row r="43778" spans="2:7" x14ac:dyDescent="0.3">
      <c r="B43778" s="1"/>
      <c r="C43778" s="1"/>
      <c r="G43778" s="5"/>
    </row>
    <row r="43779" spans="2:7" x14ac:dyDescent="0.3">
      <c r="B43779" s="1"/>
      <c r="C43779" s="1"/>
      <c r="G43779" s="5"/>
    </row>
    <row r="43780" spans="2:7" x14ac:dyDescent="0.3">
      <c r="B43780" s="1"/>
      <c r="C43780" s="1"/>
      <c r="G43780" s="5"/>
    </row>
    <row r="43781" spans="2:7" x14ac:dyDescent="0.3">
      <c r="B43781" s="1"/>
      <c r="C43781" s="1"/>
      <c r="G43781" s="5"/>
    </row>
    <row r="43782" spans="2:7" x14ac:dyDescent="0.3">
      <c r="B43782" s="1"/>
      <c r="C43782" s="1"/>
      <c r="G43782" s="5"/>
    </row>
    <row r="43783" spans="2:7" x14ac:dyDescent="0.3">
      <c r="B43783" s="1"/>
      <c r="C43783" s="1"/>
      <c r="G43783" s="5"/>
    </row>
    <row r="43784" spans="2:7" x14ac:dyDescent="0.3">
      <c r="B43784" s="1"/>
      <c r="C43784" s="1"/>
      <c r="G43784" s="5"/>
    </row>
    <row r="43785" spans="2:7" x14ac:dyDescent="0.3">
      <c r="B43785" s="1"/>
      <c r="C43785" s="1"/>
      <c r="G43785" s="5"/>
    </row>
    <row r="43786" spans="2:7" x14ac:dyDescent="0.3">
      <c r="B43786" s="1"/>
      <c r="C43786" s="1"/>
      <c r="G43786" s="5"/>
    </row>
    <row r="43787" spans="2:7" x14ac:dyDescent="0.3">
      <c r="B43787" s="1"/>
      <c r="C43787" s="1"/>
      <c r="G43787" s="5"/>
    </row>
    <row r="43788" spans="2:7" x14ac:dyDescent="0.3">
      <c r="B43788" s="1"/>
      <c r="C43788" s="1"/>
      <c r="G43788" s="5"/>
    </row>
    <row r="43789" spans="2:7" x14ac:dyDescent="0.3">
      <c r="B43789" s="1"/>
      <c r="C43789" s="1"/>
      <c r="G43789" s="5"/>
    </row>
    <row r="43790" spans="2:7" x14ac:dyDescent="0.3">
      <c r="B43790" s="1"/>
      <c r="C43790" s="1"/>
      <c r="G43790" s="5"/>
    </row>
    <row r="43791" spans="2:7" x14ac:dyDescent="0.3">
      <c r="B43791" s="1"/>
      <c r="C43791" s="1"/>
      <c r="G43791" s="5"/>
    </row>
    <row r="43792" spans="2:7" x14ac:dyDescent="0.3">
      <c r="B43792" s="1"/>
      <c r="C43792" s="1"/>
      <c r="G43792" s="5"/>
    </row>
    <row r="43793" spans="2:7" x14ac:dyDescent="0.3">
      <c r="B43793" s="1"/>
      <c r="C43793" s="1"/>
      <c r="G43793" s="5"/>
    </row>
    <row r="43794" spans="2:7" x14ac:dyDescent="0.3">
      <c r="B43794" s="1"/>
      <c r="C43794" s="1"/>
      <c r="G43794" s="5"/>
    </row>
    <row r="43795" spans="2:7" x14ac:dyDescent="0.3">
      <c r="B43795" s="1"/>
      <c r="C43795" s="1"/>
      <c r="G43795" s="5"/>
    </row>
    <row r="43796" spans="2:7" x14ac:dyDescent="0.3">
      <c r="B43796" s="1"/>
      <c r="C43796" s="1"/>
      <c r="G43796" s="5"/>
    </row>
    <row r="43797" spans="2:7" x14ac:dyDescent="0.3">
      <c r="B43797" s="1"/>
      <c r="C43797" s="1"/>
      <c r="G43797" s="5"/>
    </row>
    <row r="43798" spans="2:7" x14ac:dyDescent="0.3">
      <c r="B43798" s="1"/>
      <c r="C43798" s="1"/>
      <c r="G43798" s="5"/>
    </row>
    <row r="43799" spans="2:7" x14ac:dyDescent="0.3">
      <c r="B43799" s="1"/>
      <c r="C43799" s="1"/>
      <c r="G43799" s="5"/>
    </row>
    <row r="43800" spans="2:7" x14ac:dyDescent="0.3">
      <c r="B43800" s="1"/>
      <c r="C43800" s="1"/>
      <c r="G43800" s="5"/>
    </row>
    <row r="43801" spans="2:7" x14ac:dyDescent="0.3">
      <c r="B43801" s="1"/>
      <c r="C43801" s="1"/>
      <c r="G43801" s="5"/>
    </row>
    <row r="43802" spans="2:7" x14ac:dyDescent="0.3">
      <c r="B43802" s="1"/>
      <c r="C43802" s="1"/>
      <c r="G43802" s="5"/>
    </row>
    <row r="43803" spans="2:7" x14ac:dyDescent="0.3">
      <c r="B43803" s="1"/>
      <c r="C43803" s="1"/>
      <c r="G43803" s="5"/>
    </row>
    <row r="43804" spans="2:7" x14ac:dyDescent="0.3">
      <c r="B43804" s="1"/>
      <c r="C43804" s="1"/>
      <c r="G43804" s="5"/>
    </row>
    <row r="43805" spans="2:7" x14ac:dyDescent="0.3">
      <c r="B43805" s="1"/>
      <c r="C43805" s="1"/>
      <c r="G43805" s="5"/>
    </row>
    <row r="43806" spans="2:7" x14ac:dyDescent="0.3">
      <c r="B43806" s="1"/>
      <c r="C43806" s="1"/>
      <c r="G43806" s="5"/>
    </row>
    <row r="43807" spans="2:7" x14ac:dyDescent="0.3">
      <c r="B43807" s="1"/>
      <c r="C43807" s="1"/>
      <c r="G43807" s="5"/>
    </row>
    <row r="43808" spans="2:7" x14ac:dyDescent="0.3">
      <c r="B43808" s="1"/>
      <c r="C43808" s="1"/>
      <c r="G43808" s="5"/>
    </row>
    <row r="43809" spans="2:7" x14ac:dyDescent="0.3">
      <c r="B43809" s="1"/>
      <c r="C43809" s="1"/>
      <c r="G43809" s="5"/>
    </row>
    <row r="43810" spans="2:7" x14ac:dyDescent="0.3">
      <c r="B43810" s="1"/>
      <c r="C43810" s="1"/>
      <c r="G43810" s="5"/>
    </row>
    <row r="43811" spans="2:7" x14ac:dyDescent="0.3">
      <c r="B43811" s="1"/>
      <c r="C43811" s="1"/>
      <c r="G43811" s="5"/>
    </row>
    <row r="43812" spans="2:7" x14ac:dyDescent="0.3">
      <c r="B43812" s="1"/>
      <c r="C43812" s="1"/>
      <c r="G43812" s="5"/>
    </row>
    <row r="43813" spans="2:7" x14ac:dyDescent="0.3">
      <c r="B43813" s="1"/>
      <c r="C43813" s="1"/>
      <c r="G43813" s="5"/>
    </row>
    <row r="43814" spans="2:7" x14ac:dyDescent="0.3">
      <c r="B43814" s="1"/>
      <c r="C43814" s="1"/>
      <c r="G43814" s="5"/>
    </row>
    <row r="43815" spans="2:7" x14ac:dyDescent="0.3">
      <c r="B43815" s="1"/>
      <c r="C43815" s="1"/>
      <c r="G43815" s="5"/>
    </row>
    <row r="43816" spans="2:7" x14ac:dyDescent="0.3">
      <c r="B43816" s="1"/>
      <c r="C43816" s="1"/>
      <c r="G43816" s="5"/>
    </row>
    <row r="43817" spans="2:7" x14ac:dyDescent="0.3">
      <c r="B43817" s="1"/>
      <c r="C43817" s="1"/>
      <c r="G43817" s="5"/>
    </row>
    <row r="43818" spans="2:7" x14ac:dyDescent="0.3">
      <c r="B43818" s="1"/>
      <c r="C43818" s="1"/>
      <c r="G43818" s="5"/>
    </row>
    <row r="43819" spans="2:7" x14ac:dyDescent="0.3">
      <c r="B43819" s="1"/>
      <c r="C43819" s="1"/>
      <c r="G43819" s="5"/>
    </row>
    <row r="43820" spans="2:7" x14ac:dyDescent="0.3">
      <c r="B43820" s="1"/>
      <c r="C43820" s="1"/>
      <c r="G43820" s="5"/>
    </row>
    <row r="43821" spans="2:7" x14ac:dyDescent="0.3">
      <c r="B43821" s="1"/>
      <c r="C43821" s="1"/>
      <c r="G43821" s="5"/>
    </row>
    <row r="43822" spans="2:7" x14ac:dyDescent="0.3">
      <c r="B43822" s="1"/>
      <c r="C43822" s="1"/>
      <c r="G43822" s="5"/>
    </row>
    <row r="43823" spans="2:7" x14ac:dyDescent="0.3">
      <c r="B43823" s="1"/>
      <c r="C43823" s="1"/>
      <c r="G43823" s="5"/>
    </row>
    <row r="43824" spans="2:7" x14ac:dyDescent="0.3">
      <c r="B43824" s="1"/>
      <c r="C43824" s="1"/>
      <c r="G43824" s="5"/>
    </row>
    <row r="43825" spans="2:7" x14ac:dyDescent="0.3">
      <c r="B43825" s="1"/>
      <c r="C43825" s="1"/>
      <c r="G43825" s="5"/>
    </row>
    <row r="43826" spans="2:7" x14ac:dyDescent="0.3">
      <c r="B43826" s="1"/>
      <c r="C43826" s="1"/>
      <c r="G43826" s="5"/>
    </row>
    <row r="43827" spans="2:7" x14ac:dyDescent="0.3">
      <c r="B43827" s="1"/>
      <c r="C43827" s="1"/>
      <c r="G43827" s="5"/>
    </row>
    <row r="43828" spans="2:7" x14ac:dyDescent="0.3">
      <c r="B43828" s="1"/>
      <c r="C43828" s="1"/>
      <c r="G43828" s="5"/>
    </row>
    <row r="43829" spans="2:7" x14ac:dyDescent="0.3">
      <c r="B43829" s="1"/>
      <c r="C43829" s="1"/>
      <c r="G43829" s="5"/>
    </row>
    <row r="43830" spans="2:7" x14ac:dyDescent="0.3">
      <c r="B43830" s="1"/>
      <c r="C43830" s="1"/>
      <c r="G43830" s="5"/>
    </row>
    <row r="43831" spans="2:7" x14ac:dyDescent="0.3">
      <c r="B43831" s="1"/>
      <c r="C43831" s="1"/>
      <c r="G43831" s="5"/>
    </row>
    <row r="43832" spans="2:7" x14ac:dyDescent="0.3">
      <c r="B43832" s="1"/>
      <c r="C43832" s="1"/>
      <c r="G43832" s="5"/>
    </row>
    <row r="43833" spans="2:7" x14ac:dyDescent="0.3">
      <c r="B43833" s="1"/>
      <c r="C43833" s="1"/>
      <c r="G43833" s="5"/>
    </row>
    <row r="43834" spans="2:7" x14ac:dyDescent="0.3">
      <c r="B43834" s="1"/>
      <c r="C43834" s="1"/>
      <c r="G43834" s="5"/>
    </row>
    <row r="43835" spans="2:7" x14ac:dyDescent="0.3">
      <c r="B43835" s="1"/>
      <c r="C43835" s="1"/>
      <c r="G43835" s="5"/>
    </row>
    <row r="43836" spans="2:7" x14ac:dyDescent="0.3">
      <c r="B43836" s="1"/>
      <c r="C43836" s="1"/>
      <c r="G43836" s="5"/>
    </row>
    <row r="43837" spans="2:7" x14ac:dyDescent="0.3">
      <c r="B43837" s="1"/>
      <c r="C43837" s="1"/>
      <c r="G43837" s="5"/>
    </row>
    <row r="43838" spans="2:7" x14ac:dyDescent="0.3">
      <c r="B43838" s="1"/>
      <c r="C43838" s="1"/>
      <c r="G43838" s="5"/>
    </row>
    <row r="43839" spans="2:7" x14ac:dyDescent="0.3">
      <c r="B43839" s="1"/>
      <c r="C43839" s="1"/>
      <c r="G43839" s="5"/>
    </row>
    <row r="43840" spans="2:7" x14ac:dyDescent="0.3">
      <c r="B43840" s="1"/>
      <c r="C43840" s="1"/>
      <c r="G43840" s="5"/>
    </row>
    <row r="43841" spans="2:7" x14ac:dyDescent="0.3">
      <c r="B43841" s="1"/>
      <c r="C43841" s="1"/>
      <c r="G43841" s="5"/>
    </row>
    <row r="43842" spans="2:7" x14ac:dyDescent="0.3">
      <c r="B43842" s="1"/>
      <c r="C43842" s="1"/>
      <c r="G43842" s="5"/>
    </row>
    <row r="43843" spans="2:7" x14ac:dyDescent="0.3">
      <c r="B43843" s="1"/>
      <c r="C43843" s="1"/>
      <c r="G43843" s="5"/>
    </row>
    <row r="43844" spans="2:7" x14ac:dyDescent="0.3">
      <c r="B43844" s="1"/>
      <c r="C43844" s="1"/>
      <c r="G43844" s="5"/>
    </row>
    <row r="43845" spans="2:7" x14ac:dyDescent="0.3">
      <c r="B43845" s="1"/>
      <c r="C43845" s="1"/>
      <c r="G43845" s="5"/>
    </row>
    <row r="43846" spans="2:7" x14ac:dyDescent="0.3">
      <c r="B43846" s="1"/>
      <c r="C43846" s="1"/>
      <c r="G43846" s="5"/>
    </row>
    <row r="43847" spans="2:7" x14ac:dyDescent="0.3">
      <c r="B43847" s="1"/>
      <c r="C43847" s="1"/>
      <c r="G43847" s="5"/>
    </row>
    <row r="43848" spans="2:7" x14ac:dyDescent="0.3">
      <c r="B43848" s="1"/>
      <c r="C43848" s="1"/>
      <c r="G43848" s="5"/>
    </row>
    <row r="43849" spans="2:7" x14ac:dyDescent="0.3">
      <c r="B43849" s="1"/>
      <c r="C43849" s="1"/>
      <c r="G43849" s="5"/>
    </row>
    <row r="43850" spans="2:7" x14ac:dyDescent="0.3">
      <c r="B43850" s="1"/>
      <c r="C43850" s="1"/>
      <c r="G43850" s="5"/>
    </row>
    <row r="43851" spans="2:7" x14ac:dyDescent="0.3">
      <c r="B43851" s="1"/>
      <c r="C43851" s="1"/>
      <c r="G43851" s="5"/>
    </row>
    <row r="43852" spans="2:7" x14ac:dyDescent="0.3">
      <c r="B43852" s="1"/>
      <c r="C43852" s="1"/>
      <c r="G43852" s="5"/>
    </row>
    <row r="43853" spans="2:7" x14ac:dyDescent="0.3">
      <c r="B43853" s="1"/>
      <c r="C43853" s="1"/>
      <c r="G43853" s="5"/>
    </row>
    <row r="43854" spans="2:7" x14ac:dyDescent="0.3">
      <c r="B43854" s="1"/>
      <c r="C43854" s="1"/>
      <c r="G43854" s="5"/>
    </row>
    <row r="43855" spans="2:7" x14ac:dyDescent="0.3">
      <c r="B43855" s="1"/>
      <c r="C43855" s="1"/>
      <c r="G43855" s="5"/>
    </row>
    <row r="43856" spans="2:7" x14ac:dyDescent="0.3">
      <c r="B43856" s="1"/>
      <c r="C43856" s="1"/>
      <c r="G43856" s="5"/>
    </row>
    <row r="43857" spans="2:7" x14ac:dyDescent="0.3">
      <c r="B43857" s="1"/>
      <c r="C43857" s="1"/>
      <c r="G43857" s="5"/>
    </row>
    <row r="43858" spans="2:7" x14ac:dyDescent="0.3">
      <c r="B43858" s="1"/>
      <c r="C43858" s="1"/>
      <c r="G43858" s="5"/>
    </row>
    <row r="43859" spans="2:7" x14ac:dyDescent="0.3">
      <c r="B43859" s="1"/>
      <c r="C43859" s="1"/>
      <c r="G43859" s="5"/>
    </row>
    <row r="43860" spans="2:7" x14ac:dyDescent="0.3">
      <c r="B43860" s="1"/>
      <c r="C43860" s="1"/>
      <c r="G43860" s="5"/>
    </row>
    <row r="43861" spans="2:7" x14ac:dyDescent="0.3">
      <c r="B43861" s="1"/>
      <c r="C43861" s="1"/>
      <c r="G43861" s="5"/>
    </row>
    <row r="43862" spans="2:7" x14ac:dyDescent="0.3">
      <c r="B43862" s="1"/>
      <c r="C43862" s="1"/>
      <c r="G43862" s="5"/>
    </row>
    <row r="43863" spans="2:7" x14ac:dyDescent="0.3">
      <c r="B43863" s="1"/>
      <c r="C43863" s="1"/>
      <c r="G43863" s="5"/>
    </row>
    <row r="43864" spans="2:7" x14ac:dyDescent="0.3">
      <c r="B43864" s="1"/>
      <c r="C43864" s="1"/>
      <c r="G43864" s="5"/>
    </row>
    <row r="43865" spans="2:7" x14ac:dyDescent="0.3">
      <c r="B43865" s="1"/>
      <c r="C43865" s="1"/>
      <c r="G43865" s="5"/>
    </row>
    <row r="43866" spans="2:7" x14ac:dyDescent="0.3">
      <c r="B43866" s="1"/>
      <c r="C43866" s="1"/>
      <c r="G43866" s="5"/>
    </row>
    <row r="43867" spans="2:7" x14ac:dyDescent="0.3">
      <c r="B43867" s="1"/>
      <c r="C43867" s="1"/>
      <c r="G43867" s="5"/>
    </row>
    <row r="43868" spans="2:7" x14ac:dyDescent="0.3">
      <c r="B43868" s="1"/>
      <c r="C43868" s="1"/>
      <c r="G43868" s="5"/>
    </row>
    <row r="43869" spans="2:7" x14ac:dyDescent="0.3">
      <c r="B43869" s="1"/>
      <c r="C43869" s="1"/>
      <c r="G43869" s="5"/>
    </row>
    <row r="43870" spans="2:7" x14ac:dyDescent="0.3">
      <c r="B43870" s="1"/>
      <c r="C43870" s="1"/>
      <c r="G43870" s="5"/>
    </row>
    <row r="43871" spans="2:7" x14ac:dyDescent="0.3">
      <c r="B43871" s="1"/>
      <c r="C43871" s="1"/>
      <c r="G43871" s="5"/>
    </row>
    <row r="43872" spans="2:7" x14ac:dyDescent="0.3">
      <c r="B43872" s="1"/>
      <c r="C43872" s="1"/>
      <c r="G43872" s="5"/>
    </row>
    <row r="43873" spans="2:7" x14ac:dyDescent="0.3">
      <c r="B43873" s="1"/>
      <c r="C43873" s="1"/>
      <c r="G43873" s="5"/>
    </row>
    <row r="43874" spans="2:7" x14ac:dyDescent="0.3">
      <c r="B43874" s="1"/>
      <c r="C43874" s="1"/>
      <c r="G43874" s="5"/>
    </row>
    <row r="43875" spans="2:7" x14ac:dyDescent="0.3">
      <c r="B43875" s="1"/>
      <c r="C43875" s="1"/>
      <c r="G43875" s="5"/>
    </row>
    <row r="43876" spans="2:7" x14ac:dyDescent="0.3">
      <c r="B43876" s="1"/>
      <c r="C43876" s="1"/>
      <c r="G43876" s="5"/>
    </row>
    <row r="43877" spans="2:7" x14ac:dyDescent="0.3">
      <c r="B43877" s="1"/>
      <c r="C43877" s="1"/>
      <c r="G43877" s="5"/>
    </row>
    <row r="43878" spans="2:7" x14ac:dyDescent="0.3">
      <c r="B43878" s="1"/>
      <c r="C43878" s="1"/>
      <c r="G43878" s="5"/>
    </row>
    <row r="43879" spans="2:7" x14ac:dyDescent="0.3">
      <c r="B43879" s="1"/>
      <c r="C43879" s="1"/>
      <c r="G43879" s="5"/>
    </row>
    <row r="43880" spans="2:7" x14ac:dyDescent="0.3">
      <c r="B43880" s="1"/>
      <c r="C43880" s="1"/>
      <c r="G43880" s="5"/>
    </row>
    <row r="43881" spans="2:7" x14ac:dyDescent="0.3">
      <c r="B43881" s="1"/>
      <c r="C43881" s="1"/>
      <c r="G43881" s="5"/>
    </row>
    <row r="43882" spans="2:7" x14ac:dyDescent="0.3">
      <c r="B43882" s="1"/>
      <c r="C43882" s="1"/>
      <c r="G43882" s="5"/>
    </row>
    <row r="43883" spans="2:7" x14ac:dyDescent="0.3">
      <c r="B43883" s="1"/>
      <c r="C43883" s="1"/>
      <c r="G43883" s="5"/>
    </row>
    <row r="43884" spans="2:7" x14ac:dyDescent="0.3">
      <c r="B43884" s="1"/>
      <c r="C43884" s="1"/>
      <c r="G43884" s="5"/>
    </row>
    <row r="43885" spans="2:7" x14ac:dyDescent="0.3">
      <c r="B43885" s="1"/>
      <c r="C43885" s="1"/>
      <c r="G43885" s="5"/>
    </row>
    <row r="43886" spans="2:7" x14ac:dyDescent="0.3">
      <c r="B43886" s="1"/>
      <c r="C43886" s="1"/>
      <c r="G43886" s="5"/>
    </row>
    <row r="43887" spans="2:7" x14ac:dyDescent="0.3">
      <c r="B43887" s="1"/>
      <c r="C43887" s="1"/>
      <c r="G43887" s="5"/>
    </row>
    <row r="43888" spans="2:7" x14ac:dyDescent="0.3">
      <c r="B43888" s="1"/>
      <c r="C43888" s="1"/>
      <c r="G43888" s="5"/>
    </row>
    <row r="43889" spans="2:7" x14ac:dyDescent="0.3">
      <c r="B43889" s="1"/>
      <c r="C43889" s="1"/>
      <c r="G43889" s="5"/>
    </row>
    <row r="43890" spans="2:7" x14ac:dyDescent="0.3">
      <c r="B43890" s="1"/>
      <c r="C43890" s="1"/>
      <c r="G43890" s="5"/>
    </row>
    <row r="43891" spans="2:7" x14ac:dyDescent="0.3">
      <c r="B43891" s="1"/>
      <c r="C43891" s="1"/>
      <c r="G43891" s="5"/>
    </row>
    <row r="43892" spans="2:7" x14ac:dyDescent="0.3">
      <c r="B43892" s="1"/>
      <c r="C43892" s="1"/>
      <c r="G43892" s="5"/>
    </row>
    <row r="43893" spans="2:7" x14ac:dyDescent="0.3">
      <c r="B43893" s="1"/>
      <c r="C43893" s="1"/>
      <c r="G43893" s="5"/>
    </row>
    <row r="43894" spans="2:7" x14ac:dyDescent="0.3">
      <c r="B43894" s="1"/>
      <c r="C43894" s="1"/>
      <c r="G43894" s="5"/>
    </row>
    <row r="43895" spans="2:7" x14ac:dyDescent="0.3">
      <c r="B43895" s="1"/>
      <c r="C43895" s="1"/>
      <c r="G43895" s="5"/>
    </row>
    <row r="43896" spans="2:7" x14ac:dyDescent="0.3">
      <c r="B43896" s="1"/>
      <c r="C43896" s="1"/>
      <c r="G43896" s="5"/>
    </row>
    <row r="43897" spans="2:7" x14ac:dyDescent="0.3">
      <c r="B43897" s="1"/>
      <c r="C43897" s="1"/>
      <c r="G43897" s="5"/>
    </row>
    <row r="43898" spans="2:7" x14ac:dyDescent="0.3">
      <c r="B43898" s="1"/>
      <c r="C43898" s="1"/>
      <c r="G43898" s="5"/>
    </row>
    <row r="43899" spans="2:7" x14ac:dyDescent="0.3">
      <c r="B43899" s="1"/>
      <c r="C43899" s="1"/>
      <c r="G43899" s="5"/>
    </row>
    <row r="43900" spans="2:7" x14ac:dyDescent="0.3">
      <c r="B43900" s="1"/>
      <c r="C43900" s="1"/>
      <c r="G43900" s="5"/>
    </row>
    <row r="43901" spans="2:7" x14ac:dyDescent="0.3">
      <c r="B43901" s="1"/>
      <c r="C43901" s="1"/>
      <c r="G43901" s="5"/>
    </row>
    <row r="43902" spans="2:7" x14ac:dyDescent="0.3">
      <c r="B43902" s="1"/>
      <c r="C43902" s="1"/>
      <c r="G43902" s="5"/>
    </row>
    <row r="43903" spans="2:7" x14ac:dyDescent="0.3">
      <c r="B43903" s="1"/>
      <c r="C43903" s="1"/>
      <c r="G43903" s="5"/>
    </row>
    <row r="43904" spans="2:7" x14ac:dyDescent="0.3">
      <c r="B43904" s="1"/>
      <c r="C43904" s="1"/>
      <c r="G43904" s="5"/>
    </row>
    <row r="43905" spans="2:7" x14ac:dyDescent="0.3">
      <c r="B43905" s="1"/>
      <c r="C43905" s="1"/>
      <c r="G43905" s="5"/>
    </row>
    <row r="43906" spans="2:7" x14ac:dyDescent="0.3">
      <c r="B43906" s="1"/>
      <c r="C43906" s="1"/>
      <c r="G43906" s="5"/>
    </row>
    <row r="43907" spans="2:7" x14ac:dyDescent="0.3">
      <c r="B43907" s="1"/>
      <c r="C43907" s="1"/>
      <c r="G43907" s="5"/>
    </row>
    <row r="43908" spans="2:7" x14ac:dyDescent="0.3">
      <c r="B43908" s="1"/>
      <c r="C43908" s="1"/>
      <c r="G43908" s="5"/>
    </row>
    <row r="43909" spans="2:7" x14ac:dyDescent="0.3">
      <c r="B43909" s="1"/>
      <c r="C43909" s="1"/>
      <c r="G43909" s="5"/>
    </row>
    <row r="43910" spans="2:7" x14ac:dyDescent="0.3">
      <c r="B43910" s="1"/>
      <c r="C43910" s="1"/>
      <c r="G43910" s="5"/>
    </row>
    <row r="43911" spans="2:7" x14ac:dyDescent="0.3">
      <c r="B43911" s="1"/>
      <c r="C43911" s="1"/>
      <c r="G43911" s="5"/>
    </row>
    <row r="43912" spans="2:7" x14ac:dyDescent="0.3">
      <c r="B43912" s="1"/>
      <c r="C43912" s="1"/>
      <c r="G43912" s="5"/>
    </row>
    <row r="43913" spans="2:7" x14ac:dyDescent="0.3">
      <c r="B43913" s="1"/>
      <c r="C43913" s="1"/>
      <c r="G43913" s="5"/>
    </row>
    <row r="43914" spans="2:7" x14ac:dyDescent="0.3">
      <c r="B43914" s="1"/>
      <c r="C43914" s="1"/>
      <c r="G43914" s="5"/>
    </row>
    <row r="43915" spans="2:7" x14ac:dyDescent="0.3">
      <c r="B43915" s="1"/>
      <c r="C43915" s="1"/>
      <c r="G43915" s="5"/>
    </row>
    <row r="43916" spans="2:7" x14ac:dyDescent="0.3">
      <c r="B43916" s="1"/>
      <c r="C43916" s="1"/>
      <c r="G43916" s="5"/>
    </row>
    <row r="43917" spans="2:7" x14ac:dyDescent="0.3">
      <c r="B43917" s="1"/>
      <c r="C43917" s="1"/>
      <c r="G43917" s="5"/>
    </row>
    <row r="43918" spans="2:7" x14ac:dyDescent="0.3">
      <c r="B43918" s="1"/>
      <c r="C43918" s="1"/>
      <c r="G43918" s="5"/>
    </row>
    <row r="43919" spans="2:7" x14ac:dyDescent="0.3">
      <c r="B43919" s="1"/>
      <c r="C43919" s="1"/>
      <c r="G43919" s="5"/>
    </row>
    <row r="43920" spans="2:7" x14ac:dyDescent="0.3">
      <c r="B43920" s="1"/>
      <c r="C43920" s="1"/>
      <c r="G43920" s="5"/>
    </row>
    <row r="43921" spans="2:7" x14ac:dyDescent="0.3">
      <c r="B43921" s="1"/>
      <c r="C43921" s="1"/>
      <c r="G43921" s="5"/>
    </row>
    <row r="43922" spans="2:7" x14ac:dyDescent="0.3">
      <c r="B43922" s="1"/>
      <c r="C43922" s="1"/>
      <c r="G43922" s="5"/>
    </row>
    <row r="43923" spans="2:7" x14ac:dyDescent="0.3">
      <c r="B43923" s="1"/>
      <c r="C43923" s="1"/>
      <c r="G43923" s="5"/>
    </row>
    <row r="43924" spans="2:7" x14ac:dyDescent="0.3">
      <c r="B43924" s="1"/>
      <c r="C43924" s="1"/>
      <c r="G43924" s="5"/>
    </row>
    <row r="43925" spans="2:7" x14ac:dyDescent="0.3">
      <c r="B43925" s="1"/>
      <c r="C43925" s="1"/>
      <c r="G43925" s="5"/>
    </row>
    <row r="43926" spans="2:7" x14ac:dyDescent="0.3">
      <c r="B43926" s="1"/>
      <c r="C43926" s="1"/>
      <c r="G43926" s="5"/>
    </row>
    <row r="43927" spans="2:7" x14ac:dyDescent="0.3">
      <c r="B43927" s="1"/>
      <c r="C43927" s="1"/>
      <c r="G43927" s="5"/>
    </row>
    <row r="43928" spans="2:7" x14ac:dyDescent="0.3">
      <c r="B43928" s="1"/>
      <c r="C43928" s="1"/>
      <c r="G43928" s="5"/>
    </row>
    <row r="43929" spans="2:7" x14ac:dyDescent="0.3">
      <c r="B43929" s="1"/>
      <c r="C43929" s="1"/>
      <c r="G43929" s="5"/>
    </row>
    <row r="43930" spans="2:7" x14ac:dyDescent="0.3">
      <c r="B43930" s="1"/>
      <c r="C43930" s="1"/>
      <c r="G43930" s="5"/>
    </row>
    <row r="43931" spans="2:7" x14ac:dyDescent="0.3">
      <c r="B43931" s="1"/>
      <c r="C43931" s="1"/>
      <c r="G43931" s="5"/>
    </row>
    <row r="43932" spans="2:7" x14ac:dyDescent="0.3">
      <c r="B43932" s="1"/>
      <c r="C43932" s="1"/>
      <c r="G43932" s="5"/>
    </row>
    <row r="43933" spans="2:7" x14ac:dyDescent="0.3">
      <c r="B43933" s="1"/>
      <c r="C43933" s="1"/>
      <c r="G43933" s="5"/>
    </row>
    <row r="43934" spans="2:7" x14ac:dyDescent="0.3">
      <c r="B43934" s="1"/>
      <c r="C43934" s="1"/>
      <c r="G43934" s="5"/>
    </row>
    <row r="43935" spans="2:7" x14ac:dyDescent="0.3">
      <c r="B43935" s="1"/>
      <c r="C43935" s="1"/>
      <c r="G43935" s="5"/>
    </row>
    <row r="43936" spans="2:7" x14ac:dyDescent="0.3">
      <c r="B43936" s="1"/>
      <c r="C43936" s="1"/>
      <c r="G43936" s="5"/>
    </row>
    <row r="43937" spans="2:7" x14ac:dyDescent="0.3">
      <c r="B43937" s="1"/>
      <c r="C43937" s="1"/>
      <c r="G43937" s="5"/>
    </row>
    <row r="43938" spans="2:7" x14ac:dyDescent="0.3">
      <c r="B43938" s="1"/>
      <c r="C43938" s="1"/>
      <c r="G43938" s="5"/>
    </row>
    <row r="43939" spans="2:7" x14ac:dyDescent="0.3">
      <c r="B43939" s="1"/>
      <c r="C43939" s="1"/>
      <c r="G43939" s="5"/>
    </row>
    <row r="43940" spans="2:7" x14ac:dyDescent="0.3">
      <c r="B43940" s="1"/>
      <c r="C43940" s="1"/>
      <c r="G43940" s="5"/>
    </row>
    <row r="43941" spans="2:7" x14ac:dyDescent="0.3">
      <c r="B43941" s="1"/>
      <c r="C43941" s="1"/>
      <c r="G43941" s="5"/>
    </row>
    <row r="43942" spans="2:7" x14ac:dyDescent="0.3">
      <c r="B43942" s="1"/>
      <c r="C43942" s="1"/>
      <c r="G43942" s="5"/>
    </row>
    <row r="43943" spans="2:7" x14ac:dyDescent="0.3">
      <c r="B43943" s="1"/>
      <c r="C43943" s="1"/>
      <c r="G43943" s="5"/>
    </row>
    <row r="43944" spans="2:7" x14ac:dyDescent="0.3">
      <c r="B43944" s="1"/>
      <c r="C43944" s="1"/>
      <c r="G43944" s="5"/>
    </row>
    <row r="43945" spans="2:7" x14ac:dyDescent="0.3">
      <c r="B43945" s="1"/>
      <c r="C43945" s="1"/>
      <c r="G43945" s="5"/>
    </row>
    <row r="43946" spans="2:7" x14ac:dyDescent="0.3">
      <c r="B43946" s="1"/>
      <c r="C43946" s="1"/>
      <c r="G43946" s="5"/>
    </row>
    <row r="43947" spans="2:7" x14ac:dyDescent="0.3">
      <c r="B43947" s="1"/>
      <c r="C43947" s="1"/>
      <c r="G43947" s="5"/>
    </row>
    <row r="43948" spans="2:7" x14ac:dyDescent="0.3">
      <c r="B43948" s="1"/>
      <c r="C43948" s="1"/>
      <c r="G43948" s="5"/>
    </row>
    <row r="43949" spans="2:7" x14ac:dyDescent="0.3">
      <c r="B43949" s="1"/>
      <c r="C43949" s="1"/>
      <c r="G43949" s="5"/>
    </row>
    <row r="43950" spans="2:7" x14ac:dyDescent="0.3">
      <c r="B43950" s="1"/>
      <c r="C43950" s="1"/>
      <c r="G43950" s="5"/>
    </row>
    <row r="43951" spans="2:7" x14ac:dyDescent="0.3">
      <c r="B43951" s="1"/>
      <c r="C43951" s="1"/>
      <c r="G43951" s="5"/>
    </row>
    <row r="43952" spans="2:7" x14ac:dyDescent="0.3">
      <c r="B43952" s="1"/>
      <c r="C43952" s="1"/>
      <c r="G43952" s="5"/>
    </row>
    <row r="43953" spans="2:7" x14ac:dyDescent="0.3">
      <c r="B43953" s="1"/>
      <c r="C43953" s="1"/>
      <c r="G43953" s="5"/>
    </row>
    <row r="43954" spans="2:7" x14ac:dyDescent="0.3">
      <c r="B43954" s="1"/>
      <c r="C43954" s="1"/>
      <c r="G43954" s="5"/>
    </row>
    <row r="43955" spans="2:7" x14ac:dyDescent="0.3">
      <c r="B43955" s="1"/>
      <c r="C43955" s="1"/>
      <c r="G43955" s="5"/>
    </row>
    <row r="43956" spans="2:7" x14ac:dyDescent="0.3">
      <c r="B43956" s="1"/>
      <c r="C43956" s="1"/>
      <c r="G43956" s="5"/>
    </row>
    <row r="43957" spans="2:7" x14ac:dyDescent="0.3">
      <c r="B43957" s="1"/>
      <c r="C43957" s="1"/>
      <c r="G43957" s="5"/>
    </row>
    <row r="43958" spans="2:7" x14ac:dyDescent="0.3">
      <c r="B43958" s="1"/>
      <c r="C43958" s="1"/>
      <c r="G43958" s="5"/>
    </row>
    <row r="43959" spans="2:7" x14ac:dyDescent="0.3">
      <c r="B43959" s="1"/>
      <c r="C43959" s="1"/>
      <c r="G43959" s="5"/>
    </row>
    <row r="43960" spans="2:7" x14ac:dyDescent="0.3">
      <c r="B43960" s="1"/>
      <c r="C43960" s="1"/>
      <c r="G43960" s="5"/>
    </row>
    <row r="43961" spans="2:7" x14ac:dyDescent="0.3">
      <c r="B43961" s="1"/>
      <c r="C43961" s="1"/>
      <c r="G43961" s="5"/>
    </row>
    <row r="43962" spans="2:7" x14ac:dyDescent="0.3">
      <c r="B43962" s="1"/>
      <c r="C43962" s="1"/>
      <c r="G43962" s="5"/>
    </row>
    <row r="43963" spans="2:7" x14ac:dyDescent="0.3">
      <c r="B43963" s="1"/>
      <c r="C43963" s="1"/>
      <c r="G43963" s="5"/>
    </row>
    <row r="43964" spans="2:7" x14ac:dyDescent="0.3">
      <c r="B43964" s="1"/>
      <c r="C43964" s="1"/>
      <c r="G43964" s="5"/>
    </row>
    <row r="43965" spans="2:7" x14ac:dyDescent="0.3">
      <c r="B43965" s="1"/>
      <c r="C43965" s="1"/>
      <c r="G43965" s="5"/>
    </row>
    <row r="43966" spans="2:7" x14ac:dyDescent="0.3">
      <c r="B43966" s="1"/>
      <c r="C43966" s="1"/>
      <c r="G43966" s="5"/>
    </row>
    <row r="43967" spans="2:7" x14ac:dyDescent="0.3">
      <c r="B43967" s="1"/>
      <c r="C43967" s="1"/>
      <c r="G43967" s="5"/>
    </row>
    <row r="43968" spans="2:7" x14ac:dyDescent="0.3">
      <c r="B43968" s="1"/>
      <c r="C43968" s="1"/>
      <c r="G43968" s="5"/>
    </row>
    <row r="43969" spans="2:7" x14ac:dyDescent="0.3">
      <c r="B43969" s="1"/>
      <c r="C43969" s="1"/>
      <c r="G43969" s="5"/>
    </row>
    <row r="43970" spans="2:7" x14ac:dyDescent="0.3">
      <c r="B43970" s="1"/>
      <c r="C43970" s="1"/>
      <c r="G43970" s="5"/>
    </row>
    <row r="43971" spans="2:7" x14ac:dyDescent="0.3">
      <c r="B43971" s="1"/>
      <c r="C43971" s="1"/>
      <c r="G43971" s="5"/>
    </row>
    <row r="43972" spans="2:7" x14ac:dyDescent="0.3">
      <c r="B43972" s="1"/>
      <c r="C43972" s="1"/>
      <c r="G43972" s="5"/>
    </row>
    <row r="43973" spans="2:7" x14ac:dyDescent="0.3">
      <c r="B43973" s="1"/>
      <c r="C43973" s="1"/>
      <c r="G43973" s="5"/>
    </row>
    <row r="43974" spans="2:7" x14ac:dyDescent="0.3">
      <c r="B43974" s="1"/>
      <c r="C43974" s="1"/>
      <c r="G43974" s="5"/>
    </row>
    <row r="43975" spans="2:7" x14ac:dyDescent="0.3">
      <c r="B43975" s="1"/>
      <c r="C43975" s="1"/>
      <c r="G43975" s="5"/>
    </row>
    <row r="43976" spans="2:7" x14ac:dyDescent="0.3">
      <c r="B43976" s="1"/>
      <c r="C43976" s="1"/>
      <c r="G43976" s="5"/>
    </row>
    <row r="43977" spans="2:7" x14ac:dyDescent="0.3">
      <c r="B43977" s="1"/>
      <c r="C43977" s="1"/>
      <c r="G43977" s="5"/>
    </row>
    <row r="43978" spans="2:7" x14ac:dyDescent="0.3">
      <c r="B43978" s="1"/>
      <c r="C43978" s="1"/>
      <c r="G43978" s="5"/>
    </row>
    <row r="43979" spans="2:7" x14ac:dyDescent="0.3">
      <c r="B43979" s="1"/>
      <c r="C43979" s="1"/>
      <c r="G43979" s="5"/>
    </row>
    <row r="43980" spans="2:7" x14ac:dyDescent="0.3">
      <c r="B43980" s="1"/>
      <c r="C43980" s="1"/>
      <c r="G43980" s="5"/>
    </row>
    <row r="43981" spans="2:7" x14ac:dyDescent="0.3">
      <c r="B43981" s="1"/>
      <c r="C43981" s="1"/>
      <c r="G43981" s="5"/>
    </row>
    <row r="43982" spans="2:7" x14ac:dyDescent="0.3">
      <c r="B43982" s="1"/>
      <c r="C43982" s="1"/>
      <c r="G43982" s="5"/>
    </row>
    <row r="43983" spans="2:7" x14ac:dyDescent="0.3">
      <c r="B43983" s="1"/>
      <c r="C43983" s="1"/>
      <c r="G43983" s="5"/>
    </row>
    <row r="43984" spans="2:7" x14ac:dyDescent="0.3">
      <c r="B43984" s="1"/>
      <c r="C43984" s="1"/>
      <c r="G43984" s="5"/>
    </row>
    <row r="43985" spans="2:7" x14ac:dyDescent="0.3">
      <c r="B43985" s="1"/>
      <c r="C43985" s="1"/>
      <c r="G43985" s="5"/>
    </row>
    <row r="43986" spans="2:7" x14ac:dyDescent="0.3">
      <c r="B43986" s="1"/>
      <c r="C43986" s="1"/>
      <c r="G43986" s="5"/>
    </row>
    <row r="43987" spans="2:7" x14ac:dyDescent="0.3">
      <c r="B43987" s="1"/>
      <c r="C43987" s="1"/>
      <c r="G43987" s="5"/>
    </row>
    <row r="43988" spans="2:7" x14ac:dyDescent="0.3">
      <c r="B43988" s="1"/>
      <c r="C43988" s="1"/>
      <c r="G43988" s="5"/>
    </row>
    <row r="43989" spans="2:7" x14ac:dyDescent="0.3">
      <c r="B43989" s="1"/>
      <c r="C43989" s="1"/>
      <c r="G43989" s="5"/>
    </row>
    <row r="43990" spans="2:7" x14ac:dyDescent="0.3">
      <c r="B43990" s="1"/>
      <c r="C43990" s="1"/>
      <c r="G43990" s="5"/>
    </row>
    <row r="43991" spans="2:7" x14ac:dyDescent="0.3">
      <c r="B43991" s="1"/>
      <c r="C43991" s="1"/>
      <c r="G43991" s="5"/>
    </row>
    <row r="43992" spans="2:7" x14ac:dyDescent="0.3">
      <c r="B43992" s="1"/>
      <c r="C43992" s="1"/>
      <c r="G43992" s="5"/>
    </row>
    <row r="43993" spans="2:7" x14ac:dyDescent="0.3">
      <c r="B43993" s="1"/>
      <c r="C43993" s="1"/>
      <c r="G43993" s="5"/>
    </row>
    <row r="43994" spans="2:7" x14ac:dyDescent="0.3">
      <c r="B43994" s="1"/>
      <c r="C43994" s="1"/>
      <c r="G43994" s="5"/>
    </row>
    <row r="43995" spans="2:7" x14ac:dyDescent="0.3">
      <c r="B43995" s="1"/>
      <c r="C43995" s="1"/>
      <c r="G43995" s="5"/>
    </row>
    <row r="43996" spans="2:7" x14ac:dyDescent="0.3">
      <c r="B43996" s="1"/>
      <c r="C43996" s="1"/>
      <c r="G43996" s="5"/>
    </row>
    <row r="43997" spans="2:7" x14ac:dyDescent="0.3">
      <c r="B43997" s="1"/>
      <c r="C43997" s="1"/>
      <c r="G43997" s="5"/>
    </row>
    <row r="43998" spans="2:7" x14ac:dyDescent="0.3">
      <c r="B43998" s="1"/>
      <c r="C43998" s="1"/>
      <c r="G43998" s="5"/>
    </row>
    <row r="43999" spans="2:7" x14ac:dyDescent="0.3">
      <c r="B43999" s="1"/>
      <c r="C43999" s="1"/>
      <c r="G43999" s="5"/>
    </row>
    <row r="44000" spans="2:7" x14ac:dyDescent="0.3">
      <c r="B44000" s="1"/>
      <c r="C44000" s="1"/>
      <c r="G44000" s="5"/>
    </row>
    <row r="44001" spans="2:7" x14ac:dyDescent="0.3">
      <c r="B44001" s="1"/>
      <c r="C44001" s="1"/>
      <c r="G44001" s="5"/>
    </row>
    <row r="44002" spans="2:7" x14ac:dyDescent="0.3">
      <c r="B44002" s="1"/>
      <c r="C44002" s="1"/>
      <c r="G44002" s="5"/>
    </row>
    <row r="44003" spans="2:7" x14ac:dyDescent="0.3">
      <c r="B44003" s="1"/>
      <c r="C44003" s="1"/>
      <c r="G44003" s="5"/>
    </row>
    <row r="44004" spans="2:7" x14ac:dyDescent="0.3">
      <c r="B44004" s="1"/>
      <c r="C44004" s="1"/>
      <c r="G44004" s="5"/>
    </row>
    <row r="44005" spans="2:7" x14ac:dyDescent="0.3">
      <c r="B44005" s="1"/>
      <c r="C44005" s="1"/>
      <c r="G44005" s="5"/>
    </row>
    <row r="44006" spans="2:7" x14ac:dyDescent="0.3">
      <c r="B44006" s="1"/>
      <c r="C44006" s="1"/>
      <c r="G44006" s="5"/>
    </row>
    <row r="44007" spans="2:7" x14ac:dyDescent="0.3">
      <c r="B44007" s="1"/>
      <c r="C44007" s="1"/>
      <c r="G44007" s="5"/>
    </row>
    <row r="44008" spans="2:7" x14ac:dyDescent="0.3">
      <c r="B44008" s="1"/>
      <c r="C44008" s="1"/>
      <c r="G44008" s="5"/>
    </row>
    <row r="44009" spans="2:7" x14ac:dyDescent="0.3">
      <c r="B44009" s="1"/>
      <c r="C44009" s="1"/>
      <c r="G44009" s="5"/>
    </row>
    <row r="44010" spans="2:7" x14ac:dyDescent="0.3">
      <c r="B44010" s="1"/>
      <c r="C44010" s="1"/>
      <c r="G44010" s="5"/>
    </row>
    <row r="44011" spans="2:7" x14ac:dyDescent="0.3">
      <c r="B44011" s="1"/>
      <c r="C44011" s="1"/>
      <c r="G44011" s="5"/>
    </row>
    <row r="44012" spans="2:7" x14ac:dyDescent="0.3">
      <c r="B44012" s="1"/>
      <c r="C44012" s="1"/>
      <c r="G44012" s="5"/>
    </row>
    <row r="44013" spans="2:7" x14ac:dyDescent="0.3">
      <c r="B44013" s="1"/>
      <c r="C44013" s="1"/>
      <c r="G44013" s="5"/>
    </row>
    <row r="44014" spans="2:7" x14ac:dyDescent="0.3">
      <c r="B44014" s="1"/>
      <c r="C44014" s="1"/>
      <c r="G44014" s="5"/>
    </row>
    <row r="44015" spans="2:7" x14ac:dyDescent="0.3">
      <c r="B44015" s="1"/>
      <c r="C44015" s="1"/>
      <c r="G44015" s="5"/>
    </row>
    <row r="44016" spans="2:7" x14ac:dyDescent="0.3">
      <c r="B44016" s="1"/>
      <c r="C44016" s="1"/>
      <c r="G44016" s="5"/>
    </row>
    <row r="44017" spans="2:7" x14ac:dyDescent="0.3">
      <c r="B44017" s="1"/>
      <c r="C44017" s="1"/>
      <c r="G44017" s="5"/>
    </row>
    <row r="44018" spans="2:7" x14ac:dyDescent="0.3">
      <c r="B44018" s="1"/>
      <c r="C44018" s="1"/>
      <c r="G44018" s="5"/>
    </row>
    <row r="44019" spans="2:7" x14ac:dyDescent="0.3">
      <c r="B44019" s="1"/>
      <c r="C44019" s="1"/>
      <c r="G44019" s="5"/>
    </row>
    <row r="44020" spans="2:7" x14ac:dyDescent="0.3">
      <c r="B44020" s="1"/>
      <c r="C44020" s="1"/>
      <c r="G44020" s="5"/>
    </row>
    <row r="44021" spans="2:7" x14ac:dyDescent="0.3">
      <c r="B44021" s="1"/>
      <c r="C44021" s="1"/>
      <c r="G44021" s="5"/>
    </row>
    <row r="44022" spans="2:7" x14ac:dyDescent="0.3">
      <c r="B44022" s="1"/>
      <c r="C44022" s="1"/>
      <c r="G44022" s="5"/>
    </row>
    <row r="44023" spans="2:7" x14ac:dyDescent="0.3">
      <c r="B44023" s="1"/>
      <c r="C44023" s="1"/>
      <c r="G44023" s="5"/>
    </row>
    <row r="44024" spans="2:7" x14ac:dyDescent="0.3">
      <c r="B44024" s="1"/>
      <c r="C44024" s="1"/>
      <c r="G44024" s="5"/>
    </row>
    <row r="44025" spans="2:7" x14ac:dyDescent="0.3">
      <c r="B44025" s="1"/>
      <c r="C44025" s="1"/>
      <c r="G44025" s="5"/>
    </row>
    <row r="44026" spans="2:7" x14ac:dyDescent="0.3">
      <c r="B44026" s="1"/>
      <c r="C44026" s="1"/>
      <c r="G44026" s="5"/>
    </row>
    <row r="44027" spans="2:7" x14ac:dyDescent="0.3">
      <c r="B44027" s="1"/>
      <c r="C44027" s="1"/>
      <c r="G44027" s="5"/>
    </row>
    <row r="44028" spans="2:7" x14ac:dyDescent="0.3">
      <c r="B44028" s="1"/>
      <c r="C44028" s="1"/>
      <c r="G44028" s="5"/>
    </row>
    <row r="44029" spans="2:7" x14ac:dyDescent="0.3">
      <c r="B44029" s="1"/>
      <c r="C44029" s="1"/>
      <c r="G44029" s="5"/>
    </row>
    <row r="44030" spans="2:7" x14ac:dyDescent="0.3">
      <c r="B44030" s="1"/>
      <c r="C44030" s="1"/>
      <c r="G44030" s="5"/>
    </row>
    <row r="44031" spans="2:7" x14ac:dyDescent="0.3">
      <c r="B44031" s="1"/>
      <c r="C44031" s="1"/>
      <c r="G44031" s="5"/>
    </row>
    <row r="44032" spans="2:7" x14ac:dyDescent="0.3">
      <c r="B44032" s="1"/>
      <c r="C44032" s="1"/>
      <c r="G44032" s="5"/>
    </row>
    <row r="44033" spans="2:7" x14ac:dyDescent="0.3">
      <c r="B44033" s="1"/>
      <c r="C44033" s="1"/>
      <c r="G44033" s="5"/>
    </row>
    <row r="44034" spans="2:7" x14ac:dyDescent="0.3">
      <c r="B44034" s="1"/>
      <c r="C44034" s="1"/>
      <c r="G44034" s="5"/>
    </row>
    <row r="44035" spans="2:7" x14ac:dyDescent="0.3">
      <c r="B44035" s="1"/>
      <c r="C44035" s="1"/>
      <c r="G44035" s="5"/>
    </row>
    <row r="44036" spans="2:7" x14ac:dyDescent="0.3">
      <c r="B44036" s="1"/>
      <c r="C44036" s="1"/>
      <c r="G44036" s="5"/>
    </row>
    <row r="44037" spans="2:7" x14ac:dyDescent="0.3">
      <c r="B44037" s="1"/>
      <c r="C44037" s="1"/>
      <c r="G44037" s="5"/>
    </row>
    <row r="44038" spans="2:7" x14ac:dyDescent="0.3">
      <c r="B44038" s="1"/>
      <c r="C44038" s="1"/>
      <c r="G44038" s="5"/>
    </row>
    <row r="44039" spans="2:7" x14ac:dyDescent="0.3">
      <c r="B44039" s="1"/>
      <c r="C44039" s="1"/>
      <c r="G44039" s="5"/>
    </row>
    <row r="44040" spans="2:7" x14ac:dyDescent="0.3">
      <c r="B44040" s="1"/>
      <c r="C44040" s="1"/>
      <c r="G44040" s="5"/>
    </row>
    <row r="44041" spans="2:7" x14ac:dyDescent="0.3">
      <c r="B44041" s="1"/>
      <c r="C44041" s="1"/>
      <c r="G44041" s="5"/>
    </row>
    <row r="44042" spans="2:7" x14ac:dyDescent="0.3">
      <c r="B44042" s="1"/>
      <c r="C44042" s="1"/>
      <c r="G44042" s="5"/>
    </row>
    <row r="44043" spans="2:7" x14ac:dyDescent="0.3">
      <c r="B44043" s="1"/>
      <c r="C44043" s="1"/>
      <c r="G44043" s="5"/>
    </row>
    <row r="44044" spans="2:7" x14ac:dyDescent="0.3">
      <c r="B44044" s="1"/>
      <c r="C44044" s="1"/>
      <c r="G44044" s="5"/>
    </row>
    <row r="44045" spans="2:7" x14ac:dyDescent="0.3">
      <c r="B44045" s="1"/>
      <c r="C44045" s="1"/>
      <c r="G44045" s="5"/>
    </row>
    <row r="44046" spans="2:7" x14ac:dyDescent="0.3">
      <c r="B44046" s="1"/>
      <c r="C44046" s="1"/>
      <c r="G44046" s="5"/>
    </row>
    <row r="44047" spans="2:7" x14ac:dyDescent="0.3">
      <c r="B44047" s="1"/>
      <c r="C44047" s="1"/>
      <c r="G44047" s="5"/>
    </row>
    <row r="44048" spans="2:7" x14ac:dyDescent="0.3">
      <c r="B44048" s="1"/>
      <c r="C44048" s="1"/>
      <c r="G44048" s="5"/>
    </row>
    <row r="44049" spans="2:7" x14ac:dyDescent="0.3">
      <c r="B44049" s="1"/>
      <c r="C44049" s="1"/>
      <c r="G44049" s="5"/>
    </row>
    <row r="44050" spans="2:7" x14ac:dyDescent="0.3">
      <c r="B44050" s="1"/>
      <c r="C44050" s="1"/>
      <c r="G44050" s="5"/>
    </row>
    <row r="44051" spans="2:7" x14ac:dyDescent="0.3">
      <c r="B44051" s="1"/>
      <c r="C44051" s="1"/>
      <c r="G44051" s="5"/>
    </row>
    <row r="44052" spans="2:7" x14ac:dyDescent="0.3">
      <c r="B44052" s="1"/>
      <c r="C44052" s="1"/>
      <c r="G44052" s="5"/>
    </row>
    <row r="44053" spans="2:7" x14ac:dyDescent="0.3">
      <c r="B44053" s="1"/>
      <c r="C44053" s="1"/>
      <c r="G44053" s="5"/>
    </row>
    <row r="44054" spans="2:7" x14ac:dyDescent="0.3">
      <c r="B44054" s="1"/>
      <c r="C44054" s="1"/>
      <c r="G44054" s="5"/>
    </row>
    <row r="44055" spans="2:7" x14ac:dyDescent="0.3">
      <c r="B44055" s="1"/>
      <c r="C44055" s="1"/>
      <c r="G44055" s="5"/>
    </row>
    <row r="44056" spans="2:7" x14ac:dyDescent="0.3">
      <c r="B44056" s="1"/>
      <c r="C44056" s="1"/>
      <c r="G44056" s="5"/>
    </row>
    <row r="44057" spans="2:7" x14ac:dyDescent="0.3">
      <c r="B44057" s="1"/>
      <c r="C44057" s="1"/>
      <c r="G44057" s="5"/>
    </row>
    <row r="44058" spans="2:7" x14ac:dyDescent="0.3">
      <c r="B44058" s="1"/>
      <c r="C44058" s="1"/>
      <c r="G44058" s="5"/>
    </row>
    <row r="44059" spans="2:7" x14ac:dyDescent="0.3">
      <c r="B44059" s="1"/>
      <c r="C44059" s="1"/>
      <c r="G44059" s="5"/>
    </row>
    <row r="44060" spans="2:7" x14ac:dyDescent="0.3">
      <c r="B44060" s="1"/>
      <c r="C44060" s="1"/>
      <c r="G44060" s="5"/>
    </row>
    <row r="44061" spans="2:7" x14ac:dyDescent="0.3">
      <c r="B44061" s="1"/>
      <c r="C44061" s="1"/>
      <c r="G44061" s="5"/>
    </row>
    <row r="44062" spans="2:7" x14ac:dyDescent="0.3">
      <c r="B44062" s="1"/>
      <c r="C44062" s="1"/>
      <c r="G44062" s="5"/>
    </row>
    <row r="44063" spans="2:7" x14ac:dyDescent="0.3">
      <c r="B44063" s="1"/>
      <c r="C44063" s="1"/>
      <c r="G44063" s="5"/>
    </row>
    <row r="44064" spans="2:7" x14ac:dyDescent="0.3">
      <c r="B44064" s="1"/>
      <c r="C44064" s="1"/>
      <c r="G44064" s="5"/>
    </row>
    <row r="44065" spans="2:7" x14ac:dyDescent="0.3">
      <c r="B44065" s="1"/>
      <c r="C44065" s="1"/>
      <c r="G44065" s="5"/>
    </row>
    <row r="44066" spans="2:7" x14ac:dyDescent="0.3">
      <c r="B44066" s="1"/>
      <c r="C44066" s="1"/>
      <c r="G44066" s="5"/>
    </row>
    <row r="44067" spans="2:7" x14ac:dyDescent="0.3">
      <c r="B44067" s="1"/>
      <c r="C44067" s="1"/>
      <c r="G44067" s="5"/>
    </row>
    <row r="44068" spans="2:7" x14ac:dyDescent="0.3">
      <c r="B44068" s="1"/>
      <c r="C44068" s="1"/>
      <c r="G44068" s="5"/>
    </row>
    <row r="44069" spans="2:7" x14ac:dyDescent="0.3">
      <c r="B44069" s="1"/>
      <c r="C44069" s="1"/>
      <c r="G44069" s="5"/>
    </row>
    <row r="44070" spans="2:7" x14ac:dyDescent="0.3">
      <c r="B44070" s="1"/>
      <c r="C44070" s="1"/>
      <c r="G44070" s="5"/>
    </row>
    <row r="44071" spans="2:7" x14ac:dyDescent="0.3">
      <c r="B44071" s="1"/>
      <c r="C44071" s="1"/>
      <c r="G44071" s="5"/>
    </row>
    <row r="44072" spans="2:7" x14ac:dyDescent="0.3">
      <c r="B44072" s="1"/>
      <c r="C44072" s="1"/>
      <c r="G44072" s="5"/>
    </row>
    <row r="44073" spans="2:7" x14ac:dyDescent="0.3">
      <c r="B44073" s="1"/>
      <c r="C44073" s="1"/>
      <c r="G44073" s="5"/>
    </row>
    <row r="44074" spans="2:7" x14ac:dyDescent="0.3">
      <c r="B44074" s="1"/>
      <c r="C44074" s="1"/>
      <c r="G44074" s="5"/>
    </row>
    <row r="44075" spans="2:7" x14ac:dyDescent="0.3">
      <c r="B44075" s="1"/>
      <c r="C44075" s="1"/>
      <c r="G44075" s="5"/>
    </row>
    <row r="44076" spans="2:7" x14ac:dyDescent="0.3">
      <c r="B44076" s="1"/>
      <c r="C44076" s="1"/>
      <c r="G44076" s="5"/>
    </row>
    <row r="44077" spans="2:7" x14ac:dyDescent="0.3">
      <c r="B44077" s="1"/>
      <c r="C44077" s="1"/>
      <c r="G44077" s="5"/>
    </row>
    <row r="44078" spans="2:7" x14ac:dyDescent="0.3">
      <c r="B44078" s="1"/>
      <c r="C44078" s="1"/>
      <c r="G44078" s="5"/>
    </row>
    <row r="44079" spans="2:7" x14ac:dyDescent="0.3">
      <c r="B44079" s="1"/>
      <c r="C44079" s="1"/>
      <c r="G44079" s="5"/>
    </row>
    <row r="44080" spans="2:7" x14ac:dyDescent="0.3">
      <c r="B44080" s="1"/>
      <c r="C44080" s="1"/>
      <c r="G44080" s="5"/>
    </row>
    <row r="44081" spans="2:7" x14ac:dyDescent="0.3">
      <c r="B44081" s="1"/>
      <c r="C44081" s="1"/>
      <c r="G44081" s="5"/>
    </row>
    <row r="44082" spans="2:7" x14ac:dyDescent="0.3">
      <c r="B44082" s="1"/>
      <c r="C44082" s="1"/>
      <c r="G44082" s="5"/>
    </row>
    <row r="44083" spans="2:7" x14ac:dyDescent="0.3">
      <c r="B44083" s="1"/>
      <c r="C44083" s="1"/>
      <c r="G44083" s="5"/>
    </row>
    <row r="44084" spans="2:7" x14ac:dyDescent="0.3">
      <c r="B44084" s="1"/>
      <c r="C44084" s="1"/>
      <c r="G44084" s="5"/>
    </row>
    <row r="44085" spans="2:7" x14ac:dyDescent="0.3">
      <c r="B44085" s="1"/>
      <c r="C44085" s="1"/>
      <c r="G44085" s="5"/>
    </row>
    <row r="44086" spans="2:7" x14ac:dyDescent="0.3">
      <c r="B44086" s="1"/>
      <c r="C44086" s="1"/>
      <c r="G44086" s="5"/>
    </row>
    <row r="44087" spans="2:7" x14ac:dyDescent="0.3">
      <c r="B44087" s="1"/>
      <c r="C44087" s="1"/>
      <c r="G44087" s="5"/>
    </row>
    <row r="44088" spans="2:7" x14ac:dyDescent="0.3">
      <c r="B44088" s="1"/>
      <c r="C44088" s="1"/>
      <c r="G44088" s="5"/>
    </row>
    <row r="44089" spans="2:7" x14ac:dyDescent="0.3">
      <c r="B44089" s="1"/>
      <c r="C44089" s="1"/>
      <c r="G44089" s="5"/>
    </row>
    <row r="44090" spans="2:7" x14ac:dyDescent="0.3">
      <c r="B44090" s="1"/>
      <c r="C44090" s="1"/>
      <c r="G44090" s="5"/>
    </row>
    <row r="44091" spans="2:7" x14ac:dyDescent="0.3">
      <c r="B44091" s="1"/>
      <c r="C44091" s="1"/>
      <c r="G44091" s="5"/>
    </row>
    <row r="44092" spans="2:7" x14ac:dyDescent="0.3">
      <c r="B44092" s="1"/>
      <c r="C44092" s="1"/>
      <c r="G44092" s="5"/>
    </row>
    <row r="44093" spans="2:7" x14ac:dyDescent="0.3">
      <c r="B44093" s="1"/>
      <c r="C44093" s="1"/>
      <c r="G44093" s="5"/>
    </row>
    <row r="44094" spans="2:7" x14ac:dyDescent="0.3">
      <c r="B44094" s="1"/>
      <c r="C44094" s="1"/>
      <c r="G44094" s="5"/>
    </row>
    <row r="44095" spans="2:7" x14ac:dyDescent="0.3">
      <c r="B44095" s="1"/>
      <c r="C44095" s="1"/>
      <c r="G44095" s="5"/>
    </row>
    <row r="44096" spans="2:7" x14ac:dyDescent="0.3">
      <c r="B44096" s="1"/>
      <c r="C44096" s="1"/>
      <c r="G44096" s="5"/>
    </row>
    <row r="44097" spans="2:7" x14ac:dyDescent="0.3">
      <c r="B44097" s="1"/>
      <c r="C44097" s="1"/>
      <c r="G44097" s="5"/>
    </row>
    <row r="44098" spans="2:7" x14ac:dyDescent="0.3">
      <c r="B44098" s="1"/>
      <c r="C44098" s="1"/>
      <c r="G44098" s="5"/>
    </row>
    <row r="44099" spans="2:7" x14ac:dyDescent="0.3">
      <c r="B44099" s="1"/>
      <c r="C44099" s="1"/>
      <c r="G44099" s="5"/>
    </row>
    <row r="44100" spans="2:7" x14ac:dyDescent="0.3">
      <c r="B44100" s="1"/>
      <c r="C44100" s="1"/>
      <c r="G44100" s="5"/>
    </row>
    <row r="44101" spans="2:7" x14ac:dyDescent="0.3">
      <c r="B44101" s="1"/>
      <c r="C44101" s="1"/>
      <c r="G44101" s="5"/>
    </row>
    <row r="44102" spans="2:7" x14ac:dyDescent="0.3">
      <c r="B44102" s="1"/>
      <c r="C44102" s="1"/>
      <c r="G44102" s="5"/>
    </row>
    <row r="44103" spans="2:7" x14ac:dyDescent="0.3">
      <c r="B44103" s="1"/>
      <c r="C44103" s="1"/>
      <c r="G44103" s="5"/>
    </row>
    <row r="44104" spans="2:7" x14ac:dyDescent="0.3">
      <c r="B44104" s="1"/>
      <c r="C44104" s="1"/>
      <c r="G44104" s="5"/>
    </row>
    <row r="44105" spans="2:7" x14ac:dyDescent="0.3">
      <c r="B44105" s="1"/>
      <c r="C44105" s="1"/>
      <c r="G44105" s="5"/>
    </row>
    <row r="44106" spans="2:7" x14ac:dyDescent="0.3">
      <c r="B44106" s="1"/>
      <c r="C44106" s="1"/>
      <c r="G44106" s="5"/>
    </row>
    <row r="44107" spans="2:7" x14ac:dyDescent="0.3">
      <c r="B44107" s="1"/>
      <c r="C44107" s="1"/>
      <c r="G44107" s="5"/>
    </row>
    <row r="44108" spans="2:7" x14ac:dyDescent="0.3">
      <c r="B44108" s="1"/>
      <c r="C44108" s="1"/>
      <c r="G44108" s="5"/>
    </row>
    <row r="44109" spans="2:7" x14ac:dyDescent="0.3">
      <c r="B44109" s="1"/>
      <c r="C44109" s="1"/>
      <c r="G44109" s="5"/>
    </row>
    <row r="44110" spans="2:7" x14ac:dyDescent="0.3">
      <c r="B44110" s="1"/>
      <c r="C44110" s="1"/>
      <c r="G44110" s="5"/>
    </row>
    <row r="44111" spans="2:7" x14ac:dyDescent="0.3">
      <c r="B44111" s="1"/>
      <c r="C44111" s="1"/>
      <c r="G44111" s="5"/>
    </row>
    <row r="44112" spans="2:7" x14ac:dyDescent="0.3">
      <c r="B44112" s="1"/>
      <c r="C44112" s="1"/>
      <c r="G44112" s="5"/>
    </row>
    <row r="44113" spans="2:7" x14ac:dyDescent="0.3">
      <c r="B44113" s="1"/>
      <c r="C44113" s="1"/>
      <c r="G44113" s="5"/>
    </row>
    <row r="44114" spans="2:7" x14ac:dyDescent="0.3">
      <c r="B44114" s="1"/>
      <c r="C44114" s="1"/>
      <c r="G44114" s="5"/>
    </row>
    <row r="44115" spans="2:7" x14ac:dyDescent="0.3">
      <c r="B44115" s="1"/>
      <c r="C44115" s="1"/>
      <c r="G44115" s="5"/>
    </row>
    <row r="44116" spans="2:7" x14ac:dyDescent="0.3">
      <c r="B44116" s="1"/>
      <c r="C44116" s="1"/>
      <c r="G44116" s="5"/>
    </row>
    <row r="44117" spans="2:7" x14ac:dyDescent="0.3">
      <c r="B44117" s="1"/>
      <c r="C44117" s="1"/>
      <c r="G44117" s="5"/>
    </row>
    <row r="44118" spans="2:7" x14ac:dyDescent="0.3">
      <c r="B44118" s="1"/>
      <c r="C44118" s="1"/>
      <c r="G44118" s="5"/>
    </row>
    <row r="44119" spans="2:7" x14ac:dyDescent="0.3">
      <c r="B44119" s="1"/>
      <c r="C44119" s="1"/>
      <c r="G44119" s="5"/>
    </row>
    <row r="44120" spans="2:7" x14ac:dyDescent="0.3">
      <c r="B44120" s="1"/>
      <c r="C44120" s="1"/>
      <c r="G44120" s="5"/>
    </row>
    <row r="44121" spans="2:7" x14ac:dyDescent="0.3">
      <c r="B44121" s="1"/>
      <c r="C44121" s="1"/>
      <c r="G44121" s="5"/>
    </row>
    <row r="44122" spans="2:7" x14ac:dyDescent="0.3">
      <c r="B44122" s="1"/>
      <c r="C44122" s="1"/>
      <c r="G44122" s="5"/>
    </row>
    <row r="44123" spans="2:7" x14ac:dyDescent="0.3">
      <c r="B44123" s="1"/>
      <c r="C44123" s="1"/>
      <c r="G44123" s="5"/>
    </row>
    <row r="44124" spans="2:7" x14ac:dyDescent="0.3">
      <c r="B44124" s="1"/>
      <c r="C44124" s="1"/>
      <c r="G44124" s="5"/>
    </row>
    <row r="44125" spans="2:7" x14ac:dyDescent="0.3">
      <c r="B44125" s="1"/>
      <c r="C44125" s="1"/>
      <c r="G44125" s="5"/>
    </row>
    <row r="44126" spans="2:7" x14ac:dyDescent="0.3">
      <c r="B44126" s="1"/>
      <c r="C44126" s="1"/>
      <c r="G44126" s="5"/>
    </row>
    <row r="44127" spans="2:7" x14ac:dyDescent="0.3">
      <c r="B44127" s="1"/>
      <c r="C44127" s="1"/>
      <c r="G44127" s="5"/>
    </row>
    <row r="44128" spans="2:7" x14ac:dyDescent="0.3">
      <c r="B44128" s="1"/>
      <c r="C44128" s="1"/>
      <c r="G44128" s="5"/>
    </row>
    <row r="44129" spans="2:7" x14ac:dyDescent="0.3">
      <c r="B44129" s="1"/>
      <c r="C44129" s="1"/>
      <c r="G44129" s="5"/>
    </row>
    <row r="44130" spans="2:7" x14ac:dyDescent="0.3">
      <c r="B44130" s="1"/>
      <c r="C44130" s="1"/>
      <c r="G44130" s="5"/>
    </row>
    <row r="44131" spans="2:7" x14ac:dyDescent="0.3">
      <c r="B44131" s="1"/>
      <c r="C44131" s="1"/>
      <c r="G44131" s="5"/>
    </row>
    <row r="44132" spans="2:7" x14ac:dyDescent="0.3">
      <c r="B44132" s="1"/>
      <c r="C44132" s="1"/>
      <c r="G44132" s="5"/>
    </row>
    <row r="44133" spans="2:7" x14ac:dyDescent="0.3">
      <c r="B44133" s="1"/>
      <c r="C44133" s="1"/>
      <c r="G44133" s="5"/>
    </row>
    <row r="44134" spans="2:7" x14ac:dyDescent="0.3">
      <c r="B44134" s="1"/>
      <c r="C44134" s="1"/>
      <c r="G44134" s="5"/>
    </row>
    <row r="44135" spans="2:7" x14ac:dyDescent="0.3">
      <c r="B44135" s="1"/>
      <c r="C44135" s="1"/>
      <c r="G44135" s="5"/>
    </row>
    <row r="44136" spans="2:7" x14ac:dyDescent="0.3">
      <c r="B44136" s="1"/>
      <c r="C44136" s="1"/>
      <c r="G44136" s="5"/>
    </row>
    <row r="44137" spans="2:7" x14ac:dyDescent="0.3">
      <c r="B44137" s="1"/>
      <c r="C44137" s="1"/>
      <c r="G44137" s="5"/>
    </row>
    <row r="44138" spans="2:7" x14ac:dyDescent="0.3">
      <c r="B44138" s="1"/>
      <c r="C44138" s="1"/>
      <c r="G44138" s="5"/>
    </row>
    <row r="44139" spans="2:7" x14ac:dyDescent="0.3">
      <c r="B44139" s="1"/>
      <c r="C44139" s="1"/>
      <c r="G44139" s="5"/>
    </row>
    <row r="44140" spans="2:7" x14ac:dyDescent="0.3">
      <c r="B44140" s="1"/>
      <c r="C44140" s="1"/>
      <c r="G44140" s="5"/>
    </row>
    <row r="44141" spans="2:7" x14ac:dyDescent="0.3">
      <c r="B44141" s="1"/>
      <c r="C44141" s="1"/>
      <c r="G44141" s="5"/>
    </row>
    <row r="44142" spans="2:7" x14ac:dyDescent="0.3">
      <c r="B44142" s="1"/>
      <c r="C44142" s="1"/>
      <c r="G44142" s="5"/>
    </row>
    <row r="44143" spans="2:7" x14ac:dyDescent="0.3">
      <c r="B44143" s="1"/>
      <c r="C44143" s="1"/>
      <c r="G44143" s="5"/>
    </row>
    <row r="44144" spans="2:7" x14ac:dyDescent="0.3">
      <c r="B44144" s="1"/>
      <c r="C44144" s="1"/>
      <c r="G44144" s="5"/>
    </row>
    <row r="44145" spans="2:7" x14ac:dyDescent="0.3">
      <c r="B44145" s="1"/>
      <c r="C44145" s="1"/>
      <c r="G44145" s="5"/>
    </row>
    <row r="44146" spans="2:7" x14ac:dyDescent="0.3">
      <c r="B44146" s="1"/>
      <c r="C44146" s="1"/>
      <c r="G44146" s="5"/>
    </row>
    <row r="44147" spans="2:7" x14ac:dyDescent="0.3">
      <c r="B44147" s="1"/>
      <c r="C44147" s="1"/>
      <c r="G44147" s="5"/>
    </row>
    <row r="44148" spans="2:7" x14ac:dyDescent="0.3">
      <c r="B44148" s="1"/>
      <c r="C44148" s="1"/>
      <c r="G44148" s="5"/>
    </row>
    <row r="44149" spans="2:7" x14ac:dyDescent="0.3">
      <c r="B44149" s="1"/>
      <c r="C44149" s="1"/>
      <c r="G44149" s="5"/>
    </row>
    <row r="44150" spans="2:7" x14ac:dyDescent="0.3">
      <c r="B44150" s="1"/>
      <c r="C44150" s="1"/>
      <c r="G44150" s="5"/>
    </row>
    <row r="44151" spans="2:7" x14ac:dyDescent="0.3">
      <c r="B44151" s="1"/>
      <c r="C44151" s="1"/>
      <c r="G44151" s="5"/>
    </row>
    <row r="44152" spans="2:7" x14ac:dyDescent="0.3">
      <c r="B44152" s="1"/>
      <c r="C44152" s="1"/>
      <c r="G44152" s="5"/>
    </row>
    <row r="44153" spans="2:7" x14ac:dyDescent="0.3">
      <c r="B44153" s="1"/>
      <c r="C44153" s="1"/>
      <c r="G44153" s="5"/>
    </row>
    <row r="44154" spans="2:7" x14ac:dyDescent="0.3">
      <c r="B44154" s="1"/>
      <c r="C44154" s="1"/>
      <c r="G44154" s="5"/>
    </row>
    <row r="44155" spans="2:7" x14ac:dyDescent="0.3">
      <c r="B44155" s="1"/>
      <c r="C44155" s="1"/>
      <c r="G44155" s="5"/>
    </row>
    <row r="44156" spans="2:7" x14ac:dyDescent="0.3">
      <c r="B44156" s="1"/>
      <c r="C44156" s="1"/>
      <c r="G44156" s="5"/>
    </row>
    <row r="44157" spans="2:7" x14ac:dyDescent="0.3">
      <c r="B44157" s="1"/>
      <c r="C44157" s="1"/>
      <c r="G44157" s="5"/>
    </row>
    <row r="44158" spans="2:7" x14ac:dyDescent="0.3">
      <c r="B44158" s="1"/>
      <c r="C44158" s="1"/>
      <c r="G44158" s="5"/>
    </row>
    <row r="44159" spans="2:7" x14ac:dyDescent="0.3">
      <c r="B44159" s="1"/>
      <c r="C44159" s="1"/>
      <c r="G44159" s="5"/>
    </row>
    <row r="44160" spans="2:7" x14ac:dyDescent="0.3">
      <c r="B44160" s="1"/>
      <c r="C44160" s="1"/>
      <c r="G44160" s="5"/>
    </row>
    <row r="44161" spans="2:7" x14ac:dyDescent="0.3">
      <c r="B44161" s="1"/>
      <c r="C44161" s="1"/>
      <c r="G44161" s="5"/>
    </row>
    <row r="44162" spans="2:7" x14ac:dyDescent="0.3">
      <c r="B44162" s="1"/>
      <c r="C44162" s="1"/>
      <c r="G44162" s="5"/>
    </row>
    <row r="44163" spans="2:7" x14ac:dyDescent="0.3">
      <c r="B44163" s="1"/>
      <c r="C44163" s="1"/>
      <c r="G44163" s="5"/>
    </row>
    <row r="44164" spans="2:7" x14ac:dyDescent="0.3">
      <c r="B44164" s="1"/>
      <c r="C44164" s="1"/>
      <c r="G44164" s="5"/>
    </row>
    <row r="44165" spans="2:7" x14ac:dyDescent="0.3">
      <c r="B44165" s="1"/>
      <c r="C44165" s="1"/>
      <c r="G44165" s="5"/>
    </row>
    <row r="44166" spans="2:7" x14ac:dyDescent="0.3">
      <c r="B44166" s="1"/>
      <c r="C44166" s="1"/>
      <c r="G44166" s="5"/>
    </row>
    <row r="44167" spans="2:7" x14ac:dyDescent="0.3">
      <c r="B44167" s="1"/>
      <c r="C44167" s="1"/>
      <c r="G44167" s="5"/>
    </row>
    <row r="44168" spans="2:7" x14ac:dyDescent="0.3">
      <c r="B44168" s="1"/>
      <c r="C44168" s="1"/>
      <c r="G44168" s="5"/>
    </row>
    <row r="44169" spans="2:7" x14ac:dyDescent="0.3">
      <c r="B44169" s="1"/>
      <c r="C44169" s="1"/>
      <c r="G44169" s="5"/>
    </row>
    <row r="44170" spans="2:7" x14ac:dyDescent="0.3">
      <c r="B44170" s="1"/>
      <c r="C44170" s="1"/>
      <c r="G44170" s="5"/>
    </row>
    <row r="44171" spans="2:7" x14ac:dyDescent="0.3">
      <c r="B44171" s="1"/>
      <c r="C44171" s="1"/>
      <c r="G44171" s="5"/>
    </row>
    <row r="44172" spans="2:7" x14ac:dyDescent="0.3">
      <c r="B44172" s="1"/>
      <c r="C44172" s="1"/>
      <c r="G44172" s="5"/>
    </row>
    <row r="44173" spans="2:7" x14ac:dyDescent="0.3">
      <c r="B44173" s="1"/>
      <c r="C44173" s="1"/>
      <c r="G44173" s="5"/>
    </row>
    <row r="44174" spans="2:7" x14ac:dyDescent="0.3">
      <c r="B44174" s="1"/>
      <c r="C44174" s="1"/>
      <c r="G44174" s="5"/>
    </row>
    <row r="44175" spans="2:7" x14ac:dyDescent="0.3">
      <c r="B44175" s="1"/>
      <c r="C44175" s="1"/>
      <c r="G44175" s="5"/>
    </row>
    <row r="44176" spans="2:7" x14ac:dyDescent="0.3">
      <c r="B44176" s="1"/>
      <c r="C44176" s="1"/>
      <c r="G44176" s="5"/>
    </row>
    <row r="44177" spans="2:7" x14ac:dyDescent="0.3">
      <c r="B44177" s="1"/>
      <c r="C44177" s="1"/>
      <c r="G44177" s="5"/>
    </row>
    <row r="44178" spans="2:7" x14ac:dyDescent="0.3">
      <c r="B44178" s="1"/>
      <c r="C44178" s="1"/>
      <c r="G44178" s="5"/>
    </row>
    <row r="44179" spans="2:7" x14ac:dyDescent="0.3">
      <c r="B44179" s="1"/>
      <c r="C44179" s="1"/>
      <c r="G44179" s="5"/>
    </row>
    <row r="44180" spans="2:7" x14ac:dyDescent="0.3">
      <c r="B44180" s="1"/>
      <c r="C44180" s="1"/>
      <c r="G44180" s="5"/>
    </row>
    <row r="44181" spans="2:7" x14ac:dyDescent="0.3">
      <c r="B44181" s="1"/>
      <c r="C44181" s="1"/>
      <c r="G44181" s="5"/>
    </row>
    <row r="44182" spans="2:7" x14ac:dyDescent="0.3">
      <c r="B44182" s="1"/>
      <c r="C44182" s="1"/>
      <c r="G44182" s="5"/>
    </row>
    <row r="44183" spans="2:7" x14ac:dyDescent="0.3">
      <c r="B44183" s="1"/>
      <c r="C44183" s="1"/>
      <c r="G44183" s="5"/>
    </row>
    <row r="44184" spans="2:7" x14ac:dyDescent="0.3">
      <c r="B44184" s="1"/>
      <c r="C44184" s="1"/>
      <c r="G44184" s="5"/>
    </row>
    <row r="44185" spans="2:7" x14ac:dyDescent="0.3">
      <c r="B44185" s="1"/>
      <c r="C44185" s="1"/>
      <c r="G44185" s="5"/>
    </row>
    <row r="44186" spans="2:7" x14ac:dyDescent="0.3">
      <c r="B44186" s="1"/>
      <c r="C44186" s="1"/>
      <c r="G44186" s="5"/>
    </row>
    <row r="44187" spans="2:7" x14ac:dyDescent="0.3">
      <c r="B44187" s="1"/>
      <c r="C44187" s="1"/>
      <c r="G44187" s="5"/>
    </row>
    <row r="44188" spans="2:7" x14ac:dyDescent="0.3">
      <c r="B44188" s="1"/>
      <c r="C44188" s="1"/>
      <c r="G44188" s="5"/>
    </row>
    <row r="44189" spans="2:7" x14ac:dyDescent="0.3">
      <c r="B44189" s="1"/>
      <c r="C44189" s="1"/>
      <c r="G44189" s="5"/>
    </row>
    <row r="44190" spans="2:7" x14ac:dyDescent="0.3">
      <c r="B44190" s="1"/>
      <c r="C44190" s="1"/>
      <c r="G44190" s="5"/>
    </row>
    <row r="44191" spans="2:7" x14ac:dyDescent="0.3">
      <c r="B44191" s="1"/>
      <c r="C44191" s="1"/>
      <c r="G44191" s="5"/>
    </row>
    <row r="44192" spans="2:7" x14ac:dyDescent="0.3">
      <c r="B44192" s="1"/>
      <c r="C44192" s="1"/>
      <c r="G44192" s="5"/>
    </row>
    <row r="44193" spans="2:7" x14ac:dyDescent="0.3">
      <c r="B44193" s="1"/>
      <c r="C44193" s="1"/>
      <c r="G44193" s="5"/>
    </row>
    <row r="44194" spans="2:7" x14ac:dyDescent="0.3">
      <c r="B44194" s="1"/>
      <c r="C44194" s="1"/>
      <c r="G44194" s="5"/>
    </row>
    <row r="44195" spans="2:7" x14ac:dyDescent="0.3">
      <c r="B44195" s="1"/>
      <c r="C44195" s="1"/>
      <c r="G44195" s="5"/>
    </row>
    <row r="44196" spans="2:7" x14ac:dyDescent="0.3">
      <c r="B44196" s="1"/>
      <c r="C44196" s="1"/>
      <c r="G44196" s="5"/>
    </row>
    <row r="44197" spans="2:7" x14ac:dyDescent="0.3">
      <c r="B44197" s="1"/>
      <c r="C44197" s="1"/>
      <c r="G44197" s="5"/>
    </row>
    <row r="44198" spans="2:7" x14ac:dyDescent="0.3">
      <c r="B44198" s="1"/>
      <c r="C44198" s="1"/>
      <c r="G44198" s="5"/>
    </row>
    <row r="44199" spans="2:7" x14ac:dyDescent="0.3">
      <c r="B44199" s="1"/>
      <c r="C44199" s="1"/>
      <c r="G44199" s="5"/>
    </row>
    <row r="44200" spans="2:7" x14ac:dyDescent="0.3">
      <c r="B44200" s="1"/>
      <c r="C44200" s="1"/>
      <c r="G44200" s="5"/>
    </row>
    <row r="44201" spans="2:7" x14ac:dyDescent="0.3">
      <c r="B44201" s="1"/>
      <c r="C44201" s="1"/>
      <c r="G44201" s="5"/>
    </row>
    <row r="44202" spans="2:7" x14ac:dyDescent="0.3">
      <c r="B44202" s="1"/>
      <c r="C44202" s="1"/>
      <c r="G44202" s="5"/>
    </row>
    <row r="44203" spans="2:7" x14ac:dyDescent="0.3">
      <c r="B44203" s="1"/>
      <c r="C44203" s="1"/>
      <c r="G44203" s="5"/>
    </row>
    <row r="44204" spans="2:7" x14ac:dyDescent="0.3">
      <c r="B44204" s="1"/>
      <c r="C44204" s="1"/>
      <c r="G44204" s="5"/>
    </row>
    <row r="44205" spans="2:7" x14ac:dyDescent="0.3">
      <c r="B44205" s="1"/>
      <c r="C44205" s="1"/>
      <c r="G44205" s="5"/>
    </row>
    <row r="44206" spans="2:7" x14ac:dyDescent="0.3">
      <c r="B44206" s="1"/>
      <c r="C44206" s="1"/>
      <c r="G44206" s="5"/>
    </row>
    <row r="44207" spans="2:7" x14ac:dyDescent="0.3">
      <c r="B44207" s="1"/>
      <c r="C44207" s="1"/>
      <c r="G44207" s="5"/>
    </row>
    <row r="44208" spans="2:7" x14ac:dyDescent="0.3">
      <c r="B44208" s="1"/>
      <c r="C44208" s="1"/>
      <c r="G44208" s="5"/>
    </row>
    <row r="44209" spans="2:7" x14ac:dyDescent="0.3">
      <c r="B44209" s="1"/>
      <c r="C44209" s="1"/>
      <c r="G44209" s="5"/>
    </row>
    <row r="44210" spans="2:7" x14ac:dyDescent="0.3">
      <c r="B44210" s="1"/>
      <c r="C44210" s="1"/>
      <c r="G44210" s="5"/>
    </row>
    <row r="44211" spans="2:7" x14ac:dyDescent="0.3">
      <c r="B44211" s="1"/>
      <c r="C44211" s="1"/>
      <c r="G44211" s="5"/>
    </row>
    <row r="44212" spans="2:7" x14ac:dyDescent="0.3">
      <c r="B44212" s="1"/>
      <c r="C44212" s="1"/>
      <c r="G44212" s="5"/>
    </row>
    <row r="44213" spans="2:7" x14ac:dyDescent="0.3">
      <c r="B44213" s="1"/>
      <c r="C44213" s="1"/>
      <c r="G44213" s="5"/>
    </row>
    <row r="44214" spans="2:7" x14ac:dyDescent="0.3">
      <c r="B44214" s="1"/>
      <c r="C44214" s="1"/>
      <c r="G44214" s="5"/>
    </row>
    <row r="44215" spans="2:7" x14ac:dyDescent="0.3">
      <c r="B44215" s="1"/>
      <c r="C44215" s="1"/>
      <c r="G44215" s="5"/>
    </row>
    <row r="44216" spans="2:7" x14ac:dyDescent="0.3">
      <c r="B44216" s="1"/>
      <c r="C44216" s="1"/>
      <c r="G44216" s="5"/>
    </row>
    <row r="44217" spans="2:7" x14ac:dyDescent="0.3">
      <c r="B44217" s="1"/>
      <c r="C44217" s="1"/>
      <c r="G44217" s="5"/>
    </row>
    <row r="44218" spans="2:7" x14ac:dyDescent="0.3">
      <c r="B44218" s="1"/>
      <c r="C44218" s="1"/>
      <c r="G44218" s="5"/>
    </row>
    <row r="44219" spans="2:7" x14ac:dyDescent="0.3">
      <c r="B44219" s="1"/>
      <c r="C44219" s="1"/>
      <c r="G44219" s="5"/>
    </row>
    <row r="44220" spans="2:7" x14ac:dyDescent="0.3">
      <c r="B44220" s="1"/>
      <c r="C44220" s="1"/>
      <c r="G44220" s="5"/>
    </row>
    <row r="44221" spans="2:7" x14ac:dyDescent="0.3">
      <c r="B44221" s="1"/>
      <c r="C44221" s="1"/>
      <c r="G44221" s="5"/>
    </row>
    <row r="44222" spans="2:7" x14ac:dyDescent="0.3">
      <c r="B44222" s="1"/>
      <c r="C44222" s="1"/>
      <c r="G44222" s="5"/>
    </row>
    <row r="44223" spans="2:7" x14ac:dyDescent="0.3">
      <c r="B44223" s="1"/>
      <c r="C44223" s="1"/>
      <c r="G44223" s="5"/>
    </row>
    <row r="44224" spans="2:7" x14ac:dyDescent="0.3">
      <c r="B44224" s="1"/>
      <c r="C44224" s="1"/>
      <c r="G44224" s="5"/>
    </row>
    <row r="44225" spans="2:7" x14ac:dyDescent="0.3">
      <c r="B44225" s="1"/>
      <c r="C44225" s="1"/>
      <c r="G44225" s="5"/>
    </row>
    <row r="44226" spans="2:7" x14ac:dyDescent="0.3">
      <c r="B44226" s="1"/>
      <c r="C44226" s="1"/>
      <c r="G44226" s="5"/>
    </row>
    <row r="44227" spans="2:7" x14ac:dyDescent="0.3">
      <c r="B44227" s="1"/>
      <c r="C44227" s="1"/>
      <c r="G44227" s="5"/>
    </row>
    <row r="44228" spans="2:7" x14ac:dyDescent="0.3">
      <c r="B44228" s="1"/>
      <c r="C44228" s="1"/>
      <c r="G44228" s="5"/>
    </row>
    <row r="44229" spans="2:7" x14ac:dyDescent="0.3">
      <c r="B44229" s="1"/>
      <c r="C44229" s="1"/>
      <c r="G44229" s="5"/>
    </row>
    <row r="44230" spans="2:7" x14ac:dyDescent="0.3">
      <c r="B44230" s="1"/>
      <c r="C44230" s="1"/>
      <c r="G44230" s="5"/>
    </row>
    <row r="44231" spans="2:7" x14ac:dyDescent="0.3">
      <c r="B44231" s="1"/>
      <c r="C44231" s="1"/>
      <c r="G44231" s="5"/>
    </row>
    <row r="44232" spans="2:7" x14ac:dyDescent="0.3">
      <c r="B44232" s="1"/>
      <c r="C44232" s="1"/>
      <c r="G44232" s="5"/>
    </row>
    <row r="44233" spans="2:7" x14ac:dyDescent="0.3">
      <c r="B44233" s="1"/>
      <c r="C44233" s="1"/>
      <c r="G44233" s="5"/>
    </row>
    <row r="44234" spans="2:7" x14ac:dyDescent="0.3">
      <c r="B44234" s="1"/>
      <c r="C44234" s="1"/>
      <c r="G44234" s="5"/>
    </row>
    <row r="44235" spans="2:7" x14ac:dyDescent="0.3">
      <c r="B44235" s="1"/>
      <c r="C44235" s="1"/>
      <c r="G44235" s="5"/>
    </row>
    <row r="44236" spans="2:7" x14ac:dyDescent="0.3">
      <c r="B44236" s="1"/>
      <c r="C44236" s="1"/>
      <c r="G44236" s="5"/>
    </row>
    <row r="44237" spans="2:7" x14ac:dyDescent="0.3">
      <c r="B44237" s="1"/>
      <c r="C44237" s="1"/>
      <c r="G44237" s="5"/>
    </row>
    <row r="44238" spans="2:7" x14ac:dyDescent="0.3">
      <c r="B44238" s="1"/>
      <c r="C44238" s="1"/>
      <c r="G44238" s="5"/>
    </row>
    <row r="44239" spans="2:7" x14ac:dyDescent="0.3">
      <c r="B44239" s="1"/>
      <c r="C44239" s="1"/>
      <c r="G44239" s="5"/>
    </row>
    <row r="44240" spans="2:7" x14ac:dyDescent="0.3">
      <c r="B44240" s="1"/>
      <c r="C44240" s="1"/>
      <c r="G44240" s="5"/>
    </row>
    <row r="44241" spans="2:7" x14ac:dyDescent="0.3">
      <c r="B44241" s="1"/>
      <c r="C44241" s="1"/>
      <c r="G44241" s="5"/>
    </row>
    <row r="44242" spans="2:7" x14ac:dyDescent="0.3">
      <c r="B44242" s="1"/>
      <c r="C44242" s="1"/>
      <c r="G44242" s="5"/>
    </row>
    <row r="44243" spans="2:7" x14ac:dyDescent="0.3">
      <c r="B44243" s="1"/>
      <c r="C44243" s="1"/>
      <c r="G44243" s="5"/>
    </row>
    <row r="44244" spans="2:7" x14ac:dyDescent="0.3">
      <c r="B44244" s="1"/>
      <c r="C44244" s="1"/>
      <c r="G44244" s="5"/>
    </row>
    <row r="44245" spans="2:7" x14ac:dyDescent="0.3">
      <c r="B44245" s="1"/>
      <c r="C44245" s="1"/>
      <c r="G44245" s="5"/>
    </row>
    <row r="44246" spans="2:7" x14ac:dyDescent="0.3">
      <c r="B44246" s="1"/>
      <c r="C44246" s="1"/>
      <c r="G44246" s="5"/>
    </row>
    <row r="44247" spans="2:7" x14ac:dyDescent="0.3">
      <c r="B44247" s="1"/>
      <c r="C44247" s="1"/>
      <c r="G44247" s="5"/>
    </row>
    <row r="44248" spans="2:7" x14ac:dyDescent="0.3">
      <c r="B44248" s="1"/>
      <c r="C44248" s="1"/>
      <c r="G44248" s="5"/>
    </row>
    <row r="44249" spans="2:7" x14ac:dyDescent="0.3">
      <c r="B44249" s="1"/>
      <c r="C44249" s="1"/>
      <c r="G44249" s="5"/>
    </row>
    <row r="44250" spans="2:7" x14ac:dyDescent="0.3">
      <c r="B44250" s="1"/>
      <c r="C44250" s="1"/>
      <c r="G44250" s="5"/>
    </row>
    <row r="44251" spans="2:7" x14ac:dyDescent="0.3">
      <c r="B44251" s="1"/>
      <c r="C44251" s="1"/>
      <c r="G44251" s="5"/>
    </row>
    <row r="44252" spans="2:7" x14ac:dyDescent="0.3">
      <c r="B44252" s="1"/>
      <c r="C44252" s="1"/>
      <c r="G44252" s="5"/>
    </row>
    <row r="44253" spans="2:7" x14ac:dyDescent="0.3">
      <c r="B44253" s="1"/>
      <c r="C44253" s="1"/>
      <c r="G44253" s="5"/>
    </row>
    <row r="44254" spans="2:7" x14ac:dyDescent="0.3">
      <c r="B44254" s="1"/>
      <c r="C44254" s="1"/>
      <c r="G44254" s="5"/>
    </row>
    <row r="44255" spans="2:7" x14ac:dyDescent="0.3">
      <c r="B44255" s="1"/>
      <c r="C44255" s="1"/>
      <c r="G44255" s="5"/>
    </row>
    <row r="44256" spans="2:7" x14ac:dyDescent="0.3">
      <c r="B44256" s="1"/>
      <c r="C44256" s="1"/>
      <c r="G44256" s="5"/>
    </row>
    <row r="44257" spans="2:7" x14ac:dyDescent="0.3">
      <c r="B44257" s="1"/>
      <c r="C44257" s="1"/>
      <c r="G44257" s="5"/>
    </row>
    <row r="44258" spans="2:7" x14ac:dyDescent="0.3">
      <c r="B44258" s="1"/>
      <c r="C44258" s="1"/>
      <c r="G44258" s="5"/>
    </row>
    <row r="44259" spans="2:7" x14ac:dyDescent="0.3">
      <c r="B44259" s="1"/>
      <c r="C44259" s="1"/>
      <c r="G44259" s="5"/>
    </row>
    <row r="44260" spans="2:7" x14ac:dyDescent="0.3">
      <c r="B44260" s="1"/>
      <c r="C44260" s="1"/>
      <c r="G44260" s="5"/>
    </row>
    <row r="44261" spans="2:7" x14ac:dyDescent="0.3">
      <c r="B44261" s="1"/>
      <c r="C44261" s="1"/>
      <c r="G44261" s="5"/>
    </row>
    <row r="44262" spans="2:7" x14ac:dyDescent="0.3">
      <c r="B44262" s="1"/>
      <c r="C44262" s="1"/>
      <c r="G44262" s="5"/>
    </row>
    <row r="44263" spans="2:7" x14ac:dyDescent="0.3">
      <c r="B44263" s="1"/>
      <c r="C44263" s="1"/>
      <c r="G44263" s="5"/>
    </row>
    <row r="44264" spans="2:7" x14ac:dyDescent="0.3">
      <c r="B44264" s="1"/>
      <c r="C44264" s="1"/>
      <c r="G44264" s="5"/>
    </row>
    <row r="44265" spans="2:7" x14ac:dyDescent="0.3">
      <c r="B44265" s="1"/>
      <c r="C44265" s="1"/>
      <c r="G44265" s="5"/>
    </row>
    <row r="44266" spans="2:7" x14ac:dyDescent="0.3">
      <c r="B44266" s="1"/>
      <c r="C44266" s="1"/>
      <c r="G44266" s="5"/>
    </row>
    <row r="44267" spans="2:7" x14ac:dyDescent="0.3">
      <c r="B44267" s="1"/>
      <c r="C44267" s="1"/>
      <c r="G44267" s="5"/>
    </row>
    <row r="44268" spans="2:7" x14ac:dyDescent="0.3">
      <c r="B44268" s="1"/>
      <c r="C44268" s="1"/>
      <c r="G44268" s="5"/>
    </row>
    <row r="44269" spans="2:7" x14ac:dyDescent="0.3">
      <c r="B44269" s="1"/>
      <c r="C44269" s="1"/>
      <c r="G44269" s="5"/>
    </row>
    <row r="44270" spans="2:7" x14ac:dyDescent="0.3">
      <c r="B44270" s="1"/>
      <c r="C44270" s="1"/>
      <c r="G44270" s="5"/>
    </row>
    <row r="44271" spans="2:7" x14ac:dyDescent="0.3">
      <c r="B44271" s="1"/>
      <c r="C44271" s="1"/>
      <c r="G44271" s="5"/>
    </row>
    <row r="44272" spans="2:7" x14ac:dyDescent="0.3">
      <c r="B44272" s="1"/>
      <c r="C44272" s="1"/>
      <c r="G44272" s="5"/>
    </row>
    <row r="44273" spans="2:7" x14ac:dyDescent="0.3">
      <c r="B44273" s="1"/>
      <c r="C44273" s="1"/>
      <c r="G44273" s="5"/>
    </row>
    <row r="44274" spans="2:7" x14ac:dyDescent="0.3">
      <c r="B44274" s="1"/>
      <c r="C44274" s="1"/>
      <c r="G44274" s="5"/>
    </row>
    <row r="44275" spans="2:7" x14ac:dyDescent="0.3">
      <c r="B44275" s="1"/>
      <c r="C44275" s="1"/>
      <c r="G44275" s="5"/>
    </row>
    <row r="44276" spans="2:7" x14ac:dyDescent="0.3">
      <c r="B44276" s="1"/>
      <c r="C44276" s="1"/>
      <c r="G44276" s="5"/>
    </row>
    <row r="44277" spans="2:7" x14ac:dyDescent="0.3">
      <c r="B44277" s="1"/>
      <c r="C44277" s="1"/>
      <c r="G44277" s="5"/>
    </row>
    <row r="44278" spans="2:7" x14ac:dyDescent="0.3">
      <c r="B44278" s="1"/>
      <c r="C44278" s="1"/>
      <c r="G44278" s="5"/>
    </row>
    <row r="44279" spans="2:7" x14ac:dyDescent="0.3">
      <c r="B44279" s="1"/>
      <c r="C44279" s="1"/>
      <c r="G44279" s="5"/>
    </row>
    <row r="44280" spans="2:7" x14ac:dyDescent="0.3">
      <c r="B44280" s="1"/>
      <c r="C44280" s="1"/>
      <c r="G44280" s="5"/>
    </row>
    <row r="44281" spans="2:7" x14ac:dyDescent="0.3">
      <c r="B44281" s="1"/>
      <c r="C44281" s="1"/>
      <c r="G44281" s="5"/>
    </row>
    <row r="44282" spans="2:7" x14ac:dyDescent="0.3">
      <c r="B44282" s="1"/>
      <c r="C44282" s="1"/>
      <c r="G44282" s="5"/>
    </row>
    <row r="44283" spans="2:7" x14ac:dyDescent="0.3">
      <c r="B44283" s="1"/>
      <c r="C44283" s="1"/>
      <c r="G44283" s="5"/>
    </row>
    <row r="44284" spans="2:7" x14ac:dyDescent="0.3">
      <c r="B44284" s="1"/>
      <c r="C44284" s="1"/>
      <c r="G44284" s="5"/>
    </row>
    <row r="44285" spans="2:7" x14ac:dyDescent="0.3">
      <c r="B44285" s="1"/>
      <c r="C44285" s="1"/>
      <c r="G44285" s="5"/>
    </row>
    <row r="44286" spans="2:7" x14ac:dyDescent="0.3">
      <c r="B44286" s="1"/>
      <c r="C44286" s="1"/>
      <c r="G44286" s="5"/>
    </row>
    <row r="44287" spans="2:7" x14ac:dyDescent="0.3">
      <c r="B44287" s="1"/>
      <c r="C44287" s="1"/>
      <c r="G44287" s="5"/>
    </row>
    <row r="44288" spans="2:7" x14ac:dyDescent="0.3">
      <c r="B44288" s="1"/>
      <c r="C44288" s="1"/>
      <c r="G44288" s="5"/>
    </row>
    <row r="44289" spans="2:7" x14ac:dyDescent="0.3">
      <c r="B44289" s="1"/>
      <c r="C44289" s="1"/>
      <c r="G44289" s="5"/>
    </row>
    <row r="44290" spans="2:7" x14ac:dyDescent="0.3">
      <c r="B44290" s="1"/>
      <c r="C44290" s="1"/>
      <c r="G44290" s="5"/>
    </row>
    <row r="44291" spans="2:7" x14ac:dyDescent="0.3">
      <c r="B44291" s="1"/>
      <c r="C44291" s="1"/>
      <c r="G44291" s="5"/>
    </row>
    <row r="44292" spans="2:7" x14ac:dyDescent="0.3">
      <c r="B44292" s="1"/>
      <c r="C44292" s="1"/>
      <c r="G44292" s="5"/>
    </row>
    <row r="44293" spans="2:7" x14ac:dyDescent="0.3">
      <c r="B44293" s="1"/>
      <c r="C44293" s="1"/>
      <c r="G44293" s="5"/>
    </row>
    <row r="44294" spans="2:7" x14ac:dyDescent="0.3">
      <c r="B44294" s="1"/>
      <c r="C44294" s="1"/>
      <c r="G44294" s="5"/>
    </row>
    <row r="44295" spans="2:7" x14ac:dyDescent="0.3">
      <c r="B44295" s="1"/>
      <c r="C44295" s="1"/>
      <c r="G44295" s="5"/>
    </row>
    <row r="44296" spans="2:7" x14ac:dyDescent="0.3">
      <c r="B44296" s="1"/>
      <c r="C44296" s="1"/>
      <c r="G44296" s="5"/>
    </row>
    <row r="44297" spans="2:7" x14ac:dyDescent="0.3">
      <c r="B44297" s="1"/>
      <c r="C44297" s="1"/>
      <c r="G44297" s="5"/>
    </row>
    <row r="44298" spans="2:7" x14ac:dyDescent="0.3">
      <c r="B44298" s="1"/>
      <c r="C44298" s="1"/>
      <c r="G44298" s="5"/>
    </row>
    <row r="44299" spans="2:7" x14ac:dyDescent="0.3">
      <c r="B44299" s="1"/>
      <c r="C44299" s="1"/>
      <c r="G44299" s="5"/>
    </row>
    <row r="44300" spans="2:7" x14ac:dyDescent="0.3">
      <c r="B44300" s="1"/>
      <c r="C44300" s="1"/>
      <c r="G44300" s="5"/>
    </row>
    <row r="44301" spans="2:7" x14ac:dyDescent="0.3">
      <c r="B44301" s="1"/>
      <c r="C44301" s="1"/>
      <c r="G44301" s="5"/>
    </row>
    <row r="44302" spans="2:7" x14ac:dyDescent="0.3">
      <c r="B44302" s="1"/>
      <c r="C44302" s="1"/>
      <c r="G44302" s="5"/>
    </row>
    <row r="44303" spans="2:7" x14ac:dyDescent="0.3">
      <c r="B44303" s="1"/>
      <c r="C44303" s="1"/>
      <c r="G44303" s="5"/>
    </row>
    <row r="44304" spans="2:7" x14ac:dyDescent="0.3">
      <c r="B44304" s="1"/>
      <c r="C44304" s="1"/>
      <c r="G44304" s="5"/>
    </row>
    <row r="44305" spans="2:7" x14ac:dyDescent="0.3">
      <c r="B44305" s="1"/>
      <c r="C44305" s="1"/>
      <c r="G44305" s="5"/>
    </row>
    <row r="44306" spans="2:7" x14ac:dyDescent="0.3">
      <c r="B44306" s="1"/>
      <c r="C44306" s="1"/>
      <c r="G44306" s="5"/>
    </row>
    <row r="44307" spans="2:7" x14ac:dyDescent="0.3">
      <c r="B44307" s="1"/>
      <c r="C44307" s="1"/>
      <c r="G44307" s="5"/>
    </row>
    <row r="44308" spans="2:7" x14ac:dyDescent="0.3">
      <c r="B44308" s="1"/>
      <c r="C44308" s="1"/>
      <c r="G44308" s="5"/>
    </row>
    <row r="44309" spans="2:7" x14ac:dyDescent="0.3">
      <c r="B44309" s="1"/>
      <c r="C44309" s="1"/>
      <c r="G44309" s="5"/>
    </row>
    <row r="44310" spans="2:7" x14ac:dyDescent="0.3">
      <c r="B44310" s="1"/>
      <c r="C44310" s="1"/>
      <c r="G44310" s="5"/>
    </row>
    <row r="44311" spans="2:7" x14ac:dyDescent="0.3">
      <c r="B44311" s="1"/>
      <c r="C44311" s="1"/>
      <c r="G44311" s="5"/>
    </row>
    <row r="44312" spans="2:7" x14ac:dyDescent="0.3">
      <c r="B44312" s="1"/>
      <c r="C44312" s="1"/>
      <c r="G44312" s="5"/>
    </row>
    <row r="44313" spans="2:7" x14ac:dyDescent="0.3">
      <c r="B44313" s="1"/>
      <c r="C44313" s="1"/>
      <c r="G44313" s="5"/>
    </row>
    <row r="44314" spans="2:7" x14ac:dyDescent="0.3">
      <c r="B44314" s="1"/>
      <c r="C44314" s="1"/>
      <c r="G44314" s="5"/>
    </row>
    <row r="44315" spans="2:7" x14ac:dyDescent="0.3">
      <c r="B44315" s="1"/>
      <c r="C44315" s="1"/>
      <c r="G44315" s="5"/>
    </row>
    <row r="44316" spans="2:7" x14ac:dyDescent="0.3">
      <c r="B44316" s="1"/>
      <c r="C44316" s="1"/>
      <c r="G44316" s="5"/>
    </row>
    <row r="44317" spans="2:7" x14ac:dyDescent="0.3">
      <c r="B44317" s="1"/>
      <c r="C44317" s="1"/>
      <c r="G44317" s="5"/>
    </row>
    <row r="44318" spans="2:7" x14ac:dyDescent="0.3">
      <c r="B44318" s="1"/>
      <c r="C44318" s="1"/>
      <c r="G44318" s="5"/>
    </row>
    <row r="44319" spans="2:7" x14ac:dyDescent="0.3">
      <c r="B44319" s="1"/>
      <c r="C44319" s="1"/>
      <c r="G44319" s="5"/>
    </row>
    <row r="44320" spans="2:7" x14ac:dyDescent="0.3">
      <c r="B44320" s="1"/>
      <c r="C44320" s="1"/>
      <c r="G44320" s="5"/>
    </row>
    <row r="44321" spans="2:7" x14ac:dyDescent="0.3">
      <c r="B44321" s="1"/>
      <c r="C44321" s="1"/>
      <c r="G44321" s="5"/>
    </row>
    <row r="44322" spans="2:7" x14ac:dyDescent="0.3">
      <c r="B44322" s="1"/>
      <c r="C44322" s="1"/>
      <c r="G44322" s="5"/>
    </row>
    <row r="44323" spans="2:7" x14ac:dyDescent="0.3">
      <c r="B44323" s="1"/>
      <c r="C44323" s="1"/>
      <c r="G44323" s="5"/>
    </row>
    <row r="44324" spans="2:7" x14ac:dyDescent="0.3">
      <c r="B44324" s="1"/>
      <c r="C44324" s="1"/>
      <c r="G44324" s="5"/>
    </row>
    <row r="44325" spans="2:7" x14ac:dyDescent="0.3">
      <c r="B44325" s="1"/>
      <c r="C44325" s="1"/>
      <c r="G44325" s="5"/>
    </row>
    <row r="44326" spans="2:7" x14ac:dyDescent="0.3">
      <c r="B44326" s="1"/>
      <c r="C44326" s="1"/>
      <c r="G44326" s="5"/>
    </row>
    <row r="44327" spans="2:7" x14ac:dyDescent="0.3">
      <c r="B44327" s="1"/>
      <c r="C44327" s="1"/>
      <c r="G44327" s="5"/>
    </row>
    <row r="44328" spans="2:7" x14ac:dyDescent="0.3">
      <c r="B44328" s="1"/>
      <c r="C44328" s="1"/>
      <c r="G44328" s="5"/>
    </row>
    <row r="44329" spans="2:7" x14ac:dyDescent="0.3">
      <c r="B44329" s="1"/>
      <c r="C44329" s="1"/>
      <c r="G44329" s="5"/>
    </row>
    <row r="44330" spans="2:7" x14ac:dyDescent="0.3">
      <c r="B44330" s="1"/>
      <c r="C44330" s="1"/>
      <c r="G44330" s="5"/>
    </row>
    <row r="44331" spans="2:7" x14ac:dyDescent="0.3">
      <c r="B44331" s="1"/>
      <c r="C44331" s="1"/>
      <c r="G44331" s="5"/>
    </row>
    <row r="44332" spans="2:7" x14ac:dyDescent="0.3">
      <c r="B44332" s="1"/>
      <c r="C44332" s="1"/>
      <c r="G44332" s="5"/>
    </row>
    <row r="44333" spans="2:7" x14ac:dyDescent="0.3">
      <c r="B44333" s="1"/>
      <c r="C44333" s="1"/>
      <c r="G44333" s="5"/>
    </row>
    <row r="44334" spans="2:7" x14ac:dyDescent="0.3">
      <c r="B44334" s="1"/>
      <c r="C44334" s="1"/>
      <c r="G44334" s="5"/>
    </row>
    <row r="44335" spans="2:7" x14ac:dyDescent="0.3">
      <c r="B44335" s="1"/>
      <c r="C44335" s="1"/>
      <c r="G44335" s="5"/>
    </row>
    <row r="44336" spans="2:7" x14ac:dyDescent="0.3">
      <c r="B44336" s="1"/>
      <c r="C44336" s="1"/>
      <c r="G44336" s="5"/>
    </row>
    <row r="44337" spans="2:7" x14ac:dyDescent="0.3">
      <c r="B44337" s="1"/>
      <c r="C44337" s="1"/>
      <c r="G44337" s="5"/>
    </row>
    <row r="44338" spans="2:7" x14ac:dyDescent="0.3">
      <c r="B44338" s="1"/>
      <c r="C44338" s="1"/>
      <c r="G44338" s="5"/>
    </row>
    <row r="44339" spans="2:7" x14ac:dyDescent="0.3">
      <c r="B44339" s="1"/>
      <c r="C44339" s="1"/>
      <c r="G44339" s="5"/>
    </row>
    <row r="44340" spans="2:7" x14ac:dyDescent="0.3">
      <c r="B44340" s="1"/>
      <c r="C44340" s="1"/>
      <c r="G44340" s="5"/>
    </row>
    <row r="44341" spans="2:7" x14ac:dyDescent="0.3">
      <c r="B44341" s="1"/>
      <c r="C44341" s="1"/>
      <c r="G44341" s="5"/>
    </row>
    <row r="44342" spans="2:7" x14ac:dyDescent="0.3">
      <c r="B44342" s="1"/>
      <c r="C44342" s="1"/>
      <c r="G44342" s="5"/>
    </row>
    <row r="44343" spans="2:7" x14ac:dyDescent="0.3">
      <c r="B44343" s="1"/>
      <c r="C44343" s="1"/>
      <c r="G44343" s="5"/>
    </row>
    <row r="44344" spans="2:7" x14ac:dyDescent="0.3">
      <c r="B44344" s="1"/>
      <c r="C44344" s="1"/>
      <c r="G44344" s="5"/>
    </row>
    <row r="44345" spans="2:7" x14ac:dyDescent="0.3">
      <c r="B44345" s="1"/>
      <c r="C44345" s="1"/>
      <c r="G44345" s="5"/>
    </row>
    <row r="44346" spans="2:7" x14ac:dyDescent="0.3">
      <c r="B44346" s="1"/>
      <c r="C44346" s="1"/>
      <c r="G44346" s="5"/>
    </row>
    <row r="44347" spans="2:7" x14ac:dyDescent="0.3">
      <c r="B44347" s="1"/>
      <c r="C44347" s="1"/>
      <c r="G44347" s="5"/>
    </row>
    <row r="44348" spans="2:7" x14ac:dyDescent="0.3">
      <c r="B44348" s="1"/>
      <c r="C44348" s="1"/>
      <c r="G44348" s="5"/>
    </row>
    <row r="44349" spans="2:7" x14ac:dyDescent="0.3">
      <c r="B44349" s="1"/>
      <c r="C44349" s="1"/>
      <c r="G44349" s="5"/>
    </row>
    <row r="44350" spans="2:7" x14ac:dyDescent="0.3">
      <c r="B44350" s="1"/>
      <c r="C44350" s="1"/>
      <c r="G44350" s="5"/>
    </row>
    <row r="44351" spans="2:7" x14ac:dyDescent="0.3">
      <c r="B44351" s="1"/>
      <c r="C44351" s="1"/>
      <c r="G44351" s="5"/>
    </row>
    <row r="44352" spans="2:7" x14ac:dyDescent="0.3">
      <c r="B44352" s="1"/>
      <c r="C44352" s="1"/>
      <c r="G44352" s="5"/>
    </row>
    <row r="44353" spans="2:7" x14ac:dyDescent="0.3">
      <c r="B44353" s="1"/>
      <c r="C44353" s="1"/>
      <c r="G44353" s="5"/>
    </row>
    <row r="44354" spans="2:7" x14ac:dyDescent="0.3">
      <c r="B44354" s="1"/>
      <c r="C44354" s="1"/>
      <c r="G44354" s="5"/>
    </row>
    <row r="44355" spans="2:7" x14ac:dyDescent="0.3">
      <c r="B44355" s="1"/>
      <c r="C44355" s="1"/>
      <c r="G44355" s="5"/>
    </row>
    <row r="44356" spans="2:7" x14ac:dyDescent="0.3">
      <c r="B44356" s="1"/>
      <c r="C44356" s="1"/>
      <c r="G44356" s="5"/>
    </row>
    <row r="44357" spans="2:7" x14ac:dyDescent="0.3">
      <c r="B44357" s="1"/>
      <c r="C44357" s="1"/>
      <c r="G44357" s="5"/>
    </row>
    <row r="44358" spans="2:7" x14ac:dyDescent="0.3">
      <c r="B44358" s="1"/>
      <c r="C44358" s="1"/>
      <c r="G44358" s="5"/>
    </row>
    <row r="44359" spans="2:7" x14ac:dyDescent="0.3">
      <c r="B44359" s="1"/>
      <c r="C44359" s="1"/>
      <c r="G44359" s="5"/>
    </row>
    <row r="44360" spans="2:7" x14ac:dyDescent="0.3">
      <c r="B44360" s="1"/>
      <c r="C44360" s="1"/>
      <c r="G44360" s="5"/>
    </row>
    <row r="44361" spans="2:7" x14ac:dyDescent="0.3">
      <c r="B44361" s="1"/>
      <c r="C44361" s="1"/>
      <c r="G44361" s="5"/>
    </row>
    <row r="44362" spans="2:7" x14ac:dyDescent="0.3">
      <c r="B44362" s="1"/>
      <c r="C44362" s="1"/>
      <c r="G44362" s="5"/>
    </row>
    <row r="44363" spans="2:7" x14ac:dyDescent="0.3">
      <c r="B44363" s="1"/>
      <c r="C44363" s="1"/>
      <c r="G44363" s="5"/>
    </row>
    <row r="44364" spans="2:7" x14ac:dyDescent="0.3">
      <c r="B44364" s="1"/>
      <c r="C44364" s="1"/>
      <c r="G44364" s="5"/>
    </row>
    <row r="44365" spans="2:7" x14ac:dyDescent="0.3">
      <c r="B44365" s="1"/>
      <c r="C44365" s="1"/>
      <c r="G44365" s="5"/>
    </row>
    <row r="44366" spans="2:7" x14ac:dyDescent="0.3">
      <c r="B44366" s="1"/>
      <c r="C44366" s="1"/>
      <c r="G44366" s="5"/>
    </row>
    <row r="44367" spans="2:7" x14ac:dyDescent="0.3">
      <c r="B44367" s="1"/>
      <c r="C44367" s="1"/>
      <c r="G44367" s="5"/>
    </row>
    <row r="44368" spans="2:7" x14ac:dyDescent="0.3">
      <c r="B44368" s="1"/>
      <c r="C44368" s="1"/>
      <c r="G44368" s="5"/>
    </row>
    <row r="44369" spans="2:7" x14ac:dyDescent="0.3">
      <c r="B44369" s="1"/>
      <c r="C44369" s="1"/>
      <c r="G44369" s="5"/>
    </row>
    <row r="44370" spans="2:7" x14ac:dyDescent="0.3">
      <c r="B44370" s="1"/>
      <c r="C44370" s="1"/>
      <c r="G44370" s="5"/>
    </row>
    <row r="44371" spans="2:7" x14ac:dyDescent="0.3">
      <c r="B44371" s="1"/>
      <c r="C44371" s="1"/>
      <c r="G44371" s="5"/>
    </row>
    <row r="44372" spans="2:7" x14ac:dyDescent="0.3">
      <c r="B44372" s="1"/>
      <c r="C44372" s="1"/>
      <c r="G44372" s="5"/>
    </row>
    <row r="44373" spans="2:7" x14ac:dyDescent="0.3">
      <c r="B44373" s="1"/>
      <c r="C44373" s="1"/>
      <c r="G44373" s="5"/>
    </row>
    <row r="44374" spans="2:7" x14ac:dyDescent="0.3">
      <c r="B44374" s="1"/>
      <c r="C44374" s="1"/>
      <c r="G44374" s="5"/>
    </row>
    <row r="44375" spans="2:7" x14ac:dyDescent="0.3">
      <c r="B44375" s="1"/>
      <c r="C44375" s="1"/>
      <c r="G44375" s="5"/>
    </row>
    <row r="44376" spans="2:7" x14ac:dyDescent="0.3">
      <c r="B44376" s="1"/>
      <c r="C44376" s="1"/>
      <c r="G44376" s="5"/>
    </row>
    <row r="44377" spans="2:7" x14ac:dyDescent="0.3">
      <c r="B44377" s="1"/>
      <c r="C44377" s="1"/>
      <c r="G44377" s="5"/>
    </row>
    <row r="44378" spans="2:7" x14ac:dyDescent="0.3">
      <c r="B44378" s="1"/>
      <c r="C44378" s="1"/>
      <c r="G44378" s="5"/>
    </row>
    <row r="44379" spans="2:7" x14ac:dyDescent="0.3">
      <c r="B44379" s="1"/>
      <c r="C44379" s="1"/>
      <c r="G44379" s="5"/>
    </row>
    <row r="44380" spans="2:7" x14ac:dyDescent="0.3">
      <c r="B44380" s="1"/>
      <c r="C44380" s="1"/>
      <c r="G44380" s="5"/>
    </row>
    <row r="44381" spans="2:7" x14ac:dyDescent="0.3">
      <c r="B44381" s="1"/>
      <c r="C44381" s="1"/>
      <c r="G44381" s="5"/>
    </row>
    <row r="44382" spans="2:7" x14ac:dyDescent="0.3">
      <c r="B44382" s="1"/>
      <c r="C44382" s="1"/>
      <c r="G44382" s="5"/>
    </row>
    <row r="44383" spans="2:7" x14ac:dyDescent="0.3">
      <c r="B44383" s="1"/>
      <c r="C44383" s="1"/>
      <c r="G44383" s="5"/>
    </row>
    <row r="44384" spans="2:7" x14ac:dyDescent="0.3">
      <c r="B44384" s="1"/>
      <c r="C44384" s="1"/>
      <c r="G44384" s="5"/>
    </row>
    <row r="44385" spans="2:7" x14ac:dyDescent="0.3">
      <c r="B44385" s="1"/>
      <c r="C44385" s="1"/>
      <c r="G44385" s="5"/>
    </row>
    <row r="44386" spans="2:7" x14ac:dyDescent="0.3">
      <c r="B44386" s="1"/>
      <c r="C44386" s="1"/>
      <c r="G44386" s="5"/>
    </row>
    <row r="44387" spans="2:7" x14ac:dyDescent="0.3">
      <c r="B44387" s="1"/>
      <c r="C44387" s="1"/>
      <c r="G44387" s="5"/>
    </row>
    <row r="44388" spans="2:7" x14ac:dyDescent="0.3">
      <c r="B44388" s="1"/>
      <c r="C44388" s="1"/>
      <c r="G44388" s="5"/>
    </row>
    <row r="44389" spans="2:7" x14ac:dyDescent="0.3">
      <c r="B44389" s="1"/>
      <c r="C44389" s="1"/>
      <c r="G44389" s="5"/>
    </row>
    <row r="44390" spans="2:7" x14ac:dyDescent="0.3">
      <c r="B44390" s="1"/>
      <c r="C44390" s="1"/>
      <c r="G44390" s="5"/>
    </row>
    <row r="44391" spans="2:7" x14ac:dyDescent="0.3">
      <c r="B44391" s="1"/>
      <c r="C44391" s="1"/>
      <c r="G44391" s="5"/>
    </row>
    <row r="44392" spans="2:7" x14ac:dyDescent="0.3">
      <c r="B44392" s="1"/>
      <c r="C44392" s="1"/>
      <c r="G44392" s="5"/>
    </row>
    <row r="44393" spans="2:7" x14ac:dyDescent="0.3">
      <c r="B44393" s="1"/>
      <c r="C44393" s="1"/>
      <c r="G44393" s="5"/>
    </row>
    <row r="44394" spans="2:7" x14ac:dyDescent="0.3">
      <c r="B44394" s="1"/>
      <c r="C44394" s="1"/>
      <c r="G44394" s="5"/>
    </row>
    <row r="44395" spans="2:7" x14ac:dyDescent="0.3">
      <c r="B44395" s="1"/>
      <c r="C44395" s="1"/>
      <c r="G44395" s="5"/>
    </row>
    <row r="44396" spans="2:7" x14ac:dyDescent="0.3">
      <c r="B44396" s="1"/>
      <c r="C44396" s="1"/>
      <c r="G44396" s="5"/>
    </row>
    <row r="44397" spans="2:7" x14ac:dyDescent="0.3">
      <c r="B44397" s="1"/>
      <c r="C44397" s="1"/>
      <c r="G44397" s="5"/>
    </row>
    <row r="44398" spans="2:7" x14ac:dyDescent="0.3">
      <c r="B44398" s="1"/>
      <c r="C44398" s="1"/>
      <c r="G44398" s="5"/>
    </row>
    <row r="44399" spans="2:7" x14ac:dyDescent="0.3">
      <c r="B44399" s="1"/>
      <c r="C44399" s="1"/>
      <c r="G44399" s="5"/>
    </row>
    <row r="44400" spans="2:7" x14ac:dyDescent="0.3">
      <c r="B44400" s="1"/>
      <c r="C44400" s="1"/>
      <c r="G44400" s="5"/>
    </row>
    <row r="44401" spans="2:7" x14ac:dyDescent="0.3">
      <c r="B44401" s="1"/>
      <c r="C44401" s="1"/>
      <c r="G44401" s="5"/>
    </row>
    <row r="44402" spans="2:7" x14ac:dyDescent="0.3">
      <c r="B44402" s="1"/>
      <c r="C44402" s="1"/>
      <c r="G44402" s="5"/>
    </row>
    <row r="44403" spans="2:7" x14ac:dyDescent="0.3">
      <c r="B44403" s="1"/>
      <c r="C44403" s="1"/>
      <c r="G44403" s="5"/>
    </row>
    <row r="44404" spans="2:7" x14ac:dyDescent="0.3">
      <c r="B44404" s="1"/>
      <c r="C44404" s="1"/>
      <c r="G44404" s="5"/>
    </row>
    <row r="44405" spans="2:7" x14ac:dyDescent="0.3">
      <c r="B44405" s="1"/>
      <c r="C44405" s="1"/>
      <c r="G44405" s="5"/>
    </row>
    <row r="44406" spans="2:7" x14ac:dyDescent="0.3">
      <c r="B44406" s="1"/>
      <c r="C44406" s="1"/>
      <c r="G44406" s="5"/>
    </row>
    <row r="44407" spans="2:7" x14ac:dyDescent="0.3">
      <c r="B44407" s="1"/>
      <c r="C44407" s="1"/>
      <c r="G44407" s="5"/>
    </row>
    <row r="44408" spans="2:7" x14ac:dyDescent="0.3">
      <c r="B44408" s="1"/>
      <c r="C44408" s="1"/>
      <c r="G44408" s="5"/>
    </row>
    <row r="44409" spans="2:7" x14ac:dyDescent="0.3">
      <c r="B44409" s="1"/>
      <c r="C44409" s="1"/>
      <c r="G44409" s="5"/>
    </row>
    <row r="44410" spans="2:7" x14ac:dyDescent="0.3">
      <c r="B44410" s="1"/>
      <c r="C44410" s="1"/>
      <c r="G44410" s="5"/>
    </row>
    <row r="44411" spans="2:7" x14ac:dyDescent="0.3">
      <c r="B44411" s="1"/>
      <c r="C44411" s="1"/>
      <c r="G44411" s="5"/>
    </row>
    <row r="44412" spans="2:7" x14ac:dyDescent="0.3">
      <c r="B44412" s="1"/>
      <c r="C44412" s="1"/>
      <c r="G44412" s="5"/>
    </row>
    <row r="44413" spans="2:7" x14ac:dyDescent="0.3">
      <c r="B44413" s="1"/>
      <c r="C44413" s="1"/>
      <c r="G44413" s="5"/>
    </row>
    <row r="44414" spans="2:7" x14ac:dyDescent="0.3">
      <c r="B44414" s="1"/>
      <c r="C44414" s="1"/>
      <c r="G44414" s="5"/>
    </row>
    <row r="44415" spans="2:7" x14ac:dyDescent="0.3">
      <c r="B44415" s="1"/>
      <c r="C44415" s="1"/>
      <c r="G44415" s="5"/>
    </row>
    <row r="44416" spans="2:7" x14ac:dyDescent="0.3">
      <c r="B44416" s="1"/>
      <c r="C44416" s="1"/>
      <c r="G44416" s="5"/>
    </row>
    <row r="44417" spans="2:7" x14ac:dyDescent="0.3">
      <c r="B44417" s="1"/>
      <c r="C44417" s="1"/>
      <c r="G44417" s="5"/>
    </row>
    <row r="44418" spans="2:7" x14ac:dyDescent="0.3">
      <c r="B44418" s="1"/>
      <c r="C44418" s="1"/>
      <c r="G44418" s="5"/>
    </row>
    <row r="44419" spans="2:7" x14ac:dyDescent="0.3">
      <c r="B44419" s="1"/>
      <c r="C44419" s="1"/>
      <c r="G44419" s="5"/>
    </row>
    <row r="44420" spans="2:7" x14ac:dyDescent="0.3">
      <c r="B44420" s="1"/>
      <c r="C44420" s="1"/>
      <c r="G44420" s="5"/>
    </row>
    <row r="44421" spans="2:7" x14ac:dyDescent="0.3">
      <c r="B44421" s="1"/>
      <c r="C44421" s="1"/>
      <c r="G44421" s="5"/>
    </row>
    <row r="44422" spans="2:7" x14ac:dyDescent="0.3">
      <c r="B44422" s="1"/>
      <c r="C44422" s="1"/>
      <c r="G44422" s="5"/>
    </row>
    <row r="44423" spans="2:7" x14ac:dyDescent="0.3">
      <c r="B44423" s="1"/>
      <c r="C44423" s="1"/>
      <c r="G44423" s="5"/>
    </row>
    <row r="44424" spans="2:7" x14ac:dyDescent="0.3">
      <c r="B44424" s="1"/>
      <c r="C44424" s="1"/>
      <c r="G44424" s="5"/>
    </row>
    <row r="44425" spans="2:7" x14ac:dyDescent="0.3">
      <c r="B44425" s="1"/>
      <c r="C44425" s="1"/>
      <c r="G44425" s="5"/>
    </row>
    <row r="44426" spans="2:7" x14ac:dyDescent="0.3">
      <c r="B44426" s="1"/>
      <c r="C44426" s="1"/>
      <c r="G44426" s="5"/>
    </row>
    <row r="44427" spans="2:7" x14ac:dyDescent="0.3">
      <c r="B44427" s="1"/>
      <c r="C44427" s="1"/>
      <c r="G44427" s="5"/>
    </row>
    <row r="44428" spans="2:7" x14ac:dyDescent="0.3">
      <c r="B44428" s="1"/>
      <c r="C44428" s="1"/>
      <c r="G44428" s="5"/>
    </row>
    <row r="44429" spans="2:7" x14ac:dyDescent="0.3">
      <c r="B44429" s="1"/>
      <c r="C44429" s="1"/>
      <c r="G44429" s="5"/>
    </row>
    <row r="44430" spans="2:7" x14ac:dyDescent="0.3">
      <c r="B44430" s="1"/>
      <c r="C44430" s="1"/>
      <c r="G44430" s="5"/>
    </row>
    <row r="44431" spans="2:7" x14ac:dyDescent="0.3">
      <c r="B44431" s="1"/>
      <c r="C44431" s="1"/>
      <c r="G44431" s="5"/>
    </row>
    <row r="44432" spans="2:7" x14ac:dyDescent="0.3">
      <c r="B44432" s="1"/>
      <c r="C44432" s="1"/>
      <c r="G44432" s="5"/>
    </row>
    <row r="44433" spans="2:7" x14ac:dyDescent="0.3">
      <c r="B44433" s="1"/>
      <c r="C44433" s="1"/>
      <c r="G44433" s="5"/>
    </row>
    <row r="44434" spans="2:7" x14ac:dyDescent="0.3">
      <c r="B44434" s="1"/>
      <c r="C44434" s="1"/>
      <c r="G44434" s="5"/>
    </row>
    <row r="44435" spans="2:7" x14ac:dyDescent="0.3">
      <c r="B44435" s="1"/>
      <c r="C44435" s="1"/>
      <c r="G44435" s="5"/>
    </row>
    <row r="44436" spans="2:7" x14ac:dyDescent="0.3">
      <c r="B44436" s="1"/>
      <c r="C44436" s="1"/>
      <c r="G44436" s="5"/>
    </row>
    <row r="44437" spans="2:7" x14ac:dyDescent="0.3">
      <c r="B44437" s="1"/>
      <c r="C44437" s="1"/>
      <c r="G44437" s="5"/>
    </row>
    <row r="44438" spans="2:7" x14ac:dyDescent="0.3">
      <c r="B44438" s="1"/>
      <c r="C44438" s="1"/>
      <c r="G44438" s="5"/>
    </row>
    <row r="44439" spans="2:7" x14ac:dyDescent="0.3">
      <c r="B44439" s="1"/>
      <c r="C44439" s="1"/>
      <c r="G44439" s="5"/>
    </row>
    <row r="44440" spans="2:7" x14ac:dyDescent="0.3">
      <c r="B44440" s="1"/>
      <c r="C44440" s="1"/>
      <c r="G44440" s="5"/>
    </row>
    <row r="44441" spans="2:7" x14ac:dyDescent="0.3">
      <c r="B44441" s="1"/>
      <c r="C44441" s="1"/>
      <c r="G44441" s="5"/>
    </row>
    <row r="44442" spans="2:7" x14ac:dyDescent="0.3">
      <c r="B44442" s="1"/>
      <c r="C44442" s="1"/>
      <c r="G44442" s="5"/>
    </row>
    <row r="44443" spans="2:7" x14ac:dyDescent="0.3">
      <c r="B44443" s="1"/>
      <c r="C44443" s="1"/>
      <c r="G44443" s="5"/>
    </row>
    <row r="44444" spans="2:7" x14ac:dyDescent="0.3">
      <c r="B44444" s="1"/>
      <c r="C44444" s="1"/>
      <c r="G44444" s="5"/>
    </row>
    <row r="44445" spans="2:7" x14ac:dyDescent="0.3">
      <c r="B44445" s="1"/>
      <c r="C44445" s="1"/>
      <c r="G44445" s="5"/>
    </row>
    <row r="44446" spans="2:7" x14ac:dyDescent="0.3">
      <c r="B44446" s="1"/>
      <c r="C44446" s="1"/>
      <c r="G44446" s="5"/>
    </row>
    <row r="44447" spans="2:7" x14ac:dyDescent="0.3">
      <c r="B44447" s="1"/>
      <c r="C44447" s="1"/>
      <c r="G44447" s="5"/>
    </row>
    <row r="44448" spans="2:7" x14ac:dyDescent="0.3">
      <c r="B44448" s="1"/>
      <c r="C44448" s="1"/>
      <c r="G44448" s="5"/>
    </row>
    <row r="44449" spans="2:7" x14ac:dyDescent="0.3">
      <c r="B44449" s="1"/>
      <c r="C44449" s="1"/>
      <c r="G44449" s="5"/>
    </row>
    <row r="44450" spans="2:7" x14ac:dyDescent="0.3">
      <c r="B44450" s="1"/>
      <c r="C44450" s="1"/>
      <c r="G44450" s="5"/>
    </row>
    <row r="44451" spans="2:7" x14ac:dyDescent="0.3">
      <c r="B44451" s="1"/>
      <c r="C44451" s="1"/>
      <c r="G44451" s="5"/>
    </row>
    <row r="44452" spans="2:7" x14ac:dyDescent="0.3">
      <c r="B44452" s="1"/>
      <c r="C44452" s="1"/>
      <c r="G44452" s="5"/>
    </row>
    <row r="44453" spans="2:7" x14ac:dyDescent="0.3">
      <c r="B44453" s="1"/>
      <c r="C44453" s="1"/>
      <c r="G44453" s="5"/>
    </row>
    <row r="44454" spans="2:7" x14ac:dyDescent="0.3">
      <c r="B44454" s="1"/>
      <c r="C44454" s="1"/>
      <c r="G44454" s="5"/>
    </row>
    <row r="44455" spans="2:7" x14ac:dyDescent="0.3">
      <c r="B44455" s="1"/>
      <c r="C44455" s="1"/>
      <c r="G44455" s="5"/>
    </row>
    <row r="44456" spans="2:7" x14ac:dyDescent="0.3">
      <c r="B44456" s="1"/>
      <c r="C44456" s="1"/>
      <c r="G44456" s="5"/>
    </row>
    <row r="44457" spans="2:7" x14ac:dyDescent="0.3">
      <c r="B44457" s="1"/>
      <c r="C44457" s="1"/>
      <c r="G44457" s="5"/>
    </row>
    <row r="44458" spans="2:7" x14ac:dyDescent="0.3">
      <c r="B44458" s="1"/>
      <c r="C44458" s="1"/>
      <c r="G44458" s="5"/>
    </row>
    <row r="44459" spans="2:7" x14ac:dyDescent="0.3">
      <c r="B44459" s="1"/>
      <c r="C44459" s="1"/>
      <c r="G44459" s="5"/>
    </row>
    <row r="44460" spans="2:7" x14ac:dyDescent="0.3">
      <c r="B44460" s="1"/>
      <c r="C44460" s="1"/>
      <c r="G44460" s="5"/>
    </row>
    <row r="44461" spans="2:7" x14ac:dyDescent="0.3">
      <c r="B44461" s="1"/>
      <c r="C44461" s="1"/>
      <c r="G44461" s="5"/>
    </row>
    <row r="44462" spans="2:7" x14ac:dyDescent="0.3">
      <c r="B44462" s="1"/>
      <c r="C44462" s="1"/>
      <c r="G44462" s="5"/>
    </row>
    <row r="44463" spans="2:7" x14ac:dyDescent="0.3">
      <c r="B44463" s="1"/>
      <c r="C44463" s="1"/>
      <c r="G44463" s="5"/>
    </row>
    <row r="44464" spans="2:7" x14ac:dyDescent="0.3">
      <c r="B44464" s="1"/>
      <c r="C44464" s="1"/>
      <c r="G44464" s="5"/>
    </row>
    <row r="44465" spans="2:7" x14ac:dyDescent="0.3">
      <c r="B44465" s="1"/>
      <c r="C44465" s="1"/>
      <c r="G44465" s="5"/>
    </row>
    <row r="44466" spans="2:7" x14ac:dyDescent="0.3">
      <c r="B44466" s="1"/>
      <c r="C44466" s="1"/>
      <c r="G44466" s="5"/>
    </row>
    <row r="44467" spans="2:7" x14ac:dyDescent="0.3">
      <c r="B44467" s="1"/>
      <c r="C44467" s="1"/>
      <c r="G44467" s="5"/>
    </row>
    <row r="44468" spans="2:7" x14ac:dyDescent="0.3">
      <c r="B44468" s="1"/>
      <c r="C44468" s="1"/>
      <c r="G44468" s="5"/>
    </row>
    <row r="44469" spans="2:7" x14ac:dyDescent="0.3">
      <c r="B44469" s="1"/>
      <c r="C44469" s="1"/>
      <c r="G44469" s="5"/>
    </row>
    <row r="44470" spans="2:7" x14ac:dyDescent="0.3">
      <c r="B44470" s="1"/>
      <c r="C44470" s="1"/>
      <c r="G44470" s="5"/>
    </row>
    <row r="44471" spans="2:7" x14ac:dyDescent="0.3">
      <c r="B44471" s="1"/>
      <c r="C44471" s="1"/>
      <c r="G44471" s="5"/>
    </row>
    <row r="44472" spans="2:7" x14ac:dyDescent="0.3">
      <c r="B44472" s="1"/>
      <c r="C44472" s="1"/>
      <c r="G44472" s="5"/>
    </row>
    <row r="44473" spans="2:7" x14ac:dyDescent="0.3">
      <c r="B44473" s="1"/>
      <c r="C44473" s="1"/>
      <c r="G44473" s="5"/>
    </row>
    <row r="44474" spans="2:7" x14ac:dyDescent="0.3">
      <c r="B44474" s="1"/>
      <c r="C44474" s="1"/>
      <c r="G44474" s="5"/>
    </row>
    <row r="44475" spans="2:7" x14ac:dyDescent="0.3">
      <c r="B44475" s="1"/>
      <c r="C44475" s="1"/>
      <c r="G44475" s="5"/>
    </row>
    <row r="44476" spans="2:7" x14ac:dyDescent="0.3">
      <c r="B44476" s="1"/>
      <c r="C44476" s="1"/>
      <c r="G44476" s="5"/>
    </row>
    <row r="44477" spans="2:7" x14ac:dyDescent="0.3">
      <c r="B44477" s="1"/>
      <c r="C44477" s="1"/>
      <c r="G44477" s="5"/>
    </row>
    <row r="44478" spans="2:7" x14ac:dyDescent="0.3">
      <c r="B44478" s="1"/>
      <c r="C44478" s="1"/>
      <c r="G44478" s="5"/>
    </row>
    <row r="44479" spans="2:7" x14ac:dyDescent="0.3">
      <c r="B44479" s="1"/>
      <c r="C44479" s="1"/>
      <c r="G44479" s="5"/>
    </row>
    <row r="44480" spans="2:7" x14ac:dyDescent="0.3">
      <c r="B44480" s="1"/>
      <c r="C44480" s="1"/>
      <c r="G44480" s="5"/>
    </row>
    <row r="44481" spans="2:7" x14ac:dyDescent="0.3">
      <c r="B44481" s="1"/>
      <c r="C44481" s="1"/>
      <c r="G44481" s="5"/>
    </row>
    <row r="44482" spans="2:7" x14ac:dyDescent="0.3">
      <c r="B44482" s="1"/>
      <c r="C44482" s="1"/>
      <c r="G44482" s="5"/>
    </row>
    <row r="44483" spans="2:7" x14ac:dyDescent="0.3">
      <c r="B44483" s="1"/>
      <c r="C44483" s="1"/>
      <c r="G44483" s="5"/>
    </row>
    <row r="44484" spans="2:7" x14ac:dyDescent="0.3">
      <c r="B44484" s="1"/>
      <c r="C44484" s="1"/>
      <c r="G44484" s="5"/>
    </row>
    <row r="44485" spans="2:7" x14ac:dyDescent="0.3">
      <c r="B44485" s="1"/>
      <c r="C44485" s="1"/>
      <c r="G44485" s="5"/>
    </row>
    <row r="44486" spans="2:7" x14ac:dyDescent="0.3">
      <c r="B44486" s="1"/>
      <c r="C44486" s="1"/>
      <c r="G44486" s="5"/>
    </row>
    <row r="44487" spans="2:7" x14ac:dyDescent="0.3">
      <c r="B44487" s="1"/>
      <c r="C44487" s="1"/>
      <c r="G44487" s="5"/>
    </row>
    <row r="44488" spans="2:7" x14ac:dyDescent="0.3">
      <c r="B44488" s="1"/>
      <c r="C44488" s="1"/>
      <c r="G44488" s="5"/>
    </row>
    <row r="44489" spans="2:7" x14ac:dyDescent="0.3">
      <c r="B44489" s="1"/>
      <c r="C44489" s="1"/>
      <c r="G44489" s="5"/>
    </row>
    <row r="44490" spans="2:7" x14ac:dyDescent="0.3">
      <c r="B44490" s="1"/>
      <c r="C44490" s="1"/>
      <c r="G44490" s="5"/>
    </row>
    <row r="44491" spans="2:7" x14ac:dyDescent="0.3">
      <c r="B44491" s="1"/>
      <c r="C44491" s="1"/>
      <c r="G44491" s="5"/>
    </row>
    <row r="44492" spans="2:7" x14ac:dyDescent="0.3">
      <c r="B44492" s="1"/>
      <c r="C44492" s="1"/>
      <c r="G44492" s="5"/>
    </row>
    <row r="44493" spans="2:7" x14ac:dyDescent="0.3">
      <c r="B44493" s="1"/>
      <c r="C44493" s="1"/>
      <c r="G44493" s="5"/>
    </row>
    <row r="44494" spans="2:7" x14ac:dyDescent="0.3">
      <c r="B44494" s="1"/>
      <c r="C44494" s="1"/>
      <c r="G44494" s="5"/>
    </row>
    <row r="44495" spans="2:7" x14ac:dyDescent="0.3">
      <c r="B44495" s="1"/>
      <c r="C44495" s="1"/>
      <c r="G44495" s="5"/>
    </row>
    <row r="44496" spans="2:7" x14ac:dyDescent="0.3">
      <c r="B44496" s="1"/>
      <c r="C44496" s="1"/>
      <c r="G44496" s="5"/>
    </row>
    <row r="44497" spans="2:7" x14ac:dyDescent="0.3">
      <c r="B44497" s="1"/>
      <c r="C44497" s="1"/>
      <c r="G44497" s="5"/>
    </row>
    <row r="44498" spans="2:7" x14ac:dyDescent="0.3">
      <c r="B44498" s="1"/>
      <c r="C44498" s="1"/>
      <c r="G44498" s="5"/>
    </row>
    <row r="44499" spans="2:7" x14ac:dyDescent="0.3">
      <c r="B44499" s="1"/>
      <c r="C44499" s="1"/>
      <c r="G44499" s="5"/>
    </row>
    <row r="44500" spans="2:7" x14ac:dyDescent="0.3">
      <c r="B44500" s="1"/>
      <c r="C44500" s="1"/>
      <c r="G44500" s="5"/>
    </row>
    <row r="44501" spans="2:7" x14ac:dyDescent="0.3">
      <c r="B44501" s="1"/>
      <c r="C44501" s="1"/>
      <c r="G44501" s="5"/>
    </row>
    <row r="44502" spans="2:7" x14ac:dyDescent="0.3">
      <c r="B44502" s="1"/>
      <c r="C44502" s="1"/>
      <c r="G44502" s="5"/>
    </row>
    <row r="44503" spans="2:7" x14ac:dyDescent="0.3">
      <c r="B44503" s="1"/>
      <c r="C44503" s="1"/>
      <c r="G44503" s="5"/>
    </row>
    <row r="44504" spans="2:7" x14ac:dyDescent="0.3">
      <c r="B44504" s="1"/>
      <c r="C44504" s="1"/>
      <c r="G44504" s="5"/>
    </row>
    <row r="44505" spans="2:7" x14ac:dyDescent="0.3">
      <c r="B44505" s="1"/>
      <c r="C44505" s="1"/>
      <c r="G44505" s="5"/>
    </row>
    <row r="44506" spans="2:7" x14ac:dyDescent="0.3">
      <c r="B44506" s="1"/>
      <c r="C44506" s="1"/>
      <c r="G44506" s="5"/>
    </row>
    <row r="44507" spans="2:7" x14ac:dyDescent="0.3">
      <c r="B44507" s="1"/>
      <c r="C44507" s="1"/>
      <c r="G44507" s="5"/>
    </row>
    <row r="44508" spans="2:7" x14ac:dyDescent="0.3">
      <c r="B44508" s="1"/>
      <c r="C44508" s="1"/>
      <c r="G44508" s="5"/>
    </row>
    <row r="44509" spans="2:7" x14ac:dyDescent="0.3">
      <c r="B44509" s="1"/>
      <c r="C44509" s="1"/>
      <c r="G44509" s="5"/>
    </row>
    <row r="44510" spans="2:7" x14ac:dyDescent="0.3">
      <c r="B44510" s="1"/>
      <c r="C44510" s="1"/>
      <c r="G44510" s="5"/>
    </row>
    <row r="44511" spans="2:7" x14ac:dyDescent="0.3">
      <c r="B44511" s="1"/>
      <c r="C44511" s="1"/>
      <c r="G44511" s="5"/>
    </row>
    <row r="44512" spans="2:7" x14ac:dyDescent="0.3">
      <c r="B44512" s="1"/>
      <c r="C44512" s="1"/>
      <c r="G44512" s="5"/>
    </row>
    <row r="44513" spans="2:7" x14ac:dyDescent="0.3">
      <c r="B44513" s="1"/>
      <c r="C44513" s="1"/>
      <c r="G44513" s="5"/>
    </row>
    <row r="44514" spans="2:7" x14ac:dyDescent="0.3">
      <c r="B44514" s="1"/>
      <c r="C44514" s="1"/>
      <c r="G44514" s="5"/>
    </row>
    <row r="44515" spans="2:7" x14ac:dyDescent="0.3">
      <c r="B44515" s="1"/>
      <c r="C44515" s="1"/>
      <c r="G44515" s="5"/>
    </row>
    <row r="44516" spans="2:7" x14ac:dyDescent="0.3">
      <c r="B44516" s="1"/>
      <c r="C44516" s="1"/>
      <c r="G44516" s="5"/>
    </row>
    <row r="44517" spans="2:7" x14ac:dyDescent="0.3">
      <c r="B44517" s="1"/>
      <c r="C44517" s="1"/>
      <c r="G44517" s="5"/>
    </row>
    <row r="44518" spans="2:7" x14ac:dyDescent="0.3">
      <c r="B44518" s="1"/>
      <c r="C44518" s="1"/>
      <c r="G44518" s="5"/>
    </row>
    <row r="44519" spans="2:7" x14ac:dyDescent="0.3">
      <c r="B44519" s="1"/>
      <c r="C44519" s="1"/>
      <c r="G44519" s="5"/>
    </row>
    <row r="44520" spans="2:7" x14ac:dyDescent="0.3">
      <c r="B44520" s="1"/>
      <c r="C44520" s="1"/>
      <c r="G44520" s="5"/>
    </row>
    <row r="44521" spans="2:7" x14ac:dyDescent="0.3">
      <c r="B44521" s="1"/>
      <c r="C44521" s="1"/>
      <c r="G44521" s="5"/>
    </row>
    <row r="44522" spans="2:7" x14ac:dyDescent="0.3">
      <c r="B44522" s="1"/>
      <c r="C44522" s="1"/>
      <c r="G44522" s="5"/>
    </row>
    <row r="44523" spans="2:7" x14ac:dyDescent="0.3">
      <c r="B44523" s="1"/>
      <c r="C44523" s="1"/>
      <c r="G44523" s="5"/>
    </row>
    <row r="44524" spans="2:7" x14ac:dyDescent="0.3">
      <c r="B44524" s="1"/>
      <c r="C44524" s="1"/>
      <c r="G44524" s="5"/>
    </row>
    <row r="44525" spans="2:7" x14ac:dyDescent="0.3">
      <c r="B44525" s="1"/>
      <c r="C44525" s="1"/>
      <c r="G44525" s="5"/>
    </row>
    <row r="44526" spans="2:7" x14ac:dyDescent="0.3">
      <c r="B44526" s="1"/>
      <c r="C44526" s="1"/>
      <c r="G44526" s="5"/>
    </row>
    <row r="44527" spans="2:7" x14ac:dyDescent="0.3">
      <c r="B44527" s="1"/>
      <c r="C44527" s="1"/>
      <c r="G44527" s="5"/>
    </row>
    <row r="44528" spans="2:7" x14ac:dyDescent="0.3">
      <c r="B44528" s="1"/>
      <c r="C44528" s="1"/>
      <c r="G44528" s="5"/>
    </row>
    <row r="44529" spans="2:7" x14ac:dyDescent="0.3">
      <c r="B44529" s="1"/>
      <c r="C44529" s="1"/>
      <c r="G44529" s="5"/>
    </row>
    <row r="44530" spans="2:7" x14ac:dyDescent="0.3">
      <c r="B44530" s="1"/>
      <c r="C44530" s="1"/>
      <c r="G44530" s="5"/>
    </row>
    <row r="44531" spans="2:7" x14ac:dyDescent="0.3">
      <c r="B44531" s="1"/>
      <c r="C44531" s="1"/>
      <c r="G44531" s="5"/>
    </row>
    <row r="44532" spans="2:7" x14ac:dyDescent="0.3">
      <c r="B44532" s="1"/>
      <c r="C44532" s="1"/>
      <c r="G44532" s="5"/>
    </row>
    <row r="44533" spans="2:7" x14ac:dyDescent="0.3">
      <c r="B44533" s="1"/>
      <c r="C44533" s="1"/>
      <c r="G44533" s="5"/>
    </row>
    <row r="44534" spans="2:7" x14ac:dyDescent="0.3">
      <c r="B44534" s="1"/>
      <c r="C44534" s="1"/>
      <c r="G44534" s="5"/>
    </row>
    <row r="44535" spans="2:7" x14ac:dyDescent="0.3">
      <c r="B44535" s="1"/>
      <c r="C44535" s="1"/>
      <c r="G44535" s="5"/>
    </row>
    <row r="44536" spans="2:7" x14ac:dyDescent="0.3">
      <c r="B44536" s="1"/>
      <c r="C44536" s="1"/>
      <c r="G44536" s="5"/>
    </row>
    <row r="44537" spans="2:7" x14ac:dyDescent="0.3">
      <c r="B44537" s="1"/>
      <c r="C44537" s="1"/>
      <c r="G44537" s="5"/>
    </row>
    <row r="44538" spans="2:7" x14ac:dyDescent="0.3">
      <c r="B44538" s="1"/>
      <c r="C44538" s="1"/>
      <c r="G44538" s="5"/>
    </row>
    <row r="44539" spans="2:7" x14ac:dyDescent="0.3">
      <c r="B44539" s="1"/>
      <c r="C44539" s="1"/>
      <c r="G44539" s="5"/>
    </row>
    <row r="44540" spans="2:7" x14ac:dyDescent="0.3">
      <c r="B44540" s="1"/>
      <c r="C44540" s="1"/>
      <c r="G44540" s="5"/>
    </row>
    <row r="44541" spans="2:7" x14ac:dyDescent="0.3">
      <c r="B44541" s="1"/>
      <c r="C44541" s="1"/>
      <c r="G44541" s="5"/>
    </row>
    <row r="44542" spans="2:7" x14ac:dyDescent="0.3">
      <c r="B44542" s="1"/>
      <c r="C44542" s="1"/>
      <c r="G44542" s="5"/>
    </row>
    <row r="44543" spans="2:7" x14ac:dyDescent="0.3">
      <c r="B44543" s="1"/>
      <c r="C44543" s="1"/>
      <c r="G44543" s="5"/>
    </row>
    <row r="44544" spans="2:7" x14ac:dyDescent="0.3">
      <c r="B44544" s="1"/>
      <c r="C44544" s="1"/>
      <c r="G44544" s="5"/>
    </row>
    <row r="44545" spans="2:7" x14ac:dyDescent="0.3">
      <c r="B44545" s="1"/>
      <c r="C44545" s="1"/>
      <c r="G44545" s="5"/>
    </row>
    <row r="44546" spans="2:7" x14ac:dyDescent="0.3">
      <c r="B44546" s="1"/>
      <c r="C44546" s="1"/>
      <c r="G44546" s="5"/>
    </row>
    <row r="44547" spans="2:7" x14ac:dyDescent="0.3">
      <c r="B44547" s="1"/>
      <c r="C44547" s="1"/>
      <c r="G44547" s="5"/>
    </row>
    <row r="44548" spans="2:7" x14ac:dyDescent="0.3">
      <c r="B44548" s="1"/>
      <c r="C44548" s="1"/>
      <c r="G44548" s="5"/>
    </row>
    <row r="44549" spans="2:7" x14ac:dyDescent="0.3">
      <c r="B44549" s="1"/>
      <c r="C44549" s="1"/>
      <c r="G44549" s="5"/>
    </row>
    <row r="44550" spans="2:7" x14ac:dyDescent="0.3">
      <c r="B44550" s="1"/>
      <c r="C44550" s="1"/>
      <c r="G44550" s="5"/>
    </row>
    <row r="44551" spans="2:7" x14ac:dyDescent="0.3">
      <c r="B44551" s="1"/>
      <c r="C44551" s="1"/>
      <c r="G44551" s="5"/>
    </row>
    <row r="44552" spans="2:7" x14ac:dyDescent="0.3">
      <c r="B44552" s="1"/>
      <c r="C44552" s="1"/>
      <c r="G44552" s="5"/>
    </row>
    <row r="44553" spans="2:7" x14ac:dyDescent="0.3">
      <c r="B44553" s="1"/>
      <c r="C44553" s="1"/>
      <c r="G44553" s="5"/>
    </row>
    <row r="44554" spans="2:7" x14ac:dyDescent="0.3">
      <c r="B44554" s="1"/>
      <c r="C44554" s="1"/>
      <c r="G44554" s="5"/>
    </row>
    <row r="44555" spans="2:7" x14ac:dyDescent="0.3">
      <c r="B44555" s="1"/>
      <c r="C44555" s="1"/>
      <c r="G44555" s="5"/>
    </row>
    <row r="44556" spans="2:7" x14ac:dyDescent="0.3">
      <c r="B44556" s="1"/>
      <c r="C44556" s="1"/>
      <c r="G44556" s="5"/>
    </row>
    <row r="44557" spans="2:7" x14ac:dyDescent="0.3">
      <c r="B44557" s="1"/>
      <c r="C44557" s="1"/>
      <c r="G44557" s="5"/>
    </row>
    <row r="44558" spans="2:7" x14ac:dyDescent="0.3">
      <c r="B44558" s="1"/>
      <c r="C44558" s="1"/>
      <c r="G44558" s="5"/>
    </row>
    <row r="44559" spans="2:7" x14ac:dyDescent="0.3">
      <c r="B44559" s="1"/>
      <c r="C44559" s="1"/>
      <c r="G44559" s="5"/>
    </row>
    <row r="44560" spans="2:7" x14ac:dyDescent="0.3">
      <c r="B44560" s="1"/>
      <c r="C44560" s="1"/>
      <c r="G44560" s="5"/>
    </row>
    <row r="44561" spans="2:7" x14ac:dyDescent="0.3">
      <c r="B44561" s="1"/>
      <c r="C44561" s="1"/>
      <c r="G44561" s="5"/>
    </row>
    <row r="44562" spans="2:7" x14ac:dyDescent="0.3">
      <c r="B44562" s="1"/>
      <c r="C44562" s="1"/>
      <c r="G44562" s="5"/>
    </row>
    <row r="44563" spans="2:7" x14ac:dyDescent="0.3">
      <c r="B44563" s="1"/>
      <c r="C44563" s="1"/>
      <c r="G44563" s="5"/>
    </row>
    <row r="44564" spans="2:7" x14ac:dyDescent="0.3">
      <c r="B44564" s="1"/>
      <c r="C44564" s="1"/>
      <c r="G44564" s="5"/>
    </row>
    <row r="44565" spans="2:7" x14ac:dyDescent="0.3">
      <c r="B44565" s="1"/>
      <c r="C44565" s="1"/>
      <c r="G44565" s="5"/>
    </row>
    <row r="44566" spans="2:7" x14ac:dyDescent="0.3">
      <c r="B44566" s="1"/>
      <c r="C44566" s="1"/>
      <c r="G44566" s="5"/>
    </row>
    <row r="44567" spans="2:7" x14ac:dyDescent="0.3">
      <c r="B44567" s="1"/>
      <c r="C44567" s="1"/>
      <c r="G44567" s="5"/>
    </row>
    <row r="44568" spans="2:7" x14ac:dyDescent="0.3">
      <c r="B44568" s="1"/>
      <c r="C44568" s="1"/>
      <c r="G44568" s="5"/>
    </row>
    <row r="44569" spans="2:7" x14ac:dyDescent="0.3">
      <c r="B44569" s="1"/>
      <c r="C44569" s="1"/>
      <c r="G44569" s="5"/>
    </row>
    <row r="44570" spans="2:7" x14ac:dyDescent="0.3">
      <c r="B44570" s="1"/>
      <c r="C44570" s="1"/>
      <c r="G44570" s="5"/>
    </row>
    <row r="44571" spans="2:7" x14ac:dyDescent="0.3">
      <c r="B44571" s="1"/>
      <c r="C44571" s="1"/>
      <c r="G44571" s="5"/>
    </row>
    <row r="44572" spans="2:7" x14ac:dyDescent="0.3">
      <c r="B44572" s="1"/>
      <c r="C44572" s="1"/>
      <c r="G44572" s="5"/>
    </row>
    <row r="44573" spans="2:7" x14ac:dyDescent="0.3">
      <c r="B44573" s="1"/>
      <c r="C44573" s="1"/>
      <c r="G44573" s="5"/>
    </row>
    <row r="44574" spans="2:7" x14ac:dyDescent="0.3">
      <c r="B44574" s="1"/>
      <c r="C44574" s="1"/>
      <c r="G44574" s="5"/>
    </row>
    <row r="44575" spans="2:7" x14ac:dyDescent="0.3">
      <c r="B44575" s="1"/>
      <c r="C44575" s="1"/>
      <c r="G44575" s="5"/>
    </row>
    <row r="44576" spans="2:7" x14ac:dyDescent="0.3">
      <c r="B44576" s="1"/>
      <c r="C44576" s="1"/>
      <c r="G44576" s="5"/>
    </row>
    <row r="44577" spans="2:7" x14ac:dyDescent="0.3">
      <c r="B44577" s="1"/>
      <c r="C44577" s="1"/>
      <c r="G44577" s="5"/>
    </row>
    <row r="44578" spans="2:7" x14ac:dyDescent="0.3">
      <c r="B44578" s="1"/>
      <c r="C44578" s="1"/>
      <c r="G44578" s="5"/>
    </row>
    <row r="44579" spans="2:7" x14ac:dyDescent="0.3">
      <c r="B44579" s="1"/>
      <c r="C44579" s="1"/>
      <c r="G44579" s="5"/>
    </row>
    <row r="44580" spans="2:7" x14ac:dyDescent="0.3">
      <c r="B44580" s="1"/>
      <c r="C44580" s="1"/>
      <c r="G44580" s="5"/>
    </row>
    <row r="44581" spans="2:7" x14ac:dyDescent="0.3">
      <c r="B44581" s="1"/>
      <c r="C44581" s="1"/>
      <c r="G44581" s="5"/>
    </row>
    <row r="44582" spans="2:7" x14ac:dyDescent="0.3">
      <c r="B44582" s="1"/>
      <c r="C44582" s="1"/>
      <c r="G44582" s="5"/>
    </row>
    <row r="44583" spans="2:7" x14ac:dyDescent="0.3">
      <c r="B44583" s="1"/>
      <c r="C44583" s="1"/>
      <c r="G44583" s="5"/>
    </row>
    <row r="44584" spans="2:7" x14ac:dyDescent="0.3">
      <c r="B44584" s="1"/>
      <c r="C44584" s="1"/>
      <c r="G44584" s="5"/>
    </row>
    <row r="44585" spans="2:7" x14ac:dyDescent="0.3">
      <c r="B44585" s="1"/>
      <c r="C44585" s="1"/>
      <c r="G44585" s="5"/>
    </row>
    <row r="44586" spans="2:7" x14ac:dyDescent="0.3">
      <c r="B44586" s="1"/>
      <c r="C44586" s="1"/>
      <c r="G44586" s="5"/>
    </row>
    <row r="44587" spans="2:7" x14ac:dyDescent="0.3">
      <c r="B44587" s="1"/>
      <c r="C44587" s="1"/>
      <c r="G44587" s="5"/>
    </row>
    <row r="44588" spans="2:7" x14ac:dyDescent="0.3">
      <c r="B44588" s="1"/>
      <c r="C44588" s="1"/>
      <c r="G44588" s="5"/>
    </row>
    <row r="44589" spans="2:7" x14ac:dyDescent="0.3">
      <c r="B44589" s="1"/>
      <c r="C44589" s="1"/>
      <c r="G44589" s="5"/>
    </row>
    <row r="44590" spans="2:7" x14ac:dyDescent="0.3">
      <c r="B44590" s="1"/>
      <c r="C44590" s="1"/>
      <c r="G44590" s="5"/>
    </row>
    <row r="44591" spans="2:7" x14ac:dyDescent="0.3">
      <c r="B44591" s="1"/>
      <c r="C44591" s="1"/>
      <c r="G44591" s="5"/>
    </row>
    <row r="44592" spans="2:7" x14ac:dyDescent="0.3">
      <c r="B44592" s="1"/>
      <c r="C44592" s="1"/>
      <c r="G44592" s="5"/>
    </row>
    <row r="44593" spans="2:7" x14ac:dyDescent="0.3">
      <c r="B44593" s="1"/>
      <c r="C44593" s="1"/>
      <c r="G44593" s="5"/>
    </row>
    <row r="44594" spans="2:7" x14ac:dyDescent="0.3">
      <c r="B44594" s="1"/>
      <c r="C44594" s="1"/>
      <c r="G44594" s="5"/>
    </row>
    <row r="44595" spans="2:7" x14ac:dyDescent="0.3">
      <c r="B44595" s="1"/>
      <c r="C44595" s="1"/>
      <c r="G44595" s="5"/>
    </row>
    <row r="44596" spans="2:7" x14ac:dyDescent="0.3">
      <c r="B44596" s="1"/>
      <c r="C44596" s="1"/>
      <c r="G44596" s="5"/>
    </row>
    <row r="44597" spans="2:7" x14ac:dyDescent="0.3">
      <c r="B44597" s="1"/>
      <c r="C44597" s="1"/>
      <c r="G44597" s="5"/>
    </row>
    <row r="44598" spans="2:7" x14ac:dyDescent="0.3">
      <c r="B44598" s="1"/>
      <c r="C44598" s="1"/>
      <c r="G44598" s="5"/>
    </row>
    <row r="44599" spans="2:7" x14ac:dyDescent="0.3">
      <c r="B44599" s="1"/>
      <c r="C44599" s="1"/>
      <c r="G44599" s="5"/>
    </row>
    <row r="44600" spans="2:7" x14ac:dyDescent="0.3">
      <c r="B44600" s="1"/>
      <c r="C44600" s="1"/>
      <c r="G44600" s="5"/>
    </row>
    <row r="44601" spans="2:7" x14ac:dyDescent="0.3">
      <c r="B44601" s="1"/>
      <c r="C44601" s="1"/>
      <c r="G44601" s="5"/>
    </row>
    <row r="44602" spans="2:7" x14ac:dyDescent="0.3">
      <c r="B44602" s="1"/>
      <c r="C44602" s="1"/>
      <c r="G44602" s="5"/>
    </row>
    <row r="44603" spans="2:7" x14ac:dyDescent="0.3">
      <c r="B44603" s="1"/>
      <c r="C44603" s="1"/>
      <c r="G44603" s="5"/>
    </row>
    <row r="44604" spans="2:7" x14ac:dyDescent="0.3">
      <c r="B44604" s="1"/>
      <c r="C44604" s="1"/>
      <c r="G44604" s="5"/>
    </row>
    <row r="44605" spans="2:7" x14ac:dyDescent="0.3">
      <c r="B44605" s="1"/>
      <c r="C44605" s="1"/>
      <c r="G44605" s="5"/>
    </row>
    <row r="44606" spans="2:7" x14ac:dyDescent="0.3">
      <c r="B44606" s="1"/>
      <c r="C44606" s="1"/>
      <c r="G44606" s="5"/>
    </row>
    <row r="44607" spans="2:7" x14ac:dyDescent="0.3">
      <c r="B44607" s="1"/>
      <c r="C44607" s="1"/>
      <c r="G44607" s="5"/>
    </row>
    <row r="44608" spans="2:7" x14ac:dyDescent="0.3">
      <c r="B44608" s="1"/>
      <c r="C44608" s="1"/>
      <c r="G44608" s="5"/>
    </row>
    <row r="44609" spans="2:7" x14ac:dyDescent="0.3">
      <c r="B44609" s="1"/>
      <c r="C44609" s="1"/>
      <c r="G44609" s="5"/>
    </row>
    <row r="44610" spans="2:7" x14ac:dyDescent="0.3">
      <c r="B44610" s="1"/>
      <c r="C44610" s="1"/>
      <c r="G44610" s="5"/>
    </row>
    <row r="44611" spans="2:7" x14ac:dyDescent="0.3">
      <c r="B44611" s="1"/>
      <c r="C44611" s="1"/>
      <c r="G44611" s="5"/>
    </row>
    <row r="44612" spans="2:7" x14ac:dyDescent="0.3">
      <c r="B44612" s="1"/>
      <c r="C44612" s="1"/>
      <c r="G44612" s="5"/>
    </row>
    <row r="44613" spans="2:7" x14ac:dyDescent="0.3">
      <c r="B44613" s="1"/>
      <c r="C44613" s="1"/>
      <c r="G44613" s="5"/>
    </row>
    <row r="44614" spans="2:7" x14ac:dyDescent="0.3">
      <c r="B44614" s="1"/>
      <c r="C44614" s="1"/>
      <c r="G44614" s="5"/>
    </row>
    <row r="44615" spans="2:7" x14ac:dyDescent="0.3">
      <c r="B44615" s="1"/>
      <c r="C44615" s="1"/>
      <c r="G44615" s="5"/>
    </row>
    <row r="44616" spans="2:7" x14ac:dyDescent="0.3">
      <c r="B44616" s="1"/>
      <c r="C44616" s="1"/>
      <c r="G44616" s="5"/>
    </row>
    <row r="44617" spans="2:7" x14ac:dyDescent="0.3">
      <c r="B44617" s="1"/>
      <c r="C44617" s="1"/>
      <c r="G44617" s="5"/>
    </row>
    <row r="44618" spans="2:7" x14ac:dyDescent="0.3">
      <c r="B44618" s="1"/>
      <c r="C44618" s="1"/>
      <c r="G44618" s="5"/>
    </row>
    <row r="44619" spans="2:7" x14ac:dyDescent="0.3">
      <c r="B44619" s="1"/>
      <c r="C44619" s="1"/>
      <c r="G44619" s="5"/>
    </row>
    <row r="44620" spans="2:7" x14ac:dyDescent="0.3">
      <c r="B44620" s="1"/>
      <c r="C44620" s="1"/>
      <c r="G44620" s="5"/>
    </row>
    <row r="44621" spans="2:7" x14ac:dyDescent="0.3">
      <c r="B44621" s="1"/>
      <c r="C44621" s="1"/>
      <c r="G44621" s="5"/>
    </row>
    <row r="44622" spans="2:7" x14ac:dyDescent="0.3">
      <c r="B44622" s="1"/>
      <c r="C44622" s="1"/>
      <c r="G44622" s="5"/>
    </row>
    <row r="44623" spans="2:7" x14ac:dyDescent="0.3">
      <c r="B44623" s="1"/>
      <c r="C44623" s="1"/>
      <c r="G44623" s="5"/>
    </row>
    <row r="44624" spans="2:7" x14ac:dyDescent="0.3">
      <c r="B44624" s="1"/>
      <c r="C44624" s="1"/>
      <c r="G44624" s="5"/>
    </row>
    <row r="44625" spans="2:7" x14ac:dyDescent="0.3">
      <c r="B44625" s="1"/>
      <c r="C44625" s="1"/>
      <c r="G44625" s="5"/>
    </row>
    <row r="44626" spans="2:7" x14ac:dyDescent="0.3">
      <c r="B44626" s="1"/>
      <c r="C44626" s="1"/>
      <c r="G44626" s="5"/>
    </row>
    <row r="44627" spans="2:7" x14ac:dyDescent="0.3">
      <c r="B44627" s="1"/>
      <c r="C44627" s="1"/>
      <c r="G44627" s="5"/>
    </row>
    <row r="44628" spans="2:7" x14ac:dyDescent="0.3">
      <c r="B44628" s="1"/>
      <c r="C44628" s="1"/>
      <c r="G44628" s="5"/>
    </row>
    <row r="44629" spans="2:7" x14ac:dyDescent="0.3">
      <c r="B44629" s="1"/>
      <c r="C44629" s="1"/>
      <c r="G44629" s="5"/>
    </row>
    <row r="44630" spans="2:7" x14ac:dyDescent="0.3">
      <c r="B44630" s="1"/>
      <c r="C44630" s="1"/>
      <c r="G44630" s="5"/>
    </row>
    <row r="44631" spans="2:7" x14ac:dyDescent="0.3">
      <c r="B44631" s="1"/>
      <c r="C44631" s="1"/>
      <c r="G44631" s="5"/>
    </row>
    <row r="44632" spans="2:7" x14ac:dyDescent="0.3">
      <c r="B44632" s="1"/>
      <c r="C44632" s="1"/>
      <c r="G44632" s="5"/>
    </row>
    <row r="44633" spans="2:7" x14ac:dyDescent="0.3">
      <c r="B44633" s="1"/>
      <c r="C44633" s="1"/>
      <c r="G44633" s="5"/>
    </row>
    <row r="44634" spans="2:7" x14ac:dyDescent="0.3">
      <c r="B44634" s="1"/>
      <c r="C44634" s="1"/>
      <c r="G44634" s="5"/>
    </row>
    <row r="44635" spans="2:7" x14ac:dyDescent="0.3">
      <c r="B44635" s="1"/>
      <c r="C44635" s="1"/>
      <c r="G44635" s="5"/>
    </row>
    <row r="44636" spans="2:7" x14ac:dyDescent="0.3">
      <c r="B44636" s="1"/>
      <c r="C44636" s="1"/>
      <c r="G44636" s="5"/>
    </row>
    <row r="44637" spans="2:7" x14ac:dyDescent="0.3">
      <c r="B44637" s="1"/>
      <c r="C44637" s="1"/>
      <c r="G44637" s="5"/>
    </row>
    <row r="44638" spans="2:7" x14ac:dyDescent="0.3">
      <c r="B44638" s="1"/>
      <c r="C44638" s="1"/>
      <c r="G44638" s="5"/>
    </row>
    <row r="44639" spans="2:7" x14ac:dyDescent="0.3">
      <c r="B44639" s="1"/>
      <c r="C44639" s="1"/>
      <c r="G44639" s="5"/>
    </row>
    <row r="44640" spans="2:7" x14ac:dyDescent="0.3">
      <c r="B44640" s="1"/>
      <c r="C44640" s="1"/>
      <c r="G44640" s="5"/>
    </row>
    <row r="44641" spans="2:7" x14ac:dyDescent="0.3">
      <c r="B44641" s="1"/>
      <c r="C44641" s="1"/>
      <c r="G44641" s="5"/>
    </row>
    <row r="44642" spans="2:7" x14ac:dyDescent="0.3">
      <c r="B44642" s="1"/>
      <c r="C44642" s="1"/>
      <c r="G44642" s="5"/>
    </row>
    <row r="44643" spans="2:7" x14ac:dyDescent="0.3">
      <c r="B44643" s="1"/>
      <c r="C44643" s="1"/>
      <c r="G44643" s="5"/>
    </row>
    <row r="44644" spans="2:7" x14ac:dyDescent="0.3">
      <c r="B44644" s="1"/>
      <c r="C44644" s="1"/>
      <c r="G44644" s="5"/>
    </row>
    <row r="44645" spans="2:7" x14ac:dyDescent="0.3">
      <c r="B44645" s="1"/>
      <c r="C44645" s="1"/>
      <c r="G44645" s="5"/>
    </row>
    <row r="44646" spans="2:7" x14ac:dyDescent="0.3">
      <c r="B44646" s="1"/>
      <c r="C44646" s="1"/>
      <c r="G44646" s="5"/>
    </row>
    <row r="44647" spans="2:7" x14ac:dyDescent="0.3">
      <c r="B44647" s="1"/>
      <c r="C44647" s="1"/>
      <c r="G44647" s="5"/>
    </row>
    <row r="44648" spans="2:7" x14ac:dyDescent="0.3">
      <c r="B44648" s="1"/>
      <c r="C44648" s="1"/>
      <c r="G44648" s="5"/>
    </row>
    <row r="44649" spans="2:7" x14ac:dyDescent="0.3">
      <c r="B44649" s="1"/>
      <c r="C44649" s="1"/>
      <c r="G44649" s="5"/>
    </row>
    <row r="44650" spans="2:7" x14ac:dyDescent="0.3">
      <c r="B44650" s="1"/>
      <c r="C44650" s="1"/>
      <c r="G44650" s="5"/>
    </row>
    <row r="44651" spans="2:7" x14ac:dyDescent="0.3">
      <c r="B44651" s="1"/>
      <c r="C44651" s="1"/>
      <c r="G44651" s="5"/>
    </row>
    <row r="44652" spans="2:7" x14ac:dyDescent="0.3">
      <c r="B44652" s="1"/>
      <c r="C44652" s="1"/>
      <c r="G44652" s="5"/>
    </row>
    <row r="44653" spans="2:7" x14ac:dyDescent="0.3">
      <c r="B44653" s="1"/>
      <c r="C44653" s="1"/>
      <c r="G44653" s="5"/>
    </row>
    <row r="44654" spans="2:7" x14ac:dyDescent="0.3">
      <c r="B44654" s="1"/>
      <c r="C44654" s="1"/>
      <c r="G44654" s="5"/>
    </row>
    <row r="44655" spans="2:7" x14ac:dyDescent="0.3">
      <c r="B44655" s="1"/>
      <c r="C44655" s="1"/>
      <c r="G44655" s="5"/>
    </row>
    <row r="44656" spans="2:7" x14ac:dyDescent="0.3">
      <c r="B44656" s="1"/>
      <c r="C44656" s="1"/>
      <c r="G44656" s="5"/>
    </row>
    <row r="44657" spans="2:7" x14ac:dyDescent="0.3">
      <c r="B44657" s="1"/>
      <c r="C44657" s="1"/>
      <c r="G44657" s="5"/>
    </row>
    <row r="44658" spans="2:7" x14ac:dyDescent="0.3">
      <c r="B44658" s="1"/>
      <c r="C44658" s="1"/>
      <c r="G44658" s="5"/>
    </row>
    <row r="44659" spans="2:7" x14ac:dyDescent="0.3">
      <c r="B44659" s="1"/>
      <c r="C44659" s="1"/>
      <c r="G44659" s="5"/>
    </row>
    <row r="44660" spans="2:7" x14ac:dyDescent="0.3">
      <c r="B44660" s="1"/>
      <c r="C44660" s="1"/>
      <c r="G44660" s="5"/>
    </row>
    <row r="44661" spans="2:7" x14ac:dyDescent="0.3">
      <c r="B44661" s="1"/>
      <c r="C44661" s="1"/>
      <c r="G44661" s="5"/>
    </row>
    <row r="44662" spans="2:7" x14ac:dyDescent="0.3">
      <c r="B44662" s="1"/>
      <c r="C44662" s="1"/>
      <c r="G44662" s="5"/>
    </row>
    <row r="44663" spans="2:7" x14ac:dyDescent="0.3">
      <c r="B44663" s="1"/>
      <c r="C44663" s="1"/>
      <c r="G44663" s="5"/>
    </row>
    <row r="44664" spans="2:7" x14ac:dyDescent="0.3">
      <c r="B44664" s="1"/>
      <c r="C44664" s="1"/>
      <c r="G44664" s="5"/>
    </row>
    <row r="44665" spans="2:7" x14ac:dyDescent="0.3">
      <c r="B44665" s="1"/>
      <c r="C44665" s="1"/>
      <c r="G44665" s="5"/>
    </row>
    <row r="44666" spans="2:7" x14ac:dyDescent="0.3">
      <c r="B44666" s="1"/>
      <c r="C44666" s="1"/>
      <c r="G44666" s="5"/>
    </row>
    <row r="44667" spans="2:7" x14ac:dyDescent="0.3">
      <c r="B44667" s="1"/>
      <c r="C44667" s="1"/>
      <c r="G44667" s="5"/>
    </row>
    <row r="44668" spans="2:7" x14ac:dyDescent="0.3">
      <c r="B44668" s="1"/>
      <c r="C44668" s="1"/>
      <c r="G44668" s="5"/>
    </row>
    <row r="44669" spans="2:7" x14ac:dyDescent="0.3">
      <c r="B44669" s="1"/>
      <c r="C44669" s="1"/>
      <c r="G44669" s="5"/>
    </row>
    <row r="44670" spans="2:7" x14ac:dyDescent="0.3">
      <c r="B44670" s="1"/>
      <c r="C44670" s="1"/>
      <c r="G44670" s="5"/>
    </row>
    <row r="44671" spans="2:7" x14ac:dyDescent="0.3">
      <c r="B44671" s="1"/>
      <c r="C44671" s="1"/>
      <c r="G44671" s="5"/>
    </row>
    <row r="44672" spans="2:7" x14ac:dyDescent="0.3">
      <c r="B44672" s="1"/>
      <c r="C44672" s="1"/>
      <c r="G44672" s="5"/>
    </row>
    <row r="44673" spans="2:7" x14ac:dyDescent="0.3">
      <c r="B44673" s="1"/>
      <c r="C44673" s="1"/>
      <c r="G44673" s="5"/>
    </row>
    <row r="44674" spans="2:7" x14ac:dyDescent="0.3">
      <c r="B44674" s="1"/>
      <c r="C44674" s="1"/>
      <c r="G44674" s="5"/>
    </row>
    <row r="44675" spans="2:7" x14ac:dyDescent="0.3">
      <c r="B44675" s="1"/>
      <c r="C44675" s="1"/>
      <c r="G44675" s="5"/>
    </row>
    <row r="44676" spans="2:7" x14ac:dyDescent="0.3">
      <c r="B44676" s="1"/>
      <c r="C44676" s="1"/>
      <c r="G44676" s="5"/>
    </row>
    <row r="44677" spans="2:7" x14ac:dyDescent="0.3">
      <c r="B44677" s="1"/>
      <c r="C44677" s="1"/>
      <c r="G44677" s="5"/>
    </row>
    <row r="44678" spans="2:7" x14ac:dyDescent="0.3">
      <c r="B44678" s="1"/>
      <c r="C44678" s="1"/>
      <c r="G44678" s="5"/>
    </row>
    <row r="44679" spans="2:7" x14ac:dyDescent="0.3">
      <c r="B44679" s="1"/>
      <c r="C44679" s="1"/>
      <c r="G44679" s="5"/>
    </row>
    <row r="44680" spans="2:7" x14ac:dyDescent="0.3">
      <c r="B44680" s="1"/>
      <c r="C44680" s="1"/>
      <c r="G44680" s="5"/>
    </row>
    <row r="44681" spans="2:7" x14ac:dyDescent="0.3">
      <c r="B44681" s="1"/>
      <c r="C44681" s="1"/>
      <c r="G44681" s="5"/>
    </row>
    <row r="44682" spans="2:7" x14ac:dyDescent="0.3">
      <c r="B44682" s="1"/>
      <c r="C44682" s="1"/>
      <c r="G44682" s="5"/>
    </row>
    <row r="44683" spans="2:7" x14ac:dyDescent="0.3">
      <c r="B44683" s="1"/>
      <c r="C44683" s="1"/>
      <c r="G44683" s="5"/>
    </row>
    <row r="44684" spans="2:7" x14ac:dyDescent="0.3">
      <c r="B44684" s="1"/>
      <c r="C44684" s="1"/>
      <c r="G44684" s="5"/>
    </row>
    <row r="44685" spans="2:7" x14ac:dyDescent="0.3">
      <c r="B44685" s="1"/>
      <c r="C44685" s="1"/>
      <c r="G44685" s="5"/>
    </row>
    <row r="44686" spans="2:7" x14ac:dyDescent="0.3">
      <c r="B44686" s="1"/>
      <c r="C44686" s="1"/>
      <c r="G44686" s="5"/>
    </row>
    <row r="44687" spans="2:7" x14ac:dyDescent="0.3">
      <c r="B44687" s="1"/>
      <c r="C44687" s="1"/>
      <c r="G44687" s="5"/>
    </row>
    <row r="44688" spans="2:7" x14ac:dyDescent="0.3">
      <c r="B44688" s="1"/>
      <c r="C44688" s="1"/>
      <c r="G44688" s="5"/>
    </row>
    <row r="44689" spans="2:7" x14ac:dyDescent="0.3">
      <c r="B44689" s="1"/>
      <c r="C44689" s="1"/>
      <c r="G44689" s="5"/>
    </row>
    <row r="44690" spans="2:7" x14ac:dyDescent="0.3">
      <c r="B44690" s="1"/>
      <c r="C44690" s="1"/>
      <c r="G44690" s="5"/>
    </row>
    <row r="44691" spans="2:7" x14ac:dyDescent="0.3">
      <c r="B44691" s="1"/>
      <c r="C44691" s="1"/>
      <c r="G44691" s="5"/>
    </row>
    <row r="44692" spans="2:7" x14ac:dyDescent="0.3">
      <c r="B44692" s="1"/>
      <c r="C44692" s="1"/>
      <c r="G44692" s="5"/>
    </row>
    <row r="44693" spans="2:7" x14ac:dyDescent="0.3">
      <c r="B44693" s="1"/>
      <c r="C44693" s="1"/>
      <c r="G44693" s="5"/>
    </row>
    <row r="44694" spans="2:7" x14ac:dyDescent="0.3">
      <c r="B44694" s="1"/>
      <c r="C44694" s="1"/>
      <c r="G44694" s="5"/>
    </row>
    <row r="44695" spans="2:7" x14ac:dyDescent="0.3">
      <c r="B44695" s="1"/>
      <c r="C44695" s="1"/>
      <c r="G44695" s="5"/>
    </row>
    <row r="44696" spans="2:7" x14ac:dyDescent="0.3">
      <c r="B44696" s="1"/>
      <c r="C44696" s="1"/>
      <c r="G44696" s="5"/>
    </row>
    <row r="44697" spans="2:7" x14ac:dyDescent="0.3">
      <c r="B44697" s="1"/>
      <c r="C44697" s="1"/>
      <c r="G44697" s="5"/>
    </row>
    <row r="44698" spans="2:7" x14ac:dyDescent="0.3">
      <c r="B44698" s="1"/>
      <c r="C44698" s="1"/>
      <c r="G44698" s="5"/>
    </row>
    <row r="44699" spans="2:7" x14ac:dyDescent="0.3">
      <c r="B44699" s="1"/>
      <c r="C44699" s="1"/>
      <c r="G44699" s="5"/>
    </row>
    <row r="44700" spans="2:7" x14ac:dyDescent="0.3">
      <c r="B44700" s="1"/>
      <c r="C44700" s="1"/>
      <c r="G44700" s="5"/>
    </row>
    <row r="44701" spans="2:7" x14ac:dyDescent="0.3">
      <c r="B44701" s="1"/>
      <c r="C44701" s="1"/>
      <c r="G44701" s="5"/>
    </row>
    <row r="44702" spans="2:7" x14ac:dyDescent="0.3">
      <c r="B44702" s="1"/>
      <c r="C44702" s="1"/>
      <c r="G44702" s="5"/>
    </row>
    <row r="44703" spans="2:7" x14ac:dyDescent="0.3">
      <c r="B44703" s="1"/>
      <c r="C44703" s="1"/>
      <c r="G44703" s="5"/>
    </row>
    <row r="44704" spans="2:7" x14ac:dyDescent="0.3">
      <c r="B44704" s="1"/>
      <c r="C44704" s="1"/>
      <c r="G44704" s="5"/>
    </row>
    <row r="44705" spans="2:7" x14ac:dyDescent="0.3">
      <c r="B44705" s="1"/>
      <c r="C44705" s="1"/>
      <c r="G44705" s="5"/>
    </row>
    <row r="44706" spans="2:7" x14ac:dyDescent="0.3">
      <c r="B44706" s="1"/>
      <c r="C44706" s="1"/>
      <c r="G44706" s="5"/>
    </row>
    <row r="44707" spans="2:7" x14ac:dyDescent="0.3">
      <c r="B44707" s="1"/>
      <c r="C44707" s="1"/>
      <c r="G44707" s="5"/>
    </row>
    <row r="44708" spans="2:7" x14ac:dyDescent="0.3">
      <c r="B44708" s="1"/>
      <c r="C44708" s="1"/>
      <c r="G44708" s="5"/>
    </row>
    <row r="44709" spans="2:7" x14ac:dyDescent="0.3">
      <c r="B44709" s="1"/>
      <c r="C44709" s="1"/>
      <c r="G44709" s="5"/>
    </row>
    <row r="44710" spans="2:7" x14ac:dyDescent="0.3">
      <c r="B44710" s="1"/>
      <c r="C44710" s="1"/>
      <c r="G44710" s="5"/>
    </row>
    <row r="44711" spans="2:7" x14ac:dyDescent="0.3">
      <c r="B44711" s="1"/>
      <c r="C44711" s="1"/>
      <c r="G44711" s="5"/>
    </row>
    <row r="44712" spans="2:7" x14ac:dyDescent="0.3">
      <c r="B44712" s="1"/>
      <c r="C44712" s="1"/>
      <c r="G44712" s="5"/>
    </row>
    <row r="44713" spans="2:7" x14ac:dyDescent="0.3">
      <c r="B44713" s="1"/>
      <c r="C44713" s="1"/>
      <c r="G44713" s="5"/>
    </row>
    <row r="44714" spans="2:7" x14ac:dyDescent="0.3">
      <c r="B44714" s="1"/>
      <c r="C44714" s="1"/>
      <c r="G44714" s="5"/>
    </row>
    <row r="44715" spans="2:7" x14ac:dyDescent="0.3">
      <c r="B44715" s="1"/>
      <c r="C44715" s="1"/>
      <c r="G44715" s="5"/>
    </row>
    <row r="44716" spans="2:7" x14ac:dyDescent="0.3">
      <c r="B44716" s="1"/>
      <c r="C44716" s="1"/>
      <c r="G44716" s="5"/>
    </row>
    <row r="44717" spans="2:7" x14ac:dyDescent="0.3">
      <c r="B44717" s="1"/>
      <c r="C44717" s="1"/>
      <c r="G44717" s="5"/>
    </row>
    <row r="44718" spans="2:7" x14ac:dyDescent="0.3">
      <c r="B44718" s="1"/>
      <c r="C44718" s="1"/>
      <c r="G44718" s="5"/>
    </row>
    <row r="44719" spans="2:7" x14ac:dyDescent="0.3">
      <c r="B44719" s="1"/>
      <c r="C44719" s="1"/>
      <c r="G44719" s="5"/>
    </row>
    <row r="44720" spans="2:7" x14ac:dyDescent="0.3">
      <c r="B44720" s="1"/>
      <c r="C44720" s="1"/>
      <c r="G44720" s="5"/>
    </row>
    <row r="44721" spans="2:7" x14ac:dyDescent="0.3">
      <c r="B44721" s="1"/>
      <c r="C44721" s="1"/>
      <c r="G44721" s="5"/>
    </row>
    <row r="44722" spans="2:7" x14ac:dyDescent="0.3">
      <c r="B44722" s="1"/>
      <c r="C44722" s="1"/>
      <c r="G44722" s="5"/>
    </row>
    <row r="44723" spans="2:7" x14ac:dyDescent="0.3">
      <c r="B44723" s="1"/>
      <c r="C44723" s="1"/>
      <c r="G44723" s="5"/>
    </row>
    <row r="44724" spans="2:7" x14ac:dyDescent="0.3">
      <c r="B44724" s="1"/>
      <c r="C44724" s="1"/>
      <c r="G44724" s="5"/>
    </row>
    <row r="44725" spans="2:7" x14ac:dyDescent="0.3">
      <c r="B44725" s="1"/>
      <c r="C44725" s="1"/>
      <c r="G44725" s="5"/>
    </row>
    <row r="44726" spans="2:7" x14ac:dyDescent="0.3">
      <c r="B44726" s="1"/>
      <c r="C44726" s="1"/>
      <c r="G44726" s="5"/>
    </row>
    <row r="44727" spans="2:7" x14ac:dyDescent="0.3">
      <c r="B44727" s="1"/>
      <c r="C44727" s="1"/>
      <c r="G44727" s="5"/>
    </row>
    <row r="44728" spans="2:7" x14ac:dyDescent="0.3">
      <c r="B44728" s="1"/>
      <c r="C44728" s="1"/>
      <c r="G44728" s="5"/>
    </row>
    <row r="44729" spans="2:7" x14ac:dyDescent="0.3">
      <c r="B44729" s="1"/>
      <c r="C44729" s="1"/>
      <c r="G44729" s="5"/>
    </row>
    <row r="44730" spans="2:7" x14ac:dyDescent="0.3">
      <c r="B44730" s="1"/>
      <c r="C44730" s="1"/>
      <c r="G44730" s="5"/>
    </row>
    <row r="44731" spans="2:7" x14ac:dyDescent="0.3">
      <c r="B44731" s="1"/>
      <c r="C44731" s="1"/>
      <c r="G44731" s="5"/>
    </row>
    <row r="44732" spans="2:7" x14ac:dyDescent="0.3">
      <c r="B44732" s="1"/>
      <c r="C44732" s="1"/>
      <c r="G44732" s="5"/>
    </row>
    <row r="44733" spans="2:7" x14ac:dyDescent="0.3">
      <c r="B44733" s="1"/>
      <c r="C44733" s="1"/>
      <c r="G44733" s="5"/>
    </row>
    <row r="44734" spans="2:7" x14ac:dyDescent="0.3">
      <c r="B44734" s="1"/>
      <c r="C44734" s="1"/>
      <c r="G44734" s="5"/>
    </row>
    <row r="44735" spans="2:7" x14ac:dyDescent="0.3">
      <c r="B44735" s="1"/>
      <c r="C44735" s="1"/>
      <c r="G44735" s="5"/>
    </row>
    <row r="44736" spans="2:7" x14ac:dyDescent="0.3">
      <c r="B44736" s="1"/>
      <c r="C44736" s="1"/>
      <c r="G44736" s="5"/>
    </row>
    <row r="44737" spans="2:7" x14ac:dyDescent="0.3">
      <c r="B44737" s="1"/>
      <c r="C44737" s="1"/>
      <c r="G44737" s="5"/>
    </row>
    <row r="44738" spans="2:7" x14ac:dyDescent="0.3">
      <c r="B44738" s="1"/>
      <c r="C44738" s="1"/>
      <c r="G44738" s="5"/>
    </row>
    <row r="44739" spans="2:7" x14ac:dyDescent="0.3">
      <c r="B44739" s="1"/>
      <c r="C44739" s="1"/>
      <c r="G44739" s="5"/>
    </row>
    <row r="44740" spans="2:7" x14ac:dyDescent="0.3">
      <c r="B44740" s="1"/>
      <c r="C44740" s="1"/>
      <c r="G44740" s="5"/>
    </row>
    <row r="44741" spans="2:7" x14ac:dyDescent="0.3">
      <c r="B44741" s="1"/>
      <c r="C44741" s="1"/>
      <c r="G44741" s="5"/>
    </row>
    <row r="44742" spans="2:7" x14ac:dyDescent="0.3">
      <c r="B44742" s="1"/>
      <c r="C44742" s="1"/>
      <c r="G44742" s="5"/>
    </row>
    <row r="44743" spans="2:7" x14ac:dyDescent="0.3">
      <c r="B44743" s="1"/>
      <c r="C44743" s="1"/>
      <c r="G44743" s="5"/>
    </row>
    <row r="44744" spans="2:7" x14ac:dyDescent="0.3">
      <c r="B44744" s="1"/>
      <c r="C44744" s="1"/>
      <c r="G44744" s="5"/>
    </row>
    <row r="44745" spans="2:7" x14ac:dyDescent="0.3">
      <c r="B44745" s="1"/>
      <c r="C44745" s="1"/>
      <c r="G44745" s="5"/>
    </row>
    <row r="44746" spans="2:7" x14ac:dyDescent="0.3">
      <c r="B44746" s="1"/>
      <c r="C44746" s="1"/>
      <c r="G44746" s="5"/>
    </row>
    <row r="44747" spans="2:7" x14ac:dyDescent="0.3">
      <c r="B44747" s="1"/>
      <c r="C44747" s="1"/>
      <c r="G44747" s="5"/>
    </row>
    <row r="44748" spans="2:7" x14ac:dyDescent="0.3">
      <c r="B44748" s="1"/>
      <c r="C44748" s="1"/>
      <c r="G44748" s="5"/>
    </row>
    <row r="44749" spans="2:7" x14ac:dyDescent="0.3">
      <c r="B44749" s="1"/>
      <c r="C44749" s="1"/>
      <c r="G44749" s="5"/>
    </row>
    <row r="44750" spans="2:7" x14ac:dyDescent="0.3">
      <c r="B44750" s="1"/>
      <c r="C44750" s="1"/>
      <c r="G44750" s="5"/>
    </row>
    <row r="44751" spans="2:7" x14ac:dyDescent="0.3">
      <c r="B44751" s="1"/>
      <c r="C44751" s="1"/>
      <c r="G44751" s="5"/>
    </row>
    <row r="44752" spans="2:7" x14ac:dyDescent="0.3">
      <c r="B44752" s="1"/>
      <c r="C44752" s="1"/>
      <c r="G44752" s="5"/>
    </row>
    <row r="44753" spans="2:7" x14ac:dyDescent="0.3">
      <c r="B44753" s="1"/>
      <c r="C44753" s="1"/>
      <c r="G44753" s="5"/>
    </row>
    <row r="44754" spans="2:7" x14ac:dyDescent="0.3">
      <c r="B44754" s="1"/>
      <c r="C44754" s="1"/>
      <c r="G44754" s="5"/>
    </row>
    <row r="44755" spans="2:7" x14ac:dyDescent="0.3">
      <c r="B44755" s="1"/>
      <c r="C44755" s="1"/>
      <c r="G44755" s="5"/>
    </row>
    <row r="44756" spans="2:7" x14ac:dyDescent="0.3">
      <c r="B44756" s="1"/>
      <c r="C44756" s="1"/>
      <c r="G44756" s="5"/>
    </row>
    <row r="44757" spans="2:7" x14ac:dyDescent="0.3">
      <c r="B44757" s="1"/>
      <c r="C44757" s="1"/>
      <c r="G44757" s="5"/>
    </row>
    <row r="44758" spans="2:7" x14ac:dyDescent="0.3">
      <c r="B44758" s="1"/>
      <c r="C44758" s="1"/>
      <c r="G44758" s="5"/>
    </row>
    <row r="44759" spans="2:7" x14ac:dyDescent="0.3">
      <c r="B44759" s="1"/>
      <c r="C44759" s="1"/>
      <c r="G44759" s="5"/>
    </row>
    <row r="44760" spans="2:7" x14ac:dyDescent="0.3">
      <c r="B44760" s="1"/>
      <c r="C44760" s="1"/>
      <c r="G44760" s="5"/>
    </row>
    <row r="44761" spans="2:7" x14ac:dyDescent="0.3">
      <c r="B44761" s="1"/>
      <c r="C44761" s="1"/>
      <c r="G44761" s="5"/>
    </row>
    <row r="44762" spans="2:7" x14ac:dyDescent="0.3">
      <c r="B44762" s="1"/>
      <c r="C44762" s="1"/>
      <c r="G44762" s="5"/>
    </row>
    <row r="44763" spans="2:7" x14ac:dyDescent="0.3">
      <c r="B44763" s="1"/>
      <c r="C44763" s="1"/>
      <c r="G44763" s="5"/>
    </row>
    <row r="44764" spans="2:7" x14ac:dyDescent="0.3">
      <c r="B44764" s="1"/>
      <c r="C44764" s="1"/>
      <c r="G44764" s="5"/>
    </row>
    <row r="44765" spans="2:7" x14ac:dyDescent="0.3">
      <c r="B44765" s="1"/>
      <c r="C44765" s="1"/>
      <c r="G44765" s="5"/>
    </row>
    <row r="44766" spans="2:7" x14ac:dyDescent="0.3">
      <c r="B44766" s="1"/>
      <c r="C44766" s="1"/>
      <c r="G44766" s="5"/>
    </row>
    <row r="44767" spans="2:7" x14ac:dyDescent="0.3">
      <c r="B44767" s="1"/>
      <c r="C44767" s="1"/>
      <c r="G44767" s="5"/>
    </row>
    <row r="44768" spans="2:7" x14ac:dyDescent="0.3">
      <c r="B44768" s="1"/>
      <c r="C44768" s="1"/>
      <c r="G44768" s="5"/>
    </row>
    <row r="44769" spans="2:7" x14ac:dyDescent="0.3">
      <c r="B44769" s="1"/>
      <c r="C44769" s="1"/>
      <c r="G44769" s="5"/>
    </row>
    <row r="44770" spans="2:7" x14ac:dyDescent="0.3">
      <c r="B44770" s="1"/>
      <c r="C44770" s="1"/>
      <c r="G44770" s="5"/>
    </row>
    <row r="44771" spans="2:7" x14ac:dyDescent="0.3">
      <c r="B44771" s="1"/>
      <c r="C44771" s="1"/>
      <c r="G44771" s="5"/>
    </row>
    <row r="44772" spans="2:7" x14ac:dyDescent="0.3">
      <c r="B44772" s="1"/>
      <c r="C44772" s="1"/>
      <c r="G44772" s="5"/>
    </row>
    <row r="44773" spans="2:7" x14ac:dyDescent="0.3">
      <c r="B44773" s="1"/>
      <c r="C44773" s="1"/>
      <c r="G44773" s="5"/>
    </row>
    <row r="44774" spans="2:7" x14ac:dyDescent="0.3">
      <c r="B44774" s="1"/>
      <c r="C44774" s="1"/>
      <c r="G44774" s="5"/>
    </row>
    <row r="44775" spans="2:7" x14ac:dyDescent="0.3">
      <c r="B44775" s="1"/>
      <c r="C44775" s="1"/>
      <c r="G44775" s="5"/>
    </row>
    <row r="44776" spans="2:7" x14ac:dyDescent="0.3">
      <c r="B44776" s="1"/>
      <c r="C44776" s="1"/>
      <c r="G44776" s="5"/>
    </row>
    <row r="44777" spans="2:7" x14ac:dyDescent="0.3">
      <c r="B44777" s="1"/>
      <c r="C44777" s="1"/>
      <c r="G44777" s="5"/>
    </row>
    <row r="44778" spans="2:7" x14ac:dyDescent="0.3">
      <c r="B44778" s="1"/>
      <c r="C44778" s="1"/>
      <c r="G44778" s="5"/>
    </row>
    <row r="44779" spans="2:7" x14ac:dyDescent="0.3">
      <c r="B44779" s="1"/>
      <c r="C44779" s="1"/>
      <c r="G44779" s="5"/>
    </row>
    <row r="44780" spans="2:7" x14ac:dyDescent="0.3">
      <c r="B44780" s="1"/>
      <c r="C44780" s="1"/>
      <c r="G44780" s="5"/>
    </row>
    <row r="44781" spans="2:7" x14ac:dyDescent="0.3">
      <c r="B44781" s="1"/>
      <c r="C44781" s="1"/>
      <c r="G44781" s="5"/>
    </row>
    <row r="44782" spans="2:7" x14ac:dyDescent="0.3">
      <c r="B44782" s="1"/>
      <c r="C44782" s="1"/>
      <c r="G44782" s="5"/>
    </row>
    <row r="44783" spans="2:7" x14ac:dyDescent="0.3">
      <c r="B44783" s="1"/>
      <c r="C44783" s="1"/>
      <c r="G44783" s="5"/>
    </row>
    <row r="44784" spans="2:7" x14ac:dyDescent="0.3">
      <c r="B44784" s="1"/>
      <c r="C44784" s="1"/>
      <c r="G44784" s="5"/>
    </row>
    <row r="44785" spans="2:7" x14ac:dyDescent="0.3">
      <c r="B44785" s="1"/>
      <c r="C44785" s="1"/>
      <c r="G44785" s="5"/>
    </row>
    <row r="44786" spans="2:7" x14ac:dyDescent="0.3">
      <c r="B44786" s="1"/>
      <c r="C44786" s="1"/>
      <c r="G44786" s="5"/>
    </row>
    <row r="44787" spans="2:7" x14ac:dyDescent="0.3">
      <c r="B44787" s="1"/>
      <c r="C44787" s="1"/>
      <c r="G44787" s="5"/>
    </row>
    <row r="44788" spans="2:7" x14ac:dyDescent="0.3">
      <c r="B44788" s="1"/>
      <c r="C44788" s="1"/>
      <c r="G44788" s="5"/>
    </row>
    <row r="44789" spans="2:7" x14ac:dyDescent="0.3">
      <c r="B44789" s="1"/>
      <c r="C44789" s="1"/>
      <c r="G44789" s="5"/>
    </row>
    <row r="44790" spans="2:7" x14ac:dyDescent="0.3">
      <c r="B44790" s="1"/>
      <c r="C44790" s="1"/>
      <c r="G44790" s="5"/>
    </row>
    <row r="44791" spans="2:7" x14ac:dyDescent="0.3">
      <c r="B44791" s="1"/>
      <c r="C44791" s="1"/>
      <c r="G44791" s="5"/>
    </row>
    <row r="44792" spans="2:7" x14ac:dyDescent="0.3">
      <c r="B44792" s="1"/>
      <c r="C44792" s="1"/>
      <c r="G44792" s="5"/>
    </row>
    <row r="44793" spans="2:7" x14ac:dyDescent="0.3">
      <c r="B44793" s="1"/>
      <c r="C44793" s="1"/>
      <c r="G44793" s="5"/>
    </row>
    <row r="44794" spans="2:7" x14ac:dyDescent="0.3">
      <c r="B44794" s="1"/>
      <c r="C44794" s="1"/>
      <c r="G44794" s="5"/>
    </row>
    <row r="44795" spans="2:7" x14ac:dyDescent="0.3">
      <c r="B44795" s="1"/>
      <c r="C44795" s="1"/>
      <c r="G44795" s="5"/>
    </row>
    <row r="44796" spans="2:7" x14ac:dyDescent="0.3">
      <c r="B44796" s="1"/>
      <c r="C44796" s="1"/>
      <c r="G44796" s="5"/>
    </row>
    <row r="44797" spans="2:7" x14ac:dyDescent="0.3">
      <c r="B44797" s="1"/>
      <c r="C44797" s="1"/>
      <c r="G44797" s="5"/>
    </row>
    <row r="44798" spans="2:7" x14ac:dyDescent="0.3">
      <c r="B44798" s="1"/>
      <c r="C44798" s="1"/>
      <c r="G44798" s="5"/>
    </row>
    <row r="44799" spans="2:7" x14ac:dyDescent="0.3">
      <c r="B44799" s="1"/>
      <c r="C44799" s="1"/>
      <c r="G44799" s="5"/>
    </row>
    <row r="44800" spans="2:7" x14ac:dyDescent="0.3">
      <c r="B44800" s="1"/>
      <c r="C44800" s="1"/>
      <c r="G44800" s="5"/>
    </row>
    <row r="44801" spans="2:7" x14ac:dyDescent="0.3">
      <c r="B44801" s="1"/>
      <c r="C44801" s="1"/>
      <c r="G44801" s="5"/>
    </row>
    <row r="44802" spans="2:7" x14ac:dyDescent="0.3">
      <c r="B44802" s="1"/>
      <c r="C44802" s="1"/>
      <c r="G44802" s="5"/>
    </row>
    <row r="44803" spans="2:7" x14ac:dyDescent="0.3">
      <c r="B44803" s="1"/>
      <c r="C44803" s="1"/>
      <c r="G44803" s="5"/>
    </row>
    <row r="44804" spans="2:7" x14ac:dyDescent="0.3">
      <c r="B44804" s="1"/>
      <c r="C44804" s="1"/>
      <c r="G44804" s="5"/>
    </row>
    <row r="44805" spans="2:7" x14ac:dyDescent="0.3">
      <c r="B44805" s="1"/>
      <c r="C44805" s="1"/>
      <c r="G44805" s="5"/>
    </row>
    <row r="44806" spans="2:7" x14ac:dyDescent="0.3">
      <c r="B44806" s="1"/>
      <c r="C44806" s="1"/>
      <c r="G44806" s="5"/>
    </row>
    <row r="44807" spans="2:7" x14ac:dyDescent="0.3">
      <c r="B44807" s="1"/>
      <c r="C44807" s="1"/>
      <c r="G44807" s="5"/>
    </row>
    <row r="44808" spans="2:7" x14ac:dyDescent="0.3">
      <c r="B44808" s="1"/>
      <c r="C44808" s="1"/>
      <c r="G44808" s="5"/>
    </row>
    <row r="44809" spans="2:7" x14ac:dyDescent="0.3">
      <c r="B44809" s="1"/>
      <c r="C44809" s="1"/>
      <c r="G44809" s="5"/>
    </row>
    <row r="44810" spans="2:7" x14ac:dyDescent="0.3">
      <c r="B44810" s="1"/>
      <c r="C44810" s="1"/>
      <c r="G44810" s="5"/>
    </row>
    <row r="44811" spans="2:7" x14ac:dyDescent="0.3">
      <c r="B44811" s="1"/>
      <c r="C44811" s="1"/>
      <c r="G44811" s="5"/>
    </row>
    <row r="44812" spans="2:7" x14ac:dyDescent="0.3">
      <c r="B44812" s="1"/>
      <c r="C44812" s="1"/>
      <c r="G44812" s="5"/>
    </row>
    <row r="44813" spans="2:7" x14ac:dyDescent="0.3">
      <c r="B44813" s="1"/>
      <c r="C44813" s="1"/>
      <c r="G44813" s="5"/>
    </row>
    <row r="44814" spans="2:7" x14ac:dyDescent="0.3">
      <c r="B44814" s="1"/>
      <c r="C44814" s="1"/>
      <c r="G44814" s="5"/>
    </row>
    <row r="44815" spans="2:7" x14ac:dyDescent="0.3">
      <c r="B44815" s="1"/>
      <c r="C44815" s="1"/>
      <c r="G44815" s="5"/>
    </row>
    <row r="44816" spans="2:7" x14ac:dyDescent="0.3">
      <c r="B44816" s="1"/>
      <c r="C44816" s="1"/>
      <c r="G44816" s="5"/>
    </row>
    <row r="44817" spans="2:7" x14ac:dyDescent="0.3">
      <c r="B44817" s="1"/>
      <c r="C44817" s="1"/>
      <c r="G44817" s="5"/>
    </row>
    <row r="44818" spans="2:7" x14ac:dyDescent="0.3">
      <c r="B44818" s="1"/>
      <c r="C44818" s="1"/>
      <c r="G44818" s="5"/>
    </row>
    <row r="44819" spans="2:7" x14ac:dyDescent="0.3">
      <c r="B44819" s="1"/>
      <c r="C44819" s="1"/>
      <c r="G44819" s="5"/>
    </row>
    <row r="44820" spans="2:7" x14ac:dyDescent="0.3">
      <c r="B44820" s="1"/>
      <c r="C44820" s="1"/>
      <c r="G44820" s="5"/>
    </row>
    <row r="44821" spans="2:7" x14ac:dyDescent="0.3">
      <c r="B44821" s="1"/>
      <c r="C44821" s="1"/>
      <c r="G44821" s="5"/>
    </row>
    <row r="44822" spans="2:7" x14ac:dyDescent="0.3">
      <c r="B44822" s="1"/>
      <c r="C44822" s="1"/>
      <c r="G44822" s="5"/>
    </row>
    <row r="44823" spans="2:7" x14ac:dyDescent="0.3">
      <c r="B44823" s="1"/>
      <c r="C44823" s="1"/>
      <c r="G44823" s="5"/>
    </row>
    <row r="44824" spans="2:7" x14ac:dyDescent="0.3">
      <c r="B44824" s="1"/>
      <c r="C44824" s="1"/>
      <c r="G44824" s="5"/>
    </row>
    <row r="44825" spans="2:7" x14ac:dyDescent="0.3">
      <c r="B44825" s="1"/>
      <c r="C44825" s="1"/>
      <c r="G44825" s="5"/>
    </row>
    <row r="44826" spans="2:7" x14ac:dyDescent="0.3">
      <c r="B44826" s="1"/>
      <c r="C44826" s="1"/>
      <c r="G44826" s="5"/>
    </row>
    <row r="44827" spans="2:7" x14ac:dyDescent="0.3">
      <c r="B44827" s="1"/>
      <c r="C44827" s="1"/>
      <c r="G44827" s="5"/>
    </row>
    <row r="44828" spans="2:7" x14ac:dyDescent="0.3">
      <c r="B44828" s="1"/>
      <c r="C44828" s="1"/>
      <c r="G44828" s="5"/>
    </row>
    <row r="44829" spans="2:7" x14ac:dyDescent="0.3">
      <c r="B44829" s="1"/>
      <c r="C44829" s="1"/>
      <c r="G44829" s="5"/>
    </row>
    <row r="44830" spans="2:7" x14ac:dyDescent="0.3">
      <c r="B44830" s="1"/>
      <c r="C44830" s="1"/>
      <c r="G44830" s="5"/>
    </row>
    <row r="44831" spans="2:7" x14ac:dyDescent="0.3">
      <c r="B44831" s="1"/>
      <c r="C44831" s="1"/>
      <c r="G44831" s="5"/>
    </row>
    <row r="44832" spans="2:7" x14ac:dyDescent="0.3">
      <c r="B44832" s="1"/>
      <c r="C44832" s="1"/>
      <c r="G44832" s="5"/>
    </row>
    <row r="44833" spans="2:7" x14ac:dyDescent="0.3">
      <c r="B44833" s="1"/>
      <c r="C44833" s="1"/>
      <c r="G44833" s="5"/>
    </row>
    <row r="44834" spans="2:7" x14ac:dyDescent="0.3">
      <c r="B44834" s="1"/>
      <c r="C44834" s="1"/>
      <c r="G44834" s="5"/>
    </row>
    <row r="44835" spans="2:7" x14ac:dyDescent="0.3">
      <c r="B44835" s="1"/>
      <c r="C44835" s="1"/>
      <c r="G44835" s="5"/>
    </row>
    <row r="44836" spans="2:7" x14ac:dyDescent="0.3">
      <c r="B44836" s="1"/>
      <c r="C44836" s="1"/>
      <c r="G44836" s="5"/>
    </row>
    <row r="44837" spans="2:7" x14ac:dyDescent="0.3">
      <c r="B44837" s="1"/>
      <c r="C44837" s="1"/>
      <c r="G44837" s="5"/>
    </row>
    <row r="44838" spans="2:7" x14ac:dyDescent="0.3">
      <c r="B44838" s="1"/>
      <c r="C44838" s="1"/>
      <c r="G44838" s="5"/>
    </row>
    <row r="44839" spans="2:7" x14ac:dyDescent="0.3">
      <c r="B44839" s="1"/>
      <c r="C44839" s="1"/>
      <c r="G44839" s="5"/>
    </row>
    <row r="44840" spans="2:7" x14ac:dyDescent="0.3">
      <c r="B44840" s="1"/>
      <c r="C44840" s="1"/>
      <c r="G44840" s="5"/>
    </row>
    <row r="44841" spans="2:7" x14ac:dyDescent="0.3">
      <c r="B44841" s="1"/>
      <c r="C44841" s="1"/>
      <c r="G44841" s="5"/>
    </row>
    <row r="44842" spans="2:7" x14ac:dyDescent="0.3">
      <c r="B44842" s="1"/>
      <c r="C44842" s="1"/>
      <c r="G44842" s="5"/>
    </row>
    <row r="44843" spans="2:7" x14ac:dyDescent="0.3">
      <c r="B44843" s="1"/>
      <c r="C44843" s="1"/>
      <c r="G44843" s="5"/>
    </row>
    <row r="44844" spans="2:7" x14ac:dyDescent="0.3">
      <c r="B44844" s="1"/>
      <c r="C44844" s="1"/>
      <c r="G44844" s="5"/>
    </row>
    <row r="44845" spans="2:7" x14ac:dyDescent="0.3">
      <c r="B44845" s="1"/>
      <c r="C44845" s="1"/>
      <c r="G44845" s="5"/>
    </row>
    <row r="44846" spans="2:7" x14ac:dyDescent="0.3">
      <c r="B44846" s="1"/>
      <c r="C44846" s="1"/>
      <c r="G44846" s="5"/>
    </row>
    <row r="44847" spans="2:7" x14ac:dyDescent="0.3">
      <c r="B44847" s="1"/>
      <c r="C44847" s="1"/>
      <c r="G44847" s="5"/>
    </row>
    <row r="44848" spans="2:7" x14ac:dyDescent="0.3">
      <c r="B44848" s="1"/>
      <c r="C44848" s="1"/>
      <c r="G44848" s="5"/>
    </row>
    <row r="44849" spans="2:7" x14ac:dyDescent="0.3">
      <c r="B44849" s="1"/>
      <c r="C44849" s="1"/>
      <c r="G44849" s="5"/>
    </row>
    <row r="44850" spans="2:7" x14ac:dyDescent="0.3">
      <c r="B44850" s="1"/>
      <c r="C44850" s="1"/>
      <c r="G44850" s="5"/>
    </row>
    <row r="44851" spans="2:7" x14ac:dyDescent="0.3">
      <c r="B44851" s="1"/>
      <c r="C44851" s="1"/>
      <c r="G44851" s="5"/>
    </row>
    <row r="44852" spans="2:7" x14ac:dyDescent="0.3">
      <c r="B44852" s="1"/>
      <c r="C44852" s="1"/>
      <c r="G44852" s="5"/>
    </row>
    <row r="44853" spans="2:7" x14ac:dyDescent="0.3">
      <c r="B44853" s="1"/>
      <c r="C44853" s="1"/>
      <c r="G44853" s="5"/>
    </row>
    <row r="44854" spans="2:7" x14ac:dyDescent="0.3">
      <c r="B44854" s="1"/>
      <c r="C44854" s="1"/>
      <c r="G44854" s="5"/>
    </row>
    <row r="44855" spans="2:7" x14ac:dyDescent="0.3">
      <c r="B44855" s="1"/>
      <c r="C44855" s="1"/>
      <c r="G44855" s="5"/>
    </row>
    <row r="44856" spans="2:7" x14ac:dyDescent="0.3">
      <c r="B44856" s="1"/>
      <c r="C44856" s="1"/>
      <c r="G44856" s="5"/>
    </row>
    <row r="44857" spans="2:7" x14ac:dyDescent="0.3">
      <c r="B44857" s="1"/>
      <c r="C44857" s="1"/>
      <c r="G44857" s="5"/>
    </row>
    <row r="44858" spans="2:7" x14ac:dyDescent="0.3">
      <c r="B44858" s="1"/>
      <c r="C44858" s="1"/>
      <c r="G44858" s="5"/>
    </row>
    <row r="44859" spans="2:7" x14ac:dyDescent="0.3">
      <c r="B44859" s="1"/>
      <c r="C44859" s="1"/>
      <c r="G44859" s="5"/>
    </row>
    <row r="44860" spans="2:7" x14ac:dyDescent="0.3">
      <c r="B44860" s="1"/>
      <c r="C44860" s="1"/>
      <c r="G44860" s="5"/>
    </row>
    <row r="44861" spans="2:7" x14ac:dyDescent="0.3">
      <c r="B44861" s="1"/>
      <c r="C44861" s="1"/>
      <c r="G44861" s="5"/>
    </row>
    <row r="44862" spans="2:7" x14ac:dyDescent="0.3">
      <c r="B44862" s="1"/>
      <c r="C44862" s="1"/>
      <c r="G44862" s="5"/>
    </row>
    <row r="44863" spans="2:7" x14ac:dyDescent="0.3">
      <c r="B44863" s="1"/>
      <c r="C44863" s="1"/>
      <c r="G44863" s="5"/>
    </row>
    <row r="44864" spans="2:7" x14ac:dyDescent="0.3">
      <c r="B44864" s="1"/>
      <c r="C44864" s="1"/>
      <c r="G44864" s="5"/>
    </row>
    <row r="44865" spans="2:7" x14ac:dyDescent="0.3">
      <c r="B44865" s="1"/>
      <c r="C44865" s="1"/>
      <c r="G44865" s="5"/>
    </row>
    <row r="44866" spans="2:7" x14ac:dyDescent="0.3">
      <c r="B44866" s="1"/>
      <c r="C44866" s="1"/>
      <c r="G44866" s="5"/>
    </row>
    <row r="44867" spans="2:7" x14ac:dyDescent="0.3">
      <c r="B44867" s="1"/>
      <c r="C44867" s="1"/>
      <c r="G44867" s="5"/>
    </row>
    <row r="44868" spans="2:7" x14ac:dyDescent="0.3">
      <c r="B44868" s="1"/>
      <c r="C44868" s="1"/>
      <c r="G44868" s="5"/>
    </row>
    <row r="44869" spans="2:7" x14ac:dyDescent="0.3">
      <c r="B44869" s="1"/>
      <c r="C44869" s="1"/>
      <c r="G44869" s="5"/>
    </row>
    <row r="44870" spans="2:7" x14ac:dyDescent="0.3">
      <c r="B44870" s="1"/>
      <c r="C44870" s="1"/>
      <c r="G44870" s="5"/>
    </row>
    <row r="44871" spans="2:7" x14ac:dyDescent="0.3">
      <c r="B44871" s="1"/>
      <c r="C44871" s="1"/>
      <c r="G44871" s="5"/>
    </row>
    <row r="44872" spans="2:7" x14ac:dyDescent="0.3">
      <c r="B44872" s="1"/>
      <c r="C44872" s="1"/>
      <c r="G44872" s="5"/>
    </row>
    <row r="44873" spans="2:7" x14ac:dyDescent="0.3">
      <c r="B44873" s="1"/>
      <c r="C44873" s="1"/>
      <c r="G44873" s="5"/>
    </row>
    <row r="44874" spans="2:7" x14ac:dyDescent="0.3">
      <c r="B44874" s="1"/>
      <c r="C44874" s="1"/>
      <c r="G44874" s="5"/>
    </row>
    <row r="44875" spans="2:7" x14ac:dyDescent="0.3">
      <c r="B44875" s="1"/>
      <c r="C44875" s="1"/>
      <c r="G44875" s="5"/>
    </row>
    <row r="44876" spans="2:7" x14ac:dyDescent="0.3">
      <c r="B44876" s="1"/>
      <c r="C44876" s="1"/>
      <c r="G44876" s="5"/>
    </row>
    <row r="44877" spans="2:7" x14ac:dyDescent="0.3">
      <c r="B44877" s="1"/>
      <c r="C44877" s="1"/>
      <c r="G44877" s="5"/>
    </row>
    <row r="44878" spans="2:7" x14ac:dyDescent="0.3">
      <c r="B44878" s="1"/>
      <c r="C44878" s="1"/>
      <c r="G44878" s="5"/>
    </row>
    <row r="44879" spans="2:7" x14ac:dyDescent="0.3">
      <c r="B44879" s="1"/>
      <c r="C44879" s="1"/>
      <c r="G44879" s="5"/>
    </row>
    <row r="44880" spans="2:7" x14ac:dyDescent="0.3">
      <c r="B44880" s="1"/>
      <c r="C44880" s="1"/>
      <c r="G44880" s="5"/>
    </row>
    <row r="44881" spans="2:7" x14ac:dyDescent="0.3">
      <c r="B44881" s="1"/>
      <c r="C44881" s="1"/>
      <c r="G44881" s="5"/>
    </row>
    <row r="44882" spans="2:7" x14ac:dyDescent="0.3">
      <c r="B44882" s="1"/>
      <c r="C44882" s="1"/>
      <c r="G44882" s="5"/>
    </row>
    <row r="44883" spans="2:7" x14ac:dyDescent="0.3">
      <c r="B44883" s="1"/>
      <c r="C44883" s="1"/>
      <c r="G44883" s="5"/>
    </row>
    <row r="44884" spans="2:7" x14ac:dyDescent="0.3">
      <c r="B44884" s="1"/>
      <c r="C44884" s="1"/>
      <c r="G44884" s="5"/>
    </row>
    <row r="44885" spans="2:7" x14ac:dyDescent="0.3">
      <c r="B44885" s="1"/>
      <c r="C44885" s="1"/>
      <c r="G44885" s="5"/>
    </row>
    <row r="44886" spans="2:7" x14ac:dyDescent="0.3">
      <c r="B44886" s="1"/>
      <c r="C44886" s="1"/>
      <c r="G44886" s="5"/>
    </row>
    <row r="44887" spans="2:7" x14ac:dyDescent="0.3">
      <c r="B44887" s="1"/>
      <c r="C44887" s="1"/>
      <c r="G44887" s="5"/>
    </row>
    <row r="44888" spans="2:7" x14ac:dyDescent="0.3">
      <c r="B44888" s="1"/>
      <c r="C44888" s="1"/>
      <c r="G44888" s="5"/>
    </row>
    <row r="44889" spans="2:7" x14ac:dyDescent="0.3">
      <c r="B44889" s="1"/>
      <c r="C44889" s="1"/>
      <c r="G44889" s="5"/>
    </row>
    <row r="44890" spans="2:7" x14ac:dyDescent="0.3">
      <c r="B44890" s="1"/>
      <c r="C44890" s="1"/>
      <c r="G44890" s="5"/>
    </row>
    <row r="44891" spans="2:7" x14ac:dyDescent="0.3">
      <c r="B44891" s="1"/>
      <c r="C44891" s="1"/>
      <c r="G44891" s="5"/>
    </row>
    <row r="44892" spans="2:7" x14ac:dyDescent="0.3">
      <c r="B44892" s="1"/>
      <c r="C44892" s="1"/>
      <c r="G44892" s="5"/>
    </row>
    <row r="44893" spans="2:7" x14ac:dyDescent="0.3">
      <c r="B44893" s="1"/>
      <c r="C44893" s="1"/>
      <c r="G44893" s="5"/>
    </row>
    <row r="44894" spans="2:7" x14ac:dyDescent="0.3">
      <c r="B44894" s="1"/>
      <c r="C44894" s="1"/>
      <c r="G44894" s="5"/>
    </row>
    <row r="44895" spans="2:7" x14ac:dyDescent="0.3">
      <c r="B44895" s="1"/>
      <c r="C44895" s="1"/>
      <c r="G44895" s="5"/>
    </row>
    <row r="44896" spans="2:7" x14ac:dyDescent="0.3">
      <c r="B44896" s="1"/>
      <c r="C44896" s="1"/>
      <c r="G44896" s="5"/>
    </row>
    <row r="44897" spans="2:7" x14ac:dyDescent="0.3">
      <c r="B44897" s="1"/>
      <c r="C44897" s="1"/>
      <c r="G44897" s="5"/>
    </row>
    <row r="44898" spans="2:7" x14ac:dyDescent="0.3">
      <c r="B44898" s="1"/>
      <c r="C44898" s="1"/>
      <c r="G44898" s="5"/>
    </row>
    <row r="44899" spans="2:7" x14ac:dyDescent="0.3">
      <c r="B44899" s="1"/>
      <c r="C44899" s="1"/>
      <c r="G44899" s="5"/>
    </row>
    <row r="44900" spans="2:7" x14ac:dyDescent="0.3">
      <c r="B44900" s="1"/>
      <c r="C44900" s="1"/>
      <c r="G44900" s="5"/>
    </row>
    <row r="44901" spans="2:7" x14ac:dyDescent="0.3">
      <c r="B44901" s="1"/>
      <c r="C44901" s="1"/>
      <c r="G44901" s="5"/>
    </row>
    <row r="44902" spans="2:7" x14ac:dyDescent="0.3">
      <c r="B44902" s="1"/>
      <c r="C44902" s="1"/>
      <c r="G44902" s="5"/>
    </row>
    <row r="44903" spans="2:7" x14ac:dyDescent="0.3">
      <c r="B44903" s="1"/>
      <c r="C44903" s="1"/>
      <c r="G44903" s="5"/>
    </row>
    <row r="44904" spans="2:7" x14ac:dyDescent="0.3">
      <c r="B44904" s="1"/>
      <c r="C44904" s="1"/>
      <c r="G44904" s="5"/>
    </row>
    <row r="44905" spans="2:7" x14ac:dyDescent="0.3">
      <c r="B44905" s="1"/>
      <c r="C44905" s="1"/>
      <c r="G44905" s="5"/>
    </row>
    <row r="44906" spans="2:7" x14ac:dyDescent="0.3">
      <c r="B44906" s="1"/>
      <c r="C44906" s="1"/>
      <c r="G44906" s="5"/>
    </row>
    <row r="44907" spans="2:7" x14ac:dyDescent="0.3">
      <c r="B44907" s="1"/>
      <c r="C44907" s="1"/>
      <c r="G44907" s="5"/>
    </row>
    <row r="44908" spans="2:7" x14ac:dyDescent="0.3">
      <c r="B44908" s="1"/>
      <c r="C44908" s="1"/>
      <c r="G44908" s="5"/>
    </row>
    <row r="44909" spans="2:7" x14ac:dyDescent="0.3">
      <c r="B44909" s="1"/>
      <c r="C44909" s="1"/>
      <c r="G44909" s="5"/>
    </row>
    <row r="44910" spans="2:7" x14ac:dyDescent="0.3">
      <c r="B44910" s="1"/>
      <c r="C44910" s="1"/>
      <c r="G44910" s="5"/>
    </row>
    <row r="44911" spans="2:7" x14ac:dyDescent="0.3">
      <c r="B44911" s="1"/>
      <c r="C44911" s="1"/>
      <c r="G44911" s="5"/>
    </row>
    <row r="44912" spans="2:7" x14ac:dyDescent="0.3">
      <c r="B44912" s="1"/>
      <c r="C44912" s="1"/>
      <c r="G44912" s="5"/>
    </row>
    <row r="44913" spans="2:7" x14ac:dyDescent="0.3">
      <c r="B44913" s="1"/>
      <c r="C44913" s="1"/>
      <c r="G44913" s="5"/>
    </row>
    <row r="44914" spans="2:7" x14ac:dyDescent="0.3">
      <c r="B44914" s="1"/>
      <c r="C44914" s="1"/>
      <c r="G44914" s="5"/>
    </row>
    <row r="44915" spans="2:7" x14ac:dyDescent="0.3">
      <c r="B44915" s="1"/>
      <c r="C44915" s="1"/>
      <c r="G44915" s="5"/>
    </row>
    <row r="44916" spans="2:7" x14ac:dyDescent="0.3">
      <c r="B44916" s="1"/>
      <c r="C44916" s="1"/>
      <c r="G44916" s="5"/>
    </row>
    <row r="44917" spans="2:7" x14ac:dyDescent="0.3">
      <c r="B44917" s="1"/>
      <c r="C44917" s="1"/>
      <c r="G44917" s="5"/>
    </row>
    <row r="44918" spans="2:7" x14ac:dyDescent="0.3">
      <c r="B44918" s="1"/>
      <c r="C44918" s="1"/>
      <c r="G44918" s="5"/>
    </row>
    <row r="44919" spans="2:7" x14ac:dyDescent="0.3">
      <c r="B44919" s="1"/>
      <c r="C44919" s="1"/>
      <c r="G44919" s="5"/>
    </row>
    <row r="44920" spans="2:7" x14ac:dyDescent="0.3">
      <c r="B44920" s="1"/>
      <c r="C44920" s="1"/>
      <c r="G44920" s="5"/>
    </row>
    <row r="44921" spans="2:7" x14ac:dyDescent="0.3">
      <c r="B44921" s="1"/>
      <c r="C44921" s="1"/>
      <c r="G44921" s="5"/>
    </row>
    <row r="44922" spans="2:7" x14ac:dyDescent="0.3">
      <c r="B44922" s="1"/>
      <c r="C44922" s="1"/>
      <c r="G44922" s="5"/>
    </row>
    <row r="44923" spans="2:7" x14ac:dyDescent="0.3">
      <c r="B44923" s="1"/>
      <c r="C44923" s="1"/>
      <c r="G44923" s="5"/>
    </row>
    <row r="44924" spans="2:7" x14ac:dyDescent="0.3">
      <c r="B44924" s="1"/>
      <c r="C44924" s="1"/>
      <c r="G44924" s="5"/>
    </row>
    <row r="44925" spans="2:7" x14ac:dyDescent="0.3">
      <c r="B44925" s="1"/>
      <c r="C44925" s="1"/>
      <c r="G44925" s="5"/>
    </row>
    <row r="44926" spans="2:7" x14ac:dyDescent="0.3">
      <c r="B44926" s="1"/>
      <c r="C44926" s="1"/>
      <c r="G44926" s="5"/>
    </row>
    <row r="44927" spans="2:7" x14ac:dyDescent="0.3">
      <c r="B44927" s="1"/>
      <c r="C44927" s="1"/>
      <c r="G44927" s="5"/>
    </row>
    <row r="44928" spans="2:7" x14ac:dyDescent="0.3">
      <c r="B44928" s="1"/>
      <c r="C44928" s="1"/>
      <c r="G44928" s="5"/>
    </row>
    <row r="44929" spans="2:7" x14ac:dyDescent="0.3">
      <c r="B44929" s="1"/>
      <c r="C44929" s="1"/>
      <c r="G44929" s="5"/>
    </row>
    <row r="44930" spans="2:7" x14ac:dyDescent="0.3">
      <c r="B44930" s="1"/>
      <c r="C44930" s="1"/>
      <c r="G44930" s="5"/>
    </row>
    <row r="44931" spans="2:7" x14ac:dyDescent="0.3">
      <c r="B44931" s="1"/>
      <c r="C44931" s="1"/>
      <c r="G44931" s="5"/>
    </row>
    <row r="44932" spans="2:7" x14ac:dyDescent="0.3">
      <c r="B44932" s="1"/>
      <c r="C44932" s="1"/>
      <c r="G44932" s="5"/>
    </row>
    <row r="44933" spans="2:7" x14ac:dyDescent="0.3">
      <c r="B44933" s="1"/>
      <c r="C44933" s="1"/>
      <c r="G44933" s="5"/>
    </row>
    <row r="44934" spans="2:7" x14ac:dyDescent="0.3">
      <c r="B44934" s="1"/>
      <c r="C44934" s="1"/>
      <c r="G44934" s="5"/>
    </row>
    <row r="44935" spans="2:7" x14ac:dyDescent="0.3">
      <c r="B44935" s="1"/>
      <c r="C44935" s="1"/>
      <c r="G44935" s="5"/>
    </row>
    <row r="44936" spans="2:7" x14ac:dyDescent="0.3">
      <c r="B44936" s="1"/>
      <c r="C44936" s="1"/>
      <c r="G44936" s="5"/>
    </row>
    <row r="44937" spans="2:7" x14ac:dyDescent="0.3">
      <c r="B44937" s="1"/>
      <c r="C44937" s="1"/>
      <c r="G44937" s="5"/>
    </row>
    <row r="44938" spans="2:7" x14ac:dyDescent="0.3">
      <c r="B44938" s="1"/>
      <c r="C44938" s="1"/>
      <c r="G44938" s="5"/>
    </row>
    <row r="44939" spans="2:7" x14ac:dyDescent="0.3">
      <c r="B44939" s="1"/>
      <c r="C44939" s="1"/>
      <c r="G44939" s="5"/>
    </row>
    <row r="44940" spans="2:7" x14ac:dyDescent="0.3">
      <c r="B44940" s="1"/>
      <c r="C44940" s="1"/>
      <c r="G44940" s="5"/>
    </row>
    <row r="44941" spans="2:7" x14ac:dyDescent="0.3">
      <c r="B44941" s="1"/>
      <c r="C44941" s="1"/>
      <c r="G44941" s="5"/>
    </row>
    <row r="44942" spans="2:7" x14ac:dyDescent="0.3">
      <c r="B44942" s="1"/>
      <c r="C44942" s="1"/>
      <c r="G44942" s="5"/>
    </row>
    <row r="44943" spans="2:7" x14ac:dyDescent="0.3">
      <c r="B44943" s="1"/>
      <c r="C44943" s="1"/>
      <c r="G44943" s="5"/>
    </row>
    <row r="44944" spans="2:7" x14ac:dyDescent="0.3">
      <c r="B44944" s="1"/>
      <c r="C44944" s="1"/>
      <c r="G44944" s="5"/>
    </row>
    <row r="44945" spans="2:7" x14ac:dyDescent="0.3">
      <c r="B44945" s="1"/>
      <c r="C44945" s="1"/>
      <c r="G44945" s="5"/>
    </row>
    <row r="44946" spans="2:7" x14ac:dyDescent="0.3">
      <c r="B44946" s="1"/>
      <c r="C44946" s="1"/>
      <c r="G44946" s="5"/>
    </row>
    <row r="44947" spans="2:7" x14ac:dyDescent="0.3">
      <c r="B44947" s="1"/>
      <c r="C44947" s="1"/>
      <c r="G44947" s="5"/>
    </row>
    <row r="44948" spans="2:7" x14ac:dyDescent="0.3">
      <c r="B44948" s="1"/>
      <c r="C44948" s="1"/>
      <c r="G44948" s="5"/>
    </row>
    <row r="44949" spans="2:7" x14ac:dyDescent="0.3">
      <c r="B44949" s="1"/>
      <c r="C44949" s="1"/>
      <c r="G44949" s="5"/>
    </row>
    <row r="44950" spans="2:7" x14ac:dyDescent="0.3">
      <c r="B44950" s="1"/>
      <c r="C44950" s="1"/>
      <c r="G44950" s="5"/>
    </row>
    <row r="44951" spans="2:7" x14ac:dyDescent="0.3">
      <c r="B44951" s="1"/>
      <c r="C44951" s="1"/>
      <c r="G44951" s="5"/>
    </row>
    <row r="44952" spans="2:7" x14ac:dyDescent="0.3">
      <c r="B44952" s="1"/>
      <c r="C44952" s="1"/>
      <c r="G44952" s="5"/>
    </row>
    <row r="44953" spans="2:7" x14ac:dyDescent="0.3">
      <c r="B44953" s="1"/>
      <c r="C44953" s="1"/>
      <c r="G44953" s="5"/>
    </row>
    <row r="44954" spans="2:7" x14ac:dyDescent="0.3">
      <c r="B44954" s="1"/>
      <c r="C44954" s="1"/>
      <c r="G44954" s="5"/>
    </row>
    <row r="44955" spans="2:7" x14ac:dyDescent="0.3">
      <c r="B44955" s="1"/>
      <c r="C44955" s="1"/>
      <c r="G44955" s="5"/>
    </row>
    <row r="44956" spans="2:7" x14ac:dyDescent="0.3">
      <c r="B44956" s="1"/>
      <c r="C44956" s="1"/>
      <c r="G44956" s="5"/>
    </row>
    <row r="44957" spans="2:7" x14ac:dyDescent="0.3">
      <c r="B44957" s="1"/>
      <c r="C44957" s="1"/>
      <c r="G44957" s="5"/>
    </row>
    <row r="44958" spans="2:7" x14ac:dyDescent="0.3">
      <c r="B44958" s="1"/>
      <c r="C44958" s="1"/>
      <c r="G44958" s="5"/>
    </row>
    <row r="44959" spans="2:7" x14ac:dyDescent="0.3">
      <c r="B44959" s="1"/>
      <c r="C44959" s="1"/>
      <c r="G44959" s="5"/>
    </row>
    <row r="44960" spans="2:7" x14ac:dyDescent="0.3">
      <c r="B44960" s="1"/>
      <c r="C44960" s="1"/>
      <c r="G44960" s="5"/>
    </row>
    <row r="44961" spans="2:7" x14ac:dyDescent="0.3">
      <c r="B44961" s="1"/>
      <c r="C44961" s="1"/>
      <c r="G44961" s="5"/>
    </row>
    <row r="44962" spans="2:7" x14ac:dyDescent="0.3">
      <c r="B44962" s="1"/>
      <c r="C44962" s="1"/>
      <c r="G44962" s="5"/>
    </row>
    <row r="44963" spans="2:7" x14ac:dyDescent="0.3">
      <c r="B44963" s="1"/>
      <c r="C44963" s="1"/>
      <c r="G44963" s="5"/>
    </row>
    <row r="44964" spans="2:7" x14ac:dyDescent="0.3">
      <c r="B44964" s="1"/>
      <c r="C44964" s="1"/>
      <c r="G44964" s="5"/>
    </row>
    <row r="44965" spans="2:7" x14ac:dyDescent="0.3">
      <c r="B44965" s="1"/>
      <c r="C44965" s="1"/>
      <c r="G44965" s="5"/>
    </row>
    <row r="44966" spans="2:7" x14ac:dyDescent="0.3">
      <c r="B44966" s="1"/>
      <c r="C44966" s="1"/>
      <c r="G44966" s="5"/>
    </row>
    <row r="44967" spans="2:7" x14ac:dyDescent="0.3">
      <c r="B44967" s="1"/>
      <c r="C44967" s="1"/>
      <c r="G44967" s="5"/>
    </row>
    <row r="44968" spans="2:7" x14ac:dyDescent="0.3">
      <c r="B44968" s="1"/>
      <c r="C44968" s="1"/>
      <c r="G44968" s="5"/>
    </row>
    <row r="44969" spans="2:7" x14ac:dyDescent="0.3">
      <c r="B44969" s="1"/>
      <c r="C44969" s="1"/>
      <c r="G44969" s="5"/>
    </row>
    <row r="44970" spans="2:7" x14ac:dyDescent="0.3">
      <c r="B44970" s="1"/>
      <c r="C44970" s="1"/>
      <c r="G44970" s="5"/>
    </row>
    <row r="44971" spans="2:7" x14ac:dyDescent="0.3">
      <c r="B44971" s="1"/>
      <c r="C44971" s="1"/>
      <c r="G44971" s="5"/>
    </row>
    <row r="44972" spans="2:7" x14ac:dyDescent="0.3">
      <c r="B44972" s="1"/>
      <c r="C44972" s="1"/>
      <c r="G44972" s="5"/>
    </row>
    <row r="44973" spans="2:7" x14ac:dyDescent="0.3">
      <c r="B44973" s="1"/>
      <c r="C44973" s="1"/>
      <c r="G44973" s="5"/>
    </row>
    <row r="44974" spans="2:7" x14ac:dyDescent="0.3">
      <c r="B44974" s="1"/>
      <c r="C44974" s="1"/>
      <c r="G44974" s="5"/>
    </row>
    <row r="44975" spans="2:7" x14ac:dyDescent="0.3">
      <c r="B44975" s="1"/>
      <c r="C44975" s="1"/>
      <c r="G44975" s="5"/>
    </row>
    <row r="44976" spans="2:7" x14ac:dyDescent="0.3">
      <c r="B44976" s="1"/>
      <c r="C44976" s="1"/>
      <c r="G44976" s="5"/>
    </row>
    <row r="44977" spans="2:7" x14ac:dyDescent="0.3">
      <c r="B44977" s="1"/>
      <c r="C44977" s="1"/>
      <c r="G44977" s="5"/>
    </row>
    <row r="44978" spans="2:7" x14ac:dyDescent="0.3">
      <c r="B44978" s="1"/>
      <c r="C44978" s="1"/>
      <c r="G44978" s="5"/>
    </row>
    <row r="44979" spans="2:7" x14ac:dyDescent="0.3">
      <c r="B44979" s="1"/>
      <c r="C44979" s="1"/>
      <c r="G44979" s="5"/>
    </row>
    <row r="44980" spans="2:7" x14ac:dyDescent="0.3">
      <c r="B44980" s="1"/>
      <c r="C44980" s="1"/>
      <c r="G44980" s="5"/>
    </row>
    <row r="44981" spans="2:7" x14ac:dyDescent="0.3">
      <c r="B44981" s="1"/>
      <c r="C44981" s="1"/>
      <c r="G44981" s="5"/>
    </row>
    <row r="44982" spans="2:7" x14ac:dyDescent="0.3">
      <c r="B44982" s="1"/>
      <c r="C44982" s="1"/>
      <c r="G44982" s="5"/>
    </row>
    <row r="44983" spans="2:7" x14ac:dyDescent="0.3">
      <c r="B44983" s="1"/>
      <c r="C44983" s="1"/>
      <c r="G44983" s="5"/>
    </row>
    <row r="44984" spans="2:7" x14ac:dyDescent="0.3">
      <c r="B44984" s="1"/>
      <c r="C44984" s="1"/>
      <c r="G44984" s="5"/>
    </row>
    <row r="44985" spans="2:7" x14ac:dyDescent="0.3">
      <c r="B44985" s="1"/>
      <c r="C44985" s="1"/>
      <c r="G44985" s="5"/>
    </row>
    <row r="44986" spans="2:7" x14ac:dyDescent="0.3">
      <c r="B44986" s="1"/>
      <c r="C44986" s="1"/>
      <c r="G44986" s="5"/>
    </row>
    <row r="44987" spans="2:7" x14ac:dyDescent="0.3">
      <c r="B44987" s="1"/>
      <c r="C44987" s="1"/>
      <c r="G44987" s="5"/>
    </row>
    <row r="44988" spans="2:7" x14ac:dyDescent="0.3">
      <c r="B44988" s="1"/>
      <c r="C44988" s="1"/>
      <c r="G44988" s="5"/>
    </row>
    <row r="44989" spans="2:7" x14ac:dyDescent="0.3">
      <c r="B44989" s="1"/>
      <c r="C44989" s="1"/>
      <c r="G44989" s="5"/>
    </row>
    <row r="44990" spans="2:7" x14ac:dyDescent="0.3">
      <c r="B44990" s="1"/>
      <c r="C44990" s="1"/>
      <c r="G44990" s="5"/>
    </row>
    <row r="44991" spans="2:7" x14ac:dyDescent="0.3">
      <c r="B44991" s="1"/>
      <c r="C44991" s="1"/>
      <c r="G44991" s="5"/>
    </row>
    <row r="44992" spans="2:7" x14ac:dyDescent="0.3">
      <c r="B44992" s="1"/>
      <c r="C44992" s="1"/>
      <c r="G44992" s="5"/>
    </row>
    <row r="44993" spans="2:7" x14ac:dyDescent="0.3">
      <c r="B44993" s="1"/>
      <c r="C44993" s="1"/>
      <c r="G44993" s="5"/>
    </row>
    <row r="44994" spans="2:7" x14ac:dyDescent="0.3">
      <c r="B44994" s="1"/>
      <c r="C44994" s="1"/>
      <c r="G44994" s="5"/>
    </row>
    <row r="44995" spans="2:7" x14ac:dyDescent="0.3">
      <c r="B44995" s="1"/>
      <c r="C44995" s="1"/>
      <c r="G44995" s="5"/>
    </row>
    <row r="44996" spans="2:7" x14ac:dyDescent="0.3">
      <c r="B44996" s="1"/>
      <c r="C44996" s="1"/>
      <c r="G44996" s="5"/>
    </row>
    <row r="44997" spans="2:7" x14ac:dyDescent="0.3">
      <c r="B44997" s="1"/>
      <c r="C44997" s="1"/>
      <c r="G44997" s="5"/>
    </row>
    <row r="44998" spans="2:7" x14ac:dyDescent="0.3">
      <c r="B44998" s="1"/>
      <c r="C44998" s="1"/>
      <c r="G44998" s="5"/>
    </row>
    <row r="44999" spans="2:7" x14ac:dyDescent="0.3">
      <c r="B44999" s="1"/>
      <c r="C44999" s="1"/>
      <c r="G44999" s="5"/>
    </row>
    <row r="45000" spans="2:7" x14ac:dyDescent="0.3">
      <c r="B45000" s="1"/>
      <c r="C45000" s="1"/>
      <c r="G45000" s="5"/>
    </row>
    <row r="45001" spans="2:7" x14ac:dyDescent="0.3">
      <c r="B45001" s="1"/>
      <c r="C45001" s="1"/>
      <c r="G45001" s="5"/>
    </row>
    <row r="45002" spans="2:7" x14ac:dyDescent="0.3">
      <c r="B45002" s="1"/>
      <c r="C45002" s="1"/>
      <c r="G45002" s="5"/>
    </row>
    <row r="45003" spans="2:7" x14ac:dyDescent="0.3">
      <c r="B45003" s="1"/>
      <c r="C45003" s="1"/>
      <c r="G45003" s="5"/>
    </row>
    <row r="45004" spans="2:7" x14ac:dyDescent="0.3">
      <c r="B45004" s="1"/>
      <c r="C45004" s="1"/>
      <c r="G45004" s="5"/>
    </row>
    <row r="45005" spans="2:7" x14ac:dyDescent="0.3">
      <c r="B45005" s="1"/>
      <c r="C45005" s="1"/>
      <c r="G45005" s="5"/>
    </row>
    <row r="45006" spans="2:7" x14ac:dyDescent="0.3">
      <c r="B45006" s="1"/>
      <c r="C45006" s="1"/>
      <c r="G45006" s="5"/>
    </row>
    <row r="45007" spans="2:7" x14ac:dyDescent="0.3">
      <c r="B45007" s="1"/>
      <c r="C45007" s="1"/>
      <c r="G45007" s="5"/>
    </row>
    <row r="45008" spans="2:7" x14ac:dyDescent="0.3">
      <c r="B45008" s="1"/>
      <c r="C45008" s="1"/>
      <c r="G45008" s="5"/>
    </row>
    <row r="45009" spans="2:7" x14ac:dyDescent="0.3">
      <c r="B45009" s="1"/>
      <c r="C45009" s="1"/>
      <c r="G45009" s="5"/>
    </row>
    <row r="45010" spans="2:7" x14ac:dyDescent="0.3">
      <c r="B45010" s="1"/>
      <c r="C45010" s="1"/>
      <c r="G45010" s="5"/>
    </row>
    <row r="45011" spans="2:7" x14ac:dyDescent="0.3">
      <c r="B45011" s="1"/>
      <c r="C45011" s="1"/>
      <c r="G45011" s="5"/>
    </row>
    <row r="45012" spans="2:7" x14ac:dyDescent="0.3">
      <c r="B45012" s="1"/>
      <c r="C45012" s="1"/>
      <c r="G45012" s="5"/>
    </row>
    <row r="45013" spans="2:7" x14ac:dyDescent="0.3">
      <c r="B45013" s="1"/>
      <c r="C45013" s="1"/>
      <c r="G45013" s="5"/>
    </row>
    <row r="45014" spans="2:7" x14ac:dyDescent="0.3">
      <c r="B45014" s="1"/>
      <c r="C45014" s="1"/>
      <c r="G45014" s="5"/>
    </row>
    <row r="45015" spans="2:7" x14ac:dyDescent="0.3">
      <c r="B45015" s="1"/>
      <c r="C45015" s="1"/>
      <c r="G45015" s="5"/>
    </row>
    <row r="45016" spans="2:7" x14ac:dyDescent="0.3">
      <c r="B45016" s="1"/>
      <c r="C45016" s="1"/>
      <c r="G45016" s="5"/>
    </row>
    <row r="45017" spans="2:7" x14ac:dyDescent="0.3">
      <c r="B45017" s="1"/>
      <c r="C45017" s="1"/>
      <c r="G45017" s="5"/>
    </row>
    <row r="45018" spans="2:7" x14ac:dyDescent="0.3">
      <c r="B45018" s="1"/>
      <c r="C45018" s="1"/>
      <c r="G45018" s="5"/>
    </row>
    <row r="45019" spans="2:7" x14ac:dyDescent="0.3">
      <c r="B45019" s="1"/>
      <c r="C45019" s="1"/>
      <c r="G45019" s="5"/>
    </row>
    <row r="45020" spans="2:7" x14ac:dyDescent="0.3">
      <c r="B45020" s="1"/>
      <c r="C45020" s="1"/>
      <c r="G45020" s="5"/>
    </row>
    <row r="45021" spans="2:7" x14ac:dyDescent="0.3">
      <c r="B45021" s="1"/>
      <c r="C45021" s="1"/>
      <c r="G45021" s="5"/>
    </row>
    <row r="45022" spans="2:7" x14ac:dyDescent="0.3">
      <c r="B45022" s="1"/>
      <c r="C45022" s="1"/>
      <c r="G45022" s="5"/>
    </row>
    <row r="45023" spans="2:7" x14ac:dyDescent="0.3">
      <c r="B45023" s="1"/>
      <c r="C45023" s="1"/>
      <c r="G45023" s="5"/>
    </row>
    <row r="45024" spans="2:7" x14ac:dyDescent="0.3">
      <c r="B45024" s="1"/>
      <c r="C45024" s="1"/>
      <c r="G45024" s="5"/>
    </row>
    <row r="45025" spans="2:7" x14ac:dyDescent="0.3">
      <c r="B45025" s="1"/>
      <c r="C45025" s="1"/>
      <c r="G45025" s="5"/>
    </row>
    <row r="45026" spans="2:7" x14ac:dyDescent="0.3">
      <c r="B45026" s="1"/>
      <c r="C45026" s="1"/>
      <c r="G45026" s="5"/>
    </row>
    <row r="45027" spans="2:7" x14ac:dyDescent="0.3">
      <c r="B45027" s="1"/>
      <c r="C45027" s="1"/>
      <c r="G45027" s="5"/>
    </row>
    <row r="45028" spans="2:7" x14ac:dyDescent="0.3">
      <c r="B45028" s="1"/>
      <c r="C45028" s="1"/>
      <c r="G45028" s="5"/>
    </row>
    <row r="45029" spans="2:7" x14ac:dyDescent="0.3">
      <c r="B45029" s="1"/>
      <c r="C45029" s="1"/>
      <c r="G45029" s="5"/>
    </row>
    <row r="45030" spans="2:7" x14ac:dyDescent="0.3">
      <c r="B45030" s="1"/>
      <c r="C45030" s="1"/>
      <c r="G45030" s="5"/>
    </row>
    <row r="45031" spans="2:7" x14ac:dyDescent="0.3">
      <c r="B45031" s="1"/>
      <c r="C45031" s="1"/>
      <c r="G45031" s="5"/>
    </row>
    <row r="45032" spans="2:7" x14ac:dyDescent="0.3">
      <c r="B45032" s="1"/>
      <c r="C45032" s="1"/>
      <c r="G45032" s="5"/>
    </row>
    <row r="45033" spans="2:7" x14ac:dyDescent="0.3">
      <c r="B45033" s="1"/>
      <c r="C45033" s="1"/>
      <c r="G45033" s="5"/>
    </row>
    <row r="45034" spans="2:7" x14ac:dyDescent="0.3">
      <c r="B45034" s="1"/>
      <c r="C45034" s="1"/>
      <c r="G45034" s="5"/>
    </row>
    <row r="45035" spans="2:7" x14ac:dyDescent="0.3">
      <c r="B45035" s="1"/>
      <c r="C45035" s="1"/>
      <c r="G45035" s="5"/>
    </row>
    <row r="45036" spans="2:7" x14ac:dyDescent="0.3">
      <c r="B45036" s="1"/>
      <c r="C45036" s="1"/>
      <c r="G45036" s="5"/>
    </row>
    <row r="45037" spans="2:7" x14ac:dyDescent="0.3">
      <c r="B45037" s="1"/>
      <c r="C45037" s="1"/>
      <c r="G45037" s="5"/>
    </row>
    <row r="45038" spans="2:7" x14ac:dyDescent="0.3">
      <c r="B45038" s="1"/>
      <c r="C45038" s="1"/>
      <c r="G45038" s="5"/>
    </row>
    <row r="45039" spans="2:7" x14ac:dyDescent="0.3">
      <c r="B45039" s="1"/>
      <c r="C45039" s="1"/>
      <c r="G45039" s="5"/>
    </row>
    <row r="45040" spans="2:7" x14ac:dyDescent="0.3">
      <c r="B45040" s="1"/>
      <c r="C45040" s="1"/>
      <c r="G45040" s="5"/>
    </row>
    <row r="45041" spans="2:7" x14ac:dyDescent="0.3">
      <c r="B45041" s="1"/>
      <c r="C45041" s="1"/>
      <c r="G45041" s="5"/>
    </row>
    <row r="45042" spans="2:7" x14ac:dyDescent="0.3">
      <c r="B45042" s="1"/>
      <c r="C45042" s="1"/>
      <c r="G45042" s="5"/>
    </row>
    <row r="45043" spans="2:7" x14ac:dyDescent="0.3">
      <c r="B45043" s="1"/>
      <c r="C45043" s="1"/>
      <c r="G45043" s="5"/>
    </row>
    <row r="45044" spans="2:7" x14ac:dyDescent="0.3">
      <c r="B45044" s="1"/>
      <c r="C45044" s="1"/>
      <c r="G45044" s="5"/>
    </row>
    <row r="45045" spans="2:7" x14ac:dyDescent="0.3">
      <c r="B45045" s="1"/>
      <c r="C45045" s="1"/>
      <c r="G45045" s="5"/>
    </row>
    <row r="45046" spans="2:7" x14ac:dyDescent="0.3">
      <c r="B45046" s="1"/>
      <c r="C45046" s="1"/>
      <c r="G45046" s="5"/>
    </row>
    <row r="45047" spans="2:7" x14ac:dyDescent="0.3">
      <c r="B45047" s="1"/>
      <c r="C45047" s="1"/>
      <c r="G45047" s="5"/>
    </row>
    <row r="45048" spans="2:7" x14ac:dyDescent="0.3">
      <c r="B45048" s="1"/>
      <c r="C45048" s="1"/>
      <c r="G45048" s="5"/>
    </row>
    <row r="45049" spans="2:7" x14ac:dyDescent="0.3">
      <c r="B45049" s="1"/>
      <c r="C45049" s="1"/>
      <c r="G45049" s="5"/>
    </row>
    <row r="45050" spans="2:7" x14ac:dyDescent="0.3">
      <c r="B45050" s="1"/>
      <c r="C45050" s="1"/>
      <c r="G45050" s="5"/>
    </row>
    <row r="45051" spans="2:7" x14ac:dyDescent="0.3">
      <c r="B45051" s="1"/>
      <c r="C45051" s="1"/>
      <c r="G45051" s="5"/>
    </row>
    <row r="45052" spans="2:7" x14ac:dyDescent="0.3">
      <c r="B45052" s="1"/>
      <c r="C45052" s="1"/>
      <c r="G45052" s="5"/>
    </row>
    <row r="45053" spans="2:7" x14ac:dyDescent="0.3">
      <c r="B45053" s="1"/>
      <c r="C45053" s="1"/>
      <c r="G45053" s="5"/>
    </row>
    <row r="45054" spans="2:7" x14ac:dyDescent="0.3">
      <c r="B45054" s="1"/>
      <c r="C45054" s="1"/>
      <c r="G45054" s="5"/>
    </row>
    <row r="45055" spans="2:7" x14ac:dyDescent="0.3">
      <c r="B45055" s="1"/>
      <c r="C45055" s="1"/>
      <c r="G45055" s="5"/>
    </row>
    <row r="45056" spans="2:7" x14ac:dyDescent="0.3">
      <c r="B45056" s="1"/>
      <c r="C45056" s="1"/>
      <c r="G45056" s="5"/>
    </row>
    <row r="45057" spans="2:7" x14ac:dyDescent="0.3">
      <c r="B45057" s="1"/>
      <c r="C45057" s="1"/>
      <c r="G45057" s="5"/>
    </row>
    <row r="45058" spans="2:7" x14ac:dyDescent="0.3">
      <c r="B45058" s="1"/>
      <c r="C45058" s="1"/>
      <c r="G45058" s="5"/>
    </row>
    <row r="45059" spans="2:7" x14ac:dyDescent="0.3">
      <c r="B45059" s="1"/>
      <c r="C45059" s="1"/>
      <c r="G45059" s="5"/>
    </row>
    <row r="45060" spans="2:7" x14ac:dyDescent="0.3">
      <c r="B45060" s="1"/>
      <c r="C45060" s="1"/>
      <c r="G45060" s="5"/>
    </row>
    <row r="45061" spans="2:7" x14ac:dyDescent="0.3">
      <c r="B45061" s="1"/>
      <c r="C45061" s="1"/>
      <c r="G45061" s="5"/>
    </row>
    <row r="45062" spans="2:7" x14ac:dyDescent="0.3">
      <c r="B45062" s="1"/>
      <c r="C45062" s="1"/>
      <c r="G45062" s="5"/>
    </row>
    <row r="45063" spans="2:7" x14ac:dyDescent="0.3">
      <c r="B45063" s="1"/>
      <c r="C45063" s="1"/>
      <c r="G45063" s="5"/>
    </row>
    <row r="45064" spans="2:7" x14ac:dyDescent="0.3">
      <c r="B45064" s="1"/>
      <c r="C45064" s="1"/>
      <c r="G45064" s="5"/>
    </row>
    <row r="45065" spans="2:7" x14ac:dyDescent="0.3">
      <c r="B45065" s="1"/>
      <c r="C45065" s="1"/>
      <c r="G45065" s="5"/>
    </row>
    <row r="45066" spans="2:7" x14ac:dyDescent="0.3">
      <c r="B45066" s="1"/>
      <c r="C45066" s="1"/>
      <c r="G45066" s="5"/>
    </row>
    <row r="45067" spans="2:7" x14ac:dyDescent="0.3">
      <c r="B45067" s="1"/>
      <c r="C45067" s="1"/>
      <c r="G45067" s="5"/>
    </row>
    <row r="45068" spans="2:7" x14ac:dyDescent="0.3">
      <c r="B45068" s="1"/>
      <c r="C45068" s="1"/>
      <c r="G45068" s="5"/>
    </row>
    <row r="45069" spans="2:7" x14ac:dyDescent="0.3">
      <c r="B45069" s="1"/>
      <c r="C45069" s="1"/>
      <c r="G45069" s="5"/>
    </row>
    <row r="45070" spans="2:7" x14ac:dyDescent="0.3">
      <c r="B45070" s="1"/>
      <c r="C45070" s="1"/>
      <c r="G45070" s="5"/>
    </row>
    <row r="45071" spans="2:7" x14ac:dyDescent="0.3">
      <c r="B45071" s="1"/>
      <c r="C45071" s="1"/>
      <c r="G45071" s="5"/>
    </row>
    <row r="45072" spans="2:7" x14ac:dyDescent="0.3">
      <c r="B45072" s="1"/>
      <c r="C45072" s="1"/>
      <c r="G45072" s="5"/>
    </row>
    <row r="45073" spans="2:7" x14ac:dyDescent="0.3">
      <c r="B45073" s="1"/>
      <c r="C45073" s="1"/>
      <c r="G45073" s="5"/>
    </row>
    <row r="45074" spans="2:7" x14ac:dyDescent="0.3">
      <c r="B45074" s="1"/>
      <c r="C45074" s="1"/>
      <c r="G45074" s="5"/>
    </row>
    <row r="45075" spans="2:7" x14ac:dyDescent="0.3">
      <c r="B45075" s="1"/>
      <c r="C45075" s="1"/>
      <c r="G45075" s="5"/>
    </row>
    <row r="45076" spans="2:7" x14ac:dyDescent="0.3">
      <c r="B45076" s="1"/>
      <c r="C45076" s="1"/>
      <c r="G45076" s="5"/>
    </row>
    <row r="45077" spans="2:7" x14ac:dyDescent="0.3">
      <c r="B45077" s="1"/>
      <c r="C45077" s="1"/>
      <c r="G45077" s="5"/>
    </row>
    <row r="45078" spans="2:7" x14ac:dyDescent="0.3">
      <c r="B45078" s="1"/>
      <c r="C45078" s="1"/>
      <c r="G45078" s="5"/>
    </row>
    <row r="45079" spans="2:7" x14ac:dyDescent="0.3">
      <c r="B45079" s="1"/>
      <c r="C45079" s="1"/>
      <c r="G45079" s="5"/>
    </row>
    <row r="45080" spans="2:7" x14ac:dyDescent="0.3">
      <c r="B45080" s="1"/>
      <c r="C45080" s="1"/>
      <c r="G45080" s="5"/>
    </row>
    <row r="45081" spans="2:7" x14ac:dyDescent="0.3">
      <c r="B45081" s="1"/>
      <c r="C45081" s="1"/>
      <c r="G45081" s="5"/>
    </row>
    <row r="45082" spans="2:7" x14ac:dyDescent="0.3">
      <c r="B45082" s="1"/>
      <c r="C45082" s="1"/>
      <c r="G45082" s="5"/>
    </row>
    <row r="45083" spans="2:7" x14ac:dyDescent="0.3">
      <c r="B45083" s="1"/>
      <c r="C45083" s="1"/>
      <c r="G45083" s="5"/>
    </row>
    <row r="45084" spans="2:7" x14ac:dyDescent="0.3">
      <c r="B45084" s="1"/>
      <c r="C45084" s="1"/>
      <c r="G45084" s="5"/>
    </row>
    <row r="45085" spans="2:7" x14ac:dyDescent="0.3">
      <c r="B45085" s="1"/>
      <c r="C45085" s="1"/>
      <c r="G45085" s="5"/>
    </row>
    <row r="45086" spans="2:7" x14ac:dyDescent="0.3">
      <c r="B45086" s="1"/>
      <c r="C45086" s="1"/>
      <c r="G45086" s="5"/>
    </row>
    <row r="45087" spans="2:7" x14ac:dyDescent="0.3">
      <c r="B45087" s="1"/>
      <c r="C45087" s="1"/>
      <c r="G45087" s="5"/>
    </row>
    <row r="45088" spans="2:7" x14ac:dyDescent="0.3">
      <c r="B45088" s="1"/>
      <c r="C45088" s="1"/>
      <c r="G45088" s="5"/>
    </row>
    <row r="45089" spans="2:7" x14ac:dyDescent="0.3">
      <c r="B45089" s="1"/>
      <c r="C45089" s="1"/>
      <c r="G45089" s="5"/>
    </row>
    <row r="45090" spans="2:7" x14ac:dyDescent="0.3">
      <c r="B45090" s="1"/>
      <c r="C45090" s="1"/>
      <c r="G45090" s="5"/>
    </row>
    <row r="45091" spans="2:7" x14ac:dyDescent="0.3">
      <c r="B45091" s="1"/>
      <c r="C45091" s="1"/>
      <c r="G45091" s="5"/>
    </row>
    <row r="45092" spans="2:7" x14ac:dyDescent="0.3">
      <c r="B45092" s="1"/>
      <c r="C45092" s="1"/>
      <c r="G45092" s="5"/>
    </row>
    <row r="45093" spans="2:7" x14ac:dyDescent="0.3">
      <c r="B45093" s="1"/>
      <c r="C45093" s="1"/>
      <c r="G45093" s="5"/>
    </row>
    <row r="45094" spans="2:7" x14ac:dyDescent="0.3">
      <c r="B45094" s="1"/>
      <c r="C45094" s="1"/>
      <c r="G45094" s="5"/>
    </row>
    <row r="45095" spans="2:7" x14ac:dyDescent="0.3">
      <c r="B45095" s="1"/>
      <c r="C45095" s="1"/>
      <c r="G45095" s="5"/>
    </row>
    <row r="45096" spans="2:7" x14ac:dyDescent="0.3">
      <c r="B45096" s="1"/>
      <c r="C45096" s="1"/>
      <c r="G45096" s="5"/>
    </row>
    <row r="45097" spans="2:7" x14ac:dyDescent="0.3">
      <c r="B45097" s="1"/>
      <c r="C45097" s="1"/>
      <c r="G45097" s="5"/>
    </row>
    <row r="45098" spans="2:7" x14ac:dyDescent="0.3">
      <c r="B45098" s="1"/>
      <c r="C45098" s="1"/>
      <c r="G45098" s="5"/>
    </row>
    <row r="45099" spans="2:7" x14ac:dyDescent="0.3">
      <c r="B45099" s="1"/>
      <c r="C45099" s="1"/>
      <c r="G45099" s="5"/>
    </row>
    <row r="45100" spans="2:7" x14ac:dyDescent="0.3">
      <c r="B45100" s="1"/>
      <c r="C45100" s="1"/>
      <c r="G45100" s="5"/>
    </row>
    <row r="45101" spans="2:7" x14ac:dyDescent="0.3">
      <c r="B45101" s="1"/>
      <c r="C45101" s="1"/>
      <c r="G45101" s="5"/>
    </row>
    <row r="45102" spans="2:7" x14ac:dyDescent="0.3">
      <c r="B45102" s="1"/>
      <c r="C45102" s="1"/>
      <c r="G45102" s="5"/>
    </row>
    <row r="45103" spans="2:7" x14ac:dyDescent="0.3">
      <c r="B45103" s="1"/>
      <c r="C45103" s="1"/>
      <c r="G45103" s="5"/>
    </row>
    <row r="45104" spans="2:7" x14ac:dyDescent="0.3">
      <c r="B45104" s="1"/>
      <c r="C45104" s="1"/>
      <c r="G45104" s="5"/>
    </row>
    <row r="45105" spans="2:7" x14ac:dyDescent="0.3">
      <c r="B45105" s="1"/>
      <c r="C45105" s="1"/>
      <c r="G45105" s="5"/>
    </row>
    <row r="45106" spans="2:7" x14ac:dyDescent="0.3">
      <c r="B45106" s="1"/>
      <c r="C45106" s="1"/>
      <c r="G45106" s="5"/>
    </row>
    <row r="45107" spans="2:7" x14ac:dyDescent="0.3">
      <c r="B45107" s="1"/>
      <c r="C45107" s="1"/>
      <c r="G45107" s="5"/>
    </row>
    <row r="45108" spans="2:7" x14ac:dyDescent="0.3">
      <c r="B45108" s="1"/>
      <c r="C45108" s="1"/>
      <c r="G45108" s="5"/>
    </row>
    <row r="45109" spans="2:7" x14ac:dyDescent="0.3">
      <c r="B45109" s="1"/>
      <c r="C45109" s="1"/>
      <c r="G45109" s="5"/>
    </row>
    <row r="45110" spans="2:7" x14ac:dyDescent="0.3">
      <c r="B45110" s="1"/>
      <c r="C45110" s="1"/>
      <c r="G45110" s="5"/>
    </row>
    <row r="45111" spans="2:7" x14ac:dyDescent="0.3">
      <c r="B45111" s="1"/>
      <c r="C45111" s="1"/>
      <c r="G45111" s="5"/>
    </row>
    <row r="45112" spans="2:7" x14ac:dyDescent="0.3">
      <c r="B45112" s="1"/>
      <c r="C45112" s="1"/>
      <c r="G45112" s="5"/>
    </row>
    <row r="45113" spans="2:7" x14ac:dyDescent="0.3">
      <c r="B45113" s="1"/>
      <c r="C45113" s="1"/>
      <c r="G45113" s="5"/>
    </row>
    <row r="45114" spans="2:7" x14ac:dyDescent="0.3">
      <c r="B45114" s="1"/>
      <c r="C45114" s="1"/>
      <c r="G45114" s="5"/>
    </row>
    <row r="45115" spans="2:7" x14ac:dyDescent="0.3">
      <c r="B45115" s="1"/>
      <c r="C45115" s="1"/>
      <c r="G45115" s="5"/>
    </row>
    <row r="45116" spans="2:7" x14ac:dyDescent="0.3">
      <c r="B45116" s="1"/>
      <c r="C45116" s="1"/>
      <c r="G45116" s="5"/>
    </row>
    <row r="45117" spans="2:7" x14ac:dyDescent="0.3">
      <c r="B45117" s="1"/>
      <c r="C45117" s="1"/>
      <c r="G45117" s="5"/>
    </row>
    <row r="45118" spans="2:7" x14ac:dyDescent="0.3">
      <c r="B45118" s="1"/>
      <c r="C45118" s="1"/>
      <c r="G45118" s="5"/>
    </row>
    <row r="45119" spans="2:7" x14ac:dyDescent="0.3">
      <c r="B45119" s="1"/>
      <c r="C45119" s="1"/>
      <c r="G45119" s="5"/>
    </row>
    <row r="45120" spans="2:7" x14ac:dyDescent="0.3">
      <c r="B45120" s="1"/>
      <c r="C45120" s="1"/>
      <c r="G45120" s="5"/>
    </row>
    <row r="45121" spans="2:7" x14ac:dyDescent="0.3">
      <c r="B45121" s="1"/>
      <c r="C45121" s="1"/>
      <c r="G45121" s="5"/>
    </row>
    <row r="45122" spans="2:7" x14ac:dyDescent="0.3">
      <c r="B45122" s="1"/>
      <c r="C45122" s="1"/>
      <c r="G45122" s="5"/>
    </row>
    <row r="45123" spans="2:7" x14ac:dyDescent="0.3">
      <c r="B45123" s="1"/>
      <c r="C45123" s="1"/>
      <c r="G45123" s="5"/>
    </row>
    <row r="45124" spans="2:7" x14ac:dyDescent="0.3">
      <c r="B45124" s="1"/>
      <c r="C45124" s="1"/>
      <c r="G45124" s="5"/>
    </row>
    <row r="45125" spans="2:7" x14ac:dyDescent="0.3">
      <c r="B45125" s="1"/>
      <c r="C45125" s="1"/>
      <c r="G45125" s="5"/>
    </row>
    <row r="45126" spans="2:7" x14ac:dyDescent="0.3">
      <c r="B45126" s="1"/>
      <c r="C45126" s="1"/>
      <c r="G45126" s="5"/>
    </row>
    <row r="45127" spans="2:7" x14ac:dyDescent="0.3">
      <c r="B45127" s="1"/>
      <c r="C45127" s="1"/>
      <c r="G45127" s="5"/>
    </row>
    <row r="45128" spans="2:7" x14ac:dyDescent="0.3">
      <c r="B45128" s="1"/>
      <c r="C45128" s="1"/>
      <c r="G45128" s="5"/>
    </row>
    <row r="45129" spans="2:7" x14ac:dyDescent="0.3">
      <c r="B45129" s="1"/>
      <c r="C45129" s="1"/>
      <c r="G45129" s="5"/>
    </row>
    <row r="45130" spans="2:7" x14ac:dyDescent="0.3">
      <c r="B45130" s="1"/>
      <c r="C45130" s="1"/>
      <c r="G45130" s="5"/>
    </row>
    <row r="45131" spans="2:7" x14ac:dyDescent="0.3">
      <c r="B45131" s="1"/>
      <c r="C45131" s="1"/>
      <c r="G45131" s="5"/>
    </row>
    <row r="45132" spans="2:7" x14ac:dyDescent="0.3">
      <c r="B45132" s="1"/>
      <c r="C45132" s="1"/>
      <c r="G45132" s="5"/>
    </row>
    <row r="45133" spans="2:7" x14ac:dyDescent="0.3">
      <c r="B45133" s="1"/>
      <c r="C45133" s="1"/>
      <c r="G45133" s="5"/>
    </row>
    <row r="45134" spans="2:7" x14ac:dyDescent="0.3">
      <c r="B45134" s="1"/>
      <c r="C45134" s="1"/>
      <c r="G45134" s="5"/>
    </row>
    <row r="45135" spans="2:7" x14ac:dyDescent="0.3">
      <c r="B45135" s="1"/>
      <c r="C45135" s="1"/>
      <c r="G45135" s="5"/>
    </row>
    <row r="45136" spans="2:7" x14ac:dyDescent="0.3">
      <c r="B45136" s="1"/>
      <c r="C45136" s="1"/>
      <c r="G45136" s="5"/>
    </row>
    <row r="45137" spans="2:7" x14ac:dyDescent="0.3">
      <c r="B45137" s="1"/>
      <c r="C45137" s="1"/>
      <c r="G45137" s="5"/>
    </row>
    <row r="45138" spans="2:7" x14ac:dyDescent="0.3">
      <c r="B45138" s="1"/>
      <c r="C45138" s="1"/>
      <c r="G45138" s="5"/>
    </row>
    <row r="45139" spans="2:7" x14ac:dyDescent="0.3">
      <c r="B45139" s="1"/>
      <c r="C45139" s="1"/>
      <c r="G45139" s="5"/>
    </row>
    <row r="45140" spans="2:7" x14ac:dyDescent="0.3">
      <c r="B45140" s="1"/>
      <c r="C45140" s="1"/>
      <c r="G45140" s="5"/>
    </row>
    <row r="45141" spans="2:7" x14ac:dyDescent="0.3">
      <c r="B45141" s="1"/>
      <c r="C45141" s="1"/>
      <c r="G45141" s="5"/>
    </row>
    <row r="45142" spans="2:7" x14ac:dyDescent="0.3">
      <c r="B45142" s="1"/>
      <c r="C45142" s="1"/>
      <c r="G45142" s="5"/>
    </row>
    <row r="45143" spans="2:7" x14ac:dyDescent="0.3">
      <c r="B45143" s="1"/>
      <c r="C45143" s="1"/>
      <c r="G45143" s="5"/>
    </row>
    <row r="45144" spans="2:7" x14ac:dyDescent="0.3">
      <c r="B45144" s="1"/>
      <c r="C45144" s="1"/>
      <c r="G45144" s="5"/>
    </row>
    <row r="45145" spans="2:7" x14ac:dyDescent="0.3">
      <c r="B45145" s="1"/>
      <c r="C45145" s="1"/>
      <c r="G45145" s="5"/>
    </row>
    <row r="45146" spans="2:7" x14ac:dyDescent="0.3">
      <c r="B45146" s="1"/>
      <c r="C45146" s="1"/>
      <c r="G45146" s="5"/>
    </row>
    <row r="45147" spans="2:7" x14ac:dyDescent="0.3">
      <c r="B45147" s="1"/>
      <c r="C45147" s="1"/>
      <c r="G45147" s="5"/>
    </row>
    <row r="45148" spans="2:7" x14ac:dyDescent="0.3">
      <c r="B45148" s="1"/>
      <c r="C45148" s="1"/>
      <c r="G45148" s="5"/>
    </row>
    <row r="45149" spans="2:7" x14ac:dyDescent="0.3">
      <c r="B45149" s="1"/>
      <c r="C45149" s="1"/>
      <c r="G45149" s="5"/>
    </row>
    <row r="45150" spans="2:7" x14ac:dyDescent="0.3">
      <c r="B45150" s="1"/>
      <c r="C45150" s="1"/>
      <c r="G45150" s="5"/>
    </row>
    <row r="45151" spans="2:7" x14ac:dyDescent="0.3">
      <c r="B45151" s="1"/>
      <c r="C45151" s="1"/>
      <c r="G45151" s="5"/>
    </row>
    <row r="45152" spans="2:7" x14ac:dyDescent="0.3">
      <c r="B45152" s="1"/>
      <c r="C45152" s="1"/>
      <c r="G45152" s="5"/>
    </row>
    <row r="45153" spans="2:7" x14ac:dyDescent="0.3">
      <c r="B45153" s="1"/>
      <c r="C45153" s="1"/>
      <c r="G45153" s="5"/>
    </row>
    <row r="45154" spans="2:7" x14ac:dyDescent="0.3">
      <c r="B45154" s="1"/>
      <c r="C45154" s="1"/>
      <c r="G45154" s="5"/>
    </row>
    <row r="45155" spans="2:7" x14ac:dyDescent="0.3">
      <c r="B45155" s="1"/>
      <c r="C45155" s="1"/>
      <c r="G45155" s="5"/>
    </row>
    <row r="45156" spans="2:7" x14ac:dyDescent="0.3">
      <c r="B45156" s="1"/>
      <c r="C45156" s="1"/>
      <c r="G45156" s="5"/>
    </row>
    <row r="45157" spans="2:7" x14ac:dyDescent="0.3">
      <c r="B45157" s="1"/>
      <c r="C45157" s="1"/>
      <c r="G45157" s="5"/>
    </row>
    <row r="45158" spans="2:7" x14ac:dyDescent="0.3">
      <c r="B45158" s="1"/>
      <c r="C45158" s="1"/>
      <c r="G45158" s="5"/>
    </row>
    <row r="45159" spans="2:7" x14ac:dyDescent="0.3">
      <c r="B45159" s="1"/>
      <c r="C45159" s="1"/>
      <c r="G45159" s="5"/>
    </row>
    <row r="45160" spans="2:7" x14ac:dyDescent="0.3">
      <c r="B45160" s="1"/>
      <c r="C45160" s="1"/>
      <c r="G45160" s="5"/>
    </row>
    <row r="45161" spans="2:7" x14ac:dyDescent="0.3">
      <c r="B45161" s="1"/>
      <c r="C45161" s="1"/>
      <c r="G45161" s="5"/>
    </row>
    <row r="45162" spans="2:7" x14ac:dyDescent="0.3">
      <c r="B45162" s="1"/>
      <c r="C45162" s="1"/>
      <c r="G45162" s="5"/>
    </row>
    <row r="45163" spans="2:7" x14ac:dyDescent="0.3">
      <c r="B45163" s="1"/>
      <c r="C45163" s="1"/>
      <c r="G45163" s="5"/>
    </row>
    <row r="45164" spans="2:7" x14ac:dyDescent="0.3">
      <c r="B45164" s="1"/>
      <c r="C45164" s="1"/>
      <c r="G45164" s="5"/>
    </row>
    <row r="45165" spans="2:7" x14ac:dyDescent="0.3">
      <c r="B45165" s="1"/>
      <c r="C45165" s="1"/>
      <c r="G45165" s="5"/>
    </row>
    <row r="45166" spans="2:7" x14ac:dyDescent="0.3">
      <c r="B45166" s="1"/>
      <c r="C45166" s="1"/>
      <c r="G45166" s="5"/>
    </row>
    <row r="45167" spans="2:7" x14ac:dyDescent="0.3">
      <c r="B45167" s="1"/>
      <c r="C45167" s="1"/>
      <c r="G45167" s="5"/>
    </row>
    <row r="45168" spans="2:7" x14ac:dyDescent="0.3">
      <c r="B45168" s="1"/>
      <c r="C45168" s="1"/>
      <c r="G45168" s="5"/>
    </row>
    <row r="45169" spans="2:7" x14ac:dyDescent="0.3">
      <c r="B45169" s="1"/>
      <c r="C45169" s="1"/>
      <c r="G45169" s="5"/>
    </row>
    <row r="45170" spans="2:7" x14ac:dyDescent="0.3">
      <c r="B45170" s="1"/>
      <c r="C45170" s="1"/>
      <c r="G45170" s="5"/>
    </row>
    <row r="45171" spans="2:7" x14ac:dyDescent="0.3">
      <c r="B45171" s="1"/>
      <c r="C45171" s="1"/>
      <c r="G45171" s="5"/>
    </row>
    <row r="45172" spans="2:7" x14ac:dyDescent="0.3">
      <c r="B45172" s="1"/>
      <c r="C45172" s="1"/>
      <c r="G45172" s="5"/>
    </row>
    <row r="45173" spans="2:7" x14ac:dyDescent="0.3">
      <c r="B45173" s="1"/>
      <c r="C45173" s="1"/>
      <c r="G45173" s="5"/>
    </row>
    <row r="45174" spans="2:7" x14ac:dyDescent="0.3">
      <c r="B45174" s="1"/>
      <c r="C45174" s="1"/>
      <c r="G45174" s="5"/>
    </row>
    <row r="45175" spans="2:7" x14ac:dyDescent="0.3">
      <c r="B45175" s="1"/>
      <c r="C45175" s="1"/>
      <c r="G45175" s="5"/>
    </row>
    <row r="45176" spans="2:7" x14ac:dyDescent="0.3">
      <c r="B45176" s="1"/>
      <c r="C45176" s="1"/>
      <c r="G45176" s="5"/>
    </row>
    <row r="45177" spans="2:7" x14ac:dyDescent="0.3">
      <c r="B45177" s="1"/>
      <c r="C45177" s="1"/>
      <c r="G45177" s="5"/>
    </row>
    <row r="45178" spans="2:7" x14ac:dyDescent="0.3">
      <c r="B45178" s="1"/>
      <c r="C45178" s="1"/>
      <c r="G45178" s="5"/>
    </row>
    <row r="45179" spans="2:7" x14ac:dyDescent="0.3">
      <c r="B45179" s="1"/>
      <c r="C45179" s="1"/>
      <c r="G45179" s="5"/>
    </row>
    <row r="45180" spans="2:7" x14ac:dyDescent="0.3">
      <c r="B45180" s="1"/>
      <c r="C45180" s="1"/>
      <c r="G45180" s="5"/>
    </row>
    <row r="45181" spans="2:7" x14ac:dyDescent="0.3">
      <c r="B45181" s="1"/>
      <c r="C45181" s="1"/>
      <c r="G45181" s="5"/>
    </row>
    <row r="45182" spans="2:7" x14ac:dyDescent="0.3">
      <c r="B45182" s="1"/>
      <c r="C45182" s="1"/>
      <c r="G45182" s="5"/>
    </row>
    <row r="45183" spans="2:7" x14ac:dyDescent="0.3">
      <c r="B45183" s="1"/>
      <c r="C45183" s="1"/>
      <c r="G45183" s="5"/>
    </row>
    <row r="45184" spans="2:7" x14ac:dyDescent="0.3">
      <c r="B45184" s="1"/>
      <c r="C45184" s="1"/>
      <c r="G45184" s="5"/>
    </row>
    <row r="45185" spans="2:7" x14ac:dyDescent="0.3">
      <c r="B45185" s="1"/>
      <c r="C45185" s="1"/>
      <c r="G45185" s="5"/>
    </row>
    <row r="45186" spans="2:7" x14ac:dyDescent="0.3">
      <c r="B45186" s="1"/>
      <c r="C45186" s="1"/>
      <c r="G45186" s="5"/>
    </row>
    <row r="45187" spans="2:7" x14ac:dyDescent="0.3">
      <c r="B45187" s="1"/>
      <c r="C45187" s="1"/>
      <c r="G45187" s="5"/>
    </row>
    <row r="45188" spans="2:7" x14ac:dyDescent="0.3">
      <c r="B45188" s="1"/>
      <c r="C45188" s="1"/>
      <c r="G45188" s="5"/>
    </row>
    <row r="45189" spans="2:7" x14ac:dyDescent="0.3">
      <c r="B45189" s="1"/>
      <c r="C45189" s="1"/>
      <c r="G45189" s="5"/>
    </row>
    <row r="45190" spans="2:7" x14ac:dyDescent="0.3">
      <c r="B45190" s="1"/>
      <c r="C45190" s="1"/>
      <c r="G45190" s="5"/>
    </row>
    <row r="45191" spans="2:7" x14ac:dyDescent="0.3">
      <c r="B45191" s="1"/>
      <c r="C45191" s="1"/>
      <c r="G45191" s="5"/>
    </row>
    <row r="45192" spans="2:7" x14ac:dyDescent="0.3">
      <c r="B45192" s="1"/>
      <c r="C45192" s="1"/>
      <c r="G45192" s="5"/>
    </row>
    <row r="45193" spans="2:7" x14ac:dyDescent="0.3">
      <c r="B45193" s="1"/>
      <c r="C45193" s="1"/>
      <c r="G45193" s="5"/>
    </row>
    <row r="45194" spans="2:7" x14ac:dyDescent="0.3">
      <c r="B45194" s="1"/>
      <c r="C45194" s="1"/>
      <c r="G45194" s="5"/>
    </row>
    <row r="45195" spans="2:7" x14ac:dyDescent="0.3">
      <c r="B45195" s="1"/>
      <c r="C45195" s="1"/>
      <c r="G45195" s="5"/>
    </row>
    <row r="45196" spans="2:7" x14ac:dyDescent="0.3">
      <c r="B45196" s="1"/>
      <c r="C45196" s="1"/>
      <c r="G45196" s="5"/>
    </row>
    <row r="45197" spans="2:7" x14ac:dyDescent="0.3">
      <c r="B45197" s="1"/>
      <c r="C45197" s="1"/>
      <c r="G45197" s="5"/>
    </row>
    <row r="45198" spans="2:7" x14ac:dyDescent="0.3">
      <c r="B45198" s="1"/>
      <c r="C45198" s="1"/>
      <c r="G45198" s="5"/>
    </row>
    <row r="45199" spans="2:7" x14ac:dyDescent="0.3">
      <c r="B45199" s="1"/>
      <c r="C45199" s="1"/>
      <c r="G45199" s="5"/>
    </row>
    <row r="45200" spans="2:7" x14ac:dyDescent="0.3">
      <c r="B45200" s="1"/>
      <c r="C45200" s="1"/>
      <c r="G45200" s="5"/>
    </row>
    <row r="45201" spans="2:7" x14ac:dyDescent="0.3">
      <c r="B45201" s="1"/>
      <c r="C45201" s="1"/>
      <c r="G45201" s="5"/>
    </row>
    <row r="45202" spans="2:7" x14ac:dyDescent="0.3">
      <c r="B45202" s="1"/>
      <c r="C45202" s="1"/>
      <c r="G45202" s="5"/>
    </row>
    <row r="45203" spans="2:7" x14ac:dyDescent="0.3">
      <c r="B45203" s="1"/>
      <c r="C45203" s="1"/>
      <c r="G45203" s="5"/>
    </row>
    <row r="45204" spans="2:7" x14ac:dyDescent="0.3">
      <c r="B45204" s="1"/>
      <c r="C45204" s="1"/>
      <c r="G45204" s="5"/>
    </row>
    <row r="45205" spans="2:7" x14ac:dyDescent="0.3">
      <c r="B45205" s="1"/>
      <c r="C45205" s="1"/>
      <c r="G45205" s="5"/>
    </row>
    <row r="45206" spans="2:7" x14ac:dyDescent="0.3">
      <c r="B45206" s="1"/>
      <c r="C45206" s="1"/>
      <c r="G45206" s="5"/>
    </row>
    <row r="45207" spans="2:7" x14ac:dyDescent="0.3">
      <c r="B45207" s="1"/>
      <c r="C45207" s="1"/>
      <c r="G45207" s="5"/>
    </row>
    <row r="45208" spans="2:7" x14ac:dyDescent="0.3">
      <c r="B45208" s="1"/>
      <c r="C45208" s="1"/>
      <c r="G45208" s="5"/>
    </row>
    <row r="45209" spans="2:7" x14ac:dyDescent="0.3">
      <c r="B45209" s="1"/>
      <c r="C45209" s="1"/>
      <c r="G45209" s="5"/>
    </row>
    <row r="45210" spans="2:7" x14ac:dyDescent="0.3">
      <c r="B45210" s="1"/>
      <c r="C45210" s="1"/>
      <c r="G45210" s="5"/>
    </row>
    <row r="45211" spans="2:7" x14ac:dyDescent="0.3">
      <c r="B45211" s="1"/>
      <c r="C45211" s="1"/>
      <c r="G45211" s="5"/>
    </row>
    <row r="45212" spans="2:7" x14ac:dyDescent="0.3">
      <c r="B45212" s="1"/>
      <c r="C45212" s="1"/>
      <c r="G45212" s="5"/>
    </row>
    <row r="45213" spans="2:7" x14ac:dyDescent="0.3">
      <c r="B45213" s="1"/>
      <c r="C45213" s="1"/>
      <c r="G45213" s="5"/>
    </row>
    <row r="45214" spans="2:7" x14ac:dyDescent="0.3">
      <c r="B45214" s="1"/>
      <c r="C45214" s="1"/>
      <c r="G45214" s="5"/>
    </row>
    <row r="45215" spans="2:7" x14ac:dyDescent="0.3">
      <c r="B45215" s="1"/>
      <c r="C45215" s="1"/>
      <c r="G45215" s="5"/>
    </row>
    <row r="45216" spans="2:7" x14ac:dyDescent="0.3">
      <c r="B45216" s="1"/>
      <c r="C45216" s="1"/>
      <c r="G45216" s="5"/>
    </row>
    <row r="45217" spans="2:7" x14ac:dyDescent="0.3">
      <c r="B45217" s="1"/>
      <c r="C45217" s="1"/>
      <c r="G45217" s="5"/>
    </row>
    <row r="45218" spans="2:7" x14ac:dyDescent="0.3">
      <c r="B45218" s="1"/>
      <c r="C45218" s="1"/>
      <c r="G45218" s="5"/>
    </row>
    <row r="45219" spans="2:7" x14ac:dyDescent="0.3">
      <c r="B45219" s="1"/>
      <c r="C45219" s="1"/>
      <c r="G45219" s="5"/>
    </row>
    <row r="45220" spans="2:7" x14ac:dyDescent="0.3">
      <c r="B45220" s="1"/>
      <c r="C45220" s="1"/>
      <c r="G45220" s="5"/>
    </row>
    <row r="45221" spans="2:7" x14ac:dyDescent="0.3">
      <c r="B45221" s="1"/>
      <c r="C45221" s="1"/>
      <c r="G45221" s="5"/>
    </row>
    <row r="45222" spans="2:7" x14ac:dyDescent="0.3">
      <c r="B45222" s="1"/>
      <c r="C45222" s="1"/>
      <c r="G45222" s="5"/>
    </row>
    <row r="45223" spans="2:7" x14ac:dyDescent="0.3">
      <c r="B45223" s="1"/>
      <c r="C45223" s="1"/>
      <c r="G45223" s="5"/>
    </row>
    <row r="45224" spans="2:7" x14ac:dyDescent="0.3">
      <c r="B45224" s="1"/>
      <c r="C45224" s="1"/>
      <c r="G45224" s="5"/>
    </row>
    <row r="45225" spans="2:7" x14ac:dyDescent="0.3">
      <c r="B45225" s="1"/>
      <c r="C45225" s="1"/>
      <c r="G45225" s="5"/>
    </row>
    <row r="45226" spans="2:7" x14ac:dyDescent="0.3">
      <c r="B45226" s="1"/>
      <c r="C45226" s="1"/>
      <c r="G45226" s="5"/>
    </row>
    <row r="45227" spans="2:7" x14ac:dyDescent="0.3">
      <c r="B45227" s="1"/>
      <c r="C45227" s="1"/>
      <c r="G45227" s="5"/>
    </row>
    <row r="45228" spans="2:7" x14ac:dyDescent="0.3">
      <c r="B45228" s="1"/>
      <c r="C45228" s="1"/>
      <c r="G45228" s="5"/>
    </row>
    <row r="45229" spans="2:7" x14ac:dyDescent="0.3">
      <c r="B45229" s="1"/>
      <c r="C45229" s="1"/>
      <c r="G45229" s="5"/>
    </row>
    <row r="45230" spans="2:7" x14ac:dyDescent="0.3">
      <c r="B45230" s="1"/>
      <c r="C45230" s="1"/>
      <c r="G45230" s="5"/>
    </row>
    <row r="45231" spans="2:7" x14ac:dyDescent="0.3">
      <c r="B45231" s="1"/>
      <c r="C45231" s="1"/>
      <c r="G45231" s="5"/>
    </row>
    <row r="45232" spans="2:7" x14ac:dyDescent="0.3">
      <c r="B45232" s="1"/>
      <c r="C45232" s="1"/>
      <c r="G45232" s="5"/>
    </row>
    <row r="45233" spans="2:7" x14ac:dyDescent="0.3">
      <c r="B45233" s="1"/>
      <c r="C45233" s="1"/>
      <c r="G45233" s="5"/>
    </row>
    <row r="45234" spans="2:7" x14ac:dyDescent="0.3">
      <c r="B45234" s="1"/>
      <c r="C45234" s="1"/>
      <c r="G45234" s="5"/>
    </row>
    <row r="45235" spans="2:7" x14ac:dyDescent="0.3">
      <c r="B45235" s="1"/>
      <c r="C45235" s="1"/>
      <c r="G45235" s="5"/>
    </row>
    <row r="45236" spans="2:7" x14ac:dyDescent="0.3">
      <c r="B45236" s="1"/>
      <c r="C45236" s="1"/>
      <c r="G45236" s="5"/>
    </row>
    <row r="45237" spans="2:7" x14ac:dyDescent="0.3">
      <c r="B45237" s="1"/>
      <c r="C45237" s="1"/>
      <c r="G45237" s="5"/>
    </row>
    <row r="45238" spans="2:7" x14ac:dyDescent="0.3">
      <c r="B45238" s="1"/>
      <c r="C45238" s="1"/>
      <c r="G45238" s="5"/>
    </row>
    <row r="45239" spans="2:7" x14ac:dyDescent="0.3">
      <c r="B45239" s="1"/>
      <c r="C45239" s="1"/>
      <c r="G45239" s="5"/>
    </row>
    <row r="45240" spans="2:7" x14ac:dyDescent="0.3">
      <c r="B45240" s="1"/>
      <c r="C45240" s="1"/>
      <c r="G45240" s="5"/>
    </row>
    <row r="45241" spans="2:7" x14ac:dyDescent="0.3">
      <c r="B45241" s="1"/>
      <c r="C45241" s="1"/>
      <c r="G45241" s="5"/>
    </row>
    <row r="45242" spans="2:7" x14ac:dyDescent="0.3">
      <c r="B45242" s="1"/>
      <c r="C45242" s="1"/>
      <c r="G45242" s="5"/>
    </row>
    <row r="45243" spans="2:7" x14ac:dyDescent="0.3">
      <c r="B45243" s="1"/>
      <c r="C45243" s="1"/>
      <c r="G45243" s="5"/>
    </row>
    <row r="45244" spans="2:7" x14ac:dyDescent="0.3">
      <c r="B45244" s="1"/>
      <c r="C45244" s="1"/>
      <c r="G45244" s="5"/>
    </row>
    <row r="45245" spans="2:7" x14ac:dyDescent="0.3">
      <c r="B45245" s="1"/>
      <c r="C45245" s="1"/>
      <c r="G45245" s="5"/>
    </row>
    <row r="45246" spans="2:7" x14ac:dyDescent="0.3">
      <c r="B45246" s="1"/>
      <c r="C45246" s="1"/>
      <c r="G45246" s="5"/>
    </row>
    <row r="45247" spans="2:7" x14ac:dyDescent="0.3">
      <c r="B45247" s="1"/>
      <c r="C45247" s="1"/>
      <c r="G45247" s="5"/>
    </row>
    <row r="45248" spans="2:7" x14ac:dyDescent="0.3">
      <c r="B45248" s="1"/>
      <c r="C45248" s="1"/>
      <c r="G45248" s="5"/>
    </row>
    <row r="45249" spans="2:7" x14ac:dyDescent="0.3">
      <c r="B45249" s="1"/>
      <c r="C45249" s="1"/>
      <c r="G45249" s="5"/>
    </row>
    <row r="45250" spans="2:7" x14ac:dyDescent="0.3">
      <c r="B45250" s="1"/>
      <c r="C45250" s="1"/>
      <c r="G45250" s="5"/>
    </row>
    <row r="45251" spans="2:7" x14ac:dyDescent="0.3">
      <c r="B45251" s="1"/>
      <c r="C45251" s="1"/>
      <c r="G45251" s="5"/>
    </row>
    <row r="45252" spans="2:7" x14ac:dyDescent="0.3">
      <c r="B45252" s="1"/>
      <c r="C45252" s="1"/>
      <c r="G45252" s="5"/>
    </row>
    <row r="45253" spans="2:7" x14ac:dyDescent="0.3">
      <c r="B45253" s="1"/>
      <c r="C45253" s="1"/>
      <c r="G45253" s="5"/>
    </row>
    <row r="45254" spans="2:7" x14ac:dyDescent="0.3">
      <c r="B45254" s="1"/>
      <c r="C45254" s="1"/>
      <c r="G45254" s="5"/>
    </row>
    <row r="45255" spans="2:7" x14ac:dyDescent="0.3">
      <c r="B45255" s="1"/>
      <c r="C45255" s="1"/>
      <c r="G45255" s="5"/>
    </row>
    <row r="45256" spans="2:7" x14ac:dyDescent="0.3">
      <c r="B45256" s="1"/>
      <c r="C45256" s="1"/>
      <c r="G45256" s="5"/>
    </row>
    <row r="45257" spans="2:7" x14ac:dyDescent="0.3">
      <c r="B45257" s="1"/>
      <c r="C45257" s="1"/>
      <c r="G45257" s="5"/>
    </row>
    <row r="45258" spans="2:7" x14ac:dyDescent="0.3">
      <c r="B45258" s="1"/>
      <c r="C45258" s="1"/>
      <c r="G45258" s="5"/>
    </row>
    <row r="45259" spans="2:7" x14ac:dyDescent="0.3">
      <c r="B45259" s="1"/>
      <c r="C45259" s="1"/>
      <c r="G45259" s="5"/>
    </row>
    <row r="45260" spans="2:7" x14ac:dyDescent="0.3">
      <c r="B45260" s="1"/>
      <c r="C45260" s="1"/>
      <c r="G45260" s="5"/>
    </row>
    <row r="45261" spans="2:7" x14ac:dyDescent="0.3">
      <c r="B45261" s="1"/>
      <c r="C45261" s="1"/>
      <c r="G45261" s="5"/>
    </row>
    <row r="45262" spans="2:7" x14ac:dyDescent="0.3">
      <c r="B45262" s="1"/>
      <c r="C45262" s="1"/>
      <c r="G45262" s="5"/>
    </row>
    <row r="45263" spans="2:7" x14ac:dyDescent="0.3">
      <c r="B45263" s="1"/>
      <c r="C45263" s="1"/>
      <c r="G45263" s="5"/>
    </row>
    <row r="45264" spans="2:7" x14ac:dyDescent="0.3">
      <c r="B45264" s="1"/>
      <c r="C45264" s="1"/>
      <c r="G45264" s="5"/>
    </row>
    <row r="45265" spans="2:7" x14ac:dyDescent="0.3">
      <c r="B45265" s="1"/>
      <c r="C45265" s="1"/>
      <c r="G45265" s="5"/>
    </row>
    <row r="45266" spans="2:7" x14ac:dyDescent="0.3">
      <c r="B45266" s="1"/>
      <c r="C45266" s="1"/>
      <c r="G45266" s="5"/>
    </row>
    <row r="45267" spans="2:7" x14ac:dyDescent="0.3">
      <c r="B45267" s="1"/>
      <c r="C45267" s="1"/>
      <c r="G45267" s="5"/>
    </row>
    <row r="45268" spans="2:7" x14ac:dyDescent="0.3">
      <c r="B45268" s="1"/>
      <c r="C45268" s="1"/>
      <c r="G45268" s="5"/>
    </row>
    <row r="45269" spans="2:7" x14ac:dyDescent="0.3">
      <c r="B45269" s="1"/>
      <c r="C45269" s="1"/>
      <c r="G45269" s="5"/>
    </row>
    <row r="45270" spans="2:7" x14ac:dyDescent="0.3">
      <c r="B45270" s="1"/>
      <c r="C45270" s="1"/>
      <c r="G45270" s="5"/>
    </row>
    <row r="45271" spans="2:7" x14ac:dyDescent="0.3">
      <c r="B45271" s="1"/>
      <c r="C45271" s="1"/>
      <c r="G45271" s="5"/>
    </row>
    <row r="45272" spans="2:7" x14ac:dyDescent="0.3">
      <c r="B45272" s="1"/>
      <c r="C45272" s="1"/>
      <c r="G45272" s="5"/>
    </row>
    <row r="45273" spans="2:7" x14ac:dyDescent="0.3">
      <c r="B45273" s="1"/>
      <c r="C45273" s="1"/>
      <c r="G45273" s="5"/>
    </row>
    <row r="45274" spans="2:7" x14ac:dyDescent="0.3">
      <c r="B45274" s="1"/>
      <c r="C45274" s="1"/>
      <c r="G45274" s="5"/>
    </row>
    <row r="45275" spans="2:7" x14ac:dyDescent="0.3">
      <c r="B45275" s="1"/>
      <c r="C45275" s="1"/>
      <c r="G45275" s="5"/>
    </row>
    <row r="45276" spans="2:7" x14ac:dyDescent="0.3">
      <c r="B45276" s="1"/>
      <c r="C45276" s="1"/>
      <c r="G45276" s="5"/>
    </row>
    <row r="45277" spans="2:7" x14ac:dyDescent="0.3">
      <c r="B45277" s="1"/>
      <c r="C45277" s="1"/>
      <c r="G45277" s="5"/>
    </row>
    <row r="45278" spans="2:7" x14ac:dyDescent="0.3">
      <c r="B45278" s="1"/>
      <c r="C45278" s="1"/>
      <c r="G45278" s="5"/>
    </row>
    <row r="45279" spans="2:7" x14ac:dyDescent="0.3">
      <c r="B45279" s="1"/>
      <c r="C45279" s="1"/>
      <c r="G45279" s="5"/>
    </row>
    <row r="45280" spans="2:7" x14ac:dyDescent="0.3">
      <c r="B45280" s="1"/>
      <c r="C45280" s="1"/>
      <c r="G45280" s="5"/>
    </row>
    <row r="45281" spans="2:7" x14ac:dyDescent="0.3">
      <c r="B45281" s="1"/>
      <c r="C45281" s="1"/>
      <c r="G45281" s="5"/>
    </row>
    <row r="45282" spans="2:7" x14ac:dyDescent="0.3">
      <c r="B45282" s="1"/>
      <c r="C45282" s="1"/>
      <c r="G45282" s="5"/>
    </row>
    <row r="45283" spans="2:7" x14ac:dyDescent="0.3">
      <c r="B45283" s="1"/>
      <c r="C45283" s="1"/>
      <c r="G45283" s="5"/>
    </row>
    <row r="45284" spans="2:7" x14ac:dyDescent="0.3">
      <c r="B45284" s="1"/>
      <c r="C45284" s="1"/>
      <c r="G45284" s="5"/>
    </row>
    <row r="45285" spans="2:7" x14ac:dyDescent="0.3">
      <c r="B45285" s="1"/>
      <c r="C45285" s="1"/>
      <c r="G45285" s="5"/>
    </row>
    <row r="45286" spans="2:7" x14ac:dyDescent="0.3">
      <c r="B45286" s="1"/>
      <c r="C45286" s="1"/>
      <c r="G45286" s="5"/>
    </row>
    <row r="45287" spans="2:7" x14ac:dyDescent="0.3">
      <c r="B45287" s="1"/>
      <c r="C45287" s="1"/>
      <c r="G45287" s="5"/>
    </row>
    <row r="45288" spans="2:7" x14ac:dyDescent="0.3">
      <c r="B45288" s="1"/>
      <c r="C45288" s="1"/>
      <c r="G45288" s="5"/>
    </row>
    <row r="45289" spans="2:7" x14ac:dyDescent="0.3">
      <c r="B45289" s="1"/>
      <c r="C45289" s="1"/>
      <c r="G45289" s="5"/>
    </row>
    <row r="45290" spans="2:7" x14ac:dyDescent="0.3">
      <c r="B45290" s="1"/>
      <c r="C45290" s="1"/>
      <c r="G45290" s="5"/>
    </row>
    <row r="45291" spans="2:7" x14ac:dyDescent="0.3">
      <c r="B45291" s="1"/>
      <c r="C45291" s="1"/>
      <c r="G45291" s="5"/>
    </row>
    <row r="45292" spans="2:7" x14ac:dyDescent="0.3">
      <c r="B45292" s="1"/>
      <c r="C45292" s="1"/>
      <c r="G45292" s="5"/>
    </row>
    <row r="45293" spans="2:7" x14ac:dyDescent="0.3">
      <c r="B45293" s="1"/>
      <c r="C45293" s="1"/>
      <c r="G45293" s="5"/>
    </row>
    <row r="45294" spans="2:7" x14ac:dyDescent="0.3">
      <c r="B45294" s="1"/>
      <c r="C45294" s="1"/>
      <c r="G45294" s="5"/>
    </row>
    <row r="45295" spans="2:7" x14ac:dyDescent="0.3">
      <c r="B45295" s="1"/>
      <c r="C45295" s="1"/>
      <c r="G45295" s="5"/>
    </row>
    <row r="45296" spans="2:7" x14ac:dyDescent="0.3">
      <c r="B45296" s="1"/>
      <c r="C45296" s="1"/>
      <c r="G45296" s="5"/>
    </row>
    <row r="45297" spans="2:7" x14ac:dyDescent="0.3">
      <c r="B45297" s="1"/>
      <c r="C45297" s="1"/>
      <c r="G45297" s="5"/>
    </row>
    <row r="45298" spans="2:7" x14ac:dyDescent="0.3">
      <c r="B45298" s="1"/>
      <c r="C45298" s="1"/>
      <c r="G45298" s="5"/>
    </row>
    <row r="45299" spans="2:7" x14ac:dyDescent="0.3">
      <c r="B45299" s="1"/>
      <c r="C45299" s="1"/>
      <c r="G45299" s="5"/>
    </row>
    <row r="45300" spans="2:7" x14ac:dyDescent="0.3">
      <c r="B45300" s="1"/>
      <c r="C45300" s="1"/>
      <c r="G45300" s="5"/>
    </row>
    <row r="45301" spans="2:7" x14ac:dyDescent="0.3">
      <c r="B45301" s="1"/>
      <c r="C45301" s="1"/>
      <c r="G45301" s="5"/>
    </row>
    <row r="45302" spans="2:7" x14ac:dyDescent="0.3">
      <c r="B45302" s="1"/>
      <c r="C45302" s="1"/>
      <c r="G45302" s="5"/>
    </row>
    <row r="45303" spans="2:7" x14ac:dyDescent="0.3">
      <c r="B45303" s="1"/>
      <c r="C45303" s="1"/>
      <c r="G45303" s="5"/>
    </row>
    <row r="45304" spans="2:7" x14ac:dyDescent="0.3">
      <c r="B45304" s="1"/>
      <c r="C45304" s="1"/>
      <c r="G45304" s="5"/>
    </row>
    <row r="45305" spans="2:7" x14ac:dyDescent="0.3">
      <c r="B45305" s="1"/>
      <c r="C45305" s="1"/>
      <c r="G45305" s="5"/>
    </row>
    <row r="45306" spans="2:7" x14ac:dyDescent="0.3">
      <c r="B45306" s="1"/>
      <c r="C45306" s="1"/>
      <c r="G45306" s="5"/>
    </row>
    <row r="45307" spans="2:7" x14ac:dyDescent="0.3">
      <c r="B45307" s="1"/>
      <c r="C45307" s="1"/>
      <c r="G45307" s="5"/>
    </row>
    <row r="45308" spans="2:7" x14ac:dyDescent="0.3">
      <c r="B45308" s="1"/>
      <c r="C45308" s="1"/>
      <c r="G45308" s="5"/>
    </row>
    <row r="45309" spans="2:7" x14ac:dyDescent="0.3">
      <c r="B45309" s="1"/>
      <c r="C45309" s="1"/>
      <c r="G45309" s="5"/>
    </row>
    <row r="45310" spans="2:7" x14ac:dyDescent="0.3">
      <c r="B45310" s="1"/>
      <c r="C45310" s="1"/>
      <c r="G45310" s="5"/>
    </row>
    <row r="45311" spans="2:7" x14ac:dyDescent="0.3">
      <c r="B45311" s="1"/>
      <c r="C45311" s="1"/>
      <c r="G45311" s="5"/>
    </row>
    <row r="45312" spans="2:7" x14ac:dyDescent="0.3">
      <c r="B45312" s="1"/>
      <c r="C45312" s="1"/>
      <c r="G45312" s="5"/>
    </row>
    <row r="45313" spans="2:7" x14ac:dyDescent="0.3">
      <c r="B45313" s="1"/>
      <c r="C45313" s="1"/>
      <c r="G45313" s="5"/>
    </row>
    <row r="45314" spans="2:7" x14ac:dyDescent="0.3">
      <c r="B45314" s="1"/>
      <c r="C45314" s="1"/>
      <c r="G45314" s="5"/>
    </row>
    <row r="45315" spans="2:7" x14ac:dyDescent="0.3">
      <c r="B45315" s="1"/>
      <c r="C45315" s="1"/>
      <c r="G45315" s="5"/>
    </row>
    <row r="45316" spans="2:7" x14ac:dyDescent="0.3">
      <c r="B45316" s="1"/>
      <c r="C45316" s="1"/>
      <c r="G45316" s="5"/>
    </row>
    <row r="45317" spans="2:7" x14ac:dyDescent="0.3">
      <c r="B45317" s="1"/>
      <c r="C45317" s="1"/>
      <c r="G45317" s="5"/>
    </row>
    <row r="45318" spans="2:7" x14ac:dyDescent="0.3">
      <c r="B45318" s="1"/>
      <c r="C45318" s="1"/>
      <c r="G45318" s="5"/>
    </row>
    <row r="45319" spans="2:7" x14ac:dyDescent="0.3">
      <c r="B45319" s="1"/>
      <c r="C45319" s="1"/>
      <c r="G45319" s="5"/>
    </row>
    <row r="45320" spans="2:7" x14ac:dyDescent="0.3">
      <c r="B45320" s="1"/>
      <c r="C45320" s="1"/>
      <c r="G45320" s="5"/>
    </row>
    <row r="45321" spans="2:7" x14ac:dyDescent="0.3">
      <c r="B45321" s="1"/>
      <c r="C45321" s="1"/>
      <c r="G45321" s="5"/>
    </row>
    <row r="45322" spans="2:7" x14ac:dyDescent="0.3">
      <c r="B45322" s="1"/>
      <c r="C45322" s="1"/>
      <c r="G45322" s="5"/>
    </row>
    <row r="45323" spans="2:7" x14ac:dyDescent="0.3">
      <c r="B45323" s="1"/>
      <c r="C45323" s="1"/>
      <c r="G45323" s="5"/>
    </row>
    <row r="45324" spans="2:7" x14ac:dyDescent="0.3">
      <c r="B45324" s="1"/>
      <c r="C45324" s="1"/>
      <c r="G45324" s="5"/>
    </row>
    <row r="45325" spans="2:7" x14ac:dyDescent="0.3">
      <c r="B45325" s="1"/>
      <c r="C45325" s="1"/>
      <c r="G45325" s="5"/>
    </row>
    <row r="45326" spans="2:7" x14ac:dyDescent="0.3">
      <c r="B45326" s="1"/>
      <c r="C45326" s="1"/>
      <c r="G45326" s="5"/>
    </row>
    <row r="45327" spans="2:7" x14ac:dyDescent="0.3">
      <c r="B45327" s="1"/>
      <c r="C45327" s="1"/>
      <c r="G45327" s="5"/>
    </row>
    <row r="45328" spans="2:7" x14ac:dyDescent="0.3">
      <c r="B45328" s="1"/>
      <c r="C45328" s="1"/>
      <c r="G45328" s="5"/>
    </row>
    <row r="45329" spans="2:7" x14ac:dyDescent="0.3">
      <c r="B45329" s="1"/>
      <c r="C45329" s="1"/>
      <c r="G45329" s="5"/>
    </row>
    <row r="45330" spans="2:7" x14ac:dyDescent="0.3">
      <c r="B45330" s="1"/>
      <c r="C45330" s="1"/>
      <c r="G45330" s="5"/>
    </row>
    <row r="45331" spans="2:7" x14ac:dyDescent="0.3">
      <c r="B45331" s="1"/>
      <c r="C45331" s="1"/>
      <c r="G45331" s="5"/>
    </row>
    <row r="45332" spans="2:7" x14ac:dyDescent="0.3">
      <c r="B45332" s="1"/>
      <c r="C45332" s="1"/>
      <c r="G45332" s="5"/>
    </row>
    <row r="45333" spans="2:7" x14ac:dyDescent="0.3">
      <c r="B45333" s="1"/>
      <c r="C45333" s="1"/>
      <c r="G45333" s="5"/>
    </row>
    <row r="45334" spans="2:7" x14ac:dyDescent="0.3">
      <c r="B45334" s="1"/>
      <c r="C45334" s="1"/>
      <c r="G45334" s="5"/>
    </row>
    <row r="45335" spans="2:7" x14ac:dyDescent="0.3">
      <c r="B45335" s="1"/>
      <c r="C45335" s="1"/>
      <c r="G45335" s="5"/>
    </row>
    <row r="45336" spans="2:7" x14ac:dyDescent="0.3">
      <c r="B45336" s="1"/>
      <c r="C45336" s="1"/>
      <c r="G45336" s="5"/>
    </row>
    <row r="45337" spans="2:7" x14ac:dyDescent="0.3">
      <c r="B45337" s="1"/>
      <c r="C45337" s="1"/>
      <c r="G45337" s="5"/>
    </row>
    <row r="45338" spans="2:7" x14ac:dyDescent="0.3">
      <c r="B45338" s="1"/>
      <c r="C45338" s="1"/>
      <c r="G45338" s="5"/>
    </row>
    <row r="45339" spans="2:7" x14ac:dyDescent="0.3">
      <c r="B45339" s="1"/>
      <c r="C45339" s="1"/>
      <c r="G45339" s="5"/>
    </row>
    <row r="45340" spans="2:7" x14ac:dyDescent="0.3">
      <c r="B45340" s="1"/>
      <c r="C45340" s="1"/>
      <c r="G45340" s="5"/>
    </row>
    <row r="45341" spans="2:7" x14ac:dyDescent="0.3">
      <c r="B45341" s="1"/>
      <c r="C45341" s="1"/>
      <c r="G45341" s="5"/>
    </row>
    <row r="45342" spans="2:7" x14ac:dyDescent="0.3">
      <c r="B45342" s="1"/>
      <c r="C45342" s="1"/>
      <c r="G45342" s="5"/>
    </row>
    <row r="45343" spans="2:7" x14ac:dyDescent="0.3">
      <c r="B45343" s="1"/>
      <c r="C45343" s="1"/>
      <c r="G45343" s="5"/>
    </row>
    <row r="45344" spans="2:7" x14ac:dyDescent="0.3">
      <c r="B45344" s="1"/>
      <c r="C45344" s="1"/>
      <c r="G45344" s="5"/>
    </row>
    <row r="45345" spans="2:7" x14ac:dyDescent="0.3">
      <c r="B45345" s="1"/>
      <c r="C45345" s="1"/>
      <c r="G45345" s="5"/>
    </row>
    <row r="45346" spans="2:7" x14ac:dyDescent="0.3">
      <c r="B45346" s="1"/>
      <c r="C45346" s="1"/>
      <c r="G45346" s="5"/>
    </row>
    <row r="45347" spans="2:7" x14ac:dyDescent="0.3">
      <c r="B45347" s="1"/>
      <c r="C45347" s="1"/>
      <c r="G45347" s="5"/>
    </row>
    <row r="45348" spans="2:7" x14ac:dyDescent="0.3">
      <c r="B45348" s="1"/>
      <c r="C45348" s="1"/>
      <c r="G45348" s="5"/>
    </row>
    <row r="45349" spans="2:7" x14ac:dyDescent="0.3">
      <c r="B45349" s="1"/>
      <c r="C45349" s="1"/>
      <c r="G45349" s="5"/>
    </row>
    <row r="45350" spans="2:7" x14ac:dyDescent="0.3">
      <c r="B45350" s="1"/>
      <c r="C45350" s="1"/>
      <c r="G45350" s="5"/>
    </row>
    <row r="45351" spans="2:7" x14ac:dyDescent="0.3">
      <c r="B45351" s="1"/>
      <c r="C45351" s="1"/>
      <c r="G45351" s="5"/>
    </row>
    <row r="45352" spans="2:7" x14ac:dyDescent="0.3">
      <c r="B45352" s="1"/>
      <c r="C45352" s="1"/>
      <c r="G45352" s="5"/>
    </row>
    <row r="45353" spans="2:7" x14ac:dyDescent="0.3">
      <c r="B45353" s="1"/>
      <c r="C45353" s="1"/>
      <c r="G45353" s="5"/>
    </row>
    <row r="45354" spans="2:7" x14ac:dyDescent="0.3">
      <c r="B45354" s="1"/>
      <c r="C45354" s="1"/>
      <c r="G45354" s="5"/>
    </row>
    <row r="45355" spans="2:7" x14ac:dyDescent="0.3">
      <c r="B45355" s="1"/>
      <c r="C45355" s="1"/>
      <c r="G45355" s="5"/>
    </row>
    <row r="45356" spans="2:7" x14ac:dyDescent="0.3">
      <c r="B45356" s="1"/>
      <c r="C45356" s="1"/>
      <c r="G45356" s="5"/>
    </row>
    <row r="45357" spans="2:7" x14ac:dyDescent="0.3">
      <c r="B45357" s="1"/>
      <c r="C45357" s="1"/>
      <c r="G45357" s="5"/>
    </row>
    <row r="45358" spans="2:7" x14ac:dyDescent="0.3">
      <c r="B45358" s="1"/>
      <c r="C45358" s="1"/>
      <c r="G45358" s="5"/>
    </row>
    <row r="45359" spans="2:7" x14ac:dyDescent="0.3">
      <c r="B45359" s="1"/>
      <c r="C45359" s="1"/>
      <c r="G45359" s="5"/>
    </row>
    <row r="45360" spans="2:7" x14ac:dyDescent="0.3">
      <c r="B45360" s="1"/>
      <c r="C45360" s="1"/>
      <c r="G45360" s="5"/>
    </row>
    <row r="45361" spans="2:7" x14ac:dyDescent="0.3">
      <c r="B45361" s="1"/>
      <c r="C45361" s="1"/>
      <c r="G45361" s="5"/>
    </row>
    <row r="45362" spans="2:7" x14ac:dyDescent="0.3">
      <c r="B45362" s="1"/>
      <c r="C45362" s="1"/>
      <c r="G45362" s="5"/>
    </row>
    <row r="45363" spans="2:7" x14ac:dyDescent="0.3">
      <c r="B45363" s="1"/>
      <c r="C45363" s="1"/>
      <c r="G45363" s="5"/>
    </row>
    <row r="45364" spans="2:7" x14ac:dyDescent="0.3">
      <c r="B45364" s="1"/>
      <c r="C45364" s="1"/>
      <c r="G45364" s="5"/>
    </row>
    <row r="45365" spans="2:7" x14ac:dyDescent="0.3">
      <c r="B45365" s="1"/>
      <c r="C45365" s="1"/>
      <c r="G45365" s="5"/>
    </row>
    <row r="45366" spans="2:7" x14ac:dyDescent="0.3">
      <c r="B45366" s="1"/>
      <c r="C45366" s="1"/>
      <c r="G45366" s="5"/>
    </row>
    <row r="45367" spans="2:7" x14ac:dyDescent="0.3">
      <c r="B45367" s="1"/>
      <c r="C45367" s="1"/>
      <c r="G45367" s="5"/>
    </row>
    <row r="45368" spans="2:7" x14ac:dyDescent="0.3">
      <c r="B45368" s="1"/>
      <c r="C45368" s="1"/>
      <c r="G45368" s="5"/>
    </row>
    <row r="45369" spans="2:7" x14ac:dyDescent="0.3">
      <c r="B45369" s="1"/>
      <c r="C45369" s="1"/>
      <c r="G45369" s="5"/>
    </row>
    <row r="45370" spans="2:7" x14ac:dyDescent="0.3">
      <c r="B45370" s="1"/>
      <c r="C45370" s="1"/>
      <c r="G45370" s="5"/>
    </row>
    <row r="45371" spans="2:7" x14ac:dyDescent="0.3">
      <c r="B45371" s="1"/>
      <c r="C45371" s="1"/>
      <c r="G45371" s="5"/>
    </row>
    <row r="45372" spans="2:7" x14ac:dyDescent="0.3">
      <c r="B45372" s="1"/>
      <c r="C45372" s="1"/>
      <c r="G45372" s="5"/>
    </row>
    <row r="45373" spans="2:7" x14ac:dyDescent="0.3">
      <c r="B45373" s="1"/>
      <c r="C45373" s="1"/>
      <c r="G45373" s="5"/>
    </row>
    <row r="45374" spans="2:7" x14ac:dyDescent="0.3">
      <c r="B45374" s="1"/>
      <c r="C45374" s="1"/>
      <c r="G45374" s="5"/>
    </row>
    <row r="45375" spans="2:7" x14ac:dyDescent="0.3">
      <c r="B45375" s="1"/>
      <c r="C45375" s="1"/>
      <c r="G45375" s="5"/>
    </row>
    <row r="45376" spans="2:7" x14ac:dyDescent="0.3">
      <c r="B45376" s="1"/>
      <c r="C45376" s="1"/>
      <c r="G45376" s="5"/>
    </row>
    <row r="45377" spans="2:7" x14ac:dyDescent="0.3">
      <c r="B45377" s="1"/>
      <c r="C45377" s="1"/>
      <c r="G45377" s="5"/>
    </row>
    <row r="45378" spans="2:7" x14ac:dyDescent="0.3">
      <c r="B45378" s="1"/>
      <c r="C45378" s="1"/>
      <c r="G45378" s="5"/>
    </row>
    <row r="45379" spans="2:7" x14ac:dyDescent="0.3">
      <c r="B45379" s="1"/>
      <c r="C45379" s="1"/>
      <c r="G45379" s="5"/>
    </row>
    <row r="45380" spans="2:7" x14ac:dyDescent="0.3">
      <c r="B45380" s="1"/>
      <c r="C45380" s="1"/>
      <c r="G45380" s="5"/>
    </row>
    <row r="45381" spans="2:7" x14ac:dyDescent="0.3">
      <c r="B45381" s="1"/>
      <c r="C45381" s="1"/>
      <c r="G45381" s="5"/>
    </row>
    <row r="45382" spans="2:7" x14ac:dyDescent="0.3">
      <c r="B45382" s="1"/>
      <c r="C45382" s="1"/>
      <c r="G45382" s="5"/>
    </row>
    <row r="45383" spans="2:7" x14ac:dyDescent="0.3">
      <c r="B45383" s="1"/>
      <c r="C45383" s="1"/>
      <c r="G45383" s="5"/>
    </row>
    <row r="45384" spans="2:7" x14ac:dyDescent="0.3">
      <c r="B45384" s="1"/>
      <c r="C45384" s="1"/>
      <c r="G45384" s="5"/>
    </row>
    <row r="45385" spans="2:7" x14ac:dyDescent="0.3">
      <c r="B45385" s="1"/>
      <c r="C45385" s="1"/>
      <c r="G45385" s="5"/>
    </row>
    <row r="45386" spans="2:7" x14ac:dyDescent="0.3">
      <c r="B45386" s="1"/>
      <c r="C45386" s="1"/>
      <c r="G45386" s="5"/>
    </row>
    <row r="45387" spans="2:7" x14ac:dyDescent="0.3">
      <c r="B45387" s="1"/>
      <c r="C45387" s="1"/>
      <c r="G45387" s="5"/>
    </row>
    <row r="45388" spans="2:7" x14ac:dyDescent="0.3">
      <c r="B45388" s="1"/>
      <c r="C45388" s="1"/>
      <c r="G45388" s="5"/>
    </row>
    <row r="45389" spans="2:7" x14ac:dyDescent="0.3">
      <c r="B45389" s="1"/>
      <c r="C45389" s="1"/>
      <c r="G45389" s="5"/>
    </row>
    <row r="45390" spans="2:7" x14ac:dyDescent="0.3">
      <c r="B45390" s="1"/>
      <c r="C45390" s="1"/>
      <c r="G45390" s="5"/>
    </row>
    <row r="45391" spans="2:7" x14ac:dyDescent="0.3">
      <c r="B45391" s="1"/>
      <c r="C45391" s="1"/>
      <c r="G45391" s="5"/>
    </row>
    <row r="45392" spans="2:7" x14ac:dyDescent="0.3">
      <c r="B45392" s="1"/>
      <c r="C45392" s="1"/>
      <c r="G45392" s="5"/>
    </row>
    <row r="45393" spans="2:7" x14ac:dyDescent="0.3">
      <c r="B45393" s="1"/>
      <c r="C45393" s="1"/>
      <c r="G45393" s="5"/>
    </row>
    <row r="45394" spans="2:7" x14ac:dyDescent="0.3">
      <c r="B45394" s="1"/>
      <c r="C45394" s="1"/>
      <c r="G45394" s="5"/>
    </row>
    <row r="45395" spans="2:7" x14ac:dyDescent="0.3">
      <c r="B45395" s="1"/>
      <c r="C45395" s="1"/>
      <c r="G45395" s="5"/>
    </row>
    <row r="45396" spans="2:7" x14ac:dyDescent="0.3">
      <c r="B45396" s="1"/>
      <c r="C45396" s="1"/>
      <c r="G45396" s="5"/>
    </row>
    <row r="45397" spans="2:7" x14ac:dyDescent="0.3">
      <c r="B45397" s="1"/>
      <c r="C45397" s="1"/>
      <c r="G45397" s="5"/>
    </row>
    <row r="45398" spans="2:7" x14ac:dyDescent="0.3">
      <c r="B45398" s="1"/>
      <c r="C45398" s="1"/>
      <c r="G45398" s="5"/>
    </row>
    <row r="45399" spans="2:7" x14ac:dyDescent="0.3">
      <c r="B45399" s="1"/>
      <c r="C45399" s="1"/>
      <c r="G45399" s="5"/>
    </row>
    <row r="45400" spans="2:7" x14ac:dyDescent="0.3">
      <c r="B45400" s="1"/>
      <c r="C45400" s="1"/>
      <c r="G45400" s="5"/>
    </row>
    <row r="45401" spans="2:7" x14ac:dyDescent="0.3">
      <c r="B45401" s="1"/>
      <c r="C45401" s="1"/>
      <c r="G45401" s="5"/>
    </row>
    <row r="45402" spans="2:7" x14ac:dyDescent="0.3">
      <c r="B45402" s="1"/>
      <c r="C45402" s="1"/>
      <c r="G45402" s="5"/>
    </row>
    <row r="45403" spans="2:7" x14ac:dyDescent="0.3">
      <c r="B45403" s="1"/>
      <c r="C45403" s="1"/>
      <c r="G45403" s="5"/>
    </row>
    <row r="45404" spans="2:7" x14ac:dyDescent="0.3">
      <c r="B45404" s="1"/>
      <c r="C45404" s="1"/>
      <c r="G45404" s="5"/>
    </row>
    <row r="45405" spans="2:7" x14ac:dyDescent="0.3">
      <c r="B45405" s="1"/>
      <c r="C45405" s="1"/>
      <c r="G45405" s="5"/>
    </row>
    <row r="45406" spans="2:7" x14ac:dyDescent="0.3">
      <c r="B45406" s="1"/>
      <c r="C45406" s="1"/>
      <c r="G45406" s="5"/>
    </row>
    <row r="45407" spans="2:7" x14ac:dyDescent="0.3">
      <c r="B45407" s="1"/>
      <c r="C45407" s="1"/>
      <c r="G45407" s="5"/>
    </row>
    <row r="45408" spans="2:7" x14ac:dyDescent="0.3">
      <c r="B45408" s="1"/>
      <c r="C45408" s="1"/>
      <c r="G45408" s="5"/>
    </row>
    <row r="45409" spans="2:7" x14ac:dyDescent="0.3">
      <c r="B45409" s="1"/>
      <c r="C45409" s="1"/>
      <c r="G45409" s="5"/>
    </row>
    <row r="45410" spans="2:7" x14ac:dyDescent="0.3">
      <c r="B45410" s="1"/>
      <c r="C45410" s="1"/>
      <c r="G45410" s="5"/>
    </row>
    <row r="45411" spans="2:7" x14ac:dyDescent="0.3">
      <c r="B45411" s="1"/>
      <c r="C45411" s="1"/>
      <c r="G45411" s="5"/>
    </row>
    <row r="45412" spans="2:7" x14ac:dyDescent="0.3">
      <c r="B45412" s="1"/>
      <c r="C45412" s="1"/>
      <c r="G45412" s="5"/>
    </row>
    <row r="45413" spans="2:7" x14ac:dyDescent="0.3">
      <c r="B45413" s="1"/>
      <c r="C45413" s="1"/>
      <c r="G45413" s="5"/>
    </row>
    <row r="45414" spans="2:7" x14ac:dyDescent="0.3">
      <c r="B45414" s="1"/>
      <c r="C45414" s="1"/>
      <c r="G45414" s="5"/>
    </row>
    <row r="45415" spans="2:7" x14ac:dyDescent="0.3">
      <c r="B45415" s="1"/>
      <c r="C45415" s="1"/>
      <c r="G45415" s="5"/>
    </row>
    <row r="45416" spans="2:7" x14ac:dyDescent="0.3">
      <c r="B45416" s="1"/>
      <c r="C45416" s="1"/>
      <c r="G45416" s="5"/>
    </row>
    <row r="45417" spans="2:7" x14ac:dyDescent="0.3">
      <c r="B45417" s="1"/>
      <c r="C45417" s="1"/>
      <c r="G45417" s="5"/>
    </row>
    <row r="45418" spans="2:7" x14ac:dyDescent="0.3">
      <c r="B45418" s="1"/>
      <c r="C45418" s="1"/>
      <c r="G45418" s="5"/>
    </row>
    <row r="45419" spans="2:7" x14ac:dyDescent="0.3">
      <c r="B45419" s="1"/>
      <c r="C45419" s="1"/>
      <c r="G45419" s="5"/>
    </row>
    <row r="45420" spans="2:7" x14ac:dyDescent="0.3">
      <c r="B45420" s="1"/>
      <c r="C45420" s="1"/>
      <c r="G45420" s="5"/>
    </row>
    <row r="45421" spans="2:7" x14ac:dyDescent="0.3">
      <c r="B45421" s="1"/>
      <c r="C45421" s="1"/>
      <c r="G45421" s="5"/>
    </row>
    <row r="45422" spans="2:7" x14ac:dyDescent="0.3">
      <c r="B45422" s="1"/>
      <c r="C45422" s="1"/>
      <c r="G45422" s="5"/>
    </row>
    <row r="45423" spans="2:7" x14ac:dyDescent="0.3">
      <c r="B45423" s="1"/>
      <c r="C45423" s="1"/>
      <c r="G45423" s="5"/>
    </row>
    <row r="45424" spans="2:7" x14ac:dyDescent="0.3">
      <c r="B45424" s="1"/>
      <c r="C45424" s="1"/>
      <c r="G45424" s="5"/>
    </row>
    <row r="45425" spans="2:7" x14ac:dyDescent="0.3">
      <c r="B45425" s="1"/>
      <c r="C45425" s="1"/>
      <c r="G45425" s="5"/>
    </row>
    <row r="45426" spans="2:7" x14ac:dyDescent="0.3">
      <c r="B45426" s="1"/>
      <c r="C45426" s="1"/>
      <c r="G45426" s="5"/>
    </row>
    <row r="45427" spans="2:7" x14ac:dyDescent="0.3">
      <c r="B45427" s="1"/>
      <c r="C45427" s="1"/>
      <c r="G45427" s="5"/>
    </row>
    <row r="45428" spans="2:7" x14ac:dyDescent="0.3">
      <c r="B45428" s="1"/>
      <c r="C45428" s="1"/>
      <c r="G45428" s="5"/>
    </row>
    <row r="45429" spans="2:7" x14ac:dyDescent="0.3">
      <c r="B45429" s="1"/>
      <c r="C45429" s="1"/>
      <c r="G45429" s="5"/>
    </row>
    <row r="45430" spans="2:7" x14ac:dyDescent="0.3">
      <c r="B45430" s="1"/>
      <c r="C45430" s="1"/>
      <c r="G45430" s="5"/>
    </row>
    <row r="45431" spans="2:7" x14ac:dyDescent="0.3">
      <c r="B45431" s="1"/>
      <c r="C45431" s="1"/>
      <c r="G45431" s="5"/>
    </row>
    <row r="45432" spans="2:7" x14ac:dyDescent="0.3">
      <c r="B45432" s="1"/>
      <c r="C45432" s="1"/>
      <c r="G45432" s="5"/>
    </row>
    <row r="45433" spans="2:7" x14ac:dyDescent="0.3">
      <c r="B45433" s="1"/>
      <c r="C45433" s="1"/>
      <c r="G45433" s="5"/>
    </row>
    <row r="45434" spans="2:7" x14ac:dyDescent="0.3">
      <c r="B45434" s="1"/>
      <c r="C45434" s="1"/>
      <c r="G45434" s="5"/>
    </row>
    <row r="45435" spans="2:7" x14ac:dyDescent="0.3">
      <c r="B45435" s="1"/>
      <c r="C45435" s="1"/>
      <c r="G45435" s="5"/>
    </row>
    <row r="45436" spans="2:7" x14ac:dyDescent="0.3">
      <c r="B45436" s="1"/>
      <c r="C45436" s="1"/>
      <c r="G45436" s="5"/>
    </row>
    <row r="45437" spans="2:7" x14ac:dyDescent="0.3">
      <c r="B45437" s="1"/>
      <c r="C45437" s="1"/>
      <c r="G45437" s="5"/>
    </row>
    <row r="45438" spans="2:7" x14ac:dyDescent="0.3">
      <c r="B45438" s="1"/>
      <c r="C45438" s="1"/>
      <c r="G45438" s="5"/>
    </row>
    <row r="45439" spans="2:7" x14ac:dyDescent="0.3">
      <c r="B45439" s="1"/>
      <c r="C45439" s="1"/>
      <c r="G45439" s="5"/>
    </row>
    <row r="45440" spans="2:7" x14ac:dyDescent="0.3">
      <c r="B45440" s="1"/>
      <c r="C45440" s="1"/>
      <c r="G45440" s="5"/>
    </row>
    <row r="45441" spans="2:7" x14ac:dyDescent="0.3">
      <c r="B45441" s="1"/>
      <c r="C45441" s="1"/>
      <c r="G45441" s="5"/>
    </row>
    <row r="45442" spans="2:7" x14ac:dyDescent="0.3">
      <c r="B45442" s="1"/>
      <c r="C45442" s="1"/>
      <c r="G45442" s="5"/>
    </row>
    <row r="45443" spans="2:7" x14ac:dyDescent="0.3">
      <c r="B45443" s="1"/>
      <c r="C45443" s="1"/>
      <c r="G45443" s="5"/>
    </row>
    <row r="45444" spans="2:7" x14ac:dyDescent="0.3">
      <c r="B45444" s="1"/>
      <c r="C45444" s="1"/>
      <c r="G45444" s="5"/>
    </row>
    <row r="45445" spans="2:7" x14ac:dyDescent="0.3">
      <c r="B45445" s="1"/>
      <c r="C45445" s="1"/>
      <c r="G45445" s="5"/>
    </row>
    <row r="45446" spans="2:7" x14ac:dyDescent="0.3">
      <c r="B45446" s="1"/>
      <c r="C45446" s="1"/>
      <c r="G45446" s="5"/>
    </row>
    <row r="45447" spans="2:7" x14ac:dyDescent="0.3">
      <c r="B45447" s="1"/>
      <c r="C45447" s="1"/>
      <c r="G45447" s="5"/>
    </row>
    <row r="45448" spans="2:7" x14ac:dyDescent="0.3">
      <c r="B45448" s="1"/>
      <c r="C45448" s="1"/>
      <c r="G45448" s="5"/>
    </row>
    <row r="45449" spans="2:7" x14ac:dyDescent="0.3">
      <c r="B45449" s="1"/>
      <c r="C45449" s="1"/>
      <c r="G45449" s="5"/>
    </row>
    <row r="45450" spans="2:7" x14ac:dyDescent="0.3">
      <c r="B45450" s="1"/>
      <c r="C45450" s="1"/>
      <c r="G45450" s="5"/>
    </row>
    <row r="45451" spans="2:7" x14ac:dyDescent="0.3">
      <c r="B45451" s="1"/>
      <c r="C45451" s="1"/>
      <c r="G45451" s="5"/>
    </row>
    <row r="45452" spans="2:7" x14ac:dyDescent="0.3">
      <c r="B45452" s="1"/>
      <c r="C45452" s="1"/>
      <c r="G45452" s="5"/>
    </row>
    <row r="45453" spans="2:7" x14ac:dyDescent="0.3">
      <c r="B45453" s="1"/>
      <c r="C45453" s="1"/>
      <c r="G45453" s="5"/>
    </row>
    <row r="45454" spans="2:7" x14ac:dyDescent="0.3">
      <c r="B45454" s="1"/>
      <c r="C45454" s="1"/>
      <c r="G45454" s="5"/>
    </row>
    <row r="45455" spans="2:7" x14ac:dyDescent="0.3">
      <c r="B45455" s="1"/>
      <c r="C45455" s="1"/>
      <c r="G45455" s="5"/>
    </row>
    <row r="45456" spans="2:7" x14ac:dyDescent="0.3">
      <c r="B45456" s="1"/>
      <c r="C45456" s="1"/>
      <c r="G45456" s="5"/>
    </row>
    <row r="45457" spans="2:7" x14ac:dyDescent="0.3">
      <c r="B45457" s="1"/>
      <c r="C45457" s="1"/>
      <c r="G45457" s="5"/>
    </row>
    <row r="45458" spans="2:7" x14ac:dyDescent="0.3">
      <c r="B45458" s="1"/>
      <c r="C45458" s="1"/>
      <c r="G45458" s="5"/>
    </row>
    <row r="45459" spans="2:7" x14ac:dyDescent="0.3">
      <c r="B45459" s="1"/>
      <c r="C45459" s="1"/>
      <c r="G45459" s="5"/>
    </row>
    <row r="45460" spans="2:7" x14ac:dyDescent="0.3">
      <c r="B45460" s="1"/>
      <c r="C45460" s="1"/>
      <c r="G45460" s="5"/>
    </row>
    <row r="45461" spans="2:7" x14ac:dyDescent="0.3">
      <c r="B45461" s="1"/>
      <c r="C45461" s="1"/>
      <c r="G45461" s="5"/>
    </row>
    <row r="45462" spans="2:7" x14ac:dyDescent="0.3">
      <c r="B45462" s="1"/>
      <c r="C45462" s="1"/>
      <c r="G45462" s="5"/>
    </row>
    <row r="45463" spans="2:7" x14ac:dyDescent="0.3">
      <c r="B45463" s="1"/>
      <c r="C45463" s="1"/>
      <c r="G45463" s="5"/>
    </row>
    <row r="45464" spans="2:7" x14ac:dyDescent="0.3">
      <c r="B45464" s="1"/>
      <c r="C45464" s="1"/>
      <c r="G45464" s="5"/>
    </row>
    <row r="45465" spans="2:7" x14ac:dyDescent="0.3">
      <c r="B45465" s="1"/>
      <c r="C45465" s="1"/>
      <c r="G45465" s="5"/>
    </row>
    <row r="45466" spans="2:7" x14ac:dyDescent="0.3">
      <c r="B45466" s="1"/>
      <c r="C45466" s="1"/>
      <c r="G45466" s="5"/>
    </row>
    <row r="45467" spans="2:7" x14ac:dyDescent="0.3">
      <c r="B45467" s="1"/>
      <c r="C45467" s="1"/>
      <c r="G45467" s="5"/>
    </row>
    <row r="45468" spans="2:7" x14ac:dyDescent="0.3">
      <c r="B45468" s="1"/>
      <c r="C45468" s="1"/>
      <c r="G45468" s="5"/>
    </row>
    <row r="45469" spans="2:7" x14ac:dyDescent="0.3">
      <c r="B45469" s="1"/>
      <c r="C45469" s="1"/>
      <c r="G45469" s="5"/>
    </row>
    <row r="45470" spans="2:7" x14ac:dyDescent="0.3">
      <c r="B45470" s="1"/>
      <c r="C45470" s="1"/>
      <c r="G45470" s="5"/>
    </row>
    <row r="45471" spans="2:7" x14ac:dyDescent="0.3">
      <c r="B45471" s="1"/>
      <c r="C45471" s="1"/>
      <c r="G45471" s="5"/>
    </row>
    <row r="45472" spans="2:7" x14ac:dyDescent="0.3">
      <c r="B45472" s="1"/>
      <c r="C45472" s="1"/>
      <c r="G45472" s="5"/>
    </row>
    <row r="45473" spans="2:7" x14ac:dyDescent="0.3">
      <c r="B45473" s="1"/>
      <c r="C45473" s="1"/>
      <c r="G45473" s="5"/>
    </row>
    <row r="45474" spans="2:7" x14ac:dyDescent="0.3">
      <c r="B45474" s="1"/>
      <c r="C45474" s="1"/>
      <c r="G45474" s="5"/>
    </row>
    <row r="45475" spans="2:7" x14ac:dyDescent="0.3">
      <c r="B45475" s="1"/>
      <c r="C45475" s="1"/>
      <c r="G45475" s="5"/>
    </row>
    <row r="45476" spans="2:7" x14ac:dyDescent="0.3">
      <c r="B45476" s="1"/>
      <c r="C45476" s="1"/>
      <c r="G45476" s="5"/>
    </row>
    <row r="45477" spans="2:7" x14ac:dyDescent="0.3">
      <c r="B45477" s="1"/>
      <c r="C45477" s="1"/>
      <c r="G45477" s="5"/>
    </row>
    <row r="45478" spans="2:7" x14ac:dyDescent="0.3">
      <c r="B45478" s="1"/>
      <c r="C45478" s="1"/>
      <c r="G45478" s="5"/>
    </row>
    <row r="45479" spans="2:7" x14ac:dyDescent="0.3">
      <c r="B45479" s="1"/>
      <c r="C45479" s="1"/>
      <c r="G45479" s="5"/>
    </row>
    <row r="45480" spans="2:7" x14ac:dyDescent="0.3">
      <c r="B45480" s="1"/>
      <c r="C45480" s="1"/>
      <c r="G45480" s="5"/>
    </row>
    <row r="45481" spans="2:7" x14ac:dyDescent="0.3">
      <c r="B45481" s="1"/>
      <c r="C45481" s="1"/>
      <c r="G45481" s="5"/>
    </row>
    <row r="45482" spans="2:7" x14ac:dyDescent="0.3">
      <c r="B45482" s="1"/>
      <c r="C45482" s="1"/>
      <c r="G45482" s="5"/>
    </row>
    <row r="45483" spans="2:7" x14ac:dyDescent="0.3">
      <c r="B45483" s="1"/>
      <c r="C45483" s="1"/>
      <c r="G45483" s="5"/>
    </row>
    <row r="45484" spans="2:7" x14ac:dyDescent="0.3">
      <c r="B45484" s="1"/>
      <c r="C45484" s="1"/>
      <c r="G45484" s="5"/>
    </row>
    <row r="45485" spans="2:7" x14ac:dyDescent="0.3">
      <c r="B45485" s="1"/>
      <c r="C45485" s="1"/>
      <c r="G45485" s="5"/>
    </row>
    <row r="45486" spans="2:7" x14ac:dyDescent="0.3">
      <c r="B45486" s="1"/>
      <c r="C45486" s="1"/>
      <c r="G45486" s="5"/>
    </row>
    <row r="45487" spans="2:7" x14ac:dyDescent="0.3">
      <c r="B45487" s="1"/>
      <c r="C45487" s="1"/>
      <c r="G45487" s="5"/>
    </row>
    <row r="45488" spans="2:7" x14ac:dyDescent="0.3">
      <c r="B45488" s="1"/>
      <c r="C45488" s="1"/>
      <c r="G45488" s="5"/>
    </row>
    <row r="45489" spans="2:7" x14ac:dyDescent="0.3">
      <c r="B45489" s="1"/>
      <c r="C45489" s="1"/>
      <c r="G45489" s="5"/>
    </row>
    <row r="45490" spans="2:7" x14ac:dyDescent="0.3">
      <c r="B45490" s="1"/>
      <c r="C45490" s="1"/>
      <c r="G45490" s="5"/>
    </row>
    <row r="45491" spans="2:7" x14ac:dyDescent="0.3">
      <c r="B45491" s="1"/>
      <c r="C45491" s="1"/>
      <c r="G45491" s="5"/>
    </row>
    <row r="45492" spans="2:7" x14ac:dyDescent="0.3">
      <c r="B45492" s="1"/>
      <c r="C45492" s="1"/>
      <c r="G45492" s="5"/>
    </row>
    <row r="45493" spans="2:7" x14ac:dyDescent="0.3">
      <c r="B45493" s="1"/>
      <c r="C45493" s="1"/>
      <c r="G45493" s="5"/>
    </row>
    <row r="45494" spans="2:7" x14ac:dyDescent="0.3">
      <c r="B45494" s="1"/>
      <c r="C45494" s="1"/>
      <c r="G45494" s="5"/>
    </row>
    <row r="45495" spans="2:7" x14ac:dyDescent="0.3">
      <c r="B45495" s="1"/>
      <c r="C45495" s="1"/>
      <c r="G45495" s="5"/>
    </row>
    <row r="45496" spans="2:7" x14ac:dyDescent="0.3">
      <c r="B45496" s="1"/>
      <c r="C45496" s="1"/>
      <c r="G45496" s="5"/>
    </row>
    <row r="45497" spans="2:7" x14ac:dyDescent="0.3">
      <c r="B45497" s="1"/>
      <c r="C45497" s="1"/>
      <c r="G45497" s="5"/>
    </row>
    <row r="45498" spans="2:7" x14ac:dyDescent="0.3">
      <c r="B45498" s="1"/>
      <c r="C45498" s="1"/>
      <c r="G45498" s="5"/>
    </row>
    <row r="45499" spans="2:7" x14ac:dyDescent="0.3">
      <c r="B45499" s="1"/>
      <c r="C45499" s="1"/>
      <c r="G45499" s="5"/>
    </row>
    <row r="45500" spans="2:7" x14ac:dyDescent="0.3">
      <c r="B45500" s="1"/>
      <c r="C45500" s="1"/>
      <c r="G45500" s="5"/>
    </row>
    <row r="45501" spans="2:7" x14ac:dyDescent="0.3">
      <c r="B45501" s="1"/>
      <c r="C45501" s="1"/>
      <c r="G45501" s="5"/>
    </row>
    <row r="45502" spans="2:7" x14ac:dyDescent="0.3">
      <c r="B45502" s="1"/>
      <c r="C45502" s="1"/>
      <c r="G45502" s="5"/>
    </row>
    <row r="45503" spans="2:7" x14ac:dyDescent="0.3">
      <c r="B45503" s="1"/>
      <c r="C45503" s="1"/>
      <c r="G45503" s="5"/>
    </row>
    <row r="45504" spans="2:7" x14ac:dyDescent="0.3">
      <c r="B45504" s="1"/>
      <c r="C45504" s="1"/>
      <c r="G45504" s="5"/>
    </row>
    <row r="45505" spans="2:7" x14ac:dyDescent="0.3">
      <c r="B45505" s="1"/>
      <c r="C45505" s="1"/>
      <c r="G45505" s="5"/>
    </row>
    <row r="45506" spans="2:7" x14ac:dyDescent="0.3">
      <c r="B45506" s="1"/>
      <c r="C45506" s="1"/>
      <c r="G45506" s="5"/>
    </row>
    <row r="45507" spans="2:7" x14ac:dyDescent="0.3">
      <c r="B45507" s="1"/>
      <c r="C45507" s="1"/>
      <c r="G45507" s="5"/>
    </row>
    <row r="45508" spans="2:7" x14ac:dyDescent="0.3">
      <c r="B45508" s="1"/>
      <c r="C45508" s="1"/>
      <c r="G45508" s="5"/>
    </row>
    <row r="45509" spans="2:7" x14ac:dyDescent="0.3">
      <c r="B45509" s="1"/>
      <c r="C45509" s="1"/>
      <c r="G45509" s="5"/>
    </row>
    <row r="45510" spans="2:7" x14ac:dyDescent="0.3">
      <c r="B45510" s="1"/>
      <c r="C45510" s="1"/>
      <c r="G45510" s="5"/>
    </row>
    <row r="45511" spans="2:7" x14ac:dyDescent="0.3">
      <c r="B45511" s="1"/>
      <c r="C45511" s="1"/>
      <c r="G45511" s="5"/>
    </row>
    <row r="45512" spans="2:7" x14ac:dyDescent="0.3">
      <c r="B45512" s="1"/>
      <c r="C45512" s="1"/>
      <c r="G45512" s="5"/>
    </row>
    <row r="45513" spans="2:7" x14ac:dyDescent="0.3">
      <c r="B45513" s="1"/>
      <c r="C45513" s="1"/>
      <c r="G45513" s="5"/>
    </row>
    <row r="45514" spans="2:7" x14ac:dyDescent="0.3">
      <c r="B45514" s="1"/>
      <c r="C45514" s="1"/>
      <c r="G45514" s="5"/>
    </row>
    <row r="45515" spans="2:7" x14ac:dyDescent="0.3">
      <c r="B45515" s="1"/>
      <c r="C45515" s="1"/>
      <c r="G45515" s="5"/>
    </row>
    <row r="45516" spans="2:7" x14ac:dyDescent="0.3">
      <c r="B45516" s="1"/>
      <c r="C45516" s="1"/>
      <c r="G45516" s="5"/>
    </row>
    <row r="45517" spans="2:7" x14ac:dyDescent="0.3">
      <c r="B45517" s="1"/>
      <c r="C45517" s="1"/>
      <c r="G45517" s="5"/>
    </row>
    <row r="45518" spans="2:7" x14ac:dyDescent="0.3">
      <c r="B45518" s="1"/>
      <c r="C45518" s="1"/>
      <c r="G45518" s="5"/>
    </row>
    <row r="45519" spans="2:7" x14ac:dyDescent="0.3">
      <c r="B45519" s="1"/>
      <c r="C45519" s="1"/>
      <c r="G45519" s="5"/>
    </row>
    <row r="45520" spans="2:7" x14ac:dyDescent="0.3">
      <c r="B45520" s="1"/>
      <c r="C45520" s="1"/>
      <c r="G45520" s="5"/>
    </row>
    <row r="45521" spans="2:7" x14ac:dyDescent="0.3">
      <c r="B45521" s="1"/>
      <c r="C45521" s="1"/>
      <c r="G45521" s="5"/>
    </row>
    <row r="45522" spans="2:7" x14ac:dyDescent="0.3">
      <c r="B45522" s="1"/>
      <c r="C45522" s="1"/>
      <c r="G45522" s="5"/>
    </row>
    <row r="45523" spans="2:7" x14ac:dyDescent="0.3">
      <c r="B45523" s="1"/>
      <c r="C45523" s="1"/>
      <c r="G45523" s="5"/>
    </row>
    <row r="45524" spans="2:7" x14ac:dyDescent="0.3">
      <c r="B45524" s="1"/>
      <c r="C45524" s="1"/>
      <c r="G45524" s="5"/>
    </row>
    <row r="45525" spans="2:7" x14ac:dyDescent="0.3">
      <c r="B45525" s="1"/>
      <c r="C45525" s="1"/>
      <c r="G45525" s="5"/>
    </row>
    <row r="45526" spans="2:7" x14ac:dyDescent="0.3">
      <c r="B45526" s="1"/>
      <c r="C45526" s="1"/>
      <c r="G45526" s="5"/>
    </row>
    <row r="45527" spans="2:7" x14ac:dyDescent="0.3">
      <c r="B45527" s="1"/>
      <c r="C45527" s="1"/>
      <c r="G45527" s="5"/>
    </row>
    <row r="45528" spans="2:7" x14ac:dyDescent="0.3">
      <c r="B45528" s="1"/>
      <c r="C45528" s="1"/>
      <c r="G45528" s="5"/>
    </row>
    <row r="45529" spans="2:7" x14ac:dyDescent="0.3">
      <c r="B45529" s="1"/>
      <c r="C45529" s="1"/>
      <c r="G45529" s="5"/>
    </row>
    <row r="45530" spans="2:7" x14ac:dyDescent="0.3">
      <c r="B45530" s="1"/>
      <c r="C45530" s="1"/>
      <c r="G45530" s="5"/>
    </row>
    <row r="45531" spans="2:7" x14ac:dyDescent="0.3">
      <c r="B45531" s="1"/>
      <c r="C45531" s="1"/>
      <c r="G45531" s="5"/>
    </row>
    <row r="45532" spans="2:7" x14ac:dyDescent="0.3">
      <c r="B45532" s="1"/>
      <c r="C45532" s="1"/>
      <c r="G45532" s="5"/>
    </row>
    <row r="45533" spans="2:7" x14ac:dyDescent="0.3">
      <c r="B45533" s="1"/>
      <c r="C45533" s="1"/>
      <c r="G45533" s="5"/>
    </row>
    <row r="45534" spans="2:7" x14ac:dyDescent="0.3">
      <c r="B45534" s="1"/>
      <c r="C45534" s="1"/>
      <c r="G45534" s="5"/>
    </row>
    <row r="45535" spans="2:7" x14ac:dyDescent="0.3">
      <c r="B45535" s="1"/>
      <c r="C45535" s="1"/>
      <c r="G45535" s="5"/>
    </row>
    <row r="45536" spans="2:7" x14ac:dyDescent="0.3">
      <c r="B45536" s="1"/>
      <c r="C45536" s="1"/>
      <c r="G45536" s="5"/>
    </row>
    <row r="45537" spans="2:7" x14ac:dyDescent="0.3">
      <c r="B45537" s="1"/>
      <c r="C45537" s="1"/>
      <c r="G45537" s="5"/>
    </row>
    <row r="45538" spans="2:7" x14ac:dyDescent="0.3">
      <c r="B45538" s="1"/>
      <c r="C45538" s="1"/>
      <c r="G45538" s="5"/>
    </row>
    <row r="45539" spans="2:7" x14ac:dyDescent="0.3">
      <c r="B45539" s="1"/>
      <c r="C45539" s="1"/>
      <c r="G45539" s="5"/>
    </row>
    <row r="45540" spans="2:7" x14ac:dyDescent="0.3">
      <c r="B45540" s="1"/>
      <c r="C45540" s="1"/>
      <c r="G45540" s="5"/>
    </row>
    <row r="45541" spans="2:7" x14ac:dyDescent="0.3">
      <c r="B45541" s="1"/>
      <c r="C45541" s="1"/>
      <c r="G45541" s="5"/>
    </row>
    <row r="45542" spans="2:7" x14ac:dyDescent="0.3">
      <c r="B45542" s="1"/>
      <c r="C45542" s="1"/>
      <c r="G45542" s="5"/>
    </row>
    <row r="45543" spans="2:7" x14ac:dyDescent="0.3">
      <c r="B45543" s="1"/>
      <c r="C45543" s="1"/>
      <c r="G45543" s="5"/>
    </row>
    <row r="45544" spans="2:7" x14ac:dyDescent="0.3">
      <c r="B45544" s="1"/>
      <c r="C45544" s="1"/>
      <c r="G45544" s="5"/>
    </row>
    <row r="45545" spans="2:7" x14ac:dyDescent="0.3">
      <c r="B45545" s="1"/>
      <c r="C45545" s="1"/>
      <c r="G45545" s="5"/>
    </row>
    <row r="45546" spans="2:7" x14ac:dyDescent="0.3">
      <c r="B45546" s="1"/>
      <c r="C45546" s="1"/>
      <c r="G45546" s="5"/>
    </row>
    <row r="45547" spans="2:7" x14ac:dyDescent="0.3">
      <c r="B45547" s="1"/>
      <c r="C45547" s="1"/>
      <c r="G45547" s="5"/>
    </row>
    <row r="45548" spans="2:7" x14ac:dyDescent="0.3">
      <c r="B45548" s="1"/>
      <c r="C45548" s="1"/>
      <c r="G45548" s="5"/>
    </row>
    <row r="45549" spans="2:7" x14ac:dyDescent="0.3">
      <c r="B45549" s="1"/>
      <c r="C45549" s="1"/>
      <c r="G45549" s="5"/>
    </row>
    <row r="45550" spans="2:7" x14ac:dyDescent="0.3">
      <c r="B45550" s="1"/>
      <c r="C45550" s="1"/>
      <c r="G45550" s="5"/>
    </row>
    <row r="45551" spans="2:7" x14ac:dyDescent="0.3">
      <c r="B45551" s="1"/>
      <c r="C45551" s="1"/>
      <c r="G45551" s="5"/>
    </row>
    <row r="45552" spans="2:7" x14ac:dyDescent="0.3">
      <c r="B45552" s="1"/>
      <c r="C45552" s="1"/>
      <c r="G45552" s="5"/>
    </row>
    <row r="45553" spans="2:7" x14ac:dyDescent="0.3">
      <c r="B45553" s="1"/>
      <c r="C45553" s="1"/>
      <c r="G45553" s="5"/>
    </row>
    <row r="45554" spans="2:7" x14ac:dyDescent="0.3">
      <c r="B45554" s="1"/>
      <c r="C45554" s="1"/>
      <c r="G45554" s="5"/>
    </row>
    <row r="45555" spans="2:7" x14ac:dyDescent="0.3">
      <c r="B45555" s="1"/>
      <c r="C45555" s="1"/>
      <c r="G45555" s="5"/>
    </row>
    <row r="45556" spans="2:7" x14ac:dyDescent="0.3">
      <c r="B45556" s="1"/>
      <c r="C45556" s="1"/>
      <c r="G45556" s="5"/>
    </row>
    <row r="45557" spans="2:7" x14ac:dyDescent="0.3">
      <c r="B45557" s="1"/>
      <c r="C45557" s="1"/>
      <c r="G45557" s="5"/>
    </row>
    <row r="45558" spans="2:7" x14ac:dyDescent="0.3">
      <c r="B45558" s="1"/>
      <c r="C45558" s="1"/>
      <c r="G45558" s="5"/>
    </row>
    <row r="45559" spans="2:7" x14ac:dyDescent="0.3">
      <c r="B45559" s="1"/>
      <c r="C45559" s="1"/>
      <c r="G45559" s="5"/>
    </row>
    <row r="45560" spans="2:7" x14ac:dyDescent="0.3">
      <c r="B45560" s="1"/>
      <c r="C45560" s="1"/>
      <c r="G45560" s="5"/>
    </row>
    <row r="45561" spans="2:7" x14ac:dyDescent="0.3">
      <c r="B45561" s="1"/>
      <c r="C45561" s="1"/>
      <c r="G45561" s="5"/>
    </row>
    <row r="45562" spans="2:7" x14ac:dyDescent="0.3">
      <c r="B45562" s="1"/>
      <c r="C45562" s="1"/>
      <c r="G45562" s="5"/>
    </row>
    <row r="45563" spans="2:7" x14ac:dyDescent="0.3">
      <c r="B45563" s="1"/>
      <c r="C45563" s="1"/>
      <c r="G45563" s="5"/>
    </row>
    <row r="45564" spans="2:7" x14ac:dyDescent="0.3">
      <c r="B45564" s="1"/>
      <c r="C45564" s="1"/>
      <c r="G45564" s="5"/>
    </row>
    <row r="45565" spans="2:7" x14ac:dyDescent="0.3">
      <c r="B45565" s="1"/>
      <c r="C45565" s="1"/>
      <c r="G45565" s="5"/>
    </row>
    <row r="45566" spans="2:7" x14ac:dyDescent="0.3">
      <c r="B45566" s="1"/>
      <c r="C45566" s="1"/>
      <c r="G45566" s="5"/>
    </row>
    <row r="45567" spans="2:7" x14ac:dyDescent="0.3">
      <c r="B45567" s="1"/>
      <c r="C45567" s="1"/>
      <c r="G45567" s="5"/>
    </row>
    <row r="45568" spans="2:7" x14ac:dyDescent="0.3">
      <c r="B45568" s="1"/>
      <c r="C45568" s="1"/>
      <c r="G45568" s="5"/>
    </row>
    <row r="45569" spans="2:7" x14ac:dyDescent="0.3">
      <c r="B45569" s="1"/>
      <c r="C45569" s="1"/>
      <c r="G45569" s="5"/>
    </row>
    <row r="45570" spans="2:7" x14ac:dyDescent="0.3">
      <c r="B45570" s="1"/>
      <c r="C45570" s="1"/>
      <c r="G45570" s="5"/>
    </row>
    <row r="45571" spans="2:7" x14ac:dyDescent="0.3">
      <c r="B45571" s="1"/>
      <c r="C45571" s="1"/>
      <c r="G45571" s="5"/>
    </row>
    <row r="45572" spans="2:7" x14ac:dyDescent="0.3">
      <c r="B45572" s="1"/>
      <c r="C45572" s="1"/>
      <c r="G45572" s="5"/>
    </row>
    <row r="45573" spans="2:7" x14ac:dyDescent="0.3">
      <c r="B45573" s="1"/>
      <c r="C45573" s="1"/>
      <c r="G45573" s="5"/>
    </row>
    <row r="45574" spans="2:7" x14ac:dyDescent="0.3">
      <c r="B45574" s="1"/>
      <c r="C45574" s="1"/>
      <c r="G45574" s="5"/>
    </row>
    <row r="45575" spans="2:7" x14ac:dyDescent="0.3">
      <c r="B45575" s="1"/>
      <c r="C45575" s="1"/>
      <c r="G45575" s="5"/>
    </row>
    <row r="45576" spans="2:7" x14ac:dyDescent="0.3">
      <c r="B45576" s="1"/>
      <c r="C45576" s="1"/>
      <c r="G45576" s="5"/>
    </row>
    <row r="45577" spans="2:7" x14ac:dyDescent="0.3">
      <c r="B45577" s="1"/>
      <c r="C45577" s="1"/>
      <c r="G45577" s="5"/>
    </row>
    <row r="45578" spans="2:7" x14ac:dyDescent="0.3">
      <c r="B45578" s="1"/>
      <c r="C45578" s="1"/>
      <c r="G45578" s="5"/>
    </row>
    <row r="45579" spans="2:7" x14ac:dyDescent="0.3">
      <c r="B45579" s="1"/>
      <c r="C45579" s="1"/>
      <c r="G45579" s="5"/>
    </row>
    <row r="45580" spans="2:7" x14ac:dyDescent="0.3">
      <c r="B45580" s="1"/>
      <c r="C45580" s="1"/>
      <c r="G45580" s="5"/>
    </row>
    <row r="45581" spans="2:7" x14ac:dyDescent="0.3">
      <c r="B45581" s="1"/>
      <c r="C45581" s="1"/>
      <c r="G45581" s="5"/>
    </row>
    <row r="45582" spans="2:7" x14ac:dyDescent="0.3">
      <c r="B45582" s="1"/>
      <c r="C45582" s="1"/>
      <c r="G45582" s="5"/>
    </row>
    <row r="45583" spans="2:7" x14ac:dyDescent="0.3">
      <c r="B45583" s="1"/>
      <c r="C45583" s="1"/>
      <c r="G45583" s="5"/>
    </row>
    <row r="45584" spans="2:7" x14ac:dyDescent="0.3">
      <c r="B45584" s="1"/>
      <c r="C45584" s="1"/>
      <c r="G45584" s="5"/>
    </row>
    <row r="45585" spans="2:7" x14ac:dyDescent="0.3">
      <c r="B45585" s="1"/>
      <c r="C45585" s="1"/>
      <c r="G45585" s="5"/>
    </row>
    <row r="45586" spans="2:7" x14ac:dyDescent="0.3">
      <c r="B45586" s="1"/>
      <c r="C45586" s="1"/>
      <c r="G45586" s="5"/>
    </row>
    <row r="45587" spans="2:7" x14ac:dyDescent="0.3">
      <c r="B45587" s="1"/>
      <c r="C45587" s="1"/>
      <c r="G45587" s="5"/>
    </row>
    <row r="45588" spans="2:7" x14ac:dyDescent="0.3">
      <c r="B45588" s="1"/>
      <c r="C45588" s="1"/>
      <c r="G45588" s="5"/>
    </row>
    <row r="45589" spans="2:7" x14ac:dyDescent="0.3">
      <c r="B45589" s="1"/>
      <c r="C45589" s="1"/>
      <c r="G45589" s="5"/>
    </row>
    <row r="45590" spans="2:7" x14ac:dyDescent="0.3">
      <c r="B45590" s="1"/>
      <c r="C45590" s="1"/>
      <c r="G45590" s="5"/>
    </row>
    <row r="45591" spans="2:7" x14ac:dyDescent="0.3">
      <c r="B45591" s="1"/>
      <c r="C45591" s="1"/>
      <c r="G45591" s="5"/>
    </row>
    <row r="45592" spans="2:7" x14ac:dyDescent="0.3">
      <c r="B45592" s="1"/>
      <c r="C45592" s="1"/>
      <c r="G45592" s="5"/>
    </row>
    <row r="45593" spans="2:7" x14ac:dyDescent="0.3">
      <c r="B45593" s="1"/>
      <c r="C45593" s="1"/>
      <c r="G45593" s="5"/>
    </row>
    <row r="45594" spans="2:7" x14ac:dyDescent="0.3">
      <c r="B45594" s="1"/>
      <c r="C45594" s="1"/>
      <c r="G45594" s="5"/>
    </row>
    <row r="45595" spans="2:7" x14ac:dyDescent="0.3">
      <c r="B45595" s="1"/>
      <c r="C45595" s="1"/>
      <c r="G45595" s="5"/>
    </row>
    <row r="45596" spans="2:7" x14ac:dyDescent="0.3">
      <c r="B45596" s="1"/>
      <c r="C45596" s="1"/>
      <c r="G45596" s="5"/>
    </row>
    <row r="45597" spans="2:7" x14ac:dyDescent="0.3">
      <c r="B45597" s="1"/>
      <c r="C45597" s="1"/>
      <c r="G45597" s="5"/>
    </row>
    <row r="45598" spans="2:7" x14ac:dyDescent="0.3">
      <c r="B45598" s="1"/>
      <c r="C45598" s="1"/>
      <c r="G45598" s="5"/>
    </row>
    <row r="45599" spans="2:7" x14ac:dyDescent="0.3">
      <c r="B45599" s="1"/>
      <c r="C45599" s="1"/>
      <c r="G45599" s="5"/>
    </row>
    <row r="45600" spans="2:7" x14ac:dyDescent="0.3">
      <c r="B45600" s="1"/>
      <c r="C45600" s="1"/>
      <c r="G45600" s="5"/>
    </row>
    <row r="45601" spans="2:7" x14ac:dyDescent="0.3">
      <c r="B45601" s="1"/>
      <c r="C45601" s="1"/>
      <c r="G45601" s="5"/>
    </row>
    <row r="45602" spans="2:7" x14ac:dyDescent="0.3">
      <c r="B45602" s="1"/>
      <c r="C45602" s="1"/>
      <c r="G45602" s="5"/>
    </row>
    <row r="45603" spans="2:7" x14ac:dyDescent="0.3">
      <c r="B45603" s="1"/>
      <c r="C45603" s="1"/>
      <c r="G45603" s="5"/>
    </row>
    <row r="45604" spans="2:7" x14ac:dyDescent="0.3">
      <c r="B45604" s="1"/>
      <c r="C45604" s="1"/>
      <c r="G45604" s="5"/>
    </row>
    <row r="45605" spans="2:7" x14ac:dyDescent="0.3">
      <c r="B45605" s="1"/>
      <c r="C45605" s="1"/>
      <c r="G45605" s="5"/>
    </row>
    <row r="45606" spans="2:7" x14ac:dyDescent="0.3">
      <c r="B45606" s="1"/>
      <c r="C45606" s="1"/>
      <c r="G45606" s="5"/>
    </row>
    <row r="45607" spans="2:7" x14ac:dyDescent="0.3">
      <c r="B45607" s="1"/>
      <c r="C45607" s="1"/>
      <c r="G45607" s="5"/>
    </row>
    <row r="45608" spans="2:7" x14ac:dyDescent="0.3">
      <c r="B45608" s="1"/>
      <c r="C45608" s="1"/>
      <c r="G45608" s="5"/>
    </row>
    <row r="45609" spans="2:7" x14ac:dyDescent="0.3">
      <c r="B45609" s="1"/>
      <c r="C45609" s="1"/>
      <c r="G45609" s="5"/>
    </row>
    <row r="45610" spans="2:7" x14ac:dyDescent="0.3">
      <c r="B45610" s="1"/>
      <c r="C45610" s="1"/>
      <c r="G45610" s="5"/>
    </row>
    <row r="45611" spans="2:7" x14ac:dyDescent="0.3">
      <c r="B45611" s="1"/>
      <c r="C45611" s="1"/>
      <c r="G45611" s="5"/>
    </row>
    <row r="45612" spans="2:7" x14ac:dyDescent="0.3">
      <c r="B45612" s="1"/>
      <c r="C45612" s="1"/>
      <c r="G45612" s="5"/>
    </row>
    <row r="45613" spans="2:7" x14ac:dyDescent="0.3">
      <c r="B45613" s="1"/>
      <c r="C45613" s="1"/>
      <c r="G45613" s="5"/>
    </row>
    <row r="45614" spans="2:7" x14ac:dyDescent="0.3">
      <c r="B45614" s="1"/>
      <c r="C45614" s="1"/>
      <c r="G45614" s="5"/>
    </row>
    <row r="45615" spans="2:7" x14ac:dyDescent="0.3">
      <c r="B45615" s="1"/>
      <c r="C45615" s="1"/>
      <c r="G45615" s="5"/>
    </row>
    <row r="45616" spans="2:7" x14ac:dyDescent="0.3">
      <c r="B45616" s="1"/>
      <c r="C45616" s="1"/>
      <c r="G45616" s="5"/>
    </row>
    <row r="45617" spans="2:7" x14ac:dyDescent="0.3">
      <c r="B45617" s="1"/>
      <c r="C45617" s="1"/>
      <c r="G45617" s="5"/>
    </row>
    <row r="45618" spans="2:7" x14ac:dyDescent="0.3">
      <c r="B45618" s="1"/>
      <c r="C45618" s="1"/>
      <c r="G45618" s="5"/>
    </row>
    <row r="45619" spans="2:7" x14ac:dyDescent="0.3">
      <c r="B45619" s="1"/>
      <c r="C45619" s="1"/>
      <c r="G45619" s="5"/>
    </row>
    <row r="45620" spans="2:7" x14ac:dyDescent="0.3">
      <c r="B45620" s="1"/>
      <c r="C45620" s="1"/>
      <c r="G45620" s="5"/>
    </row>
    <row r="45621" spans="2:7" x14ac:dyDescent="0.3">
      <c r="B45621" s="1"/>
      <c r="C45621" s="1"/>
      <c r="G45621" s="5"/>
    </row>
    <row r="45622" spans="2:7" x14ac:dyDescent="0.3">
      <c r="B45622" s="1"/>
      <c r="C45622" s="1"/>
      <c r="G45622" s="5"/>
    </row>
    <row r="45623" spans="2:7" x14ac:dyDescent="0.3">
      <c r="B45623" s="1"/>
      <c r="C45623" s="1"/>
      <c r="G45623" s="5"/>
    </row>
    <row r="45624" spans="2:7" x14ac:dyDescent="0.3">
      <c r="B45624" s="1"/>
      <c r="C45624" s="1"/>
      <c r="G45624" s="5"/>
    </row>
    <row r="45625" spans="2:7" x14ac:dyDescent="0.3">
      <c r="B45625" s="1"/>
      <c r="C45625" s="1"/>
      <c r="G45625" s="5"/>
    </row>
    <row r="45626" spans="2:7" x14ac:dyDescent="0.3">
      <c r="B45626" s="1"/>
      <c r="C45626" s="1"/>
      <c r="G45626" s="5"/>
    </row>
    <row r="45627" spans="2:7" x14ac:dyDescent="0.3">
      <c r="B45627" s="1"/>
      <c r="C45627" s="1"/>
      <c r="G45627" s="5"/>
    </row>
    <row r="45628" spans="2:7" x14ac:dyDescent="0.3">
      <c r="B45628" s="1"/>
      <c r="C45628" s="1"/>
      <c r="G45628" s="5"/>
    </row>
    <row r="45629" spans="2:7" x14ac:dyDescent="0.3">
      <c r="B45629" s="1"/>
      <c r="C45629" s="1"/>
      <c r="G45629" s="5"/>
    </row>
    <row r="45630" spans="2:7" x14ac:dyDescent="0.3">
      <c r="B45630" s="1"/>
      <c r="C45630" s="1"/>
      <c r="G45630" s="5"/>
    </row>
    <row r="45631" spans="2:7" x14ac:dyDescent="0.3">
      <c r="B45631" s="1"/>
      <c r="C45631" s="1"/>
      <c r="G45631" s="5"/>
    </row>
    <row r="45632" spans="2:7" x14ac:dyDescent="0.3">
      <c r="B45632" s="1"/>
      <c r="C45632" s="1"/>
      <c r="G45632" s="5"/>
    </row>
    <row r="45633" spans="2:7" x14ac:dyDescent="0.3">
      <c r="B45633" s="1"/>
      <c r="C45633" s="1"/>
      <c r="G45633" s="5"/>
    </row>
    <row r="45634" spans="2:7" x14ac:dyDescent="0.3">
      <c r="B45634" s="1"/>
      <c r="C45634" s="1"/>
      <c r="G45634" s="5"/>
    </row>
    <row r="45635" spans="2:7" x14ac:dyDescent="0.3">
      <c r="B45635" s="1"/>
      <c r="C45635" s="1"/>
      <c r="G45635" s="5"/>
    </row>
    <row r="45636" spans="2:7" x14ac:dyDescent="0.3">
      <c r="B45636" s="1"/>
      <c r="C45636" s="1"/>
      <c r="G45636" s="5"/>
    </row>
    <row r="45637" spans="2:7" x14ac:dyDescent="0.3">
      <c r="B45637" s="1"/>
      <c r="C45637" s="1"/>
      <c r="G45637" s="5"/>
    </row>
    <row r="45638" spans="2:7" x14ac:dyDescent="0.3">
      <c r="B45638" s="1"/>
      <c r="C45638" s="1"/>
      <c r="G45638" s="5"/>
    </row>
    <row r="45639" spans="2:7" x14ac:dyDescent="0.3">
      <c r="B45639" s="1"/>
      <c r="C45639" s="1"/>
      <c r="G45639" s="5"/>
    </row>
    <row r="45640" spans="2:7" x14ac:dyDescent="0.3">
      <c r="B45640" s="1"/>
      <c r="C45640" s="1"/>
      <c r="G45640" s="5"/>
    </row>
    <row r="45641" spans="2:7" x14ac:dyDescent="0.3">
      <c r="B45641" s="1"/>
      <c r="C45641" s="1"/>
      <c r="G45641" s="5"/>
    </row>
    <row r="45642" spans="2:7" x14ac:dyDescent="0.3">
      <c r="B45642" s="1"/>
      <c r="C45642" s="1"/>
      <c r="G45642" s="5"/>
    </row>
    <row r="45643" spans="2:7" x14ac:dyDescent="0.3">
      <c r="B45643" s="1"/>
      <c r="C45643" s="1"/>
      <c r="G45643" s="5"/>
    </row>
    <row r="45644" spans="2:7" x14ac:dyDescent="0.3">
      <c r="B45644" s="1"/>
      <c r="C45644" s="1"/>
      <c r="G45644" s="5"/>
    </row>
    <row r="45645" spans="2:7" x14ac:dyDescent="0.3">
      <c r="B45645" s="1"/>
      <c r="C45645" s="1"/>
      <c r="G45645" s="5"/>
    </row>
    <row r="45646" spans="2:7" x14ac:dyDescent="0.3">
      <c r="B45646" s="1"/>
      <c r="C45646" s="1"/>
      <c r="G45646" s="5"/>
    </row>
    <row r="45647" spans="2:7" x14ac:dyDescent="0.3">
      <c r="B45647" s="1"/>
      <c r="C45647" s="1"/>
      <c r="G45647" s="5"/>
    </row>
    <row r="45648" spans="2:7" x14ac:dyDescent="0.3">
      <c r="B45648" s="1"/>
      <c r="C45648" s="1"/>
      <c r="G45648" s="5"/>
    </row>
    <row r="45649" spans="2:7" x14ac:dyDescent="0.3">
      <c r="B45649" s="1"/>
      <c r="C45649" s="1"/>
      <c r="G45649" s="5"/>
    </row>
    <row r="45650" spans="2:7" x14ac:dyDescent="0.3">
      <c r="B45650" s="1"/>
      <c r="C45650" s="1"/>
      <c r="G45650" s="5"/>
    </row>
    <row r="45651" spans="2:7" x14ac:dyDescent="0.3">
      <c r="B45651" s="1"/>
      <c r="C45651" s="1"/>
      <c r="G45651" s="5"/>
    </row>
    <row r="45652" spans="2:7" x14ac:dyDescent="0.3">
      <c r="B45652" s="1"/>
      <c r="C45652" s="1"/>
      <c r="G45652" s="5"/>
    </row>
    <row r="45653" spans="2:7" x14ac:dyDescent="0.3">
      <c r="B45653" s="1"/>
      <c r="C45653" s="1"/>
      <c r="G45653" s="5"/>
    </row>
    <row r="45654" spans="2:7" x14ac:dyDescent="0.3">
      <c r="B45654" s="1"/>
      <c r="C45654" s="1"/>
      <c r="G45654" s="5"/>
    </row>
    <row r="45655" spans="2:7" x14ac:dyDescent="0.3">
      <c r="B45655" s="1"/>
      <c r="C45655" s="1"/>
      <c r="G45655" s="5"/>
    </row>
    <row r="45656" spans="2:7" x14ac:dyDescent="0.3">
      <c r="B45656" s="1"/>
      <c r="C45656" s="1"/>
      <c r="G45656" s="5"/>
    </row>
    <row r="45657" spans="2:7" x14ac:dyDescent="0.3">
      <c r="B45657" s="1"/>
      <c r="C45657" s="1"/>
      <c r="G45657" s="5"/>
    </row>
    <row r="45658" spans="2:7" x14ac:dyDescent="0.3">
      <c r="B45658" s="1"/>
      <c r="C45658" s="1"/>
      <c r="G45658" s="5"/>
    </row>
    <row r="45659" spans="2:7" x14ac:dyDescent="0.3">
      <c r="B45659" s="1"/>
      <c r="C45659" s="1"/>
      <c r="G45659" s="5"/>
    </row>
    <row r="45660" spans="2:7" x14ac:dyDescent="0.3">
      <c r="B45660" s="1"/>
      <c r="C45660" s="1"/>
      <c r="G45660" s="5"/>
    </row>
    <row r="45661" spans="2:7" x14ac:dyDescent="0.3">
      <c r="B45661" s="1"/>
      <c r="C45661" s="1"/>
      <c r="G45661" s="5"/>
    </row>
    <row r="45662" spans="2:7" x14ac:dyDescent="0.3">
      <c r="B45662" s="1"/>
      <c r="C45662" s="1"/>
      <c r="G45662" s="5"/>
    </row>
    <row r="45663" spans="2:7" x14ac:dyDescent="0.3">
      <c r="B45663" s="1"/>
      <c r="C45663" s="1"/>
      <c r="G45663" s="5"/>
    </row>
    <row r="45664" spans="2:7" x14ac:dyDescent="0.3">
      <c r="B45664" s="1"/>
      <c r="C45664" s="1"/>
      <c r="G45664" s="5"/>
    </row>
    <row r="45665" spans="2:7" x14ac:dyDescent="0.3">
      <c r="B45665" s="1"/>
      <c r="C45665" s="1"/>
      <c r="G45665" s="5"/>
    </row>
    <row r="45666" spans="2:7" x14ac:dyDescent="0.3">
      <c r="B45666" s="1"/>
      <c r="C45666" s="1"/>
      <c r="G45666" s="5"/>
    </row>
    <row r="45667" spans="2:7" x14ac:dyDescent="0.3">
      <c r="B45667" s="1"/>
      <c r="C45667" s="1"/>
      <c r="G45667" s="5"/>
    </row>
    <row r="45668" spans="2:7" x14ac:dyDescent="0.3">
      <c r="B45668" s="1"/>
      <c r="C45668" s="1"/>
      <c r="G45668" s="5"/>
    </row>
    <row r="45669" spans="2:7" x14ac:dyDescent="0.3">
      <c r="B45669" s="1"/>
      <c r="C45669" s="1"/>
      <c r="G45669" s="5"/>
    </row>
    <row r="45670" spans="2:7" x14ac:dyDescent="0.3">
      <c r="B45670" s="1"/>
      <c r="C45670" s="1"/>
      <c r="G45670" s="5"/>
    </row>
    <row r="45671" spans="2:7" x14ac:dyDescent="0.3">
      <c r="B45671" s="1"/>
      <c r="C45671" s="1"/>
      <c r="G45671" s="5"/>
    </row>
    <row r="45672" spans="2:7" x14ac:dyDescent="0.3">
      <c r="B45672" s="1"/>
      <c r="C45672" s="1"/>
      <c r="G45672" s="5"/>
    </row>
    <row r="45673" spans="2:7" x14ac:dyDescent="0.3">
      <c r="B45673" s="1"/>
      <c r="C45673" s="1"/>
      <c r="G45673" s="5"/>
    </row>
    <row r="45674" spans="2:7" x14ac:dyDescent="0.3">
      <c r="B45674" s="1"/>
      <c r="C45674" s="1"/>
      <c r="G45674" s="5"/>
    </row>
    <row r="45675" spans="2:7" x14ac:dyDescent="0.3">
      <c r="B45675" s="1"/>
      <c r="C45675" s="1"/>
      <c r="G45675" s="5"/>
    </row>
    <row r="45676" spans="2:7" x14ac:dyDescent="0.3">
      <c r="B45676" s="1"/>
      <c r="C45676" s="1"/>
      <c r="G45676" s="5"/>
    </row>
    <row r="45677" spans="2:7" x14ac:dyDescent="0.3">
      <c r="B45677" s="1"/>
      <c r="C45677" s="1"/>
      <c r="G45677" s="5"/>
    </row>
    <row r="45678" spans="2:7" x14ac:dyDescent="0.3">
      <c r="B45678" s="1"/>
      <c r="C45678" s="1"/>
      <c r="G45678" s="5"/>
    </row>
    <row r="45679" spans="2:7" x14ac:dyDescent="0.3">
      <c r="B45679" s="1"/>
      <c r="C45679" s="1"/>
      <c r="G45679" s="5"/>
    </row>
    <row r="45680" spans="2:7" x14ac:dyDescent="0.3">
      <c r="B45680" s="1"/>
      <c r="C45680" s="1"/>
      <c r="G45680" s="5"/>
    </row>
    <row r="45681" spans="2:7" x14ac:dyDescent="0.3">
      <c r="B45681" s="1"/>
      <c r="C45681" s="1"/>
      <c r="G45681" s="5"/>
    </row>
    <row r="45682" spans="2:7" x14ac:dyDescent="0.3">
      <c r="B45682" s="1"/>
      <c r="C45682" s="1"/>
      <c r="G45682" s="5"/>
    </row>
    <row r="45683" spans="2:7" x14ac:dyDescent="0.3">
      <c r="B45683" s="1"/>
      <c r="C45683" s="1"/>
      <c r="G45683" s="5"/>
    </row>
    <row r="45684" spans="2:7" x14ac:dyDescent="0.3">
      <c r="B45684" s="1"/>
      <c r="C45684" s="1"/>
      <c r="G45684" s="5"/>
    </row>
    <row r="45685" spans="2:7" x14ac:dyDescent="0.3">
      <c r="B45685" s="1"/>
      <c r="C45685" s="1"/>
      <c r="G45685" s="5"/>
    </row>
    <row r="45686" spans="2:7" x14ac:dyDescent="0.3">
      <c r="B45686" s="1"/>
      <c r="C45686" s="1"/>
      <c r="G45686" s="5"/>
    </row>
    <row r="45687" spans="2:7" x14ac:dyDescent="0.3">
      <c r="B45687" s="1"/>
      <c r="C45687" s="1"/>
      <c r="G45687" s="5"/>
    </row>
    <row r="45688" spans="2:7" x14ac:dyDescent="0.3">
      <c r="B45688" s="1"/>
      <c r="C45688" s="1"/>
      <c r="G45688" s="5"/>
    </row>
    <row r="45689" spans="2:7" x14ac:dyDescent="0.3">
      <c r="B45689" s="1"/>
      <c r="C45689" s="1"/>
      <c r="G45689" s="5"/>
    </row>
    <row r="45690" spans="2:7" x14ac:dyDescent="0.3">
      <c r="B45690" s="1"/>
      <c r="C45690" s="1"/>
      <c r="G45690" s="5"/>
    </row>
    <row r="45691" spans="2:7" x14ac:dyDescent="0.3">
      <c r="B45691" s="1"/>
      <c r="C45691" s="1"/>
      <c r="G45691" s="5"/>
    </row>
    <row r="45692" spans="2:7" x14ac:dyDescent="0.3">
      <c r="B45692" s="1"/>
      <c r="C45692" s="1"/>
      <c r="G45692" s="5"/>
    </row>
    <row r="45693" spans="2:7" x14ac:dyDescent="0.3">
      <c r="B45693" s="1"/>
      <c r="C45693" s="1"/>
      <c r="G45693" s="5"/>
    </row>
    <row r="45694" spans="2:7" x14ac:dyDescent="0.3">
      <c r="B45694" s="1"/>
      <c r="C45694" s="1"/>
      <c r="G45694" s="5"/>
    </row>
    <row r="45695" spans="2:7" x14ac:dyDescent="0.3">
      <c r="B45695" s="1"/>
      <c r="C45695" s="1"/>
      <c r="G45695" s="5"/>
    </row>
    <row r="45696" spans="2:7" x14ac:dyDescent="0.3">
      <c r="B45696" s="1"/>
      <c r="C45696" s="1"/>
      <c r="G45696" s="5"/>
    </row>
    <row r="45697" spans="2:7" x14ac:dyDescent="0.3">
      <c r="B45697" s="1"/>
      <c r="C45697" s="1"/>
      <c r="G45697" s="5"/>
    </row>
    <row r="45698" spans="2:7" x14ac:dyDescent="0.3">
      <c r="B45698" s="1"/>
      <c r="C45698" s="1"/>
      <c r="G45698" s="5"/>
    </row>
    <row r="45699" spans="2:7" x14ac:dyDescent="0.3">
      <c r="B45699" s="1"/>
      <c r="C45699" s="1"/>
      <c r="G45699" s="5"/>
    </row>
    <row r="45700" spans="2:7" x14ac:dyDescent="0.3">
      <c r="B45700" s="1"/>
      <c r="C45700" s="1"/>
      <c r="G45700" s="5"/>
    </row>
    <row r="45701" spans="2:7" x14ac:dyDescent="0.3">
      <c r="B45701" s="1"/>
      <c r="C45701" s="1"/>
      <c r="G45701" s="5"/>
    </row>
    <row r="45702" spans="2:7" x14ac:dyDescent="0.3">
      <c r="B45702" s="1"/>
      <c r="C45702" s="1"/>
      <c r="G45702" s="5"/>
    </row>
    <row r="45703" spans="2:7" x14ac:dyDescent="0.3">
      <c r="B45703" s="1"/>
      <c r="C45703" s="1"/>
      <c r="G45703" s="5"/>
    </row>
    <row r="45704" spans="2:7" x14ac:dyDescent="0.3">
      <c r="B45704" s="1"/>
      <c r="C45704" s="1"/>
      <c r="G45704" s="5"/>
    </row>
    <row r="45705" spans="2:7" x14ac:dyDescent="0.3">
      <c r="B45705" s="1"/>
      <c r="C45705" s="1"/>
      <c r="G45705" s="5"/>
    </row>
    <row r="45706" spans="2:7" x14ac:dyDescent="0.3">
      <c r="B45706" s="1"/>
      <c r="C45706" s="1"/>
      <c r="G45706" s="5"/>
    </row>
    <row r="45707" spans="2:7" x14ac:dyDescent="0.3">
      <c r="B45707" s="1"/>
      <c r="C45707" s="1"/>
      <c r="G45707" s="5"/>
    </row>
    <row r="45708" spans="2:7" x14ac:dyDescent="0.3">
      <c r="B45708" s="1"/>
      <c r="C45708" s="1"/>
      <c r="G45708" s="5"/>
    </row>
    <row r="45709" spans="2:7" x14ac:dyDescent="0.3">
      <c r="B45709" s="1"/>
      <c r="C45709" s="1"/>
      <c r="G45709" s="5"/>
    </row>
    <row r="45710" spans="2:7" x14ac:dyDescent="0.3">
      <c r="B45710" s="1"/>
      <c r="C45710" s="1"/>
      <c r="G45710" s="5"/>
    </row>
    <row r="45711" spans="2:7" x14ac:dyDescent="0.3">
      <c r="B45711" s="1"/>
      <c r="C45711" s="1"/>
      <c r="G45711" s="5"/>
    </row>
    <row r="45712" spans="2:7" x14ac:dyDescent="0.3">
      <c r="B45712" s="1"/>
      <c r="C45712" s="1"/>
      <c r="G45712" s="5"/>
    </row>
    <row r="45713" spans="2:7" x14ac:dyDescent="0.3">
      <c r="B45713" s="1"/>
      <c r="C45713" s="1"/>
      <c r="G45713" s="5"/>
    </row>
    <row r="45714" spans="2:7" x14ac:dyDescent="0.3">
      <c r="B45714" s="1"/>
      <c r="C45714" s="1"/>
      <c r="G45714" s="5"/>
    </row>
    <row r="45715" spans="2:7" x14ac:dyDescent="0.3">
      <c r="B45715" s="1"/>
      <c r="C45715" s="1"/>
      <c r="G45715" s="5"/>
    </row>
    <row r="45716" spans="2:7" x14ac:dyDescent="0.3">
      <c r="B45716" s="1"/>
      <c r="C45716" s="1"/>
      <c r="G45716" s="5"/>
    </row>
    <row r="45717" spans="2:7" x14ac:dyDescent="0.3">
      <c r="B45717" s="1"/>
      <c r="C45717" s="1"/>
      <c r="G45717" s="5"/>
    </row>
    <row r="45718" spans="2:7" x14ac:dyDescent="0.3">
      <c r="B45718" s="1"/>
      <c r="C45718" s="1"/>
      <c r="G45718" s="5"/>
    </row>
    <row r="45719" spans="2:7" x14ac:dyDescent="0.3">
      <c r="B45719" s="1"/>
      <c r="C45719" s="1"/>
      <c r="G45719" s="5"/>
    </row>
    <row r="45720" spans="2:7" x14ac:dyDescent="0.3">
      <c r="B45720" s="1"/>
      <c r="C45720" s="1"/>
      <c r="G45720" s="5"/>
    </row>
    <row r="45721" spans="2:7" x14ac:dyDescent="0.3">
      <c r="B45721" s="1"/>
      <c r="C45721" s="1"/>
      <c r="G45721" s="5"/>
    </row>
    <row r="45722" spans="2:7" x14ac:dyDescent="0.3">
      <c r="B45722" s="1"/>
      <c r="C45722" s="1"/>
      <c r="G45722" s="5"/>
    </row>
    <row r="45723" spans="2:7" x14ac:dyDescent="0.3">
      <c r="B45723" s="1"/>
      <c r="C45723" s="1"/>
      <c r="G45723" s="5"/>
    </row>
    <row r="45724" spans="2:7" x14ac:dyDescent="0.3">
      <c r="B45724" s="1"/>
      <c r="C45724" s="1"/>
      <c r="G45724" s="5"/>
    </row>
    <row r="45725" spans="2:7" x14ac:dyDescent="0.3">
      <c r="B45725" s="1"/>
      <c r="C45725" s="1"/>
      <c r="G45725" s="5"/>
    </row>
    <row r="45726" spans="2:7" x14ac:dyDescent="0.3">
      <c r="B45726" s="1"/>
      <c r="C45726" s="1"/>
      <c r="G45726" s="5"/>
    </row>
    <row r="45727" spans="2:7" x14ac:dyDescent="0.3">
      <c r="B45727" s="1"/>
      <c r="C45727" s="1"/>
      <c r="G45727" s="5"/>
    </row>
    <row r="45728" spans="2:7" x14ac:dyDescent="0.3">
      <c r="B45728" s="1"/>
      <c r="C45728" s="1"/>
      <c r="G45728" s="5"/>
    </row>
    <row r="45729" spans="2:7" x14ac:dyDescent="0.3">
      <c r="B45729" s="1"/>
      <c r="C45729" s="1"/>
      <c r="G45729" s="5"/>
    </row>
    <row r="45730" spans="2:7" x14ac:dyDescent="0.3">
      <c r="B45730" s="1"/>
      <c r="C45730" s="1"/>
      <c r="G45730" s="5"/>
    </row>
    <row r="45731" spans="2:7" x14ac:dyDescent="0.3">
      <c r="B45731" s="1"/>
      <c r="C45731" s="1"/>
      <c r="G45731" s="5"/>
    </row>
    <row r="45732" spans="2:7" x14ac:dyDescent="0.3">
      <c r="B45732" s="1"/>
      <c r="C45732" s="1"/>
      <c r="G45732" s="5"/>
    </row>
    <row r="45733" spans="2:7" x14ac:dyDescent="0.3">
      <c r="B45733" s="1"/>
      <c r="C45733" s="1"/>
      <c r="G45733" s="5"/>
    </row>
    <row r="45734" spans="2:7" x14ac:dyDescent="0.3">
      <c r="B45734" s="1"/>
      <c r="C45734" s="1"/>
      <c r="G45734" s="5"/>
    </row>
    <row r="45735" spans="2:7" x14ac:dyDescent="0.3">
      <c r="B45735" s="1"/>
      <c r="C45735" s="1"/>
      <c r="G45735" s="5"/>
    </row>
    <row r="45736" spans="2:7" x14ac:dyDescent="0.3">
      <c r="B45736" s="1"/>
      <c r="C45736" s="1"/>
      <c r="G45736" s="5"/>
    </row>
    <row r="45737" spans="2:7" x14ac:dyDescent="0.3">
      <c r="B45737" s="1"/>
      <c r="C45737" s="1"/>
      <c r="G45737" s="5"/>
    </row>
    <row r="45738" spans="2:7" x14ac:dyDescent="0.3">
      <c r="B45738" s="1"/>
      <c r="C45738" s="1"/>
      <c r="G45738" s="5"/>
    </row>
    <row r="45739" spans="2:7" x14ac:dyDescent="0.3">
      <c r="B45739" s="1"/>
      <c r="C45739" s="1"/>
      <c r="G45739" s="5"/>
    </row>
    <row r="45740" spans="2:7" x14ac:dyDescent="0.3">
      <c r="B45740" s="1"/>
      <c r="C45740" s="1"/>
      <c r="G45740" s="5"/>
    </row>
    <row r="45741" spans="2:7" x14ac:dyDescent="0.3">
      <c r="B45741" s="1"/>
      <c r="C45741" s="1"/>
      <c r="G45741" s="5"/>
    </row>
    <row r="45742" spans="2:7" x14ac:dyDescent="0.3">
      <c r="B45742" s="1"/>
      <c r="C45742" s="1"/>
      <c r="G45742" s="5"/>
    </row>
    <row r="45743" spans="2:7" x14ac:dyDescent="0.3">
      <c r="B45743" s="1"/>
      <c r="C45743" s="1"/>
      <c r="G45743" s="5"/>
    </row>
    <row r="45744" spans="2:7" x14ac:dyDescent="0.3">
      <c r="B45744" s="1"/>
      <c r="C45744" s="1"/>
      <c r="G45744" s="5"/>
    </row>
    <row r="45745" spans="2:7" x14ac:dyDescent="0.3">
      <c r="B45745" s="1"/>
      <c r="C45745" s="1"/>
      <c r="G45745" s="5"/>
    </row>
    <row r="45746" spans="2:7" x14ac:dyDescent="0.3">
      <c r="B45746" s="1"/>
      <c r="C45746" s="1"/>
      <c r="G45746" s="5"/>
    </row>
    <row r="45747" spans="2:7" x14ac:dyDescent="0.3">
      <c r="B45747" s="1"/>
      <c r="C45747" s="1"/>
      <c r="G45747" s="5"/>
    </row>
    <row r="45748" spans="2:7" x14ac:dyDescent="0.3">
      <c r="B45748" s="1"/>
      <c r="C45748" s="1"/>
      <c r="G45748" s="5"/>
    </row>
    <row r="45749" spans="2:7" x14ac:dyDescent="0.3">
      <c r="B45749" s="1"/>
      <c r="C45749" s="1"/>
      <c r="G45749" s="5"/>
    </row>
    <row r="45750" spans="2:7" x14ac:dyDescent="0.3">
      <c r="B45750" s="1"/>
      <c r="C45750" s="1"/>
      <c r="G45750" s="5"/>
    </row>
    <row r="45751" spans="2:7" x14ac:dyDescent="0.3">
      <c r="B45751" s="1"/>
      <c r="C45751" s="1"/>
      <c r="G45751" s="5"/>
    </row>
    <row r="45752" spans="2:7" x14ac:dyDescent="0.3">
      <c r="B45752" s="1"/>
      <c r="C45752" s="1"/>
      <c r="G45752" s="5"/>
    </row>
    <row r="45753" spans="2:7" x14ac:dyDescent="0.3">
      <c r="B45753" s="1"/>
      <c r="C45753" s="1"/>
      <c r="G45753" s="5"/>
    </row>
    <row r="45754" spans="2:7" x14ac:dyDescent="0.3">
      <c r="B45754" s="1"/>
      <c r="C45754" s="1"/>
      <c r="G45754" s="5"/>
    </row>
    <row r="45755" spans="2:7" x14ac:dyDescent="0.3">
      <c r="B45755" s="1"/>
      <c r="C45755" s="1"/>
      <c r="G45755" s="5"/>
    </row>
    <row r="45756" spans="2:7" x14ac:dyDescent="0.3">
      <c r="B45756" s="1"/>
      <c r="C45756" s="1"/>
      <c r="G45756" s="5"/>
    </row>
    <row r="45757" spans="2:7" x14ac:dyDescent="0.3">
      <c r="B45757" s="1"/>
      <c r="C45757" s="1"/>
      <c r="G45757" s="5"/>
    </row>
    <row r="45758" spans="2:7" x14ac:dyDescent="0.3">
      <c r="B45758" s="1"/>
      <c r="C45758" s="1"/>
      <c r="G45758" s="5"/>
    </row>
    <row r="45759" spans="2:7" x14ac:dyDescent="0.3">
      <c r="B45759" s="1"/>
      <c r="C45759" s="1"/>
      <c r="G45759" s="5"/>
    </row>
    <row r="45760" spans="2:7" x14ac:dyDescent="0.3">
      <c r="B45760" s="1"/>
      <c r="C45760" s="1"/>
      <c r="G45760" s="5"/>
    </row>
    <row r="45761" spans="2:7" x14ac:dyDescent="0.3">
      <c r="B45761" s="1"/>
      <c r="C45761" s="1"/>
      <c r="G45761" s="5"/>
    </row>
    <row r="45762" spans="2:7" x14ac:dyDescent="0.3">
      <c r="B45762" s="1"/>
      <c r="C45762" s="1"/>
      <c r="G45762" s="5"/>
    </row>
    <row r="45763" spans="2:7" x14ac:dyDescent="0.3">
      <c r="B45763" s="1"/>
      <c r="C45763" s="1"/>
      <c r="G45763" s="5"/>
    </row>
    <row r="45764" spans="2:7" x14ac:dyDescent="0.3">
      <c r="B45764" s="1"/>
      <c r="C45764" s="1"/>
      <c r="G45764" s="5"/>
    </row>
    <row r="45765" spans="2:7" x14ac:dyDescent="0.3">
      <c r="B45765" s="1"/>
      <c r="C45765" s="1"/>
      <c r="G45765" s="5"/>
    </row>
    <row r="45766" spans="2:7" x14ac:dyDescent="0.3">
      <c r="B45766" s="1"/>
      <c r="C45766" s="1"/>
      <c r="G45766" s="5"/>
    </row>
    <row r="45767" spans="2:7" x14ac:dyDescent="0.3">
      <c r="B45767" s="1"/>
      <c r="C45767" s="1"/>
      <c r="G45767" s="5"/>
    </row>
    <row r="45768" spans="2:7" x14ac:dyDescent="0.3">
      <c r="B45768" s="1"/>
      <c r="C45768" s="1"/>
      <c r="G45768" s="5"/>
    </row>
    <row r="45769" spans="2:7" x14ac:dyDescent="0.3">
      <c r="B45769" s="1"/>
      <c r="C45769" s="1"/>
      <c r="G45769" s="5"/>
    </row>
    <row r="45770" spans="2:7" x14ac:dyDescent="0.3">
      <c r="B45770" s="1"/>
      <c r="C45770" s="1"/>
      <c r="G45770" s="5"/>
    </row>
    <row r="45771" spans="2:7" x14ac:dyDescent="0.3">
      <c r="B45771" s="1"/>
      <c r="C45771" s="1"/>
      <c r="G45771" s="5"/>
    </row>
    <row r="45772" spans="2:7" x14ac:dyDescent="0.3">
      <c r="B45772" s="1"/>
      <c r="C45772" s="1"/>
      <c r="G45772" s="5"/>
    </row>
    <row r="45773" spans="2:7" x14ac:dyDescent="0.3">
      <c r="B45773" s="1"/>
      <c r="C45773" s="1"/>
      <c r="G45773" s="5"/>
    </row>
    <row r="45774" spans="2:7" x14ac:dyDescent="0.3">
      <c r="B45774" s="1"/>
      <c r="C45774" s="1"/>
      <c r="G45774" s="5"/>
    </row>
    <row r="45775" spans="2:7" x14ac:dyDescent="0.3">
      <c r="B45775" s="1"/>
      <c r="C45775" s="1"/>
      <c r="G45775" s="5"/>
    </row>
    <row r="45776" spans="2:7" x14ac:dyDescent="0.3">
      <c r="B45776" s="1"/>
      <c r="C45776" s="1"/>
      <c r="G45776" s="5"/>
    </row>
    <row r="45777" spans="2:7" x14ac:dyDescent="0.3">
      <c r="B45777" s="1"/>
      <c r="C45777" s="1"/>
      <c r="G45777" s="5"/>
    </row>
    <row r="45778" spans="2:7" x14ac:dyDescent="0.3">
      <c r="B45778" s="1"/>
      <c r="C45778" s="1"/>
      <c r="G45778" s="5"/>
    </row>
    <row r="45779" spans="2:7" x14ac:dyDescent="0.3">
      <c r="B45779" s="1"/>
      <c r="C45779" s="1"/>
      <c r="G45779" s="5"/>
    </row>
    <row r="45780" spans="2:7" x14ac:dyDescent="0.3">
      <c r="B45780" s="1"/>
      <c r="C45780" s="1"/>
      <c r="G45780" s="5"/>
    </row>
    <row r="45781" spans="2:7" x14ac:dyDescent="0.3">
      <c r="B45781" s="1"/>
      <c r="C45781" s="1"/>
      <c r="G45781" s="5"/>
    </row>
    <row r="45782" spans="2:7" x14ac:dyDescent="0.3">
      <c r="B45782" s="1"/>
      <c r="C45782" s="1"/>
      <c r="G45782" s="5"/>
    </row>
    <row r="45783" spans="2:7" x14ac:dyDescent="0.3">
      <c r="B45783" s="1"/>
      <c r="C45783" s="1"/>
      <c r="G45783" s="5"/>
    </row>
    <row r="45784" spans="2:7" x14ac:dyDescent="0.3">
      <c r="B45784" s="1"/>
      <c r="C45784" s="1"/>
      <c r="G45784" s="5"/>
    </row>
    <row r="45785" spans="2:7" x14ac:dyDescent="0.3">
      <c r="B45785" s="1"/>
      <c r="C45785" s="1"/>
      <c r="G45785" s="5"/>
    </row>
    <row r="45786" spans="2:7" x14ac:dyDescent="0.3">
      <c r="B45786" s="1"/>
      <c r="C45786" s="1"/>
      <c r="G45786" s="5"/>
    </row>
    <row r="45787" spans="2:7" x14ac:dyDescent="0.3">
      <c r="B45787" s="1"/>
      <c r="C45787" s="1"/>
      <c r="G45787" s="5"/>
    </row>
    <row r="45788" spans="2:7" x14ac:dyDescent="0.3">
      <c r="B45788" s="1"/>
      <c r="C45788" s="1"/>
      <c r="G45788" s="5"/>
    </row>
    <row r="45789" spans="2:7" x14ac:dyDescent="0.3">
      <c r="B45789" s="1"/>
      <c r="C45789" s="1"/>
      <c r="G45789" s="5"/>
    </row>
    <row r="45790" spans="2:7" x14ac:dyDescent="0.3">
      <c r="B45790" s="1"/>
      <c r="C45790" s="1"/>
      <c r="G45790" s="5"/>
    </row>
    <row r="45791" spans="2:7" x14ac:dyDescent="0.3">
      <c r="B45791" s="1"/>
      <c r="C45791" s="1"/>
      <c r="G45791" s="5"/>
    </row>
    <row r="45792" spans="2:7" x14ac:dyDescent="0.3">
      <c r="B45792" s="1"/>
      <c r="C45792" s="1"/>
      <c r="G45792" s="5"/>
    </row>
    <row r="45793" spans="2:7" x14ac:dyDescent="0.3">
      <c r="B45793" s="1"/>
      <c r="C45793" s="1"/>
      <c r="G45793" s="5"/>
    </row>
    <row r="45794" spans="2:7" x14ac:dyDescent="0.3">
      <c r="B45794" s="1"/>
      <c r="C45794" s="1"/>
      <c r="G45794" s="5"/>
    </row>
    <row r="45795" spans="2:7" x14ac:dyDescent="0.3">
      <c r="B45795" s="1"/>
      <c r="C45795" s="1"/>
      <c r="G45795" s="5"/>
    </row>
    <row r="45796" spans="2:7" x14ac:dyDescent="0.3">
      <c r="B45796" s="1"/>
      <c r="C45796" s="1"/>
      <c r="G45796" s="5"/>
    </row>
    <row r="45797" spans="2:7" x14ac:dyDescent="0.3">
      <c r="B45797" s="1"/>
      <c r="C45797" s="1"/>
      <c r="G45797" s="5"/>
    </row>
    <row r="45798" spans="2:7" x14ac:dyDescent="0.3">
      <c r="B45798" s="1"/>
      <c r="C45798" s="1"/>
      <c r="G45798" s="5"/>
    </row>
    <row r="45799" spans="2:7" x14ac:dyDescent="0.3">
      <c r="B45799" s="1"/>
      <c r="C45799" s="1"/>
      <c r="G45799" s="5"/>
    </row>
    <row r="45800" spans="2:7" x14ac:dyDescent="0.3">
      <c r="B45800" s="1"/>
      <c r="C45800" s="1"/>
      <c r="G45800" s="5"/>
    </row>
    <row r="45801" spans="2:7" x14ac:dyDescent="0.3">
      <c r="B45801" s="1"/>
      <c r="C45801" s="1"/>
      <c r="G45801" s="5"/>
    </row>
    <row r="45802" spans="2:7" x14ac:dyDescent="0.3">
      <c r="B45802" s="1"/>
      <c r="C45802" s="1"/>
      <c r="G45802" s="5"/>
    </row>
    <row r="45803" spans="2:7" x14ac:dyDescent="0.3">
      <c r="B45803" s="1"/>
      <c r="C45803" s="1"/>
      <c r="G45803" s="5"/>
    </row>
    <row r="45804" spans="2:7" x14ac:dyDescent="0.3">
      <c r="B45804" s="1"/>
      <c r="C45804" s="1"/>
      <c r="G45804" s="5"/>
    </row>
    <row r="45805" spans="2:7" x14ac:dyDescent="0.3">
      <c r="B45805" s="1"/>
      <c r="C45805" s="1"/>
      <c r="G45805" s="5"/>
    </row>
    <row r="45806" spans="2:7" x14ac:dyDescent="0.3">
      <c r="B45806" s="1"/>
      <c r="C45806" s="1"/>
      <c r="G45806" s="5"/>
    </row>
    <row r="45807" spans="2:7" x14ac:dyDescent="0.3">
      <c r="B45807" s="1"/>
      <c r="C45807" s="1"/>
      <c r="G45807" s="5"/>
    </row>
    <row r="45808" spans="2:7" x14ac:dyDescent="0.3">
      <c r="B45808" s="1"/>
      <c r="C45808" s="1"/>
      <c r="G45808" s="5"/>
    </row>
    <row r="45809" spans="2:7" x14ac:dyDescent="0.3">
      <c r="B45809" s="1"/>
      <c r="C45809" s="1"/>
      <c r="G45809" s="5"/>
    </row>
    <row r="45810" spans="2:7" x14ac:dyDescent="0.3">
      <c r="B45810" s="1"/>
      <c r="C45810" s="1"/>
      <c r="G45810" s="5"/>
    </row>
    <row r="45811" spans="2:7" x14ac:dyDescent="0.3">
      <c r="B45811" s="1"/>
      <c r="C45811" s="1"/>
      <c r="G45811" s="5"/>
    </row>
    <row r="45812" spans="2:7" x14ac:dyDescent="0.3">
      <c r="B45812" s="1"/>
      <c r="C45812" s="1"/>
      <c r="G45812" s="5"/>
    </row>
    <row r="45813" spans="2:7" x14ac:dyDescent="0.3">
      <c r="B45813" s="1"/>
      <c r="C45813" s="1"/>
      <c r="G45813" s="5"/>
    </row>
    <row r="45814" spans="2:7" x14ac:dyDescent="0.3">
      <c r="B45814" s="1"/>
      <c r="C45814" s="1"/>
      <c r="G45814" s="5"/>
    </row>
    <row r="45815" spans="2:7" x14ac:dyDescent="0.3">
      <c r="B45815" s="1"/>
      <c r="C45815" s="1"/>
      <c r="G45815" s="5"/>
    </row>
    <row r="45816" spans="2:7" x14ac:dyDescent="0.3">
      <c r="B45816" s="1"/>
      <c r="C45816" s="1"/>
      <c r="G45816" s="5"/>
    </row>
    <row r="45817" spans="2:7" x14ac:dyDescent="0.3">
      <c r="B45817" s="1"/>
      <c r="C45817" s="1"/>
      <c r="G45817" s="5"/>
    </row>
    <row r="45818" spans="2:7" x14ac:dyDescent="0.3">
      <c r="B45818" s="1"/>
      <c r="C45818" s="1"/>
      <c r="G45818" s="5"/>
    </row>
    <row r="45819" spans="2:7" x14ac:dyDescent="0.3">
      <c r="B45819" s="1"/>
      <c r="C45819" s="1"/>
      <c r="G45819" s="5"/>
    </row>
    <row r="45820" spans="2:7" x14ac:dyDescent="0.3">
      <c r="B45820" s="1"/>
      <c r="C45820" s="1"/>
      <c r="G45820" s="5"/>
    </row>
    <row r="45821" spans="2:7" x14ac:dyDescent="0.3">
      <c r="B45821" s="1"/>
      <c r="C45821" s="1"/>
      <c r="G45821" s="5"/>
    </row>
    <row r="45822" spans="2:7" x14ac:dyDescent="0.3">
      <c r="B45822" s="1"/>
      <c r="C45822" s="1"/>
      <c r="G45822" s="5"/>
    </row>
    <row r="45823" spans="2:7" x14ac:dyDescent="0.3">
      <c r="B45823" s="1"/>
      <c r="C45823" s="1"/>
      <c r="G45823" s="5"/>
    </row>
    <row r="45824" spans="2:7" x14ac:dyDescent="0.3">
      <c r="B45824" s="1"/>
      <c r="C45824" s="1"/>
      <c r="G45824" s="5"/>
    </row>
    <row r="45825" spans="2:7" x14ac:dyDescent="0.3">
      <c r="B45825" s="1"/>
      <c r="C45825" s="1"/>
      <c r="G45825" s="5"/>
    </row>
    <row r="45826" spans="2:7" x14ac:dyDescent="0.3">
      <c r="B45826" s="1"/>
      <c r="C45826" s="1"/>
      <c r="G45826" s="5"/>
    </row>
    <row r="45827" spans="2:7" x14ac:dyDescent="0.3">
      <c r="B45827" s="1"/>
      <c r="C45827" s="1"/>
      <c r="G45827" s="5"/>
    </row>
    <row r="45828" spans="2:7" x14ac:dyDescent="0.3">
      <c r="B45828" s="1"/>
      <c r="C45828" s="1"/>
      <c r="G45828" s="5"/>
    </row>
    <row r="45829" spans="2:7" x14ac:dyDescent="0.3">
      <c r="B45829" s="1"/>
      <c r="C45829" s="1"/>
      <c r="G45829" s="5"/>
    </row>
    <row r="45830" spans="2:7" x14ac:dyDescent="0.3">
      <c r="B45830" s="1"/>
      <c r="C45830" s="1"/>
      <c r="G45830" s="5"/>
    </row>
    <row r="45831" spans="2:7" x14ac:dyDescent="0.3">
      <c r="B45831" s="1"/>
      <c r="C45831" s="1"/>
      <c r="G45831" s="5"/>
    </row>
    <row r="45832" spans="2:7" x14ac:dyDescent="0.3">
      <c r="B45832" s="1"/>
      <c r="C45832" s="1"/>
      <c r="G45832" s="5"/>
    </row>
    <row r="45833" spans="2:7" x14ac:dyDescent="0.3">
      <c r="B45833" s="1"/>
      <c r="C45833" s="1"/>
      <c r="G45833" s="5"/>
    </row>
    <row r="45834" spans="2:7" x14ac:dyDescent="0.3">
      <c r="B45834" s="1"/>
      <c r="C45834" s="1"/>
      <c r="G45834" s="5"/>
    </row>
    <row r="45835" spans="2:7" x14ac:dyDescent="0.3">
      <c r="B45835" s="1"/>
      <c r="C45835" s="1"/>
      <c r="G45835" s="5"/>
    </row>
    <row r="45836" spans="2:7" x14ac:dyDescent="0.3">
      <c r="B45836" s="1"/>
      <c r="C45836" s="1"/>
      <c r="G45836" s="5"/>
    </row>
    <row r="45837" spans="2:7" x14ac:dyDescent="0.3">
      <c r="B45837" s="1"/>
      <c r="C45837" s="1"/>
      <c r="G45837" s="5"/>
    </row>
    <row r="45838" spans="2:7" x14ac:dyDescent="0.3">
      <c r="B45838" s="1"/>
      <c r="C45838" s="1"/>
      <c r="G45838" s="5"/>
    </row>
    <row r="45839" spans="2:7" x14ac:dyDescent="0.3">
      <c r="B45839" s="1"/>
      <c r="C45839" s="1"/>
      <c r="G45839" s="5"/>
    </row>
    <row r="45840" spans="2:7" x14ac:dyDescent="0.3">
      <c r="B45840" s="1"/>
      <c r="C45840" s="1"/>
      <c r="G45840" s="5"/>
    </row>
    <row r="45841" spans="2:7" x14ac:dyDescent="0.3">
      <c r="B45841" s="1"/>
      <c r="C45841" s="1"/>
      <c r="G45841" s="5"/>
    </row>
    <row r="45842" spans="2:7" x14ac:dyDescent="0.3">
      <c r="B45842" s="1"/>
      <c r="C45842" s="1"/>
      <c r="G45842" s="5"/>
    </row>
    <row r="45843" spans="2:7" x14ac:dyDescent="0.3">
      <c r="B45843" s="1"/>
      <c r="C45843" s="1"/>
      <c r="G45843" s="5"/>
    </row>
    <row r="45844" spans="2:7" x14ac:dyDescent="0.3">
      <c r="B45844" s="1"/>
      <c r="C45844" s="1"/>
      <c r="G45844" s="5"/>
    </row>
    <row r="45845" spans="2:7" x14ac:dyDescent="0.3">
      <c r="B45845" s="1"/>
      <c r="C45845" s="1"/>
      <c r="G45845" s="5"/>
    </row>
    <row r="45846" spans="2:7" x14ac:dyDescent="0.3">
      <c r="B45846" s="1"/>
      <c r="C45846" s="1"/>
      <c r="G45846" s="5"/>
    </row>
    <row r="45847" spans="2:7" x14ac:dyDescent="0.3">
      <c r="B45847" s="1"/>
      <c r="C45847" s="1"/>
      <c r="G45847" s="5"/>
    </row>
    <row r="45848" spans="2:7" x14ac:dyDescent="0.3">
      <c r="B45848" s="1"/>
      <c r="C45848" s="1"/>
      <c r="G45848" s="5"/>
    </row>
    <row r="45849" spans="2:7" x14ac:dyDescent="0.3">
      <c r="B45849" s="1"/>
      <c r="C45849" s="1"/>
      <c r="G45849" s="5"/>
    </row>
    <row r="45850" spans="2:7" x14ac:dyDescent="0.3">
      <c r="B45850" s="1"/>
      <c r="C45850" s="1"/>
      <c r="G45850" s="5"/>
    </row>
    <row r="45851" spans="2:7" x14ac:dyDescent="0.3">
      <c r="B45851" s="1"/>
      <c r="C45851" s="1"/>
      <c r="G45851" s="5"/>
    </row>
    <row r="45852" spans="2:7" x14ac:dyDescent="0.3">
      <c r="B45852" s="1"/>
      <c r="C45852" s="1"/>
      <c r="G45852" s="5"/>
    </row>
    <row r="45853" spans="2:7" x14ac:dyDescent="0.3">
      <c r="B45853" s="1"/>
      <c r="C45853" s="1"/>
      <c r="G45853" s="5"/>
    </row>
    <row r="45854" spans="2:7" x14ac:dyDescent="0.3">
      <c r="B45854" s="1"/>
      <c r="C45854" s="1"/>
      <c r="G45854" s="5"/>
    </row>
    <row r="45855" spans="2:7" x14ac:dyDescent="0.3">
      <c r="B45855" s="1"/>
      <c r="C45855" s="1"/>
      <c r="G45855" s="5"/>
    </row>
    <row r="45856" spans="2:7" x14ac:dyDescent="0.3">
      <c r="B45856" s="1"/>
      <c r="C45856" s="1"/>
      <c r="G45856" s="5"/>
    </row>
    <row r="45857" spans="2:7" x14ac:dyDescent="0.3">
      <c r="B45857" s="1"/>
      <c r="C45857" s="1"/>
      <c r="G45857" s="5"/>
    </row>
    <row r="45858" spans="2:7" x14ac:dyDescent="0.3">
      <c r="B45858" s="1"/>
      <c r="C45858" s="1"/>
      <c r="G45858" s="5"/>
    </row>
    <row r="45859" spans="2:7" x14ac:dyDescent="0.3">
      <c r="B45859" s="1"/>
      <c r="C45859" s="1"/>
      <c r="G45859" s="5"/>
    </row>
    <row r="45860" spans="2:7" x14ac:dyDescent="0.3">
      <c r="B45860" s="1"/>
      <c r="C45860" s="1"/>
      <c r="G45860" s="5"/>
    </row>
    <row r="45861" spans="2:7" x14ac:dyDescent="0.3">
      <c r="B45861" s="1"/>
      <c r="C45861" s="1"/>
      <c r="G45861" s="5"/>
    </row>
    <row r="45862" spans="2:7" x14ac:dyDescent="0.3">
      <c r="B45862" s="1"/>
      <c r="C45862" s="1"/>
      <c r="G45862" s="5"/>
    </row>
    <row r="45863" spans="2:7" x14ac:dyDescent="0.3">
      <c r="B45863" s="1"/>
      <c r="C45863" s="1"/>
      <c r="G45863" s="5"/>
    </row>
    <row r="45864" spans="2:7" x14ac:dyDescent="0.3">
      <c r="B45864" s="1"/>
      <c r="C45864" s="1"/>
      <c r="G45864" s="5"/>
    </row>
    <row r="45865" spans="2:7" x14ac:dyDescent="0.3">
      <c r="B45865" s="1"/>
      <c r="C45865" s="1"/>
      <c r="G45865" s="5"/>
    </row>
    <row r="45866" spans="2:7" x14ac:dyDescent="0.3">
      <c r="B45866" s="1"/>
      <c r="C45866" s="1"/>
      <c r="G45866" s="5"/>
    </row>
    <row r="45867" spans="2:7" x14ac:dyDescent="0.3">
      <c r="B45867" s="1"/>
      <c r="C45867" s="1"/>
      <c r="G45867" s="5"/>
    </row>
    <row r="45868" spans="2:7" x14ac:dyDescent="0.3">
      <c r="B45868" s="1"/>
      <c r="C45868" s="1"/>
      <c r="G45868" s="5"/>
    </row>
    <row r="45869" spans="2:7" x14ac:dyDescent="0.3">
      <c r="B45869" s="1"/>
      <c r="C45869" s="1"/>
      <c r="G45869" s="5"/>
    </row>
    <row r="45870" spans="2:7" x14ac:dyDescent="0.3">
      <c r="B45870" s="1"/>
      <c r="C45870" s="1"/>
      <c r="G45870" s="5"/>
    </row>
    <row r="45871" spans="2:7" x14ac:dyDescent="0.3">
      <c r="B45871" s="1"/>
      <c r="C45871" s="1"/>
      <c r="G45871" s="5"/>
    </row>
    <row r="45872" spans="2:7" x14ac:dyDescent="0.3">
      <c r="B45872" s="1"/>
      <c r="C45872" s="1"/>
      <c r="G45872" s="5"/>
    </row>
    <row r="45873" spans="2:7" x14ac:dyDescent="0.3">
      <c r="B45873" s="1"/>
      <c r="C45873" s="1"/>
      <c r="G45873" s="5"/>
    </row>
    <row r="45874" spans="2:7" x14ac:dyDescent="0.3">
      <c r="B45874" s="1"/>
      <c r="C45874" s="1"/>
      <c r="G45874" s="5"/>
    </row>
    <row r="45875" spans="2:7" x14ac:dyDescent="0.3">
      <c r="B45875" s="1"/>
      <c r="C45875" s="1"/>
      <c r="G45875" s="5"/>
    </row>
    <row r="45876" spans="2:7" x14ac:dyDescent="0.3">
      <c r="B45876" s="1"/>
      <c r="C45876" s="1"/>
      <c r="G45876" s="5"/>
    </row>
    <row r="45877" spans="2:7" x14ac:dyDescent="0.3">
      <c r="B45877" s="1"/>
      <c r="C45877" s="1"/>
      <c r="G45877" s="5"/>
    </row>
    <row r="45878" spans="2:7" x14ac:dyDescent="0.3">
      <c r="B45878" s="1"/>
      <c r="C45878" s="1"/>
      <c r="G45878" s="5"/>
    </row>
    <row r="45879" spans="2:7" x14ac:dyDescent="0.3">
      <c r="B45879" s="1"/>
      <c r="C45879" s="1"/>
      <c r="G45879" s="5"/>
    </row>
    <row r="45880" spans="2:7" x14ac:dyDescent="0.3">
      <c r="B45880" s="1"/>
      <c r="C45880" s="1"/>
      <c r="G45880" s="5"/>
    </row>
    <row r="45881" spans="2:7" x14ac:dyDescent="0.3">
      <c r="B45881" s="1"/>
      <c r="C45881" s="1"/>
      <c r="G45881" s="5"/>
    </row>
    <row r="45882" spans="2:7" x14ac:dyDescent="0.3">
      <c r="B45882" s="1"/>
      <c r="C45882" s="1"/>
      <c r="G45882" s="5"/>
    </row>
    <row r="45883" spans="2:7" x14ac:dyDescent="0.3">
      <c r="B45883" s="1"/>
      <c r="C45883" s="1"/>
      <c r="G45883" s="5"/>
    </row>
    <row r="45884" spans="2:7" x14ac:dyDescent="0.3">
      <c r="B45884" s="1"/>
      <c r="C45884" s="1"/>
      <c r="G45884" s="5"/>
    </row>
    <row r="45885" spans="2:7" x14ac:dyDescent="0.3">
      <c r="B45885" s="1"/>
      <c r="C45885" s="1"/>
      <c r="G45885" s="5"/>
    </row>
    <row r="45886" spans="2:7" x14ac:dyDescent="0.3">
      <c r="B45886" s="1"/>
      <c r="C45886" s="1"/>
      <c r="G45886" s="5"/>
    </row>
    <row r="45887" spans="2:7" x14ac:dyDescent="0.3">
      <c r="B45887" s="1"/>
      <c r="C45887" s="1"/>
      <c r="G45887" s="5"/>
    </row>
    <row r="45888" spans="2:7" x14ac:dyDescent="0.3">
      <c r="B45888" s="1"/>
      <c r="C45888" s="1"/>
      <c r="G45888" s="5"/>
    </row>
    <row r="45889" spans="2:7" x14ac:dyDescent="0.3">
      <c r="B45889" s="1"/>
      <c r="C45889" s="1"/>
      <c r="G45889" s="5"/>
    </row>
    <row r="45890" spans="2:7" x14ac:dyDescent="0.3">
      <c r="B45890" s="1"/>
      <c r="C45890" s="1"/>
      <c r="G45890" s="5"/>
    </row>
    <row r="45891" spans="2:7" x14ac:dyDescent="0.3">
      <c r="B45891" s="1"/>
      <c r="C45891" s="1"/>
      <c r="G45891" s="5"/>
    </row>
    <row r="45892" spans="2:7" x14ac:dyDescent="0.3">
      <c r="B45892" s="1"/>
      <c r="C45892" s="1"/>
      <c r="G45892" s="5"/>
    </row>
    <row r="45893" spans="2:7" x14ac:dyDescent="0.3">
      <c r="B45893" s="1"/>
      <c r="C45893" s="1"/>
      <c r="G45893" s="5"/>
    </row>
    <row r="45894" spans="2:7" x14ac:dyDescent="0.3">
      <c r="B45894" s="1"/>
      <c r="C45894" s="1"/>
      <c r="G45894" s="5"/>
    </row>
    <row r="45895" spans="2:7" x14ac:dyDescent="0.3">
      <c r="B45895" s="1"/>
      <c r="C45895" s="1"/>
      <c r="G45895" s="5"/>
    </row>
    <row r="45896" spans="2:7" x14ac:dyDescent="0.3">
      <c r="B45896" s="1"/>
      <c r="C45896" s="1"/>
      <c r="G45896" s="5"/>
    </row>
    <row r="45897" spans="2:7" x14ac:dyDescent="0.3">
      <c r="B45897" s="1"/>
      <c r="C45897" s="1"/>
      <c r="G45897" s="5"/>
    </row>
    <row r="45898" spans="2:7" x14ac:dyDescent="0.3">
      <c r="B45898" s="1"/>
      <c r="C45898" s="1"/>
      <c r="G45898" s="5"/>
    </row>
    <row r="45899" spans="2:7" x14ac:dyDescent="0.3">
      <c r="B45899" s="1"/>
      <c r="C45899" s="1"/>
      <c r="G45899" s="5"/>
    </row>
    <row r="45900" spans="2:7" x14ac:dyDescent="0.3">
      <c r="B45900" s="1"/>
      <c r="C45900" s="1"/>
      <c r="G45900" s="5"/>
    </row>
    <row r="45901" spans="2:7" x14ac:dyDescent="0.3">
      <c r="B45901" s="1"/>
      <c r="C45901" s="1"/>
      <c r="G45901" s="5"/>
    </row>
    <row r="45902" spans="2:7" x14ac:dyDescent="0.3">
      <c r="B45902" s="1"/>
      <c r="C45902" s="1"/>
      <c r="G45902" s="5"/>
    </row>
    <row r="45903" spans="2:7" x14ac:dyDescent="0.3">
      <c r="B45903" s="1"/>
      <c r="C45903" s="1"/>
      <c r="G45903" s="5"/>
    </row>
    <row r="45904" spans="2:7" x14ac:dyDescent="0.3">
      <c r="B45904" s="1"/>
      <c r="C45904" s="1"/>
      <c r="G45904" s="5"/>
    </row>
    <row r="45905" spans="2:7" x14ac:dyDescent="0.3">
      <c r="B45905" s="1"/>
      <c r="C45905" s="1"/>
      <c r="G45905" s="5"/>
    </row>
    <row r="45906" spans="2:7" x14ac:dyDescent="0.3">
      <c r="B45906" s="1"/>
      <c r="C45906" s="1"/>
      <c r="G45906" s="5"/>
    </row>
    <row r="45907" spans="2:7" x14ac:dyDescent="0.3">
      <c r="B45907" s="1"/>
      <c r="C45907" s="1"/>
      <c r="G45907" s="5"/>
    </row>
    <row r="45908" spans="2:7" x14ac:dyDescent="0.3">
      <c r="B45908" s="1"/>
      <c r="C45908" s="1"/>
      <c r="G45908" s="5"/>
    </row>
    <row r="45909" spans="2:7" x14ac:dyDescent="0.3">
      <c r="B45909" s="1"/>
      <c r="C45909" s="1"/>
      <c r="G45909" s="5"/>
    </row>
    <row r="45910" spans="2:7" x14ac:dyDescent="0.3">
      <c r="B45910" s="1"/>
      <c r="C45910" s="1"/>
      <c r="G45910" s="5"/>
    </row>
    <row r="45911" spans="2:7" x14ac:dyDescent="0.3">
      <c r="B45911" s="1"/>
      <c r="C45911" s="1"/>
      <c r="G45911" s="5"/>
    </row>
    <row r="45912" spans="2:7" x14ac:dyDescent="0.3">
      <c r="B45912" s="1"/>
      <c r="C45912" s="1"/>
      <c r="G45912" s="5"/>
    </row>
    <row r="45913" spans="2:7" x14ac:dyDescent="0.3">
      <c r="B45913" s="1"/>
      <c r="C45913" s="1"/>
      <c r="G45913" s="5"/>
    </row>
    <row r="45914" spans="2:7" x14ac:dyDescent="0.3">
      <c r="B45914" s="1"/>
      <c r="C45914" s="1"/>
      <c r="G45914" s="5"/>
    </row>
    <row r="45915" spans="2:7" x14ac:dyDescent="0.3">
      <c r="B45915" s="1"/>
      <c r="C45915" s="1"/>
      <c r="G45915" s="5"/>
    </row>
    <row r="45916" spans="2:7" x14ac:dyDescent="0.3">
      <c r="B45916" s="1"/>
      <c r="C45916" s="1"/>
      <c r="G45916" s="5"/>
    </row>
    <row r="45917" spans="2:7" x14ac:dyDescent="0.3">
      <c r="B45917" s="1"/>
      <c r="C45917" s="1"/>
      <c r="G45917" s="5"/>
    </row>
    <row r="45918" spans="2:7" x14ac:dyDescent="0.3">
      <c r="B45918" s="1"/>
      <c r="C45918" s="1"/>
      <c r="G45918" s="5"/>
    </row>
    <row r="45919" spans="2:7" x14ac:dyDescent="0.3">
      <c r="B45919" s="1"/>
      <c r="C45919" s="1"/>
      <c r="G45919" s="5"/>
    </row>
    <row r="45920" spans="2:7" x14ac:dyDescent="0.3">
      <c r="B45920" s="1"/>
      <c r="C45920" s="1"/>
      <c r="G45920" s="5"/>
    </row>
    <row r="45921" spans="2:7" x14ac:dyDescent="0.3">
      <c r="B45921" s="1"/>
      <c r="C45921" s="1"/>
      <c r="G45921" s="5"/>
    </row>
    <row r="45922" spans="2:7" x14ac:dyDescent="0.3">
      <c r="B45922" s="1"/>
      <c r="C45922" s="1"/>
      <c r="G45922" s="5"/>
    </row>
    <row r="45923" spans="2:7" x14ac:dyDescent="0.3">
      <c r="B45923" s="1"/>
      <c r="C45923" s="1"/>
      <c r="G45923" s="5"/>
    </row>
    <row r="45924" spans="2:7" x14ac:dyDescent="0.3">
      <c r="B45924" s="1"/>
      <c r="C45924" s="1"/>
      <c r="G45924" s="5"/>
    </row>
    <row r="45925" spans="2:7" x14ac:dyDescent="0.3">
      <c r="B45925" s="1"/>
      <c r="C45925" s="1"/>
      <c r="G45925" s="5"/>
    </row>
    <row r="45926" spans="2:7" x14ac:dyDescent="0.3">
      <c r="B45926" s="1"/>
      <c r="C45926" s="1"/>
      <c r="G45926" s="5"/>
    </row>
    <row r="45927" spans="2:7" x14ac:dyDescent="0.3">
      <c r="B45927" s="1"/>
      <c r="C45927" s="1"/>
      <c r="G45927" s="5"/>
    </row>
    <row r="45928" spans="2:7" x14ac:dyDescent="0.3">
      <c r="B45928" s="1"/>
      <c r="C45928" s="1"/>
      <c r="G45928" s="5"/>
    </row>
    <row r="45929" spans="2:7" x14ac:dyDescent="0.3">
      <c r="B45929" s="1"/>
      <c r="C45929" s="1"/>
      <c r="G45929" s="5"/>
    </row>
    <row r="45930" spans="2:7" x14ac:dyDescent="0.3">
      <c r="B45930" s="1"/>
      <c r="C45930" s="1"/>
      <c r="G45930" s="5"/>
    </row>
    <row r="45931" spans="2:7" x14ac:dyDescent="0.3">
      <c r="B45931" s="1"/>
      <c r="C45931" s="1"/>
      <c r="G45931" s="5"/>
    </row>
    <row r="45932" spans="2:7" x14ac:dyDescent="0.3">
      <c r="B45932" s="1"/>
      <c r="C45932" s="1"/>
      <c r="G45932" s="5"/>
    </row>
    <row r="45933" spans="2:7" x14ac:dyDescent="0.3">
      <c r="B45933" s="1"/>
      <c r="C45933" s="1"/>
      <c r="G45933" s="5"/>
    </row>
    <row r="45934" spans="2:7" x14ac:dyDescent="0.3">
      <c r="B45934" s="1"/>
      <c r="C45934" s="1"/>
      <c r="G45934" s="5"/>
    </row>
    <row r="45935" spans="2:7" x14ac:dyDescent="0.3">
      <c r="B45935" s="1"/>
      <c r="C45935" s="1"/>
      <c r="G45935" s="5"/>
    </row>
    <row r="45936" spans="2:7" x14ac:dyDescent="0.3">
      <c r="B45936" s="1"/>
      <c r="C45936" s="1"/>
      <c r="G45936" s="5"/>
    </row>
    <row r="45937" spans="2:7" x14ac:dyDescent="0.3">
      <c r="B45937" s="1"/>
      <c r="C45937" s="1"/>
      <c r="G45937" s="5"/>
    </row>
    <row r="45938" spans="2:7" x14ac:dyDescent="0.3">
      <c r="B45938" s="1"/>
      <c r="C45938" s="1"/>
      <c r="G45938" s="5"/>
    </row>
    <row r="45939" spans="2:7" x14ac:dyDescent="0.3">
      <c r="B45939" s="1"/>
      <c r="C45939" s="1"/>
      <c r="G45939" s="5"/>
    </row>
    <row r="45940" spans="2:7" x14ac:dyDescent="0.3">
      <c r="B45940" s="1"/>
      <c r="C45940" s="1"/>
      <c r="G45940" s="5"/>
    </row>
    <row r="45941" spans="2:7" x14ac:dyDescent="0.3">
      <c r="B45941" s="1"/>
      <c r="C45941" s="1"/>
      <c r="G45941" s="5"/>
    </row>
    <row r="45942" spans="2:7" x14ac:dyDescent="0.3">
      <c r="B45942" s="1"/>
      <c r="C45942" s="1"/>
      <c r="G45942" s="5"/>
    </row>
    <row r="45943" spans="2:7" x14ac:dyDescent="0.3">
      <c r="B45943" s="1"/>
      <c r="C45943" s="1"/>
      <c r="G45943" s="5"/>
    </row>
    <row r="45944" spans="2:7" x14ac:dyDescent="0.3">
      <c r="B45944" s="1"/>
      <c r="C45944" s="1"/>
      <c r="G45944" s="5"/>
    </row>
    <row r="45945" spans="2:7" x14ac:dyDescent="0.3">
      <c r="B45945" s="1"/>
      <c r="C45945" s="1"/>
      <c r="G45945" s="5"/>
    </row>
    <row r="45946" spans="2:7" x14ac:dyDescent="0.3">
      <c r="B45946" s="1"/>
      <c r="C45946" s="1"/>
      <c r="G45946" s="5"/>
    </row>
    <row r="45947" spans="2:7" x14ac:dyDescent="0.3">
      <c r="B45947" s="1"/>
      <c r="C45947" s="1"/>
      <c r="G45947" s="5"/>
    </row>
    <row r="45948" spans="2:7" x14ac:dyDescent="0.3">
      <c r="B45948" s="1"/>
      <c r="C45948" s="1"/>
      <c r="G45948" s="5"/>
    </row>
    <row r="45949" spans="2:7" x14ac:dyDescent="0.3">
      <c r="B45949" s="1"/>
      <c r="C45949" s="1"/>
      <c r="G45949" s="5"/>
    </row>
    <row r="45950" spans="2:7" x14ac:dyDescent="0.3">
      <c r="B45950" s="1"/>
      <c r="C45950" s="1"/>
      <c r="G45950" s="5"/>
    </row>
    <row r="45951" spans="2:7" x14ac:dyDescent="0.3">
      <c r="B45951" s="1"/>
      <c r="C45951" s="1"/>
      <c r="G45951" s="5"/>
    </row>
    <row r="45952" spans="2:7" x14ac:dyDescent="0.3">
      <c r="B45952" s="1"/>
      <c r="C45952" s="1"/>
      <c r="G45952" s="5"/>
    </row>
    <row r="45953" spans="2:7" x14ac:dyDescent="0.3">
      <c r="B45953" s="1"/>
      <c r="C45953" s="1"/>
      <c r="G45953" s="5"/>
    </row>
    <row r="45954" spans="2:7" x14ac:dyDescent="0.3">
      <c r="B45954" s="1"/>
      <c r="C45954" s="1"/>
      <c r="G45954" s="5"/>
    </row>
    <row r="45955" spans="2:7" x14ac:dyDescent="0.3">
      <c r="B45955" s="1"/>
      <c r="C45955" s="1"/>
      <c r="G45955" s="5"/>
    </row>
    <row r="45956" spans="2:7" x14ac:dyDescent="0.3">
      <c r="B45956" s="1"/>
      <c r="C45956" s="1"/>
      <c r="G45956" s="5"/>
    </row>
    <row r="45957" spans="2:7" x14ac:dyDescent="0.3">
      <c r="B45957" s="1"/>
      <c r="C45957" s="1"/>
      <c r="G45957" s="5"/>
    </row>
    <row r="45958" spans="2:7" x14ac:dyDescent="0.3">
      <c r="B45958" s="1"/>
      <c r="C45958" s="1"/>
      <c r="G45958" s="5"/>
    </row>
    <row r="45959" spans="2:7" x14ac:dyDescent="0.3">
      <c r="B45959" s="1"/>
      <c r="C45959" s="1"/>
      <c r="G45959" s="5"/>
    </row>
    <row r="45960" spans="2:7" x14ac:dyDescent="0.3">
      <c r="B45960" s="1"/>
      <c r="C45960" s="1"/>
      <c r="G45960" s="5"/>
    </row>
    <row r="45961" spans="2:7" x14ac:dyDescent="0.3">
      <c r="B45961" s="1"/>
      <c r="C45961" s="1"/>
      <c r="G45961" s="5"/>
    </row>
    <row r="45962" spans="2:7" x14ac:dyDescent="0.3">
      <c r="B45962" s="1"/>
      <c r="C45962" s="1"/>
      <c r="G45962" s="5"/>
    </row>
    <row r="45963" spans="2:7" x14ac:dyDescent="0.3">
      <c r="B45963" s="1"/>
      <c r="C45963" s="1"/>
      <c r="G45963" s="5"/>
    </row>
    <row r="45964" spans="2:7" x14ac:dyDescent="0.3">
      <c r="B45964" s="1"/>
      <c r="C45964" s="1"/>
      <c r="G45964" s="5"/>
    </row>
    <row r="45965" spans="2:7" x14ac:dyDescent="0.3">
      <c r="B45965" s="1"/>
      <c r="C45965" s="1"/>
      <c r="G45965" s="5"/>
    </row>
    <row r="45966" spans="2:7" x14ac:dyDescent="0.3">
      <c r="B45966" s="1"/>
      <c r="C45966" s="1"/>
      <c r="G45966" s="5"/>
    </row>
    <row r="45967" spans="2:7" x14ac:dyDescent="0.3">
      <c r="B45967" s="1"/>
      <c r="C45967" s="1"/>
      <c r="G45967" s="5"/>
    </row>
    <row r="45968" spans="2:7" x14ac:dyDescent="0.3">
      <c r="B45968" s="1"/>
      <c r="C45968" s="1"/>
      <c r="G45968" s="5"/>
    </row>
    <row r="45969" spans="2:7" x14ac:dyDescent="0.3">
      <c r="B45969" s="1"/>
      <c r="C45969" s="1"/>
      <c r="G45969" s="5"/>
    </row>
    <row r="45970" spans="2:7" x14ac:dyDescent="0.3">
      <c r="B45970" s="1"/>
      <c r="C45970" s="1"/>
      <c r="G45970" s="5"/>
    </row>
    <row r="45971" spans="2:7" x14ac:dyDescent="0.3">
      <c r="B45971" s="1"/>
      <c r="C45971" s="1"/>
      <c r="G45971" s="5"/>
    </row>
    <row r="45972" spans="2:7" x14ac:dyDescent="0.3">
      <c r="B45972" s="1"/>
      <c r="C45972" s="1"/>
      <c r="G45972" s="5"/>
    </row>
    <row r="45973" spans="2:7" x14ac:dyDescent="0.3">
      <c r="B45973" s="1"/>
      <c r="C45973" s="1"/>
      <c r="G45973" s="5"/>
    </row>
    <row r="45974" spans="2:7" x14ac:dyDescent="0.3">
      <c r="B45974" s="1"/>
      <c r="C45974" s="1"/>
      <c r="G45974" s="5"/>
    </row>
    <row r="45975" spans="2:7" x14ac:dyDescent="0.3">
      <c r="B45975" s="1"/>
      <c r="C45975" s="1"/>
      <c r="G45975" s="5"/>
    </row>
    <row r="45976" spans="2:7" x14ac:dyDescent="0.3">
      <c r="B45976" s="1"/>
      <c r="C45976" s="1"/>
      <c r="G45976" s="5"/>
    </row>
    <row r="45977" spans="2:7" x14ac:dyDescent="0.3">
      <c r="B45977" s="1"/>
      <c r="C45977" s="1"/>
      <c r="G45977" s="5"/>
    </row>
    <row r="45978" spans="2:7" x14ac:dyDescent="0.3">
      <c r="B45978" s="1"/>
      <c r="C45978" s="1"/>
      <c r="G45978" s="5"/>
    </row>
    <row r="45979" spans="2:7" x14ac:dyDescent="0.3">
      <c r="B45979" s="1"/>
      <c r="C45979" s="1"/>
      <c r="G45979" s="5"/>
    </row>
    <row r="45980" spans="2:7" x14ac:dyDescent="0.3">
      <c r="B45980" s="1"/>
      <c r="C45980" s="1"/>
      <c r="G45980" s="5"/>
    </row>
    <row r="45981" spans="2:7" x14ac:dyDescent="0.3">
      <c r="B45981" s="1"/>
      <c r="C45981" s="1"/>
      <c r="G45981" s="5"/>
    </row>
    <row r="45982" spans="2:7" x14ac:dyDescent="0.3">
      <c r="B45982" s="1"/>
      <c r="C45982" s="1"/>
      <c r="G45982" s="5"/>
    </row>
    <row r="45983" spans="2:7" x14ac:dyDescent="0.3">
      <c r="B45983" s="1"/>
      <c r="C45983" s="1"/>
      <c r="G45983" s="5"/>
    </row>
    <row r="45984" spans="2:7" x14ac:dyDescent="0.3">
      <c r="B45984" s="1"/>
      <c r="C45984" s="1"/>
      <c r="G45984" s="5"/>
    </row>
    <row r="45985" spans="2:7" x14ac:dyDescent="0.3">
      <c r="B45985" s="1"/>
      <c r="C45985" s="1"/>
      <c r="G45985" s="5"/>
    </row>
    <row r="45986" spans="2:7" x14ac:dyDescent="0.3">
      <c r="B45986" s="1"/>
      <c r="C45986" s="1"/>
      <c r="G45986" s="5"/>
    </row>
    <row r="45987" spans="2:7" x14ac:dyDescent="0.3">
      <c r="B45987" s="1"/>
      <c r="C45987" s="1"/>
      <c r="G45987" s="5"/>
    </row>
    <row r="45988" spans="2:7" x14ac:dyDescent="0.3">
      <c r="B45988" s="1"/>
      <c r="C45988" s="1"/>
      <c r="G45988" s="5"/>
    </row>
    <row r="45989" spans="2:7" x14ac:dyDescent="0.3">
      <c r="B45989" s="1"/>
      <c r="C45989" s="1"/>
      <c r="G45989" s="5"/>
    </row>
    <row r="45990" spans="2:7" x14ac:dyDescent="0.3">
      <c r="B45990" s="1"/>
      <c r="C45990" s="1"/>
      <c r="G45990" s="5"/>
    </row>
    <row r="45991" spans="2:7" x14ac:dyDescent="0.3">
      <c r="B45991" s="1"/>
      <c r="C45991" s="1"/>
      <c r="G45991" s="5"/>
    </row>
    <row r="45992" spans="2:7" x14ac:dyDescent="0.3">
      <c r="B45992" s="1"/>
      <c r="C45992" s="1"/>
      <c r="G45992" s="5"/>
    </row>
    <row r="45993" spans="2:7" x14ac:dyDescent="0.3">
      <c r="B45993" s="1"/>
      <c r="C45993" s="1"/>
      <c r="G45993" s="5"/>
    </row>
    <row r="45994" spans="2:7" x14ac:dyDescent="0.3">
      <c r="B45994" s="1"/>
      <c r="C45994" s="1"/>
      <c r="G45994" s="5"/>
    </row>
    <row r="45995" spans="2:7" x14ac:dyDescent="0.3">
      <c r="B45995" s="1"/>
      <c r="C45995" s="1"/>
      <c r="G45995" s="5"/>
    </row>
    <row r="45996" spans="2:7" x14ac:dyDescent="0.3">
      <c r="B45996" s="1"/>
      <c r="C45996" s="1"/>
      <c r="G45996" s="5"/>
    </row>
    <row r="45997" spans="2:7" x14ac:dyDescent="0.3">
      <c r="B45997" s="1"/>
      <c r="C45997" s="1"/>
      <c r="G45997" s="5"/>
    </row>
    <row r="45998" spans="2:7" x14ac:dyDescent="0.3">
      <c r="B45998" s="1"/>
      <c r="C45998" s="1"/>
      <c r="G45998" s="5"/>
    </row>
    <row r="45999" spans="2:7" x14ac:dyDescent="0.3">
      <c r="B45999" s="1"/>
      <c r="C45999" s="1"/>
      <c r="G45999" s="5"/>
    </row>
    <row r="46000" spans="2:7" x14ac:dyDescent="0.3">
      <c r="B46000" s="1"/>
      <c r="C46000" s="1"/>
      <c r="G46000" s="5"/>
    </row>
    <row r="46001" spans="2:7" x14ac:dyDescent="0.3">
      <c r="B46001" s="1"/>
      <c r="C46001" s="1"/>
      <c r="G46001" s="5"/>
    </row>
    <row r="46002" spans="2:7" x14ac:dyDescent="0.3">
      <c r="B46002" s="1"/>
      <c r="C46002" s="1"/>
      <c r="G46002" s="5"/>
    </row>
    <row r="46003" spans="2:7" x14ac:dyDescent="0.3">
      <c r="B46003" s="1"/>
      <c r="C46003" s="1"/>
      <c r="G46003" s="5"/>
    </row>
    <row r="46004" spans="2:7" x14ac:dyDescent="0.3">
      <c r="B46004" s="1"/>
      <c r="C46004" s="1"/>
      <c r="G46004" s="5"/>
    </row>
    <row r="46005" spans="2:7" x14ac:dyDescent="0.3">
      <c r="B46005" s="1"/>
      <c r="C46005" s="1"/>
      <c r="G46005" s="5"/>
    </row>
    <row r="46006" spans="2:7" x14ac:dyDescent="0.3">
      <c r="B46006" s="1"/>
      <c r="C46006" s="1"/>
      <c r="G46006" s="5"/>
    </row>
    <row r="46007" spans="2:7" x14ac:dyDescent="0.3">
      <c r="B46007" s="1"/>
      <c r="C46007" s="1"/>
      <c r="G46007" s="5"/>
    </row>
    <row r="46008" spans="2:7" x14ac:dyDescent="0.3">
      <c r="B46008" s="1"/>
      <c r="C46008" s="1"/>
      <c r="G46008" s="5"/>
    </row>
    <row r="46009" spans="2:7" x14ac:dyDescent="0.3">
      <c r="B46009" s="1"/>
      <c r="C46009" s="1"/>
      <c r="G46009" s="5"/>
    </row>
    <row r="46010" spans="2:7" x14ac:dyDescent="0.3">
      <c r="B46010" s="1"/>
      <c r="C46010" s="1"/>
      <c r="G46010" s="5"/>
    </row>
    <row r="46011" spans="2:7" x14ac:dyDescent="0.3">
      <c r="B46011" s="1"/>
      <c r="C46011" s="1"/>
      <c r="G46011" s="5"/>
    </row>
    <row r="46012" spans="2:7" x14ac:dyDescent="0.3">
      <c r="B46012" s="1"/>
      <c r="C46012" s="1"/>
      <c r="G46012" s="5"/>
    </row>
    <row r="46013" spans="2:7" x14ac:dyDescent="0.3">
      <c r="B46013" s="1"/>
      <c r="C46013" s="1"/>
      <c r="G46013" s="5"/>
    </row>
    <row r="46014" spans="2:7" x14ac:dyDescent="0.3">
      <c r="B46014" s="1"/>
      <c r="C46014" s="1"/>
      <c r="G46014" s="5"/>
    </row>
    <row r="46015" spans="2:7" x14ac:dyDescent="0.3">
      <c r="B46015" s="1"/>
      <c r="C46015" s="1"/>
      <c r="G46015" s="5"/>
    </row>
    <row r="46016" spans="2:7" x14ac:dyDescent="0.3">
      <c r="B46016" s="1"/>
      <c r="C46016" s="1"/>
      <c r="G46016" s="5"/>
    </row>
    <row r="46017" spans="2:7" x14ac:dyDescent="0.3">
      <c r="B46017" s="1"/>
      <c r="C46017" s="1"/>
      <c r="G46017" s="5"/>
    </row>
    <row r="46018" spans="2:7" x14ac:dyDescent="0.3">
      <c r="B46018" s="1"/>
      <c r="C46018" s="1"/>
      <c r="G46018" s="5"/>
    </row>
    <row r="46019" spans="2:7" x14ac:dyDescent="0.3">
      <c r="B46019" s="1"/>
      <c r="C46019" s="1"/>
      <c r="G46019" s="5"/>
    </row>
    <row r="46020" spans="2:7" x14ac:dyDescent="0.3">
      <c r="B46020" s="1"/>
      <c r="C46020" s="1"/>
      <c r="G46020" s="5"/>
    </row>
    <row r="46021" spans="2:7" x14ac:dyDescent="0.3">
      <c r="B46021" s="1"/>
      <c r="C46021" s="1"/>
      <c r="G46021" s="5"/>
    </row>
    <row r="46022" spans="2:7" x14ac:dyDescent="0.3">
      <c r="B46022" s="1"/>
      <c r="C46022" s="1"/>
      <c r="G46022" s="5"/>
    </row>
    <row r="46023" spans="2:7" x14ac:dyDescent="0.3">
      <c r="B46023" s="1"/>
      <c r="C46023" s="1"/>
      <c r="G46023" s="5"/>
    </row>
    <row r="46024" spans="2:7" x14ac:dyDescent="0.3">
      <c r="B46024" s="1"/>
      <c r="C46024" s="1"/>
      <c r="G46024" s="5"/>
    </row>
    <row r="46025" spans="2:7" x14ac:dyDescent="0.3">
      <c r="B46025" s="1"/>
      <c r="C46025" s="1"/>
      <c r="G46025" s="5"/>
    </row>
    <row r="46026" spans="2:7" x14ac:dyDescent="0.3">
      <c r="B46026" s="1"/>
      <c r="C46026" s="1"/>
      <c r="G46026" s="5"/>
    </row>
    <row r="46027" spans="2:7" x14ac:dyDescent="0.3">
      <c r="B46027" s="1"/>
      <c r="C46027" s="1"/>
      <c r="G46027" s="5"/>
    </row>
    <row r="46028" spans="2:7" x14ac:dyDescent="0.3">
      <c r="B46028" s="1"/>
      <c r="C46028" s="1"/>
      <c r="G46028" s="5"/>
    </row>
    <row r="46029" spans="2:7" x14ac:dyDescent="0.3">
      <c r="B46029" s="1"/>
      <c r="C46029" s="1"/>
      <c r="G46029" s="5"/>
    </row>
    <row r="46030" spans="2:7" x14ac:dyDescent="0.3">
      <c r="B46030" s="1"/>
      <c r="C46030" s="1"/>
      <c r="G46030" s="5"/>
    </row>
    <row r="46031" spans="2:7" x14ac:dyDescent="0.3">
      <c r="B46031" s="1"/>
      <c r="C46031" s="1"/>
      <c r="G46031" s="5"/>
    </row>
    <row r="46032" spans="2:7" x14ac:dyDescent="0.3">
      <c r="B46032" s="1"/>
      <c r="C46032" s="1"/>
      <c r="G46032" s="5"/>
    </row>
    <row r="46033" spans="2:7" x14ac:dyDescent="0.3">
      <c r="B46033" s="1"/>
      <c r="C46033" s="1"/>
      <c r="G46033" s="5"/>
    </row>
    <row r="46034" spans="2:7" x14ac:dyDescent="0.3">
      <c r="B46034" s="1"/>
      <c r="C46034" s="1"/>
      <c r="G46034" s="5"/>
    </row>
    <row r="46035" spans="2:7" x14ac:dyDescent="0.3">
      <c r="B46035" s="1"/>
      <c r="C46035" s="1"/>
      <c r="G46035" s="5"/>
    </row>
    <row r="46036" spans="2:7" x14ac:dyDescent="0.3">
      <c r="B46036" s="1"/>
      <c r="C46036" s="1"/>
      <c r="G46036" s="5"/>
    </row>
    <row r="46037" spans="2:7" x14ac:dyDescent="0.3">
      <c r="B46037" s="1"/>
      <c r="C46037" s="1"/>
      <c r="G46037" s="5"/>
    </row>
    <row r="46038" spans="2:7" x14ac:dyDescent="0.3">
      <c r="B46038" s="1"/>
      <c r="C46038" s="1"/>
      <c r="G46038" s="5"/>
    </row>
    <row r="46039" spans="2:7" x14ac:dyDescent="0.3">
      <c r="B46039" s="1"/>
      <c r="C46039" s="1"/>
      <c r="G46039" s="5"/>
    </row>
    <row r="46040" spans="2:7" x14ac:dyDescent="0.3">
      <c r="B46040" s="1"/>
      <c r="C46040" s="1"/>
      <c r="G46040" s="5"/>
    </row>
    <row r="46041" spans="2:7" x14ac:dyDescent="0.3">
      <c r="B46041" s="1"/>
      <c r="C46041" s="1"/>
      <c r="G46041" s="5"/>
    </row>
    <row r="46042" spans="2:7" x14ac:dyDescent="0.3">
      <c r="B46042" s="1"/>
      <c r="C46042" s="1"/>
      <c r="G46042" s="5"/>
    </row>
    <row r="46043" spans="2:7" x14ac:dyDescent="0.3">
      <c r="B46043" s="1"/>
      <c r="C46043" s="1"/>
      <c r="G46043" s="5"/>
    </row>
    <row r="46044" spans="2:7" x14ac:dyDescent="0.3">
      <c r="B46044" s="1"/>
      <c r="C46044" s="1"/>
      <c r="G46044" s="5"/>
    </row>
    <row r="46045" spans="2:7" x14ac:dyDescent="0.3">
      <c r="B46045" s="1"/>
      <c r="C46045" s="1"/>
      <c r="G46045" s="5"/>
    </row>
    <row r="46046" spans="2:7" x14ac:dyDescent="0.3">
      <c r="B46046" s="1"/>
      <c r="C46046" s="1"/>
      <c r="G46046" s="5"/>
    </row>
    <row r="46047" spans="2:7" x14ac:dyDescent="0.3">
      <c r="B46047" s="1"/>
      <c r="C46047" s="1"/>
      <c r="G46047" s="5"/>
    </row>
    <row r="46048" spans="2:7" x14ac:dyDescent="0.3">
      <c r="B46048" s="1"/>
      <c r="C46048" s="1"/>
      <c r="G46048" s="5"/>
    </row>
    <row r="46049" spans="2:7" x14ac:dyDescent="0.3">
      <c r="B46049" s="1"/>
      <c r="C46049" s="1"/>
      <c r="G46049" s="5"/>
    </row>
    <row r="46050" spans="2:7" x14ac:dyDescent="0.3">
      <c r="B46050" s="1"/>
      <c r="C46050" s="1"/>
      <c r="G46050" s="5"/>
    </row>
    <row r="46051" spans="2:7" x14ac:dyDescent="0.3">
      <c r="B46051" s="1"/>
      <c r="C46051" s="1"/>
      <c r="G46051" s="5"/>
    </row>
    <row r="46052" spans="2:7" x14ac:dyDescent="0.3">
      <c r="B46052" s="1"/>
      <c r="C46052" s="1"/>
      <c r="G46052" s="5"/>
    </row>
    <row r="46053" spans="2:7" x14ac:dyDescent="0.3">
      <c r="B46053" s="1"/>
      <c r="C46053" s="1"/>
      <c r="G46053" s="5"/>
    </row>
    <row r="46054" spans="2:7" x14ac:dyDescent="0.3">
      <c r="B46054" s="1"/>
      <c r="C46054" s="1"/>
      <c r="G46054" s="5"/>
    </row>
    <row r="46055" spans="2:7" x14ac:dyDescent="0.3">
      <c r="B46055" s="1"/>
      <c r="C46055" s="1"/>
      <c r="G46055" s="5"/>
    </row>
    <row r="46056" spans="2:7" x14ac:dyDescent="0.3">
      <c r="B46056" s="1"/>
      <c r="C46056" s="1"/>
      <c r="G46056" s="5"/>
    </row>
    <row r="46057" spans="2:7" x14ac:dyDescent="0.3">
      <c r="B46057" s="1"/>
      <c r="C46057" s="1"/>
      <c r="G46057" s="5"/>
    </row>
    <row r="46058" spans="2:7" x14ac:dyDescent="0.3">
      <c r="B46058" s="1"/>
      <c r="C46058" s="1"/>
      <c r="G46058" s="5"/>
    </row>
    <row r="46059" spans="2:7" x14ac:dyDescent="0.3">
      <c r="B46059" s="1"/>
      <c r="C46059" s="1"/>
      <c r="G46059" s="5"/>
    </row>
    <row r="46060" spans="2:7" x14ac:dyDescent="0.3">
      <c r="B46060" s="1"/>
      <c r="C46060" s="1"/>
      <c r="G46060" s="5"/>
    </row>
    <row r="46061" spans="2:7" x14ac:dyDescent="0.3">
      <c r="B46061" s="1"/>
      <c r="C46061" s="1"/>
      <c r="G46061" s="5"/>
    </row>
    <row r="46062" spans="2:7" x14ac:dyDescent="0.3">
      <c r="B46062" s="1"/>
      <c r="C46062" s="1"/>
      <c r="G46062" s="5"/>
    </row>
    <row r="46063" spans="2:7" x14ac:dyDescent="0.3">
      <c r="B46063" s="1"/>
      <c r="C46063" s="1"/>
      <c r="G46063" s="5"/>
    </row>
    <row r="46064" spans="2:7" x14ac:dyDescent="0.3">
      <c r="B46064" s="1"/>
      <c r="C46064" s="1"/>
      <c r="G46064" s="5"/>
    </row>
    <row r="46065" spans="2:7" x14ac:dyDescent="0.3">
      <c r="B46065" s="1"/>
      <c r="C46065" s="1"/>
      <c r="G46065" s="5"/>
    </row>
    <row r="46066" spans="2:7" x14ac:dyDescent="0.3">
      <c r="B46066" s="1"/>
      <c r="C46066" s="1"/>
      <c r="G46066" s="5"/>
    </row>
    <row r="46067" spans="2:7" x14ac:dyDescent="0.3">
      <c r="B46067" s="1"/>
      <c r="C46067" s="1"/>
      <c r="G46067" s="5"/>
    </row>
    <row r="46068" spans="2:7" x14ac:dyDescent="0.3">
      <c r="B46068" s="1"/>
      <c r="C46068" s="1"/>
      <c r="G46068" s="5"/>
    </row>
    <row r="46069" spans="2:7" x14ac:dyDescent="0.3">
      <c r="B46069" s="1"/>
      <c r="C46069" s="1"/>
      <c r="G46069" s="5"/>
    </row>
    <row r="46070" spans="2:7" x14ac:dyDescent="0.3">
      <c r="B46070" s="1"/>
      <c r="C46070" s="1"/>
      <c r="G46070" s="5"/>
    </row>
    <row r="46071" spans="2:7" x14ac:dyDescent="0.3">
      <c r="B46071" s="1"/>
      <c r="C46071" s="1"/>
      <c r="G46071" s="5"/>
    </row>
    <row r="46072" spans="2:7" x14ac:dyDescent="0.3">
      <c r="B46072" s="1"/>
      <c r="C46072" s="1"/>
      <c r="G46072" s="5"/>
    </row>
    <row r="46073" spans="2:7" x14ac:dyDescent="0.3">
      <c r="B46073" s="1"/>
      <c r="C46073" s="1"/>
      <c r="G46073" s="5"/>
    </row>
    <row r="46074" spans="2:7" x14ac:dyDescent="0.3">
      <c r="B46074" s="1"/>
      <c r="C46074" s="1"/>
      <c r="G46074" s="5"/>
    </row>
    <row r="46075" spans="2:7" x14ac:dyDescent="0.3">
      <c r="B46075" s="1"/>
      <c r="C46075" s="1"/>
      <c r="G46075" s="5"/>
    </row>
    <row r="46076" spans="2:7" x14ac:dyDescent="0.3">
      <c r="B46076" s="1"/>
      <c r="C46076" s="1"/>
      <c r="G46076" s="5"/>
    </row>
    <row r="46077" spans="2:7" x14ac:dyDescent="0.3">
      <c r="B46077" s="1"/>
      <c r="C46077" s="1"/>
      <c r="G46077" s="5"/>
    </row>
    <row r="46078" spans="2:7" x14ac:dyDescent="0.3">
      <c r="B46078" s="1"/>
      <c r="C46078" s="1"/>
      <c r="G46078" s="5"/>
    </row>
    <row r="46079" spans="2:7" x14ac:dyDescent="0.3">
      <c r="B46079" s="1"/>
      <c r="C46079" s="1"/>
      <c r="G46079" s="5"/>
    </row>
    <row r="46080" spans="2:7" x14ac:dyDescent="0.3">
      <c r="B46080" s="1"/>
      <c r="C46080" s="1"/>
      <c r="G46080" s="5"/>
    </row>
    <row r="46081" spans="2:7" x14ac:dyDescent="0.3">
      <c r="B46081" s="1"/>
      <c r="C46081" s="1"/>
      <c r="G46081" s="5"/>
    </row>
    <row r="46082" spans="2:7" x14ac:dyDescent="0.3">
      <c r="B46082" s="1"/>
      <c r="C46082" s="1"/>
      <c r="G46082" s="5"/>
    </row>
    <row r="46083" spans="2:7" x14ac:dyDescent="0.3">
      <c r="B46083" s="1"/>
      <c r="C46083" s="1"/>
      <c r="G46083" s="5"/>
    </row>
    <row r="46084" spans="2:7" x14ac:dyDescent="0.3">
      <c r="B46084" s="1"/>
      <c r="C46084" s="1"/>
      <c r="G46084" s="5"/>
    </row>
    <row r="46085" spans="2:7" x14ac:dyDescent="0.3">
      <c r="B46085" s="1"/>
      <c r="C46085" s="1"/>
      <c r="G46085" s="5"/>
    </row>
    <row r="46086" spans="2:7" x14ac:dyDescent="0.3">
      <c r="B46086" s="1"/>
      <c r="C46086" s="1"/>
      <c r="G46086" s="5"/>
    </row>
    <row r="46087" spans="2:7" x14ac:dyDescent="0.3">
      <c r="B46087" s="1"/>
      <c r="C46087" s="1"/>
      <c r="G46087" s="5"/>
    </row>
    <row r="46088" spans="2:7" x14ac:dyDescent="0.3">
      <c r="B46088" s="1"/>
      <c r="C46088" s="1"/>
      <c r="G46088" s="5"/>
    </row>
    <row r="46089" spans="2:7" x14ac:dyDescent="0.3">
      <c r="B46089" s="1"/>
      <c r="C46089" s="1"/>
      <c r="G46089" s="5"/>
    </row>
    <row r="46090" spans="2:7" x14ac:dyDescent="0.3">
      <c r="B46090" s="1"/>
      <c r="C46090" s="1"/>
      <c r="G46090" s="5"/>
    </row>
    <row r="46091" spans="2:7" x14ac:dyDescent="0.3">
      <c r="B46091" s="1"/>
      <c r="C46091" s="1"/>
      <c r="G46091" s="5"/>
    </row>
    <row r="46092" spans="2:7" x14ac:dyDescent="0.3">
      <c r="B46092" s="1"/>
      <c r="C46092" s="1"/>
      <c r="G46092" s="5"/>
    </row>
    <row r="46093" spans="2:7" x14ac:dyDescent="0.3">
      <c r="B46093" s="1"/>
      <c r="C46093" s="1"/>
      <c r="G46093" s="5"/>
    </row>
    <row r="46094" spans="2:7" x14ac:dyDescent="0.3">
      <c r="B46094" s="1"/>
      <c r="C46094" s="1"/>
      <c r="G46094" s="5"/>
    </row>
    <row r="46095" spans="2:7" x14ac:dyDescent="0.3">
      <c r="B46095" s="1"/>
      <c r="C46095" s="1"/>
      <c r="G46095" s="5"/>
    </row>
    <row r="46096" spans="2:7" x14ac:dyDescent="0.3">
      <c r="B46096" s="1"/>
      <c r="C46096" s="1"/>
      <c r="G46096" s="5"/>
    </row>
    <row r="46097" spans="2:7" x14ac:dyDescent="0.3">
      <c r="B46097" s="1"/>
      <c r="C46097" s="1"/>
      <c r="G46097" s="5"/>
    </row>
    <row r="46098" spans="2:7" x14ac:dyDescent="0.3">
      <c r="B46098" s="1"/>
      <c r="C46098" s="1"/>
      <c r="G46098" s="5"/>
    </row>
    <row r="46099" spans="2:7" x14ac:dyDescent="0.3">
      <c r="B46099" s="1"/>
      <c r="C46099" s="1"/>
      <c r="G46099" s="5"/>
    </row>
    <row r="46100" spans="2:7" x14ac:dyDescent="0.3">
      <c r="B46100" s="1"/>
      <c r="C46100" s="1"/>
      <c r="G46100" s="5"/>
    </row>
    <row r="46101" spans="2:7" x14ac:dyDescent="0.3">
      <c r="B46101" s="1"/>
      <c r="C46101" s="1"/>
      <c r="G46101" s="5"/>
    </row>
    <row r="46102" spans="2:7" x14ac:dyDescent="0.3">
      <c r="B46102" s="1"/>
      <c r="C46102" s="1"/>
      <c r="G46102" s="5"/>
    </row>
    <row r="46103" spans="2:7" x14ac:dyDescent="0.3">
      <c r="B46103" s="1"/>
      <c r="C46103" s="1"/>
      <c r="G46103" s="5"/>
    </row>
    <row r="46104" spans="2:7" x14ac:dyDescent="0.3">
      <c r="B46104" s="1"/>
      <c r="C46104" s="1"/>
      <c r="G46104" s="5"/>
    </row>
    <row r="46105" spans="2:7" x14ac:dyDescent="0.3">
      <c r="B46105" s="1"/>
      <c r="C46105" s="1"/>
      <c r="G46105" s="5"/>
    </row>
    <row r="46106" spans="2:7" x14ac:dyDescent="0.3">
      <c r="B46106" s="1"/>
      <c r="C46106" s="1"/>
      <c r="G46106" s="5"/>
    </row>
    <row r="46107" spans="2:7" x14ac:dyDescent="0.3">
      <c r="B46107" s="1"/>
      <c r="C46107" s="1"/>
      <c r="G46107" s="5"/>
    </row>
    <row r="46108" spans="2:7" x14ac:dyDescent="0.3">
      <c r="B46108" s="1"/>
      <c r="C46108" s="1"/>
      <c r="G46108" s="5"/>
    </row>
    <row r="46109" spans="2:7" x14ac:dyDescent="0.3">
      <c r="B46109" s="1"/>
      <c r="C46109" s="1"/>
      <c r="G46109" s="5"/>
    </row>
    <row r="46110" spans="2:7" x14ac:dyDescent="0.3">
      <c r="B46110" s="1"/>
      <c r="C46110" s="1"/>
      <c r="G46110" s="5"/>
    </row>
    <row r="46111" spans="2:7" x14ac:dyDescent="0.3">
      <c r="B46111" s="1"/>
      <c r="C46111" s="1"/>
      <c r="G46111" s="5"/>
    </row>
    <row r="46112" spans="2:7" x14ac:dyDescent="0.3">
      <c r="B46112" s="1"/>
      <c r="C46112" s="1"/>
      <c r="G46112" s="5"/>
    </row>
    <row r="46113" spans="2:7" x14ac:dyDescent="0.3">
      <c r="B46113" s="1"/>
      <c r="C46113" s="1"/>
      <c r="G46113" s="5"/>
    </row>
    <row r="46114" spans="2:7" x14ac:dyDescent="0.3">
      <c r="B46114" s="1"/>
      <c r="C46114" s="1"/>
      <c r="G46114" s="5"/>
    </row>
    <row r="46115" spans="2:7" x14ac:dyDescent="0.3">
      <c r="B46115" s="1"/>
      <c r="C46115" s="1"/>
      <c r="G46115" s="5"/>
    </row>
    <row r="46116" spans="2:7" x14ac:dyDescent="0.3">
      <c r="B46116" s="1"/>
      <c r="C46116" s="1"/>
      <c r="G46116" s="5"/>
    </row>
    <row r="46117" spans="2:7" x14ac:dyDescent="0.3">
      <c r="B46117" s="1"/>
      <c r="C46117" s="1"/>
      <c r="G46117" s="5"/>
    </row>
    <row r="46118" spans="2:7" x14ac:dyDescent="0.3">
      <c r="B46118" s="1"/>
      <c r="C46118" s="1"/>
      <c r="G46118" s="5"/>
    </row>
    <row r="46119" spans="2:7" x14ac:dyDescent="0.3">
      <c r="B46119" s="1"/>
      <c r="C46119" s="1"/>
      <c r="G46119" s="5"/>
    </row>
    <row r="46120" spans="2:7" x14ac:dyDescent="0.3">
      <c r="B46120" s="1"/>
      <c r="C46120" s="1"/>
      <c r="G46120" s="5"/>
    </row>
    <row r="46121" spans="2:7" x14ac:dyDescent="0.3">
      <c r="B46121" s="1"/>
      <c r="C46121" s="1"/>
      <c r="G46121" s="5"/>
    </row>
    <row r="46122" spans="2:7" x14ac:dyDescent="0.3">
      <c r="B46122" s="1"/>
      <c r="C46122" s="1"/>
      <c r="G46122" s="5"/>
    </row>
    <row r="46123" spans="2:7" x14ac:dyDescent="0.3">
      <c r="B46123" s="1"/>
      <c r="C46123" s="1"/>
      <c r="G46123" s="5"/>
    </row>
    <row r="46124" spans="2:7" x14ac:dyDescent="0.3">
      <c r="B46124" s="1"/>
      <c r="C46124" s="1"/>
      <c r="G46124" s="5"/>
    </row>
    <row r="46125" spans="2:7" x14ac:dyDescent="0.3">
      <c r="B46125" s="1"/>
      <c r="C46125" s="1"/>
      <c r="G46125" s="5"/>
    </row>
    <row r="46126" spans="2:7" x14ac:dyDescent="0.3">
      <c r="B46126" s="1"/>
      <c r="C46126" s="1"/>
      <c r="G46126" s="5"/>
    </row>
    <row r="46127" spans="2:7" x14ac:dyDescent="0.3">
      <c r="B46127" s="1"/>
      <c r="C46127" s="1"/>
      <c r="G46127" s="5"/>
    </row>
    <row r="46128" spans="2:7" x14ac:dyDescent="0.3">
      <c r="B46128" s="1"/>
      <c r="C46128" s="1"/>
      <c r="G46128" s="5"/>
    </row>
    <row r="46129" spans="2:7" x14ac:dyDescent="0.3">
      <c r="B46129" s="1"/>
      <c r="C46129" s="1"/>
      <c r="G46129" s="5"/>
    </row>
    <row r="46130" spans="2:7" x14ac:dyDescent="0.3">
      <c r="B46130" s="1"/>
      <c r="C46130" s="1"/>
      <c r="G46130" s="5"/>
    </row>
    <row r="46131" spans="2:7" x14ac:dyDescent="0.3">
      <c r="B46131" s="1"/>
      <c r="C46131" s="1"/>
      <c r="G46131" s="5"/>
    </row>
    <row r="46132" spans="2:7" x14ac:dyDescent="0.3">
      <c r="B46132" s="1"/>
      <c r="C46132" s="1"/>
      <c r="G46132" s="5"/>
    </row>
    <row r="46133" spans="2:7" x14ac:dyDescent="0.3">
      <c r="B46133" s="1"/>
      <c r="C46133" s="1"/>
      <c r="G46133" s="5"/>
    </row>
    <row r="46134" spans="2:7" x14ac:dyDescent="0.3">
      <c r="B46134" s="1"/>
      <c r="C46134" s="1"/>
      <c r="G46134" s="5"/>
    </row>
    <row r="46135" spans="2:7" x14ac:dyDescent="0.3">
      <c r="B46135" s="1"/>
      <c r="C46135" s="1"/>
      <c r="G46135" s="5"/>
    </row>
    <row r="46136" spans="2:7" x14ac:dyDescent="0.3">
      <c r="B46136" s="1"/>
      <c r="C46136" s="1"/>
      <c r="G46136" s="5"/>
    </row>
    <row r="46137" spans="2:7" x14ac:dyDescent="0.3">
      <c r="B46137" s="1"/>
      <c r="C46137" s="1"/>
      <c r="G46137" s="5"/>
    </row>
    <row r="46138" spans="2:7" x14ac:dyDescent="0.3">
      <c r="B46138" s="1"/>
      <c r="C46138" s="1"/>
      <c r="G46138" s="5"/>
    </row>
    <row r="46139" spans="2:7" x14ac:dyDescent="0.3">
      <c r="B46139" s="1"/>
      <c r="C46139" s="1"/>
      <c r="G46139" s="5"/>
    </row>
    <row r="46140" spans="2:7" x14ac:dyDescent="0.3">
      <c r="B46140" s="1"/>
      <c r="C46140" s="1"/>
      <c r="G46140" s="5"/>
    </row>
    <row r="46141" spans="2:7" x14ac:dyDescent="0.3">
      <c r="B46141" s="1"/>
      <c r="C46141" s="1"/>
      <c r="G46141" s="5"/>
    </row>
    <row r="46142" spans="2:7" x14ac:dyDescent="0.3">
      <c r="B46142" s="1"/>
      <c r="C46142" s="1"/>
      <c r="G46142" s="5"/>
    </row>
    <row r="46143" spans="2:7" x14ac:dyDescent="0.3">
      <c r="B46143" s="1"/>
      <c r="C46143" s="1"/>
      <c r="G46143" s="5"/>
    </row>
    <row r="46144" spans="2:7" x14ac:dyDescent="0.3">
      <c r="B46144" s="1"/>
      <c r="C46144" s="1"/>
      <c r="G46144" s="5"/>
    </row>
    <row r="46145" spans="2:7" x14ac:dyDescent="0.3">
      <c r="B46145" s="1"/>
      <c r="C46145" s="1"/>
      <c r="G46145" s="5"/>
    </row>
    <row r="46146" spans="2:7" x14ac:dyDescent="0.3">
      <c r="B46146" s="1"/>
      <c r="C46146" s="1"/>
      <c r="G46146" s="5"/>
    </row>
    <row r="46147" spans="2:7" x14ac:dyDescent="0.3">
      <c r="B46147" s="1"/>
      <c r="C46147" s="1"/>
      <c r="G46147" s="5"/>
    </row>
    <row r="46148" spans="2:7" x14ac:dyDescent="0.3">
      <c r="B46148" s="1"/>
      <c r="C46148" s="1"/>
      <c r="G46148" s="5"/>
    </row>
    <row r="46149" spans="2:7" x14ac:dyDescent="0.3">
      <c r="B46149" s="1"/>
      <c r="C46149" s="1"/>
      <c r="G46149" s="5"/>
    </row>
    <row r="46150" spans="2:7" x14ac:dyDescent="0.3">
      <c r="B46150" s="1"/>
      <c r="C46150" s="1"/>
      <c r="G46150" s="5"/>
    </row>
    <row r="46151" spans="2:7" x14ac:dyDescent="0.3">
      <c r="B46151" s="1"/>
      <c r="C46151" s="1"/>
      <c r="G46151" s="5"/>
    </row>
    <row r="46152" spans="2:7" x14ac:dyDescent="0.3">
      <c r="B46152" s="1"/>
      <c r="C46152" s="1"/>
      <c r="G46152" s="5"/>
    </row>
    <row r="46153" spans="2:7" x14ac:dyDescent="0.3">
      <c r="B46153" s="1"/>
      <c r="C46153" s="1"/>
      <c r="G46153" s="5"/>
    </row>
    <row r="46154" spans="2:7" x14ac:dyDescent="0.3">
      <c r="B46154" s="1"/>
      <c r="C46154" s="1"/>
      <c r="G46154" s="5"/>
    </row>
    <row r="46155" spans="2:7" x14ac:dyDescent="0.3">
      <c r="B46155" s="1"/>
      <c r="C46155" s="1"/>
      <c r="G46155" s="5"/>
    </row>
    <row r="46156" spans="2:7" x14ac:dyDescent="0.3">
      <c r="B46156" s="1"/>
      <c r="C46156" s="1"/>
      <c r="G46156" s="5"/>
    </row>
    <row r="46157" spans="2:7" x14ac:dyDescent="0.3">
      <c r="B46157" s="1"/>
      <c r="C46157" s="1"/>
      <c r="G46157" s="5"/>
    </row>
    <row r="46158" spans="2:7" x14ac:dyDescent="0.3">
      <c r="B46158" s="1"/>
      <c r="C46158" s="1"/>
      <c r="G46158" s="5"/>
    </row>
    <row r="46159" spans="2:7" x14ac:dyDescent="0.3">
      <c r="B46159" s="1"/>
      <c r="C46159" s="1"/>
      <c r="G46159" s="5"/>
    </row>
    <row r="46160" spans="2:7" x14ac:dyDescent="0.3">
      <c r="B46160" s="1"/>
      <c r="C46160" s="1"/>
      <c r="G46160" s="5"/>
    </row>
    <row r="46161" spans="2:7" x14ac:dyDescent="0.3">
      <c r="B46161" s="1"/>
      <c r="C46161" s="1"/>
      <c r="G46161" s="5"/>
    </row>
    <row r="46162" spans="2:7" x14ac:dyDescent="0.3">
      <c r="B46162" s="1"/>
      <c r="C46162" s="1"/>
      <c r="G46162" s="5"/>
    </row>
    <row r="46163" spans="2:7" x14ac:dyDescent="0.3">
      <c r="B46163" s="1"/>
      <c r="C46163" s="1"/>
      <c r="G46163" s="5"/>
    </row>
    <row r="46164" spans="2:7" x14ac:dyDescent="0.3">
      <c r="B46164" s="1"/>
      <c r="C46164" s="1"/>
      <c r="G46164" s="5"/>
    </row>
    <row r="46165" spans="2:7" x14ac:dyDescent="0.3">
      <c r="B46165" s="1"/>
      <c r="C46165" s="1"/>
      <c r="G46165" s="5"/>
    </row>
    <row r="46166" spans="2:7" x14ac:dyDescent="0.3">
      <c r="B46166" s="1"/>
      <c r="C46166" s="1"/>
      <c r="G46166" s="5"/>
    </row>
    <row r="46167" spans="2:7" x14ac:dyDescent="0.3">
      <c r="B46167" s="1"/>
      <c r="C46167" s="1"/>
      <c r="G46167" s="5"/>
    </row>
    <row r="46168" spans="2:7" x14ac:dyDescent="0.3">
      <c r="B46168" s="1"/>
      <c r="C46168" s="1"/>
      <c r="G46168" s="5"/>
    </row>
    <row r="46169" spans="2:7" x14ac:dyDescent="0.3">
      <c r="B46169" s="1"/>
      <c r="C46169" s="1"/>
      <c r="G46169" s="5"/>
    </row>
    <row r="46170" spans="2:7" x14ac:dyDescent="0.3">
      <c r="B46170" s="1"/>
      <c r="C46170" s="1"/>
      <c r="G46170" s="5"/>
    </row>
    <row r="46171" spans="2:7" x14ac:dyDescent="0.3">
      <c r="B46171" s="1"/>
      <c r="C46171" s="1"/>
      <c r="G46171" s="5"/>
    </row>
    <row r="46172" spans="2:7" x14ac:dyDescent="0.3">
      <c r="B46172" s="1"/>
      <c r="C46172" s="1"/>
      <c r="G46172" s="5"/>
    </row>
    <row r="46173" spans="2:7" x14ac:dyDescent="0.3">
      <c r="B46173" s="1"/>
      <c r="C46173" s="1"/>
      <c r="G46173" s="5"/>
    </row>
    <row r="46174" spans="2:7" x14ac:dyDescent="0.3">
      <c r="B46174" s="1"/>
      <c r="C46174" s="1"/>
      <c r="G46174" s="5"/>
    </row>
    <row r="46175" spans="2:7" x14ac:dyDescent="0.3">
      <c r="B46175" s="1"/>
      <c r="C46175" s="1"/>
      <c r="G46175" s="5"/>
    </row>
    <row r="46176" spans="2:7" x14ac:dyDescent="0.3">
      <c r="B46176" s="1"/>
      <c r="C46176" s="1"/>
      <c r="G46176" s="5"/>
    </row>
    <row r="46177" spans="2:7" x14ac:dyDescent="0.3">
      <c r="B46177" s="1"/>
      <c r="C46177" s="1"/>
      <c r="G46177" s="5"/>
    </row>
    <row r="46178" spans="2:7" x14ac:dyDescent="0.3">
      <c r="B46178" s="1"/>
      <c r="C46178" s="1"/>
      <c r="G46178" s="5"/>
    </row>
    <row r="46179" spans="2:7" x14ac:dyDescent="0.3">
      <c r="B46179" s="1"/>
      <c r="C46179" s="1"/>
      <c r="G46179" s="5"/>
    </row>
    <row r="46180" spans="2:7" x14ac:dyDescent="0.3">
      <c r="B46180" s="1"/>
      <c r="C46180" s="1"/>
      <c r="G46180" s="5"/>
    </row>
    <row r="46181" spans="2:7" x14ac:dyDescent="0.3">
      <c r="B46181" s="1"/>
      <c r="C46181" s="1"/>
      <c r="G46181" s="5"/>
    </row>
    <row r="46182" spans="2:7" x14ac:dyDescent="0.3">
      <c r="B46182" s="1"/>
      <c r="C46182" s="1"/>
      <c r="G46182" s="5"/>
    </row>
    <row r="46183" spans="2:7" x14ac:dyDescent="0.3">
      <c r="B46183" s="1"/>
      <c r="C46183" s="1"/>
      <c r="G46183" s="5"/>
    </row>
    <row r="46184" spans="2:7" x14ac:dyDescent="0.3">
      <c r="B46184" s="1"/>
      <c r="C46184" s="1"/>
      <c r="G46184" s="5"/>
    </row>
    <row r="46185" spans="2:7" x14ac:dyDescent="0.3">
      <c r="B46185" s="1"/>
      <c r="C46185" s="1"/>
      <c r="G46185" s="5"/>
    </row>
    <row r="46186" spans="2:7" x14ac:dyDescent="0.3">
      <c r="B46186" s="1"/>
      <c r="C46186" s="1"/>
      <c r="G46186" s="5"/>
    </row>
    <row r="46187" spans="2:7" x14ac:dyDescent="0.3">
      <c r="B46187" s="1"/>
      <c r="C46187" s="1"/>
      <c r="G46187" s="5"/>
    </row>
    <row r="46188" spans="2:7" x14ac:dyDescent="0.3">
      <c r="B46188" s="1"/>
      <c r="C46188" s="1"/>
      <c r="G46188" s="5"/>
    </row>
    <row r="46189" spans="2:7" x14ac:dyDescent="0.3">
      <c r="B46189" s="1"/>
      <c r="C46189" s="1"/>
      <c r="G46189" s="5"/>
    </row>
    <row r="46190" spans="2:7" x14ac:dyDescent="0.3">
      <c r="B46190" s="1"/>
      <c r="C46190" s="1"/>
      <c r="G46190" s="5"/>
    </row>
    <row r="46191" spans="2:7" x14ac:dyDescent="0.3">
      <c r="B46191" s="1"/>
      <c r="C46191" s="1"/>
      <c r="G46191" s="5"/>
    </row>
    <row r="46192" spans="2:7" x14ac:dyDescent="0.3">
      <c r="B46192" s="1"/>
      <c r="C46192" s="1"/>
      <c r="G46192" s="5"/>
    </row>
    <row r="46193" spans="2:7" x14ac:dyDescent="0.3">
      <c r="B46193" s="1"/>
      <c r="C46193" s="1"/>
      <c r="G46193" s="5"/>
    </row>
    <row r="46194" spans="2:7" x14ac:dyDescent="0.3">
      <c r="B46194" s="1"/>
      <c r="C46194" s="1"/>
      <c r="G46194" s="5"/>
    </row>
    <row r="46195" spans="2:7" x14ac:dyDescent="0.3">
      <c r="B46195" s="1"/>
      <c r="C46195" s="1"/>
      <c r="G46195" s="5"/>
    </row>
    <row r="46196" spans="2:7" x14ac:dyDescent="0.3">
      <c r="B46196" s="1"/>
      <c r="C46196" s="1"/>
      <c r="G46196" s="5"/>
    </row>
    <row r="46197" spans="2:7" x14ac:dyDescent="0.3">
      <c r="B46197" s="1"/>
      <c r="C46197" s="1"/>
      <c r="G46197" s="5"/>
    </row>
    <row r="46198" spans="2:7" x14ac:dyDescent="0.3">
      <c r="B46198" s="1"/>
      <c r="C46198" s="1"/>
      <c r="G46198" s="5"/>
    </row>
    <row r="46199" spans="2:7" x14ac:dyDescent="0.3">
      <c r="B46199" s="1"/>
      <c r="C46199" s="1"/>
      <c r="G46199" s="5"/>
    </row>
    <row r="46200" spans="2:7" x14ac:dyDescent="0.3">
      <c r="B46200" s="1"/>
      <c r="C46200" s="1"/>
      <c r="G46200" s="5"/>
    </row>
    <row r="46201" spans="2:7" x14ac:dyDescent="0.3">
      <c r="B46201" s="1"/>
      <c r="C46201" s="1"/>
      <c r="G46201" s="5"/>
    </row>
    <row r="46202" spans="2:7" x14ac:dyDescent="0.3">
      <c r="B46202" s="1"/>
      <c r="C46202" s="1"/>
      <c r="G46202" s="5"/>
    </row>
    <row r="46203" spans="2:7" x14ac:dyDescent="0.3">
      <c r="B46203" s="1"/>
      <c r="C46203" s="1"/>
      <c r="G46203" s="5"/>
    </row>
    <row r="46204" spans="2:7" x14ac:dyDescent="0.3">
      <c r="B46204" s="1"/>
      <c r="C46204" s="1"/>
      <c r="G46204" s="5"/>
    </row>
    <row r="46205" spans="2:7" x14ac:dyDescent="0.3">
      <c r="B46205" s="1"/>
      <c r="C46205" s="1"/>
      <c r="G46205" s="5"/>
    </row>
    <row r="46206" spans="2:7" x14ac:dyDescent="0.3">
      <c r="B46206" s="1"/>
      <c r="C46206" s="1"/>
      <c r="G46206" s="5"/>
    </row>
    <row r="46207" spans="2:7" x14ac:dyDescent="0.3">
      <c r="B46207" s="1"/>
      <c r="C46207" s="1"/>
      <c r="G46207" s="5"/>
    </row>
    <row r="46208" spans="2:7" x14ac:dyDescent="0.3">
      <c r="B46208" s="1"/>
      <c r="C46208" s="1"/>
      <c r="G46208" s="5"/>
    </row>
    <row r="46209" spans="2:7" x14ac:dyDescent="0.3">
      <c r="B46209" s="1"/>
      <c r="C46209" s="1"/>
      <c r="G46209" s="5"/>
    </row>
    <row r="46210" spans="2:7" x14ac:dyDescent="0.3">
      <c r="B46210" s="1"/>
      <c r="C46210" s="1"/>
      <c r="G46210" s="5"/>
    </row>
    <row r="46211" spans="2:7" x14ac:dyDescent="0.3">
      <c r="B46211" s="1"/>
      <c r="C46211" s="1"/>
      <c r="G46211" s="5"/>
    </row>
    <row r="46212" spans="2:7" x14ac:dyDescent="0.3">
      <c r="B46212" s="1"/>
      <c r="C46212" s="1"/>
      <c r="G46212" s="5"/>
    </row>
    <row r="46213" spans="2:7" x14ac:dyDescent="0.3">
      <c r="B46213" s="1"/>
      <c r="C46213" s="1"/>
      <c r="G46213" s="5"/>
    </row>
    <row r="46214" spans="2:7" x14ac:dyDescent="0.3">
      <c r="B46214" s="1"/>
      <c r="C46214" s="1"/>
      <c r="G46214" s="5"/>
    </row>
    <row r="46215" spans="2:7" x14ac:dyDescent="0.3">
      <c r="B46215" s="1"/>
      <c r="C46215" s="1"/>
      <c r="G46215" s="5"/>
    </row>
    <row r="46216" spans="2:7" x14ac:dyDescent="0.3">
      <c r="B46216" s="1"/>
      <c r="C46216" s="1"/>
      <c r="G46216" s="5"/>
    </row>
    <row r="46217" spans="2:7" x14ac:dyDescent="0.3">
      <c r="B46217" s="1"/>
      <c r="C46217" s="1"/>
      <c r="G46217" s="5"/>
    </row>
    <row r="46218" spans="2:7" x14ac:dyDescent="0.3">
      <c r="B46218" s="1"/>
      <c r="C46218" s="1"/>
      <c r="G46218" s="5"/>
    </row>
    <row r="46219" spans="2:7" x14ac:dyDescent="0.3">
      <c r="B46219" s="1"/>
      <c r="C46219" s="1"/>
      <c r="G46219" s="5"/>
    </row>
    <row r="46220" spans="2:7" x14ac:dyDescent="0.3">
      <c r="B46220" s="1"/>
      <c r="C46220" s="1"/>
      <c r="G46220" s="5"/>
    </row>
    <row r="46221" spans="2:7" x14ac:dyDescent="0.3">
      <c r="B46221" s="1"/>
      <c r="C46221" s="1"/>
      <c r="G46221" s="5"/>
    </row>
    <row r="46222" spans="2:7" x14ac:dyDescent="0.3">
      <c r="B46222" s="1"/>
      <c r="C46222" s="1"/>
      <c r="G46222" s="5"/>
    </row>
    <row r="46223" spans="2:7" x14ac:dyDescent="0.3">
      <c r="B46223" s="1"/>
      <c r="C46223" s="1"/>
      <c r="G46223" s="5"/>
    </row>
    <row r="46224" spans="2:7" x14ac:dyDescent="0.3">
      <c r="B46224" s="1"/>
      <c r="C46224" s="1"/>
      <c r="G46224" s="5"/>
    </row>
    <row r="46225" spans="2:7" x14ac:dyDescent="0.3">
      <c r="B46225" s="1"/>
      <c r="C46225" s="1"/>
      <c r="G46225" s="5"/>
    </row>
    <row r="46226" spans="2:7" x14ac:dyDescent="0.3">
      <c r="B46226" s="1"/>
      <c r="C46226" s="1"/>
      <c r="G46226" s="5"/>
    </row>
    <row r="46227" spans="2:7" x14ac:dyDescent="0.3">
      <c r="B46227" s="1"/>
      <c r="C46227" s="1"/>
      <c r="G46227" s="5"/>
    </row>
    <row r="46228" spans="2:7" x14ac:dyDescent="0.3">
      <c r="B46228" s="1"/>
      <c r="C46228" s="1"/>
      <c r="G46228" s="5"/>
    </row>
    <row r="46229" spans="2:7" x14ac:dyDescent="0.3">
      <c r="B46229" s="1"/>
      <c r="C46229" s="1"/>
      <c r="G46229" s="5"/>
    </row>
    <row r="46230" spans="2:7" x14ac:dyDescent="0.3">
      <c r="B46230" s="1"/>
      <c r="C46230" s="1"/>
      <c r="G46230" s="5"/>
    </row>
    <row r="46231" spans="2:7" x14ac:dyDescent="0.3">
      <c r="B46231" s="1"/>
      <c r="C46231" s="1"/>
      <c r="G46231" s="5"/>
    </row>
    <row r="46232" spans="2:7" x14ac:dyDescent="0.3">
      <c r="B46232" s="1"/>
      <c r="C46232" s="1"/>
      <c r="G46232" s="5"/>
    </row>
    <row r="46233" spans="2:7" x14ac:dyDescent="0.3">
      <c r="B46233" s="1"/>
      <c r="C46233" s="1"/>
      <c r="G46233" s="5"/>
    </row>
    <row r="46234" spans="2:7" x14ac:dyDescent="0.3">
      <c r="B46234" s="1"/>
      <c r="C46234" s="1"/>
      <c r="G46234" s="5"/>
    </row>
    <row r="46235" spans="2:7" x14ac:dyDescent="0.3">
      <c r="B46235" s="1"/>
      <c r="C46235" s="1"/>
      <c r="G46235" s="5"/>
    </row>
    <row r="46236" spans="2:7" x14ac:dyDescent="0.3">
      <c r="B46236" s="1"/>
      <c r="C46236" s="1"/>
      <c r="G46236" s="5"/>
    </row>
    <row r="46237" spans="2:7" x14ac:dyDescent="0.3">
      <c r="B46237" s="1"/>
      <c r="C46237" s="1"/>
      <c r="G46237" s="5"/>
    </row>
    <row r="46238" spans="2:7" x14ac:dyDescent="0.3">
      <c r="B46238" s="1"/>
      <c r="C46238" s="1"/>
      <c r="G46238" s="5"/>
    </row>
    <row r="46239" spans="2:7" x14ac:dyDescent="0.3">
      <c r="B46239" s="1"/>
      <c r="C46239" s="1"/>
      <c r="G46239" s="5"/>
    </row>
    <row r="46240" spans="2:7" x14ac:dyDescent="0.3">
      <c r="B46240" s="1"/>
      <c r="C46240" s="1"/>
      <c r="G46240" s="5"/>
    </row>
    <row r="46241" spans="2:7" x14ac:dyDescent="0.3">
      <c r="B46241" s="1"/>
      <c r="C46241" s="1"/>
      <c r="G46241" s="5"/>
    </row>
    <row r="46242" spans="2:7" x14ac:dyDescent="0.3">
      <c r="B46242" s="1"/>
      <c r="C46242" s="1"/>
      <c r="G46242" s="5"/>
    </row>
    <row r="46243" spans="2:7" x14ac:dyDescent="0.3">
      <c r="B46243" s="1"/>
      <c r="C46243" s="1"/>
      <c r="G46243" s="5"/>
    </row>
    <row r="46244" spans="2:7" x14ac:dyDescent="0.3">
      <c r="B46244" s="1"/>
      <c r="C46244" s="1"/>
      <c r="G46244" s="5"/>
    </row>
    <row r="46245" spans="2:7" x14ac:dyDescent="0.3">
      <c r="B46245" s="1"/>
      <c r="C46245" s="1"/>
      <c r="G46245" s="5"/>
    </row>
    <row r="46246" spans="2:7" x14ac:dyDescent="0.3">
      <c r="B46246" s="1"/>
      <c r="C46246" s="1"/>
      <c r="G46246" s="5"/>
    </row>
    <row r="46247" spans="2:7" x14ac:dyDescent="0.3">
      <c r="B46247" s="1"/>
      <c r="C46247" s="1"/>
      <c r="G46247" s="5"/>
    </row>
    <row r="46248" spans="2:7" x14ac:dyDescent="0.3">
      <c r="B46248" s="1"/>
      <c r="C46248" s="1"/>
      <c r="G46248" s="5"/>
    </row>
    <row r="46249" spans="2:7" x14ac:dyDescent="0.3">
      <c r="B46249" s="1"/>
      <c r="C46249" s="1"/>
      <c r="G46249" s="5"/>
    </row>
    <row r="46250" spans="2:7" x14ac:dyDescent="0.3">
      <c r="B46250" s="1"/>
      <c r="C46250" s="1"/>
      <c r="G46250" s="5"/>
    </row>
    <row r="46251" spans="2:7" x14ac:dyDescent="0.3">
      <c r="B46251" s="1"/>
      <c r="C46251" s="1"/>
      <c r="G46251" s="5"/>
    </row>
    <row r="46252" spans="2:7" x14ac:dyDescent="0.3">
      <c r="B46252" s="1"/>
      <c r="C46252" s="1"/>
      <c r="G46252" s="5"/>
    </row>
    <row r="46253" spans="2:7" x14ac:dyDescent="0.3">
      <c r="B46253" s="1"/>
      <c r="C46253" s="1"/>
      <c r="G46253" s="5"/>
    </row>
    <row r="46254" spans="2:7" x14ac:dyDescent="0.3">
      <c r="B46254" s="1"/>
      <c r="C46254" s="1"/>
      <c r="G46254" s="5"/>
    </row>
    <row r="46255" spans="2:7" x14ac:dyDescent="0.3">
      <c r="B46255" s="1"/>
      <c r="C46255" s="1"/>
      <c r="G46255" s="5"/>
    </row>
    <row r="46256" spans="2:7" x14ac:dyDescent="0.3">
      <c r="B46256" s="1"/>
      <c r="C46256" s="1"/>
      <c r="G46256" s="5"/>
    </row>
    <row r="46257" spans="2:7" x14ac:dyDescent="0.3">
      <c r="B46257" s="1"/>
      <c r="C46257" s="1"/>
      <c r="G46257" s="5"/>
    </row>
    <row r="46258" spans="2:7" x14ac:dyDescent="0.3">
      <c r="B46258" s="1"/>
      <c r="C46258" s="1"/>
      <c r="G46258" s="5"/>
    </row>
    <row r="46259" spans="2:7" x14ac:dyDescent="0.3">
      <c r="B46259" s="1"/>
      <c r="C46259" s="1"/>
      <c r="G46259" s="5"/>
    </row>
    <row r="46260" spans="2:7" x14ac:dyDescent="0.3">
      <c r="B46260" s="1"/>
      <c r="C46260" s="1"/>
      <c r="G46260" s="5"/>
    </row>
    <row r="46261" spans="2:7" x14ac:dyDescent="0.3">
      <c r="B46261" s="1"/>
      <c r="C46261" s="1"/>
      <c r="G46261" s="5"/>
    </row>
    <row r="46262" spans="2:7" x14ac:dyDescent="0.3">
      <c r="B46262" s="1"/>
      <c r="C46262" s="1"/>
      <c r="G46262" s="5"/>
    </row>
    <row r="46263" spans="2:7" x14ac:dyDescent="0.3">
      <c r="B46263" s="1"/>
      <c r="C46263" s="1"/>
      <c r="G46263" s="5"/>
    </row>
    <row r="46264" spans="2:7" x14ac:dyDescent="0.3">
      <c r="B46264" s="1"/>
      <c r="C46264" s="1"/>
      <c r="G46264" s="5"/>
    </row>
    <row r="46265" spans="2:7" x14ac:dyDescent="0.3">
      <c r="B46265" s="1"/>
      <c r="C46265" s="1"/>
      <c r="G46265" s="5"/>
    </row>
    <row r="46266" spans="2:7" x14ac:dyDescent="0.3">
      <c r="B46266" s="1"/>
      <c r="C46266" s="1"/>
      <c r="G46266" s="5"/>
    </row>
    <row r="46267" spans="2:7" x14ac:dyDescent="0.3">
      <c r="B46267" s="1"/>
      <c r="C46267" s="1"/>
      <c r="G46267" s="5"/>
    </row>
    <row r="46268" spans="2:7" x14ac:dyDescent="0.3">
      <c r="B46268" s="1"/>
      <c r="C46268" s="1"/>
      <c r="G46268" s="5"/>
    </row>
    <row r="46269" spans="2:7" x14ac:dyDescent="0.3">
      <c r="B46269" s="1"/>
      <c r="C46269" s="1"/>
      <c r="G46269" s="5"/>
    </row>
    <row r="46270" spans="2:7" x14ac:dyDescent="0.3">
      <c r="B46270" s="1"/>
      <c r="C46270" s="1"/>
      <c r="G46270" s="5"/>
    </row>
    <row r="46271" spans="2:7" x14ac:dyDescent="0.3">
      <c r="B46271" s="1"/>
      <c r="C46271" s="1"/>
      <c r="G46271" s="5"/>
    </row>
    <row r="46272" spans="2:7" x14ac:dyDescent="0.3">
      <c r="B46272" s="1"/>
      <c r="C46272" s="1"/>
      <c r="G46272" s="5"/>
    </row>
    <row r="46273" spans="2:7" x14ac:dyDescent="0.3">
      <c r="B46273" s="1"/>
      <c r="C46273" s="1"/>
      <c r="G46273" s="5"/>
    </row>
    <row r="46274" spans="2:7" x14ac:dyDescent="0.3">
      <c r="B46274" s="1"/>
      <c r="C46274" s="1"/>
      <c r="G46274" s="5"/>
    </row>
    <row r="46275" spans="2:7" x14ac:dyDescent="0.3">
      <c r="B46275" s="1"/>
      <c r="C46275" s="1"/>
      <c r="G46275" s="5"/>
    </row>
    <row r="46276" spans="2:7" x14ac:dyDescent="0.3">
      <c r="B46276" s="1"/>
      <c r="C46276" s="1"/>
      <c r="G46276" s="5"/>
    </row>
    <row r="46277" spans="2:7" x14ac:dyDescent="0.3">
      <c r="B46277" s="1"/>
      <c r="C46277" s="1"/>
      <c r="G46277" s="5"/>
    </row>
    <row r="46278" spans="2:7" x14ac:dyDescent="0.3">
      <c r="B46278" s="1"/>
      <c r="C46278" s="1"/>
      <c r="G46278" s="5"/>
    </row>
    <row r="46279" spans="2:7" x14ac:dyDescent="0.3">
      <c r="B46279" s="1"/>
      <c r="C46279" s="1"/>
      <c r="G46279" s="5"/>
    </row>
    <row r="46280" spans="2:7" x14ac:dyDescent="0.3">
      <c r="B46280" s="1"/>
      <c r="C46280" s="1"/>
      <c r="G46280" s="5"/>
    </row>
    <row r="46281" spans="2:7" x14ac:dyDescent="0.3">
      <c r="B46281" s="1"/>
      <c r="C46281" s="1"/>
      <c r="G46281" s="5"/>
    </row>
    <row r="46282" spans="2:7" x14ac:dyDescent="0.3">
      <c r="B46282" s="1"/>
      <c r="C46282" s="1"/>
      <c r="G46282" s="5"/>
    </row>
    <row r="46283" spans="2:7" x14ac:dyDescent="0.3">
      <c r="B46283" s="1"/>
      <c r="C46283" s="1"/>
      <c r="G46283" s="5"/>
    </row>
    <row r="46284" spans="2:7" x14ac:dyDescent="0.3">
      <c r="B46284" s="1"/>
      <c r="C46284" s="1"/>
      <c r="G46284" s="5"/>
    </row>
    <row r="46285" spans="2:7" x14ac:dyDescent="0.3">
      <c r="B46285" s="1"/>
      <c r="C46285" s="1"/>
      <c r="G46285" s="5"/>
    </row>
    <row r="46286" spans="2:7" x14ac:dyDescent="0.3">
      <c r="B46286" s="1"/>
      <c r="C46286" s="1"/>
      <c r="G46286" s="5"/>
    </row>
    <row r="46287" spans="2:7" x14ac:dyDescent="0.3">
      <c r="B46287" s="1"/>
      <c r="C46287" s="1"/>
      <c r="G46287" s="5"/>
    </row>
    <row r="46288" spans="2:7" x14ac:dyDescent="0.3">
      <c r="B46288" s="1"/>
      <c r="C46288" s="1"/>
      <c r="G46288" s="5"/>
    </row>
    <row r="46289" spans="2:7" x14ac:dyDescent="0.3">
      <c r="B46289" s="1"/>
      <c r="C46289" s="1"/>
      <c r="G46289" s="5"/>
    </row>
    <row r="46290" spans="2:7" x14ac:dyDescent="0.3">
      <c r="B46290" s="1"/>
      <c r="C46290" s="1"/>
      <c r="G46290" s="5"/>
    </row>
    <row r="46291" spans="2:7" x14ac:dyDescent="0.3">
      <c r="B46291" s="1"/>
      <c r="C46291" s="1"/>
      <c r="G46291" s="5"/>
    </row>
    <row r="46292" spans="2:7" x14ac:dyDescent="0.3">
      <c r="B46292" s="1"/>
      <c r="C46292" s="1"/>
      <c r="G46292" s="5"/>
    </row>
    <row r="46293" spans="2:7" x14ac:dyDescent="0.3">
      <c r="B46293" s="1"/>
      <c r="C46293" s="1"/>
      <c r="G46293" s="5"/>
    </row>
    <row r="46294" spans="2:7" x14ac:dyDescent="0.3">
      <c r="B46294" s="1"/>
      <c r="C46294" s="1"/>
      <c r="G46294" s="5"/>
    </row>
    <row r="46295" spans="2:7" x14ac:dyDescent="0.3">
      <c r="B46295" s="1"/>
      <c r="C46295" s="1"/>
      <c r="G46295" s="5"/>
    </row>
    <row r="46296" spans="2:7" x14ac:dyDescent="0.3">
      <c r="B46296" s="1"/>
      <c r="C46296" s="1"/>
      <c r="G46296" s="5"/>
    </row>
    <row r="46297" spans="2:7" x14ac:dyDescent="0.3">
      <c r="B46297" s="1"/>
      <c r="C46297" s="1"/>
      <c r="G46297" s="5"/>
    </row>
    <row r="46298" spans="2:7" x14ac:dyDescent="0.3">
      <c r="B46298" s="1"/>
      <c r="C46298" s="1"/>
      <c r="G46298" s="5"/>
    </row>
    <row r="46299" spans="2:7" x14ac:dyDescent="0.3">
      <c r="B46299" s="1"/>
      <c r="C46299" s="1"/>
      <c r="G46299" s="5"/>
    </row>
    <row r="46300" spans="2:7" x14ac:dyDescent="0.3">
      <c r="B46300" s="1"/>
      <c r="C46300" s="1"/>
      <c r="G46300" s="5"/>
    </row>
    <row r="46301" spans="2:7" x14ac:dyDescent="0.3">
      <c r="B46301" s="1"/>
      <c r="C46301" s="1"/>
      <c r="G46301" s="5"/>
    </row>
    <row r="46302" spans="2:7" x14ac:dyDescent="0.3">
      <c r="B46302" s="1"/>
      <c r="C46302" s="1"/>
      <c r="G46302" s="5"/>
    </row>
    <row r="46303" spans="2:7" x14ac:dyDescent="0.3">
      <c r="B46303" s="1"/>
      <c r="C46303" s="1"/>
      <c r="G46303" s="5"/>
    </row>
    <row r="46304" spans="2:7" x14ac:dyDescent="0.3">
      <c r="B46304" s="1"/>
      <c r="C46304" s="1"/>
      <c r="G46304" s="5"/>
    </row>
    <row r="46305" spans="2:7" x14ac:dyDescent="0.3">
      <c r="B46305" s="1"/>
      <c r="C46305" s="1"/>
      <c r="G46305" s="5"/>
    </row>
    <row r="46306" spans="2:7" x14ac:dyDescent="0.3">
      <c r="B46306" s="1"/>
      <c r="C46306" s="1"/>
      <c r="G46306" s="5"/>
    </row>
    <row r="46307" spans="2:7" x14ac:dyDescent="0.3">
      <c r="B46307" s="1"/>
      <c r="C46307" s="1"/>
      <c r="G46307" s="5"/>
    </row>
    <row r="46308" spans="2:7" x14ac:dyDescent="0.3">
      <c r="B46308" s="1"/>
      <c r="C46308" s="1"/>
      <c r="G46308" s="5"/>
    </row>
    <row r="46309" spans="2:7" x14ac:dyDescent="0.3">
      <c r="B46309" s="1"/>
      <c r="C46309" s="1"/>
      <c r="G46309" s="5"/>
    </row>
    <row r="46310" spans="2:7" x14ac:dyDescent="0.3">
      <c r="B46310" s="1"/>
      <c r="C46310" s="1"/>
      <c r="G46310" s="5"/>
    </row>
    <row r="46311" spans="2:7" x14ac:dyDescent="0.3">
      <c r="B46311" s="1"/>
      <c r="C46311" s="1"/>
      <c r="G46311" s="5"/>
    </row>
    <row r="46312" spans="2:7" x14ac:dyDescent="0.3">
      <c r="B46312" s="1"/>
      <c r="C46312" s="1"/>
      <c r="G46312" s="5"/>
    </row>
    <row r="46313" spans="2:7" x14ac:dyDescent="0.3">
      <c r="B46313" s="1"/>
      <c r="C46313" s="1"/>
      <c r="G46313" s="5"/>
    </row>
    <row r="46314" spans="2:7" x14ac:dyDescent="0.3">
      <c r="B46314" s="1"/>
      <c r="C46314" s="1"/>
      <c r="G46314" s="5"/>
    </row>
    <row r="46315" spans="2:7" x14ac:dyDescent="0.3">
      <c r="B46315" s="1"/>
      <c r="C46315" s="1"/>
      <c r="G46315" s="5"/>
    </row>
    <row r="46316" spans="2:7" x14ac:dyDescent="0.3">
      <c r="B46316" s="1"/>
      <c r="C46316" s="1"/>
      <c r="G46316" s="5"/>
    </row>
    <row r="46317" spans="2:7" x14ac:dyDescent="0.3">
      <c r="B46317" s="1"/>
      <c r="C46317" s="1"/>
      <c r="G46317" s="5"/>
    </row>
    <row r="46318" spans="2:7" x14ac:dyDescent="0.3">
      <c r="B46318" s="1"/>
      <c r="C46318" s="1"/>
      <c r="G46318" s="5"/>
    </row>
    <row r="46319" spans="2:7" x14ac:dyDescent="0.3">
      <c r="B46319" s="1"/>
      <c r="C46319" s="1"/>
      <c r="G46319" s="5"/>
    </row>
    <row r="46320" spans="2:7" x14ac:dyDescent="0.3">
      <c r="B46320" s="1"/>
      <c r="C46320" s="1"/>
      <c r="G46320" s="5"/>
    </row>
    <row r="46321" spans="2:7" x14ac:dyDescent="0.3">
      <c r="B46321" s="1"/>
      <c r="C46321" s="1"/>
      <c r="G46321" s="5"/>
    </row>
    <row r="46322" spans="2:7" x14ac:dyDescent="0.3">
      <c r="B46322" s="1"/>
      <c r="C46322" s="1"/>
      <c r="G46322" s="5"/>
    </row>
    <row r="46323" spans="2:7" x14ac:dyDescent="0.3">
      <c r="B46323" s="1"/>
      <c r="C46323" s="1"/>
      <c r="G46323" s="5"/>
    </row>
    <row r="46324" spans="2:7" x14ac:dyDescent="0.3">
      <c r="B46324" s="1"/>
      <c r="C46324" s="1"/>
      <c r="G46324" s="5"/>
    </row>
    <row r="46325" spans="2:7" x14ac:dyDescent="0.3">
      <c r="B46325" s="1"/>
      <c r="C46325" s="1"/>
      <c r="G46325" s="5"/>
    </row>
    <row r="46326" spans="2:7" x14ac:dyDescent="0.3">
      <c r="B46326" s="1"/>
      <c r="C46326" s="1"/>
      <c r="G46326" s="5"/>
    </row>
    <row r="46327" spans="2:7" x14ac:dyDescent="0.3">
      <c r="B46327" s="1"/>
      <c r="C46327" s="1"/>
      <c r="G46327" s="5"/>
    </row>
    <row r="46328" spans="2:7" x14ac:dyDescent="0.3">
      <c r="B46328" s="1"/>
      <c r="C46328" s="1"/>
      <c r="G46328" s="5"/>
    </row>
    <row r="46329" spans="2:7" x14ac:dyDescent="0.3">
      <c r="B46329" s="1"/>
      <c r="C46329" s="1"/>
      <c r="G46329" s="5"/>
    </row>
    <row r="46330" spans="2:7" x14ac:dyDescent="0.3">
      <c r="B46330" s="1"/>
      <c r="C46330" s="1"/>
      <c r="G46330" s="5"/>
    </row>
    <row r="46331" spans="2:7" x14ac:dyDescent="0.3">
      <c r="B46331" s="1"/>
      <c r="C46331" s="1"/>
      <c r="G46331" s="5"/>
    </row>
    <row r="46332" spans="2:7" x14ac:dyDescent="0.3">
      <c r="B46332" s="1"/>
      <c r="C46332" s="1"/>
      <c r="G46332" s="5"/>
    </row>
    <row r="46333" spans="2:7" x14ac:dyDescent="0.3">
      <c r="B46333" s="1"/>
      <c r="C46333" s="1"/>
      <c r="G46333" s="5"/>
    </row>
    <row r="46334" spans="2:7" x14ac:dyDescent="0.3">
      <c r="B46334" s="1"/>
      <c r="C46334" s="1"/>
      <c r="G46334" s="5"/>
    </row>
    <row r="46335" spans="2:7" x14ac:dyDescent="0.3">
      <c r="B46335" s="1"/>
      <c r="C46335" s="1"/>
      <c r="G46335" s="5"/>
    </row>
    <row r="46336" spans="2:7" x14ac:dyDescent="0.3">
      <c r="B46336" s="1"/>
      <c r="C46336" s="1"/>
      <c r="G46336" s="5"/>
    </row>
    <row r="46337" spans="2:7" x14ac:dyDescent="0.3">
      <c r="B46337" s="1"/>
      <c r="C46337" s="1"/>
      <c r="G46337" s="5"/>
    </row>
    <row r="46338" spans="2:7" x14ac:dyDescent="0.3">
      <c r="B46338" s="1"/>
      <c r="C46338" s="1"/>
      <c r="G46338" s="5"/>
    </row>
    <row r="46339" spans="2:7" x14ac:dyDescent="0.3">
      <c r="B46339" s="1"/>
      <c r="C46339" s="1"/>
      <c r="G46339" s="5"/>
    </row>
    <row r="46340" spans="2:7" x14ac:dyDescent="0.3">
      <c r="B46340" s="1"/>
      <c r="C46340" s="1"/>
      <c r="G46340" s="5"/>
    </row>
    <row r="46341" spans="2:7" x14ac:dyDescent="0.3">
      <c r="B46341" s="1"/>
      <c r="C46341" s="1"/>
      <c r="G46341" s="5"/>
    </row>
    <row r="46342" spans="2:7" x14ac:dyDescent="0.3">
      <c r="B46342" s="1"/>
      <c r="C46342" s="1"/>
      <c r="G46342" s="5"/>
    </row>
    <row r="46343" spans="2:7" x14ac:dyDescent="0.3">
      <c r="B46343" s="1"/>
      <c r="C46343" s="1"/>
      <c r="G46343" s="5"/>
    </row>
    <row r="46344" spans="2:7" x14ac:dyDescent="0.3">
      <c r="B46344" s="1"/>
      <c r="C46344" s="1"/>
      <c r="G46344" s="5"/>
    </row>
    <row r="46345" spans="2:7" x14ac:dyDescent="0.3">
      <c r="B46345" s="1"/>
      <c r="C46345" s="1"/>
      <c r="G46345" s="5"/>
    </row>
    <row r="46346" spans="2:7" x14ac:dyDescent="0.3">
      <c r="B46346" s="1"/>
      <c r="C46346" s="1"/>
      <c r="G46346" s="5"/>
    </row>
    <row r="46347" spans="2:7" x14ac:dyDescent="0.3">
      <c r="B46347" s="1"/>
      <c r="C46347" s="1"/>
      <c r="G46347" s="5"/>
    </row>
    <row r="46348" spans="2:7" x14ac:dyDescent="0.3">
      <c r="B46348" s="1"/>
      <c r="C46348" s="1"/>
      <c r="G46348" s="5"/>
    </row>
    <row r="46349" spans="2:7" x14ac:dyDescent="0.3">
      <c r="B46349" s="1"/>
      <c r="C46349" s="1"/>
      <c r="G46349" s="5"/>
    </row>
    <row r="46350" spans="2:7" x14ac:dyDescent="0.3">
      <c r="B46350" s="1"/>
      <c r="C46350" s="1"/>
      <c r="G46350" s="5"/>
    </row>
    <row r="46351" spans="2:7" x14ac:dyDescent="0.3">
      <c r="B46351" s="1"/>
      <c r="C46351" s="1"/>
      <c r="G46351" s="5"/>
    </row>
    <row r="46352" spans="2:7" x14ac:dyDescent="0.3">
      <c r="B46352" s="1"/>
      <c r="C46352" s="1"/>
      <c r="G46352" s="5"/>
    </row>
    <row r="46353" spans="2:7" x14ac:dyDescent="0.3">
      <c r="B46353" s="1"/>
      <c r="C46353" s="1"/>
      <c r="G46353" s="5"/>
    </row>
    <row r="46354" spans="2:7" x14ac:dyDescent="0.3">
      <c r="B46354" s="1"/>
      <c r="C46354" s="1"/>
      <c r="G46354" s="5"/>
    </row>
    <row r="46355" spans="2:7" x14ac:dyDescent="0.3">
      <c r="B46355" s="1"/>
      <c r="C46355" s="1"/>
      <c r="G46355" s="5"/>
    </row>
    <row r="46356" spans="2:7" x14ac:dyDescent="0.3">
      <c r="B46356" s="1"/>
      <c r="C46356" s="1"/>
      <c r="G46356" s="5"/>
    </row>
    <row r="46357" spans="2:7" x14ac:dyDescent="0.3">
      <c r="B46357" s="1"/>
      <c r="C46357" s="1"/>
      <c r="G46357" s="5"/>
    </row>
    <row r="46358" spans="2:7" x14ac:dyDescent="0.3">
      <c r="B46358" s="1"/>
      <c r="C46358" s="1"/>
      <c r="G46358" s="5"/>
    </row>
    <row r="46359" spans="2:7" x14ac:dyDescent="0.3">
      <c r="B46359" s="1"/>
      <c r="C46359" s="1"/>
      <c r="G46359" s="5"/>
    </row>
    <row r="46360" spans="2:7" x14ac:dyDescent="0.3">
      <c r="B46360" s="1"/>
      <c r="C46360" s="1"/>
      <c r="G46360" s="5"/>
    </row>
    <row r="46361" spans="2:7" x14ac:dyDescent="0.3">
      <c r="B46361" s="1"/>
      <c r="C46361" s="1"/>
      <c r="G46361" s="5"/>
    </row>
    <row r="46362" spans="2:7" x14ac:dyDescent="0.3">
      <c r="B46362" s="1"/>
      <c r="C46362" s="1"/>
      <c r="G46362" s="5"/>
    </row>
    <row r="46363" spans="2:7" x14ac:dyDescent="0.3">
      <c r="B46363" s="1"/>
      <c r="C46363" s="1"/>
      <c r="G46363" s="5"/>
    </row>
    <row r="46364" spans="2:7" x14ac:dyDescent="0.3">
      <c r="B46364" s="1"/>
      <c r="C46364" s="1"/>
      <c r="G46364" s="5"/>
    </row>
    <row r="46365" spans="2:7" x14ac:dyDescent="0.3">
      <c r="B46365" s="1"/>
      <c r="C46365" s="1"/>
      <c r="G46365" s="5"/>
    </row>
    <row r="46366" spans="2:7" x14ac:dyDescent="0.3">
      <c r="B46366" s="1"/>
      <c r="C46366" s="1"/>
      <c r="G46366" s="5"/>
    </row>
    <row r="46367" spans="2:7" x14ac:dyDescent="0.3">
      <c r="B46367" s="1"/>
      <c r="C46367" s="1"/>
      <c r="G46367" s="5"/>
    </row>
    <row r="46368" spans="2:7" x14ac:dyDescent="0.3">
      <c r="B46368" s="1"/>
      <c r="C46368" s="1"/>
      <c r="G46368" s="5"/>
    </row>
    <row r="46369" spans="2:7" x14ac:dyDescent="0.3">
      <c r="B46369" s="1"/>
      <c r="C46369" s="1"/>
      <c r="G46369" s="5"/>
    </row>
    <row r="46370" spans="2:7" x14ac:dyDescent="0.3">
      <c r="B46370" s="1"/>
      <c r="C46370" s="1"/>
      <c r="G46370" s="5"/>
    </row>
    <row r="46371" spans="2:7" x14ac:dyDescent="0.3">
      <c r="B46371" s="1"/>
      <c r="C46371" s="1"/>
      <c r="G46371" s="5"/>
    </row>
    <row r="46372" spans="2:7" x14ac:dyDescent="0.3">
      <c r="B46372" s="1"/>
      <c r="C46372" s="1"/>
      <c r="G46372" s="5"/>
    </row>
    <row r="46373" spans="2:7" x14ac:dyDescent="0.3">
      <c r="B46373" s="1"/>
      <c r="C46373" s="1"/>
      <c r="G46373" s="5"/>
    </row>
    <row r="46374" spans="2:7" x14ac:dyDescent="0.3">
      <c r="B46374" s="1"/>
      <c r="C46374" s="1"/>
      <c r="G46374" s="5"/>
    </row>
    <row r="46375" spans="2:7" x14ac:dyDescent="0.3">
      <c r="B46375" s="1"/>
      <c r="C46375" s="1"/>
      <c r="G46375" s="5"/>
    </row>
    <row r="46376" spans="2:7" x14ac:dyDescent="0.3">
      <c r="B46376" s="1"/>
      <c r="C46376" s="1"/>
      <c r="G46376" s="5"/>
    </row>
    <row r="46377" spans="2:7" x14ac:dyDescent="0.3">
      <c r="B46377" s="1"/>
      <c r="C46377" s="1"/>
      <c r="G46377" s="5"/>
    </row>
    <row r="46378" spans="2:7" x14ac:dyDescent="0.3">
      <c r="B46378" s="1"/>
      <c r="C46378" s="1"/>
      <c r="G46378" s="5"/>
    </row>
    <row r="46379" spans="2:7" x14ac:dyDescent="0.3">
      <c r="B46379" s="1"/>
      <c r="C46379" s="1"/>
      <c r="G46379" s="5"/>
    </row>
    <row r="46380" spans="2:7" x14ac:dyDescent="0.3">
      <c r="B46380" s="1"/>
      <c r="C46380" s="1"/>
      <c r="G46380" s="5"/>
    </row>
    <row r="46381" spans="2:7" x14ac:dyDescent="0.3">
      <c r="B46381" s="1"/>
      <c r="C46381" s="1"/>
      <c r="G46381" s="5"/>
    </row>
    <row r="46382" spans="2:7" x14ac:dyDescent="0.3">
      <c r="B46382" s="1"/>
      <c r="C46382" s="1"/>
      <c r="G46382" s="5"/>
    </row>
    <row r="46383" spans="2:7" x14ac:dyDescent="0.3">
      <c r="B46383" s="1"/>
      <c r="C46383" s="1"/>
      <c r="G46383" s="5"/>
    </row>
    <row r="46384" spans="2:7" x14ac:dyDescent="0.3">
      <c r="B46384" s="1"/>
      <c r="C46384" s="1"/>
      <c r="G46384" s="5"/>
    </row>
    <row r="46385" spans="2:7" x14ac:dyDescent="0.3">
      <c r="B46385" s="1"/>
      <c r="C46385" s="1"/>
      <c r="G46385" s="5"/>
    </row>
    <row r="46386" spans="2:7" x14ac:dyDescent="0.3">
      <c r="B46386" s="1"/>
      <c r="C46386" s="1"/>
      <c r="G46386" s="5"/>
    </row>
    <row r="46387" spans="2:7" x14ac:dyDescent="0.3">
      <c r="B46387" s="1"/>
      <c r="C46387" s="1"/>
      <c r="G46387" s="5"/>
    </row>
    <row r="46388" spans="2:7" x14ac:dyDescent="0.3">
      <c r="B46388" s="1"/>
      <c r="C46388" s="1"/>
      <c r="G46388" s="5"/>
    </row>
    <row r="46389" spans="2:7" x14ac:dyDescent="0.3">
      <c r="B46389" s="1"/>
      <c r="C46389" s="1"/>
      <c r="G46389" s="5"/>
    </row>
    <row r="46390" spans="2:7" x14ac:dyDescent="0.3">
      <c r="B46390" s="1"/>
      <c r="C46390" s="1"/>
      <c r="G46390" s="5"/>
    </row>
    <row r="46391" spans="2:7" x14ac:dyDescent="0.3">
      <c r="B46391" s="1"/>
      <c r="C46391" s="1"/>
      <c r="G46391" s="5"/>
    </row>
    <row r="46392" spans="2:7" x14ac:dyDescent="0.3">
      <c r="B46392" s="1"/>
      <c r="C46392" s="1"/>
      <c r="G46392" s="5"/>
    </row>
    <row r="46393" spans="2:7" x14ac:dyDescent="0.3">
      <c r="B46393" s="1"/>
      <c r="C46393" s="1"/>
      <c r="G46393" s="5"/>
    </row>
    <row r="46394" spans="2:7" x14ac:dyDescent="0.3">
      <c r="B46394" s="1"/>
      <c r="C46394" s="1"/>
      <c r="G46394" s="5"/>
    </row>
    <row r="46395" spans="2:7" x14ac:dyDescent="0.3">
      <c r="B46395" s="1"/>
      <c r="C46395" s="1"/>
      <c r="G46395" s="5"/>
    </row>
    <row r="46396" spans="2:7" x14ac:dyDescent="0.3">
      <c r="B46396" s="1"/>
      <c r="C46396" s="1"/>
      <c r="G46396" s="5"/>
    </row>
    <row r="46397" spans="2:7" x14ac:dyDescent="0.3">
      <c r="B46397" s="1"/>
      <c r="C46397" s="1"/>
      <c r="G46397" s="5"/>
    </row>
    <row r="46398" spans="2:7" x14ac:dyDescent="0.3">
      <c r="B46398" s="1"/>
      <c r="C46398" s="1"/>
      <c r="G46398" s="5"/>
    </row>
    <row r="46399" spans="2:7" x14ac:dyDescent="0.3">
      <c r="B46399" s="1"/>
      <c r="C46399" s="1"/>
      <c r="G46399" s="5"/>
    </row>
    <row r="46400" spans="2:7" x14ac:dyDescent="0.3">
      <c r="B46400" s="1"/>
      <c r="C46400" s="1"/>
      <c r="G46400" s="5"/>
    </row>
    <row r="46401" spans="2:7" x14ac:dyDescent="0.3">
      <c r="B46401" s="1"/>
      <c r="C46401" s="1"/>
      <c r="G46401" s="5"/>
    </row>
    <row r="46402" spans="2:7" x14ac:dyDescent="0.3">
      <c r="B46402" s="1"/>
      <c r="C46402" s="1"/>
      <c r="G46402" s="5"/>
    </row>
    <row r="46403" spans="2:7" x14ac:dyDescent="0.3">
      <c r="B46403" s="1"/>
      <c r="C46403" s="1"/>
      <c r="G46403" s="5"/>
    </row>
    <row r="46404" spans="2:7" x14ac:dyDescent="0.3">
      <c r="B46404" s="1"/>
      <c r="C46404" s="1"/>
      <c r="G46404" s="5"/>
    </row>
    <row r="46405" spans="2:7" x14ac:dyDescent="0.3">
      <c r="B46405" s="1"/>
      <c r="C46405" s="1"/>
      <c r="G46405" s="5"/>
    </row>
    <row r="46406" spans="2:7" x14ac:dyDescent="0.3">
      <c r="B46406" s="1"/>
      <c r="C46406" s="1"/>
      <c r="G46406" s="5"/>
    </row>
    <row r="46407" spans="2:7" x14ac:dyDescent="0.3">
      <c r="B46407" s="1"/>
      <c r="C46407" s="1"/>
      <c r="G46407" s="5"/>
    </row>
    <row r="46408" spans="2:7" x14ac:dyDescent="0.3">
      <c r="B46408" s="1"/>
      <c r="C46408" s="1"/>
      <c r="G46408" s="5"/>
    </row>
    <row r="46409" spans="2:7" x14ac:dyDescent="0.3">
      <c r="B46409" s="1"/>
      <c r="C46409" s="1"/>
      <c r="G46409" s="5"/>
    </row>
    <row r="46410" spans="2:7" x14ac:dyDescent="0.3">
      <c r="B46410" s="1"/>
      <c r="C46410" s="1"/>
      <c r="G46410" s="5"/>
    </row>
    <row r="46411" spans="2:7" x14ac:dyDescent="0.3">
      <c r="B46411" s="1"/>
      <c r="C46411" s="1"/>
      <c r="G46411" s="5"/>
    </row>
    <row r="46412" spans="2:7" x14ac:dyDescent="0.3">
      <c r="B46412" s="1"/>
      <c r="C46412" s="1"/>
      <c r="G46412" s="5"/>
    </row>
    <row r="46413" spans="2:7" x14ac:dyDescent="0.3">
      <c r="B46413" s="1"/>
      <c r="C46413" s="1"/>
      <c r="G46413" s="5"/>
    </row>
    <row r="46414" spans="2:7" x14ac:dyDescent="0.3">
      <c r="B46414" s="1"/>
      <c r="C46414" s="1"/>
      <c r="G46414" s="5"/>
    </row>
    <row r="46415" spans="2:7" x14ac:dyDescent="0.3">
      <c r="B46415" s="1"/>
      <c r="C46415" s="1"/>
      <c r="G46415" s="5"/>
    </row>
    <row r="46416" spans="2:7" x14ac:dyDescent="0.3">
      <c r="B46416" s="1"/>
      <c r="C46416" s="1"/>
      <c r="G46416" s="5"/>
    </row>
    <row r="46417" spans="2:7" x14ac:dyDescent="0.3">
      <c r="B46417" s="1"/>
      <c r="C46417" s="1"/>
      <c r="G46417" s="5"/>
    </row>
    <row r="46418" spans="2:7" x14ac:dyDescent="0.3">
      <c r="B46418" s="1"/>
      <c r="C46418" s="1"/>
      <c r="G46418" s="5"/>
    </row>
    <row r="46419" spans="2:7" x14ac:dyDescent="0.3">
      <c r="B46419" s="1"/>
      <c r="C46419" s="1"/>
      <c r="G46419" s="5"/>
    </row>
    <row r="46420" spans="2:7" x14ac:dyDescent="0.3">
      <c r="B46420" s="1"/>
      <c r="C46420" s="1"/>
      <c r="G46420" s="5"/>
    </row>
    <row r="46421" spans="2:7" x14ac:dyDescent="0.3">
      <c r="B46421" s="1"/>
      <c r="C46421" s="1"/>
      <c r="G46421" s="5"/>
    </row>
    <row r="46422" spans="2:7" x14ac:dyDescent="0.3">
      <c r="B46422" s="1"/>
      <c r="C46422" s="1"/>
      <c r="G46422" s="5"/>
    </row>
    <row r="46423" spans="2:7" x14ac:dyDescent="0.3">
      <c r="B46423" s="1"/>
      <c r="C46423" s="1"/>
      <c r="G46423" s="5"/>
    </row>
    <row r="46424" spans="2:7" x14ac:dyDescent="0.3">
      <c r="B46424" s="1"/>
      <c r="C46424" s="1"/>
      <c r="G46424" s="5"/>
    </row>
    <row r="46425" spans="2:7" x14ac:dyDescent="0.3">
      <c r="B46425" s="1"/>
      <c r="C46425" s="1"/>
      <c r="G46425" s="5"/>
    </row>
    <row r="46426" spans="2:7" x14ac:dyDescent="0.3">
      <c r="B46426" s="1"/>
      <c r="C46426" s="1"/>
      <c r="G46426" s="5"/>
    </row>
    <row r="46427" spans="2:7" x14ac:dyDescent="0.3">
      <c r="B46427" s="1"/>
      <c r="C46427" s="1"/>
      <c r="G46427" s="5"/>
    </row>
    <row r="46428" spans="2:7" x14ac:dyDescent="0.3">
      <c r="B46428" s="1"/>
      <c r="C46428" s="1"/>
      <c r="G46428" s="5"/>
    </row>
    <row r="46429" spans="2:7" x14ac:dyDescent="0.3">
      <c r="B46429" s="1"/>
      <c r="C46429" s="1"/>
      <c r="G46429" s="5"/>
    </row>
    <row r="46430" spans="2:7" x14ac:dyDescent="0.3">
      <c r="B46430" s="1"/>
      <c r="C46430" s="1"/>
      <c r="G46430" s="5"/>
    </row>
    <row r="46431" spans="2:7" x14ac:dyDescent="0.3">
      <c r="B46431" s="1"/>
      <c r="C46431" s="1"/>
      <c r="G46431" s="5"/>
    </row>
    <row r="46432" spans="2:7" x14ac:dyDescent="0.3">
      <c r="B46432" s="1"/>
      <c r="C46432" s="1"/>
      <c r="G46432" s="5"/>
    </row>
    <row r="46433" spans="2:7" x14ac:dyDescent="0.3">
      <c r="B46433" s="1"/>
      <c r="C46433" s="1"/>
      <c r="G46433" s="5"/>
    </row>
    <row r="46434" spans="2:7" x14ac:dyDescent="0.3">
      <c r="B46434" s="1"/>
      <c r="C46434" s="1"/>
      <c r="G46434" s="5"/>
    </row>
    <row r="46435" spans="2:7" x14ac:dyDescent="0.3">
      <c r="B46435" s="1"/>
      <c r="C46435" s="1"/>
      <c r="G46435" s="5"/>
    </row>
    <row r="46436" spans="2:7" x14ac:dyDescent="0.3">
      <c r="B46436" s="1"/>
      <c r="C46436" s="1"/>
      <c r="G46436" s="5"/>
    </row>
    <row r="46437" spans="2:7" x14ac:dyDescent="0.3">
      <c r="B46437" s="1"/>
      <c r="C46437" s="1"/>
      <c r="G46437" s="5"/>
    </row>
    <row r="46438" spans="2:7" x14ac:dyDescent="0.3">
      <c r="B46438" s="1"/>
      <c r="C46438" s="1"/>
      <c r="G46438" s="5"/>
    </row>
    <row r="46439" spans="2:7" x14ac:dyDescent="0.3">
      <c r="B46439" s="1"/>
      <c r="C46439" s="1"/>
      <c r="G46439" s="5"/>
    </row>
    <row r="46440" spans="2:7" x14ac:dyDescent="0.3">
      <c r="B46440" s="1"/>
      <c r="C46440" s="1"/>
      <c r="G46440" s="5"/>
    </row>
    <row r="46441" spans="2:7" x14ac:dyDescent="0.3">
      <c r="B46441" s="1"/>
      <c r="C46441" s="1"/>
      <c r="G46441" s="5"/>
    </row>
    <row r="46442" spans="2:7" x14ac:dyDescent="0.3">
      <c r="B46442" s="1"/>
      <c r="C46442" s="1"/>
      <c r="G46442" s="5"/>
    </row>
    <row r="46443" spans="2:7" x14ac:dyDescent="0.3">
      <c r="B46443" s="1"/>
      <c r="C46443" s="1"/>
      <c r="G46443" s="5"/>
    </row>
    <row r="46444" spans="2:7" x14ac:dyDescent="0.3">
      <c r="B46444" s="1"/>
      <c r="C46444" s="1"/>
      <c r="G46444" s="5"/>
    </row>
    <row r="46445" spans="2:7" x14ac:dyDescent="0.3">
      <c r="B46445" s="1"/>
      <c r="C46445" s="1"/>
      <c r="G46445" s="5"/>
    </row>
    <row r="46446" spans="2:7" x14ac:dyDescent="0.3">
      <c r="B46446" s="1"/>
      <c r="C46446" s="1"/>
      <c r="G46446" s="5"/>
    </row>
    <row r="46447" spans="2:7" x14ac:dyDescent="0.3">
      <c r="B46447" s="1"/>
      <c r="C46447" s="1"/>
      <c r="G46447" s="5"/>
    </row>
    <row r="46448" spans="2:7" x14ac:dyDescent="0.3">
      <c r="B46448" s="1"/>
      <c r="C46448" s="1"/>
      <c r="G46448" s="5"/>
    </row>
    <row r="46449" spans="2:7" x14ac:dyDescent="0.3">
      <c r="B46449" s="1"/>
      <c r="C46449" s="1"/>
      <c r="G46449" s="5"/>
    </row>
    <row r="46450" spans="2:7" x14ac:dyDescent="0.3">
      <c r="B46450" s="1"/>
      <c r="C46450" s="1"/>
      <c r="G46450" s="5"/>
    </row>
    <row r="46451" spans="2:7" x14ac:dyDescent="0.3">
      <c r="B46451" s="1"/>
      <c r="C46451" s="1"/>
      <c r="G46451" s="5"/>
    </row>
    <row r="46452" spans="2:7" x14ac:dyDescent="0.3">
      <c r="B46452" s="1"/>
      <c r="C46452" s="1"/>
      <c r="G46452" s="5"/>
    </row>
    <row r="46453" spans="2:7" x14ac:dyDescent="0.3">
      <c r="B46453" s="1"/>
      <c r="C46453" s="1"/>
      <c r="G46453" s="5"/>
    </row>
    <row r="46454" spans="2:7" x14ac:dyDescent="0.3">
      <c r="B46454" s="1"/>
      <c r="C46454" s="1"/>
      <c r="G46454" s="5"/>
    </row>
    <row r="46455" spans="2:7" x14ac:dyDescent="0.3">
      <c r="B46455" s="1"/>
      <c r="C46455" s="1"/>
      <c r="G46455" s="5"/>
    </row>
    <row r="46456" spans="2:7" x14ac:dyDescent="0.3">
      <c r="B46456" s="1"/>
      <c r="C46456" s="1"/>
      <c r="G46456" s="5"/>
    </row>
    <row r="46457" spans="2:7" x14ac:dyDescent="0.3">
      <c r="B46457" s="1"/>
      <c r="C46457" s="1"/>
      <c r="G46457" s="5"/>
    </row>
    <row r="46458" spans="2:7" x14ac:dyDescent="0.3">
      <c r="B46458" s="1"/>
      <c r="C46458" s="1"/>
      <c r="G46458" s="5"/>
    </row>
    <row r="46459" spans="2:7" x14ac:dyDescent="0.3">
      <c r="B46459" s="1"/>
      <c r="C46459" s="1"/>
      <c r="G46459" s="5"/>
    </row>
    <row r="46460" spans="2:7" x14ac:dyDescent="0.3">
      <c r="B46460" s="1"/>
      <c r="C46460" s="1"/>
      <c r="G46460" s="5"/>
    </row>
    <row r="46461" spans="2:7" x14ac:dyDescent="0.3">
      <c r="B46461" s="1"/>
      <c r="C46461" s="1"/>
      <c r="G46461" s="5"/>
    </row>
    <row r="46462" spans="2:7" x14ac:dyDescent="0.3">
      <c r="B46462" s="1"/>
      <c r="C46462" s="1"/>
      <c r="G46462" s="5"/>
    </row>
    <row r="46463" spans="2:7" x14ac:dyDescent="0.3">
      <c r="B46463" s="1"/>
      <c r="C46463" s="1"/>
      <c r="G46463" s="5"/>
    </row>
    <row r="46464" spans="2:7" x14ac:dyDescent="0.3">
      <c r="B46464" s="1"/>
      <c r="C46464" s="1"/>
      <c r="G46464" s="5"/>
    </row>
    <row r="46465" spans="2:7" x14ac:dyDescent="0.3">
      <c r="B46465" s="1"/>
      <c r="C46465" s="1"/>
      <c r="G46465" s="5"/>
    </row>
    <row r="46466" spans="2:7" x14ac:dyDescent="0.3">
      <c r="B46466" s="1"/>
      <c r="C46466" s="1"/>
      <c r="G46466" s="5"/>
    </row>
    <row r="46467" spans="2:7" x14ac:dyDescent="0.3">
      <c r="B46467" s="1"/>
      <c r="C46467" s="1"/>
      <c r="G46467" s="5"/>
    </row>
    <row r="46468" spans="2:7" x14ac:dyDescent="0.3">
      <c r="B46468" s="1"/>
      <c r="C46468" s="1"/>
      <c r="G46468" s="5"/>
    </row>
    <row r="46469" spans="2:7" x14ac:dyDescent="0.3">
      <c r="B46469" s="1"/>
      <c r="C46469" s="1"/>
      <c r="G46469" s="5"/>
    </row>
    <row r="46470" spans="2:7" x14ac:dyDescent="0.3">
      <c r="B46470" s="1"/>
      <c r="C46470" s="1"/>
      <c r="G46470" s="5"/>
    </row>
    <row r="46471" spans="2:7" x14ac:dyDescent="0.3">
      <c r="B46471" s="1"/>
      <c r="C46471" s="1"/>
      <c r="G46471" s="5"/>
    </row>
    <row r="46472" spans="2:7" x14ac:dyDescent="0.3">
      <c r="B46472" s="1"/>
      <c r="C46472" s="1"/>
      <c r="G46472" s="5"/>
    </row>
    <row r="46473" spans="2:7" x14ac:dyDescent="0.3">
      <c r="B46473" s="1"/>
      <c r="C46473" s="1"/>
      <c r="G46473" s="5"/>
    </row>
    <row r="46474" spans="2:7" x14ac:dyDescent="0.3">
      <c r="B46474" s="1"/>
      <c r="C46474" s="1"/>
      <c r="G46474" s="5"/>
    </row>
    <row r="46475" spans="2:7" x14ac:dyDescent="0.3">
      <c r="B46475" s="1"/>
      <c r="C46475" s="1"/>
      <c r="G46475" s="5"/>
    </row>
    <row r="46476" spans="2:7" x14ac:dyDescent="0.3">
      <c r="B46476" s="1"/>
      <c r="C46476" s="1"/>
      <c r="G46476" s="5"/>
    </row>
    <row r="46477" spans="2:7" x14ac:dyDescent="0.3">
      <c r="B46477" s="1"/>
      <c r="C46477" s="1"/>
      <c r="G46477" s="5"/>
    </row>
    <row r="46478" spans="2:7" x14ac:dyDescent="0.3">
      <c r="B46478" s="1"/>
      <c r="C46478" s="1"/>
      <c r="G46478" s="5"/>
    </row>
    <row r="46479" spans="2:7" x14ac:dyDescent="0.3">
      <c r="B46479" s="1"/>
      <c r="C46479" s="1"/>
      <c r="G46479" s="5"/>
    </row>
    <row r="46480" spans="2:7" x14ac:dyDescent="0.3">
      <c r="B46480" s="1"/>
      <c r="C46480" s="1"/>
      <c r="G46480" s="5"/>
    </row>
    <row r="46481" spans="2:7" x14ac:dyDescent="0.3">
      <c r="B46481" s="1"/>
      <c r="C46481" s="1"/>
      <c r="G46481" s="5"/>
    </row>
    <row r="46482" spans="2:7" x14ac:dyDescent="0.3">
      <c r="B46482" s="1"/>
      <c r="C46482" s="1"/>
      <c r="G46482" s="5"/>
    </row>
    <row r="46483" spans="2:7" x14ac:dyDescent="0.3">
      <c r="B46483" s="1"/>
      <c r="C46483" s="1"/>
      <c r="G46483" s="5"/>
    </row>
    <row r="46484" spans="2:7" x14ac:dyDescent="0.3">
      <c r="B46484" s="1"/>
      <c r="C46484" s="1"/>
      <c r="G46484" s="5"/>
    </row>
    <row r="46485" spans="2:7" x14ac:dyDescent="0.3">
      <c r="B46485" s="1"/>
      <c r="C46485" s="1"/>
      <c r="G46485" s="5"/>
    </row>
    <row r="46486" spans="2:7" x14ac:dyDescent="0.3">
      <c r="B46486" s="1"/>
      <c r="C46486" s="1"/>
      <c r="G46486" s="5"/>
    </row>
    <row r="46487" spans="2:7" x14ac:dyDescent="0.3">
      <c r="B46487" s="1"/>
      <c r="C46487" s="1"/>
      <c r="G46487" s="5"/>
    </row>
    <row r="46488" spans="2:7" x14ac:dyDescent="0.3">
      <c r="B46488" s="1"/>
      <c r="C46488" s="1"/>
      <c r="G46488" s="5"/>
    </row>
    <row r="46489" spans="2:7" x14ac:dyDescent="0.3">
      <c r="B46489" s="1"/>
      <c r="C46489" s="1"/>
      <c r="G46489" s="5"/>
    </row>
    <row r="46490" spans="2:7" x14ac:dyDescent="0.3">
      <c r="B46490" s="1"/>
      <c r="C46490" s="1"/>
      <c r="G46490" s="5"/>
    </row>
    <row r="46491" spans="2:7" x14ac:dyDescent="0.3">
      <c r="B46491" s="1"/>
      <c r="C46491" s="1"/>
      <c r="G46491" s="5"/>
    </row>
    <row r="46492" spans="2:7" x14ac:dyDescent="0.3">
      <c r="B46492" s="1"/>
      <c r="C46492" s="1"/>
      <c r="G46492" s="5"/>
    </row>
    <row r="46493" spans="2:7" x14ac:dyDescent="0.3">
      <c r="B46493" s="1"/>
      <c r="C46493" s="1"/>
      <c r="G46493" s="5"/>
    </row>
    <row r="46494" spans="2:7" x14ac:dyDescent="0.3">
      <c r="B46494" s="1"/>
      <c r="C46494" s="1"/>
      <c r="G46494" s="5"/>
    </row>
    <row r="46495" spans="2:7" x14ac:dyDescent="0.3">
      <c r="B46495" s="1"/>
      <c r="C46495" s="1"/>
      <c r="G46495" s="5"/>
    </row>
    <row r="46496" spans="2:7" x14ac:dyDescent="0.3">
      <c r="B46496" s="1"/>
      <c r="C46496" s="1"/>
      <c r="G46496" s="5"/>
    </row>
    <row r="46497" spans="2:7" x14ac:dyDescent="0.3">
      <c r="B46497" s="1"/>
      <c r="C46497" s="1"/>
      <c r="G46497" s="5"/>
    </row>
    <row r="46498" spans="2:7" x14ac:dyDescent="0.3">
      <c r="B46498" s="1"/>
      <c r="C46498" s="1"/>
      <c r="G46498" s="5"/>
    </row>
    <row r="46499" spans="2:7" x14ac:dyDescent="0.3">
      <c r="B46499" s="1"/>
      <c r="C46499" s="1"/>
      <c r="G46499" s="5"/>
    </row>
    <row r="46500" spans="2:7" x14ac:dyDescent="0.3">
      <c r="B46500" s="1"/>
      <c r="C46500" s="1"/>
      <c r="G46500" s="5"/>
    </row>
    <row r="46501" spans="2:7" x14ac:dyDescent="0.3">
      <c r="B46501" s="1"/>
      <c r="C46501" s="1"/>
      <c r="G46501" s="5"/>
    </row>
    <row r="46502" spans="2:7" x14ac:dyDescent="0.3">
      <c r="B46502" s="1"/>
      <c r="C46502" s="1"/>
      <c r="G46502" s="5"/>
    </row>
    <row r="46503" spans="2:7" x14ac:dyDescent="0.3">
      <c r="B46503" s="1"/>
      <c r="C46503" s="1"/>
      <c r="G46503" s="5"/>
    </row>
    <row r="46504" spans="2:7" x14ac:dyDescent="0.3">
      <c r="B46504" s="1"/>
      <c r="C46504" s="1"/>
      <c r="G46504" s="5"/>
    </row>
    <row r="46505" spans="2:7" x14ac:dyDescent="0.3">
      <c r="B46505" s="1"/>
      <c r="C46505" s="1"/>
      <c r="G46505" s="5"/>
    </row>
    <row r="46506" spans="2:7" x14ac:dyDescent="0.3">
      <c r="B46506" s="1"/>
      <c r="C46506" s="1"/>
      <c r="G46506" s="5"/>
    </row>
    <row r="46507" spans="2:7" x14ac:dyDescent="0.3">
      <c r="B46507" s="1"/>
      <c r="C46507" s="1"/>
      <c r="G46507" s="5"/>
    </row>
    <row r="46508" spans="2:7" x14ac:dyDescent="0.3">
      <c r="B46508" s="1"/>
      <c r="C46508" s="1"/>
      <c r="G46508" s="5"/>
    </row>
    <row r="46509" spans="2:7" x14ac:dyDescent="0.3">
      <c r="B46509" s="1"/>
      <c r="C46509" s="1"/>
      <c r="G46509" s="5"/>
    </row>
    <row r="46510" spans="2:7" x14ac:dyDescent="0.3">
      <c r="B46510" s="1"/>
      <c r="C46510" s="1"/>
      <c r="G46510" s="5"/>
    </row>
    <row r="46511" spans="2:7" x14ac:dyDescent="0.3">
      <c r="B46511" s="1"/>
      <c r="C46511" s="1"/>
      <c r="G46511" s="5"/>
    </row>
    <row r="46512" spans="2:7" x14ac:dyDescent="0.3">
      <c r="B46512" s="1"/>
      <c r="C46512" s="1"/>
      <c r="G46512" s="5"/>
    </row>
    <row r="46513" spans="2:7" x14ac:dyDescent="0.3">
      <c r="B46513" s="1"/>
      <c r="C46513" s="1"/>
      <c r="G46513" s="5"/>
    </row>
    <row r="46514" spans="2:7" x14ac:dyDescent="0.3">
      <c r="B46514" s="1"/>
      <c r="C46514" s="1"/>
      <c r="G46514" s="5"/>
    </row>
    <row r="46515" spans="2:7" x14ac:dyDescent="0.3">
      <c r="B46515" s="1"/>
      <c r="C46515" s="1"/>
      <c r="G46515" s="5"/>
    </row>
    <row r="46516" spans="2:7" x14ac:dyDescent="0.3">
      <c r="B46516" s="1"/>
      <c r="C46516" s="1"/>
      <c r="G46516" s="5"/>
    </row>
    <row r="46517" spans="2:7" x14ac:dyDescent="0.3">
      <c r="B46517" s="1"/>
      <c r="C46517" s="1"/>
      <c r="G46517" s="5"/>
    </row>
    <row r="46518" spans="2:7" x14ac:dyDescent="0.3">
      <c r="B46518" s="1"/>
      <c r="C46518" s="1"/>
      <c r="G46518" s="5"/>
    </row>
    <row r="46519" spans="2:7" x14ac:dyDescent="0.3">
      <c r="B46519" s="1"/>
      <c r="C46519" s="1"/>
      <c r="G46519" s="5"/>
    </row>
    <row r="46520" spans="2:7" x14ac:dyDescent="0.3">
      <c r="B46520" s="1"/>
      <c r="C46520" s="1"/>
      <c r="G46520" s="5"/>
    </row>
    <row r="46521" spans="2:7" x14ac:dyDescent="0.3">
      <c r="B46521" s="1"/>
      <c r="C46521" s="1"/>
      <c r="G46521" s="5"/>
    </row>
    <row r="46522" spans="2:7" x14ac:dyDescent="0.3">
      <c r="B46522" s="1"/>
      <c r="C46522" s="1"/>
      <c r="G46522" s="5"/>
    </row>
    <row r="46523" spans="2:7" x14ac:dyDescent="0.3">
      <c r="B46523" s="1"/>
      <c r="C46523" s="1"/>
      <c r="G46523" s="5"/>
    </row>
    <row r="46524" spans="2:7" x14ac:dyDescent="0.3">
      <c r="B46524" s="1"/>
      <c r="C46524" s="1"/>
      <c r="G46524" s="5"/>
    </row>
    <row r="46525" spans="2:7" x14ac:dyDescent="0.3">
      <c r="B46525" s="1"/>
      <c r="C46525" s="1"/>
      <c r="G46525" s="5"/>
    </row>
    <row r="46526" spans="2:7" x14ac:dyDescent="0.3">
      <c r="B46526" s="1"/>
      <c r="C46526" s="1"/>
      <c r="G46526" s="5"/>
    </row>
    <row r="46527" spans="2:7" x14ac:dyDescent="0.3">
      <c r="B46527" s="1"/>
      <c r="C46527" s="1"/>
      <c r="G46527" s="5"/>
    </row>
    <row r="46528" spans="2:7" x14ac:dyDescent="0.3">
      <c r="B46528" s="1"/>
      <c r="C46528" s="1"/>
      <c r="G46528" s="5"/>
    </row>
    <row r="46529" spans="2:7" x14ac:dyDescent="0.3">
      <c r="B46529" s="1"/>
      <c r="C46529" s="1"/>
      <c r="G46529" s="5"/>
    </row>
    <row r="46530" spans="2:7" x14ac:dyDescent="0.3">
      <c r="B46530" s="1"/>
      <c r="C46530" s="1"/>
      <c r="G46530" s="5"/>
    </row>
    <row r="46531" spans="2:7" x14ac:dyDescent="0.3">
      <c r="B46531" s="1"/>
      <c r="C46531" s="1"/>
      <c r="G46531" s="5"/>
    </row>
    <row r="46532" spans="2:7" x14ac:dyDescent="0.3">
      <c r="B46532" s="1"/>
      <c r="C46532" s="1"/>
      <c r="G46532" s="5"/>
    </row>
    <row r="46533" spans="2:7" x14ac:dyDescent="0.3">
      <c r="B46533" s="1"/>
      <c r="C46533" s="1"/>
      <c r="G46533" s="5"/>
    </row>
    <row r="46534" spans="2:7" x14ac:dyDescent="0.3">
      <c r="B46534" s="1"/>
      <c r="C46534" s="1"/>
      <c r="G46534" s="5"/>
    </row>
    <row r="46535" spans="2:7" x14ac:dyDescent="0.3">
      <c r="B46535" s="1"/>
      <c r="C46535" s="1"/>
      <c r="G46535" s="5"/>
    </row>
    <row r="46536" spans="2:7" x14ac:dyDescent="0.3">
      <c r="B46536" s="1"/>
      <c r="C46536" s="1"/>
      <c r="G46536" s="5"/>
    </row>
    <row r="46537" spans="2:7" x14ac:dyDescent="0.3">
      <c r="B46537" s="1"/>
      <c r="C46537" s="1"/>
      <c r="G46537" s="5"/>
    </row>
    <row r="46538" spans="2:7" x14ac:dyDescent="0.3">
      <c r="B46538" s="1"/>
      <c r="C46538" s="1"/>
      <c r="G46538" s="5"/>
    </row>
    <row r="46539" spans="2:7" x14ac:dyDescent="0.3">
      <c r="B46539" s="1"/>
      <c r="C46539" s="1"/>
      <c r="G46539" s="5"/>
    </row>
    <row r="46540" spans="2:7" x14ac:dyDescent="0.3">
      <c r="B46540" s="1"/>
      <c r="C46540" s="1"/>
      <c r="G46540" s="5"/>
    </row>
    <row r="46541" spans="2:7" x14ac:dyDescent="0.3">
      <c r="B46541" s="1"/>
      <c r="C46541" s="1"/>
      <c r="G46541" s="5"/>
    </row>
    <row r="46542" spans="2:7" x14ac:dyDescent="0.3">
      <c r="B46542" s="1"/>
      <c r="C46542" s="1"/>
      <c r="G46542" s="5"/>
    </row>
    <row r="46543" spans="2:7" x14ac:dyDescent="0.3">
      <c r="B46543" s="1"/>
      <c r="C46543" s="1"/>
      <c r="G46543" s="5"/>
    </row>
    <row r="46544" spans="2:7" x14ac:dyDescent="0.3">
      <c r="B46544" s="1"/>
      <c r="C46544" s="1"/>
      <c r="G46544" s="5"/>
    </row>
    <row r="46545" spans="2:7" x14ac:dyDescent="0.3">
      <c r="B46545" s="1"/>
      <c r="C46545" s="1"/>
      <c r="G46545" s="5"/>
    </row>
    <row r="46546" spans="2:7" x14ac:dyDescent="0.3">
      <c r="B46546" s="1"/>
      <c r="C46546" s="1"/>
      <c r="G46546" s="5"/>
    </row>
    <row r="46547" spans="2:7" x14ac:dyDescent="0.3">
      <c r="B46547" s="1"/>
      <c r="C46547" s="1"/>
      <c r="G46547" s="5"/>
    </row>
    <row r="46548" spans="2:7" x14ac:dyDescent="0.3">
      <c r="B46548" s="1"/>
      <c r="C46548" s="1"/>
      <c r="G46548" s="5"/>
    </row>
    <row r="46549" spans="2:7" x14ac:dyDescent="0.3">
      <c r="B46549" s="1"/>
      <c r="C46549" s="1"/>
      <c r="G46549" s="5"/>
    </row>
    <row r="46550" spans="2:7" x14ac:dyDescent="0.3">
      <c r="B46550" s="1"/>
      <c r="C46550" s="1"/>
      <c r="G46550" s="5"/>
    </row>
    <row r="46551" spans="2:7" x14ac:dyDescent="0.3">
      <c r="B46551" s="1"/>
      <c r="C46551" s="1"/>
      <c r="G46551" s="5"/>
    </row>
    <row r="46552" spans="2:7" x14ac:dyDescent="0.3">
      <c r="B46552" s="1"/>
      <c r="C46552" s="1"/>
      <c r="G46552" s="5"/>
    </row>
    <row r="46553" spans="2:7" x14ac:dyDescent="0.3">
      <c r="B46553" s="1"/>
      <c r="C46553" s="1"/>
      <c r="G46553" s="5"/>
    </row>
    <row r="46554" spans="2:7" x14ac:dyDescent="0.3">
      <c r="B46554" s="1"/>
      <c r="C46554" s="1"/>
      <c r="G46554" s="5"/>
    </row>
    <row r="46555" spans="2:7" x14ac:dyDescent="0.3">
      <c r="B46555" s="1"/>
      <c r="C46555" s="1"/>
      <c r="G46555" s="5"/>
    </row>
    <row r="46556" spans="2:7" x14ac:dyDescent="0.3">
      <c r="B46556" s="1"/>
      <c r="C46556" s="1"/>
      <c r="G46556" s="5"/>
    </row>
    <row r="46557" spans="2:7" x14ac:dyDescent="0.3">
      <c r="B46557" s="1"/>
      <c r="C46557" s="1"/>
      <c r="G46557" s="5"/>
    </row>
    <row r="46558" spans="2:7" x14ac:dyDescent="0.3">
      <c r="B46558" s="1"/>
      <c r="C46558" s="1"/>
      <c r="G46558" s="5"/>
    </row>
    <row r="46559" spans="2:7" x14ac:dyDescent="0.3">
      <c r="B46559" s="1"/>
      <c r="C46559" s="1"/>
      <c r="G46559" s="5"/>
    </row>
    <row r="46560" spans="2:7" x14ac:dyDescent="0.3">
      <c r="B46560" s="1"/>
      <c r="C46560" s="1"/>
      <c r="G46560" s="5"/>
    </row>
    <row r="46561" spans="2:7" x14ac:dyDescent="0.3">
      <c r="B46561" s="1"/>
      <c r="C46561" s="1"/>
      <c r="G46561" s="5"/>
    </row>
    <row r="46562" spans="2:7" x14ac:dyDescent="0.3">
      <c r="B46562" s="1"/>
      <c r="C46562" s="1"/>
      <c r="G46562" s="5"/>
    </row>
    <row r="46563" spans="2:7" x14ac:dyDescent="0.3">
      <c r="B46563" s="1"/>
      <c r="C46563" s="1"/>
      <c r="G46563" s="5"/>
    </row>
    <row r="46564" spans="2:7" x14ac:dyDescent="0.3">
      <c r="B46564" s="1"/>
      <c r="C46564" s="1"/>
      <c r="G46564" s="5"/>
    </row>
    <row r="46565" spans="2:7" x14ac:dyDescent="0.3">
      <c r="B46565" s="1"/>
      <c r="C46565" s="1"/>
      <c r="G46565" s="5"/>
    </row>
    <row r="46566" spans="2:7" x14ac:dyDescent="0.3">
      <c r="B46566" s="1"/>
      <c r="C46566" s="1"/>
      <c r="G46566" s="5"/>
    </row>
    <row r="46567" spans="2:7" x14ac:dyDescent="0.3">
      <c r="B46567" s="1"/>
      <c r="C46567" s="1"/>
      <c r="G46567" s="5"/>
    </row>
    <row r="46568" spans="2:7" x14ac:dyDescent="0.3">
      <c r="B46568" s="1"/>
      <c r="C46568" s="1"/>
      <c r="G46568" s="5"/>
    </row>
    <row r="46569" spans="2:7" x14ac:dyDescent="0.3">
      <c r="B46569" s="1"/>
      <c r="C46569" s="1"/>
      <c r="G46569" s="5"/>
    </row>
    <row r="46570" spans="2:7" x14ac:dyDescent="0.3">
      <c r="B46570" s="1"/>
      <c r="C46570" s="1"/>
      <c r="G46570" s="5"/>
    </row>
    <row r="46571" spans="2:7" x14ac:dyDescent="0.3">
      <c r="B46571" s="1"/>
      <c r="C46571" s="1"/>
      <c r="G46571" s="5"/>
    </row>
    <row r="46572" spans="2:7" x14ac:dyDescent="0.3">
      <c r="B46572" s="1"/>
      <c r="C46572" s="1"/>
      <c r="G46572" s="5"/>
    </row>
    <row r="46573" spans="2:7" x14ac:dyDescent="0.3">
      <c r="B46573" s="1"/>
      <c r="C46573" s="1"/>
      <c r="G46573" s="5"/>
    </row>
    <row r="46574" spans="2:7" x14ac:dyDescent="0.3">
      <c r="B46574" s="1"/>
      <c r="C46574" s="1"/>
      <c r="G46574" s="5"/>
    </row>
    <row r="46575" spans="2:7" x14ac:dyDescent="0.3">
      <c r="B46575" s="1"/>
      <c r="C46575" s="1"/>
      <c r="G46575" s="5"/>
    </row>
    <row r="46576" spans="2:7" x14ac:dyDescent="0.3">
      <c r="B46576" s="1"/>
      <c r="C46576" s="1"/>
      <c r="G46576" s="5"/>
    </row>
    <row r="46577" spans="2:7" x14ac:dyDescent="0.3">
      <c r="B46577" s="1"/>
      <c r="C46577" s="1"/>
      <c r="G46577" s="5"/>
    </row>
    <row r="46578" spans="2:7" x14ac:dyDescent="0.3">
      <c r="B46578" s="1"/>
      <c r="C46578" s="1"/>
      <c r="G46578" s="5"/>
    </row>
    <row r="46579" spans="2:7" x14ac:dyDescent="0.3">
      <c r="B46579" s="1"/>
      <c r="C46579" s="1"/>
      <c r="G46579" s="5"/>
    </row>
    <row r="46580" spans="2:7" x14ac:dyDescent="0.3">
      <c r="B46580" s="1"/>
      <c r="C46580" s="1"/>
      <c r="G46580" s="5"/>
    </row>
    <row r="46581" spans="2:7" x14ac:dyDescent="0.3">
      <c r="B46581" s="1"/>
      <c r="C46581" s="1"/>
      <c r="G46581" s="5"/>
    </row>
    <row r="46582" spans="2:7" x14ac:dyDescent="0.3">
      <c r="B46582" s="1"/>
      <c r="C46582" s="1"/>
      <c r="G46582" s="5"/>
    </row>
    <row r="46583" spans="2:7" x14ac:dyDescent="0.3">
      <c r="B46583" s="1"/>
      <c r="C46583" s="1"/>
      <c r="G46583" s="5"/>
    </row>
    <row r="46584" spans="2:7" x14ac:dyDescent="0.3">
      <c r="B46584" s="1"/>
      <c r="C46584" s="1"/>
      <c r="G46584" s="5"/>
    </row>
    <row r="46585" spans="2:7" x14ac:dyDescent="0.3">
      <c r="B46585" s="1"/>
      <c r="C46585" s="1"/>
      <c r="G46585" s="5"/>
    </row>
    <row r="46586" spans="2:7" x14ac:dyDescent="0.3">
      <c r="B46586" s="1"/>
      <c r="C46586" s="1"/>
      <c r="G46586" s="5"/>
    </row>
    <row r="46587" spans="2:7" x14ac:dyDescent="0.3">
      <c r="B46587" s="1"/>
      <c r="C46587" s="1"/>
      <c r="G46587" s="5"/>
    </row>
    <row r="46588" spans="2:7" x14ac:dyDescent="0.3">
      <c r="B46588" s="1"/>
      <c r="C46588" s="1"/>
      <c r="G46588" s="5"/>
    </row>
    <row r="46589" spans="2:7" x14ac:dyDescent="0.3">
      <c r="B46589" s="1"/>
      <c r="C46589" s="1"/>
      <c r="G46589" s="5"/>
    </row>
    <row r="46590" spans="2:7" x14ac:dyDescent="0.3">
      <c r="B46590" s="1"/>
      <c r="C46590" s="1"/>
      <c r="G46590" s="5"/>
    </row>
    <row r="46591" spans="2:7" x14ac:dyDescent="0.3">
      <c r="B46591" s="1"/>
      <c r="C46591" s="1"/>
      <c r="G46591" s="5"/>
    </row>
    <row r="46592" spans="2:7" x14ac:dyDescent="0.3">
      <c r="B46592" s="1"/>
      <c r="C46592" s="1"/>
      <c r="G46592" s="5"/>
    </row>
    <row r="46593" spans="2:7" x14ac:dyDescent="0.3">
      <c r="B46593" s="1"/>
      <c r="C46593" s="1"/>
      <c r="G46593" s="5"/>
    </row>
    <row r="46594" spans="2:7" x14ac:dyDescent="0.3">
      <c r="B46594" s="1"/>
      <c r="C46594" s="1"/>
      <c r="G46594" s="5"/>
    </row>
    <row r="46595" spans="2:7" x14ac:dyDescent="0.3">
      <c r="B46595" s="1"/>
      <c r="C46595" s="1"/>
      <c r="G46595" s="5"/>
    </row>
    <row r="46596" spans="2:7" x14ac:dyDescent="0.3">
      <c r="B46596" s="1"/>
      <c r="C46596" s="1"/>
      <c r="G46596" s="5"/>
    </row>
    <row r="46597" spans="2:7" x14ac:dyDescent="0.3">
      <c r="B46597" s="1"/>
      <c r="C46597" s="1"/>
      <c r="G46597" s="5"/>
    </row>
    <row r="46598" spans="2:7" x14ac:dyDescent="0.3">
      <c r="B46598" s="1"/>
      <c r="C46598" s="1"/>
      <c r="G46598" s="5"/>
    </row>
    <row r="46599" spans="2:7" x14ac:dyDescent="0.3">
      <c r="B46599" s="1"/>
      <c r="C46599" s="1"/>
      <c r="G46599" s="5"/>
    </row>
    <row r="46600" spans="2:7" x14ac:dyDescent="0.3">
      <c r="B46600" s="1"/>
      <c r="C46600" s="1"/>
      <c r="G46600" s="5"/>
    </row>
    <row r="46601" spans="2:7" x14ac:dyDescent="0.3">
      <c r="B46601" s="1"/>
      <c r="C46601" s="1"/>
      <c r="G46601" s="5"/>
    </row>
    <row r="46602" spans="2:7" x14ac:dyDescent="0.3">
      <c r="B46602" s="1"/>
      <c r="C46602" s="1"/>
      <c r="G46602" s="5"/>
    </row>
    <row r="46603" spans="2:7" x14ac:dyDescent="0.3">
      <c r="B46603" s="1"/>
      <c r="C46603" s="1"/>
      <c r="G46603" s="5"/>
    </row>
    <row r="46604" spans="2:7" x14ac:dyDescent="0.3">
      <c r="B46604" s="1"/>
      <c r="C46604" s="1"/>
      <c r="G46604" s="5"/>
    </row>
    <row r="46605" spans="2:7" x14ac:dyDescent="0.3">
      <c r="B46605" s="1"/>
      <c r="C46605" s="1"/>
      <c r="G46605" s="5"/>
    </row>
    <row r="46606" spans="2:7" x14ac:dyDescent="0.3">
      <c r="B46606" s="1"/>
      <c r="C46606" s="1"/>
      <c r="G46606" s="5"/>
    </row>
    <row r="46607" spans="2:7" x14ac:dyDescent="0.3">
      <c r="B46607" s="1"/>
      <c r="C46607" s="1"/>
      <c r="G46607" s="5"/>
    </row>
    <row r="46608" spans="2:7" x14ac:dyDescent="0.3">
      <c r="B46608" s="1"/>
      <c r="C46608" s="1"/>
      <c r="G46608" s="5"/>
    </row>
    <row r="46609" spans="2:7" x14ac:dyDescent="0.3">
      <c r="B46609" s="1"/>
      <c r="C46609" s="1"/>
      <c r="G46609" s="5"/>
    </row>
    <row r="46610" spans="2:7" x14ac:dyDescent="0.3">
      <c r="B46610" s="1"/>
      <c r="C46610" s="1"/>
      <c r="G46610" s="5"/>
    </row>
    <row r="46611" spans="2:7" x14ac:dyDescent="0.3">
      <c r="B46611" s="1"/>
      <c r="C46611" s="1"/>
      <c r="G46611" s="5"/>
    </row>
    <row r="46612" spans="2:7" x14ac:dyDescent="0.3">
      <c r="B46612" s="1"/>
      <c r="C46612" s="1"/>
      <c r="G46612" s="5"/>
    </row>
    <row r="46613" spans="2:7" x14ac:dyDescent="0.3">
      <c r="B46613" s="1"/>
      <c r="C46613" s="1"/>
      <c r="G46613" s="5"/>
    </row>
    <row r="46614" spans="2:7" x14ac:dyDescent="0.3">
      <c r="B46614" s="1"/>
      <c r="C46614" s="1"/>
      <c r="G46614" s="5"/>
    </row>
    <row r="46615" spans="2:7" x14ac:dyDescent="0.3">
      <c r="B46615" s="1"/>
      <c r="C46615" s="1"/>
      <c r="G46615" s="5"/>
    </row>
    <row r="46616" spans="2:7" x14ac:dyDescent="0.3">
      <c r="B46616" s="1"/>
      <c r="C46616" s="1"/>
      <c r="G46616" s="5"/>
    </row>
    <row r="46617" spans="2:7" x14ac:dyDescent="0.3">
      <c r="B46617" s="1"/>
      <c r="C46617" s="1"/>
      <c r="G46617" s="5"/>
    </row>
    <row r="46618" spans="2:7" x14ac:dyDescent="0.3">
      <c r="B46618" s="1"/>
      <c r="C46618" s="1"/>
      <c r="G46618" s="5"/>
    </row>
    <row r="46619" spans="2:7" x14ac:dyDescent="0.3">
      <c r="B46619" s="1"/>
      <c r="C46619" s="1"/>
      <c r="G46619" s="5"/>
    </row>
    <row r="46620" spans="2:7" x14ac:dyDescent="0.3">
      <c r="B46620" s="1"/>
      <c r="C46620" s="1"/>
      <c r="G46620" s="5"/>
    </row>
    <row r="46621" spans="2:7" x14ac:dyDescent="0.3">
      <c r="B46621" s="1"/>
      <c r="C46621" s="1"/>
      <c r="G46621" s="5"/>
    </row>
    <row r="46622" spans="2:7" x14ac:dyDescent="0.3">
      <c r="B46622" s="1"/>
      <c r="C46622" s="1"/>
      <c r="G46622" s="5"/>
    </row>
    <row r="46623" spans="2:7" x14ac:dyDescent="0.3">
      <c r="B46623" s="1"/>
      <c r="C46623" s="1"/>
      <c r="G46623" s="5"/>
    </row>
    <row r="46624" spans="2:7" x14ac:dyDescent="0.3">
      <c r="B46624" s="1"/>
      <c r="C46624" s="1"/>
      <c r="G46624" s="5"/>
    </row>
    <row r="46625" spans="2:7" x14ac:dyDescent="0.3">
      <c r="B46625" s="1"/>
      <c r="C46625" s="1"/>
      <c r="G46625" s="5"/>
    </row>
    <row r="46626" spans="2:7" x14ac:dyDescent="0.3">
      <c r="B46626" s="1"/>
      <c r="C46626" s="1"/>
      <c r="G46626" s="5"/>
    </row>
    <row r="46627" spans="2:7" x14ac:dyDescent="0.3">
      <c r="B46627" s="1"/>
      <c r="C46627" s="1"/>
      <c r="G46627" s="5"/>
    </row>
    <row r="46628" spans="2:7" x14ac:dyDescent="0.3">
      <c r="B46628" s="1"/>
      <c r="C46628" s="1"/>
      <c r="G46628" s="5"/>
    </row>
    <row r="46629" spans="2:7" x14ac:dyDescent="0.3">
      <c r="B46629" s="1"/>
      <c r="C46629" s="1"/>
      <c r="G46629" s="5"/>
    </row>
    <row r="46630" spans="2:7" x14ac:dyDescent="0.3">
      <c r="B46630" s="1"/>
      <c r="C46630" s="1"/>
      <c r="G46630" s="5"/>
    </row>
    <row r="46631" spans="2:7" x14ac:dyDescent="0.3">
      <c r="B46631" s="1"/>
      <c r="C46631" s="1"/>
      <c r="G46631" s="5"/>
    </row>
    <row r="46632" spans="2:7" x14ac:dyDescent="0.3">
      <c r="B46632" s="1"/>
      <c r="C46632" s="1"/>
      <c r="G46632" s="5"/>
    </row>
    <row r="46633" spans="2:7" x14ac:dyDescent="0.3">
      <c r="B46633" s="1"/>
      <c r="C46633" s="1"/>
      <c r="G46633" s="5"/>
    </row>
    <row r="46634" spans="2:7" x14ac:dyDescent="0.3">
      <c r="B46634" s="1"/>
      <c r="C46634" s="1"/>
      <c r="G46634" s="5"/>
    </row>
    <row r="46635" spans="2:7" x14ac:dyDescent="0.3">
      <c r="B46635" s="1"/>
      <c r="C46635" s="1"/>
      <c r="G46635" s="5"/>
    </row>
    <row r="46636" spans="2:7" x14ac:dyDescent="0.3">
      <c r="B46636" s="1"/>
      <c r="C46636" s="1"/>
      <c r="G46636" s="5"/>
    </row>
    <row r="46637" spans="2:7" x14ac:dyDescent="0.3">
      <c r="B46637" s="1"/>
      <c r="C46637" s="1"/>
      <c r="G46637" s="5"/>
    </row>
    <row r="46638" spans="2:7" x14ac:dyDescent="0.3">
      <c r="B46638" s="1"/>
      <c r="C46638" s="1"/>
      <c r="G46638" s="5"/>
    </row>
    <row r="46639" spans="2:7" x14ac:dyDescent="0.3">
      <c r="B46639" s="1"/>
      <c r="C46639" s="1"/>
      <c r="G46639" s="5"/>
    </row>
    <row r="46640" spans="2:7" x14ac:dyDescent="0.3">
      <c r="B46640" s="1"/>
      <c r="C46640" s="1"/>
      <c r="G46640" s="5"/>
    </row>
    <row r="46641" spans="2:7" x14ac:dyDescent="0.3">
      <c r="B46641" s="1"/>
      <c r="C46641" s="1"/>
      <c r="G46641" s="5"/>
    </row>
    <row r="46642" spans="2:7" x14ac:dyDescent="0.3">
      <c r="B46642" s="1"/>
      <c r="C46642" s="1"/>
      <c r="G46642" s="5"/>
    </row>
    <row r="46643" spans="2:7" x14ac:dyDescent="0.3">
      <c r="B46643" s="1"/>
      <c r="C46643" s="1"/>
      <c r="G46643" s="5"/>
    </row>
    <row r="46644" spans="2:7" x14ac:dyDescent="0.3">
      <c r="B46644" s="1"/>
      <c r="C46644" s="1"/>
      <c r="G46644" s="5"/>
    </row>
    <row r="46645" spans="2:7" x14ac:dyDescent="0.3">
      <c r="B46645" s="1"/>
      <c r="C46645" s="1"/>
      <c r="G46645" s="5"/>
    </row>
    <row r="46646" spans="2:7" x14ac:dyDescent="0.3">
      <c r="B46646" s="1"/>
      <c r="C46646" s="1"/>
      <c r="G46646" s="5"/>
    </row>
    <row r="46647" spans="2:7" x14ac:dyDescent="0.3">
      <c r="B46647" s="1"/>
      <c r="C46647" s="1"/>
      <c r="G46647" s="5"/>
    </row>
    <row r="46648" spans="2:7" x14ac:dyDescent="0.3">
      <c r="B46648" s="1"/>
      <c r="C46648" s="1"/>
      <c r="G46648" s="5"/>
    </row>
    <row r="46649" spans="2:7" x14ac:dyDescent="0.3">
      <c r="B46649" s="1"/>
      <c r="C46649" s="1"/>
      <c r="G46649" s="5"/>
    </row>
    <row r="46650" spans="2:7" x14ac:dyDescent="0.3">
      <c r="B46650" s="1"/>
      <c r="C46650" s="1"/>
      <c r="G46650" s="5"/>
    </row>
    <row r="46651" spans="2:7" x14ac:dyDescent="0.3">
      <c r="B46651" s="1"/>
      <c r="C46651" s="1"/>
      <c r="G46651" s="5"/>
    </row>
    <row r="46652" spans="2:7" x14ac:dyDescent="0.3">
      <c r="B46652" s="1"/>
      <c r="C46652" s="1"/>
      <c r="G46652" s="5"/>
    </row>
    <row r="46653" spans="2:7" x14ac:dyDescent="0.3">
      <c r="B46653" s="1"/>
      <c r="C46653" s="1"/>
      <c r="G46653" s="5"/>
    </row>
    <row r="46654" spans="2:7" x14ac:dyDescent="0.3">
      <c r="B46654" s="1"/>
      <c r="C46654" s="1"/>
      <c r="G46654" s="5"/>
    </row>
    <row r="46655" spans="2:7" x14ac:dyDescent="0.3">
      <c r="B46655" s="1"/>
      <c r="C46655" s="1"/>
      <c r="G46655" s="5"/>
    </row>
    <row r="46656" spans="2:7" x14ac:dyDescent="0.3">
      <c r="B46656" s="1"/>
      <c r="C46656" s="1"/>
      <c r="G46656" s="5"/>
    </row>
    <row r="46657" spans="2:7" x14ac:dyDescent="0.3">
      <c r="B46657" s="1"/>
      <c r="C46657" s="1"/>
      <c r="G46657" s="5"/>
    </row>
    <row r="46658" spans="2:7" x14ac:dyDescent="0.3">
      <c r="B46658" s="1"/>
      <c r="C46658" s="1"/>
      <c r="G46658" s="5"/>
    </row>
    <row r="46659" spans="2:7" x14ac:dyDescent="0.3">
      <c r="B46659" s="1"/>
      <c r="C46659" s="1"/>
      <c r="G46659" s="5"/>
    </row>
    <row r="46660" spans="2:7" x14ac:dyDescent="0.3">
      <c r="B46660" s="1"/>
      <c r="C46660" s="1"/>
      <c r="G46660" s="5"/>
    </row>
    <row r="46661" spans="2:7" x14ac:dyDescent="0.3">
      <c r="B46661" s="1"/>
      <c r="C46661" s="1"/>
      <c r="G46661" s="5"/>
    </row>
    <row r="46662" spans="2:7" x14ac:dyDescent="0.3">
      <c r="B46662" s="1"/>
      <c r="C46662" s="1"/>
      <c r="G46662" s="5"/>
    </row>
    <row r="46663" spans="2:7" x14ac:dyDescent="0.3">
      <c r="B46663" s="1"/>
      <c r="C46663" s="1"/>
      <c r="G46663" s="5"/>
    </row>
    <row r="46664" spans="2:7" x14ac:dyDescent="0.3">
      <c r="B46664" s="1"/>
      <c r="C46664" s="1"/>
      <c r="G46664" s="5"/>
    </row>
    <row r="46665" spans="2:7" x14ac:dyDescent="0.3">
      <c r="B46665" s="1"/>
      <c r="C46665" s="1"/>
      <c r="G46665" s="5"/>
    </row>
    <row r="46666" spans="2:7" x14ac:dyDescent="0.3">
      <c r="B46666" s="1"/>
      <c r="C46666" s="1"/>
      <c r="G46666" s="5"/>
    </row>
    <row r="46667" spans="2:7" x14ac:dyDescent="0.3">
      <c r="B46667" s="1"/>
      <c r="C46667" s="1"/>
      <c r="G46667" s="5"/>
    </row>
    <row r="46668" spans="2:7" x14ac:dyDescent="0.3">
      <c r="B46668" s="1"/>
      <c r="C46668" s="1"/>
      <c r="G46668" s="5"/>
    </row>
    <row r="46669" spans="2:7" x14ac:dyDescent="0.3">
      <c r="B46669" s="1"/>
      <c r="C46669" s="1"/>
      <c r="G46669" s="5"/>
    </row>
    <row r="46670" spans="2:7" x14ac:dyDescent="0.3">
      <c r="B46670" s="1"/>
      <c r="C46670" s="1"/>
      <c r="G46670" s="5"/>
    </row>
    <row r="46671" spans="2:7" x14ac:dyDescent="0.3">
      <c r="B46671" s="1"/>
      <c r="C46671" s="1"/>
      <c r="G46671" s="5"/>
    </row>
    <row r="46672" spans="2:7" x14ac:dyDescent="0.3">
      <c r="B46672" s="1"/>
      <c r="C46672" s="1"/>
      <c r="G46672" s="5"/>
    </row>
    <row r="46673" spans="2:7" x14ac:dyDescent="0.3">
      <c r="B46673" s="1"/>
      <c r="C46673" s="1"/>
      <c r="G46673" s="5"/>
    </row>
    <row r="46674" spans="2:7" x14ac:dyDescent="0.3">
      <c r="B46674" s="1"/>
      <c r="C46674" s="1"/>
      <c r="G46674" s="5"/>
    </row>
    <row r="46675" spans="2:7" x14ac:dyDescent="0.3">
      <c r="B46675" s="1"/>
      <c r="C46675" s="1"/>
      <c r="G46675" s="5"/>
    </row>
    <row r="46676" spans="2:7" x14ac:dyDescent="0.3">
      <c r="B46676" s="1"/>
      <c r="C46676" s="1"/>
      <c r="G46676" s="5"/>
    </row>
    <row r="46677" spans="2:7" x14ac:dyDescent="0.3">
      <c r="B46677" s="1"/>
      <c r="C46677" s="1"/>
      <c r="G46677" s="5"/>
    </row>
    <row r="46678" spans="2:7" x14ac:dyDescent="0.3">
      <c r="B46678" s="1"/>
      <c r="C46678" s="1"/>
      <c r="G46678" s="5"/>
    </row>
    <row r="46679" spans="2:7" x14ac:dyDescent="0.3">
      <c r="B46679" s="1"/>
      <c r="C46679" s="1"/>
      <c r="G46679" s="5"/>
    </row>
    <row r="46680" spans="2:7" x14ac:dyDescent="0.3">
      <c r="B46680" s="1"/>
      <c r="C46680" s="1"/>
      <c r="G46680" s="5"/>
    </row>
    <row r="46681" spans="2:7" x14ac:dyDescent="0.3">
      <c r="B46681" s="1"/>
      <c r="C46681" s="1"/>
      <c r="G46681" s="5"/>
    </row>
    <row r="46682" spans="2:7" x14ac:dyDescent="0.3">
      <c r="B46682" s="1"/>
      <c r="C46682" s="1"/>
      <c r="G46682" s="5"/>
    </row>
    <row r="46683" spans="2:7" x14ac:dyDescent="0.3">
      <c r="B46683" s="1"/>
      <c r="C46683" s="1"/>
      <c r="G46683" s="5"/>
    </row>
    <row r="46684" spans="2:7" x14ac:dyDescent="0.3">
      <c r="B46684" s="1"/>
      <c r="C46684" s="1"/>
      <c r="G46684" s="5"/>
    </row>
    <row r="46685" spans="2:7" x14ac:dyDescent="0.3">
      <c r="B46685" s="1"/>
      <c r="C46685" s="1"/>
      <c r="G46685" s="5"/>
    </row>
    <row r="46686" spans="2:7" x14ac:dyDescent="0.3">
      <c r="B46686" s="1"/>
      <c r="C46686" s="1"/>
      <c r="G46686" s="5"/>
    </row>
    <row r="46687" spans="2:7" x14ac:dyDescent="0.3">
      <c r="B46687" s="1"/>
      <c r="C46687" s="1"/>
      <c r="G46687" s="5"/>
    </row>
    <row r="46688" spans="2:7" x14ac:dyDescent="0.3">
      <c r="B46688" s="1"/>
      <c r="C46688" s="1"/>
      <c r="G46688" s="5"/>
    </row>
    <row r="46689" spans="2:7" x14ac:dyDescent="0.3">
      <c r="B46689" s="1"/>
      <c r="C46689" s="1"/>
      <c r="G46689" s="5"/>
    </row>
    <row r="46690" spans="2:7" x14ac:dyDescent="0.3">
      <c r="B46690" s="1"/>
      <c r="C46690" s="1"/>
      <c r="G46690" s="5"/>
    </row>
    <row r="46691" spans="2:7" x14ac:dyDescent="0.3">
      <c r="B46691" s="1"/>
      <c r="C46691" s="1"/>
      <c r="G46691" s="5"/>
    </row>
    <row r="46692" spans="2:7" x14ac:dyDescent="0.3">
      <c r="B46692" s="1"/>
      <c r="C46692" s="1"/>
      <c r="G46692" s="5"/>
    </row>
    <row r="46693" spans="2:7" x14ac:dyDescent="0.3">
      <c r="B46693" s="1"/>
      <c r="C46693" s="1"/>
      <c r="G46693" s="5"/>
    </row>
    <row r="46694" spans="2:7" x14ac:dyDescent="0.3">
      <c r="B46694" s="1"/>
      <c r="C46694" s="1"/>
      <c r="G46694" s="5"/>
    </row>
    <row r="46695" spans="2:7" x14ac:dyDescent="0.3">
      <c r="B46695" s="1"/>
      <c r="C46695" s="1"/>
      <c r="G46695" s="5"/>
    </row>
    <row r="46696" spans="2:7" x14ac:dyDescent="0.3">
      <c r="B46696" s="1"/>
      <c r="C46696" s="1"/>
      <c r="G46696" s="5"/>
    </row>
    <row r="46697" spans="2:7" x14ac:dyDescent="0.3">
      <c r="B46697" s="1"/>
      <c r="C46697" s="1"/>
      <c r="G46697" s="5"/>
    </row>
    <row r="46698" spans="2:7" x14ac:dyDescent="0.3">
      <c r="B46698" s="1"/>
      <c r="C46698" s="1"/>
      <c r="G46698" s="5"/>
    </row>
    <row r="46699" spans="2:7" x14ac:dyDescent="0.3">
      <c r="B46699" s="1"/>
      <c r="C46699" s="1"/>
      <c r="G46699" s="5"/>
    </row>
    <row r="46700" spans="2:7" x14ac:dyDescent="0.3">
      <c r="B46700" s="1"/>
      <c r="C46700" s="1"/>
      <c r="G46700" s="5"/>
    </row>
    <row r="46701" spans="2:7" x14ac:dyDescent="0.3">
      <c r="B46701" s="1"/>
      <c r="C46701" s="1"/>
      <c r="G46701" s="5"/>
    </row>
    <row r="46702" spans="2:7" x14ac:dyDescent="0.3">
      <c r="B46702" s="1"/>
      <c r="C46702" s="1"/>
      <c r="G46702" s="5"/>
    </row>
    <row r="46703" spans="2:7" x14ac:dyDescent="0.3">
      <c r="B46703" s="1"/>
      <c r="C46703" s="1"/>
      <c r="G46703" s="5"/>
    </row>
    <row r="46704" spans="2:7" x14ac:dyDescent="0.3">
      <c r="B46704" s="1"/>
      <c r="C46704" s="1"/>
      <c r="G46704" s="5"/>
    </row>
    <row r="46705" spans="2:7" x14ac:dyDescent="0.3">
      <c r="B46705" s="1"/>
      <c r="C46705" s="1"/>
      <c r="G46705" s="5"/>
    </row>
    <row r="46706" spans="2:7" x14ac:dyDescent="0.3">
      <c r="B46706" s="1"/>
      <c r="C46706" s="1"/>
      <c r="G46706" s="5"/>
    </row>
    <row r="46707" spans="2:7" x14ac:dyDescent="0.3">
      <c r="B46707" s="1"/>
      <c r="C46707" s="1"/>
      <c r="G46707" s="5"/>
    </row>
    <row r="46708" spans="2:7" x14ac:dyDescent="0.3">
      <c r="B46708" s="1"/>
      <c r="C46708" s="1"/>
      <c r="G46708" s="5"/>
    </row>
    <row r="46709" spans="2:7" x14ac:dyDescent="0.3">
      <c r="B46709" s="1"/>
      <c r="C46709" s="1"/>
      <c r="G46709" s="5"/>
    </row>
    <row r="46710" spans="2:7" x14ac:dyDescent="0.3">
      <c r="B46710" s="1"/>
      <c r="C46710" s="1"/>
      <c r="G46710" s="5"/>
    </row>
    <row r="46711" spans="2:7" x14ac:dyDescent="0.3">
      <c r="B46711" s="1"/>
      <c r="C46711" s="1"/>
      <c r="G46711" s="5"/>
    </row>
    <row r="46712" spans="2:7" x14ac:dyDescent="0.3">
      <c r="B46712" s="1"/>
      <c r="C46712" s="1"/>
      <c r="G46712" s="5"/>
    </row>
    <row r="46713" spans="2:7" x14ac:dyDescent="0.3">
      <c r="B46713" s="1"/>
      <c r="C46713" s="1"/>
      <c r="G46713" s="5"/>
    </row>
    <row r="46714" spans="2:7" x14ac:dyDescent="0.3">
      <c r="B46714" s="1"/>
      <c r="C46714" s="1"/>
      <c r="G46714" s="5"/>
    </row>
    <row r="46715" spans="2:7" x14ac:dyDescent="0.3">
      <c r="B46715" s="1"/>
      <c r="C46715" s="1"/>
      <c r="G46715" s="5"/>
    </row>
    <row r="46716" spans="2:7" x14ac:dyDescent="0.3">
      <c r="B46716" s="1"/>
      <c r="C46716" s="1"/>
      <c r="G46716" s="5"/>
    </row>
    <row r="46717" spans="2:7" x14ac:dyDescent="0.3">
      <c r="B46717" s="1"/>
      <c r="C46717" s="1"/>
      <c r="G46717" s="5"/>
    </row>
    <row r="46718" spans="2:7" x14ac:dyDescent="0.3">
      <c r="B46718" s="1"/>
      <c r="C46718" s="1"/>
      <c r="G46718" s="5"/>
    </row>
    <row r="46719" spans="2:7" x14ac:dyDescent="0.3">
      <c r="B46719" s="1"/>
      <c r="C46719" s="1"/>
      <c r="G46719" s="5"/>
    </row>
    <row r="46720" spans="2:7" x14ac:dyDescent="0.3">
      <c r="B46720" s="1"/>
      <c r="C46720" s="1"/>
      <c r="G46720" s="5"/>
    </row>
    <row r="46721" spans="2:7" x14ac:dyDescent="0.3">
      <c r="B46721" s="1"/>
      <c r="C46721" s="1"/>
      <c r="G46721" s="5"/>
    </row>
    <row r="46722" spans="2:7" x14ac:dyDescent="0.3">
      <c r="B46722" s="1"/>
      <c r="C46722" s="1"/>
      <c r="G46722" s="5"/>
    </row>
    <row r="46723" spans="2:7" x14ac:dyDescent="0.3">
      <c r="B46723" s="1"/>
      <c r="C46723" s="1"/>
      <c r="G46723" s="5"/>
    </row>
    <row r="46724" spans="2:7" x14ac:dyDescent="0.3">
      <c r="B46724" s="1"/>
      <c r="C46724" s="1"/>
      <c r="G46724" s="5"/>
    </row>
    <row r="46725" spans="2:7" x14ac:dyDescent="0.3">
      <c r="B46725" s="1"/>
      <c r="C46725" s="1"/>
      <c r="G46725" s="5"/>
    </row>
    <row r="46726" spans="2:7" x14ac:dyDescent="0.3">
      <c r="B46726" s="1"/>
      <c r="C46726" s="1"/>
      <c r="G46726" s="5"/>
    </row>
    <row r="46727" spans="2:7" x14ac:dyDescent="0.3">
      <c r="B46727" s="1"/>
      <c r="C46727" s="1"/>
      <c r="G46727" s="5"/>
    </row>
    <row r="46728" spans="2:7" x14ac:dyDescent="0.3">
      <c r="B46728" s="1"/>
      <c r="C46728" s="1"/>
      <c r="G46728" s="5"/>
    </row>
    <row r="46729" spans="2:7" x14ac:dyDescent="0.3">
      <c r="B46729" s="1"/>
      <c r="C46729" s="1"/>
      <c r="G46729" s="5"/>
    </row>
    <row r="46730" spans="2:7" x14ac:dyDescent="0.3">
      <c r="B46730" s="1"/>
      <c r="C46730" s="1"/>
      <c r="G46730" s="5"/>
    </row>
    <row r="46731" spans="2:7" x14ac:dyDescent="0.3">
      <c r="B46731" s="1"/>
      <c r="C46731" s="1"/>
      <c r="G46731" s="5"/>
    </row>
    <row r="46732" spans="2:7" x14ac:dyDescent="0.3">
      <c r="B46732" s="1"/>
      <c r="C46732" s="1"/>
      <c r="G46732" s="5"/>
    </row>
    <row r="46733" spans="2:7" x14ac:dyDescent="0.3">
      <c r="B46733" s="1"/>
      <c r="C46733" s="1"/>
      <c r="G46733" s="5"/>
    </row>
    <row r="46734" spans="2:7" x14ac:dyDescent="0.3">
      <c r="B46734" s="1"/>
      <c r="C46734" s="1"/>
      <c r="G46734" s="5"/>
    </row>
    <row r="46735" spans="2:7" x14ac:dyDescent="0.3">
      <c r="B46735" s="1"/>
      <c r="C46735" s="1"/>
      <c r="G46735" s="5"/>
    </row>
    <row r="46736" spans="2:7" x14ac:dyDescent="0.3">
      <c r="B46736" s="1"/>
      <c r="C46736" s="1"/>
      <c r="G46736" s="5"/>
    </row>
    <row r="46737" spans="2:7" x14ac:dyDescent="0.3">
      <c r="B46737" s="1"/>
      <c r="C46737" s="1"/>
      <c r="G46737" s="5"/>
    </row>
    <row r="46738" spans="2:7" x14ac:dyDescent="0.3">
      <c r="B46738" s="1"/>
      <c r="C46738" s="1"/>
      <c r="G46738" s="5"/>
    </row>
    <row r="46739" spans="2:7" x14ac:dyDescent="0.3">
      <c r="B46739" s="1"/>
      <c r="C46739" s="1"/>
      <c r="G46739" s="5"/>
    </row>
    <row r="46740" spans="2:7" x14ac:dyDescent="0.3">
      <c r="B46740" s="1"/>
      <c r="C46740" s="1"/>
      <c r="G46740" s="5"/>
    </row>
    <row r="46741" spans="2:7" x14ac:dyDescent="0.3">
      <c r="B46741" s="1"/>
      <c r="C46741" s="1"/>
      <c r="G46741" s="5"/>
    </row>
    <row r="46742" spans="2:7" x14ac:dyDescent="0.3">
      <c r="B46742" s="1"/>
      <c r="C46742" s="1"/>
      <c r="G46742" s="5"/>
    </row>
    <row r="46743" spans="2:7" x14ac:dyDescent="0.3">
      <c r="B46743" s="1"/>
      <c r="C46743" s="1"/>
      <c r="G46743" s="5"/>
    </row>
    <row r="46744" spans="2:7" x14ac:dyDescent="0.3">
      <c r="B46744" s="1"/>
      <c r="C46744" s="1"/>
      <c r="G46744" s="5"/>
    </row>
    <row r="46745" spans="2:7" x14ac:dyDescent="0.3">
      <c r="B46745" s="1"/>
      <c r="C46745" s="1"/>
      <c r="G46745" s="5"/>
    </row>
    <row r="46746" spans="2:7" x14ac:dyDescent="0.3">
      <c r="B46746" s="1"/>
      <c r="C46746" s="1"/>
      <c r="G46746" s="5"/>
    </row>
    <row r="46747" spans="2:7" x14ac:dyDescent="0.3">
      <c r="B46747" s="1"/>
      <c r="C46747" s="1"/>
      <c r="G46747" s="5"/>
    </row>
    <row r="46748" spans="2:7" x14ac:dyDescent="0.3">
      <c r="B46748" s="1"/>
      <c r="C46748" s="1"/>
      <c r="G46748" s="5"/>
    </row>
    <row r="46749" spans="2:7" x14ac:dyDescent="0.3">
      <c r="B46749" s="1"/>
      <c r="C46749" s="1"/>
      <c r="G46749" s="5"/>
    </row>
    <row r="46750" spans="2:7" x14ac:dyDescent="0.3">
      <c r="B46750" s="1"/>
      <c r="C46750" s="1"/>
      <c r="G46750" s="5"/>
    </row>
    <row r="46751" spans="2:7" x14ac:dyDescent="0.3">
      <c r="B46751" s="1"/>
      <c r="C46751" s="1"/>
      <c r="G46751" s="5"/>
    </row>
    <row r="46752" spans="2:7" x14ac:dyDescent="0.3">
      <c r="B46752" s="1"/>
      <c r="C46752" s="1"/>
      <c r="G46752" s="5"/>
    </row>
    <row r="46753" spans="2:7" x14ac:dyDescent="0.3">
      <c r="B46753" s="1"/>
      <c r="C46753" s="1"/>
      <c r="G46753" s="5"/>
    </row>
    <row r="46754" spans="2:7" x14ac:dyDescent="0.3">
      <c r="B46754" s="1"/>
      <c r="C46754" s="1"/>
      <c r="G46754" s="5"/>
    </row>
    <row r="46755" spans="2:7" x14ac:dyDescent="0.3">
      <c r="B46755" s="1"/>
      <c r="C46755" s="1"/>
      <c r="G46755" s="5"/>
    </row>
    <row r="46756" spans="2:7" x14ac:dyDescent="0.3">
      <c r="B46756" s="1"/>
      <c r="C46756" s="1"/>
      <c r="G46756" s="5"/>
    </row>
    <row r="46757" spans="2:7" x14ac:dyDescent="0.3">
      <c r="B46757" s="1"/>
      <c r="C46757" s="1"/>
      <c r="G46757" s="5"/>
    </row>
    <row r="46758" spans="2:7" x14ac:dyDescent="0.3">
      <c r="B46758" s="1"/>
      <c r="C46758" s="1"/>
      <c r="G46758" s="5"/>
    </row>
    <row r="46759" spans="2:7" x14ac:dyDescent="0.3">
      <c r="B46759" s="1"/>
      <c r="C46759" s="1"/>
      <c r="G46759" s="5"/>
    </row>
    <row r="46760" spans="2:7" x14ac:dyDescent="0.3">
      <c r="B46760" s="1"/>
      <c r="C46760" s="1"/>
      <c r="G46760" s="5"/>
    </row>
    <row r="46761" spans="2:7" x14ac:dyDescent="0.3">
      <c r="B46761" s="1"/>
      <c r="C46761" s="1"/>
      <c r="G46761" s="5"/>
    </row>
    <row r="46762" spans="2:7" x14ac:dyDescent="0.3">
      <c r="B46762" s="1"/>
      <c r="C46762" s="1"/>
      <c r="G46762" s="5"/>
    </row>
    <row r="46763" spans="2:7" x14ac:dyDescent="0.3">
      <c r="B46763" s="1"/>
      <c r="C46763" s="1"/>
      <c r="G46763" s="5"/>
    </row>
    <row r="46764" spans="2:7" x14ac:dyDescent="0.3">
      <c r="B46764" s="1"/>
      <c r="C46764" s="1"/>
      <c r="G46764" s="5"/>
    </row>
    <row r="46765" spans="2:7" x14ac:dyDescent="0.3">
      <c r="B46765" s="1"/>
      <c r="C46765" s="1"/>
      <c r="G46765" s="5"/>
    </row>
    <row r="46766" spans="2:7" x14ac:dyDescent="0.3">
      <c r="B46766" s="1"/>
      <c r="C46766" s="1"/>
      <c r="G46766" s="5"/>
    </row>
    <row r="46767" spans="2:7" x14ac:dyDescent="0.3">
      <c r="B46767" s="1"/>
      <c r="C46767" s="1"/>
      <c r="G46767" s="5"/>
    </row>
    <row r="46768" spans="2:7" x14ac:dyDescent="0.3">
      <c r="B46768" s="1"/>
      <c r="C46768" s="1"/>
      <c r="G46768" s="5"/>
    </row>
    <row r="46769" spans="2:7" x14ac:dyDescent="0.3">
      <c r="B46769" s="1"/>
      <c r="C46769" s="1"/>
      <c r="G46769" s="5"/>
    </row>
    <row r="46770" spans="2:7" x14ac:dyDescent="0.3">
      <c r="B46770" s="1"/>
      <c r="C46770" s="1"/>
      <c r="G46770" s="5"/>
    </row>
    <row r="46771" spans="2:7" x14ac:dyDescent="0.3">
      <c r="B46771" s="1"/>
      <c r="C46771" s="1"/>
      <c r="G46771" s="5"/>
    </row>
    <row r="46772" spans="2:7" x14ac:dyDescent="0.3">
      <c r="B46772" s="1"/>
      <c r="C46772" s="1"/>
      <c r="G46772" s="5"/>
    </row>
    <row r="46773" spans="2:7" x14ac:dyDescent="0.3">
      <c r="B46773" s="1"/>
      <c r="C46773" s="1"/>
      <c r="G46773" s="5"/>
    </row>
    <row r="46774" spans="2:7" x14ac:dyDescent="0.3">
      <c r="B46774" s="1"/>
      <c r="C46774" s="1"/>
      <c r="G46774" s="5"/>
    </row>
    <row r="46775" spans="2:7" x14ac:dyDescent="0.3">
      <c r="B46775" s="1"/>
      <c r="C46775" s="1"/>
      <c r="G46775" s="5"/>
    </row>
    <row r="46776" spans="2:7" x14ac:dyDescent="0.3">
      <c r="B46776" s="1"/>
      <c r="C46776" s="1"/>
      <c r="G46776" s="5"/>
    </row>
    <row r="46777" spans="2:7" x14ac:dyDescent="0.3">
      <c r="B46777" s="1"/>
      <c r="C46777" s="1"/>
      <c r="G46777" s="5"/>
    </row>
    <row r="46778" spans="2:7" x14ac:dyDescent="0.3">
      <c r="B46778" s="1"/>
      <c r="C46778" s="1"/>
      <c r="G46778" s="5"/>
    </row>
    <row r="46779" spans="2:7" x14ac:dyDescent="0.3">
      <c r="B46779" s="1"/>
      <c r="C46779" s="1"/>
      <c r="G46779" s="5"/>
    </row>
    <row r="46780" spans="2:7" x14ac:dyDescent="0.3">
      <c r="B46780" s="1"/>
      <c r="C46780" s="1"/>
      <c r="G46780" s="5"/>
    </row>
    <row r="46781" spans="2:7" x14ac:dyDescent="0.3">
      <c r="B46781" s="1"/>
      <c r="C46781" s="1"/>
      <c r="G46781" s="5"/>
    </row>
    <row r="46782" spans="2:7" x14ac:dyDescent="0.3">
      <c r="B46782" s="1"/>
      <c r="C46782" s="1"/>
      <c r="G46782" s="5"/>
    </row>
    <row r="46783" spans="2:7" x14ac:dyDescent="0.3">
      <c r="B46783" s="1"/>
      <c r="C46783" s="1"/>
      <c r="G46783" s="5"/>
    </row>
    <row r="46784" spans="2:7" x14ac:dyDescent="0.3">
      <c r="B46784" s="1"/>
      <c r="C46784" s="1"/>
      <c r="G46784" s="5"/>
    </row>
    <row r="46785" spans="2:7" x14ac:dyDescent="0.3">
      <c r="B46785" s="1"/>
      <c r="C46785" s="1"/>
      <c r="G46785" s="5"/>
    </row>
    <row r="46786" spans="2:7" x14ac:dyDescent="0.3">
      <c r="B46786" s="1"/>
      <c r="C46786" s="1"/>
      <c r="G46786" s="5"/>
    </row>
    <row r="46787" spans="2:7" x14ac:dyDescent="0.3">
      <c r="B46787" s="1"/>
      <c r="C46787" s="1"/>
      <c r="G46787" s="5"/>
    </row>
    <row r="46788" spans="2:7" x14ac:dyDescent="0.3">
      <c r="B46788" s="1"/>
      <c r="C46788" s="1"/>
      <c r="G46788" s="5"/>
    </row>
    <row r="46789" spans="2:7" x14ac:dyDescent="0.3">
      <c r="B46789" s="1"/>
      <c r="C46789" s="1"/>
      <c r="G46789" s="5"/>
    </row>
    <row r="46790" spans="2:7" x14ac:dyDescent="0.3">
      <c r="B46790" s="1"/>
      <c r="C46790" s="1"/>
      <c r="G46790" s="5"/>
    </row>
    <row r="46791" spans="2:7" x14ac:dyDescent="0.3">
      <c r="B46791" s="1"/>
      <c r="C46791" s="1"/>
      <c r="G46791" s="5"/>
    </row>
    <row r="46792" spans="2:7" x14ac:dyDescent="0.3">
      <c r="B46792" s="1"/>
      <c r="C46792" s="1"/>
      <c r="G46792" s="5"/>
    </row>
    <row r="46793" spans="2:7" x14ac:dyDescent="0.3">
      <c r="B46793" s="1"/>
      <c r="C46793" s="1"/>
      <c r="G46793" s="5"/>
    </row>
    <row r="46794" spans="2:7" x14ac:dyDescent="0.3">
      <c r="B46794" s="1"/>
      <c r="C46794" s="1"/>
      <c r="G46794" s="5"/>
    </row>
    <row r="46795" spans="2:7" x14ac:dyDescent="0.3">
      <c r="B46795" s="1"/>
      <c r="C46795" s="1"/>
      <c r="G46795" s="5"/>
    </row>
    <row r="46796" spans="2:7" x14ac:dyDescent="0.3">
      <c r="B46796" s="1"/>
      <c r="C46796" s="1"/>
      <c r="G46796" s="5"/>
    </row>
    <row r="46797" spans="2:7" x14ac:dyDescent="0.3">
      <c r="B46797" s="1"/>
      <c r="C46797" s="1"/>
      <c r="G46797" s="5"/>
    </row>
    <row r="46798" spans="2:7" x14ac:dyDescent="0.3">
      <c r="B46798" s="1"/>
      <c r="C46798" s="1"/>
      <c r="G46798" s="5"/>
    </row>
    <row r="46799" spans="2:7" x14ac:dyDescent="0.3">
      <c r="B46799" s="1"/>
      <c r="C46799" s="1"/>
      <c r="G46799" s="5"/>
    </row>
    <row r="46800" spans="2:7" x14ac:dyDescent="0.3">
      <c r="B46800" s="1"/>
      <c r="C46800" s="1"/>
      <c r="G46800" s="5"/>
    </row>
    <row r="46801" spans="2:7" x14ac:dyDescent="0.3">
      <c r="B46801" s="1"/>
      <c r="C46801" s="1"/>
      <c r="G46801" s="5"/>
    </row>
    <row r="46802" spans="2:7" x14ac:dyDescent="0.3">
      <c r="B46802" s="1"/>
      <c r="C46802" s="1"/>
      <c r="G46802" s="5"/>
    </row>
    <row r="46803" spans="2:7" x14ac:dyDescent="0.3">
      <c r="B46803" s="1"/>
      <c r="C46803" s="1"/>
      <c r="G46803" s="5"/>
    </row>
    <row r="46804" spans="2:7" x14ac:dyDescent="0.3">
      <c r="B46804" s="1"/>
      <c r="C46804" s="1"/>
      <c r="G46804" s="5"/>
    </row>
    <row r="46805" spans="2:7" x14ac:dyDescent="0.3">
      <c r="B46805" s="1"/>
      <c r="C46805" s="1"/>
      <c r="G46805" s="5"/>
    </row>
    <row r="46806" spans="2:7" x14ac:dyDescent="0.3">
      <c r="B46806" s="1"/>
      <c r="C46806" s="1"/>
      <c r="G46806" s="5"/>
    </row>
    <row r="46807" spans="2:7" x14ac:dyDescent="0.3">
      <c r="B46807" s="1"/>
      <c r="C46807" s="1"/>
      <c r="G46807" s="5"/>
    </row>
    <row r="46808" spans="2:7" x14ac:dyDescent="0.3">
      <c r="B46808" s="1"/>
      <c r="C46808" s="1"/>
      <c r="G46808" s="5"/>
    </row>
    <row r="46809" spans="2:7" x14ac:dyDescent="0.3">
      <c r="B46809" s="1"/>
      <c r="C46809" s="1"/>
      <c r="G46809" s="5"/>
    </row>
    <row r="46810" spans="2:7" x14ac:dyDescent="0.3">
      <c r="B46810" s="1"/>
      <c r="C46810" s="1"/>
      <c r="G46810" s="5"/>
    </row>
    <row r="46811" spans="2:7" x14ac:dyDescent="0.3">
      <c r="B46811" s="1"/>
      <c r="C46811" s="1"/>
      <c r="G46811" s="5"/>
    </row>
    <row r="46812" spans="2:7" x14ac:dyDescent="0.3">
      <c r="B46812" s="1"/>
      <c r="C46812" s="1"/>
      <c r="G46812" s="5"/>
    </row>
    <row r="46813" spans="2:7" x14ac:dyDescent="0.3">
      <c r="B46813" s="1"/>
      <c r="C46813" s="1"/>
      <c r="G46813" s="5"/>
    </row>
    <row r="46814" spans="2:7" x14ac:dyDescent="0.3">
      <c r="B46814" s="1"/>
      <c r="C46814" s="1"/>
      <c r="G46814" s="5"/>
    </row>
    <row r="46815" spans="2:7" x14ac:dyDescent="0.3">
      <c r="B46815" s="1"/>
      <c r="C46815" s="1"/>
      <c r="G46815" s="5"/>
    </row>
    <row r="46816" spans="2:7" x14ac:dyDescent="0.3">
      <c r="B46816" s="1"/>
      <c r="C46816" s="1"/>
      <c r="G46816" s="5"/>
    </row>
    <row r="46817" spans="2:7" x14ac:dyDescent="0.3">
      <c r="B46817" s="1"/>
      <c r="C46817" s="1"/>
      <c r="G46817" s="5"/>
    </row>
    <row r="46818" spans="2:7" x14ac:dyDescent="0.3">
      <c r="B46818" s="1"/>
      <c r="C46818" s="1"/>
      <c r="G46818" s="5"/>
    </row>
    <row r="46819" spans="2:7" x14ac:dyDescent="0.3">
      <c r="B46819" s="1"/>
      <c r="C46819" s="1"/>
      <c r="G46819" s="5"/>
    </row>
    <row r="46820" spans="2:7" x14ac:dyDescent="0.3">
      <c r="B46820" s="1"/>
      <c r="C46820" s="1"/>
      <c r="G46820" s="5"/>
    </row>
    <row r="46821" spans="2:7" x14ac:dyDescent="0.3">
      <c r="B46821" s="1"/>
      <c r="C46821" s="1"/>
      <c r="G46821" s="5"/>
    </row>
    <row r="46822" spans="2:7" x14ac:dyDescent="0.3">
      <c r="B46822" s="1"/>
      <c r="C46822" s="1"/>
      <c r="G46822" s="5"/>
    </row>
    <row r="46823" spans="2:7" x14ac:dyDescent="0.3">
      <c r="B46823" s="1"/>
      <c r="C46823" s="1"/>
      <c r="G46823" s="5"/>
    </row>
    <row r="46824" spans="2:7" x14ac:dyDescent="0.3">
      <c r="B46824" s="1"/>
      <c r="C46824" s="1"/>
      <c r="G46824" s="5"/>
    </row>
    <row r="46825" spans="2:7" x14ac:dyDescent="0.3">
      <c r="B46825" s="1"/>
      <c r="C46825" s="1"/>
      <c r="G46825" s="5"/>
    </row>
    <row r="46826" spans="2:7" x14ac:dyDescent="0.3">
      <c r="B46826" s="1"/>
      <c r="C46826" s="1"/>
      <c r="G46826" s="5"/>
    </row>
    <row r="46827" spans="2:7" x14ac:dyDescent="0.3">
      <c r="B46827" s="1"/>
      <c r="C46827" s="1"/>
      <c r="G46827" s="5"/>
    </row>
    <row r="46828" spans="2:7" x14ac:dyDescent="0.3">
      <c r="B46828" s="1"/>
      <c r="C46828" s="1"/>
      <c r="G46828" s="5"/>
    </row>
    <row r="46829" spans="2:7" x14ac:dyDescent="0.3">
      <c r="B46829" s="1"/>
      <c r="C46829" s="1"/>
      <c r="G46829" s="5"/>
    </row>
    <row r="46830" spans="2:7" x14ac:dyDescent="0.3">
      <c r="B46830" s="1"/>
      <c r="C46830" s="1"/>
      <c r="G46830" s="5"/>
    </row>
    <row r="46831" spans="2:7" x14ac:dyDescent="0.3">
      <c r="B46831" s="1"/>
      <c r="C46831" s="1"/>
      <c r="G46831" s="5"/>
    </row>
    <row r="46832" spans="2:7" x14ac:dyDescent="0.3">
      <c r="B46832" s="1"/>
      <c r="C46832" s="1"/>
      <c r="G46832" s="5"/>
    </row>
    <row r="46833" spans="2:7" x14ac:dyDescent="0.3">
      <c r="B46833" s="1"/>
      <c r="C46833" s="1"/>
      <c r="G46833" s="5"/>
    </row>
    <row r="46834" spans="2:7" x14ac:dyDescent="0.3">
      <c r="B46834" s="1"/>
      <c r="C46834" s="1"/>
      <c r="G46834" s="5"/>
    </row>
    <row r="46835" spans="2:7" x14ac:dyDescent="0.3">
      <c r="B46835" s="1"/>
      <c r="C46835" s="1"/>
      <c r="G46835" s="5"/>
    </row>
    <row r="46836" spans="2:7" x14ac:dyDescent="0.3">
      <c r="B46836" s="1"/>
      <c r="C46836" s="1"/>
      <c r="G46836" s="5"/>
    </row>
    <row r="46837" spans="2:7" x14ac:dyDescent="0.3">
      <c r="B46837" s="1"/>
      <c r="C46837" s="1"/>
      <c r="G46837" s="5"/>
    </row>
    <row r="46838" spans="2:7" x14ac:dyDescent="0.3">
      <c r="B46838" s="1"/>
      <c r="C46838" s="1"/>
      <c r="G46838" s="5"/>
    </row>
    <row r="46839" spans="2:7" x14ac:dyDescent="0.3">
      <c r="B46839" s="1"/>
      <c r="C46839" s="1"/>
      <c r="G46839" s="5"/>
    </row>
    <row r="46840" spans="2:7" x14ac:dyDescent="0.3">
      <c r="B46840" s="1"/>
      <c r="C46840" s="1"/>
      <c r="G46840" s="5"/>
    </row>
    <row r="46841" spans="2:7" x14ac:dyDescent="0.3">
      <c r="B46841" s="1"/>
      <c r="C46841" s="1"/>
      <c r="G46841" s="5"/>
    </row>
    <row r="46842" spans="2:7" x14ac:dyDescent="0.3">
      <c r="B46842" s="1"/>
      <c r="C46842" s="1"/>
      <c r="G46842" s="5"/>
    </row>
    <row r="46843" spans="2:7" x14ac:dyDescent="0.3">
      <c r="B46843" s="1"/>
      <c r="C46843" s="1"/>
      <c r="G46843" s="5"/>
    </row>
    <row r="46844" spans="2:7" x14ac:dyDescent="0.3">
      <c r="B46844" s="1"/>
      <c r="C46844" s="1"/>
      <c r="G46844" s="5"/>
    </row>
    <row r="46845" spans="2:7" x14ac:dyDescent="0.3">
      <c r="B46845" s="1"/>
      <c r="C46845" s="1"/>
      <c r="G46845" s="5"/>
    </row>
    <row r="46846" spans="2:7" x14ac:dyDescent="0.3">
      <c r="B46846" s="1"/>
      <c r="C46846" s="1"/>
      <c r="G46846" s="5"/>
    </row>
    <row r="46847" spans="2:7" x14ac:dyDescent="0.3">
      <c r="B46847" s="1"/>
      <c r="C46847" s="1"/>
      <c r="G46847" s="5"/>
    </row>
    <row r="46848" spans="2:7" x14ac:dyDescent="0.3">
      <c r="B46848" s="1"/>
      <c r="C46848" s="1"/>
      <c r="G46848" s="5"/>
    </row>
    <row r="46849" spans="2:7" x14ac:dyDescent="0.3">
      <c r="B46849" s="1"/>
      <c r="C46849" s="1"/>
      <c r="G46849" s="5"/>
    </row>
    <row r="46850" spans="2:7" x14ac:dyDescent="0.3">
      <c r="B46850" s="1"/>
      <c r="C46850" s="1"/>
      <c r="G46850" s="5"/>
    </row>
    <row r="46851" spans="2:7" x14ac:dyDescent="0.3">
      <c r="B46851" s="1"/>
      <c r="C46851" s="1"/>
      <c r="G46851" s="5"/>
    </row>
    <row r="46852" spans="2:7" x14ac:dyDescent="0.3">
      <c r="B46852" s="1"/>
      <c r="C46852" s="1"/>
      <c r="G46852" s="5"/>
    </row>
    <row r="46853" spans="2:7" x14ac:dyDescent="0.3">
      <c r="B46853" s="1"/>
      <c r="C46853" s="1"/>
      <c r="G46853" s="5"/>
    </row>
    <row r="46854" spans="2:7" x14ac:dyDescent="0.3">
      <c r="B46854" s="1"/>
      <c r="C46854" s="1"/>
      <c r="G46854" s="5"/>
    </row>
    <row r="46855" spans="2:7" x14ac:dyDescent="0.3">
      <c r="B46855" s="1"/>
      <c r="C46855" s="1"/>
      <c r="G46855" s="5"/>
    </row>
    <row r="46856" spans="2:7" x14ac:dyDescent="0.3">
      <c r="B46856" s="1"/>
      <c r="C46856" s="1"/>
      <c r="G46856" s="5"/>
    </row>
    <row r="46857" spans="2:7" x14ac:dyDescent="0.3">
      <c r="B46857" s="1"/>
      <c r="C46857" s="1"/>
      <c r="G46857" s="5"/>
    </row>
    <row r="46858" spans="2:7" x14ac:dyDescent="0.3">
      <c r="B46858" s="1"/>
      <c r="C46858" s="1"/>
      <c r="G46858" s="5"/>
    </row>
    <row r="46859" spans="2:7" x14ac:dyDescent="0.3">
      <c r="B46859" s="1"/>
      <c r="C46859" s="1"/>
      <c r="G46859" s="5"/>
    </row>
    <row r="46860" spans="2:7" x14ac:dyDescent="0.3">
      <c r="B46860" s="1"/>
      <c r="C46860" s="1"/>
      <c r="G46860" s="5"/>
    </row>
    <row r="46861" spans="2:7" x14ac:dyDescent="0.3">
      <c r="B46861" s="1"/>
      <c r="C46861" s="1"/>
      <c r="G46861" s="5"/>
    </row>
    <row r="46862" spans="2:7" x14ac:dyDescent="0.3">
      <c r="B46862" s="1"/>
      <c r="C46862" s="1"/>
      <c r="G46862" s="5"/>
    </row>
    <row r="46863" spans="2:7" x14ac:dyDescent="0.3">
      <c r="B46863" s="1"/>
      <c r="C46863" s="1"/>
      <c r="G46863" s="5"/>
    </row>
    <row r="46864" spans="2:7" x14ac:dyDescent="0.3">
      <c r="B46864" s="1"/>
      <c r="C46864" s="1"/>
      <c r="G46864" s="5"/>
    </row>
    <row r="46865" spans="2:7" x14ac:dyDescent="0.3">
      <c r="B46865" s="1"/>
      <c r="C46865" s="1"/>
      <c r="G46865" s="5"/>
    </row>
    <row r="46866" spans="2:7" x14ac:dyDescent="0.3">
      <c r="B46866" s="1"/>
      <c r="C46866" s="1"/>
      <c r="G46866" s="5"/>
    </row>
    <row r="46867" spans="2:7" x14ac:dyDescent="0.3">
      <c r="B46867" s="1"/>
      <c r="C46867" s="1"/>
      <c r="G46867" s="5"/>
    </row>
    <row r="46868" spans="2:7" x14ac:dyDescent="0.3">
      <c r="B46868" s="1"/>
      <c r="C46868" s="1"/>
      <c r="G46868" s="5"/>
    </row>
    <row r="46869" spans="2:7" x14ac:dyDescent="0.3">
      <c r="B46869" s="1"/>
      <c r="C46869" s="1"/>
      <c r="G46869" s="5"/>
    </row>
    <row r="46870" spans="2:7" x14ac:dyDescent="0.3">
      <c r="B46870" s="1"/>
      <c r="C46870" s="1"/>
      <c r="G46870" s="5"/>
    </row>
    <row r="46871" spans="2:7" x14ac:dyDescent="0.3">
      <c r="B46871" s="1"/>
      <c r="C46871" s="1"/>
      <c r="G46871" s="5"/>
    </row>
    <row r="46872" spans="2:7" x14ac:dyDescent="0.3">
      <c r="B46872" s="1"/>
      <c r="C46872" s="1"/>
      <c r="G46872" s="5"/>
    </row>
    <row r="46873" spans="2:7" x14ac:dyDescent="0.3">
      <c r="B46873" s="1"/>
      <c r="C46873" s="1"/>
      <c r="G46873" s="5"/>
    </row>
    <row r="46874" spans="2:7" x14ac:dyDescent="0.3">
      <c r="B46874" s="1"/>
      <c r="C46874" s="1"/>
      <c r="G46874" s="5"/>
    </row>
    <row r="46875" spans="2:7" x14ac:dyDescent="0.3">
      <c r="B46875" s="1"/>
      <c r="C46875" s="1"/>
      <c r="G46875" s="5"/>
    </row>
    <row r="46876" spans="2:7" x14ac:dyDescent="0.3">
      <c r="B46876" s="1"/>
      <c r="C46876" s="1"/>
      <c r="G46876" s="5"/>
    </row>
    <row r="46877" spans="2:7" x14ac:dyDescent="0.3">
      <c r="B46877" s="1"/>
      <c r="C46877" s="1"/>
      <c r="G46877" s="5"/>
    </row>
    <row r="46878" spans="2:7" x14ac:dyDescent="0.3">
      <c r="B46878" s="1"/>
      <c r="C46878" s="1"/>
      <c r="G46878" s="5"/>
    </row>
    <row r="46879" spans="2:7" x14ac:dyDescent="0.3">
      <c r="B46879" s="1"/>
      <c r="C46879" s="1"/>
      <c r="G46879" s="5"/>
    </row>
    <row r="46880" spans="2:7" x14ac:dyDescent="0.3">
      <c r="B46880" s="1"/>
      <c r="C46880" s="1"/>
      <c r="G46880" s="5"/>
    </row>
    <row r="46881" spans="2:7" x14ac:dyDescent="0.3">
      <c r="B46881" s="1"/>
      <c r="C46881" s="1"/>
      <c r="G46881" s="5"/>
    </row>
    <row r="46882" spans="2:7" x14ac:dyDescent="0.3">
      <c r="B46882" s="1"/>
      <c r="C46882" s="1"/>
      <c r="G46882" s="5"/>
    </row>
    <row r="46883" spans="2:7" x14ac:dyDescent="0.3">
      <c r="B46883" s="1"/>
      <c r="C46883" s="1"/>
      <c r="G46883" s="5"/>
    </row>
    <row r="46884" spans="2:7" x14ac:dyDescent="0.3">
      <c r="B46884" s="1"/>
      <c r="C46884" s="1"/>
      <c r="G46884" s="5"/>
    </row>
    <row r="46885" spans="2:7" x14ac:dyDescent="0.3">
      <c r="B46885" s="1"/>
      <c r="C46885" s="1"/>
      <c r="G46885" s="5"/>
    </row>
    <row r="46886" spans="2:7" x14ac:dyDescent="0.3">
      <c r="B46886" s="1"/>
      <c r="C46886" s="1"/>
      <c r="G46886" s="5"/>
    </row>
    <row r="46887" spans="2:7" x14ac:dyDescent="0.3">
      <c r="B46887" s="1"/>
      <c r="C46887" s="1"/>
      <c r="G46887" s="5"/>
    </row>
    <row r="46888" spans="2:7" x14ac:dyDescent="0.3">
      <c r="B46888" s="1"/>
      <c r="C46888" s="1"/>
      <c r="G46888" s="5"/>
    </row>
    <row r="46889" spans="2:7" x14ac:dyDescent="0.3">
      <c r="B46889" s="1"/>
      <c r="C46889" s="1"/>
      <c r="G46889" s="5"/>
    </row>
    <row r="46890" spans="2:7" x14ac:dyDescent="0.3">
      <c r="B46890" s="1"/>
      <c r="C46890" s="1"/>
      <c r="G46890" s="5"/>
    </row>
    <row r="46891" spans="2:7" x14ac:dyDescent="0.3">
      <c r="B46891" s="1"/>
      <c r="C46891" s="1"/>
      <c r="G46891" s="5"/>
    </row>
    <row r="46892" spans="2:7" x14ac:dyDescent="0.3">
      <c r="B46892" s="1"/>
      <c r="C46892" s="1"/>
      <c r="G46892" s="5"/>
    </row>
    <row r="46893" spans="2:7" x14ac:dyDescent="0.3">
      <c r="B46893" s="1"/>
      <c r="C46893" s="1"/>
      <c r="G46893" s="5"/>
    </row>
    <row r="46894" spans="2:7" x14ac:dyDescent="0.3">
      <c r="B46894" s="1"/>
      <c r="C46894" s="1"/>
      <c r="G46894" s="5"/>
    </row>
    <row r="46895" spans="2:7" x14ac:dyDescent="0.3">
      <c r="B46895" s="1"/>
      <c r="C46895" s="1"/>
      <c r="G46895" s="5"/>
    </row>
    <row r="46896" spans="2:7" x14ac:dyDescent="0.3">
      <c r="B46896" s="1"/>
      <c r="C46896" s="1"/>
      <c r="G46896" s="5"/>
    </row>
    <row r="46897" spans="2:7" x14ac:dyDescent="0.3">
      <c r="B46897" s="1"/>
      <c r="C46897" s="1"/>
      <c r="G46897" s="5"/>
    </row>
    <row r="46898" spans="2:7" x14ac:dyDescent="0.3">
      <c r="B46898" s="1"/>
      <c r="C46898" s="1"/>
      <c r="G46898" s="5"/>
    </row>
    <row r="46899" spans="2:7" x14ac:dyDescent="0.3">
      <c r="B46899" s="1"/>
      <c r="C46899" s="1"/>
      <c r="G46899" s="5"/>
    </row>
    <row r="46900" spans="2:7" x14ac:dyDescent="0.3">
      <c r="B46900" s="1"/>
      <c r="C46900" s="1"/>
      <c r="G46900" s="5"/>
    </row>
    <row r="46901" spans="2:7" x14ac:dyDescent="0.3">
      <c r="B46901" s="1"/>
      <c r="C46901" s="1"/>
      <c r="G46901" s="5"/>
    </row>
    <row r="46902" spans="2:7" x14ac:dyDescent="0.3">
      <c r="B46902" s="1"/>
      <c r="C46902" s="1"/>
      <c r="G46902" s="5"/>
    </row>
    <row r="46903" spans="2:7" x14ac:dyDescent="0.3">
      <c r="B46903" s="1"/>
      <c r="C46903" s="1"/>
      <c r="G46903" s="5"/>
    </row>
    <row r="46904" spans="2:7" x14ac:dyDescent="0.3">
      <c r="B46904" s="1"/>
      <c r="C46904" s="1"/>
      <c r="G46904" s="5"/>
    </row>
    <row r="46905" spans="2:7" x14ac:dyDescent="0.3">
      <c r="B46905" s="1"/>
      <c r="C46905" s="1"/>
      <c r="G46905" s="5"/>
    </row>
    <row r="46906" spans="2:7" x14ac:dyDescent="0.3">
      <c r="B46906" s="1"/>
      <c r="C46906" s="1"/>
      <c r="G46906" s="5"/>
    </row>
    <row r="46907" spans="2:7" x14ac:dyDescent="0.3">
      <c r="B46907" s="1"/>
      <c r="C46907" s="1"/>
      <c r="G46907" s="5"/>
    </row>
    <row r="46908" spans="2:7" x14ac:dyDescent="0.3">
      <c r="B46908" s="1"/>
      <c r="C46908" s="1"/>
      <c r="G46908" s="5"/>
    </row>
    <row r="46909" spans="2:7" x14ac:dyDescent="0.3">
      <c r="B46909" s="1"/>
      <c r="C46909" s="1"/>
      <c r="G46909" s="5"/>
    </row>
    <row r="46910" spans="2:7" x14ac:dyDescent="0.3">
      <c r="B46910" s="1"/>
      <c r="C46910" s="1"/>
      <c r="G46910" s="5"/>
    </row>
    <row r="46911" spans="2:7" x14ac:dyDescent="0.3">
      <c r="B46911" s="1"/>
      <c r="C46911" s="1"/>
      <c r="G46911" s="5"/>
    </row>
    <row r="46912" spans="2:7" x14ac:dyDescent="0.3">
      <c r="B46912" s="1"/>
      <c r="C46912" s="1"/>
      <c r="G46912" s="5"/>
    </row>
    <row r="46913" spans="2:7" x14ac:dyDescent="0.3">
      <c r="B46913" s="1"/>
      <c r="C46913" s="1"/>
      <c r="G46913" s="5"/>
    </row>
    <row r="46914" spans="2:7" x14ac:dyDescent="0.3">
      <c r="B46914" s="1"/>
      <c r="C46914" s="1"/>
      <c r="G46914" s="5"/>
    </row>
    <row r="46915" spans="2:7" x14ac:dyDescent="0.3">
      <c r="B46915" s="1"/>
      <c r="C46915" s="1"/>
      <c r="G46915" s="5"/>
    </row>
    <row r="46916" spans="2:7" x14ac:dyDescent="0.3">
      <c r="B46916" s="1"/>
      <c r="C46916" s="1"/>
      <c r="G46916" s="5"/>
    </row>
    <row r="46917" spans="2:7" x14ac:dyDescent="0.3">
      <c r="B46917" s="1"/>
      <c r="C46917" s="1"/>
      <c r="G46917" s="5"/>
    </row>
    <row r="46918" spans="2:7" x14ac:dyDescent="0.3">
      <c r="B46918" s="1"/>
      <c r="C46918" s="1"/>
      <c r="G46918" s="5"/>
    </row>
    <row r="46919" spans="2:7" x14ac:dyDescent="0.3">
      <c r="B46919" s="1"/>
      <c r="C46919" s="1"/>
      <c r="G46919" s="5"/>
    </row>
    <row r="46920" spans="2:7" x14ac:dyDescent="0.3">
      <c r="B46920" s="1"/>
      <c r="C46920" s="1"/>
      <c r="G46920" s="5"/>
    </row>
    <row r="46921" spans="2:7" x14ac:dyDescent="0.3">
      <c r="B46921" s="1"/>
      <c r="C46921" s="1"/>
      <c r="G46921" s="5"/>
    </row>
    <row r="46922" spans="2:7" x14ac:dyDescent="0.3">
      <c r="B46922" s="1"/>
      <c r="C46922" s="1"/>
      <c r="G46922" s="5"/>
    </row>
    <row r="46923" spans="2:7" x14ac:dyDescent="0.3">
      <c r="B46923" s="1"/>
      <c r="C46923" s="1"/>
      <c r="G46923" s="5"/>
    </row>
    <row r="46924" spans="2:7" x14ac:dyDescent="0.3">
      <c r="B46924" s="1"/>
      <c r="C46924" s="1"/>
      <c r="G46924" s="5"/>
    </row>
    <row r="46925" spans="2:7" x14ac:dyDescent="0.3">
      <c r="B46925" s="1"/>
      <c r="C46925" s="1"/>
      <c r="G46925" s="5"/>
    </row>
    <row r="46926" spans="2:7" x14ac:dyDescent="0.3">
      <c r="B46926" s="1"/>
      <c r="C46926" s="1"/>
      <c r="G46926" s="5"/>
    </row>
    <row r="46927" spans="2:7" x14ac:dyDescent="0.3">
      <c r="B46927" s="1"/>
      <c r="C46927" s="1"/>
      <c r="G46927" s="5"/>
    </row>
    <row r="46928" spans="2:7" x14ac:dyDescent="0.3">
      <c r="B46928" s="1"/>
      <c r="C46928" s="1"/>
      <c r="G46928" s="5"/>
    </row>
    <row r="46929" spans="2:7" x14ac:dyDescent="0.3">
      <c r="B46929" s="1"/>
      <c r="C46929" s="1"/>
      <c r="G46929" s="5"/>
    </row>
    <row r="46930" spans="2:7" x14ac:dyDescent="0.3">
      <c r="B46930" s="1"/>
      <c r="C46930" s="1"/>
      <c r="G46930" s="5"/>
    </row>
    <row r="46931" spans="2:7" x14ac:dyDescent="0.3">
      <c r="B46931" s="1"/>
      <c r="C46931" s="1"/>
      <c r="G46931" s="5"/>
    </row>
    <row r="46932" spans="2:7" x14ac:dyDescent="0.3">
      <c r="B46932" s="1"/>
      <c r="C46932" s="1"/>
      <c r="G46932" s="5"/>
    </row>
    <row r="46933" spans="2:7" x14ac:dyDescent="0.3">
      <c r="B46933" s="1"/>
      <c r="C46933" s="1"/>
      <c r="G46933" s="5"/>
    </row>
    <row r="46934" spans="2:7" x14ac:dyDescent="0.3">
      <c r="B46934" s="1"/>
      <c r="C46934" s="1"/>
      <c r="G46934" s="5"/>
    </row>
    <row r="46935" spans="2:7" x14ac:dyDescent="0.3">
      <c r="B46935" s="1"/>
      <c r="C46935" s="1"/>
      <c r="G46935" s="5"/>
    </row>
    <row r="46936" spans="2:7" x14ac:dyDescent="0.3">
      <c r="B46936" s="1"/>
      <c r="C46936" s="1"/>
      <c r="G46936" s="5"/>
    </row>
    <row r="46937" spans="2:7" x14ac:dyDescent="0.3">
      <c r="B46937" s="1"/>
      <c r="C46937" s="1"/>
      <c r="G46937" s="5"/>
    </row>
    <row r="46938" spans="2:7" x14ac:dyDescent="0.3">
      <c r="B46938" s="1"/>
      <c r="C46938" s="1"/>
      <c r="G46938" s="5"/>
    </row>
    <row r="46939" spans="2:7" x14ac:dyDescent="0.3">
      <c r="B46939" s="1"/>
      <c r="C46939" s="1"/>
      <c r="G46939" s="5"/>
    </row>
    <row r="46940" spans="2:7" x14ac:dyDescent="0.3">
      <c r="B46940" s="1"/>
      <c r="C46940" s="1"/>
      <c r="G46940" s="5"/>
    </row>
    <row r="46941" spans="2:7" x14ac:dyDescent="0.3">
      <c r="B46941" s="1"/>
      <c r="C46941" s="1"/>
      <c r="G46941" s="5"/>
    </row>
    <row r="46942" spans="2:7" x14ac:dyDescent="0.3">
      <c r="B46942" s="1"/>
      <c r="C46942" s="1"/>
      <c r="G46942" s="5"/>
    </row>
    <row r="46943" spans="2:7" x14ac:dyDescent="0.3">
      <c r="B46943" s="1"/>
      <c r="C46943" s="1"/>
      <c r="G46943" s="5"/>
    </row>
    <row r="46944" spans="2:7" x14ac:dyDescent="0.3">
      <c r="B46944" s="1"/>
      <c r="C46944" s="1"/>
      <c r="G46944" s="5"/>
    </row>
    <row r="46945" spans="2:7" x14ac:dyDescent="0.3">
      <c r="B46945" s="1"/>
      <c r="C46945" s="1"/>
      <c r="G46945" s="5"/>
    </row>
    <row r="46946" spans="2:7" x14ac:dyDescent="0.3">
      <c r="B46946" s="1"/>
      <c r="C46946" s="1"/>
      <c r="G46946" s="5"/>
    </row>
    <row r="46947" spans="2:7" x14ac:dyDescent="0.3">
      <c r="B46947" s="1"/>
      <c r="C46947" s="1"/>
      <c r="G46947" s="5"/>
    </row>
    <row r="46948" spans="2:7" x14ac:dyDescent="0.3">
      <c r="B46948" s="1"/>
      <c r="C46948" s="1"/>
      <c r="G46948" s="5"/>
    </row>
    <row r="46949" spans="2:7" x14ac:dyDescent="0.3">
      <c r="B46949" s="1"/>
      <c r="C46949" s="1"/>
      <c r="G46949" s="5"/>
    </row>
    <row r="46950" spans="2:7" x14ac:dyDescent="0.3">
      <c r="B46950" s="1"/>
      <c r="C46950" s="1"/>
      <c r="G46950" s="5"/>
    </row>
    <row r="46951" spans="2:7" x14ac:dyDescent="0.3">
      <c r="B46951" s="1"/>
      <c r="C46951" s="1"/>
      <c r="G46951" s="5"/>
    </row>
    <row r="46952" spans="2:7" x14ac:dyDescent="0.3">
      <c r="B46952" s="1"/>
      <c r="C46952" s="1"/>
      <c r="G46952" s="5"/>
    </row>
    <row r="46953" spans="2:7" x14ac:dyDescent="0.3">
      <c r="B46953" s="1"/>
      <c r="C46953" s="1"/>
      <c r="G46953" s="5"/>
    </row>
    <row r="46954" spans="2:7" x14ac:dyDescent="0.3">
      <c r="B46954" s="1"/>
      <c r="C46954" s="1"/>
      <c r="G46954" s="5"/>
    </row>
    <row r="46955" spans="2:7" x14ac:dyDescent="0.3">
      <c r="B46955" s="1"/>
      <c r="C46955" s="1"/>
      <c r="G46955" s="5"/>
    </row>
    <row r="46956" spans="2:7" x14ac:dyDescent="0.3">
      <c r="B46956" s="1"/>
      <c r="C46956" s="1"/>
      <c r="G46956" s="5"/>
    </row>
    <row r="46957" spans="2:7" x14ac:dyDescent="0.3">
      <c r="B46957" s="1"/>
      <c r="C46957" s="1"/>
      <c r="G46957" s="5"/>
    </row>
    <row r="46958" spans="2:7" x14ac:dyDescent="0.3">
      <c r="B46958" s="1"/>
      <c r="C46958" s="1"/>
      <c r="G46958" s="5"/>
    </row>
    <row r="46959" spans="2:7" x14ac:dyDescent="0.3">
      <c r="B46959" s="1"/>
      <c r="C46959" s="1"/>
      <c r="G46959" s="5"/>
    </row>
    <row r="46960" spans="2:7" x14ac:dyDescent="0.3">
      <c r="B46960" s="1"/>
      <c r="C46960" s="1"/>
      <c r="G46960" s="5"/>
    </row>
    <row r="46961" spans="2:7" x14ac:dyDescent="0.3">
      <c r="B46961" s="1"/>
      <c r="C46961" s="1"/>
      <c r="G46961" s="5"/>
    </row>
    <row r="46962" spans="2:7" x14ac:dyDescent="0.3">
      <c r="B46962" s="1"/>
      <c r="C46962" s="1"/>
      <c r="G46962" s="5"/>
    </row>
    <row r="46963" spans="2:7" x14ac:dyDescent="0.3">
      <c r="B46963" s="1"/>
      <c r="C46963" s="1"/>
      <c r="G46963" s="5"/>
    </row>
    <row r="46964" spans="2:7" x14ac:dyDescent="0.3">
      <c r="B46964" s="1"/>
      <c r="C46964" s="1"/>
      <c r="G46964" s="5"/>
    </row>
    <row r="46965" spans="2:7" x14ac:dyDescent="0.3">
      <c r="B46965" s="1"/>
      <c r="C46965" s="1"/>
      <c r="G46965" s="5"/>
    </row>
    <row r="46966" spans="2:7" x14ac:dyDescent="0.3">
      <c r="B46966" s="1"/>
      <c r="C46966" s="1"/>
      <c r="G46966" s="5"/>
    </row>
    <row r="46967" spans="2:7" x14ac:dyDescent="0.3">
      <c r="B46967" s="1"/>
      <c r="C46967" s="1"/>
      <c r="G46967" s="5"/>
    </row>
    <row r="46968" spans="2:7" x14ac:dyDescent="0.3">
      <c r="B46968" s="1"/>
      <c r="C46968" s="1"/>
      <c r="G46968" s="5"/>
    </row>
    <row r="46969" spans="2:7" x14ac:dyDescent="0.3">
      <c r="B46969" s="1"/>
      <c r="C46969" s="1"/>
      <c r="G46969" s="5"/>
    </row>
    <row r="46970" spans="2:7" x14ac:dyDescent="0.3">
      <c r="B46970" s="1"/>
      <c r="C46970" s="1"/>
      <c r="G46970" s="5"/>
    </row>
    <row r="46971" spans="2:7" x14ac:dyDescent="0.3">
      <c r="B46971" s="1"/>
      <c r="C46971" s="1"/>
      <c r="G46971" s="5"/>
    </row>
    <row r="46972" spans="2:7" x14ac:dyDescent="0.3">
      <c r="B46972" s="1"/>
      <c r="C46972" s="1"/>
      <c r="G46972" s="5"/>
    </row>
    <row r="46973" spans="2:7" x14ac:dyDescent="0.3">
      <c r="B46973" s="1"/>
      <c r="C46973" s="1"/>
      <c r="G46973" s="5"/>
    </row>
    <row r="46974" spans="2:7" x14ac:dyDescent="0.3">
      <c r="B46974" s="1"/>
      <c r="C46974" s="1"/>
      <c r="G46974" s="5"/>
    </row>
    <row r="46975" spans="2:7" x14ac:dyDescent="0.3">
      <c r="B46975" s="1"/>
      <c r="C46975" s="1"/>
      <c r="G46975" s="5"/>
    </row>
    <row r="46976" spans="2:7" x14ac:dyDescent="0.3">
      <c r="B46976" s="1"/>
      <c r="C46976" s="1"/>
      <c r="G46976" s="5"/>
    </row>
    <row r="46977" spans="2:7" x14ac:dyDescent="0.3">
      <c r="B46977" s="1"/>
      <c r="C46977" s="1"/>
      <c r="G46977" s="5"/>
    </row>
    <row r="46978" spans="2:7" x14ac:dyDescent="0.3">
      <c r="B46978" s="1"/>
      <c r="C46978" s="1"/>
      <c r="G46978" s="5"/>
    </row>
    <row r="46979" spans="2:7" x14ac:dyDescent="0.3">
      <c r="B46979" s="1"/>
      <c r="C46979" s="1"/>
      <c r="G46979" s="5"/>
    </row>
    <row r="46980" spans="2:7" x14ac:dyDescent="0.3">
      <c r="B46980" s="1"/>
      <c r="C46980" s="1"/>
      <c r="G46980" s="5"/>
    </row>
    <row r="46981" spans="2:7" x14ac:dyDescent="0.3">
      <c r="B46981" s="1"/>
      <c r="C46981" s="1"/>
      <c r="G46981" s="5"/>
    </row>
    <row r="46982" spans="2:7" x14ac:dyDescent="0.3">
      <c r="B46982" s="1"/>
      <c r="C46982" s="1"/>
      <c r="G46982" s="5"/>
    </row>
    <row r="46983" spans="2:7" x14ac:dyDescent="0.3">
      <c r="B46983" s="1"/>
      <c r="C46983" s="1"/>
      <c r="G46983" s="5"/>
    </row>
    <row r="46984" spans="2:7" x14ac:dyDescent="0.3">
      <c r="B46984" s="1"/>
      <c r="C46984" s="1"/>
      <c r="G46984" s="5"/>
    </row>
    <row r="46985" spans="2:7" x14ac:dyDescent="0.3">
      <c r="B46985" s="1"/>
      <c r="C46985" s="1"/>
      <c r="G46985" s="5"/>
    </row>
    <row r="46986" spans="2:7" x14ac:dyDescent="0.3">
      <c r="B46986" s="1"/>
      <c r="C46986" s="1"/>
      <c r="G46986" s="5"/>
    </row>
    <row r="46987" spans="2:7" x14ac:dyDescent="0.3">
      <c r="B46987" s="1"/>
      <c r="C46987" s="1"/>
      <c r="G46987" s="5"/>
    </row>
    <row r="46988" spans="2:7" x14ac:dyDescent="0.3">
      <c r="B46988" s="1"/>
      <c r="C46988" s="1"/>
      <c r="G46988" s="5"/>
    </row>
    <row r="46989" spans="2:7" x14ac:dyDescent="0.3">
      <c r="B46989" s="1"/>
      <c r="C46989" s="1"/>
      <c r="G46989" s="5"/>
    </row>
    <row r="46990" spans="2:7" x14ac:dyDescent="0.3">
      <c r="B46990" s="1"/>
      <c r="C46990" s="1"/>
      <c r="G46990" s="5"/>
    </row>
    <row r="46991" spans="2:7" x14ac:dyDescent="0.3">
      <c r="B46991" s="1"/>
      <c r="C46991" s="1"/>
      <c r="G46991" s="5"/>
    </row>
    <row r="46992" spans="2:7" x14ac:dyDescent="0.3">
      <c r="B46992" s="1"/>
      <c r="C46992" s="1"/>
      <c r="G46992" s="5"/>
    </row>
    <row r="46993" spans="2:7" x14ac:dyDescent="0.3">
      <c r="B46993" s="1"/>
      <c r="C46993" s="1"/>
      <c r="G46993" s="5"/>
    </row>
    <row r="46994" spans="2:7" x14ac:dyDescent="0.3">
      <c r="B46994" s="1"/>
      <c r="C46994" s="1"/>
      <c r="G46994" s="5"/>
    </row>
    <row r="46995" spans="2:7" x14ac:dyDescent="0.3">
      <c r="B46995" s="1"/>
      <c r="C46995" s="1"/>
      <c r="G46995" s="5"/>
    </row>
    <row r="46996" spans="2:7" x14ac:dyDescent="0.3">
      <c r="B46996" s="1"/>
      <c r="C46996" s="1"/>
      <c r="G46996" s="5"/>
    </row>
    <row r="46997" spans="2:7" x14ac:dyDescent="0.3">
      <c r="B46997" s="1"/>
      <c r="C46997" s="1"/>
      <c r="G46997" s="5"/>
    </row>
    <row r="46998" spans="2:7" x14ac:dyDescent="0.3">
      <c r="B46998" s="1"/>
      <c r="C46998" s="1"/>
      <c r="G46998" s="5"/>
    </row>
    <row r="46999" spans="2:7" x14ac:dyDescent="0.3">
      <c r="B46999" s="1"/>
      <c r="C46999" s="1"/>
      <c r="G46999" s="5"/>
    </row>
    <row r="47000" spans="2:7" x14ac:dyDescent="0.3">
      <c r="B47000" s="1"/>
      <c r="C47000" s="1"/>
      <c r="G47000" s="5"/>
    </row>
    <row r="47001" spans="2:7" x14ac:dyDescent="0.3">
      <c r="B47001" s="1"/>
      <c r="C47001" s="1"/>
      <c r="G47001" s="5"/>
    </row>
    <row r="47002" spans="2:7" x14ac:dyDescent="0.3">
      <c r="B47002" s="1"/>
      <c r="C47002" s="1"/>
      <c r="G47002" s="5"/>
    </row>
    <row r="47003" spans="2:7" x14ac:dyDescent="0.3">
      <c r="B47003" s="1"/>
      <c r="C47003" s="1"/>
      <c r="G47003" s="5"/>
    </row>
    <row r="47004" spans="2:7" x14ac:dyDescent="0.3">
      <c r="B47004" s="1"/>
      <c r="C47004" s="1"/>
      <c r="G47004" s="5"/>
    </row>
    <row r="47005" spans="2:7" x14ac:dyDescent="0.3">
      <c r="B47005" s="1"/>
      <c r="C47005" s="1"/>
      <c r="G47005" s="5"/>
    </row>
    <row r="47006" spans="2:7" x14ac:dyDescent="0.3">
      <c r="B47006" s="1"/>
      <c r="C47006" s="1"/>
      <c r="G47006" s="5"/>
    </row>
    <row r="47007" spans="2:7" x14ac:dyDescent="0.3">
      <c r="B47007" s="1"/>
      <c r="C47007" s="1"/>
      <c r="G47007" s="5"/>
    </row>
    <row r="47008" spans="2:7" x14ac:dyDescent="0.3">
      <c r="B47008" s="1"/>
      <c r="C47008" s="1"/>
      <c r="G47008" s="5"/>
    </row>
    <row r="47009" spans="2:7" x14ac:dyDescent="0.3">
      <c r="B47009" s="1"/>
      <c r="C47009" s="1"/>
      <c r="G47009" s="5"/>
    </row>
    <row r="47010" spans="2:7" x14ac:dyDescent="0.3">
      <c r="B47010" s="1"/>
      <c r="C47010" s="1"/>
      <c r="G47010" s="5"/>
    </row>
    <row r="47011" spans="2:7" x14ac:dyDescent="0.3">
      <c r="B47011" s="1"/>
      <c r="C47011" s="1"/>
      <c r="G47011" s="5"/>
    </row>
    <row r="47012" spans="2:7" x14ac:dyDescent="0.3">
      <c r="B47012" s="1"/>
      <c r="C47012" s="1"/>
      <c r="G47012" s="5"/>
    </row>
    <row r="47013" spans="2:7" x14ac:dyDescent="0.3">
      <c r="B47013" s="1"/>
      <c r="C47013" s="1"/>
      <c r="G47013" s="5"/>
    </row>
    <row r="47014" spans="2:7" x14ac:dyDescent="0.3">
      <c r="B47014" s="1"/>
      <c r="C47014" s="1"/>
      <c r="G47014" s="5"/>
    </row>
    <row r="47015" spans="2:7" x14ac:dyDescent="0.3">
      <c r="B47015" s="1"/>
      <c r="C47015" s="1"/>
      <c r="G47015" s="5"/>
    </row>
    <row r="47016" spans="2:7" x14ac:dyDescent="0.3">
      <c r="B47016" s="1"/>
      <c r="C47016" s="1"/>
      <c r="G47016" s="5"/>
    </row>
    <row r="47017" spans="2:7" x14ac:dyDescent="0.3">
      <c r="B47017" s="1"/>
      <c r="C47017" s="1"/>
      <c r="G47017" s="5"/>
    </row>
    <row r="47018" spans="2:7" x14ac:dyDescent="0.3">
      <c r="B47018" s="1"/>
      <c r="C47018" s="1"/>
      <c r="G47018" s="5"/>
    </row>
    <row r="47019" spans="2:7" x14ac:dyDescent="0.3">
      <c r="B47019" s="1"/>
      <c r="C47019" s="1"/>
      <c r="G47019" s="5"/>
    </row>
    <row r="47020" spans="2:7" x14ac:dyDescent="0.3">
      <c r="B47020" s="1"/>
      <c r="C47020" s="1"/>
      <c r="G47020" s="5"/>
    </row>
    <row r="47021" spans="2:7" x14ac:dyDescent="0.3">
      <c r="B47021" s="1"/>
      <c r="C47021" s="1"/>
      <c r="G47021" s="5"/>
    </row>
    <row r="47022" spans="2:7" x14ac:dyDescent="0.3">
      <c r="B47022" s="1"/>
      <c r="C47022" s="1"/>
      <c r="G47022" s="5"/>
    </row>
    <row r="47023" spans="2:7" x14ac:dyDescent="0.3">
      <c r="B47023" s="1"/>
      <c r="C47023" s="1"/>
      <c r="G47023" s="5"/>
    </row>
    <row r="47024" spans="2:7" x14ac:dyDescent="0.3">
      <c r="B47024" s="1"/>
      <c r="C47024" s="1"/>
      <c r="G47024" s="5"/>
    </row>
    <row r="47025" spans="2:7" x14ac:dyDescent="0.3">
      <c r="B47025" s="1"/>
      <c r="C47025" s="1"/>
      <c r="G47025" s="5"/>
    </row>
    <row r="47026" spans="2:7" x14ac:dyDescent="0.3">
      <c r="B47026" s="1"/>
      <c r="C47026" s="1"/>
      <c r="G47026" s="5"/>
    </row>
    <row r="47027" spans="2:7" x14ac:dyDescent="0.3">
      <c r="B47027" s="1"/>
      <c r="C47027" s="1"/>
      <c r="G47027" s="5"/>
    </row>
    <row r="47028" spans="2:7" x14ac:dyDescent="0.3">
      <c r="B47028" s="1"/>
      <c r="C47028" s="1"/>
      <c r="G47028" s="5"/>
    </row>
    <row r="47029" spans="2:7" x14ac:dyDescent="0.3">
      <c r="B47029" s="1"/>
      <c r="C47029" s="1"/>
      <c r="G47029" s="5"/>
    </row>
    <row r="47030" spans="2:7" x14ac:dyDescent="0.3">
      <c r="B47030" s="1"/>
      <c r="C47030" s="1"/>
      <c r="G47030" s="5"/>
    </row>
    <row r="47031" spans="2:7" x14ac:dyDescent="0.3">
      <c r="B47031" s="1"/>
      <c r="C47031" s="1"/>
      <c r="G47031" s="5"/>
    </row>
    <row r="47032" spans="2:7" x14ac:dyDescent="0.3">
      <c r="B47032" s="1"/>
      <c r="C47032" s="1"/>
      <c r="G47032" s="5"/>
    </row>
    <row r="47033" spans="2:7" x14ac:dyDescent="0.3">
      <c r="B47033" s="1"/>
      <c r="C47033" s="1"/>
      <c r="G47033" s="5"/>
    </row>
    <row r="47034" spans="2:7" x14ac:dyDescent="0.3">
      <c r="B47034" s="1"/>
      <c r="C47034" s="1"/>
      <c r="G47034" s="5"/>
    </row>
    <row r="47035" spans="2:7" x14ac:dyDescent="0.3">
      <c r="B47035" s="1"/>
      <c r="C47035" s="1"/>
      <c r="G47035" s="5"/>
    </row>
    <row r="47036" spans="2:7" x14ac:dyDescent="0.3">
      <c r="B47036" s="1"/>
      <c r="C47036" s="1"/>
      <c r="G47036" s="5"/>
    </row>
    <row r="47037" spans="2:7" x14ac:dyDescent="0.3">
      <c r="B47037" s="1"/>
      <c r="C47037" s="1"/>
      <c r="G47037" s="5"/>
    </row>
    <row r="47038" spans="2:7" x14ac:dyDescent="0.3">
      <c r="B47038" s="1"/>
      <c r="C47038" s="1"/>
      <c r="G47038" s="5"/>
    </row>
    <row r="47039" spans="2:7" x14ac:dyDescent="0.3">
      <c r="B47039" s="1"/>
      <c r="C47039" s="1"/>
      <c r="G47039" s="5"/>
    </row>
    <row r="47040" spans="2:7" x14ac:dyDescent="0.3">
      <c r="B47040" s="1"/>
      <c r="C47040" s="1"/>
      <c r="G47040" s="5"/>
    </row>
    <row r="47041" spans="2:7" x14ac:dyDescent="0.3">
      <c r="B47041" s="1"/>
      <c r="C47041" s="1"/>
      <c r="G47041" s="5"/>
    </row>
    <row r="47042" spans="2:7" x14ac:dyDescent="0.3">
      <c r="B47042" s="1"/>
      <c r="C47042" s="1"/>
      <c r="G47042" s="5"/>
    </row>
    <row r="47043" spans="2:7" x14ac:dyDescent="0.3">
      <c r="B47043" s="1"/>
      <c r="C47043" s="1"/>
      <c r="G47043" s="5"/>
    </row>
    <row r="47044" spans="2:7" x14ac:dyDescent="0.3">
      <c r="B47044" s="1"/>
      <c r="C47044" s="1"/>
      <c r="G47044" s="5"/>
    </row>
    <row r="47045" spans="2:7" x14ac:dyDescent="0.3">
      <c r="B47045" s="1"/>
      <c r="C47045" s="1"/>
      <c r="G47045" s="5"/>
    </row>
    <row r="47046" spans="2:7" x14ac:dyDescent="0.3">
      <c r="B47046" s="1"/>
      <c r="C47046" s="1"/>
      <c r="G47046" s="5"/>
    </row>
    <row r="47047" spans="2:7" x14ac:dyDescent="0.3">
      <c r="B47047" s="1"/>
      <c r="C47047" s="1"/>
      <c r="G47047" s="5"/>
    </row>
    <row r="47048" spans="2:7" x14ac:dyDescent="0.3">
      <c r="B47048" s="1"/>
      <c r="C47048" s="1"/>
      <c r="G47048" s="5"/>
    </row>
    <row r="47049" spans="2:7" x14ac:dyDescent="0.3">
      <c r="B47049" s="1"/>
      <c r="C47049" s="1"/>
      <c r="G47049" s="5"/>
    </row>
    <row r="47050" spans="2:7" x14ac:dyDescent="0.3">
      <c r="B47050" s="1"/>
      <c r="C47050" s="1"/>
      <c r="G47050" s="5"/>
    </row>
    <row r="47051" spans="2:7" x14ac:dyDescent="0.3">
      <c r="B47051" s="1"/>
      <c r="C47051" s="1"/>
      <c r="G47051" s="5"/>
    </row>
    <row r="47052" spans="2:7" x14ac:dyDescent="0.3">
      <c r="B47052" s="1"/>
      <c r="C47052" s="1"/>
      <c r="G47052" s="5"/>
    </row>
    <row r="47053" spans="2:7" x14ac:dyDescent="0.3">
      <c r="B47053" s="1"/>
      <c r="C47053" s="1"/>
      <c r="G47053" s="5"/>
    </row>
    <row r="47054" spans="2:7" x14ac:dyDescent="0.3">
      <c r="B47054" s="1"/>
      <c r="C47054" s="1"/>
      <c r="G47054" s="5"/>
    </row>
    <row r="47055" spans="2:7" x14ac:dyDescent="0.3">
      <c r="B47055" s="1"/>
      <c r="C47055" s="1"/>
      <c r="G47055" s="5"/>
    </row>
    <row r="47056" spans="2:7" x14ac:dyDescent="0.3">
      <c r="B47056" s="1"/>
      <c r="C47056" s="1"/>
      <c r="G47056" s="5"/>
    </row>
    <row r="47057" spans="2:7" x14ac:dyDescent="0.3">
      <c r="B47057" s="1"/>
      <c r="C47057" s="1"/>
      <c r="G47057" s="5"/>
    </row>
    <row r="47058" spans="2:7" x14ac:dyDescent="0.3">
      <c r="B47058" s="1"/>
      <c r="C47058" s="1"/>
      <c r="G47058" s="5"/>
    </row>
    <row r="47059" spans="2:7" x14ac:dyDescent="0.3">
      <c r="B47059" s="1"/>
      <c r="C47059" s="1"/>
      <c r="G47059" s="5"/>
    </row>
    <row r="47060" spans="2:7" x14ac:dyDescent="0.3">
      <c r="B47060" s="1"/>
      <c r="C47060" s="1"/>
      <c r="G47060" s="5"/>
    </row>
    <row r="47061" spans="2:7" x14ac:dyDescent="0.3">
      <c r="B47061" s="1"/>
      <c r="C47061" s="1"/>
      <c r="G47061" s="5"/>
    </row>
    <row r="47062" spans="2:7" x14ac:dyDescent="0.3">
      <c r="B47062" s="1"/>
      <c r="C47062" s="1"/>
      <c r="G47062" s="5"/>
    </row>
    <row r="47063" spans="2:7" x14ac:dyDescent="0.3">
      <c r="B47063" s="1"/>
      <c r="C47063" s="1"/>
      <c r="G47063" s="5"/>
    </row>
    <row r="47064" spans="2:7" x14ac:dyDescent="0.3">
      <c r="B47064" s="1"/>
      <c r="C47064" s="1"/>
      <c r="G47064" s="5"/>
    </row>
    <row r="47065" spans="2:7" x14ac:dyDescent="0.3">
      <c r="B47065" s="1"/>
      <c r="C47065" s="1"/>
      <c r="G47065" s="5"/>
    </row>
    <row r="47066" spans="2:7" x14ac:dyDescent="0.3">
      <c r="B47066" s="1"/>
      <c r="C47066" s="1"/>
      <c r="G47066" s="5"/>
    </row>
    <row r="47067" spans="2:7" x14ac:dyDescent="0.3">
      <c r="B47067" s="1"/>
      <c r="C47067" s="1"/>
      <c r="G47067" s="5"/>
    </row>
    <row r="47068" spans="2:7" x14ac:dyDescent="0.3">
      <c r="B47068" s="1"/>
      <c r="C47068" s="1"/>
      <c r="G47068" s="5"/>
    </row>
    <row r="47069" spans="2:7" x14ac:dyDescent="0.3">
      <c r="B47069" s="1"/>
      <c r="C47069" s="1"/>
      <c r="G47069" s="5"/>
    </row>
    <row r="47070" spans="2:7" x14ac:dyDescent="0.3">
      <c r="B47070" s="1"/>
      <c r="C47070" s="1"/>
      <c r="G47070" s="5"/>
    </row>
    <row r="47071" spans="2:7" x14ac:dyDescent="0.3">
      <c r="B47071" s="1"/>
      <c r="C47071" s="1"/>
      <c r="G47071" s="5"/>
    </row>
    <row r="47072" spans="2:7" x14ac:dyDescent="0.3">
      <c r="B47072" s="1"/>
      <c r="C47072" s="1"/>
      <c r="G47072" s="5"/>
    </row>
    <row r="47073" spans="2:7" x14ac:dyDescent="0.3">
      <c r="B47073" s="1"/>
      <c r="C47073" s="1"/>
      <c r="G47073" s="5"/>
    </row>
    <row r="47074" spans="2:7" x14ac:dyDescent="0.3">
      <c r="B47074" s="1"/>
      <c r="C47074" s="1"/>
      <c r="G47074" s="5"/>
    </row>
    <row r="47075" spans="2:7" x14ac:dyDescent="0.3">
      <c r="B47075" s="1"/>
      <c r="C47075" s="1"/>
      <c r="G47075" s="5"/>
    </row>
    <row r="47076" spans="2:7" x14ac:dyDescent="0.3">
      <c r="B47076" s="1"/>
      <c r="C47076" s="1"/>
      <c r="G47076" s="5"/>
    </row>
    <row r="47077" spans="2:7" x14ac:dyDescent="0.3">
      <c r="B47077" s="1"/>
      <c r="C47077" s="1"/>
      <c r="G47077" s="5"/>
    </row>
    <row r="47078" spans="2:7" x14ac:dyDescent="0.3">
      <c r="B47078" s="1"/>
      <c r="C47078" s="1"/>
      <c r="G47078" s="5"/>
    </row>
    <row r="47079" spans="2:7" x14ac:dyDescent="0.3">
      <c r="B47079" s="1"/>
      <c r="C47079" s="1"/>
      <c r="G47079" s="5"/>
    </row>
    <row r="47080" spans="2:7" x14ac:dyDescent="0.3">
      <c r="B47080" s="1"/>
      <c r="C47080" s="1"/>
      <c r="G47080" s="5"/>
    </row>
    <row r="47081" spans="2:7" x14ac:dyDescent="0.3">
      <c r="B47081" s="1"/>
      <c r="C47081" s="1"/>
      <c r="G47081" s="5"/>
    </row>
    <row r="47082" spans="2:7" x14ac:dyDescent="0.3">
      <c r="B47082" s="1"/>
      <c r="C47082" s="1"/>
      <c r="G47082" s="5"/>
    </row>
    <row r="47083" spans="2:7" x14ac:dyDescent="0.3">
      <c r="B47083" s="1"/>
      <c r="C47083" s="1"/>
      <c r="G47083" s="5"/>
    </row>
    <row r="47084" spans="2:7" x14ac:dyDescent="0.3">
      <c r="B47084" s="1"/>
      <c r="C47084" s="1"/>
      <c r="G47084" s="5"/>
    </row>
    <row r="47085" spans="2:7" x14ac:dyDescent="0.3">
      <c r="B47085" s="1"/>
      <c r="C47085" s="1"/>
      <c r="G47085" s="5"/>
    </row>
    <row r="47086" spans="2:7" x14ac:dyDescent="0.3">
      <c r="B47086" s="1"/>
      <c r="C47086" s="1"/>
      <c r="G47086" s="5"/>
    </row>
    <row r="47087" spans="2:7" x14ac:dyDescent="0.3">
      <c r="B47087" s="1"/>
      <c r="C47087" s="1"/>
      <c r="G47087" s="5"/>
    </row>
    <row r="47088" spans="2:7" x14ac:dyDescent="0.3">
      <c r="B47088" s="1"/>
      <c r="C47088" s="1"/>
      <c r="G47088" s="5"/>
    </row>
    <row r="47089" spans="2:7" x14ac:dyDescent="0.3">
      <c r="B47089" s="1"/>
      <c r="C47089" s="1"/>
      <c r="G47089" s="5"/>
    </row>
    <row r="47090" spans="2:7" x14ac:dyDescent="0.3">
      <c r="B47090" s="1"/>
      <c r="C47090" s="1"/>
      <c r="G47090" s="5"/>
    </row>
    <row r="47091" spans="2:7" x14ac:dyDescent="0.3">
      <c r="B47091" s="1"/>
      <c r="C47091" s="1"/>
      <c r="G47091" s="5"/>
    </row>
    <row r="47092" spans="2:7" x14ac:dyDescent="0.3">
      <c r="B47092" s="1"/>
      <c r="C47092" s="1"/>
      <c r="G47092" s="5"/>
    </row>
    <row r="47093" spans="2:7" x14ac:dyDescent="0.3">
      <c r="B47093" s="1"/>
      <c r="C47093" s="1"/>
      <c r="G47093" s="5"/>
    </row>
    <row r="47094" spans="2:7" x14ac:dyDescent="0.3">
      <c r="B47094" s="1"/>
      <c r="C47094" s="1"/>
      <c r="G47094" s="5"/>
    </row>
    <row r="47095" spans="2:7" x14ac:dyDescent="0.3">
      <c r="B47095" s="1"/>
      <c r="C47095" s="1"/>
      <c r="G47095" s="5"/>
    </row>
    <row r="47096" spans="2:7" x14ac:dyDescent="0.3">
      <c r="B47096" s="1"/>
      <c r="C47096" s="1"/>
      <c r="G47096" s="5"/>
    </row>
    <row r="47097" spans="2:7" x14ac:dyDescent="0.3">
      <c r="B47097" s="1"/>
      <c r="C47097" s="1"/>
      <c r="G47097" s="5"/>
    </row>
    <row r="47098" spans="2:7" x14ac:dyDescent="0.3">
      <c r="B47098" s="1"/>
      <c r="C47098" s="1"/>
      <c r="G47098" s="5"/>
    </row>
    <row r="47099" spans="2:7" x14ac:dyDescent="0.3">
      <c r="B47099" s="1"/>
      <c r="C47099" s="1"/>
      <c r="G47099" s="5"/>
    </row>
    <row r="47100" spans="2:7" x14ac:dyDescent="0.3">
      <c r="B47100" s="1"/>
      <c r="C47100" s="1"/>
      <c r="G47100" s="5"/>
    </row>
    <row r="47101" spans="2:7" x14ac:dyDescent="0.3">
      <c r="B47101" s="1"/>
      <c r="C47101" s="1"/>
      <c r="G47101" s="5"/>
    </row>
    <row r="47102" spans="2:7" x14ac:dyDescent="0.3">
      <c r="B47102" s="1"/>
      <c r="C47102" s="1"/>
      <c r="G47102" s="5"/>
    </row>
    <row r="47103" spans="2:7" x14ac:dyDescent="0.3">
      <c r="B47103" s="1"/>
      <c r="C47103" s="1"/>
      <c r="G47103" s="5"/>
    </row>
    <row r="47104" spans="2:7" x14ac:dyDescent="0.3">
      <c r="B47104" s="1"/>
      <c r="C47104" s="1"/>
      <c r="G47104" s="5"/>
    </row>
    <row r="47105" spans="2:7" x14ac:dyDescent="0.3">
      <c r="B47105" s="1"/>
      <c r="C47105" s="1"/>
      <c r="G47105" s="5"/>
    </row>
    <row r="47106" spans="2:7" x14ac:dyDescent="0.3">
      <c r="B47106" s="1"/>
      <c r="C47106" s="1"/>
      <c r="G47106" s="5"/>
    </row>
    <row r="47107" spans="2:7" x14ac:dyDescent="0.3">
      <c r="B47107" s="1"/>
      <c r="C47107" s="1"/>
      <c r="G47107" s="5"/>
    </row>
    <row r="47108" spans="2:7" x14ac:dyDescent="0.3">
      <c r="B47108" s="1"/>
      <c r="C47108" s="1"/>
      <c r="G47108" s="5"/>
    </row>
    <row r="47109" spans="2:7" x14ac:dyDescent="0.3">
      <c r="B47109" s="1"/>
      <c r="C47109" s="1"/>
      <c r="G47109" s="5"/>
    </row>
    <row r="47110" spans="2:7" x14ac:dyDescent="0.3">
      <c r="B47110" s="1"/>
      <c r="C47110" s="1"/>
      <c r="G47110" s="5"/>
    </row>
    <row r="47111" spans="2:7" x14ac:dyDescent="0.3">
      <c r="B47111" s="1"/>
      <c r="C47111" s="1"/>
      <c r="G47111" s="5"/>
    </row>
    <row r="47112" spans="2:7" x14ac:dyDescent="0.3">
      <c r="B47112" s="1"/>
      <c r="C47112" s="1"/>
      <c r="G47112" s="5"/>
    </row>
    <row r="47113" spans="2:7" x14ac:dyDescent="0.3">
      <c r="B47113" s="1"/>
      <c r="C47113" s="1"/>
      <c r="G47113" s="5"/>
    </row>
    <row r="47114" spans="2:7" x14ac:dyDescent="0.3">
      <c r="B47114" s="1"/>
      <c r="C47114" s="1"/>
      <c r="G47114" s="5"/>
    </row>
    <row r="47115" spans="2:7" x14ac:dyDescent="0.3">
      <c r="B47115" s="1"/>
      <c r="C47115" s="1"/>
      <c r="G47115" s="5"/>
    </row>
    <row r="47116" spans="2:7" x14ac:dyDescent="0.3">
      <c r="B47116" s="1"/>
      <c r="C47116" s="1"/>
      <c r="G47116" s="5"/>
    </row>
    <row r="47117" spans="2:7" x14ac:dyDescent="0.3">
      <c r="B47117" s="1"/>
      <c r="C47117" s="1"/>
      <c r="G47117" s="5"/>
    </row>
    <row r="47118" spans="2:7" x14ac:dyDescent="0.3">
      <c r="B47118" s="1"/>
      <c r="C47118" s="1"/>
      <c r="G47118" s="5"/>
    </row>
    <row r="47119" spans="2:7" x14ac:dyDescent="0.3">
      <c r="B47119" s="1"/>
      <c r="C47119" s="1"/>
      <c r="G47119" s="5"/>
    </row>
    <row r="47120" spans="2:7" x14ac:dyDescent="0.3">
      <c r="B47120" s="1"/>
      <c r="C47120" s="1"/>
      <c r="G47120" s="5"/>
    </row>
    <row r="47121" spans="2:7" x14ac:dyDescent="0.3">
      <c r="B47121" s="1"/>
      <c r="C47121" s="1"/>
      <c r="G47121" s="5"/>
    </row>
    <row r="47122" spans="2:7" x14ac:dyDescent="0.3">
      <c r="B47122" s="1"/>
      <c r="C47122" s="1"/>
      <c r="G47122" s="5"/>
    </row>
    <row r="47123" spans="2:7" x14ac:dyDescent="0.3">
      <c r="B47123" s="1"/>
      <c r="C47123" s="1"/>
      <c r="G47123" s="5"/>
    </row>
    <row r="47124" spans="2:7" x14ac:dyDescent="0.3">
      <c r="B47124" s="1"/>
      <c r="C47124" s="1"/>
      <c r="G47124" s="5"/>
    </row>
    <row r="47125" spans="2:7" x14ac:dyDescent="0.3">
      <c r="B47125" s="1"/>
      <c r="C47125" s="1"/>
      <c r="G47125" s="5"/>
    </row>
    <row r="47126" spans="2:7" x14ac:dyDescent="0.3">
      <c r="B47126" s="1"/>
      <c r="C47126" s="1"/>
      <c r="G47126" s="5"/>
    </row>
    <row r="47127" spans="2:7" x14ac:dyDescent="0.3">
      <c r="B47127" s="1"/>
      <c r="C47127" s="1"/>
      <c r="G47127" s="5"/>
    </row>
    <row r="47128" spans="2:7" x14ac:dyDescent="0.3">
      <c r="B47128" s="1"/>
      <c r="C47128" s="1"/>
      <c r="G47128" s="5"/>
    </row>
    <row r="47129" spans="2:7" x14ac:dyDescent="0.3">
      <c r="B47129" s="1"/>
      <c r="C47129" s="1"/>
      <c r="G47129" s="5"/>
    </row>
    <row r="47130" spans="2:7" x14ac:dyDescent="0.3">
      <c r="B47130" s="1"/>
      <c r="C47130" s="1"/>
      <c r="G47130" s="5"/>
    </row>
    <row r="47131" spans="2:7" x14ac:dyDescent="0.3">
      <c r="B47131" s="1"/>
      <c r="C47131" s="1"/>
      <c r="G47131" s="5"/>
    </row>
    <row r="47132" spans="2:7" x14ac:dyDescent="0.3">
      <c r="B47132" s="1"/>
      <c r="C47132" s="1"/>
      <c r="G47132" s="5"/>
    </row>
    <row r="47133" spans="2:7" x14ac:dyDescent="0.3">
      <c r="B47133" s="1"/>
      <c r="C47133" s="1"/>
      <c r="G47133" s="5"/>
    </row>
    <row r="47134" spans="2:7" x14ac:dyDescent="0.3">
      <c r="B47134" s="1"/>
      <c r="C47134" s="1"/>
      <c r="G47134" s="5"/>
    </row>
    <row r="47135" spans="2:7" x14ac:dyDescent="0.3">
      <c r="B47135" s="1"/>
      <c r="C47135" s="1"/>
      <c r="G47135" s="5"/>
    </row>
    <row r="47136" spans="2:7" x14ac:dyDescent="0.3">
      <c r="B47136" s="1"/>
      <c r="C47136" s="1"/>
      <c r="G47136" s="5"/>
    </row>
    <row r="47137" spans="2:7" x14ac:dyDescent="0.3">
      <c r="B47137" s="1"/>
      <c r="C47137" s="1"/>
      <c r="G47137" s="5"/>
    </row>
    <row r="47138" spans="2:7" x14ac:dyDescent="0.3">
      <c r="B47138" s="1"/>
      <c r="C47138" s="1"/>
      <c r="G47138" s="5"/>
    </row>
    <row r="47139" spans="2:7" x14ac:dyDescent="0.3">
      <c r="B47139" s="1"/>
      <c r="C47139" s="1"/>
      <c r="G47139" s="5"/>
    </row>
    <row r="47140" spans="2:7" x14ac:dyDescent="0.3">
      <c r="B47140" s="1"/>
      <c r="C47140" s="1"/>
      <c r="G47140" s="5"/>
    </row>
    <row r="47141" spans="2:7" x14ac:dyDescent="0.3">
      <c r="B47141" s="1"/>
      <c r="C47141" s="1"/>
      <c r="G47141" s="5"/>
    </row>
    <row r="47142" spans="2:7" x14ac:dyDescent="0.3">
      <c r="B47142" s="1"/>
      <c r="C47142" s="1"/>
      <c r="G47142" s="5"/>
    </row>
    <row r="47143" spans="2:7" x14ac:dyDescent="0.3">
      <c r="B47143" s="1"/>
      <c r="C47143" s="1"/>
      <c r="G47143" s="5"/>
    </row>
    <row r="47144" spans="2:7" x14ac:dyDescent="0.3">
      <c r="B47144" s="1"/>
      <c r="C47144" s="1"/>
      <c r="G47144" s="5"/>
    </row>
    <row r="47145" spans="2:7" x14ac:dyDescent="0.3">
      <c r="B47145" s="1"/>
      <c r="C47145" s="1"/>
      <c r="G47145" s="5"/>
    </row>
    <row r="47146" spans="2:7" x14ac:dyDescent="0.3">
      <c r="B47146" s="1"/>
      <c r="C47146" s="1"/>
      <c r="G47146" s="5"/>
    </row>
    <row r="47147" spans="2:7" x14ac:dyDescent="0.3">
      <c r="B47147" s="1"/>
      <c r="C47147" s="1"/>
      <c r="G47147" s="5"/>
    </row>
    <row r="47148" spans="2:7" x14ac:dyDescent="0.3">
      <c r="B47148" s="1"/>
      <c r="C47148" s="1"/>
      <c r="G47148" s="5"/>
    </row>
    <row r="47149" spans="2:7" x14ac:dyDescent="0.3">
      <c r="B47149" s="1"/>
      <c r="C47149" s="1"/>
      <c r="G47149" s="5"/>
    </row>
    <row r="47150" spans="2:7" x14ac:dyDescent="0.3">
      <c r="B47150" s="1"/>
      <c r="C47150" s="1"/>
      <c r="G47150" s="5"/>
    </row>
    <row r="47151" spans="2:7" x14ac:dyDescent="0.3">
      <c r="B47151" s="1"/>
      <c r="C47151" s="1"/>
      <c r="G47151" s="5"/>
    </row>
    <row r="47152" spans="2:7" x14ac:dyDescent="0.3">
      <c r="B47152" s="1"/>
      <c r="C47152" s="1"/>
      <c r="G47152" s="5"/>
    </row>
    <row r="47153" spans="2:7" x14ac:dyDescent="0.3">
      <c r="B47153" s="1"/>
      <c r="C47153" s="1"/>
      <c r="G47153" s="5"/>
    </row>
    <row r="47154" spans="2:7" x14ac:dyDescent="0.3">
      <c r="B47154" s="1"/>
      <c r="C47154" s="1"/>
      <c r="G47154" s="5"/>
    </row>
    <row r="47155" spans="2:7" x14ac:dyDescent="0.3">
      <c r="B47155" s="1"/>
      <c r="C47155" s="1"/>
      <c r="G47155" s="5"/>
    </row>
    <row r="47156" spans="2:7" x14ac:dyDescent="0.3">
      <c r="B47156" s="1"/>
      <c r="C47156" s="1"/>
      <c r="G47156" s="5"/>
    </row>
    <row r="47157" spans="2:7" x14ac:dyDescent="0.3">
      <c r="B47157" s="1"/>
      <c r="C47157" s="1"/>
      <c r="G47157" s="5"/>
    </row>
    <row r="47158" spans="2:7" x14ac:dyDescent="0.3">
      <c r="B47158" s="1"/>
      <c r="C47158" s="1"/>
      <c r="G47158" s="5"/>
    </row>
    <row r="47159" spans="2:7" x14ac:dyDescent="0.3">
      <c r="B47159" s="1"/>
      <c r="C47159" s="1"/>
      <c r="G47159" s="5"/>
    </row>
    <row r="47160" spans="2:7" x14ac:dyDescent="0.3">
      <c r="B47160" s="1"/>
      <c r="C47160" s="1"/>
      <c r="G47160" s="5"/>
    </row>
    <row r="47161" spans="2:7" x14ac:dyDescent="0.3">
      <c r="B47161" s="1"/>
      <c r="C47161" s="1"/>
      <c r="G47161" s="5"/>
    </row>
    <row r="47162" spans="2:7" x14ac:dyDescent="0.3">
      <c r="B47162" s="1"/>
      <c r="C47162" s="1"/>
      <c r="G47162" s="5"/>
    </row>
    <row r="47163" spans="2:7" x14ac:dyDescent="0.3">
      <c r="B47163" s="1"/>
      <c r="C47163" s="1"/>
      <c r="G47163" s="5"/>
    </row>
    <row r="47164" spans="2:7" x14ac:dyDescent="0.3">
      <c r="B47164" s="1"/>
      <c r="C47164" s="1"/>
      <c r="G47164" s="5"/>
    </row>
    <row r="47165" spans="2:7" x14ac:dyDescent="0.3">
      <c r="B47165" s="1"/>
      <c r="C47165" s="1"/>
      <c r="G47165" s="5"/>
    </row>
    <row r="47166" spans="2:7" x14ac:dyDescent="0.3">
      <c r="B47166" s="1"/>
      <c r="C47166" s="1"/>
      <c r="G47166" s="5"/>
    </row>
    <row r="47167" spans="2:7" x14ac:dyDescent="0.3">
      <c r="B47167" s="1"/>
      <c r="C47167" s="1"/>
      <c r="G47167" s="5"/>
    </row>
    <row r="47168" spans="2:7" x14ac:dyDescent="0.3">
      <c r="B47168" s="1"/>
      <c r="C47168" s="1"/>
      <c r="G47168" s="5"/>
    </row>
    <row r="47169" spans="2:7" x14ac:dyDescent="0.3">
      <c r="B47169" s="1"/>
      <c r="C47169" s="1"/>
      <c r="G47169" s="5"/>
    </row>
    <row r="47170" spans="2:7" x14ac:dyDescent="0.3">
      <c r="B47170" s="1"/>
      <c r="C47170" s="1"/>
      <c r="G47170" s="5"/>
    </row>
    <row r="47171" spans="2:7" x14ac:dyDescent="0.3">
      <c r="B47171" s="1"/>
      <c r="C47171" s="1"/>
      <c r="G47171" s="5"/>
    </row>
    <row r="47172" spans="2:7" x14ac:dyDescent="0.3">
      <c r="B47172" s="1"/>
      <c r="C47172" s="1"/>
      <c r="G47172" s="5"/>
    </row>
    <row r="47173" spans="2:7" x14ac:dyDescent="0.3">
      <c r="B47173" s="1"/>
      <c r="C47173" s="1"/>
      <c r="G47173" s="5"/>
    </row>
    <row r="47174" spans="2:7" x14ac:dyDescent="0.3">
      <c r="B47174" s="1"/>
      <c r="C47174" s="1"/>
      <c r="G47174" s="5"/>
    </row>
    <row r="47175" spans="2:7" x14ac:dyDescent="0.3">
      <c r="B47175" s="1"/>
      <c r="C47175" s="1"/>
      <c r="G47175" s="5"/>
    </row>
    <row r="47176" spans="2:7" x14ac:dyDescent="0.3">
      <c r="B47176" s="1"/>
      <c r="C47176" s="1"/>
      <c r="G47176" s="5"/>
    </row>
    <row r="47177" spans="2:7" x14ac:dyDescent="0.3">
      <c r="B47177" s="1"/>
      <c r="C47177" s="1"/>
      <c r="G47177" s="5"/>
    </row>
    <row r="47178" spans="2:7" x14ac:dyDescent="0.3">
      <c r="B47178" s="1"/>
      <c r="C47178" s="1"/>
      <c r="G47178" s="5"/>
    </row>
    <row r="47179" spans="2:7" x14ac:dyDescent="0.3">
      <c r="B47179" s="1"/>
      <c r="C47179" s="1"/>
      <c r="G47179" s="5"/>
    </row>
    <row r="47180" spans="2:7" x14ac:dyDescent="0.3">
      <c r="B47180" s="1"/>
      <c r="C47180" s="1"/>
      <c r="G47180" s="5"/>
    </row>
    <row r="47181" spans="2:7" x14ac:dyDescent="0.3">
      <c r="B47181" s="1"/>
      <c r="C47181" s="1"/>
      <c r="G47181" s="5"/>
    </row>
    <row r="47182" spans="2:7" x14ac:dyDescent="0.3">
      <c r="B47182" s="1"/>
      <c r="C47182" s="1"/>
      <c r="G47182" s="5"/>
    </row>
    <row r="47183" spans="2:7" x14ac:dyDescent="0.3">
      <c r="B47183" s="1"/>
      <c r="C47183" s="1"/>
      <c r="G47183" s="5"/>
    </row>
    <row r="47184" spans="2:7" x14ac:dyDescent="0.3">
      <c r="B47184" s="1"/>
      <c r="C47184" s="1"/>
      <c r="G47184" s="5"/>
    </row>
    <row r="47185" spans="2:7" x14ac:dyDescent="0.3">
      <c r="B47185" s="1"/>
      <c r="C47185" s="1"/>
      <c r="G47185" s="5"/>
    </row>
    <row r="47186" spans="2:7" x14ac:dyDescent="0.3">
      <c r="B47186" s="1"/>
      <c r="C47186" s="1"/>
      <c r="G47186" s="5"/>
    </row>
    <row r="47187" spans="2:7" x14ac:dyDescent="0.3">
      <c r="B47187" s="1"/>
      <c r="C47187" s="1"/>
      <c r="G47187" s="5"/>
    </row>
    <row r="47188" spans="2:7" x14ac:dyDescent="0.3">
      <c r="B47188" s="1"/>
      <c r="C47188" s="1"/>
      <c r="G47188" s="5"/>
    </row>
    <row r="47189" spans="2:7" x14ac:dyDescent="0.3">
      <c r="B47189" s="1"/>
      <c r="C47189" s="1"/>
      <c r="G47189" s="5"/>
    </row>
    <row r="47190" spans="2:7" x14ac:dyDescent="0.3">
      <c r="B47190" s="1"/>
      <c r="C47190" s="1"/>
      <c r="G47190" s="5"/>
    </row>
    <row r="47191" spans="2:7" x14ac:dyDescent="0.3">
      <c r="B47191" s="1"/>
      <c r="C47191" s="1"/>
      <c r="G47191" s="5"/>
    </row>
    <row r="47192" spans="2:7" x14ac:dyDescent="0.3">
      <c r="B47192" s="1"/>
      <c r="C47192" s="1"/>
      <c r="G47192" s="5"/>
    </row>
    <row r="47193" spans="2:7" x14ac:dyDescent="0.3">
      <c r="B47193" s="1"/>
      <c r="C47193" s="1"/>
      <c r="G47193" s="5"/>
    </row>
    <row r="47194" spans="2:7" x14ac:dyDescent="0.3">
      <c r="B47194" s="1"/>
      <c r="C47194" s="1"/>
      <c r="G47194" s="5"/>
    </row>
    <row r="47195" spans="2:7" x14ac:dyDescent="0.3">
      <c r="B47195" s="1"/>
      <c r="C47195" s="1"/>
      <c r="G47195" s="5"/>
    </row>
    <row r="47196" spans="2:7" x14ac:dyDescent="0.3">
      <c r="B47196" s="1"/>
      <c r="C47196" s="1"/>
      <c r="G47196" s="5"/>
    </row>
    <row r="47197" spans="2:7" x14ac:dyDescent="0.3">
      <c r="B47197" s="1"/>
      <c r="C47197" s="1"/>
      <c r="G47197" s="5"/>
    </row>
    <row r="47198" spans="2:7" x14ac:dyDescent="0.3">
      <c r="B47198" s="1"/>
      <c r="C47198" s="1"/>
      <c r="G47198" s="5"/>
    </row>
    <row r="47199" spans="2:7" x14ac:dyDescent="0.3">
      <c r="B47199" s="1"/>
      <c r="C47199" s="1"/>
      <c r="G47199" s="5"/>
    </row>
    <row r="47200" spans="2:7" x14ac:dyDescent="0.3">
      <c r="B47200" s="1"/>
      <c r="C47200" s="1"/>
      <c r="G47200" s="5"/>
    </row>
    <row r="47201" spans="2:7" x14ac:dyDescent="0.3">
      <c r="B47201" s="1"/>
      <c r="C47201" s="1"/>
      <c r="G47201" s="5"/>
    </row>
    <row r="47202" spans="2:7" x14ac:dyDescent="0.3">
      <c r="B47202" s="1"/>
      <c r="C47202" s="1"/>
      <c r="G47202" s="5"/>
    </row>
    <row r="47203" spans="2:7" x14ac:dyDescent="0.3">
      <c r="B47203" s="1"/>
      <c r="C47203" s="1"/>
      <c r="G47203" s="5"/>
    </row>
    <row r="47204" spans="2:7" x14ac:dyDescent="0.3">
      <c r="B47204" s="1"/>
      <c r="C47204" s="1"/>
      <c r="G47204" s="5"/>
    </row>
    <row r="47205" spans="2:7" x14ac:dyDescent="0.3">
      <c r="B47205" s="1"/>
      <c r="C47205" s="1"/>
      <c r="G47205" s="5"/>
    </row>
    <row r="47206" spans="2:7" x14ac:dyDescent="0.3">
      <c r="B47206" s="1"/>
      <c r="C47206" s="1"/>
      <c r="G47206" s="5"/>
    </row>
    <row r="47207" spans="2:7" x14ac:dyDescent="0.3">
      <c r="B47207" s="1"/>
      <c r="C47207" s="1"/>
      <c r="G47207" s="5"/>
    </row>
    <row r="47208" spans="2:7" x14ac:dyDescent="0.3">
      <c r="B47208" s="1"/>
      <c r="C47208" s="1"/>
      <c r="G47208" s="5"/>
    </row>
    <row r="47209" spans="2:7" x14ac:dyDescent="0.3">
      <c r="B47209" s="1"/>
      <c r="C47209" s="1"/>
      <c r="G47209" s="5"/>
    </row>
    <row r="47210" spans="2:7" x14ac:dyDescent="0.3">
      <c r="B47210" s="1"/>
      <c r="C47210" s="1"/>
      <c r="G47210" s="5"/>
    </row>
    <row r="47211" spans="2:7" x14ac:dyDescent="0.3">
      <c r="B47211" s="1"/>
      <c r="C47211" s="1"/>
      <c r="G47211" s="5"/>
    </row>
    <row r="47212" spans="2:7" x14ac:dyDescent="0.3">
      <c r="B47212" s="1"/>
      <c r="C47212" s="1"/>
      <c r="G47212" s="5"/>
    </row>
    <row r="47213" spans="2:7" x14ac:dyDescent="0.3">
      <c r="B47213" s="1"/>
      <c r="C47213" s="1"/>
      <c r="G47213" s="5"/>
    </row>
    <row r="47214" spans="2:7" x14ac:dyDescent="0.3">
      <c r="B47214" s="1"/>
      <c r="C47214" s="1"/>
      <c r="G47214" s="5"/>
    </row>
    <row r="47215" spans="2:7" x14ac:dyDescent="0.3">
      <c r="B47215" s="1"/>
      <c r="C47215" s="1"/>
      <c r="G47215" s="5"/>
    </row>
    <row r="47216" spans="2:7" x14ac:dyDescent="0.3">
      <c r="B47216" s="1"/>
      <c r="C47216" s="1"/>
      <c r="G47216" s="5"/>
    </row>
    <row r="47217" spans="2:7" x14ac:dyDescent="0.3">
      <c r="B47217" s="1"/>
      <c r="C47217" s="1"/>
      <c r="G47217" s="5"/>
    </row>
    <row r="47218" spans="2:7" x14ac:dyDescent="0.3">
      <c r="B47218" s="1"/>
      <c r="C47218" s="1"/>
      <c r="G47218" s="5"/>
    </row>
    <row r="47219" spans="2:7" x14ac:dyDescent="0.3">
      <c r="B47219" s="1"/>
      <c r="C47219" s="1"/>
      <c r="G47219" s="5"/>
    </row>
    <row r="47220" spans="2:7" x14ac:dyDescent="0.3">
      <c r="B47220" s="1"/>
      <c r="C47220" s="1"/>
      <c r="G47220" s="5"/>
    </row>
    <row r="47221" spans="2:7" x14ac:dyDescent="0.3">
      <c r="B47221" s="1"/>
      <c r="C47221" s="1"/>
      <c r="G47221" s="5"/>
    </row>
    <row r="47222" spans="2:7" x14ac:dyDescent="0.3">
      <c r="B47222" s="1"/>
      <c r="C47222" s="1"/>
      <c r="G47222" s="5"/>
    </row>
    <row r="47223" spans="2:7" x14ac:dyDescent="0.3">
      <c r="B47223" s="1"/>
      <c r="C47223" s="1"/>
      <c r="G47223" s="5"/>
    </row>
    <row r="47224" spans="2:7" x14ac:dyDescent="0.3">
      <c r="B47224" s="1"/>
      <c r="C47224" s="1"/>
      <c r="G47224" s="5"/>
    </row>
    <row r="47225" spans="2:7" x14ac:dyDescent="0.3">
      <c r="B47225" s="1"/>
      <c r="C47225" s="1"/>
      <c r="G47225" s="5"/>
    </row>
    <row r="47226" spans="2:7" x14ac:dyDescent="0.3">
      <c r="B47226" s="1"/>
      <c r="C47226" s="1"/>
      <c r="G47226" s="5"/>
    </row>
    <row r="47227" spans="2:7" x14ac:dyDescent="0.3">
      <c r="B47227" s="1"/>
      <c r="C47227" s="1"/>
      <c r="G47227" s="5"/>
    </row>
    <row r="47228" spans="2:7" x14ac:dyDescent="0.3">
      <c r="B47228" s="1"/>
      <c r="C47228" s="1"/>
      <c r="G47228" s="5"/>
    </row>
    <row r="47229" spans="2:7" x14ac:dyDescent="0.3">
      <c r="B47229" s="1"/>
      <c r="C47229" s="1"/>
      <c r="G47229" s="5"/>
    </row>
    <row r="47230" spans="2:7" x14ac:dyDescent="0.3">
      <c r="B47230" s="1"/>
      <c r="C47230" s="1"/>
      <c r="G47230" s="5"/>
    </row>
    <row r="47231" spans="2:7" x14ac:dyDescent="0.3">
      <c r="B47231" s="1"/>
      <c r="C47231" s="1"/>
      <c r="G47231" s="5"/>
    </row>
    <row r="47232" spans="2:7" x14ac:dyDescent="0.3">
      <c r="B47232" s="1"/>
      <c r="C47232" s="1"/>
      <c r="G47232" s="5"/>
    </row>
    <row r="47233" spans="2:7" x14ac:dyDescent="0.3">
      <c r="B47233" s="1"/>
      <c r="C47233" s="1"/>
      <c r="G47233" s="5"/>
    </row>
    <row r="47234" spans="2:7" x14ac:dyDescent="0.3">
      <c r="B47234" s="1"/>
      <c r="C47234" s="1"/>
      <c r="G47234" s="5"/>
    </row>
    <row r="47235" spans="2:7" x14ac:dyDescent="0.3">
      <c r="B47235" s="1"/>
      <c r="C47235" s="1"/>
      <c r="G47235" s="5"/>
    </row>
    <row r="47236" spans="2:7" x14ac:dyDescent="0.3">
      <c r="B47236" s="1"/>
      <c r="C47236" s="1"/>
      <c r="G47236" s="5"/>
    </row>
    <row r="47237" spans="2:7" x14ac:dyDescent="0.3">
      <c r="B47237" s="1"/>
      <c r="C47237" s="1"/>
      <c r="G47237" s="5"/>
    </row>
    <row r="47238" spans="2:7" x14ac:dyDescent="0.3">
      <c r="B47238" s="1"/>
      <c r="C47238" s="1"/>
      <c r="G47238" s="5"/>
    </row>
    <row r="47239" spans="2:7" x14ac:dyDescent="0.3">
      <c r="B47239" s="1"/>
      <c r="C47239" s="1"/>
      <c r="G47239" s="5"/>
    </row>
    <row r="47240" spans="2:7" x14ac:dyDescent="0.3">
      <c r="B47240" s="1"/>
      <c r="C47240" s="1"/>
      <c r="G47240" s="5"/>
    </row>
    <row r="47241" spans="2:7" x14ac:dyDescent="0.3">
      <c r="B47241" s="1"/>
      <c r="C47241" s="1"/>
      <c r="G47241" s="5"/>
    </row>
    <row r="47242" spans="2:7" x14ac:dyDescent="0.3">
      <c r="B47242" s="1"/>
      <c r="C47242" s="1"/>
      <c r="G47242" s="5"/>
    </row>
    <row r="47243" spans="2:7" x14ac:dyDescent="0.3">
      <c r="B47243" s="1"/>
      <c r="C47243" s="1"/>
      <c r="G47243" s="5"/>
    </row>
    <row r="47244" spans="2:7" x14ac:dyDescent="0.3">
      <c r="B47244" s="1"/>
      <c r="C47244" s="1"/>
      <c r="G47244" s="5"/>
    </row>
    <row r="47245" spans="2:7" x14ac:dyDescent="0.3">
      <c r="B47245" s="1"/>
      <c r="C47245" s="1"/>
      <c r="G47245" s="5"/>
    </row>
    <row r="47246" spans="2:7" x14ac:dyDescent="0.3">
      <c r="B47246" s="1"/>
      <c r="C47246" s="1"/>
      <c r="G47246" s="5"/>
    </row>
    <row r="47247" spans="2:7" x14ac:dyDescent="0.3">
      <c r="B47247" s="1"/>
      <c r="C47247" s="1"/>
      <c r="G47247" s="5"/>
    </row>
    <row r="47248" spans="2:7" x14ac:dyDescent="0.3">
      <c r="B47248" s="1"/>
      <c r="C47248" s="1"/>
      <c r="G47248" s="5"/>
    </row>
    <row r="47249" spans="2:7" x14ac:dyDescent="0.3">
      <c r="B47249" s="1"/>
      <c r="C47249" s="1"/>
      <c r="G47249" s="5"/>
    </row>
    <row r="47250" spans="2:7" x14ac:dyDescent="0.3">
      <c r="B47250" s="1"/>
      <c r="C47250" s="1"/>
      <c r="G47250" s="5"/>
    </row>
    <row r="47251" spans="2:7" x14ac:dyDescent="0.3">
      <c r="B47251" s="1"/>
      <c r="C47251" s="1"/>
      <c r="G47251" s="5"/>
    </row>
    <row r="47252" spans="2:7" x14ac:dyDescent="0.3">
      <c r="B47252" s="1"/>
      <c r="C47252" s="1"/>
      <c r="G47252" s="5"/>
    </row>
    <row r="47253" spans="2:7" x14ac:dyDescent="0.3">
      <c r="B47253" s="1"/>
      <c r="C47253" s="1"/>
      <c r="G47253" s="5"/>
    </row>
    <row r="47254" spans="2:7" x14ac:dyDescent="0.3">
      <c r="B47254" s="1"/>
      <c r="C47254" s="1"/>
      <c r="G47254" s="5"/>
    </row>
    <row r="47255" spans="2:7" x14ac:dyDescent="0.3">
      <c r="B47255" s="1"/>
      <c r="C47255" s="1"/>
      <c r="G47255" s="5"/>
    </row>
    <row r="47256" spans="2:7" x14ac:dyDescent="0.3">
      <c r="B47256" s="1"/>
      <c r="C47256" s="1"/>
      <c r="G47256" s="5"/>
    </row>
    <row r="47257" spans="2:7" x14ac:dyDescent="0.3">
      <c r="B47257" s="1"/>
      <c r="C47257" s="1"/>
      <c r="G47257" s="5"/>
    </row>
    <row r="47258" spans="2:7" x14ac:dyDescent="0.3">
      <c r="B47258" s="1"/>
      <c r="C47258" s="1"/>
      <c r="G47258" s="5"/>
    </row>
    <row r="47259" spans="2:7" x14ac:dyDescent="0.3">
      <c r="B47259" s="1"/>
      <c r="C47259" s="1"/>
      <c r="G47259" s="5"/>
    </row>
    <row r="47260" spans="2:7" x14ac:dyDescent="0.3">
      <c r="B47260" s="1"/>
      <c r="C47260" s="1"/>
      <c r="G47260" s="5"/>
    </row>
    <row r="47261" spans="2:7" x14ac:dyDescent="0.3">
      <c r="B47261" s="1"/>
      <c r="C47261" s="1"/>
      <c r="G47261" s="5"/>
    </row>
    <row r="47262" spans="2:7" x14ac:dyDescent="0.3">
      <c r="B47262" s="1"/>
      <c r="C47262" s="1"/>
      <c r="G47262" s="5"/>
    </row>
    <row r="47263" spans="2:7" x14ac:dyDescent="0.3">
      <c r="B47263" s="1"/>
      <c r="C47263" s="1"/>
      <c r="G47263" s="5"/>
    </row>
    <row r="47264" spans="2:7" x14ac:dyDescent="0.3">
      <c r="B47264" s="1"/>
      <c r="C47264" s="1"/>
      <c r="G47264" s="5"/>
    </row>
    <row r="47265" spans="2:7" x14ac:dyDescent="0.3">
      <c r="B47265" s="1"/>
      <c r="C47265" s="1"/>
      <c r="G47265" s="5"/>
    </row>
    <row r="47266" spans="2:7" x14ac:dyDescent="0.3">
      <c r="B47266" s="1"/>
      <c r="C47266" s="1"/>
      <c r="G47266" s="5"/>
    </row>
    <row r="47267" spans="2:7" x14ac:dyDescent="0.3">
      <c r="B47267" s="1"/>
      <c r="C47267" s="1"/>
      <c r="G47267" s="5"/>
    </row>
    <row r="47268" spans="2:7" x14ac:dyDescent="0.3">
      <c r="B47268" s="1"/>
      <c r="C47268" s="1"/>
      <c r="G47268" s="5"/>
    </row>
    <row r="47269" spans="2:7" x14ac:dyDescent="0.3">
      <c r="B47269" s="1"/>
      <c r="C47269" s="1"/>
      <c r="G47269" s="5"/>
    </row>
    <row r="47270" spans="2:7" x14ac:dyDescent="0.3">
      <c r="B47270" s="1"/>
      <c r="C47270" s="1"/>
      <c r="G47270" s="5"/>
    </row>
    <row r="47271" spans="2:7" x14ac:dyDescent="0.3">
      <c r="B47271" s="1"/>
      <c r="C47271" s="1"/>
      <c r="G47271" s="5"/>
    </row>
    <row r="47272" spans="2:7" x14ac:dyDescent="0.3">
      <c r="B47272" s="1"/>
      <c r="C47272" s="1"/>
      <c r="G47272" s="5"/>
    </row>
    <row r="47273" spans="2:7" x14ac:dyDescent="0.3">
      <c r="B47273" s="1"/>
      <c r="C47273" s="1"/>
      <c r="G47273" s="5"/>
    </row>
    <row r="47274" spans="2:7" x14ac:dyDescent="0.3">
      <c r="B47274" s="1"/>
      <c r="C47274" s="1"/>
      <c r="G47274" s="5"/>
    </row>
    <row r="47275" spans="2:7" x14ac:dyDescent="0.3">
      <c r="B47275" s="1"/>
      <c r="C47275" s="1"/>
      <c r="G47275" s="5"/>
    </row>
    <row r="47276" spans="2:7" x14ac:dyDescent="0.3">
      <c r="B47276" s="1"/>
      <c r="C47276" s="1"/>
      <c r="G47276" s="5"/>
    </row>
    <row r="47277" spans="2:7" x14ac:dyDescent="0.3">
      <c r="B47277" s="1"/>
      <c r="C47277" s="1"/>
      <c r="G47277" s="5"/>
    </row>
    <row r="47278" spans="2:7" x14ac:dyDescent="0.3">
      <c r="B47278" s="1"/>
      <c r="C47278" s="1"/>
      <c r="G47278" s="5"/>
    </row>
    <row r="47279" spans="2:7" x14ac:dyDescent="0.3">
      <c r="B47279" s="1"/>
      <c r="C47279" s="1"/>
      <c r="G47279" s="5"/>
    </row>
    <row r="47280" spans="2:7" x14ac:dyDescent="0.3">
      <c r="B47280" s="1"/>
      <c r="C47280" s="1"/>
      <c r="G47280" s="5"/>
    </row>
    <row r="47281" spans="2:7" x14ac:dyDescent="0.3">
      <c r="B47281" s="1"/>
      <c r="C47281" s="1"/>
      <c r="G47281" s="5"/>
    </row>
    <row r="47282" spans="2:7" x14ac:dyDescent="0.3">
      <c r="B47282" s="1"/>
      <c r="C47282" s="1"/>
      <c r="G47282" s="5"/>
    </row>
    <row r="47283" spans="2:7" x14ac:dyDescent="0.3">
      <c r="B47283" s="1"/>
      <c r="C47283" s="1"/>
      <c r="G47283" s="5"/>
    </row>
    <row r="47284" spans="2:7" x14ac:dyDescent="0.3">
      <c r="B47284" s="1"/>
      <c r="C47284" s="1"/>
      <c r="G47284" s="5"/>
    </row>
    <row r="47285" spans="2:7" x14ac:dyDescent="0.3">
      <c r="B47285" s="1"/>
      <c r="C47285" s="1"/>
      <c r="G47285" s="5"/>
    </row>
    <row r="47286" spans="2:7" x14ac:dyDescent="0.3">
      <c r="B47286" s="1"/>
      <c r="C47286" s="1"/>
      <c r="G47286" s="5"/>
    </row>
    <row r="47287" spans="2:7" x14ac:dyDescent="0.3">
      <c r="B47287" s="1"/>
      <c r="C47287" s="1"/>
      <c r="G47287" s="5"/>
    </row>
    <row r="47288" spans="2:7" x14ac:dyDescent="0.3">
      <c r="B47288" s="1"/>
      <c r="C47288" s="1"/>
      <c r="G47288" s="5"/>
    </row>
    <row r="47289" spans="2:7" x14ac:dyDescent="0.3">
      <c r="B47289" s="1"/>
      <c r="C47289" s="1"/>
      <c r="G47289" s="5"/>
    </row>
    <row r="47290" spans="2:7" x14ac:dyDescent="0.3">
      <c r="B47290" s="1"/>
      <c r="C47290" s="1"/>
      <c r="G47290" s="5"/>
    </row>
    <row r="47291" spans="2:7" x14ac:dyDescent="0.3">
      <c r="B47291" s="1"/>
      <c r="C47291" s="1"/>
      <c r="G47291" s="5"/>
    </row>
    <row r="47292" spans="2:7" x14ac:dyDescent="0.3">
      <c r="B47292" s="1"/>
      <c r="C47292" s="1"/>
      <c r="G47292" s="5"/>
    </row>
    <row r="47293" spans="2:7" x14ac:dyDescent="0.3">
      <c r="B47293" s="1"/>
      <c r="C47293" s="1"/>
      <c r="G47293" s="5"/>
    </row>
    <row r="47294" spans="2:7" x14ac:dyDescent="0.3">
      <c r="B47294" s="1"/>
      <c r="C47294" s="1"/>
      <c r="G47294" s="5"/>
    </row>
    <row r="47295" spans="2:7" x14ac:dyDescent="0.3">
      <c r="B47295" s="1"/>
      <c r="C47295" s="1"/>
      <c r="G47295" s="5"/>
    </row>
    <row r="47296" spans="2:7" x14ac:dyDescent="0.3">
      <c r="B47296" s="1"/>
      <c r="C47296" s="1"/>
      <c r="G47296" s="5"/>
    </row>
    <row r="47297" spans="2:7" x14ac:dyDescent="0.3">
      <c r="B47297" s="1"/>
      <c r="C47297" s="1"/>
      <c r="G47297" s="5"/>
    </row>
    <row r="47298" spans="2:7" x14ac:dyDescent="0.3">
      <c r="B47298" s="1"/>
      <c r="C47298" s="1"/>
      <c r="G47298" s="5"/>
    </row>
    <row r="47299" spans="2:7" x14ac:dyDescent="0.3">
      <c r="B47299" s="1"/>
      <c r="C47299" s="1"/>
      <c r="G47299" s="5"/>
    </row>
    <row r="47300" spans="2:7" x14ac:dyDescent="0.3">
      <c r="B47300" s="1"/>
      <c r="C47300" s="1"/>
      <c r="G47300" s="5"/>
    </row>
    <row r="47301" spans="2:7" x14ac:dyDescent="0.3">
      <c r="B47301" s="1"/>
      <c r="C47301" s="1"/>
      <c r="G47301" s="5"/>
    </row>
    <row r="47302" spans="2:7" x14ac:dyDescent="0.3">
      <c r="B47302" s="1"/>
      <c r="C47302" s="1"/>
      <c r="G47302" s="5"/>
    </row>
    <row r="47303" spans="2:7" x14ac:dyDescent="0.3">
      <c r="B47303" s="1"/>
      <c r="C47303" s="1"/>
      <c r="G47303" s="5"/>
    </row>
    <row r="47304" spans="2:7" x14ac:dyDescent="0.3">
      <c r="B47304" s="1"/>
      <c r="C47304" s="1"/>
      <c r="G47304" s="5"/>
    </row>
    <row r="47305" spans="2:7" x14ac:dyDescent="0.3">
      <c r="B47305" s="1"/>
      <c r="C47305" s="1"/>
      <c r="G47305" s="5"/>
    </row>
    <row r="47306" spans="2:7" x14ac:dyDescent="0.3">
      <c r="B47306" s="1"/>
      <c r="C47306" s="1"/>
      <c r="G47306" s="5"/>
    </row>
    <row r="47307" spans="2:7" x14ac:dyDescent="0.3">
      <c r="B47307" s="1"/>
      <c r="C47307" s="1"/>
      <c r="G47307" s="5"/>
    </row>
    <row r="47308" spans="2:7" x14ac:dyDescent="0.3">
      <c r="B47308" s="1"/>
      <c r="C47308" s="1"/>
      <c r="G47308" s="5"/>
    </row>
    <row r="47309" spans="2:7" x14ac:dyDescent="0.3">
      <c r="B47309" s="1"/>
      <c r="C47309" s="1"/>
      <c r="G47309" s="5"/>
    </row>
    <row r="47310" spans="2:7" x14ac:dyDescent="0.3">
      <c r="B47310" s="1"/>
      <c r="C47310" s="1"/>
      <c r="G47310" s="5"/>
    </row>
    <row r="47311" spans="2:7" x14ac:dyDescent="0.3">
      <c r="B47311" s="1"/>
      <c r="C47311" s="1"/>
      <c r="G47311" s="5"/>
    </row>
    <row r="47312" spans="2:7" x14ac:dyDescent="0.3">
      <c r="B47312" s="1"/>
      <c r="C47312" s="1"/>
      <c r="G47312" s="5"/>
    </row>
    <row r="47313" spans="2:7" x14ac:dyDescent="0.3">
      <c r="B47313" s="1"/>
      <c r="C47313" s="1"/>
      <c r="G47313" s="5"/>
    </row>
    <row r="47314" spans="2:7" x14ac:dyDescent="0.3">
      <c r="B47314" s="1"/>
      <c r="C47314" s="1"/>
      <c r="G47314" s="5"/>
    </row>
    <row r="47315" spans="2:7" x14ac:dyDescent="0.3">
      <c r="B47315" s="1"/>
      <c r="C47315" s="1"/>
      <c r="G47315" s="5"/>
    </row>
    <row r="47316" spans="2:7" x14ac:dyDescent="0.3">
      <c r="B47316" s="1"/>
      <c r="C47316" s="1"/>
      <c r="G47316" s="5"/>
    </row>
    <row r="47317" spans="2:7" x14ac:dyDescent="0.3">
      <c r="B47317" s="1"/>
      <c r="C47317" s="1"/>
      <c r="G47317" s="5"/>
    </row>
    <row r="47318" spans="2:7" x14ac:dyDescent="0.3">
      <c r="B47318" s="1"/>
      <c r="C47318" s="1"/>
      <c r="G47318" s="5"/>
    </row>
    <row r="47319" spans="2:7" x14ac:dyDescent="0.3">
      <c r="B47319" s="1"/>
      <c r="C47319" s="1"/>
      <c r="G47319" s="5"/>
    </row>
    <row r="47320" spans="2:7" x14ac:dyDescent="0.3">
      <c r="B47320" s="1"/>
      <c r="C47320" s="1"/>
      <c r="G47320" s="5"/>
    </row>
    <row r="47321" spans="2:7" x14ac:dyDescent="0.3">
      <c r="B47321" s="1"/>
      <c r="C47321" s="1"/>
      <c r="G47321" s="5"/>
    </row>
    <row r="47322" spans="2:7" x14ac:dyDescent="0.3">
      <c r="B47322" s="1"/>
      <c r="C47322" s="1"/>
      <c r="G47322" s="5"/>
    </row>
    <row r="47323" spans="2:7" x14ac:dyDescent="0.3">
      <c r="B47323" s="1"/>
      <c r="C47323" s="1"/>
      <c r="G47323" s="5"/>
    </row>
    <row r="47324" spans="2:7" x14ac:dyDescent="0.3">
      <c r="B47324" s="1"/>
      <c r="C47324" s="1"/>
      <c r="G47324" s="5"/>
    </row>
    <row r="47325" spans="2:7" x14ac:dyDescent="0.3">
      <c r="B47325" s="1"/>
      <c r="C47325" s="1"/>
      <c r="G47325" s="5"/>
    </row>
    <row r="47326" spans="2:7" x14ac:dyDescent="0.3">
      <c r="B47326" s="1"/>
      <c r="C47326" s="1"/>
      <c r="G47326" s="5"/>
    </row>
    <row r="47327" spans="2:7" x14ac:dyDescent="0.3">
      <c r="B47327" s="1"/>
      <c r="C47327" s="1"/>
      <c r="G47327" s="5"/>
    </row>
    <row r="47328" spans="2:7" x14ac:dyDescent="0.3">
      <c r="B47328" s="1"/>
      <c r="C47328" s="1"/>
      <c r="G47328" s="5"/>
    </row>
    <row r="47329" spans="2:7" x14ac:dyDescent="0.3">
      <c r="B47329" s="1"/>
      <c r="C47329" s="1"/>
      <c r="G47329" s="5"/>
    </row>
    <row r="47330" spans="2:7" x14ac:dyDescent="0.3">
      <c r="B47330" s="1"/>
      <c r="C47330" s="1"/>
      <c r="G47330" s="5"/>
    </row>
    <row r="47331" spans="2:7" x14ac:dyDescent="0.3">
      <c r="B47331" s="1"/>
      <c r="C47331" s="1"/>
      <c r="G47331" s="5"/>
    </row>
    <row r="47332" spans="2:7" x14ac:dyDescent="0.3">
      <c r="B47332" s="1"/>
      <c r="C47332" s="1"/>
      <c r="G47332" s="5"/>
    </row>
    <row r="47333" spans="2:7" x14ac:dyDescent="0.3">
      <c r="B47333" s="1"/>
      <c r="C47333" s="1"/>
      <c r="G47333" s="5"/>
    </row>
    <row r="47334" spans="2:7" x14ac:dyDescent="0.3">
      <c r="B47334" s="1"/>
      <c r="C47334" s="1"/>
      <c r="G47334" s="5"/>
    </row>
    <row r="47335" spans="2:7" x14ac:dyDescent="0.3">
      <c r="B47335" s="1"/>
      <c r="C47335" s="1"/>
      <c r="G47335" s="5"/>
    </row>
    <row r="47336" spans="2:7" x14ac:dyDescent="0.3">
      <c r="B47336" s="1"/>
      <c r="C47336" s="1"/>
      <c r="G47336" s="5"/>
    </row>
    <row r="47337" spans="2:7" x14ac:dyDescent="0.3">
      <c r="B47337" s="1"/>
      <c r="C47337" s="1"/>
      <c r="G47337" s="5"/>
    </row>
    <row r="47338" spans="2:7" x14ac:dyDescent="0.3">
      <c r="B47338" s="1"/>
      <c r="C47338" s="1"/>
      <c r="G47338" s="5"/>
    </row>
    <row r="47339" spans="2:7" x14ac:dyDescent="0.3">
      <c r="B47339" s="1"/>
      <c r="C47339" s="1"/>
      <c r="G47339" s="5"/>
    </row>
    <row r="47340" spans="2:7" x14ac:dyDescent="0.3">
      <c r="B47340" s="1"/>
      <c r="C47340" s="1"/>
      <c r="G47340" s="5"/>
    </row>
    <row r="47341" spans="2:7" x14ac:dyDescent="0.3">
      <c r="B47341" s="1"/>
      <c r="C47341" s="1"/>
      <c r="G47341" s="5"/>
    </row>
    <row r="47342" spans="2:7" x14ac:dyDescent="0.3">
      <c r="B47342" s="1"/>
      <c r="C47342" s="1"/>
      <c r="G47342" s="5"/>
    </row>
    <row r="47343" spans="2:7" x14ac:dyDescent="0.3">
      <c r="B47343" s="1"/>
      <c r="C47343" s="1"/>
      <c r="G47343" s="5"/>
    </row>
    <row r="47344" spans="2:7" x14ac:dyDescent="0.3">
      <c r="B47344" s="1"/>
      <c r="C47344" s="1"/>
      <c r="G47344" s="5"/>
    </row>
    <row r="47345" spans="2:7" x14ac:dyDescent="0.3">
      <c r="B47345" s="1"/>
      <c r="C47345" s="1"/>
      <c r="G47345" s="5"/>
    </row>
    <row r="47346" spans="2:7" x14ac:dyDescent="0.3">
      <c r="B47346" s="1"/>
      <c r="C47346" s="1"/>
      <c r="G47346" s="5"/>
    </row>
    <row r="47347" spans="2:7" x14ac:dyDescent="0.3">
      <c r="B47347" s="1"/>
      <c r="C47347" s="1"/>
      <c r="G47347" s="5"/>
    </row>
    <row r="47348" spans="2:7" x14ac:dyDescent="0.3">
      <c r="B47348" s="1"/>
      <c r="C47348" s="1"/>
      <c r="G47348" s="5"/>
    </row>
    <row r="47349" spans="2:7" x14ac:dyDescent="0.3">
      <c r="B47349" s="1"/>
      <c r="C47349" s="1"/>
      <c r="G47349" s="5"/>
    </row>
    <row r="47350" spans="2:7" x14ac:dyDescent="0.3">
      <c r="B47350" s="1"/>
      <c r="C47350" s="1"/>
      <c r="G47350" s="5"/>
    </row>
    <row r="47351" spans="2:7" x14ac:dyDescent="0.3">
      <c r="B47351" s="1"/>
      <c r="C47351" s="1"/>
      <c r="G47351" s="5"/>
    </row>
    <row r="47352" spans="2:7" x14ac:dyDescent="0.3">
      <c r="B47352" s="1"/>
      <c r="C47352" s="1"/>
      <c r="G47352" s="5"/>
    </row>
    <row r="47353" spans="2:7" x14ac:dyDescent="0.3">
      <c r="B47353" s="1"/>
      <c r="C47353" s="1"/>
      <c r="G47353" s="5"/>
    </row>
    <row r="47354" spans="2:7" x14ac:dyDescent="0.3">
      <c r="B47354" s="1"/>
      <c r="C47354" s="1"/>
      <c r="G47354" s="5"/>
    </row>
    <row r="47355" spans="2:7" x14ac:dyDescent="0.3">
      <c r="B47355" s="1"/>
      <c r="C47355" s="1"/>
      <c r="G47355" s="5"/>
    </row>
    <row r="47356" spans="2:7" x14ac:dyDescent="0.3">
      <c r="B47356" s="1"/>
      <c r="C47356" s="1"/>
      <c r="G47356" s="5"/>
    </row>
    <row r="47357" spans="2:7" x14ac:dyDescent="0.3">
      <c r="B47357" s="1"/>
      <c r="C47357" s="1"/>
      <c r="G47357" s="5"/>
    </row>
    <row r="47358" spans="2:7" x14ac:dyDescent="0.3">
      <c r="B47358" s="1"/>
      <c r="C47358" s="1"/>
      <c r="G47358" s="5"/>
    </row>
    <row r="47359" spans="2:7" x14ac:dyDescent="0.3">
      <c r="B47359" s="1"/>
      <c r="C47359" s="1"/>
      <c r="G47359" s="5"/>
    </row>
    <row r="47360" spans="2:7" x14ac:dyDescent="0.3">
      <c r="B47360" s="1"/>
      <c r="C47360" s="1"/>
      <c r="G47360" s="5"/>
    </row>
    <row r="47361" spans="2:7" x14ac:dyDescent="0.3">
      <c r="B47361" s="1"/>
      <c r="C47361" s="1"/>
      <c r="G47361" s="5"/>
    </row>
    <row r="47362" spans="2:7" x14ac:dyDescent="0.3">
      <c r="B47362" s="1"/>
      <c r="C47362" s="1"/>
      <c r="G47362" s="5"/>
    </row>
    <row r="47363" spans="2:7" x14ac:dyDescent="0.3">
      <c r="B47363" s="1"/>
      <c r="C47363" s="1"/>
      <c r="G47363" s="5"/>
    </row>
    <row r="47364" spans="2:7" x14ac:dyDescent="0.3">
      <c r="B47364" s="1"/>
      <c r="C47364" s="1"/>
      <c r="G47364" s="5"/>
    </row>
    <row r="47365" spans="2:7" x14ac:dyDescent="0.3">
      <c r="B47365" s="1"/>
      <c r="C47365" s="1"/>
      <c r="G47365" s="5"/>
    </row>
    <row r="47366" spans="2:7" x14ac:dyDescent="0.3">
      <c r="B47366" s="1"/>
      <c r="C47366" s="1"/>
      <c r="G47366" s="5"/>
    </row>
    <row r="47367" spans="2:7" x14ac:dyDescent="0.3">
      <c r="B47367" s="1"/>
      <c r="C47367" s="1"/>
      <c r="G47367" s="5"/>
    </row>
    <row r="47368" spans="2:7" x14ac:dyDescent="0.3">
      <c r="B47368" s="1"/>
      <c r="C47368" s="1"/>
      <c r="G47368" s="5"/>
    </row>
    <row r="47369" spans="2:7" x14ac:dyDescent="0.3">
      <c r="B47369" s="1"/>
      <c r="C47369" s="1"/>
      <c r="G47369" s="5"/>
    </row>
    <row r="47370" spans="2:7" x14ac:dyDescent="0.3">
      <c r="B47370" s="1"/>
      <c r="C47370" s="1"/>
      <c r="G47370" s="5"/>
    </row>
    <row r="47371" spans="2:7" x14ac:dyDescent="0.3">
      <c r="B47371" s="1"/>
      <c r="C47371" s="1"/>
      <c r="G47371" s="5"/>
    </row>
    <row r="47372" spans="2:7" x14ac:dyDescent="0.3">
      <c r="B47372" s="1"/>
      <c r="C47372" s="1"/>
      <c r="G47372" s="5"/>
    </row>
    <row r="47373" spans="2:7" x14ac:dyDescent="0.3">
      <c r="B47373" s="1"/>
      <c r="C47373" s="1"/>
      <c r="G47373" s="5"/>
    </row>
    <row r="47374" spans="2:7" x14ac:dyDescent="0.3">
      <c r="B47374" s="1"/>
      <c r="C47374" s="1"/>
      <c r="G47374" s="5"/>
    </row>
    <row r="47375" spans="2:7" x14ac:dyDescent="0.3">
      <c r="B47375" s="1"/>
      <c r="C47375" s="1"/>
      <c r="G47375" s="5"/>
    </row>
    <row r="47376" spans="2:7" x14ac:dyDescent="0.3">
      <c r="B47376" s="1"/>
      <c r="C47376" s="1"/>
      <c r="G47376" s="5"/>
    </row>
    <row r="47377" spans="2:7" x14ac:dyDescent="0.3">
      <c r="B47377" s="1"/>
      <c r="C47377" s="1"/>
      <c r="G47377" s="5"/>
    </row>
    <row r="47378" spans="2:7" x14ac:dyDescent="0.3">
      <c r="B47378" s="1"/>
      <c r="C47378" s="1"/>
      <c r="G47378" s="5"/>
    </row>
    <row r="47379" spans="2:7" x14ac:dyDescent="0.3">
      <c r="B47379" s="1"/>
      <c r="C47379" s="1"/>
      <c r="G47379" s="5"/>
    </row>
    <row r="47380" spans="2:7" x14ac:dyDescent="0.3">
      <c r="B47380" s="1"/>
      <c r="C47380" s="1"/>
      <c r="G47380" s="5"/>
    </row>
    <row r="47381" spans="2:7" x14ac:dyDescent="0.3">
      <c r="B47381" s="1"/>
      <c r="C47381" s="1"/>
      <c r="G47381" s="5"/>
    </row>
    <row r="47382" spans="2:7" x14ac:dyDescent="0.3">
      <c r="B47382" s="1"/>
      <c r="C47382" s="1"/>
      <c r="G47382" s="5"/>
    </row>
    <row r="47383" spans="2:7" x14ac:dyDescent="0.3">
      <c r="B47383" s="1"/>
      <c r="C47383" s="1"/>
      <c r="G47383" s="5"/>
    </row>
    <row r="47384" spans="2:7" x14ac:dyDescent="0.3">
      <c r="B47384" s="1"/>
      <c r="C47384" s="1"/>
      <c r="G47384" s="5"/>
    </row>
    <row r="47385" spans="2:7" x14ac:dyDescent="0.3">
      <c r="B47385" s="1"/>
      <c r="C47385" s="1"/>
      <c r="G47385" s="5"/>
    </row>
    <row r="47386" spans="2:7" x14ac:dyDescent="0.3">
      <c r="B47386" s="1"/>
      <c r="C47386" s="1"/>
      <c r="G47386" s="5"/>
    </row>
    <row r="47387" spans="2:7" x14ac:dyDescent="0.3">
      <c r="B47387" s="1"/>
      <c r="C47387" s="1"/>
      <c r="G47387" s="5"/>
    </row>
    <row r="47388" spans="2:7" x14ac:dyDescent="0.3">
      <c r="B47388" s="1"/>
      <c r="C47388" s="1"/>
      <c r="G47388" s="5"/>
    </row>
    <row r="47389" spans="2:7" x14ac:dyDescent="0.3">
      <c r="B47389" s="1"/>
      <c r="C47389" s="1"/>
      <c r="G47389" s="5"/>
    </row>
    <row r="47390" spans="2:7" x14ac:dyDescent="0.3">
      <c r="B47390" s="1"/>
      <c r="C47390" s="1"/>
      <c r="G47390" s="5"/>
    </row>
    <row r="47391" spans="2:7" x14ac:dyDescent="0.3">
      <c r="B47391" s="1"/>
      <c r="C47391" s="1"/>
      <c r="G47391" s="5"/>
    </row>
    <row r="47392" spans="2:7" x14ac:dyDescent="0.3">
      <c r="B47392" s="1"/>
      <c r="C47392" s="1"/>
      <c r="G47392" s="5"/>
    </row>
    <row r="47393" spans="2:7" x14ac:dyDescent="0.3">
      <c r="B47393" s="1"/>
      <c r="C47393" s="1"/>
      <c r="G47393" s="5"/>
    </row>
    <row r="47394" spans="2:7" x14ac:dyDescent="0.3">
      <c r="B47394" s="1"/>
      <c r="C47394" s="1"/>
      <c r="G47394" s="5"/>
    </row>
    <row r="47395" spans="2:7" x14ac:dyDescent="0.3">
      <c r="B47395" s="1"/>
      <c r="C47395" s="1"/>
      <c r="G47395" s="5"/>
    </row>
    <row r="47396" spans="2:7" x14ac:dyDescent="0.3">
      <c r="B47396" s="1"/>
      <c r="C47396" s="1"/>
      <c r="G47396" s="5"/>
    </row>
    <row r="47397" spans="2:7" x14ac:dyDescent="0.3">
      <c r="B47397" s="1"/>
      <c r="C47397" s="1"/>
      <c r="G47397" s="5"/>
    </row>
    <row r="47398" spans="2:7" x14ac:dyDescent="0.3">
      <c r="B47398" s="1"/>
      <c r="C47398" s="1"/>
      <c r="G47398" s="5"/>
    </row>
    <row r="47399" spans="2:7" x14ac:dyDescent="0.3">
      <c r="B47399" s="1"/>
      <c r="C47399" s="1"/>
      <c r="G47399" s="5"/>
    </row>
    <row r="47400" spans="2:7" x14ac:dyDescent="0.3">
      <c r="B47400" s="1"/>
      <c r="C47400" s="1"/>
      <c r="G47400" s="5"/>
    </row>
    <row r="47401" spans="2:7" x14ac:dyDescent="0.3">
      <c r="B47401" s="1"/>
      <c r="C47401" s="1"/>
      <c r="G47401" s="5"/>
    </row>
    <row r="47402" spans="2:7" x14ac:dyDescent="0.3">
      <c r="B47402" s="1"/>
      <c r="C47402" s="1"/>
      <c r="G47402" s="5"/>
    </row>
    <row r="47403" spans="2:7" x14ac:dyDescent="0.3">
      <c r="B47403" s="1"/>
      <c r="C47403" s="1"/>
      <c r="G47403" s="5"/>
    </row>
    <row r="47404" spans="2:7" x14ac:dyDescent="0.3">
      <c r="B47404" s="1"/>
      <c r="C47404" s="1"/>
      <c r="G47404" s="5"/>
    </row>
    <row r="47405" spans="2:7" x14ac:dyDescent="0.3">
      <c r="B47405" s="1"/>
      <c r="C47405" s="1"/>
      <c r="G47405" s="5"/>
    </row>
    <row r="47406" spans="2:7" x14ac:dyDescent="0.3">
      <c r="B47406" s="1"/>
      <c r="C47406" s="1"/>
      <c r="G47406" s="5"/>
    </row>
    <row r="47407" spans="2:7" x14ac:dyDescent="0.3">
      <c r="B47407" s="1"/>
      <c r="C47407" s="1"/>
      <c r="G47407" s="5"/>
    </row>
    <row r="47408" spans="2:7" x14ac:dyDescent="0.3">
      <c r="B47408" s="1"/>
      <c r="C47408" s="1"/>
      <c r="G47408" s="5"/>
    </row>
    <row r="47409" spans="2:7" x14ac:dyDescent="0.3">
      <c r="B47409" s="1"/>
      <c r="C47409" s="1"/>
      <c r="G47409" s="5"/>
    </row>
    <row r="47410" spans="2:7" x14ac:dyDescent="0.3">
      <c r="B47410" s="1"/>
      <c r="C47410" s="1"/>
      <c r="G47410" s="5"/>
    </row>
    <row r="47411" spans="2:7" x14ac:dyDescent="0.3">
      <c r="B47411" s="1"/>
      <c r="C47411" s="1"/>
      <c r="G47411" s="5"/>
    </row>
    <row r="47412" spans="2:7" x14ac:dyDescent="0.3">
      <c r="B47412" s="1"/>
      <c r="C47412" s="1"/>
      <c r="G47412" s="5"/>
    </row>
    <row r="47413" spans="2:7" x14ac:dyDescent="0.3">
      <c r="B47413" s="1"/>
      <c r="C47413" s="1"/>
      <c r="G47413" s="5"/>
    </row>
    <row r="47414" spans="2:7" x14ac:dyDescent="0.3">
      <c r="B47414" s="1"/>
      <c r="C47414" s="1"/>
      <c r="G47414" s="5"/>
    </row>
    <row r="47415" spans="2:7" x14ac:dyDescent="0.3">
      <c r="B47415" s="1"/>
      <c r="C47415" s="1"/>
      <c r="G47415" s="5"/>
    </row>
    <row r="47416" spans="2:7" x14ac:dyDescent="0.3">
      <c r="B47416" s="1"/>
      <c r="C47416" s="1"/>
      <c r="G47416" s="5"/>
    </row>
    <row r="47417" spans="2:7" x14ac:dyDescent="0.3">
      <c r="B47417" s="1"/>
      <c r="C47417" s="1"/>
      <c r="G47417" s="5"/>
    </row>
    <row r="47418" spans="2:7" x14ac:dyDescent="0.3">
      <c r="B47418" s="1"/>
      <c r="C47418" s="1"/>
      <c r="G47418" s="5"/>
    </row>
    <row r="47419" spans="2:7" x14ac:dyDescent="0.3">
      <c r="B47419" s="1"/>
      <c r="C47419" s="1"/>
      <c r="G47419" s="5"/>
    </row>
    <row r="47420" spans="2:7" x14ac:dyDescent="0.3">
      <c r="B47420" s="1"/>
      <c r="C47420" s="1"/>
      <c r="G47420" s="5"/>
    </row>
    <row r="47421" spans="2:7" x14ac:dyDescent="0.3">
      <c r="B47421" s="1"/>
      <c r="C47421" s="1"/>
      <c r="G47421" s="5"/>
    </row>
    <row r="47422" spans="2:7" x14ac:dyDescent="0.3">
      <c r="B47422" s="1"/>
      <c r="C47422" s="1"/>
      <c r="G47422" s="5"/>
    </row>
    <row r="47423" spans="2:7" x14ac:dyDescent="0.3">
      <c r="B47423" s="1"/>
      <c r="C47423" s="1"/>
      <c r="G47423" s="5"/>
    </row>
    <row r="47424" spans="2:7" x14ac:dyDescent="0.3">
      <c r="B47424" s="1"/>
      <c r="C47424" s="1"/>
      <c r="G47424" s="5"/>
    </row>
    <row r="47425" spans="2:7" x14ac:dyDescent="0.3">
      <c r="B47425" s="1"/>
      <c r="C47425" s="1"/>
      <c r="G47425" s="5"/>
    </row>
    <row r="47426" spans="2:7" x14ac:dyDescent="0.3">
      <c r="B47426" s="1"/>
      <c r="C47426" s="1"/>
      <c r="G47426" s="5"/>
    </row>
    <row r="47427" spans="2:7" x14ac:dyDescent="0.3">
      <c r="B47427" s="1"/>
      <c r="C47427" s="1"/>
      <c r="G47427" s="5"/>
    </row>
    <row r="47428" spans="2:7" x14ac:dyDescent="0.3">
      <c r="B47428" s="1"/>
      <c r="C47428" s="1"/>
      <c r="G47428" s="5"/>
    </row>
    <row r="47429" spans="2:7" x14ac:dyDescent="0.3">
      <c r="B47429" s="1"/>
      <c r="C47429" s="1"/>
      <c r="G47429" s="5"/>
    </row>
    <row r="47430" spans="2:7" x14ac:dyDescent="0.3">
      <c r="B47430" s="1"/>
      <c r="C47430" s="1"/>
      <c r="G47430" s="5"/>
    </row>
    <row r="47431" spans="2:7" x14ac:dyDescent="0.3">
      <c r="B47431" s="1"/>
      <c r="C47431" s="1"/>
      <c r="G47431" s="5"/>
    </row>
    <row r="47432" spans="2:7" x14ac:dyDescent="0.3">
      <c r="B47432" s="1"/>
      <c r="C47432" s="1"/>
      <c r="G47432" s="5"/>
    </row>
    <row r="47433" spans="2:7" x14ac:dyDescent="0.3">
      <c r="B47433" s="1"/>
      <c r="C47433" s="1"/>
      <c r="G47433" s="5"/>
    </row>
    <row r="47434" spans="2:7" x14ac:dyDescent="0.3">
      <c r="B47434" s="1"/>
      <c r="C47434" s="1"/>
      <c r="G47434" s="5"/>
    </row>
    <row r="47435" spans="2:7" x14ac:dyDescent="0.3">
      <c r="B47435" s="1"/>
      <c r="C47435" s="1"/>
      <c r="G47435" s="5"/>
    </row>
    <row r="47436" spans="2:7" x14ac:dyDescent="0.3">
      <c r="B47436" s="1"/>
      <c r="C47436" s="1"/>
      <c r="G47436" s="5"/>
    </row>
    <row r="47437" spans="2:7" x14ac:dyDescent="0.3">
      <c r="B47437" s="1"/>
      <c r="C47437" s="1"/>
      <c r="G47437" s="5"/>
    </row>
    <row r="47438" spans="2:7" x14ac:dyDescent="0.3">
      <c r="B47438" s="1"/>
      <c r="C47438" s="1"/>
      <c r="G47438" s="5"/>
    </row>
    <row r="47439" spans="2:7" x14ac:dyDescent="0.3">
      <c r="B47439" s="1"/>
      <c r="C47439" s="1"/>
      <c r="G47439" s="5"/>
    </row>
    <row r="47440" spans="2:7" x14ac:dyDescent="0.3">
      <c r="B47440" s="1"/>
      <c r="C47440" s="1"/>
      <c r="G47440" s="5"/>
    </row>
    <row r="47441" spans="2:7" x14ac:dyDescent="0.3">
      <c r="B47441" s="1"/>
      <c r="C47441" s="1"/>
      <c r="G47441" s="5"/>
    </row>
    <row r="47442" spans="2:7" x14ac:dyDescent="0.3">
      <c r="B47442" s="1"/>
      <c r="C47442" s="1"/>
      <c r="G47442" s="5"/>
    </row>
    <row r="47443" spans="2:7" x14ac:dyDescent="0.3">
      <c r="B47443" s="1"/>
      <c r="C47443" s="1"/>
      <c r="G47443" s="5"/>
    </row>
    <row r="47444" spans="2:7" x14ac:dyDescent="0.3">
      <c r="B47444" s="1"/>
      <c r="C47444" s="1"/>
      <c r="G47444" s="5"/>
    </row>
    <row r="47445" spans="2:7" x14ac:dyDescent="0.3">
      <c r="B47445" s="1"/>
      <c r="C47445" s="1"/>
      <c r="G47445" s="5"/>
    </row>
    <row r="47446" spans="2:7" x14ac:dyDescent="0.3">
      <c r="B47446" s="1"/>
      <c r="C47446" s="1"/>
      <c r="G47446" s="5"/>
    </row>
    <row r="47447" spans="2:7" x14ac:dyDescent="0.3">
      <c r="B47447" s="1"/>
      <c r="C47447" s="1"/>
      <c r="G47447" s="5"/>
    </row>
    <row r="47448" spans="2:7" x14ac:dyDescent="0.3">
      <c r="B47448" s="1"/>
      <c r="C47448" s="1"/>
      <c r="G47448" s="5"/>
    </row>
    <row r="47449" spans="2:7" x14ac:dyDescent="0.3">
      <c r="B47449" s="1"/>
      <c r="C47449" s="1"/>
      <c r="G47449" s="5"/>
    </row>
    <row r="47450" spans="2:7" x14ac:dyDescent="0.3">
      <c r="B47450" s="1"/>
      <c r="C47450" s="1"/>
      <c r="G47450" s="5"/>
    </row>
    <row r="47451" spans="2:7" x14ac:dyDescent="0.3">
      <c r="B47451" s="1"/>
      <c r="C47451" s="1"/>
      <c r="G47451" s="5"/>
    </row>
    <row r="47452" spans="2:7" x14ac:dyDescent="0.3">
      <c r="B47452" s="1"/>
      <c r="C47452" s="1"/>
      <c r="G47452" s="5"/>
    </row>
    <row r="47453" spans="2:7" x14ac:dyDescent="0.3">
      <c r="B47453" s="1"/>
      <c r="C47453" s="1"/>
      <c r="G47453" s="5"/>
    </row>
    <row r="47454" spans="2:7" x14ac:dyDescent="0.3">
      <c r="B47454" s="1"/>
      <c r="C47454" s="1"/>
      <c r="G47454" s="5"/>
    </row>
    <row r="47455" spans="2:7" x14ac:dyDescent="0.3">
      <c r="B47455" s="1"/>
      <c r="C47455" s="1"/>
      <c r="G47455" s="5"/>
    </row>
    <row r="47456" spans="2:7" x14ac:dyDescent="0.3">
      <c r="B47456" s="1"/>
      <c r="C47456" s="1"/>
      <c r="G47456" s="5"/>
    </row>
    <row r="47457" spans="2:7" x14ac:dyDescent="0.3">
      <c r="B47457" s="1"/>
      <c r="C47457" s="1"/>
      <c r="G47457" s="5"/>
    </row>
    <row r="47458" spans="2:7" x14ac:dyDescent="0.3">
      <c r="B47458" s="1"/>
      <c r="C47458" s="1"/>
      <c r="G47458" s="5"/>
    </row>
    <row r="47459" spans="2:7" x14ac:dyDescent="0.3">
      <c r="B47459" s="1"/>
      <c r="C47459" s="1"/>
      <c r="G47459" s="5"/>
    </row>
    <row r="47460" spans="2:7" x14ac:dyDescent="0.3">
      <c r="B47460" s="1"/>
      <c r="C47460" s="1"/>
      <c r="G47460" s="5"/>
    </row>
    <row r="47461" spans="2:7" x14ac:dyDescent="0.3">
      <c r="B47461" s="1"/>
      <c r="C47461" s="1"/>
      <c r="G47461" s="5"/>
    </row>
    <row r="47462" spans="2:7" x14ac:dyDescent="0.3">
      <c r="B47462" s="1"/>
      <c r="C47462" s="1"/>
      <c r="G47462" s="5"/>
    </row>
    <row r="47463" spans="2:7" x14ac:dyDescent="0.3">
      <c r="B47463" s="1"/>
      <c r="C47463" s="1"/>
      <c r="G47463" s="5"/>
    </row>
    <row r="47464" spans="2:7" x14ac:dyDescent="0.3">
      <c r="B47464" s="1"/>
      <c r="C47464" s="1"/>
      <c r="G47464" s="5"/>
    </row>
    <row r="47465" spans="2:7" x14ac:dyDescent="0.3">
      <c r="B47465" s="1"/>
      <c r="C47465" s="1"/>
      <c r="G47465" s="5"/>
    </row>
    <row r="47466" spans="2:7" x14ac:dyDescent="0.3">
      <c r="B47466" s="1"/>
      <c r="C47466" s="1"/>
      <c r="G47466" s="5"/>
    </row>
    <row r="47467" spans="2:7" x14ac:dyDescent="0.3">
      <c r="B47467" s="1"/>
      <c r="C47467" s="1"/>
      <c r="G47467" s="5"/>
    </row>
    <row r="47468" spans="2:7" x14ac:dyDescent="0.3">
      <c r="B47468" s="1"/>
      <c r="C47468" s="1"/>
      <c r="G47468" s="5"/>
    </row>
    <row r="47469" spans="2:7" x14ac:dyDescent="0.3">
      <c r="B47469" s="1"/>
      <c r="C47469" s="1"/>
      <c r="G47469" s="5"/>
    </row>
    <row r="47470" spans="2:7" x14ac:dyDescent="0.3">
      <c r="B47470" s="1"/>
      <c r="C47470" s="1"/>
      <c r="G47470" s="5"/>
    </row>
    <row r="47471" spans="2:7" x14ac:dyDescent="0.3">
      <c r="B47471" s="1"/>
      <c r="C47471" s="1"/>
      <c r="G47471" s="5"/>
    </row>
    <row r="47472" spans="2:7" x14ac:dyDescent="0.3">
      <c r="B47472" s="1"/>
      <c r="C47472" s="1"/>
      <c r="G47472" s="5"/>
    </row>
    <row r="47473" spans="2:7" x14ac:dyDescent="0.3">
      <c r="B47473" s="1"/>
      <c r="C47473" s="1"/>
      <c r="G47473" s="5"/>
    </row>
    <row r="47474" spans="2:7" x14ac:dyDescent="0.3">
      <c r="B47474" s="1"/>
      <c r="C47474" s="1"/>
      <c r="G47474" s="5"/>
    </row>
    <row r="47475" spans="2:7" x14ac:dyDescent="0.3">
      <c r="B47475" s="1"/>
      <c r="C47475" s="1"/>
      <c r="G47475" s="5"/>
    </row>
    <row r="47476" spans="2:7" x14ac:dyDescent="0.3">
      <c r="B47476" s="1"/>
      <c r="C47476" s="1"/>
      <c r="G47476" s="5"/>
    </row>
    <row r="47477" spans="2:7" x14ac:dyDescent="0.3">
      <c r="B47477" s="1"/>
      <c r="C47477" s="1"/>
      <c r="G47477" s="5"/>
    </row>
    <row r="47478" spans="2:7" x14ac:dyDescent="0.3">
      <c r="B47478" s="1"/>
      <c r="C47478" s="1"/>
      <c r="G47478" s="5"/>
    </row>
    <row r="47479" spans="2:7" x14ac:dyDescent="0.3">
      <c r="B47479" s="1"/>
      <c r="C47479" s="1"/>
      <c r="G47479" s="5"/>
    </row>
    <row r="47480" spans="2:7" x14ac:dyDescent="0.3">
      <c r="B47480" s="1"/>
      <c r="C47480" s="1"/>
      <c r="G47480" s="5"/>
    </row>
    <row r="47481" spans="2:7" x14ac:dyDescent="0.3">
      <c r="B47481" s="1"/>
      <c r="C47481" s="1"/>
      <c r="G47481" s="5"/>
    </row>
    <row r="47482" spans="2:7" x14ac:dyDescent="0.3">
      <c r="B47482" s="1"/>
      <c r="C47482" s="1"/>
      <c r="G47482" s="5"/>
    </row>
    <row r="47483" spans="2:7" x14ac:dyDescent="0.3">
      <c r="B47483" s="1"/>
      <c r="C47483" s="1"/>
      <c r="G47483" s="5"/>
    </row>
    <row r="47484" spans="2:7" x14ac:dyDescent="0.3">
      <c r="B47484" s="1"/>
      <c r="C47484" s="1"/>
      <c r="G47484" s="5"/>
    </row>
    <row r="47485" spans="2:7" x14ac:dyDescent="0.3">
      <c r="B47485" s="1"/>
      <c r="C47485" s="1"/>
      <c r="G47485" s="5"/>
    </row>
    <row r="47486" spans="2:7" x14ac:dyDescent="0.3">
      <c r="B47486" s="1"/>
      <c r="C47486" s="1"/>
      <c r="G47486" s="5"/>
    </row>
    <row r="47487" spans="2:7" x14ac:dyDescent="0.3">
      <c r="B47487" s="1"/>
      <c r="C47487" s="1"/>
      <c r="G47487" s="5"/>
    </row>
    <row r="47488" spans="2:7" x14ac:dyDescent="0.3">
      <c r="B47488" s="1"/>
      <c r="C47488" s="1"/>
      <c r="G47488" s="5"/>
    </row>
    <row r="47489" spans="2:7" x14ac:dyDescent="0.3">
      <c r="B47489" s="1"/>
      <c r="C47489" s="1"/>
      <c r="G47489" s="5"/>
    </row>
    <row r="47490" spans="2:7" x14ac:dyDescent="0.3">
      <c r="B47490" s="1"/>
      <c r="C47490" s="1"/>
      <c r="G47490" s="5"/>
    </row>
    <row r="47491" spans="2:7" x14ac:dyDescent="0.3">
      <c r="B47491" s="1"/>
      <c r="C47491" s="1"/>
      <c r="G47491" s="5"/>
    </row>
    <row r="47492" spans="2:7" x14ac:dyDescent="0.3">
      <c r="B47492" s="1"/>
      <c r="C47492" s="1"/>
      <c r="G47492" s="5"/>
    </row>
    <row r="47493" spans="2:7" x14ac:dyDescent="0.3">
      <c r="B47493" s="1"/>
      <c r="C47493" s="1"/>
      <c r="G47493" s="5"/>
    </row>
    <row r="47494" spans="2:7" x14ac:dyDescent="0.3">
      <c r="B47494" s="1"/>
      <c r="C47494" s="1"/>
      <c r="G47494" s="5"/>
    </row>
    <row r="47495" spans="2:7" x14ac:dyDescent="0.3">
      <c r="B47495" s="1"/>
      <c r="C47495" s="1"/>
      <c r="G47495" s="5"/>
    </row>
    <row r="47496" spans="2:7" x14ac:dyDescent="0.3">
      <c r="B47496" s="1"/>
      <c r="C47496" s="1"/>
      <c r="G47496" s="5"/>
    </row>
    <row r="47497" spans="2:7" x14ac:dyDescent="0.3">
      <c r="B47497" s="1"/>
      <c r="C47497" s="1"/>
      <c r="G47497" s="5"/>
    </row>
    <row r="47498" spans="2:7" x14ac:dyDescent="0.3">
      <c r="B47498" s="1"/>
      <c r="C47498" s="1"/>
      <c r="G47498" s="5"/>
    </row>
    <row r="47499" spans="2:7" x14ac:dyDescent="0.3">
      <c r="B47499" s="1"/>
      <c r="C47499" s="1"/>
      <c r="G47499" s="5"/>
    </row>
    <row r="47500" spans="2:7" x14ac:dyDescent="0.3">
      <c r="B47500" s="1"/>
      <c r="C47500" s="1"/>
      <c r="G47500" s="5"/>
    </row>
    <row r="47501" spans="2:7" x14ac:dyDescent="0.3">
      <c r="B47501" s="1"/>
      <c r="C47501" s="1"/>
      <c r="G47501" s="5"/>
    </row>
    <row r="47502" spans="2:7" x14ac:dyDescent="0.3">
      <c r="B47502" s="1"/>
      <c r="C47502" s="1"/>
      <c r="G47502" s="5"/>
    </row>
    <row r="47503" spans="2:7" x14ac:dyDescent="0.3">
      <c r="B47503" s="1"/>
      <c r="C47503" s="1"/>
      <c r="G47503" s="5"/>
    </row>
    <row r="47504" spans="2:7" x14ac:dyDescent="0.3">
      <c r="B47504" s="1"/>
      <c r="C47504" s="1"/>
      <c r="G47504" s="5"/>
    </row>
    <row r="47505" spans="2:7" x14ac:dyDescent="0.3">
      <c r="B47505" s="1"/>
      <c r="C47505" s="1"/>
      <c r="G47505" s="5"/>
    </row>
    <row r="47506" spans="2:7" x14ac:dyDescent="0.3">
      <c r="B47506" s="1"/>
      <c r="C47506" s="1"/>
      <c r="G47506" s="5"/>
    </row>
    <row r="47507" spans="2:7" x14ac:dyDescent="0.3">
      <c r="B47507" s="1"/>
      <c r="C47507" s="1"/>
      <c r="G47507" s="5"/>
    </row>
    <row r="47508" spans="2:7" x14ac:dyDescent="0.3">
      <c r="B47508" s="1"/>
      <c r="C47508" s="1"/>
      <c r="G47508" s="5"/>
    </row>
    <row r="47509" spans="2:7" x14ac:dyDescent="0.3">
      <c r="B47509" s="1"/>
      <c r="C47509" s="1"/>
      <c r="G47509" s="5"/>
    </row>
    <row r="47510" spans="2:7" x14ac:dyDescent="0.3">
      <c r="B47510" s="1"/>
      <c r="C47510" s="1"/>
      <c r="G47510" s="5"/>
    </row>
    <row r="47511" spans="2:7" x14ac:dyDescent="0.3">
      <c r="B47511" s="1"/>
      <c r="C47511" s="1"/>
      <c r="G47511" s="5"/>
    </row>
    <row r="47512" spans="2:7" x14ac:dyDescent="0.3">
      <c r="B47512" s="1"/>
      <c r="C47512" s="1"/>
      <c r="G47512" s="5"/>
    </row>
    <row r="47513" spans="2:7" x14ac:dyDescent="0.3">
      <c r="B47513" s="1"/>
      <c r="C47513" s="1"/>
      <c r="G47513" s="5"/>
    </row>
    <row r="47514" spans="2:7" x14ac:dyDescent="0.3">
      <c r="B47514" s="1"/>
      <c r="C47514" s="1"/>
      <c r="G47514" s="5"/>
    </row>
    <row r="47515" spans="2:7" x14ac:dyDescent="0.3">
      <c r="B47515" s="1"/>
      <c r="C47515" s="1"/>
      <c r="G47515" s="5"/>
    </row>
    <row r="47516" spans="2:7" x14ac:dyDescent="0.3">
      <c r="B47516" s="1"/>
      <c r="C47516" s="1"/>
      <c r="G47516" s="5"/>
    </row>
    <row r="47517" spans="2:7" x14ac:dyDescent="0.3">
      <c r="B47517" s="1"/>
      <c r="C47517" s="1"/>
      <c r="G47517" s="5"/>
    </row>
    <row r="47518" spans="2:7" x14ac:dyDescent="0.3">
      <c r="B47518" s="1"/>
      <c r="C47518" s="1"/>
      <c r="G47518" s="5"/>
    </row>
    <row r="47519" spans="2:7" x14ac:dyDescent="0.3">
      <c r="B47519" s="1"/>
      <c r="C47519" s="1"/>
      <c r="G47519" s="5"/>
    </row>
    <row r="47520" spans="2:7" x14ac:dyDescent="0.3">
      <c r="B47520" s="1"/>
      <c r="C47520" s="1"/>
      <c r="G47520" s="5"/>
    </row>
    <row r="47521" spans="2:7" x14ac:dyDescent="0.3">
      <c r="B47521" s="1"/>
      <c r="C47521" s="1"/>
      <c r="G47521" s="5"/>
    </row>
    <row r="47522" spans="2:7" x14ac:dyDescent="0.3">
      <c r="B47522" s="1"/>
      <c r="C47522" s="1"/>
      <c r="G47522" s="5"/>
    </row>
    <row r="47523" spans="2:7" x14ac:dyDescent="0.3">
      <c r="B47523" s="1"/>
      <c r="C47523" s="1"/>
      <c r="G47523" s="5"/>
    </row>
    <row r="47524" spans="2:7" x14ac:dyDescent="0.3">
      <c r="B47524" s="1"/>
      <c r="C47524" s="1"/>
      <c r="G47524" s="5"/>
    </row>
    <row r="47525" spans="2:7" x14ac:dyDescent="0.3">
      <c r="B47525" s="1"/>
      <c r="C47525" s="1"/>
      <c r="G47525" s="5"/>
    </row>
    <row r="47526" spans="2:7" x14ac:dyDescent="0.3">
      <c r="B47526" s="1"/>
      <c r="C47526" s="1"/>
      <c r="G47526" s="5"/>
    </row>
    <row r="47527" spans="2:7" x14ac:dyDescent="0.3">
      <c r="B47527" s="1"/>
      <c r="C47527" s="1"/>
      <c r="G47527" s="5"/>
    </row>
    <row r="47528" spans="2:7" x14ac:dyDescent="0.3">
      <c r="B47528" s="1"/>
      <c r="C47528" s="1"/>
      <c r="G47528" s="5"/>
    </row>
    <row r="47529" spans="2:7" x14ac:dyDescent="0.3">
      <c r="B47529" s="1"/>
      <c r="C47529" s="1"/>
      <c r="G47529" s="5"/>
    </row>
    <row r="47530" spans="2:7" x14ac:dyDescent="0.3">
      <c r="B47530" s="1"/>
      <c r="C47530" s="1"/>
      <c r="G47530" s="5"/>
    </row>
    <row r="47531" spans="2:7" x14ac:dyDescent="0.3">
      <c r="B47531" s="1"/>
      <c r="C47531" s="1"/>
      <c r="G47531" s="5"/>
    </row>
    <row r="47532" spans="2:7" x14ac:dyDescent="0.3">
      <c r="B47532" s="1"/>
      <c r="C47532" s="1"/>
      <c r="G47532" s="5"/>
    </row>
    <row r="47533" spans="2:7" x14ac:dyDescent="0.3">
      <c r="B47533" s="1"/>
      <c r="C47533" s="1"/>
      <c r="G47533" s="5"/>
    </row>
    <row r="47534" spans="2:7" x14ac:dyDescent="0.3">
      <c r="B47534" s="1"/>
      <c r="C47534" s="1"/>
      <c r="G47534" s="5"/>
    </row>
    <row r="47535" spans="2:7" x14ac:dyDescent="0.3">
      <c r="B47535" s="1"/>
      <c r="C47535" s="1"/>
      <c r="G47535" s="5"/>
    </row>
    <row r="47536" spans="2:7" x14ac:dyDescent="0.3">
      <c r="B47536" s="1"/>
      <c r="C47536" s="1"/>
      <c r="G47536" s="5"/>
    </row>
    <row r="47537" spans="2:7" x14ac:dyDescent="0.3">
      <c r="B47537" s="1"/>
      <c r="C47537" s="1"/>
      <c r="G47537" s="5"/>
    </row>
    <row r="47538" spans="2:7" x14ac:dyDescent="0.3">
      <c r="B47538" s="1"/>
      <c r="C47538" s="1"/>
      <c r="G47538" s="5"/>
    </row>
    <row r="47539" spans="2:7" x14ac:dyDescent="0.3">
      <c r="B47539" s="1"/>
      <c r="C47539" s="1"/>
      <c r="G47539" s="5"/>
    </row>
    <row r="47540" spans="2:7" x14ac:dyDescent="0.3">
      <c r="B47540" s="1"/>
      <c r="C47540" s="1"/>
      <c r="G47540" s="5"/>
    </row>
    <row r="47541" spans="2:7" x14ac:dyDescent="0.3">
      <c r="B47541" s="1"/>
      <c r="C47541" s="1"/>
      <c r="G47541" s="5"/>
    </row>
    <row r="47542" spans="2:7" x14ac:dyDescent="0.3">
      <c r="B47542" s="1"/>
      <c r="C47542" s="1"/>
      <c r="G47542" s="5"/>
    </row>
    <row r="47543" spans="2:7" x14ac:dyDescent="0.3">
      <c r="B47543" s="1"/>
      <c r="C47543" s="1"/>
      <c r="G47543" s="5"/>
    </row>
    <row r="47544" spans="2:7" x14ac:dyDescent="0.3">
      <c r="B47544" s="1"/>
      <c r="C47544" s="1"/>
      <c r="G47544" s="5"/>
    </row>
    <row r="47545" spans="2:7" x14ac:dyDescent="0.3">
      <c r="B47545" s="1"/>
      <c r="C47545" s="1"/>
      <c r="G47545" s="5"/>
    </row>
    <row r="47546" spans="2:7" x14ac:dyDescent="0.3">
      <c r="B47546" s="1"/>
      <c r="C47546" s="1"/>
      <c r="G47546" s="5"/>
    </row>
    <row r="47547" spans="2:7" x14ac:dyDescent="0.3">
      <c r="B47547" s="1"/>
      <c r="C47547" s="1"/>
      <c r="G47547" s="5"/>
    </row>
    <row r="47548" spans="2:7" x14ac:dyDescent="0.3">
      <c r="B47548" s="1"/>
      <c r="C47548" s="1"/>
      <c r="G47548" s="5"/>
    </row>
    <row r="47549" spans="2:7" x14ac:dyDescent="0.3">
      <c r="B47549" s="1"/>
      <c r="C47549" s="1"/>
      <c r="G47549" s="5"/>
    </row>
    <row r="47550" spans="2:7" x14ac:dyDescent="0.3">
      <c r="B47550" s="1"/>
      <c r="C47550" s="1"/>
      <c r="G47550" s="5"/>
    </row>
    <row r="47551" spans="2:7" x14ac:dyDescent="0.3">
      <c r="B47551" s="1"/>
      <c r="C47551" s="1"/>
      <c r="G47551" s="5"/>
    </row>
    <row r="47552" spans="2:7" x14ac:dyDescent="0.3">
      <c r="B47552" s="1"/>
      <c r="C47552" s="1"/>
      <c r="G47552" s="5"/>
    </row>
    <row r="47553" spans="2:7" x14ac:dyDescent="0.3">
      <c r="B47553" s="1"/>
      <c r="C47553" s="1"/>
      <c r="G47553" s="5"/>
    </row>
    <row r="47554" spans="2:7" x14ac:dyDescent="0.3">
      <c r="B47554" s="1"/>
      <c r="C47554" s="1"/>
      <c r="G47554" s="5"/>
    </row>
    <row r="47555" spans="2:7" x14ac:dyDescent="0.3">
      <c r="B47555" s="1"/>
      <c r="C47555" s="1"/>
      <c r="G47555" s="5"/>
    </row>
    <row r="47556" spans="2:7" x14ac:dyDescent="0.3">
      <c r="B47556" s="1"/>
      <c r="C47556" s="1"/>
      <c r="G47556" s="5"/>
    </row>
    <row r="47557" spans="2:7" x14ac:dyDescent="0.3">
      <c r="B47557" s="1"/>
      <c r="C47557" s="1"/>
      <c r="G47557" s="5"/>
    </row>
    <row r="47558" spans="2:7" x14ac:dyDescent="0.3">
      <c r="B47558" s="1"/>
      <c r="C47558" s="1"/>
      <c r="G47558" s="5"/>
    </row>
    <row r="47559" spans="2:7" x14ac:dyDescent="0.3">
      <c r="B47559" s="1"/>
      <c r="C47559" s="1"/>
      <c r="G47559" s="5"/>
    </row>
    <row r="47560" spans="2:7" x14ac:dyDescent="0.3">
      <c r="B47560" s="1"/>
      <c r="C47560" s="1"/>
      <c r="G47560" s="5"/>
    </row>
    <row r="47561" spans="2:7" x14ac:dyDescent="0.3">
      <c r="B47561" s="1"/>
      <c r="C47561" s="1"/>
      <c r="G47561" s="5"/>
    </row>
    <row r="47562" spans="2:7" x14ac:dyDescent="0.3">
      <c r="B47562" s="1"/>
      <c r="C47562" s="1"/>
      <c r="G47562" s="5"/>
    </row>
    <row r="47563" spans="2:7" x14ac:dyDescent="0.3">
      <c r="B47563" s="1"/>
      <c r="C47563" s="1"/>
      <c r="G47563" s="5"/>
    </row>
    <row r="47564" spans="2:7" x14ac:dyDescent="0.3">
      <c r="B47564" s="1"/>
      <c r="C47564" s="1"/>
      <c r="G47564" s="5"/>
    </row>
    <row r="47565" spans="2:7" x14ac:dyDescent="0.3">
      <c r="B47565" s="1"/>
      <c r="C47565" s="1"/>
      <c r="G47565" s="5"/>
    </row>
    <row r="47566" spans="2:7" x14ac:dyDescent="0.3">
      <c r="B47566" s="1"/>
      <c r="C47566" s="1"/>
      <c r="G47566" s="5"/>
    </row>
    <row r="47567" spans="2:7" x14ac:dyDescent="0.3">
      <c r="B47567" s="1"/>
      <c r="C47567" s="1"/>
      <c r="G47567" s="5"/>
    </row>
    <row r="47568" spans="2:7" x14ac:dyDescent="0.3">
      <c r="B47568" s="1"/>
      <c r="C47568" s="1"/>
      <c r="G47568" s="5"/>
    </row>
    <row r="47569" spans="2:7" x14ac:dyDescent="0.3">
      <c r="B47569" s="1"/>
      <c r="C47569" s="1"/>
      <c r="G47569" s="5"/>
    </row>
    <row r="47570" spans="2:7" x14ac:dyDescent="0.3">
      <c r="B47570" s="1"/>
      <c r="C47570" s="1"/>
      <c r="G47570" s="5"/>
    </row>
    <row r="47571" spans="2:7" x14ac:dyDescent="0.3">
      <c r="B47571" s="1"/>
      <c r="C47571" s="1"/>
      <c r="G47571" s="5"/>
    </row>
    <row r="47572" spans="2:7" x14ac:dyDescent="0.3">
      <c r="B47572" s="1"/>
      <c r="C47572" s="1"/>
      <c r="G47572" s="5"/>
    </row>
    <row r="47573" spans="2:7" x14ac:dyDescent="0.3">
      <c r="B47573" s="1"/>
      <c r="C47573" s="1"/>
      <c r="G47573" s="5"/>
    </row>
    <row r="47574" spans="2:7" x14ac:dyDescent="0.3">
      <c r="B47574" s="1"/>
      <c r="C47574" s="1"/>
      <c r="G47574" s="5"/>
    </row>
    <row r="47575" spans="2:7" x14ac:dyDescent="0.3">
      <c r="B47575" s="1"/>
      <c r="C47575" s="1"/>
      <c r="G47575" s="5"/>
    </row>
    <row r="47576" spans="2:7" x14ac:dyDescent="0.3">
      <c r="B47576" s="1"/>
      <c r="C47576" s="1"/>
      <c r="G47576" s="5"/>
    </row>
    <row r="47577" spans="2:7" x14ac:dyDescent="0.3">
      <c r="B47577" s="1"/>
      <c r="C47577" s="1"/>
      <c r="G47577" s="5"/>
    </row>
    <row r="47578" spans="2:7" x14ac:dyDescent="0.3">
      <c r="B47578" s="1"/>
      <c r="C47578" s="1"/>
      <c r="G47578" s="5"/>
    </row>
    <row r="47579" spans="2:7" x14ac:dyDescent="0.3">
      <c r="B47579" s="1"/>
      <c r="C47579" s="1"/>
      <c r="G47579" s="5"/>
    </row>
    <row r="47580" spans="2:7" x14ac:dyDescent="0.3">
      <c r="B47580" s="1"/>
      <c r="C47580" s="1"/>
      <c r="G47580" s="5"/>
    </row>
    <row r="47581" spans="2:7" x14ac:dyDescent="0.3">
      <c r="B47581" s="1"/>
      <c r="C47581" s="1"/>
      <c r="G47581" s="5"/>
    </row>
    <row r="47582" spans="2:7" x14ac:dyDescent="0.3">
      <c r="B47582" s="1"/>
      <c r="C47582" s="1"/>
      <c r="G47582" s="5"/>
    </row>
    <row r="47583" spans="2:7" x14ac:dyDescent="0.3">
      <c r="B47583" s="1"/>
      <c r="C47583" s="1"/>
      <c r="G47583" s="5"/>
    </row>
    <row r="47584" spans="2:7" x14ac:dyDescent="0.3">
      <c r="B47584" s="1"/>
      <c r="C47584" s="1"/>
      <c r="G47584" s="5"/>
    </row>
    <row r="47585" spans="2:7" x14ac:dyDescent="0.3">
      <c r="B47585" s="1"/>
      <c r="C47585" s="1"/>
      <c r="G47585" s="5"/>
    </row>
    <row r="47586" spans="2:7" x14ac:dyDescent="0.3">
      <c r="B47586" s="1"/>
      <c r="C47586" s="1"/>
      <c r="G47586" s="5"/>
    </row>
    <row r="47587" spans="2:7" x14ac:dyDescent="0.3">
      <c r="B47587" s="1"/>
      <c r="C47587" s="1"/>
      <c r="G47587" s="5"/>
    </row>
    <row r="47588" spans="2:7" x14ac:dyDescent="0.3">
      <c r="B47588" s="1"/>
      <c r="C47588" s="1"/>
      <c r="G47588" s="5"/>
    </row>
    <row r="47589" spans="2:7" x14ac:dyDescent="0.3">
      <c r="B47589" s="1"/>
      <c r="C47589" s="1"/>
      <c r="G47589" s="5"/>
    </row>
    <row r="47590" spans="2:7" x14ac:dyDescent="0.3">
      <c r="B47590" s="1"/>
      <c r="C47590" s="1"/>
      <c r="G47590" s="5"/>
    </row>
    <row r="47591" spans="2:7" x14ac:dyDescent="0.3">
      <c r="B47591" s="1"/>
      <c r="C47591" s="1"/>
      <c r="G47591" s="5"/>
    </row>
    <row r="47592" spans="2:7" x14ac:dyDescent="0.3">
      <c r="B47592" s="1"/>
      <c r="C47592" s="1"/>
      <c r="G47592" s="5"/>
    </row>
    <row r="47593" spans="2:7" x14ac:dyDescent="0.3">
      <c r="B47593" s="1"/>
      <c r="C47593" s="1"/>
      <c r="G47593" s="5"/>
    </row>
    <row r="47594" spans="2:7" x14ac:dyDescent="0.3">
      <c r="B47594" s="1"/>
      <c r="C47594" s="1"/>
      <c r="G47594" s="5"/>
    </row>
    <row r="47595" spans="2:7" x14ac:dyDescent="0.3">
      <c r="B47595" s="1"/>
      <c r="C47595" s="1"/>
      <c r="G47595" s="5"/>
    </row>
    <row r="47596" spans="2:7" x14ac:dyDescent="0.3">
      <c r="B47596" s="1"/>
      <c r="C47596" s="1"/>
      <c r="G47596" s="5"/>
    </row>
    <row r="47597" spans="2:7" x14ac:dyDescent="0.3">
      <c r="B47597" s="1"/>
      <c r="C47597" s="1"/>
      <c r="G47597" s="5"/>
    </row>
    <row r="47598" spans="2:7" x14ac:dyDescent="0.3">
      <c r="B47598" s="1"/>
      <c r="C47598" s="1"/>
      <c r="G47598" s="5"/>
    </row>
    <row r="47599" spans="2:7" x14ac:dyDescent="0.3">
      <c r="B47599" s="1"/>
      <c r="C47599" s="1"/>
      <c r="G47599" s="5"/>
    </row>
    <row r="47600" spans="2:7" x14ac:dyDescent="0.3">
      <c r="B47600" s="1"/>
      <c r="C47600" s="1"/>
      <c r="G47600" s="5"/>
    </row>
    <row r="47601" spans="2:7" x14ac:dyDescent="0.3">
      <c r="B47601" s="1"/>
      <c r="C47601" s="1"/>
      <c r="G47601" s="5"/>
    </row>
    <row r="47602" spans="2:7" x14ac:dyDescent="0.3">
      <c r="B47602" s="1"/>
      <c r="C47602" s="1"/>
      <c r="G47602" s="5"/>
    </row>
    <row r="47603" spans="2:7" x14ac:dyDescent="0.3">
      <c r="B47603" s="1"/>
      <c r="C47603" s="1"/>
      <c r="G47603" s="5"/>
    </row>
    <row r="47604" spans="2:7" x14ac:dyDescent="0.3">
      <c r="B47604" s="1"/>
      <c r="C47604" s="1"/>
      <c r="G47604" s="5"/>
    </row>
    <row r="47605" spans="2:7" x14ac:dyDescent="0.3">
      <c r="B47605" s="1"/>
      <c r="C47605" s="1"/>
      <c r="G47605" s="5"/>
    </row>
    <row r="47606" spans="2:7" x14ac:dyDescent="0.3">
      <c r="B47606" s="1"/>
      <c r="C47606" s="1"/>
      <c r="G47606" s="5"/>
    </row>
    <row r="47607" spans="2:7" x14ac:dyDescent="0.3">
      <c r="B47607" s="1"/>
      <c r="C47607" s="1"/>
      <c r="G47607" s="5"/>
    </row>
    <row r="47608" spans="2:7" x14ac:dyDescent="0.3">
      <c r="B47608" s="1"/>
      <c r="C47608" s="1"/>
      <c r="G47608" s="5"/>
    </row>
    <row r="47609" spans="2:7" x14ac:dyDescent="0.3">
      <c r="B47609" s="1"/>
      <c r="C47609" s="1"/>
      <c r="G47609" s="5"/>
    </row>
    <row r="47610" spans="2:7" x14ac:dyDescent="0.3">
      <c r="B47610" s="1"/>
      <c r="C47610" s="1"/>
      <c r="G47610" s="5"/>
    </row>
    <row r="47611" spans="2:7" x14ac:dyDescent="0.3">
      <c r="B47611" s="1"/>
      <c r="C47611" s="1"/>
      <c r="G47611" s="5"/>
    </row>
    <row r="47612" spans="2:7" x14ac:dyDescent="0.3">
      <c r="B47612" s="1"/>
      <c r="C47612" s="1"/>
      <c r="G47612" s="5"/>
    </row>
    <row r="47613" spans="2:7" x14ac:dyDescent="0.3">
      <c r="B47613" s="1"/>
      <c r="C47613" s="1"/>
      <c r="G47613" s="5"/>
    </row>
    <row r="47614" spans="2:7" x14ac:dyDescent="0.3">
      <c r="B47614" s="1"/>
      <c r="C47614" s="1"/>
      <c r="G47614" s="5"/>
    </row>
    <row r="47615" spans="2:7" x14ac:dyDescent="0.3">
      <c r="B47615" s="1"/>
      <c r="C47615" s="1"/>
      <c r="G47615" s="5"/>
    </row>
    <row r="47616" spans="2:7" x14ac:dyDescent="0.3">
      <c r="B47616" s="1"/>
      <c r="C47616" s="1"/>
      <c r="G47616" s="5"/>
    </row>
    <row r="47617" spans="2:7" x14ac:dyDescent="0.3">
      <c r="B47617" s="1"/>
      <c r="C47617" s="1"/>
      <c r="G47617" s="5"/>
    </row>
    <row r="47618" spans="2:7" x14ac:dyDescent="0.3">
      <c r="B47618" s="1"/>
      <c r="C47618" s="1"/>
      <c r="G47618" s="5"/>
    </row>
    <row r="47619" spans="2:7" x14ac:dyDescent="0.3">
      <c r="B47619" s="1"/>
      <c r="C47619" s="1"/>
      <c r="G47619" s="5"/>
    </row>
    <row r="47620" spans="2:7" x14ac:dyDescent="0.3">
      <c r="B47620" s="1"/>
      <c r="C47620" s="1"/>
      <c r="G47620" s="5"/>
    </row>
    <row r="47621" spans="2:7" x14ac:dyDescent="0.3">
      <c r="B47621" s="1"/>
      <c r="C47621" s="1"/>
      <c r="G47621" s="5"/>
    </row>
    <row r="47622" spans="2:7" x14ac:dyDescent="0.3">
      <c r="B47622" s="1"/>
      <c r="C47622" s="1"/>
      <c r="G47622" s="5"/>
    </row>
    <row r="47623" spans="2:7" x14ac:dyDescent="0.3">
      <c r="B47623" s="1"/>
      <c r="C47623" s="1"/>
      <c r="G47623" s="5"/>
    </row>
    <row r="47624" spans="2:7" x14ac:dyDescent="0.3">
      <c r="B47624" s="1"/>
      <c r="C47624" s="1"/>
      <c r="G47624" s="5"/>
    </row>
    <row r="47625" spans="2:7" x14ac:dyDescent="0.3">
      <c r="B47625" s="1"/>
      <c r="C47625" s="1"/>
      <c r="G47625" s="5"/>
    </row>
    <row r="47626" spans="2:7" x14ac:dyDescent="0.3">
      <c r="B47626" s="1"/>
      <c r="C47626" s="1"/>
      <c r="G47626" s="5"/>
    </row>
    <row r="47627" spans="2:7" x14ac:dyDescent="0.3">
      <c r="B47627" s="1"/>
      <c r="C47627" s="1"/>
      <c r="G47627" s="5"/>
    </row>
    <row r="47628" spans="2:7" x14ac:dyDescent="0.3">
      <c r="B47628" s="1"/>
      <c r="C47628" s="1"/>
      <c r="G47628" s="5"/>
    </row>
    <row r="47629" spans="2:7" x14ac:dyDescent="0.3">
      <c r="B47629" s="1"/>
      <c r="C47629" s="1"/>
      <c r="G47629" s="5"/>
    </row>
    <row r="47630" spans="2:7" x14ac:dyDescent="0.3">
      <c r="B47630" s="1"/>
      <c r="C47630" s="1"/>
      <c r="G47630" s="5"/>
    </row>
    <row r="47631" spans="2:7" x14ac:dyDescent="0.3">
      <c r="B47631" s="1"/>
      <c r="C47631" s="1"/>
      <c r="G47631" s="5"/>
    </row>
    <row r="47632" spans="2:7" x14ac:dyDescent="0.3">
      <c r="B47632" s="1"/>
      <c r="C47632" s="1"/>
      <c r="G47632" s="5"/>
    </row>
    <row r="47633" spans="2:7" x14ac:dyDescent="0.3">
      <c r="B47633" s="1"/>
      <c r="C47633" s="1"/>
      <c r="G47633" s="5"/>
    </row>
    <row r="47634" spans="2:7" x14ac:dyDescent="0.3">
      <c r="B47634" s="1"/>
      <c r="C47634" s="1"/>
      <c r="G47634" s="5"/>
    </row>
    <row r="47635" spans="2:7" x14ac:dyDescent="0.3">
      <c r="B47635" s="1"/>
      <c r="C47635" s="1"/>
      <c r="G47635" s="5"/>
    </row>
    <row r="47636" spans="2:7" x14ac:dyDescent="0.3">
      <c r="B47636" s="1"/>
      <c r="C47636" s="1"/>
      <c r="G47636" s="5"/>
    </row>
    <row r="47637" spans="2:7" x14ac:dyDescent="0.3">
      <c r="B47637" s="1"/>
      <c r="C47637" s="1"/>
      <c r="G47637" s="5"/>
    </row>
    <row r="47638" spans="2:7" x14ac:dyDescent="0.3">
      <c r="B47638" s="1"/>
      <c r="C47638" s="1"/>
      <c r="G47638" s="5"/>
    </row>
    <row r="47639" spans="2:7" x14ac:dyDescent="0.3">
      <c r="B47639" s="1"/>
      <c r="C47639" s="1"/>
      <c r="G47639" s="5"/>
    </row>
    <row r="47640" spans="2:7" x14ac:dyDescent="0.3">
      <c r="B47640" s="1"/>
      <c r="C47640" s="1"/>
      <c r="G47640" s="5"/>
    </row>
    <row r="47641" spans="2:7" x14ac:dyDescent="0.3">
      <c r="B47641" s="1"/>
      <c r="C47641" s="1"/>
      <c r="G47641" s="5"/>
    </row>
    <row r="47642" spans="2:7" x14ac:dyDescent="0.3">
      <c r="B47642" s="1"/>
      <c r="C47642" s="1"/>
      <c r="G47642" s="5"/>
    </row>
    <row r="47643" spans="2:7" x14ac:dyDescent="0.3">
      <c r="B47643" s="1"/>
      <c r="C47643" s="1"/>
      <c r="G47643" s="5"/>
    </row>
    <row r="47644" spans="2:7" x14ac:dyDescent="0.3">
      <c r="B47644" s="1"/>
      <c r="C47644" s="1"/>
      <c r="G47644" s="5"/>
    </row>
    <row r="47645" spans="2:7" x14ac:dyDescent="0.3">
      <c r="B47645" s="1"/>
      <c r="C47645" s="1"/>
      <c r="G47645" s="5"/>
    </row>
    <row r="47646" spans="2:7" x14ac:dyDescent="0.3">
      <c r="B47646" s="1"/>
      <c r="C47646" s="1"/>
      <c r="G47646" s="5"/>
    </row>
    <row r="47647" spans="2:7" x14ac:dyDescent="0.3">
      <c r="B47647" s="1"/>
      <c r="C47647" s="1"/>
      <c r="G47647" s="5"/>
    </row>
    <row r="47648" spans="2:7" x14ac:dyDescent="0.3">
      <c r="B47648" s="1"/>
      <c r="C47648" s="1"/>
      <c r="G47648" s="5"/>
    </row>
    <row r="47649" spans="2:7" x14ac:dyDescent="0.3">
      <c r="B47649" s="1"/>
      <c r="C47649" s="1"/>
      <c r="G47649" s="5"/>
    </row>
    <row r="47650" spans="2:7" x14ac:dyDescent="0.3">
      <c r="B47650" s="1"/>
      <c r="C47650" s="1"/>
      <c r="G47650" s="5"/>
    </row>
    <row r="47651" spans="2:7" x14ac:dyDescent="0.3">
      <c r="B47651" s="1"/>
      <c r="C47651" s="1"/>
      <c r="G47651" s="5"/>
    </row>
    <row r="47652" spans="2:7" x14ac:dyDescent="0.3">
      <c r="B47652" s="1"/>
      <c r="C47652" s="1"/>
      <c r="G47652" s="5"/>
    </row>
    <row r="47653" spans="2:7" x14ac:dyDescent="0.3">
      <c r="B47653" s="1"/>
      <c r="C47653" s="1"/>
      <c r="G47653" s="5"/>
    </row>
    <row r="47654" spans="2:7" x14ac:dyDescent="0.3">
      <c r="B47654" s="1"/>
      <c r="C47654" s="1"/>
      <c r="G47654" s="5"/>
    </row>
    <row r="47655" spans="2:7" x14ac:dyDescent="0.3">
      <c r="B47655" s="1"/>
      <c r="C47655" s="1"/>
      <c r="G47655" s="5"/>
    </row>
    <row r="47656" spans="2:7" x14ac:dyDescent="0.3">
      <c r="B47656" s="1"/>
      <c r="C47656" s="1"/>
      <c r="G47656" s="5"/>
    </row>
    <row r="47657" spans="2:7" x14ac:dyDescent="0.3">
      <c r="B47657" s="1"/>
      <c r="C47657" s="1"/>
      <c r="G47657" s="5"/>
    </row>
    <row r="47658" spans="2:7" x14ac:dyDescent="0.3">
      <c r="B47658" s="1"/>
      <c r="C47658" s="1"/>
      <c r="G47658" s="5"/>
    </row>
    <row r="47659" spans="2:7" x14ac:dyDescent="0.3">
      <c r="B47659" s="1"/>
      <c r="C47659" s="1"/>
      <c r="G47659" s="5"/>
    </row>
    <row r="47660" spans="2:7" x14ac:dyDescent="0.3">
      <c r="B47660" s="1"/>
      <c r="C47660" s="1"/>
      <c r="G47660" s="5"/>
    </row>
    <row r="47661" spans="2:7" x14ac:dyDescent="0.3">
      <c r="B47661" s="1"/>
      <c r="C47661" s="1"/>
      <c r="G47661" s="5"/>
    </row>
    <row r="47662" spans="2:7" x14ac:dyDescent="0.3">
      <c r="B47662" s="1"/>
      <c r="C47662" s="1"/>
      <c r="G47662" s="5"/>
    </row>
    <row r="47663" spans="2:7" x14ac:dyDescent="0.3">
      <c r="B47663" s="1"/>
      <c r="C47663" s="1"/>
      <c r="G47663" s="5"/>
    </row>
    <row r="47664" spans="2:7" x14ac:dyDescent="0.3">
      <c r="B47664" s="1"/>
      <c r="C47664" s="1"/>
      <c r="G47664" s="5"/>
    </row>
    <row r="47665" spans="2:7" x14ac:dyDescent="0.3">
      <c r="B47665" s="1"/>
      <c r="C47665" s="1"/>
      <c r="G47665" s="5"/>
    </row>
    <row r="47666" spans="2:7" x14ac:dyDescent="0.3">
      <c r="B47666" s="1"/>
      <c r="C47666" s="1"/>
      <c r="G47666" s="5"/>
    </row>
    <row r="47667" spans="2:7" x14ac:dyDescent="0.3">
      <c r="B47667" s="1"/>
      <c r="C47667" s="1"/>
      <c r="G47667" s="5"/>
    </row>
    <row r="47668" spans="2:7" x14ac:dyDescent="0.3">
      <c r="B47668" s="1"/>
      <c r="C47668" s="1"/>
      <c r="G47668" s="5"/>
    </row>
    <row r="47669" spans="2:7" x14ac:dyDescent="0.3">
      <c r="B47669" s="1"/>
      <c r="C47669" s="1"/>
      <c r="G47669" s="5"/>
    </row>
    <row r="47670" spans="2:7" x14ac:dyDescent="0.3">
      <c r="B47670" s="1"/>
      <c r="C47670" s="1"/>
      <c r="G47670" s="5"/>
    </row>
    <row r="47671" spans="2:7" x14ac:dyDescent="0.3">
      <c r="B47671" s="1"/>
      <c r="C47671" s="1"/>
      <c r="G47671" s="5"/>
    </row>
    <row r="47672" spans="2:7" x14ac:dyDescent="0.3">
      <c r="B47672" s="1"/>
      <c r="C47672" s="1"/>
      <c r="G47672" s="5"/>
    </row>
    <row r="47673" spans="2:7" x14ac:dyDescent="0.3">
      <c r="B47673" s="1"/>
      <c r="C47673" s="1"/>
      <c r="G47673" s="5"/>
    </row>
    <row r="47674" spans="2:7" x14ac:dyDescent="0.3">
      <c r="B47674" s="1"/>
      <c r="C47674" s="1"/>
      <c r="G47674" s="5"/>
    </row>
    <row r="47675" spans="2:7" x14ac:dyDescent="0.3">
      <c r="B47675" s="1"/>
      <c r="C47675" s="1"/>
      <c r="G47675" s="5"/>
    </row>
    <row r="47676" spans="2:7" x14ac:dyDescent="0.3">
      <c r="B47676" s="1"/>
      <c r="C47676" s="1"/>
      <c r="G47676" s="5"/>
    </row>
    <row r="47677" spans="2:7" x14ac:dyDescent="0.3">
      <c r="B47677" s="1"/>
      <c r="C47677" s="1"/>
      <c r="G47677" s="5"/>
    </row>
    <row r="47678" spans="2:7" x14ac:dyDescent="0.3">
      <c r="B47678" s="1"/>
      <c r="C47678" s="1"/>
      <c r="G47678" s="5"/>
    </row>
    <row r="47679" spans="2:7" x14ac:dyDescent="0.3">
      <c r="B47679" s="1"/>
      <c r="C47679" s="1"/>
      <c r="G47679" s="5"/>
    </row>
    <row r="47680" spans="2:7" x14ac:dyDescent="0.3">
      <c r="B47680" s="1"/>
      <c r="C47680" s="1"/>
      <c r="G47680" s="5"/>
    </row>
    <row r="47681" spans="2:7" x14ac:dyDescent="0.3">
      <c r="B47681" s="1"/>
      <c r="C47681" s="1"/>
      <c r="G47681" s="5"/>
    </row>
    <row r="47682" spans="2:7" x14ac:dyDescent="0.3">
      <c r="B47682" s="1"/>
      <c r="C47682" s="1"/>
      <c r="G47682" s="5"/>
    </row>
    <row r="47683" spans="2:7" x14ac:dyDescent="0.3">
      <c r="B47683" s="1"/>
      <c r="C47683" s="1"/>
      <c r="G47683" s="5"/>
    </row>
    <row r="47684" spans="2:7" x14ac:dyDescent="0.3">
      <c r="B47684" s="1"/>
      <c r="C47684" s="1"/>
      <c r="G47684" s="5"/>
    </row>
    <row r="47685" spans="2:7" x14ac:dyDescent="0.3">
      <c r="B47685" s="1"/>
      <c r="C47685" s="1"/>
      <c r="G47685" s="5"/>
    </row>
    <row r="47686" spans="2:7" x14ac:dyDescent="0.3">
      <c r="B47686" s="1"/>
      <c r="C47686" s="1"/>
      <c r="G47686" s="5"/>
    </row>
    <row r="47687" spans="2:7" x14ac:dyDescent="0.3">
      <c r="B47687" s="1"/>
      <c r="C47687" s="1"/>
      <c r="G47687" s="5"/>
    </row>
    <row r="47688" spans="2:7" x14ac:dyDescent="0.3">
      <c r="B47688" s="1"/>
      <c r="C47688" s="1"/>
      <c r="G47688" s="5"/>
    </row>
    <row r="47689" spans="2:7" x14ac:dyDescent="0.3">
      <c r="B47689" s="1"/>
      <c r="C47689" s="1"/>
      <c r="G47689" s="5"/>
    </row>
    <row r="47690" spans="2:7" x14ac:dyDescent="0.3">
      <c r="B47690" s="1"/>
      <c r="C47690" s="1"/>
      <c r="G47690" s="5"/>
    </row>
    <row r="47691" spans="2:7" x14ac:dyDescent="0.3">
      <c r="B47691" s="1"/>
      <c r="C47691" s="1"/>
      <c r="G47691" s="5"/>
    </row>
    <row r="47692" spans="2:7" x14ac:dyDescent="0.3">
      <c r="B47692" s="1"/>
      <c r="C47692" s="1"/>
      <c r="G47692" s="5"/>
    </row>
    <row r="47693" spans="2:7" x14ac:dyDescent="0.3">
      <c r="B47693" s="1"/>
      <c r="C47693" s="1"/>
      <c r="G47693" s="5"/>
    </row>
    <row r="47694" spans="2:7" x14ac:dyDescent="0.3">
      <c r="B47694" s="1"/>
      <c r="C47694" s="1"/>
      <c r="G47694" s="5"/>
    </row>
    <row r="47695" spans="2:7" x14ac:dyDescent="0.3">
      <c r="B47695" s="1"/>
      <c r="C47695" s="1"/>
      <c r="G47695" s="5"/>
    </row>
    <row r="47696" spans="2:7" x14ac:dyDescent="0.3">
      <c r="B47696" s="1"/>
      <c r="C47696" s="1"/>
      <c r="G47696" s="5"/>
    </row>
    <row r="47697" spans="2:7" x14ac:dyDescent="0.3">
      <c r="B47697" s="1"/>
      <c r="C47697" s="1"/>
      <c r="G47697" s="5"/>
    </row>
    <row r="47698" spans="2:7" x14ac:dyDescent="0.3">
      <c r="B47698" s="1"/>
      <c r="C47698" s="1"/>
      <c r="G47698" s="5"/>
    </row>
    <row r="47699" spans="2:7" x14ac:dyDescent="0.3">
      <c r="B47699" s="1"/>
      <c r="C47699" s="1"/>
      <c r="G47699" s="5"/>
    </row>
    <row r="47700" spans="2:7" x14ac:dyDescent="0.3">
      <c r="B47700" s="1"/>
      <c r="C47700" s="1"/>
      <c r="G47700" s="5"/>
    </row>
    <row r="47701" spans="2:7" x14ac:dyDescent="0.3">
      <c r="B47701" s="1"/>
      <c r="C47701" s="1"/>
      <c r="G47701" s="5"/>
    </row>
    <row r="47702" spans="2:7" x14ac:dyDescent="0.3">
      <c r="B47702" s="1"/>
      <c r="C47702" s="1"/>
      <c r="G47702" s="5"/>
    </row>
    <row r="47703" spans="2:7" x14ac:dyDescent="0.3">
      <c r="B47703" s="1"/>
      <c r="C47703" s="1"/>
      <c r="G47703" s="5"/>
    </row>
    <row r="47704" spans="2:7" x14ac:dyDescent="0.3">
      <c r="B47704" s="1"/>
      <c r="C47704" s="1"/>
      <c r="G47704" s="5"/>
    </row>
    <row r="47705" spans="2:7" x14ac:dyDescent="0.3">
      <c r="B47705" s="1"/>
      <c r="C47705" s="1"/>
      <c r="G47705" s="5"/>
    </row>
    <row r="47706" spans="2:7" x14ac:dyDescent="0.3">
      <c r="B47706" s="1"/>
      <c r="C47706" s="1"/>
      <c r="G47706" s="5"/>
    </row>
    <row r="47707" spans="2:7" x14ac:dyDescent="0.3">
      <c r="B47707" s="1"/>
      <c r="C47707" s="1"/>
      <c r="G47707" s="5"/>
    </row>
    <row r="47708" spans="2:7" x14ac:dyDescent="0.3">
      <c r="B47708" s="1"/>
      <c r="C47708" s="1"/>
      <c r="G47708" s="5"/>
    </row>
    <row r="47709" spans="2:7" x14ac:dyDescent="0.3">
      <c r="B47709" s="1"/>
      <c r="C47709" s="1"/>
      <c r="G47709" s="5"/>
    </row>
    <row r="47710" spans="2:7" x14ac:dyDescent="0.3">
      <c r="B47710" s="1"/>
      <c r="C47710" s="1"/>
      <c r="G47710" s="5"/>
    </row>
    <row r="47711" spans="2:7" x14ac:dyDescent="0.3">
      <c r="B47711" s="1"/>
      <c r="C47711" s="1"/>
      <c r="G47711" s="5"/>
    </row>
    <row r="47712" spans="2:7" x14ac:dyDescent="0.3">
      <c r="B47712" s="1"/>
      <c r="C47712" s="1"/>
      <c r="G47712" s="5"/>
    </row>
    <row r="47713" spans="2:7" x14ac:dyDescent="0.3">
      <c r="B47713" s="1"/>
      <c r="C47713" s="1"/>
      <c r="G47713" s="5"/>
    </row>
    <row r="47714" spans="2:7" x14ac:dyDescent="0.3">
      <c r="B47714" s="1"/>
      <c r="C47714" s="1"/>
      <c r="G47714" s="5"/>
    </row>
    <row r="47715" spans="2:7" x14ac:dyDescent="0.3">
      <c r="B47715" s="1"/>
      <c r="C47715" s="1"/>
      <c r="G47715" s="5"/>
    </row>
    <row r="47716" spans="2:7" x14ac:dyDescent="0.3">
      <c r="B47716" s="1"/>
      <c r="C47716" s="1"/>
      <c r="G47716" s="5"/>
    </row>
    <row r="47717" spans="2:7" x14ac:dyDescent="0.3">
      <c r="B47717" s="1"/>
      <c r="C47717" s="1"/>
      <c r="G47717" s="5"/>
    </row>
    <row r="47718" spans="2:7" x14ac:dyDescent="0.3">
      <c r="B47718" s="1"/>
      <c r="C47718" s="1"/>
      <c r="G47718" s="5"/>
    </row>
    <row r="47719" spans="2:7" x14ac:dyDescent="0.3">
      <c r="B47719" s="1"/>
      <c r="C47719" s="1"/>
      <c r="G47719" s="5"/>
    </row>
    <row r="47720" spans="2:7" x14ac:dyDescent="0.3">
      <c r="B47720" s="1"/>
      <c r="C47720" s="1"/>
      <c r="G47720" s="5"/>
    </row>
    <row r="47721" spans="2:7" x14ac:dyDescent="0.3">
      <c r="B47721" s="1"/>
      <c r="C47721" s="1"/>
      <c r="G47721" s="5"/>
    </row>
    <row r="47722" spans="2:7" x14ac:dyDescent="0.3">
      <c r="B47722" s="1"/>
      <c r="C47722" s="1"/>
      <c r="G47722" s="5"/>
    </row>
    <row r="47723" spans="2:7" x14ac:dyDescent="0.3">
      <c r="B47723" s="1"/>
      <c r="C47723" s="1"/>
      <c r="G47723" s="5"/>
    </row>
    <row r="47724" spans="2:7" x14ac:dyDescent="0.3">
      <c r="B47724" s="1"/>
      <c r="C47724" s="1"/>
      <c r="G47724" s="5"/>
    </row>
    <row r="47725" spans="2:7" x14ac:dyDescent="0.3">
      <c r="B47725" s="1"/>
      <c r="C47725" s="1"/>
      <c r="G47725" s="5"/>
    </row>
    <row r="47726" spans="2:7" x14ac:dyDescent="0.3">
      <c r="B47726" s="1"/>
      <c r="C47726" s="1"/>
      <c r="G47726" s="5"/>
    </row>
    <row r="47727" spans="2:7" x14ac:dyDescent="0.3">
      <c r="B47727" s="1"/>
      <c r="C47727" s="1"/>
      <c r="G47727" s="5"/>
    </row>
    <row r="47728" spans="2:7" x14ac:dyDescent="0.3">
      <c r="B47728" s="1"/>
      <c r="C47728" s="1"/>
      <c r="G47728" s="5"/>
    </row>
    <row r="47729" spans="2:7" x14ac:dyDescent="0.3">
      <c r="B47729" s="1"/>
      <c r="C47729" s="1"/>
      <c r="G47729" s="5"/>
    </row>
    <row r="47730" spans="2:7" x14ac:dyDescent="0.3">
      <c r="B47730" s="1"/>
      <c r="C47730" s="1"/>
      <c r="G47730" s="5"/>
    </row>
    <row r="47731" spans="2:7" x14ac:dyDescent="0.3">
      <c r="B47731" s="1"/>
      <c r="C47731" s="1"/>
      <c r="G47731" s="5"/>
    </row>
    <row r="47732" spans="2:7" x14ac:dyDescent="0.3">
      <c r="B47732" s="1"/>
      <c r="C47732" s="1"/>
      <c r="G47732" s="5"/>
    </row>
    <row r="47733" spans="2:7" x14ac:dyDescent="0.3">
      <c r="B47733" s="1"/>
      <c r="C47733" s="1"/>
      <c r="G47733" s="5"/>
    </row>
    <row r="47734" spans="2:7" x14ac:dyDescent="0.3">
      <c r="B47734" s="1"/>
      <c r="C47734" s="1"/>
      <c r="G47734" s="5"/>
    </row>
    <row r="47735" spans="2:7" x14ac:dyDescent="0.3">
      <c r="B47735" s="1"/>
      <c r="C47735" s="1"/>
      <c r="G47735" s="5"/>
    </row>
    <row r="47736" spans="2:7" x14ac:dyDescent="0.3">
      <c r="B47736" s="1"/>
      <c r="C47736" s="1"/>
      <c r="G47736" s="5"/>
    </row>
    <row r="47737" spans="2:7" x14ac:dyDescent="0.3">
      <c r="B47737" s="1"/>
      <c r="C47737" s="1"/>
      <c r="G47737" s="5"/>
    </row>
    <row r="47738" spans="2:7" x14ac:dyDescent="0.3">
      <c r="B47738" s="1"/>
      <c r="C47738" s="1"/>
      <c r="G47738" s="5"/>
    </row>
    <row r="47739" spans="2:7" x14ac:dyDescent="0.3">
      <c r="B47739" s="1"/>
      <c r="C47739" s="1"/>
      <c r="G47739" s="5"/>
    </row>
    <row r="47740" spans="2:7" x14ac:dyDescent="0.3">
      <c r="B47740" s="1"/>
      <c r="C47740" s="1"/>
      <c r="G47740" s="5"/>
    </row>
    <row r="47741" spans="2:7" x14ac:dyDescent="0.3">
      <c r="B47741" s="1"/>
      <c r="C47741" s="1"/>
      <c r="G47741" s="5"/>
    </row>
    <row r="47742" spans="2:7" x14ac:dyDescent="0.3">
      <c r="B47742" s="1"/>
      <c r="C47742" s="1"/>
      <c r="G47742" s="5"/>
    </row>
    <row r="47743" spans="2:7" x14ac:dyDescent="0.3">
      <c r="B47743" s="1"/>
      <c r="C47743" s="1"/>
      <c r="G47743" s="5"/>
    </row>
    <row r="47744" spans="2:7" x14ac:dyDescent="0.3">
      <c r="B47744" s="1"/>
      <c r="C47744" s="1"/>
      <c r="G47744" s="5"/>
    </row>
    <row r="47745" spans="2:7" x14ac:dyDescent="0.3">
      <c r="B47745" s="1"/>
      <c r="C47745" s="1"/>
      <c r="G47745" s="5"/>
    </row>
    <row r="47746" spans="2:7" x14ac:dyDescent="0.3">
      <c r="B47746" s="1"/>
      <c r="C47746" s="1"/>
      <c r="G47746" s="5"/>
    </row>
    <row r="47747" spans="2:7" x14ac:dyDescent="0.3">
      <c r="B47747" s="1"/>
      <c r="C47747" s="1"/>
      <c r="G47747" s="5"/>
    </row>
    <row r="47748" spans="2:7" x14ac:dyDescent="0.3">
      <c r="B47748" s="1"/>
      <c r="C47748" s="1"/>
      <c r="G47748" s="5"/>
    </row>
    <row r="47749" spans="2:7" x14ac:dyDescent="0.3">
      <c r="B47749" s="1"/>
      <c r="C47749" s="1"/>
      <c r="G47749" s="5"/>
    </row>
    <row r="47750" spans="2:7" x14ac:dyDescent="0.3">
      <c r="B47750" s="1"/>
      <c r="C47750" s="1"/>
      <c r="G47750" s="5"/>
    </row>
    <row r="47751" spans="2:7" x14ac:dyDescent="0.3">
      <c r="B47751" s="1"/>
      <c r="C47751" s="1"/>
      <c r="G47751" s="5"/>
    </row>
    <row r="47752" spans="2:7" x14ac:dyDescent="0.3">
      <c r="B47752" s="1"/>
      <c r="C47752" s="1"/>
      <c r="G47752" s="5"/>
    </row>
    <row r="47753" spans="2:7" x14ac:dyDescent="0.3">
      <c r="B47753" s="1"/>
      <c r="C47753" s="1"/>
      <c r="G47753" s="5"/>
    </row>
    <row r="47754" spans="2:7" x14ac:dyDescent="0.3">
      <c r="B47754" s="1"/>
      <c r="C47754" s="1"/>
      <c r="G47754" s="5"/>
    </row>
    <row r="47755" spans="2:7" x14ac:dyDescent="0.3">
      <c r="B47755" s="1"/>
      <c r="C47755" s="1"/>
      <c r="G47755" s="5"/>
    </row>
    <row r="47756" spans="2:7" x14ac:dyDescent="0.3">
      <c r="B47756" s="1"/>
      <c r="C47756" s="1"/>
      <c r="G47756" s="5"/>
    </row>
    <row r="47757" spans="2:7" x14ac:dyDescent="0.3">
      <c r="B47757" s="1"/>
      <c r="C47757" s="1"/>
      <c r="G47757" s="5"/>
    </row>
    <row r="47758" spans="2:7" x14ac:dyDescent="0.3">
      <c r="B47758" s="1"/>
      <c r="C47758" s="1"/>
      <c r="G47758" s="5"/>
    </row>
    <row r="47759" spans="2:7" x14ac:dyDescent="0.3">
      <c r="B47759" s="1"/>
      <c r="C47759" s="1"/>
      <c r="G47759" s="5"/>
    </row>
    <row r="47760" spans="2:7" x14ac:dyDescent="0.3">
      <c r="B47760" s="1"/>
      <c r="C47760" s="1"/>
      <c r="G47760" s="5"/>
    </row>
    <row r="47761" spans="2:7" x14ac:dyDescent="0.3">
      <c r="B47761" s="1"/>
      <c r="C47761" s="1"/>
      <c r="G47761" s="5"/>
    </row>
    <row r="47762" spans="2:7" x14ac:dyDescent="0.3">
      <c r="B47762" s="1"/>
      <c r="C47762" s="1"/>
      <c r="G47762" s="5"/>
    </row>
    <row r="47763" spans="2:7" x14ac:dyDescent="0.3">
      <c r="B47763" s="1"/>
      <c r="C47763" s="1"/>
      <c r="G47763" s="5"/>
    </row>
    <row r="47764" spans="2:7" x14ac:dyDescent="0.3">
      <c r="B47764" s="1"/>
      <c r="C47764" s="1"/>
      <c r="G47764" s="5"/>
    </row>
    <row r="47765" spans="2:7" x14ac:dyDescent="0.3">
      <c r="B47765" s="1"/>
      <c r="C47765" s="1"/>
      <c r="G47765" s="5"/>
    </row>
    <row r="47766" spans="2:7" x14ac:dyDescent="0.3">
      <c r="B47766" s="1"/>
      <c r="C47766" s="1"/>
      <c r="G47766" s="5"/>
    </row>
    <row r="47767" spans="2:7" x14ac:dyDescent="0.3">
      <c r="B47767" s="1"/>
      <c r="C47767" s="1"/>
      <c r="G47767" s="5"/>
    </row>
    <row r="47768" spans="2:7" x14ac:dyDescent="0.3">
      <c r="B47768" s="1"/>
      <c r="C47768" s="1"/>
      <c r="G47768" s="5"/>
    </row>
    <row r="47769" spans="2:7" x14ac:dyDescent="0.3">
      <c r="B47769" s="1"/>
      <c r="C47769" s="1"/>
      <c r="G47769" s="5"/>
    </row>
    <row r="47770" spans="2:7" x14ac:dyDescent="0.3">
      <c r="B47770" s="1"/>
      <c r="C47770" s="1"/>
      <c r="G47770" s="5"/>
    </row>
    <row r="47771" spans="2:7" x14ac:dyDescent="0.3">
      <c r="B47771" s="1"/>
      <c r="C47771" s="1"/>
      <c r="G47771" s="5"/>
    </row>
    <row r="47772" spans="2:7" x14ac:dyDescent="0.3">
      <c r="B47772" s="1"/>
      <c r="C47772" s="1"/>
      <c r="G47772" s="5"/>
    </row>
    <row r="47773" spans="2:7" x14ac:dyDescent="0.3">
      <c r="B47773" s="1"/>
      <c r="C47773" s="1"/>
      <c r="G47773" s="5"/>
    </row>
    <row r="47774" spans="2:7" x14ac:dyDescent="0.3">
      <c r="B47774" s="1"/>
      <c r="C47774" s="1"/>
      <c r="G47774" s="5"/>
    </row>
    <row r="47775" spans="2:7" x14ac:dyDescent="0.3">
      <c r="B47775" s="1"/>
      <c r="C47775" s="1"/>
      <c r="G47775" s="5"/>
    </row>
    <row r="47776" spans="2:7" x14ac:dyDescent="0.3">
      <c r="B47776" s="1"/>
      <c r="C47776" s="1"/>
      <c r="G47776" s="5"/>
    </row>
    <row r="47777" spans="2:7" x14ac:dyDescent="0.3">
      <c r="B47777" s="1"/>
      <c r="C47777" s="1"/>
      <c r="G47777" s="5"/>
    </row>
    <row r="47778" spans="2:7" x14ac:dyDescent="0.3">
      <c r="B47778" s="1"/>
      <c r="C47778" s="1"/>
      <c r="G47778" s="5"/>
    </row>
    <row r="47779" spans="2:7" x14ac:dyDescent="0.3">
      <c r="B47779" s="1"/>
      <c r="C47779" s="1"/>
      <c r="G47779" s="5"/>
    </row>
    <row r="47780" spans="2:7" x14ac:dyDescent="0.3">
      <c r="B47780" s="1"/>
      <c r="C47780" s="1"/>
      <c r="G47780" s="5"/>
    </row>
    <row r="47781" spans="2:7" x14ac:dyDescent="0.3">
      <c r="B47781" s="1"/>
      <c r="C47781" s="1"/>
      <c r="G47781" s="5"/>
    </row>
    <row r="47782" spans="2:7" x14ac:dyDescent="0.3">
      <c r="B47782" s="1"/>
      <c r="C47782" s="1"/>
      <c r="G47782" s="5"/>
    </row>
    <row r="47783" spans="2:7" x14ac:dyDescent="0.3">
      <c r="B47783" s="1"/>
      <c r="C47783" s="1"/>
      <c r="G47783" s="5"/>
    </row>
    <row r="47784" spans="2:7" x14ac:dyDescent="0.3">
      <c r="B47784" s="1"/>
      <c r="C47784" s="1"/>
      <c r="G47784" s="5"/>
    </row>
    <row r="47785" spans="2:7" x14ac:dyDescent="0.3">
      <c r="B47785" s="1"/>
      <c r="C47785" s="1"/>
      <c r="G47785" s="5"/>
    </row>
    <row r="47786" spans="2:7" x14ac:dyDescent="0.3">
      <c r="B47786" s="1"/>
      <c r="C47786" s="1"/>
      <c r="G47786" s="5"/>
    </row>
    <row r="47787" spans="2:7" x14ac:dyDescent="0.3">
      <c r="B47787" s="1"/>
      <c r="C47787" s="1"/>
      <c r="G47787" s="5"/>
    </row>
    <row r="47788" spans="2:7" x14ac:dyDescent="0.3">
      <c r="B47788" s="1"/>
      <c r="C47788" s="1"/>
      <c r="G47788" s="5"/>
    </row>
    <row r="47789" spans="2:7" x14ac:dyDescent="0.3">
      <c r="B47789" s="1"/>
      <c r="C47789" s="1"/>
      <c r="G47789" s="5"/>
    </row>
    <row r="47790" spans="2:7" x14ac:dyDescent="0.3">
      <c r="B47790" s="1"/>
      <c r="C47790" s="1"/>
      <c r="G47790" s="5"/>
    </row>
    <row r="47791" spans="2:7" x14ac:dyDescent="0.3">
      <c r="B47791" s="1"/>
      <c r="C47791" s="1"/>
      <c r="G47791" s="5"/>
    </row>
    <row r="47792" spans="2:7" x14ac:dyDescent="0.3">
      <c r="B47792" s="1"/>
      <c r="C47792" s="1"/>
      <c r="G47792" s="5"/>
    </row>
    <row r="47793" spans="2:7" x14ac:dyDescent="0.3">
      <c r="B47793" s="1"/>
      <c r="C47793" s="1"/>
      <c r="G47793" s="5"/>
    </row>
    <row r="47794" spans="2:7" x14ac:dyDescent="0.3">
      <c r="B47794" s="1"/>
      <c r="C47794" s="1"/>
      <c r="G47794" s="5"/>
    </row>
    <row r="47795" spans="2:7" x14ac:dyDescent="0.3">
      <c r="B47795" s="1"/>
      <c r="C47795" s="1"/>
      <c r="G47795" s="5"/>
    </row>
    <row r="47796" spans="2:7" x14ac:dyDescent="0.3">
      <c r="B47796" s="1"/>
      <c r="C47796" s="1"/>
      <c r="G47796" s="5"/>
    </row>
    <row r="47797" spans="2:7" x14ac:dyDescent="0.3">
      <c r="B47797" s="1"/>
      <c r="C47797" s="1"/>
      <c r="G47797" s="5"/>
    </row>
    <row r="47798" spans="2:7" x14ac:dyDescent="0.3">
      <c r="B47798" s="1"/>
      <c r="C47798" s="1"/>
      <c r="G47798" s="5"/>
    </row>
    <row r="47799" spans="2:7" x14ac:dyDescent="0.3">
      <c r="B47799" s="1"/>
      <c r="C47799" s="1"/>
      <c r="G47799" s="5"/>
    </row>
    <row r="47800" spans="2:7" x14ac:dyDescent="0.3">
      <c r="B47800" s="1"/>
      <c r="C47800" s="1"/>
      <c r="G47800" s="5"/>
    </row>
    <row r="47801" spans="2:7" x14ac:dyDescent="0.3">
      <c r="B47801" s="1"/>
      <c r="C47801" s="1"/>
      <c r="G47801" s="5"/>
    </row>
    <row r="47802" spans="2:7" x14ac:dyDescent="0.3">
      <c r="B47802" s="1"/>
      <c r="C47802" s="1"/>
      <c r="G47802" s="5"/>
    </row>
    <row r="47803" spans="2:7" x14ac:dyDescent="0.3">
      <c r="B47803" s="1"/>
      <c r="C47803" s="1"/>
      <c r="G47803" s="5"/>
    </row>
    <row r="47804" spans="2:7" x14ac:dyDescent="0.3">
      <c r="B47804" s="1"/>
      <c r="C47804" s="1"/>
      <c r="G47804" s="5"/>
    </row>
    <row r="47805" spans="2:7" x14ac:dyDescent="0.3">
      <c r="B47805" s="1"/>
      <c r="C47805" s="1"/>
      <c r="G47805" s="5"/>
    </row>
    <row r="47806" spans="2:7" x14ac:dyDescent="0.3">
      <c r="B47806" s="1"/>
      <c r="C47806" s="1"/>
      <c r="G47806" s="5"/>
    </row>
    <row r="47807" spans="2:7" x14ac:dyDescent="0.3">
      <c r="B47807" s="1"/>
      <c r="C47807" s="1"/>
      <c r="G47807" s="5"/>
    </row>
    <row r="47808" spans="2:7" x14ac:dyDescent="0.3">
      <c r="B47808" s="1"/>
      <c r="C47808" s="1"/>
      <c r="G47808" s="5"/>
    </row>
    <row r="47809" spans="2:7" x14ac:dyDescent="0.3">
      <c r="B47809" s="1"/>
      <c r="C47809" s="1"/>
      <c r="G47809" s="5"/>
    </row>
    <row r="47810" spans="2:7" x14ac:dyDescent="0.3">
      <c r="B47810" s="1"/>
      <c r="C47810" s="1"/>
      <c r="G47810" s="5"/>
    </row>
    <row r="47811" spans="2:7" x14ac:dyDescent="0.3">
      <c r="B47811" s="1"/>
      <c r="C47811" s="1"/>
      <c r="G47811" s="5"/>
    </row>
    <row r="47812" spans="2:7" x14ac:dyDescent="0.3">
      <c r="B47812" s="1"/>
      <c r="C47812" s="1"/>
      <c r="G47812" s="5"/>
    </row>
    <row r="47813" spans="2:7" x14ac:dyDescent="0.3">
      <c r="B47813" s="1"/>
      <c r="C47813" s="1"/>
      <c r="G47813" s="5"/>
    </row>
    <row r="47814" spans="2:7" x14ac:dyDescent="0.3">
      <c r="B47814" s="1"/>
      <c r="C47814" s="1"/>
      <c r="G47814" s="5"/>
    </row>
    <row r="47815" spans="2:7" x14ac:dyDescent="0.3">
      <c r="B47815" s="1"/>
      <c r="C47815" s="1"/>
      <c r="G47815" s="5"/>
    </row>
    <row r="47816" spans="2:7" x14ac:dyDescent="0.3">
      <c r="B47816" s="1"/>
      <c r="C47816" s="1"/>
      <c r="G47816" s="5"/>
    </row>
    <row r="47817" spans="2:7" x14ac:dyDescent="0.3">
      <c r="B47817" s="1"/>
      <c r="C47817" s="1"/>
      <c r="G47817" s="5"/>
    </row>
    <row r="47818" spans="2:7" x14ac:dyDescent="0.3">
      <c r="B47818" s="1"/>
      <c r="C47818" s="1"/>
      <c r="G47818" s="5"/>
    </row>
    <row r="47819" spans="2:7" x14ac:dyDescent="0.3">
      <c r="B47819" s="1"/>
      <c r="C47819" s="1"/>
      <c r="G47819" s="5"/>
    </row>
    <row r="47820" spans="2:7" x14ac:dyDescent="0.3">
      <c r="B47820" s="1"/>
      <c r="C47820" s="1"/>
      <c r="G47820" s="5"/>
    </row>
    <row r="47821" spans="2:7" x14ac:dyDescent="0.3">
      <c r="B47821" s="1"/>
      <c r="C47821" s="1"/>
      <c r="G47821" s="5"/>
    </row>
    <row r="47822" spans="2:7" x14ac:dyDescent="0.3">
      <c r="B47822" s="1"/>
      <c r="C47822" s="1"/>
      <c r="G47822" s="5"/>
    </row>
    <row r="47823" spans="2:7" x14ac:dyDescent="0.3">
      <c r="B47823" s="1"/>
      <c r="C47823" s="1"/>
      <c r="G47823" s="5"/>
    </row>
    <row r="47824" spans="2:7" x14ac:dyDescent="0.3">
      <c r="B47824" s="1"/>
      <c r="C47824" s="1"/>
      <c r="G47824" s="5"/>
    </row>
    <row r="47825" spans="2:7" x14ac:dyDescent="0.3">
      <c r="B47825" s="1"/>
      <c r="C47825" s="1"/>
      <c r="G47825" s="5"/>
    </row>
    <row r="47826" spans="2:7" x14ac:dyDescent="0.3">
      <c r="B47826" s="1"/>
      <c r="C47826" s="1"/>
      <c r="G47826" s="5"/>
    </row>
    <row r="47827" spans="2:7" x14ac:dyDescent="0.3">
      <c r="B47827" s="1"/>
      <c r="C47827" s="1"/>
      <c r="G47827" s="5"/>
    </row>
    <row r="47828" spans="2:7" x14ac:dyDescent="0.3">
      <c r="B47828" s="1"/>
      <c r="C47828" s="1"/>
      <c r="G47828" s="5"/>
    </row>
    <row r="47829" spans="2:7" x14ac:dyDescent="0.3">
      <c r="B47829" s="1"/>
      <c r="C47829" s="1"/>
      <c r="G47829" s="5"/>
    </row>
    <row r="47830" spans="2:7" x14ac:dyDescent="0.3">
      <c r="B47830" s="1"/>
      <c r="C47830" s="1"/>
      <c r="G47830" s="5"/>
    </row>
    <row r="47831" spans="2:7" x14ac:dyDescent="0.3">
      <c r="B47831" s="1"/>
      <c r="C47831" s="1"/>
      <c r="G47831" s="5"/>
    </row>
    <row r="47832" spans="2:7" x14ac:dyDescent="0.3">
      <c r="B47832" s="1"/>
      <c r="C47832" s="1"/>
      <c r="G47832" s="5"/>
    </row>
    <row r="47833" spans="2:7" x14ac:dyDescent="0.3">
      <c r="B47833" s="1"/>
      <c r="C47833" s="1"/>
      <c r="G47833" s="5"/>
    </row>
    <row r="47834" spans="2:7" x14ac:dyDescent="0.3">
      <c r="B47834" s="1"/>
      <c r="C47834" s="1"/>
      <c r="G47834" s="5"/>
    </row>
    <row r="47835" spans="2:7" x14ac:dyDescent="0.3">
      <c r="B47835" s="1"/>
      <c r="C47835" s="1"/>
      <c r="G47835" s="5"/>
    </row>
    <row r="47836" spans="2:7" x14ac:dyDescent="0.3">
      <c r="B47836" s="1"/>
      <c r="C47836" s="1"/>
      <c r="G47836" s="5"/>
    </row>
    <row r="47837" spans="2:7" x14ac:dyDescent="0.3">
      <c r="B47837" s="1"/>
      <c r="C47837" s="1"/>
      <c r="G47837" s="5"/>
    </row>
    <row r="47838" spans="2:7" x14ac:dyDescent="0.3">
      <c r="B47838" s="1"/>
      <c r="C47838" s="1"/>
      <c r="G47838" s="5"/>
    </row>
    <row r="47839" spans="2:7" x14ac:dyDescent="0.3">
      <c r="B47839" s="1"/>
      <c r="C47839" s="1"/>
      <c r="G47839" s="5"/>
    </row>
    <row r="47840" spans="2:7" x14ac:dyDescent="0.3">
      <c r="B47840" s="1"/>
      <c r="C47840" s="1"/>
      <c r="G47840" s="5"/>
    </row>
    <row r="47841" spans="2:7" x14ac:dyDescent="0.3">
      <c r="B47841" s="1"/>
      <c r="C47841" s="1"/>
      <c r="G47841" s="5"/>
    </row>
    <row r="47842" spans="2:7" x14ac:dyDescent="0.3">
      <c r="B47842" s="1"/>
      <c r="C47842" s="1"/>
      <c r="G47842" s="5"/>
    </row>
    <row r="47843" spans="2:7" x14ac:dyDescent="0.3">
      <c r="B47843" s="1"/>
      <c r="C47843" s="1"/>
      <c r="G47843" s="5"/>
    </row>
    <row r="47844" spans="2:7" x14ac:dyDescent="0.3">
      <c r="B47844" s="1"/>
      <c r="C47844" s="1"/>
      <c r="G47844" s="5"/>
    </row>
    <row r="47845" spans="2:7" x14ac:dyDescent="0.3">
      <c r="B47845" s="1"/>
      <c r="C47845" s="1"/>
      <c r="G47845" s="5"/>
    </row>
    <row r="47846" spans="2:7" x14ac:dyDescent="0.3">
      <c r="B47846" s="1"/>
      <c r="C47846" s="1"/>
      <c r="G47846" s="5"/>
    </row>
    <row r="47847" spans="2:7" x14ac:dyDescent="0.3">
      <c r="B47847" s="1"/>
      <c r="C47847" s="1"/>
      <c r="G47847" s="5"/>
    </row>
    <row r="47848" spans="2:7" x14ac:dyDescent="0.3">
      <c r="B47848" s="1"/>
      <c r="C47848" s="1"/>
      <c r="G47848" s="5"/>
    </row>
    <row r="47849" spans="2:7" x14ac:dyDescent="0.3">
      <c r="B47849" s="1"/>
      <c r="C47849" s="1"/>
      <c r="G47849" s="5"/>
    </row>
    <row r="47850" spans="2:7" x14ac:dyDescent="0.3">
      <c r="B47850" s="1"/>
      <c r="C47850" s="1"/>
      <c r="G47850" s="5"/>
    </row>
    <row r="47851" spans="2:7" x14ac:dyDescent="0.3">
      <c r="B47851" s="1"/>
      <c r="C47851" s="1"/>
      <c r="G47851" s="5"/>
    </row>
    <row r="47852" spans="2:7" x14ac:dyDescent="0.3">
      <c r="B47852" s="1"/>
      <c r="C47852" s="1"/>
      <c r="G47852" s="5"/>
    </row>
    <row r="47853" spans="2:7" x14ac:dyDescent="0.3">
      <c r="B47853" s="1"/>
      <c r="C47853" s="1"/>
      <c r="G47853" s="5"/>
    </row>
    <row r="47854" spans="2:7" x14ac:dyDescent="0.3">
      <c r="B47854" s="1"/>
      <c r="C47854" s="1"/>
      <c r="G47854" s="5"/>
    </row>
    <row r="47855" spans="2:7" x14ac:dyDescent="0.3">
      <c r="B47855" s="1"/>
      <c r="C47855" s="1"/>
      <c r="G47855" s="5"/>
    </row>
    <row r="47856" spans="2:7" x14ac:dyDescent="0.3">
      <c r="B47856" s="1"/>
      <c r="C47856" s="1"/>
      <c r="G47856" s="5"/>
    </row>
    <row r="47857" spans="2:7" x14ac:dyDescent="0.3">
      <c r="B47857" s="1"/>
      <c r="C47857" s="1"/>
      <c r="G47857" s="5"/>
    </row>
    <row r="47858" spans="2:7" x14ac:dyDescent="0.3">
      <c r="B47858" s="1"/>
      <c r="C47858" s="1"/>
      <c r="G47858" s="5"/>
    </row>
    <row r="47859" spans="2:7" x14ac:dyDescent="0.3">
      <c r="B47859" s="1"/>
      <c r="C47859" s="1"/>
      <c r="G47859" s="5"/>
    </row>
    <row r="47860" spans="2:7" x14ac:dyDescent="0.3">
      <c r="B47860" s="1"/>
      <c r="C47860" s="1"/>
      <c r="G47860" s="5"/>
    </row>
    <row r="47861" spans="2:7" x14ac:dyDescent="0.3">
      <c r="B47861" s="1"/>
      <c r="C47861" s="1"/>
      <c r="G47861" s="5"/>
    </row>
    <row r="47862" spans="2:7" x14ac:dyDescent="0.3">
      <c r="B47862" s="1"/>
      <c r="C47862" s="1"/>
      <c r="G47862" s="5"/>
    </row>
    <row r="47863" spans="2:7" x14ac:dyDescent="0.3">
      <c r="B47863" s="1"/>
      <c r="C47863" s="1"/>
      <c r="G47863" s="5"/>
    </row>
    <row r="47864" spans="2:7" x14ac:dyDescent="0.3">
      <c r="B47864" s="1"/>
      <c r="C47864" s="1"/>
      <c r="G47864" s="5"/>
    </row>
    <row r="47865" spans="2:7" x14ac:dyDescent="0.3">
      <c r="B47865" s="1"/>
      <c r="C47865" s="1"/>
      <c r="G47865" s="5"/>
    </row>
    <row r="47866" spans="2:7" x14ac:dyDescent="0.3">
      <c r="B47866" s="1"/>
      <c r="C47866" s="1"/>
      <c r="G47866" s="5"/>
    </row>
    <row r="47867" spans="2:7" x14ac:dyDescent="0.3">
      <c r="B47867" s="1"/>
      <c r="C47867" s="1"/>
      <c r="G47867" s="5"/>
    </row>
    <row r="47868" spans="2:7" x14ac:dyDescent="0.3">
      <c r="B47868" s="1"/>
      <c r="C47868" s="1"/>
      <c r="G47868" s="5"/>
    </row>
    <row r="47869" spans="2:7" x14ac:dyDescent="0.3">
      <c r="B47869" s="1"/>
      <c r="C47869" s="1"/>
      <c r="G47869" s="5"/>
    </row>
    <row r="47870" spans="2:7" x14ac:dyDescent="0.3">
      <c r="B47870" s="1"/>
      <c r="C47870" s="1"/>
      <c r="G47870" s="5"/>
    </row>
    <row r="47871" spans="2:7" x14ac:dyDescent="0.3">
      <c r="B47871" s="1"/>
      <c r="C47871" s="1"/>
      <c r="G47871" s="5"/>
    </row>
    <row r="47872" spans="2:7" x14ac:dyDescent="0.3">
      <c r="B47872" s="1"/>
      <c r="C47872" s="1"/>
      <c r="G47872" s="5"/>
    </row>
    <row r="47873" spans="2:7" x14ac:dyDescent="0.3">
      <c r="B47873" s="1"/>
      <c r="C47873" s="1"/>
      <c r="G47873" s="5"/>
    </row>
    <row r="47874" spans="2:7" x14ac:dyDescent="0.3">
      <c r="B47874" s="1"/>
      <c r="C47874" s="1"/>
      <c r="G47874" s="5"/>
    </row>
    <row r="47875" spans="2:7" x14ac:dyDescent="0.3">
      <c r="B47875" s="1"/>
      <c r="C47875" s="1"/>
      <c r="G47875" s="5"/>
    </row>
    <row r="47876" spans="2:7" x14ac:dyDescent="0.3">
      <c r="B47876" s="1"/>
      <c r="C47876" s="1"/>
      <c r="G47876" s="5"/>
    </row>
    <row r="47877" spans="2:7" x14ac:dyDescent="0.3">
      <c r="B47877" s="1"/>
      <c r="C47877" s="1"/>
      <c r="G47877" s="5"/>
    </row>
    <row r="47878" spans="2:7" x14ac:dyDescent="0.3">
      <c r="B47878" s="1"/>
      <c r="C47878" s="1"/>
      <c r="G47878" s="5"/>
    </row>
    <row r="47879" spans="2:7" x14ac:dyDescent="0.3">
      <c r="B47879" s="1"/>
      <c r="C47879" s="1"/>
      <c r="G47879" s="5"/>
    </row>
    <row r="47880" spans="2:7" x14ac:dyDescent="0.3">
      <c r="B47880" s="1"/>
      <c r="C47880" s="1"/>
      <c r="G47880" s="5"/>
    </row>
    <row r="47881" spans="2:7" x14ac:dyDescent="0.3">
      <c r="B47881" s="1"/>
      <c r="C47881" s="1"/>
      <c r="G47881" s="5"/>
    </row>
    <row r="47882" spans="2:7" x14ac:dyDescent="0.3">
      <c r="B47882" s="1"/>
      <c r="C47882" s="1"/>
      <c r="G47882" s="5"/>
    </row>
    <row r="47883" spans="2:7" x14ac:dyDescent="0.3">
      <c r="B47883" s="1"/>
      <c r="C47883" s="1"/>
      <c r="G47883" s="5"/>
    </row>
    <row r="47884" spans="2:7" x14ac:dyDescent="0.3">
      <c r="B47884" s="1"/>
      <c r="C47884" s="1"/>
      <c r="G47884" s="5"/>
    </row>
    <row r="47885" spans="2:7" x14ac:dyDescent="0.3">
      <c r="B47885" s="1"/>
      <c r="C47885" s="1"/>
      <c r="G47885" s="5"/>
    </row>
    <row r="47886" spans="2:7" x14ac:dyDescent="0.3">
      <c r="B47886" s="1"/>
      <c r="C47886" s="1"/>
      <c r="G47886" s="5"/>
    </row>
    <row r="47887" spans="2:7" x14ac:dyDescent="0.3">
      <c r="B47887" s="1"/>
      <c r="C47887" s="1"/>
      <c r="G47887" s="5"/>
    </row>
    <row r="47888" spans="2:7" x14ac:dyDescent="0.3">
      <c r="B47888" s="1"/>
      <c r="C47888" s="1"/>
      <c r="G47888" s="5"/>
    </row>
    <row r="47889" spans="2:7" x14ac:dyDescent="0.3">
      <c r="B47889" s="1"/>
      <c r="C47889" s="1"/>
      <c r="G47889" s="5"/>
    </row>
    <row r="47890" spans="2:7" x14ac:dyDescent="0.3">
      <c r="B47890" s="1"/>
      <c r="C47890" s="1"/>
      <c r="G47890" s="5"/>
    </row>
    <row r="47891" spans="2:7" x14ac:dyDescent="0.3">
      <c r="B47891" s="1"/>
      <c r="C47891" s="1"/>
      <c r="G47891" s="5"/>
    </row>
    <row r="47892" spans="2:7" x14ac:dyDescent="0.3">
      <c r="B47892" s="1"/>
      <c r="C47892" s="1"/>
      <c r="G47892" s="5"/>
    </row>
    <row r="47893" spans="2:7" x14ac:dyDescent="0.3">
      <c r="B47893" s="1"/>
      <c r="C47893" s="1"/>
      <c r="G47893" s="5"/>
    </row>
    <row r="47894" spans="2:7" x14ac:dyDescent="0.3">
      <c r="B47894" s="1"/>
      <c r="C47894" s="1"/>
      <c r="G47894" s="5"/>
    </row>
    <row r="47895" spans="2:7" x14ac:dyDescent="0.3">
      <c r="B47895" s="1"/>
      <c r="C47895" s="1"/>
      <c r="G47895" s="5"/>
    </row>
    <row r="47896" spans="2:7" x14ac:dyDescent="0.3">
      <c r="B47896" s="1"/>
      <c r="C47896" s="1"/>
      <c r="G47896" s="5"/>
    </row>
    <row r="47897" spans="2:7" x14ac:dyDescent="0.3">
      <c r="B47897" s="1"/>
      <c r="C47897" s="1"/>
      <c r="G47897" s="5"/>
    </row>
    <row r="47898" spans="2:7" x14ac:dyDescent="0.3">
      <c r="B47898" s="1"/>
      <c r="C47898" s="1"/>
      <c r="G47898" s="5"/>
    </row>
    <row r="47899" spans="2:7" x14ac:dyDescent="0.3">
      <c r="B47899" s="1"/>
      <c r="C47899" s="1"/>
      <c r="G47899" s="5"/>
    </row>
    <row r="47900" spans="2:7" x14ac:dyDescent="0.3">
      <c r="B47900" s="1"/>
      <c r="C47900" s="1"/>
      <c r="G47900" s="5"/>
    </row>
    <row r="47901" spans="2:7" x14ac:dyDescent="0.3">
      <c r="B47901" s="1"/>
      <c r="C47901" s="1"/>
      <c r="G47901" s="5"/>
    </row>
    <row r="47902" spans="2:7" x14ac:dyDescent="0.3">
      <c r="B47902" s="1"/>
      <c r="C47902" s="1"/>
      <c r="G47902" s="5"/>
    </row>
    <row r="47903" spans="2:7" x14ac:dyDescent="0.3">
      <c r="B47903" s="1"/>
      <c r="C47903" s="1"/>
      <c r="G47903" s="5"/>
    </row>
    <row r="47904" spans="2:7" x14ac:dyDescent="0.3">
      <c r="B47904" s="1"/>
      <c r="C47904" s="1"/>
      <c r="G47904" s="5"/>
    </row>
    <row r="47905" spans="2:7" x14ac:dyDescent="0.3">
      <c r="B47905" s="1"/>
      <c r="C47905" s="1"/>
      <c r="G47905" s="5"/>
    </row>
    <row r="47906" spans="2:7" x14ac:dyDescent="0.3">
      <c r="B47906" s="1"/>
      <c r="C47906" s="1"/>
      <c r="G47906" s="5"/>
    </row>
    <row r="47907" spans="2:7" x14ac:dyDescent="0.3">
      <c r="B47907" s="1"/>
      <c r="C47907" s="1"/>
      <c r="G47907" s="5"/>
    </row>
    <row r="47908" spans="2:7" x14ac:dyDescent="0.3">
      <c r="B47908" s="1"/>
      <c r="C47908" s="1"/>
      <c r="G47908" s="5"/>
    </row>
    <row r="47909" spans="2:7" x14ac:dyDescent="0.3">
      <c r="B47909" s="1"/>
      <c r="C47909" s="1"/>
      <c r="G47909" s="5"/>
    </row>
    <row r="47910" spans="2:7" x14ac:dyDescent="0.3">
      <c r="B47910" s="1"/>
      <c r="C47910" s="1"/>
      <c r="G47910" s="5"/>
    </row>
    <row r="47911" spans="2:7" x14ac:dyDescent="0.3">
      <c r="B47911" s="1"/>
      <c r="C47911" s="1"/>
      <c r="G47911" s="5"/>
    </row>
    <row r="47912" spans="2:7" x14ac:dyDescent="0.3">
      <c r="B47912" s="1"/>
      <c r="C47912" s="1"/>
      <c r="G47912" s="5"/>
    </row>
    <row r="47913" spans="2:7" x14ac:dyDescent="0.3">
      <c r="B47913" s="1"/>
      <c r="C47913" s="1"/>
      <c r="G47913" s="5"/>
    </row>
    <row r="47914" spans="2:7" x14ac:dyDescent="0.3">
      <c r="B47914" s="1"/>
      <c r="C47914" s="1"/>
      <c r="G47914" s="5"/>
    </row>
    <row r="47915" spans="2:7" x14ac:dyDescent="0.3">
      <c r="B47915" s="1"/>
      <c r="C47915" s="1"/>
      <c r="G47915" s="5"/>
    </row>
    <row r="47916" spans="2:7" x14ac:dyDescent="0.3">
      <c r="B47916" s="1"/>
      <c r="C47916" s="1"/>
      <c r="G47916" s="5"/>
    </row>
    <row r="47917" spans="2:7" x14ac:dyDescent="0.3">
      <c r="B47917" s="1"/>
      <c r="C47917" s="1"/>
      <c r="G47917" s="5"/>
    </row>
    <row r="47918" spans="2:7" x14ac:dyDescent="0.3">
      <c r="B47918" s="1"/>
      <c r="C47918" s="1"/>
      <c r="G47918" s="5"/>
    </row>
    <row r="47919" spans="2:7" x14ac:dyDescent="0.3">
      <c r="B47919" s="1"/>
      <c r="C47919" s="1"/>
      <c r="G47919" s="5"/>
    </row>
    <row r="47920" spans="2:7" x14ac:dyDescent="0.3">
      <c r="B47920" s="1"/>
      <c r="C47920" s="1"/>
      <c r="G47920" s="5"/>
    </row>
    <row r="47921" spans="2:7" x14ac:dyDescent="0.3">
      <c r="B47921" s="1"/>
      <c r="C47921" s="1"/>
      <c r="G47921" s="5"/>
    </row>
    <row r="47922" spans="2:7" x14ac:dyDescent="0.3">
      <c r="B47922" s="1"/>
      <c r="C47922" s="1"/>
      <c r="G47922" s="5"/>
    </row>
    <row r="47923" spans="2:7" x14ac:dyDescent="0.3">
      <c r="B47923" s="1"/>
      <c r="C47923" s="1"/>
      <c r="G47923" s="5"/>
    </row>
    <row r="47924" spans="2:7" x14ac:dyDescent="0.3">
      <c r="B47924" s="1"/>
      <c r="C47924" s="1"/>
      <c r="G47924" s="5"/>
    </row>
    <row r="47925" spans="2:7" x14ac:dyDescent="0.3">
      <c r="B47925" s="1"/>
      <c r="C47925" s="1"/>
      <c r="G47925" s="5"/>
    </row>
    <row r="47926" spans="2:7" x14ac:dyDescent="0.3">
      <c r="B47926" s="1"/>
      <c r="C47926" s="1"/>
      <c r="G47926" s="5"/>
    </row>
    <row r="47927" spans="2:7" x14ac:dyDescent="0.3">
      <c r="B47927" s="1"/>
      <c r="C47927" s="1"/>
      <c r="G47927" s="5"/>
    </row>
    <row r="47928" spans="2:7" x14ac:dyDescent="0.3">
      <c r="B47928" s="1"/>
      <c r="C47928" s="1"/>
      <c r="G47928" s="5"/>
    </row>
    <row r="47929" spans="2:7" x14ac:dyDescent="0.3">
      <c r="B47929" s="1"/>
      <c r="C47929" s="1"/>
      <c r="G47929" s="5"/>
    </row>
    <row r="47930" spans="2:7" x14ac:dyDescent="0.3">
      <c r="B47930" s="1"/>
      <c r="C47930" s="1"/>
      <c r="G47930" s="5"/>
    </row>
    <row r="47931" spans="2:7" x14ac:dyDescent="0.3">
      <c r="B47931" s="1"/>
      <c r="C47931" s="1"/>
      <c r="G47931" s="5"/>
    </row>
    <row r="47932" spans="2:7" x14ac:dyDescent="0.3">
      <c r="B47932" s="1"/>
      <c r="C47932" s="1"/>
      <c r="G47932" s="5"/>
    </row>
    <row r="47933" spans="2:7" x14ac:dyDescent="0.3">
      <c r="B47933" s="1"/>
      <c r="C47933" s="1"/>
      <c r="G47933" s="5"/>
    </row>
    <row r="47934" spans="2:7" x14ac:dyDescent="0.3">
      <c r="B47934" s="1"/>
      <c r="C47934" s="1"/>
      <c r="G47934" s="5"/>
    </row>
    <row r="47935" spans="2:7" x14ac:dyDescent="0.3">
      <c r="B47935" s="1"/>
      <c r="C47935" s="1"/>
      <c r="G47935" s="5"/>
    </row>
    <row r="47936" spans="2:7" x14ac:dyDescent="0.3">
      <c r="B47936" s="1"/>
      <c r="C47936" s="1"/>
      <c r="G47936" s="5"/>
    </row>
    <row r="47937" spans="2:7" x14ac:dyDescent="0.3">
      <c r="B47937" s="1"/>
      <c r="C47937" s="1"/>
      <c r="G47937" s="5"/>
    </row>
    <row r="47938" spans="2:7" x14ac:dyDescent="0.3">
      <c r="B47938" s="1"/>
      <c r="C47938" s="1"/>
      <c r="G47938" s="5"/>
    </row>
    <row r="47939" spans="2:7" x14ac:dyDescent="0.3">
      <c r="B47939" s="1"/>
      <c r="C47939" s="1"/>
      <c r="G47939" s="5"/>
    </row>
    <row r="47940" spans="2:7" x14ac:dyDescent="0.3">
      <c r="B47940" s="1"/>
      <c r="C47940" s="1"/>
      <c r="G47940" s="5"/>
    </row>
    <row r="47941" spans="2:7" x14ac:dyDescent="0.3">
      <c r="B47941" s="1"/>
      <c r="C47941" s="1"/>
      <c r="G47941" s="5"/>
    </row>
    <row r="47942" spans="2:7" x14ac:dyDescent="0.3">
      <c r="B47942" s="1"/>
      <c r="C47942" s="1"/>
      <c r="G47942" s="5"/>
    </row>
    <row r="47943" spans="2:7" x14ac:dyDescent="0.3">
      <c r="B47943" s="1"/>
      <c r="C47943" s="1"/>
      <c r="G47943" s="5"/>
    </row>
    <row r="47944" spans="2:7" x14ac:dyDescent="0.3">
      <c r="B47944" s="1"/>
      <c r="C47944" s="1"/>
      <c r="G47944" s="5"/>
    </row>
    <row r="47945" spans="2:7" x14ac:dyDescent="0.3">
      <c r="B47945" s="1"/>
      <c r="C47945" s="1"/>
      <c r="G47945" s="5"/>
    </row>
    <row r="47946" spans="2:7" x14ac:dyDescent="0.3">
      <c r="B47946" s="1"/>
      <c r="C47946" s="1"/>
      <c r="G47946" s="5"/>
    </row>
    <row r="47947" spans="2:7" x14ac:dyDescent="0.3">
      <c r="B47947" s="1"/>
      <c r="C47947" s="1"/>
      <c r="G47947" s="5"/>
    </row>
    <row r="47948" spans="2:7" x14ac:dyDescent="0.3">
      <c r="B47948" s="1"/>
      <c r="C47948" s="1"/>
      <c r="G47948" s="5"/>
    </row>
    <row r="47949" spans="2:7" x14ac:dyDescent="0.3">
      <c r="B47949" s="1"/>
      <c r="C47949" s="1"/>
      <c r="G47949" s="5"/>
    </row>
    <row r="47950" spans="2:7" x14ac:dyDescent="0.3">
      <c r="B47950" s="1"/>
      <c r="C47950" s="1"/>
      <c r="G47950" s="5"/>
    </row>
    <row r="47951" spans="2:7" x14ac:dyDescent="0.3">
      <c r="B47951" s="1"/>
      <c r="C47951" s="1"/>
      <c r="G47951" s="5"/>
    </row>
    <row r="47952" spans="2:7" x14ac:dyDescent="0.3">
      <c r="B47952" s="1"/>
      <c r="C47952" s="1"/>
      <c r="G47952" s="5"/>
    </row>
    <row r="47953" spans="2:7" x14ac:dyDescent="0.3">
      <c r="B47953" s="1"/>
      <c r="C47953" s="1"/>
      <c r="G47953" s="5"/>
    </row>
    <row r="47954" spans="2:7" x14ac:dyDescent="0.3">
      <c r="B47954" s="1"/>
      <c r="C47954" s="1"/>
      <c r="G47954" s="5"/>
    </row>
    <row r="47955" spans="2:7" x14ac:dyDescent="0.3">
      <c r="B47955" s="1"/>
      <c r="C47955" s="1"/>
      <c r="G47955" s="5"/>
    </row>
    <row r="47956" spans="2:7" x14ac:dyDescent="0.3">
      <c r="B47956" s="1"/>
      <c r="C47956" s="1"/>
      <c r="G47956" s="5"/>
    </row>
    <row r="47957" spans="2:7" x14ac:dyDescent="0.3">
      <c r="B47957" s="1"/>
      <c r="C47957" s="1"/>
      <c r="G47957" s="5"/>
    </row>
    <row r="47958" spans="2:7" x14ac:dyDescent="0.3">
      <c r="B47958" s="1"/>
      <c r="C47958" s="1"/>
      <c r="G47958" s="5"/>
    </row>
    <row r="47959" spans="2:7" x14ac:dyDescent="0.3">
      <c r="B47959" s="1"/>
      <c r="C47959" s="1"/>
      <c r="G47959" s="5"/>
    </row>
    <row r="47960" spans="2:7" x14ac:dyDescent="0.3">
      <c r="B47960" s="1"/>
      <c r="C47960" s="1"/>
      <c r="G47960" s="5"/>
    </row>
    <row r="47961" spans="2:7" x14ac:dyDescent="0.3">
      <c r="B47961" s="1"/>
      <c r="C47961" s="1"/>
      <c r="G47961" s="5"/>
    </row>
    <row r="47962" spans="2:7" x14ac:dyDescent="0.3">
      <c r="B47962" s="1"/>
      <c r="C47962" s="1"/>
      <c r="G47962" s="5"/>
    </row>
    <row r="47963" spans="2:7" x14ac:dyDescent="0.3">
      <c r="B47963" s="1"/>
      <c r="C47963" s="1"/>
      <c r="G47963" s="5"/>
    </row>
    <row r="47964" spans="2:7" x14ac:dyDescent="0.3">
      <c r="B47964" s="1"/>
      <c r="C47964" s="1"/>
      <c r="G47964" s="5"/>
    </row>
    <row r="47965" spans="2:7" x14ac:dyDescent="0.3">
      <c r="B47965" s="1"/>
      <c r="C47965" s="1"/>
      <c r="G47965" s="5"/>
    </row>
    <row r="47966" spans="2:7" x14ac:dyDescent="0.3">
      <c r="B47966" s="1"/>
      <c r="C47966" s="1"/>
      <c r="G47966" s="5"/>
    </row>
    <row r="47967" spans="2:7" x14ac:dyDescent="0.3">
      <c r="B47967" s="1"/>
      <c r="C47967" s="1"/>
      <c r="G47967" s="5"/>
    </row>
    <row r="47968" spans="2:7" x14ac:dyDescent="0.3">
      <c r="B47968" s="1"/>
      <c r="C47968" s="1"/>
      <c r="G47968" s="5"/>
    </row>
    <row r="47969" spans="2:7" x14ac:dyDescent="0.3">
      <c r="B47969" s="1"/>
      <c r="C47969" s="1"/>
      <c r="G47969" s="5"/>
    </row>
    <row r="47970" spans="2:7" x14ac:dyDescent="0.3">
      <c r="B47970" s="1"/>
      <c r="C47970" s="1"/>
      <c r="G47970" s="5"/>
    </row>
    <row r="47971" spans="2:7" x14ac:dyDescent="0.3">
      <c r="B47971" s="1"/>
      <c r="C47971" s="1"/>
      <c r="G47971" s="5"/>
    </row>
    <row r="47972" spans="2:7" x14ac:dyDescent="0.3">
      <c r="B47972" s="1"/>
      <c r="C47972" s="1"/>
      <c r="G47972" s="5"/>
    </row>
    <row r="47973" spans="2:7" x14ac:dyDescent="0.3">
      <c r="B47973" s="1"/>
      <c r="C47973" s="1"/>
      <c r="G47973" s="5"/>
    </row>
    <row r="47974" spans="2:7" x14ac:dyDescent="0.3">
      <c r="B47974" s="1"/>
      <c r="C47974" s="1"/>
      <c r="G47974" s="5"/>
    </row>
    <row r="47975" spans="2:7" x14ac:dyDescent="0.3">
      <c r="B47975" s="1"/>
      <c r="C47975" s="1"/>
      <c r="G47975" s="5"/>
    </row>
    <row r="47976" spans="2:7" x14ac:dyDescent="0.3">
      <c r="B47976" s="1"/>
      <c r="C47976" s="1"/>
      <c r="G47976" s="5"/>
    </row>
    <row r="47977" spans="2:7" x14ac:dyDescent="0.3">
      <c r="B47977" s="1"/>
      <c r="C47977" s="1"/>
      <c r="G47977" s="5"/>
    </row>
    <row r="47978" spans="2:7" x14ac:dyDescent="0.3">
      <c r="B47978" s="1"/>
      <c r="C47978" s="1"/>
      <c r="G47978" s="5"/>
    </row>
    <row r="47979" spans="2:7" x14ac:dyDescent="0.3">
      <c r="B47979" s="1"/>
      <c r="C47979" s="1"/>
      <c r="G47979" s="5"/>
    </row>
    <row r="47980" spans="2:7" x14ac:dyDescent="0.3">
      <c r="B47980" s="1"/>
      <c r="C47980" s="1"/>
      <c r="G47980" s="5"/>
    </row>
    <row r="47981" spans="2:7" x14ac:dyDescent="0.3">
      <c r="B47981" s="1"/>
      <c r="C47981" s="1"/>
      <c r="G47981" s="5"/>
    </row>
    <row r="47982" spans="2:7" x14ac:dyDescent="0.3">
      <c r="B47982" s="1"/>
      <c r="C47982" s="1"/>
      <c r="G47982" s="5"/>
    </row>
    <row r="47983" spans="2:7" x14ac:dyDescent="0.3">
      <c r="B47983" s="1"/>
      <c r="C47983" s="1"/>
      <c r="G47983" s="5"/>
    </row>
    <row r="47984" spans="2:7" x14ac:dyDescent="0.3">
      <c r="B47984" s="1"/>
      <c r="C47984" s="1"/>
      <c r="G47984" s="5"/>
    </row>
    <row r="47985" spans="2:7" x14ac:dyDescent="0.3">
      <c r="B47985" s="1"/>
      <c r="C47985" s="1"/>
      <c r="G47985" s="5"/>
    </row>
    <row r="47986" spans="2:7" x14ac:dyDescent="0.3">
      <c r="B47986" s="1"/>
      <c r="C47986" s="1"/>
      <c r="G47986" s="5"/>
    </row>
    <row r="47987" spans="2:7" x14ac:dyDescent="0.3">
      <c r="B47987" s="1"/>
      <c r="C47987" s="1"/>
      <c r="G47987" s="5"/>
    </row>
    <row r="47988" spans="2:7" x14ac:dyDescent="0.3">
      <c r="B47988" s="1"/>
      <c r="C47988" s="1"/>
      <c r="G47988" s="5"/>
    </row>
    <row r="47989" spans="2:7" x14ac:dyDescent="0.3">
      <c r="B47989" s="1"/>
      <c r="C47989" s="1"/>
      <c r="G47989" s="5"/>
    </row>
    <row r="47990" spans="2:7" x14ac:dyDescent="0.3">
      <c r="B47990" s="1"/>
      <c r="C47990" s="1"/>
      <c r="G47990" s="5"/>
    </row>
    <row r="47991" spans="2:7" x14ac:dyDescent="0.3">
      <c r="B47991" s="1"/>
      <c r="C47991" s="1"/>
      <c r="G47991" s="5"/>
    </row>
    <row r="47992" spans="2:7" x14ac:dyDescent="0.3">
      <c r="B47992" s="1"/>
      <c r="C47992" s="1"/>
      <c r="G47992" s="5"/>
    </row>
    <row r="47993" spans="2:7" x14ac:dyDescent="0.3">
      <c r="B47993" s="1"/>
      <c r="C47993" s="1"/>
      <c r="G47993" s="5"/>
    </row>
    <row r="47994" spans="2:7" x14ac:dyDescent="0.3">
      <c r="B47994" s="1"/>
      <c r="C47994" s="1"/>
      <c r="G47994" s="5"/>
    </row>
    <row r="47995" spans="2:7" x14ac:dyDescent="0.3">
      <c r="B47995" s="1"/>
      <c r="C47995" s="1"/>
      <c r="G47995" s="5"/>
    </row>
    <row r="47996" spans="2:7" x14ac:dyDescent="0.3">
      <c r="B47996" s="1"/>
      <c r="C47996" s="1"/>
      <c r="G47996" s="5"/>
    </row>
    <row r="47997" spans="2:7" x14ac:dyDescent="0.3">
      <c r="B47997" s="1"/>
      <c r="C47997" s="1"/>
      <c r="G47997" s="5"/>
    </row>
    <row r="47998" spans="2:7" x14ac:dyDescent="0.3">
      <c r="B47998" s="1"/>
      <c r="C47998" s="1"/>
      <c r="G47998" s="5"/>
    </row>
    <row r="47999" spans="2:7" x14ac:dyDescent="0.3">
      <c r="B47999" s="1"/>
      <c r="C47999" s="1"/>
      <c r="G47999" s="5"/>
    </row>
    <row r="48000" spans="2:7" x14ac:dyDescent="0.3">
      <c r="B48000" s="1"/>
      <c r="C48000" s="1"/>
      <c r="G48000" s="5"/>
    </row>
    <row r="48001" spans="2:7" x14ac:dyDescent="0.3">
      <c r="B48001" s="1"/>
      <c r="C48001" s="1"/>
      <c r="G48001" s="5"/>
    </row>
    <row r="48002" spans="2:7" x14ac:dyDescent="0.3">
      <c r="B48002" s="1"/>
      <c r="C48002" s="1"/>
      <c r="G48002" s="5"/>
    </row>
    <row r="48003" spans="2:7" x14ac:dyDescent="0.3">
      <c r="B48003" s="1"/>
      <c r="C48003" s="1"/>
      <c r="G48003" s="5"/>
    </row>
    <row r="48004" spans="2:7" x14ac:dyDescent="0.3">
      <c r="B48004" s="1"/>
      <c r="C48004" s="1"/>
      <c r="G48004" s="5"/>
    </row>
    <row r="48005" spans="2:7" x14ac:dyDescent="0.3">
      <c r="B48005" s="1"/>
      <c r="C48005" s="1"/>
      <c r="G48005" s="5"/>
    </row>
    <row r="48006" spans="2:7" x14ac:dyDescent="0.3">
      <c r="B48006" s="1"/>
      <c r="C48006" s="1"/>
      <c r="G48006" s="5"/>
    </row>
    <row r="48007" spans="2:7" x14ac:dyDescent="0.3">
      <c r="B48007" s="1"/>
      <c r="C48007" s="1"/>
      <c r="G48007" s="5"/>
    </row>
    <row r="48008" spans="2:7" x14ac:dyDescent="0.3">
      <c r="B48008" s="1"/>
      <c r="C48008" s="1"/>
      <c r="G48008" s="5"/>
    </row>
    <row r="48009" spans="2:7" x14ac:dyDescent="0.3">
      <c r="B48009" s="1"/>
      <c r="C48009" s="1"/>
      <c r="G48009" s="5"/>
    </row>
    <row r="48010" spans="2:7" x14ac:dyDescent="0.3">
      <c r="B48010" s="1"/>
      <c r="C48010" s="1"/>
      <c r="G48010" s="5"/>
    </row>
    <row r="48011" spans="2:7" x14ac:dyDescent="0.3">
      <c r="B48011" s="1"/>
      <c r="C48011" s="1"/>
      <c r="G48011" s="5"/>
    </row>
    <row r="48012" spans="2:7" x14ac:dyDescent="0.3">
      <c r="B48012" s="1"/>
      <c r="C48012" s="1"/>
      <c r="G48012" s="5"/>
    </row>
    <row r="48013" spans="2:7" x14ac:dyDescent="0.3">
      <c r="B48013" s="1"/>
      <c r="C48013" s="1"/>
      <c r="G48013" s="5"/>
    </row>
    <row r="48014" spans="2:7" x14ac:dyDescent="0.3">
      <c r="B48014" s="1"/>
      <c r="C48014" s="1"/>
      <c r="G48014" s="5"/>
    </row>
    <row r="48015" spans="2:7" x14ac:dyDescent="0.3">
      <c r="B48015" s="1"/>
      <c r="C48015" s="1"/>
      <c r="G48015" s="5"/>
    </row>
    <row r="48016" spans="2:7" x14ac:dyDescent="0.3">
      <c r="B48016" s="1"/>
      <c r="C48016" s="1"/>
      <c r="G48016" s="5"/>
    </row>
    <row r="48017" spans="2:7" x14ac:dyDescent="0.3">
      <c r="B48017" s="1"/>
      <c r="C48017" s="1"/>
      <c r="G48017" s="5"/>
    </row>
    <row r="48018" spans="2:7" x14ac:dyDescent="0.3">
      <c r="B48018" s="1"/>
      <c r="C48018" s="1"/>
      <c r="G48018" s="5"/>
    </row>
    <row r="48019" spans="2:7" x14ac:dyDescent="0.3">
      <c r="B48019" s="1"/>
      <c r="C48019" s="1"/>
      <c r="G48019" s="5"/>
    </row>
    <row r="48020" spans="2:7" x14ac:dyDescent="0.3">
      <c r="B48020" s="1"/>
      <c r="C48020" s="1"/>
      <c r="G48020" s="5"/>
    </row>
    <row r="48021" spans="2:7" x14ac:dyDescent="0.3">
      <c r="B48021" s="1"/>
      <c r="C48021" s="1"/>
      <c r="G48021" s="5"/>
    </row>
    <row r="48022" spans="2:7" x14ac:dyDescent="0.3">
      <c r="B48022" s="1"/>
      <c r="C48022" s="1"/>
      <c r="G48022" s="5"/>
    </row>
    <row r="48023" spans="2:7" x14ac:dyDescent="0.3">
      <c r="B48023" s="1"/>
      <c r="C48023" s="1"/>
      <c r="G48023" s="5"/>
    </row>
    <row r="48024" spans="2:7" x14ac:dyDescent="0.3">
      <c r="B48024" s="1"/>
      <c r="C48024" s="1"/>
      <c r="G48024" s="5"/>
    </row>
    <row r="48025" spans="2:7" x14ac:dyDescent="0.3">
      <c r="B48025" s="1"/>
      <c r="C48025" s="1"/>
      <c r="G48025" s="5"/>
    </row>
    <row r="48026" spans="2:7" x14ac:dyDescent="0.3">
      <c r="B48026" s="1"/>
      <c r="C48026" s="1"/>
      <c r="G48026" s="5"/>
    </row>
    <row r="48027" spans="2:7" x14ac:dyDescent="0.3">
      <c r="B48027" s="1"/>
      <c r="C48027" s="1"/>
      <c r="G48027" s="5"/>
    </row>
    <row r="48028" spans="2:7" x14ac:dyDescent="0.3">
      <c r="B48028" s="1"/>
      <c r="C48028" s="1"/>
      <c r="G48028" s="5"/>
    </row>
    <row r="48029" spans="2:7" x14ac:dyDescent="0.3">
      <c r="B48029" s="1"/>
      <c r="C48029" s="1"/>
      <c r="G48029" s="5"/>
    </row>
    <row r="48030" spans="2:7" x14ac:dyDescent="0.3">
      <c r="B48030" s="1"/>
      <c r="C48030" s="1"/>
      <c r="G48030" s="5"/>
    </row>
    <row r="48031" spans="2:7" x14ac:dyDescent="0.3">
      <c r="B48031" s="1"/>
      <c r="C48031" s="1"/>
      <c r="G48031" s="5"/>
    </row>
    <row r="48032" spans="2:7" x14ac:dyDescent="0.3">
      <c r="B48032" s="1"/>
      <c r="C48032" s="1"/>
      <c r="G48032" s="5"/>
    </row>
    <row r="48033" spans="2:7" x14ac:dyDescent="0.3">
      <c r="B48033" s="1"/>
      <c r="C48033" s="1"/>
      <c r="G48033" s="5"/>
    </row>
    <row r="48034" spans="2:7" x14ac:dyDescent="0.3">
      <c r="B48034" s="1"/>
      <c r="C48034" s="1"/>
      <c r="G48034" s="5"/>
    </row>
    <row r="48035" spans="2:7" x14ac:dyDescent="0.3">
      <c r="B48035" s="1"/>
      <c r="C48035" s="1"/>
      <c r="G48035" s="5"/>
    </row>
    <row r="48036" spans="2:7" x14ac:dyDescent="0.3">
      <c r="B48036" s="1"/>
      <c r="C48036" s="1"/>
      <c r="G48036" s="5"/>
    </row>
    <row r="48037" spans="2:7" x14ac:dyDescent="0.3">
      <c r="B48037" s="1"/>
      <c r="C48037" s="1"/>
      <c r="G48037" s="5"/>
    </row>
    <row r="48038" spans="2:7" x14ac:dyDescent="0.3">
      <c r="B48038" s="1"/>
      <c r="C48038" s="1"/>
      <c r="G48038" s="5"/>
    </row>
    <row r="48039" spans="2:7" x14ac:dyDescent="0.3">
      <c r="B48039" s="1"/>
      <c r="C48039" s="1"/>
      <c r="G48039" s="5"/>
    </row>
    <row r="48040" spans="2:7" x14ac:dyDescent="0.3">
      <c r="B48040" s="1"/>
      <c r="C48040" s="1"/>
      <c r="G48040" s="5"/>
    </row>
    <row r="48041" spans="2:7" x14ac:dyDescent="0.3">
      <c r="B48041" s="1"/>
      <c r="C48041" s="1"/>
      <c r="G48041" s="5"/>
    </row>
    <row r="48042" spans="2:7" x14ac:dyDescent="0.3">
      <c r="B48042" s="1"/>
      <c r="C48042" s="1"/>
      <c r="G48042" s="5"/>
    </row>
    <row r="48043" spans="2:7" x14ac:dyDescent="0.3">
      <c r="B48043" s="1"/>
      <c r="C48043" s="1"/>
      <c r="G48043" s="5"/>
    </row>
    <row r="48044" spans="2:7" x14ac:dyDescent="0.3">
      <c r="B48044" s="1"/>
      <c r="C48044" s="1"/>
      <c r="G48044" s="5"/>
    </row>
    <row r="48045" spans="2:7" x14ac:dyDescent="0.3">
      <c r="B48045" s="1"/>
      <c r="C48045" s="1"/>
      <c r="G48045" s="5"/>
    </row>
    <row r="48046" spans="2:7" x14ac:dyDescent="0.3">
      <c r="B48046" s="1"/>
      <c r="C48046" s="1"/>
      <c r="G48046" s="5"/>
    </row>
    <row r="48047" spans="2:7" x14ac:dyDescent="0.3">
      <c r="B48047" s="1"/>
      <c r="C48047" s="1"/>
      <c r="G48047" s="5"/>
    </row>
    <row r="48048" spans="2:7" x14ac:dyDescent="0.3">
      <c r="B48048" s="1"/>
      <c r="C48048" s="1"/>
      <c r="G48048" s="5"/>
    </row>
    <row r="48049" spans="2:7" x14ac:dyDescent="0.3">
      <c r="B48049" s="1"/>
      <c r="C48049" s="1"/>
      <c r="G48049" s="5"/>
    </row>
    <row r="48050" spans="2:7" x14ac:dyDescent="0.3">
      <c r="B48050" s="1"/>
      <c r="C48050" s="1"/>
      <c r="G48050" s="5"/>
    </row>
    <row r="48051" spans="2:7" x14ac:dyDescent="0.3">
      <c r="B48051" s="1"/>
      <c r="C48051" s="1"/>
      <c r="G48051" s="5"/>
    </row>
    <row r="48052" spans="2:7" x14ac:dyDescent="0.3">
      <c r="B48052" s="1"/>
      <c r="C48052" s="1"/>
      <c r="G48052" s="5"/>
    </row>
    <row r="48053" spans="2:7" x14ac:dyDescent="0.3">
      <c r="B48053" s="1"/>
      <c r="C48053" s="1"/>
      <c r="G48053" s="5"/>
    </row>
    <row r="48054" spans="2:7" x14ac:dyDescent="0.3">
      <c r="B48054" s="1"/>
      <c r="C48054" s="1"/>
      <c r="G48054" s="5"/>
    </row>
    <row r="48055" spans="2:7" x14ac:dyDescent="0.3">
      <c r="B48055" s="1"/>
      <c r="C48055" s="1"/>
      <c r="G48055" s="5"/>
    </row>
    <row r="48056" spans="2:7" x14ac:dyDescent="0.3">
      <c r="B48056" s="1"/>
      <c r="C48056" s="1"/>
      <c r="G48056" s="5"/>
    </row>
    <row r="48057" spans="2:7" x14ac:dyDescent="0.3">
      <c r="B48057" s="1"/>
      <c r="C48057" s="1"/>
      <c r="G48057" s="5"/>
    </row>
    <row r="48058" spans="2:7" x14ac:dyDescent="0.3">
      <c r="B48058" s="1"/>
      <c r="C48058" s="1"/>
      <c r="G48058" s="5"/>
    </row>
    <row r="48059" spans="2:7" x14ac:dyDescent="0.3">
      <c r="B48059" s="1"/>
      <c r="C48059" s="1"/>
      <c r="G48059" s="5"/>
    </row>
    <row r="48060" spans="2:7" x14ac:dyDescent="0.3">
      <c r="B48060" s="1"/>
      <c r="C48060" s="1"/>
      <c r="G48060" s="5"/>
    </row>
    <row r="48061" spans="2:7" x14ac:dyDescent="0.3">
      <c r="B48061" s="1"/>
      <c r="C48061" s="1"/>
      <c r="G48061" s="5"/>
    </row>
    <row r="48062" spans="2:7" x14ac:dyDescent="0.3">
      <c r="B48062" s="1"/>
      <c r="C48062" s="1"/>
      <c r="G48062" s="5"/>
    </row>
    <row r="48063" spans="2:7" x14ac:dyDescent="0.3">
      <c r="B48063" s="1"/>
      <c r="C48063" s="1"/>
      <c r="G48063" s="5"/>
    </row>
    <row r="48064" spans="2:7" x14ac:dyDescent="0.3">
      <c r="B48064" s="1"/>
      <c r="C48064" s="1"/>
      <c r="G48064" s="5"/>
    </row>
    <row r="48065" spans="2:7" x14ac:dyDescent="0.3">
      <c r="B48065" s="1"/>
      <c r="C48065" s="1"/>
      <c r="G48065" s="5"/>
    </row>
    <row r="48066" spans="2:7" x14ac:dyDescent="0.3">
      <c r="B48066" s="1"/>
      <c r="C48066" s="1"/>
      <c r="G48066" s="5"/>
    </row>
    <row r="48067" spans="2:7" x14ac:dyDescent="0.3">
      <c r="B48067" s="1"/>
      <c r="C48067" s="1"/>
      <c r="G48067" s="5"/>
    </row>
    <row r="48068" spans="2:7" x14ac:dyDescent="0.3">
      <c r="B48068" s="1"/>
      <c r="C48068" s="1"/>
      <c r="G48068" s="5"/>
    </row>
    <row r="48069" spans="2:7" x14ac:dyDescent="0.3">
      <c r="B48069" s="1"/>
      <c r="C48069" s="1"/>
      <c r="G48069" s="5"/>
    </row>
    <row r="48070" spans="2:7" x14ac:dyDescent="0.3">
      <c r="B48070" s="1"/>
      <c r="C48070" s="1"/>
      <c r="G48070" s="5"/>
    </row>
    <row r="48071" spans="2:7" x14ac:dyDescent="0.3">
      <c r="B48071" s="1"/>
      <c r="C48071" s="1"/>
      <c r="G48071" s="5"/>
    </row>
    <row r="48072" spans="2:7" x14ac:dyDescent="0.3">
      <c r="B48072" s="1"/>
      <c r="C48072" s="1"/>
      <c r="G48072" s="5"/>
    </row>
    <row r="48073" spans="2:7" x14ac:dyDescent="0.3">
      <c r="B48073" s="1"/>
      <c r="C48073" s="1"/>
      <c r="G48073" s="5"/>
    </row>
    <row r="48074" spans="2:7" x14ac:dyDescent="0.3">
      <c r="B48074" s="1"/>
      <c r="C48074" s="1"/>
      <c r="G48074" s="5"/>
    </row>
    <row r="48075" spans="2:7" x14ac:dyDescent="0.3">
      <c r="B48075" s="1"/>
      <c r="C48075" s="1"/>
      <c r="G48075" s="5"/>
    </row>
    <row r="48076" spans="2:7" x14ac:dyDescent="0.3">
      <c r="B48076" s="1"/>
      <c r="C48076" s="1"/>
      <c r="G48076" s="5"/>
    </row>
    <row r="48077" spans="2:7" x14ac:dyDescent="0.3">
      <c r="B48077" s="1"/>
      <c r="C48077" s="1"/>
      <c r="G48077" s="5"/>
    </row>
    <row r="48078" spans="2:7" x14ac:dyDescent="0.3">
      <c r="B48078" s="1"/>
      <c r="C48078" s="1"/>
      <c r="G48078" s="5"/>
    </row>
    <row r="48079" spans="2:7" x14ac:dyDescent="0.3">
      <c r="B48079" s="1"/>
      <c r="C48079" s="1"/>
      <c r="G48079" s="5"/>
    </row>
    <row r="48080" spans="2:7" x14ac:dyDescent="0.3">
      <c r="B48080" s="1"/>
      <c r="C48080" s="1"/>
      <c r="G48080" s="5"/>
    </row>
    <row r="48081" spans="2:7" x14ac:dyDescent="0.3">
      <c r="B48081" s="1"/>
      <c r="C48081" s="1"/>
      <c r="G48081" s="5"/>
    </row>
    <row r="48082" spans="2:7" x14ac:dyDescent="0.3">
      <c r="B48082" s="1"/>
      <c r="C48082" s="1"/>
      <c r="G48082" s="5"/>
    </row>
    <row r="48083" spans="2:7" x14ac:dyDescent="0.3">
      <c r="B48083" s="1"/>
      <c r="C48083" s="1"/>
      <c r="G48083" s="5"/>
    </row>
    <row r="48084" spans="2:7" x14ac:dyDescent="0.3">
      <c r="B48084" s="1"/>
      <c r="C48084" s="1"/>
      <c r="G48084" s="5"/>
    </row>
    <row r="48085" spans="2:7" x14ac:dyDescent="0.3">
      <c r="B48085" s="1"/>
      <c r="C48085" s="1"/>
      <c r="G48085" s="5"/>
    </row>
    <row r="48086" spans="2:7" x14ac:dyDescent="0.3">
      <c r="B48086" s="1"/>
      <c r="C48086" s="1"/>
      <c r="G48086" s="5"/>
    </row>
    <row r="48087" spans="2:7" x14ac:dyDescent="0.3">
      <c r="B48087" s="1"/>
      <c r="C48087" s="1"/>
      <c r="G48087" s="5"/>
    </row>
    <row r="48088" spans="2:7" x14ac:dyDescent="0.3">
      <c r="B48088" s="1"/>
      <c r="C48088" s="1"/>
      <c r="G48088" s="5"/>
    </row>
    <row r="48089" spans="2:7" x14ac:dyDescent="0.3">
      <c r="B48089" s="1"/>
      <c r="C48089" s="1"/>
      <c r="G48089" s="5"/>
    </row>
    <row r="48090" spans="2:7" x14ac:dyDescent="0.3">
      <c r="B48090" s="1"/>
      <c r="C48090" s="1"/>
      <c r="G48090" s="5"/>
    </row>
    <row r="48091" spans="2:7" x14ac:dyDescent="0.3">
      <c r="B48091" s="1"/>
      <c r="C48091" s="1"/>
      <c r="G48091" s="5"/>
    </row>
    <row r="48092" spans="2:7" x14ac:dyDescent="0.3">
      <c r="B48092" s="1"/>
      <c r="C48092" s="1"/>
      <c r="G48092" s="5"/>
    </row>
    <row r="48093" spans="2:7" x14ac:dyDescent="0.3">
      <c r="B48093" s="1"/>
      <c r="C48093" s="1"/>
      <c r="G48093" s="5"/>
    </row>
    <row r="48094" spans="2:7" x14ac:dyDescent="0.3">
      <c r="B48094" s="1"/>
      <c r="C48094" s="1"/>
      <c r="G48094" s="5"/>
    </row>
    <row r="48095" spans="2:7" x14ac:dyDescent="0.3">
      <c r="B48095" s="1"/>
      <c r="C48095" s="1"/>
      <c r="G48095" s="5"/>
    </row>
    <row r="48096" spans="2:7" x14ac:dyDescent="0.3">
      <c r="B48096" s="1"/>
      <c r="C48096" s="1"/>
      <c r="G48096" s="5"/>
    </row>
    <row r="48097" spans="2:7" x14ac:dyDescent="0.3">
      <c r="B48097" s="1"/>
      <c r="C48097" s="1"/>
      <c r="G48097" s="5"/>
    </row>
    <row r="48098" spans="2:7" x14ac:dyDescent="0.3">
      <c r="B48098" s="1"/>
      <c r="C48098" s="1"/>
      <c r="G48098" s="5"/>
    </row>
    <row r="48099" spans="2:7" x14ac:dyDescent="0.3">
      <c r="B48099" s="1"/>
      <c r="C48099" s="1"/>
      <c r="G48099" s="5"/>
    </row>
    <row r="48100" spans="2:7" x14ac:dyDescent="0.3">
      <c r="B48100" s="1"/>
      <c r="C48100" s="1"/>
      <c r="G48100" s="5"/>
    </row>
    <row r="48101" spans="2:7" x14ac:dyDescent="0.3">
      <c r="B48101" s="1"/>
      <c r="C48101" s="1"/>
      <c r="G48101" s="5"/>
    </row>
    <row r="48102" spans="2:7" x14ac:dyDescent="0.3">
      <c r="B48102" s="1"/>
      <c r="C48102" s="1"/>
      <c r="G48102" s="5"/>
    </row>
    <row r="48103" spans="2:7" x14ac:dyDescent="0.3">
      <c r="B48103" s="1"/>
      <c r="C48103" s="1"/>
      <c r="G48103" s="5"/>
    </row>
    <row r="48104" spans="2:7" x14ac:dyDescent="0.3">
      <c r="B48104" s="1"/>
      <c r="C48104" s="1"/>
      <c r="G48104" s="5"/>
    </row>
    <row r="48105" spans="2:7" x14ac:dyDescent="0.3">
      <c r="B48105" s="1"/>
      <c r="C48105" s="1"/>
      <c r="G48105" s="5"/>
    </row>
    <row r="48106" spans="2:7" x14ac:dyDescent="0.3">
      <c r="B48106" s="1"/>
      <c r="C48106" s="1"/>
      <c r="G48106" s="5"/>
    </row>
    <row r="48107" spans="2:7" x14ac:dyDescent="0.3">
      <c r="B48107" s="1"/>
      <c r="C48107" s="1"/>
      <c r="G48107" s="5"/>
    </row>
    <row r="48108" spans="2:7" x14ac:dyDescent="0.3">
      <c r="B48108" s="1"/>
      <c r="C48108" s="1"/>
      <c r="G48108" s="5"/>
    </row>
    <row r="48109" spans="2:7" x14ac:dyDescent="0.3">
      <c r="B48109" s="1"/>
      <c r="C48109" s="1"/>
      <c r="G48109" s="5"/>
    </row>
    <row r="48110" spans="2:7" x14ac:dyDescent="0.3">
      <c r="B48110" s="1"/>
      <c r="C48110" s="1"/>
      <c r="G48110" s="5"/>
    </row>
    <row r="48111" spans="2:7" x14ac:dyDescent="0.3">
      <c r="B48111" s="1"/>
      <c r="C48111" s="1"/>
      <c r="G48111" s="5"/>
    </row>
    <row r="48112" spans="2:7" x14ac:dyDescent="0.3">
      <c r="B48112" s="1"/>
      <c r="C48112" s="1"/>
      <c r="G48112" s="5"/>
    </row>
    <row r="48113" spans="2:7" x14ac:dyDescent="0.3">
      <c r="B48113" s="1"/>
      <c r="C48113" s="1"/>
      <c r="G48113" s="5"/>
    </row>
    <row r="48114" spans="2:7" x14ac:dyDescent="0.3">
      <c r="B48114" s="1"/>
      <c r="C48114" s="1"/>
      <c r="G48114" s="5"/>
    </row>
    <row r="48115" spans="2:7" x14ac:dyDescent="0.3">
      <c r="B48115" s="1"/>
      <c r="C48115" s="1"/>
      <c r="G48115" s="5"/>
    </row>
    <row r="48116" spans="2:7" x14ac:dyDescent="0.3">
      <c r="B48116" s="1"/>
      <c r="C48116" s="1"/>
      <c r="G48116" s="5"/>
    </row>
    <row r="48117" spans="2:7" x14ac:dyDescent="0.3">
      <c r="B48117" s="1"/>
      <c r="C48117" s="1"/>
      <c r="G48117" s="5"/>
    </row>
    <row r="48118" spans="2:7" x14ac:dyDescent="0.3">
      <c r="B48118" s="1"/>
      <c r="C48118" s="1"/>
      <c r="G48118" s="5"/>
    </row>
    <row r="48119" spans="2:7" x14ac:dyDescent="0.3">
      <c r="B48119" s="1"/>
      <c r="C48119" s="1"/>
      <c r="G48119" s="5"/>
    </row>
    <row r="48120" spans="2:7" x14ac:dyDescent="0.3">
      <c r="B48120" s="1"/>
      <c r="C48120" s="1"/>
      <c r="G48120" s="5"/>
    </row>
    <row r="48121" spans="2:7" x14ac:dyDescent="0.3">
      <c r="B48121" s="1"/>
      <c r="C48121" s="1"/>
      <c r="G48121" s="5"/>
    </row>
    <row r="48122" spans="2:7" x14ac:dyDescent="0.3">
      <c r="B48122" s="1"/>
      <c r="C48122" s="1"/>
      <c r="G48122" s="5"/>
    </row>
    <row r="48123" spans="2:7" x14ac:dyDescent="0.3">
      <c r="B48123" s="1"/>
      <c r="C48123" s="1"/>
      <c r="G48123" s="5"/>
    </row>
    <row r="48124" spans="2:7" x14ac:dyDescent="0.3">
      <c r="B48124" s="1"/>
      <c r="C48124" s="1"/>
      <c r="G48124" s="5"/>
    </row>
    <row r="48125" spans="2:7" x14ac:dyDescent="0.3">
      <c r="B48125" s="1"/>
      <c r="C48125" s="1"/>
      <c r="G48125" s="5"/>
    </row>
    <row r="48126" spans="2:7" x14ac:dyDescent="0.3">
      <c r="B48126" s="1"/>
      <c r="C48126" s="1"/>
      <c r="G48126" s="5"/>
    </row>
    <row r="48127" spans="2:7" x14ac:dyDescent="0.3">
      <c r="B48127" s="1"/>
      <c r="C48127" s="1"/>
      <c r="G48127" s="5"/>
    </row>
    <row r="48128" spans="2:7" x14ac:dyDescent="0.3">
      <c r="B48128" s="1"/>
      <c r="C48128" s="1"/>
      <c r="G48128" s="5"/>
    </row>
    <row r="48129" spans="2:7" x14ac:dyDescent="0.3">
      <c r="B48129" s="1"/>
      <c r="C48129" s="1"/>
      <c r="G48129" s="5"/>
    </row>
    <row r="48130" spans="2:7" x14ac:dyDescent="0.3">
      <c r="B48130" s="1"/>
      <c r="C48130" s="1"/>
      <c r="G48130" s="5"/>
    </row>
    <row r="48131" spans="2:7" x14ac:dyDescent="0.3">
      <c r="B48131" s="1"/>
      <c r="C48131" s="1"/>
      <c r="G48131" s="5"/>
    </row>
    <row r="48132" spans="2:7" x14ac:dyDescent="0.3">
      <c r="B48132" s="1"/>
      <c r="C48132" s="1"/>
      <c r="G48132" s="5"/>
    </row>
    <row r="48133" spans="2:7" x14ac:dyDescent="0.3">
      <c r="B48133" s="1"/>
      <c r="C48133" s="1"/>
      <c r="G48133" s="5"/>
    </row>
    <row r="48134" spans="2:7" x14ac:dyDescent="0.3">
      <c r="B48134" s="1"/>
      <c r="C48134" s="1"/>
      <c r="G48134" s="5"/>
    </row>
    <row r="48135" spans="2:7" x14ac:dyDescent="0.3">
      <c r="B48135" s="1"/>
      <c r="C48135" s="1"/>
      <c r="G48135" s="5"/>
    </row>
    <row r="48136" spans="2:7" x14ac:dyDescent="0.3">
      <c r="B48136" s="1"/>
      <c r="C48136" s="1"/>
      <c r="G48136" s="5"/>
    </row>
    <row r="48137" spans="2:7" x14ac:dyDescent="0.3">
      <c r="B48137" s="1"/>
      <c r="C48137" s="1"/>
      <c r="G48137" s="5"/>
    </row>
    <row r="48138" spans="2:7" x14ac:dyDescent="0.3">
      <c r="B48138" s="1"/>
      <c r="C48138" s="1"/>
      <c r="G48138" s="5"/>
    </row>
    <row r="48139" spans="2:7" x14ac:dyDescent="0.3">
      <c r="B48139" s="1"/>
      <c r="C48139" s="1"/>
      <c r="G48139" s="5"/>
    </row>
    <row r="48140" spans="2:7" x14ac:dyDescent="0.3">
      <c r="B48140" s="1"/>
      <c r="C48140" s="1"/>
      <c r="G48140" s="5"/>
    </row>
    <row r="48141" spans="2:7" x14ac:dyDescent="0.3">
      <c r="B48141" s="1"/>
      <c r="C48141" s="1"/>
      <c r="G48141" s="5"/>
    </row>
    <row r="48142" spans="2:7" x14ac:dyDescent="0.3">
      <c r="B48142" s="1"/>
      <c r="C48142" s="1"/>
      <c r="G48142" s="5"/>
    </row>
    <row r="48143" spans="2:7" x14ac:dyDescent="0.3">
      <c r="B48143" s="1"/>
      <c r="C48143" s="1"/>
      <c r="G48143" s="5"/>
    </row>
    <row r="48144" spans="2:7" x14ac:dyDescent="0.3">
      <c r="B48144" s="1"/>
      <c r="C48144" s="1"/>
      <c r="G48144" s="5"/>
    </row>
    <row r="48145" spans="2:7" x14ac:dyDescent="0.3">
      <c r="B48145" s="1"/>
      <c r="C48145" s="1"/>
      <c r="G48145" s="5"/>
    </row>
    <row r="48146" spans="2:7" x14ac:dyDescent="0.3">
      <c r="B48146" s="1"/>
      <c r="C48146" s="1"/>
      <c r="G48146" s="5"/>
    </row>
    <row r="48147" spans="2:7" x14ac:dyDescent="0.3">
      <c r="B48147" s="1"/>
      <c r="C48147" s="1"/>
      <c r="G48147" s="5"/>
    </row>
    <row r="48148" spans="2:7" x14ac:dyDescent="0.3">
      <c r="B48148" s="1"/>
      <c r="C48148" s="1"/>
      <c r="G48148" s="5"/>
    </row>
    <row r="48149" spans="2:7" x14ac:dyDescent="0.3">
      <c r="B48149" s="1"/>
      <c r="C48149" s="1"/>
      <c r="G48149" s="5"/>
    </row>
    <row r="48150" spans="2:7" x14ac:dyDescent="0.3">
      <c r="B48150" s="1"/>
      <c r="C48150" s="1"/>
      <c r="G48150" s="5"/>
    </row>
    <row r="48151" spans="2:7" x14ac:dyDescent="0.3">
      <c r="B48151" s="1"/>
      <c r="C48151" s="1"/>
      <c r="G48151" s="5"/>
    </row>
    <row r="48152" spans="2:7" x14ac:dyDescent="0.3">
      <c r="B48152" s="1"/>
      <c r="C48152" s="1"/>
      <c r="G48152" s="5"/>
    </row>
    <row r="48153" spans="2:7" x14ac:dyDescent="0.3">
      <c r="B48153" s="1"/>
      <c r="C48153" s="1"/>
      <c r="G48153" s="5"/>
    </row>
    <row r="48154" spans="2:7" x14ac:dyDescent="0.3">
      <c r="B48154" s="1"/>
      <c r="C48154" s="1"/>
      <c r="G48154" s="5"/>
    </row>
    <row r="48155" spans="2:7" x14ac:dyDescent="0.3">
      <c r="B48155" s="1"/>
      <c r="C48155" s="1"/>
      <c r="G48155" s="5"/>
    </row>
    <row r="48156" spans="2:7" x14ac:dyDescent="0.3">
      <c r="B48156" s="1"/>
      <c r="C48156" s="1"/>
      <c r="G48156" s="5"/>
    </row>
    <row r="48157" spans="2:7" x14ac:dyDescent="0.3">
      <c r="B48157" s="1"/>
      <c r="C48157" s="1"/>
      <c r="G48157" s="5"/>
    </row>
    <row r="48158" spans="2:7" x14ac:dyDescent="0.3">
      <c r="B48158" s="1"/>
      <c r="C48158" s="1"/>
      <c r="G48158" s="5"/>
    </row>
    <row r="48159" spans="2:7" x14ac:dyDescent="0.3">
      <c r="B48159" s="1"/>
      <c r="C48159" s="1"/>
      <c r="G48159" s="5"/>
    </row>
    <row r="48160" spans="2:7" x14ac:dyDescent="0.3">
      <c r="B48160" s="1"/>
      <c r="C48160" s="1"/>
      <c r="G48160" s="5"/>
    </row>
    <row r="48161" spans="2:7" x14ac:dyDescent="0.3">
      <c r="B48161" s="1"/>
      <c r="C48161" s="1"/>
      <c r="G48161" s="5"/>
    </row>
    <row r="48162" spans="2:7" x14ac:dyDescent="0.3">
      <c r="B48162" s="1"/>
      <c r="C48162" s="1"/>
      <c r="G48162" s="5"/>
    </row>
    <row r="48163" spans="2:7" x14ac:dyDescent="0.3">
      <c r="B48163" s="1"/>
      <c r="C48163" s="1"/>
      <c r="G48163" s="5"/>
    </row>
    <row r="48164" spans="2:7" x14ac:dyDescent="0.3">
      <c r="B48164" s="1"/>
      <c r="C48164" s="1"/>
      <c r="G48164" s="5"/>
    </row>
    <row r="48165" spans="2:7" x14ac:dyDescent="0.3">
      <c r="B48165" s="1"/>
      <c r="C48165" s="1"/>
      <c r="G48165" s="5"/>
    </row>
    <row r="48166" spans="2:7" x14ac:dyDescent="0.3">
      <c r="B48166" s="1"/>
      <c r="C48166" s="1"/>
      <c r="G48166" s="5"/>
    </row>
    <row r="48167" spans="2:7" x14ac:dyDescent="0.3">
      <c r="B48167" s="1"/>
      <c r="C48167" s="1"/>
      <c r="G48167" s="5"/>
    </row>
    <row r="48168" spans="2:7" x14ac:dyDescent="0.3">
      <c r="B48168" s="1"/>
      <c r="C48168" s="1"/>
      <c r="G48168" s="5"/>
    </row>
    <row r="48169" spans="2:7" x14ac:dyDescent="0.3">
      <c r="B48169" s="1"/>
      <c r="C48169" s="1"/>
      <c r="G48169" s="5"/>
    </row>
    <row r="48170" spans="2:7" x14ac:dyDescent="0.3">
      <c r="B48170" s="1"/>
      <c r="C48170" s="1"/>
      <c r="G48170" s="5"/>
    </row>
    <row r="48171" spans="2:7" x14ac:dyDescent="0.3">
      <c r="B48171" s="1"/>
      <c r="C48171" s="1"/>
      <c r="G48171" s="5"/>
    </row>
    <row r="48172" spans="2:7" x14ac:dyDescent="0.3">
      <c r="B48172" s="1"/>
      <c r="C48172" s="1"/>
      <c r="G48172" s="5"/>
    </row>
    <row r="48173" spans="2:7" x14ac:dyDescent="0.3">
      <c r="B48173" s="1"/>
      <c r="C48173" s="1"/>
      <c r="G48173" s="5"/>
    </row>
    <row r="48174" spans="2:7" x14ac:dyDescent="0.3">
      <c r="B48174" s="1"/>
      <c r="C48174" s="1"/>
      <c r="G48174" s="5"/>
    </row>
    <row r="48175" spans="2:7" x14ac:dyDescent="0.3">
      <c r="B48175" s="1"/>
      <c r="C48175" s="1"/>
      <c r="G48175" s="5"/>
    </row>
    <row r="48176" spans="2:7" x14ac:dyDescent="0.3">
      <c r="B48176" s="1"/>
      <c r="C48176" s="1"/>
      <c r="G48176" s="5"/>
    </row>
    <row r="48177" spans="2:7" x14ac:dyDescent="0.3">
      <c r="B48177" s="1"/>
      <c r="C48177" s="1"/>
      <c r="G48177" s="5"/>
    </row>
    <row r="48178" spans="2:7" x14ac:dyDescent="0.3">
      <c r="B48178" s="1"/>
      <c r="C48178" s="1"/>
      <c r="G48178" s="5"/>
    </row>
    <row r="48179" spans="2:7" x14ac:dyDescent="0.3">
      <c r="B48179" s="1"/>
      <c r="C48179" s="1"/>
      <c r="G48179" s="5"/>
    </row>
    <row r="48180" spans="2:7" x14ac:dyDescent="0.3">
      <c r="B48180" s="1"/>
      <c r="C48180" s="1"/>
      <c r="G48180" s="5"/>
    </row>
    <row r="48181" spans="2:7" x14ac:dyDescent="0.3">
      <c r="B48181" s="1"/>
      <c r="C48181" s="1"/>
      <c r="G48181" s="5"/>
    </row>
    <row r="48182" spans="2:7" x14ac:dyDescent="0.3">
      <c r="B48182" s="1"/>
      <c r="C48182" s="1"/>
      <c r="G48182" s="5"/>
    </row>
    <row r="48183" spans="2:7" x14ac:dyDescent="0.3">
      <c r="B48183" s="1"/>
      <c r="C48183" s="1"/>
      <c r="G48183" s="5"/>
    </row>
    <row r="48184" spans="2:7" x14ac:dyDescent="0.3">
      <c r="B48184" s="1"/>
      <c r="C48184" s="1"/>
      <c r="G48184" s="5"/>
    </row>
    <row r="48185" spans="2:7" x14ac:dyDescent="0.3">
      <c r="B48185" s="1"/>
      <c r="C48185" s="1"/>
      <c r="G48185" s="5"/>
    </row>
    <row r="48186" spans="2:7" x14ac:dyDescent="0.3">
      <c r="B48186" s="1"/>
      <c r="C48186" s="1"/>
      <c r="G48186" s="5"/>
    </row>
    <row r="48187" spans="2:7" x14ac:dyDescent="0.3">
      <c r="B48187" s="1"/>
      <c r="C48187" s="1"/>
      <c r="G48187" s="5"/>
    </row>
    <row r="48188" spans="2:7" x14ac:dyDescent="0.3">
      <c r="B48188" s="1"/>
      <c r="C48188" s="1"/>
      <c r="G48188" s="5"/>
    </row>
    <row r="48189" spans="2:7" x14ac:dyDescent="0.3">
      <c r="B48189" s="1"/>
      <c r="C48189" s="1"/>
      <c r="G48189" s="5"/>
    </row>
    <row r="48190" spans="2:7" x14ac:dyDescent="0.3">
      <c r="B48190" s="1"/>
      <c r="C48190" s="1"/>
      <c r="G48190" s="5"/>
    </row>
    <row r="48191" spans="2:7" x14ac:dyDescent="0.3">
      <c r="B48191" s="1"/>
      <c r="C48191" s="1"/>
      <c r="G48191" s="5"/>
    </row>
    <row r="48192" spans="2:7" x14ac:dyDescent="0.3">
      <c r="B48192" s="1"/>
      <c r="C48192" s="1"/>
      <c r="G48192" s="5"/>
    </row>
    <row r="48193" spans="2:7" x14ac:dyDescent="0.3">
      <c r="B48193" s="1"/>
      <c r="C48193" s="1"/>
      <c r="G48193" s="5"/>
    </row>
    <row r="48194" spans="2:7" x14ac:dyDescent="0.3">
      <c r="B48194" s="1"/>
      <c r="C48194" s="1"/>
      <c r="G48194" s="5"/>
    </row>
    <row r="48195" spans="2:7" x14ac:dyDescent="0.3">
      <c r="B48195" s="1"/>
      <c r="C48195" s="1"/>
      <c r="G48195" s="5"/>
    </row>
    <row r="48196" spans="2:7" x14ac:dyDescent="0.3">
      <c r="B48196" s="1"/>
      <c r="C48196" s="1"/>
      <c r="G48196" s="5"/>
    </row>
    <row r="48197" spans="2:7" x14ac:dyDescent="0.3">
      <c r="B48197" s="1"/>
      <c r="C48197" s="1"/>
      <c r="G48197" s="5"/>
    </row>
    <row r="48198" spans="2:7" x14ac:dyDescent="0.3">
      <c r="B48198" s="1"/>
      <c r="C48198" s="1"/>
      <c r="G48198" s="5"/>
    </row>
    <row r="48199" spans="2:7" x14ac:dyDescent="0.3">
      <c r="B48199" s="1"/>
      <c r="C48199" s="1"/>
      <c r="G48199" s="5"/>
    </row>
    <row r="48200" spans="2:7" x14ac:dyDescent="0.3">
      <c r="B48200" s="1"/>
      <c r="C48200" s="1"/>
      <c r="G48200" s="5"/>
    </row>
    <row r="48201" spans="2:7" x14ac:dyDescent="0.3">
      <c r="B48201" s="1"/>
      <c r="C48201" s="1"/>
      <c r="G48201" s="5"/>
    </row>
    <row r="48202" spans="2:7" x14ac:dyDescent="0.3">
      <c r="B48202" s="1"/>
      <c r="C48202" s="1"/>
      <c r="G48202" s="5"/>
    </row>
    <row r="48203" spans="2:7" x14ac:dyDescent="0.3">
      <c r="B48203" s="1"/>
      <c r="C48203" s="1"/>
      <c r="G48203" s="5"/>
    </row>
    <row r="48204" spans="2:7" x14ac:dyDescent="0.3">
      <c r="B48204" s="1"/>
      <c r="C48204" s="1"/>
      <c r="G48204" s="5"/>
    </row>
    <row r="48205" spans="2:7" x14ac:dyDescent="0.3">
      <c r="B48205" s="1"/>
      <c r="C48205" s="1"/>
      <c r="G48205" s="5"/>
    </row>
    <row r="48206" spans="2:7" x14ac:dyDescent="0.3">
      <c r="B48206" s="1"/>
      <c r="C48206" s="1"/>
      <c r="G48206" s="5"/>
    </row>
    <row r="48207" spans="2:7" x14ac:dyDescent="0.3">
      <c r="B48207" s="1"/>
      <c r="C48207" s="1"/>
      <c r="G48207" s="5"/>
    </row>
    <row r="48208" spans="2:7" x14ac:dyDescent="0.3">
      <c r="B48208" s="1"/>
      <c r="C48208" s="1"/>
      <c r="G48208" s="5"/>
    </row>
    <row r="48209" spans="2:7" x14ac:dyDescent="0.3">
      <c r="B48209" s="1"/>
      <c r="C48209" s="1"/>
      <c r="G48209" s="5"/>
    </row>
    <row r="48210" spans="2:7" x14ac:dyDescent="0.3">
      <c r="B48210" s="1"/>
      <c r="C48210" s="1"/>
      <c r="G48210" s="5"/>
    </row>
    <row r="48211" spans="2:7" x14ac:dyDescent="0.3">
      <c r="B48211" s="1"/>
      <c r="C48211" s="1"/>
      <c r="G48211" s="5"/>
    </row>
    <row r="48212" spans="2:7" x14ac:dyDescent="0.3">
      <c r="B48212" s="1"/>
      <c r="C48212" s="1"/>
      <c r="G48212" s="5"/>
    </row>
    <row r="48213" spans="2:7" x14ac:dyDescent="0.3">
      <c r="B48213" s="1"/>
      <c r="C48213" s="1"/>
      <c r="G48213" s="5"/>
    </row>
    <row r="48214" spans="2:7" x14ac:dyDescent="0.3">
      <c r="B48214" s="1"/>
      <c r="C48214" s="1"/>
      <c r="G48214" s="5"/>
    </row>
    <row r="48215" spans="2:7" x14ac:dyDescent="0.3">
      <c r="B48215" s="1"/>
      <c r="C48215" s="1"/>
      <c r="G48215" s="5"/>
    </row>
    <row r="48216" spans="2:7" x14ac:dyDescent="0.3">
      <c r="B48216" s="1"/>
      <c r="C48216" s="1"/>
      <c r="G48216" s="5"/>
    </row>
    <row r="48217" spans="2:7" x14ac:dyDescent="0.3">
      <c r="B48217" s="1"/>
      <c r="C48217" s="1"/>
      <c r="G48217" s="5"/>
    </row>
    <row r="48218" spans="2:7" x14ac:dyDescent="0.3">
      <c r="B48218" s="1"/>
      <c r="C48218" s="1"/>
      <c r="G48218" s="5"/>
    </row>
    <row r="48219" spans="2:7" x14ac:dyDescent="0.3">
      <c r="B48219" s="1"/>
      <c r="C48219" s="1"/>
      <c r="G48219" s="5"/>
    </row>
    <row r="48220" spans="2:7" x14ac:dyDescent="0.3">
      <c r="B48220" s="1"/>
      <c r="C48220" s="1"/>
      <c r="G48220" s="5"/>
    </row>
    <row r="48221" spans="2:7" x14ac:dyDescent="0.3">
      <c r="B48221" s="1"/>
      <c r="C48221" s="1"/>
      <c r="G48221" s="5"/>
    </row>
    <row r="48222" spans="2:7" x14ac:dyDescent="0.3">
      <c r="B48222" s="1"/>
      <c r="C48222" s="1"/>
      <c r="G48222" s="5"/>
    </row>
    <row r="48223" spans="2:7" x14ac:dyDescent="0.3">
      <c r="B48223" s="1"/>
      <c r="C48223" s="1"/>
      <c r="G48223" s="5"/>
    </row>
    <row r="48224" spans="2:7" x14ac:dyDescent="0.3">
      <c r="B48224" s="1"/>
      <c r="C48224" s="1"/>
      <c r="G48224" s="5"/>
    </row>
    <row r="48225" spans="2:7" x14ac:dyDescent="0.3">
      <c r="B48225" s="1"/>
      <c r="C48225" s="1"/>
      <c r="G48225" s="5"/>
    </row>
    <row r="48226" spans="2:7" x14ac:dyDescent="0.3">
      <c r="B48226" s="1"/>
      <c r="C48226" s="1"/>
      <c r="G48226" s="5"/>
    </row>
    <row r="48227" spans="2:7" x14ac:dyDescent="0.3">
      <c r="B48227" s="1"/>
      <c r="C48227" s="1"/>
      <c r="G48227" s="5"/>
    </row>
    <row r="48228" spans="2:7" x14ac:dyDescent="0.3">
      <c r="B48228" s="1"/>
      <c r="C48228" s="1"/>
      <c r="G48228" s="5"/>
    </row>
    <row r="48229" spans="2:7" x14ac:dyDescent="0.3">
      <c r="B48229" s="1"/>
      <c r="C48229" s="1"/>
      <c r="G48229" s="5"/>
    </row>
    <row r="48230" spans="2:7" x14ac:dyDescent="0.3">
      <c r="B48230" s="1"/>
      <c r="C48230" s="1"/>
      <c r="G48230" s="5"/>
    </row>
    <row r="48231" spans="2:7" x14ac:dyDescent="0.3">
      <c r="B48231" s="1"/>
      <c r="C48231" s="1"/>
      <c r="G48231" s="5"/>
    </row>
    <row r="48232" spans="2:7" x14ac:dyDescent="0.3">
      <c r="B48232" s="1"/>
      <c r="C48232" s="1"/>
      <c r="G48232" s="5"/>
    </row>
    <row r="48233" spans="2:7" x14ac:dyDescent="0.3">
      <c r="B48233" s="1"/>
      <c r="C48233" s="1"/>
      <c r="G48233" s="5"/>
    </row>
    <row r="48234" spans="2:7" x14ac:dyDescent="0.3">
      <c r="B48234" s="1"/>
      <c r="C48234" s="1"/>
      <c r="G48234" s="5"/>
    </row>
    <row r="48235" spans="2:7" x14ac:dyDescent="0.3">
      <c r="B48235" s="1"/>
      <c r="C48235" s="1"/>
      <c r="G48235" s="5"/>
    </row>
    <row r="48236" spans="2:7" x14ac:dyDescent="0.3">
      <c r="B48236" s="1"/>
      <c r="C48236" s="1"/>
      <c r="G48236" s="5"/>
    </row>
    <row r="48237" spans="2:7" x14ac:dyDescent="0.3">
      <c r="B48237" s="1"/>
      <c r="C48237" s="1"/>
      <c r="G48237" s="5"/>
    </row>
    <row r="48238" spans="2:7" x14ac:dyDescent="0.3">
      <c r="B48238" s="1"/>
      <c r="C48238" s="1"/>
      <c r="G48238" s="5"/>
    </row>
    <row r="48239" spans="2:7" x14ac:dyDescent="0.3">
      <c r="B48239" s="1"/>
      <c r="C48239" s="1"/>
      <c r="G48239" s="5"/>
    </row>
    <row r="48240" spans="2:7" x14ac:dyDescent="0.3">
      <c r="B48240" s="1"/>
      <c r="C48240" s="1"/>
      <c r="G48240" s="5"/>
    </row>
    <row r="48241" spans="2:7" x14ac:dyDescent="0.3">
      <c r="B48241" s="1"/>
      <c r="C48241" s="1"/>
      <c r="G48241" s="5"/>
    </row>
    <row r="48242" spans="2:7" x14ac:dyDescent="0.3">
      <c r="B48242" s="1"/>
      <c r="C48242" s="1"/>
      <c r="G48242" s="5"/>
    </row>
    <row r="48243" spans="2:7" x14ac:dyDescent="0.3">
      <c r="B48243" s="1"/>
      <c r="C48243" s="1"/>
      <c r="G48243" s="5"/>
    </row>
    <row r="48244" spans="2:7" x14ac:dyDescent="0.3">
      <c r="B48244" s="1"/>
      <c r="C48244" s="1"/>
      <c r="G48244" s="5"/>
    </row>
    <row r="48245" spans="2:7" x14ac:dyDescent="0.3">
      <c r="B48245" s="1"/>
      <c r="C48245" s="1"/>
      <c r="G48245" s="5"/>
    </row>
    <row r="48246" spans="2:7" x14ac:dyDescent="0.3">
      <c r="B48246" s="1"/>
      <c r="C48246" s="1"/>
      <c r="G48246" s="5"/>
    </row>
    <row r="48247" spans="2:7" x14ac:dyDescent="0.3">
      <c r="B48247" s="1"/>
      <c r="C48247" s="1"/>
      <c r="G48247" s="5"/>
    </row>
    <row r="48248" spans="2:7" x14ac:dyDescent="0.3">
      <c r="B48248" s="1"/>
      <c r="C48248" s="1"/>
      <c r="G48248" s="5"/>
    </row>
    <row r="48249" spans="2:7" x14ac:dyDescent="0.3">
      <c r="B48249" s="1"/>
      <c r="C48249" s="1"/>
      <c r="G48249" s="5"/>
    </row>
    <row r="48250" spans="2:7" x14ac:dyDescent="0.3">
      <c r="B48250" s="1"/>
      <c r="C48250" s="1"/>
      <c r="G48250" s="5"/>
    </row>
    <row r="48251" spans="2:7" x14ac:dyDescent="0.3">
      <c r="B48251" s="1"/>
      <c r="C48251" s="1"/>
      <c r="G48251" s="5"/>
    </row>
    <row r="48252" spans="2:7" x14ac:dyDescent="0.3">
      <c r="B48252" s="1"/>
      <c r="C48252" s="1"/>
      <c r="G48252" s="5"/>
    </row>
    <row r="48253" spans="2:7" x14ac:dyDescent="0.3">
      <c r="B48253" s="1"/>
      <c r="C48253" s="1"/>
      <c r="G48253" s="5"/>
    </row>
    <row r="48254" spans="2:7" x14ac:dyDescent="0.3">
      <c r="B48254" s="1"/>
      <c r="C48254" s="1"/>
      <c r="G48254" s="5"/>
    </row>
    <row r="48255" spans="2:7" x14ac:dyDescent="0.3">
      <c r="B48255" s="1"/>
      <c r="C48255" s="1"/>
      <c r="G48255" s="5"/>
    </row>
    <row r="48256" spans="2:7" x14ac:dyDescent="0.3">
      <c r="B48256" s="1"/>
      <c r="C48256" s="1"/>
      <c r="G48256" s="5"/>
    </row>
    <row r="48257" spans="2:7" x14ac:dyDescent="0.3">
      <c r="B48257" s="1"/>
      <c r="C48257" s="1"/>
      <c r="G48257" s="5"/>
    </row>
    <row r="48258" spans="2:7" x14ac:dyDescent="0.3">
      <c r="B48258" s="1"/>
      <c r="C48258" s="1"/>
      <c r="G48258" s="5"/>
    </row>
    <row r="48259" spans="2:7" x14ac:dyDescent="0.3">
      <c r="B48259" s="1"/>
      <c r="C48259" s="1"/>
      <c r="G48259" s="5"/>
    </row>
    <row r="48260" spans="2:7" x14ac:dyDescent="0.3">
      <c r="B48260" s="1"/>
      <c r="C48260" s="1"/>
      <c r="G48260" s="5"/>
    </row>
    <row r="48261" spans="2:7" x14ac:dyDescent="0.3">
      <c r="B48261" s="1"/>
      <c r="C48261" s="1"/>
      <c r="G48261" s="5"/>
    </row>
    <row r="48262" spans="2:7" x14ac:dyDescent="0.3">
      <c r="B48262" s="1"/>
      <c r="C48262" s="1"/>
      <c r="G48262" s="5"/>
    </row>
    <row r="48263" spans="2:7" x14ac:dyDescent="0.3">
      <c r="B48263" s="1"/>
      <c r="C48263" s="1"/>
      <c r="G48263" s="5"/>
    </row>
    <row r="48264" spans="2:7" x14ac:dyDescent="0.3">
      <c r="B48264" s="1"/>
      <c r="C48264" s="1"/>
      <c r="G48264" s="5"/>
    </row>
    <row r="48265" spans="2:7" x14ac:dyDescent="0.3">
      <c r="B48265" s="1"/>
      <c r="C48265" s="1"/>
      <c r="G48265" s="5"/>
    </row>
    <row r="48266" spans="2:7" x14ac:dyDescent="0.3">
      <c r="B48266" s="1"/>
      <c r="C48266" s="1"/>
      <c r="G48266" s="5"/>
    </row>
    <row r="48267" spans="2:7" x14ac:dyDescent="0.3">
      <c r="B48267" s="1"/>
      <c r="C48267" s="1"/>
      <c r="G48267" s="5"/>
    </row>
    <row r="48268" spans="2:7" x14ac:dyDescent="0.3">
      <c r="B48268" s="1"/>
      <c r="C48268" s="1"/>
      <c r="G48268" s="5"/>
    </row>
    <row r="48269" spans="2:7" x14ac:dyDescent="0.3">
      <c r="B48269" s="1"/>
      <c r="C48269" s="1"/>
      <c r="G48269" s="5"/>
    </row>
    <row r="48270" spans="2:7" x14ac:dyDescent="0.3">
      <c r="B48270" s="1"/>
      <c r="C48270" s="1"/>
      <c r="G48270" s="5"/>
    </row>
    <row r="48271" spans="2:7" x14ac:dyDescent="0.3">
      <c r="B48271" s="1"/>
      <c r="C48271" s="1"/>
      <c r="G48271" s="5"/>
    </row>
    <row r="48272" spans="2:7" x14ac:dyDescent="0.3">
      <c r="B48272" s="1"/>
      <c r="C48272" s="1"/>
      <c r="G48272" s="5"/>
    </row>
    <row r="48273" spans="2:7" x14ac:dyDescent="0.3">
      <c r="B48273" s="1"/>
      <c r="C48273" s="1"/>
      <c r="G48273" s="5"/>
    </row>
    <row r="48274" spans="2:7" x14ac:dyDescent="0.3">
      <c r="B48274" s="1"/>
      <c r="C48274" s="1"/>
      <c r="G48274" s="5"/>
    </row>
    <row r="48275" spans="2:7" x14ac:dyDescent="0.3">
      <c r="B48275" s="1"/>
      <c r="C48275" s="1"/>
      <c r="G48275" s="5"/>
    </row>
    <row r="48276" spans="2:7" x14ac:dyDescent="0.3">
      <c r="B48276" s="1"/>
      <c r="C48276" s="1"/>
      <c r="G48276" s="5"/>
    </row>
    <row r="48277" spans="2:7" x14ac:dyDescent="0.3">
      <c r="B48277" s="1"/>
      <c r="C48277" s="1"/>
      <c r="G48277" s="5"/>
    </row>
    <row r="48278" spans="2:7" x14ac:dyDescent="0.3">
      <c r="B48278" s="1"/>
      <c r="C48278" s="1"/>
      <c r="G48278" s="5"/>
    </row>
    <row r="48279" spans="2:7" x14ac:dyDescent="0.3">
      <c r="B48279" s="1"/>
      <c r="C48279" s="1"/>
      <c r="G48279" s="5"/>
    </row>
    <row r="48280" spans="2:7" x14ac:dyDescent="0.3">
      <c r="B48280" s="1"/>
      <c r="C48280" s="1"/>
      <c r="G48280" s="5"/>
    </row>
    <row r="48281" spans="2:7" x14ac:dyDescent="0.3">
      <c r="B48281" s="1"/>
      <c r="C48281" s="1"/>
      <c r="G48281" s="5"/>
    </row>
    <row r="48282" spans="2:7" x14ac:dyDescent="0.3">
      <c r="B48282" s="1"/>
      <c r="C48282" s="1"/>
      <c r="G48282" s="5"/>
    </row>
    <row r="48283" spans="2:7" x14ac:dyDescent="0.3">
      <c r="B48283" s="1"/>
      <c r="C48283" s="1"/>
      <c r="G48283" s="5"/>
    </row>
    <row r="48284" spans="2:7" x14ac:dyDescent="0.3">
      <c r="B48284" s="1"/>
      <c r="C48284" s="1"/>
      <c r="G48284" s="5"/>
    </row>
    <row r="48285" spans="2:7" x14ac:dyDescent="0.3">
      <c r="B48285" s="1"/>
      <c r="C48285" s="1"/>
      <c r="G48285" s="5"/>
    </row>
    <row r="48286" spans="2:7" x14ac:dyDescent="0.3">
      <c r="B48286" s="1"/>
      <c r="C48286" s="1"/>
      <c r="G48286" s="5"/>
    </row>
    <row r="48287" spans="2:7" x14ac:dyDescent="0.3">
      <c r="B48287" s="1"/>
      <c r="C48287" s="1"/>
      <c r="G48287" s="5"/>
    </row>
    <row r="48288" spans="2:7" x14ac:dyDescent="0.3">
      <c r="B48288" s="1"/>
      <c r="C48288" s="1"/>
      <c r="G48288" s="5"/>
    </row>
    <row r="48289" spans="2:7" x14ac:dyDescent="0.3">
      <c r="B48289" s="1"/>
      <c r="C48289" s="1"/>
      <c r="G48289" s="5"/>
    </row>
    <row r="48290" spans="2:7" x14ac:dyDescent="0.3">
      <c r="B48290" s="1"/>
      <c r="C48290" s="1"/>
      <c r="G48290" s="5"/>
    </row>
    <row r="48291" spans="2:7" x14ac:dyDescent="0.3">
      <c r="B48291" s="1"/>
      <c r="C48291" s="1"/>
      <c r="G48291" s="5"/>
    </row>
    <row r="48292" spans="2:7" x14ac:dyDescent="0.3">
      <c r="B48292" s="1"/>
      <c r="C48292" s="1"/>
      <c r="G48292" s="5"/>
    </row>
    <row r="48293" spans="2:7" x14ac:dyDescent="0.3">
      <c r="B48293" s="1"/>
      <c r="C48293" s="1"/>
      <c r="G48293" s="5"/>
    </row>
    <row r="48294" spans="2:7" x14ac:dyDescent="0.3">
      <c r="B48294" s="1"/>
      <c r="C48294" s="1"/>
      <c r="G48294" s="5"/>
    </row>
    <row r="48295" spans="2:7" x14ac:dyDescent="0.3">
      <c r="B48295" s="1"/>
      <c r="C48295" s="1"/>
      <c r="G48295" s="5"/>
    </row>
    <row r="48296" spans="2:7" x14ac:dyDescent="0.3">
      <c r="B48296" s="1"/>
      <c r="C48296" s="1"/>
      <c r="G48296" s="5"/>
    </row>
    <row r="48297" spans="2:7" x14ac:dyDescent="0.3">
      <c r="B48297" s="1"/>
      <c r="C48297" s="1"/>
      <c r="G48297" s="5"/>
    </row>
    <row r="48298" spans="2:7" x14ac:dyDescent="0.3">
      <c r="B48298" s="1"/>
      <c r="C48298" s="1"/>
      <c r="G48298" s="5"/>
    </row>
    <row r="48299" spans="2:7" x14ac:dyDescent="0.3">
      <c r="B48299" s="1"/>
      <c r="C48299" s="1"/>
      <c r="G48299" s="5"/>
    </row>
    <row r="48300" spans="2:7" x14ac:dyDescent="0.3">
      <c r="B48300" s="1"/>
      <c r="C48300" s="1"/>
      <c r="G48300" s="5"/>
    </row>
    <row r="48301" spans="2:7" x14ac:dyDescent="0.3">
      <c r="B48301" s="1"/>
      <c r="C48301" s="1"/>
      <c r="G48301" s="5"/>
    </row>
    <row r="48302" spans="2:7" x14ac:dyDescent="0.3">
      <c r="B48302" s="1"/>
      <c r="C48302" s="1"/>
      <c r="G48302" s="5"/>
    </row>
    <row r="48303" spans="2:7" x14ac:dyDescent="0.3">
      <c r="B48303" s="1"/>
      <c r="C48303" s="1"/>
      <c r="G48303" s="5"/>
    </row>
    <row r="48304" spans="2:7" x14ac:dyDescent="0.3">
      <c r="B48304" s="1"/>
      <c r="C48304" s="1"/>
      <c r="G48304" s="5"/>
    </row>
    <row r="48305" spans="2:7" x14ac:dyDescent="0.3">
      <c r="B48305" s="1"/>
      <c r="C48305" s="1"/>
      <c r="G48305" s="5"/>
    </row>
    <row r="48306" spans="2:7" x14ac:dyDescent="0.3">
      <c r="B48306" s="1"/>
      <c r="C48306" s="1"/>
      <c r="G48306" s="5"/>
    </row>
    <row r="48307" spans="2:7" x14ac:dyDescent="0.3">
      <c r="B48307" s="1"/>
      <c r="C48307" s="1"/>
      <c r="G48307" s="5"/>
    </row>
    <row r="48308" spans="2:7" x14ac:dyDescent="0.3">
      <c r="B48308" s="1"/>
      <c r="C48308" s="1"/>
      <c r="G48308" s="5"/>
    </row>
    <row r="48309" spans="2:7" x14ac:dyDescent="0.3">
      <c r="B48309" s="1"/>
      <c r="C48309" s="1"/>
      <c r="G48309" s="5"/>
    </row>
    <row r="48310" spans="2:7" x14ac:dyDescent="0.3">
      <c r="B48310" s="1"/>
      <c r="C48310" s="1"/>
      <c r="G48310" s="5"/>
    </row>
    <row r="48311" spans="2:7" x14ac:dyDescent="0.3">
      <c r="B48311" s="1"/>
      <c r="C48311" s="1"/>
      <c r="G48311" s="5"/>
    </row>
    <row r="48312" spans="2:7" x14ac:dyDescent="0.3">
      <c r="B48312" s="1"/>
      <c r="C48312" s="1"/>
      <c r="G48312" s="5"/>
    </row>
    <row r="48313" spans="2:7" x14ac:dyDescent="0.3">
      <c r="B48313" s="1"/>
      <c r="C48313" s="1"/>
      <c r="G48313" s="5"/>
    </row>
    <row r="48314" spans="2:7" x14ac:dyDescent="0.3">
      <c r="B48314" s="1"/>
      <c r="C48314" s="1"/>
      <c r="G48314" s="5"/>
    </row>
    <row r="48315" spans="2:7" x14ac:dyDescent="0.3">
      <c r="B48315" s="1"/>
      <c r="C48315" s="1"/>
      <c r="G48315" s="5"/>
    </row>
    <row r="48316" spans="2:7" x14ac:dyDescent="0.3">
      <c r="B48316" s="1"/>
      <c r="C48316" s="1"/>
      <c r="G48316" s="5"/>
    </row>
    <row r="48317" spans="2:7" x14ac:dyDescent="0.3">
      <c r="B48317" s="1"/>
      <c r="C48317" s="1"/>
      <c r="G48317" s="5"/>
    </row>
    <row r="48318" spans="2:7" x14ac:dyDescent="0.3">
      <c r="B48318" s="1"/>
      <c r="C48318" s="1"/>
      <c r="G48318" s="5"/>
    </row>
    <row r="48319" spans="2:7" x14ac:dyDescent="0.3">
      <c r="B48319" s="1"/>
      <c r="C48319" s="1"/>
      <c r="G48319" s="5"/>
    </row>
    <row r="48320" spans="2:7" x14ac:dyDescent="0.3">
      <c r="B48320" s="1"/>
      <c r="C48320" s="1"/>
      <c r="G48320" s="5"/>
    </row>
    <row r="48321" spans="2:7" x14ac:dyDescent="0.3">
      <c r="B48321" s="1"/>
      <c r="C48321" s="1"/>
      <c r="G48321" s="5"/>
    </row>
    <row r="48322" spans="2:7" x14ac:dyDescent="0.3">
      <c r="B48322" s="1"/>
      <c r="C48322" s="1"/>
      <c r="G48322" s="5"/>
    </row>
    <row r="48323" spans="2:7" x14ac:dyDescent="0.3">
      <c r="B48323" s="1"/>
      <c r="C48323" s="1"/>
      <c r="G48323" s="5"/>
    </row>
    <row r="48324" spans="2:7" x14ac:dyDescent="0.3">
      <c r="B48324" s="1"/>
      <c r="C48324" s="1"/>
      <c r="G48324" s="5"/>
    </row>
    <row r="48325" spans="2:7" x14ac:dyDescent="0.3">
      <c r="B48325" s="1"/>
      <c r="C48325" s="1"/>
      <c r="G48325" s="5"/>
    </row>
    <row r="48326" spans="2:7" x14ac:dyDescent="0.3">
      <c r="B48326" s="1"/>
      <c r="C48326" s="1"/>
      <c r="G48326" s="5"/>
    </row>
    <row r="48327" spans="2:7" x14ac:dyDescent="0.3">
      <c r="B48327" s="1"/>
      <c r="C48327" s="1"/>
      <c r="G48327" s="5"/>
    </row>
    <row r="48328" spans="2:7" x14ac:dyDescent="0.3">
      <c r="B48328" s="1"/>
      <c r="C48328" s="1"/>
      <c r="G48328" s="5"/>
    </row>
    <row r="48329" spans="2:7" x14ac:dyDescent="0.3">
      <c r="B48329" s="1"/>
      <c r="C48329" s="1"/>
      <c r="G48329" s="5"/>
    </row>
    <row r="48330" spans="2:7" x14ac:dyDescent="0.3">
      <c r="B48330" s="1"/>
      <c r="C48330" s="1"/>
      <c r="G48330" s="5"/>
    </row>
    <row r="48331" spans="2:7" x14ac:dyDescent="0.3">
      <c r="B48331" s="1"/>
      <c r="C48331" s="1"/>
      <c r="G48331" s="5"/>
    </row>
    <row r="48332" spans="2:7" x14ac:dyDescent="0.3">
      <c r="B48332" s="1"/>
      <c r="C48332" s="1"/>
      <c r="G48332" s="5"/>
    </row>
    <row r="48333" spans="2:7" x14ac:dyDescent="0.3">
      <c r="B48333" s="1"/>
      <c r="C48333" s="1"/>
      <c r="G48333" s="5"/>
    </row>
    <row r="48334" spans="2:7" x14ac:dyDescent="0.3">
      <c r="B48334" s="1"/>
      <c r="C48334" s="1"/>
      <c r="G48334" s="5"/>
    </row>
    <row r="48335" spans="2:7" x14ac:dyDescent="0.3">
      <c r="B48335" s="1"/>
      <c r="C48335" s="1"/>
      <c r="G48335" s="5"/>
    </row>
    <row r="48336" spans="2:7" x14ac:dyDescent="0.3">
      <c r="B48336" s="1"/>
      <c r="C48336" s="1"/>
      <c r="G48336" s="5"/>
    </row>
    <row r="48337" spans="2:7" x14ac:dyDescent="0.3">
      <c r="B48337" s="1"/>
      <c r="C48337" s="1"/>
      <c r="G48337" s="5"/>
    </row>
    <row r="48338" spans="2:7" x14ac:dyDescent="0.3">
      <c r="B48338" s="1"/>
      <c r="C48338" s="1"/>
      <c r="G48338" s="5"/>
    </row>
    <row r="48339" spans="2:7" x14ac:dyDescent="0.3">
      <c r="B48339" s="1"/>
      <c r="C48339" s="1"/>
      <c r="G48339" s="5"/>
    </row>
    <row r="48340" spans="2:7" x14ac:dyDescent="0.3">
      <c r="B48340" s="1"/>
      <c r="C48340" s="1"/>
      <c r="G48340" s="5"/>
    </row>
    <row r="48341" spans="2:7" x14ac:dyDescent="0.3">
      <c r="B48341" s="1"/>
      <c r="C48341" s="1"/>
      <c r="G48341" s="5"/>
    </row>
    <row r="48342" spans="2:7" x14ac:dyDescent="0.3">
      <c r="B48342" s="1"/>
      <c r="C48342" s="1"/>
      <c r="G48342" s="5"/>
    </row>
    <row r="48343" spans="2:7" x14ac:dyDescent="0.3">
      <c r="B48343" s="1"/>
      <c r="C48343" s="1"/>
      <c r="G48343" s="5"/>
    </row>
    <row r="48344" spans="2:7" x14ac:dyDescent="0.3">
      <c r="B48344" s="1"/>
      <c r="C48344" s="1"/>
      <c r="G48344" s="5"/>
    </row>
    <row r="48345" spans="2:7" x14ac:dyDescent="0.3">
      <c r="B48345" s="1"/>
      <c r="C48345" s="1"/>
      <c r="G48345" s="5"/>
    </row>
    <row r="48346" spans="2:7" x14ac:dyDescent="0.3">
      <c r="B48346" s="1"/>
      <c r="C48346" s="1"/>
      <c r="G48346" s="5"/>
    </row>
    <row r="48347" spans="2:7" x14ac:dyDescent="0.3">
      <c r="B48347" s="1"/>
      <c r="C48347" s="1"/>
      <c r="G48347" s="5"/>
    </row>
    <row r="48348" spans="2:7" x14ac:dyDescent="0.3">
      <c r="B48348" s="1"/>
      <c r="C48348" s="1"/>
      <c r="G48348" s="5"/>
    </row>
    <row r="48349" spans="2:7" x14ac:dyDescent="0.3">
      <c r="B48349" s="1"/>
      <c r="C48349" s="1"/>
      <c r="G48349" s="5"/>
    </row>
    <row r="48350" spans="2:7" x14ac:dyDescent="0.3">
      <c r="B48350" s="1"/>
      <c r="C48350" s="1"/>
      <c r="G48350" s="5"/>
    </row>
    <row r="48351" spans="2:7" x14ac:dyDescent="0.3">
      <c r="B48351" s="1"/>
      <c r="C48351" s="1"/>
      <c r="G48351" s="5"/>
    </row>
    <row r="48352" spans="2:7" x14ac:dyDescent="0.3">
      <c r="B48352" s="1"/>
      <c r="C48352" s="1"/>
      <c r="G48352" s="5"/>
    </row>
    <row r="48353" spans="2:7" x14ac:dyDescent="0.3">
      <c r="B48353" s="1"/>
      <c r="C48353" s="1"/>
      <c r="G48353" s="5"/>
    </row>
    <row r="48354" spans="2:7" x14ac:dyDescent="0.3">
      <c r="B48354" s="1"/>
      <c r="C48354" s="1"/>
      <c r="G48354" s="5"/>
    </row>
    <row r="48355" spans="2:7" x14ac:dyDescent="0.3">
      <c r="B48355" s="1"/>
      <c r="C48355" s="1"/>
      <c r="G48355" s="5"/>
    </row>
    <row r="48356" spans="2:7" x14ac:dyDescent="0.3">
      <c r="B48356" s="1"/>
      <c r="C48356" s="1"/>
      <c r="G48356" s="5"/>
    </row>
    <row r="48357" spans="2:7" x14ac:dyDescent="0.3">
      <c r="B48357" s="1"/>
      <c r="C48357" s="1"/>
      <c r="G48357" s="5"/>
    </row>
    <row r="48358" spans="2:7" x14ac:dyDescent="0.3">
      <c r="B48358" s="1"/>
      <c r="C48358" s="1"/>
      <c r="G48358" s="5"/>
    </row>
    <row r="48359" spans="2:7" x14ac:dyDescent="0.3">
      <c r="B48359" s="1"/>
      <c r="C48359" s="1"/>
      <c r="G48359" s="5"/>
    </row>
    <row r="48360" spans="2:7" x14ac:dyDescent="0.3">
      <c r="B48360" s="1"/>
      <c r="C48360" s="1"/>
      <c r="G48360" s="5"/>
    </row>
    <row r="48361" spans="2:7" x14ac:dyDescent="0.3">
      <c r="B48361" s="1"/>
      <c r="C48361" s="1"/>
      <c r="G48361" s="5"/>
    </row>
    <row r="48362" spans="2:7" x14ac:dyDescent="0.3">
      <c r="B48362" s="1"/>
      <c r="C48362" s="1"/>
      <c r="G48362" s="5"/>
    </row>
    <row r="48363" spans="2:7" x14ac:dyDescent="0.3">
      <c r="B48363" s="1"/>
      <c r="C48363" s="1"/>
      <c r="G48363" s="5"/>
    </row>
    <row r="48364" spans="2:7" x14ac:dyDescent="0.3">
      <c r="B48364" s="1"/>
      <c r="C48364" s="1"/>
      <c r="G48364" s="5"/>
    </row>
    <row r="48365" spans="2:7" x14ac:dyDescent="0.3">
      <c r="B48365" s="1"/>
      <c r="C48365" s="1"/>
      <c r="G48365" s="5"/>
    </row>
    <row r="48366" spans="2:7" x14ac:dyDescent="0.3">
      <c r="B48366" s="1"/>
      <c r="C48366" s="1"/>
      <c r="G48366" s="5"/>
    </row>
    <row r="48367" spans="2:7" x14ac:dyDescent="0.3">
      <c r="B48367" s="1"/>
      <c r="C48367" s="1"/>
      <c r="G48367" s="5"/>
    </row>
    <row r="48368" spans="2:7" x14ac:dyDescent="0.3">
      <c r="B48368" s="1"/>
      <c r="C48368" s="1"/>
      <c r="G48368" s="5"/>
    </row>
    <row r="48369" spans="2:7" x14ac:dyDescent="0.3">
      <c r="B48369" s="1"/>
      <c r="C48369" s="1"/>
      <c r="G48369" s="5"/>
    </row>
    <row r="48370" spans="2:7" x14ac:dyDescent="0.3">
      <c r="B48370" s="1"/>
      <c r="C48370" s="1"/>
      <c r="G48370" s="5"/>
    </row>
    <row r="48371" spans="2:7" x14ac:dyDescent="0.3">
      <c r="B48371" s="1"/>
      <c r="C48371" s="1"/>
      <c r="G48371" s="5"/>
    </row>
    <row r="48372" spans="2:7" x14ac:dyDescent="0.3">
      <c r="B48372" s="1"/>
      <c r="C48372" s="1"/>
      <c r="G48372" s="5"/>
    </row>
    <row r="48373" spans="2:7" x14ac:dyDescent="0.3">
      <c r="B48373" s="1"/>
      <c r="C48373" s="1"/>
      <c r="G48373" s="5"/>
    </row>
    <row r="48374" spans="2:7" x14ac:dyDescent="0.3">
      <c r="B48374" s="1"/>
      <c r="C48374" s="1"/>
      <c r="G48374" s="5"/>
    </row>
    <row r="48375" spans="2:7" x14ac:dyDescent="0.3">
      <c r="B48375" s="1"/>
      <c r="C48375" s="1"/>
      <c r="G48375" s="5"/>
    </row>
    <row r="48376" spans="2:7" x14ac:dyDescent="0.3">
      <c r="B48376" s="1"/>
      <c r="C48376" s="1"/>
      <c r="G48376" s="5"/>
    </row>
    <row r="48377" spans="2:7" x14ac:dyDescent="0.3">
      <c r="B48377" s="1"/>
      <c r="C48377" s="1"/>
      <c r="G48377" s="5"/>
    </row>
    <row r="48378" spans="2:7" x14ac:dyDescent="0.3">
      <c r="B48378" s="1"/>
      <c r="C48378" s="1"/>
      <c r="G48378" s="5"/>
    </row>
    <row r="48379" spans="2:7" x14ac:dyDescent="0.3">
      <c r="B48379" s="1"/>
      <c r="C48379" s="1"/>
      <c r="G48379" s="5"/>
    </row>
    <row r="48380" spans="2:7" x14ac:dyDescent="0.3">
      <c r="B48380" s="1"/>
      <c r="C48380" s="1"/>
      <c r="G48380" s="5"/>
    </row>
    <row r="48381" spans="2:7" x14ac:dyDescent="0.3">
      <c r="B48381" s="1"/>
      <c r="C48381" s="1"/>
      <c r="G48381" s="5"/>
    </row>
    <row r="48382" spans="2:7" x14ac:dyDescent="0.3">
      <c r="B48382" s="1"/>
      <c r="C48382" s="1"/>
      <c r="G48382" s="5"/>
    </row>
    <row r="48383" spans="2:7" x14ac:dyDescent="0.3">
      <c r="B48383" s="1"/>
      <c r="C48383" s="1"/>
      <c r="G48383" s="5"/>
    </row>
    <row r="48384" spans="2:7" x14ac:dyDescent="0.3">
      <c r="B48384" s="1"/>
      <c r="C48384" s="1"/>
      <c r="G48384" s="5"/>
    </row>
    <row r="48385" spans="2:7" x14ac:dyDescent="0.3">
      <c r="B48385" s="1"/>
      <c r="C48385" s="1"/>
      <c r="G48385" s="5"/>
    </row>
    <row r="48386" spans="2:7" x14ac:dyDescent="0.3">
      <c r="B48386" s="1"/>
      <c r="C48386" s="1"/>
      <c r="G48386" s="5"/>
    </row>
    <row r="48387" spans="2:7" x14ac:dyDescent="0.3">
      <c r="B48387" s="1"/>
      <c r="C48387" s="1"/>
      <c r="G48387" s="5"/>
    </row>
    <row r="48388" spans="2:7" x14ac:dyDescent="0.3">
      <c r="B48388" s="1"/>
      <c r="C48388" s="1"/>
      <c r="G48388" s="5"/>
    </row>
    <row r="48389" spans="2:7" x14ac:dyDescent="0.3">
      <c r="B48389" s="1"/>
      <c r="C48389" s="1"/>
      <c r="G48389" s="5"/>
    </row>
    <row r="48390" spans="2:7" x14ac:dyDescent="0.3">
      <c r="B48390" s="1"/>
      <c r="C48390" s="1"/>
      <c r="G48390" s="5"/>
    </row>
    <row r="48391" spans="2:7" x14ac:dyDescent="0.3">
      <c r="B48391" s="1"/>
      <c r="C48391" s="1"/>
      <c r="G48391" s="5"/>
    </row>
    <row r="48392" spans="2:7" x14ac:dyDescent="0.3">
      <c r="B48392" s="1"/>
      <c r="C48392" s="1"/>
      <c r="G48392" s="5"/>
    </row>
    <row r="48393" spans="2:7" x14ac:dyDescent="0.3">
      <c r="B48393" s="1"/>
      <c r="C48393" s="1"/>
      <c r="G48393" s="5"/>
    </row>
    <row r="48394" spans="2:7" x14ac:dyDescent="0.3">
      <c r="B48394" s="1"/>
      <c r="C48394" s="1"/>
      <c r="G48394" s="5"/>
    </row>
    <row r="48395" spans="2:7" x14ac:dyDescent="0.3">
      <c r="B48395" s="1"/>
      <c r="C48395" s="1"/>
      <c r="G48395" s="5"/>
    </row>
    <row r="48396" spans="2:7" x14ac:dyDescent="0.3">
      <c r="B48396" s="1"/>
      <c r="C48396" s="1"/>
      <c r="G48396" s="5"/>
    </row>
    <row r="48397" spans="2:7" x14ac:dyDescent="0.3">
      <c r="B48397" s="1"/>
      <c r="C48397" s="1"/>
      <c r="G48397" s="5"/>
    </row>
    <row r="48398" spans="2:7" x14ac:dyDescent="0.3">
      <c r="B48398" s="1"/>
      <c r="C48398" s="1"/>
      <c r="G48398" s="5"/>
    </row>
    <row r="48399" spans="2:7" x14ac:dyDescent="0.3">
      <c r="B48399" s="1"/>
      <c r="C48399" s="1"/>
      <c r="G48399" s="5"/>
    </row>
    <row r="48400" spans="2:7" x14ac:dyDescent="0.3">
      <c r="B48400" s="1"/>
      <c r="C48400" s="1"/>
      <c r="G48400" s="5"/>
    </row>
    <row r="48401" spans="2:7" x14ac:dyDescent="0.3">
      <c r="B48401" s="1"/>
      <c r="C48401" s="1"/>
      <c r="G48401" s="5"/>
    </row>
    <row r="48402" spans="2:7" x14ac:dyDescent="0.3">
      <c r="B48402" s="1"/>
      <c r="C48402" s="1"/>
      <c r="G48402" s="5"/>
    </row>
    <row r="48403" spans="2:7" x14ac:dyDescent="0.3">
      <c r="B48403" s="1"/>
      <c r="C48403" s="1"/>
      <c r="G48403" s="5"/>
    </row>
    <row r="48404" spans="2:7" x14ac:dyDescent="0.3">
      <c r="B48404" s="1"/>
      <c r="C48404" s="1"/>
      <c r="G48404" s="5"/>
    </row>
    <row r="48405" spans="2:7" x14ac:dyDescent="0.3">
      <c r="B48405" s="1"/>
      <c r="C48405" s="1"/>
      <c r="G48405" s="5"/>
    </row>
    <row r="48406" spans="2:7" x14ac:dyDescent="0.3">
      <c r="B48406" s="1"/>
      <c r="C48406" s="1"/>
      <c r="G48406" s="5"/>
    </row>
    <row r="48407" spans="2:7" x14ac:dyDescent="0.3">
      <c r="B48407" s="1"/>
      <c r="C48407" s="1"/>
      <c r="G48407" s="5"/>
    </row>
    <row r="48408" spans="2:7" x14ac:dyDescent="0.3">
      <c r="B48408" s="1"/>
      <c r="C48408" s="1"/>
      <c r="G48408" s="5"/>
    </row>
    <row r="48409" spans="2:7" x14ac:dyDescent="0.3">
      <c r="B48409" s="1"/>
      <c r="C48409" s="1"/>
      <c r="G48409" s="5"/>
    </row>
    <row r="48410" spans="2:7" x14ac:dyDescent="0.3">
      <c r="B48410" s="1"/>
      <c r="C48410" s="1"/>
      <c r="G48410" s="5"/>
    </row>
    <row r="48411" spans="2:7" x14ac:dyDescent="0.3">
      <c r="B48411" s="1"/>
      <c r="C48411" s="1"/>
      <c r="G48411" s="5"/>
    </row>
    <row r="48412" spans="2:7" x14ac:dyDescent="0.3">
      <c r="B48412" s="1"/>
      <c r="C48412" s="1"/>
      <c r="G48412" s="5"/>
    </row>
    <row r="48413" spans="2:7" x14ac:dyDescent="0.3">
      <c r="B48413" s="1"/>
      <c r="C48413" s="1"/>
      <c r="G48413" s="5"/>
    </row>
    <row r="48414" spans="2:7" x14ac:dyDescent="0.3">
      <c r="B48414" s="1"/>
      <c r="C48414" s="1"/>
      <c r="G48414" s="5"/>
    </row>
    <row r="48415" spans="2:7" x14ac:dyDescent="0.3">
      <c r="B48415" s="1"/>
      <c r="C48415" s="1"/>
      <c r="G48415" s="5"/>
    </row>
    <row r="48416" spans="2:7" x14ac:dyDescent="0.3">
      <c r="B48416" s="1"/>
      <c r="C48416" s="1"/>
      <c r="G48416" s="5"/>
    </row>
    <row r="48417" spans="2:7" x14ac:dyDescent="0.3">
      <c r="B48417" s="1"/>
      <c r="C48417" s="1"/>
      <c r="G48417" s="5"/>
    </row>
    <row r="48418" spans="2:7" x14ac:dyDescent="0.3">
      <c r="B48418" s="1"/>
      <c r="C48418" s="1"/>
      <c r="G48418" s="5"/>
    </row>
    <row r="48419" spans="2:7" x14ac:dyDescent="0.3">
      <c r="B48419" s="1"/>
      <c r="C48419" s="1"/>
      <c r="G48419" s="5"/>
    </row>
    <row r="48420" spans="2:7" x14ac:dyDescent="0.3">
      <c r="B48420" s="1"/>
      <c r="C48420" s="1"/>
      <c r="G48420" s="5"/>
    </row>
    <row r="48421" spans="2:7" x14ac:dyDescent="0.3">
      <c r="B48421" s="1"/>
      <c r="C48421" s="1"/>
      <c r="G48421" s="5"/>
    </row>
    <row r="48422" spans="2:7" x14ac:dyDescent="0.3">
      <c r="B48422" s="1"/>
      <c r="C48422" s="1"/>
      <c r="G48422" s="5"/>
    </row>
    <row r="48423" spans="2:7" x14ac:dyDescent="0.3">
      <c r="B48423" s="1"/>
      <c r="C48423" s="1"/>
      <c r="G48423" s="5"/>
    </row>
    <row r="48424" spans="2:7" x14ac:dyDescent="0.3">
      <c r="B48424" s="1"/>
      <c r="C48424" s="1"/>
      <c r="G48424" s="5"/>
    </row>
    <row r="48425" spans="2:7" x14ac:dyDescent="0.3">
      <c r="B48425" s="1"/>
      <c r="C48425" s="1"/>
      <c r="G48425" s="5"/>
    </row>
    <row r="48426" spans="2:7" x14ac:dyDescent="0.3">
      <c r="B48426" s="1"/>
      <c r="C48426" s="1"/>
      <c r="G48426" s="5"/>
    </row>
    <row r="48427" spans="2:7" x14ac:dyDescent="0.3">
      <c r="B48427" s="1"/>
      <c r="C48427" s="1"/>
      <c r="G48427" s="5"/>
    </row>
    <row r="48428" spans="2:7" x14ac:dyDescent="0.3">
      <c r="B48428" s="1"/>
      <c r="C48428" s="1"/>
      <c r="G48428" s="5"/>
    </row>
    <row r="48429" spans="2:7" x14ac:dyDescent="0.3">
      <c r="B48429" s="1"/>
      <c r="C48429" s="1"/>
      <c r="G48429" s="5"/>
    </row>
    <row r="48430" spans="2:7" x14ac:dyDescent="0.3">
      <c r="B48430" s="1"/>
      <c r="C48430" s="1"/>
      <c r="G48430" s="5"/>
    </row>
    <row r="48431" spans="2:7" x14ac:dyDescent="0.3">
      <c r="B48431" s="1"/>
      <c r="C48431" s="1"/>
      <c r="G48431" s="5"/>
    </row>
    <row r="48432" spans="2:7" x14ac:dyDescent="0.3">
      <c r="B48432" s="1"/>
      <c r="C48432" s="1"/>
      <c r="G48432" s="5"/>
    </row>
    <row r="48433" spans="2:7" x14ac:dyDescent="0.3">
      <c r="B48433" s="1"/>
      <c r="C48433" s="1"/>
      <c r="G48433" s="5"/>
    </row>
    <row r="48434" spans="2:7" x14ac:dyDescent="0.3">
      <c r="B48434" s="1"/>
      <c r="C48434" s="1"/>
      <c r="G48434" s="5"/>
    </row>
    <row r="48435" spans="2:7" x14ac:dyDescent="0.3">
      <c r="B48435" s="1"/>
      <c r="C48435" s="1"/>
      <c r="G48435" s="5"/>
    </row>
    <row r="48436" spans="2:7" x14ac:dyDescent="0.3">
      <c r="B48436" s="1"/>
      <c r="C48436" s="1"/>
      <c r="G48436" s="5"/>
    </row>
    <row r="48437" spans="2:7" x14ac:dyDescent="0.3">
      <c r="B48437" s="1"/>
      <c r="C48437" s="1"/>
      <c r="G48437" s="5"/>
    </row>
    <row r="48438" spans="2:7" x14ac:dyDescent="0.3">
      <c r="B48438" s="1"/>
      <c r="C48438" s="1"/>
      <c r="G48438" s="5"/>
    </row>
    <row r="48439" spans="2:7" x14ac:dyDescent="0.3">
      <c r="B48439" s="1"/>
      <c r="C48439" s="1"/>
      <c r="G48439" s="5"/>
    </row>
    <row r="48440" spans="2:7" x14ac:dyDescent="0.3">
      <c r="B48440" s="1"/>
      <c r="C48440" s="1"/>
      <c r="G48440" s="5"/>
    </row>
    <row r="48441" spans="2:7" x14ac:dyDescent="0.3">
      <c r="B48441" s="1"/>
      <c r="C48441" s="1"/>
      <c r="G48441" s="5"/>
    </row>
    <row r="48442" spans="2:7" x14ac:dyDescent="0.3">
      <c r="B48442" s="1"/>
      <c r="C48442" s="1"/>
      <c r="G48442" s="5"/>
    </row>
    <row r="48443" spans="2:7" x14ac:dyDescent="0.3">
      <c r="B48443" s="1"/>
      <c r="C48443" s="1"/>
      <c r="G48443" s="5"/>
    </row>
    <row r="48444" spans="2:7" x14ac:dyDescent="0.3">
      <c r="B48444" s="1"/>
      <c r="C48444" s="1"/>
      <c r="G48444" s="5"/>
    </row>
    <row r="48445" spans="2:7" x14ac:dyDescent="0.3">
      <c r="B48445" s="1"/>
      <c r="C48445" s="1"/>
      <c r="G48445" s="5"/>
    </row>
    <row r="48446" spans="2:7" x14ac:dyDescent="0.3">
      <c r="B48446" s="1"/>
      <c r="C48446" s="1"/>
      <c r="G48446" s="5"/>
    </row>
    <row r="48447" spans="2:7" x14ac:dyDescent="0.3">
      <c r="B48447" s="1"/>
      <c r="C48447" s="1"/>
      <c r="G48447" s="5"/>
    </row>
    <row r="48448" spans="2:7" x14ac:dyDescent="0.3">
      <c r="B48448" s="1"/>
      <c r="C48448" s="1"/>
      <c r="G48448" s="5"/>
    </row>
    <row r="48449" spans="2:7" x14ac:dyDescent="0.3">
      <c r="B48449" s="1"/>
      <c r="C48449" s="1"/>
      <c r="G48449" s="5"/>
    </row>
    <row r="48450" spans="2:7" x14ac:dyDescent="0.3">
      <c r="B48450" s="1"/>
      <c r="C48450" s="1"/>
      <c r="G48450" s="5"/>
    </row>
    <row r="48451" spans="2:7" x14ac:dyDescent="0.3">
      <c r="B48451" s="1"/>
      <c r="C48451" s="1"/>
      <c r="G48451" s="5"/>
    </row>
    <row r="48452" spans="2:7" x14ac:dyDescent="0.3">
      <c r="B48452" s="1"/>
      <c r="C48452" s="1"/>
      <c r="G48452" s="5"/>
    </row>
    <row r="48453" spans="2:7" x14ac:dyDescent="0.3">
      <c r="B48453" s="1"/>
      <c r="C48453" s="1"/>
      <c r="G48453" s="5"/>
    </row>
    <row r="48454" spans="2:7" x14ac:dyDescent="0.3">
      <c r="B48454" s="1"/>
      <c r="C48454" s="1"/>
      <c r="G48454" s="5"/>
    </row>
    <row r="48455" spans="2:7" x14ac:dyDescent="0.3">
      <c r="B48455" s="1"/>
      <c r="C48455" s="1"/>
      <c r="G48455" s="5"/>
    </row>
    <row r="48456" spans="2:7" x14ac:dyDescent="0.3">
      <c r="B48456" s="1"/>
      <c r="C48456" s="1"/>
      <c r="G48456" s="5"/>
    </row>
    <row r="48457" spans="2:7" x14ac:dyDescent="0.3">
      <c r="B48457" s="1"/>
      <c r="C48457" s="1"/>
      <c r="G48457" s="5"/>
    </row>
    <row r="48458" spans="2:7" x14ac:dyDescent="0.3">
      <c r="B48458" s="1"/>
      <c r="C48458" s="1"/>
      <c r="G48458" s="5"/>
    </row>
    <row r="48459" spans="2:7" x14ac:dyDescent="0.3">
      <c r="B48459" s="1"/>
      <c r="C48459" s="1"/>
      <c r="G48459" s="5"/>
    </row>
    <row r="48460" spans="2:7" x14ac:dyDescent="0.3">
      <c r="B48460" s="1"/>
      <c r="C48460" s="1"/>
      <c r="G48460" s="5"/>
    </row>
    <row r="48461" spans="2:7" x14ac:dyDescent="0.3">
      <c r="B48461" s="1"/>
      <c r="C48461" s="1"/>
      <c r="G48461" s="5"/>
    </row>
    <row r="48462" spans="2:7" x14ac:dyDescent="0.3">
      <c r="B48462" s="1"/>
      <c r="C48462" s="1"/>
      <c r="G48462" s="5"/>
    </row>
    <row r="48463" spans="2:7" x14ac:dyDescent="0.3">
      <c r="B48463" s="1"/>
      <c r="C48463" s="1"/>
      <c r="G48463" s="5"/>
    </row>
    <row r="48464" spans="2:7" x14ac:dyDescent="0.3">
      <c r="B48464" s="1"/>
      <c r="C48464" s="1"/>
      <c r="G48464" s="5"/>
    </row>
    <row r="48465" spans="2:7" x14ac:dyDescent="0.3">
      <c r="B48465" s="1"/>
      <c r="C48465" s="1"/>
      <c r="G48465" s="5"/>
    </row>
    <row r="48466" spans="2:7" x14ac:dyDescent="0.3">
      <c r="B48466" s="1"/>
      <c r="C48466" s="1"/>
      <c r="G48466" s="5"/>
    </row>
    <row r="48467" spans="2:7" x14ac:dyDescent="0.3">
      <c r="B48467" s="1"/>
      <c r="C48467" s="1"/>
      <c r="G48467" s="5"/>
    </row>
    <row r="48468" spans="2:7" x14ac:dyDescent="0.3">
      <c r="B48468" s="1"/>
      <c r="C48468" s="1"/>
      <c r="G48468" s="5"/>
    </row>
    <row r="48469" spans="2:7" x14ac:dyDescent="0.3">
      <c r="B48469" s="1"/>
      <c r="C48469" s="1"/>
      <c r="G48469" s="5"/>
    </row>
    <row r="48470" spans="2:7" x14ac:dyDescent="0.3">
      <c r="B48470" s="1"/>
      <c r="C48470" s="1"/>
      <c r="G48470" s="5"/>
    </row>
    <row r="48471" spans="2:7" x14ac:dyDescent="0.3">
      <c r="B48471" s="1"/>
      <c r="C48471" s="1"/>
      <c r="G48471" s="5"/>
    </row>
    <row r="48472" spans="2:7" x14ac:dyDescent="0.3">
      <c r="B48472" s="1"/>
      <c r="C48472" s="1"/>
      <c r="G48472" s="5"/>
    </row>
    <row r="48473" spans="2:7" x14ac:dyDescent="0.3">
      <c r="B48473" s="1"/>
      <c r="C48473" s="1"/>
      <c r="G48473" s="5"/>
    </row>
    <row r="48474" spans="2:7" x14ac:dyDescent="0.3">
      <c r="B48474" s="1"/>
      <c r="C48474" s="1"/>
      <c r="G48474" s="5"/>
    </row>
    <row r="48475" spans="2:7" x14ac:dyDescent="0.3">
      <c r="B48475" s="1"/>
      <c r="C48475" s="1"/>
      <c r="G48475" s="5"/>
    </row>
    <row r="48476" spans="2:7" x14ac:dyDescent="0.3">
      <c r="B48476" s="1"/>
      <c r="C48476" s="1"/>
      <c r="G48476" s="5"/>
    </row>
    <row r="48477" spans="2:7" x14ac:dyDescent="0.3">
      <c r="B48477" s="1"/>
      <c r="C48477" s="1"/>
      <c r="G48477" s="5"/>
    </row>
    <row r="48478" spans="2:7" x14ac:dyDescent="0.3">
      <c r="B48478" s="1"/>
      <c r="C48478" s="1"/>
      <c r="G48478" s="5"/>
    </row>
    <row r="48479" spans="2:7" x14ac:dyDescent="0.3">
      <c r="B48479" s="1"/>
      <c r="C48479" s="1"/>
      <c r="G48479" s="5"/>
    </row>
    <row r="48480" spans="2:7" x14ac:dyDescent="0.3">
      <c r="B48480" s="1"/>
      <c r="C48480" s="1"/>
      <c r="G48480" s="5"/>
    </row>
    <row r="48481" spans="2:7" x14ac:dyDescent="0.3">
      <c r="B48481" s="1"/>
      <c r="C48481" s="1"/>
      <c r="G48481" s="5"/>
    </row>
    <row r="48482" spans="2:7" x14ac:dyDescent="0.3">
      <c r="B48482" s="1"/>
      <c r="C48482" s="1"/>
      <c r="G48482" s="5"/>
    </row>
    <row r="48483" spans="2:7" x14ac:dyDescent="0.3">
      <c r="B48483" s="1"/>
      <c r="C48483" s="1"/>
      <c r="G48483" s="5"/>
    </row>
    <row r="48484" spans="2:7" x14ac:dyDescent="0.3">
      <c r="B48484" s="1"/>
      <c r="C48484" s="1"/>
      <c r="G48484" s="5"/>
    </row>
    <row r="48485" spans="2:7" x14ac:dyDescent="0.3">
      <c r="B48485" s="1"/>
      <c r="C48485" s="1"/>
      <c r="G48485" s="5"/>
    </row>
    <row r="48486" spans="2:7" x14ac:dyDescent="0.3">
      <c r="B48486" s="1"/>
      <c r="C48486" s="1"/>
      <c r="G48486" s="5"/>
    </row>
    <row r="48487" spans="2:7" x14ac:dyDescent="0.3">
      <c r="B48487" s="1"/>
      <c r="C48487" s="1"/>
      <c r="G48487" s="5"/>
    </row>
    <row r="48488" spans="2:7" x14ac:dyDescent="0.3">
      <c r="B48488" s="1"/>
      <c r="C48488" s="1"/>
      <c r="G48488" s="5"/>
    </row>
    <row r="48489" spans="2:7" x14ac:dyDescent="0.3">
      <c r="B48489" s="1"/>
      <c r="C48489" s="1"/>
      <c r="G48489" s="5"/>
    </row>
    <row r="48490" spans="2:7" x14ac:dyDescent="0.3">
      <c r="B48490" s="1"/>
      <c r="C48490" s="1"/>
      <c r="G48490" s="5"/>
    </row>
    <row r="48491" spans="2:7" x14ac:dyDescent="0.3">
      <c r="B48491" s="1"/>
      <c r="C48491" s="1"/>
      <c r="G48491" s="5"/>
    </row>
    <row r="48492" spans="2:7" x14ac:dyDescent="0.3">
      <c r="B48492" s="1"/>
      <c r="C48492" s="1"/>
      <c r="G48492" s="5"/>
    </row>
    <row r="48493" spans="2:7" x14ac:dyDescent="0.3">
      <c r="B48493" s="1"/>
      <c r="C48493" s="1"/>
      <c r="G48493" s="5"/>
    </row>
    <row r="48494" spans="2:7" x14ac:dyDescent="0.3">
      <c r="B48494" s="1"/>
      <c r="C48494" s="1"/>
      <c r="G48494" s="5"/>
    </row>
    <row r="48495" spans="2:7" x14ac:dyDescent="0.3">
      <c r="B48495" s="1"/>
      <c r="C48495" s="1"/>
      <c r="G48495" s="5"/>
    </row>
    <row r="48496" spans="2:7" x14ac:dyDescent="0.3">
      <c r="B48496" s="1"/>
      <c r="C48496" s="1"/>
      <c r="G48496" s="5"/>
    </row>
    <row r="48497" spans="2:7" x14ac:dyDescent="0.3">
      <c r="B48497" s="1"/>
      <c r="C48497" s="1"/>
      <c r="G48497" s="5"/>
    </row>
    <row r="48498" spans="2:7" x14ac:dyDescent="0.3">
      <c r="B48498" s="1"/>
      <c r="C48498" s="1"/>
      <c r="G48498" s="5"/>
    </row>
    <row r="48499" spans="2:7" x14ac:dyDescent="0.3">
      <c r="B48499" s="1"/>
      <c r="C48499" s="1"/>
      <c r="G48499" s="5"/>
    </row>
    <row r="48500" spans="2:7" x14ac:dyDescent="0.3">
      <c r="B48500" s="1"/>
      <c r="C48500" s="1"/>
      <c r="G48500" s="5"/>
    </row>
    <row r="48501" spans="2:7" x14ac:dyDescent="0.3">
      <c r="B48501" s="1"/>
      <c r="C48501" s="1"/>
      <c r="G48501" s="5"/>
    </row>
    <row r="48502" spans="2:7" x14ac:dyDescent="0.3">
      <c r="B48502" s="1"/>
      <c r="C48502" s="1"/>
      <c r="G48502" s="5"/>
    </row>
    <row r="48503" spans="2:7" x14ac:dyDescent="0.3">
      <c r="B48503" s="1"/>
      <c r="C48503" s="1"/>
      <c r="G48503" s="5"/>
    </row>
    <row r="48504" spans="2:7" x14ac:dyDescent="0.3">
      <c r="B48504" s="1"/>
      <c r="C48504" s="1"/>
      <c r="G48504" s="5"/>
    </row>
    <row r="48505" spans="2:7" x14ac:dyDescent="0.3">
      <c r="B48505" s="1"/>
      <c r="C48505" s="1"/>
      <c r="G48505" s="5"/>
    </row>
    <row r="48506" spans="2:7" x14ac:dyDescent="0.3">
      <c r="B48506" s="1"/>
      <c r="C48506" s="1"/>
      <c r="G48506" s="5"/>
    </row>
    <row r="48507" spans="2:7" x14ac:dyDescent="0.3">
      <c r="B48507" s="1"/>
      <c r="C48507" s="1"/>
      <c r="G48507" s="5"/>
    </row>
    <row r="48508" spans="2:7" x14ac:dyDescent="0.3">
      <c r="B48508" s="1"/>
      <c r="C48508" s="1"/>
      <c r="G48508" s="5"/>
    </row>
    <row r="48509" spans="2:7" x14ac:dyDescent="0.3">
      <c r="B48509" s="1"/>
      <c r="C48509" s="1"/>
      <c r="G48509" s="5"/>
    </row>
    <row r="48510" spans="2:7" x14ac:dyDescent="0.3">
      <c r="B48510" s="1"/>
      <c r="C48510" s="1"/>
      <c r="G48510" s="5"/>
    </row>
    <row r="48511" spans="2:7" x14ac:dyDescent="0.3">
      <c r="B48511" s="1"/>
      <c r="C48511" s="1"/>
      <c r="G48511" s="5"/>
    </row>
    <row r="48512" spans="2:7" x14ac:dyDescent="0.3">
      <c r="B48512" s="1"/>
      <c r="C48512" s="1"/>
      <c r="G48512" s="5"/>
    </row>
    <row r="48513" spans="2:7" x14ac:dyDescent="0.3">
      <c r="B48513" s="1"/>
      <c r="C48513" s="1"/>
      <c r="G48513" s="5"/>
    </row>
    <row r="48514" spans="2:7" x14ac:dyDescent="0.3">
      <c r="B48514" s="1"/>
      <c r="C48514" s="1"/>
      <c r="G48514" s="5"/>
    </row>
    <row r="48515" spans="2:7" x14ac:dyDescent="0.3">
      <c r="B48515" s="1"/>
      <c r="C48515" s="1"/>
      <c r="G48515" s="5"/>
    </row>
    <row r="48516" spans="2:7" x14ac:dyDescent="0.3">
      <c r="B48516" s="1"/>
      <c r="C48516" s="1"/>
      <c r="G48516" s="5"/>
    </row>
    <row r="48517" spans="2:7" x14ac:dyDescent="0.3">
      <c r="B48517" s="1"/>
      <c r="C48517" s="1"/>
      <c r="G48517" s="5"/>
    </row>
    <row r="48518" spans="2:7" x14ac:dyDescent="0.3">
      <c r="B48518" s="1"/>
      <c r="C48518" s="1"/>
      <c r="G48518" s="5"/>
    </row>
    <row r="48519" spans="2:7" x14ac:dyDescent="0.3">
      <c r="B48519" s="1"/>
      <c r="C48519" s="1"/>
      <c r="G48519" s="5"/>
    </row>
    <row r="48520" spans="2:7" x14ac:dyDescent="0.3">
      <c r="B48520" s="1"/>
      <c r="C48520" s="1"/>
      <c r="G48520" s="5"/>
    </row>
    <row r="48521" spans="2:7" x14ac:dyDescent="0.3">
      <c r="B48521" s="1"/>
      <c r="C48521" s="1"/>
      <c r="G48521" s="5"/>
    </row>
    <row r="48522" spans="2:7" x14ac:dyDescent="0.3">
      <c r="B48522" s="1"/>
      <c r="C48522" s="1"/>
      <c r="G48522" s="5"/>
    </row>
    <row r="48523" spans="2:7" x14ac:dyDescent="0.3">
      <c r="B48523" s="1"/>
      <c r="C48523" s="1"/>
      <c r="G48523" s="5"/>
    </row>
    <row r="48524" spans="2:7" x14ac:dyDescent="0.3">
      <c r="B48524" s="1"/>
      <c r="C48524" s="1"/>
      <c r="G48524" s="5"/>
    </row>
    <row r="48525" spans="2:7" x14ac:dyDescent="0.3">
      <c r="B48525" s="1"/>
      <c r="C48525" s="1"/>
      <c r="G48525" s="5"/>
    </row>
    <row r="48526" spans="2:7" x14ac:dyDescent="0.3">
      <c r="B48526" s="1"/>
      <c r="C48526" s="1"/>
      <c r="G48526" s="5"/>
    </row>
    <row r="48527" spans="2:7" x14ac:dyDescent="0.3">
      <c r="B48527" s="1"/>
      <c r="C48527" s="1"/>
      <c r="G48527" s="5"/>
    </row>
    <row r="48528" spans="2:7" x14ac:dyDescent="0.3">
      <c r="B48528" s="1"/>
      <c r="C48528" s="1"/>
      <c r="G48528" s="5"/>
    </row>
    <row r="48529" spans="2:7" x14ac:dyDescent="0.3">
      <c r="B48529" s="1"/>
      <c r="C48529" s="1"/>
      <c r="G48529" s="5"/>
    </row>
    <row r="48530" spans="2:7" x14ac:dyDescent="0.3">
      <c r="B48530" s="1"/>
      <c r="C48530" s="1"/>
      <c r="G48530" s="5"/>
    </row>
    <row r="48531" spans="2:7" x14ac:dyDescent="0.3">
      <c r="B48531" s="1"/>
      <c r="C48531" s="1"/>
      <c r="G48531" s="5"/>
    </row>
    <row r="48532" spans="2:7" x14ac:dyDescent="0.3">
      <c r="B48532" s="1"/>
      <c r="C48532" s="1"/>
      <c r="G48532" s="5"/>
    </row>
    <row r="48533" spans="2:7" x14ac:dyDescent="0.3">
      <c r="B48533" s="1"/>
      <c r="C48533" s="1"/>
      <c r="G48533" s="5"/>
    </row>
    <row r="48534" spans="2:7" x14ac:dyDescent="0.3">
      <c r="B48534" s="1"/>
      <c r="C48534" s="1"/>
      <c r="G48534" s="5"/>
    </row>
    <row r="48535" spans="2:7" x14ac:dyDescent="0.3">
      <c r="B48535" s="1"/>
      <c r="C48535" s="1"/>
      <c r="G48535" s="5"/>
    </row>
    <row r="48536" spans="2:7" x14ac:dyDescent="0.3">
      <c r="B48536" s="1"/>
      <c r="C48536" s="1"/>
      <c r="G48536" s="5"/>
    </row>
    <row r="48537" spans="2:7" x14ac:dyDescent="0.3">
      <c r="B48537" s="1"/>
      <c r="C48537" s="1"/>
      <c r="G48537" s="5"/>
    </row>
    <row r="48538" spans="2:7" x14ac:dyDescent="0.3">
      <c r="B48538" s="1"/>
      <c r="C48538" s="1"/>
      <c r="G48538" s="5"/>
    </row>
    <row r="48539" spans="2:7" x14ac:dyDescent="0.3">
      <c r="B48539" s="1"/>
      <c r="C48539" s="1"/>
      <c r="G48539" s="5"/>
    </row>
    <row r="48540" spans="2:7" x14ac:dyDescent="0.3">
      <c r="B48540" s="1"/>
      <c r="C48540" s="1"/>
      <c r="G48540" s="5"/>
    </row>
    <row r="48541" spans="2:7" x14ac:dyDescent="0.3">
      <c r="B48541" s="1"/>
      <c r="C48541" s="1"/>
      <c r="G48541" s="5"/>
    </row>
    <row r="48542" spans="2:7" x14ac:dyDescent="0.3">
      <c r="B48542" s="1"/>
      <c r="C48542" s="1"/>
      <c r="G48542" s="5"/>
    </row>
    <row r="48543" spans="2:7" x14ac:dyDescent="0.3">
      <c r="B48543" s="1"/>
      <c r="C48543" s="1"/>
      <c r="G48543" s="5"/>
    </row>
    <row r="48544" spans="2:7" x14ac:dyDescent="0.3">
      <c r="B48544" s="1"/>
      <c r="C48544" s="1"/>
      <c r="G48544" s="5"/>
    </row>
    <row r="48545" spans="2:7" x14ac:dyDescent="0.3">
      <c r="B48545" s="1"/>
      <c r="C48545" s="1"/>
      <c r="G48545" s="5"/>
    </row>
    <row r="48546" spans="2:7" x14ac:dyDescent="0.3">
      <c r="B48546" s="1"/>
      <c r="C48546" s="1"/>
      <c r="G48546" s="5"/>
    </row>
    <row r="48547" spans="2:7" x14ac:dyDescent="0.3">
      <c r="B48547" s="1"/>
      <c r="C48547" s="1"/>
      <c r="G48547" s="5"/>
    </row>
    <row r="48548" spans="2:7" x14ac:dyDescent="0.3">
      <c r="B48548" s="1"/>
      <c r="C48548" s="1"/>
      <c r="G48548" s="5"/>
    </row>
    <row r="48549" spans="2:7" x14ac:dyDescent="0.3">
      <c r="B48549" s="1"/>
      <c r="C48549" s="1"/>
      <c r="G48549" s="5"/>
    </row>
    <row r="48550" spans="2:7" x14ac:dyDescent="0.3">
      <c r="B48550" s="1"/>
      <c r="C48550" s="1"/>
      <c r="G48550" s="5"/>
    </row>
    <row r="48551" spans="2:7" x14ac:dyDescent="0.3">
      <c r="B48551" s="1"/>
      <c r="C48551" s="1"/>
      <c r="G48551" s="5"/>
    </row>
    <row r="48552" spans="2:7" x14ac:dyDescent="0.3">
      <c r="B48552" s="1"/>
      <c r="C48552" s="1"/>
      <c r="G48552" s="5"/>
    </row>
    <row r="48553" spans="2:7" x14ac:dyDescent="0.3">
      <c r="B48553" s="1"/>
      <c r="C48553" s="1"/>
      <c r="G48553" s="5"/>
    </row>
    <row r="48554" spans="2:7" x14ac:dyDescent="0.3">
      <c r="B48554" s="1"/>
      <c r="C48554" s="1"/>
      <c r="G48554" s="5"/>
    </row>
    <row r="48555" spans="2:7" x14ac:dyDescent="0.3">
      <c r="B48555" s="1"/>
      <c r="C48555" s="1"/>
      <c r="G48555" s="5"/>
    </row>
    <row r="48556" spans="2:7" x14ac:dyDescent="0.3">
      <c r="B48556" s="1"/>
      <c r="C48556" s="1"/>
      <c r="G48556" s="5"/>
    </row>
    <row r="48557" spans="2:7" x14ac:dyDescent="0.3">
      <c r="B48557" s="1"/>
      <c r="C48557" s="1"/>
      <c r="G48557" s="5"/>
    </row>
    <row r="48558" spans="2:7" x14ac:dyDescent="0.3">
      <c r="B48558" s="1"/>
      <c r="C48558" s="1"/>
      <c r="G48558" s="5"/>
    </row>
    <row r="48559" spans="2:7" x14ac:dyDescent="0.3">
      <c r="B48559" s="1"/>
      <c r="C48559" s="1"/>
      <c r="G48559" s="5"/>
    </row>
    <row r="48560" spans="2:7" x14ac:dyDescent="0.3">
      <c r="B48560" s="1"/>
      <c r="C48560" s="1"/>
      <c r="G48560" s="5"/>
    </row>
    <row r="48561" spans="2:7" x14ac:dyDescent="0.3">
      <c r="B48561" s="1"/>
      <c r="C48561" s="1"/>
      <c r="G48561" s="5"/>
    </row>
    <row r="48562" spans="2:7" x14ac:dyDescent="0.3">
      <c r="B48562" s="1"/>
      <c r="C48562" s="1"/>
      <c r="G48562" s="5"/>
    </row>
    <row r="48563" spans="2:7" x14ac:dyDescent="0.3">
      <c r="B48563" s="1"/>
      <c r="C48563" s="1"/>
      <c r="G48563" s="5"/>
    </row>
    <row r="48564" spans="2:7" x14ac:dyDescent="0.3">
      <c r="B48564" s="1"/>
      <c r="C48564" s="1"/>
      <c r="G48564" s="5"/>
    </row>
    <row r="48565" spans="2:7" x14ac:dyDescent="0.3">
      <c r="B48565" s="1"/>
      <c r="C48565" s="1"/>
      <c r="G48565" s="5"/>
    </row>
    <row r="48566" spans="2:7" x14ac:dyDescent="0.3">
      <c r="B48566" s="1"/>
      <c r="C48566" s="1"/>
      <c r="G48566" s="5"/>
    </row>
    <row r="48567" spans="2:7" x14ac:dyDescent="0.3">
      <c r="B48567" s="1"/>
      <c r="C48567" s="1"/>
      <c r="G48567" s="5"/>
    </row>
    <row r="48568" spans="2:7" x14ac:dyDescent="0.3">
      <c r="B48568" s="1"/>
      <c r="C48568" s="1"/>
      <c r="G48568" s="5"/>
    </row>
    <row r="48569" spans="2:7" x14ac:dyDescent="0.3">
      <c r="B48569" s="1"/>
      <c r="C48569" s="1"/>
      <c r="G48569" s="5"/>
    </row>
    <row r="48570" spans="2:7" x14ac:dyDescent="0.3">
      <c r="B48570" s="1"/>
      <c r="C48570" s="1"/>
      <c r="G48570" s="5"/>
    </row>
    <row r="48571" spans="2:7" x14ac:dyDescent="0.3">
      <c r="B48571" s="1"/>
      <c r="C48571" s="1"/>
      <c r="G48571" s="5"/>
    </row>
    <row r="48572" spans="2:7" x14ac:dyDescent="0.3">
      <c r="B48572" s="1"/>
      <c r="C48572" s="1"/>
      <c r="G48572" s="5"/>
    </row>
    <row r="48573" spans="2:7" x14ac:dyDescent="0.3">
      <c r="B48573" s="1"/>
      <c r="C48573" s="1"/>
      <c r="G48573" s="5"/>
    </row>
    <row r="48574" spans="2:7" x14ac:dyDescent="0.3">
      <c r="B48574" s="1"/>
      <c r="C48574" s="1"/>
      <c r="G48574" s="5"/>
    </row>
    <row r="48575" spans="2:7" x14ac:dyDescent="0.3">
      <c r="B48575" s="1"/>
      <c r="C48575" s="1"/>
      <c r="G48575" s="5"/>
    </row>
    <row r="48576" spans="2:7" x14ac:dyDescent="0.3">
      <c r="B48576" s="1"/>
      <c r="C48576" s="1"/>
      <c r="G48576" s="5"/>
    </row>
    <row r="48577" spans="2:7" x14ac:dyDescent="0.3">
      <c r="B48577" s="1"/>
      <c r="C48577" s="1"/>
      <c r="G48577" s="5"/>
    </row>
    <row r="48578" spans="2:7" x14ac:dyDescent="0.3">
      <c r="B48578" s="1"/>
      <c r="C48578" s="1"/>
      <c r="G48578" s="5"/>
    </row>
    <row r="48579" spans="2:7" x14ac:dyDescent="0.3">
      <c r="B48579" s="1"/>
      <c r="C48579" s="1"/>
      <c r="G48579" s="5"/>
    </row>
    <row r="48580" spans="2:7" x14ac:dyDescent="0.3">
      <c r="B48580" s="1"/>
      <c r="C48580" s="1"/>
      <c r="G48580" s="5"/>
    </row>
    <row r="48581" spans="2:7" x14ac:dyDescent="0.3">
      <c r="B48581" s="1"/>
      <c r="C48581" s="1"/>
      <c r="G48581" s="5"/>
    </row>
    <row r="48582" spans="2:7" x14ac:dyDescent="0.3">
      <c r="B48582" s="1"/>
      <c r="C48582" s="1"/>
      <c r="G48582" s="5"/>
    </row>
    <row r="48583" spans="2:7" x14ac:dyDescent="0.3">
      <c r="B48583" s="1"/>
      <c r="C48583" s="1"/>
      <c r="G48583" s="5"/>
    </row>
    <row r="48584" spans="2:7" x14ac:dyDescent="0.3">
      <c r="B48584" s="1"/>
      <c r="C48584" s="1"/>
      <c r="G48584" s="5"/>
    </row>
    <row r="48585" spans="2:7" x14ac:dyDescent="0.3">
      <c r="B48585" s="1"/>
      <c r="C48585" s="1"/>
      <c r="G48585" s="5"/>
    </row>
    <row r="48586" spans="2:7" x14ac:dyDescent="0.3">
      <c r="B48586" s="1"/>
      <c r="C48586" s="1"/>
      <c r="G48586" s="5"/>
    </row>
    <row r="48587" spans="2:7" x14ac:dyDescent="0.3">
      <c r="B48587" s="1"/>
      <c r="C48587" s="1"/>
      <c r="G48587" s="5"/>
    </row>
    <row r="48588" spans="2:7" x14ac:dyDescent="0.3">
      <c r="B48588" s="1"/>
      <c r="C48588" s="1"/>
      <c r="G48588" s="5"/>
    </row>
    <row r="48589" spans="2:7" x14ac:dyDescent="0.3">
      <c r="B48589" s="1"/>
      <c r="C48589" s="1"/>
      <c r="G48589" s="5"/>
    </row>
    <row r="48590" spans="2:7" x14ac:dyDescent="0.3">
      <c r="B48590" s="1"/>
      <c r="C48590" s="1"/>
      <c r="G48590" s="5"/>
    </row>
    <row r="48591" spans="2:7" x14ac:dyDescent="0.3">
      <c r="B48591" s="1"/>
      <c r="C48591" s="1"/>
      <c r="G48591" s="5"/>
    </row>
    <row r="48592" spans="2:7" x14ac:dyDescent="0.3">
      <c r="B48592" s="1"/>
      <c r="C48592" s="1"/>
      <c r="G48592" s="5"/>
    </row>
    <row r="48593" spans="2:7" x14ac:dyDescent="0.3">
      <c r="B48593" s="1"/>
      <c r="C48593" s="1"/>
      <c r="G48593" s="5"/>
    </row>
    <row r="48594" spans="2:7" x14ac:dyDescent="0.3">
      <c r="B48594" s="1"/>
      <c r="C48594" s="1"/>
      <c r="G48594" s="5"/>
    </row>
    <row r="48595" spans="2:7" x14ac:dyDescent="0.3">
      <c r="B48595" s="1"/>
      <c r="C48595" s="1"/>
      <c r="G48595" s="5"/>
    </row>
    <row r="48596" spans="2:7" x14ac:dyDescent="0.3">
      <c r="B48596" s="1"/>
      <c r="C48596" s="1"/>
      <c r="G48596" s="5"/>
    </row>
    <row r="48597" spans="2:7" x14ac:dyDescent="0.3">
      <c r="B48597" s="1"/>
      <c r="C48597" s="1"/>
      <c r="G48597" s="5"/>
    </row>
    <row r="48598" spans="2:7" x14ac:dyDescent="0.3">
      <c r="B48598" s="1"/>
      <c r="C48598" s="1"/>
      <c r="G48598" s="5"/>
    </row>
    <row r="48599" spans="2:7" x14ac:dyDescent="0.3">
      <c r="B48599" s="1"/>
      <c r="C48599" s="1"/>
      <c r="G48599" s="5"/>
    </row>
    <row r="48600" spans="2:7" x14ac:dyDescent="0.3">
      <c r="B48600" s="1"/>
      <c r="C48600" s="1"/>
      <c r="G48600" s="5"/>
    </row>
    <row r="48601" spans="2:7" x14ac:dyDescent="0.3">
      <c r="B48601" s="1"/>
      <c r="C48601" s="1"/>
      <c r="G48601" s="5"/>
    </row>
    <row r="48602" spans="2:7" x14ac:dyDescent="0.3">
      <c r="B48602" s="1"/>
      <c r="C48602" s="1"/>
      <c r="G48602" s="5"/>
    </row>
    <row r="48603" spans="2:7" x14ac:dyDescent="0.3">
      <c r="B48603" s="1"/>
      <c r="C48603" s="1"/>
      <c r="G48603" s="5"/>
    </row>
    <row r="48604" spans="2:7" x14ac:dyDescent="0.3">
      <c r="B48604" s="1"/>
      <c r="C48604" s="1"/>
      <c r="G48604" s="5"/>
    </row>
    <row r="48605" spans="2:7" x14ac:dyDescent="0.3">
      <c r="B48605" s="1"/>
      <c r="C48605" s="1"/>
      <c r="G48605" s="5"/>
    </row>
    <row r="48606" spans="2:7" x14ac:dyDescent="0.3">
      <c r="B48606" s="1"/>
      <c r="C48606" s="1"/>
      <c r="G48606" s="5"/>
    </row>
    <row r="48607" spans="2:7" x14ac:dyDescent="0.3">
      <c r="B48607" s="1"/>
      <c r="C48607" s="1"/>
      <c r="G48607" s="5"/>
    </row>
    <row r="48608" spans="2:7" x14ac:dyDescent="0.3">
      <c r="B48608" s="1"/>
      <c r="C48608" s="1"/>
      <c r="G48608" s="5"/>
    </row>
    <row r="48609" spans="2:7" x14ac:dyDescent="0.3">
      <c r="B48609" s="1"/>
      <c r="C48609" s="1"/>
      <c r="G48609" s="5"/>
    </row>
    <row r="48610" spans="2:7" x14ac:dyDescent="0.3">
      <c r="B48610" s="1"/>
      <c r="C48610" s="1"/>
      <c r="G48610" s="5"/>
    </row>
    <row r="48611" spans="2:7" x14ac:dyDescent="0.3">
      <c r="B48611" s="1"/>
      <c r="C48611" s="1"/>
      <c r="G48611" s="5"/>
    </row>
    <row r="48612" spans="2:7" x14ac:dyDescent="0.3">
      <c r="B48612" s="1"/>
      <c r="C48612" s="1"/>
      <c r="G48612" s="5"/>
    </row>
    <row r="48613" spans="2:7" x14ac:dyDescent="0.3">
      <c r="B48613" s="1"/>
      <c r="C48613" s="1"/>
      <c r="G48613" s="5"/>
    </row>
    <row r="48614" spans="2:7" x14ac:dyDescent="0.3">
      <c r="B48614" s="1"/>
      <c r="C48614" s="1"/>
      <c r="G48614" s="5"/>
    </row>
    <row r="48615" spans="2:7" x14ac:dyDescent="0.3">
      <c r="B48615" s="1"/>
      <c r="C48615" s="1"/>
      <c r="G48615" s="5"/>
    </row>
    <row r="48616" spans="2:7" x14ac:dyDescent="0.3">
      <c r="B48616" s="1"/>
      <c r="C48616" s="1"/>
      <c r="G48616" s="5"/>
    </row>
    <row r="48617" spans="2:7" x14ac:dyDescent="0.3">
      <c r="B48617" s="1"/>
      <c r="C48617" s="1"/>
      <c r="G48617" s="5"/>
    </row>
    <row r="48618" spans="2:7" x14ac:dyDescent="0.3">
      <c r="B48618" s="1"/>
      <c r="C48618" s="1"/>
      <c r="G48618" s="5"/>
    </row>
    <row r="48619" spans="2:7" x14ac:dyDescent="0.3">
      <c r="B48619" s="1"/>
      <c r="C48619" s="1"/>
      <c r="G48619" s="5"/>
    </row>
    <row r="48620" spans="2:7" x14ac:dyDescent="0.3">
      <c r="B48620" s="1"/>
      <c r="C48620" s="1"/>
      <c r="G48620" s="5"/>
    </row>
    <row r="48621" spans="2:7" x14ac:dyDescent="0.3">
      <c r="B48621" s="1"/>
      <c r="C48621" s="1"/>
      <c r="G48621" s="5"/>
    </row>
    <row r="48622" spans="2:7" x14ac:dyDescent="0.3">
      <c r="B48622" s="1"/>
      <c r="C48622" s="1"/>
      <c r="G48622" s="5"/>
    </row>
    <row r="48623" spans="2:7" x14ac:dyDescent="0.3">
      <c r="B48623" s="1"/>
      <c r="C48623" s="1"/>
      <c r="G48623" s="5"/>
    </row>
    <row r="48624" spans="2:7" x14ac:dyDescent="0.3">
      <c r="B48624" s="1"/>
      <c r="C48624" s="1"/>
      <c r="G48624" s="5"/>
    </row>
    <row r="48625" spans="2:7" x14ac:dyDescent="0.3">
      <c r="B48625" s="1"/>
      <c r="C48625" s="1"/>
      <c r="G48625" s="5"/>
    </row>
    <row r="48626" spans="2:7" x14ac:dyDescent="0.3">
      <c r="B48626" s="1"/>
      <c r="C48626" s="1"/>
      <c r="G48626" s="5"/>
    </row>
    <row r="48627" spans="2:7" x14ac:dyDescent="0.3">
      <c r="B48627" s="1"/>
      <c r="C48627" s="1"/>
      <c r="G48627" s="5"/>
    </row>
    <row r="48628" spans="2:7" x14ac:dyDescent="0.3">
      <c r="B48628" s="1"/>
      <c r="C48628" s="1"/>
      <c r="G48628" s="5"/>
    </row>
    <row r="48629" spans="2:7" x14ac:dyDescent="0.3">
      <c r="B48629" s="1"/>
      <c r="C48629" s="1"/>
      <c r="G48629" s="5"/>
    </row>
    <row r="48630" spans="2:7" x14ac:dyDescent="0.3">
      <c r="B48630" s="1"/>
      <c r="C48630" s="1"/>
      <c r="G48630" s="5"/>
    </row>
    <row r="48631" spans="2:7" x14ac:dyDescent="0.3">
      <c r="B48631" s="1"/>
      <c r="C48631" s="1"/>
      <c r="G48631" s="5"/>
    </row>
    <row r="48632" spans="2:7" x14ac:dyDescent="0.3">
      <c r="B48632" s="1"/>
      <c r="C48632" s="1"/>
      <c r="G48632" s="5"/>
    </row>
    <row r="48633" spans="2:7" x14ac:dyDescent="0.3">
      <c r="B48633" s="1"/>
      <c r="C48633" s="1"/>
      <c r="G48633" s="5"/>
    </row>
    <row r="48634" spans="2:7" x14ac:dyDescent="0.3">
      <c r="B48634" s="1"/>
      <c r="C48634" s="1"/>
      <c r="G48634" s="5"/>
    </row>
    <row r="48635" spans="2:7" x14ac:dyDescent="0.3">
      <c r="B48635" s="1"/>
      <c r="C48635" s="1"/>
      <c r="G48635" s="5"/>
    </row>
    <row r="48636" spans="2:7" x14ac:dyDescent="0.3">
      <c r="B48636" s="1"/>
      <c r="C48636" s="1"/>
      <c r="G48636" s="5"/>
    </row>
    <row r="48637" spans="2:7" x14ac:dyDescent="0.3">
      <c r="B48637" s="1"/>
      <c r="C48637" s="1"/>
      <c r="G48637" s="5"/>
    </row>
    <row r="48638" spans="2:7" x14ac:dyDescent="0.3">
      <c r="B48638" s="1"/>
      <c r="C48638" s="1"/>
      <c r="G48638" s="5"/>
    </row>
    <row r="48639" spans="2:7" x14ac:dyDescent="0.3">
      <c r="B48639" s="1"/>
      <c r="C48639" s="1"/>
      <c r="G48639" s="5"/>
    </row>
    <row r="48640" spans="2:7" x14ac:dyDescent="0.3">
      <c r="B48640" s="1"/>
      <c r="C48640" s="1"/>
      <c r="G48640" s="5"/>
    </row>
    <row r="48641" spans="2:7" x14ac:dyDescent="0.3">
      <c r="B48641" s="1"/>
      <c r="C48641" s="1"/>
      <c r="G48641" s="5"/>
    </row>
    <row r="48642" spans="2:7" x14ac:dyDescent="0.3">
      <c r="B48642" s="1"/>
      <c r="C48642" s="1"/>
      <c r="G48642" s="5"/>
    </row>
    <row r="48643" spans="2:7" x14ac:dyDescent="0.3">
      <c r="B48643" s="1"/>
      <c r="C48643" s="1"/>
      <c r="G48643" s="5"/>
    </row>
    <row r="48644" spans="2:7" x14ac:dyDescent="0.3">
      <c r="B48644" s="1"/>
      <c r="C48644" s="1"/>
      <c r="G48644" s="5"/>
    </row>
    <row r="48645" spans="2:7" x14ac:dyDescent="0.3">
      <c r="B48645" s="1"/>
      <c r="C48645" s="1"/>
      <c r="G48645" s="5"/>
    </row>
    <row r="48646" spans="2:7" x14ac:dyDescent="0.3">
      <c r="B48646" s="1"/>
      <c r="C48646" s="1"/>
      <c r="G48646" s="5"/>
    </row>
    <row r="48647" spans="2:7" x14ac:dyDescent="0.3">
      <c r="B48647" s="1"/>
      <c r="C48647" s="1"/>
      <c r="G48647" s="5"/>
    </row>
    <row r="48648" spans="2:7" x14ac:dyDescent="0.3">
      <c r="B48648" s="1"/>
      <c r="C48648" s="1"/>
      <c r="G48648" s="5"/>
    </row>
    <row r="48649" spans="2:7" x14ac:dyDescent="0.3">
      <c r="B48649" s="1"/>
      <c r="C48649" s="1"/>
      <c r="G48649" s="5"/>
    </row>
    <row r="48650" spans="2:7" x14ac:dyDescent="0.3">
      <c r="B48650" s="1"/>
      <c r="C48650" s="1"/>
      <c r="G48650" s="5"/>
    </row>
    <row r="48651" spans="2:7" x14ac:dyDescent="0.3">
      <c r="B48651" s="1"/>
      <c r="C48651" s="1"/>
      <c r="G48651" s="5"/>
    </row>
    <row r="48652" spans="2:7" x14ac:dyDescent="0.3">
      <c r="B48652" s="1"/>
      <c r="C48652" s="1"/>
      <c r="G48652" s="5"/>
    </row>
    <row r="48653" spans="2:7" x14ac:dyDescent="0.3">
      <c r="B48653" s="1"/>
      <c r="C48653" s="1"/>
      <c r="G48653" s="5"/>
    </row>
    <row r="48654" spans="2:7" x14ac:dyDescent="0.3">
      <c r="B48654" s="1"/>
      <c r="C48654" s="1"/>
      <c r="G48654" s="5"/>
    </row>
    <row r="48655" spans="2:7" x14ac:dyDescent="0.3">
      <c r="B48655" s="1"/>
      <c r="C48655" s="1"/>
      <c r="G48655" s="5"/>
    </row>
    <row r="48656" spans="2:7" x14ac:dyDescent="0.3">
      <c r="B48656" s="1"/>
      <c r="C48656" s="1"/>
      <c r="G48656" s="5"/>
    </row>
    <row r="48657" spans="2:7" x14ac:dyDescent="0.3">
      <c r="B48657" s="1"/>
      <c r="C48657" s="1"/>
      <c r="G48657" s="5"/>
    </row>
    <row r="48658" spans="2:7" x14ac:dyDescent="0.3">
      <c r="B48658" s="1"/>
      <c r="C48658" s="1"/>
      <c r="G48658" s="5"/>
    </row>
    <row r="48659" spans="2:7" x14ac:dyDescent="0.3">
      <c r="B48659" s="1"/>
      <c r="C48659" s="1"/>
      <c r="G48659" s="5"/>
    </row>
    <row r="48660" spans="2:7" x14ac:dyDescent="0.3">
      <c r="B48660" s="1"/>
      <c r="C48660" s="1"/>
      <c r="G48660" s="5"/>
    </row>
    <row r="48661" spans="2:7" x14ac:dyDescent="0.3">
      <c r="B48661" s="1"/>
      <c r="C48661" s="1"/>
      <c r="G48661" s="5"/>
    </row>
    <row r="48662" spans="2:7" x14ac:dyDescent="0.3">
      <c r="B48662" s="1"/>
      <c r="C48662" s="1"/>
      <c r="G48662" s="5"/>
    </row>
    <row r="48663" spans="2:7" x14ac:dyDescent="0.3">
      <c r="B48663" s="1"/>
      <c r="C48663" s="1"/>
      <c r="G48663" s="5"/>
    </row>
    <row r="48664" spans="2:7" x14ac:dyDescent="0.3">
      <c r="B48664" s="1"/>
      <c r="C48664" s="1"/>
      <c r="G48664" s="5"/>
    </row>
    <row r="48665" spans="2:7" x14ac:dyDescent="0.3">
      <c r="B48665" s="1"/>
      <c r="C48665" s="1"/>
      <c r="G48665" s="5"/>
    </row>
    <row r="48666" spans="2:7" x14ac:dyDescent="0.3">
      <c r="B48666" s="1"/>
      <c r="C48666" s="1"/>
      <c r="G48666" s="5"/>
    </row>
    <row r="48667" spans="2:7" x14ac:dyDescent="0.3">
      <c r="B48667" s="1"/>
      <c r="C48667" s="1"/>
      <c r="G48667" s="5"/>
    </row>
    <row r="48668" spans="2:7" x14ac:dyDescent="0.3">
      <c r="B48668" s="1"/>
      <c r="C48668" s="1"/>
      <c r="G48668" s="5"/>
    </row>
    <row r="48669" spans="2:7" x14ac:dyDescent="0.3">
      <c r="B48669" s="1"/>
      <c r="C48669" s="1"/>
      <c r="G48669" s="5"/>
    </row>
    <row r="48670" spans="2:7" x14ac:dyDescent="0.3">
      <c r="B48670" s="1"/>
      <c r="C48670" s="1"/>
      <c r="G48670" s="5"/>
    </row>
    <row r="48671" spans="2:7" x14ac:dyDescent="0.3">
      <c r="B48671" s="1"/>
      <c r="C48671" s="1"/>
      <c r="G48671" s="5"/>
    </row>
    <row r="48672" spans="2:7" x14ac:dyDescent="0.3">
      <c r="B48672" s="1"/>
      <c r="C48672" s="1"/>
      <c r="G48672" s="5"/>
    </row>
    <row r="48673" spans="2:7" x14ac:dyDescent="0.3">
      <c r="B48673" s="1"/>
      <c r="C48673" s="1"/>
      <c r="G48673" s="5"/>
    </row>
    <row r="48674" spans="2:7" x14ac:dyDescent="0.3">
      <c r="B48674" s="1"/>
      <c r="C48674" s="1"/>
      <c r="G48674" s="5"/>
    </row>
    <row r="48675" spans="2:7" x14ac:dyDescent="0.3">
      <c r="B48675" s="1"/>
      <c r="C48675" s="1"/>
      <c r="G48675" s="5"/>
    </row>
    <row r="48676" spans="2:7" x14ac:dyDescent="0.3">
      <c r="B48676" s="1"/>
      <c r="C48676" s="1"/>
      <c r="G48676" s="5"/>
    </row>
    <row r="48677" spans="2:7" x14ac:dyDescent="0.3">
      <c r="B48677" s="1"/>
      <c r="C48677" s="1"/>
      <c r="G48677" s="5"/>
    </row>
    <row r="48678" spans="2:7" x14ac:dyDescent="0.3">
      <c r="B48678" s="1"/>
      <c r="C48678" s="1"/>
      <c r="G48678" s="5"/>
    </row>
    <row r="48679" spans="2:7" x14ac:dyDescent="0.3">
      <c r="B48679" s="1"/>
      <c r="C48679" s="1"/>
      <c r="G48679" s="5"/>
    </row>
    <row r="48680" spans="2:7" x14ac:dyDescent="0.3">
      <c r="B48680" s="1"/>
      <c r="C48680" s="1"/>
      <c r="G48680" s="5"/>
    </row>
    <row r="48681" spans="2:7" x14ac:dyDescent="0.3">
      <c r="B48681" s="1"/>
      <c r="C48681" s="1"/>
      <c r="G48681" s="5"/>
    </row>
    <row r="48682" spans="2:7" x14ac:dyDescent="0.3">
      <c r="B48682" s="1"/>
      <c r="C48682" s="1"/>
      <c r="G48682" s="5"/>
    </row>
    <row r="48683" spans="2:7" x14ac:dyDescent="0.3">
      <c r="B48683" s="1"/>
      <c r="C48683" s="1"/>
      <c r="G48683" s="5"/>
    </row>
    <row r="48684" spans="2:7" x14ac:dyDescent="0.3">
      <c r="B48684" s="1"/>
      <c r="C48684" s="1"/>
      <c r="G48684" s="5"/>
    </row>
    <row r="48685" spans="2:7" x14ac:dyDescent="0.3">
      <c r="B48685" s="1"/>
      <c r="C48685" s="1"/>
      <c r="G48685" s="5"/>
    </row>
    <row r="48686" spans="2:7" x14ac:dyDescent="0.3">
      <c r="B48686" s="1"/>
      <c r="C48686" s="1"/>
      <c r="G48686" s="5"/>
    </row>
    <row r="48687" spans="2:7" x14ac:dyDescent="0.3">
      <c r="B48687" s="1"/>
      <c r="C48687" s="1"/>
      <c r="G48687" s="5"/>
    </row>
    <row r="48688" spans="2:7" x14ac:dyDescent="0.3">
      <c r="B48688" s="1"/>
      <c r="C48688" s="1"/>
      <c r="G48688" s="5"/>
    </row>
    <row r="48689" spans="2:7" x14ac:dyDescent="0.3">
      <c r="B48689" s="1"/>
      <c r="C48689" s="1"/>
      <c r="G48689" s="5"/>
    </row>
    <row r="48690" spans="2:7" x14ac:dyDescent="0.3">
      <c r="B48690" s="1"/>
      <c r="C48690" s="1"/>
      <c r="G48690" s="5"/>
    </row>
    <row r="48691" spans="2:7" x14ac:dyDescent="0.3">
      <c r="B48691" s="1"/>
      <c r="C48691" s="1"/>
      <c r="G48691" s="5"/>
    </row>
    <row r="48692" spans="2:7" x14ac:dyDescent="0.3">
      <c r="B48692" s="1"/>
      <c r="C48692" s="1"/>
      <c r="G48692" s="5"/>
    </row>
    <row r="48693" spans="2:7" x14ac:dyDescent="0.3">
      <c r="B48693" s="1"/>
      <c r="C48693" s="1"/>
      <c r="G48693" s="5"/>
    </row>
    <row r="48694" spans="2:7" x14ac:dyDescent="0.3">
      <c r="B48694" s="1"/>
      <c r="C48694" s="1"/>
      <c r="G48694" s="5"/>
    </row>
    <row r="48695" spans="2:7" x14ac:dyDescent="0.3">
      <c r="B48695" s="1"/>
      <c r="C48695" s="1"/>
      <c r="G48695" s="5"/>
    </row>
    <row r="48696" spans="2:7" x14ac:dyDescent="0.3">
      <c r="B48696" s="1"/>
      <c r="C48696" s="1"/>
      <c r="G48696" s="5"/>
    </row>
    <row r="48697" spans="2:7" x14ac:dyDescent="0.3">
      <c r="B48697" s="1"/>
      <c r="C48697" s="1"/>
      <c r="G48697" s="5"/>
    </row>
    <row r="48698" spans="2:7" x14ac:dyDescent="0.3">
      <c r="B48698" s="1"/>
      <c r="C48698" s="1"/>
      <c r="G48698" s="5"/>
    </row>
    <row r="48699" spans="2:7" x14ac:dyDescent="0.3">
      <c r="B48699" s="1"/>
      <c r="C48699" s="1"/>
      <c r="G48699" s="5"/>
    </row>
    <row r="48700" spans="2:7" x14ac:dyDescent="0.3">
      <c r="B48700" s="1"/>
      <c r="C48700" s="1"/>
      <c r="G48700" s="5"/>
    </row>
    <row r="48701" spans="2:7" x14ac:dyDescent="0.3">
      <c r="B48701" s="1"/>
      <c r="C48701" s="1"/>
      <c r="G48701" s="5"/>
    </row>
    <row r="48702" spans="2:7" x14ac:dyDescent="0.3">
      <c r="B48702" s="1"/>
      <c r="C48702" s="1"/>
      <c r="G48702" s="5"/>
    </row>
    <row r="48703" spans="2:7" x14ac:dyDescent="0.3">
      <c r="B48703" s="1"/>
      <c r="C48703" s="1"/>
      <c r="G48703" s="5"/>
    </row>
    <row r="48704" spans="2:7" x14ac:dyDescent="0.3">
      <c r="B48704" s="1"/>
      <c r="C48704" s="1"/>
      <c r="G48704" s="5"/>
    </row>
    <row r="48705" spans="2:7" x14ac:dyDescent="0.3">
      <c r="B48705" s="1"/>
      <c r="C48705" s="1"/>
      <c r="G48705" s="5"/>
    </row>
    <row r="48706" spans="2:7" x14ac:dyDescent="0.3">
      <c r="B48706" s="1"/>
      <c r="C48706" s="1"/>
      <c r="G48706" s="5"/>
    </row>
    <row r="48707" spans="2:7" x14ac:dyDescent="0.3">
      <c r="B48707" s="1"/>
      <c r="C48707" s="1"/>
      <c r="G48707" s="5"/>
    </row>
    <row r="48708" spans="2:7" x14ac:dyDescent="0.3">
      <c r="B48708" s="1"/>
      <c r="C48708" s="1"/>
      <c r="G48708" s="5"/>
    </row>
    <row r="48709" spans="2:7" x14ac:dyDescent="0.3">
      <c r="B48709" s="1"/>
      <c r="C48709" s="1"/>
      <c r="G48709" s="5"/>
    </row>
    <row r="48710" spans="2:7" x14ac:dyDescent="0.3">
      <c r="B48710" s="1"/>
      <c r="C48710" s="1"/>
      <c r="G48710" s="5"/>
    </row>
    <row r="48711" spans="2:7" x14ac:dyDescent="0.3">
      <c r="B48711" s="1"/>
      <c r="C48711" s="1"/>
      <c r="G48711" s="5"/>
    </row>
    <row r="48712" spans="2:7" x14ac:dyDescent="0.3">
      <c r="B48712" s="1"/>
      <c r="C48712" s="1"/>
      <c r="G48712" s="5"/>
    </row>
    <row r="48713" spans="2:7" x14ac:dyDescent="0.3">
      <c r="B48713" s="1"/>
      <c r="C48713" s="1"/>
      <c r="G48713" s="5"/>
    </row>
    <row r="48714" spans="2:7" x14ac:dyDescent="0.3">
      <c r="B48714" s="1"/>
      <c r="C48714" s="1"/>
      <c r="G48714" s="5"/>
    </row>
    <row r="48715" spans="2:7" x14ac:dyDescent="0.3">
      <c r="B48715" s="1"/>
      <c r="C48715" s="1"/>
      <c r="G48715" s="5"/>
    </row>
    <row r="48716" spans="2:7" x14ac:dyDescent="0.3">
      <c r="B48716" s="1"/>
      <c r="C48716" s="1"/>
      <c r="G48716" s="5"/>
    </row>
    <row r="48717" spans="2:7" x14ac:dyDescent="0.3">
      <c r="B48717" s="1"/>
      <c r="C48717" s="1"/>
      <c r="G48717" s="5"/>
    </row>
    <row r="48718" spans="2:7" x14ac:dyDescent="0.3">
      <c r="B48718" s="1"/>
      <c r="C48718" s="1"/>
      <c r="G48718" s="5"/>
    </row>
    <row r="48719" spans="2:7" x14ac:dyDescent="0.3">
      <c r="B48719" s="1"/>
      <c r="C48719" s="1"/>
      <c r="G48719" s="5"/>
    </row>
    <row r="48720" spans="2:7" x14ac:dyDescent="0.3">
      <c r="B48720" s="1"/>
      <c r="C48720" s="1"/>
      <c r="G48720" s="5"/>
    </row>
    <row r="48721" spans="2:7" x14ac:dyDescent="0.3">
      <c r="B48721" s="1"/>
      <c r="C48721" s="1"/>
      <c r="G48721" s="5"/>
    </row>
    <row r="48722" spans="2:7" x14ac:dyDescent="0.3">
      <c r="B48722" s="1"/>
      <c r="C48722" s="1"/>
      <c r="G48722" s="5"/>
    </row>
    <row r="48723" spans="2:7" x14ac:dyDescent="0.3">
      <c r="B48723" s="1"/>
      <c r="C48723" s="1"/>
      <c r="G48723" s="5"/>
    </row>
    <row r="48724" spans="2:7" x14ac:dyDescent="0.3">
      <c r="B48724" s="1"/>
      <c r="C48724" s="1"/>
      <c r="G48724" s="5"/>
    </row>
    <row r="48725" spans="2:7" x14ac:dyDescent="0.3">
      <c r="B48725" s="1"/>
      <c r="C48725" s="1"/>
      <c r="G48725" s="5"/>
    </row>
    <row r="48726" spans="2:7" x14ac:dyDescent="0.3">
      <c r="B48726" s="1"/>
      <c r="C48726" s="1"/>
      <c r="G48726" s="5"/>
    </row>
    <row r="48727" spans="2:7" x14ac:dyDescent="0.3">
      <c r="B48727" s="1"/>
      <c r="C48727" s="1"/>
      <c r="G48727" s="5"/>
    </row>
    <row r="48728" spans="2:7" x14ac:dyDescent="0.3">
      <c r="B48728" s="1"/>
      <c r="C48728" s="1"/>
      <c r="G48728" s="5"/>
    </row>
    <row r="48729" spans="2:7" x14ac:dyDescent="0.3">
      <c r="B48729" s="1"/>
      <c r="C48729" s="1"/>
      <c r="G48729" s="5"/>
    </row>
    <row r="48730" spans="2:7" x14ac:dyDescent="0.3">
      <c r="B48730" s="1"/>
      <c r="C48730" s="1"/>
      <c r="G48730" s="5"/>
    </row>
    <row r="48731" spans="2:7" x14ac:dyDescent="0.3">
      <c r="B48731" s="1"/>
      <c r="C48731" s="1"/>
      <c r="G48731" s="5"/>
    </row>
    <row r="48732" spans="2:7" x14ac:dyDescent="0.3">
      <c r="B48732" s="1"/>
      <c r="C48732" s="1"/>
      <c r="G48732" s="5"/>
    </row>
    <row r="48733" spans="2:7" x14ac:dyDescent="0.3">
      <c r="B48733" s="1"/>
      <c r="C48733" s="1"/>
      <c r="G48733" s="5"/>
    </row>
    <row r="48734" spans="2:7" x14ac:dyDescent="0.3">
      <c r="B48734" s="1"/>
      <c r="C48734" s="1"/>
      <c r="G48734" s="5"/>
    </row>
    <row r="48735" spans="2:7" x14ac:dyDescent="0.3">
      <c r="B48735" s="1"/>
      <c r="C48735" s="1"/>
      <c r="G48735" s="5"/>
    </row>
    <row r="48736" spans="2:7" x14ac:dyDescent="0.3">
      <c r="B48736" s="1"/>
      <c r="C48736" s="1"/>
      <c r="G48736" s="5"/>
    </row>
    <row r="48737" spans="2:7" x14ac:dyDescent="0.3">
      <c r="B48737" s="1"/>
      <c r="C48737" s="1"/>
      <c r="G48737" s="5"/>
    </row>
    <row r="48738" spans="2:7" x14ac:dyDescent="0.3">
      <c r="B48738" s="1"/>
      <c r="C48738" s="1"/>
      <c r="G48738" s="5"/>
    </row>
    <row r="48739" spans="2:7" x14ac:dyDescent="0.3">
      <c r="B48739" s="1"/>
      <c r="C48739" s="1"/>
      <c r="G48739" s="5"/>
    </row>
    <row r="48740" spans="2:7" x14ac:dyDescent="0.3">
      <c r="B48740" s="1"/>
      <c r="C48740" s="1"/>
      <c r="G48740" s="5"/>
    </row>
    <row r="48741" spans="2:7" x14ac:dyDescent="0.3">
      <c r="B48741" s="1"/>
      <c r="C48741" s="1"/>
      <c r="G48741" s="5"/>
    </row>
    <row r="48742" spans="2:7" x14ac:dyDescent="0.3">
      <c r="B48742" s="1"/>
      <c r="C48742" s="1"/>
      <c r="G48742" s="5"/>
    </row>
    <row r="48743" spans="2:7" x14ac:dyDescent="0.3">
      <c r="B48743" s="1"/>
      <c r="C48743" s="1"/>
      <c r="G48743" s="5"/>
    </row>
    <row r="48744" spans="2:7" x14ac:dyDescent="0.3">
      <c r="B48744" s="1"/>
      <c r="C48744" s="1"/>
      <c r="G48744" s="5"/>
    </row>
    <row r="48745" spans="2:7" x14ac:dyDescent="0.3">
      <c r="B48745" s="1"/>
      <c r="C48745" s="1"/>
      <c r="G48745" s="5"/>
    </row>
    <row r="48746" spans="2:7" x14ac:dyDescent="0.3">
      <c r="B48746" s="1"/>
      <c r="C48746" s="1"/>
      <c r="G48746" s="5"/>
    </row>
    <row r="48747" spans="2:7" x14ac:dyDescent="0.3">
      <c r="B48747" s="1"/>
      <c r="C48747" s="1"/>
      <c r="G48747" s="5"/>
    </row>
    <row r="48748" spans="2:7" x14ac:dyDescent="0.3">
      <c r="B48748" s="1"/>
      <c r="C48748" s="1"/>
      <c r="G48748" s="5"/>
    </row>
    <row r="48749" spans="2:7" x14ac:dyDescent="0.3">
      <c r="B48749" s="1"/>
      <c r="C48749" s="1"/>
      <c r="G48749" s="5"/>
    </row>
    <row r="48750" spans="2:7" x14ac:dyDescent="0.3">
      <c r="B48750" s="1"/>
      <c r="C48750" s="1"/>
      <c r="G48750" s="5"/>
    </row>
    <row r="48751" spans="2:7" x14ac:dyDescent="0.3">
      <c r="B48751" s="1"/>
      <c r="C48751" s="1"/>
      <c r="G48751" s="5"/>
    </row>
    <row r="48752" spans="2:7" x14ac:dyDescent="0.3">
      <c r="B48752" s="1"/>
      <c r="C48752" s="1"/>
      <c r="G48752" s="5"/>
    </row>
    <row r="48753" spans="2:7" x14ac:dyDescent="0.3">
      <c r="B48753" s="1"/>
      <c r="C48753" s="1"/>
      <c r="G48753" s="5"/>
    </row>
    <row r="48754" spans="2:7" x14ac:dyDescent="0.3">
      <c r="B48754" s="1"/>
      <c r="C48754" s="1"/>
      <c r="G48754" s="5"/>
    </row>
    <row r="48755" spans="2:7" x14ac:dyDescent="0.3">
      <c r="B48755" s="1"/>
      <c r="C48755" s="1"/>
      <c r="G48755" s="5"/>
    </row>
    <row r="48756" spans="2:7" x14ac:dyDescent="0.3">
      <c r="B48756" s="1"/>
      <c r="C48756" s="1"/>
      <c r="G48756" s="5"/>
    </row>
    <row r="48757" spans="2:7" x14ac:dyDescent="0.3">
      <c r="B48757" s="1"/>
      <c r="C48757" s="1"/>
      <c r="G48757" s="5"/>
    </row>
    <row r="48758" spans="2:7" x14ac:dyDescent="0.3">
      <c r="B48758" s="1"/>
      <c r="C48758" s="1"/>
      <c r="G48758" s="5"/>
    </row>
    <row r="48759" spans="2:7" x14ac:dyDescent="0.3">
      <c r="B48759" s="1"/>
      <c r="C48759" s="1"/>
      <c r="G48759" s="5"/>
    </row>
    <row r="48760" spans="2:7" x14ac:dyDescent="0.3">
      <c r="B48760" s="1"/>
      <c r="C48760" s="1"/>
      <c r="G48760" s="5"/>
    </row>
    <row r="48761" spans="2:7" x14ac:dyDescent="0.3">
      <c r="B48761" s="1"/>
      <c r="C48761" s="1"/>
      <c r="G48761" s="5"/>
    </row>
    <row r="48762" spans="2:7" x14ac:dyDescent="0.3">
      <c r="B48762" s="1"/>
      <c r="C48762" s="1"/>
      <c r="G48762" s="5"/>
    </row>
    <row r="48763" spans="2:7" x14ac:dyDescent="0.3">
      <c r="B48763" s="1"/>
      <c r="C48763" s="1"/>
      <c r="G48763" s="5"/>
    </row>
    <row r="48764" spans="2:7" x14ac:dyDescent="0.3">
      <c r="B48764" s="1"/>
      <c r="C48764" s="1"/>
      <c r="G48764" s="5"/>
    </row>
    <row r="48765" spans="2:7" x14ac:dyDescent="0.3">
      <c r="B48765" s="1"/>
      <c r="C48765" s="1"/>
      <c r="G48765" s="5"/>
    </row>
    <row r="48766" spans="2:7" x14ac:dyDescent="0.3">
      <c r="B48766" s="1"/>
      <c r="C48766" s="1"/>
      <c r="G48766" s="5"/>
    </row>
    <row r="48767" spans="2:7" x14ac:dyDescent="0.3">
      <c r="B48767" s="1"/>
      <c r="C48767" s="1"/>
      <c r="G48767" s="5"/>
    </row>
    <row r="48768" spans="2:7" x14ac:dyDescent="0.3">
      <c r="B48768" s="1"/>
      <c r="C48768" s="1"/>
      <c r="G48768" s="5"/>
    </row>
    <row r="48769" spans="2:7" x14ac:dyDescent="0.3">
      <c r="B48769" s="1"/>
      <c r="C48769" s="1"/>
      <c r="G48769" s="5"/>
    </row>
    <row r="48770" spans="2:7" x14ac:dyDescent="0.3">
      <c r="B48770" s="1"/>
      <c r="C48770" s="1"/>
      <c r="G48770" s="5"/>
    </row>
    <row r="48771" spans="2:7" x14ac:dyDescent="0.3">
      <c r="B48771" s="1"/>
      <c r="C48771" s="1"/>
      <c r="G48771" s="5"/>
    </row>
    <row r="48772" spans="2:7" x14ac:dyDescent="0.3">
      <c r="B48772" s="1"/>
      <c r="C48772" s="1"/>
      <c r="G48772" s="5"/>
    </row>
    <row r="48773" spans="2:7" x14ac:dyDescent="0.3">
      <c r="B48773" s="1"/>
      <c r="C48773" s="1"/>
      <c r="G48773" s="5"/>
    </row>
    <row r="48774" spans="2:7" x14ac:dyDescent="0.3">
      <c r="B48774" s="1"/>
      <c r="C48774" s="1"/>
      <c r="G48774" s="5"/>
    </row>
    <row r="48775" spans="2:7" x14ac:dyDescent="0.3">
      <c r="B48775" s="1"/>
      <c r="C48775" s="1"/>
      <c r="G48775" s="5"/>
    </row>
    <row r="48776" spans="2:7" x14ac:dyDescent="0.3">
      <c r="B48776" s="1"/>
      <c r="C48776" s="1"/>
      <c r="G48776" s="5"/>
    </row>
    <row r="48777" spans="2:7" x14ac:dyDescent="0.3">
      <c r="B48777" s="1"/>
      <c r="C48777" s="1"/>
      <c r="G48777" s="5"/>
    </row>
    <row r="48778" spans="2:7" x14ac:dyDescent="0.3">
      <c r="B48778" s="1"/>
      <c r="C48778" s="1"/>
      <c r="G48778" s="5"/>
    </row>
    <row r="48779" spans="2:7" x14ac:dyDescent="0.3">
      <c r="B48779" s="1"/>
      <c r="C48779" s="1"/>
      <c r="G48779" s="5"/>
    </row>
    <row r="48780" spans="2:7" x14ac:dyDescent="0.3">
      <c r="B48780" s="1"/>
      <c r="C48780" s="1"/>
      <c r="G48780" s="5"/>
    </row>
    <row r="48781" spans="2:7" x14ac:dyDescent="0.3">
      <c r="B48781" s="1"/>
      <c r="C48781" s="1"/>
      <c r="G48781" s="5"/>
    </row>
    <row r="48782" spans="2:7" x14ac:dyDescent="0.3">
      <c r="B48782" s="1"/>
      <c r="C48782" s="1"/>
      <c r="G48782" s="5"/>
    </row>
    <row r="48783" spans="2:7" x14ac:dyDescent="0.3">
      <c r="B48783" s="1"/>
      <c r="C48783" s="1"/>
      <c r="G48783" s="5"/>
    </row>
    <row r="48784" spans="2:7" x14ac:dyDescent="0.3">
      <c r="B48784" s="1"/>
      <c r="C48784" s="1"/>
      <c r="G48784" s="5"/>
    </row>
    <row r="48785" spans="2:7" x14ac:dyDescent="0.3">
      <c r="B48785" s="1"/>
      <c r="C48785" s="1"/>
      <c r="G48785" s="5"/>
    </row>
    <row r="48786" spans="2:7" x14ac:dyDescent="0.3">
      <c r="B48786" s="1"/>
      <c r="C48786" s="1"/>
      <c r="G48786" s="5"/>
    </row>
    <row r="48787" spans="2:7" x14ac:dyDescent="0.3">
      <c r="B48787" s="1"/>
      <c r="C48787" s="1"/>
      <c r="G48787" s="5"/>
    </row>
    <row r="48788" spans="2:7" x14ac:dyDescent="0.3">
      <c r="B48788" s="1"/>
      <c r="C48788" s="1"/>
      <c r="G48788" s="5"/>
    </row>
    <row r="48789" spans="2:7" x14ac:dyDescent="0.3">
      <c r="B48789" s="1"/>
      <c r="C48789" s="1"/>
      <c r="G48789" s="5"/>
    </row>
    <row r="48790" spans="2:7" x14ac:dyDescent="0.3">
      <c r="B48790" s="1"/>
      <c r="C48790" s="1"/>
      <c r="G48790" s="5"/>
    </row>
    <row r="48791" spans="2:7" x14ac:dyDescent="0.3">
      <c r="B48791" s="1"/>
      <c r="C48791" s="1"/>
      <c r="G48791" s="5"/>
    </row>
    <row r="48792" spans="2:7" x14ac:dyDescent="0.3">
      <c r="B48792" s="1"/>
      <c r="C48792" s="1"/>
      <c r="G48792" s="5"/>
    </row>
    <row r="48793" spans="2:7" x14ac:dyDescent="0.3">
      <c r="B48793" s="1"/>
      <c r="C48793" s="1"/>
      <c r="G48793" s="5"/>
    </row>
    <row r="48794" spans="2:7" x14ac:dyDescent="0.3">
      <c r="B48794" s="1"/>
      <c r="C48794" s="1"/>
      <c r="G48794" s="5"/>
    </row>
    <row r="48795" spans="2:7" x14ac:dyDescent="0.3">
      <c r="B48795" s="1"/>
      <c r="C48795" s="1"/>
      <c r="G48795" s="5"/>
    </row>
    <row r="48796" spans="2:7" x14ac:dyDescent="0.3">
      <c r="B48796" s="1"/>
      <c r="C48796" s="1"/>
      <c r="G48796" s="5"/>
    </row>
    <row r="48797" spans="2:7" x14ac:dyDescent="0.3">
      <c r="B48797" s="1"/>
      <c r="C48797" s="1"/>
      <c r="G48797" s="5"/>
    </row>
    <row r="48798" spans="2:7" x14ac:dyDescent="0.3">
      <c r="B48798" s="1"/>
      <c r="C48798" s="1"/>
      <c r="G48798" s="5"/>
    </row>
    <row r="48799" spans="2:7" x14ac:dyDescent="0.3">
      <c r="B48799" s="1"/>
      <c r="C48799" s="1"/>
      <c r="G48799" s="5"/>
    </row>
    <row r="48800" spans="2:7" x14ac:dyDescent="0.3">
      <c r="B48800" s="1"/>
      <c r="C48800" s="1"/>
      <c r="G48800" s="5"/>
    </row>
    <row r="48801" spans="2:7" x14ac:dyDescent="0.3">
      <c r="B48801" s="1"/>
      <c r="C48801" s="1"/>
      <c r="G48801" s="5"/>
    </row>
    <row r="48802" spans="2:7" x14ac:dyDescent="0.3">
      <c r="B48802" s="1"/>
      <c r="C48802" s="1"/>
      <c r="G48802" s="5"/>
    </row>
    <row r="48803" spans="2:7" x14ac:dyDescent="0.3">
      <c r="B48803" s="1"/>
      <c r="C48803" s="1"/>
      <c r="G48803" s="5"/>
    </row>
    <row r="48804" spans="2:7" x14ac:dyDescent="0.3">
      <c r="B48804" s="1"/>
      <c r="C48804" s="1"/>
      <c r="G48804" s="5"/>
    </row>
    <row r="48805" spans="2:7" x14ac:dyDescent="0.3">
      <c r="B48805" s="1"/>
      <c r="C48805" s="1"/>
      <c r="G48805" s="5"/>
    </row>
    <row r="48806" spans="2:7" x14ac:dyDescent="0.3">
      <c r="B48806" s="1"/>
      <c r="C48806" s="1"/>
      <c r="G48806" s="5"/>
    </row>
    <row r="48807" spans="2:7" x14ac:dyDescent="0.3">
      <c r="B48807" s="1"/>
      <c r="C48807" s="1"/>
      <c r="G48807" s="5"/>
    </row>
    <row r="48808" spans="2:7" x14ac:dyDescent="0.3">
      <c r="B48808" s="1"/>
      <c r="C48808" s="1"/>
      <c r="G48808" s="5"/>
    </row>
    <row r="48809" spans="2:7" x14ac:dyDescent="0.3">
      <c r="B48809" s="1"/>
      <c r="C48809" s="1"/>
      <c r="G48809" s="5"/>
    </row>
    <row r="48810" spans="2:7" x14ac:dyDescent="0.3">
      <c r="B48810" s="1"/>
      <c r="C48810" s="1"/>
      <c r="G48810" s="5"/>
    </row>
    <row r="48811" spans="2:7" x14ac:dyDescent="0.3">
      <c r="B48811" s="1"/>
      <c r="C48811" s="1"/>
      <c r="G48811" s="5"/>
    </row>
    <row r="48812" spans="2:7" x14ac:dyDescent="0.3">
      <c r="B48812" s="1"/>
      <c r="C48812" s="1"/>
      <c r="G48812" s="5"/>
    </row>
    <row r="48813" spans="2:7" x14ac:dyDescent="0.3">
      <c r="B48813" s="1"/>
      <c r="C48813" s="1"/>
      <c r="G48813" s="5"/>
    </row>
    <row r="48814" spans="2:7" x14ac:dyDescent="0.3">
      <c r="B48814" s="1"/>
      <c r="C48814" s="1"/>
      <c r="G48814" s="5"/>
    </row>
    <row r="48815" spans="2:7" x14ac:dyDescent="0.3">
      <c r="B48815" s="1"/>
      <c r="C48815" s="1"/>
      <c r="G48815" s="5"/>
    </row>
    <row r="48816" spans="2:7" x14ac:dyDescent="0.3">
      <c r="B48816" s="1"/>
      <c r="C48816" s="1"/>
      <c r="G48816" s="5"/>
    </row>
    <row r="48817" spans="2:7" x14ac:dyDescent="0.3">
      <c r="B48817" s="1"/>
      <c r="C48817" s="1"/>
      <c r="G48817" s="5"/>
    </row>
    <row r="48818" spans="2:7" x14ac:dyDescent="0.3">
      <c r="B48818" s="1"/>
      <c r="C48818" s="1"/>
      <c r="G48818" s="5"/>
    </row>
    <row r="48819" spans="2:7" x14ac:dyDescent="0.3">
      <c r="B48819" s="1"/>
      <c r="C48819" s="1"/>
      <c r="G48819" s="5"/>
    </row>
    <row r="48820" spans="2:7" x14ac:dyDescent="0.3">
      <c r="B48820" s="1"/>
      <c r="C48820" s="1"/>
      <c r="G48820" s="5"/>
    </row>
    <row r="48821" spans="2:7" x14ac:dyDescent="0.3">
      <c r="B48821" s="1"/>
      <c r="C48821" s="1"/>
      <c r="G48821" s="5"/>
    </row>
    <row r="48822" spans="2:7" x14ac:dyDescent="0.3">
      <c r="B48822" s="1"/>
      <c r="C48822" s="1"/>
      <c r="G48822" s="5"/>
    </row>
    <row r="48823" spans="2:7" x14ac:dyDescent="0.3">
      <c r="B48823" s="1"/>
      <c r="C48823" s="1"/>
      <c r="G48823" s="5"/>
    </row>
    <row r="48824" spans="2:7" x14ac:dyDescent="0.3">
      <c r="B48824" s="1"/>
      <c r="C48824" s="1"/>
      <c r="G48824" s="5"/>
    </row>
    <row r="48825" spans="2:7" x14ac:dyDescent="0.3">
      <c r="B48825" s="1"/>
      <c r="C48825" s="1"/>
      <c r="G48825" s="5"/>
    </row>
    <row r="48826" spans="2:7" x14ac:dyDescent="0.3">
      <c r="B48826" s="1"/>
      <c r="C48826" s="1"/>
      <c r="G48826" s="5"/>
    </row>
    <row r="48827" spans="2:7" x14ac:dyDescent="0.3">
      <c r="B48827" s="1"/>
      <c r="C48827" s="1"/>
      <c r="G48827" s="5"/>
    </row>
    <row r="48828" spans="2:7" x14ac:dyDescent="0.3">
      <c r="B48828" s="1"/>
      <c r="C48828" s="1"/>
      <c r="G48828" s="5"/>
    </row>
    <row r="48829" spans="2:7" x14ac:dyDescent="0.3">
      <c r="B48829" s="1"/>
      <c r="C48829" s="1"/>
      <c r="G48829" s="5"/>
    </row>
    <row r="48830" spans="2:7" x14ac:dyDescent="0.3">
      <c r="B48830" s="1"/>
      <c r="C48830" s="1"/>
      <c r="G48830" s="5"/>
    </row>
    <row r="48831" spans="2:7" x14ac:dyDescent="0.3">
      <c r="B48831" s="1"/>
      <c r="C48831" s="1"/>
      <c r="G48831" s="5"/>
    </row>
    <row r="48832" spans="2:7" x14ac:dyDescent="0.3">
      <c r="B48832" s="1"/>
      <c r="C48832" s="1"/>
      <c r="G48832" s="5"/>
    </row>
    <row r="48833" spans="2:7" x14ac:dyDescent="0.3">
      <c r="B48833" s="1"/>
      <c r="C48833" s="1"/>
      <c r="G48833" s="5"/>
    </row>
    <row r="48834" spans="2:7" x14ac:dyDescent="0.3">
      <c r="B48834" s="1"/>
      <c r="C48834" s="1"/>
      <c r="G48834" s="5"/>
    </row>
    <row r="48835" spans="2:7" x14ac:dyDescent="0.3">
      <c r="B48835" s="1"/>
      <c r="C48835" s="1"/>
      <c r="G48835" s="5"/>
    </row>
    <row r="48836" spans="2:7" x14ac:dyDescent="0.3">
      <c r="B48836" s="1"/>
      <c r="C48836" s="1"/>
      <c r="G48836" s="5"/>
    </row>
    <row r="48837" spans="2:7" x14ac:dyDescent="0.3">
      <c r="B48837" s="1"/>
      <c r="C48837" s="1"/>
      <c r="G48837" s="5"/>
    </row>
    <row r="48838" spans="2:7" x14ac:dyDescent="0.3">
      <c r="B48838" s="1"/>
      <c r="C48838" s="1"/>
      <c r="G48838" s="5"/>
    </row>
    <row r="48839" spans="2:7" x14ac:dyDescent="0.3">
      <c r="B48839" s="1"/>
      <c r="C48839" s="1"/>
      <c r="G48839" s="5"/>
    </row>
    <row r="48840" spans="2:7" x14ac:dyDescent="0.3">
      <c r="B48840" s="1"/>
      <c r="C48840" s="1"/>
      <c r="G48840" s="5"/>
    </row>
    <row r="48841" spans="2:7" x14ac:dyDescent="0.3">
      <c r="B48841" s="1"/>
      <c r="C48841" s="1"/>
      <c r="G48841" s="5"/>
    </row>
    <row r="48842" spans="2:7" x14ac:dyDescent="0.3">
      <c r="B48842" s="1"/>
      <c r="C48842" s="1"/>
      <c r="G48842" s="5"/>
    </row>
    <row r="48843" spans="2:7" x14ac:dyDescent="0.3">
      <c r="B48843" s="1"/>
      <c r="C48843" s="1"/>
      <c r="G48843" s="5"/>
    </row>
    <row r="48844" spans="2:7" x14ac:dyDescent="0.3">
      <c r="B48844" s="1"/>
      <c r="C48844" s="1"/>
      <c r="G48844" s="5"/>
    </row>
    <row r="48845" spans="2:7" x14ac:dyDescent="0.3">
      <c r="B48845" s="1"/>
      <c r="C48845" s="1"/>
      <c r="G48845" s="5"/>
    </row>
    <row r="48846" spans="2:7" x14ac:dyDescent="0.3">
      <c r="B48846" s="1"/>
      <c r="C48846" s="1"/>
      <c r="G48846" s="5"/>
    </row>
    <row r="48847" spans="2:7" x14ac:dyDescent="0.3">
      <c r="B48847" s="1"/>
      <c r="C48847" s="1"/>
      <c r="G48847" s="5"/>
    </row>
    <row r="48848" spans="2:7" x14ac:dyDescent="0.3">
      <c r="B48848" s="1"/>
      <c r="C48848" s="1"/>
      <c r="G48848" s="5"/>
    </row>
    <row r="48849" spans="2:7" x14ac:dyDescent="0.3">
      <c r="B48849" s="1"/>
      <c r="C48849" s="1"/>
      <c r="G48849" s="5"/>
    </row>
    <row r="48850" spans="2:7" x14ac:dyDescent="0.3">
      <c r="B48850" s="1"/>
      <c r="C48850" s="1"/>
      <c r="G48850" s="5"/>
    </row>
    <row r="48851" spans="2:7" x14ac:dyDescent="0.3">
      <c r="B48851" s="1"/>
      <c r="C48851" s="1"/>
      <c r="G48851" s="5"/>
    </row>
    <row r="48852" spans="2:7" x14ac:dyDescent="0.3">
      <c r="B48852" s="1"/>
      <c r="C48852" s="1"/>
      <c r="G48852" s="5"/>
    </row>
    <row r="48853" spans="2:7" x14ac:dyDescent="0.3">
      <c r="B48853" s="1"/>
      <c r="C48853" s="1"/>
      <c r="G48853" s="5"/>
    </row>
    <row r="48854" spans="2:7" x14ac:dyDescent="0.3">
      <c r="B48854" s="1"/>
      <c r="C48854" s="1"/>
      <c r="G48854" s="5"/>
    </row>
    <row r="48855" spans="2:7" x14ac:dyDescent="0.3">
      <c r="B48855" s="1"/>
      <c r="C48855" s="1"/>
      <c r="G48855" s="5"/>
    </row>
    <row r="48856" spans="2:7" x14ac:dyDescent="0.3">
      <c r="B48856" s="1"/>
      <c r="C48856" s="1"/>
      <c r="G48856" s="5"/>
    </row>
    <row r="48857" spans="2:7" x14ac:dyDescent="0.3">
      <c r="B48857" s="1"/>
      <c r="C48857" s="1"/>
      <c r="G48857" s="5"/>
    </row>
    <row r="48858" spans="2:7" x14ac:dyDescent="0.3">
      <c r="B48858" s="1"/>
      <c r="C48858" s="1"/>
      <c r="G48858" s="5"/>
    </row>
    <row r="48859" spans="2:7" x14ac:dyDescent="0.3">
      <c r="B48859" s="1"/>
      <c r="C48859" s="1"/>
      <c r="G48859" s="5"/>
    </row>
    <row r="48860" spans="2:7" x14ac:dyDescent="0.3">
      <c r="B48860" s="1"/>
      <c r="C48860" s="1"/>
      <c r="G48860" s="5"/>
    </row>
    <row r="48861" spans="2:7" x14ac:dyDescent="0.3">
      <c r="B48861" s="1"/>
      <c r="C48861" s="1"/>
      <c r="G48861" s="5"/>
    </row>
    <row r="48862" spans="2:7" x14ac:dyDescent="0.3">
      <c r="B48862" s="1"/>
      <c r="C48862" s="1"/>
      <c r="G48862" s="5"/>
    </row>
    <row r="48863" spans="2:7" x14ac:dyDescent="0.3">
      <c r="B48863" s="1"/>
      <c r="C48863" s="1"/>
      <c r="G48863" s="5"/>
    </row>
    <row r="48864" spans="2:7" x14ac:dyDescent="0.3">
      <c r="B48864" s="1"/>
      <c r="C48864" s="1"/>
      <c r="G48864" s="5"/>
    </row>
    <row r="48865" spans="2:7" x14ac:dyDescent="0.3">
      <c r="B48865" s="1"/>
      <c r="C48865" s="1"/>
      <c r="G48865" s="5"/>
    </row>
    <row r="48866" spans="2:7" x14ac:dyDescent="0.3">
      <c r="B48866" s="1"/>
      <c r="C48866" s="1"/>
      <c r="G48866" s="5"/>
    </row>
    <row r="48867" spans="2:7" x14ac:dyDescent="0.3">
      <c r="B48867" s="1"/>
      <c r="C48867" s="1"/>
      <c r="G48867" s="5"/>
    </row>
    <row r="48868" spans="2:7" x14ac:dyDescent="0.3">
      <c r="B48868" s="1"/>
      <c r="C48868" s="1"/>
      <c r="G48868" s="5"/>
    </row>
    <row r="48869" spans="2:7" x14ac:dyDescent="0.3">
      <c r="B48869" s="1"/>
      <c r="C48869" s="1"/>
      <c r="G48869" s="5"/>
    </row>
    <row r="48870" spans="2:7" x14ac:dyDescent="0.3">
      <c r="B48870" s="1"/>
      <c r="C48870" s="1"/>
      <c r="G48870" s="5"/>
    </row>
    <row r="48871" spans="2:7" x14ac:dyDescent="0.3">
      <c r="B48871" s="1"/>
      <c r="C48871" s="1"/>
      <c r="G48871" s="5"/>
    </row>
    <row r="48872" spans="2:7" x14ac:dyDescent="0.3">
      <c r="B48872" s="1"/>
      <c r="C48872" s="1"/>
      <c r="G48872" s="5"/>
    </row>
    <row r="48873" spans="2:7" x14ac:dyDescent="0.3">
      <c r="B48873" s="1"/>
      <c r="C48873" s="1"/>
      <c r="G48873" s="5"/>
    </row>
    <row r="48874" spans="2:7" x14ac:dyDescent="0.3">
      <c r="B48874" s="1"/>
      <c r="C48874" s="1"/>
      <c r="G48874" s="5"/>
    </row>
    <row r="48875" spans="2:7" x14ac:dyDescent="0.3">
      <c r="B48875" s="1"/>
      <c r="C48875" s="1"/>
      <c r="G48875" s="5"/>
    </row>
    <row r="48876" spans="2:7" x14ac:dyDescent="0.3">
      <c r="B48876" s="1"/>
      <c r="C48876" s="1"/>
      <c r="G48876" s="5"/>
    </row>
    <row r="48877" spans="2:7" x14ac:dyDescent="0.3">
      <c r="B48877" s="1"/>
      <c r="C48877" s="1"/>
      <c r="G48877" s="5"/>
    </row>
    <row r="48878" spans="2:7" x14ac:dyDescent="0.3">
      <c r="B48878" s="1"/>
      <c r="C48878" s="1"/>
      <c r="G48878" s="5"/>
    </row>
    <row r="48879" spans="2:7" x14ac:dyDescent="0.3">
      <c r="B48879" s="1"/>
      <c r="C48879" s="1"/>
      <c r="G48879" s="5"/>
    </row>
    <row r="48880" spans="2:7" x14ac:dyDescent="0.3">
      <c r="B48880" s="1"/>
      <c r="C48880" s="1"/>
      <c r="G48880" s="5"/>
    </row>
    <row r="48881" spans="2:7" x14ac:dyDescent="0.3">
      <c r="B48881" s="1"/>
      <c r="C48881" s="1"/>
      <c r="G48881" s="5"/>
    </row>
    <row r="48882" spans="2:7" x14ac:dyDescent="0.3">
      <c r="B48882" s="1"/>
      <c r="C48882" s="1"/>
      <c r="G48882" s="5"/>
    </row>
    <row r="48883" spans="2:7" x14ac:dyDescent="0.3">
      <c r="B48883" s="1"/>
      <c r="C48883" s="1"/>
      <c r="G48883" s="5"/>
    </row>
    <row r="48884" spans="2:7" x14ac:dyDescent="0.3">
      <c r="B48884" s="1"/>
      <c r="C48884" s="1"/>
      <c r="G48884" s="5"/>
    </row>
    <row r="48885" spans="2:7" x14ac:dyDescent="0.3">
      <c r="B48885" s="1"/>
      <c r="C48885" s="1"/>
      <c r="G48885" s="5"/>
    </row>
    <row r="48886" spans="2:7" x14ac:dyDescent="0.3">
      <c r="B48886" s="1"/>
      <c r="C48886" s="1"/>
      <c r="G48886" s="5"/>
    </row>
    <row r="48887" spans="2:7" x14ac:dyDescent="0.3">
      <c r="B48887" s="1"/>
      <c r="C48887" s="1"/>
      <c r="G48887" s="5"/>
    </row>
    <row r="48888" spans="2:7" x14ac:dyDescent="0.3">
      <c r="B48888" s="1"/>
      <c r="C48888" s="1"/>
      <c r="G48888" s="5"/>
    </row>
    <row r="48889" spans="2:7" x14ac:dyDescent="0.3">
      <c r="B48889" s="1"/>
      <c r="C48889" s="1"/>
      <c r="G48889" s="5"/>
    </row>
    <row r="48890" spans="2:7" x14ac:dyDescent="0.3">
      <c r="B48890" s="1"/>
      <c r="C48890" s="1"/>
      <c r="G48890" s="5"/>
    </row>
    <row r="48891" spans="2:7" x14ac:dyDescent="0.3">
      <c r="B48891" s="1"/>
      <c r="C48891" s="1"/>
      <c r="G48891" s="5"/>
    </row>
    <row r="48892" spans="2:7" x14ac:dyDescent="0.3">
      <c r="B48892" s="1"/>
      <c r="C48892" s="1"/>
      <c r="G48892" s="5"/>
    </row>
    <row r="48893" spans="2:7" x14ac:dyDescent="0.3">
      <c r="B48893" s="1"/>
      <c r="C48893" s="1"/>
      <c r="G48893" s="5"/>
    </row>
    <row r="48894" spans="2:7" x14ac:dyDescent="0.3">
      <c r="B48894" s="1"/>
      <c r="C48894" s="1"/>
      <c r="G48894" s="5"/>
    </row>
    <row r="48895" spans="2:7" x14ac:dyDescent="0.3">
      <c r="B48895" s="1"/>
      <c r="C48895" s="1"/>
      <c r="G48895" s="5"/>
    </row>
    <row r="48896" spans="2:7" x14ac:dyDescent="0.3">
      <c r="B48896" s="1"/>
      <c r="C48896" s="1"/>
      <c r="G48896" s="5"/>
    </row>
    <row r="48897" spans="2:7" x14ac:dyDescent="0.3">
      <c r="B48897" s="1"/>
      <c r="C48897" s="1"/>
      <c r="G48897" s="5"/>
    </row>
    <row r="48898" spans="2:7" x14ac:dyDescent="0.3">
      <c r="B48898" s="1"/>
      <c r="C48898" s="1"/>
      <c r="G48898" s="5"/>
    </row>
    <row r="48899" spans="2:7" x14ac:dyDescent="0.3">
      <c r="B48899" s="1"/>
      <c r="C48899" s="1"/>
      <c r="G48899" s="5"/>
    </row>
    <row r="48900" spans="2:7" x14ac:dyDescent="0.3">
      <c r="B48900" s="1"/>
      <c r="C48900" s="1"/>
      <c r="G48900" s="5"/>
    </row>
    <row r="48901" spans="2:7" x14ac:dyDescent="0.3">
      <c r="B48901" s="1"/>
      <c r="C48901" s="1"/>
      <c r="G48901" s="5"/>
    </row>
    <row r="48902" spans="2:7" x14ac:dyDescent="0.3">
      <c r="B48902" s="1"/>
      <c r="C48902" s="1"/>
      <c r="G48902" s="5"/>
    </row>
    <row r="48903" spans="2:7" x14ac:dyDescent="0.3">
      <c r="B48903" s="1"/>
      <c r="C48903" s="1"/>
      <c r="G48903" s="5"/>
    </row>
    <row r="48904" spans="2:7" x14ac:dyDescent="0.3">
      <c r="B48904" s="1"/>
      <c r="C48904" s="1"/>
      <c r="G48904" s="5"/>
    </row>
    <row r="48905" spans="2:7" x14ac:dyDescent="0.3">
      <c r="B48905" s="1"/>
      <c r="C48905" s="1"/>
      <c r="G48905" s="5"/>
    </row>
    <row r="48906" spans="2:7" x14ac:dyDescent="0.3">
      <c r="B48906" s="1"/>
      <c r="C48906" s="1"/>
      <c r="G48906" s="5"/>
    </row>
    <row r="48907" spans="2:7" x14ac:dyDescent="0.3">
      <c r="B48907" s="1"/>
      <c r="C48907" s="1"/>
      <c r="G48907" s="5"/>
    </row>
    <row r="48908" spans="2:7" x14ac:dyDescent="0.3">
      <c r="B48908" s="1"/>
      <c r="C48908" s="1"/>
      <c r="G48908" s="5"/>
    </row>
    <row r="48909" spans="2:7" x14ac:dyDescent="0.3">
      <c r="B48909" s="1"/>
      <c r="C48909" s="1"/>
      <c r="G48909" s="5"/>
    </row>
    <row r="48910" spans="2:7" x14ac:dyDescent="0.3">
      <c r="B48910" s="1"/>
      <c r="C48910" s="1"/>
      <c r="G48910" s="5"/>
    </row>
    <row r="48911" spans="2:7" x14ac:dyDescent="0.3">
      <c r="B48911" s="1"/>
      <c r="C48911" s="1"/>
      <c r="G48911" s="5"/>
    </row>
    <row r="48912" spans="2:7" x14ac:dyDescent="0.3">
      <c r="B48912" s="1"/>
      <c r="C48912" s="1"/>
      <c r="G48912" s="5"/>
    </row>
    <row r="48913" spans="2:7" x14ac:dyDescent="0.3">
      <c r="B48913" s="1"/>
      <c r="C48913" s="1"/>
      <c r="G48913" s="5"/>
    </row>
    <row r="48914" spans="2:7" x14ac:dyDescent="0.3">
      <c r="B48914" s="1"/>
      <c r="C48914" s="1"/>
      <c r="G48914" s="5"/>
    </row>
    <row r="48915" spans="2:7" x14ac:dyDescent="0.3">
      <c r="B48915" s="1"/>
      <c r="C48915" s="1"/>
      <c r="G48915" s="5"/>
    </row>
    <row r="48916" spans="2:7" x14ac:dyDescent="0.3">
      <c r="B48916" s="1"/>
      <c r="C48916" s="1"/>
      <c r="G48916" s="5"/>
    </row>
    <row r="48917" spans="2:7" x14ac:dyDescent="0.3">
      <c r="B48917" s="1"/>
      <c r="C48917" s="1"/>
      <c r="G48917" s="5"/>
    </row>
    <row r="48918" spans="2:7" x14ac:dyDescent="0.3">
      <c r="B48918" s="1"/>
      <c r="C48918" s="1"/>
      <c r="G48918" s="5"/>
    </row>
    <row r="48919" spans="2:7" x14ac:dyDescent="0.3">
      <c r="B48919" s="1"/>
      <c r="C48919" s="1"/>
      <c r="G48919" s="5"/>
    </row>
    <row r="48920" spans="2:7" x14ac:dyDescent="0.3">
      <c r="B48920" s="1"/>
      <c r="C48920" s="1"/>
      <c r="G48920" s="5"/>
    </row>
    <row r="48921" spans="2:7" x14ac:dyDescent="0.3">
      <c r="B48921" s="1"/>
      <c r="C48921" s="1"/>
      <c r="G48921" s="5"/>
    </row>
    <row r="48922" spans="2:7" x14ac:dyDescent="0.3">
      <c r="B48922" s="1"/>
      <c r="C48922" s="1"/>
      <c r="G48922" s="5"/>
    </row>
    <row r="48923" spans="2:7" x14ac:dyDescent="0.3">
      <c r="B48923" s="1"/>
      <c r="C48923" s="1"/>
      <c r="G48923" s="5"/>
    </row>
    <row r="48924" spans="2:7" x14ac:dyDescent="0.3">
      <c r="B48924" s="1"/>
      <c r="C48924" s="1"/>
      <c r="G48924" s="5"/>
    </row>
    <row r="48925" spans="2:7" x14ac:dyDescent="0.3">
      <c r="B48925" s="1"/>
      <c r="C48925" s="1"/>
      <c r="G48925" s="5"/>
    </row>
    <row r="48926" spans="2:7" x14ac:dyDescent="0.3">
      <c r="B48926" s="1"/>
      <c r="C48926" s="1"/>
      <c r="G48926" s="5"/>
    </row>
    <row r="48927" spans="2:7" x14ac:dyDescent="0.3">
      <c r="B48927" s="1"/>
      <c r="C48927" s="1"/>
      <c r="G48927" s="5"/>
    </row>
    <row r="48928" spans="2:7" x14ac:dyDescent="0.3">
      <c r="B48928" s="1"/>
      <c r="C48928" s="1"/>
      <c r="G48928" s="5"/>
    </row>
    <row r="48929" spans="2:7" x14ac:dyDescent="0.3">
      <c r="B48929" s="1"/>
      <c r="C48929" s="1"/>
      <c r="G48929" s="5"/>
    </row>
    <row r="48930" spans="2:7" x14ac:dyDescent="0.3">
      <c r="B48930" s="1"/>
      <c r="C48930" s="1"/>
      <c r="G48930" s="5"/>
    </row>
    <row r="48931" spans="2:7" x14ac:dyDescent="0.3">
      <c r="B48931" s="1"/>
      <c r="C48931" s="1"/>
      <c r="G48931" s="5"/>
    </row>
    <row r="48932" spans="2:7" x14ac:dyDescent="0.3">
      <c r="B48932" s="1"/>
      <c r="C48932" s="1"/>
      <c r="G48932" s="5"/>
    </row>
    <row r="48933" spans="2:7" x14ac:dyDescent="0.3">
      <c r="B48933" s="1"/>
      <c r="C48933" s="1"/>
      <c r="G48933" s="5"/>
    </row>
    <row r="48934" spans="2:7" x14ac:dyDescent="0.3">
      <c r="B48934" s="1"/>
      <c r="C48934" s="1"/>
      <c r="G48934" s="5"/>
    </row>
    <row r="48935" spans="2:7" x14ac:dyDescent="0.3">
      <c r="B48935" s="1"/>
      <c r="C48935" s="1"/>
      <c r="G48935" s="5"/>
    </row>
    <row r="48936" spans="2:7" x14ac:dyDescent="0.3">
      <c r="B48936" s="1"/>
      <c r="C48936" s="1"/>
      <c r="G48936" s="5"/>
    </row>
    <row r="48937" spans="2:7" x14ac:dyDescent="0.3">
      <c r="B48937" s="1"/>
      <c r="C48937" s="1"/>
      <c r="G48937" s="5"/>
    </row>
    <row r="48938" spans="2:7" x14ac:dyDescent="0.3">
      <c r="B48938" s="1"/>
      <c r="C48938" s="1"/>
      <c r="G48938" s="5"/>
    </row>
    <row r="48939" spans="2:7" x14ac:dyDescent="0.3">
      <c r="B48939" s="1"/>
      <c r="C48939" s="1"/>
      <c r="G48939" s="5"/>
    </row>
    <row r="48940" spans="2:7" x14ac:dyDescent="0.3">
      <c r="B48940" s="1"/>
      <c r="C48940" s="1"/>
      <c r="G48940" s="5"/>
    </row>
    <row r="48941" spans="2:7" x14ac:dyDescent="0.3">
      <c r="B48941" s="1"/>
      <c r="C48941" s="1"/>
      <c r="G48941" s="5"/>
    </row>
    <row r="48942" spans="2:7" x14ac:dyDescent="0.3">
      <c r="B48942" s="1"/>
      <c r="C48942" s="1"/>
      <c r="G48942" s="5"/>
    </row>
    <row r="48943" spans="2:7" x14ac:dyDescent="0.3">
      <c r="B48943" s="1"/>
      <c r="C48943" s="1"/>
      <c r="G48943" s="5"/>
    </row>
    <row r="48944" spans="2:7" x14ac:dyDescent="0.3">
      <c r="B48944" s="1"/>
      <c r="C48944" s="1"/>
      <c r="G48944" s="5"/>
    </row>
    <row r="48945" spans="2:7" x14ac:dyDescent="0.3">
      <c r="B48945" s="1"/>
      <c r="C48945" s="1"/>
      <c r="G48945" s="5"/>
    </row>
    <row r="48946" spans="2:7" x14ac:dyDescent="0.3">
      <c r="B48946" s="1"/>
      <c r="C48946" s="1"/>
      <c r="G48946" s="5"/>
    </row>
    <row r="48947" spans="2:7" x14ac:dyDescent="0.3">
      <c r="B48947" s="1"/>
      <c r="C48947" s="1"/>
      <c r="G48947" s="5"/>
    </row>
    <row r="48948" spans="2:7" x14ac:dyDescent="0.3">
      <c r="B48948" s="1"/>
      <c r="C48948" s="1"/>
      <c r="G48948" s="5"/>
    </row>
    <row r="48949" spans="2:7" x14ac:dyDescent="0.3">
      <c r="B48949" s="1"/>
      <c r="C48949" s="1"/>
      <c r="G48949" s="5"/>
    </row>
    <row r="48950" spans="2:7" x14ac:dyDescent="0.3">
      <c r="B48950" s="1"/>
      <c r="C48950" s="1"/>
      <c r="G48950" s="5"/>
    </row>
    <row r="48951" spans="2:7" x14ac:dyDescent="0.3">
      <c r="B48951" s="1"/>
      <c r="C48951" s="1"/>
      <c r="G48951" s="5"/>
    </row>
    <row r="48952" spans="2:7" x14ac:dyDescent="0.3">
      <c r="B48952" s="1"/>
      <c r="C48952" s="1"/>
      <c r="G48952" s="5"/>
    </row>
    <row r="48953" spans="2:7" x14ac:dyDescent="0.3">
      <c r="B48953" s="1"/>
      <c r="C48953" s="1"/>
      <c r="G48953" s="5"/>
    </row>
    <row r="48954" spans="2:7" x14ac:dyDescent="0.3">
      <c r="B48954" s="1"/>
      <c r="C48954" s="1"/>
      <c r="G48954" s="5"/>
    </row>
    <row r="48955" spans="2:7" x14ac:dyDescent="0.3">
      <c r="B48955" s="1"/>
      <c r="C48955" s="1"/>
      <c r="G48955" s="5"/>
    </row>
    <row r="48956" spans="2:7" x14ac:dyDescent="0.3">
      <c r="B48956" s="1"/>
      <c r="C48956" s="1"/>
      <c r="G48956" s="5"/>
    </row>
    <row r="48957" spans="2:7" x14ac:dyDescent="0.3">
      <c r="B48957" s="1"/>
      <c r="C48957" s="1"/>
      <c r="G48957" s="5"/>
    </row>
    <row r="48958" spans="2:7" x14ac:dyDescent="0.3">
      <c r="B48958" s="1"/>
      <c r="C48958" s="1"/>
      <c r="G48958" s="5"/>
    </row>
    <row r="48959" spans="2:7" x14ac:dyDescent="0.3">
      <c r="B48959" s="1"/>
      <c r="C48959" s="1"/>
      <c r="G48959" s="5"/>
    </row>
    <row r="48960" spans="2:7" x14ac:dyDescent="0.3">
      <c r="B48960" s="1"/>
      <c r="C48960" s="1"/>
      <c r="G48960" s="5"/>
    </row>
    <row r="48961" spans="2:7" x14ac:dyDescent="0.3">
      <c r="B48961" s="1"/>
      <c r="C48961" s="1"/>
      <c r="G48961" s="5"/>
    </row>
    <row r="48962" spans="2:7" x14ac:dyDescent="0.3">
      <c r="B48962" s="1"/>
      <c r="C48962" s="1"/>
      <c r="G48962" s="5"/>
    </row>
    <row r="48963" spans="2:7" x14ac:dyDescent="0.3">
      <c r="B48963" s="1"/>
      <c r="C48963" s="1"/>
      <c r="G48963" s="5"/>
    </row>
    <row r="48964" spans="2:7" x14ac:dyDescent="0.3">
      <c r="B48964" s="1"/>
      <c r="C48964" s="1"/>
      <c r="G48964" s="5"/>
    </row>
    <row r="48965" spans="2:7" x14ac:dyDescent="0.3">
      <c r="B48965" s="1"/>
      <c r="C48965" s="1"/>
      <c r="G48965" s="5"/>
    </row>
    <row r="48966" spans="2:7" x14ac:dyDescent="0.3">
      <c r="B48966" s="1"/>
      <c r="C48966" s="1"/>
      <c r="G48966" s="5"/>
    </row>
    <row r="48967" spans="2:7" x14ac:dyDescent="0.3">
      <c r="B48967" s="1"/>
      <c r="C48967" s="1"/>
      <c r="G48967" s="5"/>
    </row>
    <row r="48968" spans="2:7" x14ac:dyDescent="0.3">
      <c r="B48968" s="1"/>
      <c r="C48968" s="1"/>
      <c r="G48968" s="5"/>
    </row>
    <row r="48969" spans="2:7" x14ac:dyDescent="0.3">
      <c r="B48969" s="1"/>
      <c r="C48969" s="1"/>
      <c r="G48969" s="5"/>
    </row>
    <row r="48970" spans="2:7" x14ac:dyDescent="0.3">
      <c r="B48970" s="1"/>
      <c r="C48970" s="1"/>
      <c r="G48970" s="5"/>
    </row>
    <row r="48971" spans="2:7" x14ac:dyDescent="0.3">
      <c r="B48971" s="1"/>
      <c r="C48971" s="1"/>
      <c r="G48971" s="5"/>
    </row>
    <row r="48972" spans="2:7" x14ac:dyDescent="0.3">
      <c r="B48972" s="1"/>
      <c r="C48972" s="1"/>
      <c r="G48972" s="5"/>
    </row>
    <row r="48973" spans="2:7" x14ac:dyDescent="0.3">
      <c r="B48973" s="1"/>
      <c r="C48973" s="1"/>
      <c r="G48973" s="5"/>
    </row>
    <row r="48974" spans="2:7" x14ac:dyDescent="0.3">
      <c r="B48974" s="1"/>
      <c r="C48974" s="1"/>
      <c r="G48974" s="5"/>
    </row>
    <row r="48975" spans="2:7" x14ac:dyDescent="0.3">
      <c r="B48975" s="1"/>
      <c r="C48975" s="1"/>
      <c r="G48975" s="5"/>
    </row>
    <row r="48976" spans="2:7" x14ac:dyDescent="0.3">
      <c r="B48976" s="1"/>
      <c r="C48976" s="1"/>
      <c r="G48976" s="5"/>
    </row>
    <row r="48977" spans="2:7" x14ac:dyDescent="0.3">
      <c r="B48977" s="1"/>
      <c r="C48977" s="1"/>
      <c r="G48977" s="5"/>
    </row>
    <row r="48978" spans="2:7" x14ac:dyDescent="0.3">
      <c r="B48978" s="1"/>
      <c r="C48978" s="1"/>
      <c r="G48978" s="5"/>
    </row>
    <row r="48979" spans="2:7" x14ac:dyDescent="0.3">
      <c r="B48979" s="1"/>
      <c r="C48979" s="1"/>
      <c r="G48979" s="5"/>
    </row>
    <row r="48980" spans="2:7" x14ac:dyDescent="0.3">
      <c r="B48980" s="1"/>
      <c r="C48980" s="1"/>
      <c r="G48980" s="5"/>
    </row>
    <row r="48981" spans="2:7" x14ac:dyDescent="0.3">
      <c r="B48981" s="1"/>
      <c r="C48981" s="1"/>
      <c r="G48981" s="5"/>
    </row>
    <row r="48982" spans="2:7" x14ac:dyDescent="0.3">
      <c r="B48982" s="1"/>
      <c r="C48982" s="1"/>
      <c r="G48982" s="5"/>
    </row>
    <row r="48983" spans="2:7" x14ac:dyDescent="0.3">
      <c r="B48983" s="1"/>
      <c r="C48983" s="1"/>
      <c r="G48983" s="5"/>
    </row>
    <row r="48984" spans="2:7" x14ac:dyDescent="0.3">
      <c r="B48984" s="1"/>
      <c r="C48984" s="1"/>
      <c r="G48984" s="5"/>
    </row>
    <row r="48985" spans="2:7" x14ac:dyDescent="0.3">
      <c r="B48985" s="1"/>
      <c r="C48985" s="1"/>
      <c r="G48985" s="5"/>
    </row>
    <row r="48986" spans="2:7" x14ac:dyDescent="0.3">
      <c r="B48986" s="1"/>
      <c r="C48986" s="1"/>
      <c r="G48986" s="5"/>
    </row>
    <row r="48987" spans="2:7" x14ac:dyDescent="0.3">
      <c r="B48987" s="1"/>
      <c r="C48987" s="1"/>
      <c r="G48987" s="5"/>
    </row>
    <row r="48988" spans="2:7" x14ac:dyDescent="0.3">
      <c r="B48988" s="1"/>
      <c r="C48988" s="1"/>
      <c r="G48988" s="5"/>
    </row>
    <row r="48989" spans="2:7" x14ac:dyDescent="0.3">
      <c r="B48989" s="1"/>
      <c r="C48989" s="1"/>
      <c r="G48989" s="5"/>
    </row>
    <row r="48990" spans="2:7" x14ac:dyDescent="0.3">
      <c r="B48990" s="1"/>
      <c r="C48990" s="1"/>
      <c r="G48990" s="5"/>
    </row>
    <row r="48991" spans="2:7" x14ac:dyDescent="0.3">
      <c r="B48991" s="1"/>
      <c r="C48991" s="1"/>
      <c r="G48991" s="5"/>
    </row>
    <row r="48992" spans="2:7" x14ac:dyDescent="0.3">
      <c r="B48992" s="1"/>
      <c r="C48992" s="1"/>
      <c r="G48992" s="5"/>
    </row>
    <row r="48993" spans="2:7" x14ac:dyDescent="0.3">
      <c r="B48993" s="1"/>
      <c r="C48993" s="1"/>
      <c r="G48993" s="5"/>
    </row>
    <row r="48994" spans="2:7" x14ac:dyDescent="0.3">
      <c r="B48994" s="1"/>
      <c r="C48994" s="1"/>
      <c r="G48994" s="5"/>
    </row>
    <row r="48995" spans="2:7" x14ac:dyDescent="0.3">
      <c r="B48995" s="1"/>
      <c r="C48995" s="1"/>
      <c r="G48995" s="5"/>
    </row>
    <row r="48996" spans="2:7" x14ac:dyDescent="0.3">
      <c r="B48996" s="1"/>
      <c r="C48996" s="1"/>
      <c r="G48996" s="5"/>
    </row>
    <row r="48997" spans="2:7" x14ac:dyDescent="0.3">
      <c r="B48997" s="1"/>
      <c r="C48997" s="1"/>
      <c r="G48997" s="5"/>
    </row>
    <row r="48998" spans="2:7" x14ac:dyDescent="0.3">
      <c r="B48998" s="1"/>
      <c r="C48998" s="1"/>
      <c r="G48998" s="5"/>
    </row>
    <row r="48999" spans="2:7" x14ac:dyDescent="0.3">
      <c r="B48999" s="1"/>
      <c r="C48999" s="1"/>
      <c r="G48999" s="5"/>
    </row>
    <row r="49000" spans="2:7" x14ac:dyDescent="0.3">
      <c r="B49000" s="1"/>
      <c r="C49000" s="1"/>
      <c r="G49000" s="5"/>
    </row>
    <row r="49001" spans="2:7" x14ac:dyDescent="0.3">
      <c r="B49001" s="1"/>
      <c r="C49001" s="1"/>
      <c r="G49001" s="5"/>
    </row>
    <row r="49002" spans="2:7" x14ac:dyDescent="0.3">
      <c r="B49002" s="1"/>
      <c r="C49002" s="1"/>
      <c r="G49002" s="5"/>
    </row>
    <row r="49003" spans="2:7" x14ac:dyDescent="0.3">
      <c r="B49003" s="1"/>
      <c r="C49003" s="1"/>
      <c r="G49003" s="5"/>
    </row>
    <row r="49004" spans="2:7" x14ac:dyDescent="0.3">
      <c r="B49004" s="1"/>
      <c r="C49004" s="1"/>
      <c r="G49004" s="5"/>
    </row>
    <row r="49005" spans="2:7" x14ac:dyDescent="0.3">
      <c r="B49005" s="1"/>
      <c r="C49005" s="1"/>
      <c r="G49005" s="5"/>
    </row>
    <row r="49006" spans="2:7" x14ac:dyDescent="0.3">
      <c r="B49006" s="1"/>
      <c r="C49006" s="1"/>
      <c r="G49006" s="5"/>
    </row>
    <row r="49007" spans="2:7" x14ac:dyDescent="0.3">
      <c r="B49007" s="1"/>
      <c r="C49007" s="1"/>
      <c r="G49007" s="5"/>
    </row>
    <row r="49008" spans="2:7" x14ac:dyDescent="0.3">
      <c r="B49008" s="1"/>
      <c r="C49008" s="1"/>
      <c r="G49008" s="5"/>
    </row>
    <row r="49009" spans="2:7" x14ac:dyDescent="0.3">
      <c r="B49009" s="1"/>
      <c r="C49009" s="1"/>
      <c r="G49009" s="5"/>
    </row>
    <row r="49010" spans="2:7" x14ac:dyDescent="0.3">
      <c r="B49010" s="1"/>
      <c r="C49010" s="1"/>
      <c r="G49010" s="5"/>
    </row>
    <row r="49011" spans="2:7" x14ac:dyDescent="0.3">
      <c r="B49011" s="1"/>
      <c r="C49011" s="1"/>
      <c r="G49011" s="5"/>
    </row>
    <row r="49012" spans="2:7" x14ac:dyDescent="0.3">
      <c r="B49012" s="1"/>
      <c r="C49012" s="1"/>
      <c r="G49012" s="5"/>
    </row>
    <row r="49013" spans="2:7" x14ac:dyDescent="0.3">
      <c r="B49013" s="1"/>
      <c r="C49013" s="1"/>
      <c r="G49013" s="5"/>
    </row>
    <row r="49014" spans="2:7" x14ac:dyDescent="0.3">
      <c r="B49014" s="1"/>
      <c r="C49014" s="1"/>
      <c r="G49014" s="5"/>
    </row>
    <row r="49015" spans="2:7" x14ac:dyDescent="0.3">
      <c r="B49015" s="1"/>
      <c r="C49015" s="1"/>
      <c r="G49015" s="5"/>
    </row>
    <row r="49016" spans="2:7" x14ac:dyDescent="0.3">
      <c r="B49016" s="1"/>
      <c r="C49016" s="1"/>
      <c r="G49016" s="5"/>
    </row>
    <row r="49017" spans="2:7" x14ac:dyDescent="0.3">
      <c r="B49017" s="1"/>
      <c r="C49017" s="1"/>
      <c r="G49017" s="5"/>
    </row>
    <row r="49018" spans="2:7" x14ac:dyDescent="0.3">
      <c r="B49018" s="1"/>
      <c r="C49018" s="1"/>
      <c r="G49018" s="5"/>
    </row>
    <row r="49019" spans="2:7" x14ac:dyDescent="0.3">
      <c r="B49019" s="1"/>
      <c r="C49019" s="1"/>
      <c r="G49019" s="5"/>
    </row>
    <row r="49020" spans="2:7" x14ac:dyDescent="0.3">
      <c r="B49020" s="1"/>
      <c r="C49020" s="1"/>
      <c r="G49020" s="5"/>
    </row>
    <row r="49021" spans="2:7" x14ac:dyDescent="0.3">
      <c r="B49021" s="1"/>
      <c r="C49021" s="1"/>
      <c r="G49021" s="5"/>
    </row>
    <row r="49022" spans="2:7" x14ac:dyDescent="0.3">
      <c r="B49022" s="1"/>
      <c r="C49022" s="1"/>
      <c r="G49022" s="5"/>
    </row>
    <row r="49023" spans="2:7" x14ac:dyDescent="0.3">
      <c r="B49023" s="1"/>
      <c r="C49023" s="1"/>
      <c r="G49023" s="5"/>
    </row>
    <row r="49024" spans="2:7" x14ac:dyDescent="0.3">
      <c r="B49024" s="1"/>
      <c r="C49024" s="1"/>
      <c r="G49024" s="5"/>
    </row>
    <row r="49025" spans="2:7" x14ac:dyDescent="0.3">
      <c r="B49025" s="1"/>
      <c r="C49025" s="1"/>
      <c r="G49025" s="5"/>
    </row>
    <row r="49026" spans="2:7" x14ac:dyDescent="0.3">
      <c r="B49026" s="1"/>
      <c r="C49026" s="1"/>
      <c r="G49026" s="5"/>
    </row>
    <row r="49027" spans="2:7" x14ac:dyDescent="0.3">
      <c r="B49027" s="1"/>
      <c r="C49027" s="1"/>
      <c r="G49027" s="5"/>
    </row>
    <row r="49028" spans="2:7" x14ac:dyDescent="0.3">
      <c r="B49028" s="1"/>
      <c r="C49028" s="1"/>
      <c r="G49028" s="5"/>
    </row>
    <row r="49029" spans="2:7" x14ac:dyDescent="0.3">
      <c r="B49029" s="1"/>
      <c r="C49029" s="1"/>
      <c r="G49029" s="5"/>
    </row>
    <row r="49030" spans="2:7" x14ac:dyDescent="0.3">
      <c r="B49030" s="1"/>
      <c r="C49030" s="1"/>
      <c r="G49030" s="5"/>
    </row>
    <row r="49031" spans="2:7" x14ac:dyDescent="0.3">
      <c r="B49031" s="1"/>
      <c r="C49031" s="1"/>
      <c r="G49031" s="5"/>
    </row>
    <row r="49032" spans="2:7" x14ac:dyDescent="0.3">
      <c r="B49032" s="1"/>
      <c r="C49032" s="1"/>
      <c r="G49032" s="5"/>
    </row>
    <row r="49033" spans="2:7" x14ac:dyDescent="0.3">
      <c r="B49033" s="1"/>
      <c r="C49033" s="1"/>
      <c r="G49033" s="5"/>
    </row>
    <row r="49034" spans="2:7" x14ac:dyDescent="0.3">
      <c r="B49034" s="1"/>
      <c r="C49034" s="1"/>
      <c r="G49034" s="5"/>
    </row>
    <row r="49035" spans="2:7" x14ac:dyDescent="0.3">
      <c r="B49035" s="1"/>
      <c r="C49035" s="1"/>
      <c r="G49035" s="5"/>
    </row>
    <row r="49036" spans="2:7" x14ac:dyDescent="0.3">
      <c r="B49036" s="1"/>
      <c r="C49036" s="1"/>
      <c r="G49036" s="5"/>
    </row>
    <row r="49037" spans="2:7" x14ac:dyDescent="0.3">
      <c r="B49037" s="1"/>
      <c r="C49037" s="1"/>
      <c r="G49037" s="5"/>
    </row>
    <row r="49038" spans="2:7" x14ac:dyDescent="0.3">
      <c r="B49038" s="1"/>
      <c r="C49038" s="1"/>
      <c r="G49038" s="5"/>
    </row>
    <row r="49039" spans="2:7" x14ac:dyDescent="0.3">
      <c r="B49039" s="1"/>
      <c r="C49039" s="1"/>
      <c r="G49039" s="5"/>
    </row>
    <row r="49040" spans="2:7" x14ac:dyDescent="0.3">
      <c r="B49040" s="1"/>
      <c r="C49040" s="1"/>
      <c r="G49040" s="5"/>
    </row>
    <row r="49041" spans="2:7" x14ac:dyDescent="0.3">
      <c r="B49041" s="1"/>
      <c r="C49041" s="1"/>
      <c r="G49041" s="5"/>
    </row>
    <row r="49042" spans="2:7" x14ac:dyDescent="0.3">
      <c r="B49042" s="1"/>
      <c r="C49042" s="1"/>
      <c r="G49042" s="5"/>
    </row>
    <row r="49043" spans="2:7" x14ac:dyDescent="0.3">
      <c r="B49043" s="1"/>
      <c r="C49043" s="1"/>
      <c r="G49043" s="5"/>
    </row>
    <row r="49044" spans="2:7" x14ac:dyDescent="0.3">
      <c r="B49044" s="1"/>
      <c r="C49044" s="1"/>
      <c r="G49044" s="5"/>
    </row>
    <row r="49045" spans="2:7" x14ac:dyDescent="0.3">
      <c r="B49045" s="1"/>
      <c r="C49045" s="1"/>
      <c r="G49045" s="5"/>
    </row>
    <row r="49046" spans="2:7" x14ac:dyDescent="0.3">
      <c r="B49046" s="1"/>
      <c r="C49046" s="1"/>
      <c r="G49046" s="5"/>
    </row>
    <row r="49047" spans="2:7" x14ac:dyDescent="0.3">
      <c r="B49047" s="1"/>
      <c r="C49047" s="1"/>
      <c r="G49047" s="5"/>
    </row>
    <row r="49048" spans="2:7" x14ac:dyDescent="0.3">
      <c r="B49048" s="1"/>
      <c r="C49048" s="1"/>
      <c r="G49048" s="5"/>
    </row>
    <row r="49049" spans="2:7" x14ac:dyDescent="0.3">
      <c r="B49049" s="1"/>
      <c r="C49049" s="1"/>
      <c r="G49049" s="5"/>
    </row>
    <row r="49050" spans="2:7" x14ac:dyDescent="0.3">
      <c r="B49050" s="1"/>
      <c r="C49050" s="1"/>
      <c r="G49050" s="5"/>
    </row>
    <row r="49051" spans="2:7" x14ac:dyDescent="0.3">
      <c r="B49051" s="1"/>
      <c r="C49051" s="1"/>
      <c r="G49051" s="5"/>
    </row>
    <row r="49052" spans="2:7" x14ac:dyDescent="0.3">
      <c r="B49052" s="1"/>
      <c r="C49052" s="1"/>
      <c r="G49052" s="5"/>
    </row>
    <row r="49053" spans="2:7" x14ac:dyDescent="0.3">
      <c r="B49053" s="1"/>
      <c r="C49053" s="1"/>
      <c r="G49053" s="5"/>
    </row>
    <row r="49054" spans="2:7" x14ac:dyDescent="0.3">
      <c r="B49054" s="1"/>
      <c r="C49054" s="1"/>
      <c r="G49054" s="5"/>
    </row>
    <row r="49055" spans="2:7" x14ac:dyDescent="0.3">
      <c r="B49055" s="1"/>
      <c r="C49055" s="1"/>
      <c r="G49055" s="5"/>
    </row>
    <row r="49056" spans="2:7" x14ac:dyDescent="0.3">
      <c r="B49056" s="1"/>
      <c r="C49056" s="1"/>
      <c r="G49056" s="5"/>
    </row>
    <row r="49057" spans="2:7" x14ac:dyDescent="0.3">
      <c r="B49057" s="1"/>
      <c r="C49057" s="1"/>
      <c r="G49057" s="5"/>
    </row>
    <row r="49058" spans="2:7" x14ac:dyDescent="0.3">
      <c r="B49058" s="1"/>
      <c r="C49058" s="1"/>
      <c r="G49058" s="5"/>
    </row>
    <row r="49059" spans="2:7" x14ac:dyDescent="0.3">
      <c r="B49059" s="1"/>
      <c r="C49059" s="1"/>
      <c r="G49059" s="5"/>
    </row>
    <row r="49060" spans="2:7" x14ac:dyDescent="0.3">
      <c r="B49060" s="1"/>
      <c r="C49060" s="1"/>
      <c r="G49060" s="5"/>
    </row>
    <row r="49061" spans="2:7" x14ac:dyDescent="0.3">
      <c r="B49061" s="1"/>
      <c r="C49061" s="1"/>
      <c r="G49061" s="5"/>
    </row>
    <row r="49062" spans="2:7" x14ac:dyDescent="0.3">
      <c r="B49062" s="1"/>
      <c r="C49062" s="1"/>
      <c r="G49062" s="5"/>
    </row>
    <row r="49063" spans="2:7" x14ac:dyDescent="0.3">
      <c r="B49063" s="1"/>
      <c r="C49063" s="1"/>
      <c r="G49063" s="5"/>
    </row>
    <row r="49064" spans="2:7" x14ac:dyDescent="0.3">
      <c r="B49064" s="1"/>
      <c r="C49064" s="1"/>
      <c r="G49064" s="5"/>
    </row>
    <row r="49065" spans="2:7" x14ac:dyDescent="0.3">
      <c r="B49065" s="1"/>
      <c r="C49065" s="1"/>
      <c r="G49065" s="5"/>
    </row>
    <row r="49066" spans="2:7" x14ac:dyDescent="0.3">
      <c r="B49066" s="1"/>
      <c r="C49066" s="1"/>
      <c r="G49066" s="5"/>
    </row>
    <row r="49067" spans="2:7" x14ac:dyDescent="0.3">
      <c r="B49067" s="1"/>
      <c r="C49067" s="1"/>
      <c r="G49067" s="5"/>
    </row>
    <row r="49068" spans="2:7" x14ac:dyDescent="0.3">
      <c r="B49068" s="1"/>
      <c r="C49068" s="1"/>
      <c r="G49068" s="5"/>
    </row>
    <row r="49069" spans="2:7" x14ac:dyDescent="0.3">
      <c r="B49069" s="1"/>
      <c r="C49069" s="1"/>
      <c r="G49069" s="5"/>
    </row>
    <row r="49070" spans="2:7" x14ac:dyDescent="0.3">
      <c r="B49070" s="1"/>
      <c r="C49070" s="1"/>
      <c r="G49070" s="5"/>
    </row>
    <row r="49071" spans="2:7" x14ac:dyDescent="0.3">
      <c r="B49071" s="1"/>
      <c r="C49071" s="1"/>
      <c r="G49071" s="5"/>
    </row>
    <row r="49072" spans="2:7" x14ac:dyDescent="0.3">
      <c r="B49072" s="1"/>
      <c r="C49072" s="1"/>
      <c r="G49072" s="5"/>
    </row>
    <row r="49073" spans="2:7" x14ac:dyDescent="0.3">
      <c r="B49073" s="1"/>
      <c r="C49073" s="1"/>
      <c r="G49073" s="5"/>
    </row>
    <row r="49074" spans="2:7" x14ac:dyDescent="0.3">
      <c r="B49074" s="1"/>
      <c r="C49074" s="1"/>
      <c r="G49074" s="5"/>
    </row>
    <row r="49075" spans="2:7" x14ac:dyDescent="0.3">
      <c r="B49075" s="1"/>
      <c r="C49075" s="1"/>
      <c r="G49075" s="5"/>
    </row>
    <row r="49076" spans="2:7" x14ac:dyDescent="0.3">
      <c r="B49076" s="1"/>
      <c r="C49076" s="1"/>
      <c r="G49076" s="5"/>
    </row>
    <row r="49077" spans="2:7" x14ac:dyDescent="0.3">
      <c r="B49077" s="1"/>
      <c r="C49077" s="1"/>
      <c r="G49077" s="5"/>
    </row>
    <row r="49078" spans="2:7" x14ac:dyDescent="0.3">
      <c r="B49078" s="1"/>
      <c r="C49078" s="1"/>
      <c r="G49078" s="5"/>
    </row>
    <row r="49079" spans="2:7" x14ac:dyDescent="0.3">
      <c r="B49079" s="1"/>
      <c r="C49079" s="1"/>
      <c r="G49079" s="5"/>
    </row>
    <row r="49080" spans="2:7" x14ac:dyDescent="0.3">
      <c r="B49080" s="1"/>
      <c r="C49080" s="1"/>
      <c r="G49080" s="5"/>
    </row>
    <row r="49081" spans="2:7" x14ac:dyDescent="0.3">
      <c r="B49081" s="1"/>
      <c r="C49081" s="1"/>
      <c r="G49081" s="5"/>
    </row>
    <row r="49082" spans="2:7" x14ac:dyDescent="0.3">
      <c r="B49082" s="1"/>
      <c r="C49082" s="1"/>
      <c r="G49082" s="5"/>
    </row>
    <row r="49083" spans="2:7" x14ac:dyDescent="0.3">
      <c r="B49083" s="1"/>
      <c r="C49083" s="1"/>
      <c r="G49083" s="5"/>
    </row>
    <row r="49084" spans="2:7" x14ac:dyDescent="0.3">
      <c r="B49084" s="1"/>
      <c r="C49084" s="1"/>
      <c r="G49084" s="5"/>
    </row>
    <row r="49085" spans="2:7" x14ac:dyDescent="0.3">
      <c r="B49085" s="1"/>
      <c r="C49085" s="1"/>
      <c r="G49085" s="5"/>
    </row>
    <row r="49086" spans="2:7" x14ac:dyDescent="0.3">
      <c r="B49086" s="1"/>
      <c r="C49086" s="1"/>
      <c r="G49086" s="5"/>
    </row>
    <row r="49087" spans="2:7" x14ac:dyDescent="0.3">
      <c r="B49087" s="1"/>
      <c r="C49087" s="1"/>
      <c r="G49087" s="5"/>
    </row>
    <row r="49088" spans="2:7" x14ac:dyDescent="0.3">
      <c r="B49088" s="1"/>
      <c r="C49088" s="1"/>
      <c r="G49088" s="5"/>
    </row>
    <row r="49089" spans="2:7" x14ac:dyDescent="0.3">
      <c r="B49089" s="1"/>
      <c r="C49089" s="1"/>
      <c r="G49089" s="5"/>
    </row>
    <row r="49090" spans="2:7" x14ac:dyDescent="0.3">
      <c r="B49090" s="1"/>
      <c r="C49090" s="1"/>
      <c r="G49090" s="5"/>
    </row>
    <row r="49091" spans="2:7" x14ac:dyDescent="0.3">
      <c r="B49091" s="1"/>
      <c r="C49091" s="1"/>
      <c r="G49091" s="5"/>
    </row>
    <row r="49092" spans="2:7" x14ac:dyDescent="0.3">
      <c r="B49092" s="1"/>
      <c r="C49092" s="1"/>
      <c r="G49092" s="5"/>
    </row>
    <row r="49093" spans="2:7" x14ac:dyDescent="0.3">
      <c r="B49093" s="1"/>
      <c r="C49093" s="1"/>
      <c r="G49093" s="5"/>
    </row>
    <row r="49094" spans="2:7" x14ac:dyDescent="0.3">
      <c r="B49094" s="1"/>
      <c r="C49094" s="1"/>
      <c r="G49094" s="5"/>
    </row>
    <row r="49095" spans="2:7" x14ac:dyDescent="0.3">
      <c r="B49095" s="1"/>
      <c r="C49095" s="1"/>
      <c r="G49095" s="5"/>
    </row>
    <row r="49096" spans="2:7" x14ac:dyDescent="0.3">
      <c r="B49096" s="1"/>
      <c r="C49096" s="1"/>
      <c r="G49096" s="5"/>
    </row>
    <row r="49097" spans="2:7" x14ac:dyDescent="0.3">
      <c r="B49097" s="1"/>
      <c r="C49097" s="1"/>
      <c r="G49097" s="5"/>
    </row>
    <row r="49098" spans="2:7" x14ac:dyDescent="0.3">
      <c r="B49098" s="1"/>
      <c r="C49098" s="1"/>
      <c r="G49098" s="5"/>
    </row>
    <row r="49099" spans="2:7" x14ac:dyDescent="0.3">
      <c r="B49099" s="1"/>
      <c r="C49099" s="1"/>
      <c r="G49099" s="5"/>
    </row>
    <row r="49100" spans="2:7" x14ac:dyDescent="0.3">
      <c r="B49100" s="1"/>
      <c r="C49100" s="1"/>
      <c r="G49100" s="5"/>
    </row>
    <row r="49101" spans="2:7" x14ac:dyDescent="0.3">
      <c r="B49101" s="1"/>
      <c r="C49101" s="1"/>
      <c r="G49101" s="5"/>
    </row>
    <row r="49102" spans="2:7" x14ac:dyDescent="0.3">
      <c r="B49102" s="1"/>
      <c r="C49102" s="1"/>
      <c r="G49102" s="5"/>
    </row>
    <row r="49103" spans="2:7" x14ac:dyDescent="0.3">
      <c r="B49103" s="1"/>
      <c r="C49103" s="1"/>
      <c r="G49103" s="5"/>
    </row>
    <row r="49104" spans="2:7" x14ac:dyDescent="0.3">
      <c r="B49104" s="1"/>
      <c r="C49104" s="1"/>
      <c r="G49104" s="5"/>
    </row>
    <row r="49105" spans="2:7" x14ac:dyDescent="0.3">
      <c r="B49105" s="1"/>
      <c r="C49105" s="1"/>
      <c r="G49105" s="5"/>
    </row>
    <row r="49106" spans="2:7" x14ac:dyDescent="0.3">
      <c r="B49106" s="1"/>
      <c r="C49106" s="1"/>
      <c r="G49106" s="5"/>
    </row>
    <row r="49107" spans="2:7" x14ac:dyDescent="0.3">
      <c r="B49107" s="1"/>
      <c r="C49107" s="1"/>
      <c r="G49107" s="5"/>
    </row>
    <row r="49108" spans="2:7" x14ac:dyDescent="0.3">
      <c r="B49108" s="1"/>
      <c r="C49108" s="1"/>
      <c r="G49108" s="5"/>
    </row>
    <row r="49109" spans="2:7" x14ac:dyDescent="0.3">
      <c r="B49109" s="1"/>
      <c r="C49109" s="1"/>
      <c r="G49109" s="5"/>
    </row>
    <row r="49110" spans="2:7" x14ac:dyDescent="0.3">
      <c r="B49110" s="1"/>
      <c r="C49110" s="1"/>
      <c r="G49110" s="5"/>
    </row>
    <row r="49111" spans="2:7" x14ac:dyDescent="0.3">
      <c r="B49111" s="1"/>
      <c r="C49111" s="1"/>
      <c r="G49111" s="5"/>
    </row>
    <row r="49112" spans="2:7" x14ac:dyDescent="0.3">
      <c r="B49112" s="1"/>
      <c r="C49112" s="1"/>
      <c r="G49112" s="5"/>
    </row>
    <row r="49113" spans="2:7" x14ac:dyDescent="0.3">
      <c r="B49113" s="1"/>
      <c r="C49113" s="1"/>
      <c r="G49113" s="5"/>
    </row>
    <row r="49114" spans="2:7" x14ac:dyDescent="0.3">
      <c r="B49114" s="1"/>
      <c r="C49114" s="1"/>
      <c r="G49114" s="5"/>
    </row>
    <row r="49115" spans="2:7" x14ac:dyDescent="0.3">
      <c r="B49115" s="1"/>
      <c r="C49115" s="1"/>
      <c r="G49115" s="5"/>
    </row>
    <row r="49116" spans="2:7" x14ac:dyDescent="0.3">
      <c r="B49116" s="1"/>
      <c r="C49116" s="1"/>
      <c r="G49116" s="5"/>
    </row>
    <row r="49117" spans="2:7" x14ac:dyDescent="0.3">
      <c r="B49117" s="1"/>
      <c r="C49117" s="1"/>
      <c r="G49117" s="5"/>
    </row>
    <row r="49118" spans="2:7" x14ac:dyDescent="0.3">
      <c r="B49118" s="1"/>
      <c r="C49118" s="1"/>
      <c r="G49118" s="5"/>
    </row>
    <row r="49119" spans="2:7" x14ac:dyDescent="0.3">
      <c r="B49119" s="1"/>
      <c r="C49119" s="1"/>
      <c r="G49119" s="5"/>
    </row>
    <row r="49120" spans="2:7" x14ac:dyDescent="0.3">
      <c r="B49120" s="1"/>
      <c r="C49120" s="1"/>
      <c r="G49120" s="5"/>
    </row>
    <row r="49121" spans="2:7" x14ac:dyDescent="0.3">
      <c r="B49121" s="1"/>
      <c r="C49121" s="1"/>
      <c r="G49121" s="5"/>
    </row>
    <row r="49122" spans="2:7" x14ac:dyDescent="0.3">
      <c r="B49122" s="1"/>
      <c r="C49122" s="1"/>
      <c r="G49122" s="5"/>
    </row>
    <row r="49123" spans="2:7" x14ac:dyDescent="0.3">
      <c r="B49123" s="1"/>
      <c r="C49123" s="1"/>
      <c r="G49123" s="5"/>
    </row>
    <row r="49124" spans="2:7" x14ac:dyDescent="0.3">
      <c r="B49124" s="1"/>
      <c r="C49124" s="1"/>
      <c r="G49124" s="5"/>
    </row>
    <row r="49125" spans="2:7" x14ac:dyDescent="0.3">
      <c r="B49125" s="1"/>
      <c r="C49125" s="1"/>
      <c r="G49125" s="5"/>
    </row>
    <row r="49126" spans="2:7" x14ac:dyDescent="0.3">
      <c r="B49126" s="1"/>
      <c r="C49126" s="1"/>
      <c r="G49126" s="5"/>
    </row>
    <row r="49127" spans="2:7" x14ac:dyDescent="0.3">
      <c r="B49127" s="1"/>
      <c r="C49127" s="1"/>
      <c r="G49127" s="5"/>
    </row>
    <row r="49128" spans="2:7" x14ac:dyDescent="0.3">
      <c r="B49128" s="1"/>
      <c r="C49128" s="1"/>
      <c r="G49128" s="5"/>
    </row>
    <row r="49129" spans="2:7" x14ac:dyDescent="0.3">
      <c r="B49129" s="1"/>
      <c r="C49129" s="1"/>
      <c r="G49129" s="5"/>
    </row>
    <row r="49130" spans="2:7" x14ac:dyDescent="0.3">
      <c r="B49130" s="1"/>
      <c r="C49130" s="1"/>
      <c r="G49130" s="5"/>
    </row>
    <row r="49131" spans="2:7" x14ac:dyDescent="0.3">
      <c r="B49131" s="1"/>
      <c r="C49131" s="1"/>
      <c r="G49131" s="5"/>
    </row>
    <row r="49132" spans="2:7" x14ac:dyDescent="0.3">
      <c r="B49132" s="1"/>
      <c r="C49132" s="1"/>
      <c r="G49132" s="5"/>
    </row>
    <row r="49133" spans="2:7" x14ac:dyDescent="0.3">
      <c r="B49133" s="1"/>
      <c r="C49133" s="1"/>
      <c r="G49133" s="5"/>
    </row>
    <row r="49134" spans="2:7" x14ac:dyDescent="0.3">
      <c r="B49134" s="1"/>
      <c r="C49134" s="1"/>
      <c r="G49134" s="5"/>
    </row>
    <row r="49135" spans="2:7" x14ac:dyDescent="0.3">
      <c r="B49135" s="1"/>
      <c r="C49135" s="1"/>
      <c r="G49135" s="5"/>
    </row>
    <row r="49136" spans="2:7" x14ac:dyDescent="0.3">
      <c r="B49136" s="1"/>
      <c r="C49136" s="1"/>
      <c r="G49136" s="5"/>
    </row>
    <row r="49137" spans="2:7" x14ac:dyDescent="0.3">
      <c r="B49137" s="1"/>
      <c r="C49137" s="1"/>
      <c r="G49137" s="5"/>
    </row>
    <row r="49138" spans="2:7" x14ac:dyDescent="0.3">
      <c r="B49138" s="1"/>
      <c r="C49138" s="1"/>
      <c r="G49138" s="5"/>
    </row>
    <row r="49139" spans="2:7" x14ac:dyDescent="0.3">
      <c r="B49139" s="1"/>
      <c r="C49139" s="1"/>
      <c r="G49139" s="5"/>
    </row>
    <row r="49140" spans="2:7" x14ac:dyDescent="0.3">
      <c r="B49140" s="1"/>
      <c r="C49140" s="1"/>
      <c r="G49140" s="5"/>
    </row>
    <row r="49141" spans="2:7" x14ac:dyDescent="0.3">
      <c r="B49141" s="1"/>
      <c r="C49141" s="1"/>
      <c r="G49141" s="5"/>
    </row>
    <row r="49142" spans="2:7" x14ac:dyDescent="0.3">
      <c r="B49142" s="1"/>
      <c r="C49142" s="1"/>
      <c r="G49142" s="5"/>
    </row>
    <row r="49143" spans="2:7" x14ac:dyDescent="0.3">
      <c r="B49143" s="1"/>
      <c r="C49143" s="1"/>
      <c r="G49143" s="5"/>
    </row>
    <row r="49144" spans="2:7" x14ac:dyDescent="0.3">
      <c r="B49144" s="1"/>
      <c r="C49144" s="1"/>
      <c r="G49144" s="5"/>
    </row>
    <row r="49145" spans="2:7" x14ac:dyDescent="0.3">
      <c r="B49145" s="1"/>
      <c r="C49145" s="1"/>
      <c r="G49145" s="5"/>
    </row>
    <row r="49146" spans="2:7" x14ac:dyDescent="0.3">
      <c r="B49146" s="1"/>
      <c r="C49146" s="1"/>
      <c r="G49146" s="5"/>
    </row>
    <row r="49147" spans="2:7" x14ac:dyDescent="0.3">
      <c r="B49147" s="1"/>
      <c r="C49147" s="1"/>
      <c r="G49147" s="5"/>
    </row>
    <row r="49148" spans="2:7" x14ac:dyDescent="0.3">
      <c r="B49148" s="1"/>
      <c r="C49148" s="1"/>
      <c r="G49148" s="5"/>
    </row>
    <row r="49149" spans="2:7" x14ac:dyDescent="0.3">
      <c r="B49149" s="1"/>
      <c r="C49149" s="1"/>
      <c r="G49149" s="5"/>
    </row>
    <row r="49150" spans="2:7" x14ac:dyDescent="0.3">
      <c r="B49150" s="1"/>
      <c r="C49150" s="1"/>
      <c r="G49150" s="5"/>
    </row>
    <row r="49151" spans="2:7" x14ac:dyDescent="0.3">
      <c r="B49151" s="1"/>
      <c r="C49151" s="1"/>
      <c r="G49151" s="5"/>
    </row>
    <row r="49152" spans="2:7" x14ac:dyDescent="0.3">
      <c r="B49152" s="1"/>
      <c r="C49152" s="1"/>
      <c r="G49152" s="5"/>
    </row>
    <row r="49153" spans="2:7" x14ac:dyDescent="0.3">
      <c r="B49153" s="1"/>
      <c r="C49153" s="1"/>
      <c r="G49153" s="5"/>
    </row>
    <row r="49154" spans="2:7" x14ac:dyDescent="0.3">
      <c r="B49154" s="1"/>
      <c r="C49154" s="1"/>
      <c r="G49154" s="5"/>
    </row>
    <row r="49155" spans="2:7" x14ac:dyDescent="0.3">
      <c r="B49155" s="1"/>
      <c r="C49155" s="1"/>
      <c r="G49155" s="5"/>
    </row>
    <row r="49156" spans="2:7" x14ac:dyDescent="0.3">
      <c r="B49156" s="1"/>
      <c r="C49156" s="1"/>
      <c r="G49156" s="5"/>
    </row>
    <row r="49157" spans="2:7" x14ac:dyDescent="0.3">
      <c r="B49157" s="1"/>
      <c r="C49157" s="1"/>
      <c r="G49157" s="5"/>
    </row>
    <row r="49158" spans="2:7" x14ac:dyDescent="0.3">
      <c r="B49158" s="1"/>
      <c r="C49158" s="1"/>
      <c r="G49158" s="5"/>
    </row>
    <row r="49159" spans="2:7" x14ac:dyDescent="0.3">
      <c r="B49159" s="1"/>
      <c r="C49159" s="1"/>
      <c r="G49159" s="5"/>
    </row>
    <row r="49160" spans="2:7" x14ac:dyDescent="0.3">
      <c r="B49160" s="1"/>
      <c r="C49160" s="1"/>
      <c r="G49160" s="5"/>
    </row>
    <row r="49161" spans="2:7" x14ac:dyDescent="0.3">
      <c r="B49161" s="1"/>
      <c r="C49161" s="1"/>
      <c r="G49161" s="5"/>
    </row>
    <row r="49162" spans="2:7" x14ac:dyDescent="0.3">
      <c r="B49162" s="1"/>
      <c r="C49162" s="1"/>
      <c r="G49162" s="5"/>
    </row>
    <row r="49163" spans="2:7" x14ac:dyDescent="0.3">
      <c r="B49163" s="1"/>
      <c r="C49163" s="1"/>
      <c r="G49163" s="5"/>
    </row>
    <row r="49164" spans="2:7" x14ac:dyDescent="0.3">
      <c r="B49164" s="1"/>
      <c r="C49164" s="1"/>
      <c r="G49164" s="5"/>
    </row>
    <row r="49165" spans="2:7" x14ac:dyDescent="0.3">
      <c r="B49165" s="1"/>
      <c r="C49165" s="1"/>
      <c r="G49165" s="5"/>
    </row>
    <row r="49166" spans="2:7" x14ac:dyDescent="0.3">
      <c r="B49166" s="1"/>
      <c r="C49166" s="1"/>
      <c r="G49166" s="5"/>
    </row>
    <row r="49167" spans="2:7" x14ac:dyDescent="0.3">
      <c r="B49167" s="1"/>
      <c r="C49167" s="1"/>
      <c r="G49167" s="5"/>
    </row>
    <row r="49168" spans="2:7" x14ac:dyDescent="0.3">
      <c r="B49168" s="1"/>
      <c r="C49168" s="1"/>
      <c r="G49168" s="5"/>
    </row>
    <row r="49169" spans="2:7" x14ac:dyDescent="0.3">
      <c r="B49169" s="1"/>
      <c r="C49169" s="1"/>
      <c r="G49169" s="5"/>
    </row>
    <row r="49170" spans="2:7" x14ac:dyDescent="0.3">
      <c r="B49170" s="1"/>
      <c r="C49170" s="1"/>
      <c r="G49170" s="5"/>
    </row>
    <row r="49171" spans="2:7" x14ac:dyDescent="0.3">
      <c r="B49171" s="1"/>
      <c r="C49171" s="1"/>
      <c r="G49171" s="5"/>
    </row>
    <row r="49172" spans="2:7" x14ac:dyDescent="0.3">
      <c r="B49172" s="1"/>
      <c r="C49172" s="1"/>
      <c r="G49172" s="5"/>
    </row>
    <row r="49173" spans="2:7" x14ac:dyDescent="0.3">
      <c r="B49173" s="1"/>
      <c r="C49173" s="1"/>
      <c r="G49173" s="5"/>
    </row>
    <row r="49174" spans="2:7" x14ac:dyDescent="0.3">
      <c r="B49174" s="1"/>
      <c r="C49174" s="1"/>
      <c r="G49174" s="5"/>
    </row>
    <row r="49175" spans="2:7" x14ac:dyDescent="0.3">
      <c r="B49175" s="1"/>
      <c r="C49175" s="1"/>
      <c r="G49175" s="5"/>
    </row>
    <row r="49176" spans="2:7" x14ac:dyDescent="0.3">
      <c r="B49176" s="1"/>
      <c r="C49176" s="1"/>
      <c r="G49176" s="5"/>
    </row>
    <row r="49177" spans="2:7" x14ac:dyDescent="0.3">
      <c r="B49177" s="1"/>
      <c r="C49177" s="1"/>
      <c r="G49177" s="5"/>
    </row>
    <row r="49178" spans="2:7" x14ac:dyDescent="0.3">
      <c r="B49178" s="1"/>
      <c r="C49178" s="1"/>
      <c r="G49178" s="5"/>
    </row>
    <row r="49179" spans="2:7" x14ac:dyDescent="0.3">
      <c r="B49179" s="1"/>
      <c r="C49179" s="1"/>
      <c r="G49179" s="5"/>
    </row>
    <row r="49180" spans="2:7" x14ac:dyDescent="0.3">
      <c r="B49180" s="1"/>
      <c r="C49180" s="1"/>
      <c r="G49180" s="5"/>
    </row>
    <row r="49181" spans="2:7" x14ac:dyDescent="0.3">
      <c r="B49181" s="1"/>
      <c r="C49181" s="1"/>
      <c r="G49181" s="5"/>
    </row>
    <row r="49182" spans="2:7" x14ac:dyDescent="0.3">
      <c r="B49182" s="1"/>
      <c r="C49182" s="1"/>
      <c r="G49182" s="5"/>
    </row>
    <row r="49183" spans="2:7" x14ac:dyDescent="0.3">
      <c r="B49183" s="1"/>
      <c r="C49183" s="1"/>
      <c r="G49183" s="5"/>
    </row>
    <row r="49184" spans="2:7" x14ac:dyDescent="0.3">
      <c r="B49184" s="1"/>
      <c r="C49184" s="1"/>
      <c r="G49184" s="5"/>
    </row>
    <row r="49185" spans="2:7" x14ac:dyDescent="0.3">
      <c r="B49185" s="1"/>
      <c r="C49185" s="1"/>
      <c r="G49185" s="5"/>
    </row>
    <row r="49186" spans="2:7" x14ac:dyDescent="0.3">
      <c r="B49186" s="1"/>
      <c r="C49186" s="1"/>
      <c r="G49186" s="5"/>
    </row>
    <row r="49187" spans="2:7" x14ac:dyDescent="0.3">
      <c r="B49187" s="1"/>
      <c r="C49187" s="1"/>
      <c r="G49187" s="5"/>
    </row>
    <row r="49188" spans="2:7" x14ac:dyDescent="0.3">
      <c r="B49188" s="1"/>
      <c r="C49188" s="1"/>
      <c r="G49188" s="5"/>
    </row>
    <row r="49189" spans="2:7" x14ac:dyDescent="0.3">
      <c r="B49189" s="1"/>
      <c r="C49189" s="1"/>
      <c r="G49189" s="5"/>
    </row>
    <row r="49190" spans="2:7" x14ac:dyDescent="0.3">
      <c r="B49190" s="1"/>
      <c r="C49190" s="1"/>
      <c r="G49190" s="5"/>
    </row>
    <row r="49191" spans="2:7" x14ac:dyDescent="0.3">
      <c r="B49191" s="1"/>
      <c r="C49191" s="1"/>
      <c r="G49191" s="5"/>
    </row>
    <row r="49192" spans="2:7" x14ac:dyDescent="0.3">
      <c r="B49192" s="1"/>
      <c r="C49192" s="1"/>
      <c r="G49192" s="5"/>
    </row>
    <row r="49193" spans="2:7" x14ac:dyDescent="0.3">
      <c r="B49193" s="1"/>
      <c r="C49193" s="1"/>
      <c r="G49193" s="5"/>
    </row>
    <row r="49194" spans="2:7" x14ac:dyDescent="0.3">
      <c r="B49194" s="1"/>
      <c r="C49194" s="1"/>
      <c r="G49194" s="5"/>
    </row>
    <row r="49195" spans="2:7" x14ac:dyDescent="0.3">
      <c r="B49195" s="1"/>
      <c r="C49195" s="1"/>
      <c r="G49195" s="5"/>
    </row>
    <row r="49196" spans="2:7" x14ac:dyDescent="0.3">
      <c r="B49196" s="1"/>
      <c r="C49196" s="1"/>
      <c r="G49196" s="5"/>
    </row>
    <row r="49197" spans="2:7" x14ac:dyDescent="0.3">
      <c r="B49197" s="1"/>
      <c r="C49197" s="1"/>
      <c r="G49197" s="5"/>
    </row>
    <row r="49198" spans="2:7" x14ac:dyDescent="0.3">
      <c r="B49198" s="1"/>
      <c r="C49198" s="1"/>
      <c r="G49198" s="5"/>
    </row>
    <row r="49199" spans="2:7" x14ac:dyDescent="0.3">
      <c r="B49199" s="1"/>
      <c r="C49199" s="1"/>
      <c r="G49199" s="5"/>
    </row>
    <row r="49200" spans="2:7" x14ac:dyDescent="0.3">
      <c r="B49200" s="1"/>
      <c r="C49200" s="1"/>
      <c r="G49200" s="5"/>
    </row>
    <row r="49201" spans="2:7" x14ac:dyDescent="0.3">
      <c r="B49201" s="1"/>
      <c r="C49201" s="1"/>
      <c r="G49201" s="5"/>
    </row>
    <row r="49202" spans="2:7" x14ac:dyDescent="0.3">
      <c r="B49202" s="1"/>
      <c r="C49202" s="1"/>
      <c r="G49202" s="5"/>
    </row>
    <row r="49203" spans="2:7" x14ac:dyDescent="0.3">
      <c r="B49203" s="1"/>
      <c r="C49203" s="1"/>
      <c r="G49203" s="5"/>
    </row>
    <row r="49204" spans="2:7" x14ac:dyDescent="0.3">
      <c r="B49204" s="1"/>
      <c r="C49204" s="1"/>
      <c r="G49204" s="5"/>
    </row>
    <row r="49205" spans="2:7" x14ac:dyDescent="0.3">
      <c r="B49205" s="1"/>
      <c r="C49205" s="1"/>
      <c r="G49205" s="5"/>
    </row>
    <row r="49206" spans="2:7" x14ac:dyDescent="0.3">
      <c r="B49206" s="1"/>
      <c r="C49206" s="1"/>
      <c r="G49206" s="5"/>
    </row>
    <row r="49207" spans="2:7" x14ac:dyDescent="0.3">
      <c r="B49207" s="1"/>
      <c r="C49207" s="1"/>
      <c r="G49207" s="5"/>
    </row>
    <row r="49208" spans="2:7" x14ac:dyDescent="0.3">
      <c r="B49208" s="1"/>
      <c r="C49208" s="1"/>
      <c r="G49208" s="5"/>
    </row>
    <row r="49209" spans="2:7" x14ac:dyDescent="0.3">
      <c r="B49209" s="1"/>
      <c r="C49209" s="1"/>
      <c r="G49209" s="5"/>
    </row>
    <row r="49210" spans="2:7" x14ac:dyDescent="0.3">
      <c r="B49210" s="1"/>
      <c r="C49210" s="1"/>
      <c r="G49210" s="5"/>
    </row>
    <row r="49211" spans="2:7" x14ac:dyDescent="0.3">
      <c r="B49211" s="1"/>
      <c r="C49211" s="1"/>
      <c r="G49211" s="5"/>
    </row>
    <row r="49212" spans="2:7" x14ac:dyDescent="0.3">
      <c r="B49212" s="1"/>
      <c r="C49212" s="1"/>
      <c r="G49212" s="5"/>
    </row>
    <row r="49213" spans="2:7" x14ac:dyDescent="0.3">
      <c r="B49213" s="1"/>
      <c r="C49213" s="1"/>
      <c r="G49213" s="5"/>
    </row>
    <row r="49214" spans="2:7" x14ac:dyDescent="0.3">
      <c r="B49214" s="1"/>
      <c r="C49214" s="1"/>
      <c r="G49214" s="5"/>
    </row>
    <row r="49215" spans="2:7" x14ac:dyDescent="0.3">
      <c r="B49215" s="1"/>
      <c r="C49215" s="1"/>
      <c r="G49215" s="5"/>
    </row>
    <row r="49216" spans="2:7" x14ac:dyDescent="0.3">
      <c r="B49216" s="1"/>
      <c r="C49216" s="1"/>
      <c r="G49216" s="5"/>
    </row>
    <row r="49217" spans="2:7" x14ac:dyDescent="0.3">
      <c r="B49217" s="1"/>
      <c r="C49217" s="1"/>
      <c r="G49217" s="5"/>
    </row>
    <row r="49218" spans="2:7" x14ac:dyDescent="0.3">
      <c r="B49218" s="1"/>
      <c r="C49218" s="1"/>
      <c r="G49218" s="5"/>
    </row>
    <row r="49219" spans="2:7" x14ac:dyDescent="0.3">
      <c r="B49219" s="1"/>
      <c r="C49219" s="1"/>
      <c r="G49219" s="5"/>
    </row>
    <row r="49220" spans="2:7" x14ac:dyDescent="0.3">
      <c r="B49220" s="1"/>
      <c r="C49220" s="1"/>
      <c r="G49220" s="5"/>
    </row>
    <row r="49221" spans="2:7" x14ac:dyDescent="0.3">
      <c r="B49221" s="1"/>
      <c r="C49221" s="1"/>
      <c r="G49221" s="5"/>
    </row>
    <row r="49222" spans="2:7" x14ac:dyDescent="0.3">
      <c r="B49222" s="1"/>
      <c r="C49222" s="1"/>
      <c r="G49222" s="5"/>
    </row>
    <row r="49223" spans="2:7" x14ac:dyDescent="0.3">
      <c r="B49223" s="1"/>
      <c r="C49223" s="1"/>
      <c r="G49223" s="5"/>
    </row>
    <row r="49224" spans="2:7" x14ac:dyDescent="0.3">
      <c r="B49224" s="1"/>
      <c r="C49224" s="1"/>
      <c r="G49224" s="5"/>
    </row>
    <row r="49225" spans="2:7" x14ac:dyDescent="0.3">
      <c r="B49225" s="1"/>
      <c r="C49225" s="1"/>
      <c r="G49225" s="5"/>
    </row>
    <row r="49226" spans="2:7" x14ac:dyDescent="0.3">
      <c r="B49226" s="1"/>
      <c r="C49226" s="1"/>
      <c r="G49226" s="5"/>
    </row>
    <row r="49227" spans="2:7" x14ac:dyDescent="0.3">
      <c r="B49227" s="1"/>
      <c r="C49227" s="1"/>
      <c r="G49227" s="5"/>
    </row>
    <row r="49228" spans="2:7" x14ac:dyDescent="0.3">
      <c r="B49228" s="1"/>
      <c r="C49228" s="1"/>
      <c r="G49228" s="5"/>
    </row>
    <row r="49229" spans="2:7" x14ac:dyDescent="0.3">
      <c r="B49229" s="1"/>
      <c r="C49229" s="1"/>
      <c r="G49229" s="5"/>
    </row>
    <row r="49230" spans="2:7" x14ac:dyDescent="0.3">
      <c r="B49230" s="1"/>
      <c r="C49230" s="1"/>
      <c r="G49230" s="5"/>
    </row>
    <row r="49231" spans="2:7" x14ac:dyDescent="0.3">
      <c r="B49231" s="1"/>
      <c r="C49231" s="1"/>
      <c r="G49231" s="5"/>
    </row>
    <row r="49232" spans="2:7" x14ac:dyDescent="0.3">
      <c r="B49232" s="1"/>
      <c r="C49232" s="1"/>
      <c r="G49232" s="5"/>
    </row>
    <row r="49233" spans="2:7" x14ac:dyDescent="0.3">
      <c r="B49233" s="1"/>
      <c r="C49233" s="1"/>
      <c r="G49233" s="5"/>
    </row>
    <row r="49234" spans="2:7" x14ac:dyDescent="0.3">
      <c r="B49234" s="1"/>
      <c r="C49234" s="1"/>
      <c r="G49234" s="5"/>
    </row>
    <row r="49235" spans="2:7" x14ac:dyDescent="0.3">
      <c r="B49235" s="1"/>
      <c r="C49235" s="1"/>
      <c r="G49235" s="5"/>
    </row>
    <row r="49236" spans="2:7" x14ac:dyDescent="0.3">
      <c r="B49236" s="1"/>
      <c r="C49236" s="1"/>
      <c r="G49236" s="5"/>
    </row>
    <row r="49237" spans="2:7" x14ac:dyDescent="0.3">
      <c r="B49237" s="1"/>
      <c r="C49237" s="1"/>
      <c r="G49237" s="5"/>
    </row>
    <row r="49238" spans="2:7" x14ac:dyDescent="0.3">
      <c r="B49238" s="1"/>
      <c r="C49238" s="1"/>
      <c r="G49238" s="5"/>
    </row>
    <row r="49239" spans="2:7" x14ac:dyDescent="0.3">
      <c r="B49239" s="1"/>
      <c r="C49239" s="1"/>
      <c r="G49239" s="5"/>
    </row>
    <row r="49240" spans="2:7" x14ac:dyDescent="0.3">
      <c r="B49240" s="1"/>
      <c r="C49240" s="1"/>
      <c r="G49240" s="5"/>
    </row>
    <row r="49241" spans="2:7" x14ac:dyDescent="0.3">
      <c r="B49241" s="1"/>
      <c r="C49241" s="1"/>
      <c r="G49241" s="5"/>
    </row>
    <row r="49242" spans="2:7" x14ac:dyDescent="0.3">
      <c r="B49242" s="1"/>
      <c r="C49242" s="1"/>
      <c r="G49242" s="5"/>
    </row>
    <row r="49243" spans="2:7" x14ac:dyDescent="0.3">
      <c r="B49243" s="1"/>
      <c r="C49243" s="1"/>
      <c r="G49243" s="5"/>
    </row>
    <row r="49244" spans="2:7" x14ac:dyDescent="0.3">
      <c r="B49244" s="1"/>
      <c r="C49244" s="1"/>
      <c r="G49244" s="5"/>
    </row>
    <row r="49245" spans="2:7" x14ac:dyDescent="0.3">
      <c r="B49245" s="1"/>
      <c r="C49245" s="1"/>
      <c r="G49245" s="5"/>
    </row>
    <row r="49246" spans="2:7" x14ac:dyDescent="0.3">
      <c r="B49246" s="1"/>
      <c r="C49246" s="1"/>
      <c r="G49246" s="5"/>
    </row>
    <row r="49247" spans="2:7" x14ac:dyDescent="0.3">
      <c r="B49247" s="1"/>
      <c r="C49247" s="1"/>
      <c r="G49247" s="5"/>
    </row>
    <row r="49248" spans="2:7" x14ac:dyDescent="0.3">
      <c r="B49248" s="1"/>
      <c r="C49248" s="1"/>
      <c r="G49248" s="5"/>
    </row>
    <row r="49249" spans="2:7" x14ac:dyDescent="0.3">
      <c r="B49249" s="1"/>
      <c r="C49249" s="1"/>
      <c r="G49249" s="5"/>
    </row>
    <row r="49250" spans="2:7" x14ac:dyDescent="0.3">
      <c r="B49250" s="1"/>
      <c r="C49250" s="1"/>
      <c r="G49250" s="5"/>
    </row>
    <row r="49251" spans="2:7" x14ac:dyDescent="0.3">
      <c r="B49251" s="1"/>
      <c r="C49251" s="1"/>
      <c r="G49251" s="5"/>
    </row>
    <row r="49252" spans="2:7" x14ac:dyDescent="0.3">
      <c r="B49252" s="1"/>
      <c r="C49252" s="1"/>
      <c r="G49252" s="5"/>
    </row>
    <row r="49253" spans="2:7" x14ac:dyDescent="0.3">
      <c r="B49253" s="1"/>
      <c r="C49253" s="1"/>
      <c r="G49253" s="5"/>
    </row>
    <row r="49254" spans="2:7" x14ac:dyDescent="0.3">
      <c r="B49254" s="1"/>
      <c r="C49254" s="1"/>
      <c r="G49254" s="5"/>
    </row>
    <row r="49255" spans="2:7" x14ac:dyDescent="0.3">
      <c r="B49255" s="1"/>
      <c r="C49255" s="1"/>
      <c r="G49255" s="5"/>
    </row>
    <row r="49256" spans="2:7" x14ac:dyDescent="0.3">
      <c r="B49256" s="1"/>
      <c r="C49256" s="1"/>
      <c r="G49256" s="5"/>
    </row>
    <row r="49257" spans="2:7" x14ac:dyDescent="0.3">
      <c r="B49257" s="1"/>
      <c r="C49257" s="1"/>
      <c r="G49257" s="5"/>
    </row>
    <row r="49258" spans="2:7" x14ac:dyDescent="0.3">
      <c r="B49258" s="1"/>
      <c r="C49258" s="1"/>
      <c r="G49258" s="5"/>
    </row>
    <row r="49259" spans="2:7" x14ac:dyDescent="0.3">
      <c r="B49259" s="1"/>
      <c r="C49259" s="1"/>
      <c r="G49259" s="5"/>
    </row>
    <row r="49260" spans="2:7" x14ac:dyDescent="0.3">
      <c r="B49260" s="1"/>
      <c r="C49260" s="1"/>
      <c r="G49260" s="5"/>
    </row>
    <row r="49261" spans="2:7" x14ac:dyDescent="0.3">
      <c r="B49261" s="1"/>
      <c r="C49261" s="1"/>
      <c r="G49261" s="5"/>
    </row>
    <row r="49262" spans="2:7" x14ac:dyDescent="0.3">
      <c r="B49262" s="1"/>
      <c r="C49262" s="1"/>
      <c r="G49262" s="5"/>
    </row>
    <row r="49263" spans="2:7" x14ac:dyDescent="0.3">
      <c r="B49263" s="1"/>
      <c r="C49263" s="1"/>
      <c r="G49263" s="5"/>
    </row>
    <row r="49264" spans="2:7" x14ac:dyDescent="0.3">
      <c r="B49264" s="1"/>
      <c r="C49264" s="1"/>
      <c r="G49264" s="5"/>
    </row>
    <row r="49265" spans="2:7" x14ac:dyDescent="0.3">
      <c r="B49265" s="1"/>
      <c r="C49265" s="1"/>
      <c r="G49265" s="5"/>
    </row>
    <row r="49266" spans="2:7" x14ac:dyDescent="0.3">
      <c r="B49266" s="1"/>
      <c r="C49266" s="1"/>
      <c r="G49266" s="5"/>
    </row>
    <row r="49267" spans="2:7" x14ac:dyDescent="0.3">
      <c r="B49267" s="1"/>
      <c r="C49267" s="1"/>
      <c r="G49267" s="5"/>
    </row>
    <row r="49268" spans="2:7" x14ac:dyDescent="0.3">
      <c r="B49268" s="1"/>
      <c r="C49268" s="1"/>
      <c r="G49268" s="5"/>
    </row>
    <row r="49269" spans="2:7" x14ac:dyDescent="0.3">
      <c r="B49269" s="1"/>
      <c r="C49269" s="1"/>
      <c r="G49269" s="5"/>
    </row>
    <row r="49270" spans="2:7" x14ac:dyDescent="0.3">
      <c r="B49270" s="1"/>
      <c r="C49270" s="1"/>
      <c r="G49270" s="5"/>
    </row>
    <row r="49271" spans="2:7" x14ac:dyDescent="0.3">
      <c r="B49271" s="1"/>
      <c r="C49271" s="1"/>
      <c r="G49271" s="5"/>
    </row>
    <row r="49272" spans="2:7" x14ac:dyDescent="0.3">
      <c r="B49272" s="1"/>
      <c r="C49272" s="1"/>
      <c r="G49272" s="5"/>
    </row>
    <row r="49273" spans="2:7" x14ac:dyDescent="0.3">
      <c r="B49273" s="1"/>
      <c r="C49273" s="1"/>
      <c r="G49273" s="5"/>
    </row>
    <row r="49274" spans="2:7" x14ac:dyDescent="0.3">
      <c r="B49274" s="1"/>
      <c r="C49274" s="1"/>
      <c r="G49274" s="5"/>
    </row>
    <row r="49275" spans="2:7" x14ac:dyDescent="0.3">
      <c r="B49275" s="1"/>
      <c r="C49275" s="1"/>
      <c r="G49275" s="5"/>
    </row>
    <row r="49276" spans="2:7" x14ac:dyDescent="0.3">
      <c r="B49276" s="1"/>
      <c r="C49276" s="1"/>
      <c r="G49276" s="5"/>
    </row>
    <row r="49277" spans="2:7" x14ac:dyDescent="0.3">
      <c r="B49277" s="1"/>
      <c r="C49277" s="1"/>
      <c r="G49277" s="5"/>
    </row>
    <row r="49278" spans="2:7" x14ac:dyDescent="0.3">
      <c r="B49278" s="1"/>
      <c r="C49278" s="1"/>
      <c r="G49278" s="5"/>
    </row>
    <row r="49279" spans="2:7" x14ac:dyDescent="0.3">
      <c r="B49279" s="1"/>
      <c r="C49279" s="1"/>
      <c r="G49279" s="5"/>
    </row>
    <row r="49280" spans="2:7" x14ac:dyDescent="0.3">
      <c r="B49280" s="1"/>
      <c r="C49280" s="1"/>
      <c r="G49280" s="5"/>
    </row>
    <row r="49281" spans="2:7" x14ac:dyDescent="0.3">
      <c r="B49281" s="1"/>
      <c r="C49281" s="1"/>
      <c r="G49281" s="5"/>
    </row>
    <row r="49282" spans="2:7" x14ac:dyDescent="0.3">
      <c r="B49282" s="1"/>
      <c r="C49282" s="1"/>
      <c r="G49282" s="5"/>
    </row>
    <row r="49283" spans="2:7" x14ac:dyDescent="0.3">
      <c r="B49283" s="1"/>
      <c r="C49283" s="1"/>
      <c r="G49283" s="5"/>
    </row>
    <row r="49284" spans="2:7" x14ac:dyDescent="0.3">
      <c r="B49284" s="1"/>
      <c r="C49284" s="1"/>
      <c r="G49284" s="5"/>
    </row>
    <row r="49285" spans="2:7" x14ac:dyDescent="0.3">
      <c r="B49285" s="1"/>
      <c r="C49285" s="1"/>
      <c r="G49285" s="5"/>
    </row>
    <row r="49286" spans="2:7" x14ac:dyDescent="0.3">
      <c r="B49286" s="1"/>
      <c r="C49286" s="1"/>
      <c r="G49286" s="5"/>
    </row>
    <row r="49287" spans="2:7" x14ac:dyDescent="0.3">
      <c r="B49287" s="1"/>
      <c r="C49287" s="1"/>
      <c r="G49287" s="5"/>
    </row>
    <row r="49288" spans="2:7" x14ac:dyDescent="0.3">
      <c r="B49288" s="1"/>
      <c r="C49288" s="1"/>
      <c r="G49288" s="5"/>
    </row>
    <row r="49289" spans="2:7" x14ac:dyDescent="0.3">
      <c r="B49289" s="1"/>
      <c r="C49289" s="1"/>
      <c r="G49289" s="5"/>
    </row>
    <row r="49290" spans="2:7" x14ac:dyDescent="0.3">
      <c r="B49290" s="1"/>
      <c r="C49290" s="1"/>
      <c r="G49290" s="5"/>
    </row>
    <row r="49291" spans="2:7" x14ac:dyDescent="0.3">
      <c r="B49291" s="1"/>
      <c r="C49291" s="1"/>
      <c r="G49291" s="5"/>
    </row>
    <row r="49292" spans="2:7" x14ac:dyDescent="0.3">
      <c r="B49292" s="1"/>
      <c r="C49292" s="1"/>
      <c r="G49292" s="5"/>
    </row>
    <row r="49293" spans="2:7" x14ac:dyDescent="0.3">
      <c r="B49293" s="1"/>
      <c r="C49293" s="1"/>
      <c r="G49293" s="5"/>
    </row>
    <row r="49294" spans="2:7" x14ac:dyDescent="0.3">
      <c r="B49294" s="1"/>
      <c r="C49294" s="1"/>
      <c r="G49294" s="5"/>
    </row>
    <row r="49295" spans="2:7" x14ac:dyDescent="0.3">
      <c r="B49295" s="1"/>
      <c r="C49295" s="1"/>
      <c r="G49295" s="5"/>
    </row>
    <row r="49296" spans="2:7" x14ac:dyDescent="0.3">
      <c r="B49296" s="1"/>
      <c r="C49296" s="1"/>
      <c r="G49296" s="5"/>
    </row>
    <row r="49297" spans="2:7" x14ac:dyDescent="0.3">
      <c r="B49297" s="1"/>
      <c r="C49297" s="1"/>
      <c r="G49297" s="5"/>
    </row>
    <row r="49298" spans="2:7" x14ac:dyDescent="0.3">
      <c r="B49298" s="1"/>
      <c r="C49298" s="1"/>
      <c r="G49298" s="5"/>
    </row>
    <row r="49299" spans="2:7" x14ac:dyDescent="0.3">
      <c r="B49299" s="1"/>
      <c r="C49299" s="1"/>
      <c r="G49299" s="5"/>
    </row>
    <row r="49300" spans="2:7" x14ac:dyDescent="0.3">
      <c r="B49300" s="1"/>
      <c r="C49300" s="1"/>
      <c r="G49300" s="5"/>
    </row>
    <row r="49301" spans="2:7" x14ac:dyDescent="0.3">
      <c r="B49301" s="1"/>
      <c r="C49301" s="1"/>
      <c r="G49301" s="5"/>
    </row>
    <row r="49302" spans="2:7" x14ac:dyDescent="0.3">
      <c r="B49302" s="1"/>
      <c r="C49302" s="1"/>
      <c r="G49302" s="5"/>
    </row>
    <row r="49303" spans="2:7" x14ac:dyDescent="0.3">
      <c r="B49303" s="1"/>
      <c r="C49303" s="1"/>
      <c r="G49303" s="5"/>
    </row>
    <row r="49304" spans="2:7" x14ac:dyDescent="0.3">
      <c r="B49304" s="1"/>
      <c r="C49304" s="1"/>
      <c r="G49304" s="5"/>
    </row>
    <row r="49305" spans="2:7" x14ac:dyDescent="0.3">
      <c r="B49305" s="1"/>
      <c r="C49305" s="1"/>
      <c r="G49305" s="5"/>
    </row>
    <row r="49306" spans="2:7" x14ac:dyDescent="0.3">
      <c r="B49306" s="1"/>
      <c r="C49306" s="1"/>
      <c r="G49306" s="5"/>
    </row>
    <row r="49307" spans="2:7" x14ac:dyDescent="0.3">
      <c r="B49307" s="1"/>
      <c r="C49307" s="1"/>
      <c r="G49307" s="5"/>
    </row>
    <row r="49308" spans="2:7" x14ac:dyDescent="0.3">
      <c r="B49308" s="1"/>
      <c r="C49308" s="1"/>
      <c r="G49308" s="5"/>
    </row>
    <row r="49309" spans="2:7" x14ac:dyDescent="0.3">
      <c r="B49309" s="1"/>
      <c r="C49309" s="1"/>
      <c r="G49309" s="5"/>
    </row>
    <row r="49310" spans="2:7" x14ac:dyDescent="0.3">
      <c r="B49310" s="1"/>
      <c r="C49310" s="1"/>
      <c r="G49310" s="5"/>
    </row>
    <row r="49311" spans="2:7" x14ac:dyDescent="0.3">
      <c r="B49311" s="1"/>
      <c r="C49311" s="1"/>
      <c r="G49311" s="5"/>
    </row>
    <row r="49312" spans="2:7" x14ac:dyDescent="0.3">
      <c r="B49312" s="1"/>
      <c r="C49312" s="1"/>
      <c r="G49312" s="5"/>
    </row>
    <row r="49313" spans="2:7" x14ac:dyDescent="0.3">
      <c r="B49313" s="1"/>
      <c r="C49313" s="1"/>
      <c r="G49313" s="5"/>
    </row>
    <row r="49314" spans="2:7" x14ac:dyDescent="0.3">
      <c r="B49314" s="1"/>
      <c r="C49314" s="1"/>
      <c r="G49314" s="5"/>
    </row>
    <row r="49315" spans="2:7" x14ac:dyDescent="0.3">
      <c r="B49315" s="1"/>
      <c r="C49315" s="1"/>
      <c r="G49315" s="5"/>
    </row>
    <row r="49316" spans="2:7" x14ac:dyDescent="0.3">
      <c r="B49316" s="1"/>
      <c r="C49316" s="1"/>
      <c r="G49316" s="5"/>
    </row>
    <row r="49317" spans="2:7" x14ac:dyDescent="0.3">
      <c r="B49317" s="1"/>
      <c r="C49317" s="1"/>
      <c r="G49317" s="5"/>
    </row>
    <row r="49318" spans="2:7" x14ac:dyDescent="0.3">
      <c r="B49318" s="1"/>
      <c r="C49318" s="1"/>
      <c r="G49318" s="5"/>
    </row>
    <row r="49319" spans="2:7" x14ac:dyDescent="0.3">
      <c r="B49319" s="1"/>
      <c r="C49319" s="1"/>
      <c r="G49319" s="5"/>
    </row>
    <row r="49320" spans="2:7" x14ac:dyDescent="0.3">
      <c r="B49320" s="1"/>
      <c r="C49320" s="1"/>
      <c r="G49320" s="5"/>
    </row>
    <row r="49321" spans="2:7" x14ac:dyDescent="0.3">
      <c r="B49321" s="1"/>
      <c r="C49321" s="1"/>
      <c r="G49321" s="5"/>
    </row>
    <row r="49322" spans="2:7" x14ac:dyDescent="0.3">
      <c r="B49322" s="1"/>
      <c r="C49322" s="1"/>
      <c r="G49322" s="5"/>
    </row>
    <row r="49323" spans="2:7" x14ac:dyDescent="0.3">
      <c r="B49323" s="1"/>
      <c r="C49323" s="1"/>
      <c r="G49323" s="5"/>
    </row>
    <row r="49324" spans="2:7" x14ac:dyDescent="0.3">
      <c r="B49324" s="1"/>
      <c r="C49324" s="1"/>
      <c r="G49324" s="5"/>
    </row>
    <row r="49325" spans="2:7" x14ac:dyDescent="0.3">
      <c r="B49325" s="1"/>
      <c r="C49325" s="1"/>
      <c r="G49325" s="5"/>
    </row>
    <row r="49326" spans="2:7" x14ac:dyDescent="0.3">
      <c r="B49326" s="1"/>
      <c r="C49326" s="1"/>
      <c r="G49326" s="5"/>
    </row>
    <row r="49327" spans="2:7" x14ac:dyDescent="0.3">
      <c r="B49327" s="1"/>
      <c r="C49327" s="1"/>
      <c r="G49327" s="5"/>
    </row>
    <row r="49328" spans="2:7" x14ac:dyDescent="0.3">
      <c r="B49328" s="1"/>
      <c r="C49328" s="1"/>
      <c r="G49328" s="5"/>
    </row>
    <row r="49329" spans="2:7" x14ac:dyDescent="0.3">
      <c r="B49329" s="1"/>
      <c r="C49329" s="1"/>
      <c r="G49329" s="5"/>
    </row>
    <row r="49330" spans="2:7" x14ac:dyDescent="0.3">
      <c r="B49330" s="1"/>
      <c r="C49330" s="1"/>
      <c r="G49330" s="5"/>
    </row>
    <row r="49331" spans="2:7" x14ac:dyDescent="0.3">
      <c r="B49331" s="1"/>
      <c r="C49331" s="1"/>
      <c r="G49331" s="5"/>
    </row>
    <row r="49332" spans="2:7" x14ac:dyDescent="0.3">
      <c r="B49332" s="1"/>
      <c r="C49332" s="1"/>
      <c r="G49332" s="5"/>
    </row>
    <row r="49333" spans="2:7" x14ac:dyDescent="0.3">
      <c r="B49333" s="1"/>
      <c r="C49333" s="1"/>
      <c r="G49333" s="5"/>
    </row>
    <row r="49334" spans="2:7" x14ac:dyDescent="0.3">
      <c r="B49334" s="1"/>
      <c r="C49334" s="1"/>
      <c r="G49334" s="5"/>
    </row>
    <row r="49335" spans="2:7" x14ac:dyDescent="0.3">
      <c r="B49335" s="1"/>
      <c r="C49335" s="1"/>
      <c r="G49335" s="5"/>
    </row>
    <row r="49336" spans="2:7" x14ac:dyDescent="0.3">
      <c r="B49336" s="1"/>
      <c r="C49336" s="1"/>
      <c r="G49336" s="5"/>
    </row>
    <row r="49337" spans="2:7" x14ac:dyDescent="0.3">
      <c r="B49337" s="1"/>
      <c r="C49337" s="1"/>
      <c r="G49337" s="5"/>
    </row>
    <row r="49338" spans="2:7" x14ac:dyDescent="0.3">
      <c r="B49338" s="1"/>
      <c r="C49338" s="1"/>
      <c r="G49338" s="5"/>
    </row>
    <row r="49339" spans="2:7" x14ac:dyDescent="0.3">
      <c r="B49339" s="1"/>
      <c r="C49339" s="1"/>
      <c r="G49339" s="5"/>
    </row>
    <row r="49340" spans="2:7" x14ac:dyDescent="0.3">
      <c r="B49340" s="1"/>
      <c r="C49340" s="1"/>
      <c r="G49340" s="5"/>
    </row>
    <row r="49341" spans="2:7" x14ac:dyDescent="0.3">
      <c r="B49341" s="1"/>
      <c r="C49341" s="1"/>
      <c r="G49341" s="5"/>
    </row>
    <row r="49342" spans="2:7" x14ac:dyDescent="0.3">
      <c r="B49342" s="1"/>
      <c r="C49342" s="1"/>
      <c r="G49342" s="5"/>
    </row>
    <row r="49343" spans="2:7" x14ac:dyDescent="0.3">
      <c r="B49343" s="1"/>
      <c r="C49343" s="1"/>
      <c r="G49343" s="5"/>
    </row>
    <row r="49344" spans="2:7" x14ac:dyDescent="0.3">
      <c r="B49344" s="1"/>
      <c r="C49344" s="1"/>
      <c r="G49344" s="5"/>
    </row>
    <row r="49345" spans="2:7" x14ac:dyDescent="0.3">
      <c r="B49345" s="1"/>
      <c r="C49345" s="1"/>
      <c r="G49345" s="5"/>
    </row>
    <row r="49346" spans="2:7" x14ac:dyDescent="0.3">
      <c r="B49346" s="1"/>
      <c r="C49346" s="1"/>
      <c r="G49346" s="5"/>
    </row>
    <row r="49347" spans="2:7" x14ac:dyDescent="0.3">
      <c r="B49347" s="1"/>
      <c r="C49347" s="1"/>
      <c r="G49347" s="5"/>
    </row>
    <row r="49348" spans="2:7" x14ac:dyDescent="0.3">
      <c r="B49348" s="1"/>
      <c r="C49348" s="1"/>
      <c r="G49348" s="5"/>
    </row>
    <row r="49349" spans="2:7" x14ac:dyDescent="0.3">
      <c r="B49349" s="1"/>
      <c r="C49349" s="1"/>
      <c r="G49349" s="5"/>
    </row>
    <row r="49350" spans="2:7" x14ac:dyDescent="0.3">
      <c r="B49350" s="1"/>
      <c r="C49350" s="1"/>
      <c r="G49350" s="5"/>
    </row>
    <row r="49351" spans="2:7" x14ac:dyDescent="0.3">
      <c r="B49351" s="1"/>
      <c r="C49351" s="1"/>
      <c r="G49351" s="5"/>
    </row>
    <row r="49352" spans="2:7" x14ac:dyDescent="0.3">
      <c r="B49352" s="1"/>
      <c r="C49352" s="1"/>
      <c r="G49352" s="5"/>
    </row>
    <row r="49353" spans="2:7" x14ac:dyDescent="0.3">
      <c r="B49353" s="1"/>
      <c r="C49353" s="1"/>
      <c r="G49353" s="5"/>
    </row>
    <row r="49354" spans="2:7" x14ac:dyDescent="0.3">
      <c r="B49354" s="1"/>
      <c r="C49354" s="1"/>
      <c r="G49354" s="5"/>
    </row>
    <row r="49355" spans="2:7" x14ac:dyDescent="0.3">
      <c r="B49355" s="1"/>
      <c r="C49355" s="1"/>
      <c r="G49355" s="5"/>
    </row>
    <row r="49356" spans="2:7" x14ac:dyDescent="0.3">
      <c r="B49356" s="1"/>
      <c r="C49356" s="1"/>
      <c r="G49356" s="5"/>
    </row>
    <row r="49357" spans="2:7" x14ac:dyDescent="0.3">
      <c r="B49357" s="1"/>
      <c r="C49357" s="1"/>
      <c r="G49357" s="5"/>
    </row>
    <row r="49358" spans="2:7" x14ac:dyDescent="0.3">
      <c r="B49358" s="1"/>
      <c r="C49358" s="1"/>
      <c r="G49358" s="5"/>
    </row>
    <row r="49359" spans="2:7" x14ac:dyDescent="0.3">
      <c r="B49359" s="1"/>
      <c r="C49359" s="1"/>
      <c r="G49359" s="5"/>
    </row>
    <row r="49360" spans="2:7" x14ac:dyDescent="0.3">
      <c r="B49360" s="1"/>
      <c r="C49360" s="1"/>
      <c r="G49360" s="5"/>
    </row>
    <row r="49361" spans="2:7" x14ac:dyDescent="0.3">
      <c r="B49361" s="1"/>
      <c r="C49361" s="1"/>
      <c r="G49361" s="5"/>
    </row>
    <row r="49362" spans="2:7" x14ac:dyDescent="0.3">
      <c r="B49362" s="1"/>
      <c r="C49362" s="1"/>
      <c r="G49362" s="5"/>
    </row>
    <row r="49363" spans="2:7" x14ac:dyDescent="0.3">
      <c r="B49363" s="1"/>
      <c r="C49363" s="1"/>
      <c r="G49363" s="5"/>
    </row>
    <row r="49364" spans="2:7" x14ac:dyDescent="0.3">
      <c r="B49364" s="1"/>
      <c r="C49364" s="1"/>
      <c r="G49364" s="5"/>
    </row>
    <row r="49365" spans="2:7" x14ac:dyDescent="0.3">
      <c r="B49365" s="1"/>
      <c r="C49365" s="1"/>
      <c r="G49365" s="5"/>
    </row>
    <row r="49366" spans="2:7" x14ac:dyDescent="0.3">
      <c r="B49366" s="1"/>
      <c r="C49366" s="1"/>
      <c r="G49366" s="5"/>
    </row>
    <row r="49367" spans="2:7" x14ac:dyDescent="0.3">
      <c r="B49367" s="1"/>
      <c r="C49367" s="1"/>
      <c r="G49367" s="5"/>
    </row>
    <row r="49368" spans="2:7" x14ac:dyDescent="0.3">
      <c r="B49368" s="1"/>
      <c r="C49368" s="1"/>
      <c r="G49368" s="5"/>
    </row>
    <row r="49369" spans="2:7" x14ac:dyDescent="0.3">
      <c r="B49369" s="1"/>
      <c r="C49369" s="1"/>
      <c r="G49369" s="5"/>
    </row>
    <row r="49370" spans="2:7" x14ac:dyDescent="0.3">
      <c r="B49370" s="1"/>
      <c r="C49370" s="1"/>
      <c r="G49370" s="5"/>
    </row>
    <row r="49371" spans="2:7" x14ac:dyDescent="0.3">
      <c r="B49371" s="1"/>
      <c r="C49371" s="1"/>
      <c r="G49371" s="5"/>
    </row>
    <row r="49372" spans="2:7" x14ac:dyDescent="0.3">
      <c r="B49372" s="1"/>
      <c r="C49372" s="1"/>
      <c r="G49372" s="5"/>
    </row>
    <row r="49373" spans="2:7" x14ac:dyDescent="0.3">
      <c r="B49373" s="1"/>
      <c r="C49373" s="1"/>
      <c r="G49373" s="5"/>
    </row>
    <row r="49374" spans="2:7" x14ac:dyDescent="0.3">
      <c r="B49374" s="1"/>
      <c r="C49374" s="1"/>
      <c r="G49374" s="5"/>
    </row>
    <row r="49375" spans="2:7" x14ac:dyDescent="0.3">
      <c r="B49375" s="1"/>
      <c r="C49375" s="1"/>
      <c r="G49375" s="5"/>
    </row>
    <row r="49376" spans="2:7" x14ac:dyDescent="0.3">
      <c r="B49376" s="1"/>
      <c r="C49376" s="1"/>
      <c r="G49376" s="5"/>
    </row>
    <row r="49377" spans="2:7" x14ac:dyDescent="0.3">
      <c r="B49377" s="1"/>
      <c r="C49377" s="1"/>
      <c r="G49377" s="5"/>
    </row>
    <row r="49378" spans="2:7" x14ac:dyDescent="0.3">
      <c r="B49378" s="1"/>
      <c r="C49378" s="1"/>
      <c r="G49378" s="5"/>
    </row>
    <row r="49379" spans="2:7" x14ac:dyDescent="0.3">
      <c r="B49379" s="1"/>
      <c r="C49379" s="1"/>
      <c r="G49379" s="5"/>
    </row>
    <row r="49380" spans="2:7" x14ac:dyDescent="0.3">
      <c r="B49380" s="1"/>
      <c r="C49380" s="1"/>
      <c r="G49380" s="5"/>
    </row>
    <row r="49381" spans="2:7" x14ac:dyDescent="0.3">
      <c r="B49381" s="1"/>
      <c r="C49381" s="1"/>
      <c r="G49381" s="5"/>
    </row>
    <row r="49382" spans="2:7" x14ac:dyDescent="0.3">
      <c r="B49382" s="1"/>
      <c r="C49382" s="1"/>
      <c r="G49382" s="5"/>
    </row>
    <row r="49383" spans="2:7" x14ac:dyDescent="0.3">
      <c r="B49383" s="1"/>
      <c r="C49383" s="1"/>
      <c r="G49383" s="5"/>
    </row>
    <row r="49384" spans="2:7" x14ac:dyDescent="0.3">
      <c r="B49384" s="1"/>
      <c r="C49384" s="1"/>
      <c r="G49384" s="5"/>
    </row>
    <row r="49385" spans="2:7" x14ac:dyDescent="0.3">
      <c r="B49385" s="1"/>
      <c r="C49385" s="1"/>
      <c r="G49385" s="5"/>
    </row>
    <row r="49386" spans="2:7" x14ac:dyDescent="0.3">
      <c r="B49386" s="1"/>
      <c r="C49386" s="1"/>
      <c r="G49386" s="5"/>
    </row>
    <row r="49387" spans="2:7" x14ac:dyDescent="0.3">
      <c r="B49387" s="1"/>
      <c r="C49387" s="1"/>
      <c r="G49387" s="5"/>
    </row>
    <row r="49388" spans="2:7" x14ac:dyDescent="0.3">
      <c r="B49388" s="1"/>
      <c r="C49388" s="1"/>
      <c r="G49388" s="5"/>
    </row>
    <row r="49389" spans="2:7" x14ac:dyDescent="0.3">
      <c r="B49389" s="1"/>
      <c r="C49389" s="1"/>
      <c r="G49389" s="5"/>
    </row>
    <row r="49390" spans="2:7" x14ac:dyDescent="0.3">
      <c r="B49390" s="1"/>
      <c r="C49390" s="1"/>
      <c r="G49390" s="5"/>
    </row>
    <row r="49391" spans="2:7" x14ac:dyDescent="0.3">
      <c r="B49391" s="1"/>
      <c r="C49391" s="1"/>
      <c r="G49391" s="5"/>
    </row>
    <row r="49392" spans="2:7" x14ac:dyDescent="0.3">
      <c r="B49392" s="1"/>
      <c r="C49392" s="1"/>
      <c r="G49392" s="5"/>
    </row>
    <row r="49393" spans="2:7" x14ac:dyDescent="0.3">
      <c r="B49393" s="1"/>
      <c r="C49393" s="1"/>
      <c r="G49393" s="5"/>
    </row>
    <row r="49394" spans="2:7" x14ac:dyDescent="0.3">
      <c r="B49394" s="1"/>
      <c r="C49394" s="1"/>
      <c r="G49394" s="5"/>
    </row>
    <row r="49395" spans="2:7" x14ac:dyDescent="0.3">
      <c r="B49395" s="1"/>
      <c r="C49395" s="1"/>
      <c r="G49395" s="5"/>
    </row>
    <row r="49396" spans="2:7" x14ac:dyDescent="0.3">
      <c r="B49396" s="1"/>
      <c r="C49396" s="1"/>
      <c r="G49396" s="5"/>
    </row>
    <row r="49397" spans="2:7" x14ac:dyDescent="0.3">
      <c r="B49397" s="1"/>
      <c r="C49397" s="1"/>
      <c r="G49397" s="5"/>
    </row>
    <row r="49398" spans="2:7" x14ac:dyDescent="0.3">
      <c r="B49398" s="1"/>
      <c r="C49398" s="1"/>
      <c r="G49398" s="5"/>
    </row>
    <row r="49399" spans="2:7" x14ac:dyDescent="0.3">
      <c r="B49399" s="1"/>
      <c r="C49399" s="1"/>
      <c r="G49399" s="5"/>
    </row>
    <row r="49400" spans="2:7" x14ac:dyDescent="0.3">
      <c r="B49400" s="1"/>
      <c r="C49400" s="1"/>
      <c r="G49400" s="5"/>
    </row>
    <row r="49401" spans="2:7" x14ac:dyDescent="0.3">
      <c r="B49401" s="1"/>
      <c r="C49401" s="1"/>
      <c r="G49401" s="5"/>
    </row>
    <row r="49402" spans="2:7" x14ac:dyDescent="0.3">
      <c r="B49402" s="1"/>
      <c r="C49402" s="1"/>
      <c r="G49402" s="5"/>
    </row>
    <row r="49403" spans="2:7" x14ac:dyDescent="0.3">
      <c r="B49403" s="1"/>
      <c r="C49403" s="1"/>
      <c r="G49403" s="5"/>
    </row>
    <row r="49404" spans="2:7" x14ac:dyDescent="0.3">
      <c r="B49404" s="1"/>
      <c r="C49404" s="1"/>
      <c r="G49404" s="5"/>
    </row>
    <row r="49405" spans="2:7" x14ac:dyDescent="0.3">
      <c r="B49405" s="1"/>
      <c r="C49405" s="1"/>
      <c r="G49405" s="5"/>
    </row>
    <row r="49406" spans="2:7" x14ac:dyDescent="0.3">
      <c r="B49406" s="1"/>
      <c r="C49406" s="1"/>
      <c r="G49406" s="5"/>
    </row>
    <row r="49407" spans="2:7" x14ac:dyDescent="0.3">
      <c r="B49407" s="1"/>
      <c r="C49407" s="1"/>
      <c r="G49407" s="5"/>
    </row>
    <row r="49408" spans="2:7" x14ac:dyDescent="0.3">
      <c r="B49408" s="1"/>
      <c r="C49408" s="1"/>
      <c r="G49408" s="5"/>
    </row>
    <row r="49409" spans="2:7" x14ac:dyDescent="0.3">
      <c r="B49409" s="1"/>
      <c r="C49409" s="1"/>
      <c r="G49409" s="5"/>
    </row>
    <row r="49410" spans="2:7" x14ac:dyDescent="0.3">
      <c r="B49410" s="1"/>
      <c r="C49410" s="1"/>
      <c r="G49410" s="5"/>
    </row>
    <row r="49411" spans="2:7" x14ac:dyDescent="0.3">
      <c r="B49411" s="1"/>
      <c r="C49411" s="1"/>
      <c r="G49411" s="5"/>
    </row>
    <row r="49412" spans="2:7" x14ac:dyDescent="0.3">
      <c r="B49412" s="1"/>
      <c r="C49412" s="1"/>
      <c r="G49412" s="5"/>
    </row>
    <row r="49413" spans="2:7" x14ac:dyDescent="0.3">
      <c r="B49413" s="1"/>
      <c r="C49413" s="1"/>
      <c r="G49413" s="5"/>
    </row>
    <row r="49414" spans="2:7" x14ac:dyDescent="0.3">
      <c r="B49414" s="1"/>
      <c r="C49414" s="1"/>
      <c r="G49414" s="5"/>
    </row>
    <row r="49415" spans="2:7" x14ac:dyDescent="0.3">
      <c r="B49415" s="1"/>
      <c r="C49415" s="1"/>
      <c r="G49415" s="5"/>
    </row>
    <row r="49416" spans="2:7" x14ac:dyDescent="0.3">
      <c r="B49416" s="1"/>
      <c r="C49416" s="1"/>
      <c r="G49416" s="5"/>
    </row>
    <row r="49417" spans="2:7" x14ac:dyDescent="0.3">
      <c r="B49417" s="1"/>
      <c r="C49417" s="1"/>
      <c r="G49417" s="5"/>
    </row>
    <row r="49418" spans="2:7" x14ac:dyDescent="0.3">
      <c r="B49418" s="1"/>
      <c r="C49418" s="1"/>
      <c r="G49418" s="5"/>
    </row>
    <row r="49419" spans="2:7" x14ac:dyDescent="0.3">
      <c r="B49419" s="1"/>
      <c r="C49419" s="1"/>
      <c r="G49419" s="5"/>
    </row>
    <row r="49420" spans="2:7" x14ac:dyDescent="0.3">
      <c r="B49420" s="1"/>
      <c r="C49420" s="1"/>
      <c r="G49420" s="5"/>
    </row>
    <row r="49421" spans="2:7" x14ac:dyDescent="0.3">
      <c r="B49421" s="1"/>
      <c r="C49421" s="1"/>
      <c r="G49421" s="5"/>
    </row>
    <row r="49422" spans="2:7" x14ac:dyDescent="0.3">
      <c r="B49422" s="1"/>
      <c r="C49422" s="1"/>
      <c r="G49422" s="5"/>
    </row>
    <row r="49423" spans="2:7" x14ac:dyDescent="0.3">
      <c r="B49423" s="1"/>
      <c r="C49423" s="1"/>
      <c r="G49423" s="5"/>
    </row>
    <row r="49424" spans="2:7" x14ac:dyDescent="0.3">
      <c r="B49424" s="1"/>
      <c r="C49424" s="1"/>
      <c r="G49424" s="5"/>
    </row>
    <row r="49425" spans="2:7" x14ac:dyDescent="0.3">
      <c r="B49425" s="1"/>
      <c r="C49425" s="1"/>
      <c r="G49425" s="5"/>
    </row>
    <row r="49426" spans="2:7" x14ac:dyDescent="0.3">
      <c r="B49426" s="1"/>
      <c r="C49426" s="1"/>
      <c r="G49426" s="5"/>
    </row>
    <row r="49427" spans="2:7" x14ac:dyDescent="0.3">
      <c r="B49427" s="1"/>
      <c r="C49427" s="1"/>
      <c r="G49427" s="5"/>
    </row>
    <row r="49428" spans="2:7" x14ac:dyDescent="0.3">
      <c r="B49428" s="1"/>
      <c r="C49428" s="1"/>
      <c r="G49428" s="5"/>
    </row>
    <row r="49429" spans="2:7" x14ac:dyDescent="0.3">
      <c r="B49429" s="1"/>
      <c r="C49429" s="1"/>
      <c r="G49429" s="5"/>
    </row>
    <row r="49430" spans="2:7" x14ac:dyDescent="0.3">
      <c r="B49430" s="1"/>
      <c r="C49430" s="1"/>
      <c r="G49430" s="5"/>
    </row>
    <row r="49431" spans="2:7" x14ac:dyDescent="0.3">
      <c r="B49431" s="1"/>
      <c r="C49431" s="1"/>
      <c r="G49431" s="5"/>
    </row>
    <row r="49432" spans="2:7" x14ac:dyDescent="0.3">
      <c r="B49432" s="1"/>
      <c r="C49432" s="1"/>
      <c r="G49432" s="5"/>
    </row>
    <row r="49433" spans="2:7" x14ac:dyDescent="0.3">
      <c r="B49433" s="1"/>
      <c r="C49433" s="1"/>
      <c r="G49433" s="5"/>
    </row>
    <row r="49434" spans="2:7" x14ac:dyDescent="0.3">
      <c r="B49434" s="1"/>
      <c r="C49434" s="1"/>
      <c r="G49434" s="5"/>
    </row>
    <row r="49435" spans="2:7" x14ac:dyDescent="0.3">
      <c r="B49435" s="1"/>
      <c r="C49435" s="1"/>
      <c r="G49435" s="5"/>
    </row>
    <row r="49436" spans="2:7" x14ac:dyDescent="0.3">
      <c r="B49436" s="1"/>
      <c r="C49436" s="1"/>
      <c r="G49436" s="5"/>
    </row>
    <row r="49437" spans="2:7" x14ac:dyDescent="0.3">
      <c r="B49437" s="1"/>
      <c r="C49437" s="1"/>
      <c r="G49437" s="5"/>
    </row>
    <row r="49438" spans="2:7" x14ac:dyDescent="0.3">
      <c r="B49438" s="1"/>
      <c r="C49438" s="1"/>
      <c r="G49438" s="5"/>
    </row>
    <row r="49439" spans="2:7" x14ac:dyDescent="0.3">
      <c r="B49439" s="1"/>
      <c r="C49439" s="1"/>
      <c r="G49439" s="5"/>
    </row>
    <row r="49440" spans="2:7" x14ac:dyDescent="0.3">
      <c r="B49440" s="1"/>
      <c r="C49440" s="1"/>
      <c r="G49440" s="5"/>
    </row>
    <row r="49441" spans="2:7" x14ac:dyDescent="0.3">
      <c r="B49441" s="1"/>
      <c r="C49441" s="1"/>
      <c r="G49441" s="5"/>
    </row>
    <row r="49442" spans="2:7" x14ac:dyDescent="0.3">
      <c r="B49442" s="1"/>
      <c r="C49442" s="1"/>
      <c r="G49442" s="5"/>
    </row>
    <row r="49443" spans="2:7" x14ac:dyDescent="0.3">
      <c r="B49443" s="1"/>
      <c r="C49443" s="1"/>
      <c r="G49443" s="5"/>
    </row>
    <row r="49444" spans="2:7" x14ac:dyDescent="0.3">
      <c r="B49444" s="1"/>
      <c r="C49444" s="1"/>
      <c r="G49444" s="5"/>
    </row>
    <row r="49445" spans="2:7" x14ac:dyDescent="0.3">
      <c r="B49445" s="1"/>
      <c r="C49445" s="1"/>
      <c r="G49445" s="5"/>
    </row>
    <row r="49446" spans="2:7" x14ac:dyDescent="0.3">
      <c r="B49446" s="1"/>
      <c r="C49446" s="1"/>
      <c r="G49446" s="5"/>
    </row>
    <row r="49447" spans="2:7" x14ac:dyDescent="0.3">
      <c r="B49447" s="1"/>
      <c r="C49447" s="1"/>
      <c r="G49447" s="5"/>
    </row>
    <row r="49448" spans="2:7" x14ac:dyDescent="0.3">
      <c r="B49448" s="1"/>
      <c r="C49448" s="1"/>
      <c r="G49448" s="5"/>
    </row>
    <row r="49449" spans="2:7" x14ac:dyDescent="0.3">
      <c r="B49449" s="1"/>
      <c r="C49449" s="1"/>
      <c r="G49449" s="5"/>
    </row>
    <row r="49450" spans="2:7" x14ac:dyDescent="0.3">
      <c r="B49450" s="1"/>
      <c r="C49450" s="1"/>
      <c r="G49450" s="5"/>
    </row>
    <row r="49451" spans="2:7" x14ac:dyDescent="0.3">
      <c r="B49451" s="1"/>
      <c r="C49451" s="1"/>
      <c r="G49451" s="5"/>
    </row>
    <row r="49452" spans="2:7" x14ac:dyDescent="0.3">
      <c r="B49452" s="1"/>
      <c r="C49452" s="1"/>
      <c r="G49452" s="5"/>
    </row>
    <row r="49453" spans="2:7" x14ac:dyDescent="0.3">
      <c r="B49453" s="1"/>
      <c r="C49453" s="1"/>
      <c r="G49453" s="5"/>
    </row>
    <row r="49454" spans="2:7" x14ac:dyDescent="0.3">
      <c r="B49454" s="1"/>
      <c r="C49454" s="1"/>
      <c r="G49454" s="5"/>
    </row>
    <row r="49455" spans="2:7" x14ac:dyDescent="0.3">
      <c r="B49455" s="1"/>
      <c r="C49455" s="1"/>
      <c r="G49455" s="5"/>
    </row>
    <row r="49456" spans="2:7" x14ac:dyDescent="0.3">
      <c r="B49456" s="1"/>
      <c r="C49456" s="1"/>
      <c r="G49456" s="5"/>
    </row>
    <row r="49457" spans="2:7" x14ac:dyDescent="0.3">
      <c r="B49457" s="1"/>
      <c r="C49457" s="1"/>
      <c r="G49457" s="5"/>
    </row>
    <row r="49458" spans="2:7" x14ac:dyDescent="0.3">
      <c r="B49458" s="1"/>
      <c r="C49458" s="1"/>
      <c r="G49458" s="5"/>
    </row>
    <row r="49459" spans="2:7" x14ac:dyDescent="0.3">
      <c r="B49459" s="1"/>
      <c r="C49459" s="1"/>
      <c r="G49459" s="5"/>
    </row>
    <row r="49460" spans="2:7" x14ac:dyDescent="0.3">
      <c r="B49460" s="1"/>
      <c r="C49460" s="1"/>
      <c r="G49460" s="5"/>
    </row>
    <row r="49461" spans="2:7" x14ac:dyDescent="0.3">
      <c r="B49461" s="1"/>
      <c r="C49461" s="1"/>
      <c r="G49461" s="5"/>
    </row>
    <row r="49462" spans="2:7" x14ac:dyDescent="0.3">
      <c r="B49462" s="1"/>
      <c r="C49462" s="1"/>
      <c r="G49462" s="5"/>
    </row>
    <row r="49463" spans="2:7" x14ac:dyDescent="0.3">
      <c r="B49463" s="1"/>
      <c r="C49463" s="1"/>
      <c r="G49463" s="5"/>
    </row>
    <row r="49464" spans="2:7" x14ac:dyDescent="0.3">
      <c r="B49464" s="1"/>
      <c r="C49464" s="1"/>
      <c r="G49464" s="5"/>
    </row>
    <row r="49465" spans="2:7" x14ac:dyDescent="0.3">
      <c r="B49465" s="1"/>
      <c r="C49465" s="1"/>
      <c r="G49465" s="5"/>
    </row>
    <row r="49466" spans="2:7" x14ac:dyDescent="0.3">
      <c r="B49466" s="1"/>
      <c r="C49466" s="1"/>
      <c r="G49466" s="5"/>
    </row>
    <row r="49467" spans="2:7" x14ac:dyDescent="0.3">
      <c r="B49467" s="1"/>
      <c r="C49467" s="1"/>
      <c r="G49467" s="5"/>
    </row>
    <row r="49468" spans="2:7" x14ac:dyDescent="0.3">
      <c r="B49468" s="1"/>
      <c r="C49468" s="1"/>
      <c r="G49468" s="5"/>
    </row>
    <row r="49469" spans="2:7" x14ac:dyDescent="0.3">
      <c r="B49469" s="1"/>
      <c r="C49469" s="1"/>
      <c r="G49469" s="5"/>
    </row>
    <row r="49470" spans="2:7" x14ac:dyDescent="0.3">
      <c r="B49470" s="1"/>
      <c r="C49470" s="1"/>
      <c r="G49470" s="5"/>
    </row>
    <row r="49471" spans="2:7" x14ac:dyDescent="0.3">
      <c r="B49471" s="1"/>
      <c r="C49471" s="1"/>
      <c r="G49471" s="5"/>
    </row>
    <row r="49472" spans="2:7" x14ac:dyDescent="0.3">
      <c r="B49472" s="1"/>
      <c r="C49472" s="1"/>
      <c r="G49472" s="5"/>
    </row>
    <row r="49473" spans="2:7" x14ac:dyDescent="0.3">
      <c r="B49473" s="1"/>
      <c r="C49473" s="1"/>
      <c r="G49473" s="5"/>
    </row>
    <row r="49474" spans="2:7" x14ac:dyDescent="0.3">
      <c r="B49474" s="1"/>
      <c r="C49474" s="1"/>
      <c r="G49474" s="5"/>
    </row>
    <row r="49475" spans="2:7" x14ac:dyDescent="0.3">
      <c r="B49475" s="1"/>
      <c r="C49475" s="1"/>
      <c r="G49475" s="5"/>
    </row>
    <row r="49476" spans="2:7" x14ac:dyDescent="0.3">
      <c r="B49476" s="1"/>
      <c r="C49476" s="1"/>
      <c r="G49476" s="5"/>
    </row>
    <row r="49477" spans="2:7" x14ac:dyDescent="0.3">
      <c r="B49477" s="1"/>
      <c r="C49477" s="1"/>
      <c r="G49477" s="5"/>
    </row>
    <row r="49478" spans="2:7" x14ac:dyDescent="0.3">
      <c r="B49478" s="1"/>
      <c r="C49478" s="1"/>
      <c r="G49478" s="5"/>
    </row>
    <row r="49479" spans="2:7" x14ac:dyDescent="0.3">
      <c r="B49479" s="1"/>
      <c r="C49479" s="1"/>
      <c r="G49479" s="5"/>
    </row>
    <row r="49480" spans="2:7" x14ac:dyDescent="0.3">
      <c r="B49480" s="1"/>
      <c r="C49480" s="1"/>
      <c r="G49480" s="5"/>
    </row>
    <row r="49481" spans="2:7" x14ac:dyDescent="0.3">
      <c r="B49481" s="1"/>
      <c r="C49481" s="1"/>
      <c r="G49481" s="5"/>
    </row>
    <row r="49482" spans="2:7" x14ac:dyDescent="0.3">
      <c r="B49482" s="1"/>
      <c r="C49482" s="1"/>
      <c r="G49482" s="5"/>
    </row>
    <row r="49483" spans="2:7" x14ac:dyDescent="0.3">
      <c r="B49483" s="1"/>
      <c r="C49483" s="1"/>
      <c r="G49483" s="5"/>
    </row>
    <row r="49484" spans="2:7" x14ac:dyDescent="0.3">
      <c r="B49484" s="1"/>
      <c r="C49484" s="1"/>
      <c r="G49484" s="5"/>
    </row>
    <row r="49485" spans="2:7" x14ac:dyDescent="0.3">
      <c r="B49485" s="1"/>
      <c r="C49485" s="1"/>
      <c r="G49485" s="5"/>
    </row>
    <row r="49486" spans="2:7" x14ac:dyDescent="0.3">
      <c r="B49486" s="1"/>
      <c r="C49486" s="1"/>
      <c r="G49486" s="5"/>
    </row>
    <row r="49487" spans="2:7" x14ac:dyDescent="0.3">
      <c r="B49487" s="1"/>
      <c r="C49487" s="1"/>
      <c r="G49487" s="5"/>
    </row>
    <row r="49488" spans="2:7" x14ac:dyDescent="0.3">
      <c r="B49488" s="1"/>
      <c r="C49488" s="1"/>
      <c r="G49488" s="5"/>
    </row>
    <row r="49489" spans="2:7" x14ac:dyDescent="0.3">
      <c r="B49489" s="1"/>
      <c r="C49489" s="1"/>
      <c r="G49489" s="5"/>
    </row>
    <row r="49490" spans="2:7" x14ac:dyDescent="0.3">
      <c r="B49490" s="1"/>
      <c r="C49490" s="1"/>
      <c r="G49490" s="5"/>
    </row>
    <row r="49491" spans="2:7" x14ac:dyDescent="0.3">
      <c r="B49491" s="1"/>
      <c r="C49491" s="1"/>
      <c r="G49491" s="5"/>
    </row>
    <row r="49492" spans="2:7" x14ac:dyDescent="0.3">
      <c r="B49492" s="1"/>
      <c r="C49492" s="1"/>
      <c r="G49492" s="5"/>
    </row>
    <row r="49493" spans="2:7" x14ac:dyDescent="0.3">
      <c r="B49493" s="1"/>
      <c r="C49493" s="1"/>
      <c r="G49493" s="5"/>
    </row>
    <row r="49494" spans="2:7" x14ac:dyDescent="0.3">
      <c r="B49494" s="1"/>
      <c r="C49494" s="1"/>
      <c r="G49494" s="5"/>
    </row>
    <row r="49495" spans="2:7" x14ac:dyDescent="0.3">
      <c r="B49495" s="1"/>
      <c r="C49495" s="1"/>
      <c r="G49495" s="5"/>
    </row>
    <row r="49496" spans="2:7" x14ac:dyDescent="0.3">
      <c r="B49496" s="1"/>
      <c r="C49496" s="1"/>
      <c r="G49496" s="5"/>
    </row>
    <row r="49497" spans="2:7" x14ac:dyDescent="0.3">
      <c r="B49497" s="1"/>
      <c r="C49497" s="1"/>
      <c r="G49497" s="5"/>
    </row>
    <row r="49498" spans="2:7" x14ac:dyDescent="0.3">
      <c r="B49498" s="1"/>
      <c r="C49498" s="1"/>
      <c r="G49498" s="5"/>
    </row>
    <row r="49499" spans="2:7" x14ac:dyDescent="0.3">
      <c r="B49499" s="1"/>
      <c r="C49499" s="1"/>
      <c r="G49499" s="5"/>
    </row>
    <row r="49500" spans="2:7" x14ac:dyDescent="0.3">
      <c r="B49500" s="1"/>
      <c r="C49500" s="1"/>
      <c r="G49500" s="5"/>
    </row>
    <row r="49501" spans="2:7" x14ac:dyDescent="0.3">
      <c r="B49501" s="1"/>
      <c r="C49501" s="1"/>
      <c r="G49501" s="5"/>
    </row>
    <row r="49502" spans="2:7" x14ac:dyDescent="0.3">
      <c r="B49502" s="1"/>
      <c r="C49502" s="1"/>
      <c r="G49502" s="5"/>
    </row>
    <row r="49503" spans="2:7" x14ac:dyDescent="0.3">
      <c r="B49503" s="1"/>
      <c r="C49503" s="1"/>
      <c r="G49503" s="5"/>
    </row>
    <row r="49504" spans="2:7" x14ac:dyDescent="0.3">
      <c r="B49504" s="1"/>
      <c r="C49504" s="1"/>
      <c r="G49504" s="5"/>
    </row>
    <row r="49505" spans="2:7" x14ac:dyDescent="0.3">
      <c r="B49505" s="1"/>
      <c r="C49505" s="1"/>
      <c r="G49505" s="5"/>
    </row>
    <row r="49506" spans="2:7" x14ac:dyDescent="0.3">
      <c r="B49506" s="1"/>
      <c r="C49506" s="1"/>
      <c r="G49506" s="5"/>
    </row>
    <row r="49507" spans="2:7" x14ac:dyDescent="0.3">
      <c r="B49507" s="1"/>
      <c r="C49507" s="1"/>
      <c r="G49507" s="5"/>
    </row>
    <row r="49508" spans="2:7" x14ac:dyDescent="0.3">
      <c r="B49508" s="1"/>
      <c r="C49508" s="1"/>
      <c r="G49508" s="5"/>
    </row>
    <row r="49509" spans="2:7" x14ac:dyDescent="0.3">
      <c r="B49509" s="1"/>
      <c r="C49509" s="1"/>
      <c r="G49509" s="5"/>
    </row>
    <row r="49510" spans="2:7" x14ac:dyDescent="0.3">
      <c r="B49510" s="1"/>
      <c r="C49510" s="1"/>
      <c r="G49510" s="5"/>
    </row>
    <row r="49511" spans="2:7" x14ac:dyDescent="0.3">
      <c r="B49511" s="1"/>
      <c r="C49511" s="1"/>
      <c r="G49511" s="5"/>
    </row>
    <row r="49512" spans="2:7" x14ac:dyDescent="0.3">
      <c r="B49512" s="1"/>
      <c r="C49512" s="1"/>
      <c r="G49512" s="5"/>
    </row>
    <row r="49513" spans="2:7" x14ac:dyDescent="0.3">
      <c r="B49513" s="1"/>
      <c r="C49513" s="1"/>
      <c r="G49513" s="5"/>
    </row>
    <row r="49514" spans="2:7" x14ac:dyDescent="0.3">
      <c r="B49514" s="1"/>
      <c r="C49514" s="1"/>
      <c r="G49514" s="5"/>
    </row>
    <row r="49515" spans="2:7" x14ac:dyDescent="0.3">
      <c r="B49515" s="1"/>
      <c r="C49515" s="1"/>
      <c r="G49515" s="5"/>
    </row>
    <row r="49516" spans="2:7" x14ac:dyDescent="0.3">
      <c r="B49516" s="1"/>
      <c r="C49516" s="1"/>
      <c r="G49516" s="5"/>
    </row>
    <row r="49517" spans="2:7" x14ac:dyDescent="0.3">
      <c r="B49517" s="1"/>
      <c r="C49517" s="1"/>
      <c r="G49517" s="5"/>
    </row>
    <row r="49518" spans="2:7" x14ac:dyDescent="0.3">
      <c r="B49518" s="1"/>
      <c r="C49518" s="1"/>
      <c r="G49518" s="5"/>
    </row>
    <row r="49519" spans="2:7" x14ac:dyDescent="0.3">
      <c r="B49519" s="1"/>
      <c r="C49519" s="1"/>
      <c r="G49519" s="5"/>
    </row>
    <row r="49520" spans="2:7" x14ac:dyDescent="0.3">
      <c r="B49520" s="1"/>
      <c r="C49520" s="1"/>
      <c r="G49520" s="5"/>
    </row>
    <row r="49521" spans="2:7" x14ac:dyDescent="0.3">
      <c r="B49521" s="1"/>
      <c r="C49521" s="1"/>
      <c r="G49521" s="5"/>
    </row>
    <row r="49522" spans="2:7" x14ac:dyDescent="0.3">
      <c r="B49522" s="1"/>
      <c r="C49522" s="1"/>
      <c r="G49522" s="5"/>
    </row>
    <row r="49523" spans="2:7" x14ac:dyDescent="0.3">
      <c r="B49523" s="1"/>
      <c r="C49523" s="1"/>
      <c r="G49523" s="5"/>
    </row>
    <row r="49524" spans="2:7" x14ac:dyDescent="0.3">
      <c r="B49524" s="1"/>
      <c r="C49524" s="1"/>
      <c r="G49524" s="5"/>
    </row>
    <row r="49525" spans="2:7" x14ac:dyDescent="0.3">
      <c r="B49525" s="1"/>
      <c r="C49525" s="1"/>
      <c r="G49525" s="5"/>
    </row>
    <row r="49526" spans="2:7" x14ac:dyDescent="0.3">
      <c r="B49526" s="1"/>
      <c r="C49526" s="1"/>
      <c r="G49526" s="5"/>
    </row>
    <row r="49527" spans="2:7" x14ac:dyDescent="0.3">
      <c r="B49527" s="1"/>
      <c r="C49527" s="1"/>
      <c r="G49527" s="5"/>
    </row>
    <row r="49528" spans="2:7" x14ac:dyDescent="0.3">
      <c r="B49528" s="1"/>
      <c r="C49528" s="1"/>
      <c r="G49528" s="5"/>
    </row>
    <row r="49529" spans="2:7" x14ac:dyDescent="0.3">
      <c r="B49529" s="1"/>
      <c r="C49529" s="1"/>
      <c r="G49529" s="5"/>
    </row>
    <row r="49530" spans="2:7" x14ac:dyDescent="0.3">
      <c r="B49530" s="1"/>
      <c r="C49530" s="1"/>
      <c r="G49530" s="5"/>
    </row>
    <row r="49531" spans="2:7" x14ac:dyDescent="0.3">
      <c r="B49531" s="1"/>
      <c r="C49531" s="1"/>
      <c r="G49531" s="5"/>
    </row>
    <row r="49532" spans="2:7" x14ac:dyDescent="0.3">
      <c r="B49532" s="1"/>
      <c r="C49532" s="1"/>
      <c r="G49532" s="5"/>
    </row>
    <row r="49533" spans="2:7" x14ac:dyDescent="0.3">
      <c r="B49533" s="1"/>
      <c r="C49533" s="1"/>
      <c r="G49533" s="5"/>
    </row>
    <row r="49534" spans="2:7" x14ac:dyDescent="0.3">
      <c r="B49534" s="1"/>
      <c r="C49534" s="1"/>
      <c r="G49534" s="5"/>
    </row>
    <row r="49535" spans="2:7" x14ac:dyDescent="0.3">
      <c r="B49535" s="1"/>
      <c r="C49535" s="1"/>
      <c r="G49535" s="5"/>
    </row>
    <row r="49536" spans="2:7" x14ac:dyDescent="0.3">
      <c r="B49536" s="1"/>
      <c r="C49536" s="1"/>
      <c r="G49536" s="5"/>
    </row>
    <row r="49537" spans="2:7" x14ac:dyDescent="0.3">
      <c r="B49537" s="1"/>
      <c r="C49537" s="1"/>
      <c r="G49537" s="5"/>
    </row>
    <row r="49538" spans="2:7" x14ac:dyDescent="0.3">
      <c r="B49538" s="1"/>
      <c r="C49538" s="1"/>
      <c r="G49538" s="5"/>
    </row>
    <row r="49539" spans="2:7" x14ac:dyDescent="0.3">
      <c r="B49539" s="1"/>
      <c r="C49539" s="1"/>
      <c r="G49539" s="5"/>
    </row>
    <row r="49540" spans="2:7" x14ac:dyDescent="0.3">
      <c r="B49540" s="1"/>
      <c r="C49540" s="1"/>
      <c r="G49540" s="5"/>
    </row>
    <row r="49541" spans="2:7" x14ac:dyDescent="0.3">
      <c r="B49541" s="1"/>
      <c r="C49541" s="1"/>
      <c r="G49541" s="5"/>
    </row>
    <row r="49542" spans="2:7" x14ac:dyDescent="0.3">
      <c r="B49542" s="1"/>
      <c r="C49542" s="1"/>
      <c r="G49542" s="5"/>
    </row>
    <row r="49543" spans="2:7" x14ac:dyDescent="0.3">
      <c r="B49543" s="1"/>
      <c r="C49543" s="1"/>
      <c r="G49543" s="5"/>
    </row>
    <row r="49544" spans="2:7" x14ac:dyDescent="0.3">
      <c r="B49544" s="1"/>
      <c r="C49544" s="1"/>
      <c r="G49544" s="5"/>
    </row>
    <row r="49545" spans="2:7" x14ac:dyDescent="0.3">
      <c r="B49545" s="1"/>
      <c r="C49545" s="1"/>
      <c r="G49545" s="5"/>
    </row>
    <row r="49546" spans="2:7" x14ac:dyDescent="0.3">
      <c r="B49546" s="1"/>
      <c r="C49546" s="1"/>
      <c r="G49546" s="5"/>
    </row>
    <row r="49547" spans="2:7" x14ac:dyDescent="0.3">
      <c r="B49547" s="1"/>
      <c r="C49547" s="1"/>
      <c r="G49547" s="5"/>
    </row>
    <row r="49548" spans="2:7" x14ac:dyDescent="0.3">
      <c r="B49548" s="1"/>
      <c r="C49548" s="1"/>
      <c r="G49548" s="5"/>
    </row>
    <row r="49549" spans="2:7" x14ac:dyDescent="0.3">
      <c r="B49549" s="1"/>
      <c r="C49549" s="1"/>
      <c r="G49549" s="5"/>
    </row>
    <row r="49550" spans="2:7" x14ac:dyDescent="0.3">
      <c r="B49550" s="1"/>
      <c r="C49550" s="1"/>
      <c r="G49550" s="5"/>
    </row>
    <row r="49551" spans="2:7" x14ac:dyDescent="0.3">
      <c r="B49551" s="1"/>
      <c r="C49551" s="1"/>
      <c r="G49551" s="5"/>
    </row>
    <row r="49552" spans="2:7" x14ac:dyDescent="0.3">
      <c r="B49552" s="1"/>
      <c r="C49552" s="1"/>
      <c r="G49552" s="5"/>
    </row>
    <row r="49553" spans="2:7" x14ac:dyDescent="0.3">
      <c r="B49553" s="1"/>
      <c r="C49553" s="1"/>
      <c r="G49553" s="5"/>
    </row>
    <row r="49554" spans="2:7" x14ac:dyDescent="0.3">
      <c r="B49554" s="1"/>
      <c r="C49554" s="1"/>
      <c r="G49554" s="5"/>
    </row>
    <row r="49555" spans="2:7" x14ac:dyDescent="0.3">
      <c r="B49555" s="1"/>
      <c r="C49555" s="1"/>
      <c r="G49555" s="5"/>
    </row>
    <row r="49556" spans="2:7" x14ac:dyDescent="0.3">
      <c r="B49556" s="1"/>
      <c r="C49556" s="1"/>
      <c r="G49556" s="5"/>
    </row>
    <row r="49557" spans="2:7" x14ac:dyDescent="0.3">
      <c r="B49557" s="1"/>
      <c r="C49557" s="1"/>
      <c r="G49557" s="5"/>
    </row>
    <row r="49558" spans="2:7" x14ac:dyDescent="0.3">
      <c r="B49558" s="1"/>
      <c r="C49558" s="1"/>
      <c r="G49558" s="5"/>
    </row>
    <row r="49559" spans="2:7" x14ac:dyDescent="0.3">
      <c r="B49559" s="1"/>
      <c r="C49559" s="1"/>
      <c r="G49559" s="5"/>
    </row>
    <row r="49560" spans="2:7" x14ac:dyDescent="0.3">
      <c r="B49560" s="1"/>
      <c r="C49560" s="1"/>
      <c r="G49560" s="5"/>
    </row>
    <row r="49561" spans="2:7" x14ac:dyDescent="0.3">
      <c r="B49561" s="1"/>
      <c r="C49561" s="1"/>
      <c r="G49561" s="5"/>
    </row>
    <row r="49562" spans="2:7" x14ac:dyDescent="0.3">
      <c r="B49562" s="1"/>
      <c r="C49562" s="1"/>
      <c r="G49562" s="5"/>
    </row>
    <row r="49563" spans="2:7" x14ac:dyDescent="0.3">
      <c r="B49563" s="1"/>
      <c r="C49563" s="1"/>
      <c r="G49563" s="5"/>
    </row>
    <row r="49564" spans="2:7" x14ac:dyDescent="0.3">
      <c r="B49564" s="1"/>
      <c r="C49564" s="1"/>
      <c r="G49564" s="5"/>
    </row>
    <row r="49565" spans="2:7" x14ac:dyDescent="0.3">
      <c r="B49565" s="1"/>
      <c r="C49565" s="1"/>
      <c r="G49565" s="5"/>
    </row>
    <row r="49566" spans="2:7" x14ac:dyDescent="0.3">
      <c r="B49566" s="1"/>
      <c r="C49566" s="1"/>
      <c r="G49566" s="5"/>
    </row>
    <row r="49567" spans="2:7" x14ac:dyDescent="0.3">
      <c r="B49567" s="1"/>
      <c r="C49567" s="1"/>
      <c r="G49567" s="5"/>
    </row>
    <row r="49568" spans="2:7" x14ac:dyDescent="0.3">
      <c r="B49568" s="1"/>
      <c r="C49568" s="1"/>
      <c r="G49568" s="5"/>
    </row>
    <row r="49569" spans="2:7" x14ac:dyDescent="0.3">
      <c r="B49569" s="1"/>
      <c r="C49569" s="1"/>
      <c r="G49569" s="5"/>
    </row>
    <row r="49570" spans="2:7" x14ac:dyDescent="0.3">
      <c r="B49570" s="1"/>
      <c r="C49570" s="1"/>
      <c r="G49570" s="5"/>
    </row>
    <row r="49571" spans="2:7" x14ac:dyDescent="0.3">
      <c r="B49571" s="1"/>
      <c r="C49571" s="1"/>
      <c r="G49571" s="5"/>
    </row>
    <row r="49572" spans="2:7" x14ac:dyDescent="0.3">
      <c r="B49572" s="1"/>
      <c r="C49572" s="1"/>
      <c r="G49572" s="5"/>
    </row>
    <row r="49573" spans="2:7" x14ac:dyDescent="0.3">
      <c r="B49573" s="1"/>
      <c r="C49573" s="1"/>
      <c r="G49573" s="5"/>
    </row>
    <row r="49574" spans="2:7" x14ac:dyDescent="0.3">
      <c r="B49574" s="1"/>
      <c r="C49574" s="1"/>
      <c r="G49574" s="5"/>
    </row>
    <row r="49575" spans="2:7" x14ac:dyDescent="0.3">
      <c r="B49575" s="1"/>
      <c r="C49575" s="1"/>
      <c r="G49575" s="5"/>
    </row>
    <row r="49576" spans="2:7" x14ac:dyDescent="0.3">
      <c r="B49576" s="1"/>
      <c r="C49576" s="1"/>
      <c r="G49576" s="5"/>
    </row>
    <row r="49577" spans="2:7" x14ac:dyDescent="0.3">
      <c r="B49577" s="1"/>
      <c r="C49577" s="1"/>
      <c r="G49577" s="5"/>
    </row>
    <row r="49578" spans="2:7" x14ac:dyDescent="0.3">
      <c r="B49578" s="1"/>
      <c r="C49578" s="1"/>
      <c r="G49578" s="5"/>
    </row>
    <row r="49579" spans="2:7" x14ac:dyDescent="0.3">
      <c r="B49579" s="1"/>
      <c r="C49579" s="1"/>
      <c r="G49579" s="5"/>
    </row>
    <row r="49580" spans="2:7" x14ac:dyDescent="0.3">
      <c r="B49580" s="1"/>
      <c r="C49580" s="1"/>
      <c r="G49580" s="5"/>
    </row>
    <row r="49581" spans="2:7" x14ac:dyDescent="0.3">
      <c r="B49581" s="1"/>
      <c r="C49581" s="1"/>
      <c r="G49581" s="5"/>
    </row>
    <row r="49582" spans="2:7" x14ac:dyDescent="0.3">
      <c r="B49582" s="1"/>
      <c r="C49582" s="1"/>
      <c r="G49582" s="5"/>
    </row>
    <row r="49583" spans="2:7" x14ac:dyDescent="0.3">
      <c r="B49583" s="1"/>
      <c r="C49583" s="1"/>
      <c r="G49583" s="5"/>
    </row>
    <row r="49584" spans="2:7" x14ac:dyDescent="0.3">
      <c r="B49584" s="1"/>
      <c r="C49584" s="1"/>
      <c r="G49584" s="5"/>
    </row>
    <row r="49585" spans="2:7" x14ac:dyDescent="0.3">
      <c r="B49585" s="1"/>
      <c r="C49585" s="1"/>
      <c r="G49585" s="5"/>
    </row>
    <row r="49586" spans="2:7" x14ac:dyDescent="0.3">
      <c r="B49586" s="1"/>
      <c r="C49586" s="1"/>
      <c r="G49586" s="5"/>
    </row>
    <row r="49587" spans="2:7" x14ac:dyDescent="0.3">
      <c r="B49587" s="1"/>
      <c r="C49587" s="1"/>
      <c r="G49587" s="5"/>
    </row>
    <row r="49588" spans="2:7" x14ac:dyDescent="0.3">
      <c r="B49588" s="1"/>
      <c r="C49588" s="1"/>
      <c r="G49588" s="5"/>
    </row>
    <row r="49589" spans="2:7" x14ac:dyDescent="0.3">
      <c r="B49589" s="1"/>
      <c r="C49589" s="1"/>
      <c r="G49589" s="5"/>
    </row>
    <row r="49590" spans="2:7" x14ac:dyDescent="0.3">
      <c r="B49590" s="1"/>
      <c r="C49590" s="1"/>
      <c r="G49590" s="5"/>
    </row>
    <row r="49591" spans="2:7" x14ac:dyDescent="0.3">
      <c r="B49591" s="1"/>
      <c r="C49591" s="1"/>
      <c r="G49591" s="5"/>
    </row>
    <row r="49592" spans="2:7" x14ac:dyDescent="0.3">
      <c r="B49592" s="1"/>
      <c r="C49592" s="1"/>
      <c r="G49592" s="5"/>
    </row>
    <row r="49593" spans="2:7" x14ac:dyDescent="0.3">
      <c r="B49593" s="1"/>
      <c r="C49593" s="1"/>
      <c r="G49593" s="5"/>
    </row>
    <row r="49594" spans="2:7" x14ac:dyDescent="0.3">
      <c r="B49594" s="1"/>
      <c r="C49594" s="1"/>
      <c r="G49594" s="5"/>
    </row>
    <row r="49595" spans="2:7" x14ac:dyDescent="0.3">
      <c r="B49595" s="1"/>
      <c r="C49595" s="1"/>
      <c r="G49595" s="5"/>
    </row>
    <row r="49596" spans="2:7" x14ac:dyDescent="0.3">
      <c r="B49596" s="1"/>
      <c r="C49596" s="1"/>
      <c r="G49596" s="5"/>
    </row>
    <row r="49597" spans="2:7" x14ac:dyDescent="0.3">
      <c r="B49597" s="1"/>
      <c r="C49597" s="1"/>
      <c r="G49597" s="5"/>
    </row>
    <row r="49598" spans="2:7" x14ac:dyDescent="0.3">
      <c r="B49598" s="1"/>
      <c r="C49598" s="1"/>
      <c r="G49598" s="5"/>
    </row>
    <row r="49599" spans="2:7" x14ac:dyDescent="0.3">
      <c r="B49599" s="1"/>
      <c r="C49599" s="1"/>
      <c r="G49599" s="5"/>
    </row>
    <row r="49600" spans="2:7" x14ac:dyDescent="0.3">
      <c r="B49600" s="1"/>
      <c r="C49600" s="1"/>
      <c r="G49600" s="5"/>
    </row>
    <row r="49601" spans="2:7" x14ac:dyDescent="0.3">
      <c r="B49601" s="1"/>
      <c r="C49601" s="1"/>
      <c r="G49601" s="5"/>
    </row>
    <row r="49602" spans="2:7" x14ac:dyDescent="0.3">
      <c r="B49602" s="1"/>
      <c r="C49602" s="1"/>
      <c r="G49602" s="5"/>
    </row>
    <row r="49603" spans="2:7" x14ac:dyDescent="0.3">
      <c r="B49603" s="1"/>
      <c r="C49603" s="1"/>
      <c r="G49603" s="5"/>
    </row>
    <row r="49604" spans="2:7" x14ac:dyDescent="0.3">
      <c r="B49604" s="1"/>
      <c r="C49604" s="1"/>
      <c r="G49604" s="5"/>
    </row>
    <row r="49605" spans="2:7" x14ac:dyDescent="0.3">
      <c r="B49605" s="1"/>
      <c r="C49605" s="1"/>
      <c r="G49605" s="5"/>
    </row>
    <row r="49606" spans="2:7" x14ac:dyDescent="0.3">
      <c r="B49606" s="1"/>
      <c r="C49606" s="1"/>
      <c r="G49606" s="5"/>
    </row>
    <row r="49607" spans="2:7" x14ac:dyDescent="0.3">
      <c r="B49607" s="1"/>
      <c r="C49607" s="1"/>
      <c r="G49607" s="5"/>
    </row>
    <row r="49608" spans="2:7" x14ac:dyDescent="0.3">
      <c r="B49608" s="1"/>
      <c r="C49608" s="1"/>
      <c r="G49608" s="5"/>
    </row>
    <row r="49609" spans="2:7" x14ac:dyDescent="0.3">
      <c r="B49609" s="1"/>
      <c r="C49609" s="1"/>
      <c r="G49609" s="5"/>
    </row>
    <row r="49610" spans="2:7" x14ac:dyDescent="0.3">
      <c r="B49610" s="1"/>
      <c r="C49610" s="1"/>
      <c r="G49610" s="5"/>
    </row>
    <row r="49611" spans="2:7" x14ac:dyDescent="0.3">
      <c r="B49611" s="1"/>
      <c r="C49611" s="1"/>
      <c r="G49611" s="5"/>
    </row>
    <row r="49612" spans="2:7" x14ac:dyDescent="0.3">
      <c r="B49612" s="1"/>
      <c r="C49612" s="1"/>
      <c r="G49612" s="5"/>
    </row>
    <row r="49613" spans="2:7" x14ac:dyDescent="0.3">
      <c r="B49613" s="1"/>
      <c r="C49613" s="1"/>
      <c r="G49613" s="5"/>
    </row>
    <row r="49614" spans="2:7" x14ac:dyDescent="0.3">
      <c r="B49614" s="1"/>
      <c r="C49614" s="1"/>
      <c r="G49614" s="5"/>
    </row>
    <row r="49615" spans="2:7" x14ac:dyDescent="0.3">
      <c r="B49615" s="1"/>
      <c r="C49615" s="1"/>
      <c r="G49615" s="5"/>
    </row>
    <row r="49616" spans="2:7" x14ac:dyDescent="0.3">
      <c r="B49616" s="1"/>
      <c r="C49616" s="1"/>
      <c r="G49616" s="5"/>
    </row>
    <row r="49617" spans="2:7" x14ac:dyDescent="0.3">
      <c r="B49617" s="1"/>
      <c r="C49617" s="1"/>
      <c r="G49617" s="5"/>
    </row>
    <row r="49618" spans="2:7" x14ac:dyDescent="0.3">
      <c r="B49618" s="1"/>
      <c r="C49618" s="1"/>
      <c r="G49618" s="5"/>
    </row>
    <row r="49619" spans="2:7" x14ac:dyDescent="0.3">
      <c r="B49619" s="1"/>
      <c r="C49619" s="1"/>
      <c r="G49619" s="5"/>
    </row>
    <row r="49620" spans="2:7" x14ac:dyDescent="0.3">
      <c r="B49620" s="1"/>
      <c r="C49620" s="1"/>
      <c r="G49620" s="5"/>
    </row>
    <row r="49621" spans="2:7" x14ac:dyDescent="0.3">
      <c r="B49621" s="1"/>
      <c r="C49621" s="1"/>
      <c r="G49621" s="5"/>
    </row>
    <row r="49622" spans="2:7" x14ac:dyDescent="0.3">
      <c r="B49622" s="1"/>
      <c r="C49622" s="1"/>
      <c r="G49622" s="5"/>
    </row>
    <row r="49623" spans="2:7" x14ac:dyDescent="0.3">
      <c r="B49623" s="1"/>
      <c r="C49623" s="1"/>
      <c r="G49623" s="5"/>
    </row>
    <row r="49624" spans="2:7" x14ac:dyDescent="0.3">
      <c r="B49624" s="1"/>
      <c r="C49624" s="1"/>
      <c r="G49624" s="5"/>
    </row>
    <row r="49625" spans="2:7" x14ac:dyDescent="0.3">
      <c r="B49625" s="1"/>
      <c r="C49625" s="1"/>
      <c r="G49625" s="5"/>
    </row>
    <row r="49626" spans="2:7" x14ac:dyDescent="0.3">
      <c r="B49626" s="1"/>
      <c r="C49626" s="1"/>
      <c r="G49626" s="5"/>
    </row>
    <row r="49627" spans="2:7" x14ac:dyDescent="0.3">
      <c r="B49627" s="1"/>
      <c r="C49627" s="1"/>
      <c r="G49627" s="5"/>
    </row>
    <row r="49628" spans="2:7" x14ac:dyDescent="0.3">
      <c r="B49628" s="1"/>
      <c r="C49628" s="1"/>
      <c r="G49628" s="5"/>
    </row>
    <row r="49629" spans="2:7" x14ac:dyDescent="0.3">
      <c r="B49629" s="1"/>
      <c r="C49629" s="1"/>
      <c r="G49629" s="5"/>
    </row>
    <row r="49630" spans="2:7" x14ac:dyDescent="0.3">
      <c r="B49630" s="1"/>
      <c r="C49630" s="1"/>
      <c r="G49630" s="5"/>
    </row>
    <row r="49631" spans="2:7" x14ac:dyDescent="0.3">
      <c r="B49631" s="1"/>
      <c r="C49631" s="1"/>
      <c r="G49631" s="5"/>
    </row>
    <row r="49632" spans="2:7" x14ac:dyDescent="0.3">
      <c r="B49632" s="1"/>
      <c r="C49632" s="1"/>
      <c r="G49632" s="5"/>
    </row>
    <row r="49633" spans="2:7" x14ac:dyDescent="0.3">
      <c r="B49633" s="1"/>
      <c r="C49633" s="1"/>
      <c r="G49633" s="5"/>
    </row>
    <row r="49634" spans="2:7" x14ac:dyDescent="0.3">
      <c r="B49634" s="1"/>
      <c r="C49634" s="1"/>
      <c r="G49634" s="5"/>
    </row>
    <row r="49635" spans="2:7" x14ac:dyDescent="0.3">
      <c r="B49635" s="1"/>
      <c r="C49635" s="1"/>
      <c r="G49635" s="5"/>
    </row>
    <row r="49636" spans="2:7" x14ac:dyDescent="0.3">
      <c r="B49636" s="1"/>
      <c r="C49636" s="1"/>
      <c r="G49636" s="5"/>
    </row>
    <row r="49637" spans="2:7" x14ac:dyDescent="0.3">
      <c r="B49637" s="1"/>
      <c r="C49637" s="1"/>
      <c r="G49637" s="5"/>
    </row>
    <row r="49638" spans="2:7" x14ac:dyDescent="0.3">
      <c r="B49638" s="1"/>
      <c r="C49638" s="1"/>
      <c r="G49638" s="5"/>
    </row>
    <row r="49639" spans="2:7" x14ac:dyDescent="0.3">
      <c r="B49639" s="1"/>
      <c r="C49639" s="1"/>
      <c r="G49639" s="5"/>
    </row>
    <row r="49640" spans="2:7" x14ac:dyDescent="0.3">
      <c r="B49640" s="1"/>
      <c r="C49640" s="1"/>
      <c r="G49640" s="5"/>
    </row>
    <row r="49641" spans="2:7" x14ac:dyDescent="0.3">
      <c r="B49641" s="1"/>
      <c r="C49641" s="1"/>
      <c r="G49641" s="5"/>
    </row>
    <row r="49642" spans="2:7" x14ac:dyDescent="0.3">
      <c r="B49642" s="1"/>
      <c r="C49642" s="1"/>
      <c r="G49642" s="5"/>
    </row>
    <row r="49643" spans="2:7" x14ac:dyDescent="0.3">
      <c r="B49643" s="1"/>
      <c r="C49643" s="1"/>
      <c r="G49643" s="5"/>
    </row>
    <row r="49644" spans="2:7" x14ac:dyDescent="0.3">
      <c r="B49644" s="1"/>
      <c r="C49644" s="1"/>
      <c r="G49644" s="5"/>
    </row>
    <row r="49645" spans="2:7" x14ac:dyDescent="0.3">
      <c r="B49645" s="1"/>
      <c r="C49645" s="1"/>
      <c r="G49645" s="5"/>
    </row>
    <row r="49646" spans="2:7" x14ac:dyDescent="0.3">
      <c r="B49646" s="1"/>
      <c r="C49646" s="1"/>
      <c r="G49646" s="5"/>
    </row>
    <row r="49647" spans="2:7" x14ac:dyDescent="0.3">
      <c r="B49647" s="1"/>
      <c r="C49647" s="1"/>
      <c r="G49647" s="5"/>
    </row>
    <row r="49648" spans="2:7" x14ac:dyDescent="0.3">
      <c r="B49648" s="1"/>
      <c r="C49648" s="1"/>
      <c r="G49648" s="5"/>
    </row>
    <row r="49649" spans="2:7" x14ac:dyDescent="0.3">
      <c r="B49649" s="1"/>
      <c r="C49649" s="1"/>
      <c r="G49649" s="5"/>
    </row>
    <row r="49650" spans="2:7" x14ac:dyDescent="0.3">
      <c r="B49650" s="1"/>
      <c r="C49650" s="1"/>
      <c r="G49650" s="5"/>
    </row>
    <row r="49651" spans="2:7" x14ac:dyDescent="0.3">
      <c r="B49651" s="1"/>
      <c r="C49651" s="1"/>
      <c r="G49651" s="5"/>
    </row>
    <row r="49652" spans="2:7" x14ac:dyDescent="0.3">
      <c r="B49652" s="1"/>
      <c r="C49652" s="1"/>
      <c r="G49652" s="5"/>
    </row>
    <row r="49653" spans="2:7" x14ac:dyDescent="0.3">
      <c r="B49653" s="1"/>
      <c r="C49653" s="1"/>
      <c r="G49653" s="5"/>
    </row>
    <row r="49654" spans="2:7" x14ac:dyDescent="0.3">
      <c r="B49654" s="1"/>
      <c r="C49654" s="1"/>
      <c r="G49654" s="5"/>
    </row>
    <row r="49655" spans="2:7" x14ac:dyDescent="0.3">
      <c r="B49655" s="1"/>
      <c r="C49655" s="1"/>
      <c r="G49655" s="5"/>
    </row>
    <row r="49656" spans="2:7" x14ac:dyDescent="0.3">
      <c r="B49656" s="1"/>
      <c r="C49656" s="1"/>
      <c r="G49656" s="5"/>
    </row>
    <row r="49657" spans="2:7" x14ac:dyDescent="0.3">
      <c r="B49657" s="1"/>
      <c r="C49657" s="1"/>
      <c r="G49657" s="5"/>
    </row>
    <row r="49658" spans="2:7" x14ac:dyDescent="0.3">
      <c r="B49658" s="1"/>
      <c r="C49658" s="1"/>
      <c r="G49658" s="5"/>
    </row>
    <row r="49659" spans="2:7" x14ac:dyDescent="0.3">
      <c r="B49659" s="1"/>
      <c r="C49659" s="1"/>
      <c r="G49659" s="5"/>
    </row>
    <row r="49660" spans="2:7" x14ac:dyDescent="0.3">
      <c r="B49660" s="1"/>
      <c r="C49660" s="1"/>
      <c r="G49660" s="5"/>
    </row>
    <row r="49661" spans="2:7" x14ac:dyDescent="0.3">
      <c r="B49661" s="1"/>
      <c r="C49661" s="1"/>
      <c r="G49661" s="5"/>
    </row>
    <row r="49662" spans="2:7" x14ac:dyDescent="0.3">
      <c r="B49662" s="1"/>
      <c r="C49662" s="1"/>
      <c r="G49662" s="5"/>
    </row>
    <row r="49663" spans="2:7" x14ac:dyDescent="0.3">
      <c r="B49663" s="1"/>
      <c r="C49663" s="1"/>
      <c r="G49663" s="5"/>
    </row>
    <row r="49664" spans="2:7" x14ac:dyDescent="0.3">
      <c r="B49664" s="1"/>
      <c r="C49664" s="1"/>
      <c r="G49664" s="5"/>
    </row>
    <row r="49665" spans="2:7" x14ac:dyDescent="0.3">
      <c r="B49665" s="1"/>
      <c r="C49665" s="1"/>
      <c r="G49665" s="5"/>
    </row>
    <row r="49666" spans="2:7" x14ac:dyDescent="0.3">
      <c r="B49666" s="1"/>
      <c r="C49666" s="1"/>
      <c r="G49666" s="5"/>
    </row>
    <row r="49667" spans="2:7" x14ac:dyDescent="0.3">
      <c r="B49667" s="1"/>
      <c r="C49667" s="1"/>
      <c r="G49667" s="5"/>
    </row>
    <row r="49668" spans="2:7" x14ac:dyDescent="0.3">
      <c r="B49668" s="1"/>
      <c r="C49668" s="1"/>
      <c r="G49668" s="5"/>
    </row>
    <row r="49669" spans="2:7" x14ac:dyDescent="0.3">
      <c r="B49669" s="1"/>
      <c r="C49669" s="1"/>
      <c r="G49669" s="5"/>
    </row>
    <row r="49670" spans="2:7" x14ac:dyDescent="0.3">
      <c r="B49670" s="1"/>
      <c r="C49670" s="1"/>
      <c r="G49670" s="5"/>
    </row>
    <row r="49671" spans="2:7" x14ac:dyDescent="0.3">
      <c r="B49671" s="1"/>
      <c r="C49671" s="1"/>
      <c r="G49671" s="5"/>
    </row>
    <row r="49672" spans="2:7" x14ac:dyDescent="0.3">
      <c r="B49672" s="1"/>
      <c r="C49672" s="1"/>
      <c r="G49672" s="5"/>
    </row>
    <row r="49673" spans="2:7" x14ac:dyDescent="0.3">
      <c r="B49673" s="1"/>
      <c r="C49673" s="1"/>
      <c r="G49673" s="5"/>
    </row>
    <row r="49674" spans="2:7" x14ac:dyDescent="0.3">
      <c r="B49674" s="1"/>
      <c r="C49674" s="1"/>
      <c r="G49674" s="5"/>
    </row>
    <row r="49675" spans="2:7" x14ac:dyDescent="0.3">
      <c r="B49675" s="1"/>
      <c r="C49675" s="1"/>
      <c r="G49675" s="5"/>
    </row>
    <row r="49676" spans="2:7" x14ac:dyDescent="0.3">
      <c r="B49676" s="1"/>
      <c r="C49676" s="1"/>
      <c r="G49676" s="5"/>
    </row>
    <row r="49677" spans="2:7" x14ac:dyDescent="0.3">
      <c r="B49677" s="1"/>
      <c r="C49677" s="1"/>
      <c r="G49677" s="5"/>
    </row>
    <row r="49678" spans="2:7" x14ac:dyDescent="0.3">
      <c r="B49678" s="1"/>
      <c r="C49678" s="1"/>
      <c r="G49678" s="5"/>
    </row>
    <row r="49679" spans="2:7" x14ac:dyDescent="0.3">
      <c r="B49679" s="1"/>
      <c r="C49679" s="1"/>
      <c r="G49679" s="5"/>
    </row>
    <row r="49680" spans="2:7" x14ac:dyDescent="0.3">
      <c r="B49680" s="1"/>
      <c r="C49680" s="1"/>
      <c r="G49680" s="5"/>
    </row>
    <row r="49681" spans="2:7" x14ac:dyDescent="0.3">
      <c r="B49681" s="1"/>
      <c r="C49681" s="1"/>
      <c r="G49681" s="5"/>
    </row>
    <row r="49682" spans="2:7" x14ac:dyDescent="0.3">
      <c r="B49682" s="1"/>
      <c r="C49682" s="1"/>
      <c r="G49682" s="5"/>
    </row>
    <row r="49683" spans="2:7" x14ac:dyDescent="0.3">
      <c r="B49683" s="1"/>
      <c r="C49683" s="1"/>
      <c r="G49683" s="5"/>
    </row>
    <row r="49684" spans="2:7" x14ac:dyDescent="0.3">
      <c r="B49684" s="1"/>
      <c r="C49684" s="1"/>
      <c r="G49684" s="5"/>
    </row>
    <row r="49685" spans="2:7" x14ac:dyDescent="0.3">
      <c r="B49685" s="1"/>
      <c r="C49685" s="1"/>
      <c r="G49685" s="5"/>
    </row>
    <row r="49686" spans="2:7" x14ac:dyDescent="0.3">
      <c r="B49686" s="1"/>
      <c r="C49686" s="1"/>
      <c r="G49686" s="5"/>
    </row>
    <row r="49687" spans="2:7" x14ac:dyDescent="0.3">
      <c r="B49687" s="1"/>
      <c r="C49687" s="1"/>
      <c r="G49687" s="5"/>
    </row>
    <row r="49688" spans="2:7" x14ac:dyDescent="0.3">
      <c r="B49688" s="1"/>
      <c r="C49688" s="1"/>
      <c r="G49688" s="5"/>
    </row>
    <row r="49689" spans="2:7" x14ac:dyDescent="0.3">
      <c r="B49689" s="1"/>
      <c r="C49689" s="1"/>
      <c r="G49689" s="5"/>
    </row>
    <row r="49690" spans="2:7" x14ac:dyDescent="0.3">
      <c r="B49690" s="1"/>
      <c r="C49690" s="1"/>
      <c r="G49690" s="5"/>
    </row>
    <row r="49691" spans="2:7" x14ac:dyDescent="0.3">
      <c r="B49691" s="1"/>
      <c r="C49691" s="1"/>
      <c r="G49691" s="5"/>
    </row>
    <row r="49692" spans="2:7" x14ac:dyDescent="0.3">
      <c r="B49692" s="1"/>
      <c r="C49692" s="1"/>
      <c r="G49692" s="5"/>
    </row>
    <row r="49693" spans="2:7" x14ac:dyDescent="0.3">
      <c r="B49693" s="1"/>
      <c r="C49693" s="1"/>
      <c r="G49693" s="5"/>
    </row>
    <row r="49694" spans="2:7" x14ac:dyDescent="0.3">
      <c r="B49694" s="1"/>
      <c r="C49694" s="1"/>
      <c r="G49694" s="5"/>
    </row>
    <row r="49695" spans="2:7" x14ac:dyDescent="0.3">
      <c r="B49695" s="1"/>
      <c r="C49695" s="1"/>
      <c r="G49695" s="5"/>
    </row>
    <row r="49696" spans="2:7" x14ac:dyDescent="0.3">
      <c r="B49696" s="1"/>
      <c r="C49696" s="1"/>
      <c r="G49696" s="5"/>
    </row>
    <row r="49697" spans="2:7" x14ac:dyDescent="0.3">
      <c r="B49697" s="1"/>
      <c r="C49697" s="1"/>
      <c r="G49697" s="5"/>
    </row>
    <row r="49698" spans="2:7" x14ac:dyDescent="0.3">
      <c r="B49698" s="1"/>
      <c r="C49698" s="1"/>
      <c r="G49698" s="5"/>
    </row>
    <row r="49699" spans="2:7" x14ac:dyDescent="0.3">
      <c r="B49699" s="1"/>
      <c r="C49699" s="1"/>
      <c r="G49699" s="5"/>
    </row>
    <row r="49700" spans="2:7" x14ac:dyDescent="0.3">
      <c r="B49700" s="1"/>
      <c r="C49700" s="1"/>
      <c r="G49700" s="5"/>
    </row>
    <row r="49701" spans="2:7" x14ac:dyDescent="0.3">
      <c r="B49701" s="1"/>
      <c r="C49701" s="1"/>
      <c r="G49701" s="5"/>
    </row>
    <row r="49702" spans="2:7" x14ac:dyDescent="0.3">
      <c r="B49702" s="1"/>
      <c r="C49702" s="1"/>
      <c r="G49702" s="5"/>
    </row>
    <row r="49703" spans="2:7" x14ac:dyDescent="0.3">
      <c r="B49703" s="1"/>
      <c r="C49703" s="1"/>
      <c r="G49703" s="5"/>
    </row>
    <row r="49704" spans="2:7" x14ac:dyDescent="0.3">
      <c r="B49704" s="1"/>
      <c r="C49704" s="1"/>
      <c r="G49704" s="5"/>
    </row>
    <row r="49705" spans="2:7" x14ac:dyDescent="0.3">
      <c r="B49705" s="1"/>
      <c r="C49705" s="1"/>
      <c r="G49705" s="5"/>
    </row>
    <row r="49706" spans="2:7" x14ac:dyDescent="0.3">
      <c r="B49706" s="1"/>
      <c r="C49706" s="1"/>
      <c r="G49706" s="5"/>
    </row>
    <row r="49707" spans="2:7" x14ac:dyDescent="0.3">
      <c r="B49707" s="1"/>
      <c r="C49707" s="1"/>
      <c r="G49707" s="5"/>
    </row>
    <row r="49708" spans="2:7" x14ac:dyDescent="0.3">
      <c r="B49708" s="1"/>
      <c r="C49708" s="1"/>
      <c r="G49708" s="5"/>
    </row>
    <row r="49709" spans="2:7" x14ac:dyDescent="0.3">
      <c r="B49709" s="1"/>
      <c r="C49709" s="1"/>
      <c r="G49709" s="5"/>
    </row>
    <row r="49710" spans="2:7" x14ac:dyDescent="0.3">
      <c r="B49710" s="1"/>
      <c r="C49710" s="1"/>
      <c r="G49710" s="5"/>
    </row>
    <row r="49711" spans="2:7" x14ac:dyDescent="0.3">
      <c r="B49711" s="1"/>
      <c r="C49711" s="1"/>
      <c r="G49711" s="5"/>
    </row>
    <row r="49712" spans="2:7" x14ac:dyDescent="0.3">
      <c r="B49712" s="1"/>
      <c r="C49712" s="1"/>
      <c r="G49712" s="5"/>
    </row>
    <row r="49713" spans="2:7" x14ac:dyDescent="0.3">
      <c r="B49713" s="1"/>
      <c r="C49713" s="1"/>
      <c r="G49713" s="5"/>
    </row>
    <row r="49714" spans="2:7" x14ac:dyDescent="0.3">
      <c r="B49714" s="1"/>
      <c r="C49714" s="1"/>
      <c r="G49714" s="5"/>
    </row>
    <row r="49715" spans="2:7" x14ac:dyDescent="0.3">
      <c r="B49715" s="1"/>
      <c r="C49715" s="1"/>
      <c r="G49715" s="5"/>
    </row>
    <row r="49716" spans="2:7" x14ac:dyDescent="0.3">
      <c r="B49716" s="1"/>
      <c r="C49716" s="1"/>
      <c r="G49716" s="5"/>
    </row>
    <row r="49717" spans="2:7" x14ac:dyDescent="0.3">
      <c r="B49717" s="1"/>
      <c r="C49717" s="1"/>
      <c r="G49717" s="5"/>
    </row>
    <row r="49718" spans="2:7" x14ac:dyDescent="0.3">
      <c r="B49718" s="1"/>
      <c r="C49718" s="1"/>
      <c r="G49718" s="5"/>
    </row>
    <row r="49719" spans="2:7" x14ac:dyDescent="0.3">
      <c r="B49719" s="1"/>
      <c r="C49719" s="1"/>
      <c r="G49719" s="5"/>
    </row>
    <row r="49720" spans="2:7" x14ac:dyDescent="0.3">
      <c r="B49720" s="1"/>
      <c r="C49720" s="1"/>
      <c r="G49720" s="5"/>
    </row>
    <row r="49721" spans="2:7" x14ac:dyDescent="0.3">
      <c r="B49721" s="1"/>
      <c r="C49721" s="1"/>
      <c r="G49721" s="5"/>
    </row>
    <row r="49722" spans="2:7" x14ac:dyDescent="0.3">
      <c r="B49722" s="1"/>
      <c r="C49722" s="1"/>
      <c r="G49722" s="5"/>
    </row>
    <row r="49723" spans="2:7" x14ac:dyDescent="0.3">
      <c r="B49723" s="1"/>
      <c r="C49723" s="1"/>
      <c r="G49723" s="5"/>
    </row>
    <row r="49724" spans="2:7" x14ac:dyDescent="0.3">
      <c r="B49724" s="1"/>
      <c r="C49724" s="1"/>
      <c r="G49724" s="5"/>
    </row>
    <row r="49725" spans="2:7" x14ac:dyDescent="0.3">
      <c r="B49725" s="1"/>
      <c r="C49725" s="1"/>
      <c r="G49725" s="5"/>
    </row>
    <row r="49726" spans="2:7" x14ac:dyDescent="0.3">
      <c r="B49726" s="1"/>
      <c r="C49726" s="1"/>
      <c r="G49726" s="5"/>
    </row>
    <row r="49727" spans="2:7" x14ac:dyDescent="0.3">
      <c r="B49727" s="1"/>
      <c r="C49727" s="1"/>
      <c r="G49727" s="5"/>
    </row>
    <row r="49728" spans="2:7" x14ac:dyDescent="0.3">
      <c r="B49728" s="1"/>
      <c r="C49728" s="1"/>
      <c r="G49728" s="5"/>
    </row>
    <row r="49729" spans="2:7" x14ac:dyDescent="0.3">
      <c r="B49729" s="1"/>
      <c r="C49729" s="1"/>
      <c r="G49729" s="5"/>
    </row>
    <row r="49730" spans="2:7" x14ac:dyDescent="0.3">
      <c r="B49730" s="1"/>
      <c r="C49730" s="1"/>
      <c r="G49730" s="5"/>
    </row>
    <row r="49731" spans="2:7" x14ac:dyDescent="0.3">
      <c r="B49731" s="1"/>
      <c r="C49731" s="1"/>
      <c r="G49731" s="5"/>
    </row>
    <row r="49732" spans="2:7" x14ac:dyDescent="0.3">
      <c r="B49732" s="1"/>
      <c r="C49732" s="1"/>
      <c r="G49732" s="5"/>
    </row>
    <row r="49733" spans="2:7" x14ac:dyDescent="0.3">
      <c r="B49733" s="1"/>
      <c r="C49733" s="1"/>
      <c r="G49733" s="5"/>
    </row>
    <row r="49734" spans="2:7" x14ac:dyDescent="0.3">
      <c r="B49734" s="1"/>
      <c r="C49734" s="1"/>
      <c r="G49734" s="5"/>
    </row>
    <row r="49735" spans="2:7" x14ac:dyDescent="0.3">
      <c r="B49735" s="1"/>
      <c r="C49735" s="1"/>
      <c r="G49735" s="5"/>
    </row>
    <row r="49736" spans="2:7" x14ac:dyDescent="0.3">
      <c r="B49736" s="1"/>
      <c r="C49736" s="1"/>
      <c r="G49736" s="5"/>
    </row>
    <row r="49737" spans="2:7" x14ac:dyDescent="0.3">
      <c r="B49737" s="1"/>
      <c r="C49737" s="1"/>
      <c r="G49737" s="5"/>
    </row>
    <row r="49738" spans="2:7" x14ac:dyDescent="0.3">
      <c r="B49738" s="1"/>
      <c r="C49738" s="1"/>
      <c r="G49738" s="5"/>
    </row>
    <row r="49739" spans="2:7" x14ac:dyDescent="0.3">
      <c r="B49739" s="1"/>
      <c r="C49739" s="1"/>
      <c r="G49739" s="5"/>
    </row>
    <row r="49740" spans="2:7" x14ac:dyDescent="0.3">
      <c r="B49740" s="1"/>
      <c r="C49740" s="1"/>
      <c r="G49740" s="5"/>
    </row>
    <row r="49741" spans="2:7" x14ac:dyDescent="0.3">
      <c r="B49741" s="1"/>
      <c r="C49741" s="1"/>
      <c r="G49741" s="5"/>
    </row>
    <row r="49742" spans="2:7" x14ac:dyDescent="0.3">
      <c r="B49742" s="1"/>
      <c r="C49742" s="1"/>
      <c r="G49742" s="5"/>
    </row>
    <row r="49743" spans="2:7" x14ac:dyDescent="0.3">
      <c r="B49743" s="1"/>
      <c r="C49743" s="1"/>
      <c r="G49743" s="5"/>
    </row>
    <row r="49744" spans="2:7" x14ac:dyDescent="0.3">
      <c r="B49744" s="1"/>
      <c r="C49744" s="1"/>
      <c r="G49744" s="5"/>
    </row>
    <row r="49745" spans="2:7" x14ac:dyDescent="0.3">
      <c r="B49745" s="1"/>
      <c r="C49745" s="1"/>
      <c r="G49745" s="5"/>
    </row>
    <row r="49746" spans="2:7" x14ac:dyDescent="0.3">
      <c r="B49746" s="1"/>
      <c r="C49746" s="1"/>
      <c r="G49746" s="5"/>
    </row>
    <row r="49747" spans="2:7" x14ac:dyDescent="0.3">
      <c r="B49747" s="1"/>
      <c r="C49747" s="1"/>
      <c r="G49747" s="5"/>
    </row>
    <row r="49748" spans="2:7" x14ac:dyDescent="0.3">
      <c r="B49748" s="1"/>
      <c r="C49748" s="1"/>
      <c r="G49748" s="5"/>
    </row>
    <row r="49749" spans="2:7" x14ac:dyDescent="0.3">
      <c r="B49749" s="1"/>
      <c r="C49749" s="1"/>
      <c r="G49749" s="5"/>
    </row>
    <row r="49750" spans="2:7" x14ac:dyDescent="0.3">
      <c r="B49750" s="1"/>
      <c r="C49750" s="1"/>
      <c r="G49750" s="5"/>
    </row>
    <row r="49751" spans="2:7" x14ac:dyDescent="0.3">
      <c r="B49751" s="1"/>
      <c r="C49751" s="1"/>
      <c r="G49751" s="5"/>
    </row>
    <row r="49752" spans="2:7" x14ac:dyDescent="0.3">
      <c r="B49752" s="1"/>
      <c r="C49752" s="1"/>
      <c r="G49752" s="5"/>
    </row>
    <row r="49753" spans="2:7" x14ac:dyDescent="0.3">
      <c r="B49753" s="1"/>
      <c r="C49753" s="1"/>
      <c r="G49753" s="5"/>
    </row>
    <row r="49754" spans="2:7" x14ac:dyDescent="0.3">
      <c r="B49754" s="1"/>
      <c r="C49754" s="1"/>
      <c r="G49754" s="5"/>
    </row>
    <row r="49755" spans="2:7" x14ac:dyDescent="0.3">
      <c r="B49755" s="1"/>
      <c r="C49755" s="1"/>
      <c r="G49755" s="5"/>
    </row>
    <row r="49756" spans="2:7" x14ac:dyDescent="0.3">
      <c r="B49756" s="1"/>
      <c r="C49756" s="1"/>
      <c r="G49756" s="5"/>
    </row>
    <row r="49757" spans="2:7" x14ac:dyDescent="0.3">
      <c r="B49757" s="1"/>
      <c r="C49757" s="1"/>
      <c r="G49757" s="5"/>
    </row>
    <row r="49758" spans="2:7" x14ac:dyDescent="0.3">
      <c r="B49758" s="1"/>
      <c r="C49758" s="1"/>
      <c r="G49758" s="5"/>
    </row>
    <row r="49759" spans="2:7" x14ac:dyDescent="0.3">
      <c r="B49759" s="1"/>
      <c r="C49759" s="1"/>
      <c r="G49759" s="5"/>
    </row>
    <row r="49760" spans="2:7" x14ac:dyDescent="0.3">
      <c r="B49760" s="1"/>
      <c r="C49760" s="1"/>
      <c r="G49760" s="5"/>
    </row>
    <row r="49761" spans="2:7" x14ac:dyDescent="0.3">
      <c r="B49761" s="1"/>
      <c r="C49761" s="1"/>
      <c r="G49761" s="5"/>
    </row>
    <row r="49762" spans="2:7" x14ac:dyDescent="0.3">
      <c r="B49762" s="1"/>
      <c r="C49762" s="1"/>
      <c r="G49762" s="5"/>
    </row>
    <row r="49763" spans="2:7" x14ac:dyDescent="0.3">
      <c r="B49763" s="1"/>
      <c r="C49763" s="1"/>
      <c r="G49763" s="5"/>
    </row>
    <row r="49764" spans="2:7" x14ac:dyDescent="0.3">
      <c r="B49764" s="1"/>
      <c r="C49764" s="1"/>
      <c r="G49764" s="5"/>
    </row>
    <row r="49765" spans="2:7" x14ac:dyDescent="0.3">
      <c r="B49765" s="1"/>
      <c r="C49765" s="1"/>
      <c r="G49765" s="5"/>
    </row>
    <row r="49766" spans="2:7" x14ac:dyDescent="0.3">
      <c r="B49766" s="1"/>
      <c r="C49766" s="1"/>
      <c r="G49766" s="5"/>
    </row>
    <row r="49767" spans="2:7" x14ac:dyDescent="0.3">
      <c r="B49767" s="1"/>
      <c r="C49767" s="1"/>
      <c r="G49767" s="5"/>
    </row>
    <row r="49768" spans="2:7" x14ac:dyDescent="0.3">
      <c r="B49768" s="1"/>
      <c r="C49768" s="1"/>
      <c r="G49768" s="5"/>
    </row>
    <row r="49769" spans="2:7" x14ac:dyDescent="0.3">
      <c r="B49769" s="1"/>
      <c r="C49769" s="1"/>
      <c r="G49769" s="5"/>
    </row>
    <row r="49770" spans="2:7" x14ac:dyDescent="0.3">
      <c r="B49770" s="1"/>
      <c r="C49770" s="1"/>
      <c r="G49770" s="5"/>
    </row>
    <row r="49771" spans="2:7" x14ac:dyDescent="0.3">
      <c r="B49771" s="1"/>
      <c r="C49771" s="1"/>
      <c r="G49771" s="5"/>
    </row>
    <row r="49772" spans="2:7" x14ac:dyDescent="0.3">
      <c r="B49772" s="1"/>
      <c r="C49772" s="1"/>
      <c r="G49772" s="5"/>
    </row>
    <row r="49773" spans="2:7" x14ac:dyDescent="0.3">
      <c r="B49773" s="1"/>
      <c r="C49773" s="1"/>
      <c r="G49773" s="5"/>
    </row>
    <row r="49774" spans="2:7" x14ac:dyDescent="0.3">
      <c r="B49774" s="1"/>
      <c r="C49774" s="1"/>
      <c r="G49774" s="5"/>
    </row>
    <row r="49775" spans="2:7" x14ac:dyDescent="0.3">
      <c r="B49775" s="1"/>
      <c r="C49775" s="1"/>
      <c r="G49775" s="5"/>
    </row>
    <row r="49776" spans="2:7" x14ac:dyDescent="0.3">
      <c r="B49776" s="1"/>
      <c r="C49776" s="1"/>
      <c r="G49776" s="5"/>
    </row>
    <row r="49777" spans="2:7" x14ac:dyDescent="0.3">
      <c r="B49777" s="1"/>
      <c r="C49777" s="1"/>
      <c r="G49777" s="5"/>
    </row>
    <row r="49778" spans="2:7" x14ac:dyDescent="0.3">
      <c r="B49778" s="1"/>
      <c r="C49778" s="1"/>
      <c r="G49778" s="5"/>
    </row>
    <row r="49779" spans="2:7" x14ac:dyDescent="0.3">
      <c r="B49779" s="1"/>
      <c r="C49779" s="1"/>
      <c r="G49779" s="5"/>
    </row>
    <row r="49780" spans="2:7" x14ac:dyDescent="0.3">
      <c r="B49780" s="1"/>
      <c r="C49780" s="1"/>
      <c r="G49780" s="5"/>
    </row>
    <row r="49781" spans="2:7" x14ac:dyDescent="0.3">
      <c r="B49781" s="1"/>
      <c r="C49781" s="1"/>
      <c r="G49781" s="5"/>
    </row>
    <row r="49782" spans="2:7" x14ac:dyDescent="0.3">
      <c r="B49782" s="1"/>
      <c r="C49782" s="1"/>
      <c r="G49782" s="5"/>
    </row>
    <row r="49783" spans="2:7" x14ac:dyDescent="0.3">
      <c r="B49783" s="1"/>
      <c r="C49783" s="1"/>
      <c r="G49783" s="5"/>
    </row>
    <row r="49784" spans="2:7" x14ac:dyDescent="0.3">
      <c r="B49784" s="1"/>
      <c r="C49784" s="1"/>
      <c r="G49784" s="5"/>
    </row>
    <row r="49785" spans="2:7" x14ac:dyDescent="0.3">
      <c r="B49785" s="1"/>
      <c r="C49785" s="1"/>
      <c r="G49785" s="5"/>
    </row>
    <row r="49786" spans="2:7" x14ac:dyDescent="0.3">
      <c r="B49786" s="1"/>
      <c r="C49786" s="1"/>
      <c r="G49786" s="5"/>
    </row>
    <row r="49787" spans="2:7" x14ac:dyDescent="0.3">
      <c r="B49787" s="1"/>
      <c r="C49787" s="1"/>
      <c r="G49787" s="5"/>
    </row>
    <row r="49788" spans="2:7" x14ac:dyDescent="0.3">
      <c r="B49788" s="1"/>
      <c r="C49788" s="1"/>
      <c r="G49788" s="5"/>
    </row>
    <row r="49789" spans="2:7" x14ac:dyDescent="0.3">
      <c r="B49789" s="1"/>
      <c r="C49789" s="1"/>
      <c r="G49789" s="5"/>
    </row>
    <row r="49790" spans="2:7" x14ac:dyDescent="0.3">
      <c r="B49790" s="1"/>
      <c r="C49790" s="1"/>
      <c r="G49790" s="5"/>
    </row>
    <row r="49791" spans="2:7" x14ac:dyDescent="0.3">
      <c r="B49791" s="1"/>
      <c r="C49791" s="1"/>
      <c r="G49791" s="5"/>
    </row>
    <row r="49792" spans="2:7" x14ac:dyDescent="0.3">
      <c r="B49792" s="1"/>
      <c r="C49792" s="1"/>
      <c r="G49792" s="5"/>
    </row>
    <row r="49793" spans="2:7" x14ac:dyDescent="0.3">
      <c r="B49793" s="1"/>
      <c r="C49793" s="1"/>
      <c r="G49793" s="5"/>
    </row>
    <row r="49794" spans="2:7" x14ac:dyDescent="0.3">
      <c r="B49794" s="1"/>
      <c r="C49794" s="1"/>
      <c r="G49794" s="5"/>
    </row>
    <row r="49795" spans="2:7" x14ac:dyDescent="0.3">
      <c r="B49795" s="1"/>
      <c r="C49795" s="1"/>
      <c r="G49795" s="5"/>
    </row>
    <row r="49796" spans="2:7" x14ac:dyDescent="0.3">
      <c r="B49796" s="1"/>
      <c r="C49796" s="1"/>
      <c r="G49796" s="5"/>
    </row>
    <row r="49797" spans="2:7" x14ac:dyDescent="0.3">
      <c r="B49797" s="1"/>
      <c r="C49797" s="1"/>
      <c r="G49797" s="5"/>
    </row>
    <row r="49798" spans="2:7" x14ac:dyDescent="0.3">
      <c r="B49798" s="1"/>
      <c r="C49798" s="1"/>
      <c r="G49798" s="5"/>
    </row>
    <row r="49799" spans="2:7" x14ac:dyDescent="0.3">
      <c r="B49799" s="1"/>
      <c r="C49799" s="1"/>
      <c r="G49799" s="5"/>
    </row>
    <row r="49800" spans="2:7" x14ac:dyDescent="0.3">
      <c r="B49800" s="1"/>
      <c r="C49800" s="1"/>
      <c r="G49800" s="5"/>
    </row>
    <row r="49801" spans="2:7" x14ac:dyDescent="0.3">
      <c r="B49801" s="1"/>
      <c r="C49801" s="1"/>
      <c r="G49801" s="5"/>
    </row>
    <row r="49802" spans="2:7" x14ac:dyDescent="0.3">
      <c r="B49802" s="1"/>
      <c r="C49802" s="1"/>
      <c r="G49802" s="5"/>
    </row>
    <row r="49803" spans="2:7" x14ac:dyDescent="0.3">
      <c r="B49803" s="1"/>
      <c r="C49803" s="1"/>
      <c r="G49803" s="5"/>
    </row>
    <row r="49804" spans="2:7" x14ac:dyDescent="0.3">
      <c r="B49804" s="1"/>
      <c r="C49804" s="1"/>
      <c r="G49804" s="5"/>
    </row>
    <row r="49805" spans="2:7" x14ac:dyDescent="0.3">
      <c r="B49805" s="1"/>
      <c r="C49805" s="1"/>
      <c r="G49805" s="5"/>
    </row>
    <row r="49806" spans="2:7" x14ac:dyDescent="0.3">
      <c r="B49806" s="1"/>
      <c r="C49806" s="1"/>
      <c r="G49806" s="5"/>
    </row>
    <row r="49807" spans="2:7" x14ac:dyDescent="0.3">
      <c r="B49807" s="1"/>
      <c r="C49807" s="1"/>
      <c r="G49807" s="5"/>
    </row>
    <row r="49808" spans="2:7" x14ac:dyDescent="0.3">
      <c r="B49808" s="1"/>
      <c r="C49808" s="1"/>
      <c r="G49808" s="5"/>
    </row>
    <row r="49809" spans="2:7" x14ac:dyDescent="0.3">
      <c r="B49809" s="1"/>
      <c r="C49809" s="1"/>
      <c r="G49809" s="5"/>
    </row>
    <row r="49810" spans="2:7" x14ac:dyDescent="0.3">
      <c r="B49810" s="1"/>
      <c r="C49810" s="1"/>
      <c r="G49810" s="5"/>
    </row>
    <row r="49811" spans="2:7" x14ac:dyDescent="0.3">
      <c r="B49811" s="1"/>
      <c r="C49811" s="1"/>
      <c r="G49811" s="5"/>
    </row>
    <row r="49812" spans="2:7" x14ac:dyDescent="0.3">
      <c r="B49812" s="1"/>
      <c r="C49812" s="1"/>
      <c r="G49812" s="5"/>
    </row>
    <row r="49813" spans="2:7" x14ac:dyDescent="0.3">
      <c r="B49813" s="1"/>
      <c r="C49813" s="1"/>
      <c r="G49813" s="5"/>
    </row>
    <row r="49814" spans="2:7" x14ac:dyDescent="0.3">
      <c r="B49814" s="1"/>
      <c r="C49814" s="1"/>
      <c r="G49814" s="5"/>
    </row>
    <row r="49815" spans="2:7" x14ac:dyDescent="0.3">
      <c r="B49815" s="1"/>
      <c r="C49815" s="1"/>
      <c r="G49815" s="5"/>
    </row>
    <row r="49816" spans="2:7" x14ac:dyDescent="0.3">
      <c r="B49816" s="1"/>
      <c r="C49816" s="1"/>
      <c r="G49816" s="5"/>
    </row>
    <row r="49817" spans="2:7" x14ac:dyDescent="0.3">
      <c r="B49817" s="1"/>
      <c r="C49817" s="1"/>
      <c r="G49817" s="5"/>
    </row>
    <row r="49818" spans="2:7" x14ac:dyDescent="0.3">
      <c r="B49818" s="1"/>
      <c r="C49818" s="1"/>
      <c r="G49818" s="5"/>
    </row>
    <row r="49819" spans="2:7" x14ac:dyDescent="0.3">
      <c r="B49819" s="1"/>
      <c r="C49819" s="1"/>
      <c r="G49819" s="5"/>
    </row>
    <row r="49820" spans="2:7" x14ac:dyDescent="0.3">
      <c r="B49820" s="1"/>
      <c r="C49820" s="1"/>
      <c r="G49820" s="5"/>
    </row>
    <row r="49821" spans="2:7" x14ac:dyDescent="0.3">
      <c r="B49821" s="1"/>
      <c r="C49821" s="1"/>
      <c r="G49821" s="5"/>
    </row>
    <row r="49822" spans="2:7" x14ac:dyDescent="0.3">
      <c r="B49822" s="1"/>
      <c r="C49822" s="1"/>
      <c r="G49822" s="5"/>
    </row>
    <row r="49823" spans="2:7" x14ac:dyDescent="0.3">
      <c r="B49823" s="1"/>
      <c r="C49823" s="1"/>
      <c r="G49823" s="5"/>
    </row>
    <row r="49824" spans="2:7" x14ac:dyDescent="0.3">
      <c r="B49824" s="1"/>
      <c r="C49824" s="1"/>
      <c r="G49824" s="5"/>
    </row>
    <row r="49825" spans="2:7" x14ac:dyDescent="0.3">
      <c r="B49825" s="1"/>
      <c r="C49825" s="1"/>
      <c r="G49825" s="5"/>
    </row>
    <row r="49826" spans="2:7" x14ac:dyDescent="0.3">
      <c r="B49826" s="1"/>
      <c r="C49826" s="1"/>
      <c r="G49826" s="5"/>
    </row>
    <row r="49827" spans="2:7" x14ac:dyDescent="0.3">
      <c r="B49827" s="1"/>
      <c r="C49827" s="1"/>
      <c r="G49827" s="5"/>
    </row>
    <row r="49828" spans="2:7" x14ac:dyDescent="0.3">
      <c r="B49828" s="1"/>
      <c r="C49828" s="1"/>
      <c r="G49828" s="5"/>
    </row>
    <row r="49829" spans="2:7" x14ac:dyDescent="0.3">
      <c r="B49829" s="1"/>
      <c r="C49829" s="1"/>
      <c r="G49829" s="5"/>
    </row>
    <row r="49830" spans="2:7" x14ac:dyDescent="0.3">
      <c r="B49830" s="1"/>
      <c r="C49830" s="1"/>
      <c r="G49830" s="5"/>
    </row>
    <row r="49831" spans="2:7" x14ac:dyDescent="0.3">
      <c r="B49831" s="1"/>
      <c r="C49831" s="1"/>
      <c r="G49831" s="5"/>
    </row>
    <row r="49832" spans="2:7" x14ac:dyDescent="0.3">
      <c r="B49832" s="1"/>
      <c r="C49832" s="1"/>
      <c r="G49832" s="5"/>
    </row>
    <row r="49833" spans="2:7" x14ac:dyDescent="0.3">
      <c r="B49833" s="1"/>
      <c r="C49833" s="1"/>
      <c r="G49833" s="5"/>
    </row>
    <row r="49834" spans="2:7" x14ac:dyDescent="0.3">
      <c r="B49834" s="1"/>
      <c r="C49834" s="1"/>
      <c r="G49834" s="5"/>
    </row>
    <row r="49835" spans="2:7" x14ac:dyDescent="0.3">
      <c r="B49835" s="1"/>
      <c r="C49835" s="1"/>
      <c r="G49835" s="5"/>
    </row>
    <row r="49836" spans="2:7" x14ac:dyDescent="0.3">
      <c r="B49836" s="1"/>
      <c r="C49836" s="1"/>
      <c r="G49836" s="5"/>
    </row>
    <row r="49837" spans="2:7" x14ac:dyDescent="0.3">
      <c r="B49837" s="1"/>
      <c r="C49837" s="1"/>
      <c r="G49837" s="5"/>
    </row>
    <row r="49838" spans="2:7" x14ac:dyDescent="0.3">
      <c r="B49838" s="1"/>
      <c r="C49838" s="1"/>
      <c r="G49838" s="5"/>
    </row>
    <row r="49839" spans="2:7" x14ac:dyDescent="0.3">
      <c r="B49839" s="1"/>
      <c r="C49839" s="1"/>
      <c r="G49839" s="5"/>
    </row>
    <row r="49840" spans="2:7" x14ac:dyDescent="0.3">
      <c r="B49840" s="1"/>
      <c r="C49840" s="1"/>
      <c r="G49840" s="5"/>
    </row>
    <row r="49841" spans="2:7" x14ac:dyDescent="0.3">
      <c r="B49841" s="1"/>
      <c r="C49841" s="1"/>
      <c r="G49841" s="5"/>
    </row>
    <row r="49842" spans="2:7" x14ac:dyDescent="0.3">
      <c r="B49842" s="1"/>
      <c r="C49842" s="1"/>
      <c r="G49842" s="5"/>
    </row>
    <row r="49843" spans="2:7" x14ac:dyDescent="0.3">
      <c r="B49843" s="1"/>
      <c r="C49843" s="1"/>
      <c r="G49843" s="5"/>
    </row>
    <row r="49844" spans="2:7" x14ac:dyDescent="0.3">
      <c r="B49844" s="1"/>
      <c r="C49844" s="1"/>
      <c r="G49844" s="5"/>
    </row>
    <row r="49845" spans="2:7" x14ac:dyDescent="0.3">
      <c r="B49845" s="1"/>
      <c r="C49845" s="1"/>
      <c r="G49845" s="5"/>
    </row>
    <row r="49846" spans="2:7" x14ac:dyDescent="0.3">
      <c r="B49846" s="1"/>
      <c r="C49846" s="1"/>
      <c r="G49846" s="5"/>
    </row>
    <row r="49847" spans="2:7" x14ac:dyDescent="0.3">
      <c r="B49847" s="1"/>
      <c r="C49847" s="1"/>
      <c r="G49847" s="5"/>
    </row>
    <row r="49848" spans="2:7" x14ac:dyDescent="0.3">
      <c r="B49848" s="1"/>
      <c r="C49848" s="1"/>
      <c r="G49848" s="5"/>
    </row>
    <row r="49849" spans="2:7" x14ac:dyDescent="0.3">
      <c r="B49849" s="1"/>
      <c r="C49849" s="1"/>
      <c r="G49849" s="5"/>
    </row>
    <row r="49850" spans="2:7" x14ac:dyDescent="0.3">
      <c r="B49850" s="1"/>
      <c r="C49850" s="1"/>
      <c r="G49850" s="5"/>
    </row>
    <row r="49851" spans="2:7" x14ac:dyDescent="0.3">
      <c r="B49851" s="1"/>
      <c r="C49851" s="1"/>
      <c r="G49851" s="5"/>
    </row>
    <row r="49852" spans="2:7" x14ac:dyDescent="0.3">
      <c r="B49852" s="1"/>
      <c r="C49852" s="1"/>
      <c r="G49852" s="5"/>
    </row>
    <row r="49853" spans="2:7" x14ac:dyDescent="0.3">
      <c r="B49853" s="1"/>
      <c r="C49853" s="1"/>
      <c r="G49853" s="5"/>
    </row>
    <row r="49854" spans="2:7" x14ac:dyDescent="0.3">
      <c r="B49854" s="1"/>
      <c r="C49854" s="1"/>
      <c r="G49854" s="5"/>
    </row>
    <row r="49855" spans="2:7" x14ac:dyDescent="0.3">
      <c r="B49855" s="1"/>
      <c r="C49855" s="1"/>
      <c r="G49855" s="5"/>
    </row>
    <row r="49856" spans="2:7" x14ac:dyDescent="0.3">
      <c r="B49856" s="1"/>
      <c r="C49856" s="1"/>
      <c r="G49856" s="5"/>
    </row>
    <row r="49857" spans="2:7" x14ac:dyDescent="0.3">
      <c r="B49857" s="1"/>
      <c r="C49857" s="1"/>
      <c r="G49857" s="5"/>
    </row>
    <row r="49858" spans="2:7" x14ac:dyDescent="0.3">
      <c r="B49858" s="1"/>
      <c r="C49858" s="1"/>
      <c r="G49858" s="5"/>
    </row>
    <row r="49859" spans="2:7" x14ac:dyDescent="0.3">
      <c r="B49859" s="1"/>
      <c r="C49859" s="1"/>
      <c r="G49859" s="5"/>
    </row>
    <row r="49860" spans="2:7" x14ac:dyDescent="0.3">
      <c r="B49860" s="1"/>
      <c r="C49860" s="1"/>
      <c r="G49860" s="5"/>
    </row>
    <row r="49861" spans="2:7" x14ac:dyDescent="0.3">
      <c r="B49861" s="1"/>
      <c r="C49861" s="1"/>
      <c r="G49861" s="5"/>
    </row>
    <row r="49862" spans="2:7" x14ac:dyDescent="0.3">
      <c r="B49862" s="1"/>
      <c r="C49862" s="1"/>
      <c r="G49862" s="5"/>
    </row>
    <row r="49863" spans="2:7" x14ac:dyDescent="0.3">
      <c r="B49863" s="1"/>
      <c r="C49863" s="1"/>
      <c r="G49863" s="5"/>
    </row>
    <row r="49864" spans="2:7" x14ac:dyDescent="0.3">
      <c r="B49864" s="1"/>
      <c r="C49864" s="1"/>
      <c r="G49864" s="5"/>
    </row>
    <row r="49865" spans="2:7" x14ac:dyDescent="0.3">
      <c r="B49865" s="1"/>
      <c r="C49865" s="1"/>
      <c r="G49865" s="5"/>
    </row>
    <row r="49866" spans="2:7" x14ac:dyDescent="0.3">
      <c r="B49866" s="1"/>
      <c r="C49866" s="1"/>
      <c r="G49866" s="5"/>
    </row>
    <row r="49867" spans="2:7" x14ac:dyDescent="0.3">
      <c r="B49867" s="1"/>
      <c r="C49867" s="1"/>
      <c r="G49867" s="5"/>
    </row>
    <row r="49868" spans="2:7" x14ac:dyDescent="0.3">
      <c r="B49868" s="1"/>
      <c r="C49868" s="1"/>
      <c r="G49868" s="5"/>
    </row>
    <row r="49869" spans="2:7" x14ac:dyDescent="0.3">
      <c r="B49869" s="1"/>
      <c r="C49869" s="1"/>
      <c r="G49869" s="5"/>
    </row>
    <row r="49870" spans="2:7" x14ac:dyDescent="0.3">
      <c r="B49870" s="1"/>
      <c r="C49870" s="1"/>
      <c r="G49870" s="5"/>
    </row>
    <row r="49871" spans="2:7" x14ac:dyDescent="0.3">
      <c r="B49871" s="1"/>
      <c r="C49871" s="1"/>
      <c r="G49871" s="5"/>
    </row>
    <row r="49872" spans="2:7" x14ac:dyDescent="0.3">
      <c r="B49872" s="1"/>
      <c r="C49872" s="1"/>
      <c r="G49872" s="5"/>
    </row>
    <row r="49873" spans="2:7" x14ac:dyDescent="0.3">
      <c r="B49873" s="1"/>
      <c r="C49873" s="1"/>
      <c r="G49873" s="5"/>
    </row>
    <row r="49874" spans="2:7" x14ac:dyDescent="0.3">
      <c r="B49874" s="1"/>
      <c r="C49874" s="1"/>
      <c r="G49874" s="5"/>
    </row>
    <row r="49875" spans="2:7" x14ac:dyDescent="0.3">
      <c r="B49875" s="1"/>
      <c r="C49875" s="1"/>
      <c r="G49875" s="5"/>
    </row>
    <row r="49876" spans="2:7" x14ac:dyDescent="0.3">
      <c r="B49876" s="1"/>
      <c r="C49876" s="1"/>
      <c r="G49876" s="5"/>
    </row>
    <row r="49877" spans="2:7" x14ac:dyDescent="0.3">
      <c r="B49877" s="1"/>
      <c r="C49877" s="1"/>
      <c r="G49877" s="5"/>
    </row>
    <row r="49878" spans="2:7" x14ac:dyDescent="0.3">
      <c r="B49878" s="1"/>
      <c r="C49878" s="1"/>
      <c r="G49878" s="5"/>
    </row>
    <row r="49879" spans="2:7" x14ac:dyDescent="0.3">
      <c r="B49879" s="1"/>
      <c r="C49879" s="1"/>
      <c r="G49879" s="5"/>
    </row>
    <row r="49880" spans="2:7" x14ac:dyDescent="0.3">
      <c r="B49880" s="1"/>
      <c r="C49880" s="1"/>
      <c r="G49880" s="5"/>
    </row>
    <row r="49881" spans="2:7" x14ac:dyDescent="0.3">
      <c r="B49881" s="1"/>
      <c r="C49881" s="1"/>
      <c r="G49881" s="5"/>
    </row>
    <row r="49882" spans="2:7" x14ac:dyDescent="0.3">
      <c r="B49882" s="1"/>
      <c r="C49882" s="1"/>
      <c r="G49882" s="5"/>
    </row>
    <row r="49883" spans="2:7" x14ac:dyDescent="0.3">
      <c r="B49883" s="1"/>
      <c r="C49883" s="1"/>
      <c r="G49883" s="5"/>
    </row>
    <row r="49884" spans="2:7" x14ac:dyDescent="0.3">
      <c r="B49884" s="1"/>
      <c r="C49884" s="1"/>
      <c r="G49884" s="5"/>
    </row>
    <row r="49885" spans="2:7" x14ac:dyDescent="0.3">
      <c r="B49885" s="1"/>
      <c r="C49885" s="1"/>
      <c r="G49885" s="5"/>
    </row>
    <row r="49886" spans="2:7" x14ac:dyDescent="0.3">
      <c r="B49886" s="1"/>
      <c r="C49886" s="1"/>
      <c r="G49886" s="5"/>
    </row>
    <row r="49887" spans="2:7" x14ac:dyDescent="0.3">
      <c r="B49887" s="1"/>
      <c r="C49887" s="1"/>
      <c r="G49887" s="5"/>
    </row>
    <row r="49888" spans="2:7" x14ac:dyDescent="0.3">
      <c r="B49888" s="1"/>
      <c r="C49888" s="1"/>
      <c r="G49888" s="5"/>
    </row>
    <row r="49889" spans="2:7" x14ac:dyDescent="0.3">
      <c r="B49889" s="1"/>
      <c r="C49889" s="1"/>
      <c r="G49889" s="5"/>
    </row>
    <row r="49890" spans="2:7" x14ac:dyDescent="0.3">
      <c r="B49890" s="1"/>
      <c r="C49890" s="1"/>
      <c r="G49890" s="5"/>
    </row>
    <row r="49891" spans="2:7" x14ac:dyDescent="0.3">
      <c r="B49891" s="1"/>
      <c r="C49891" s="1"/>
      <c r="G49891" s="5"/>
    </row>
    <row r="49892" spans="2:7" x14ac:dyDescent="0.3">
      <c r="B49892" s="1"/>
      <c r="C49892" s="1"/>
      <c r="G49892" s="5"/>
    </row>
    <row r="49893" spans="2:7" x14ac:dyDescent="0.3">
      <c r="B49893" s="1"/>
      <c r="C49893" s="1"/>
      <c r="G49893" s="5"/>
    </row>
    <row r="49894" spans="2:7" x14ac:dyDescent="0.3">
      <c r="B49894" s="1"/>
      <c r="C49894" s="1"/>
      <c r="G49894" s="5"/>
    </row>
    <row r="49895" spans="2:7" x14ac:dyDescent="0.3">
      <c r="B49895" s="1"/>
      <c r="C49895" s="1"/>
      <c r="G49895" s="5"/>
    </row>
    <row r="49896" spans="2:7" x14ac:dyDescent="0.3">
      <c r="B49896" s="1"/>
      <c r="C49896" s="1"/>
      <c r="G49896" s="5"/>
    </row>
    <row r="49897" spans="2:7" x14ac:dyDescent="0.3">
      <c r="B49897" s="1"/>
      <c r="C49897" s="1"/>
      <c r="G49897" s="5"/>
    </row>
    <row r="49898" spans="2:7" x14ac:dyDescent="0.3">
      <c r="B49898" s="1"/>
      <c r="C49898" s="1"/>
      <c r="G49898" s="5"/>
    </row>
    <row r="49899" spans="2:7" x14ac:dyDescent="0.3">
      <c r="B49899" s="1"/>
      <c r="C49899" s="1"/>
      <c r="G49899" s="5"/>
    </row>
    <row r="49900" spans="2:7" x14ac:dyDescent="0.3">
      <c r="B49900" s="1"/>
      <c r="C49900" s="1"/>
      <c r="G49900" s="5"/>
    </row>
    <row r="49901" spans="2:7" x14ac:dyDescent="0.3">
      <c r="B49901" s="1"/>
      <c r="C49901" s="1"/>
      <c r="G49901" s="5"/>
    </row>
    <row r="49902" spans="2:7" x14ac:dyDescent="0.3">
      <c r="B49902" s="1"/>
      <c r="C49902" s="1"/>
      <c r="G49902" s="5"/>
    </row>
    <row r="49903" spans="2:7" x14ac:dyDescent="0.3">
      <c r="B49903" s="1"/>
      <c r="C49903" s="1"/>
      <c r="G49903" s="5"/>
    </row>
    <row r="49904" spans="2:7" x14ac:dyDescent="0.3">
      <c r="B49904" s="1"/>
      <c r="C49904" s="1"/>
      <c r="G49904" s="5"/>
    </row>
    <row r="49905" spans="2:7" x14ac:dyDescent="0.3">
      <c r="B49905" s="1"/>
      <c r="C49905" s="1"/>
      <c r="G49905" s="5"/>
    </row>
    <row r="49906" spans="2:7" x14ac:dyDescent="0.3">
      <c r="B49906" s="1"/>
      <c r="C49906" s="1"/>
      <c r="G49906" s="5"/>
    </row>
    <row r="49907" spans="2:7" x14ac:dyDescent="0.3">
      <c r="B49907" s="1"/>
      <c r="C49907" s="1"/>
      <c r="G49907" s="5"/>
    </row>
    <row r="49908" spans="2:7" x14ac:dyDescent="0.3">
      <c r="B49908" s="1"/>
      <c r="C49908" s="1"/>
      <c r="G49908" s="5"/>
    </row>
    <row r="49909" spans="2:7" x14ac:dyDescent="0.3">
      <c r="B49909" s="1"/>
      <c r="C49909" s="1"/>
      <c r="G49909" s="5"/>
    </row>
    <row r="49910" spans="2:7" x14ac:dyDescent="0.3">
      <c r="B49910" s="1"/>
      <c r="C49910" s="1"/>
      <c r="G49910" s="5"/>
    </row>
    <row r="49911" spans="2:7" x14ac:dyDescent="0.3">
      <c r="B49911" s="1"/>
      <c r="C49911" s="1"/>
      <c r="G49911" s="5"/>
    </row>
    <row r="49912" spans="2:7" x14ac:dyDescent="0.3">
      <c r="B49912" s="1"/>
      <c r="C49912" s="1"/>
      <c r="G49912" s="5"/>
    </row>
    <row r="49913" spans="2:7" x14ac:dyDescent="0.3">
      <c r="B49913" s="1"/>
      <c r="C49913" s="1"/>
      <c r="G49913" s="5"/>
    </row>
    <row r="49914" spans="2:7" x14ac:dyDescent="0.3">
      <c r="B49914" s="1"/>
      <c r="C49914" s="1"/>
      <c r="G49914" s="5"/>
    </row>
    <row r="49915" spans="2:7" x14ac:dyDescent="0.3">
      <c r="B49915" s="1"/>
      <c r="C49915" s="1"/>
      <c r="G49915" s="5"/>
    </row>
    <row r="49916" spans="2:7" x14ac:dyDescent="0.3">
      <c r="B49916" s="1"/>
      <c r="C49916" s="1"/>
      <c r="G49916" s="5"/>
    </row>
    <row r="49917" spans="2:7" x14ac:dyDescent="0.3">
      <c r="B49917" s="1"/>
      <c r="C49917" s="1"/>
      <c r="G49917" s="5"/>
    </row>
    <row r="49918" spans="2:7" x14ac:dyDescent="0.3">
      <c r="B49918" s="1"/>
      <c r="C49918" s="1"/>
      <c r="G49918" s="5"/>
    </row>
    <row r="49919" spans="2:7" x14ac:dyDescent="0.3">
      <c r="B49919" s="1"/>
      <c r="C49919" s="1"/>
      <c r="G49919" s="5"/>
    </row>
    <row r="49920" spans="2:7" x14ac:dyDescent="0.3">
      <c r="B49920" s="1"/>
      <c r="C49920" s="1"/>
      <c r="G49920" s="5"/>
    </row>
    <row r="49921" spans="2:7" x14ac:dyDescent="0.3">
      <c r="B49921" s="1"/>
      <c r="C49921" s="1"/>
      <c r="G49921" s="5"/>
    </row>
    <row r="49922" spans="2:7" x14ac:dyDescent="0.3">
      <c r="B49922" s="1"/>
      <c r="C49922" s="1"/>
      <c r="G49922" s="5"/>
    </row>
    <row r="49923" spans="2:7" x14ac:dyDescent="0.3">
      <c r="B49923" s="1"/>
      <c r="C49923" s="1"/>
      <c r="G49923" s="5"/>
    </row>
    <row r="49924" spans="2:7" x14ac:dyDescent="0.3">
      <c r="B49924" s="1"/>
      <c r="C49924" s="1"/>
      <c r="G49924" s="5"/>
    </row>
    <row r="49925" spans="2:7" x14ac:dyDescent="0.3">
      <c r="B49925" s="1"/>
      <c r="C49925" s="1"/>
      <c r="G49925" s="5"/>
    </row>
    <row r="49926" spans="2:7" x14ac:dyDescent="0.3">
      <c r="B49926" s="1"/>
      <c r="C49926" s="1"/>
      <c r="G49926" s="5"/>
    </row>
    <row r="49927" spans="2:7" x14ac:dyDescent="0.3">
      <c r="B49927" s="1"/>
      <c r="C49927" s="1"/>
      <c r="G49927" s="5"/>
    </row>
    <row r="49928" spans="2:7" x14ac:dyDescent="0.3">
      <c r="B49928" s="1"/>
      <c r="C49928" s="1"/>
      <c r="G49928" s="5"/>
    </row>
    <row r="49929" spans="2:7" x14ac:dyDescent="0.3">
      <c r="B49929" s="1"/>
      <c r="C49929" s="1"/>
      <c r="G49929" s="5"/>
    </row>
    <row r="49930" spans="2:7" x14ac:dyDescent="0.3">
      <c r="B49930" s="1"/>
      <c r="C49930" s="1"/>
      <c r="G49930" s="5"/>
    </row>
    <row r="49931" spans="2:7" x14ac:dyDescent="0.3">
      <c r="B49931" s="1"/>
      <c r="C49931" s="1"/>
      <c r="G49931" s="5"/>
    </row>
    <row r="49932" spans="2:7" x14ac:dyDescent="0.3">
      <c r="B49932" s="1"/>
      <c r="C49932" s="1"/>
      <c r="G49932" s="5"/>
    </row>
    <row r="49933" spans="2:7" x14ac:dyDescent="0.3">
      <c r="B49933" s="1"/>
      <c r="C49933" s="1"/>
      <c r="G49933" s="5"/>
    </row>
    <row r="49934" spans="2:7" x14ac:dyDescent="0.3">
      <c r="B49934" s="1"/>
      <c r="C49934" s="1"/>
      <c r="G49934" s="5"/>
    </row>
    <row r="49935" spans="2:7" x14ac:dyDescent="0.3">
      <c r="B49935" s="1"/>
      <c r="C49935" s="1"/>
      <c r="G49935" s="5"/>
    </row>
    <row r="49936" spans="2:7" x14ac:dyDescent="0.3">
      <c r="B49936" s="1"/>
      <c r="C49936" s="1"/>
      <c r="G49936" s="5"/>
    </row>
    <row r="49937" spans="2:7" x14ac:dyDescent="0.3">
      <c r="B49937" s="1"/>
      <c r="C49937" s="1"/>
      <c r="G49937" s="5"/>
    </row>
    <row r="49938" spans="2:7" x14ac:dyDescent="0.3">
      <c r="B49938" s="1"/>
      <c r="C49938" s="1"/>
      <c r="G49938" s="5"/>
    </row>
    <row r="49939" spans="2:7" x14ac:dyDescent="0.3">
      <c r="B49939" s="1"/>
      <c r="C49939" s="1"/>
      <c r="G49939" s="5"/>
    </row>
    <row r="49940" spans="2:7" x14ac:dyDescent="0.3">
      <c r="B49940" s="1"/>
      <c r="C49940" s="1"/>
      <c r="G49940" s="5"/>
    </row>
    <row r="49941" spans="2:7" x14ac:dyDescent="0.3">
      <c r="B49941" s="1"/>
      <c r="C49941" s="1"/>
      <c r="G49941" s="5"/>
    </row>
    <row r="49942" spans="2:7" x14ac:dyDescent="0.3">
      <c r="B49942" s="1"/>
      <c r="C49942" s="1"/>
      <c r="G49942" s="5"/>
    </row>
    <row r="49943" spans="2:7" x14ac:dyDescent="0.3">
      <c r="B49943" s="1"/>
      <c r="C49943" s="1"/>
      <c r="G49943" s="5"/>
    </row>
    <row r="49944" spans="2:7" x14ac:dyDescent="0.3">
      <c r="B49944" s="1"/>
      <c r="C49944" s="1"/>
      <c r="G49944" s="5"/>
    </row>
    <row r="49945" spans="2:7" x14ac:dyDescent="0.3">
      <c r="B49945" s="1"/>
      <c r="C49945" s="1"/>
      <c r="G49945" s="5"/>
    </row>
    <row r="49946" spans="2:7" x14ac:dyDescent="0.3">
      <c r="B49946" s="1"/>
      <c r="C49946" s="1"/>
      <c r="G49946" s="5"/>
    </row>
    <row r="49947" spans="2:7" x14ac:dyDescent="0.3">
      <c r="B49947" s="1"/>
      <c r="C49947" s="1"/>
      <c r="G49947" s="5"/>
    </row>
    <row r="49948" spans="2:7" x14ac:dyDescent="0.3">
      <c r="B49948" s="1"/>
      <c r="C49948" s="1"/>
      <c r="G49948" s="5"/>
    </row>
    <row r="49949" spans="2:7" x14ac:dyDescent="0.3">
      <c r="B49949" s="1"/>
      <c r="C49949" s="1"/>
      <c r="G49949" s="5"/>
    </row>
    <row r="49950" spans="2:7" x14ac:dyDescent="0.3">
      <c r="B49950" s="1"/>
      <c r="C49950" s="1"/>
      <c r="G49950" s="5"/>
    </row>
    <row r="49951" spans="2:7" x14ac:dyDescent="0.3">
      <c r="B49951" s="1"/>
      <c r="C49951" s="1"/>
      <c r="G49951" s="5"/>
    </row>
    <row r="49952" spans="2:7" x14ac:dyDescent="0.3">
      <c r="B49952" s="1"/>
      <c r="C49952" s="1"/>
      <c r="G49952" s="5"/>
    </row>
    <row r="49953" spans="2:7" x14ac:dyDescent="0.3">
      <c r="B49953" s="1"/>
      <c r="C49953" s="1"/>
      <c r="G49953" s="5"/>
    </row>
    <row r="49954" spans="2:7" x14ac:dyDescent="0.3">
      <c r="B49954" s="1"/>
      <c r="C49954" s="1"/>
      <c r="G49954" s="5"/>
    </row>
    <row r="49955" spans="2:7" x14ac:dyDescent="0.3">
      <c r="B49955" s="1"/>
      <c r="C49955" s="1"/>
      <c r="G49955" s="5"/>
    </row>
    <row r="49956" spans="2:7" x14ac:dyDescent="0.3">
      <c r="B49956" s="1"/>
      <c r="C49956" s="1"/>
      <c r="G49956" s="5"/>
    </row>
    <row r="49957" spans="2:7" x14ac:dyDescent="0.3">
      <c r="B49957" s="1"/>
      <c r="C49957" s="1"/>
      <c r="G49957" s="5"/>
    </row>
    <row r="49958" spans="2:7" x14ac:dyDescent="0.3">
      <c r="B49958" s="1"/>
      <c r="C49958" s="1"/>
      <c r="G49958" s="5"/>
    </row>
    <row r="49959" spans="2:7" x14ac:dyDescent="0.3">
      <c r="B49959" s="1"/>
      <c r="C49959" s="1"/>
      <c r="G49959" s="5"/>
    </row>
    <row r="49960" spans="2:7" x14ac:dyDescent="0.3">
      <c r="B49960" s="1"/>
      <c r="C49960" s="1"/>
      <c r="G49960" s="5"/>
    </row>
    <row r="49961" spans="2:7" x14ac:dyDescent="0.3">
      <c r="B49961" s="1"/>
      <c r="C49961" s="1"/>
      <c r="G49961" s="5"/>
    </row>
    <row r="49962" spans="2:7" x14ac:dyDescent="0.3">
      <c r="B49962" s="1"/>
      <c r="C49962" s="1"/>
      <c r="G49962" s="5"/>
    </row>
    <row r="49963" spans="2:7" x14ac:dyDescent="0.3">
      <c r="B49963" s="1"/>
      <c r="C49963" s="1"/>
      <c r="G49963" s="5"/>
    </row>
    <row r="49964" spans="2:7" x14ac:dyDescent="0.3">
      <c r="B49964" s="1"/>
      <c r="C49964" s="1"/>
      <c r="G49964" s="5"/>
    </row>
    <row r="49965" spans="2:7" x14ac:dyDescent="0.3">
      <c r="B49965" s="1"/>
      <c r="C49965" s="1"/>
      <c r="G49965" s="5"/>
    </row>
    <row r="49966" spans="2:7" x14ac:dyDescent="0.3">
      <c r="B49966" s="1"/>
      <c r="C49966" s="1"/>
      <c r="G49966" s="5"/>
    </row>
    <row r="49967" spans="2:7" x14ac:dyDescent="0.3">
      <c r="B49967" s="1"/>
      <c r="C49967" s="1"/>
      <c r="G49967" s="5"/>
    </row>
    <row r="49968" spans="2:7" x14ac:dyDescent="0.3">
      <c r="B49968" s="1"/>
      <c r="C49968" s="1"/>
      <c r="G49968" s="5"/>
    </row>
    <row r="49969" spans="2:7" x14ac:dyDescent="0.3">
      <c r="B49969" s="1"/>
      <c r="C49969" s="1"/>
      <c r="G49969" s="5"/>
    </row>
    <row r="49970" spans="2:7" x14ac:dyDescent="0.3">
      <c r="B49970" s="1"/>
      <c r="C49970" s="1"/>
      <c r="G49970" s="5"/>
    </row>
    <row r="49971" spans="2:7" x14ac:dyDescent="0.3">
      <c r="B49971" s="1"/>
      <c r="C49971" s="1"/>
      <c r="G49971" s="5"/>
    </row>
    <row r="49972" spans="2:7" x14ac:dyDescent="0.3">
      <c r="B49972" s="1"/>
      <c r="C49972" s="1"/>
      <c r="G49972" s="5"/>
    </row>
    <row r="49973" spans="2:7" x14ac:dyDescent="0.3">
      <c r="B49973" s="1"/>
      <c r="C49973" s="1"/>
      <c r="G49973" s="5"/>
    </row>
    <row r="49974" spans="2:7" x14ac:dyDescent="0.3">
      <c r="B49974" s="1"/>
      <c r="C49974" s="1"/>
      <c r="G49974" s="5"/>
    </row>
    <row r="49975" spans="2:7" x14ac:dyDescent="0.3">
      <c r="B49975" s="1"/>
      <c r="C49975" s="1"/>
      <c r="G49975" s="5"/>
    </row>
    <row r="49976" spans="2:7" x14ac:dyDescent="0.3">
      <c r="B49976" s="1"/>
      <c r="C49976" s="1"/>
      <c r="G49976" s="5"/>
    </row>
    <row r="49977" spans="2:7" x14ac:dyDescent="0.3">
      <c r="B49977" s="1"/>
      <c r="C49977" s="1"/>
      <c r="G49977" s="5"/>
    </row>
    <row r="49978" spans="2:7" x14ac:dyDescent="0.3">
      <c r="B49978" s="1"/>
      <c r="C49978" s="1"/>
      <c r="G49978" s="5"/>
    </row>
    <row r="49979" spans="2:7" x14ac:dyDescent="0.3">
      <c r="B49979" s="1"/>
      <c r="C49979" s="1"/>
      <c r="G49979" s="5"/>
    </row>
    <row r="49980" spans="2:7" x14ac:dyDescent="0.3">
      <c r="B49980" s="1"/>
      <c r="C49980" s="1"/>
      <c r="G49980" s="5"/>
    </row>
    <row r="49981" spans="2:7" x14ac:dyDescent="0.3">
      <c r="B49981" s="1"/>
      <c r="C49981" s="1"/>
      <c r="G49981" s="5"/>
    </row>
    <row r="49982" spans="2:7" x14ac:dyDescent="0.3">
      <c r="B49982" s="1"/>
      <c r="C49982" s="1"/>
      <c r="G49982" s="5"/>
    </row>
    <row r="49983" spans="2:7" x14ac:dyDescent="0.3">
      <c r="B49983" s="1"/>
      <c r="C49983" s="1"/>
      <c r="G49983" s="5"/>
    </row>
    <row r="49984" spans="2:7" x14ac:dyDescent="0.3">
      <c r="B49984" s="1"/>
      <c r="C49984" s="1"/>
      <c r="G49984" s="5"/>
    </row>
    <row r="49985" spans="2:7" x14ac:dyDescent="0.3">
      <c r="B49985" s="1"/>
      <c r="C49985" s="1"/>
      <c r="G49985" s="5"/>
    </row>
    <row r="49986" spans="2:7" x14ac:dyDescent="0.3">
      <c r="B49986" s="1"/>
      <c r="C49986" s="1"/>
      <c r="G49986" s="5"/>
    </row>
    <row r="49987" spans="2:7" x14ac:dyDescent="0.3">
      <c r="B49987" s="1"/>
      <c r="C49987" s="1"/>
      <c r="G49987" s="5"/>
    </row>
    <row r="49988" spans="2:7" x14ac:dyDescent="0.3">
      <c r="B49988" s="1"/>
      <c r="C49988" s="1"/>
      <c r="G49988" s="5"/>
    </row>
    <row r="49989" spans="2:7" x14ac:dyDescent="0.3">
      <c r="B49989" s="1"/>
      <c r="C49989" s="1"/>
      <c r="G49989" s="5"/>
    </row>
    <row r="49990" spans="2:7" x14ac:dyDescent="0.3">
      <c r="B49990" s="1"/>
      <c r="C49990" s="1"/>
      <c r="G49990" s="5"/>
    </row>
    <row r="49991" spans="2:7" x14ac:dyDescent="0.3">
      <c r="B49991" s="1"/>
      <c r="C49991" s="1"/>
      <c r="G49991" s="5"/>
    </row>
    <row r="49992" spans="2:7" x14ac:dyDescent="0.3">
      <c r="B49992" s="1"/>
      <c r="C49992" s="1"/>
      <c r="G49992" s="5"/>
    </row>
    <row r="49993" spans="2:7" x14ac:dyDescent="0.3">
      <c r="B49993" s="1"/>
      <c r="C49993" s="1"/>
      <c r="G49993" s="5"/>
    </row>
    <row r="49994" spans="2:7" x14ac:dyDescent="0.3">
      <c r="B49994" s="1"/>
      <c r="C49994" s="1"/>
      <c r="G49994" s="5"/>
    </row>
    <row r="49995" spans="2:7" x14ac:dyDescent="0.3">
      <c r="B49995" s="1"/>
      <c r="C49995" s="1"/>
      <c r="G49995" s="5"/>
    </row>
    <row r="49996" spans="2:7" x14ac:dyDescent="0.3">
      <c r="B49996" s="1"/>
      <c r="C49996" s="1"/>
      <c r="G49996" s="5"/>
    </row>
    <row r="49997" spans="2:7" x14ac:dyDescent="0.3">
      <c r="B49997" s="1"/>
      <c r="C49997" s="1"/>
      <c r="G49997" s="5"/>
    </row>
    <row r="49998" spans="2:7" x14ac:dyDescent="0.3">
      <c r="B49998" s="1"/>
      <c r="C49998" s="1"/>
      <c r="G49998" s="5"/>
    </row>
    <row r="49999" spans="2:7" x14ac:dyDescent="0.3">
      <c r="B49999" s="1"/>
      <c r="C49999" s="1"/>
      <c r="G49999" s="5"/>
    </row>
    <row r="50000" spans="2:7" x14ac:dyDescent="0.3">
      <c r="B50000" s="1"/>
      <c r="C50000" s="1"/>
      <c r="G50000" s="5"/>
    </row>
    <row r="50001" spans="2:7" x14ac:dyDescent="0.3">
      <c r="B50001" s="1"/>
      <c r="C50001" s="1"/>
      <c r="G50001" s="5"/>
    </row>
    <row r="50002" spans="2:7" x14ac:dyDescent="0.3">
      <c r="B50002" s="1"/>
      <c r="C50002" s="1"/>
      <c r="G50002" s="5"/>
    </row>
    <row r="50003" spans="2:7" x14ac:dyDescent="0.3">
      <c r="B50003" s="1"/>
      <c r="C50003" s="1"/>
      <c r="G50003" s="5"/>
    </row>
    <row r="50004" spans="2:7" x14ac:dyDescent="0.3">
      <c r="B50004" s="1"/>
      <c r="C50004" s="1"/>
      <c r="G50004" s="5"/>
    </row>
    <row r="50005" spans="2:7" x14ac:dyDescent="0.3">
      <c r="B50005" s="1"/>
      <c r="C50005" s="1"/>
      <c r="G50005" s="5"/>
    </row>
    <row r="50006" spans="2:7" x14ac:dyDescent="0.3">
      <c r="B50006" s="1"/>
      <c r="C50006" s="1"/>
      <c r="G50006" s="5"/>
    </row>
    <row r="50007" spans="2:7" x14ac:dyDescent="0.3">
      <c r="B50007" s="1"/>
      <c r="C50007" s="1"/>
      <c r="G50007" s="5"/>
    </row>
    <row r="50008" spans="2:7" x14ac:dyDescent="0.3">
      <c r="B50008" s="1"/>
      <c r="C50008" s="1"/>
      <c r="G50008" s="5"/>
    </row>
    <row r="50009" spans="2:7" x14ac:dyDescent="0.3">
      <c r="B50009" s="1"/>
      <c r="C50009" s="1"/>
      <c r="G50009" s="5"/>
    </row>
    <row r="50010" spans="2:7" x14ac:dyDescent="0.3">
      <c r="B50010" s="1"/>
      <c r="C50010" s="1"/>
      <c r="G50010" s="5"/>
    </row>
    <row r="50011" spans="2:7" x14ac:dyDescent="0.3">
      <c r="B50011" s="1"/>
      <c r="C50011" s="1"/>
      <c r="G50011" s="5"/>
    </row>
    <row r="50012" spans="2:7" x14ac:dyDescent="0.3">
      <c r="B50012" s="1"/>
      <c r="C50012" s="1"/>
      <c r="G50012" s="5"/>
    </row>
    <row r="50013" spans="2:7" x14ac:dyDescent="0.3">
      <c r="B50013" s="1"/>
      <c r="C50013" s="1"/>
      <c r="G50013" s="5"/>
    </row>
    <row r="50014" spans="2:7" x14ac:dyDescent="0.3">
      <c r="B50014" s="1"/>
      <c r="C50014" s="1"/>
      <c r="G50014" s="5"/>
    </row>
    <row r="50015" spans="2:7" x14ac:dyDescent="0.3">
      <c r="B50015" s="1"/>
      <c r="C50015" s="1"/>
      <c r="G50015" s="5"/>
    </row>
    <row r="50016" spans="2:7" x14ac:dyDescent="0.3">
      <c r="B50016" s="1"/>
      <c r="C50016" s="1"/>
      <c r="G50016" s="5"/>
    </row>
    <row r="50017" spans="2:7" x14ac:dyDescent="0.3">
      <c r="B50017" s="1"/>
      <c r="C50017" s="1"/>
      <c r="G50017" s="5"/>
    </row>
    <row r="50018" spans="2:7" x14ac:dyDescent="0.3">
      <c r="B50018" s="1"/>
      <c r="C50018" s="1"/>
      <c r="G50018" s="5"/>
    </row>
    <row r="50019" spans="2:7" x14ac:dyDescent="0.3">
      <c r="B50019" s="1"/>
      <c r="C50019" s="1"/>
      <c r="G50019" s="5"/>
    </row>
    <row r="50020" spans="2:7" x14ac:dyDescent="0.3">
      <c r="B50020" s="1"/>
      <c r="C50020" s="1"/>
      <c r="G50020" s="5"/>
    </row>
    <row r="50021" spans="2:7" x14ac:dyDescent="0.3">
      <c r="B50021" s="1"/>
      <c r="C50021" s="1"/>
      <c r="G50021" s="5"/>
    </row>
    <row r="50022" spans="2:7" x14ac:dyDescent="0.3">
      <c r="B50022" s="1"/>
      <c r="C50022" s="1"/>
      <c r="G50022" s="5"/>
    </row>
    <row r="50023" spans="2:7" x14ac:dyDescent="0.3">
      <c r="B50023" s="1"/>
      <c r="C50023" s="1"/>
      <c r="G50023" s="5"/>
    </row>
    <row r="50024" spans="2:7" x14ac:dyDescent="0.3">
      <c r="B50024" s="1"/>
      <c r="C50024" s="1"/>
      <c r="G50024" s="5"/>
    </row>
    <row r="50025" spans="2:7" x14ac:dyDescent="0.3">
      <c r="B50025" s="1"/>
      <c r="C50025" s="1"/>
      <c r="G50025" s="5"/>
    </row>
    <row r="50026" spans="2:7" x14ac:dyDescent="0.3">
      <c r="B50026" s="1"/>
      <c r="C50026" s="1"/>
      <c r="G50026" s="5"/>
    </row>
    <row r="50027" spans="2:7" x14ac:dyDescent="0.3">
      <c r="B50027" s="1"/>
      <c r="C50027" s="1"/>
      <c r="G50027" s="5"/>
    </row>
    <row r="50028" spans="2:7" x14ac:dyDescent="0.3">
      <c r="B50028" s="1"/>
      <c r="C50028" s="1"/>
      <c r="G50028" s="5"/>
    </row>
    <row r="50029" spans="2:7" x14ac:dyDescent="0.3">
      <c r="B50029" s="1"/>
      <c r="C50029" s="1"/>
      <c r="G50029" s="5"/>
    </row>
    <row r="50030" spans="2:7" x14ac:dyDescent="0.3">
      <c r="B50030" s="1"/>
      <c r="C50030" s="1"/>
      <c r="G50030" s="5"/>
    </row>
    <row r="50031" spans="2:7" x14ac:dyDescent="0.3">
      <c r="B50031" s="1"/>
      <c r="C50031" s="1"/>
      <c r="G50031" s="5"/>
    </row>
    <row r="50032" spans="2:7" x14ac:dyDescent="0.3">
      <c r="B50032" s="1"/>
      <c r="C50032" s="1"/>
      <c r="G50032" s="5"/>
    </row>
    <row r="50033" spans="2:7" x14ac:dyDescent="0.3">
      <c r="B50033" s="1"/>
      <c r="C50033" s="1"/>
      <c r="G50033" s="5"/>
    </row>
    <row r="50034" spans="2:7" x14ac:dyDescent="0.3">
      <c r="B50034" s="1"/>
      <c r="C50034" s="1"/>
      <c r="G50034" s="5"/>
    </row>
    <row r="50035" spans="2:7" x14ac:dyDescent="0.3">
      <c r="B50035" s="1"/>
      <c r="C50035" s="1"/>
      <c r="G50035" s="5"/>
    </row>
    <row r="50036" spans="2:7" x14ac:dyDescent="0.3">
      <c r="B50036" s="1"/>
      <c r="C50036" s="1"/>
      <c r="G50036" s="5"/>
    </row>
    <row r="50037" spans="2:7" x14ac:dyDescent="0.3">
      <c r="B50037" s="1"/>
      <c r="C50037" s="1"/>
      <c r="G50037" s="5"/>
    </row>
    <row r="50038" spans="2:7" x14ac:dyDescent="0.3">
      <c r="B50038" s="1"/>
      <c r="C50038" s="1"/>
      <c r="G50038" s="5"/>
    </row>
    <row r="50039" spans="2:7" x14ac:dyDescent="0.3">
      <c r="B50039" s="1"/>
      <c r="C50039" s="1"/>
      <c r="G50039" s="5"/>
    </row>
    <row r="50040" spans="2:7" x14ac:dyDescent="0.3">
      <c r="B50040" s="1"/>
      <c r="C50040" s="1"/>
      <c r="G50040" s="5"/>
    </row>
    <row r="50041" spans="2:7" x14ac:dyDescent="0.3">
      <c r="B50041" s="1"/>
      <c r="C50041" s="1"/>
      <c r="G50041" s="5"/>
    </row>
    <row r="50042" spans="2:7" x14ac:dyDescent="0.3">
      <c r="B50042" s="1"/>
      <c r="C50042" s="1"/>
      <c r="G50042" s="5"/>
    </row>
    <row r="50043" spans="2:7" x14ac:dyDescent="0.3">
      <c r="B50043" s="1"/>
      <c r="C50043" s="1"/>
      <c r="G50043" s="5"/>
    </row>
    <row r="50044" spans="2:7" x14ac:dyDescent="0.3">
      <c r="B50044" s="1"/>
      <c r="C50044" s="1"/>
      <c r="G50044" s="5"/>
    </row>
    <row r="50045" spans="2:7" x14ac:dyDescent="0.3">
      <c r="B50045" s="1"/>
      <c r="C50045" s="1"/>
      <c r="G50045" s="5"/>
    </row>
    <row r="50046" spans="2:7" x14ac:dyDescent="0.3">
      <c r="B50046" s="1"/>
      <c r="C50046" s="1"/>
      <c r="G50046" s="5"/>
    </row>
    <row r="50047" spans="2:7" x14ac:dyDescent="0.3">
      <c r="B50047" s="1"/>
      <c r="C50047" s="1"/>
      <c r="G50047" s="5"/>
    </row>
    <row r="50048" spans="2:7" x14ac:dyDescent="0.3">
      <c r="B50048" s="1"/>
      <c r="C50048" s="1"/>
      <c r="G50048" s="5"/>
    </row>
    <row r="50049" spans="2:7" x14ac:dyDescent="0.3">
      <c r="B50049" s="1"/>
      <c r="C50049" s="1"/>
      <c r="G50049" s="5"/>
    </row>
    <row r="50050" spans="2:7" x14ac:dyDescent="0.3">
      <c r="B50050" s="1"/>
      <c r="C50050" s="1"/>
      <c r="G50050" s="5"/>
    </row>
    <row r="50051" spans="2:7" x14ac:dyDescent="0.3">
      <c r="B50051" s="1"/>
      <c r="C50051" s="1"/>
      <c r="G50051" s="5"/>
    </row>
    <row r="50052" spans="2:7" x14ac:dyDescent="0.3">
      <c r="B50052" s="1"/>
      <c r="C50052" s="1"/>
      <c r="G50052" s="5"/>
    </row>
    <row r="50053" spans="2:7" x14ac:dyDescent="0.3">
      <c r="B50053" s="1"/>
      <c r="C50053" s="1"/>
      <c r="G50053" s="5"/>
    </row>
    <row r="50054" spans="2:7" x14ac:dyDescent="0.3">
      <c r="B50054" s="1"/>
      <c r="C50054" s="1"/>
      <c r="G50054" s="5"/>
    </row>
    <row r="50055" spans="2:7" x14ac:dyDescent="0.3">
      <c r="B50055" s="1"/>
      <c r="C50055" s="1"/>
      <c r="G50055" s="5"/>
    </row>
    <row r="50056" spans="2:7" x14ac:dyDescent="0.3">
      <c r="B50056" s="1"/>
      <c r="C50056" s="1"/>
      <c r="G50056" s="5"/>
    </row>
    <row r="50057" spans="2:7" x14ac:dyDescent="0.3">
      <c r="B50057" s="1"/>
      <c r="C50057" s="1"/>
      <c r="G50057" s="5"/>
    </row>
    <row r="50058" spans="2:7" x14ac:dyDescent="0.3">
      <c r="B50058" s="1"/>
      <c r="C50058" s="1"/>
      <c r="G50058" s="5"/>
    </row>
    <row r="50059" spans="2:7" x14ac:dyDescent="0.3">
      <c r="B50059" s="1"/>
      <c r="C50059" s="1"/>
      <c r="G50059" s="5"/>
    </row>
    <row r="50060" spans="2:7" x14ac:dyDescent="0.3">
      <c r="B50060" s="1"/>
      <c r="C50060" s="1"/>
      <c r="G50060" s="5"/>
    </row>
    <row r="50061" spans="2:7" x14ac:dyDescent="0.3">
      <c r="B50061" s="1"/>
      <c r="C50061" s="1"/>
      <c r="G50061" s="5"/>
    </row>
    <row r="50062" spans="2:7" x14ac:dyDescent="0.3">
      <c r="B50062" s="1"/>
      <c r="C50062" s="1"/>
      <c r="G50062" s="5"/>
    </row>
    <row r="50063" spans="2:7" x14ac:dyDescent="0.3">
      <c r="B50063" s="1"/>
      <c r="C50063" s="1"/>
      <c r="G50063" s="5"/>
    </row>
    <row r="50064" spans="2:7" x14ac:dyDescent="0.3">
      <c r="B50064" s="1"/>
      <c r="C50064" s="1"/>
      <c r="G50064" s="5"/>
    </row>
    <row r="50065" spans="2:7" x14ac:dyDescent="0.3">
      <c r="B50065" s="1"/>
      <c r="C50065" s="1"/>
      <c r="G50065" s="5"/>
    </row>
    <row r="50066" spans="2:7" x14ac:dyDescent="0.3">
      <c r="B50066" s="1"/>
      <c r="C50066" s="1"/>
      <c r="G50066" s="5"/>
    </row>
    <row r="50067" spans="2:7" x14ac:dyDescent="0.3">
      <c r="B50067" s="1"/>
      <c r="C50067" s="1"/>
      <c r="G50067" s="5"/>
    </row>
    <row r="50068" spans="2:7" x14ac:dyDescent="0.3">
      <c r="B50068" s="1"/>
      <c r="C50068" s="1"/>
      <c r="G50068" s="5"/>
    </row>
    <row r="50069" spans="2:7" x14ac:dyDescent="0.3">
      <c r="B50069" s="1"/>
      <c r="C50069" s="1"/>
      <c r="G50069" s="5"/>
    </row>
    <row r="50070" spans="2:7" x14ac:dyDescent="0.3">
      <c r="B50070" s="1"/>
      <c r="C50070" s="1"/>
      <c r="G50070" s="5"/>
    </row>
    <row r="50071" spans="2:7" x14ac:dyDescent="0.3">
      <c r="B50071" s="1"/>
      <c r="C50071" s="1"/>
      <c r="G50071" s="5"/>
    </row>
    <row r="50072" spans="2:7" x14ac:dyDescent="0.3">
      <c r="B50072" s="1"/>
      <c r="C50072" s="1"/>
      <c r="G50072" s="5"/>
    </row>
    <row r="50073" spans="2:7" x14ac:dyDescent="0.3">
      <c r="B50073" s="1"/>
      <c r="C50073" s="1"/>
      <c r="G50073" s="5"/>
    </row>
    <row r="50074" spans="2:7" x14ac:dyDescent="0.3">
      <c r="B50074" s="1"/>
      <c r="C50074" s="1"/>
      <c r="G50074" s="5"/>
    </row>
    <row r="50075" spans="2:7" x14ac:dyDescent="0.3">
      <c r="B50075" s="1"/>
      <c r="C50075" s="1"/>
      <c r="G50075" s="5"/>
    </row>
    <row r="50076" spans="2:7" x14ac:dyDescent="0.3">
      <c r="B50076" s="1"/>
      <c r="C50076" s="1"/>
      <c r="G50076" s="5"/>
    </row>
    <row r="50077" spans="2:7" x14ac:dyDescent="0.3">
      <c r="B50077" s="1"/>
      <c r="C50077" s="1"/>
      <c r="G50077" s="5"/>
    </row>
    <row r="50078" spans="2:7" x14ac:dyDescent="0.3">
      <c r="B50078" s="1"/>
      <c r="C50078" s="1"/>
      <c r="G50078" s="5"/>
    </row>
    <row r="50079" spans="2:7" x14ac:dyDescent="0.3">
      <c r="B50079" s="1"/>
      <c r="C50079" s="1"/>
      <c r="G50079" s="5"/>
    </row>
    <row r="50080" spans="2:7" x14ac:dyDescent="0.3">
      <c r="B50080" s="1"/>
      <c r="C50080" s="1"/>
      <c r="G50080" s="5"/>
    </row>
    <row r="50081" spans="2:7" x14ac:dyDescent="0.3">
      <c r="B50081" s="1"/>
      <c r="C50081" s="1"/>
      <c r="G50081" s="5"/>
    </row>
    <row r="50082" spans="2:7" x14ac:dyDescent="0.3">
      <c r="B50082" s="1"/>
      <c r="C50082" s="1"/>
      <c r="G50082" s="5"/>
    </row>
    <row r="50083" spans="2:7" x14ac:dyDescent="0.3">
      <c r="B50083" s="1"/>
      <c r="C50083" s="1"/>
      <c r="G50083" s="5"/>
    </row>
    <row r="50084" spans="2:7" x14ac:dyDescent="0.3">
      <c r="B50084" s="1"/>
      <c r="C50084" s="1"/>
      <c r="G50084" s="5"/>
    </row>
    <row r="50085" spans="2:7" x14ac:dyDescent="0.3">
      <c r="B50085" s="1"/>
      <c r="C50085" s="1"/>
      <c r="G50085" s="5"/>
    </row>
    <row r="50086" spans="2:7" x14ac:dyDescent="0.3">
      <c r="B50086" s="1"/>
      <c r="C50086" s="1"/>
      <c r="G50086" s="5"/>
    </row>
    <row r="50087" spans="2:7" x14ac:dyDescent="0.3">
      <c r="B50087" s="1"/>
      <c r="C50087" s="1"/>
      <c r="G50087" s="5"/>
    </row>
    <row r="50088" spans="2:7" x14ac:dyDescent="0.3">
      <c r="B50088" s="1"/>
      <c r="C50088" s="1"/>
      <c r="G50088" s="5"/>
    </row>
    <row r="50089" spans="2:7" x14ac:dyDescent="0.3">
      <c r="B50089" s="1"/>
      <c r="C50089" s="1"/>
      <c r="G50089" s="5"/>
    </row>
    <row r="50090" spans="2:7" x14ac:dyDescent="0.3">
      <c r="B50090" s="1"/>
      <c r="C50090" s="1"/>
      <c r="G50090" s="5"/>
    </row>
    <row r="50091" spans="2:7" x14ac:dyDescent="0.3">
      <c r="B50091" s="1"/>
      <c r="C50091" s="1"/>
      <c r="G50091" s="5"/>
    </row>
    <row r="50092" spans="2:7" x14ac:dyDescent="0.3">
      <c r="B50092" s="1"/>
      <c r="C50092" s="1"/>
      <c r="G50092" s="5"/>
    </row>
    <row r="50093" spans="2:7" x14ac:dyDescent="0.3">
      <c r="B50093" s="1"/>
      <c r="C50093" s="1"/>
      <c r="G50093" s="5"/>
    </row>
    <row r="50094" spans="2:7" x14ac:dyDescent="0.3">
      <c r="B50094" s="1"/>
      <c r="C50094" s="1"/>
      <c r="G50094" s="5"/>
    </row>
    <row r="50095" spans="2:7" x14ac:dyDescent="0.3">
      <c r="B50095" s="1"/>
      <c r="C50095" s="1"/>
      <c r="G50095" s="5"/>
    </row>
    <row r="50096" spans="2:7" x14ac:dyDescent="0.3">
      <c r="B50096" s="1"/>
      <c r="C50096" s="1"/>
      <c r="G50096" s="5"/>
    </row>
    <row r="50097" spans="2:7" x14ac:dyDescent="0.3">
      <c r="B50097" s="1"/>
      <c r="C50097" s="1"/>
      <c r="G50097" s="5"/>
    </row>
    <row r="50098" spans="2:7" x14ac:dyDescent="0.3">
      <c r="B50098" s="1"/>
      <c r="C50098" s="1"/>
      <c r="G50098" s="5"/>
    </row>
    <row r="50099" spans="2:7" x14ac:dyDescent="0.3">
      <c r="B50099" s="1"/>
      <c r="C50099" s="1"/>
      <c r="G50099" s="5"/>
    </row>
    <row r="50100" spans="2:7" x14ac:dyDescent="0.3">
      <c r="B50100" s="1"/>
      <c r="C50100" s="1"/>
      <c r="G50100" s="5"/>
    </row>
    <row r="50101" spans="2:7" x14ac:dyDescent="0.3">
      <c r="B50101" s="1"/>
      <c r="C50101" s="1"/>
      <c r="G50101" s="5"/>
    </row>
    <row r="50102" spans="2:7" x14ac:dyDescent="0.3">
      <c r="B50102" s="1"/>
      <c r="C50102" s="1"/>
      <c r="G50102" s="5"/>
    </row>
    <row r="50103" spans="2:7" x14ac:dyDescent="0.3">
      <c r="B50103" s="1"/>
      <c r="C50103" s="1"/>
      <c r="G50103" s="5"/>
    </row>
    <row r="50104" spans="2:7" x14ac:dyDescent="0.3">
      <c r="B50104" s="1"/>
      <c r="C50104" s="1"/>
      <c r="G50104" s="5"/>
    </row>
    <row r="50105" spans="2:7" x14ac:dyDescent="0.3">
      <c r="B50105" s="1"/>
      <c r="C50105" s="1"/>
      <c r="G50105" s="5"/>
    </row>
    <row r="50106" spans="2:7" x14ac:dyDescent="0.3">
      <c r="B50106" s="1"/>
      <c r="C50106" s="1"/>
      <c r="G50106" s="5"/>
    </row>
    <row r="50107" spans="2:7" x14ac:dyDescent="0.3">
      <c r="B50107" s="1"/>
      <c r="C50107" s="1"/>
      <c r="G50107" s="5"/>
    </row>
    <row r="50108" spans="2:7" x14ac:dyDescent="0.3">
      <c r="B50108" s="1"/>
      <c r="C50108" s="1"/>
      <c r="G50108" s="5"/>
    </row>
    <row r="50109" spans="2:7" x14ac:dyDescent="0.3">
      <c r="B50109" s="1"/>
      <c r="C50109" s="1"/>
      <c r="G50109" s="5"/>
    </row>
    <row r="50110" spans="2:7" x14ac:dyDescent="0.3">
      <c r="B50110" s="1"/>
      <c r="C50110" s="1"/>
      <c r="G50110" s="5"/>
    </row>
    <row r="50111" spans="2:7" x14ac:dyDescent="0.3">
      <c r="B50111" s="1"/>
      <c r="C50111" s="1"/>
      <c r="G50111" s="5"/>
    </row>
    <row r="50112" spans="2:7" x14ac:dyDescent="0.3">
      <c r="B50112" s="1"/>
      <c r="C50112" s="1"/>
      <c r="G50112" s="5"/>
    </row>
    <row r="50113" spans="2:7" x14ac:dyDescent="0.3">
      <c r="B50113" s="1"/>
      <c r="C50113" s="1"/>
      <c r="G50113" s="5"/>
    </row>
    <row r="50114" spans="2:7" x14ac:dyDescent="0.3">
      <c r="B50114" s="1"/>
      <c r="C50114" s="1"/>
      <c r="G50114" s="5"/>
    </row>
    <row r="50115" spans="2:7" x14ac:dyDescent="0.3">
      <c r="B50115" s="1"/>
      <c r="C50115" s="1"/>
      <c r="G50115" s="5"/>
    </row>
    <row r="50116" spans="2:7" x14ac:dyDescent="0.3">
      <c r="B50116" s="1"/>
      <c r="C50116" s="1"/>
      <c r="G50116" s="5"/>
    </row>
    <row r="50117" spans="2:7" x14ac:dyDescent="0.3">
      <c r="B50117" s="1"/>
      <c r="C50117" s="1"/>
      <c r="G50117" s="5"/>
    </row>
    <row r="50118" spans="2:7" x14ac:dyDescent="0.3">
      <c r="B50118" s="1"/>
      <c r="C50118" s="1"/>
      <c r="G50118" s="5"/>
    </row>
    <row r="50119" spans="2:7" x14ac:dyDescent="0.3">
      <c r="B50119" s="1"/>
      <c r="C50119" s="1"/>
      <c r="G50119" s="5"/>
    </row>
    <row r="50120" spans="2:7" x14ac:dyDescent="0.3">
      <c r="B50120" s="1"/>
      <c r="C50120" s="1"/>
      <c r="G50120" s="5"/>
    </row>
    <row r="50121" spans="2:7" x14ac:dyDescent="0.3">
      <c r="B50121" s="1"/>
      <c r="C50121" s="1"/>
      <c r="G50121" s="5"/>
    </row>
    <row r="50122" spans="2:7" x14ac:dyDescent="0.3">
      <c r="B50122" s="1"/>
      <c r="C50122" s="1"/>
      <c r="G50122" s="5"/>
    </row>
    <row r="50123" spans="2:7" x14ac:dyDescent="0.3">
      <c r="B50123" s="1"/>
      <c r="C50123" s="1"/>
      <c r="G50123" s="5"/>
    </row>
    <row r="50124" spans="2:7" x14ac:dyDescent="0.3">
      <c r="B50124" s="1"/>
      <c r="C50124" s="1"/>
      <c r="G50124" s="5"/>
    </row>
    <row r="50125" spans="2:7" x14ac:dyDescent="0.3">
      <c r="B50125" s="1"/>
      <c r="C50125" s="1"/>
      <c r="G50125" s="5"/>
    </row>
    <row r="50126" spans="2:7" x14ac:dyDescent="0.3">
      <c r="B50126" s="1"/>
      <c r="C50126" s="1"/>
      <c r="G50126" s="5"/>
    </row>
    <row r="50127" spans="2:7" x14ac:dyDescent="0.3">
      <c r="B50127" s="1"/>
      <c r="C50127" s="1"/>
      <c r="G50127" s="5"/>
    </row>
    <row r="50128" spans="2:7" x14ac:dyDescent="0.3">
      <c r="B50128" s="1"/>
      <c r="C50128" s="1"/>
      <c r="G50128" s="5"/>
    </row>
    <row r="50129" spans="2:7" x14ac:dyDescent="0.3">
      <c r="B50129" s="1"/>
      <c r="C50129" s="1"/>
      <c r="G50129" s="5"/>
    </row>
    <row r="50130" spans="2:7" x14ac:dyDescent="0.3">
      <c r="B50130" s="1"/>
      <c r="C50130" s="1"/>
      <c r="G50130" s="5"/>
    </row>
    <row r="50131" spans="2:7" x14ac:dyDescent="0.3">
      <c r="B50131" s="1"/>
      <c r="C50131" s="1"/>
      <c r="G50131" s="5"/>
    </row>
    <row r="50132" spans="2:7" x14ac:dyDescent="0.3">
      <c r="B50132" s="1"/>
      <c r="C50132" s="1"/>
      <c r="G50132" s="5"/>
    </row>
    <row r="50133" spans="2:7" x14ac:dyDescent="0.3">
      <c r="B50133" s="1"/>
      <c r="C50133" s="1"/>
      <c r="G50133" s="5"/>
    </row>
    <row r="50134" spans="2:7" x14ac:dyDescent="0.3">
      <c r="B50134" s="1"/>
      <c r="C50134" s="1"/>
      <c r="G50134" s="5"/>
    </row>
    <row r="50135" spans="2:7" x14ac:dyDescent="0.3">
      <c r="B50135" s="1"/>
      <c r="C50135" s="1"/>
      <c r="G50135" s="5"/>
    </row>
    <row r="50136" spans="2:7" x14ac:dyDescent="0.3">
      <c r="B50136" s="1"/>
      <c r="C50136" s="1"/>
      <c r="G50136" s="5"/>
    </row>
    <row r="50137" spans="2:7" x14ac:dyDescent="0.3">
      <c r="B50137" s="1"/>
      <c r="C50137" s="1"/>
      <c r="G50137" s="5"/>
    </row>
    <row r="50138" spans="2:7" x14ac:dyDescent="0.3">
      <c r="B50138" s="1"/>
      <c r="C50138" s="1"/>
      <c r="G50138" s="5"/>
    </row>
    <row r="50139" spans="2:7" x14ac:dyDescent="0.3">
      <c r="B50139" s="1"/>
      <c r="C50139" s="1"/>
      <c r="G50139" s="5"/>
    </row>
    <row r="50140" spans="2:7" x14ac:dyDescent="0.3">
      <c r="B50140" s="1"/>
      <c r="C50140" s="1"/>
      <c r="G50140" s="5"/>
    </row>
    <row r="50141" spans="2:7" x14ac:dyDescent="0.3">
      <c r="B50141" s="1"/>
      <c r="C50141" s="1"/>
      <c r="G50141" s="5"/>
    </row>
    <row r="50142" spans="2:7" x14ac:dyDescent="0.3">
      <c r="B50142" s="1"/>
      <c r="C50142" s="1"/>
      <c r="G50142" s="5"/>
    </row>
    <row r="50143" spans="2:7" x14ac:dyDescent="0.3">
      <c r="B50143" s="1"/>
      <c r="C50143" s="1"/>
      <c r="G50143" s="5"/>
    </row>
    <row r="50144" spans="2:7" x14ac:dyDescent="0.3">
      <c r="B50144" s="1"/>
      <c r="C50144" s="1"/>
      <c r="G50144" s="5"/>
    </row>
    <row r="50145" spans="2:7" x14ac:dyDescent="0.3">
      <c r="B50145" s="1"/>
      <c r="C50145" s="1"/>
      <c r="G50145" s="5"/>
    </row>
    <row r="50146" spans="2:7" x14ac:dyDescent="0.3">
      <c r="B50146" s="1"/>
      <c r="C50146" s="1"/>
      <c r="G50146" s="5"/>
    </row>
    <row r="50147" spans="2:7" x14ac:dyDescent="0.3">
      <c r="B50147" s="1"/>
      <c r="C50147" s="1"/>
      <c r="G50147" s="5"/>
    </row>
    <row r="50148" spans="2:7" x14ac:dyDescent="0.3">
      <c r="B50148" s="1"/>
      <c r="C50148" s="1"/>
      <c r="G50148" s="5"/>
    </row>
    <row r="50149" spans="2:7" x14ac:dyDescent="0.3">
      <c r="B50149" s="1"/>
      <c r="C50149" s="1"/>
      <c r="G50149" s="5"/>
    </row>
    <row r="50150" spans="2:7" x14ac:dyDescent="0.3">
      <c r="B50150" s="1"/>
      <c r="C50150" s="1"/>
      <c r="G50150" s="5"/>
    </row>
    <row r="50151" spans="2:7" x14ac:dyDescent="0.3">
      <c r="B50151" s="1"/>
      <c r="C50151" s="1"/>
      <c r="G50151" s="5"/>
    </row>
    <row r="50152" spans="2:7" x14ac:dyDescent="0.3">
      <c r="B50152" s="1"/>
      <c r="C50152" s="1"/>
      <c r="G50152" s="5"/>
    </row>
    <row r="50153" spans="2:7" x14ac:dyDescent="0.3">
      <c r="B50153" s="1"/>
      <c r="C50153" s="1"/>
      <c r="G50153" s="5"/>
    </row>
    <row r="50154" spans="2:7" x14ac:dyDescent="0.3">
      <c r="B50154" s="1"/>
      <c r="C50154" s="1"/>
      <c r="G50154" s="5"/>
    </row>
    <row r="50155" spans="2:7" x14ac:dyDescent="0.3">
      <c r="B50155" s="1"/>
      <c r="C50155" s="1"/>
      <c r="G50155" s="5"/>
    </row>
    <row r="50156" spans="2:7" x14ac:dyDescent="0.3">
      <c r="B50156" s="1"/>
      <c r="C50156" s="1"/>
      <c r="G50156" s="5"/>
    </row>
    <row r="50157" spans="2:7" x14ac:dyDescent="0.3">
      <c r="B50157" s="1"/>
      <c r="C50157" s="1"/>
      <c r="G50157" s="5"/>
    </row>
    <row r="50158" spans="2:7" x14ac:dyDescent="0.3">
      <c r="B50158" s="1"/>
      <c r="C50158" s="1"/>
      <c r="G50158" s="5"/>
    </row>
    <row r="50159" spans="2:7" x14ac:dyDescent="0.3">
      <c r="B50159" s="1"/>
      <c r="C50159" s="1"/>
      <c r="G50159" s="5"/>
    </row>
    <row r="50160" spans="2:7" x14ac:dyDescent="0.3">
      <c r="B50160" s="1"/>
      <c r="C50160" s="1"/>
      <c r="G50160" s="5"/>
    </row>
    <row r="50161" spans="2:7" x14ac:dyDescent="0.3">
      <c r="B50161" s="1"/>
      <c r="C50161" s="1"/>
      <c r="G50161" s="5"/>
    </row>
    <row r="50162" spans="2:7" x14ac:dyDescent="0.3">
      <c r="B50162" s="1"/>
      <c r="C50162" s="1"/>
      <c r="G50162" s="5"/>
    </row>
    <row r="50163" spans="2:7" x14ac:dyDescent="0.3">
      <c r="B50163" s="1"/>
      <c r="C50163" s="1"/>
      <c r="G50163" s="5"/>
    </row>
    <row r="50164" spans="2:7" x14ac:dyDescent="0.3">
      <c r="B50164" s="1"/>
      <c r="C50164" s="1"/>
      <c r="G50164" s="5"/>
    </row>
    <row r="50165" spans="2:7" x14ac:dyDescent="0.3">
      <c r="B50165" s="1"/>
      <c r="C50165" s="1"/>
      <c r="G50165" s="5"/>
    </row>
    <row r="50166" spans="2:7" x14ac:dyDescent="0.3">
      <c r="B50166" s="1"/>
      <c r="C50166" s="1"/>
      <c r="G50166" s="5"/>
    </row>
    <row r="50167" spans="2:7" x14ac:dyDescent="0.3">
      <c r="B50167" s="1"/>
      <c r="C50167" s="1"/>
      <c r="G50167" s="5"/>
    </row>
    <row r="50168" spans="2:7" x14ac:dyDescent="0.3">
      <c r="B50168" s="1"/>
      <c r="C50168" s="1"/>
      <c r="G50168" s="5"/>
    </row>
    <row r="50169" spans="2:7" x14ac:dyDescent="0.3">
      <c r="B50169" s="1"/>
      <c r="C50169" s="1"/>
      <c r="G50169" s="5"/>
    </row>
    <row r="50170" spans="2:7" x14ac:dyDescent="0.3">
      <c r="B50170" s="1"/>
      <c r="C50170" s="1"/>
      <c r="G50170" s="5"/>
    </row>
    <row r="50171" spans="2:7" x14ac:dyDescent="0.3">
      <c r="B50171" s="1"/>
      <c r="C50171" s="1"/>
      <c r="G50171" s="5"/>
    </row>
    <row r="50172" spans="2:7" x14ac:dyDescent="0.3">
      <c r="B50172" s="1"/>
      <c r="C50172" s="1"/>
      <c r="G50172" s="5"/>
    </row>
    <row r="50173" spans="2:7" x14ac:dyDescent="0.3">
      <c r="B50173" s="1"/>
      <c r="C50173" s="1"/>
      <c r="G50173" s="5"/>
    </row>
    <row r="50174" spans="2:7" x14ac:dyDescent="0.3">
      <c r="B50174" s="1"/>
      <c r="C50174" s="1"/>
      <c r="G50174" s="5"/>
    </row>
    <row r="50175" spans="2:7" x14ac:dyDescent="0.3">
      <c r="B50175" s="1"/>
      <c r="C50175" s="1"/>
      <c r="G50175" s="5"/>
    </row>
    <row r="50176" spans="2:7" x14ac:dyDescent="0.3">
      <c r="B50176" s="1"/>
      <c r="C50176" s="1"/>
      <c r="G50176" s="5"/>
    </row>
    <row r="50177" spans="2:7" x14ac:dyDescent="0.3">
      <c r="B50177" s="1"/>
      <c r="C50177" s="1"/>
      <c r="G50177" s="5"/>
    </row>
    <row r="50178" spans="2:7" x14ac:dyDescent="0.3">
      <c r="B50178" s="1"/>
      <c r="C50178" s="1"/>
      <c r="G50178" s="5"/>
    </row>
    <row r="50179" spans="2:7" x14ac:dyDescent="0.3">
      <c r="B50179" s="1"/>
      <c r="C50179" s="1"/>
      <c r="G50179" s="5"/>
    </row>
    <row r="50180" spans="2:7" x14ac:dyDescent="0.3">
      <c r="B50180" s="1"/>
      <c r="C50180" s="1"/>
      <c r="G50180" s="5"/>
    </row>
    <row r="50181" spans="2:7" x14ac:dyDescent="0.3">
      <c r="B50181" s="1"/>
      <c r="C50181" s="1"/>
      <c r="G50181" s="5"/>
    </row>
    <row r="50182" spans="2:7" x14ac:dyDescent="0.3">
      <c r="B50182" s="1"/>
      <c r="C50182" s="1"/>
      <c r="G50182" s="5"/>
    </row>
    <row r="50183" spans="2:7" x14ac:dyDescent="0.3">
      <c r="B50183" s="1"/>
      <c r="C50183" s="1"/>
      <c r="G50183" s="5"/>
    </row>
    <row r="50184" spans="2:7" x14ac:dyDescent="0.3">
      <c r="B50184" s="1"/>
      <c r="C50184" s="1"/>
      <c r="G50184" s="5"/>
    </row>
    <row r="50185" spans="2:7" x14ac:dyDescent="0.3">
      <c r="B50185" s="1"/>
      <c r="C50185" s="1"/>
      <c r="G50185" s="5"/>
    </row>
    <row r="50186" spans="2:7" x14ac:dyDescent="0.3">
      <c r="B50186" s="1"/>
      <c r="C50186" s="1"/>
      <c r="G50186" s="5"/>
    </row>
    <row r="50187" spans="2:7" x14ac:dyDescent="0.3">
      <c r="B50187" s="1"/>
      <c r="C50187" s="1"/>
      <c r="G50187" s="5"/>
    </row>
    <row r="50188" spans="2:7" x14ac:dyDescent="0.3">
      <c r="B50188" s="1"/>
      <c r="C50188" s="1"/>
      <c r="G50188" s="5"/>
    </row>
    <row r="50189" spans="2:7" x14ac:dyDescent="0.3">
      <c r="B50189" s="1"/>
      <c r="C50189" s="1"/>
      <c r="G50189" s="5"/>
    </row>
    <row r="50190" spans="2:7" x14ac:dyDescent="0.3">
      <c r="B50190" s="1"/>
      <c r="C50190" s="1"/>
      <c r="G50190" s="5"/>
    </row>
    <row r="50191" spans="2:7" x14ac:dyDescent="0.3">
      <c r="B50191" s="1"/>
      <c r="C50191" s="1"/>
      <c r="G50191" s="5"/>
    </row>
    <row r="50192" spans="2:7" x14ac:dyDescent="0.3">
      <c r="B50192" s="1"/>
      <c r="C50192" s="1"/>
      <c r="G50192" s="5"/>
    </row>
    <row r="50193" spans="2:7" x14ac:dyDescent="0.3">
      <c r="B50193" s="1"/>
      <c r="C50193" s="1"/>
      <c r="G50193" s="5"/>
    </row>
    <row r="50194" spans="2:7" x14ac:dyDescent="0.3">
      <c r="B50194" s="1"/>
      <c r="C50194" s="1"/>
      <c r="G50194" s="5"/>
    </row>
    <row r="50195" spans="2:7" x14ac:dyDescent="0.3">
      <c r="B50195" s="1"/>
      <c r="C50195" s="1"/>
      <c r="G50195" s="5"/>
    </row>
    <row r="50196" spans="2:7" x14ac:dyDescent="0.3">
      <c r="B50196" s="1"/>
      <c r="C50196" s="1"/>
      <c r="G50196" s="5"/>
    </row>
    <row r="50197" spans="2:7" x14ac:dyDescent="0.3">
      <c r="B50197" s="1"/>
      <c r="C50197" s="1"/>
      <c r="G50197" s="5"/>
    </row>
    <row r="50198" spans="2:7" x14ac:dyDescent="0.3">
      <c r="B50198" s="1"/>
      <c r="C50198" s="1"/>
      <c r="G50198" s="5"/>
    </row>
    <row r="50199" spans="2:7" x14ac:dyDescent="0.3">
      <c r="B50199" s="1"/>
      <c r="C50199" s="1"/>
      <c r="G50199" s="5"/>
    </row>
    <row r="50200" spans="2:7" x14ac:dyDescent="0.3">
      <c r="B50200" s="1"/>
      <c r="C50200" s="1"/>
      <c r="G50200" s="5"/>
    </row>
    <row r="50201" spans="2:7" x14ac:dyDescent="0.3">
      <c r="B50201" s="1"/>
      <c r="C50201" s="1"/>
      <c r="G50201" s="5"/>
    </row>
    <row r="50202" spans="2:7" x14ac:dyDescent="0.3">
      <c r="B50202" s="1"/>
      <c r="C50202" s="1"/>
      <c r="G50202" s="5"/>
    </row>
    <row r="50203" spans="2:7" x14ac:dyDescent="0.3">
      <c r="B50203" s="1"/>
      <c r="C50203" s="1"/>
      <c r="G50203" s="5"/>
    </row>
    <row r="50204" spans="2:7" x14ac:dyDescent="0.3">
      <c r="B50204" s="1"/>
      <c r="C50204" s="1"/>
      <c r="G50204" s="5"/>
    </row>
    <row r="50205" spans="2:7" x14ac:dyDescent="0.3">
      <c r="B50205" s="1"/>
      <c r="C50205" s="1"/>
      <c r="G50205" s="5"/>
    </row>
    <row r="50206" spans="2:7" x14ac:dyDescent="0.3">
      <c r="B50206" s="1"/>
      <c r="C50206" s="1"/>
      <c r="G50206" s="5"/>
    </row>
    <row r="50207" spans="2:7" x14ac:dyDescent="0.3">
      <c r="B50207" s="1"/>
      <c r="C50207" s="1"/>
      <c r="G50207" s="5"/>
    </row>
    <row r="50208" spans="2:7" x14ac:dyDescent="0.3">
      <c r="B50208" s="1"/>
      <c r="C50208" s="1"/>
      <c r="G50208" s="5"/>
    </row>
    <row r="50209" spans="2:7" x14ac:dyDescent="0.3">
      <c r="B50209" s="1"/>
      <c r="C50209" s="1"/>
      <c r="G50209" s="5"/>
    </row>
    <row r="50210" spans="2:7" x14ac:dyDescent="0.3">
      <c r="B50210" s="1"/>
      <c r="C50210" s="1"/>
      <c r="G50210" s="5"/>
    </row>
    <row r="50211" spans="2:7" x14ac:dyDescent="0.3">
      <c r="B50211" s="1"/>
      <c r="C50211" s="1"/>
      <c r="G50211" s="5"/>
    </row>
    <row r="50212" spans="2:7" x14ac:dyDescent="0.3">
      <c r="B50212" s="1"/>
      <c r="C50212" s="1"/>
      <c r="G50212" s="5"/>
    </row>
    <row r="50213" spans="2:7" x14ac:dyDescent="0.3">
      <c r="B50213" s="1"/>
      <c r="C50213" s="1"/>
      <c r="G50213" s="5"/>
    </row>
    <row r="50214" spans="2:7" x14ac:dyDescent="0.3">
      <c r="B50214" s="1"/>
      <c r="C50214" s="1"/>
      <c r="G50214" s="5"/>
    </row>
    <row r="50215" spans="2:7" x14ac:dyDescent="0.3">
      <c r="B50215" s="1"/>
      <c r="C50215" s="1"/>
      <c r="G50215" s="5"/>
    </row>
    <row r="50216" spans="2:7" x14ac:dyDescent="0.3">
      <c r="B50216" s="1"/>
      <c r="C50216" s="1"/>
      <c r="G50216" s="5"/>
    </row>
    <row r="50217" spans="2:7" x14ac:dyDescent="0.3">
      <c r="B50217" s="1"/>
      <c r="C50217" s="1"/>
      <c r="G50217" s="5"/>
    </row>
    <row r="50218" spans="2:7" x14ac:dyDescent="0.3">
      <c r="B50218" s="1"/>
      <c r="C50218" s="1"/>
      <c r="G50218" s="5"/>
    </row>
    <row r="50219" spans="2:7" x14ac:dyDescent="0.3">
      <c r="B50219" s="1"/>
      <c r="C50219" s="1"/>
      <c r="G50219" s="5"/>
    </row>
    <row r="50220" spans="2:7" x14ac:dyDescent="0.3">
      <c r="B50220" s="1"/>
      <c r="C50220" s="1"/>
      <c r="G50220" s="5"/>
    </row>
    <row r="50221" spans="2:7" x14ac:dyDescent="0.3">
      <c r="B50221" s="1"/>
      <c r="C50221" s="1"/>
      <c r="G50221" s="5"/>
    </row>
    <row r="50222" spans="2:7" x14ac:dyDescent="0.3">
      <c r="B50222" s="1"/>
      <c r="C50222" s="1"/>
      <c r="G50222" s="5"/>
    </row>
    <row r="50223" spans="2:7" x14ac:dyDescent="0.3">
      <c r="B50223" s="1"/>
      <c r="C50223" s="1"/>
      <c r="G50223" s="5"/>
    </row>
    <row r="50224" spans="2:7" x14ac:dyDescent="0.3">
      <c r="B50224" s="1"/>
      <c r="C50224" s="1"/>
      <c r="G50224" s="5"/>
    </row>
    <row r="50225" spans="2:7" x14ac:dyDescent="0.3">
      <c r="B50225" s="1"/>
      <c r="C50225" s="1"/>
      <c r="G50225" s="5"/>
    </row>
    <row r="50226" spans="2:7" x14ac:dyDescent="0.3">
      <c r="B50226" s="1"/>
      <c r="C50226" s="1"/>
      <c r="G50226" s="5"/>
    </row>
    <row r="50227" spans="2:7" x14ac:dyDescent="0.3">
      <c r="B50227" s="1"/>
      <c r="C50227" s="1"/>
      <c r="G50227" s="5"/>
    </row>
    <row r="50228" spans="2:7" x14ac:dyDescent="0.3">
      <c r="B50228" s="1"/>
      <c r="C50228" s="1"/>
      <c r="G50228" s="5"/>
    </row>
    <row r="50229" spans="2:7" x14ac:dyDescent="0.3">
      <c r="B50229" s="1"/>
      <c r="C50229" s="1"/>
      <c r="G50229" s="5"/>
    </row>
    <row r="50230" spans="2:7" x14ac:dyDescent="0.3">
      <c r="B50230" s="1"/>
      <c r="C50230" s="1"/>
      <c r="G50230" s="5"/>
    </row>
    <row r="50231" spans="2:7" x14ac:dyDescent="0.3">
      <c r="B50231" s="1"/>
      <c r="C50231" s="1"/>
      <c r="G50231" s="5"/>
    </row>
    <row r="50232" spans="2:7" x14ac:dyDescent="0.3">
      <c r="B50232" s="1"/>
      <c r="C50232" s="1"/>
      <c r="G50232" s="5"/>
    </row>
    <row r="50233" spans="2:7" x14ac:dyDescent="0.3">
      <c r="B50233" s="1"/>
      <c r="C50233" s="1"/>
      <c r="G50233" s="5"/>
    </row>
    <row r="50234" spans="2:7" x14ac:dyDescent="0.3">
      <c r="B50234" s="1"/>
      <c r="C50234" s="1"/>
      <c r="G50234" s="5"/>
    </row>
    <row r="50235" spans="2:7" x14ac:dyDescent="0.3">
      <c r="B50235" s="1"/>
      <c r="C50235" s="1"/>
      <c r="G50235" s="5"/>
    </row>
    <row r="50236" spans="2:7" x14ac:dyDescent="0.3">
      <c r="B50236" s="1"/>
      <c r="C50236" s="1"/>
      <c r="G50236" s="5"/>
    </row>
    <row r="50237" spans="2:7" x14ac:dyDescent="0.3">
      <c r="B50237" s="1"/>
      <c r="C50237" s="1"/>
      <c r="G50237" s="5"/>
    </row>
    <row r="50238" spans="2:7" x14ac:dyDescent="0.3">
      <c r="B50238" s="1"/>
      <c r="C50238" s="1"/>
      <c r="G50238" s="5"/>
    </row>
    <row r="50239" spans="2:7" x14ac:dyDescent="0.3">
      <c r="B50239" s="1"/>
      <c r="C50239" s="1"/>
      <c r="G50239" s="5"/>
    </row>
    <row r="50240" spans="2:7" x14ac:dyDescent="0.3">
      <c r="B50240" s="1"/>
      <c r="C50240" s="1"/>
      <c r="G50240" s="5"/>
    </row>
    <row r="50241" spans="2:7" x14ac:dyDescent="0.3">
      <c r="B50241" s="1"/>
      <c r="C50241" s="1"/>
      <c r="G50241" s="5"/>
    </row>
    <row r="50242" spans="2:7" x14ac:dyDescent="0.3">
      <c r="B50242" s="1"/>
      <c r="C50242" s="1"/>
      <c r="G50242" s="5"/>
    </row>
    <row r="50243" spans="2:7" x14ac:dyDescent="0.3">
      <c r="B50243" s="1"/>
      <c r="C50243" s="1"/>
      <c r="G50243" s="5"/>
    </row>
    <row r="50244" spans="2:7" x14ac:dyDescent="0.3">
      <c r="B50244" s="1"/>
      <c r="C50244" s="1"/>
      <c r="G50244" s="5"/>
    </row>
    <row r="50245" spans="2:7" x14ac:dyDescent="0.3">
      <c r="B50245" s="1"/>
      <c r="C50245" s="1"/>
      <c r="G50245" s="5"/>
    </row>
    <row r="50246" spans="2:7" x14ac:dyDescent="0.3">
      <c r="B50246" s="1"/>
      <c r="C50246" s="1"/>
      <c r="G50246" s="5"/>
    </row>
    <row r="50247" spans="2:7" x14ac:dyDescent="0.3">
      <c r="B50247" s="1"/>
      <c r="C50247" s="1"/>
      <c r="G50247" s="5"/>
    </row>
    <row r="50248" spans="2:7" x14ac:dyDescent="0.3">
      <c r="B50248" s="1"/>
      <c r="C50248" s="1"/>
      <c r="G50248" s="5"/>
    </row>
    <row r="50249" spans="2:7" x14ac:dyDescent="0.3">
      <c r="B50249" s="1"/>
      <c r="C50249" s="1"/>
      <c r="G50249" s="5"/>
    </row>
    <row r="50250" spans="2:7" x14ac:dyDescent="0.3">
      <c r="B50250" s="1"/>
      <c r="C50250" s="1"/>
      <c r="G50250" s="5"/>
    </row>
    <row r="50251" spans="2:7" x14ac:dyDescent="0.3">
      <c r="B50251" s="1"/>
      <c r="C50251" s="1"/>
      <c r="G50251" s="5"/>
    </row>
    <row r="50252" spans="2:7" x14ac:dyDescent="0.3">
      <c r="B50252" s="1"/>
      <c r="C50252" s="1"/>
      <c r="G50252" s="5"/>
    </row>
    <row r="50253" spans="2:7" x14ac:dyDescent="0.3">
      <c r="B50253" s="1"/>
      <c r="C50253" s="1"/>
      <c r="G50253" s="5"/>
    </row>
    <row r="50254" spans="2:7" x14ac:dyDescent="0.3">
      <c r="B50254" s="1"/>
      <c r="C50254" s="1"/>
      <c r="G50254" s="5"/>
    </row>
    <row r="50255" spans="2:7" x14ac:dyDescent="0.3">
      <c r="B50255" s="1"/>
      <c r="C50255" s="1"/>
      <c r="G50255" s="5"/>
    </row>
    <row r="50256" spans="2:7" x14ac:dyDescent="0.3">
      <c r="B50256" s="1"/>
      <c r="C50256" s="1"/>
      <c r="G50256" s="5"/>
    </row>
    <row r="50257" spans="2:7" x14ac:dyDescent="0.3">
      <c r="B50257" s="1"/>
      <c r="C50257" s="1"/>
      <c r="G50257" s="5"/>
    </row>
    <row r="50258" spans="2:7" x14ac:dyDescent="0.3">
      <c r="B50258" s="1"/>
      <c r="C50258" s="1"/>
      <c r="G50258" s="5"/>
    </row>
    <row r="50259" spans="2:7" x14ac:dyDescent="0.3">
      <c r="B50259" s="1"/>
      <c r="C50259" s="1"/>
      <c r="G50259" s="5"/>
    </row>
    <row r="50260" spans="2:7" x14ac:dyDescent="0.3">
      <c r="B50260" s="1"/>
      <c r="C50260" s="1"/>
      <c r="G50260" s="5"/>
    </row>
    <row r="50261" spans="2:7" x14ac:dyDescent="0.3">
      <c r="B50261" s="1"/>
      <c r="C50261" s="1"/>
      <c r="G50261" s="5"/>
    </row>
    <row r="50262" spans="2:7" x14ac:dyDescent="0.3">
      <c r="B50262" s="1"/>
      <c r="C50262" s="1"/>
      <c r="G50262" s="5"/>
    </row>
    <row r="50263" spans="2:7" x14ac:dyDescent="0.3">
      <c r="B50263" s="1"/>
      <c r="C50263" s="1"/>
      <c r="G50263" s="5"/>
    </row>
    <row r="50264" spans="2:7" x14ac:dyDescent="0.3">
      <c r="B50264" s="1"/>
      <c r="C50264" s="1"/>
      <c r="G50264" s="5"/>
    </row>
    <row r="50265" spans="2:7" x14ac:dyDescent="0.3">
      <c r="B50265" s="1"/>
      <c r="C50265" s="1"/>
      <c r="G50265" s="5"/>
    </row>
    <row r="50266" spans="2:7" x14ac:dyDescent="0.3">
      <c r="B50266" s="1"/>
      <c r="C50266" s="1"/>
      <c r="G50266" s="5"/>
    </row>
    <row r="50267" spans="2:7" x14ac:dyDescent="0.3">
      <c r="B50267" s="1"/>
      <c r="C50267" s="1"/>
      <c r="G50267" s="5"/>
    </row>
    <row r="50268" spans="2:7" x14ac:dyDescent="0.3">
      <c r="B50268" s="1"/>
      <c r="C50268" s="1"/>
      <c r="G50268" s="5"/>
    </row>
    <row r="50269" spans="2:7" x14ac:dyDescent="0.3">
      <c r="B50269" s="1"/>
      <c r="C50269" s="1"/>
      <c r="G50269" s="5"/>
    </row>
    <row r="50270" spans="2:7" x14ac:dyDescent="0.3">
      <c r="B50270" s="1"/>
      <c r="C50270" s="1"/>
      <c r="G50270" s="5"/>
    </row>
    <row r="50271" spans="2:7" x14ac:dyDescent="0.3">
      <c r="B50271" s="1"/>
      <c r="C50271" s="1"/>
      <c r="G50271" s="5"/>
    </row>
    <row r="50272" spans="2:7" x14ac:dyDescent="0.3">
      <c r="B50272" s="1"/>
      <c r="C50272" s="1"/>
      <c r="G50272" s="5"/>
    </row>
    <row r="50273" spans="2:7" x14ac:dyDescent="0.3">
      <c r="B50273" s="1"/>
      <c r="C50273" s="1"/>
      <c r="G50273" s="5"/>
    </row>
    <row r="50274" spans="2:7" x14ac:dyDescent="0.3">
      <c r="B50274" s="1"/>
      <c r="C50274" s="1"/>
      <c r="G50274" s="5"/>
    </row>
    <row r="50275" spans="2:7" x14ac:dyDescent="0.3">
      <c r="B50275" s="1"/>
      <c r="C50275" s="1"/>
      <c r="G50275" s="5"/>
    </row>
    <row r="50276" spans="2:7" x14ac:dyDescent="0.3">
      <c r="B50276" s="1"/>
      <c r="C50276" s="1"/>
      <c r="G50276" s="5"/>
    </row>
    <row r="50277" spans="2:7" x14ac:dyDescent="0.3">
      <c r="B50277" s="1"/>
      <c r="C50277" s="1"/>
      <c r="G50277" s="5"/>
    </row>
    <row r="50278" spans="2:7" x14ac:dyDescent="0.3">
      <c r="B50278" s="1"/>
      <c r="C50278" s="1"/>
      <c r="G50278" s="5"/>
    </row>
    <row r="50279" spans="2:7" x14ac:dyDescent="0.3">
      <c r="B50279" s="1"/>
      <c r="C50279" s="1"/>
      <c r="G50279" s="5"/>
    </row>
    <row r="50280" spans="2:7" x14ac:dyDescent="0.3">
      <c r="B50280" s="1"/>
      <c r="C50280" s="1"/>
      <c r="G50280" s="5"/>
    </row>
    <row r="50281" spans="2:7" x14ac:dyDescent="0.3">
      <c r="B50281" s="1"/>
      <c r="C50281" s="1"/>
      <c r="G50281" s="5"/>
    </row>
    <row r="50282" spans="2:7" x14ac:dyDescent="0.3">
      <c r="B50282" s="1"/>
      <c r="C50282" s="1"/>
      <c r="G50282" s="5"/>
    </row>
    <row r="50283" spans="2:7" x14ac:dyDescent="0.3">
      <c r="B50283" s="1"/>
      <c r="C50283" s="1"/>
      <c r="G50283" s="5"/>
    </row>
    <row r="50284" spans="2:7" x14ac:dyDescent="0.3">
      <c r="B50284" s="1"/>
      <c r="C50284" s="1"/>
      <c r="G50284" s="5"/>
    </row>
    <row r="50285" spans="2:7" x14ac:dyDescent="0.3">
      <c r="B50285" s="1"/>
      <c r="C50285" s="1"/>
      <c r="G50285" s="5"/>
    </row>
    <row r="50286" spans="2:7" x14ac:dyDescent="0.3">
      <c r="B50286" s="1"/>
      <c r="C50286" s="1"/>
      <c r="G50286" s="5"/>
    </row>
    <row r="50287" spans="2:7" x14ac:dyDescent="0.3">
      <c r="B50287" s="1"/>
      <c r="C50287" s="1"/>
      <c r="G50287" s="5"/>
    </row>
    <row r="50288" spans="2:7" x14ac:dyDescent="0.3">
      <c r="B50288" s="1"/>
      <c r="C50288" s="1"/>
      <c r="G50288" s="5"/>
    </row>
    <row r="50289" spans="2:7" x14ac:dyDescent="0.3">
      <c r="B50289" s="1"/>
      <c r="C50289" s="1"/>
      <c r="G50289" s="5"/>
    </row>
    <row r="50290" spans="2:7" x14ac:dyDescent="0.3">
      <c r="B50290" s="1"/>
      <c r="C50290" s="1"/>
      <c r="G50290" s="5"/>
    </row>
    <row r="50291" spans="2:7" x14ac:dyDescent="0.3">
      <c r="B50291" s="1"/>
      <c r="C50291" s="1"/>
      <c r="G50291" s="5"/>
    </row>
    <row r="50292" spans="2:7" x14ac:dyDescent="0.3">
      <c r="B50292" s="1"/>
      <c r="C50292" s="1"/>
      <c r="G50292" s="5"/>
    </row>
    <row r="50293" spans="2:7" x14ac:dyDescent="0.3">
      <c r="B50293" s="1"/>
      <c r="C50293" s="1"/>
      <c r="G50293" s="5"/>
    </row>
    <row r="50294" spans="2:7" x14ac:dyDescent="0.3">
      <c r="B50294" s="1"/>
      <c r="C50294" s="1"/>
      <c r="G50294" s="5"/>
    </row>
    <row r="50295" spans="2:7" x14ac:dyDescent="0.3">
      <c r="B50295" s="1"/>
      <c r="C50295" s="1"/>
      <c r="G50295" s="5"/>
    </row>
    <row r="50296" spans="2:7" x14ac:dyDescent="0.3">
      <c r="B50296" s="1"/>
      <c r="C50296" s="1"/>
      <c r="G50296" s="5"/>
    </row>
    <row r="50297" spans="2:7" x14ac:dyDescent="0.3">
      <c r="B50297" s="1"/>
      <c r="C50297" s="1"/>
      <c r="G50297" s="5"/>
    </row>
    <row r="50298" spans="2:7" x14ac:dyDescent="0.3">
      <c r="B50298" s="1"/>
      <c r="C50298" s="1"/>
      <c r="G50298" s="5"/>
    </row>
    <row r="50299" spans="2:7" x14ac:dyDescent="0.3">
      <c r="B50299" s="1"/>
      <c r="C50299" s="1"/>
      <c r="G50299" s="5"/>
    </row>
    <row r="50300" spans="2:7" x14ac:dyDescent="0.3">
      <c r="B50300" s="1"/>
      <c r="C50300" s="1"/>
      <c r="G50300" s="5"/>
    </row>
    <row r="50301" spans="2:7" x14ac:dyDescent="0.3">
      <c r="B50301" s="1"/>
      <c r="C50301" s="1"/>
      <c r="G50301" s="5"/>
    </row>
    <row r="50302" spans="2:7" x14ac:dyDescent="0.3">
      <c r="B50302" s="1"/>
      <c r="C50302" s="1"/>
      <c r="G50302" s="5"/>
    </row>
    <row r="50303" spans="2:7" x14ac:dyDescent="0.3">
      <c r="B50303" s="1"/>
      <c r="C50303" s="1"/>
      <c r="G50303" s="5"/>
    </row>
    <row r="50304" spans="2:7" x14ac:dyDescent="0.3">
      <c r="B50304" s="1"/>
      <c r="C50304" s="1"/>
      <c r="G50304" s="5"/>
    </row>
    <row r="50305" spans="2:7" x14ac:dyDescent="0.3">
      <c r="B50305" s="1"/>
      <c r="C50305" s="1"/>
      <c r="G50305" s="5"/>
    </row>
    <row r="50306" spans="2:7" x14ac:dyDescent="0.3">
      <c r="B50306" s="1"/>
      <c r="C50306" s="1"/>
      <c r="G50306" s="5"/>
    </row>
    <row r="50307" spans="2:7" x14ac:dyDescent="0.3">
      <c r="B50307" s="1"/>
      <c r="C50307" s="1"/>
      <c r="G50307" s="5"/>
    </row>
    <row r="50308" spans="2:7" x14ac:dyDescent="0.3">
      <c r="B50308" s="1"/>
      <c r="C50308" s="1"/>
      <c r="G50308" s="5"/>
    </row>
    <row r="50309" spans="2:7" x14ac:dyDescent="0.3">
      <c r="B50309" s="1"/>
      <c r="C50309" s="1"/>
      <c r="G50309" s="5"/>
    </row>
    <row r="50310" spans="2:7" x14ac:dyDescent="0.3">
      <c r="B50310" s="1"/>
      <c r="C50310" s="1"/>
      <c r="G50310" s="5"/>
    </row>
    <row r="50311" spans="2:7" x14ac:dyDescent="0.3">
      <c r="B50311" s="1"/>
      <c r="C50311" s="1"/>
      <c r="G50311" s="5"/>
    </row>
    <row r="50312" spans="2:7" x14ac:dyDescent="0.3">
      <c r="B50312" s="1"/>
      <c r="C50312" s="1"/>
      <c r="G50312" s="5"/>
    </row>
    <row r="50313" spans="2:7" x14ac:dyDescent="0.3">
      <c r="B50313" s="1"/>
      <c r="C50313" s="1"/>
      <c r="G50313" s="5"/>
    </row>
    <row r="50314" spans="2:7" x14ac:dyDescent="0.3">
      <c r="B50314" s="1"/>
      <c r="C50314" s="1"/>
      <c r="G50314" s="5"/>
    </row>
    <row r="50315" spans="2:7" x14ac:dyDescent="0.3">
      <c r="B50315" s="1"/>
      <c r="C50315" s="1"/>
      <c r="G50315" s="5"/>
    </row>
    <row r="50316" spans="2:7" x14ac:dyDescent="0.3">
      <c r="B50316" s="1"/>
      <c r="C50316" s="1"/>
      <c r="G50316" s="5"/>
    </row>
    <row r="50317" spans="2:7" x14ac:dyDescent="0.3">
      <c r="B50317" s="1"/>
      <c r="C50317" s="1"/>
      <c r="G50317" s="5"/>
    </row>
    <row r="50318" spans="2:7" x14ac:dyDescent="0.3">
      <c r="B50318" s="1"/>
      <c r="C50318" s="1"/>
      <c r="G50318" s="5"/>
    </row>
    <row r="50319" spans="2:7" x14ac:dyDescent="0.3">
      <c r="B50319" s="1"/>
      <c r="C50319" s="1"/>
      <c r="G50319" s="5"/>
    </row>
    <row r="50320" spans="2:7" x14ac:dyDescent="0.3">
      <c r="B50320" s="1"/>
      <c r="C50320" s="1"/>
      <c r="G50320" s="5"/>
    </row>
    <row r="50321" spans="2:7" x14ac:dyDescent="0.3">
      <c r="B50321" s="1"/>
      <c r="C50321" s="1"/>
      <c r="G50321" s="5"/>
    </row>
    <row r="50322" spans="2:7" x14ac:dyDescent="0.3">
      <c r="B50322" s="1"/>
      <c r="C50322" s="1"/>
      <c r="G50322" s="5"/>
    </row>
    <row r="50323" spans="2:7" x14ac:dyDescent="0.3">
      <c r="B50323" s="1"/>
      <c r="C50323" s="1"/>
      <c r="G50323" s="5"/>
    </row>
    <row r="50324" spans="2:7" x14ac:dyDescent="0.3">
      <c r="B50324" s="1"/>
      <c r="C50324" s="1"/>
      <c r="G50324" s="5"/>
    </row>
    <row r="50325" spans="2:7" x14ac:dyDescent="0.3">
      <c r="B50325" s="1"/>
      <c r="C50325" s="1"/>
      <c r="G50325" s="5"/>
    </row>
    <row r="50326" spans="2:7" x14ac:dyDescent="0.3">
      <c r="B50326" s="1"/>
      <c r="C50326" s="1"/>
      <c r="G50326" s="5"/>
    </row>
    <row r="50327" spans="2:7" x14ac:dyDescent="0.3">
      <c r="B50327" s="1"/>
      <c r="C50327" s="1"/>
      <c r="G50327" s="5"/>
    </row>
    <row r="50328" spans="2:7" x14ac:dyDescent="0.3">
      <c r="B50328" s="1"/>
      <c r="C50328" s="1"/>
      <c r="G50328" s="5"/>
    </row>
    <row r="50329" spans="2:7" x14ac:dyDescent="0.3">
      <c r="B50329" s="1"/>
      <c r="C50329" s="1"/>
      <c r="G50329" s="5"/>
    </row>
    <row r="50330" spans="2:7" x14ac:dyDescent="0.3">
      <c r="B50330" s="1"/>
      <c r="C50330" s="1"/>
      <c r="G50330" s="5"/>
    </row>
    <row r="50331" spans="2:7" x14ac:dyDescent="0.3">
      <c r="B50331" s="1"/>
      <c r="C50331" s="1"/>
      <c r="G50331" s="5"/>
    </row>
    <row r="50332" spans="2:7" x14ac:dyDescent="0.3">
      <c r="B50332" s="1"/>
      <c r="C50332" s="1"/>
      <c r="G50332" s="5"/>
    </row>
    <row r="50333" spans="2:7" x14ac:dyDescent="0.3">
      <c r="B50333" s="1"/>
      <c r="C50333" s="1"/>
      <c r="G50333" s="5"/>
    </row>
    <row r="50334" spans="2:7" x14ac:dyDescent="0.3">
      <c r="B50334" s="1"/>
      <c r="C50334" s="1"/>
      <c r="G50334" s="5"/>
    </row>
    <row r="50335" spans="2:7" x14ac:dyDescent="0.3">
      <c r="B50335" s="1"/>
      <c r="C50335" s="1"/>
      <c r="G50335" s="5"/>
    </row>
    <row r="50336" spans="2:7" x14ac:dyDescent="0.3">
      <c r="B50336" s="1"/>
      <c r="C50336" s="1"/>
      <c r="G50336" s="5"/>
    </row>
    <row r="50337" spans="2:7" x14ac:dyDescent="0.3">
      <c r="B50337" s="1"/>
      <c r="C50337" s="1"/>
      <c r="G50337" s="5"/>
    </row>
    <row r="50338" spans="2:7" x14ac:dyDescent="0.3">
      <c r="B50338" s="1"/>
      <c r="C50338" s="1"/>
      <c r="G50338" s="5"/>
    </row>
    <row r="50339" spans="2:7" x14ac:dyDescent="0.3">
      <c r="B50339" s="1"/>
      <c r="C50339" s="1"/>
      <c r="G50339" s="5"/>
    </row>
    <row r="50340" spans="2:7" x14ac:dyDescent="0.3">
      <c r="B50340" s="1"/>
      <c r="C50340" s="1"/>
      <c r="G50340" s="5"/>
    </row>
    <row r="50341" spans="2:7" x14ac:dyDescent="0.3">
      <c r="B50341" s="1"/>
      <c r="C50341" s="1"/>
      <c r="G50341" s="5"/>
    </row>
    <row r="50342" spans="2:7" x14ac:dyDescent="0.3">
      <c r="B50342" s="1"/>
      <c r="C50342" s="1"/>
      <c r="G50342" s="5"/>
    </row>
    <row r="50343" spans="2:7" x14ac:dyDescent="0.3">
      <c r="B50343" s="1"/>
      <c r="C50343" s="1"/>
      <c r="G50343" s="5"/>
    </row>
    <row r="50344" spans="2:7" x14ac:dyDescent="0.3">
      <c r="B50344" s="1"/>
      <c r="C50344" s="1"/>
      <c r="G50344" s="5"/>
    </row>
    <row r="50345" spans="2:7" x14ac:dyDescent="0.3">
      <c r="B50345" s="1"/>
      <c r="C50345" s="1"/>
      <c r="G50345" s="5"/>
    </row>
    <row r="50346" spans="2:7" x14ac:dyDescent="0.3">
      <c r="B50346" s="1"/>
      <c r="C50346" s="1"/>
      <c r="G50346" s="5"/>
    </row>
    <row r="50347" spans="2:7" x14ac:dyDescent="0.3">
      <c r="B50347" s="1"/>
      <c r="C50347" s="1"/>
      <c r="G50347" s="5"/>
    </row>
    <row r="50348" spans="2:7" x14ac:dyDescent="0.3">
      <c r="B50348" s="1"/>
      <c r="C50348" s="1"/>
      <c r="G50348" s="5"/>
    </row>
    <row r="50349" spans="2:7" x14ac:dyDescent="0.3">
      <c r="B50349" s="1"/>
      <c r="C50349" s="1"/>
      <c r="G50349" s="5"/>
    </row>
    <row r="50350" spans="2:7" x14ac:dyDescent="0.3">
      <c r="B50350" s="1"/>
      <c r="C50350" s="1"/>
      <c r="G50350" s="5"/>
    </row>
    <row r="50351" spans="2:7" x14ac:dyDescent="0.3">
      <c r="B50351" s="1"/>
      <c r="C50351" s="1"/>
      <c r="G50351" s="5"/>
    </row>
    <row r="50352" spans="2:7" x14ac:dyDescent="0.3">
      <c r="B50352" s="1"/>
      <c r="C50352" s="1"/>
      <c r="G50352" s="5"/>
    </row>
    <row r="50353" spans="2:7" x14ac:dyDescent="0.3">
      <c r="B50353" s="1"/>
      <c r="C50353" s="1"/>
      <c r="G50353" s="5"/>
    </row>
    <row r="50354" spans="2:7" x14ac:dyDescent="0.3">
      <c r="B50354" s="1"/>
      <c r="C50354" s="1"/>
      <c r="G50354" s="5"/>
    </row>
    <row r="50355" spans="2:7" x14ac:dyDescent="0.3">
      <c r="B50355" s="1"/>
      <c r="C50355" s="1"/>
      <c r="G50355" s="5"/>
    </row>
    <row r="50356" spans="2:7" x14ac:dyDescent="0.3">
      <c r="B50356" s="1"/>
      <c r="C50356" s="1"/>
      <c r="G50356" s="5"/>
    </row>
    <row r="50357" spans="2:7" x14ac:dyDescent="0.3">
      <c r="B50357" s="1"/>
      <c r="C50357" s="1"/>
      <c r="G50357" s="5"/>
    </row>
    <row r="50358" spans="2:7" x14ac:dyDescent="0.3">
      <c r="B50358" s="1"/>
      <c r="C50358" s="1"/>
      <c r="G50358" s="5"/>
    </row>
    <row r="50359" spans="2:7" x14ac:dyDescent="0.3">
      <c r="B50359" s="1"/>
      <c r="C50359" s="1"/>
      <c r="G50359" s="5"/>
    </row>
    <row r="50360" spans="2:7" x14ac:dyDescent="0.3">
      <c r="B50360" s="1"/>
      <c r="C50360" s="1"/>
      <c r="G50360" s="5"/>
    </row>
    <row r="50361" spans="2:7" x14ac:dyDescent="0.3">
      <c r="B50361" s="1"/>
      <c r="C50361" s="1"/>
      <c r="G50361" s="5"/>
    </row>
    <row r="50362" spans="2:7" x14ac:dyDescent="0.3">
      <c r="B50362" s="1"/>
      <c r="C50362" s="1"/>
      <c r="G50362" s="5"/>
    </row>
    <row r="50363" spans="2:7" x14ac:dyDescent="0.3">
      <c r="B50363" s="1"/>
      <c r="C50363" s="1"/>
      <c r="G50363" s="5"/>
    </row>
    <row r="50364" spans="2:7" x14ac:dyDescent="0.3">
      <c r="B50364" s="1"/>
      <c r="C50364" s="1"/>
      <c r="G50364" s="5"/>
    </row>
    <row r="50365" spans="2:7" x14ac:dyDescent="0.3">
      <c r="B50365" s="1"/>
      <c r="C50365" s="1"/>
      <c r="G50365" s="5"/>
    </row>
    <row r="50366" spans="2:7" x14ac:dyDescent="0.3">
      <c r="B50366" s="1"/>
      <c r="C50366" s="1"/>
      <c r="G50366" s="5"/>
    </row>
    <row r="50367" spans="2:7" x14ac:dyDescent="0.3">
      <c r="B50367" s="1"/>
      <c r="C50367" s="1"/>
      <c r="G50367" s="5"/>
    </row>
    <row r="50368" spans="2:7" x14ac:dyDescent="0.3">
      <c r="B50368" s="1"/>
      <c r="C50368" s="1"/>
      <c r="G50368" s="5"/>
    </row>
    <row r="50369" spans="2:7" x14ac:dyDescent="0.3">
      <c r="B50369" s="1"/>
      <c r="C50369" s="1"/>
      <c r="G50369" s="5"/>
    </row>
    <row r="50370" spans="2:7" x14ac:dyDescent="0.3">
      <c r="B50370" s="1"/>
      <c r="C50370" s="1"/>
      <c r="G50370" s="5"/>
    </row>
    <row r="50371" spans="2:7" x14ac:dyDescent="0.3">
      <c r="B50371" s="1"/>
      <c r="C50371" s="1"/>
      <c r="G50371" s="5"/>
    </row>
    <row r="50372" spans="2:7" x14ac:dyDescent="0.3">
      <c r="B50372" s="1"/>
      <c r="C50372" s="1"/>
      <c r="G50372" s="5"/>
    </row>
    <row r="50373" spans="2:7" x14ac:dyDescent="0.3">
      <c r="B50373" s="1"/>
      <c r="C50373" s="1"/>
      <c r="G50373" s="5"/>
    </row>
    <row r="50374" spans="2:7" x14ac:dyDescent="0.3">
      <c r="B50374" s="1"/>
      <c r="C50374" s="1"/>
      <c r="G50374" s="5"/>
    </row>
    <row r="50375" spans="2:7" x14ac:dyDescent="0.3">
      <c r="B50375" s="1"/>
      <c r="C50375" s="1"/>
      <c r="G50375" s="5"/>
    </row>
    <row r="50376" spans="2:7" x14ac:dyDescent="0.3">
      <c r="B50376" s="1"/>
      <c r="C50376" s="1"/>
      <c r="G50376" s="5"/>
    </row>
    <row r="50377" spans="2:7" x14ac:dyDescent="0.3">
      <c r="B50377" s="1"/>
      <c r="C50377" s="1"/>
      <c r="G50377" s="5"/>
    </row>
    <row r="50378" spans="2:7" x14ac:dyDescent="0.3">
      <c r="B50378" s="1"/>
      <c r="C50378" s="1"/>
      <c r="G50378" s="5"/>
    </row>
    <row r="50379" spans="2:7" x14ac:dyDescent="0.3">
      <c r="B50379" s="1"/>
      <c r="C50379" s="1"/>
      <c r="G50379" s="5"/>
    </row>
    <row r="50380" spans="2:7" x14ac:dyDescent="0.3">
      <c r="B50380" s="1"/>
      <c r="C50380" s="1"/>
      <c r="G50380" s="5"/>
    </row>
    <row r="50381" spans="2:7" x14ac:dyDescent="0.3">
      <c r="B50381" s="1"/>
      <c r="C50381" s="1"/>
      <c r="G50381" s="5"/>
    </row>
    <row r="50382" spans="2:7" x14ac:dyDescent="0.3">
      <c r="B50382" s="1"/>
      <c r="C50382" s="1"/>
      <c r="G50382" s="5"/>
    </row>
    <row r="50383" spans="2:7" x14ac:dyDescent="0.3">
      <c r="B50383" s="1"/>
      <c r="C50383" s="1"/>
      <c r="G50383" s="5"/>
    </row>
    <row r="50384" spans="2:7" x14ac:dyDescent="0.3">
      <c r="B50384" s="1"/>
      <c r="C50384" s="1"/>
      <c r="G50384" s="5"/>
    </row>
    <row r="50385" spans="2:7" x14ac:dyDescent="0.3">
      <c r="B50385" s="1"/>
      <c r="C50385" s="1"/>
      <c r="G50385" s="5"/>
    </row>
    <row r="50386" spans="2:7" x14ac:dyDescent="0.3">
      <c r="B50386" s="1"/>
      <c r="C50386" s="1"/>
      <c r="G50386" s="5"/>
    </row>
    <row r="50387" spans="2:7" x14ac:dyDescent="0.3">
      <c r="B50387" s="1"/>
      <c r="C50387" s="1"/>
      <c r="G50387" s="5"/>
    </row>
    <row r="50388" spans="2:7" x14ac:dyDescent="0.3">
      <c r="B50388" s="1"/>
      <c r="C50388" s="1"/>
      <c r="G50388" s="5"/>
    </row>
    <row r="50389" spans="2:7" x14ac:dyDescent="0.3">
      <c r="B50389" s="1"/>
      <c r="C50389" s="1"/>
      <c r="G50389" s="5"/>
    </row>
    <row r="50390" spans="2:7" x14ac:dyDescent="0.3">
      <c r="B50390" s="1"/>
      <c r="C50390" s="1"/>
      <c r="G50390" s="5"/>
    </row>
    <row r="50391" spans="2:7" x14ac:dyDescent="0.3">
      <c r="B50391" s="1"/>
      <c r="C50391" s="1"/>
      <c r="G50391" s="5"/>
    </row>
    <row r="50392" spans="2:7" x14ac:dyDescent="0.3">
      <c r="B50392" s="1"/>
      <c r="C50392" s="1"/>
      <c r="G50392" s="5"/>
    </row>
    <row r="50393" spans="2:7" x14ac:dyDescent="0.3">
      <c r="B50393" s="1"/>
      <c r="C50393" s="1"/>
      <c r="G50393" s="5"/>
    </row>
    <row r="50394" spans="2:7" x14ac:dyDescent="0.3">
      <c r="B50394" s="1"/>
      <c r="C50394" s="1"/>
      <c r="G50394" s="5"/>
    </row>
    <row r="50395" spans="2:7" x14ac:dyDescent="0.3">
      <c r="B50395" s="1"/>
      <c r="C50395" s="1"/>
      <c r="G50395" s="5"/>
    </row>
    <row r="50396" spans="2:7" x14ac:dyDescent="0.3">
      <c r="B50396" s="1"/>
      <c r="C50396" s="1"/>
      <c r="G50396" s="5"/>
    </row>
    <row r="50397" spans="2:7" x14ac:dyDescent="0.3">
      <c r="B50397" s="1"/>
      <c r="C50397" s="1"/>
      <c r="G50397" s="5"/>
    </row>
    <row r="50398" spans="2:7" x14ac:dyDescent="0.3">
      <c r="B50398" s="1"/>
      <c r="C50398" s="1"/>
      <c r="G50398" s="5"/>
    </row>
    <row r="50399" spans="2:7" x14ac:dyDescent="0.3">
      <c r="B50399" s="1"/>
      <c r="C50399" s="1"/>
      <c r="G50399" s="5"/>
    </row>
    <row r="50400" spans="2:7" x14ac:dyDescent="0.3">
      <c r="B50400" s="1"/>
      <c r="C50400" s="1"/>
      <c r="G50400" s="5"/>
    </row>
    <row r="50401" spans="2:7" x14ac:dyDescent="0.3">
      <c r="B50401" s="1"/>
      <c r="C50401" s="1"/>
      <c r="G50401" s="5"/>
    </row>
    <row r="50402" spans="2:7" x14ac:dyDescent="0.3">
      <c r="B50402" s="1"/>
      <c r="C50402" s="1"/>
      <c r="G50402" s="5"/>
    </row>
    <row r="50403" spans="2:7" x14ac:dyDescent="0.3">
      <c r="B50403" s="1"/>
      <c r="C50403" s="1"/>
      <c r="G50403" s="5"/>
    </row>
    <row r="50404" spans="2:7" x14ac:dyDescent="0.3">
      <c r="B50404" s="1"/>
      <c r="C50404" s="1"/>
      <c r="G50404" s="5"/>
    </row>
    <row r="50405" spans="2:7" x14ac:dyDescent="0.3">
      <c r="B50405" s="1"/>
      <c r="C50405" s="1"/>
      <c r="G50405" s="5"/>
    </row>
    <row r="50406" spans="2:7" x14ac:dyDescent="0.3">
      <c r="B50406" s="1"/>
      <c r="C50406" s="1"/>
      <c r="G50406" s="5"/>
    </row>
    <row r="50407" spans="2:7" x14ac:dyDescent="0.3">
      <c r="B50407" s="1"/>
      <c r="C50407" s="1"/>
      <c r="G50407" s="5"/>
    </row>
    <row r="50408" spans="2:7" x14ac:dyDescent="0.3">
      <c r="B50408" s="1"/>
      <c r="C50408" s="1"/>
      <c r="G50408" s="5"/>
    </row>
    <row r="50409" spans="2:7" x14ac:dyDescent="0.3">
      <c r="B50409" s="1"/>
      <c r="C50409" s="1"/>
      <c r="G50409" s="5"/>
    </row>
    <row r="50410" spans="2:7" x14ac:dyDescent="0.3">
      <c r="B50410" s="1"/>
      <c r="C50410" s="1"/>
      <c r="G50410" s="5"/>
    </row>
    <row r="50411" spans="2:7" x14ac:dyDescent="0.3">
      <c r="B50411" s="1"/>
      <c r="C50411" s="1"/>
      <c r="G50411" s="5"/>
    </row>
    <row r="50412" spans="2:7" x14ac:dyDescent="0.3">
      <c r="B50412" s="1"/>
      <c r="C50412" s="1"/>
      <c r="G50412" s="5"/>
    </row>
    <row r="50413" spans="2:7" x14ac:dyDescent="0.3">
      <c r="B50413" s="1"/>
      <c r="C50413" s="1"/>
      <c r="G50413" s="5"/>
    </row>
    <row r="50414" spans="2:7" x14ac:dyDescent="0.3">
      <c r="B50414" s="1"/>
      <c r="C50414" s="1"/>
      <c r="G50414" s="5"/>
    </row>
    <row r="50415" spans="2:7" x14ac:dyDescent="0.3">
      <c r="B50415" s="1"/>
      <c r="C50415" s="1"/>
      <c r="G50415" s="5"/>
    </row>
    <row r="50416" spans="2:7" x14ac:dyDescent="0.3">
      <c r="B50416" s="1"/>
      <c r="C50416" s="1"/>
      <c r="G50416" s="5"/>
    </row>
    <row r="50417" spans="2:7" x14ac:dyDescent="0.3">
      <c r="B50417" s="1"/>
      <c r="C50417" s="1"/>
      <c r="G50417" s="5"/>
    </row>
    <row r="50418" spans="2:7" x14ac:dyDescent="0.3">
      <c r="B50418" s="1"/>
      <c r="C50418" s="1"/>
      <c r="G50418" s="5"/>
    </row>
    <row r="50419" spans="2:7" x14ac:dyDescent="0.3">
      <c r="B50419" s="1"/>
      <c r="C50419" s="1"/>
      <c r="G50419" s="5"/>
    </row>
    <row r="50420" spans="2:7" x14ac:dyDescent="0.3">
      <c r="B50420" s="1"/>
      <c r="C50420" s="1"/>
      <c r="G50420" s="5"/>
    </row>
    <row r="50421" spans="2:7" x14ac:dyDescent="0.3">
      <c r="B50421" s="1"/>
      <c r="C50421" s="1"/>
      <c r="G50421" s="5"/>
    </row>
    <row r="50422" spans="2:7" x14ac:dyDescent="0.3">
      <c r="B50422" s="1"/>
      <c r="C50422" s="1"/>
      <c r="G50422" s="5"/>
    </row>
    <row r="50423" spans="2:7" x14ac:dyDescent="0.3">
      <c r="B50423" s="1"/>
      <c r="C50423" s="1"/>
      <c r="G50423" s="5"/>
    </row>
    <row r="50424" spans="2:7" x14ac:dyDescent="0.3">
      <c r="B50424" s="1"/>
      <c r="C50424" s="1"/>
      <c r="G50424" s="5"/>
    </row>
    <row r="50425" spans="2:7" x14ac:dyDescent="0.3">
      <c r="B50425" s="1"/>
      <c r="C50425" s="1"/>
      <c r="G50425" s="5"/>
    </row>
    <row r="50426" spans="2:7" x14ac:dyDescent="0.3">
      <c r="B50426" s="1"/>
      <c r="C50426" s="1"/>
      <c r="G50426" s="5"/>
    </row>
    <row r="50427" spans="2:7" x14ac:dyDescent="0.3">
      <c r="B50427" s="1"/>
      <c r="C50427" s="1"/>
      <c r="G50427" s="5"/>
    </row>
    <row r="50428" spans="2:7" x14ac:dyDescent="0.3">
      <c r="B50428" s="1"/>
      <c r="C50428" s="1"/>
      <c r="G50428" s="5"/>
    </row>
    <row r="50429" spans="2:7" x14ac:dyDescent="0.3">
      <c r="B50429" s="1"/>
      <c r="C50429" s="1"/>
      <c r="G50429" s="5"/>
    </row>
    <row r="50430" spans="2:7" x14ac:dyDescent="0.3">
      <c r="B50430" s="1"/>
      <c r="C50430" s="1"/>
      <c r="G50430" s="5"/>
    </row>
    <row r="50431" spans="2:7" x14ac:dyDescent="0.3">
      <c r="B50431" s="1"/>
      <c r="C50431" s="1"/>
      <c r="G50431" s="5"/>
    </row>
    <row r="50432" spans="2:7" x14ac:dyDescent="0.3">
      <c r="B50432" s="1"/>
      <c r="C50432" s="1"/>
      <c r="G50432" s="5"/>
    </row>
    <row r="50433" spans="2:7" x14ac:dyDescent="0.3">
      <c r="B50433" s="1"/>
      <c r="C50433" s="1"/>
      <c r="G50433" s="5"/>
    </row>
    <row r="50434" spans="2:7" x14ac:dyDescent="0.3">
      <c r="B50434" s="1"/>
      <c r="C50434" s="1"/>
      <c r="G50434" s="5"/>
    </row>
    <row r="50435" spans="2:7" x14ac:dyDescent="0.3">
      <c r="B50435" s="1"/>
      <c r="C50435" s="1"/>
      <c r="G50435" s="5"/>
    </row>
    <row r="50436" spans="2:7" x14ac:dyDescent="0.3">
      <c r="B50436" s="1"/>
      <c r="C50436" s="1"/>
      <c r="G50436" s="5"/>
    </row>
    <row r="50437" spans="2:7" x14ac:dyDescent="0.3">
      <c r="B50437" s="1"/>
      <c r="C50437" s="1"/>
      <c r="G50437" s="5"/>
    </row>
    <row r="50438" spans="2:7" x14ac:dyDescent="0.3">
      <c r="B50438" s="1"/>
      <c r="C50438" s="1"/>
      <c r="G50438" s="5"/>
    </row>
    <row r="50439" spans="2:7" x14ac:dyDescent="0.3">
      <c r="B50439" s="1"/>
      <c r="C50439" s="1"/>
      <c r="G50439" s="5"/>
    </row>
    <row r="50440" spans="2:7" x14ac:dyDescent="0.3">
      <c r="B50440" s="1"/>
      <c r="C50440" s="1"/>
      <c r="G50440" s="5"/>
    </row>
    <row r="50441" spans="2:7" x14ac:dyDescent="0.3">
      <c r="B50441" s="1"/>
      <c r="C50441" s="1"/>
      <c r="G50441" s="5"/>
    </row>
    <row r="50442" spans="2:7" x14ac:dyDescent="0.3">
      <c r="B50442" s="1"/>
      <c r="C50442" s="1"/>
      <c r="G50442" s="5"/>
    </row>
    <row r="50443" spans="2:7" x14ac:dyDescent="0.3">
      <c r="B50443" s="1"/>
      <c r="C50443" s="1"/>
      <c r="G50443" s="5"/>
    </row>
    <row r="50444" spans="2:7" x14ac:dyDescent="0.3">
      <c r="B50444" s="1"/>
      <c r="C50444" s="1"/>
      <c r="G50444" s="5"/>
    </row>
    <row r="50445" spans="2:7" x14ac:dyDescent="0.3">
      <c r="B50445" s="1"/>
      <c r="C50445" s="1"/>
      <c r="G50445" s="5"/>
    </row>
    <row r="50446" spans="2:7" x14ac:dyDescent="0.3">
      <c r="B50446" s="1"/>
      <c r="C50446" s="1"/>
      <c r="G50446" s="5"/>
    </row>
    <row r="50447" spans="2:7" x14ac:dyDescent="0.3">
      <c r="B50447" s="1"/>
      <c r="C50447" s="1"/>
      <c r="G50447" s="5"/>
    </row>
    <row r="50448" spans="2:7" x14ac:dyDescent="0.3">
      <c r="B50448" s="1"/>
      <c r="C50448" s="1"/>
      <c r="G50448" s="5"/>
    </row>
    <row r="50449" spans="2:7" x14ac:dyDescent="0.3">
      <c r="B50449" s="1"/>
      <c r="C50449" s="1"/>
      <c r="G50449" s="5"/>
    </row>
    <row r="50450" spans="2:7" x14ac:dyDescent="0.3">
      <c r="B50450" s="1"/>
      <c r="C50450" s="1"/>
      <c r="G50450" s="5"/>
    </row>
    <row r="50451" spans="2:7" x14ac:dyDescent="0.3">
      <c r="B50451" s="1"/>
      <c r="C50451" s="1"/>
      <c r="G50451" s="5"/>
    </row>
    <row r="50452" spans="2:7" x14ac:dyDescent="0.3">
      <c r="B50452" s="1"/>
      <c r="C50452" s="1"/>
      <c r="G50452" s="5"/>
    </row>
    <row r="50453" spans="2:7" x14ac:dyDescent="0.3">
      <c r="B50453" s="1"/>
      <c r="C50453" s="1"/>
      <c r="G50453" s="5"/>
    </row>
    <row r="50454" spans="2:7" x14ac:dyDescent="0.3">
      <c r="B50454" s="1"/>
      <c r="C50454" s="1"/>
      <c r="G50454" s="5"/>
    </row>
    <row r="50455" spans="2:7" x14ac:dyDescent="0.3">
      <c r="B50455" s="1"/>
      <c r="C50455" s="1"/>
      <c r="G50455" s="5"/>
    </row>
    <row r="50456" spans="2:7" x14ac:dyDescent="0.3">
      <c r="B50456" s="1"/>
      <c r="C50456" s="1"/>
      <c r="G50456" s="5"/>
    </row>
    <row r="50457" spans="2:7" x14ac:dyDescent="0.3">
      <c r="B50457" s="1"/>
      <c r="C50457" s="1"/>
      <c r="G50457" s="5"/>
    </row>
    <row r="50458" spans="2:7" x14ac:dyDescent="0.3">
      <c r="B50458" s="1"/>
      <c r="C50458" s="1"/>
      <c r="G50458" s="5"/>
    </row>
    <row r="50459" spans="2:7" x14ac:dyDescent="0.3">
      <c r="B50459" s="1"/>
      <c r="C50459" s="1"/>
      <c r="G50459" s="5"/>
    </row>
    <row r="50460" spans="2:7" x14ac:dyDescent="0.3">
      <c r="B50460" s="1"/>
      <c r="C50460" s="1"/>
      <c r="G50460" s="5"/>
    </row>
    <row r="50461" spans="2:7" x14ac:dyDescent="0.3">
      <c r="B50461" s="1"/>
      <c r="C50461" s="1"/>
      <c r="G50461" s="5"/>
    </row>
    <row r="50462" spans="2:7" x14ac:dyDescent="0.3">
      <c r="B50462" s="1"/>
      <c r="C50462" s="1"/>
      <c r="G50462" s="5"/>
    </row>
    <row r="50463" spans="2:7" x14ac:dyDescent="0.3">
      <c r="B50463" s="1"/>
      <c r="C50463" s="1"/>
      <c r="G50463" s="5"/>
    </row>
    <row r="50464" spans="2:7" x14ac:dyDescent="0.3">
      <c r="B50464" s="1"/>
      <c r="C50464" s="1"/>
      <c r="G50464" s="5"/>
    </row>
    <row r="50465" spans="2:7" x14ac:dyDescent="0.3">
      <c r="B50465" s="1"/>
      <c r="C50465" s="1"/>
      <c r="G50465" s="5"/>
    </row>
    <row r="50466" spans="2:7" x14ac:dyDescent="0.3">
      <c r="B50466" s="1"/>
      <c r="C50466" s="1"/>
      <c r="G50466" s="5"/>
    </row>
    <row r="50467" spans="2:7" x14ac:dyDescent="0.3">
      <c r="B50467" s="1"/>
      <c r="C50467" s="1"/>
      <c r="G50467" s="5"/>
    </row>
    <row r="50468" spans="2:7" x14ac:dyDescent="0.3">
      <c r="B50468" s="1"/>
      <c r="C50468" s="1"/>
      <c r="G50468" s="5"/>
    </row>
    <row r="50469" spans="2:7" x14ac:dyDescent="0.3">
      <c r="B50469" s="1"/>
      <c r="C50469" s="1"/>
      <c r="G50469" s="5"/>
    </row>
    <row r="50470" spans="2:7" x14ac:dyDescent="0.3">
      <c r="B50470" s="1"/>
      <c r="C50470" s="1"/>
      <c r="G50470" s="5"/>
    </row>
    <row r="50471" spans="2:7" x14ac:dyDescent="0.3">
      <c r="B50471" s="1"/>
      <c r="C50471" s="1"/>
      <c r="G50471" s="5"/>
    </row>
    <row r="50472" spans="2:7" x14ac:dyDescent="0.3">
      <c r="B50472" s="1"/>
      <c r="C50472" s="1"/>
      <c r="G50472" s="5"/>
    </row>
    <row r="50473" spans="2:7" x14ac:dyDescent="0.3">
      <c r="B50473" s="1"/>
      <c r="C50473" s="1"/>
      <c r="G50473" s="5"/>
    </row>
    <row r="50474" spans="2:7" x14ac:dyDescent="0.3">
      <c r="B50474" s="1"/>
      <c r="C50474" s="1"/>
      <c r="G50474" s="5"/>
    </row>
    <row r="50475" spans="2:7" x14ac:dyDescent="0.3">
      <c r="B50475" s="1"/>
      <c r="C50475" s="1"/>
      <c r="G50475" s="5"/>
    </row>
    <row r="50476" spans="2:7" x14ac:dyDescent="0.3">
      <c r="B50476" s="1"/>
      <c r="C50476" s="1"/>
      <c r="G50476" s="5"/>
    </row>
    <row r="50477" spans="2:7" x14ac:dyDescent="0.3">
      <c r="B50477" s="1"/>
      <c r="C50477" s="1"/>
      <c r="G50477" s="5"/>
    </row>
    <row r="50478" spans="2:7" x14ac:dyDescent="0.3">
      <c r="B50478" s="1"/>
      <c r="C50478" s="1"/>
      <c r="G50478" s="5"/>
    </row>
    <row r="50479" spans="2:7" x14ac:dyDescent="0.3">
      <c r="B50479" s="1"/>
      <c r="C50479" s="1"/>
      <c r="G50479" s="5"/>
    </row>
    <row r="50480" spans="2:7" x14ac:dyDescent="0.3">
      <c r="B50480" s="1"/>
      <c r="C50480" s="1"/>
      <c r="G50480" s="5"/>
    </row>
    <row r="50481" spans="2:7" x14ac:dyDescent="0.3">
      <c r="B50481" s="1"/>
      <c r="C50481" s="1"/>
      <c r="G50481" s="5"/>
    </row>
    <row r="50482" spans="2:7" x14ac:dyDescent="0.3">
      <c r="B50482" s="1"/>
      <c r="C50482" s="1"/>
      <c r="G50482" s="5"/>
    </row>
    <row r="50483" spans="2:7" x14ac:dyDescent="0.3">
      <c r="B50483" s="1"/>
      <c r="C50483" s="1"/>
      <c r="G50483" s="5"/>
    </row>
    <row r="50484" spans="2:7" x14ac:dyDescent="0.3">
      <c r="B50484" s="1"/>
      <c r="C50484" s="1"/>
      <c r="G50484" s="5"/>
    </row>
    <row r="50485" spans="2:7" x14ac:dyDescent="0.3">
      <c r="B50485" s="1"/>
      <c r="C50485" s="1"/>
      <c r="G50485" s="5"/>
    </row>
    <row r="50486" spans="2:7" x14ac:dyDescent="0.3">
      <c r="B50486" s="1"/>
      <c r="C50486" s="1"/>
      <c r="G50486" s="5"/>
    </row>
    <row r="50487" spans="2:7" x14ac:dyDescent="0.3">
      <c r="B50487" s="1"/>
      <c r="C50487" s="1"/>
      <c r="G50487" s="5"/>
    </row>
    <row r="50488" spans="2:7" x14ac:dyDescent="0.3">
      <c r="B50488" s="1"/>
      <c r="C50488" s="1"/>
      <c r="G50488" s="5"/>
    </row>
    <row r="50489" spans="2:7" x14ac:dyDescent="0.3">
      <c r="B50489" s="1"/>
      <c r="C50489" s="1"/>
      <c r="G50489" s="5"/>
    </row>
    <row r="50490" spans="2:7" x14ac:dyDescent="0.3">
      <c r="B50490" s="1"/>
      <c r="C50490" s="1"/>
      <c r="G50490" s="5"/>
    </row>
    <row r="50491" spans="2:7" x14ac:dyDescent="0.3">
      <c r="B50491" s="1"/>
      <c r="C50491" s="1"/>
      <c r="G50491" s="5"/>
    </row>
    <row r="50492" spans="2:7" x14ac:dyDescent="0.3">
      <c r="B50492" s="1"/>
      <c r="C50492" s="1"/>
      <c r="G50492" s="5"/>
    </row>
    <row r="50493" spans="2:7" x14ac:dyDescent="0.3">
      <c r="B50493" s="1"/>
      <c r="C50493" s="1"/>
      <c r="G50493" s="5"/>
    </row>
    <row r="50494" spans="2:7" x14ac:dyDescent="0.3">
      <c r="B50494" s="1"/>
      <c r="C50494" s="1"/>
      <c r="G50494" s="5"/>
    </row>
    <row r="50495" spans="2:7" x14ac:dyDescent="0.3">
      <c r="B50495" s="1"/>
      <c r="C50495" s="1"/>
      <c r="G50495" s="5"/>
    </row>
    <row r="50496" spans="2:7" x14ac:dyDescent="0.3">
      <c r="B50496" s="1"/>
      <c r="C50496" s="1"/>
      <c r="G50496" s="5"/>
    </row>
    <row r="50497" spans="2:7" x14ac:dyDescent="0.3">
      <c r="B50497" s="1"/>
      <c r="C50497" s="1"/>
      <c r="G50497" s="5"/>
    </row>
    <row r="50498" spans="2:7" x14ac:dyDescent="0.3">
      <c r="B50498" s="1"/>
      <c r="C50498" s="1"/>
      <c r="G50498" s="5"/>
    </row>
    <row r="50499" spans="2:7" x14ac:dyDescent="0.3">
      <c r="B50499" s="1"/>
      <c r="C50499" s="1"/>
      <c r="G50499" s="5"/>
    </row>
    <row r="50500" spans="2:7" x14ac:dyDescent="0.3">
      <c r="B50500" s="1"/>
      <c r="C50500" s="1"/>
      <c r="G50500" s="5"/>
    </row>
    <row r="50501" spans="2:7" x14ac:dyDescent="0.3">
      <c r="B50501" s="1"/>
      <c r="C50501" s="1"/>
      <c r="G50501" s="5"/>
    </row>
    <row r="50502" spans="2:7" x14ac:dyDescent="0.3">
      <c r="B50502" s="1"/>
      <c r="C50502" s="1"/>
      <c r="G50502" s="5"/>
    </row>
    <row r="50503" spans="2:7" x14ac:dyDescent="0.3">
      <c r="B50503" s="1"/>
      <c r="C50503" s="1"/>
      <c r="G50503" s="5"/>
    </row>
    <row r="50504" spans="2:7" x14ac:dyDescent="0.3">
      <c r="B50504" s="1"/>
      <c r="C50504" s="1"/>
      <c r="G50504" s="5"/>
    </row>
    <row r="50505" spans="2:7" x14ac:dyDescent="0.3">
      <c r="B50505" s="1"/>
      <c r="C50505" s="1"/>
      <c r="G50505" s="5"/>
    </row>
    <row r="50506" spans="2:7" x14ac:dyDescent="0.3">
      <c r="B50506" s="1"/>
      <c r="C50506" s="1"/>
      <c r="G50506" s="5"/>
    </row>
    <row r="50507" spans="2:7" x14ac:dyDescent="0.3">
      <c r="B50507" s="1"/>
      <c r="C50507" s="1"/>
      <c r="G50507" s="5"/>
    </row>
    <row r="50508" spans="2:7" x14ac:dyDescent="0.3">
      <c r="B50508" s="1"/>
      <c r="C50508" s="1"/>
      <c r="G50508" s="5"/>
    </row>
    <row r="50509" spans="2:7" x14ac:dyDescent="0.3">
      <c r="B50509" s="1"/>
      <c r="C50509" s="1"/>
      <c r="G50509" s="5"/>
    </row>
    <row r="50510" spans="2:7" x14ac:dyDescent="0.3">
      <c r="B50510" s="1"/>
      <c r="C50510" s="1"/>
      <c r="G50510" s="5"/>
    </row>
    <row r="50511" spans="2:7" x14ac:dyDescent="0.3">
      <c r="B50511" s="1"/>
      <c r="C50511" s="1"/>
      <c r="G50511" s="5"/>
    </row>
    <row r="50512" spans="2:7" x14ac:dyDescent="0.3">
      <c r="B50512" s="1"/>
      <c r="C50512" s="1"/>
      <c r="G50512" s="5"/>
    </row>
    <row r="50513" spans="2:7" x14ac:dyDescent="0.3">
      <c r="B50513" s="1"/>
      <c r="C50513" s="1"/>
      <c r="G50513" s="5"/>
    </row>
    <row r="50514" spans="2:7" x14ac:dyDescent="0.3">
      <c r="B50514" s="1"/>
      <c r="C50514" s="1"/>
      <c r="G50514" s="5"/>
    </row>
    <row r="50515" spans="2:7" x14ac:dyDescent="0.3">
      <c r="B50515" s="1"/>
      <c r="C50515" s="1"/>
      <c r="G50515" s="5"/>
    </row>
    <row r="50516" spans="2:7" x14ac:dyDescent="0.3">
      <c r="B50516" s="1"/>
      <c r="C50516" s="1"/>
      <c r="G50516" s="5"/>
    </row>
    <row r="50517" spans="2:7" x14ac:dyDescent="0.3">
      <c r="B50517" s="1"/>
      <c r="C50517" s="1"/>
      <c r="G50517" s="5"/>
    </row>
    <row r="50518" spans="2:7" x14ac:dyDescent="0.3">
      <c r="B50518" s="1"/>
      <c r="C50518" s="1"/>
      <c r="G50518" s="5"/>
    </row>
    <row r="50519" spans="2:7" x14ac:dyDescent="0.3">
      <c r="B50519" s="1"/>
      <c r="C50519" s="1"/>
      <c r="G50519" s="5"/>
    </row>
    <row r="50520" spans="2:7" x14ac:dyDescent="0.3">
      <c r="B50520" s="1"/>
      <c r="C50520" s="1"/>
      <c r="G50520" s="5"/>
    </row>
    <row r="50521" spans="2:7" x14ac:dyDescent="0.3">
      <c r="B50521" s="1"/>
      <c r="C50521" s="1"/>
      <c r="G50521" s="5"/>
    </row>
    <row r="50522" spans="2:7" x14ac:dyDescent="0.3">
      <c r="B50522" s="1"/>
      <c r="C50522" s="1"/>
      <c r="G50522" s="5"/>
    </row>
    <row r="50523" spans="2:7" x14ac:dyDescent="0.3">
      <c r="B50523" s="1"/>
      <c r="C50523" s="1"/>
      <c r="G50523" s="5"/>
    </row>
    <row r="50524" spans="2:7" x14ac:dyDescent="0.3">
      <c r="B50524" s="1"/>
      <c r="C50524" s="1"/>
      <c r="G50524" s="5"/>
    </row>
    <row r="50525" spans="2:7" x14ac:dyDescent="0.3">
      <c r="B50525" s="1"/>
      <c r="C50525" s="1"/>
      <c r="G50525" s="5"/>
    </row>
    <row r="50526" spans="2:7" x14ac:dyDescent="0.3">
      <c r="B50526" s="1"/>
      <c r="C50526" s="1"/>
      <c r="G50526" s="5"/>
    </row>
    <row r="50527" spans="2:7" x14ac:dyDescent="0.3">
      <c r="B50527" s="1"/>
      <c r="C50527" s="1"/>
      <c r="G50527" s="5"/>
    </row>
    <row r="50528" spans="2:7" x14ac:dyDescent="0.3">
      <c r="B50528" s="1"/>
      <c r="C50528" s="1"/>
      <c r="G50528" s="5"/>
    </row>
    <row r="50529" spans="2:7" x14ac:dyDescent="0.3">
      <c r="B50529" s="1"/>
      <c r="C50529" s="1"/>
      <c r="G50529" s="5"/>
    </row>
    <row r="50530" spans="2:7" x14ac:dyDescent="0.3">
      <c r="B50530" s="1"/>
      <c r="C50530" s="1"/>
      <c r="G50530" s="5"/>
    </row>
    <row r="50531" spans="2:7" x14ac:dyDescent="0.3">
      <c r="B50531" s="1"/>
      <c r="C50531" s="1"/>
      <c r="G50531" s="5"/>
    </row>
    <row r="50532" spans="2:7" x14ac:dyDescent="0.3">
      <c r="B50532" s="1"/>
      <c r="C50532" s="1"/>
      <c r="G50532" s="5"/>
    </row>
    <row r="50533" spans="2:7" x14ac:dyDescent="0.3">
      <c r="B50533" s="1"/>
      <c r="C50533" s="1"/>
      <c r="G50533" s="5"/>
    </row>
    <row r="50534" spans="2:7" x14ac:dyDescent="0.3">
      <c r="B50534" s="1"/>
      <c r="C50534" s="1"/>
      <c r="G50534" s="5"/>
    </row>
    <row r="50535" spans="2:7" x14ac:dyDescent="0.3">
      <c r="B50535" s="1"/>
      <c r="C50535" s="1"/>
      <c r="G50535" s="5"/>
    </row>
    <row r="50536" spans="2:7" x14ac:dyDescent="0.3">
      <c r="B50536" s="1"/>
      <c r="C50536" s="1"/>
      <c r="G50536" s="5"/>
    </row>
    <row r="50537" spans="2:7" x14ac:dyDescent="0.3">
      <c r="B50537" s="1"/>
      <c r="C50537" s="1"/>
      <c r="G50537" s="5"/>
    </row>
    <row r="50538" spans="2:7" x14ac:dyDescent="0.3">
      <c r="B50538" s="1"/>
      <c r="C50538" s="1"/>
      <c r="G50538" s="5"/>
    </row>
    <row r="50539" spans="2:7" x14ac:dyDescent="0.3">
      <c r="B50539" s="1"/>
      <c r="C50539" s="1"/>
      <c r="G50539" s="5"/>
    </row>
    <row r="50540" spans="2:7" x14ac:dyDescent="0.3">
      <c r="B50540" s="1"/>
      <c r="C50540" s="1"/>
      <c r="G50540" s="5"/>
    </row>
    <row r="50541" spans="2:7" x14ac:dyDescent="0.3">
      <c r="B50541" s="1"/>
      <c r="C50541" s="1"/>
      <c r="G50541" s="5"/>
    </row>
    <row r="50542" spans="2:7" x14ac:dyDescent="0.3">
      <c r="B50542" s="1"/>
      <c r="C50542" s="1"/>
      <c r="G50542" s="5"/>
    </row>
    <row r="50543" spans="2:7" x14ac:dyDescent="0.3">
      <c r="B50543" s="1"/>
      <c r="C50543" s="1"/>
      <c r="G50543" s="5"/>
    </row>
    <row r="50544" spans="2:7" x14ac:dyDescent="0.3">
      <c r="B50544" s="1"/>
      <c r="C50544" s="1"/>
      <c r="G50544" s="5"/>
    </row>
    <row r="50545" spans="2:7" x14ac:dyDescent="0.3">
      <c r="B50545" s="1"/>
      <c r="C50545" s="1"/>
      <c r="G50545" s="5"/>
    </row>
    <row r="50546" spans="2:7" x14ac:dyDescent="0.3">
      <c r="B50546" s="1"/>
      <c r="C50546" s="1"/>
      <c r="G50546" s="5"/>
    </row>
    <row r="50547" spans="2:7" x14ac:dyDescent="0.3">
      <c r="B50547" s="1"/>
      <c r="C50547" s="1"/>
      <c r="G50547" s="5"/>
    </row>
    <row r="50548" spans="2:7" x14ac:dyDescent="0.3">
      <c r="B50548" s="1"/>
      <c r="C50548" s="1"/>
      <c r="G50548" s="5"/>
    </row>
    <row r="50549" spans="2:7" x14ac:dyDescent="0.3">
      <c r="B50549" s="1"/>
      <c r="C50549" s="1"/>
      <c r="G50549" s="5"/>
    </row>
    <row r="50550" spans="2:7" x14ac:dyDescent="0.3">
      <c r="B50550" s="1"/>
      <c r="C50550" s="1"/>
      <c r="G50550" s="5"/>
    </row>
    <row r="50551" spans="2:7" x14ac:dyDescent="0.3">
      <c r="B50551" s="1"/>
      <c r="C50551" s="1"/>
      <c r="G50551" s="5"/>
    </row>
    <row r="50552" spans="2:7" x14ac:dyDescent="0.3">
      <c r="B50552" s="1"/>
      <c r="C50552" s="1"/>
      <c r="G50552" s="5"/>
    </row>
    <row r="50553" spans="2:7" x14ac:dyDescent="0.3">
      <c r="B50553" s="1"/>
      <c r="C50553" s="1"/>
      <c r="G50553" s="5"/>
    </row>
    <row r="50554" spans="2:7" x14ac:dyDescent="0.3">
      <c r="B50554" s="1"/>
      <c r="C50554" s="1"/>
      <c r="G50554" s="5"/>
    </row>
    <row r="50555" spans="2:7" x14ac:dyDescent="0.3">
      <c r="B50555" s="1"/>
      <c r="C50555" s="1"/>
      <c r="G50555" s="5"/>
    </row>
    <row r="50556" spans="2:7" x14ac:dyDescent="0.3">
      <c r="B50556" s="1"/>
      <c r="C50556" s="1"/>
      <c r="G50556" s="5"/>
    </row>
    <row r="50557" spans="2:7" x14ac:dyDescent="0.3">
      <c r="B50557" s="1"/>
      <c r="C50557" s="1"/>
      <c r="G50557" s="5"/>
    </row>
    <row r="50558" spans="2:7" x14ac:dyDescent="0.3">
      <c r="B50558" s="1"/>
      <c r="C50558" s="1"/>
      <c r="G50558" s="5"/>
    </row>
    <row r="50559" spans="2:7" x14ac:dyDescent="0.3">
      <c r="B50559" s="1"/>
      <c r="C50559" s="1"/>
      <c r="G50559" s="5"/>
    </row>
    <row r="50560" spans="2:7" x14ac:dyDescent="0.3">
      <c r="B50560" s="1"/>
      <c r="C50560" s="1"/>
      <c r="G50560" s="5"/>
    </row>
    <row r="50561" spans="2:7" x14ac:dyDescent="0.3">
      <c r="B50561" s="1"/>
      <c r="C50561" s="1"/>
      <c r="G50561" s="5"/>
    </row>
    <row r="50562" spans="2:7" x14ac:dyDescent="0.3">
      <c r="B50562" s="1"/>
      <c r="C50562" s="1"/>
      <c r="G50562" s="5"/>
    </row>
    <row r="50563" spans="2:7" x14ac:dyDescent="0.3">
      <c r="B50563" s="1"/>
      <c r="C50563" s="1"/>
      <c r="G50563" s="5"/>
    </row>
    <row r="50564" spans="2:7" x14ac:dyDescent="0.3">
      <c r="B50564" s="1"/>
      <c r="C50564" s="1"/>
      <c r="G50564" s="5"/>
    </row>
    <row r="50565" spans="2:7" x14ac:dyDescent="0.3">
      <c r="B50565" s="1"/>
      <c r="C50565" s="1"/>
      <c r="G50565" s="5"/>
    </row>
    <row r="50566" spans="2:7" x14ac:dyDescent="0.3">
      <c r="B50566" s="1"/>
      <c r="C50566" s="1"/>
      <c r="G50566" s="5"/>
    </row>
    <row r="50567" spans="2:7" x14ac:dyDescent="0.3">
      <c r="B50567" s="1"/>
      <c r="C50567" s="1"/>
      <c r="G50567" s="5"/>
    </row>
    <row r="50568" spans="2:7" x14ac:dyDescent="0.3">
      <c r="B50568" s="1"/>
      <c r="C50568" s="1"/>
      <c r="G50568" s="5"/>
    </row>
    <row r="50569" spans="2:7" x14ac:dyDescent="0.3">
      <c r="B50569" s="1"/>
      <c r="C50569" s="1"/>
      <c r="G50569" s="5"/>
    </row>
    <row r="50570" spans="2:7" x14ac:dyDescent="0.3">
      <c r="B50570" s="1"/>
      <c r="C50570" s="1"/>
      <c r="G50570" s="5"/>
    </row>
    <row r="50571" spans="2:7" x14ac:dyDescent="0.3">
      <c r="B50571" s="1"/>
      <c r="C50571" s="1"/>
      <c r="G50571" s="5"/>
    </row>
    <row r="50572" spans="2:7" x14ac:dyDescent="0.3">
      <c r="B50572" s="1"/>
      <c r="C50572" s="1"/>
      <c r="G50572" s="5"/>
    </row>
    <row r="50573" spans="2:7" x14ac:dyDescent="0.3">
      <c r="B50573" s="1"/>
      <c r="C50573" s="1"/>
      <c r="G50573" s="5"/>
    </row>
    <row r="50574" spans="2:7" x14ac:dyDescent="0.3">
      <c r="B50574" s="1"/>
      <c r="C50574" s="1"/>
      <c r="G50574" s="5"/>
    </row>
    <row r="50575" spans="2:7" x14ac:dyDescent="0.3">
      <c r="B50575" s="1"/>
      <c r="C50575" s="1"/>
      <c r="G50575" s="5"/>
    </row>
    <row r="50576" spans="2:7" x14ac:dyDescent="0.3">
      <c r="B50576" s="1"/>
      <c r="C50576" s="1"/>
      <c r="G50576" s="5"/>
    </row>
    <row r="50577" spans="2:7" x14ac:dyDescent="0.3">
      <c r="B50577" s="1"/>
      <c r="C50577" s="1"/>
      <c r="G50577" s="5"/>
    </row>
    <row r="50578" spans="2:7" x14ac:dyDescent="0.3">
      <c r="B50578" s="1"/>
      <c r="C50578" s="1"/>
      <c r="G50578" s="5"/>
    </row>
    <row r="50579" spans="2:7" x14ac:dyDescent="0.3">
      <c r="B50579" s="1"/>
      <c r="C50579" s="1"/>
      <c r="G50579" s="5"/>
    </row>
    <row r="50580" spans="2:7" x14ac:dyDescent="0.3">
      <c r="B50580" s="1"/>
      <c r="C50580" s="1"/>
      <c r="G50580" s="5"/>
    </row>
    <row r="50581" spans="2:7" x14ac:dyDescent="0.3">
      <c r="B50581" s="1"/>
      <c r="C50581" s="1"/>
      <c r="G50581" s="5"/>
    </row>
    <row r="50582" spans="2:7" x14ac:dyDescent="0.3">
      <c r="B50582" s="1"/>
      <c r="C50582" s="1"/>
      <c r="G50582" s="5"/>
    </row>
    <row r="50583" spans="2:7" x14ac:dyDescent="0.3">
      <c r="B50583" s="1"/>
      <c r="C50583" s="1"/>
      <c r="G50583" s="5"/>
    </row>
    <row r="50584" spans="2:7" x14ac:dyDescent="0.3">
      <c r="B50584" s="1"/>
      <c r="C50584" s="1"/>
      <c r="G50584" s="5"/>
    </row>
    <row r="50585" spans="2:7" x14ac:dyDescent="0.3">
      <c r="B50585" s="1"/>
      <c r="C50585" s="1"/>
      <c r="G50585" s="5"/>
    </row>
    <row r="50586" spans="2:7" x14ac:dyDescent="0.3">
      <c r="B50586" s="1"/>
      <c r="C50586" s="1"/>
      <c r="G50586" s="5"/>
    </row>
    <row r="50587" spans="2:7" x14ac:dyDescent="0.3">
      <c r="B50587" s="1"/>
      <c r="C50587" s="1"/>
      <c r="G50587" s="5"/>
    </row>
    <row r="50588" spans="2:7" x14ac:dyDescent="0.3">
      <c r="B50588" s="1"/>
      <c r="C50588" s="1"/>
      <c r="G50588" s="5"/>
    </row>
    <row r="50589" spans="2:7" x14ac:dyDescent="0.3">
      <c r="B50589" s="1"/>
      <c r="C50589" s="1"/>
      <c r="G50589" s="5"/>
    </row>
    <row r="50590" spans="2:7" x14ac:dyDescent="0.3">
      <c r="B50590" s="1"/>
      <c r="C50590" s="1"/>
      <c r="G50590" s="5"/>
    </row>
    <row r="50591" spans="2:7" x14ac:dyDescent="0.3">
      <c r="B50591" s="1"/>
      <c r="C50591" s="1"/>
      <c r="G50591" s="5"/>
    </row>
    <row r="50592" spans="2:7" x14ac:dyDescent="0.3">
      <c r="B50592" s="1"/>
      <c r="C50592" s="1"/>
      <c r="G50592" s="5"/>
    </row>
    <row r="50593" spans="2:7" x14ac:dyDescent="0.3">
      <c r="B50593" s="1"/>
      <c r="C50593" s="1"/>
      <c r="G50593" s="5"/>
    </row>
    <row r="50594" spans="2:7" x14ac:dyDescent="0.3">
      <c r="B50594" s="1"/>
      <c r="C50594" s="1"/>
      <c r="G50594" s="5"/>
    </row>
    <row r="50595" spans="2:7" x14ac:dyDescent="0.3">
      <c r="B50595" s="1"/>
      <c r="C50595" s="1"/>
      <c r="G50595" s="5"/>
    </row>
    <row r="50596" spans="2:7" x14ac:dyDescent="0.3">
      <c r="B50596" s="1"/>
      <c r="C50596" s="1"/>
      <c r="G50596" s="5"/>
    </row>
    <row r="50597" spans="2:7" x14ac:dyDescent="0.3">
      <c r="B50597" s="1"/>
      <c r="C50597" s="1"/>
      <c r="G50597" s="5"/>
    </row>
    <row r="50598" spans="2:7" x14ac:dyDescent="0.3">
      <c r="B50598" s="1"/>
      <c r="C50598" s="1"/>
      <c r="G50598" s="5"/>
    </row>
    <row r="50599" spans="2:7" x14ac:dyDescent="0.3">
      <c r="B50599" s="1"/>
      <c r="C50599" s="1"/>
      <c r="G50599" s="5"/>
    </row>
    <row r="50600" spans="2:7" x14ac:dyDescent="0.3">
      <c r="B50600" s="1"/>
      <c r="C50600" s="1"/>
      <c r="G50600" s="5"/>
    </row>
    <row r="50601" spans="2:7" x14ac:dyDescent="0.3">
      <c r="B50601" s="1"/>
      <c r="C50601" s="1"/>
      <c r="G50601" s="5"/>
    </row>
    <row r="50602" spans="2:7" x14ac:dyDescent="0.3">
      <c r="B50602" s="1"/>
      <c r="C50602" s="1"/>
      <c r="G50602" s="5"/>
    </row>
    <row r="50603" spans="2:7" x14ac:dyDescent="0.3">
      <c r="B50603" s="1"/>
      <c r="C50603" s="1"/>
      <c r="G50603" s="5"/>
    </row>
    <row r="50604" spans="2:7" x14ac:dyDescent="0.3">
      <c r="B50604" s="1"/>
      <c r="C50604" s="1"/>
      <c r="G50604" s="5"/>
    </row>
    <row r="50605" spans="2:7" x14ac:dyDescent="0.3">
      <c r="B50605" s="1"/>
      <c r="C50605" s="1"/>
      <c r="G50605" s="5"/>
    </row>
    <row r="50606" spans="2:7" x14ac:dyDescent="0.3">
      <c r="B50606" s="1"/>
      <c r="C50606" s="1"/>
      <c r="G50606" s="5"/>
    </row>
    <row r="50607" spans="2:7" x14ac:dyDescent="0.3">
      <c r="B50607" s="1"/>
      <c r="C50607" s="1"/>
      <c r="G50607" s="5"/>
    </row>
    <row r="50608" spans="2:7" x14ac:dyDescent="0.3">
      <c r="B50608" s="1"/>
      <c r="C50608" s="1"/>
      <c r="G50608" s="5"/>
    </row>
    <row r="50609" spans="2:7" x14ac:dyDescent="0.3">
      <c r="B50609" s="1"/>
      <c r="C50609" s="1"/>
      <c r="G50609" s="5"/>
    </row>
    <row r="50610" spans="2:7" x14ac:dyDescent="0.3">
      <c r="B50610" s="1"/>
      <c r="C50610" s="1"/>
      <c r="G50610" s="5"/>
    </row>
    <row r="50611" spans="2:7" x14ac:dyDescent="0.3">
      <c r="B50611" s="1"/>
      <c r="C50611" s="1"/>
      <c r="G50611" s="5"/>
    </row>
    <row r="50612" spans="2:7" x14ac:dyDescent="0.3">
      <c r="B50612" s="1"/>
      <c r="C50612" s="1"/>
      <c r="G50612" s="5"/>
    </row>
    <row r="50613" spans="2:7" x14ac:dyDescent="0.3">
      <c r="B50613" s="1"/>
      <c r="C50613" s="1"/>
      <c r="G50613" s="5"/>
    </row>
    <row r="50614" spans="2:7" x14ac:dyDescent="0.3">
      <c r="B50614" s="1"/>
      <c r="C50614" s="1"/>
      <c r="G50614" s="5"/>
    </row>
    <row r="50615" spans="2:7" x14ac:dyDescent="0.3">
      <c r="B50615" s="1"/>
      <c r="C50615" s="1"/>
      <c r="G50615" s="5"/>
    </row>
    <row r="50616" spans="2:7" x14ac:dyDescent="0.3">
      <c r="B50616" s="1"/>
      <c r="C50616" s="1"/>
      <c r="G50616" s="5"/>
    </row>
    <row r="50617" spans="2:7" x14ac:dyDescent="0.3">
      <c r="B50617" s="1"/>
      <c r="C50617" s="1"/>
      <c r="G50617" s="5"/>
    </row>
    <row r="50618" spans="2:7" x14ac:dyDescent="0.3">
      <c r="B50618" s="1"/>
      <c r="C50618" s="1"/>
      <c r="G50618" s="5"/>
    </row>
    <row r="50619" spans="2:7" x14ac:dyDescent="0.3">
      <c r="B50619" s="1"/>
      <c r="C50619" s="1"/>
      <c r="G50619" s="5"/>
    </row>
    <row r="50620" spans="2:7" x14ac:dyDescent="0.3">
      <c r="B50620" s="1"/>
      <c r="C50620" s="1"/>
      <c r="G50620" s="5"/>
    </row>
    <row r="50621" spans="2:7" x14ac:dyDescent="0.3">
      <c r="B50621" s="1"/>
      <c r="C50621" s="1"/>
      <c r="G50621" s="5"/>
    </row>
    <row r="50622" spans="2:7" x14ac:dyDescent="0.3">
      <c r="B50622" s="1"/>
      <c r="C50622" s="1"/>
      <c r="G50622" s="5"/>
    </row>
    <row r="50623" spans="2:7" x14ac:dyDescent="0.3">
      <c r="B50623" s="1"/>
      <c r="C50623" s="1"/>
      <c r="G50623" s="5"/>
    </row>
    <row r="50624" spans="2:7" x14ac:dyDescent="0.3">
      <c r="B50624" s="1"/>
      <c r="C50624" s="1"/>
      <c r="G50624" s="5"/>
    </row>
    <row r="50625" spans="2:7" x14ac:dyDescent="0.3">
      <c r="B50625" s="1"/>
      <c r="C50625" s="1"/>
      <c r="G50625" s="5"/>
    </row>
    <row r="50626" spans="2:7" x14ac:dyDescent="0.3">
      <c r="B50626" s="1"/>
      <c r="C50626" s="1"/>
      <c r="G50626" s="5"/>
    </row>
    <row r="50627" spans="2:7" x14ac:dyDescent="0.3">
      <c r="B50627" s="1"/>
      <c r="C50627" s="1"/>
      <c r="G50627" s="5"/>
    </row>
    <row r="50628" spans="2:7" x14ac:dyDescent="0.3">
      <c r="B50628" s="1"/>
      <c r="C50628" s="1"/>
      <c r="G50628" s="5"/>
    </row>
    <row r="50629" spans="2:7" x14ac:dyDescent="0.3">
      <c r="B50629" s="1"/>
      <c r="C50629" s="1"/>
      <c r="G50629" s="5"/>
    </row>
    <row r="50630" spans="2:7" x14ac:dyDescent="0.3">
      <c r="B50630" s="1"/>
      <c r="C50630" s="1"/>
      <c r="G50630" s="5"/>
    </row>
    <row r="50631" spans="2:7" x14ac:dyDescent="0.3">
      <c r="B50631" s="1"/>
      <c r="C50631" s="1"/>
      <c r="G50631" s="5"/>
    </row>
    <row r="50632" spans="2:7" x14ac:dyDescent="0.3">
      <c r="B50632" s="1"/>
      <c r="C50632" s="1"/>
      <c r="G50632" s="5"/>
    </row>
    <row r="50633" spans="2:7" x14ac:dyDescent="0.3">
      <c r="B50633" s="1"/>
      <c r="C50633" s="1"/>
      <c r="G50633" s="5"/>
    </row>
    <row r="50634" spans="2:7" x14ac:dyDescent="0.3">
      <c r="B50634" s="1"/>
      <c r="C50634" s="1"/>
      <c r="G50634" s="5"/>
    </row>
    <row r="50635" spans="2:7" x14ac:dyDescent="0.3">
      <c r="B50635" s="1"/>
      <c r="C50635" s="1"/>
      <c r="G50635" s="5"/>
    </row>
    <row r="50636" spans="2:7" x14ac:dyDescent="0.3">
      <c r="B50636" s="1"/>
      <c r="C50636" s="1"/>
      <c r="G50636" s="5"/>
    </row>
    <row r="50637" spans="2:7" x14ac:dyDescent="0.3">
      <c r="B50637" s="1"/>
      <c r="C50637" s="1"/>
      <c r="G50637" s="5"/>
    </row>
    <row r="50638" spans="2:7" x14ac:dyDescent="0.3">
      <c r="B50638" s="1"/>
      <c r="C50638" s="1"/>
      <c r="G50638" s="5"/>
    </row>
    <row r="50639" spans="2:7" x14ac:dyDescent="0.3">
      <c r="B50639" s="1"/>
      <c r="C50639" s="1"/>
      <c r="G50639" s="5"/>
    </row>
    <row r="50640" spans="2:7" x14ac:dyDescent="0.3">
      <c r="B50640" s="1"/>
      <c r="C50640" s="1"/>
      <c r="G50640" s="5"/>
    </row>
    <row r="50641" spans="2:7" x14ac:dyDescent="0.3">
      <c r="B50641" s="1"/>
      <c r="C50641" s="1"/>
      <c r="G50641" s="5"/>
    </row>
    <row r="50642" spans="2:7" x14ac:dyDescent="0.3">
      <c r="B50642" s="1"/>
      <c r="C50642" s="1"/>
      <c r="G50642" s="5"/>
    </row>
    <row r="50643" spans="2:7" x14ac:dyDescent="0.3">
      <c r="B50643" s="1"/>
      <c r="C50643" s="1"/>
      <c r="G50643" s="5"/>
    </row>
    <row r="50644" spans="2:7" x14ac:dyDescent="0.3">
      <c r="B50644" s="1"/>
      <c r="C50644" s="1"/>
      <c r="G50644" s="5"/>
    </row>
    <row r="50645" spans="2:7" x14ac:dyDescent="0.3">
      <c r="B50645" s="1"/>
      <c r="C50645" s="1"/>
      <c r="G50645" s="5"/>
    </row>
    <row r="50646" spans="2:7" x14ac:dyDescent="0.3">
      <c r="B50646" s="1"/>
      <c r="C50646" s="1"/>
      <c r="G50646" s="5"/>
    </row>
    <row r="50647" spans="2:7" x14ac:dyDescent="0.3">
      <c r="B50647" s="1"/>
      <c r="C50647" s="1"/>
      <c r="G50647" s="5"/>
    </row>
    <row r="50648" spans="2:7" x14ac:dyDescent="0.3">
      <c r="B50648" s="1"/>
      <c r="C50648" s="1"/>
      <c r="G50648" s="5"/>
    </row>
    <row r="50649" spans="2:7" x14ac:dyDescent="0.3">
      <c r="B50649" s="1"/>
      <c r="C50649" s="1"/>
      <c r="G50649" s="5"/>
    </row>
    <row r="50650" spans="2:7" x14ac:dyDescent="0.3">
      <c r="B50650" s="1"/>
      <c r="C50650" s="1"/>
      <c r="G50650" s="5"/>
    </row>
    <row r="50651" spans="2:7" x14ac:dyDescent="0.3">
      <c r="B50651" s="1"/>
      <c r="C50651" s="1"/>
      <c r="G50651" s="5"/>
    </row>
    <row r="50652" spans="2:7" x14ac:dyDescent="0.3">
      <c r="B50652" s="1"/>
      <c r="C50652" s="1"/>
      <c r="G50652" s="5"/>
    </row>
    <row r="50653" spans="2:7" x14ac:dyDescent="0.3">
      <c r="B50653" s="1"/>
      <c r="C50653" s="1"/>
      <c r="G50653" s="5"/>
    </row>
    <row r="50654" spans="2:7" x14ac:dyDescent="0.3">
      <c r="B50654" s="1"/>
      <c r="C50654" s="1"/>
      <c r="G50654" s="5"/>
    </row>
    <row r="50655" spans="2:7" x14ac:dyDescent="0.3">
      <c r="B50655" s="1"/>
      <c r="C50655" s="1"/>
      <c r="G50655" s="5"/>
    </row>
    <row r="50656" spans="2:7" x14ac:dyDescent="0.3">
      <c r="B50656" s="1"/>
      <c r="C50656" s="1"/>
      <c r="G50656" s="5"/>
    </row>
    <row r="50657" spans="2:7" x14ac:dyDescent="0.3">
      <c r="B50657" s="1"/>
      <c r="C50657" s="1"/>
      <c r="G50657" s="5"/>
    </row>
    <row r="50658" spans="2:7" x14ac:dyDescent="0.3">
      <c r="B50658" s="1"/>
      <c r="C50658" s="1"/>
      <c r="G50658" s="5"/>
    </row>
    <row r="50659" spans="2:7" x14ac:dyDescent="0.3">
      <c r="B50659" s="1"/>
      <c r="C50659" s="1"/>
      <c r="G50659" s="5"/>
    </row>
    <row r="50660" spans="2:7" x14ac:dyDescent="0.3">
      <c r="B50660" s="1"/>
      <c r="C50660" s="1"/>
      <c r="G50660" s="5"/>
    </row>
    <row r="50661" spans="2:7" x14ac:dyDescent="0.3">
      <c r="B50661" s="1"/>
      <c r="C50661" s="1"/>
      <c r="G50661" s="5"/>
    </row>
    <row r="50662" spans="2:7" x14ac:dyDescent="0.3">
      <c r="B50662" s="1"/>
      <c r="C50662" s="1"/>
      <c r="G50662" s="5"/>
    </row>
    <row r="50663" spans="2:7" x14ac:dyDescent="0.3">
      <c r="B50663" s="1"/>
      <c r="C50663" s="1"/>
      <c r="G50663" s="5"/>
    </row>
    <row r="50664" spans="2:7" x14ac:dyDescent="0.3">
      <c r="B50664" s="1"/>
      <c r="C50664" s="1"/>
      <c r="G50664" s="5"/>
    </row>
    <row r="50665" spans="2:7" x14ac:dyDescent="0.3">
      <c r="B50665" s="1"/>
      <c r="C50665" s="1"/>
      <c r="G50665" s="5"/>
    </row>
    <row r="50666" spans="2:7" x14ac:dyDescent="0.3">
      <c r="B50666" s="1"/>
      <c r="C50666" s="1"/>
      <c r="G50666" s="5"/>
    </row>
    <row r="50667" spans="2:7" x14ac:dyDescent="0.3">
      <c r="B50667" s="1"/>
      <c r="C50667" s="1"/>
      <c r="G50667" s="5"/>
    </row>
    <row r="50668" spans="2:7" x14ac:dyDescent="0.3">
      <c r="B50668" s="1"/>
      <c r="C50668" s="1"/>
      <c r="G50668" s="5"/>
    </row>
    <row r="50669" spans="2:7" x14ac:dyDescent="0.3">
      <c r="B50669" s="1"/>
      <c r="C50669" s="1"/>
      <c r="G50669" s="5"/>
    </row>
    <row r="50670" spans="2:7" x14ac:dyDescent="0.3">
      <c r="B50670" s="1"/>
      <c r="C50670" s="1"/>
      <c r="G50670" s="5"/>
    </row>
    <row r="50671" spans="2:7" x14ac:dyDescent="0.3">
      <c r="B50671" s="1"/>
      <c r="C50671" s="1"/>
      <c r="G50671" s="5"/>
    </row>
    <row r="50672" spans="2:7" x14ac:dyDescent="0.3">
      <c r="B50672" s="1"/>
      <c r="C50672" s="1"/>
      <c r="G50672" s="5"/>
    </row>
    <row r="50673" spans="2:7" x14ac:dyDescent="0.3">
      <c r="B50673" s="1"/>
      <c r="C50673" s="1"/>
      <c r="G50673" s="5"/>
    </row>
    <row r="50674" spans="2:7" x14ac:dyDescent="0.3">
      <c r="B50674" s="1"/>
      <c r="C50674" s="1"/>
      <c r="G50674" s="5"/>
    </row>
    <row r="50675" spans="2:7" x14ac:dyDescent="0.3">
      <c r="B50675" s="1"/>
      <c r="C50675" s="1"/>
      <c r="G50675" s="5"/>
    </row>
    <row r="50676" spans="2:7" x14ac:dyDescent="0.3">
      <c r="B50676" s="1"/>
      <c r="C50676" s="1"/>
      <c r="G50676" s="5"/>
    </row>
    <row r="50677" spans="2:7" x14ac:dyDescent="0.3">
      <c r="B50677" s="1"/>
      <c r="C50677" s="1"/>
      <c r="G50677" s="5"/>
    </row>
    <row r="50678" spans="2:7" x14ac:dyDescent="0.3">
      <c r="B50678" s="1"/>
      <c r="C50678" s="1"/>
      <c r="G50678" s="5"/>
    </row>
    <row r="50679" spans="2:7" x14ac:dyDescent="0.3">
      <c r="B50679" s="1"/>
      <c r="C50679" s="1"/>
      <c r="G50679" s="5"/>
    </row>
    <row r="50680" spans="2:7" x14ac:dyDescent="0.3">
      <c r="B50680" s="1"/>
      <c r="C50680" s="1"/>
      <c r="G50680" s="5"/>
    </row>
    <row r="50681" spans="2:7" x14ac:dyDescent="0.3">
      <c r="B50681" s="1"/>
      <c r="C50681" s="1"/>
      <c r="G50681" s="5"/>
    </row>
    <row r="50682" spans="2:7" x14ac:dyDescent="0.3">
      <c r="B50682" s="1"/>
      <c r="C50682" s="1"/>
      <c r="G50682" s="5"/>
    </row>
    <row r="50683" spans="2:7" x14ac:dyDescent="0.3">
      <c r="B50683" s="1"/>
      <c r="C50683" s="1"/>
      <c r="G50683" s="5"/>
    </row>
    <row r="50684" spans="2:7" x14ac:dyDescent="0.3">
      <c r="B50684" s="1"/>
      <c r="C50684" s="1"/>
      <c r="G50684" s="5"/>
    </row>
    <row r="50685" spans="2:7" x14ac:dyDescent="0.3">
      <c r="B50685" s="1"/>
      <c r="C50685" s="1"/>
      <c r="G50685" s="5"/>
    </row>
    <row r="50686" spans="2:7" x14ac:dyDescent="0.3">
      <c r="B50686" s="1"/>
      <c r="C50686" s="1"/>
      <c r="G50686" s="5"/>
    </row>
    <row r="50687" spans="2:7" x14ac:dyDescent="0.3">
      <c r="B50687" s="1"/>
      <c r="C50687" s="1"/>
      <c r="G50687" s="5"/>
    </row>
    <row r="50688" spans="2:7" x14ac:dyDescent="0.3">
      <c r="B50688" s="1"/>
      <c r="C50688" s="1"/>
      <c r="G50688" s="5"/>
    </row>
    <row r="50689" spans="2:7" x14ac:dyDescent="0.3">
      <c r="B50689" s="1"/>
      <c r="C50689" s="1"/>
      <c r="G50689" s="5"/>
    </row>
    <row r="50690" spans="2:7" x14ac:dyDescent="0.3">
      <c r="B50690" s="1"/>
      <c r="C50690" s="1"/>
      <c r="G50690" s="5"/>
    </row>
    <row r="50691" spans="2:7" x14ac:dyDescent="0.3">
      <c r="B50691" s="1"/>
      <c r="C50691" s="1"/>
      <c r="G50691" s="5"/>
    </row>
    <row r="50692" spans="2:7" x14ac:dyDescent="0.3">
      <c r="B50692" s="1"/>
      <c r="C50692" s="1"/>
      <c r="G50692" s="5"/>
    </row>
    <row r="50693" spans="2:7" x14ac:dyDescent="0.3">
      <c r="B50693" s="1"/>
      <c r="C50693" s="1"/>
      <c r="G50693" s="5"/>
    </row>
    <row r="50694" spans="2:7" x14ac:dyDescent="0.3">
      <c r="B50694" s="1"/>
      <c r="C50694" s="1"/>
      <c r="G50694" s="5"/>
    </row>
    <row r="50695" spans="2:7" x14ac:dyDescent="0.3">
      <c r="B50695" s="1"/>
      <c r="C50695" s="1"/>
      <c r="G50695" s="5"/>
    </row>
    <row r="50696" spans="2:7" x14ac:dyDescent="0.3">
      <c r="B50696" s="1"/>
      <c r="C50696" s="1"/>
      <c r="G50696" s="5"/>
    </row>
    <row r="50697" spans="2:7" x14ac:dyDescent="0.3">
      <c r="B50697" s="1"/>
      <c r="C50697" s="1"/>
      <c r="G50697" s="5"/>
    </row>
    <row r="50698" spans="2:7" x14ac:dyDescent="0.3">
      <c r="B50698" s="1"/>
      <c r="C50698" s="1"/>
      <c r="G50698" s="5"/>
    </row>
    <row r="50699" spans="2:7" x14ac:dyDescent="0.3">
      <c r="B50699" s="1"/>
      <c r="C50699" s="1"/>
      <c r="G50699" s="5"/>
    </row>
    <row r="50700" spans="2:7" x14ac:dyDescent="0.3">
      <c r="B50700" s="1"/>
      <c r="C50700" s="1"/>
      <c r="G50700" s="5"/>
    </row>
    <row r="50701" spans="2:7" x14ac:dyDescent="0.3">
      <c r="B50701" s="1"/>
      <c r="C50701" s="1"/>
      <c r="G50701" s="5"/>
    </row>
    <row r="50702" spans="2:7" x14ac:dyDescent="0.3">
      <c r="B50702" s="1"/>
      <c r="C50702" s="1"/>
      <c r="G50702" s="5"/>
    </row>
    <row r="50703" spans="2:7" x14ac:dyDescent="0.3">
      <c r="B50703" s="1"/>
      <c r="C50703" s="1"/>
      <c r="G50703" s="5"/>
    </row>
    <row r="50704" spans="2:7" x14ac:dyDescent="0.3">
      <c r="B50704" s="1"/>
      <c r="C50704" s="1"/>
      <c r="G50704" s="5"/>
    </row>
    <row r="50705" spans="2:7" x14ac:dyDescent="0.3">
      <c r="B50705" s="1"/>
      <c r="C50705" s="1"/>
      <c r="G50705" s="5"/>
    </row>
    <row r="50706" spans="2:7" x14ac:dyDescent="0.3">
      <c r="B50706" s="1"/>
      <c r="C50706" s="1"/>
      <c r="G50706" s="5"/>
    </row>
    <row r="50707" spans="2:7" x14ac:dyDescent="0.3">
      <c r="B50707" s="1"/>
      <c r="C50707" s="1"/>
      <c r="G50707" s="5"/>
    </row>
    <row r="50708" spans="2:7" x14ac:dyDescent="0.3">
      <c r="B50708" s="1"/>
      <c r="C50708" s="1"/>
      <c r="G50708" s="5"/>
    </row>
    <row r="50709" spans="2:7" x14ac:dyDescent="0.3">
      <c r="B50709" s="1"/>
      <c r="C50709" s="1"/>
      <c r="G50709" s="5"/>
    </row>
    <row r="50710" spans="2:7" x14ac:dyDescent="0.3">
      <c r="B50710" s="1"/>
      <c r="C50710" s="1"/>
      <c r="G50710" s="5"/>
    </row>
    <row r="50711" spans="2:7" x14ac:dyDescent="0.3">
      <c r="B50711" s="1"/>
      <c r="C50711" s="1"/>
      <c r="G50711" s="5"/>
    </row>
    <row r="50712" spans="2:7" x14ac:dyDescent="0.3">
      <c r="B50712" s="1"/>
      <c r="C50712" s="1"/>
      <c r="G50712" s="5"/>
    </row>
    <row r="50713" spans="2:7" x14ac:dyDescent="0.3">
      <c r="B50713" s="1"/>
      <c r="C50713" s="1"/>
      <c r="G50713" s="5"/>
    </row>
    <row r="50714" spans="2:7" x14ac:dyDescent="0.3">
      <c r="B50714" s="1"/>
      <c r="C50714" s="1"/>
      <c r="G50714" s="5"/>
    </row>
    <row r="50715" spans="2:7" x14ac:dyDescent="0.3">
      <c r="B50715" s="1"/>
      <c r="C50715" s="1"/>
      <c r="G50715" s="5"/>
    </row>
    <row r="50716" spans="2:7" x14ac:dyDescent="0.3">
      <c r="B50716" s="1"/>
      <c r="C50716" s="1"/>
      <c r="G50716" s="5"/>
    </row>
    <row r="50717" spans="2:7" x14ac:dyDescent="0.3">
      <c r="B50717" s="1"/>
      <c r="C50717" s="1"/>
      <c r="G50717" s="5"/>
    </row>
    <row r="50718" spans="2:7" x14ac:dyDescent="0.3">
      <c r="B50718" s="1"/>
      <c r="C50718" s="1"/>
      <c r="G50718" s="5"/>
    </row>
    <row r="50719" spans="2:7" x14ac:dyDescent="0.3">
      <c r="B50719" s="1"/>
      <c r="C50719" s="1"/>
      <c r="G50719" s="5"/>
    </row>
    <row r="50720" spans="2:7" x14ac:dyDescent="0.3">
      <c r="B50720" s="1"/>
      <c r="C50720" s="1"/>
      <c r="G50720" s="5"/>
    </row>
    <row r="50721" spans="2:7" x14ac:dyDescent="0.3">
      <c r="B50721" s="1"/>
      <c r="C50721" s="1"/>
      <c r="G50721" s="5"/>
    </row>
    <row r="50722" spans="2:7" x14ac:dyDescent="0.3">
      <c r="B50722" s="1"/>
      <c r="C50722" s="1"/>
      <c r="G50722" s="5"/>
    </row>
    <row r="50723" spans="2:7" x14ac:dyDescent="0.3">
      <c r="B50723" s="1"/>
      <c r="C50723" s="1"/>
      <c r="G50723" s="5"/>
    </row>
    <row r="50724" spans="2:7" x14ac:dyDescent="0.3">
      <c r="B50724" s="1"/>
      <c r="C50724" s="1"/>
      <c r="G50724" s="5"/>
    </row>
    <row r="50725" spans="2:7" x14ac:dyDescent="0.3">
      <c r="B50725" s="1"/>
      <c r="C50725" s="1"/>
      <c r="G50725" s="5"/>
    </row>
    <row r="50726" spans="2:7" x14ac:dyDescent="0.3">
      <c r="B50726" s="1"/>
      <c r="C50726" s="1"/>
      <c r="G50726" s="5"/>
    </row>
    <row r="50727" spans="2:7" x14ac:dyDescent="0.3">
      <c r="B50727" s="1"/>
      <c r="C50727" s="1"/>
      <c r="G50727" s="5"/>
    </row>
    <row r="50728" spans="2:7" x14ac:dyDescent="0.3">
      <c r="B50728" s="1"/>
      <c r="C50728" s="1"/>
      <c r="G50728" s="5"/>
    </row>
    <row r="50729" spans="2:7" x14ac:dyDescent="0.3">
      <c r="B50729" s="1"/>
      <c r="C50729" s="1"/>
      <c r="G50729" s="5"/>
    </row>
    <row r="50730" spans="2:7" x14ac:dyDescent="0.3">
      <c r="B50730" s="1"/>
      <c r="C50730" s="1"/>
      <c r="G50730" s="5"/>
    </row>
    <row r="50731" spans="2:7" x14ac:dyDescent="0.3">
      <c r="B50731" s="1"/>
      <c r="C50731" s="1"/>
      <c r="G50731" s="5"/>
    </row>
    <row r="50732" spans="2:7" x14ac:dyDescent="0.3">
      <c r="B50732" s="1"/>
      <c r="C50732" s="1"/>
      <c r="G50732" s="5"/>
    </row>
    <row r="50733" spans="2:7" x14ac:dyDescent="0.3">
      <c r="B50733" s="1"/>
      <c r="C50733" s="1"/>
      <c r="G50733" s="5"/>
    </row>
    <row r="50734" spans="2:7" x14ac:dyDescent="0.3">
      <c r="B50734" s="1"/>
      <c r="C50734" s="1"/>
      <c r="G50734" s="5"/>
    </row>
    <row r="50735" spans="2:7" x14ac:dyDescent="0.3">
      <c r="B50735" s="1"/>
      <c r="C50735" s="1"/>
      <c r="G50735" s="5"/>
    </row>
    <row r="50736" spans="2:7" x14ac:dyDescent="0.3">
      <c r="B50736" s="1"/>
      <c r="C50736" s="1"/>
      <c r="G50736" s="5"/>
    </row>
    <row r="50737" spans="2:7" x14ac:dyDescent="0.3">
      <c r="B50737" s="1"/>
      <c r="C50737" s="1"/>
      <c r="G50737" s="5"/>
    </row>
    <row r="50738" spans="2:7" x14ac:dyDescent="0.3">
      <c r="B50738" s="1"/>
      <c r="C50738" s="1"/>
      <c r="G50738" s="5"/>
    </row>
    <row r="50739" spans="2:7" x14ac:dyDescent="0.3">
      <c r="B50739" s="1"/>
      <c r="C50739" s="1"/>
      <c r="G50739" s="5"/>
    </row>
    <row r="50740" spans="2:7" x14ac:dyDescent="0.3">
      <c r="B50740" s="1"/>
      <c r="C50740" s="1"/>
      <c r="G50740" s="5"/>
    </row>
    <row r="50741" spans="2:7" x14ac:dyDescent="0.3">
      <c r="B50741" s="1"/>
      <c r="C50741" s="1"/>
      <c r="G50741" s="5"/>
    </row>
    <row r="50742" spans="2:7" x14ac:dyDescent="0.3">
      <c r="B50742" s="1"/>
      <c r="C50742" s="1"/>
      <c r="G50742" s="5"/>
    </row>
    <row r="50743" spans="2:7" x14ac:dyDescent="0.3">
      <c r="B50743" s="1"/>
      <c r="C50743" s="1"/>
      <c r="G50743" s="5"/>
    </row>
    <row r="50744" spans="2:7" x14ac:dyDescent="0.3">
      <c r="B50744" s="1"/>
      <c r="C50744" s="1"/>
      <c r="G50744" s="5"/>
    </row>
    <row r="50745" spans="2:7" x14ac:dyDescent="0.3">
      <c r="B50745" s="1"/>
      <c r="C50745" s="1"/>
      <c r="G50745" s="5"/>
    </row>
    <row r="50746" spans="2:7" x14ac:dyDescent="0.3">
      <c r="B50746" s="1"/>
      <c r="C50746" s="1"/>
      <c r="G50746" s="5"/>
    </row>
    <row r="50747" spans="2:7" x14ac:dyDescent="0.3">
      <c r="B50747" s="1"/>
      <c r="C50747" s="1"/>
      <c r="G50747" s="5"/>
    </row>
    <row r="50748" spans="2:7" x14ac:dyDescent="0.3">
      <c r="B50748" s="1"/>
      <c r="C50748" s="1"/>
      <c r="G50748" s="5"/>
    </row>
    <row r="50749" spans="2:7" x14ac:dyDescent="0.3">
      <c r="B50749" s="1"/>
      <c r="C50749" s="1"/>
      <c r="G50749" s="5"/>
    </row>
    <row r="50750" spans="2:7" x14ac:dyDescent="0.3">
      <c r="B50750" s="1"/>
      <c r="C50750" s="1"/>
      <c r="G50750" s="5"/>
    </row>
    <row r="50751" spans="2:7" x14ac:dyDescent="0.3">
      <c r="B50751" s="1"/>
      <c r="C50751" s="1"/>
      <c r="G50751" s="5"/>
    </row>
    <row r="50752" spans="2:7" x14ac:dyDescent="0.3">
      <c r="B50752" s="1"/>
      <c r="C50752" s="1"/>
      <c r="G50752" s="5"/>
    </row>
    <row r="50753" spans="2:7" x14ac:dyDescent="0.3">
      <c r="B50753" s="1"/>
      <c r="C50753" s="1"/>
      <c r="G50753" s="5"/>
    </row>
    <row r="50754" spans="2:7" x14ac:dyDescent="0.3">
      <c r="B50754" s="1"/>
      <c r="C50754" s="1"/>
      <c r="G50754" s="5"/>
    </row>
    <row r="50755" spans="2:7" x14ac:dyDescent="0.3">
      <c r="B50755" s="1"/>
      <c r="C50755" s="1"/>
      <c r="G50755" s="5"/>
    </row>
    <row r="50756" spans="2:7" x14ac:dyDescent="0.3">
      <c r="B50756" s="1"/>
      <c r="C50756" s="1"/>
      <c r="G50756" s="5"/>
    </row>
    <row r="50757" spans="2:7" x14ac:dyDescent="0.3">
      <c r="B50757" s="1"/>
      <c r="C50757" s="1"/>
      <c r="G50757" s="5"/>
    </row>
    <row r="50758" spans="2:7" x14ac:dyDescent="0.3">
      <c r="B50758" s="1"/>
      <c r="C50758" s="1"/>
      <c r="G50758" s="5"/>
    </row>
    <row r="50759" spans="2:7" x14ac:dyDescent="0.3">
      <c r="B50759" s="1"/>
      <c r="C50759" s="1"/>
      <c r="G50759" s="5"/>
    </row>
    <row r="50760" spans="2:7" x14ac:dyDescent="0.3">
      <c r="B50760" s="1"/>
      <c r="C50760" s="1"/>
      <c r="G50760" s="5"/>
    </row>
    <row r="50761" spans="2:7" x14ac:dyDescent="0.3">
      <c r="B50761" s="1"/>
      <c r="C50761" s="1"/>
      <c r="G50761" s="5"/>
    </row>
    <row r="50762" spans="2:7" x14ac:dyDescent="0.3">
      <c r="B50762" s="1"/>
      <c r="C50762" s="1"/>
      <c r="G50762" s="5"/>
    </row>
    <row r="50763" spans="2:7" x14ac:dyDescent="0.3">
      <c r="B50763" s="1"/>
      <c r="C50763" s="1"/>
      <c r="G50763" s="5"/>
    </row>
    <row r="50764" spans="2:7" x14ac:dyDescent="0.3">
      <c r="B50764" s="1"/>
      <c r="C50764" s="1"/>
      <c r="G50764" s="5"/>
    </row>
    <row r="50765" spans="2:7" x14ac:dyDescent="0.3">
      <c r="B50765" s="1"/>
      <c r="C50765" s="1"/>
      <c r="G50765" s="5"/>
    </row>
    <row r="50766" spans="2:7" x14ac:dyDescent="0.3">
      <c r="B50766" s="1"/>
      <c r="C50766" s="1"/>
      <c r="G50766" s="5"/>
    </row>
    <row r="50767" spans="2:7" x14ac:dyDescent="0.3">
      <c r="B50767" s="1"/>
      <c r="C50767" s="1"/>
      <c r="G50767" s="5"/>
    </row>
    <row r="50768" spans="2:7" x14ac:dyDescent="0.3">
      <c r="B50768" s="1"/>
      <c r="C50768" s="1"/>
      <c r="G50768" s="5"/>
    </row>
    <row r="50769" spans="2:7" x14ac:dyDescent="0.3">
      <c r="B50769" s="1"/>
      <c r="C50769" s="1"/>
      <c r="G50769" s="5"/>
    </row>
    <row r="50770" spans="2:7" x14ac:dyDescent="0.3">
      <c r="B50770" s="1"/>
      <c r="C50770" s="1"/>
      <c r="G50770" s="5"/>
    </row>
    <row r="50771" spans="2:7" x14ac:dyDescent="0.3">
      <c r="B50771" s="1"/>
      <c r="C50771" s="1"/>
      <c r="G50771" s="5"/>
    </row>
    <row r="50772" spans="2:7" x14ac:dyDescent="0.3">
      <c r="B50772" s="1"/>
      <c r="C50772" s="1"/>
      <c r="G50772" s="5"/>
    </row>
    <row r="50773" spans="2:7" x14ac:dyDescent="0.3">
      <c r="B50773" s="1"/>
      <c r="C50773" s="1"/>
      <c r="G50773" s="5"/>
    </row>
    <row r="50774" spans="2:7" x14ac:dyDescent="0.3">
      <c r="B50774" s="1"/>
      <c r="C50774" s="1"/>
      <c r="G50774" s="5"/>
    </row>
    <row r="50775" spans="2:7" x14ac:dyDescent="0.3">
      <c r="B50775" s="1"/>
      <c r="C50775" s="1"/>
      <c r="G50775" s="5"/>
    </row>
    <row r="50776" spans="2:7" x14ac:dyDescent="0.3">
      <c r="B50776" s="1"/>
      <c r="C50776" s="1"/>
      <c r="G50776" s="5"/>
    </row>
    <row r="50777" spans="2:7" x14ac:dyDescent="0.3">
      <c r="B50777" s="1"/>
      <c r="C50777" s="1"/>
      <c r="G50777" s="5"/>
    </row>
    <row r="50778" spans="2:7" x14ac:dyDescent="0.3">
      <c r="B50778" s="1"/>
      <c r="C50778" s="1"/>
      <c r="G50778" s="5"/>
    </row>
    <row r="50779" spans="2:7" x14ac:dyDescent="0.3">
      <c r="B50779" s="1"/>
      <c r="C50779" s="1"/>
      <c r="G50779" s="5"/>
    </row>
    <row r="50780" spans="2:7" x14ac:dyDescent="0.3">
      <c r="B50780" s="1"/>
      <c r="C50780" s="1"/>
      <c r="G50780" s="5"/>
    </row>
    <row r="50781" spans="2:7" x14ac:dyDescent="0.3">
      <c r="B50781" s="1"/>
      <c r="C50781" s="1"/>
      <c r="G50781" s="5"/>
    </row>
    <row r="50782" spans="2:7" x14ac:dyDescent="0.3">
      <c r="B50782" s="1"/>
      <c r="C50782" s="1"/>
      <c r="G50782" s="5"/>
    </row>
    <row r="50783" spans="2:7" x14ac:dyDescent="0.3">
      <c r="B50783" s="1"/>
      <c r="C50783" s="1"/>
      <c r="G50783" s="5"/>
    </row>
    <row r="50784" spans="2:7" x14ac:dyDescent="0.3">
      <c r="B50784" s="1"/>
      <c r="C50784" s="1"/>
      <c r="G50784" s="5"/>
    </row>
    <row r="50785" spans="2:7" x14ac:dyDescent="0.3">
      <c r="B50785" s="1"/>
      <c r="C50785" s="1"/>
      <c r="G50785" s="5"/>
    </row>
    <row r="50786" spans="2:7" x14ac:dyDescent="0.3">
      <c r="B50786" s="1"/>
      <c r="C50786" s="1"/>
      <c r="G50786" s="5"/>
    </row>
    <row r="50787" spans="2:7" x14ac:dyDescent="0.3">
      <c r="B50787" s="1"/>
      <c r="C50787" s="1"/>
      <c r="G50787" s="5"/>
    </row>
    <row r="50788" spans="2:7" x14ac:dyDescent="0.3">
      <c r="B50788" s="1"/>
      <c r="C50788" s="1"/>
      <c r="G50788" s="5"/>
    </row>
    <row r="50789" spans="2:7" x14ac:dyDescent="0.3">
      <c r="B50789" s="1"/>
      <c r="C50789" s="1"/>
      <c r="G50789" s="5"/>
    </row>
    <row r="50790" spans="2:7" x14ac:dyDescent="0.3">
      <c r="B50790" s="1"/>
      <c r="C50790" s="1"/>
      <c r="G50790" s="5"/>
    </row>
    <row r="50791" spans="2:7" x14ac:dyDescent="0.3">
      <c r="B50791" s="1"/>
      <c r="C50791" s="1"/>
      <c r="G50791" s="5"/>
    </row>
    <row r="50792" spans="2:7" x14ac:dyDescent="0.3">
      <c r="B50792" s="1"/>
      <c r="C50792" s="1"/>
      <c r="G50792" s="5"/>
    </row>
    <row r="50793" spans="2:7" x14ac:dyDescent="0.3">
      <c r="B50793" s="1"/>
      <c r="C50793" s="1"/>
      <c r="G50793" s="5"/>
    </row>
    <row r="50794" spans="2:7" x14ac:dyDescent="0.3">
      <c r="B50794" s="1"/>
      <c r="C50794" s="1"/>
      <c r="G50794" s="5"/>
    </row>
    <row r="50795" spans="2:7" x14ac:dyDescent="0.3">
      <c r="B50795" s="1"/>
      <c r="C50795" s="1"/>
      <c r="G50795" s="5"/>
    </row>
    <row r="50796" spans="2:7" x14ac:dyDescent="0.3">
      <c r="B50796" s="1"/>
      <c r="C50796" s="1"/>
      <c r="G50796" s="5"/>
    </row>
    <row r="50797" spans="2:7" x14ac:dyDescent="0.3">
      <c r="B50797" s="1"/>
      <c r="C50797" s="1"/>
      <c r="G50797" s="5"/>
    </row>
    <row r="50798" spans="2:7" x14ac:dyDescent="0.3">
      <c r="B50798" s="1"/>
      <c r="C50798" s="1"/>
      <c r="G50798" s="5"/>
    </row>
    <row r="50799" spans="2:7" x14ac:dyDescent="0.3">
      <c r="B50799" s="1"/>
      <c r="C50799" s="1"/>
      <c r="G50799" s="5"/>
    </row>
    <row r="50800" spans="2:7" x14ac:dyDescent="0.3">
      <c r="B50800" s="1"/>
      <c r="C50800" s="1"/>
      <c r="G50800" s="5"/>
    </row>
    <row r="50801" spans="2:7" x14ac:dyDescent="0.3">
      <c r="B50801" s="1"/>
      <c r="C50801" s="1"/>
      <c r="G50801" s="5"/>
    </row>
    <row r="50802" spans="2:7" x14ac:dyDescent="0.3">
      <c r="B50802" s="1"/>
      <c r="C50802" s="1"/>
      <c r="G50802" s="5"/>
    </row>
    <row r="50803" spans="2:7" x14ac:dyDescent="0.3">
      <c r="B50803" s="1"/>
      <c r="C50803" s="1"/>
      <c r="G50803" s="5"/>
    </row>
    <row r="50804" spans="2:7" x14ac:dyDescent="0.3">
      <c r="B50804" s="1"/>
      <c r="C50804" s="1"/>
      <c r="G50804" s="5"/>
    </row>
    <row r="50805" spans="2:7" x14ac:dyDescent="0.3">
      <c r="B50805" s="1"/>
      <c r="C50805" s="1"/>
      <c r="G50805" s="5"/>
    </row>
    <row r="50806" spans="2:7" x14ac:dyDescent="0.3">
      <c r="B50806" s="1"/>
      <c r="C50806" s="1"/>
      <c r="G50806" s="5"/>
    </row>
    <row r="50807" spans="2:7" x14ac:dyDescent="0.3">
      <c r="B50807" s="1"/>
      <c r="C50807" s="1"/>
      <c r="G50807" s="5"/>
    </row>
    <row r="50808" spans="2:7" x14ac:dyDescent="0.3">
      <c r="B50808" s="1"/>
      <c r="C50808" s="1"/>
      <c r="G50808" s="5"/>
    </row>
    <row r="50809" spans="2:7" x14ac:dyDescent="0.3">
      <c r="B50809" s="1"/>
      <c r="C50809" s="1"/>
      <c r="G50809" s="5"/>
    </row>
    <row r="50810" spans="2:7" x14ac:dyDescent="0.3">
      <c r="B50810" s="1"/>
      <c r="C50810" s="1"/>
      <c r="G50810" s="5"/>
    </row>
    <row r="50811" spans="2:7" x14ac:dyDescent="0.3">
      <c r="B50811" s="1"/>
      <c r="C50811" s="1"/>
      <c r="G50811" s="5"/>
    </row>
    <row r="50812" spans="2:7" x14ac:dyDescent="0.3">
      <c r="B50812" s="1"/>
      <c r="C50812" s="1"/>
      <c r="G50812" s="5"/>
    </row>
    <row r="50813" spans="2:7" x14ac:dyDescent="0.3">
      <c r="B50813" s="1"/>
      <c r="C50813" s="1"/>
      <c r="G50813" s="5"/>
    </row>
    <row r="50814" spans="2:7" x14ac:dyDescent="0.3">
      <c r="B50814" s="1"/>
      <c r="C50814" s="1"/>
      <c r="G50814" s="5"/>
    </row>
    <row r="50815" spans="2:7" x14ac:dyDescent="0.3">
      <c r="B50815" s="1"/>
      <c r="C50815" s="1"/>
      <c r="G50815" s="5"/>
    </row>
    <row r="50816" spans="2:7" x14ac:dyDescent="0.3">
      <c r="B50816" s="1"/>
      <c r="C50816" s="1"/>
      <c r="G50816" s="5"/>
    </row>
    <row r="50817" spans="2:7" x14ac:dyDescent="0.3">
      <c r="B50817" s="1"/>
      <c r="C50817" s="1"/>
      <c r="G50817" s="5"/>
    </row>
    <row r="50818" spans="2:7" x14ac:dyDescent="0.3">
      <c r="B50818" s="1"/>
      <c r="C50818" s="1"/>
      <c r="G50818" s="5"/>
    </row>
    <row r="50819" spans="2:7" x14ac:dyDescent="0.3">
      <c r="B50819" s="1"/>
      <c r="C50819" s="1"/>
      <c r="G50819" s="5"/>
    </row>
    <row r="50820" spans="2:7" x14ac:dyDescent="0.3">
      <c r="B50820" s="1"/>
      <c r="C50820" s="1"/>
      <c r="G50820" s="5"/>
    </row>
    <row r="50821" spans="2:7" x14ac:dyDescent="0.3">
      <c r="B50821" s="1"/>
      <c r="C50821" s="1"/>
      <c r="G50821" s="5"/>
    </row>
    <row r="50822" spans="2:7" x14ac:dyDescent="0.3">
      <c r="B50822" s="1"/>
      <c r="C50822" s="1"/>
      <c r="G50822" s="5"/>
    </row>
    <row r="50823" spans="2:7" x14ac:dyDescent="0.3">
      <c r="B50823" s="1"/>
      <c r="C50823" s="1"/>
      <c r="G50823" s="5"/>
    </row>
    <row r="50824" spans="2:7" x14ac:dyDescent="0.3">
      <c r="B50824" s="1"/>
      <c r="C50824" s="1"/>
      <c r="G50824" s="5"/>
    </row>
    <row r="50825" spans="2:7" x14ac:dyDescent="0.3">
      <c r="B50825" s="1"/>
      <c r="C50825" s="1"/>
      <c r="G50825" s="5"/>
    </row>
    <row r="50826" spans="2:7" x14ac:dyDescent="0.3">
      <c r="B50826" s="1"/>
      <c r="C50826" s="1"/>
      <c r="G50826" s="5"/>
    </row>
    <row r="50827" spans="2:7" x14ac:dyDescent="0.3">
      <c r="B50827" s="1"/>
      <c r="C50827" s="1"/>
      <c r="G50827" s="5"/>
    </row>
    <row r="50828" spans="2:7" x14ac:dyDescent="0.3">
      <c r="B50828" s="1"/>
      <c r="C50828" s="1"/>
      <c r="G50828" s="5"/>
    </row>
    <row r="50829" spans="2:7" x14ac:dyDescent="0.3">
      <c r="B50829" s="1"/>
      <c r="C50829" s="1"/>
      <c r="G50829" s="5"/>
    </row>
    <row r="50830" spans="2:7" x14ac:dyDescent="0.3">
      <c r="B50830" s="1"/>
      <c r="C50830" s="1"/>
      <c r="G50830" s="5"/>
    </row>
    <row r="50831" spans="2:7" x14ac:dyDescent="0.3">
      <c r="B50831" s="1"/>
      <c r="C50831" s="1"/>
      <c r="G50831" s="5"/>
    </row>
    <row r="50832" spans="2:7" x14ac:dyDescent="0.3">
      <c r="B50832" s="1"/>
      <c r="C50832" s="1"/>
      <c r="G50832" s="5"/>
    </row>
    <row r="50833" spans="2:7" x14ac:dyDescent="0.3">
      <c r="B50833" s="1"/>
      <c r="C50833" s="1"/>
      <c r="G50833" s="5"/>
    </row>
    <row r="50834" spans="2:7" x14ac:dyDescent="0.3">
      <c r="B50834" s="1"/>
      <c r="C50834" s="1"/>
      <c r="G50834" s="5"/>
    </row>
    <row r="50835" spans="2:7" x14ac:dyDescent="0.3">
      <c r="B50835" s="1"/>
      <c r="C50835" s="1"/>
      <c r="G50835" s="5"/>
    </row>
    <row r="50836" spans="2:7" x14ac:dyDescent="0.3">
      <c r="B50836" s="1"/>
      <c r="C50836" s="1"/>
      <c r="G50836" s="5"/>
    </row>
    <row r="50837" spans="2:7" x14ac:dyDescent="0.3">
      <c r="B50837" s="1"/>
      <c r="C50837" s="1"/>
      <c r="G50837" s="5"/>
    </row>
    <row r="50838" spans="2:7" x14ac:dyDescent="0.3">
      <c r="B50838" s="1"/>
      <c r="C50838" s="1"/>
      <c r="G50838" s="5"/>
    </row>
    <row r="50839" spans="2:7" x14ac:dyDescent="0.3">
      <c r="B50839" s="1"/>
      <c r="C50839" s="1"/>
      <c r="G50839" s="5"/>
    </row>
    <row r="50840" spans="2:7" x14ac:dyDescent="0.3">
      <c r="B50840" s="1"/>
      <c r="C50840" s="1"/>
      <c r="G50840" s="5"/>
    </row>
    <row r="50841" spans="2:7" x14ac:dyDescent="0.3">
      <c r="B50841" s="1"/>
      <c r="C50841" s="1"/>
      <c r="G50841" s="5"/>
    </row>
    <row r="50842" spans="2:7" x14ac:dyDescent="0.3">
      <c r="B50842" s="1"/>
      <c r="C50842" s="1"/>
      <c r="G50842" s="5"/>
    </row>
    <row r="50843" spans="2:7" x14ac:dyDescent="0.3">
      <c r="B50843" s="1"/>
      <c r="C50843" s="1"/>
      <c r="G50843" s="5"/>
    </row>
    <row r="50844" spans="2:7" x14ac:dyDescent="0.3">
      <c r="B50844" s="1"/>
      <c r="C50844" s="1"/>
      <c r="G50844" s="5"/>
    </row>
    <row r="50845" spans="2:7" x14ac:dyDescent="0.3">
      <c r="B50845" s="1"/>
      <c r="C50845" s="1"/>
      <c r="G50845" s="5"/>
    </row>
    <row r="50846" spans="2:7" x14ac:dyDescent="0.3">
      <c r="B50846" s="1"/>
      <c r="C50846" s="1"/>
      <c r="G50846" s="5"/>
    </row>
    <row r="50847" spans="2:7" x14ac:dyDescent="0.3">
      <c r="B50847" s="1"/>
      <c r="C50847" s="1"/>
      <c r="G50847" s="5"/>
    </row>
    <row r="50848" spans="2:7" x14ac:dyDescent="0.3">
      <c r="B50848" s="1"/>
      <c r="C50848" s="1"/>
      <c r="G50848" s="5"/>
    </row>
    <row r="50849" spans="2:7" x14ac:dyDescent="0.3">
      <c r="B50849" s="1"/>
      <c r="C50849" s="1"/>
      <c r="G50849" s="5"/>
    </row>
    <row r="50850" spans="2:7" x14ac:dyDescent="0.3">
      <c r="B50850" s="1"/>
      <c r="C50850" s="1"/>
      <c r="G50850" s="5"/>
    </row>
    <row r="50851" spans="2:7" x14ac:dyDescent="0.3">
      <c r="B50851" s="1"/>
      <c r="C50851" s="1"/>
      <c r="G50851" s="5"/>
    </row>
    <row r="50852" spans="2:7" x14ac:dyDescent="0.3">
      <c r="B50852" s="1"/>
      <c r="C50852" s="1"/>
      <c r="G50852" s="5"/>
    </row>
    <row r="50853" spans="2:7" x14ac:dyDescent="0.3">
      <c r="B50853" s="1"/>
      <c r="C50853" s="1"/>
      <c r="G50853" s="5"/>
    </row>
    <row r="50854" spans="2:7" x14ac:dyDescent="0.3">
      <c r="B50854" s="1"/>
      <c r="C50854" s="1"/>
      <c r="G50854" s="5"/>
    </row>
    <row r="50855" spans="2:7" x14ac:dyDescent="0.3">
      <c r="B50855" s="1"/>
      <c r="C50855" s="1"/>
      <c r="G50855" s="5"/>
    </row>
    <row r="50856" spans="2:7" x14ac:dyDescent="0.3">
      <c r="B50856" s="1"/>
      <c r="C50856" s="1"/>
      <c r="G50856" s="5"/>
    </row>
    <row r="50857" spans="2:7" x14ac:dyDescent="0.3">
      <c r="B50857" s="1"/>
      <c r="C50857" s="1"/>
      <c r="G50857" s="5"/>
    </row>
    <row r="50858" spans="2:7" x14ac:dyDescent="0.3">
      <c r="B50858" s="1"/>
      <c r="C50858" s="1"/>
      <c r="G50858" s="5"/>
    </row>
    <row r="50859" spans="2:7" x14ac:dyDescent="0.3">
      <c r="B50859" s="1"/>
      <c r="C50859" s="1"/>
      <c r="G50859" s="5"/>
    </row>
    <row r="50860" spans="2:7" x14ac:dyDescent="0.3">
      <c r="B50860" s="1"/>
      <c r="C50860" s="1"/>
      <c r="G50860" s="5"/>
    </row>
    <row r="50861" spans="2:7" x14ac:dyDescent="0.3">
      <c r="B50861" s="1"/>
      <c r="C50861" s="1"/>
      <c r="G50861" s="5"/>
    </row>
    <row r="50862" spans="2:7" x14ac:dyDescent="0.3">
      <c r="B50862" s="1"/>
      <c r="C50862" s="1"/>
      <c r="G50862" s="5"/>
    </row>
    <row r="50863" spans="2:7" x14ac:dyDescent="0.3">
      <c r="B50863" s="1"/>
      <c r="C50863" s="1"/>
      <c r="G50863" s="5"/>
    </row>
    <row r="50864" spans="2:7" x14ac:dyDescent="0.3">
      <c r="B50864" s="1"/>
      <c r="C50864" s="1"/>
      <c r="G50864" s="5"/>
    </row>
    <row r="50865" spans="2:7" x14ac:dyDescent="0.3">
      <c r="B50865" s="1"/>
      <c r="C50865" s="1"/>
      <c r="G50865" s="5"/>
    </row>
    <row r="50866" spans="2:7" x14ac:dyDescent="0.3">
      <c r="B50866" s="1"/>
      <c r="C50866" s="1"/>
      <c r="G50866" s="5"/>
    </row>
    <row r="50867" spans="2:7" x14ac:dyDescent="0.3">
      <c r="B50867" s="1"/>
      <c r="C50867" s="1"/>
      <c r="G50867" s="5"/>
    </row>
    <row r="50868" spans="2:7" x14ac:dyDescent="0.3">
      <c r="B50868" s="1"/>
      <c r="C50868" s="1"/>
      <c r="G50868" s="5"/>
    </row>
    <row r="50869" spans="2:7" x14ac:dyDescent="0.3">
      <c r="B50869" s="1"/>
      <c r="C50869" s="1"/>
      <c r="G50869" s="5"/>
    </row>
    <row r="50870" spans="2:7" x14ac:dyDescent="0.3">
      <c r="B50870" s="1"/>
      <c r="C50870" s="1"/>
      <c r="G50870" s="5"/>
    </row>
    <row r="50871" spans="2:7" x14ac:dyDescent="0.3">
      <c r="B50871" s="1"/>
      <c r="C50871" s="1"/>
      <c r="G50871" s="5"/>
    </row>
    <row r="50872" spans="2:7" x14ac:dyDescent="0.3">
      <c r="B50872" s="1"/>
      <c r="C50872" s="1"/>
      <c r="G50872" s="5"/>
    </row>
    <row r="50873" spans="2:7" x14ac:dyDescent="0.3">
      <c r="B50873" s="1"/>
      <c r="C50873" s="1"/>
      <c r="G50873" s="5"/>
    </row>
    <row r="50874" spans="2:7" x14ac:dyDescent="0.3">
      <c r="B50874" s="1"/>
      <c r="C50874" s="1"/>
      <c r="G50874" s="5"/>
    </row>
    <row r="50875" spans="2:7" x14ac:dyDescent="0.3">
      <c r="B50875" s="1"/>
      <c r="C50875" s="1"/>
      <c r="G50875" s="5"/>
    </row>
    <row r="50876" spans="2:7" x14ac:dyDescent="0.3">
      <c r="B50876" s="1"/>
      <c r="C50876" s="1"/>
      <c r="G50876" s="5"/>
    </row>
    <row r="50877" spans="2:7" x14ac:dyDescent="0.3">
      <c r="B50877" s="1"/>
      <c r="C50877" s="1"/>
      <c r="G50877" s="5"/>
    </row>
    <row r="50878" spans="2:7" x14ac:dyDescent="0.3">
      <c r="B50878" s="1"/>
      <c r="C50878" s="1"/>
      <c r="G50878" s="5"/>
    </row>
    <row r="50879" spans="2:7" x14ac:dyDescent="0.3">
      <c r="B50879" s="1"/>
      <c r="C50879" s="1"/>
      <c r="G50879" s="5"/>
    </row>
    <row r="50880" spans="2:7" x14ac:dyDescent="0.3">
      <c r="B50880" s="1"/>
      <c r="C50880" s="1"/>
      <c r="G50880" s="5"/>
    </row>
    <row r="50881" spans="2:7" x14ac:dyDescent="0.3">
      <c r="B50881" s="1"/>
      <c r="C50881" s="1"/>
      <c r="G50881" s="5"/>
    </row>
    <row r="50882" spans="2:7" x14ac:dyDescent="0.3">
      <c r="B50882" s="1"/>
      <c r="C50882" s="1"/>
      <c r="G50882" s="5"/>
    </row>
    <row r="50883" spans="2:7" x14ac:dyDescent="0.3">
      <c r="B50883" s="1"/>
      <c r="C50883" s="1"/>
      <c r="G50883" s="5"/>
    </row>
    <row r="50884" spans="2:7" x14ac:dyDescent="0.3">
      <c r="B50884" s="1"/>
      <c r="C50884" s="1"/>
      <c r="G50884" s="5"/>
    </row>
    <row r="50885" spans="2:7" x14ac:dyDescent="0.3">
      <c r="B50885" s="1"/>
      <c r="C50885" s="1"/>
      <c r="G50885" s="5"/>
    </row>
    <row r="50886" spans="2:7" x14ac:dyDescent="0.3">
      <c r="B50886" s="1"/>
      <c r="C50886" s="1"/>
      <c r="G50886" s="5"/>
    </row>
    <row r="50887" spans="2:7" x14ac:dyDescent="0.3">
      <c r="B50887" s="1"/>
      <c r="C50887" s="1"/>
      <c r="G50887" s="5"/>
    </row>
    <row r="50888" spans="2:7" x14ac:dyDescent="0.3">
      <c r="B50888" s="1"/>
      <c r="C50888" s="1"/>
      <c r="G50888" s="5"/>
    </row>
    <row r="50889" spans="2:7" x14ac:dyDescent="0.3">
      <c r="B50889" s="1"/>
      <c r="C50889" s="1"/>
      <c r="G50889" s="5"/>
    </row>
    <row r="50890" spans="2:7" x14ac:dyDescent="0.3">
      <c r="B50890" s="1"/>
      <c r="C50890" s="1"/>
      <c r="G50890" s="5"/>
    </row>
    <row r="50891" spans="2:7" x14ac:dyDescent="0.3">
      <c r="B50891" s="1"/>
      <c r="C50891" s="1"/>
      <c r="G50891" s="5"/>
    </row>
    <row r="50892" spans="2:7" x14ac:dyDescent="0.3">
      <c r="B50892" s="1"/>
      <c r="C50892" s="1"/>
      <c r="G50892" s="5"/>
    </row>
    <row r="50893" spans="2:7" x14ac:dyDescent="0.3">
      <c r="B50893" s="1"/>
      <c r="C50893" s="1"/>
      <c r="G50893" s="5"/>
    </row>
    <row r="50894" spans="2:7" x14ac:dyDescent="0.3">
      <c r="B50894" s="1"/>
      <c r="C50894" s="1"/>
      <c r="G50894" s="5"/>
    </row>
    <row r="50895" spans="2:7" x14ac:dyDescent="0.3">
      <c r="B50895" s="1"/>
      <c r="C50895" s="1"/>
      <c r="G50895" s="5"/>
    </row>
    <row r="50896" spans="2:7" x14ac:dyDescent="0.3">
      <c r="B50896" s="1"/>
      <c r="C50896" s="1"/>
      <c r="G50896" s="5"/>
    </row>
    <row r="50897" spans="2:7" x14ac:dyDescent="0.3">
      <c r="B50897" s="1"/>
      <c r="C50897" s="1"/>
      <c r="G50897" s="5"/>
    </row>
    <row r="50898" spans="2:7" x14ac:dyDescent="0.3">
      <c r="B50898" s="1"/>
      <c r="C50898" s="1"/>
      <c r="G50898" s="5"/>
    </row>
    <row r="50899" spans="2:7" x14ac:dyDescent="0.3">
      <c r="B50899" s="1"/>
      <c r="C50899" s="1"/>
      <c r="G50899" s="5"/>
    </row>
    <row r="50900" spans="2:7" x14ac:dyDescent="0.3">
      <c r="B50900" s="1"/>
      <c r="C50900" s="1"/>
      <c r="G50900" s="5"/>
    </row>
    <row r="50901" spans="2:7" x14ac:dyDescent="0.3">
      <c r="B50901" s="1"/>
      <c r="C50901" s="1"/>
      <c r="G50901" s="5"/>
    </row>
    <row r="50902" spans="2:7" x14ac:dyDescent="0.3">
      <c r="B50902" s="1"/>
      <c r="C50902" s="1"/>
      <c r="G50902" s="5"/>
    </row>
    <row r="50903" spans="2:7" x14ac:dyDescent="0.3">
      <c r="B50903" s="1"/>
      <c r="C50903" s="1"/>
      <c r="G50903" s="5"/>
    </row>
    <row r="50904" spans="2:7" x14ac:dyDescent="0.3">
      <c r="B50904" s="1"/>
      <c r="C50904" s="1"/>
      <c r="G50904" s="5"/>
    </row>
    <row r="50905" spans="2:7" x14ac:dyDescent="0.3">
      <c r="B50905" s="1"/>
      <c r="C50905" s="1"/>
      <c r="G50905" s="5"/>
    </row>
    <row r="50906" spans="2:7" x14ac:dyDescent="0.3">
      <c r="B50906" s="1"/>
      <c r="C50906" s="1"/>
      <c r="G50906" s="5"/>
    </row>
    <row r="50907" spans="2:7" x14ac:dyDescent="0.3">
      <c r="B50907" s="1"/>
      <c r="C50907" s="1"/>
      <c r="G50907" s="5"/>
    </row>
    <row r="50908" spans="2:7" x14ac:dyDescent="0.3">
      <c r="B50908" s="1"/>
      <c r="C50908" s="1"/>
      <c r="G50908" s="5"/>
    </row>
    <row r="50909" spans="2:7" x14ac:dyDescent="0.3">
      <c r="B50909" s="1"/>
      <c r="C50909" s="1"/>
      <c r="G50909" s="5"/>
    </row>
    <row r="50910" spans="2:7" x14ac:dyDescent="0.3">
      <c r="B50910" s="1"/>
      <c r="C50910" s="1"/>
      <c r="G50910" s="5"/>
    </row>
    <row r="50911" spans="2:7" x14ac:dyDescent="0.3">
      <c r="B50911" s="1"/>
      <c r="C50911" s="1"/>
      <c r="G50911" s="5"/>
    </row>
    <row r="50912" spans="2:7" x14ac:dyDescent="0.3">
      <c r="B50912" s="1"/>
      <c r="C50912" s="1"/>
      <c r="G50912" s="5"/>
    </row>
    <row r="50913" spans="2:7" x14ac:dyDescent="0.3">
      <c r="B50913" s="1"/>
      <c r="C50913" s="1"/>
      <c r="G50913" s="5"/>
    </row>
    <row r="50914" spans="2:7" x14ac:dyDescent="0.3">
      <c r="B50914" s="1"/>
      <c r="C50914" s="1"/>
      <c r="G50914" s="5"/>
    </row>
    <row r="50915" spans="2:7" x14ac:dyDescent="0.3">
      <c r="B50915" s="1"/>
      <c r="C50915" s="1"/>
      <c r="G50915" s="5"/>
    </row>
    <row r="50916" spans="2:7" x14ac:dyDescent="0.3">
      <c r="B50916" s="1"/>
      <c r="C50916" s="1"/>
      <c r="G50916" s="5"/>
    </row>
    <row r="50917" spans="2:7" x14ac:dyDescent="0.3">
      <c r="B50917" s="1"/>
      <c r="C50917" s="1"/>
      <c r="G50917" s="5"/>
    </row>
    <row r="50918" spans="2:7" x14ac:dyDescent="0.3">
      <c r="B50918" s="1"/>
      <c r="C50918" s="1"/>
      <c r="G50918" s="5"/>
    </row>
    <row r="50919" spans="2:7" x14ac:dyDescent="0.3">
      <c r="B50919" s="1"/>
      <c r="C50919" s="1"/>
      <c r="G50919" s="5"/>
    </row>
    <row r="50920" spans="2:7" x14ac:dyDescent="0.3">
      <c r="B50920" s="1"/>
      <c r="C50920" s="1"/>
      <c r="G50920" s="5"/>
    </row>
    <row r="50921" spans="2:7" x14ac:dyDescent="0.3">
      <c r="B50921" s="1"/>
      <c r="C50921" s="1"/>
      <c r="G50921" s="5"/>
    </row>
    <row r="50922" spans="2:7" x14ac:dyDescent="0.3">
      <c r="B50922" s="1"/>
      <c r="C50922" s="1"/>
      <c r="G50922" s="5"/>
    </row>
    <row r="50923" spans="2:7" x14ac:dyDescent="0.3">
      <c r="B50923" s="1"/>
      <c r="C50923" s="1"/>
      <c r="G50923" s="5"/>
    </row>
    <row r="50924" spans="2:7" x14ac:dyDescent="0.3">
      <c r="B50924" s="1"/>
      <c r="C50924" s="1"/>
      <c r="G50924" s="5"/>
    </row>
    <row r="50925" spans="2:7" x14ac:dyDescent="0.3">
      <c r="B50925" s="1"/>
      <c r="C50925" s="1"/>
      <c r="G50925" s="5"/>
    </row>
    <row r="50926" spans="2:7" x14ac:dyDescent="0.3">
      <c r="B50926" s="1"/>
      <c r="C50926" s="1"/>
      <c r="G50926" s="5"/>
    </row>
    <row r="50927" spans="2:7" x14ac:dyDescent="0.3">
      <c r="B50927" s="1"/>
      <c r="C50927" s="1"/>
      <c r="G50927" s="5"/>
    </row>
    <row r="50928" spans="2:7" x14ac:dyDescent="0.3">
      <c r="B50928" s="1"/>
      <c r="C50928" s="1"/>
      <c r="G50928" s="5"/>
    </row>
    <row r="50929" spans="2:7" x14ac:dyDescent="0.3">
      <c r="B50929" s="1"/>
      <c r="C50929" s="1"/>
      <c r="G50929" s="5"/>
    </row>
    <row r="50930" spans="2:7" x14ac:dyDescent="0.3">
      <c r="B50930" s="1"/>
      <c r="C50930" s="1"/>
      <c r="G50930" s="5"/>
    </row>
    <row r="50931" spans="2:7" x14ac:dyDescent="0.3">
      <c r="B50931" s="1"/>
      <c r="C50931" s="1"/>
      <c r="G50931" s="5"/>
    </row>
    <row r="50932" spans="2:7" x14ac:dyDescent="0.3">
      <c r="B50932" s="1"/>
      <c r="C50932" s="1"/>
      <c r="G50932" s="5"/>
    </row>
    <row r="50933" spans="2:7" x14ac:dyDescent="0.3">
      <c r="B50933" s="1"/>
      <c r="C50933" s="1"/>
      <c r="G50933" s="5"/>
    </row>
    <row r="50934" spans="2:7" x14ac:dyDescent="0.3">
      <c r="B50934" s="1"/>
      <c r="C50934" s="1"/>
      <c r="G50934" s="5"/>
    </row>
    <row r="50935" spans="2:7" x14ac:dyDescent="0.3">
      <c r="B50935" s="1"/>
      <c r="C50935" s="1"/>
      <c r="G50935" s="5"/>
    </row>
    <row r="50936" spans="2:7" x14ac:dyDescent="0.3">
      <c r="B50936" s="1"/>
      <c r="C50936" s="1"/>
      <c r="G50936" s="5"/>
    </row>
    <row r="50937" spans="2:7" x14ac:dyDescent="0.3">
      <c r="B50937" s="1"/>
      <c r="C50937" s="1"/>
      <c r="G50937" s="5"/>
    </row>
    <row r="50938" spans="2:7" x14ac:dyDescent="0.3">
      <c r="B50938" s="1"/>
      <c r="C50938" s="1"/>
      <c r="G50938" s="5"/>
    </row>
    <row r="50939" spans="2:7" x14ac:dyDescent="0.3">
      <c r="B50939" s="1"/>
      <c r="C50939" s="1"/>
      <c r="G50939" s="5"/>
    </row>
    <row r="50940" spans="2:7" x14ac:dyDescent="0.3">
      <c r="B50940" s="1"/>
      <c r="C50940" s="1"/>
      <c r="G50940" s="5"/>
    </row>
    <row r="50941" spans="2:7" x14ac:dyDescent="0.3">
      <c r="B50941" s="1"/>
      <c r="C50941" s="1"/>
      <c r="G50941" s="5"/>
    </row>
    <row r="50942" spans="2:7" x14ac:dyDescent="0.3">
      <c r="B50942" s="1"/>
      <c r="C50942" s="1"/>
      <c r="G50942" s="5"/>
    </row>
    <row r="50943" spans="2:7" x14ac:dyDescent="0.3">
      <c r="B50943" s="1"/>
      <c r="C50943" s="1"/>
      <c r="G50943" s="5"/>
    </row>
    <row r="50944" spans="2:7" x14ac:dyDescent="0.3">
      <c r="B50944" s="1"/>
      <c r="C50944" s="1"/>
      <c r="G50944" s="5"/>
    </row>
    <row r="50945" spans="2:7" x14ac:dyDescent="0.3">
      <c r="B50945" s="1"/>
      <c r="C50945" s="1"/>
      <c r="G50945" s="5"/>
    </row>
    <row r="50946" spans="2:7" x14ac:dyDescent="0.3">
      <c r="B50946" s="1"/>
      <c r="C50946" s="1"/>
      <c r="G50946" s="5"/>
    </row>
    <row r="50947" spans="2:7" x14ac:dyDescent="0.3">
      <c r="B50947" s="1"/>
      <c r="C50947" s="1"/>
      <c r="G50947" s="5"/>
    </row>
    <row r="50948" spans="2:7" x14ac:dyDescent="0.3">
      <c r="B50948" s="1"/>
      <c r="C50948" s="1"/>
      <c r="G50948" s="5"/>
    </row>
    <row r="50949" spans="2:7" x14ac:dyDescent="0.3">
      <c r="B50949" s="1"/>
      <c r="C50949" s="1"/>
      <c r="G50949" s="5"/>
    </row>
    <row r="50950" spans="2:7" x14ac:dyDescent="0.3">
      <c r="B50950" s="1"/>
      <c r="C50950" s="1"/>
      <c r="G50950" s="5"/>
    </row>
    <row r="50951" spans="2:7" x14ac:dyDescent="0.3">
      <c r="B50951" s="1"/>
      <c r="C50951" s="1"/>
      <c r="G50951" s="5"/>
    </row>
    <row r="50952" spans="2:7" x14ac:dyDescent="0.3">
      <c r="B50952" s="1"/>
      <c r="C50952" s="1"/>
      <c r="G50952" s="5"/>
    </row>
    <row r="50953" spans="2:7" x14ac:dyDescent="0.3">
      <c r="B50953" s="1"/>
      <c r="C50953" s="1"/>
      <c r="G50953" s="5"/>
    </row>
    <row r="50954" spans="2:7" x14ac:dyDescent="0.3">
      <c r="B50954" s="1"/>
      <c r="C50954" s="1"/>
      <c r="G50954" s="5"/>
    </row>
    <row r="50955" spans="2:7" x14ac:dyDescent="0.3">
      <c r="B50955" s="1"/>
      <c r="C50955" s="1"/>
      <c r="G50955" s="5"/>
    </row>
    <row r="50956" spans="2:7" x14ac:dyDescent="0.3">
      <c r="B50956" s="1"/>
      <c r="C50956" s="1"/>
      <c r="G50956" s="5"/>
    </row>
    <row r="50957" spans="2:7" x14ac:dyDescent="0.3">
      <c r="B50957" s="1"/>
      <c r="C50957" s="1"/>
      <c r="G50957" s="5"/>
    </row>
    <row r="50958" spans="2:7" x14ac:dyDescent="0.3">
      <c r="B50958" s="1"/>
      <c r="C50958" s="1"/>
      <c r="G50958" s="5"/>
    </row>
    <row r="50959" spans="2:7" x14ac:dyDescent="0.3">
      <c r="B50959" s="1"/>
      <c r="C50959" s="1"/>
      <c r="G50959" s="5"/>
    </row>
    <row r="50960" spans="2:7" x14ac:dyDescent="0.3">
      <c r="B50960" s="1"/>
      <c r="C50960" s="1"/>
      <c r="G50960" s="5"/>
    </row>
    <row r="50961" spans="2:7" x14ac:dyDescent="0.3">
      <c r="B50961" s="1"/>
      <c r="C50961" s="1"/>
      <c r="G50961" s="5"/>
    </row>
    <row r="50962" spans="2:7" x14ac:dyDescent="0.3">
      <c r="B50962" s="1"/>
      <c r="C50962" s="1"/>
      <c r="G50962" s="5"/>
    </row>
    <row r="50963" spans="2:7" x14ac:dyDescent="0.3">
      <c r="B50963" s="1"/>
      <c r="C50963" s="1"/>
      <c r="G50963" s="5"/>
    </row>
    <row r="50964" spans="2:7" x14ac:dyDescent="0.3">
      <c r="B50964" s="1"/>
      <c r="C50964" s="1"/>
      <c r="G50964" s="5"/>
    </row>
    <row r="50965" spans="2:7" x14ac:dyDescent="0.3">
      <c r="B50965" s="1"/>
      <c r="C50965" s="1"/>
      <c r="G50965" s="5"/>
    </row>
    <row r="50966" spans="2:7" x14ac:dyDescent="0.3">
      <c r="B50966" s="1"/>
      <c r="C50966" s="1"/>
      <c r="G50966" s="5"/>
    </row>
    <row r="50967" spans="2:7" x14ac:dyDescent="0.3">
      <c r="B50967" s="1"/>
      <c r="C50967" s="1"/>
      <c r="G50967" s="5"/>
    </row>
    <row r="50968" spans="2:7" x14ac:dyDescent="0.3">
      <c r="B50968" s="1"/>
      <c r="C50968" s="1"/>
      <c r="G50968" s="5"/>
    </row>
    <row r="50969" spans="2:7" x14ac:dyDescent="0.3">
      <c r="B50969" s="1"/>
      <c r="C50969" s="1"/>
      <c r="G50969" s="5"/>
    </row>
    <row r="50970" spans="2:7" x14ac:dyDescent="0.3">
      <c r="B50970" s="1"/>
      <c r="C50970" s="1"/>
      <c r="G50970" s="5"/>
    </row>
    <row r="50971" spans="2:7" x14ac:dyDescent="0.3">
      <c r="B50971" s="1"/>
      <c r="C50971" s="1"/>
      <c r="G50971" s="5"/>
    </row>
    <row r="50972" spans="2:7" x14ac:dyDescent="0.3">
      <c r="B50972" s="1"/>
      <c r="C50972" s="1"/>
      <c r="G50972" s="5"/>
    </row>
    <row r="50973" spans="2:7" x14ac:dyDescent="0.3">
      <c r="B50973" s="1"/>
      <c r="C50973" s="1"/>
      <c r="G50973" s="5"/>
    </row>
    <row r="50974" spans="2:7" x14ac:dyDescent="0.3">
      <c r="B50974" s="1"/>
      <c r="C50974" s="1"/>
      <c r="G50974" s="5"/>
    </row>
    <row r="50975" spans="2:7" x14ac:dyDescent="0.3">
      <c r="B50975" s="1"/>
      <c r="C50975" s="1"/>
      <c r="G50975" s="5"/>
    </row>
    <row r="50976" spans="2:7" x14ac:dyDescent="0.3">
      <c r="B50976" s="1"/>
      <c r="C50976" s="1"/>
      <c r="G50976" s="5"/>
    </row>
    <row r="50977" spans="2:7" x14ac:dyDescent="0.3">
      <c r="B50977" s="1"/>
      <c r="C50977" s="1"/>
      <c r="G50977" s="5"/>
    </row>
    <row r="50978" spans="2:7" x14ac:dyDescent="0.3">
      <c r="B50978" s="1"/>
      <c r="C50978" s="1"/>
      <c r="G50978" s="5"/>
    </row>
    <row r="50979" spans="2:7" x14ac:dyDescent="0.3">
      <c r="B50979" s="1"/>
      <c r="C50979" s="1"/>
      <c r="G50979" s="5"/>
    </row>
    <row r="50980" spans="2:7" x14ac:dyDescent="0.3">
      <c r="B50980" s="1"/>
      <c r="C50980" s="1"/>
      <c r="G50980" s="5"/>
    </row>
    <row r="50981" spans="2:7" x14ac:dyDescent="0.3">
      <c r="B50981" s="1"/>
      <c r="C50981" s="1"/>
      <c r="G50981" s="5"/>
    </row>
    <row r="50982" spans="2:7" x14ac:dyDescent="0.3">
      <c r="B50982" s="1"/>
      <c r="C50982" s="1"/>
      <c r="G50982" s="5"/>
    </row>
    <row r="50983" spans="2:7" x14ac:dyDescent="0.3">
      <c r="B50983" s="1"/>
      <c r="C50983" s="1"/>
      <c r="G50983" s="5"/>
    </row>
    <row r="50984" spans="2:7" x14ac:dyDescent="0.3">
      <c r="B50984" s="1"/>
      <c r="C50984" s="1"/>
      <c r="G50984" s="5"/>
    </row>
    <row r="50985" spans="2:7" x14ac:dyDescent="0.3">
      <c r="B50985" s="1"/>
      <c r="C50985" s="1"/>
      <c r="G50985" s="5"/>
    </row>
    <row r="50986" spans="2:7" x14ac:dyDescent="0.3">
      <c r="B50986" s="1"/>
      <c r="C50986" s="1"/>
      <c r="G50986" s="5"/>
    </row>
    <row r="50987" spans="2:7" x14ac:dyDescent="0.3">
      <c r="B50987" s="1"/>
      <c r="C50987" s="1"/>
      <c r="G50987" s="5"/>
    </row>
    <row r="50988" spans="2:7" x14ac:dyDescent="0.3">
      <c r="B50988" s="1"/>
      <c r="C50988" s="1"/>
      <c r="G50988" s="5"/>
    </row>
    <row r="50989" spans="2:7" x14ac:dyDescent="0.3">
      <c r="B50989" s="1"/>
      <c r="C50989" s="1"/>
      <c r="G50989" s="5"/>
    </row>
    <row r="50990" spans="2:7" x14ac:dyDescent="0.3">
      <c r="B50990" s="1"/>
      <c r="C50990" s="1"/>
      <c r="G50990" s="5"/>
    </row>
    <row r="50991" spans="2:7" x14ac:dyDescent="0.3">
      <c r="B50991" s="1"/>
      <c r="C50991" s="1"/>
      <c r="G50991" s="5"/>
    </row>
    <row r="50992" spans="2:7" x14ac:dyDescent="0.3">
      <c r="B50992" s="1"/>
      <c r="C50992" s="1"/>
      <c r="G50992" s="5"/>
    </row>
    <row r="50993" spans="2:7" x14ac:dyDescent="0.3">
      <c r="B50993" s="1"/>
      <c r="C50993" s="1"/>
      <c r="G50993" s="5"/>
    </row>
    <row r="50994" spans="2:7" x14ac:dyDescent="0.3">
      <c r="B50994" s="1"/>
      <c r="C50994" s="1"/>
      <c r="G50994" s="5"/>
    </row>
    <row r="50995" spans="2:7" x14ac:dyDescent="0.3">
      <c r="B50995" s="1"/>
      <c r="C50995" s="1"/>
      <c r="G50995" s="5"/>
    </row>
    <row r="50996" spans="2:7" x14ac:dyDescent="0.3">
      <c r="B50996" s="1"/>
      <c r="C50996" s="1"/>
      <c r="G50996" s="5"/>
    </row>
    <row r="50997" spans="2:7" x14ac:dyDescent="0.3">
      <c r="B50997" s="1"/>
      <c r="C50997" s="1"/>
      <c r="G50997" s="5"/>
    </row>
    <row r="50998" spans="2:7" x14ac:dyDescent="0.3">
      <c r="B50998" s="1"/>
      <c r="C50998" s="1"/>
      <c r="G50998" s="5"/>
    </row>
    <row r="50999" spans="2:7" x14ac:dyDescent="0.3">
      <c r="B50999" s="1"/>
      <c r="C50999" s="1"/>
      <c r="G50999" s="5"/>
    </row>
    <row r="51000" spans="2:7" x14ac:dyDescent="0.3">
      <c r="B51000" s="1"/>
      <c r="C51000" s="1"/>
      <c r="G51000" s="5"/>
    </row>
    <row r="51001" spans="2:7" x14ac:dyDescent="0.3">
      <c r="B51001" s="1"/>
      <c r="C51001" s="1"/>
      <c r="G51001" s="5"/>
    </row>
    <row r="51002" spans="2:7" x14ac:dyDescent="0.3">
      <c r="B51002" s="1"/>
      <c r="C51002" s="1"/>
      <c r="G51002" s="5"/>
    </row>
    <row r="51003" spans="2:7" x14ac:dyDescent="0.3">
      <c r="B51003" s="1"/>
      <c r="C51003" s="1"/>
      <c r="G51003" s="5"/>
    </row>
    <row r="51004" spans="2:7" x14ac:dyDescent="0.3">
      <c r="B51004" s="1"/>
      <c r="C51004" s="1"/>
      <c r="G51004" s="5"/>
    </row>
    <row r="51005" spans="2:7" x14ac:dyDescent="0.3">
      <c r="B51005" s="1"/>
      <c r="C51005" s="1"/>
      <c r="G51005" s="5"/>
    </row>
    <row r="51006" spans="2:7" x14ac:dyDescent="0.3">
      <c r="B51006" s="1"/>
      <c r="C51006" s="1"/>
      <c r="G51006" s="5"/>
    </row>
    <row r="51007" spans="2:7" x14ac:dyDescent="0.3">
      <c r="B51007" s="1"/>
      <c r="C51007" s="1"/>
      <c r="G51007" s="5"/>
    </row>
    <row r="51008" spans="2:7" x14ac:dyDescent="0.3">
      <c r="B51008" s="1"/>
      <c r="C51008" s="1"/>
      <c r="G51008" s="5"/>
    </row>
    <row r="51009" spans="2:7" x14ac:dyDescent="0.3">
      <c r="B51009" s="1"/>
      <c r="C51009" s="1"/>
      <c r="G51009" s="5"/>
    </row>
    <row r="51010" spans="2:7" x14ac:dyDescent="0.3">
      <c r="B51010" s="1"/>
      <c r="C51010" s="1"/>
      <c r="G51010" s="5"/>
    </row>
    <row r="51011" spans="2:7" x14ac:dyDescent="0.3">
      <c r="B51011" s="1"/>
      <c r="C51011" s="1"/>
      <c r="G51011" s="5"/>
    </row>
    <row r="51012" spans="2:7" x14ac:dyDescent="0.3">
      <c r="B51012" s="1"/>
      <c r="C51012" s="1"/>
      <c r="G51012" s="5"/>
    </row>
    <row r="51013" spans="2:7" x14ac:dyDescent="0.3">
      <c r="B51013" s="1"/>
      <c r="C51013" s="1"/>
      <c r="G51013" s="5"/>
    </row>
    <row r="51014" spans="2:7" x14ac:dyDescent="0.3">
      <c r="B51014" s="1"/>
      <c r="C51014" s="1"/>
      <c r="G51014" s="5"/>
    </row>
    <row r="51015" spans="2:7" x14ac:dyDescent="0.3">
      <c r="B51015" s="1"/>
      <c r="C51015" s="1"/>
      <c r="G51015" s="5"/>
    </row>
    <row r="51016" spans="2:7" x14ac:dyDescent="0.3">
      <c r="B51016" s="1"/>
      <c r="C51016" s="1"/>
      <c r="G51016" s="5"/>
    </row>
    <row r="51017" spans="2:7" x14ac:dyDescent="0.3">
      <c r="B51017" s="1"/>
      <c r="C51017" s="1"/>
      <c r="G51017" s="5"/>
    </row>
    <row r="51018" spans="2:7" x14ac:dyDescent="0.3">
      <c r="B51018" s="1"/>
      <c r="C51018" s="1"/>
      <c r="G51018" s="5"/>
    </row>
    <row r="51019" spans="2:7" x14ac:dyDescent="0.3">
      <c r="B51019" s="1"/>
      <c r="C51019" s="1"/>
      <c r="G51019" s="5"/>
    </row>
    <row r="51020" spans="2:7" x14ac:dyDescent="0.3">
      <c r="B51020" s="1"/>
      <c r="C51020" s="1"/>
      <c r="G51020" s="5"/>
    </row>
    <row r="51021" spans="2:7" x14ac:dyDescent="0.3">
      <c r="B51021" s="1"/>
      <c r="C51021" s="1"/>
      <c r="G51021" s="5"/>
    </row>
    <row r="51022" spans="2:7" x14ac:dyDescent="0.3">
      <c r="B51022" s="1"/>
      <c r="C51022" s="1"/>
      <c r="G51022" s="5"/>
    </row>
    <row r="51023" spans="2:7" x14ac:dyDescent="0.3">
      <c r="B51023" s="1"/>
      <c r="C51023" s="1"/>
      <c r="G51023" s="5"/>
    </row>
    <row r="51024" spans="2:7" x14ac:dyDescent="0.3">
      <c r="B51024" s="1"/>
      <c r="C51024" s="1"/>
      <c r="G51024" s="5"/>
    </row>
    <row r="51025" spans="2:7" x14ac:dyDescent="0.3">
      <c r="B51025" s="1"/>
      <c r="C51025" s="1"/>
      <c r="G51025" s="5"/>
    </row>
    <row r="51026" spans="2:7" x14ac:dyDescent="0.3">
      <c r="B51026" s="1"/>
      <c r="C51026" s="1"/>
      <c r="G51026" s="5"/>
    </row>
    <row r="51027" spans="2:7" x14ac:dyDescent="0.3">
      <c r="B51027" s="1"/>
      <c r="C51027" s="1"/>
      <c r="G51027" s="5"/>
    </row>
    <row r="51028" spans="2:7" x14ac:dyDescent="0.3">
      <c r="B51028" s="1"/>
      <c r="C51028" s="1"/>
      <c r="G51028" s="5"/>
    </row>
    <row r="51029" spans="2:7" x14ac:dyDescent="0.3">
      <c r="B51029" s="1"/>
      <c r="C51029" s="1"/>
      <c r="G51029" s="5"/>
    </row>
    <row r="51030" spans="2:7" x14ac:dyDescent="0.3">
      <c r="B51030" s="1"/>
      <c r="C51030" s="1"/>
      <c r="G51030" s="5"/>
    </row>
    <row r="51031" spans="2:7" x14ac:dyDescent="0.3">
      <c r="B51031" s="1"/>
      <c r="C51031" s="1"/>
      <c r="G51031" s="5"/>
    </row>
    <row r="51032" spans="2:7" x14ac:dyDescent="0.3">
      <c r="B51032" s="1"/>
      <c r="C51032" s="1"/>
      <c r="G51032" s="5"/>
    </row>
    <row r="51033" spans="2:7" x14ac:dyDescent="0.3">
      <c r="B51033" s="1"/>
      <c r="C51033" s="1"/>
      <c r="G51033" s="5"/>
    </row>
    <row r="51034" spans="2:7" x14ac:dyDescent="0.3">
      <c r="B51034" s="1"/>
      <c r="C51034" s="1"/>
      <c r="G51034" s="5"/>
    </row>
    <row r="51035" spans="2:7" x14ac:dyDescent="0.3">
      <c r="B51035" s="1"/>
      <c r="C51035" s="1"/>
      <c r="G51035" s="5"/>
    </row>
    <row r="51036" spans="2:7" x14ac:dyDescent="0.3">
      <c r="B51036" s="1"/>
      <c r="C51036" s="1"/>
      <c r="G51036" s="5"/>
    </row>
    <row r="51037" spans="2:7" x14ac:dyDescent="0.3">
      <c r="B51037" s="1"/>
      <c r="C51037" s="1"/>
      <c r="G51037" s="5"/>
    </row>
    <row r="51038" spans="2:7" x14ac:dyDescent="0.3">
      <c r="B51038" s="1"/>
      <c r="C51038" s="1"/>
      <c r="G51038" s="5"/>
    </row>
    <row r="51039" spans="2:7" x14ac:dyDescent="0.3">
      <c r="B51039" s="1"/>
      <c r="C51039" s="1"/>
      <c r="G51039" s="5"/>
    </row>
    <row r="51040" spans="2:7" x14ac:dyDescent="0.3">
      <c r="B51040" s="1"/>
      <c r="C51040" s="1"/>
      <c r="G51040" s="5"/>
    </row>
    <row r="51041" spans="2:7" x14ac:dyDescent="0.3">
      <c r="B51041" s="1"/>
      <c r="C51041" s="1"/>
      <c r="G51041" s="5"/>
    </row>
    <row r="51042" spans="2:7" x14ac:dyDescent="0.3">
      <c r="B51042" s="1"/>
      <c r="C51042" s="1"/>
      <c r="G51042" s="5"/>
    </row>
    <row r="51043" spans="2:7" x14ac:dyDescent="0.3">
      <c r="B51043" s="1"/>
      <c r="C51043" s="1"/>
      <c r="G51043" s="5"/>
    </row>
    <row r="51044" spans="2:7" x14ac:dyDescent="0.3">
      <c r="B51044" s="1"/>
      <c r="C51044" s="1"/>
      <c r="G51044" s="5"/>
    </row>
    <row r="51045" spans="2:7" x14ac:dyDescent="0.3">
      <c r="B51045" s="1"/>
      <c r="C51045" s="1"/>
      <c r="G51045" s="5"/>
    </row>
    <row r="51046" spans="2:7" x14ac:dyDescent="0.3">
      <c r="B51046" s="1"/>
      <c r="C51046" s="1"/>
      <c r="G51046" s="5"/>
    </row>
    <row r="51047" spans="2:7" x14ac:dyDescent="0.3">
      <c r="B51047" s="1"/>
      <c r="C51047" s="1"/>
      <c r="G51047" s="5"/>
    </row>
    <row r="51048" spans="2:7" x14ac:dyDescent="0.3">
      <c r="B51048" s="1"/>
      <c r="C51048" s="1"/>
      <c r="G51048" s="5"/>
    </row>
    <row r="51049" spans="2:7" x14ac:dyDescent="0.3">
      <c r="B51049" s="1"/>
      <c r="C51049" s="1"/>
      <c r="G51049" s="5"/>
    </row>
    <row r="51050" spans="2:7" x14ac:dyDescent="0.3">
      <c r="B51050" s="1"/>
      <c r="C51050" s="1"/>
      <c r="G51050" s="5"/>
    </row>
    <row r="51051" spans="2:7" x14ac:dyDescent="0.3">
      <c r="B51051" s="1"/>
      <c r="C51051" s="1"/>
      <c r="G51051" s="5"/>
    </row>
    <row r="51052" spans="2:7" x14ac:dyDescent="0.3">
      <c r="B51052" s="1"/>
      <c r="C51052" s="1"/>
      <c r="G51052" s="5"/>
    </row>
    <row r="51053" spans="2:7" x14ac:dyDescent="0.3">
      <c r="B51053" s="1"/>
      <c r="C51053" s="1"/>
      <c r="G51053" s="5"/>
    </row>
    <row r="51054" spans="2:7" x14ac:dyDescent="0.3">
      <c r="B51054" s="1"/>
      <c r="C51054" s="1"/>
      <c r="G51054" s="5"/>
    </row>
    <row r="51055" spans="2:7" x14ac:dyDescent="0.3">
      <c r="B51055" s="1"/>
      <c r="C51055" s="1"/>
      <c r="G51055" s="5"/>
    </row>
    <row r="51056" spans="2:7" x14ac:dyDescent="0.3">
      <c r="B51056" s="1"/>
      <c r="C51056" s="1"/>
      <c r="G51056" s="5"/>
    </row>
    <row r="51057" spans="2:7" x14ac:dyDescent="0.3">
      <c r="B51057" s="1"/>
      <c r="C51057" s="1"/>
      <c r="G51057" s="5"/>
    </row>
    <row r="51058" spans="2:7" x14ac:dyDescent="0.3">
      <c r="B51058" s="1"/>
      <c r="C51058" s="1"/>
      <c r="G51058" s="5"/>
    </row>
    <row r="51059" spans="2:7" x14ac:dyDescent="0.3">
      <c r="B51059" s="1"/>
      <c r="C51059" s="1"/>
      <c r="G51059" s="5"/>
    </row>
    <row r="51060" spans="2:7" x14ac:dyDescent="0.3">
      <c r="B51060" s="1"/>
      <c r="C51060" s="1"/>
      <c r="G51060" s="5"/>
    </row>
    <row r="51061" spans="2:7" x14ac:dyDescent="0.3">
      <c r="B51061" s="1"/>
      <c r="C51061" s="1"/>
      <c r="G51061" s="5"/>
    </row>
    <row r="51062" spans="2:7" x14ac:dyDescent="0.3">
      <c r="B51062" s="1"/>
      <c r="C51062" s="1"/>
      <c r="G51062" s="5"/>
    </row>
    <row r="51063" spans="2:7" x14ac:dyDescent="0.3">
      <c r="B51063" s="1"/>
      <c r="C51063" s="1"/>
      <c r="G51063" s="5"/>
    </row>
    <row r="51064" spans="2:7" x14ac:dyDescent="0.3">
      <c r="B51064" s="1"/>
      <c r="C51064" s="1"/>
      <c r="G51064" s="5"/>
    </row>
    <row r="51065" spans="2:7" x14ac:dyDescent="0.3">
      <c r="B51065" s="1"/>
      <c r="C51065" s="1"/>
      <c r="G51065" s="5"/>
    </row>
    <row r="51066" spans="2:7" x14ac:dyDescent="0.3">
      <c r="B51066" s="1"/>
      <c r="C51066" s="1"/>
      <c r="G51066" s="5"/>
    </row>
    <row r="51067" spans="2:7" x14ac:dyDescent="0.3">
      <c r="B51067" s="1"/>
      <c r="C51067" s="1"/>
      <c r="G51067" s="5"/>
    </row>
    <row r="51068" spans="2:7" x14ac:dyDescent="0.3">
      <c r="B51068" s="1"/>
      <c r="C51068" s="1"/>
      <c r="G51068" s="5"/>
    </row>
    <row r="51069" spans="2:7" x14ac:dyDescent="0.3">
      <c r="B51069" s="1"/>
      <c r="C51069" s="1"/>
      <c r="G51069" s="5"/>
    </row>
    <row r="51070" spans="2:7" x14ac:dyDescent="0.3">
      <c r="B51070" s="1"/>
      <c r="C51070" s="1"/>
      <c r="G51070" s="5"/>
    </row>
    <row r="51071" spans="2:7" x14ac:dyDescent="0.3">
      <c r="B51071" s="1"/>
      <c r="C51071" s="1"/>
      <c r="G51071" s="5"/>
    </row>
    <row r="51072" spans="2:7" x14ac:dyDescent="0.3">
      <c r="B51072" s="1"/>
      <c r="C51072" s="1"/>
      <c r="G51072" s="5"/>
    </row>
    <row r="51073" spans="2:7" x14ac:dyDescent="0.3">
      <c r="B51073" s="1"/>
      <c r="C51073" s="1"/>
      <c r="G51073" s="5"/>
    </row>
    <row r="51074" spans="2:7" x14ac:dyDescent="0.3">
      <c r="B51074" s="1"/>
      <c r="C51074" s="1"/>
      <c r="G51074" s="5"/>
    </row>
    <row r="51075" spans="2:7" x14ac:dyDescent="0.3">
      <c r="B51075" s="1"/>
      <c r="C51075" s="1"/>
      <c r="G51075" s="5"/>
    </row>
    <row r="51076" spans="2:7" x14ac:dyDescent="0.3">
      <c r="B51076" s="1"/>
      <c r="C51076" s="1"/>
      <c r="G51076" s="5"/>
    </row>
    <row r="51077" spans="2:7" x14ac:dyDescent="0.3">
      <c r="B51077" s="1"/>
      <c r="C51077" s="1"/>
      <c r="G51077" s="5"/>
    </row>
    <row r="51078" spans="2:7" x14ac:dyDescent="0.3">
      <c r="B51078" s="1"/>
      <c r="C51078" s="1"/>
      <c r="G51078" s="5"/>
    </row>
    <row r="51079" spans="2:7" x14ac:dyDescent="0.3">
      <c r="B51079" s="1"/>
      <c r="C51079" s="1"/>
      <c r="G51079" s="5"/>
    </row>
    <row r="51080" spans="2:7" x14ac:dyDescent="0.3">
      <c r="B51080" s="1"/>
      <c r="C51080" s="1"/>
      <c r="G51080" s="5"/>
    </row>
    <row r="51081" spans="2:7" x14ac:dyDescent="0.3">
      <c r="B51081" s="1"/>
      <c r="C51081" s="1"/>
      <c r="G51081" s="5"/>
    </row>
    <row r="51082" spans="2:7" x14ac:dyDescent="0.3">
      <c r="B51082" s="1"/>
      <c r="C51082" s="1"/>
      <c r="G51082" s="5"/>
    </row>
    <row r="51083" spans="2:7" x14ac:dyDescent="0.3">
      <c r="B51083" s="1"/>
      <c r="C51083" s="1"/>
      <c r="G51083" s="5"/>
    </row>
    <row r="51084" spans="2:7" x14ac:dyDescent="0.3">
      <c r="B51084" s="1"/>
      <c r="C51084" s="1"/>
      <c r="G51084" s="5"/>
    </row>
    <row r="51085" spans="2:7" x14ac:dyDescent="0.3">
      <c r="B51085" s="1"/>
      <c r="C51085" s="1"/>
      <c r="G51085" s="5"/>
    </row>
    <row r="51086" spans="2:7" x14ac:dyDescent="0.3">
      <c r="B51086" s="1"/>
      <c r="C51086" s="1"/>
      <c r="G51086" s="5"/>
    </row>
    <row r="51087" spans="2:7" x14ac:dyDescent="0.3">
      <c r="B51087" s="1"/>
      <c r="C51087" s="1"/>
      <c r="G51087" s="5"/>
    </row>
    <row r="51088" spans="2:7" x14ac:dyDescent="0.3">
      <c r="B51088" s="1"/>
      <c r="C51088" s="1"/>
      <c r="G51088" s="5"/>
    </row>
    <row r="51089" spans="2:7" x14ac:dyDescent="0.3">
      <c r="B51089" s="1"/>
      <c r="C51089" s="1"/>
      <c r="G51089" s="5"/>
    </row>
    <row r="51090" spans="2:7" x14ac:dyDescent="0.3">
      <c r="B51090" s="1"/>
      <c r="C51090" s="1"/>
      <c r="G51090" s="5"/>
    </row>
    <row r="51091" spans="2:7" x14ac:dyDescent="0.3">
      <c r="B51091" s="1"/>
      <c r="C51091" s="1"/>
      <c r="G51091" s="5"/>
    </row>
    <row r="51092" spans="2:7" x14ac:dyDescent="0.3">
      <c r="B51092" s="1"/>
      <c r="C51092" s="1"/>
      <c r="G51092" s="5"/>
    </row>
    <row r="51093" spans="2:7" x14ac:dyDescent="0.3">
      <c r="B51093" s="1"/>
      <c r="C51093" s="1"/>
      <c r="G51093" s="5"/>
    </row>
    <row r="51094" spans="2:7" x14ac:dyDescent="0.3">
      <c r="B51094" s="1"/>
      <c r="C51094" s="1"/>
      <c r="G51094" s="5"/>
    </row>
    <row r="51095" spans="2:7" x14ac:dyDescent="0.3">
      <c r="B51095" s="1"/>
      <c r="C51095" s="1"/>
      <c r="G51095" s="5"/>
    </row>
    <row r="51096" spans="2:7" x14ac:dyDescent="0.3">
      <c r="B51096" s="1"/>
      <c r="C51096" s="1"/>
      <c r="G51096" s="5"/>
    </row>
    <row r="51097" spans="2:7" x14ac:dyDescent="0.3">
      <c r="B51097" s="1"/>
      <c r="C51097" s="1"/>
      <c r="G51097" s="5"/>
    </row>
    <row r="51098" spans="2:7" x14ac:dyDescent="0.3">
      <c r="B51098" s="1"/>
      <c r="C51098" s="1"/>
      <c r="G51098" s="5"/>
    </row>
    <row r="51099" spans="2:7" x14ac:dyDescent="0.3">
      <c r="B51099" s="1"/>
      <c r="C51099" s="1"/>
      <c r="G51099" s="5"/>
    </row>
    <row r="51100" spans="2:7" x14ac:dyDescent="0.3">
      <c r="B51100" s="1"/>
      <c r="C51100" s="1"/>
      <c r="G51100" s="5"/>
    </row>
    <row r="51101" spans="2:7" x14ac:dyDescent="0.3">
      <c r="B51101" s="1"/>
      <c r="C51101" s="1"/>
      <c r="G51101" s="5"/>
    </row>
    <row r="51102" spans="2:7" x14ac:dyDescent="0.3">
      <c r="B51102" s="1"/>
      <c r="C51102" s="1"/>
      <c r="G51102" s="5"/>
    </row>
    <row r="51103" spans="2:7" x14ac:dyDescent="0.3">
      <c r="B51103" s="1"/>
      <c r="C51103" s="1"/>
      <c r="G51103" s="5"/>
    </row>
    <row r="51104" spans="2:7" x14ac:dyDescent="0.3">
      <c r="B51104" s="1"/>
      <c r="C51104" s="1"/>
      <c r="G51104" s="5"/>
    </row>
    <row r="51105" spans="2:7" x14ac:dyDescent="0.3">
      <c r="B51105" s="1"/>
      <c r="C51105" s="1"/>
      <c r="G51105" s="5"/>
    </row>
    <row r="51106" spans="2:7" x14ac:dyDescent="0.3">
      <c r="B51106" s="1"/>
      <c r="C51106" s="1"/>
      <c r="G51106" s="5"/>
    </row>
    <row r="51107" spans="2:7" x14ac:dyDescent="0.3">
      <c r="B51107" s="1"/>
      <c r="C51107" s="1"/>
      <c r="G51107" s="5"/>
    </row>
    <row r="51108" spans="2:7" x14ac:dyDescent="0.3">
      <c r="B51108" s="1"/>
      <c r="C51108" s="1"/>
      <c r="G51108" s="5"/>
    </row>
    <row r="51109" spans="2:7" x14ac:dyDescent="0.3">
      <c r="B51109" s="1"/>
      <c r="C51109" s="1"/>
      <c r="G51109" s="5"/>
    </row>
    <row r="51110" spans="2:7" x14ac:dyDescent="0.3">
      <c r="B51110" s="1"/>
      <c r="C51110" s="1"/>
      <c r="G51110" s="5"/>
    </row>
    <row r="51111" spans="2:7" x14ac:dyDescent="0.3">
      <c r="B51111" s="1"/>
      <c r="C51111" s="1"/>
      <c r="G51111" s="5"/>
    </row>
    <row r="51112" spans="2:7" x14ac:dyDescent="0.3">
      <c r="B51112" s="1"/>
      <c r="C51112" s="1"/>
      <c r="G51112" s="5"/>
    </row>
    <row r="51113" spans="2:7" x14ac:dyDescent="0.3">
      <c r="B51113" s="1"/>
      <c r="C51113" s="1"/>
      <c r="G51113" s="5"/>
    </row>
    <row r="51114" spans="2:7" x14ac:dyDescent="0.3">
      <c r="B51114" s="1"/>
      <c r="C51114" s="1"/>
      <c r="G51114" s="5"/>
    </row>
    <row r="51115" spans="2:7" x14ac:dyDescent="0.3">
      <c r="B51115" s="1"/>
      <c r="C51115" s="1"/>
      <c r="G51115" s="5"/>
    </row>
    <row r="51116" spans="2:7" x14ac:dyDescent="0.3">
      <c r="B51116" s="1"/>
      <c r="C51116" s="1"/>
      <c r="G51116" s="5"/>
    </row>
    <row r="51117" spans="2:7" x14ac:dyDescent="0.3">
      <c r="B51117" s="1"/>
      <c r="C51117" s="1"/>
      <c r="G51117" s="5"/>
    </row>
    <row r="51118" spans="2:7" x14ac:dyDescent="0.3">
      <c r="B51118" s="1"/>
      <c r="C51118" s="1"/>
      <c r="G51118" s="5"/>
    </row>
    <row r="51119" spans="2:7" x14ac:dyDescent="0.3">
      <c r="B51119" s="1"/>
      <c r="C51119" s="1"/>
      <c r="G51119" s="5"/>
    </row>
    <row r="51120" spans="2:7" x14ac:dyDescent="0.3">
      <c r="B51120" s="1"/>
      <c r="C51120" s="1"/>
      <c r="G51120" s="5"/>
    </row>
    <row r="51121" spans="2:7" x14ac:dyDescent="0.3">
      <c r="B51121" s="1"/>
      <c r="C51121" s="1"/>
      <c r="G51121" s="5"/>
    </row>
    <row r="51122" spans="2:7" x14ac:dyDescent="0.3">
      <c r="B51122" s="1"/>
      <c r="C51122" s="1"/>
      <c r="G51122" s="5"/>
    </row>
    <row r="51123" spans="2:7" x14ac:dyDescent="0.3">
      <c r="B51123" s="1"/>
      <c r="C51123" s="1"/>
      <c r="G51123" s="5"/>
    </row>
    <row r="51124" spans="2:7" x14ac:dyDescent="0.3">
      <c r="B51124" s="1"/>
      <c r="C51124" s="1"/>
      <c r="G51124" s="5"/>
    </row>
    <row r="51125" spans="2:7" x14ac:dyDescent="0.3">
      <c r="B51125" s="1"/>
      <c r="C51125" s="1"/>
      <c r="G51125" s="5"/>
    </row>
    <row r="51126" spans="2:7" x14ac:dyDescent="0.3">
      <c r="B51126" s="1"/>
      <c r="C51126" s="1"/>
      <c r="G51126" s="5"/>
    </row>
    <row r="51127" spans="2:7" x14ac:dyDescent="0.3">
      <c r="B51127" s="1"/>
      <c r="C51127" s="1"/>
      <c r="G51127" s="5"/>
    </row>
    <row r="51128" spans="2:7" x14ac:dyDescent="0.3">
      <c r="B51128" s="1"/>
      <c r="C51128" s="1"/>
      <c r="G51128" s="5"/>
    </row>
    <row r="51129" spans="2:7" x14ac:dyDescent="0.3">
      <c r="B51129" s="1"/>
      <c r="C51129" s="1"/>
      <c r="G51129" s="5"/>
    </row>
    <row r="51130" spans="2:7" x14ac:dyDescent="0.3">
      <c r="B51130" s="1"/>
      <c r="C51130" s="1"/>
      <c r="G51130" s="5"/>
    </row>
    <row r="51131" spans="2:7" x14ac:dyDescent="0.3">
      <c r="B51131" s="1"/>
      <c r="C51131" s="1"/>
      <c r="G51131" s="5"/>
    </row>
    <row r="51132" spans="2:7" x14ac:dyDescent="0.3">
      <c r="B51132" s="1"/>
      <c r="C51132" s="1"/>
      <c r="G51132" s="5"/>
    </row>
    <row r="51133" spans="2:7" x14ac:dyDescent="0.3">
      <c r="B51133" s="1"/>
      <c r="C51133" s="1"/>
      <c r="G51133" s="5"/>
    </row>
    <row r="51134" spans="2:7" x14ac:dyDescent="0.3">
      <c r="B51134" s="1"/>
      <c r="C51134" s="1"/>
      <c r="G51134" s="5"/>
    </row>
    <row r="51135" spans="2:7" x14ac:dyDescent="0.3">
      <c r="B51135" s="1"/>
      <c r="C51135" s="1"/>
      <c r="G51135" s="5"/>
    </row>
    <row r="51136" spans="2:7" x14ac:dyDescent="0.3">
      <c r="B51136" s="1"/>
      <c r="C51136" s="1"/>
      <c r="G51136" s="5"/>
    </row>
    <row r="51137" spans="2:7" x14ac:dyDescent="0.3">
      <c r="B51137" s="1"/>
      <c r="C51137" s="1"/>
      <c r="G51137" s="5"/>
    </row>
    <row r="51138" spans="2:7" x14ac:dyDescent="0.3">
      <c r="B51138" s="1"/>
      <c r="C51138" s="1"/>
      <c r="G51138" s="5"/>
    </row>
    <row r="51139" spans="2:7" x14ac:dyDescent="0.3">
      <c r="B51139" s="1"/>
      <c r="C51139" s="1"/>
      <c r="G51139" s="5"/>
    </row>
    <row r="51140" spans="2:7" x14ac:dyDescent="0.3">
      <c r="B51140" s="1"/>
      <c r="C51140" s="1"/>
      <c r="G51140" s="5"/>
    </row>
    <row r="51141" spans="2:7" x14ac:dyDescent="0.3">
      <c r="B51141" s="1"/>
      <c r="C51141" s="1"/>
      <c r="G51141" s="5"/>
    </row>
    <row r="51142" spans="2:7" x14ac:dyDescent="0.3">
      <c r="B51142" s="1"/>
      <c r="C51142" s="1"/>
      <c r="G51142" s="5"/>
    </row>
    <row r="51143" spans="2:7" x14ac:dyDescent="0.3">
      <c r="B51143" s="1"/>
      <c r="C51143" s="1"/>
      <c r="G51143" s="5"/>
    </row>
    <row r="51144" spans="2:7" x14ac:dyDescent="0.3">
      <c r="B51144" s="1"/>
      <c r="C51144" s="1"/>
      <c r="G51144" s="5"/>
    </row>
    <row r="51145" spans="2:7" x14ac:dyDescent="0.3">
      <c r="B51145" s="1"/>
      <c r="C51145" s="1"/>
      <c r="G51145" s="5"/>
    </row>
    <row r="51146" spans="2:7" x14ac:dyDescent="0.3">
      <c r="B51146" s="1"/>
      <c r="C51146" s="1"/>
      <c r="G51146" s="5"/>
    </row>
    <row r="51147" spans="2:7" x14ac:dyDescent="0.3">
      <c r="B51147" s="1"/>
      <c r="C51147" s="1"/>
      <c r="G51147" s="5"/>
    </row>
    <row r="51148" spans="2:7" x14ac:dyDescent="0.3">
      <c r="B51148" s="1"/>
      <c r="C51148" s="1"/>
      <c r="G51148" s="5"/>
    </row>
    <row r="51149" spans="2:7" x14ac:dyDescent="0.3">
      <c r="B51149" s="1"/>
      <c r="C51149" s="1"/>
      <c r="G51149" s="5"/>
    </row>
    <row r="51150" spans="2:7" x14ac:dyDescent="0.3">
      <c r="B51150" s="1"/>
      <c r="C51150" s="1"/>
      <c r="G51150" s="5"/>
    </row>
    <row r="51151" spans="2:7" x14ac:dyDescent="0.3">
      <c r="B51151" s="1"/>
      <c r="C51151" s="1"/>
      <c r="G51151" s="5"/>
    </row>
    <row r="51152" spans="2:7" x14ac:dyDescent="0.3">
      <c r="B51152" s="1"/>
      <c r="C51152" s="1"/>
      <c r="G51152" s="5"/>
    </row>
    <row r="51153" spans="2:7" x14ac:dyDescent="0.3">
      <c r="B51153" s="1"/>
      <c r="C51153" s="1"/>
      <c r="G51153" s="5"/>
    </row>
    <row r="51154" spans="2:7" x14ac:dyDescent="0.3">
      <c r="B51154" s="1"/>
      <c r="C51154" s="1"/>
      <c r="G51154" s="5"/>
    </row>
    <row r="51155" spans="2:7" x14ac:dyDescent="0.3">
      <c r="B51155" s="1"/>
      <c r="C51155" s="1"/>
      <c r="G51155" s="5"/>
    </row>
    <row r="51156" spans="2:7" x14ac:dyDescent="0.3">
      <c r="B51156" s="1"/>
      <c r="C51156" s="1"/>
      <c r="G51156" s="5"/>
    </row>
    <row r="51157" spans="2:7" x14ac:dyDescent="0.3">
      <c r="B51157" s="1"/>
      <c r="C51157" s="1"/>
      <c r="G51157" s="5"/>
    </row>
    <row r="51158" spans="2:7" x14ac:dyDescent="0.3">
      <c r="B51158" s="1"/>
      <c r="C51158" s="1"/>
      <c r="G51158" s="5"/>
    </row>
    <row r="51159" spans="2:7" x14ac:dyDescent="0.3">
      <c r="B51159" s="1"/>
      <c r="C51159" s="1"/>
      <c r="G51159" s="5"/>
    </row>
    <row r="51160" spans="2:7" x14ac:dyDescent="0.3">
      <c r="B51160" s="1"/>
      <c r="C51160" s="1"/>
      <c r="G51160" s="5"/>
    </row>
    <row r="51161" spans="2:7" x14ac:dyDescent="0.3">
      <c r="B51161" s="1"/>
      <c r="C51161" s="1"/>
      <c r="G51161" s="5"/>
    </row>
    <row r="51162" spans="2:7" x14ac:dyDescent="0.3">
      <c r="B51162" s="1"/>
      <c r="C51162" s="1"/>
      <c r="G51162" s="5"/>
    </row>
    <row r="51163" spans="2:7" x14ac:dyDescent="0.3">
      <c r="B51163" s="1"/>
      <c r="C51163" s="1"/>
      <c r="G51163" s="5"/>
    </row>
    <row r="51164" spans="2:7" x14ac:dyDescent="0.3">
      <c r="B51164" s="1"/>
      <c r="C51164" s="1"/>
      <c r="G51164" s="5"/>
    </row>
    <row r="51165" spans="2:7" x14ac:dyDescent="0.3">
      <c r="B51165" s="1"/>
      <c r="C51165" s="1"/>
      <c r="G51165" s="5"/>
    </row>
    <row r="51166" spans="2:7" x14ac:dyDescent="0.3">
      <c r="B51166" s="1"/>
      <c r="C51166" s="1"/>
      <c r="G51166" s="5"/>
    </row>
    <row r="51167" spans="2:7" x14ac:dyDescent="0.3">
      <c r="B51167" s="1"/>
      <c r="C51167" s="1"/>
      <c r="G51167" s="5"/>
    </row>
    <row r="51168" spans="2:7" x14ac:dyDescent="0.3">
      <c r="B51168" s="1"/>
      <c r="C51168" s="1"/>
      <c r="G51168" s="5"/>
    </row>
    <row r="51169" spans="2:7" x14ac:dyDescent="0.3">
      <c r="B51169" s="1"/>
      <c r="C51169" s="1"/>
      <c r="G51169" s="5"/>
    </row>
    <row r="51170" spans="2:7" x14ac:dyDescent="0.3">
      <c r="B51170" s="1"/>
      <c r="C51170" s="1"/>
      <c r="G51170" s="5"/>
    </row>
    <row r="51171" spans="2:7" x14ac:dyDescent="0.3">
      <c r="B51171" s="1"/>
      <c r="C51171" s="1"/>
      <c r="G51171" s="5"/>
    </row>
    <row r="51172" spans="2:7" x14ac:dyDescent="0.3">
      <c r="B51172" s="1"/>
      <c r="C51172" s="1"/>
      <c r="G51172" s="5"/>
    </row>
    <row r="51173" spans="2:7" x14ac:dyDescent="0.3">
      <c r="B51173" s="1"/>
      <c r="C51173" s="1"/>
      <c r="G51173" s="5"/>
    </row>
    <row r="51174" spans="2:7" x14ac:dyDescent="0.3">
      <c r="B51174" s="1"/>
      <c r="C51174" s="1"/>
      <c r="G51174" s="5"/>
    </row>
    <row r="51175" spans="2:7" x14ac:dyDescent="0.3">
      <c r="B51175" s="1"/>
      <c r="C51175" s="1"/>
      <c r="G51175" s="5"/>
    </row>
    <row r="51176" spans="2:7" x14ac:dyDescent="0.3">
      <c r="B51176" s="1"/>
      <c r="C51176" s="1"/>
      <c r="G51176" s="5"/>
    </row>
    <row r="51177" spans="2:7" x14ac:dyDescent="0.3">
      <c r="B51177" s="1"/>
      <c r="C51177" s="1"/>
      <c r="G51177" s="5"/>
    </row>
    <row r="51178" spans="2:7" x14ac:dyDescent="0.3">
      <c r="B51178" s="1"/>
      <c r="C51178" s="1"/>
      <c r="G51178" s="5"/>
    </row>
    <row r="51179" spans="2:7" x14ac:dyDescent="0.3">
      <c r="B51179" s="1"/>
      <c r="C51179" s="1"/>
      <c r="G51179" s="5"/>
    </row>
    <row r="51180" spans="2:7" x14ac:dyDescent="0.3">
      <c r="B51180" s="1"/>
      <c r="C51180" s="1"/>
      <c r="G51180" s="5"/>
    </row>
    <row r="51181" spans="2:7" x14ac:dyDescent="0.3">
      <c r="B51181" s="1"/>
      <c r="C51181" s="1"/>
      <c r="G51181" s="5"/>
    </row>
    <row r="51182" spans="2:7" x14ac:dyDescent="0.3">
      <c r="B51182" s="1"/>
      <c r="C51182" s="1"/>
      <c r="G51182" s="5"/>
    </row>
    <row r="51183" spans="2:7" x14ac:dyDescent="0.3">
      <c r="B51183" s="1"/>
      <c r="C51183" s="1"/>
      <c r="G51183" s="5"/>
    </row>
    <row r="51184" spans="2:7" x14ac:dyDescent="0.3">
      <c r="B51184" s="1"/>
      <c r="C51184" s="1"/>
      <c r="G51184" s="5"/>
    </row>
    <row r="51185" spans="2:7" x14ac:dyDescent="0.3">
      <c r="B51185" s="1"/>
      <c r="C51185" s="1"/>
      <c r="G51185" s="5"/>
    </row>
    <row r="51186" spans="2:7" x14ac:dyDescent="0.3">
      <c r="B51186" s="1"/>
      <c r="C51186" s="1"/>
      <c r="G51186" s="5"/>
    </row>
    <row r="51187" spans="2:7" x14ac:dyDescent="0.3">
      <c r="B51187" s="1"/>
      <c r="C51187" s="1"/>
      <c r="G51187" s="5"/>
    </row>
    <row r="51188" spans="2:7" x14ac:dyDescent="0.3">
      <c r="B51188" s="1"/>
      <c r="C51188" s="1"/>
      <c r="G51188" s="5"/>
    </row>
    <row r="51189" spans="2:7" x14ac:dyDescent="0.3">
      <c r="B51189" s="1"/>
      <c r="C51189" s="1"/>
      <c r="G51189" s="5"/>
    </row>
    <row r="51190" spans="2:7" x14ac:dyDescent="0.3">
      <c r="B51190" s="1"/>
      <c r="C51190" s="1"/>
      <c r="G51190" s="5"/>
    </row>
    <row r="51191" spans="2:7" x14ac:dyDescent="0.3">
      <c r="B51191" s="1"/>
      <c r="C51191" s="1"/>
      <c r="G51191" s="5"/>
    </row>
    <row r="51192" spans="2:7" x14ac:dyDescent="0.3">
      <c r="B51192" s="1"/>
      <c r="C51192" s="1"/>
      <c r="G51192" s="5"/>
    </row>
    <row r="51193" spans="2:7" x14ac:dyDescent="0.3">
      <c r="B51193" s="1"/>
      <c r="C51193" s="1"/>
      <c r="G51193" s="5"/>
    </row>
    <row r="51194" spans="2:7" x14ac:dyDescent="0.3">
      <c r="B51194" s="1"/>
      <c r="C51194" s="1"/>
      <c r="G51194" s="5"/>
    </row>
    <row r="51195" spans="2:7" x14ac:dyDescent="0.3">
      <c r="B51195" s="1"/>
      <c r="C51195" s="1"/>
      <c r="G51195" s="5"/>
    </row>
    <row r="51196" spans="2:7" x14ac:dyDescent="0.3">
      <c r="B51196" s="1"/>
      <c r="C51196" s="1"/>
      <c r="G51196" s="5"/>
    </row>
    <row r="51197" spans="2:7" x14ac:dyDescent="0.3">
      <c r="B51197" s="1"/>
      <c r="C51197" s="1"/>
      <c r="G51197" s="5"/>
    </row>
    <row r="51198" spans="2:7" x14ac:dyDescent="0.3">
      <c r="B51198" s="1"/>
      <c r="C51198" s="1"/>
      <c r="G51198" s="5"/>
    </row>
    <row r="51199" spans="2:7" x14ac:dyDescent="0.3">
      <c r="B51199" s="1"/>
      <c r="C51199" s="1"/>
      <c r="G51199" s="5"/>
    </row>
    <row r="51200" spans="2:7" x14ac:dyDescent="0.3">
      <c r="B51200" s="1"/>
      <c r="C51200" s="1"/>
      <c r="G51200" s="5"/>
    </row>
    <row r="51201" spans="2:7" x14ac:dyDescent="0.3">
      <c r="B51201" s="1"/>
      <c r="C51201" s="1"/>
      <c r="G51201" s="5"/>
    </row>
    <row r="51202" spans="2:7" x14ac:dyDescent="0.3">
      <c r="B51202" s="1"/>
      <c r="C51202" s="1"/>
      <c r="G51202" s="5"/>
    </row>
    <row r="51203" spans="2:7" x14ac:dyDescent="0.3">
      <c r="B51203" s="1"/>
      <c r="C51203" s="1"/>
      <c r="G51203" s="5"/>
    </row>
    <row r="51204" spans="2:7" x14ac:dyDescent="0.3">
      <c r="B51204" s="1"/>
      <c r="C51204" s="1"/>
      <c r="G51204" s="5"/>
    </row>
    <row r="51205" spans="2:7" x14ac:dyDescent="0.3">
      <c r="B51205" s="1"/>
      <c r="C51205" s="1"/>
      <c r="G51205" s="5"/>
    </row>
    <row r="51206" spans="2:7" x14ac:dyDescent="0.3">
      <c r="B51206" s="1"/>
      <c r="C51206" s="1"/>
      <c r="G51206" s="5"/>
    </row>
    <row r="51207" spans="2:7" x14ac:dyDescent="0.3">
      <c r="B51207" s="1"/>
      <c r="C51207" s="1"/>
      <c r="G51207" s="5"/>
    </row>
    <row r="51208" spans="2:7" x14ac:dyDescent="0.3">
      <c r="B51208" s="1"/>
      <c r="C51208" s="1"/>
      <c r="G51208" s="5"/>
    </row>
    <row r="51209" spans="2:7" x14ac:dyDescent="0.3">
      <c r="B51209" s="1"/>
      <c r="C51209" s="1"/>
      <c r="G51209" s="5"/>
    </row>
    <row r="51210" spans="2:7" x14ac:dyDescent="0.3">
      <c r="B51210" s="1"/>
      <c r="C51210" s="1"/>
      <c r="G51210" s="5"/>
    </row>
    <row r="51211" spans="2:7" x14ac:dyDescent="0.3">
      <c r="B51211" s="1"/>
      <c r="C51211" s="1"/>
      <c r="G51211" s="5"/>
    </row>
    <row r="51212" spans="2:7" x14ac:dyDescent="0.3">
      <c r="B51212" s="1"/>
      <c r="C51212" s="1"/>
      <c r="G51212" s="5"/>
    </row>
    <row r="51213" spans="2:7" x14ac:dyDescent="0.3">
      <c r="B51213" s="1"/>
      <c r="C51213" s="1"/>
      <c r="G51213" s="5"/>
    </row>
    <row r="51214" spans="2:7" x14ac:dyDescent="0.3">
      <c r="B51214" s="1"/>
      <c r="C51214" s="1"/>
      <c r="G51214" s="5"/>
    </row>
    <row r="51215" spans="2:7" x14ac:dyDescent="0.3">
      <c r="B51215" s="1"/>
      <c r="C51215" s="1"/>
      <c r="G51215" s="5"/>
    </row>
    <row r="51216" spans="2:7" x14ac:dyDescent="0.3">
      <c r="B51216" s="1"/>
      <c r="C51216" s="1"/>
      <c r="G51216" s="5"/>
    </row>
    <row r="51217" spans="2:7" x14ac:dyDescent="0.3">
      <c r="B51217" s="1"/>
      <c r="C51217" s="1"/>
      <c r="G51217" s="5"/>
    </row>
    <row r="51218" spans="2:7" x14ac:dyDescent="0.3">
      <c r="B51218" s="1"/>
      <c r="C51218" s="1"/>
      <c r="G51218" s="5"/>
    </row>
    <row r="51219" spans="2:7" x14ac:dyDescent="0.3">
      <c r="B51219" s="1"/>
      <c r="C51219" s="1"/>
      <c r="G51219" s="5"/>
    </row>
    <row r="51220" spans="2:7" x14ac:dyDescent="0.3">
      <c r="B51220" s="1"/>
      <c r="C51220" s="1"/>
      <c r="G51220" s="5"/>
    </row>
    <row r="51221" spans="2:7" x14ac:dyDescent="0.3">
      <c r="B51221" s="1"/>
      <c r="C51221" s="1"/>
      <c r="G51221" s="5"/>
    </row>
    <row r="51222" spans="2:7" x14ac:dyDescent="0.3">
      <c r="B51222" s="1"/>
      <c r="C51222" s="1"/>
      <c r="G51222" s="5"/>
    </row>
    <row r="51223" spans="2:7" x14ac:dyDescent="0.3">
      <c r="B51223" s="1"/>
      <c r="C51223" s="1"/>
      <c r="G51223" s="5"/>
    </row>
    <row r="51224" spans="2:7" x14ac:dyDescent="0.3">
      <c r="B51224" s="1"/>
      <c r="C51224" s="1"/>
      <c r="G51224" s="5"/>
    </row>
    <row r="51225" spans="2:7" x14ac:dyDescent="0.3">
      <c r="B51225" s="1"/>
      <c r="C51225" s="1"/>
      <c r="G51225" s="5"/>
    </row>
    <row r="51226" spans="2:7" x14ac:dyDescent="0.3">
      <c r="B51226" s="1"/>
      <c r="C51226" s="1"/>
      <c r="G51226" s="5"/>
    </row>
    <row r="51227" spans="2:7" x14ac:dyDescent="0.3">
      <c r="B51227" s="1"/>
      <c r="C51227" s="1"/>
      <c r="G51227" s="5"/>
    </row>
    <row r="51228" spans="2:7" x14ac:dyDescent="0.3">
      <c r="B51228" s="1"/>
      <c r="C51228" s="1"/>
      <c r="G51228" s="5"/>
    </row>
    <row r="51229" spans="2:7" x14ac:dyDescent="0.3">
      <c r="B51229" s="1"/>
      <c r="C51229" s="1"/>
      <c r="G51229" s="5"/>
    </row>
    <row r="51230" spans="2:7" x14ac:dyDescent="0.3">
      <c r="B51230" s="1"/>
      <c r="C51230" s="1"/>
      <c r="G51230" s="5"/>
    </row>
    <row r="51231" spans="2:7" x14ac:dyDescent="0.3">
      <c r="B51231" s="1"/>
      <c r="C51231" s="1"/>
      <c r="G51231" s="5"/>
    </row>
    <row r="51232" spans="2:7" x14ac:dyDescent="0.3">
      <c r="B51232" s="1"/>
      <c r="C51232" s="1"/>
      <c r="G51232" s="5"/>
    </row>
    <row r="51233" spans="2:7" x14ac:dyDescent="0.3">
      <c r="B51233" s="1"/>
      <c r="C51233" s="1"/>
      <c r="G51233" s="5"/>
    </row>
    <row r="51234" spans="2:7" x14ac:dyDescent="0.3">
      <c r="B51234" s="1"/>
      <c r="C51234" s="1"/>
      <c r="G51234" s="5"/>
    </row>
    <row r="51235" spans="2:7" x14ac:dyDescent="0.3">
      <c r="B51235" s="1"/>
      <c r="C51235" s="1"/>
      <c r="G51235" s="5"/>
    </row>
    <row r="51236" spans="2:7" x14ac:dyDescent="0.3">
      <c r="B51236" s="1"/>
      <c r="C51236" s="1"/>
      <c r="G51236" s="5"/>
    </row>
    <row r="51237" spans="2:7" x14ac:dyDescent="0.3">
      <c r="B51237" s="1"/>
      <c r="C51237" s="1"/>
      <c r="G51237" s="5"/>
    </row>
    <row r="51238" spans="2:7" x14ac:dyDescent="0.3">
      <c r="B51238" s="1"/>
      <c r="C51238" s="1"/>
      <c r="G51238" s="5"/>
    </row>
    <row r="51239" spans="2:7" x14ac:dyDescent="0.3">
      <c r="B51239" s="1"/>
      <c r="C51239" s="1"/>
      <c r="G51239" s="5"/>
    </row>
    <row r="51240" spans="2:7" x14ac:dyDescent="0.3">
      <c r="B51240" s="1"/>
      <c r="C51240" s="1"/>
      <c r="G51240" s="5"/>
    </row>
    <row r="51241" spans="2:7" x14ac:dyDescent="0.3">
      <c r="B51241" s="1"/>
      <c r="C51241" s="1"/>
      <c r="G51241" s="5"/>
    </row>
    <row r="51242" spans="2:7" x14ac:dyDescent="0.3">
      <c r="B51242" s="1"/>
      <c r="C51242" s="1"/>
      <c r="G51242" s="5"/>
    </row>
    <row r="51243" spans="2:7" x14ac:dyDescent="0.3">
      <c r="B51243" s="1"/>
      <c r="C51243" s="1"/>
      <c r="G51243" s="5"/>
    </row>
    <row r="51244" spans="2:7" x14ac:dyDescent="0.3">
      <c r="B51244" s="1"/>
      <c r="C51244" s="1"/>
      <c r="G51244" s="5"/>
    </row>
    <row r="51245" spans="2:7" x14ac:dyDescent="0.3">
      <c r="B51245" s="1"/>
      <c r="C51245" s="1"/>
      <c r="G51245" s="5"/>
    </row>
    <row r="51246" spans="2:7" x14ac:dyDescent="0.3">
      <c r="B51246" s="1"/>
      <c r="C51246" s="1"/>
      <c r="G51246" s="5"/>
    </row>
    <row r="51247" spans="2:7" x14ac:dyDescent="0.3">
      <c r="B51247" s="1"/>
      <c r="C51247" s="1"/>
      <c r="G51247" s="5"/>
    </row>
    <row r="51248" spans="2:7" x14ac:dyDescent="0.3">
      <c r="B51248" s="1"/>
      <c r="C51248" s="1"/>
      <c r="G51248" s="5"/>
    </row>
    <row r="51249" spans="2:7" x14ac:dyDescent="0.3">
      <c r="B51249" s="1"/>
      <c r="C51249" s="1"/>
      <c r="G51249" s="5"/>
    </row>
    <row r="51250" spans="2:7" x14ac:dyDescent="0.3">
      <c r="B51250" s="1"/>
      <c r="C51250" s="1"/>
      <c r="G51250" s="5"/>
    </row>
    <row r="51251" spans="2:7" x14ac:dyDescent="0.3">
      <c r="B51251" s="1"/>
      <c r="C51251" s="1"/>
      <c r="G51251" s="5"/>
    </row>
    <row r="51252" spans="2:7" x14ac:dyDescent="0.3">
      <c r="B51252" s="1"/>
      <c r="C51252" s="1"/>
      <c r="G51252" s="5"/>
    </row>
    <row r="51253" spans="2:7" x14ac:dyDescent="0.3">
      <c r="B51253" s="1"/>
      <c r="C51253" s="1"/>
      <c r="G51253" s="5"/>
    </row>
    <row r="51254" spans="2:7" x14ac:dyDescent="0.3">
      <c r="B51254" s="1"/>
      <c r="C51254" s="1"/>
      <c r="G51254" s="5"/>
    </row>
    <row r="51255" spans="2:7" x14ac:dyDescent="0.3">
      <c r="B51255" s="1"/>
      <c r="C51255" s="1"/>
      <c r="G51255" s="5"/>
    </row>
    <row r="51256" spans="2:7" x14ac:dyDescent="0.3">
      <c r="B51256" s="1"/>
      <c r="C51256" s="1"/>
      <c r="G51256" s="5"/>
    </row>
    <row r="51257" spans="2:7" x14ac:dyDescent="0.3">
      <c r="B51257" s="1"/>
      <c r="C51257" s="1"/>
      <c r="G51257" s="5"/>
    </row>
    <row r="51258" spans="2:7" x14ac:dyDescent="0.3">
      <c r="B51258" s="1"/>
      <c r="C51258" s="1"/>
      <c r="G51258" s="5"/>
    </row>
    <row r="51259" spans="2:7" x14ac:dyDescent="0.3">
      <c r="B51259" s="1"/>
      <c r="C51259" s="1"/>
      <c r="G51259" s="5"/>
    </row>
    <row r="51260" spans="2:7" x14ac:dyDescent="0.3">
      <c r="B51260" s="1"/>
      <c r="C51260" s="1"/>
      <c r="G51260" s="5"/>
    </row>
    <row r="51261" spans="2:7" x14ac:dyDescent="0.3">
      <c r="B51261" s="1"/>
      <c r="C51261" s="1"/>
      <c r="G51261" s="5"/>
    </row>
    <row r="51262" spans="2:7" x14ac:dyDescent="0.3">
      <c r="B51262" s="1"/>
      <c r="C51262" s="1"/>
      <c r="G51262" s="5"/>
    </row>
    <row r="51263" spans="2:7" x14ac:dyDescent="0.3">
      <c r="B51263" s="1"/>
      <c r="C51263" s="1"/>
      <c r="G51263" s="5"/>
    </row>
    <row r="51264" spans="2:7" x14ac:dyDescent="0.3">
      <c r="B51264" s="1"/>
      <c r="C51264" s="1"/>
      <c r="G51264" s="5"/>
    </row>
    <row r="51265" spans="2:7" x14ac:dyDescent="0.3">
      <c r="B51265" s="1"/>
      <c r="C51265" s="1"/>
      <c r="G51265" s="5"/>
    </row>
    <row r="51266" spans="2:7" x14ac:dyDescent="0.3">
      <c r="B51266" s="1"/>
      <c r="C51266" s="1"/>
      <c r="G51266" s="5"/>
    </row>
    <row r="51267" spans="2:7" x14ac:dyDescent="0.3">
      <c r="B51267" s="1"/>
      <c r="C51267" s="1"/>
      <c r="G51267" s="5"/>
    </row>
    <row r="51268" spans="2:7" x14ac:dyDescent="0.3">
      <c r="B51268" s="1"/>
      <c r="C51268" s="1"/>
      <c r="G51268" s="5"/>
    </row>
    <row r="51269" spans="2:7" x14ac:dyDescent="0.3">
      <c r="B51269" s="1"/>
      <c r="C51269" s="1"/>
      <c r="G51269" s="5"/>
    </row>
    <row r="51270" spans="2:7" x14ac:dyDescent="0.3">
      <c r="B51270" s="1"/>
      <c r="C51270" s="1"/>
      <c r="G51270" s="5"/>
    </row>
    <row r="51271" spans="2:7" x14ac:dyDescent="0.3">
      <c r="B51271" s="1"/>
      <c r="C51271" s="1"/>
      <c r="G51271" s="5"/>
    </row>
    <row r="51272" spans="2:7" x14ac:dyDescent="0.3">
      <c r="B51272" s="1"/>
      <c r="C51272" s="1"/>
      <c r="G51272" s="5"/>
    </row>
    <row r="51273" spans="2:7" x14ac:dyDescent="0.3">
      <c r="B51273" s="1"/>
      <c r="C51273" s="1"/>
      <c r="G51273" s="5"/>
    </row>
    <row r="51274" spans="2:7" x14ac:dyDescent="0.3">
      <c r="B51274" s="1"/>
      <c r="C51274" s="1"/>
      <c r="G51274" s="5"/>
    </row>
    <row r="51275" spans="2:7" x14ac:dyDescent="0.3">
      <c r="B51275" s="1"/>
      <c r="C51275" s="1"/>
      <c r="G51275" s="5"/>
    </row>
    <row r="51276" spans="2:7" x14ac:dyDescent="0.3">
      <c r="B51276" s="1"/>
      <c r="C51276" s="1"/>
      <c r="G51276" s="5"/>
    </row>
    <row r="51277" spans="2:7" x14ac:dyDescent="0.3">
      <c r="B51277" s="1"/>
      <c r="C51277" s="1"/>
      <c r="G51277" s="5"/>
    </row>
    <row r="51278" spans="2:7" x14ac:dyDescent="0.3">
      <c r="B51278" s="1"/>
      <c r="C51278" s="1"/>
      <c r="G51278" s="5"/>
    </row>
    <row r="51279" spans="2:7" x14ac:dyDescent="0.3">
      <c r="B51279" s="1"/>
      <c r="C51279" s="1"/>
      <c r="G51279" s="5"/>
    </row>
    <row r="51280" spans="2:7" x14ac:dyDescent="0.3">
      <c r="B51280" s="1"/>
      <c r="C51280" s="1"/>
      <c r="G51280" s="5"/>
    </row>
    <row r="51281" spans="2:7" x14ac:dyDescent="0.3">
      <c r="B51281" s="1"/>
      <c r="C51281" s="1"/>
      <c r="G51281" s="5"/>
    </row>
    <row r="51282" spans="2:7" x14ac:dyDescent="0.3">
      <c r="B51282" s="1"/>
      <c r="C51282" s="1"/>
      <c r="G51282" s="5"/>
    </row>
    <row r="51283" spans="2:7" x14ac:dyDescent="0.3">
      <c r="B51283" s="1"/>
      <c r="C51283" s="1"/>
      <c r="G51283" s="5"/>
    </row>
    <row r="51284" spans="2:7" x14ac:dyDescent="0.3">
      <c r="B51284" s="1"/>
      <c r="C51284" s="1"/>
      <c r="G51284" s="5"/>
    </row>
    <row r="51285" spans="2:7" x14ac:dyDescent="0.3">
      <c r="B51285" s="1"/>
      <c r="C51285" s="1"/>
      <c r="G51285" s="5"/>
    </row>
    <row r="51286" spans="2:7" x14ac:dyDescent="0.3">
      <c r="B51286" s="1"/>
      <c r="C51286" s="1"/>
      <c r="G51286" s="5"/>
    </row>
    <row r="51287" spans="2:7" x14ac:dyDescent="0.3">
      <c r="B51287" s="1"/>
      <c r="C51287" s="1"/>
      <c r="G51287" s="5"/>
    </row>
    <row r="51288" spans="2:7" x14ac:dyDescent="0.3">
      <c r="B51288" s="1"/>
      <c r="C51288" s="1"/>
      <c r="G51288" s="5"/>
    </row>
    <row r="51289" spans="2:7" x14ac:dyDescent="0.3">
      <c r="B51289" s="1"/>
      <c r="C51289" s="1"/>
      <c r="G51289" s="5"/>
    </row>
    <row r="51290" spans="2:7" x14ac:dyDescent="0.3">
      <c r="B51290" s="1"/>
      <c r="C51290" s="1"/>
      <c r="G51290" s="5"/>
    </row>
    <row r="51291" spans="2:7" x14ac:dyDescent="0.3">
      <c r="B51291" s="1"/>
      <c r="C51291" s="1"/>
      <c r="G51291" s="5"/>
    </row>
    <row r="51292" spans="2:7" x14ac:dyDescent="0.3">
      <c r="B51292" s="1"/>
      <c r="C51292" s="1"/>
      <c r="G51292" s="5"/>
    </row>
    <row r="51293" spans="2:7" x14ac:dyDescent="0.3">
      <c r="B51293" s="1"/>
      <c r="C51293" s="1"/>
      <c r="G51293" s="5"/>
    </row>
    <row r="51294" spans="2:7" x14ac:dyDescent="0.3">
      <c r="B51294" s="1"/>
      <c r="C51294" s="1"/>
      <c r="G51294" s="5"/>
    </row>
    <row r="51295" spans="2:7" x14ac:dyDescent="0.3">
      <c r="B51295" s="1"/>
      <c r="C51295" s="1"/>
      <c r="G51295" s="5"/>
    </row>
    <row r="51296" spans="2:7" x14ac:dyDescent="0.3">
      <c r="B51296" s="1"/>
      <c r="C51296" s="1"/>
      <c r="G51296" s="5"/>
    </row>
    <row r="51297" spans="2:7" x14ac:dyDescent="0.3">
      <c r="B51297" s="1"/>
      <c r="C51297" s="1"/>
      <c r="G51297" s="5"/>
    </row>
    <row r="51298" spans="2:7" x14ac:dyDescent="0.3">
      <c r="B51298" s="1"/>
      <c r="C51298" s="1"/>
      <c r="G51298" s="5"/>
    </row>
    <row r="51299" spans="2:7" x14ac:dyDescent="0.3">
      <c r="B51299" s="1"/>
      <c r="C51299" s="1"/>
      <c r="G51299" s="5"/>
    </row>
    <row r="51300" spans="2:7" x14ac:dyDescent="0.3">
      <c r="B51300" s="1"/>
      <c r="C51300" s="1"/>
      <c r="G51300" s="5"/>
    </row>
    <row r="51301" spans="2:7" x14ac:dyDescent="0.3">
      <c r="B51301" s="1"/>
      <c r="C51301" s="1"/>
      <c r="G51301" s="5"/>
    </row>
    <row r="51302" spans="2:7" x14ac:dyDescent="0.3">
      <c r="B51302" s="1"/>
      <c r="C51302" s="1"/>
      <c r="G51302" s="5"/>
    </row>
    <row r="51303" spans="2:7" x14ac:dyDescent="0.3">
      <c r="B51303" s="1"/>
      <c r="C51303" s="1"/>
      <c r="G51303" s="5"/>
    </row>
    <row r="51304" spans="2:7" x14ac:dyDescent="0.3">
      <c r="B51304" s="1"/>
      <c r="C51304" s="1"/>
      <c r="G51304" s="5"/>
    </row>
    <row r="51305" spans="2:7" x14ac:dyDescent="0.3">
      <c r="B51305" s="1"/>
      <c r="C51305" s="1"/>
      <c r="G51305" s="5"/>
    </row>
    <row r="51306" spans="2:7" x14ac:dyDescent="0.3">
      <c r="B51306" s="1"/>
      <c r="C51306" s="1"/>
      <c r="G51306" s="5"/>
    </row>
    <row r="51307" spans="2:7" x14ac:dyDescent="0.3">
      <c r="B51307" s="1"/>
      <c r="C51307" s="1"/>
      <c r="G51307" s="5"/>
    </row>
    <row r="51308" spans="2:7" x14ac:dyDescent="0.3">
      <c r="B51308" s="1"/>
      <c r="C51308" s="1"/>
      <c r="G51308" s="5"/>
    </row>
    <row r="51309" spans="2:7" x14ac:dyDescent="0.3">
      <c r="B51309" s="1"/>
      <c r="C51309" s="1"/>
      <c r="G51309" s="5"/>
    </row>
    <row r="51310" spans="2:7" x14ac:dyDescent="0.3">
      <c r="B51310" s="1"/>
      <c r="C51310" s="1"/>
      <c r="G51310" s="5"/>
    </row>
    <row r="51311" spans="2:7" x14ac:dyDescent="0.3">
      <c r="B51311" s="1"/>
      <c r="C51311" s="1"/>
      <c r="G51311" s="5"/>
    </row>
    <row r="51312" spans="2:7" x14ac:dyDescent="0.3">
      <c r="B51312" s="1"/>
      <c r="C51312" s="1"/>
      <c r="G51312" s="5"/>
    </row>
    <row r="51313" spans="2:7" x14ac:dyDescent="0.3">
      <c r="B51313" s="1"/>
      <c r="C51313" s="1"/>
      <c r="G51313" s="5"/>
    </row>
    <row r="51314" spans="2:7" x14ac:dyDescent="0.3">
      <c r="B51314" s="1"/>
      <c r="C51314" s="1"/>
      <c r="G51314" s="5"/>
    </row>
    <row r="51315" spans="2:7" x14ac:dyDescent="0.3">
      <c r="B51315" s="1"/>
      <c r="C51315" s="1"/>
      <c r="G51315" s="5"/>
    </row>
    <row r="51316" spans="2:7" x14ac:dyDescent="0.3">
      <c r="B51316" s="1"/>
      <c r="C51316" s="1"/>
      <c r="G51316" s="5"/>
    </row>
    <row r="51317" spans="2:7" x14ac:dyDescent="0.3">
      <c r="B51317" s="1"/>
      <c r="C51317" s="1"/>
      <c r="G51317" s="5"/>
    </row>
    <row r="51318" spans="2:7" x14ac:dyDescent="0.3">
      <c r="B51318" s="1"/>
      <c r="C51318" s="1"/>
      <c r="G51318" s="5"/>
    </row>
    <row r="51319" spans="2:7" x14ac:dyDescent="0.3">
      <c r="B51319" s="1"/>
      <c r="C51319" s="1"/>
      <c r="G51319" s="5"/>
    </row>
    <row r="51320" spans="2:7" x14ac:dyDescent="0.3">
      <c r="B51320" s="1"/>
      <c r="C51320" s="1"/>
      <c r="G51320" s="5"/>
    </row>
    <row r="51321" spans="2:7" x14ac:dyDescent="0.3">
      <c r="B51321" s="1"/>
      <c r="C51321" s="1"/>
      <c r="G51321" s="5"/>
    </row>
    <row r="51322" spans="2:7" x14ac:dyDescent="0.3">
      <c r="B51322" s="1"/>
      <c r="C51322" s="1"/>
      <c r="G51322" s="5"/>
    </row>
    <row r="51323" spans="2:7" x14ac:dyDescent="0.3">
      <c r="B51323" s="1"/>
      <c r="C51323" s="1"/>
      <c r="G51323" s="5"/>
    </row>
    <row r="51324" spans="2:7" x14ac:dyDescent="0.3">
      <c r="B51324" s="1"/>
      <c r="C51324" s="1"/>
      <c r="G51324" s="5"/>
    </row>
    <row r="51325" spans="2:7" x14ac:dyDescent="0.3">
      <c r="B51325" s="1"/>
      <c r="C51325" s="1"/>
      <c r="G51325" s="5"/>
    </row>
    <row r="51326" spans="2:7" x14ac:dyDescent="0.3">
      <c r="B51326" s="1"/>
      <c r="C51326" s="1"/>
      <c r="G51326" s="5"/>
    </row>
    <row r="51327" spans="2:7" x14ac:dyDescent="0.3">
      <c r="B51327" s="1"/>
      <c r="C51327" s="1"/>
      <c r="G51327" s="5"/>
    </row>
    <row r="51328" spans="2:7" x14ac:dyDescent="0.3">
      <c r="B51328" s="1"/>
      <c r="C51328" s="1"/>
      <c r="G51328" s="5"/>
    </row>
    <row r="51329" spans="2:7" x14ac:dyDescent="0.3">
      <c r="B51329" s="1"/>
      <c r="C51329" s="1"/>
      <c r="G51329" s="5"/>
    </row>
    <row r="51330" spans="2:7" x14ac:dyDescent="0.3">
      <c r="B51330" s="1"/>
      <c r="C51330" s="1"/>
      <c r="G51330" s="5"/>
    </row>
    <row r="51331" spans="2:7" x14ac:dyDescent="0.3">
      <c r="B51331" s="1"/>
      <c r="C51331" s="1"/>
      <c r="G51331" s="5"/>
    </row>
    <row r="51332" spans="2:7" x14ac:dyDescent="0.3">
      <c r="B51332" s="1"/>
      <c r="C51332" s="1"/>
      <c r="G51332" s="5"/>
    </row>
    <row r="51333" spans="2:7" x14ac:dyDescent="0.3">
      <c r="B51333" s="1"/>
      <c r="C51333" s="1"/>
      <c r="G51333" s="5"/>
    </row>
    <row r="51334" spans="2:7" x14ac:dyDescent="0.3">
      <c r="B51334" s="1"/>
      <c r="C51334" s="1"/>
      <c r="G51334" s="5"/>
    </row>
    <row r="51335" spans="2:7" x14ac:dyDescent="0.3">
      <c r="B51335" s="1"/>
      <c r="C51335" s="1"/>
      <c r="G51335" s="5"/>
    </row>
    <row r="51336" spans="2:7" x14ac:dyDescent="0.3">
      <c r="B51336" s="1"/>
      <c r="C51336" s="1"/>
      <c r="G51336" s="5"/>
    </row>
    <row r="51337" spans="2:7" x14ac:dyDescent="0.3">
      <c r="B51337" s="1"/>
      <c r="C51337" s="1"/>
      <c r="G51337" s="5"/>
    </row>
    <row r="51338" spans="2:7" x14ac:dyDescent="0.3">
      <c r="B51338" s="1"/>
      <c r="C51338" s="1"/>
      <c r="G51338" s="5"/>
    </row>
    <row r="51339" spans="2:7" x14ac:dyDescent="0.3">
      <c r="B51339" s="1"/>
      <c r="C51339" s="1"/>
      <c r="G51339" s="5"/>
    </row>
    <row r="51340" spans="2:7" x14ac:dyDescent="0.3">
      <c r="B51340" s="1"/>
      <c r="C51340" s="1"/>
      <c r="G51340" s="5"/>
    </row>
    <row r="51341" spans="2:7" x14ac:dyDescent="0.3">
      <c r="B51341" s="1"/>
      <c r="C51341" s="1"/>
      <c r="G51341" s="5"/>
    </row>
    <row r="51342" spans="2:7" x14ac:dyDescent="0.3">
      <c r="B51342" s="1"/>
      <c r="C51342" s="1"/>
      <c r="G51342" s="5"/>
    </row>
    <row r="51343" spans="2:7" x14ac:dyDescent="0.3">
      <c r="B51343" s="1"/>
      <c r="C51343" s="1"/>
      <c r="G51343" s="5"/>
    </row>
    <row r="51344" spans="2:7" x14ac:dyDescent="0.3">
      <c r="B51344" s="1"/>
      <c r="C51344" s="1"/>
      <c r="G51344" s="5"/>
    </row>
    <row r="51345" spans="2:7" x14ac:dyDescent="0.3">
      <c r="B51345" s="1"/>
      <c r="C51345" s="1"/>
      <c r="G51345" s="5"/>
    </row>
    <row r="51346" spans="2:7" x14ac:dyDescent="0.3">
      <c r="B51346" s="1"/>
      <c r="C51346" s="1"/>
      <c r="G51346" s="5"/>
    </row>
    <row r="51347" spans="2:7" x14ac:dyDescent="0.3">
      <c r="B51347" s="1"/>
      <c r="C51347" s="1"/>
      <c r="G51347" s="5"/>
    </row>
    <row r="51348" spans="2:7" x14ac:dyDescent="0.3">
      <c r="B51348" s="1"/>
      <c r="C51348" s="1"/>
      <c r="G51348" s="5"/>
    </row>
    <row r="51349" spans="2:7" x14ac:dyDescent="0.3">
      <c r="B51349" s="1"/>
      <c r="C51349" s="1"/>
      <c r="G51349" s="5"/>
    </row>
    <row r="51350" spans="2:7" x14ac:dyDescent="0.3">
      <c r="B51350" s="1"/>
      <c r="C51350" s="1"/>
      <c r="G51350" s="5"/>
    </row>
    <row r="51351" spans="2:7" x14ac:dyDescent="0.3">
      <c r="B51351" s="1"/>
      <c r="C51351" s="1"/>
      <c r="G51351" s="5"/>
    </row>
    <row r="51352" spans="2:7" x14ac:dyDescent="0.3">
      <c r="B51352" s="1"/>
      <c r="C51352" s="1"/>
      <c r="G51352" s="5"/>
    </row>
    <row r="51353" spans="2:7" x14ac:dyDescent="0.3">
      <c r="B51353" s="1"/>
      <c r="C51353" s="1"/>
      <c r="G51353" s="5"/>
    </row>
    <row r="51354" spans="2:7" x14ac:dyDescent="0.3">
      <c r="B51354" s="1"/>
      <c r="C51354" s="1"/>
      <c r="G51354" s="5"/>
    </row>
    <row r="51355" spans="2:7" x14ac:dyDescent="0.3">
      <c r="B51355" s="1"/>
      <c r="C51355" s="1"/>
      <c r="G51355" s="5"/>
    </row>
    <row r="51356" spans="2:7" x14ac:dyDescent="0.3">
      <c r="B51356" s="1"/>
      <c r="C51356" s="1"/>
      <c r="G51356" s="5"/>
    </row>
    <row r="51357" spans="2:7" x14ac:dyDescent="0.3">
      <c r="B51357" s="1"/>
      <c r="C51357" s="1"/>
      <c r="G51357" s="5"/>
    </row>
    <row r="51358" spans="2:7" x14ac:dyDescent="0.3">
      <c r="B51358" s="1"/>
      <c r="C51358" s="1"/>
      <c r="G51358" s="5"/>
    </row>
    <row r="51359" spans="2:7" x14ac:dyDescent="0.3">
      <c r="B51359" s="1"/>
      <c r="C51359" s="1"/>
      <c r="G51359" s="5"/>
    </row>
    <row r="51360" spans="2:7" x14ac:dyDescent="0.3">
      <c r="B51360" s="1"/>
      <c r="C51360" s="1"/>
      <c r="G51360" s="5"/>
    </row>
    <row r="51361" spans="2:7" x14ac:dyDescent="0.3">
      <c r="B51361" s="1"/>
      <c r="C51361" s="1"/>
      <c r="G51361" s="5"/>
    </row>
    <row r="51362" spans="2:7" x14ac:dyDescent="0.3">
      <c r="B51362" s="1"/>
      <c r="C51362" s="1"/>
      <c r="G51362" s="5"/>
    </row>
    <row r="51363" spans="2:7" x14ac:dyDescent="0.3">
      <c r="B51363" s="1"/>
      <c r="C51363" s="1"/>
      <c r="G51363" s="5"/>
    </row>
    <row r="51364" spans="2:7" x14ac:dyDescent="0.3">
      <c r="B51364" s="1"/>
      <c r="C51364" s="1"/>
      <c r="G51364" s="5"/>
    </row>
    <row r="51365" spans="2:7" x14ac:dyDescent="0.3">
      <c r="B51365" s="1"/>
      <c r="C51365" s="1"/>
      <c r="G51365" s="5"/>
    </row>
    <row r="51366" spans="2:7" x14ac:dyDescent="0.3">
      <c r="B51366" s="1"/>
      <c r="C51366" s="1"/>
      <c r="G51366" s="5"/>
    </row>
    <row r="51367" spans="2:7" x14ac:dyDescent="0.3">
      <c r="B51367" s="1"/>
      <c r="C51367" s="1"/>
      <c r="G51367" s="5"/>
    </row>
    <row r="51368" spans="2:7" x14ac:dyDescent="0.3">
      <c r="B51368" s="1"/>
      <c r="C51368" s="1"/>
      <c r="G51368" s="5"/>
    </row>
    <row r="51369" spans="2:7" x14ac:dyDescent="0.3">
      <c r="B51369" s="1"/>
      <c r="C51369" s="1"/>
      <c r="G51369" s="5"/>
    </row>
    <row r="51370" spans="2:7" x14ac:dyDescent="0.3">
      <c r="B51370" s="1"/>
      <c r="C51370" s="1"/>
      <c r="G51370" s="5"/>
    </row>
    <row r="51371" spans="2:7" x14ac:dyDescent="0.3">
      <c r="B51371" s="1"/>
      <c r="C51371" s="1"/>
      <c r="G51371" s="5"/>
    </row>
    <row r="51372" spans="2:7" x14ac:dyDescent="0.3">
      <c r="B51372" s="1"/>
      <c r="C51372" s="1"/>
      <c r="G51372" s="5"/>
    </row>
    <row r="51373" spans="2:7" x14ac:dyDescent="0.3">
      <c r="B51373" s="1"/>
      <c r="C51373" s="1"/>
      <c r="G51373" s="5"/>
    </row>
    <row r="51374" spans="2:7" x14ac:dyDescent="0.3">
      <c r="B51374" s="1"/>
      <c r="C51374" s="1"/>
      <c r="G51374" s="5"/>
    </row>
    <row r="51375" spans="2:7" x14ac:dyDescent="0.3">
      <c r="B51375" s="1"/>
      <c r="C51375" s="1"/>
      <c r="G51375" s="5"/>
    </row>
    <row r="51376" spans="2:7" x14ac:dyDescent="0.3">
      <c r="B51376" s="1"/>
      <c r="C51376" s="1"/>
      <c r="G51376" s="5"/>
    </row>
    <row r="51377" spans="2:7" x14ac:dyDescent="0.3">
      <c r="B51377" s="1"/>
      <c r="C51377" s="1"/>
      <c r="G51377" s="5"/>
    </row>
    <row r="51378" spans="2:7" x14ac:dyDescent="0.3">
      <c r="B51378" s="1"/>
      <c r="C51378" s="1"/>
      <c r="G51378" s="5"/>
    </row>
    <row r="51379" spans="2:7" x14ac:dyDescent="0.3">
      <c r="B51379" s="1"/>
      <c r="C51379" s="1"/>
      <c r="G51379" s="5"/>
    </row>
    <row r="51380" spans="2:7" x14ac:dyDescent="0.3">
      <c r="B51380" s="1"/>
      <c r="C51380" s="1"/>
      <c r="G51380" s="5"/>
    </row>
    <row r="51381" spans="2:7" x14ac:dyDescent="0.3">
      <c r="B51381" s="1"/>
      <c r="C51381" s="1"/>
      <c r="G51381" s="5"/>
    </row>
    <row r="51382" spans="2:7" x14ac:dyDescent="0.3">
      <c r="B51382" s="1"/>
      <c r="C51382" s="1"/>
      <c r="G51382" s="5"/>
    </row>
    <row r="51383" spans="2:7" x14ac:dyDescent="0.3">
      <c r="B51383" s="1"/>
      <c r="C51383" s="1"/>
      <c r="G51383" s="5"/>
    </row>
    <row r="51384" spans="2:7" x14ac:dyDescent="0.3">
      <c r="B51384" s="1"/>
      <c r="C51384" s="1"/>
      <c r="G51384" s="5"/>
    </row>
    <row r="51385" spans="2:7" x14ac:dyDescent="0.3">
      <c r="B51385" s="1"/>
      <c r="C51385" s="1"/>
      <c r="G51385" s="5"/>
    </row>
    <row r="51386" spans="2:7" x14ac:dyDescent="0.3">
      <c r="B51386" s="1"/>
      <c r="C51386" s="1"/>
      <c r="G51386" s="5"/>
    </row>
    <row r="51387" spans="2:7" x14ac:dyDescent="0.3">
      <c r="B51387" s="1"/>
      <c r="C51387" s="1"/>
      <c r="G51387" s="5"/>
    </row>
    <row r="51388" spans="2:7" x14ac:dyDescent="0.3">
      <c r="B51388" s="1"/>
      <c r="C51388" s="1"/>
      <c r="G51388" s="5"/>
    </row>
    <row r="51389" spans="2:7" x14ac:dyDescent="0.3">
      <c r="B51389" s="1"/>
      <c r="C51389" s="1"/>
      <c r="G51389" s="5"/>
    </row>
    <row r="51390" spans="2:7" x14ac:dyDescent="0.3">
      <c r="B51390" s="1"/>
      <c r="C51390" s="1"/>
      <c r="G51390" s="5"/>
    </row>
    <row r="51391" spans="2:7" x14ac:dyDescent="0.3">
      <c r="B51391" s="1"/>
      <c r="C51391" s="1"/>
      <c r="G51391" s="5"/>
    </row>
    <row r="51392" spans="2:7" x14ac:dyDescent="0.3">
      <c r="B51392" s="1"/>
      <c r="C51392" s="1"/>
      <c r="G51392" s="5"/>
    </row>
    <row r="51393" spans="2:7" x14ac:dyDescent="0.3">
      <c r="B51393" s="1"/>
      <c r="C51393" s="1"/>
      <c r="G51393" s="5"/>
    </row>
    <row r="51394" spans="2:7" x14ac:dyDescent="0.3">
      <c r="B51394" s="1"/>
      <c r="C51394" s="1"/>
      <c r="G51394" s="5"/>
    </row>
    <row r="51395" spans="2:7" x14ac:dyDescent="0.3">
      <c r="B51395" s="1"/>
      <c r="C51395" s="1"/>
      <c r="G51395" s="5"/>
    </row>
    <row r="51396" spans="2:7" x14ac:dyDescent="0.3">
      <c r="B51396" s="1"/>
      <c r="C51396" s="1"/>
      <c r="G51396" s="5"/>
    </row>
    <row r="51397" spans="2:7" x14ac:dyDescent="0.3">
      <c r="B51397" s="1"/>
      <c r="C51397" s="1"/>
      <c r="G51397" s="5"/>
    </row>
    <row r="51398" spans="2:7" x14ac:dyDescent="0.3">
      <c r="B51398" s="1"/>
      <c r="C51398" s="1"/>
      <c r="G51398" s="5"/>
    </row>
    <row r="51399" spans="2:7" x14ac:dyDescent="0.3">
      <c r="B51399" s="1"/>
      <c r="C51399" s="1"/>
      <c r="G51399" s="5"/>
    </row>
    <row r="51400" spans="2:7" x14ac:dyDescent="0.3">
      <c r="B51400" s="1"/>
      <c r="C51400" s="1"/>
      <c r="G51400" s="5"/>
    </row>
    <row r="51401" spans="2:7" x14ac:dyDescent="0.3">
      <c r="B51401" s="1"/>
      <c r="C51401" s="1"/>
      <c r="G51401" s="5"/>
    </row>
    <row r="51402" spans="2:7" x14ac:dyDescent="0.3">
      <c r="B51402" s="1"/>
      <c r="C51402" s="1"/>
      <c r="G51402" s="5"/>
    </row>
    <row r="51403" spans="2:7" x14ac:dyDescent="0.3">
      <c r="B51403" s="1"/>
      <c r="C51403" s="1"/>
      <c r="G51403" s="5"/>
    </row>
    <row r="51404" spans="2:7" x14ac:dyDescent="0.3">
      <c r="B51404" s="1"/>
      <c r="C51404" s="1"/>
      <c r="G51404" s="5"/>
    </row>
    <row r="51405" spans="2:7" x14ac:dyDescent="0.3">
      <c r="B51405" s="1"/>
      <c r="C51405" s="1"/>
      <c r="G51405" s="5"/>
    </row>
    <row r="51406" spans="2:7" x14ac:dyDescent="0.3">
      <c r="B51406" s="1"/>
      <c r="C51406" s="1"/>
      <c r="G51406" s="5"/>
    </row>
    <row r="51407" spans="2:7" x14ac:dyDescent="0.3">
      <c r="B51407" s="1"/>
      <c r="C51407" s="1"/>
      <c r="G51407" s="5"/>
    </row>
    <row r="51408" spans="2:7" x14ac:dyDescent="0.3">
      <c r="B51408" s="1"/>
      <c r="C51408" s="1"/>
      <c r="G51408" s="5"/>
    </row>
    <row r="51409" spans="2:7" x14ac:dyDescent="0.3">
      <c r="B51409" s="1"/>
      <c r="C51409" s="1"/>
      <c r="G51409" s="5"/>
    </row>
    <row r="51410" spans="2:7" x14ac:dyDescent="0.3">
      <c r="B51410" s="1"/>
      <c r="C51410" s="1"/>
      <c r="G51410" s="5"/>
    </row>
    <row r="51411" spans="2:7" x14ac:dyDescent="0.3">
      <c r="B51411" s="1"/>
      <c r="C51411" s="1"/>
      <c r="G51411" s="5"/>
    </row>
    <row r="51412" spans="2:7" x14ac:dyDescent="0.3">
      <c r="B51412" s="1"/>
      <c r="C51412" s="1"/>
      <c r="G51412" s="5"/>
    </row>
    <row r="51413" spans="2:7" x14ac:dyDescent="0.3">
      <c r="B51413" s="1"/>
      <c r="C51413" s="1"/>
      <c r="G51413" s="5"/>
    </row>
    <row r="51414" spans="2:7" x14ac:dyDescent="0.3">
      <c r="B51414" s="1"/>
      <c r="C51414" s="1"/>
      <c r="G51414" s="5"/>
    </row>
    <row r="51415" spans="2:7" x14ac:dyDescent="0.3">
      <c r="B51415" s="1"/>
      <c r="C51415" s="1"/>
      <c r="G51415" s="5"/>
    </row>
    <row r="51416" spans="2:7" x14ac:dyDescent="0.3">
      <c r="B51416" s="1"/>
      <c r="C51416" s="1"/>
      <c r="G51416" s="5"/>
    </row>
    <row r="51417" spans="2:7" x14ac:dyDescent="0.3">
      <c r="B51417" s="1"/>
      <c r="C51417" s="1"/>
      <c r="G51417" s="5"/>
    </row>
    <row r="51418" spans="2:7" x14ac:dyDescent="0.3">
      <c r="B51418" s="1"/>
      <c r="C51418" s="1"/>
      <c r="G51418" s="5"/>
    </row>
    <row r="51419" spans="2:7" x14ac:dyDescent="0.3">
      <c r="B51419" s="1"/>
      <c r="C51419" s="1"/>
      <c r="G51419" s="5"/>
    </row>
    <row r="51420" spans="2:7" x14ac:dyDescent="0.3">
      <c r="B51420" s="1"/>
      <c r="C51420" s="1"/>
      <c r="G51420" s="5"/>
    </row>
    <row r="51421" spans="2:7" x14ac:dyDescent="0.3">
      <c r="B51421" s="1"/>
      <c r="C51421" s="1"/>
      <c r="G51421" s="5"/>
    </row>
    <row r="51422" spans="2:7" x14ac:dyDescent="0.3">
      <c r="B51422" s="1"/>
      <c r="C51422" s="1"/>
      <c r="G51422" s="5"/>
    </row>
    <row r="51423" spans="2:7" x14ac:dyDescent="0.3">
      <c r="B51423" s="1"/>
      <c r="C51423" s="1"/>
      <c r="G51423" s="5"/>
    </row>
    <row r="51424" spans="2:7" x14ac:dyDescent="0.3">
      <c r="B51424" s="1"/>
      <c r="C51424" s="1"/>
      <c r="G51424" s="5"/>
    </row>
    <row r="51425" spans="2:7" x14ac:dyDescent="0.3">
      <c r="B51425" s="1"/>
      <c r="C51425" s="1"/>
      <c r="G51425" s="5"/>
    </row>
    <row r="51426" spans="2:7" x14ac:dyDescent="0.3">
      <c r="B51426" s="1"/>
      <c r="C51426" s="1"/>
      <c r="G51426" s="5"/>
    </row>
    <row r="51427" spans="2:7" x14ac:dyDescent="0.3">
      <c r="B51427" s="1"/>
      <c r="C51427" s="1"/>
      <c r="G51427" s="5"/>
    </row>
    <row r="51428" spans="2:7" x14ac:dyDescent="0.3">
      <c r="B51428" s="1"/>
      <c r="C51428" s="1"/>
      <c r="G51428" s="5"/>
    </row>
    <row r="51429" spans="2:7" x14ac:dyDescent="0.3">
      <c r="B51429" s="1"/>
      <c r="C51429" s="1"/>
      <c r="G51429" s="5"/>
    </row>
    <row r="51430" spans="2:7" x14ac:dyDescent="0.3">
      <c r="B51430" s="1"/>
      <c r="C51430" s="1"/>
      <c r="G51430" s="5"/>
    </row>
    <row r="51431" spans="2:7" x14ac:dyDescent="0.3">
      <c r="B51431" s="1"/>
      <c r="C51431" s="1"/>
      <c r="G51431" s="5"/>
    </row>
    <row r="51432" spans="2:7" x14ac:dyDescent="0.3">
      <c r="B51432" s="1"/>
      <c r="C51432" s="1"/>
      <c r="G51432" s="5"/>
    </row>
    <row r="51433" spans="2:7" x14ac:dyDescent="0.3">
      <c r="B51433" s="1"/>
      <c r="C51433" s="1"/>
      <c r="G51433" s="5"/>
    </row>
    <row r="51434" spans="2:7" x14ac:dyDescent="0.3">
      <c r="B51434" s="1"/>
      <c r="C51434" s="1"/>
      <c r="G51434" s="5"/>
    </row>
    <row r="51435" spans="2:7" x14ac:dyDescent="0.3">
      <c r="B51435" s="1"/>
      <c r="C51435" s="1"/>
      <c r="G51435" s="5"/>
    </row>
    <row r="51436" spans="2:7" x14ac:dyDescent="0.3">
      <c r="B51436" s="1"/>
      <c r="C51436" s="1"/>
      <c r="G51436" s="5"/>
    </row>
    <row r="51437" spans="2:7" x14ac:dyDescent="0.3">
      <c r="B51437" s="1"/>
      <c r="C51437" s="1"/>
      <c r="G51437" s="5"/>
    </row>
    <row r="51438" spans="2:7" x14ac:dyDescent="0.3">
      <c r="B51438" s="1"/>
      <c r="C51438" s="1"/>
      <c r="G51438" s="5"/>
    </row>
    <row r="51439" spans="2:7" x14ac:dyDescent="0.3">
      <c r="B51439" s="1"/>
      <c r="C51439" s="1"/>
      <c r="G51439" s="5"/>
    </row>
    <row r="51440" spans="2:7" x14ac:dyDescent="0.3">
      <c r="B51440" s="1"/>
      <c r="C51440" s="1"/>
      <c r="G51440" s="5"/>
    </row>
    <row r="51441" spans="2:7" x14ac:dyDescent="0.3">
      <c r="B51441" s="1"/>
      <c r="C51441" s="1"/>
      <c r="G51441" s="5"/>
    </row>
    <row r="51442" spans="2:7" x14ac:dyDescent="0.3">
      <c r="B51442" s="1"/>
      <c r="C51442" s="1"/>
      <c r="G51442" s="5"/>
    </row>
    <row r="51443" spans="2:7" x14ac:dyDescent="0.3">
      <c r="B51443" s="1"/>
      <c r="C51443" s="1"/>
      <c r="G51443" s="5"/>
    </row>
    <row r="51444" spans="2:7" x14ac:dyDescent="0.3">
      <c r="B51444" s="1"/>
      <c r="C51444" s="1"/>
      <c r="G51444" s="5"/>
    </row>
    <row r="51445" spans="2:7" x14ac:dyDescent="0.3">
      <c r="B51445" s="1"/>
      <c r="C51445" s="1"/>
      <c r="G51445" s="5"/>
    </row>
    <row r="51446" spans="2:7" x14ac:dyDescent="0.3">
      <c r="B51446" s="1"/>
      <c r="C51446" s="1"/>
      <c r="G51446" s="5"/>
    </row>
    <row r="51447" spans="2:7" x14ac:dyDescent="0.3">
      <c r="B51447" s="1"/>
      <c r="C51447" s="1"/>
      <c r="G51447" s="5"/>
    </row>
    <row r="51448" spans="2:7" x14ac:dyDescent="0.3">
      <c r="B51448" s="1"/>
      <c r="C51448" s="1"/>
      <c r="G51448" s="5"/>
    </row>
    <row r="51449" spans="2:7" x14ac:dyDescent="0.3">
      <c r="B51449" s="1"/>
      <c r="C51449" s="1"/>
      <c r="G51449" s="5"/>
    </row>
    <row r="51450" spans="2:7" x14ac:dyDescent="0.3">
      <c r="B51450" s="1"/>
      <c r="C51450" s="1"/>
      <c r="G51450" s="5"/>
    </row>
    <row r="51451" spans="2:7" x14ac:dyDescent="0.3">
      <c r="B51451" s="1"/>
      <c r="C51451" s="1"/>
      <c r="G51451" s="5"/>
    </row>
    <row r="51452" spans="2:7" x14ac:dyDescent="0.3">
      <c r="B51452" s="1"/>
      <c r="C51452" s="1"/>
      <c r="G51452" s="5"/>
    </row>
    <row r="51453" spans="2:7" x14ac:dyDescent="0.3">
      <c r="B51453" s="1"/>
      <c r="C51453" s="1"/>
      <c r="G51453" s="5"/>
    </row>
    <row r="51454" spans="2:7" x14ac:dyDescent="0.3">
      <c r="B51454" s="1"/>
      <c r="C51454" s="1"/>
      <c r="G51454" s="5"/>
    </row>
    <row r="51455" spans="2:7" x14ac:dyDescent="0.3">
      <c r="B51455" s="1"/>
      <c r="C51455" s="1"/>
      <c r="G51455" s="5"/>
    </row>
    <row r="51456" spans="2:7" x14ac:dyDescent="0.3">
      <c r="B51456" s="1"/>
      <c r="C51456" s="1"/>
      <c r="G51456" s="5"/>
    </row>
    <row r="51457" spans="2:7" x14ac:dyDescent="0.3">
      <c r="B51457" s="1"/>
      <c r="C51457" s="1"/>
      <c r="G51457" s="5"/>
    </row>
    <row r="51458" spans="2:7" x14ac:dyDescent="0.3">
      <c r="B51458" s="1"/>
      <c r="C51458" s="1"/>
      <c r="G51458" s="5"/>
    </row>
    <row r="51459" spans="2:7" x14ac:dyDescent="0.3">
      <c r="B51459" s="1"/>
      <c r="C51459" s="1"/>
      <c r="G51459" s="5"/>
    </row>
    <row r="51460" spans="2:7" x14ac:dyDescent="0.3">
      <c r="B51460" s="1"/>
      <c r="C51460" s="1"/>
      <c r="G51460" s="5"/>
    </row>
    <row r="51461" spans="2:7" x14ac:dyDescent="0.3">
      <c r="B51461" s="1"/>
      <c r="C51461" s="1"/>
      <c r="G51461" s="5"/>
    </row>
    <row r="51462" spans="2:7" x14ac:dyDescent="0.3">
      <c r="B51462" s="1"/>
      <c r="C51462" s="1"/>
      <c r="G51462" s="5"/>
    </row>
    <row r="51463" spans="2:7" x14ac:dyDescent="0.3">
      <c r="B51463" s="1"/>
      <c r="C51463" s="1"/>
      <c r="G51463" s="5"/>
    </row>
    <row r="51464" spans="2:7" x14ac:dyDescent="0.3">
      <c r="B51464" s="1"/>
      <c r="C51464" s="1"/>
      <c r="G51464" s="5"/>
    </row>
    <row r="51465" spans="2:7" x14ac:dyDescent="0.3">
      <c r="B51465" s="1"/>
      <c r="C51465" s="1"/>
      <c r="G51465" s="5"/>
    </row>
    <row r="51466" spans="2:7" x14ac:dyDescent="0.3">
      <c r="B51466" s="1"/>
      <c r="C51466" s="1"/>
      <c r="G51466" s="5"/>
    </row>
    <row r="51467" spans="2:7" x14ac:dyDescent="0.3">
      <c r="B51467" s="1"/>
      <c r="C51467" s="1"/>
      <c r="G51467" s="5"/>
    </row>
    <row r="51468" spans="2:7" x14ac:dyDescent="0.3">
      <c r="B51468" s="1"/>
      <c r="C51468" s="1"/>
      <c r="G51468" s="5"/>
    </row>
    <row r="51469" spans="2:7" x14ac:dyDescent="0.3">
      <c r="B51469" s="1"/>
      <c r="C51469" s="1"/>
      <c r="G51469" s="5"/>
    </row>
    <row r="51470" spans="2:7" x14ac:dyDescent="0.3">
      <c r="B51470" s="1"/>
      <c r="C51470" s="1"/>
      <c r="G51470" s="5"/>
    </row>
    <row r="51471" spans="2:7" x14ac:dyDescent="0.3">
      <c r="B51471" s="1"/>
      <c r="C51471" s="1"/>
      <c r="G51471" s="5"/>
    </row>
    <row r="51472" spans="2:7" x14ac:dyDescent="0.3">
      <c r="B51472" s="1"/>
      <c r="C51472" s="1"/>
      <c r="G51472" s="5"/>
    </row>
    <row r="51473" spans="2:7" x14ac:dyDescent="0.3">
      <c r="B51473" s="1"/>
      <c r="C51473" s="1"/>
      <c r="G51473" s="5"/>
    </row>
    <row r="51474" spans="2:7" x14ac:dyDescent="0.3">
      <c r="B51474" s="1"/>
      <c r="C51474" s="1"/>
      <c r="G51474" s="5"/>
    </row>
    <row r="51475" spans="2:7" x14ac:dyDescent="0.3">
      <c r="B51475" s="1"/>
      <c r="C51475" s="1"/>
      <c r="G51475" s="5"/>
    </row>
    <row r="51476" spans="2:7" x14ac:dyDescent="0.3">
      <c r="B51476" s="1"/>
      <c r="C51476" s="1"/>
      <c r="G51476" s="5"/>
    </row>
    <row r="51477" spans="2:7" x14ac:dyDescent="0.3">
      <c r="B51477" s="1"/>
      <c r="C51477" s="1"/>
      <c r="G51477" s="5"/>
    </row>
    <row r="51478" spans="2:7" x14ac:dyDescent="0.3">
      <c r="B51478" s="1"/>
      <c r="C51478" s="1"/>
      <c r="G51478" s="5"/>
    </row>
    <row r="51479" spans="2:7" x14ac:dyDescent="0.3">
      <c r="B51479" s="1"/>
      <c r="C51479" s="1"/>
      <c r="G51479" s="5"/>
    </row>
    <row r="51480" spans="2:7" x14ac:dyDescent="0.3">
      <c r="B51480" s="1"/>
      <c r="C51480" s="1"/>
      <c r="G51480" s="5"/>
    </row>
    <row r="51481" spans="2:7" x14ac:dyDescent="0.3">
      <c r="B51481" s="1"/>
      <c r="C51481" s="1"/>
      <c r="G51481" s="5"/>
    </row>
    <row r="51482" spans="2:7" x14ac:dyDescent="0.3">
      <c r="B51482" s="1"/>
      <c r="C51482" s="1"/>
      <c r="G51482" s="5"/>
    </row>
    <row r="51483" spans="2:7" x14ac:dyDescent="0.3">
      <c r="B51483" s="1"/>
      <c r="C51483" s="1"/>
      <c r="G51483" s="5"/>
    </row>
    <row r="51484" spans="2:7" x14ac:dyDescent="0.3">
      <c r="B51484" s="1"/>
      <c r="C51484" s="1"/>
      <c r="G51484" s="5"/>
    </row>
    <row r="51485" spans="2:7" x14ac:dyDescent="0.3">
      <c r="B51485" s="1"/>
      <c r="C51485" s="1"/>
      <c r="G51485" s="5"/>
    </row>
    <row r="51486" spans="2:7" x14ac:dyDescent="0.3">
      <c r="B51486" s="1"/>
      <c r="C51486" s="1"/>
      <c r="G51486" s="5"/>
    </row>
    <row r="51487" spans="2:7" x14ac:dyDescent="0.3">
      <c r="B51487" s="1"/>
      <c r="C51487" s="1"/>
      <c r="G51487" s="5"/>
    </row>
    <row r="51488" spans="2:7" x14ac:dyDescent="0.3">
      <c r="B51488" s="1"/>
      <c r="C51488" s="1"/>
      <c r="G51488" s="5"/>
    </row>
    <row r="51489" spans="2:7" x14ac:dyDescent="0.3">
      <c r="B51489" s="1"/>
      <c r="C51489" s="1"/>
      <c r="G51489" s="5"/>
    </row>
    <row r="51490" spans="2:7" x14ac:dyDescent="0.3">
      <c r="B51490" s="1"/>
      <c r="C51490" s="1"/>
      <c r="G51490" s="5"/>
    </row>
    <row r="51491" spans="2:7" x14ac:dyDescent="0.3">
      <c r="B51491" s="1"/>
      <c r="C51491" s="1"/>
      <c r="G51491" s="5"/>
    </row>
    <row r="51492" spans="2:7" x14ac:dyDescent="0.3">
      <c r="B51492" s="1"/>
      <c r="C51492" s="1"/>
      <c r="G51492" s="5"/>
    </row>
    <row r="51493" spans="2:7" x14ac:dyDescent="0.3">
      <c r="B51493" s="1"/>
      <c r="C51493" s="1"/>
      <c r="G51493" s="5"/>
    </row>
    <row r="51494" spans="2:7" x14ac:dyDescent="0.3">
      <c r="B51494" s="1"/>
      <c r="C51494" s="1"/>
      <c r="G51494" s="5"/>
    </row>
    <row r="51495" spans="2:7" x14ac:dyDescent="0.3">
      <c r="B51495" s="1"/>
      <c r="C51495" s="1"/>
      <c r="G51495" s="5"/>
    </row>
    <row r="51496" spans="2:7" x14ac:dyDescent="0.3">
      <c r="B51496" s="1"/>
      <c r="C51496" s="1"/>
      <c r="G51496" s="5"/>
    </row>
    <row r="51497" spans="2:7" x14ac:dyDescent="0.3">
      <c r="B51497" s="1"/>
      <c r="C51497" s="1"/>
      <c r="G51497" s="5"/>
    </row>
    <row r="51498" spans="2:7" x14ac:dyDescent="0.3">
      <c r="B51498" s="1"/>
      <c r="C51498" s="1"/>
      <c r="G51498" s="5"/>
    </row>
    <row r="51499" spans="2:7" x14ac:dyDescent="0.3">
      <c r="B51499" s="1"/>
      <c r="C51499" s="1"/>
      <c r="G51499" s="5"/>
    </row>
    <row r="51500" spans="2:7" x14ac:dyDescent="0.3">
      <c r="B51500" s="1"/>
      <c r="C51500" s="1"/>
      <c r="G51500" s="5"/>
    </row>
    <row r="51501" spans="2:7" x14ac:dyDescent="0.3">
      <c r="B51501" s="1"/>
      <c r="C51501" s="1"/>
      <c r="G51501" s="5"/>
    </row>
    <row r="51502" spans="2:7" x14ac:dyDescent="0.3">
      <c r="B51502" s="1"/>
      <c r="C51502" s="1"/>
      <c r="G51502" s="5"/>
    </row>
    <row r="51503" spans="2:7" x14ac:dyDescent="0.3">
      <c r="B51503" s="1"/>
      <c r="C51503" s="1"/>
      <c r="G51503" s="5"/>
    </row>
    <row r="51504" spans="2:7" x14ac:dyDescent="0.3">
      <c r="B51504" s="1"/>
      <c r="C51504" s="1"/>
      <c r="G51504" s="5"/>
    </row>
    <row r="51505" spans="2:7" x14ac:dyDescent="0.3">
      <c r="B51505" s="1"/>
      <c r="C51505" s="1"/>
      <c r="G51505" s="5"/>
    </row>
    <row r="51506" spans="2:7" x14ac:dyDescent="0.3">
      <c r="B51506" s="1"/>
      <c r="C51506" s="1"/>
      <c r="G51506" s="5"/>
    </row>
    <row r="51507" spans="2:7" x14ac:dyDescent="0.3">
      <c r="B51507" s="1"/>
      <c r="C51507" s="1"/>
      <c r="G51507" s="5"/>
    </row>
    <row r="51508" spans="2:7" x14ac:dyDescent="0.3">
      <c r="B51508" s="1"/>
      <c r="C51508" s="1"/>
      <c r="G51508" s="5"/>
    </row>
    <row r="51509" spans="2:7" x14ac:dyDescent="0.3">
      <c r="B51509" s="1"/>
      <c r="C51509" s="1"/>
      <c r="G51509" s="5"/>
    </row>
    <row r="51510" spans="2:7" x14ac:dyDescent="0.3">
      <c r="B51510" s="1"/>
      <c r="C51510" s="1"/>
      <c r="G51510" s="5"/>
    </row>
    <row r="51511" spans="2:7" x14ac:dyDescent="0.3">
      <c r="B51511" s="1"/>
      <c r="C51511" s="1"/>
      <c r="G51511" s="5"/>
    </row>
    <row r="51512" spans="2:7" x14ac:dyDescent="0.3">
      <c r="B51512" s="1"/>
      <c r="C51512" s="1"/>
      <c r="G51512" s="5"/>
    </row>
    <row r="51513" spans="2:7" x14ac:dyDescent="0.3">
      <c r="B51513" s="1"/>
      <c r="C51513" s="1"/>
      <c r="G51513" s="5"/>
    </row>
    <row r="51514" spans="2:7" x14ac:dyDescent="0.3">
      <c r="B51514" s="1"/>
      <c r="C51514" s="1"/>
      <c r="G51514" s="5"/>
    </row>
    <row r="51515" spans="2:7" x14ac:dyDescent="0.3">
      <c r="B51515" s="1"/>
      <c r="C51515" s="1"/>
      <c r="G51515" s="5"/>
    </row>
    <row r="51516" spans="2:7" x14ac:dyDescent="0.3">
      <c r="B51516" s="1"/>
      <c r="C51516" s="1"/>
      <c r="G51516" s="5"/>
    </row>
    <row r="51517" spans="2:7" x14ac:dyDescent="0.3">
      <c r="B51517" s="1"/>
      <c r="C51517" s="1"/>
      <c r="G51517" s="5"/>
    </row>
    <row r="51518" spans="2:7" x14ac:dyDescent="0.3">
      <c r="B51518" s="1"/>
      <c r="C51518" s="1"/>
      <c r="G51518" s="5"/>
    </row>
    <row r="51519" spans="2:7" x14ac:dyDescent="0.3">
      <c r="B51519" s="1"/>
      <c r="C51519" s="1"/>
      <c r="G51519" s="5"/>
    </row>
    <row r="51520" spans="2:7" x14ac:dyDescent="0.3">
      <c r="B51520" s="1"/>
      <c r="C51520" s="1"/>
      <c r="G51520" s="5"/>
    </row>
    <row r="51521" spans="2:7" x14ac:dyDescent="0.3">
      <c r="B51521" s="1"/>
      <c r="C51521" s="1"/>
      <c r="G51521" s="5"/>
    </row>
    <row r="51522" spans="2:7" x14ac:dyDescent="0.3">
      <c r="B51522" s="1"/>
      <c r="C51522" s="1"/>
      <c r="G51522" s="5"/>
    </row>
    <row r="51523" spans="2:7" x14ac:dyDescent="0.3">
      <c r="B51523" s="1"/>
      <c r="C51523" s="1"/>
      <c r="G51523" s="5"/>
    </row>
    <row r="51524" spans="2:7" x14ac:dyDescent="0.3">
      <c r="B51524" s="1"/>
      <c r="C51524" s="1"/>
      <c r="G51524" s="5"/>
    </row>
    <row r="51525" spans="2:7" x14ac:dyDescent="0.3">
      <c r="B51525" s="1"/>
      <c r="C51525" s="1"/>
      <c r="G51525" s="5"/>
    </row>
    <row r="51526" spans="2:7" x14ac:dyDescent="0.3">
      <c r="B51526" s="1"/>
      <c r="C51526" s="1"/>
      <c r="G51526" s="5"/>
    </row>
    <row r="51527" spans="2:7" x14ac:dyDescent="0.3">
      <c r="B51527" s="1"/>
      <c r="C51527" s="1"/>
      <c r="G51527" s="5"/>
    </row>
    <row r="51528" spans="2:7" x14ac:dyDescent="0.3">
      <c r="B51528" s="1"/>
      <c r="C51528" s="1"/>
      <c r="G51528" s="5"/>
    </row>
    <row r="51529" spans="2:7" x14ac:dyDescent="0.3">
      <c r="B51529" s="1"/>
      <c r="C51529" s="1"/>
      <c r="G51529" s="5"/>
    </row>
    <row r="51530" spans="2:7" x14ac:dyDescent="0.3">
      <c r="B51530" s="1"/>
      <c r="C51530" s="1"/>
      <c r="G51530" s="5"/>
    </row>
    <row r="51531" spans="2:7" x14ac:dyDescent="0.3">
      <c r="B51531" s="1"/>
      <c r="C51531" s="1"/>
      <c r="G51531" s="5"/>
    </row>
    <row r="51532" spans="2:7" x14ac:dyDescent="0.3">
      <c r="B51532" s="1"/>
      <c r="C51532" s="1"/>
      <c r="G51532" s="5"/>
    </row>
    <row r="51533" spans="2:7" x14ac:dyDescent="0.3">
      <c r="B51533" s="1"/>
      <c r="C51533" s="1"/>
      <c r="G51533" s="5"/>
    </row>
    <row r="51534" spans="2:7" x14ac:dyDescent="0.3">
      <c r="B51534" s="1"/>
      <c r="C51534" s="1"/>
      <c r="G51534" s="5"/>
    </row>
    <row r="51535" spans="2:7" x14ac:dyDescent="0.3">
      <c r="B51535" s="1"/>
      <c r="C51535" s="1"/>
      <c r="G51535" s="5"/>
    </row>
    <row r="51536" spans="2:7" x14ac:dyDescent="0.3">
      <c r="B51536" s="1"/>
      <c r="C51536" s="1"/>
      <c r="G51536" s="5"/>
    </row>
    <row r="51537" spans="2:7" x14ac:dyDescent="0.3">
      <c r="B51537" s="1"/>
      <c r="C51537" s="1"/>
      <c r="G51537" s="5"/>
    </row>
    <row r="51538" spans="2:7" x14ac:dyDescent="0.3">
      <c r="B51538" s="1"/>
      <c r="C51538" s="1"/>
      <c r="G51538" s="5"/>
    </row>
    <row r="51539" spans="2:7" x14ac:dyDescent="0.3">
      <c r="B51539" s="1"/>
      <c r="C51539" s="1"/>
      <c r="G51539" s="5"/>
    </row>
    <row r="51540" spans="2:7" x14ac:dyDescent="0.3">
      <c r="B51540" s="1"/>
      <c r="C51540" s="1"/>
      <c r="G51540" s="5"/>
    </row>
    <row r="51541" spans="2:7" x14ac:dyDescent="0.3">
      <c r="B51541" s="1"/>
      <c r="C51541" s="1"/>
      <c r="G51541" s="5"/>
    </row>
    <row r="51542" spans="2:7" x14ac:dyDescent="0.3">
      <c r="B51542" s="1"/>
      <c r="C51542" s="1"/>
      <c r="G51542" s="5"/>
    </row>
    <row r="51543" spans="2:7" x14ac:dyDescent="0.3">
      <c r="B51543" s="1"/>
      <c r="C51543" s="1"/>
      <c r="G51543" s="5"/>
    </row>
    <row r="51544" spans="2:7" x14ac:dyDescent="0.3">
      <c r="B51544" s="1"/>
      <c r="C51544" s="1"/>
      <c r="G51544" s="5"/>
    </row>
    <row r="51545" spans="2:7" x14ac:dyDescent="0.3">
      <c r="B51545" s="1"/>
      <c r="C51545" s="1"/>
      <c r="G51545" s="5"/>
    </row>
    <row r="51546" spans="2:7" x14ac:dyDescent="0.3">
      <c r="B51546" s="1"/>
      <c r="C51546" s="1"/>
      <c r="G51546" s="5"/>
    </row>
    <row r="51547" spans="2:7" x14ac:dyDescent="0.3">
      <c r="B51547" s="1"/>
      <c r="C51547" s="1"/>
      <c r="G51547" s="5"/>
    </row>
    <row r="51548" spans="2:7" x14ac:dyDescent="0.3">
      <c r="B51548" s="1"/>
      <c r="C51548" s="1"/>
      <c r="G51548" s="5"/>
    </row>
    <row r="51549" spans="2:7" x14ac:dyDescent="0.3">
      <c r="B51549" s="1"/>
      <c r="C51549" s="1"/>
      <c r="G51549" s="5"/>
    </row>
    <row r="51550" spans="2:7" x14ac:dyDescent="0.3">
      <c r="B51550" s="1"/>
      <c r="C51550" s="1"/>
      <c r="G51550" s="5"/>
    </row>
    <row r="51551" spans="2:7" x14ac:dyDescent="0.3">
      <c r="B51551" s="1"/>
      <c r="C51551" s="1"/>
      <c r="G51551" s="5"/>
    </row>
    <row r="51552" spans="2:7" x14ac:dyDescent="0.3">
      <c r="B51552" s="1"/>
      <c r="C51552" s="1"/>
      <c r="G51552" s="5"/>
    </row>
    <row r="51553" spans="2:7" x14ac:dyDescent="0.3">
      <c r="B51553" s="1"/>
      <c r="C51553" s="1"/>
      <c r="G51553" s="5"/>
    </row>
    <row r="51554" spans="2:7" x14ac:dyDescent="0.3">
      <c r="B51554" s="1"/>
      <c r="C51554" s="1"/>
      <c r="G51554" s="5"/>
    </row>
    <row r="51555" spans="2:7" x14ac:dyDescent="0.3">
      <c r="B51555" s="1"/>
      <c r="C51555" s="1"/>
      <c r="G51555" s="5"/>
    </row>
    <row r="51556" spans="2:7" x14ac:dyDescent="0.3">
      <c r="B51556" s="1"/>
      <c r="C51556" s="1"/>
      <c r="G51556" s="5"/>
    </row>
    <row r="51557" spans="2:7" x14ac:dyDescent="0.3">
      <c r="B51557" s="1"/>
      <c r="C51557" s="1"/>
      <c r="G51557" s="5"/>
    </row>
    <row r="51558" spans="2:7" x14ac:dyDescent="0.3">
      <c r="B51558" s="1"/>
      <c r="C51558" s="1"/>
      <c r="G51558" s="5"/>
    </row>
    <row r="51559" spans="2:7" x14ac:dyDescent="0.3">
      <c r="B51559" s="1"/>
      <c r="C51559" s="1"/>
      <c r="G51559" s="5"/>
    </row>
    <row r="51560" spans="2:7" x14ac:dyDescent="0.3">
      <c r="B51560" s="1"/>
      <c r="C51560" s="1"/>
      <c r="G51560" s="5"/>
    </row>
    <row r="51561" spans="2:7" x14ac:dyDescent="0.3">
      <c r="B51561" s="1"/>
      <c r="C51561" s="1"/>
      <c r="G51561" s="5"/>
    </row>
    <row r="51562" spans="2:7" x14ac:dyDescent="0.3">
      <c r="B51562" s="1"/>
      <c r="C51562" s="1"/>
      <c r="G51562" s="5"/>
    </row>
    <row r="51563" spans="2:7" x14ac:dyDescent="0.3">
      <c r="B51563" s="1"/>
      <c r="C51563" s="1"/>
      <c r="G51563" s="5"/>
    </row>
    <row r="51564" spans="2:7" x14ac:dyDescent="0.3">
      <c r="B51564" s="1"/>
      <c r="C51564" s="1"/>
      <c r="G51564" s="5"/>
    </row>
    <row r="51565" spans="2:7" x14ac:dyDescent="0.3">
      <c r="B51565" s="1"/>
      <c r="C51565" s="1"/>
      <c r="G51565" s="5"/>
    </row>
    <row r="51566" spans="2:7" x14ac:dyDescent="0.3">
      <c r="B51566" s="1"/>
      <c r="C51566" s="1"/>
      <c r="G51566" s="5"/>
    </row>
    <row r="51567" spans="2:7" x14ac:dyDescent="0.3">
      <c r="B51567" s="1"/>
      <c r="C51567" s="1"/>
      <c r="G51567" s="5"/>
    </row>
    <row r="51568" spans="2:7" x14ac:dyDescent="0.3">
      <c r="B51568" s="1"/>
      <c r="C51568" s="1"/>
      <c r="G51568" s="5"/>
    </row>
    <row r="51569" spans="2:7" x14ac:dyDescent="0.3">
      <c r="B51569" s="1"/>
      <c r="C51569" s="1"/>
      <c r="G51569" s="5"/>
    </row>
    <row r="51570" spans="2:7" x14ac:dyDescent="0.3">
      <c r="B51570" s="1"/>
      <c r="C51570" s="1"/>
      <c r="G51570" s="5"/>
    </row>
    <row r="51571" spans="2:7" x14ac:dyDescent="0.3">
      <c r="B51571" s="1"/>
      <c r="C51571" s="1"/>
      <c r="G51571" s="5"/>
    </row>
    <row r="51572" spans="2:7" x14ac:dyDescent="0.3">
      <c r="B51572" s="1"/>
      <c r="C51572" s="1"/>
      <c r="G51572" s="5"/>
    </row>
    <row r="51573" spans="2:7" x14ac:dyDescent="0.3">
      <c r="B51573" s="1"/>
      <c r="C51573" s="1"/>
      <c r="G51573" s="5"/>
    </row>
    <row r="51574" spans="2:7" x14ac:dyDescent="0.3">
      <c r="B51574" s="1"/>
      <c r="C51574" s="1"/>
      <c r="G51574" s="5"/>
    </row>
    <row r="51575" spans="2:7" x14ac:dyDescent="0.3">
      <c r="B51575" s="1"/>
      <c r="C51575" s="1"/>
      <c r="G51575" s="5"/>
    </row>
    <row r="51576" spans="2:7" x14ac:dyDescent="0.3">
      <c r="B51576" s="1"/>
      <c r="C51576" s="1"/>
      <c r="G51576" s="5"/>
    </row>
    <row r="51577" spans="2:7" x14ac:dyDescent="0.3">
      <c r="B51577" s="1"/>
      <c r="C51577" s="1"/>
      <c r="G51577" s="5"/>
    </row>
    <row r="51578" spans="2:7" x14ac:dyDescent="0.3">
      <c r="B51578" s="1"/>
      <c r="C51578" s="1"/>
      <c r="G51578" s="5"/>
    </row>
    <row r="51579" spans="2:7" x14ac:dyDescent="0.3">
      <c r="B51579" s="1"/>
      <c r="C51579" s="1"/>
      <c r="G51579" s="5"/>
    </row>
    <row r="51580" spans="2:7" x14ac:dyDescent="0.3">
      <c r="B51580" s="1"/>
      <c r="C51580" s="1"/>
      <c r="G51580" s="5"/>
    </row>
    <row r="51581" spans="2:7" x14ac:dyDescent="0.3">
      <c r="B51581" s="1"/>
      <c r="C51581" s="1"/>
      <c r="G51581" s="5"/>
    </row>
    <row r="51582" spans="2:7" x14ac:dyDescent="0.3">
      <c r="B51582" s="1"/>
      <c r="C51582" s="1"/>
      <c r="G51582" s="5"/>
    </row>
    <row r="51583" spans="2:7" x14ac:dyDescent="0.3">
      <c r="B51583" s="1"/>
      <c r="C51583" s="1"/>
      <c r="G51583" s="5"/>
    </row>
    <row r="51584" spans="2:7" x14ac:dyDescent="0.3">
      <c r="B51584" s="1"/>
      <c r="C51584" s="1"/>
      <c r="G51584" s="5"/>
    </row>
    <row r="51585" spans="2:7" x14ac:dyDescent="0.3">
      <c r="B51585" s="1"/>
      <c r="C51585" s="1"/>
      <c r="G51585" s="5"/>
    </row>
    <row r="51586" spans="2:7" x14ac:dyDescent="0.3">
      <c r="B51586" s="1"/>
      <c r="C51586" s="1"/>
      <c r="G51586" s="5"/>
    </row>
    <row r="51587" spans="2:7" x14ac:dyDescent="0.3">
      <c r="B51587" s="1"/>
      <c r="C51587" s="1"/>
      <c r="G51587" s="5"/>
    </row>
    <row r="51588" spans="2:7" x14ac:dyDescent="0.3">
      <c r="B51588" s="1"/>
      <c r="C51588" s="1"/>
      <c r="G51588" s="5"/>
    </row>
    <row r="51589" spans="2:7" x14ac:dyDescent="0.3">
      <c r="B51589" s="1"/>
      <c r="C51589" s="1"/>
      <c r="G51589" s="5"/>
    </row>
    <row r="51590" spans="2:7" x14ac:dyDescent="0.3">
      <c r="B51590" s="1"/>
      <c r="C51590" s="1"/>
      <c r="G51590" s="5"/>
    </row>
    <row r="51591" spans="2:7" x14ac:dyDescent="0.3">
      <c r="B51591" s="1"/>
      <c r="C51591" s="1"/>
      <c r="G51591" s="5"/>
    </row>
    <row r="51592" spans="2:7" x14ac:dyDescent="0.3">
      <c r="B51592" s="1"/>
      <c r="C51592" s="1"/>
      <c r="G51592" s="5"/>
    </row>
    <row r="51593" spans="2:7" x14ac:dyDescent="0.3">
      <c r="B51593" s="1"/>
      <c r="C51593" s="1"/>
      <c r="G51593" s="5"/>
    </row>
    <row r="51594" spans="2:7" x14ac:dyDescent="0.3">
      <c r="B51594" s="1"/>
      <c r="C51594" s="1"/>
      <c r="G51594" s="5"/>
    </row>
    <row r="51595" spans="2:7" x14ac:dyDescent="0.3">
      <c r="B51595" s="1"/>
      <c r="C51595" s="1"/>
      <c r="G51595" s="5"/>
    </row>
    <row r="51596" spans="2:7" x14ac:dyDescent="0.3">
      <c r="B51596" s="1"/>
      <c r="C51596" s="1"/>
      <c r="G51596" s="5"/>
    </row>
    <row r="51597" spans="2:7" x14ac:dyDescent="0.3">
      <c r="B51597" s="1"/>
      <c r="C51597" s="1"/>
      <c r="G51597" s="5"/>
    </row>
    <row r="51598" spans="2:7" x14ac:dyDescent="0.3">
      <c r="B51598" s="1"/>
      <c r="C51598" s="1"/>
      <c r="G51598" s="5"/>
    </row>
    <row r="51599" spans="2:7" x14ac:dyDescent="0.3">
      <c r="B51599" s="1"/>
      <c r="C51599" s="1"/>
      <c r="G51599" s="5"/>
    </row>
    <row r="51600" spans="2:7" x14ac:dyDescent="0.3">
      <c r="B51600" s="1"/>
      <c r="C51600" s="1"/>
      <c r="G51600" s="5"/>
    </row>
    <row r="51601" spans="2:7" x14ac:dyDescent="0.3">
      <c r="B51601" s="1"/>
      <c r="C51601" s="1"/>
      <c r="G51601" s="5"/>
    </row>
    <row r="51602" spans="2:7" x14ac:dyDescent="0.3">
      <c r="B51602" s="1"/>
      <c r="C51602" s="1"/>
      <c r="G51602" s="5"/>
    </row>
    <row r="51603" spans="2:7" x14ac:dyDescent="0.3">
      <c r="B51603" s="1"/>
      <c r="C51603" s="1"/>
      <c r="G51603" s="5"/>
    </row>
    <row r="51604" spans="2:7" x14ac:dyDescent="0.3">
      <c r="B51604" s="1"/>
      <c r="C51604" s="1"/>
      <c r="G51604" s="5"/>
    </row>
    <row r="51605" spans="2:7" x14ac:dyDescent="0.3">
      <c r="B51605" s="1"/>
      <c r="C51605" s="1"/>
      <c r="G51605" s="5"/>
    </row>
    <row r="51606" spans="2:7" x14ac:dyDescent="0.3">
      <c r="B51606" s="1"/>
      <c r="C51606" s="1"/>
      <c r="G51606" s="5"/>
    </row>
    <row r="51607" spans="2:7" x14ac:dyDescent="0.3">
      <c r="B51607" s="1"/>
      <c r="C51607" s="1"/>
      <c r="G51607" s="5"/>
    </row>
    <row r="51608" spans="2:7" x14ac:dyDescent="0.3">
      <c r="B51608" s="1"/>
      <c r="C51608" s="1"/>
      <c r="G51608" s="5"/>
    </row>
    <row r="51609" spans="2:7" x14ac:dyDescent="0.3">
      <c r="B51609" s="1"/>
      <c r="C51609" s="1"/>
      <c r="G51609" s="5"/>
    </row>
    <row r="51610" spans="2:7" x14ac:dyDescent="0.3">
      <c r="B51610" s="1"/>
      <c r="C51610" s="1"/>
      <c r="G51610" s="5"/>
    </row>
    <row r="51611" spans="2:7" x14ac:dyDescent="0.3">
      <c r="B51611" s="1"/>
      <c r="C51611" s="1"/>
      <c r="G51611" s="5"/>
    </row>
    <row r="51612" spans="2:7" x14ac:dyDescent="0.3">
      <c r="B51612" s="1"/>
      <c r="C51612" s="1"/>
      <c r="G51612" s="5"/>
    </row>
    <row r="51613" spans="2:7" x14ac:dyDescent="0.3">
      <c r="B51613" s="1"/>
      <c r="C51613" s="1"/>
      <c r="G51613" s="5"/>
    </row>
    <row r="51614" spans="2:7" x14ac:dyDescent="0.3">
      <c r="B51614" s="1"/>
      <c r="C51614" s="1"/>
      <c r="G51614" s="5"/>
    </row>
    <row r="51615" spans="2:7" x14ac:dyDescent="0.3">
      <c r="B51615" s="1"/>
      <c r="C51615" s="1"/>
      <c r="G51615" s="5"/>
    </row>
    <row r="51616" spans="2:7" x14ac:dyDescent="0.3">
      <c r="B51616" s="1"/>
      <c r="C51616" s="1"/>
      <c r="G51616" s="5"/>
    </row>
    <row r="51617" spans="2:7" x14ac:dyDescent="0.3">
      <c r="B51617" s="1"/>
      <c r="C51617" s="1"/>
      <c r="G51617" s="5"/>
    </row>
    <row r="51618" spans="2:7" x14ac:dyDescent="0.3">
      <c r="B51618" s="1"/>
      <c r="C51618" s="1"/>
      <c r="G51618" s="5"/>
    </row>
    <row r="51619" spans="2:7" x14ac:dyDescent="0.3">
      <c r="B51619" s="1"/>
      <c r="C51619" s="1"/>
      <c r="G51619" s="5"/>
    </row>
    <row r="51620" spans="2:7" x14ac:dyDescent="0.3">
      <c r="B51620" s="1"/>
      <c r="C51620" s="1"/>
      <c r="G51620" s="5"/>
    </row>
    <row r="51621" spans="2:7" x14ac:dyDescent="0.3">
      <c r="B51621" s="1"/>
      <c r="C51621" s="1"/>
      <c r="G51621" s="5"/>
    </row>
    <row r="51622" spans="2:7" x14ac:dyDescent="0.3">
      <c r="B51622" s="1"/>
      <c r="C51622" s="1"/>
      <c r="G51622" s="5"/>
    </row>
    <row r="51623" spans="2:7" x14ac:dyDescent="0.3">
      <c r="B51623" s="1"/>
      <c r="C51623" s="1"/>
      <c r="G51623" s="5"/>
    </row>
    <row r="51624" spans="2:7" x14ac:dyDescent="0.3">
      <c r="B51624" s="1"/>
      <c r="C51624" s="1"/>
      <c r="G51624" s="5"/>
    </row>
    <row r="51625" spans="2:7" x14ac:dyDescent="0.3">
      <c r="B51625" s="1"/>
      <c r="C51625" s="1"/>
      <c r="G51625" s="5"/>
    </row>
    <row r="51626" spans="2:7" x14ac:dyDescent="0.3">
      <c r="B51626" s="1"/>
      <c r="C51626" s="1"/>
      <c r="G51626" s="5"/>
    </row>
    <row r="51627" spans="2:7" x14ac:dyDescent="0.3">
      <c r="B51627" s="1"/>
      <c r="C51627" s="1"/>
      <c r="G51627" s="5"/>
    </row>
    <row r="51628" spans="2:7" x14ac:dyDescent="0.3">
      <c r="B51628" s="1"/>
      <c r="C51628" s="1"/>
      <c r="G51628" s="5"/>
    </row>
    <row r="51629" spans="2:7" x14ac:dyDescent="0.3">
      <c r="B51629" s="1"/>
      <c r="C51629" s="1"/>
      <c r="G51629" s="5"/>
    </row>
    <row r="51630" spans="2:7" x14ac:dyDescent="0.3">
      <c r="B51630" s="1"/>
      <c r="C51630" s="1"/>
      <c r="G51630" s="5"/>
    </row>
    <row r="51631" spans="2:7" x14ac:dyDescent="0.3">
      <c r="B51631" s="1"/>
      <c r="C51631" s="1"/>
      <c r="G51631" s="5"/>
    </row>
    <row r="51632" spans="2:7" x14ac:dyDescent="0.3">
      <c r="B51632" s="1"/>
      <c r="C51632" s="1"/>
      <c r="G51632" s="5"/>
    </row>
    <row r="51633" spans="2:7" x14ac:dyDescent="0.3">
      <c r="B51633" s="1"/>
      <c r="C51633" s="1"/>
      <c r="G51633" s="5"/>
    </row>
    <row r="51634" spans="2:7" x14ac:dyDescent="0.3">
      <c r="B51634" s="1"/>
      <c r="C51634" s="1"/>
      <c r="G51634" s="5"/>
    </row>
    <row r="51635" spans="2:7" x14ac:dyDescent="0.3">
      <c r="B51635" s="1"/>
      <c r="C51635" s="1"/>
      <c r="G51635" s="5"/>
    </row>
    <row r="51636" spans="2:7" x14ac:dyDescent="0.3">
      <c r="B51636" s="1"/>
      <c r="C51636" s="1"/>
      <c r="G51636" s="5"/>
    </row>
    <row r="51637" spans="2:7" x14ac:dyDescent="0.3">
      <c r="B51637" s="1"/>
      <c r="C51637" s="1"/>
      <c r="G51637" s="5"/>
    </row>
    <row r="51638" spans="2:7" x14ac:dyDescent="0.3">
      <c r="B51638" s="1"/>
      <c r="C51638" s="1"/>
      <c r="G51638" s="5"/>
    </row>
    <row r="51639" spans="2:7" x14ac:dyDescent="0.3">
      <c r="B51639" s="1"/>
      <c r="C51639" s="1"/>
      <c r="G51639" s="5"/>
    </row>
    <row r="51640" spans="2:7" x14ac:dyDescent="0.3">
      <c r="B51640" s="1"/>
      <c r="C51640" s="1"/>
      <c r="G51640" s="5"/>
    </row>
    <row r="51641" spans="2:7" x14ac:dyDescent="0.3">
      <c r="B51641" s="1"/>
      <c r="C51641" s="1"/>
      <c r="G51641" s="5"/>
    </row>
    <row r="51642" spans="2:7" x14ac:dyDescent="0.3">
      <c r="B51642" s="1"/>
      <c r="C51642" s="1"/>
      <c r="G51642" s="5"/>
    </row>
    <row r="51643" spans="2:7" x14ac:dyDescent="0.3">
      <c r="B51643" s="1"/>
      <c r="C51643" s="1"/>
      <c r="G51643" s="5"/>
    </row>
    <row r="51644" spans="2:7" x14ac:dyDescent="0.3">
      <c r="B51644" s="1"/>
      <c r="C51644" s="1"/>
      <c r="G51644" s="5"/>
    </row>
    <row r="51645" spans="2:7" x14ac:dyDescent="0.3">
      <c r="B51645" s="1"/>
      <c r="C51645" s="1"/>
      <c r="G51645" s="5"/>
    </row>
    <row r="51646" spans="2:7" x14ac:dyDescent="0.3">
      <c r="B51646" s="1"/>
      <c r="C51646" s="1"/>
      <c r="G51646" s="5"/>
    </row>
    <row r="51647" spans="2:7" x14ac:dyDescent="0.3">
      <c r="B51647" s="1"/>
      <c r="C51647" s="1"/>
      <c r="G51647" s="5"/>
    </row>
    <row r="51648" spans="2:7" x14ac:dyDescent="0.3">
      <c r="B51648" s="1"/>
      <c r="C51648" s="1"/>
      <c r="G51648" s="5"/>
    </row>
    <row r="51649" spans="2:7" x14ac:dyDescent="0.3">
      <c r="B51649" s="1"/>
      <c r="C51649" s="1"/>
      <c r="G51649" s="5"/>
    </row>
    <row r="51650" spans="2:7" x14ac:dyDescent="0.3">
      <c r="B51650" s="1"/>
      <c r="C51650" s="1"/>
      <c r="G51650" s="5"/>
    </row>
    <row r="51651" spans="2:7" x14ac:dyDescent="0.3">
      <c r="B51651" s="1"/>
      <c r="C51651" s="1"/>
      <c r="G51651" s="5"/>
    </row>
    <row r="51652" spans="2:7" x14ac:dyDescent="0.3">
      <c r="B51652" s="1"/>
      <c r="C51652" s="1"/>
      <c r="G51652" s="5"/>
    </row>
    <row r="51653" spans="2:7" x14ac:dyDescent="0.3">
      <c r="B51653" s="1"/>
      <c r="C51653" s="1"/>
      <c r="G51653" s="5"/>
    </row>
    <row r="51654" spans="2:7" x14ac:dyDescent="0.3">
      <c r="B51654" s="1"/>
      <c r="C51654" s="1"/>
      <c r="G51654" s="5"/>
    </row>
    <row r="51655" spans="2:7" x14ac:dyDescent="0.3">
      <c r="B51655" s="1"/>
      <c r="C51655" s="1"/>
      <c r="G51655" s="5"/>
    </row>
    <row r="51656" spans="2:7" x14ac:dyDescent="0.3">
      <c r="B51656" s="1"/>
      <c r="C51656" s="1"/>
      <c r="G51656" s="5"/>
    </row>
    <row r="51657" spans="2:7" x14ac:dyDescent="0.3">
      <c r="B51657" s="1"/>
      <c r="C51657" s="1"/>
      <c r="G51657" s="5"/>
    </row>
    <row r="51658" spans="2:7" x14ac:dyDescent="0.3">
      <c r="B51658" s="1"/>
      <c r="C51658" s="1"/>
      <c r="G51658" s="5"/>
    </row>
    <row r="51659" spans="2:7" x14ac:dyDescent="0.3">
      <c r="B51659" s="1"/>
      <c r="C51659" s="1"/>
      <c r="G51659" s="5"/>
    </row>
    <row r="51660" spans="2:7" x14ac:dyDescent="0.3">
      <c r="B51660" s="1"/>
      <c r="C51660" s="1"/>
      <c r="G51660" s="5"/>
    </row>
    <row r="51661" spans="2:7" x14ac:dyDescent="0.3">
      <c r="B51661" s="1"/>
      <c r="C51661" s="1"/>
      <c r="G51661" s="5"/>
    </row>
    <row r="51662" spans="2:7" x14ac:dyDescent="0.3">
      <c r="B51662" s="1"/>
      <c r="C51662" s="1"/>
      <c r="G51662" s="5"/>
    </row>
    <row r="51663" spans="2:7" x14ac:dyDescent="0.3">
      <c r="B51663" s="1"/>
      <c r="C51663" s="1"/>
      <c r="G51663" s="5"/>
    </row>
    <row r="51664" spans="2:7" x14ac:dyDescent="0.3">
      <c r="B51664" s="1"/>
      <c r="C51664" s="1"/>
      <c r="G51664" s="5"/>
    </row>
    <row r="51665" spans="2:7" x14ac:dyDescent="0.3">
      <c r="B51665" s="1"/>
      <c r="C51665" s="1"/>
      <c r="G51665" s="5"/>
    </row>
    <row r="51666" spans="2:7" x14ac:dyDescent="0.3">
      <c r="B51666" s="1"/>
      <c r="C51666" s="1"/>
      <c r="G51666" s="5"/>
    </row>
    <row r="51667" spans="2:7" x14ac:dyDescent="0.3">
      <c r="B51667" s="1"/>
      <c r="C51667" s="1"/>
      <c r="G51667" s="5"/>
    </row>
    <row r="51668" spans="2:7" x14ac:dyDescent="0.3">
      <c r="B51668" s="1"/>
      <c r="C51668" s="1"/>
      <c r="G51668" s="5"/>
    </row>
    <row r="51669" spans="2:7" x14ac:dyDescent="0.3">
      <c r="B51669" s="1"/>
      <c r="C51669" s="1"/>
      <c r="G51669" s="5"/>
    </row>
    <row r="51670" spans="2:7" x14ac:dyDescent="0.3">
      <c r="B51670" s="1"/>
      <c r="C51670" s="1"/>
      <c r="G51670" s="5"/>
    </row>
    <row r="51671" spans="2:7" x14ac:dyDescent="0.3">
      <c r="B51671" s="1"/>
      <c r="C51671" s="1"/>
      <c r="G51671" s="5"/>
    </row>
    <row r="51672" spans="2:7" x14ac:dyDescent="0.3">
      <c r="B51672" s="1"/>
      <c r="C51672" s="1"/>
      <c r="G51672" s="5"/>
    </row>
    <row r="51673" spans="2:7" x14ac:dyDescent="0.3">
      <c r="B51673" s="1"/>
      <c r="C51673" s="1"/>
      <c r="G51673" s="5"/>
    </row>
    <row r="51674" spans="2:7" x14ac:dyDescent="0.3">
      <c r="B51674" s="1"/>
      <c r="C51674" s="1"/>
      <c r="G51674" s="5"/>
    </row>
    <row r="51675" spans="2:7" x14ac:dyDescent="0.3">
      <c r="B51675" s="1"/>
      <c r="C51675" s="1"/>
      <c r="G51675" s="5"/>
    </row>
    <row r="51676" spans="2:7" x14ac:dyDescent="0.3">
      <c r="B51676" s="1"/>
      <c r="C51676" s="1"/>
      <c r="G51676" s="5"/>
    </row>
    <row r="51677" spans="2:7" x14ac:dyDescent="0.3">
      <c r="B51677" s="1"/>
      <c r="C51677" s="1"/>
      <c r="G51677" s="5"/>
    </row>
    <row r="51678" spans="2:7" x14ac:dyDescent="0.3">
      <c r="B51678" s="1"/>
      <c r="C51678" s="1"/>
      <c r="G51678" s="5"/>
    </row>
    <row r="51679" spans="2:7" x14ac:dyDescent="0.3">
      <c r="B51679" s="1"/>
      <c r="C51679" s="1"/>
      <c r="G51679" s="5"/>
    </row>
    <row r="51680" spans="2:7" x14ac:dyDescent="0.3">
      <c r="B51680" s="1"/>
      <c r="C51680" s="1"/>
      <c r="G51680" s="5"/>
    </row>
    <row r="51681" spans="2:7" x14ac:dyDescent="0.3">
      <c r="B51681" s="1"/>
      <c r="C51681" s="1"/>
      <c r="G51681" s="5"/>
    </row>
    <row r="51682" spans="2:7" x14ac:dyDescent="0.3">
      <c r="B51682" s="1"/>
      <c r="C51682" s="1"/>
      <c r="G51682" s="5"/>
    </row>
    <row r="51683" spans="2:7" x14ac:dyDescent="0.3">
      <c r="B51683" s="1"/>
      <c r="C51683" s="1"/>
      <c r="G51683" s="5"/>
    </row>
    <row r="51684" spans="2:7" x14ac:dyDescent="0.3">
      <c r="B51684" s="1"/>
      <c r="C51684" s="1"/>
      <c r="G51684" s="5"/>
    </row>
    <row r="51685" spans="2:7" x14ac:dyDescent="0.3">
      <c r="B51685" s="1"/>
      <c r="C51685" s="1"/>
      <c r="G51685" s="5"/>
    </row>
    <row r="51686" spans="2:7" x14ac:dyDescent="0.3">
      <c r="B51686" s="1"/>
      <c r="C51686" s="1"/>
      <c r="G51686" s="5"/>
    </row>
    <row r="51687" spans="2:7" x14ac:dyDescent="0.3">
      <c r="B51687" s="1"/>
      <c r="C51687" s="1"/>
      <c r="G51687" s="5"/>
    </row>
    <row r="51688" spans="2:7" x14ac:dyDescent="0.3">
      <c r="B51688" s="1"/>
      <c r="C51688" s="1"/>
      <c r="G51688" s="5"/>
    </row>
    <row r="51689" spans="2:7" x14ac:dyDescent="0.3">
      <c r="B51689" s="1"/>
      <c r="C51689" s="1"/>
      <c r="G51689" s="5"/>
    </row>
    <row r="51690" spans="2:7" x14ac:dyDescent="0.3">
      <c r="B51690" s="1"/>
      <c r="C51690" s="1"/>
      <c r="G51690" s="5"/>
    </row>
    <row r="51691" spans="2:7" x14ac:dyDescent="0.3">
      <c r="B51691" s="1"/>
      <c r="C51691" s="1"/>
      <c r="G51691" s="5"/>
    </row>
    <row r="51692" spans="2:7" x14ac:dyDescent="0.3">
      <c r="B51692" s="1"/>
      <c r="C51692" s="1"/>
      <c r="G51692" s="5"/>
    </row>
    <row r="51693" spans="2:7" x14ac:dyDescent="0.3">
      <c r="B51693" s="1"/>
      <c r="C51693" s="1"/>
      <c r="G51693" s="5"/>
    </row>
    <row r="51694" spans="2:7" x14ac:dyDescent="0.3">
      <c r="B51694" s="1"/>
      <c r="C51694" s="1"/>
      <c r="G51694" s="5"/>
    </row>
    <row r="51695" spans="2:7" x14ac:dyDescent="0.3">
      <c r="B51695" s="1"/>
      <c r="C51695" s="1"/>
      <c r="G51695" s="5"/>
    </row>
    <row r="51696" spans="2:7" x14ac:dyDescent="0.3">
      <c r="B51696" s="1"/>
      <c r="C51696" s="1"/>
      <c r="G51696" s="5"/>
    </row>
    <row r="51697" spans="2:7" x14ac:dyDescent="0.3">
      <c r="B51697" s="1"/>
      <c r="C51697" s="1"/>
      <c r="G51697" s="5"/>
    </row>
    <row r="51698" spans="2:7" x14ac:dyDescent="0.3">
      <c r="B51698" s="1"/>
      <c r="C51698" s="1"/>
      <c r="G51698" s="5"/>
    </row>
    <row r="51699" spans="2:7" x14ac:dyDescent="0.3">
      <c r="B51699" s="1"/>
      <c r="C51699" s="1"/>
      <c r="G51699" s="5"/>
    </row>
    <row r="51700" spans="2:7" x14ac:dyDescent="0.3">
      <c r="B51700" s="1"/>
      <c r="C51700" s="1"/>
      <c r="G51700" s="5"/>
    </row>
    <row r="51701" spans="2:7" x14ac:dyDescent="0.3">
      <c r="B51701" s="1"/>
      <c r="C51701" s="1"/>
      <c r="G51701" s="5"/>
    </row>
    <row r="51702" spans="2:7" x14ac:dyDescent="0.3">
      <c r="B51702" s="1"/>
      <c r="C51702" s="1"/>
      <c r="G51702" s="5"/>
    </row>
    <row r="51703" spans="2:7" x14ac:dyDescent="0.3">
      <c r="B51703" s="1"/>
      <c r="C51703" s="1"/>
      <c r="G51703" s="5"/>
    </row>
    <row r="51704" spans="2:7" x14ac:dyDescent="0.3">
      <c r="B51704" s="1"/>
      <c r="C51704" s="1"/>
      <c r="G51704" s="5"/>
    </row>
    <row r="51705" spans="2:7" x14ac:dyDescent="0.3">
      <c r="B51705" s="1"/>
      <c r="C51705" s="1"/>
      <c r="G51705" s="5"/>
    </row>
    <row r="51706" spans="2:7" x14ac:dyDescent="0.3">
      <c r="B51706" s="1"/>
      <c r="C51706" s="1"/>
      <c r="G51706" s="5"/>
    </row>
    <row r="51707" spans="2:7" x14ac:dyDescent="0.3">
      <c r="B51707" s="1"/>
      <c r="C51707" s="1"/>
      <c r="G51707" s="5"/>
    </row>
    <row r="51708" spans="2:7" x14ac:dyDescent="0.3">
      <c r="B51708" s="1"/>
      <c r="C51708" s="1"/>
      <c r="G51708" s="5"/>
    </row>
    <row r="51709" spans="2:7" x14ac:dyDescent="0.3">
      <c r="B51709" s="1"/>
      <c r="C51709" s="1"/>
      <c r="G51709" s="5"/>
    </row>
    <row r="51710" spans="2:7" x14ac:dyDescent="0.3">
      <c r="B51710" s="1"/>
      <c r="C51710" s="1"/>
      <c r="G51710" s="5"/>
    </row>
    <row r="51711" spans="2:7" x14ac:dyDescent="0.3">
      <c r="B51711" s="1"/>
      <c r="C51711" s="1"/>
      <c r="G51711" s="5"/>
    </row>
    <row r="51712" spans="2:7" x14ac:dyDescent="0.3">
      <c r="B51712" s="1"/>
      <c r="C51712" s="1"/>
      <c r="G51712" s="5"/>
    </row>
    <row r="51713" spans="2:7" x14ac:dyDescent="0.3">
      <c r="B51713" s="1"/>
      <c r="C51713" s="1"/>
      <c r="G51713" s="5"/>
    </row>
    <row r="51714" spans="2:7" x14ac:dyDescent="0.3">
      <c r="B51714" s="1"/>
      <c r="C51714" s="1"/>
      <c r="G51714" s="5"/>
    </row>
    <row r="51715" spans="2:7" x14ac:dyDescent="0.3">
      <c r="B51715" s="1"/>
      <c r="C51715" s="1"/>
      <c r="G51715" s="5"/>
    </row>
    <row r="51716" spans="2:7" x14ac:dyDescent="0.3">
      <c r="B51716" s="1"/>
      <c r="C51716" s="1"/>
      <c r="G51716" s="5"/>
    </row>
    <row r="51717" spans="2:7" x14ac:dyDescent="0.3">
      <c r="B51717" s="1"/>
      <c r="C51717" s="1"/>
      <c r="G51717" s="5"/>
    </row>
    <row r="51718" spans="2:7" x14ac:dyDescent="0.3">
      <c r="B51718" s="1"/>
      <c r="C51718" s="1"/>
      <c r="G51718" s="5"/>
    </row>
    <row r="51719" spans="2:7" x14ac:dyDescent="0.3">
      <c r="B51719" s="1"/>
      <c r="C51719" s="1"/>
      <c r="G51719" s="5"/>
    </row>
    <row r="51720" spans="2:7" x14ac:dyDescent="0.3">
      <c r="B51720" s="1"/>
      <c r="C51720" s="1"/>
      <c r="G51720" s="5"/>
    </row>
    <row r="51721" spans="2:7" x14ac:dyDescent="0.3">
      <c r="B51721" s="1"/>
      <c r="C51721" s="1"/>
      <c r="G51721" s="5"/>
    </row>
    <row r="51722" spans="2:7" x14ac:dyDescent="0.3">
      <c r="B51722" s="1"/>
      <c r="C51722" s="1"/>
      <c r="G51722" s="5"/>
    </row>
    <row r="51723" spans="2:7" x14ac:dyDescent="0.3">
      <c r="B51723" s="1"/>
      <c r="C51723" s="1"/>
      <c r="G51723" s="5"/>
    </row>
    <row r="51724" spans="2:7" x14ac:dyDescent="0.3">
      <c r="B51724" s="1"/>
      <c r="C51724" s="1"/>
      <c r="G51724" s="5"/>
    </row>
    <row r="51725" spans="2:7" x14ac:dyDescent="0.3">
      <c r="B51725" s="1"/>
      <c r="C51725" s="1"/>
      <c r="G51725" s="5"/>
    </row>
    <row r="51726" spans="2:7" x14ac:dyDescent="0.3">
      <c r="B51726" s="1"/>
      <c r="C51726" s="1"/>
      <c r="G51726" s="5"/>
    </row>
    <row r="51727" spans="2:7" x14ac:dyDescent="0.3">
      <c r="B51727" s="1"/>
      <c r="C51727" s="1"/>
      <c r="G51727" s="5"/>
    </row>
    <row r="51728" spans="2:7" x14ac:dyDescent="0.3">
      <c r="B51728" s="1"/>
      <c r="C51728" s="1"/>
      <c r="G51728" s="5"/>
    </row>
    <row r="51729" spans="2:7" x14ac:dyDescent="0.3">
      <c r="B51729" s="1"/>
      <c r="C51729" s="1"/>
      <c r="G51729" s="5"/>
    </row>
    <row r="51730" spans="2:7" x14ac:dyDescent="0.3">
      <c r="B51730" s="1"/>
      <c r="C51730" s="1"/>
      <c r="G51730" s="5"/>
    </row>
    <row r="51731" spans="2:7" x14ac:dyDescent="0.3">
      <c r="B51731" s="1"/>
      <c r="C51731" s="1"/>
      <c r="G51731" s="5"/>
    </row>
    <row r="51732" spans="2:7" x14ac:dyDescent="0.3">
      <c r="B51732" s="1"/>
      <c r="C51732" s="1"/>
      <c r="G51732" s="5"/>
    </row>
    <row r="51733" spans="2:7" x14ac:dyDescent="0.3">
      <c r="B51733" s="1"/>
      <c r="C51733" s="1"/>
      <c r="G51733" s="5"/>
    </row>
    <row r="51734" spans="2:7" x14ac:dyDescent="0.3">
      <c r="B51734" s="1"/>
      <c r="C51734" s="1"/>
      <c r="G51734" s="5"/>
    </row>
    <row r="51735" spans="2:7" x14ac:dyDescent="0.3">
      <c r="B51735" s="1"/>
      <c r="C51735" s="1"/>
      <c r="G51735" s="5"/>
    </row>
    <row r="51736" spans="2:7" x14ac:dyDescent="0.3">
      <c r="B51736" s="1"/>
      <c r="C51736" s="1"/>
      <c r="G51736" s="5"/>
    </row>
    <row r="51737" spans="2:7" x14ac:dyDescent="0.3">
      <c r="B51737" s="1"/>
      <c r="C51737" s="1"/>
      <c r="G51737" s="5"/>
    </row>
    <row r="51738" spans="2:7" x14ac:dyDescent="0.3">
      <c r="B51738" s="1"/>
      <c r="C51738" s="1"/>
      <c r="G51738" s="5"/>
    </row>
    <row r="51739" spans="2:7" x14ac:dyDescent="0.3">
      <c r="B51739" s="1"/>
      <c r="C51739" s="1"/>
      <c r="G51739" s="5"/>
    </row>
    <row r="51740" spans="2:7" x14ac:dyDescent="0.3">
      <c r="B51740" s="1"/>
      <c r="C51740" s="1"/>
      <c r="G51740" s="5"/>
    </row>
    <row r="51741" spans="2:7" x14ac:dyDescent="0.3">
      <c r="B51741" s="1"/>
      <c r="C51741" s="1"/>
      <c r="G51741" s="5"/>
    </row>
    <row r="51742" spans="2:7" x14ac:dyDescent="0.3">
      <c r="B51742" s="1"/>
      <c r="C51742" s="1"/>
      <c r="G51742" s="5"/>
    </row>
    <row r="51743" spans="2:7" x14ac:dyDescent="0.3">
      <c r="B51743" s="1"/>
      <c r="C51743" s="1"/>
      <c r="G51743" s="5"/>
    </row>
    <row r="51744" spans="2:7" x14ac:dyDescent="0.3">
      <c r="B51744" s="1"/>
      <c r="C51744" s="1"/>
      <c r="G51744" s="5"/>
    </row>
    <row r="51745" spans="2:7" x14ac:dyDescent="0.3">
      <c r="B51745" s="1"/>
      <c r="C51745" s="1"/>
      <c r="G51745" s="5"/>
    </row>
    <row r="51746" spans="2:7" x14ac:dyDescent="0.3">
      <c r="B51746" s="1"/>
      <c r="C51746" s="1"/>
      <c r="G51746" s="5"/>
    </row>
    <row r="51747" spans="2:7" x14ac:dyDescent="0.3">
      <c r="B51747" s="1"/>
      <c r="C51747" s="1"/>
      <c r="G51747" s="5"/>
    </row>
    <row r="51748" spans="2:7" x14ac:dyDescent="0.3">
      <c r="B51748" s="1"/>
      <c r="C51748" s="1"/>
      <c r="G51748" s="5"/>
    </row>
    <row r="51749" spans="2:7" x14ac:dyDescent="0.3">
      <c r="B51749" s="1"/>
      <c r="C51749" s="1"/>
      <c r="G51749" s="5"/>
    </row>
    <row r="51750" spans="2:7" x14ac:dyDescent="0.3">
      <c r="B51750" s="1"/>
      <c r="C51750" s="1"/>
      <c r="G51750" s="5"/>
    </row>
    <row r="51751" spans="2:7" x14ac:dyDescent="0.3">
      <c r="B51751" s="1"/>
      <c r="C51751" s="1"/>
      <c r="G51751" s="5"/>
    </row>
    <row r="51752" spans="2:7" x14ac:dyDescent="0.3">
      <c r="B51752" s="1"/>
      <c r="C51752" s="1"/>
      <c r="G51752" s="5"/>
    </row>
    <row r="51753" spans="2:7" x14ac:dyDescent="0.3">
      <c r="B51753" s="1"/>
      <c r="C51753" s="1"/>
      <c r="G51753" s="5"/>
    </row>
    <row r="51754" spans="2:7" x14ac:dyDescent="0.3">
      <c r="B51754" s="1"/>
      <c r="C51754" s="1"/>
      <c r="G51754" s="5"/>
    </row>
    <row r="51755" spans="2:7" x14ac:dyDescent="0.3">
      <c r="B51755" s="1"/>
      <c r="C51755" s="1"/>
      <c r="G51755" s="5"/>
    </row>
    <row r="51756" spans="2:7" x14ac:dyDescent="0.3">
      <c r="B51756" s="1"/>
      <c r="C51756" s="1"/>
      <c r="G51756" s="5"/>
    </row>
    <row r="51757" spans="2:7" x14ac:dyDescent="0.3">
      <c r="B51757" s="1"/>
      <c r="C51757" s="1"/>
      <c r="G51757" s="5"/>
    </row>
    <row r="51758" spans="2:7" x14ac:dyDescent="0.3">
      <c r="B51758" s="1"/>
      <c r="C51758" s="1"/>
      <c r="G51758" s="5"/>
    </row>
    <row r="51759" spans="2:7" x14ac:dyDescent="0.3">
      <c r="B51759" s="1"/>
      <c r="C51759" s="1"/>
      <c r="G51759" s="5"/>
    </row>
    <row r="51760" spans="2:7" x14ac:dyDescent="0.3">
      <c r="B51760" s="1"/>
      <c r="C51760" s="1"/>
      <c r="G51760" s="5"/>
    </row>
    <row r="51761" spans="2:7" x14ac:dyDescent="0.3">
      <c r="B51761" s="1"/>
      <c r="C51761" s="1"/>
      <c r="G51761" s="5"/>
    </row>
    <row r="51762" spans="2:7" x14ac:dyDescent="0.3">
      <c r="B51762" s="1"/>
      <c r="C51762" s="1"/>
      <c r="G51762" s="5"/>
    </row>
    <row r="51763" spans="2:7" x14ac:dyDescent="0.3">
      <c r="B51763" s="1"/>
      <c r="C51763" s="1"/>
      <c r="G51763" s="5"/>
    </row>
    <row r="51764" spans="2:7" x14ac:dyDescent="0.3">
      <c r="B51764" s="1"/>
      <c r="C51764" s="1"/>
      <c r="G51764" s="5"/>
    </row>
    <row r="51765" spans="2:7" x14ac:dyDescent="0.3">
      <c r="B51765" s="1"/>
      <c r="C51765" s="1"/>
      <c r="G51765" s="5"/>
    </row>
    <row r="51766" spans="2:7" x14ac:dyDescent="0.3">
      <c r="B51766" s="1"/>
      <c r="C51766" s="1"/>
      <c r="G51766" s="5"/>
    </row>
    <row r="51767" spans="2:7" x14ac:dyDescent="0.3">
      <c r="B51767" s="1"/>
      <c r="C51767" s="1"/>
      <c r="G51767" s="5"/>
    </row>
    <row r="51768" spans="2:7" x14ac:dyDescent="0.3">
      <c r="B51768" s="1"/>
      <c r="C51768" s="1"/>
      <c r="G51768" s="5"/>
    </row>
    <row r="51769" spans="2:7" x14ac:dyDescent="0.3">
      <c r="B51769" s="1"/>
      <c r="C51769" s="1"/>
      <c r="G51769" s="5"/>
    </row>
    <row r="51770" spans="2:7" x14ac:dyDescent="0.3">
      <c r="B51770" s="1"/>
      <c r="C51770" s="1"/>
      <c r="G51770" s="5"/>
    </row>
    <row r="51771" spans="2:7" x14ac:dyDescent="0.3">
      <c r="B51771" s="1"/>
      <c r="C51771" s="1"/>
      <c r="G51771" s="5"/>
    </row>
    <row r="51772" spans="2:7" x14ac:dyDescent="0.3">
      <c r="B51772" s="1"/>
      <c r="C51772" s="1"/>
      <c r="G51772" s="5"/>
    </row>
    <row r="51773" spans="2:7" x14ac:dyDescent="0.3">
      <c r="B51773" s="1"/>
      <c r="C51773" s="1"/>
      <c r="G51773" s="5"/>
    </row>
    <row r="51774" spans="2:7" x14ac:dyDescent="0.3">
      <c r="B51774" s="1"/>
      <c r="C51774" s="1"/>
      <c r="G51774" s="5"/>
    </row>
    <row r="51775" spans="2:7" x14ac:dyDescent="0.3">
      <c r="B51775" s="1"/>
      <c r="C51775" s="1"/>
      <c r="G51775" s="5"/>
    </row>
    <row r="51776" spans="2:7" x14ac:dyDescent="0.3">
      <c r="B51776" s="1"/>
      <c r="C51776" s="1"/>
      <c r="G51776" s="5"/>
    </row>
    <row r="51777" spans="2:7" x14ac:dyDescent="0.3">
      <c r="B51777" s="1"/>
      <c r="C51777" s="1"/>
      <c r="G51777" s="5"/>
    </row>
    <row r="51778" spans="2:7" x14ac:dyDescent="0.3">
      <c r="B51778" s="1"/>
      <c r="C51778" s="1"/>
      <c r="G51778" s="5"/>
    </row>
    <row r="51779" spans="2:7" x14ac:dyDescent="0.3">
      <c r="B51779" s="1"/>
      <c r="C51779" s="1"/>
      <c r="G51779" s="5"/>
    </row>
    <row r="51780" spans="2:7" x14ac:dyDescent="0.3">
      <c r="B51780" s="1"/>
      <c r="C51780" s="1"/>
      <c r="G51780" s="5"/>
    </row>
    <row r="51781" spans="2:7" x14ac:dyDescent="0.3">
      <c r="B51781" s="1"/>
      <c r="C51781" s="1"/>
      <c r="G51781" s="5"/>
    </row>
    <row r="51782" spans="2:7" x14ac:dyDescent="0.3">
      <c r="B51782" s="1"/>
      <c r="C51782" s="1"/>
      <c r="G51782" s="5"/>
    </row>
    <row r="51783" spans="2:7" x14ac:dyDescent="0.3">
      <c r="B51783" s="1"/>
      <c r="C51783" s="1"/>
      <c r="G51783" s="5"/>
    </row>
    <row r="51784" spans="2:7" x14ac:dyDescent="0.3">
      <c r="B51784" s="1"/>
      <c r="C51784" s="1"/>
      <c r="G51784" s="5"/>
    </row>
    <row r="51785" spans="2:7" x14ac:dyDescent="0.3">
      <c r="B51785" s="1"/>
      <c r="C51785" s="1"/>
      <c r="G51785" s="5"/>
    </row>
    <row r="51786" spans="2:7" x14ac:dyDescent="0.3">
      <c r="B51786" s="1"/>
      <c r="C51786" s="1"/>
      <c r="G51786" s="5"/>
    </row>
    <row r="51787" spans="2:7" x14ac:dyDescent="0.3">
      <c r="B51787" s="1"/>
      <c r="C51787" s="1"/>
      <c r="G51787" s="5"/>
    </row>
    <row r="51788" spans="2:7" x14ac:dyDescent="0.3">
      <c r="B51788" s="1"/>
      <c r="C51788" s="1"/>
      <c r="G51788" s="5"/>
    </row>
    <row r="51789" spans="2:7" x14ac:dyDescent="0.3">
      <c r="B51789" s="1"/>
      <c r="C51789" s="1"/>
      <c r="G51789" s="5"/>
    </row>
    <row r="51790" spans="2:7" x14ac:dyDescent="0.3">
      <c r="B51790" s="1"/>
      <c r="C51790" s="1"/>
      <c r="G51790" s="5"/>
    </row>
    <row r="51791" spans="2:7" x14ac:dyDescent="0.3">
      <c r="B51791" s="1"/>
      <c r="C51791" s="1"/>
      <c r="G51791" s="5"/>
    </row>
    <row r="51792" spans="2:7" x14ac:dyDescent="0.3">
      <c r="B51792" s="1"/>
      <c r="C51792" s="1"/>
      <c r="G51792" s="5"/>
    </row>
    <row r="51793" spans="2:7" x14ac:dyDescent="0.3">
      <c r="B51793" s="1"/>
      <c r="C51793" s="1"/>
      <c r="G51793" s="5"/>
    </row>
    <row r="51794" spans="2:7" x14ac:dyDescent="0.3">
      <c r="B51794" s="1"/>
      <c r="C51794" s="1"/>
      <c r="G51794" s="5"/>
    </row>
    <row r="51795" spans="2:7" x14ac:dyDescent="0.3">
      <c r="B51795" s="1"/>
      <c r="C51795" s="1"/>
      <c r="G51795" s="5"/>
    </row>
    <row r="51796" spans="2:7" x14ac:dyDescent="0.3">
      <c r="B51796" s="1"/>
      <c r="C51796" s="1"/>
      <c r="G51796" s="5"/>
    </row>
    <row r="51797" spans="2:7" x14ac:dyDescent="0.3">
      <c r="B51797" s="1"/>
      <c r="C51797" s="1"/>
      <c r="G51797" s="5"/>
    </row>
    <row r="51798" spans="2:7" x14ac:dyDescent="0.3">
      <c r="B51798" s="1"/>
      <c r="C51798" s="1"/>
      <c r="G51798" s="5"/>
    </row>
    <row r="51799" spans="2:7" x14ac:dyDescent="0.3">
      <c r="B51799" s="1"/>
      <c r="C51799" s="1"/>
      <c r="G51799" s="5"/>
    </row>
    <row r="51800" spans="2:7" x14ac:dyDescent="0.3">
      <c r="B51800" s="1"/>
      <c r="C51800" s="1"/>
      <c r="G51800" s="5"/>
    </row>
    <row r="51801" spans="2:7" x14ac:dyDescent="0.3">
      <c r="B51801" s="1"/>
      <c r="C51801" s="1"/>
      <c r="G51801" s="5"/>
    </row>
    <row r="51802" spans="2:7" x14ac:dyDescent="0.3">
      <c r="B51802" s="1"/>
      <c r="C51802" s="1"/>
      <c r="G51802" s="5"/>
    </row>
    <row r="51803" spans="2:7" x14ac:dyDescent="0.3">
      <c r="B51803" s="1"/>
      <c r="C51803" s="1"/>
      <c r="G51803" s="5"/>
    </row>
    <row r="51804" spans="2:7" x14ac:dyDescent="0.3">
      <c r="B51804" s="1"/>
      <c r="C51804" s="1"/>
      <c r="G51804" s="5"/>
    </row>
    <row r="51805" spans="2:7" x14ac:dyDescent="0.3">
      <c r="B51805" s="1"/>
      <c r="C51805" s="1"/>
      <c r="G51805" s="5"/>
    </row>
    <row r="51806" spans="2:7" x14ac:dyDescent="0.3">
      <c r="B51806" s="1"/>
      <c r="C51806" s="1"/>
      <c r="G51806" s="5"/>
    </row>
    <row r="51807" spans="2:7" x14ac:dyDescent="0.3">
      <c r="B51807" s="1"/>
      <c r="C51807" s="1"/>
      <c r="G51807" s="5"/>
    </row>
    <row r="51808" spans="2:7" x14ac:dyDescent="0.3">
      <c r="B51808" s="1"/>
      <c r="C51808" s="1"/>
      <c r="G51808" s="5"/>
    </row>
    <row r="51809" spans="2:7" x14ac:dyDescent="0.3">
      <c r="B51809" s="1"/>
      <c r="C51809" s="1"/>
      <c r="G51809" s="5"/>
    </row>
    <row r="51810" spans="2:7" x14ac:dyDescent="0.3">
      <c r="B51810" s="1"/>
      <c r="C51810" s="1"/>
      <c r="G51810" s="5"/>
    </row>
    <row r="51811" spans="2:7" x14ac:dyDescent="0.3">
      <c r="B51811" s="1"/>
      <c r="C51811" s="1"/>
      <c r="G51811" s="5"/>
    </row>
    <row r="51812" spans="2:7" x14ac:dyDescent="0.3">
      <c r="B51812" s="1"/>
      <c r="C51812" s="1"/>
      <c r="G51812" s="5"/>
    </row>
    <row r="51813" spans="2:7" x14ac:dyDescent="0.3">
      <c r="B51813" s="1"/>
      <c r="C51813" s="1"/>
      <c r="G51813" s="5"/>
    </row>
    <row r="51814" spans="2:7" x14ac:dyDescent="0.3">
      <c r="B51814" s="1"/>
      <c r="C51814" s="1"/>
      <c r="G51814" s="5"/>
    </row>
    <row r="51815" spans="2:7" x14ac:dyDescent="0.3">
      <c r="B51815" s="1"/>
      <c r="C51815" s="1"/>
      <c r="G51815" s="5"/>
    </row>
    <row r="51816" spans="2:7" x14ac:dyDescent="0.3">
      <c r="B51816" s="1"/>
      <c r="C51816" s="1"/>
      <c r="G51816" s="5"/>
    </row>
    <row r="51817" spans="2:7" x14ac:dyDescent="0.3">
      <c r="B51817" s="1"/>
      <c r="C51817" s="1"/>
      <c r="G51817" s="5"/>
    </row>
    <row r="51818" spans="2:7" x14ac:dyDescent="0.3">
      <c r="B51818" s="1"/>
      <c r="C51818" s="1"/>
      <c r="G51818" s="5"/>
    </row>
    <row r="51819" spans="2:7" x14ac:dyDescent="0.3">
      <c r="B51819" s="1"/>
      <c r="C51819" s="1"/>
      <c r="G51819" s="5"/>
    </row>
    <row r="51820" spans="2:7" x14ac:dyDescent="0.3">
      <c r="B51820" s="1"/>
      <c r="C51820" s="1"/>
      <c r="G51820" s="5"/>
    </row>
    <row r="51821" spans="2:7" x14ac:dyDescent="0.3">
      <c r="B51821" s="1"/>
      <c r="C51821" s="1"/>
      <c r="G51821" s="5"/>
    </row>
    <row r="51822" spans="2:7" x14ac:dyDescent="0.3">
      <c r="B51822" s="1"/>
      <c r="C51822" s="1"/>
      <c r="G51822" s="5"/>
    </row>
    <row r="51823" spans="2:7" x14ac:dyDescent="0.3">
      <c r="B51823" s="1"/>
      <c r="C51823" s="1"/>
      <c r="G51823" s="5"/>
    </row>
    <row r="51824" spans="2:7" x14ac:dyDescent="0.3">
      <c r="B51824" s="1"/>
      <c r="C51824" s="1"/>
      <c r="G51824" s="5"/>
    </row>
    <row r="51825" spans="2:7" x14ac:dyDescent="0.3">
      <c r="B51825" s="1"/>
      <c r="C51825" s="1"/>
      <c r="G51825" s="5"/>
    </row>
    <row r="51826" spans="2:7" x14ac:dyDescent="0.3">
      <c r="B51826" s="1"/>
      <c r="C51826" s="1"/>
      <c r="G51826" s="5"/>
    </row>
    <row r="51827" spans="2:7" x14ac:dyDescent="0.3">
      <c r="B51827" s="1"/>
      <c r="C51827" s="1"/>
      <c r="G51827" s="5"/>
    </row>
    <row r="51828" spans="2:7" x14ac:dyDescent="0.3">
      <c r="B51828" s="1"/>
      <c r="C51828" s="1"/>
      <c r="G51828" s="5"/>
    </row>
    <row r="51829" spans="2:7" x14ac:dyDescent="0.3">
      <c r="B51829" s="1"/>
      <c r="C51829" s="1"/>
      <c r="G51829" s="5"/>
    </row>
    <row r="51830" spans="2:7" x14ac:dyDescent="0.3">
      <c r="B51830" s="1"/>
      <c r="C51830" s="1"/>
      <c r="G51830" s="5"/>
    </row>
    <row r="51831" spans="2:7" x14ac:dyDescent="0.3">
      <c r="B51831" s="1"/>
      <c r="C51831" s="1"/>
      <c r="G51831" s="5"/>
    </row>
    <row r="51832" spans="2:7" x14ac:dyDescent="0.3">
      <c r="B51832" s="1"/>
      <c r="C51832" s="1"/>
      <c r="G51832" s="5"/>
    </row>
    <row r="51833" spans="2:7" x14ac:dyDescent="0.3">
      <c r="B51833" s="1"/>
      <c r="C51833" s="1"/>
      <c r="G51833" s="5"/>
    </row>
    <row r="51834" spans="2:7" x14ac:dyDescent="0.3">
      <c r="B51834" s="1"/>
      <c r="C51834" s="1"/>
      <c r="G51834" s="5"/>
    </row>
    <row r="51835" spans="2:7" x14ac:dyDescent="0.3">
      <c r="B51835" s="1"/>
      <c r="C51835" s="1"/>
      <c r="G51835" s="5"/>
    </row>
    <row r="51836" spans="2:7" x14ac:dyDescent="0.3">
      <c r="B51836" s="1"/>
      <c r="C51836" s="1"/>
      <c r="G51836" s="5"/>
    </row>
    <row r="51837" spans="2:7" x14ac:dyDescent="0.3">
      <c r="B51837" s="1"/>
      <c r="C51837" s="1"/>
      <c r="G51837" s="5"/>
    </row>
    <row r="51838" spans="2:7" x14ac:dyDescent="0.3">
      <c r="B51838" s="1"/>
      <c r="C51838" s="1"/>
      <c r="G51838" s="5"/>
    </row>
    <row r="51839" spans="2:7" x14ac:dyDescent="0.3">
      <c r="B51839" s="1"/>
      <c r="C51839" s="1"/>
      <c r="G51839" s="5"/>
    </row>
    <row r="51840" spans="2:7" x14ac:dyDescent="0.3">
      <c r="B51840" s="1"/>
      <c r="C51840" s="1"/>
      <c r="G51840" s="5"/>
    </row>
    <row r="51841" spans="2:7" x14ac:dyDescent="0.3">
      <c r="B51841" s="1"/>
      <c r="C51841" s="1"/>
      <c r="G51841" s="5"/>
    </row>
    <row r="51842" spans="2:7" x14ac:dyDescent="0.3">
      <c r="B51842" s="1"/>
      <c r="C51842" s="1"/>
      <c r="G51842" s="5"/>
    </row>
    <row r="51843" spans="2:7" x14ac:dyDescent="0.3">
      <c r="B51843" s="1"/>
      <c r="C51843" s="1"/>
      <c r="G51843" s="5"/>
    </row>
    <row r="51844" spans="2:7" x14ac:dyDescent="0.3">
      <c r="B51844" s="1"/>
      <c r="C51844" s="1"/>
      <c r="G51844" s="5"/>
    </row>
    <row r="51845" spans="2:7" x14ac:dyDescent="0.3">
      <c r="B51845" s="1"/>
      <c r="C51845" s="1"/>
      <c r="G51845" s="5"/>
    </row>
    <row r="51846" spans="2:7" x14ac:dyDescent="0.3">
      <c r="B51846" s="1"/>
      <c r="C51846" s="1"/>
      <c r="G51846" s="5"/>
    </row>
    <row r="51847" spans="2:7" x14ac:dyDescent="0.3">
      <c r="B51847" s="1"/>
      <c r="C51847" s="1"/>
      <c r="G51847" s="5"/>
    </row>
    <row r="51848" spans="2:7" x14ac:dyDescent="0.3">
      <c r="B51848" s="1"/>
      <c r="C51848" s="1"/>
      <c r="G51848" s="5"/>
    </row>
    <row r="51849" spans="2:7" x14ac:dyDescent="0.3">
      <c r="B51849" s="1"/>
      <c r="C51849" s="1"/>
      <c r="G51849" s="5"/>
    </row>
    <row r="51850" spans="2:7" x14ac:dyDescent="0.3">
      <c r="B51850" s="1"/>
      <c r="C51850" s="1"/>
      <c r="G51850" s="5"/>
    </row>
    <row r="51851" spans="2:7" x14ac:dyDescent="0.3">
      <c r="B51851" s="1"/>
      <c r="C51851" s="1"/>
      <c r="G51851" s="5"/>
    </row>
    <row r="51852" spans="2:7" x14ac:dyDescent="0.3">
      <c r="B51852" s="1"/>
      <c r="C51852" s="1"/>
      <c r="G51852" s="5"/>
    </row>
    <row r="51853" spans="2:7" x14ac:dyDescent="0.3">
      <c r="B51853" s="1"/>
      <c r="C51853" s="1"/>
      <c r="G51853" s="5"/>
    </row>
    <row r="51854" spans="2:7" x14ac:dyDescent="0.3">
      <c r="B51854" s="1"/>
      <c r="C51854" s="1"/>
      <c r="G51854" s="5"/>
    </row>
    <row r="51855" spans="2:7" x14ac:dyDescent="0.3">
      <c r="B51855" s="1"/>
      <c r="C51855" s="1"/>
      <c r="G51855" s="5"/>
    </row>
    <row r="51856" spans="2:7" x14ac:dyDescent="0.3">
      <c r="B51856" s="1"/>
      <c r="C51856" s="1"/>
      <c r="G51856" s="5"/>
    </row>
    <row r="51857" spans="2:7" x14ac:dyDescent="0.3">
      <c r="B51857" s="1"/>
      <c r="C51857" s="1"/>
      <c r="G51857" s="5"/>
    </row>
    <row r="51858" spans="2:7" x14ac:dyDescent="0.3">
      <c r="B51858" s="1"/>
      <c r="C51858" s="1"/>
      <c r="G51858" s="5"/>
    </row>
    <row r="51859" spans="2:7" x14ac:dyDescent="0.3">
      <c r="B51859" s="1"/>
      <c r="C51859" s="1"/>
      <c r="G51859" s="5"/>
    </row>
    <row r="51860" spans="2:7" x14ac:dyDescent="0.3">
      <c r="B51860" s="1"/>
      <c r="C51860" s="1"/>
      <c r="G51860" s="5"/>
    </row>
    <row r="51861" spans="2:7" x14ac:dyDescent="0.3">
      <c r="B51861" s="1"/>
      <c r="C51861" s="1"/>
      <c r="G51861" s="5"/>
    </row>
    <row r="51862" spans="2:7" x14ac:dyDescent="0.3">
      <c r="B51862" s="1"/>
      <c r="C51862" s="1"/>
      <c r="G51862" s="5"/>
    </row>
    <row r="51863" spans="2:7" x14ac:dyDescent="0.3">
      <c r="B51863" s="1"/>
      <c r="C51863" s="1"/>
      <c r="G51863" s="5"/>
    </row>
    <row r="51864" spans="2:7" x14ac:dyDescent="0.3">
      <c r="B51864" s="1"/>
      <c r="C51864" s="1"/>
      <c r="G51864" s="5"/>
    </row>
    <row r="51865" spans="2:7" x14ac:dyDescent="0.3">
      <c r="B51865" s="1"/>
      <c r="C51865" s="1"/>
      <c r="G51865" s="5"/>
    </row>
    <row r="51866" spans="2:7" x14ac:dyDescent="0.3">
      <c r="B51866" s="1"/>
      <c r="C51866" s="1"/>
      <c r="G51866" s="5"/>
    </row>
    <row r="51867" spans="2:7" x14ac:dyDescent="0.3">
      <c r="B51867" s="1"/>
      <c r="C51867" s="1"/>
      <c r="G51867" s="5"/>
    </row>
    <row r="51868" spans="2:7" x14ac:dyDescent="0.3">
      <c r="B51868" s="1"/>
      <c r="C51868" s="1"/>
      <c r="G51868" s="5"/>
    </row>
    <row r="51869" spans="2:7" x14ac:dyDescent="0.3">
      <c r="B51869" s="1"/>
      <c r="C51869" s="1"/>
      <c r="G51869" s="5"/>
    </row>
    <row r="51870" spans="2:7" x14ac:dyDescent="0.3">
      <c r="B51870" s="1"/>
      <c r="C51870" s="1"/>
      <c r="G51870" s="5"/>
    </row>
    <row r="51871" spans="2:7" x14ac:dyDescent="0.3">
      <c r="B51871" s="1"/>
      <c r="C51871" s="1"/>
      <c r="G51871" s="5"/>
    </row>
    <row r="51872" spans="2:7" x14ac:dyDescent="0.3">
      <c r="B51872" s="1"/>
      <c r="C51872" s="1"/>
      <c r="G51872" s="5"/>
    </row>
    <row r="51873" spans="2:7" x14ac:dyDescent="0.3">
      <c r="B51873" s="1"/>
      <c r="C51873" s="1"/>
      <c r="G51873" s="5"/>
    </row>
    <row r="51874" spans="2:7" x14ac:dyDescent="0.3">
      <c r="B51874" s="1"/>
      <c r="C51874" s="1"/>
      <c r="G51874" s="5"/>
    </row>
    <row r="51875" spans="2:7" x14ac:dyDescent="0.3">
      <c r="B51875" s="1"/>
      <c r="C51875" s="1"/>
      <c r="G51875" s="5"/>
    </row>
    <row r="51876" spans="2:7" x14ac:dyDescent="0.3">
      <c r="B51876" s="1"/>
      <c r="C51876" s="1"/>
      <c r="G51876" s="5"/>
    </row>
    <row r="51877" spans="2:7" x14ac:dyDescent="0.3">
      <c r="B51877" s="1"/>
      <c r="C51877" s="1"/>
      <c r="G51877" s="5"/>
    </row>
    <row r="51878" spans="2:7" x14ac:dyDescent="0.3">
      <c r="B51878" s="1"/>
      <c r="C51878" s="1"/>
      <c r="G51878" s="5"/>
    </row>
    <row r="51879" spans="2:7" x14ac:dyDescent="0.3">
      <c r="B51879" s="1"/>
      <c r="C51879" s="1"/>
      <c r="G51879" s="5"/>
    </row>
    <row r="51880" spans="2:7" x14ac:dyDescent="0.3">
      <c r="B51880" s="1"/>
      <c r="C51880" s="1"/>
      <c r="G51880" s="5"/>
    </row>
    <row r="51881" spans="2:7" x14ac:dyDescent="0.3">
      <c r="B51881" s="1"/>
      <c r="C51881" s="1"/>
      <c r="G51881" s="5"/>
    </row>
    <row r="51882" spans="2:7" x14ac:dyDescent="0.3">
      <c r="B51882" s="1"/>
      <c r="C51882" s="1"/>
      <c r="G51882" s="5"/>
    </row>
    <row r="51883" spans="2:7" x14ac:dyDescent="0.3">
      <c r="B51883" s="1"/>
      <c r="C51883" s="1"/>
      <c r="G51883" s="5"/>
    </row>
    <row r="51884" spans="2:7" x14ac:dyDescent="0.3">
      <c r="B51884" s="1"/>
      <c r="C51884" s="1"/>
      <c r="G51884" s="5"/>
    </row>
    <row r="51885" spans="2:7" x14ac:dyDescent="0.3">
      <c r="B51885" s="1"/>
      <c r="C51885" s="1"/>
      <c r="G51885" s="5"/>
    </row>
    <row r="51886" spans="2:7" x14ac:dyDescent="0.3">
      <c r="B51886" s="1"/>
      <c r="C51886" s="1"/>
      <c r="G51886" s="5"/>
    </row>
    <row r="51887" spans="2:7" x14ac:dyDescent="0.3">
      <c r="B51887" s="1"/>
      <c r="C51887" s="1"/>
      <c r="G51887" s="5"/>
    </row>
    <row r="51888" spans="2:7" x14ac:dyDescent="0.3">
      <c r="B51888" s="1"/>
      <c r="C51888" s="1"/>
      <c r="G51888" s="5"/>
    </row>
    <row r="51889" spans="2:7" x14ac:dyDescent="0.3">
      <c r="B51889" s="1"/>
      <c r="C51889" s="1"/>
      <c r="G51889" s="5"/>
    </row>
    <row r="51890" spans="2:7" x14ac:dyDescent="0.3">
      <c r="B51890" s="1"/>
      <c r="C51890" s="1"/>
      <c r="G51890" s="5"/>
    </row>
    <row r="51891" spans="2:7" x14ac:dyDescent="0.3">
      <c r="B51891" s="1"/>
      <c r="C51891" s="1"/>
      <c r="G51891" s="5"/>
    </row>
    <row r="51892" spans="2:7" x14ac:dyDescent="0.3">
      <c r="B51892" s="1"/>
      <c r="C51892" s="1"/>
      <c r="G51892" s="5"/>
    </row>
    <row r="51893" spans="2:7" x14ac:dyDescent="0.3">
      <c r="B51893" s="1"/>
      <c r="C51893" s="1"/>
      <c r="G51893" s="5"/>
    </row>
    <row r="51894" spans="2:7" x14ac:dyDescent="0.3">
      <c r="B51894" s="1"/>
      <c r="C51894" s="1"/>
      <c r="G51894" s="5"/>
    </row>
    <row r="51895" spans="2:7" x14ac:dyDescent="0.3">
      <c r="B51895" s="1"/>
      <c r="C51895" s="1"/>
      <c r="G51895" s="5"/>
    </row>
    <row r="51896" spans="2:7" x14ac:dyDescent="0.3">
      <c r="B51896" s="1"/>
      <c r="C51896" s="1"/>
      <c r="G51896" s="5"/>
    </row>
    <row r="51897" spans="2:7" x14ac:dyDescent="0.3">
      <c r="B51897" s="1"/>
      <c r="C51897" s="1"/>
      <c r="G51897" s="5"/>
    </row>
    <row r="51898" spans="2:7" x14ac:dyDescent="0.3">
      <c r="B51898" s="1"/>
      <c r="C51898" s="1"/>
      <c r="G51898" s="5"/>
    </row>
    <row r="51899" spans="2:7" x14ac:dyDescent="0.3">
      <c r="B51899" s="1"/>
      <c r="C51899" s="1"/>
      <c r="G51899" s="5"/>
    </row>
    <row r="51900" spans="2:7" x14ac:dyDescent="0.3">
      <c r="B51900" s="1"/>
      <c r="C51900" s="1"/>
      <c r="G51900" s="5"/>
    </row>
    <row r="51901" spans="2:7" x14ac:dyDescent="0.3">
      <c r="B51901" s="1"/>
      <c r="C51901" s="1"/>
      <c r="G51901" s="5"/>
    </row>
    <row r="51902" spans="2:7" x14ac:dyDescent="0.3">
      <c r="B51902" s="1"/>
      <c r="C51902" s="1"/>
      <c r="G51902" s="5"/>
    </row>
    <row r="51903" spans="2:7" x14ac:dyDescent="0.3">
      <c r="B51903" s="1"/>
      <c r="C51903" s="1"/>
      <c r="G51903" s="5"/>
    </row>
    <row r="51904" spans="2:7" x14ac:dyDescent="0.3">
      <c r="B51904" s="1"/>
      <c r="C51904" s="1"/>
      <c r="G51904" s="5"/>
    </row>
    <row r="51905" spans="2:7" x14ac:dyDescent="0.3">
      <c r="B51905" s="1"/>
      <c r="C51905" s="1"/>
      <c r="G51905" s="5"/>
    </row>
    <row r="51906" spans="2:7" x14ac:dyDescent="0.3">
      <c r="B51906" s="1"/>
      <c r="C51906" s="1"/>
      <c r="G51906" s="5"/>
    </row>
    <row r="51907" spans="2:7" x14ac:dyDescent="0.3">
      <c r="B51907" s="1"/>
      <c r="C51907" s="1"/>
      <c r="G51907" s="5"/>
    </row>
    <row r="51908" spans="2:7" x14ac:dyDescent="0.3">
      <c r="B51908" s="1"/>
      <c r="C51908" s="1"/>
      <c r="G51908" s="5"/>
    </row>
    <row r="51909" spans="2:7" x14ac:dyDescent="0.3">
      <c r="B51909" s="1"/>
      <c r="C51909" s="1"/>
      <c r="G51909" s="5"/>
    </row>
    <row r="51910" spans="2:7" x14ac:dyDescent="0.3">
      <c r="B51910" s="1"/>
      <c r="C51910" s="1"/>
      <c r="G51910" s="5"/>
    </row>
    <row r="51911" spans="2:7" x14ac:dyDescent="0.3">
      <c r="B51911" s="1"/>
      <c r="C51911" s="1"/>
      <c r="G51911" s="5"/>
    </row>
    <row r="51912" spans="2:7" x14ac:dyDescent="0.3">
      <c r="B51912" s="1"/>
      <c r="C51912" s="1"/>
      <c r="G51912" s="5"/>
    </row>
    <row r="51913" spans="2:7" x14ac:dyDescent="0.3">
      <c r="B51913" s="1"/>
      <c r="C51913" s="1"/>
      <c r="G51913" s="5"/>
    </row>
    <row r="51914" spans="2:7" x14ac:dyDescent="0.3">
      <c r="B51914" s="1"/>
      <c r="C51914" s="1"/>
      <c r="G51914" s="5"/>
    </row>
    <row r="51915" spans="2:7" x14ac:dyDescent="0.3">
      <c r="B51915" s="1"/>
      <c r="C51915" s="1"/>
      <c r="G51915" s="5"/>
    </row>
    <row r="51916" spans="2:7" x14ac:dyDescent="0.3">
      <c r="B51916" s="1"/>
      <c r="C51916" s="1"/>
      <c r="G51916" s="5"/>
    </row>
    <row r="51917" spans="2:7" x14ac:dyDescent="0.3">
      <c r="B51917" s="1"/>
      <c r="C51917" s="1"/>
      <c r="G51917" s="5"/>
    </row>
    <row r="51918" spans="2:7" x14ac:dyDescent="0.3">
      <c r="B51918" s="1"/>
      <c r="C51918" s="1"/>
      <c r="G51918" s="5"/>
    </row>
    <row r="51919" spans="2:7" x14ac:dyDescent="0.3">
      <c r="B51919" s="1"/>
      <c r="C51919" s="1"/>
      <c r="G51919" s="5"/>
    </row>
    <row r="51920" spans="2:7" x14ac:dyDescent="0.3">
      <c r="B51920" s="1"/>
      <c r="C51920" s="1"/>
      <c r="G51920" s="5"/>
    </row>
    <row r="51921" spans="2:7" x14ac:dyDescent="0.3">
      <c r="B51921" s="1"/>
      <c r="C51921" s="1"/>
      <c r="G51921" s="5"/>
    </row>
    <row r="51922" spans="2:7" x14ac:dyDescent="0.3">
      <c r="B51922" s="1"/>
      <c r="C51922" s="1"/>
      <c r="G51922" s="5"/>
    </row>
    <row r="51923" spans="2:7" x14ac:dyDescent="0.3">
      <c r="B51923" s="1"/>
      <c r="C51923" s="1"/>
      <c r="G51923" s="5"/>
    </row>
    <row r="51924" spans="2:7" x14ac:dyDescent="0.3">
      <c r="B51924" s="1"/>
      <c r="C51924" s="1"/>
      <c r="G51924" s="5"/>
    </row>
    <row r="51925" spans="2:7" x14ac:dyDescent="0.3">
      <c r="B51925" s="1"/>
      <c r="C51925" s="1"/>
      <c r="G51925" s="5"/>
    </row>
    <row r="51926" spans="2:7" x14ac:dyDescent="0.3">
      <c r="B51926" s="1"/>
      <c r="C51926" s="1"/>
      <c r="G51926" s="5"/>
    </row>
    <row r="51927" spans="2:7" x14ac:dyDescent="0.3">
      <c r="B51927" s="1"/>
      <c r="C51927" s="1"/>
      <c r="G51927" s="5"/>
    </row>
    <row r="51928" spans="2:7" x14ac:dyDescent="0.3">
      <c r="B51928" s="1"/>
      <c r="C51928" s="1"/>
      <c r="G51928" s="5"/>
    </row>
    <row r="51929" spans="2:7" x14ac:dyDescent="0.3">
      <c r="B51929" s="1"/>
      <c r="C51929" s="1"/>
      <c r="G51929" s="5"/>
    </row>
    <row r="51930" spans="2:7" x14ac:dyDescent="0.3">
      <c r="B51930" s="1"/>
      <c r="C51930" s="1"/>
      <c r="G51930" s="5"/>
    </row>
    <row r="51931" spans="2:7" x14ac:dyDescent="0.3">
      <c r="B51931" s="1"/>
      <c r="C51931" s="1"/>
      <c r="G51931" s="5"/>
    </row>
    <row r="51932" spans="2:7" x14ac:dyDescent="0.3">
      <c r="B51932" s="1"/>
      <c r="C51932" s="1"/>
      <c r="G51932" s="5"/>
    </row>
    <row r="51933" spans="2:7" x14ac:dyDescent="0.3">
      <c r="B51933" s="1"/>
      <c r="C51933" s="1"/>
      <c r="G51933" s="5"/>
    </row>
    <row r="51934" spans="2:7" x14ac:dyDescent="0.3">
      <c r="B51934" s="1"/>
      <c r="C51934" s="1"/>
      <c r="G51934" s="5"/>
    </row>
    <row r="51935" spans="2:7" x14ac:dyDescent="0.3">
      <c r="B51935" s="1"/>
      <c r="C51935" s="1"/>
      <c r="G51935" s="5"/>
    </row>
    <row r="51936" spans="2:7" x14ac:dyDescent="0.3">
      <c r="B51936" s="1"/>
      <c r="C51936" s="1"/>
      <c r="G51936" s="5"/>
    </row>
    <row r="51937" spans="2:7" x14ac:dyDescent="0.3">
      <c r="B51937" s="1"/>
      <c r="C51937" s="1"/>
      <c r="G51937" s="5"/>
    </row>
    <row r="51938" spans="2:7" x14ac:dyDescent="0.3">
      <c r="B51938" s="1"/>
      <c r="C51938" s="1"/>
      <c r="G51938" s="5"/>
    </row>
    <row r="51939" spans="2:7" x14ac:dyDescent="0.3">
      <c r="B51939" s="1"/>
      <c r="C51939" s="1"/>
      <c r="G51939" s="5"/>
    </row>
    <row r="51940" spans="2:7" x14ac:dyDescent="0.3">
      <c r="B51940" s="1"/>
      <c r="C51940" s="1"/>
      <c r="G51940" s="5"/>
    </row>
    <row r="51941" spans="2:7" x14ac:dyDescent="0.3">
      <c r="B51941" s="1"/>
      <c r="C51941" s="1"/>
      <c r="G51941" s="5"/>
    </row>
    <row r="51942" spans="2:7" x14ac:dyDescent="0.3">
      <c r="B51942" s="1"/>
      <c r="C51942" s="1"/>
      <c r="G51942" s="5"/>
    </row>
    <row r="51943" spans="2:7" x14ac:dyDescent="0.3">
      <c r="B51943" s="1"/>
      <c r="C51943" s="1"/>
      <c r="G51943" s="5"/>
    </row>
    <row r="51944" spans="2:7" x14ac:dyDescent="0.3">
      <c r="B51944" s="1"/>
      <c r="C51944" s="1"/>
      <c r="G51944" s="5"/>
    </row>
    <row r="51945" spans="2:7" x14ac:dyDescent="0.3">
      <c r="B51945" s="1"/>
      <c r="C51945" s="1"/>
      <c r="G51945" s="5"/>
    </row>
    <row r="51946" spans="2:7" x14ac:dyDescent="0.3">
      <c r="B51946" s="1"/>
      <c r="C51946" s="1"/>
      <c r="G51946" s="5"/>
    </row>
    <row r="51947" spans="2:7" x14ac:dyDescent="0.3">
      <c r="B51947" s="1"/>
      <c r="C51947" s="1"/>
      <c r="G51947" s="5"/>
    </row>
    <row r="51948" spans="2:7" x14ac:dyDescent="0.3">
      <c r="B51948" s="1"/>
      <c r="C51948" s="1"/>
      <c r="G51948" s="5"/>
    </row>
    <row r="51949" spans="2:7" x14ac:dyDescent="0.3">
      <c r="B51949" s="1"/>
      <c r="C51949" s="1"/>
      <c r="G51949" s="5"/>
    </row>
    <row r="51950" spans="2:7" x14ac:dyDescent="0.3">
      <c r="B51950" s="1"/>
      <c r="C51950" s="1"/>
      <c r="G51950" s="5"/>
    </row>
    <row r="51951" spans="2:7" x14ac:dyDescent="0.3">
      <c r="B51951" s="1"/>
      <c r="C51951" s="1"/>
      <c r="G51951" s="5"/>
    </row>
    <row r="51952" spans="2:7" x14ac:dyDescent="0.3">
      <c r="B51952" s="1"/>
      <c r="C51952" s="1"/>
      <c r="G51952" s="5"/>
    </row>
    <row r="51953" spans="2:7" x14ac:dyDescent="0.3">
      <c r="B51953" s="1"/>
      <c r="C51953" s="1"/>
      <c r="G51953" s="5"/>
    </row>
    <row r="51954" spans="2:7" x14ac:dyDescent="0.3">
      <c r="B51954" s="1"/>
      <c r="C51954" s="1"/>
      <c r="G51954" s="5"/>
    </row>
    <row r="51955" spans="2:7" x14ac:dyDescent="0.3">
      <c r="B51955" s="1"/>
      <c r="C51955" s="1"/>
      <c r="G51955" s="5"/>
    </row>
    <row r="51956" spans="2:7" x14ac:dyDescent="0.3">
      <c r="B51956" s="1"/>
      <c r="C51956" s="1"/>
      <c r="G51956" s="5"/>
    </row>
    <row r="51957" spans="2:7" x14ac:dyDescent="0.3">
      <c r="B51957" s="1"/>
      <c r="C51957" s="1"/>
      <c r="G51957" s="5"/>
    </row>
    <row r="51958" spans="2:7" x14ac:dyDescent="0.3">
      <c r="B51958" s="1"/>
      <c r="C51958" s="1"/>
      <c r="G51958" s="5"/>
    </row>
    <row r="51959" spans="2:7" x14ac:dyDescent="0.3">
      <c r="B51959" s="1"/>
      <c r="C51959" s="1"/>
      <c r="G51959" s="5"/>
    </row>
    <row r="51960" spans="2:7" x14ac:dyDescent="0.3">
      <c r="B51960" s="1"/>
      <c r="C51960" s="1"/>
      <c r="G51960" s="5"/>
    </row>
    <row r="51961" spans="2:7" x14ac:dyDescent="0.3">
      <c r="B51961" s="1"/>
      <c r="C51961" s="1"/>
      <c r="G51961" s="5"/>
    </row>
    <row r="51962" spans="2:7" x14ac:dyDescent="0.3">
      <c r="B51962" s="1"/>
      <c r="C51962" s="1"/>
      <c r="G51962" s="5"/>
    </row>
    <row r="51963" spans="2:7" x14ac:dyDescent="0.3">
      <c r="B51963" s="1"/>
      <c r="C51963" s="1"/>
      <c r="G51963" s="5"/>
    </row>
    <row r="51964" spans="2:7" x14ac:dyDescent="0.3">
      <c r="B51964" s="1"/>
      <c r="C51964" s="1"/>
      <c r="G51964" s="5"/>
    </row>
    <row r="51965" spans="2:7" x14ac:dyDescent="0.3">
      <c r="B51965" s="1"/>
      <c r="C51965" s="1"/>
      <c r="G51965" s="5"/>
    </row>
    <row r="51966" spans="2:7" x14ac:dyDescent="0.3">
      <c r="B51966" s="1"/>
      <c r="C51966" s="1"/>
      <c r="G51966" s="5"/>
    </row>
    <row r="51967" spans="2:7" x14ac:dyDescent="0.3">
      <c r="B51967" s="1"/>
      <c r="C51967" s="1"/>
      <c r="G51967" s="5"/>
    </row>
    <row r="51968" spans="2:7" x14ac:dyDescent="0.3">
      <c r="B51968" s="1"/>
      <c r="C51968" s="1"/>
      <c r="G51968" s="5"/>
    </row>
    <row r="51969" spans="2:7" x14ac:dyDescent="0.3">
      <c r="B51969" s="1"/>
      <c r="C51969" s="1"/>
      <c r="G51969" s="5"/>
    </row>
    <row r="51970" spans="2:7" x14ac:dyDescent="0.3">
      <c r="B51970" s="1"/>
      <c r="C51970" s="1"/>
      <c r="G51970" s="5"/>
    </row>
    <row r="51971" spans="2:7" x14ac:dyDescent="0.3">
      <c r="B51971" s="1"/>
      <c r="C51971" s="1"/>
      <c r="G51971" s="5"/>
    </row>
    <row r="51972" spans="2:7" x14ac:dyDescent="0.3">
      <c r="B51972" s="1"/>
      <c r="C51972" s="1"/>
      <c r="G51972" s="5"/>
    </row>
    <row r="51973" spans="2:7" x14ac:dyDescent="0.3">
      <c r="B51973" s="1"/>
      <c r="C51973" s="1"/>
      <c r="G51973" s="5"/>
    </row>
    <row r="51974" spans="2:7" x14ac:dyDescent="0.3">
      <c r="B51974" s="1"/>
      <c r="C51974" s="1"/>
      <c r="G51974" s="5"/>
    </row>
    <row r="51975" spans="2:7" x14ac:dyDescent="0.3">
      <c r="B51975" s="1"/>
      <c r="C51975" s="1"/>
      <c r="G51975" s="5"/>
    </row>
    <row r="51976" spans="2:7" x14ac:dyDescent="0.3">
      <c r="B51976" s="1"/>
      <c r="C51976" s="1"/>
      <c r="G51976" s="5"/>
    </row>
    <row r="51977" spans="2:7" x14ac:dyDescent="0.3">
      <c r="B51977" s="1"/>
      <c r="C51977" s="1"/>
      <c r="G51977" s="5"/>
    </row>
    <row r="51978" spans="2:7" x14ac:dyDescent="0.3">
      <c r="B51978" s="1"/>
      <c r="C51978" s="1"/>
      <c r="G51978" s="5"/>
    </row>
    <row r="51979" spans="2:7" x14ac:dyDescent="0.3">
      <c r="B51979" s="1"/>
      <c r="C51979" s="1"/>
      <c r="G51979" s="5"/>
    </row>
    <row r="51980" spans="2:7" x14ac:dyDescent="0.3">
      <c r="B51980" s="1"/>
      <c r="C51980" s="1"/>
      <c r="G51980" s="5"/>
    </row>
    <row r="51981" spans="2:7" x14ac:dyDescent="0.3">
      <c r="B51981" s="1"/>
      <c r="C51981" s="1"/>
      <c r="G51981" s="5"/>
    </row>
    <row r="51982" spans="2:7" x14ac:dyDescent="0.3">
      <c r="B51982" s="1"/>
      <c r="C51982" s="1"/>
      <c r="G51982" s="5"/>
    </row>
    <row r="51983" spans="2:7" x14ac:dyDescent="0.3">
      <c r="B51983" s="1"/>
      <c r="C51983" s="1"/>
      <c r="G51983" s="5"/>
    </row>
    <row r="51984" spans="2:7" x14ac:dyDescent="0.3">
      <c r="B51984" s="1"/>
      <c r="C51984" s="1"/>
      <c r="G51984" s="5"/>
    </row>
    <row r="51985" spans="2:7" x14ac:dyDescent="0.3">
      <c r="B51985" s="1"/>
      <c r="C51985" s="1"/>
      <c r="G51985" s="5"/>
    </row>
    <row r="51986" spans="2:7" x14ac:dyDescent="0.3">
      <c r="B51986" s="1"/>
      <c r="C51986" s="1"/>
      <c r="G51986" s="5"/>
    </row>
    <row r="51987" spans="2:7" x14ac:dyDescent="0.3">
      <c r="B51987" s="1"/>
      <c r="C51987" s="1"/>
      <c r="G51987" s="5"/>
    </row>
    <row r="51988" spans="2:7" x14ac:dyDescent="0.3">
      <c r="B51988" s="1"/>
      <c r="C51988" s="1"/>
      <c r="G51988" s="5"/>
    </row>
    <row r="51989" spans="2:7" x14ac:dyDescent="0.3">
      <c r="B51989" s="1"/>
      <c r="C51989" s="1"/>
      <c r="G51989" s="5"/>
    </row>
    <row r="51990" spans="2:7" x14ac:dyDescent="0.3">
      <c r="B51990" s="1"/>
      <c r="C51990" s="1"/>
      <c r="G51990" s="5"/>
    </row>
    <row r="51991" spans="2:7" x14ac:dyDescent="0.3">
      <c r="B51991" s="1"/>
      <c r="C51991" s="1"/>
      <c r="G51991" s="5"/>
    </row>
    <row r="51992" spans="2:7" x14ac:dyDescent="0.3">
      <c r="B51992" s="1"/>
      <c r="C51992" s="1"/>
      <c r="G51992" s="5"/>
    </row>
    <row r="51993" spans="2:7" x14ac:dyDescent="0.3">
      <c r="B51993" s="1"/>
      <c r="C51993" s="1"/>
      <c r="G51993" s="5"/>
    </row>
    <row r="51994" spans="2:7" x14ac:dyDescent="0.3">
      <c r="B51994" s="1"/>
      <c r="C51994" s="1"/>
      <c r="G51994" s="5"/>
    </row>
    <row r="51995" spans="2:7" x14ac:dyDescent="0.3">
      <c r="B51995" s="1"/>
      <c r="C51995" s="1"/>
      <c r="G51995" s="5"/>
    </row>
    <row r="51996" spans="2:7" x14ac:dyDescent="0.3">
      <c r="B51996" s="1"/>
      <c r="C51996" s="1"/>
      <c r="G51996" s="5"/>
    </row>
    <row r="51997" spans="2:7" x14ac:dyDescent="0.3">
      <c r="B51997" s="1"/>
      <c r="C51997" s="1"/>
      <c r="G51997" s="5"/>
    </row>
    <row r="51998" spans="2:7" x14ac:dyDescent="0.3">
      <c r="B51998" s="1"/>
      <c r="C51998" s="1"/>
      <c r="G51998" s="5"/>
    </row>
    <row r="51999" spans="2:7" x14ac:dyDescent="0.3">
      <c r="B51999" s="1"/>
      <c r="C51999" s="1"/>
      <c r="G51999" s="5"/>
    </row>
    <row r="52000" spans="2:7" x14ac:dyDescent="0.3">
      <c r="B52000" s="1"/>
      <c r="C52000" s="1"/>
      <c r="G52000" s="5"/>
    </row>
    <row r="52001" spans="2:7" x14ac:dyDescent="0.3">
      <c r="B52001" s="1"/>
      <c r="C52001" s="1"/>
      <c r="G52001" s="5"/>
    </row>
    <row r="52002" spans="2:7" x14ac:dyDescent="0.3">
      <c r="B52002" s="1"/>
      <c r="C52002" s="1"/>
      <c r="G52002" s="5"/>
    </row>
    <row r="52003" spans="2:7" x14ac:dyDescent="0.3">
      <c r="B52003" s="1"/>
      <c r="C52003" s="1"/>
      <c r="G52003" s="5"/>
    </row>
    <row r="52004" spans="2:7" x14ac:dyDescent="0.3">
      <c r="B52004" s="1"/>
      <c r="C52004" s="1"/>
      <c r="G52004" s="5"/>
    </row>
    <row r="52005" spans="2:7" x14ac:dyDescent="0.3">
      <c r="B52005" s="1"/>
      <c r="C52005" s="1"/>
      <c r="G52005" s="5"/>
    </row>
    <row r="52006" spans="2:7" x14ac:dyDescent="0.3">
      <c r="B52006" s="1"/>
      <c r="C52006" s="1"/>
      <c r="G52006" s="5"/>
    </row>
    <row r="52007" spans="2:7" x14ac:dyDescent="0.3">
      <c r="B52007" s="1"/>
      <c r="C52007" s="1"/>
      <c r="G52007" s="5"/>
    </row>
    <row r="52008" spans="2:7" x14ac:dyDescent="0.3">
      <c r="B52008" s="1"/>
      <c r="C52008" s="1"/>
      <c r="G52008" s="5"/>
    </row>
    <row r="52009" spans="2:7" x14ac:dyDescent="0.3">
      <c r="B52009" s="1"/>
      <c r="C52009" s="1"/>
      <c r="G52009" s="5"/>
    </row>
    <row r="52010" spans="2:7" x14ac:dyDescent="0.3">
      <c r="B52010" s="1"/>
      <c r="C52010" s="1"/>
      <c r="G52010" s="5"/>
    </row>
    <row r="52011" spans="2:7" x14ac:dyDescent="0.3">
      <c r="B52011" s="1"/>
      <c r="C52011" s="1"/>
      <c r="G52011" s="5"/>
    </row>
    <row r="52012" spans="2:7" x14ac:dyDescent="0.3">
      <c r="B52012" s="1"/>
      <c r="C52012" s="1"/>
      <c r="G52012" s="5"/>
    </row>
    <row r="52013" spans="2:7" x14ac:dyDescent="0.3">
      <c r="B52013" s="1"/>
      <c r="C52013" s="1"/>
      <c r="G52013" s="5"/>
    </row>
    <row r="52014" spans="2:7" x14ac:dyDescent="0.3">
      <c r="B52014" s="1"/>
      <c r="C52014" s="1"/>
      <c r="G52014" s="5"/>
    </row>
    <row r="52015" spans="2:7" x14ac:dyDescent="0.3">
      <c r="B52015" s="1"/>
      <c r="C52015" s="1"/>
      <c r="G52015" s="5"/>
    </row>
    <row r="52016" spans="2:7" x14ac:dyDescent="0.3">
      <c r="B52016" s="1"/>
      <c r="C52016" s="1"/>
      <c r="G52016" s="5"/>
    </row>
    <row r="52017" spans="2:7" x14ac:dyDescent="0.3">
      <c r="B52017" s="1"/>
      <c r="C52017" s="1"/>
      <c r="G52017" s="5"/>
    </row>
    <row r="52018" spans="2:7" x14ac:dyDescent="0.3">
      <c r="B52018" s="1"/>
      <c r="C52018" s="1"/>
      <c r="G52018" s="5"/>
    </row>
    <row r="52019" spans="2:7" x14ac:dyDescent="0.3">
      <c r="B52019" s="1"/>
      <c r="C52019" s="1"/>
      <c r="G52019" s="5"/>
    </row>
    <row r="52020" spans="2:7" x14ac:dyDescent="0.3">
      <c r="B52020" s="1"/>
      <c r="C52020" s="1"/>
      <c r="G52020" s="5"/>
    </row>
    <row r="52021" spans="2:7" x14ac:dyDescent="0.3">
      <c r="B52021" s="1"/>
      <c r="C52021" s="1"/>
      <c r="G52021" s="5"/>
    </row>
    <row r="52022" spans="2:7" x14ac:dyDescent="0.3">
      <c r="B52022" s="1"/>
      <c r="C52022" s="1"/>
      <c r="G52022" s="5"/>
    </row>
    <row r="52023" spans="2:7" x14ac:dyDescent="0.3">
      <c r="B52023" s="1"/>
      <c r="C52023" s="1"/>
      <c r="G52023" s="5"/>
    </row>
    <row r="52024" spans="2:7" x14ac:dyDescent="0.3">
      <c r="B52024" s="1"/>
      <c r="C52024" s="1"/>
      <c r="G52024" s="5"/>
    </row>
    <row r="52025" spans="2:7" x14ac:dyDescent="0.3">
      <c r="B52025" s="1"/>
      <c r="C52025" s="1"/>
      <c r="G52025" s="5"/>
    </row>
    <row r="52026" spans="2:7" x14ac:dyDescent="0.3">
      <c r="B52026" s="1"/>
      <c r="C52026" s="1"/>
      <c r="G52026" s="5"/>
    </row>
    <row r="52027" spans="2:7" x14ac:dyDescent="0.3">
      <c r="B52027" s="1"/>
      <c r="C52027" s="1"/>
      <c r="G52027" s="5"/>
    </row>
    <row r="52028" spans="2:7" x14ac:dyDescent="0.3">
      <c r="B52028" s="1"/>
      <c r="C52028" s="1"/>
      <c r="G52028" s="5"/>
    </row>
    <row r="52029" spans="2:7" x14ac:dyDescent="0.3">
      <c r="B52029" s="1"/>
      <c r="C52029" s="1"/>
      <c r="G52029" s="5"/>
    </row>
    <row r="52030" spans="2:7" x14ac:dyDescent="0.3">
      <c r="B52030" s="1"/>
      <c r="C52030" s="1"/>
      <c r="G52030" s="5"/>
    </row>
    <row r="52031" spans="2:7" x14ac:dyDescent="0.3">
      <c r="B52031" s="1"/>
      <c r="C52031" s="1"/>
      <c r="G52031" s="5"/>
    </row>
    <row r="52032" spans="2:7" x14ac:dyDescent="0.3">
      <c r="B52032" s="1"/>
      <c r="C52032" s="1"/>
      <c r="G52032" s="5"/>
    </row>
    <row r="52033" spans="2:7" x14ac:dyDescent="0.3">
      <c r="B52033" s="1"/>
      <c r="C52033" s="1"/>
      <c r="G52033" s="5"/>
    </row>
    <row r="52034" spans="2:7" x14ac:dyDescent="0.3">
      <c r="B52034" s="1"/>
      <c r="C52034" s="1"/>
      <c r="G52034" s="5"/>
    </row>
    <row r="52035" spans="2:7" x14ac:dyDescent="0.3">
      <c r="B52035" s="1"/>
      <c r="C52035" s="1"/>
      <c r="G52035" s="5"/>
    </row>
    <row r="52036" spans="2:7" x14ac:dyDescent="0.3">
      <c r="B52036" s="1"/>
      <c r="C52036" s="1"/>
      <c r="G52036" s="5"/>
    </row>
    <row r="52037" spans="2:7" x14ac:dyDescent="0.3">
      <c r="B52037" s="1"/>
      <c r="C52037" s="1"/>
      <c r="G52037" s="5"/>
    </row>
    <row r="52038" spans="2:7" x14ac:dyDescent="0.3">
      <c r="B52038" s="1"/>
      <c r="C52038" s="1"/>
      <c r="G52038" s="5"/>
    </row>
    <row r="52039" spans="2:7" x14ac:dyDescent="0.3">
      <c r="B52039" s="1"/>
      <c r="C52039" s="1"/>
      <c r="G52039" s="5"/>
    </row>
    <row r="52040" spans="2:7" x14ac:dyDescent="0.3">
      <c r="B52040" s="1"/>
      <c r="C52040" s="1"/>
      <c r="G52040" s="5"/>
    </row>
    <row r="52041" spans="2:7" x14ac:dyDescent="0.3">
      <c r="B52041" s="1"/>
      <c r="C52041" s="1"/>
      <c r="G52041" s="5"/>
    </row>
    <row r="52042" spans="2:7" x14ac:dyDescent="0.3">
      <c r="B52042" s="1"/>
      <c r="C52042" s="1"/>
      <c r="G52042" s="5"/>
    </row>
    <row r="52043" spans="2:7" x14ac:dyDescent="0.3">
      <c r="B52043" s="1"/>
      <c r="C52043" s="1"/>
      <c r="G52043" s="5"/>
    </row>
    <row r="52044" spans="2:7" x14ac:dyDescent="0.3">
      <c r="B52044" s="1"/>
      <c r="C52044" s="1"/>
      <c r="G52044" s="5"/>
    </row>
    <row r="52045" spans="2:7" x14ac:dyDescent="0.3">
      <c r="B52045" s="1"/>
      <c r="C52045" s="1"/>
      <c r="G52045" s="5"/>
    </row>
    <row r="52046" spans="2:7" x14ac:dyDescent="0.3">
      <c r="B52046" s="1"/>
      <c r="C52046" s="1"/>
      <c r="G52046" s="5"/>
    </row>
    <row r="52047" spans="2:7" x14ac:dyDescent="0.3">
      <c r="B52047" s="1"/>
      <c r="C52047" s="1"/>
      <c r="G52047" s="5"/>
    </row>
    <row r="52048" spans="2:7" x14ac:dyDescent="0.3">
      <c r="B52048" s="1"/>
      <c r="C52048" s="1"/>
      <c r="G52048" s="5"/>
    </row>
    <row r="52049" spans="2:7" x14ac:dyDescent="0.3">
      <c r="B52049" s="1"/>
      <c r="C52049" s="1"/>
      <c r="G52049" s="5"/>
    </row>
    <row r="52050" spans="2:7" x14ac:dyDescent="0.3">
      <c r="B52050" s="1"/>
      <c r="C52050" s="1"/>
      <c r="G52050" s="5"/>
    </row>
    <row r="52051" spans="2:7" x14ac:dyDescent="0.3">
      <c r="B52051" s="1"/>
      <c r="C52051" s="1"/>
      <c r="G52051" s="5"/>
    </row>
    <row r="52052" spans="2:7" x14ac:dyDescent="0.3">
      <c r="B52052" s="1"/>
      <c r="C52052" s="1"/>
      <c r="G52052" s="5"/>
    </row>
    <row r="52053" spans="2:7" x14ac:dyDescent="0.3">
      <c r="B52053" s="1"/>
      <c r="C52053" s="1"/>
      <c r="G52053" s="5"/>
    </row>
    <row r="52054" spans="2:7" x14ac:dyDescent="0.3">
      <c r="B52054" s="1"/>
      <c r="C52054" s="1"/>
      <c r="G52054" s="5"/>
    </row>
    <row r="52055" spans="2:7" x14ac:dyDescent="0.3">
      <c r="B52055" s="1"/>
      <c r="C52055" s="1"/>
      <c r="G52055" s="5"/>
    </row>
    <row r="52056" spans="2:7" x14ac:dyDescent="0.3">
      <c r="B52056" s="1"/>
      <c r="C52056" s="1"/>
      <c r="G52056" s="5"/>
    </row>
    <row r="52057" spans="2:7" x14ac:dyDescent="0.3">
      <c r="B52057" s="1"/>
      <c r="C52057" s="1"/>
      <c r="G52057" s="5"/>
    </row>
    <row r="52058" spans="2:7" x14ac:dyDescent="0.3">
      <c r="B52058" s="1"/>
      <c r="C52058" s="1"/>
      <c r="G52058" s="5"/>
    </row>
    <row r="52059" spans="2:7" x14ac:dyDescent="0.3">
      <c r="B52059" s="1"/>
      <c r="C52059" s="1"/>
      <c r="G52059" s="5"/>
    </row>
    <row r="52060" spans="2:7" x14ac:dyDescent="0.3">
      <c r="B52060" s="1"/>
      <c r="C52060" s="1"/>
      <c r="G52060" s="5"/>
    </row>
    <row r="52061" spans="2:7" x14ac:dyDescent="0.3">
      <c r="B52061" s="1"/>
      <c r="C52061" s="1"/>
      <c r="G52061" s="5"/>
    </row>
    <row r="52062" spans="2:7" x14ac:dyDescent="0.3">
      <c r="B52062" s="1"/>
      <c r="C52062" s="1"/>
      <c r="G52062" s="5"/>
    </row>
    <row r="52063" spans="2:7" x14ac:dyDescent="0.3">
      <c r="B52063" s="1"/>
      <c r="C52063" s="1"/>
      <c r="G52063" s="5"/>
    </row>
    <row r="52064" spans="2:7" x14ac:dyDescent="0.3">
      <c r="B52064" s="1"/>
      <c r="C52064" s="1"/>
      <c r="G52064" s="5"/>
    </row>
    <row r="52065" spans="2:7" x14ac:dyDescent="0.3">
      <c r="B52065" s="1"/>
      <c r="C52065" s="1"/>
      <c r="G52065" s="5"/>
    </row>
    <row r="52066" spans="2:7" x14ac:dyDescent="0.3">
      <c r="B52066" s="1"/>
      <c r="C52066" s="1"/>
      <c r="G52066" s="5"/>
    </row>
    <row r="52067" spans="2:7" x14ac:dyDescent="0.3">
      <c r="B52067" s="1"/>
      <c r="C52067" s="1"/>
      <c r="G52067" s="5"/>
    </row>
    <row r="52068" spans="2:7" x14ac:dyDescent="0.3">
      <c r="B52068" s="1"/>
      <c r="C52068" s="1"/>
      <c r="G52068" s="5"/>
    </row>
    <row r="52069" spans="2:7" x14ac:dyDescent="0.3">
      <c r="B52069" s="1"/>
      <c r="C52069" s="1"/>
      <c r="G52069" s="5"/>
    </row>
    <row r="52070" spans="2:7" x14ac:dyDescent="0.3">
      <c r="B52070" s="1"/>
      <c r="C52070" s="1"/>
      <c r="G52070" s="5"/>
    </row>
    <row r="52071" spans="2:7" x14ac:dyDescent="0.3">
      <c r="B52071" s="1"/>
      <c r="C52071" s="1"/>
      <c r="G52071" s="5"/>
    </row>
    <row r="52072" spans="2:7" x14ac:dyDescent="0.3">
      <c r="B52072" s="1"/>
      <c r="C52072" s="1"/>
      <c r="G52072" s="5"/>
    </row>
    <row r="52073" spans="2:7" x14ac:dyDescent="0.3">
      <c r="B52073" s="1"/>
      <c r="C52073" s="1"/>
      <c r="G52073" s="5"/>
    </row>
    <row r="52074" spans="2:7" x14ac:dyDescent="0.3">
      <c r="B52074" s="1"/>
      <c r="C52074" s="1"/>
      <c r="G52074" s="5"/>
    </row>
    <row r="52075" spans="2:7" x14ac:dyDescent="0.3">
      <c r="B52075" s="1"/>
      <c r="C52075" s="1"/>
      <c r="G52075" s="5"/>
    </row>
    <row r="52076" spans="2:7" x14ac:dyDescent="0.3">
      <c r="B52076" s="1"/>
      <c r="C52076" s="1"/>
      <c r="G52076" s="5"/>
    </row>
    <row r="52077" spans="2:7" x14ac:dyDescent="0.3">
      <c r="B52077" s="1"/>
      <c r="C52077" s="1"/>
      <c r="G52077" s="5"/>
    </row>
    <row r="52078" spans="2:7" x14ac:dyDescent="0.3">
      <c r="B52078" s="1"/>
      <c r="C52078" s="1"/>
      <c r="G52078" s="5"/>
    </row>
    <row r="52079" spans="2:7" x14ac:dyDescent="0.3">
      <c r="B52079" s="1"/>
      <c r="C52079" s="1"/>
      <c r="G52079" s="5"/>
    </row>
    <row r="52080" spans="2:7" x14ac:dyDescent="0.3">
      <c r="B52080" s="1"/>
      <c r="C52080" s="1"/>
      <c r="G52080" s="5"/>
    </row>
    <row r="52081" spans="2:7" x14ac:dyDescent="0.3">
      <c r="B52081" s="1"/>
      <c r="C52081" s="1"/>
      <c r="G52081" s="5"/>
    </row>
    <row r="52082" spans="2:7" x14ac:dyDescent="0.3">
      <c r="B52082" s="1"/>
      <c r="C52082" s="1"/>
      <c r="G52082" s="5"/>
    </row>
    <row r="52083" spans="2:7" x14ac:dyDescent="0.3">
      <c r="B52083" s="1"/>
      <c r="C52083" s="1"/>
      <c r="G52083" s="5"/>
    </row>
    <row r="52084" spans="2:7" x14ac:dyDescent="0.3">
      <c r="B52084" s="1"/>
      <c r="C52084" s="1"/>
      <c r="G52084" s="5"/>
    </row>
    <row r="52085" spans="2:7" x14ac:dyDescent="0.3">
      <c r="B52085" s="1"/>
      <c r="C52085" s="1"/>
      <c r="G52085" s="5"/>
    </row>
    <row r="52086" spans="2:7" x14ac:dyDescent="0.3">
      <c r="B52086" s="1"/>
      <c r="C52086" s="1"/>
      <c r="G52086" s="5"/>
    </row>
    <row r="52087" spans="2:7" x14ac:dyDescent="0.3">
      <c r="B52087" s="1"/>
      <c r="C52087" s="1"/>
      <c r="G52087" s="5"/>
    </row>
    <row r="52088" spans="2:7" x14ac:dyDescent="0.3">
      <c r="B52088" s="1"/>
      <c r="C52088" s="1"/>
      <c r="G52088" s="5"/>
    </row>
    <row r="52089" spans="2:7" x14ac:dyDescent="0.3">
      <c r="B52089" s="1"/>
      <c r="C52089" s="1"/>
      <c r="G52089" s="5"/>
    </row>
    <row r="52090" spans="2:7" x14ac:dyDescent="0.3">
      <c r="B52090" s="1"/>
      <c r="C52090" s="1"/>
      <c r="G52090" s="5"/>
    </row>
    <row r="52091" spans="2:7" x14ac:dyDescent="0.3">
      <c r="B52091" s="1"/>
      <c r="C52091" s="1"/>
      <c r="G52091" s="5"/>
    </row>
    <row r="52092" spans="2:7" x14ac:dyDescent="0.3">
      <c r="B52092" s="1"/>
      <c r="C52092" s="1"/>
      <c r="G52092" s="5"/>
    </row>
    <row r="52093" spans="2:7" x14ac:dyDescent="0.3">
      <c r="B52093" s="1"/>
      <c r="C52093" s="1"/>
      <c r="G52093" s="5"/>
    </row>
    <row r="52094" spans="2:7" x14ac:dyDescent="0.3">
      <c r="B52094" s="1"/>
      <c r="C52094" s="1"/>
      <c r="G52094" s="5"/>
    </row>
    <row r="52095" spans="2:7" x14ac:dyDescent="0.3">
      <c r="B52095" s="1"/>
      <c r="C52095" s="1"/>
      <c r="G52095" s="5"/>
    </row>
    <row r="52096" spans="2:7" x14ac:dyDescent="0.3">
      <c r="B52096" s="1"/>
      <c r="C52096" s="1"/>
      <c r="G52096" s="5"/>
    </row>
    <row r="52097" spans="2:7" x14ac:dyDescent="0.3">
      <c r="B52097" s="1"/>
      <c r="C52097" s="1"/>
      <c r="G52097" s="5"/>
    </row>
    <row r="52098" spans="2:7" x14ac:dyDescent="0.3">
      <c r="B52098" s="1"/>
      <c r="C52098" s="1"/>
      <c r="G52098" s="5"/>
    </row>
    <row r="52099" spans="2:7" x14ac:dyDescent="0.3">
      <c r="B52099" s="1"/>
      <c r="C52099" s="1"/>
      <c r="G52099" s="5"/>
    </row>
    <row r="52100" spans="2:7" x14ac:dyDescent="0.3">
      <c r="B52100" s="1"/>
      <c r="C52100" s="1"/>
      <c r="G52100" s="5"/>
    </row>
    <row r="52101" spans="2:7" x14ac:dyDescent="0.3">
      <c r="B52101" s="1"/>
      <c r="C52101" s="1"/>
      <c r="G52101" s="5"/>
    </row>
    <row r="52102" spans="2:7" x14ac:dyDescent="0.3">
      <c r="B52102" s="1"/>
      <c r="C52102" s="1"/>
      <c r="G52102" s="5"/>
    </row>
    <row r="52103" spans="2:7" x14ac:dyDescent="0.3">
      <c r="B52103" s="1"/>
      <c r="C52103" s="1"/>
      <c r="G52103" s="5"/>
    </row>
    <row r="52104" spans="2:7" x14ac:dyDescent="0.3">
      <c r="B52104" s="1"/>
      <c r="C52104" s="1"/>
      <c r="G52104" s="5"/>
    </row>
    <row r="52105" spans="2:7" x14ac:dyDescent="0.3">
      <c r="B52105" s="1"/>
      <c r="C52105" s="1"/>
      <c r="G52105" s="5"/>
    </row>
    <row r="52106" spans="2:7" x14ac:dyDescent="0.3">
      <c r="B52106" s="1"/>
      <c r="C52106" s="1"/>
      <c r="G52106" s="5"/>
    </row>
    <row r="52107" spans="2:7" x14ac:dyDescent="0.3">
      <c r="B52107" s="1"/>
      <c r="C52107" s="1"/>
      <c r="G52107" s="5"/>
    </row>
    <row r="52108" spans="2:7" x14ac:dyDescent="0.3">
      <c r="B52108" s="1"/>
      <c r="C52108" s="1"/>
      <c r="G52108" s="5"/>
    </row>
    <row r="52109" spans="2:7" x14ac:dyDescent="0.3">
      <c r="B52109" s="1"/>
      <c r="C52109" s="1"/>
      <c r="G52109" s="5"/>
    </row>
    <row r="52110" spans="2:7" x14ac:dyDescent="0.3">
      <c r="B52110" s="1"/>
      <c r="C52110" s="1"/>
      <c r="G52110" s="5"/>
    </row>
    <row r="52111" spans="2:7" x14ac:dyDescent="0.3">
      <c r="B52111" s="1"/>
      <c r="C52111" s="1"/>
      <c r="G52111" s="5"/>
    </row>
    <row r="52112" spans="2:7" x14ac:dyDescent="0.3">
      <c r="B52112" s="1"/>
      <c r="C52112" s="1"/>
      <c r="G52112" s="5"/>
    </row>
    <row r="52113" spans="2:7" x14ac:dyDescent="0.3">
      <c r="B52113" s="1"/>
      <c r="C52113" s="1"/>
      <c r="G52113" s="5"/>
    </row>
    <row r="52114" spans="2:7" x14ac:dyDescent="0.3">
      <c r="B52114" s="1"/>
      <c r="C52114" s="1"/>
      <c r="G52114" s="5"/>
    </row>
    <row r="52115" spans="2:7" x14ac:dyDescent="0.3">
      <c r="B52115" s="1"/>
      <c r="C52115" s="1"/>
      <c r="G52115" s="5"/>
    </row>
    <row r="52116" spans="2:7" x14ac:dyDescent="0.3">
      <c r="B52116" s="1"/>
      <c r="C52116" s="1"/>
      <c r="G52116" s="5"/>
    </row>
    <row r="52117" spans="2:7" x14ac:dyDescent="0.3">
      <c r="B52117" s="1"/>
      <c r="C52117" s="1"/>
      <c r="G52117" s="5"/>
    </row>
    <row r="52118" spans="2:7" x14ac:dyDescent="0.3">
      <c r="B52118" s="1"/>
      <c r="C52118" s="1"/>
      <c r="G52118" s="5"/>
    </row>
    <row r="52119" spans="2:7" x14ac:dyDescent="0.3">
      <c r="B52119" s="1"/>
      <c r="C52119" s="1"/>
      <c r="G52119" s="5"/>
    </row>
    <row r="52120" spans="2:7" x14ac:dyDescent="0.3">
      <c r="B52120" s="1"/>
      <c r="C52120" s="1"/>
      <c r="G52120" s="5"/>
    </row>
    <row r="52121" spans="2:7" x14ac:dyDescent="0.3">
      <c r="B52121" s="1"/>
      <c r="C52121" s="1"/>
      <c r="G52121" s="5"/>
    </row>
    <row r="52122" spans="2:7" x14ac:dyDescent="0.3">
      <c r="B52122" s="1"/>
      <c r="C52122" s="1"/>
      <c r="G52122" s="5"/>
    </row>
    <row r="52123" spans="2:7" x14ac:dyDescent="0.3">
      <c r="B52123" s="1"/>
      <c r="C52123" s="1"/>
      <c r="G52123" s="5"/>
    </row>
    <row r="52124" spans="2:7" x14ac:dyDescent="0.3">
      <c r="B52124" s="1"/>
      <c r="C52124" s="1"/>
      <c r="G52124" s="5"/>
    </row>
    <row r="52125" spans="2:7" x14ac:dyDescent="0.3">
      <c r="B52125" s="1"/>
      <c r="C52125" s="1"/>
      <c r="G52125" s="5"/>
    </row>
    <row r="52126" spans="2:7" x14ac:dyDescent="0.3">
      <c r="B52126" s="1"/>
      <c r="C52126" s="1"/>
      <c r="G52126" s="5"/>
    </row>
    <row r="52127" spans="2:7" x14ac:dyDescent="0.3">
      <c r="B52127" s="1"/>
      <c r="C52127" s="1"/>
      <c r="G52127" s="5"/>
    </row>
    <row r="52128" spans="2:7" x14ac:dyDescent="0.3">
      <c r="B52128" s="1"/>
      <c r="C52128" s="1"/>
      <c r="G52128" s="5"/>
    </row>
    <row r="52129" spans="2:7" x14ac:dyDescent="0.3">
      <c r="B52129" s="1"/>
      <c r="C52129" s="1"/>
      <c r="G52129" s="5"/>
    </row>
    <row r="52130" spans="2:7" x14ac:dyDescent="0.3">
      <c r="B52130" s="1"/>
      <c r="C52130" s="1"/>
      <c r="G52130" s="5"/>
    </row>
    <row r="52131" spans="2:7" x14ac:dyDescent="0.3">
      <c r="B52131" s="1"/>
      <c r="C52131" s="1"/>
      <c r="G52131" s="5"/>
    </row>
    <row r="52132" spans="2:7" x14ac:dyDescent="0.3">
      <c r="B52132" s="1"/>
      <c r="C52132" s="1"/>
      <c r="G52132" s="5"/>
    </row>
    <row r="52133" spans="2:7" x14ac:dyDescent="0.3">
      <c r="B52133" s="1"/>
      <c r="C52133" s="1"/>
      <c r="G52133" s="5"/>
    </row>
    <row r="52134" spans="2:7" x14ac:dyDescent="0.3">
      <c r="B52134" s="1"/>
      <c r="C52134" s="1"/>
      <c r="G52134" s="5"/>
    </row>
    <row r="52135" spans="2:7" x14ac:dyDescent="0.3">
      <c r="B52135" s="1"/>
      <c r="C52135" s="1"/>
      <c r="G52135" s="5"/>
    </row>
    <row r="52136" spans="2:7" x14ac:dyDescent="0.3">
      <c r="B52136" s="1"/>
      <c r="C52136" s="1"/>
      <c r="G52136" s="5"/>
    </row>
    <row r="52137" spans="2:7" x14ac:dyDescent="0.3">
      <c r="B52137" s="1"/>
      <c r="C52137" s="1"/>
      <c r="G52137" s="5"/>
    </row>
    <row r="52138" spans="2:7" x14ac:dyDescent="0.3">
      <c r="B52138" s="1"/>
      <c r="C52138" s="1"/>
      <c r="G52138" s="5"/>
    </row>
    <row r="52139" spans="2:7" x14ac:dyDescent="0.3">
      <c r="B52139" s="1"/>
      <c r="C52139" s="1"/>
      <c r="G52139" s="5"/>
    </row>
    <row r="52140" spans="2:7" x14ac:dyDescent="0.3">
      <c r="B52140" s="1"/>
      <c r="C52140" s="1"/>
      <c r="G52140" s="5"/>
    </row>
    <row r="52141" spans="2:7" x14ac:dyDescent="0.3">
      <c r="B52141" s="1"/>
      <c r="C52141" s="1"/>
      <c r="G52141" s="5"/>
    </row>
    <row r="52142" spans="2:7" x14ac:dyDescent="0.3">
      <c r="B52142" s="1"/>
      <c r="C52142" s="1"/>
      <c r="G52142" s="5"/>
    </row>
    <row r="52143" spans="2:7" x14ac:dyDescent="0.3">
      <c r="B52143" s="1"/>
      <c r="C52143" s="1"/>
      <c r="G52143" s="5"/>
    </row>
    <row r="52144" spans="2:7" x14ac:dyDescent="0.3">
      <c r="B52144" s="1"/>
      <c r="C52144" s="1"/>
      <c r="G52144" s="5"/>
    </row>
    <row r="52145" spans="2:7" x14ac:dyDescent="0.3">
      <c r="B52145" s="1"/>
      <c r="C52145" s="1"/>
      <c r="G52145" s="5"/>
    </row>
    <row r="52146" spans="2:7" x14ac:dyDescent="0.3">
      <c r="B52146" s="1"/>
      <c r="C52146" s="1"/>
      <c r="G52146" s="5"/>
    </row>
    <row r="52147" spans="2:7" x14ac:dyDescent="0.3">
      <c r="B52147" s="1"/>
      <c r="C52147" s="1"/>
      <c r="G52147" s="5"/>
    </row>
    <row r="52148" spans="2:7" x14ac:dyDescent="0.3">
      <c r="B52148" s="1"/>
      <c r="C52148" s="1"/>
      <c r="G52148" s="5"/>
    </row>
    <row r="52149" spans="2:7" x14ac:dyDescent="0.3">
      <c r="B52149" s="1"/>
      <c r="C52149" s="1"/>
      <c r="G52149" s="5"/>
    </row>
    <row r="52150" spans="2:7" x14ac:dyDescent="0.3">
      <c r="B52150" s="1"/>
      <c r="C52150" s="1"/>
      <c r="G52150" s="5"/>
    </row>
    <row r="52151" spans="2:7" x14ac:dyDescent="0.3">
      <c r="B52151" s="1"/>
      <c r="C52151" s="1"/>
      <c r="G52151" s="5"/>
    </row>
    <row r="52152" spans="2:7" x14ac:dyDescent="0.3">
      <c r="B52152" s="1"/>
      <c r="C52152" s="1"/>
      <c r="G52152" s="5"/>
    </row>
    <row r="52153" spans="2:7" x14ac:dyDescent="0.3">
      <c r="B52153" s="1"/>
      <c r="C52153" s="1"/>
      <c r="G52153" s="5"/>
    </row>
    <row r="52154" spans="2:7" x14ac:dyDescent="0.3">
      <c r="B52154" s="1"/>
      <c r="C52154" s="1"/>
      <c r="G52154" s="5"/>
    </row>
    <row r="52155" spans="2:7" x14ac:dyDescent="0.3">
      <c r="B52155" s="1"/>
      <c r="C52155" s="1"/>
      <c r="G52155" s="5"/>
    </row>
    <row r="52156" spans="2:7" x14ac:dyDescent="0.3">
      <c r="B52156" s="1"/>
      <c r="C52156" s="1"/>
      <c r="G52156" s="5"/>
    </row>
    <row r="52157" spans="2:7" x14ac:dyDescent="0.3">
      <c r="B52157" s="1"/>
      <c r="C52157" s="1"/>
      <c r="G52157" s="5"/>
    </row>
    <row r="52158" spans="2:7" x14ac:dyDescent="0.3">
      <c r="B52158" s="1"/>
      <c r="C52158" s="1"/>
      <c r="G52158" s="5"/>
    </row>
    <row r="52159" spans="2:7" x14ac:dyDescent="0.3">
      <c r="B52159" s="1"/>
      <c r="C52159" s="1"/>
      <c r="G52159" s="5"/>
    </row>
    <row r="52160" spans="2:7" x14ac:dyDescent="0.3">
      <c r="B52160" s="1"/>
      <c r="C52160" s="1"/>
      <c r="G52160" s="5"/>
    </row>
    <row r="52161" spans="2:7" x14ac:dyDescent="0.3">
      <c r="B52161" s="1"/>
      <c r="C52161" s="1"/>
      <c r="G52161" s="5"/>
    </row>
    <row r="52162" spans="2:7" x14ac:dyDescent="0.3">
      <c r="B52162" s="1"/>
      <c r="C52162" s="1"/>
      <c r="G52162" s="5"/>
    </row>
    <row r="52163" spans="2:7" x14ac:dyDescent="0.3">
      <c r="B52163" s="1"/>
      <c r="C52163" s="1"/>
      <c r="G52163" s="5"/>
    </row>
    <row r="52164" spans="2:7" x14ac:dyDescent="0.3">
      <c r="B52164" s="1"/>
      <c r="C52164" s="1"/>
      <c r="G52164" s="5"/>
    </row>
    <row r="52165" spans="2:7" x14ac:dyDescent="0.3">
      <c r="B52165" s="1"/>
      <c r="C52165" s="1"/>
      <c r="G52165" s="5"/>
    </row>
    <row r="52166" spans="2:7" x14ac:dyDescent="0.3">
      <c r="B52166" s="1"/>
      <c r="C52166" s="1"/>
      <c r="G52166" s="5"/>
    </row>
    <row r="52167" spans="2:7" x14ac:dyDescent="0.3">
      <c r="B52167" s="1"/>
      <c r="C52167" s="1"/>
      <c r="G52167" s="5"/>
    </row>
    <row r="52168" spans="2:7" x14ac:dyDescent="0.3">
      <c r="B52168" s="1"/>
      <c r="C52168" s="1"/>
      <c r="G52168" s="5"/>
    </row>
    <row r="52169" spans="2:7" x14ac:dyDescent="0.3">
      <c r="B52169" s="1"/>
      <c r="C52169" s="1"/>
      <c r="G52169" s="5"/>
    </row>
    <row r="52170" spans="2:7" x14ac:dyDescent="0.3">
      <c r="B52170" s="1"/>
      <c r="C52170" s="1"/>
      <c r="G52170" s="5"/>
    </row>
    <row r="52171" spans="2:7" x14ac:dyDescent="0.3">
      <c r="B52171" s="1"/>
      <c r="C52171" s="1"/>
      <c r="G52171" s="5"/>
    </row>
    <row r="52172" spans="2:7" x14ac:dyDescent="0.3">
      <c r="B52172" s="1"/>
      <c r="C52172" s="1"/>
      <c r="G52172" s="5"/>
    </row>
    <row r="52173" spans="2:7" x14ac:dyDescent="0.3">
      <c r="B52173" s="1"/>
      <c r="C52173" s="1"/>
      <c r="G52173" s="5"/>
    </row>
    <row r="52174" spans="2:7" x14ac:dyDescent="0.3">
      <c r="B52174" s="1"/>
      <c r="C52174" s="1"/>
      <c r="G52174" s="5"/>
    </row>
    <row r="52175" spans="2:7" x14ac:dyDescent="0.3">
      <c r="B52175" s="1"/>
      <c r="C52175" s="1"/>
      <c r="G52175" s="5"/>
    </row>
    <row r="52176" spans="2:7" x14ac:dyDescent="0.3">
      <c r="B52176" s="1"/>
      <c r="C52176" s="1"/>
      <c r="G52176" s="5"/>
    </row>
    <row r="52177" spans="2:7" x14ac:dyDescent="0.3">
      <c r="B52177" s="1"/>
      <c r="C52177" s="1"/>
      <c r="G52177" s="5"/>
    </row>
    <row r="52178" spans="2:7" x14ac:dyDescent="0.3">
      <c r="B52178" s="1"/>
      <c r="C52178" s="1"/>
      <c r="G52178" s="5"/>
    </row>
    <row r="52179" spans="2:7" x14ac:dyDescent="0.3">
      <c r="B52179" s="1"/>
      <c r="C52179" s="1"/>
      <c r="G52179" s="5"/>
    </row>
    <row r="52180" spans="2:7" x14ac:dyDescent="0.3">
      <c r="B52180" s="1"/>
      <c r="C52180" s="1"/>
      <c r="G52180" s="5"/>
    </row>
    <row r="52181" spans="2:7" x14ac:dyDescent="0.3">
      <c r="B52181" s="1"/>
      <c r="C52181" s="1"/>
      <c r="G52181" s="5"/>
    </row>
    <row r="52182" spans="2:7" x14ac:dyDescent="0.3">
      <c r="B52182" s="1"/>
      <c r="C52182" s="1"/>
      <c r="G52182" s="5"/>
    </row>
    <row r="52183" spans="2:7" x14ac:dyDescent="0.3">
      <c r="B52183" s="1"/>
      <c r="C52183" s="1"/>
      <c r="G52183" s="5"/>
    </row>
    <row r="52184" spans="2:7" x14ac:dyDescent="0.3">
      <c r="B52184" s="1"/>
      <c r="C52184" s="1"/>
      <c r="G52184" s="5"/>
    </row>
    <row r="52185" spans="2:7" x14ac:dyDescent="0.3">
      <c r="B52185" s="1"/>
      <c r="C52185" s="1"/>
      <c r="G52185" s="5"/>
    </row>
    <row r="52186" spans="2:7" x14ac:dyDescent="0.3">
      <c r="B52186" s="1"/>
      <c r="C52186" s="1"/>
      <c r="G52186" s="5"/>
    </row>
    <row r="52187" spans="2:7" x14ac:dyDescent="0.3">
      <c r="B52187" s="1"/>
      <c r="C52187" s="1"/>
      <c r="G52187" s="5"/>
    </row>
    <row r="52188" spans="2:7" x14ac:dyDescent="0.3">
      <c r="B52188" s="1"/>
      <c r="C52188" s="1"/>
      <c r="G52188" s="5"/>
    </row>
    <row r="52189" spans="2:7" x14ac:dyDescent="0.3">
      <c r="B52189" s="1"/>
      <c r="C52189" s="1"/>
      <c r="G52189" s="5"/>
    </row>
    <row r="52190" spans="2:7" x14ac:dyDescent="0.3">
      <c r="B52190" s="1"/>
      <c r="C52190" s="1"/>
      <c r="G52190" s="5"/>
    </row>
    <row r="52191" spans="2:7" x14ac:dyDescent="0.3">
      <c r="B52191" s="1"/>
      <c r="C52191" s="1"/>
      <c r="G52191" s="5"/>
    </row>
    <row r="52192" spans="2:7" x14ac:dyDescent="0.3">
      <c r="B52192" s="1"/>
      <c r="C52192" s="1"/>
      <c r="G52192" s="5"/>
    </row>
    <row r="52193" spans="2:7" x14ac:dyDescent="0.3">
      <c r="B52193" s="1"/>
      <c r="C52193" s="1"/>
      <c r="G52193" s="5"/>
    </row>
    <row r="52194" spans="2:7" x14ac:dyDescent="0.3">
      <c r="B52194" s="1"/>
      <c r="C52194" s="1"/>
      <c r="G52194" s="5"/>
    </row>
    <row r="52195" spans="2:7" x14ac:dyDescent="0.3">
      <c r="B52195" s="1"/>
      <c r="C52195" s="1"/>
      <c r="G52195" s="5"/>
    </row>
    <row r="52196" spans="2:7" x14ac:dyDescent="0.3">
      <c r="B52196" s="1"/>
      <c r="C52196" s="1"/>
      <c r="G52196" s="5"/>
    </row>
    <row r="52197" spans="2:7" x14ac:dyDescent="0.3">
      <c r="B52197" s="1"/>
      <c r="C52197" s="1"/>
      <c r="G52197" s="5"/>
    </row>
    <row r="52198" spans="2:7" x14ac:dyDescent="0.3">
      <c r="B52198" s="1"/>
      <c r="C52198" s="1"/>
      <c r="G52198" s="5"/>
    </row>
    <row r="52199" spans="2:7" x14ac:dyDescent="0.3">
      <c r="B52199" s="1"/>
      <c r="C52199" s="1"/>
      <c r="G52199" s="5"/>
    </row>
    <row r="52200" spans="2:7" x14ac:dyDescent="0.3">
      <c r="B52200" s="1"/>
      <c r="C52200" s="1"/>
      <c r="G52200" s="5"/>
    </row>
    <row r="52201" spans="2:7" x14ac:dyDescent="0.3">
      <c r="B52201" s="1"/>
      <c r="C52201" s="1"/>
      <c r="G52201" s="5"/>
    </row>
    <row r="52202" spans="2:7" x14ac:dyDescent="0.3">
      <c r="B52202" s="1"/>
      <c r="C52202" s="1"/>
      <c r="G52202" s="5"/>
    </row>
    <row r="52203" spans="2:7" x14ac:dyDescent="0.3">
      <c r="B52203" s="1"/>
      <c r="C52203" s="1"/>
      <c r="G52203" s="5"/>
    </row>
    <row r="52204" spans="2:7" x14ac:dyDescent="0.3">
      <c r="B52204" s="1"/>
      <c r="C52204" s="1"/>
      <c r="G52204" s="5"/>
    </row>
    <row r="52205" spans="2:7" x14ac:dyDescent="0.3">
      <c r="B52205" s="1"/>
      <c r="C52205" s="1"/>
      <c r="G52205" s="5"/>
    </row>
    <row r="52206" spans="2:7" x14ac:dyDescent="0.3">
      <c r="B52206" s="1"/>
      <c r="C52206" s="1"/>
      <c r="G52206" s="5"/>
    </row>
    <row r="52207" spans="2:7" x14ac:dyDescent="0.3">
      <c r="B52207" s="1"/>
      <c r="C52207" s="1"/>
      <c r="G52207" s="5"/>
    </row>
    <row r="52208" spans="2:7" x14ac:dyDescent="0.3">
      <c r="B52208" s="1"/>
      <c r="C52208" s="1"/>
      <c r="G52208" s="5"/>
    </row>
    <row r="52209" spans="2:7" x14ac:dyDescent="0.3">
      <c r="B52209" s="1"/>
      <c r="C52209" s="1"/>
      <c r="G52209" s="5"/>
    </row>
    <row r="52210" spans="2:7" x14ac:dyDescent="0.3">
      <c r="B52210" s="1"/>
      <c r="C52210" s="1"/>
      <c r="G52210" s="5"/>
    </row>
    <row r="52211" spans="2:7" x14ac:dyDescent="0.3">
      <c r="B52211" s="1"/>
      <c r="C52211" s="1"/>
      <c r="G52211" s="5"/>
    </row>
    <row r="52212" spans="2:7" x14ac:dyDescent="0.3">
      <c r="B52212" s="1"/>
      <c r="C52212" s="1"/>
      <c r="G52212" s="5"/>
    </row>
    <row r="52213" spans="2:7" x14ac:dyDescent="0.3">
      <c r="B52213" s="1"/>
      <c r="C52213" s="1"/>
      <c r="G52213" s="5"/>
    </row>
    <row r="52214" spans="2:7" x14ac:dyDescent="0.3">
      <c r="B52214" s="1"/>
      <c r="C52214" s="1"/>
      <c r="G52214" s="5"/>
    </row>
    <row r="52215" spans="2:7" x14ac:dyDescent="0.3">
      <c r="B52215" s="1"/>
      <c r="C52215" s="1"/>
      <c r="G52215" s="5"/>
    </row>
    <row r="52216" spans="2:7" x14ac:dyDescent="0.3">
      <c r="B52216" s="1"/>
      <c r="C52216" s="1"/>
      <c r="G52216" s="5"/>
    </row>
    <row r="52217" spans="2:7" x14ac:dyDescent="0.3">
      <c r="B52217" s="1"/>
      <c r="C52217" s="1"/>
      <c r="G52217" s="5"/>
    </row>
    <row r="52218" spans="2:7" x14ac:dyDescent="0.3">
      <c r="B52218" s="1"/>
      <c r="C52218" s="1"/>
      <c r="G52218" s="5"/>
    </row>
    <row r="52219" spans="2:7" x14ac:dyDescent="0.3">
      <c r="B52219" s="1"/>
      <c r="C52219" s="1"/>
      <c r="G52219" s="5"/>
    </row>
    <row r="52220" spans="2:7" x14ac:dyDescent="0.3">
      <c r="B52220" s="1"/>
      <c r="C52220" s="1"/>
      <c r="G52220" s="5"/>
    </row>
    <row r="52221" spans="2:7" x14ac:dyDescent="0.3">
      <c r="B52221" s="1"/>
      <c r="C52221" s="1"/>
      <c r="G52221" s="5"/>
    </row>
    <row r="52222" spans="2:7" x14ac:dyDescent="0.3">
      <c r="B52222" s="1"/>
      <c r="C52222" s="1"/>
      <c r="G52222" s="5"/>
    </row>
    <row r="52223" spans="2:7" x14ac:dyDescent="0.3">
      <c r="B52223" s="1"/>
      <c r="C52223" s="1"/>
      <c r="G52223" s="5"/>
    </row>
    <row r="52224" spans="2:7" x14ac:dyDescent="0.3">
      <c r="B52224" s="1"/>
      <c r="C52224" s="1"/>
      <c r="G52224" s="5"/>
    </row>
    <row r="52225" spans="2:7" x14ac:dyDescent="0.3">
      <c r="B52225" s="1"/>
      <c r="C52225" s="1"/>
      <c r="G52225" s="5"/>
    </row>
    <row r="52226" spans="2:7" x14ac:dyDescent="0.3">
      <c r="B52226" s="1"/>
      <c r="C52226" s="1"/>
      <c r="G52226" s="5"/>
    </row>
    <row r="52227" spans="2:7" x14ac:dyDescent="0.3">
      <c r="B52227" s="1"/>
      <c r="C52227" s="1"/>
      <c r="G52227" s="5"/>
    </row>
    <row r="52228" spans="2:7" x14ac:dyDescent="0.3">
      <c r="B52228" s="1"/>
      <c r="C52228" s="1"/>
      <c r="G52228" s="5"/>
    </row>
    <row r="52229" spans="2:7" x14ac:dyDescent="0.3">
      <c r="B52229" s="1"/>
      <c r="C52229" s="1"/>
      <c r="G52229" s="5"/>
    </row>
    <row r="52230" spans="2:7" x14ac:dyDescent="0.3">
      <c r="B52230" s="1"/>
      <c r="C52230" s="1"/>
      <c r="G52230" s="5"/>
    </row>
    <row r="52231" spans="2:7" x14ac:dyDescent="0.3">
      <c r="B52231" s="1"/>
      <c r="C52231" s="1"/>
      <c r="G52231" s="5"/>
    </row>
    <row r="52232" spans="2:7" x14ac:dyDescent="0.3">
      <c r="B52232" s="1"/>
      <c r="C52232" s="1"/>
      <c r="G52232" s="5"/>
    </row>
    <row r="52233" spans="2:7" x14ac:dyDescent="0.3">
      <c r="B52233" s="1"/>
      <c r="C52233" s="1"/>
      <c r="G52233" s="5"/>
    </row>
    <row r="52234" spans="2:7" x14ac:dyDescent="0.3">
      <c r="B52234" s="1"/>
      <c r="C52234" s="1"/>
      <c r="G52234" s="5"/>
    </row>
    <row r="52235" spans="2:7" x14ac:dyDescent="0.3">
      <c r="B52235" s="1"/>
      <c r="C52235" s="1"/>
      <c r="G52235" s="5"/>
    </row>
    <row r="52236" spans="2:7" x14ac:dyDescent="0.3">
      <c r="B52236" s="1"/>
      <c r="C52236" s="1"/>
      <c r="G52236" s="5"/>
    </row>
    <row r="52237" spans="2:7" x14ac:dyDescent="0.3">
      <c r="B52237" s="1"/>
      <c r="C52237" s="1"/>
      <c r="G52237" s="5"/>
    </row>
    <row r="52238" spans="2:7" x14ac:dyDescent="0.3">
      <c r="B52238" s="1"/>
      <c r="C52238" s="1"/>
      <c r="G52238" s="5"/>
    </row>
    <row r="52239" spans="2:7" x14ac:dyDescent="0.3">
      <c r="B52239" s="1"/>
      <c r="C52239" s="1"/>
      <c r="G52239" s="5"/>
    </row>
    <row r="52240" spans="2:7" x14ac:dyDescent="0.3">
      <c r="B52240" s="1"/>
      <c r="C52240" s="1"/>
      <c r="G52240" s="5"/>
    </row>
    <row r="52241" spans="2:7" x14ac:dyDescent="0.3">
      <c r="B52241" s="1"/>
      <c r="C52241" s="1"/>
      <c r="G52241" s="5"/>
    </row>
    <row r="52242" spans="2:7" x14ac:dyDescent="0.3">
      <c r="B52242" s="1"/>
      <c r="C52242" s="1"/>
      <c r="G52242" s="5"/>
    </row>
    <row r="52243" spans="2:7" x14ac:dyDescent="0.3">
      <c r="B52243" s="1"/>
      <c r="C52243" s="1"/>
      <c r="G52243" s="5"/>
    </row>
    <row r="52244" spans="2:7" x14ac:dyDescent="0.3">
      <c r="B52244" s="1"/>
      <c r="C52244" s="1"/>
      <c r="G52244" s="5"/>
    </row>
    <row r="52245" spans="2:7" x14ac:dyDescent="0.3">
      <c r="B52245" s="1"/>
      <c r="C52245" s="1"/>
      <c r="G52245" s="5"/>
    </row>
    <row r="52246" spans="2:7" x14ac:dyDescent="0.3">
      <c r="B52246" s="1"/>
      <c r="C52246" s="1"/>
      <c r="G52246" s="5"/>
    </row>
    <row r="52247" spans="2:7" x14ac:dyDescent="0.3">
      <c r="B52247" s="1"/>
      <c r="C52247" s="1"/>
      <c r="G52247" s="5"/>
    </row>
    <row r="52248" spans="2:7" x14ac:dyDescent="0.3">
      <c r="B52248" s="1"/>
      <c r="C52248" s="1"/>
      <c r="G52248" s="5"/>
    </row>
    <row r="52249" spans="2:7" x14ac:dyDescent="0.3">
      <c r="B52249" s="1"/>
      <c r="C52249" s="1"/>
      <c r="G52249" s="5"/>
    </row>
    <row r="52250" spans="2:7" x14ac:dyDescent="0.3">
      <c r="B52250" s="1"/>
      <c r="C52250" s="1"/>
      <c r="G52250" s="5"/>
    </row>
    <row r="52251" spans="2:7" x14ac:dyDescent="0.3">
      <c r="B52251" s="1"/>
      <c r="C52251" s="1"/>
      <c r="G52251" s="5"/>
    </row>
    <row r="52252" spans="2:7" x14ac:dyDescent="0.3">
      <c r="B52252" s="1"/>
      <c r="C52252" s="1"/>
      <c r="G52252" s="5"/>
    </row>
    <row r="52253" spans="2:7" x14ac:dyDescent="0.3">
      <c r="B52253" s="1"/>
      <c r="C52253" s="1"/>
      <c r="G52253" s="5"/>
    </row>
    <row r="52254" spans="2:7" x14ac:dyDescent="0.3">
      <c r="B52254" s="1"/>
      <c r="C52254" s="1"/>
      <c r="G52254" s="5"/>
    </row>
    <row r="52255" spans="2:7" x14ac:dyDescent="0.3">
      <c r="B52255" s="1"/>
      <c r="C52255" s="1"/>
      <c r="G52255" s="5"/>
    </row>
    <row r="52256" spans="2:7" x14ac:dyDescent="0.3">
      <c r="B52256" s="1"/>
      <c r="C52256" s="1"/>
      <c r="G52256" s="5"/>
    </row>
    <row r="52257" spans="2:7" x14ac:dyDescent="0.3">
      <c r="B52257" s="1"/>
      <c r="C52257" s="1"/>
      <c r="G52257" s="5"/>
    </row>
    <row r="52258" spans="2:7" x14ac:dyDescent="0.3">
      <c r="B52258" s="1"/>
      <c r="C52258" s="1"/>
      <c r="G52258" s="5"/>
    </row>
    <row r="52259" spans="2:7" x14ac:dyDescent="0.3">
      <c r="B52259" s="1"/>
      <c r="C52259" s="1"/>
      <c r="G52259" s="5"/>
    </row>
    <row r="52260" spans="2:7" x14ac:dyDescent="0.3">
      <c r="B52260" s="1"/>
      <c r="C52260" s="1"/>
      <c r="G52260" s="5"/>
    </row>
    <row r="52261" spans="2:7" x14ac:dyDescent="0.3">
      <c r="B52261" s="1"/>
      <c r="C52261" s="1"/>
      <c r="G52261" s="5"/>
    </row>
    <row r="52262" spans="2:7" x14ac:dyDescent="0.3">
      <c r="B52262" s="1"/>
      <c r="C52262" s="1"/>
      <c r="G52262" s="5"/>
    </row>
    <row r="52263" spans="2:7" x14ac:dyDescent="0.3">
      <c r="B52263" s="1"/>
      <c r="C52263" s="1"/>
      <c r="G52263" s="5"/>
    </row>
    <row r="52264" spans="2:7" x14ac:dyDescent="0.3">
      <c r="B52264" s="1"/>
      <c r="C52264" s="1"/>
      <c r="G52264" s="5"/>
    </row>
    <row r="52265" spans="2:7" x14ac:dyDescent="0.3">
      <c r="B52265" s="1"/>
      <c r="C52265" s="1"/>
      <c r="G52265" s="5"/>
    </row>
    <row r="52266" spans="2:7" x14ac:dyDescent="0.3">
      <c r="B52266" s="1"/>
      <c r="C52266" s="1"/>
      <c r="G52266" s="5"/>
    </row>
    <row r="52267" spans="2:7" x14ac:dyDescent="0.3">
      <c r="B52267" s="1"/>
      <c r="C52267" s="1"/>
      <c r="G52267" s="5"/>
    </row>
    <row r="52268" spans="2:7" x14ac:dyDescent="0.3">
      <c r="B52268" s="1"/>
      <c r="C52268" s="1"/>
      <c r="G52268" s="5"/>
    </row>
    <row r="52269" spans="2:7" x14ac:dyDescent="0.3">
      <c r="B52269" s="1"/>
      <c r="C52269" s="1"/>
      <c r="G52269" s="5"/>
    </row>
    <row r="52270" spans="2:7" x14ac:dyDescent="0.3">
      <c r="B52270" s="1"/>
      <c r="C52270" s="1"/>
      <c r="G52270" s="5"/>
    </row>
    <row r="52271" spans="2:7" x14ac:dyDescent="0.3">
      <c r="B52271" s="1"/>
      <c r="C52271" s="1"/>
      <c r="G52271" s="5"/>
    </row>
    <row r="52272" spans="2:7" x14ac:dyDescent="0.3">
      <c r="B52272" s="1"/>
      <c r="C52272" s="1"/>
      <c r="G52272" s="5"/>
    </row>
    <row r="52273" spans="2:7" x14ac:dyDescent="0.3">
      <c r="B52273" s="1"/>
      <c r="C52273" s="1"/>
      <c r="G52273" s="5"/>
    </row>
    <row r="52274" spans="2:7" x14ac:dyDescent="0.3">
      <c r="B52274" s="1"/>
      <c r="C52274" s="1"/>
      <c r="G52274" s="5"/>
    </row>
    <row r="52275" spans="2:7" x14ac:dyDescent="0.3">
      <c r="B52275" s="1"/>
      <c r="C52275" s="1"/>
      <c r="G52275" s="5"/>
    </row>
    <row r="52276" spans="2:7" x14ac:dyDescent="0.3">
      <c r="B52276" s="1"/>
      <c r="C52276" s="1"/>
      <c r="G52276" s="5"/>
    </row>
    <row r="52277" spans="2:7" x14ac:dyDescent="0.3">
      <c r="B52277" s="1"/>
      <c r="C52277" s="1"/>
      <c r="G52277" s="5"/>
    </row>
    <row r="52278" spans="2:7" x14ac:dyDescent="0.3">
      <c r="B52278" s="1"/>
      <c r="C52278" s="1"/>
      <c r="G52278" s="5"/>
    </row>
    <row r="52279" spans="2:7" x14ac:dyDescent="0.3">
      <c r="B52279" s="1"/>
      <c r="C52279" s="1"/>
      <c r="G52279" s="5"/>
    </row>
    <row r="52280" spans="2:7" x14ac:dyDescent="0.3">
      <c r="B52280" s="1"/>
      <c r="C52280" s="1"/>
      <c r="G52280" s="5"/>
    </row>
    <row r="52281" spans="2:7" x14ac:dyDescent="0.3">
      <c r="B52281" s="1"/>
      <c r="C52281" s="1"/>
      <c r="G52281" s="5"/>
    </row>
    <row r="52282" spans="2:7" x14ac:dyDescent="0.3">
      <c r="B52282" s="1"/>
      <c r="C52282" s="1"/>
      <c r="G52282" s="5"/>
    </row>
    <row r="52283" spans="2:7" x14ac:dyDescent="0.3">
      <c r="B52283" s="1"/>
      <c r="C52283" s="1"/>
      <c r="G52283" s="5"/>
    </row>
    <row r="52284" spans="2:7" x14ac:dyDescent="0.3">
      <c r="B52284" s="1"/>
      <c r="C52284" s="1"/>
      <c r="G52284" s="5"/>
    </row>
    <row r="52285" spans="2:7" x14ac:dyDescent="0.3">
      <c r="B52285" s="1"/>
      <c r="C52285" s="1"/>
      <c r="G52285" s="5"/>
    </row>
    <row r="52286" spans="2:7" x14ac:dyDescent="0.3">
      <c r="B52286" s="1"/>
      <c r="C52286" s="1"/>
      <c r="G52286" s="5"/>
    </row>
    <row r="52287" spans="2:7" x14ac:dyDescent="0.3">
      <c r="B52287" s="1"/>
      <c r="C52287" s="1"/>
      <c r="G52287" s="5"/>
    </row>
    <row r="52288" spans="2:7" x14ac:dyDescent="0.3">
      <c r="B52288" s="1"/>
      <c r="C52288" s="1"/>
      <c r="G52288" s="5"/>
    </row>
    <row r="52289" spans="2:7" x14ac:dyDescent="0.3">
      <c r="B52289" s="1"/>
      <c r="C52289" s="1"/>
      <c r="G52289" s="5"/>
    </row>
    <row r="52290" spans="2:7" x14ac:dyDescent="0.3">
      <c r="B52290" s="1"/>
      <c r="C52290" s="1"/>
      <c r="G52290" s="5"/>
    </row>
    <row r="52291" spans="2:7" x14ac:dyDescent="0.3">
      <c r="B52291" s="1"/>
      <c r="C52291" s="1"/>
      <c r="G52291" s="5"/>
    </row>
    <row r="52292" spans="2:7" x14ac:dyDescent="0.3">
      <c r="B52292" s="1"/>
      <c r="C52292" s="1"/>
      <c r="G52292" s="5"/>
    </row>
    <row r="52293" spans="2:7" x14ac:dyDescent="0.3">
      <c r="B52293" s="1"/>
      <c r="C52293" s="1"/>
      <c r="G52293" s="5"/>
    </row>
    <row r="52294" spans="2:7" x14ac:dyDescent="0.3">
      <c r="B52294" s="1"/>
      <c r="C52294" s="1"/>
      <c r="G52294" s="5"/>
    </row>
    <row r="52295" spans="2:7" x14ac:dyDescent="0.3">
      <c r="B52295" s="1"/>
      <c r="C52295" s="1"/>
      <c r="G52295" s="5"/>
    </row>
    <row r="52296" spans="2:7" x14ac:dyDescent="0.3">
      <c r="B52296" s="1"/>
      <c r="C52296" s="1"/>
      <c r="G52296" s="5"/>
    </row>
    <row r="52297" spans="2:7" x14ac:dyDescent="0.3">
      <c r="B52297" s="1"/>
      <c r="C52297" s="1"/>
      <c r="G52297" s="5"/>
    </row>
    <row r="52298" spans="2:7" x14ac:dyDescent="0.3">
      <c r="B52298" s="1"/>
      <c r="C52298" s="1"/>
      <c r="G52298" s="5"/>
    </row>
    <row r="52299" spans="2:7" x14ac:dyDescent="0.3">
      <c r="B52299" s="1"/>
      <c r="C52299" s="1"/>
      <c r="G52299" s="5"/>
    </row>
    <row r="52300" spans="2:7" x14ac:dyDescent="0.3">
      <c r="B52300" s="1"/>
      <c r="C52300" s="1"/>
      <c r="G52300" s="5"/>
    </row>
    <row r="52301" spans="2:7" x14ac:dyDescent="0.3">
      <c r="B52301" s="1"/>
      <c r="C52301" s="1"/>
      <c r="G52301" s="5"/>
    </row>
    <row r="52302" spans="2:7" x14ac:dyDescent="0.3">
      <c r="B52302" s="1"/>
      <c r="C52302" s="1"/>
      <c r="G52302" s="5"/>
    </row>
    <row r="52303" spans="2:7" x14ac:dyDescent="0.3">
      <c r="B52303" s="1"/>
      <c r="C52303" s="1"/>
      <c r="G52303" s="5"/>
    </row>
    <row r="52304" spans="2:7" x14ac:dyDescent="0.3">
      <c r="B52304" s="1"/>
      <c r="C52304" s="1"/>
      <c r="G52304" s="5"/>
    </row>
    <row r="52305" spans="2:7" x14ac:dyDescent="0.3">
      <c r="B52305" s="1"/>
      <c r="C52305" s="1"/>
      <c r="G52305" s="5"/>
    </row>
    <row r="52306" spans="2:7" x14ac:dyDescent="0.3">
      <c r="B52306" s="1"/>
      <c r="C52306" s="1"/>
      <c r="G52306" s="5"/>
    </row>
    <row r="52307" spans="2:7" x14ac:dyDescent="0.3">
      <c r="B52307" s="1"/>
      <c r="C52307" s="1"/>
      <c r="G52307" s="5"/>
    </row>
    <row r="52308" spans="2:7" x14ac:dyDescent="0.3">
      <c r="B52308" s="1"/>
      <c r="C52308" s="1"/>
      <c r="G52308" s="5"/>
    </row>
    <row r="52309" spans="2:7" x14ac:dyDescent="0.3">
      <c r="B52309" s="1"/>
      <c r="C52309" s="1"/>
      <c r="G52309" s="5"/>
    </row>
    <row r="52310" spans="2:7" x14ac:dyDescent="0.3">
      <c r="B52310" s="1"/>
      <c r="C52310" s="1"/>
      <c r="G52310" s="5"/>
    </row>
    <row r="52311" spans="2:7" x14ac:dyDescent="0.3">
      <c r="B52311" s="1"/>
      <c r="C52311" s="1"/>
      <c r="G52311" s="5"/>
    </row>
    <row r="52312" spans="2:7" x14ac:dyDescent="0.3">
      <c r="B52312" s="1"/>
      <c r="C52312" s="1"/>
      <c r="G52312" s="5"/>
    </row>
    <row r="52313" spans="2:7" x14ac:dyDescent="0.3">
      <c r="B52313" s="1"/>
      <c r="C52313" s="1"/>
      <c r="G52313" s="5"/>
    </row>
    <row r="52314" spans="2:7" x14ac:dyDescent="0.3">
      <c r="B52314" s="1"/>
      <c r="C52314" s="1"/>
      <c r="G52314" s="5"/>
    </row>
    <row r="52315" spans="2:7" x14ac:dyDescent="0.3">
      <c r="B52315" s="1"/>
      <c r="C52315" s="1"/>
      <c r="G52315" s="5"/>
    </row>
    <row r="52316" spans="2:7" x14ac:dyDescent="0.3">
      <c r="B52316" s="1"/>
      <c r="C52316" s="1"/>
      <c r="G52316" s="5"/>
    </row>
    <row r="52317" spans="2:7" x14ac:dyDescent="0.3">
      <c r="B52317" s="1"/>
      <c r="C52317" s="1"/>
      <c r="G52317" s="5"/>
    </row>
    <row r="52318" spans="2:7" x14ac:dyDescent="0.3">
      <c r="B52318" s="1"/>
      <c r="C52318" s="1"/>
      <c r="G52318" s="5"/>
    </row>
    <row r="52319" spans="2:7" x14ac:dyDescent="0.3">
      <c r="B52319" s="1"/>
      <c r="C52319" s="1"/>
      <c r="G52319" s="5"/>
    </row>
    <row r="52320" spans="2:7" x14ac:dyDescent="0.3">
      <c r="B52320" s="1"/>
      <c r="C52320" s="1"/>
      <c r="G52320" s="5"/>
    </row>
    <row r="52321" spans="2:7" x14ac:dyDescent="0.3">
      <c r="B52321" s="1"/>
      <c r="C52321" s="1"/>
      <c r="G52321" s="5"/>
    </row>
    <row r="52322" spans="2:7" x14ac:dyDescent="0.3">
      <c r="B52322" s="1"/>
      <c r="C52322" s="1"/>
      <c r="G52322" s="5"/>
    </row>
    <row r="52323" spans="2:7" x14ac:dyDescent="0.3">
      <c r="B52323" s="1"/>
      <c r="C52323" s="1"/>
      <c r="G52323" s="5"/>
    </row>
    <row r="52324" spans="2:7" x14ac:dyDescent="0.3">
      <c r="B52324" s="1"/>
      <c r="C52324" s="1"/>
      <c r="G52324" s="5"/>
    </row>
    <row r="52325" spans="2:7" x14ac:dyDescent="0.3">
      <c r="B52325" s="1"/>
      <c r="C52325" s="1"/>
      <c r="G52325" s="5"/>
    </row>
    <row r="52326" spans="2:7" x14ac:dyDescent="0.3">
      <c r="B52326" s="1"/>
      <c r="C52326" s="1"/>
      <c r="G52326" s="5"/>
    </row>
    <row r="52327" spans="2:7" x14ac:dyDescent="0.3">
      <c r="B52327" s="1"/>
      <c r="C52327" s="1"/>
      <c r="G52327" s="5"/>
    </row>
    <row r="52328" spans="2:7" x14ac:dyDescent="0.3">
      <c r="B52328" s="1"/>
      <c r="C52328" s="1"/>
      <c r="G52328" s="5"/>
    </row>
    <row r="52329" spans="2:7" x14ac:dyDescent="0.3">
      <c r="B52329" s="1"/>
      <c r="C52329" s="1"/>
      <c r="G52329" s="5"/>
    </row>
    <row r="52330" spans="2:7" x14ac:dyDescent="0.3">
      <c r="B52330" s="1"/>
      <c r="C52330" s="1"/>
      <c r="G52330" s="5"/>
    </row>
    <row r="52331" spans="2:7" x14ac:dyDescent="0.3">
      <c r="B52331" s="1"/>
      <c r="C52331" s="1"/>
      <c r="G52331" s="5"/>
    </row>
    <row r="52332" spans="2:7" x14ac:dyDescent="0.3">
      <c r="B52332" s="1"/>
      <c r="C52332" s="1"/>
      <c r="G52332" s="5"/>
    </row>
    <row r="52333" spans="2:7" x14ac:dyDescent="0.3">
      <c r="B52333" s="1"/>
      <c r="C52333" s="1"/>
      <c r="G52333" s="5"/>
    </row>
    <row r="52334" spans="2:7" x14ac:dyDescent="0.3">
      <c r="B52334" s="1"/>
      <c r="C52334" s="1"/>
      <c r="G52334" s="5"/>
    </row>
    <row r="52335" spans="2:7" x14ac:dyDescent="0.3">
      <c r="B52335" s="1"/>
      <c r="C52335" s="1"/>
      <c r="G52335" s="5"/>
    </row>
    <row r="52336" spans="2:7" x14ac:dyDescent="0.3">
      <c r="B52336" s="1"/>
      <c r="C52336" s="1"/>
      <c r="G52336" s="5"/>
    </row>
    <row r="52337" spans="2:7" x14ac:dyDescent="0.3">
      <c r="B52337" s="1"/>
      <c r="C52337" s="1"/>
      <c r="G52337" s="5"/>
    </row>
    <row r="52338" spans="2:7" x14ac:dyDescent="0.3">
      <c r="B52338" s="1"/>
      <c r="C52338" s="1"/>
      <c r="G52338" s="5"/>
    </row>
    <row r="52339" spans="2:7" x14ac:dyDescent="0.3">
      <c r="B52339" s="1"/>
      <c r="C52339" s="1"/>
      <c r="G52339" s="5"/>
    </row>
    <row r="52340" spans="2:7" x14ac:dyDescent="0.3">
      <c r="B52340" s="1"/>
      <c r="C52340" s="1"/>
      <c r="G52340" s="5"/>
    </row>
    <row r="52341" spans="2:7" x14ac:dyDescent="0.3">
      <c r="B52341" s="1"/>
      <c r="C52341" s="1"/>
      <c r="G52341" s="5"/>
    </row>
    <row r="52342" spans="2:7" x14ac:dyDescent="0.3">
      <c r="B52342" s="1"/>
      <c r="C52342" s="1"/>
      <c r="G52342" s="5"/>
    </row>
    <row r="52343" spans="2:7" x14ac:dyDescent="0.3">
      <c r="B52343" s="1"/>
      <c r="C52343" s="1"/>
      <c r="G52343" s="5"/>
    </row>
    <row r="52344" spans="2:7" x14ac:dyDescent="0.3">
      <c r="B52344" s="1"/>
      <c r="C52344" s="1"/>
      <c r="G52344" s="5"/>
    </row>
    <row r="52345" spans="2:7" x14ac:dyDescent="0.3">
      <c r="B52345" s="1"/>
      <c r="C52345" s="1"/>
      <c r="G52345" s="5"/>
    </row>
    <row r="52346" spans="2:7" x14ac:dyDescent="0.3">
      <c r="B52346" s="1"/>
      <c r="C52346" s="1"/>
      <c r="G52346" s="5"/>
    </row>
    <row r="52347" spans="2:7" x14ac:dyDescent="0.3">
      <c r="B52347" s="1"/>
      <c r="C52347" s="1"/>
      <c r="G52347" s="5"/>
    </row>
    <row r="52348" spans="2:7" x14ac:dyDescent="0.3">
      <c r="B52348" s="1"/>
      <c r="C52348" s="1"/>
      <c r="G52348" s="5"/>
    </row>
    <row r="52349" spans="2:7" x14ac:dyDescent="0.3">
      <c r="B52349" s="1"/>
      <c r="C52349" s="1"/>
      <c r="G52349" s="5"/>
    </row>
    <row r="52350" spans="2:7" x14ac:dyDescent="0.3">
      <c r="B52350" s="1"/>
      <c r="C52350" s="1"/>
      <c r="G52350" s="5"/>
    </row>
    <row r="52351" spans="2:7" x14ac:dyDescent="0.3">
      <c r="B52351" s="1"/>
      <c r="C52351" s="1"/>
      <c r="G52351" s="5"/>
    </row>
    <row r="52352" spans="2:7" x14ac:dyDescent="0.3">
      <c r="B52352" s="1"/>
      <c r="C52352" s="1"/>
      <c r="G52352" s="5"/>
    </row>
    <row r="52353" spans="2:7" x14ac:dyDescent="0.3">
      <c r="B52353" s="1"/>
      <c r="C52353" s="1"/>
      <c r="G52353" s="5"/>
    </row>
    <row r="52354" spans="2:7" x14ac:dyDescent="0.3">
      <c r="B52354" s="1"/>
      <c r="C52354" s="1"/>
      <c r="G52354" s="5"/>
    </row>
    <row r="52355" spans="2:7" x14ac:dyDescent="0.3">
      <c r="B52355" s="1"/>
      <c r="C52355" s="1"/>
      <c r="G52355" s="5"/>
    </row>
    <row r="52356" spans="2:7" x14ac:dyDescent="0.3">
      <c r="B52356" s="1"/>
      <c r="C52356" s="1"/>
      <c r="G52356" s="5"/>
    </row>
    <row r="52357" spans="2:7" x14ac:dyDescent="0.3">
      <c r="B52357" s="1"/>
      <c r="C52357" s="1"/>
      <c r="G52357" s="5"/>
    </row>
    <row r="52358" spans="2:7" x14ac:dyDescent="0.3">
      <c r="B52358" s="1"/>
      <c r="C52358" s="1"/>
      <c r="G52358" s="5"/>
    </row>
    <row r="52359" spans="2:7" x14ac:dyDescent="0.3">
      <c r="B52359" s="1"/>
      <c r="C52359" s="1"/>
      <c r="G52359" s="5"/>
    </row>
    <row r="52360" spans="2:7" x14ac:dyDescent="0.3">
      <c r="B52360" s="1"/>
      <c r="C52360" s="1"/>
      <c r="G52360" s="5"/>
    </row>
    <row r="52361" spans="2:7" x14ac:dyDescent="0.3">
      <c r="B52361" s="1"/>
      <c r="C52361" s="1"/>
      <c r="G52361" s="5"/>
    </row>
    <row r="52362" spans="2:7" x14ac:dyDescent="0.3">
      <c r="B52362" s="1"/>
      <c r="C52362" s="1"/>
      <c r="G52362" s="5"/>
    </row>
    <row r="52363" spans="2:7" x14ac:dyDescent="0.3">
      <c r="B52363" s="1"/>
      <c r="C52363" s="1"/>
      <c r="G52363" s="5"/>
    </row>
    <row r="52364" spans="2:7" x14ac:dyDescent="0.3">
      <c r="B52364" s="1"/>
      <c r="C52364" s="1"/>
      <c r="G52364" s="5"/>
    </row>
    <row r="52365" spans="2:7" x14ac:dyDescent="0.3">
      <c r="B52365" s="1"/>
      <c r="C52365" s="1"/>
      <c r="G52365" s="5"/>
    </row>
    <row r="52366" spans="2:7" x14ac:dyDescent="0.3">
      <c r="B52366" s="1"/>
      <c r="C52366" s="1"/>
      <c r="G52366" s="5"/>
    </row>
    <row r="52367" spans="2:7" x14ac:dyDescent="0.3">
      <c r="B52367" s="1"/>
      <c r="C52367" s="1"/>
      <c r="G52367" s="5"/>
    </row>
    <row r="52368" spans="2:7" x14ac:dyDescent="0.3">
      <c r="B52368" s="1"/>
      <c r="C52368" s="1"/>
      <c r="G52368" s="5"/>
    </row>
    <row r="52369" spans="2:7" x14ac:dyDescent="0.3">
      <c r="B52369" s="1"/>
      <c r="C52369" s="1"/>
      <c r="G52369" s="5"/>
    </row>
    <row r="52370" spans="2:7" x14ac:dyDescent="0.3">
      <c r="B52370" s="1"/>
      <c r="C52370" s="1"/>
      <c r="G52370" s="5"/>
    </row>
    <row r="52371" spans="2:7" x14ac:dyDescent="0.3">
      <c r="B52371" s="1"/>
      <c r="C52371" s="1"/>
      <c r="G52371" s="5"/>
    </row>
    <row r="52372" spans="2:7" x14ac:dyDescent="0.3">
      <c r="B52372" s="1"/>
      <c r="C52372" s="1"/>
      <c r="G52372" s="5"/>
    </row>
    <row r="52373" spans="2:7" x14ac:dyDescent="0.3">
      <c r="B52373" s="1"/>
      <c r="C52373" s="1"/>
      <c r="G52373" s="5"/>
    </row>
    <row r="52374" spans="2:7" x14ac:dyDescent="0.3">
      <c r="B52374" s="1"/>
      <c r="C52374" s="1"/>
      <c r="G52374" s="5"/>
    </row>
    <row r="52375" spans="2:7" x14ac:dyDescent="0.3">
      <c r="B52375" s="1"/>
      <c r="C52375" s="1"/>
      <c r="G52375" s="5"/>
    </row>
    <row r="52376" spans="2:7" x14ac:dyDescent="0.3">
      <c r="B52376" s="1"/>
      <c r="C52376" s="1"/>
      <c r="G52376" s="5"/>
    </row>
    <row r="52377" spans="2:7" x14ac:dyDescent="0.3">
      <c r="B52377" s="1"/>
      <c r="C52377" s="1"/>
      <c r="G52377" s="5"/>
    </row>
    <row r="52378" spans="2:7" x14ac:dyDescent="0.3">
      <c r="B52378" s="1"/>
      <c r="C52378" s="1"/>
      <c r="G52378" s="5"/>
    </row>
    <row r="52379" spans="2:7" x14ac:dyDescent="0.3">
      <c r="B52379" s="1"/>
      <c r="C52379" s="1"/>
      <c r="G52379" s="5"/>
    </row>
    <row r="52380" spans="2:7" x14ac:dyDescent="0.3">
      <c r="B52380" s="1"/>
      <c r="C52380" s="1"/>
      <c r="G52380" s="5"/>
    </row>
    <row r="52381" spans="2:7" x14ac:dyDescent="0.3">
      <c r="B52381" s="1"/>
      <c r="C52381" s="1"/>
      <c r="G52381" s="5"/>
    </row>
    <row r="52382" spans="2:7" x14ac:dyDescent="0.3">
      <c r="B52382" s="1"/>
      <c r="C52382" s="1"/>
      <c r="G52382" s="5"/>
    </row>
    <row r="52383" spans="2:7" x14ac:dyDescent="0.3">
      <c r="B52383" s="1"/>
      <c r="C52383" s="1"/>
      <c r="G52383" s="5"/>
    </row>
    <row r="52384" spans="2:7" x14ac:dyDescent="0.3">
      <c r="B52384" s="1"/>
      <c r="C52384" s="1"/>
      <c r="G52384" s="5"/>
    </row>
    <row r="52385" spans="2:7" x14ac:dyDescent="0.3">
      <c r="B52385" s="1"/>
      <c r="C52385" s="1"/>
      <c r="G52385" s="5"/>
    </row>
    <row r="52386" spans="2:7" x14ac:dyDescent="0.3">
      <c r="B52386" s="1"/>
      <c r="C52386" s="1"/>
      <c r="G52386" s="5"/>
    </row>
    <row r="52387" spans="2:7" x14ac:dyDescent="0.3">
      <c r="B52387" s="1"/>
      <c r="C52387" s="1"/>
      <c r="G52387" s="5"/>
    </row>
    <row r="52388" spans="2:7" x14ac:dyDescent="0.3">
      <c r="B52388" s="1"/>
      <c r="C52388" s="1"/>
      <c r="G52388" s="5"/>
    </row>
    <row r="52389" spans="2:7" x14ac:dyDescent="0.3">
      <c r="B52389" s="1"/>
      <c r="C52389" s="1"/>
      <c r="G52389" s="5"/>
    </row>
    <row r="52390" spans="2:7" x14ac:dyDescent="0.3">
      <c r="B52390" s="1"/>
      <c r="C52390" s="1"/>
      <c r="G52390" s="5"/>
    </row>
    <row r="52391" spans="2:7" x14ac:dyDescent="0.3">
      <c r="B52391" s="1"/>
      <c r="C52391" s="1"/>
      <c r="G52391" s="5"/>
    </row>
    <row r="52392" spans="2:7" x14ac:dyDescent="0.3">
      <c r="B52392" s="1"/>
      <c r="C52392" s="1"/>
      <c r="G52392" s="5"/>
    </row>
    <row r="52393" spans="2:7" x14ac:dyDescent="0.3">
      <c r="B52393" s="1"/>
      <c r="C52393" s="1"/>
      <c r="G52393" s="5"/>
    </row>
    <row r="52394" spans="2:7" x14ac:dyDescent="0.3">
      <c r="B52394" s="1"/>
      <c r="C52394" s="1"/>
      <c r="G52394" s="5"/>
    </row>
    <row r="52395" spans="2:7" x14ac:dyDescent="0.3">
      <c r="B52395" s="1"/>
      <c r="C52395" s="1"/>
      <c r="G52395" s="5"/>
    </row>
    <row r="52396" spans="2:7" x14ac:dyDescent="0.3">
      <c r="B52396" s="1"/>
      <c r="C52396" s="1"/>
      <c r="G52396" s="5"/>
    </row>
    <row r="52397" spans="2:7" x14ac:dyDescent="0.3">
      <c r="B52397" s="1"/>
      <c r="C52397" s="1"/>
      <c r="G52397" s="5"/>
    </row>
    <row r="52398" spans="2:7" x14ac:dyDescent="0.3">
      <c r="B52398" s="1"/>
      <c r="C52398" s="1"/>
      <c r="G52398" s="5"/>
    </row>
    <row r="52399" spans="2:7" x14ac:dyDescent="0.3">
      <c r="B52399" s="1"/>
      <c r="C52399" s="1"/>
      <c r="G52399" s="5"/>
    </row>
    <row r="52400" spans="2:7" x14ac:dyDescent="0.3">
      <c r="B52400" s="1"/>
      <c r="C52400" s="1"/>
      <c r="G52400" s="5"/>
    </row>
    <row r="52401" spans="2:7" x14ac:dyDescent="0.3">
      <c r="B52401" s="1"/>
      <c r="C52401" s="1"/>
      <c r="G52401" s="5"/>
    </row>
    <row r="52402" spans="2:7" x14ac:dyDescent="0.3">
      <c r="B52402" s="1"/>
      <c r="C52402" s="1"/>
      <c r="G52402" s="5"/>
    </row>
    <row r="52403" spans="2:7" x14ac:dyDescent="0.3">
      <c r="B52403" s="1"/>
      <c r="C52403" s="1"/>
      <c r="G52403" s="5"/>
    </row>
    <row r="52404" spans="2:7" x14ac:dyDescent="0.3">
      <c r="B52404" s="1"/>
      <c r="C52404" s="1"/>
      <c r="G52404" s="5"/>
    </row>
    <row r="52405" spans="2:7" x14ac:dyDescent="0.3">
      <c r="B52405" s="1"/>
      <c r="C52405" s="1"/>
      <c r="G52405" s="5"/>
    </row>
    <row r="52406" spans="2:7" x14ac:dyDescent="0.3">
      <c r="B52406" s="1"/>
      <c r="C52406" s="1"/>
      <c r="G52406" s="5"/>
    </row>
    <row r="52407" spans="2:7" x14ac:dyDescent="0.3">
      <c r="B52407" s="1"/>
      <c r="C52407" s="1"/>
      <c r="G52407" s="5"/>
    </row>
    <row r="52408" spans="2:7" x14ac:dyDescent="0.3">
      <c r="B52408" s="1"/>
      <c r="C52408" s="1"/>
      <c r="G52408" s="5"/>
    </row>
    <row r="52409" spans="2:7" x14ac:dyDescent="0.3">
      <c r="B52409" s="1"/>
      <c r="C52409" s="1"/>
      <c r="G52409" s="5"/>
    </row>
    <row r="52410" spans="2:7" x14ac:dyDescent="0.3">
      <c r="B52410" s="1"/>
      <c r="C52410" s="1"/>
      <c r="G52410" s="5"/>
    </row>
    <row r="52411" spans="2:7" x14ac:dyDescent="0.3">
      <c r="B52411" s="1"/>
      <c r="C52411" s="1"/>
      <c r="G52411" s="5"/>
    </row>
    <row r="52412" spans="2:7" x14ac:dyDescent="0.3">
      <c r="B52412" s="1"/>
      <c r="C52412" s="1"/>
      <c r="G52412" s="5"/>
    </row>
    <row r="52413" spans="2:7" x14ac:dyDescent="0.3">
      <c r="B52413" s="1"/>
      <c r="C52413" s="1"/>
      <c r="G52413" s="5"/>
    </row>
    <row r="52414" spans="2:7" x14ac:dyDescent="0.3">
      <c r="B52414" s="1"/>
      <c r="C52414" s="1"/>
      <c r="G52414" s="5"/>
    </row>
    <row r="52415" spans="2:7" x14ac:dyDescent="0.3">
      <c r="B52415" s="1"/>
      <c r="C52415" s="1"/>
      <c r="G52415" s="5"/>
    </row>
    <row r="52416" spans="2:7" x14ac:dyDescent="0.3">
      <c r="B52416" s="1"/>
      <c r="C52416" s="1"/>
      <c r="G52416" s="5"/>
    </row>
    <row r="52417" spans="2:7" x14ac:dyDescent="0.3">
      <c r="B52417" s="1"/>
      <c r="C52417" s="1"/>
      <c r="G52417" s="5"/>
    </row>
    <row r="52418" spans="2:7" x14ac:dyDescent="0.3">
      <c r="B52418" s="1"/>
      <c r="C52418" s="1"/>
      <c r="G52418" s="5"/>
    </row>
    <row r="52419" spans="2:7" x14ac:dyDescent="0.3">
      <c r="B52419" s="1"/>
      <c r="C52419" s="1"/>
      <c r="G52419" s="5"/>
    </row>
    <row r="52420" spans="2:7" x14ac:dyDescent="0.3">
      <c r="B52420" s="1"/>
      <c r="C52420" s="1"/>
      <c r="G52420" s="5"/>
    </row>
    <row r="52421" spans="2:7" x14ac:dyDescent="0.3">
      <c r="B52421" s="1"/>
      <c r="C52421" s="1"/>
      <c r="G52421" s="5"/>
    </row>
    <row r="52422" spans="2:7" x14ac:dyDescent="0.3">
      <c r="B52422" s="1"/>
      <c r="C52422" s="1"/>
      <c r="G52422" s="5"/>
    </row>
    <row r="52423" spans="2:7" x14ac:dyDescent="0.3">
      <c r="B52423" s="1"/>
      <c r="C52423" s="1"/>
      <c r="G52423" s="5"/>
    </row>
    <row r="52424" spans="2:7" x14ac:dyDescent="0.3">
      <c r="B52424" s="1"/>
      <c r="C52424" s="1"/>
      <c r="G52424" s="5"/>
    </row>
    <row r="52425" spans="2:7" x14ac:dyDescent="0.3">
      <c r="B52425" s="1"/>
      <c r="C52425" s="1"/>
      <c r="G52425" s="5"/>
    </row>
    <row r="52426" spans="2:7" x14ac:dyDescent="0.3">
      <c r="B52426" s="1"/>
      <c r="C52426" s="1"/>
      <c r="G52426" s="5"/>
    </row>
    <row r="52427" spans="2:7" x14ac:dyDescent="0.3">
      <c r="B52427" s="1"/>
      <c r="C52427" s="1"/>
      <c r="G52427" s="5"/>
    </row>
    <row r="52428" spans="2:7" x14ac:dyDescent="0.3">
      <c r="B52428" s="1"/>
      <c r="C52428" s="1"/>
      <c r="G52428" s="5"/>
    </row>
    <row r="52429" spans="2:7" x14ac:dyDescent="0.3">
      <c r="B52429" s="1"/>
      <c r="C52429" s="1"/>
      <c r="G52429" s="5"/>
    </row>
    <row r="52430" spans="2:7" x14ac:dyDescent="0.3">
      <c r="B52430" s="1"/>
      <c r="C52430" s="1"/>
      <c r="G52430" s="5"/>
    </row>
    <row r="52431" spans="2:7" x14ac:dyDescent="0.3">
      <c r="B52431" s="1"/>
      <c r="C52431" s="1"/>
      <c r="G52431" s="5"/>
    </row>
    <row r="52432" spans="2:7" x14ac:dyDescent="0.3">
      <c r="B52432" s="1"/>
      <c r="C52432" s="1"/>
      <c r="G52432" s="5"/>
    </row>
    <row r="52433" spans="2:7" x14ac:dyDescent="0.3">
      <c r="B52433" s="1"/>
      <c r="C52433" s="1"/>
      <c r="G52433" s="5"/>
    </row>
    <row r="52434" spans="2:7" x14ac:dyDescent="0.3">
      <c r="B52434" s="1"/>
      <c r="C52434" s="1"/>
      <c r="G52434" s="5"/>
    </row>
    <row r="52435" spans="2:7" x14ac:dyDescent="0.3">
      <c r="B52435" s="1"/>
      <c r="C52435" s="1"/>
      <c r="G52435" s="5"/>
    </row>
    <row r="52436" spans="2:7" x14ac:dyDescent="0.3">
      <c r="B52436" s="1"/>
      <c r="C52436" s="1"/>
      <c r="G52436" s="5"/>
    </row>
    <row r="52437" spans="2:7" x14ac:dyDescent="0.3">
      <c r="B52437" s="1"/>
      <c r="C52437" s="1"/>
      <c r="G52437" s="5"/>
    </row>
    <row r="52438" spans="2:7" x14ac:dyDescent="0.3">
      <c r="B52438" s="1"/>
      <c r="C52438" s="1"/>
      <c r="G52438" s="5"/>
    </row>
    <row r="52439" spans="2:7" x14ac:dyDescent="0.3">
      <c r="B52439" s="1"/>
      <c r="C52439" s="1"/>
      <c r="G52439" s="5"/>
    </row>
    <row r="52440" spans="2:7" x14ac:dyDescent="0.3">
      <c r="B52440" s="1"/>
      <c r="C52440" s="1"/>
      <c r="G52440" s="5"/>
    </row>
    <row r="52441" spans="2:7" x14ac:dyDescent="0.3">
      <c r="B52441" s="1"/>
      <c r="C52441" s="1"/>
      <c r="G52441" s="5"/>
    </row>
    <row r="52442" spans="2:7" x14ac:dyDescent="0.3">
      <c r="B52442" s="1"/>
      <c r="C52442" s="1"/>
      <c r="G52442" s="5"/>
    </row>
    <row r="52443" spans="2:7" x14ac:dyDescent="0.3">
      <c r="B52443" s="1"/>
      <c r="C52443" s="1"/>
      <c r="G52443" s="5"/>
    </row>
    <row r="52444" spans="2:7" x14ac:dyDescent="0.3">
      <c r="B52444" s="1"/>
      <c r="C52444" s="1"/>
      <c r="G52444" s="5"/>
    </row>
    <row r="52445" spans="2:7" x14ac:dyDescent="0.3">
      <c r="B52445" s="1"/>
      <c r="C52445" s="1"/>
      <c r="G52445" s="5"/>
    </row>
    <row r="52446" spans="2:7" x14ac:dyDescent="0.3">
      <c r="B52446" s="1"/>
      <c r="C52446" s="1"/>
      <c r="G52446" s="5"/>
    </row>
    <row r="52447" spans="2:7" x14ac:dyDescent="0.3">
      <c r="B52447" s="1"/>
      <c r="C52447" s="1"/>
      <c r="G52447" s="5"/>
    </row>
    <row r="52448" spans="2:7" x14ac:dyDescent="0.3">
      <c r="B52448" s="1"/>
      <c r="C52448" s="1"/>
      <c r="G52448" s="5"/>
    </row>
    <row r="52449" spans="2:7" x14ac:dyDescent="0.3">
      <c r="B52449" s="1"/>
      <c r="C52449" s="1"/>
      <c r="G52449" s="5"/>
    </row>
    <row r="52450" spans="2:7" x14ac:dyDescent="0.3">
      <c r="B52450" s="1"/>
      <c r="C52450" s="1"/>
      <c r="G52450" s="5"/>
    </row>
    <row r="52451" spans="2:7" x14ac:dyDescent="0.3">
      <c r="B52451" s="1"/>
      <c r="C52451" s="1"/>
      <c r="G52451" s="5"/>
    </row>
    <row r="52452" spans="2:7" x14ac:dyDescent="0.3">
      <c r="B52452" s="1"/>
      <c r="C52452" s="1"/>
      <c r="G52452" s="5"/>
    </row>
    <row r="52453" spans="2:7" x14ac:dyDescent="0.3">
      <c r="B52453" s="1"/>
      <c r="C52453" s="1"/>
      <c r="G52453" s="5"/>
    </row>
    <row r="52454" spans="2:7" x14ac:dyDescent="0.3">
      <c r="B52454" s="1"/>
      <c r="C52454" s="1"/>
      <c r="G52454" s="5"/>
    </row>
    <row r="52455" spans="2:7" x14ac:dyDescent="0.3">
      <c r="B52455" s="1"/>
      <c r="C52455" s="1"/>
      <c r="G52455" s="5"/>
    </row>
    <row r="52456" spans="2:7" x14ac:dyDescent="0.3">
      <c r="B52456" s="1"/>
      <c r="C52456" s="1"/>
      <c r="G52456" s="5"/>
    </row>
    <row r="52457" spans="2:7" x14ac:dyDescent="0.3">
      <c r="B52457" s="1"/>
      <c r="C52457" s="1"/>
      <c r="G52457" s="5"/>
    </row>
    <row r="52458" spans="2:7" x14ac:dyDescent="0.3">
      <c r="B52458" s="1"/>
      <c r="C52458" s="1"/>
      <c r="G52458" s="5"/>
    </row>
    <row r="52459" spans="2:7" x14ac:dyDescent="0.3">
      <c r="B52459" s="1"/>
      <c r="C52459" s="1"/>
      <c r="G52459" s="5"/>
    </row>
    <row r="52460" spans="2:7" x14ac:dyDescent="0.3">
      <c r="B52460" s="1"/>
      <c r="C52460" s="1"/>
      <c r="G52460" s="5"/>
    </row>
    <row r="52461" spans="2:7" x14ac:dyDescent="0.3">
      <c r="B52461" s="1"/>
      <c r="C52461" s="1"/>
      <c r="G52461" s="5"/>
    </row>
    <row r="52462" spans="2:7" x14ac:dyDescent="0.3">
      <c r="B52462" s="1"/>
      <c r="C52462" s="1"/>
      <c r="G52462" s="5"/>
    </row>
    <row r="52463" spans="2:7" x14ac:dyDescent="0.3">
      <c r="B52463" s="1"/>
      <c r="C52463" s="1"/>
      <c r="G52463" s="5"/>
    </row>
    <row r="52464" spans="2:7" x14ac:dyDescent="0.3">
      <c r="B52464" s="1"/>
      <c r="C52464" s="1"/>
      <c r="G52464" s="5"/>
    </row>
    <row r="52465" spans="2:7" x14ac:dyDescent="0.3">
      <c r="B52465" s="1"/>
      <c r="C52465" s="1"/>
      <c r="G52465" s="5"/>
    </row>
    <row r="52466" spans="2:7" x14ac:dyDescent="0.3">
      <c r="B52466" s="1"/>
      <c r="C52466" s="1"/>
      <c r="G52466" s="5"/>
    </row>
    <row r="52467" spans="2:7" x14ac:dyDescent="0.3">
      <c r="B52467" s="1"/>
      <c r="C52467" s="1"/>
      <c r="G52467" s="5"/>
    </row>
    <row r="52468" spans="2:7" x14ac:dyDescent="0.3">
      <c r="B52468" s="1"/>
      <c r="C52468" s="1"/>
      <c r="G52468" s="5"/>
    </row>
    <row r="52469" spans="2:7" x14ac:dyDescent="0.3">
      <c r="B52469" s="1"/>
      <c r="C52469" s="1"/>
      <c r="G52469" s="5"/>
    </row>
    <row r="52470" spans="2:7" x14ac:dyDescent="0.3">
      <c r="B52470" s="1"/>
      <c r="C52470" s="1"/>
      <c r="G52470" s="5"/>
    </row>
    <row r="52471" spans="2:7" x14ac:dyDescent="0.3">
      <c r="B52471" s="1"/>
      <c r="C52471" s="1"/>
      <c r="G52471" s="5"/>
    </row>
    <row r="52472" spans="2:7" x14ac:dyDescent="0.3">
      <c r="B52472" s="1"/>
      <c r="C52472" s="1"/>
      <c r="G52472" s="5"/>
    </row>
    <row r="52473" spans="2:7" x14ac:dyDescent="0.3">
      <c r="B52473" s="1"/>
      <c r="C52473" s="1"/>
      <c r="G52473" s="5"/>
    </row>
    <row r="52474" spans="2:7" x14ac:dyDescent="0.3">
      <c r="B52474" s="1"/>
      <c r="C52474" s="1"/>
      <c r="G52474" s="5"/>
    </row>
    <row r="52475" spans="2:7" x14ac:dyDescent="0.3">
      <c r="B52475" s="1"/>
      <c r="C52475" s="1"/>
      <c r="G52475" s="5"/>
    </row>
    <row r="52476" spans="2:7" x14ac:dyDescent="0.3">
      <c r="B52476" s="1"/>
      <c r="C52476" s="1"/>
      <c r="G52476" s="5"/>
    </row>
    <row r="52477" spans="2:7" x14ac:dyDescent="0.3">
      <c r="B52477" s="1"/>
      <c r="C52477" s="1"/>
      <c r="G52477" s="5"/>
    </row>
    <row r="52478" spans="2:7" x14ac:dyDescent="0.3">
      <c r="B52478" s="1"/>
      <c r="C52478" s="1"/>
      <c r="G52478" s="5"/>
    </row>
    <row r="52479" spans="2:7" x14ac:dyDescent="0.3">
      <c r="B52479" s="1"/>
      <c r="C52479" s="1"/>
      <c r="G52479" s="5"/>
    </row>
    <row r="52480" spans="2:7" x14ac:dyDescent="0.3">
      <c r="B52480" s="1"/>
      <c r="C52480" s="1"/>
      <c r="G52480" s="5"/>
    </row>
    <row r="52481" spans="2:7" x14ac:dyDescent="0.3">
      <c r="B52481" s="1"/>
      <c r="C52481" s="1"/>
      <c r="G52481" s="5"/>
    </row>
    <row r="52482" spans="2:7" x14ac:dyDescent="0.3">
      <c r="B52482" s="1"/>
      <c r="C52482" s="1"/>
      <c r="G52482" s="5"/>
    </row>
    <row r="52483" spans="2:7" x14ac:dyDescent="0.3">
      <c r="B52483" s="1"/>
      <c r="C52483" s="1"/>
      <c r="G52483" s="5"/>
    </row>
    <row r="52484" spans="2:7" x14ac:dyDescent="0.3">
      <c r="B52484" s="1"/>
      <c r="C52484" s="1"/>
      <c r="G52484" s="5"/>
    </row>
    <row r="52485" spans="2:7" x14ac:dyDescent="0.3">
      <c r="B52485" s="1"/>
      <c r="C52485" s="1"/>
      <c r="G52485" s="5"/>
    </row>
    <row r="52486" spans="2:7" x14ac:dyDescent="0.3">
      <c r="B52486" s="1"/>
      <c r="C52486" s="1"/>
      <c r="G52486" s="5"/>
    </row>
    <row r="52487" spans="2:7" x14ac:dyDescent="0.3">
      <c r="B52487" s="1"/>
      <c r="C52487" s="1"/>
      <c r="G52487" s="5"/>
    </row>
    <row r="52488" spans="2:7" x14ac:dyDescent="0.3">
      <c r="B52488" s="1"/>
      <c r="C52488" s="1"/>
      <c r="G52488" s="5"/>
    </row>
    <row r="52489" spans="2:7" x14ac:dyDescent="0.3">
      <c r="B52489" s="1"/>
      <c r="C52489" s="1"/>
      <c r="G52489" s="5"/>
    </row>
    <row r="52490" spans="2:7" x14ac:dyDescent="0.3">
      <c r="B52490" s="1"/>
      <c r="C52490" s="1"/>
      <c r="G52490" s="5"/>
    </row>
    <row r="52491" spans="2:7" x14ac:dyDescent="0.3">
      <c r="B52491" s="1"/>
      <c r="C52491" s="1"/>
      <c r="G52491" s="5"/>
    </row>
    <row r="52492" spans="2:7" x14ac:dyDescent="0.3">
      <c r="B52492" s="1"/>
      <c r="C52492" s="1"/>
      <c r="G52492" s="5"/>
    </row>
    <row r="52493" spans="2:7" x14ac:dyDescent="0.3">
      <c r="B52493" s="1"/>
      <c r="C52493" s="1"/>
      <c r="G52493" s="5"/>
    </row>
    <row r="52494" spans="2:7" x14ac:dyDescent="0.3">
      <c r="B52494" s="1"/>
      <c r="C52494" s="1"/>
      <c r="G52494" s="5"/>
    </row>
    <row r="52495" spans="2:7" x14ac:dyDescent="0.3">
      <c r="B52495" s="1"/>
      <c r="C52495" s="1"/>
      <c r="G52495" s="5"/>
    </row>
    <row r="52496" spans="2:7" x14ac:dyDescent="0.3">
      <c r="B52496" s="1"/>
      <c r="C52496" s="1"/>
      <c r="G52496" s="5"/>
    </row>
    <row r="52497" spans="2:7" x14ac:dyDescent="0.3">
      <c r="B52497" s="1"/>
      <c r="C52497" s="1"/>
      <c r="G52497" s="5"/>
    </row>
    <row r="52498" spans="2:7" x14ac:dyDescent="0.3">
      <c r="B52498" s="1"/>
      <c r="C52498" s="1"/>
      <c r="G52498" s="5"/>
    </row>
    <row r="52499" spans="2:7" x14ac:dyDescent="0.3">
      <c r="B52499" s="1"/>
      <c r="C52499" s="1"/>
      <c r="G52499" s="5"/>
    </row>
    <row r="52500" spans="2:7" x14ac:dyDescent="0.3">
      <c r="B52500" s="1"/>
      <c r="C52500" s="1"/>
      <c r="G52500" s="5"/>
    </row>
    <row r="52501" spans="2:7" x14ac:dyDescent="0.3">
      <c r="B52501" s="1"/>
      <c r="C52501" s="1"/>
      <c r="G52501" s="5"/>
    </row>
    <row r="52502" spans="2:7" x14ac:dyDescent="0.3">
      <c r="B52502" s="1"/>
      <c r="C52502" s="1"/>
      <c r="G52502" s="5"/>
    </row>
    <row r="52503" spans="2:7" x14ac:dyDescent="0.3">
      <c r="B52503" s="1"/>
      <c r="C52503" s="1"/>
      <c r="G52503" s="5"/>
    </row>
    <row r="52504" spans="2:7" x14ac:dyDescent="0.3">
      <c r="B52504" s="1"/>
      <c r="C52504" s="1"/>
      <c r="G52504" s="5"/>
    </row>
    <row r="52505" spans="2:7" x14ac:dyDescent="0.3">
      <c r="B52505" s="1"/>
      <c r="C52505" s="1"/>
      <c r="G52505" s="5"/>
    </row>
    <row r="52506" spans="2:7" x14ac:dyDescent="0.3">
      <c r="B52506" s="1"/>
      <c r="C52506" s="1"/>
      <c r="G52506" s="5"/>
    </row>
    <row r="52507" spans="2:7" x14ac:dyDescent="0.3">
      <c r="B52507" s="1"/>
      <c r="C52507" s="1"/>
      <c r="G52507" s="5"/>
    </row>
    <row r="52508" spans="2:7" x14ac:dyDescent="0.3">
      <c r="B52508" s="1"/>
      <c r="C52508" s="1"/>
      <c r="G52508" s="5"/>
    </row>
    <row r="52509" spans="2:7" x14ac:dyDescent="0.3">
      <c r="B52509" s="1"/>
      <c r="C52509" s="1"/>
      <c r="G52509" s="5"/>
    </row>
    <row r="52510" spans="2:7" x14ac:dyDescent="0.3">
      <c r="B52510" s="1"/>
      <c r="C52510" s="1"/>
      <c r="G52510" s="5"/>
    </row>
    <row r="52511" spans="2:7" x14ac:dyDescent="0.3">
      <c r="B52511" s="1"/>
      <c r="C52511" s="1"/>
      <c r="G52511" s="5"/>
    </row>
    <row r="52512" spans="2:7" x14ac:dyDescent="0.3">
      <c r="B52512" s="1"/>
      <c r="C52512" s="1"/>
      <c r="G52512" s="5"/>
    </row>
    <row r="52513" spans="2:7" x14ac:dyDescent="0.3">
      <c r="B52513" s="1"/>
      <c r="C52513" s="1"/>
      <c r="G52513" s="5"/>
    </row>
    <row r="52514" spans="2:7" x14ac:dyDescent="0.3">
      <c r="B52514" s="1"/>
      <c r="C52514" s="1"/>
      <c r="G52514" s="5"/>
    </row>
    <row r="52515" spans="2:7" x14ac:dyDescent="0.3">
      <c r="B52515" s="1"/>
      <c r="C52515" s="1"/>
      <c r="G52515" s="5"/>
    </row>
    <row r="52516" spans="2:7" x14ac:dyDescent="0.3">
      <c r="B52516" s="1"/>
      <c r="C52516" s="1"/>
      <c r="G52516" s="5"/>
    </row>
    <row r="52517" spans="2:7" x14ac:dyDescent="0.3">
      <c r="B52517" s="1"/>
      <c r="C52517" s="1"/>
      <c r="G52517" s="5"/>
    </row>
    <row r="52518" spans="2:7" x14ac:dyDescent="0.3">
      <c r="B52518" s="1"/>
      <c r="C52518" s="1"/>
      <c r="G52518" s="5"/>
    </row>
    <row r="52519" spans="2:7" x14ac:dyDescent="0.3">
      <c r="B52519" s="1"/>
      <c r="C52519" s="1"/>
      <c r="G52519" s="5"/>
    </row>
    <row r="52520" spans="2:7" x14ac:dyDescent="0.3">
      <c r="B52520" s="1"/>
      <c r="C52520" s="1"/>
      <c r="G52520" s="5"/>
    </row>
    <row r="52521" spans="2:7" x14ac:dyDescent="0.3">
      <c r="B52521" s="1"/>
      <c r="C52521" s="1"/>
      <c r="G52521" s="5"/>
    </row>
    <row r="52522" spans="2:7" x14ac:dyDescent="0.3">
      <c r="B52522" s="1"/>
      <c r="C52522" s="1"/>
      <c r="G52522" s="5"/>
    </row>
    <row r="52523" spans="2:7" x14ac:dyDescent="0.3">
      <c r="B52523" s="1"/>
      <c r="C52523" s="1"/>
      <c r="G52523" s="5"/>
    </row>
    <row r="52524" spans="2:7" x14ac:dyDescent="0.3">
      <c r="B52524" s="1"/>
      <c r="C52524" s="1"/>
      <c r="G52524" s="5"/>
    </row>
    <row r="52525" spans="2:7" x14ac:dyDescent="0.3">
      <c r="B52525" s="1"/>
      <c r="C52525" s="1"/>
      <c r="G52525" s="5"/>
    </row>
    <row r="52526" spans="2:7" x14ac:dyDescent="0.3">
      <c r="B52526" s="1"/>
      <c r="C52526" s="1"/>
      <c r="G52526" s="5"/>
    </row>
    <row r="52527" spans="2:7" x14ac:dyDescent="0.3">
      <c r="B52527" s="1"/>
      <c r="C52527" s="1"/>
      <c r="G52527" s="5"/>
    </row>
    <row r="52528" spans="2:7" x14ac:dyDescent="0.3">
      <c r="B52528" s="1"/>
      <c r="C52528" s="1"/>
      <c r="G52528" s="5"/>
    </row>
    <row r="52529" spans="2:7" x14ac:dyDescent="0.3">
      <c r="B52529" s="1"/>
      <c r="C52529" s="1"/>
      <c r="G52529" s="5"/>
    </row>
    <row r="52530" spans="2:7" x14ac:dyDescent="0.3">
      <c r="B52530" s="1"/>
      <c r="C52530" s="1"/>
      <c r="G52530" s="5"/>
    </row>
    <row r="52531" spans="2:7" x14ac:dyDescent="0.3">
      <c r="B52531" s="1"/>
      <c r="C52531" s="1"/>
      <c r="G52531" s="5"/>
    </row>
    <row r="52532" spans="2:7" x14ac:dyDescent="0.3">
      <c r="B52532" s="1"/>
      <c r="C52532" s="1"/>
      <c r="G52532" s="5"/>
    </row>
    <row r="52533" spans="2:7" x14ac:dyDescent="0.3">
      <c r="B52533" s="1"/>
      <c r="C52533" s="1"/>
      <c r="G52533" s="5"/>
    </row>
    <row r="52534" spans="2:7" x14ac:dyDescent="0.3">
      <c r="B52534" s="1"/>
      <c r="C52534" s="1"/>
      <c r="G52534" s="5"/>
    </row>
    <row r="52535" spans="2:7" x14ac:dyDescent="0.3">
      <c r="B52535" s="1"/>
      <c r="C52535" s="1"/>
      <c r="G52535" s="5"/>
    </row>
    <row r="52536" spans="2:7" x14ac:dyDescent="0.3">
      <c r="B52536" s="1"/>
      <c r="C52536" s="1"/>
      <c r="G52536" s="5"/>
    </row>
    <row r="52537" spans="2:7" x14ac:dyDescent="0.3">
      <c r="B52537" s="1"/>
      <c r="C52537" s="1"/>
      <c r="G52537" s="5"/>
    </row>
    <row r="52538" spans="2:7" x14ac:dyDescent="0.3">
      <c r="B52538" s="1"/>
      <c r="C52538" s="1"/>
      <c r="G52538" s="5"/>
    </row>
    <row r="52539" spans="2:7" x14ac:dyDescent="0.3">
      <c r="B52539" s="1"/>
      <c r="C52539" s="1"/>
      <c r="G52539" s="5"/>
    </row>
    <row r="52540" spans="2:7" x14ac:dyDescent="0.3">
      <c r="B52540" s="1"/>
      <c r="C52540" s="1"/>
      <c r="G52540" s="5"/>
    </row>
    <row r="52541" spans="2:7" x14ac:dyDescent="0.3">
      <c r="B52541" s="1"/>
      <c r="C52541" s="1"/>
      <c r="G52541" s="5"/>
    </row>
    <row r="52542" spans="2:7" x14ac:dyDescent="0.3">
      <c r="B52542" s="1"/>
      <c r="C52542" s="1"/>
      <c r="G52542" s="5"/>
    </row>
    <row r="52543" spans="2:7" x14ac:dyDescent="0.3">
      <c r="B52543" s="1"/>
      <c r="C52543" s="1"/>
      <c r="G52543" s="5"/>
    </row>
    <row r="52544" spans="2:7" x14ac:dyDescent="0.3">
      <c r="B52544" s="1"/>
      <c r="C52544" s="1"/>
      <c r="G52544" s="5"/>
    </row>
    <row r="52545" spans="2:7" x14ac:dyDescent="0.3">
      <c r="B52545" s="1"/>
      <c r="C52545" s="1"/>
      <c r="G52545" s="5"/>
    </row>
    <row r="52546" spans="2:7" x14ac:dyDescent="0.3">
      <c r="B52546" s="1"/>
      <c r="C52546" s="1"/>
      <c r="G52546" s="5"/>
    </row>
    <row r="52547" spans="2:7" x14ac:dyDescent="0.3">
      <c r="B52547" s="1"/>
      <c r="C52547" s="1"/>
      <c r="G52547" s="5"/>
    </row>
    <row r="52548" spans="2:7" x14ac:dyDescent="0.3">
      <c r="B52548" s="1"/>
      <c r="C52548" s="1"/>
      <c r="G52548" s="5"/>
    </row>
    <row r="52549" spans="2:7" x14ac:dyDescent="0.3">
      <c r="B52549" s="1"/>
      <c r="C52549" s="1"/>
      <c r="G52549" s="5"/>
    </row>
    <row r="52550" spans="2:7" x14ac:dyDescent="0.3">
      <c r="B52550" s="1"/>
      <c r="C52550" s="1"/>
      <c r="G52550" s="5"/>
    </row>
    <row r="52551" spans="2:7" x14ac:dyDescent="0.3">
      <c r="B52551" s="1"/>
      <c r="C52551" s="1"/>
      <c r="G52551" s="5"/>
    </row>
    <row r="52552" spans="2:7" x14ac:dyDescent="0.3">
      <c r="B52552" s="1"/>
      <c r="C52552" s="1"/>
      <c r="G52552" s="5"/>
    </row>
    <row r="52553" spans="2:7" x14ac:dyDescent="0.3">
      <c r="B52553" s="1"/>
      <c r="C52553" s="1"/>
      <c r="G52553" s="5"/>
    </row>
    <row r="52554" spans="2:7" x14ac:dyDescent="0.3">
      <c r="B52554" s="1"/>
      <c r="C52554" s="1"/>
      <c r="G52554" s="5"/>
    </row>
    <row r="52555" spans="2:7" x14ac:dyDescent="0.3">
      <c r="B52555" s="1"/>
      <c r="C52555" s="1"/>
      <c r="G52555" s="5"/>
    </row>
    <row r="52556" spans="2:7" x14ac:dyDescent="0.3">
      <c r="B52556" s="1"/>
      <c r="C52556" s="1"/>
      <c r="G52556" s="5"/>
    </row>
    <row r="52557" spans="2:7" x14ac:dyDescent="0.3">
      <c r="B52557" s="1"/>
      <c r="C52557" s="1"/>
      <c r="G52557" s="5"/>
    </row>
    <row r="52558" spans="2:7" x14ac:dyDescent="0.3">
      <c r="B52558" s="1"/>
      <c r="C52558" s="1"/>
      <c r="G52558" s="5"/>
    </row>
    <row r="52559" spans="2:7" x14ac:dyDescent="0.3">
      <c r="B52559" s="1"/>
      <c r="C52559" s="1"/>
      <c r="G52559" s="5"/>
    </row>
    <row r="52560" spans="2:7" x14ac:dyDescent="0.3">
      <c r="B52560" s="1"/>
      <c r="C52560" s="1"/>
      <c r="G52560" s="5"/>
    </row>
    <row r="52561" spans="2:7" x14ac:dyDescent="0.3">
      <c r="B52561" s="1"/>
      <c r="C52561" s="1"/>
      <c r="G52561" s="5"/>
    </row>
    <row r="52562" spans="2:7" x14ac:dyDescent="0.3">
      <c r="B52562" s="1"/>
      <c r="C52562" s="1"/>
      <c r="G52562" s="5"/>
    </row>
    <row r="52563" spans="2:7" x14ac:dyDescent="0.3">
      <c r="B52563" s="1"/>
      <c r="C52563" s="1"/>
      <c r="G52563" s="5"/>
    </row>
    <row r="52564" spans="2:7" x14ac:dyDescent="0.3">
      <c r="B52564" s="1"/>
      <c r="C52564" s="1"/>
      <c r="G52564" s="5"/>
    </row>
    <row r="52565" spans="2:7" x14ac:dyDescent="0.3">
      <c r="B52565" s="1"/>
      <c r="C52565" s="1"/>
      <c r="G52565" s="5"/>
    </row>
    <row r="52566" spans="2:7" x14ac:dyDescent="0.3">
      <c r="B52566" s="1"/>
      <c r="C52566" s="1"/>
      <c r="G52566" s="5"/>
    </row>
    <row r="52567" spans="2:7" x14ac:dyDescent="0.3">
      <c r="B52567" s="1"/>
      <c r="C52567" s="1"/>
      <c r="G52567" s="5"/>
    </row>
    <row r="52568" spans="2:7" x14ac:dyDescent="0.3">
      <c r="B52568" s="1"/>
      <c r="C52568" s="1"/>
      <c r="G52568" s="5"/>
    </row>
    <row r="52569" spans="2:7" x14ac:dyDescent="0.3">
      <c r="B52569" s="1"/>
      <c r="C52569" s="1"/>
      <c r="G52569" s="5"/>
    </row>
    <row r="52570" spans="2:7" x14ac:dyDescent="0.3">
      <c r="B52570" s="1"/>
      <c r="C52570" s="1"/>
      <c r="G52570" s="5"/>
    </row>
    <row r="52571" spans="2:7" x14ac:dyDescent="0.3">
      <c r="B52571" s="1"/>
      <c r="C52571" s="1"/>
      <c r="G52571" s="5"/>
    </row>
    <row r="52572" spans="2:7" x14ac:dyDescent="0.3">
      <c r="B52572" s="1"/>
      <c r="C52572" s="1"/>
      <c r="G52572" s="5"/>
    </row>
    <row r="52573" spans="2:7" x14ac:dyDescent="0.3">
      <c r="B52573" s="1"/>
      <c r="C52573" s="1"/>
      <c r="G52573" s="5"/>
    </row>
    <row r="52574" spans="2:7" x14ac:dyDescent="0.3">
      <c r="B52574" s="1"/>
      <c r="C52574" s="1"/>
      <c r="G52574" s="5"/>
    </row>
    <row r="52575" spans="2:7" x14ac:dyDescent="0.3">
      <c r="B52575" s="1"/>
      <c r="C52575" s="1"/>
      <c r="G52575" s="5"/>
    </row>
    <row r="52576" spans="2:7" x14ac:dyDescent="0.3">
      <c r="B52576" s="1"/>
      <c r="C52576" s="1"/>
      <c r="G52576" s="5"/>
    </row>
    <row r="52577" spans="2:7" x14ac:dyDescent="0.3">
      <c r="B52577" s="1"/>
      <c r="C52577" s="1"/>
      <c r="G52577" s="5"/>
    </row>
    <row r="52578" spans="2:7" x14ac:dyDescent="0.3">
      <c r="B52578" s="1"/>
      <c r="C52578" s="1"/>
      <c r="G52578" s="5"/>
    </row>
    <row r="52579" spans="2:7" x14ac:dyDescent="0.3">
      <c r="B52579" s="1"/>
      <c r="C52579" s="1"/>
      <c r="G52579" s="5"/>
    </row>
    <row r="52580" spans="2:7" x14ac:dyDescent="0.3">
      <c r="B52580" s="1"/>
      <c r="C52580" s="1"/>
      <c r="G52580" s="5"/>
    </row>
    <row r="52581" spans="2:7" x14ac:dyDescent="0.3">
      <c r="B52581" s="1"/>
      <c r="C52581" s="1"/>
      <c r="G52581" s="5"/>
    </row>
    <row r="52582" spans="2:7" x14ac:dyDescent="0.3">
      <c r="B52582" s="1"/>
      <c r="C52582" s="1"/>
      <c r="G52582" s="5"/>
    </row>
    <row r="52583" spans="2:7" x14ac:dyDescent="0.3">
      <c r="B52583" s="1"/>
      <c r="C52583" s="1"/>
      <c r="G52583" s="5"/>
    </row>
    <row r="52584" spans="2:7" x14ac:dyDescent="0.3">
      <c r="B52584" s="1"/>
      <c r="C52584" s="1"/>
      <c r="G52584" s="5"/>
    </row>
    <row r="52585" spans="2:7" x14ac:dyDescent="0.3">
      <c r="B52585" s="1"/>
      <c r="C52585" s="1"/>
      <c r="G52585" s="5"/>
    </row>
    <row r="52586" spans="2:7" x14ac:dyDescent="0.3">
      <c r="B52586" s="1"/>
      <c r="C52586" s="1"/>
      <c r="G52586" s="5"/>
    </row>
    <row r="52587" spans="2:7" x14ac:dyDescent="0.3">
      <c r="B52587" s="1"/>
      <c r="C52587" s="1"/>
      <c r="G52587" s="5"/>
    </row>
    <row r="52588" spans="2:7" x14ac:dyDescent="0.3">
      <c r="B52588" s="1"/>
      <c r="C52588" s="1"/>
      <c r="G52588" s="5"/>
    </row>
    <row r="52589" spans="2:7" x14ac:dyDescent="0.3">
      <c r="B52589" s="1"/>
      <c r="C52589" s="1"/>
      <c r="G52589" s="5"/>
    </row>
    <row r="52590" spans="2:7" x14ac:dyDescent="0.3">
      <c r="B52590" s="1"/>
      <c r="C52590" s="1"/>
      <c r="G52590" s="5"/>
    </row>
    <row r="52591" spans="2:7" x14ac:dyDescent="0.3">
      <c r="B52591" s="1"/>
      <c r="C52591" s="1"/>
      <c r="G52591" s="5"/>
    </row>
    <row r="52592" spans="2:7" x14ac:dyDescent="0.3">
      <c r="B52592" s="1"/>
      <c r="C52592" s="1"/>
      <c r="G52592" s="5"/>
    </row>
    <row r="52593" spans="2:7" x14ac:dyDescent="0.3">
      <c r="B52593" s="1"/>
      <c r="C52593" s="1"/>
      <c r="G52593" s="5"/>
    </row>
    <row r="52594" spans="2:7" x14ac:dyDescent="0.3">
      <c r="B52594" s="1"/>
      <c r="C52594" s="1"/>
      <c r="G52594" s="5"/>
    </row>
    <row r="52595" spans="2:7" x14ac:dyDescent="0.3">
      <c r="B52595" s="1"/>
      <c r="C52595" s="1"/>
      <c r="G52595" s="5"/>
    </row>
    <row r="52596" spans="2:7" x14ac:dyDescent="0.3">
      <c r="B52596" s="1"/>
      <c r="C52596" s="1"/>
      <c r="G52596" s="5"/>
    </row>
    <row r="52597" spans="2:7" x14ac:dyDescent="0.3">
      <c r="B52597" s="1"/>
      <c r="C52597" s="1"/>
      <c r="G52597" s="5"/>
    </row>
    <row r="52598" spans="2:7" x14ac:dyDescent="0.3">
      <c r="B52598" s="1"/>
      <c r="C52598" s="1"/>
      <c r="G52598" s="5"/>
    </row>
    <row r="52599" spans="2:7" x14ac:dyDescent="0.3">
      <c r="B52599" s="1"/>
      <c r="C52599" s="1"/>
      <c r="G52599" s="5"/>
    </row>
    <row r="52600" spans="2:7" x14ac:dyDescent="0.3">
      <c r="B52600" s="1"/>
      <c r="C52600" s="1"/>
      <c r="G52600" s="5"/>
    </row>
    <row r="52601" spans="2:7" x14ac:dyDescent="0.3">
      <c r="B52601" s="1"/>
      <c r="C52601" s="1"/>
      <c r="G52601" s="5"/>
    </row>
    <row r="52602" spans="2:7" x14ac:dyDescent="0.3">
      <c r="B52602" s="1"/>
      <c r="C52602" s="1"/>
      <c r="G52602" s="5"/>
    </row>
    <row r="52603" spans="2:7" x14ac:dyDescent="0.3">
      <c r="B52603" s="1"/>
      <c r="C52603" s="1"/>
      <c r="G52603" s="5"/>
    </row>
    <row r="52604" spans="2:7" x14ac:dyDescent="0.3">
      <c r="B52604" s="1"/>
      <c r="C52604" s="1"/>
      <c r="G52604" s="5"/>
    </row>
    <row r="52605" spans="2:7" x14ac:dyDescent="0.3">
      <c r="B52605" s="1"/>
      <c r="C52605" s="1"/>
      <c r="G52605" s="5"/>
    </row>
    <row r="52606" spans="2:7" x14ac:dyDescent="0.3">
      <c r="B52606" s="1"/>
      <c r="C52606" s="1"/>
      <c r="G52606" s="5"/>
    </row>
    <row r="52607" spans="2:7" x14ac:dyDescent="0.3">
      <c r="B52607" s="1"/>
      <c r="C52607" s="1"/>
      <c r="G52607" s="5"/>
    </row>
    <row r="52608" spans="2:7" x14ac:dyDescent="0.3">
      <c r="B52608" s="1"/>
      <c r="C52608" s="1"/>
      <c r="G52608" s="5"/>
    </row>
    <row r="52609" spans="2:7" x14ac:dyDescent="0.3">
      <c r="B52609" s="1"/>
      <c r="C52609" s="1"/>
      <c r="G52609" s="5"/>
    </row>
    <row r="52610" spans="2:7" x14ac:dyDescent="0.3">
      <c r="B52610" s="1"/>
      <c r="C52610" s="1"/>
      <c r="G52610" s="5"/>
    </row>
    <row r="52611" spans="2:7" x14ac:dyDescent="0.3">
      <c r="B52611" s="1"/>
      <c r="C52611" s="1"/>
      <c r="G52611" s="5"/>
    </row>
    <row r="52612" spans="2:7" x14ac:dyDescent="0.3">
      <c r="B52612" s="1"/>
      <c r="C52612" s="1"/>
      <c r="G52612" s="5"/>
    </row>
    <row r="52613" spans="2:7" x14ac:dyDescent="0.3">
      <c r="B52613" s="1"/>
      <c r="C52613" s="1"/>
      <c r="G52613" s="5"/>
    </row>
    <row r="52614" spans="2:7" x14ac:dyDescent="0.3">
      <c r="B52614" s="1"/>
      <c r="C52614" s="1"/>
      <c r="G52614" s="5"/>
    </row>
    <row r="52615" spans="2:7" x14ac:dyDescent="0.3">
      <c r="B52615" s="1"/>
      <c r="C52615" s="1"/>
      <c r="G52615" s="5"/>
    </row>
    <row r="52616" spans="2:7" x14ac:dyDescent="0.3">
      <c r="B52616" s="1"/>
      <c r="C52616" s="1"/>
      <c r="G52616" s="5"/>
    </row>
    <row r="52617" spans="2:7" x14ac:dyDescent="0.3">
      <c r="B52617" s="1"/>
      <c r="C52617" s="1"/>
      <c r="G52617" s="5"/>
    </row>
    <row r="52618" spans="2:7" x14ac:dyDescent="0.3">
      <c r="B52618" s="1"/>
      <c r="C52618" s="1"/>
      <c r="G52618" s="5"/>
    </row>
    <row r="52619" spans="2:7" x14ac:dyDescent="0.3">
      <c r="B52619" s="1"/>
      <c r="C52619" s="1"/>
      <c r="G52619" s="5"/>
    </row>
    <row r="52620" spans="2:7" x14ac:dyDescent="0.3">
      <c r="B52620" s="1"/>
      <c r="C52620" s="1"/>
      <c r="G52620" s="5"/>
    </row>
    <row r="52621" spans="2:7" x14ac:dyDescent="0.3">
      <c r="B52621" s="1"/>
      <c r="C52621" s="1"/>
      <c r="G52621" s="5"/>
    </row>
    <row r="52622" spans="2:7" x14ac:dyDescent="0.3">
      <c r="B52622" s="1"/>
      <c r="C52622" s="1"/>
      <c r="G52622" s="5"/>
    </row>
    <row r="52623" spans="2:7" x14ac:dyDescent="0.3">
      <c r="B52623" s="1"/>
      <c r="C52623" s="1"/>
      <c r="G52623" s="5"/>
    </row>
    <row r="52624" spans="2:7" x14ac:dyDescent="0.3">
      <c r="B52624" s="1"/>
      <c r="C52624" s="1"/>
      <c r="G52624" s="5"/>
    </row>
    <row r="52625" spans="2:7" x14ac:dyDescent="0.3">
      <c r="B52625" s="1"/>
      <c r="C52625" s="1"/>
      <c r="G52625" s="5"/>
    </row>
    <row r="52626" spans="2:7" x14ac:dyDescent="0.3">
      <c r="B52626" s="1"/>
      <c r="C52626" s="1"/>
      <c r="G52626" s="5"/>
    </row>
    <row r="52627" spans="2:7" x14ac:dyDescent="0.3">
      <c r="B52627" s="1"/>
      <c r="C52627" s="1"/>
      <c r="G52627" s="5"/>
    </row>
    <row r="52628" spans="2:7" x14ac:dyDescent="0.3">
      <c r="B52628" s="1"/>
      <c r="C52628" s="1"/>
      <c r="G52628" s="5"/>
    </row>
    <row r="52629" spans="2:7" x14ac:dyDescent="0.3">
      <c r="B52629" s="1"/>
      <c r="C52629" s="1"/>
      <c r="G52629" s="5"/>
    </row>
    <row r="52630" spans="2:7" x14ac:dyDescent="0.3">
      <c r="B52630" s="1"/>
      <c r="C52630" s="1"/>
      <c r="G52630" s="5"/>
    </row>
    <row r="52631" spans="2:7" x14ac:dyDescent="0.3">
      <c r="B52631" s="1"/>
      <c r="C52631" s="1"/>
      <c r="G52631" s="5"/>
    </row>
    <row r="52632" spans="2:7" x14ac:dyDescent="0.3">
      <c r="B52632" s="1"/>
      <c r="C52632" s="1"/>
      <c r="G52632" s="5"/>
    </row>
    <row r="52633" spans="2:7" x14ac:dyDescent="0.3">
      <c r="B52633" s="1"/>
      <c r="C52633" s="1"/>
      <c r="G52633" s="5"/>
    </row>
    <row r="52634" spans="2:7" x14ac:dyDescent="0.3">
      <c r="B52634" s="1"/>
      <c r="C52634" s="1"/>
      <c r="G52634" s="5"/>
    </row>
    <row r="52635" spans="2:7" x14ac:dyDescent="0.3">
      <c r="B52635" s="1"/>
      <c r="C52635" s="1"/>
      <c r="G52635" s="5"/>
    </row>
    <row r="52636" spans="2:7" x14ac:dyDescent="0.3">
      <c r="B52636" s="1"/>
      <c r="C52636" s="1"/>
      <c r="G52636" s="5"/>
    </row>
    <row r="52637" spans="2:7" x14ac:dyDescent="0.3">
      <c r="B52637" s="1"/>
      <c r="C52637" s="1"/>
      <c r="G52637" s="5"/>
    </row>
    <row r="52638" spans="2:7" x14ac:dyDescent="0.3">
      <c r="B52638" s="1"/>
      <c r="C52638" s="1"/>
      <c r="G52638" s="5"/>
    </row>
    <row r="52639" spans="2:7" x14ac:dyDescent="0.3">
      <c r="B52639" s="1"/>
      <c r="C52639" s="1"/>
      <c r="G52639" s="5"/>
    </row>
    <row r="52640" spans="2:7" x14ac:dyDescent="0.3">
      <c r="B52640" s="1"/>
      <c r="C52640" s="1"/>
      <c r="G52640" s="5"/>
    </row>
    <row r="52641" spans="2:7" x14ac:dyDescent="0.3">
      <c r="B52641" s="1"/>
      <c r="C52641" s="1"/>
      <c r="G52641" s="5"/>
    </row>
    <row r="52642" spans="2:7" x14ac:dyDescent="0.3">
      <c r="B52642" s="1"/>
      <c r="C52642" s="1"/>
      <c r="G52642" s="5"/>
    </row>
    <row r="52643" spans="2:7" x14ac:dyDescent="0.3">
      <c r="B52643" s="1"/>
      <c r="C52643" s="1"/>
      <c r="G52643" s="5"/>
    </row>
    <row r="52644" spans="2:7" x14ac:dyDescent="0.3">
      <c r="B52644" s="1"/>
      <c r="C52644" s="1"/>
      <c r="G52644" s="5"/>
    </row>
    <row r="52645" spans="2:7" x14ac:dyDescent="0.3">
      <c r="B52645" s="1"/>
      <c r="C52645" s="1"/>
      <c r="G52645" s="5"/>
    </row>
    <row r="52646" spans="2:7" x14ac:dyDescent="0.3">
      <c r="B52646" s="1"/>
      <c r="C52646" s="1"/>
      <c r="G52646" s="5"/>
    </row>
    <row r="52647" spans="2:7" x14ac:dyDescent="0.3">
      <c r="B52647" s="1"/>
      <c r="C52647" s="1"/>
      <c r="G52647" s="5"/>
    </row>
    <row r="52648" spans="2:7" x14ac:dyDescent="0.3">
      <c r="B52648" s="1"/>
      <c r="C52648" s="1"/>
      <c r="G52648" s="5"/>
    </row>
    <row r="52649" spans="2:7" x14ac:dyDescent="0.3">
      <c r="B52649" s="1"/>
      <c r="C52649" s="1"/>
      <c r="G52649" s="5"/>
    </row>
    <row r="52650" spans="2:7" x14ac:dyDescent="0.3">
      <c r="B52650" s="1"/>
      <c r="C52650" s="1"/>
      <c r="G52650" s="5"/>
    </row>
    <row r="52651" spans="2:7" x14ac:dyDescent="0.3">
      <c r="B52651" s="1"/>
      <c r="C52651" s="1"/>
      <c r="G52651" s="5"/>
    </row>
    <row r="52652" spans="2:7" x14ac:dyDescent="0.3">
      <c r="B52652" s="1"/>
      <c r="C52652" s="1"/>
      <c r="G52652" s="5"/>
    </row>
    <row r="52653" spans="2:7" x14ac:dyDescent="0.3">
      <c r="B52653" s="1"/>
      <c r="C52653" s="1"/>
      <c r="G52653" s="5"/>
    </row>
    <row r="52654" spans="2:7" x14ac:dyDescent="0.3">
      <c r="B52654" s="1"/>
      <c r="C52654" s="1"/>
      <c r="G52654" s="5"/>
    </row>
    <row r="52655" spans="2:7" x14ac:dyDescent="0.3">
      <c r="B52655" s="1"/>
      <c r="C52655" s="1"/>
      <c r="G52655" s="5"/>
    </row>
    <row r="52656" spans="2:7" x14ac:dyDescent="0.3">
      <c r="B52656" s="1"/>
      <c r="C52656" s="1"/>
      <c r="G52656" s="5"/>
    </row>
    <row r="52657" spans="2:7" x14ac:dyDescent="0.3">
      <c r="B52657" s="1"/>
      <c r="C52657" s="1"/>
      <c r="G52657" s="5"/>
    </row>
    <row r="52658" spans="2:7" x14ac:dyDescent="0.3">
      <c r="B52658" s="1"/>
      <c r="C52658" s="1"/>
      <c r="G52658" s="5"/>
    </row>
    <row r="52659" spans="2:7" x14ac:dyDescent="0.3">
      <c r="B52659" s="1"/>
      <c r="C52659" s="1"/>
      <c r="G52659" s="5"/>
    </row>
    <row r="52660" spans="2:7" x14ac:dyDescent="0.3">
      <c r="B52660" s="1"/>
      <c r="C52660" s="1"/>
      <c r="G52660" s="5"/>
    </row>
    <row r="52661" spans="2:7" x14ac:dyDescent="0.3">
      <c r="B52661" s="1"/>
      <c r="C52661" s="1"/>
      <c r="G52661" s="5"/>
    </row>
    <row r="52662" spans="2:7" x14ac:dyDescent="0.3">
      <c r="B52662" s="1"/>
      <c r="C52662" s="1"/>
      <c r="G52662" s="5"/>
    </row>
    <row r="52663" spans="2:7" x14ac:dyDescent="0.3">
      <c r="B52663" s="1"/>
      <c r="C52663" s="1"/>
      <c r="G52663" s="5"/>
    </row>
    <row r="52664" spans="2:7" x14ac:dyDescent="0.3">
      <c r="B52664" s="1"/>
      <c r="C52664" s="1"/>
      <c r="G52664" s="5"/>
    </row>
    <row r="52665" spans="2:7" x14ac:dyDescent="0.3">
      <c r="B52665" s="1"/>
      <c r="C52665" s="1"/>
      <c r="G52665" s="5"/>
    </row>
    <row r="52666" spans="2:7" x14ac:dyDescent="0.3">
      <c r="B52666" s="1"/>
      <c r="C52666" s="1"/>
      <c r="G52666" s="5"/>
    </row>
    <row r="52667" spans="2:7" x14ac:dyDescent="0.3">
      <c r="B52667" s="1"/>
      <c r="C52667" s="1"/>
      <c r="G52667" s="5"/>
    </row>
    <row r="52668" spans="2:7" x14ac:dyDescent="0.3">
      <c r="B52668" s="1"/>
      <c r="C52668" s="1"/>
      <c r="G52668" s="5"/>
    </row>
    <row r="52669" spans="2:7" x14ac:dyDescent="0.3">
      <c r="B52669" s="1"/>
      <c r="C52669" s="1"/>
      <c r="G52669" s="5"/>
    </row>
    <row r="52670" spans="2:7" x14ac:dyDescent="0.3">
      <c r="B52670" s="1"/>
      <c r="C52670" s="1"/>
      <c r="G52670" s="5"/>
    </row>
    <row r="52671" spans="2:7" x14ac:dyDescent="0.3">
      <c r="B52671" s="1"/>
      <c r="C52671" s="1"/>
      <c r="G52671" s="5"/>
    </row>
    <row r="52672" spans="2:7" x14ac:dyDescent="0.3">
      <c r="B52672" s="1"/>
      <c r="C52672" s="1"/>
      <c r="G52672" s="5"/>
    </row>
    <row r="52673" spans="2:7" x14ac:dyDescent="0.3">
      <c r="B52673" s="1"/>
      <c r="C52673" s="1"/>
      <c r="G52673" s="5"/>
    </row>
    <row r="52674" spans="2:7" x14ac:dyDescent="0.3">
      <c r="B52674" s="1"/>
      <c r="C52674" s="1"/>
      <c r="G52674" s="5"/>
    </row>
    <row r="52675" spans="2:7" x14ac:dyDescent="0.3">
      <c r="B52675" s="1"/>
      <c r="C52675" s="1"/>
      <c r="G52675" s="5"/>
    </row>
    <row r="52676" spans="2:7" x14ac:dyDescent="0.3">
      <c r="B52676" s="1"/>
      <c r="C52676" s="1"/>
      <c r="G52676" s="5"/>
    </row>
    <row r="52677" spans="2:7" x14ac:dyDescent="0.3">
      <c r="B52677" s="1"/>
      <c r="C52677" s="1"/>
      <c r="G52677" s="5"/>
    </row>
    <row r="52678" spans="2:7" x14ac:dyDescent="0.3">
      <c r="B52678" s="1"/>
      <c r="C52678" s="1"/>
      <c r="G52678" s="5"/>
    </row>
    <row r="52679" spans="2:7" x14ac:dyDescent="0.3">
      <c r="B52679" s="1"/>
      <c r="C52679" s="1"/>
      <c r="G52679" s="5"/>
    </row>
    <row r="52680" spans="2:7" x14ac:dyDescent="0.3">
      <c r="B52680" s="1"/>
      <c r="C52680" s="1"/>
      <c r="G52680" s="5"/>
    </row>
    <row r="52681" spans="2:7" x14ac:dyDescent="0.3">
      <c r="B52681" s="1"/>
      <c r="C52681" s="1"/>
      <c r="G52681" s="5"/>
    </row>
    <row r="52682" spans="2:7" x14ac:dyDescent="0.3">
      <c r="B52682" s="1"/>
      <c r="C52682" s="1"/>
      <c r="G52682" s="5"/>
    </row>
    <row r="52683" spans="2:7" x14ac:dyDescent="0.3">
      <c r="B52683" s="1"/>
      <c r="C52683" s="1"/>
      <c r="G52683" s="5"/>
    </row>
    <row r="52684" spans="2:7" x14ac:dyDescent="0.3">
      <c r="B52684" s="1"/>
      <c r="C52684" s="1"/>
      <c r="G52684" s="5"/>
    </row>
    <row r="52685" spans="2:7" x14ac:dyDescent="0.3">
      <c r="B52685" s="1"/>
      <c r="C52685" s="1"/>
      <c r="G52685" s="5"/>
    </row>
    <row r="52686" spans="2:7" x14ac:dyDescent="0.3">
      <c r="B52686" s="1"/>
      <c r="C52686" s="1"/>
      <c r="G52686" s="5"/>
    </row>
    <row r="52687" spans="2:7" x14ac:dyDescent="0.3">
      <c r="B52687" s="1"/>
      <c r="C52687" s="1"/>
      <c r="G52687" s="5"/>
    </row>
    <row r="52688" spans="2:7" x14ac:dyDescent="0.3">
      <c r="B52688" s="1"/>
      <c r="C52688" s="1"/>
      <c r="G52688" s="5"/>
    </row>
    <row r="52689" spans="2:7" x14ac:dyDescent="0.3">
      <c r="B52689" s="1"/>
      <c r="C52689" s="1"/>
      <c r="G52689" s="5"/>
    </row>
    <row r="52690" spans="2:7" x14ac:dyDescent="0.3">
      <c r="B52690" s="1"/>
      <c r="C52690" s="1"/>
      <c r="G52690" s="5"/>
    </row>
    <row r="52691" spans="2:7" x14ac:dyDescent="0.3">
      <c r="B52691" s="1"/>
      <c r="C52691" s="1"/>
      <c r="G52691" s="5"/>
    </row>
    <row r="52692" spans="2:7" x14ac:dyDescent="0.3">
      <c r="B52692" s="1"/>
      <c r="C52692" s="1"/>
      <c r="G52692" s="5"/>
    </row>
    <row r="52693" spans="2:7" x14ac:dyDescent="0.3">
      <c r="B52693" s="1"/>
      <c r="C52693" s="1"/>
      <c r="G52693" s="5"/>
    </row>
    <row r="52694" spans="2:7" x14ac:dyDescent="0.3">
      <c r="B52694" s="1"/>
      <c r="C52694" s="1"/>
      <c r="G52694" s="5"/>
    </row>
    <row r="52695" spans="2:7" x14ac:dyDescent="0.3">
      <c r="B52695" s="1"/>
      <c r="C52695" s="1"/>
      <c r="G52695" s="5"/>
    </row>
    <row r="52696" spans="2:7" x14ac:dyDescent="0.3">
      <c r="B52696" s="1"/>
      <c r="C52696" s="1"/>
      <c r="G52696" s="5"/>
    </row>
    <row r="52697" spans="2:7" x14ac:dyDescent="0.3">
      <c r="B52697" s="1"/>
      <c r="C52697" s="1"/>
      <c r="G52697" s="5"/>
    </row>
    <row r="52698" spans="2:7" x14ac:dyDescent="0.3">
      <c r="B52698" s="1"/>
      <c r="C52698" s="1"/>
      <c r="G52698" s="5"/>
    </row>
    <row r="52699" spans="2:7" x14ac:dyDescent="0.3">
      <c r="B52699" s="1"/>
      <c r="C52699" s="1"/>
      <c r="G52699" s="5"/>
    </row>
    <row r="52700" spans="2:7" x14ac:dyDescent="0.3">
      <c r="B52700" s="1"/>
      <c r="C52700" s="1"/>
      <c r="G52700" s="5"/>
    </row>
    <row r="52701" spans="2:7" x14ac:dyDescent="0.3">
      <c r="B52701" s="1"/>
      <c r="C52701" s="1"/>
      <c r="G52701" s="5"/>
    </row>
    <row r="52702" spans="2:7" x14ac:dyDescent="0.3">
      <c r="B52702" s="1"/>
      <c r="C52702" s="1"/>
      <c r="G52702" s="5"/>
    </row>
    <row r="52703" spans="2:7" x14ac:dyDescent="0.3">
      <c r="B52703" s="1"/>
      <c r="C52703" s="1"/>
      <c r="G52703" s="5"/>
    </row>
    <row r="52704" spans="2:7" x14ac:dyDescent="0.3">
      <c r="B52704" s="1"/>
      <c r="C52704" s="1"/>
      <c r="G52704" s="5"/>
    </row>
    <row r="52705" spans="2:7" x14ac:dyDescent="0.3">
      <c r="B52705" s="1"/>
      <c r="C52705" s="1"/>
      <c r="G52705" s="5"/>
    </row>
    <row r="52706" spans="2:7" x14ac:dyDescent="0.3">
      <c r="B52706" s="1"/>
      <c r="C52706" s="1"/>
      <c r="G52706" s="5"/>
    </row>
    <row r="52707" spans="2:7" x14ac:dyDescent="0.3">
      <c r="B52707" s="1"/>
      <c r="C52707" s="1"/>
      <c r="G52707" s="5"/>
    </row>
    <row r="52708" spans="2:7" x14ac:dyDescent="0.3">
      <c r="B52708" s="1"/>
      <c r="C52708" s="1"/>
      <c r="G52708" s="5"/>
    </row>
    <row r="52709" spans="2:7" x14ac:dyDescent="0.3">
      <c r="B52709" s="1"/>
      <c r="C52709" s="1"/>
      <c r="G52709" s="5"/>
    </row>
    <row r="52710" spans="2:7" x14ac:dyDescent="0.3">
      <c r="B52710" s="1"/>
      <c r="C52710" s="1"/>
      <c r="G52710" s="5"/>
    </row>
    <row r="52711" spans="2:7" x14ac:dyDescent="0.3">
      <c r="B52711" s="1"/>
      <c r="C52711" s="1"/>
      <c r="G52711" s="5"/>
    </row>
    <row r="52712" spans="2:7" x14ac:dyDescent="0.3">
      <c r="B52712" s="1"/>
      <c r="C52712" s="1"/>
      <c r="G52712" s="5"/>
    </row>
    <row r="52713" spans="2:7" x14ac:dyDescent="0.3">
      <c r="B52713" s="1"/>
      <c r="C52713" s="1"/>
      <c r="G52713" s="5"/>
    </row>
    <row r="52714" spans="2:7" x14ac:dyDescent="0.3">
      <c r="B52714" s="1"/>
      <c r="C52714" s="1"/>
      <c r="G52714" s="5"/>
    </row>
    <row r="52715" spans="2:7" x14ac:dyDescent="0.3">
      <c r="B52715" s="1"/>
      <c r="C52715" s="1"/>
      <c r="G52715" s="5"/>
    </row>
    <row r="52716" spans="2:7" x14ac:dyDescent="0.3">
      <c r="B52716" s="1"/>
      <c r="C52716" s="1"/>
      <c r="G52716" s="5"/>
    </row>
    <row r="52717" spans="2:7" x14ac:dyDescent="0.3">
      <c r="B52717" s="1"/>
      <c r="C52717" s="1"/>
      <c r="G52717" s="5"/>
    </row>
    <row r="52718" spans="2:7" x14ac:dyDescent="0.3">
      <c r="B52718" s="1"/>
      <c r="C52718" s="1"/>
      <c r="G52718" s="5"/>
    </row>
    <row r="52719" spans="2:7" x14ac:dyDescent="0.3">
      <c r="B52719" s="1"/>
      <c r="C52719" s="1"/>
      <c r="G52719" s="5"/>
    </row>
    <row r="52720" spans="2:7" x14ac:dyDescent="0.3">
      <c r="B52720" s="1"/>
      <c r="C52720" s="1"/>
      <c r="G52720" s="5"/>
    </row>
    <row r="52721" spans="2:7" x14ac:dyDescent="0.3">
      <c r="B52721" s="1"/>
      <c r="C52721" s="1"/>
      <c r="G52721" s="5"/>
    </row>
    <row r="52722" spans="2:7" x14ac:dyDescent="0.3">
      <c r="B52722" s="1"/>
      <c r="C52722" s="1"/>
      <c r="G52722" s="5"/>
    </row>
    <row r="52723" spans="2:7" x14ac:dyDescent="0.3">
      <c r="B52723" s="1"/>
      <c r="C52723" s="1"/>
      <c r="G52723" s="5"/>
    </row>
    <row r="52724" spans="2:7" x14ac:dyDescent="0.3">
      <c r="B52724" s="1"/>
      <c r="C52724" s="1"/>
      <c r="G52724" s="5"/>
    </row>
    <row r="52725" spans="2:7" x14ac:dyDescent="0.3">
      <c r="B52725" s="1"/>
      <c r="C52725" s="1"/>
      <c r="G52725" s="5"/>
    </row>
    <row r="52726" spans="2:7" x14ac:dyDescent="0.3">
      <c r="B52726" s="1"/>
      <c r="C52726" s="1"/>
      <c r="G52726" s="5"/>
    </row>
    <row r="52727" spans="2:7" x14ac:dyDescent="0.3">
      <c r="B52727" s="1"/>
      <c r="C52727" s="1"/>
      <c r="G52727" s="5"/>
    </row>
    <row r="52728" spans="2:7" x14ac:dyDescent="0.3">
      <c r="B52728" s="1"/>
      <c r="C52728" s="1"/>
      <c r="G52728" s="5"/>
    </row>
    <row r="52729" spans="2:7" x14ac:dyDescent="0.3">
      <c r="B52729" s="1"/>
      <c r="C52729" s="1"/>
      <c r="G52729" s="5"/>
    </row>
    <row r="52730" spans="2:7" x14ac:dyDescent="0.3">
      <c r="B52730" s="1"/>
      <c r="C52730" s="1"/>
      <c r="G52730" s="5"/>
    </row>
    <row r="52731" spans="2:7" x14ac:dyDescent="0.3">
      <c r="B52731" s="1"/>
      <c r="C52731" s="1"/>
      <c r="G52731" s="5"/>
    </row>
    <row r="52732" spans="2:7" x14ac:dyDescent="0.3">
      <c r="B52732" s="1"/>
      <c r="C52732" s="1"/>
      <c r="G52732" s="5"/>
    </row>
    <row r="52733" spans="2:7" x14ac:dyDescent="0.3">
      <c r="B52733" s="1"/>
      <c r="C52733" s="1"/>
      <c r="G52733" s="5"/>
    </row>
    <row r="52734" spans="2:7" x14ac:dyDescent="0.3">
      <c r="B52734" s="1"/>
      <c r="C52734" s="1"/>
      <c r="G52734" s="5"/>
    </row>
    <row r="52735" spans="2:7" x14ac:dyDescent="0.3">
      <c r="B52735" s="1"/>
      <c r="C52735" s="1"/>
      <c r="G52735" s="5"/>
    </row>
    <row r="52736" spans="2:7" x14ac:dyDescent="0.3">
      <c r="B52736" s="1"/>
      <c r="C52736" s="1"/>
      <c r="G52736" s="5"/>
    </row>
    <row r="52737" spans="2:7" x14ac:dyDescent="0.3">
      <c r="B52737" s="1"/>
      <c r="C52737" s="1"/>
      <c r="G52737" s="5"/>
    </row>
    <row r="52738" spans="2:7" x14ac:dyDescent="0.3">
      <c r="B52738" s="1"/>
      <c r="C52738" s="1"/>
      <c r="G52738" s="5"/>
    </row>
    <row r="52739" spans="2:7" x14ac:dyDescent="0.3">
      <c r="B52739" s="1"/>
      <c r="C52739" s="1"/>
      <c r="G52739" s="5"/>
    </row>
    <row r="52740" spans="2:7" x14ac:dyDescent="0.3">
      <c r="B52740" s="1"/>
      <c r="C52740" s="1"/>
      <c r="G52740" s="5"/>
    </row>
    <row r="52741" spans="2:7" x14ac:dyDescent="0.3">
      <c r="B52741" s="1"/>
      <c r="C52741" s="1"/>
      <c r="G52741" s="5"/>
    </row>
    <row r="52742" spans="2:7" x14ac:dyDescent="0.3">
      <c r="B52742" s="1"/>
      <c r="C52742" s="1"/>
      <c r="G52742" s="5"/>
    </row>
    <row r="52743" spans="2:7" x14ac:dyDescent="0.3">
      <c r="B52743" s="1"/>
      <c r="C52743" s="1"/>
      <c r="G52743" s="5"/>
    </row>
    <row r="52744" spans="2:7" x14ac:dyDescent="0.3">
      <c r="B52744" s="1"/>
      <c r="C52744" s="1"/>
      <c r="G52744" s="5"/>
    </row>
    <row r="52745" spans="2:7" x14ac:dyDescent="0.3">
      <c r="B52745" s="1"/>
      <c r="C52745" s="1"/>
      <c r="G52745" s="5"/>
    </row>
    <row r="52746" spans="2:7" x14ac:dyDescent="0.3">
      <c r="B52746" s="1"/>
      <c r="C52746" s="1"/>
      <c r="G52746" s="5"/>
    </row>
    <row r="52747" spans="2:7" x14ac:dyDescent="0.3">
      <c r="B52747" s="1"/>
      <c r="C52747" s="1"/>
      <c r="G52747" s="5"/>
    </row>
    <row r="52748" spans="2:7" x14ac:dyDescent="0.3">
      <c r="B52748" s="1"/>
      <c r="C52748" s="1"/>
      <c r="G52748" s="5"/>
    </row>
    <row r="52749" spans="2:7" x14ac:dyDescent="0.3">
      <c r="B52749" s="1"/>
      <c r="C52749" s="1"/>
      <c r="G52749" s="5"/>
    </row>
    <row r="52750" spans="2:7" x14ac:dyDescent="0.3">
      <c r="B52750" s="1"/>
      <c r="C52750" s="1"/>
      <c r="G52750" s="5"/>
    </row>
    <row r="52751" spans="2:7" x14ac:dyDescent="0.3">
      <c r="B52751" s="1"/>
      <c r="C52751" s="1"/>
      <c r="G52751" s="5"/>
    </row>
    <row r="52752" spans="2:7" x14ac:dyDescent="0.3">
      <c r="B52752" s="1"/>
      <c r="C52752" s="1"/>
      <c r="G52752" s="5"/>
    </row>
    <row r="52753" spans="2:7" x14ac:dyDescent="0.3">
      <c r="B52753" s="1"/>
      <c r="C52753" s="1"/>
      <c r="G52753" s="5"/>
    </row>
    <row r="52754" spans="2:7" x14ac:dyDescent="0.3">
      <c r="B52754" s="1"/>
      <c r="C52754" s="1"/>
      <c r="G52754" s="5"/>
    </row>
    <row r="52755" spans="2:7" x14ac:dyDescent="0.3">
      <c r="B52755" s="1"/>
      <c r="C52755" s="1"/>
      <c r="G52755" s="5"/>
    </row>
    <row r="52756" spans="2:7" x14ac:dyDescent="0.3">
      <c r="B52756" s="1"/>
      <c r="C52756" s="1"/>
      <c r="G52756" s="5"/>
    </row>
    <row r="52757" spans="2:7" x14ac:dyDescent="0.3">
      <c r="B52757" s="1"/>
      <c r="C52757" s="1"/>
      <c r="G52757" s="5"/>
    </row>
    <row r="52758" spans="2:7" x14ac:dyDescent="0.3">
      <c r="B52758" s="1"/>
      <c r="C52758" s="1"/>
      <c r="G52758" s="5"/>
    </row>
    <row r="52759" spans="2:7" x14ac:dyDescent="0.3">
      <c r="B52759" s="1"/>
      <c r="C52759" s="1"/>
      <c r="G52759" s="5"/>
    </row>
    <row r="52760" spans="2:7" x14ac:dyDescent="0.3">
      <c r="B52760" s="1"/>
      <c r="C52760" s="1"/>
      <c r="G52760" s="5"/>
    </row>
    <row r="52761" spans="2:7" x14ac:dyDescent="0.3">
      <c r="B52761" s="1"/>
      <c r="C52761" s="1"/>
      <c r="G52761" s="5"/>
    </row>
    <row r="52762" spans="2:7" x14ac:dyDescent="0.3">
      <c r="B52762" s="1"/>
      <c r="C52762" s="1"/>
      <c r="G52762" s="5"/>
    </row>
    <row r="52763" spans="2:7" x14ac:dyDescent="0.3">
      <c r="B52763" s="1"/>
      <c r="C52763" s="1"/>
      <c r="G52763" s="5"/>
    </row>
    <row r="52764" spans="2:7" x14ac:dyDescent="0.3">
      <c r="B52764" s="1"/>
      <c r="C52764" s="1"/>
      <c r="G52764" s="5"/>
    </row>
    <row r="52765" spans="2:7" x14ac:dyDescent="0.3">
      <c r="B52765" s="1"/>
      <c r="C52765" s="1"/>
      <c r="G52765" s="5"/>
    </row>
    <row r="52766" spans="2:7" x14ac:dyDescent="0.3">
      <c r="B52766" s="1"/>
      <c r="C52766" s="1"/>
      <c r="G52766" s="5"/>
    </row>
    <row r="52767" spans="2:7" x14ac:dyDescent="0.3">
      <c r="B52767" s="1"/>
      <c r="C52767" s="1"/>
      <c r="G52767" s="5"/>
    </row>
    <row r="52768" spans="2:7" x14ac:dyDescent="0.3">
      <c r="B52768" s="1"/>
      <c r="C52768" s="1"/>
      <c r="G52768" s="5"/>
    </row>
    <row r="52769" spans="2:7" x14ac:dyDescent="0.3">
      <c r="B52769" s="1"/>
      <c r="C52769" s="1"/>
      <c r="G52769" s="5"/>
    </row>
    <row r="52770" spans="2:7" x14ac:dyDescent="0.3">
      <c r="B52770" s="1"/>
      <c r="C52770" s="1"/>
      <c r="G52770" s="5"/>
    </row>
    <row r="52771" spans="2:7" x14ac:dyDescent="0.3">
      <c r="B52771" s="1"/>
      <c r="C52771" s="1"/>
      <c r="G52771" s="5"/>
    </row>
    <row r="52772" spans="2:7" x14ac:dyDescent="0.3">
      <c r="B52772" s="1"/>
      <c r="C52772" s="1"/>
      <c r="G52772" s="5"/>
    </row>
    <row r="52773" spans="2:7" x14ac:dyDescent="0.3">
      <c r="B52773" s="1"/>
      <c r="C52773" s="1"/>
      <c r="G52773" s="5"/>
    </row>
    <row r="52774" spans="2:7" x14ac:dyDescent="0.3">
      <c r="B52774" s="1"/>
      <c r="C52774" s="1"/>
      <c r="G52774" s="5"/>
    </row>
    <row r="52775" spans="2:7" x14ac:dyDescent="0.3">
      <c r="B52775" s="1"/>
      <c r="C52775" s="1"/>
      <c r="G52775" s="5"/>
    </row>
    <row r="52776" spans="2:7" x14ac:dyDescent="0.3">
      <c r="B52776" s="1"/>
      <c r="C52776" s="1"/>
      <c r="G52776" s="5"/>
    </row>
    <row r="52777" spans="2:7" x14ac:dyDescent="0.3">
      <c r="B52777" s="1"/>
      <c r="C52777" s="1"/>
      <c r="G52777" s="5"/>
    </row>
    <row r="52778" spans="2:7" x14ac:dyDescent="0.3">
      <c r="B52778" s="1"/>
      <c r="C52778" s="1"/>
      <c r="G52778" s="5"/>
    </row>
    <row r="52779" spans="2:7" x14ac:dyDescent="0.3">
      <c r="B52779" s="1"/>
      <c r="C52779" s="1"/>
      <c r="G52779" s="5"/>
    </row>
    <row r="52780" spans="2:7" x14ac:dyDescent="0.3">
      <c r="B52780" s="1"/>
      <c r="C52780" s="1"/>
      <c r="G52780" s="5"/>
    </row>
    <row r="52781" spans="2:7" x14ac:dyDescent="0.3">
      <c r="B52781" s="1"/>
      <c r="C52781" s="1"/>
      <c r="G52781" s="5"/>
    </row>
    <row r="52782" spans="2:7" x14ac:dyDescent="0.3">
      <c r="B52782" s="1"/>
      <c r="C52782" s="1"/>
      <c r="G52782" s="5"/>
    </row>
    <row r="52783" spans="2:7" x14ac:dyDescent="0.3">
      <c r="B52783" s="1"/>
      <c r="C52783" s="1"/>
      <c r="G52783" s="5"/>
    </row>
    <row r="52784" spans="2:7" x14ac:dyDescent="0.3">
      <c r="B52784" s="1"/>
      <c r="C52784" s="1"/>
      <c r="G52784" s="5"/>
    </row>
    <row r="52785" spans="2:7" x14ac:dyDescent="0.3">
      <c r="B52785" s="1"/>
      <c r="C52785" s="1"/>
      <c r="G52785" s="5"/>
    </row>
    <row r="52786" spans="2:7" x14ac:dyDescent="0.3">
      <c r="B52786" s="1"/>
      <c r="C52786" s="1"/>
      <c r="G52786" s="5"/>
    </row>
    <row r="52787" spans="2:7" x14ac:dyDescent="0.3">
      <c r="B52787" s="1"/>
      <c r="C52787" s="1"/>
      <c r="G52787" s="5"/>
    </row>
    <row r="52788" spans="2:7" x14ac:dyDescent="0.3">
      <c r="B52788" s="1"/>
      <c r="C52788" s="1"/>
      <c r="G52788" s="5"/>
    </row>
    <row r="52789" spans="2:7" x14ac:dyDescent="0.3">
      <c r="B52789" s="1"/>
      <c r="C52789" s="1"/>
      <c r="G52789" s="5"/>
    </row>
    <row r="52790" spans="2:7" x14ac:dyDescent="0.3">
      <c r="B52790" s="1"/>
      <c r="C52790" s="1"/>
      <c r="G52790" s="5"/>
    </row>
    <row r="52791" spans="2:7" x14ac:dyDescent="0.3">
      <c r="B52791" s="1"/>
      <c r="C52791" s="1"/>
      <c r="G52791" s="5"/>
    </row>
    <row r="52792" spans="2:7" x14ac:dyDescent="0.3">
      <c r="B52792" s="1"/>
      <c r="C52792" s="1"/>
      <c r="G52792" s="5"/>
    </row>
    <row r="52793" spans="2:7" x14ac:dyDescent="0.3">
      <c r="B52793" s="1"/>
      <c r="C52793" s="1"/>
      <c r="G52793" s="5"/>
    </row>
    <row r="52794" spans="2:7" x14ac:dyDescent="0.3">
      <c r="B52794" s="1"/>
      <c r="C52794" s="1"/>
      <c r="G52794" s="5"/>
    </row>
    <row r="52795" spans="2:7" x14ac:dyDescent="0.3">
      <c r="B52795" s="1"/>
      <c r="C52795" s="1"/>
      <c r="G52795" s="5"/>
    </row>
    <row r="52796" spans="2:7" x14ac:dyDescent="0.3">
      <c r="B52796" s="1"/>
      <c r="C52796" s="1"/>
      <c r="G52796" s="5"/>
    </row>
    <row r="52797" spans="2:7" x14ac:dyDescent="0.3">
      <c r="B52797" s="1"/>
      <c r="C52797" s="1"/>
      <c r="G52797" s="5"/>
    </row>
    <row r="52798" spans="2:7" x14ac:dyDescent="0.3">
      <c r="B52798" s="1"/>
      <c r="C52798" s="1"/>
      <c r="G52798" s="5"/>
    </row>
    <row r="52799" spans="2:7" x14ac:dyDescent="0.3">
      <c r="B52799" s="1"/>
      <c r="C52799" s="1"/>
      <c r="G52799" s="5"/>
    </row>
    <row r="52800" spans="2:7" x14ac:dyDescent="0.3">
      <c r="B52800" s="1"/>
      <c r="C52800" s="1"/>
      <c r="G52800" s="5"/>
    </row>
    <row r="52801" spans="2:7" x14ac:dyDescent="0.3">
      <c r="B52801" s="1"/>
      <c r="C52801" s="1"/>
      <c r="G52801" s="5"/>
    </row>
    <row r="52802" spans="2:7" x14ac:dyDescent="0.3">
      <c r="B52802" s="1"/>
      <c r="C52802" s="1"/>
      <c r="G52802" s="5"/>
    </row>
    <row r="52803" spans="2:7" x14ac:dyDescent="0.3">
      <c r="B52803" s="1"/>
      <c r="C52803" s="1"/>
      <c r="G52803" s="5"/>
    </row>
    <row r="52804" spans="2:7" x14ac:dyDescent="0.3">
      <c r="B52804" s="1"/>
      <c r="C52804" s="1"/>
      <c r="G52804" s="5"/>
    </row>
    <row r="52805" spans="2:7" x14ac:dyDescent="0.3">
      <c r="B52805" s="1"/>
      <c r="C52805" s="1"/>
      <c r="G52805" s="5"/>
    </row>
    <row r="52806" spans="2:7" x14ac:dyDescent="0.3">
      <c r="B52806" s="1"/>
      <c r="C52806" s="1"/>
      <c r="G52806" s="5"/>
    </row>
    <row r="52807" spans="2:7" x14ac:dyDescent="0.3">
      <c r="B52807" s="1"/>
      <c r="C52807" s="1"/>
      <c r="G52807" s="5"/>
    </row>
    <row r="52808" spans="2:7" x14ac:dyDescent="0.3">
      <c r="B52808" s="1"/>
      <c r="C52808" s="1"/>
      <c r="G52808" s="5"/>
    </row>
    <row r="52809" spans="2:7" x14ac:dyDescent="0.3">
      <c r="B52809" s="1"/>
      <c r="C52809" s="1"/>
      <c r="G52809" s="5"/>
    </row>
    <row r="52810" spans="2:7" x14ac:dyDescent="0.3">
      <c r="B52810" s="1"/>
      <c r="C52810" s="1"/>
      <c r="G52810" s="5"/>
    </row>
    <row r="52811" spans="2:7" x14ac:dyDescent="0.3">
      <c r="B52811" s="1"/>
      <c r="C52811" s="1"/>
      <c r="G52811" s="5"/>
    </row>
    <row r="52812" spans="2:7" x14ac:dyDescent="0.3">
      <c r="B52812" s="1"/>
      <c r="C52812" s="1"/>
      <c r="G52812" s="5"/>
    </row>
    <row r="52813" spans="2:7" x14ac:dyDescent="0.3">
      <c r="B52813" s="1"/>
      <c r="C52813" s="1"/>
      <c r="G52813" s="5"/>
    </row>
    <row r="52814" spans="2:7" x14ac:dyDescent="0.3">
      <c r="B52814" s="1"/>
      <c r="C52814" s="1"/>
      <c r="G52814" s="5"/>
    </row>
    <row r="52815" spans="2:7" x14ac:dyDescent="0.3">
      <c r="B52815" s="1"/>
      <c r="C52815" s="1"/>
      <c r="G52815" s="5"/>
    </row>
    <row r="52816" spans="2:7" x14ac:dyDescent="0.3">
      <c r="B52816" s="1"/>
      <c r="C52816" s="1"/>
      <c r="G52816" s="5"/>
    </row>
    <row r="52817" spans="2:7" x14ac:dyDescent="0.3">
      <c r="B52817" s="1"/>
      <c r="C52817" s="1"/>
      <c r="G52817" s="5"/>
    </row>
    <row r="52818" spans="2:7" x14ac:dyDescent="0.3">
      <c r="B52818" s="1"/>
      <c r="C52818" s="1"/>
      <c r="G52818" s="5"/>
    </row>
    <row r="52819" spans="2:7" x14ac:dyDescent="0.3">
      <c r="B52819" s="1"/>
      <c r="C52819" s="1"/>
      <c r="G52819" s="5"/>
    </row>
    <row r="52820" spans="2:7" x14ac:dyDescent="0.3">
      <c r="B52820" s="1"/>
      <c r="C52820" s="1"/>
      <c r="G52820" s="5"/>
    </row>
    <row r="52821" spans="2:7" x14ac:dyDescent="0.3">
      <c r="B52821" s="1"/>
      <c r="C52821" s="1"/>
      <c r="G52821" s="5"/>
    </row>
    <row r="52822" spans="2:7" x14ac:dyDescent="0.3">
      <c r="B52822" s="1"/>
      <c r="C52822" s="1"/>
      <c r="G52822" s="5"/>
    </row>
    <row r="52823" spans="2:7" x14ac:dyDescent="0.3">
      <c r="B52823" s="1"/>
      <c r="C52823" s="1"/>
      <c r="G52823" s="5"/>
    </row>
    <row r="52824" spans="2:7" x14ac:dyDescent="0.3">
      <c r="B52824" s="1"/>
      <c r="C52824" s="1"/>
      <c r="G52824" s="5"/>
    </row>
    <row r="52825" spans="2:7" x14ac:dyDescent="0.3">
      <c r="B52825" s="1"/>
      <c r="C52825" s="1"/>
      <c r="G52825" s="5"/>
    </row>
    <row r="52826" spans="2:7" x14ac:dyDescent="0.3">
      <c r="B52826" s="1"/>
      <c r="C52826" s="1"/>
      <c r="G52826" s="5"/>
    </row>
    <row r="52827" spans="2:7" x14ac:dyDescent="0.3">
      <c r="B52827" s="1"/>
      <c r="C52827" s="1"/>
      <c r="G52827" s="5"/>
    </row>
    <row r="52828" spans="2:7" x14ac:dyDescent="0.3">
      <c r="B52828" s="1"/>
      <c r="C52828" s="1"/>
      <c r="G52828" s="5"/>
    </row>
    <row r="52829" spans="2:7" x14ac:dyDescent="0.3">
      <c r="B52829" s="1"/>
      <c r="C52829" s="1"/>
      <c r="G52829" s="5"/>
    </row>
    <row r="52830" spans="2:7" x14ac:dyDescent="0.3">
      <c r="B52830" s="1"/>
      <c r="C52830" s="1"/>
      <c r="G52830" s="5"/>
    </row>
    <row r="52831" spans="2:7" x14ac:dyDescent="0.3">
      <c r="B52831" s="1"/>
      <c r="C52831" s="1"/>
      <c r="G52831" s="5"/>
    </row>
    <row r="52832" spans="2:7" x14ac:dyDescent="0.3">
      <c r="B52832" s="1"/>
      <c r="C52832" s="1"/>
      <c r="G52832" s="5"/>
    </row>
    <row r="52833" spans="2:7" x14ac:dyDescent="0.3">
      <c r="B52833" s="1"/>
      <c r="C52833" s="1"/>
      <c r="G52833" s="5"/>
    </row>
    <row r="52834" spans="2:7" x14ac:dyDescent="0.3">
      <c r="B52834" s="1"/>
      <c r="C52834" s="1"/>
      <c r="G52834" s="5"/>
    </row>
    <row r="52835" spans="2:7" x14ac:dyDescent="0.3">
      <c r="B52835" s="1"/>
      <c r="C52835" s="1"/>
      <c r="G52835" s="5"/>
    </row>
    <row r="52836" spans="2:7" x14ac:dyDescent="0.3">
      <c r="B52836" s="1"/>
      <c r="C52836" s="1"/>
      <c r="G52836" s="5"/>
    </row>
    <row r="52837" spans="2:7" x14ac:dyDescent="0.3">
      <c r="B52837" s="1"/>
      <c r="C52837" s="1"/>
      <c r="G52837" s="5"/>
    </row>
    <row r="52838" spans="2:7" x14ac:dyDescent="0.3">
      <c r="B52838" s="1"/>
      <c r="C52838" s="1"/>
      <c r="G52838" s="5"/>
    </row>
    <row r="52839" spans="2:7" x14ac:dyDescent="0.3">
      <c r="B52839" s="1"/>
      <c r="C52839" s="1"/>
      <c r="G52839" s="5"/>
    </row>
    <row r="52840" spans="2:7" x14ac:dyDescent="0.3">
      <c r="B52840" s="1"/>
      <c r="C52840" s="1"/>
      <c r="G52840" s="5"/>
    </row>
    <row r="52841" spans="2:7" x14ac:dyDescent="0.3">
      <c r="B52841" s="1"/>
      <c r="C52841" s="1"/>
      <c r="G52841" s="5"/>
    </row>
    <row r="52842" spans="2:7" x14ac:dyDescent="0.3">
      <c r="B52842" s="1"/>
      <c r="C52842" s="1"/>
      <c r="G52842" s="5"/>
    </row>
    <row r="52843" spans="2:7" x14ac:dyDescent="0.3">
      <c r="B52843" s="1"/>
      <c r="C52843" s="1"/>
      <c r="G52843" s="5"/>
    </row>
    <row r="52844" spans="2:7" x14ac:dyDescent="0.3">
      <c r="B52844" s="1"/>
      <c r="C52844" s="1"/>
      <c r="G52844" s="5"/>
    </row>
    <row r="52845" spans="2:7" x14ac:dyDescent="0.3">
      <c r="B52845" s="1"/>
      <c r="C52845" s="1"/>
      <c r="G52845" s="5"/>
    </row>
    <row r="52846" spans="2:7" x14ac:dyDescent="0.3">
      <c r="B52846" s="1"/>
      <c r="C52846" s="1"/>
      <c r="G52846" s="5"/>
    </row>
    <row r="52847" spans="2:7" x14ac:dyDescent="0.3">
      <c r="B52847" s="1"/>
      <c r="C52847" s="1"/>
      <c r="G52847" s="5"/>
    </row>
    <row r="52848" spans="2:7" x14ac:dyDescent="0.3">
      <c r="B52848" s="1"/>
      <c r="C52848" s="1"/>
      <c r="G52848" s="5"/>
    </row>
    <row r="52849" spans="2:7" x14ac:dyDescent="0.3">
      <c r="B52849" s="1"/>
      <c r="C52849" s="1"/>
      <c r="G52849" s="5"/>
    </row>
    <row r="52850" spans="2:7" x14ac:dyDescent="0.3">
      <c r="B52850" s="1"/>
      <c r="C52850" s="1"/>
      <c r="G52850" s="5"/>
    </row>
    <row r="52851" spans="2:7" x14ac:dyDescent="0.3">
      <c r="B52851" s="1"/>
      <c r="C52851" s="1"/>
      <c r="G52851" s="5"/>
    </row>
    <row r="52852" spans="2:7" x14ac:dyDescent="0.3">
      <c r="B52852" s="1"/>
      <c r="C52852" s="1"/>
      <c r="G52852" s="5"/>
    </row>
    <row r="52853" spans="2:7" x14ac:dyDescent="0.3">
      <c r="B52853" s="1"/>
      <c r="C52853" s="1"/>
      <c r="G52853" s="5"/>
    </row>
    <row r="52854" spans="2:7" x14ac:dyDescent="0.3">
      <c r="B52854" s="1"/>
      <c r="C52854" s="1"/>
      <c r="G52854" s="5"/>
    </row>
    <row r="52855" spans="2:7" x14ac:dyDescent="0.3">
      <c r="B52855" s="1"/>
      <c r="C52855" s="1"/>
      <c r="G52855" s="5"/>
    </row>
    <row r="52856" spans="2:7" x14ac:dyDescent="0.3">
      <c r="B52856" s="1"/>
      <c r="C52856" s="1"/>
      <c r="G52856" s="5"/>
    </row>
    <row r="52857" spans="2:7" x14ac:dyDescent="0.3">
      <c r="B52857" s="1"/>
      <c r="C52857" s="1"/>
      <c r="G52857" s="5"/>
    </row>
    <row r="52858" spans="2:7" x14ac:dyDescent="0.3">
      <c r="B52858" s="1"/>
      <c r="C52858" s="1"/>
      <c r="G52858" s="5"/>
    </row>
    <row r="52859" spans="2:7" x14ac:dyDescent="0.3">
      <c r="B52859" s="1"/>
      <c r="C52859" s="1"/>
      <c r="G52859" s="5"/>
    </row>
    <row r="52860" spans="2:7" x14ac:dyDescent="0.3">
      <c r="B52860" s="1"/>
      <c r="C52860" s="1"/>
      <c r="G52860" s="5"/>
    </row>
    <row r="52861" spans="2:7" x14ac:dyDescent="0.3">
      <c r="B52861" s="1"/>
      <c r="C52861" s="1"/>
      <c r="G52861" s="5"/>
    </row>
    <row r="52862" spans="2:7" x14ac:dyDescent="0.3">
      <c r="B52862" s="1"/>
      <c r="C52862" s="1"/>
      <c r="G52862" s="5"/>
    </row>
    <row r="52863" spans="2:7" x14ac:dyDescent="0.3">
      <c r="B52863" s="1"/>
      <c r="C52863" s="1"/>
      <c r="G52863" s="5"/>
    </row>
    <row r="52864" spans="2:7" x14ac:dyDescent="0.3">
      <c r="B52864" s="1"/>
      <c r="C52864" s="1"/>
      <c r="G52864" s="5"/>
    </row>
    <row r="52865" spans="2:7" x14ac:dyDescent="0.3">
      <c r="B52865" s="1"/>
      <c r="C52865" s="1"/>
      <c r="G52865" s="5"/>
    </row>
    <row r="52866" spans="2:7" x14ac:dyDescent="0.3">
      <c r="B52866" s="1"/>
      <c r="C52866" s="1"/>
      <c r="G52866" s="5"/>
    </row>
    <row r="52867" spans="2:7" x14ac:dyDescent="0.3">
      <c r="B52867" s="1"/>
      <c r="C52867" s="1"/>
      <c r="G52867" s="5"/>
    </row>
    <row r="52868" spans="2:7" x14ac:dyDescent="0.3">
      <c r="B52868" s="1"/>
      <c r="C52868" s="1"/>
      <c r="G52868" s="5"/>
    </row>
    <row r="52869" spans="2:7" x14ac:dyDescent="0.3">
      <c r="B52869" s="1"/>
      <c r="C52869" s="1"/>
      <c r="G52869" s="5"/>
    </row>
    <row r="52870" spans="2:7" x14ac:dyDescent="0.3">
      <c r="B52870" s="1"/>
      <c r="C52870" s="1"/>
      <c r="G52870" s="5"/>
    </row>
    <row r="52871" spans="2:7" x14ac:dyDescent="0.3">
      <c r="B52871" s="1"/>
      <c r="C52871" s="1"/>
      <c r="G52871" s="5"/>
    </row>
    <row r="52872" spans="2:7" x14ac:dyDescent="0.3">
      <c r="B52872" s="1"/>
      <c r="C52872" s="1"/>
      <c r="G52872" s="5"/>
    </row>
    <row r="52873" spans="2:7" x14ac:dyDescent="0.3">
      <c r="B52873" s="1"/>
      <c r="C52873" s="1"/>
      <c r="G52873" s="5"/>
    </row>
    <row r="52874" spans="2:7" x14ac:dyDescent="0.3">
      <c r="B52874" s="1"/>
      <c r="C52874" s="1"/>
      <c r="G52874" s="5"/>
    </row>
    <row r="52875" spans="2:7" x14ac:dyDescent="0.3">
      <c r="B52875" s="1"/>
      <c r="C52875" s="1"/>
      <c r="G52875" s="5"/>
    </row>
    <row r="52876" spans="2:7" x14ac:dyDescent="0.3">
      <c r="B52876" s="1"/>
      <c r="C52876" s="1"/>
      <c r="G52876" s="5"/>
    </row>
    <row r="52877" spans="2:7" x14ac:dyDescent="0.3">
      <c r="B52877" s="1"/>
      <c r="C52877" s="1"/>
      <c r="G52877" s="5"/>
    </row>
    <row r="52878" spans="2:7" x14ac:dyDescent="0.3">
      <c r="B52878" s="1"/>
      <c r="C52878" s="1"/>
      <c r="G52878" s="5"/>
    </row>
    <row r="52879" spans="2:7" x14ac:dyDescent="0.3">
      <c r="B52879" s="1"/>
      <c r="C52879" s="1"/>
      <c r="G52879" s="5"/>
    </row>
    <row r="52880" spans="2:7" x14ac:dyDescent="0.3">
      <c r="B52880" s="1"/>
      <c r="C52880" s="1"/>
      <c r="G52880" s="5"/>
    </row>
    <row r="52881" spans="2:7" x14ac:dyDescent="0.3">
      <c r="B52881" s="1"/>
      <c r="C52881" s="1"/>
      <c r="G52881" s="5"/>
    </row>
    <row r="52882" spans="2:7" x14ac:dyDescent="0.3">
      <c r="B52882" s="1"/>
      <c r="C52882" s="1"/>
      <c r="G52882" s="5"/>
    </row>
    <row r="52883" spans="2:7" x14ac:dyDescent="0.3">
      <c r="B52883" s="1"/>
      <c r="C52883" s="1"/>
      <c r="G52883" s="5"/>
    </row>
    <row r="52884" spans="2:7" x14ac:dyDescent="0.3">
      <c r="B52884" s="1"/>
      <c r="C52884" s="1"/>
      <c r="G52884" s="5"/>
    </row>
    <row r="52885" spans="2:7" x14ac:dyDescent="0.3">
      <c r="B52885" s="1"/>
      <c r="C52885" s="1"/>
      <c r="G52885" s="5"/>
    </row>
    <row r="52886" spans="2:7" x14ac:dyDescent="0.3">
      <c r="B52886" s="1"/>
      <c r="C52886" s="1"/>
      <c r="G52886" s="5"/>
    </row>
    <row r="52887" spans="2:7" x14ac:dyDescent="0.3">
      <c r="B52887" s="1"/>
      <c r="C52887" s="1"/>
      <c r="G52887" s="5"/>
    </row>
    <row r="52888" spans="2:7" x14ac:dyDescent="0.3">
      <c r="B52888" s="1"/>
      <c r="C52888" s="1"/>
      <c r="G52888" s="5"/>
    </row>
    <row r="52889" spans="2:7" x14ac:dyDescent="0.3">
      <c r="B52889" s="1"/>
      <c r="C52889" s="1"/>
      <c r="G52889" s="5"/>
    </row>
    <row r="52890" spans="2:7" x14ac:dyDescent="0.3">
      <c r="B52890" s="1"/>
      <c r="C52890" s="1"/>
      <c r="G52890" s="5"/>
    </row>
    <row r="52891" spans="2:7" x14ac:dyDescent="0.3">
      <c r="B52891" s="1"/>
      <c r="C52891" s="1"/>
      <c r="G52891" s="5"/>
    </row>
    <row r="52892" spans="2:7" x14ac:dyDescent="0.3">
      <c r="B52892" s="1"/>
      <c r="C52892" s="1"/>
      <c r="G52892" s="5"/>
    </row>
    <row r="52893" spans="2:7" x14ac:dyDescent="0.3">
      <c r="B52893" s="1"/>
      <c r="C52893" s="1"/>
      <c r="G52893" s="5"/>
    </row>
    <row r="52894" spans="2:7" x14ac:dyDescent="0.3">
      <c r="B52894" s="1"/>
      <c r="C52894" s="1"/>
      <c r="G52894" s="5"/>
    </row>
    <row r="52895" spans="2:7" x14ac:dyDescent="0.3">
      <c r="B52895" s="1"/>
      <c r="C52895" s="1"/>
      <c r="G52895" s="5"/>
    </row>
    <row r="52896" spans="2:7" x14ac:dyDescent="0.3">
      <c r="B52896" s="1"/>
      <c r="C52896" s="1"/>
      <c r="G52896" s="5"/>
    </row>
    <row r="52897" spans="2:7" x14ac:dyDescent="0.3">
      <c r="B52897" s="1"/>
      <c r="C52897" s="1"/>
      <c r="G52897" s="5"/>
    </row>
    <row r="52898" spans="2:7" x14ac:dyDescent="0.3">
      <c r="B52898" s="1"/>
      <c r="C52898" s="1"/>
      <c r="G52898" s="5"/>
    </row>
    <row r="52899" spans="2:7" x14ac:dyDescent="0.3">
      <c r="B52899" s="1"/>
      <c r="C52899" s="1"/>
      <c r="G52899" s="5"/>
    </row>
    <row r="52900" spans="2:7" x14ac:dyDescent="0.3">
      <c r="B52900" s="1"/>
      <c r="C52900" s="1"/>
      <c r="G52900" s="5"/>
    </row>
    <row r="52901" spans="2:7" x14ac:dyDescent="0.3">
      <c r="B52901" s="1"/>
      <c r="C52901" s="1"/>
      <c r="G52901" s="5"/>
    </row>
    <row r="52902" spans="2:7" x14ac:dyDescent="0.3">
      <c r="B52902" s="1"/>
      <c r="C52902" s="1"/>
      <c r="G52902" s="5"/>
    </row>
    <row r="52903" spans="2:7" x14ac:dyDescent="0.3">
      <c r="B52903" s="1"/>
      <c r="C52903" s="1"/>
      <c r="G52903" s="5"/>
    </row>
    <row r="52904" spans="2:7" x14ac:dyDescent="0.3">
      <c r="B52904" s="1"/>
      <c r="C52904" s="1"/>
      <c r="G52904" s="5"/>
    </row>
    <row r="52905" spans="2:7" x14ac:dyDescent="0.3">
      <c r="B52905" s="1"/>
      <c r="C52905" s="1"/>
      <c r="G52905" s="5"/>
    </row>
    <row r="52906" spans="2:7" x14ac:dyDescent="0.3">
      <c r="B52906" s="1"/>
      <c r="C52906" s="1"/>
      <c r="G52906" s="5"/>
    </row>
    <row r="52907" spans="2:7" x14ac:dyDescent="0.3">
      <c r="B52907" s="1"/>
      <c r="C52907" s="1"/>
      <c r="G52907" s="5"/>
    </row>
    <row r="52908" spans="2:7" x14ac:dyDescent="0.3">
      <c r="B52908" s="1"/>
      <c r="C52908" s="1"/>
      <c r="G52908" s="5"/>
    </row>
    <row r="52909" spans="2:7" x14ac:dyDescent="0.3">
      <c r="B52909" s="1"/>
      <c r="C52909" s="1"/>
      <c r="G52909" s="5"/>
    </row>
    <row r="52910" spans="2:7" x14ac:dyDescent="0.3">
      <c r="B52910" s="1"/>
      <c r="C52910" s="1"/>
      <c r="G52910" s="5"/>
    </row>
    <row r="52911" spans="2:7" x14ac:dyDescent="0.3">
      <c r="B52911" s="1"/>
      <c r="C52911" s="1"/>
      <c r="G52911" s="5"/>
    </row>
    <row r="52912" spans="2:7" x14ac:dyDescent="0.3">
      <c r="B52912" s="1"/>
      <c r="C52912" s="1"/>
      <c r="G52912" s="5"/>
    </row>
    <row r="52913" spans="2:7" x14ac:dyDescent="0.3">
      <c r="B52913" s="1"/>
      <c r="C52913" s="1"/>
      <c r="G52913" s="5"/>
    </row>
    <row r="52914" spans="2:7" x14ac:dyDescent="0.3">
      <c r="B52914" s="1"/>
      <c r="C52914" s="1"/>
      <c r="G52914" s="5"/>
    </row>
    <row r="52915" spans="2:7" x14ac:dyDescent="0.3">
      <c r="B52915" s="1"/>
      <c r="C52915" s="1"/>
      <c r="G52915" s="5"/>
    </row>
    <row r="52916" spans="2:7" x14ac:dyDescent="0.3">
      <c r="B52916" s="1"/>
      <c r="C52916" s="1"/>
      <c r="G52916" s="5"/>
    </row>
    <row r="52917" spans="2:7" x14ac:dyDescent="0.3">
      <c r="B52917" s="1"/>
      <c r="C52917" s="1"/>
      <c r="G52917" s="5"/>
    </row>
    <row r="52918" spans="2:7" x14ac:dyDescent="0.3">
      <c r="B52918" s="1"/>
      <c r="C52918" s="1"/>
      <c r="G52918" s="5"/>
    </row>
    <row r="52919" spans="2:7" x14ac:dyDescent="0.3">
      <c r="B52919" s="1"/>
      <c r="C52919" s="1"/>
      <c r="G52919" s="5"/>
    </row>
    <row r="52920" spans="2:7" x14ac:dyDescent="0.3">
      <c r="B52920" s="1"/>
      <c r="C52920" s="1"/>
      <c r="G52920" s="5"/>
    </row>
    <row r="52921" spans="2:7" x14ac:dyDescent="0.3">
      <c r="B52921" s="1"/>
      <c r="C52921" s="1"/>
      <c r="G52921" s="5"/>
    </row>
    <row r="52922" spans="2:7" x14ac:dyDescent="0.3">
      <c r="B52922" s="1"/>
      <c r="C52922" s="1"/>
      <c r="G52922" s="5"/>
    </row>
    <row r="52923" spans="2:7" x14ac:dyDescent="0.3">
      <c r="B52923" s="1"/>
      <c r="C52923" s="1"/>
      <c r="G52923" s="5"/>
    </row>
    <row r="52924" spans="2:7" x14ac:dyDescent="0.3">
      <c r="B52924" s="1"/>
      <c r="C52924" s="1"/>
      <c r="G52924" s="5"/>
    </row>
    <row r="52925" spans="2:7" x14ac:dyDescent="0.3">
      <c r="B52925" s="1"/>
      <c r="C52925" s="1"/>
      <c r="G52925" s="5"/>
    </row>
    <row r="52926" spans="2:7" x14ac:dyDescent="0.3">
      <c r="B52926" s="1"/>
      <c r="C52926" s="1"/>
      <c r="G52926" s="5"/>
    </row>
    <row r="52927" spans="2:7" x14ac:dyDescent="0.3">
      <c r="B52927" s="1"/>
      <c r="C52927" s="1"/>
      <c r="G52927" s="5"/>
    </row>
    <row r="52928" spans="2:7" x14ac:dyDescent="0.3">
      <c r="B52928" s="1"/>
      <c r="C52928" s="1"/>
      <c r="G52928" s="5"/>
    </row>
    <row r="52929" spans="2:7" x14ac:dyDescent="0.3">
      <c r="B52929" s="1"/>
      <c r="C52929" s="1"/>
      <c r="G52929" s="5"/>
    </row>
    <row r="52930" spans="2:7" x14ac:dyDescent="0.3">
      <c r="B52930" s="1"/>
      <c r="C52930" s="1"/>
      <c r="G52930" s="5"/>
    </row>
    <row r="52931" spans="2:7" x14ac:dyDescent="0.3">
      <c r="B52931" s="1"/>
      <c r="C52931" s="1"/>
      <c r="G52931" s="5"/>
    </row>
    <row r="52932" spans="2:7" x14ac:dyDescent="0.3">
      <c r="B52932" s="1"/>
      <c r="C52932" s="1"/>
      <c r="G52932" s="5"/>
    </row>
    <row r="52933" spans="2:7" x14ac:dyDescent="0.3">
      <c r="B52933" s="1"/>
      <c r="C52933" s="1"/>
      <c r="G52933" s="5"/>
    </row>
    <row r="52934" spans="2:7" x14ac:dyDescent="0.3">
      <c r="B52934" s="1"/>
      <c r="C52934" s="1"/>
      <c r="G52934" s="5"/>
    </row>
    <row r="52935" spans="2:7" x14ac:dyDescent="0.3">
      <c r="B52935" s="1"/>
      <c r="C52935" s="1"/>
      <c r="G52935" s="5"/>
    </row>
    <row r="52936" spans="2:7" x14ac:dyDescent="0.3">
      <c r="B52936" s="1"/>
      <c r="C52936" s="1"/>
      <c r="G52936" s="5"/>
    </row>
    <row r="52937" spans="2:7" x14ac:dyDescent="0.3">
      <c r="B52937" s="1"/>
      <c r="C52937" s="1"/>
      <c r="G52937" s="5"/>
    </row>
    <row r="52938" spans="2:7" x14ac:dyDescent="0.3">
      <c r="B52938" s="1"/>
      <c r="C52938" s="1"/>
      <c r="G52938" s="5"/>
    </row>
    <row r="52939" spans="2:7" x14ac:dyDescent="0.3">
      <c r="B52939" s="1"/>
      <c r="C52939" s="1"/>
      <c r="G52939" s="5"/>
    </row>
    <row r="52940" spans="2:7" x14ac:dyDescent="0.3">
      <c r="B52940" s="1"/>
      <c r="C52940" s="1"/>
      <c r="G52940" s="5"/>
    </row>
    <row r="52941" spans="2:7" x14ac:dyDescent="0.3">
      <c r="B52941" s="1"/>
      <c r="C52941" s="1"/>
      <c r="G52941" s="5"/>
    </row>
    <row r="52942" spans="2:7" x14ac:dyDescent="0.3">
      <c r="B52942" s="1"/>
      <c r="C52942" s="1"/>
      <c r="G52942" s="5"/>
    </row>
    <row r="52943" spans="2:7" x14ac:dyDescent="0.3">
      <c r="B52943" s="1"/>
      <c r="C52943" s="1"/>
      <c r="G52943" s="5"/>
    </row>
    <row r="52944" spans="2:7" x14ac:dyDescent="0.3">
      <c r="B52944" s="1"/>
      <c r="C52944" s="1"/>
      <c r="G52944" s="5"/>
    </row>
    <row r="52945" spans="2:7" x14ac:dyDescent="0.3">
      <c r="B52945" s="1"/>
      <c r="C52945" s="1"/>
      <c r="G52945" s="5"/>
    </row>
    <row r="52946" spans="2:7" x14ac:dyDescent="0.3">
      <c r="B52946" s="1"/>
      <c r="C52946" s="1"/>
      <c r="G52946" s="5"/>
    </row>
    <row r="52947" spans="2:7" x14ac:dyDescent="0.3">
      <c r="B52947" s="1"/>
      <c r="C52947" s="1"/>
      <c r="G52947" s="5"/>
    </row>
    <row r="52948" spans="2:7" x14ac:dyDescent="0.3">
      <c r="B52948" s="1"/>
      <c r="C52948" s="1"/>
      <c r="G52948" s="5"/>
    </row>
    <row r="52949" spans="2:7" x14ac:dyDescent="0.3">
      <c r="B52949" s="1"/>
      <c r="C52949" s="1"/>
      <c r="G52949" s="5"/>
    </row>
    <row r="52950" spans="2:7" x14ac:dyDescent="0.3">
      <c r="B52950" s="1"/>
      <c r="C52950" s="1"/>
      <c r="G52950" s="5"/>
    </row>
    <row r="52951" spans="2:7" x14ac:dyDescent="0.3">
      <c r="B52951" s="1"/>
      <c r="C52951" s="1"/>
      <c r="G52951" s="5"/>
    </row>
    <row r="52952" spans="2:7" x14ac:dyDescent="0.3">
      <c r="B52952" s="1"/>
      <c r="C52952" s="1"/>
      <c r="G52952" s="5"/>
    </row>
    <row r="52953" spans="2:7" x14ac:dyDescent="0.3">
      <c r="B52953" s="1"/>
      <c r="C52953" s="1"/>
      <c r="G52953" s="5"/>
    </row>
    <row r="52954" spans="2:7" x14ac:dyDescent="0.3">
      <c r="B52954" s="1"/>
      <c r="C52954" s="1"/>
      <c r="G52954" s="5"/>
    </row>
    <row r="52955" spans="2:7" x14ac:dyDescent="0.3">
      <c r="B52955" s="1"/>
      <c r="C52955" s="1"/>
      <c r="G52955" s="5"/>
    </row>
    <row r="52956" spans="2:7" x14ac:dyDescent="0.3">
      <c r="B52956" s="1"/>
      <c r="C52956" s="1"/>
      <c r="G52956" s="5"/>
    </row>
    <row r="52957" spans="2:7" x14ac:dyDescent="0.3">
      <c r="B52957" s="1"/>
      <c r="C52957" s="1"/>
      <c r="G52957" s="5"/>
    </row>
    <row r="52958" spans="2:7" x14ac:dyDescent="0.3">
      <c r="B52958" s="1"/>
      <c r="C52958" s="1"/>
      <c r="G52958" s="5"/>
    </row>
    <row r="52959" spans="2:7" x14ac:dyDescent="0.3">
      <c r="B52959" s="1"/>
      <c r="C52959" s="1"/>
      <c r="G52959" s="5"/>
    </row>
    <row r="52960" spans="2:7" x14ac:dyDescent="0.3">
      <c r="B52960" s="1"/>
      <c r="C52960" s="1"/>
      <c r="G52960" s="5"/>
    </row>
    <row r="52961" spans="2:7" x14ac:dyDescent="0.3">
      <c r="B52961" s="1"/>
      <c r="C52961" s="1"/>
      <c r="G52961" s="5"/>
    </row>
    <row r="52962" spans="2:7" x14ac:dyDescent="0.3">
      <c r="B52962" s="1"/>
      <c r="C52962" s="1"/>
      <c r="G52962" s="5"/>
    </row>
    <row r="52963" spans="2:7" x14ac:dyDescent="0.3">
      <c r="B52963" s="1"/>
      <c r="C52963" s="1"/>
      <c r="G52963" s="5"/>
    </row>
    <row r="52964" spans="2:7" x14ac:dyDescent="0.3">
      <c r="B52964" s="1"/>
      <c r="C52964" s="1"/>
      <c r="G52964" s="5"/>
    </row>
    <row r="52965" spans="2:7" x14ac:dyDescent="0.3">
      <c r="B52965" s="1"/>
      <c r="C52965" s="1"/>
      <c r="G52965" s="5"/>
    </row>
    <row r="52966" spans="2:7" x14ac:dyDescent="0.3">
      <c r="B52966" s="1"/>
      <c r="C52966" s="1"/>
      <c r="G52966" s="5"/>
    </row>
    <row r="52967" spans="2:7" x14ac:dyDescent="0.3">
      <c r="B52967" s="1"/>
      <c r="C52967" s="1"/>
      <c r="G52967" s="5"/>
    </row>
    <row r="52968" spans="2:7" x14ac:dyDescent="0.3">
      <c r="B52968" s="1"/>
      <c r="C52968" s="1"/>
      <c r="G52968" s="5"/>
    </row>
    <row r="52969" spans="2:7" x14ac:dyDescent="0.3">
      <c r="B52969" s="1"/>
      <c r="C52969" s="1"/>
      <c r="G52969" s="5"/>
    </row>
    <row r="52970" spans="2:7" x14ac:dyDescent="0.3">
      <c r="B52970" s="1"/>
      <c r="C52970" s="1"/>
      <c r="G52970" s="5"/>
    </row>
    <row r="52971" spans="2:7" x14ac:dyDescent="0.3">
      <c r="B52971" s="1"/>
      <c r="C52971" s="1"/>
      <c r="G52971" s="5"/>
    </row>
    <row r="52972" spans="2:7" x14ac:dyDescent="0.3">
      <c r="B52972" s="1"/>
      <c r="C52972" s="1"/>
      <c r="G52972" s="5"/>
    </row>
    <row r="52973" spans="2:7" x14ac:dyDescent="0.3">
      <c r="B52973" s="1"/>
      <c r="C52973" s="1"/>
      <c r="G52973" s="5"/>
    </row>
    <row r="52974" spans="2:7" x14ac:dyDescent="0.3">
      <c r="B52974" s="1"/>
      <c r="C52974" s="1"/>
      <c r="G52974" s="5"/>
    </row>
    <row r="52975" spans="2:7" x14ac:dyDescent="0.3">
      <c r="B52975" s="1"/>
      <c r="C52975" s="1"/>
      <c r="G52975" s="5"/>
    </row>
    <row r="52976" spans="2:7" x14ac:dyDescent="0.3">
      <c r="B52976" s="1"/>
      <c r="C52976" s="1"/>
      <c r="G52976" s="5"/>
    </row>
    <row r="52977" spans="2:7" x14ac:dyDescent="0.3">
      <c r="B52977" s="1"/>
      <c r="C52977" s="1"/>
      <c r="G52977" s="5"/>
    </row>
    <row r="52978" spans="2:7" x14ac:dyDescent="0.3">
      <c r="B52978" s="1"/>
      <c r="C52978" s="1"/>
      <c r="G52978" s="5"/>
    </row>
    <row r="52979" spans="2:7" x14ac:dyDescent="0.3">
      <c r="B52979" s="1"/>
      <c r="C52979" s="1"/>
      <c r="G52979" s="5"/>
    </row>
    <row r="52980" spans="2:7" x14ac:dyDescent="0.3">
      <c r="B52980" s="1"/>
      <c r="C52980" s="1"/>
      <c r="G52980" s="5"/>
    </row>
    <row r="52981" spans="2:7" x14ac:dyDescent="0.3">
      <c r="B52981" s="1"/>
      <c r="C52981" s="1"/>
      <c r="G52981" s="5"/>
    </row>
    <row r="52982" spans="2:7" x14ac:dyDescent="0.3">
      <c r="B52982" s="1"/>
      <c r="C52982" s="1"/>
      <c r="G52982" s="5"/>
    </row>
    <row r="52983" spans="2:7" x14ac:dyDescent="0.3">
      <c r="B52983" s="1"/>
      <c r="C52983" s="1"/>
      <c r="G52983" s="5"/>
    </row>
    <row r="52984" spans="2:7" x14ac:dyDescent="0.3">
      <c r="B52984" s="1"/>
      <c r="C52984" s="1"/>
      <c r="G52984" s="5"/>
    </row>
    <row r="52985" spans="2:7" x14ac:dyDescent="0.3">
      <c r="B52985" s="1"/>
      <c r="C52985" s="1"/>
      <c r="G52985" s="5"/>
    </row>
    <row r="52986" spans="2:7" x14ac:dyDescent="0.3">
      <c r="B52986" s="1"/>
      <c r="C52986" s="1"/>
      <c r="G52986" s="5"/>
    </row>
    <row r="52987" spans="2:7" x14ac:dyDescent="0.3">
      <c r="B52987" s="1"/>
      <c r="C52987" s="1"/>
      <c r="G52987" s="5"/>
    </row>
    <row r="52988" spans="2:7" x14ac:dyDescent="0.3">
      <c r="B52988" s="1"/>
      <c r="C52988" s="1"/>
      <c r="G52988" s="5"/>
    </row>
    <row r="52989" spans="2:7" x14ac:dyDescent="0.3">
      <c r="B52989" s="1"/>
      <c r="C52989" s="1"/>
      <c r="G52989" s="5"/>
    </row>
    <row r="52990" spans="2:7" x14ac:dyDescent="0.3">
      <c r="B52990" s="1"/>
      <c r="C52990" s="1"/>
      <c r="G52990" s="5"/>
    </row>
    <row r="52991" spans="2:7" x14ac:dyDescent="0.3">
      <c r="B52991" s="1"/>
      <c r="C52991" s="1"/>
      <c r="G52991" s="5"/>
    </row>
    <row r="52992" spans="2:7" x14ac:dyDescent="0.3">
      <c r="B52992" s="1"/>
      <c r="C52992" s="1"/>
      <c r="G52992" s="5"/>
    </row>
    <row r="52993" spans="2:7" x14ac:dyDescent="0.3">
      <c r="B52993" s="1"/>
      <c r="C52993" s="1"/>
      <c r="G52993" s="5"/>
    </row>
    <row r="52994" spans="2:7" x14ac:dyDescent="0.3">
      <c r="B52994" s="1"/>
      <c r="C52994" s="1"/>
      <c r="G52994" s="5"/>
    </row>
    <row r="52995" spans="2:7" x14ac:dyDescent="0.3">
      <c r="B52995" s="1"/>
      <c r="C52995" s="1"/>
      <c r="G52995" s="5"/>
    </row>
    <row r="52996" spans="2:7" x14ac:dyDescent="0.3">
      <c r="B52996" s="1"/>
      <c r="C52996" s="1"/>
      <c r="G52996" s="5"/>
    </row>
    <row r="52997" spans="2:7" x14ac:dyDescent="0.3">
      <c r="B52997" s="1"/>
      <c r="C52997" s="1"/>
      <c r="G52997" s="5"/>
    </row>
    <row r="52998" spans="2:7" x14ac:dyDescent="0.3">
      <c r="B52998" s="1"/>
      <c r="C52998" s="1"/>
      <c r="G52998" s="5"/>
    </row>
    <row r="52999" spans="2:7" x14ac:dyDescent="0.3">
      <c r="B52999" s="1"/>
      <c r="C52999" s="1"/>
      <c r="G52999" s="5"/>
    </row>
    <row r="53000" spans="2:7" x14ac:dyDescent="0.3">
      <c r="B53000" s="1"/>
      <c r="C53000" s="1"/>
      <c r="G53000" s="5"/>
    </row>
    <row r="53001" spans="2:7" x14ac:dyDescent="0.3">
      <c r="B53001" s="1"/>
      <c r="C53001" s="1"/>
      <c r="G53001" s="5"/>
    </row>
    <row r="53002" spans="2:7" x14ac:dyDescent="0.3">
      <c r="B53002" s="1"/>
      <c r="C53002" s="1"/>
      <c r="G53002" s="5"/>
    </row>
    <row r="53003" spans="2:7" x14ac:dyDescent="0.3">
      <c r="B53003" s="1"/>
      <c r="C53003" s="1"/>
      <c r="G53003" s="5"/>
    </row>
    <row r="53004" spans="2:7" x14ac:dyDescent="0.3">
      <c r="B53004" s="1"/>
      <c r="C53004" s="1"/>
      <c r="G53004" s="5"/>
    </row>
    <row r="53005" spans="2:7" x14ac:dyDescent="0.3">
      <c r="B53005" s="1"/>
      <c r="C53005" s="1"/>
      <c r="G53005" s="5"/>
    </row>
    <row r="53006" spans="2:7" x14ac:dyDescent="0.3">
      <c r="B53006" s="1"/>
      <c r="C53006" s="1"/>
      <c r="G53006" s="5"/>
    </row>
    <row r="53007" spans="2:7" x14ac:dyDescent="0.3">
      <c r="B53007" s="1"/>
      <c r="C53007" s="1"/>
      <c r="G53007" s="5"/>
    </row>
    <row r="53008" spans="2:7" x14ac:dyDescent="0.3">
      <c r="B53008" s="1"/>
      <c r="C53008" s="1"/>
      <c r="G53008" s="5"/>
    </row>
    <row r="53009" spans="2:7" x14ac:dyDescent="0.3">
      <c r="B53009" s="1"/>
      <c r="C53009" s="1"/>
      <c r="G53009" s="5"/>
    </row>
    <row r="53010" spans="2:7" x14ac:dyDescent="0.3">
      <c r="B53010" s="1"/>
      <c r="C53010" s="1"/>
      <c r="G53010" s="5"/>
    </row>
    <row r="53011" spans="2:7" x14ac:dyDescent="0.3">
      <c r="B53011" s="1"/>
      <c r="C53011" s="1"/>
      <c r="G53011" s="5"/>
    </row>
    <row r="53012" spans="2:7" x14ac:dyDescent="0.3">
      <c r="B53012" s="1"/>
      <c r="C53012" s="1"/>
      <c r="G53012" s="5"/>
    </row>
    <row r="53013" spans="2:7" x14ac:dyDescent="0.3">
      <c r="B53013" s="1"/>
      <c r="C53013" s="1"/>
      <c r="G53013" s="5"/>
    </row>
    <row r="53014" spans="2:7" x14ac:dyDescent="0.3">
      <c r="B53014" s="1"/>
      <c r="C53014" s="1"/>
      <c r="G53014" s="5"/>
    </row>
    <row r="53015" spans="2:7" x14ac:dyDescent="0.3">
      <c r="B53015" s="1"/>
      <c r="C53015" s="1"/>
      <c r="G53015" s="5"/>
    </row>
    <row r="53016" spans="2:7" x14ac:dyDescent="0.3">
      <c r="B53016" s="1"/>
      <c r="C53016" s="1"/>
      <c r="G53016" s="5"/>
    </row>
    <row r="53017" spans="2:7" x14ac:dyDescent="0.3">
      <c r="B53017" s="1"/>
      <c r="C53017" s="1"/>
      <c r="G53017" s="5"/>
    </row>
    <row r="53018" spans="2:7" x14ac:dyDescent="0.3">
      <c r="B53018" s="1"/>
      <c r="C53018" s="1"/>
      <c r="G53018" s="5"/>
    </row>
    <row r="53019" spans="2:7" x14ac:dyDescent="0.3">
      <c r="B53019" s="1"/>
      <c r="C53019" s="1"/>
      <c r="G53019" s="5"/>
    </row>
    <row r="53020" spans="2:7" x14ac:dyDescent="0.3">
      <c r="B53020" s="1"/>
      <c r="C53020" s="1"/>
      <c r="G53020" s="5"/>
    </row>
    <row r="53021" spans="2:7" x14ac:dyDescent="0.3">
      <c r="B53021" s="1"/>
      <c r="C53021" s="1"/>
      <c r="G53021" s="5"/>
    </row>
    <row r="53022" spans="2:7" x14ac:dyDescent="0.3">
      <c r="B53022" s="1"/>
      <c r="C53022" s="1"/>
      <c r="G53022" s="5"/>
    </row>
    <row r="53023" spans="2:7" x14ac:dyDescent="0.3">
      <c r="B53023" s="1"/>
      <c r="C53023" s="1"/>
      <c r="G53023" s="5"/>
    </row>
    <row r="53024" spans="2:7" x14ac:dyDescent="0.3">
      <c r="B53024" s="1"/>
      <c r="C53024" s="1"/>
      <c r="G53024" s="5"/>
    </row>
    <row r="53025" spans="2:7" x14ac:dyDescent="0.3">
      <c r="B53025" s="1"/>
      <c r="C53025" s="1"/>
      <c r="G53025" s="5"/>
    </row>
    <row r="53026" spans="2:7" x14ac:dyDescent="0.3">
      <c r="B53026" s="1"/>
      <c r="C53026" s="1"/>
      <c r="G53026" s="5"/>
    </row>
    <row r="53027" spans="2:7" x14ac:dyDescent="0.3">
      <c r="B53027" s="1"/>
      <c r="C53027" s="1"/>
      <c r="G53027" s="5"/>
    </row>
    <row r="53028" spans="2:7" x14ac:dyDescent="0.3">
      <c r="B53028" s="1"/>
      <c r="C53028" s="1"/>
      <c r="G53028" s="5"/>
    </row>
    <row r="53029" spans="2:7" x14ac:dyDescent="0.3">
      <c r="B53029" s="1"/>
      <c r="C53029" s="1"/>
      <c r="G53029" s="5"/>
    </row>
    <row r="53030" spans="2:7" x14ac:dyDescent="0.3">
      <c r="B53030" s="1"/>
      <c r="C53030" s="1"/>
      <c r="G53030" s="5"/>
    </row>
    <row r="53031" spans="2:7" x14ac:dyDescent="0.3">
      <c r="B53031" s="1"/>
      <c r="C53031" s="1"/>
      <c r="G53031" s="5"/>
    </row>
    <row r="53032" spans="2:7" x14ac:dyDescent="0.3">
      <c r="B53032" s="1"/>
      <c r="C53032" s="1"/>
      <c r="G53032" s="5"/>
    </row>
    <row r="53033" spans="2:7" x14ac:dyDescent="0.3">
      <c r="B53033" s="1"/>
      <c r="C53033" s="1"/>
      <c r="G53033" s="5"/>
    </row>
    <row r="53034" spans="2:7" x14ac:dyDescent="0.3">
      <c r="B53034" s="1"/>
      <c r="C53034" s="1"/>
      <c r="G53034" s="5"/>
    </row>
    <row r="53035" spans="2:7" x14ac:dyDescent="0.3">
      <c r="B53035" s="1"/>
      <c r="C53035" s="1"/>
      <c r="G53035" s="5"/>
    </row>
    <row r="53036" spans="2:7" x14ac:dyDescent="0.3">
      <c r="B53036" s="1"/>
      <c r="C53036" s="1"/>
      <c r="G53036" s="5"/>
    </row>
    <row r="53037" spans="2:7" x14ac:dyDescent="0.3">
      <c r="B53037" s="1"/>
      <c r="C53037" s="1"/>
      <c r="G53037" s="5"/>
    </row>
    <row r="53038" spans="2:7" x14ac:dyDescent="0.3">
      <c r="B53038" s="1"/>
      <c r="C53038" s="1"/>
      <c r="G53038" s="5"/>
    </row>
    <row r="53039" spans="2:7" x14ac:dyDescent="0.3">
      <c r="B53039" s="1"/>
      <c r="C53039" s="1"/>
      <c r="G53039" s="5"/>
    </row>
    <row r="53040" spans="2:7" x14ac:dyDescent="0.3">
      <c r="B53040" s="1"/>
      <c r="C53040" s="1"/>
      <c r="G53040" s="5"/>
    </row>
    <row r="53041" spans="2:7" x14ac:dyDescent="0.3">
      <c r="B53041" s="1"/>
      <c r="C53041" s="1"/>
      <c r="G53041" s="5"/>
    </row>
    <row r="53042" spans="2:7" x14ac:dyDescent="0.3">
      <c r="B53042" s="1"/>
      <c r="C53042" s="1"/>
      <c r="G53042" s="5"/>
    </row>
    <row r="53043" spans="2:7" x14ac:dyDescent="0.3">
      <c r="B53043" s="1"/>
      <c r="C53043" s="1"/>
      <c r="G53043" s="5"/>
    </row>
    <row r="53044" spans="2:7" x14ac:dyDescent="0.3">
      <c r="B53044" s="1"/>
      <c r="C53044" s="1"/>
      <c r="G53044" s="5"/>
    </row>
    <row r="53045" spans="2:7" x14ac:dyDescent="0.3">
      <c r="B53045" s="1"/>
      <c r="C53045" s="1"/>
      <c r="G53045" s="5"/>
    </row>
    <row r="53046" spans="2:7" x14ac:dyDescent="0.3">
      <c r="B53046" s="1"/>
      <c r="C53046" s="1"/>
      <c r="G53046" s="5"/>
    </row>
    <row r="53047" spans="2:7" x14ac:dyDescent="0.3">
      <c r="B53047" s="1"/>
      <c r="C53047" s="1"/>
      <c r="G53047" s="5"/>
    </row>
    <row r="53048" spans="2:7" x14ac:dyDescent="0.3">
      <c r="B53048" s="1"/>
      <c r="C53048" s="1"/>
      <c r="G53048" s="5"/>
    </row>
    <row r="53049" spans="2:7" x14ac:dyDescent="0.3">
      <c r="B53049" s="1"/>
      <c r="C53049" s="1"/>
      <c r="G53049" s="5"/>
    </row>
    <row r="53050" spans="2:7" x14ac:dyDescent="0.3">
      <c r="B53050" s="1"/>
      <c r="C53050" s="1"/>
      <c r="G53050" s="5"/>
    </row>
    <row r="53051" spans="2:7" x14ac:dyDescent="0.3">
      <c r="B53051" s="1"/>
      <c r="C53051" s="1"/>
      <c r="G53051" s="5"/>
    </row>
    <row r="53052" spans="2:7" x14ac:dyDescent="0.3">
      <c r="B53052" s="1"/>
      <c r="C53052" s="1"/>
      <c r="G53052" s="5"/>
    </row>
    <row r="53053" spans="2:7" x14ac:dyDescent="0.3">
      <c r="B53053" s="1"/>
      <c r="C53053" s="1"/>
      <c r="G53053" s="5"/>
    </row>
    <row r="53054" spans="2:7" x14ac:dyDescent="0.3">
      <c r="B53054" s="1"/>
      <c r="C53054" s="1"/>
      <c r="G53054" s="5"/>
    </row>
    <row r="53055" spans="2:7" x14ac:dyDescent="0.3">
      <c r="B53055" s="1"/>
      <c r="C53055" s="1"/>
      <c r="G53055" s="5"/>
    </row>
    <row r="53056" spans="2:7" x14ac:dyDescent="0.3">
      <c r="B53056" s="1"/>
      <c r="C53056" s="1"/>
      <c r="G53056" s="5"/>
    </row>
    <row r="53057" spans="2:7" x14ac:dyDescent="0.3">
      <c r="B53057" s="1"/>
      <c r="C53057" s="1"/>
      <c r="G53057" s="5"/>
    </row>
    <row r="53058" spans="2:7" x14ac:dyDescent="0.3">
      <c r="B53058" s="1"/>
      <c r="C53058" s="1"/>
      <c r="G53058" s="5"/>
    </row>
    <row r="53059" spans="2:7" x14ac:dyDescent="0.3">
      <c r="B53059" s="1"/>
      <c r="C53059" s="1"/>
      <c r="G53059" s="5"/>
    </row>
    <row r="53060" spans="2:7" x14ac:dyDescent="0.3">
      <c r="B53060" s="1"/>
      <c r="C53060" s="1"/>
      <c r="G53060" s="5"/>
    </row>
    <row r="53061" spans="2:7" x14ac:dyDescent="0.3">
      <c r="B53061" s="1"/>
      <c r="C53061" s="1"/>
      <c r="G53061" s="5"/>
    </row>
    <row r="53062" spans="2:7" x14ac:dyDescent="0.3">
      <c r="B53062" s="1"/>
      <c r="C53062" s="1"/>
      <c r="G53062" s="5"/>
    </row>
    <row r="53063" spans="2:7" x14ac:dyDescent="0.3">
      <c r="B53063" s="1"/>
      <c r="C53063" s="1"/>
      <c r="G53063" s="5"/>
    </row>
    <row r="53064" spans="2:7" x14ac:dyDescent="0.3">
      <c r="B53064" s="1"/>
      <c r="C53064" s="1"/>
      <c r="G53064" s="5"/>
    </row>
    <row r="53065" spans="2:7" x14ac:dyDescent="0.3">
      <c r="B53065" s="1"/>
      <c r="C53065" s="1"/>
      <c r="G53065" s="5"/>
    </row>
    <row r="53066" spans="2:7" x14ac:dyDescent="0.3">
      <c r="B53066" s="1"/>
      <c r="C53066" s="1"/>
      <c r="G53066" s="5"/>
    </row>
    <row r="53067" spans="2:7" x14ac:dyDescent="0.3">
      <c r="B53067" s="1"/>
      <c r="C53067" s="1"/>
      <c r="G53067" s="5"/>
    </row>
    <row r="53068" spans="2:7" x14ac:dyDescent="0.3">
      <c r="B53068" s="1"/>
      <c r="C53068" s="1"/>
      <c r="G53068" s="5"/>
    </row>
    <row r="53069" spans="2:7" x14ac:dyDescent="0.3">
      <c r="B53069" s="1"/>
      <c r="C53069" s="1"/>
      <c r="G53069" s="5"/>
    </row>
    <row r="53070" spans="2:7" x14ac:dyDescent="0.3">
      <c r="B53070" s="1"/>
      <c r="C53070" s="1"/>
      <c r="G53070" s="5"/>
    </row>
    <row r="53071" spans="2:7" x14ac:dyDescent="0.3">
      <c r="B53071" s="1"/>
      <c r="C53071" s="1"/>
      <c r="G53071" s="5"/>
    </row>
    <row r="53072" spans="2:7" x14ac:dyDescent="0.3">
      <c r="B53072" s="1"/>
      <c r="C53072" s="1"/>
      <c r="G53072" s="5"/>
    </row>
    <row r="53073" spans="2:7" x14ac:dyDescent="0.3">
      <c r="B53073" s="1"/>
      <c r="C53073" s="1"/>
      <c r="G53073" s="5"/>
    </row>
    <row r="53074" spans="2:7" x14ac:dyDescent="0.3">
      <c r="B53074" s="1"/>
      <c r="C53074" s="1"/>
      <c r="G53074" s="5"/>
    </row>
    <row r="53075" spans="2:7" x14ac:dyDescent="0.3">
      <c r="B53075" s="1"/>
      <c r="C53075" s="1"/>
      <c r="G53075" s="5"/>
    </row>
    <row r="53076" spans="2:7" x14ac:dyDescent="0.3">
      <c r="B53076" s="1"/>
      <c r="C53076" s="1"/>
      <c r="G53076" s="5"/>
    </row>
    <row r="53077" spans="2:7" x14ac:dyDescent="0.3">
      <c r="B53077" s="1"/>
      <c r="C53077" s="1"/>
      <c r="G53077" s="5"/>
    </row>
    <row r="53078" spans="2:7" x14ac:dyDescent="0.3">
      <c r="B53078" s="1"/>
      <c r="C53078" s="1"/>
      <c r="G53078" s="5"/>
    </row>
    <row r="53079" spans="2:7" x14ac:dyDescent="0.3">
      <c r="B53079" s="1"/>
      <c r="C53079" s="1"/>
      <c r="G53079" s="5"/>
    </row>
    <row r="53080" spans="2:7" x14ac:dyDescent="0.3">
      <c r="B53080" s="1"/>
      <c r="C53080" s="1"/>
      <c r="G53080" s="5"/>
    </row>
    <row r="53081" spans="2:7" x14ac:dyDescent="0.3">
      <c r="B53081" s="1"/>
      <c r="C53081" s="1"/>
      <c r="G53081" s="5"/>
    </row>
    <row r="53082" spans="2:7" x14ac:dyDescent="0.3">
      <c r="B53082" s="1"/>
      <c r="C53082" s="1"/>
      <c r="G53082" s="5"/>
    </row>
    <row r="53083" spans="2:7" x14ac:dyDescent="0.3">
      <c r="B53083" s="1"/>
      <c r="C53083" s="1"/>
      <c r="G53083" s="5"/>
    </row>
    <row r="53084" spans="2:7" x14ac:dyDescent="0.3">
      <c r="B53084" s="1"/>
      <c r="C53084" s="1"/>
      <c r="G53084" s="5"/>
    </row>
    <row r="53085" spans="2:7" x14ac:dyDescent="0.3">
      <c r="B53085" s="1"/>
      <c r="C53085" s="1"/>
      <c r="G53085" s="5"/>
    </row>
    <row r="53086" spans="2:7" x14ac:dyDescent="0.3">
      <c r="B53086" s="1"/>
      <c r="C53086" s="1"/>
      <c r="G53086" s="5"/>
    </row>
    <row r="53087" spans="2:7" x14ac:dyDescent="0.3">
      <c r="B53087" s="1"/>
      <c r="C53087" s="1"/>
      <c r="G53087" s="5"/>
    </row>
    <row r="53088" spans="2:7" x14ac:dyDescent="0.3">
      <c r="B53088" s="1"/>
      <c r="C53088" s="1"/>
      <c r="G53088" s="5"/>
    </row>
    <row r="53089" spans="2:7" x14ac:dyDescent="0.3">
      <c r="B53089" s="1"/>
      <c r="C53089" s="1"/>
      <c r="G53089" s="5"/>
    </row>
    <row r="53090" spans="2:7" x14ac:dyDescent="0.3">
      <c r="B53090" s="1"/>
      <c r="C53090" s="1"/>
      <c r="G53090" s="5"/>
    </row>
    <row r="53091" spans="2:7" x14ac:dyDescent="0.3">
      <c r="B53091" s="1"/>
      <c r="C53091" s="1"/>
      <c r="G53091" s="5"/>
    </row>
    <row r="53092" spans="2:7" x14ac:dyDescent="0.3">
      <c r="B53092" s="1"/>
      <c r="C53092" s="1"/>
      <c r="G53092" s="5"/>
    </row>
    <row r="53093" spans="2:7" x14ac:dyDescent="0.3">
      <c r="B53093" s="1"/>
      <c r="C53093" s="1"/>
      <c r="G53093" s="5"/>
    </row>
    <row r="53094" spans="2:7" x14ac:dyDescent="0.3">
      <c r="B53094" s="1"/>
      <c r="C53094" s="1"/>
      <c r="G53094" s="5"/>
    </row>
    <row r="53095" spans="2:7" x14ac:dyDescent="0.3">
      <c r="B53095" s="1"/>
      <c r="C53095" s="1"/>
      <c r="G53095" s="5"/>
    </row>
    <row r="53096" spans="2:7" x14ac:dyDescent="0.3">
      <c r="B53096" s="1"/>
      <c r="C53096" s="1"/>
      <c r="G53096" s="5"/>
    </row>
    <row r="53097" spans="2:7" x14ac:dyDescent="0.3">
      <c r="B53097" s="1"/>
      <c r="C53097" s="1"/>
      <c r="G53097" s="5"/>
    </row>
    <row r="53098" spans="2:7" x14ac:dyDescent="0.3">
      <c r="B53098" s="1"/>
      <c r="C53098" s="1"/>
      <c r="G53098" s="5"/>
    </row>
    <row r="53099" spans="2:7" x14ac:dyDescent="0.3">
      <c r="B53099" s="1"/>
      <c r="C53099" s="1"/>
      <c r="G53099" s="5"/>
    </row>
    <row r="53100" spans="2:7" x14ac:dyDescent="0.3">
      <c r="B53100" s="1"/>
      <c r="C53100" s="1"/>
      <c r="G53100" s="5"/>
    </row>
    <row r="53101" spans="2:7" x14ac:dyDescent="0.3">
      <c r="B53101" s="1"/>
      <c r="C53101" s="1"/>
      <c r="G53101" s="5"/>
    </row>
    <row r="53102" spans="2:7" x14ac:dyDescent="0.3">
      <c r="B53102" s="1"/>
      <c r="C53102" s="1"/>
      <c r="G53102" s="5"/>
    </row>
    <row r="53103" spans="2:7" x14ac:dyDescent="0.3">
      <c r="B53103" s="1"/>
      <c r="C53103" s="1"/>
      <c r="G53103" s="5"/>
    </row>
    <row r="53104" spans="2:7" x14ac:dyDescent="0.3">
      <c r="B53104" s="1"/>
      <c r="C53104" s="1"/>
      <c r="G53104" s="5"/>
    </row>
    <row r="53105" spans="2:7" x14ac:dyDescent="0.3">
      <c r="B53105" s="1"/>
      <c r="C53105" s="1"/>
      <c r="G53105" s="5"/>
    </row>
    <row r="53106" spans="2:7" x14ac:dyDescent="0.3">
      <c r="B53106" s="1"/>
      <c r="C53106" s="1"/>
      <c r="G53106" s="5"/>
    </row>
    <row r="53107" spans="2:7" x14ac:dyDescent="0.3">
      <c r="B53107" s="1"/>
      <c r="C53107" s="1"/>
      <c r="G53107" s="5"/>
    </row>
    <row r="53108" spans="2:7" x14ac:dyDescent="0.3">
      <c r="B53108" s="1"/>
      <c r="C53108" s="1"/>
      <c r="G53108" s="5"/>
    </row>
    <row r="53109" spans="2:7" x14ac:dyDescent="0.3">
      <c r="B53109" s="1"/>
      <c r="C53109" s="1"/>
      <c r="G53109" s="5"/>
    </row>
    <row r="53110" spans="2:7" x14ac:dyDescent="0.3">
      <c r="B53110" s="1"/>
      <c r="C53110" s="1"/>
      <c r="G53110" s="5"/>
    </row>
    <row r="53111" spans="2:7" x14ac:dyDescent="0.3">
      <c r="B53111" s="1"/>
      <c r="C53111" s="1"/>
      <c r="G53111" s="5"/>
    </row>
    <row r="53112" spans="2:7" x14ac:dyDescent="0.3">
      <c r="B53112" s="1"/>
      <c r="C53112" s="1"/>
      <c r="G53112" s="5"/>
    </row>
    <row r="53113" spans="2:7" x14ac:dyDescent="0.3">
      <c r="B53113" s="1"/>
      <c r="C53113" s="1"/>
      <c r="G53113" s="5"/>
    </row>
    <row r="53114" spans="2:7" x14ac:dyDescent="0.3">
      <c r="B53114" s="1"/>
      <c r="C53114" s="1"/>
      <c r="G53114" s="5"/>
    </row>
    <row r="53115" spans="2:7" x14ac:dyDescent="0.3">
      <c r="B53115" s="1"/>
      <c r="C53115" s="1"/>
      <c r="G53115" s="5"/>
    </row>
    <row r="53116" spans="2:7" x14ac:dyDescent="0.3">
      <c r="B53116" s="1"/>
      <c r="C53116" s="1"/>
      <c r="G53116" s="5"/>
    </row>
    <row r="53117" spans="2:7" x14ac:dyDescent="0.3">
      <c r="B53117" s="1"/>
      <c r="C53117" s="1"/>
      <c r="G53117" s="5"/>
    </row>
    <row r="53118" spans="2:7" x14ac:dyDescent="0.3">
      <c r="B53118" s="1"/>
      <c r="C53118" s="1"/>
      <c r="G53118" s="5"/>
    </row>
    <row r="53119" spans="2:7" x14ac:dyDescent="0.3">
      <c r="B53119" s="1"/>
      <c r="C53119" s="1"/>
      <c r="G53119" s="5"/>
    </row>
    <row r="53120" spans="2:7" x14ac:dyDescent="0.3">
      <c r="B53120" s="1"/>
      <c r="C53120" s="1"/>
      <c r="G53120" s="5"/>
    </row>
    <row r="53121" spans="2:7" x14ac:dyDescent="0.3">
      <c r="B53121" s="1"/>
      <c r="C53121" s="1"/>
      <c r="G53121" s="5"/>
    </row>
    <row r="53122" spans="2:7" x14ac:dyDescent="0.3">
      <c r="B53122" s="1"/>
      <c r="C53122" s="1"/>
      <c r="G53122" s="5"/>
    </row>
    <row r="53123" spans="2:7" x14ac:dyDescent="0.3">
      <c r="B53123" s="1"/>
      <c r="C53123" s="1"/>
      <c r="G53123" s="5"/>
    </row>
    <row r="53124" spans="2:7" x14ac:dyDescent="0.3">
      <c r="B53124" s="1"/>
      <c r="C53124" s="1"/>
      <c r="G53124" s="5"/>
    </row>
    <row r="53125" spans="2:7" x14ac:dyDescent="0.3">
      <c r="B53125" s="1"/>
      <c r="C53125" s="1"/>
      <c r="G53125" s="5"/>
    </row>
    <row r="53126" spans="2:7" x14ac:dyDescent="0.3">
      <c r="B53126" s="1"/>
      <c r="C53126" s="1"/>
      <c r="G53126" s="5"/>
    </row>
    <row r="53127" spans="2:7" x14ac:dyDescent="0.3">
      <c r="B53127" s="1"/>
      <c r="C53127" s="1"/>
      <c r="G53127" s="5"/>
    </row>
    <row r="53128" spans="2:7" x14ac:dyDescent="0.3">
      <c r="B53128" s="1"/>
      <c r="C53128" s="1"/>
      <c r="G53128" s="5"/>
    </row>
    <row r="53129" spans="2:7" x14ac:dyDescent="0.3">
      <c r="B53129" s="1"/>
      <c r="C53129" s="1"/>
      <c r="G53129" s="5"/>
    </row>
    <row r="53130" spans="2:7" x14ac:dyDescent="0.3">
      <c r="B53130" s="1"/>
      <c r="C53130" s="1"/>
      <c r="G53130" s="5"/>
    </row>
    <row r="53131" spans="2:7" x14ac:dyDescent="0.3">
      <c r="B53131" s="1"/>
      <c r="C53131" s="1"/>
      <c r="G53131" s="5"/>
    </row>
    <row r="53132" spans="2:7" x14ac:dyDescent="0.3">
      <c r="B53132" s="1"/>
      <c r="C53132" s="1"/>
      <c r="G53132" s="5"/>
    </row>
    <row r="53133" spans="2:7" x14ac:dyDescent="0.3">
      <c r="B53133" s="1"/>
      <c r="C53133" s="1"/>
      <c r="G53133" s="5"/>
    </row>
    <row r="53134" spans="2:7" x14ac:dyDescent="0.3">
      <c r="B53134" s="1"/>
      <c r="C53134" s="1"/>
      <c r="G53134" s="5"/>
    </row>
    <row r="53135" spans="2:7" x14ac:dyDescent="0.3">
      <c r="B53135" s="1"/>
      <c r="C53135" s="1"/>
      <c r="G53135" s="5"/>
    </row>
    <row r="53136" spans="2:7" x14ac:dyDescent="0.3">
      <c r="B53136" s="1"/>
      <c r="C53136" s="1"/>
      <c r="G53136" s="5"/>
    </row>
    <row r="53137" spans="2:7" x14ac:dyDescent="0.3">
      <c r="B53137" s="1"/>
      <c r="C53137" s="1"/>
      <c r="G53137" s="5"/>
    </row>
    <row r="53138" spans="2:7" x14ac:dyDescent="0.3">
      <c r="B53138" s="1"/>
      <c r="C53138" s="1"/>
      <c r="G53138" s="5"/>
    </row>
    <row r="53139" spans="2:7" x14ac:dyDescent="0.3">
      <c r="B53139" s="1"/>
      <c r="C53139" s="1"/>
      <c r="G53139" s="5"/>
    </row>
    <row r="53140" spans="2:7" x14ac:dyDescent="0.3">
      <c r="B53140" s="1"/>
      <c r="C53140" s="1"/>
      <c r="G53140" s="5"/>
    </row>
    <row r="53141" spans="2:7" x14ac:dyDescent="0.3">
      <c r="B53141" s="1"/>
      <c r="C53141" s="1"/>
      <c r="G53141" s="5"/>
    </row>
    <row r="53142" spans="2:7" x14ac:dyDescent="0.3">
      <c r="B53142" s="1"/>
      <c r="C53142" s="1"/>
      <c r="G53142" s="5"/>
    </row>
    <row r="53143" spans="2:7" x14ac:dyDescent="0.3">
      <c r="B53143" s="1"/>
      <c r="C53143" s="1"/>
      <c r="G53143" s="5"/>
    </row>
    <row r="53144" spans="2:7" x14ac:dyDescent="0.3">
      <c r="B53144" s="1"/>
      <c r="C53144" s="1"/>
      <c r="G53144" s="5"/>
    </row>
    <row r="53145" spans="2:7" x14ac:dyDescent="0.3">
      <c r="B53145" s="1"/>
      <c r="C53145" s="1"/>
      <c r="G53145" s="5"/>
    </row>
    <row r="53146" spans="2:7" x14ac:dyDescent="0.3">
      <c r="B53146" s="1"/>
      <c r="C53146" s="1"/>
      <c r="G53146" s="5"/>
    </row>
    <row r="53147" spans="2:7" x14ac:dyDescent="0.3">
      <c r="B53147" s="1"/>
      <c r="C53147" s="1"/>
      <c r="G53147" s="5"/>
    </row>
    <row r="53148" spans="2:7" x14ac:dyDescent="0.3">
      <c r="B53148" s="1"/>
      <c r="C53148" s="1"/>
      <c r="G53148" s="5"/>
    </row>
    <row r="53149" spans="2:7" x14ac:dyDescent="0.3">
      <c r="B53149" s="1"/>
      <c r="C53149" s="1"/>
      <c r="G53149" s="5"/>
    </row>
    <row r="53150" spans="2:7" x14ac:dyDescent="0.3">
      <c r="B53150" s="1"/>
      <c r="C53150" s="1"/>
      <c r="G53150" s="5"/>
    </row>
    <row r="53151" spans="2:7" x14ac:dyDescent="0.3">
      <c r="B53151" s="1"/>
      <c r="C53151" s="1"/>
      <c r="G53151" s="5"/>
    </row>
    <row r="53152" spans="2:7" x14ac:dyDescent="0.3">
      <c r="B53152" s="1"/>
      <c r="C53152" s="1"/>
      <c r="G53152" s="5"/>
    </row>
    <row r="53153" spans="2:7" x14ac:dyDescent="0.3">
      <c r="B53153" s="1"/>
      <c r="C53153" s="1"/>
      <c r="G53153" s="5"/>
    </row>
    <row r="53154" spans="2:7" x14ac:dyDescent="0.3">
      <c r="B53154" s="1"/>
      <c r="C53154" s="1"/>
      <c r="G53154" s="5"/>
    </row>
    <row r="53155" spans="2:7" x14ac:dyDescent="0.3">
      <c r="B53155" s="1"/>
      <c r="C53155" s="1"/>
      <c r="G53155" s="5"/>
    </row>
    <row r="53156" spans="2:7" x14ac:dyDescent="0.3">
      <c r="B53156" s="1"/>
      <c r="C53156" s="1"/>
      <c r="G53156" s="5"/>
    </row>
    <row r="53157" spans="2:7" x14ac:dyDescent="0.3">
      <c r="B53157" s="1"/>
      <c r="C53157" s="1"/>
      <c r="G53157" s="5"/>
    </row>
    <row r="53158" spans="2:7" x14ac:dyDescent="0.3">
      <c r="B53158" s="1"/>
      <c r="C53158" s="1"/>
      <c r="G53158" s="5"/>
    </row>
    <row r="53159" spans="2:7" x14ac:dyDescent="0.3">
      <c r="B53159" s="1"/>
      <c r="C53159" s="1"/>
      <c r="G53159" s="5"/>
    </row>
    <row r="53160" spans="2:7" x14ac:dyDescent="0.3">
      <c r="B53160" s="1"/>
      <c r="C53160" s="1"/>
      <c r="G53160" s="5"/>
    </row>
    <row r="53161" spans="2:7" x14ac:dyDescent="0.3">
      <c r="B53161" s="1"/>
      <c r="C53161" s="1"/>
      <c r="G53161" s="5"/>
    </row>
    <row r="53162" spans="2:7" x14ac:dyDescent="0.3">
      <c r="B53162" s="1"/>
      <c r="C53162" s="1"/>
      <c r="G53162" s="5"/>
    </row>
    <row r="53163" spans="2:7" x14ac:dyDescent="0.3">
      <c r="B53163" s="1"/>
      <c r="C53163" s="1"/>
      <c r="G53163" s="5"/>
    </row>
    <row r="53164" spans="2:7" x14ac:dyDescent="0.3">
      <c r="B53164" s="1"/>
      <c r="C53164" s="1"/>
      <c r="G53164" s="5"/>
    </row>
    <row r="53165" spans="2:7" x14ac:dyDescent="0.3">
      <c r="B53165" s="1"/>
      <c r="C53165" s="1"/>
      <c r="G53165" s="5"/>
    </row>
    <row r="53166" spans="2:7" x14ac:dyDescent="0.3">
      <c r="B53166" s="1"/>
      <c r="C53166" s="1"/>
      <c r="G53166" s="5"/>
    </row>
    <row r="53167" spans="2:7" x14ac:dyDescent="0.3">
      <c r="B53167" s="1"/>
      <c r="C53167" s="1"/>
      <c r="G53167" s="5"/>
    </row>
    <row r="53168" spans="2:7" x14ac:dyDescent="0.3">
      <c r="B53168" s="1"/>
      <c r="C53168" s="1"/>
      <c r="G53168" s="5"/>
    </row>
    <row r="53169" spans="2:7" x14ac:dyDescent="0.3">
      <c r="B53169" s="1"/>
      <c r="C53169" s="1"/>
      <c r="G53169" s="5"/>
    </row>
    <row r="53170" spans="2:7" x14ac:dyDescent="0.3">
      <c r="B53170" s="1"/>
      <c r="C53170" s="1"/>
      <c r="G53170" s="5"/>
    </row>
    <row r="53171" spans="2:7" x14ac:dyDescent="0.3">
      <c r="B53171" s="1"/>
      <c r="C53171" s="1"/>
      <c r="G53171" s="5"/>
    </row>
    <row r="53172" spans="2:7" x14ac:dyDescent="0.3">
      <c r="B53172" s="1"/>
      <c r="C53172" s="1"/>
      <c r="G53172" s="5"/>
    </row>
    <row r="53173" spans="2:7" x14ac:dyDescent="0.3">
      <c r="B53173" s="1"/>
      <c r="C53173" s="1"/>
      <c r="G53173" s="5"/>
    </row>
    <row r="53174" spans="2:7" x14ac:dyDescent="0.3">
      <c r="B53174" s="1"/>
      <c r="C53174" s="1"/>
      <c r="G53174" s="5"/>
    </row>
    <row r="53175" spans="2:7" x14ac:dyDescent="0.3">
      <c r="B53175" s="1"/>
      <c r="C53175" s="1"/>
      <c r="G53175" s="5"/>
    </row>
    <row r="53176" spans="2:7" x14ac:dyDescent="0.3">
      <c r="B53176" s="1"/>
      <c r="C53176" s="1"/>
      <c r="G53176" s="5"/>
    </row>
    <row r="53177" spans="2:7" x14ac:dyDescent="0.3">
      <c r="B53177" s="1"/>
      <c r="C53177" s="1"/>
      <c r="G53177" s="5"/>
    </row>
    <row r="53178" spans="2:7" x14ac:dyDescent="0.3">
      <c r="B53178" s="1"/>
      <c r="C53178" s="1"/>
      <c r="G53178" s="5"/>
    </row>
    <row r="53179" spans="2:7" x14ac:dyDescent="0.3">
      <c r="B53179" s="1"/>
      <c r="C53179" s="1"/>
      <c r="G53179" s="5"/>
    </row>
    <row r="53180" spans="2:7" x14ac:dyDescent="0.3">
      <c r="B53180" s="1"/>
      <c r="C53180" s="1"/>
      <c r="G53180" s="5"/>
    </row>
    <row r="53181" spans="2:7" x14ac:dyDescent="0.3">
      <c r="B53181" s="1"/>
      <c r="C53181" s="1"/>
      <c r="G53181" s="5"/>
    </row>
    <row r="53182" spans="2:7" x14ac:dyDescent="0.3">
      <c r="B53182" s="1"/>
      <c r="C53182" s="1"/>
      <c r="G53182" s="5"/>
    </row>
    <row r="53183" spans="2:7" x14ac:dyDescent="0.3">
      <c r="B53183" s="1"/>
      <c r="C53183" s="1"/>
      <c r="G53183" s="5"/>
    </row>
    <row r="53184" spans="2:7" x14ac:dyDescent="0.3">
      <c r="B53184" s="1"/>
      <c r="C53184" s="1"/>
      <c r="G53184" s="5"/>
    </row>
    <row r="53185" spans="2:7" x14ac:dyDescent="0.3">
      <c r="B53185" s="1"/>
      <c r="C53185" s="1"/>
      <c r="G53185" s="5"/>
    </row>
    <row r="53186" spans="2:7" x14ac:dyDescent="0.3">
      <c r="B53186" s="1"/>
      <c r="C53186" s="1"/>
      <c r="G53186" s="5"/>
    </row>
    <row r="53187" spans="2:7" x14ac:dyDescent="0.3">
      <c r="B53187" s="1"/>
      <c r="C53187" s="1"/>
      <c r="G53187" s="5"/>
    </row>
    <row r="53188" spans="2:7" x14ac:dyDescent="0.3">
      <c r="B53188" s="1"/>
      <c r="C53188" s="1"/>
      <c r="G53188" s="5"/>
    </row>
    <row r="53189" spans="2:7" x14ac:dyDescent="0.3">
      <c r="B53189" s="1"/>
      <c r="C53189" s="1"/>
      <c r="G53189" s="5"/>
    </row>
    <row r="53190" spans="2:7" x14ac:dyDescent="0.3">
      <c r="B53190" s="1"/>
      <c r="C53190" s="1"/>
      <c r="G53190" s="5"/>
    </row>
    <row r="53191" spans="2:7" x14ac:dyDescent="0.3">
      <c r="B53191" s="1"/>
      <c r="C53191" s="1"/>
      <c r="G53191" s="5"/>
    </row>
    <row r="53192" spans="2:7" x14ac:dyDescent="0.3">
      <c r="B53192" s="1"/>
      <c r="C53192" s="1"/>
      <c r="G53192" s="5"/>
    </row>
    <row r="53193" spans="2:7" x14ac:dyDescent="0.3">
      <c r="B53193" s="1"/>
      <c r="C53193" s="1"/>
      <c r="G53193" s="5"/>
    </row>
    <row r="53194" spans="2:7" x14ac:dyDescent="0.3">
      <c r="B53194" s="1"/>
      <c r="C53194" s="1"/>
      <c r="G53194" s="5"/>
    </row>
    <row r="53195" spans="2:7" x14ac:dyDescent="0.3">
      <c r="B53195" s="1"/>
      <c r="C53195" s="1"/>
      <c r="G53195" s="5"/>
    </row>
    <row r="53196" spans="2:7" x14ac:dyDescent="0.3">
      <c r="B53196" s="1"/>
      <c r="C53196" s="1"/>
      <c r="G53196" s="5"/>
    </row>
    <row r="53197" spans="2:7" x14ac:dyDescent="0.3">
      <c r="B53197" s="1"/>
      <c r="C53197" s="1"/>
      <c r="G53197" s="5"/>
    </row>
    <row r="53198" spans="2:7" x14ac:dyDescent="0.3">
      <c r="B53198" s="1"/>
      <c r="C53198" s="1"/>
      <c r="G53198" s="5"/>
    </row>
    <row r="53199" spans="2:7" x14ac:dyDescent="0.3">
      <c r="B53199" s="1"/>
      <c r="C53199" s="1"/>
      <c r="G53199" s="5"/>
    </row>
    <row r="53200" spans="2:7" x14ac:dyDescent="0.3">
      <c r="B53200" s="1"/>
      <c r="C53200" s="1"/>
      <c r="G53200" s="5"/>
    </row>
    <row r="53201" spans="2:7" x14ac:dyDescent="0.3">
      <c r="B53201" s="1"/>
      <c r="C53201" s="1"/>
      <c r="G53201" s="5"/>
    </row>
    <row r="53202" spans="2:7" x14ac:dyDescent="0.3">
      <c r="B53202" s="1"/>
      <c r="C53202" s="1"/>
      <c r="G53202" s="5"/>
    </row>
    <row r="53203" spans="2:7" x14ac:dyDescent="0.3">
      <c r="B53203" s="1"/>
      <c r="C53203" s="1"/>
      <c r="G53203" s="5"/>
    </row>
    <row r="53204" spans="2:7" x14ac:dyDescent="0.3">
      <c r="B53204" s="1"/>
      <c r="C53204" s="1"/>
      <c r="G53204" s="5"/>
    </row>
    <row r="53205" spans="2:7" x14ac:dyDescent="0.3">
      <c r="B53205" s="1"/>
      <c r="C53205" s="1"/>
      <c r="G53205" s="5"/>
    </row>
    <row r="53206" spans="2:7" x14ac:dyDescent="0.3">
      <c r="B53206" s="1"/>
      <c r="C53206" s="1"/>
      <c r="G53206" s="5"/>
    </row>
    <row r="53207" spans="2:7" x14ac:dyDescent="0.3">
      <c r="B53207" s="1"/>
      <c r="C53207" s="1"/>
      <c r="G53207" s="5"/>
    </row>
    <row r="53208" spans="2:7" x14ac:dyDescent="0.3">
      <c r="B53208" s="1"/>
      <c r="C53208" s="1"/>
      <c r="G53208" s="5"/>
    </row>
    <row r="53209" spans="2:7" x14ac:dyDescent="0.3">
      <c r="B53209" s="1"/>
      <c r="C53209" s="1"/>
      <c r="G53209" s="5"/>
    </row>
    <row r="53210" spans="2:7" x14ac:dyDescent="0.3">
      <c r="B53210" s="1"/>
      <c r="C53210" s="1"/>
      <c r="G53210" s="5"/>
    </row>
    <row r="53211" spans="2:7" x14ac:dyDescent="0.3">
      <c r="B53211" s="1"/>
      <c r="C53211" s="1"/>
      <c r="G53211" s="5"/>
    </row>
    <row r="53212" spans="2:7" x14ac:dyDescent="0.3">
      <c r="B53212" s="1"/>
      <c r="C53212" s="1"/>
      <c r="G53212" s="5"/>
    </row>
    <row r="53213" spans="2:7" x14ac:dyDescent="0.3">
      <c r="B53213" s="1"/>
      <c r="C53213" s="1"/>
      <c r="G53213" s="5"/>
    </row>
    <row r="53214" spans="2:7" x14ac:dyDescent="0.3">
      <c r="B53214" s="1"/>
      <c r="C53214" s="1"/>
      <c r="G53214" s="5"/>
    </row>
    <row r="53215" spans="2:7" x14ac:dyDescent="0.3">
      <c r="B53215" s="1"/>
      <c r="C53215" s="1"/>
      <c r="G53215" s="5"/>
    </row>
    <row r="53216" spans="2:7" x14ac:dyDescent="0.3">
      <c r="B53216" s="1"/>
      <c r="C53216" s="1"/>
      <c r="G53216" s="5"/>
    </row>
    <row r="53217" spans="2:7" x14ac:dyDescent="0.3">
      <c r="B53217" s="1"/>
      <c r="C53217" s="1"/>
      <c r="G53217" s="5"/>
    </row>
    <row r="53218" spans="2:7" x14ac:dyDescent="0.3">
      <c r="B53218" s="1"/>
      <c r="C53218" s="1"/>
      <c r="G53218" s="5"/>
    </row>
    <row r="53219" spans="2:7" x14ac:dyDescent="0.3">
      <c r="B53219" s="1"/>
      <c r="C53219" s="1"/>
      <c r="G53219" s="5"/>
    </row>
    <row r="53220" spans="2:7" x14ac:dyDescent="0.3">
      <c r="B53220" s="1"/>
      <c r="C53220" s="1"/>
      <c r="G53220" s="5"/>
    </row>
    <row r="53221" spans="2:7" x14ac:dyDescent="0.3">
      <c r="B53221" s="1"/>
      <c r="C53221" s="1"/>
      <c r="G53221" s="5"/>
    </row>
    <row r="53222" spans="2:7" x14ac:dyDescent="0.3">
      <c r="B53222" s="1"/>
      <c r="C53222" s="1"/>
      <c r="G53222" s="5"/>
    </row>
    <row r="53223" spans="2:7" x14ac:dyDescent="0.3">
      <c r="B53223" s="1"/>
      <c r="C53223" s="1"/>
      <c r="G53223" s="5"/>
    </row>
    <row r="53224" spans="2:7" x14ac:dyDescent="0.3">
      <c r="B53224" s="1"/>
      <c r="C53224" s="1"/>
      <c r="G53224" s="5"/>
    </row>
    <row r="53225" spans="2:7" x14ac:dyDescent="0.3">
      <c r="B53225" s="1"/>
      <c r="C53225" s="1"/>
      <c r="G53225" s="5"/>
    </row>
    <row r="53226" spans="2:7" x14ac:dyDescent="0.3">
      <c r="B53226" s="1"/>
      <c r="C53226" s="1"/>
      <c r="G53226" s="5"/>
    </row>
    <row r="53227" spans="2:7" x14ac:dyDescent="0.3">
      <c r="B53227" s="1"/>
      <c r="C53227" s="1"/>
      <c r="G53227" s="5"/>
    </row>
    <row r="53228" spans="2:7" x14ac:dyDescent="0.3">
      <c r="B53228" s="1"/>
      <c r="C53228" s="1"/>
      <c r="G53228" s="5"/>
    </row>
    <row r="53229" spans="2:7" x14ac:dyDescent="0.3">
      <c r="B53229" s="1"/>
      <c r="C53229" s="1"/>
      <c r="G53229" s="5"/>
    </row>
    <row r="53230" spans="2:7" x14ac:dyDescent="0.3">
      <c r="B53230" s="1"/>
      <c r="C53230" s="1"/>
      <c r="G53230" s="5"/>
    </row>
    <row r="53231" spans="2:7" x14ac:dyDescent="0.3">
      <c r="B53231" s="1"/>
      <c r="C53231" s="1"/>
      <c r="G53231" s="5"/>
    </row>
    <row r="53232" spans="2:7" x14ac:dyDescent="0.3">
      <c r="B53232" s="1"/>
      <c r="C53232" s="1"/>
      <c r="G53232" s="5"/>
    </row>
    <row r="53233" spans="2:7" x14ac:dyDescent="0.3">
      <c r="B53233" s="1"/>
      <c r="C53233" s="1"/>
      <c r="G53233" s="5"/>
    </row>
    <row r="53234" spans="2:7" x14ac:dyDescent="0.3">
      <c r="B53234" s="1"/>
      <c r="C53234" s="1"/>
      <c r="G53234" s="5"/>
    </row>
    <row r="53235" spans="2:7" x14ac:dyDescent="0.3">
      <c r="B53235" s="1"/>
      <c r="C53235" s="1"/>
      <c r="G53235" s="5"/>
    </row>
    <row r="53236" spans="2:7" x14ac:dyDescent="0.3">
      <c r="B53236" s="1"/>
      <c r="C53236" s="1"/>
      <c r="G53236" s="5"/>
    </row>
    <row r="53237" spans="2:7" x14ac:dyDescent="0.3">
      <c r="B53237" s="1"/>
      <c r="C53237" s="1"/>
      <c r="G53237" s="5"/>
    </row>
    <row r="53238" spans="2:7" x14ac:dyDescent="0.3">
      <c r="B53238" s="1"/>
      <c r="C53238" s="1"/>
      <c r="G53238" s="5"/>
    </row>
    <row r="53239" spans="2:7" x14ac:dyDescent="0.3">
      <c r="B53239" s="1"/>
      <c r="C53239" s="1"/>
      <c r="G53239" s="5"/>
    </row>
    <row r="53240" spans="2:7" x14ac:dyDescent="0.3">
      <c r="B53240" s="1"/>
      <c r="C53240" s="1"/>
      <c r="G53240" s="5"/>
    </row>
    <row r="53241" spans="2:7" x14ac:dyDescent="0.3">
      <c r="B53241" s="1"/>
      <c r="C53241" s="1"/>
      <c r="G53241" s="5"/>
    </row>
    <row r="53242" spans="2:7" x14ac:dyDescent="0.3">
      <c r="B53242" s="1"/>
      <c r="C53242" s="1"/>
      <c r="G53242" s="5"/>
    </row>
    <row r="53243" spans="2:7" x14ac:dyDescent="0.3">
      <c r="B53243" s="1"/>
      <c r="C53243" s="1"/>
      <c r="G53243" s="5"/>
    </row>
    <row r="53244" spans="2:7" x14ac:dyDescent="0.3">
      <c r="B53244" s="1"/>
      <c r="C53244" s="1"/>
      <c r="G53244" s="5"/>
    </row>
    <row r="53245" spans="2:7" x14ac:dyDescent="0.3">
      <c r="B53245" s="1"/>
      <c r="C53245" s="1"/>
      <c r="G53245" s="5"/>
    </row>
    <row r="53246" spans="2:7" x14ac:dyDescent="0.3">
      <c r="B53246" s="1"/>
      <c r="C53246" s="1"/>
      <c r="G53246" s="5"/>
    </row>
    <row r="53247" spans="2:7" x14ac:dyDescent="0.3">
      <c r="B53247" s="1"/>
      <c r="C53247" s="1"/>
      <c r="G53247" s="5"/>
    </row>
    <row r="53248" spans="2:7" x14ac:dyDescent="0.3">
      <c r="B53248" s="1"/>
      <c r="C53248" s="1"/>
      <c r="G53248" s="5"/>
    </row>
    <row r="53249" spans="2:7" x14ac:dyDescent="0.3">
      <c r="B53249" s="1"/>
      <c r="C53249" s="1"/>
      <c r="G53249" s="5"/>
    </row>
    <row r="53250" spans="2:7" x14ac:dyDescent="0.3">
      <c r="B53250" s="1"/>
      <c r="C53250" s="1"/>
      <c r="G53250" s="5"/>
    </row>
    <row r="53251" spans="2:7" x14ac:dyDescent="0.3">
      <c r="B53251" s="1"/>
      <c r="C53251" s="1"/>
      <c r="G53251" s="5"/>
    </row>
    <row r="53252" spans="2:7" x14ac:dyDescent="0.3">
      <c r="B53252" s="1"/>
      <c r="C53252" s="1"/>
      <c r="G53252" s="5"/>
    </row>
    <row r="53253" spans="2:7" x14ac:dyDescent="0.3">
      <c r="B53253" s="1"/>
      <c r="C53253" s="1"/>
      <c r="G53253" s="5"/>
    </row>
    <row r="53254" spans="2:7" x14ac:dyDescent="0.3">
      <c r="B53254" s="1"/>
      <c r="C53254" s="1"/>
      <c r="G53254" s="5"/>
    </row>
    <row r="53255" spans="2:7" x14ac:dyDescent="0.3">
      <c r="B53255" s="1"/>
      <c r="C53255" s="1"/>
      <c r="G53255" s="5"/>
    </row>
    <row r="53256" spans="2:7" x14ac:dyDescent="0.3">
      <c r="B53256" s="1"/>
      <c r="C53256" s="1"/>
      <c r="G53256" s="5"/>
    </row>
    <row r="53257" spans="2:7" x14ac:dyDescent="0.3">
      <c r="B53257" s="1"/>
      <c r="C53257" s="1"/>
      <c r="G53257" s="5"/>
    </row>
    <row r="53258" spans="2:7" x14ac:dyDescent="0.3">
      <c r="B53258" s="1"/>
      <c r="C53258" s="1"/>
      <c r="G53258" s="5"/>
    </row>
    <row r="53259" spans="2:7" x14ac:dyDescent="0.3">
      <c r="B53259" s="1"/>
      <c r="C53259" s="1"/>
      <c r="G53259" s="5"/>
    </row>
    <row r="53260" spans="2:7" x14ac:dyDescent="0.3">
      <c r="B53260" s="1"/>
      <c r="C53260" s="1"/>
      <c r="G53260" s="5"/>
    </row>
    <row r="53261" spans="2:7" x14ac:dyDescent="0.3">
      <c r="B53261" s="1"/>
      <c r="C53261" s="1"/>
      <c r="G53261" s="5"/>
    </row>
    <row r="53262" spans="2:7" x14ac:dyDescent="0.3">
      <c r="B53262" s="1"/>
      <c r="C53262" s="1"/>
      <c r="G53262" s="5"/>
    </row>
    <row r="53263" spans="2:7" x14ac:dyDescent="0.3">
      <c r="B53263" s="1"/>
      <c r="C53263" s="1"/>
      <c r="G53263" s="5"/>
    </row>
    <row r="53264" spans="2:7" x14ac:dyDescent="0.3">
      <c r="B53264" s="1"/>
      <c r="C53264" s="1"/>
      <c r="G53264" s="5"/>
    </row>
    <row r="53265" spans="2:7" x14ac:dyDescent="0.3">
      <c r="B53265" s="1"/>
      <c r="C53265" s="1"/>
      <c r="G53265" s="5"/>
    </row>
    <row r="53266" spans="2:7" x14ac:dyDescent="0.3">
      <c r="B53266" s="1"/>
      <c r="C53266" s="1"/>
      <c r="G53266" s="5"/>
    </row>
    <row r="53267" spans="2:7" x14ac:dyDescent="0.3">
      <c r="B53267" s="1"/>
      <c r="C53267" s="1"/>
      <c r="G53267" s="5"/>
    </row>
    <row r="53268" spans="2:7" x14ac:dyDescent="0.3">
      <c r="B53268" s="1"/>
      <c r="C53268" s="1"/>
      <c r="G53268" s="5"/>
    </row>
    <row r="53269" spans="2:7" x14ac:dyDescent="0.3">
      <c r="B53269" s="1"/>
      <c r="C53269" s="1"/>
      <c r="G53269" s="5"/>
    </row>
    <row r="53270" spans="2:7" x14ac:dyDescent="0.3">
      <c r="B53270" s="1"/>
      <c r="C53270" s="1"/>
      <c r="G53270" s="5"/>
    </row>
    <row r="53271" spans="2:7" x14ac:dyDescent="0.3">
      <c r="B53271" s="1"/>
      <c r="C53271" s="1"/>
      <c r="G53271" s="5"/>
    </row>
    <row r="53272" spans="2:7" x14ac:dyDescent="0.3">
      <c r="B53272" s="1"/>
      <c r="C53272" s="1"/>
      <c r="G53272" s="5"/>
    </row>
    <row r="53273" spans="2:7" x14ac:dyDescent="0.3">
      <c r="B53273" s="1"/>
      <c r="C53273" s="1"/>
      <c r="G53273" s="5"/>
    </row>
    <row r="53274" spans="2:7" x14ac:dyDescent="0.3">
      <c r="B53274" s="1"/>
      <c r="C53274" s="1"/>
      <c r="G53274" s="5"/>
    </row>
    <row r="53275" spans="2:7" x14ac:dyDescent="0.3">
      <c r="B53275" s="1"/>
      <c r="C53275" s="1"/>
      <c r="G53275" s="5"/>
    </row>
    <row r="53276" spans="2:7" x14ac:dyDescent="0.3">
      <c r="B53276" s="1"/>
      <c r="C53276" s="1"/>
      <c r="G53276" s="5"/>
    </row>
    <row r="53277" spans="2:7" x14ac:dyDescent="0.3">
      <c r="B53277" s="1"/>
      <c r="C53277" s="1"/>
      <c r="G53277" s="5"/>
    </row>
    <row r="53278" spans="2:7" x14ac:dyDescent="0.3">
      <c r="B53278" s="1"/>
      <c r="C53278" s="1"/>
      <c r="G53278" s="5"/>
    </row>
    <row r="53279" spans="2:7" x14ac:dyDescent="0.3">
      <c r="B53279" s="1"/>
      <c r="C53279" s="1"/>
      <c r="G53279" s="5"/>
    </row>
    <row r="53280" spans="2:7" x14ac:dyDescent="0.3">
      <c r="B53280" s="1"/>
      <c r="C53280" s="1"/>
      <c r="G53280" s="5"/>
    </row>
    <row r="53281" spans="2:7" x14ac:dyDescent="0.3">
      <c r="B53281" s="1"/>
      <c r="C53281" s="1"/>
      <c r="G53281" s="5"/>
    </row>
    <row r="53282" spans="2:7" x14ac:dyDescent="0.3">
      <c r="B53282" s="1"/>
      <c r="C53282" s="1"/>
      <c r="G53282" s="5"/>
    </row>
    <row r="53283" spans="2:7" x14ac:dyDescent="0.3">
      <c r="B53283" s="1"/>
      <c r="C53283" s="1"/>
      <c r="G53283" s="5"/>
    </row>
    <row r="53284" spans="2:7" x14ac:dyDescent="0.3">
      <c r="B53284" s="1"/>
      <c r="C53284" s="1"/>
      <c r="G53284" s="5"/>
    </row>
    <row r="53285" spans="2:7" x14ac:dyDescent="0.3">
      <c r="B53285" s="1"/>
      <c r="C53285" s="1"/>
      <c r="G53285" s="5"/>
    </row>
    <row r="53286" spans="2:7" x14ac:dyDescent="0.3">
      <c r="B53286" s="1"/>
      <c r="C53286" s="1"/>
      <c r="G53286" s="5"/>
    </row>
    <row r="53287" spans="2:7" x14ac:dyDescent="0.3">
      <c r="B53287" s="1"/>
      <c r="C53287" s="1"/>
      <c r="G53287" s="5"/>
    </row>
    <row r="53288" spans="2:7" x14ac:dyDescent="0.3">
      <c r="B53288" s="1"/>
      <c r="C53288" s="1"/>
      <c r="G53288" s="5"/>
    </row>
    <row r="53289" spans="2:7" x14ac:dyDescent="0.3">
      <c r="B53289" s="1"/>
      <c r="C53289" s="1"/>
      <c r="G53289" s="5"/>
    </row>
    <row r="53290" spans="2:7" x14ac:dyDescent="0.3">
      <c r="B53290" s="1"/>
      <c r="C53290" s="1"/>
      <c r="G53290" s="5"/>
    </row>
    <row r="53291" spans="2:7" x14ac:dyDescent="0.3">
      <c r="B53291" s="1"/>
      <c r="C53291" s="1"/>
      <c r="G53291" s="5"/>
    </row>
    <row r="53292" spans="2:7" x14ac:dyDescent="0.3">
      <c r="B53292" s="1"/>
      <c r="C53292" s="1"/>
      <c r="G53292" s="5"/>
    </row>
    <row r="53293" spans="2:7" x14ac:dyDescent="0.3">
      <c r="B53293" s="1"/>
      <c r="C53293" s="1"/>
      <c r="G53293" s="5"/>
    </row>
    <row r="53294" spans="2:7" x14ac:dyDescent="0.3">
      <c r="B53294" s="1"/>
      <c r="C53294" s="1"/>
      <c r="G53294" s="5"/>
    </row>
    <row r="53295" spans="2:7" x14ac:dyDescent="0.3">
      <c r="B53295" s="1"/>
      <c r="C53295" s="1"/>
      <c r="G53295" s="5"/>
    </row>
    <row r="53296" spans="2:7" x14ac:dyDescent="0.3">
      <c r="B53296" s="1"/>
      <c r="C53296" s="1"/>
      <c r="G53296" s="5"/>
    </row>
    <row r="53297" spans="2:7" x14ac:dyDescent="0.3">
      <c r="B53297" s="1"/>
      <c r="C53297" s="1"/>
      <c r="G53297" s="5"/>
    </row>
    <row r="53298" spans="2:7" x14ac:dyDescent="0.3">
      <c r="B53298" s="1"/>
      <c r="C53298" s="1"/>
      <c r="G53298" s="5"/>
    </row>
    <row r="53299" spans="2:7" x14ac:dyDescent="0.3">
      <c r="B53299" s="1"/>
      <c r="C53299" s="1"/>
      <c r="G53299" s="5"/>
    </row>
    <row r="53300" spans="2:7" x14ac:dyDescent="0.3">
      <c r="B53300" s="1"/>
      <c r="C53300" s="1"/>
      <c r="G53300" s="5"/>
    </row>
    <row r="53301" spans="2:7" x14ac:dyDescent="0.3">
      <c r="B53301" s="1"/>
      <c r="C53301" s="1"/>
      <c r="G53301" s="5"/>
    </row>
    <row r="53302" spans="2:7" x14ac:dyDescent="0.3">
      <c r="B53302" s="1"/>
      <c r="C53302" s="1"/>
      <c r="G53302" s="5"/>
    </row>
    <row r="53303" spans="2:7" x14ac:dyDescent="0.3">
      <c r="B53303" s="1"/>
      <c r="C53303" s="1"/>
      <c r="G53303" s="5"/>
    </row>
    <row r="53304" spans="2:7" x14ac:dyDescent="0.3">
      <c r="B53304" s="1"/>
      <c r="C53304" s="1"/>
      <c r="G53304" s="5"/>
    </row>
    <row r="53305" spans="2:7" x14ac:dyDescent="0.3">
      <c r="B53305" s="1"/>
      <c r="C53305" s="1"/>
      <c r="G53305" s="5"/>
    </row>
    <row r="53306" spans="2:7" x14ac:dyDescent="0.3">
      <c r="B53306" s="1"/>
      <c r="C53306" s="1"/>
      <c r="G53306" s="5"/>
    </row>
    <row r="53307" spans="2:7" x14ac:dyDescent="0.3">
      <c r="B53307" s="1"/>
      <c r="C53307" s="1"/>
      <c r="G53307" s="5"/>
    </row>
    <row r="53308" spans="2:7" x14ac:dyDescent="0.3">
      <c r="B53308" s="1"/>
      <c r="C53308" s="1"/>
      <c r="G53308" s="5"/>
    </row>
    <row r="53309" spans="2:7" x14ac:dyDescent="0.3">
      <c r="B53309" s="1"/>
      <c r="C53309" s="1"/>
      <c r="G53309" s="5"/>
    </row>
    <row r="53310" spans="2:7" x14ac:dyDescent="0.3">
      <c r="B53310" s="1"/>
      <c r="C53310" s="1"/>
      <c r="G53310" s="5"/>
    </row>
    <row r="53311" spans="2:7" x14ac:dyDescent="0.3">
      <c r="B53311" s="1"/>
      <c r="C53311" s="1"/>
      <c r="G53311" s="5"/>
    </row>
    <row r="53312" spans="2:7" x14ac:dyDescent="0.3">
      <c r="B53312" s="1"/>
      <c r="C53312" s="1"/>
      <c r="G53312" s="5"/>
    </row>
    <row r="53313" spans="2:7" x14ac:dyDescent="0.3">
      <c r="B53313" s="1"/>
      <c r="C53313" s="1"/>
      <c r="G53313" s="5"/>
    </row>
    <row r="53314" spans="2:7" x14ac:dyDescent="0.3">
      <c r="B53314" s="1"/>
      <c r="C53314" s="1"/>
      <c r="G53314" s="5"/>
    </row>
    <row r="53315" spans="2:7" x14ac:dyDescent="0.3">
      <c r="B53315" s="1"/>
      <c r="C53315" s="1"/>
      <c r="G53315" s="5"/>
    </row>
    <row r="53316" spans="2:7" x14ac:dyDescent="0.3">
      <c r="B53316" s="1"/>
      <c r="C53316" s="1"/>
      <c r="G53316" s="5"/>
    </row>
    <row r="53317" spans="2:7" x14ac:dyDescent="0.3">
      <c r="B53317" s="1"/>
      <c r="C53317" s="1"/>
      <c r="G53317" s="5"/>
    </row>
    <row r="53318" spans="2:7" x14ac:dyDescent="0.3">
      <c r="B53318" s="1"/>
      <c r="C53318" s="1"/>
      <c r="G53318" s="5"/>
    </row>
    <row r="53319" spans="2:7" x14ac:dyDescent="0.3">
      <c r="B53319" s="1"/>
      <c r="C53319" s="1"/>
      <c r="G53319" s="5"/>
    </row>
    <row r="53320" spans="2:7" x14ac:dyDescent="0.3">
      <c r="B53320" s="1"/>
      <c r="C53320" s="1"/>
      <c r="G53320" s="5"/>
    </row>
    <row r="53321" spans="2:7" x14ac:dyDescent="0.3">
      <c r="B53321" s="1"/>
      <c r="C53321" s="1"/>
      <c r="G53321" s="5"/>
    </row>
    <row r="53322" spans="2:7" x14ac:dyDescent="0.3">
      <c r="B53322" s="1"/>
      <c r="C53322" s="1"/>
      <c r="G53322" s="5"/>
    </row>
    <row r="53323" spans="2:7" x14ac:dyDescent="0.3">
      <c r="B53323" s="1"/>
      <c r="C53323" s="1"/>
      <c r="G53323" s="5"/>
    </row>
    <row r="53324" spans="2:7" x14ac:dyDescent="0.3">
      <c r="B53324" s="1"/>
      <c r="C53324" s="1"/>
      <c r="G53324" s="5"/>
    </row>
    <row r="53325" spans="2:7" x14ac:dyDescent="0.3">
      <c r="B53325" s="1"/>
      <c r="C53325" s="1"/>
      <c r="G53325" s="5"/>
    </row>
    <row r="53326" spans="2:7" x14ac:dyDescent="0.3">
      <c r="B53326" s="1"/>
      <c r="C53326" s="1"/>
      <c r="G53326" s="5"/>
    </row>
    <row r="53327" spans="2:7" x14ac:dyDescent="0.3">
      <c r="B53327" s="1"/>
      <c r="C53327" s="1"/>
      <c r="G53327" s="5"/>
    </row>
    <row r="53328" spans="2:7" x14ac:dyDescent="0.3">
      <c r="B53328" s="1"/>
      <c r="C53328" s="1"/>
      <c r="G53328" s="5"/>
    </row>
    <row r="53329" spans="2:7" x14ac:dyDescent="0.3">
      <c r="B53329" s="1"/>
      <c r="C53329" s="1"/>
      <c r="G53329" s="5"/>
    </row>
    <row r="53330" spans="2:7" x14ac:dyDescent="0.3">
      <c r="B53330" s="1"/>
      <c r="C53330" s="1"/>
      <c r="G53330" s="5"/>
    </row>
    <row r="53331" spans="2:7" x14ac:dyDescent="0.3">
      <c r="B53331" s="1"/>
      <c r="C53331" s="1"/>
      <c r="G53331" s="5"/>
    </row>
    <row r="53332" spans="2:7" x14ac:dyDescent="0.3">
      <c r="B53332" s="1"/>
      <c r="C53332" s="1"/>
      <c r="G53332" s="5"/>
    </row>
    <row r="53333" spans="2:7" x14ac:dyDescent="0.3">
      <c r="B53333" s="1"/>
      <c r="C53333" s="1"/>
      <c r="G53333" s="5"/>
    </row>
    <row r="53334" spans="2:7" x14ac:dyDescent="0.3">
      <c r="B53334" s="1"/>
      <c r="C53334" s="1"/>
      <c r="G53334" s="5"/>
    </row>
    <row r="53335" spans="2:7" x14ac:dyDescent="0.3">
      <c r="B53335" s="1"/>
      <c r="C53335" s="1"/>
      <c r="G53335" s="5"/>
    </row>
    <row r="53336" spans="2:7" x14ac:dyDescent="0.3">
      <c r="B53336" s="1"/>
      <c r="C53336" s="1"/>
      <c r="G53336" s="5"/>
    </row>
    <row r="53337" spans="2:7" x14ac:dyDescent="0.3">
      <c r="B53337" s="1"/>
      <c r="C53337" s="1"/>
      <c r="G53337" s="5"/>
    </row>
    <row r="53338" spans="2:7" x14ac:dyDescent="0.3">
      <c r="B53338" s="1"/>
      <c r="C53338" s="1"/>
      <c r="G53338" s="5"/>
    </row>
    <row r="53339" spans="2:7" x14ac:dyDescent="0.3">
      <c r="B53339" s="1"/>
      <c r="C53339" s="1"/>
      <c r="G53339" s="5"/>
    </row>
    <row r="53340" spans="2:7" x14ac:dyDescent="0.3">
      <c r="B53340" s="1"/>
      <c r="C53340" s="1"/>
      <c r="G53340" s="5"/>
    </row>
    <row r="53341" spans="2:7" x14ac:dyDescent="0.3">
      <c r="B53341" s="1"/>
      <c r="C53341" s="1"/>
      <c r="G53341" s="5"/>
    </row>
    <row r="53342" spans="2:7" x14ac:dyDescent="0.3">
      <c r="B53342" s="1"/>
      <c r="C53342" s="1"/>
      <c r="G53342" s="5"/>
    </row>
    <row r="53343" spans="2:7" x14ac:dyDescent="0.3">
      <c r="B53343" s="1"/>
      <c r="C53343" s="1"/>
      <c r="G53343" s="5"/>
    </row>
    <row r="53344" spans="2:7" x14ac:dyDescent="0.3">
      <c r="B53344" s="1"/>
      <c r="C53344" s="1"/>
      <c r="G53344" s="5"/>
    </row>
    <row r="53345" spans="2:7" x14ac:dyDescent="0.3">
      <c r="B53345" s="1"/>
      <c r="C53345" s="1"/>
      <c r="G53345" s="5"/>
    </row>
    <row r="53346" spans="2:7" x14ac:dyDescent="0.3">
      <c r="B53346" s="1"/>
      <c r="C53346" s="1"/>
      <c r="G53346" s="5"/>
    </row>
    <row r="53347" spans="2:7" x14ac:dyDescent="0.3">
      <c r="B53347" s="1"/>
      <c r="C53347" s="1"/>
      <c r="G53347" s="5"/>
    </row>
    <row r="53348" spans="2:7" x14ac:dyDescent="0.3">
      <c r="B53348" s="1"/>
      <c r="C53348" s="1"/>
      <c r="G53348" s="5"/>
    </row>
    <row r="53349" spans="2:7" x14ac:dyDescent="0.3">
      <c r="B53349" s="1"/>
      <c r="C53349" s="1"/>
      <c r="G53349" s="5"/>
    </row>
    <row r="53350" spans="2:7" x14ac:dyDescent="0.3">
      <c r="B53350" s="1"/>
      <c r="C53350" s="1"/>
      <c r="G53350" s="5"/>
    </row>
    <row r="53351" spans="2:7" x14ac:dyDescent="0.3">
      <c r="B53351" s="1"/>
      <c r="C53351" s="1"/>
      <c r="G53351" s="5"/>
    </row>
    <row r="53352" spans="2:7" x14ac:dyDescent="0.3">
      <c r="B53352" s="1"/>
      <c r="C53352" s="1"/>
      <c r="G53352" s="5"/>
    </row>
    <row r="53353" spans="2:7" x14ac:dyDescent="0.3">
      <c r="B53353" s="1"/>
      <c r="C53353" s="1"/>
      <c r="G53353" s="5"/>
    </row>
    <row r="53354" spans="2:7" x14ac:dyDescent="0.3">
      <c r="B53354" s="1"/>
      <c r="C53354" s="1"/>
      <c r="G53354" s="5"/>
    </row>
    <row r="53355" spans="2:7" x14ac:dyDescent="0.3">
      <c r="B53355" s="1"/>
      <c r="C53355" s="1"/>
      <c r="G53355" s="5"/>
    </row>
    <row r="53356" spans="2:7" x14ac:dyDescent="0.3">
      <c r="B53356" s="1"/>
      <c r="C53356" s="1"/>
      <c r="G53356" s="5"/>
    </row>
    <row r="53357" spans="2:7" x14ac:dyDescent="0.3">
      <c r="B53357" s="1"/>
      <c r="C53357" s="1"/>
      <c r="G53357" s="5"/>
    </row>
    <row r="53358" spans="2:7" x14ac:dyDescent="0.3">
      <c r="B53358" s="1"/>
      <c r="C53358" s="1"/>
      <c r="G53358" s="5"/>
    </row>
    <row r="53359" spans="2:7" x14ac:dyDescent="0.3">
      <c r="B53359" s="1"/>
      <c r="C53359" s="1"/>
      <c r="G53359" s="5"/>
    </row>
    <row r="53360" spans="2:7" x14ac:dyDescent="0.3">
      <c r="B53360" s="1"/>
      <c r="C53360" s="1"/>
      <c r="G53360" s="5"/>
    </row>
    <row r="53361" spans="2:7" x14ac:dyDescent="0.3">
      <c r="B53361" s="1"/>
      <c r="C53361" s="1"/>
      <c r="G53361" s="5"/>
    </row>
    <row r="53362" spans="2:7" x14ac:dyDescent="0.3">
      <c r="B53362" s="1"/>
      <c r="C53362" s="1"/>
      <c r="G53362" s="5"/>
    </row>
    <row r="53363" spans="2:7" x14ac:dyDescent="0.3">
      <c r="B53363" s="1"/>
      <c r="C53363" s="1"/>
      <c r="G53363" s="5"/>
    </row>
    <row r="53364" spans="2:7" x14ac:dyDescent="0.3">
      <c r="B53364" s="1"/>
      <c r="C53364" s="1"/>
      <c r="G53364" s="5"/>
    </row>
    <row r="53365" spans="2:7" x14ac:dyDescent="0.3">
      <c r="B53365" s="1"/>
      <c r="C53365" s="1"/>
      <c r="G53365" s="5"/>
    </row>
    <row r="53366" spans="2:7" x14ac:dyDescent="0.3">
      <c r="B53366" s="1"/>
      <c r="C53366" s="1"/>
      <c r="G53366" s="5"/>
    </row>
    <row r="53367" spans="2:7" x14ac:dyDescent="0.3">
      <c r="B53367" s="1"/>
      <c r="C53367" s="1"/>
      <c r="G53367" s="5"/>
    </row>
    <row r="53368" spans="2:7" x14ac:dyDescent="0.3">
      <c r="B53368" s="1"/>
      <c r="C53368" s="1"/>
      <c r="G53368" s="5"/>
    </row>
    <row r="53369" spans="2:7" x14ac:dyDescent="0.3">
      <c r="B53369" s="1"/>
      <c r="C53369" s="1"/>
      <c r="G53369" s="5"/>
    </row>
    <row r="53370" spans="2:7" x14ac:dyDescent="0.3">
      <c r="B53370" s="1"/>
      <c r="C53370" s="1"/>
      <c r="G53370" s="5"/>
    </row>
    <row r="53371" spans="2:7" x14ac:dyDescent="0.3">
      <c r="B53371" s="1"/>
      <c r="C53371" s="1"/>
      <c r="G53371" s="5"/>
    </row>
    <row r="53372" spans="2:7" x14ac:dyDescent="0.3">
      <c r="B53372" s="1"/>
      <c r="C53372" s="1"/>
      <c r="G53372" s="5"/>
    </row>
    <row r="53373" spans="2:7" x14ac:dyDescent="0.3">
      <c r="B53373" s="1"/>
      <c r="C53373" s="1"/>
      <c r="G53373" s="5"/>
    </row>
    <row r="53374" spans="2:7" x14ac:dyDescent="0.3">
      <c r="B53374" s="1"/>
      <c r="C53374" s="1"/>
      <c r="G53374" s="5"/>
    </row>
    <row r="53375" spans="2:7" x14ac:dyDescent="0.3">
      <c r="B53375" s="1"/>
      <c r="C53375" s="1"/>
      <c r="G53375" s="5"/>
    </row>
    <row r="53376" spans="2:7" x14ac:dyDescent="0.3">
      <c r="B53376" s="1"/>
      <c r="C53376" s="1"/>
      <c r="G53376" s="5"/>
    </row>
    <row r="53377" spans="2:7" x14ac:dyDescent="0.3">
      <c r="B53377" s="1"/>
      <c r="C53377" s="1"/>
      <c r="G53377" s="5"/>
    </row>
    <row r="53378" spans="2:7" x14ac:dyDescent="0.3">
      <c r="B53378" s="1"/>
      <c r="C53378" s="1"/>
      <c r="G53378" s="5"/>
    </row>
    <row r="53379" spans="2:7" x14ac:dyDescent="0.3">
      <c r="B53379" s="1"/>
      <c r="C53379" s="1"/>
      <c r="G53379" s="5"/>
    </row>
    <row r="53380" spans="2:7" x14ac:dyDescent="0.3">
      <c r="B53380" s="1"/>
      <c r="C53380" s="1"/>
      <c r="G53380" s="5"/>
    </row>
    <row r="53381" spans="2:7" x14ac:dyDescent="0.3">
      <c r="B53381" s="1"/>
      <c r="C53381" s="1"/>
      <c r="G53381" s="5"/>
    </row>
    <row r="53382" spans="2:7" x14ac:dyDescent="0.3">
      <c r="B53382" s="1"/>
      <c r="C53382" s="1"/>
      <c r="G53382" s="5"/>
    </row>
    <row r="53383" spans="2:7" x14ac:dyDescent="0.3">
      <c r="B53383" s="1"/>
      <c r="C53383" s="1"/>
      <c r="G53383" s="5"/>
    </row>
    <row r="53384" spans="2:7" x14ac:dyDescent="0.3">
      <c r="B53384" s="1"/>
      <c r="C53384" s="1"/>
      <c r="G53384" s="5"/>
    </row>
    <row r="53385" spans="2:7" x14ac:dyDescent="0.3">
      <c r="B53385" s="1"/>
      <c r="C53385" s="1"/>
      <c r="G53385" s="5"/>
    </row>
    <row r="53386" spans="2:7" x14ac:dyDescent="0.3">
      <c r="B53386" s="1"/>
      <c r="C53386" s="1"/>
      <c r="G53386" s="5"/>
    </row>
    <row r="53387" spans="2:7" x14ac:dyDescent="0.3">
      <c r="B53387" s="1"/>
      <c r="C53387" s="1"/>
      <c r="G53387" s="5"/>
    </row>
    <row r="53388" spans="2:7" x14ac:dyDescent="0.3">
      <c r="B53388" s="1"/>
      <c r="C53388" s="1"/>
      <c r="G53388" s="5"/>
    </row>
    <row r="53389" spans="2:7" x14ac:dyDescent="0.3">
      <c r="B53389" s="1"/>
      <c r="C53389" s="1"/>
      <c r="G53389" s="5"/>
    </row>
    <row r="53390" spans="2:7" x14ac:dyDescent="0.3">
      <c r="B53390" s="1"/>
      <c r="C53390" s="1"/>
      <c r="G53390" s="5"/>
    </row>
    <row r="53391" spans="2:7" x14ac:dyDescent="0.3">
      <c r="B53391" s="1"/>
      <c r="C53391" s="1"/>
      <c r="G53391" s="5"/>
    </row>
    <row r="53392" spans="2:7" x14ac:dyDescent="0.3">
      <c r="B53392" s="1"/>
      <c r="C53392" s="1"/>
      <c r="G53392" s="5"/>
    </row>
    <row r="53393" spans="2:7" x14ac:dyDescent="0.3">
      <c r="B53393" s="1"/>
      <c r="C53393" s="1"/>
      <c r="G53393" s="5"/>
    </row>
    <row r="53394" spans="2:7" x14ac:dyDescent="0.3">
      <c r="B53394" s="1"/>
      <c r="C53394" s="1"/>
      <c r="G53394" s="5"/>
    </row>
    <row r="53395" spans="2:7" x14ac:dyDescent="0.3">
      <c r="B53395" s="1"/>
      <c r="C53395" s="1"/>
      <c r="G53395" s="5"/>
    </row>
    <row r="53396" spans="2:7" x14ac:dyDescent="0.3">
      <c r="B53396" s="1"/>
      <c r="C53396" s="1"/>
      <c r="G53396" s="5"/>
    </row>
    <row r="53397" spans="2:7" x14ac:dyDescent="0.3">
      <c r="B53397" s="1"/>
      <c r="C53397" s="1"/>
      <c r="G53397" s="5"/>
    </row>
    <row r="53398" spans="2:7" x14ac:dyDescent="0.3">
      <c r="B53398" s="1"/>
      <c r="C53398" s="1"/>
      <c r="G53398" s="5"/>
    </row>
    <row r="53399" spans="2:7" x14ac:dyDescent="0.3">
      <c r="B53399" s="1"/>
      <c r="C53399" s="1"/>
      <c r="G53399" s="5"/>
    </row>
    <row r="53400" spans="2:7" x14ac:dyDescent="0.3">
      <c r="B53400" s="1"/>
      <c r="C53400" s="1"/>
      <c r="G53400" s="5"/>
    </row>
    <row r="53401" spans="2:7" x14ac:dyDescent="0.3">
      <c r="B53401" s="1"/>
      <c r="C53401" s="1"/>
      <c r="G53401" s="5"/>
    </row>
    <row r="53402" spans="2:7" x14ac:dyDescent="0.3">
      <c r="B53402" s="1"/>
      <c r="C53402" s="1"/>
      <c r="G53402" s="5"/>
    </row>
    <row r="53403" spans="2:7" x14ac:dyDescent="0.3">
      <c r="B53403" s="1"/>
      <c r="C53403" s="1"/>
      <c r="G53403" s="5"/>
    </row>
    <row r="53404" spans="2:7" x14ac:dyDescent="0.3">
      <c r="B53404" s="1"/>
      <c r="C53404" s="1"/>
      <c r="G53404" s="5"/>
    </row>
    <row r="53405" spans="2:7" x14ac:dyDescent="0.3">
      <c r="B53405" s="1"/>
      <c r="C53405" s="1"/>
      <c r="G53405" s="5"/>
    </row>
    <row r="53406" spans="2:7" x14ac:dyDescent="0.3">
      <c r="B53406" s="1"/>
      <c r="C53406" s="1"/>
      <c r="G53406" s="5"/>
    </row>
    <row r="53407" spans="2:7" x14ac:dyDescent="0.3">
      <c r="B53407" s="1"/>
      <c r="C53407" s="1"/>
      <c r="G53407" s="5"/>
    </row>
    <row r="53408" spans="2:7" x14ac:dyDescent="0.3">
      <c r="B53408" s="1"/>
      <c r="C53408" s="1"/>
      <c r="G53408" s="5"/>
    </row>
    <row r="53409" spans="2:7" x14ac:dyDescent="0.3">
      <c r="B53409" s="1"/>
      <c r="C53409" s="1"/>
      <c r="G53409" s="5"/>
    </row>
    <row r="53410" spans="2:7" x14ac:dyDescent="0.3">
      <c r="B53410" s="1"/>
      <c r="C53410" s="1"/>
      <c r="G53410" s="5"/>
    </row>
    <row r="53411" spans="2:7" x14ac:dyDescent="0.3">
      <c r="B53411" s="1"/>
      <c r="C53411" s="1"/>
      <c r="G53411" s="5"/>
    </row>
    <row r="53412" spans="2:7" x14ac:dyDescent="0.3">
      <c r="B53412" s="1"/>
      <c r="C53412" s="1"/>
      <c r="G53412" s="5"/>
    </row>
    <row r="53413" spans="2:7" x14ac:dyDescent="0.3">
      <c r="B53413" s="1"/>
      <c r="C53413" s="1"/>
      <c r="G53413" s="5"/>
    </row>
    <row r="53414" spans="2:7" x14ac:dyDescent="0.3">
      <c r="B53414" s="1"/>
      <c r="C53414" s="1"/>
      <c r="G53414" s="5"/>
    </row>
    <row r="53415" spans="2:7" x14ac:dyDescent="0.3">
      <c r="B53415" s="1"/>
      <c r="C53415" s="1"/>
      <c r="G53415" s="5"/>
    </row>
    <row r="53416" spans="2:7" x14ac:dyDescent="0.3">
      <c r="B53416" s="1"/>
      <c r="C53416" s="1"/>
      <c r="G53416" s="5"/>
    </row>
    <row r="53417" spans="2:7" x14ac:dyDescent="0.3">
      <c r="B53417" s="1"/>
      <c r="C53417" s="1"/>
      <c r="G53417" s="5"/>
    </row>
    <row r="53418" spans="2:7" x14ac:dyDescent="0.3">
      <c r="B53418" s="1"/>
      <c r="C53418" s="1"/>
      <c r="G53418" s="5"/>
    </row>
    <row r="53419" spans="2:7" x14ac:dyDescent="0.3">
      <c r="B53419" s="1"/>
      <c r="C53419" s="1"/>
      <c r="G53419" s="5"/>
    </row>
    <row r="53420" spans="2:7" x14ac:dyDescent="0.3">
      <c r="B53420" s="1"/>
      <c r="C53420" s="1"/>
      <c r="G53420" s="5"/>
    </row>
    <row r="53421" spans="2:7" x14ac:dyDescent="0.3">
      <c r="B53421" s="1"/>
      <c r="C53421" s="1"/>
      <c r="G53421" s="5"/>
    </row>
    <row r="53422" spans="2:7" x14ac:dyDescent="0.3">
      <c r="B53422" s="1"/>
      <c r="C53422" s="1"/>
      <c r="G53422" s="5"/>
    </row>
    <row r="53423" spans="2:7" x14ac:dyDescent="0.3">
      <c r="B53423" s="1"/>
      <c r="C53423" s="1"/>
      <c r="G53423" s="5"/>
    </row>
    <row r="53424" spans="2:7" x14ac:dyDescent="0.3">
      <c r="B53424" s="1"/>
      <c r="C53424" s="1"/>
      <c r="G53424" s="5"/>
    </row>
    <row r="53425" spans="2:7" x14ac:dyDescent="0.3">
      <c r="B53425" s="1"/>
      <c r="C53425" s="1"/>
      <c r="G53425" s="5"/>
    </row>
    <row r="53426" spans="2:7" x14ac:dyDescent="0.3">
      <c r="B53426" s="1"/>
      <c r="C53426" s="1"/>
      <c r="G53426" s="5"/>
    </row>
    <row r="53427" spans="2:7" x14ac:dyDescent="0.3">
      <c r="B53427" s="1"/>
      <c r="C53427" s="1"/>
      <c r="G53427" s="5"/>
    </row>
    <row r="53428" spans="2:7" x14ac:dyDescent="0.3">
      <c r="B53428" s="1"/>
      <c r="C53428" s="1"/>
      <c r="G53428" s="5"/>
    </row>
    <row r="53429" spans="2:7" x14ac:dyDescent="0.3">
      <c r="B53429" s="1"/>
      <c r="C53429" s="1"/>
      <c r="G53429" s="5"/>
    </row>
    <row r="53430" spans="2:7" x14ac:dyDescent="0.3">
      <c r="B53430" s="1"/>
      <c r="C53430" s="1"/>
      <c r="G53430" s="5"/>
    </row>
    <row r="53431" spans="2:7" x14ac:dyDescent="0.3">
      <c r="B53431" s="1"/>
      <c r="C53431" s="1"/>
      <c r="G53431" s="5"/>
    </row>
    <row r="53432" spans="2:7" x14ac:dyDescent="0.3">
      <c r="B53432" s="1"/>
      <c r="C53432" s="1"/>
      <c r="G53432" s="5"/>
    </row>
    <row r="53433" spans="2:7" x14ac:dyDescent="0.3">
      <c r="B53433" s="1"/>
      <c r="C53433" s="1"/>
      <c r="G53433" s="5"/>
    </row>
    <row r="53434" spans="2:7" x14ac:dyDescent="0.3">
      <c r="B53434" s="1"/>
      <c r="C53434" s="1"/>
      <c r="G53434" s="5"/>
    </row>
    <row r="53435" spans="2:7" x14ac:dyDescent="0.3">
      <c r="B53435" s="1"/>
      <c r="C53435" s="1"/>
      <c r="G53435" s="5"/>
    </row>
    <row r="53436" spans="2:7" x14ac:dyDescent="0.3">
      <c r="B53436" s="1"/>
      <c r="C53436" s="1"/>
      <c r="G53436" s="5"/>
    </row>
    <row r="53437" spans="2:7" x14ac:dyDescent="0.3">
      <c r="B53437" s="1"/>
      <c r="C53437" s="1"/>
      <c r="G53437" s="5"/>
    </row>
    <row r="53438" spans="2:7" x14ac:dyDescent="0.3">
      <c r="B53438" s="1"/>
      <c r="C53438" s="1"/>
      <c r="G53438" s="5"/>
    </row>
    <row r="53439" spans="2:7" x14ac:dyDescent="0.3">
      <c r="B53439" s="1"/>
      <c r="C53439" s="1"/>
      <c r="G53439" s="5"/>
    </row>
    <row r="53440" spans="2:7" x14ac:dyDescent="0.3">
      <c r="B53440" s="1"/>
      <c r="C53440" s="1"/>
      <c r="G53440" s="5"/>
    </row>
    <row r="53441" spans="2:7" x14ac:dyDescent="0.3">
      <c r="B53441" s="1"/>
      <c r="C53441" s="1"/>
      <c r="G53441" s="5"/>
    </row>
    <row r="53442" spans="2:7" x14ac:dyDescent="0.3">
      <c r="B53442" s="1"/>
      <c r="C53442" s="1"/>
      <c r="G53442" s="5"/>
    </row>
    <row r="53443" spans="2:7" x14ac:dyDescent="0.3">
      <c r="B53443" s="1"/>
      <c r="C53443" s="1"/>
      <c r="G53443" s="5"/>
    </row>
    <row r="53444" spans="2:7" x14ac:dyDescent="0.3">
      <c r="B53444" s="1"/>
      <c r="C53444" s="1"/>
      <c r="G53444" s="5"/>
    </row>
    <row r="53445" spans="2:7" x14ac:dyDescent="0.3">
      <c r="B53445" s="1"/>
      <c r="C53445" s="1"/>
      <c r="G53445" s="5"/>
    </row>
    <row r="53446" spans="2:7" x14ac:dyDescent="0.3">
      <c r="B53446" s="1"/>
      <c r="C53446" s="1"/>
      <c r="G53446" s="5"/>
    </row>
    <row r="53447" spans="2:7" x14ac:dyDescent="0.3">
      <c r="B53447" s="1"/>
      <c r="C53447" s="1"/>
      <c r="G53447" s="5"/>
    </row>
    <row r="53448" spans="2:7" x14ac:dyDescent="0.3">
      <c r="B53448" s="1"/>
      <c r="C53448" s="1"/>
      <c r="G53448" s="5"/>
    </row>
    <row r="53449" spans="2:7" x14ac:dyDescent="0.3">
      <c r="B53449" s="1"/>
      <c r="C53449" s="1"/>
      <c r="G53449" s="5"/>
    </row>
    <row r="53450" spans="2:7" x14ac:dyDescent="0.3">
      <c r="B53450" s="1"/>
      <c r="C53450" s="1"/>
      <c r="G53450" s="5"/>
    </row>
    <row r="53451" spans="2:7" x14ac:dyDescent="0.3">
      <c r="B53451" s="1"/>
      <c r="C53451" s="1"/>
      <c r="G53451" s="5"/>
    </row>
    <row r="53452" spans="2:7" x14ac:dyDescent="0.3">
      <c r="B53452" s="1"/>
      <c r="C53452" s="1"/>
      <c r="G53452" s="5"/>
    </row>
    <row r="53453" spans="2:7" x14ac:dyDescent="0.3">
      <c r="B53453" s="1"/>
      <c r="C53453" s="1"/>
      <c r="G53453" s="5"/>
    </row>
    <row r="53454" spans="2:7" x14ac:dyDescent="0.3">
      <c r="B53454" s="1"/>
      <c r="C53454" s="1"/>
      <c r="G53454" s="5"/>
    </row>
    <row r="53455" spans="2:7" x14ac:dyDescent="0.3">
      <c r="B53455" s="1"/>
      <c r="C53455" s="1"/>
      <c r="G53455" s="5"/>
    </row>
    <row r="53456" spans="2:7" x14ac:dyDescent="0.3">
      <c r="B53456" s="1"/>
      <c r="C53456" s="1"/>
      <c r="G53456" s="5"/>
    </row>
    <row r="53457" spans="2:7" x14ac:dyDescent="0.3">
      <c r="B53457" s="1"/>
      <c r="C53457" s="1"/>
      <c r="G53457" s="5"/>
    </row>
    <row r="53458" spans="2:7" x14ac:dyDescent="0.3">
      <c r="B53458" s="1"/>
      <c r="C53458" s="1"/>
      <c r="G53458" s="5"/>
    </row>
    <row r="53459" spans="2:7" x14ac:dyDescent="0.3">
      <c r="B53459" s="1"/>
      <c r="C53459" s="1"/>
      <c r="G53459" s="5"/>
    </row>
    <row r="53460" spans="2:7" x14ac:dyDescent="0.3">
      <c r="B53460" s="1"/>
      <c r="C53460" s="1"/>
      <c r="G53460" s="5"/>
    </row>
    <row r="53461" spans="2:7" x14ac:dyDescent="0.3">
      <c r="B53461" s="1"/>
      <c r="C53461" s="1"/>
      <c r="G53461" s="5"/>
    </row>
    <row r="53462" spans="2:7" x14ac:dyDescent="0.3">
      <c r="B53462" s="1"/>
      <c r="C53462" s="1"/>
      <c r="G53462" s="5"/>
    </row>
    <row r="53463" spans="2:7" x14ac:dyDescent="0.3">
      <c r="B53463" s="1"/>
      <c r="C53463" s="1"/>
      <c r="G53463" s="5"/>
    </row>
    <row r="53464" spans="2:7" x14ac:dyDescent="0.3">
      <c r="B53464" s="1"/>
      <c r="C53464" s="1"/>
      <c r="G53464" s="5"/>
    </row>
    <row r="53465" spans="2:7" x14ac:dyDescent="0.3">
      <c r="B53465" s="1"/>
      <c r="C53465" s="1"/>
      <c r="G53465" s="5"/>
    </row>
    <row r="53466" spans="2:7" x14ac:dyDescent="0.3">
      <c r="B53466" s="1"/>
      <c r="C53466" s="1"/>
      <c r="G53466" s="5"/>
    </row>
    <row r="53467" spans="2:7" x14ac:dyDescent="0.3">
      <c r="B53467" s="1"/>
      <c r="C53467" s="1"/>
      <c r="G53467" s="5"/>
    </row>
    <row r="53468" spans="2:7" x14ac:dyDescent="0.3">
      <c r="B53468" s="1"/>
      <c r="C53468" s="1"/>
      <c r="G53468" s="5"/>
    </row>
    <row r="53469" spans="2:7" x14ac:dyDescent="0.3">
      <c r="B53469" s="1"/>
      <c r="C53469" s="1"/>
      <c r="G53469" s="5"/>
    </row>
    <row r="53470" spans="2:7" x14ac:dyDescent="0.3">
      <c r="B53470" s="1"/>
      <c r="C53470" s="1"/>
      <c r="G53470" s="5"/>
    </row>
    <row r="53471" spans="2:7" x14ac:dyDescent="0.3">
      <c r="B53471" s="1"/>
      <c r="C53471" s="1"/>
      <c r="G53471" s="5"/>
    </row>
    <row r="53472" spans="2:7" x14ac:dyDescent="0.3">
      <c r="B53472" s="1"/>
      <c r="C53472" s="1"/>
      <c r="G53472" s="5"/>
    </row>
    <row r="53473" spans="2:7" x14ac:dyDescent="0.3">
      <c r="B53473" s="1"/>
      <c r="C53473" s="1"/>
      <c r="G53473" s="5"/>
    </row>
    <row r="53474" spans="2:7" x14ac:dyDescent="0.3">
      <c r="B53474" s="1"/>
      <c r="C53474" s="1"/>
      <c r="G53474" s="5"/>
    </row>
    <row r="53475" spans="2:7" x14ac:dyDescent="0.3">
      <c r="B53475" s="1"/>
      <c r="C53475" s="1"/>
      <c r="G53475" s="5"/>
    </row>
    <row r="53476" spans="2:7" x14ac:dyDescent="0.3">
      <c r="B53476" s="1"/>
      <c r="C53476" s="1"/>
      <c r="G53476" s="5"/>
    </row>
    <row r="53477" spans="2:7" x14ac:dyDescent="0.3">
      <c r="B53477" s="1"/>
      <c r="C53477" s="1"/>
      <c r="G53477" s="5"/>
    </row>
    <row r="53478" spans="2:7" x14ac:dyDescent="0.3">
      <c r="B53478" s="1"/>
      <c r="C53478" s="1"/>
      <c r="G53478" s="5"/>
    </row>
    <row r="53479" spans="2:7" x14ac:dyDescent="0.3">
      <c r="B53479" s="1"/>
      <c r="C53479" s="1"/>
      <c r="G53479" s="5"/>
    </row>
    <row r="53480" spans="2:7" x14ac:dyDescent="0.3">
      <c r="B53480" s="1"/>
      <c r="C53480" s="1"/>
      <c r="G53480" s="5"/>
    </row>
    <row r="53481" spans="2:7" x14ac:dyDescent="0.3">
      <c r="B53481" s="1"/>
      <c r="C53481" s="1"/>
      <c r="G53481" s="5"/>
    </row>
    <row r="53482" spans="2:7" x14ac:dyDescent="0.3">
      <c r="B53482" s="1"/>
      <c r="C53482" s="1"/>
      <c r="G53482" s="5"/>
    </row>
    <row r="53483" spans="2:7" x14ac:dyDescent="0.3">
      <c r="B53483" s="1"/>
      <c r="C53483" s="1"/>
      <c r="G53483" s="5"/>
    </row>
    <row r="53484" spans="2:7" x14ac:dyDescent="0.3">
      <c r="B53484" s="1"/>
      <c r="C53484" s="1"/>
      <c r="G53484" s="5"/>
    </row>
    <row r="53485" spans="2:7" x14ac:dyDescent="0.3">
      <c r="B53485" s="1"/>
      <c r="C53485" s="1"/>
      <c r="G53485" s="5"/>
    </row>
    <row r="53486" spans="2:7" x14ac:dyDescent="0.3">
      <c r="B53486" s="1"/>
      <c r="C53486" s="1"/>
      <c r="G53486" s="5"/>
    </row>
    <row r="53487" spans="2:7" x14ac:dyDescent="0.3">
      <c r="B53487" s="1"/>
      <c r="C53487" s="1"/>
      <c r="G53487" s="5"/>
    </row>
    <row r="53488" spans="2:7" x14ac:dyDescent="0.3">
      <c r="B53488" s="1"/>
      <c r="C53488" s="1"/>
      <c r="G53488" s="5"/>
    </row>
    <row r="53489" spans="2:7" x14ac:dyDescent="0.3">
      <c r="B53489" s="1"/>
      <c r="C53489" s="1"/>
      <c r="G53489" s="5"/>
    </row>
    <row r="53490" spans="2:7" x14ac:dyDescent="0.3">
      <c r="B53490" s="1"/>
      <c r="C53490" s="1"/>
      <c r="G53490" s="5"/>
    </row>
    <row r="53491" spans="2:7" x14ac:dyDescent="0.3">
      <c r="B53491" s="1"/>
      <c r="C53491" s="1"/>
      <c r="G53491" s="5"/>
    </row>
    <row r="53492" spans="2:7" x14ac:dyDescent="0.3">
      <c r="B53492" s="1"/>
      <c r="C53492" s="1"/>
      <c r="G53492" s="5"/>
    </row>
    <row r="53493" spans="2:7" x14ac:dyDescent="0.3">
      <c r="B53493" s="1"/>
      <c r="C53493" s="1"/>
      <c r="G53493" s="5"/>
    </row>
    <row r="53494" spans="2:7" x14ac:dyDescent="0.3">
      <c r="B53494" s="1"/>
      <c r="C53494" s="1"/>
      <c r="G53494" s="5"/>
    </row>
    <row r="53495" spans="2:7" x14ac:dyDescent="0.3">
      <c r="B53495" s="1"/>
      <c r="C53495" s="1"/>
      <c r="G53495" s="5"/>
    </row>
    <row r="53496" spans="2:7" x14ac:dyDescent="0.3">
      <c r="B53496" s="1"/>
      <c r="C53496" s="1"/>
      <c r="G53496" s="5"/>
    </row>
    <row r="53497" spans="2:7" x14ac:dyDescent="0.3">
      <c r="B53497" s="1"/>
      <c r="C53497" s="1"/>
      <c r="G53497" s="5"/>
    </row>
    <row r="53498" spans="2:7" x14ac:dyDescent="0.3">
      <c r="B53498" s="1"/>
      <c r="C53498" s="1"/>
      <c r="G53498" s="5"/>
    </row>
    <row r="53499" spans="2:7" x14ac:dyDescent="0.3">
      <c r="B53499" s="1"/>
      <c r="C53499" s="1"/>
      <c r="G53499" s="5"/>
    </row>
    <row r="53500" spans="2:7" x14ac:dyDescent="0.3">
      <c r="B53500" s="1"/>
      <c r="C53500" s="1"/>
      <c r="G53500" s="5"/>
    </row>
    <row r="53501" spans="2:7" x14ac:dyDescent="0.3">
      <c r="B53501" s="1"/>
      <c r="C53501" s="1"/>
      <c r="G53501" s="5"/>
    </row>
    <row r="53502" spans="2:7" x14ac:dyDescent="0.3">
      <c r="B53502" s="1"/>
      <c r="C53502" s="1"/>
      <c r="G53502" s="5"/>
    </row>
    <row r="53503" spans="2:7" x14ac:dyDescent="0.3">
      <c r="B53503" s="1"/>
      <c r="C53503" s="1"/>
      <c r="G53503" s="5"/>
    </row>
    <row r="53504" spans="2:7" x14ac:dyDescent="0.3">
      <c r="B53504" s="1"/>
      <c r="C53504" s="1"/>
      <c r="G53504" s="5"/>
    </row>
    <row r="53505" spans="2:7" x14ac:dyDescent="0.3">
      <c r="B53505" s="1"/>
      <c r="C53505" s="1"/>
      <c r="G53505" s="5"/>
    </row>
    <row r="53506" spans="2:7" x14ac:dyDescent="0.3">
      <c r="B53506" s="1"/>
      <c r="C53506" s="1"/>
      <c r="G53506" s="5"/>
    </row>
    <row r="53507" spans="2:7" x14ac:dyDescent="0.3">
      <c r="B53507" s="1"/>
      <c r="C53507" s="1"/>
      <c r="G53507" s="5"/>
    </row>
    <row r="53508" spans="2:7" x14ac:dyDescent="0.3">
      <c r="B53508" s="1"/>
      <c r="C53508" s="1"/>
      <c r="G53508" s="5"/>
    </row>
    <row r="53509" spans="2:7" x14ac:dyDescent="0.3">
      <c r="B53509" s="1"/>
      <c r="C53509" s="1"/>
      <c r="G53509" s="5"/>
    </row>
    <row r="53510" spans="2:7" x14ac:dyDescent="0.3">
      <c r="B53510" s="1"/>
      <c r="C53510" s="1"/>
      <c r="G53510" s="5"/>
    </row>
    <row r="53511" spans="2:7" x14ac:dyDescent="0.3">
      <c r="B53511" s="1"/>
      <c r="C53511" s="1"/>
      <c r="G53511" s="5"/>
    </row>
    <row r="53512" spans="2:7" x14ac:dyDescent="0.3">
      <c r="B53512" s="1"/>
      <c r="C53512" s="1"/>
      <c r="G53512" s="5"/>
    </row>
    <row r="53513" spans="2:7" x14ac:dyDescent="0.3">
      <c r="B53513" s="1"/>
      <c r="C53513" s="1"/>
      <c r="G53513" s="5"/>
    </row>
    <row r="53514" spans="2:7" x14ac:dyDescent="0.3">
      <c r="B53514" s="1"/>
      <c r="C53514" s="1"/>
      <c r="G53514" s="5"/>
    </row>
    <row r="53515" spans="2:7" x14ac:dyDescent="0.3">
      <c r="B53515" s="1"/>
      <c r="C53515" s="1"/>
      <c r="G53515" s="5"/>
    </row>
    <row r="53516" spans="2:7" x14ac:dyDescent="0.3">
      <c r="B53516" s="1"/>
      <c r="C53516" s="1"/>
      <c r="G53516" s="5"/>
    </row>
    <row r="53517" spans="2:7" x14ac:dyDescent="0.3">
      <c r="B53517" s="1"/>
      <c r="C53517" s="1"/>
      <c r="G53517" s="5"/>
    </row>
    <row r="53518" spans="2:7" x14ac:dyDescent="0.3">
      <c r="B53518" s="1"/>
      <c r="C53518" s="1"/>
      <c r="G53518" s="5"/>
    </row>
    <row r="53519" spans="2:7" x14ac:dyDescent="0.3">
      <c r="B53519" s="1"/>
      <c r="C53519" s="1"/>
      <c r="G53519" s="5"/>
    </row>
    <row r="53520" spans="2:7" x14ac:dyDescent="0.3">
      <c r="B53520" s="1"/>
      <c r="C53520" s="1"/>
      <c r="G53520" s="5"/>
    </row>
    <row r="53521" spans="2:7" x14ac:dyDescent="0.3">
      <c r="B53521" s="1"/>
      <c r="C53521" s="1"/>
      <c r="G53521" s="5"/>
    </row>
    <row r="53522" spans="2:7" x14ac:dyDescent="0.3">
      <c r="B53522" s="1"/>
      <c r="C53522" s="1"/>
      <c r="G53522" s="5"/>
    </row>
    <row r="53523" spans="2:7" x14ac:dyDescent="0.3">
      <c r="B53523" s="1"/>
      <c r="C53523" s="1"/>
      <c r="G53523" s="5"/>
    </row>
    <row r="53524" spans="2:7" x14ac:dyDescent="0.3">
      <c r="B53524" s="1"/>
      <c r="C53524" s="1"/>
      <c r="G53524" s="5"/>
    </row>
    <row r="53525" spans="2:7" x14ac:dyDescent="0.3">
      <c r="B53525" s="1"/>
      <c r="C53525" s="1"/>
      <c r="G53525" s="5"/>
    </row>
    <row r="53526" spans="2:7" x14ac:dyDescent="0.3">
      <c r="B53526" s="1"/>
      <c r="C53526" s="1"/>
      <c r="G53526" s="5"/>
    </row>
    <row r="53527" spans="2:7" x14ac:dyDescent="0.3">
      <c r="B53527" s="1"/>
      <c r="C53527" s="1"/>
      <c r="G53527" s="5"/>
    </row>
    <row r="53528" spans="2:7" x14ac:dyDescent="0.3">
      <c r="B53528" s="1"/>
      <c r="C53528" s="1"/>
      <c r="G53528" s="5"/>
    </row>
    <row r="53529" spans="2:7" x14ac:dyDescent="0.3">
      <c r="B53529" s="1"/>
      <c r="C53529" s="1"/>
      <c r="G53529" s="5"/>
    </row>
    <row r="53530" spans="2:7" x14ac:dyDescent="0.3">
      <c r="B53530" s="1"/>
      <c r="C53530" s="1"/>
      <c r="G53530" s="5"/>
    </row>
    <row r="53531" spans="2:7" x14ac:dyDescent="0.3">
      <c r="B53531" s="1"/>
      <c r="C53531" s="1"/>
      <c r="G53531" s="5"/>
    </row>
    <row r="53532" spans="2:7" x14ac:dyDescent="0.3">
      <c r="B53532" s="1"/>
      <c r="C53532" s="1"/>
      <c r="G53532" s="5"/>
    </row>
    <row r="53533" spans="2:7" x14ac:dyDescent="0.3">
      <c r="B53533" s="1"/>
      <c r="C53533" s="1"/>
      <c r="G53533" s="5"/>
    </row>
    <row r="53534" spans="2:7" x14ac:dyDescent="0.3">
      <c r="B53534" s="1"/>
      <c r="C53534" s="1"/>
      <c r="G53534" s="5"/>
    </row>
    <row r="53535" spans="2:7" x14ac:dyDescent="0.3">
      <c r="B53535" s="1"/>
      <c r="C53535" s="1"/>
      <c r="G53535" s="5"/>
    </row>
    <row r="53536" spans="2:7" x14ac:dyDescent="0.3">
      <c r="B53536" s="1"/>
      <c r="C53536" s="1"/>
      <c r="G53536" s="5"/>
    </row>
    <row r="53537" spans="2:7" x14ac:dyDescent="0.3">
      <c r="B53537" s="1"/>
      <c r="C53537" s="1"/>
      <c r="G53537" s="5"/>
    </row>
    <row r="53538" spans="2:7" x14ac:dyDescent="0.3">
      <c r="B53538" s="1"/>
      <c r="C53538" s="1"/>
      <c r="G53538" s="5"/>
    </row>
    <row r="53539" spans="2:7" x14ac:dyDescent="0.3">
      <c r="B53539" s="1"/>
      <c r="C53539" s="1"/>
      <c r="G53539" s="5"/>
    </row>
    <row r="53540" spans="2:7" x14ac:dyDescent="0.3">
      <c r="B53540" s="1"/>
      <c r="C53540" s="1"/>
      <c r="G53540" s="5"/>
    </row>
    <row r="53541" spans="2:7" x14ac:dyDescent="0.3">
      <c r="B53541" s="1"/>
      <c r="C53541" s="1"/>
      <c r="G53541" s="5"/>
    </row>
    <row r="53542" spans="2:7" x14ac:dyDescent="0.3">
      <c r="B53542" s="1"/>
      <c r="C53542" s="1"/>
      <c r="G53542" s="5"/>
    </row>
    <row r="53543" spans="2:7" x14ac:dyDescent="0.3">
      <c r="B53543" s="1"/>
      <c r="C53543" s="1"/>
      <c r="G53543" s="5"/>
    </row>
    <row r="53544" spans="2:7" x14ac:dyDescent="0.3">
      <c r="B53544" s="1"/>
      <c r="C53544" s="1"/>
      <c r="G53544" s="5"/>
    </row>
    <row r="53545" spans="2:7" x14ac:dyDescent="0.3">
      <c r="B53545" s="1"/>
      <c r="C53545" s="1"/>
      <c r="G53545" s="5"/>
    </row>
    <row r="53546" spans="2:7" x14ac:dyDescent="0.3">
      <c r="B53546" s="1"/>
      <c r="C53546" s="1"/>
      <c r="G53546" s="5"/>
    </row>
    <row r="53547" spans="2:7" x14ac:dyDescent="0.3">
      <c r="B53547" s="1"/>
      <c r="C53547" s="1"/>
      <c r="G53547" s="5"/>
    </row>
    <row r="53548" spans="2:7" x14ac:dyDescent="0.3">
      <c r="B53548" s="1"/>
      <c r="C53548" s="1"/>
      <c r="G53548" s="5"/>
    </row>
    <row r="53549" spans="2:7" x14ac:dyDescent="0.3">
      <c r="B53549" s="1"/>
      <c r="C53549" s="1"/>
      <c r="G53549" s="5"/>
    </row>
    <row r="53550" spans="2:7" x14ac:dyDescent="0.3">
      <c r="B53550" s="1"/>
      <c r="C53550" s="1"/>
      <c r="G53550" s="5"/>
    </row>
    <row r="53551" spans="2:7" x14ac:dyDescent="0.3">
      <c r="B53551" s="1"/>
      <c r="C53551" s="1"/>
      <c r="G53551" s="5"/>
    </row>
    <row r="53552" spans="2:7" x14ac:dyDescent="0.3">
      <c r="B53552" s="1"/>
      <c r="C53552" s="1"/>
      <c r="G53552" s="5"/>
    </row>
    <row r="53553" spans="2:7" x14ac:dyDescent="0.3">
      <c r="B53553" s="1"/>
      <c r="C53553" s="1"/>
      <c r="G53553" s="5"/>
    </row>
    <row r="53554" spans="2:7" x14ac:dyDescent="0.3">
      <c r="B53554" s="1"/>
      <c r="C53554" s="1"/>
      <c r="G53554" s="5"/>
    </row>
    <row r="53555" spans="2:7" x14ac:dyDescent="0.3">
      <c r="B53555" s="1"/>
      <c r="C53555" s="1"/>
      <c r="G53555" s="5"/>
    </row>
    <row r="53556" spans="2:7" x14ac:dyDescent="0.3">
      <c r="B53556" s="1"/>
      <c r="C53556" s="1"/>
      <c r="G53556" s="5"/>
    </row>
    <row r="53557" spans="2:7" x14ac:dyDescent="0.3">
      <c r="B53557" s="1"/>
      <c r="C53557" s="1"/>
      <c r="G53557" s="5"/>
    </row>
    <row r="53558" spans="2:7" x14ac:dyDescent="0.3">
      <c r="B53558" s="1"/>
      <c r="C53558" s="1"/>
      <c r="G53558" s="5"/>
    </row>
    <row r="53559" spans="2:7" x14ac:dyDescent="0.3">
      <c r="B53559" s="1"/>
      <c r="C53559" s="1"/>
      <c r="G53559" s="5"/>
    </row>
    <row r="53560" spans="2:7" x14ac:dyDescent="0.3">
      <c r="B53560" s="1"/>
      <c r="C53560" s="1"/>
      <c r="G53560" s="5"/>
    </row>
    <row r="53561" spans="2:7" x14ac:dyDescent="0.3">
      <c r="B53561" s="1"/>
      <c r="C53561" s="1"/>
      <c r="G53561" s="5"/>
    </row>
    <row r="53562" spans="2:7" x14ac:dyDescent="0.3">
      <c r="B53562" s="1"/>
      <c r="C53562" s="1"/>
      <c r="G53562" s="5"/>
    </row>
    <row r="53563" spans="2:7" x14ac:dyDescent="0.3">
      <c r="B53563" s="1"/>
      <c r="C53563" s="1"/>
      <c r="G53563" s="5"/>
    </row>
    <row r="53564" spans="2:7" x14ac:dyDescent="0.3">
      <c r="B53564" s="1"/>
      <c r="C53564" s="1"/>
      <c r="G53564" s="5"/>
    </row>
    <row r="53565" spans="2:7" x14ac:dyDescent="0.3">
      <c r="B53565" s="1"/>
      <c r="C53565" s="1"/>
      <c r="G53565" s="5"/>
    </row>
    <row r="53566" spans="2:7" x14ac:dyDescent="0.3">
      <c r="B53566" s="1"/>
      <c r="C53566" s="1"/>
      <c r="G53566" s="5"/>
    </row>
    <row r="53567" spans="2:7" x14ac:dyDescent="0.3">
      <c r="B53567" s="1"/>
      <c r="C53567" s="1"/>
      <c r="G53567" s="5"/>
    </row>
    <row r="53568" spans="2:7" x14ac:dyDescent="0.3">
      <c r="B53568" s="1"/>
      <c r="C53568" s="1"/>
      <c r="G53568" s="5"/>
    </row>
    <row r="53569" spans="2:7" x14ac:dyDescent="0.3">
      <c r="B53569" s="1"/>
      <c r="C53569" s="1"/>
      <c r="G53569" s="5"/>
    </row>
    <row r="53570" spans="2:7" x14ac:dyDescent="0.3">
      <c r="B53570" s="1"/>
      <c r="C53570" s="1"/>
      <c r="G53570" s="5"/>
    </row>
    <row r="53571" spans="2:7" x14ac:dyDescent="0.3">
      <c r="B53571" s="1"/>
      <c r="C53571" s="1"/>
      <c r="G53571" s="5"/>
    </row>
    <row r="53572" spans="2:7" x14ac:dyDescent="0.3">
      <c r="B53572" s="1"/>
      <c r="C53572" s="1"/>
      <c r="G53572" s="5"/>
    </row>
    <row r="53573" spans="2:7" x14ac:dyDescent="0.3">
      <c r="B53573" s="1"/>
      <c r="C53573" s="1"/>
      <c r="G53573" s="5"/>
    </row>
    <row r="53574" spans="2:7" x14ac:dyDescent="0.3">
      <c r="B53574" s="1"/>
      <c r="C53574" s="1"/>
      <c r="G53574" s="5"/>
    </row>
    <row r="53575" spans="2:7" x14ac:dyDescent="0.3">
      <c r="B53575" s="1"/>
      <c r="C53575" s="1"/>
      <c r="G53575" s="5"/>
    </row>
    <row r="53576" spans="2:7" x14ac:dyDescent="0.3">
      <c r="B53576" s="1"/>
      <c r="C53576" s="1"/>
      <c r="G53576" s="5"/>
    </row>
    <row r="53577" spans="2:7" x14ac:dyDescent="0.3">
      <c r="B53577" s="1"/>
      <c r="C53577" s="1"/>
      <c r="G53577" s="5"/>
    </row>
    <row r="53578" spans="2:7" x14ac:dyDescent="0.3">
      <c r="B53578" s="1"/>
      <c r="C53578" s="1"/>
      <c r="G53578" s="5"/>
    </row>
    <row r="53579" spans="2:7" x14ac:dyDescent="0.3">
      <c r="B53579" s="1"/>
      <c r="C53579" s="1"/>
      <c r="G53579" s="5"/>
    </row>
    <row r="53580" spans="2:7" x14ac:dyDescent="0.3">
      <c r="B53580" s="1"/>
      <c r="C53580" s="1"/>
      <c r="G53580" s="5"/>
    </row>
    <row r="53581" spans="2:7" x14ac:dyDescent="0.3">
      <c r="B53581" s="1"/>
      <c r="C53581" s="1"/>
      <c r="G53581" s="5"/>
    </row>
    <row r="53582" spans="2:7" x14ac:dyDescent="0.3">
      <c r="B53582" s="1"/>
      <c r="C53582" s="1"/>
      <c r="G53582" s="5"/>
    </row>
    <row r="53583" spans="2:7" x14ac:dyDescent="0.3">
      <c r="B53583" s="1"/>
      <c r="C53583" s="1"/>
      <c r="G53583" s="5"/>
    </row>
    <row r="53584" spans="2:7" x14ac:dyDescent="0.3">
      <c r="B53584" s="1"/>
      <c r="C53584" s="1"/>
      <c r="G53584" s="5"/>
    </row>
    <row r="53585" spans="2:7" x14ac:dyDescent="0.3">
      <c r="B53585" s="1"/>
      <c r="C53585" s="1"/>
      <c r="G53585" s="5"/>
    </row>
    <row r="53586" spans="2:7" x14ac:dyDescent="0.3">
      <c r="B53586" s="1"/>
      <c r="C53586" s="1"/>
      <c r="G53586" s="5"/>
    </row>
    <row r="53587" spans="2:7" x14ac:dyDescent="0.3">
      <c r="B53587" s="1"/>
      <c r="C53587" s="1"/>
      <c r="G53587" s="5"/>
    </row>
    <row r="53588" spans="2:7" x14ac:dyDescent="0.3">
      <c r="B53588" s="1"/>
      <c r="C53588" s="1"/>
      <c r="G53588" s="5"/>
    </row>
    <row r="53589" spans="2:7" x14ac:dyDescent="0.3">
      <c r="B53589" s="1"/>
      <c r="C53589" s="1"/>
      <c r="G53589" s="5"/>
    </row>
    <row r="53590" spans="2:7" x14ac:dyDescent="0.3">
      <c r="B53590" s="1"/>
      <c r="C53590" s="1"/>
      <c r="G53590" s="5"/>
    </row>
    <row r="53591" spans="2:7" x14ac:dyDescent="0.3">
      <c r="B53591" s="1"/>
      <c r="C53591" s="1"/>
      <c r="G53591" s="5"/>
    </row>
    <row r="53592" spans="2:7" x14ac:dyDescent="0.3">
      <c r="B53592" s="1"/>
      <c r="C53592" s="1"/>
      <c r="G53592" s="5"/>
    </row>
    <row r="53593" spans="2:7" x14ac:dyDescent="0.3">
      <c r="B53593" s="1"/>
      <c r="C53593" s="1"/>
      <c r="G53593" s="5"/>
    </row>
    <row r="53594" spans="2:7" x14ac:dyDescent="0.3">
      <c r="B53594" s="1"/>
      <c r="C53594" s="1"/>
      <c r="G53594" s="5"/>
    </row>
    <row r="53595" spans="2:7" x14ac:dyDescent="0.3">
      <c r="B53595" s="1"/>
      <c r="C53595" s="1"/>
      <c r="G53595" s="5"/>
    </row>
    <row r="53596" spans="2:7" x14ac:dyDescent="0.3">
      <c r="B53596" s="1"/>
      <c r="C53596" s="1"/>
      <c r="G53596" s="5"/>
    </row>
    <row r="53597" spans="2:7" x14ac:dyDescent="0.3">
      <c r="B53597" s="1"/>
      <c r="C53597" s="1"/>
      <c r="G53597" s="5"/>
    </row>
    <row r="53598" spans="2:7" x14ac:dyDescent="0.3">
      <c r="B53598" s="1"/>
      <c r="C53598" s="1"/>
      <c r="G53598" s="5"/>
    </row>
    <row r="53599" spans="2:7" x14ac:dyDescent="0.3">
      <c r="B53599" s="1"/>
      <c r="C53599" s="1"/>
      <c r="G53599" s="5"/>
    </row>
    <row r="53600" spans="2:7" x14ac:dyDescent="0.3">
      <c r="B53600" s="1"/>
      <c r="C53600" s="1"/>
      <c r="G53600" s="5"/>
    </row>
    <row r="53601" spans="2:7" x14ac:dyDescent="0.3">
      <c r="B53601" s="1"/>
      <c r="C53601" s="1"/>
      <c r="G53601" s="5"/>
    </row>
    <row r="53602" spans="2:7" x14ac:dyDescent="0.3">
      <c r="B53602" s="1"/>
      <c r="C53602" s="1"/>
      <c r="G53602" s="5"/>
    </row>
    <row r="53603" spans="2:7" x14ac:dyDescent="0.3">
      <c r="B53603" s="1"/>
      <c r="C53603" s="1"/>
      <c r="G53603" s="5"/>
    </row>
    <row r="53604" spans="2:7" x14ac:dyDescent="0.3">
      <c r="B53604" s="1"/>
      <c r="C53604" s="1"/>
      <c r="G53604" s="5"/>
    </row>
    <row r="53605" spans="2:7" x14ac:dyDescent="0.3">
      <c r="B53605" s="1"/>
      <c r="C53605" s="1"/>
      <c r="G53605" s="5"/>
    </row>
    <row r="53606" spans="2:7" x14ac:dyDescent="0.3">
      <c r="B53606" s="1"/>
      <c r="C53606" s="1"/>
      <c r="G53606" s="5"/>
    </row>
    <row r="53607" spans="2:7" x14ac:dyDescent="0.3">
      <c r="B53607" s="1"/>
      <c r="C53607" s="1"/>
      <c r="G53607" s="5"/>
    </row>
    <row r="53608" spans="2:7" x14ac:dyDescent="0.3">
      <c r="B53608" s="1"/>
      <c r="C53608" s="1"/>
      <c r="G53608" s="5"/>
    </row>
    <row r="53609" spans="2:7" x14ac:dyDescent="0.3">
      <c r="B53609" s="1"/>
      <c r="C53609" s="1"/>
      <c r="G53609" s="5"/>
    </row>
    <row r="53610" spans="2:7" x14ac:dyDescent="0.3">
      <c r="B53610" s="1"/>
      <c r="C53610" s="1"/>
      <c r="G53610" s="5"/>
    </row>
    <row r="53611" spans="2:7" x14ac:dyDescent="0.3">
      <c r="B53611" s="1"/>
      <c r="C53611" s="1"/>
      <c r="G53611" s="5"/>
    </row>
    <row r="53612" spans="2:7" x14ac:dyDescent="0.3">
      <c r="B53612" s="1"/>
      <c r="C53612" s="1"/>
      <c r="G53612" s="5"/>
    </row>
    <row r="53613" spans="2:7" x14ac:dyDescent="0.3">
      <c r="B53613" s="1"/>
      <c r="C53613" s="1"/>
      <c r="G53613" s="5"/>
    </row>
    <row r="53614" spans="2:7" x14ac:dyDescent="0.3">
      <c r="B53614" s="1"/>
      <c r="C53614" s="1"/>
      <c r="G53614" s="5"/>
    </row>
    <row r="53615" spans="2:7" x14ac:dyDescent="0.3">
      <c r="B53615" s="1"/>
      <c r="C53615" s="1"/>
      <c r="G53615" s="5"/>
    </row>
    <row r="53616" spans="2:7" x14ac:dyDescent="0.3">
      <c r="B53616" s="1"/>
      <c r="C53616" s="1"/>
      <c r="G53616" s="5"/>
    </row>
    <row r="53617" spans="2:7" x14ac:dyDescent="0.3">
      <c r="B53617" s="1"/>
      <c r="C53617" s="1"/>
      <c r="G53617" s="5"/>
    </row>
    <row r="53618" spans="2:7" x14ac:dyDescent="0.3">
      <c r="B53618" s="1"/>
      <c r="C53618" s="1"/>
      <c r="G53618" s="5"/>
    </row>
    <row r="53619" spans="2:7" x14ac:dyDescent="0.3">
      <c r="B53619" s="1"/>
      <c r="C53619" s="1"/>
      <c r="G53619" s="5"/>
    </row>
    <row r="53620" spans="2:7" x14ac:dyDescent="0.3">
      <c r="B53620" s="1"/>
      <c r="C53620" s="1"/>
      <c r="G53620" s="5"/>
    </row>
    <row r="53621" spans="2:7" x14ac:dyDescent="0.3">
      <c r="B53621" s="1"/>
      <c r="C53621" s="1"/>
      <c r="G53621" s="5"/>
    </row>
    <row r="53622" spans="2:7" x14ac:dyDescent="0.3">
      <c r="B53622" s="1"/>
      <c r="C53622" s="1"/>
      <c r="G53622" s="5"/>
    </row>
    <row r="53623" spans="2:7" x14ac:dyDescent="0.3">
      <c r="B53623" s="1"/>
      <c r="C53623" s="1"/>
      <c r="G53623" s="5"/>
    </row>
    <row r="53624" spans="2:7" x14ac:dyDescent="0.3">
      <c r="B53624" s="1"/>
      <c r="C53624" s="1"/>
      <c r="G53624" s="5"/>
    </row>
    <row r="53625" spans="2:7" x14ac:dyDescent="0.3">
      <c r="B53625" s="1"/>
      <c r="C53625" s="1"/>
      <c r="G53625" s="5"/>
    </row>
    <row r="53626" spans="2:7" x14ac:dyDescent="0.3">
      <c r="B53626" s="1"/>
      <c r="C53626" s="1"/>
      <c r="G53626" s="5"/>
    </row>
    <row r="53627" spans="2:7" x14ac:dyDescent="0.3">
      <c r="B53627" s="1"/>
      <c r="C53627" s="1"/>
      <c r="G53627" s="5"/>
    </row>
    <row r="53628" spans="2:7" x14ac:dyDescent="0.3">
      <c r="B53628" s="1"/>
      <c r="C53628" s="1"/>
      <c r="G53628" s="5"/>
    </row>
    <row r="53629" spans="2:7" x14ac:dyDescent="0.3">
      <c r="B53629" s="1"/>
      <c r="C53629" s="1"/>
      <c r="G53629" s="5"/>
    </row>
    <row r="53630" spans="2:7" x14ac:dyDescent="0.3">
      <c r="B53630" s="1"/>
      <c r="C53630" s="1"/>
      <c r="G53630" s="5"/>
    </row>
    <row r="53631" spans="2:7" x14ac:dyDescent="0.3">
      <c r="B53631" s="1"/>
      <c r="C53631" s="1"/>
      <c r="G53631" s="5"/>
    </row>
    <row r="53632" spans="2:7" x14ac:dyDescent="0.3">
      <c r="B53632" s="1"/>
      <c r="C53632" s="1"/>
      <c r="G53632" s="5"/>
    </row>
    <row r="53633" spans="2:7" x14ac:dyDescent="0.3">
      <c r="B53633" s="1"/>
      <c r="C53633" s="1"/>
      <c r="G53633" s="5"/>
    </row>
    <row r="53634" spans="2:7" x14ac:dyDescent="0.3">
      <c r="B53634" s="1"/>
      <c r="C53634" s="1"/>
      <c r="G53634" s="5"/>
    </row>
    <row r="53635" spans="2:7" x14ac:dyDescent="0.3">
      <c r="B53635" s="1"/>
      <c r="C53635" s="1"/>
      <c r="G53635" s="5"/>
    </row>
    <row r="53636" spans="2:7" x14ac:dyDescent="0.3">
      <c r="B53636" s="1"/>
      <c r="C53636" s="1"/>
      <c r="G53636" s="5"/>
    </row>
    <row r="53637" spans="2:7" x14ac:dyDescent="0.3">
      <c r="B53637" s="1"/>
      <c r="C53637" s="1"/>
      <c r="G53637" s="5"/>
    </row>
    <row r="53638" spans="2:7" x14ac:dyDescent="0.3">
      <c r="B53638" s="1"/>
      <c r="C53638" s="1"/>
      <c r="G53638" s="5"/>
    </row>
    <row r="53639" spans="2:7" x14ac:dyDescent="0.3">
      <c r="B53639" s="1"/>
      <c r="C53639" s="1"/>
      <c r="G53639" s="5"/>
    </row>
    <row r="53640" spans="2:7" x14ac:dyDescent="0.3">
      <c r="B53640" s="1"/>
      <c r="C53640" s="1"/>
      <c r="G53640" s="5"/>
    </row>
    <row r="53641" spans="2:7" x14ac:dyDescent="0.3">
      <c r="B53641" s="1"/>
      <c r="C53641" s="1"/>
      <c r="G53641" s="5"/>
    </row>
    <row r="53642" spans="2:7" x14ac:dyDescent="0.3">
      <c r="B53642" s="1"/>
      <c r="C53642" s="1"/>
      <c r="G53642" s="5"/>
    </row>
    <row r="53643" spans="2:7" x14ac:dyDescent="0.3">
      <c r="B53643" s="1"/>
      <c r="C53643" s="1"/>
      <c r="G53643" s="5"/>
    </row>
    <row r="53644" spans="2:7" x14ac:dyDescent="0.3">
      <c r="B53644" s="1"/>
      <c r="C53644" s="1"/>
      <c r="G53644" s="5"/>
    </row>
    <row r="53645" spans="2:7" x14ac:dyDescent="0.3">
      <c r="B53645" s="1"/>
      <c r="C53645" s="1"/>
      <c r="G53645" s="5"/>
    </row>
    <row r="53646" spans="2:7" x14ac:dyDescent="0.3">
      <c r="B53646" s="1"/>
      <c r="C53646" s="1"/>
      <c r="G53646" s="5"/>
    </row>
    <row r="53647" spans="2:7" x14ac:dyDescent="0.3">
      <c r="B53647" s="1"/>
      <c r="C53647" s="1"/>
      <c r="G53647" s="5"/>
    </row>
    <row r="53648" spans="2:7" x14ac:dyDescent="0.3">
      <c r="B53648" s="1"/>
      <c r="C53648" s="1"/>
      <c r="G53648" s="5"/>
    </row>
    <row r="53649" spans="2:7" x14ac:dyDescent="0.3">
      <c r="B53649" s="1"/>
      <c r="C53649" s="1"/>
      <c r="G53649" s="5"/>
    </row>
    <row r="53650" spans="2:7" x14ac:dyDescent="0.3">
      <c r="B53650" s="1"/>
      <c r="C53650" s="1"/>
      <c r="G53650" s="5"/>
    </row>
    <row r="53651" spans="2:7" x14ac:dyDescent="0.3">
      <c r="B53651" s="1"/>
      <c r="C53651" s="1"/>
      <c r="G53651" s="5"/>
    </row>
    <row r="53652" spans="2:7" x14ac:dyDescent="0.3">
      <c r="B53652" s="1"/>
      <c r="C53652" s="1"/>
      <c r="G53652" s="5"/>
    </row>
    <row r="53653" spans="2:7" x14ac:dyDescent="0.3">
      <c r="B53653" s="1"/>
      <c r="C53653" s="1"/>
      <c r="G53653" s="5"/>
    </row>
    <row r="53654" spans="2:7" x14ac:dyDescent="0.3">
      <c r="B53654" s="1"/>
      <c r="C53654" s="1"/>
      <c r="G53654" s="5"/>
    </row>
    <row r="53655" spans="2:7" x14ac:dyDescent="0.3">
      <c r="B53655" s="1"/>
      <c r="C53655" s="1"/>
      <c r="G53655" s="5"/>
    </row>
    <row r="53656" spans="2:7" x14ac:dyDescent="0.3">
      <c r="B53656" s="1"/>
      <c r="C53656" s="1"/>
      <c r="G53656" s="5"/>
    </row>
    <row r="53657" spans="2:7" x14ac:dyDescent="0.3">
      <c r="B53657" s="1"/>
      <c r="C53657" s="1"/>
      <c r="G53657" s="5"/>
    </row>
    <row r="53658" spans="2:7" x14ac:dyDescent="0.3">
      <c r="B53658" s="1"/>
      <c r="C53658" s="1"/>
      <c r="G53658" s="5"/>
    </row>
    <row r="53659" spans="2:7" x14ac:dyDescent="0.3">
      <c r="B53659" s="1"/>
      <c r="C53659" s="1"/>
      <c r="G53659" s="5"/>
    </row>
    <row r="53660" spans="2:7" x14ac:dyDescent="0.3">
      <c r="B53660" s="1"/>
      <c r="C53660" s="1"/>
      <c r="G53660" s="5"/>
    </row>
    <row r="53661" spans="2:7" x14ac:dyDescent="0.3">
      <c r="B53661" s="1"/>
      <c r="C53661" s="1"/>
      <c r="G53661" s="5"/>
    </row>
    <row r="53662" spans="2:7" x14ac:dyDescent="0.3">
      <c r="B53662" s="1"/>
      <c r="C53662" s="1"/>
      <c r="G53662" s="5"/>
    </row>
    <row r="53663" spans="2:7" x14ac:dyDescent="0.3">
      <c r="B53663" s="1"/>
      <c r="C53663" s="1"/>
      <c r="G53663" s="5"/>
    </row>
    <row r="53664" spans="2:7" x14ac:dyDescent="0.3">
      <c r="B53664" s="1"/>
      <c r="C53664" s="1"/>
      <c r="G53664" s="5"/>
    </row>
    <row r="53665" spans="2:7" x14ac:dyDescent="0.3">
      <c r="B53665" s="1"/>
      <c r="C53665" s="1"/>
      <c r="G53665" s="5"/>
    </row>
    <row r="53666" spans="2:7" x14ac:dyDescent="0.3">
      <c r="B53666" s="1"/>
      <c r="C53666" s="1"/>
      <c r="G53666" s="5"/>
    </row>
    <row r="53667" spans="2:7" x14ac:dyDescent="0.3">
      <c r="B53667" s="1"/>
      <c r="C53667" s="1"/>
      <c r="G53667" s="5"/>
    </row>
    <row r="53668" spans="2:7" x14ac:dyDescent="0.3">
      <c r="B53668" s="1"/>
      <c r="C53668" s="1"/>
      <c r="G53668" s="5"/>
    </row>
    <row r="53669" spans="2:7" x14ac:dyDescent="0.3">
      <c r="B53669" s="1"/>
      <c r="C53669" s="1"/>
      <c r="G53669" s="5"/>
    </row>
    <row r="53670" spans="2:7" x14ac:dyDescent="0.3">
      <c r="B53670" s="1"/>
      <c r="C53670" s="1"/>
      <c r="G53670" s="5"/>
    </row>
    <row r="53671" spans="2:7" x14ac:dyDescent="0.3">
      <c r="B53671" s="1"/>
      <c r="C53671" s="1"/>
      <c r="G53671" s="5"/>
    </row>
    <row r="53672" spans="2:7" x14ac:dyDescent="0.3">
      <c r="B53672" s="1"/>
      <c r="C53672" s="1"/>
      <c r="G53672" s="5"/>
    </row>
    <row r="53673" spans="2:7" x14ac:dyDescent="0.3">
      <c r="B53673" s="1"/>
      <c r="C53673" s="1"/>
      <c r="G53673" s="5"/>
    </row>
    <row r="53674" spans="2:7" x14ac:dyDescent="0.3">
      <c r="B53674" s="1"/>
      <c r="C53674" s="1"/>
      <c r="G53674" s="5"/>
    </row>
    <row r="53675" spans="2:7" x14ac:dyDescent="0.3">
      <c r="B53675" s="1"/>
      <c r="C53675" s="1"/>
      <c r="G53675" s="5"/>
    </row>
    <row r="53676" spans="2:7" x14ac:dyDescent="0.3">
      <c r="B53676" s="1"/>
      <c r="C53676" s="1"/>
      <c r="G53676" s="5"/>
    </row>
    <row r="53677" spans="2:7" x14ac:dyDescent="0.3">
      <c r="B53677" s="1"/>
      <c r="C53677" s="1"/>
      <c r="G53677" s="5"/>
    </row>
    <row r="53678" spans="2:7" x14ac:dyDescent="0.3">
      <c r="B53678" s="1"/>
      <c r="C53678" s="1"/>
      <c r="G53678" s="5"/>
    </row>
    <row r="53679" spans="2:7" x14ac:dyDescent="0.3">
      <c r="B53679" s="1"/>
      <c r="C53679" s="1"/>
      <c r="G53679" s="5"/>
    </row>
    <row r="53680" spans="2:7" x14ac:dyDescent="0.3">
      <c r="B53680" s="1"/>
      <c r="C53680" s="1"/>
      <c r="G53680" s="5"/>
    </row>
    <row r="53681" spans="2:7" x14ac:dyDescent="0.3">
      <c r="B53681" s="1"/>
      <c r="C53681" s="1"/>
      <c r="G53681" s="5"/>
    </row>
    <row r="53682" spans="2:7" x14ac:dyDescent="0.3">
      <c r="B53682" s="1"/>
      <c r="C53682" s="1"/>
      <c r="G53682" s="5"/>
    </row>
    <row r="53683" spans="2:7" x14ac:dyDescent="0.3">
      <c r="B53683" s="1"/>
      <c r="C53683" s="1"/>
      <c r="G53683" s="5"/>
    </row>
    <row r="53684" spans="2:7" x14ac:dyDescent="0.3">
      <c r="B53684" s="1"/>
      <c r="C53684" s="1"/>
      <c r="G53684" s="5"/>
    </row>
    <row r="53685" spans="2:7" x14ac:dyDescent="0.3">
      <c r="B53685" s="1"/>
      <c r="C53685" s="1"/>
      <c r="G53685" s="5"/>
    </row>
    <row r="53686" spans="2:7" x14ac:dyDescent="0.3">
      <c r="B53686" s="1"/>
      <c r="C53686" s="1"/>
      <c r="G53686" s="5"/>
    </row>
    <row r="53687" spans="2:7" x14ac:dyDescent="0.3">
      <c r="B53687" s="1"/>
      <c r="C53687" s="1"/>
      <c r="G53687" s="5"/>
    </row>
    <row r="53688" spans="2:7" x14ac:dyDescent="0.3">
      <c r="B53688" s="1"/>
      <c r="C53688" s="1"/>
      <c r="G53688" s="5"/>
    </row>
    <row r="53689" spans="2:7" x14ac:dyDescent="0.3">
      <c r="B53689" s="1"/>
      <c r="C53689" s="1"/>
      <c r="G53689" s="5"/>
    </row>
    <row r="53690" spans="2:7" x14ac:dyDescent="0.3">
      <c r="B53690" s="1"/>
      <c r="C53690" s="1"/>
      <c r="G53690" s="5"/>
    </row>
    <row r="53691" spans="2:7" x14ac:dyDescent="0.3">
      <c r="B53691" s="1"/>
      <c r="C53691" s="1"/>
      <c r="G53691" s="5"/>
    </row>
    <row r="53692" spans="2:7" x14ac:dyDescent="0.3">
      <c r="B53692" s="1"/>
      <c r="C53692" s="1"/>
      <c r="G53692" s="5"/>
    </row>
    <row r="53693" spans="2:7" x14ac:dyDescent="0.3">
      <c r="B53693" s="1"/>
      <c r="C53693" s="1"/>
      <c r="G53693" s="5"/>
    </row>
    <row r="53694" spans="2:7" x14ac:dyDescent="0.3">
      <c r="B53694" s="1"/>
      <c r="C53694" s="1"/>
      <c r="G53694" s="5"/>
    </row>
    <row r="53695" spans="2:7" x14ac:dyDescent="0.3">
      <c r="B53695" s="1"/>
      <c r="C53695" s="1"/>
      <c r="G53695" s="5"/>
    </row>
    <row r="53696" spans="2:7" x14ac:dyDescent="0.3">
      <c r="B53696" s="1"/>
      <c r="C53696" s="1"/>
      <c r="G53696" s="5"/>
    </row>
    <row r="53697" spans="2:7" x14ac:dyDescent="0.3">
      <c r="B53697" s="1"/>
      <c r="C53697" s="1"/>
      <c r="G53697" s="5"/>
    </row>
    <row r="53698" spans="2:7" x14ac:dyDescent="0.3">
      <c r="B53698" s="1"/>
      <c r="C53698" s="1"/>
      <c r="G53698" s="5"/>
    </row>
    <row r="53699" spans="2:7" x14ac:dyDescent="0.3">
      <c r="B53699" s="1"/>
      <c r="C53699" s="1"/>
      <c r="G53699" s="5"/>
    </row>
    <row r="53700" spans="2:7" x14ac:dyDescent="0.3">
      <c r="B53700" s="1"/>
      <c r="C53700" s="1"/>
      <c r="G53700" s="5"/>
    </row>
    <row r="53701" spans="2:7" x14ac:dyDescent="0.3">
      <c r="B53701" s="1"/>
      <c r="C53701" s="1"/>
      <c r="G53701" s="5"/>
    </row>
    <row r="53702" spans="2:7" x14ac:dyDescent="0.3">
      <c r="B53702" s="1"/>
      <c r="C53702" s="1"/>
      <c r="G53702" s="5"/>
    </row>
    <row r="53703" spans="2:7" x14ac:dyDescent="0.3">
      <c r="B53703" s="1"/>
      <c r="C53703" s="1"/>
      <c r="G53703" s="5"/>
    </row>
    <row r="53704" spans="2:7" x14ac:dyDescent="0.3">
      <c r="B53704" s="1"/>
      <c r="C53704" s="1"/>
      <c r="G53704" s="5"/>
    </row>
    <row r="53705" spans="2:7" x14ac:dyDescent="0.3">
      <c r="B53705" s="1"/>
      <c r="C53705" s="1"/>
      <c r="G53705" s="5"/>
    </row>
    <row r="53706" spans="2:7" x14ac:dyDescent="0.3">
      <c r="B53706" s="1"/>
      <c r="C53706" s="1"/>
      <c r="G53706" s="5"/>
    </row>
    <row r="53707" spans="2:7" x14ac:dyDescent="0.3">
      <c r="B53707" s="1"/>
      <c r="C53707" s="1"/>
      <c r="G53707" s="5"/>
    </row>
    <row r="53708" spans="2:7" x14ac:dyDescent="0.3">
      <c r="B53708" s="1"/>
      <c r="C53708" s="1"/>
      <c r="G53708" s="5"/>
    </row>
    <row r="53709" spans="2:7" x14ac:dyDescent="0.3">
      <c r="B53709" s="1"/>
      <c r="C53709" s="1"/>
      <c r="G53709" s="5"/>
    </row>
    <row r="53710" spans="2:7" x14ac:dyDescent="0.3">
      <c r="B53710" s="1"/>
      <c r="C53710" s="1"/>
      <c r="G53710" s="5"/>
    </row>
    <row r="53711" spans="2:7" x14ac:dyDescent="0.3">
      <c r="B53711" s="1"/>
      <c r="C53711" s="1"/>
      <c r="G53711" s="5"/>
    </row>
    <row r="53712" spans="2:7" x14ac:dyDescent="0.3">
      <c r="B53712" s="1"/>
      <c r="C53712" s="1"/>
      <c r="G53712" s="5"/>
    </row>
    <row r="53713" spans="2:7" x14ac:dyDescent="0.3">
      <c r="B53713" s="1"/>
      <c r="C53713" s="1"/>
      <c r="G53713" s="5"/>
    </row>
    <row r="53714" spans="2:7" x14ac:dyDescent="0.3">
      <c r="B53714" s="1"/>
      <c r="C53714" s="1"/>
      <c r="G53714" s="5"/>
    </row>
    <row r="53715" spans="2:7" x14ac:dyDescent="0.3">
      <c r="B53715" s="1"/>
      <c r="C53715" s="1"/>
      <c r="G53715" s="5"/>
    </row>
    <row r="53716" spans="2:7" x14ac:dyDescent="0.3">
      <c r="B53716" s="1"/>
      <c r="C53716" s="1"/>
      <c r="G53716" s="5"/>
    </row>
    <row r="53717" spans="2:7" x14ac:dyDescent="0.3">
      <c r="B53717" s="1"/>
      <c r="C53717" s="1"/>
      <c r="G53717" s="5"/>
    </row>
    <row r="53718" spans="2:7" x14ac:dyDescent="0.3">
      <c r="B53718" s="1"/>
      <c r="C53718" s="1"/>
      <c r="G53718" s="5"/>
    </row>
    <row r="53719" spans="2:7" x14ac:dyDescent="0.3">
      <c r="B53719" s="1"/>
      <c r="C53719" s="1"/>
      <c r="G53719" s="5"/>
    </row>
    <row r="53720" spans="2:7" x14ac:dyDescent="0.3">
      <c r="B53720" s="1"/>
      <c r="C53720" s="1"/>
      <c r="G53720" s="5"/>
    </row>
    <row r="53721" spans="2:7" x14ac:dyDescent="0.3">
      <c r="B53721" s="1"/>
      <c r="C53721" s="1"/>
      <c r="G53721" s="5"/>
    </row>
    <row r="53722" spans="2:7" x14ac:dyDescent="0.3">
      <c r="B53722" s="1"/>
      <c r="C53722" s="1"/>
      <c r="G53722" s="5"/>
    </row>
    <row r="53723" spans="2:7" x14ac:dyDescent="0.3">
      <c r="B53723" s="1"/>
      <c r="C53723" s="1"/>
      <c r="G53723" s="5"/>
    </row>
    <row r="53724" spans="2:7" x14ac:dyDescent="0.3">
      <c r="B53724" s="1"/>
      <c r="C53724" s="1"/>
      <c r="G53724" s="5"/>
    </row>
    <row r="53725" spans="2:7" x14ac:dyDescent="0.3">
      <c r="B53725" s="1"/>
      <c r="C53725" s="1"/>
      <c r="G53725" s="5"/>
    </row>
    <row r="53726" spans="2:7" x14ac:dyDescent="0.3">
      <c r="B53726" s="1"/>
      <c r="C53726" s="1"/>
      <c r="G53726" s="5"/>
    </row>
    <row r="53727" spans="2:7" x14ac:dyDescent="0.3">
      <c r="B53727" s="1"/>
      <c r="C53727" s="1"/>
      <c r="G53727" s="5"/>
    </row>
    <row r="53728" spans="2:7" x14ac:dyDescent="0.3">
      <c r="B53728" s="1"/>
      <c r="C53728" s="1"/>
      <c r="G53728" s="5"/>
    </row>
    <row r="53729" spans="2:7" x14ac:dyDescent="0.3">
      <c r="B53729" s="1"/>
      <c r="C53729" s="1"/>
      <c r="G53729" s="5"/>
    </row>
    <row r="53730" spans="2:7" x14ac:dyDescent="0.3">
      <c r="B53730" s="1"/>
      <c r="C53730" s="1"/>
      <c r="G53730" s="5"/>
    </row>
    <row r="53731" spans="2:7" x14ac:dyDescent="0.3">
      <c r="B53731" s="1"/>
      <c r="C53731" s="1"/>
      <c r="G53731" s="5"/>
    </row>
    <row r="53732" spans="2:7" x14ac:dyDescent="0.3">
      <c r="B53732" s="1"/>
      <c r="C53732" s="1"/>
      <c r="G53732" s="5"/>
    </row>
    <row r="53733" spans="2:7" x14ac:dyDescent="0.3">
      <c r="B53733" s="1"/>
      <c r="C53733" s="1"/>
      <c r="G53733" s="5"/>
    </row>
    <row r="53734" spans="2:7" x14ac:dyDescent="0.3">
      <c r="B53734" s="1"/>
      <c r="C53734" s="1"/>
      <c r="G53734" s="5"/>
    </row>
    <row r="53735" spans="2:7" x14ac:dyDescent="0.3">
      <c r="B53735" s="1"/>
      <c r="C53735" s="1"/>
      <c r="G53735" s="5"/>
    </row>
    <row r="53736" spans="2:7" x14ac:dyDescent="0.3">
      <c r="B53736" s="1"/>
      <c r="C53736" s="1"/>
      <c r="G53736" s="5"/>
    </row>
    <row r="53737" spans="2:7" x14ac:dyDescent="0.3">
      <c r="B53737" s="1"/>
      <c r="C53737" s="1"/>
      <c r="G53737" s="5"/>
    </row>
    <row r="53738" spans="2:7" x14ac:dyDescent="0.3">
      <c r="B53738" s="1"/>
      <c r="C53738" s="1"/>
      <c r="G53738" s="5"/>
    </row>
    <row r="53739" spans="2:7" x14ac:dyDescent="0.3">
      <c r="B53739" s="1"/>
      <c r="C53739" s="1"/>
      <c r="G53739" s="5"/>
    </row>
    <row r="53740" spans="2:7" x14ac:dyDescent="0.3">
      <c r="B53740" s="1"/>
      <c r="C53740" s="1"/>
      <c r="G53740" s="5"/>
    </row>
    <row r="53741" spans="2:7" x14ac:dyDescent="0.3">
      <c r="B53741" s="1"/>
      <c r="C53741" s="1"/>
      <c r="G53741" s="5"/>
    </row>
    <row r="53742" spans="2:7" x14ac:dyDescent="0.3">
      <c r="B53742" s="1"/>
      <c r="C53742" s="1"/>
      <c r="G53742" s="5"/>
    </row>
    <row r="53743" spans="2:7" x14ac:dyDescent="0.3">
      <c r="B53743" s="1"/>
      <c r="C53743" s="1"/>
      <c r="G53743" s="5"/>
    </row>
    <row r="53744" spans="2:7" x14ac:dyDescent="0.3">
      <c r="B53744" s="1"/>
      <c r="C53744" s="1"/>
      <c r="G53744" s="5"/>
    </row>
    <row r="53745" spans="2:7" x14ac:dyDescent="0.3">
      <c r="B53745" s="1"/>
      <c r="C53745" s="1"/>
      <c r="G53745" s="5"/>
    </row>
    <row r="53746" spans="2:7" x14ac:dyDescent="0.3">
      <c r="B53746" s="1"/>
      <c r="C53746" s="1"/>
      <c r="G53746" s="5"/>
    </row>
    <row r="53747" spans="2:7" x14ac:dyDescent="0.3">
      <c r="B53747" s="1"/>
      <c r="C53747" s="1"/>
      <c r="G53747" s="5"/>
    </row>
    <row r="53748" spans="2:7" x14ac:dyDescent="0.3">
      <c r="B53748" s="1"/>
      <c r="C53748" s="1"/>
      <c r="G53748" s="5"/>
    </row>
    <row r="53749" spans="2:7" x14ac:dyDescent="0.3">
      <c r="B53749" s="1"/>
      <c r="C53749" s="1"/>
      <c r="G53749" s="5"/>
    </row>
    <row r="53750" spans="2:7" x14ac:dyDescent="0.3">
      <c r="B53750" s="1"/>
      <c r="C53750" s="1"/>
      <c r="G53750" s="5"/>
    </row>
    <row r="53751" spans="2:7" x14ac:dyDescent="0.3">
      <c r="B53751" s="1"/>
      <c r="C53751" s="1"/>
      <c r="G53751" s="5"/>
    </row>
    <row r="53752" spans="2:7" x14ac:dyDescent="0.3">
      <c r="B53752" s="1"/>
      <c r="C53752" s="1"/>
      <c r="G53752" s="5"/>
    </row>
    <row r="53753" spans="2:7" x14ac:dyDescent="0.3">
      <c r="B53753" s="1"/>
      <c r="C53753" s="1"/>
      <c r="G53753" s="5"/>
    </row>
    <row r="53754" spans="2:7" x14ac:dyDescent="0.3">
      <c r="B53754" s="1"/>
      <c r="C53754" s="1"/>
      <c r="G53754" s="5"/>
    </row>
    <row r="53755" spans="2:7" x14ac:dyDescent="0.3">
      <c r="B53755" s="1"/>
      <c r="C53755" s="1"/>
      <c r="G53755" s="5"/>
    </row>
    <row r="53756" spans="2:7" x14ac:dyDescent="0.3">
      <c r="B53756" s="1"/>
      <c r="C53756" s="1"/>
      <c r="G53756" s="5"/>
    </row>
    <row r="53757" spans="2:7" x14ac:dyDescent="0.3">
      <c r="B53757" s="1"/>
      <c r="C53757" s="1"/>
      <c r="G53757" s="5"/>
    </row>
    <row r="53758" spans="2:7" x14ac:dyDescent="0.3">
      <c r="B53758" s="1"/>
      <c r="C53758" s="1"/>
      <c r="G53758" s="5"/>
    </row>
    <row r="53759" spans="2:7" x14ac:dyDescent="0.3">
      <c r="B53759" s="1"/>
      <c r="C53759" s="1"/>
      <c r="G53759" s="5"/>
    </row>
    <row r="53760" spans="2:7" x14ac:dyDescent="0.3">
      <c r="B53760" s="1"/>
      <c r="C53760" s="1"/>
      <c r="G53760" s="5"/>
    </row>
    <row r="53761" spans="2:7" x14ac:dyDescent="0.3">
      <c r="B53761" s="1"/>
      <c r="C53761" s="1"/>
      <c r="G53761" s="5"/>
    </row>
    <row r="53762" spans="2:7" x14ac:dyDescent="0.3">
      <c r="B53762" s="1"/>
      <c r="C53762" s="1"/>
      <c r="G53762" s="5"/>
    </row>
    <row r="53763" spans="2:7" x14ac:dyDescent="0.3">
      <c r="B53763" s="1"/>
      <c r="C53763" s="1"/>
      <c r="G53763" s="5"/>
    </row>
    <row r="53764" spans="2:7" x14ac:dyDescent="0.3">
      <c r="B53764" s="1"/>
      <c r="C53764" s="1"/>
      <c r="G53764" s="5"/>
    </row>
    <row r="53765" spans="2:7" x14ac:dyDescent="0.3">
      <c r="B53765" s="1"/>
      <c r="C53765" s="1"/>
      <c r="G53765" s="5"/>
    </row>
    <row r="53766" spans="2:7" x14ac:dyDescent="0.3">
      <c r="B53766" s="1"/>
      <c r="C53766" s="1"/>
      <c r="G53766" s="5"/>
    </row>
    <row r="53767" spans="2:7" x14ac:dyDescent="0.3">
      <c r="B53767" s="1"/>
      <c r="C53767" s="1"/>
      <c r="G53767" s="5"/>
    </row>
    <row r="53768" spans="2:7" x14ac:dyDescent="0.3">
      <c r="B53768" s="1"/>
      <c r="C53768" s="1"/>
      <c r="G53768" s="5"/>
    </row>
    <row r="53769" spans="2:7" x14ac:dyDescent="0.3">
      <c r="B53769" s="1"/>
      <c r="C53769" s="1"/>
      <c r="G53769" s="5"/>
    </row>
    <row r="53770" spans="2:7" x14ac:dyDescent="0.3">
      <c r="B53770" s="1"/>
      <c r="C53770" s="1"/>
      <c r="G53770" s="5"/>
    </row>
    <row r="53771" spans="2:7" x14ac:dyDescent="0.3">
      <c r="B53771" s="1"/>
      <c r="C53771" s="1"/>
      <c r="G53771" s="5"/>
    </row>
    <row r="53772" spans="2:7" x14ac:dyDescent="0.3">
      <c r="B53772" s="1"/>
      <c r="C53772" s="1"/>
      <c r="G53772" s="5"/>
    </row>
    <row r="53773" spans="2:7" x14ac:dyDescent="0.3">
      <c r="B53773" s="1"/>
      <c r="C53773" s="1"/>
      <c r="G53773" s="5"/>
    </row>
    <row r="53774" spans="2:7" x14ac:dyDescent="0.3">
      <c r="B53774" s="1"/>
      <c r="C53774" s="1"/>
      <c r="G53774" s="5"/>
    </row>
    <row r="53775" spans="2:7" x14ac:dyDescent="0.3">
      <c r="B53775" s="1"/>
      <c r="C53775" s="1"/>
      <c r="G53775" s="5"/>
    </row>
    <row r="53776" spans="2:7" x14ac:dyDescent="0.3">
      <c r="B53776" s="1"/>
      <c r="C53776" s="1"/>
      <c r="G53776" s="5"/>
    </row>
    <row r="53777" spans="2:7" x14ac:dyDescent="0.3">
      <c r="B53777" s="1"/>
      <c r="C53777" s="1"/>
      <c r="G53777" s="5"/>
    </row>
    <row r="53778" spans="2:7" x14ac:dyDescent="0.3">
      <c r="B53778" s="1"/>
      <c r="C53778" s="1"/>
      <c r="G53778" s="5"/>
    </row>
    <row r="53779" spans="2:7" x14ac:dyDescent="0.3">
      <c r="B53779" s="1"/>
      <c r="C53779" s="1"/>
      <c r="G53779" s="5"/>
    </row>
    <row r="53780" spans="2:7" x14ac:dyDescent="0.3">
      <c r="B53780" s="1"/>
      <c r="C53780" s="1"/>
      <c r="G53780" s="5"/>
    </row>
    <row r="53781" spans="2:7" x14ac:dyDescent="0.3">
      <c r="B53781" s="1"/>
      <c r="C53781" s="1"/>
      <c r="G53781" s="5"/>
    </row>
    <row r="53782" spans="2:7" x14ac:dyDescent="0.3">
      <c r="B53782" s="1"/>
      <c r="C53782" s="1"/>
      <c r="G53782" s="5"/>
    </row>
    <row r="53783" spans="2:7" x14ac:dyDescent="0.3">
      <c r="B53783" s="1"/>
      <c r="C53783" s="1"/>
      <c r="G53783" s="5"/>
    </row>
    <row r="53784" spans="2:7" x14ac:dyDescent="0.3">
      <c r="B53784" s="1"/>
      <c r="C53784" s="1"/>
      <c r="G53784" s="5"/>
    </row>
    <row r="53785" spans="2:7" x14ac:dyDescent="0.3">
      <c r="B53785" s="1"/>
      <c r="C53785" s="1"/>
      <c r="G53785" s="5"/>
    </row>
    <row r="53786" spans="2:7" x14ac:dyDescent="0.3">
      <c r="B53786" s="1"/>
      <c r="C53786" s="1"/>
      <c r="G53786" s="5"/>
    </row>
    <row r="53787" spans="2:7" x14ac:dyDescent="0.3">
      <c r="B53787" s="1"/>
      <c r="C53787" s="1"/>
      <c r="G53787" s="5"/>
    </row>
    <row r="53788" spans="2:7" x14ac:dyDescent="0.3">
      <c r="B53788" s="1"/>
      <c r="C53788" s="1"/>
      <c r="G53788" s="5"/>
    </row>
    <row r="53789" spans="2:7" x14ac:dyDescent="0.3">
      <c r="B53789" s="1"/>
      <c r="C53789" s="1"/>
      <c r="G53789" s="5"/>
    </row>
    <row r="53790" spans="2:7" x14ac:dyDescent="0.3">
      <c r="B53790" s="1"/>
      <c r="C53790" s="1"/>
      <c r="G53790" s="5"/>
    </row>
    <row r="53791" spans="2:7" x14ac:dyDescent="0.3">
      <c r="B53791" s="1"/>
      <c r="C53791" s="1"/>
      <c r="G53791" s="5"/>
    </row>
    <row r="53792" spans="2:7" x14ac:dyDescent="0.3">
      <c r="B53792" s="1"/>
      <c r="C53792" s="1"/>
      <c r="G53792" s="5"/>
    </row>
    <row r="53793" spans="2:7" x14ac:dyDescent="0.3">
      <c r="B53793" s="1"/>
      <c r="C53793" s="1"/>
      <c r="G53793" s="5"/>
    </row>
    <row r="53794" spans="2:7" x14ac:dyDescent="0.3">
      <c r="B53794" s="1"/>
      <c r="C53794" s="1"/>
      <c r="G53794" s="5"/>
    </row>
    <row r="53795" spans="2:7" x14ac:dyDescent="0.3">
      <c r="B53795" s="1"/>
      <c r="C53795" s="1"/>
      <c r="G53795" s="5"/>
    </row>
    <row r="53796" spans="2:7" x14ac:dyDescent="0.3">
      <c r="B53796" s="1"/>
      <c r="C53796" s="1"/>
      <c r="G53796" s="5"/>
    </row>
    <row r="53797" spans="2:7" x14ac:dyDescent="0.3">
      <c r="B53797" s="1"/>
      <c r="C53797" s="1"/>
      <c r="G53797" s="5"/>
    </row>
    <row r="53798" spans="2:7" x14ac:dyDescent="0.3">
      <c r="B53798" s="1"/>
      <c r="C53798" s="1"/>
      <c r="G53798" s="5"/>
    </row>
    <row r="53799" spans="2:7" x14ac:dyDescent="0.3">
      <c r="B53799" s="1"/>
      <c r="C53799" s="1"/>
      <c r="G53799" s="5"/>
    </row>
    <row r="53800" spans="2:7" x14ac:dyDescent="0.3">
      <c r="B53800" s="1"/>
      <c r="C53800" s="1"/>
      <c r="G53800" s="5"/>
    </row>
    <row r="53801" spans="2:7" x14ac:dyDescent="0.3">
      <c r="B53801" s="1"/>
      <c r="C53801" s="1"/>
      <c r="G53801" s="5"/>
    </row>
    <row r="53802" spans="2:7" x14ac:dyDescent="0.3">
      <c r="B53802" s="1"/>
      <c r="C53802" s="1"/>
      <c r="G53802" s="5"/>
    </row>
    <row r="53803" spans="2:7" x14ac:dyDescent="0.3">
      <c r="B53803" s="1"/>
      <c r="C53803" s="1"/>
      <c r="G53803" s="5"/>
    </row>
    <row r="53804" spans="2:7" x14ac:dyDescent="0.3">
      <c r="B53804" s="1"/>
      <c r="C53804" s="1"/>
      <c r="G53804" s="5"/>
    </row>
    <row r="53805" spans="2:7" x14ac:dyDescent="0.3">
      <c r="B53805" s="1"/>
      <c r="C53805" s="1"/>
      <c r="G53805" s="5"/>
    </row>
    <row r="53806" spans="2:7" x14ac:dyDescent="0.3">
      <c r="B53806" s="1"/>
      <c r="C53806" s="1"/>
      <c r="G53806" s="5"/>
    </row>
    <row r="53807" spans="2:7" x14ac:dyDescent="0.3">
      <c r="B53807" s="1"/>
      <c r="C53807" s="1"/>
      <c r="G53807" s="5"/>
    </row>
    <row r="53808" spans="2:7" x14ac:dyDescent="0.3">
      <c r="B53808" s="1"/>
      <c r="C53808" s="1"/>
      <c r="G53808" s="5"/>
    </row>
    <row r="53809" spans="2:7" x14ac:dyDescent="0.3">
      <c r="B53809" s="1"/>
      <c r="C53809" s="1"/>
      <c r="G53809" s="5"/>
    </row>
    <row r="53810" spans="2:7" x14ac:dyDescent="0.3">
      <c r="B53810" s="1"/>
      <c r="C53810" s="1"/>
      <c r="G53810" s="5"/>
    </row>
    <row r="53811" spans="2:7" x14ac:dyDescent="0.3">
      <c r="B53811" s="1"/>
      <c r="C53811" s="1"/>
      <c r="G53811" s="5"/>
    </row>
    <row r="53812" spans="2:7" x14ac:dyDescent="0.3">
      <c r="B53812" s="1"/>
      <c r="C53812" s="1"/>
      <c r="G53812" s="5"/>
    </row>
    <row r="53813" spans="2:7" x14ac:dyDescent="0.3">
      <c r="B53813" s="1"/>
      <c r="C53813" s="1"/>
      <c r="G53813" s="5"/>
    </row>
    <row r="53814" spans="2:7" x14ac:dyDescent="0.3">
      <c r="B53814" s="1"/>
      <c r="C53814" s="1"/>
      <c r="G53814" s="5"/>
    </row>
    <row r="53815" spans="2:7" x14ac:dyDescent="0.3">
      <c r="B53815" s="1"/>
      <c r="C53815" s="1"/>
      <c r="G53815" s="5"/>
    </row>
    <row r="53816" spans="2:7" x14ac:dyDescent="0.3">
      <c r="B53816" s="1"/>
      <c r="C53816" s="1"/>
      <c r="G53816" s="5"/>
    </row>
    <row r="53817" spans="2:7" x14ac:dyDescent="0.3">
      <c r="B53817" s="1"/>
      <c r="C53817" s="1"/>
      <c r="G53817" s="5"/>
    </row>
    <row r="53818" spans="2:7" x14ac:dyDescent="0.3">
      <c r="B53818" s="1"/>
      <c r="C53818" s="1"/>
      <c r="G53818" s="5"/>
    </row>
    <row r="53819" spans="2:7" x14ac:dyDescent="0.3">
      <c r="B53819" s="1"/>
      <c r="C53819" s="1"/>
      <c r="G53819" s="5"/>
    </row>
    <row r="53820" spans="2:7" x14ac:dyDescent="0.3">
      <c r="B53820" s="1"/>
      <c r="C53820" s="1"/>
      <c r="G53820" s="5"/>
    </row>
    <row r="53821" spans="2:7" x14ac:dyDescent="0.3">
      <c r="B53821" s="1"/>
      <c r="C53821" s="1"/>
      <c r="G53821" s="5"/>
    </row>
    <row r="53822" spans="2:7" x14ac:dyDescent="0.3">
      <c r="B53822" s="1"/>
      <c r="C53822" s="1"/>
      <c r="G53822" s="5"/>
    </row>
    <row r="53823" spans="2:7" x14ac:dyDescent="0.3">
      <c r="B53823" s="1"/>
      <c r="C53823" s="1"/>
      <c r="G53823" s="5"/>
    </row>
    <row r="53824" spans="2:7" x14ac:dyDescent="0.3">
      <c r="B53824" s="1"/>
      <c r="C53824" s="1"/>
      <c r="G53824" s="5"/>
    </row>
    <row r="53825" spans="2:7" x14ac:dyDescent="0.3">
      <c r="B53825" s="1"/>
      <c r="C53825" s="1"/>
      <c r="G53825" s="5"/>
    </row>
    <row r="53826" spans="2:7" x14ac:dyDescent="0.3">
      <c r="B53826" s="1"/>
      <c r="C53826" s="1"/>
      <c r="G53826" s="5"/>
    </row>
    <row r="53827" spans="2:7" x14ac:dyDescent="0.3">
      <c r="B53827" s="1"/>
      <c r="C53827" s="1"/>
      <c r="G53827" s="5"/>
    </row>
    <row r="53828" spans="2:7" x14ac:dyDescent="0.3">
      <c r="B53828" s="1"/>
      <c r="C53828" s="1"/>
      <c r="G53828" s="5"/>
    </row>
    <row r="53829" spans="2:7" x14ac:dyDescent="0.3">
      <c r="B53829" s="1"/>
      <c r="C53829" s="1"/>
      <c r="G53829" s="5"/>
    </row>
    <row r="53830" spans="2:7" x14ac:dyDescent="0.3">
      <c r="B53830" s="1"/>
      <c r="C53830" s="1"/>
      <c r="G53830" s="5"/>
    </row>
    <row r="53831" spans="2:7" x14ac:dyDescent="0.3">
      <c r="B53831" s="1"/>
      <c r="C53831" s="1"/>
      <c r="G53831" s="5"/>
    </row>
    <row r="53832" spans="2:7" x14ac:dyDescent="0.3">
      <c r="B53832" s="1"/>
      <c r="C53832" s="1"/>
      <c r="G53832" s="5"/>
    </row>
    <row r="53833" spans="2:7" x14ac:dyDescent="0.3">
      <c r="B53833" s="1"/>
      <c r="C53833" s="1"/>
      <c r="G53833" s="5"/>
    </row>
    <row r="53834" spans="2:7" x14ac:dyDescent="0.3">
      <c r="B53834" s="1"/>
      <c r="C53834" s="1"/>
      <c r="G53834" s="5"/>
    </row>
    <row r="53835" spans="2:7" x14ac:dyDescent="0.3">
      <c r="B53835" s="1"/>
      <c r="C53835" s="1"/>
      <c r="G53835" s="5"/>
    </row>
    <row r="53836" spans="2:7" x14ac:dyDescent="0.3">
      <c r="B53836" s="1"/>
      <c r="C53836" s="1"/>
      <c r="G53836" s="5"/>
    </row>
    <row r="53837" spans="2:7" x14ac:dyDescent="0.3">
      <c r="B53837" s="1"/>
      <c r="C53837" s="1"/>
      <c r="G53837" s="5"/>
    </row>
    <row r="53838" spans="2:7" x14ac:dyDescent="0.3">
      <c r="B53838" s="1"/>
      <c r="C53838" s="1"/>
      <c r="G53838" s="5"/>
    </row>
    <row r="53839" spans="2:7" x14ac:dyDescent="0.3">
      <c r="B53839" s="1"/>
      <c r="C53839" s="1"/>
      <c r="G53839" s="5"/>
    </row>
    <row r="53840" spans="2:7" x14ac:dyDescent="0.3">
      <c r="B53840" s="1"/>
      <c r="C53840" s="1"/>
      <c r="G53840" s="5"/>
    </row>
    <row r="53841" spans="2:7" x14ac:dyDescent="0.3">
      <c r="B53841" s="1"/>
      <c r="C53841" s="1"/>
      <c r="G53841" s="5"/>
    </row>
    <row r="53842" spans="2:7" x14ac:dyDescent="0.3">
      <c r="B53842" s="1"/>
      <c r="C53842" s="1"/>
      <c r="G53842" s="5"/>
    </row>
    <row r="53843" spans="2:7" x14ac:dyDescent="0.3">
      <c r="B53843" s="1"/>
      <c r="C53843" s="1"/>
      <c r="G53843" s="5"/>
    </row>
    <row r="53844" spans="2:7" x14ac:dyDescent="0.3">
      <c r="B53844" s="1"/>
      <c r="C53844" s="1"/>
      <c r="G53844" s="5"/>
    </row>
    <row r="53845" spans="2:7" x14ac:dyDescent="0.3">
      <c r="B53845" s="1"/>
      <c r="C53845" s="1"/>
      <c r="G53845" s="5"/>
    </row>
    <row r="53846" spans="2:7" x14ac:dyDescent="0.3">
      <c r="B53846" s="1"/>
      <c r="C53846" s="1"/>
      <c r="G53846" s="5"/>
    </row>
    <row r="53847" spans="2:7" x14ac:dyDescent="0.3">
      <c r="B53847" s="1"/>
      <c r="C53847" s="1"/>
      <c r="G53847" s="5"/>
    </row>
    <row r="53848" spans="2:7" x14ac:dyDescent="0.3">
      <c r="B53848" s="1"/>
      <c r="C53848" s="1"/>
      <c r="G53848" s="5"/>
    </row>
    <row r="53849" spans="2:7" x14ac:dyDescent="0.3">
      <c r="B53849" s="1"/>
      <c r="C53849" s="1"/>
      <c r="G53849" s="5"/>
    </row>
    <row r="53850" spans="2:7" x14ac:dyDescent="0.3">
      <c r="B53850" s="1"/>
      <c r="C53850" s="1"/>
      <c r="G53850" s="5"/>
    </row>
    <row r="53851" spans="2:7" x14ac:dyDescent="0.3">
      <c r="B53851" s="1"/>
      <c r="C53851" s="1"/>
      <c r="G53851" s="5"/>
    </row>
    <row r="53852" spans="2:7" x14ac:dyDescent="0.3">
      <c r="B53852" s="1"/>
      <c r="C53852" s="1"/>
      <c r="G53852" s="5"/>
    </row>
    <row r="53853" spans="2:7" x14ac:dyDescent="0.3">
      <c r="B53853" s="1"/>
      <c r="C53853" s="1"/>
      <c r="G53853" s="5"/>
    </row>
    <row r="53854" spans="2:7" x14ac:dyDescent="0.3">
      <c r="B53854" s="1"/>
      <c r="C53854" s="1"/>
      <c r="G53854" s="5"/>
    </row>
    <row r="53855" spans="2:7" x14ac:dyDescent="0.3">
      <c r="B53855" s="1"/>
      <c r="C53855" s="1"/>
      <c r="G53855" s="5"/>
    </row>
    <row r="53856" spans="2:7" x14ac:dyDescent="0.3">
      <c r="B53856" s="1"/>
      <c r="C53856" s="1"/>
      <c r="G53856" s="5"/>
    </row>
    <row r="53857" spans="2:7" x14ac:dyDescent="0.3">
      <c r="B53857" s="1"/>
      <c r="C53857" s="1"/>
      <c r="G53857" s="5"/>
    </row>
    <row r="53858" spans="2:7" x14ac:dyDescent="0.3">
      <c r="B53858" s="1"/>
      <c r="C53858" s="1"/>
      <c r="G53858" s="5"/>
    </row>
    <row r="53859" spans="2:7" x14ac:dyDescent="0.3">
      <c r="B53859" s="1"/>
      <c r="C53859" s="1"/>
      <c r="G53859" s="5"/>
    </row>
    <row r="53860" spans="2:7" x14ac:dyDescent="0.3">
      <c r="B53860" s="1"/>
      <c r="C53860" s="1"/>
      <c r="G53860" s="5"/>
    </row>
    <row r="53861" spans="2:7" x14ac:dyDescent="0.3">
      <c r="B53861" s="1"/>
      <c r="C53861" s="1"/>
      <c r="G53861" s="5"/>
    </row>
    <row r="53862" spans="2:7" x14ac:dyDescent="0.3">
      <c r="B53862" s="1"/>
      <c r="C53862" s="1"/>
      <c r="G53862" s="5"/>
    </row>
    <row r="53863" spans="2:7" x14ac:dyDescent="0.3">
      <c r="B53863" s="1"/>
      <c r="C53863" s="1"/>
      <c r="G53863" s="5"/>
    </row>
    <row r="53864" spans="2:7" x14ac:dyDescent="0.3">
      <c r="B53864" s="1"/>
      <c r="C53864" s="1"/>
      <c r="G53864" s="5"/>
    </row>
    <row r="53865" spans="2:7" x14ac:dyDescent="0.3">
      <c r="B53865" s="1"/>
      <c r="C53865" s="1"/>
      <c r="G53865" s="5"/>
    </row>
    <row r="53866" spans="2:7" x14ac:dyDescent="0.3">
      <c r="B53866" s="1"/>
      <c r="C53866" s="1"/>
      <c r="G53866" s="5"/>
    </row>
    <row r="53867" spans="2:7" x14ac:dyDescent="0.3">
      <c r="B53867" s="1"/>
      <c r="C53867" s="1"/>
      <c r="G53867" s="5"/>
    </row>
    <row r="53868" spans="2:7" x14ac:dyDescent="0.3">
      <c r="B53868" s="1"/>
      <c r="C53868" s="1"/>
      <c r="G53868" s="5"/>
    </row>
    <row r="53869" spans="2:7" x14ac:dyDescent="0.3">
      <c r="B53869" s="1"/>
      <c r="C53869" s="1"/>
      <c r="G53869" s="5"/>
    </row>
    <row r="53870" spans="2:7" x14ac:dyDescent="0.3">
      <c r="B53870" s="1"/>
      <c r="C53870" s="1"/>
      <c r="G53870" s="5"/>
    </row>
    <row r="53871" spans="2:7" x14ac:dyDescent="0.3">
      <c r="B53871" s="1"/>
      <c r="C53871" s="1"/>
      <c r="G53871" s="5"/>
    </row>
    <row r="53872" spans="2:7" x14ac:dyDescent="0.3">
      <c r="B53872" s="1"/>
      <c r="C53872" s="1"/>
      <c r="G53872" s="5"/>
    </row>
    <row r="53873" spans="2:7" x14ac:dyDescent="0.3">
      <c r="B53873" s="1"/>
      <c r="C53873" s="1"/>
      <c r="G53873" s="5"/>
    </row>
    <row r="53874" spans="2:7" x14ac:dyDescent="0.3">
      <c r="B53874" s="1"/>
      <c r="C53874" s="1"/>
      <c r="G53874" s="5"/>
    </row>
    <row r="53875" spans="2:7" x14ac:dyDescent="0.3">
      <c r="B53875" s="1"/>
      <c r="C53875" s="1"/>
      <c r="G53875" s="5"/>
    </row>
    <row r="53876" spans="2:7" x14ac:dyDescent="0.3">
      <c r="B53876" s="1"/>
      <c r="C53876" s="1"/>
      <c r="G53876" s="5"/>
    </row>
    <row r="53877" spans="2:7" x14ac:dyDescent="0.3">
      <c r="B53877" s="1"/>
      <c r="C53877" s="1"/>
      <c r="G53877" s="5"/>
    </row>
    <row r="53878" spans="2:7" x14ac:dyDescent="0.3">
      <c r="B53878" s="1"/>
      <c r="C53878" s="1"/>
      <c r="G53878" s="5"/>
    </row>
    <row r="53879" spans="2:7" x14ac:dyDescent="0.3">
      <c r="B53879" s="1"/>
      <c r="C53879" s="1"/>
      <c r="G53879" s="5"/>
    </row>
    <row r="53880" spans="2:7" x14ac:dyDescent="0.3">
      <c r="B53880" s="1"/>
      <c r="C53880" s="1"/>
      <c r="G53880" s="5"/>
    </row>
    <row r="53881" spans="2:7" x14ac:dyDescent="0.3">
      <c r="B53881" s="1"/>
      <c r="C53881" s="1"/>
      <c r="G53881" s="5"/>
    </row>
    <row r="53882" spans="2:7" x14ac:dyDescent="0.3">
      <c r="B53882" s="1"/>
      <c r="C53882" s="1"/>
      <c r="G53882" s="5"/>
    </row>
    <row r="53883" spans="2:7" x14ac:dyDescent="0.3">
      <c r="B53883" s="1"/>
      <c r="C53883" s="1"/>
      <c r="G53883" s="5"/>
    </row>
    <row r="53884" spans="2:7" x14ac:dyDescent="0.3">
      <c r="B53884" s="1"/>
      <c r="C53884" s="1"/>
      <c r="G53884" s="5"/>
    </row>
    <row r="53885" spans="2:7" x14ac:dyDescent="0.3">
      <c r="B53885" s="1"/>
      <c r="C53885" s="1"/>
      <c r="G53885" s="5"/>
    </row>
    <row r="53886" spans="2:7" x14ac:dyDescent="0.3">
      <c r="B53886" s="1"/>
      <c r="C53886" s="1"/>
      <c r="G53886" s="5"/>
    </row>
    <row r="53887" spans="2:7" x14ac:dyDescent="0.3">
      <c r="B53887" s="1"/>
      <c r="C53887" s="1"/>
      <c r="G53887" s="5"/>
    </row>
    <row r="53888" spans="2:7" x14ac:dyDescent="0.3">
      <c r="B53888" s="1"/>
      <c r="C53888" s="1"/>
      <c r="G53888" s="5"/>
    </row>
    <row r="53889" spans="2:7" x14ac:dyDescent="0.3">
      <c r="B53889" s="1"/>
      <c r="C53889" s="1"/>
      <c r="G53889" s="5"/>
    </row>
    <row r="53890" spans="2:7" x14ac:dyDescent="0.3">
      <c r="B53890" s="1"/>
      <c r="C53890" s="1"/>
      <c r="G53890" s="5"/>
    </row>
    <row r="53891" spans="2:7" x14ac:dyDescent="0.3">
      <c r="B53891" s="1"/>
      <c r="C53891" s="1"/>
      <c r="G53891" s="5"/>
    </row>
    <row r="53892" spans="2:7" x14ac:dyDescent="0.3">
      <c r="B53892" s="1"/>
      <c r="C53892" s="1"/>
      <c r="G53892" s="5"/>
    </row>
    <row r="53893" spans="2:7" x14ac:dyDescent="0.3">
      <c r="B53893" s="1"/>
      <c r="C53893" s="1"/>
      <c r="G53893" s="5"/>
    </row>
    <row r="53894" spans="2:7" x14ac:dyDescent="0.3">
      <c r="B53894" s="1"/>
      <c r="C53894" s="1"/>
      <c r="G53894" s="5"/>
    </row>
    <row r="53895" spans="2:7" x14ac:dyDescent="0.3">
      <c r="B53895" s="1"/>
      <c r="C53895" s="1"/>
      <c r="G53895" s="5"/>
    </row>
    <row r="53896" spans="2:7" x14ac:dyDescent="0.3">
      <c r="B53896" s="1"/>
      <c r="C53896" s="1"/>
      <c r="G53896" s="5"/>
    </row>
    <row r="53897" spans="2:7" x14ac:dyDescent="0.3">
      <c r="B53897" s="1"/>
      <c r="C53897" s="1"/>
      <c r="G53897" s="5"/>
    </row>
    <row r="53898" spans="2:7" x14ac:dyDescent="0.3">
      <c r="B53898" s="1"/>
      <c r="C53898" s="1"/>
      <c r="G53898" s="5"/>
    </row>
    <row r="53899" spans="2:7" x14ac:dyDescent="0.3">
      <c r="B53899" s="1"/>
      <c r="C53899" s="1"/>
      <c r="G53899" s="5"/>
    </row>
    <row r="53900" spans="2:7" x14ac:dyDescent="0.3">
      <c r="B53900" s="1"/>
      <c r="C53900" s="1"/>
      <c r="G53900" s="5"/>
    </row>
    <row r="53901" spans="2:7" x14ac:dyDescent="0.3">
      <c r="B53901" s="1"/>
      <c r="C53901" s="1"/>
      <c r="G53901" s="5"/>
    </row>
    <row r="53902" spans="2:7" x14ac:dyDescent="0.3">
      <c r="B53902" s="1"/>
      <c r="C53902" s="1"/>
      <c r="G53902" s="5"/>
    </row>
    <row r="53903" spans="2:7" x14ac:dyDescent="0.3">
      <c r="B53903" s="1"/>
      <c r="C53903" s="1"/>
      <c r="G53903" s="5"/>
    </row>
    <row r="53904" spans="2:7" x14ac:dyDescent="0.3">
      <c r="B53904" s="1"/>
      <c r="C53904" s="1"/>
      <c r="G53904" s="5"/>
    </row>
    <row r="53905" spans="2:7" x14ac:dyDescent="0.3">
      <c r="B53905" s="1"/>
      <c r="C53905" s="1"/>
      <c r="G53905" s="5"/>
    </row>
    <row r="53906" spans="2:7" x14ac:dyDescent="0.3">
      <c r="B53906" s="1"/>
      <c r="C53906" s="1"/>
      <c r="G53906" s="5"/>
    </row>
    <row r="53907" spans="2:7" x14ac:dyDescent="0.3">
      <c r="B53907" s="1"/>
      <c r="C53907" s="1"/>
      <c r="G53907" s="5"/>
    </row>
    <row r="53908" spans="2:7" x14ac:dyDescent="0.3">
      <c r="B53908" s="1"/>
      <c r="C53908" s="1"/>
      <c r="G53908" s="5"/>
    </row>
    <row r="53909" spans="2:7" x14ac:dyDescent="0.3">
      <c r="B53909" s="1"/>
      <c r="C53909" s="1"/>
      <c r="G53909" s="5"/>
    </row>
    <row r="53910" spans="2:7" x14ac:dyDescent="0.3">
      <c r="B53910" s="1"/>
      <c r="C53910" s="1"/>
      <c r="G53910" s="5"/>
    </row>
    <row r="53911" spans="2:7" x14ac:dyDescent="0.3">
      <c r="B53911" s="1"/>
      <c r="C53911" s="1"/>
      <c r="G53911" s="5"/>
    </row>
    <row r="53912" spans="2:7" x14ac:dyDescent="0.3">
      <c r="B53912" s="1"/>
      <c r="C53912" s="1"/>
      <c r="G53912" s="5"/>
    </row>
    <row r="53913" spans="2:7" x14ac:dyDescent="0.3">
      <c r="B53913" s="1"/>
      <c r="C53913" s="1"/>
      <c r="G53913" s="5"/>
    </row>
    <row r="53914" spans="2:7" x14ac:dyDescent="0.3">
      <c r="B53914" s="1"/>
      <c r="C53914" s="1"/>
      <c r="G53914" s="5"/>
    </row>
    <row r="53915" spans="2:7" x14ac:dyDescent="0.3">
      <c r="B53915" s="1"/>
      <c r="C53915" s="1"/>
      <c r="G53915" s="5"/>
    </row>
    <row r="53916" spans="2:7" x14ac:dyDescent="0.3">
      <c r="B53916" s="1"/>
      <c r="C53916" s="1"/>
      <c r="G53916" s="5"/>
    </row>
    <row r="53917" spans="2:7" x14ac:dyDescent="0.3">
      <c r="B53917" s="1"/>
      <c r="C53917" s="1"/>
      <c r="G53917" s="5"/>
    </row>
    <row r="53918" spans="2:7" x14ac:dyDescent="0.3">
      <c r="B53918" s="1"/>
      <c r="C53918" s="1"/>
      <c r="G53918" s="5"/>
    </row>
    <row r="53919" spans="2:7" x14ac:dyDescent="0.3">
      <c r="B53919" s="1"/>
      <c r="C53919" s="1"/>
      <c r="G53919" s="5"/>
    </row>
    <row r="53920" spans="2:7" x14ac:dyDescent="0.3">
      <c r="B53920" s="1"/>
      <c r="C53920" s="1"/>
      <c r="G53920" s="5"/>
    </row>
    <row r="53921" spans="2:7" x14ac:dyDescent="0.3">
      <c r="B53921" s="1"/>
      <c r="C53921" s="1"/>
      <c r="G53921" s="5"/>
    </row>
    <row r="53922" spans="2:7" x14ac:dyDescent="0.3">
      <c r="B53922" s="1"/>
      <c r="C53922" s="1"/>
      <c r="G53922" s="5"/>
    </row>
    <row r="53923" spans="2:7" x14ac:dyDescent="0.3">
      <c r="B53923" s="1"/>
      <c r="C53923" s="1"/>
      <c r="G53923" s="5"/>
    </row>
    <row r="53924" spans="2:7" x14ac:dyDescent="0.3">
      <c r="B53924" s="1"/>
      <c r="C53924" s="1"/>
      <c r="G53924" s="5"/>
    </row>
    <row r="53925" spans="2:7" x14ac:dyDescent="0.3">
      <c r="B53925" s="1"/>
      <c r="C53925" s="1"/>
      <c r="G53925" s="5"/>
    </row>
    <row r="53926" spans="2:7" x14ac:dyDescent="0.3">
      <c r="B53926" s="1"/>
      <c r="C53926" s="1"/>
      <c r="G53926" s="5"/>
    </row>
    <row r="53927" spans="2:7" x14ac:dyDescent="0.3">
      <c r="B53927" s="1"/>
      <c r="C53927" s="1"/>
      <c r="G53927" s="5"/>
    </row>
    <row r="53928" spans="2:7" x14ac:dyDescent="0.3">
      <c r="B53928" s="1"/>
      <c r="C53928" s="1"/>
      <c r="G53928" s="5"/>
    </row>
    <row r="53929" spans="2:7" x14ac:dyDescent="0.3">
      <c r="B53929" s="1"/>
      <c r="C53929" s="1"/>
      <c r="G53929" s="5"/>
    </row>
    <row r="53930" spans="2:7" x14ac:dyDescent="0.3">
      <c r="B53930" s="1"/>
      <c r="C53930" s="1"/>
      <c r="G53930" s="5"/>
    </row>
    <row r="53931" spans="2:7" x14ac:dyDescent="0.3">
      <c r="B53931" s="1"/>
      <c r="C53931" s="1"/>
      <c r="G53931" s="5"/>
    </row>
    <row r="53932" spans="2:7" x14ac:dyDescent="0.3">
      <c r="B53932" s="1"/>
      <c r="C53932" s="1"/>
      <c r="G53932" s="5"/>
    </row>
    <row r="53933" spans="2:7" x14ac:dyDescent="0.3">
      <c r="B53933" s="1"/>
      <c r="C53933" s="1"/>
      <c r="G53933" s="5"/>
    </row>
    <row r="53934" spans="2:7" x14ac:dyDescent="0.3">
      <c r="B53934" s="1"/>
      <c r="C53934" s="1"/>
      <c r="G53934" s="5"/>
    </row>
    <row r="53935" spans="2:7" x14ac:dyDescent="0.3">
      <c r="B53935" s="1"/>
      <c r="C53935" s="1"/>
      <c r="G53935" s="5"/>
    </row>
    <row r="53936" spans="2:7" x14ac:dyDescent="0.3">
      <c r="B53936" s="1"/>
      <c r="C53936" s="1"/>
      <c r="G53936" s="5"/>
    </row>
    <row r="53937" spans="2:7" x14ac:dyDescent="0.3">
      <c r="B53937" s="1"/>
      <c r="C53937" s="1"/>
      <c r="G53937" s="5"/>
    </row>
    <row r="53938" spans="2:7" x14ac:dyDescent="0.3">
      <c r="B53938" s="1"/>
      <c r="C53938" s="1"/>
      <c r="G53938" s="5"/>
    </row>
    <row r="53939" spans="2:7" x14ac:dyDescent="0.3">
      <c r="B53939" s="1"/>
      <c r="C53939" s="1"/>
      <c r="G53939" s="5"/>
    </row>
    <row r="53940" spans="2:7" x14ac:dyDescent="0.3">
      <c r="B53940" s="1"/>
      <c r="C53940" s="1"/>
      <c r="G53940" s="5"/>
    </row>
    <row r="53941" spans="2:7" x14ac:dyDescent="0.3">
      <c r="B53941" s="1"/>
      <c r="C53941" s="1"/>
      <c r="G53941" s="5"/>
    </row>
    <row r="53942" spans="2:7" x14ac:dyDescent="0.3">
      <c r="B53942" s="1"/>
      <c r="C53942" s="1"/>
      <c r="G53942" s="5"/>
    </row>
    <row r="53943" spans="2:7" x14ac:dyDescent="0.3">
      <c r="B53943" s="1"/>
      <c r="C53943" s="1"/>
      <c r="G53943" s="5"/>
    </row>
    <row r="53944" spans="2:7" x14ac:dyDescent="0.3">
      <c r="B53944" s="1"/>
      <c r="C53944" s="1"/>
      <c r="G53944" s="5"/>
    </row>
    <row r="53945" spans="2:7" x14ac:dyDescent="0.3">
      <c r="B53945" s="1"/>
      <c r="C53945" s="1"/>
      <c r="G53945" s="5"/>
    </row>
    <row r="53946" spans="2:7" x14ac:dyDescent="0.3">
      <c r="B53946" s="1"/>
      <c r="C53946" s="1"/>
      <c r="G53946" s="5"/>
    </row>
    <row r="53947" spans="2:7" x14ac:dyDescent="0.3">
      <c r="B53947" s="1"/>
      <c r="C53947" s="1"/>
      <c r="G53947" s="5"/>
    </row>
    <row r="53948" spans="2:7" x14ac:dyDescent="0.3">
      <c r="B53948" s="1"/>
      <c r="C53948" s="1"/>
      <c r="G53948" s="5"/>
    </row>
    <row r="53949" spans="2:7" x14ac:dyDescent="0.3">
      <c r="B53949" s="1"/>
      <c r="C53949" s="1"/>
      <c r="G53949" s="5"/>
    </row>
    <row r="53950" spans="2:7" x14ac:dyDescent="0.3">
      <c r="B53950" s="1"/>
      <c r="C53950" s="1"/>
      <c r="G53950" s="5"/>
    </row>
    <row r="53951" spans="2:7" x14ac:dyDescent="0.3">
      <c r="B53951" s="1"/>
      <c r="C53951" s="1"/>
      <c r="G53951" s="5"/>
    </row>
    <row r="53952" spans="2:7" x14ac:dyDescent="0.3">
      <c r="B53952" s="1"/>
      <c r="C53952" s="1"/>
      <c r="G53952" s="5"/>
    </row>
    <row r="53953" spans="2:7" x14ac:dyDescent="0.3">
      <c r="B53953" s="1"/>
      <c r="C53953" s="1"/>
      <c r="G53953" s="5"/>
    </row>
    <row r="53954" spans="2:7" x14ac:dyDescent="0.3">
      <c r="B53954" s="1"/>
      <c r="C53954" s="1"/>
      <c r="G53954" s="5"/>
    </row>
    <row r="53955" spans="2:7" x14ac:dyDescent="0.3">
      <c r="B53955" s="1"/>
      <c r="C53955" s="1"/>
      <c r="G53955" s="5"/>
    </row>
    <row r="53956" spans="2:7" x14ac:dyDescent="0.3">
      <c r="B53956" s="1"/>
      <c r="C53956" s="1"/>
      <c r="G53956" s="5"/>
    </row>
    <row r="53957" spans="2:7" x14ac:dyDescent="0.3">
      <c r="B53957" s="1"/>
      <c r="C53957" s="1"/>
      <c r="G53957" s="5"/>
    </row>
    <row r="53958" spans="2:7" x14ac:dyDescent="0.3">
      <c r="B53958" s="1"/>
      <c r="C53958" s="1"/>
      <c r="G53958" s="5"/>
    </row>
    <row r="53959" spans="2:7" x14ac:dyDescent="0.3">
      <c r="B53959" s="1"/>
      <c r="C53959" s="1"/>
      <c r="G53959" s="5"/>
    </row>
    <row r="53960" spans="2:7" x14ac:dyDescent="0.3">
      <c r="B53960" s="1"/>
      <c r="C53960" s="1"/>
      <c r="G53960" s="5"/>
    </row>
    <row r="53961" spans="2:7" x14ac:dyDescent="0.3">
      <c r="B53961" s="1"/>
      <c r="C53961" s="1"/>
      <c r="G53961" s="5"/>
    </row>
    <row r="53962" spans="2:7" x14ac:dyDescent="0.3">
      <c r="B53962" s="1"/>
      <c r="C53962" s="1"/>
      <c r="G53962" s="5"/>
    </row>
    <row r="53963" spans="2:7" x14ac:dyDescent="0.3">
      <c r="B53963" s="1"/>
      <c r="C53963" s="1"/>
      <c r="G53963" s="5"/>
    </row>
    <row r="53964" spans="2:7" x14ac:dyDescent="0.3">
      <c r="B53964" s="1"/>
      <c r="C53964" s="1"/>
      <c r="G53964" s="5"/>
    </row>
    <row r="53965" spans="2:7" x14ac:dyDescent="0.3">
      <c r="B53965" s="1"/>
      <c r="C53965" s="1"/>
      <c r="G53965" s="5"/>
    </row>
    <row r="53966" spans="2:7" x14ac:dyDescent="0.3">
      <c r="B53966" s="1"/>
      <c r="C53966" s="1"/>
      <c r="G53966" s="5"/>
    </row>
    <row r="53967" spans="2:7" x14ac:dyDescent="0.3">
      <c r="B53967" s="1"/>
      <c r="C53967" s="1"/>
      <c r="G53967" s="5"/>
    </row>
    <row r="53968" spans="2:7" x14ac:dyDescent="0.3">
      <c r="B53968" s="1"/>
      <c r="C53968" s="1"/>
      <c r="G53968" s="5"/>
    </row>
    <row r="53969" spans="2:7" x14ac:dyDescent="0.3">
      <c r="B53969" s="1"/>
      <c r="C53969" s="1"/>
      <c r="G53969" s="5"/>
    </row>
    <row r="53970" spans="2:7" x14ac:dyDescent="0.3">
      <c r="B53970" s="1"/>
      <c r="C53970" s="1"/>
      <c r="G53970" s="5"/>
    </row>
    <row r="53971" spans="2:7" x14ac:dyDescent="0.3">
      <c r="B53971" s="1"/>
      <c r="C53971" s="1"/>
      <c r="G53971" s="5"/>
    </row>
    <row r="53972" spans="2:7" x14ac:dyDescent="0.3">
      <c r="B53972" s="1"/>
      <c r="C53972" s="1"/>
      <c r="G53972" s="5"/>
    </row>
    <row r="53973" spans="2:7" x14ac:dyDescent="0.3">
      <c r="B53973" s="1"/>
      <c r="C53973" s="1"/>
      <c r="G53973" s="5"/>
    </row>
    <row r="53974" spans="2:7" x14ac:dyDescent="0.3">
      <c r="B53974" s="1"/>
      <c r="C53974" s="1"/>
      <c r="G53974" s="5"/>
    </row>
    <row r="53975" spans="2:7" x14ac:dyDescent="0.3">
      <c r="B53975" s="1"/>
      <c r="C53975" s="1"/>
      <c r="G53975" s="5"/>
    </row>
    <row r="53976" spans="2:7" x14ac:dyDescent="0.3">
      <c r="B53976" s="1"/>
      <c r="C53976" s="1"/>
      <c r="G53976" s="5"/>
    </row>
    <row r="53977" spans="2:7" x14ac:dyDescent="0.3">
      <c r="B53977" s="1"/>
      <c r="C53977" s="1"/>
      <c r="G53977" s="5"/>
    </row>
    <row r="53978" spans="2:7" x14ac:dyDescent="0.3">
      <c r="B53978" s="1"/>
      <c r="C53978" s="1"/>
      <c r="G53978" s="5"/>
    </row>
    <row r="53979" spans="2:7" x14ac:dyDescent="0.3">
      <c r="B53979" s="1"/>
      <c r="C53979" s="1"/>
      <c r="G53979" s="5"/>
    </row>
    <row r="53980" spans="2:7" x14ac:dyDescent="0.3">
      <c r="B53980" s="1"/>
      <c r="C53980" s="1"/>
      <c r="G53980" s="5"/>
    </row>
    <row r="53981" spans="2:7" x14ac:dyDescent="0.3">
      <c r="B53981" s="1"/>
      <c r="C53981" s="1"/>
      <c r="G53981" s="5"/>
    </row>
    <row r="53982" spans="2:7" x14ac:dyDescent="0.3">
      <c r="B53982" s="1"/>
      <c r="C53982" s="1"/>
      <c r="G53982" s="5"/>
    </row>
    <row r="53983" spans="2:7" x14ac:dyDescent="0.3">
      <c r="B53983" s="1"/>
      <c r="C53983" s="1"/>
      <c r="G53983" s="5"/>
    </row>
    <row r="53984" spans="2:7" x14ac:dyDescent="0.3">
      <c r="B53984" s="1"/>
      <c r="C53984" s="1"/>
      <c r="G53984" s="5"/>
    </row>
    <row r="53985" spans="2:7" x14ac:dyDescent="0.3">
      <c r="B53985" s="1"/>
      <c r="C53985" s="1"/>
      <c r="G53985" s="5"/>
    </row>
    <row r="53986" spans="2:7" x14ac:dyDescent="0.3">
      <c r="B53986" s="1"/>
      <c r="C53986" s="1"/>
      <c r="G53986" s="5"/>
    </row>
    <row r="53987" spans="2:7" x14ac:dyDescent="0.3">
      <c r="B53987" s="1"/>
      <c r="C53987" s="1"/>
      <c r="G53987" s="5"/>
    </row>
    <row r="53988" spans="2:7" x14ac:dyDescent="0.3">
      <c r="B53988" s="1"/>
      <c r="C53988" s="1"/>
      <c r="G53988" s="5"/>
    </row>
    <row r="53989" spans="2:7" x14ac:dyDescent="0.3">
      <c r="B53989" s="1"/>
      <c r="C53989" s="1"/>
      <c r="G53989" s="5"/>
    </row>
    <row r="53990" spans="2:7" x14ac:dyDescent="0.3">
      <c r="B53990" s="1"/>
      <c r="C53990" s="1"/>
      <c r="G53990" s="5"/>
    </row>
    <row r="53991" spans="2:7" x14ac:dyDescent="0.3">
      <c r="B53991" s="1"/>
      <c r="C53991" s="1"/>
      <c r="G53991" s="5"/>
    </row>
    <row r="53992" spans="2:7" x14ac:dyDescent="0.3">
      <c r="B53992" s="1"/>
      <c r="C53992" s="1"/>
      <c r="G53992" s="5"/>
    </row>
    <row r="53993" spans="2:7" x14ac:dyDescent="0.3">
      <c r="B53993" s="1"/>
      <c r="C53993" s="1"/>
      <c r="G53993" s="5"/>
    </row>
    <row r="53994" spans="2:7" x14ac:dyDescent="0.3">
      <c r="B53994" s="1"/>
      <c r="C53994" s="1"/>
      <c r="G53994" s="5"/>
    </row>
    <row r="53995" spans="2:7" x14ac:dyDescent="0.3">
      <c r="B53995" s="1"/>
      <c r="C53995" s="1"/>
      <c r="G53995" s="5"/>
    </row>
    <row r="53996" spans="2:7" x14ac:dyDescent="0.3">
      <c r="B53996" s="1"/>
      <c r="C53996" s="1"/>
      <c r="G53996" s="5"/>
    </row>
    <row r="53997" spans="2:7" x14ac:dyDescent="0.3">
      <c r="B53997" s="1"/>
      <c r="C53997" s="1"/>
      <c r="G53997" s="5"/>
    </row>
    <row r="53998" spans="2:7" x14ac:dyDescent="0.3">
      <c r="B53998" s="1"/>
      <c r="C53998" s="1"/>
      <c r="G53998" s="5"/>
    </row>
    <row r="53999" spans="2:7" x14ac:dyDescent="0.3">
      <c r="B53999" s="1"/>
      <c r="C53999" s="1"/>
      <c r="G53999" s="5"/>
    </row>
    <row r="54000" spans="2:7" x14ac:dyDescent="0.3">
      <c r="B54000" s="1"/>
      <c r="C54000" s="1"/>
      <c r="G54000" s="5"/>
    </row>
    <row r="54001" spans="2:7" x14ac:dyDescent="0.3">
      <c r="B54001" s="1"/>
      <c r="C54001" s="1"/>
      <c r="G54001" s="5"/>
    </row>
    <row r="54002" spans="2:7" x14ac:dyDescent="0.3">
      <c r="B54002" s="1"/>
      <c r="C54002" s="1"/>
      <c r="G54002" s="5"/>
    </row>
    <row r="54003" spans="2:7" x14ac:dyDescent="0.3">
      <c r="B54003" s="1"/>
      <c r="C54003" s="1"/>
      <c r="G54003" s="5"/>
    </row>
    <row r="54004" spans="2:7" x14ac:dyDescent="0.3">
      <c r="B54004" s="1"/>
      <c r="C54004" s="1"/>
      <c r="G54004" s="5"/>
    </row>
    <row r="54005" spans="2:7" x14ac:dyDescent="0.3">
      <c r="B54005" s="1"/>
      <c r="C54005" s="1"/>
      <c r="G54005" s="5"/>
    </row>
    <row r="54006" spans="2:7" x14ac:dyDescent="0.3">
      <c r="B54006" s="1"/>
      <c r="C54006" s="1"/>
      <c r="G54006" s="5"/>
    </row>
    <row r="54007" spans="2:7" x14ac:dyDescent="0.3">
      <c r="B54007" s="1"/>
      <c r="C54007" s="1"/>
      <c r="G54007" s="5"/>
    </row>
    <row r="54008" spans="2:7" x14ac:dyDescent="0.3">
      <c r="B54008" s="1"/>
      <c r="C54008" s="1"/>
      <c r="G54008" s="5"/>
    </row>
    <row r="54009" spans="2:7" x14ac:dyDescent="0.3">
      <c r="B54009" s="1"/>
      <c r="C54009" s="1"/>
      <c r="G54009" s="5"/>
    </row>
    <row r="54010" spans="2:7" x14ac:dyDescent="0.3">
      <c r="B54010" s="1"/>
      <c r="C54010" s="1"/>
      <c r="G54010" s="5"/>
    </row>
    <row r="54011" spans="2:7" x14ac:dyDescent="0.3">
      <c r="B54011" s="1"/>
      <c r="C54011" s="1"/>
      <c r="G54011" s="5"/>
    </row>
    <row r="54012" spans="2:7" x14ac:dyDescent="0.3">
      <c r="B54012" s="1"/>
      <c r="C54012" s="1"/>
      <c r="G54012" s="5"/>
    </row>
    <row r="54013" spans="2:7" x14ac:dyDescent="0.3">
      <c r="B54013" s="1"/>
      <c r="C54013" s="1"/>
      <c r="G54013" s="5"/>
    </row>
    <row r="54014" spans="2:7" x14ac:dyDescent="0.3">
      <c r="B54014" s="1"/>
      <c r="C54014" s="1"/>
      <c r="G54014" s="5"/>
    </row>
    <row r="54015" spans="2:7" x14ac:dyDescent="0.3">
      <c r="B54015" s="1"/>
      <c r="C54015" s="1"/>
      <c r="G54015" s="5"/>
    </row>
    <row r="54016" spans="2:7" x14ac:dyDescent="0.3">
      <c r="B54016" s="1"/>
      <c r="C54016" s="1"/>
      <c r="G54016" s="5"/>
    </row>
    <row r="54017" spans="2:7" x14ac:dyDescent="0.3">
      <c r="B54017" s="1"/>
      <c r="C54017" s="1"/>
      <c r="G54017" s="5"/>
    </row>
    <row r="54018" spans="2:7" x14ac:dyDescent="0.3">
      <c r="B54018" s="1"/>
      <c r="C54018" s="1"/>
      <c r="G54018" s="5"/>
    </row>
    <row r="54019" spans="2:7" x14ac:dyDescent="0.3">
      <c r="B54019" s="1"/>
      <c r="C54019" s="1"/>
      <c r="G54019" s="5"/>
    </row>
    <row r="54020" spans="2:7" x14ac:dyDescent="0.3">
      <c r="B54020" s="1"/>
      <c r="C54020" s="1"/>
      <c r="G54020" s="5"/>
    </row>
    <row r="54021" spans="2:7" x14ac:dyDescent="0.3">
      <c r="B54021" s="1"/>
      <c r="C54021" s="1"/>
      <c r="G54021" s="5"/>
    </row>
    <row r="54022" spans="2:7" x14ac:dyDescent="0.3">
      <c r="B54022" s="1"/>
      <c r="C54022" s="1"/>
      <c r="G54022" s="5"/>
    </row>
    <row r="54023" spans="2:7" x14ac:dyDescent="0.3">
      <c r="B54023" s="1"/>
      <c r="C54023" s="1"/>
      <c r="G54023" s="5"/>
    </row>
    <row r="54024" spans="2:7" x14ac:dyDescent="0.3">
      <c r="B54024" s="1"/>
      <c r="C54024" s="1"/>
      <c r="G54024" s="5"/>
    </row>
    <row r="54025" spans="2:7" x14ac:dyDescent="0.3">
      <c r="B54025" s="1"/>
      <c r="C54025" s="1"/>
      <c r="G54025" s="5"/>
    </row>
    <row r="54026" spans="2:7" x14ac:dyDescent="0.3">
      <c r="B54026" s="1"/>
      <c r="C54026" s="1"/>
      <c r="G54026" s="5"/>
    </row>
    <row r="54027" spans="2:7" x14ac:dyDescent="0.3">
      <c r="B54027" s="1"/>
      <c r="C54027" s="1"/>
      <c r="G54027" s="5"/>
    </row>
    <row r="54028" spans="2:7" x14ac:dyDescent="0.3">
      <c r="B54028" s="1"/>
      <c r="C54028" s="1"/>
      <c r="G54028" s="5"/>
    </row>
    <row r="54029" spans="2:7" x14ac:dyDescent="0.3">
      <c r="B54029" s="1"/>
      <c r="C54029" s="1"/>
      <c r="G54029" s="5"/>
    </row>
    <row r="54030" spans="2:7" x14ac:dyDescent="0.3">
      <c r="B54030" s="1"/>
      <c r="C54030" s="1"/>
      <c r="G54030" s="5"/>
    </row>
    <row r="54031" spans="2:7" x14ac:dyDescent="0.3">
      <c r="B54031" s="1"/>
      <c r="C54031" s="1"/>
      <c r="G54031" s="5"/>
    </row>
    <row r="54032" spans="2:7" x14ac:dyDescent="0.3">
      <c r="B54032" s="1"/>
      <c r="C54032" s="1"/>
      <c r="G54032" s="5"/>
    </row>
    <row r="54033" spans="2:7" x14ac:dyDescent="0.3">
      <c r="B54033" s="1"/>
      <c r="C54033" s="1"/>
      <c r="G54033" s="5"/>
    </row>
    <row r="54034" spans="2:7" x14ac:dyDescent="0.3">
      <c r="B54034" s="1"/>
      <c r="C54034" s="1"/>
      <c r="G54034" s="5"/>
    </row>
    <row r="54035" spans="2:7" x14ac:dyDescent="0.3">
      <c r="B54035" s="1"/>
      <c r="C54035" s="1"/>
      <c r="G54035" s="5"/>
    </row>
    <row r="54036" spans="2:7" x14ac:dyDescent="0.3">
      <c r="B54036" s="1"/>
      <c r="C54036" s="1"/>
      <c r="G54036" s="5"/>
    </row>
    <row r="54037" spans="2:7" x14ac:dyDescent="0.3">
      <c r="B54037" s="1"/>
      <c r="C54037" s="1"/>
      <c r="G54037" s="5"/>
    </row>
    <row r="54038" spans="2:7" x14ac:dyDescent="0.3">
      <c r="B54038" s="1"/>
      <c r="C54038" s="1"/>
      <c r="G54038" s="5"/>
    </row>
    <row r="54039" spans="2:7" x14ac:dyDescent="0.3">
      <c r="B54039" s="1"/>
      <c r="C54039" s="1"/>
      <c r="G54039" s="5"/>
    </row>
    <row r="54040" spans="2:7" x14ac:dyDescent="0.3">
      <c r="B54040" s="1"/>
      <c r="C54040" s="1"/>
      <c r="G54040" s="5"/>
    </row>
    <row r="54041" spans="2:7" x14ac:dyDescent="0.3">
      <c r="B54041" s="1"/>
      <c r="C54041" s="1"/>
      <c r="G54041" s="5"/>
    </row>
    <row r="54042" spans="2:7" x14ac:dyDescent="0.3">
      <c r="B54042" s="1"/>
      <c r="C54042" s="1"/>
      <c r="G54042" s="5"/>
    </row>
    <row r="54043" spans="2:7" x14ac:dyDescent="0.3">
      <c r="B54043" s="1"/>
      <c r="C54043" s="1"/>
      <c r="G54043" s="5"/>
    </row>
    <row r="54044" spans="2:7" x14ac:dyDescent="0.3">
      <c r="B54044" s="1"/>
      <c r="C54044" s="1"/>
      <c r="G54044" s="5"/>
    </row>
    <row r="54045" spans="2:7" x14ac:dyDescent="0.3">
      <c r="B54045" s="1"/>
      <c r="C54045" s="1"/>
      <c r="G54045" s="5"/>
    </row>
    <row r="54046" spans="2:7" x14ac:dyDescent="0.3">
      <c r="B54046" s="1"/>
      <c r="C54046" s="1"/>
      <c r="G54046" s="5"/>
    </row>
    <row r="54047" spans="2:7" x14ac:dyDescent="0.3">
      <c r="B54047" s="1"/>
      <c r="C54047" s="1"/>
      <c r="G54047" s="5"/>
    </row>
    <row r="54048" spans="2:7" x14ac:dyDescent="0.3">
      <c r="B54048" s="1"/>
      <c r="C54048" s="1"/>
      <c r="G54048" s="5"/>
    </row>
    <row r="54049" spans="2:7" x14ac:dyDescent="0.3">
      <c r="B54049" s="1"/>
      <c r="C54049" s="1"/>
      <c r="G54049" s="5"/>
    </row>
    <row r="54050" spans="2:7" x14ac:dyDescent="0.3">
      <c r="B54050" s="1"/>
      <c r="C54050" s="1"/>
      <c r="G54050" s="5"/>
    </row>
    <row r="54051" spans="2:7" x14ac:dyDescent="0.3">
      <c r="B54051" s="1"/>
      <c r="C54051" s="1"/>
      <c r="G54051" s="5"/>
    </row>
    <row r="54052" spans="2:7" x14ac:dyDescent="0.3">
      <c r="B54052" s="1"/>
      <c r="C54052" s="1"/>
      <c r="G54052" s="5"/>
    </row>
    <row r="54053" spans="2:7" x14ac:dyDescent="0.3">
      <c r="B54053" s="1"/>
      <c r="C54053" s="1"/>
      <c r="G54053" s="5"/>
    </row>
    <row r="54054" spans="2:7" x14ac:dyDescent="0.3">
      <c r="B54054" s="1"/>
      <c r="C54054" s="1"/>
      <c r="G54054" s="5"/>
    </row>
    <row r="54055" spans="2:7" x14ac:dyDescent="0.3">
      <c r="B54055" s="1"/>
      <c r="C54055" s="1"/>
      <c r="G54055" s="5"/>
    </row>
    <row r="54056" spans="2:7" x14ac:dyDescent="0.3">
      <c r="B54056" s="1"/>
      <c r="C54056" s="1"/>
      <c r="G54056" s="5"/>
    </row>
    <row r="54057" spans="2:7" x14ac:dyDescent="0.3">
      <c r="B54057" s="1"/>
      <c r="C54057" s="1"/>
      <c r="G54057" s="5"/>
    </row>
    <row r="54058" spans="2:7" x14ac:dyDescent="0.3">
      <c r="B54058" s="1"/>
      <c r="C54058" s="1"/>
      <c r="G54058" s="5"/>
    </row>
    <row r="54059" spans="2:7" x14ac:dyDescent="0.3">
      <c r="B54059" s="1"/>
      <c r="C54059" s="1"/>
      <c r="G54059" s="5"/>
    </row>
    <row r="54060" spans="2:7" x14ac:dyDescent="0.3">
      <c r="B54060" s="1"/>
      <c r="C54060" s="1"/>
      <c r="G54060" s="5"/>
    </row>
    <row r="54061" spans="2:7" x14ac:dyDescent="0.3">
      <c r="B54061" s="1"/>
      <c r="C54061" s="1"/>
      <c r="G54061" s="5"/>
    </row>
    <row r="54062" spans="2:7" x14ac:dyDescent="0.3">
      <c r="B54062" s="1"/>
      <c r="C54062" s="1"/>
      <c r="G54062" s="5"/>
    </row>
    <row r="54063" spans="2:7" x14ac:dyDescent="0.3">
      <c r="B54063" s="1"/>
      <c r="C54063" s="1"/>
      <c r="G54063" s="5"/>
    </row>
    <row r="54064" spans="2:7" x14ac:dyDescent="0.3">
      <c r="B54064" s="1"/>
      <c r="C54064" s="1"/>
      <c r="G54064" s="5"/>
    </row>
    <row r="54065" spans="2:7" x14ac:dyDescent="0.3">
      <c r="B54065" s="1"/>
      <c r="C54065" s="1"/>
      <c r="G54065" s="5"/>
    </row>
    <row r="54066" spans="2:7" x14ac:dyDescent="0.3">
      <c r="B54066" s="1"/>
      <c r="C54066" s="1"/>
      <c r="G54066" s="5"/>
    </row>
    <row r="54067" spans="2:7" x14ac:dyDescent="0.3">
      <c r="B54067" s="1"/>
      <c r="C54067" s="1"/>
      <c r="G54067" s="5"/>
    </row>
    <row r="54068" spans="2:7" x14ac:dyDescent="0.3">
      <c r="B54068" s="1"/>
      <c r="C54068" s="1"/>
      <c r="G54068" s="5"/>
    </row>
    <row r="54069" spans="2:7" x14ac:dyDescent="0.3">
      <c r="B54069" s="1"/>
      <c r="C54069" s="1"/>
      <c r="G54069" s="5"/>
    </row>
    <row r="54070" spans="2:7" x14ac:dyDescent="0.3">
      <c r="B54070" s="1"/>
      <c r="C54070" s="1"/>
      <c r="G54070" s="5"/>
    </row>
    <row r="54071" spans="2:7" x14ac:dyDescent="0.3">
      <c r="B54071" s="1"/>
      <c r="C54071" s="1"/>
      <c r="G54071" s="5"/>
    </row>
    <row r="54072" spans="2:7" x14ac:dyDescent="0.3">
      <c r="B54072" s="1"/>
      <c r="C54072" s="1"/>
      <c r="G54072" s="5"/>
    </row>
    <row r="54073" spans="2:7" x14ac:dyDescent="0.3">
      <c r="B54073" s="1"/>
      <c r="C54073" s="1"/>
      <c r="G54073" s="5"/>
    </row>
    <row r="54074" spans="2:7" x14ac:dyDescent="0.3">
      <c r="B54074" s="1"/>
      <c r="C54074" s="1"/>
      <c r="G54074" s="5"/>
    </row>
    <row r="54075" spans="2:7" x14ac:dyDescent="0.3">
      <c r="B54075" s="1"/>
      <c r="C54075" s="1"/>
      <c r="G54075" s="5"/>
    </row>
    <row r="54076" spans="2:7" x14ac:dyDescent="0.3">
      <c r="B54076" s="1"/>
      <c r="C54076" s="1"/>
      <c r="G54076" s="5"/>
    </row>
    <row r="54077" spans="2:7" x14ac:dyDescent="0.3">
      <c r="B54077" s="1"/>
      <c r="C54077" s="1"/>
      <c r="G54077" s="5"/>
    </row>
    <row r="54078" spans="2:7" x14ac:dyDescent="0.3">
      <c r="B54078" s="1"/>
      <c r="C54078" s="1"/>
      <c r="G54078" s="5"/>
    </row>
    <row r="54079" spans="2:7" x14ac:dyDescent="0.3">
      <c r="B54079" s="1"/>
      <c r="C54079" s="1"/>
      <c r="G54079" s="5"/>
    </row>
    <row r="54080" spans="2:7" x14ac:dyDescent="0.3">
      <c r="B54080" s="1"/>
      <c r="C54080" s="1"/>
      <c r="G54080" s="5"/>
    </row>
    <row r="54081" spans="2:7" x14ac:dyDescent="0.3">
      <c r="B54081" s="1"/>
      <c r="C54081" s="1"/>
      <c r="G54081" s="5"/>
    </row>
    <row r="54082" spans="2:7" x14ac:dyDescent="0.3">
      <c r="B54082" s="1"/>
      <c r="C54082" s="1"/>
      <c r="G54082" s="5"/>
    </row>
    <row r="54083" spans="2:7" x14ac:dyDescent="0.3">
      <c r="B54083" s="1"/>
      <c r="C54083" s="1"/>
      <c r="G54083" s="5"/>
    </row>
    <row r="54084" spans="2:7" x14ac:dyDescent="0.3">
      <c r="B54084" s="1"/>
      <c r="C54084" s="1"/>
      <c r="G54084" s="5"/>
    </row>
    <row r="54085" spans="2:7" x14ac:dyDescent="0.3">
      <c r="B54085" s="1"/>
      <c r="C54085" s="1"/>
      <c r="G54085" s="5"/>
    </row>
    <row r="54086" spans="2:7" x14ac:dyDescent="0.3">
      <c r="B54086" s="1"/>
      <c r="C54086" s="1"/>
      <c r="G54086" s="5"/>
    </row>
    <row r="54087" spans="2:7" x14ac:dyDescent="0.3">
      <c r="B54087" s="1"/>
      <c r="C54087" s="1"/>
      <c r="G54087" s="5"/>
    </row>
    <row r="54088" spans="2:7" x14ac:dyDescent="0.3">
      <c r="B54088" s="1"/>
      <c r="C54088" s="1"/>
      <c r="G54088" s="5"/>
    </row>
    <row r="54089" spans="2:7" x14ac:dyDescent="0.3">
      <c r="B54089" s="1"/>
      <c r="C54089" s="1"/>
      <c r="G54089" s="5"/>
    </row>
    <row r="54090" spans="2:7" x14ac:dyDescent="0.3">
      <c r="B54090" s="1"/>
      <c r="C54090" s="1"/>
      <c r="G54090" s="5"/>
    </row>
    <row r="54091" spans="2:7" x14ac:dyDescent="0.3">
      <c r="B54091" s="1"/>
      <c r="C54091" s="1"/>
      <c r="G54091" s="5"/>
    </row>
    <row r="54092" spans="2:7" x14ac:dyDescent="0.3">
      <c r="B54092" s="1"/>
      <c r="C54092" s="1"/>
      <c r="G54092" s="5"/>
    </row>
    <row r="54093" spans="2:7" x14ac:dyDescent="0.3">
      <c r="B54093" s="1"/>
      <c r="C54093" s="1"/>
      <c r="G54093" s="5"/>
    </row>
    <row r="54094" spans="2:7" x14ac:dyDescent="0.3">
      <c r="B54094" s="1"/>
      <c r="C54094" s="1"/>
      <c r="G54094" s="5"/>
    </row>
    <row r="54095" spans="2:7" x14ac:dyDescent="0.3">
      <c r="B54095" s="1"/>
      <c r="C54095" s="1"/>
      <c r="G54095" s="5"/>
    </row>
    <row r="54096" spans="2:7" x14ac:dyDescent="0.3">
      <c r="B54096" s="1"/>
      <c r="C54096" s="1"/>
      <c r="G54096" s="5"/>
    </row>
    <row r="54097" spans="2:7" x14ac:dyDescent="0.3">
      <c r="B54097" s="1"/>
      <c r="C54097" s="1"/>
      <c r="G54097" s="5"/>
    </row>
    <row r="54098" spans="2:7" x14ac:dyDescent="0.3">
      <c r="B54098" s="1"/>
      <c r="C54098" s="1"/>
      <c r="G54098" s="5"/>
    </row>
    <row r="54099" spans="2:7" x14ac:dyDescent="0.3">
      <c r="B54099" s="1"/>
      <c r="C54099" s="1"/>
      <c r="G54099" s="5"/>
    </row>
    <row r="54100" spans="2:7" x14ac:dyDescent="0.3">
      <c r="B54100" s="1"/>
      <c r="C54100" s="1"/>
      <c r="G54100" s="5"/>
    </row>
    <row r="54101" spans="2:7" x14ac:dyDescent="0.3">
      <c r="B54101" s="1"/>
      <c r="C54101" s="1"/>
      <c r="G54101" s="5"/>
    </row>
    <row r="54102" spans="2:7" x14ac:dyDescent="0.3">
      <c r="B54102" s="1"/>
      <c r="C54102" s="1"/>
      <c r="G54102" s="5"/>
    </row>
    <row r="54103" spans="2:7" x14ac:dyDescent="0.3">
      <c r="B54103" s="1"/>
      <c r="C54103" s="1"/>
      <c r="G54103" s="5"/>
    </row>
    <row r="54104" spans="2:7" x14ac:dyDescent="0.3">
      <c r="B54104" s="1"/>
      <c r="C54104" s="1"/>
      <c r="G54104" s="5"/>
    </row>
    <row r="54105" spans="2:7" x14ac:dyDescent="0.3">
      <c r="B54105" s="1"/>
      <c r="C54105" s="1"/>
      <c r="G54105" s="5"/>
    </row>
    <row r="54106" spans="2:7" x14ac:dyDescent="0.3">
      <c r="B54106" s="1"/>
      <c r="C54106" s="1"/>
      <c r="G54106" s="5"/>
    </row>
    <row r="54107" spans="2:7" x14ac:dyDescent="0.3">
      <c r="B54107" s="1"/>
      <c r="C54107" s="1"/>
      <c r="G54107" s="5"/>
    </row>
    <row r="54108" spans="2:7" x14ac:dyDescent="0.3">
      <c r="B54108" s="1"/>
      <c r="C54108" s="1"/>
      <c r="G54108" s="5"/>
    </row>
    <row r="54109" spans="2:7" x14ac:dyDescent="0.3">
      <c r="B54109" s="1"/>
      <c r="C54109" s="1"/>
      <c r="G54109" s="5"/>
    </row>
    <row r="54110" spans="2:7" x14ac:dyDescent="0.3">
      <c r="B54110" s="1"/>
      <c r="C54110" s="1"/>
      <c r="G54110" s="5"/>
    </row>
    <row r="54111" spans="2:7" x14ac:dyDescent="0.3">
      <c r="B54111" s="1"/>
      <c r="C54111" s="1"/>
      <c r="G54111" s="5"/>
    </row>
    <row r="54112" spans="2:7" x14ac:dyDescent="0.3">
      <c r="B54112" s="1"/>
      <c r="C54112" s="1"/>
      <c r="G54112" s="5"/>
    </row>
    <row r="54113" spans="2:7" x14ac:dyDescent="0.3">
      <c r="B54113" s="1"/>
      <c r="C54113" s="1"/>
      <c r="G54113" s="5"/>
    </row>
    <row r="54114" spans="2:7" x14ac:dyDescent="0.3">
      <c r="B54114" s="1"/>
      <c r="C54114" s="1"/>
      <c r="G54114" s="5"/>
    </row>
    <row r="54115" spans="2:7" x14ac:dyDescent="0.3">
      <c r="B54115" s="1"/>
      <c r="C54115" s="1"/>
      <c r="G54115" s="5"/>
    </row>
    <row r="54116" spans="2:7" x14ac:dyDescent="0.3">
      <c r="B54116" s="1"/>
      <c r="C54116" s="1"/>
      <c r="G54116" s="5"/>
    </row>
    <row r="54117" spans="2:7" x14ac:dyDescent="0.3">
      <c r="B54117" s="1"/>
      <c r="C54117" s="1"/>
      <c r="G54117" s="5"/>
    </row>
    <row r="54118" spans="2:7" x14ac:dyDescent="0.3">
      <c r="B54118" s="1"/>
      <c r="C54118" s="1"/>
      <c r="G54118" s="5"/>
    </row>
    <row r="54119" spans="2:7" x14ac:dyDescent="0.3">
      <c r="B54119" s="1"/>
      <c r="C54119" s="1"/>
      <c r="G54119" s="5"/>
    </row>
    <row r="54120" spans="2:7" x14ac:dyDescent="0.3">
      <c r="B54120" s="1"/>
      <c r="C54120" s="1"/>
      <c r="G54120" s="5"/>
    </row>
    <row r="54121" spans="2:7" x14ac:dyDescent="0.3">
      <c r="B54121" s="1"/>
      <c r="C54121" s="1"/>
      <c r="G54121" s="5"/>
    </row>
    <row r="54122" spans="2:7" x14ac:dyDescent="0.3">
      <c r="B54122" s="1"/>
      <c r="C54122" s="1"/>
      <c r="G54122" s="5"/>
    </row>
    <row r="54123" spans="2:7" x14ac:dyDescent="0.3">
      <c r="B54123" s="1"/>
      <c r="C54123" s="1"/>
      <c r="G54123" s="5"/>
    </row>
    <row r="54124" spans="2:7" x14ac:dyDescent="0.3">
      <c r="B54124" s="1"/>
      <c r="C54124" s="1"/>
      <c r="G54124" s="5"/>
    </row>
    <row r="54125" spans="2:7" x14ac:dyDescent="0.3">
      <c r="B54125" s="1"/>
      <c r="C54125" s="1"/>
      <c r="G54125" s="5"/>
    </row>
    <row r="54126" spans="2:7" x14ac:dyDescent="0.3">
      <c r="B54126" s="1"/>
      <c r="C54126" s="1"/>
      <c r="G54126" s="5"/>
    </row>
    <row r="54127" spans="2:7" x14ac:dyDescent="0.3">
      <c r="B54127" s="1"/>
      <c r="C54127" s="1"/>
      <c r="G54127" s="5"/>
    </row>
    <row r="54128" spans="2:7" x14ac:dyDescent="0.3">
      <c r="B54128" s="1"/>
      <c r="C54128" s="1"/>
      <c r="G54128" s="5"/>
    </row>
    <row r="54129" spans="2:7" x14ac:dyDescent="0.3">
      <c r="B54129" s="1"/>
      <c r="C54129" s="1"/>
      <c r="G54129" s="5"/>
    </row>
    <row r="54130" spans="2:7" x14ac:dyDescent="0.3">
      <c r="B54130" s="1"/>
      <c r="C54130" s="1"/>
      <c r="G54130" s="5"/>
    </row>
    <row r="54131" spans="2:7" x14ac:dyDescent="0.3">
      <c r="B54131" s="1"/>
      <c r="C54131" s="1"/>
      <c r="G54131" s="5"/>
    </row>
    <row r="54132" spans="2:7" x14ac:dyDescent="0.3">
      <c r="B54132" s="1"/>
      <c r="C54132" s="1"/>
      <c r="G54132" s="5"/>
    </row>
    <row r="54133" spans="2:7" x14ac:dyDescent="0.3">
      <c r="B54133" s="1"/>
      <c r="C54133" s="1"/>
      <c r="G54133" s="5"/>
    </row>
    <row r="54134" spans="2:7" x14ac:dyDescent="0.3">
      <c r="B54134" s="1"/>
      <c r="C54134" s="1"/>
      <c r="G54134" s="5"/>
    </row>
    <row r="54135" spans="2:7" x14ac:dyDescent="0.3">
      <c r="B54135" s="1"/>
      <c r="C54135" s="1"/>
      <c r="G54135" s="5"/>
    </row>
    <row r="54136" spans="2:7" x14ac:dyDescent="0.3">
      <c r="B54136" s="1"/>
      <c r="C54136" s="1"/>
      <c r="G54136" s="5"/>
    </row>
    <row r="54137" spans="2:7" x14ac:dyDescent="0.3">
      <c r="B54137" s="1"/>
      <c r="C54137" s="1"/>
      <c r="G54137" s="5"/>
    </row>
    <row r="54138" spans="2:7" x14ac:dyDescent="0.3">
      <c r="B54138" s="1"/>
      <c r="C54138" s="1"/>
      <c r="G54138" s="5"/>
    </row>
    <row r="54139" spans="2:7" x14ac:dyDescent="0.3">
      <c r="B54139" s="1"/>
      <c r="C54139" s="1"/>
      <c r="G54139" s="5"/>
    </row>
    <row r="54140" spans="2:7" x14ac:dyDescent="0.3">
      <c r="B54140" s="1"/>
      <c r="C54140" s="1"/>
      <c r="G54140" s="5"/>
    </row>
    <row r="54141" spans="2:7" x14ac:dyDescent="0.3">
      <c r="B54141" s="1"/>
      <c r="C54141" s="1"/>
      <c r="G54141" s="5"/>
    </row>
    <row r="54142" spans="2:7" x14ac:dyDescent="0.3">
      <c r="B54142" s="1"/>
      <c r="C54142" s="1"/>
      <c r="G54142" s="5"/>
    </row>
    <row r="54143" spans="2:7" x14ac:dyDescent="0.3">
      <c r="B54143" s="1"/>
      <c r="C54143" s="1"/>
      <c r="G54143" s="5"/>
    </row>
    <row r="54144" spans="2:7" x14ac:dyDescent="0.3">
      <c r="B54144" s="1"/>
      <c r="C54144" s="1"/>
      <c r="G54144" s="5"/>
    </row>
    <row r="54145" spans="2:7" x14ac:dyDescent="0.3">
      <c r="B54145" s="1"/>
      <c r="C54145" s="1"/>
      <c r="G54145" s="5"/>
    </row>
    <row r="54146" spans="2:7" x14ac:dyDescent="0.3">
      <c r="B54146" s="1"/>
      <c r="C54146" s="1"/>
      <c r="G54146" s="5"/>
    </row>
    <row r="54147" spans="2:7" x14ac:dyDescent="0.3">
      <c r="B54147" s="1"/>
      <c r="C54147" s="1"/>
      <c r="G54147" s="5"/>
    </row>
    <row r="54148" spans="2:7" x14ac:dyDescent="0.3">
      <c r="B54148" s="1"/>
      <c r="C54148" s="1"/>
      <c r="G54148" s="5"/>
    </row>
    <row r="54149" spans="2:7" x14ac:dyDescent="0.3">
      <c r="B54149" s="1"/>
      <c r="C54149" s="1"/>
      <c r="G54149" s="5"/>
    </row>
    <row r="54150" spans="2:7" x14ac:dyDescent="0.3">
      <c r="B54150" s="1"/>
      <c r="C54150" s="1"/>
      <c r="G54150" s="5"/>
    </row>
    <row r="54151" spans="2:7" x14ac:dyDescent="0.3">
      <c r="B54151" s="1"/>
      <c r="C54151" s="1"/>
      <c r="G54151" s="5"/>
    </row>
    <row r="54152" spans="2:7" x14ac:dyDescent="0.3">
      <c r="B54152" s="1"/>
      <c r="C54152" s="1"/>
      <c r="G54152" s="5"/>
    </row>
    <row r="54153" spans="2:7" x14ac:dyDescent="0.3">
      <c r="B54153" s="1"/>
      <c r="C54153" s="1"/>
      <c r="G54153" s="5"/>
    </row>
    <row r="54154" spans="2:7" x14ac:dyDescent="0.3">
      <c r="B54154" s="1"/>
      <c r="C54154" s="1"/>
      <c r="G54154" s="5"/>
    </row>
    <row r="54155" spans="2:7" x14ac:dyDescent="0.3">
      <c r="B54155" s="1"/>
      <c r="C54155" s="1"/>
      <c r="G54155" s="5"/>
    </row>
    <row r="54156" spans="2:7" x14ac:dyDescent="0.3">
      <c r="B54156" s="1"/>
      <c r="C54156" s="1"/>
      <c r="G54156" s="5"/>
    </row>
    <row r="54157" spans="2:7" x14ac:dyDescent="0.3">
      <c r="B54157" s="1"/>
      <c r="C54157" s="1"/>
      <c r="G54157" s="5"/>
    </row>
    <row r="54158" spans="2:7" x14ac:dyDescent="0.3">
      <c r="B54158" s="1"/>
      <c r="C54158" s="1"/>
      <c r="G54158" s="5"/>
    </row>
    <row r="54159" spans="2:7" x14ac:dyDescent="0.3">
      <c r="B54159" s="1"/>
      <c r="C54159" s="1"/>
      <c r="G54159" s="5"/>
    </row>
    <row r="54160" spans="2:7" x14ac:dyDescent="0.3">
      <c r="B54160" s="1"/>
      <c r="C54160" s="1"/>
      <c r="G54160" s="5"/>
    </row>
    <row r="54161" spans="2:7" x14ac:dyDescent="0.3">
      <c r="B54161" s="1"/>
      <c r="C54161" s="1"/>
      <c r="G54161" s="5"/>
    </row>
    <row r="54162" spans="2:7" x14ac:dyDescent="0.3">
      <c r="B54162" s="1"/>
      <c r="C54162" s="1"/>
      <c r="G54162" s="5"/>
    </row>
    <row r="54163" spans="2:7" x14ac:dyDescent="0.3">
      <c r="B54163" s="1"/>
      <c r="C54163" s="1"/>
      <c r="G54163" s="5"/>
    </row>
    <row r="54164" spans="2:7" x14ac:dyDescent="0.3">
      <c r="B54164" s="1"/>
      <c r="C54164" s="1"/>
      <c r="G54164" s="5"/>
    </row>
    <row r="54165" spans="2:7" x14ac:dyDescent="0.3">
      <c r="B54165" s="1"/>
      <c r="C54165" s="1"/>
      <c r="G54165" s="5"/>
    </row>
    <row r="54166" spans="2:7" x14ac:dyDescent="0.3">
      <c r="B54166" s="1"/>
      <c r="C54166" s="1"/>
      <c r="G54166" s="5"/>
    </row>
    <row r="54167" spans="2:7" x14ac:dyDescent="0.3">
      <c r="B54167" s="1"/>
      <c r="C54167" s="1"/>
      <c r="G54167" s="5"/>
    </row>
    <row r="54168" spans="2:7" x14ac:dyDescent="0.3">
      <c r="B54168" s="1"/>
      <c r="C54168" s="1"/>
      <c r="G54168" s="5"/>
    </row>
    <row r="54169" spans="2:7" x14ac:dyDescent="0.3">
      <c r="B54169" s="1"/>
      <c r="C54169" s="1"/>
      <c r="G54169" s="5"/>
    </row>
    <row r="54170" spans="2:7" x14ac:dyDescent="0.3">
      <c r="B54170" s="1"/>
      <c r="C54170" s="1"/>
      <c r="G54170" s="5"/>
    </row>
    <row r="54171" spans="2:7" x14ac:dyDescent="0.3">
      <c r="B54171" s="1"/>
      <c r="C54171" s="1"/>
      <c r="G54171" s="5"/>
    </row>
    <row r="54172" spans="2:7" x14ac:dyDescent="0.3">
      <c r="B54172" s="1"/>
      <c r="C54172" s="1"/>
      <c r="G54172" s="5"/>
    </row>
    <row r="54173" spans="2:7" x14ac:dyDescent="0.3">
      <c r="B54173" s="1"/>
      <c r="C54173" s="1"/>
      <c r="G54173" s="5"/>
    </row>
    <row r="54174" spans="2:7" x14ac:dyDescent="0.3">
      <c r="B54174" s="1"/>
      <c r="C54174" s="1"/>
      <c r="G54174" s="5"/>
    </row>
    <row r="54175" spans="2:7" x14ac:dyDescent="0.3">
      <c r="B54175" s="1"/>
      <c r="C54175" s="1"/>
      <c r="G54175" s="5"/>
    </row>
    <row r="54176" spans="2:7" x14ac:dyDescent="0.3">
      <c r="B54176" s="1"/>
      <c r="C54176" s="1"/>
      <c r="G54176" s="5"/>
    </row>
    <row r="54177" spans="2:7" x14ac:dyDescent="0.3">
      <c r="B54177" s="1"/>
      <c r="C54177" s="1"/>
      <c r="G54177" s="5"/>
    </row>
    <row r="54178" spans="2:7" x14ac:dyDescent="0.3">
      <c r="B54178" s="1"/>
      <c r="C54178" s="1"/>
      <c r="G54178" s="5"/>
    </row>
    <row r="54179" spans="2:7" x14ac:dyDescent="0.3">
      <c r="B54179" s="1"/>
      <c r="C54179" s="1"/>
      <c r="G54179" s="5"/>
    </row>
    <row r="54180" spans="2:7" x14ac:dyDescent="0.3">
      <c r="B54180" s="1"/>
      <c r="C54180" s="1"/>
      <c r="G54180" s="5"/>
    </row>
    <row r="54181" spans="2:7" x14ac:dyDescent="0.3">
      <c r="B54181" s="1"/>
      <c r="C54181" s="1"/>
      <c r="G54181" s="5"/>
    </row>
    <row r="54182" spans="2:7" x14ac:dyDescent="0.3">
      <c r="B54182" s="1"/>
      <c r="C54182" s="1"/>
      <c r="G54182" s="5"/>
    </row>
    <row r="54183" spans="2:7" x14ac:dyDescent="0.3">
      <c r="B54183" s="1"/>
      <c r="C54183" s="1"/>
      <c r="G54183" s="5"/>
    </row>
    <row r="54184" spans="2:7" x14ac:dyDescent="0.3">
      <c r="B54184" s="1"/>
      <c r="C54184" s="1"/>
      <c r="G54184" s="5"/>
    </row>
    <row r="54185" spans="2:7" x14ac:dyDescent="0.3">
      <c r="B54185" s="1"/>
      <c r="C54185" s="1"/>
      <c r="G54185" s="5"/>
    </row>
    <row r="54186" spans="2:7" x14ac:dyDescent="0.3">
      <c r="B54186" s="1"/>
      <c r="C54186" s="1"/>
      <c r="G54186" s="5"/>
    </row>
    <row r="54187" spans="2:7" x14ac:dyDescent="0.3">
      <c r="B54187" s="1"/>
      <c r="C54187" s="1"/>
      <c r="G54187" s="5"/>
    </row>
    <row r="54188" spans="2:7" x14ac:dyDescent="0.3">
      <c r="B54188" s="1"/>
      <c r="C54188" s="1"/>
      <c r="G54188" s="5"/>
    </row>
    <row r="54189" spans="2:7" x14ac:dyDescent="0.3">
      <c r="B54189" s="1"/>
      <c r="C54189" s="1"/>
      <c r="G54189" s="5"/>
    </row>
    <row r="54190" spans="2:7" x14ac:dyDescent="0.3">
      <c r="B54190" s="1"/>
      <c r="C54190" s="1"/>
      <c r="G54190" s="5"/>
    </row>
    <row r="54191" spans="2:7" x14ac:dyDescent="0.3">
      <c r="B54191" s="1"/>
      <c r="C54191" s="1"/>
      <c r="G54191" s="5"/>
    </row>
    <row r="54192" spans="2:7" x14ac:dyDescent="0.3">
      <c r="B54192" s="1"/>
      <c r="C54192" s="1"/>
      <c r="G54192" s="5"/>
    </row>
    <row r="54193" spans="2:7" x14ac:dyDescent="0.3">
      <c r="B54193" s="1"/>
      <c r="C54193" s="1"/>
      <c r="G54193" s="5"/>
    </row>
    <row r="54194" spans="2:7" x14ac:dyDescent="0.3">
      <c r="B54194" s="1"/>
      <c r="C54194" s="1"/>
      <c r="G54194" s="5"/>
    </row>
    <row r="54195" spans="2:7" x14ac:dyDescent="0.3">
      <c r="B54195" s="1"/>
      <c r="C54195" s="1"/>
      <c r="G54195" s="5"/>
    </row>
    <row r="54196" spans="2:7" x14ac:dyDescent="0.3">
      <c r="B54196" s="1"/>
      <c r="C54196" s="1"/>
      <c r="G54196" s="5"/>
    </row>
    <row r="54197" spans="2:7" x14ac:dyDescent="0.3">
      <c r="B54197" s="1"/>
      <c r="C54197" s="1"/>
      <c r="G54197" s="5"/>
    </row>
    <row r="54198" spans="2:7" x14ac:dyDescent="0.3">
      <c r="B54198" s="1"/>
      <c r="C54198" s="1"/>
      <c r="G54198" s="5"/>
    </row>
    <row r="54199" spans="2:7" x14ac:dyDescent="0.3">
      <c r="B54199" s="1"/>
      <c r="C54199" s="1"/>
      <c r="G54199" s="5"/>
    </row>
    <row r="54200" spans="2:7" x14ac:dyDescent="0.3">
      <c r="B54200" s="1"/>
      <c r="C54200" s="1"/>
      <c r="G54200" s="5"/>
    </row>
    <row r="54201" spans="2:7" x14ac:dyDescent="0.3">
      <c r="B54201" s="1"/>
      <c r="C54201" s="1"/>
      <c r="G54201" s="5"/>
    </row>
    <row r="54202" spans="2:7" x14ac:dyDescent="0.3">
      <c r="B54202" s="1"/>
      <c r="C54202" s="1"/>
      <c r="G54202" s="5"/>
    </row>
    <row r="54203" spans="2:7" x14ac:dyDescent="0.3">
      <c r="B54203" s="1"/>
      <c r="C54203" s="1"/>
      <c r="G54203" s="5"/>
    </row>
    <row r="54204" spans="2:7" x14ac:dyDescent="0.3">
      <c r="B54204" s="1"/>
      <c r="C54204" s="1"/>
      <c r="G54204" s="5"/>
    </row>
    <row r="54205" spans="2:7" x14ac:dyDescent="0.3">
      <c r="B54205" s="1"/>
      <c r="C54205" s="1"/>
      <c r="G54205" s="5"/>
    </row>
    <row r="54206" spans="2:7" x14ac:dyDescent="0.3">
      <c r="B54206" s="1"/>
      <c r="C54206" s="1"/>
      <c r="G54206" s="5"/>
    </row>
    <row r="54207" spans="2:7" x14ac:dyDescent="0.3">
      <c r="B54207" s="1"/>
      <c r="C54207" s="1"/>
      <c r="G54207" s="5"/>
    </row>
    <row r="54208" spans="2:7" x14ac:dyDescent="0.3">
      <c r="B54208" s="1"/>
      <c r="C54208" s="1"/>
      <c r="G54208" s="5"/>
    </row>
    <row r="54209" spans="2:7" x14ac:dyDescent="0.3">
      <c r="B54209" s="1"/>
      <c r="C54209" s="1"/>
      <c r="G54209" s="5"/>
    </row>
    <row r="54210" spans="2:7" x14ac:dyDescent="0.3">
      <c r="B54210" s="1"/>
      <c r="C54210" s="1"/>
      <c r="G54210" s="5"/>
    </row>
    <row r="54211" spans="2:7" x14ac:dyDescent="0.3">
      <c r="B54211" s="1"/>
      <c r="C54211" s="1"/>
      <c r="G54211" s="5"/>
    </row>
    <row r="54212" spans="2:7" x14ac:dyDescent="0.3">
      <c r="B54212" s="1"/>
      <c r="C54212" s="1"/>
      <c r="G54212" s="5"/>
    </row>
    <row r="54213" spans="2:7" x14ac:dyDescent="0.3">
      <c r="B54213" s="1"/>
      <c r="C54213" s="1"/>
      <c r="G54213" s="5"/>
    </row>
    <row r="54214" spans="2:7" x14ac:dyDescent="0.3">
      <c r="B54214" s="1"/>
      <c r="C54214" s="1"/>
      <c r="G54214" s="5"/>
    </row>
    <row r="54215" spans="2:7" x14ac:dyDescent="0.3">
      <c r="B54215" s="1"/>
      <c r="C54215" s="1"/>
      <c r="G54215" s="5"/>
    </row>
    <row r="54216" spans="2:7" x14ac:dyDescent="0.3">
      <c r="B54216" s="1"/>
      <c r="C54216" s="1"/>
      <c r="G54216" s="5"/>
    </row>
    <row r="54217" spans="2:7" x14ac:dyDescent="0.3">
      <c r="B54217" s="1"/>
      <c r="C54217" s="1"/>
      <c r="G54217" s="5"/>
    </row>
    <row r="54218" spans="2:7" x14ac:dyDescent="0.3">
      <c r="B54218" s="1"/>
      <c r="C54218" s="1"/>
      <c r="G54218" s="5"/>
    </row>
    <row r="54219" spans="2:7" x14ac:dyDescent="0.3">
      <c r="B54219" s="1"/>
      <c r="C54219" s="1"/>
      <c r="G54219" s="5"/>
    </row>
    <row r="54220" spans="2:7" x14ac:dyDescent="0.3">
      <c r="B54220" s="1"/>
      <c r="C54220" s="1"/>
      <c r="G54220" s="5"/>
    </row>
    <row r="54221" spans="2:7" x14ac:dyDescent="0.3">
      <c r="B54221" s="1"/>
      <c r="C54221" s="1"/>
      <c r="G54221" s="5"/>
    </row>
    <row r="54222" spans="2:7" x14ac:dyDescent="0.3">
      <c r="B54222" s="1"/>
      <c r="C54222" s="1"/>
      <c r="G54222" s="5"/>
    </row>
    <row r="54223" spans="2:7" x14ac:dyDescent="0.3">
      <c r="B54223" s="1"/>
      <c r="C54223" s="1"/>
      <c r="G54223" s="5"/>
    </row>
    <row r="54224" spans="2:7" x14ac:dyDescent="0.3">
      <c r="B54224" s="1"/>
      <c r="C54224" s="1"/>
      <c r="G54224" s="5"/>
    </row>
    <row r="54225" spans="2:7" x14ac:dyDescent="0.3">
      <c r="B54225" s="1"/>
      <c r="C54225" s="1"/>
      <c r="G54225" s="5"/>
    </row>
    <row r="54226" spans="2:7" x14ac:dyDescent="0.3">
      <c r="B54226" s="1"/>
      <c r="C54226" s="1"/>
      <c r="G54226" s="5"/>
    </row>
    <row r="54227" spans="2:7" x14ac:dyDescent="0.3">
      <c r="B54227" s="1"/>
      <c r="C54227" s="1"/>
      <c r="G54227" s="5"/>
    </row>
    <row r="54228" spans="2:7" x14ac:dyDescent="0.3">
      <c r="B54228" s="1"/>
      <c r="C54228" s="1"/>
      <c r="G54228" s="5"/>
    </row>
    <row r="54229" spans="2:7" x14ac:dyDescent="0.3">
      <c r="B54229" s="1"/>
      <c r="C54229" s="1"/>
      <c r="G54229" s="5"/>
    </row>
    <row r="54230" spans="2:7" x14ac:dyDescent="0.3">
      <c r="B54230" s="1"/>
      <c r="C54230" s="1"/>
      <c r="G54230" s="5"/>
    </row>
    <row r="54231" spans="2:7" x14ac:dyDescent="0.3">
      <c r="B54231" s="1"/>
      <c r="C54231" s="1"/>
      <c r="G54231" s="5"/>
    </row>
    <row r="54232" spans="2:7" x14ac:dyDescent="0.3">
      <c r="B54232" s="1"/>
      <c r="C54232" s="1"/>
      <c r="G54232" s="5"/>
    </row>
    <row r="54233" spans="2:7" x14ac:dyDescent="0.3">
      <c r="B54233" s="1"/>
      <c r="C54233" s="1"/>
      <c r="G54233" s="5"/>
    </row>
    <row r="54234" spans="2:7" x14ac:dyDescent="0.3">
      <c r="B54234" s="1"/>
      <c r="C54234" s="1"/>
      <c r="G54234" s="5"/>
    </row>
    <row r="54235" spans="2:7" x14ac:dyDescent="0.3">
      <c r="B54235" s="1"/>
      <c r="C54235" s="1"/>
      <c r="G54235" s="5"/>
    </row>
    <row r="54236" spans="2:7" x14ac:dyDescent="0.3">
      <c r="B54236" s="1"/>
      <c r="C54236" s="1"/>
      <c r="G54236" s="5"/>
    </row>
    <row r="54237" spans="2:7" x14ac:dyDescent="0.3">
      <c r="B54237" s="1"/>
      <c r="C54237" s="1"/>
      <c r="G54237" s="5"/>
    </row>
    <row r="54238" spans="2:7" x14ac:dyDescent="0.3">
      <c r="B54238" s="1"/>
      <c r="C54238" s="1"/>
      <c r="G54238" s="5"/>
    </row>
    <row r="54239" spans="2:7" x14ac:dyDescent="0.3">
      <c r="B54239" s="1"/>
      <c r="C54239" s="1"/>
      <c r="G54239" s="5"/>
    </row>
    <row r="54240" spans="2:7" x14ac:dyDescent="0.3">
      <c r="B54240" s="1"/>
      <c r="C54240" s="1"/>
      <c r="G54240" s="5"/>
    </row>
    <row r="54241" spans="2:7" x14ac:dyDescent="0.3">
      <c r="B54241" s="1"/>
      <c r="C54241" s="1"/>
      <c r="G54241" s="5"/>
    </row>
    <row r="54242" spans="2:7" x14ac:dyDescent="0.3">
      <c r="B54242" s="1"/>
      <c r="C54242" s="1"/>
      <c r="G54242" s="5"/>
    </row>
    <row r="54243" spans="2:7" x14ac:dyDescent="0.3">
      <c r="B54243" s="1"/>
      <c r="C54243" s="1"/>
      <c r="G54243" s="5"/>
    </row>
    <row r="54244" spans="2:7" x14ac:dyDescent="0.3">
      <c r="B54244" s="1"/>
      <c r="C54244" s="1"/>
      <c r="G54244" s="5"/>
    </row>
    <row r="54245" spans="2:7" x14ac:dyDescent="0.3">
      <c r="B54245" s="1"/>
      <c r="C54245" s="1"/>
      <c r="G54245" s="5"/>
    </row>
    <row r="54246" spans="2:7" x14ac:dyDescent="0.3">
      <c r="B54246" s="1"/>
      <c r="C54246" s="1"/>
      <c r="G54246" s="5"/>
    </row>
    <row r="54247" spans="2:7" x14ac:dyDescent="0.3">
      <c r="B54247" s="1"/>
      <c r="C54247" s="1"/>
      <c r="G54247" s="5"/>
    </row>
    <row r="54248" spans="2:7" x14ac:dyDescent="0.3">
      <c r="B54248" s="1"/>
      <c r="C54248" s="1"/>
      <c r="G54248" s="5"/>
    </row>
    <row r="54249" spans="2:7" x14ac:dyDescent="0.3">
      <c r="B54249" s="1"/>
      <c r="C54249" s="1"/>
      <c r="G54249" s="5"/>
    </row>
    <row r="54250" spans="2:7" x14ac:dyDescent="0.3">
      <c r="B54250" s="1"/>
      <c r="C54250" s="1"/>
      <c r="G54250" s="5"/>
    </row>
    <row r="54251" spans="2:7" x14ac:dyDescent="0.3">
      <c r="B54251" s="1"/>
      <c r="C54251" s="1"/>
      <c r="G54251" s="5"/>
    </row>
    <row r="54252" spans="2:7" x14ac:dyDescent="0.3">
      <c r="B54252" s="1"/>
      <c r="C54252" s="1"/>
      <c r="G54252" s="5"/>
    </row>
    <row r="54253" spans="2:7" x14ac:dyDescent="0.3">
      <c r="B54253" s="1"/>
      <c r="C54253" s="1"/>
      <c r="G54253" s="5"/>
    </row>
    <row r="54254" spans="2:7" x14ac:dyDescent="0.3">
      <c r="B54254" s="1"/>
      <c r="C54254" s="1"/>
      <c r="G54254" s="5"/>
    </row>
    <row r="54255" spans="2:7" x14ac:dyDescent="0.3">
      <c r="B54255" s="1"/>
      <c r="C54255" s="1"/>
      <c r="G54255" s="5"/>
    </row>
    <row r="54256" spans="2:7" x14ac:dyDescent="0.3">
      <c r="B54256" s="1"/>
      <c r="C54256" s="1"/>
      <c r="G54256" s="5"/>
    </row>
    <row r="54257" spans="2:7" x14ac:dyDescent="0.3">
      <c r="B54257" s="1"/>
      <c r="C54257" s="1"/>
      <c r="G54257" s="5"/>
    </row>
    <row r="54258" spans="2:7" x14ac:dyDescent="0.3">
      <c r="B54258" s="1"/>
      <c r="C54258" s="1"/>
      <c r="G54258" s="5"/>
    </row>
    <row r="54259" spans="2:7" x14ac:dyDescent="0.3">
      <c r="B54259" s="1"/>
      <c r="C54259" s="1"/>
      <c r="G54259" s="5"/>
    </row>
    <row r="54260" spans="2:7" x14ac:dyDescent="0.3">
      <c r="B54260" s="1"/>
      <c r="C54260" s="1"/>
      <c r="G54260" s="5"/>
    </row>
    <row r="54261" spans="2:7" x14ac:dyDescent="0.3">
      <c r="B54261" s="1"/>
      <c r="C54261" s="1"/>
      <c r="G54261" s="5"/>
    </row>
    <row r="54262" spans="2:7" x14ac:dyDescent="0.3">
      <c r="B54262" s="1"/>
      <c r="C54262" s="1"/>
      <c r="G54262" s="5"/>
    </row>
    <row r="54263" spans="2:7" x14ac:dyDescent="0.3">
      <c r="B54263" s="1"/>
      <c r="C54263" s="1"/>
      <c r="G54263" s="5"/>
    </row>
    <row r="54264" spans="2:7" x14ac:dyDescent="0.3">
      <c r="B54264" s="1"/>
      <c r="C54264" s="1"/>
      <c r="G54264" s="5"/>
    </row>
    <row r="54265" spans="2:7" x14ac:dyDescent="0.3">
      <c r="B54265" s="1"/>
      <c r="C54265" s="1"/>
      <c r="G54265" s="5"/>
    </row>
    <row r="54266" spans="2:7" x14ac:dyDescent="0.3">
      <c r="B54266" s="1"/>
      <c r="C54266" s="1"/>
      <c r="G54266" s="5"/>
    </row>
    <row r="54267" spans="2:7" x14ac:dyDescent="0.3">
      <c r="B54267" s="1"/>
      <c r="C54267" s="1"/>
      <c r="G54267" s="5"/>
    </row>
    <row r="54268" spans="2:7" x14ac:dyDescent="0.3">
      <c r="B54268" s="1"/>
      <c r="C54268" s="1"/>
      <c r="G54268" s="5"/>
    </row>
    <row r="54269" spans="2:7" x14ac:dyDescent="0.3">
      <c r="B54269" s="1"/>
      <c r="C54269" s="1"/>
      <c r="G54269" s="5"/>
    </row>
    <row r="54270" spans="2:7" x14ac:dyDescent="0.3">
      <c r="B54270" s="1"/>
      <c r="C54270" s="1"/>
      <c r="G54270" s="5"/>
    </row>
    <row r="54271" spans="2:7" x14ac:dyDescent="0.3">
      <c r="B54271" s="1"/>
      <c r="C54271" s="1"/>
      <c r="G54271" s="5"/>
    </row>
    <row r="54272" spans="2:7" x14ac:dyDescent="0.3">
      <c r="B54272" s="1"/>
      <c r="C54272" s="1"/>
      <c r="G54272" s="5"/>
    </row>
    <row r="54273" spans="2:7" x14ac:dyDescent="0.3">
      <c r="B54273" s="1"/>
      <c r="C54273" s="1"/>
      <c r="G54273" s="5"/>
    </row>
    <row r="54274" spans="2:7" x14ac:dyDescent="0.3">
      <c r="B54274" s="1"/>
      <c r="C54274" s="1"/>
      <c r="G54274" s="5"/>
    </row>
    <row r="54275" spans="2:7" x14ac:dyDescent="0.3">
      <c r="B54275" s="1"/>
      <c r="C54275" s="1"/>
      <c r="G54275" s="5"/>
    </row>
    <row r="54276" spans="2:7" x14ac:dyDescent="0.3">
      <c r="B54276" s="1"/>
      <c r="C54276" s="1"/>
      <c r="G54276" s="5"/>
    </row>
    <row r="54277" spans="2:7" x14ac:dyDescent="0.3">
      <c r="B54277" s="1"/>
      <c r="C54277" s="1"/>
      <c r="G54277" s="5"/>
    </row>
    <row r="54278" spans="2:7" x14ac:dyDescent="0.3">
      <c r="B54278" s="1"/>
      <c r="C54278" s="1"/>
      <c r="G54278" s="5"/>
    </row>
    <row r="54279" spans="2:7" x14ac:dyDescent="0.3">
      <c r="B54279" s="1"/>
      <c r="C54279" s="1"/>
      <c r="G54279" s="5"/>
    </row>
    <row r="54280" spans="2:7" x14ac:dyDescent="0.3">
      <c r="B54280" s="1"/>
      <c r="C54280" s="1"/>
      <c r="G54280" s="5"/>
    </row>
    <row r="54281" spans="2:7" x14ac:dyDescent="0.3">
      <c r="B54281" s="1"/>
      <c r="C54281" s="1"/>
      <c r="G54281" s="5"/>
    </row>
    <row r="54282" spans="2:7" x14ac:dyDescent="0.3">
      <c r="B54282" s="1"/>
      <c r="C54282" s="1"/>
      <c r="G54282" s="5"/>
    </row>
    <row r="54283" spans="2:7" x14ac:dyDescent="0.3">
      <c r="B54283" s="1"/>
      <c r="C54283" s="1"/>
      <c r="G54283" s="5"/>
    </row>
    <row r="54284" spans="2:7" x14ac:dyDescent="0.3">
      <c r="B54284" s="1"/>
      <c r="C54284" s="1"/>
      <c r="G54284" s="5"/>
    </row>
    <row r="54285" spans="2:7" x14ac:dyDescent="0.3">
      <c r="B54285" s="1"/>
      <c r="C54285" s="1"/>
      <c r="G54285" s="5"/>
    </row>
    <row r="54286" spans="2:7" x14ac:dyDescent="0.3">
      <c r="B54286" s="1"/>
      <c r="C54286" s="1"/>
      <c r="G54286" s="5"/>
    </row>
    <row r="54287" spans="2:7" x14ac:dyDescent="0.3">
      <c r="B54287" s="1"/>
      <c r="C54287" s="1"/>
      <c r="G54287" s="5"/>
    </row>
    <row r="54288" spans="2:7" x14ac:dyDescent="0.3">
      <c r="B54288" s="1"/>
      <c r="C54288" s="1"/>
      <c r="G54288" s="5"/>
    </row>
    <row r="54289" spans="2:7" x14ac:dyDescent="0.3">
      <c r="B54289" s="1"/>
      <c r="C54289" s="1"/>
      <c r="G54289" s="5"/>
    </row>
    <row r="54290" spans="2:7" x14ac:dyDescent="0.3">
      <c r="B54290" s="1"/>
      <c r="C54290" s="1"/>
      <c r="G54290" s="5"/>
    </row>
    <row r="54291" spans="2:7" x14ac:dyDescent="0.3">
      <c r="B54291" s="1"/>
      <c r="C54291" s="1"/>
      <c r="G54291" s="5"/>
    </row>
    <row r="54292" spans="2:7" x14ac:dyDescent="0.3">
      <c r="B54292" s="1"/>
      <c r="C54292" s="1"/>
      <c r="G54292" s="5"/>
    </row>
    <row r="54293" spans="2:7" x14ac:dyDescent="0.3">
      <c r="B54293" s="1"/>
      <c r="C54293" s="1"/>
      <c r="G54293" s="5"/>
    </row>
    <row r="54294" spans="2:7" x14ac:dyDescent="0.3">
      <c r="B54294" s="1"/>
      <c r="C54294" s="1"/>
      <c r="G54294" s="5"/>
    </row>
    <row r="54295" spans="2:7" x14ac:dyDescent="0.3">
      <c r="B54295" s="1"/>
      <c r="C54295" s="1"/>
      <c r="G54295" s="5"/>
    </row>
    <row r="54296" spans="2:7" x14ac:dyDescent="0.3">
      <c r="B54296" s="1"/>
      <c r="C54296" s="1"/>
      <c r="G54296" s="5"/>
    </row>
    <row r="54297" spans="2:7" x14ac:dyDescent="0.3">
      <c r="B54297" s="1"/>
      <c r="C54297" s="1"/>
      <c r="G54297" s="5"/>
    </row>
    <row r="54298" spans="2:7" x14ac:dyDescent="0.3">
      <c r="B54298" s="1"/>
      <c r="C54298" s="1"/>
      <c r="G54298" s="5"/>
    </row>
    <row r="54299" spans="2:7" x14ac:dyDescent="0.3">
      <c r="B54299" s="1"/>
      <c r="C54299" s="1"/>
      <c r="G54299" s="5"/>
    </row>
    <row r="54300" spans="2:7" x14ac:dyDescent="0.3">
      <c r="B54300" s="1"/>
      <c r="C54300" s="1"/>
      <c r="G54300" s="5"/>
    </row>
    <row r="54301" spans="2:7" x14ac:dyDescent="0.3">
      <c r="B54301" s="1"/>
      <c r="C54301" s="1"/>
      <c r="G54301" s="5"/>
    </row>
    <row r="54302" spans="2:7" x14ac:dyDescent="0.3">
      <c r="B54302" s="1"/>
      <c r="C54302" s="1"/>
      <c r="G54302" s="5"/>
    </row>
    <row r="54303" spans="2:7" x14ac:dyDescent="0.3">
      <c r="B54303" s="1"/>
      <c r="C54303" s="1"/>
      <c r="G54303" s="5"/>
    </row>
    <row r="54304" spans="2:7" x14ac:dyDescent="0.3">
      <c r="B54304" s="1"/>
      <c r="C54304" s="1"/>
      <c r="G54304" s="5"/>
    </row>
    <row r="54305" spans="2:7" x14ac:dyDescent="0.3">
      <c r="B54305" s="1"/>
      <c r="C54305" s="1"/>
      <c r="G54305" s="5"/>
    </row>
    <row r="54306" spans="2:7" x14ac:dyDescent="0.3">
      <c r="B54306" s="1"/>
      <c r="C54306" s="1"/>
      <c r="G54306" s="5"/>
    </row>
    <row r="54307" spans="2:7" x14ac:dyDescent="0.3">
      <c r="B54307" s="1"/>
      <c r="C54307" s="1"/>
      <c r="G54307" s="5"/>
    </row>
    <row r="54308" spans="2:7" x14ac:dyDescent="0.3">
      <c r="B54308" s="1"/>
      <c r="C54308" s="1"/>
      <c r="G54308" s="5"/>
    </row>
    <row r="54309" spans="2:7" x14ac:dyDescent="0.3">
      <c r="B54309" s="1"/>
      <c r="C54309" s="1"/>
      <c r="G54309" s="5"/>
    </row>
    <row r="54310" spans="2:7" x14ac:dyDescent="0.3">
      <c r="B54310" s="1"/>
      <c r="C54310" s="1"/>
      <c r="G54310" s="5"/>
    </row>
    <row r="54311" spans="2:7" x14ac:dyDescent="0.3">
      <c r="B54311" s="1"/>
      <c r="C54311" s="1"/>
      <c r="G54311" s="5"/>
    </row>
    <row r="54312" spans="2:7" x14ac:dyDescent="0.3">
      <c r="B54312" s="1"/>
      <c r="C54312" s="1"/>
      <c r="G54312" s="5"/>
    </row>
    <row r="54313" spans="2:7" x14ac:dyDescent="0.3">
      <c r="B54313" s="1"/>
      <c r="C54313" s="1"/>
      <c r="G54313" s="5"/>
    </row>
    <row r="54314" spans="2:7" x14ac:dyDescent="0.3">
      <c r="B54314" s="1"/>
      <c r="C54314" s="1"/>
      <c r="G54314" s="5"/>
    </row>
    <row r="54315" spans="2:7" x14ac:dyDescent="0.3">
      <c r="B54315" s="1"/>
      <c r="C54315" s="1"/>
      <c r="G54315" s="5"/>
    </row>
    <row r="54316" spans="2:7" x14ac:dyDescent="0.3">
      <c r="B54316" s="1"/>
      <c r="C54316" s="1"/>
      <c r="G54316" s="5"/>
    </row>
    <row r="54317" spans="2:7" x14ac:dyDescent="0.3">
      <c r="B54317" s="1"/>
      <c r="C54317" s="1"/>
      <c r="G54317" s="5"/>
    </row>
    <row r="54318" spans="2:7" x14ac:dyDescent="0.3">
      <c r="B54318" s="1"/>
      <c r="C54318" s="1"/>
      <c r="G54318" s="5"/>
    </row>
    <row r="54319" spans="2:7" x14ac:dyDescent="0.3">
      <c r="B54319" s="1"/>
      <c r="C54319" s="1"/>
      <c r="G54319" s="5"/>
    </row>
    <row r="54320" spans="2:7" x14ac:dyDescent="0.3">
      <c r="B54320" s="1"/>
      <c r="C54320" s="1"/>
      <c r="G54320" s="5"/>
    </row>
    <row r="54321" spans="2:7" x14ac:dyDescent="0.3">
      <c r="B54321" s="1"/>
      <c r="C54321" s="1"/>
      <c r="G54321" s="5"/>
    </row>
    <row r="54322" spans="2:7" x14ac:dyDescent="0.3">
      <c r="B54322" s="1"/>
      <c r="C54322" s="1"/>
      <c r="G54322" s="5"/>
    </row>
    <row r="54323" spans="2:7" x14ac:dyDescent="0.3">
      <c r="B54323" s="1"/>
      <c r="C54323" s="1"/>
      <c r="G54323" s="5"/>
    </row>
    <row r="54324" spans="2:7" x14ac:dyDescent="0.3">
      <c r="B54324" s="1"/>
      <c r="C54324" s="1"/>
      <c r="G54324" s="5"/>
    </row>
    <row r="54325" spans="2:7" x14ac:dyDescent="0.3">
      <c r="B54325" s="1"/>
      <c r="C54325" s="1"/>
      <c r="G54325" s="5"/>
    </row>
    <row r="54326" spans="2:7" x14ac:dyDescent="0.3">
      <c r="B54326" s="1"/>
      <c r="C54326" s="1"/>
      <c r="G54326" s="5"/>
    </row>
    <row r="54327" spans="2:7" x14ac:dyDescent="0.3">
      <c r="B54327" s="1"/>
      <c r="C54327" s="1"/>
      <c r="G54327" s="5"/>
    </row>
    <row r="54328" spans="2:7" x14ac:dyDescent="0.3">
      <c r="B54328" s="1"/>
      <c r="C54328" s="1"/>
      <c r="G54328" s="5"/>
    </row>
    <row r="54329" spans="2:7" x14ac:dyDescent="0.3">
      <c r="B54329" s="1"/>
      <c r="C54329" s="1"/>
      <c r="G54329" s="5"/>
    </row>
    <row r="54330" spans="2:7" x14ac:dyDescent="0.3">
      <c r="B54330" s="1"/>
      <c r="C54330" s="1"/>
      <c r="G54330" s="5"/>
    </row>
    <row r="54331" spans="2:7" x14ac:dyDescent="0.3">
      <c r="B54331" s="1"/>
      <c r="C54331" s="1"/>
      <c r="G54331" s="5"/>
    </row>
    <row r="54332" spans="2:7" x14ac:dyDescent="0.3">
      <c r="B54332" s="1"/>
      <c r="C54332" s="1"/>
      <c r="G54332" s="5"/>
    </row>
    <row r="54333" spans="2:7" x14ac:dyDescent="0.3">
      <c r="B54333" s="1"/>
      <c r="C54333" s="1"/>
      <c r="G54333" s="5"/>
    </row>
    <row r="54334" spans="2:7" x14ac:dyDescent="0.3">
      <c r="B54334" s="1"/>
      <c r="C54334" s="1"/>
      <c r="G54334" s="5"/>
    </row>
    <row r="54335" spans="2:7" x14ac:dyDescent="0.3">
      <c r="B54335" s="1"/>
      <c r="C54335" s="1"/>
      <c r="G54335" s="5"/>
    </row>
    <row r="54336" spans="2:7" x14ac:dyDescent="0.3">
      <c r="B54336" s="1"/>
      <c r="C54336" s="1"/>
      <c r="G54336" s="5"/>
    </row>
    <row r="54337" spans="2:7" x14ac:dyDescent="0.3">
      <c r="B54337" s="1"/>
      <c r="C54337" s="1"/>
      <c r="G54337" s="5"/>
    </row>
    <row r="54338" spans="2:7" x14ac:dyDescent="0.3">
      <c r="B54338" s="1"/>
      <c r="C54338" s="1"/>
      <c r="G54338" s="5"/>
    </row>
    <row r="54339" spans="2:7" x14ac:dyDescent="0.3">
      <c r="B54339" s="1"/>
      <c r="C54339" s="1"/>
      <c r="G54339" s="5"/>
    </row>
    <row r="54340" spans="2:7" x14ac:dyDescent="0.3">
      <c r="B54340" s="1"/>
      <c r="C54340" s="1"/>
      <c r="G54340" s="5"/>
    </row>
    <row r="54341" spans="2:7" x14ac:dyDescent="0.3">
      <c r="B54341" s="1"/>
      <c r="C54341" s="1"/>
      <c r="G54341" s="5"/>
    </row>
    <row r="54342" spans="2:7" x14ac:dyDescent="0.3">
      <c r="B54342" s="1"/>
      <c r="C54342" s="1"/>
      <c r="G54342" s="5"/>
    </row>
    <row r="54343" spans="2:7" x14ac:dyDescent="0.3">
      <c r="B54343" s="1"/>
      <c r="C54343" s="1"/>
      <c r="G54343" s="5"/>
    </row>
    <row r="54344" spans="2:7" x14ac:dyDescent="0.3">
      <c r="B54344" s="1"/>
      <c r="C54344" s="1"/>
      <c r="G54344" s="5"/>
    </row>
    <row r="54345" spans="2:7" x14ac:dyDescent="0.3">
      <c r="B54345" s="1"/>
      <c r="C54345" s="1"/>
      <c r="G54345" s="5"/>
    </row>
    <row r="54346" spans="2:7" x14ac:dyDescent="0.3">
      <c r="B54346" s="1"/>
      <c r="C54346" s="1"/>
      <c r="G54346" s="5"/>
    </row>
    <row r="54347" spans="2:7" x14ac:dyDescent="0.3">
      <c r="B54347" s="1"/>
      <c r="C54347" s="1"/>
      <c r="G54347" s="5"/>
    </row>
    <row r="54348" spans="2:7" x14ac:dyDescent="0.3">
      <c r="B54348" s="1"/>
      <c r="C54348" s="1"/>
      <c r="G54348" s="5"/>
    </row>
    <row r="54349" spans="2:7" x14ac:dyDescent="0.3">
      <c r="B54349" s="1"/>
      <c r="C54349" s="1"/>
      <c r="G54349" s="5"/>
    </row>
    <row r="54350" spans="2:7" x14ac:dyDescent="0.3">
      <c r="B54350" s="1"/>
      <c r="C54350" s="1"/>
      <c r="G54350" s="5"/>
    </row>
    <row r="54351" spans="2:7" x14ac:dyDescent="0.3">
      <c r="B54351" s="1"/>
      <c r="C54351" s="1"/>
      <c r="G54351" s="5"/>
    </row>
    <row r="54352" spans="2:7" x14ac:dyDescent="0.3">
      <c r="B54352" s="1"/>
      <c r="C54352" s="1"/>
      <c r="G54352" s="5"/>
    </row>
    <row r="54353" spans="2:7" x14ac:dyDescent="0.3">
      <c r="B54353" s="1"/>
      <c r="C54353" s="1"/>
      <c r="G54353" s="5"/>
    </row>
    <row r="54354" spans="2:7" x14ac:dyDescent="0.3">
      <c r="B54354" s="1"/>
      <c r="C54354" s="1"/>
      <c r="G54354" s="5"/>
    </row>
    <row r="54355" spans="2:7" x14ac:dyDescent="0.3">
      <c r="B54355" s="1"/>
      <c r="C54355" s="1"/>
      <c r="G54355" s="5"/>
    </row>
    <row r="54356" spans="2:7" x14ac:dyDescent="0.3">
      <c r="B54356" s="1"/>
      <c r="C54356" s="1"/>
      <c r="G54356" s="5"/>
    </row>
    <row r="54357" spans="2:7" x14ac:dyDescent="0.3">
      <c r="B54357" s="1"/>
      <c r="C54357" s="1"/>
      <c r="G54357" s="5"/>
    </row>
    <row r="54358" spans="2:7" x14ac:dyDescent="0.3">
      <c r="B54358" s="1"/>
      <c r="C54358" s="1"/>
      <c r="G54358" s="5"/>
    </row>
    <row r="54359" spans="2:7" x14ac:dyDescent="0.3">
      <c r="B54359" s="1"/>
      <c r="C54359" s="1"/>
      <c r="G54359" s="5"/>
    </row>
    <row r="54360" spans="2:7" x14ac:dyDescent="0.3">
      <c r="B54360" s="1"/>
      <c r="C54360" s="1"/>
      <c r="G54360" s="5"/>
    </row>
    <row r="54361" spans="2:7" x14ac:dyDescent="0.3">
      <c r="B54361" s="1"/>
      <c r="C54361" s="1"/>
      <c r="G54361" s="5"/>
    </row>
    <row r="54362" spans="2:7" x14ac:dyDescent="0.3">
      <c r="B54362" s="1"/>
      <c r="C54362" s="1"/>
      <c r="G54362" s="5"/>
    </row>
    <row r="54363" spans="2:7" x14ac:dyDescent="0.3">
      <c r="B54363" s="1"/>
      <c r="C54363" s="1"/>
      <c r="G54363" s="5"/>
    </row>
    <row r="54364" spans="2:7" x14ac:dyDescent="0.3">
      <c r="B54364" s="1"/>
      <c r="C54364" s="1"/>
      <c r="G54364" s="5"/>
    </row>
    <row r="54365" spans="2:7" x14ac:dyDescent="0.3">
      <c r="B54365" s="1"/>
      <c r="C54365" s="1"/>
      <c r="G54365" s="5"/>
    </row>
    <row r="54366" spans="2:7" x14ac:dyDescent="0.3">
      <c r="B54366" s="1"/>
      <c r="C54366" s="1"/>
      <c r="G54366" s="5"/>
    </row>
    <row r="54367" spans="2:7" x14ac:dyDescent="0.3">
      <c r="B54367" s="1"/>
      <c r="C54367" s="1"/>
      <c r="G54367" s="5"/>
    </row>
    <row r="54368" spans="2:7" x14ac:dyDescent="0.3">
      <c r="B54368" s="1"/>
      <c r="C54368" s="1"/>
      <c r="G54368" s="5"/>
    </row>
    <row r="54369" spans="2:7" x14ac:dyDescent="0.3">
      <c r="B54369" s="1"/>
      <c r="C54369" s="1"/>
      <c r="G54369" s="5"/>
    </row>
    <row r="54370" spans="2:7" x14ac:dyDescent="0.3">
      <c r="B54370" s="1"/>
      <c r="C54370" s="1"/>
      <c r="G54370" s="5"/>
    </row>
    <row r="54371" spans="2:7" x14ac:dyDescent="0.3">
      <c r="B54371" s="1"/>
      <c r="C54371" s="1"/>
      <c r="G54371" s="5"/>
    </row>
    <row r="54372" spans="2:7" x14ac:dyDescent="0.3">
      <c r="B54372" s="1"/>
      <c r="C54372" s="1"/>
      <c r="G54372" s="5"/>
    </row>
    <row r="54373" spans="2:7" x14ac:dyDescent="0.3">
      <c r="B54373" s="1"/>
      <c r="C54373" s="1"/>
      <c r="G54373" s="5"/>
    </row>
    <row r="54374" spans="2:7" x14ac:dyDescent="0.3">
      <c r="B54374" s="1"/>
      <c r="C54374" s="1"/>
      <c r="G54374" s="5"/>
    </row>
    <row r="54375" spans="2:7" x14ac:dyDescent="0.3">
      <c r="B54375" s="1"/>
      <c r="C54375" s="1"/>
      <c r="G54375" s="5"/>
    </row>
    <row r="54376" spans="2:7" x14ac:dyDescent="0.3">
      <c r="B54376" s="1"/>
      <c r="C54376" s="1"/>
      <c r="G54376" s="5"/>
    </row>
    <row r="54377" spans="2:7" x14ac:dyDescent="0.3">
      <c r="B54377" s="1"/>
      <c r="C54377" s="1"/>
      <c r="G54377" s="5"/>
    </row>
    <row r="54378" spans="2:7" x14ac:dyDescent="0.3">
      <c r="B54378" s="1"/>
      <c r="C54378" s="1"/>
      <c r="G54378" s="5"/>
    </row>
    <row r="54379" spans="2:7" x14ac:dyDescent="0.3">
      <c r="B54379" s="1"/>
      <c r="C54379" s="1"/>
      <c r="G54379" s="5"/>
    </row>
    <row r="54380" spans="2:7" x14ac:dyDescent="0.3">
      <c r="B54380" s="1"/>
      <c r="C54380" s="1"/>
      <c r="G54380" s="5"/>
    </row>
    <row r="54381" spans="2:7" x14ac:dyDescent="0.3">
      <c r="B54381" s="1"/>
      <c r="C54381" s="1"/>
      <c r="G54381" s="5"/>
    </row>
    <row r="54382" spans="2:7" x14ac:dyDescent="0.3">
      <c r="B54382" s="1"/>
      <c r="C54382" s="1"/>
      <c r="G54382" s="5"/>
    </row>
    <row r="54383" spans="2:7" x14ac:dyDescent="0.3">
      <c r="B54383" s="1"/>
      <c r="C54383" s="1"/>
      <c r="G54383" s="5"/>
    </row>
    <row r="54384" spans="2:7" x14ac:dyDescent="0.3">
      <c r="B54384" s="1"/>
      <c r="C54384" s="1"/>
      <c r="G54384" s="5"/>
    </row>
    <row r="54385" spans="2:7" x14ac:dyDescent="0.3">
      <c r="B54385" s="1"/>
      <c r="C54385" s="1"/>
      <c r="G54385" s="5"/>
    </row>
    <row r="54386" spans="2:7" x14ac:dyDescent="0.3">
      <c r="B54386" s="1"/>
      <c r="C54386" s="1"/>
      <c r="G54386" s="5"/>
    </row>
    <row r="54387" spans="2:7" x14ac:dyDescent="0.3">
      <c r="B54387" s="1"/>
      <c r="C54387" s="1"/>
      <c r="G54387" s="5"/>
    </row>
    <row r="54388" spans="2:7" x14ac:dyDescent="0.3">
      <c r="B54388" s="1"/>
      <c r="C54388" s="1"/>
      <c r="G54388" s="5"/>
    </row>
    <row r="54389" spans="2:7" x14ac:dyDescent="0.3">
      <c r="B54389" s="1"/>
      <c r="C54389" s="1"/>
      <c r="G54389" s="5"/>
    </row>
    <row r="54390" spans="2:7" x14ac:dyDescent="0.3">
      <c r="B54390" s="1"/>
      <c r="C54390" s="1"/>
      <c r="G54390" s="5"/>
    </row>
    <row r="54391" spans="2:7" x14ac:dyDescent="0.3">
      <c r="B54391" s="1"/>
      <c r="C54391" s="1"/>
      <c r="G54391" s="5"/>
    </row>
    <row r="54392" spans="2:7" x14ac:dyDescent="0.3">
      <c r="B54392" s="1"/>
      <c r="C54392" s="1"/>
      <c r="G54392" s="5"/>
    </row>
    <row r="54393" spans="2:7" x14ac:dyDescent="0.3">
      <c r="B54393" s="1"/>
      <c r="C54393" s="1"/>
      <c r="G54393" s="5"/>
    </row>
    <row r="54394" spans="2:7" x14ac:dyDescent="0.3">
      <c r="B54394" s="1"/>
      <c r="C54394" s="1"/>
      <c r="G54394" s="5"/>
    </row>
    <row r="54395" spans="2:7" x14ac:dyDescent="0.3">
      <c r="B54395" s="1"/>
      <c r="C54395" s="1"/>
      <c r="G54395" s="5"/>
    </row>
    <row r="54396" spans="2:7" x14ac:dyDescent="0.3">
      <c r="B54396" s="1"/>
      <c r="C54396" s="1"/>
      <c r="G54396" s="5"/>
    </row>
    <row r="54397" spans="2:7" x14ac:dyDescent="0.3">
      <c r="B54397" s="1"/>
      <c r="C54397" s="1"/>
      <c r="G54397" s="5"/>
    </row>
    <row r="54398" spans="2:7" x14ac:dyDescent="0.3">
      <c r="B54398" s="1"/>
      <c r="C54398" s="1"/>
      <c r="G54398" s="5"/>
    </row>
    <row r="54399" spans="2:7" x14ac:dyDescent="0.3">
      <c r="B54399" s="1"/>
      <c r="C54399" s="1"/>
      <c r="G54399" s="5"/>
    </row>
    <row r="54400" spans="2:7" x14ac:dyDescent="0.3">
      <c r="B54400" s="1"/>
      <c r="C54400" s="1"/>
      <c r="G54400" s="5"/>
    </row>
    <row r="54401" spans="2:7" x14ac:dyDescent="0.3">
      <c r="B54401" s="1"/>
      <c r="C54401" s="1"/>
      <c r="G54401" s="5"/>
    </row>
    <row r="54402" spans="2:7" x14ac:dyDescent="0.3">
      <c r="B54402" s="1"/>
      <c r="C54402" s="1"/>
      <c r="G54402" s="5"/>
    </row>
    <row r="54403" spans="2:7" x14ac:dyDescent="0.3">
      <c r="B54403" s="1"/>
      <c r="C54403" s="1"/>
      <c r="G54403" s="5"/>
    </row>
    <row r="54404" spans="2:7" x14ac:dyDescent="0.3">
      <c r="B54404" s="1"/>
      <c r="C54404" s="1"/>
      <c r="G54404" s="5"/>
    </row>
    <row r="54405" spans="2:7" x14ac:dyDescent="0.3">
      <c r="B54405" s="1"/>
      <c r="C54405" s="1"/>
      <c r="G54405" s="5"/>
    </row>
    <row r="54406" spans="2:7" x14ac:dyDescent="0.3">
      <c r="B54406" s="1"/>
      <c r="C54406" s="1"/>
      <c r="G54406" s="5"/>
    </row>
    <row r="54407" spans="2:7" x14ac:dyDescent="0.3">
      <c r="B54407" s="1"/>
      <c r="C54407" s="1"/>
      <c r="G54407" s="5"/>
    </row>
    <row r="54408" spans="2:7" x14ac:dyDescent="0.3">
      <c r="B54408" s="1"/>
      <c r="C54408" s="1"/>
      <c r="G54408" s="5"/>
    </row>
    <row r="54409" spans="2:7" x14ac:dyDescent="0.3">
      <c r="B54409" s="1"/>
      <c r="C54409" s="1"/>
      <c r="G54409" s="5"/>
    </row>
    <row r="54410" spans="2:7" x14ac:dyDescent="0.3">
      <c r="B54410" s="1"/>
      <c r="C54410" s="1"/>
      <c r="G54410" s="5"/>
    </row>
    <row r="54411" spans="2:7" x14ac:dyDescent="0.3">
      <c r="B54411" s="1"/>
      <c r="C54411" s="1"/>
      <c r="G54411" s="5"/>
    </row>
    <row r="54412" spans="2:7" x14ac:dyDescent="0.3">
      <c r="B54412" s="1"/>
      <c r="C54412" s="1"/>
      <c r="G54412" s="5"/>
    </row>
    <row r="54413" spans="2:7" x14ac:dyDescent="0.3">
      <c r="B54413" s="1"/>
      <c r="C54413" s="1"/>
      <c r="G54413" s="5"/>
    </row>
    <row r="54414" spans="2:7" x14ac:dyDescent="0.3">
      <c r="B54414" s="1"/>
      <c r="C54414" s="1"/>
      <c r="G54414" s="5"/>
    </row>
    <row r="54415" spans="2:7" x14ac:dyDescent="0.3">
      <c r="B54415" s="1"/>
      <c r="C54415" s="1"/>
      <c r="G54415" s="5"/>
    </row>
    <row r="54416" spans="2:7" x14ac:dyDescent="0.3">
      <c r="B54416" s="1"/>
      <c r="C54416" s="1"/>
      <c r="G54416" s="5"/>
    </row>
    <row r="54417" spans="2:7" x14ac:dyDescent="0.3">
      <c r="B54417" s="1"/>
      <c r="C54417" s="1"/>
      <c r="G54417" s="5"/>
    </row>
    <row r="54418" spans="2:7" x14ac:dyDescent="0.3">
      <c r="B54418" s="1"/>
      <c r="C54418" s="1"/>
      <c r="G54418" s="5"/>
    </row>
    <row r="54419" spans="2:7" x14ac:dyDescent="0.3">
      <c r="B54419" s="1"/>
      <c r="C54419" s="1"/>
      <c r="G54419" s="5"/>
    </row>
    <row r="54420" spans="2:7" x14ac:dyDescent="0.3">
      <c r="B54420" s="1"/>
      <c r="C54420" s="1"/>
      <c r="G54420" s="5"/>
    </row>
    <row r="54421" spans="2:7" x14ac:dyDescent="0.3">
      <c r="B54421" s="1"/>
      <c r="C54421" s="1"/>
      <c r="G54421" s="5"/>
    </row>
    <row r="54422" spans="2:7" x14ac:dyDescent="0.3">
      <c r="B54422" s="1"/>
      <c r="C54422" s="1"/>
      <c r="G54422" s="5"/>
    </row>
    <row r="54423" spans="2:7" x14ac:dyDescent="0.3">
      <c r="B54423" s="1"/>
      <c r="C54423" s="1"/>
      <c r="G54423" s="5"/>
    </row>
    <row r="54424" spans="2:7" x14ac:dyDescent="0.3">
      <c r="B54424" s="1"/>
      <c r="C54424" s="1"/>
      <c r="G54424" s="5"/>
    </row>
    <row r="54425" spans="2:7" x14ac:dyDescent="0.3">
      <c r="B54425" s="1"/>
      <c r="C54425" s="1"/>
      <c r="G54425" s="5"/>
    </row>
    <row r="54426" spans="2:7" x14ac:dyDescent="0.3">
      <c r="B54426" s="1"/>
      <c r="C54426" s="1"/>
      <c r="G54426" s="5"/>
    </row>
    <row r="54427" spans="2:7" x14ac:dyDescent="0.3">
      <c r="B54427" s="1"/>
      <c r="C54427" s="1"/>
      <c r="G54427" s="5"/>
    </row>
    <row r="54428" spans="2:7" x14ac:dyDescent="0.3">
      <c r="B54428" s="1"/>
      <c r="C54428" s="1"/>
      <c r="G54428" s="5"/>
    </row>
    <row r="54429" spans="2:7" x14ac:dyDescent="0.3">
      <c r="B54429" s="1"/>
      <c r="C54429" s="1"/>
      <c r="G54429" s="5"/>
    </row>
    <row r="54430" spans="2:7" x14ac:dyDescent="0.3">
      <c r="B54430" s="1"/>
      <c r="C54430" s="1"/>
      <c r="G54430" s="5"/>
    </row>
    <row r="54431" spans="2:7" x14ac:dyDescent="0.3">
      <c r="B54431" s="1"/>
      <c r="C54431" s="1"/>
      <c r="G54431" s="5"/>
    </row>
    <row r="54432" spans="2:7" x14ac:dyDescent="0.3">
      <c r="B54432" s="1"/>
      <c r="C54432" s="1"/>
      <c r="G54432" s="5"/>
    </row>
    <row r="54433" spans="2:7" x14ac:dyDescent="0.3">
      <c r="B54433" s="1"/>
      <c r="C54433" s="1"/>
      <c r="G54433" s="5"/>
    </row>
    <row r="54434" spans="2:7" x14ac:dyDescent="0.3">
      <c r="B54434" s="1"/>
      <c r="C54434" s="1"/>
      <c r="G54434" s="5"/>
    </row>
    <row r="54435" spans="2:7" x14ac:dyDescent="0.3">
      <c r="B54435" s="1"/>
      <c r="C54435" s="1"/>
      <c r="G54435" s="5"/>
    </row>
    <row r="54436" spans="2:7" x14ac:dyDescent="0.3">
      <c r="B54436" s="1"/>
      <c r="C54436" s="1"/>
      <c r="G54436" s="5"/>
    </row>
    <row r="54437" spans="2:7" x14ac:dyDescent="0.3">
      <c r="B54437" s="1"/>
      <c r="C54437" s="1"/>
      <c r="G54437" s="5"/>
    </row>
    <row r="54438" spans="2:7" x14ac:dyDescent="0.3">
      <c r="B54438" s="1"/>
      <c r="C54438" s="1"/>
      <c r="G54438" s="5"/>
    </row>
    <row r="54439" spans="2:7" x14ac:dyDescent="0.3">
      <c r="B54439" s="1"/>
      <c r="C54439" s="1"/>
      <c r="G54439" s="5"/>
    </row>
    <row r="54440" spans="2:7" x14ac:dyDescent="0.3">
      <c r="B54440" s="1"/>
      <c r="C54440" s="1"/>
      <c r="G54440" s="5"/>
    </row>
    <row r="54441" spans="2:7" x14ac:dyDescent="0.3">
      <c r="B54441" s="1"/>
      <c r="C54441" s="1"/>
      <c r="G54441" s="5"/>
    </row>
    <row r="54442" spans="2:7" x14ac:dyDescent="0.3">
      <c r="B54442" s="1"/>
      <c r="C54442" s="1"/>
      <c r="G54442" s="5"/>
    </row>
    <row r="54443" spans="2:7" x14ac:dyDescent="0.3">
      <c r="B54443" s="1"/>
      <c r="C54443" s="1"/>
      <c r="G54443" s="5"/>
    </row>
    <row r="54444" spans="2:7" x14ac:dyDescent="0.3">
      <c r="B54444" s="1"/>
      <c r="C54444" s="1"/>
      <c r="G54444" s="5"/>
    </row>
    <row r="54445" spans="2:7" x14ac:dyDescent="0.3">
      <c r="B54445" s="1"/>
      <c r="C54445" s="1"/>
      <c r="G54445" s="5"/>
    </row>
    <row r="54446" spans="2:7" x14ac:dyDescent="0.3">
      <c r="B54446" s="1"/>
      <c r="C54446" s="1"/>
      <c r="G54446" s="5"/>
    </row>
    <row r="54447" spans="2:7" x14ac:dyDescent="0.3">
      <c r="B54447" s="1"/>
      <c r="C54447" s="1"/>
      <c r="G54447" s="5"/>
    </row>
    <row r="54448" spans="2:7" x14ac:dyDescent="0.3">
      <c r="B54448" s="1"/>
      <c r="C54448" s="1"/>
      <c r="G54448" s="5"/>
    </row>
    <row r="54449" spans="2:7" x14ac:dyDescent="0.3">
      <c r="B54449" s="1"/>
      <c r="C54449" s="1"/>
      <c r="G54449" s="5"/>
    </row>
    <row r="54450" spans="2:7" x14ac:dyDescent="0.3">
      <c r="B54450" s="1"/>
      <c r="C54450" s="1"/>
      <c r="G54450" s="5"/>
    </row>
    <row r="54451" spans="2:7" x14ac:dyDescent="0.3">
      <c r="B54451" s="1"/>
      <c r="C54451" s="1"/>
      <c r="G54451" s="5"/>
    </row>
    <row r="54452" spans="2:7" x14ac:dyDescent="0.3">
      <c r="B54452" s="1"/>
      <c r="C54452" s="1"/>
      <c r="G54452" s="5"/>
    </row>
    <row r="54453" spans="2:7" x14ac:dyDescent="0.3">
      <c r="B54453" s="1"/>
      <c r="C54453" s="1"/>
      <c r="G54453" s="5"/>
    </row>
    <row r="54454" spans="2:7" x14ac:dyDescent="0.3">
      <c r="B54454" s="1"/>
      <c r="C54454" s="1"/>
      <c r="G54454" s="5"/>
    </row>
    <row r="54455" spans="2:7" x14ac:dyDescent="0.3">
      <c r="B54455" s="1"/>
      <c r="C54455" s="1"/>
      <c r="G54455" s="5"/>
    </row>
    <row r="54456" spans="2:7" x14ac:dyDescent="0.3">
      <c r="B54456" s="1"/>
      <c r="C54456" s="1"/>
      <c r="G54456" s="5"/>
    </row>
    <row r="54457" spans="2:7" x14ac:dyDescent="0.3">
      <c r="B54457" s="1"/>
      <c r="C54457" s="1"/>
      <c r="G54457" s="5"/>
    </row>
    <row r="54458" spans="2:7" x14ac:dyDescent="0.3">
      <c r="B54458" s="1"/>
      <c r="C54458" s="1"/>
      <c r="G54458" s="5"/>
    </row>
    <row r="54459" spans="2:7" x14ac:dyDescent="0.3">
      <c r="B54459" s="1"/>
      <c r="C54459" s="1"/>
      <c r="G54459" s="5"/>
    </row>
    <row r="54460" spans="2:7" x14ac:dyDescent="0.3">
      <c r="B54460" s="1"/>
      <c r="C54460" s="1"/>
      <c r="G54460" s="5"/>
    </row>
    <row r="54461" spans="2:7" x14ac:dyDescent="0.3">
      <c r="B54461" s="1"/>
      <c r="C54461" s="1"/>
      <c r="G54461" s="5"/>
    </row>
    <row r="54462" spans="2:7" x14ac:dyDescent="0.3">
      <c r="B54462" s="1"/>
      <c r="C54462" s="1"/>
      <c r="G54462" s="5"/>
    </row>
    <row r="54463" spans="2:7" x14ac:dyDescent="0.3">
      <c r="B54463" s="1"/>
      <c r="C54463" s="1"/>
      <c r="G54463" s="5"/>
    </row>
    <row r="54464" spans="2:7" x14ac:dyDescent="0.3">
      <c r="B54464" s="1"/>
      <c r="C54464" s="1"/>
      <c r="G54464" s="5"/>
    </row>
    <row r="54465" spans="2:7" x14ac:dyDescent="0.3">
      <c r="B54465" s="1"/>
      <c r="C54465" s="1"/>
      <c r="G54465" s="5"/>
    </row>
    <row r="54466" spans="2:7" x14ac:dyDescent="0.3">
      <c r="B54466" s="1"/>
      <c r="C54466" s="1"/>
      <c r="G54466" s="5"/>
    </row>
    <row r="54467" spans="2:7" x14ac:dyDescent="0.3">
      <c r="B54467" s="1"/>
      <c r="C54467" s="1"/>
      <c r="G54467" s="5"/>
    </row>
    <row r="54468" spans="2:7" x14ac:dyDescent="0.3">
      <c r="B54468" s="1"/>
      <c r="C54468" s="1"/>
      <c r="G54468" s="5"/>
    </row>
    <row r="54469" spans="2:7" x14ac:dyDescent="0.3">
      <c r="B54469" s="1"/>
      <c r="C54469" s="1"/>
      <c r="G54469" s="5"/>
    </row>
    <row r="54470" spans="2:7" x14ac:dyDescent="0.3">
      <c r="B54470" s="1"/>
      <c r="C54470" s="1"/>
      <c r="G54470" s="5"/>
    </row>
    <row r="54471" spans="2:7" x14ac:dyDescent="0.3">
      <c r="B54471" s="1"/>
      <c r="C54471" s="1"/>
      <c r="G54471" s="5"/>
    </row>
    <row r="54472" spans="2:7" x14ac:dyDescent="0.3">
      <c r="B54472" s="1"/>
      <c r="C54472" s="1"/>
      <c r="G54472" s="5"/>
    </row>
    <row r="54473" spans="2:7" x14ac:dyDescent="0.3">
      <c r="B54473" s="1"/>
      <c r="C54473" s="1"/>
      <c r="G54473" s="5"/>
    </row>
    <row r="54474" spans="2:7" x14ac:dyDescent="0.3">
      <c r="B54474" s="1"/>
      <c r="C54474" s="1"/>
      <c r="G54474" s="5"/>
    </row>
    <row r="54475" spans="2:7" x14ac:dyDescent="0.3">
      <c r="B54475" s="1"/>
      <c r="C54475" s="1"/>
      <c r="G54475" s="5"/>
    </row>
    <row r="54476" spans="2:7" x14ac:dyDescent="0.3">
      <c r="B54476" s="1"/>
      <c r="C54476" s="1"/>
      <c r="G54476" s="5"/>
    </row>
    <row r="54477" spans="2:7" x14ac:dyDescent="0.3">
      <c r="B54477" s="1"/>
      <c r="C54477" s="1"/>
      <c r="G54477" s="5"/>
    </row>
    <row r="54478" spans="2:7" x14ac:dyDescent="0.3">
      <c r="B54478" s="1"/>
      <c r="C54478" s="1"/>
      <c r="G54478" s="5"/>
    </row>
    <row r="54479" spans="2:7" x14ac:dyDescent="0.3">
      <c r="B54479" s="1"/>
      <c r="C54479" s="1"/>
      <c r="G54479" s="5"/>
    </row>
    <row r="54480" spans="2:7" x14ac:dyDescent="0.3">
      <c r="B54480" s="1"/>
      <c r="C54480" s="1"/>
      <c r="G54480" s="5"/>
    </row>
    <row r="54481" spans="2:7" x14ac:dyDescent="0.3">
      <c r="B54481" s="1"/>
      <c r="C54481" s="1"/>
      <c r="G54481" s="5"/>
    </row>
    <row r="54482" spans="2:7" x14ac:dyDescent="0.3">
      <c r="B54482" s="1"/>
      <c r="C54482" s="1"/>
      <c r="G54482" s="5"/>
    </row>
    <row r="54483" spans="2:7" x14ac:dyDescent="0.3">
      <c r="B54483" s="1"/>
      <c r="C54483" s="1"/>
      <c r="G54483" s="5"/>
    </row>
    <row r="54484" spans="2:7" x14ac:dyDescent="0.3">
      <c r="B54484" s="1"/>
      <c r="C54484" s="1"/>
      <c r="G54484" s="5"/>
    </row>
    <row r="54485" spans="2:7" x14ac:dyDescent="0.3">
      <c r="B54485" s="1"/>
      <c r="C54485" s="1"/>
      <c r="G54485" s="5"/>
    </row>
    <row r="54486" spans="2:7" x14ac:dyDescent="0.3">
      <c r="B54486" s="1"/>
      <c r="C54486" s="1"/>
      <c r="G54486" s="5"/>
    </row>
    <row r="54487" spans="2:7" x14ac:dyDescent="0.3">
      <c r="B54487" s="1"/>
      <c r="C54487" s="1"/>
      <c r="G54487" s="5"/>
    </row>
    <row r="54488" spans="2:7" x14ac:dyDescent="0.3">
      <c r="B54488" s="1"/>
      <c r="C54488" s="1"/>
      <c r="G54488" s="5"/>
    </row>
    <row r="54489" spans="2:7" x14ac:dyDescent="0.3">
      <c r="B54489" s="1"/>
      <c r="C54489" s="1"/>
      <c r="G54489" s="5"/>
    </row>
    <row r="54490" spans="2:7" x14ac:dyDescent="0.3">
      <c r="B54490" s="1"/>
      <c r="C54490" s="1"/>
      <c r="G54490" s="5"/>
    </row>
    <row r="54491" spans="2:7" x14ac:dyDescent="0.3">
      <c r="B54491" s="1"/>
      <c r="C54491" s="1"/>
      <c r="G54491" s="5"/>
    </row>
    <row r="54492" spans="2:7" x14ac:dyDescent="0.3">
      <c r="B54492" s="1"/>
      <c r="C54492" s="1"/>
      <c r="G54492" s="5"/>
    </row>
    <row r="54493" spans="2:7" x14ac:dyDescent="0.3">
      <c r="B54493" s="1"/>
      <c r="C54493" s="1"/>
      <c r="G54493" s="5"/>
    </row>
    <row r="54494" spans="2:7" x14ac:dyDescent="0.3">
      <c r="B54494" s="1"/>
      <c r="C54494" s="1"/>
      <c r="G54494" s="5"/>
    </row>
    <row r="54495" spans="2:7" x14ac:dyDescent="0.3">
      <c r="B54495" s="1"/>
      <c r="C54495" s="1"/>
      <c r="G54495" s="5"/>
    </row>
    <row r="54496" spans="2:7" x14ac:dyDescent="0.3">
      <c r="B54496" s="1"/>
      <c r="C54496" s="1"/>
      <c r="G54496" s="5"/>
    </row>
    <row r="54497" spans="2:7" x14ac:dyDescent="0.3">
      <c r="B54497" s="1"/>
      <c r="C54497" s="1"/>
      <c r="G54497" s="5"/>
    </row>
    <row r="54498" spans="2:7" x14ac:dyDescent="0.3">
      <c r="B54498" s="1"/>
      <c r="C54498" s="1"/>
      <c r="G54498" s="5"/>
    </row>
    <row r="54499" spans="2:7" x14ac:dyDescent="0.3">
      <c r="B54499" s="1"/>
      <c r="C54499" s="1"/>
      <c r="G54499" s="5"/>
    </row>
    <row r="54500" spans="2:7" x14ac:dyDescent="0.3">
      <c r="B54500" s="1"/>
      <c r="C54500" s="1"/>
      <c r="G54500" s="5"/>
    </row>
    <row r="54501" spans="2:7" x14ac:dyDescent="0.3">
      <c r="B54501" s="1"/>
      <c r="C54501" s="1"/>
      <c r="G54501" s="5"/>
    </row>
    <row r="54502" spans="2:7" x14ac:dyDescent="0.3">
      <c r="B54502" s="1"/>
      <c r="C54502" s="1"/>
      <c r="G54502" s="5"/>
    </row>
    <row r="54503" spans="2:7" x14ac:dyDescent="0.3">
      <c r="B54503" s="1"/>
      <c r="C54503" s="1"/>
      <c r="G54503" s="5"/>
    </row>
    <row r="54504" spans="2:7" x14ac:dyDescent="0.3">
      <c r="B54504" s="1"/>
      <c r="C54504" s="1"/>
      <c r="G54504" s="5"/>
    </row>
    <row r="54505" spans="2:7" x14ac:dyDescent="0.3">
      <c r="B54505" s="1"/>
      <c r="C54505" s="1"/>
      <c r="G54505" s="5"/>
    </row>
    <row r="54506" spans="2:7" x14ac:dyDescent="0.3">
      <c r="B54506" s="1"/>
      <c r="C54506" s="1"/>
      <c r="G54506" s="5"/>
    </row>
    <row r="54507" spans="2:7" x14ac:dyDescent="0.3">
      <c r="B54507" s="1"/>
      <c r="C54507" s="1"/>
      <c r="G54507" s="5"/>
    </row>
    <row r="54508" spans="2:7" x14ac:dyDescent="0.3">
      <c r="B54508" s="1"/>
      <c r="C54508" s="1"/>
      <c r="G54508" s="5"/>
    </row>
    <row r="54509" spans="2:7" x14ac:dyDescent="0.3">
      <c r="B54509" s="1"/>
      <c r="C54509" s="1"/>
      <c r="G54509" s="5"/>
    </row>
    <row r="54510" spans="2:7" x14ac:dyDescent="0.3">
      <c r="B54510" s="1"/>
      <c r="C54510" s="1"/>
      <c r="G54510" s="5"/>
    </row>
    <row r="54511" spans="2:7" x14ac:dyDescent="0.3">
      <c r="B54511" s="1"/>
      <c r="C54511" s="1"/>
      <c r="G54511" s="5"/>
    </row>
    <row r="54512" spans="2:7" x14ac:dyDescent="0.3">
      <c r="B54512" s="1"/>
      <c r="C54512" s="1"/>
      <c r="G54512" s="5"/>
    </row>
    <row r="54513" spans="2:7" x14ac:dyDescent="0.3">
      <c r="B54513" s="1"/>
      <c r="C54513" s="1"/>
      <c r="G54513" s="5"/>
    </row>
    <row r="54514" spans="2:7" x14ac:dyDescent="0.3">
      <c r="B54514" s="1"/>
      <c r="C54514" s="1"/>
      <c r="G54514" s="5"/>
    </row>
    <row r="54515" spans="2:7" x14ac:dyDescent="0.3">
      <c r="B54515" s="1"/>
      <c r="C54515" s="1"/>
      <c r="G54515" s="5"/>
    </row>
    <row r="54516" spans="2:7" x14ac:dyDescent="0.3">
      <c r="B54516" s="1"/>
      <c r="C54516" s="1"/>
      <c r="G54516" s="5"/>
    </row>
    <row r="54517" spans="2:7" x14ac:dyDescent="0.3">
      <c r="B54517" s="1"/>
      <c r="C54517" s="1"/>
      <c r="G54517" s="5"/>
    </row>
    <row r="54518" spans="2:7" x14ac:dyDescent="0.3">
      <c r="B54518" s="1"/>
      <c r="C54518" s="1"/>
      <c r="G54518" s="5"/>
    </row>
    <row r="54519" spans="2:7" x14ac:dyDescent="0.3">
      <c r="B54519" s="1"/>
      <c r="C54519" s="1"/>
      <c r="G54519" s="5"/>
    </row>
    <row r="54520" spans="2:7" x14ac:dyDescent="0.3">
      <c r="B54520" s="1"/>
      <c r="C54520" s="1"/>
      <c r="G54520" s="5"/>
    </row>
    <row r="54521" spans="2:7" x14ac:dyDescent="0.3">
      <c r="B54521" s="1"/>
      <c r="C54521" s="1"/>
      <c r="G54521" s="5"/>
    </row>
    <row r="54522" spans="2:7" x14ac:dyDescent="0.3">
      <c r="B54522" s="1"/>
      <c r="C54522" s="1"/>
      <c r="G54522" s="5"/>
    </row>
    <row r="54523" spans="2:7" x14ac:dyDescent="0.3">
      <c r="B54523" s="1"/>
      <c r="C54523" s="1"/>
      <c r="G54523" s="5"/>
    </row>
    <row r="54524" spans="2:7" x14ac:dyDescent="0.3">
      <c r="B54524" s="1"/>
      <c r="C54524" s="1"/>
      <c r="G54524" s="5"/>
    </row>
    <row r="54525" spans="2:7" x14ac:dyDescent="0.3">
      <c r="B54525" s="1"/>
      <c r="C54525" s="1"/>
      <c r="G54525" s="5"/>
    </row>
    <row r="54526" spans="2:7" x14ac:dyDescent="0.3">
      <c r="B54526" s="1"/>
      <c r="C54526" s="1"/>
      <c r="G54526" s="5"/>
    </row>
    <row r="54527" spans="2:7" x14ac:dyDescent="0.3">
      <c r="B54527" s="1"/>
      <c r="C54527" s="1"/>
      <c r="G54527" s="5"/>
    </row>
    <row r="54528" spans="2:7" x14ac:dyDescent="0.3">
      <c r="B54528" s="1"/>
      <c r="C54528" s="1"/>
      <c r="G54528" s="5"/>
    </row>
    <row r="54529" spans="2:7" x14ac:dyDescent="0.3">
      <c r="B54529" s="1"/>
      <c r="C54529" s="1"/>
      <c r="G54529" s="5"/>
    </row>
    <row r="54530" spans="2:7" x14ac:dyDescent="0.3">
      <c r="B54530" s="1"/>
      <c r="C54530" s="1"/>
      <c r="G54530" s="5"/>
    </row>
    <row r="54531" spans="2:7" x14ac:dyDescent="0.3">
      <c r="B54531" s="1"/>
      <c r="C54531" s="1"/>
      <c r="G54531" s="5"/>
    </row>
    <row r="54532" spans="2:7" x14ac:dyDescent="0.3">
      <c r="B54532" s="1"/>
      <c r="C54532" s="1"/>
      <c r="G54532" s="5"/>
    </row>
    <row r="54533" spans="2:7" x14ac:dyDescent="0.3">
      <c r="B54533" s="1"/>
      <c r="C54533" s="1"/>
      <c r="G54533" s="5"/>
    </row>
    <row r="54534" spans="2:7" x14ac:dyDescent="0.3">
      <c r="B54534" s="1"/>
      <c r="C54534" s="1"/>
      <c r="G54534" s="5"/>
    </row>
    <row r="54535" spans="2:7" x14ac:dyDescent="0.3">
      <c r="B54535" s="1"/>
      <c r="C54535" s="1"/>
      <c r="G54535" s="5"/>
    </row>
    <row r="54536" spans="2:7" x14ac:dyDescent="0.3">
      <c r="B54536" s="1"/>
      <c r="C54536" s="1"/>
      <c r="G54536" s="5"/>
    </row>
    <row r="54537" spans="2:7" x14ac:dyDescent="0.3">
      <c r="B54537" s="1"/>
      <c r="C54537" s="1"/>
      <c r="G54537" s="5"/>
    </row>
    <row r="54538" spans="2:7" x14ac:dyDescent="0.3">
      <c r="B54538" s="1"/>
      <c r="C54538" s="1"/>
      <c r="G54538" s="5"/>
    </row>
    <row r="54539" spans="2:7" x14ac:dyDescent="0.3">
      <c r="B54539" s="1"/>
      <c r="C54539" s="1"/>
      <c r="G54539" s="5"/>
    </row>
    <row r="54540" spans="2:7" x14ac:dyDescent="0.3">
      <c r="B54540" s="1"/>
      <c r="C54540" s="1"/>
      <c r="G54540" s="5"/>
    </row>
    <row r="54541" spans="2:7" x14ac:dyDescent="0.3">
      <c r="B54541" s="1"/>
      <c r="C54541" s="1"/>
      <c r="G54541" s="5"/>
    </row>
    <row r="54542" spans="2:7" x14ac:dyDescent="0.3">
      <c r="B54542" s="1"/>
      <c r="C54542" s="1"/>
      <c r="G54542" s="5"/>
    </row>
    <row r="54543" spans="2:7" x14ac:dyDescent="0.3">
      <c r="B54543" s="1"/>
      <c r="C54543" s="1"/>
      <c r="G54543" s="5"/>
    </row>
    <row r="54544" spans="2:7" x14ac:dyDescent="0.3">
      <c r="B54544" s="1"/>
      <c r="C54544" s="1"/>
      <c r="G54544" s="5"/>
    </row>
    <row r="54545" spans="2:7" x14ac:dyDescent="0.3">
      <c r="B54545" s="1"/>
      <c r="C54545" s="1"/>
      <c r="G54545" s="5"/>
    </row>
    <row r="54546" spans="2:7" x14ac:dyDescent="0.3">
      <c r="B54546" s="1"/>
      <c r="C54546" s="1"/>
      <c r="G54546" s="5"/>
    </row>
    <row r="54547" spans="2:7" x14ac:dyDescent="0.3">
      <c r="B54547" s="1"/>
      <c r="C54547" s="1"/>
      <c r="G54547" s="5"/>
    </row>
    <row r="54548" spans="2:7" x14ac:dyDescent="0.3">
      <c r="B54548" s="1"/>
      <c r="C54548" s="1"/>
      <c r="G54548" s="5"/>
    </row>
    <row r="54549" spans="2:7" x14ac:dyDescent="0.3">
      <c r="B54549" s="1"/>
      <c r="C54549" s="1"/>
      <c r="G54549" s="5"/>
    </row>
    <row r="54550" spans="2:7" x14ac:dyDescent="0.3">
      <c r="B54550" s="1"/>
      <c r="C54550" s="1"/>
      <c r="G54550" s="5"/>
    </row>
    <row r="54551" spans="2:7" x14ac:dyDescent="0.3">
      <c r="B54551" s="1"/>
      <c r="C54551" s="1"/>
      <c r="G54551" s="5"/>
    </row>
    <row r="54552" spans="2:7" x14ac:dyDescent="0.3">
      <c r="B54552" s="1"/>
      <c r="C54552" s="1"/>
      <c r="G54552" s="5"/>
    </row>
    <row r="54553" spans="2:7" x14ac:dyDescent="0.3">
      <c r="B54553" s="1"/>
      <c r="C54553" s="1"/>
      <c r="G54553" s="5"/>
    </row>
    <row r="54554" spans="2:7" x14ac:dyDescent="0.3">
      <c r="B54554" s="1"/>
      <c r="C54554" s="1"/>
      <c r="G54554" s="5"/>
    </row>
    <row r="54555" spans="2:7" x14ac:dyDescent="0.3">
      <c r="B54555" s="1"/>
      <c r="C54555" s="1"/>
      <c r="G54555" s="5"/>
    </row>
    <row r="54556" spans="2:7" x14ac:dyDescent="0.3">
      <c r="B54556" s="1"/>
      <c r="C54556" s="1"/>
      <c r="G54556" s="5"/>
    </row>
    <row r="54557" spans="2:7" x14ac:dyDescent="0.3">
      <c r="B54557" s="1"/>
      <c r="C54557" s="1"/>
      <c r="G54557" s="5"/>
    </row>
    <row r="54558" spans="2:7" x14ac:dyDescent="0.3">
      <c r="B54558" s="1"/>
      <c r="C54558" s="1"/>
      <c r="G54558" s="5"/>
    </row>
    <row r="54559" spans="2:7" x14ac:dyDescent="0.3">
      <c r="B54559" s="1"/>
      <c r="C54559" s="1"/>
      <c r="G54559" s="5"/>
    </row>
    <row r="54560" spans="2:7" x14ac:dyDescent="0.3">
      <c r="B54560" s="1"/>
      <c r="C54560" s="1"/>
      <c r="G54560" s="5"/>
    </row>
    <row r="54561" spans="2:7" x14ac:dyDescent="0.3">
      <c r="B54561" s="1"/>
      <c r="C54561" s="1"/>
      <c r="G54561" s="5"/>
    </row>
    <row r="54562" spans="2:7" x14ac:dyDescent="0.3">
      <c r="B54562" s="1"/>
      <c r="C54562" s="1"/>
      <c r="G54562" s="5"/>
    </row>
    <row r="54563" spans="2:7" x14ac:dyDescent="0.3">
      <c r="B54563" s="1"/>
      <c r="C54563" s="1"/>
      <c r="G54563" s="5"/>
    </row>
    <row r="54564" spans="2:7" x14ac:dyDescent="0.3">
      <c r="B54564" s="1"/>
      <c r="C54564" s="1"/>
      <c r="G54564" s="5"/>
    </row>
    <row r="54565" spans="2:7" x14ac:dyDescent="0.3">
      <c r="B54565" s="1"/>
      <c r="C54565" s="1"/>
      <c r="G54565" s="5"/>
    </row>
    <row r="54566" spans="2:7" x14ac:dyDescent="0.3">
      <c r="B54566" s="1"/>
      <c r="C54566" s="1"/>
      <c r="G54566" s="5"/>
    </row>
    <row r="54567" spans="2:7" x14ac:dyDescent="0.3">
      <c r="B54567" s="1"/>
      <c r="C54567" s="1"/>
      <c r="G54567" s="5"/>
    </row>
    <row r="54568" spans="2:7" x14ac:dyDescent="0.3">
      <c r="B54568" s="1"/>
      <c r="C54568" s="1"/>
      <c r="G54568" s="5"/>
    </row>
    <row r="54569" spans="2:7" x14ac:dyDescent="0.3">
      <c r="B54569" s="1"/>
      <c r="C54569" s="1"/>
      <c r="G54569" s="5"/>
    </row>
    <row r="54570" spans="2:7" x14ac:dyDescent="0.3">
      <c r="B54570" s="1"/>
      <c r="C54570" s="1"/>
      <c r="G54570" s="5"/>
    </row>
    <row r="54571" spans="2:7" x14ac:dyDescent="0.3">
      <c r="B54571" s="1"/>
      <c r="C54571" s="1"/>
      <c r="G54571" s="5"/>
    </row>
    <row r="54572" spans="2:7" x14ac:dyDescent="0.3">
      <c r="B54572" s="1"/>
      <c r="C54572" s="1"/>
      <c r="G54572" s="5"/>
    </row>
    <row r="54573" spans="2:7" x14ac:dyDescent="0.3">
      <c r="B54573" s="1"/>
      <c r="C54573" s="1"/>
      <c r="G54573" s="5"/>
    </row>
    <row r="54574" spans="2:7" x14ac:dyDescent="0.3">
      <c r="B54574" s="1"/>
      <c r="C54574" s="1"/>
      <c r="G54574" s="5"/>
    </row>
    <row r="54575" spans="2:7" x14ac:dyDescent="0.3">
      <c r="B54575" s="1"/>
      <c r="C54575" s="1"/>
      <c r="G54575" s="5"/>
    </row>
    <row r="54576" spans="2:7" x14ac:dyDescent="0.3">
      <c r="B54576" s="1"/>
      <c r="C54576" s="1"/>
      <c r="G54576" s="5"/>
    </row>
    <row r="54577" spans="2:7" x14ac:dyDescent="0.3">
      <c r="B54577" s="1"/>
      <c r="C54577" s="1"/>
      <c r="G54577" s="5"/>
    </row>
    <row r="54578" spans="2:7" x14ac:dyDescent="0.3">
      <c r="B54578" s="1"/>
      <c r="C54578" s="1"/>
      <c r="G54578" s="5"/>
    </row>
    <row r="54579" spans="2:7" x14ac:dyDescent="0.3">
      <c r="B54579" s="1"/>
      <c r="C54579" s="1"/>
      <c r="G54579" s="5"/>
    </row>
    <row r="54580" spans="2:7" x14ac:dyDescent="0.3">
      <c r="B54580" s="1"/>
      <c r="C54580" s="1"/>
      <c r="G54580" s="5"/>
    </row>
    <row r="54581" spans="2:7" x14ac:dyDescent="0.3">
      <c r="B54581" s="1"/>
      <c r="C54581" s="1"/>
      <c r="G54581" s="5"/>
    </row>
    <row r="54582" spans="2:7" x14ac:dyDescent="0.3">
      <c r="B54582" s="1"/>
      <c r="C54582" s="1"/>
      <c r="G54582" s="5"/>
    </row>
    <row r="54583" spans="2:7" x14ac:dyDescent="0.3">
      <c r="B54583" s="1"/>
      <c r="C54583" s="1"/>
      <c r="G54583" s="5"/>
    </row>
    <row r="54584" spans="2:7" x14ac:dyDescent="0.3">
      <c r="B54584" s="1"/>
      <c r="C54584" s="1"/>
      <c r="G54584" s="5"/>
    </row>
    <row r="54585" spans="2:7" x14ac:dyDescent="0.3">
      <c r="B54585" s="1"/>
      <c r="C54585" s="1"/>
      <c r="G54585" s="5"/>
    </row>
    <row r="54586" spans="2:7" x14ac:dyDescent="0.3">
      <c r="B54586" s="1"/>
      <c r="C54586" s="1"/>
      <c r="G54586" s="5"/>
    </row>
    <row r="54587" spans="2:7" x14ac:dyDescent="0.3">
      <c r="B54587" s="1"/>
      <c r="C54587" s="1"/>
      <c r="G54587" s="5"/>
    </row>
    <row r="54588" spans="2:7" x14ac:dyDescent="0.3">
      <c r="B54588" s="1"/>
      <c r="C54588" s="1"/>
      <c r="G54588" s="5"/>
    </row>
    <row r="54589" spans="2:7" x14ac:dyDescent="0.3">
      <c r="B54589" s="1"/>
      <c r="C54589" s="1"/>
      <c r="G54589" s="5"/>
    </row>
    <row r="54590" spans="2:7" x14ac:dyDescent="0.3">
      <c r="B54590" s="1"/>
      <c r="C54590" s="1"/>
      <c r="G54590" s="5"/>
    </row>
    <row r="54591" spans="2:7" x14ac:dyDescent="0.3">
      <c r="B54591" s="1"/>
      <c r="C54591" s="1"/>
      <c r="G54591" s="5"/>
    </row>
    <row r="54592" spans="2:7" x14ac:dyDescent="0.3">
      <c r="B54592" s="1"/>
      <c r="C54592" s="1"/>
      <c r="G54592" s="5"/>
    </row>
    <row r="54593" spans="2:7" x14ac:dyDescent="0.3">
      <c r="B54593" s="1"/>
      <c r="C54593" s="1"/>
      <c r="G54593" s="5"/>
    </row>
    <row r="54594" spans="2:7" x14ac:dyDescent="0.3">
      <c r="B54594" s="1"/>
      <c r="C54594" s="1"/>
      <c r="G54594" s="5"/>
    </row>
    <row r="54595" spans="2:7" x14ac:dyDescent="0.3">
      <c r="B54595" s="1"/>
      <c r="C54595" s="1"/>
      <c r="G54595" s="5"/>
    </row>
    <row r="54596" spans="2:7" x14ac:dyDescent="0.3">
      <c r="B54596" s="1"/>
      <c r="C54596" s="1"/>
      <c r="G54596" s="5"/>
    </row>
    <row r="54597" spans="2:7" x14ac:dyDescent="0.3">
      <c r="B54597" s="1"/>
      <c r="C54597" s="1"/>
      <c r="G54597" s="5"/>
    </row>
    <row r="54598" spans="2:7" x14ac:dyDescent="0.3">
      <c r="B54598" s="1"/>
      <c r="C54598" s="1"/>
      <c r="G54598" s="5"/>
    </row>
    <row r="54599" spans="2:7" x14ac:dyDescent="0.3">
      <c r="B54599" s="1"/>
      <c r="C54599" s="1"/>
      <c r="G54599" s="5"/>
    </row>
    <row r="54600" spans="2:7" x14ac:dyDescent="0.3">
      <c r="B54600" s="1"/>
      <c r="C54600" s="1"/>
      <c r="G54600" s="5"/>
    </row>
    <row r="54601" spans="2:7" x14ac:dyDescent="0.3">
      <c r="B54601" s="1"/>
      <c r="C54601" s="1"/>
      <c r="G54601" s="5"/>
    </row>
    <row r="54602" spans="2:7" x14ac:dyDescent="0.3">
      <c r="B54602" s="1"/>
      <c r="C54602" s="1"/>
      <c r="G54602" s="5"/>
    </row>
    <row r="54603" spans="2:7" x14ac:dyDescent="0.3">
      <c r="B54603" s="1"/>
      <c r="C54603" s="1"/>
      <c r="G54603" s="5"/>
    </row>
    <row r="54604" spans="2:7" x14ac:dyDescent="0.3">
      <c r="B54604" s="1"/>
      <c r="C54604" s="1"/>
      <c r="G54604" s="5"/>
    </row>
    <row r="54605" spans="2:7" x14ac:dyDescent="0.3">
      <c r="B54605" s="1"/>
      <c r="C54605" s="1"/>
      <c r="G54605" s="5"/>
    </row>
    <row r="54606" spans="2:7" x14ac:dyDescent="0.3">
      <c r="B54606" s="1"/>
      <c r="C54606" s="1"/>
      <c r="G54606" s="5"/>
    </row>
    <row r="54607" spans="2:7" x14ac:dyDescent="0.3">
      <c r="B54607" s="1"/>
      <c r="C54607" s="1"/>
      <c r="G54607" s="5"/>
    </row>
    <row r="54608" spans="2:7" x14ac:dyDescent="0.3">
      <c r="B54608" s="1"/>
      <c r="C54608" s="1"/>
      <c r="G54608" s="5"/>
    </row>
    <row r="54609" spans="2:7" x14ac:dyDescent="0.3">
      <c r="B54609" s="1"/>
      <c r="C54609" s="1"/>
      <c r="G54609" s="5"/>
    </row>
    <row r="54610" spans="2:7" x14ac:dyDescent="0.3">
      <c r="B54610" s="1"/>
      <c r="C54610" s="1"/>
      <c r="G54610" s="5"/>
    </row>
    <row r="54611" spans="2:7" x14ac:dyDescent="0.3">
      <c r="B54611" s="1"/>
      <c r="C54611" s="1"/>
      <c r="G54611" s="5"/>
    </row>
    <row r="54612" spans="2:7" x14ac:dyDescent="0.3">
      <c r="B54612" s="1"/>
      <c r="C54612" s="1"/>
      <c r="G54612" s="5"/>
    </row>
    <row r="54613" spans="2:7" x14ac:dyDescent="0.3">
      <c r="B54613" s="1"/>
      <c r="C54613" s="1"/>
      <c r="G54613" s="5"/>
    </row>
    <row r="54614" spans="2:7" x14ac:dyDescent="0.3">
      <c r="B54614" s="1"/>
      <c r="C54614" s="1"/>
      <c r="G54614" s="5"/>
    </row>
    <row r="54615" spans="2:7" x14ac:dyDescent="0.3">
      <c r="B54615" s="1"/>
      <c r="C54615" s="1"/>
      <c r="G54615" s="5"/>
    </row>
    <row r="54616" spans="2:7" x14ac:dyDescent="0.3">
      <c r="B54616" s="1"/>
      <c r="C54616" s="1"/>
      <c r="G54616" s="5"/>
    </row>
    <row r="54617" spans="2:7" x14ac:dyDescent="0.3">
      <c r="B54617" s="1"/>
      <c r="C54617" s="1"/>
      <c r="G54617" s="5"/>
    </row>
    <row r="54618" spans="2:7" x14ac:dyDescent="0.3">
      <c r="B54618" s="1"/>
      <c r="C54618" s="1"/>
      <c r="G54618" s="5"/>
    </row>
    <row r="54619" spans="2:7" x14ac:dyDescent="0.3">
      <c r="B54619" s="1"/>
      <c r="C54619" s="1"/>
      <c r="G54619" s="5"/>
    </row>
    <row r="54620" spans="2:7" x14ac:dyDescent="0.3">
      <c r="B54620" s="1"/>
      <c r="C54620" s="1"/>
      <c r="G54620" s="5"/>
    </row>
    <row r="54621" spans="2:7" x14ac:dyDescent="0.3">
      <c r="B54621" s="1"/>
      <c r="C54621" s="1"/>
      <c r="G54621" s="5"/>
    </row>
    <row r="54622" spans="2:7" x14ac:dyDescent="0.3">
      <c r="B54622" s="1"/>
      <c r="C54622" s="1"/>
      <c r="G54622" s="5"/>
    </row>
    <row r="54623" spans="2:7" x14ac:dyDescent="0.3">
      <c r="B54623" s="1"/>
      <c r="C54623" s="1"/>
      <c r="G54623" s="5"/>
    </row>
    <row r="54624" spans="2:7" x14ac:dyDescent="0.3">
      <c r="B54624" s="1"/>
      <c r="C54624" s="1"/>
      <c r="G54624" s="5"/>
    </row>
    <row r="54625" spans="2:7" x14ac:dyDescent="0.3">
      <c r="B54625" s="1"/>
      <c r="C54625" s="1"/>
      <c r="G54625" s="5"/>
    </row>
    <row r="54626" spans="2:7" x14ac:dyDescent="0.3">
      <c r="B54626" s="1"/>
      <c r="C54626" s="1"/>
      <c r="G54626" s="5"/>
    </row>
    <row r="54627" spans="2:7" x14ac:dyDescent="0.3">
      <c r="B54627" s="1"/>
      <c r="C54627" s="1"/>
      <c r="G54627" s="5"/>
    </row>
    <row r="54628" spans="2:7" x14ac:dyDescent="0.3">
      <c r="B54628" s="1"/>
      <c r="C54628" s="1"/>
      <c r="G54628" s="5"/>
    </row>
    <row r="54629" spans="2:7" x14ac:dyDescent="0.3">
      <c r="B54629" s="1"/>
      <c r="C54629" s="1"/>
      <c r="G54629" s="5"/>
    </row>
    <row r="54630" spans="2:7" x14ac:dyDescent="0.3">
      <c r="B54630" s="1"/>
      <c r="C54630" s="1"/>
      <c r="G54630" s="5"/>
    </row>
    <row r="54631" spans="2:7" x14ac:dyDescent="0.3">
      <c r="B54631" s="1"/>
      <c r="C54631" s="1"/>
      <c r="G54631" s="5"/>
    </row>
    <row r="54632" spans="2:7" x14ac:dyDescent="0.3">
      <c r="B54632" s="1"/>
      <c r="C54632" s="1"/>
      <c r="G54632" s="5"/>
    </row>
    <row r="54633" spans="2:7" x14ac:dyDescent="0.3">
      <c r="B54633" s="1"/>
      <c r="C54633" s="1"/>
      <c r="G54633" s="5"/>
    </row>
    <row r="54634" spans="2:7" x14ac:dyDescent="0.3">
      <c r="B54634" s="1"/>
      <c r="C54634" s="1"/>
      <c r="G54634" s="5"/>
    </row>
    <row r="54635" spans="2:7" x14ac:dyDescent="0.3">
      <c r="B54635" s="1"/>
      <c r="C54635" s="1"/>
      <c r="G54635" s="5"/>
    </row>
    <row r="54636" spans="2:7" x14ac:dyDescent="0.3">
      <c r="B54636" s="1"/>
      <c r="C54636" s="1"/>
      <c r="G54636" s="5"/>
    </row>
    <row r="54637" spans="2:7" x14ac:dyDescent="0.3">
      <c r="B54637" s="1"/>
      <c r="C54637" s="1"/>
      <c r="G54637" s="5"/>
    </row>
    <row r="54638" spans="2:7" x14ac:dyDescent="0.3">
      <c r="B54638" s="1"/>
      <c r="C54638" s="1"/>
      <c r="G54638" s="5"/>
    </row>
    <row r="54639" spans="2:7" x14ac:dyDescent="0.3">
      <c r="B54639" s="1"/>
      <c r="C54639" s="1"/>
      <c r="G54639" s="5"/>
    </row>
    <row r="54640" spans="2:7" x14ac:dyDescent="0.3">
      <c r="B54640" s="1"/>
      <c r="C54640" s="1"/>
      <c r="G54640" s="5"/>
    </row>
    <row r="54641" spans="2:7" x14ac:dyDescent="0.3">
      <c r="B54641" s="1"/>
      <c r="C54641" s="1"/>
      <c r="G54641" s="5"/>
    </row>
    <row r="54642" spans="2:7" x14ac:dyDescent="0.3">
      <c r="B54642" s="1"/>
      <c r="C54642" s="1"/>
      <c r="G54642" s="5"/>
    </row>
    <row r="54643" spans="2:7" x14ac:dyDescent="0.3">
      <c r="B54643" s="1"/>
      <c r="C54643" s="1"/>
      <c r="G54643" s="5"/>
    </row>
    <row r="54644" spans="2:7" x14ac:dyDescent="0.3">
      <c r="B54644" s="1"/>
      <c r="C54644" s="1"/>
      <c r="G54644" s="5"/>
    </row>
    <row r="54645" spans="2:7" x14ac:dyDescent="0.3">
      <c r="B54645" s="1"/>
      <c r="C54645" s="1"/>
      <c r="G54645" s="5"/>
    </row>
    <row r="54646" spans="2:7" x14ac:dyDescent="0.3">
      <c r="B54646" s="1"/>
      <c r="C54646" s="1"/>
      <c r="G54646" s="5"/>
    </row>
    <row r="54647" spans="2:7" x14ac:dyDescent="0.3">
      <c r="B54647" s="1"/>
      <c r="C54647" s="1"/>
      <c r="G54647" s="5"/>
    </row>
    <row r="54648" spans="2:7" x14ac:dyDescent="0.3">
      <c r="B54648" s="1"/>
      <c r="C54648" s="1"/>
      <c r="G54648" s="5"/>
    </row>
    <row r="54649" spans="2:7" x14ac:dyDescent="0.3">
      <c r="B54649" s="1"/>
      <c r="C54649" s="1"/>
      <c r="G54649" s="5"/>
    </row>
    <row r="54650" spans="2:7" x14ac:dyDescent="0.3">
      <c r="B54650" s="1"/>
      <c r="C54650" s="1"/>
      <c r="G54650" s="5"/>
    </row>
    <row r="54651" spans="2:7" x14ac:dyDescent="0.3">
      <c r="B54651" s="1"/>
      <c r="C54651" s="1"/>
      <c r="G54651" s="5"/>
    </row>
    <row r="54652" spans="2:7" x14ac:dyDescent="0.3">
      <c r="B54652" s="1"/>
      <c r="C54652" s="1"/>
      <c r="G54652" s="5"/>
    </row>
    <row r="54653" spans="2:7" x14ac:dyDescent="0.3">
      <c r="B54653" s="1"/>
      <c r="C54653" s="1"/>
      <c r="G54653" s="5"/>
    </row>
    <row r="54654" spans="2:7" x14ac:dyDescent="0.3">
      <c r="B54654" s="1"/>
      <c r="C54654" s="1"/>
      <c r="G54654" s="5"/>
    </row>
    <row r="54655" spans="2:7" x14ac:dyDescent="0.3">
      <c r="B54655" s="1"/>
      <c r="C54655" s="1"/>
      <c r="G54655" s="5"/>
    </row>
    <row r="54656" spans="2:7" x14ac:dyDescent="0.3">
      <c r="B54656" s="1"/>
      <c r="C54656" s="1"/>
      <c r="G54656" s="5"/>
    </row>
    <row r="54657" spans="2:7" x14ac:dyDescent="0.3">
      <c r="B54657" s="1"/>
      <c r="C54657" s="1"/>
      <c r="G54657" s="5"/>
    </row>
    <row r="54658" spans="2:7" x14ac:dyDescent="0.3">
      <c r="B54658" s="1"/>
      <c r="C54658" s="1"/>
      <c r="G54658" s="5"/>
    </row>
    <row r="54659" spans="2:7" x14ac:dyDescent="0.3">
      <c r="B54659" s="1"/>
      <c r="C54659" s="1"/>
      <c r="G54659" s="5"/>
    </row>
    <row r="54660" spans="2:7" x14ac:dyDescent="0.3">
      <c r="B54660" s="1"/>
      <c r="C54660" s="1"/>
      <c r="G54660" s="5"/>
    </row>
    <row r="54661" spans="2:7" x14ac:dyDescent="0.3">
      <c r="B54661" s="1"/>
      <c r="C54661" s="1"/>
      <c r="G54661" s="5"/>
    </row>
    <row r="54662" spans="2:7" x14ac:dyDescent="0.3">
      <c r="B54662" s="1"/>
      <c r="C54662" s="1"/>
      <c r="G54662" s="5"/>
    </row>
    <row r="54663" spans="2:7" x14ac:dyDescent="0.3">
      <c r="B54663" s="1"/>
      <c r="C54663" s="1"/>
      <c r="G54663" s="5"/>
    </row>
    <row r="54664" spans="2:7" x14ac:dyDescent="0.3">
      <c r="B54664" s="1"/>
      <c r="C54664" s="1"/>
      <c r="G54664" s="5"/>
    </row>
    <row r="54665" spans="2:7" x14ac:dyDescent="0.3">
      <c r="B54665" s="1"/>
      <c r="C54665" s="1"/>
      <c r="G54665" s="5"/>
    </row>
    <row r="54666" spans="2:7" x14ac:dyDescent="0.3">
      <c r="B54666" s="1"/>
      <c r="C54666" s="1"/>
      <c r="G54666" s="5"/>
    </row>
    <row r="54667" spans="2:7" x14ac:dyDescent="0.3">
      <c r="B54667" s="1"/>
      <c r="C54667" s="1"/>
      <c r="G54667" s="5"/>
    </row>
    <row r="54668" spans="2:7" x14ac:dyDescent="0.3">
      <c r="B54668" s="1"/>
      <c r="C54668" s="1"/>
      <c r="G54668" s="5"/>
    </row>
    <row r="54669" spans="2:7" x14ac:dyDescent="0.3">
      <c r="B54669" s="1"/>
      <c r="C54669" s="1"/>
      <c r="G54669" s="5"/>
    </row>
    <row r="54670" spans="2:7" x14ac:dyDescent="0.3">
      <c r="B54670" s="1"/>
      <c r="C54670" s="1"/>
      <c r="G54670" s="5"/>
    </row>
    <row r="54671" spans="2:7" x14ac:dyDescent="0.3">
      <c r="B54671" s="1"/>
      <c r="C54671" s="1"/>
      <c r="G54671" s="5"/>
    </row>
    <row r="54672" spans="2:7" x14ac:dyDescent="0.3">
      <c r="B54672" s="1"/>
      <c r="C54672" s="1"/>
      <c r="G54672" s="5"/>
    </row>
    <row r="54673" spans="2:7" x14ac:dyDescent="0.3">
      <c r="B54673" s="1"/>
      <c r="C54673" s="1"/>
      <c r="G54673" s="5"/>
    </row>
    <row r="54674" spans="2:7" x14ac:dyDescent="0.3">
      <c r="B54674" s="1"/>
      <c r="C54674" s="1"/>
      <c r="G54674" s="5"/>
    </row>
    <row r="54675" spans="2:7" x14ac:dyDescent="0.3">
      <c r="B54675" s="1"/>
      <c r="C54675" s="1"/>
      <c r="G54675" s="5"/>
    </row>
    <row r="54676" spans="2:7" x14ac:dyDescent="0.3">
      <c r="B54676" s="1"/>
      <c r="C54676" s="1"/>
      <c r="G54676" s="5"/>
    </row>
    <row r="54677" spans="2:7" x14ac:dyDescent="0.3">
      <c r="B54677" s="1"/>
      <c r="C54677" s="1"/>
      <c r="G54677" s="5"/>
    </row>
    <row r="54678" spans="2:7" x14ac:dyDescent="0.3">
      <c r="B54678" s="1"/>
      <c r="C54678" s="1"/>
      <c r="G54678" s="5"/>
    </row>
    <row r="54679" spans="2:7" x14ac:dyDescent="0.3">
      <c r="B54679" s="1"/>
      <c r="C54679" s="1"/>
      <c r="G54679" s="5"/>
    </row>
    <row r="54680" spans="2:7" x14ac:dyDescent="0.3">
      <c r="B54680" s="1"/>
      <c r="C54680" s="1"/>
      <c r="G54680" s="5"/>
    </row>
    <row r="54681" spans="2:7" x14ac:dyDescent="0.3">
      <c r="B54681" s="1"/>
      <c r="C54681" s="1"/>
      <c r="G54681" s="5"/>
    </row>
    <row r="54682" spans="2:7" x14ac:dyDescent="0.3">
      <c r="B54682" s="1"/>
      <c r="C54682" s="1"/>
      <c r="G54682" s="5"/>
    </row>
    <row r="54683" spans="2:7" x14ac:dyDescent="0.3">
      <c r="B54683" s="1"/>
      <c r="C54683" s="1"/>
      <c r="G54683" s="5"/>
    </row>
    <row r="54684" spans="2:7" x14ac:dyDescent="0.3">
      <c r="B54684" s="1"/>
      <c r="C54684" s="1"/>
      <c r="G54684" s="5"/>
    </row>
    <row r="54685" spans="2:7" x14ac:dyDescent="0.3">
      <c r="B54685" s="1"/>
      <c r="C54685" s="1"/>
      <c r="G54685" s="5"/>
    </row>
    <row r="54686" spans="2:7" x14ac:dyDescent="0.3">
      <c r="B54686" s="1"/>
      <c r="C54686" s="1"/>
      <c r="G54686" s="5"/>
    </row>
    <row r="54687" spans="2:7" x14ac:dyDescent="0.3">
      <c r="B54687" s="1"/>
      <c r="C54687" s="1"/>
      <c r="G54687" s="5"/>
    </row>
    <row r="54688" spans="2:7" x14ac:dyDescent="0.3">
      <c r="B54688" s="1"/>
      <c r="C54688" s="1"/>
      <c r="G54688" s="5"/>
    </row>
    <row r="54689" spans="2:7" x14ac:dyDescent="0.3">
      <c r="B54689" s="1"/>
      <c r="C54689" s="1"/>
      <c r="G54689" s="5"/>
    </row>
    <row r="54690" spans="2:7" x14ac:dyDescent="0.3">
      <c r="B54690" s="1"/>
      <c r="C54690" s="1"/>
      <c r="G54690" s="5"/>
    </row>
    <row r="54691" spans="2:7" x14ac:dyDescent="0.3">
      <c r="B54691" s="1"/>
      <c r="C54691" s="1"/>
      <c r="G54691" s="5"/>
    </row>
    <row r="54692" spans="2:7" x14ac:dyDescent="0.3">
      <c r="B54692" s="1"/>
      <c r="C54692" s="1"/>
      <c r="G54692" s="5"/>
    </row>
    <row r="54693" spans="2:7" x14ac:dyDescent="0.3">
      <c r="B54693" s="1"/>
      <c r="C54693" s="1"/>
      <c r="G54693" s="5"/>
    </row>
    <row r="54694" spans="2:7" x14ac:dyDescent="0.3">
      <c r="B54694" s="1"/>
      <c r="C54694" s="1"/>
      <c r="G54694" s="5"/>
    </row>
    <row r="54695" spans="2:7" x14ac:dyDescent="0.3">
      <c r="B54695" s="1"/>
      <c r="C54695" s="1"/>
      <c r="G54695" s="5"/>
    </row>
    <row r="54696" spans="2:7" x14ac:dyDescent="0.3">
      <c r="B54696" s="1"/>
      <c r="C54696" s="1"/>
      <c r="G54696" s="5"/>
    </row>
    <row r="54697" spans="2:7" x14ac:dyDescent="0.3">
      <c r="B54697" s="1"/>
      <c r="C54697" s="1"/>
      <c r="G54697" s="5"/>
    </row>
    <row r="54698" spans="2:7" x14ac:dyDescent="0.3">
      <c r="B54698" s="1"/>
      <c r="C54698" s="1"/>
      <c r="G54698" s="5"/>
    </row>
    <row r="54699" spans="2:7" x14ac:dyDescent="0.3">
      <c r="B54699" s="1"/>
      <c r="C54699" s="1"/>
      <c r="G54699" s="5"/>
    </row>
    <row r="54700" spans="2:7" x14ac:dyDescent="0.3">
      <c r="B54700" s="1"/>
      <c r="C54700" s="1"/>
      <c r="G54700" s="5"/>
    </row>
    <row r="54701" spans="2:7" x14ac:dyDescent="0.3">
      <c r="B54701" s="1"/>
      <c r="C54701" s="1"/>
      <c r="G54701" s="5"/>
    </row>
    <row r="54702" spans="2:7" x14ac:dyDescent="0.3">
      <c r="B54702" s="1"/>
      <c r="C54702" s="1"/>
      <c r="G54702" s="5"/>
    </row>
    <row r="54703" spans="2:7" x14ac:dyDescent="0.3">
      <c r="B54703" s="1"/>
      <c r="C54703" s="1"/>
      <c r="G54703" s="5"/>
    </row>
    <row r="54704" spans="2:7" x14ac:dyDescent="0.3">
      <c r="B54704" s="1"/>
      <c r="C54704" s="1"/>
      <c r="G54704" s="5"/>
    </row>
    <row r="54705" spans="2:7" x14ac:dyDescent="0.3">
      <c r="B54705" s="1"/>
      <c r="C54705" s="1"/>
      <c r="G54705" s="5"/>
    </row>
    <row r="54706" spans="2:7" x14ac:dyDescent="0.3">
      <c r="B54706" s="1"/>
      <c r="C54706" s="1"/>
      <c r="G54706" s="5"/>
    </row>
    <row r="54707" spans="2:7" x14ac:dyDescent="0.3">
      <c r="B54707" s="1"/>
      <c r="C54707" s="1"/>
      <c r="G54707" s="5"/>
    </row>
    <row r="54708" spans="2:7" x14ac:dyDescent="0.3">
      <c r="B54708" s="1"/>
      <c r="C54708" s="1"/>
      <c r="G54708" s="5"/>
    </row>
    <row r="54709" spans="2:7" x14ac:dyDescent="0.3">
      <c r="B54709" s="1"/>
      <c r="C54709" s="1"/>
      <c r="G54709" s="5"/>
    </row>
    <row r="54710" spans="2:7" x14ac:dyDescent="0.3">
      <c r="B54710" s="1"/>
      <c r="C54710" s="1"/>
      <c r="G54710" s="5"/>
    </row>
    <row r="54711" spans="2:7" x14ac:dyDescent="0.3">
      <c r="B54711" s="1"/>
      <c r="C54711" s="1"/>
      <c r="G54711" s="5"/>
    </row>
    <row r="54712" spans="2:7" x14ac:dyDescent="0.3">
      <c r="B54712" s="1"/>
      <c r="C54712" s="1"/>
      <c r="G54712" s="5"/>
    </row>
    <row r="54713" spans="2:7" x14ac:dyDescent="0.3">
      <c r="B54713" s="1"/>
      <c r="C54713" s="1"/>
      <c r="G54713" s="5"/>
    </row>
    <row r="54714" spans="2:7" x14ac:dyDescent="0.3">
      <c r="B54714" s="1"/>
      <c r="C54714" s="1"/>
      <c r="G54714" s="5"/>
    </row>
    <row r="54715" spans="2:7" x14ac:dyDescent="0.3">
      <c r="B54715" s="1"/>
      <c r="C54715" s="1"/>
      <c r="G54715" s="5"/>
    </row>
    <row r="54716" spans="2:7" x14ac:dyDescent="0.3">
      <c r="B54716" s="1"/>
      <c r="C54716" s="1"/>
      <c r="G54716" s="5"/>
    </row>
    <row r="54717" spans="2:7" x14ac:dyDescent="0.3">
      <c r="B54717" s="1"/>
      <c r="C54717" s="1"/>
      <c r="G54717" s="5"/>
    </row>
    <row r="54718" spans="2:7" x14ac:dyDescent="0.3">
      <c r="B54718" s="1"/>
      <c r="C54718" s="1"/>
      <c r="G54718" s="5"/>
    </row>
    <row r="54719" spans="2:7" x14ac:dyDescent="0.3">
      <c r="B54719" s="1"/>
      <c r="C54719" s="1"/>
      <c r="G54719" s="5"/>
    </row>
    <row r="54720" spans="2:7" x14ac:dyDescent="0.3">
      <c r="B54720" s="1"/>
      <c r="C54720" s="1"/>
      <c r="G54720" s="5"/>
    </row>
    <row r="54721" spans="2:7" x14ac:dyDescent="0.3">
      <c r="B54721" s="1"/>
      <c r="C54721" s="1"/>
      <c r="G54721" s="5"/>
    </row>
    <row r="54722" spans="2:7" x14ac:dyDescent="0.3">
      <c r="B54722" s="1"/>
      <c r="C54722" s="1"/>
      <c r="G54722" s="5"/>
    </row>
    <row r="54723" spans="2:7" x14ac:dyDescent="0.3">
      <c r="B54723" s="1"/>
      <c r="C54723" s="1"/>
      <c r="G54723" s="5"/>
    </row>
    <row r="54724" spans="2:7" x14ac:dyDescent="0.3">
      <c r="B54724" s="1"/>
      <c r="C54724" s="1"/>
      <c r="G54724" s="5"/>
    </row>
    <row r="54725" spans="2:7" x14ac:dyDescent="0.3">
      <c r="B54725" s="1"/>
      <c r="C54725" s="1"/>
      <c r="G54725" s="5"/>
    </row>
    <row r="54726" spans="2:7" x14ac:dyDescent="0.3">
      <c r="B54726" s="1"/>
      <c r="C54726" s="1"/>
      <c r="G54726" s="5"/>
    </row>
    <row r="54727" spans="2:7" x14ac:dyDescent="0.3">
      <c r="B54727" s="1"/>
      <c r="C54727" s="1"/>
      <c r="G54727" s="5"/>
    </row>
    <row r="54728" spans="2:7" x14ac:dyDescent="0.3">
      <c r="B54728" s="1"/>
      <c r="C54728" s="1"/>
      <c r="G54728" s="5"/>
    </row>
    <row r="54729" spans="2:7" x14ac:dyDescent="0.3">
      <c r="B54729" s="1"/>
      <c r="C54729" s="1"/>
      <c r="G54729" s="5"/>
    </row>
    <row r="54730" spans="2:7" x14ac:dyDescent="0.3">
      <c r="B54730" s="1"/>
      <c r="C54730" s="1"/>
      <c r="G54730" s="5"/>
    </row>
    <row r="54731" spans="2:7" x14ac:dyDescent="0.3">
      <c r="B54731" s="1"/>
      <c r="C54731" s="1"/>
      <c r="G54731" s="5"/>
    </row>
    <row r="54732" spans="2:7" x14ac:dyDescent="0.3">
      <c r="B54732" s="1"/>
      <c r="C54732" s="1"/>
      <c r="G54732" s="5"/>
    </row>
    <row r="54733" spans="2:7" x14ac:dyDescent="0.3">
      <c r="B54733" s="1"/>
      <c r="C54733" s="1"/>
      <c r="G54733" s="5"/>
    </row>
    <row r="54734" spans="2:7" x14ac:dyDescent="0.3">
      <c r="B54734" s="1"/>
      <c r="C54734" s="1"/>
      <c r="G54734" s="5"/>
    </row>
    <row r="54735" spans="2:7" x14ac:dyDescent="0.3">
      <c r="B54735" s="1"/>
      <c r="C54735" s="1"/>
      <c r="G54735" s="5"/>
    </row>
    <row r="54736" spans="2:7" x14ac:dyDescent="0.3">
      <c r="B54736" s="1"/>
      <c r="C54736" s="1"/>
      <c r="G54736" s="5"/>
    </row>
    <row r="54737" spans="2:7" x14ac:dyDescent="0.3">
      <c r="B54737" s="1"/>
      <c r="C54737" s="1"/>
      <c r="G54737" s="5"/>
    </row>
    <row r="54738" spans="2:7" x14ac:dyDescent="0.3">
      <c r="B54738" s="1"/>
      <c r="C54738" s="1"/>
      <c r="G54738" s="5"/>
    </row>
    <row r="54739" spans="2:7" x14ac:dyDescent="0.3">
      <c r="B54739" s="1"/>
      <c r="C54739" s="1"/>
      <c r="G54739" s="5"/>
    </row>
    <row r="54740" spans="2:7" x14ac:dyDescent="0.3">
      <c r="B54740" s="1"/>
      <c r="C54740" s="1"/>
      <c r="G54740" s="5"/>
    </row>
    <row r="54741" spans="2:7" x14ac:dyDescent="0.3">
      <c r="B54741" s="1"/>
      <c r="C54741" s="1"/>
      <c r="G54741" s="5"/>
    </row>
    <row r="54742" spans="2:7" x14ac:dyDescent="0.3">
      <c r="B54742" s="1"/>
      <c r="C54742" s="1"/>
      <c r="G54742" s="5"/>
    </row>
    <row r="54743" spans="2:7" x14ac:dyDescent="0.3">
      <c r="B54743" s="1"/>
      <c r="C54743" s="1"/>
      <c r="G54743" s="5"/>
    </row>
    <row r="54744" spans="2:7" x14ac:dyDescent="0.3">
      <c r="B54744" s="1"/>
      <c r="C54744" s="1"/>
      <c r="G54744" s="5"/>
    </row>
    <row r="54745" spans="2:7" x14ac:dyDescent="0.3">
      <c r="B54745" s="1"/>
      <c r="C54745" s="1"/>
      <c r="G54745" s="5"/>
    </row>
    <row r="54746" spans="2:7" x14ac:dyDescent="0.3">
      <c r="B54746" s="1"/>
      <c r="C54746" s="1"/>
      <c r="G54746" s="5"/>
    </row>
    <row r="54747" spans="2:7" x14ac:dyDescent="0.3">
      <c r="B54747" s="1"/>
      <c r="C54747" s="1"/>
      <c r="G54747" s="5"/>
    </row>
    <row r="54748" spans="2:7" x14ac:dyDescent="0.3">
      <c r="B54748" s="1"/>
      <c r="C54748" s="1"/>
      <c r="G54748" s="5"/>
    </row>
    <row r="54749" spans="2:7" x14ac:dyDescent="0.3">
      <c r="B54749" s="1"/>
      <c r="C54749" s="1"/>
      <c r="G54749" s="5"/>
    </row>
    <row r="54750" spans="2:7" x14ac:dyDescent="0.3">
      <c r="B54750" s="1"/>
      <c r="C54750" s="1"/>
      <c r="G54750" s="5"/>
    </row>
    <row r="54751" spans="2:7" x14ac:dyDescent="0.3">
      <c r="B54751" s="1"/>
      <c r="C54751" s="1"/>
      <c r="G54751" s="5"/>
    </row>
    <row r="54752" spans="2:7" x14ac:dyDescent="0.3">
      <c r="B54752" s="1"/>
      <c r="C54752" s="1"/>
      <c r="G54752" s="5"/>
    </row>
    <row r="54753" spans="2:7" x14ac:dyDescent="0.3">
      <c r="B54753" s="1"/>
      <c r="C54753" s="1"/>
      <c r="G54753" s="5"/>
    </row>
    <row r="54754" spans="2:7" x14ac:dyDescent="0.3">
      <c r="B54754" s="1"/>
      <c r="C54754" s="1"/>
      <c r="G54754" s="5"/>
    </row>
    <row r="54755" spans="2:7" x14ac:dyDescent="0.3">
      <c r="B54755" s="1"/>
      <c r="C54755" s="1"/>
      <c r="G54755" s="5"/>
    </row>
    <row r="54756" spans="2:7" x14ac:dyDescent="0.3">
      <c r="B54756" s="1"/>
      <c r="C54756" s="1"/>
      <c r="G54756" s="5"/>
    </row>
    <row r="54757" spans="2:7" x14ac:dyDescent="0.3">
      <c r="B54757" s="1"/>
      <c r="C54757" s="1"/>
      <c r="G54757" s="5"/>
    </row>
    <row r="54758" spans="2:7" x14ac:dyDescent="0.3">
      <c r="B54758" s="1"/>
      <c r="C54758" s="1"/>
      <c r="G54758" s="5"/>
    </row>
    <row r="54759" spans="2:7" x14ac:dyDescent="0.3">
      <c r="B54759" s="1"/>
      <c r="C54759" s="1"/>
      <c r="G54759" s="5"/>
    </row>
    <row r="54760" spans="2:7" x14ac:dyDescent="0.3">
      <c r="B54760" s="1"/>
      <c r="C54760" s="1"/>
      <c r="G54760" s="5"/>
    </row>
    <row r="54761" spans="2:7" x14ac:dyDescent="0.3">
      <c r="B54761" s="1"/>
      <c r="C54761" s="1"/>
      <c r="G54761" s="5"/>
    </row>
    <row r="54762" spans="2:7" x14ac:dyDescent="0.3">
      <c r="B54762" s="1"/>
      <c r="C54762" s="1"/>
      <c r="G54762" s="5"/>
    </row>
    <row r="54763" spans="2:7" x14ac:dyDescent="0.3">
      <c r="B54763" s="1"/>
      <c r="C54763" s="1"/>
      <c r="G54763" s="5"/>
    </row>
    <row r="54764" spans="2:7" x14ac:dyDescent="0.3">
      <c r="B54764" s="1"/>
      <c r="C54764" s="1"/>
      <c r="G54764" s="5"/>
    </row>
    <row r="54765" spans="2:7" x14ac:dyDescent="0.3">
      <c r="B54765" s="1"/>
      <c r="C54765" s="1"/>
      <c r="G54765" s="5"/>
    </row>
    <row r="54766" spans="2:7" x14ac:dyDescent="0.3">
      <c r="B54766" s="1"/>
      <c r="C54766" s="1"/>
      <c r="G54766" s="5"/>
    </row>
    <row r="54767" spans="2:7" x14ac:dyDescent="0.3">
      <c r="B54767" s="1"/>
      <c r="C54767" s="1"/>
      <c r="G54767" s="5"/>
    </row>
    <row r="54768" spans="2:7" x14ac:dyDescent="0.3">
      <c r="B54768" s="1"/>
      <c r="C54768" s="1"/>
      <c r="G54768" s="5"/>
    </row>
    <row r="54769" spans="2:7" x14ac:dyDescent="0.3">
      <c r="B54769" s="1"/>
      <c r="C54769" s="1"/>
      <c r="G54769" s="5"/>
    </row>
    <row r="54770" spans="2:7" x14ac:dyDescent="0.3">
      <c r="B54770" s="1"/>
      <c r="C54770" s="1"/>
      <c r="G54770" s="5"/>
    </row>
    <row r="54771" spans="2:7" x14ac:dyDescent="0.3">
      <c r="B54771" s="1"/>
      <c r="C54771" s="1"/>
      <c r="G54771" s="5"/>
    </row>
    <row r="54772" spans="2:7" x14ac:dyDescent="0.3">
      <c r="B54772" s="1"/>
      <c r="C54772" s="1"/>
      <c r="G54772" s="5"/>
    </row>
    <row r="54773" spans="2:7" x14ac:dyDescent="0.3">
      <c r="B54773" s="1"/>
      <c r="C54773" s="1"/>
      <c r="G54773" s="5"/>
    </row>
    <row r="54774" spans="2:7" x14ac:dyDescent="0.3">
      <c r="B54774" s="1"/>
      <c r="C54774" s="1"/>
      <c r="G54774" s="5"/>
    </row>
    <row r="54775" spans="2:7" x14ac:dyDescent="0.3">
      <c r="B54775" s="1"/>
      <c r="C54775" s="1"/>
      <c r="G54775" s="5"/>
    </row>
    <row r="54776" spans="2:7" x14ac:dyDescent="0.3">
      <c r="B54776" s="1"/>
      <c r="C54776" s="1"/>
      <c r="G54776" s="5"/>
    </row>
    <row r="54777" spans="2:7" x14ac:dyDescent="0.3">
      <c r="B54777" s="1"/>
      <c r="C54777" s="1"/>
      <c r="G54777" s="5"/>
    </row>
    <row r="54778" spans="2:7" x14ac:dyDescent="0.3">
      <c r="B54778" s="1"/>
      <c r="C54778" s="1"/>
      <c r="G54778" s="5"/>
    </row>
    <row r="54779" spans="2:7" x14ac:dyDescent="0.3">
      <c r="B54779" s="1"/>
      <c r="C54779" s="1"/>
      <c r="G54779" s="5"/>
    </row>
    <row r="54780" spans="2:7" x14ac:dyDescent="0.3">
      <c r="B54780" s="1"/>
      <c r="C54780" s="1"/>
      <c r="G54780" s="5"/>
    </row>
    <row r="54781" spans="2:7" x14ac:dyDescent="0.3">
      <c r="B54781" s="1"/>
      <c r="C54781" s="1"/>
      <c r="G54781" s="5"/>
    </row>
    <row r="54782" spans="2:7" x14ac:dyDescent="0.3">
      <c r="B54782" s="1"/>
      <c r="C54782" s="1"/>
      <c r="G54782" s="5"/>
    </row>
    <row r="54783" spans="2:7" x14ac:dyDescent="0.3">
      <c r="B54783" s="1"/>
      <c r="C54783" s="1"/>
      <c r="G54783" s="5"/>
    </row>
    <row r="54784" spans="2:7" x14ac:dyDescent="0.3">
      <c r="B54784" s="1"/>
      <c r="C54784" s="1"/>
      <c r="G54784" s="5"/>
    </row>
    <row r="54785" spans="2:7" x14ac:dyDescent="0.3">
      <c r="B54785" s="1"/>
      <c r="C54785" s="1"/>
      <c r="G54785" s="5"/>
    </row>
    <row r="54786" spans="2:7" x14ac:dyDescent="0.3">
      <c r="B54786" s="1"/>
      <c r="C54786" s="1"/>
      <c r="G54786" s="5"/>
    </row>
    <row r="54787" spans="2:7" x14ac:dyDescent="0.3">
      <c r="B54787" s="1"/>
      <c r="C54787" s="1"/>
      <c r="G54787" s="5"/>
    </row>
    <row r="54788" spans="2:7" x14ac:dyDescent="0.3">
      <c r="B54788" s="1"/>
      <c r="C54788" s="1"/>
      <c r="G54788" s="5"/>
    </row>
    <row r="54789" spans="2:7" x14ac:dyDescent="0.3">
      <c r="B54789" s="1"/>
      <c r="C54789" s="1"/>
      <c r="G54789" s="5"/>
    </row>
    <row r="54790" spans="2:7" x14ac:dyDescent="0.3">
      <c r="B54790" s="1"/>
      <c r="C54790" s="1"/>
      <c r="G54790" s="5"/>
    </row>
    <row r="54791" spans="2:7" x14ac:dyDescent="0.3">
      <c r="B54791" s="1"/>
      <c r="C54791" s="1"/>
      <c r="G54791" s="5"/>
    </row>
    <row r="54792" spans="2:7" x14ac:dyDescent="0.3">
      <c r="B54792" s="1"/>
      <c r="C54792" s="1"/>
      <c r="G54792" s="5"/>
    </row>
    <row r="54793" spans="2:7" x14ac:dyDescent="0.3">
      <c r="B54793" s="1"/>
      <c r="C54793" s="1"/>
      <c r="G54793" s="5"/>
    </row>
    <row r="54794" spans="2:7" x14ac:dyDescent="0.3">
      <c r="B54794" s="1"/>
      <c r="C54794" s="1"/>
      <c r="G54794" s="5"/>
    </row>
    <row r="54795" spans="2:7" x14ac:dyDescent="0.3">
      <c r="B54795" s="1"/>
      <c r="C54795" s="1"/>
      <c r="G54795" s="5"/>
    </row>
    <row r="54796" spans="2:7" x14ac:dyDescent="0.3">
      <c r="B54796" s="1"/>
      <c r="C54796" s="1"/>
      <c r="G54796" s="5"/>
    </row>
    <row r="54797" spans="2:7" x14ac:dyDescent="0.3">
      <c r="B54797" s="1"/>
      <c r="C54797" s="1"/>
      <c r="G54797" s="5"/>
    </row>
    <row r="54798" spans="2:7" x14ac:dyDescent="0.3">
      <c r="B54798" s="1"/>
      <c r="C54798" s="1"/>
      <c r="G54798" s="5"/>
    </row>
    <row r="54799" spans="2:7" x14ac:dyDescent="0.3">
      <c r="B54799" s="1"/>
      <c r="C54799" s="1"/>
      <c r="G54799" s="5"/>
    </row>
    <row r="54800" spans="2:7" x14ac:dyDescent="0.3">
      <c r="B54800" s="1"/>
      <c r="C54800" s="1"/>
      <c r="G54800" s="5"/>
    </row>
    <row r="54801" spans="2:7" x14ac:dyDescent="0.3">
      <c r="B54801" s="1"/>
      <c r="C54801" s="1"/>
      <c r="G54801" s="5"/>
    </row>
    <row r="54802" spans="2:7" x14ac:dyDescent="0.3">
      <c r="B54802" s="1"/>
      <c r="C54802" s="1"/>
      <c r="G54802" s="5"/>
    </row>
    <row r="54803" spans="2:7" x14ac:dyDescent="0.3">
      <c r="B54803" s="1"/>
      <c r="C54803" s="1"/>
      <c r="G54803" s="5"/>
    </row>
    <row r="54804" spans="2:7" x14ac:dyDescent="0.3">
      <c r="B54804" s="1"/>
      <c r="C54804" s="1"/>
      <c r="G54804" s="5"/>
    </row>
    <row r="54805" spans="2:7" x14ac:dyDescent="0.3">
      <c r="B54805" s="1"/>
      <c r="C54805" s="1"/>
      <c r="G54805" s="5"/>
    </row>
    <row r="54806" spans="2:7" x14ac:dyDescent="0.3">
      <c r="B54806" s="1"/>
      <c r="C54806" s="1"/>
      <c r="G54806" s="5"/>
    </row>
    <row r="54807" spans="2:7" x14ac:dyDescent="0.3">
      <c r="B54807" s="1"/>
      <c r="C54807" s="1"/>
      <c r="G54807" s="5"/>
    </row>
    <row r="54808" spans="2:7" x14ac:dyDescent="0.3">
      <c r="B54808" s="1"/>
      <c r="C54808" s="1"/>
      <c r="G54808" s="5"/>
    </row>
    <row r="54809" spans="2:7" x14ac:dyDescent="0.3">
      <c r="B54809" s="1"/>
      <c r="C54809" s="1"/>
      <c r="G54809" s="5"/>
    </row>
    <row r="54810" spans="2:7" x14ac:dyDescent="0.3">
      <c r="B54810" s="1"/>
      <c r="C54810" s="1"/>
      <c r="G54810" s="5"/>
    </row>
    <row r="54811" spans="2:7" x14ac:dyDescent="0.3">
      <c r="B54811" s="1"/>
      <c r="C54811" s="1"/>
      <c r="G54811" s="5"/>
    </row>
    <row r="54812" spans="2:7" x14ac:dyDescent="0.3">
      <c r="B54812" s="1"/>
      <c r="C54812" s="1"/>
      <c r="G54812" s="5"/>
    </row>
    <row r="54813" spans="2:7" x14ac:dyDescent="0.3">
      <c r="B54813" s="1"/>
      <c r="C54813" s="1"/>
      <c r="G54813" s="5"/>
    </row>
    <row r="54814" spans="2:7" x14ac:dyDescent="0.3">
      <c r="B54814" s="1"/>
      <c r="C54814" s="1"/>
      <c r="G54814" s="5"/>
    </row>
    <row r="54815" spans="2:7" x14ac:dyDescent="0.3">
      <c r="B54815" s="1"/>
      <c r="C54815" s="1"/>
      <c r="G54815" s="5"/>
    </row>
    <row r="54816" spans="2:7" x14ac:dyDescent="0.3">
      <c r="B54816" s="1"/>
      <c r="C54816" s="1"/>
      <c r="G54816" s="5"/>
    </row>
    <row r="54817" spans="2:7" x14ac:dyDescent="0.3">
      <c r="B54817" s="1"/>
      <c r="C54817" s="1"/>
      <c r="G54817" s="5"/>
    </row>
    <row r="54818" spans="2:7" x14ac:dyDescent="0.3">
      <c r="B54818" s="1"/>
      <c r="C54818" s="1"/>
      <c r="G54818" s="5"/>
    </row>
    <row r="54819" spans="2:7" x14ac:dyDescent="0.3">
      <c r="B54819" s="1"/>
      <c r="C54819" s="1"/>
      <c r="G54819" s="5"/>
    </row>
    <row r="54820" spans="2:7" x14ac:dyDescent="0.3">
      <c r="B54820" s="1"/>
      <c r="C54820" s="1"/>
      <c r="G54820" s="5"/>
    </row>
    <row r="54821" spans="2:7" x14ac:dyDescent="0.3">
      <c r="B54821" s="1"/>
      <c r="C54821" s="1"/>
      <c r="G54821" s="5"/>
    </row>
    <row r="54822" spans="2:7" x14ac:dyDescent="0.3">
      <c r="B54822" s="1"/>
      <c r="C54822" s="1"/>
      <c r="G54822" s="5"/>
    </row>
    <row r="54823" spans="2:7" x14ac:dyDescent="0.3">
      <c r="B54823" s="1"/>
      <c r="C54823" s="1"/>
      <c r="G54823" s="5"/>
    </row>
    <row r="54824" spans="2:7" x14ac:dyDescent="0.3">
      <c r="B54824" s="1"/>
      <c r="C54824" s="1"/>
      <c r="G54824" s="5"/>
    </row>
    <row r="54825" spans="2:7" x14ac:dyDescent="0.3">
      <c r="B54825" s="1"/>
      <c r="C54825" s="1"/>
      <c r="G54825" s="5"/>
    </row>
    <row r="54826" spans="2:7" x14ac:dyDescent="0.3">
      <c r="B54826" s="1"/>
      <c r="C54826" s="1"/>
      <c r="G54826" s="5"/>
    </row>
    <row r="54827" spans="2:7" x14ac:dyDescent="0.3">
      <c r="B54827" s="1"/>
      <c r="C54827" s="1"/>
      <c r="G54827" s="5"/>
    </row>
    <row r="54828" spans="2:7" x14ac:dyDescent="0.3">
      <c r="B54828" s="1"/>
      <c r="C54828" s="1"/>
      <c r="G54828" s="5"/>
    </row>
    <row r="54829" spans="2:7" x14ac:dyDescent="0.3">
      <c r="B54829" s="1"/>
      <c r="C54829" s="1"/>
      <c r="G54829" s="5"/>
    </row>
    <row r="54830" spans="2:7" x14ac:dyDescent="0.3">
      <c r="B54830" s="1"/>
      <c r="C54830" s="1"/>
      <c r="G54830" s="5"/>
    </row>
    <row r="54831" spans="2:7" x14ac:dyDescent="0.3">
      <c r="B54831" s="1"/>
      <c r="C54831" s="1"/>
      <c r="G54831" s="5"/>
    </row>
    <row r="54832" spans="2:7" x14ac:dyDescent="0.3">
      <c r="B54832" s="1"/>
      <c r="C54832" s="1"/>
      <c r="G54832" s="5"/>
    </row>
    <row r="54833" spans="2:7" x14ac:dyDescent="0.3">
      <c r="B54833" s="1"/>
      <c r="C54833" s="1"/>
      <c r="G54833" s="5"/>
    </row>
    <row r="54834" spans="2:7" x14ac:dyDescent="0.3">
      <c r="B54834" s="1"/>
      <c r="C54834" s="1"/>
      <c r="G54834" s="5"/>
    </row>
    <row r="54835" spans="2:7" x14ac:dyDescent="0.3">
      <c r="B54835" s="1"/>
      <c r="C54835" s="1"/>
      <c r="G54835" s="5"/>
    </row>
    <row r="54836" spans="2:7" x14ac:dyDescent="0.3">
      <c r="B54836" s="1"/>
      <c r="C54836" s="1"/>
      <c r="G54836" s="5"/>
    </row>
    <row r="54837" spans="2:7" x14ac:dyDescent="0.3">
      <c r="B54837" s="1"/>
      <c r="C54837" s="1"/>
      <c r="G54837" s="5"/>
    </row>
    <row r="54838" spans="2:7" x14ac:dyDescent="0.3">
      <c r="B54838" s="1"/>
      <c r="C54838" s="1"/>
      <c r="G54838" s="5"/>
    </row>
    <row r="54839" spans="2:7" x14ac:dyDescent="0.3">
      <c r="B54839" s="1"/>
      <c r="C54839" s="1"/>
      <c r="G54839" s="5"/>
    </row>
    <row r="54840" spans="2:7" x14ac:dyDescent="0.3">
      <c r="B54840" s="1"/>
      <c r="C54840" s="1"/>
      <c r="G54840" s="5"/>
    </row>
    <row r="54841" spans="2:7" x14ac:dyDescent="0.3">
      <c r="B54841" s="1"/>
      <c r="C54841" s="1"/>
      <c r="G54841" s="5"/>
    </row>
    <row r="54842" spans="2:7" x14ac:dyDescent="0.3">
      <c r="B54842" s="1"/>
      <c r="C54842" s="1"/>
      <c r="G54842" s="5"/>
    </row>
    <row r="54843" spans="2:7" x14ac:dyDescent="0.3">
      <c r="B54843" s="1"/>
      <c r="C54843" s="1"/>
      <c r="G54843" s="5"/>
    </row>
    <row r="54844" spans="2:7" x14ac:dyDescent="0.3">
      <c r="B54844" s="1"/>
      <c r="C54844" s="1"/>
      <c r="G54844" s="5"/>
    </row>
    <row r="54845" spans="2:7" x14ac:dyDescent="0.3">
      <c r="B54845" s="1"/>
      <c r="C54845" s="1"/>
      <c r="G54845" s="5"/>
    </row>
    <row r="54846" spans="2:7" x14ac:dyDescent="0.3">
      <c r="B54846" s="1"/>
      <c r="C54846" s="1"/>
      <c r="G54846" s="5"/>
    </row>
    <row r="54847" spans="2:7" x14ac:dyDescent="0.3">
      <c r="B54847" s="1"/>
      <c r="C54847" s="1"/>
      <c r="G54847" s="5"/>
    </row>
    <row r="54848" spans="2:7" x14ac:dyDescent="0.3">
      <c r="B54848" s="1"/>
      <c r="C54848" s="1"/>
      <c r="G54848" s="5"/>
    </row>
    <row r="54849" spans="2:7" x14ac:dyDescent="0.3">
      <c r="B54849" s="1"/>
      <c r="C54849" s="1"/>
      <c r="G54849" s="5"/>
    </row>
    <row r="54850" spans="2:7" x14ac:dyDescent="0.3">
      <c r="B54850" s="1"/>
      <c r="C54850" s="1"/>
      <c r="G54850" s="5"/>
    </row>
    <row r="54851" spans="2:7" x14ac:dyDescent="0.3">
      <c r="B54851" s="1"/>
      <c r="C54851" s="1"/>
      <c r="G54851" s="5"/>
    </row>
    <row r="54852" spans="2:7" x14ac:dyDescent="0.3">
      <c r="B54852" s="1"/>
      <c r="C54852" s="1"/>
      <c r="G54852" s="5"/>
    </row>
    <row r="54853" spans="2:7" x14ac:dyDescent="0.3">
      <c r="B54853" s="1"/>
      <c r="C54853" s="1"/>
      <c r="G54853" s="5"/>
    </row>
    <row r="54854" spans="2:7" x14ac:dyDescent="0.3">
      <c r="B54854" s="1"/>
      <c r="C54854" s="1"/>
      <c r="G54854" s="5"/>
    </row>
    <row r="54855" spans="2:7" x14ac:dyDescent="0.3">
      <c r="B54855" s="1"/>
      <c r="C54855" s="1"/>
      <c r="G54855" s="5"/>
    </row>
    <row r="54856" spans="2:7" x14ac:dyDescent="0.3">
      <c r="B54856" s="1"/>
      <c r="C54856" s="1"/>
      <c r="G54856" s="5"/>
    </row>
    <row r="54857" spans="2:7" x14ac:dyDescent="0.3">
      <c r="B54857" s="1"/>
      <c r="C54857" s="1"/>
      <c r="G54857" s="5"/>
    </row>
    <row r="54858" spans="2:7" x14ac:dyDescent="0.3">
      <c r="B54858" s="1"/>
      <c r="C54858" s="1"/>
      <c r="G54858" s="5"/>
    </row>
    <row r="54859" spans="2:7" x14ac:dyDescent="0.3">
      <c r="B54859" s="1"/>
      <c r="C54859" s="1"/>
      <c r="G54859" s="5"/>
    </row>
    <row r="54860" spans="2:7" x14ac:dyDescent="0.3">
      <c r="B54860" s="1"/>
      <c r="C54860" s="1"/>
      <c r="G54860" s="5"/>
    </row>
    <row r="54861" spans="2:7" x14ac:dyDescent="0.3">
      <c r="B54861" s="1"/>
      <c r="C54861" s="1"/>
      <c r="G54861" s="5"/>
    </row>
    <row r="54862" spans="2:7" x14ac:dyDescent="0.3">
      <c r="B54862" s="1"/>
      <c r="C54862" s="1"/>
      <c r="G54862" s="5"/>
    </row>
    <row r="54863" spans="2:7" x14ac:dyDescent="0.3">
      <c r="B54863" s="1"/>
      <c r="C54863" s="1"/>
      <c r="G54863" s="5"/>
    </row>
    <row r="54864" spans="2:7" x14ac:dyDescent="0.3">
      <c r="B54864" s="1"/>
      <c r="C54864" s="1"/>
      <c r="G54864" s="5"/>
    </row>
    <row r="54865" spans="2:7" x14ac:dyDescent="0.3">
      <c r="B54865" s="1"/>
      <c r="C54865" s="1"/>
      <c r="G54865" s="5"/>
    </row>
    <row r="54866" spans="2:7" x14ac:dyDescent="0.3">
      <c r="B54866" s="1"/>
      <c r="C54866" s="1"/>
      <c r="G54866" s="5"/>
    </row>
    <row r="54867" spans="2:7" x14ac:dyDescent="0.3">
      <c r="B54867" s="1"/>
      <c r="C54867" s="1"/>
      <c r="G54867" s="5"/>
    </row>
    <row r="54868" spans="2:7" x14ac:dyDescent="0.3">
      <c r="B54868" s="1"/>
      <c r="C54868" s="1"/>
      <c r="G54868" s="5"/>
    </row>
    <row r="54869" spans="2:7" x14ac:dyDescent="0.3">
      <c r="B54869" s="1"/>
      <c r="C54869" s="1"/>
      <c r="G54869" s="5"/>
    </row>
    <row r="54870" spans="2:7" x14ac:dyDescent="0.3">
      <c r="B54870" s="1"/>
      <c r="C54870" s="1"/>
      <c r="G54870" s="5"/>
    </row>
    <row r="54871" spans="2:7" x14ac:dyDescent="0.3">
      <c r="B54871" s="1"/>
      <c r="C54871" s="1"/>
      <c r="G54871" s="5"/>
    </row>
    <row r="54872" spans="2:7" x14ac:dyDescent="0.3">
      <c r="B54872" s="1"/>
      <c r="C54872" s="1"/>
      <c r="G54872" s="5"/>
    </row>
    <row r="54873" spans="2:7" x14ac:dyDescent="0.3">
      <c r="B54873" s="1"/>
      <c r="C54873" s="1"/>
      <c r="G54873" s="5"/>
    </row>
    <row r="54874" spans="2:7" x14ac:dyDescent="0.3">
      <c r="B54874" s="1"/>
      <c r="C54874" s="1"/>
      <c r="G54874" s="5"/>
    </row>
    <row r="54875" spans="2:7" x14ac:dyDescent="0.3">
      <c r="B54875" s="1"/>
      <c r="C54875" s="1"/>
      <c r="G54875" s="5"/>
    </row>
    <row r="54876" spans="2:7" x14ac:dyDescent="0.3">
      <c r="B54876" s="1"/>
      <c r="C54876" s="1"/>
      <c r="G54876" s="5"/>
    </row>
    <row r="54877" spans="2:7" x14ac:dyDescent="0.3">
      <c r="B54877" s="1"/>
      <c r="C54877" s="1"/>
      <c r="G54877" s="5"/>
    </row>
    <row r="54878" spans="2:7" x14ac:dyDescent="0.3">
      <c r="B54878" s="1"/>
      <c r="C54878" s="1"/>
      <c r="G54878" s="5"/>
    </row>
    <row r="54879" spans="2:7" x14ac:dyDescent="0.3">
      <c r="B54879" s="1"/>
      <c r="C54879" s="1"/>
      <c r="G54879" s="5"/>
    </row>
    <row r="54880" spans="2:7" x14ac:dyDescent="0.3">
      <c r="B54880" s="1"/>
      <c r="C54880" s="1"/>
      <c r="G54880" s="5"/>
    </row>
    <row r="54881" spans="2:7" x14ac:dyDescent="0.3">
      <c r="B54881" s="1"/>
      <c r="C54881" s="1"/>
      <c r="G54881" s="5"/>
    </row>
    <row r="54882" spans="2:7" x14ac:dyDescent="0.3">
      <c r="B54882" s="1"/>
      <c r="C54882" s="1"/>
      <c r="G54882" s="5"/>
    </row>
    <row r="54883" spans="2:7" x14ac:dyDescent="0.3">
      <c r="B54883" s="1"/>
      <c r="C54883" s="1"/>
      <c r="G54883" s="5"/>
    </row>
    <row r="54884" spans="2:7" x14ac:dyDescent="0.3">
      <c r="B54884" s="1"/>
      <c r="C54884" s="1"/>
      <c r="G54884" s="5"/>
    </row>
    <row r="54885" spans="2:7" x14ac:dyDescent="0.3">
      <c r="B54885" s="1"/>
      <c r="C54885" s="1"/>
      <c r="G54885" s="5"/>
    </row>
    <row r="54886" spans="2:7" x14ac:dyDescent="0.3">
      <c r="B54886" s="1"/>
      <c r="C54886" s="1"/>
      <c r="G54886" s="5"/>
    </row>
    <row r="54887" spans="2:7" x14ac:dyDescent="0.3">
      <c r="B54887" s="1"/>
      <c r="C54887" s="1"/>
      <c r="G54887" s="5"/>
    </row>
    <row r="54888" spans="2:7" x14ac:dyDescent="0.3">
      <c r="B54888" s="1"/>
      <c r="C54888" s="1"/>
      <c r="G54888" s="5"/>
    </row>
    <row r="54889" spans="2:7" x14ac:dyDescent="0.3">
      <c r="B54889" s="1"/>
      <c r="C54889" s="1"/>
      <c r="G54889" s="5"/>
    </row>
    <row r="54890" spans="2:7" x14ac:dyDescent="0.3">
      <c r="B54890" s="1"/>
      <c r="C54890" s="1"/>
      <c r="G54890" s="5"/>
    </row>
    <row r="54891" spans="2:7" x14ac:dyDescent="0.3">
      <c r="B54891" s="1"/>
      <c r="C54891" s="1"/>
      <c r="G54891" s="5"/>
    </row>
    <row r="54892" spans="2:7" x14ac:dyDescent="0.3">
      <c r="B54892" s="1"/>
      <c r="C54892" s="1"/>
      <c r="G54892" s="5"/>
    </row>
    <row r="54893" spans="2:7" x14ac:dyDescent="0.3">
      <c r="B54893" s="1"/>
      <c r="C54893" s="1"/>
      <c r="G54893" s="5"/>
    </row>
    <row r="54894" spans="2:7" x14ac:dyDescent="0.3">
      <c r="B54894" s="1"/>
      <c r="C54894" s="1"/>
      <c r="G54894" s="5"/>
    </row>
    <row r="54895" spans="2:7" x14ac:dyDescent="0.3">
      <c r="B54895" s="1"/>
      <c r="C54895" s="1"/>
      <c r="G54895" s="5"/>
    </row>
    <row r="54896" spans="2:7" x14ac:dyDescent="0.3">
      <c r="B54896" s="1"/>
      <c r="C54896" s="1"/>
      <c r="G54896" s="5"/>
    </row>
    <row r="54897" spans="2:7" x14ac:dyDescent="0.3">
      <c r="B54897" s="1"/>
      <c r="C54897" s="1"/>
      <c r="G54897" s="5"/>
    </row>
    <row r="54898" spans="2:7" x14ac:dyDescent="0.3">
      <c r="B54898" s="1"/>
      <c r="C54898" s="1"/>
      <c r="G54898" s="5"/>
    </row>
    <row r="54899" spans="2:7" x14ac:dyDescent="0.3">
      <c r="B54899" s="1"/>
      <c r="C54899" s="1"/>
      <c r="G54899" s="5"/>
    </row>
    <row r="54900" spans="2:7" x14ac:dyDescent="0.3">
      <c r="B54900" s="1"/>
      <c r="C54900" s="1"/>
      <c r="G54900" s="5"/>
    </row>
    <row r="54901" spans="2:7" x14ac:dyDescent="0.3">
      <c r="B54901" s="1"/>
      <c r="C54901" s="1"/>
      <c r="G54901" s="5"/>
    </row>
    <row r="54902" spans="2:7" x14ac:dyDescent="0.3">
      <c r="B54902" s="1"/>
      <c r="C54902" s="1"/>
      <c r="G54902" s="5"/>
    </row>
    <row r="54903" spans="2:7" x14ac:dyDescent="0.3">
      <c r="B54903" s="1"/>
      <c r="C54903" s="1"/>
      <c r="G54903" s="5"/>
    </row>
    <row r="54904" spans="2:7" x14ac:dyDescent="0.3">
      <c r="B54904" s="1"/>
      <c r="C54904" s="1"/>
      <c r="G54904" s="5"/>
    </row>
    <row r="54905" spans="2:7" x14ac:dyDescent="0.3">
      <c r="B54905" s="1"/>
      <c r="C54905" s="1"/>
      <c r="G54905" s="5"/>
    </row>
    <row r="54906" spans="2:7" x14ac:dyDescent="0.3">
      <c r="B54906" s="1"/>
      <c r="C54906" s="1"/>
      <c r="G54906" s="5"/>
    </row>
    <row r="54907" spans="2:7" x14ac:dyDescent="0.3">
      <c r="B54907" s="1"/>
      <c r="C54907" s="1"/>
      <c r="G54907" s="5"/>
    </row>
    <row r="54908" spans="2:7" x14ac:dyDescent="0.3">
      <c r="B54908" s="1"/>
      <c r="C54908" s="1"/>
      <c r="G54908" s="5"/>
    </row>
    <row r="54909" spans="2:7" x14ac:dyDescent="0.3">
      <c r="B54909" s="1"/>
      <c r="C54909" s="1"/>
      <c r="G54909" s="5"/>
    </row>
    <row r="54910" spans="2:7" x14ac:dyDescent="0.3">
      <c r="B54910" s="1"/>
      <c r="C54910" s="1"/>
      <c r="G54910" s="5"/>
    </row>
    <row r="54911" spans="2:7" x14ac:dyDescent="0.3">
      <c r="B54911" s="1"/>
      <c r="C54911" s="1"/>
      <c r="G54911" s="5"/>
    </row>
    <row r="54912" spans="2:7" x14ac:dyDescent="0.3">
      <c r="B54912" s="1"/>
      <c r="C54912" s="1"/>
      <c r="G54912" s="5"/>
    </row>
    <row r="54913" spans="2:7" x14ac:dyDescent="0.3">
      <c r="B54913" s="1"/>
      <c r="C54913" s="1"/>
      <c r="G54913" s="5"/>
    </row>
    <row r="54914" spans="2:7" x14ac:dyDescent="0.3">
      <c r="B54914" s="1"/>
      <c r="C54914" s="1"/>
      <c r="G54914" s="5"/>
    </row>
    <row r="54915" spans="2:7" x14ac:dyDescent="0.3">
      <c r="B54915" s="1"/>
      <c r="C54915" s="1"/>
      <c r="G54915" s="5"/>
    </row>
    <row r="54916" spans="2:7" x14ac:dyDescent="0.3">
      <c r="B54916" s="1"/>
      <c r="C54916" s="1"/>
      <c r="G54916" s="5"/>
    </row>
    <row r="54917" spans="2:7" x14ac:dyDescent="0.3">
      <c r="B54917" s="1"/>
      <c r="C54917" s="1"/>
      <c r="G54917" s="5"/>
    </row>
    <row r="54918" spans="2:7" x14ac:dyDescent="0.3">
      <c r="B54918" s="1"/>
      <c r="C54918" s="1"/>
      <c r="G54918" s="5"/>
    </row>
    <row r="54919" spans="2:7" x14ac:dyDescent="0.3">
      <c r="B54919" s="1"/>
      <c r="C54919" s="1"/>
      <c r="G54919" s="5"/>
    </row>
    <row r="54920" spans="2:7" x14ac:dyDescent="0.3">
      <c r="B54920" s="1"/>
      <c r="C54920" s="1"/>
      <c r="G54920" s="5"/>
    </row>
    <row r="54921" spans="2:7" x14ac:dyDescent="0.3">
      <c r="B54921" s="1"/>
      <c r="C54921" s="1"/>
      <c r="G54921" s="5"/>
    </row>
    <row r="54922" spans="2:7" x14ac:dyDescent="0.3">
      <c r="B54922" s="1"/>
      <c r="C54922" s="1"/>
      <c r="G54922" s="5"/>
    </row>
    <row r="54923" spans="2:7" x14ac:dyDescent="0.3">
      <c r="B54923" s="1"/>
      <c r="C54923" s="1"/>
      <c r="G54923" s="5"/>
    </row>
    <row r="54924" spans="2:7" x14ac:dyDescent="0.3">
      <c r="B54924" s="1"/>
      <c r="C54924" s="1"/>
      <c r="G54924" s="5"/>
    </row>
    <row r="54925" spans="2:7" x14ac:dyDescent="0.3">
      <c r="B54925" s="1"/>
      <c r="C54925" s="1"/>
      <c r="G54925" s="5"/>
    </row>
    <row r="54926" spans="2:7" x14ac:dyDescent="0.3">
      <c r="B54926" s="1"/>
      <c r="C54926" s="1"/>
      <c r="G54926" s="5"/>
    </row>
    <row r="54927" spans="2:7" x14ac:dyDescent="0.3">
      <c r="B54927" s="1"/>
      <c r="C54927" s="1"/>
      <c r="G54927" s="5"/>
    </row>
    <row r="54928" spans="2:7" x14ac:dyDescent="0.3">
      <c r="B54928" s="1"/>
      <c r="C54928" s="1"/>
      <c r="G54928" s="5"/>
    </row>
    <row r="54929" spans="2:7" x14ac:dyDescent="0.3">
      <c r="B54929" s="1"/>
      <c r="C54929" s="1"/>
      <c r="G54929" s="5"/>
    </row>
    <row r="54930" spans="2:7" x14ac:dyDescent="0.3">
      <c r="B54930" s="1"/>
      <c r="C54930" s="1"/>
      <c r="G54930" s="5"/>
    </row>
    <row r="54931" spans="2:7" x14ac:dyDescent="0.3">
      <c r="B54931" s="1"/>
      <c r="C54931" s="1"/>
      <c r="G54931" s="5"/>
    </row>
    <row r="54932" spans="2:7" x14ac:dyDescent="0.3">
      <c r="B54932" s="1"/>
      <c r="C54932" s="1"/>
      <c r="G54932" s="5"/>
    </row>
    <row r="54933" spans="2:7" x14ac:dyDescent="0.3">
      <c r="B54933" s="1"/>
      <c r="C54933" s="1"/>
      <c r="G54933" s="5"/>
    </row>
    <row r="54934" spans="2:7" x14ac:dyDescent="0.3">
      <c r="B54934" s="1"/>
      <c r="C54934" s="1"/>
      <c r="G54934" s="5"/>
    </row>
    <row r="54935" spans="2:7" x14ac:dyDescent="0.3">
      <c r="B54935" s="1"/>
      <c r="C54935" s="1"/>
      <c r="G54935" s="5"/>
    </row>
    <row r="54936" spans="2:7" x14ac:dyDescent="0.3">
      <c r="B54936" s="1"/>
      <c r="C54936" s="1"/>
      <c r="G54936" s="5"/>
    </row>
    <row r="54937" spans="2:7" x14ac:dyDescent="0.3">
      <c r="B54937" s="1"/>
      <c r="C54937" s="1"/>
      <c r="G54937" s="5"/>
    </row>
    <row r="54938" spans="2:7" x14ac:dyDescent="0.3">
      <c r="B54938" s="1"/>
      <c r="C54938" s="1"/>
      <c r="G54938" s="5"/>
    </row>
    <row r="54939" spans="2:7" x14ac:dyDescent="0.3">
      <c r="B54939" s="1"/>
      <c r="C54939" s="1"/>
      <c r="G54939" s="5"/>
    </row>
    <row r="54940" spans="2:7" x14ac:dyDescent="0.3">
      <c r="B54940" s="1"/>
      <c r="C54940" s="1"/>
      <c r="G54940" s="5"/>
    </row>
    <row r="54941" spans="2:7" x14ac:dyDescent="0.3">
      <c r="B54941" s="1"/>
      <c r="C54941" s="1"/>
      <c r="G54941" s="5"/>
    </row>
    <row r="54942" spans="2:7" x14ac:dyDescent="0.3">
      <c r="B54942" s="1"/>
      <c r="C54942" s="1"/>
      <c r="G54942" s="5"/>
    </row>
    <row r="54943" spans="2:7" x14ac:dyDescent="0.3">
      <c r="B54943" s="1"/>
      <c r="C54943" s="1"/>
      <c r="G54943" s="5"/>
    </row>
    <row r="54944" spans="2:7" x14ac:dyDescent="0.3">
      <c r="B54944" s="1"/>
      <c r="C54944" s="1"/>
      <c r="G54944" s="5"/>
    </row>
    <row r="54945" spans="2:7" x14ac:dyDescent="0.3">
      <c r="B54945" s="1"/>
      <c r="C54945" s="1"/>
      <c r="G54945" s="5"/>
    </row>
    <row r="54946" spans="2:7" x14ac:dyDescent="0.3">
      <c r="B54946" s="1"/>
      <c r="C54946" s="1"/>
      <c r="G54946" s="5"/>
    </row>
    <row r="54947" spans="2:7" x14ac:dyDescent="0.3">
      <c r="B54947" s="1"/>
      <c r="C54947" s="1"/>
      <c r="G54947" s="5"/>
    </row>
    <row r="54948" spans="2:7" x14ac:dyDescent="0.3">
      <c r="B54948" s="1"/>
      <c r="C54948" s="1"/>
      <c r="G54948" s="5"/>
    </row>
    <row r="54949" spans="2:7" x14ac:dyDescent="0.3">
      <c r="B54949" s="1"/>
      <c r="C54949" s="1"/>
      <c r="G54949" s="5"/>
    </row>
    <row r="54950" spans="2:7" x14ac:dyDescent="0.3">
      <c r="B54950" s="1"/>
      <c r="C54950" s="1"/>
      <c r="G54950" s="5"/>
    </row>
    <row r="54951" spans="2:7" x14ac:dyDescent="0.3">
      <c r="B54951" s="1"/>
      <c r="C54951" s="1"/>
      <c r="G54951" s="5"/>
    </row>
    <row r="54952" spans="2:7" x14ac:dyDescent="0.3">
      <c r="B54952" s="1"/>
      <c r="C54952" s="1"/>
      <c r="G54952" s="5"/>
    </row>
    <row r="54953" spans="2:7" x14ac:dyDescent="0.3">
      <c r="B54953" s="1"/>
      <c r="C54953" s="1"/>
      <c r="G54953" s="5"/>
    </row>
    <row r="54954" spans="2:7" x14ac:dyDescent="0.3">
      <c r="B54954" s="1"/>
      <c r="C54954" s="1"/>
      <c r="G54954" s="5"/>
    </row>
    <row r="54955" spans="2:7" x14ac:dyDescent="0.3">
      <c r="B54955" s="1"/>
      <c r="C54955" s="1"/>
      <c r="G54955" s="5"/>
    </row>
    <row r="54956" spans="2:7" x14ac:dyDescent="0.3">
      <c r="B54956" s="1"/>
      <c r="C54956" s="1"/>
      <c r="G54956" s="5"/>
    </row>
    <row r="54957" spans="2:7" x14ac:dyDescent="0.3">
      <c r="B54957" s="1"/>
      <c r="C54957" s="1"/>
      <c r="G54957" s="5"/>
    </row>
    <row r="54958" spans="2:7" x14ac:dyDescent="0.3">
      <c r="B54958" s="1"/>
      <c r="C54958" s="1"/>
      <c r="G54958" s="5"/>
    </row>
    <row r="54959" spans="2:7" x14ac:dyDescent="0.3">
      <c r="B54959" s="1"/>
      <c r="C54959" s="1"/>
      <c r="G54959" s="5"/>
    </row>
    <row r="54960" spans="2:7" x14ac:dyDescent="0.3">
      <c r="B54960" s="1"/>
      <c r="C54960" s="1"/>
      <c r="G54960" s="5"/>
    </row>
    <row r="54961" spans="2:7" x14ac:dyDescent="0.3">
      <c r="B54961" s="1"/>
      <c r="C54961" s="1"/>
      <c r="G54961" s="5"/>
    </row>
    <row r="54962" spans="2:7" x14ac:dyDescent="0.3">
      <c r="B54962" s="1"/>
      <c r="C54962" s="1"/>
      <c r="G54962" s="5"/>
    </row>
    <row r="54963" spans="2:7" x14ac:dyDescent="0.3">
      <c r="B54963" s="1"/>
      <c r="C54963" s="1"/>
      <c r="G54963" s="5"/>
    </row>
    <row r="54964" spans="2:7" x14ac:dyDescent="0.3">
      <c r="B54964" s="1"/>
      <c r="C54964" s="1"/>
      <c r="G54964" s="5"/>
    </row>
    <row r="54965" spans="2:7" x14ac:dyDescent="0.3">
      <c r="B54965" s="1"/>
      <c r="C54965" s="1"/>
      <c r="G54965" s="5"/>
    </row>
    <row r="54966" spans="2:7" x14ac:dyDescent="0.3">
      <c r="B54966" s="1"/>
      <c r="C54966" s="1"/>
      <c r="G54966" s="5"/>
    </row>
    <row r="54967" spans="2:7" x14ac:dyDescent="0.3">
      <c r="B54967" s="1"/>
      <c r="C54967" s="1"/>
      <c r="G54967" s="5"/>
    </row>
    <row r="54968" spans="2:7" x14ac:dyDescent="0.3">
      <c r="B54968" s="1"/>
      <c r="C54968" s="1"/>
      <c r="G54968" s="5"/>
    </row>
    <row r="54969" spans="2:7" x14ac:dyDescent="0.3">
      <c r="B54969" s="1"/>
      <c r="C54969" s="1"/>
      <c r="G54969" s="5"/>
    </row>
    <row r="54970" spans="2:7" x14ac:dyDescent="0.3">
      <c r="B54970" s="1"/>
      <c r="C54970" s="1"/>
      <c r="G54970" s="5"/>
    </row>
    <row r="54971" spans="2:7" x14ac:dyDescent="0.3">
      <c r="B54971" s="1"/>
      <c r="C54971" s="1"/>
      <c r="G54971" s="5"/>
    </row>
    <row r="54972" spans="2:7" x14ac:dyDescent="0.3">
      <c r="B54972" s="1"/>
      <c r="C54972" s="1"/>
      <c r="G54972" s="5"/>
    </row>
    <row r="54973" spans="2:7" x14ac:dyDescent="0.3">
      <c r="B54973" s="1"/>
      <c r="C54973" s="1"/>
      <c r="G54973" s="5"/>
    </row>
    <row r="54974" spans="2:7" x14ac:dyDescent="0.3">
      <c r="B54974" s="1"/>
      <c r="C54974" s="1"/>
      <c r="G54974" s="5"/>
    </row>
    <row r="54975" spans="2:7" x14ac:dyDescent="0.3">
      <c r="B54975" s="1"/>
      <c r="C54975" s="1"/>
      <c r="G54975" s="5"/>
    </row>
    <row r="54976" spans="2:7" x14ac:dyDescent="0.3">
      <c r="B54976" s="1"/>
      <c r="C54976" s="1"/>
      <c r="G54976" s="5"/>
    </row>
    <row r="54977" spans="2:7" x14ac:dyDescent="0.3">
      <c r="B54977" s="1"/>
      <c r="C54977" s="1"/>
      <c r="G54977" s="5"/>
    </row>
    <row r="54978" spans="2:7" x14ac:dyDescent="0.3">
      <c r="B54978" s="1"/>
      <c r="C54978" s="1"/>
      <c r="G54978" s="5"/>
    </row>
    <row r="54979" spans="2:7" x14ac:dyDescent="0.3">
      <c r="B54979" s="1"/>
      <c r="C54979" s="1"/>
      <c r="G54979" s="5"/>
    </row>
    <row r="54980" spans="2:7" x14ac:dyDescent="0.3">
      <c r="B54980" s="1"/>
      <c r="C54980" s="1"/>
      <c r="G54980" s="5"/>
    </row>
    <row r="54981" spans="2:7" x14ac:dyDescent="0.3">
      <c r="B54981" s="1"/>
      <c r="C54981" s="1"/>
      <c r="G54981" s="5"/>
    </row>
    <row r="54982" spans="2:7" x14ac:dyDescent="0.3">
      <c r="B54982" s="1"/>
      <c r="C54982" s="1"/>
      <c r="G54982" s="5"/>
    </row>
    <row r="54983" spans="2:7" x14ac:dyDescent="0.3">
      <c r="B54983" s="1"/>
      <c r="C54983" s="1"/>
      <c r="G54983" s="5"/>
    </row>
    <row r="54984" spans="2:7" x14ac:dyDescent="0.3">
      <c r="B54984" s="1"/>
      <c r="C54984" s="1"/>
      <c r="G54984" s="5"/>
    </row>
    <row r="54985" spans="2:7" x14ac:dyDescent="0.3">
      <c r="B54985" s="1"/>
      <c r="C54985" s="1"/>
      <c r="G54985" s="5"/>
    </row>
    <row r="54986" spans="2:7" x14ac:dyDescent="0.3">
      <c r="B54986" s="1"/>
      <c r="C54986" s="1"/>
      <c r="G54986" s="5"/>
    </row>
    <row r="54987" spans="2:7" x14ac:dyDescent="0.3">
      <c r="B54987" s="1"/>
      <c r="C54987" s="1"/>
      <c r="G54987" s="5"/>
    </row>
    <row r="54988" spans="2:7" x14ac:dyDescent="0.3">
      <c r="B54988" s="1"/>
      <c r="C54988" s="1"/>
      <c r="G54988" s="5"/>
    </row>
    <row r="54989" spans="2:7" x14ac:dyDescent="0.3">
      <c r="B54989" s="1"/>
      <c r="C54989" s="1"/>
      <c r="G54989" s="5"/>
    </row>
    <row r="54990" spans="2:7" x14ac:dyDescent="0.3">
      <c r="B54990" s="1"/>
      <c r="C54990" s="1"/>
      <c r="G54990" s="5"/>
    </row>
    <row r="54991" spans="2:7" x14ac:dyDescent="0.3">
      <c r="B54991" s="1"/>
      <c r="C54991" s="1"/>
      <c r="G54991" s="5"/>
    </row>
    <row r="54992" spans="2:7" x14ac:dyDescent="0.3">
      <c r="B54992" s="1"/>
      <c r="C54992" s="1"/>
      <c r="G54992" s="5"/>
    </row>
    <row r="54993" spans="2:7" x14ac:dyDescent="0.3">
      <c r="B54993" s="1"/>
      <c r="C54993" s="1"/>
      <c r="G54993" s="5"/>
    </row>
    <row r="54994" spans="2:7" x14ac:dyDescent="0.3">
      <c r="B54994" s="1"/>
      <c r="C54994" s="1"/>
      <c r="G54994" s="5"/>
    </row>
    <row r="54995" spans="2:7" x14ac:dyDescent="0.3">
      <c r="B54995" s="1"/>
      <c r="C54995" s="1"/>
      <c r="G54995" s="5"/>
    </row>
    <row r="54996" spans="2:7" x14ac:dyDescent="0.3">
      <c r="B54996" s="1"/>
      <c r="C54996" s="1"/>
      <c r="G54996" s="5"/>
    </row>
    <row r="54997" spans="2:7" x14ac:dyDescent="0.3">
      <c r="B54997" s="1"/>
      <c r="C54997" s="1"/>
      <c r="G54997" s="5"/>
    </row>
    <row r="54998" spans="2:7" x14ac:dyDescent="0.3">
      <c r="B54998" s="1"/>
      <c r="C54998" s="1"/>
      <c r="G54998" s="5"/>
    </row>
    <row r="54999" spans="2:7" x14ac:dyDescent="0.3">
      <c r="B54999" s="1"/>
      <c r="C54999" s="1"/>
      <c r="G54999" s="5"/>
    </row>
    <row r="55000" spans="2:7" x14ac:dyDescent="0.3">
      <c r="B55000" s="1"/>
      <c r="C55000" s="1"/>
      <c r="G55000" s="5"/>
    </row>
    <row r="55001" spans="2:7" x14ac:dyDescent="0.3">
      <c r="B55001" s="1"/>
      <c r="C55001" s="1"/>
      <c r="G55001" s="5"/>
    </row>
    <row r="55002" spans="2:7" x14ac:dyDescent="0.3">
      <c r="B55002" s="1"/>
      <c r="C55002" s="1"/>
      <c r="G55002" s="5"/>
    </row>
    <row r="55003" spans="2:7" x14ac:dyDescent="0.3">
      <c r="B55003" s="1"/>
      <c r="C55003" s="1"/>
      <c r="G55003" s="5"/>
    </row>
    <row r="55004" spans="2:7" x14ac:dyDescent="0.3">
      <c r="B55004" s="1"/>
      <c r="C55004" s="1"/>
      <c r="G55004" s="5"/>
    </row>
    <row r="55005" spans="2:7" x14ac:dyDescent="0.3">
      <c r="B55005" s="1"/>
      <c r="C55005" s="1"/>
      <c r="G55005" s="5"/>
    </row>
    <row r="55006" spans="2:7" x14ac:dyDescent="0.3">
      <c r="B55006" s="1"/>
      <c r="C55006" s="1"/>
      <c r="G55006" s="5"/>
    </row>
    <row r="55007" spans="2:7" x14ac:dyDescent="0.3">
      <c r="B55007" s="1"/>
      <c r="C55007" s="1"/>
      <c r="G55007" s="5"/>
    </row>
    <row r="55008" spans="2:7" x14ac:dyDescent="0.3">
      <c r="B55008" s="1"/>
      <c r="C55008" s="1"/>
      <c r="G55008" s="5"/>
    </row>
    <row r="55009" spans="2:7" x14ac:dyDescent="0.3">
      <c r="B55009" s="1"/>
      <c r="C55009" s="1"/>
      <c r="G55009" s="5"/>
    </row>
    <row r="55010" spans="2:7" x14ac:dyDescent="0.3">
      <c r="B55010" s="1"/>
      <c r="C55010" s="1"/>
      <c r="G55010" s="5"/>
    </row>
    <row r="55011" spans="2:7" x14ac:dyDescent="0.3">
      <c r="B55011" s="1"/>
      <c r="C55011" s="1"/>
      <c r="G55011" s="5"/>
    </row>
    <row r="55012" spans="2:7" x14ac:dyDescent="0.3">
      <c r="B55012" s="1"/>
      <c r="C55012" s="1"/>
      <c r="G55012" s="5"/>
    </row>
    <row r="55013" spans="2:7" x14ac:dyDescent="0.3">
      <c r="B55013" s="1"/>
      <c r="C55013" s="1"/>
      <c r="G55013" s="5"/>
    </row>
    <row r="55014" spans="2:7" x14ac:dyDescent="0.3">
      <c r="B55014" s="1"/>
      <c r="C55014" s="1"/>
      <c r="G55014" s="5"/>
    </row>
    <row r="55015" spans="2:7" x14ac:dyDescent="0.3">
      <c r="B55015" s="1"/>
      <c r="C55015" s="1"/>
      <c r="G55015" s="5"/>
    </row>
    <row r="55016" spans="2:7" x14ac:dyDescent="0.3">
      <c r="B55016" s="1"/>
      <c r="C55016" s="1"/>
      <c r="G55016" s="5"/>
    </row>
    <row r="55017" spans="2:7" x14ac:dyDescent="0.3">
      <c r="B55017" s="1"/>
      <c r="C55017" s="1"/>
      <c r="G55017" s="5"/>
    </row>
    <row r="55018" spans="2:7" x14ac:dyDescent="0.3">
      <c r="B55018" s="1"/>
      <c r="C55018" s="1"/>
      <c r="G55018" s="5"/>
    </row>
    <row r="55019" spans="2:7" x14ac:dyDescent="0.3">
      <c r="B55019" s="1"/>
      <c r="C55019" s="1"/>
      <c r="G55019" s="5"/>
    </row>
    <row r="55020" spans="2:7" x14ac:dyDescent="0.3">
      <c r="B55020" s="1"/>
      <c r="C55020" s="1"/>
      <c r="G55020" s="5"/>
    </row>
    <row r="55021" spans="2:7" x14ac:dyDescent="0.3">
      <c r="B55021" s="1"/>
      <c r="C55021" s="1"/>
      <c r="G55021" s="5"/>
    </row>
    <row r="55022" spans="2:7" x14ac:dyDescent="0.3">
      <c r="B55022" s="1"/>
      <c r="C55022" s="1"/>
      <c r="G55022" s="5"/>
    </row>
    <row r="55023" spans="2:7" x14ac:dyDescent="0.3">
      <c r="B55023" s="1"/>
      <c r="C55023" s="1"/>
      <c r="G55023" s="5"/>
    </row>
    <row r="55024" spans="2:7" x14ac:dyDescent="0.3">
      <c r="B55024" s="1"/>
      <c r="C55024" s="1"/>
      <c r="G55024" s="5"/>
    </row>
    <row r="55025" spans="2:7" x14ac:dyDescent="0.3">
      <c r="B55025" s="1"/>
      <c r="C55025" s="1"/>
      <c r="G55025" s="5"/>
    </row>
    <row r="55026" spans="2:7" x14ac:dyDescent="0.3">
      <c r="B55026" s="1"/>
      <c r="C55026" s="1"/>
      <c r="G55026" s="5"/>
    </row>
    <row r="55027" spans="2:7" x14ac:dyDescent="0.3">
      <c r="B55027" s="1"/>
      <c r="C55027" s="1"/>
      <c r="G55027" s="5"/>
    </row>
    <row r="55028" spans="2:7" x14ac:dyDescent="0.3">
      <c r="B55028" s="1"/>
      <c r="C55028" s="1"/>
      <c r="G55028" s="5"/>
    </row>
    <row r="55029" spans="2:7" x14ac:dyDescent="0.3">
      <c r="B55029" s="1"/>
      <c r="C55029" s="1"/>
      <c r="G55029" s="5"/>
    </row>
    <row r="55030" spans="2:7" x14ac:dyDescent="0.3">
      <c r="B55030" s="1"/>
      <c r="C55030" s="1"/>
      <c r="G55030" s="5"/>
    </row>
    <row r="55031" spans="2:7" x14ac:dyDescent="0.3">
      <c r="B55031" s="1"/>
      <c r="C55031" s="1"/>
      <c r="G55031" s="5"/>
    </row>
    <row r="55032" spans="2:7" x14ac:dyDescent="0.3">
      <c r="B55032" s="1"/>
      <c r="C55032" s="1"/>
      <c r="G55032" s="5"/>
    </row>
    <row r="55033" spans="2:7" x14ac:dyDescent="0.3">
      <c r="B55033" s="1"/>
      <c r="C55033" s="1"/>
      <c r="G55033" s="5"/>
    </row>
    <row r="55034" spans="2:7" x14ac:dyDescent="0.3">
      <c r="B55034" s="1"/>
      <c r="C55034" s="1"/>
      <c r="G55034" s="5"/>
    </row>
    <row r="55035" spans="2:7" x14ac:dyDescent="0.3">
      <c r="B55035" s="1"/>
      <c r="C55035" s="1"/>
      <c r="G55035" s="5"/>
    </row>
    <row r="55036" spans="2:7" x14ac:dyDescent="0.3">
      <c r="B55036" s="1"/>
      <c r="C55036" s="1"/>
      <c r="G55036" s="5"/>
    </row>
    <row r="55037" spans="2:7" x14ac:dyDescent="0.3">
      <c r="B55037" s="1"/>
      <c r="C55037" s="1"/>
      <c r="G55037" s="5"/>
    </row>
    <row r="55038" spans="2:7" x14ac:dyDescent="0.3">
      <c r="B55038" s="1"/>
      <c r="C55038" s="1"/>
      <c r="G55038" s="5"/>
    </row>
    <row r="55039" spans="2:7" x14ac:dyDescent="0.3">
      <c r="B55039" s="1"/>
      <c r="C55039" s="1"/>
      <c r="G55039" s="5"/>
    </row>
    <row r="55040" spans="2:7" x14ac:dyDescent="0.3">
      <c r="B55040" s="1"/>
      <c r="C55040" s="1"/>
      <c r="G55040" s="5"/>
    </row>
    <row r="55041" spans="2:7" x14ac:dyDescent="0.3">
      <c r="B55041" s="1"/>
      <c r="C55041" s="1"/>
      <c r="G55041" s="5"/>
    </row>
    <row r="55042" spans="2:7" x14ac:dyDescent="0.3">
      <c r="B55042" s="1"/>
      <c r="C55042" s="1"/>
      <c r="G55042" s="5"/>
    </row>
    <row r="55043" spans="2:7" x14ac:dyDescent="0.3">
      <c r="B55043" s="1"/>
      <c r="C55043" s="1"/>
      <c r="G55043" s="5"/>
    </row>
    <row r="55044" spans="2:7" x14ac:dyDescent="0.3">
      <c r="B55044" s="1"/>
      <c r="C55044" s="1"/>
      <c r="G55044" s="5"/>
    </row>
    <row r="55045" spans="2:7" x14ac:dyDescent="0.3">
      <c r="B55045" s="1"/>
      <c r="C55045" s="1"/>
      <c r="G55045" s="5"/>
    </row>
    <row r="55046" spans="2:7" x14ac:dyDescent="0.3">
      <c r="B55046" s="1"/>
      <c r="C55046" s="1"/>
      <c r="G55046" s="5"/>
    </row>
    <row r="55047" spans="2:7" x14ac:dyDescent="0.3">
      <c r="B55047" s="1"/>
      <c r="C55047" s="1"/>
      <c r="G55047" s="5"/>
    </row>
    <row r="55048" spans="2:7" x14ac:dyDescent="0.3">
      <c r="B55048" s="1"/>
      <c r="C55048" s="1"/>
      <c r="G55048" s="5"/>
    </row>
    <row r="55049" spans="2:7" x14ac:dyDescent="0.3">
      <c r="B55049" s="1"/>
      <c r="C55049" s="1"/>
      <c r="G55049" s="5"/>
    </row>
    <row r="55050" spans="2:7" x14ac:dyDescent="0.3">
      <c r="B55050" s="1"/>
      <c r="C55050" s="1"/>
      <c r="G55050" s="5"/>
    </row>
    <row r="55051" spans="2:7" x14ac:dyDescent="0.3">
      <c r="B55051" s="1"/>
      <c r="C55051" s="1"/>
      <c r="G55051" s="5"/>
    </row>
    <row r="55052" spans="2:7" x14ac:dyDescent="0.3">
      <c r="B55052" s="1"/>
      <c r="C55052" s="1"/>
      <c r="G55052" s="5"/>
    </row>
    <row r="55053" spans="2:7" x14ac:dyDescent="0.3">
      <c r="B55053" s="1"/>
      <c r="C55053" s="1"/>
      <c r="G55053" s="5"/>
    </row>
    <row r="55054" spans="2:7" x14ac:dyDescent="0.3">
      <c r="B55054" s="1"/>
      <c r="C55054" s="1"/>
      <c r="G55054" s="5"/>
    </row>
    <row r="55055" spans="2:7" x14ac:dyDescent="0.3">
      <c r="B55055" s="1"/>
      <c r="C55055" s="1"/>
      <c r="G55055" s="5"/>
    </row>
    <row r="55056" spans="2:7" x14ac:dyDescent="0.3">
      <c r="B55056" s="1"/>
      <c r="C55056" s="1"/>
      <c r="G55056" s="5"/>
    </row>
    <row r="55057" spans="2:7" x14ac:dyDescent="0.3">
      <c r="B55057" s="1"/>
      <c r="C55057" s="1"/>
      <c r="G55057" s="5"/>
    </row>
    <row r="55058" spans="2:7" x14ac:dyDescent="0.3">
      <c r="B55058" s="1"/>
      <c r="C55058" s="1"/>
      <c r="G55058" s="5"/>
    </row>
    <row r="55059" spans="2:7" x14ac:dyDescent="0.3">
      <c r="B55059" s="1"/>
      <c r="C55059" s="1"/>
      <c r="G55059" s="5"/>
    </row>
    <row r="55060" spans="2:7" x14ac:dyDescent="0.3">
      <c r="B55060" s="1"/>
      <c r="C55060" s="1"/>
      <c r="G55060" s="5"/>
    </row>
    <row r="55061" spans="2:7" x14ac:dyDescent="0.3">
      <c r="B55061" s="1"/>
      <c r="C55061" s="1"/>
      <c r="G55061" s="5"/>
    </row>
    <row r="55062" spans="2:7" x14ac:dyDescent="0.3">
      <c r="B55062" s="1"/>
      <c r="C55062" s="1"/>
      <c r="G55062" s="5"/>
    </row>
    <row r="55063" spans="2:7" x14ac:dyDescent="0.3">
      <c r="B55063" s="1"/>
      <c r="C55063" s="1"/>
      <c r="G55063" s="5"/>
    </row>
    <row r="55064" spans="2:7" x14ac:dyDescent="0.3">
      <c r="B55064" s="1"/>
      <c r="C55064" s="1"/>
      <c r="G55064" s="5"/>
    </row>
    <row r="55065" spans="2:7" x14ac:dyDescent="0.3">
      <c r="B55065" s="1"/>
      <c r="C55065" s="1"/>
      <c r="G55065" s="5"/>
    </row>
    <row r="55066" spans="2:7" x14ac:dyDescent="0.3">
      <c r="B55066" s="1"/>
      <c r="C55066" s="1"/>
      <c r="G55066" s="5"/>
    </row>
    <row r="55067" spans="2:7" x14ac:dyDescent="0.3">
      <c r="B55067" s="1"/>
      <c r="C55067" s="1"/>
      <c r="G55067" s="5"/>
    </row>
    <row r="55068" spans="2:7" x14ac:dyDescent="0.3">
      <c r="B55068" s="1"/>
      <c r="C55068" s="1"/>
      <c r="G55068" s="5"/>
    </row>
    <row r="55069" spans="2:7" x14ac:dyDescent="0.3">
      <c r="B55069" s="1"/>
      <c r="C55069" s="1"/>
      <c r="G55069" s="5"/>
    </row>
    <row r="55070" spans="2:7" x14ac:dyDescent="0.3">
      <c r="B55070" s="1"/>
      <c r="C55070" s="1"/>
      <c r="G55070" s="5"/>
    </row>
    <row r="55071" spans="2:7" x14ac:dyDescent="0.3">
      <c r="B55071" s="1"/>
      <c r="C55071" s="1"/>
      <c r="G55071" s="5"/>
    </row>
    <row r="55072" spans="2:7" x14ac:dyDescent="0.3">
      <c r="B55072" s="1"/>
      <c r="C55072" s="1"/>
      <c r="G55072" s="5"/>
    </row>
    <row r="55073" spans="2:7" x14ac:dyDescent="0.3">
      <c r="B55073" s="1"/>
      <c r="C55073" s="1"/>
      <c r="G55073" s="5"/>
    </row>
    <row r="55074" spans="2:7" x14ac:dyDescent="0.3">
      <c r="B55074" s="1"/>
      <c r="C55074" s="1"/>
      <c r="G55074" s="5"/>
    </row>
    <row r="55075" spans="2:7" x14ac:dyDescent="0.3">
      <c r="B55075" s="1"/>
      <c r="C55075" s="1"/>
      <c r="G55075" s="5"/>
    </row>
    <row r="55076" spans="2:7" x14ac:dyDescent="0.3">
      <c r="B55076" s="1"/>
      <c r="C55076" s="1"/>
      <c r="G55076" s="5"/>
    </row>
    <row r="55077" spans="2:7" x14ac:dyDescent="0.3">
      <c r="B55077" s="1"/>
      <c r="C55077" s="1"/>
      <c r="G55077" s="5"/>
    </row>
    <row r="55078" spans="2:7" x14ac:dyDescent="0.3">
      <c r="B55078" s="1"/>
      <c r="C55078" s="1"/>
      <c r="G55078" s="5"/>
    </row>
    <row r="55079" spans="2:7" x14ac:dyDescent="0.3">
      <c r="B55079" s="1"/>
      <c r="C55079" s="1"/>
      <c r="G55079" s="5"/>
    </row>
    <row r="55080" spans="2:7" x14ac:dyDescent="0.3">
      <c r="B55080" s="1"/>
      <c r="C55080" s="1"/>
      <c r="G55080" s="5"/>
    </row>
    <row r="55081" spans="2:7" x14ac:dyDescent="0.3">
      <c r="B55081" s="1"/>
      <c r="C55081" s="1"/>
      <c r="G55081" s="5"/>
    </row>
    <row r="55082" spans="2:7" x14ac:dyDescent="0.3">
      <c r="B55082" s="1"/>
      <c r="C55082" s="1"/>
      <c r="G55082" s="5"/>
    </row>
    <row r="55083" spans="2:7" x14ac:dyDescent="0.3">
      <c r="B55083" s="1"/>
      <c r="C55083" s="1"/>
      <c r="G55083" s="5"/>
    </row>
    <row r="55084" spans="2:7" x14ac:dyDescent="0.3">
      <c r="B55084" s="1"/>
      <c r="C55084" s="1"/>
      <c r="G55084" s="5"/>
    </row>
    <row r="55085" spans="2:7" x14ac:dyDescent="0.3">
      <c r="B55085" s="1"/>
      <c r="C55085" s="1"/>
      <c r="G55085" s="5"/>
    </row>
    <row r="55086" spans="2:7" x14ac:dyDescent="0.3">
      <c r="B55086" s="1"/>
      <c r="C55086" s="1"/>
      <c r="G55086" s="5"/>
    </row>
    <row r="55087" spans="2:7" x14ac:dyDescent="0.3">
      <c r="B55087" s="1"/>
      <c r="C55087" s="1"/>
      <c r="G55087" s="5"/>
    </row>
    <row r="55088" spans="2:7" x14ac:dyDescent="0.3">
      <c r="B55088" s="1"/>
      <c r="C55088" s="1"/>
      <c r="G55088" s="5"/>
    </row>
    <row r="55089" spans="2:7" x14ac:dyDescent="0.3">
      <c r="B55089" s="1"/>
      <c r="C55089" s="1"/>
      <c r="G55089" s="5"/>
    </row>
    <row r="55090" spans="2:7" x14ac:dyDescent="0.3">
      <c r="B55090" s="1"/>
      <c r="C55090" s="1"/>
      <c r="G55090" s="5"/>
    </row>
    <row r="55091" spans="2:7" x14ac:dyDescent="0.3">
      <c r="B55091" s="1"/>
      <c r="C55091" s="1"/>
      <c r="G55091" s="5"/>
    </row>
    <row r="55092" spans="2:7" x14ac:dyDescent="0.3">
      <c r="B55092" s="1"/>
      <c r="C55092" s="1"/>
      <c r="G55092" s="5"/>
    </row>
    <row r="55093" spans="2:7" x14ac:dyDescent="0.3">
      <c r="B55093" s="1"/>
      <c r="C55093" s="1"/>
      <c r="G55093" s="5"/>
    </row>
    <row r="55094" spans="2:7" x14ac:dyDescent="0.3">
      <c r="B55094" s="1"/>
      <c r="C55094" s="1"/>
      <c r="G55094" s="5"/>
    </row>
    <row r="55095" spans="2:7" x14ac:dyDescent="0.3">
      <c r="B55095" s="1"/>
      <c r="C55095" s="1"/>
      <c r="G55095" s="5"/>
    </row>
    <row r="55096" spans="2:7" x14ac:dyDescent="0.3">
      <c r="B55096" s="1"/>
      <c r="C55096" s="1"/>
      <c r="G55096" s="5"/>
    </row>
    <row r="55097" spans="2:7" x14ac:dyDescent="0.3">
      <c r="B55097" s="1"/>
      <c r="C55097" s="1"/>
      <c r="G55097" s="5"/>
    </row>
    <row r="55098" spans="2:7" x14ac:dyDescent="0.3">
      <c r="B55098" s="1"/>
      <c r="C55098" s="1"/>
      <c r="G55098" s="5"/>
    </row>
    <row r="55099" spans="2:7" x14ac:dyDescent="0.3">
      <c r="B55099" s="1"/>
      <c r="C55099" s="1"/>
      <c r="G55099" s="5"/>
    </row>
    <row r="55100" spans="2:7" x14ac:dyDescent="0.3">
      <c r="B55100" s="1"/>
      <c r="C55100" s="1"/>
      <c r="G55100" s="5"/>
    </row>
    <row r="55101" spans="2:7" x14ac:dyDescent="0.3">
      <c r="B55101" s="1"/>
      <c r="C55101" s="1"/>
      <c r="G55101" s="5"/>
    </row>
    <row r="55102" spans="2:7" x14ac:dyDescent="0.3">
      <c r="B55102" s="1"/>
      <c r="C55102" s="1"/>
      <c r="G55102" s="5"/>
    </row>
    <row r="55103" spans="2:7" x14ac:dyDescent="0.3">
      <c r="B55103" s="1"/>
      <c r="C55103" s="1"/>
      <c r="G55103" s="5"/>
    </row>
    <row r="55104" spans="2:7" x14ac:dyDescent="0.3">
      <c r="B55104" s="1"/>
      <c r="C55104" s="1"/>
      <c r="G55104" s="5"/>
    </row>
    <row r="55105" spans="2:7" x14ac:dyDescent="0.3">
      <c r="B55105" s="1"/>
      <c r="C55105" s="1"/>
      <c r="G55105" s="5"/>
    </row>
    <row r="55106" spans="2:7" x14ac:dyDescent="0.3">
      <c r="B55106" s="1"/>
      <c r="C55106" s="1"/>
      <c r="G55106" s="5"/>
    </row>
    <row r="55107" spans="2:7" x14ac:dyDescent="0.3">
      <c r="B55107" s="1"/>
      <c r="C55107" s="1"/>
      <c r="G55107" s="5"/>
    </row>
    <row r="55108" spans="2:7" x14ac:dyDescent="0.3">
      <c r="B55108" s="1"/>
      <c r="C55108" s="1"/>
      <c r="G55108" s="5"/>
    </row>
    <row r="55109" spans="2:7" x14ac:dyDescent="0.3">
      <c r="B55109" s="1"/>
      <c r="C55109" s="1"/>
      <c r="G55109" s="5"/>
    </row>
    <row r="55110" spans="2:7" x14ac:dyDescent="0.3">
      <c r="B55110" s="1"/>
      <c r="C55110" s="1"/>
      <c r="G55110" s="5"/>
    </row>
    <row r="55111" spans="2:7" x14ac:dyDescent="0.3">
      <c r="B55111" s="1"/>
      <c r="C55111" s="1"/>
      <c r="G55111" s="5"/>
    </row>
    <row r="55112" spans="2:7" x14ac:dyDescent="0.3">
      <c r="B55112" s="1"/>
      <c r="C55112" s="1"/>
      <c r="G55112" s="5"/>
    </row>
    <row r="55113" spans="2:7" x14ac:dyDescent="0.3">
      <c r="B55113" s="1"/>
      <c r="C55113" s="1"/>
      <c r="G55113" s="5"/>
    </row>
    <row r="55114" spans="2:7" x14ac:dyDescent="0.3">
      <c r="B55114" s="1"/>
      <c r="C55114" s="1"/>
      <c r="G55114" s="5"/>
    </row>
    <row r="55115" spans="2:7" x14ac:dyDescent="0.3">
      <c r="B55115" s="1"/>
      <c r="C55115" s="1"/>
      <c r="G55115" s="5"/>
    </row>
    <row r="55116" spans="2:7" x14ac:dyDescent="0.3">
      <c r="B55116" s="1"/>
      <c r="C55116" s="1"/>
      <c r="G55116" s="5"/>
    </row>
    <row r="55117" spans="2:7" x14ac:dyDescent="0.3">
      <c r="B55117" s="1"/>
      <c r="C55117" s="1"/>
      <c r="G55117" s="5"/>
    </row>
    <row r="55118" spans="2:7" x14ac:dyDescent="0.3">
      <c r="B55118" s="1"/>
      <c r="C55118" s="1"/>
      <c r="G55118" s="5"/>
    </row>
    <row r="55119" spans="2:7" x14ac:dyDescent="0.3">
      <c r="B55119" s="1"/>
      <c r="C55119" s="1"/>
      <c r="G55119" s="5"/>
    </row>
    <row r="55120" spans="2:7" x14ac:dyDescent="0.3">
      <c r="B55120" s="1"/>
      <c r="C55120" s="1"/>
      <c r="G55120" s="5"/>
    </row>
    <row r="55121" spans="2:7" x14ac:dyDescent="0.3">
      <c r="B55121" s="1"/>
      <c r="C55121" s="1"/>
      <c r="G55121" s="5"/>
    </row>
    <row r="55122" spans="2:7" x14ac:dyDescent="0.3">
      <c r="B55122" s="1"/>
      <c r="C55122" s="1"/>
      <c r="G55122" s="5"/>
    </row>
    <row r="55123" spans="2:7" x14ac:dyDescent="0.3">
      <c r="B55123" s="1"/>
      <c r="C55123" s="1"/>
      <c r="G55123" s="5"/>
    </row>
    <row r="55124" spans="2:7" x14ac:dyDescent="0.3">
      <c r="B55124" s="1"/>
      <c r="C55124" s="1"/>
      <c r="G55124" s="5"/>
    </row>
    <row r="55125" spans="2:7" x14ac:dyDescent="0.3">
      <c r="B55125" s="1"/>
      <c r="C55125" s="1"/>
      <c r="G55125" s="5"/>
    </row>
    <row r="55126" spans="2:7" x14ac:dyDescent="0.3">
      <c r="B55126" s="1"/>
      <c r="C55126" s="1"/>
      <c r="G55126" s="5"/>
    </row>
    <row r="55127" spans="2:7" x14ac:dyDescent="0.3">
      <c r="B55127" s="1"/>
      <c r="C55127" s="1"/>
      <c r="G55127" s="5"/>
    </row>
    <row r="55128" spans="2:7" x14ac:dyDescent="0.3">
      <c r="B55128" s="1"/>
      <c r="C55128" s="1"/>
      <c r="G55128" s="5"/>
    </row>
    <row r="55129" spans="2:7" x14ac:dyDescent="0.3">
      <c r="B55129" s="1"/>
      <c r="C55129" s="1"/>
      <c r="G55129" s="5"/>
    </row>
    <row r="55130" spans="2:7" x14ac:dyDescent="0.3">
      <c r="B55130" s="1"/>
      <c r="C55130" s="1"/>
      <c r="G55130" s="5"/>
    </row>
    <row r="55131" spans="2:7" x14ac:dyDescent="0.3">
      <c r="B55131" s="1"/>
      <c r="C55131" s="1"/>
      <c r="G55131" s="5"/>
    </row>
    <row r="55132" spans="2:7" x14ac:dyDescent="0.3">
      <c r="B55132" s="1"/>
      <c r="C55132" s="1"/>
      <c r="G55132" s="5"/>
    </row>
    <row r="55133" spans="2:7" x14ac:dyDescent="0.3">
      <c r="B55133" s="1"/>
      <c r="C55133" s="1"/>
      <c r="G55133" s="5"/>
    </row>
    <row r="55134" spans="2:7" x14ac:dyDescent="0.3">
      <c r="B55134" s="1"/>
      <c r="C55134" s="1"/>
      <c r="G55134" s="5"/>
    </row>
    <row r="55135" spans="2:7" x14ac:dyDescent="0.3">
      <c r="B55135" s="1"/>
      <c r="C55135" s="1"/>
      <c r="G55135" s="5"/>
    </row>
    <row r="55136" spans="2:7" x14ac:dyDescent="0.3">
      <c r="B55136" s="1"/>
      <c r="C55136" s="1"/>
      <c r="G55136" s="5"/>
    </row>
    <row r="55137" spans="2:7" x14ac:dyDescent="0.3">
      <c r="B55137" s="1"/>
      <c r="C55137" s="1"/>
      <c r="G55137" s="5"/>
    </row>
    <row r="55138" spans="2:7" x14ac:dyDescent="0.3">
      <c r="B55138" s="1"/>
      <c r="C55138" s="1"/>
      <c r="G55138" s="5"/>
    </row>
    <row r="55139" spans="2:7" x14ac:dyDescent="0.3">
      <c r="B55139" s="1"/>
      <c r="C55139" s="1"/>
      <c r="G55139" s="5"/>
    </row>
    <row r="55140" spans="2:7" x14ac:dyDescent="0.3">
      <c r="B55140" s="1"/>
      <c r="C55140" s="1"/>
      <c r="G55140" s="5"/>
    </row>
    <row r="55141" spans="2:7" x14ac:dyDescent="0.3">
      <c r="B55141" s="1"/>
      <c r="C55141" s="1"/>
      <c r="G55141" s="5"/>
    </row>
    <row r="55142" spans="2:7" x14ac:dyDescent="0.3">
      <c r="B55142" s="1"/>
      <c r="C55142" s="1"/>
      <c r="G55142" s="5"/>
    </row>
    <row r="55143" spans="2:7" x14ac:dyDescent="0.3">
      <c r="B55143" s="1"/>
      <c r="C55143" s="1"/>
      <c r="G55143" s="5"/>
    </row>
    <row r="55144" spans="2:7" x14ac:dyDescent="0.3">
      <c r="B55144" s="1"/>
      <c r="C55144" s="1"/>
      <c r="G55144" s="5"/>
    </row>
    <row r="55145" spans="2:7" x14ac:dyDescent="0.3">
      <c r="B55145" s="1"/>
      <c r="C55145" s="1"/>
      <c r="G55145" s="5"/>
    </row>
    <row r="55146" spans="2:7" x14ac:dyDescent="0.3">
      <c r="B55146" s="1"/>
      <c r="C55146" s="1"/>
      <c r="G55146" s="5"/>
    </row>
    <row r="55147" spans="2:7" x14ac:dyDescent="0.3">
      <c r="B55147" s="1"/>
      <c r="C55147" s="1"/>
      <c r="G55147" s="5"/>
    </row>
    <row r="55148" spans="2:7" x14ac:dyDescent="0.3">
      <c r="B55148" s="1"/>
      <c r="C55148" s="1"/>
      <c r="G55148" s="5"/>
    </row>
    <row r="55149" spans="2:7" x14ac:dyDescent="0.3">
      <c r="B55149" s="1"/>
      <c r="C55149" s="1"/>
      <c r="G55149" s="5"/>
    </row>
    <row r="55150" spans="2:7" x14ac:dyDescent="0.3">
      <c r="B55150" s="1"/>
      <c r="C55150" s="1"/>
      <c r="G55150" s="5"/>
    </row>
    <row r="55151" spans="2:7" x14ac:dyDescent="0.3">
      <c r="B55151" s="1"/>
      <c r="C55151" s="1"/>
      <c r="G55151" s="5"/>
    </row>
    <row r="55152" spans="2:7" x14ac:dyDescent="0.3">
      <c r="B55152" s="1"/>
      <c r="C55152" s="1"/>
      <c r="G55152" s="5"/>
    </row>
    <row r="55153" spans="2:7" x14ac:dyDescent="0.3">
      <c r="B55153" s="1"/>
      <c r="C55153" s="1"/>
      <c r="G55153" s="5"/>
    </row>
    <row r="55154" spans="2:7" x14ac:dyDescent="0.3">
      <c r="B55154" s="1"/>
      <c r="C55154" s="1"/>
      <c r="G55154" s="5"/>
    </row>
    <row r="55155" spans="2:7" x14ac:dyDescent="0.3">
      <c r="B55155" s="1"/>
      <c r="C55155" s="1"/>
      <c r="G55155" s="5"/>
    </row>
    <row r="55156" spans="2:7" x14ac:dyDescent="0.3">
      <c r="B55156" s="1"/>
      <c r="C55156" s="1"/>
      <c r="G55156" s="5"/>
    </row>
    <row r="55157" spans="2:7" x14ac:dyDescent="0.3">
      <c r="B55157" s="1"/>
      <c r="C55157" s="1"/>
      <c r="G55157" s="5"/>
    </row>
    <row r="55158" spans="2:7" x14ac:dyDescent="0.3">
      <c r="B55158" s="1"/>
      <c r="C55158" s="1"/>
      <c r="G55158" s="5"/>
    </row>
    <row r="55159" spans="2:7" x14ac:dyDescent="0.3">
      <c r="B55159" s="1"/>
      <c r="C55159" s="1"/>
      <c r="G55159" s="5"/>
    </row>
    <row r="55160" spans="2:7" x14ac:dyDescent="0.3">
      <c r="B55160" s="1"/>
      <c r="C55160" s="1"/>
      <c r="G55160" s="5"/>
    </row>
    <row r="55161" spans="2:7" x14ac:dyDescent="0.3">
      <c r="B55161" s="1"/>
      <c r="C55161" s="1"/>
      <c r="G55161" s="5"/>
    </row>
    <row r="55162" spans="2:7" x14ac:dyDescent="0.3">
      <c r="B55162" s="1"/>
      <c r="C55162" s="1"/>
      <c r="G55162" s="5"/>
    </row>
    <row r="55163" spans="2:7" x14ac:dyDescent="0.3">
      <c r="B55163" s="1"/>
      <c r="C55163" s="1"/>
      <c r="G55163" s="5"/>
    </row>
    <row r="55164" spans="2:7" x14ac:dyDescent="0.3">
      <c r="B55164" s="1"/>
      <c r="C55164" s="1"/>
      <c r="G55164" s="5"/>
    </row>
    <row r="55165" spans="2:7" x14ac:dyDescent="0.3">
      <c r="B55165" s="1"/>
      <c r="C55165" s="1"/>
      <c r="G55165" s="5"/>
    </row>
    <row r="55166" spans="2:7" x14ac:dyDescent="0.3">
      <c r="B55166" s="1"/>
      <c r="C55166" s="1"/>
      <c r="G55166" s="5"/>
    </row>
    <row r="55167" spans="2:7" x14ac:dyDescent="0.3">
      <c r="B55167" s="1"/>
      <c r="C55167" s="1"/>
      <c r="G55167" s="5"/>
    </row>
    <row r="55168" spans="2:7" x14ac:dyDescent="0.3">
      <c r="B55168" s="1"/>
      <c r="C55168" s="1"/>
      <c r="G55168" s="5"/>
    </row>
    <row r="55169" spans="2:7" x14ac:dyDescent="0.3">
      <c r="B55169" s="1"/>
      <c r="C55169" s="1"/>
      <c r="G55169" s="5"/>
    </row>
    <row r="55170" spans="2:7" x14ac:dyDescent="0.3">
      <c r="B55170" s="1"/>
      <c r="C55170" s="1"/>
      <c r="G55170" s="5"/>
    </row>
    <row r="55171" spans="2:7" x14ac:dyDescent="0.3">
      <c r="B55171" s="1"/>
      <c r="C55171" s="1"/>
      <c r="G55171" s="5"/>
    </row>
    <row r="55172" spans="2:7" x14ac:dyDescent="0.3">
      <c r="B55172" s="1"/>
      <c r="C55172" s="1"/>
      <c r="G55172" s="5"/>
    </row>
    <row r="55173" spans="2:7" x14ac:dyDescent="0.3">
      <c r="B55173" s="1"/>
      <c r="C55173" s="1"/>
      <c r="G55173" s="5"/>
    </row>
    <row r="55174" spans="2:7" x14ac:dyDescent="0.3">
      <c r="B55174" s="1"/>
      <c r="C55174" s="1"/>
      <c r="G55174" s="5"/>
    </row>
    <row r="55175" spans="2:7" x14ac:dyDescent="0.3">
      <c r="B55175" s="1"/>
      <c r="C55175" s="1"/>
      <c r="G55175" s="5"/>
    </row>
    <row r="55176" spans="2:7" x14ac:dyDescent="0.3">
      <c r="B55176" s="1"/>
      <c r="C55176" s="1"/>
      <c r="G55176" s="5"/>
    </row>
    <row r="55177" spans="2:7" x14ac:dyDescent="0.3">
      <c r="B55177" s="1"/>
      <c r="C55177" s="1"/>
      <c r="G55177" s="5"/>
    </row>
    <row r="55178" spans="2:7" x14ac:dyDescent="0.3">
      <c r="B55178" s="1"/>
      <c r="C55178" s="1"/>
      <c r="G55178" s="5"/>
    </row>
    <row r="55179" spans="2:7" x14ac:dyDescent="0.3">
      <c r="B55179" s="1"/>
      <c r="C55179" s="1"/>
      <c r="G55179" s="5"/>
    </row>
    <row r="55180" spans="2:7" x14ac:dyDescent="0.3">
      <c r="B55180" s="1"/>
      <c r="C55180" s="1"/>
      <c r="G55180" s="5"/>
    </row>
    <row r="55181" spans="2:7" x14ac:dyDescent="0.3">
      <c r="B55181" s="1"/>
      <c r="C55181" s="1"/>
      <c r="G55181" s="5"/>
    </row>
    <row r="55182" spans="2:7" x14ac:dyDescent="0.3">
      <c r="B55182" s="1"/>
      <c r="C55182" s="1"/>
      <c r="G55182" s="5"/>
    </row>
    <row r="55183" spans="2:7" x14ac:dyDescent="0.3">
      <c r="B55183" s="1"/>
      <c r="C55183" s="1"/>
      <c r="G55183" s="5"/>
    </row>
    <row r="55184" spans="2:7" x14ac:dyDescent="0.3">
      <c r="B55184" s="1"/>
      <c r="C55184" s="1"/>
      <c r="G55184" s="5"/>
    </row>
    <row r="55185" spans="2:7" x14ac:dyDescent="0.3">
      <c r="B55185" s="1"/>
      <c r="C55185" s="1"/>
      <c r="G55185" s="5"/>
    </row>
    <row r="55186" spans="2:7" x14ac:dyDescent="0.3">
      <c r="B55186" s="1"/>
      <c r="C55186" s="1"/>
      <c r="G55186" s="5"/>
    </row>
    <row r="55187" spans="2:7" x14ac:dyDescent="0.3">
      <c r="B55187" s="1"/>
      <c r="C55187" s="1"/>
      <c r="G55187" s="5"/>
    </row>
    <row r="55188" spans="2:7" x14ac:dyDescent="0.3">
      <c r="B55188" s="1"/>
      <c r="C55188" s="1"/>
      <c r="G55188" s="5"/>
    </row>
    <row r="55189" spans="2:7" x14ac:dyDescent="0.3">
      <c r="B55189" s="1"/>
      <c r="C55189" s="1"/>
      <c r="G55189" s="5"/>
    </row>
    <row r="55190" spans="2:7" x14ac:dyDescent="0.3">
      <c r="B55190" s="1"/>
      <c r="C55190" s="1"/>
      <c r="G55190" s="5"/>
    </row>
    <row r="55191" spans="2:7" x14ac:dyDescent="0.3">
      <c r="B55191" s="1"/>
      <c r="C55191" s="1"/>
      <c r="G55191" s="5"/>
    </row>
    <row r="55192" spans="2:7" x14ac:dyDescent="0.3">
      <c r="B55192" s="1"/>
      <c r="C55192" s="1"/>
      <c r="G55192" s="5"/>
    </row>
    <row r="55193" spans="2:7" x14ac:dyDescent="0.3">
      <c r="B55193" s="1"/>
      <c r="C55193" s="1"/>
      <c r="G55193" s="5"/>
    </row>
    <row r="55194" spans="2:7" x14ac:dyDescent="0.3">
      <c r="B55194" s="1"/>
      <c r="C55194" s="1"/>
      <c r="G55194" s="5"/>
    </row>
    <row r="55195" spans="2:7" x14ac:dyDescent="0.3">
      <c r="B55195" s="1"/>
      <c r="C55195" s="1"/>
      <c r="G55195" s="5"/>
    </row>
    <row r="55196" spans="2:7" x14ac:dyDescent="0.3">
      <c r="B55196" s="1"/>
      <c r="C55196" s="1"/>
      <c r="G55196" s="5"/>
    </row>
    <row r="55197" spans="2:7" x14ac:dyDescent="0.3">
      <c r="B55197" s="1"/>
      <c r="C55197" s="1"/>
      <c r="G55197" s="5"/>
    </row>
    <row r="55198" spans="2:7" x14ac:dyDescent="0.3">
      <c r="B55198" s="1"/>
      <c r="C55198" s="1"/>
      <c r="G55198" s="5"/>
    </row>
    <row r="55199" spans="2:7" x14ac:dyDescent="0.3">
      <c r="B55199" s="1"/>
      <c r="C55199" s="1"/>
      <c r="G55199" s="5"/>
    </row>
    <row r="55200" spans="2:7" x14ac:dyDescent="0.3">
      <c r="B55200" s="1"/>
      <c r="C55200" s="1"/>
      <c r="G55200" s="5"/>
    </row>
    <row r="55201" spans="2:7" x14ac:dyDescent="0.3">
      <c r="B55201" s="1"/>
      <c r="C55201" s="1"/>
      <c r="G55201" s="5"/>
    </row>
    <row r="55202" spans="2:7" x14ac:dyDescent="0.3">
      <c r="B55202" s="1"/>
      <c r="C55202" s="1"/>
      <c r="G55202" s="5"/>
    </row>
    <row r="55203" spans="2:7" x14ac:dyDescent="0.3">
      <c r="B55203" s="1"/>
      <c r="C55203" s="1"/>
      <c r="G55203" s="5"/>
    </row>
    <row r="55204" spans="2:7" x14ac:dyDescent="0.3">
      <c r="B55204" s="1"/>
      <c r="C55204" s="1"/>
      <c r="G55204" s="5"/>
    </row>
    <row r="55205" spans="2:7" x14ac:dyDescent="0.3">
      <c r="B55205" s="1"/>
      <c r="C55205" s="1"/>
      <c r="G55205" s="5"/>
    </row>
    <row r="55206" spans="2:7" x14ac:dyDescent="0.3">
      <c r="B55206" s="1"/>
      <c r="C55206" s="1"/>
      <c r="G55206" s="5"/>
    </row>
    <row r="55207" spans="2:7" x14ac:dyDescent="0.3">
      <c r="B55207" s="1"/>
      <c r="C55207" s="1"/>
      <c r="G55207" s="5"/>
    </row>
    <row r="55208" spans="2:7" x14ac:dyDescent="0.3">
      <c r="B55208" s="1"/>
      <c r="C55208" s="1"/>
      <c r="G55208" s="5"/>
    </row>
    <row r="55209" spans="2:7" x14ac:dyDescent="0.3">
      <c r="B55209" s="1"/>
      <c r="C55209" s="1"/>
      <c r="G55209" s="5"/>
    </row>
    <row r="55210" spans="2:7" x14ac:dyDescent="0.3">
      <c r="B55210" s="1"/>
      <c r="C55210" s="1"/>
      <c r="G55210" s="5"/>
    </row>
    <row r="55211" spans="2:7" x14ac:dyDescent="0.3">
      <c r="B55211" s="1"/>
      <c r="C55211" s="1"/>
      <c r="G55211" s="5"/>
    </row>
    <row r="55212" spans="2:7" x14ac:dyDescent="0.3">
      <c r="B55212" s="1"/>
      <c r="C55212" s="1"/>
      <c r="G55212" s="5"/>
    </row>
    <row r="55213" spans="2:7" x14ac:dyDescent="0.3">
      <c r="B55213" s="1"/>
      <c r="C55213" s="1"/>
      <c r="G55213" s="5"/>
    </row>
    <row r="55214" spans="2:7" x14ac:dyDescent="0.3">
      <c r="B55214" s="1"/>
      <c r="C55214" s="1"/>
      <c r="G55214" s="5"/>
    </row>
    <row r="55215" spans="2:7" x14ac:dyDescent="0.3">
      <c r="B55215" s="1"/>
      <c r="C55215" s="1"/>
      <c r="G55215" s="5"/>
    </row>
    <row r="55216" spans="2:7" x14ac:dyDescent="0.3">
      <c r="B55216" s="1"/>
      <c r="C55216" s="1"/>
      <c r="G55216" s="5"/>
    </row>
    <row r="55217" spans="2:7" x14ac:dyDescent="0.3">
      <c r="B55217" s="1"/>
      <c r="C55217" s="1"/>
      <c r="G55217" s="5"/>
    </row>
    <row r="55218" spans="2:7" x14ac:dyDescent="0.3">
      <c r="B55218" s="1"/>
      <c r="C55218" s="1"/>
      <c r="G55218" s="5"/>
    </row>
    <row r="55219" spans="2:7" x14ac:dyDescent="0.3">
      <c r="B55219" s="1"/>
      <c r="C55219" s="1"/>
      <c r="G55219" s="5"/>
    </row>
    <row r="55220" spans="2:7" x14ac:dyDescent="0.3">
      <c r="B55220" s="1"/>
      <c r="C55220" s="1"/>
      <c r="G55220" s="5"/>
    </row>
    <row r="55221" spans="2:7" x14ac:dyDescent="0.3">
      <c r="B55221" s="1"/>
      <c r="C55221" s="1"/>
      <c r="G55221" s="5"/>
    </row>
    <row r="55222" spans="2:7" x14ac:dyDescent="0.3">
      <c r="B55222" s="1"/>
      <c r="C55222" s="1"/>
      <c r="G55222" s="5"/>
    </row>
    <row r="55223" spans="2:7" x14ac:dyDescent="0.3">
      <c r="B55223" s="1"/>
      <c r="C55223" s="1"/>
      <c r="G55223" s="5"/>
    </row>
    <row r="55224" spans="2:7" x14ac:dyDescent="0.3">
      <c r="B55224" s="1"/>
      <c r="C55224" s="1"/>
      <c r="G55224" s="5"/>
    </row>
    <row r="55225" spans="2:7" x14ac:dyDescent="0.3">
      <c r="B55225" s="1"/>
      <c r="C55225" s="1"/>
      <c r="G55225" s="5"/>
    </row>
    <row r="55226" spans="2:7" x14ac:dyDescent="0.3">
      <c r="B55226" s="1"/>
      <c r="C55226" s="1"/>
      <c r="G55226" s="5"/>
    </row>
    <row r="55227" spans="2:7" x14ac:dyDescent="0.3">
      <c r="B55227" s="1"/>
      <c r="C55227" s="1"/>
      <c r="G55227" s="5"/>
    </row>
    <row r="55228" spans="2:7" x14ac:dyDescent="0.3">
      <c r="B55228" s="1"/>
      <c r="C55228" s="1"/>
      <c r="G55228" s="5"/>
    </row>
    <row r="55229" spans="2:7" x14ac:dyDescent="0.3">
      <c r="B55229" s="1"/>
      <c r="C55229" s="1"/>
      <c r="G55229" s="5"/>
    </row>
    <row r="55230" spans="2:7" x14ac:dyDescent="0.3">
      <c r="B55230" s="1"/>
      <c r="C55230" s="1"/>
      <c r="G55230" s="5"/>
    </row>
    <row r="55231" spans="2:7" x14ac:dyDescent="0.3">
      <c r="B55231" s="1"/>
      <c r="C55231" s="1"/>
      <c r="G55231" s="5"/>
    </row>
    <row r="55232" spans="2:7" x14ac:dyDescent="0.3">
      <c r="B55232" s="1"/>
      <c r="C55232" s="1"/>
      <c r="G55232" s="5"/>
    </row>
    <row r="55233" spans="2:7" x14ac:dyDescent="0.3">
      <c r="B55233" s="1"/>
      <c r="C55233" s="1"/>
      <c r="G55233" s="5"/>
    </row>
    <row r="55234" spans="2:7" x14ac:dyDescent="0.3">
      <c r="B55234" s="1"/>
      <c r="C55234" s="1"/>
      <c r="G55234" s="5"/>
    </row>
    <row r="55235" spans="2:7" x14ac:dyDescent="0.3">
      <c r="B55235" s="1"/>
      <c r="C55235" s="1"/>
      <c r="G55235" s="5"/>
    </row>
    <row r="55236" spans="2:7" x14ac:dyDescent="0.3">
      <c r="B55236" s="1"/>
      <c r="C55236" s="1"/>
      <c r="G55236" s="5"/>
    </row>
    <row r="55237" spans="2:7" x14ac:dyDescent="0.3">
      <c r="B55237" s="1"/>
      <c r="C55237" s="1"/>
      <c r="G55237" s="5"/>
    </row>
    <row r="55238" spans="2:7" x14ac:dyDescent="0.3">
      <c r="B55238" s="1"/>
      <c r="C55238" s="1"/>
      <c r="G55238" s="5"/>
    </row>
    <row r="55239" spans="2:7" x14ac:dyDescent="0.3">
      <c r="B55239" s="1"/>
      <c r="C55239" s="1"/>
      <c r="G55239" s="5"/>
    </row>
    <row r="55240" spans="2:7" x14ac:dyDescent="0.3">
      <c r="B55240" s="1"/>
      <c r="C55240" s="1"/>
      <c r="G55240" s="5"/>
    </row>
    <row r="55241" spans="2:7" x14ac:dyDescent="0.3">
      <c r="B55241" s="1"/>
      <c r="C55241" s="1"/>
      <c r="G55241" s="5"/>
    </row>
    <row r="55242" spans="2:7" x14ac:dyDescent="0.3">
      <c r="B55242" s="1"/>
      <c r="C55242" s="1"/>
      <c r="G55242" s="5"/>
    </row>
    <row r="55243" spans="2:7" x14ac:dyDescent="0.3">
      <c r="B55243" s="1"/>
      <c r="C55243" s="1"/>
      <c r="G55243" s="5"/>
    </row>
    <row r="55244" spans="2:7" x14ac:dyDescent="0.3">
      <c r="B55244" s="1"/>
      <c r="C55244" s="1"/>
      <c r="G55244" s="5"/>
    </row>
    <row r="55245" spans="2:7" x14ac:dyDescent="0.3">
      <c r="B55245" s="1"/>
      <c r="C55245" s="1"/>
      <c r="G55245" s="5"/>
    </row>
    <row r="55246" spans="2:7" x14ac:dyDescent="0.3">
      <c r="B55246" s="1"/>
      <c r="C55246" s="1"/>
      <c r="G55246" s="5"/>
    </row>
    <row r="55247" spans="2:7" x14ac:dyDescent="0.3">
      <c r="B55247" s="1"/>
      <c r="C55247" s="1"/>
      <c r="G55247" s="5"/>
    </row>
    <row r="55248" spans="2:7" x14ac:dyDescent="0.3">
      <c r="B55248" s="1"/>
      <c r="C55248" s="1"/>
      <c r="G55248" s="5"/>
    </row>
    <row r="55249" spans="2:7" x14ac:dyDescent="0.3">
      <c r="B55249" s="1"/>
      <c r="C55249" s="1"/>
      <c r="G55249" s="5"/>
    </row>
    <row r="55250" spans="2:7" x14ac:dyDescent="0.3">
      <c r="B55250" s="1"/>
      <c r="C55250" s="1"/>
      <c r="G55250" s="5"/>
    </row>
    <row r="55251" spans="2:7" x14ac:dyDescent="0.3">
      <c r="B55251" s="1"/>
      <c r="C55251" s="1"/>
      <c r="G55251" s="5"/>
    </row>
    <row r="55252" spans="2:7" x14ac:dyDescent="0.3">
      <c r="B55252" s="1"/>
      <c r="C55252" s="1"/>
      <c r="G55252" s="5"/>
    </row>
    <row r="55253" spans="2:7" x14ac:dyDescent="0.3">
      <c r="B55253" s="1"/>
      <c r="C55253" s="1"/>
      <c r="G55253" s="5"/>
    </row>
    <row r="55254" spans="2:7" x14ac:dyDescent="0.3">
      <c r="B55254" s="1"/>
      <c r="C55254" s="1"/>
      <c r="G55254" s="5"/>
    </row>
    <row r="55255" spans="2:7" x14ac:dyDescent="0.3">
      <c r="B55255" s="1"/>
      <c r="C55255" s="1"/>
      <c r="G55255" s="5"/>
    </row>
    <row r="55256" spans="2:7" x14ac:dyDescent="0.3">
      <c r="B55256" s="1"/>
      <c r="C55256" s="1"/>
      <c r="G55256" s="5"/>
    </row>
    <row r="55257" spans="2:7" x14ac:dyDescent="0.3">
      <c r="B55257" s="1"/>
      <c r="C55257" s="1"/>
      <c r="G55257" s="5"/>
    </row>
    <row r="55258" spans="2:7" x14ac:dyDescent="0.3">
      <c r="B55258" s="1"/>
      <c r="C55258" s="1"/>
      <c r="G55258" s="5"/>
    </row>
    <row r="55259" spans="2:7" x14ac:dyDescent="0.3">
      <c r="B55259" s="1"/>
      <c r="C55259" s="1"/>
      <c r="G55259" s="5"/>
    </row>
    <row r="55260" spans="2:7" x14ac:dyDescent="0.3">
      <c r="B55260" s="1"/>
      <c r="C55260" s="1"/>
      <c r="G55260" s="5"/>
    </row>
    <row r="55261" spans="2:7" x14ac:dyDescent="0.3">
      <c r="B55261" s="1"/>
      <c r="C55261" s="1"/>
      <c r="G55261" s="5"/>
    </row>
    <row r="55262" spans="2:7" x14ac:dyDescent="0.3">
      <c r="B55262" s="1"/>
      <c r="C55262" s="1"/>
      <c r="G55262" s="5"/>
    </row>
    <row r="55263" spans="2:7" x14ac:dyDescent="0.3">
      <c r="B55263" s="1"/>
      <c r="C55263" s="1"/>
      <c r="G55263" s="5"/>
    </row>
    <row r="55264" spans="2:7" x14ac:dyDescent="0.3">
      <c r="B55264" s="1"/>
      <c r="C55264" s="1"/>
      <c r="G55264" s="5"/>
    </row>
    <row r="55265" spans="2:7" x14ac:dyDescent="0.3">
      <c r="B55265" s="1"/>
      <c r="C55265" s="1"/>
      <c r="G55265" s="5"/>
    </row>
    <row r="55266" spans="2:7" x14ac:dyDescent="0.3">
      <c r="B55266" s="1"/>
      <c r="C55266" s="1"/>
      <c r="G55266" s="5"/>
    </row>
    <row r="55267" spans="2:7" x14ac:dyDescent="0.3">
      <c r="B55267" s="1"/>
      <c r="C55267" s="1"/>
      <c r="G55267" s="5"/>
    </row>
    <row r="55268" spans="2:7" x14ac:dyDescent="0.3">
      <c r="B55268" s="1"/>
      <c r="C55268" s="1"/>
      <c r="G55268" s="5"/>
    </row>
    <row r="55269" spans="2:7" x14ac:dyDescent="0.3">
      <c r="B55269" s="1"/>
      <c r="C55269" s="1"/>
      <c r="G55269" s="5"/>
    </row>
    <row r="55270" spans="2:7" x14ac:dyDescent="0.3">
      <c r="B55270" s="1"/>
      <c r="C55270" s="1"/>
      <c r="G55270" s="5"/>
    </row>
    <row r="55271" spans="2:7" x14ac:dyDescent="0.3">
      <c r="B55271" s="1"/>
      <c r="C55271" s="1"/>
      <c r="G55271" s="5"/>
    </row>
    <row r="55272" spans="2:7" x14ac:dyDescent="0.3">
      <c r="B55272" s="1"/>
      <c r="C55272" s="1"/>
      <c r="G55272" s="5"/>
    </row>
    <row r="55273" spans="2:7" x14ac:dyDescent="0.3">
      <c r="B55273" s="1"/>
      <c r="C55273" s="1"/>
      <c r="G55273" s="5"/>
    </row>
    <row r="55274" spans="2:7" x14ac:dyDescent="0.3">
      <c r="B55274" s="1"/>
      <c r="C55274" s="1"/>
      <c r="G55274" s="5"/>
    </row>
    <row r="55275" spans="2:7" x14ac:dyDescent="0.3">
      <c r="B55275" s="1"/>
      <c r="C55275" s="1"/>
      <c r="G55275" s="5"/>
    </row>
    <row r="55276" spans="2:7" x14ac:dyDescent="0.3">
      <c r="B55276" s="1"/>
      <c r="C55276" s="1"/>
      <c r="G55276" s="5"/>
    </row>
    <row r="55277" spans="2:7" x14ac:dyDescent="0.3">
      <c r="B55277" s="1"/>
      <c r="C55277" s="1"/>
      <c r="G55277" s="5"/>
    </row>
    <row r="55278" spans="2:7" x14ac:dyDescent="0.3">
      <c r="B55278" s="1"/>
      <c r="C55278" s="1"/>
      <c r="G55278" s="5"/>
    </row>
    <row r="55279" spans="2:7" x14ac:dyDescent="0.3">
      <c r="B55279" s="1"/>
      <c r="C55279" s="1"/>
      <c r="G55279" s="5"/>
    </row>
    <row r="55280" spans="2:7" x14ac:dyDescent="0.3">
      <c r="B55280" s="1"/>
      <c r="C55280" s="1"/>
      <c r="G55280" s="5"/>
    </row>
    <row r="55281" spans="2:7" x14ac:dyDescent="0.3">
      <c r="B55281" s="1"/>
      <c r="C55281" s="1"/>
      <c r="G55281" s="5"/>
    </row>
    <row r="55282" spans="2:7" x14ac:dyDescent="0.3">
      <c r="B55282" s="1"/>
      <c r="C55282" s="1"/>
      <c r="G55282" s="5"/>
    </row>
    <row r="55283" spans="2:7" x14ac:dyDescent="0.3">
      <c r="B55283" s="1"/>
      <c r="C55283" s="1"/>
      <c r="G55283" s="5"/>
    </row>
    <row r="55284" spans="2:7" x14ac:dyDescent="0.3">
      <c r="B55284" s="1"/>
      <c r="C55284" s="1"/>
      <c r="G55284" s="5"/>
    </row>
    <row r="55285" spans="2:7" x14ac:dyDescent="0.3">
      <c r="B55285" s="1"/>
      <c r="C55285" s="1"/>
      <c r="G55285" s="5"/>
    </row>
    <row r="55286" spans="2:7" x14ac:dyDescent="0.3">
      <c r="B55286" s="1"/>
      <c r="C55286" s="1"/>
      <c r="G55286" s="5"/>
    </row>
    <row r="55287" spans="2:7" x14ac:dyDescent="0.3">
      <c r="B55287" s="1"/>
      <c r="C55287" s="1"/>
      <c r="G55287" s="5"/>
    </row>
    <row r="55288" spans="2:7" x14ac:dyDescent="0.3">
      <c r="B55288" s="1"/>
      <c r="C55288" s="1"/>
      <c r="G55288" s="5"/>
    </row>
    <row r="55289" spans="2:7" x14ac:dyDescent="0.3">
      <c r="B55289" s="1"/>
      <c r="C55289" s="1"/>
      <c r="G55289" s="5"/>
    </row>
    <row r="55290" spans="2:7" x14ac:dyDescent="0.3">
      <c r="B55290" s="1"/>
      <c r="C55290" s="1"/>
      <c r="G55290" s="5"/>
    </row>
    <row r="55291" spans="2:7" x14ac:dyDescent="0.3">
      <c r="B55291" s="1"/>
      <c r="C55291" s="1"/>
      <c r="G55291" s="5"/>
    </row>
    <row r="55292" spans="2:7" x14ac:dyDescent="0.3">
      <c r="B55292" s="1"/>
      <c r="C55292" s="1"/>
      <c r="G55292" s="5"/>
    </row>
    <row r="55293" spans="2:7" x14ac:dyDescent="0.3">
      <c r="B55293" s="1"/>
      <c r="C55293" s="1"/>
      <c r="G55293" s="5"/>
    </row>
    <row r="55294" spans="2:7" x14ac:dyDescent="0.3">
      <c r="B55294" s="1"/>
      <c r="C55294" s="1"/>
      <c r="G55294" s="5"/>
    </row>
    <row r="55295" spans="2:7" x14ac:dyDescent="0.3">
      <c r="B55295" s="1"/>
      <c r="C55295" s="1"/>
      <c r="G55295" s="5"/>
    </row>
    <row r="55296" spans="2:7" x14ac:dyDescent="0.3">
      <c r="B55296" s="1"/>
      <c r="C55296" s="1"/>
      <c r="G55296" s="5"/>
    </row>
    <row r="55297" spans="2:7" x14ac:dyDescent="0.3">
      <c r="B55297" s="1"/>
      <c r="C55297" s="1"/>
      <c r="G55297" s="5"/>
    </row>
    <row r="55298" spans="2:7" x14ac:dyDescent="0.3">
      <c r="B55298" s="1"/>
      <c r="C55298" s="1"/>
      <c r="G55298" s="5"/>
    </row>
    <row r="55299" spans="2:7" x14ac:dyDescent="0.3">
      <c r="B55299" s="1"/>
      <c r="C55299" s="1"/>
      <c r="G55299" s="5"/>
    </row>
    <row r="55300" spans="2:7" x14ac:dyDescent="0.3">
      <c r="B55300" s="1"/>
      <c r="C55300" s="1"/>
      <c r="G55300" s="5"/>
    </row>
    <row r="55301" spans="2:7" x14ac:dyDescent="0.3">
      <c r="B55301" s="1"/>
      <c r="C55301" s="1"/>
      <c r="G55301" s="5"/>
    </row>
    <row r="55302" spans="2:7" x14ac:dyDescent="0.3">
      <c r="B55302" s="1"/>
      <c r="C55302" s="1"/>
      <c r="G55302" s="5"/>
    </row>
    <row r="55303" spans="2:7" x14ac:dyDescent="0.3">
      <c r="B55303" s="1"/>
      <c r="C55303" s="1"/>
      <c r="G55303" s="5"/>
    </row>
    <row r="55304" spans="2:7" x14ac:dyDescent="0.3">
      <c r="B55304" s="1"/>
      <c r="C55304" s="1"/>
      <c r="G55304" s="5"/>
    </row>
    <row r="55305" spans="2:7" x14ac:dyDescent="0.3">
      <c r="B55305" s="1"/>
      <c r="C55305" s="1"/>
      <c r="G55305" s="5"/>
    </row>
    <row r="55306" spans="2:7" x14ac:dyDescent="0.3">
      <c r="B55306" s="1"/>
      <c r="C55306" s="1"/>
      <c r="G55306" s="5"/>
    </row>
    <row r="55307" spans="2:7" x14ac:dyDescent="0.3">
      <c r="B55307" s="1"/>
      <c r="C55307" s="1"/>
      <c r="G55307" s="5"/>
    </row>
    <row r="55308" spans="2:7" x14ac:dyDescent="0.3">
      <c r="B55308" s="1"/>
      <c r="C55308" s="1"/>
      <c r="G55308" s="5"/>
    </row>
    <row r="55309" spans="2:7" x14ac:dyDescent="0.3">
      <c r="B55309" s="1"/>
      <c r="C55309" s="1"/>
      <c r="G55309" s="5"/>
    </row>
    <row r="55310" spans="2:7" x14ac:dyDescent="0.3">
      <c r="B55310" s="1"/>
      <c r="C55310" s="1"/>
      <c r="G55310" s="5"/>
    </row>
    <row r="55311" spans="2:7" x14ac:dyDescent="0.3">
      <c r="B55311" s="1"/>
      <c r="C55311" s="1"/>
      <c r="G55311" s="5"/>
    </row>
    <row r="55312" spans="2:7" x14ac:dyDescent="0.3">
      <c r="B55312" s="1"/>
      <c r="C55312" s="1"/>
      <c r="G55312" s="5"/>
    </row>
    <row r="55313" spans="2:7" x14ac:dyDescent="0.3">
      <c r="B55313" s="1"/>
      <c r="C55313" s="1"/>
      <c r="G55313" s="5"/>
    </row>
    <row r="55314" spans="2:7" x14ac:dyDescent="0.3">
      <c r="B55314" s="1"/>
      <c r="C55314" s="1"/>
      <c r="G55314" s="5"/>
    </row>
    <row r="55315" spans="2:7" x14ac:dyDescent="0.3">
      <c r="B55315" s="1"/>
      <c r="C55315" s="1"/>
      <c r="G55315" s="5"/>
    </row>
    <row r="55316" spans="2:7" x14ac:dyDescent="0.3">
      <c r="B55316" s="1"/>
      <c r="C55316" s="1"/>
      <c r="G55316" s="5"/>
    </row>
    <row r="55317" spans="2:7" x14ac:dyDescent="0.3">
      <c r="B55317" s="1"/>
      <c r="C55317" s="1"/>
      <c r="G55317" s="5"/>
    </row>
    <row r="55318" spans="2:7" x14ac:dyDescent="0.3">
      <c r="B55318" s="1"/>
      <c r="C55318" s="1"/>
      <c r="G55318" s="5"/>
    </row>
    <row r="55319" spans="2:7" x14ac:dyDescent="0.3">
      <c r="B55319" s="1"/>
      <c r="C55319" s="1"/>
      <c r="G55319" s="5"/>
    </row>
    <row r="55320" spans="2:7" x14ac:dyDescent="0.3">
      <c r="B55320" s="1"/>
      <c r="C55320" s="1"/>
      <c r="G55320" s="5"/>
    </row>
    <row r="55321" spans="2:7" x14ac:dyDescent="0.3">
      <c r="B55321" s="1"/>
      <c r="C55321" s="1"/>
      <c r="G55321" s="5"/>
    </row>
    <row r="55322" spans="2:7" x14ac:dyDescent="0.3">
      <c r="B55322" s="1"/>
      <c r="C55322" s="1"/>
      <c r="G55322" s="5"/>
    </row>
    <row r="55323" spans="2:7" x14ac:dyDescent="0.3">
      <c r="B55323" s="1"/>
      <c r="C55323" s="1"/>
      <c r="G55323" s="5"/>
    </row>
    <row r="55324" spans="2:7" x14ac:dyDescent="0.3">
      <c r="B55324" s="1"/>
      <c r="C55324" s="1"/>
      <c r="G55324" s="5"/>
    </row>
    <row r="55325" spans="2:7" x14ac:dyDescent="0.3">
      <c r="B55325" s="1"/>
      <c r="C55325" s="1"/>
      <c r="G55325" s="5"/>
    </row>
    <row r="55326" spans="2:7" x14ac:dyDescent="0.3">
      <c r="B55326" s="1"/>
      <c r="C55326" s="1"/>
      <c r="G55326" s="5"/>
    </row>
    <row r="55327" spans="2:7" x14ac:dyDescent="0.3">
      <c r="B55327" s="1"/>
      <c r="C55327" s="1"/>
      <c r="G55327" s="5"/>
    </row>
    <row r="55328" spans="2:7" x14ac:dyDescent="0.3">
      <c r="B55328" s="1"/>
      <c r="C55328" s="1"/>
      <c r="G55328" s="5"/>
    </row>
    <row r="55329" spans="2:7" x14ac:dyDescent="0.3">
      <c r="B55329" s="1"/>
      <c r="C55329" s="1"/>
      <c r="G55329" s="5"/>
    </row>
    <row r="55330" spans="2:7" x14ac:dyDescent="0.3">
      <c r="B55330" s="1"/>
      <c r="C55330" s="1"/>
      <c r="G55330" s="5"/>
    </row>
    <row r="55331" spans="2:7" x14ac:dyDescent="0.3">
      <c r="B55331" s="1"/>
      <c r="C55331" s="1"/>
      <c r="G55331" s="5"/>
    </row>
    <row r="55332" spans="2:7" x14ac:dyDescent="0.3">
      <c r="B55332" s="1"/>
      <c r="C55332" s="1"/>
      <c r="G55332" s="5"/>
    </row>
    <row r="55333" spans="2:7" x14ac:dyDescent="0.3">
      <c r="B55333" s="1"/>
      <c r="C55333" s="1"/>
      <c r="G55333" s="5"/>
    </row>
    <row r="55334" spans="2:7" x14ac:dyDescent="0.3">
      <c r="B55334" s="1"/>
      <c r="C55334" s="1"/>
      <c r="G55334" s="5"/>
    </row>
    <row r="55335" spans="2:7" x14ac:dyDescent="0.3">
      <c r="B55335" s="1"/>
      <c r="C55335" s="1"/>
      <c r="G55335" s="5"/>
    </row>
    <row r="55336" spans="2:7" x14ac:dyDescent="0.3">
      <c r="B55336" s="1"/>
      <c r="C55336" s="1"/>
      <c r="G55336" s="5"/>
    </row>
    <row r="55337" spans="2:7" x14ac:dyDescent="0.3">
      <c r="B55337" s="1"/>
      <c r="C55337" s="1"/>
      <c r="G55337" s="5"/>
    </row>
    <row r="55338" spans="2:7" x14ac:dyDescent="0.3">
      <c r="B55338" s="1"/>
      <c r="C55338" s="1"/>
      <c r="G55338" s="5"/>
    </row>
    <row r="55339" spans="2:7" x14ac:dyDescent="0.3">
      <c r="B55339" s="1"/>
      <c r="C55339" s="1"/>
      <c r="G55339" s="5"/>
    </row>
    <row r="55340" spans="2:7" x14ac:dyDescent="0.3">
      <c r="B55340" s="1"/>
      <c r="C55340" s="1"/>
      <c r="G55340" s="5"/>
    </row>
    <row r="55341" spans="2:7" x14ac:dyDescent="0.3">
      <c r="B55341" s="1"/>
      <c r="C55341" s="1"/>
      <c r="G55341" s="5"/>
    </row>
    <row r="55342" spans="2:7" x14ac:dyDescent="0.3">
      <c r="B55342" s="1"/>
      <c r="C55342" s="1"/>
      <c r="G55342" s="5"/>
    </row>
    <row r="55343" spans="2:7" x14ac:dyDescent="0.3">
      <c r="B55343" s="1"/>
      <c r="C55343" s="1"/>
      <c r="G55343" s="5"/>
    </row>
    <row r="55344" spans="2:7" x14ac:dyDescent="0.3">
      <c r="B55344" s="1"/>
      <c r="C55344" s="1"/>
      <c r="G55344" s="5"/>
    </row>
    <row r="55345" spans="2:7" x14ac:dyDescent="0.3">
      <c r="B55345" s="1"/>
      <c r="C55345" s="1"/>
      <c r="G55345" s="5"/>
    </row>
    <row r="55346" spans="2:7" x14ac:dyDescent="0.3">
      <c r="B55346" s="1"/>
      <c r="C55346" s="1"/>
      <c r="G55346" s="5"/>
    </row>
    <row r="55347" spans="2:7" x14ac:dyDescent="0.3">
      <c r="B55347" s="1"/>
      <c r="C55347" s="1"/>
      <c r="G55347" s="5"/>
    </row>
    <row r="55348" spans="2:7" x14ac:dyDescent="0.3">
      <c r="B55348" s="1"/>
      <c r="C55348" s="1"/>
      <c r="G55348" s="5"/>
    </row>
    <row r="55349" spans="2:7" x14ac:dyDescent="0.3">
      <c r="B55349" s="1"/>
      <c r="C55349" s="1"/>
      <c r="G55349" s="5"/>
    </row>
    <row r="55350" spans="2:7" x14ac:dyDescent="0.3">
      <c r="B55350" s="1"/>
      <c r="C55350" s="1"/>
      <c r="G55350" s="5"/>
    </row>
    <row r="55351" spans="2:7" x14ac:dyDescent="0.3">
      <c r="B55351" s="1"/>
      <c r="C55351" s="1"/>
      <c r="G55351" s="5"/>
    </row>
    <row r="55352" spans="2:7" x14ac:dyDescent="0.3">
      <c r="B55352" s="1"/>
      <c r="C55352" s="1"/>
      <c r="G55352" s="5"/>
    </row>
    <row r="55353" spans="2:7" x14ac:dyDescent="0.3">
      <c r="B55353" s="1"/>
      <c r="C55353" s="1"/>
      <c r="G55353" s="5"/>
    </row>
    <row r="55354" spans="2:7" x14ac:dyDescent="0.3">
      <c r="B55354" s="1"/>
      <c r="C55354" s="1"/>
      <c r="G55354" s="5"/>
    </row>
    <row r="55355" spans="2:7" x14ac:dyDescent="0.3">
      <c r="B55355" s="1"/>
      <c r="C55355" s="1"/>
      <c r="G55355" s="5"/>
    </row>
    <row r="55356" spans="2:7" x14ac:dyDescent="0.3">
      <c r="B55356" s="1"/>
      <c r="C55356" s="1"/>
      <c r="G55356" s="5"/>
    </row>
    <row r="55357" spans="2:7" x14ac:dyDescent="0.3">
      <c r="B55357" s="1"/>
      <c r="C55357" s="1"/>
      <c r="G55357" s="5"/>
    </row>
    <row r="55358" spans="2:7" x14ac:dyDescent="0.3">
      <c r="B55358" s="1"/>
      <c r="C55358" s="1"/>
      <c r="G55358" s="5"/>
    </row>
    <row r="55359" spans="2:7" x14ac:dyDescent="0.3">
      <c r="B55359" s="1"/>
      <c r="C55359" s="1"/>
      <c r="G55359" s="5"/>
    </row>
    <row r="55360" spans="2:7" x14ac:dyDescent="0.3">
      <c r="B55360" s="1"/>
      <c r="C55360" s="1"/>
      <c r="G55360" s="5"/>
    </row>
    <row r="55361" spans="2:7" x14ac:dyDescent="0.3">
      <c r="B55361" s="1"/>
      <c r="C55361" s="1"/>
      <c r="G55361" s="5"/>
    </row>
    <row r="55362" spans="2:7" x14ac:dyDescent="0.3">
      <c r="B55362" s="1"/>
      <c r="C55362" s="1"/>
      <c r="G55362" s="5"/>
    </row>
    <row r="55363" spans="2:7" x14ac:dyDescent="0.3">
      <c r="B55363" s="1"/>
      <c r="C55363" s="1"/>
      <c r="G55363" s="5"/>
    </row>
    <row r="55364" spans="2:7" x14ac:dyDescent="0.3">
      <c r="B55364" s="1"/>
      <c r="C55364" s="1"/>
      <c r="G55364" s="5"/>
    </row>
    <row r="55365" spans="2:7" x14ac:dyDescent="0.3">
      <c r="B55365" s="1"/>
      <c r="C55365" s="1"/>
      <c r="G55365" s="5"/>
    </row>
    <row r="55366" spans="2:7" x14ac:dyDescent="0.3">
      <c r="B55366" s="1"/>
      <c r="C55366" s="1"/>
      <c r="G55366" s="5"/>
    </row>
    <row r="55367" spans="2:7" x14ac:dyDescent="0.3">
      <c r="B55367" s="1"/>
      <c r="C55367" s="1"/>
      <c r="G55367" s="5"/>
    </row>
    <row r="55368" spans="2:7" x14ac:dyDescent="0.3">
      <c r="B55368" s="1"/>
      <c r="C55368" s="1"/>
      <c r="G55368" s="5"/>
    </row>
    <row r="55369" spans="2:7" x14ac:dyDescent="0.3">
      <c r="B55369" s="1"/>
      <c r="C55369" s="1"/>
      <c r="G55369" s="5"/>
    </row>
    <row r="55370" spans="2:7" x14ac:dyDescent="0.3">
      <c r="B55370" s="1"/>
      <c r="C55370" s="1"/>
      <c r="G55370" s="5"/>
    </row>
    <row r="55371" spans="2:7" x14ac:dyDescent="0.3">
      <c r="B55371" s="1"/>
      <c r="C55371" s="1"/>
      <c r="G55371" s="5"/>
    </row>
    <row r="55372" spans="2:7" x14ac:dyDescent="0.3">
      <c r="B55372" s="1"/>
      <c r="C55372" s="1"/>
      <c r="G55372" s="5"/>
    </row>
    <row r="55373" spans="2:7" x14ac:dyDescent="0.3">
      <c r="B55373" s="1"/>
      <c r="C55373" s="1"/>
      <c r="G55373" s="5"/>
    </row>
    <row r="55374" spans="2:7" x14ac:dyDescent="0.3">
      <c r="B55374" s="1"/>
      <c r="C55374" s="1"/>
      <c r="G55374" s="5"/>
    </row>
    <row r="55375" spans="2:7" x14ac:dyDescent="0.3">
      <c r="B55375" s="1"/>
      <c r="C55375" s="1"/>
      <c r="G55375" s="5"/>
    </row>
    <row r="55376" spans="2:7" x14ac:dyDescent="0.3">
      <c r="B55376" s="1"/>
      <c r="C55376" s="1"/>
      <c r="G55376" s="5"/>
    </row>
    <row r="55377" spans="2:7" x14ac:dyDescent="0.3">
      <c r="B55377" s="1"/>
      <c r="C55377" s="1"/>
      <c r="G55377" s="5"/>
    </row>
    <row r="55378" spans="2:7" x14ac:dyDescent="0.3">
      <c r="B55378" s="1"/>
      <c r="C55378" s="1"/>
      <c r="G55378" s="5"/>
    </row>
    <row r="55379" spans="2:7" x14ac:dyDescent="0.3">
      <c r="B55379" s="1"/>
      <c r="C55379" s="1"/>
      <c r="G55379" s="5"/>
    </row>
    <row r="55380" spans="2:7" x14ac:dyDescent="0.3">
      <c r="B55380" s="1"/>
      <c r="C55380" s="1"/>
      <c r="G55380" s="5"/>
    </row>
    <row r="55381" spans="2:7" x14ac:dyDescent="0.3">
      <c r="B55381" s="1"/>
      <c r="C55381" s="1"/>
      <c r="G55381" s="5"/>
    </row>
    <row r="55382" spans="2:7" x14ac:dyDescent="0.3">
      <c r="B55382" s="1"/>
      <c r="C55382" s="1"/>
      <c r="G55382" s="5"/>
    </row>
    <row r="55383" spans="2:7" x14ac:dyDescent="0.3">
      <c r="B55383" s="1"/>
      <c r="C55383" s="1"/>
      <c r="G55383" s="5"/>
    </row>
    <row r="55384" spans="2:7" x14ac:dyDescent="0.3">
      <c r="B55384" s="1"/>
      <c r="C55384" s="1"/>
      <c r="G55384" s="5"/>
    </row>
    <row r="55385" spans="2:7" x14ac:dyDescent="0.3">
      <c r="B55385" s="1"/>
      <c r="C55385" s="1"/>
      <c r="G55385" s="5"/>
    </row>
    <row r="55386" spans="2:7" x14ac:dyDescent="0.3">
      <c r="B55386" s="1"/>
      <c r="C55386" s="1"/>
      <c r="G55386" s="5"/>
    </row>
    <row r="55387" spans="2:7" x14ac:dyDescent="0.3">
      <c r="B55387" s="1"/>
      <c r="C55387" s="1"/>
      <c r="G55387" s="5"/>
    </row>
    <row r="55388" spans="2:7" x14ac:dyDescent="0.3">
      <c r="B55388" s="1"/>
      <c r="C55388" s="1"/>
      <c r="G55388" s="5"/>
    </row>
    <row r="55389" spans="2:7" x14ac:dyDescent="0.3">
      <c r="B55389" s="1"/>
      <c r="C55389" s="1"/>
      <c r="G55389" s="5"/>
    </row>
    <row r="55390" spans="2:7" x14ac:dyDescent="0.3">
      <c r="B55390" s="1"/>
      <c r="C55390" s="1"/>
      <c r="G55390" s="5"/>
    </row>
    <row r="55391" spans="2:7" x14ac:dyDescent="0.3">
      <c r="B55391" s="1"/>
      <c r="C55391" s="1"/>
      <c r="G55391" s="5"/>
    </row>
    <row r="55392" spans="2:7" x14ac:dyDescent="0.3">
      <c r="B55392" s="1"/>
      <c r="C55392" s="1"/>
      <c r="G55392" s="5"/>
    </row>
    <row r="55393" spans="2:7" x14ac:dyDescent="0.3">
      <c r="B55393" s="1"/>
      <c r="C55393" s="1"/>
      <c r="G55393" s="5"/>
    </row>
    <row r="55394" spans="2:7" x14ac:dyDescent="0.3">
      <c r="B55394" s="1"/>
      <c r="C55394" s="1"/>
      <c r="G55394" s="5"/>
    </row>
    <row r="55395" spans="2:7" x14ac:dyDescent="0.3">
      <c r="B55395" s="1"/>
      <c r="C55395" s="1"/>
      <c r="G55395" s="5"/>
    </row>
    <row r="55396" spans="2:7" x14ac:dyDescent="0.3">
      <c r="B55396" s="1"/>
      <c r="C55396" s="1"/>
      <c r="G55396" s="5"/>
    </row>
    <row r="55397" spans="2:7" x14ac:dyDescent="0.3">
      <c r="B55397" s="1"/>
      <c r="C55397" s="1"/>
      <c r="G55397" s="5"/>
    </row>
    <row r="55398" spans="2:7" x14ac:dyDescent="0.3">
      <c r="B55398" s="1"/>
      <c r="C55398" s="1"/>
      <c r="G55398" s="5"/>
    </row>
    <row r="55399" spans="2:7" x14ac:dyDescent="0.3">
      <c r="B55399" s="1"/>
      <c r="C55399" s="1"/>
      <c r="G55399" s="5"/>
    </row>
    <row r="55400" spans="2:7" x14ac:dyDescent="0.3">
      <c r="B55400" s="1"/>
      <c r="C55400" s="1"/>
      <c r="G55400" s="5"/>
    </row>
    <row r="55401" spans="2:7" x14ac:dyDescent="0.3">
      <c r="B55401" s="1"/>
      <c r="C55401" s="1"/>
      <c r="G55401" s="5"/>
    </row>
    <row r="55402" spans="2:7" x14ac:dyDescent="0.3">
      <c r="B55402" s="1"/>
      <c r="C55402" s="1"/>
      <c r="G55402" s="5"/>
    </row>
    <row r="55403" spans="2:7" x14ac:dyDescent="0.3">
      <c r="B55403" s="1"/>
      <c r="C55403" s="1"/>
      <c r="G55403" s="5"/>
    </row>
    <row r="55404" spans="2:7" x14ac:dyDescent="0.3">
      <c r="B55404" s="1"/>
      <c r="C55404" s="1"/>
      <c r="G55404" s="5"/>
    </row>
    <row r="55405" spans="2:7" x14ac:dyDescent="0.3">
      <c r="B55405" s="1"/>
      <c r="C55405" s="1"/>
      <c r="G55405" s="5"/>
    </row>
    <row r="55406" spans="2:7" x14ac:dyDescent="0.3">
      <c r="B55406" s="1"/>
      <c r="C55406" s="1"/>
      <c r="G55406" s="5"/>
    </row>
    <row r="55407" spans="2:7" x14ac:dyDescent="0.3">
      <c r="B55407" s="1"/>
      <c r="C55407" s="1"/>
      <c r="G55407" s="5"/>
    </row>
    <row r="55408" spans="2:7" x14ac:dyDescent="0.3">
      <c r="B55408" s="1"/>
      <c r="C55408" s="1"/>
      <c r="G55408" s="5"/>
    </row>
    <row r="55409" spans="2:7" x14ac:dyDescent="0.3">
      <c r="B55409" s="1"/>
      <c r="C55409" s="1"/>
      <c r="G55409" s="5"/>
    </row>
    <row r="55410" spans="2:7" x14ac:dyDescent="0.3">
      <c r="B55410" s="1"/>
      <c r="C55410" s="1"/>
      <c r="G55410" s="5"/>
    </row>
    <row r="55411" spans="2:7" x14ac:dyDescent="0.3">
      <c r="B55411" s="1"/>
      <c r="C55411" s="1"/>
      <c r="G55411" s="5"/>
    </row>
    <row r="55412" spans="2:7" x14ac:dyDescent="0.3">
      <c r="B55412" s="1"/>
      <c r="C55412" s="1"/>
      <c r="G55412" s="5"/>
    </row>
    <row r="55413" spans="2:7" x14ac:dyDescent="0.3">
      <c r="B55413" s="1"/>
      <c r="C55413" s="1"/>
      <c r="G55413" s="5"/>
    </row>
    <row r="55414" spans="2:7" x14ac:dyDescent="0.3">
      <c r="B55414" s="1"/>
      <c r="C55414" s="1"/>
      <c r="G55414" s="5"/>
    </row>
    <row r="55415" spans="2:7" x14ac:dyDescent="0.3">
      <c r="B55415" s="1"/>
      <c r="C55415" s="1"/>
      <c r="G55415" s="5"/>
    </row>
    <row r="55416" spans="2:7" x14ac:dyDescent="0.3">
      <c r="B55416" s="1"/>
      <c r="C55416" s="1"/>
      <c r="G55416" s="5"/>
    </row>
    <row r="55417" spans="2:7" x14ac:dyDescent="0.3">
      <c r="B55417" s="1"/>
      <c r="C55417" s="1"/>
      <c r="G55417" s="5"/>
    </row>
    <row r="55418" spans="2:7" x14ac:dyDescent="0.3">
      <c r="B55418" s="1"/>
      <c r="C55418" s="1"/>
      <c r="G55418" s="5"/>
    </row>
    <row r="55419" spans="2:7" x14ac:dyDescent="0.3">
      <c r="B55419" s="1"/>
      <c r="C55419" s="1"/>
      <c r="G55419" s="5"/>
    </row>
    <row r="55420" spans="2:7" x14ac:dyDescent="0.3">
      <c r="B55420" s="1"/>
      <c r="C55420" s="1"/>
      <c r="G55420" s="5"/>
    </row>
    <row r="55421" spans="2:7" x14ac:dyDescent="0.3">
      <c r="B55421" s="1"/>
      <c r="C55421" s="1"/>
      <c r="G55421" s="5"/>
    </row>
    <row r="55422" spans="2:7" x14ac:dyDescent="0.3">
      <c r="B55422" s="1"/>
      <c r="C55422" s="1"/>
      <c r="G55422" s="5"/>
    </row>
    <row r="55423" spans="2:7" x14ac:dyDescent="0.3">
      <c r="B55423" s="1"/>
      <c r="C55423" s="1"/>
      <c r="G55423" s="5"/>
    </row>
    <row r="55424" spans="2:7" x14ac:dyDescent="0.3">
      <c r="B55424" s="1"/>
      <c r="C55424" s="1"/>
      <c r="G55424" s="5"/>
    </row>
    <row r="55425" spans="2:7" x14ac:dyDescent="0.3">
      <c r="B55425" s="1"/>
      <c r="C55425" s="1"/>
      <c r="G55425" s="5"/>
    </row>
    <row r="55426" spans="2:7" x14ac:dyDescent="0.3">
      <c r="B55426" s="1"/>
      <c r="C55426" s="1"/>
      <c r="G55426" s="5"/>
    </row>
    <row r="55427" spans="2:7" x14ac:dyDescent="0.3">
      <c r="B55427" s="1"/>
      <c r="C55427" s="1"/>
      <c r="G55427" s="5"/>
    </row>
    <row r="55428" spans="2:7" x14ac:dyDescent="0.3">
      <c r="B55428" s="1"/>
      <c r="C55428" s="1"/>
      <c r="G55428" s="5"/>
    </row>
    <row r="55429" spans="2:7" x14ac:dyDescent="0.3">
      <c r="B55429" s="1"/>
      <c r="C55429" s="1"/>
      <c r="G55429" s="5"/>
    </row>
    <row r="55430" spans="2:7" x14ac:dyDescent="0.3">
      <c r="B55430" s="1"/>
      <c r="C55430" s="1"/>
      <c r="G55430" s="5"/>
    </row>
    <row r="55431" spans="2:7" x14ac:dyDescent="0.3">
      <c r="B55431" s="1"/>
      <c r="C55431" s="1"/>
      <c r="G55431" s="5"/>
    </row>
    <row r="55432" spans="2:7" x14ac:dyDescent="0.3">
      <c r="B55432" s="1"/>
      <c r="C55432" s="1"/>
      <c r="G55432" s="5"/>
    </row>
    <row r="55433" spans="2:7" x14ac:dyDescent="0.3">
      <c r="B55433" s="1"/>
      <c r="C55433" s="1"/>
      <c r="G55433" s="5"/>
    </row>
    <row r="55434" spans="2:7" x14ac:dyDescent="0.3">
      <c r="B55434" s="1"/>
      <c r="C55434" s="1"/>
      <c r="G55434" s="5"/>
    </row>
    <row r="55435" spans="2:7" x14ac:dyDescent="0.3">
      <c r="B55435" s="1"/>
      <c r="C55435" s="1"/>
      <c r="G55435" s="5"/>
    </row>
    <row r="55436" spans="2:7" x14ac:dyDescent="0.3">
      <c r="B55436" s="1"/>
      <c r="C55436" s="1"/>
      <c r="G55436" s="5"/>
    </row>
    <row r="55437" spans="2:7" x14ac:dyDescent="0.3">
      <c r="B55437" s="1"/>
      <c r="C55437" s="1"/>
      <c r="G55437" s="5"/>
    </row>
    <row r="55438" spans="2:7" x14ac:dyDescent="0.3">
      <c r="B55438" s="1"/>
      <c r="C55438" s="1"/>
      <c r="G55438" s="5"/>
    </row>
    <row r="55439" spans="2:7" x14ac:dyDescent="0.3">
      <c r="B55439" s="1"/>
      <c r="C55439" s="1"/>
      <c r="G55439" s="5"/>
    </row>
    <row r="55440" spans="2:7" x14ac:dyDescent="0.3">
      <c r="B55440" s="1"/>
      <c r="C55440" s="1"/>
      <c r="G55440" s="5"/>
    </row>
    <row r="55441" spans="2:7" x14ac:dyDescent="0.3">
      <c r="B55441" s="1"/>
      <c r="C55441" s="1"/>
      <c r="G55441" s="5"/>
    </row>
    <row r="55442" spans="2:7" x14ac:dyDescent="0.3">
      <c r="B55442" s="1"/>
      <c r="C55442" s="1"/>
      <c r="G55442" s="5"/>
    </row>
    <row r="55443" spans="2:7" x14ac:dyDescent="0.3">
      <c r="B55443" s="1"/>
      <c r="C55443" s="1"/>
      <c r="G55443" s="5"/>
    </row>
    <row r="55444" spans="2:7" x14ac:dyDescent="0.3">
      <c r="B55444" s="1"/>
      <c r="C55444" s="1"/>
      <c r="G55444" s="5"/>
    </row>
    <row r="55445" spans="2:7" x14ac:dyDescent="0.3">
      <c r="B55445" s="1"/>
      <c r="C55445" s="1"/>
      <c r="G55445" s="5"/>
    </row>
    <row r="55446" spans="2:7" x14ac:dyDescent="0.3">
      <c r="B55446" s="1"/>
      <c r="C55446" s="1"/>
      <c r="G55446" s="5"/>
    </row>
    <row r="55447" spans="2:7" x14ac:dyDescent="0.3">
      <c r="B55447" s="1"/>
      <c r="C55447" s="1"/>
      <c r="G55447" s="5"/>
    </row>
    <row r="55448" spans="2:7" x14ac:dyDescent="0.3">
      <c r="B55448" s="1"/>
      <c r="C55448" s="1"/>
      <c r="G55448" s="5"/>
    </row>
    <row r="55449" spans="2:7" x14ac:dyDescent="0.3">
      <c r="B55449" s="1"/>
      <c r="C55449" s="1"/>
      <c r="G55449" s="5"/>
    </row>
    <row r="55450" spans="2:7" x14ac:dyDescent="0.3">
      <c r="B55450" s="1"/>
      <c r="C55450" s="1"/>
      <c r="G55450" s="5"/>
    </row>
    <row r="55451" spans="2:7" x14ac:dyDescent="0.3">
      <c r="B55451" s="1"/>
      <c r="C55451" s="1"/>
      <c r="G55451" s="5"/>
    </row>
    <row r="55452" spans="2:7" x14ac:dyDescent="0.3">
      <c r="B55452" s="1"/>
      <c r="C55452" s="1"/>
      <c r="G55452" s="5"/>
    </row>
    <row r="55453" spans="2:7" x14ac:dyDescent="0.3">
      <c r="B55453" s="1"/>
      <c r="C55453" s="1"/>
      <c r="G55453" s="5"/>
    </row>
    <row r="55454" spans="2:7" x14ac:dyDescent="0.3">
      <c r="B55454" s="1"/>
      <c r="C55454" s="1"/>
      <c r="G55454" s="5"/>
    </row>
    <row r="55455" spans="2:7" x14ac:dyDescent="0.3">
      <c r="B55455" s="1"/>
      <c r="C55455" s="1"/>
      <c r="G55455" s="5"/>
    </row>
    <row r="55456" spans="2:7" x14ac:dyDescent="0.3">
      <c r="B55456" s="1"/>
      <c r="C55456" s="1"/>
      <c r="G55456" s="5"/>
    </row>
    <row r="55457" spans="2:7" x14ac:dyDescent="0.3">
      <c r="B55457" s="1"/>
      <c r="C55457" s="1"/>
      <c r="G55457" s="5"/>
    </row>
    <row r="55458" spans="2:7" x14ac:dyDescent="0.3">
      <c r="B55458" s="1"/>
      <c r="C55458" s="1"/>
      <c r="G55458" s="5"/>
    </row>
    <row r="55459" spans="2:7" x14ac:dyDescent="0.3">
      <c r="B55459" s="1"/>
      <c r="C55459" s="1"/>
      <c r="G55459" s="5"/>
    </row>
    <row r="55460" spans="2:7" x14ac:dyDescent="0.3">
      <c r="B55460" s="1"/>
      <c r="C55460" s="1"/>
      <c r="G55460" s="5"/>
    </row>
    <row r="55461" spans="2:7" x14ac:dyDescent="0.3">
      <c r="B55461" s="1"/>
      <c r="C55461" s="1"/>
      <c r="G55461" s="5"/>
    </row>
    <row r="55462" spans="2:7" x14ac:dyDescent="0.3">
      <c r="B55462" s="1"/>
      <c r="C55462" s="1"/>
      <c r="G55462" s="5"/>
    </row>
    <row r="55463" spans="2:7" x14ac:dyDescent="0.3">
      <c r="B55463" s="1"/>
      <c r="C55463" s="1"/>
      <c r="G55463" s="5"/>
    </row>
    <row r="55464" spans="2:7" x14ac:dyDescent="0.3">
      <c r="B55464" s="1"/>
      <c r="C55464" s="1"/>
      <c r="G55464" s="5"/>
    </row>
    <row r="55465" spans="2:7" x14ac:dyDescent="0.3">
      <c r="B55465" s="1"/>
      <c r="C55465" s="1"/>
      <c r="G55465" s="5"/>
    </row>
    <row r="55466" spans="2:7" x14ac:dyDescent="0.3">
      <c r="B55466" s="1"/>
      <c r="C55466" s="1"/>
      <c r="G55466" s="5"/>
    </row>
    <row r="55467" spans="2:7" x14ac:dyDescent="0.3">
      <c r="B55467" s="1"/>
      <c r="C55467" s="1"/>
      <c r="G55467" s="5"/>
    </row>
    <row r="55468" spans="2:7" x14ac:dyDescent="0.3">
      <c r="B55468" s="1"/>
      <c r="C55468" s="1"/>
      <c r="G55468" s="5"/>
    </row>
    <row r="55469" spans="2:7" x14ac:dyDescent="0.3">
      <c r="B55469" s="1"/>
      <c r="C55469" s="1"/>
      <c r="G55469" s="5"/>
    </row>
    <row r="55470" spans="2:7" x14ac:dyDescent="0.3">
      <c r="B55470" s="1"/>
      <c r="C55470" s="1"/>
      <c r="G55470" s="5"/>
    </row>
    <row r="55471" spans="2:7" x14ac:dyDescent="0.3">
      <c r="B55471" s="1"/>
      <c r="C55471" s="1"/>
      <c r="G55471" s="5"/>
    </row>
    <row r="55472" spans="2:7" x14ac:dyDescent="0.3">
      <c r="B55472" s="1"/>
      <c r="C55472" s="1"/>
      <c r="G55472" s="5"/>
    </row>
    <row r="55473" spans="2:7" x14ac:dyDescent="0.3">
      <c r="B55473" s="1"/>
      <c r="C55473" s="1"/>
      <c r="G55473" s="5"/>
    </row>
    <row r="55474" spans="2:7" x14ac:dyDescent="0.3">
      <c r="B55474" s="1"/>
      <c r="C55474" s="1"/>
      <c r="G55474" s="5"/>
    </row>
    <row r="55475" spans="2:7" x14ac:dyDescent="0.3">
      <c r="B55475" s="1"/>
      <c r="C55475" s="1"/>
      <c r="G55475" s="5"/>
    </row>
    <row r="55476" spans="2:7" x14ac:dyDescent="0.3">
      <c r="B55476" s="1"/>
      <c r="C55476" s="1"/>
      <c r="G55476" s="5"/>
    </row>
    <row r="55477" spans="2:7" x14ac:dyDescent="0.3">
      <c r="B55477" s="1"/>
      <c r="C55477" s="1"/>
      <c r="G55477" s="5"/>
    </row>
    <row r="55478" spans="2:7" x14ac:dyDescent="0.3">
      <c r="B55478" s="1"/>
      <c r="C55478" s="1"/>
      <c r="G55478" s="5"/>
    </row>
    <row r="55479" spans="2:7" x14ac:dyDescent="0.3">
      <c r="B55479" s="1"/>
      <c r="C55479" s="1"/>
      <c r="G55479" s="5"/>
    </row>
    <row r="55480" spans="2:7" x14ac:dyDescent="0.3">
      <c r="B55480" s="1"/>
      <c r="C55480" s="1"/>
      <c r="G55480" s="5"/>
    </row>
    <row r="55481" spans="2:7" x14ac:dyDescent="0.3">
      <c r="B55481" s="1"/>
      <c r="C55481" s="1"/>
      <c r="G55481" s="5"/>
    </row>
    <row r="55482" spans="2:7" x14ac:dyDescent="0.3">
      <c r="B55482" s="1"/>
      <c r="C55482" s="1"/>
      <c r="G55482" s="5"/>
    </row>
    <row r="55483" spans="2:7" x14ac:dyDescent="0.3">
      <c r="B55483" s="1"/>
      <c r="C55483" s="1"/>
      <c r="G55483" s="5"/>
    </row>
    <row r="55484" spans="2:7" x14ac:dyDescent="0.3">
      <c r="B55484" s="1"/>
      <c r="C55484" s="1"/>
      <c r="G55484" s="5"/>
    </row>
    <row r="55485" spans="2:7" x14ac:dyDescent="0.3">
      <c r="B55485" s="1"/>
      <c r="C55485" s="1"/>
      <c r="G55485" s="5"/>
    </row>
    <row r="55486" spans="2:7" x14ac:dyDescent="0.3">
      <c r="B55486" s="1"/>
      <c r="C55486" s="1"/>
      <c r="G55486" s="5"/>
    </row>
    <row r="55487" spans="2:7" x14ac:dyDescent="0.3">
      <c r="B55487" s="1"/>
      <c r="C55487" s="1"/>
      <c r="G55487" s="5"/>
    </row>
    <row r="55488" spans="2:7" x14ac:dyDescent="0.3">
      <c r="B55488" s="1"/>
      <c r="C55488" s="1"/>
      <c r="G55488" s="5"/>
    </row>
    <row r="55489" spans="2:7" x14ac:dyDescent="0.3">
      <c r="B55489" s="1"/>
      <c r="C55489" s="1"/>
      <c r="G55489" s="5"/>
    </row>
    <row r="55490" spans="2:7" x14ac:dyDescent="0.3">
      <c r="B55490" s="1"/>
      <c r="C55490" s="1"/>
      <c r="G55490" s="5"/>
    </row>
    <row r="55491" spans="2:7" x14ac:dyDescent="0.3">
      <c r="B55491" s="1"/>
      <c r="C55491" s="1"/>
      <c r="G55491" s="5"/>
    </row>
    <row r="55492" spans="2:7" x14ac:dyDescent="0.3">
      <c r="B55492" s="1"/>
      <c r="C55492" s="1"/>
      <c r="G55492" s="5"/>
    </row>
    <row r="55493" spans="2:7" x14ac:dyDescent="0.3">
      <c r="B55493" s="1"/>
      <c r="C55493" s="1"/>
      <c r="G55493" s="5"/>
    </row>
    <row r="55494" spans="2:7" x14ac:dyDescent="0.3">
      <c r="B55494" s="1"/>
      <c r="C55494" s="1"/>
      <c r="G55494" s="5"/>
    </row>
    <row r="55495" spans="2:7" x14ac:dyDescent="0.3">
      <c r="B55495" s="1"/>
      <c r="C55495" s="1"/>
      <c r="G55495" s="5"/>
    </row>
    <row r="55496" spans="2:7" x14ac:dyDescent="0.3">
      <c r="B55496" s="1"/>
      <c r="C55496" s="1"/>
      <c r="G55496" s="5"/>
    </row>
    <row r="55497" spans="2:7" x14ac:dyDescent="0.3">
      <c r="B55497" s="1"/>
      <c r="C55497" s="1"/>
      <c r="G55497" s="5"/>
    </row>
    <row r="55498" spans="2:7" x14ac:dyDescent="0.3">
      <c r="B55498" s="1"/>
      <c r="C55498" s="1"/>
      <c r="G55498" s="5"/>
    </row>
    <row r="55499" spans="2:7" x14ac:dyDescent="0.3">
      <c r="B55499" s="1"/>
      <c r="C55499" s="1"/>
      <c r="G55499" s="5"/>
    </row>
    <row r="55500" spans="2:7" x14ac:dyDescent="0.3">
      <c r="B55500" s="1"/>
      <c r="C55500" s="1"/>
      <c r="G55500" s="5"/>
    </row>
    <row r="55501" spans="2:7" x14ac:dyDescent="0.3">
      <c r="B55501" s="1"/>
      <c r="C55501" s="1"/>
      <c r="G55501" s="5"/>
    </row>
    <row r="55502" spans="2:7" x14ac:dyDescent="0.3">
      <c r="B55502" s="1"/>
      <c r="C55502" s="1"/>
      <c r="G55502" s="5"/>
    </row>
    <row r="55503" spans="2:7" x14ac:dyDescent="0.3">
      <c r="B55503" s="1"/>
      <c r="C55503" s="1"/>
      <c r="G55503" s="5"/>
    </row>
    <row r="55504" spans="2:7" x14ac:dyDescent="0.3">
      <c r="B55504" s="1"/>
      <c r="C55504" s="1"/>
      <c r="G55504" s="5"/>
    </row>
    <row r="55505" spans="2:7" x14ac:dyDescent="0.3">
      <c r="B55505" s="1"/>
      <c r="C55505" s="1"/>
      <c r="G55505" s="5"/>
    </row>
    <row r="55506" spans="2:7" x14ac:dyDescent="0.3">
      <c r="B55506" s="1"/>
      <c r="C55506" s="1"/>
      <c r="G55506" s="5"/>
    </row>
    <row r="55507" spans="2:7" x14ac:dyDescent="0.3">
      <c r="B55507" s="1"/>
      <c r="C55507" s="1"/>
      <c r="G55507" s="5"/>
    </row>
    <row r="55508" spans="2:7" x14ac:dyDescent="0.3">
      <c r="B55508" s="1"/>
      <c r="C55508" s="1"/>
      <c r="G55508" s="5"/>
    </row>
    <row r="55509" spans="2:7" x14ac:dyDescent="0.3">
      <c r="B55509" s="1"/>
      <c r="C55509" s="1"/>
      <c r="G55509" s="5"/>
    </row>
    <row r="55510" spans="2:7" x14ac:dyDescent="0.3">
      <c r="B55510" s="1"/>
      <c r="C55510" s="1"/>
      <c r="G55510" s="5"/>
    </row>
    <row r="55511" spans="2:7" x14ac:dyDescent="0.3">
      <c r="B55511" s="1"/>
      <c r="C55511" s="1"/>
      <c r="G55511" s="5"/>
    </row>
    <row r="55512" spans="2:7" x14ac:dyDescent="0.3">
      <c r="B55512" s="1"/>
      <c r="C55512" s="1"/>
      <c r="G55512" s="5"/>
    </row>
    <row r="55513" spans="2:7" x14ac:dyDescent="0.3">
      <c r="B55513" s="1"/>
      <c r="C55513" s="1"/>
      <c r="G55513" s="5"/>
    </row>
    <row r="55514" spans="2:7" x14ac:dyDescent="0.3">
      <c r="B55514" s="1"/>
      <c r="C55514" s="1"/>
      <c r="G55514" s="5"/>
    </row>
    <row r="55515" spans="2:7" x14ac:dyDescent="0.3">
      <c r="B55515" s="1"/>
      <c r="C55515" s="1"/>
      <c r="G55515" s="5"/>
    </row>
    <row r="55516" spans="2:7" x14ac:dyDescent="0.3">
      <c r="B55516" s="1"/>
      <c r="C55516" s="1"/>
      <c r="G55516" s="5"/>
    </row>
    <row r="55517" spans="2:7" x14ac:dyDescent="0.3">
      <c r="B55517" s="1"/>
      <c r="C55517" s="1"/>
      <c r="G55517" s="5"/>
    </row>
    <row r="55518" spans="2:7" x14ac:dyDescent="0.3">
      <c r="B55518" s="1"/>
      <c r="C55518" s="1"/>
      <c r="G55518" s="5"/>
    </row>
    <row r="55519" spans="2:7" x14ac:dyDescent="0.3">
      <c r="B55519" s="1"/>
      <c r="C55519" s="1"/>
      <c r="G55519" s="5"/>
    </row>
    <row r="55520" spans="2:7" x14ac:dyDescent="0.3">
      <c r="B55520" s="1"/>
      <c r="C55520" s="1"/>
      <c r="G55520" s="5"/>
    </row>
    <row r="55521" spans="2:7" x14ac:dyDescent="0.3">
      <c r="B55521" s="1"/>
      <c r="C55521" s="1"/>
      <c r="G55521" s="5"/>
    </row>
    <row r="55522" spans="2:7" x14ac:dyDescent="0.3">
      <c r="B55522" s="1"/>
      <c r="C55522" s="1"/>
      <c r="G55522" s="5"/>
    </row>
    <row r="55523" spans="2:7" x14ac:dyDescent="0.3">
      <c r="B55523" s="1"/>
      <c r="C55523" s="1"/>
      <c r="G55523" s="5"/>
    </row>
    <row r="55524" spans="2:7" x14ac:dyDescent="0.3">
      <c r="B55524" s="1"/>
      <c r="C55524" s="1"/>
      <c r="G55524" s="5"/>
    </row>
    <row r="55525" spans="2:7" x14ac:dyDescent="0.3">
      <c r="B55525" s="1"/>
      <c r="C55525" s="1"/>
      <c r="G55525" s="5"/>
    </row>
    <row r="55526" spans="2:7" x14ac:dyDescent="0.3">
      <c r="B55526" s="1"/>
      <c r="C55526" s="1"/>
      <c r="G55526" s="5"/>
    </row>
    <row r="55527" spans="2:7" x14ac:dyDescent="0.3">
      <c r="B55527" s="1"/>
      <c r="C55527" s="1"/>
      <c r="G55527" s="5"/>
    </row>
    <row r="55528" spans="2:7" x14ac:dyDescent="0.3">
      <c r="B55528" s="1"/>
      <c r="C55528" s="1"/>
      <c r="G55528" s="5"/>
    </row>
    <row r="55529" spans="2:7" x14ac:dyDescent="0.3">
      <c r="B55529" s="1"/>
      <c r="C55529" s="1"/>
      <c r="G55529" s="5"/>
    </row>
    <row r="55530" spans="2:7" x14ac:dyDescent="0.3">
      <c r="B55530" s="1"/>
      <c r="C55530" s="1"/>
      <c r="G55530" s="5"/>
    </row>
    <row r="55531" spans="2:7" x14ac:dyDescent="0.3">
      <c r="B55531" s="1"/>
      <c r="C55531" s="1"/>
      <c r="G55531" s="5"/>
    </row>
    <row r="55532" spans="2:7" x14ac:dyDescent="0.3">
      <c r="B55532" s="1"/>
      <c r="C55532" s="1"/>
      <c r="G55532" s="5"/>
    </row>
    <row r="55533" spans="2:7" x14ac:dyDescent="0.3">
      <c r="B55533" s="1"/>
      <c r="C55533" s="1"/>
      <c r="G55533" s="5"/>
    </row>
    <row r="55534" spans="2:7" x14ac:dyDescent="0.3">
      <c r="B55534" s="1"/>
      <c r="C55534" s="1"/>
      <c r="G55534" s="5"/>
    </row>
    <row r="55535" spans="2:7" x14ac:dyDescent="0.3">
      <c r="B55535" s="1"/>
      <c r="C55535" s="1"/>
      <c r="G55535" s="5"/>
    </row>
    <row r="55536" spans="2:7" x14ac:dyDescent="0.3">
      <c r="B55536" s="1"/>
      <c r="C55536" s="1"/>
      <c r="G55536" s="5"/>
    </row>
    <row r="55537" spans="2:7" x14ac:dyDescent="0.3">
      <c r="B55537" s="1"/>
      <c r="C55537" s="1"/>
      <c r="G55537" s="5"/>
    </row>
    <row r="55538" spans="2:7" x14ac:dyDescent="0.3">
      <c r="B55538" s="1"/>
      <c r="C55538" s="1"/>
      <c r="G55538" s="5"/>
    </row>
    <row r="55539" spans="2:7" x14ac:dyDescent="0.3">
      <c r="B55539" s="1"/>
      <c r="C55539" s="1"/>
      <c r="G55539" s="5"/>
    </row>
    <row r="55540" spans="2:7" x14ac:dyDescent="0.3">
      <c r="B55540" s="1"/>
      <c r="C55540" s="1"/>
      <c r="G55540" s="5"/>
    </row>
    <row r="55541" spans="2:7" x14ac:dyDescent="0.3">
      <c r="B55541" s="1"/>
      <c r="C55541" s="1"/>
      <c r="G55541" s="5"/>
    </row>
    <row r="55542" spans="2:7" x14ac:dyDescent="0.3">
      <c r="B55542" s="1"/>
      <c r="C55542" s="1"/>
      <c r="G55542" s="5"/>
    </row>
    <row r="55543" spans="2:7" x14ac:dyDescent="0.3">
      <c r="B55543" s="1"/>
      <c r="C55543" s="1"/>
      <c r="G55543" s="5"/>
    </row>
    <row r="55544" spans="2:7" x14ac:dyDescent="0.3">
      <c r="B55544" s="1"/>
      <c r="C55544" s="1"/>
      <c r="G55544" s="5"/>
    </row>
    <row r="55545" spans="2:7" x14ac:dyDescent="0.3">
      <c r="B55545" s="1"/>
      <c r="C55545" s="1"/>
      <c r="G55545" s="5"/>
    </row>
    <row r="55546" spans="2:7" x14ac:dyDescent="0.3">
      <c r="B55546" s="1"/>
      <c r="C55546" s="1"/>
      <c r="G55546" s="5"/>
    </row>
    <row r="55547" spans="2:7" x14ac:dyDescent="0.3">
      <c r="B55547" s="1"/>
      <c r="C55547" s="1"/>
      <c r="G55547" s="5"/>
    </row>
    <row r="55548" spans="2:7" x14ac:dyDescent="0.3">
      <c r="B55548" s="1"/>
      <c r="C55548" s="1"/>
      <c r="G55548" s="5"/>
    </row>
    <row r="55549" spans="2:7" x14ac:dyDescent="0.3">
      <c r="B55549" s="1"/>
      <c r="C55549" s="1"/>
      <c r="G55549" s="5"/>
    </row>
    <row r="55550" spans="2:7" x14ac:dyDescent="0.3">
      <c r="B55550" s="1"/>
      <c r="C55550" s="1"/>
      <c r="G55550" s="5"/>
    </row>
    <row r="55551" spans="2:7" x14ac:dyDescent="0.3">
      <c r="B55551" s="1"/>
      <c r="C55551" s="1"/>
      <c r="G55551" s="5"/>
    </row>
    <row r="55552" spans="2:7" x14ac:dyDescent="0.3">
      <c r="B55552" s="1"/>
      <c r="C55552" s="1"/>
      <c r="G55552" s="5"/>
    </row>
    <row r="55553" spans="2:7" x14ac:dyDescent="0.3">
      <c r="B55553" s="1"/>
      <c r="C55553" s="1"/>
      <c r="G55553" s="5"/>
    </row>
    <row r="55554" spans="2:7" x14ac:dyDescent="0.3">
      <c r="B55554" s="1"/>
      <c r="C55554" s="1"/>
      <c r="G55554" s="5"/>
    </row>
    <row r="55555" spans="2:7" x14ac:dyDescent="0.3">
      <c r="B55555" s="1"/>
      <c r="C55555" s="1"/>
      <c r="G55555" s="5"/>
    </row>
    <row r="55556" spans="2:7" x14ac:dyDescent="0.3">
      <c r="B55556" s="1"/>
      <c r="C55556" s="1"/>
      <c r="G55556" s="5"/>
    </row>
    <row r="55557" spans="2:7" x14ac:dyDescent="0.3">
      <c r="B55557" s="1"/>
      <c r="C55557" s="1"/>
      <c r="G55557" s="5"/>
    </row>
    <row r="55558" spans="2:7" x14ac:dyDescent="0.3">
      <c r="B55558" s="1"/>
      <c r="C55558" s="1"/>
      <c r="G55558" s="5"/>
    </row>
    <row r="55559" spans="2:7" x14ac:dyDescent="0.3">
      <c r="B55559" s="1"/>
      <c r="C55559" s="1"/>
      <c r="G55559" s="5"/>
    </row>
    <row r="55560" spans="2:7" x14ac:dyDescent="0.3">
      <c r="B55560" s="1"/>
      <c r="C55560" s="1"/>
      <c r="G55560" s="5"/>
    </row>
    <row r="55561" spans="2:7" x14ac:dyDescent="0.3">
      <c r="B55561" s="1"/>
      <c r="C55561" s="1"/>
      <c r="G55561" s="5"/>
    </row>
    <row r="55562" spans="2:7" x14ac:dyDescent="0.3">
      <c r="B55562" s="1"/>
      <c r="C55562" s="1"/>
      <c r="G55562" s="5"/>
    </row>
    <row r="55563" spans="2:7" x14ac:dyDescent="0.3">
      <c r="B55563" s="1"/>
      <c r="C55563" s="1"/>
      <c r="G55563" s="5"/>
    </row>
    <row r="55564" spans="2:7" x14ac:dyDescent="0.3">
      <c r="B55564" s="1"/>
      <c r="C55564" s="1"/>
      <c r="G55564" s="5"/>
    </row>
    <row r="55565" spans="2:7" x14ac:dyDescent="0.3">
      <c r="B55565" s="1"/>
      <c r="C55565" s="1"/>
      <c r="G55565" s="5"/>
    </row>
    <row r="55566" spans="2:7" x14ac:dyDescent="0.3">
      <c r="B55566" s="1"/>
      <c r="C55566" s="1"/>
      <c r="G55566" s="5"/>
    </row>
    <row r="55567" spans="2:7" x14ac:dyDescent="0.3">
      <c r="B55567" s="1"/>
      <c r="C55567" s="1"/>
      <c r="G55567" s="5"/>
    </row>
    <row r="55568" spans="2:7" x14ac:dyDescent="0.3">
      <c r="B55568" s="1"/>
      <c r="C55568" s="1"/>
      <c r="G55568" s="5"/>
    </row>
    <row r="55569" spans="2:7" x14ac:dyDescent="0.3">
      <c r="B55569" s="1"/>
      <c r="C55569" s="1"/>
      <c r="G55569" s="5"/>
    </row>
    <row r="55570" spans="2:7" x14ac:dyDescent="0.3">
      <c r="B55570" s="1"/>
      <c r="C55570" s="1"/>
      <c r="G55570" s="5"/>
    </row>
    <row r="55571" spans="2:7" x14ac:dyDescent="0.3">
      <c r="B55571" s="1"/>
      <c r="C55571" s="1"/>
      <c r="G55571" s="5"/>
    </row>
    <row r="55572" spans="2:7" x14ac:dyDescent="0.3">
      <c r="B55572" s="1"/>
      <c r="C55572" s="1"/>
      <c r="G55572" s="5"/>
    </row>
    <row r="55573" spans="2:7" x14ac:dyDescent="0.3">
      <c r="B55573" s="1"/>
      <c r="C55573" s="1"/>
      <c r="G55573" s="5"/>
    </row>
    <row r="55574" spans="2:7" x14ac:dyDescent="0.3">
      <c r="B55574" s="1"/>
      <c r="C55574" s="1"/>
      <c r="G55574" s="5"/>
    </row>
    <row r="55575" spans="2:7" x14ac:dyDescent="0.3">
      <c r="B55575" s="1"/>
      <c r="C55575" s="1"/>
      <c r="G55575" s="5"/>
    </row>
    <row r="55576" spans="2:7" x14ac:dyDescent="0.3">
      <c r="B55576" s="1"/>
      <c r="C55576" s="1"/>
      <c r="G55576" s="5"/>
    </row>
    <row r="55577" spans="2:7" x14ac:dyDescent="0.3">
      <c r="B55577" s="1"/>
      <c r="C55577" s="1"/>
      <c r="G55577" s="5"/>
    </row>
    <row r="55578" spans="2:7" x14ac:dyDescent="0.3">
      <c r="B55578" s="1"/>
      <c r="C55578" s="1"/>
      <c r="G55578" s="5"/>
    </row>
    <row r="55579" spans="2:7" x14ac:dyDescent="0.3">
      <c r="B55579" s="1"/>
      <c r="C55579" s="1"/>
      <c r="G55579" s="5"/>
    </row>
    <row r="55580" spans="2:7" x14ac:dyDescent="0.3">
      <c r="B55580" s="1"/>
      <c r="C55580" s="1"/>
      <c r="G55580" s="5"/>
    </row>
    <row r="55581" spans="2:7" x14ac:dyDescent="0.3">
      <c r="B55581" s="1"/>
      <c r="C55581" s="1"/>
      <c r="G55581" s="5"/>
    </row>
    <row r="55582" spans="2:7" x14ac:dyDescent="0.3">
      <c r="B55582" s="1"/>
      <c r="C55582" s="1"/>
      <c r="G55582" s="5"/>
    </row>
    <row r="55583" spans="2:7" x14ac:dyDescent="0.3">
      <c r="B55583" s="1"/>
      <c r="C55583" s="1"/>
      <c r="G55583" s="5"/>
    </row>
    <row r="55584" spans="2:7" x14ac:dyDescent="0.3">
      <c r="B55584" s="1"/>
      <c r="C55584" s="1"/>
      <c r="G55584" s="5"/>
    </row>
    <row r="55585" spans="2:7" x14ac:dyDescent="0.3">
      <c r="B55585" s="1"/>
      <c r="C55585" s="1"/>
      <c r="G55585" s="5"/>
    </row>
    <row r="55586" spans="2:7" x14ac:dyDescent="0.3">
      <c r="B55586" s="1"/>
      <c r="C55586" s="1"/>
      <c r="G55586" s="5"/>
    </row>
    <row r="55587" spans="2:7" x14ac:dyDescent="0.3">
      <c r="B55587" s="1"/>
      <c r="C55587" s="1"/>
      <c r="G55587" s="5"/>
    </row>
    <row r="55588" spans="2:7" x14ac:dyDescent="0.3">
      <c r="B55588" s="1"/>
      <c r="C55588" s="1"/>
      <c r="G55588" s="5"/>
    </row>
    <row r="55589" spans="2:7" x14ac:dyDescent="0.3">
      <c r="B55589" s="1"/>
      <c r="C55589" s="1"/>
      <c r="G55589" s="5"/>
    </row>
    <row r="55590" spans="2:7" x14ac:dyDescent="0.3">
      <c r="B55590" s="1"/>
      <c r="C55590" s="1"/>
      <c r="G55590" s="5"/>
    </row>
    <row r="55591" spans="2:7" x14ac:dyDescent="0.3">
      <c r="B55591" s="1"/>
      <c r="C55591" s="1"/>
      <c r="G55591" s="5"/>
    </row>
    <row r="55592" spans="2:7" x14ac:dyDescent="0.3">
      <c r="B55592" s="1"/>
      <c r="C55592" s="1"/>
      <c r="G55592" s="5"/>
    </row>
    <row r="55593" spans="2:7" x14ac:dyDescent="0.3">
      <c r="B55593" s="1"/>
      <c r="C55593" s="1"/>
      <c r="G55593" s="5"/>
    </row>
    <row r="55594" spans="2:7" x14ac:dyDescent="0.3">
      <c r="B55594" s="1"/>
      <c r="C55594" s="1"/>
      <c r="G55594" s="5"/>
    </row>
    <row r="55595" spans="2:7" x14ac:dyDescent="0.3">
      <c r="B55595" s="1"/>
      <c r="C55595" s="1"/>
      <c r="G55595" s="5"/>
    </row>
    <row r="55596" spans="2:7" x14ac:dyDescent="0.3">
      <c r="B55596" s="1"/>
      <c r="C55596" s="1"/>
      <c r="G55596" s="5"/>
    </row>
    <row r="55597" spans="2:7" x14ac:dyDescent="0.3">
      <c r="B55597" s="1"/>
      <c r="C55597" s="1"/>
      <c r="G55597" s="5"/>
    </row>
    <row r="55598" spans="2:7" x14ac:dyDescent="0.3">
      <c r="B55598" s="1"/>
      <c r="C55598" s="1"/>
      <c r="G55598" s="5"/>
    </row>
    <row r="55599" spans="2:7" x14ac:dyDescent="0.3">
      <c r="B55599" s="1"/>
      <c r="C55599" s="1"/>
      <c r="G55599" s="5"/>
    </row>
    <row r="55600" spans="2:7" x14ac:dyDescent="0.3">
      <c r="B55600" s="1"/>
      <c r="C55600" s="1"/>
      <c r="G55600" s="5"/>
    </row>
    <row r="55601" spans="2:7" x14ac:dyDescent="0.3">
      <c r="B55601" s="1"/>
      <c r="C55601" s="1"/>
      <c r="G55601" s="5"/>
    </row>
    <row r="55602" spans="2:7" x14ac:dyDescent="0.3">
      <c r="B55602" s="1"/>
      <c r="C55602" s="1"/>
      <c r="G55602" s="5"/>
    </row>
    <row r="55603" spans="2:7" x14ac:dyDescent="0.3">
      <c r="B55603" s="1"/>
      <c r="C55603" s="1"/>
      <c r="G55603" s="5"/>
    </row>
    <row r="55604" spans="2:7" x14ac:dyDescent="0.3">
      <c r="B55604" s="1"/>
      <c r="C55604" s="1"/>
      <c r="G55604" s="5"/>
    </row>
    <row r="55605" spans="2:7" x14ac:dyDescent="0.3">
      <c r="B55605" s="1"/>
      <c r="C55605" s="1"/>
      <c r="G55605" s="5"/>
    </row>
    <row r="55606" spans="2:7" x14ac:dyDescent="0.3">
      <c r="B55606" s="1"/>
      <c r="C55606" s="1"/>
      <c r="G55606" s="5"/>
    </row>
    <row r="55607" spans="2:7" x14ac:dyDescent="0.3">
      <c r="B55607" s="1"/>
      <c r="C55607" s="1"/>
      <c r="G55607" s="5"/>
    </row>
    <row r="55608" spans="2:7" x14ac:dyDescent="0.3">
      <c r="B55608" s="1"/>
      <c r="C55608" s="1"/>
      <c r="G55608" s="5"/>
    </row>
    <row r="55609" spans="2:7" x14ac:dyDescent="0.3">
      <c r="B55609" s="1"/>
      <c r="C55609" s="1"/>
      <c r="G55609" s="5"/>
    </row>
    <row r="55610" spans="2:7" x14ac:dyDescent="0.3">
      <c r="B55610" s="1"/>
      <c r="C55610" s="1"/>
      <c r="G55610" s="5"/>
    </row>
    <row r="55611" spans="2:7" x14ac:dyDescent="0.3">
      <c r="B55611" s="1"/>
      <c r="C55611" s="1"/>
      <c r="G55611" s="5"/>
    </row>
    <row r="55612" spans="2:7" x14ac:dyDescent="0.3">
      <c r="B55612" s="1"/>
      <c r="C55612" s="1"/>
      <c r="G55612" s="5"/>
    </row>
    <row r="55613" spans="2:7" x14ac:dyDescent="0.3">
      <c r="B55613" s="1"/>
      <c r="C55613" s="1"/>
      <c r="G55613" s="5"/>
    </row>
    <row r="55614" spans="2:7" x14ac:dyDescent="0.3">
      <c r="B55614" s="1"/>
      <c r="C55614" s="1"/>
      <c r="G55614" s="5"/>
    </row>
    <row r="55615" spans="2:7" x14ac:dyDescent="0.3">
      <c r="B55615" s="1"/>
      <c r="C55615" s="1"/>
      <c r="G55615" s="5"/>
    </row>
    <row r="55616" spans="2:7" x14ac:dyDescent="0.3">
      <c r="B55616" s="1"/>
      <c r="C55616" s="1"/>
      <c r="G55616" s="5"/>
    </row>
    <row r="55617" spans="2:7" x14ac:dyDescent="0.3">
      <c r="B55617" s="1"/>
      <c r="C55617" s="1"/>
      <c r="G55617" s="5"/>
    </row>
    <row r="55618" spans="2:7" x14ac:dyDescent="0.3">
      <c r="B55618" s="1"/>
      <c r="C55618" s="1"/>
      <c r="G55618" s="5"/>
    </row>
    <row r="55619" spans="2:7" x14ac:dyDescent="0.3">
      <c r="B55619" s="1"/>
      <c r="C55619" s="1"/>
      <c r="G55619" s="5"/>
    </row>
    <row r="55620" spans="2:7" x14ac:dyDescent="0.3">
      <c r="B55620" s="1"/>
      <c r="C55620" s="1"/>
      <c r="G55620" s="5"/>
    </row>
    <row r="55621" spans="2:7" x14ac:dyDescent="0.3">
      <c r="B55621" s="1"/>
      <c r="C55621" s="1"/>
      <c r="G55621" s="5"/>
    </row>
    <row r="55622" spans="2:7" x14ac:dyDescent="0.3">
      <c r="B55622" s="1"/>
      <c r="C55622" s="1"/>
      <c r="G55622" s="5"/>
    </row>
    <row r="55623" spans="2:7" x14ac:dyDescent="0.3">
      <c r="B55623" s="1"/>
      <c r="C55623" s="1"/>
      <c r="G55623" s="5"/>
    </row>
    <row r="55624" spans="2:7" x14ac:dyDescent="0.3">
      <c r="B55624" s="1"/>
      <c r="C55624" s="1"/>
      <c r="G55624" s="5"/>
    </row>
    <row r="55625" spans="2:7" x14ac:dyDescent="0.3">
      <c r="B55625" s="1"/>
      <c r="C55625" s="1"/>
      <c r="G55625" s="5"/>
    </row>
    <row r="55626" spans="2:7" x14ac:dyDescent="0.3">
      <c r="B55626" s="1"/>
      <c r="C55626" s="1"/>
      <c r="G55626" s="5"/>
    </row>
    <row r="55627" spans="2:7" x14ac:dyDescent="0.3">
      <c r="B55627" s="1"/>
      <c r="C55627" s="1"/>
      <c r="G55627" s="5"/>
    </row>
    <row r="55628" spans="2:7" x14ac:dyDescent="0.3">
      <c r="B55628" s="1"/>
      <c r="C55628" s="1"/>
      <c r="G55628" s="5"/>
    </row>
    <row r="55629" spans="2:7" x14ac:dyDescent="0.3">
      <c r="B55629" s="1"/>
      <c r="C55629" s="1"/>
      <c r="G55629" s="5"/>
    </row>
    <row r="55630" spans="2:7" x14ac:dyDescent="0.3">
      <c r="B55630" s="1"/>
      <c r="C55630" s="1"/>
      <c r="G55630" s="5"/>
    </row>
    <row r="55631" spans="2:7" x14ac:dyDescent="0.3">
      <c r="B55631" s="1"/>
      <c r="C55631" s="1"/>
      <c r="G55631" s="5"/>
    </row>
    <row r="55632" spans="2:7" x14ac:dyDescent="0.3">
      <c r="B55632" s="1"/>
      <c r="C55632" s="1"/>
      <c r="G55632" s="5"/>
    </row>
    <row r="55633" spans="2:7" x14ac:dyDescent="0.3">
      <c r="B55633" s="1"/>
      <c r="C55633" s="1"/>
      <c r="G55633" s="5"/>
    </row>
    <row r="55634" spans="2:7" x14ac:dyDescent="0.3">
      <c r="B55634" s="1"/>
      <c r="C55634" s="1"/>
      <c r="G55634" s="5"/>
    </row>
    <row r="55635" spans="2:7" x14ac:dyDescent="0.3">
      <c r="B55635" s="1"/>
      <c r="C55635" s="1"/>
      <c r="G55635" s="5"/>
    </row>
    <row r="55636" spans="2:7" x14ac:dyDescent="0.3">
      <c r="B55636" s="1"/>
      <c r="C55636" s="1"/>
      <c r="G55636" s="5"/>
    </row>
    <row r="55637" spans="2:7" x14ac:dyDescent="0.3">
      <c r="B55637" s="1"/>
      <c r="C55637" s="1"/>
      <c r="G55637" s="5"/>
    </row>
    <row r="55638" spans="2:7" x14ac:dyDescent="0.3">
      <c r="B55638" s="1"/>
      <c r="C55638" s="1"/>
      <c r="G55638" s="5"/>
    </row>
    <row r="55639" spans="2:7" x14ac:dyDescent="0.3">
      <c r="B55639" s="1"/>
      <c r="C55639" s="1"/>
      <c r="G55639" s="5"/>
    </row>
    <row r="55640" spans="2:7" x14ac:dyDescent="0.3">
      <c r="B55640" s="1"/>
      <c r="C55640" s="1"/>
      <c r="G55640" s="5"/>
    </row>
    <row r="55641" spans="2:7" x14ac:dyDescent="0.3">
      <c r="B55641" s="1"/>
      <c r="C55641" s="1"/>
      <c r="G55641" s="5"/>
    </row>
    <row r="55642" spans="2:7" x14ac:dyDescent="0.3">
      <c r="B55642" s="1"/>
      <c r="C55642" s="1"/>
      <c r="G55642" s="5"/>
    </row>
    <row r="55643" spans="2:7" x14ac:dyDescent="0.3">
      <c r="B55643" s="1"/>
      <c r="C55643" s="1"/>
      <c r="G55643" s="5"/>
    </row>
    <row r="55644" spans="2:7" x14ac:dyDescent="0.3">
      <c r="B55644" s="1"/>
      <c r="C55644" s="1"/>
      <c r="G55644" s="5"/>
    </row>
    <row r="55645" spans="2:7" x14ac:dyDescent="0.3">
      <c r="B55645" s="1"/>
      <c r="C55645" s="1"/>
      <c r="G55645" s="5"/>
    </row>
    <row r="55646" spans="2:7" x14ac:dyDescent="0.3">
      <c r="B55646" s="1"/>
      <c r="C55646" s="1"/>
      <c r="G55646" s="5"/>
    </row>
    <row r="55647" spans="2:7" x14ac:dyDescent="0.3">
      <c r="B55647" s="1"/>
      <c r="C55647" s="1"/>
      <c r="G55647" s="5"/>
    </row>
    <row r="55648" spans="2:7" x14ac:dyDescent="0.3">
      <c r="B55648" s="1"/>
      <c r="C55648" s="1"/>
      <c r="G55648" s="5"/>
    </row>
    <row r="55649" spans="2:7" x14ac:dyDescent="0.3">
      <c r="B55649" s="1"/>
      <c r="C55649" s="1"/>
      <c r="G55649" s="5"/>
    </row>
    <row r="55650" spans="2:7" x14ac:dyDescent="0.3">
      <c r="B55650" s="1"/>
      <c r="C55650" s="1"/>
      <c r="G55650" s="5"/>
    </row>
    <row r="55651" spans="2:7" x14ac:dyDescent="0.3">
      <c r="B55651" s="1"/>
      <c r="C55651" s="1"/>
      <c r="G55651" s="5"/>
    </row>
    <row r="55652" spans="2:7" x14ac:dyDescent="0.3">
      <c r="B55652" s="1"/>
      <c r="C55652" s="1"/>
      <c r="G55652" s="5"/>
    </row>
    <row r="55653" spans="2:7" x14ac:dyDescent="0.3">
      <c r="B55653" s="1"/>
      <c r="C55653" s="1"/>
      <c r="G55653" s="5"/>
    </row>
    <row r="55654" spans="2:7" x14ac:dyDescent="0.3">
      <c r="B55654" s="1"/>
      <c r="C55654" s="1"/>
      <c r="G55654" s="5"/>
    </row>
    <row r="55655" spans="2:7" x14ac:dyDescent="0.3">
      <c r="B55655" s="1"/>
      <c r="C55655" s="1"/>
      <c r="G55655" s="5"/>
    </row>
    <row r="55656" spans="2:7" x14ac:dyDescent="0.3">
      <c r="B55656" s="1"/>
      <c r="C55656" s="1"/>
      <c r="G55656" s="5"/>
    </row>
    <row r="55657" spans="2:7" x14ac:dyDescent="0.3">
      <c r="B55657" s="1"/>
      <c r="C55657" s="1"/>
      <c r="G55657" s="5"/>
    </row>
    <row r="55658" spans="2:7" x14ac:dyDescent="0.3">
      <c r="B55658" s="1"/>
      <c r="C55658" s="1"/>
      <c r="G55658" s="5"/>
    </row>
    <row r="55659" spans="2:7" x14ac:dyDescent="0.3">
      <c r="B55659" s="1"/>
      <c r="C55659" s="1"/>
      <c r="G55659" s="5"/>
    </row>
    <row r="55660" spans="2:7" x14ac:dyDescent="0.3">
      <c r="B55660" s="1"/>
      <c r="C55660" s="1"/>
      <c r="G55660" s="5"/>
    </row>
    <row r="55661" spans="2:7" x14ac:dyDescent="0.3">
      <c r="B55661" s="1"/>
      <c r="C55661" s="1"/>
      <c r="G55661" s="5"/>
    </row>
    <row r="55662" spans="2:7" x14ac:dyDescent="0.3">
      <c r="B55662" s="1"/>
      <c r="C55662" s="1"/>
      <c r="G55662" s="5"/>
    </row>
    <row r="55663" spans="2:7" x14ac:dyDescent="0.3">
      <c r="B55663" s="1"/>
      <c r="C55663" s="1"/>
      <c r="G55663" s="5"/>
    </row>
    <row r="55664" spans="2:7" x14ac:dyDescent="0.3">
      <c r="B55664" s="1"/>
      <c r="C55664" s="1"/>
      <c r="G55664" s="5"/>
    </row>
    <row r="55665" spans="2:7" x14ac:dyDescent="0.3">
      <c r="B55665" s="1"/>
      <c r="C55665" s="1"/>
      <c r="G55665" s="5"/>
    </row>
    <row r="55666" spans="2:7" x14ac:dyDescent="0.3">
      <c r="B55666" s="1"/>
      <c r="C55666" s="1"/>
      <c r="G55666" s="5"/>
    </row>
    <row r="55667" spans="2:7" x14ac:dyDescent="0.3">
      <c r="B55667" s="1"/>
      <c r="C55667" s="1"/>
      <c r="G55667" s="5"/>
    </row>
    <row r="55668" spans="2:7" x14ac:dyDescent="0.3">
      <c r="B55668" s="1"/>
      <c r="C55668" s="1"/>
      <c r="G55668" s="5"/>
    </row>
    <row r="55669" spans="2:7" x14ac:dyDescent="0.3">
      <c r="B55669" s="1"/>
      <c r="C55669" s="1"/>
      <c r="G55669" s="5"/>
    </row>
    <row r="55670" spans="2:7" x14ac:dyDescent="0.3">
      <c r="B55670" s="1"/>
      <c r="C55670" s="1"/>
      <c r="G55670" s="5"/>
    </row>
    <row r="55671" spans="2:7" x14ac:dyDescent="0.3">
      <c r="B55671" s="1"/>
      <c r="C55671" s="1"/>
      <c r="G55671" s="5"/>
    </row>
    <row r="55672" spans="2:7" x14ac:dyDescent="0.3">
      <c r="B55672" s="1"/>
      <c r="C55672" s="1"/>
      <c r="G55672" s="5"/>
    </row>
    <row r="55673" spans="2:7" x14ac:dyDescent="0.3">
      <c r="B55673" s="1"/>
      <c r="C55673" s="1"/>
      <c r="G55673" s="5"/>
    </row>
    <row r="55674" spans="2:7" x14ac:dyDescent="0.3">
      <c r="B55674" s="1"/>
      <c r="C55674" s="1"/>
      <c r="G55674" s="5"/>
    </row>
    <row r="55675" spans="2:7" x14ac:dyDescent="0.3">
      <c r="B55675" s="1"/>
      <c r="C55675" s="1"/>
      <c r="G55675" s="5"/>
    </row>
    <row r="55676" spans="2:7" x14ac:dyDescent="0.3">
      <c r="B55676" s="1"/>
      <c r="C55676" s="1"/>
      <c r="G55676" s="5"/>
    </row>
    <row r="55677" spans="2:7" x14ac:dyDescent="0.3">
      <c r="B55677" s="1"/>
      <c r="C55677" s="1"/>
      <c r="G55677" s="5"/>
    </row>
    <row r="55678" spans="2:7" x14ac:dyDescent="0.3">
      <c r="B55678" s="1"/>
      <c r="C55678" s="1"/>
      <c r="G55678" s="5"/>
    </row>
    <row r="55679" spans="2:7" x14ac:dyDescent="0.3">
      <c r="B55679" s="1"/>
      <c r="C55679" s="1"/>
      <c r="G55679" s="5"/>
    </row>
    <row r="55680" spans="2:7" x14ac:dyDescent="0.3">
      <c r="B55680" s="1"/>
      <c r="C55680" s="1"/>
      <c r="G55680" s="5"/>
    </row>
    <row r="55681" spans="2:7" x14ac:dyDescent="0.3">
      <c r="B55681" s="1"/>
      <c r="C55681" s="1"/>
      <c r="G55681" s="5"/>
    </row>
    <row r="55682" spans="2:7" x14ac:dyDescent="0.3">
      <c r="B55682" s="1"/>
      <c r="C55682" s="1"/>
      <c r="G55682" s="5"/>
    </row>
    <row r="55683" spans="2:7" x14ac:dyDescent="0.3">
      <c r="B55683" s="1"/>
      <c r="C55683" s="1"/>
      <c r="G55683" s="5"/>
    </row>
    <row r="55684" spans="2:7" x14ac:dyDescent="0.3">
      <c r="B55684" s="1"/>
      <c r="C55684" s="1"/>
      <c r="G55684" s="5"/>
    </row>
    <row r="55685" spans="2:7" x14ac:dyDescent="0.3">
      <c r="B55685" s="1"/>
      <c r="C55685" s="1"/>
      <c r="G55685" s="5"/>
    </row>
    <row r="55686" spans="2:7" x14ac:dyDescent="0.3">
      <c r="B55686" s="1"/>
      <c r="C55686" s="1"/>
      <c r="G55686" s="5"/>
    </row>
    <row r="55687" spans="2:7" x14ac:dyDescent="0.3">
      <c r="B55687" s="1"/>
      <c r="C55687" s="1"/>
      <c r="G55687" s="5"/>
    </row>
    <row r="55688" spans="2:7" x14ac:dyDescent="0.3">
      <c r="B55688" s="1"/>
      <c r="C55688" s="1"/>
      <c r="G55688" s="5"/>
    </row>
    <row r="55689" spans="2:7" x14ac:dyDescent="0.3">
      <c r="B55689" s="1"/>
      <c r="C55689" s="1"/>
      <c r="G55689" s="5"/>
    </row>
    <row r="55690" spans="2:7" x14ac:dyDescent="0.3">
      <c r="B55690" s="1"/>
      <c r="C55690" s="1"/>
      <c r="G55690" s="5"/>
    </row>
    <row r="55691" spans="2:7" x14ac:dyDescent="0.3">
      <c r="B55691" s="1"/>
      <c r="C55691" s="1"/>
      <c r="G55691" s="5"/>
    </row>
    <row r="55692" spans="2:7" x14ac:dyDescent="0.3">
      <c r="B55692" s="1"/>
      <c r="C55692" s="1"/>
      <c r="G55692" s="5"/>
    </row>
    <row r="55693" spans="2:7" x14ac:dyDescent="0.3">
      <c r="B55693" s="1"/>
      <c r="C55693" s="1"/>
      <c r="G55693" s="5"/>
    </row>
    <row r="55694" spans="2:7" x14ac:dyDescent="0.3">
      <c r="B55694" s="1"/>
      <c r="C55694" s="1"/>
      <c r="G55694" s="5"/>
    </row>
    <row r="55695" spans="2:7" x14ac:dyDescent="0.3">
      <c r="B55695" s="1"/>
      <c r="C55695" s="1"/>
      <c r="G55695" s="5"/>
    </row>
    <row r="55696" spans="2:7" x14ac:dyDescent="0.3">
      <c r="B55696" s="1"/>
      <c r="C55696" s="1"/>
      <c r="G55696" s="5"/>
    </row>
    <row r="55697" spans="2:7" x14ac:dyDescent="0.3">
      <c r="B55697" s="1"/>
      <c r="C55697" s="1"/>
      <c r="G55697" s="5"/>
    </row>
    <row r="55698" spans="2:7" x14ac:dyDescent="0.3">
      <c r="B55698" s="1"/>
      <c r="C55698" s="1"/>
      <c r="G55698" s="5"/>
    </row>
    <row r="55699" spans="2:7" x14ac:dyDescent="0.3">
      <c r="B55699" s="1"/>
      <c r="C55699" s="1"/>
      <c r="G55699" s="5"/>
    </row>
    <row r="55700" spans="2:7" x14ac:dyDescent="0.3">
      <c r="B55700" s="1"/>
      <c r="C55700" s="1"/>
      <c r="G55700" s="5"/>
    </row>
    <row r="55701" spans="2:7" x14ac:dyDescent="0.3">
      <c r="B55701" s="1"/>
      <c r="C55701" s="1"/>
      <c r="G55701" s="5"/>
    </row>
    <row r="55702" spans="2:7" x14ac:dyDescent="0.3">
      <c r="B55702" s="1"/>
      <c r="C55702" s="1"/>
      <c r="G55702" s="5"/>
    </row>
    <row r="55703" spans="2:7" x14ac:dyDescent="0.3">
      <c r="B55703" s="1"/>
      <c r="C55703" s="1"/>
      <c r="G55703" s="5"/>
    </row>
    <row r="55704" spans="2:7" x14ac:dyDescent="0.3">
      <c r="B55704" s="1"/>
      <c r="C55704" s="1"/>
      <c r="G55704" s="5"/>
    </row>
    <row r="55705" spans="2:7" x14ac:dyDescent="0.3">
      <c r="B55705" s="1"/>
      <c r="C55705" s="1"/>
      <c r="G55705" s="5"/>
    </row>
    <row r="55706" spans="2:7" x14ac:dyDescent="0.3">
      <c r="B55706" s="1"/>
      <c r="C55706" s="1"/>
      <c r="G55706" s="5"/>
    </row>
    <row r="55707" spans="2:7" x14ac:dyDescent="0.3">
      <c r="B55707" s="1"/>
      <c r="C55707" s="1"/>
      <c r="G55707" s="5"/>
    </row>
    <row r="55708" spans="2:7" x14ac:dyDescent="0.3">
      <c r="B55708" s="1"/>
      <c r="C55708" s="1"/>
      <c r="G55708" s="5"/>
    </row>
    <row r="55709" spans="2:7" x14ac:dyDescent="0.3">
      <c r="B55709" s="1"/>
      <c r="C55709" s="1"/>
      <c r="G55709" s="5"/>
    </row>
    <row r="55710" spans="2:7" x14ac:dyDescent="0.3">
      <c r="B55710" s="1"/>
      <c r="C55710" s="1"/>
      <c r="G55710" s="5"/>
    </row>
    <row r="55711" spans="2:7" x14ac:dyDescent="0.3">
      <c r="B55711" s="1"/>
      <c r="C55711" s="1"/>
      <c r="G55711" s="5"/>
    </row>
    <row r="55712" spans="2:7" x14ac:dyDescent="0.3">
      <c r="B55712" s="1"/>
      <c r="C55712" s="1"/>
      <c r="G55712" s="5"/>
    </row>
    <row r="55713" spans="2:7" x14ac:dyDescent="0.3">
      <c r="B55713" s="1"/>
      <c r="C55713" s="1"/>
      <c r="G55713" s="5"/>
    </row>
    <row r="55714" spans="2:7" x14ac:dyDescent="0.3">
      <c r="B55714" s="1"/>
      <c r="C55714" s="1"/>
      <c r="G55714" s="5"/>
    </row>
    <row r="55715" spans="2:7" x14ac:dyDescent="0.3">
      <c r="B55715" s="1"/>
      <c r="C55715" s="1"/>
      <c r="G55715" s="5"/>
    </row>
    <row r="55716" spans="2:7" x14ac:dyDescent="0.3">
      <c r="B55716" s="1"/>
      <c r="C55716" s="1"/>
      <c r="G55716" s="5"/>
    </row>
    <row r="55717" spans="2:7" x14ac:dyDescent="0.3">
      <c r="B55717" s="1"/>
      <c r="C55717" s="1"/>
      <c r="G55717" s="5"/>
    </row>
    <row r="55718" spans="2:7" x14ac:dyDescent="0.3">
      <c r="B55718" s="1"/>
      <c r="C55718" s="1"/>
      <c r="G55718" s="5"/>
    </row>
    <row r="55719" spans="2:7" x14ac:dyDescent="0.3">
      <c r="B55719" s="1"/>
      <c r="C55719" s="1"/>
      <c r="G55719" s="5"/>
    </row>
    <row r="55720" spans="2:7" x14ac:dyDescent="0.3">
      <c r="B55720" s="1"/>
      <c r="C55720" s="1"/>
      <c r="G55720" s="5"/>
    </row>
    <row r="55721" spans="2:7" x14ac:dyDescent="0.3">
      <c r="B55721" s="1"/>
      <c r="C55721" s="1"/>
      <c r="G55721" s="5"/>
    </row>
    <row r="55722" spans="2:7" x14ac:dyDescent="0.3">
      <c r="B55722" s="1"/>
      <c r="C55722" s="1"/>
      <c r="G55722" s="5"/>
    </row>
    <row r="55723" spans="2:7" x14ac:dyDescent="0.3">
      <c r="B55723" s="1"/>
      <c r="C55723" s="1"/>
      <c r="G55723" s="5"/>
    </row>
    <row r="55724" spans="2:7" x14ac:dyDescent="0.3">
      <c r="B55724" s="1"/>
      <c r="C55724" s="1"/>
      <c r="G55724" s="5"/>
    </row>
    <row r="55725" spans="2:7" x14ac:dyDescent="0.3">
      <c r="B55725" s="1"/>
      <c r="C55725" s="1"/>
      <c r="G55725" s="5"/>
    </row>
    <row r="55726" spans="2:7" x14ac:dyDescent="0.3">
      <c r="B55726" s="1"/>
      <c r="C55726" s="1"/>
      <c r="G55726" s="5"/>
    </row>
    <row r="55727" spans="2:7" x14ac:dyDescent="0.3">
      <c r="B55727" s="1"/>
      <c r="C55727" s="1"/>
      <c r="G55727" s="5"/>
    </row>
    <row r="55728" spans="2:7" x14ac:dyDescent="0.3">
      <c r="B55728" s="1"/>
      <c r="C55728" s="1"/>
      <c r="G55728" s="5"/>
    </row>
    <row r="55729" spans="2:7" x14ac:dyDescent="0.3">
      <c r="B55729" s="1"/>
      <c r="C55729" s="1"/>
      <c r="G55729" s="5"/>
    </row>
    <row r="55730" spans="2:7" x14ac:dyDescent="0.3">
      <c r="B55730" s="1"/>
      <c r="C55730" s="1"/>
      <c r="G55730" s="5"/>
    </row>
    <row r="55731" spans="2:7" x14ac:dyDescent="0.3">
      <c r="B55731" s="1"/>
      <c r="C55731" s="1"/>
      <c r="G55731" s="5"/>
    </row>
    <row r="55732" spans="2:7" x14ac:dyDescent="0.3">
      <c r="B55732" s="1"/>
      <c r="C55732" s="1"/>
      <c r="G55732" s="5"/>
    </row>
    <row r="55733" spans="2:7" x14ac:dyDescent="0.3">
      <c r="B55733" s="1"/>
      <c r="C55733" s="1"/>
      <c r="G55733" s="5"/>
    </row>
    <row r="55734" spans="2:7" x14ac:dyDescent="0.3">
      <c r="B55734" s="1"/>
      <c r="C55734" s="1"/>
      <c r="G55734" s="5"/>
    </row>
    <row r="55735" spans="2:7" x14ac:dyDescent="0.3">
      <c r="B55735" s="1"/>
      <c r="C55735" s="1"/>
      <c r="G55735" s="5"/>
    </row>
    <row r="55736" spans="2:7" x14ac:dyDescent="0.3">
      <c r="B55736" s="1"/>
      <c r="C55736" s="1"/>
      <c r="G55736" s="5"/>
    </row>
    <row r="55737" spans="2:7" x14ac:dyDescent="0.3">
      <c r="B55737" s="1"/>
      <c r="C55737" s="1"/>
      <c r="G55737" s="5"/>
    </row>
    <row r="55738" spans="2:7" x14ac:dyDescent="0.3">
      <c r="B55738" s="1"/>
      <c r="C55738" s="1"/>
      <c r="G55738" s="5"/>
    </row>
    <row r="55739" spans="2:7" x14ac:dyDescent="0.3">
      <c r="B55739" s="1"/>
      <c r="C55739" s="1"/>
      <c r="G55739" s="5"/>
    </row>
    <row r="55740" spans="2:7" x14ac:dyDescent="0.3">
      <c r="B55740" s="1"/>
      <c r="C55740" s="1"/>
      <c r="G55740" s="5"/>
    </row>
    <row r="55741" spans="2:7" x14ac:dyDescent="0.3">
      <c r="B55741" s="1"/>
      <c r="C55741" s="1"/>
      <c r="G55741" s="5"/>
    </row>
    <row r="55742" spans="2:7" x14ac:dyDescent="0.3">
      <c r="B55742" s="1"/>
      <c r="C55742" s="1"/>
      <c r="G55742" s="5"/>
    </row>
    <row r="55743" spans="2:7" x14ac:dyDescent="0.3">
      <c r="B55743" s="1"/>
      <c r="C55743" s="1"/>
      <c r="G55743" s="5"/>
    </row>
    <row r="55744" spans="2:7" x14ac:dyDescent="0.3">
      <c r="B55744" s="1"/>
      <c r="C55744" s="1"/>
      <c r="G55744" s="5"/>
    </row>
    <row r="55745" spans="2:7" x14ac:dyDescent="0.3">
      <c r="B55745" s="1"/>
      <c r="C55745" s="1"/>
      <c r="G55745" s="5"/>
    </row>
    <row r="55746" spans="2:7" x14ac:dyDescent="0.3">
      <c r="B55746" s="1"/>
      <c r="C55746" s="1"/>
      <c r="G55746" s="5"/>
    </row>
    <row r="55747" spans="2:7" x14ac:dyDescent="0.3">
      <c r="B55747" s="1"/>
      <c r="C55747" s="1"/>
      <c r="G55747" s="5"/>
    </row>
    <row r="55748" spans="2:7" x14ac:dyDescent="0.3">
      <c r="B55748" s="1"/>
      <c r="C55748" s="1"/>
      <c r="G55748" s="5"/>
    </row>
    <row r="55749" spans="2:7" x14ac:dyDescent="0.3">
      <c r="B55749" s="1"/>
      <c r="C55749" s="1"/>
      <c r="G55749" s="5"/>
    </row>
    <row r="55750" spans="2:7" x14ac:dyDescent="0.3">
      <c r="B55750" s="1"/>
      <c r="C55750" s="1"/>
      <c r="G55750" s="5"/>
    </row>
    <row r="55751" spans="2:7" x14ac:dyDescent="0.3">
      <c r="B55751" s="1"/>
      <c r="C55751" s="1"/>
      <c r="G55751" s="5"/>
    </row>
    <row r="55752" spans="2:7" x14ac:dyDescent="0.3">
      <c r="B55752" s="1"/>
      <c r="C55752" s="1"/>
      <c r="G55752" s="5"/>
    </row>
    <row r="55753" spans="2:7" x14ac:dyDescent="0.3">
      <c r="B55753" s="1"/>
      <c r="C55753" s="1"/>
      <c r="G55753" s="5"/>
    </row>
    <row r="55754" spans="2:7" x14ac:dyDescent="0.3">
      <c r="B55754" s="1"/>
      <c r="C55754" s="1"/>
      <c r="G55754" s="5"/>
    </row>
    <row r="55755" spans="2:7" x14ac:dyDescent="0.3">
      <c r="B55755" s="1"/>
      <c r="C55755" s="1"/>
      <c r="G55755" s="5"/>
    </row>
    <row r="55756" spans="2:7" x14ac:dyDescent="0.3">
      <c r="B55756" s="1"/>
      <c r="C55756" s="1"/>
      <c r="G55756" s="5"/>
    </row>
    <row r="55757" spans="2:7" x14ac:dyDescent="0.3">
      <c r="B55757" s="1"/>
      <c r="C55757" s="1"/>
      <c r="G55757" s="5"/>
    </row>
    <row r="55758" spans="2:7" x14ac:dyDescent="0.3">
      <c r="B55758" s="1"/>
      <c r="C55758" s="1"/>
      <c r="G55758" s="5"/>
    </row>
    <row r="55759" spans="2:7" x14ac:dyDescent="0.3">
      <c r="B55759" s="1"/>
      <c r="C55759" s="1"/>
      <c r="G55759" s="5"/>
    </row>
    <row r="55760" spans="2:7" x14ac:dyDescent="0.3">
      <c r="B55760" s="1"/>
      <c r="C55760" s="1"/>
      <c r="G55760" s="5"/>
    </row>
    <row r="55761" spans="2:7" x14ac:dyDescent="0.3">
      <c r="B55761" s="1"/>
      <c r="C55761" s="1"/>
      <c r="G55761" s="5"/>
    </row>
    <row r="55762" spans="2:7" x14ac:dyDescent="0.3">
      <c r="B55762" s="1"/>
      <c r="C55762" s="1"/>
      <c r="G55762" s="5"/>
    </row>
    <row r="55763" spans="2:7" x14ac:dyDescent="0.3">
      <c r="B55763" s="1"/>
      <c r="C55763" s="1"/>
      <c r="G55763" s="5"/>
    </row>
    <row r="55764" spans="2:7" x14ac:dyDescent="0.3">
      <c r="B55764" s="1"/>
      <c r="C55764" s="1"/>
      <c r="G55764" s="5"/>
    </row>
    <row r="55765" spans="2:7" x14ac:dyDescent="0.3">
      <c r="B55765" s="1"/>
      <c r="C55765" s="1"/>
      <c r="G55765" s="5"/>
    </row>
    <row r="55766" spans="2:7" x14ac:dyDescent="0.3">
      <c r="B55766" s="1"/>
      <c r="C55766" s="1"/>
      <c r="G55766" s="5"/>
    </row>
    <row r="55767" spans="2:7" x14ac:dyDescent="0.3">
      <c r="B55767" s="1"/>
      <c r="C55767" s="1"/>
      <c r="G55767" s="5"/>
    </row>
    <row r="55768" spans="2:7" x14ac:dyDescent="0.3">
      <c r="B55768" s="1"/>
      <c r="C55768" s="1"/>
      <c r="G55768" s="5"/>
    </row>
    <row r="55769" spans="2:7" x14ac:dyDescent="0.3">
      <c r="B55769" s="1"/>
      <c r="C55769" s="1"/>
      <c r="G55769" s="5"/>
    </row>
    <row r="55770" spans="2:7" x14ac:dyDescent="0.3">
      <c r="B55770" s="1"/>
      <c r="C55770" s="1"/>
      <c r="G55770" s="5"/>
    </row>
    <row r="55771" spans="2:7" x14ac:dyDescent="0.3">
      <c r="B55771" s="1"/>
      <c r="C55771" s="1"/>
      <c r="G55771" s="5"/>
    </row>
    <row r="55772" spans="2:7" x14ac:dyDescent="0.3">
      <c r="B55772" s="1"/>
      <c r="C55772" s="1"/>
      <c r="G55772" s="5"/>
    </row>
    <row r="55773" spans="2:7" x14ac:dyDescent="0.3">
      <c r="B55773" s="1"/>
      <c r="C55773" s="1"/>
      <c r="G55773" s="5"/>
    </row>
    <row r="55774" spans="2:7" x14ac:dyDescent="0.3">
      <c r="B55774" s="1"/>
      <c r="C55774" s="1"/>
      <c r="G55774" s="5"/>
    </row>
    <row r="55775" spans="2:7" x14ac:dyDescent="0.3">
      <c r="B55775" s="1"/>
      <c r="C55775" s="1"/>
      <c r="G55775" s="5"/>
    </row>
    <row r="55776" spans="2:7" x14ac:dyDescent="0.3">
      <c r="B55776" s="1"/>
      <c r="C55776" s="1"/>
      <c r="G55776" s="5"/>
    </row>
    <row r="55777" spans="2:7" x14ac:dyDescent="0.3">
      <c r="B55777" s="1"/>
      <c r="C55777" s="1"/>
      <c r="G55777" s="5"/>
    </row>
    <row r="55778" spans="2:7" x14ac:dyDescent="0.3">
      <c r="B55778" s="1"/>
      <c r="C55778" s="1"/>
      <c r="G55778" s="5"/>
    </row>
    <row r="55779" spans="2:7" x14ac:dyDescent="0.3">
      <c r="B55779" s="1"/>
      <c r="C55779" s="1"/>
      <c r="G55779" s="5"/>
    </row>
    <row r="55780" spans="2:7" x14ac:dyDescent="0.3">
      <c r="B55780" s="1"/>
      <c r="C55780" s="1"/>
      <c r="G55780" s="5"/>
    </row>
    <row r="55781" spans="2:7" x14ac:dyDescent="0.3">
      <c r="B55781" s="1"/>
      <c r="C55781" s="1"/>
      <c r="G55781" s="5"/>
    </row>
    <row r="55782" spans="2:7" x14ac:dyDescent="0.3">
      <c r="B55782" s="1"/>
      <c r="C55782" s="1"/>
      <c r="G55782" s="5"/>
    </row>
    <row r="55783" spans="2:7" x14ac:dyDescent="0.3">
      <c r="B55783" s="1"/>
      <c r="C55783" s="1"/>
      <c r="G55783" s="5"/>
    </row>
    <row r="55784" spans="2:7" x14ac:dyDescent="0.3">
      <c r="B55784" s="1"/>
      <c r="C55784" s="1"/>
      <c r="G55784" s="5"/>
    </row>
    <row r="55785" spans="2:7" x14ac:dyDescent="0.3">
      <c r="B55785" s="1"/>
      <c r="C55785" s="1"/>
      <c r="G55785" s="5"/>
    </row>
    <row r="55786" spans="2:7" x14ac:dyDescent="0.3">
      <c r="B55786" s="1"/>
      <c r="C55786" s="1"/>
      <c r="G55786" s="5"/>
    </row>
    <row r="55787" spans="2:7" x14ac:dyDescent="0.3">
      <c r="B55787" s="1"/>
      <c r="C55787" s="1"/>
      <c r="G55787" s="5"/>
    </row>
    <row r="55788" spans="2:7" x14ac:dyDescent="0.3">
      <c r="B55788" s="1"/>
      <c r="C55788" s="1"/>
      <c r="G55788" s="5"/>
    </row>
    <row r="55789" spans="2:7" x14ac:dyDescent="0.3">
      <c r="B55789" s="1"/>
      <c r="C55789" s="1"/>
      <c r="G55789" s="5"/>
    </row>
    <row r="55790" spans="2:7" x14ac:dyDescent="0.3">
      <c r="B55790" s="1"/>
      <c r="C55790" s="1"/>
      <c r="G55790" s="5"/>
    </row>
    <row r="55791" spans="2:7" x14ac:dyDescent="0.3">
      <c r="B55791" s="1"/>
      <c r="C55791" s="1"/>
      <c r="G55791" s="5"/>
    </row>
    <row r="55792" spans="2:7" x14ac:dyDescent="0.3">
      <c r="B55792" s="1"/>
      <c r="C55792" s="1"/>
      <c r="G55792" s="5"/>
    </row>
    <row r="55793" spans="2:7" x14ac:dyDescent="0.3">
      <c r="B55793" s="1"/>
      <c r="C55793" s="1"/>
      <c r="G55793" s="5"/>
    </row>
    <row r="55794" spans="2:7" x14ac:dyDescent="0.3">
      <c r="B55794" s="1"/>
      <c r="C55794" s="1"/>
      <c r="G55794" s="5"/>
    </row>
    <row r="55795" spans="2:7" x14ac:dyDescent="0.3">
      <c r="B55795" s="1"/>
      <c r="C55795" s="1"/>
      <c r="G55795" s="5"/>
    </row>
    <row r="55796" spans="2:7" x14ac:dyDescent="0.3">
      <c r="B55796" s="1"/>
      <c r="C55796" s="1"/>
      <c r="G55796" s="5"/>
    </row>
    <row r="55797" spans="2:7" x14ac:dyDescent="0.3">
      <c r="B55797" s="1"/>
      <c r="C55797" s="1"/>
      <c r="G55797" s="5"/>
    </row>
    <row r="55798" spans="2:7" x14ac:dyDescent="0.3">
      <c r="B55798" s="1"/>
      <c r="C55798" s="1"/>
      <c r="G55798" s="5"/>
    </row>
    <row r="55799" spans="2:7" x14ac:dyDescent="0.3">
      <c r="B55799" s="1"/>
      <c r="C55799" s="1"/>
      <c r="G55799" s="5"/>
    </row>
    <row r="55800" spans="2:7" x14ac:dyDescent="0.3">
      <c r="B55800" s="1"/>
      <c r="C55800" s="1"/>
      <c r="G55800" s="5"/>
    </row>
    <row r="55801" spans="2:7" x14ac:dyDescent="0.3">
      <c r="B55801" s="1"/>
      <c r="C55801" s="1"/>
      <c r="G55801" s="5"/>
    </row>
    <row r="55802" spans="2:7" x14ac:dyDescent="0.3">
      <c r="B55802" s="1"/>
      <c r="C55802" s="1"/>
      <c r="G55802" s="5"/>
    </row>
    <row r="55803" spans="2:7" x14ac:dyDescent="0.3">
      <c r="B55803" s="1"/>
      <c r="C55803" s="1"/>
      <c r="G55803" s="5"/>
    </row>
    <row r="55804" spans="2:7" x14ac:dyDescent="0.3">
      <c r="B55804" s="1"/>
      <c r="C55804" s="1"/>
      <c r="G55804" s="5"/>
    </row>
    <row r="55805" spans="2:7" x14ac:dyDescent="0.3">
      <c r="B55805" s="1"/>
      <c r="C55805" s="1"/>
      <c r="G55805" s="5"/>
    </row>
    <row r="55806" spans="2:7" x14ac:dyDescent="0.3">
      <c r="B55806" s="1"/>
      <c r="C55806" s="1"/>
      <c r="G55806" s="5"/>
    </row>
    <row r="55807" spans="2:7" x14ac:dyDescent="0.3">
      <c r="B55807" s="1"/>
      <c r="C55807" s="1"/>
      <c r="G55807" s="5"/>
    </row>
    <row r="55808" spans="2:7" x14ac:dyDescent="0.3">
      <c r="B55808" s="1"/>
      <c r="C55808" s="1"/>
      <c r="G55808" s="5"/>
    </row>
    <row r="55809" spans="2:7" x14ac:dyDescent="0.3">
      <c r="B55809" s="1"/>
      <c r="C55809" s="1"/>
      <c r="G55809" s="5"/>
    </row>
    <row r="55810" spans="2:7" x14ac:dyDescent="0.3">
      <c r="B55810" s="1"/>
      <c r="C55810" s="1"/>
      <c r="G55810" s="5"/>
    </row>
    <row r="55811" spans="2:7" x14ac:dyDescent="0.3">
      <c r="B55811" s="1"/>
      <c r="C55811" s="1"/>
      <c r="G55811" s="5"/>
    </row>
    <row r="55812" spans="2:7" x14ac:dyDescent="0.3">
      <c r="B55812" s="1"/>
      <c r="C55812" s="1"/>
      <c r="G55812" s="5"/>
    </row>
    <row r="55813" spans="2:7" x14ac:dyDescent="0.3">
      <c r="B55813" s="1"/>
      <c r="C55813" s="1"/>
      <c r="G55813" s="5"/>
    </row>
    <row r="55814" spans="2:7" x14ac:dyDescent="0.3">
      <c r="B55814" s="1"/>
      <c r="C55814" s="1"/>
      <c r="G55814" s="5"/>
    </row>
    <row r="55815" spans="2:7" x14ac:dyDescent="0.3">
      <c r="B55815" s="1"/>
      <c r="C55815" s="1"/>
      <c r="G55815" s="5"/>
    </row>
    <row r="55816" spans="2:7" x14ac:dyDescent="0.3">
      <c r="B55816" s="1"/>
      <c r="C55816" s="1"/>
      <c r="G55816" s="5"/>
    </row>
    <row r="55817" spans="2:7" x14ac:dyDescent="0.3">
      <c r="B55817" s="1"/>
      <c r="C55817" s="1"/>
      <c r="G55817" s="5"/>
    </row>
    <row r="55818" spans="2:7" x14ac:dyDescent="0.3">
      <c r="B55818" s="1"/>
      <c r="C55818" s="1"/>
      <c r="G55818" s="5"/>
    </row>
    <row r="55819" spans="2:7" x14ac:dyDescent="0.3">
      <c r="B55819" s="1"/>
      <c r="C55819" s="1"/>
      <c r="G55819" s="5"/>
    </row>
    <row r="55820" spans="2:7" x14ac:dyDescent="0.3">
      <c r="B55820" s="1"/>
      <c r="C55820" s="1"/>
      <c r="G55820" s="5"/>
    </row>
    <row r="55821" spans="2:7" x14ac:dyDescent="0.3">
      <c r="B55821" s="1"/>
      <c r="C55821" s="1"/>
      <c r="G55821" s="5"/>
    </row>
    <row r="55822" spans="2:7" x14ac:dyDescent="0.3">
      <c r="B55822" s="1"/>
      <c r="C55822" s="1"/>
      <c r="G55822" s="5"/>
    </row>
    <row r="55823" spans="2:7" x14ac:dyDescent="0.3">
      <c r="B55823" s="1"/>
      <c r="C55823" s="1"/>
      <c r="G55823" s="5"/>
    </row>
    <row r="55824" spans="2:7" x14ac:dyDescent="0.3">
      <c r="B55824" s="1"/>
      <c r="C55824" s="1"/>
      <c r="G55824" s="5"/>
    </row>
    <row r="55825" spans="2:7" x14ac:dyDescent="0.3">
      <c r="B55825" s="1"/>
      <c r="C55825" s="1"/>
      <c r="G55825" s="5"/>
    </row>
    <row r="55826" spans="2:7" x14ac:dyDescent="0.3">
      <c r="B55826" s="1"/>
      <c r="C55826" s="1"/>
      <c r="G55826" s="5"/>
    </row>
    <row r="55827" spans="2:7" x14ac:dyDescent="0.3">
      <c r="B55827" s="1"/>
      <c r="C55827" s="1"/>
      <c r="G55827" s="5"/>
    </row>
    <row r="55828" spans="2:7" x14ac:dyDescent="0.3">
      <c r="B55828" s="1"/>
      <c r="C55828" s="1"/>
      <c r="G55828" s="5"/>
    </row>
    <row r="55829" spans="2:7" x14ac:dyDescent="0.3">
      <c r="B55829" s="1"/>
      <c r="C55829" s="1"/>
      <c r="G55829" s="5"/>
    </row>
    <row r="55830" spans="2:7" x14ac:dyDescent="0.3">
      <c r="B55830" s="1"/>
      <c r="C55830" s="1"/>
      <c r="G55830" s="5"/>
    </row>
    <row r="55831" spans="2:7" x14ac:dyDescent="0.3">
      <c r="B55831" s="1"/>
      <c r="C55831" s="1"/>
      <c r="G55831" s="5"/>
    </row>
    <row r="55832" spans="2:7" x14ac:dyDescent="0.3">
      <c r="B55832" s="1"/>
      <c r="C55832" s="1"/>
      <c r="G55832" s="5"/>
    </row>
    <row r="55833" spans="2:7" x14ac:dyDescent="0.3">
      <c r="B55833" s="1"/>
      <c r="C55833" s="1"/>
      <c r="G55833" s="5"/>
    </row>
    <row r="55834" spans="2:7" x14ac:dyDescent="0.3">
      <c r="B55834" s="1"/>
      <c r="C55834" s="1"/>
      <c r="G55834" s="5"/>
    </row>
    <row r="55835" spans="2:7" x14ac:dyDescent="0.3">
      <c r="B55835" s="1"/>
      <c r="C55835" s="1"/>
      <c r="G55835" s="5"/>
    </row>
    <row r="55836" spans="2:7" x14ac:dyDescent="0.3">
      <c r="B55836" s="1"/>
      <c r="C55836" s="1"/>
      <c r="G55836" s="5"/>
    </row>
    <row r="55837" spans="2:7" x14ac:dyDescent="0.3">
      <c r="B55837" s="1"/>
      <c r="C55837" s="1"/>
      <c r="G55837" s="5"/>
    </row>
    <row r="55838" spans="2:7" x14ac:dyDescent="0.3">
      <c r="B55838" s="1"/>
      <c r="C55838" s="1"/>
      <c r="G55838" s="5"/>
    </row>
    <row r="55839" spans="2:7" x14ac:dyDescent="0.3">
      <c r="B55839" s="1"/>
      <c r="C55839" s="1"/>
      <c r="G55839" s="5"/>
    </row>
    <row r="55840" spans="2:7" x14ac:dyDescent="0.3">
      <c r="B55840" s="1"/>
      <c r="C55840" s="1"/>
      <c r="G55840" s="5"/>
    </row>
    <row r="55841" spans="2:7" x14ac:dyDescent="0.3">
      <c r="B55841" s="1"/>
      <c r="C55841" s="1"/>
      <c r="G55841" s="5"/>
    </row>
    <row r="55842" spans="2:7" x14ac:dyDescent="0.3">
      <c r="B55842" s="1"/>
      <c r="C55842" s="1"/>
      <c r="G55842" s="5"/>
    </row>
    <row r="55843" spans="2:7" x14ac:dyDescent="0.3">
      <c r="B55843" s="1"/>
      <c r="C55843" s="1"/>
      <c r="G55843" s="5"/>
    </row>
    <row r="55844" spans="2:7" x14ac:dyDescent="0.3">
      <c r="B55844" s="1"/>
      <c r="C55844" s="1"/>
      <c r="G55844" s="5"/>
    </row>
    <row r="55845" spans="2:7" x14ac:dyDescent="0.3">
      <c r="B55845" s="1"/>
      <c r="C55845" s="1"/>
      <c r="G55845" s="5"/>
    </row>
    <row r="55846" spans="2:7" x14ac:dyDescent="0.3">
      <c r="B55846" s="1"/>
      <c r="C55846" s="1"/>
      <c r="G55846" s="5"/>
    </row>
    <row r="55847" spans="2:7" x14ac:dyDescent="0.3">
      <c r="B55847" s="1"/>
      <c r="C55847" s="1"/>
      <c r="G55847" s="5"/>
    </row>
    <row r="55848" spans="2:7" x14ac:dyDescent="0.3">
      <c r="B55848" s="1"/>
      <c r="C55848" s="1"/>
      <c r="G55848" s="5"/>
    </row>
    <row r="55849" spans="2:7" x14ac:dyDescent="0.3">
      <c r="B55849" s="1"/>
      <c r="C55849" s="1"/>
      <c r="G55849" s="5"/>
    </row>
    <row r="55850" spans="2:7" x14ac:dyDescent="0.3">
      <c r="B55850" s="1"/>
      <c r="C55850" s="1"/>
      <c r="G55850" s="5"/>
    </row>
    <row r="55851" spans="2:7" x14ac:dyDescent="0.3">
      <c r="B55851" s="1"/>
      <c r="C55851" s="1"/>
      <c r="G55851" s="5"/>
    </row>
    <row r="55852" spans="2:7" x14ac:dyDescent="0.3">
      <c r="B55852" s="1"/>
      <c r="C55852" s="1"/>
      <c r="G55852" s="5"/>
    </row>
    <row r="55853" spans="2:7" x14ac:dyDescent="0.3">
      <c r="B55853" s="1"/>
      <c r="C55853" s="1"/>
      <c r="G55853" s="5"/>
    </row>
    <row r="55854" spans="2:7" x14ac:dyDescent="0.3">
      <c r="B55854" s="1"/>
      <c r="C55854" s="1"/>
      <c r="G55854" s="5"/>
    </row>
    <row r="55855" spans="2:7" x14ac:dyDescent="0.3">
      <c r="B55855" s="1"/>
      <c r="C55855" s="1"/>
      <c r="G55855" s="5"/>
    </row>
    <row r="55856" spans="2:7" x14ac:dyDescent="0.3">
      <c r="B55856" s="1"/>
      <c r="C55856" s="1"/>
      <c r="G55856" s="5"/>
    </row>
    <row r="55857" spans="2:7" x14ac:dyDescent="0.3">
      <c r="B55857" s="1"/>
      <c r="C55857" s="1"/>
      <c r="G55857" s="5"/>
    </row>
    <row r="55858" spans="2:7" x14ac:dyDescent="0.3">
      <c r="B55858" s="1"/>
      <c r="C55858" s="1"/>
      <c r="G55858" s="5"/>
    </row>
    <row r="55859" spans="2:7" x14ac:dyDescent="0.3">
      <c r="B55859" s="1"/>
      <c r="C55859" s="1"/>
      <c r="G55859" s="5"/>
    </row>
    <row r="55860" spans="2:7" x14ac:dyDescent="0.3">
      <c r="B55860" s="1"/>
      <c r="C55860" s="1"/>
      <c r="G55860" s="5"/>
    </row>
    <row r="55861" spans="2:7" x14ac:dyDescent="0.3">
      <c r="B55861" s="1"/>
      <c r="C55861" s="1"/>
      <c r="G55861" s="5"/>
    </row>
    <row r="55862" spans="2:7" x14ac:dyDescent="0.3">
      <c r="B55862" s="1"/>
      <c r="C55862" s="1"/>
      <c r="G55862" s="5"/>
    </row>
    <row r="55863" spans="2:7" x14ac:dyDescent="0.3">
      <c r="B55863" s="1"/>
      <c r="C55863" s="1"/>
      <c r="G55863" s="5"/>
    </row>
    <row r="55864" spans="2:7" x14ac:dyDescent="0.3">
      <c r="B55864" s="1"/>
      <c r="C55864" s="1"/>
      <c r="G55864" s="5"/>
    </row>
    <row r="55865" spans="2:7" x14ac:dyDescent="0.3">
      <c r="B55865" s="1"/>
      <c r="C55865" s="1"/>
      <c r="G55865" s="5"/>
    </row>
    <row r="55866" spans="2:7" x14ac:dyDescent="0.3">
      <c r="B55866" s="1"/>
      <c r="C55866" s="1"/>
      <c r="G55866" s="5"/>
    </row>
    <row r="55867" spans="2:7" x14ac:dyDescent="0.3">
      <c r="B55867" s="1"/>
      <c r="C55867" s="1"/>
      <c r="G55867" s="5"/>
    </row>
    <row r="55868" spans="2:7" x14ac:dyDescent="0.3">
      <c r="B55868" s="1"/>
      <c r="C55868" s="1"/>
      <c r="G55868" s="5"/>
    </row>
    <row r="55869" spans="2:7" x14ac:dyDescent="0.3">
      <c r="B55869" s="1"/>
      <c r="C55869" s="1"/>
      <c r="G55869" s="5"/>
    </row>
    <row r="55870" spans="2:7" x14ac:dyDescent="0.3">
      <c r="B55870" s="1"/>
      <c r="C55870" s="1"/>
      <c r="G55870" s="5"/>
    </row>
    <row r="55871" spans="2:7" x14ac:dyDescent="0.3">
      <c r="B55871" s="1"/>
      <c r="C55871" s="1"/>
      <c r="G55871" s="5"/>
    </row>
    <row r="55872" spans="2:7" x14ac:dyDescent="0.3">
      <c r="B55872" s="1"/>
      <c r="C55872" s="1"/>
      <c r="G55872" s="5"/>
    </row>
    <row r="55873" spans="2:7" x14ac:dyDescent="0.3">
      <c r="B55873" s="1"/>
      <c r="C55873" s="1"/>
      <c r="G55873" s="5"/>
    </row>
    <row r="55874" spans="2:7" x14ac:dyDescent="0.3">
      <c r="B55874" s="1"/>
      <c r="C55874" s="1"/>
      <c r="G55874" s="5"/>
    </row>
    <row r="55875" spans="2:7" x14ac:dyDescent="0.3">
      <c r="B55875" s="1"/>
      <c r="C55875" s="1"/>
      <c r="G55875" s="5"/>
    </row>
    <row r="55876" spans="2:7" x14ac:dyDescent="0.3">
      <c r="B55876" s="1"/>
      <c r="C55876" s="1"/>
      <c r="G55876" s="5"/>
    </row>
    <row r="55877" spans="2:7" x14ac:dyDescent="0.3">
      <c r="B55877" s="1"/>
      <c r="C55877" s="1"/>
      <c r="G55877" s="5"/>
    </row>
    <row r="55878" spans="2:7" x14ac:dyDescent="0.3">
      <c r="B55878" s="1"/>
      <c r="C55878" s="1"/>
      <c r="G55878" s="5"/>
    </row>
    <row r="55879" spans="2:7" x14ac:dyDescent="0.3">
      <c r="B55879" s="1"/>
      <c r="C55879" s="1"/>
      <c r="G55879" s="5"/>
    </row>
    <row r="55880" spans="2:7" x14ac:dyDescent="0.3">
      <c r="B55880" s="1"/>
      <c r="C55880" s="1"/>
      <c r="G55880" s="5"/>
    </row>
    <row r="55881" spans="2:7" x14ac:dyDescent="0.3">
      <c r="B55881" s="1"/>
      <c r="C55881" s="1"/>
      <c r="G55881" s="5"/>
    </row>
    <row r="55882" spans="2:7" x14ac:dyDescent="0.3">
      <c r="B55882" s="1"/>
      <c r="C55882" s="1"/>
      <c r="G55882" s="5"/>
    </row>
    <row r="55883" spans="2:7" x14ac:dyDescent="0.3">
      <c r="B55883" s="1"/>
      <c r="C55883" s="1"/>
      <c r="G55883" s="5"/>
    </row>
    <row r="55884" spans="2:7" x14ac:dyDescent="0.3">
      <c r="B55884" s="1"/>
      <c r="C55884" s="1"/>
      <c r="G55884" s="5"/>
    </row>
    <row r="55885" spans="2:7" x14ac:dyDescent="0.3">
      <c r="B55885" s="1"/>
      <c r="C55885" s="1"/>
      <c r="G55885" s="5"/>
    </row>
    <row r="55886" spans="2:7" x14ac:dyDescent="0.3">
      <c r="B55886" s="1"/>
      <c r="C55886" s="1"/>
      <c r="G55886" s="5"/>
    </row>
    <row r="55887" spans="2:7" x14ac:dyDescent="0.3">
      <c r="B55887" s="1"/>
      <c r="C55887" s="1"/>
      <c r="G55887" s="5"/>
    </row>
    <row r="55888" spans="2:7" x14ac:dyDescent="0.3">
      <c r="B55888" s="1"/>
      <c r="C55888" s="1"/>
      <c r="G55888" s="5"/>
    </row>
    <row r="55889" spans="2:7" x14ac:dyDescent="0.3">
      <c r="B55889" s="1"/>
      <c r="C55889" s="1"/>
      <c r="G55889" s="5"/>
    </row>
    <row r="55890" spans="2:7" x14ac:dyDescent="0.3">
      <c r="B55890" s="1"/>
      <c r="C55890" s="1"/>
      <c r="G55890" s="5"/>
    </row>
    <row r="55891" spans="2:7" x14ac:dyDescent="0.3">
      <c r="B55891" s="1"/>
      <c r="C55891" s="1"/>
      <c r="G55891" s="5"/>
    </row>
    <row r="55892" spans="2:7" x14ac:dyDescent="0.3">
      <c r="B55892" s="1"/>
      <c r="C55892" s="1"/>
      <c r="G55892" s="5"/>
    </row>
    <row r="55893" spans="2:7" x14ac:dyDescent="0.3">
      <c r="B55893" s="1"/>
      <c r="C55893" s="1"/>
      <c r="G55893" s="5"/>
    </row>
    <row r="55894" spans="2:7" x14ac:dyDescent="0.3">
      <c r="B55894" s="1"/>
      <c r="C55894" s="1"/>
      <c r="G55894" s="5"/>
    </row>
    <row r="55895" spans="2:7" x14ac:dyDescent="0.3">
      <c r="B55895" s="1"/>
      <c r="C55895" s="1"/>
      <c r="G55895" s="5"/>
    </row>
    <row r="55896" spans="2:7" x14ac:dyDescent="0.3">
      <c r="B55896" s="1"/>
      <c r="C55896" s="1"/>
      <c r="G55896" s="5"/>
    </row>
    <row r="55897" spans="2:7" x14ac:dyDescent="0.3">
      <c r="B55897" s="1"/>
      <c r="C55897" s="1"/>
      <c r="G55897" s="5"/>
    </row>
    <row r="55898" spans="2:7" x14ac:dyDescent="0.3">
      <c r="B55898" s="1"/>
      <c r="C55898" s="1"/>
      <c r="G55898" s="5"/>
    </row>
    <row r="55899" spans="2:7" x14ac:dyDescent="0.3">
      <c r="B55899" s="1"/>
      <c r="C55899" s="1"/>
      <c r="G55899" s="5"/>
    </row>
    <row r="55900" spans="2:7" x14ac:dyDescent="0.3">
      <c r="B55900" s="1"/>
      <c r="C55900" s="1"/>
      <c r="G55900" s="5"/>
    </row>
    <row r="55901" spans="2:7" x14ac:dyDescent="0.3">
      <c r="B55901" s="1"/>
      <c r="C55901" s="1"/>
      <c r="G55901" s="5"/>
    </row>
    <row r="55902" spans="2:7" x14ac:dyDescent="0.3">
      <c r="B55902" s="1"/>
      <c r="C55902" s="1"/>
      <c r="G55902" s="5"/>
    </row>
    <row r="55903" spans="2:7" x14ac:dyDescent="0.3">
      <c r="B55903" s="1"/>
      <c r="C55903" s="1"/>
      <c r="G55903" s="5"/>
    </row>
    <row r="55904" spans="2:7" x14ac:dyDescent="0.3">
      <c r="B55904" s="1"/>
      <c r="C55904" s="1"/>
      <c r="G55904" s="5"/>
    </row>
    <row r="55905" spans="2:7" x14ac:dyDescent="0.3">
      <c r="B55905" s="1"/>
      <c r="C55905" s="1"/>
      <c r="G55905" s="5"/>
    </row>
    <row r="55906" spans="2:7" x14ac:dyDescent="0.3">
      <c r="B55906" s="1"/>
      <c r="C55906" s="1"/>
      <c r="G55906" s="5"/>
    </row>
    <row r="55907" spans="2:7" x14ac:dyDescent="0.3">
      <c r="B55907" s="1"/>
      <c r="C55907" s="1"/>
      <c r="G55907" s="5"/>
    </row>
    <row r="55908" spans="2:7" x14ac:dyDescent="0.3">
      <c r="B55908" s="1"/>
      <c r="C55908" s="1"/>
      <c r="G55908" s="5"/>
    </row>
    <row r="55909" spans="2:7" x14ac:dyDescent="0.3">
      <c r="B55909" s="1"/>
      <c r="C55909" s="1"/>
      <c r="G55909" s="5"/>
    </row>
    <row r="55910" spans="2:7" x14ac:dyDescent="0.3">
      <c r="B55910" s="1"/>
      <c r="C55910" s="1"/>
      <c r="G55910" s="5"/>
    </row>
    <row r="55911" spans="2:7" x14ac:dyDescent="0.3">
      <c r="B55911" s="1"/>
      <c r="C55911" s="1"/>
      <c r="G55911" s="5"/>
    </row>
    <row r="55912" spans="2:7" x14ac:dyDescent="0.3">
      <c r="B55912" s="1"/>
      <c r="C55912" s="1"/>
      <c r="G55912" s="5"/>
    </row>
    <row r="55913" spans="2:7" x14ac:dyDescent="0.3">
      <c r="B55913" s="1"/>
      <c r="C55913" s="1"/>
      <c r="G55913" s="5"/>
    </row>
    <row r="55914" spans="2:7" x14ac:dyDescent="0.3">
      <c r="B55914" s="1"/>
      <c r="C55914" s="1"/>
      <c r="G55914" s="5"/>
    </row>
    <row r="55915" spans="2:7" x14ac:dyDescent="0.3">
      <c r="B55915" s="1"/>
      <c r="C55915" s="1"/>
      <c r="G55915" s="5"/>
    </row>
    <row r="55916" spans="2:7" x14ac:dyDescent="0.3">
      <c r="B55916" s="1"/>
      <c r="C55916" s="1"/>
      <c r="G55916" s="5"/>
    </row>
    <row r="55917" spans="2:7" x14ac:dyDescent="0.3">
      <c r="B55917" s="1"/>
      <c r="C55917" s="1"/>
      <c r="G55917" s="5"/>
    </row>
    <row r="55918" spans="2:7" x14ac:dyDescent="0.3">
      <c r="B55918" s="1"/>
      <c r="C55918" s="1"/>
      <c r="G55918" s="5"/>
    </row>
    <row r="55919" spans="2:7" x14ac:dyDescent="0.3">
      <c r="B55919" s="1"/>
      <c r="C55919" s="1"/>
      <c r="G55919" s="5"/>
    </row>
    <row r="55920" spans="2:7" x14ac:dyDescent="0.3">
      <c r="B55920" s="1"/>
      <c r="C55920" s="1"/>
      <c r="G55920" s="5"/>
    </row>
    <row r="55921" spans="2:7" x14ac:dyDescent="0.3">
      <c r="B55921" s="1"/>
      <c r="C55921" s="1"/>
      <c r="G55921" s="5"/>
    </row>
    <row r="55922" spans="2:7" x14ac:dyDescent="0.3">
      <c r="B55922" s="1"/>
      <c r="C55922" s="1"/>
      <c r="G55922" s="5"/>
    </row>
    <row r="55923" spans="2:7" x14ac:dyDescent="0.3">
      <c r="B55923" s="1"/>
      <c r="C55923" s="1"/>
      <c r="G55923" s="5"/>
    </row>
    <row r="55924" spans="2:7" x14ac:dyDescent="0.3">
      <c r="B55924" s="1"/>
      <c r="C55924" s="1"/>
      <c r="G55924" s="5"/>
    </row>
    <row r="55925" spans="2:7" x14ac:dyDescent="0.3">
      <c r="B55925" s="1"/>
      <c r="C55925" s="1"/>
      <c r="G55925" s="5"/>
    </row>
    <row r="55926" spans="2:7" x14ac:dyDescent="0.3">
      <c r="B55926" s="1"/>
      <c r="C55926" s="1"/>
      <c r="G55926" s="5"/>
    </row>
    <row r="55927" spans="2:7" x14ac:dyDescent="0.3">
      <c r="B55927" s="1"/>
      <c r="C55927" s="1"/>
      <c r="G55927" s="5"/>
    </row>
    <row r="55928" spans="2:7" x14ac:dyDescent="0.3">
      <c r="B55928" s="1"/>
      <c r="C55928" s="1"/>
      <c r="G55928" s="5"/>
    </row>
    <row r="55929" spans="2:7" x14ac:dyDescent="0.3">
      <c r="B55929" s="1"/>
      <c r="C55929" s="1"/>
      <c r="G55929" s="5"/>
    </row>
    <row r="55930" spans="2:7" x14ac:dyDescent="0.3">
      <c r="B55930" s="1"/>
      <c r="C55930" s="1"/>
      <c r="G55930" s="5"/>
    </row>
    <row r="55931" spans="2:7" x14ac:dyDescent="0.3">
      <c r="B55931" s="1"/>
      <c r="C55931" s="1"/>
      <c r="G55931" s="5"/>
    </row>
    <row r="55932" spans="2:7" x14ac:dyDescent="0.3">
      <c r="B55932" s="1"/>
      <c r="C55932" s="1"/>
      <c r="G55932" s="5"/>
    </row>
    <row r="55933" spans="2:7" x14ac:dyDescent="0.3">
      <c r="B55933" s="1"/>
      <c r="C55933" s="1"/>
      <c r="G55933" s="5"/>
    </row>
    <row r="55934" spans="2:7" x14ac:dyDescent="0.3">
      <c r="B55934" s="1"/>
      <c r="C55934" s="1"/>
      <c r="G55934" s="5"/>
    </row>
    <row r="55935" spans="2:7" x14ac:dyDescent="0.3">
      <c r="B55935" s="1"/>
      <c r="C55935" s="1"/>
      <c r="G55935" s="5"/>
    </row>
    <row r="55936" spans="2:7" x14ac:dyDescent="0.3">
      <c r="B55936" s="1"/>
      <c r="C55936" s="1"/>
      <c r="G55936" s="5"/>
    </row>
    <row r="55937" spans="2:7" x14ac:dyDescent="0.3">
      <c r="B55937" s="1"/>
      <c r="C55937" s="1"/>
      <c r="G55937" s="5"/>
    </row>
    <row r="55938" spans="2:7" x14ac:dyDescent="0.3">
      <c r="B55938" s="1"/>
      <c r="C55938" s="1"/>
      <c r="G55938" s="5"/>
    </row>
    <row r="55939" spans="2:7" x14ac:dyDescent="0.3">
      <c r="B55939" s="1"/>
      <c r="C55939" s="1"/>
      <c r="G55939" s="5"/>
    </row>
    <row r="55940" spans="2:7" x14ac:dyDescent="0.3">
      <c r="B55940" s="1"/>
      <c r="C55940" s="1"/>
      <c r="G55940" s="5"/>
    </row>
    <row r="55941" spans="2:7" x14ac:dyDescent="0.3">
      <c r="B55941" s="1"/>
      <c r="C55941" s="1"/>
      <c r="G55941" s="5"/>
    </row>
    <row r="55942" spans="2:7" x14ac:dyDescent="0.3">
      <c r="B55942" s="1"/>
      <c r="C55942" s="1"/>
      <c r="G55942" s="5"/>
    </row>
    <row r="55943" spans="2:7" x14ac:dyDescent="0.3">
      <c r="B55943" s="1"/>
      <c r="C55943" s="1"/>
      <c r="G55943" s="5"/>
    </row>
    <row r="55944" spans="2:7" x14ac:dyDescent="0.3">
      <c r="B55944" s="1"/>
      <c r="C55944" s="1"/>
      <c r="G55944" s="5"/>
    </row>
    <row r="55945" spans="2:7" x14ac:dyDescent="0.3">
      <c r="B55945" s="1"/>
      <c r="C55945" s="1"/>
      <c r="G55945" s="5"/>
    </row>
    <row r="55946" spans="2:7" x14ac:dyDescent="0.3">
      <c r="B55946" s="1"/>
      <c r="C55946" s="1"/>
      <c r="G55946" s="5"/>
    </row>
    <row r="55947" spans="2:7" x14ac:dyDescent="0.3">
      <c r="B55947" s="1"/>
      <c r="C55947" s="1"/>
      <c r="G55947" s="5"/>
    </row>
    <row r="55948" spans="2:7" x14ac:dyDescent="0.3">
      <c r="B55948" s="1"/>
      <c r="C55948" s="1"/>
      <c r="G55948" s="5"/>
    </row>
    <row r="55949" spans="2:7" x14ac:dyDescent="0.3">
      <c r="B55949" s="1"/>
      <c r="C55949" s="1"/>
      <c r="G55949" s="5"/>
    </row>
    <row r="55950" spans="2:7" x14ac:dyDescent="0.3">
      <c r="B55950" s="1"/>
      <c r="C55950" s="1"/>
      <c r="G55950" s="5"/>
    </row>
    <row r="55951" spans="2:7" x14ac:dyDescent="0.3">
      <c r="B55951" s="1"/>
      <c r="C55951" s="1"/>
      <c r="G55951" s="5"/>
    </row>
    <row r="55952" spans="2:7" x14ac:dyDescent="0.3">
      <c r="B55952" s="1"/>
      <c r="C55952" s="1"/>
      <c r="G55952" s="5"/>
    </row>
    <row r="55953" spans="2:7" x14ac:dyDescent="0.3">
      <c r="B55953" s="1"/>
      <c r="C55953" s="1"/>
      <c r="G55953" s="5"/>
    </row>
    <row r="55954" spans="2:7" x14ac:dyDescent="0.3">
      <c r="B55954" s="1"/>
      <c r="C55954" s="1"/>
      <c r="G55954" s="5"/>
    </row>
    <row r="55955" spans="2:7" x14ac:dyDescent="0.3">
      <c r="B55955" s="1"/>
      <c r="C55955" s="1"/>
      <c r="G55955" s="5"/>
    </row>
    <row r="55956" spans="2:7" x14ac:dyDescent="0.3">
      <c r="B55956" s="1"/>
      <c r="C55956" s="1"/>
      <c r="G55956" s="5"/>
    </row>
    <row r="55957" spans="2:7" x14ac:dyDescent="0.3">
      <c r="B55957" s="1"/>
      <c r="C55957" s="1"/>
      <c r="G55957" s="5"/>
    </row>
    <row r="55958" spans="2:7" x14ac:dyDescent="0.3">
      <c r="B55958" s="1"/>
      <c r="C55958" s="1"/>
      <c r="G55958" s="5"/>
    </row>
    <row r="55959" spans="2:7" x14ac:dyDescent="0.3">
      <c r="B55959" s="1"/>
      <c r="C55959" s="1"/>
      <c r="G55959" s="5"/>
    </row>
    <row r="55960" spans="2:7" x14ac:dyDescent="0.3">
      <c r="B55960" s="1"/>
      <c r="C55960" s="1"/>
      <c r="G55960" s="5"/>
    </row>
    <row r="55961" spans="2:7" x14ac:dyDescent="0.3">
      <c r="B55961" s="1"/>
      <c r="C55961" s="1"/>
      <c r="G55961" s="5"/>
    </row>
    <row r="55962" spans="2:7" x14ac:dyDescent="0.3">
      <c r="B55962" s="1"/>
      <c r="C55962" s="1"/>
      <c r="G55962" s="5"/>
    </row>
    <row r="55963" spans="2:7" x14ac:dyDescent="0.3">
      <c r="B55963" s="1"/>
      <c r="C55963" s="1"/>
      <c r="G55963" s="5"/>
    </row>
    <row r="55964" spans="2:7" x14ac:dyDescent="0.3">
      <c r="B55964" s="1"/>
      <c r="C55964" s="1"/>
      <c r="G55964" s="5"/>
    </row>
    <row r="55965" spans="2:7" x14ac:dyDescent="0.3">
      <c r="B55965" s="1"/>
      <c r="C55965" s="1"/>
      <c r="G55965" s="5"/>
    </row>
    <row r="55966" spans="2:7" x14ac:dyDescent="0.3">
      <c r="B55966" s="1"/>
      <c r="C55966" s="1"/>
      <c r="G55966" s="5"/>
    </row>
    <row r="55967" spans="2:7" x14ac:dyDescent="0.3">
      <c r="B55967" s="1"/>
      <c r="C55967" s="1"/>
      <c r="G55967" s="5"/>
    </row>
    <row r="55968" spans="2:7" x14ac:dyDescent="0.3">
      <c r="B55968" s="1"/>
      <c r="C55968" s="1"/>
      <c r="G55968" s="5"/>
    </row>
    <row r="55969" spans="2:7" x14ac:dyDescent="0.3">
      <c r="B55969" s="1"/>
      <c r="C55969" s="1"/>
      <c r="G55969" s="5"/>
    </row>
    <row r="55970" spans="2:7" x14ac:dyDescent="0.3">
      <c r="B55970" s="1"/>
      <c r="C55970" s="1"/>
      <c r="G55970" s="5"/>
    </row>
    <row r="55971" spans="2:7" x14ac:dyDescent="0.3">
      <c r="B55971" s="1"/>
      <c r="C55971" s="1"/>
      <c r="G55971" s="5"/>
    </row>
    <row r="55972" spans="2:7" x14ac:dyDescent="0.3">
      <c r="B55972" s="1"/>
      <c r="C55972" s="1"/>
      <c r="G55972" s="5"/>
    </row>
    <row r="55973" spans="2:7" x14ac:dyDescent="0.3">
      <c r="B55973" s="1"/>
      <c r="C55973" s="1"/>
      <c r="G55973" s="5"/>
    </row>
    <row r="55974" spans="2:7" x14ac:dyDescent="0.3">
      <c r="B55974" s="1"/>
      <c r="C55974" s="1"/>
      <c r="G55974" s="5"/>
    </row>
    <row r="55975" spans="2:7" x14ac:dyDescent="0.3">
      <c r="B55975" s="1"/>
      <c r="C55975" s="1"/>
      <c r="G55975" s="5"/>
    </row>
    <row r="55976" spans="2:7" x14ac:dyDescent="0.3">
      <c r="B55976" s="1"/>
      <c r="C55976" s="1"/>
      <c r="G55976" s="5"/>
    </row>
    <row r="55977" spans="2:7" x14ac:dyDescent="0.3">
      <c r="B55977" s="1"/>
      <c r="C55977" s="1"/>
      <c r="G55977" s="5"/>
    </row>
    <row r="55978" spans="2:7" x14ac:dyDescent="0.3">
      <c r="B55978" s="1"/>
      <c r="C55978" s="1"/>
      <c r="G55978" s="5"/>
    </row>
    <row r="55979" spans="2:7" x14ac:dyDescent="0.3">
      <c r="B55979" s="1"/>
      <c r="C55979" s="1"/>
      <c r="G55979" s="5"/>
    </row>
    <row r="55980" spans="2:7" x14ac:dyDescent="0.3">
      <c r="B55980" s="1"/>
      <c r="C55980" s="1"/>
      <c r="G55980" s="5"/>
    </row>
    <row r="55981" spans="2:7" x14ac:dyDescent="0.3">
      <c r="B55981" s="1"/>
      <c r="C55981" s="1"/>
      <c r="G55981" s="5"/>
    </row>
    <row r="55982" spans="2:7" x14ac:dyDescent="0.3">
      <c r="B55982" s="1"/>
      <c r="C55982" s="1"/>
      <c r="G55982" s="5"/>
    </row>
    <row r="55983" spans="2:7" x14ac:dyDescent="0.3">
      <c r="B55983" s="1"/>
      <c r="C55983" s="1"/>
      <c r="G55983" s="5"/>
    </row>
    <row r="55984" spans="2:7" x14ac:dyDescent="0.3">
      <c r="B55984" s="1"/>
      <c r="C55984" s="1"/>
      <c r="G55984" s="5"/>
    </row>
    <row r="55985" spans="2:7" x14ac:dyDescent="0.3">
      <c r="B55985" s="1"/>
      <c r="C55985" s="1"/>
      <c r="G55985" s="5"/>
    </row>
    <row r="55986" spans="2:7" x14ac:dyDescent="0.3">
      <c r="B55986" s="1"/>
      <c r="C55986" s="1"/>
      <c r="G55986" s="5"/>
    </row>
    <row r="55987" spans="2:7" x14ac:dyDescent="0.3">
      <c r="B55987" s="1"/>
      <c r="C55987" s="1"/>
      <c r="G55987" s="5"/>
    </row>
    <row r="55988" spans="2:7" x14ac:dyDescent="0.3">
      <c r="B55988" s="1"/>
      <c r="C55988" s="1"/>
      <c r="G55988" s="5"/>
    </row>
    <row r="55989" spans="2:7" x14ac:dyDescent="0.3">
      <c r="B55989" s="1"/>
      <c r="C55989" s="1"/>
      <c r="G55989" s="5"/>
    </row>
    <row r="55990" spans="2:7" x14ac:dyDescent="0.3">
      <c r="B55990" s="1"/>
      <c r="C55990" s="1"/>
      <c r="G55990" s="5"/>
    </row>
    <row r="55991" spans="2:7" x14ac:dyDescent="0.3">
      <c r="B55991" s="1"/>
      <c r="C55991" s="1"/>
      <c r="G55991" s="5"/>
    </row>
    <row r="55992" spans="2:7" x14ac:dyDescent="0.3">
      <c r="B55992" s="1"/>
      <c r="C55992" s="1"/>
      <c r="G55992" s="5"/>
    </row>
    <row r="55993" spans="2:7" x14ac:dyDescent="0.3">
      <c r="B55993" s="1"/>
      <c r="C55993" s="1"/>
      <c r="G55993" s="5"/>
    </row>
    <row r="55994" spans="2:7" x14ac:dyDescent="0.3">
      <c r="B55994" s="1"/>
      <c r="C55994" s="1"/>
      <c r="G55994" s="5"/>
    </row>
    <row r="55995" spans="2:7" x14ac:dyDescent="0.3">
      <c r="B55995" s="1"/>
      <c r="C55995" s="1"/>
      <c r="G55995" s="5"/>
    </row>
    <row r="55996" spans="2:7" x14ac:dyDescent="0.3">
      <c r="B55996" s="1"/>
      <c r="C55996" s="1"/>
      <c r="G55996" s="5"/>
    </row>
    <row r="55997" spans="2:7" x14ac:dyDescent="0.3">
      <c r="B55997" s="1"/>
      <c r="C55997" s="1"/>
      <c r="G55997" s="5"/>
    </row>
    <row r="55998" spans="2:7" x14ac:dyDescent="0.3">
      <c r="B55998" s="1"/>
      <c r="C55998" s="1"/>
      <c r="G55998" s="5"/>
    </row>
    <row r="55999" spans="2:7" x14ac:dyDescent="0.3">
      <c r="B55999" s="1"/>
      <c r="C55999" s="1"/>
      <c r="G55999" s="5"/>
    </row>
    <row r="56000" spans="2:7" x14ac:dyDescent="0.3">
      <c r="B56000" s="1"/>
      <c r="C56000" s="1"/>
      <c r="G56000" s="5"/>
    </row>
    <row r="56001" spans="2:7" x14ac:dyDescent="0.3">
      <c r="B56001" s="1"/>
      <c r="C56001" s="1"/>
      <c r="G56001" s="5"/>
    </row>
    <row r="56002" spans="2:7" x14ac:dyDescent="0.3">
      <c r="B56002" s="1"/>
      <c r="C56002" s="1"/>
      <c r="G56002" s="5"/>
    </row>
    <row r="56003" spans="2:7" x14ac:dyDescent="0.3">
      <c r="B56003" s="1"/>
      <c r="C56003" s="1"/>
      <c r="G56003" s="5"/>
    </row>
    <row r="56004" spans="2:7" x14ac:dyDescent="0.3">
      <c r="B56004" s="1"/>
      <c r="C56004" s="1"/>
      <c r="G56004" s="5"/>
    </row>
    <row r="56005" spans="2:7" x14ac:dyDescent="0.3">
      <c r="B56005" s="1"/>
      <c r="C56005" s="1"/>
      <c r="G56005" s="5"/>
    </row>
    <row r="56006" spans="2:7" x14ac:dyDescent="0.3">
      <c r="B56006" s="1"/>
      <c r="C56006" s="1"/>
      <c r="G56006" s="5"/>
    </row>
    <row r="56007" spans="2:7" x14ac:dyDescent="0.3">
      <c r="B56007" s="1"/>
      <c r="C56007" s="1"/>
      <c r="G56007" s="5"/>
    </row>
    <row r="56008" spans="2:7" x14ac:dyDescent="0.3">
      <c r="B56008" s="1"/>
      <c r="C56008" s="1"/>
      <c r="G56008" s="5"/>
    </row>
    <row r="56009" spans="2:7" x14ac:dyDescent="0.3">
      <c r="B56009" s="1"/>
      <c r="C56009" s="1"/>
      <c r="G56009" s="5"/>
    </row>
    <row r="56010" spans="2:7" x14ac:dyDescent="0.3">
      <c r="B56010" s="1"/>
      <c r="C56010" s="1"/>
      <c r="G56010" s="5"/>
    </row>
    <row r="56011" spans="2:7" x14ac:dyDescent="0.3">
      <c r="B56011" s="1"/>
      <c r="C56011" s="1"/>
      <c r="G56011" s="5"/>
    </row>
    <row r="56012" spans="2:7" x14ac:dyDescent="0.3">
      <c r="B56012" s="1"/>
      <c r="C56012" s="1"/>
      <c r="G56012" s="5"/>
    </row>
    <row r="56013" spans="2:7" x14ac:dyDescent="0.3">
      <c r="B56013" s="1"/>
      <c r="C56013" s="1"/>
      <c r="G56013" s="5"/>
    </row>
    <row r="56014" spans="2:7" x14ac:dyDescent="0.3">
      <c r="B56014" s="1"/>
      <c r="C56014" s="1"/>
      <c r="G56014" s="5"/>
    </row>
    <row r="56015" spans="2:7" x14ac:dyDescent="0.3">
      <c r="B56015" s="1"/>
      <c r="C56015" s="1"/>
      <c r="G56015" s="5"/>
    </row>
    <row r="56016" spans="2:7" x14ac:dyDescent="0.3">
      <c r="B56016" s="1"/>
      <c r="C56016" s="1"/>
      <c r="G56016" s="5"/>
    </row>
    <row r="56017" spans="2:7" x14ac:dyDescent="0.3">
      <c r="B56017" s="1"/>
      <c r="C56017" s="1"/>
      <c r="G56017" s="5"/>
    </row>
    <row r="56018" spans="2:7" x14ac:dyDescent="0.3">
      <c r="B56018" s="1"/>
      <c r="C56018" s="1"/>
      <c r="G56018" s="5"/>
    </row>
    <row r="56019" spans="2:7" x14ac:dyDescent="0.3">
      <c r="B56019" s="1"/>
      <c r="C56019" s="1"/>
      <c r="G56019" s="5"/>
    </row>
    <row r="56020" spans="2:7" x14ac:dyDescent="0.3">
      <c r="B56020" s="1"/>
      <c r="C56020" s="1"/>
      <c r="G56020" s="5"/>
    </row>
    <row r="56021" spans="2:7" x14ac:dyDescent="0.3">
      <c r="B56021" s="1"/>
      <c r="C56021" s="1"/>
      <c r="G56021" s="5"/>
    </row>
    <row r="56022" spans="2:7" x14ac:dyDescent="0.3">
      <c r="B56022" s="1"/>
      <c r="C56022" s="1"/>
      <c r="G56022" s="5"/>
    </row>
    <row r="56023" spans="2:7" x14ac:dyDescent="0.3">
      <c r="B56023" s="1"/>
      <c r="C56023" s="1"/>
      <c r="G56023" s="5"/>
    </row>
    <row r="56024" spans="2:7" x14ac:dyDescent="0.3">
      <c r="B56024" s="1"/>
      <c r="C56024" s="1"/>
      <c r="G56024" s="5"/>
    </row>
    <row r="56025" spans="2:7" x14ac:dyDescent="0.3">
      <c r="B56025" s="1"/>
      <c r="C56025" s="1"/>
      <c r="G56025" s="5"/>
    </row>
    <row r="56026" spans="2:7" x14ac:dyDescent="0.3">
      <c r="B56026" s="1"/>
      <c r="C56026" s="1"/>
      <c r="G56026" s="5"/>
    </row>
    <row r="56027" spans="2:7" x14ac:dyDescent="0.3">
      <c r="B56027" s="1"/>
      <c r="C56027" s="1"/>
      <c r="G56027" s="5"/>
    </row>
    <row r="56028" spans="2:7" x14ac:dyDescent="0.3">
      <c r="B56028" s="1"/>
      <c r="C56028" s="1"/>
      <c r="G56028" s="5"/>
    </row>
    <row r="56029" spans="2:7" x14ac:dyDescent="0.3">
      <c r="B56029" s="1"/>
      <c r="C56029" s="1"/>
      <c r="G56029" s="5"/>
    </row>
    <row r="56030" spans="2:7" x14ac:dyDescent="0.3">
      <c r="B56030" s="1"/>
      <c r="C56030" s="1"/>
      <c r="G56030" s="5"/>
    </row>
    <row r="56031" spans="2:7" x14ac:dyDescent="0.3">
      <c r="B56031" s="1"/>
      <c r="C56031" s="1"/>
      <c r="G56031" s="5"/>
    </row>
    <row r="56032" spans="2:7" x14ac:dyDescent="0.3">
      <c r="B56032" s="1"/>
      <c r="C56032" s="1"/>
      <c r="G56032" s="5"/>
    </row>
    <row r="56033" spans="2:7" x14ac:dyDescent="0.3">
      <c r="B56033" s="1"/>
      <c r="C56033" s="1"/>
      <c r="G56033" s="5"/>
    </row>
    <row r="56034" spans="2:7" x14ac:dyDescent="0.3">
      <c r="B56034" s="1"/>
      <c r="C56034" s="1"/>
      <c r="G56034" s="5"/>
    </row>
    <row r="56035" spans="2:7" x14ac:dyDescent="0.3">
      <c r="B56035" s="1"/>
      <c r="C56035" s="1"/>
      <c r="G56035" s="5"/>
    </row>
    <row r="56036" spans="2:7" x14ac:dyDescent="0.3">
      <c r="B56036" s="1"/>
      <c r="C56036" s="1"/>
      <c r="G56036" s="5"/>
    </row>
    <row r="56037" spans="2:7" x14ac:dyDescent="0.3">
      <c r="B56037" s="1"/>
      <c r="C56037" s="1"/>
      <c r="G56037" s="5"/>
    </row>
    <row r="56038" spans="2:7" x14ac:dyDescent="0.3">
      <c r="B56038" s="1"/>
      <c r="C56038" s="1"/>
      <c r="G56038" s="5"/>
    </row>
    <row r="56039" spans="2:7" x14ac:dyDescent="0.3">
      <c r="B56039" s="1"/>
      <c r="C56039" s="1"/>
      <c r="G56039" s="5"/>
    </row>
    <row r="56040" spans="2:7" x14ac:dyDescent="0.3">
      <c r="B56040" s="1"/>
      <c r="C56040" s="1"/>
      <c r="G56040" s="5"/>
    </row>
    <row r="56041" spans="2:7" x14ac:dyDescent="0.3">
      <c r="B56041" s="1"/>
      <c r="C56041" s="1"/>
      <c r="G56041" s="5"/>
    </row>
    <row r="56042" spans="2:7" x14ac:dyDescent="0.3">
      <c r="B56042" s="1"/>
      <c r="C56042" s="1"/>
      <c r="G56042" s="5"/>
    </row>
    <row r="56043" spans="2:7" x14ac:dyDescent="0.3">
      <c r="B56043" s="1"/>
      <c r="C56043" s="1"/>
      <c r="G56043" s="5"/>
    </row>
    <row r="56044" spans="2:7" x14ac:dyDescent="0.3">
      <c r="B56044" s="1"/>
      <c r="C56044" s="1"/>
      <c r="G56044" s="5"/>
    </row>
    <row r="56045" spans="2:7" x14ac:dyDescent="0.3">
      <c r="B56045" s="1"/>
      <c r="C56045" s="1"/>
      <c r="G56045" s="5"/>
    </row>
    <row r="56046" spans="2:7" x14ac:dyDescent="0.3">
      <c r="B56046" s="1"/>
      <c r="C56046" s="1"/>
      <c r="G56046" s="5"/>
    </row>
    <row r="56047" spans="2:7" x14ac:dyDescent="0.3">
      <c r="B56047" s="1"/>
      <c r="C56047" s="1"/>
      <c r="G56047" s="5"/>
    </row>
    <row r="56048" spans="2:7" x14ac:dyDescent="0.3">
      <c r="B56048" s="1"/>
      <c r="C56048" s="1"/>
      <c r="G56048" s="5"/>
    </row>
    <row r="56049" spans="2:7" x14ac:dyDescent="0.3">
      <c r="B56049" s="1"/>
      <c r="C56049" s="1"/>
      <c r="G56049" s="5"/>
    </row>
    <row r="56050" spans="2:7" x14ac:dyDescent="0.3">
      <c r="B56050" s="1"/>
      <c r="C56050" s="1"/>
      <c r="G56050" s="5"/>
    </row>
    <row r="56051" spans="2:7" x14ac:dyDescent="0.3">
      <c r="B56051" s="1"/>
      <c r="C56051" s="1"/>
      <c r="G56051" s="5"/>
    </row>
    <row r="56052" spans="2:7" x14ac:dyDescent="0.3">
      <c r="B56052" s="1"/>
      <c r="C56052" s="1"/>
      <c r="G56052" s="5"/>
    </row>
    <row r="56053" spans="2:7" x14ac:dyDescent="0.3">
      <c r="B56053" s="1"/>
      <c r="C56053" s="1"/>
      <c r="G56053" s="5"/>
    </row>
    <row r="56054" spans="2:7" x14ac:dyDescent="0.3">
      <c r="B56054" s="1"/>
      <c r="C56054" s="1"/>
      <c r="G56054" s="5"/>
    </row>
    <row r="56055" spans="2:7" x14ac:dyDescent="0.3">
      <c r="B56055" s="1"/>
      <c r="C56055" s="1"/>
      <c r="G56055" s="5"/>
    </row>
    <row r="56056" spans="2:7" x14ac:dyDescent="0.3">
      <c r="B56056" s="1"/>
      <c r="C56056" s="1"/>
      <c r="G56056" s="5"/>
    </row>
    <row r="56057" spans="2:7" x14ac:dyDescent="0.3">
      <c r="B56057" s="1"/>
      <c r="C56057" s="1"/>
      <c r="G56057" s="5"/>
    </row>
    <row r="56058" spans="2:7" x14ac:dyDescent="0.3">
      <c r="B56058" s="1"/>
      <c r="C56058" s="1"/>
      <c r="G56058" s="5"/>
    </row>
    <row r="56059" spans="2:7" x14ac:dyDescent="0.3">
      <c r="B56059" s="1"/>
      <c r="C56059" s="1"/>
      <c r="G56059" s="5"/>
    </row>
    <row r="56060" spans="2:7" x14ac:dyDescent="0.3">
      <c r="B56060" s="1"/>
      <c r="C56060" s="1"/>
      <c r="G56060" s="5"/>
    </row>
    <row r="56061" spans="2:7" x14ac:dyDescent="0.3">
      <c r="B56061" s="1"/>
      <c r="C56061" s="1"/>
      <c r="G56061" s="5"/>
    </row>
    <row r="56062" spans="2:7" x14ac:dyDescent="0.3">
      <c r="B56062" s="1"/>
      <c r="C56062" s="1"/>
      <c r="G56062" s="5"/>
    </row>
    <row r="56063" spans="2:7" x14ac:dyDescent="0.3">
      <c r="B56063" s="1"/>
      <c r="C56063" s="1"/>
      <c r="G56063" s="5"/>
    </row>
    <row r="56064" spans="2:7" x14ac:dyDescent="0.3">
      <c r="B56064" s="1"/>
      <c r="C56064" s="1"/>
      <c r="G56064" s="5"/>
    </row>
    <row r="56065" spans="2:7" x14ac:dyDescent="0.3">
      <c r="B56065" s="1"/>
      <c r="C56065" s="1"/>
      <c r="G56065" s="5"/>
    </row>
    <row r="56066" spans="2:7" x14ac:dyDescent="0.3">
      <c r="B56066" s="1"/>
      <c r="C56066" s="1"/>
      <c r="G56066" s="5"/>
    </row>
    <row r="56067" spans="2:7" x14ac:dyDescent="0.3">
      <c r="B56067" s="1"/>
      <c r="C56067" s="1"/>
      <c r="G56067" s="5"/>
    </row>
    <row r="56068" spans="2:7" x14ac:dyDescent="0.3">
      <c r="B56068" s="1"/>
      <c r="C56068" s="1"/>
      <c r="G56068" s="5"/>
    </row>
    <row r="56069" spans="2:7" x14ac:dyDescent="0.3">
      <c r="B56069" s="1"/>
      <c r="C56069" s="1"/>
      <c r="G56069" s="5"/>
    </row>
    <row r="56070" spans="2:7" x14ac:dyDescent="0.3">
      <c r="B56070" s="1"/>
      <c r="C56070" s="1"/>
      <c r="G56070" s="5"/>
    </row>
    <row r="56071" spans="2:7" x14ac:dyDescent="0.3">
      <c r="B56071" s="1"/>
      <c r="C56071" s="1"/>
      <c r="G56071" s="5"/>
    </row>
    <row r="56072" spans="2:7" x14ac:dyDescent="0.3">
      <c r="B56072" s="1"/>
      <c r="C56072" s="1"/>
      <c r="G56072" s="5"/>
    </row>
    <row r="56073" spans="2:7" x14ac:dyDescent="0.3">
      <c r="B56073" s="1"/>
      <c r="C56073" s="1"/>
      <c r="G56073" s="5"/>
    </row>
    <row r="56074" spans="2:7" x14ac:dyDescent="0.3">
      <c r="B56074" s="1"/>
      <c r="C56074" s="1"/>
      <c r="G56074" s="5"/>
    </row>
    <row r="56075" spans="2:7" x14ac:dyDescent="0.3">
      <c r="B56075" s="1"/>
      <c r="C56075" s="1"/>
      <c r="G56075" s="5"/>
    </row>
    <row r="56076" spans="2:7" x14ac:dyDescent="0.3">
      <c r="B56076" s="1"/>
      <c r="C56076" s="1"/>
      <c r="G56076" s="5"/>
    </row>
    <row r="56077" spans="2:7" x14ac:dyDescent="0.3">
      <c r="B56077" s="1"/>
      <c r="C56077" s="1"/>
      <c r="G56077" s="5"/>
    </row>
    <row r="56078" spans="2:7" x14ac:dyDescent="0.3">
      <c r="B56078" s="1"/>
      <c r="C56078" s="1"/>
      <c r="G56078" s="5"/>
    </row>
    <row r="56079" spans="2:7" x14ac:dyDescent="0.3">
      <c r="B56079" s="1"/>
      <c r="C56079" s="1"/>
      <c r="G56079" s="5"/>
    </row>
    <row r="56080" spans="2:7" x14ac:dyDescent="0.3">
      <c r="B56080" s="1"/>
      <c r="C56080" s="1"/>
      <c r="G56080" s="5"/>
    </row>
    <row r="56081" spans="2:7" x14ac:dyDescent="0.3">
      <c r="B56081" s="1"/>
      <c r="C56081" s="1"/>
      <c r="G56081" s="5"/>
    </row>
    <row r="56082" spans="2:7" x14ac:dyDescent="0.3">
      <c r="B56082" s="1"/>
      <c r="C56082" s="1"/>
      <c r="G56082" s="5"/>
    </row>
    <row r="56083" spans="2:7" x14ac:dyDescent="0.3">
      <c r="B56083" s="1"/>
      <c r="C56083" s="1"/>
      <c r="G56083" s="5"/>
    </row>
    <row r="56084" spans="2:7" x14ac:dyDescent="0.3">
      <c r="B56084" s="1"/>
      <c r="C56084" s="1"/>
      <c r="G56084" s="5"/>
    </row>
    <row r="56085" spans="2:7" x14ac:dyDescent="0.3">
      <c r="B56085" s="1"/>
      <c r="C56085" s="1"/>
      <c r="G56085" s="5"/>
    </row>
    <row r="56086" spans="2:7" x14ac:dyDescent="0.3">
      <c r="B56086" s="1"/>
      <c r="C56086" s="1"/>
      <c r="G56086" s="5"/>
    </row>
    <row r="56087" spans="2:7" x14ac:dyDescent="0.3">
      <c r="B56087" s="1"/>
      <c r="C56087" s="1"/>
      <c r="G56087" s="5"/>
    </row>
    <row r="56088" spans="2:7" x14ac:dyDescent="0.3">
      <c r="B56088" s="1"/>
      <c r="C56088" s="1"/>
      <c r="G56088" s="5"/>
    </row>
    <row r="56089" spans="2:7" x14ac:dyDescent="0.3">
      <c r="B56089" s="1"/>
      <c r="C56089" s="1"/>
      <c r="G56089" s="5"/>
    </row>
    <row r="56090" spans="2:7" x14ac:dyDescent="0.3">
      <c r="B56090" s="1"/>
      <c r="C56090" s="1"/>
      <c r="G56090" s="5"/>
    </row>
    <row r="56091" spans="2:7" x14ac:dyDescent="0.3">
      <c r="B56091" s="1"/>
      <c r="C56091" s="1"/>
      <c r="G56091" s="5"/>
    </row>
    <row r="56092" spans="2:7" x14ac:dyDescent="0.3">
      <c r="B56092" s="1"/>
      <c r="C56092" s="1"/>
      <c r="G56092" s="5"/>
    </row>
    <row r="56093" spans="2:7" x14ac:dyDescent="0.3">
      <c r="B56093" s="1"/>
      <c r="C56093" s="1"/>
      <c r="G56093" s="5"/>
    </row>
    <row r="56094" spans="2:7" x14ac:dyDescent="0.3">
      <c r="B56094" s="1"/>
      <c r="C56094" s="1"/>
      <c r="G56094" s="5"/>
    </row>
    <row r="56095" spans="2:7" x14ac:dyDescent="0.3">
      <c r="B56095" s="1"/>
      <c r="C56095" s="1"/>
      <c r="G56095" s="5"/>
    </row>
    <row r="56096" spans="2:7" x14ac:dyDescent="0.3">
      <c r="B56096" s="1"/>
      <c r="C56096" s="1"/>
      <c r="G56096" s="5"/>
    </row>
    <row r="56097" spans="2:7" x14ac:dyDescent="0.3">
      <c r="B56097" s="1"/>
      <c r="C56097" s="1"/>
      <c r="G56097" s="5"/>
    </row>
    <row r="56098" spans="2:7" x14ac:dyDescent="0.3">
      <c r="B56098" s="1"/>
      <c r="C56098" s="1"/>
      <c r="G56098" s="5"/>
    </row>
    <row r="56099" spans="2:7" x14ac:dyDescent="0.3">
      <c r="B56099" s="1"/>
      <c r="C56099" s="1"/>
      <c r="G56099" s="5"/>
    </row>
    <row r="56100" spans="2:7" x14ac:dyDescent="0.3">
      <c r="B56100" s="1"/>
      <c r="C56100" s="1"/>
      <c r="G56100" s="5"/>
    </row>
    <row r="56101" spans="2:7" x14ac:dyDescent="0.3">
      <c r="B56101" s="1"/>
      <c r="C56101" s="1"/>
      <c r="G56101" s="5"/>
    </row>
    <row r="56102" spans="2:7" x14ac:dyDescent="0.3">
      <c r="B56102" s="1"/>
      <c r="C56102" s="1"/>
      <c r="G56102" s="5"/>
    </row>
    <row r="56103" spans="2:7" x14ac:dyDescent="0.3">
      <c r="B56103" s="1"/>
      <c r="C56103" s="1"/>
      <c r="G56103" s="5"/>
    </row>
    <row r="56104" spans="2:7" x14ac:dyDescent="0.3">
      <c r="B56104" s="1"/>
      <c r="C56104" s="1"/>
      <c r="G56104" s="5"/>
    </row>
    <row r="56105" spans="2:7" x14ac:dyDescent="0.3">
      <c r="B56105" s="1"/>
      <c r="C56105" s="1"/>
      <c r="G56105" s="5"/>
    </row>
    <row r="56106" spans="2:7" x14ac:dyDescent="0.3">
      <c r="B56106" s="1"/>
      <c r="C56106" s="1"/>
      <c r="G56106" s="5"/>
    </row>
    <row r="56107" spans="2:7" x14ac:dyDescent="0.3">
      <c r="B56107" s="1"/>
      <c r="C56107" s="1"/>
      <c r="G56107" s="5"/>
    </row>
    <row r="56108" spans="2:7" x14ac:dyDescent="0.3">
      <c r="B56108" s="1"/>
      <c r="C56108" s="1"/>
      <c r="G56108" s="5"/>
    </row>
    <row r="56109" spans="2:7" x14ac:dyDescent="0.3">
      <c r="B56109" s="1"/>
      <c r="C56109" s="1"/>
      <c r="G56109" s="5"/>
    </row>
    <row r="56110" spans="2:7" x14ac:dyDescent="0.3">
      <c r="B56110" s="1"/>
      <c r="C56110" s="1"/>
      <c r="G56110" s="5"/>
    </row>
    <row r="56111" spans="2:7" x14ac:dyDescent="0.3">
      <c r="B56111" s="1"/>
      <c r="C56111" s="1"/>
      <c r="G56111" s="5"/>
    </row>
    <row r="56112" spans="2:7" x14ac:dyDescent="0.3">
      <c r="B56112" s="1"/>
      <c r="C56112" s="1"/>
      <c r="G56112" s="5"/>
    </row>
    <row r="56113" spans="2:7" x14ac:dyDescent="0.3">
      <c r="B56113" s="1"/>
      <c r="C56113" s="1"/>
      <c r="G56113" s="5"/>
    </row>
    <row r="56114" spans="2:7" x14ac:dyDescent="0.3">
      <c r="B56114" s="1"/>
      <c r="C56114" s="1"/>
      <c r="G56114" s="5"/>
    </row>
    <row r="56115" spans="2:7" x14ac:dyDescent="0.3">
      <c r="B56115" s="1"/>
      <c r="C56115" s="1"/>
      <c r="G56115" s="5"/>
    </row>
    <row r="56116" spans="2:7" x14ac:dyDescent="0.3">
      <c r="B56116" s="1"/>
      <c r="C56116" s="1"/>
      <c r="G56116" s="5"/>
    </row>
    <row r="56117" spans="2:7" x14ac:dyDescent="0.3">
      <c r="B56117" s="1"/>
      <c r="C56117" s="1"/>
      <c r="G56117" s="5"/>
    </row>
    <row r="56118" spans="2:7" x14ac:dyDescent="0.3">
      <c r="B56118" s="1"/>
      <c r="C56118" s="1"/>
      <c r="G56118" s="5"/>
    </row>
    <row r="56119" spans="2:7" x14ac:dyDescent="0.3">
      <c r="B56119" s="1"/>
      <c r="C56119" s="1"/>
      <c r="G56119" s="5"/>
    </row>
    <row r="56120" spans="2:7" x14ac:dyDescent="0.3">
      <c r="B56120" s="1"/>
      <c r="C56120" s="1"/>
      <c r="G56120" s="5"/>
    </row>
    <row r="56121" spans="2:7" x14ac:dyDescent="0.3">
      <c r="B56121" s="1"/>
      <c r="C56121" s="1"/>
      <c r="G56121" s="5"/>
    </row>
    <row r="56122" spans="2:7" x14ac:dyDescent="0.3">
      <c r="B56122" s="1"/>
      <c r="C56122" s="1"/>
      <c r="G56122" s="5"/>
    </row>
    <row r="56123" spans="2:7" x14ac:dyDescent="0.3">
      <c r="B56123" s="1"/>
      <c r="C56123" s="1"/>
      <c r="G56123" s="5"/>
    </row>
    <row r="56124" spans="2:7" x14ac:dyDescent="0.3">
      <c r="B56124" s="1"/>
      <c r="C56124" s="1"/>
      <c r="G56124" s="5"/>
    </row>
    <row r="56125" spans="2:7" x14ac:dyDescent="0.3">
      <c r="B56125" s="1"/>
      <c r="C56125" s="1"/>
      <c r="G56125" s="5"/>
    </row>
    <row r="56126" spans="2:7" x14ac:dyDescent="0.3">
      <c r="B56126" s="1"/>
      <c r="C56126" s="1"/>
      <c r="G56126" s="5"/>
    </row>
    <row r="56127" spans="2:7" x14ac:dyDescent="0.3">
      <c r="B56127" s="1"/>
      <c r="C56127" s="1"/>
      <c r="G56127" s="5"/>
    </row>
    <row r="56128" spans="2:7" x14ac:dyDescent="0.3">
      <c r="B56128" s="1"/>
      <c r="C56128" s="1"/>
      <c r="G56128" s="5"/>
    </row>
    <row r="56129" spans="2:7" x14ac:dyDescent="0.3">
      <c r="B56129" s="1"/>
      <c r="C56129" s="1"/>
      <c r="G56129" s="5"/>
    </row>
    <row r="56130" spans="2:7" x14ac:dyDescent="0.3">
      <c r="B56130" s="1"/>
      <c r="C56130" s="1"/>
      <c r="G56130" s="5"/>
    </row>
    <row r="56131" spans="2:7" x14ac:dyDescent="0.3">
      <c r="B56131" s="1"/>
      <c r="C56131" s="1"/>
      <c r="G56131" s="5"/>
    </row>
    <row r="56132" spans="2:7" x14ac:dyDescent="0.3">
      <c r="B56132" s="1"/>
      <c r="C56132" s="1"/>
      <c r="G56132" s="5"/>
    </row>
    <row r="56133" spans="2:7" x14ac:dyDescent="0.3">
      <c r="B56133" s="1"/>
      <c r="C56133" s="1"/>
      <c r="G56133" s="5"/>
    </row>
    <row r="56134" spans="2:7" x14ac:dyDescent="0.3">
      <c r="B56134" s="1"/>
      <c r="C56134" s="1"/>
      <c r="G56134" s="5"/>
    </row>
    <row r="56135" spans="2:7" x14ac:dyDescent="0.3">
      <c r="B56135" s="1"/>
      <c r="C56135" s="1"/>
      <c r="G56135" s="5"/>
    </row>
    <row r="56136" spans="2:7" x14ac:dyDescent="0.3">
      <c r="B56136" s="1"/>
      <c r="C56136" s="1"/>
      <c r="G56136" s="5"/>
    </row>
    <row r="56137" spans="2:7" x14ac:dyDescent="0.3">
      <c r="B56137" s="1"/>
      <c r="C56137" s="1"/>
      <c r="G56137" s="5"/>
    </row>
    <row r="56138" spans="2:7" x14ac:dyDescent="0.3">
      <c r="B56138" s="1"/>
      <c r="C56138" s="1"/>
      <c r="G56138" s="5"/>
    </row>
    <row r="56139" spans="2:7" x14ac:dyDescent="0.3">
      <c r="B56139" s="1"/>
      <c r="C56139" s="1"/>
      <c r="G56139" s="5"/>
    </row>
    <row r="56140" spans="2:7" x14ac:dyDescent="0.3">
      <c r="B56140" s="1"/>
      <c r="C56140" s="1"/>
      <c r="G56140" s="5"/>
    </row>
    <row r="56141" spans="2:7" x14ac:dyDescent="0.3">
      <c r="B56141" s="1"/>
      <c r="C56141" s="1"/>
      <c r="G56141" s="5"/>
    </row>
    <row r="56142" spans="2:7" x14ac:dyDescent="0.3">
      <c r="B56142" s="1"/>
      <c r="C56142" s="1"/>
      <c r="G56142" s="5"/>
    </row>
    <row r="56143" spans="2:7" x14ac:dyDescent="0.3">
      <c r="B56143" s="1"/>
      <c r="C56143" s="1"/>
      <c r="G56143" s="5"/>
    </row>
    <row r="56144" spans="2:7" x14ac:dyDescent="0.3">
      <c r="B56144" s="1"/>
      <c r="C56144" s="1"/>
      <c r="G56144" s="5"/>
    </row>
    <row r="56145" spans="2:7" x14ac:dyDescent="0.3">
      <c r="B56145" s="1"/>
      <c r="C56145" s="1"/>
      <c r="G56145" s="5"/>
    </row>
    <row r="56146" spans="2:7" x14ac:dyDescent="0.3">
      <c r="B56146" s="1"/>
      <c r="C56146" s="1"/>
      <c r="G56146" s="5"/>
    </row>
    <row r="56147" spans="2:7" x14ac:dyDescent="0.3">
      <c r="B56147" s="1"/>
      <c r="C56147" s="1"/>
      <c r="G56147" s="5"/>
    </row>
    <row r="56148" spans="2:7" x14ac:dyDescent="0.3">
      <c r="B56148" s="1"/>
      <c r="C56148" s="1"/>
      <c r="G56148" s="5"/>
    </row>
    <row r="56149" spans="2:7" x14ac:dyDescent="0.3">
      <c r="B56149" s="1"/>
      <c r="C56149" s="1"/>
      <c r="G56149" s="5"/>
    </row>
    <row r="56150" spans="2:7" x14ac:dyDescent="0.3">
      <c r="B56150" s="1"/>
      <c r="C56150" s="1"/>
      <c r="G56150" s="5"/>
    </row>
    <row r="56151" spans="2:7" x14ac:dyDescent="0.3">
      <c r="B56151" s="1"/>
      <c r="C56151" s="1"/>
      <c r="G56151" s="5"/>
    </row>
    <row r="56152" spans="2:7" x14ac:dyDescent="0.3">
      <c r="B56152" s="1"/>
      <c r="C56152" s="1"/>
      <c r="G56152" s="5"/>
    </row>
    <row r="56153" spans="2:7" x14ac:dyDescent="0.3">
      <c r="B56153" s="1"/>
      <c r="C56153" s="1"/>
      <c r="G56153" s="5"/>
    </row>
    <row r="56154" spans="2:7" x14ac:dyDescent="0.3">
      <c r="B56154" s="1"/>
      <c r="C56154" s="1"/>
      <c r="G56154" s="5"/>
    </row>
    <row r="56155" spans="2:7" x14ac:dyDescent="0.3">
      <c r="B56155" s="1"/>
      <c r="C56155" s="1"/>
      <c r="G56155" s="5"/>
    </row>
    <row r="56156" spans="2:7" x14ac:dyDescent="0.3">
      <c r="B56156" s="1"/>
      <c r="C56156" s="1"/>
      <c r="G56156" s="5"/>
    </row>
    <row r="56157" spans="2:7" x14ac:dyDescent="0.3">
      <c r="B56157" s="1"/>
      <c r="C56157" s="1"/>
      <c r="G56157" s="5"/>
    </row>
    <row r="56158" spans="2:7" x14ac:dyDescent="0.3">
      <c r="B56158" s="1"/>
      <c r="C56158" s="1"/>
      <c r="G56158" s="5"/>
    </row>
    <row r="56159" spans="2:7" x14ac:dyDescent="0.3">
      <c r="B56159" s="1"/>
      <c r="C56159" s="1"/>
      <c r="G56159" s="5"/>
    </row>
    <row r="56160" spans="2:7" x14ac:dyDescent="0.3">
      <c r="B56160" s="1"/>
      <c r="C56160" s="1"/>
      <c r="G56160" s="5"/>
    </row>
    <row r="56161" spans="2:7" x14ac:dyDescent="0.3">
      <c r="B56161" s="1"/>
      <c r="C56161" s="1"/>
      <c r="G56161" s="5"/>
    </row>
    <row r="56162" spans="2:7" x14ac:dyDescent="0.3">
      <c r="B56162" s="1"/>
      <c r="C56162" s="1"/>
      <c r="G56162" s="5"/>
    </row>
    <row r="56163" spans="2:7" x14ac:dyDescent="0.3">
      <c r="B56163" s="1"/>
      <c r="C56163" s="1"/>
      <c r="G56163" s="5"/>
    </row>
    <row r="56164" spans="2:7" x14ac:dyDescent="0.3">
      <c r="B56164" s="1"/>
      <c r="C56164" s="1"/>
      <c r="G56164" s="5"/>
    </row>
    <row r="56165" spans="2:7" x14ac:dyDescent="0.3">
      <c r="B56165" s="1"/>
      <c r="C56165" s="1"/>
      <c r="G56165" s="5"/>
    </row>
    <row r="56166" spans="2:7" x14ac:dyDescent="0.3">
      <c r="B56166" s="1"/>
      <c r="C56166" s="1"/>
      <c r="G56166" s="5"/>
    </row>
    <row r="56167" spans="2:7" x14ac:dyDescent="0.3">
      <c r="B56167" s="1"/>
      <c r="C56167" s="1"/>
      <c r="G56167" s="5"/>
    </row>
    <row r="56168" spans="2:7" x14ac:dyDescent="0.3">
      <c r="B56168" s="1"/>
      <c r="C56168" s="1"/>
      <c r="G56168" s="5"/>
    </row>
    <row r="56169" spans="2:7" x14ac:dyDescent="0.3">
      <c r="B56169" s="1"/>
      <c r="C56169" s="1"/>
      <c r="G56169" s="5"/>
    </row>
    <row r="56170" spans="2:7" x14ac:dyDescent="0.3">
      <c r="B56170" s="1"/>
      <c r="C56170" s="1"/>
      <c r="G56170" s="5"/>
    </row>
    <row r="56171" spans="2:7" x14ac:dyDescent="0.3">
      <c r="B56171" s="1"/>
      <c r="C56171" s="1"/>
      <c r="G56171" s="5"/>
    </row>
    <row r="56172" spans="2:7" x14ac:dyDescent="0.3">
      <c r="B56172" s="1"/>
      <c r="C56172" s="1"/>
      <c r="G56172" s="5"/>
    </row>
    <row r="56173" spans="2:7" x14ac:dyDescent="0.3">
      <c r="B56173" s="1"/>
      <c r="C56173" s="1"/>
      <c r="G56173" s="5"/>
    </row>
    <row r="56174" spans="2:7" x14ac:dyDescent="0.3">
      <c r="B56174" s="1"/>
      <c r="C56174" s="1"/>
      <c r="G56174" s="5"/>
    </row>
    <row r="56175" spans="2:7" x14ac:dyDescent="0.3">
      <c r="B56175" s="1"/>
      <c r="C56175" s="1"/>
      <c r="G56175" s="5"/>
    </row>
    <row r="56176" spans="2:7" x14ac:dyDescent="0.3">
      <c r="B56176" s="1"/>
      <c r="C56176" s="1"/>
      <c r="G56176" s="5"/>
    </row>
    <row r="56177" spans="2:7" x14ac:dyDescent="0.3">
      <c r="B56177" s="1"/>
      <c r="C56177" s="1"/>
      <c r="G56177" s="5"/>
    </row>
    <row r="56178" spans="2:7" x14ac:dyDescent="0.3">
      <c r="B56178" s="1"/>
      <c r="C56178" s="1"/>
      <c r="G56178" s="5"/>
    </row>
    <row r="56179" spans="2:7" x14ac:dyDescent="0.3">
      <c r="B56179" s="1"/>
      <c r="C56179" s="1"/>
      <c r="G56179" s="5"/>
    </row>
    <row r="56180" spans="2:7" x14ac:dyDescent="0.3">
      <c r="B56180" s="1"/>
      <c r="C56180" s="1"/>
      <c r="G56180" s="5"/>
    </row>
    <row r="56181" spans="2:7" x14ac:dyDescent="0.3">
      <c r="B56181" s="1"/>
      <c r="C56181" s="1"/>
      <c r="G56181" s="5"/>
    </row>
    <row r="56182" spans="2:7" x14ac:dyDescent="0.3">
      <c r="B56182" s="1"/>
      <c r="C56182" s="1"/>
      <c r="G56182" s="5"/>
    </row>
    <row r="56183" spans="2:7" x14ac:dyDescent="0.3">
      <c r="B56183" s="1"/>
      <c r="C56183" s="1"/>
      <c r="G56183" s="5"/>
    </row>
    <row r="56184" spans="2:7" x14ac:dyDescent="0.3">
      <c r="B56184" s="1"/>
      <c r="C56184" s="1"/>
      <c r="G56184" s="5"/>
    </row>
    <row r="56185" spans="2:7" x14ac:dyDescent="0.3">
      <c r="B56185" s="1"/>
      <c r="C56185" s="1"/>
      <c r="G56185" s="5"/>
    </row>
    <row r="56186" spans="2:7" x14ac:dyDescent="0.3">
      <c r="B56186" s="1"/>
      <c r="C56186" s="1"/>
      <c r="G56186" s="5"/>
    </row>
    <row r="56187" spans="2:7" x14ac:dyDescent="0.3">
      <c r="B56187" s="1"/>
      <c r="C56187" s="1"/>
      <c r="G56187" s="5"/>
    </row>
    <row r="56188" spans="2:7" x14ac:dyDescent="0.3">
      <c r="B56188" s="1"/>
      <c r="C56188" s="1"/>
      <c r="G56188" s="5"/>
    </row>
    <row r="56189" spans="2:7" x14ac:dyDescent="0.3">
      <c r="B56189" s="1"/>
      <c r="C56189" s="1"/>
      <c r="G56189" s="5"/>
    </row>
    <row r="56190" spans="2:7" x14ac:dyDescent="0.3">
      <c r="B56190" s="1"/>
      <c r="C56190" s="1"/>
      <c r="G56190" s="5"/>
    </row>
    <row r="56191" spans="2:7" x14ac:dyDescent="0.3">
      <c r="B56191" s="1"/>
      <c r="C56191" s="1"/>
      <c r="G56191" s="5"/>
    </row>
    <row r="56192" spans="2:7" x14ac:dyDescent="0.3">
      <c r="B56192" s="1"/>
      <c r="C56192" s="1"/>
      <c r="G56192" s="5"/>
    </row>
    <row r="56193" spans="2:7" x14ac:dyDescent="0.3">
      <c r="B56193" s="1"/>
      <c r="C56193" s="1"/>
      <c r="G56193" s="5"/>
    </row>
    <row r="56194" spans="2:7" x14ac:dyDescent="0.3">
      <c r="B56194" s="1"/>
      <c r="C56194" s="1"/>
      <c r="G56194" s="5"/>
    </row>
    <row r="56195" spans="2:7" x14ac:dyDescent="0.3">
      <c r="B56195" s="1"/>
      <c r="C56195" s="1"/>
      <c r="G56195" s="5"/>
    </row>
    <row r="56196" spans="2:7" x14ac:dyDescent="0.3">
      <c r="B56196" s="1"/>
      <c r="C56196" s="1"/>
      <c r="G56196" s="5"/>
    </row>
    <row r="56197" spans="2:7" x14ac:dyDescent="0.3">
      <c r="B56197" s="1"/>
      <c r="C56197" s="1"/>
      <c r="G56197" s="5"/>
    </row>
    <row r="56198" spans="2:7" x14ac:dyDescent="0.3">
      <c r="B56198" s="1"/>
      <c r="C56198" s="1"/>
      <c r="G56198" s="5"/>
    </row>
    <row r="56199" spans="2:7" x14ac:dyDescent="0.3">
      <c r="B56199" s="1"/>
      <c r="C56199" s="1"/>
      <c r="G56199" s="5"/>
    </row>
    <row r="56200" spans="2:7" x14ac:dyDescent="0.3">
      <c r="B56200" s="1"/>
      <c r="C56200" s="1"/>
      <c r="G56200" s="5"/>
    </row>
    <row r="56201" spans="2:7" x14ac:dyDescent="0.3">
      <c r="B56201" s="1"/>
      <c r="C56201" s="1"/>
      <c r="G56201" s="5"/>
    </row>
    <row r="56202" spans="2:7" x14ac:dyDescent="0.3">
      <c r="B56202" s="1"/>
      <c r="C56202" s="1"/>
      <c r="G56202" s="5"/>
    </row>
    <row r="56203" spans="2:7" x14ac:dyDescent="0.3">
      <c r="B56203" s="1"/>
      <c r="C56203" s="1"/>
      <c r="G56203" s="5"/>
    </row>
    <row r="56204" spans="2:7" x14ac:dyDescent="0.3">
      <c r="B56204" s="1"/>
      <c r="C56204" s="1"/>
      <c r="G56204" s="5"/>
    </row>
    <row r="56205" spans="2:7" x14ac:dyDescent="0.3">
      <c r="B56205" s="1"/>
      <c r="C56205" s="1"/>
      <c r="G56205" s="5"/>
    </row>
    <row r="56206" spans="2:7" x14ac:dyDescent="0.3">
      <c r="B56206" s="1"/>
      <c r="C56206" s="1"/>
      <c r="G56206" s="5"/>
    </row>
    <row r="56207" spans="2:7" x14ac:dyDescent="0.3">
      <c r="B56207" s="1"/>
      <c r="C56207" s="1"/>
      <c r="G56207" s="5"/>
    </row>
    <row r="56208" spans="2:7" x14ac:dyDescent="0.3">
      <c r="B56208" s="1"/>
      <c r="C56208" s="1"/>
      <c r="G56208" s="5"/>
    </row>
    <row r="56209" spans="2:7" x14ac:dyDescent="0.3">
      <c r="B56209" s="1"/>
      <c r="C56209" s="1"/>
      <c r="G56209" s="5"/>
    </row>
    <row r="56210" spans="2:7" x14ac:dyDescent="0.3">
      <c r="B56210" s="1"/>
      <c r="C56210" s="1"/>
      <c r="G56210" s="5"/>
    </row>
    <row r="56211" spans="2:7" x14ac:dyDescent="0.3">
      <c r="B56211" s="1"/>
      <c r="C56211" s="1"/>
      <c r="G56211" s="5"/>
    </row>
    <row r="56212" spans="2:7" x14ac:dyDescent="0.3">
      <c r="B56212" s="1"/>
      <c r="C56212" s="1"/>
      <c r="G56212" s="5"/>
    </row>
    <row r="56213" spans="2:7" x14ac:dyDescent="0.3">
      <c r="B56213" s="1"/>
      <c r="C56213" s="1"/>
      <c r="G56213" s="5"/>
    </row>
    <row r="56214" spans="2:7" x14ac:dyDescent="0.3">
      <c r="B56214" s="1"/>
      <c r="C56214" s="1"/>
      <c r="G56214" s="5"/>
    </row>
    <row r="56215" spans="2:7" x14ac:dyDescent="0.3">
      <c r="B56215" s="1"/>
      <c r="C56215" s="1"/>
      <c r="G56215" s="5"/>
    </row>
    <row r="56216" spans="2:7" x14ac:dyDescent="0.3">
      <c r="B56216" s="1"/>
      <c r="C56216" s="1"/>
      <c r="G56216" s="5"/>
    </row>
    <row r="56217" spans="2:7" x14ac:dyDescent="0.3">
      <c r="B56217" s="1"/>
      <c r="C56217" s="1"/>
      <c r="G56217" s="5"/>
    </row>
    <row r="56218" spans="2:7" x14ac:dyDescent="0.3">
      <c r="B56218" s="1"/>
      <c r="C56218" s="1"/>
      <c r="G56218" s="5"/>
    </row>
    <row r="56219" spans="2:7" x14ac:dyDescent="0.3">
      <c r="B56219" s="1"/>
      <c r="C56219" s="1"/>
      <c r="G56219" s="5"/>
    </row>
    <row r="56220" spans="2:7" x14ac:dyDescent="0.3">
      <c r="B56220" s="1"/>
      <c r="C56220" s="1"/>
      <c r="G56220" s="5"/>
    </row>
    <row r="56221" spans="2:7" x14ac:dyDescent="0.3">
      <c r="B56221" s="1"/>
      <c r="C56221" s="1"/>
      <c r="G56221" s="5"/>
    </row>
    <row r="56222" spans="2:7" x14ac:dyDescent="0.3">
      <c r="B56222" s="1"/>
      <c r="C56222" s="1"/>
      <c r="G56222" s="5"/>
    </row>
    <row r="56223" spans="2:7" x14ac:dyDescent="0.3">
      <c r="B56223" s="1"/>
      <c r="C56223" s="1"/>
      <c r="G56223" s="5"/>
    </row>
    <row r="56224" spans="2:7" x14ac:dyDescent="0.3">
      <c r="B56224" s="1"/>
      <c r="C56224" s="1"/>
      <c r="G56224" s="5"/>
    </row>
    <row r="56225" spans="2:7" x14ac:dyDescent="0.3">
      <c r="B56225" s="1"/>
      <c r="C56225" s="1"/>
      <c r="G56225" s="5"/>
    </row>
    <row r="56226" spans="2:7" x14ac:dyDescent="0.3">
      <c r="B56226" s="1"/>
      <c r="C56226" s="1"/>
      <c r="G56226" s="5"/>
    </row>
    <row r="56227" spans="2:7" x14ac:dyDescent="0.3">
      <c r="B56227" s="1"/>
      <c r="C56227" s="1"/>
      <c r="G56227" s="5"/>
    </row>
    <row r="56228" spans="2:7" x14ac:dyDescent="0.3">
      <c r="B56228" s="1"/>
      <c r="C56228" s="1"/>
      <c r="G56228" s="5"/>
    </row>
    <row r="56229" spans="2:7" x14ac:dyDescent="0.3">
      <c r="B56229" s="1"/>
      <c r="C56229" s="1"/>
      <c r="G56229" s="5"/>
    </row>
    <row r="56230" spans="2:7" x14ac:dyDescent="0.3">
      <c r="B56230" s="1"/>
      <c r="C56230" s="1"/>
      <c r="G56230" s="5"/>
    </row>
    <row r="56231" spans="2:7" x14ac:dyDescent="0.3">
      <c r="B56231" s="1"/>
      <c r="C56231" s="1"/>
      <c r="G56231" s="5"/>
    </row>
    <row r="56232" spans="2:7" x14ac:dyDescent="0.3">
      <c r="B56232" s="1"/>
      <c r="C56232" s="1"/>
      <c r="G56232" s="5"/>
    </row>
    <row r="56233" spans="2:7" x14ac:dyDescent="0.3">
      <c r="B56233" s="1"/>
      <c r="C56233" s="1"/>
      <c r="G56233" s="5"/>
    </row>
    <row r="56234" spans="2:7" x14ac:dyDescent="0.3">
      <c r="B56234" s="1"/>
      <c r="C56234" s="1"/>
      <c r="G56234" s="5"/>
    </row>
    <row r="56235" spans="2:7" x14ac:dyDescent="0.3">
      <c r="B56235" s="1"/>
      <c r="C56235" s="1"/>
      <c r="G56235" s="5"/>
    </row>
    <row r="56236" spans="2:7" x14ac:dyDescent="0.3">
      <c r="B56236" s="1"/>
      <c r="C56236" s="1"/>
      <c r="G56236" s="5"/>
    </row>
    <row r="56237" spans="2:7" x14ac:dyDescent="0.3">
      <c r="B56237" s="1"/>
      <c r="C56237" s="1"/>
      <c r="G56237" s="5"/>
    </row>
    <row r="56238" spans="2:7" x14ac:dyDescent="0.3">
      <c r="B56238" s="1"/>
      <c r="C56238" s="1"/>
      <c r="G56238" s="5"/>
    </row>
    <row r="56239" spans="2:7" x14ac:dyDescent="0.3">
      <c r="B56239" s="1"/>
      <c r="C56239" s="1"/>
      <c r="G56239" s="5"/>
    </row>
    <row r="56240" spans="2:7" x14ac:dyDescent="0.3">
      <c r="B56240" s="1"/>
      <c r="C56240" s="1"/>
      <c r="G56240" s="5"/>
    </row>
    <row r="56241" spans="2:7" x14ac:dyDescent="0.3">
      <c r="B56241" s="1"/>
      <c r="C56241" s="1"/>
      <c r="G56241" s="5"/>
    </row>
    <row r="56242" spans="2:7" x14ac:dyDescent="0.3">
      <c r="B56242" s="1"/>
      <c r="C56242" s="1"/>
      <c r="G56242" s="5"/>
    </row>
    <row r="56243" spans="2:7" x14ac:dyDescent="0.3">
      <c r="B56243" s="1"/>
      <c r="C56243" s="1"/>
      <c r="G56243" s="5"/>
    </row>
    <row r="56244" spans="2:7" x14ac:dyDescent="0.3">
      <c r="B56244" s="1"/>
      <c r="C56244" s="1"/>
      <c r="G56244" s="5"/>
    </row>
    <row r="56245" spans="2:7" x14ac:dyDescent="0.3">
      <c r="B56245" s="1"/>
      <c r="C56245" s="1"/>
      <c r="G56245" s="5"/>
    </row>
    <row r="56246" spans="2:7" x14ac:dyDescent="0.3">
      <c r="B56246" s="1"/>
      <c r="C56246" s="1"/>
      <c r="G56246" s="5"/>
    </row>
    <row r="56247" spans="2:7" x14ac:dyDescent="0.3">
      <c r="B56247" s="1"/>
      <c r="C56247" s="1"/>
      <c r="G56247" s="5"/>
    </row>
    <row r="56248" spans="2:7" x14ac:dyDescent="0.3">
      <c r="B56248" s="1"/>
      <c r="C56248" s="1"/>
      <c r="G56248" s="5"/>
    </row>
    <row r="56249" spans="2:7" x14ac:dyDescent="0.3">
      <c r="B56249" s="1"/>
      <c r="C56249" s="1"/>
      <c r="G56249" s="5"/>
    </row>
    <row r="56250" spans="2:7" x14ac:dyDescent="0.3">
      <c r="B56250" s="1"/>
      <c r="C56250" s="1"/>
      <c r="G56250" s="5"/>
    </row>
    <row r="56251" spans="2:7" x14ac:dyDescent="0.3">
      <c r="B56251" s="1"/>
      <c r="C56251" s="1"/>
      <c r="G56251" s="5"/>
    </row>
    <row r="56252" spans="2:7" x14ac:dyDescent="0.3">
      <c r="B56252" s="1"/>
      <c r="C56252" s="1"/>
      <c r="G56252" s="5"/>
    </row>
    <row r="56253" spans="2:7" x14ac:dyDescent="0.3">
      <c r="B56253" s="1"/>
      <c r="C56253" s="1"/>
      <c r="G56253" s="5"/>
    </row>
    <row r="56254" spans="2:7" x14ac:dyDescent="0.3">
      <c r="B56254" s="1"/>
      <c r="C56254" s="1"/>
      <c r="G56254" s="5"/>
    </row>
    <row r="56255" spans="2:7" x14ac:dyDescent="0.3">
      <c r="B56255" s="1"/>
      <c r="C56255" s="1"/>
      <c r="G56255" s="5"/>
    </row>
    <row r="56256" spans="2:7" x14ac:dyDescent="0.3">
      <c r="B56256" s="1"/>
      <c r="C56256" s="1"/>
      <c r="G56256" s="5"/>
    </row>
    <row r="56257" spans="2:7" x14ac:dyDescent="0.3">
      <c r="B56257" s="1"/>
      <c r="C56257" s="1"/>
      <c r="G56257" s="5"/>
    </row>
    <row r="56258" spans="2:7" x14ac:dyDescent="0.3">
      <c r="B56258" s="1"/>
      <c r="C56258" s="1"/>
      <c r="G56258" s="5"/>
    </row>
    <row r="56259" spans="2:7" x14ac:dyDescent="0.3">
      <c r="B56259" s="1"/>
      <c r="C56259" s="1"/>
      <c r="G56259" s="5"/>
    </row>
    <row r="56260" spans="2:7" x14ac:dyDescent="0.3">
      <c r="B56260" s="1"/>
      <c r="C56260" s="1"/>
      <c r="G56260" s="5"/>
    </row>
    <row r="56261" spans="2:7" x14ac:dyDescent="0.3">
      <c r="B56261" s="1"/>
      <c r="C56261" s="1"/>
      <c r="G56261" s="5"/>
    </row>
    <row r="56262" spans="2:7" x14ac:dyDescent="0.3">
      <c r="B56262" s="1"/>
      <c r="C56262" s="1"/>
      <c r="G56262" s="5"/>
    </row>
    <row r="56263" spans="2:7" x14ac:dyDescent="0.3">
      <c r="B56263" s="1"/>
      <c r="C56263" s="1"/>
      <c r="G56263" s="5"/>
    </row>
    <row r="56264" spans="2:7" x14ac:dyDescent="0.3">
      <c r="B56264" s="1"/>
      <c r="C56264" s="1"/>
      <c r="G56264" s="5"/>
    </row>
    <row r="56265" spans="2:7" x14ac:dyDescent="0.3">
      <c r="B56265" s="1"/>
      <c r="C56265" s="1"/>
      <c r="G56265" s="5"/>
    </row>
    <row r="56266" spans="2:7" x14ac:dyDescent="0.3">
      <c r="B56266" s="1"/>
      <c r="C56266" s="1"/>
      <c r="G56266" s="5"/>
    </row>
    <row r="56267" spans="2:7" x14ac:dyDescent="0.3">
      <c r="B56267" s="1"/>
      <c r="C56267" s="1"/>
      <c r="G56267" s="5"/>
    </row>
    <row r="56268" spans="2:7" x14ac:dyDescent="0.3">
      <c r="B56268" s="1"/>
      <c r="C56268" s="1"/>
      <c r="G56268" s="5"/>
    </row>
    <row r="56269" spans="2:7" x14ac:dyDescent="0.3">
      <c r="B56269" s="1"/>
      <c r="C56269" s="1"/>
      <c r="G56269" s="5"/>
    </row>
    <row r="56270" spans="2:7" x14ac:dyDescent="0.3">
      <c r="B56270" s="1"/>
      <c r="C56270" s="1"/>
      <c r="G56270" s="5"/>
    </row>
    <row r="56271" spans="2:7" x14ac:dyDescent="0.3">
      <c r="B56271" s="1"/>
      <c r="C56271" s="1"/>
      <c r="G56271" s="5"/>
    </row>
    <row r="56272" spans="2:7" x14ac:dyDescent="0.3">
      <c r="B56272" s="1"/>
      <c r="C56272" s="1"/>
      <c r="G56272" s="5"/>
    </row>
    <row r="56273" spans="2:7" x14ac:dyDescent="0.3">
      <c r="B56273" s="1"/>
      <c r="C56273" s="1"/>
      <c r="G56273" s="5"/>
    </row>
    <row r="56274" spans="2:7" x14ac:dyDescent="0.3">
      <c r="B56274" s="1"/>
      <c r="C56274" s="1"/>
      <c r="G56274" s="5"/>
    </row>
    <row r="56275" spans="2:7" x14ac:dyDescent="0.3">
      <c r="B56275" s="1"/>
      <c r="C56275" s="1"/>
      <c r="G56275" s="5"/>
    </row>
    <row r="56276" spans="2:7" x14ac:dyDescent="0.3">
      <c r="B56276" s="1"/>
      <c r="C56276" s="1"/>
      <c r="G56276" s="5"/>
    </row>
    <row r="56277" spans="2:7" x14ac:dyDescent="0.3">
      <c r="B56277" s="1"/>
      <c r="C56277" s="1"/>
      <c r="G56277" s="5"/>
    </row>
    <row r="56278" spans="2:7" x14ac:dyDescent="0.3">
      <c r="B56278" s="1"/>
      <c r="C56278" s="1"/>
      <c r="G56278" s="5"/>
    </row>
    <row r="56279" spans="2:7" x14ac:dyDescent="0.3">
      <c r="B56279" s="1"/>
      <c r="C56279" s="1"/>
      <c r="G56279" s="5"/>
    </row>
    <row r="56280" spans="2:7" x14ac:dyDescent="0.3">
      <c r="B56280" s="1"/>
      <c r="C56280" s="1"/>
      <c r="G56280" s="5"/>
    </row>
    <row r="56281" spans="2:7" x14ac:dyDescent="0.3">
      <c r="B56281" s="1"/>
      <c r="C56281" s="1"/>
      <c r="G56281" s="5"/>
    </row>
    <row r="56282" spans="2:7" x14ac:dyDescent="0.3">
      <c r="B56282" s="1"/>
      <c r="C56282" s="1"/>
      <c r="G56282" s="5"/>
    </row>
    <row r="56283" spans="2:7" x14ac:dyDescent="0.3">
      <c r="B56283" s="1"/>
      <c r="C56283" s="1"/>
      <c r="G56283" s="5"/>
    </row>
    <row r="56284" spans="2:7" x14ac:dyDescent="0.3">
      <c r="B56284" s="1"/>
      <c r="C56284" s="1"/>
      <c r="G56284" s="5"/>
    </row>
    <row r="56285" spans="2:7" x14ac:dyDescent="0.3">
      <c r="B56285" s="1"/>
      <c r="C56285" s="1"/>
      <c r="G56285" s="5"/>
    </row>
    <row r="56286" spans="2:7" x14ac:dyDescent="0.3">
      <c r="B56286" s="1"/>
      <c r="C56286" s="1"/>
      <c r="G56286" s="5"/>
    </row>
    <row r="56287" spans="2:7" x14ac:dyDescent="0.3">
      <c r="B56287" s="1"/>
      <c r="C56287" s="1"/>
      <c r="G56287" s="5"/>
    </row>
    <row r="56288" spans="2:7" x14ac:dyDescent="0.3">
      <c r="B56288" s="1"/>
      <c r="C56288" s="1"/>
      <c r="G56288" s="5"/>
    </row>
    <row r="56289" spans="2:7" x14ac:dyDescent="0.3">
      <c r="B56289" s="1"/>
      <c r="C56289" s="1"/>
      <c r="G56289" s="5"/>
    </row>
    <row r="56290" spans="2:7" x14ac:dyDescent="0.3">
      <c r="B56290" s="1"/>
      <c r="C56290" s="1"/>
      <c r="G56290" s="5"/>
    </row>
    <row r="56291" spans="2:7" x14ac:dyDescent="0.3">
      <c r="B56291" s="1"/>
      <c r="C56291" s="1"/>
      <c r="G56291" s="5"/>
    </row>
    <row r="56292" spans="2:7" x14ac:dyDescent="0.3">
      <c r="B56292" s="1"/>
      <c r="C56292" s="1"/>
      <c r="G56292" s="5"/>
    </row>
    <row r="56293" spans="2:7" x14ac:dyDescent="0.3">
      <c r="B56293" s="1"/>
      <c r="C56293" s="1"/>
      <c r="G56293" s="5"/>
    </row>
    <row r="56294" spans="2:7" x14ac:dyDescent="0.3">
      <c r="B56294" s="1"/>
      <c r="C56294" s="1"/>
      <c r="G56294" s="5"/>
    </row>
    <row r="56295" spans="2:7" x14ac:dyDescent="0.3">
      <c r="B56295" s="1"/>
      <c r="C56295" s="1"/>
      <c r="G56295" s="5"/>
    </row>
    <row r="56296" spans="2:7" x14ac:dyDescent="0.3">
      <c r="B56296" s="1"/>
      <c r="C56296" s="1"/>
      <c r="G56296" s="5"/>
    </row>
    <row r="56297" spans="2:7" x14ac:dyDescent="0.3">
      <c r="B56297" s="1"/>
      <c r="C56297" s="1"/>
      <c r="G56297" s="5"/>
    </row>
    <row r="56298" spans="2:7" x14ac:dyDescent="0.3">
      <c r="B56298" s="1"/>
      <c r="C56298" s="1"/>
      <c r="G56298" s="5"/>
    </row>
    <row r="56299" spans="2:7" x14ac:dyDescent="0.3">
      <c r="B56299" s="1"/>
      <c r="C56299" s="1"/>
      <c r="G56299" s="5"/>
    </row>
    <row r="56300" spans="2:7" x14ac:dyDescent="0.3">
      <c r="B56300" s="1"/>
      <c r="C56300" s="1"/>
      <c r="G56300" s="5"/>
    </row>
    <row r="56301" spans="2:7" x14ac:dyDescent="0.3">
      <c r="B56301" s="1"/>
      <c r="C56301" s="1"/>
      <c r="G56301" s="5"/>
    </row>
    <row r="56302" spans="2:7" x14ac:dyDescent="0.3">
      <c r="B56302" s="1"/>
      <c r="C56302" s="1"/>
      <c r="G56302" s="5"/>
    </row>
    <row r="56303" spans="2:7" x14ac:dyDescent="0.3">
      <c r="B56303" s="1"/>
      <c r="C56303" s="1"/>
      <c r="G56303" s="5"/>
    </row>
    <row r="56304" spans="2:7" x14ac:dyDescent="0.3">
      <c r="B56304" s="1"/>
      <c r="C56304" s="1"/>
      <c r="G56304" s="5"/>
    </row>
    <row r="56305" spans="2:7" x14ac:dyDescent="0.3">
      <c r="B56305" s="1"/>
      <c r="C56305" s="1"/>
      <c r="G56305" s="5"/>
    </row>
    <row r="56306" spans="2:7" x14ac:dyDescent="0.3">
      <c r="B56306" s="1"/>
      <c r="C56306" s="1"/>
      <c r="G56306" s="5"/>
    </row>
    <row r="56307" spans="2:7" x14ac:dyDescent="0.3">
      <c r="B56307" s="1"/>
      <c r="C56307" s="1"/>
      <c r="G56307" s="5"/>
    </row>
    <row r="56308" spans="2:7" x14ac:dyDescent="0.3">
      <c r="B56308" s="1"/>
      <c r="C56308" s="1"/>
      <c r="G56308" s="5"/>
    </row>
    <row r="56309" spans="2:7" x14ac:dyDescent="0.3">
      <c r="B56309" s="1"/>
      <c r="C56309" s="1"/>
      <c r="G56309" s="5"/>
    </row>
    <row r="56310" spans="2:7" x14ac:dyDescent="0.3">
      <c r="B56310" s="1"/>
      <c r="C56310" s="1"/>
      <c r="G56310" s="5"/>
    </row>
    <row r="56311" spans="2:7" x14ac:dyDescent="0.3">
      <c r="B56311" s="1"/>
      <c r="C56311" s="1"/>
      <c r="G56311" s="5"/>
    </row>
    <row r="56312" spans="2:7" x14ac:dyDescent="0.3">
      <c r="B56312" s="1"/>
      <c r="C56312" s="1"/>
      <c r="G56312" s="5"/>
    </row>
    <row r="56313" spans="2:7" x14ac:dyDescent="0.3">
      <c r="B56313" s="1"/>
      <c r="C56313" s="1"/>
      <c r="G56313" s="5"/>
    </row>
    <row r="56314" spans="2:7" x14ac:dyDescent="0.3">
      <c r="B56314" s="1"/>
      <c r="C56314" s="1"/>
      <c r="G56314" s="5"/>
    </row>
    <row r="56315" spans="2:7" x14ac:dyDescent="0.3">
      <c r="B56315" s="1"/>
      <c r="C56315" s="1"/>
      <c r="G56315" s="5"/>
    </row>
    <row r="56316" spans="2:7" x14ac:dyDescent="0.3">
      <c r="B56316" s="1"/>
      <c r="C56316" s="1"/>
      <c r="G56316" s="5"/>
    </row>
    <row r="56317" spans="2:7" x14ac:dyDescent="0.3">
      <c r="B56317" s="1"/>
      <c r="C56317" s="1"/>
      <c r="G56317" s="5"/>
    </row>
    <row r="56318" spans="2:7" x14ac:dyDescent="0.3">
      <c r="B56318" s="1"/>
      <c r="C56318" s="1"/>
      <c r="G56318" s="5"/>
    </row>
    <row r="56319" spans="2:7" x14ac:dyDescent="0.3">
      <c r="B56319" s="1"/>
      <c r="C56319" s="1"/>
      <c r="G56319" s="5"/>
    </row>
    <row r="56320" spans="2:7" x14ac:dyDescent="0.3">
      <c r="B56320" s="1"/>
      <c r="C56320" s="1"/>
      <c r="G56320" s="5"/>
    </row>
    <row r="56321" spans="2:7" x14ac:dyDescent="0.3">
      <c r="B56321" s="1"/>
      <c r="C56321" s="1"/>
      <c r="G56321" s="5"/>
    </row>
    <row r="56322" spans="2:7" x14ac:dyDescent="0.3">
      <c r="B56322" s="1"/>
      <c r="C56322" s="1"/>
      <c r="G56322" s="5"/>
    </row>
    <row r="56323" spans="2:7" x14ac:dyDescent="0.3">
      <c r="B56323" s="1"/>
      <c r="C56323" s="1"/>
      <c r="G56323" s="5"/>
    </row>
    <row r="56324" spans="2:7" x14ac:dyDescent="0.3">
      <c r="B56324" s="1"/>
      <c r="C56324" s="1"/>
      <c r="G56324" s="5"/>
    </row>
    <row r="56325" spans="2:7" x14ac:dyDescent="0.3">
      <c r="B56325" s="1"/>
      <c r="C56325" s="1"/>
      <c r="G56325" s="5"/>
    </row>
    <row r="56326" spans="2:7" x14ac:dyDescent="0.3">
      <c r="B56326" s="1"/>
      <c r="C56326" s="1"/>
      <c r="G56326" s="5"/>
    </row>
    <row r="56327" spans="2:7" x14ac:dyDescent="0.3">
      <c r="B56327" s="1"/>
      <c r="C56327" s="1"/>
      <c r="G56327" s="5"/>
    </row>
    <row r="56328" spans="2:7" x14ac:dyDescent="0.3">
      <c r="B56328" s="1"/>
      <c r="C56328" s="1"/>
      <c r="G56328" s="5"/>
    </row>
    <row r="56329" spans="2:7" x14ac:dyDescent="0.3">
      <c r="B56329" s="1"/>
      <c r="C56329" s="1"/>
      <c r="G56329" s="5"/>
    </row>
    <row r="56330" spans="2:7" x14ac:dyDescent="0.3">
      <c r="B56330" s="1"/>
      <c r="C56330" s="1"/>
      <c r="G56330" s="5"/>
    </row>
    <row r="56331" spans="2:7" x14ac:dyDescent="0.3">
      <c r="B56331" s="1"/>
      <c r="C56331" s="1"/>
      <c r="G56331" s="5"/>
    </row>
    <row r="56332" spans="2:7" x14ac:dyDescent="0.3">
      <c r="B56332" s="1"/>
      <c r="C56332" s="1"/>
      <c r="G56332" s="5"/>
    </row>
    <row r="56333" spans="2:7" x14ac:dyDescent="0.3">
      <c r="B56333" s="1"/>
      <c r="C56333" s="1"/>
      <c r="G56333" s="5"/>
    </row>
    <row r="56334" spans="2:7" x14ac:dyDescent="0.3">
      <c r="B56334" s="1"/>
      <c r="C56334" s="1"/>
      <c r="G56334" s="5"/>
    </row>
    <row r="56335" spans="2:7" x14ac:dyDescent="0.3">
      <c r="B56335" s="1"/>
      <c r="C56335" s="1"/>
      <c r="G56335" s="5"/>
    </row>
    <row r="56336" spans="2:7" x14ac:dyDescent="0.3">
      <c r="B56336" s="1"/>
      <c r="C56336" s="1"/>
      <c r="G56336" s="5"/>
    </row>
    <row r="56337" spans="2:7" x14ac:dyDescent="0.3">
      <c r="B56337" s="1"/>
      <c r="C56337" s="1"/>
      <c r="G56337" s="5"/>
    </row>
    <row r="56338" spans="2:7" x14ac:dyDescent="0.3">
      <c r="B56338" s="1"/>
      <c r="C56338" s="1"/>
      <c r="G56338" s="5"/>
    </row>
    <row r="56339" spans="2:7" x14ac:dyDescent="0.3">
      <c r="B56339" s="1"/>
      <c r="C56339" s="1"/>
      <c r="G56339" s="5"/>
    </row>
    <row r="56340" spans="2:7" x14ac:dyDescent="0.3">
      <c r="B56340" s="1"/>
      <c r="C56340" s="1"/>
      <c r="G56340" s="5"/>
    </row>
    <row r="56341" spans="2:7" x14ac:dyDescent="0.3">
      <c r="B56341" s="1"/>
      <c r="C56341" s="1"/>
      <c r="G56341" s="5"/>
    </row>
    <row r="56342" spans="2:7" x14ac:dyDescent="0.3">
      <c r="B56342" s="1"/>
      <c r="C56342" s="1"/>
      <c r="G56342" s="5"/>
    </row>
    <row r="56343" spans="2:7" x14ac:dyDescent="0.3">
      <c r="B56343" s="1"/>
      <c r="C56343" s="1"/>
      <c r="G56343" s="5"/>
    </row>
    <row r="56344" spans="2:7" x14ac:dyDescent="0.3">
      <c r="B56344" s="1"/>
      <c r="C56344" s="1"/>
      <c r="G56344" s="5"/>
    </row>
    <row r="56345" spans="2:7" x14ac:dyDescent="0.3">
      <c r="B56345" s="1"/>
      <c r="C56345" s="1"/>
      <c r="G56345" s="5"/>
    </row>
    <row r="56346" spans="2:7" x14ac:dyDescent="0.3">
      <c r="B56346" s="1"/>
      <c r="C56346" s="1"/>
      <c r="G56346" s="5"/>
    </row>
    <row r="56347" spans="2:7" x14ac:dyDescent="0.3">
      <c r="B56347" s="1"/>
      <c r="C56347" s="1"/>
      <c r="G56347" s="5"/>
    </row>
    <row r="56348" spans="2:7" x14ac:dyDescent="0.3">
      <c r="B56348" s="1"/>
      <c r="C56348" s="1"/>
      <c r="G56348" s="5"/>
    </row>
    <row r="56349" spans="2:7" x14ac:dyDescent="0.3">
      <c r="B56349" s="1"/>
      <c r="C56349" s="1"/>
      <c r="G56349" s="5"/>
    </row>
    <row r="56350" spans="2:7" x14ac:dyDescent="0.3">
      <c r="B56350" s="1"/>
      <c r="C56350" s="1"/>
      <c r="G56350" s="5"/>
    </row>
    <row r="56351" spans="2:7" x14ac:dyDescent="0.3">
      <c r="B56351" s="1"/>
      <c r="C56351" s="1"/>
      <c r="G56351" s="5"/>
    </row>
    <row r="56352" spans="2:7" x14ac:dyDescent="0.3">
      <c r="B56352" s="1"/>
      <c r="C56352" s="1"/>
      <c r="G56352" s="5"/>
    </row>
    <row r="56353" spans="2:7" x14ac:dyDescent="0.3">
      <c r="B56353" s="1"/>
      <c r="C56353" s="1"/>
      <c r="G56353" s="5"/>
    </row>
    <row r="56354" spans="2:7" x14ac:dyDescent="0.3">
      <c r="B56354" s="1"/>
      <c r="C56354" s="1"/>
      <c r="G56354" s="5"/>
    </row>
    <row r="56355" spans="2:7" x14ac:dyDescent="0.3">
      <c r="B56355" s="1"/>
      <c r="C56355" s="1"/>
      <c r="G56355" s="5"/>
    </row>
    <row r="56356" spans="2:7" x14ac:dyDescent="0.3">
      <c r="B56356" s="1"/>
      <c r="C56356" s="1"/>
      <c r="G56356" s="5"/>
    </row>
    <row r="56357" spans="2:7" x14ac:dyDescent="0.3">
      <c r="B56357" s="1"/>
      <c r="C56357" s="1"/>
      <c r="G56357" s="5"/>
    </row>
    <row r="56358" spans="2:7" x14ac:dyDescent="0.3">
      <c r="B56358" s="1"/>
      <c r="C56358" s="1"/>
      <c r="G56358" s="5"/>
    </row>
    <row r="56359" spans="2:7" x14ac:dyDescent="0.3">
      <c r="B56359" s="1"/>
      <c r="C56359" s="1"/>
      <c r="G56359" s="5"/>
    </row>
    <row r="56360" spans="2:7" x14ac:dyDescent="0.3">
      <c r="B56360" s="1"/>
      <c r="C56360" s="1"/>
      <c r="G56360" s="5"/>
    </row>
    <row r="56361" spans="2:7" x14ac:dyDescent="0.3">
      <c r="B56361" s="1"/>
      <c r="C56361" s="1"/>
      <c r="G56361" s="5"/>
    </row>
    <row r="56362" spans="2:7" x14ac:dyDescent="0.3">
      <c r="B56362" s="1"/>
      <c r="C56362" s="1"/>
      <c r="G56362" s="5"/>
    </row>
    <row r="56363" spans="2:7" x14ac:dyDescent="0.3">
      <c r="B56363" s="1"/>
      <c r="C56363" s="1"/>
      <c r="G56363" s="5"/>
    </row>
    <row r="56364" spans="2:7" x14ac:dyDescent="0.3">
      <c r="B56364" s="1"/>
      <c r="C56364" s="1"/>
      <c r="G56364" s="5"/>
    </row>
    <row r="56365" spans="2:7" x14ac:dyDescent="0.3">
      <c r="B56365" s="1"/>
      <c r="C56365" s="1"/>
      <c r="G56365" s="5"/>
    </row>
    <row r="56366" spans="2:7" x14ac:dyDescent="0.3">
      <c r="B56366" s="1"/>
      <c r="C56366" s="1"/>
      <c r="G56366" s="5"/>
    </row>
    <row r="56367" spans="2:7" x14ac:dyDescent="0.3">
      <c r="B56367" s="1"/>
      <c r="C56367" s="1"/>
      <c r="G56367" s="5"/>
    </row>
    <row r="56368" spans="2:7" x14ac:dyDescent="0.3">
      <c r="B56368" s="1"/>
      <c r="C56368" s="1"/>
      <c r="G56368" s="5"/>
    </row>
    <row r="56369" spans="2:7" x14ac:dyDescent="0.3">
      <c r="B56369" s="1"/>
      <c r="C56369" s="1"/>
      <c r="G56369" s="5"/>
    </row>
    <row r="56370" spans="2:7" x14ac:dyDescent="0.3">
      <c r="B56370" s="1"/>
      <c r="C56370" s="1"/>
      <c r="G56370" s="5"/>
    </row>
    <row r="56371" spans="2:7" x14ac:dyDescent="0.3">
      <c r="B56371" s="1"/>
      <c r="C56371" s="1"/>
      <c r="G56371" s="5"/>
    </row>
    <row r="56372" spans="2:7" x14ac:dyDescent="0.3">
      <c r="B56372" s="1"/>
      <c r="C56372" s="1"/>
      <c r="G56372" s="5"/>
    </row>
    <row r="56373" spans="2:7" x14ac:dyDescent="0.3">
      <c r="B56373" s="1"/>
      <c r="C56373" s="1"/>
      <c r="G56373" s="5"/>
    </row>
    <row r="56374" spans="2:7" x14ac:dyDescent="0.3">
      <c r="B56374" s="1"/>
      <c r="C56374" s="1"/>
      <c r="G56374" s="5"/>
    </row>
    <row r="56375" spans="2:7" x14ac:dyDescent="0.3">
      <c r="B56375" s="1"/>
      <c r="C56375" s="1"/>
      <c r="G56375" s="5"/>
    </row>
    <row r="56376" spans="2:7" x14ac:dyDescent="0.3">
      <c r="B56376" s="1"/>
      <c r="C56376" s="1"/>
      <c r="G56376" s="5"/>
    </row>
    <row r="56377" spans="2:7" x14ac:dyDescent="0.3">
      <c r="B56377" s="1"/>
      <c r="C56377" s="1"/>
      <c r="G56377" s="5"/>
    </row>
    <row r="56378" spans="2:7" x14ac:dyDescent="0.3">
      <c r="B56378" s="1"/>
      <c r="C56378" s="1"/>
      <c r="G56378" s="5"/>
    </row>
    <row r="56379" spans="2:7" x14ac:dyDescent="0.3">
      <c r="B56379" s="1"/>
      <c r="C56379" s="1"/>
      <c r="G56379" s="5"/>
    </row>
    <row r="56380" spans="2:7" x14ac:dyDescent="0.3">
      <c r="B56380" s="1"/>
      <c r="C56380" s="1"/>
      <c r="G56380" s="5"/>
    </row>
    <row r="56381" spans="2:7" x14ac:dyDescent="0.3">
      <c r="B56381" s="1"/>
      <c r="C56381" s="1"/>
      <c r="G56381" s="5"/>
    </row>
    <row r="56382" spans="2:7" x14ac:dyDescent="0.3">
      <c r="B56382" s="1"/>
      <c r="C56382" s="1"/>
      <c r="G56382" s="5"/>
    </row>
    <row r="56383" spans="2:7" x14ac:dyDescent="0.3">
      <c r="B56383" s="1"/>
      <c r="C56383" s="1"/>
      <c r="G56383" s="5"/>
    </row>
    <row r="56384" spans="2:7" x14ac:dyDescent="0.3">
      <c r="B56384" s="1"/>
      <c r="C56384" s="1"/>
      <c r="G56384" s="5"/>
    </row>
    <row r="56385" spans="2:7" x14ac:dyDescent="0.3">
      <c r="B56385" s="1"/>
      <c r="C56385" s="1"/>
      <c r="G56385" s="5"/>
    </row>
    <row r="56386" spans="2:7" x14ac:dyDescent="0.3">
      <c r="B56386" s="1"/>
      <c r="C56386" s="1"/>
      <c r="G56386" s="5"/>
    </row>
    <row r="56387" spans="2:7" x14ac:dyDescent="0.3">
      <c r="B56387" s="1"/>
      <c r="C56387" s="1"/>
      <c r="G56387" s="5"/>
    </row>
    <row r="56388" spans="2:7" x14ac:dyDescent="0.3">
      <c r="B56388" s="1"/>
      <c r="C56388" s="1"/>
      <c r="G56388" s="5"/>
    </row>
    <row r="56389" spans="2:7" x14ac:dyDescent="0.3">
      <c r="B56389" s="1"/>
      <c r="C56389" s="1"/>
      <c r="G56389" s="5"/>
    </row>
    <row r="56390" spans="2:7" x14ac:dyDescent="0.3">
      <c r="B56390" s="1"/>
      <c r="C56390" s="1"/>
      <c r="G56390" s="5"/>
    </row>
    <row r="56391" spans="2:7" x14ac:dyDescent="0.3">
      <c r="B56391" s="1"/>
      <c r="C56391" s="1"/>
      <c r="G56391" s="5"/>
    </row>
    <row r="56392" spans="2:7" x14ac:dyDescent="0.3">
      <c r="B56392" s="1"/>
      <c r="C56392" s="1"/>
      <c r="G56392" s="5"/>
    </row>
    <row r="56393" spans="2:7" x14ac:dyDescent="0.3">
      <c r="B56393" s="1"/>
      <c r="C56393" s="1"/>
      <c r="G56393" s="5"/>
    </row>
    <row r="56394" spans="2:7" x14ac:dyDescent="0.3">
      <c r="B56394" s="1"/>
      <c r="C56394" s="1"/>
      <c r="G56394" s="5"/>
    </row>
    <row r="56395" spans="2:7" x14ac:dyDescent="0.3">
      <c r="B56395" s="1"/>
      <c r="C56395" s="1"/>
      <c r="G56395" s="5"/>
    </row>
    <row r="56396" spans="2:7" x14ac:dyDescent="0.3">
      <c r="B56396" s="1"/>
      <c r="C56396" s="1"/>
      <c r="G56396" s="5"/>
    </row>
    <row r="56397" spans="2:7" x14ac:dyDescent="0.3">
      <c r="B56397" s="1"/>
      <c r="C56397" s="1"/>
      <c r="G56397" s="5"/>
    </row>
    <row r="56398" spans="2:7" x14ac:dyDescent="0.3">
      <c r="B56398" s="1"/>
      <c r="C56398" s="1"/>
      <c r="G56398" s="5"/>
    </row>
    <row r="56399" spans="2:7" x14ac:dyDescent="0.3">
      <c r="B56399" s="1"/>
      <c r="C56399" s="1"/>
      <c r="G56399" s="5"/>
    </row>
    <row r="56400" spans="2:7" x14ac:dyDescent="0.3">
      <c r="B56400" s="1"/>
      <c r="C56400" s="1"/>
      <c r="G56400" s="5"/>
    </row>
    <row r="56401" spans="2:7" x14ac:dyDescent="0.3">
      <c r="B56401" s="1"/>
      <c r="C56401" s="1"/>
      <c r="G56401" s="5"/>
    </row>
    <row r="56402" spans="2:7" x14ac:dyDescent="0.3">
      <c r="B56402" s="1"/>
      <c r="C56402" s="1"/>
      <c r="G56402" s="5"/>
    </row>
    <row r="56403" spans="2:7" x14ac:dyDescent="0.3">
      <c r="B56403" s="1"/>
      <c r="C56403" s="1"/>
      <c r="G56403" s="5"/>
    </row>
    <row r="56404" spans="2:7" x14ac:dyDescent="0.3">
      <c r="B56404" s="1"/>
      <c r="C56404" s="1"/>
      <c r="G56404" s="5"/>
    </row>
    <row r="56405" spans="2:7" x14ac:dyDescent="0.3">
      <c r="B56405" s="1"/>
      <c r="C56405" s="1"/>
      <c r="G56405" s="5"/>
    </row>
    <row r="56406" spans="2:7" x14ac:dyDescent="0.3">
      <c r="B56406" s="1"/>
      <c r="C56406" s="1"/>
      <c r="G56406" s="5"/>
    </row>
    <row r="56407" spans="2:7" x14ac:dyDescent="0.3">
      <c r="B56407" s="1"/>
      <c r="C56407" s="1"/>
      <c r="G56407" s="5"/>
    </row>
    <row r="56408" spans="2:7" x14ac:dyDescent="0.3">
      <c r="B56408" s="1"/>
      <c r="C56408" s="1"/>
      <c r="G56408" s="5"/>
    </row>
    <row r="56409" spans="2:7" x14ac:dyDescent="0.3">
      <c r="B56409" s="1"/>
      <c r="C56409" s="1"/>
      <c r="G56409" s="5"/>
    </row>
    <row r="56410" spans="2:7" x14ac:dyDescent="0.3">
      <c r="B56410" s="1"/>
      <c r="C56410" s="1"/>
      <c r="G56410" s="5"/>
    </row>
    <row r="56411" spans="2:7" x14ac:dyDescent="0.3">
      <c r="B56411" s="1"/>
      <c r="C56411" s="1"/>
      <c r="G56411" s="5"/>
    </row>
    <row r="56412" spans="2:7" x14ac:dyDescent="0.3">
      <c r="B56412" s="1"/>
      <c r="C56412" s="1"/>
      <c r="G56412" s="5"/>
    </row>
    <row r="56413" spans="2:7" x14ac:dyDescent="0.3">
      <c r="B56413" s="1"/>
      <c r="C56413" s="1"/>
      <c r="G56413" s="5"/>
    </row>
    <row r="56414" spans="2:7" x14ac:dyDescent="0.3">
      <c r="B56414" s="1"/>
      <c r="C56414" s="1"/>
      <c r="G56414" s="5"/>
    </row>
    <row r="56415" spans="2:7" x14ac:dyDescent="0.3">
      <c r="B56415" s="1"/>
      <c r="C56415" s="1"/>
      <c r="G56415" s="5"/>
    </row>
    <row r="56416" spans="2:7" x14ac:dyDescent="0.3">
      <c r="B56416" s="1"/>
      <c r="C56416" s="1"/>
      <c r="G56416" s="5"/>
    </row>
    <row r="56417" spans="2:7" x14ac:dyDescent="0.3">
      <c r="B56417" s="1"/>
      <c r="C56417" s="1"/>
      <c r="G56417" s="5"/>
    </row>
    <row r="56418" spans="2:7" x14ac:dyDescent="0.3">
      <c r="B56418" s="1"/>
      <c r="C56418" s="1"/>
      <c r="G56418" s="5"/>
    </row>
    <row r="56419" spans="2:7" x14ac:dyDescent="0.3">
      <c r="B56419" s="1"/>
      <c r="C56419" s="1"/>
      <c r="G56419" s="5"/>
    </row>
    <row r="56420" spans="2:7" x14ac:dyDescent="0.3">
      <c r="B56420" s="1"/>
      <c r="C56420" s="1"/>
      <c r="G56420" s="5"/>
    </row>
    <row r="56421" spans="2:7" x14ac:dyDescent="0.3">
      <c r="B56421" s="1"/>
      <c r="C56421" s="1"/>
      <c r="G56421" s="5"/>
    </row>
    <row r="56422" spans="2:7" x14ac:dyDescent="0.3">
      <c r="B56422" s="1"/>
      <c r="C56422" s="1"/>
      <c r="G56422" s="5"/>
    </row>
    <row r="56423" spans="2:7" x14ac:dyDescent="0.3">
      <c r="B56423" s="1"/>
      <c r="C56423" s="1"/>
      <c r="G56423" s="5"/>
    </row>
    <row r="56424" spans="2:7" x14ac:dyDescent="0.3">
      <c r="B56424" s="1"/>
      <c r="C56424" s="1"/>
      <c r="G56424" s="5"/>
    </row>
    <row r="56425" spans="2:7" x14ac:dyDescent="0.3">
      <c r="B56425" s="1"/>
      <c r="C56425" s="1"/>
      <c r="G56425" s="5"/>
    </row>
    <row r="56426" spans="2:7" x14ac:dyDescent="0.3">
      <c r="B56426" s="1"/>
      <c r="C56426" s="1"/>
      <c r="G56426" s="5"/>
    </row>
    <row r="56427" spans="2:7" x14ac:dyDescent="0.3">
      <c r="B56427" s="1"/>
      <c r="C56427" s="1"/>
      <c r="G56427" s="5"/>
    </row>
    <row r="56428" spans="2:7" x14ac:dyDescent="0.3">
      <c r="B56428" s="1"/>
      <c r="C56428" s="1"/>
      <c r="G56428" s="5"/>
    </row>
    <row r="56429" spans="2:7" x14ac:dyDescent="0.3">
      <c r="B56429" s="1"/>
      <c r="C56429" s="1"/>
      <c r="G56429" s="5"/>
    </row>
    <row r="56430" spans="2:7" x14ac:dyDescent="0.3">
      <c r="B56430" s="1"/>
      <c r="C56430" s="1"/>
      <c r="G56430" s="5"/>
    </row>
    <row r="56431" spans="2:7" x14ac:dyDescent="0.3">
      <c r="B56431" s="1"/>
      <c r="C56431" s="1"/>
      <c r="G56431" s="5"/>
    </row>
    <row r="56432" spans="2:7" x14ac:dyDescent="0.3">
      <c r="B56432" s="1"/>
      <c r="C56432" s="1"/>
      <c r="G56432" s="5"/>
    </row>
    <row r="56433" spans="2:7" x14ac:dyDescent="0.3">
      <c r="B56433" s="1"/>
      <c r="C56433" s="1"/>
      <c r="G56433" s="5"/>
    </row>
    <row r="56434" spans="2:7" x14ac:dyDescent="0.3">
      <c r="B56434" s="1"/>
      <c r="C56434" s="1"/>
      <c r="G56434" s="5"/>
    </row>
    <row r="56435" spans="2:7" x14ac:dyDescent="0.3">
      <c r="B56435" s="1"/>
      <c r="C56435" s="1"/>
      <c r="G56435" s="5"/>
    </row>
    <row r="56436" spans="2:7" x14ac:dyDescent="0.3">
      <c r="B56436" s="1"/>
      <c r="C56436" s="1"/>
      <c r="G56436" s="5"/>
    </row>
    <row r="56437" spans="2:7" x14ac:dyDescent="0.3">
      <c r="B56437" s="1"/>
      <c r="C56437" s="1"/>
      <c r="G56437" s="5"/>
    </row>
    <row r="56438" spans="2:7" x14ac:dyDescent="0.3">
      <c r="B56438" s="1"/>
      <c r="C56438" s="1"/>
      <c r="G56438" s="5"/>
    </row>
    <row r="56439" spans="2:7" x14ac:dyDescent="0.3">
      <c r="B56439" s="1"/>
      <c r="C56439" s="1"/>
      <c r="G56439" s="5"/>
    </row>
    <row r="56440" spans="2:7" x14ac:dyDescent="0.3">
      <c r="B56440" s="1"/>
      <c r="C56440" s="1"/>
      <c r="G56440" s="5"/>
    </row>
    <row r="56441" spans="2:7" x14ac:dyDescent="0.3">
      <c r="B56441" s="1"/>
      <c r="C56441" s="1"/>
      <c r="G56441" s="5"/>
    </row>
    <row r="56442" spans="2:7" x14ac:dyDescent="0.3">
      <c r="B56442" s="1"/>
      <c r="C56442" s="1"/>
      <c r="G56442" s="5"/>
    </row>
    <row r="56443" spans="2:7" x14ac:dyDescent="0.3">
      <c r="B56443" s="1"/>
      <c r="C56443" s="1"/>
      <c r="G56443" s="5"/>
    </row>
    <row r="56444" spans="2:7" x14ac:dyDescent="0.3">
      <c r="B56444" s="1"/>
      <c r="C56444" s="1"/>
      <c r="G56444" s="5"/>
    </row>
    <row r="56445" spans="2:7" x14ac:dyDescent="0.3">
      <c r="B56445" s="1"/>
      <c r="C56445" s="1"/>
      <c r="G56445" s="5"/>
    </row>
    <row r="56446" spans="2:7" x14ac:dyDescent="0.3">
      <c r="B56446" s="1"/>
      <c r="C56446" s="1"/>
      <c r="G56446" s="5"/>
    </row>
    <row r="56447" spans="2:7" x14ac:dyDescent="0.3">
      <c r="B56447" s="1"/>
      <c r="C56447" s="1"/>
      <c r="G56447" s="5"/>
    </row>
    <row r="56448" spans="2:7" x14ac:dyDescent="0.3">
      <c r="B56448" s="1"/>
      <c r="C56448" s="1"/>
      <c r="G56448" s="5"/>
    </row>
    <row r="56449" spans="2:7" x14ac:dyDescent="0.3">
      <c r="B56449" s="1"/>
      <c r="C56449" s="1"/>
      <c r="G56449" s="5"/>
    </row>
    <row r="56450" spans="2:7" x14ac:dyDescent="0.3">
      <c r="B56450" s="1"/>
      <c r="C56450" s="1"/>
      <c r="G56450" s="5"/>
    </row>
    <row r="56451" spans="2:7" x14ac:dyDescent="0.3">
      <c r="B56451" s="1"/>
      <c r="C56451" s="1"/>
      <c r="G56451" s="5"/>
    </row>
    <row r="56452" spans="2:7" x14ac:dyDescent="0.3">
      <c r="B56452" s="1"/>
      <c r="C56452" s="1"/>
      <c r="G56452" s="5"/>
    </row>
    <row r="56453" spans="2:7" x14ac:dyDescent="0.3">
      <c r="B56453" s="1"/>
      <c r="C56453" s="1"/>
      <c r="G56453" s="5"/>
    </row>
    <row r="56454" spans="2:7" x14ac:dyDescent="0.3">
      <c r="B56454" s="1"/>
      <c r="C56454" s="1"/>
      <c r="G56454" s="5"/>
    </row>
    <row r="56455" spans="2:7" x14ac:dyDescent="0.3">
      <c r="B56455" s="1"/>
      <c r="C56455" s="1"/>
      <c r="G56455" s="5"/>
    </row>
    <row r="56456" spans="2:7" x14ac:dyDescent="0.3">
      <c r="B56456" s="1"/>
      <c r="C56456" s="1"/>
      <c r="G56456" s="5"/>
    </row>
    <row r="56457" spans="2:7" x14ac:dyDescent="0.3">
      <c r="B56457" s="1"/>
      <c r="C56457" s="1"/>
      <c r="G56457" s="5"/>
    </row>
    <row r="56458" spans="2:7" x14ac:dyDescent="0.3">
      <c r="B56458" s="1"/>
      <c r="C56458" s="1"/>
      <c r="G56458" s="5"/>
    </row>
    <row r="56459" spans="2:7" x14ac:dyDescent="0.3">
      <c r="B56459" s="1"/>
      <c r="C56459" s="1"/>
      <c r="G56459" s="5"/>
    </row>
    <row r="56460" spans="2:7" x14ac:dyDescent="0.3">
      <c r="B56460" s="1"/>
      <c r="C56460" s="1"/>
      <c r="G56460" s="5"/>
    </row>
    <row r="56461" spans="2:7" x14ac:dyDescent="0.3">
      <c r="B56461" s="1"/>
      <c r="C56461" s="1"/>
      <c r="G56461" s="5"/>
    </row>
    <row r="56462" spans="2:7" x14ac:dyDescent="0.3">
      <c r="B56462" s="1"/>
      <c r="C56462" s="1"/>
      <c r="G56462" s="5"/>
    </row>
    <row r="56463" spans="2:7" x14ac:dyDescent="0.3">
      <c r="B56463" s="1"/>
      <c r="C56463" s="1"/>
      <c r="G56463" s="5"/>
    </row>
    <row r="56464" spans="2:7" x14ac:dyDescent="0.3">
      <c r="B56464" s="1"/>
      <c r="C56464" s="1"/>
      <c r="G56464" s="5"/>
    </row>
    <row r="56465" spans="2:7" x14ac:dyDescent="0.3">
      <c r="B56465" s="1"/>
      <c r="C56465" s="1"/>
      <c r="G56465" s="5"/>
    </row>
    <row r="56466" spans="2:7" x14ac:dyDescent="0.3">
      <c r="B56466" s="1"/>
      <c r="C56466" s="1"/>
      <c r="G56466" s="5"/>
    </row>
    <row r="56467" spans="2:7" x14ac:dyDescent="0.3">
      <c r="B56467" s="1"/>
      <c r="C56467" s="1"/>
      <c r="G56467" s="5"/>
    </row>
    <row r="56468" spans="2:7" x14ac:dyDescent="0.3">
      <c r="B56468" s="1"/>
      <c r="C56468" s="1"/>
      <c r="G56468" s="5"/>
    </row>
    <row r="56469" spans="2:7" x14ac:dyDescent="0.3">
      <c r="B56469" s="1"/>
      <c r="C56469" s="1"/>
      <c r="G56469" s="5"/>
    </row>
    <row r="56470" spans="2:7" x14ac:dyDescent="0.3">
      <c r="B56470" s="1"/>
      <c r="C56470" s="1"/>
      <c r="G56470" s="5"/>
    </row>
    <row r="56471" spans="2:7" x14ac:dyDescent="0.3">
      <c r="B56471" s="1"/>
      <c r="C56471" s="1"/>
      <c r="G56471" s="5"/>
    </row>
    <row r="56472" spans="2:7" x14ac:dyDescent="0.3">
      <c r="B56472" s="1"/>
      <c r="C56472" s="1"/>
      <c r="G56472" s="5"/>
    </row>
    <row r="56473" spans="2:7" x14ac:dyDescent="0.3">
      <c r="B56473" s="1"/>
      <c r="C56473" s="1"/>
      <c r="G56473" s="5"/>
    </row>
    <row r="56474" spans="2:7" x14ac:dyDescent="0.3">
      <c r="B56474" s="1"/>
      <c r="C56474" s="1"/>
      <c r="G56474" s="5"/>
    </row>
    <row r="56475" spans="2:7" x14ac:dyDescent="0.3">
      <c r="B56475" s="1"/>
      <c r="C56475" s="1"/>
      <c r="G56475" s="5"/>
    </row>
    <row r="56476" spans="2:7" x14ac:dyDescent="0.3">
      <c r="B56476" s="1"/>
      <c r="C56476" s="1"/>
      <c r="G56476" s="5"/>
    </row>
    <row r="56477" spans="2:7" x14ac:dyDescent="0.3">
      <c r="B56477" s="1"/>
      <c r="C56477" s="1"/>
      <c r="G56477" s="5"/>
    </row>
    <row r="56478" spans="2:7" x14ac:dyDescent="0.3">
      <c r="B56478" s="1"/>
      <c r="C56478" s="1"/>
      <c r="G56478" s="5"/>
    </row>
    <row r="56479" spans="2:7" x14ac:dyDescent="0.3">
      <c r="B56479" s="1"/>
      <c r="C56479" s="1"/>
      <c r="G56479" s="5"/>
    </row>
    <row r="56480" spans="2:7" x14ac:dyDescent="0.3">
      <c r="B56480" s="1"/>
      <c r="C56480" s="1"/>
      <c r="G56480" s="5"/>
    </row>
    <row r="56481" spans="2:7" x14ac:dyDescent="0.3">
      <c r="B56481" s="1"/>
      <c r="C56481" s="1"/>
      <c r="G56481" s="5"/>
    </row>
    <row r="56482" spans="2:7" x14ac:dyDescent="0.3">
      <c r="B56482" s="1"/>
      <c r="C56482" s="1"/>
      <c r="G56482" s="5"/>
    </row>
    <row r="56483" spans="2:7" x14ac:dyDescent="0.3">
      <c r="B56483" s="1"/>
      <c r="C56483" s="1"/>
      <c r="G56483" s="5"/>
    </row>
    <row r="56484" spans="2:7" x14ac:dyDescent="0.3">
      <c r="B56484" s="1"/>
      <c r="C56484" s="1"/>
      <c r="G56484" s="5"/>
    </row>
    <row r="56485" spans="2:7" x14ac:dyDescent="0.3">
      <c r="B56485" s="1"/>
      <c r="C56485" s="1"/>
      <c r="G56485" s="5"/>
    </row>
    <row r="56486" spans="2:7" x14ac:dyDescent="0.3">
      <c r="B56486" s="1"/>
      <c r="C56486" s="1"/>
      <c r="G56486" s="5"/>
    </row>
    <row r="56487" spans="2:7" x14ac:dyDescent="0.3">
      <c r="B56487" s="1"/>
      <c r="C56487" s="1"/>
      <c r="G56487" s="5"/>
    </row>
    <row r="56488" spans="2:7" x14ac:dyDescent="0.3">
      <c r="B56488" s="1"/>
      <c r="C56488" s="1"/>
      <c r="G56488" s="5"/>
    </row>
    <row r="56489" spans="2:7" x14ac:dyDescent="0.3">
      <c r="B56489" s="1"/>
      <c r="C56489" s="1"/>
      <c r="G56489" s="5"/>
    </row>
    <row r="56490" spans="2:7" x14ac:dyDescent="0.3">
      <c r="B56490" s="1"/>
      <c r="C56490" s="1"/>
      <c r="G56490" s="5"/>
    </row>
    <row r="56491" spans="2:7" x14ac:dyDescent="0.3">
      <c r="B56491" s="1"/>
      <c r="C56491" s="1"/>
      <c r="G56491" s="5"/>
    </row>
    <row r="56492" spans="2:7" x14ac:dyDescent="0.3">
      <c r="B56492" s="1"/>
      <c r="C56492" s="1"/>
      <c r="G56492" s="5"/>
    </row>
    <row r="56493" spans="2:7" x14ac:dyDescent="0.3">
      <c r="B56493" s="1"/>
      <c r="C56493" s="1"/>
      <c r="G56493" s="5"/>
    </row>
    <row r="56494" spans="2:7" x14ac:dyDescent="0.3">
      <c r="B56494" s="1"/>
      <c r="C56494" s="1"/>
      <c r="G56494" s="5"/>
    </row>
    <row r="56495" spans="2:7" x14ac:dyDescent="0.3">
      <c r="B56495" s="1"/>
      <c r="C56495" s="1"/>
      <c r="G56495" s="5"/>
    </row>
    <row r="56496" spans="2:7" x14ac:dyDescent="0.3">
      <c r="B56496" s="1"/>
      <c r="C56496" s="1"/>
      <c r="G56496" s="5"/>
    </row>
    <row r="56497" spans="2:7" x14ac:dyDescent="0.3">
      <c r="B56497" s="1"/>
      <c r="C56497" s="1"/>
      <c r="G56497" s="5"/>
    </row>
    <row r="56498" spans="2:7" x14ac:dyDescent="0.3">
      <c r="B56498" s="1"/>
      <c r="C56498" s="1"/>
      <c r="G56498" s="5"/>
    </row>
    <row r="56499" spans="2:7" x14ac:dyDescent="0.3">
      <c r="B56499" s="1"/>
      <c r="C56499" s="1"/>
      <c r="G56499" s="5"/>
    </row>
    <row r="56500" spans="2:7" x14ac:dyDescent="0.3">
      <c r="B56500" s="1"/>
      <c r="C56500" s="1"/>
      <c r="G56500" s="5"/>
    </row>
    <row r="56501" spans="2:7" x14ac:dyDescent="0.3">
      <c r="B56501" s="1"/>
      <c r="C56501" s="1"/>
      <c r="G56501" s="5"/>
    </row>
    <row r="56502" spans="2:7" x14ac:dyDescent="0.3">
      <c r="B56502" s="1"/>
      <c r="C56502" s="1"/>
      <c r="G56502" s="5"/>
    </row>
    <row r="56503" spans="2:7" x14ac:dyDescent="0.3">
      <c r="B56503" s="1"/>
      <c r="C56503" s="1"/>
      <c r="G56503" s="5"/>
    </row>
    <row r="56504" spans="2:7" x14ac:dyDescent="0.3">
      <c r="B56504" s="1"/>
      <c r="C56504" s="1"/>
      <c r="G56504" s="5"/>
    </row>
    <row r="56505" spans="2:7" x14ac:dyDescent="0.3">
      <c r="B56505" s="1"/>
      <c r="C56505" s="1"/>
      <c r="G56505" s="5"/>
    </row>
    <row r="56506" spans="2:7" x14ac:dyDescent="0.3">
      <c r="B56506" s="1"/>
      <c r="C56506" s="1"/>
      <c r="G56506" s="5"/>
    </row>
    <row r="56507" spans="2:7" x14ac:dyDescent="0.3">
      <c r="B56507" s="1"/>
      <c r="C56507" s="1"/>
      <c r="G56507" s="5"/>
    </row>
    <row r="56508" spans="2:7" x14ac:dyDescent="0.3">
      <c r="B56508" s="1"/>
      <c r="C56508" s="1"/>
      <c r="G56508" s="5"/>
    </row>
    <row r="56509" spans="2:7" x14ac:dyDescent="0.3">
      <c r="B56509" s="1"/>
      <c r="C56509" s="1"/>
      <c r="G56509" s="5"/>
    </row>
    <row r="56510" spans="2:7" x14ac:dyDescent="0.3">
      <c r="B56510" s="1"/>
      <c r="C56510" s="1"/>
      <c r="G56510" s="5"/>
    </row>
    <row r="56511" spans="2:7" x14ac:dyDescent="0.3">
      <c r="B56511" s="1"/>
      <c r="C56511" s="1"/>
      <c r="G56511" s="5"/>
    </row>
    <row r="56512" spans="2:7" x14ac:dyDescent="0.3">
      <c r="B56512" s="1"/>
      <c r="C56512" s="1"/>
      <c r="G56512" s="5"/>
    </row>
    <row r="56513" spans="2:7" x14ac:dyDescent="0.3">
      <c r="B56513" s="1"/>
      <c r="C56513" s="1"/>
      <c r="G56513" s="5"/>
    </row>
    <row r="56514" spans="2:7" x14ac:dyDescent="0.3">
      <c r="B56514" s="1"/>
      <c r="C56514" s="1"/>
      <c r="G56514" s="5"/>
    </row>
    <row r="56515" spans="2:7" x14ac:dyDescent="0.3">
      <c r="B56515" s="1"/>
      <c r="C56515" s="1"/>
      <c r="G56515" s="5"/>
    </row>
    <row r="56516" spans="2:7" x14ac:dyDescent="0.3">
      <c r="B56516" s="1"/>
      <c r="C56516" s="1"/>
      <c r="G56516" s="5"/>
    </row>
    <row r="56517" spans="2:7" x14ac:dyDescent="0.3">
      <c r="B56517" s="1"/>
      <c r="C56517" s="1"/>
      <c r="G56517" s="5"/>
    </row>
    <row r="56518" spans="2:7" x14ac:dyDescent="0.3">
      <c r="B56518" s="1"/>
      <c r="C56518" s="1"/>
      <c r="G56518" s="5"/>
    </row>
    <row r="56519" spans="2:7" x14ac:dyDescent="0.3">
      <c r="B56519" s="1"/>
      <c r="C56519" s="1"/>
      <c r="G56519" s="5"/>
    </row>
    <row r="56520" spans="2:7" x14ac:dyDescent="0.3">
      <c r="B56520" s="1"/>
      <c r="C56520" s="1"/>
      <c r="G56520" s="5"/>
    </row>
    <row r="56521" spans="2:7" x14ac:dyDescent="0.3">
      <c r="B56521" s="1"/>
      <c r="C56521" s="1"/>
      <c r="G56521" s="5"/>
    </row>
    <row r="56522" spans="2:7" x14ac:dyDescent="0.3">
      <c r="B56522" s="1"/>
      <c r="C56522" s="1"/>
      <c r="G56522" s="5"/>
    </row>
    <row r="56523" spans="2:7" x14ac:dyDescent="0.3">
      <c r="B56523" s="1"/>
      <c r="C56523" s="1"/>
      <c r="G56523" s="5"/>
    </row>
    <row r="56524" spans="2:7" x14ac:dyDescent="0.3">
      <c r="B56524" s="1"/>
      <c r="C56524" s="1"/>
      <c r="G56524" s="5"/>
    </row>
    <row r="56525" spans="2:7" x14ac:dyDescent="0.3">
      <c r="B56525" s="1"/>
      <c r="C56525" s="1"/>
      <c r="G56525" s="5"/>
    </row>
    <row r="56526" spans="2:7" x14ac:dyDescent="0.3">
      <c r="B56526" s="1"/>
      <c r="C56526" s="1"/>
      <c r="G56526" s="5"/>
    </row>
    <row r="56527" spans="2:7" x14ac:dyDescent="0.3">
      <c r="B56527" s="1"/>
      <c r="C56527" s="1"/>
      <c r="G56527" s="5"/>
    </row>
    <row r="56528" spans="2:7" x14ac:dyDescent="0.3">
      <c r="B56528" s="1"/>
      <c r="C56528" s="1"/>
      <c r="G56528" s="5"/>
    </row>
    <row r="56529" spans="2:7" x14ac:dyDescent="0.3">
      <c r="B56529" s="1"/>
      <c r="C56529" s="1"/>
      <c r="G56529" s="5"/>
    </row>
    <row r="56530" spans="2:7" x14ac:dyDescent="0.3">
      <c r="B56530" s="1"/>
      <c r="C56530" s="1"/>
      <c r="G56530" s="5"/>
    </row>
    <row r="56531" spans="2:7" x14ac:dyDescent="0.3">
      <c r="B56531" s="1"/>
      <c r="C56531" s="1"/>
      <c r="G56531" s="5"/>
    </row>
    <row r="56532" spans="2:7" x14ac:dyDescent="0.3">
      <c r="B56532" s="1"/>
      <c r="C56532" s="1"/>
      <c r="G56532" s="5"/>
    </row>
    <row r="56533" spans="2:7" x14ac:dyDescent="0.3">
      <c r="B56533" s="1"/>
      <c r="C56533" s="1"/>
      <c r="G56533" s="5"/>
    </row>
    <row r="56534" spans="2:7" x14ac:dyDescent="0.3">
      <c r="B56534" s="1"/>
      <c r="C56534" s="1"/>
      <c r="G56534" s="5"/>
    </row>
    <row r="56535" spans="2:7" x14ac:dyDescent="0.3">
      <c r="B56535" s="1"/>
      <c r="C56535" s="1"/>
      <c r="G56535" s="5"/>
    </row>
    <row r="56536" spans="2:7" x14ac:dyDescent="0.3">
      <c r="B56536" s="1"/>
      <c r="C56536" s="1"/>
      <c r="G56536" s="5"/>
    </row>
    <row r="56537" spans="2:7" x14ac:dyDescent="0.3">
      <c r="B56537" s="1"/>
      <c r="C56537" s="1"/>
      <c r="G56537" s="5"/>
    </row>
    <row r="56538" spans="2:7" x14ac:dyDescent="0.3">
      <c r="B56538" s="1"/>
      <c r="C56538" s="1"/>
      <c r="G56538" s="5"/>
    </row>
    <row r="56539" spans="2:7" x14ac:dyDescent="0.3">
      <c r="B56539" s="1"/>
      <c r="C56539" s="1"/>
      <c r="G56539" s="5"/>
    </row>
    <row r="56540" spans="2:7" x14ac:dyDescent="0.3">
      <c r="B56540" s="1"/>
      <c r="C56540" s="1"/>
      <c r="G56540" s="5"/>
    </row>
    <row r="56541" spans="2:7" x14ac:dyDescent="0.3">
      <c r="B56541" s="1"/>
      <c r="C56541" s="1"/>
      <c r="G56541" s="5"/>
    </row>
    <row r="56542" spans="2:7" x14ac:dyDescent="0.3">
      <c r="B56542" s="1"/>
      <c r="C56542" s="1"/>
      <c r="G56542" s="5"/>
    </row>
    <row r="56543" spans="2:7" x14ac:dyDescent="0.3">
      <c r="B56543" s="1"/>
      <c r="C56543" s="1"/>
      <c r="G56543" s="5"/>
    </row>
    <row r="56544" spans="2:7" x14ac:dyDescent="0.3">
      <c r="B56544" s="1"/>
      <c r="C56544" s="1"/>
      <c r="G56544" s="5"/>
    </row>
    <row r="56545" spans="2:7" x14ac:dyDescent="0.3">
      <c r="B56545" s="1"/>
      <c r="C56545" s="1"/>
      <c r="G56545" s="5"/>
    </row>
    <row r="56546" spans="2:7" x14ac:dyDescent="0.3">
      <c r="B56546" s="1"/>
      <c r="C56546" s="1"/>
      <c r="G56546" s="5"/>
    </row>
    <row r="56547" spans="2:7" x14ac:dyDescent="0.3">
      <c r="B56547" s="1"/>
      <c r="C56547" s="1"/>
      <c r="G56547" s="5"/>
    </row>
    <row r="56548" spans="2:7" x14ac:dyDescent="0.3">
      <c r="B56548" s="1"/>
      <c r="C56548" s="1"/>
      <c r="G56548" s="5"/>
    </row>
    <row r="56549" spans="2:7" x14ac:dyDescent="0.3">
      <c r="B56549" s="1"/>
      <c r="C56549" s="1"/>
      <c r="G56549" s="5"/>
    </row>
    <row r="56550" spans="2:7" x14ac:dyDescent="0.3">
      <c r="B56550" s="1"/>
      <c r="C56550" s="1"/>
      <c r="G56550" s="5"/>
    </row>
    <row r="56551" spans="2:7" x14ac:dyDescent="0.3">
      <c r="B56551" s="1"/>
      <c r="C56551" s="1"/>
      <c r="G56551" s="5"/>
    </row>
    <row r="56552" spans="2:7" x14ac:dyDescent="0.3">
      <c r="B56552" s="1"/>
      <c r="C56552" s="1"/>
      <c r="G56552" s="5"/>
    </row>
    <row r="56553" spans="2:7" x14ac:dyDescent="0.3">
      <c r="B56553" s="1"/>
      <c r="C56553" s="1"/>
      <c r="G56553" s="5"/>
    </row>
    <row r="56554" spans="2:7" x14ac:dyDescent="0.3">
      <c r="B56554" s="1"/>
      <c r="C56554" s="1"/>
      <c r="G56554" s="5"/>
    </row>
    <row r="56555" spans="2:7" x14ac:dyDescent="0.3">
      <c r="B56555" s="1"/>
      <c r="C56555" s="1"/>
      <c r="G56555" s="5"/>
    </row>
    <row r="56556" spans="2:7" x14ac:dyDescent="0.3">
      <c r="B56556" s="1"/>
      <c r="C56556" s="1"/>
      <c r="G56556" s="5"/>
    </row>
    <row r="56557" spans="2:7" x14ac:dyDescent="0.3">
      <c r="B56557" s="1"/>
      <c r="C56557" s="1"/>
      <c r="G56557" s="5"/>
    </row>
    <row r="56558" spans="2:7" x14ac:dyDescent="0.3">
      <c r="B56558" s="1"/>
      <c r="C56558" s="1"/>
      <c r="G56558" s="5"/>
    </row>
    <row r="56559" spans="2:7" x14ac:dyDescent="0.3">
      <c r="B56559" s="1"/>
      <c r="C56559" s="1"/>
      <c r="G56559" s="5"/>
    </row>
    <row r="56560" spans="2:7" x14ac:dyDescent="0.3">
      <c r="B56560" s="1"/>
      <c r="C56560" s="1"/>
      <c r="G56560" s="5"/>
    </row>
    <row r="56561" spans="2:7" x14ac:dyDescent="0.3">
      <c r="B56561" s="1"/>
      <c r="C56561" s="1"/>
      <c r="G56561" s="5"/>
    </row>
    <row r="56562" spans="2:7" x14ac:dyDescent="0.3">
      <c r="B56562" s="1"/>
      <c r="C56562" s="1"/>
      <c r="G56562" s="5"/>
    </row>
    <row r="56563" spans="2:7" x14ac:dyDescent="0.3">
      <c r="B56563" s="1"/>
      <c r="C56563" s="1"/>
      <c r="G56563" s="5"/>
    </row>
    <row r="56564" spans="2:7" x14ac:dyDescent="0.3">
      <c r="B56564" s="1"/>
      <c r="C56564" s="1"/>
      <c r="G56564" s="5"/>
    </row>
    <row r="56565" spans="2:7" x14ac:dyDescent="0.3">
      <c r="B56565" s="1"/>
      <c r="C56565" s="1"/>
      <c r="G56565" s="5"/>
    </row>
    <row r="56566" spans="2:7" x14ac:dyDescent="0.3">
      <c r="B56566" s="1"/>
      <c r="C56566" s="1"/>
      <c r="G56566" s="5"/>
    </row>
    <row r="56567" spans="2:7" x14ac:dyDescent="0.3">
      <c r="B56567" s="1"/>
      <c r="C56567" s="1"/>
      <c r="G56567" s="5"/>
    </row>
    <row r="56568" spans="2:7" x14ac:dyDescent="0.3">
      <c r="B56568" s="1"/>
      <c r="C56568" s="1"/>
      <c r="G56568" s="5"/>
    </row>
    <row r="56569" spans="2:7" x14ac:dyDescent="0.3">
      <c r="B56569" s="1"/>
      <c r="C56569" s="1"/>
      <c r="G56569" s="5"/>
    </row>
    <row r="56570" spans="2:7" x14ac:dyDescent="0.3">
      <c r="B56570" s="1"/>
      <c r="C56570" s="1"/>
      <c r="G56570" s="5"/>
    </row>
    <row r="56571" spans="2:7" x14ac:dyDescent="0.3">
      <c r="B56571" s="1"/>
      <c r="C56571" s="1"/>
      <c r="G56571" s="5"/>
    </row>
    <row r="56572" spans="2:7" x14ac:dyDescent="0.3">
      <c r="B56572" s="1"/>
      <c r="C56572" s="1"/>
      <c r="G56572" s="5"/>
    </row>
    <row r="56573" spans="2:7" x14ac:dyDescent="0.3">
      <c r="B56573" s="1"/>
      <c r="C56573" s="1"/>
      <c r="G56573" s="5"/>
    </row>
    <row r="56574" spans="2:7" x14ac:dyDescent="0.3">
      <c r="B56574" s="1"/>
      <c r="C56574" s="1"/>
      <c r="G56574" s="5"/>
    </row>
    <row r="56575" spans="2:7" x14ac:dyDescent="0.3">
      <c r="B56575" s="1"/>
      <c r="C56575" s="1"/>
      <c r="G56575" s="5"/>
    </row>
    <row r="56576" spans="2:7" x14ac:dyDescent="0.3">
      <c r="B56576" s="1"/>
      <c r="C56576" s="1"/>
      <c r="G56576" s="5"/>
    </row>
    <row r="56577" spans="2:7" x14ac:dyDescent="0.3">
      <c r="B56577" s="1"/>
      <c r="C56577" s="1"/>
      <c r="G56577" s="5"/>
    </row>
    <row r="56578" spans="2:7" x14ac:dyDescent="0.3">
      <c r="B56578" s="1"/>
      <c r="C56578" s="1"/>
      <c r="G56578" s="5"/>
    </row>
    <row r="56579" spans="2:7" x14ac:dyDescent="0.3">
      <c r="B56579" s="1"/>
      <c r="C56579" s="1"/>
      <c r="G56579" s="5"/>
    </row>
    <row r="56580" spans="2:7" x14ac:dyDescent="0.3">
      <c r="B56580" s="1"/>
      <c r="C56580" s="1"/>
      <c r="G56580" s="5"/>
    </row>
    <row r="56581" spans="2:7" x14ac:dyDescent="0.3">
      <c r="B56581" s="1"/>
      <c r="C56581" s="1"/>
      <c r="G56581" s="5"/>
    </row>
    <row r="56582" spans="2:7" x14ac:dyDescent="0.3">
      <c r="B56582" s="1"/>
      <c r="C56582" s="1"/>
      <c r="G56582" s="5"/>
    </row>
    <row r="56583" spans="2:7" x14ac:dyDescent="0.3">
      <c r="B56583" s="1"/>
      <c r="C56583" s="1"/>
      <c r="G56583" s="5"/>
    </row>
    <row r="56584" spans="2:7" x14ac:dyDescent="0.3">
      <c r="B56584" s="1"/>
      <c r="C56584" s="1"/>
      <c r="G56584" s="5"/>
    </row>
    <row r="56585" spans="2:7" x14ac:dyDescent="0.3">
      <c r="B56585" s="1"/>
      <c r="C56585" s="1"/>
      <c r="G56585" s="5"/>
    </row>
    <row r="56586" spans="2:7" x14ac:dyDescent="0.3">
      <c r="B56586" s="1"/>
      <c r="C56586" s="1"/>
      <c r="G56586" s="5"/>
    </row>
    <row r="56587" spans="2:7" x14ac:dyDescent="0.3">
      <c r="B56587" s="1"/>
      <c r="C56587" s="1"/>
      <c r="G56587" s="5"/>
    </row>
    <row r="56588" spans="2:7" x14ac:dyDescent="0.3">
      <c r="B56588" s="1"/>
      <c r="C56588" s="1"/>
      <c r="G56588" s="5"/>
    </row>
    <row r="56589" spans="2:7" x14ac:dyDescent="0.3">
      <c r="B56589" s="1"/>
      <c r="C56589" s="1"/>
      <c r="G56589" s="5"/>
    </row>
    <row r="56590" spans="2:7" x14ac:dyDescent="0.3">
      <c r="B56590" s="1"/>
      <c r="C56590" s="1"/>
      <c r="G56590" s="5"/>
    </row>
    <row r="56591" spans="2:7" x14ac:dyDescent="0.3">
      <c r="B56591" s="1"/>
      <c r="C56591" s="1"/>
      <c r="G56591" s="5"/>
    </row>
    <row r="56592" spans="2:7" x14ac:dyDescent="0.3">
      <c r="B56592" s="1"/>
      <c r="C56592" s="1"/>
      <c r="G56592" s="5"/>
    </row>
    <row r="56593" spans="2:7" x14ac:dyDescent="0.3">
      <c r="B56593" s="1"/>
      <c r="C56593" s="1"/>
      <c r="G56593" s="5"/>
    </row>
    <row r="56594" spans="2:7" x14ac:dyDescent="0.3">
      <c r="B56594" s="1"/>
      <c r="C56594" s="1"/>
      <c r="G56594" s="5"/>
    </row>
    <row r="56595" spans="2:7" x14ac:dyDescent="0.3">
      <c r="B56595" s="1"/>
      <c r="C56595" s="1"/>
      <c r="G56595" s="5"/>
    </row>
    <row r="56596" spans="2:7" x14ac:dyDescent="0.3">
      <c r="B56596" s="1"/>
      <c r="C56596" s="1"/>
      <c r="G56596" s="5"/>
    </row>
    <row r="56597" spans="2:7" x14ac:dyDescent="0.3">
      <c r="B56597" s="1"/>
      <c r="C56597" s="1"/>
      <c r="G56597" s="5"/>
    </row>
    <row r="56598" spans="2:7" x14ac:dyDescent="0.3">
      <c r="B56598" s="1"/>
      <c r="C56598" s="1"/>
      <c r="G56598" s="5"/>
    </row>
    <row r="56599" spans="2:7" x14ac:dyDescent="0.3">
      <c r="B56599" s="1"/>
      <c r="C56599" s="1"/>
      <c r="G56599" s="5"/>
    </row>
    <row r="56600" spans="2:7" x14ac:dyDescent="0.3">
      <c r="B56600" s="1"/>
      <c r="C56600" s="1"/>
      <c r="G56600" s="5"/>
    </row>
    <row r="56601" spans="2:7" x14ac:dyDescent="0.3">
      <c r="B56601" s="1"/>
      <c r="C56601" s="1"/>
      <c r="G56601" s="5"/>
    </row>
    <row r="56602" spans="2:7" x14ac:dyDescent="0.3">
      <c r="B56602" s="1"/>
      <c r="C56602" s="1"/>
      <c r="G56602" s="5"/>
    </row>
    <row r="56603" spans="2:7" x14ac:dyDescent="0.3">
      <c r="B56603" s="1"/>
      <c r="C56603" s="1"/>
      <c r="G56603" s="5"/>
    </row>
    <row r="56604" spans="2:7" x14ac:dyDescent="0.3">
      <c r="B56604" s="1"/>
      <c r="C56604" s="1"/>
      <c r="G56604" s="5"/>
    </row>
    <row r="56605" spans="2:7" x14ac:dyDescent="0.3">
      <c r="B56605" s="1"/>
      <c r="C56605" s="1"/>
      <c r="G56605" s="5"/>
    </row>
    <row r="56606" spans="2:7" x14ac:dyDescent="0.3">
      <c r="B56606" s="1"/>
      <c r="C56606" s="1"/>
      <c r="G56606" s="5"/>
    </row>
    <row r="56607" spans="2:7" x14ac:dyDescent="0.3">
      <c r="B56607" s="1"/>
      <c r="C56607" s="1"/>
      <c r="G56607" s="5"/>
    </row>
    <row r="56608" spans="2:7" x14ac:dyDescent="0.3">
      <c r="B56608" s="1"/>
      <c r="C56608" s="1"/>
      <c r="G56608" s="5"/>
    </row>
    <row r="56609" spans="2:7" x14ac:dyDescent="0.3">
      <c r="B56609" s="1"/>
      <c r="C56609" s="1"/>
      <c r="G56609" s="5"/>
    </row>
    <row r="56610" spans="2:7" x14ac:dyDescent="0.3">
      <c r="B56610" s="1"/>
      <c r="C56610" s="1"/>
      <c r="G56610" s="5"/>
    </row>
    <row r="56611" spans="2:7" x14ac:dyDescent="0.3">
      <c r="B56611" s="1"/>
      <c r="C56611" s="1"/>
      <c r="G56611" s="5"/>
    </row>
    <row r="56612" spans="2:7" x14ac:dyDescent="0.3">
      <c r="B56612" s="1"/>
      <c r="C56612" s="1"/>
      <c r="G56612" s="5"/>
    </row>
    <row r="56613" spans="2:7" x14ac:dyDescent="0.3">
      <c r="B56613" s="1"/>
      <c r="C56613" s="1"/>
      <c r="G56613" s="5"/>
    </row>
    <row r="56614" spans="2:7" x14ac:dyDescent="0.3">
      <c r="B56614" s="1"/>
      <c r="C56614" s="1"/>
      <c r="G56614" s="5"/>
    </row>
    <row r="56615" spans="2:7" x14ac:dyDescent="0.3">
      <c r="B56615" s="1"/>
      <c r="C56615" s="1"/>
      <c r="G56615" s="5"/>
    </row>
    <row r="56616" spans="2:7" x14ac:dyDescent="0.3">
      <c r="B56616" s="1"/>
      <c r="C56616" s="1"/>
      <c r="G56616" s="5"/>
    </row>
    <row r="56617" spans="2:7" x14ac:dyDescent="0.3">
      <c r="B56617" s="1"/>
      <c r="C56617" s="1"/>
      <c r="G56617" s="5"/>
    </row>
    <row r="56618" spans="2:7" x14ac:dyDescent="0.3">
      <c r="B56618" s="1"/>
      <c r="C56618" s="1"/>
      <c r="G56618" s="5"/>
    </row>
    <row r="56619" spans="2:7" x14ac:dyDescent="0.3">
      <c r="B56619" s="1"/>
      <c r="C56619" s="1"/>
      <c r="G56619" s="5"/>
    </row>
    <row r="56620" spans="2:7" x14ac:dyDescent="0.3">
      <c r="B56620" s="1"/>
      <c r="C56620" s="1"/>
      <c r="G56620" s="5"/>
    </row>
    <row r="56621" spans="2:7" x14ac:dyDescent="0.3">
      <c r="B56621" s="1"/>
      <c r="C56621" s="1"/>
      <c r="G56621" s="5"/>
    </row>
    <row r="56622" spans="2:7" x14ac:dyDescent="0.3">
      <c r="B56622" s="1"/>
      <c r="C56622" s="1"/>
      <c r="G56622" s="5"/>
    </row>
    <row r="56623" spans="2:7" x14ac:dyDescent="0.3">
      <c r="B56623" s="1"/>
      <c r="C56623" s="1"/>
      <c r="G56623" s="5"/>
    </row>
    <row r="56624" spans="2:7" x14ac:dyDescent="0.3">
      <c r="B56624" s="1"/>
      <c r="C56624" s="1"/>
      <c r="G56624" s="5"/>
    </row>
    <row r="56625" spans="2:7" x14ac:dyDescent="0.3">
      <c r="B56625" s="1"/>
      <c r="C56625" s="1"/>
      <c r="G56625" s="5"/>
    </row>
    <row r="56626" spans="2:7" x14ac:dyDescent="0.3">
      <c r="B56626" s="1"/>
      <c r="C56626" s="1"/>
      <c r="G56626" s="5"/>
    </row>
    <row r="56627" spans="2:7" x14ac:dyDescent="0.3">
      <c r="B56627" s="1"/>
      <c r="C56627" s="1"/>
      <c r="G56627" s="5"/>
    </row>
    <row r="56628" spans="2:7" x14ac:dyDescent="0.3">
      <c r="B56628" s="1"/>
      <c r="C56628" s="1"/>
      <c r="G56628" s="5"/>
    </row>
    <row r="56629" spans="2:7" x14ac:dyDescent="0.3">
      <c r="B56629" s="1"/>
      <c r="C56629" s="1"/>
      <c r="G56629" s="5"/>
    </row>
    <row r="56630" spans="2:7" x14ac:dyDescent="0.3">
      <c r="B56630" s="1"/>
      <c r="C56630" s="1"/>
      <c r="G56630" s="5"/>
    </row>
    <row r="56631" spans="2:7" x14ac:dyDescent="0.3">
      <c r="B56631" s="1"/>
      <c r="C56631" s="1"/>
      <c r="G56631" s="5"/>
    </row>
    <row r="56632" spans="2:7" x14ac:dyDescent="0.3">
      <c r="B56632" s="1"/>
      <c r="C56632" s="1"/>
      <c r="G56632" s="5"/>
    </row>
    <row r="56633" spans="2:7" x14ac:dyDescent="0.3">
      <c r="B56633" s="1"/>
      <c r="C56633" s="1"/>
      <c r="G56633" s="5"/>
    </row>
    <row r="56634" spans="2:7" x14ac:dyDescent="0.3">
      <c r="B56634" s="1"/>
      <c r="C56634" s="1"/>
      <c r="G56634" s="5"/>
    </row>
    <row r="56635" spans="2:7" x14ac:dyDescent="0.3">
      <c r="B56635" s="1"/>
      <c r="C56635" s="1"/>
      <c r="G56635" s="5"/>
    </row>
    <row r="56636" spans="2:7" x14ac:dyDescent="0.3">
      <c r="B56636" s="1"/>
      <c r="C56636" s="1"/>
      <c r="G56636" s="5"/>
    </row>
    <row r="56637" spans="2:7" x14ac:dyDescent="0.3">
      <c r="B56637" s="1"/>
      <c r="C56637" s="1"/>
      <c r="G56637" s="5"/>
    </row>
    <row r="56638" spans="2:7" x14ac:dyDescent="0.3">
      <c r="B56638" s="1"/>
      <c r="C56638" s="1"/>
      <c r="G56638" s="5"/>
    </row>
    <row r="56639" spans="2:7" x14ac:dyDescent="0.3">
      <c r="B56639" s="1"/>
      <c r="C56639" s="1"/>
      <c r="G56639" s="5"/>
    </row>
    <row r="56640" spans="2:7" x14ac:dyDescent="0.3">
      <c r="B56640" s="1"/>
      <c r="C56640" s="1"/>
      <c r="G56640" s="5"/>
    </row>
    <row r="56641" spans="2:7" x14ac:dyDescent="0.3">
      <c r="B56641" s="1"/>
      <c r="C56641" s="1"/>
      <c r="G56641" s="5"/>
    </row>
    <row r="56642" spans="2:7" x14ac:dyDescent="0.3">
      <c r="B56642" s="1"/>
      <c r="C56642" s="1"/>
      <c r="G56642" s="5"/>
    </row>
    <row r="56643" spans="2:7" x14ac:dyDescent="0.3">
      <c r="B56643" s="1"/>
      <c r="C56643" s="1"/>
      <c r="G56643" s="5"/>
    </row>
    <row r="56644" spans="2:7" x14ac:dyDescent="0.3">
      <c r="B56644" s="1"/>
      <c r="C56644" s="1"/>
      <c r="G56644" s="5"/>
    </row>
    <row r="56645" spans="2:7" x14ac:dyDescent="0.3">
      <c r="B56645" s="1"/>
      <c r="C56645" s="1"/>
      <c r="G56645" s="5"/>
    </row>
    <row r="56646" spans="2:7" x14ac:dyDescent="0.3">
      <c r="B56646" s="1"/>
      <c r="C56646" s="1"/>
      <c r="G56646" s="5"/>
    </row>
    <row r="56647" spans="2:7" x14ac:dyDescent="0.3">
      <c r="B56647" s="1"/>
      <c r="C56647" s="1"/>
      <c r="G56647" s="5"/>
    </row>
    <row r="56648" spans="2:7" x14ac:dyDescent="0.3">
      <c r="B56648" s="1"/>
      <c r="C56648" s="1"/>
      <c r="G56648" s="5"/>
    </row>
    <row r="56649" spans="2:7" x14ac:dyDescent="0.3">
      <c r="B56649" s="1"/>
      <c r="C56649" s="1"/>
      <c r="G56649" s="5"/>
    </row>
    <row r="56650" spans="2:7" x14ac:dyDescent="0.3">
      <c r="B56650" s="1"/>
      <c r="C56650" s="1"/>
      <c r="G56650" s="5"/>
    </row>
    <row r="56651" spans="2:7" x14ac:dyDescent="0.3">
      <c r="B56651" s="1"/>
      <c r="C56651" s="1"/>
      <c r="G56651" s="5"/>
    </row>
    <row r="56652" spans="2:7" x14ac:dyDescent="0.3">
      <c r="B56652" s="1"/>
      <c r="C56652" s="1"/>
      <c r="G56652" s="5"/>
    </row>
    <row r="56653" spans="2:7" x14ac:dyDescent="0.3">
      <c r="B56653" s="1"/>
      <c r="C56653" s="1"/>
      <c r="G56653" s="5"/>
    </row>
    <row r="56654" spans="2:7" x14ac:dyDescent="0.3">
      <c r="B56654" s="1"/>
      <c r="C56654" s="1"/>
      <c r="G56654" s="5"/>
    </row>
    <row r="56655" spans="2:7" x14ac:dyDescent="0.3">
      <c r="B56655" s="1"/>
      <c r="C56655" s="1"/>
      <c r="G56655" s="5"/>
    </row>
    <row r="56656" spans="2:7" x14ac:dyDescent="0.3">
      <c r="B56656" s="1"/>
      <c r="C56656" s="1"/>
      <c r="G56656" s="5"/>
    </row>
    <row r="56657" spans="2:7" x14ac:dyDescent="0.3">
      <c r="B56657" s="1"/>
      <c r="C56657" s="1"/>
      <c r="G56657" s="5"/>
    </row>
    <row r="56658" spans="2:7" x14ac:dyDescent="0.3">
      <c r="B56658" s="1"/>
      <c r="C56658" s="1"/>
      <c r="G56658" s="5"/>
    </row>
    <row r="56659" spans="2:7" x14ac:dyDescent="0.3">
      <c r="B56659" s="1"/>
      <c r="C56659" s="1"/>
      <c r="G56659" s="5"/>
    </row>
    <row r="56660" spans="2:7" x14ac:dyDescent="0.3">
      <c r="B56660" s="1"/>
      <c r="C56660" s="1"/>
      <c r="G56660" s="5"/>
    </row>
    <row r="56661" spans="2:7" x14ac:dyDescent="0.3">
      <c r="B56661" s="1"/>
      <c r="C56661" s="1"/>
      <c r="G56661" s="5"/>
    </row>
    <row r="56662" spans="2:7" x14ac:dyDescent="0.3">
      <c r="B56662" s="1"/>
      <c r="C56662" s="1"/>
      <c r="G56662" s="5"/>
    </row>
    <row r="56663" spans="2:7" x14ac:dyDescent="0.3">
      <c r="B56663" s="1"/>
      <c r="C56663" s="1"/>
      <c r="G56663" s="5"/>
    </row>
    <row r="56664" spans="2:7" x14ac:dyDescent="0.3">
      <c r="B56664" s="1"/>
      <c r="C56664" s="1"/>
      <c r="G56664" s="5"/>
    </row>
    <row r="56665" spans="2:7" x14ac:dyDescent="0.3">
      <c r="B56665" s="1"/>
      <c r="C56665" s="1"/>
      <c r="G56665" s="5"/>
    </row>
    <row r="56666" spans="2:7" x14ac:dyDescent="0.3">
      <c r="B56666" s="1"/>
      <c r="C56666" s="1"/>
      <c r="G56666" s="5"/>
    </row>
    <row r="56667" spans="2:7" x14ac:dyDescent="0.3">
      <c r="B56667" s="1"/>
      <c r="C56667" s="1"/>
      <c r="G56667" s="5"/>
    </row>
    <row r="56668" spans="2:7" x14ac:dyDescent="0.3">
      <c r="B56668" s="1"/>
      <c r="C56668" s="1"/>
      <c r="G56668" s="5"/>
    </row>
    <row r="56669" spans="2:7" x14ac:dyDescent="0.3">
      <c r="B56669" s="1"/>
      <c r="C56669" s="1"/>
      <c r="G56669" s="5"/>
    </row>
    <row r="56670" spans="2:7" x14ac:dyDescent="0.3">
      <c r="B56670" s="1"/>
      <c r="C56670" s="1"/>
      <c r="G56670" s="5"/>
    </row>
    <row r="56671" spans="2:7" x14ac:dyDescent="0.3">
      <c r="B56671" s="1"/>
      <c r="C56671" s="1"/>
      <c r="G56671" s="5"/>
    </row>
    <row r="56672" spans="2:7" x14ac:dyDescent="0.3">
      <c r="B56672" s="1"/>
      <c r="C56672" s="1"/>
      <c r="G56672" s="5"/>
    </row>
    <row r="56673" spans="2:7" x14ac:dyDescent="0.3">
      <c r="B56673" s="1"/>
      <c r="C56673" s="1"/>
      <c r="G56673" s="5"/>
    </row>
    <row r="56674" spans="2:7" x14ac:dyDescent="0.3">
      <c r="B56674" s="1"/>
      <c r="C56674" s="1"/>
      <c r="G56674" s="5"/>
    </row>
    <row r="56675" spans="2:7" x14ac:dyDescent="0.3">
      <c r="B56675" s="1"/>
      <c r="C56675" s="1"/>
      <c r="G56675" s="5"/>
    </row>
    <row r="56676" spans="2:7" x14ac:dyDescent="0.3">
      <c r="B56676" s="1"/>
      <c r="C56676" s="1"/>
      <c r="G56676" s="5"/>
    </row>
    <row r="56677" spans="2:7" x14ac:dyDescent="0.3">
      <c r="B56677" s="1"/>
      <c r="C56677" s="1"/>
      <c r="G56677" s="5"/>
    </row>
    <row r="56678" spans="2:7" x14ac:dyDescent="0.3">
      <c r="B56678" s="1"/>
      <c r="C56678" s="1"/>
      <c r="G56678" s="5"/>
    </row>
    <row r="56679" spans="2:7" x14ac:dyDescent="0.3">
      <c r="B56679" s="1"/>
      <c r="C56679" s="1"/>
      <c r="G56679" s="5"/>
    </row>
    <row r="56680" spans="2:7" x14ac:dyDescent="0.3">
      <c r="B56680" s="1"/>
      <c r="C56680" s="1"/>
      <c r="G56680" s="5"/>
    </row>
    <row r="56681" spans="2:7" x14ac:dyDescent="0.3">
      <c r="B56681" s="1"/>
      <c r="C56681" s="1"/>
      <c r="G56681" s="5"/>
    </row>
    <row r="56682" spans="2:7" x14ac:dyDescent="0.3">
      <c r="B56682" s="1"/>
      <c r="C56682" s="1"/>
      <c r="G56682" s="5"/>
    </row>
    <row r="56683" spans="2:7" x14ac:dyDescent="0.3">
      <c r="B56683" s="1"/>
      <c r="C56683" s="1"/>
      <c r="G56683" s="5"/>
    </row>
    <row r="56684" spans="2:7" x14ac:dyDescent="0.3">
      <c r="B56684" s="1"/>
      <c r="C56684" s="1"/>
      <c r="G56684" s="5"/>
    </row>
    <row r="56685" spans="2:7" x14ac:dyDescent="0.3">
      <c r="B56685" s="1"/>
      <c r="C56685" s="1"/>
      <c r="G56685" s="5"/>
    </row>
    <row r="56686" spans="2:7" x14ac:dyDescent="0.3">
      <c r="B56686" s="1"/>
      <c r="C56686" s="1"/>
      <c r="G56686" s="5"/>
    </row>
    <row r="56687" spans="2:7" x14ac:dyDescent="0.3">
      <c r="B56687" s="1"/>
      <c r="C56687" s="1"/>
      <c r="G56687" s="5"/>
    </row>
    <row r="56688" spans="2:7" x14ac:dyDescent="0.3">
      <c r="B56688" s="1"/>
      <c r="C56688" s="1"/>
      <c r="G56688" s="5"/>
    </row>
    <row r="56689" spans="2:7" x14ac:dyDescent="0.3">
      <c r="B56689" s="1"/>
      <c r="C56689" s="1"/>
      <c r="G56689" s="5"/>
    </row>
    <row r="56690" spans="2:7" x14ac:dyDescent="0.3">
      <c r="B56690" s="1"/>
      <c r="C56690" s="1"/>
      <c r="G56690" s="5"/>
    </row>
    <row r="56691" spans="2:7" x14ac:dyDescent="0.3">
      <c r="B56691" s="1"/>
      <c r="C56691" s="1"/>
      <c r="G56691" s="5"/>
    </row>
    <row r="56692" spans="2:7" x14ac:dyDescent="0.3">
      <c r="B56692" s="1"/>
      <c r="C56692" s="1"/>
      <c r="G56692" s="5"/>
    </row>
    <row r="56693" spans="2:7" x14ac:dyDescent="0.3">
      <c r="B56693" s="1"/>
      <c r="C56693" s="1"/>
      <c r="G56693" s="5"/>
    </row>
    <row r="56694" spans="2:7" x14ac:dyDescent="0.3">
      <c r="B56694" s="1"/>
      <c r="C56694" s="1"/>
      <c r="G56694" s="5"/>
    </row>
    <row r="56695" spans="2:7" x14ac:dyDescent="0.3">
      <c r="B56695" s="1"/>
      <c r="C56695" s="1"/>
      <c r="G56695" s="5"/>
    </row>
    <row r="56696" spans="2:7" x14ac:dyDescent="0.3">
      <c r="B56696" s="1"/>
      <c r="C56696" s="1"/>
      <c r="G56696" s="5"/>
    </row>
    <row r="56697" spans="2:7" x14ac:dyDescent="0.3">
      <c r="B56697" s="1"/>
      <c r="C56697" s="1"/>
      <c r="G56697" s="5"/>
    </row>
    <row r="56698" spans="2:7" x14ac:dyDescent="0.3">
      <c r="B56698" s="1"/>
      <c r="C56698" s="1"/>
      <c r="G56698" s="5"/>
    </row>
    <row r="56699" spans="2:7" x14ac:dyDescent="0.3">
      <c r="B56699" s="1"/>
      <c r="C56699" s="1"/>
      <c r="G56699" s="5"/>
    </row>
    <row r="56700" spans="2:7" x14ac:dyDescent="0.3">
      <c r="B56700" s="1"/>
      <c r="C56700" s="1"/>
      <c r="G56700" s="5"/>
    </row>
    <row r="56701" spans="2:7" x14ac:dyDescent="0.3">
      <c r="B56701" s="1"/>
      <c r="C56701" s="1"/>
      <c r="G56701" s="5"/>
    </row>
    <row r="56702" spans="2:7" x14ac:dyDescent="0.3">
      <c r="B56702" s="1"/>
      <c r="C56702" s="1"/>
      <c r="G56702" s="5"/>
    </row>
    <row r="56703" spans="2:7" x14ac:dyDescent="0.3">
      <c r="B56703" s="1"/>
      <c r="C56703" s="1"/>
      <c r="G56703" s="5"/>
    </row>
    <row r="56704" spans="2:7" x14ac:dyDescent="0.3">
      <c r="B56704" s="1"/>
      <c r="C56704" s="1"/>
      <c r="G56704" s="5"/>
    </row>
    <row r="56705" spans="2:7" x14ac:dyDescent="0.3">
      <c r="B56705" s="1"/>
      <c r="C56705" s="1"/>
      <c r="G56705" s="5"/>
    </row>
    <row r="56706" spans="2:7" x14ac:dyDescent="0.3">
      <c r="B56706" s="1"/>
      <c r="C56706" s="1"/>
      <c r="G56706" s="5"/>
    </row>
    <row r="56707" spans="2:7" x14ac:dyDescent="0.3">
      <c r="B56707" s="1"/>
      <c r="C56707" s="1"/>
      <c r="G56707" s="5"/>
    </row>
    <row r="56708" spans="2:7" x14ac:dyDescent="0.3">
      <c r="B56708" s="1"/>
      <c r="C56708" s="1"/>
      <c r="G56708" s="5"/>
    </row>
    <row r="56709" spans="2:7" x14ac:dyDescent="0.3">
      <c r="B56709" s="1"/>
      <c r="C56709" s="1"/>
      <c r="G56709" s="5"/>
    </row>
    <row r="56710" spans="2:7" x14ac:dyDescent="0.3">
      <c r="B56710" s="1"/>
      <c r="C56710" s="1"/>
      <c r="G56710" s="5"/>
    </row>
    <row r="56711" spans="2:7" x14ac:dyDescent="0.3">
      <c r="B56711" s="1"/>
      <c r="C56711" s="1"/>
      <c r="G56711" s="5"/>
    </row>
    <row r="56712" spans="2:7" x14ac:dyDescent="0.3">
      <c r="B56712" s="1"/>
      <c r="C56712" s="1"/>
      <c r="G56712" s="5"/>
    </row>
    <row r="56713" spans="2:7" x14ac:dyDescent="0.3">
      <c r="B56713" s="1"/>
      <c r="C56713" s="1"/>
      <c r="G56713" s="5"/>
    </row>
    <row r="56714" spans="2:7" x14ac:dyDescent="0.3">
      <c r="B56714" s="1"/>
      <c r="C56714" s="1"/>
      <c r="G56714" s="5"/>
    </row>
    <row r="56715" spans="2:7" x14ac:dyDescent="0.3">
      <c r="B56715" s="1"/>
      <c r="C56715" s="1"/>
      <c r="G56715" s="5"/>
    </row>
    <row r="56716" spans="2:7" x14ac:dyDescent="0.3">
      <c r="B56716" s="1"/>
      <c r="C56716" s="1"/>
      <c r="G56716" s="5"/>
    </row>
    <row r="56717" spans="2:7" x14ac:dyDescent="0.3">
      <c r="B56717" s="1"/>
      <c r="C56717" s="1"/>
      <c r="G56717" s="5"/>
    </row>
    <row r="56718" spans="2:7" x14ac:dyDescent="0.3">
      <c r="B56718" s="1"/>
      <c r="C56718" s="1"/>
      <c r="G56718" s="5"/>
    </row>
    <row r="56719" spans="2:7" x14ac:dyDescent="0.3">
      <c r="B56719" s="1"/>
      <c r="C56719" s="1"/>
      <c r="G56719" s="5"/>
    </row>
    <row r="56720" spans="2:7" x14ac:dyDescent="0.3">
      <c r="B56720" s="1"/>
      <c r="C56720" s="1"/>
      <c r="G56720" s="5"/>
    </row>
    <row r="56721" spans="2:7" x14ac:dyDescent="0.3">
      <c r="B56721" s="1"/>
      <c r="C56721" s="1"/>
      <c r="G56721" s="5"/>
    </row>
    <row r="56722" spans="2:7" x14ac:dyDescent="0.3">
      <c r="B56722" s="1"/>
      <c r="C56722" s="1"/>
      <c r="G56722" s="5"/>
    </row>
    <row r="56723" spans="2:7" x14ac:dyDescent="0.3">
      <c r="B56723" s="1"/>
      <c r="C56723" s="1"/>
      <c r="G56723" s="5"/>
    </row>
    <row r="56724" spans="2:7" x14ac:dyDescent="0.3">
      <c r="B56724" s="1"/>
      <c r="C56724" s="1"/>
      <c r="G56724" s="5"/>
    </row>
    <row r="56725" spans="2:7" x14ac:dyDescent="0.3">
      <c r="B56725" s="1"/>
      <c r="C56725" s="1"/>
      <c r="G56725" s="5"/>
    </row>
    <row r="56726" spans="2:7" x14ac:dyDescent="0.3">
      <c r="B56726" s="1"/>
      <c r="C56726" s="1"/>
      <c r="G56726" s="5"/>
    </row>
    <row r="56727" spans="2:7" x14ac:dyDescent="0.3">
      <c r="B56727" s="1"/>
      <c r="C56727" s="1"/>
      <c r="G56727" s="5"/>
    </row>
    <row r="56728" spans="2:7" x14ac:dyDescent="0.3">
      <c r="B56728" s="1"/>
      <c r="C56728" s="1"/>
      <c r="G56728" s="5"/>
    </row>
    <row r="56729" spans="2:7" x14ac:dyDescent="0.3">
      <c r="B56729" s="1"/>
      <c r="C56729" s="1"/>
      <c r="G56729" s="5"/>
    </row>
    <row r="56730" spans="2:7" x14ac:dyDescent="0.3">
      <c r="B56730" s="1"/>
      <c r="C56730" s="1"/>
      <c r="G56730" s="5"/>
    </row>
    <row r="56731" spans="2:7" x14ac:dyDescent="0.3">
      <c r="B56731" s="1"/>
      <c r="C56731" s="1"/>
      <c r="G56731" s="5"/>
    </row>
    <row r="56732" spans="2:7" x14ac:dyDescent="0.3">
      <c r="B56732" s="1"/>
      <c r="C56732" s="1"/>
      <c r="G56732" s="5"/>
    </row>
    <row r="56733" spans="2:7" x14ac:dyDescent="0.3">
      <c r="B56733" s="1"/>
      <c r="C56733" s="1"/>
      <c r="G56733" s="5"/>
    </row>
    <row r="56734" spans="2:7" x14ac:dyDescent="0.3">
      <c r="B56734" s="1"/>
      <c r="C56734" s="1"/>
      <c r="G56734" s="5"/>
    </row>
    <row r="56735" spans="2:7" x14ac:dyDescent="0.3">
      <c r="B56735" s="1"/>
      <c r="C56735" s="1"/>
      <c r="G56735" s="5"/>
    </row>
    <row r="56736" spans="2:7" x14ac:dyDescent="0.3">
      <c r="B56736" s="1"/>
      <c r="C56736" s="1"/>
      <c r="G56736" s="5"/>
    </row>
    <row r="56737" spans="2:7" x14ac:dyDescent="0.3">
      <c r="B56737" s="1"/>
      <c r="C56737" s="1"/>
      <c r="G56737" s="5"/>
    </row>
    <row r="56738" spans="2:7" x14ac:dyDescent="0.3">
      <c r="B56738" s="1"/>
      <c r="C56738" s="1"/>
      <c r="G56738" s="5"/>
    </row>
    <row r="56739" spans="2:7" x14ac:dyDescent="0.3">
      <c r="B56739" s="1"/>
      <c r="C56739" s="1"/>
      <c r="G56739" s="5"/>
    </row>
    <row r="56740" spans="2:7" x14ac:dyDescent="0.3">
      <c r="B56740" s="1"/>
      <c r="C56740" s="1"/>
      <c r="G56740" s="5"/>
    </row>
    <row r="56741" spans="2:7" x14ac:dyDescent="0.3">
      <c r="B56741" s="1"/>
      <c r="C56741" s="1"/>
      <c r="G56741" s="5"/>
    </row>
    <row r="56742" spans="2:7" x14ac:dyDescent="0.3">
      <c r="B56742" s="1"/>
      <c r="C56742" s="1"/>
      <c r="G56742" s="5"/>
    </row>
    <row r="56743" spans="2:7" x14ac:dyDescent="0.3">
      <c r="B56743" s="1"/>
      <c r="C56743" s="1"/>
      <c r="G56743" s="5"/>
    </row>
    <row r="56744" spans="2:7" x14ac:dyDescent="0.3">
      <c r="B56744" s="1"/>
      <c r="C56744" s="1"/>
      <c r="G56744" s="5"/>
    </row>
    <row r="56745" spans="2:7" x14ac:dyDescent="0.3">
      <c r="B56745" s="1"/>
      <c r="C56745" s="1"/>
      <c r="G56745" s="5"/>
    </row>
    <row r="56746" spans="2:7" x14ac:dyDescent="0.3">
      <c r="B56746" s="1"/>
      <c r="C56746" s="1"/>
      <c r="G56746" s="5"/>
    </row>
    <row r="56747" spans="2:7" x14ac:dyDescent="0.3">
      <c r="B56747" s="1"/>
      <c r="C56747" s="1"/>
      <c r="G56747" s="5"/>
    </row>
    <row r="56748" spans="2:7" x14ac:dyDescent="0.3">
      <c r="B56748" s="1"/>
      <c r="C56748" s="1"/>
      <c r="G56748" s="5"/>
    </row>
    <row r="56749" spans="2:7" x14ac:dyDescent="0.3">
      <c r="B56749" s="1"/>
      <c r="C56749" s="1"/>
      <c r="G56749" s="5"/>
    </row>
    <row r="56750" spans="2:7" x14ac:dyDescent="0.3">
      <c r="B56750" s="1"/>
      <c r="C56750" s="1"/>
      <c r="G56750" s="5"/>
    </row>
    <row r="56751" spans="2:7" x14ac:dyDescent="0.3">
      <c r="B56751" s="1"/>
      <c r="C56751" s="1"/>
      <c r="G56751" s="5"/>
    </row>
    <row r="56752" spans="2:7" x14ac:dyDescent="0.3">
      <c r="B56752" s="1"/>
      <c r="C56752" s="1"/>
      <c r="G56752" s="5"/>
    </row>
    <row r="56753" spans="2:7" x14ac:dyDescent="0.3">
      <c r="B56753" s="1"/>
      <c r="C56753" s="1"/>
      <c r="G56753" s="5"/>
    </row>
    <row r="56754" spans="2:7" x14ac:dyDescent="0.3">
      <c r="B56754" s="1"/>
      <c r="C56754" s="1"/>
      <c r="G56754" s="5"/>
    </row>
    <row r="56755" spans="2:7" x14ac:dyDescent="0.3">
      <c r="B56755" s="1"/>
      <c r="C56755" s="1"/>
      <c r="G56755" s="5"/>
    </row>
    <row r="56756" spans="2:7" x14ac:dyDescent="0.3">
      <c r="B56756" s="1"/>
      <c r="C56756" s="1"/>
      <c r="G56756" s="5"/>
    </row>
    <row r="56757" spans="2:7" x14ac:dyDescent="0.3">
      <c r="B56757" s="1"/>
      <c r="C56757" s="1"/>
      <c r="G56757" s="5"/>
    </row>
    <row r="56758" spans="2:7" x14ac:dyDescent="0.3">
      <c r="B56758" s="1"/>
      <c r="C56758" s="1"/>
      <c r="G56758" s="5"/>
    </row>
    <row r="56759" spans="2:7" x14ac:dyDescent="0.3">
      <c r="B56759" s="1"/>
      <c r="C56759" s="1"/>
      <c r="G56759" s="5"/>
    </row>
    <row r="56760" spans="2:7" x14ac:dyDescent="0.3">
      <c r="B56760" s="1"/>
      <c r="C56760" s="1"/>
      <c r="G56760" s="5"/>
    </row>
    <row r="56761" spans="2:7" x14ac:dyDescent="0.3">
      <c r="B56761" s="1"/>
      <c r="C56761" s="1"/>
      <c r="G56761" s="5"/>
    </row>
    <row r="56762" spans="2:7" x14ac:dyDescent="0.3">
      <c r="B56762" s="1"/>
      <c r="C56762" s="1"/>
      <c r="G56762" s="5"/>
    </row>
    <row r="56763" spans="2:7" x14ac:dyDescent="0.3">
      <c r="B56763" s="1"/>
      <c r="C56763" s="1"/>
      <c r="G56763" s="5"/>
    </row>
    <row r="56764" spans="2:7" x14ac:dyDescent="0.3">
      <c r="B56764" s="1"/>
      <c r="C56764" s="1"/>
      <c r="G56764" s="5"/>
    </row>
    <row r="56765" spans="2:7" x14ac:dyDescent="0.3">
      <c r="B56765" s="1"/>
      <c r="C56765" s="1"/>
      <c r="G56765" s="5"/>
    </row>
    <row r="56766" spans="2:7" x14ac:dyDescent="0.3">
      <c r="B56766" s="1"/>
      <c r="C56766" s="1"/>
      <c r="G56766" s="5"/>
    </row>
    <row r="56767" spans="2:7" x14ac:dyDescent="0.3">
      <c r="B56767" s="1"/>
      <c r="C56767" s="1"/>
      <c r="G56767" s="5"/>
    </row>
    <row r="56768" spans="2:7" x14ac:dyDescent="0.3">
      <c r="B56768" s="1"/>
      <c r="C56768" s="1"/>
      <c r="G56768" s="5"/>
    </row>
    <row r="56769" spans="2:7" x14ac:dyDescent="0.3">
      <c r="B56769" s="1"/>
      <c r="C56769" s="1"/>
      <c r="G56769" s="5"/>
    </row>
    <row r="56770" spans="2:7" x14ac:dyDescent="0.3">
      <c r="B56770" s="1"/>
      <c r="C56770" s="1"/>
      <c r="G56770" s="5"/>
    </row>
    <row r="56771" spans="2:7" x14ac:dyDescent="0.3">
      <c r="B56771" s="1"/>
      <c r="C56771" s="1"/>
      <c r="G56771" s="5"/>
    </row>
    <row r="56772" spans="2:7" x14ac:dyDescent="0.3">
      <c r="B56772" s="1"/>
      <c r="C56772" s="1"/>
      <c r="G56772" s="5"/>
    </row>
    <row r="56773" spans="2:7" x14ac:dyDescent="0.3">
      <c r="B56773" s="1"/>
      <c r="C56773" s="1"/>
      <c r="G56773" s="5"/>
    </row>
    <row r="56774" spans="2:7" x14ac:dyDescent="0.3">
      <c r="B56774" s="1"/>
      <c r="C56774" s="1"/>
      <c r="G56774" s="5"/>
    </row>
    <row r="56775" spans="2:7" x14ac:dyDescent="0.3">
      <c r="B56775" s="1"/>
      <c r="C56775" s="1"/>
      <c r="G56775" s="5"/>
    </row>
    <row r="56776" spans="2:7" x14ac:dyDescent="0.3">
      <c r="B56776" s="1"/>
      <c r="C56776" s="1"/>
      <c r="G56776" s="5"/>
    </row>
    <row r="56777" spans="2:7" x14ac:dyDescent="0.3">
      <c r="B56777" s="1"/>
      <c r="C56777" s="1"/>
      <c r="G56777" s="5"/>
    </row>
    <row r="56778" spans="2:7" x14ac:dyDescent="0.3">
      <c r="B56778" s="1"/>
      <c r="C56778" s="1"/>
      <c r="G56778" s="5"/>
    </row>
    <row r="56779" spans="2:7" x14ac:dyDescent="0.3">
      <c r="B56779" s="1"/>
      <c r="C56779" s="1"/>
      <c r="G56779" s="5"/>
    </row>
    <row r="56780" spans="2:7" x14ac:dyDescent="0.3">
      <c r="B56780" s="1"/>
      <c r="C56780" s="1"/>
      <c r="G56780" s="5"/>
    </row>
    <row r="56781" spans="2:7" x14ac:dyDescent="0.3">
      <c r="B56781" s="1"/>
      <c r="C56781" s="1"/>
      <c r="G56781" s="5"/>
    </row>
    <row r="56782" spans="2:7" x14ac:dyDescent="0.3">
      <c r="B56782" s="1"/>
      <c r="C56782" s="1"/>
      <c r="G56782" s="5"/>
    </row>
    <row r="56783" spans="2:7" x14ac:dyDescent="0.3">
      <c r="B56783" s="1"/>
      <c r="C56783" s="1"/>
      <c r="G56783" s="5"/>
    </row>
    <row r="56784" spans="2:7" x14ac:dyDescent="0.3">
      <c r="B56784" s="1"/>
      <c r="C56784" s="1"/>
      <c r="G56784" s="5"/>
    </row>
    <row r="56785" spans="2:7" x14ac:dyDescent="0.3">
      <c r="B56785" s="1"/>
      <c r="C56785" s="1"/>
      <c r="G56785" s="5"/>
    </row>
    <row r="56786" spans="2:7" x14ac:dyDescent="0.3">
      <c r="B56786" s="1"/>
      <c r="C56786" s="1"/>
      <c r="G56786" s="5"/>
    </row>
    <row r="56787" spans="2:7" x14ac:dyDescent="0.3">
      <c r="B56787" s="1"/>
      <c r="C56787" s="1"/>
      <c r="G56787" s="5"/>
    </row>
    <row r="56788" spans="2:7" x14ac:dyDescent="0.3">
      <c r="B56788" s="1"/>
      <c r="C56788" s="1"/>
      <c r="G56788" s="5"/>
    </row>
    <row r="56789" spans="2:7" x14ac:dyDescent="0.3">
      <c r="B56789" s="1"/>
      <c r="C56789" s="1"/>
      <c r="G56789" s="5"/>
    </row>
    <row r="56790" spans="2:7" x14ac:dyDescent="0.3">
      <c r="B56790" s="1"/>
      <c r="C56790" s="1"/>
      <c r="G56790" s="5"/>
    </row>
    <row r="56791" spans="2:7" x14ac:dyDescent="0.3">
      <c r="B56791" s="1"/>
      <c r="C56791" s="1"/>
      <c r="G56791" s="5"/>
    </row>
    <row r="56792" spans="2:7" x14ac:dyDescent="0.3">
      <c r="B56792" s="1"/>
      <c r="C56792" s="1"/>
      <c r="G56792" s="5"/>
    </row>
    <row r="56793" spans="2:7" x14ac:dyDescent="0.3">
      <c r="B56793" s="1"/>
      <c r="C56793" s="1"/>
      <c r="G56793" s="5"/>
    </row>
    <row r="56794" spans="2:7" x14ac:dyDescent="0.3">
      <c r="B56794" s="1"/>
      <c r="C56794" s="1"/>
      <c r="G56794" s="5"/>
    </row>
    <row r="56795" spans="2:7" x14ac:dyDescent="0.3">
      <c r="B56795" s="1"/>
      <c r="C56795" s="1"/>
      <c r="G56795" s="5"/>
    </row>
    <row r="56796" spans="2:7" x14ac:dyDescent="0.3">
      <c r="B56796" s="1"/>
      <c r="C56796" s="1"/>
      <c r="G56796" s="5"/>
    </row>
    <row r="56797" spans="2:7" x14ac:dyDescent="0.3">
      <c r="B56797" s="1"/>
      <c r="C56797" s="1"/>
      <c r="G56797" s="5"/>
    </row>
    <row r="56798" spans="2:7" x14ac:dyDescent="0.3">
      <c r="B56798" s="1"/>
      <c r="C56798" s="1"/>
      <c r="G56798" s="5"/>
    </row>
    <row r="56799" spans="2:7" x14ac:dyDescent="0.3">
      <c r="B56799" s="1"/>
      <c r="C56799" s="1"/>
      <c r="G56799" s="5"/>
    </row>
    <row r="56800" spans="2:7" x14ac:dyDescent="0.3">
      <c r="B56800" s="1"/>
      <c r="C56800" s="1"/>
      <c r="G56800" s="5"/>
    </row>
    <row r="56801" spans="2:7" x14ac:dyDescent="0.3">
      <c r="B56801" s="1"/>
      <c r="C56801" s="1"/>
      <c r="G56801" s="5"/>
    </row>
    <row r="56802" spans="2:7" x14ac:dyDescent="0.3">
      <c r="B56802" s="1"/>
      <c r="C56802" s="1"/>
      <c r="G56802" s="5"/>
    </row>
    <row r="56803" spans="2:7" x14ac:dyDescent="0.3">
      <c r="B56803" s="1"/>
      <c r="C56803" s="1"/>
      <c r="G56803" s="5"/>
    </row>
    <row r="56804" spans="2:7" x14ac:dyDescent="0.3">
      <c r="B56804" s="1"/>
      <c r="C56804" s="1"/>
      <c r="G56804" s="5"/>
    </row>
    <row r="56805" spans="2:7" x14ac:dyDescent="0.3">
      <c r="B56805" s="1"/>
      <c r="C56805" s="1"/>
      <c r="G56805" s="5"/>
    </row>
    <row r="56806" spans="2:7" x14ac:dyDescent="0.3">
      <c r="B56806" s="1"/>
      <c r="C56806" s="1"/>
      <c r="G56806" s="5"/>
    </row>
    <row r="56807" spans="2:7" x14ac:dyDescent="0.3">
      <c r="B56807" s="1"/>
      <c r="C56807" s="1"/>
      <c r="G56807" s="5"/>
    </row>
    <row r="56808" spans="2:7" x14ac:dyDescent="0.3">
      <c r="B56808" s="1"/>
      <c r="C56808" s="1"/>
      <c r="G56808" s="5"/>
    </row>
    <row r="56809" spans="2:7" x14ac:dyDescent="0.3">
      <c r="B56809" s="1"/>
      <c r="C56809" s="1"/>
      <c r="G56809" s="5"/>
    </row>
    <row r="56810" spans="2:7" x14ac:dyDescent="0.3">
      <c r="B56810" s="1"/>
      <c r="C56810" s="1"/>
      <c r="G56810" s="5"/>
    </row>
    <row r="56811" spans="2:7" x14ac:dyDescent="0.3">
      <c r="B56811" s="1"/>
      <c r="C56811" s="1"/>
      <c r="G56811" s="5"/>
    </row>
    <row r="56812" spans="2:7" x14ac:dyDescent="0.3">
      <c r="B56812" s="1"/>
      <c r="C56812" s="1"/>
      <c r="G56812" s="5"/>
    </row>
    <row r="56813" spans="2:7" x14ac:dyDescent="0.3">
      <c r="B56813" s="1"/>
      <c r="C56813" s="1"/>
      <c r="G56813" s="5"/>
    </row>
    <row r="56814" spans="2:7" x14ac:dyDescent="0.3">
      <c r="B56814" s="1"/>
      <c r="C56814" s="1"/>
      <c r="G56814" s="5"/>
    </row>
    <row r="56815" spans="2:7" x14ac:dyDescent="0.3">
      <c r="B56815" s="1"/>
      <c r="C56815" s="1"/>
      <c r="G56815" s="5"/>
    </row>
    <row r="56816" spans="2:7" x14ac:dyDescent="0.3">
      <c r="B56816" s="1"/>
      <c r="C56816" s="1"/>
      <c r="G56816" s="5"/>
    </row>
    <row r="56817" spans="2:7" x14ac:dyDescent="0.3">
      <c r="B56817" s="1"/>
      <c r="C56817" s="1"/>
      <c r="G56817" s="5"/>
    </row>
    <row r="56818" spans="2:7" x14ac:dyDescent="0.3">
      <c r="B56818" s="1"/>
      <c r="C56818" s="1"/>
      <c r="G56818" s="5"/>
    </row>
    <row r="56819" spans="2:7" x14ac:dyDescent="0.3">
      <c r="B56819" s="1"/>
      <c r="C56819" s="1"/>
      <c r="G56819" s="5"/>
    </row>
    <row r="56820" spans="2:7" x14ac:dyDescent="0.3">
      <c r="B56820" s="1"/>
      <c r="C56820" s="1"/>
      <c r="G56820" s="5"/>
    </row>
    <row r="56821" spans="2:7" x14ac:dyDescent="0.3">
      <c r="B56821" s="1"/>
      <c r="C56821" s="1"/>
      <c r="G56821" s="5"/>
    </row>
    <row r="56822" spans="2:7" x14ac:dyDescent="0.3">
      <c r="B56822" s="1"/>
      <c r="C56822" s="1"/>
      <c r="G56822" s="5"/>
    </row>
    <row r="56823" spans="2:7" x14ac:dyDescent="0.3">
      <c r="B56823" s="1"/>
      <c r="C56823" s="1"/>
      <c r="G56823" s="5"/>
    </row>
    <row r="56824" spans="2:7" x14ac:dyDescent="0.3">
      <c r="B56824" s="1"/>
      <c r="C56824" s="1"/>
      <c r="G56824" s="5"/>
    </row>
    <row r="56825" spans="2:7" x14ac:dyDescent="0.3">
      <c r="B56825" s="1"/>
      <c r="C56825" s="1"/>
      <c r="G56825" s="5"/>
    </row>
    <row r="56826" spans="2:7" x14ac:dyDescent="0.3">
      <c r="B56826" s="1"/>
      <c r="C56826" s="1"/>
      <c r="G56826" s="5"/>
    </row>
    <row r="56827" spans="2:7" x14ac:dyDescent="0.3">
      <c r="B56827" s="1"/>
      <c r="C56827" s="1"/>
      <c r="G56827" s="5"/>
    </row>
    <row r="56828" spans="2:7" x14ac:dyDescent="0.3">
      <c r="B56828" s="1"/>
      <c r="C56828" s="1"/>
      <c r="G56828" s="5"/>
    </row>
    <row r="56829" spans="2:7" x14ac:dyDescent="0.3">
      <c r="B56829" s="1"/>
      <c r="C56829" s="1"/>
      <c r="G56829" s="5"/>
    </row>
    <row r="56830" spans="2:7" x14ac:dyDescent="0.3">
      <c r="B56830" s="1"/>
      <c r="C56830" s="1"/>
      <c r="G56830" s="5"/>
    </row>
    <row r="56831" spans="2:7" x14ac:dyDescent="0.3">
      <c r="B56831" s="1"/>
      <c r="C56831" s="1"/>
      <c r="G56831" s="5"/>
    </row>
    <row r="56832" spans="2:7" x14ac:dyDescent="0.3">
      <c r="B56832" s="1"/>
      <c r="C56832" s="1"/>
      <c r="G56832" s="5"/>
    </row>
    <row r="56833" spans="2:7" x14ac:dyDescent="0.3">
      <c r="B56833" s="1"/>
      <c r="C56833" s="1"/>
      <c r="G56833" s="5"/>
    </row>
    <row r="56834" spans="2:7" x14ac:dyDescent="0.3">
      <c r="B56834" s="1"/>
      <c r="C56834" s="1"/>
      <c r="G56834" s="5"/>
    </row>
    <row r="56835" spans="2:7" x14ac:dyDescent="0.3">
      <c r="B56835" s="1"/>
      <c r="C56835" s="1"/>
      <c r="G56835" s="5"/>
    </row>
    <row r="56836" spans="2:7" x14ac:dyDescent="0.3">
      <c r="B56836" s="1"/>
      <c r="C56836" s="1"/>
      <c r="G56836" s="5"/>
    </row>
    <row r="56837" spans="2:7" x14ac:dyDescent="0.3">
      <c r="B56837" s="1"/>
      <c r="C56837" s="1"/>
      <c r="G56837" s="5"/>
    </row>
    <row r="56838" spans="2:7" x14ac:dyDescent="0.3">
      <c r="B56838" s="1"/>
      <c r="C56838" s="1"/>
      <c r="G56838" s="5"/>
    </row>
    <row r="56839" spans="2:7" x14ac:dyDescent="0.3">
      <c r="B56839" s="1"/>
      <c r="C56839" s="1"/>
      <c r="G56839" s="5"/>
    </row>
    <row r="56840" spans="2:7" x14ac:dyDescent="0.3">
      <c r="B56840" s="1"/>
      <c r="C56840" s="1"/>
      <c r="G56840" s="5"/>
    </row>
    <row r="56841" spans="2:7" x14ac:dyDescent="0.3">
      <c r="B56841" s="1"/>
      <c r="C56841" s="1"/>
      <c r="G56841" s="5"/>
    </row>
    <row r="56842" spans="2:7" x14ac:dyDescent="0.3">
      <c r="B56842" s="1"/>
      <c r="C56842" s="1"/>
      <c r="G56842" s="5"/>
    </row>
    <row r="56843" spans="2:7" x14ac:dyDescent="0.3">
      <c r="B56843" s="1"/>
      <c r="C56843" s="1"/>
      <c r="G56843" s="5"/>
    </row>
    <row r="56844" spans="2:7" x14ac:dyDescent="0.3">
      <c r="B56844" s="1"/>
      <c r="C56844" s="1"/>
      <c r="G56844" s="5"/>
    </row>
    <row r="56845" spans="2:7" x14ac:dyDescent="0.3">
      <c r="B56845" s="1"/>
      <c r="C56845" s="1"/>
      <c r="G56845" s="5"/>
    </row>
    <row r="56846" spans="2:7" x14ac:dyDescent="0.3">
      <c r="B56846" s="1"/>
      <c r="C56846" s="1"/>
      <c r="G56846" s="5"/>
    </row>
    <row r="56847" spans="2:7" x14ac:dyDescent="0.3">
      <c r="B56847" s="1"/>
      <c r="C56847" s="1"/>
      <c r="G56847" s="5"/>
    </row>
    <row r="56848" spans="2:7" x14ac:dyDescent="0.3">
      <c r="B56848" s="1"/>
      <c r="C56848" s="1"/>
      <c r="G56848" s="5"/>
    </row>
    <row r="56849" spans="2:7" x14ac:dyDescent="0.3">
      <c r="B56849" s="1"/>
      <c r="C56849" s="1"/>
      <c r="G56849" s="5"/>
    </row>
    <row r="56850" spans="2:7" x14ac:dyDescent="0.3">
      <c r="B56850" s="1"/>
      <c r="C56850" s="1"/>
      <c r="G56850" s="5"/>
    </row>
    <row r="56851" spans="2:7" x14ac:dyDescent="0.3">
      <c r="B56851" s="1"/>
      <c r="C56851" s="1"/>
      <c r="G56851" s="5"/>
    </row>
    <row r="56852" spans="2:7" x14ac:dyDescent="0.3">
      <c r="B56852" s="1"/>
      <c r="C56852" s="1"/>
      <c r="G56852" s="5"/>
    </row>
    <row r="56853" spans="2:7" x14ac:dyDescent="0.3">
      <c r="B56853" s="1"/>
      <c r="C56853" s="1"/>
      <c r="G56853" s="5"/>
    </row>
    <row r="56854" spans="2:7" x14ac:dyDescent="0.3">
      <c r="B56854" s="1"/>
      <c r="C56854" s="1"/>
      <c r="G56854" s="5"/>
    </row>
    <row r="56855" spans="2:7" x14ac:dyDescent="0.3">
      <c r="B56855" s="1"/>
      <c r="C56855" s="1"/>
      <c r="G56855" s="5"/>
    </row>
    <row r="56856" spans="2:7" x14ac:dyDescent="0.3">
      <c r="B56856" s="1"/>
      <c r="C56856" s="1"/>
      <c r="G56856" s="5"/>
    </row>
    <row r="56857" spans="2:7" x14ac:dyDescent="0.3">
      <c r="B56857" s="1"/>
      <c r="C56857" s="1"/>
      <c r="G56857" s="5"/>
    </row>
    <row r="56858" spans="2:7" x14ac:dyDescent="0.3">
      <c r="B56858" s="1"/>
      <c r="C56858" s="1"/>
      <c r="G56858" s="5"/>
    </row>
    <row r="56859" spans="2:7" x14ac:dyDescent="0.3">
      <c r="B56859" s="1"/>
      <c r="C56859" s="1"/>
      <c r="G56859" s="5"/>
    </row>
    <row r="56860" spans="2:7" x14ac:dyDescent="0.3">
      <c r="B56860" s="1"/>
      <c r="C56860" s="1"/>
      <c r="G56860" s="5"/>
    </row>
    <row r="56861" spans="2:7" x14ac:dyDescent="0.3">
      <c r="B56861" s="1"/>
      <c r="C56861" s="1"/>
      <c r="G56861" s="5"/>
    </row>
    <row r="56862" spans="2:7" x14ac:dyDescent="0.3">
      <c r="B56862" s="1"/>
      <c r="C56862" s="1"/>
      <c r="G56862" s="5"/>
    </row>
    <row r="56863" spans="2:7" x14ac:dyDescent="0.3">
      <c r="B56863" s="1"/>
      <c r="C56863" s="1"/>
      <c r="G56863" s="5"/>
    </row>
    <row r="56864" spans="2:7" x14ac:dyDescent="0.3">
      <c r="B56864" s="1"/>
      <c r="C56864" s="1"/>
      <c r="G56864" s="5"/>
    </row>
    <row r="56865" spans="2:7" x14ac:dyDescent="0.3">
      <c r="B56865" s="1"/>
      <c r="C56865" s="1"/>
      <c r="G56865" s="5"/>
    </row>
    <row r="56866" spans="2:7" x14ac:dyDescent="0.3">
      <c r="B56866" s="1"/>
      <c r="C56866" s="1"/>
      <c r="G56866" s="5"/>
    </row>
    <row r="56867" spans="2:7" x14ac:dyDescent="0.3">
      <c r="B56867" s="1"/>
      <c r="C56867" s="1"/>
      <c r="G56867" s="5"/>
    </row>
    <row r="56868" spans="2:7" x14ac:dyDescent="0.3">
      <c r="B56868" s="1"/>
      <c r="C56868" s="1"/>
      <c r="G56868" s="5"/>
    </row>
    <row r="56869" spans="2:7" x14ac:dyDescent="0.3">
      <c r="B56869" s="1"/>
      <c r="C56869" s="1"/>
      <c r="G56869" s="5"/>
    </row>
    <row r="56870" spans="2:7" x14ac:dyDescent="0.3">
      <c r="B56870" s="1"/>
      <c r="C56870" s="1"/>
      <c r="G56870" s="5"/>
    </row>
    <row r="56871" spans="2:7" x14ac:dyDescent="0.3">
      <c r="B56871" s="1"/>
      <c r="C56871" s="1"/>
      <c r="G56871" s="5"/>
    </row>
    <row r="56872" spans="2:7" x14ac:dyDescent="0.3">
      <c r="B56872" s="1"/>
      <c r="C56872" s="1"/>
      <c r="G56872" s="5"/>
    </row>
    <row r="56873" spans="2:7" x14ac:dyDescent="0.3">
      <c r="B56873" s="1"/>
      <c r="C56873" s="1"/>
      <c r="G56873" s="5"/>
    </row>
    <row r="56874" spans="2:7" x14ac:dyDescent="0.3">
      <c r="B56874" s="1"/>
      <c r="C56874" s="1"/>
      <c r="G56874" s="5"/>
    </row>
    <row r="56875" spans="2:7" x14ac:dyDescent="0.3">
      <c r="B56875" s="1"/>
      <c r="C56875" s="1"/>
      <c r="G56875" s="5"/>
    </row>
    <row r="56876" spans="2:7" x14ac:dyDescent="0.3">
      <c r="B56876" s="1"/>
      <c r="C56876" s="1"/>
      <c r="G56876" s="5"/>
    </row>
    <row r="56877" spans="2:7" x14ac:dyDescent="0.3">
      <c r="B56877" s="1"/>
      <c r="C56877" s="1"/>
      <c r="G56877" s="5"/>
    </row>
    <row r="56878" spans="2:7" x14ac:dyDescent="0.3">
      <c r="B56878" s="1"/>
      <c r="C56878" s="1"/>
      <c r="G56878" s="5"/>
    </row>
    <row r="56879" spans="2:7" x14ac:dyDescent="0.3">
      <c r="B56879" s="1"/>
      <c r="C56879" s="1"/>
      <c r="G56879" s="5"/>
    </row>
    <row r="56880" spans="2:7" x14ac:dyDescent="0.3">
      <c r="B56880" s="1"/>
      <c r="C56880" s="1"/>
      <c r="G56880" s="5"/>
    </row>
    <row r="56881" spans="2:7" x14ac:dyDescent="0.3">
      <c r="B56881" s="1"/>
      <c r="C56881" s="1"/>
      <c r="G56881" s="5"/>
    </row>
    <row r="56882" spans="2:7" x14ac:dyDescent="0.3">
      <c r="B56882" s="1"/>
      <c r="C56882" s="1"/>
      <c r="G56882" s="5"/>
    </row>
    <row r="56883" spans="2:7" x14ac:dyDescent="0.3">
      <c r="B56883" s="1"/>
      <c r="C56883" s="1"/>
      <c r="G56883" s="5"/>
    </row>
    <row r="56884" spans="2:7" x14ac:dyDescent="0.3">
      <c r="B56884" s="1"/>
      <c r="C56884" s="1"/>
      <c r="G56884" s="5"/>
    </row>
    <row r="56885" spans="2:7" x14ac:dyDescent="0.3">
      <c r="B56885" s="1"/>
      <c r="C56885" s="1"/>
      <c r="G56885" s="5"/>
    </row>
    <row r="56886" spans="2:7" x14ac:dyDescent="0.3">
      <c r="B56886" s="1"/>
      <c r="C56886" s="1"/>
      <c r="G56886" s="5"/>
    </row>
    <row r="56887" spans="2:7" x14ac:dyDescent="0.3">
      <c r="B56887" s="1"/>
      <c r="C56887" s="1"/>
      <c r="G56887" s="5"/>
    </row>
    <row r="56888" spans="2:7" x14ac:dyDescent="0.3">
      <c r="B56888" s="1"/>
      <c r="C56888" s="1"/>
      <c r="G56888" s="5"/>
    </row>
    <row r="56889" spans="2:7" x14ac:dyDescent="0.3">
      <c r="B56889" s="1"/>
      <c r="C56889" s="1"/>
      <c r="G56889" s="5"/>
    </row>
    <row r="56890" spans="2:7" x14ac:dyDescent="0.3">
      <c r="B56890" s="1"/>
      <c r="C56890" s="1"/>
      <c r="G56890" s="5"/>
    </row>
    <row r="56891" spans="2:7" x14ac:dyDescent="0.3">
      <c r="B56891" s="1"/>
      <c r="C56891" s="1"/>
      <c r="G56891" s="5"/>
    </row>
    <row r="56892" spans="2:7" x14ac:dyDescent="0.3">
      <c r="B56892" s="1"/>
      <c r="C56892" s="1"/>
      <c r="G56892" s="5"/>
    </row>
    <row r="56893" spans="2:7" x14ac:dyDescent="0.3">
      <c r="B56893" s="1"/>
      <c r="C56893" s="1"/>
      <c r="G56893" s="5"/>
    </row>
    <row r="56894" spans="2:7" x14ac:dyDescent="0.3">
      <c r="B56894" s="1"/>
      <c r="C56894" s="1"/>
      <c r="G56894" s="5"/>
    </row>
    <row r="56895" spans="2:7" x14ac:dyDescent="0.3">
      <c r="B56895" s="1"/>
      <c r="C56895" s="1"/>
      <c r="G56895" s="5"/>
    </row>
    <row r="56896" spans="2:7" x14ac:dyDescent="0.3">
      <c r="B56896" s="1"/>
      <c r="C56896" s="1"/>
      <c r="G56896" s="5"/>
    </row>
    <row r="56897" spans="2:7" x14ac:dyDescent="0.3">
      <c r="B56897" s="1"/>
      <c r="C56897" s="1"/>
      <c r="G56897" s="5"/>
    </row>
    <row r="56898" spans="2:7" x14ac:dyDescent="0.3">
      <c r="B56898" s="1"/>
      <c r="C56898" s="1"/>
      <c r="G56898" s="5"/>
    </row>
    <row r="56899" spans="2:7" x14ac:dyDescent="0.3">
      <c r="B56899" s="1"/>
      <c r="C56899" s="1"/>
      <c r="G56899" s="5"/>
    </row>
    <row r="56900" spans="2:7" x14ac:dyDescent="0.3">
      <c r="B56900" s="1"/>
      <c r="C56900" s="1"/>
      <c r="G56900" s="5"/>
    </row>
    <row r="56901" spans="2:7" x14ac:dyDescent="0.3">
      <c r="B56901" s="1"/>
      <c r="C56901" s="1"/>
      <c r="G56901" s="5"/>
    </row>
    <row r="56902" spans="2:7" x14ac:dyDescent="0.3">
      <c r="B56902" s="1"/>
      <c r="C56902" s="1"/>
      <c r="G56902" s="5"/>
    </row>
    <row r="56903" spans="2:7" x14ac:dyDescent="0.3">
      <c r="B56903" s="1"/>
      <c r="C56903" s="1"/>
      <c r="G56903" s="5"/>
    </row>
    <row r="56904" spans="2:7" x14ac:dyDescent="0.3">
      <c r="B56904" s="1"/>
      <c r="C56904" s="1"/>
      <c r="G56904" s="5"/>
    </row>
    <row r="56905" spans="2:7" x14ac:dyDescent="0.3">
      <c r="B56905" s="1"/>
      <c r="C56905" s="1"/>
      <c r="G56905" s="5"/>
    </row>
    <row r="56906" spans="2:7" x14ac:dyDescent="0.3">
      <c r="B56906" s="1"/>
      <c r="C56906" s="1"/>
      <c r="G56906" s="5"/>
    </row>
    <row r="56907" spans="2:7" x14ac:dyDescent="0.3">
      <c r="B56907" s="1"/>
      <c r="C56907" s="1"/>
      <c r="G56907" s="5"/>
    </row>
    <row r="56908" spans="2:7" x14ac:dyDescent="0.3">
      <c r="B56908" s="1"/>
      <c r="C56908" s="1"/>
      <c r="G56908" s="5"/>
    </row>
    <row r="56909" spans="2:7" x14ac:dyDescent="0.3">
      <c r="B56909" s="1"/>
      <c r="C56909" s="1"/>
      <c r="G56909" s="5"/>
    </row>
    <row r="56910" spans="2:7" x14ac:dyDescent="0.3">
      <c r="B56910" s="1"/>
      <c r="C56910" s="1"/>
      <c r="G56910" s="5"/>
    </row>
    <row r="56911" spans="2:7" x14ac:dyDescent="0.3">
      <c r="B56911" s="1"/>
      <c r="C56911" s="1"/>
      <c r="G56911" s="5"/>
    </row>
    <row r="56912" spans="2:7" x14ac:dyDescent="0.3">
      <c r="B56912" s="1"/>
      <c r="C56912" s="1"/>
      <c r="G56912" s="5"/>
    </row>
    <row r="56913" spans="2:7" x14ac:dyDescent="0.3">
      <c r="B56913" s="1"/>
      <c r="C56913" s="1"/>
      <c r="G56913" s="5"/>
    </row>
    <row r="56914" spans="2:7" x14ac:dyDescent="0.3">
      <c r="B56914" s="1"/>
      <c r="C56914" s="1"/>
      <c r="G56914" s="5"/>
    </row>
    <row r="56915" spans="2:7" x14ac:dyDescent="0.3">
      <c r="B56915" s="1"/>
      <c r="C56915" s="1"/>
      <c r="G56915" s="5"/>
    </row>
    <row r="56916" spans="2:7" x14ac:dyDescent="0.3">
      <c r="B56916" s="1"/>
      <c r="C56916" s="1"/>
      <c r="G56916" s="5"/>
    </row>
    <row r="56917" spans="2:7" x14ac:dyDescent="0.3">
      <c r="B56917" s="1"/>
      <c r="C56917" s="1"/>
      <c r="G56917" s="5"/>
    </row>
    <row r="56918" spans="2:7" x14ac:dyDescent="0.3">
      <c r="B56918" s="1"/>
      <c r="C56918" s="1"/>
      <c r="G56918" s="5"/>
    </row>
    <row r="56919" spans="2:7" x14ac:dyDescent="0.3">
      <c r="B56919" s="1"/>
      <c r="C56919" s="1"/>
      <c r="G56919" s="5"/>
    </row>
    <row r="56920" spans="2:7" x14ac:dyDescent="0.3">
      <c r="B56920" s="1"/>
      <c r="C56920" s="1"/>
      <c r="G56920" s="5"/>
    </row>
    <row r="56921" spans="2:7" x14ac:dyDescent="0.3">
      <c r="B56921" s="1"/>
      <c r="C56921" s="1"/>
      <c r="G56921" s="5"/>
    </row>
    <row r="56922" spans="2:7" x14ac:dyDescent="0.3">
      <c r="B56922" s="1"/>
      <c r="C56922" s="1"/>
      <c r="G56922" s="5"/>
    </row>
    <row r="56923" spans="2:7" x14ac:dyDescent="0.3">
      <c r="B56923" s="1"/>
      <c r="C56923" s="1"/>
      <c r="G56923" s="5"/>
    </row>
    <row r="56924" spans="2:7" x14ac:dyDescent="0.3">
      <c r="B56924" s="1"/>
      <c r="C56924" s="1"/>
      <c r="G56924" s="5"/>
    </row>
    <row r="56925" spans="2:7" x14ac:dyDescent="0.3">
      <c r="B56925" s="1"/>
      <c r="C56925" s="1"/>
      <c r="G56925" s="5"/>
    </row>
    <row r="56926" spans="2:7" x14ac:dyDescent="0.3">
      <c r="B56926" s="1"/>
      <c r="C56926" s="1"/>
      <c r="G56926" s="5"/>
    </row>
    <row r="56927" spans="2:7" x14ac:dyDescent="0.3">
      <c r="B56927" s="1"/>
      <c r="C56927" s="1"/>
      <c r="G56927" s="5"/>
    </row>
    <row r="56928" spans="2:7" x14ac:dyDescent="0.3">
      <c r="B56928" s="1"/>
      <c r="C56928" s="1"/>
      <c r="G56928" s="5"/>
    </row>
    <row r="56929" spans="2:7" x14ac:dyDescent="0.3">
      <c r="B56929" s="1"/>
      <c r="C56929" s="1"/>
      <c r="G56929" s="5"/>
    </row>
    <row r="56930" spans="2:7" x14ac:dyDescent="0.3">
      <c r="B56930" s="1"/>
      <c r="C56930" s="1"/>
      <c r="G56930" s="5"/>
    </row>
    <row r="56931" spans="2:7" x14ac:dyDescent="0.3">
      <c r="B56931" s="1"/>
      <c r="C56931" s="1"/>
      <c r="G56931" s="5"/>
    </row>
    <row r="56932" spans="2:7" x14ac:dyDescent="0.3">
      <c r="B56932" s="1"/>
      <c r="C56932" s="1"/>
      <c r="G56932" s="5"/>
    </row>
    <row r="56933" spans="2:7" x14ac:dyDescent="0.3">
      <c r="B56933" s="1"/>
      <c r="C56933" s="1"/>
      <c r="G56933" s="5"/>
    </row>
    <row r="56934" spans="2:7" x14ac:dyDescent="0.3">
      <c r="B56934" s="1"/>
      <c r="C56934" s="1"/>
      <c r="G56934" s="5"/>
    </row>
    <row r="56935" spans="2:7" x14ac:dyDescent="0.3">
      <c r="B56935" s="1"/>
      <c r="C56935" s="1"/>
      <c r="G56935" s="5"/>
    </row>
    <row r="56936" spans="2:7" x14ac:dyDescent="0.3">
      <c r="B56936" s="1"/>
      <c r="C56936" s="1"/>
      <c r="G56936" s="5"/>
    </row>
    <row r="56937" spans="2:7" x14ac:dyDescent="0.3">
      <c r="B56937" s="1"/>
      <c r="C56937" s="1"/>
      <c r="G56937" s="5"/>
    </row>
    <row r="56938" spans="2:7" x14ac:dyDescent="0.3">
      <c r="B56938" s="1"/>
      <c r="C56938" s="1"/>
      <c r="G56938" s="5"/>
    </row>
    <row r="56939" spans="2:7" x14ac:dyDescent="0.3">
      <c r="B56939" s="1"/>
      <c r="C56939" s="1"/>
      <c r="G56939" s="5"/>
    </row>
    <row r="56940" spans="2:7" x14ac:dyDescent="0.3">
      <c r="B56940" s="1"/>
      <c r="C56940" s="1"/>
      <c r="G56940" s="5"/>
    </row>
    <row r="56941" spans="2:7" x14ac:dyDescent="0.3">
      <c r="B56941" s="1"/>
      <c r="C56941" s="1"/>
      <c r="G56941" s="5"/>
    </row>
    <row r="56942" spans="2:7" x14ac:dyDescent="0.3">
      <c r="B56942" s="1"/>
      <c r="C56942" s="1"/>
      <c r="G56942" s="5"/>
    </row>
    <row r="56943" spans="2:7" x14ac:dyDescent="0.3">
      <c r="B56943" s="1"/>
      <c r="C56943" s="1"/>
      <c r="G56943" s="5"/>
    </row>
    <row r="56944" spans="2:7" x14ac:dyDescent="0.3">
      <c r="B56944" s="1"/>
      <c r="C56944" s="1"/>
      <c r="G56944" s="5"/>
    </row>
    <row r="56945" spans="2:7" x14ac:dyDescent="0.3">
      <c r="B56945" s="1"/>
      <c r="C56945" s="1"/>
      <c r="G56945" s="5"/>
    </row>
    <row r="56946" spans="2:7" x14ac:dyDescent="0.3">
      <c r="B56946" s="1"/>
      <c r="C56946" s="1"/>
      <c r="G56946" s="5"/>
    </row>
    <row r="56947" spans="2:7" x14ac:dyDescent="0.3">
      <c r="B56947" s="1"/>
      <c r="C56947" s="1"/>
      <c r="G56947" s="5"/>
    </row>
    <row r="56948" spans="2:7" x14ac:dyDescent="0.3">
      <c r="B56948" s="1"/>
      <c r="C56948" s="1"/>
      <c r="G56948" s="5"/>
    </row>
    <row r="56949" spans="2:7" x14ac:dyDescent="0.3">
      <c r="B56949" s="1"/>
      <c r="C56949" s="1"/>
      <c r="G56949" s="5"/>
    </row>
    <row r="56950" spans="2:7" x14ac:dyDescent="0.3">
      <c r="B56950" s="1"/>
      <c r="C56950" s="1"/>
      <c r="G56950" s="5"/>
    </row>
    <row r="56951" spans="2:7" x14ac:dyDescent="0.3">
      <c r="B56951" s="1"/>
      <c r="C56951" s="1"/>
      <c r="G56951" s="5"/>
    </row>
    <row r="56952" spans="2:7" x14ac:dyDescent="0.3">
      <c r="B56952" s="1"/>
      <c r="C56952" s="1"/>
      <c r="G56952" s="5"/>
    </row>
    <row r="56953" spans="2:7" x14ac:dyDescent="0.3">
      <c r="B56953" s="1"/>
      <c r="C56953" s="1"/>
      <c r="G56953" s="5"/>
    </row>
    <row r="56954" spans="2:7" x14ac:dyDescent="0.3">
      <c r="B56954" s="1"/>
      <c r="C56954" s="1"/>
      <c r="G56954" s="5"/>
    </row>
    <row r="56955" spans="2:7" x14ac:dyDescent="0.3">
      <c r="B56955" s="1"/>
      <c r="C56955" s="1"/>
      <c r="G56955" s="5"/>
    </row>
    <row r="56956" spans="2:7" x14ac:dyDescent="0.3">
      <c r="B56956" s="1"/>
      <c r="C56956" s="1"/>
      <c r="G56956" s="5"/>
    </row>
    <row r="56957" spans="2:7" x14ac:dyDescent="0.3">
      <c r="B56957" s="1"/>
      <c r="C56957" s="1"/>
      <c r="G56957" s="5"/>
    </row>
    <row r="56958" spans="2:7" x14ac:dyDescent="0.3">
      <c r="B56958" s="1"/>
      <c r="C56958" s="1"/>
      <c r="G56958" s="5"/>
    </row>
    <row r="56959" spans="2:7" x14ac:dyDescent="0.3">
      <c r="B56959" s="1"/>
      <c r="C56959" s="1"/>
      <c r="G56959" s="5"/>
    </row>
    <row r="56960" spans="2:7" x14ac:dyDescent="0.3">
      <c r="B56960" s="1"/>
      <c r="C56960" s="1"/>
      <c r="G56960" s="5"/>
    </row>
    <row r="56961" spans="2:7" x14ac:dyDescent="0.3">
      <c r="B56961" s="1"/>
      <c r="C56961" s="1"/>
      <c r="G56961" s="5"/>
    </row>
    <row r="56962" spans="2:7" x14ac:dyDescent="0.3">
      <c r="B56962" s="1"/>
      <c r="C56962" s="1"/>
      <c r="G56962" s="5"/>
    </row>
    <row r="56963" spans="2:7" x14ac:dyDescent="0.3">
      <c r="B56963" s="1"/>
      <c r="C56963" s="1"/>
      <c r="G56963" s="5"/>
    </row>
    <row r="56964" spans="2:7" x14ac:dyDescent="0.3">
      <c r="B56964" s="1"/>
      <c r="C56964" s="1"/>
      <c r="G56964" s="5"/>
    </row>
    <row r="56965" spans="2:7" x14ac:dyDescent="0.3">
      <c r="B56965" s="1"/>
      <c r="C56965" s="1"/>
      <c r="G56965" s="5"/>
    </row>
    <row r="56966" spans="2:7" x14ac:dyDescent="0.3">
      <c r="B56966" s="1"/>
      <c r="C56966" s="1"/>
      <c r="G56966" s="5"/>
    </row>
    <row r="56967" spans="2:7" x14ac:dyDescent="0.3">
      <c r="B56967" s="1"/>
      <c r="C56967" s="1"/>
      <c r="G56967" s="5"/>
    </row>
    <row r="56968" spans="2:7" x14ac:dyDescent="0.3">
      <c r="B56968" s="1"/>
      <c r="C56968" s="1"/>
      <c r="G56968" s="5"/>
    </row>
    <row r="56969" spans="2:7" x14ac:dyDescent="0.3">
      <c r="B56969" s="1"/>
      <c r="C56969" s="1"/>
      <c r="G56969" s="5"/>
    </row>
    <row r="56970" spans="2:7" x14ac:dyDescent="0.3">
      <c r="B56970" s="1"/>
      <c r="C56970" s="1"/>
      <c r="G56970" s="5"/>
    </row>
    <row r="56971" spans="2:7" x14ac:dyDescent="0.3">
      <c r="B56971" s="1"/>
      <c r="C56971" s="1"/>
      <c r="G56971" s="5"/>
    </row>
    <row r="56972" spans="2:7" x14ac:dyDescent="0.3">
      <c r="B56972" s="1"/>
      <c r="C56972" s="1"/>
      <c r="G56972" s="5"/>
    </row>
    <row r="56973" spans="2:7" x14ac:dyDescent="0.3">
      <c r="B56973" s="1"/>
      <c r="C56973" s="1"/>
      <c r="G56973" s="5"/>
    </row>
    <row r="56974" spans="2:7" x14ac:dyDescent="0.3">
      <c r="B56974" s="1"/>
      <c r="C56974" s="1"/>
      <c r="G56974" s="5"/>
    </row>
    <row r="56975" spans="2:7" x14ac:dyDescent="0.3">
      <c r="B56975" s="1"/>
      <c r="C56975" s="1"/>
      <c r="G56975" s="5"/>
    </row>
    <row r="56976" spans="2:7" x14ac:dyDescent="0.3">
      <c r="B56976" s="1"/>
      <c r="C56976" s="1"/>
      <c r="G56976" s="5"/>
    </row>
    <row r="56977" spans="2:7" x14ac:dyDescent="0.3">
      <c r="B56977" s="1"/>
      <c r="C56977" s="1"/>
      <c r="G56977" s="5"/>
    </row>
    <row r="56978" spans="2:7" x14ac:dyDescent="0.3">
      <c r="B56978" s="1"/>
      <c r="C56978" s="1"/>
      <c r="G56978" s="5"/>
    </row>
    <row r="56979" spans="2:7" x14ac:dyDescent="0.3">
      <c r="B56979" s="1"/>
      <c r="C56979" s="1"/>
      <c r="G56979" s="5"/>
    </row>
    <row r="56980" spans="2:7" x14ac:dyDescent="0.3">
      <c r="B56980" s="1"/>
      <c r="C56980" s="1"/>
      <c r="G56980" s="5"/>
    </row>
    <row r="56981" spans="2:7" x14ac:dyDescent="0.3">
      <c r="B56981" s="1"/>
      <c r="C56981" s="1"/>
      <c r="G56981" s="5"/>
    </row>
    <row r="56982" spans="2:7" x14ac:dyDescent="0.3">
      <c r="B56982" s="1"/>
      <c r="C56982" s="1"/>
      <c r="G56982" s="5"/>
    </row>
    <row r="56983" spans="2:7" x14ac:dyDescent="0.3">
      <c r="B56983" s="1"/>
      <c r="C56983" s="1"/>
      <c r="G56983" s="5"/>
    </row>
    <row r="56984" spans="2:7" x14ac:dyDescent="0.3">
      <c r="B56984" s="1"/>
      <c r="C56984" s="1"/>
      <c r="G56984" s="5"/>
    </row>
    <row r="56985" spans="2:7" x14ac:dyDescent="0.3">
      <c r="B56985" s="1"/>
      <c r="C56985" s="1"/>
      <c r="G56985" s="5"/>
    </row>
    <row r="56986" spans="2:7" x14ac:dyDescent="0.3">
      <c r="B56986" s="1"/>
      <c r="C56986" s="1"/>
      <c r="G56986" s="5"/>
    </row>
    <row r="56987" spans="2:7" x14ac:dyDescent="0.3">
      <c r="B56987" s="1"/>
      <c r="C56987" s="1"/>
      <c r="G56987" s="5"/>
    </row>
    <row r="56988" spans="2:7" x14ac:dyDescent="0.3">
      <c r="B56988" s="1"/>
      <c r="C56988" s="1"/>
      <c r="G56988" s="5"/>
    </row>
    <row r="56989" spans="2:7" x14ac:dyDescent="0.3">
      <c r="B56989" s="1"/>
      <c r="C56989" s="1"/>
      <c r="G56989" s="5"/>
    </row>
    <row r="56990" spans="2:7" x14ac:dyDescent="0.3">
      <c r="B56990" s="1"/>
      <c r="C56990" s="1"/>
      <c r="G56990" s="5"/>
    </row>
    <row r="56991" spans="2:7" x14ac:dyDescent="0.3">
      <c r="B56991" s="1"/>
      <c r="C56991" s="1"/>
      <c r="G56991" s="5"/>
    </row>
    <row r="56992" spans="2:7" x14ac:dyDescent="0.3">
      <c r="B56992" s="1"/>
      <c r="C56992" s="1"/>
      <c r="G56992" s="5"/>
    </row>
    <row r="56993" spans="2:7" x14ac:dyDescent="0.3">
      <c r="B56993" s="1"/>
      <c r="C56993" s="1"/>
      <c r="G56993" s="5"/>
    </row>
    <row r="56994" spans="2:7" x14ac:dyDescent="0.3">
      <c r="B56994" s="1"/>
      <c r="C56994" s="1"/>
      <c r="G56994" s="5"/>
    </row>
    <row r="56995" spans="2:7" x14ac:dyDescent="0.3">
      <c r="B56995" s="1"/>
      <c r="C56995" s="1"/>
      <c r="G56995" s="5"/>
    </row>
    <row r="56996" spans="2:7" x14ac:dyDescent="0.3">
      <c r="B56996" s="1"/>
      <c r="C56996" s="1"/>
      <c r="G56996" s="5"/>
    </row>
    <row r="56997" spans="2:7" x14ac:dyDescent="0.3">
      <c r="B56997" s="1"/>
      <c r="C56997" s="1"/>
      <c r="G56997" s="5"/>
    </row>
    <row r="56998" spans="2:7" x14ac:dyDescent="0.3">
      <c r="B56998" s="1"/>
      <c r="C56998" s="1"/>
      <c r="G56998" s="5"/>
    </row>
    <row r="56999" spans="2:7" x14ac:dyDescent="0.3">
      <c r="B56999" s="1"/>
      <c r="C56999" s="1"/>
      <c r="G56999" s="5"/>
    </row>
    <row r="57000" spans="2:7" x14ac:dyDescent="0.3">
      <c r="B57000" s="1"/>
      <c r="C57000" s="1"/>
      <c r="G57000" s="5"/>
    </row>
    <row r="57001" spans="2:7" x14ac:dyDescent="0.3">
      <c r="B57001" s="1"/>
      <c r="C57001" s="1"/>
      <c r="G57001" s="5"/>
    </row>
    <row r="57002" spans="2:7" x14ac:dyDescent="0.3">
      <c r="B57002" s="1"/>
      <c r="C57002" s="1"/>
      <c r="G57002" s="5"/>
    </row>
    <row r="57003" spans="2:7" x14ac:dyDescent="0.3">
      <c r="B57003" s="1"/>
      <c r="C57003" s="1"/>
      <c r="G57003" s="5"/>
    </row>
    <row r="57004" spans="2:7" x14ac:dyDescent="0.3">
      <c r="B57004" s="1"/>
      <c r="C57004" s="1"/>
      <c r="G57004" s="5"/>
    </row>
    <row r="57005" spans="2:7" x14ac:dyDescent="0.3">
      <c r="B57005" s="1"/>
      <c r="C57005" s="1"/>
      <c r="G57005" s="5"/>
    </row>
    <row r="57006" spans="2:7" x14ac:dyDescent="0.3">
      <c r="B57006" s="1"/>
      <c r="C57006" s="1"/>
      <c r="G57006" s="5"/>
    </row>
    <row r="57007" spans="2:7" x14ac:dyDescent="0.3">
      <c r="B57007" s="1"/>
      <c r="C57007" s="1"/>
      <c r="G57007" s="5"/>
    </row>
    <row r="57008" spans="2:7" x14ac:dyDescent="0.3">
      <c r="B57008" s="1"/>
      <c r="C57008" s="1"/>
      <c r="G57008" s="5"/>
    </row>
    <row r="57009" spans="2:7" x14ac:dyDescent="0.3">
      <c r="B57009" s="1"/>
      <c r="C57009" s="1"/>
      <c r="G57009" s="5"/>
    </row>
    <row r="57010" spans="2:7" x14ac:dyDescent="0.3">
      <c r="B57010" s="1"/>
      <c r="C57010" s="1"/>
      <c r="G57010" s="5"/>
    </row>
    <row r="57011" spans="2:7" x14ac:dyDescent="0.3">
      <c r="B57011" s="1"/>
      <c r="C57011" s="1"/>
      <c r="G57011" s="5"/>
    </row>
    <row r="57012" spans="2:7" x14ac:dyDescent="0.3">
      <c r="B57012" s="1"/>
      <c r="C57012" s="1"/>
      <c r="G57012" s="5"/>
    </row>
    <row r="57013" spans="2:7" x14ac:dyDescent="0.3">
      <c r="B57013" s="1"/>
      <c r="C57013" s="1"/>
      <c r="G57013" s="5"/>
    </row>
    <row r="57014" spans="2:7" x14ac:dyDescent="0.3">
      <c r="B57014" s="1"/>
      <c r="C57014" s="1"/>
      <c r="G57014" s="5"/>
    </row>
    <row r="57015" spans="2:7" x14ac:dyDescent="0.3">
      <c r="B57015" s="1"/>
      <c r="C57015" s="1"/>
      <c r="G57015" s="5"/>
    </row>
    <row r="57016" spans="2:7" x14ac:dyDescent="0.3">
      <c r="B57016" s="1"/>
      <c r="C57016" s="1"/>
      <c r="G57016" s="5"/>
    </row>
    <row r="57017" spans="2:7" x14ac:dyDescent="0.3">
      <c r="B57017" s="1"/>
      <c r="C57017" s="1"/>
      <c r="G57017" s="5"/>
    </row>
    <row r="57018" spans="2:7" x14ac:dyDescent="0.3">
      <c r="B57018" s="1"/>
      <c r="C57018" s="1"/>
      <c r="G57018" s="5"/>
    </row>
    <row r="57019" spans="2:7" x14ac:dyDescent="0.3">
      <c r="B57019" s="1"/>
      <c r="C57019" s="1"/>
      <c r="G57019" s="5"/>
    </row>
    <row r="57020" spans="2:7" x14ac:dyDescent="0.3">
      <c r="B57020" s="1"/>
      <c r="C57020" s="1"/>
      <c r="G57020" s="5"/>
    </row>
    <row r="57021" spans="2:7" x14ac:dyDescent="0.3">
      <c r="B57021" s="1"/>
      <c r="C57021" s="1"/>
      <c r="G57021" s="5"/>
    </row>
    <row r="57022" spans="2:7" x14ac:dyDescent="0.3">
      <c r="B57022" s="1"/>
      <c r="C57022" s="1"/>
      <c r="G57022" s="5"/>
    </row>
    <row r="57023" spans="2:7" x14ac:dyDescent="0.3">
      <c r="B57023" s="1"/>
      <c r="C57023" s="1"/>
      <c r="G57023" s="5"/>
    </row>
    <row r="57024" spans="2:7" x14ac:dyDescent="0.3">
      <c r="B57024" s="1"/>
      <c r="C57024" s="1"/>
      <c r="G57024" s="5"/>
    </row>
    <row r="57025" spans="2:7" x14ac:dyDescent="0.3">
      <c r="B57025" s="1"/>
      <c r="C57025" s="1"/>
      <c r="G57025" s="5"/>
    </row>
    <row r="57026" spans="2:7" x14ac:dyDescent="0.3">
      <c r="B57026" s="1"/>
      <c r="C57026" s="1"/>
      <c r="G57026" s="5"/>
    </row>
    <row r="57027" spans="2:7" x14ac:dyDescent="0.3">
      <c r="B57027" s="1"/>
      <c r="C57027" s="1"/>
      <c r="G57027" s="5"/>
    </row>
    <row r="57028" spans="2:7" x14ac:dyDescent="0.3">
      <c r="B57028" s="1"/>
      <c r="C57028" s="1"/>
      <c r="G57028" s="5"/>
    </row>
    <row r="57029" spans="2:7" x14ac:dyDescent="0.3">
      <c r="B57029" s="1"/>
      <c r="C57029" s="1"/>
      <c r="G57029" s="5"/>
    </row>
    <row r="57030" spans="2:7" x14ac:dyDescent="0.3">
      <c r="B57030" s="1"/>
      <c r="C57030" s="1"/>
      <c r="G57030" s="5"/>
    </row>
    <row r="57031" spans="2:7" x14ac:dyDescent="0.3">
      <c r="B57031" s="1"/>
      <c r="C57031" s="1"/>
      <c r="G57031" s="5"/>
    </row>
    <row r="57032" spans="2:7" x14ac:dyDescent="0.3">
      <c r="B57032" s="1"/>
      <c r="C57032" s="1"/>
      <c r="G57032" s="5"/>
    </row>
    <row r="57033" spans="2:7" x14ac:dyDescent="0.3">
      <c r="B57033" s="1"/>
      <c r="C57033" s="1"/>
      <c r="G57033" s="5"/>
    </row>
    <row r="57034" spans="2:7" x14ac:dyDescent="0.3">
      <c r="B57034" s="1"/>
      <c r="C57034" s="1"/>
      <c r="G57034" s="5"/>
    </row>
    <row r="57035" spans="2:7" x14ac:dyDescent="0.3">
      <c r="B57035" s="1"/>
      <c r="C57035" s="1"/>
      <c r="G57035" s="5"/>
    </row>
    <row r="57036" spans="2:7" x14ac:dyDescent="0.3">
      <c r="B57036" s="1"/>
      <c r="C57036" s="1"/>
      <c r="G57036" s="5"/>
    </row>
    <row r="57037" spans="2:7" x14ac:dyDescent="0.3">
      <c r="B57037" s="1"/>
      <c r="C57037" s="1"/>
      <c r="G57037" s="5"/>
    </row>
    <row r="57038" spans="2:7" x14ac:dyDescent="0.3">
      <c r="B57038" s="1"/>
      <c r="C57038" s="1"/>
      <c r="G57038" s="5"/>
    </row>
    <row r="57039" spans="2:7" x14ac:dyDescent="0.3">
      <c r="B57039" s="1"/>
      <c r="C57039" s="1"/>
      <c r="G57039" s="5"/>
    </row>
    <row r="57040" spans="2:7" x14ac:dyDescent="0.3">
      <c r="B57040" s="1"/>
      <c r="C57040" s="1"/>
      <c r="G57040" s="5"/>
    </row>
    <row r="57041" spans="2:7" x14ac:dyDescent="0.3">
      <c r="B57041" s="1"/>
      <c r="C57041" s="1"/>
      <c r="G57041" s="5"/>
    </row>
    <row r="57042" spans="2:7" x14ac:dyDescent="0.3">
      <c r="B57042" s="1"/>
      <c r="C57042" s="1"/>
      <c r="G57042" s="5"/>
    </row>
    <row r="57043" spans="2:7" x14ac:dyDescent="0.3">
      <c r="B57043" s="1"/>
      <c r="C57043" s="1"/>
      <c r="G57043" s="5"/>
    </row>
    <row r="57044" spans="2:7" x14ac:dyDescent="0.3">
      <c r="B57044" s="1"/>
      <c r="C57044" s="1"/>
      <c r="G57044" s="5"/>
    </row>
    <row r="57045" spans="2:7" x14ac:dyDescent="0.3">
      <c r="B57045" s="1"/>
      <c r="C57045" s="1"/>
      <c r="G57045" s="5"/>
    </row>
    <row r="57046" spans="2:7" x14ac:dyDescent="0.3">
      <c r="B57046" s="1"/>
      <c r="C57046" s="1"/>
      <c r="G57046" s="5"/>
    </row>
    <row r="57047" spans="2:7" x14ac:dyDescent="0.3">
      <c r="B57047" s="1"/>
      <c r="C57047" s="1"/>
      <c r="G57047" s="5"/>
    </row>
    <row r="57048" spans="2:7" x14ac:dyDescent="0.3">
      <c r="B57048" s="1"/>
      <c r="C57048" s="1"/>
      <c r="G57048" s="5"/>
    </row>
    <row r="57049" spans="2:7" x14ac:dyDescent="0.3">
      <c r="B57049" s="1"/>
      <c r="C57049" s="1"/>
      <c r="G57049" s="5"/>
    </row>
    <row r="57050" spans="2:7" x14ac:dyDescent="0.3">
      <c r="B57050" s="1"/>
      <c r="C57050" s="1"/>
      <c r="G57050" s="5"/>
    </row>
    <row r="57051" spans="2:7" x14ac:dyDescent="0.3">
      <c r="B57051" s="1"/>
      <c r="C57051" s="1"/>
      <c r="G57051" s="5"/>
    </row>
    <row r="57052" spans="2:7" x14ac:dyDescent="0.3">
      <c r="B57052" s="1"/>
      <c r="C57052" s="1"/>
      <c r="G57052" s="5"/>
    </row>
    <row r="57053" spans="2:7" x14ac:dyDescent="0.3">
      <c r="B57053" s="1"/>
      <c r="C57053" s="1"/>
      <c r="G57053" s="5"/>
    </row>
    <row r="57054" spans="2:7" x14ac:dyDescent="0.3">
      <c r="B57054" s="1"/>
      <c r="C57054" s="1"/>
      <c r="G57054" s="5"/>
    </row>
    <row r="57055" spans="2:7" x14ac:dyDescent="0.3">
      <c r="B57055" s="1"/>
      <c r="C57055" s="1"/>
      <c r="G57055" s="5"/>
    </row>
    <row r="57056" spans="2:7" x14ac:dyDescent="0.3">
      <c r="B57056" s="1"/>
      <c r="C57056" s="1"/>
      <c r="G57056" s="5"/>
    </row>
    <row r="57057" spans="2:7" x14ac:dyDescent="0.3">
      <c r="B57057" s="1"/>
      <c r="C57057" s="1"/>
      <c r="G57057" s="5"/>
    </row>
    <row r="57058" spans="2:7" x14ac:dyDescent="0.3">
      <c r="B57058" s="1"/>
      <c r="C57058" s="1"/>
      <c r="G57058" s="5"/>
    </row>
    <row r="57059" spans="2:7" x14ac:dyDescent="0.3">
      <c r="B57059" s="1"/>
      <c r="C57059" s="1"/>
      <c r="G57059" s="5"/>
    </row>
    <row r="57060" spans="2:7" x14ac:dyDescent="0.3">
      <c r="B57060" s="1"/>
      <c r="C57060" s="1"/>
      <c r="G57060" s="5"/>
    </row>
    <row r="57061" spans="2:7" x14ac:dyDescent="0.3">
      <c r="B57061" s="1"/>
      <c r="C57061" s="1"/>
      <c r="G57061" s="5"/>
    </row>
    <row r="57062" spans="2:7" x14ac:dyDescent="0.3">
      <c r="B57062" s="1"/>
      <c r="C57062" s="1"/>
      <c r="G57062" s="5"/>
    </row>
    <row r="57063" spans="2:7" x14ac:dyDescent="0.3">
      <c r="B57063" s="1"/>
      <c r="C57063" s="1"/>
      <c r="G57063" s="5"/>
    </row>
    <row r="57064" spans="2:7" x14ac:dyDescent="0.3">
      <c r="B57064" s="1"/>
      <c r="C57064" s="1"/>
      <c r="G57064" s="5"/>
    </row>
    <row r="57065" spans="2:7" x14ac:dyDescent="0.3">
      <c r="B57065" s="1"/>
      <c r="C57065" s="1"/>
      <c r="G57065" s="5"/>
    </row>
    <row r="57066" spans="2:7" x14ac:dyDescent="0.3">
      <c r="B57066" s="1"/>
      <c r="C57066" s="1"/>
      <c r="G57066" s="5"/>
    </row>
    <row r="57067" spans="2:7" x14ac:dyDescent="0.3">
      <c r="B57067" s="1"/>
      <c r="C57067" s="1"/>
      <c r="G57067" s="5"/>
    </row>
    <row r="57068" spans="2:7" x14ac:dyDescent="0.3">
      <c r="B57068" s="1"/>
      <c r="C57068" s="1"/>
      <c r="G57068" s="5"/>
    </row>
    <row r="57069" spans="2:7" x14ac:dyDescent="0.3">
      <c r="B57069" s="1"/>
      <c r="C57069" s="1"/>
      <c r="G57069" s="5"/>
    </row>
    <row r="57070" spans="2:7" x14ac:dyDescent="0.3">
      <c r="B57070" s="1"/>
      <c r="C57070" s="1"/>
      <c r="G57070" s="5"/>
    </row>
    <row r="57071" spans="2:7" x14ac:dyDescent="0.3">
      <c r="B57071" s="1"/>
      <c r="C57071" s="1"/>
      <c r="G57071" s="5"/>
    </row>
    <row r="57072" spans="2:7" x14ac:dyDescent="0.3">
      <c r="B57072" s="1"/>
      <c r="C57072" s="1"/>
      <c r="G57072" s="5"/>
    </row>
    <row r="57073" spans="2:7" x14ac:dyDescent="0.3">
      <c r="B57073" s="1"/>
      <c r="C57073" s="1"/>
      <c r="G57073" s="5"/>
    </row>
    <row r="57074" spans="2:7" x14ac:dyDescent="0.3">
      <c r="B57074" s="1"/>
      <c r="C57074" s="1"/>
      <c r="G57074" s="5"/>
    </row>
    <row r="57075" spans="2:7" x14ac:dyDescent="0.3">
      <c r="B57075" s="1"/>
      <c r="C57075" s="1"/>
      <c r="G57075" s="5"/>
    </row>
    <row r="57076" spans="2:7" x14ac:dyDescent="0.3">
      <c r="B57076" s="1"/>
      <c r="C57076" s="1"/>
      <c r="G57076" s="5"/>
    </row>
    <row r="57077" spans="2:7" x14ac:dyDescent="0.3">
      <c r="B57077" s="1"/>
      <c r="C57077" s="1"/>
      <c r="G57077" s="5"/>
    </row>
    <row r="57078" spans="2:7" x14ac:dyDescent="0.3">
      <c r="B57078" s="1"/>
      <c r="C57078" s="1"/>
      <c r="G57078" s="5"/>
    </row>
    <row r="57079" spans="2:7" x14ac:dyDescent="0.3">
      <c r="B57079" s="1"/>
      <c r="C57079" s="1"/>
      <c r="G57079" s="5"/>
    </row>
    <row r="57080" spans="2:7" x14ac:dyDescent="0.3">
      <c r="B57080" s="1"/>
      <c r="C57080" s="1"/>
      <c r="G57080" s="5"/>
    </row>
    <row r="57081" spans="2:7" x14ac:dyDescent="0.3">
      <c r="B57081" s="1"/>
      <c r="C57081" s="1"/>
      <c r="G57081" s="5"/>
    </row>
    <row r="57082" spans="2:7" x14ac:dyDescent="0.3">
      <c r="B57082" s="1"/>
      <c r="C57082" s="1"/>
      <c r="G57082" s="5"/>
    </row>
    <row r="57083" spans="2:7" x14ac:dyDescent="0.3">
      <c r="B57083" s="1"/>
      <c r="C57083" s="1"/>
      <c r="G57083" s="5"/>
    </row>
    <row r="57084" spans="2:7" x14ac:dyDescent="0.3">
      <c r="B57084" s="1"/>
      <c r="C57084" s="1"/>
      <c r="G57084" s="5"/>
    </row>
    <row r="57085" spans="2:7" x14ac:dyDescent="0.3">
      <c r="B57085" s="1"/>
      <c r="C57085" s="1"/>
      <c r="G57085" s="5"/>
    </row>
    <row r="57086" spans="2:7" x14ac:dyDescent="0.3">
      <c r="B57086" s="1"/>
      <c r="C57086" s="1"/>
      <c r="G57086" s="5"/>
    </row>
    <row r="57087" spans="2:7" x14ac:dyDescent="0.3">
      <c r="B57087" s="1"/>
      <c r="C57087" s="1"/>
      <c r="G57087" s="5"/>
    </row>
    <row r="57088" spans="2:7" x14ac:dyDescent="0.3">
      <c r="B57088" s="1"/>
      <c r="C57088" s="1"/>
      <c r="G57088" s="5"/>
    </row>
    <row r="57089" spans="2:7" x14ac:dyDescent="0.3">
      <c r="B57089" s="1"/>
      <c r="C57089" s="1"/>
      <c r="G57089" s="5"/>
    </row>
    <row r="57090" spans="2:7" x14ac:dyDescent="0.3">
      <c r="B57090" s="1"/>
      <c r="C57090" s="1"/>
      <c r="G57090" s="5"/>
    </row>
    <row r="57091" spans="2:7" x14ac:dyDescent="0.3">
      <c r="B57091" s="1"/>
      <c r="C57091" s="1"/>
      <c r="G57091" s="5"/>
    </row>
    <row r="57092" spans="2:7" x14ac:dyDescent="0.3">
      <c r="B57092" s="1"/>
      <c r="C57092" s="1"/>
      <c r="G57092" s="5"/>
    </row>
    <row r="57093" spans="2:7" x14ac:dyDescent="0.3">
      <c r="B57093" s="1"/>
      <c r="C57093" s="1"/>
      <c r="G57093" s="5"/>
    </row>
    <row r="57094" spans="2:7" x14ac:dyDescent="0.3">
      <c r="B57094" s="1"/>
      <c r="C57094" s="1"/>
      <c r="G57094" s="5"/>
    </row>
    <row r="57095" spans="2:7" x14ac:dyDescent="0.3">
      <c r="B57095" s="1"/>
      <c r="C57095" s="1"/>
      <c r="G57095" s="5"/>
    </row>
    <row r="57096" spans="2:7" x14ac:dyDescent="0.3">
      <c r="B57096" s="1"/>
      <c r="C57096" s="1"/>
      <c r="G57096" s="5"/>
    </row>
    <row r="57097" spans="2:7" x14ac:dyDescent="0.3">
      <c r="B57097" s="1"/>
      <c r="C57097" s="1"/>
      <c r="G57097" s="5"/>
    </row>
    <row r="57098" spans="2:7" x14ac:dyDescent="0.3">
      <c r="B57098" s="1"/>
      <c r="C57098" s="1"/>
      <c r="G57098" s="5"/>
    </row>
    <row r="57099" spans="2:7" x14ac:dyDescent="0.3">
      <c r="B57099" s="1"/>
      <c r="C57099" s="1"/>
      <c r="G57099" s="5"/>
    </row>
    <row r="57100" spans="2:7" x14ac:dyDescent="0.3">
      <c r="B57100" s="1"/>
      <c r="C57100" s="1"/>
      <c r="G57100" s="5"/>
    </row>
    <row r="57101" spans="2:7" x14ac:dyDescent="0.3">
      <c r="B57101" s="1"/>
      <c r="C57101" s="1"/>
      <c r="G57101" s="5"/>
    </row>
    <row r="57102" spans="2:7" x14ac:dyDescent="0.3">
      <c r="B57102" s="1"/>
      <c r="C57102" s="1"/>
      <c r="G57102" s="5"/>
    </row>
    <row r="57103" spans="2:7" x14ac:dyDescent="0.3">
      <c r="B57103" s="1"/>
      <c r="C57103" s="1"/>
      <c r="G57103" s="5"/>
    </row>
    <row r="57104" spans="2:7" x14ac:dyDescent="0.3">
      <c r="B57104" s="1"/>
      <c r="C57104" s="1"/>
      <c r="G57104" s="5"/>
    </row>
    <row r="57105" spans="2:7" x14ac:dyDescent="0.3">
      <c r="B57105" s="1"/>
      <c r="C57105" s="1"/>
      <c r="G57105" s="5"/>
    </row>
    <row r="57106" spans="2:7" x14ac:dyDescent="0.3">
      <c r="B57106" s="1"/>
      <c r="C57106" s="1"/>
      <c r="G57106" s="5"/>
    </row>
    <row r="57107" spans="2:7" x14ac:dyDescent="0.3">
      <c r="B57107" s="1"/>
      <c r="C57107" s="1"/>
      <c r="G57107" s="5"/>
    </row>
    <row r="57108" spans="2:7" x14ac:dyDescent="0.3">
      <c r="B57108" s="1"/>
      <c r="C57108" s="1"/>
      <c r="G57108" s="5"/>
    </row>
    <row r="57109" spans="2:7" x14ac:dyDescent="0.3">
      <c r="B57109" s="1"/>
      <c r="C57109" s="1"/>
      <c r="G57109" s="5"/>
    </row>
    <row r="57110" spans="2:7" x14ac:dyDescent="0.3">
      <c r="B57110" s="1"/>
      <c r="C57110" s="1"/>
      <c r="G57110" s="5"/>
    </row>
    <row r="57111" spans="2:7" x14ac:dyDescent="0.3">
      <c r="B57111" s="1"/>
      <c r="C57111" s="1"/>
      <c r="G57111" s="5"/>
    </row>
    <row r="57112" spans="2:7" x14ac:dyDescent="0.3">
      <c r="B57112" s="1"/>
      <c r="C57112" s="1"/>
      <c r="G57112" s="5"/>
    </row>
    <row r="57113" spans="2:7" x14ac:dyDescent="0.3">
      <c r="B57113" s="1"/>
      <c r="C57113" s="1"/>
      <c r="G57113" s="5"/>
    </row>
    <row r="57114" spans="2:7" x14ac:dyDescent="0.3">
      <c r="B57114" s="1"/>
      <c r="C57114" s="1"/>
      <c r="G57114" s="5"/>
    </row>
    <row r="57115" spans="2:7" x14ac:dyDescent="0.3">
      <c r="B57115" s="1"/>
      <c r="C57115" s="1"/>
      <c r="G57115" s="5"/>
    </row>
    <row r="57116" spans="2:7" x14ac:dyDescent="0.3">
      <c r="B57116" s="1"/>
      <c r="C57116" s="1"/>
      <c r="G57116" s="5"/>
    </row>
    <row r="57117" spans="2:7" x14ac:dyDescent="0.3">
      <c r="B57117" s="1"/>
      <c r="C57117" s="1"/>
      <c r="G57117" s="5"/>
    </row>
    <row r="57118" spans="2:7" x14ac:dyDescent="0.3">
      <c r="B57118" s="1"/>
      <c r="C57118" s="1"/>
      <c r="G57118" s="5"/>
    </row>
    <row r="57119" spans="2:7" x14ac:dyDescent="0.3">
      <c r="B57119" s="1"/>
      <c r="C57119" s="1"/>
      <c r="G57119" s="5"/>
    </row>
    <row r="57120" spans="2:7" x14ac:dyDescent="0.3">
      <c r="B57120" s="1"/>
      <c r="C57120" s="1"/>
      <c r="G57120" s="5"/>
    </row>
    <row r="57121" spans="2:7" x14ac:dyDescent="0.3">
      <c r="B57121" s="1"/>
      <c r="C57121" s="1"/>
      <c r="G57121" s="5"/>
    </row>
    <row r="57122" spans="2:7" x14ac:dyDescent="0.3">
      <c r="B57122" s="1"/>
      <c r="C57122" s="1"/>
      <c r="G57122" s="5"/>
    </row>
    <row r="57123" spans="2:7" x14ac:dyDescent="0.3">
      <c r="B57123" s="1"/>
      <c r="C57123" s="1"/>
      <c r="G57123" s="5"/>
    </row>
    <row r="57124" spans="2:7" x14ac:dyDescent="0.3">
      <c r="B57124" s="1"/>
      <c r="C57124" s="1"/>
      <c r="G57124" s="5"/>
    </row>
    <row r="57125" spans="2:7" x14ac:dyDescent="0.3">
      <c r="B57125" s="1"/>
      <c r="C57125" s="1"/>
      <c r="G57125" s="5"/>
    </row>
    <row r="57126" spans="2:7" x14ac:dyDescent="0.3">
      <c r="B57126" s="1"/>
      <c r="C57126" s="1"/>
      <c r="G57126" s="5"/>
    </row>
    <row r="57127" spans="2:7" x14ac:dyDescent="0.3">
      <c r="B57127" s="1"/>
      <c r="C57127" s="1"/>
      <c r="G57127" s="5"/>
    </row>
    <row r="57128" spans="2:7" x14ac:dyDescent="0.3">
      <c r="B57128" s="1"/>
      <c r="C57128" s="1"/>
      <c r="G57128" s="5"/>
    </row>
    <row r="57129" spans="2:7" x14ac:dyDescent="0.3">
      <c r="B57129" s="1"/>
      <c r="C57129" s="1"/>
      <c r="G57129" s="5"/>
    </row>
    <row r="57130" spans="2:7" x14ac:dyDescent="0.3">
      <c r="B57130" s="1"/>
      <c r="C57130" s="1"/>
      <c r="G57130" s="5"/>
    </row>
    <row r="57131" spans="2:7" x14ac:dyDescent="0.3">
      <c r="B57131" s="1"/>
      <c r="C57131" s="1"/>
      <c r="G57131" s="5"/>
    </row>
    <row r="57132" spans="2:7" x14ac:dyDescent="0.3">
      <c r="B57132" s="1"/>
      <c r="C57132" s="1"/>
      <c r="G57132" s="5"/>
    </row>
    <row r="57133" spans="2:7" x14ac:dyDescent="0.3">
      <c r="B57133" s="1"/>
      <c r="C57133" s="1"/>
      <c r="G57133" s="5"/>
    </row>
    <row r="57134" spans="2:7" x14ac:dyDescent="0.3">
      <c r="B57134" s="1"/>
      <c r="C57134" s="1"/>
      <c r="G57134" s="5"/>
    </row>
    <row r="57135" spans="2:7" x14ac:dyDescent="0.3">
      <c r="B57135" s="1"/>
      <c r="C57135" s="1"/>
      <c r="G57135" s="5"/>
    </row>
    <row r="57136" spans="2:7" x14ac:dyDescent="0.3">
      <c r="B57136" s="1"/>
      <c r="C57136" s="1"/>
      <c r="G57136" s="5"/>
    </row>
    <row r="57137" spans="2:7" x14ac:dyDescent="0.3">
      <c r="B57137" s="1"/>
      <c r="C57137" s="1"/>
      <c r="G57137" s="5"/>
    </row>
    <row r="57138" spans="2:7" x14ac:dyDescent="0.3">
      <c r="B57138" s="1"/>
      <c r="C57138" s="1"/>
      <c r="G57138" s="5"/>
    </row>
    <row r="57139" spans="2:7" x14ac:dyDescent="0.3">
      <c r="B57139" s="1"/>
      <c r="C57139" s="1"/>
      <c r="G57139" s="5"/>
    </row>
    <row r="57140" spans="2:7" x14ac:dyDescent="0.3">
      <c r="B57140" s="1"/>
      <c r="C57140" s="1"/>
      <c r="G57140" s="5"/>
    </row>
    <row r="57141" spans="2:7" x14ac:dyDescent="0.3">
      <c r="B57141" s="1"/>
      <c r="C57141" s="1"/>
      <c r="G57141" s="5"/>
    </row>
    <row r="57142" spans="2:7" x14ac:dyDescent="0.3">
      <c r="B57142" s="1"/>
      <c r="C57142" s="1"/>
      <c r="G57142" s="5"/>
    </row>
    <row r="57143" spans="2:7" x14ac:dyDescent="0.3">
      <c r="B57143" s="1"/>
      <c r="C57143" s="1"/>
      <c r="G57143" s="5"/>
    </row>
    <row r="57144" spans="2:7" x14ac:dyDescent="0.3">
      <c r="B57144" s="1"/>
      <c r="C57144" s="1"/>
      <c r="G57144" s="5"/>
    </row>
    <row r="57145" spans="2:7" x14ac:dyDescent="0.3">
      <c r="B57145" s="1"/>
      <c r="C57145" s="1"/>
      <c r="G57145" s="5"/>
    </row>
    <row r="57146" spans="2:7" x14ac:dyDescent="0.3">
      <c r="B57146" s="1"/>
      <c r="C57146" s="1"/>
      <c r="G57146" s="5"/>
    </row>
    <row r="57147" spans="2:7" x14ac:dyDescent="0.3">
      <c r="B57147" s="1"/>
      <c r="C57147" s="1"/>
      <c r="G57147" s="5"/>
    </row>
    <row r="57148" spans="2:7" x14ac:dyDescent="0.3">
      <c r="B57148" s="1"/>
      <c r="C57148" s="1"/>
      <c r="G57148" s="5"/>
    </row>
    <row r="57149" spans="2:7" x14ac:dyDescent="0.3">
      <c r="B57149" s="1"/>
      <c r="C57149" s="1"/>
      <c r="G57149" s="5"/>
    </row>
    <row r="57150" spans="2:7" x14ac:dyDescent="0.3">
      <c r="B57150" s="1"/>
      <c r="C57150" s="1"/>
      <c r="G57150" s="5"/>
    </row>
    <row r="57151" spans="2:7" x14ac:dyDescent="0.3">
      <c r="B57151" s="1"/>
      <c r="C57151" s="1"/>
      <c r="G57151" s="5"/>
    </row>
    <row r="57152" spans="2:7" x14ac:dyDescent="0.3">
      <c r="B57152" s="1"/>
      <c r="C57152" s="1"/>
      <c r="G57152" s="5"/>
    </row>
    <row r="57153" spans="2:7" x14ac:dyDescent="0.3">
      <c r="B57153" s="1"/>
      <c r="C57153" s="1"/>
      <c r="G57153" s="5"/>
    </row>
    <row r="57154" spans="2:7" x14ac:dyDescent="0.3">
      <c r="B57154" s="1"/>
      <c r="C57154" s="1"/>
      <c r="G57154" s="5"/>
    </row>
    <row r="57155" spans="2:7" x14ac:dyDescent="0.3">
      <c r="B57155" s="1"/>
      <c r="C57155" s="1"/>
      <c r="G57155" s="5"/>
    </row>
    <row r="57156" spans="2:7" x14ac:dyDescent="0.3">
      <c r="B57156" s="1"/>
      <c r="C57156" s="1"/>
      <c r="G57156" s="5"/>
    </row>
    <row r="57157" spans="2:7" x14ac:dyDescent="0.3">
      <c r="B57157" s="1"/>
      <c r="C57157" s="1"/>
      <c r="G57157" s="5"/>
    </row>
    <row r="57158" spans="2:7" x14ac:dyDescent="0.3">
      <c r="B57158" s="1"/>
      <c r="C57158" s="1"/>
      <c r="G57158" s="5"/>
    </row>
    <row r="57159" spans="2:7" x14ac:dyDescent="0.3">
      <c r="B57159" s="1"/>
      <c r="C57159" s="1"/>
      <c r="G57159" s="5"/>
    </row>
    <row r="57160" spans="2:7" x14ac:dyDescent="0.3">
      <c r="B57160" s="1"/>
      <c r="C57160" s="1"/>
      <c r="G57160" s="5"/>
    </row>
    <row r="57161" spans="2:7" x14ac:dyDescent="0.3">
      <c r="B57161" s="1"/>
      <c r="C57161" s="1"/>
      <c r="G57161" s="5"/>
    </row>
    <row r="57162" spans="2:7" x14ac:dyDescent="0.3">
      <c r="B57162" s="1"/>
      <c r="C57162" s="1"/>
      <c r="G57162" s="5"/>
    </row>
    <row r="57163" spans="2:7" x14ac:dyDescent="0.3">
      <c r="B57163" s="1"/>
      <c r="C57163" s="1"/>
      <c r="G57163" s="5"/>
    </row>
    <row r="57164" spans="2:7" x14ac:dyDescent="0.3">
      <c r="B57164" s="1"/>
      <c r="C57164" s="1"/>
      <c r="G57164" s="5"/>
    </row>
    <row r="57165" spans="2:7" x14ac:dyDescent="0.3">
      <c r="B57165" s="1"/>
      <c r="C57165" s="1"/>
      <c r="G57165" s="5"/>
    </row>
    <row r="57166" spans="2:7" x14ac:dyDescent="0.3">
      <c r="B57166" s="1"/>
      <c r="C57166" s="1"/>
      <c r="G57166" s="5"/>
    </row>
    <row r="57167" spans="2:7" x14ac:dyDescent="0.3">
      <c r="B57167" s="1"/>
      <c r="C57167" s="1"/>
      <c r="G57167" s="5"/>
    </row>
    <row r="57168" spans="2:7" x14ac:dyDescent="0.3">
      <c r="B57168" s="1"/>
      <c r="C57168" s="1"/>
      <c r="G57168" s="5"/>
    </row>
    <row r="57169" spans="2:7" x14ac:dyDescent="0.3">
      <c r="B57169" s="1"/>
      <c r="C57169" s="1"/>
      <c r="G57169" s="5"/>
    </row>
    <row r="57170" spans="2:7" x14ac:dyDescent="0.3">
      <c r="B57170" s="1"/>
      <c r="C57170" s="1"/>
      <c r="G57170" s="5"/>
    </row>
    <row r="57171" spans="2:7" x14ac:dyDescent="0.3">
      <c r="B57171" s="1"/>
      <c r="C57171" s="1"/>
      <c r="G57171" s="5"/>
    </row>
    <row r="57172" spans="2:7" x14ac:dyDescent="0.3">
      <c r="B57172" s="1"/>
      <c r="C57172" s="1"/>
      <c r="G57172" s="5"/>
    </row>
    <row r="57173" spans="2:7" x14ac:dyDescent="0.3">
      <c r="B57173" s="1"/>
      <c r="C57173" s="1"/>
      <c r="G57173" s="5"/>
    </row>
    <row r="57174" spans="2:7" x14ac:dyDescent="0.3">
      <c r="B57174" s="1"/>
      <c r="C57174" s="1"/>
      <c r="G57174" s="5"/>
    </row>
    <row r="57175" spans="2:7" x14ac:dyDescent="0.3">
      <c r="B57175" s="1"/>
      <c r="C57175" s="1"/>
      <c r="G57175" s="5"/>
    </row>
    <row r="57176" spans="2:7" x14ac:dyDescent="0.3">
      <c r="B57176" s="1"/>
      <c r="C57176" s="1"/>
      <c r="G57176" s="5"/>
    </row>
    <row r="57177" spans="2:7" x14ac:dyDescent="0.3">
      <c r="B57177" s="1"/>
      <c r="C57177" s="1"/>
      <c r="G57177" s="5"/>
    </row>
    <row r="57178" spans="2:7" x14ac:dyDescent="0.3">
      <c r="B57178" s="1"/>
      <c r="C57178" s="1"/>
      <c r="G57178" s="5"/>
    </row>
    <row r="57179" spans="2:7" x14ac:dyDescent="0.3">
      <c r="B57179" s="1"/>
      <c r="C57179" s="1"/>
      <c r="G57179" s="5"/>
    </row>
    <row r="57180" spans="2:7" x14ac:dyDescent="0.3">
      <c r="B57180" s="1"/>
      <c r="C57180" s="1"/>
      <c r="G57180" s="5"/>
    </row>
    <row r="57181" spans="2:7" x14ac:dyDescent="0.3">
      <c r="B57181" s="1"/>
      <c r="C57181" s="1"/>
      <c r="G57181" s="5"/>
    </row>
    <row r="57182" spans="2:7" x14ac:dyDescent="0.3">
      <c r="B57182" s="1"/>
      <c r="C57182" s="1"/>
      <c r="G57182" s="5"/>
    </row>
    <row r="57183" spans="2:7" x14ac:dyDescent="0.3">
      <c r="B57183" s="1"/>
      <c r="C57183" s="1"/>
      <c r="G57183" s="5"/>
    </row>
    <row r="57184" spans="2:7" x14ac:dyDescent="0.3">
      <c r="B57184" s="1"/>
      <c r="C57184" s="1"/>
      <c r="G57184" s="5"/>
    </row>
    <row r="57185" spans="2:7" x14ac:dyDescent="0.3">
      <c r="B57185" s="1"/>
      <c r="C57185" s="1"/>
      <c r="G57185" s="5"/>
    </row>
    <row r="57186" spans="2:7" x14ac:dyDescent="0.3">
      <c r="B57186" s="1"/>
      <c r="C57186" s="1"/>
      <c r="G57186" s="5"/>
    </row>
    <row r="57187" spans="2:7" x14ac:dyDescent="0.3">
      <c r="B57187" s="1"/>
      <c r="C57187" s="1"/>
      <c r="G57187" s="5"/>
    </row>
    <row r="57188" spans="2:7" x14ac:dyDescent="0.3">
      <c r="B57188" s="1"/>
      <c r="C57188" s="1"/>
      <c r="G57188" s="5"/>
    </row>
    <row r="57189" spans="2:7" x14ac:dyDescent="0.3">
      <c r="B57189" s="1"/>
      <c r="C57189" s="1"/>
      <c r="G57189" s="5"/>
    </row>
    <row r="57190" spans="2:7" x14ac:dyDescent="0.3">
      <c r="B57190" s="1"/>
      <c r="C57190" s="1"/>
      <c r="G57190" s="5"/>
    </row>
    <row r="57191" spans="2:7" x14ac:dyDescent="0.3">
      <c r="B57191" s="1"/>
      <c r="C57191" s="1"/>
      <c r="G57191" s="5"/>
    </row>
    <row r="57192" spans="2:7" x14ac:dyDescent="0.3">
      <c r="B57192" s="1"/>
      <c r="C57192" s="1"/>
      <c r="G57192" s="5"/>
    </row>
    <row r="57193" spans="2:7" x14ac:dyDescent="0.3">
      <c r="B57193" s="1"/>
      <c r="C57193" s="1"/>
      <c r="G57193" s="5"/>
    </row>
    <row r="57194" spans="2:7" x14ac:dyDescent="0.3">
      <c r="B57194" s="1"/>
      <c r="C57194" s="1"/>
      <c r="G57194" s="5"/>
    </row>
    <row r="57195" spans="2:7" x14ac:dyDescent="0.3">
      <c r="B57195" s="1"/>
      <c r="C57195" s="1"/>
      <c r="G57195" s="5"/>
    </row>
    <row r="57196" spans="2:7" x14ac:dyDescent="0.3">
      <c r="B57196" s="1"/>
      <c r="C57196" s="1"/>
      <c r="G57196" s="5"/>
    </row>
    <row r="57197" spans="2:7" x14ac:dyDescent="0.3">
      <c r="B57197" s="1"/>
      <c r="C57197" s="1"/>
      <c r="G57197" s="5"/>
    </row>
    <row r="57198" spans="2:7" x14ac:dyDescent="0.3">
      <c r="B57198" s="1"/>
      <c r="C57198" s="1"/>
      <c r="G57198" s="5"/>
    </row>
    <row r="57199" spans="2:7" x14ac:dyDescent="0.3">
      <c r="B57199" s="1"/>
      <c r="C57199" s="1"/>
      <c r="G57199" s="5"/>
    </row>
    <row r="57200" spans="2:7" x14ac:dyDescent="0.3">
      <c r="B57200" s="1"/>
      <c r="C57200" s="1"/>
      <c r="G57200" s="5"/>
    </row>
    <row r="57201" spans="2:7" x14ac:dyDescent="0.3">
      <c r="B57201" s="1"/>
      <c r="C57201" s="1"/>
      <c r="G57201" s="5"/>
    </row>
    <row r="57202" spans="2:7" x14ac:dyDescent="0.3">
      <c r="B57202" s="1"/>
      <c r="C57202" s="1"/>
      <c r="G57202" s="5"/>
    </row>
    <row r="57203" spans="2:7" x14ac:dyDescent="0.3">
      <c r="B57203" s="1"/>
      <c r="C57203" s="1"/>
      <c r="G57203" s="5"/>
    </row>
    <row r="57204" spans="2:7" x14ac:dyDescent="0.3">
      <c r="B57204" s="1"/>
      <c r="C57204" s="1"/>
      <c r="G57204" s="5"/>
    </row>
    <row r="57205" spans="2:7" x14ac:dyDescent="0.3">
      <c r="B57205" s="1"/>
      <c r="C57205" s="1"/>
      <c r="G57205" s="5"/>
    </row>
    <row r="57206" spans="2:7" x14ac:dyDescent="0.3">
      <c r="B57206" s="1"/>
      <c r="C57206" s="1"/>
      <c r="G57206" s="5"/>
    </row>
    <row r="57207" spans="2:7" x14ac:dyDescent="0.3">
      <c r="B57207" s="1"/>
      <c r="C57207" s="1"/>
      <c r="G57207" s="5"/>
    </row>
    <row r="57208" spans="2:7" x14ac:dyDescent="0.3">
      <c r="B57208" s="1"/>
      <c r="C57208" s="1"/>
      <c r="G57208" s="5"/>
    </row>
    <row r="57209" spans="2:7" x14ac:dyDescent="0.3">
      <c r="B57209" s="1"/>
      <c r="C57209" s="1"/>
      <c r="G57209" s="5"/>
    </row>
    <row r="57210" spans="2:7" x14ac:dyDescent="0.3">
      <c r="B57210" s="1"/>
      <c r="C57210" s="1"/>
      <c r="G57210" s="5"/>
    </row>
    <row r="57211" spans="2:7" x14ac:dyDescent="0.3">
      <c r="B57211" s="1"/>
      <c r="C57211" s="1"/>
      <c r="G57211" s="5"/>
    </row>
    <row r="57212" spans="2:7" x14ac:dyDescent="0.3">
      <c r="B57212" s="1"/>
      <c r="C57212" s="1"/>
      <c r="G57212" s="5"/>
    </row>
    <row r="57213" spans="2:7" x14ac:dyDescent="0.3">
      <c r="B57213" s="1"/>
      <c r="C57213" s="1"/>
      <c r="G57213" s="5"/>
    </row>
    <row r="57214" spans="2:7" x14ac:dyDescent="0.3">
      <c r="B57214" s="1"/>
      <c r="C57214" s="1"/>
      <c r="G57214" s="5"/>
    </row>
    <row r="57215" spans="2:7" x14ac:dyDescent="0.3">
      <c r="B57215" s="1"/>
      <c r="C57215" s="1"/>
      <c r="G57215" s="5"/>
    </row>
    <row r="57216" spans="2:7" x14ac:dyDescent="0.3">
      <c r="B57216" s="1"/>
      <c r="C57216" s="1"/>
      <c r="G57216" s="5"/>
    </row>
    <row r="57217" spans="2:7" x14ac:dyDescent="0.3">
      <c r="B57217" s="1"/>
      <c r="C57217" s="1"/>
      <c r="G57217" s="5"/>
    </row>
    <row r="57218" spans="2:7" x14ac:dyDescent="0.3">
      <c r="B57218" s="1"/>
      <c r="C57218" s="1"/>
      <c r="G57218" s="5"/>
    </row>
    <row r="57219" spans="2:7" x14ac:dyDescent="0.3">
      <c r="B57219" s="1"/>
      <c r="C57219" s="1"/>
      <c r="G57219" s="5"/>
    </row>
    <row r="57220" spans="2:7" x14ac:dyDescent="0.3">
      <c r="B57220" s="1"/>
      <c r="C57220" s="1"/>
      <c r="G57220" s="5"/>
    </row>
    <row r="57221" spans="2:7" x14ac:dyDescent="0.3">
      <c r="B57221" s="1"/>
      <c r="C57221" s="1"/>
      <c r="G57221" s="5"/>
    </row>
    <row r="57222" spans="2:7" x14ac:dyDescent="0.3">
      <c r="B57222" s="1"/>
      <c r="C57222" s="1"/>
      <c r="G57222" s="5"/>
    </row>
    <row r="57223" spans="2:7" x14ac:dyDescent="0.3">
      <c r="B57223" s="1"/>
      <c r="C57223" s="1"/>
      <c r="G57223" s="5"/>
    </row>
    <row r="57224" spans="2:7" x14ac:dyDescent="0.3">
      <c r="B57224" s="1"/>
      <c r="C57224" s="1"/>
      <c r="G57224" s="5"/>
    </row>
    <row r="57225" spans="2:7" x14ac:dyDescent="0.3">
      <c r="B57225" s="1"/>
      <c r="C57225" s="1"/>
      <c r="G57225" s="5"/>
    </row>
    <row r="57226" spans="2:7" x14ac:dyDescent="0.3">
      <c r="B57226" s="1"/>
      <c r="C57226" s="1"/>
      <c r="G57226" s="5"/>
    </row>
    <row r="57227" spans="2:7" x14ac:dyDescent="0.3">
      <c r="B57227" s="1"/>
      <c r="C57227" s="1"/>
      <c r="G57227" s="5"/>
    </row>
    <row r="57228" spans="2:7" x14ac:dyDescent="0.3">
      <c r="B57228" s="1"/>
      <c r="C57228" s="1"/>
      <c r="G57228" s="5"/>
    </row>
    <row r="57229" spans="2:7" x14ac:dyDescent="0.3">
      <c r="B57229" s="1"/>
      <c r="C57229" s="1"/>
      <c r="G57229" s="5"/>
    </row>
    <row r="57230" spans="2:7" x14ac:dyDescent="0.3">
      <c r="B57230" s="1"/>
      <c r="C57230" s="1"/>
      <c r="G57230" s="5"/>
    </row>
    <row r="57231" spans="2:7" x14ac:dyDescent="0.3">
      <c r="B57231" s="1"/>
      <c r="C57231" s="1"/>
      <c r="G57231" s="5"/>
    </row>
    <row r="57232" spans="2:7" x14ac:dyDescent="0.3">
      <c r="B57232" s="1"/>
      <c r="C57232" s="1"/>
      <c r="G57232" s="5"/>
    </row>
    <row r="57233" spans="2:7" x14ac:dyDescent="0.3">
      <c r="B57233" s="1"/>
      <c r="C57233" s="1"/>
      <c r="G57233" s="5"/>
    </row>
    <row r="57234" spans="2:7" x14ac:dyDescent="0.3">
      <c r="B57234" s="1"/>
      <c r="C57234" s="1"/>
      <c r="G57234" s="5"/>
    </row>
    <row r="57235" spans="2:7" x14ac:dyDescent="0.3">
      <c r="B57235" s="1"/>
      <c r="C57235" s="1"/>
      <c r="G57235" s="5"/>
    </row>
    <row r="57236" spans="2:7" x14ac:dyDescent="0.3">
      <c r="B57236" s="1"/>
      <c r="C57236" s="1"/>
      <c r="G57236" s="5"/>
    </row>
    <row r="57237" spans="2:7" x14ac:dyDescent="0.3">
      <c r="B57237" s="1"/>
      <c r="C57237" s="1"/>
      <c r="G57237" s="5"/>
    </row>
    <row r="57238" spans="2:7" x14ac:dyDescent="0.3">
      <c r="B57238" s="1"/>
      <c r="C57238" s="1"/>
      <c r="G57238" s="5"/>
    </row>
    <row r="57239" spans="2:7" x14ac:dyDescent="0.3">
      <c r="B57239" s="1"/>
      <c r="C57239" s="1"/>
      <c r="G57239" s="5"/>
    </row>
    <row r="57240" spans="2:7" x14ac:dyDescent="0.3">
      <c r="B57240" s="1"/>
      <c r="C57240" s="1"/>
      <c r="G57240" s="5"/>
    </row>
    <row r="57241" spans="2:7" x14ac:dyDescent="0.3">
      <c r="B57241" s="1"/>
      <c r="C57241" s="1"/>
      <c r="G57241" s="5"/>
    </row>
    <row r="57242" spans="2:7" x14ac:dyDescent="0.3">
      <c r="B57242" s="1"/>
      <c r="C57242" s="1"/>
      <c r="G57242" s="5"/>
    </row>
    <row r="57243" spans="2:7" x14ac:dyDescent="0.3">
      <c r="B57243" s="1"/>
      <c r="C57243" s="1"/>
      <c r="G57243" s="5"/>
    </row>
    <row r="57244" spans="2:7" x14ac:dyDescent="0.3">
      <c r="B57244" s="1"/>
      <c r="C57244" s="1"/>
      <c r="G57244" s="5"/>
    </row>
    <row r="57245" spans="2:7" x14ac:dyDescent="0.3">
      <c r="B57245" s="1"/>
      <c r="C57245" s="1"/>
      <c r="G57245" s="5"/>
    </row>
    <row r="57246" spans="2:7" x14ac:dyDescent="0.3">
      <c r="B57246" s="1"/>
      <c r="C57246" s="1"/>
      <c r="G57246" s="5"/>
    </row>
    <row r="57247" spans="2:7" x14ac:dyDescent="0.3">
      <c r="B57247" s="1"/>
      <c r="C57247" s="1"/>
      <c r="G57247" s="5"/>
    </row>
    <row r="57248" spans="2:7" x14ac:dyDescent="0.3">
      <c r="B57248" s="1"/>
      <c r="C57248" s="1"/>
      <c r="G57248" s="5"/>
    </row>
    <row r="57249" spans="2:7" x14ac:dyDescent="0.3">
      <c r="B57249" s="1"/>
      <c r="C57249" s="1"/>
      <c r="G57249" s="5"/>
    </row>
    <row r="57250" spans="2:7" x14ac:dyDescent="0.3">
      <c r="B57250" s="1"/>
      <c r="C57250" s="1"/>
      <c r="G57250" s="5"/>
    </row>
    <row r="57251" spans="2:7" x14ac:dyDescent="0.3">
      <c r="B57251" s="1"/>
      <c r="C57251" s="1"/>
      <c r="G57251" s="5"/>
    </row>
    <row r="57252" spans="2:7" x14ac:dyDescent="0.3">
      <c r="B57252" s="1"/>
      <c r="C57252" s="1"/>
      <c r="G57252" s="5"/>
    </row>
    <row r="57253" spans="2:7" x14ac:dyDescent="0.3">
      <c r="B57253" s="1"/>
      <c r="C57253" s="1"/>
      <c r="G57253" s="5"/>
    </row>
    <row r="57254" spans="2:7" x14ac:dyDescent="0.3">
      <c r="B57254" s="1"/>
      <c r="C57254" s="1"/>
      <c r="G57254" s="5"/>
    </row>
    <row r="57255" spans="2:7" x14ac:dyDescent="0.3">
      <c r="B57255" s="1"/>
      <c r="C57255" s="1"/>
      <c r="G57255" s="5"/>
    </row>
    <row r="57256" spans="2:7" x14ac:dyDescent="0.3">
      <c r="B57256" s="1"/>
      <c r="C57256" s="1"/>
      <c r="G57256" s="5"/>
    </row>
    <row r="57257" spans="2:7" x14ac:dyDescent="0.3">
      <c r="B57257" s="1"/>
      <c r="C57257" s="1"/>
      <c r="G57257" s="5"/>
    </row>
    <row r="57258" spans="2:7" x14ac:dyDescent="0.3">
      <c r="B57258" s="1"/>
      <c r="C57258" s="1"/>
      <c r="G57258" s="5"/>
    </row>
    <row r="57259" spans="2:7" x14ac:dyDescent="0.3">
      <c r="B57259" s="1"/>
      <c r="C57259" s="1"/>
      <c r="G57259" s="5"/>
    </row>
    <row r="57260" spans="2:7" x14ac:dyDescent="0.3">
      <c r="B57260" s="1"/>
      <c r="C57260" s="1"/>
      <c r="G57260" s="5"/>
    </row>
    <row r="57261" spans="2:7" x14ac:dyDescent="0.3">
      <c r="B57261" s="1"/>
      <c r="C57261" s="1"/>
      <c r="G57261" s="5"/>
    </row>
    <row r="57262" spans="2:7" x14ac:dyDescent="0.3">
      <c r="B57262" s="1"/>
      <c r="C57262" s="1"/>
      <c r="G57262" s="5"/>
    </row>
    <row r="57263" spans="2:7" x14ac:dyDescent="0.3">
      <c r="B57263" s="1"/>
      <c r="C57263" s="1"/>
      <c r="G57263" s="5"/>
    </row>
    <row r="57264" spans="2:7" x14ac:dyDescent="0.3">
      <c r="B57264" s="1"/>
      <c r="C57264" s="1"/>
      <c r="G57264" s="5"/>
    </row>
    <row r="57265" spans="2:7" x14ac:dyDescent="0.3">
      <c r="B57265" s="1"/>
      <c r="C57265" s="1"/>
      <c r="G57265" s="5"/>
    </row>
    <row r="57266" spans="2:7" x14ac:dyDescent="0.3">
      <c r="B57266" s="1"/>
      <c r="C57266" s="1"/>
      <c r="G57266" s="5"/>
    </row>
    <row r="57267" spans="2:7" x14ac:dyDescent="0.3">
      <c r="B57267" s="1"/>
      <c r="C57267" s="1"/>
      <c r="G57267" s="5"/>
    </row>
    <row r="57268" spans="2:7" x14ac:dyDescent="0.3">
      <c r="B57268" s="1"/>
      <c r="C57268" s="1"/>
      <c r="G57268" s="5"/>
    </row>
    <row r="57269" spans="2:7" x14ac:dyDescent="0.3">
      <c r="B57269" s="1"/>
      <c r="C57269" s="1"/>
      <c r="G57269" s="5"/>
    </row>
    <row r="57270" spans="2:7" x14ac:dyDescent="0.3">
      <c r="B57270" s="1"/>
      <c r="C57270" s="1"/>
      <c r="G57270" s="5"/>
    </row>
    <row r="57271" spans="2:7" x14ac:dyDescent="0.3">
      <c r="B57271" s="1"/>
      <c r="C57271" s="1"/>
      <c r="G57271" s="5"/>
    </row>
    <row r="57272" spans="2:7" x14ac:dyDescent="0.3">
      <c r="B57272" s="1"/>
      <c r="C57272" s="1"/>
      <c r="G57272" s="5"/>
    </row>
    <row r="57273" spans="2:7" x14ac:dyDescent="0.3">
      <c r="B57273" s="1"/>
      <c r="C57273" s="1"/>
      <c r="G57273" s="5"/>
    </row>
    <row r="57274" spans="2:7" x14ac:dyDescent="0.3">
      <c r="B57274" s="1"/>
      <c r="C57274" s="1"/>
      <c r="G57274" s="5"/>
    </row>
    <row r="57275" spans="2:7" x14ac:dyDescent="0.3">
      <c r="B57275" s="1"/>
      <c r="C57275" s="1"/>
      <c r="G57275" s="5"/>
    </row>
    <row r="57276" spans="2:7" x14ac:dyDescent="0.3">
      <c r="B57276" s="1"/>
      <c r="C57276" s="1"/>
      <c r="G57276" s="5"/>
    </row>
    <row r="57277" spans="2:7" x14ac:dyDescent="0.3">
      <c r="B57277" s="1"/>
      <c r="C57277" s="1"/>
      <c r="G57277" s="5"/>
    </row>
    <row r="57278" spans="2:7" x14ac:dyDescent="0.3">
      <c r="B57278" s="1"/>
      <c r="C57278" s="1"/>
      <c r="G57278" s="5"/>
    </row>
    <row r="57279" spans="2:7" x14ac:dyDescent="0.3">
      <c r="B57279" s="1"/>
      <c r="C57279" s="1"/>
      <c r="G57279" s="5"/>
    </row>
    <row r="57280" spans="2:7" x14ac:dyDescent="0.3">
      <c r="B57280" s="1"/>
      <c r="C57280" s="1"/>
      <c r="G57280" s="5"/>
    </row>
    <row r="57281" spans="2:7" x14ac:dyDescent="0.3">
      <c r="B57281" s="1"/>
      <c r="C57281" s="1"/>
      <c r="G57281" s="5"/>
    </row>
    <row r="57282" spans="2:7" x14ac:dyDescent="0.3">
      <c r="B57282" s="1"/>
      <c r="C57282" s="1"/>
      <c r="G57282" s="5"/>
    </row>
    <row r="57283" spans="2:7" x14ac:dyDescent="0.3">
      <c r="B57283" s="1"/>
      <c r="C57283" s="1"/>
      <c r="G57283" s="5"/>
    </row>
    <row r="57284" spans="2:7" x14ac:dyDescent="0.3">
      <c r="B57284" s="1"/>
      <c r="C57284" s="1"/>
      <c r="G57284" s="5"/>
    </row>
    <row r="57285" spans="2:7" x14ac:dyDescent="0.3">
      <c r="B57285" s="1"/>
      <c r="C57285" s="1"/>
      <c r="G57285" s="5"/>
    </row>
    <row r="57286" spans="2:7" x14ac:dyDescent="0.3">
      <c r="B57286" s="1"/>
      <c r="C57286" s="1"/>
      <c r="G57286" s="5"/>
    </row>
    <row r="57287" spans="2:7" x14ac:dyDescent="0.3">
      <c r="B57287" s="1"/>
      <c r="C57287" s="1"/>
      <c r="G57287" s="5"/>
    </row>
    <row r="57288" spans="2:7" x14ac:dyDescent="0.3">
      <c r="B57288" s="1"/>
      <c r="C57288" s="1"/>
      <c r="G57288" s="5"/>
    </row>
    <row r="57289" spans="2:7" x14ac:dyDescent="0.3">
      <c r="B57289" s="1"/>
      <c r="C57289" s="1"/>
      <c r="G57289" s="5"/>
    </row>
    <row r="57290" spans="2:7" x14ac:dyDescent="0.3">
      <c r="B57290" s="1"/>
      <c r="C57290" s="1"/>
      <c r="G57290" s="5"/>
    </row>
    <row r="57291" spans="2:7" x14ac:dyDescent="0.3">
      <c r="B57291" s="1"/>
      <c r="C57291" s="1"/>
      <c r="G57291" s="5"/>
    </row>
    <row r="57292" spans="2:7" x14ac:dyDescent="0.3">
      <c r="B57292" s="1"/>
      <c r="C57292" s="1"/>
      <c r="G57292" s="5"/>
    </row>
    <row r="57293" spans="2:7" x14ac:dyDescent="0.3">
      <c r="B57293" s="1"/>
      <c r="C57293" s="1"/>
      <c r="G57293" s="5"/>
    </row>
    <row r="57294" spans="2:7" x14ac:dyDescent="0.3">
      <c r="B57294" s="1"/>
      <c r="C57294" s="1"/>
      <c r="G57294" s="5"/>
    </row>
    <row r="57295" spans="2:7" x14ac:dyDescent="0.3">
      <c r="B57295" s="1"/>
      <c r="C57295" s="1"/>
      <c r="G57295" s="5"/>
    </row>
    <row r="57296" spans="2:7" x14ac:dyDescent="0.3">
      <c r="B57296" s="1"/>
      <c r="C57296" s="1"/>
      <c r="G57296" s="5"/>
    </row>
    <row r="57297" spans="2:7" x14ac:dyDescent="0.3">
      <c r="B57297" s="1"/>
      <c r="C57297" s="1"/>
      <c r="G57297" s="5"/>
    </row>
    <row r="57298" spans="2:7" x14ac:dyDescent="0.3">
      <c r="B57298" s="1"/>
      <c r="C57298" s="1"/>
      <c r="G57298" s="5"/>
    </row>
    <row r="57299" spans="2:7" x14ac:dyDescent="0.3">
      <c r="B57299" s="1"/>
      <c r="C57299" s="1"/>
      <c r="G57299" s="5"/>
    </row>
    <row r="57300" spans="2:7" x14ac:dyDescent="0.3">
      <c r="B57300" s="1"/>
      <c r="C57300" s="1"/>
      <c r="G57300" s="5"/>
    </row>
    <row r="57301" spans="2:7" x14ac:dyDescent="0.3">
      <c r="B57301" s="1"/>
      <c r="C57301" s="1"/>
      <c r="G57301" s="5"/>
    </row>
    <row r="57302" spans="2:7" x14ac:dyDescent="0.3">
      <c r="B57302" s="1"/>
      <c r="C57302" s="1"/>
      <c r="G57302" s="5"/>
    </row>
    <row r="57303" spans="2:7" x14ac:dyDescent="0.3">
      <c r="B57303" s="1"/>
      <c r="C57303" s="1"/>
      <c r="G57303" s="5"/>
    </row>
    <row r="57304" spans="2:7" x14ac:dyDescent="0.3">
      <c r="B57304" s="1"/>
      <c r="C57304" s="1"/>
      <c r="G57304" s="5"/>
    </row>
    <row r="57305" spans="2:7" x14ac:dyDescent="0.3">
      <c r="B57305" s="1"/>
      <c r="C57305" s="1"/>
      <c r="G57305" s="5"/>
    </row>
    <row r="57306" spans="2:7" x14ac:dyDescent="0.3">
      <c r="B57306" s="1"/>
      <c r="C57306" s="1"/>
      <c r="G57306" s="5"/>
    </row>
    <row r="57307" spans="2:7" x14ac:dyDescent="0.3">
      <c r="B57307" s="1"/>
      <c r="C57307" s="1"/>
      <c r="G57307" s="5"/>
    </row>
    <row r="57308" spans="2:7" x14ac:dyDescent="0.3">
      <c r="B57308" s="1"/>
      <c r="C57308" s="1"/>
      <c r="G57308" s="5"/>
    </row>
    <row r="57309" spans="2:7" x14ac:dyDescent="0.3">
      <c r="B57309" s="1"/>
      <c r="C57309" s="1"/>
      <c r="G57309" s="5"/>
    </row>
    <row r="57310" spans="2:7" x14ac:dyDescent="0.3">
      <c r="B57310" s="1"/>
      <c r="C57310" s="1"/>
      <c r="G57310" s="5"/>
    </row>
    <row r="57311" spans="2:7" x14ac:dyDescent="0.3">
      <c r="B57311" s="1"/>
      <c r="C57311" s="1"/>
      <c r="G57311" s="5"/>
    </row>
    <row r="57312" spans="2:7" x14ac:dyDescent="0.3">
      <c r="B57312" s="1"/>
      <c r="C57312" s="1"/>
      <c r="G57312" s="5"/>
    </row>
    <row r="57313" spans="2:7" x14ac:dyDescent="0.3">
      <c r="B57313" s="1"/>
      <c r="C57313" s="1"/>
      <c r="G57313" s="5"/>
    </row>
    <row r="57314" spans="2:7" x14ac:dyDescent="0.3">
      <c r="B57314" s="1"/>
      <c r="C57314" s="1"/>
      <c r="G57314" s="5"/>
    </row>
    <row r="57315" spans="2:7" x14ac:dyDescent="0.3">
      <c r="B57315" s="1"/>
      <c r="C57315" s="1"/>
      <c r="G57315" s="5"/>
    </row>
    <row r="57316" spans="2:7" x14ac:dyDescent="0.3">
      <c r="B57316" s="1"/>
      <c r="C57316" s="1"/>
      <c r="G57316" s="5"/>
    </row>
    <row r="57317" spans="2:7" x14ac:dyDescent="0.3">
      <c r="B57317" s="1"/>
      <c r="C57317" s="1"/>
      <c r="G57317" s="5"/>
    </row>
    <row r="57318" spans="2:7" x14ac:dyDescent="0.3">
      <c r="B57318" s="1"/>
      <c r="C57318" s="1"/>
      <c r="G57318" s="5"/>
    </row>
    <row r="57319" spans="2:7" x14ac:dyDescent="0.3">
      <c r="B57319" s="1"/>
      <c r="C57319" s="1"/>
      <c r="G57319" s="5"/>
    </row>
    <row r="57320" spans="2:7" x14ac:dyDescent="0.3">
      <c r="B57320" s="1"/>
      <c r="C57320" s="1"/>
      <c r="G57320" s="5"/>
    </row>
    <row r="57321" spans="2:7" x14ac:dyDescent="0.3">
      <c r="B57321" s="1"/>
      <c r="C57321" s="1"/>
      <c r="G57321" s="5"/>
    </row>
    <row r="57322" spans="2:7" x14ac:dyDescent="0.3">
      <c r="B57322" s="1"/>
      <c r="C57322" s="1"/>
      <c r="G57322" s="5"/>
    </row>
    <row r="57323" spans="2:7" x14ac:dyDescent="0.3">
      <c r="B57323" s="1"/>
      <c r="C57323" s="1"/>
      <c r="G57323" s="5"/>
    </row>
    <row r="57324" spans="2:7" x14ac:dyDescent="0.3">
      <c r="B57324" s="1"/>
      <c r="C57324" s="1"/>
      <c r="G57324" s="5"/>
    </row>
    <row r="57325" spans="2:7" x14ac:dyDescent="0.3">
      <c r="B57325" s="1"/>
      <c r="C57325" s="1"/>
      <c r="G57325" s="5"/>
    </row>
    <row r="57326" spans="2:7" x14ac:dyDescent="0.3">
      <c r="B57326" s="1"/>
      <c r="C57326" s="1"/>
      <c r="G57326" s="5"/>
    </row>
    <row r="57327" spans="2:7" x14ac:dyDescent="0.3">
      <c r="B57327" s="1"/>
      <c r="C57327" s="1"/>
      <c r="G57327" s="5"/>
    </row>
    <row r="57328" spans="2:7" x14ac:dyDescent="0.3">
      <c r="B57328" s="1"/>
      <c r="C57328" s="1"/>
      <c r="G57328" s="5"/>
    </row>
    <row r="57329" spans="2:7" x14ac:dyDescent="0.3">
      <c r="B57329" s="1"/>
      <c r="C57329" s="1"/>
      <c r="G57329" s="5"/>
    </row>
    <row r="57330" spans="2:7" x14ac:dyDescent="0.3">
      <c r="B57330" s="1"/>
      <c r="C57330" s="1"/>
      <c r="G57330" s="5"/>
    </row>
    <row r="57331" spans="2:7" x14ac:dyDescent="0.3">
      <c r="B57331" s="1"/>
      <c r="C57331" s="1"/>
      <c r="G57331" s="5"/>
    </row>
    <row r="57332" spans="2:7" x14ac:dyDescent="0.3">
      <c r="B57332" s="1"/>
      <c r="C57332" s="1"/>
      <c r="G57332" s="5"/>
    </row>
    <row r="57333" spans="2:7" x14ac:dyDescent="0.3">
      <c r="B57333" s="1"/>
      <c r="C57333" s="1"/>
      <c r="G57333" s="5"/>
    </row>
    <row r="57334" spans="2:7" x14ac:dyDescent="0.3">
      <c r="B57334" s="1"/>
      <c r="C57334" s="1"/>
      <c r="G57334" s="5"/>
    </row>
    <row r="57335" spans="2:7" x14ac:dyDescent="0.3">
      <c r="B57335" s="1"/>
      <c r="C57335" s="1"/>
      <c r="G57335" s="5"/>
    </row>
    <row r="57336" spans="2:7" x14ac:dyDescent="0.3">
      <c r="B57336" s="1"/>
      <c r="C57336" s="1"/>
      <c r="G57336" s="5"/>
    </row>
    <row r="57337" spans="2:7" x14ac:dyDescent="0.3">
      <c r="B57337" s="1"/>
      <c r="C57337" s="1"/>
      <c r="G57337" s="5"/>
    </row>
    <row r="57338" spans="2:7" x14ac:dyDescent="0.3">
      <c r="B57338" s="1"/>
      <c r="C57338" s="1"/>
      <c r="G57338" s="5"/>
    </row>
    <row r="57339" spans="2:7" x14ac:dyDescent="0.3">
      <c r="B57339" s="1"/>
      <c r="C57339" s="1"/>
      <c r="G57339" s="5"/>
    </row>
    <row r="57340" spans="2:7" x14ac:dyDescent="0.3">
      <c r="B57340" s="1"/>
      <c r="C57340" s="1"/>
      <c r="G57340" s="5"/>
    </row>
    <row r="57341" spans="2:7" x14ac:dyDescent="0.3">
      <c r="B57341" s="1"/>
      <c r="C57341" s="1"/>
      <c r="G57341" s="5"/>
    </row>
    <row r="57342" spans="2:7" x14ac:dyDescent="0.3">
      <c r="B57342" s="1"/>
      <c r="C57342" s="1"/>
      <c r="G57342" s="5"/>
    </row>
    <row r="57343" spans="2:7" x14ac:dyDescent="0.3">
      <c r="B57343" s="1"/>
      <c r="C57343" s="1"/>
      <c r="G57343" s="5"/>
    </row>
    <row r="57344" spans="2:7" x14ac:dyDescent="0.3">
      <c r="B57344" s="1"/>
      <c r="C57344" s="1"/>
      <c r="G57344" s="5"/>
    </row>
    <row r="57345" spans="2:7" x14ac:dyDescent="0.3">
      <c r="B57345" s="1"/>
      <c r="C57345" s="1"/>
      <c r="G57345" s="5"/>
    </row>
    <row r="57346" spans="2:7" x14ac:dyDescent="0.3">
      <c r="B57346" s="1"/>
      <c r="C57346" s="1"/>
      <c r="G57346" s="5"/>
    </row>
    <row r="57347" spans="2:7" x14ac:dyDescent="0.3">
      <c r="B57347" s="1"/>
      <c r="C57347" s="1"/>
      <c r="G57347" s="5"/>
    </row>
    <row r="57348" spans="2:7" x14ac:dyDescent="0.3">
      <c r="B57348" s="1"/>
      <c r="C57348" s="1"/>
      <c r="G57348" s="5"/>
    </row>
    <row r="57349" spans="2:7" x14ac:dyDescent="0.3">
      <c r="B57349" s="1"/>
      <c r="C57349" s="1"/>
      <c r="G57349" s="5"/>
    </row>
    <row r="57350" spans="2:7" x14ac:dyDescent="0.3">
      <c r="B57350" s="1"/>
      <c r="C57350" s="1"/>
      <c r="G57350" s="5"/>
    </row>
    <row r="57351" spans="2:7" x14ac:dyDescent="0.3">
      <c r="B57351" s="1"/>
      <c r="C57351" s="1"/>
      <c r="G57351" s="5"/>
    </row>
    <row r="57352" spans="2:7" x14ac:dyDescent="0.3">
      <c r="B57352" s="1"/>
      <c r="C57352" s="1"/>
      <c r="G57352" s="5"/>
    </row>
    <row r="57353" spans="2:7" x14ac:dyDescent="0.3">
      <c r="B57353" s="1"/>
      <c r="C57353" s="1"/>
      <c r="G57353" s="5"/>
    </row>
    <row r="57354" spans="2:7" x14ac:dyDescent="0.3">
      <c r="B57354" s="1"/>
      <c r="C57354" s="1"/>
      <c r="G57354" s="5"/>
    </row>
    <row r="57355" spans="2:7" x14ac:dyDescent="0.3">
      <c r="B57355" s="1"/>
      <c r="C57355" s="1"/>
      <c r="G57355" s="5"/>
    </row>
    <row r="57356" spans="2:7" x14ac:dyDescent="0.3">
      <c r="B57356" s="1"/>
      <c r="C57356" s="1"/>
      <c r="G57356" s="5"/>
    </row>
    <row r="57357" spans="2:7" x14ac:dyDescent="0.3">
      <c r="B57357" s="1"/>
      <c r="C57357" s="1"/>
      <c r="G57357" s="5"/>
    </row>
    <row r="57358" spans="2:7" x14ac:dyDescent="0.3">
      <c r="B57358" s="1"/>
      <c r="C57358" s="1"/>
      <c r="G57358" s="5"/>
    </row>
    <row r="57359" spans="2:7" x14ac:dyDescent="0.3">
      <c r="B57359" s="1"/>
      <c r="C57359" s="1"/>
      <c r="G57359" s="5"/>
    </row>
    <row r="57360" spans="2:7" x14ac:dyDescent="0.3">
      <c r="B57360" s="1"/>
      <c r="C57360" s="1"/>
      <c r="G57360" s="5"/>
    </row>
    <row r="57361" spans="2:7" x14ac:dyDescent="0.3">
      <c r="B57361" s="1"/>
      <c r="C57361" s="1"/>
      <c r="G57361" s="5"/>
    </row>
    <row r="57362" spans="2:7" x14ac:dyDescent="0.3">
      <c r="B57362" s="1"/>
      <c r="C57362" s="1"/>
      <c r="G57362" s="5"/>
    </row>
    <row r="57363" spans="2:7" x14ac:dyDescent="0.3">
      <c r="B57363" s="1"/>
      <c r="C57363" s="1"/>
      <c r="G57363" s="5"/>
    </row>
    <row r="57364" spans="2:7" x14ac:dyDescent="0.3">
      <c r="B57364" s="1"/>
      <c r="C57364" s="1"/>
      <c r="G57364" s="5"/>
    </row>
    <row r="57365" spans="2:7" x14ac:dyDescent="0.3">
      <c r="B57365" s="1"/>
      <c r="C57365" s="1"/>
      <c r="G57365" s="5"/>
    </row>
    <row r="57366" spans="2:7" x14ac:dyDescent="0.3">
      <c r="B57366" s="1"/>
      <c r="C57366" s="1"/>
      <c r="G57366" s="5"/>
    </row>
    <row r="57367" spans="2:7" x14ac:dyDescent="0.3">
      <c r="B57367" s="1"/>
      <c r="C57367" s="1"/>
      <c r="G57367" s="5"/>
    </row>
    <row r="57368" spans="2:7" x14ac:dyDescent="0.3">
      <c r="B57368" s="1"/>
      <c r="C57368" s="1"/>
      <c r="G57368" s="5"/>
    </row>
    <row r="57369" spans="2:7" x14ac:dyDescent="0.3">
      <c r="B57369" s="1"/>
      <c r="C57369" s="1"/>
      <c r="G57369" s="5"/>
    </row>
    <row r="57370" spans="2:7" x14ac:dyDescent="0.3">
      <c r="B57370" s="1"/>
      <c r="C57370" s="1"/>
      <c r="G57370" s="5"/>
    </row>
    <row r="57371" spans="2:7" x14ac:dyDescent="0.3">
      <c r="B57371" s="1"/>
      <c r="C57371" s="1"/>
      <c r="G57371" s="5"/>
    </row>
    <row r="57372" spans="2:7" x14ac:dyDescent="0.3">
      <c r="B57372" s="1"/>
      <c r="C57372" s="1"/>
      <c r="G57372" s="5"/>
    </row>
    <row r="57373" spans="2:7" x14ac:dyDescent="0.3">
      <c r="B57373" s="1"/>
      <c r="C57373" s="1"/>
      <c r="G57373" s="5"/>
    </row>
    <row r="57374" spans="2:7" x14ac:dyDescent="0.3">
      <c r="B57374" s="1"/>
      <c r="C57374" s="1"/>
      <c r="G57374" s="5"/>
    </row>
    <row r="57375" spans="2:7" x14ac:dyDescent="0.3">
      <c r="B57375" s="1"/>
      <c r="C57375" s="1"/>
      <c r="G57375" s="5"/>
    </row>
    <row r="57376" spans="2:7" x14ac:dyDescent="0.3">
      <c r="B57376" s="1"/>
      <c r="C57376" s="1"/>
      <c r="G57376" s="5"/>
    </row>
    <row r="57377" spans="2:7" x14ac:dyDescent="0.3">
      <c r="B57377" s="1"/>
      <c r="C57377" s="1"/>
      <c r="G57377" s="5"/>
    </row>
    <row r="57378" spans="2:7" x14ac:dyDescent="0.3">
      <c r="B57378" s="1"/>
      <c r="C57378" s="1"/>
      <c r="G57378" s="5"/>
    </row>
    <row r="57379" spans="2:7" x14ac:dyDescent="0.3">
      <c r="B57379" s="1"/>
      <c r="C57379" s="1"/>
      <c r="G57379" s="5"/>
    </row>
    <row r="57380" spans="2:7" x14ac:dyDescent="0.3">
      <c r="B57380" s="1"/>
      <c r="C57380" s="1"/>
      <c r="G57380" s="5"/>
    </row>
    <row r="57381" spans="2:7" x14ac:dyDescent="0.3">
      <c r="B57381" s="1"/>
      <c r="C57381" s="1"/>
      <c r="G57381" s="5"/>
    </row>
    <row r="57382" spans="2:7" x14ac:dyDescent="0.3">
      <c r="B57382" s="1"/>
      <c r="C57382" s="1"/>
      <c r="G57382" s="5"/>
    </row>
    <row r="57383" spans="2:7" x14ac:dyDescent="0.3">
      <c r="B57383" s="1"/>
      <c r="C57383" s="1"/>
      <c r="G57383" s="5"/>
    </row>
    <row r="57384" spans="2:7" x14ac:dyDescent="0.3">
      <c r="B57384" s="1"/>
      <c r="C57384" s="1"/>
      <c r="G57384" s="5"/>
    </row>
    <row r="57385" spans="2:7" x14ac:dyDescent="0.3">
      <c r="B57385" s="1"/>
      <c r="C57385" s="1"/>
      <c r="G57385" s="5"/>
    </row>
    <row r="57386" spans="2:7" x14ac:dyDescent="0.3">
      <c r="B57386" s="1"/>
      <c r="C57386" s="1"/>
      <c r="G57386" s="5"/>
    </row>
    <row r="57387" spans="2:7" x14ac:dyDescent="0.3">
      <c r="B57387" s="1"/>
      <c r="C57387" s="1"/>
      <c r="G57387" s="5"/>
    </row>
    <row r="57388" spans="2:7" x14ac:dyDescent="0.3">
      <c r="B57388" s="1"/>
      <c r="C57388" s="1"/>
      <c r="G57388" s="5"/>
    </row>
    <row r="57389" spans="2:7" x14ac:dyDescent="0.3">
      <c r="B57389" s="1"/>
      <c r="C57389" s="1"/>
      <c r="G57389" s="5"/>
    </row>
    <row r="57390" spans="2:7" x14ac:dyDescent="0.3">
      <c r="B57390" s="1"/>
      <c r="C57390" s="1"/>
      <c r="G57390" s="5"/>
    </row>
    <row r="57391" spans="2:7" x14ac:dyDescent="0.3">
      <c r="B57391" s="1"/>
      <c r="C57391" s="1"/>
      <c r="G57391" s="5"/>
    </row>
    <row r="57392" spans="2:7" x14ac:dyDescent="0.3">
      <c r="B57392" s="1"/>
      <c r="C57392" s="1"/>
      <c r="G57392" s="5"/>
    </row>
    <row r="57393" spans="2:7" x14ac:dyDescent="0.3">
      <c r="B57393" s="1"/>
      <c r="C57393" s="1"/>
      <c r="G57393" s="5"/>
    </row>
    <row r="57394" spans="2:7" x14ac:dyDescent="0.3">
      <c r="B57394" s="1"/>
      <c r="C57394" s="1"/>
      <c r="G57394" s="5"/>
    </row>
    <row r="57395" spans="2:7" x14ac:dyDescent="0.3">
      <c r="B57395" s="1"/>
      <c r="C57395" s="1"/>
      <c r="G57395" s="5"/>
    </row>
    <row r="57396" spans="2:7" x14ac:dyDescent="0.3">
      <c r="B57396" s="1"/>
      <c r="C57396" s="1"/>
      <c r="G57396" s="5"/>
    </row>
    <row r="57397" spans="2:7" x14ac:dyDescent="0.3">
      <c r="B57397" s="1"/>
      <c r="C57397" s="1"/>
      <c r="G57397" s="5"/>
    </row>
    <row r="57398" spans="2:7" x14ac:dyDescent="0.3">
      <c r="B57398" s="1"/>
      <c r="C57398" s="1"/>
      <c r="G57398" s="5"/>
    </row>
    <row r="57399" spans="2:7" x14ac:dyDescent="0.3">
      <c r="B57399" s="1"/>
      <c r="C57399" s="1"/>
      <c r="G57399" s="5"/>
    </row>
    <row r="57400" spans="2:7" x14ac:dyDescent="0.3">
      <c r="B57400" s="1"/>
      <c r="C57400" s="1"/>
      <c r="G57400" s="5"/>
    </row>
    <row r="57401" spans="2:7" x14ac:dyDescent="0.3">
      <c r="B57401" s="1"/>
      <c r="C57401" s="1"/>
      <c r="G57401" s="5"/>
    </row>
    <row r="57402" spans="2:7" x14ac:dyDescent="0.3">
      <c r="B57402" s="1"/>
      <c r="C57402" s="1"/>
      <c r="G57402" s="5"/>
    </row>
    <row r="57403" spans="2:7" x14ac:dyDescent="0.3">
      <c r="B57403" s="1"/>
      <c r="C57403" s="1"/>
      <c r="G57403" s="5"/>
    </row>
    <row r="57404" spans="2:7" x14ac:dyDescent="0.3">
      <c r="B57404" s="1"/>
      <c r="C57404" s="1"/>
      <c r="G57404" s="5"/>
    </row>
    <row r="57405" spans="2:7" x14ac:dyDescent="0.3">
      <c r="B57405" s="1"/>
      <c r="C57405" s="1"/>
      <c r="G57405" s="5"/>
    </row>
    <row r="57406" spans="2:7" x14ac:dyDescent="0.3">
      <c r="B57406" s="1"/>
      <c r="C57406" s="1"/>
      <c r="G57406" s="5"/>
    </row>
    <row r="57407" spans="2:7" x14ac:dyDescent="0.3">
      <c r="B57407" s="1"/>
      <c r="C57407" s="1"/>
      <c r="G57407" s="5"/>
    </row>
    <row r="57408" spans="2:7" x14ac:dyDescent="0.3">
      <c r="B57408" s="1"/>
      <c r="C57408" s="1"/>
      <c r="G57408" s="5"/>
    </row>
    <row r="57409" spans="2:7" x14ac:dyDescent="0.3">
      <c r="B57409" s="1"/>
      <c r="C57409" s="1"/>
      <c r="G57409" s="5"/>
    </row>
    <row r="57410" spans="2:7" x14ac:dyDescent="0.3">
      <c r="B57410" s="1"/>
      <c r="C57410" s="1"/>
      <c r="G57410" s="5"/>
    </row>
    <row r="57411" spans="2:7" x14ac:dyDescent="0.3">
      <c r="B57411" s="1"/>
      <c r="C57411" s="1"/>
      <c r="G57411" s="5"/>
    </row>
    <row r="57412" spans="2:7" x14ac:dyDescent="0.3">
      <c r="B57412" s="1"/>
      <c r="C57412" s="1"/>
      <c r="G57412" s="5"/>
    </row>
    <row r="57413" spans="2:7" x14ac:dyDescent="0.3">
      <c r="B57413" s="1"/>
      <c r="C57413" s="1"/>
      <c r="G57413" s="5"/>
    </row>
    <row r="57414" spans="2:7" x14ac:dyDescent="0.3">
      <c r="B57414" s="1"/>
      <c r="C57414" s="1"/>
      <c r="G57414" s="5"/>
    </row>
    <row r="57415" spans="2:7" x14ac:dyDescent="0.3">
      <c r="B57415" s="1"/>
      <c r="C57415" s="1"/>
      <c r="G57415" s="5"/>
    </row>
    <row r="57416" spans="2:7" x14ac:dyDescent="0.3">
      <c r="B57416" s="1"/>
      <c r="C57416" s="1"/>
      <c r="G57416" s="5"/>
    </row>
    <row r="57417" spans="2:7" x14ac:dyDescent="0.3">
      <c r="B57417" s="1"/>
      <c r="C57417" s="1"/>
      <c r="G57417" s="5"/>
    </row>
    <row r="57418" spans="2:7" x14ac:dyDescent="0.3">
      <c r="B57418" s="1"/>
      <c r="C57418" s="1"/>
      <c r="G57418" s="5"/>
    </row>
    <row r="57419" spans="2:7" x14ac:dyDescent="0.3">
      <c r="B57419" s="1"/>
      <c r="C57419" s="1"/>
      <c r="G57419" s="5"/>
    </row>
    <row r="57420" spans="2:7" x14ac:dyDescent="0.3">
      <c r="B57420" s="1"/>
      <c r="C57420" s="1"/>
      <c r="G57420" s="5"/>
    </row>
    <row r="57421" spans="2:7" x14ac:dyDescent="0.3">
      <c r="B57421" s="1"/>
      <c r="C57421" s="1"/>
      <c r="G57421" s="5"/>
    </row>
    <row r="57422" spans="2:7" x14ac:dyDescent="0.3">
      <c r="B57422" s="1"/>
      <c r="C57422" s="1"/>
      <c r="G57422" s="5"/>
    </row>
    <row r="57423" spans="2:7" x14ac:dyDescent="0.3">
      <c r="B57423" s="1"/>
      <c r="C57423" s="1"/>
      <c r="G57423" s="5"/>
    </row>
    <row r="57424" spans="2:7" x14ac:dyDescent="0.3">
      <c r="B57424" s="1"/>
      <c r="C57424" s="1"/>
      <c r="G57424" s="5"/>
    </row>
    <row r="57425" spans="2:7" x14ac:dyDescent="0.3">
      <c r="B57425" s="1"/>
      <c r="C57425" s="1"/>
      <c r="G57425" s="5"/>
    </row>
    <row r="57426" spans="2:7" x14ac:dyDescent="0.3">
      <c r="B57426" s="1"/>
      <c r="C57426" s="1"/>
      <c r="G57426" s="5"/>
    </row>
    <row r="57427" spans="2:7" x14ac:dyDescent="0.3">
      <c r="B57427" s="1"/>
      <c r="C57427" s="1"/>
      <c r="G57427" s="5"/>
    </row>
    <row r="57428" spans="2:7" x14ac:dyDescent="0.3">
      <c r="B57428" s="1"/>
      <c r="C57428" s="1"/>
      <c r="G57428" s="5"/>
    </row>
    <row r="57429" spans="2:7" x14ac:dyDescent="0.3">
      <c r="B57429" s="1"/>
      <c r="C57429" s="1"/>
      <c r="G57429" s="5"/>
    </row>
    <row r="57430" spans="2:7" x14ac:dyDescent="0.3">
      <c r="B57430" s="1"/>
      <c r="C57430" s="1"/>
      <c r="G57430" s="5"/>
    </row>
    <row r="57431" spans="2:7" x14ac:dyDescent="0.3">
      <c r="B57431" s="1"/>
      <c r="C57431" s="1"/>
      <c r="G57431" s="5"/>
    </row>
    <row r="57432" spans="2:7" x14ac:dyDescent="0.3">
      <c r="B57432" s="1"/>
      <c r="C57432" s="1"/>
      <c r="G57432" s="5"/>
    </row>
    <row r="57433" spans="2:7" x14ac:dyDescent="0.3">
      <c r="B57433" s="1"/>
      <c r="C57433" s="1"/>
      <c r="G57433" s="5"/>
    </row>
    <row r="57434" spans="2:7" x14ac:dyDescent="0.3">
      <c r="B57434" s="1"/>
      <c r="C57434" s="1"/>
      <c r="G57434" s="5"/>
    </row>
    <row r="57435" spans="2:7" x14ac:dyDescent="0.3">
      <c r="B57435" s="1"/>
      <c r="C57435" s="1"/>
      <c r="G57435" s="5"/>
    </row>
    <row r="57436" spans="2:7" x14ac:dyDescent="0.3">
      <c r="B57436" s="1"/>
      <c r="C57436" s="1"/>
      <c r="G57436" s="5"/>
    </row>
    <row r="57437" spans="2:7" x14ac:dyDescent="0.3">
      <c r="B57437" s="1"/>
      <c r="C57437" s="1"/>
      <c r="G57437" s="5"/>
    </row>
    <row r="57438" spans="2:7" x14ac:dyDescent="0.3">
      <c r="B57438" s="1"/>
      <c r="C57438" s="1"/>
      <c r="G57438" s="5"/>
    </row>
    <row r="57439" spans="2:7" x14ac:dyDescent="0.3">
      <c r="B57439" s="1"/>
      <c r="C57439" s="1"/>
      <c r="G57439" s="5"/>
    </row>
    <row r="57440" spans="2:7" x14ac:dyDescent="0.3">
      <c r="B57440" s="1"/>
      <c r="C57440" s="1"/>
      <c r="G57440" s="5"/>
    </row>
    <row r="57441" spans="2:7" x14ac:dyDescent="0.3">
      <c r="B57441" s="1"/>
      <c r="C57441" s="1"/>
      <c r="G57441" s="5"/>
    </row>
    <row r="57442" spans="2:7" x14ac:dyDescent="0.3">
      <c r="B57442" s="1"/>
      <c r="C57442" s="1"/>
      <c r="G57442" s="5"/>
    </row>
    <row r="57443" spans="2:7" x14ac:dyDescent="0.3">
      <c r="B57443" s="1"/>
      <c r="C57443" s="1"/>
      <c r="G57443" s="5"/>
    </row>
    <row r="57444" spans="2:7" x14ac:dyDescent="0.3">
      <c r="B57444" s="1"/>
      <c r="C57444" s="1"/>
      <c r="G57444" s="5"/>
    </row>
    <row r="57445" spans="2:7" x14ac:dyDescent="0.3">
      <c r="B57445" s="1"/>
      <c r="C57445" s="1"/>
      <c r="G57445" s="5"/>
    </row>
    <row r="57446" spans="2:7" x14ac:dyDescent="0.3">
      <c r="B57446" s="1"/>
      <c r="C57446" s="1"/>
      <c r="G57446" s="5"/>
    </row>
    <row r="57447" spans="2:7" x14ac:dyDescent="0.3">
      <c r="B57447" s="1"/>
      <c r="C57447" s="1"/>
      <c r="G57447" s="5"/>
    </row>
    <row r="57448" spans="2:7" x14ac:dyDescent="0.3">
      <c r="B57448" s="1"/>
      <c r="C57448" s="1"/>
      <c r="G57448" s="5"/>
    </row>
    <row r="57449" spans="2:7" x14ac:dyDescent="0.3">
      <c r="B57449" s="1"/>
      <c r="C57449" s="1"/>
      <c r="G57449" s="5"/>
    </row>
    <row r="57450" spans="2:7" x14ac:dyDescent="0.3">
      <c r="B57450" s="1"/>
      <c r="C57450" s="1"/>
      <c r="G57450" s="5"/>
    </row>
    <row r="57451" spans="2:7" x14ac:dyDescent="0.3">
      <c r="B57451" s="1"/>
      <c r="C57451" s="1"/>
      <c r="G57451" s="5"/>
    </row>
    <row r="57452" spans="2:7" x14ac:dyDescent="0.3">
      <c r="B57452" s="1"/>
      <c r="C57452" s="1"/>
      <c r="G57452" s="5"/>
    </row>
    <row r="57453" spans="2:7" x14ac:dyDescent="0.3">
      <c r="B57453" s="1"/>
      <c r="C57453" s="1"/>
      <c r="G57453" s="5"/>
    </row>
    <row r="57454" spans="2:7" x14ac:dyDescent="0.3">
      <c r="B57454" s="1"/>
      <c r="C57454" s="1"/>
      <c r="G57454" s="5"/>
    </row>
    <row r="57455" spans="2:7" x14ac:dyDescent="0.3">
      <c r="B57455" s="1"/>
      <c r="C57455" s="1"/>
      <c r="G57455" s="5"/>
    </row>
    <row r="57456" spans="2:7" x14ac:dyDescent="0.3">
      <c r="B57456" s="1"/>
      <c r="C57456" s="1"/>
      <c r="G57456" s="5"/>
    </row>
    <row r="57457" spans="2:7" x14ac:dyDescent="0.3">
      <c r="B57457" s="1"/>
      <c r="C57457" s="1"/>
      <c r="G57457" s="5"/>
    </row>
    <row r="57458" spans="2:7" x14ac:dyDescent="0.3">
      <c r="B57458" s="1"/>
      <c r="C57458" s="1"/>
      <c r="G57458" s="5"/>
    </row>
    <row r="57459" spans="2:7" x14ac:dyDescent="0.3">
      <c r="B57459" s="1"/>
      <c r="C57459" s="1"/>
      <c r="G57459" s="5"/>
    </row>
    <row r="57460" spans="2:7" x14ac:dyDescent="0.3">
      <c r="B57460" s="1"/>
      <c r="C57460" s="1"/>
      <c r="G57460" s="5"/>
    </row>
    <row r="57461" spans="2:7" x14ac:dyDescent="0.3">
      <c r="B57461" s="1"/>
      <c r="C57461" s="1"/>
      <c r="G57461" s="5"/>
    </row>
    <row r="57462" spans="2:7" x14ac:dyDescent="0.3">
      <c r="B57462" s="1"/>
      <c r="C57462" s="1"/>
      <c r="G57462" s="5"/>
    </row>
    <row r="57463" spans="2:7" x14ac:dyDescent="0.3">
      <c r="B57463" s="1"/>
      <c r="C57463" s="1"/>
      <c r="G57463" s="5"/>
    </row>
    <row r="57464" spans="2:7" x14ac:dyDescent="0.3">
      <c r="B57464" s="1"/>
      <c r="C57464" s="1"/>
      <c r="G57464" s="5"/>
    </row>
    <row r="57465" spans="2:7" x14ac:dyDescent="0.3">
      <c r="B57465" s="1"/>
      <c r="C57465" s="1"/>
      <c r="G57465" s="5"/>
    </row>
    <row r="57466" spans="2:7" x14ac:dyDescent="0.3">
      <c r="B57466" s="1"/>
      <c r="C57466" s="1"/>
      <c r="G57466" s="5"/>
    </row>
    <row r="57467" spans="2:7" x14ac:dyDescent="0.3">
      <c r="B57467" s="1"/>
      <c r="C57467" s="1"/>
      <c r="G57467" s="5"/>
    </row>
    <row r="57468" spans="2:7" x14ac:dyDescent="0.3">
      <c r="B57468" s="1"/>
      <c r="C57468" s="1"/>
      <c r="G57468" s="5"/>
    </row>
    <row r="57469" spans="2:7" x14ac:dyDescent="0.3">
      <c r="B57469" s="1"/>
      <c r="C57469" s="1"/>
      <c r="G57469" s="5"/>
    </row>
    <row r="57470" spans="2:7" x14ac:dyDescent="0.3">
      <c r="B57470" s="1"/>
      <c r="C57470" s="1"/>
      <c r="G57470" s="5"/>
    </row>
    <row r="57471" spans="2:7" x14ac:dyDescent="0.3">
      <c r="B57471" s="1"/>
      <c r="C57471" s="1"/>
      <c r="G57471" s="5"/>
    </row>
    <row r="57472" spans="2:7" x14ac:dyDescent="0.3">
      <c r="B57472" s="1"/>
      <c r="C57472" s="1"/>
      <c r="G57472" s="5"/>
    </row>
    <row r="57473" spans="2:7" x14ac:dyDescent="0.3">
      <c r="B57473" s="1"/>
      <c r="C57473" s="1"/>
      <c r="G57473" s="5"/>
    </row>
    <row r="57474" spans="2:7" x14ac:dyDescent="0.3">
      <c r="B57474" s="1"/>
      <c r="C57474" s="1"/>
      <c r="G57474" s="5"/>
    </row>
    <row r="57475" spans="2:7" x14ac:dyDescent="0.3">
      <c r="B57475" s="1"/>
      <c r="C57475" s="1"/>
      <c r="G57475" s="5"/>
    </row>
    <row r="57476" spans="2:7" x14ac:dyDescent="0.3">
      <c r="B57476" s="1"/>
      <c r="C57476" s="1"/>
      <c r="G57476" s="5"/>
    </row>
    <row r="57477" spans="2:7" x14ac:dyDescent="0.3">
      <c r="B57477" s="1"/>
      <c r="C57477" s="1"/>
      <c r="G57477" s="5"/>
    </row>
    <row r="57478" spans="2:7" x14ac:dyDescent="0.3">
      <c r="B57478" s="1"/>
      <c r="C57478" s="1"/>
      <c r="G57478" s="5"/>
    </row>
    <row r="57479" spans="2:7" x14ac:dyDescent="0.3">
      <c r="B57479" s="1"/>
      <c r="C57479" s="1"/>
      <c r="G57479" s="5"/>
    </row>
    <row r="57480" spans="2:7" x14ac:dyDescent="0.3">
      <c r="B57480" s="1"/>
      <c r="C57480" s="1"/>
      <c r="G57480" s="5"/>
    </row>
    <row r="57481" spans="2:7" x14ac:dyDescent="0.3">
      <c r="B57481" s="1"/>
      <c r="C57481" s="1"/>
      <c r="G57481" s="5"/>
    </row>
    <row r="57482" spans="2:7" x14ac:dyDescent="0.3">
      <c r="B57482" s="1"/>
      <c r="C57482" s="1"/>
      <c r="G57482" s="5"/>
    </row>
    <row r="57483" spans="2:7" x14ac:dyDescent="0.3">
      <c r="B57483" s="1"/>
      <c r="C57483" s="1"/>
      <c r="G57483" s="5"/>
    </row>
    <row r="57484" spans="2:7" x14ac:dyDescent="0.3">
      <c r="B57484" s="1"/>
      <c r="C57484" s="1"/>
      <c r="G57484" s="5"/>
    </row>
    <row r="57485" spans="2:7" x14ac:dyDescent="0.3">
      <c r="B57485" s="1"/>
      <c r="C57485" s="1"/>
      <c r="G57485" s="5"/>
    </row>
    <row r="57486" spans="2:7" x14ac:dyDescent="0.3">
      <c r="B57486" s="1"/>
      <c r="C57486" s="1"/>
      <c r="G57486" s="5"/>
    </row>
    <row r="57487" spans="2:7" x14ac:dyDescent="0.3">
      <c r="B57487" s="1"/>
      <c r="C57487" s="1"/>
      <c r="G57487" s="5"/>
    </row>
    <row r="57488" spans="2:7" x14ac:dyDescent="0.3">
      <c r="B57488" s="1"/>
      <c r="C57488" s="1"/>
      <c r="G57488" s="5"/>
    </row>
    <row r="57489" spans="2:7" x14ac:dyDescent="0.3">
      <c r="B57489" s="1"/>
      <c r="C57489" s="1"/>
      <c r="G57489" s="5"/>
    </row>
    <row r="57490" spans="2:7" x14ac:dyDescent="0.3">
      <c r="B57490" s="1"/>
      <c r="C57490" s="1"/>
      <c r="G57490" s="5"/>
    </row>
    <row r="57491" spans="2:7" x14ac:dyDescent="0.3">
      <c r="B57491" s="1"/>
      <c r="C57491" s="1"/>
      <c r="G57491" s="5"/>
    </row>
    <row r="57492" spans="2:7" x14ac:dyDescent="0.3">
      <c r="B57492" s="1"/>
      <c r="C57492" s="1"/>
      <c r="G57492" s="5"/>
    </row>
    <row r="57493" spans="2:7" x14ac:dyDescent="0.3">
      <c r="B57493" s="1"/>
      <c r="C57493" s="1"/>
      <c r="G57493" s="5"/>
    </row>
    <row r="57494" spans="2:7" x14ac:dyDescent="0.3">
      <c r="B57494" s="1"/>
      <c r="C57494" s="1"/>
      <c r="G57494" s="5"/>
    </row>
    <row r="57495" spans="2:7" x14ac:dyDescent="0.3">
      <c r="B57495" s="1"/>
      <c r="C57495" s="1"/>
      <c r="G57495" s="5"/>
    </row>
    <row r="57496" spans="2:7" x14ac:dyDescent="0.3">
      <c r="B57496" s="1"/>
      <c r="C57496" s="1"/>
      <c r="G57496" s="5"/>
    </row>
    <row r="57497" spans="2:7" x14ac:dyDescent="0.3">
      <c r="B57497" s="1"/>
      <c r="C57497" s="1"/>
      <c r="G57497" s="5"/>
    </row>
    <row r="57498" spans="2:7" x14ac:dyDescent="0.3">
      <c r="B57498" s="1"/>
      <c r="C57498" s="1"/>
      <c r="G57498" s="5"/>
    </row>
    <row r="57499" spans="2:7" x14ac:dyDescent="0.3">
      <c r="B57499" s="1"/>
      <c r="C57499" s="1"/>
      <c r="G57499" s="5"/>
    </row>
    <row r="57500" spans="2:7" x14ac:dyDescent="0.3">
      <c r="B57500" s="1"/>
      <c r="C57500" s="1"/>
      <c r="G57500" s="5"/>
    </row>
    <row r="57501" spans="2:7" x14ac:dyDescent="0.3">
      <c r="B57501" s="1"/>
      <c r="C57501" s="1"/>
      <c r="G57501" s="5"/>
    </row>
    <row r="57502" spans="2:7" x14ac:dyDescent="0.3">
      <c r="B57502" s="1"/>
      <c r="C57502" s="1"/>
      <c r="G57502" s="5"/>
    </row>
    <row r="57503" spans="2:7" x14ac:dyDescent="0.3">
      <c r="B57503" s="1"/>
      <c r="C57503" s="1"/>
      <c r="G57503" s="5"/>
    </row>
    <row r="57504" spans="2:7" x14ac:dyDescent="0.3">
      <c r="B57504" s="1"/>
      <c r="C57504" s="1"/>
      <c r="G57504" s="5"/>
    </row>
    <row r="57505" spans="2:7" x14ac:dyDescent="0.3">
      <c r="B57505" s="1"/>
      <c r="C57505" s="1"/>
      <c r="G57505" s="5"/>
    </row>
    <row r="57506" spans="2:7" x14ac:dyDescent="0.3">
      <c r="B57506" s="1"/>
      <c r="C57506" s="1"/>
      <c r="G57506" s="5"/>
    </row>
    <row r="57507" spans="2:7" x14ac:dyDescent="0.3">
      <c r="B57507" s="1"/>
      <c r="C57507" s="1"/>
      <c r="G57507" s="5"/>
    </row>
    <row r="57508" spans="2:7" x14ac:dyDescent="0.3">
      <c r="B57508" s="1"/>
      <c r="C57508" s="1"/>
      <c r="G57508" s="5"/>
    </row>
    <row r="57509" spans="2:7" x14ac:dyDescent="0.3">
      <c r="B57509" s="1"/>
      <c r="C57509" s="1"/>
      <c r="G57509" s="5"/>
    </row>
    <row r="57510" spans="2:7" x14ac:dyDescent="0.3">
      <c r="B57510" s="1"/>
      <c r="C57510" s="1"/>
      <c r="G57510" s="5"/>
    </row>
    <row r="57511" spans="2:7" x14ac:dyDescent="0.3">
      <c r="B57511" s="1"/>
      <c r="C57511" s="1"/>
      <c r="G57511" s="5"/>
    </row>
    <row r="57512" spans="2:7" x14ac:dyDescent="0.3">
      <c r="B57512" s="1"/>
      <c r="C57512" s="1"/>
      <c r="G57512" s="5"/>
    </row>
    <row r="57513" spans="2:7" x14ac:dyDescent="0.3">
      <c r="B57513" s="1"/>
      <c r="C57513" s="1"/>
      <c r="G57513" s="5"/>
    </row>
    <row r="57514" spans="2:7" x14ac:dyDescent="0.3">
      <c r="B57514" s="1"/>
      <c r="C57514" s="1"/>
      <c r="G57514" s="5"/>
    </row>
    <row r="57515" spans="2:7" x14ac:dyDescent="0.3">
      <c r="B57515" s="1"/>
      <c r="C57515" s="1"/>
      <c r="G57515" s="5"/>
    </row>
    <row r="57516" spans="2:7" x14ac:dyDescent="0.3">
      <c r="B57516" s="1"/>
      <c r="C57516" s="1"/>
      <c r="G57516" s="5"/>
    </row>
    <row r="57517" spans="2:7" x14ac:dyDescent="0.3">
      <c r="B57517" s="1"/>
      <c r="C57517" s="1"/>
      <c r="G57517" s="5"/>
    </row>
    <row r="57518" spans="2:7" x14ac:dyDescent="0.3">
      <c r="B57518" s="1"/>
      <c r="C57518" s="1"/>
      <c r="G57518" s="5"/>
    </row>
    <row r="57519" spans="2:7" x14ac:dyDescent="0.3">
      <c r="B57519" s="1"/>
      <c r="C57519" s="1"/>
      <c r="G57519" s="5"/>
    </row>
    <row r="57520" spans="2:7" x14ac:dyDescent="0.3">
      <c r="B57520" s="1"/>
      <c r="C57520" s="1"/>
      <c r="G57520" s="5"/>
    </row>
    <row r="57521" spans="2:7" x14ac:dyDescent="0.3">
      <c r="B57521" s="1"/>
      <c r="C57521" s="1"/>
      <c r="G57521" s="5"/>
    </row>
    <row r="57522" spans="2:7" x14ac:dyDescent="0.3">
      <c r="B57522" s="1"/>
      <c r="C57522" s="1"/>
      <c r="G57522" s="5"/>
    </row>
    <row r="57523" spans="2:7" x14ac:dyDescent="0.3">
      <c r="B57523" s="1"/>
      <c r="C57523" s="1"/>
      <c r="G57523" s="5"/>
    </row>
    <row r="57524" spans="2:7" x14ac:dyDescent="0.3">
      <c r="B57524" s="1"/>
      <c r="C57524" s="1"/>
      <c r="G57524" s="5"/>
    </row>
    <row r="57525" spans="2:7" x14ac:dyDescent="0.3">
      <c r="B57525" s="1"/>
      <c r="C57525" s="1"/>
      <c r="G57525" s="5"/>
    </row>
    <row r="57526" spans="2:7" x14ac:dyDescent="0.3">
      <c r="B57526" s="1"/>
      <c r="C57526" s="1"/>
      <c r="G57526" s="5"/>
    </row>
    <row r="57527" spans="2:7" x14ac:dyDescent="0.3">
      <c r="B57527" s="1"/>
      <c r="C57527" s="1"/>
      <c r="G57527" s="5"/>
    </row>
    <row r="57528" spans="2:7" x14ac:dyDescent="0.3">
      <c r="B57528" s="1"/>
      <c r="C57528" s="1"/>
      <c r="G57528" s="5"/>
    </row>
    <row r="57529" spans="2:7" x14ac:dyDescent="0.3">
      <c r="B57529" s="1"/>
      <c r="C57529" s="1"/>
      <c r="G57529" s="5"/>
    </row>
    <row r="57530" spans="2:7" x14ac:dyDescent="0.3">
      <c r="B57530" s="1"/>
      <c r="C57530" s="1"/>
      <c r="G57530" s="5"/>
    </row>
    <row r="57531" spans="2:7" x14ac:dyDescent="0.3">
      <c r="B57531" s="1"/>
      <c r="C57531" s="1"/>
      <c r="G57531" s="5"/>
    </row>
    <row r="57532" spans="2:7" x14ac:dyDescent="0.3">
      <c r="B57532" s="1"/>
      <c r="C57532" s="1"/>
      <c r="G57532" s="5"/>
    </row>
    <row r="57533" spans="2:7" x14ac:dyDescent="0.3">
      <c r="B57533" s="1"/>
      <c r="C57533" s="1"/>
      <c r="G57533" s="5"/>
    </row>
    <row r="57534" spans="2:7" x14ac:dyDescent="0.3">
      <c r="B57534" s="1"/>
      <c r="C57534" s="1"/>
      <c r="G57534" s="5"/>
    </row>
    <row r="57535" spans="2:7" x14ac:dyDescent="0.3">
      <c r="B57535" s="1"/>
      <c r="C57535" s="1"/>
      <c r="G57535" s="5"/>
    </row>
    <row r="57536" spans="2:7" x14ac:dyDescent="0.3">
      <c r="B57536" s="1"/>
      <c r="C57536" s="1"/>
      <c r="G57536" s="5"/>
    </row>
    <row r="57537" spans="2:7" x14ac:dyDescent="0.3">
      <c r="B57537" s="1"/>
      <c r="C57537" s="1"/>
      <c r="G57537" s="5"/>
    </row>
    <row r="57538" spans="2:7" x14ac:dyDescent="0.3">
      <c r="B57538" s="1"/>
      <c r="C57538" s="1"/>
      <c r="G57538" s="5"/>
    </row>
    <row r="57539" spans="2:7" x14ac:dyDescent="0.3">
      <c r="B57539" s="1"/>
      <c r="C57539" s="1"/>
      <c r="G57539" s="5"/>
    </row>
    <row r="57540" spans="2:7" x14ac:dyDescent="0.3">
      <c r="B57540" s="1"/>
      <c r="C57540" s="1"/>
      <c r="G57540" s="5"/>
    </row>
    <row r="57541" spans="2:7" x14ac:dyDescent="0.3">
      <c r="B57541" s="1"/>
      <c r="C57541" s="1"/>
      <c r="G57541" s="5"/>
    </row>
    <row r="57542" spans="2:7" x14ac:dyDescent="0.3">
      <c r="B57542" s="1"/>
      <c r="C57542" s="1"/>
      <c r="G57542" s="5"/>
    </row>
    <row r="57543" spans="2:7" x14ac:dyDescent="0.3">
      <c r="B57543" s="1"/>
      <c r="C57543" s="1"/>
      <c r="G57543" s="5"/>
    </row>
    <row r="57544" spans="2:7" x14ac:dyDescent="0.3">
      <c r="B57544" s="1"/>
      <c r="C57544" s="1"/>
      <c r="G57544" s="5"/>
    </row>
    <row r="57545" spans="2:7" x14ac:dyDescent="0.3">
      <c r="B57545" s="1"/>
      <c r="C57545" s="1"/>
      <c r="G57545" s="5"/>
    </row>
    <row r="57546" spans="2:7" x14ac:dyDescent="0.3">
      <c r="B57546" s="1"/>
      <c r="C57546" s="1"/>
      <c r="G57546" s="5"/>
    </row>
    <row r="57547" spans="2:7" x14ac:dyDescent="0.3">
      <c r="B57547" s="1"/>
      <c r="C57547" s="1"/>
      <c r="G57547" s="5"/>
    </row>
    <row r="57548" spans="2:7" x14ac:dyDescent="0.3">
      <c r="B57548" s="1"/>
      <c r="C57548" s="1"/>
      <c r="G57548" s="5"/>
    </row>
    <row r="57549" spans="2:7" x14ac:dyDescent="0.3">
      <c r="B57549" s="1"/>
      <c r="C57549" s="1"/>
      <c r="G57549" s="5"/>
    </row>
    <row r="57550" spans="2:7" x14ac:dyDescent="0.3">
      <c r="B57550" s="1"/>
      <c r="C57550" s="1"/>
      <c r="G57550" s="5"/>
    </row>
    <row r="57551" spans="2:7" x14ac:dyDescent="0.3">
      <c r="B57551" s="1"/>
      <c r="C57551" s="1"/>
      <c r="G57551" s="5"/>
    </row>
    <row r="57552" spans="2:7" x14ac:dyDescent="0.3">
      <c r="B57552" s="1"/>
      <c r="C57552" s="1"/>
      <c r="G57552" s="5"/>
    </row>
    <row r="57553" spans="2:7" x14ac:dyDescent="0.3">
      <c r="B57553" s="1"/>
      <c r="C57553" s="1"/>
      <c r="G57553" s="5"/>
    </row>
    <row r="57554" spans="2:7" x14ac:dyDescent="0.3">
      <c r="B57554" s="1"/>
      <c r="C57554" s="1"/>
      <c r="G57554" s="5"/>
    </row>
    <row r="57555" spans="2:7" x14ac:dyDescent="0.3">
      <c r="B57555" s="1"/>
      <c r="C57555" s="1"/>
      <c r="G57555" s="5"/>
    </row>
    <row r="57556" spans="2:7" x14ac:dyDescent="0.3">
      <c r="B57556" s="1"/>
      <c r="C57556" s="1"/>
      <c r="G57556" s="5"/>
    </row>
    <row r="57557" spans="2:7" x14ac:dyDescent="0.3">
      <c r="B57557" s="1"/>
      <c r="C57557" s="1"/>
      <c r="G57557" s="5"/>
    </row>
    <row r="57558" spans="2:7" x14ac:dyDescent="0.3">
      <c r="B57558" s="1"/>
      <c r="C57558" s="1"/>
      <c r="G57558" s="5"/>
    </row>
    <row r="57559" spans="2:7" x14ac:dyDescent="0.3">
      <c r="B57559" s="1"/>
      <c r="C57559" s="1"/>
      <c r="G57559" s="5"/>
    </row>
    <row r="57560" spans="2:7" x14ac:dyDescent="0.3">
      <c r="B57560" s="1"/>
      <c r="C57560" s="1"/>
      <c r="G57560" s="5"/>
    </row>
    <row r="57561" spans="2:7" x14ac:dyDescent="0.3">
      <c r="B57561" s="1"/>
      <c r="C57561" s="1"/>
      <c r="G57561" s="5"/>
    </row>
    <row r="57562" spans="2:7" x14ac:dyDescent="0.3">
      <c r="B57562" s="1"/>
      <c r="C57562" s="1"/>
      <c r="G57562" s="5"/>
    </row>
    <row r="57563" spans="2:7" x14ac:dyDescent="0.3">
      <c r="B57563" s="1"/>
      <c r="C57563" s="1"/>
      <c r="G57563" s="5"/>
    </row>
    <row r="57564" spans="2:7" x14ac:dyDescent="0.3">
      <c r="B57564" s="1"/>
      <c r="C57564" s="1"/>
      <c r="G57564" s="5"/>
    </row>
    <row r="57565" spans="2:7" x14ac:dyDescent="0.3">
      <c r="B57565" s="1"/>
      <c r="C57565" s="1"/>
      <c r="G57565" s="5"/>
    </row>
    <row r="57566" spans="2:7" x14ac:dyDescent="0.3">
      <c r="B57566" s="1"/>
      <c r="C57566" s="1"/>
      <c r="G57566" s="5"/>
    </row>
    <row r="57567" spans="2:7" x14ac:dyDescent="0.3">
      <c r="B57567" s="1"/>
      <c r="C57567" s="1"/>
      <c r="G57567" s="5"/>
    </row>
    <row r="57568" spans="2:7" x14ac:dyDescent="0.3">
      <c r="B57568" s="1"/>
      <c r="C57568" s="1"/>
      <c r="G57568" s="5"/>
    </row>
    <row r="57569" spans="2:7" x14ac:dyDescent="0.3">
      <c r="B57569" s="1"/>
      <c r="C57569" s="1"/>
      <c r="G57569" s="5"/>
    </row>
    <row r="57570" spans="2:7" x14ac:dyDescent="0.3">
      <c r="B57570" s="1"/>
      <c r="C57570" s="1"/>
      <c r="G57570" s="5"/>
    </row>
    <row r="57571" spans="2:7" x14ac:dyDescent="0.3">
      <c r="B57571" s="1"/>
      <c r="C57571" s="1"/>
      <c r="G57571" s="5"/>
    </row>
    <row r="57572" spans="2:7" x14ac:dyDescent="0.3">
      <c r="B57572" s="1"/>
      <c r="C57572" s="1"/>
      <c r="G57572" s="5"/>
    </row>
    <row r="57573" spans="2:7" x14ac:dyDescent="0.3">
      <c r="B57573" s="1"/>
      <c r="C57573" s="1"/>
      <c r="G57573" s="5"/>
    </row>
    <row r="57574" spans="2:7" x14ac:dyDescent="0.3">
      <c r="B57574" s="1"/>
      <c r="C57574" s="1"/>
      <c r="G57574" s="5"/>
    </row>
    <row r="57575" spans="2:7" x14ac:dyDescent="0.3">
      <c r="B57575" s="1"/>
      <c r="C57575" s="1"/>
      <c r="G57575" s="5"/>
    </row>
    <row r="57576" spans="2:7" x14ac:dyDescent="0.3">
      <c r="B57576" s="1"/>
      <c r="C57576" s="1"/>
      <c r="G57576" s="5"/>
    </row>
    <row r="57577" spans="2:7" x14ac:dyDescent="0.3">
      <c r="B57577" s="1"/>
      <c r="C57577" s="1"/>
      <c r="G57577" s="5"/>
    </row>
    <row r="57578" spans="2:7" x14ac:dyDescent="0.3">
      <c r="B57578" s="1"/>
      <c r="C57578" s="1"/>
      <c r="G57578" s="5"/>
    </row>
    <row r="57579" spans="2:7" x14ac:dyDescent="0.3">
      <c r="B57579" s="1"/>
      <c r="C57579" s="1"/>
      <c r="G57579" s="5"/>
    </row>
    <row r="57580" spans="2:7" x14ac:dyDescent="0.3">
      <c r="B57580" s="1"/>
      <c r="C57580" s="1"/>
      <c r="G57580" s="5"/>
    </row>
    <row r="57581" spans="2:7" x14ac:dyDescent="0.3">
      <c r="B57581" s="1"/>
      <c r="C57581" s="1"/>
      <c r="G57581" s="5"/>
    </row>
    <row r="57582" spans="2:7" x14ac:dyDescent="0.3">
      <c r="B57582" s="1"/>
      <c r="C57582" s="1"/>
      <c r="G57582" s="5"/>
    </row>
    <row r="57583" spans="2:7" x14ac:dyDescent="0.3">
      <c r="B57583" s="1"/>
      <c r="C57583" s="1"/>
      <c r="G57583" s="5"/>
    </row>
    <row r="57584" spans="2:7" x14ac:dyDescent="0.3">
      <c r="B57584" s="1"/>
      <c r="C57584" s="1"/>
      <c r="G57584" s="5"/>
    </row>
    <row r="57585" spans="2:7" x14ac:dyDescent="0.3">
      <c r="B57585" s="1"/>
      <c r="C57585" s="1"/>
      <c r="G57585" s="5"/>
    </row>
    <row r="57586" spans="2:7" x14ac:dyDescent="0.3">
      <c r="B57586" s="1"/>
      <c r="C57586" s="1"/>
      <c r="G57586" s="5"/>
    </row>
    <row r="57587" spans="2:7" x14ac:dyDescent="0.3">
      <c r="B57587" s="1"/>
      <c r="C57587" s="1"/>
      <c r="G57587" s="5"/>
    </row>
    <row r="57588" spans="2:7" x14ac:dyDescent="0.3">
      <c r="B57588" s="1"/>
      <c r="C57588" s="1"/>
      <c r="G57588" s="5"/>
    </row>
    <row r="57589" spans="2:7" x14ac:dyDescent="0.3">
      <c r="B57589" s="1"/>
      <c r="C57589" s="1"/>
      <c r="G57589" s="5"/>
    </row>
    <row r="57590" spans="2:7" x14ac:dyDescent="0.3">
      <c r="B57590" s="1"/>
      <c r="C57590" s="1"/>
      <c r="G57590" s="5"/>
    </row>
    <row r="57591" spans="2:7" x14ac:dyDescent="0.3">
      <c r="B57591" s="1"/>
      <c r="C57591" s="1"/>
      <c r="G57591" s="5"/>
    </row>
    <row r="57592" spans="2:7" x14ac:dyDescent="0.3">
      <c r="B57592" s="1"/>
      <c r="C57592" s="1"/>
      <c r="G57592" s="5"/>
    </row>
    <row r="57593" spans="2:7" x14ac:dyDescent="0.3">
      <c r="B57593" s="1"/>
      <c r="C57593" s="1"/>
      <c r="G57593" s="5"/>
    </row>
    <row r="57594" spans="2:7" x14ac:dyDescent="0.3">
      <c r="B57594" s="1"/>
      <c r="C57594" s="1"/>
      <c r="G57594" s="5"/>
    </row>
    <row r="57595" spans="2:7" x14ac:dyDescent="0.3">
      <c r="B57595" s="1"/>
      <c r="C57595" s="1"/>
      <c r="G57595" s="5"/>
    </row>
    <row r="57596" spans="2:7" x14ac:dyDescent="0.3">
      <c r="B57596" s="1"/>
      <c r="C57596" s="1"/>
      <c r="G57596" s="5"/>
    </row>
    <row r="57597" spans="2:7" x14ac:dyDescent="0.3">
      <c r="B57597" s="1"/>
      <c r="C57597" s="1"/>
      <c r="G57597" s="5"/>
    </row>
    <row r="57598" spans="2:7" x14ac:dyDescent="0.3">
      <c r="B57598" s="1"/>
      <c r="C57598" s="1"/>
      <c r="G57598" s="5"/>
    </row>
    <row r="57599" spans="2:7" x14ac:dyDescent="0.3">
      <c r="B57599" s="1"/>
      <c r="C57599" s="1"/>
      <c r="G57599" s="5"/>
    </row>
    <row r="57600" spans="2:7" x14ac:dyDescent="0.3">
      <c r="B57600" s="1"/>
      <c r="C57600" s="1"/>
      <c r="G57600" s="5"/>
    </row>
    <row r="57601" spans="2:7" x14ac:dyDescent="0.3">
      <c r="B57601" s="1"/>
      <c r="C57601" s="1"/>
      <c r="G57601" s="5"/>
    </row>
    <row r="57602" spans="2:7" x14ac:dyDescent="0.3">
      <c r="B57602" s="1"/>
      <c r="C57602" s="1"/>
      <c r="G57602" s="5"/>
    </row>
    <row r="57603" spans="2:7" x14ac:dyDescent="0.3">
      <c r="B57603" s="1"/>
      <c r="C57603" s="1"/>
      <c r="G57603" s="5"/>
    </row>
    <row r="57604" spans="2:7" x14ac:dyDescent="0.3">
      <c r="B57604" s="1"/>
      <c r="C57604" s="1"/>
      <c r="G57604" s="5"/>
    </row>
    <row r="57605" spans="2:7" x14ac:dyDescent="0.3">
      <c r="B57605" s="1"/>
      <c r="C57605" s="1"/>
      <c r="G57605" s="5"/>
    </row>
    <row r="57606" spans="2:7" x14ac:dyDescent="0.3">
      <c r="B57606" s="1"/>
      <c r="C57606" s="1"/>
      <c r="G57606" s="5"/>
    </row>
    <row r="57607" spans="2:7" x14ac:dyDescent="0.3">
      <c r="B57607" s="1"/>
      <c r="C57607" s="1"/>
      <c r="G57607" s="5"/>
    </row>
    <row r="57608" spans="2:7" x14ac:dyDescent="0.3">
      <c r="B57608" s="1"/>
      <c r="C57608" s="1"/>
      <c r="G57608" s="5"/>
    </row>
    <row r="57609" spans="2:7" x14ac:dyDescent="0.3">
      <c r="B57609" s="1"/>
      <c r="C57609" s="1"/>
      <c r="G57609" s="5"/>
    </row>
    <row r="57610" spans="2:7" x14ac:dyDescent="0.3">
      <c r="B57610" s="1"/>
      <c r="C57610" s="1"/>
      <c r="G57610" s="5"/>
    </row>
    <row r="57611" spans="2:7" x14ac:dyDescent="0.3">
      <c r="B57611" s="1"/>
      <c r="C57611" s="1"/>
      <c r="G57611" s="5"/>
    </row>
    <row r="57612" spans="2:7" x14ac:dyDescent="0.3">
      <c r="B57612" s="1"/>
      <c r="C57612" s="1"/>
      <c r="G57612" s="5"/>
    </row>
    <row r="57613" spans="2:7" x14ac:dyDescent="0.3">
      <c r="B57613" s="1"/>
      <c r="C57613" s="1"/>
      <c r="G57613" s="5"/>
    </row>
    <row r="57614" spans="2:7" x14ac:dyDescent="0.3">
      <c r="B57614" s="1"/>
      <c r="C57614" s="1"/>
      <c r="G57614" s="5"/>
    </row>
    <row r="57615" spans="2:7" x14ac:dyDescent="0.3">
      <c r="B57615" s="1"/>
      <c r="C57615" s="1"/>
      <c r="G57615" s="5"/>
    </row>
    <row r="57616" spans="2:7" x14ac:dyDescent="0.3">
      <c r="B57616" s="1"/>
      <c r="C57616" s="1"/>
      <c r="G57616" s="5"/>
    </row>
    <row r="57617" spans="2:7" x14ac:dyDescent="0.3">
      <c r="B57617" s="1"/>
      <c r="C57617" s="1"/>
      <c r="G57617" s="5"/>
    </row>
    <row r="57618" spans="2:7" x14ac:dyDescent="0.3">
      <c r="B57618" s="1"/>
      <c r="C57618" s="1"/>
      <c r="G57618" s="5"/>
    </row>
    <row r="57619" spans="2:7" x14ac:dyDescent="0.3">
      <c r="B57619" s="1"/>
      <c r="C57619" s="1"/>
      <c r="G57619" s="5"/>
    </row>
    <row r="57620" spans="2:7" x14ac:dyDescent="0.3">
      <c r="B57620" s="1"/>
      <c r="C57620" s="1"/>
      <c r="G57620" s="5"/>
    </row>
    <row r="57621" spans="2:7" x14ac:dyDescent="0.3">
      <c r="B57621" s="1"/>
      <c r="C57621" s="1"/>
      <c r="G57621" s="5"/>
    </row>
    <row r="57622" spans="2:7" x14ac:dyDescent="0.3">
      <c r="B57622" s="1"/>
      <c r="C57622" s="1"/>
      <c r="G57622" s="5"/>
    </row>
    <row r="57623" spans="2:7" x14ac:dyDescent="0.3">
      <c r="B57623" s="1"/>
      <c r="C57623" s="1"/>
      <c r="G57623" s="5"/>
    </row>
    <row r="57624" spans="2:7" x14ac:dyDescent="0.3">
      <c r="B57624" s="1"/>
      <c r="C57624" s="1"/>
      <c r="G57624" s="5"/>
    </row>
    <row r="57625" spans="2:7" x14ac:dyDescent="0.3">
      <c r="B57625" s="1"/>
      <c r="C57625" s="1"/>
      <c r="G57625" s="5"/>
    </row>
    <row r="57626" spans="2:7" x14ac:dyDescent="0.3">
      <c r="B57626" s="1"/>
      <c r="C57626" s="1"/>
      <c r="G57626" s="5"/>
    </row>
    <row r="57627" spans="2:7" x14ac:dyDescent="0.3">
      <c r="B57627" s="1"/>
      <c r="C57627" s="1"/>
      <c r="G57627" s="5"/>
    </row>
    <row r="57628" spans="2:7" x14ac:dyDescent="0.3">
      <c r="B57628" s="1"/>
      <c r="C57628" s="1"/>
      <c r="G57628" s="5"/>
    </row>
    <row r="57629" spans="2:7" x14ac:dyDescent="0.3">
      <c r="B57629" s="1"/>
      <c r="C57629" s="1"/>
      <c r="G57629" s="5"/>
    </row>
    <row r="57630" spans="2:7" x14ac:dyDescent="0.3">
      <c r="B57630" s="1"/>
      <c r="C57630" s="1"/>
      <c r="G57630" s="5"/>
    </row>
    <row r="57631" spans="2:7" x14ac:dyDescent="0.3">
      <c r="B57631" s="1"/>
      <c r="C57631" s="1"/>
      <c r="G57631" s="5"/>
    </row>
    <row r="57632" spans="2:7" x14ac:dyDescent="0.3">
      <c r="B57632" s="1"/>
      <c r="C57632" s="1"/>
      <c r="G57632" s="5"/>
    </row>
    <row r="57633" spans="2:7" x14ac:dyDescent="0.3">
      <c r="B57633" s="1"/>
      <c r="C57633" s="1"/>
      <c r="G57633" s="5"/>
    </row>
    <row r="57634" spans="2:7" x14ac:dyDescent="0.3">
      <c r="B57634" s="1"/>
      <c r="C57634" s="1"/>
      <c r="G57634" s="5"/>
    </row>
    <row r="57635" spans="2:7" x14ac:dyDescent="0.3">
      <c r="B57635" s="1"/>
      <c r="C57635" s="1"/>
      <c r="G57635" s="5"/>
    </row>
    <row r="57636" spans="2:7" x14ac:dyDescent="0.3">
      <c r="B57636" s="1"/>
      <c r="C57636" s="1"/>
      <c r="G57636" s="5"/>
    </row>
    <row r="57637" spans="2:7" x14ac:dyDescent="0.3">
      <c r="B57637" s="1"/>
      <c r="C57637" s="1"/>
      <c r="G57637" s="5"/>
    </row>
    <row r="57638" spans="2:7" x14ac:dyDescent="0.3">
      <c r="B57638" s="1"/>
      <c r="C57638" s="1"/>
      <c r="G57638" s="5"/>
    </row>
    <row r="57639" spans="2:7" x14ac:dyDescent="0.3">
      <c r="B57639" s="1"/>
      <c r="C57639" s="1"/>
      <c r="G57639" s="5"/>
    </row>
    <row r="57640" spans="2:7" x14ac:dyDescent="0.3">
      <c r="B57640" s="1"/>
      <c r="C57640" s="1"/>
      <c r="G57640" s="5"/>
    </row>
    <row r="57641" spans="2:7" x14ac:dyDescent="0.3">
      <c r="B57641" s="1"/>
      <c r="C57641" s="1"/>
      <c r="G57641" s="5"/>
    </row>
    <row r="57642" spans="2:7" x14ac:dyDescent="0.3">
      <c r="B57642" s="1"/>
      <c r="C57642" s="1"/>
      <c r="G57642" s="5"/>
    </row>
    <row r="57643" spans="2:7" x14ac:dyDescent="0.3">
      <c r="B57643" s="1"/>
      <c r="C57643" s="1"/>
      <c r="G57643" s="5"/>
    </row>
    <row r="57644" spans="2:7" x14ac:dyDescent="0.3">
      <c r="B57644" s="1"/>
      <c r="C57644" s="1"/>
      <c r="G57644" s="5"/>
    </row>
    <row r="57645" spans="2:7" x14ac:dyDescent="0.3">
      <c r="B57645" s="1"/>
      <c r="C57645" s="1"/>
      <c r="G57645" s="5"/>
    </row>
    <row r="57646" spans="2:7" x14ac:dyDescent="0.3">
      <c r="B57646" s="1"/>
      <c r="C57646" s="1"/>
      <c r="G57646" s="5"/>
    </row>
    <row r="57647" spans="2:7" x14ac:dyDescent="0.3">
      <c r="B57647" s="1"/>
      <c r="C57647" s="1"/>
      <c r="G57647" s="5"/>
    </row>
    <row r="57648" spans="2:7" x14ac:dyDescent="0.3">
      <c r="B57648" s="1"/>
      <c r="C57648" s="1"/>
      <c r="G57648" s="5"/>
    </row>
    <row r="57649" spans="2:7" x14ac:dyDescent="0.3">
      <c r="B57649" s="1"/>
      <c r="C57649" s="1"/>
      <c r="G57649" s="5"/>
    </row>
    <row r="57650" spans="2:7" x14ac:dyDescent="0.3">
      <c r="B57650" s="1"/>
      <c r="C57650" s="1"/>
      <c r="G57650" s="5"/>
    </row>
    <row r="57651" spans="2:7" x14ac:dyDescent="0.3">
      <c r="B57651" s="1"/>
      <c r="C57651" s="1"/>
      <c r="G57651" s="5"/>
    </row>
    <row r="57652" spans="2:7" x14ac:dyDescent="0.3">
      <c r="B57652" s="1"/>
      <c r="C57652" s="1"/>
      <c r="G57652" s="5"/>
    </row>
    <row r="57653" spans="2:7" x14ac:dyDescent="0.3">
      <c r="B57653" s="1"/>
      <c r="C57653" s="1"/>
      <c r="G57653" s="5"/>
    </row>
    <row r="57654" spans="2:7" x14ac:dyDescent="0.3">
      <c r="B57654" s="1"/>
      <c r="C57654" s="1"/>
      <c r="G57654" s="5"/>
    </row>
    <row r="57655" spans="2:7" x14ac:dyDescent="0.3">
      <c r="B57655" s="1"/>
      <c r="C57655" s="1"/>
      <c r="G57655" s="5"/>
    </row>
    <row r="57656" spans="2:7" x14ac:dyDescent="0.3">
      <c r="B57656" s="1"/>
      <c r="C57656" s="1"/>
      <c r="G57656" s="5"/>
    </row>
    <row r="57657" spans="2:7" x14ac:dyDescent="0.3">
      <c r="B57657" s="1"/>
      <c r="C57657" s="1"/>
      <c r="G57657" s="5"/>
    </row>
    <row r="57658" spans="2:7" x14ac:dyDescent="0.3">
      <c r="B57658" s="1"/>
      <c r="C57658" s="1"/>
      <c r="G57658" s="5"/>
    </row>
    <row r="57659" spans="2:7" x14ac:dyDescent="0.3">
      <c r="B57659" s="1"/>
      <c r="C57659" s="1"/>
      <c r="G57659" s="5"/>
    </row>
    <row r="57660" spans="2:7" x14ac:dyDescent="0.3">
      <c r="B57660" s="1"/>
      <c r="C57660" s="1"/>
      <c r="G57660" s="5"/>
    </row>
    <row r="57661" spans="2:7" x14ac:dyDescent="0.3">
      <c r="B57661" s="1"/>
      <c r="C57661" s="1"/>
      <c r="G57661" s="5"/>
    </row>
    <row r="57662" spans="2:7" x14ac:dyDescent="0.3">
      <c r="B57662" s="1"/>
      <c r="C57662" s="1"/>
      <c r="G57662" s="5"/>
    </row>
    <row r="57663" spans="2:7" x14ac:dyDescent="0.3">
      <c r="B57663" s="1"/>
      <c r="C57663" s="1"/>
      <c r="G57663" s="5"/>
    </row>
    <row r="57664" spans="2:7" x14ac:dyDescent="0.3">
      <c r="B57664" s="1"/>
      <c r="C57664" s="1"/>
      <c r="G57664" s="5"/>
    </row>
    <row r="57665" spans="2:7" x14ac:dyDescent="0.3">
      <c r="B57665" s="1"/>
      <c r="C57665" s="1"/>
      <c r="G57665" s="5"/>
    </row>
    <row r="57666" spans="2:7" x14ac:dyDescent="0.3">
      <c r="B57666" s="1"/>
      <c r="C57666" s="1"/>
      <c r="G57666" s="5"/>
    </row>
    <row r="57667" spans="2:7" x14ac:dyDescent="0.3">
      <c r="B57667" s="1"/>
      <c r="C57667" s="1"/>
      <c r="G57667" s="5"/>
    </row>
    <row r="57668" spans="2:7" x14ac:dyDescent="0.3">
      <c r="B57668" s="1"/>
      <c r="C57668" s="1"/>
      <c r="G57668" s="5"/>
    </row>
    <row r="57669" spans="2:7" x14ac:dyDescent="0.3">
      <c r="B57669" s="1"/>
      <c r="C57669" s="1"/>
      <c r="G57669" s="5"/>
    </row>
    <row r="57670" spans="2:7" x14ac:dyDescent="0.3">
      <c r="B57670" s="1"/>
      <c r="C57670" s="1"/>
      <c r="G57670" s="5"/>
    </row>
    <row r="57671" spans="2:7" x14ac:dyDescent="0.3">
      <c r="B57671" s="1"/>
      <c r="C57671" s="1"/>
      <c r="G57671" s="5"/>
    </row>
    <row r="57672" spans="2:7" x14ac:dyDescent="0.3">
      <c r="B57672" s="1"/>
      <c r="C57672" s="1"/>
      <c r="G57672" s="5"/>
    </row>
    <row r="57673" spans="2:7" x14ac:dyDescent="0.3">
      <c r="B57673" s="1"/>
      <c r="C57673" s="1"/>
      <c r="G57673" s="5"/>
    </row>
    <row r="57674" spans="2:7" x14ac:dyDescent="0.3">
      <c r="B57674" s="1"/>
      <c r="C57674" s="1"/>
      <c r="G57674" s="5"/>
    </row>
    <row r="57675" spans="2:7" x14ac:dyDescent="0.3">
      <c r="B57675" s="1"/>
      <c r="C57675" s="1"/>
      <c r="G57675" s="5"/>
    </row>
    <row r="57676" spans="2:7" x14ac:dyDescent="0.3">
      <c r="B57676" s="1"/>
      <c r="C57676" s="1"/>
      <c r="G57676" s="5"/>
    </row>
    <row r="57677" spans="2:7" x14ac:dyDescent="0.3">
      <c r="B57677" s="1"/>
      <c r="C57677" s="1"/>
      <c r="G57677" s="5"/>
    </row>
    <row r="57678" spans="2:7" x14ac:dyDescent="0.3">
      <c r="B57678" s="1"/>
      <c r="C57678" s="1"/>
      <c r="G57678" s="5"/>
    </row>
    <row r="57679" spans="2:7" x14ac:dyDescent="0.3">
      <c r="B57679" s="1"/>
      <c r="C57679" s="1"/>
      <c r="G57679" s="5"/>
    </row>
    <row r="57680" spans="2:7" x14ac:dyDescent="0.3">
      <c r="B57680" s="1"/>
      <c r="C57680" s="1"/>
      <c r="G57680" s="5"/>
    </row>
    <row r="57681" spans="2:7" x14ac:dyDescent="0.3">
      <c r="B57681" s="1"/>
      <c r="C57681" s="1"/>
      <c r="G57681" s="5"/>
    </row>
    <row r="57682" spans="2:7" x14ac:dyDescent="0.3">
      <c r="B57682" s="1"/>
      <c r="C57682" s="1"/>
      <c r="G57682" s="5"/>
    </row>
    <row r="57683" spans="2:7" x14ac:dyDescent="0.3">
      <c r="B57683" s="1"/>
      <c r="C57683" s="1"/>
      <c r="G57683" s="5"/>
    </row>
    <row r="57684" spans="2:7" x14ac:dyDescent="0.3">
      <c r="B57684" s="1"/>
      <c r="C57684" s="1"/>
      <c r="G57684" s="5"/>
    </row>
    <row r="57685" spans="2:7" x14ac:dyDescent="0.3">
      <c r="B57685" s="1"/>
      <c r="C57685" s="1"/>
      <c r="G57685" s="5"/>
    </row>
    <row r="57686" spans="2:7" x14ac:dyDescent="0.3">
      <c r="B57686" s="1"/>
      <c r="C57686" s="1"/>
      <c r="G57686" s="5"/>
    </row>
    <row r="57687" spans="2:7" x14ac:dyDescent="0.3">
      <c r="B57687" s="1"/>
      <c r="C57687" s="1"/>
      <c r="G57687" s="5"/>
    </row>
    <row r="57688" spans="2:7" x14ac:dyDescent="0.3">
      <c r="B57688" s="1"/>
      <c r="C57688" s="1"/>
      <c r="G57688" s="5"/>
    </row>
    <row r="57689" spans="2:7" x14ac:dyDescent="0.3">
      <c r="B57689" s="1"/>
      <c r="C57689" s="1"/>
      <c r="G57689" s="5"/>
    </row>
    <row r="57690" spans="2:7" x14ac:dyDescent="0.3">
      <c r="B57690" s="1"/>
      <c r="C57690" s="1"/>
      <c r="G57690" s="5"/>
    </row>
    <row r="57691" spans="2:7" x14ac:dyDescent="0.3">
      <c r="B57691" s="1"/>
      <c r="C57691" s="1"/>
      <c r="G57691" s="5"/>
    </row>
    <row r="57692" spans="2:7" x14ac:dyDescent="0.3">
      <c r="B57692" s="1"/>
      <c r="C57692" s="1"/>
      <c r="G57692" s="5"/>
    </row>
    <row r="57693" spans="2:7" x14ac:dyDescent="0.3">
      <c r="B57693" s="1"/>
      <c r="C57693" s="1"/>
      <c r="G57693" s="5"/>
    </row>
    <row r="57694" spans="2:7" x14ac:dyDescent="0.3">
      <c r="B57694" s="1"/>
      <c r="C57694" s="1"/>
      <c r="G57694" s="5"/>
    </row>
    <row r="57695" spans="2:7" x14ac:dyDescent="0.3">
      <c r="B57695" s="1"/>
      <c r="C57695" s="1"/>
      <c r="G57695" s="5"/>
    </row>
    <row r="57696" spans="2:7" x14ac:dyDescent="0.3">
      <c r="B57696" s="1"/>
      <c r="C57696" s="1"/>
      <c r="G57696" s="5"/>
    </row>
    <row r="57697" spans="2:7" x14ac:dyDescent="0.3">
      <c r="B57697" s="1"/>
      <c r="C57697" s="1"/>
      <c r="G57697" s="5"/>
    </row>
    <row r="57698" spans="2:7" x14ac:dyDescent="0.3">
      <c r="B57698" s="1"/>
      <c r="C57698" s="1"/>
      <c r="G57698" s="5"/>
    </row>
    <row r="57699" spans="2:7" x14ac:dyDescent="0.3">
      <c r="B57699" s="1"/>
      <c r="C57699" s="1"/>
      <c r="G57699" s="5"/>
    </row>
    <row r="57700" spans="2:7" x14ac:dyDescent="0.3">
      <c r="B57700" s="1"/>
      <c r="C57700" s="1"/>
      <c r="G57700" s="5"/>
    </row>
    <row r="57701" spans="2:7" x14ac:dyDescent="0.3">
      <c r="B57701" s="1"/>
      <c r="C57701" s="1"/>
      <c r="G57701" s="5"/>
    </row>
    <row r="57702" spans="2:7" x14ac:dyDescent="0.3">
      <c r="B57702" s="1"/>
      <c r="C57702" s="1"/>
      <c r="G57702" s="5"/>
    </row>
    <row r="57703" spans="2:7" x14ac:dyDescent="0.3">
      <c r="B57703" s="1"/>
      <c r="C57703" s="1"/>
      <c r="G57703" s="5"/>
    </row>
    <row r="57704" spans="2:7" x14ac:dyDescent="0.3">
      <c r="B57704" s="1"/>
      <c r="C57704" s="1"/>
      <c r="G57704" s="5"/>
    </row>
    <row r="57705" spans="2:7" x14ac:dyDescent="0.3">
      <c r="B57705" s="1"/>
      <c r="C57705" s="1"/>
      <c r="G57705" s="5"/>
    </row>
    <row r="57706" spans="2:7" x14ac:dyDescent="0.3">
      <c r="B57706" s="1"/>
      <c r="C57706" s="1"/>
      <c r="G57706" s="5"/>
    </row>
    <row r="57707" spans="2:7" x14ac:dyDescent="0.3">
      <c r="B57707" s="1"/>
      <c r="C57707" s="1"/>
      <c r="G57707" s="5"/>
    </row>
    <row r="57708" spans="2:7" x14ac:dyDescent="0.3">
      <c r="B57708" s="1"/>
      <c r="C57708" s="1"/>
      <c r="G57708" s="5"/>
    </row>
    <row r="57709" spans="2:7" x14ac:dyDescent="0.3">
      <c r="B57709" s="1"/>
      <c r="C57709" s="1"/>
      <c r="G57709" s="5"/>
    </row>
    <row r="57710" spans="2:7" x14ac:dyDescent="0.3">
      <c r="B57710" s="1"/>
      <c r="C57710" s="1"/>
      <c r="G57710" s="5"/>
    </row>
    <row r="57711" spans="2:7" x14ac:dyDescent="0.3">
      <c r="B57711" s="1"/>
      <c r="C57711" s="1"/>
      <c r="G57711" s="5"/>
    </row>
    <row r="57712" spans="2:7" x14ac:dyDescent="0.3">
      <c r="B57712" s="1"/>
      <c r="C57712" s="1"/>
      <c r="G57712" s="5"/>
    </row>
    <row r="57713" spans="2:7" x14ac:dyDescent="0.3">
      <c r="B57713" s="1"/>
      <c r="C57713" s="1"/>
      <c r="G57713" s="5"/>
    </row>
    <row r="57714" spans="2:7" x14ac:dyDescent="0.3">
      <c r="B57714" s="1"/>
      <c r="C57714" s="1"/>
      <c r="G57714" s="5"/>
    </row>
    <row r="57715" spans="2:7" x14ac:dyDescent="0.3">
      <c r="B57715" s="1"/>
      <c r="C57715" s="1"/>
      <c r="G57715" s="5"/>
    </row>
    <row r="57716" spans="2:7" x14ac:dyDescent="0.3">
      <c r="B57716" s="1"/>
      <c r="C57716" s="1"/>
      <c r="G57716" s="5"/>
    </row>
    <row r="57717" spans="2:7" x14ac:dyDescent="0.3">
      <c r="B57717" s="1"/>
      <c r="C57717" s="1"/>
      <c r="G57717" s="5"/>
    </row>
    <row r="57718" spans="2:7" x14ac:dyDescent="0.3">
      <c r="B57718" s="1"/>
      <c r="C57718" s="1"/>
      <c r="G57718" s="5"/>
    </row>
    <row r="57719" spans="2:7" x14ac:dyDescent="0.3">
      <c r="B57719" s="1"/>
      <c r="C57719" s="1"/>
      <c r="G57719" s="5"/>
    </row>
    <row r="57720" spans="2:7" x14ac:dyDescent="0.3">
      <c r="B57720" s="1"/>
      <c r="C57720" s="1"/>
      <c r="G57720" s="5"/>
    </row>
    <row r="57721" spans="2:7" x14ac:dyDescent="0.3">
      <c r="B57721" s="1"/>
      <c r="C57721" s="1"/>
      <c r="G57721" s="5"/>
    </row>
    <row r="57722" spans="2:7" x14ac:dyDescent="0.3">
      <c r="B57722" s="1"/>
      <c r="C57722" s="1"/>
      <c r="G57722" s="5"/>
    </row>
    <row r="57723" spans="2:7" x14ac:dyDescent="0.3">
      <c r="B57723" s="1"/>
      <c r="C57723" s="1"/>
      <c r="G57723" s="5"/>
    </row>
    <row r="57724" spans="2:7" x14ac:dyDescent="0.3">
      <c r="B57724" s="1"/>
      <c r="C57724" s="1"/>
      <c r="G57724" s="5"/>
    </row>
    <row r="57725" spans="2:7" x14ac:dyDescent="0.3">
      <c r="B57725" s="1"/>
      <c r="C57725" s="1"/>
      <c r="G57725" s="5"/>
    </row>
    <row r="57726" spans="2:7" x14ac:dyDescent="0.3">
      <c r="B57726" s="1"/>
      <c r="C57726" s="1"/>
      <c r="G57726" s="5"/>
    </row>
    <row r="57727" spans="2:7" x14ac:dyDescent="0.3">
      <c r="B57727" s="1"/>
      <c r="C57727" s="1"/>
      <c r="G57727" s="5"/>
    </row>
    <row r="57728" spans="2:7" x14ac:dyDescent="0.3">
      <c r="B57728" s="1"/>
      <c r="C57728" s="1"/>
      <c r="G57728" s="5"/>
    </row>
    <row r="57729" spans="2:7" x14ac:dyDescent="0.3">
      <c r="B57729" s="1"/>
      <c r="C57729" s="1"/>
      <c r="G57729" s="5"/>
    </row>
    <row r="57730" spans="2:7" x14ac:dyDescent="0.3">
      <c r="B57730" s="1"/>
      <c r="C57730" s="1"/>
      <c r="G57730" s="5"/>
    </row>
    <row r="57731" spans="2:7" x14ac:dyDescent="0.3">
      <c r="B57731" s="1"/>
      <c r="C57731" s="1"/>
      <c r="G57731" s="5"/>
    </row>
    <row r="57732" spans="2:7" x14ac:dyDescent="0.3">
      <c r="B57732" s="1"/>
      <c r="C57732" s="1"/>
      <c r="G57732" s="5"/>
    </row>
    <row r="57733" spans="2:7" x14ac:dyDescent="0.3">
      <c r="B57733" s="1"/>
      <c r="C57733" s="1"/>
      <c r="G57733" s="5"/>
    </row>
    <row r="57734" spans="2:7" x14ac:dyDescent="0.3">
      <c r="B57734" s="1"/>
      <c r="C57734" s="1"/>
      <c r="G57734" s="5"/>
    </row>
    <row r="57735" spans="2:7" x14ac:dyDescent="0.3">
      <c r="B57735" s="1"/>
      <c r="C57735" s="1"/>
      <c r="G57735" s="5"/>
    </row>
    <row r="57736" spans="2:7" x14ac:dyDescent="0.3">
      <c r="B57736" s="1"/>
      <c r="C57736" s="1"/>
      <c r="G57736" s="5"/>
    </row>
    <row r="57737" spans="2:7" x14ac:dyDescent="0.3">
      <c r="B57737" s="1"/>
      <c r="C57737" s="1"/>
      <c r="G57737" s="5"/>
    </row>
    <row r="57738" spans="2:7" x14ac:dyDescent="0.3">
      <c r="B57738" s="1"/>
      <c r="C57738" s="1"/>
      <c r="G57738" s="5"/>
    </row>
    <row r="57739" spans="2:7" x14ac:dyDescent="0.3">
      <c r="B57739" s="1"/>
      <c r="C57739" s="1"/>
      <c r="G57739" s="5"/>
    </row>
    <row r="57740" spans="2:7" x14ac:dyDescent="0.3">
      <c r="B57740" s="1"/>
      <c r="C57740" s="1"/>
      <c r="G57740" s="5"/>
    </row>
    <row r="57741" spans="2:7" x14ac:dyDescent="0.3">
      <c r="B57741" s="1"/>
      <c r="C57741" s="1"/>
      <c r="G57741" s="5"/>
    </row>
    <row r="57742" spans="2:7" x14ac:dyDescent="0.3">
      <c r="B57742" s="1"/>
      <c r="C57742" s="1"/>
      <c r="G57742" s="5"/>
    </row>
    <row r="57743" spans="2:7" x14ac:dyDescent="0.3">
      <c r="B57743" s="1"/>
      <c r="C57743" s="1"/>
      <c r="G57743" s="5"/>
    </row>
    <row r="57744" spans="2:7" x14ac:dyDescent="0.3">
      <c r="B57744" s="1"/>
      <c r="C57744" s="1"/>
      <c r="G57744" s="5"/>
    </row>
    <row r="57745" spans="2:7" x14ac:dyDescent="0.3">
      <c r="B57745" s="1"/>
      <c r="C57745" s="1"/>
      <c r="G57745" s="5"/>
    </row>
    <row r="57746" spans="2:7" x14ac:dyDescent="0.3">
      <c r="B57746" s="1"/>
      <c r="C57746" s="1"/>
      <c r="G57746" s="5"/>
    </row>
    <row r="57747" spans="2:7" x14ac:dyDescent="0.3">
      <c r="B57747" s="1"/>
      <c r="C57747" s="1"/>
      <c r="G57747" s="5"/>
    </row>
    <row r="57748" spans="2:7" x14ac:dyDescent="0.3">
      <c r="B57748" s="1"/>
      <c r="C57748" s="1"/>
      <c r="G57748" s="5"/>
    </row>
    <row r="57749" spans="2:7" x14ac:dyDescent="0.3">
      <c r="B57749" s="1"/>
      <c r="C57749" s="1"/>
      <c r="G57749" s="5"/>
    </row>
    <row r="57750" spans="2:7" x14ac:dyDescent="0.3">
      <c r="B57750" s="1"/>
      <c r="C57750" s="1"/>
      <c r="G57750" s="5"/>
    </row>
    <row r="57751" spans="2:7" x14ac:dyDescent="0.3">
      <c r="B57751" s="1"/>
      <c r="C57751" s="1"/>
      <c r="G57751" s="5"/>
    </row>
    <row r="57752" spans="2:7" x14ac:dyDescent="0.3">
      <c r="B57752" s="1"/>
      <c r="C57752" s="1"/>
      <c r="G57752" s="5"/>
    </row>
    <row r="57753" spans="2:7" x14ac:dyDescent="0.3">
      <c r="B57753" s="1"/>
      <c r="C57753" s="1"/>
      <c r="G57753" s="5"/>
    </row>
    <row r="57754" spans="2:7" x14ac:dyDescent="0.3">
      <c r="B57754" s="1"/>
      <c r="C57754" s="1"/>
      <c r="G57754" s="5"/>
    </row>
    <row r="57755" spans="2:7" x14ac:dyDescent="0.3">
      <c r="B57755" s="1"/>
      <c r="C57755" s="1"/>
      <c r="G57755" s="5"/>
    </row>
    <row r="57756" spans="2:7" x14ac:dyDescent="0.3">
      <c r="B57756" s="1"/>
      <c r="C57756" s="1"/>
      <c r="G57756" s="5"/>
    </row>
    <row r="57757" spans="2:7" x14ac:dyDescent="0.3">
      <c r="B57757" s="1"/>
      <c r="C57757" s="1"/>
      <c r="G57757" s="5"/>
    </row>
    <row r="57758" spans="2:7" x14ac:dyDescent="0.3">
      <c r="B57758" s="1"/>
      <c r="C57758" s="1"/>
      <c r="G57758" s="5"/>
    </row>
    <row r="57759" spans="2:7" x14ac:dyDescent="0.3">
      <c r="B57759" s="1"/>
      <c r="C57759" s="1"/>
      <c r="G57759" s="5"/>
    </row>
    <row r="57760" spans="2:7" x14ac:dyDescent="0.3">
      <c r="B57760" s="1"/>
      <c r="C57760" s="1"/>
      <c r="G57760" s="5"/>
    </row>
    <row r="57761" spans="2:7" x14ac:dyDescent="0.3">
      <c r="B57761" s="1"/>
      <c r="C57761" s="1"/>
      <c r="G57761" s="5"/>
    </row>
    <row r="57762" spans="2:7" x14ac:dyDescent="0.3">
      <c r="B57762" s="1"/>
      <c r="C57762" s="1"/>
      <c r="G57762" s="5"/>
    </row>
    <row r="57763" spans="2:7" x14ac:dyDescent="0.3">
      <c r="B57763" s="1"/>
      <c r="C57763" s="1"/>
      <c r="G57763" s="5"/>
    </row>
    <row r="57764" spans="2:7" x14ac:dyDescent="0.3">
      <c r="B57764" s="1"/>
      <c r="C57764" s="1"/>
      <c r="G57764" s="5"/>
    </row>
    <row r="57765" spans="2:7" x14ac:dyDescent="0.3">
      <c r="B57765" s="1"/>
      <c r="C57765" s="1"/>
      <c r="G57765" s="5"/>
    </row>
    <row r="57766" spans="2:7" x14ac:dyDescent="0.3">
      <c r="B57766" s="1"/>
      <c r="C57766" s="1"/>
      <c r="G57766" s="5"/>
    </row>
    <row r="57767" spans="2:7" x14ac:dyDescent="0.3">
      <c r="B57767" s="1"/>
      <c r="C57767" s="1"/>
      <c r="G57767" s="5"/>
    </row>
    <row r="57768" spans="2:7" x14ac:dyDescent="0.3">
      <c r="B57768" s="1"/>
      <c r="C57768" s="1"/>
      <c r="G57768" s="5"/>
    </row>
    <row r="57769" spans="2:7" x14ac:dyDescent="0.3">
      <c r="B57769" s="1"/>
      <c r="C57769" s="1"/>
      <c r="G57769" s="5"/>
    </row>
    <row r="57770" spans="2:7" x14ac:dyDescent="0.3">
      <c r="B57770" s="1"/>
      <c r="C57770" s="1"/>
      <c r="G57770" s="5"/>
    </row>
    <row r="57771" spans="2:7" x14ac:dyDescent="0.3">
      <c r="B57771" s="1"/>
      <c r="C57771" s="1"/>
      <c r="G57771" s="5"/>
    </row>
    <row r="57772" spans="2:7" x14ac:dyDescent="0.3">
      <c r="B57772" s="1"/>
      <c r="C57772" s="1"/>
      <c r="G57772" s="5"/>
    </row>
    <row r="57773" spans="2:7" x14ac:dyDescent="0.3">
      <c r="B57773" s="1"/>
      <c r="C57773" s="1"/>
      <c r="G57773" s="5"/>
    </row>
    <row r="57774" spans="2:7" x14ac:dyDescent="0.3">
      <c r="B57774" s="1"/>
      <c r="C57774" s="1"/>
      <c r="G57774" s="5"/>
    </row>
    <row r="57775" spans="2:7" x14ac:dyDescent="0.3">
      <c r="B57775" s="1"/>
      <c r="C57775" s="1"/>
      <c r="G57775" s="5"/>
    </row>
    <row r="57776" spans="2:7" x14ac:dyDescent="0.3">
      <c r="B57776" s="1"/>
      <c r="C57776" s="1"/>
      <c r="G57776" s="5"/>
    </row>
    <row r="57777" spans="2:7" x14ac:dyDescent="0.3">
      <c r="B57777" s="1"/>
      <c r="C57777" s="1"/>
      <c r="G57777" s="5"/>
    </row>
    <row r="57778" spans="2:7" x14ac:dyDescent="0.3">
      <c r="B57778" s="1"/>
      <c r="C57778" s="1"/>
      <c r="G57778" s="5"/>
    </row>
    <row r="57779" spans="2:7" x14ac:dyDescent="0.3">
      <c r="B57779" s="1"/>
      <c r="C57779" s="1"/>
      <c r="G57779" s="5"/>
    </row>
    <row r="57780" spans="2:7" x14ac:dyDescent="0.3">
      <c r="B57780" s="1"/>
      <c r="C57780" s="1"/>
      <c r="G57780" s="5"/>
    </row>
    <row r="57781" spans="2:7" x14ac:dyDescent="0.3">
      <c r="B57781" s="1"/>
      <c r="C57781" s="1"/>
      <c r="G57781" s="5"/>
    </row>
    <row r="57782" spans="2:7" x14ac:dyDescent="0.3">
      <c r="B57782" s="1"/>
      <c r="C57782" s="1"/>
      <c r="G57782" s="5"/>
    </row>
    <row r="57783" spans="2:7" x14ac:dyDescent="0.3">
      <c r="B57783" s="1"/>
      <c r="C57783" s="1"/>
      <c r="G57783" s="5"/>
    </row>
    <row r="57784" spans="2:7" x14ac:dyDescent="0.3">
      <c r="B57784" s="1"/>
      <c r="C57784" s="1"/>
      <c r="G57784" s="5"/>
    </row>
    <row r="57785" spans="2:7" x14ac:dyDescent="0.3">
      <c r="B57785" s="1"/>
      <c r="C57785" s="1"/>
      <c r="G57785" s="5"/>
    </row>
    <row r="57786" spans="2:7" x14ac:dyDescent="0.3">
      <c r="B57786" s="1"/>
      <c r="C57786" s="1"/>
      <c r="G57786" s="5"/>
    </row>
    <row r="57787" spans="2:7" x14ac:dyDescent="0.3">
      <c r="B57787" s="1"/>
      <c r="C57787" s="1"/>
      <c r="G57787" s="5"/>
    </row>
    <row r="57788" spans="2:7" x14ac:dyDescent="0.3">
      <c r="B57788" s="1"/>
      <c r="C57788" s="1"/>
      <c r="G57788" s="5"/>
    </row>
    <row r="57789" spans="2:7" x14ac:dyDescent="0.3">
      <c r="B57789" s="1"/>
      <c r="C57789" s="1"/>
      <c r="G57789" s="5"/>
    </row>
    <row r="57790" spans="2:7" x14ac:dyDescent="0.3">
      <c r="B57790" s="1"/>
      <c r="C57790" s="1"/>
      <c r="G57790" s="5"/>
    </row>
    <row r="57791" spans="2:7" x14ac:dyDescent="0.3">
      <c r="B57791" s="1"/>
      <c r="C57791" s="1"/>
      <c r="G57791" s="5"/>
    </row>
    <row r="57792" spans="2:7" x14ac:dyDescent="0.3">
      <c r="B57792" s="1"/>
      <c r="C57792" s="1"/>
      <c r="G57792" s="5"/>
    </row>
    <row r="57793" spans="2:7" x14ac:dyDescent="0.3">
      <c r="B57793" s="1"/>
      <c r="C57793" s="1"/>
      <c r="G57793" s="5"/>
    </row>
    <row r="57794" spans="2:7" x14ac:dyDescent="0.3">
      <c r="B57794" s="1"/>
      <c r="C57794" s="1"/>
      <c r="G57794" s="5"/>
    </row>
    <row r="57795" spans="2:7" x14ac:dyDescent="0.3">
      <c r="B57795" s="1"/>
      <c r="C57795" s="1"/>
      <c r="G57795" s="5"/>
    </row>
    <row r="57796" spans="2:7" x14ac:dyDescent="0.3">
      <c r="B57796" s="1"/>
      <c r="C57796" s="1"/>
      <c r="G57796" s="5"/>
    </row>
    <row r="57797" spans="2:7" x14ac:dyDescent="0.3">
      <c r="B57797" s="1"/>
      <c r="C57797" s="1"/>
      <c r="G57797" s="5"/>
    </row>
    <row r="57798" spans="2:7" x14ac:dyDescent="0.3">
      <c r="B57798" s="1"/>
      <c r="C57798" s="1"/>
      <c r="G57798" s="5"/>
    </row>
    <row r="57799" spans="2:7" x14ac:dyDescent="0.3">
      <c r="B57799" s="1"/>
      <c r="C57799" s="1"/>
      <c r="G57799" s="5"/>
    </row>
    <row r="57800" spans="2:7" x14ac:dyDescent="0.3">
      <c r="B57800" s="1"/>
      <c r="C57800" s="1"/>
      <c r="G57800" s="5"/>
    </row>
    <row r="57801" spans="2:7" x14ac:dyDescent="0.3">
      <c r="B57801" s="1"/>
      <c r="C57801" s="1"/>
      <c r="G57801" s="5"/>
    </row>
    <row r="57802" spans="2:7" x14ac:dyDescent="0.3">
      <c r="B57802" s="1"/>
      <c r="C57802" s="1"/>
      <c r="G57802" s="5"/>
    </row>
    <row r="57803" spans="2:7" x14ac:dyDescent="0.3">
      <c r="B57803" s="1"/>
      <c r="C57803" s="1"/>
      <c r="G57803" s="5"/>
    </row>
    <row r="57804" spans="2:7" x14ac:dyDescent="0.3">
      <c r="B57804" s="1"/>
      <c r="C57804" s="1"/>
      <c r="G57804" s="5"/>
    </row>
    <row r="57805" spans="2:7" x14ac:dyDescent="0.3">
      <c r="B57805" s="1"/>
      <c r="C57805" s="1"/>
      <c r="G57805" s="5"/>
    </row>
    <row r="57806" spans="2:7" x14ac:dyDescent="0.3">
      <c r="B57806" s="1"/>
      <c r="C57806" s="1"/>
      <c r="G57806" s="5"/>
    </row>
    <row r="57807" spans="2:7" x14ac:dyDescent="0.3">
      <c r="B57807" s="1"/>
      <c r="C57807" s="1"/>
      <c r="G57807" s="5"/>
    </row>
    <row r="57808" spans="2:7" x14ac:dyDescent="0.3">
      <c r="B57808" s="1"/>
      <c r="C57808" s="1"/>
      <c r="G57808" s="5"/>
    </row>
    <row r="57809" spans="2:7" x14ac:dyDescent="0.3">
      <c r="B57809" s="1"/>
      <c r="C57809" s="1"/>
      <c r="G57809" s="5"/>
    </row>
    <row r="57810" spans="2:7" x14ac:dyDescent="0.3">
      <c r="B57810" s="1"/>
      <c r="C57810" s="1"/>
      <c r="G57810" s="5"/>
    </row>
    <row r="57811" spans="2:7" x14ac:dyDescent="0.3">
      <c r="B57811" s="1"/>
      <c r="C57811" s="1"/>
      <c r="G57811" s="5"/>
    </row>
    <row r="57812" spans="2:7" x14ac:dyDescent="0.3">
      <c r="B57812" s="1"/>
      <c r="C57812" s="1"/>
      <c r="G57812" s="5"/>
    </row>
    <row r="57813" spans="2:7" x14ac:dyDescent="0.3">
      <c r="B57813" s="1"/>
      <c r="C57813" s="1"/>
      <c r="G57813" s="5"/>
    </row>
    <row r="57814" spans="2:7" x14ac:dyDescent="0.3">
      <c r="B57814" s="1"/>
      <c r="C57814" s="1"/>
      <c r="G57814" s="5"/>
    </row>
    <row r="57815" spans="2:7" x14ac:dyDescent="0.3">
      <c r="B57815" s="1"/>
      <c r="C57815" s="1"/>
      <c r="G57815" s="5"/>
    </row>
    <row r="57816" spans="2:7" x14ac:dyDescent="0.3">
      <c r="B57816" s="1"/>
      <c r="C57816" s="1"/>
      <c r="G57816" s="5"/>
    </row>
    <row r="57817" spans="2:7" x14ac:dyDescent="0.3">
      <c r="B57817" s="1"/>
      <c r="C57817" s="1"/>
      <c r="G57817" s="5"/>
    </row>
    <row r="57818" spans="2:7" x14ac:dyDescent="0.3">
      <c r="B57818" s="1"/>
      <c r="C57818" s="1"/>
      <c r="G57818" s="5"/>
    </row>
    <row r="57819" spans="2:7" x14ac:dyDescent="0.3">
      <c r="B57819" s="1"/>
      <c r="C57819" s="1"/>
      <c r="G57819" s="5"/>
    </row>
    <row r="57820" spans="2:7" x14ac:dyDescent="0.3">
      <c r="B57820" s="1"/>
      <c r="C57820" s="1"/>
      <c r="G57820" s="5"/>
    </row>
    <row r="57821" spans="2:7" x14ac:dyDescent="0.3">
      <c r="B57821" s="1"/>
      <c r="C57821" s="1"/>
      <c r="G57821" s="5"/>
    </row>
    <row r="57822" spans="2:7" x14ac:dyDescent="0.3">
      <c r="B57822" s="1"/>
      <c r="C57822" s="1"/>
      <c r="G57822" s="5"/>
    </row>
    <row r="57823" spans="2:7" x14ac:dyDescent="0.3">
      <c r="B57823" s="1"/>
      <c r="C57823" s="1"/>
      <c r="G57823" s="5"/>
    </row>
    <row r="57824" spans="2:7" x14ac:dyDescent="0.3">
      <c r="B57824" s="1"/>
      <c r="C57824" s="1"/>
      <c r="G57824" s="5"/>
    </row>
    <row r="57825" spans="2:7" x14ac:dyDescent="0.3">
      <c r="B57825" s="1"/>
      <c r="C57825" s="1"/>
      <c r="G57825" s="5"/>
    </row>
    <row r="57826" spans="2:7" x14ac:dyDescent="0.3">
      <c r="B57826" s="1"/>
      <c r="C57826" s="1"/>
      <c r="G57826" s="5"/>
    </row>
    <row r="57827" spans="2:7" x14ac:dyDescent="0.3">
      <c r="B57827" s="1"/>
      <c r="C57827" s="1"/>
      <c r="G57827" s="5"/>
    </row>
    <row r="57828" spans="2:7" x14ac:dyDescent="0.3">
      <c r="B57828" s="1"/>
      <c r="C57828" s="1"/>
      <c r="G57828" s="5"/>
    </row>
    <row r="57829" spans="2:7" x14ac:dyDescent="0.3">
      <c r="B57829" s="1"/>
      <c r="C57829" s="1"/>
      <c r="G57829" s="5"/>
    </row>
    <row r="57830" spans="2:7" x14ac:dyDescent="0.3">
      <c r="B57830" s="1"/>
      <c r="C57830" s="1"/>
      <c r="G57830" s="5"/>
    </row>
    <row r="57831" spans="2:7" x14ac:dyDescent="0.3">
      <c r="B57831" s="1"/>
      <c r="C57831" s="1"/>
      <c r="G57831" s="5"/>
    </row>
    <row r="57832" spans="2:7" x14ac:dyDescent="0.3">
      <c r="B57832" s="1"/>
      <c r="C57832" s="1"/>
      <c r="G57832" s="5"/>
    </row>
    <row r="57833" spans="2:7" x14ac:dyDescent="0.3">
      <c r="B57833" s="1"/>
      <c r="C57833" s="1"/>
      <c r="G57833" s="5"/>
    </row>
    <row r="57834" spans="2:7" x14ac:dyDescent="0.3">
      <c r="B57834" s="1"/>
      <c r="C57834" s="1"/>
      <c r="G57834" s="5"/>
    </row>
    <row r="57835" spans="2:7" x14ac:dyDescent="0.3">
      <c r="B57835" s="1"/>
      <c r="C57835" s="1"/>
      <c r="G57835" s="5"/>
    </row>
    <row r="57836" spans="2:7" x14ac:dyDescent="0.3">
      <c r="B57836" s="1"/>
      <c r="C57836" s="1"/>
      <c r="G57836" s="5"/>
    </row>
    <row r="57837" spans="2:7" x14ac:dyDescent="0.3">
      <c r="B57837" s="1"/>
      <c r="C57837" s="1"/>
      <c r="G57837" s="5"/>
    </row>
    <row r="57838" spans="2:7" x14ac:dyDescent="0.3">
      <c r="B57838" s="1"/>
      <c r="C57838" s="1"/>
      <c r="G57838" s="5"/>
    </row>
    <row r="57839" spans="2:7" x14ac:dyDescent="0.3">
      <c r="B57839" s="1"/>
      <c r="C57839" s="1"/>
      <c r="G57839" s="5"/>
    </row>
    <row r="57840" spans="2:7" x14ac:dyDescent="0.3">
      <c r="B57840" s="1"/>
      <c r="C57840" s="1"/>
      <c r="G57840" s="5"/>
    </row>
    <row r="57841" spans="2:7" x14ac:dyDescent="0.3">
      <c r="B57841" s="1"/>
      <c r="C57841" s="1"/>
      <c r="G57841" s="5"/>
    </row>
    <row r="57842" spans="2:7" x14ac:dyDescent="0.3">
      <c r="B57842" s="1"/>
      <c r="C57842" s="1"/>
      <c r="G57842" s="5"/>
    </row>
    <row r="57843" spans="2:7" x14ac:dyDescent="0.3">
      <c r="B57843" s="1"/>
      <c r="C57843" s="1"/>
      <c r="G57843" s="5"/>
    </row>
    <row r="57844" spans="2:7" x14ac:dyDescent="0.3">
      <c r="B57844" s="1"/>
      <c r="C57844" s="1"/>
      <c r="G57844" s="5"/>
    </row>
    <row r="57845" spans="2:7" x14ac:dyDescent="0.3">
      <c r="B57845" s="1"/>
      <c r="C57845" s="1"/>
      <c r="G57845" s="5"/>
    </row>
    <row r="57846" spans="2:7" x14ac:dyDescent="0.3">
      <c r="B57846" s="1"/>
      <c r="C57846" s="1"/>
      <c r="G57846" s="5"/>
    </row>
    <row r="57847" spans="2:7" x14ac:dyDescent="0.3">
      <c r="B57847" s="1"/>
      <c r="C57847" s="1"/>
      <c r="G57847" s="5"/>
    </row>
    <row r="57848" spans="2:7" x14ac:dyDescent="0.3">
      <c r="B57848" s="1"/>
      <c r="C57848" s="1"/>
      <c r="G57848" s="5"/>
    </row>
    <row r="57849" spans="2:7" x14ac:dyDescent="0.3">
      <c r="B57849" s="1"/>
      <c r="C57849" s="1"/>
      <c r="G57849" s="5"/>
    </row>
    <row r="57850" spans="2:7" x14ac:dyDescent="0.3">
      <c r="B57850" s="1"/>
      <c r="C57850" s="1"/>
      <c r="G57850" s="5"/>
    </row>
    <row r="57851" spans="2:7" x14ac:dyDescent="0.3">
      <c r="B57851" s="1"/>
      <c r="C57851" s="1"/>
      <c r="G57851" s="5"/>
    </row>
    <row r="57852" spans="2:7" x14ac:dyDescent="0.3">
      <c r="B57852" s="1"/>
      <c r="C57852" s="1"/>
      <c r="G57852" s="5"/>
    </row>
    <row r="57853" spans="2:7" x14ac:dyDescent="0.3">
      <c r="B57853" s="1"/>
      <c r="C57853" s="1"/>
      <c r="G57853" s="5"/>
    </row>
    <row r="57854" spans="2:7" x14ac:dyDescent="0.3">
      <c r="B57854" s="1"/>
      <c r="C57854" s="1"/>
      <c r="G57854" s="5"/>
    </row>
    <row r="57855" spans="2:7" x14ac:dyDescent="0.3">
      <c r="B57855" s="1"/>
      <c r="C57855" s="1"/>
      <c r="G57855" s="5"/>
    </row>
    <row r="57856" spans="2:7" x14ac:dyDescent="0.3">
      <c r="B57856" s="1"/>
      <c r="C57856" s="1"/>
      <c r="G57856" s="5"/>
    </row>
    <row r="57857" spans="2:7" x14ac:dyDescent="0.3">
      <c r="B57857" s="1"/>
      <c r="C57857" s="1"/>
      <c r="G57857" s="5"/>
    </row>
    <row r="57858" spans="2:7" x14ac:dyDescent="0.3">
      <c r="B57858" s="1"/>
      <c r="C57858" s="1"/>
      <c r="G57858" s="5"/>
    </row>
    <row r="57859" spans="2:7" x14ac:dyDescent="0.3">
      <c r="B57859" s="1"/>
      <c r="C57859" s="1"/>
      <c r="G57859" s="5"/>
    </row>
    <row r="57860" spans="2:7" x14ac:dyDescent="0.3">
      <c r="B57860" s="1"/>
      <c r="C57860" s="1"/>
      <c r="G57860" s="5"/>
    </row>
    <row r="57861" spans="2:7" x14ac:dyDescent="0.3">
      <c r="B57861" s="1"/>
      <c r="C57861" s="1"/>
      <c r="G57861" s="5"/>
    </row>
    <row r="57862" spans="2:7" x14ac:dyDescent="0.3">
      <c r="B57862" s="1"/>
      <c r="C57862" s="1"/>
      <c r="G57862" s="5"/>
    </row>
    <row r="57863" spans="2:7" x14ac:dyDescent="0.3">
      <c r="B57863" s="1"/>
      <c r="C57863" s="1"/>
      <c r="G57863" s="5"/>
    </row>
    <row r="57864" spans="2:7" x14ac:dyDescent="0.3">
      <c r="B57864" s="1"/>
      <c r="C57864" s="1"/>
      <c r="G57864" s="5"/>
    </row>
    <row r="57865" spans="2:7" x14ac:dyDescent="0.3">
      <c r="B57865" s="1"/>
      <c r="C57865" s="1"/>
      <c r="G57865" s="5"/>
    </row>
    <row r="57866" spans="2:7" x14ac:dyDescent="0.3">
      <c r="B57866" s="1"/>
      <c r="C57866" s="1"/>
      <c r="G57866" s="5"/>
    </row>
    <row r="57867" spans="2:7" x14ac:dyDescent="0.3">
      <c r="B57867" s="1"/>
      <c r="C57867" s="1"/>
      <c r="G57867" s="5"/>
    </row>
    <row r="57868" spans="2:7" x14ac:dyDescent="0.3">
      <c r="B57868" s="1"/>
      <c r="C57868" s="1"/>
      <c r="G57868" s="5"/>
    </row>
    <row r="57869" spans="2:7" x14ac:dyDescent="0.3">
      <c r="B57869" s="1"/>
      <c r="C57869" s="1"/>
      <c r="G57869" s="5"/>
    </row>
    <row r="57870" spans="2:7" x14ac:dyDescent="0.3">
      <c r="B57870" s="1"/>
      <c r="C57870" s="1"/>
      <c r="G57870" s="5"/>
    </row>
    <row r="57871" spans="2:7" x14ac:dyDescent="0.3">
      <c r="B57871" s="1"/>
      <c r="C57871" s="1"/>
      <c r="G57871" s="5"/>
    </row>
    <row r="57872" spans="2:7" x14ac:dyDescent="0.3">
      <c r="B57872" s="1"/>
      <c r="C57872" s="1"/>
      <c r="G57872" s="5"/>
    </row>
    <row r="57873" spans="2:7" x14ac:dyDescent="0.3">
      <c r="B57873" s="1"/>
      <c r="C57873" s="1"/>
      <c r="G57873" s="5"/>
    </row>
    <row r="57874" spans="2:7" x14ac:dyDescent="0.3">
      <c r="B57874" s="1"/>
      <c r="C57874" s="1"/>
      <c r="G57874" s="5"/>
    </row>
    <row r="57875" spans="2:7" x14ac:dyDescent="0.3">
      <c r="B57875" s="1"/>
      <c r="C57875" s="1"/>
      <c r="G57875" s="5"/>
    </row>
    <row r="57876" spans="2:7" x14ac:dyDescent="0.3">
      <c r="B57876" s="1"/>
      <c r="C57876" s="1"/>
      <c r="G57876" s="5"/>
    </row>
    <row r="57877" spans="2:7" x14ac:dyDescent="0.3">
      <c r="B57877" s="1"/>
      <c r="C57877" s="1"/>
      <c r="G57877" s="5"/>
    </row>
    <row r="57878" spans="2:7" x14ac:dyDescent="0.3">
      <c r="B57878" s="1"/>
      <c r="C57878" s="1"/>
      <c r="G57878" s="5"/>
    </row>
    <row r="57879" spans="2:7" x14ac:dyDescent="0.3">
      <c r="B57879" s="1"/>
      <c r="C57879" s="1"/>
      <c r="G57879" s="5"/>
    </row>
    <row r="57880" spans="2:7" x14ac:dyDescent="0.3">
      <c r="B57880" s="1"/>
      <c r="C57880" s="1"/>
      <c r="G57880" s="5"/>
    </row>
    <row r="57881" spans="2:7" x14ac:dyDescent="0.3">
      <c r="B57881" s="1"/>
      <c r="C57881" s="1"/>
      <c r="G57881" s="5"/>
    </row>
    <row r="57882" spans="2:7" x14ac:dyDescent="0.3">
      <c r="B57882" s="1"/>
      <c r="C57882" s="1"/>
      <c r="G57882" s="5"/>
    </row>
    <row r="57883" spans="2:7" x14ac:dyDescent="0.3">
      <c r="B57883" s="1"/>
      <c r="C57883" s="1"/>
      <c r="G57883" s="5"/>
    </row>
    <row r="57884" spans="2:7" x14ac:dyDescent="0.3">
      <c r="B57884" s="1"/>
      <c r="C57884" s="1"/>
      <c r="G57884" s="5"/>
    </row>
    <row r="57885" spans="2:7" x14ac:dyDescent="0.3">
      <c r="B57885" s="1"/>
      <c r="C57885" s="1"/>
      <c r="G57885" s="5"/>
    </row>
    <row r="57886" spans="2:7" x14ac:dyDescent="0.3">
      <c r="B57886" s="1"/>
      <c r="C57886" s="1"/>
      <c r="G57886" s="5"/>
    </row>
    <row r="57887" spans="2:7" x14ac:dyDescent="0.3">
      <c r="B57887" s="1"/>
      <c r="C57887" s="1"/>
      <c r="G57887" s="5"/>
    </row>
    <row r="57888" spans="2:7" x14ac:dyDescent="0.3">
      <c r="B57888" s="1"/>
      <c r="C57888" s="1"/>
      <c r="G57888" s="5"/>
    </row>
    <row r="57889" spans="2:7" x14ac:dyDescent="0.3">
      <c r="B57889" s="1"/>
      <c r="C57889" s="1"/>
      <c r="G57889" s="5"/>
    </row>
    <row r="57890" spans="2:7" x14ac:dyDescent="0.3">
      <c r="B57890" s="1"/>
      <c r="C57890" s="1"/>
      <c r="G57890" s="5"/>
    </row>
    <row r="57891" spans="2:7" x14ac:dyDescent="0.3">
      <c r="B57891" s="1"/>
      <c r="C57891" s="1"/>
      <c r="G57891" s="5"/>
    </row>
    <row r="57892" spans="2:7" x14ac:dyDescent="0.3">
      <c r="B57892" s="1"/>
      <c r="C57892" s="1"/>
      <c r="G57892" s="5"/>
    </row>
    <row r="57893" spans="2:7" x14ac:dyDescent="0.3">
      <c r="B57893" s="1"/>
      <c r="C57893" s="1"/>
      <c r="G57893" s="5"/>
    </row>
    <row r="57894" spans="2:7" x14ac:dyDescent="0.3">
      <c r="B57894" s="1"/>
      <c r="C57894" s="1"/>
      <c r="G57894" s="5"/>
    </row>
    <row r="57895" spans="2:7" x14ac:dyDescent="0.3">
      <c r="B57895" s="1"/>
      <c r="C57895" s="1"/>
      <c r="G57895" s="5"/>
    </row>
    <row r="57896" spans="2:7" x14ac:dyDescent="0.3">
      <c r="B57896" s="1"/>
      <c r="C57896" s="1"/>
      <c r="G57896" s="5"/>
    </row>
    <row r="57897" spans="2:7" x14ac:dyDescent="0.3">
      <c r="B57897" s="1"/>
      <c r="C57897" s="1"/>
      <c r="G57897" s="5"/>
    </row>
    <row r="57898" spans="2:7" x14ac:dyDescent="0.3">
      <c r="B57898" s="1"/>
      <c r="C57898" s="1"/>
      <c r="G57898" s="5"/>
    </row>
    <row r="57899" spans="2:7" x14ac:dyDescent="0.3">
      <c r="B57899" s="1"/>
      <c r="C57899" s="1"/>
      <c r="G57899" s="5"/>
    </row>
    <row r="57900" spans="2:7" x14ac:dyDescent="0.3">
      <c r="B57900" s="1"/>
      <c r="C57900" s="1"/>
      <c r="G57900" s="5"/>
    </row>
    <row r="57901" spans="2:7" x14ac:dyDescent="0.3">
      <c r="B57901" s="1"/>
      <c r="C57901" s="1"/>
      <c r="G57901" s="5"/>
    </row>
    <row r="57902" spans="2:7" x14ac:dyDescent="0.3">
      <c r="B57902" s="1"/>
      <c r="C57902" s="1"/>
      <c r="G57902" s="5"/>
    </row>
    <row r="57903" spans="2:7" x14ac:dyDescent="0.3">
      <c r="B57903" s="1"/>
      <c r="C57903" s="1"/>
      <c r="G57903" s="5"/>
    </row>
    <row r="57904" spans="2:7" x14ac:dyDescent="0.3">
      <c r="B57904" s="1"/>
      <c r="C57904" s="1"/>
      <c r="G57904" s="5"/>
    </row>
    <row r="57905" spans="2:7" x14ac:dyDescent="0.3">
      <c r="B57905" s="1"/>
      <c r="C57905" s="1"/>
      <c r="G57905" s="5"/>
    </row>
    <row r="57906" spans="2:7" x14ac:dyDescent="0.3">
      <c r="B57906" s="1"/>
      <c r="C57906" s="1"/>
      <c r="G57906" s="5"/>
    </row>
    <row r="57907" spans="2:7" x14ac:dyDescent="0.3">
      <c r="B57907" s="1"/>
      <c r="C57907" s="1"/>
      <c r="G57907" s="5"/>
    </row>
    <row r="57908" spans="2:7" x14ac:dyDescent="0.3">
      <c r="B57908" s="1"/>
      <c r="C57908" s="1"/>
      <c r="G57908" s="5"/>
    </row>
    <row r="57909" spans="2:7" x14ac:dyDescent="0.3">
      <c r="B57909" s="1"/>
      <c r="C57909" s="1"/>
      <c r="G57909" s="5"/>
    </row>
    <row r="57910" spans="2:7" x14ac:dyDescent="0.3">
      <c r="B57910" s="1"/>
      <c r="C57910" s="1"/>
      <c r="G57910" s="5"/>
    </row>
    <row r="57911" spans="2:7" x14ac:dyDescent="0.3">
      <c r="B57911" s="1"/>
      <c r="C57911" s="1"/>
      <c r="G57911" s="5"/>
    </row>
    <row r="57912" spans="2:7" x14ac:dyDescent="0.3">
      <c r="B57912" s="1"/>
      <c r="C57912" s="1"/>
      <c r="G57912" s="5"/>
    </row>
    <row r="57913" spans="2:7" x14ac:dyDescent="0.3">
      <c r="B57913" s="1"/>
      <c r="C57913" s="1"/>
      <c r="G57913" s="5"/>
    </row>
    <row r="57914" spans="2:7" x14ac:dyDescent="0.3">
      <c r="B57914" s="1"/>
      <c r="C57914" s="1"/>
      <c r="G57914" s="5"/>
    </row>
    <row r="57915" spans="2:7" x14ac:dyDescent="0.3">
      <c r="B57915" s="1"/>
      <c r="C57915" s="1"/>
      <c r="G57915" s="5"/>
    </row>
    <row r="57916" spans="2:7" x14ac:dyDescent="0.3">
      <c r="B57916" s="1"/>
      <c r="C57916" s="1"/>
      <c r="G57916" s="5"/>
    </row>
    <row r="57917" spans="2:7" x14ac:dyDescent="0.3">
      <c r="B57917" s="1"/>
      <c r="C57917" s="1"/>
      <c r="G57917" s="5"/>
    </row>
    <row r="57918" spans="2:7" x14ac:dyDescent="0.3">
      <c r="B57918" s="1"/>
      <c r="C57918" s="1"/>
      <c r="G57918" s="5"/>
    </row>
    <row r="57919" spans="2:7" x14ac:dyDescent="0.3">
      <c r="B57919" s="1"/>
      <c r="C57919" s="1"/>
      <c r="G57919" s="5"/>
    </row>
    <row r="57920" spans="2:7" x14ac:dyDescent="0.3">
      <c r="B57920" s="1"/>
      <c r="C57920" s="1"/>
      <c r="G57920" s="5"/>
    </row>
    <row r="57921" spans="2:7" x14ac:dyDescent="0.3">
      <c r="B57921" s="1"/>
      <c r="C57921" s="1"/>
      <c r="G57921" s="5"/>
    </row>
    <row r="57922" spans="2:7" x14ac:dyDescent="0.3">
      <c r="B57922" s="1"/>
      <c r="C57922" s="1"/>
      <c r="G57922" s="5"/>
    </row>
    <row r="57923" spans="2:7" x14ac:dyDescent="0.3">
      <c r="B57923" s="1"/>
      <c r="C57923" s="1"/>
      <c r="G57923" s="5"/>
    </row>
    <row r="57924" spans="2:7" x14ac:dyDescent="0.3">
      <c r="B57924" s="1"/>
      <c r="C57924" s="1"/>
      <c r="G57924" s="5"/>
    </row>
    <row r="57925" spans="2:7" x14ac:dyDescent="0.3">
      <c r="B57925" s="1"/>
      <c r="C57925" s="1"/>
      <c r="G57925" s="5"/>
    </row>
    <row r="57926" spans="2:7" x14ac:dyDescent="0.3">
      <c r="B57926" s="1"/>
      <c r="C57926" s="1"/>
      <c r="G57926" s="5"/>
    </row>
    <row r="57927" spans="2:7" x14ac:dyDescent="0.3">
      <c r="B57927" s="1"/>
      <c r="C57927" s="1"/>
      <c r="G57927" s="5"/>
    </row>
    <row r="57928" spans="2:7" x14ac:dyDescent="0.3">
      <c r="B57928" s="1"/>
      <c r="C57928" s="1"/>
      <c r="G57928" s="5"/>
    </row>
    <row r="57929" spans="2:7" x14ac:dyDescent="0.3">
      <c r="B57929" s="1"/>
      <c r="C57929" s="1"/>
      <c r="G57929" s="5"/>
    </row>
    <row r="57930" spans="2:7" x14ac:dyDescent="0.3">
      <c r="B57930" s="1"/>
      <c r="C57930" s="1"/>
      <c r="G57930" s="5"/>
    </row>
    <row r="57931" spans="2:7" x14ac:dyDescent="0.3">
      <c r="B57931" s="1"/>
      <c r="C57931" s="1"/>
      <c r="G57931" s="5"/>
    </row>
    <row r="57932" spans="2:7" x14ac:dyDescent="0.3">
      <c r="B57932" s="1"/>
      <c r="C57932" s="1"/>
      <c r="G57932" s="5"/>
    </row>
    <row r="57933" spans="2:7" x14ac:dyDescent="0.3">
      <c r="B57933" s="1"/>
      <c r="C57933" s="1"/>
      <c r="G57933" s="5"/>
    </row>
    <row r="57934" spans="2:7" x14ac:dyDescent="0.3">
      <c r="B57934" s="1"/>
      <c r="C57934" s="1"/>
      <c r="G57934" s="5"/>
    </row>
    <row r="57935" spans="2:7" x14ac:dyDescent="0.3">
      <c r="B57935" s="1"/>
      <c r="C57935" s="1"/>
      <c r="G57935" s="5"/>
    </row>
    <row r="57936" spans="2:7" x14ac:dyDescent="0.3">
      <c r="B57936" s="1"/>
      <c r="C57936" s="1"/>
      <c r="G57936" s="5"/>
    </row>
    <row r="57937" spans="2:7" x14ac:dyDescent="0.3">
      <c r="B57937" s="1"/>
      <c r="C57937" s="1"/>
      <c r="G57937" s="5"/>
    </row>
    <row r="57938" spans="2:7" x14ac:dyDescent="0.3">
      <c r="B57938" s="1"/>
      <c r="C57938" s="1"/>
      <c r="G57938" s="5"/>
    </row>
    <row r="57939" spans="2:7" x14ac:dyDescent="0.3">
      <c r="B57939" s="1"/>
      <c r="C57939" s="1"/>
      <c r="G57939" s="5"/>
    </row>
    <row r="57940" spans="2:7" x14ac:dyDescent="0.3">
      <c r="B57940" s="1"/>
      <c r="C57940" s="1"/>
      <c r="G57940" s="5"/>
    </row>
    <row r="57941" spans="2:7" x14ac:dyDescent="0.3">
      <c r="B57941" s="1"/>
      <c r="C57941" s="1"/>
      <c r="G57941" s="5"/>
    </row>
    <row r="57942" spans="2:7" x14ac:dyDescent="0.3">
      <c r="B57942" s="1"/>
      <c r="C57942" s="1"/>
      <c r="G57942" s="5"/>
    </row>
    <row r="57943" spans="2:7" x14ac:dyDescent="0.3">
      <c r="B57943" s="1"/>
      <c r="C57943" s="1"/>
      <c r="G57943" s="5"/>
    </row>
    <row r="57944" spans="2:7" x14ac:dyDescent="0.3">
      <c r="B57944" s="1"/>
      <c r="C57944" s="1"/>
      <c r="G57944" s="5"/>
    </row>
    <row r="57945" spans="2:7" x14ac:dyDescent="0.3">
      <c r="B57945" s="1"/>
      <c r="C57945" s="1"/>
      <c r="G57945" s="5"/>
    </row>
    <row r="57946" spans="2:7" x14ac:dyDescent="0.3">
      <c r="B57946" s="1"/>
      <c r="C57946" s="1"/>
      <c r="G57946" s="5"/>
    </row>
    <row r="57947" spans="2:7" x14ac:dyDescent="0.3">
      <c r="B57947" s="1"/>
      <c r="C57947" s="1"/>
      <c r="G57947" s="5"/>
    </row>
    <row r="57948" spans="2:7" x14ac:dyDescent="0.3">
      <c r="B57948" s="1"/>
      <c r="C57948" s="1"/>
      <c r="G57948" s="5"/>
    </row>
    <row r="57949" spans="2:7" x14ac:dyDescent="0.3">
      <c r="B57949" s="1"/>
      <c r="C57949" s="1"/>
      <c r="G57949" s="5"/>
    </row>
    <row r="57950" spans="2:7" x14ac:dyDescent="0.3">
      <c r="B57950" s="1"/>
      <c r="C57950" s="1"/>
      <c r="G57950" s="5"/>
    </row>
    <row r="57951" spans="2:7" x14ac:dyDescent="0.3">
      <c r="B57951" s="1"/>
      <c r="C57951" s="1"/>
      <c r="G57951" s="5"/>
    </row>
    <row r="57952" spans="2:7" x14ac:dyDescent="0.3">
      <c r="B57952" s="1"/>
      <c r="C57952" s="1"/>
      <c r="G57952" s="5"/>
    </row>
    <row r="57953" spans="2:7" x14ac:dyDescent="0.3">
      <c r="B57953" s="1"/>
      <c r="C57953" s="1"/>
      <c r="G57953" s="5"/>
    </row>
    <row r="57954" spans="2:7" x14ac:dyDescent="0.3">
      <c r="B57954" s="1"/>
      <c r="C57954" s="1"/>
      <c r="G57954" s="5"/>
    </row>
    <row r="57955" spans="2:7" x14ac:dyDescent="0.3">
      <c r="B57955" s="1"/>
      <c r="C57955" s="1"/>
      <c r="G57955" s="5"/>
    </row>
    <row r="57956" spans="2:7" x14ac:dyDescent="0.3">
      <c r="B57956" s="1"/>
      <c r="C57956" s="1"/>
      <c r="G57956" s="5"/>
    </row>
    <row r="57957" spans="2:7" x14ac:dyDescent="0.3">
      <c r="B57957" s="1"/>
      <c r="C57957" s="1"/>
      <c r="G57957" s="5"/>
    </row>
    <row r="57958" spans="2:7" x14ac:dyDescent="0.3">
      <c r="B57958" s="1"/>
      <c r="C57958" s="1"/>
      <c r="G57958" s="5"/>
    </row>
    <row r="57959" spans="2:7" x14ac:dyDescent="0.3">
      <c r="B57959" s="1"/>
      <c r="C57959" s="1"/>
      <c r="G57959" s="5"/>
    </row>
    <row r="57960" spans="2:7" x14ac:dyDescent="0.3">
      <c r="B57960" s="1"/>
      <c r="C57960" s="1"/>
      <c r="G57960" s="5"/>
    </row>
    <row r="57961" spans="2:7" x14ac:dyDescent="0.3">
      <c r="B57961" s="1"/>
      <c r="C57961" s="1"/>
      <c r="G57961" s="5"/>
    </row>
    <row r="57962" spans="2:7" x14ac:dyDescent="0.3">
      <c r="B57962" s="1"/>
      <c r="C57962" s="1"/>
      <c r="G57962" s="5"/>
    </row>
    <row r="57963" spans="2:7" x14ac:dyDescent="0.3">
      <c r="B57963" s="1"/>
      <c r="C57963" s="1"/>
      <c r="G57963" s="5"/>
    </row>
    <row r="57964" spans="2:7" x14ac:dyDescent="0.3">
      <c r="B57964" s="1"/>
      <c r="C57964" s="1"/>
      <c r="G57964" s="5"/>
    </row>
    <row r="57965" spans="2:7" x14ac:dyDescent="0.3">
      <c r="B57965" s="1"/>
      <c r="C57965" s="1"/>
      <c r="G57965" s="5"/>
    </row>
    <row r="57966" spans="2:7" x14ac:dyDescent="0.3">
      <c r="B57966" s="1"/>
      <c r="C57966" s="1"/>
      <c r="G57966" s="5"/>
    </row>
    <row r="57967" spans="2:7" x14ac:dyDescent="0.3">
      <c r="B57967" s="1"/>
      <c r="C57967" s="1"/>
      <c r="G57967" s="5"/>
    </row>
    <row r="57968" spans="2:7" x14ac:dyDescent="0.3">
      <c r="B57968" s="1"/>
      <c r="C57968" s="1"/>
      <c r="G57968" s="5"/>
    </row>
    <row r="57969" spans="2:7" x14ac:dyDescent="0.3">
      <c r="B57969" s="1"/>
      <c r="C57969" s="1"/>
      <c r="G57969" s="5"/>
    </row>
    <row r="57970" spans="2:7" x14ac:dyDescent="0.3">
      <c r="B57970" s="1"/>
      <c r="C57970" s="1"/>
      <c r="G57970" s="5"/>
    </row>
    <row r="57971" spans="2:7" x14ac:dyDescent="0.3">
      <c r="B57971" s="1"/>
      <c r="C57971" s="1"/>
      <c r="G57971" s="5"/>
    </row>
    <row r="57972" spans="2:7" x14ac:dyDescent="0.3">
      <c r="B57972" s="1"/>
      <c r="C57972" s="1"/>
      <c r="G57972" s="5"/>
    </row>
    <row r="57973" spans="2:7" x14ac:dyDescent="0.3">
      <c r="B57973" s="1"/>
      <c r="C57973" s="1"/>
      <c r="G57973" s="5"/>
    </row>
    <row r="57974" spans="2:7" x14ac:dyDescent="0.3">
      <c r="B57974" s="1"/>
      <c r="C57974" s="1"/>
      <c r="G57974" s="5"/>
    </row>
    <row r="57975" spans="2:7" x14ac:dyDescent="0.3">
      <c r="B57975" s="1"/>
      <c r="C57975" s="1"/>
      <c r="G57975" s="5"/>
    </row>
    <row r="57976" spans="2:7" x14ac:dyDescent="0.3">
      <c r="B57976" s="1"/>
      <c r="C57976" s="1"/>
      <c r="G57976" s="5"/>
    </row>
    <row r="57977" spans="2:7" x14ac:dyDescent="0.3">
      <c r="B57977" s="1"/>
      <c r="C57977" s="1"/>
      <c r="G57977" s="5"/>
    </row>
    <row r="57978" spans="2:7" x14ac:dyDescent="0.3">
      <c r="B57978" s="1"/>
      <c r="C57978" s="1"/>
      <c r="G57978" s="5"/>
    </row>
    <row r="57979" spans="2:7" x14ac:dyDescent="0.3">
      <c r="B57979" s="1"/>
      <c r="C57979" s="1"/>
      <c r="G57979" s="5"/>
    </row>
    <row r="57980" spans="2:7" x14ac:dyDescent="0.3">
      <c r="B57980" s="1"/>
      <c r="C57980" s="1"/>
      <c r="G57980" s="5"/>
    </row>
    <row r="57981" spans="2:7" x14ac:dyDescent="0.3">
      <c r="B57981" s="1"/>
      <c r="C57981" s="1"/>
      <c r="G57981" s="5"/>
    </row>
    <row r="57982" spans="2:7" x14ac:dyDescent="0.3">
      <c r="B57982" s="1"/>
      <c r="C57982" s="1"/>
      <c r="G57982" s="5"/>
    </row>
    <row r="57983" spans="2:7" x14ac:dyDescent="0.3">
      <c r="B57983" s="1"/>
      <c r="C57983" s="1"/>
      <c r="G57983" s="5"/>
    </row>
    <row r="57984" spans="2:7" x14ac:dyDescent="0.3">
      <c r="B57984" s="1"/>
      <c r="C57984" s="1"/>
      <c r="G57984" s="5"/>
    </row>
    <row r="57985" spans="2:7" x14ac:dyDescent="0.3">
      <c r="B57985" s="1"/>
      <c r="C57985" s="1"/>
      <c r="G57985" s="5"/>
    </row>
    <row r="57986" spans="2:7" x14ac:dyDescent="0.3">
      <c r="B57986" s="1"/>
      <c r="C57986" s="1"/>
      <c r="G57986" s="5"/>
    </row>
    <row r="57987" spans="2:7" x14ac:dyDescent="0.3">
      <c r="B57987" s="1"/>
      <c r="C57987" s="1"/>
      <c r="G57987" s="5"/>
    </row>
    <row r="57988" spans="2:7" x14ac:dyDescent="0.3">
      <c r="B57988" s="1"/>
      <c r="C57988" s="1"/>
      <c r="G57988" s="5"/>
    </row>
    <row r="57989" spans="2:7" x14ac:dyDescent="0.3">
      <c r="B57989" s="1"/>
      <c r="C57989" s="1"/>
      <c r="G57989" s="5"/>
    </row>
    <row r="57990" spans="2:7" x14ac:dyDescent="0.3">
      <c r="B57990" s="1"/>
      <c r="C57990" s="1"/>
      <c r="G57990" s="5"/>
    </row>
    <row r="57991" spans="2:7" x14ac:dyDescent="0.3">
      <c r="B57991" s="1"/>
      <c r="C57991" s="1"/>
      <c r="G57991" s="5"/>
    </row>
    <row r="57992" spans="2:7" x14ac:dyDescent="0.3">
      <c r="B57992" s="1"/>
      <c r="C57992" s="1"/>
      <c r="G57992" s="5"/>
    </row>
    <row r="57993" spans="2:7" x14ac:dyDescent="0.3">
      <c r="B57993" s="1"/>
      <c r="C57993" s="1"/>
      <c r="G57993" s="5"/>
    </row>
    <row r="57994" spans="2:7" x14ac:dyDescent="0.3">
      <c r="B57994" s="1"/>
      <c r="C57994" s="1"/>
      <c r="G57994" s="5"/>
    </row>
    <row r="57995" spans="2:7" x14ac:dyDescent="0.3">
      <c r="B57995" s="1"/>
      <c r="C57995" s="1"/>
      <c r="G57995" s="5"/>
    </row>
    <row r="57996" spans="2:7" x14ac:dyDescent="0.3">
      <c r="B57996" s="1"/>
      <c r="C57996" s="1"/>
      <c r="G57996" s="5"/>
    </row>
    <row r="57997" spans="2:7" x14ac:dyDescent="0.3">
      <c r="B57997" s="1"/>
      <c r="C57997" s="1"/>
      <c r="G57997" s="5"/>
    </row>
    <row r="57998" spans="2:7" x14ac:dyDescent="0.3">
      <c r="B57998" s="1"/>
      <c r="C57998" s="1"/>
      <c r="G57998" s="5"/>
    </row>
    <row r="57999" spans="2:7" x14ac:dyDescent="0.3">
      <c r="B57999" s="1"/>
      <c r="C57999" s="1"/>
      <c r="G57999" s="5"/>
    </row>
    <row r="58000" spans="2:7" x14ac:dyDescent="0.3">
      <c r="B58000" s="1"/>
      <c r="C58000" s="1"/>
      <c r="G58000" s="5"/>
    </row>
    <row r="58001" spans="2:7" x14ac:dyDescent="0.3">
      <c r="B58001" s="1"/>
      <c r="C58001" s="1"/>
      <c r="G58001" s="5"/>
    </row>
    <row r="58002" spans="2:7" x14ac:dyDescent="0.3">
      <c r="B58002" s="1"/>
      <c r="C58002" s="1"/>
      <c r="G58002" s="5"/>
    </row>
    <row r="58003" spans="2:7" x14ac:dyDescent="0.3">
      <c r="B58003" s="1"/>
      <c r="C58003" s="1"/>
      <c r="G58003" s="5"/>
    </row>
    <row r="58004" spans="2:7" x14ac:dyDescent="0.3">
      <c r="B58004" s="1"/>
      <c r="C58004" s="1"/>
      <c r="G58004" s="5"/>
    </row>
    <row r="58005" spans="2:7" x14ac:dyDescent="0.3">
      <c r="B58005" s="1"/>
      <c r="C58005" s="1"/>
      <c r="G58005" s="5"/>
    </row>
    <row r="58006" spans="2:7" x14ac:dyDescent="0.3">
      <c r="B58006" s="1"/>
      <c r="C58006" s="1"/>
      <c r="G58006" s="5"/>
    </row>
    <row r="58007" spans="2:7" x14ac:dyDescent="0.3">
      <c r="B58007" s="1"/>
      <c r="C58007" s="1"/>
      <c r="G58007" s="5"/>
    </row>
    <row r="58008" spans="2:7" x14ac:dyDescent="0.3">
      <c r="B58008" s="1"/>
      <c r="C58008" s="1"/>
      <c r="G58008" s="5"/>
    </row>
    <row r="58009" spans="2:7" x14ac:dyDescent="0.3">
      <c r="B58009" s="1"/>
      <c r="C58009" s="1"/>
      <c r="G58009" s="5"/>
    </row>
    <row r="58010" spans="2:7" x14ac:dyDescent="0.3">
      <c r="B58010" s="1"/>
      <c r="C58010" s="1"/>
      <c r="G58010" s="5"/>
    </row>
    <row r="58011" spans="2:7" x14ac:dyDescent="0.3">
      <c r="B58011" s="1"/>
      <c r="C58011" s="1"/>
      <c r="G58011" s="5"/>
    </row>
    <row r="58012" spans="2:7" x14ac:dyDescent="0.3">
      <c r="B58012" s="1"/>
      <c r="C58012" s="1"/>
      <c r="G58012" s="5"/>
    </row>
    <row r="58013" spans="2:7" x14ac:dyDescent="0.3">
      <c r="B58013" s="1"/>
      <c r="C58013" s="1"/>
      <c r="G58013" s="5"/>
    </row>
    <row r="58014" spans="2:7" x14ac:dyDescent="0.3">
      <c r="B58014" s="1"/>
      <c r="C58014" s="1"/>
      <c r="G58014" s="5"/>
    </row>
    <row r="58015" spans="2:7" x14ac:dyDescent="0.3">
      <c r="B58015" s="1"/>
      <c r="C58015" s="1"/>
      <c r="G58015" s="5"/>
    </row>
    <row r="58016" spans="2:7" x14ac:dyDescent="0.3">
      <c r="B58016" s="1"/>
      <c r="C58016" s="1"/>
      <c r="G58016" s="5"/>
    </row>
    <row r="58017" spans="2:7" x14ac:dyDescent="0.3">
      <c r="B58017" s="1"/>
      <c r="C58017" s="1"/>
      <c r="G58017" s="5"/>
    </row>
    <row r="58018" spans="2:7" x14ac:dyDescent="0.3">
      <c r="B58018" s="1"/>
      <c r="C58018" s="1"/>
      <c r="G58018" s="5"/>
    </row>
    <row r="58019" spans="2:7" x14ac:dyDescent="0.3">
      <c r="B58019" s="1"/>
      <c r="C58019" s="1"/>
      <c r="G58019" s="5"/>
    </row>
    <row r="58020" spans="2:7" x14ac:dyDescent="0.3">
      <c r="B58020" s="1"/>
      <c r="C58020" s="1"/>
      <c r="G58020" s="5"/>
    </row>
    <row r="58021" spans="2:7" x14ac:dyDescent="0.3">
      <c r="B58021" s="1"/>
      <c r="C58021" s="1"/>
      <c r="G58021" s="5"/>
    </row>
    <row r="58022" spans="2:7" x14ac:dyDescent="0.3">
      <c r="B58022" s="1"/>
      <c r="C58022" s="1"/>
      <c r="G58022" s="5"/>
    </row>
    <row r="58023" spans="2:7" x14ac:dyDescent="0.3">
      <c r="B58023" s="1"/>
      <c r="C58023" s="1"/>
      <c r="G58023" s="5"/>
    </row>
    <row r="58024" spans="2:7" x14ac:dyDescent="0.3">
      <c r="B58024" s="1"/>
      <c r="C58024" s="1"/>
      <c r="G58024" s="5"/>
    </row>
    <row r="58025" spans="2:7" x14ac:dyDescent="0.3">
      <c r="B58025" s="1"/>
      <c r="C58025" s="1"/>
      <c r="G58025" s="5"/>
    </row>
    <row r="58026" spans="2:7" x14ac:dyDescent="0.3">
      <c r="B58026" s="1"/>
      <c r="C58026" s="1"/>
      <c r="G58026" s="5"/>
    </row>
    <row r="58027" spans="2:7" x14ac:dyDescent="0.3">
      <c r="B58027" s="1"/>
      <c r="C58027" s="1"/>
      <c r="G58027" s="5"/>
    </row>
    <row r="58028" spans="2:7" x14ac:dyDescent="0.3">
      <c r="B58028" s="1"/>
      <c r="C58028" s="1"/>
      <c r="G58028" s="5"/>
    </row>
    <row r="58029" spans="2:7" x14ac:dyDescent="0.3">
      <c r="B58029" s="1"/>
      <c r="C58029" s="1"/>
      <c r="G58029" s="5"/>
    </row>
    <row r="58030" spans="2:7" x14ac:dyDescent="0.3">
      <c r="B58030" s="1"/>
      <c r="C58030" s="1"/>
      <c r="G58030" s="5"/>
    </row>
    <row r="58031" spans="2:7" x14ac:dyDescent="0.3">
      <c r="B58031" s="1"/>
      <c r="C58031" s="1"/>
      <c r="G58031" s="5"/>
    </row>
    <row r="58032" spans="2:7" x14ac:dyDescent="0.3">
      <c r="B58032" s="1"/>
      <c r="C58032" s="1"/>
      <c r="G58032" s="5"/>
    </row>
    <row r="58033" spans="2:7" x14ac:dyDescent="0.3">
      <c r="B58033" s="1"/>
      <c r="C58033" s="1"/>
      <c r="G58033" s="5"/>
    </row>
    <row r="58034" spans="2:7" x14ac:dyDescent="0.3">
      <c r="B58034" s="1"/>
      <c r="C58034" s="1"/>
      <c r="G58034" s="5"/>
    </row>
    <row r="58035" spans="2:7" x14ac:dyDescent="0.3">
      <c r="B58035" s="1"/>
      <c r="C58035" s="1"/>
      <c r="G58035" s="5"/>
    </row>
    <row r="58036" spans="2:7" x14ac:dyDescent="0.3">
      <c r="B58036" s="1"/>
      <c r="C58036" s="1"/>
      <c r="G58036" s="5"/>
    </row>
    <row r="58037" spans="2:7" x14ac:dyDescent="0.3">
      <c r="B58037" s="1"/>
      <c r="C58037" s="1"/>
      <c r="G58037" s="5"/>
    </row>
    <row r="58038" spans="2:7" x14ac:dyDescent="0.3">
      <c r="B58038" s="1"/>
      <c r="C58038" s="1"/>
      <c r="G58038" s="5"/>
    </row>
    <row r="58039" spans="2:7" x14ac:dyDescent="0.3">
      <c r="B58039" s="1"/>
      <c r="C58039" s="1"/>
      <c r="G58039" s="5"/>
    </row>
    <row r="58040" spans="2:7" x14ac:dyDescent="0.3">
      <c r="B58040" s="1"/>
      <c r="C58040" s="1"/>
      <c r="G58040" s="5"/>
    </row>
    <row r="58041" spans="2:7" x14ac:dyDescent="0.3">
      <c r="B58041" s="1"/>
      <c r="C58041" s="1"/>
      <c r="G58041" s="5"/>
    </row>
    <row r="58042" spans="2:7" x14ac:dyDescent="0.3">
      <c r="B58042" s="1"/>
      <c r="C58042" s="1"/>
      <c r="G58042" s="5"/>
    </row>
    <row r="58043" spans="2:7" x14ac:dyDescent="0.3">
      <c r="B58043" s="1"/>
      <c r="C58043" s="1"/>
      <c r="G58043" s="5"/>
    </row>
    <row r="58044" spans="2:7" x14ac:dyDescent="0.3">
      <c r="B58044" s="1"/>
      <c r="C58044" s="1"/>
      <c r="G58044" s="5"/>
    </row>
    <row r="58045" spans="2:7" x14ac:dyDescent="0.3">
      <c r="B58045" s="1"/>
      <c r="C58045" s="1"/>
      <c r="G58045" s="5"/>
    </row>
    <row r="58046" spans="2:7" x14ac:dyDescent="0.3">
      <c r="B58046" s="1"/>
      <c r="C58046" s="1"/>
      <c r="G58046" s="5"/>
    </row>
    <row r="58047" spans="2:7" x14ac:dyDescent="0.3">
      <c r="B58047" s="1"/>
      <c r="C58047" s="1"/>
      <c r="G58047" s="5"/>
    </row>
    <row r="58048" spans="2:7" x14ac:dyDescent="0.3">
      <c r="B58048" s="1"/>
      <c r="C58048" s="1"/>
      <c r="G58048" s="5"/>
    </row>
    <row r="58049" spans="2:7" x14ac:dyDescent="0.3">
      <c r="B58049" s="1"/>
      <c r="C58049" s="1"/>
      <c r="G58049" s="5"/>
    </row>
    <row r="58050" spans="2:7" x14ac:dyDescent="0.3">
      <c r="B58050" s="1"/>
      <c r="C58050" s="1"/>
      <c r="G58050" s="5"/>
    </row>
    <row r="58051" spans="2:7" x14ac:dyDescent="0.3">
      <c r="B58051" s="1"/>
      <c r="C58051" s="1"/>
      <c r="G58051" s="5"/>
    </row>
    <row r="58052" spans="2:7" x14ac:dyDescent="0.3">
      <c r="B58052" s="1"/>
      <c r="C58052" s="1"/>
      <c r="G58052" s="5"/>
    </row>
    <row r="58053" spans="2:7" x14ac:dyDescent="0.3">
      <c r="B58053" s="1"/>
      <c r="C58053" s="1"/>
      <c r="G58053" s="5"/>
    </row>
    <row r="58054" spans="2:7" x14ac:dyDescent="0.3">
      <c r="B58054" s="1"/>
      <c r="C58054" s="1"/>
      <c r="G58054" s="5"/>
    </row>
    <row r="58055" spans="2:7" x14ac:dyDescent="0.3">
      <c r="B58055" s="1"/>
      <c r="C58055" s="1"/>
      <c r="G58055" s="5"/>
    </row>
    <row r="58056" spans="2:7" x14ac:dyDescent="0.3">
      <c r="B58056" s="1"/>
      <c r="C58056" s="1"/>
      <c r="G58056" s="5"/>
    </row>
    <row r="58057" spans="2:7" x14ac:dyDescent="0.3">
      <c r="B58057" s="1"/>
      <c r="C58057" s="1"/>
      <c r="G58057" s="5"/>
    </row>
    <row r="58058" spans="2:7" x14ac:dyDescent="0.3">
      <c r="B58058" s="1"/>
      <c r="C58058" s="1"/>
      <c r="G58058" s="5"/>
    </row>
    <row r="58059" spans="2:7" x14ac:dyDescent="0.3">
      <c r="B58059" s="1"/>
      <c r="C58059" s="1"/>
      <c r="G58059" s="5"/>
    </row>
    <row r="58060" spans="2:7" x14ac:dyDescent="0.3">
      <c r="B58060" s="1"/>
      <c r="C58060" s="1"/>
      <c r="G58060" s="5"/>
    </row>
    <row r="58061" spans="2:7" x14ac:dyDescent="0.3">
      <c r="B58061" s="1"/>
      <c r="C58061" s="1"/>
      <c r="G58061" s="5"/>
    </row>
    <row r="58062" spans="2:7" x14ac:dyDescent="0.3">
      <c r="B58062" s="1"/>
      <c r="C58062" s="1"/>
      <c r="G58062" s="5"/>
    </row>
    <row r="58063" spans="2:7" x14ac:dyDescent="0.3">
      <c r="B58063" s="1"/>
      <c r="C58063" s="1"/>
      <c r="G58063" s="5"/>
    </row>
    <row r="58064" spans="2:7" x14ac:dyDescent="0.3">
      <c r="B58064" s="1"/>
      <c r="C58064" s="1"/>
      <c r="G58064" s="5"/>
    </row>
    <row r="58065" spans="2:7" x14ac:dyDescent="0.3">
      <c r="B58065" s="1"/>
      <c r="C58065" s="1"/>
      <c r="G58065" s="5"/>
    </row>
    <row r="58066" spans="2:7" x14ac:dyDescent="0.3">
      <c r="B58066" s="1"/>
      <c r="C58066" s="1"/>
      <c r="G58066" s="5"/>
    </row>
    <row r="58067" spans="2:7" x14ac:dyDescent="0.3">
      <c r="B58067" s="1"/>
      <c r="C58067" s="1"/>
      <c r="G58067" s="5"/>
    </row>
    <row r="58068" spans="2:7" x14ac:dyDescent="0.3">
      <c r="B58068" s="1"/>
      <c r="C58068" s="1"/>
      <c r="G58068" s="5"/>
    </row>
    <row r="58069" spans="2:7" x14ac:dyDescent="0.3">
      <c r="B58069" s="1"/>
      <c r="C58069" s="1"/>
      <c r="G58069" s="5"/>
    </row>
    <row r="58070" spans="2:7" x14ac:dyDescent="0.3">
      <c r="B58070" s="1"/>
      <c r="C58070" s="1"/>
      <c r="G58070" s="5"/>
    </row>
    <row r="58071" spans="2:7" x14ac:dyDescent="0.3">
      <c r="B58071" s="1"/>
      <c r="C58071" s="1"/>
      <c r="G58071" s="5"/>
    </row>
    <row r="58072" spans="2:7" x14ac:dyDescent="0.3">
      <c r="B58072" s="1"/>
      <c r="C58072" s="1"/>
      <c r="G58072" s="5"/>
    </row>
    <row r="58073" spans="2:7" x14ac:dyDescent="0.3">
      <c r="B58073" s="1"/>
      <c r="C58073" s="1"/>
      <c r="G58073" s="5"/>
    </row>
    <row r="58074" spans="2:7" x14ac:dyDescent="0.3">
      <c r="B58074" s="1"/>
      <c r="C58074" s="1"/>
      <c r="G58074" s="5"/>
    </row>
    <row r="58075" spans="2:7" x14ac:dyDescent="0.3">
      <c r="B58075" s="1"/>
      <c r="C58075" s="1"/>
      <c r="G58075" s="5"/>
    </row>
    <row r="58076" spans="2:7" x14ac:dyDescent="0.3">
      <c r="B58076" s="1"/>
      <c r="C58076" s="1"/>
      <c r="G58076" s="5"/>
    </row>
    <row r="58077" spans="2:7" x14ac:dyDescent="0.3">
      <c r="B58077" s="1"/>
      <c r="C58077" s="1"/>
      <c r="G58077" s="5"/>
    </row>
    <row r="58078" spans="2:7" x14ac:dyDescent="0.3">
      <c r="B58078" s="1"/>
      <c r="C58078" s="1"/>
      <c r="G58078" s="5"/>
    </row>
    <row r="58079" spans="2:7" x14ac:dyDescent="0.3">
      <c r="B58079" s="1"/>
      <c r="C58079" s="1"/>
      <c r="G58079" s="5"/>
    </row>
    <row r="58080" spans="2:7" x14ac:dyDescent="0.3">
      <c r="B58080" s="1"/>
      <c r="C58080" s="1"/>
      <c r="G58080" s="5"/>
    </row>
    <row r="58081" spans="2:7" x14ac:dyDescent="0.3">
      <c r="B58081" s="1"/>
      <c r="C58081" s="1"/>
      <c r="G58081" s="5"/>
    </row>
    <row r="58082" spans="2:7" x14ac:dyDescent="0.3">
      <c r="B58082" s="1"/>
      <c r="C58082" s="1"/>
      <c r="G58082" s="5"/>
    </row>
    <row r="58083" spans="2:7" x14ac:dyDescent="0.3">
      <c r="B58083" s="1"/>
      <c r="C58083" s="1"/>
      <c r="G58083" s="5"/>
    </row>
    <row r="58084" spans="2:7" x14ac:dyDescent="0.3">
      <c r="B58084" s="1"/>
      <c r="C58084" s="1"/>
      <c r="G58084" s="5"/>
    </row>
    <row r="58085" spans="2:7" x14ac:dyDescent="0.3">
      <c r="B58085" s="1"/>
      <c r="C58085" s="1"/>
      <c r="G58085" s="5"/>
    </row>
    <row r="58086" spans="2:7" x14ac:dyDescent="0.3">
      <c r="B58086" s="1"/>
      <c r="C58086" s="1"/>
      <c r="G58086" s="5"/>
    </row>
    <row r="58087" spans="2:7" x14ac:dyDescent="0.3">
      <c r="B58087" s="1"/>
      <c r="C58087" s="1"/>
      <c r="G58087" s="5"/>
    </row>
    <row r="58088" spans="2:7" x14ac:dyDescent="0.3">
      <c r="B58088" s="1"/>
      <c r="C58088" s="1"/>
      <c r="G58088" s="5"/>
    </row>
    <row r="58089" spans="2:7" x14ac:dyDescent="0.3">
      <c r="B58089" s="1"/>
      <c r="C58089" s="1"/>
      <c r="G58089" s="5"/>
    </row>
    <row r="58090" spans="2:7" x14ac:dyDescent="0.3">
      <c r="B58090" s="1"/>
      <c r="C58090" s="1"/>
      <c r="G58090" s="5"/>
    </row>
    <row r="58091" spans="2:7" x14ac:dyDescent="0.3">
      <c r="B58091" s="1"/>
      <c r="C58091" s="1"/>
      <c r="G58091" s="5"/>
    </row>
    <row r="58092" spans="2:7" x14ac:dyDescent="0.3">
      <c r="B58092" s="1"/>
      <c r="C58092" s="1"/>
      <c r="G58092" s="5"/>
    </row>
    <row r="58093" spans="2:7" x14ac:dyDescent="0.3">
      <c r="B58093" s="1"/>
      <c r="C58093" s="1"/>
      <c r="G58093" s="5"/>
    </row>
    <row r="58094" spans="2:7" x14ac:dyDescent="0.3">
      <c r="B58094" s="1"/>
      <c r="C58094" s="1"/>
      <c r="G58094" s="5"/>
    </row>
    <row r="58095" spans="2:7" x14ac:dyDescent="0.3">
      <c r="B58095" s="1"/>
      <c r="C58095" s="1"/>
      <c r="G58095" s="5"/>
    </row>
    <row r="58096" spans="2:7" x14ac:dyDescent="0.3">
      <c r="B58096" s="1"/>
      <c r="C58096" s="1"/>
      <c r="G58096" s="5"/>
    </row>
    <row r="58097" spans="2:7" x14ac:dyDescent="0.3">
      <c r="B58097" s="1"/>
      <c r="C58097" s="1"/>
      <c r="G58097" s="5"/>
    </row>
    <row r="58098" spans="2:7" x14ac:dyDescent="0.3">
      <c r="B58098" s="1"/>
      <c r="C58098" s="1"/>
      <c r="G58098" s="5"/>
    </row>
    <row r="58099" spans="2:7" x14ac:dyDescent="0.3">
      <c r="B58099" s="1"/>
      <c r="C58099" s="1"/>
      <c r="G58099" s="5"/>
    </row>
    <row r="58100" spans="2:7" x14ac:dyDescent="0.3">
      <c r="B58100" s="1"/>
      <c r="C58100" s="1"/>
      <c r="G58100" s="5"/>
    </row>
    <row r="58101" spans="2:7" x14ac:dyDescent="0.3">
      <c r="B58101" s="1"/>
      <c r="C58101" s="1"/>
      <c r="G58101" s="5"/>
    </row>
    <row r="58102" spans="2:7" x14ac:dyDescent="0.3">
      <c r="B58102" s="1"/>
      <c r="C58102" s="1"/>
      <c r="G58102" s="5"/>
    </row>
    <row r="58103" spans="2:7" x14ac:dyDescent="0.3">
      <c r="B58103" s="1"/>
      <c r="C58103" s="1"/>
      <c r="G58103" s="5"/>
    </row>
    <row r="58104" spans="2:7" x14ac:dyDescent="0.3">
      <c r="B58104" s="1"/>
      <c r="C58104" s="1"/>
      <c r="G58104" s="5"/>
    </row>
    <row r="58105" spans="2:7" x14ac:dyDescent="0.3">
      <c r="B58105" s="1"/>
      <c r="C58105" s="1"/>
      <c r="G58105" s="5"/>
    </row>
    <row r="58106" spans="2:7" x14ac:dyDescent="0.3">
      <c r="B58106" s="1"/>
      <c r="C58106" s="1"/>
      <c r="G58106" s="5"/>
    </row>
    <row r="58107" spans="2:7" x14ac:dyDescent="0.3">
      <c r="B58107" s="1"/>
      <c r="C58107" s="1"/>
      <c r="G58107" s="5"/>
    </row>
    <row r="58108" spans="2:7" x14ac:dyDescent="0.3">
      <c r="B58108" s="1"/>
      <c r="C58108" s="1"/>
      <c r="G58108" s="5"/>
    </row>
    <row r="58109" spans="2:7" x14ac:dyDescent="0.3">
      <c r="B58109" s="1"/>
      <c r="C58109" s="1"/>
      <c r="G58109" s="5"/>
    </row>
    <row r="58110" spans="2:7" x14ac:dyDescent="0.3">
      <c r="B58110" s="1"/>
      <c r="C58110" s="1"/>
      <c r="G58110" s="5"/>
    </row>
    <row r="58111" spans="2:7" x14ac:dyDescent="0.3">
      <c r="B58111" s="1"/>
      <c r="C58111" s="1"/>
      <c r="G58111" s="5"/>
    </row>
    <row r="58112" spans="2:7" x14ac:dyDescent="0.3">
      <c r="B58112" s="1"/>
      <c r="C58112" s="1"/>
      <c r="G58112" s="5"/>
    </row>
    <row r="58113" spans="2:7" x14ac:dyDescent="0.3">
      <c r="B58113" s="1"/>
      <c r="C58113" s="1"/>
      <c r="G58113" s="5"/>
    </row>
    <row r="58114" spans="2:7" x14ac:dyDescent="0.3">
      <c r="B58114" s="1"/>
      <c r="C58114" s="1"/>
      <c r="G58114" s="5"/>
    </row>
    <row r="58115" spans="2:7" x14ac:dyDescent="0.3">
      <c r="B58115" s="1"/>
      <c r="C58115" s="1"/>
      <c r="G58115" s="5"/>
    </row>
    <row r="58116" spans="2:7" x14ac:dyDescent="0.3">
      <c r="B58116" s="1"/>
      <c r="C58116" s="1"/>
      <c r="G58116" s="5"/>
    </row>
    <row r="58117" spans="2:7" x14ac:dyDescent="0.3">
      <c r="B58117" s="1"/>
      <c r="C58117" s="1"/>
      <c r="G58117" s="5"/>
    </row>
    <row r="58118" spans="2:7" x14ac:dyDescent="0.3">
      <c r="B58118" s="1"/>
      <c r="C58118" s="1"/>
      <c r="G58118" s="5"/>
    </row>
    <row r="58119" spans="2:7" x14ac:dyDescent="0.3">
      <c r="B58119" s="1"/>
      <c r="C58119" s="1"/>
      <c r="G58119" s="5"/>
    </row>
    <row r="58120" spans="2:7" x14ac:dyDescent="0.3">
      <c r="B58120" s="1"/>
      <c r="C58120" s="1"/>
      <c r="G58120" s="5"/>
    </row>
    <row r="58121" spans="2:7" x14ac:dyDescent="0.3">
      <c r="B58121" s="1"/>
      <c r="C58121" s="1"/>
      <c r="G58121" s="5"/>
    </row>
    <row r="58122" spans="2:7" x14ac:dyDescent="0.3">
      <c r="B58122" s="1"/>
      <c r="C58122" s="1"/>
      <c r="G58122" s="5"/>
    </row>
    <row r="58123" spans="2:7" x14ac:dyDescent="0.3">
      <c r="B58123" s="1"/>
      <c r="C58123" s="1"/>
      <c r="G58123" s="5"/>
    </row>
    <row r="58124" spans="2:7" x14ac:dyDescent="0.3">
      <c r="B58124" s="1"/>
      <c r="C58124" s="1"/>
      <c r="G58124" s="5"/>
    </row>
    <row r="58125" spans="2:7" x14ac:dyDescent="0.3">
      <c r="B58125" s="1"/>
      <c r="C58125" s="1"/>
      <c r="G58125" s="5"/>
    </row>
    <row r="58126" spans="2:7" x14ac:dyDescent="0.3">
      <c r="B58126" s="1"/>
      <c r="C58126" s="1"/>
      <c r="G58126" s="5"/>
    </row>
    <row r="58127" spans="2:7" x14ac:dyDescent="0.3">
      <c r="B58127" s="1"/>
      <c r="C58127" s="1"/>
      <c r="G58127" s="5"/>
    </row>
    <row r="58128" spans="2:7" x14ac:dyDescent="0.3">
      <c r="B58128" s="1"/>
      <c r="C58128" s="1"/>
      <c r="G58128" s="5"/>
    </row>
    <row r="58129" spans="2:7" x14ac:dyDescent="0.3">
      <c r="B58129" s="1"/>
      <c r="C58129" s="1"/>
      <c r="G58129" s="5"/>
    </row>
    <row r="58130" spans="2:7" x14ac:dyDescent="0.3">
      <c r="B58130" s="1"/>
      <c r="C58130" s="1"/>
      <c r="G58130" s="5"/>
    </row>
    <row r="58131" spans="2:7" x14ac:dyDescent="0.3">
      <c r="B58131" s="1"/>
      <c r="C58131" s="1"/>
      <c r="G58131" s="5"/>
    </row>
    <row r="58132" spans="2:7" x14ac:dyDescent="0.3">
      <c r="B58132" s="1"/>
      <c r="C58132" s="1"/>
      <c r="G58132" s="5"/>
    </row>
    <row r="58133" spans="2:7" x14ac:dyDescent="0.3">
      <c r="B58133" s="1"/>
      <c r="C58133" s="1"/>
      <c r="G58133" s="5"/>
    </row>
    <row r="58134" spans="2:7" x14ac:dyDescent="0.3">
      <c r="B58134" s="1"/>
      <c r="C58134" s="1"/>
      <c r="G58134" s="5"/>
    </row>
    <row r="58135" spans="2:7" x14ac:dyDescent="0.3">
      <c r="B58135" s="1"/>
      <c r="C58135" s="1"/>
      <c r="G58135" s="5"/>
    </row>
    <row r="58136" spans="2:7" x14ac:dyDescent="0.3">
      <c r="B58136" s="1"/>
      <c r="C58136" s="1"/>
      <c r="G58136" s="5"/>
    </row>
    <row r="58137" spans="2:7" x14ac:dyDescent="0.3">
      <c r="B58137" s="1"/>
      <c r="C58137" s="1"/>
      <c r="G58137" s="5"/>
    </row>
    <row r="58138" spans="2:7" x14ac:dyDescent="0.3">
      <c r="B58138" s="1"/>
      <c r="C58138" s="1"/>
      <c r="G58138" s="5"/>
    </row>
    <row r="58139" spans="2:7" x14ac:dyDescent="0.3">
      <c r="B58139" s="1"/>
      <c r="C58139" s="1"/>
      <c r="G58139" s="5"/>
    </row>
    <row r="58140" spans="2:7" x14ac:dyDescent="0.3">
      <c r="B58140" s="1"/>
      <c r="C58140" s="1"/>
      <c r="G58140" s="5"/>
    </row>
    <row r="58141" spans="2:7" x14ac:dyDescent="0.3">
      <c r="B58141" s="1"/>
      <c r="C58141" s="1"/>
      <c r="G58141" s="5"/>
    </row>
    <row r="58142" spans="2:7" x14ac:dyDescent="0.3">
      <c r="B58142" s="1"/>
      <c r="C58142" s="1"/>
      <c r="G58142" s="5"/>
    </row>
    <row r="58143" spans="2:7" x14ac:dyDescent="0.3">
      <c r="B58143" s="1"/>
      <c r="C58143" s="1"/>
      <c r="G58143" s="5"/>
    </row>
    <row r="58144" spans="2:7" x14ac:dyDescent="0.3">
      <c r="B58144" s="1"/>
      <c r="C58144" s="1"/>
      <c r="G58144" s="5"/>
    </row>
    <row r="58145" spans="2:7" x14ac:dyDescent="0.3">
      <c r="B58145" s="1"/>
      <c r="C58145" s="1"/>
      <c r="G58145" s="5"/>
    </row>
    <row r="58146" spans="2:7" x14ac:dyDescent="0.3">
      <c r="B58146" s="1"/>
      <c r="C58146" s="1"/>
      <c r="G58146" s="5"/>
    </row>
    <row r="58147" spans="2:7" x14ac:dyDescent="0.3">
      <c r="B58147" s="1"/>
      <c r="C58147" s="1"/>
      <c r="G58147" s="5"/>
    </row>
    <row r="58148" spans="2:7" x14ac:dyDescent="0.3">
      <c r="B58148" s="1"/>
      <c r="C58148" s="1"/>
      <c r="G58148" s="5"/>
    </row>
    <row r="58149" spans="2:7" x14ac:dyDescent="0.3">
      <c r="B58149" s="1"/>
      <c r="C58149" s="1"/>
      <c r="G58149" s="5"/>
    </row>
    <row r="58150" spans="2:7" x14ac:dyDescent="0.3">
      <c r="B58150" s="1"/>
      <c r="C58150" s="1"/>
      <c r="G58150" s="5"/>
    </row>
    <row r="58151" spans="2:7" x14ac:dyDescent="0.3">
      <c r="B58151" s="1"/>
      <c r="C58151" s="1"/>
      <c r="G58151" s="5"/>
    </row>
    <row r="58152" spans="2:7" x14ac:dyDescent="0.3">
      <c r="B58152" s="1"/>
      <c r="C58152" s="1"/>
      <c r="G58152" s="5"/>
    </row>
    <row r="58153" spans="2:7" x14ac:dyDescent="0.3">
      <c r="B58153" s="1"/>
      <c r="C58153" s="1"/>
      <c r="G58153" s="5"/>
    </row>
    <row r="58154" spans="2:7" x14ac:dyDescent="0.3">
      <c r="B58154" s="1"/>
      <c r="C58154" s="1"/>
      <c r="G58154" s="5"/>
    </row>
    <row r="58155" spans="2:7" x14ac:dyDescent="0.3">
      <c r="B58155" s="1"/>
      <c r="C58155" s="1"/>
      <c r="G58155" s="5"/>
    </row>
    <row r="58156" spans="2:7" x14ac:dyDescent="0.3">
      <c r="B58156" s="1"/>
      <c r="C58156" s="1"/>
      <c r="G58156" s="5"/>
    </row>
    <row r="58157" spans="2:7" x14ac:dyDescent="0.3">
      <c r="B58157" s="1"/>
      <c r="C58157" s="1"/>
      <c r="G58157" s="5"/>
    </row>
    <row r="58158" spans="2:7" x14ac:dyDescent="0.3">
      <c r="B58158" s="1"/>
      <c r="C58158" s="1"/>
      <c r="G58158" s="5"/>
    </row>
    <row r="58159" spans="2:7" x14ac:dyDescent="0.3">
      <c r="B58159" s="1"/>
      <c r="C58159" s="1"/>
      <c r="G58159" s="5"/>
    </row>
    <row r="58160" spans="2:7" x14ac:dyDescent="0.3">
      <c r="B58160" s="1"/>
      <c r="C58160" s="1"/>
      <c r="G58160" s="5"/>
    </row>
    <row r="58161" spans="2:7" x14ac:dyDescent="0.3">
      <c r="B58161" s="1"/>
      <c r="C58161" s="1"/>
      <c r="G58161" s="5"/>
    </row>
    <row r="58162" spans="2:7" x14ac:dyDescent="0.3">
      <c r="B58162" s="1"/>
      <c r="C58162" s="1"/>
      <c r="G58162" s="5"/>
    </row>
    <row r="58163" spans="2:7" x14ac:dyDescent="0.3">
      <c r="B58163" s="1"/>
      <c r="C58163" s="1"/>
      <c r="G58163" s="5"/>
    </row>
    <row r="58164" spans="2:7" x14ac:dyDescent="0.3">
      <c r="B58164" s="1"/>
      <c r="C58164" s="1"/>
      <c r="G58164" s="5"/>
    </row>
    <row r="58165" spans="2:7" x14ac:dyDescent="0.3">
      <c r="B58165" s="1"/>
      <c r="C58165" s="1"/>
      <c r="G58165" s="5"/>
    </row>
    <row r="58166" spans="2:7" x14ac:dyDescent="0.3">
      <c r="B58166" s="1"/>
      <c r="C58166" s="1"/>
      <c r="G58166" s="5"/>
    </row>
    <row r="58167" spans="2:7" x14ac:dyDescent="0.3">
      <c r="B58167" s="1"/>
      <c r="C58167" s="1"/>
      <c r="G58167" s="5"/>
    </row>
    <row r="58168" spans="2:7" x14ac:dyDescent="0.3">
      <c r="B58168" s="1"/>
      <c r="C58168" s="1"/>
      <c r="G58168" s="5"/>
    </row>
    <row r="58169" spans="2:7" x14ac:dyDescent="0.3">
      <c r="B58169" s="1"/>
      <c r="C58169" s="1"/>
      <c r="G58169" s="5"/>
    </row>
    <row r="58170" spans="2:7" x14ac:dyDescent="0.3">
      <c r="B58170" s="1"/>
      <c r="C58170" s="1"/>
      <c r="G58170" s="5"/>
    </row>
    <row r="58171" spans="2:7" x14ac:dyDescent="0.3">
      <c r="B58171" s="1"/>
      <c r="C58171" s="1"/>
      <c r="G58171" s="5"/>
    </row>
    <row r="58172" spans="2:7" x14ac:dyDescent="0.3">
      <c r="B58172" s="1"/>
      <c r="C58172" s="1"/>
      <c r="G58172" s="5"/>
    </row>
    <row r="58173" spans="2:7" x14ac:dyDescent="0.3">
      <c r="B58173" s="1"/>
      <c r="C58173" s="1"/>
      <c r="G58173" s="5"/>
    </row>
    <row r="58174" spans="2:7" x14ac:dyDescent="0.3">
      <c r="B58174" s="1"/>
      <c r="C58174" s="1"/>
      <c r="G58174" s="5"/>
    </row>
    <row r="58175" spans="2:7" x14ac:dyDescent="0.3">
      <c r="B58175" s="1"/>
      <c r="C58175" s="1"/>
      <c r="G58175" s="5"/>
    </row>
    <row r="58176" spans="2:7" x14ac:dyDescent="0.3">
      <c r="B58176" s="1"/>
      <c r="C58176" s="1"/>
      <c r="G58176" s="5"/>
    </row>
    <row r="58177" spans="2:7" x14ac:dyDescent="0.3">
      <c r="B58177" s="1"/>
      <c r="C58177" s="1"/>
      <c r="G58177" s="5"/>
    </row>
    <row r="58178" spans="2:7" x14ac:dyDescent="0.3">
      <c r="B58178" s="1"/>
      <c r="C58178" s="1"/>
      <c r="G58178" s="5"/>
    </row>
    <row r="58179" spans="2:7" x14ac:dyDescent="0.3">
      <c r="B58179" s="1"/>
      <c r="C58179" s="1"/>
      <c r="G58179" s="5"/>
    </row>
    <row r="58180" spans="2:7" x14ac:dyDescent="0.3">
      <c r="B58180" s="1"/>
      <c r="C58180" s="1"/>
      <c r="G58180" s="5"/>
    </row>
    <row r="58181" spans="2:7" x14ac:dyDescent="0.3">
      <c r="B58181" s="1"/>
      <c r="C58181" s="1"/>
      <c r="G58181" s="5"/>
    </row>
    <row r="58182" spans="2:7" x14ac:dyDescent="0.3">
      <c r="B58182" s="1"/>
      <c r="C58182" s="1"/>
      <c r="G58182" s="5"/>
    </row>
    <row r="58183" spans="2:7" x14ac:dyDescent="0.3">
      <c r="B58183" s="1"/>
      <c r="C58183" s="1"/>
      <c r="G58183" s="5"/>
    </row>
    <row r="58184" spans="2:7" x14ac:dyDescent="0.3">
      <c r="B58184" s="1"/>
      <c r="C58184" s="1"/>
      <c r="G58184" s="5"/>
    </row>
    <row r="58185" spans="2:7" x14ac:dyDescent="0.3">
      <c r="B58185" s="1"/>
      <c r="C58185" s="1"/>
      <c r="G58185" s="5"/>
    </row>
    <row r="58186" spans="2:7" x14ac:dyDescent="0.3">
      <c r="B58186" s="1"/>
      <c r="C58186" s="1"/>
      <c r="G58186" s="5"/>
    </row>
    <row r="58187" spans="2:7" x14ac:dyDescent="0.3">
      <c r="B58187" s="1"/>
      <c r="C58187" s="1"/>
      <c r="G58187" s="5"/>
    </row>
    <row r="58188" spans="2:7" x14ac:dyDescent="0.3">
      <c r="B58188" s="1"/>
      <c r="C58188" s="1"/>
      <c r="G58188" s="5"/>
    </row>
    <row r="58189" spans="2:7" x14ac:dyDescent="0.3">
      <c r="B58189" s="1"/>
      <c r="C58189" s="1"/>
      <c r="G58189" s="5"/>
    </row>
    <row r="58190" spans="2:7" x14ac:dyDescent="0.3">
      <c r="B58190" s="1"/>
      <c r="C58190" s="1"/>
      <c r="G58190" s="5"/>
    </row>
    <row r="58191" spans="2:7" x14ac:dyDescent="0.3">
      <c r="B58191" s="1"/>
      <c r="C58191" s="1"/>
      <c r="G58191" s="5"/>
    </row>
    <row r="58192" spans="2:7" x14ac:dyDescent="0.3">
      <c r="B58192" s="1"/>
      <c r="C58192" s="1"/>
      <c r="G58192" s="5"/>
    </row>
    <row r="58193" spans="2:7" x14ac:dyDescent="0.3">
      <c r="B58193" s="1"/>
      <c r="C58193" s="1"/>
      <c r="G58193" s="5"/>
    </row>
    <row r="58194" spans="2:7" x14ac:dyDescent="0.3">
      <c r="B58194" s="1"/>
      <c r="C58194" s="1"/>
      <c r="G58194" s="5"/>
    </row>
    <row r="58195" spans="2:7" x14ac:dyDescent="0.3">
      <c r="B58195" s="1"/>
      <c r="C58195" s="1"/>
      <c r="G58195" s="5"/>
    </row>
    <row r="58196" spans="2:7" x14ac:dyDescent="0.3">
      <c r="B58196" s="1"/>
      <c r="C58196" s="1"/>
      <c r="G58196" s="5"/>
    </row>
    <row r="58197" spans="2:7" x14ac:dyDescent="0.3">
      <c r="B58197" s="1"/>
      <c r="C58197" s="1"/>
      <c r="G58197" s="5"/>
    </row>
    <row r="58198" spans="2:7" x14ac:dyDescent="0.3">
      <c r="B58198" s="1"/>
      <c r="C58198" s="1"/>
      <c r="G58198" s="5"/>
    </row>
    <row r="58199" spans="2:7" x14ac:dyDescent="0.3">
      <c r="B58199" s="1"/>
      <c r="C58199" s="1"/>
      <c r="G58199" s="5"/>
    </row>
    <row r="58200" spans="2:7" x14ac:dyDescent="0.3">
      <c r="B58200" s="1"/>
      <c r="C58200" s="1"/>
      <c r="G58200" s="5"/>
    </row>
    <row r="58201" spans="2:7" x14ac:dyDescent="0.3">
      <c r="B58201" s="1"/>
      <c r="C58201" s="1"/>
      <c r="G58201" s="5"/>
    </row>
    <row r="58202" spans="2:7" x14ac:dyDescent="0.3">
      <c r="B58202" s="1"/>
      <c r="C58202" s="1"/>
      <c r="G58202" s="5"/>
    </row>
    <row r="58203" spans="2:7" x14ac:dyDescent="0.3">
      <c r="B58203" s="1"/>
      <c r="C58203" s="1"/>
      <c r="G58203" s="5"/>
    </row>
    <row r="58204" spans="2:7" x14ac:dyDescent="0.3">
      <c r="B58204" s="1"/>
      <c r="C58204" s="1"/>
      <c r="G58204" s="5"/>
    </row>
    <row r="58205" spans="2:7" x14ac:dyDescent="0.3">
      <c r="B58205" s="1"/>
      <c r="C58205" s="1"/>
      <c r="G58205" s="5"/>
    </row>
    <row r="58206" spans="2:7" x14ac:dyDescent="0.3">
      <c r="B58206" s="1"/>
      <c r="C58206" s="1"/>
      <c r="G58206" s="5"/>
    </row>
    <row r="58207" spans="2:7" x14ac:dyDescent="0.3">
      <c r="B58207" s="1"/>
      <c r="C58207" s="1"/>
      <c r="G58207" s="5"/>
    </row>
    <row r="58208" spans="2:7" x14ac:dyDescent="0.3">
      <c r="B58208" s="1"/>
      <c r="C58208" s="1"/>
      <c r="G58208" s="5"/>
    </row>
    <row r="58209" spans="2:7" x14ac:dyDescent="0.3">
      <c r="B58209" s="1"/>
      <c r="C58209" s="1"/>
      <c r="G58209" s="5"/>
    </row>
    <row r="58210" spans="2:7" x14ac:dyDescent="0.3">
      <c r="B58210" s="1"/>
      <c r="C58210" s="1"/>
      <c r="G58210" s="5"/>
    </row>
    <row r="58211" spans="2:7" x14ac:dyDescent="0.3">
      <c r="B58211" s="1"/>
      <c r="C58211" s="1"/>
      <c r="G58211" s="5"/>
    </row>
    <row r="58212" spans="2:7" x14ac:dyDescent="0.3">
      <c r="B58212" s="1"/>
      <c r="C58212" s="1"/>
      <c r="G58212" s="5"/>
    </row>
    <row r="58213" spans="2:7" x14ac:dyDescent="0.3">
      <c r="B58213" s="1"/>
      <c r="C58213" s="1"/>
      <c r="G58213" s="5"/>
    </row>
    <row r="58214" spans="2:7" x14ac:dyDescent="0.3">
      <c r="B58214" s="1"/>
      <c r="C58214" s="1"/>
      <c r="G58214" s="5"/>
    </row>
    <row r="58215" spans="2:7" x14ac:dyDescent="0.3">
      <c r="B58215" s="1"/>
      <c r="C58215" s="1"/>
      <c r="G58215" s="5"/>
    </row>
    <row r="58216" spans="2:7" x14ac:dyDescent="0.3">
      <c r="B58216" s="1"/>
      <c r="C58216" s="1"/>
      <c r="G58216" s="5"/>
    </row>
    <row r="58217" spans="2:7" x14ac:dyDescent="0.3">
      <c r="B58217" s="1"/>
      <c r="C58217" s="1"/>
      <c r="G58217" s="5"/>
    </row>
    <row r="58218" spans="2:7" x14ac:dyDescent="0.3">
      <c r="B58218" s="1"/>
      <c r="C58218" s="1"/>
      <c r="G58218" s="5"/>
    </row>
    <row r="58219" spans="2:7" x14ac:dyDescent="0.3">
      <c r="B58219" s="1"/>
      <c r="C58219" s="1"/>
      <c r="G58219" s="5"/>
    </row>
    <row r="58220" spans="2:7" x14ac:dyDescent="0.3">
      <c r="B58220" s="1"/>
      <c r="C58220" s="1"/>
      <c r="G58220" s="5"/>
    </row>
    <row r="58221" spans="2:7" x14ac:dyDescent="0.3">
      <c r="B58221" s="1"/>
      <c r="C58221" s="1"/>
      <c r="G58221" s="5"/>
    </row>
    <row r="58222" spans="2:7" x14ac:dyDescent="0.3">
      <c r="B58222" s="1"/>
      <c r="C58222" s="1"/>
      <c r="G58222" s="5"/>
    </row>
    <row r="58223" spans="2:7" x14ac:dyDescent="0.3">
      <c r="B58223" s="1"/>
      <c r="C58223" s="1"/>
      <c r="G58223" s="5"/>
    </row>
    <row r="58224" spans="2:7" x14ac:dyDescent="0.3">
      <c r="B58224" s="1"/>
      <c r="C58224" s="1"/>
      <c r="G58224" s="5"/>
    </row>
    <row r="58225" spans="2:7" x14ac:dyDescent="0.3">
      <c r="B58225" s="1"/>
      <c r="C58225" s="1"/>
      <c r="G58225" s="5"/>
    </row>
    <row r="58226" spans="2:7" x14ac:dyDescent="0.3">
      <c r="B58226" s="1"/>
      <c r="C58226" s="1"/>
      <c r="G58226" s="5"/>
    </row>
    <row r="58227" spans="2:7" x14ac:dyDescent="0.3">
      <c r="B58227" s="1"/>
      <c r="C58227" s="1"/>
      <c r="G58227" s="5"/>
    </row>
    <row r="58228" spans="2:7" x14ac:dyDescent="0.3">
      <c r="B58228" s="1"/>
      <c r="C58228" s="1"/>
      <c r="G58228" s="5"/>
    </row>
    <row r="58229" spans="2:7" x14ac:dyDescent="0.3">
      <c r="B58229" s="1"/>
      <c r="C58229" s="1"/>
      <c r="G58229" s="5"/>
    </row>
    <row r="58230" spans="2:7" x14ac:dyDescent="0.3">
      <c r="B58230" s="1"/>
      <c r="C58230" s="1"/>
      <c r="G58230" s="5"/>
    </row>
    <row r="58231" spans="2:7" x14ac:dyDescent="0.3">
      <c r="B58231" s="1"/>
      <c r="C58231" s="1"/>
      <c r="G58231" s="5"/>
    </row>
    <row r="58232" spans="2:7" x14ac:dyDescent="0.3">
      <c r="B58232" s="1"/>
      <c r="C58232" s="1"/>
      <c r="G58232" s="5"/>
    </row>
    <row r="58233" spans="2:7" x14ac:dyDescent="0.3">
      <c r="B58233" s="1"/>
      <c r="C58233" s="1"/>
      <c r="G58233" s="5"/>
    </row>
    <row r="58234" spans="2:7" x14ac:dyDescent="0.3">
      <c r="B58234" s="1"/>
      <c r="C58234" s="1"/>
      <c r="G58234" s="5"/>
    </row>
    <row r="58235" spans="2:7" x14ac:dyDescent="0.3">
      <c r="B58235" s="1"/>
      <c r="C58235" s="1"/>
      <c r="G58235" s="5"/>
    </row>
    <row r="58236" spans="2:7" x14ac:dyDescent="0.3">
      <c r="B58236" s="1"/>
      <c r="C58236" s="1"/>
      <c r="G58236" s="5"/>
    </row>
    <row r="58237" spans="2:7" x14ac:dyDescent="0.3">
      <c r="B58237" s="1"/>
      <c r="C58237" s="1"/>
      <c r="G58237" s="5"/>
    </row>
    <row r="58238" spans="2:7" x14ac:dyDescent="0.3">
      <c r="B58238" s="1"/>
      <c r="C58238" s="1"/>
      <c r="G58238" s="5"/>
    </row>
    <row r="58239" spans="2:7" x14ac:dyDescent="0.3">
      <c r="B58239" s="1"/>
      <c r="C58239" s="1"/>
      <c r="G58239" s="5"/>
    </row>
    <row r="58240" spans="2:7" x14ac:dyDescent="0.3">
      <c r="B58240" s="1"/>
      <c r="C58240" s="1"/>
      <c r="G58240" s="5"/>
    </row>
    <row r="58241" spans="2:7" x14ac:dyDescent="0.3">
      <c r="B58241" s="1"/>
      <c r="C58241" s="1"/>
      <c r="G58241" s="5"/>
    </row>
    <row r="58242" spans="2:7" x14ac:dyDescent="0.3">
      <c r="B58242" s="1"/>
      <c r="C58242" s="1"/>
      <c r="G58242" s="5"/>
    </row>
    <row r="58243" spans="2:7" x14ac:dyDescent="0.3">
      <c r="B58243" s="1"/>
      <c r="C58243" s="1"/>
      <c r="G58243" s="5"/>
    </row>
    <row r="58244" spans="2:7" x14ac:dyDescent="0.3">
      <c r="B58244" s="1"/>
      <c r="C58244" s="1"/>
      <c r="G58244" s="5"/>
    </row>
    <row r="58245" spans="2:7" x14ac:dyDescent="0.3">
      <c r="B58245" s="1"/>
      <c r="C58245" s="1"/>
      <c r="G58245" s="5"/>
    </row>
    <row r="58246" spans="2:7" x14ac:dyDescent="0.3">
      <c r="B58246" s="1"/>
      <c r="C58246" s="1"/>
      <c r="G58246" s="5"/>
    </row>
    <row r="58247" spans="2:7" x14ac:dyDescent="0.3">
      <c r="B58247" s="1"/>
      <c r="C58247" s="1"/>
      <c r="G58247" s="5"/>
    </row>
    <row r="58248" spans="2:7" x14ac:dyDescent="0.3">
      <c r="B58248" s="1"/>
      <c r="C58248" s="1"/>
      <c r="G58248" s="5"/>
    </row>
    <row r="58249" spans="2:7" x14ac:dyDescent="0.3">
      <c r="B58249" s="1"/>
      <c r="C58249" s="1"/>
      <c r="G58249" s="5"/>
    </row>
    <row r="58250" spans="2:7" x14ac:dyDescent="0.3">
      <c r="B58250" s="1"/>
      <c r="C58250" s="1"/>
      <c r="G58250" s="5"/>
    </row>
    <row r="58251" spans="2:7" x14ac:dyDescent="0.3">
      <c r="B58251" s="1"/>
      <c r="C58251" s="1"/>
      <c r="G58251" s="5"/>
    </row>
    <row r="58252" spans="2:7" x14ac:dyDescent="0.3">
      <c r="B58252" s="1"/>
      <c r="C58252" s="1"/>
      <c r="G58252" s="5"/>
    </row>
    <row r="58253" spans="2:7" x14ac:dyDescent="0.3">
      <c r="B58253" s="1"/>
      <c r="C58253" s="1"/>
      <c r="G58253" s="5"/>
    </row>
    <row r="58254" spans="2:7" x14ac:dyDescent="0.3">
      <c r="B58254" s="1"/>
      <c r="C58254" s="1"/>
      <c r="G58254" s="5"/>
    </row>
    <row r="58255" spans="2:7" x14ac:dyDescent="0.3">
      <c r="B58255" s="1"/>
      <c r="C58255" s="1"/>
      <c r="G58255" s="5"/>
    </row>
    <row r="58256" spans="2:7" x14ac:dyDescent="0.3">
      <c r="B58256" s="1"/>
      <c r="C58256" s="1"/>
      <c r="G58256" s="5"/>
    </row>
    <row r="58257" spans="2:7" x14ac:dyDescent="0.3">
      <c r="B58257" s="1"/>
      <c r="C58257" s="1"/>
      <c r="G58257" s="5"/>
    </row>
    <row r="58258" spans="2:7" x14ac:dyDescent="0.3">
      <c r="B58258" s="1"/>
      <c r="C58258" s="1"/>
      <c r="G58258" s="5"/>
    </row>
    <row r="58259" spans="2:7" x14ac:dyDescent="0.3">
      <c r="B58259" s="1"/>
      <c r="C58259" s="1"/>
      <c r="G58259" s="5"/>
    </row>
    <row r="58260" spans="2:7" x14ac:dyDescent="0.3">
      <c r="B58260" s="1"/>
      <c r="C58260" s="1"/>
      <c r="G58260" s="5"/>
    </row>
    <row r="58261" spans="2:7" x14ac:dyDescent="0.3">
      <c r="B58261" s="1"/>
      <c r="C58261" s="1"/>
      <c r="G58261" s="5"/>
    </row>
    <row r="58262" spans="2:7" x14ac:dyDescent="0.3">
      <c r="B58262" s="1"/>
      <c r="C58262" s="1"/>
      <c r="G58262" s="5"/>
    </row>
    <row r="58263" spans="2:7" x14ac:dyDescent="0.3">
      <c r="B58263" s="1"/>
      <c r="C58263" s="1"/>
      <c r="G58263" s="5"/>
    </row>
    <row r="58264" spans="2:7" x14ac:dyDescent="0.3">
      <c r="B58264" s="1"/>
      <c r="C58264" s="1"/>
      <c r="G58264" s="5"/>
    </row>
    <row r="58265" spans="2:7" x14ac:dyDescent="0.3">
      <c r="B58265" s="1"/>
      <c r="C58265" s="1"/>
      <c r="G58265" s="5"/>
    </row>
    <row r="58266" spans="2:7" x14ac:dyDescent="0.3">
      <c r="B58266" s="1"/>
      <c r="C58266" s="1"/>
      <c r="G58266" s="5"/>
    </row>
    <row r="58267" spans="2:7" x14ac:dyDescent="0.3">
      <c r="B58267" s="1"/>
      <c r="C58267" s="1"/>
      <c r="G58267" s="5"/>
    </row>
    <row r="58268" spans="2:7" x14ac:dyDescent="0.3">
      <c r="B58268" s="1"/>
      <c r="C58268" s="1"/>
      <c r="G58268" s="5"/>
    </row>
    <row r="58269" spans="2:7" x14ac:dyDescent="0.3">
      <c r="B58269" s="1"/>
      <c r="C58269" s="1"/>
      <c r="G58269" s="5"/>
    </row>
    <row r="58270" spans="2:7" x14ac:dyDescent="0.3">
      <c r="B58270" s="1"/>
      <c r="C58270" s="1"/>
      <c r="G58270" s="5"/>
    </row>
    <row r="58271" spans="2:7" x14ac:dyDescent="0.3">
      <c r="B58271" s="1"/>
      <c r="C58271" s="1"/>
      <c r="G58271" s="5"/>
    </row>
    <row r="58272" spans="2:7" x14ac:dyDescent="0.3">
      <c r="B58272" s="1"/>
      <c r="C58272" s="1"/>
      <c r="G58272" s="5"/>
    </row>
    <row r="58273" spans="2:7" x14ac:dyDescent="0.3">
      <c r="B58273" s="1"/>
      <c r="C58273" s="1"/>
      <c r="G58273" s="5"/>
    </row>
    <row r="58274" spans="2:7" x14ac:dyDescent="0.3">
      <c r="B58274" s="1"/>
      <c r="C58274" s="1"/>
      <c r="G58274" s="5"/>
    </row>
    <row r="58275" spans="2:7" x14ac:dyDescent="0.3">
      <c r="B58275" s="1"/>
      <c r="C58275" s="1"/>
      <c r="G58275" s="5"/>
    </row>
    <row r="58276" spans="2:7" x14ac:dyDescent="0.3">
      <c r="B58276" s="1"/>
      <c r="C58276" s="1"/>
      <c r="G58276" s="5"/>
    </row>
    <row r="58277" spans="2:7" x14ac:dyDescent="0.3">
      <c r="B58277" s="1"/>
      <c r="C58277" s="1"/>
      <c r="G58277" s="5"/>
    </row>
    <row r="58278" spans="2:7" x14ac:dyDescent="0.3">
      <c r="B58278" s="1"/>
      <c r="C58278" s="1"/>
      <c r="G58278" s="5"/>
    </row>
    <row r="58279" spans="2:7" x14ac:dyDescent="0.3">
      <c r="B58279" s="1"/>
      <c r="C58279" s="1"/>
      <c r="G58279" s="5"/>
    </row>
    <row r="58280" spans="2:7" x14ac:dyDescent="0.3">
      <c r="B58280" s="1"/>
      <c r="C58280" s="1"/>
      <c r="G58280" s="5"/>
    </row>
    <row r="58281" spans="2:7" x14ac:dyDescent="0.3">
      <c r="B58281" s="1"/>
      <c r="C58281" s="1"/>
      <c r="G58281" s="5"/>
    </row>
    <row r="58282" spans="2:7" x14ac:dyDescent="0.3">
      <c r="B58282" s="1"/>
      <c r="C58282" s="1"/>
      <c r="G58282" s="5"/>
    </row>
    <row r="58283" spans="2:7" x14ac:dyDescent="0.3">
      <c r="B58283" s="1"/>
      <c r="C58283" s="1"/>
      <c r="G58283" s="5"/>
    </row>
    <row r="58284" spans="2:7" x14ac:dyDescent="0.3">
      <c r="B58284" s="1"/>
      <c r="C58284" s="1"/>
      <c r="G58284" s="5"/>
    </row>
    <row r="58285" spans="2:7" x14ac:dyDescent="0.3">
      <c r="B58285" s="1"/>
      <c r="C58285" s="1"/>
      <c r="G58285" s="5"/>
    </row>
    <row r="58286" spans="2:7" x14ac:dyDescent="0.3">
      <c r="B58286" s="1"/>
      <c r="C58286" s="1"/>
      <c r="G58286" s="5"/>
    </row>
    <row r="58287" spans="2:7" x14ac:dyDescent="0.3">
      <c r="B58287" s="1"/>
      <c r="C58287" s="1"/>
      <c r="G58287" s="5"/>
    </row>
    <row r="58288" spans="2:7" x14ac:dyDescent="0.3">
      <c r="B58288" s="1"/>
      <c r="C58288" s="1"/>
      <c r="G58288" s="5"/>
    </row>
    <row r="58289" spans="2:7" x14ac:dyDescent="0.3">
      <c r="B58289" s="1"/>
      <c r="C58289" s="1"/>
      <c r="G58289" s="5"/>
    </row>
    <row r="58290" spans="2:7" x14ac:dyDescent="0.3">
      <c r="B58290" s="1"/>
      <c r="C58290" s="1"/>
      <c r="G58290" s="5"/>
    </row>
    <row r="58291" spans="2:7" x14ac:dyDescent="0.3">
      <c r="B58291" s="1"/>
      <c r="C58291" s="1"/>
      <c r="G58291" s="5"/>
    </row>
    <row r="58292" spans="2:7" x14ac:dyDescent="0.3">
      <c r="B58292" s="1"/>
      <c r="C58292" s="1"/>
      <c r="G58292" s="5"/>
    </row>
    <row r="58293" spans="2:7" x14ac:dyDescent="0.3">
      <c r="B58293" s="1"/>
      <c r="C58293" s="1"/>
      <c r="G58293" s="5"/>
    </row>
    <row r="58294" spans="2:7" x14ac:dyDescent="0.3">
      <c r="B58294" s="1"/>
      <c r="C58294" s="1"/>
      <c r="G58294" s="5"/>
    </row>
    <row r="58295" spans="2:7" x14ac:dyDescent="0.3">
      <c r="B58295" s="1"/>
      <c r="C58295" s="1"/>
      <c r="G58295" s="5"/>
    </row>
    <row r="58296" spans="2:7" x14ac:dyDescent="0.3">
      <c r="B58296" s="1"/>
      <c r="C58296" s="1"/>
      <c r="G58296" s="5"/>
    </row>
    <row r="58297" spans="2:7" x14ac:dyDescent="0.3">
      <c r="B58297" s="1"/>
      <c r="C58297" s="1"/>
      <c r="G58297" s="5"/>
    </row>
    <row r="58298" spans="2:7" x14ac:dyDescent="0.3">
      <c r="B58298" s="1"/>
      <c r="C58298" s="1"/>
      <c r="G58298" s="5"/>
    </row>
    <row r="58299" spans="2:7" x14ac:dyDescent="0.3">
      <c r="B58299" s="1"/>
      <c r="C58299" s="1"/>
      <c r="G58299" s="5"/>
    </row>
    <row r="58300" spans="2:7" x14ac:dyDescent="0.3">
      <c r="B58300" s="1"/>
      <c r="C58300" s="1"/>
      <c r="G58300" s="5"/>
    </row>
    <row r="58301" spans="2:7" x14ac:dyDescent="0.3">
      <c r="B58301" s="1"/>
      <c r="C58301" s="1"/>
      <c r="G58301" s="5"/>
    </row>
    <row r="58302" spans="2:7" x14ac:dyDescent="0.3">
      <c r="B58302" s="1"/>
      <c r="C58302" s="1"/>
      <c r="G58302" s="5"/>
    </row>
    <row r="58303" spans="2:7" x14ac:dyDescent="0.3">
      <c r="B58303" s="1"/>
      <c r="C58303" s="1"/>
      <c r="G58303" s="5"/>
    </row>
    <row r="58304" spans="2:7" x14ac:dyDescent="0.3">
      <c r="B58304" s="1"/>
      <c r="C58304" s="1"/>
      <c r="G58304" s="5"/>
    </row>
    <row r="58305" spans="2:7" x14ac:dyDescent="0.3">
      <c r="B58305" s="1"/>
      <c r="C58305" s="1"/>
      <c r="G58305" s="5"/>
    </row>
    <row r="58306" spans="2:7" x14ac:dyDescent="0.3">
      <c r="B58306" s="1"/>
      <c r="C58306" s="1"/>
      <c r="G58306" s="5"/>
    </row>
    <row r="58307" spans="2:7" x14ac:dyDescent="0.3">
      <c r="B58307" s="1"/>
      <c r="C58307" s="1"/>
      <c r="G58307" s="5"/>
    </row>
    <row r="58308" spans="2:7" x14ac:dyDescent="0.3">
      <c r="B58308" s="1"/>
      <c r="C58308" s="1"/>
      <c r="G58308" s="5"/>
    </row>
    <row r="58309" spans="2:7" x14ac:dyDescent="0.3">
      <c r="B58309" s="1"/>
      <c r="C58309" s="1"/>
      <c r="G58309" s="5"/>
    </row>
    <row r="58310" spans="2:7" x14ac:dyDescent="0.3">
      <c r="B58310" s="1"/>
      <c r="C58310" s="1"/>
      <c r="G58310" s="5"/>
    </row>
    <row r="58311" spans="2:7" x14ac:dyDescent="0.3">
      <c r="B58311" s="1"/>
      <c r="C58311" s="1"/>
      <c r="G58311" s="5"/>
    </row>
    <row r="58312" spans="2:7" x14ac:dyDescent="0.3">
      <c r="B58312" s="1"/>
      <c r="C58312" s="1"/>
      <c r="G58312" s="5"/>
    </row>
    <row r="58313" spans="2:7" x14ac:dyDescent="0.3">
      <c r="B58313" s="1"/>
      <c r="C58313" s="1"/>
      <c r="G58313" s="5"/>
    </row>
    <row r="58314" spans="2:7" x14ac:dyDescent="0.3">
      <c r="B58314" s="1"/>
      <c r="C58314" s="1"/>
      <c r="G58314" s="5"/>
    </row>
    <row r="58315" spans="2:7" x14ac:dyDescent="0.3">
      <c r="B58315" s="1"/>
      <c r="C58315" s="1"/>
      <c r="G58315" s="5"/>
    </row>
    <row r="58316" spans="2:7" x14ac:dyDescent="0.3">
      <c r="B58316" s="1"/>
      <c r="C58316" s="1"/>
      <c r="G58316" s="5"/>
    </row>
    <row r="58317" spans="2:7" x14ac:dyDescent="0.3">
      <c r="B58317" s="1"/>
      <c r="C58317" s="1"/>
      <c r="G58317" s="5"/>
    </row>
    <row r="58318" spans="2:7" x14ac:dyDescent="0.3">
      <c r="B58318" s="1"/>
      <c r="C58318" s="1"/>
      <c r="G58318" s="5"/>
    </row>
    <row r="58319" spans="2:7" x14ac:dyDescent="0.3">
      <c r="B58319" s="1"/>
      <c r="C58319" s="1"/>
      <c r="G58319" s="5"/>
    </row>
    <row r="58320" spans="2:7" x14ac:dyDescent="0.3">
      <c r="B58320" s="1"/>
      <c r="C58320" s="1"/>
      <c r="G58320" s="5"/>
    </row>
    <row r="58321" spans="2:7" x14ac:dyDescent="0.3">
      <c r="B58321" s="1"/>
      <c r="C58321" s="1"/>
      <c r="G58321" s="5"/>
    </row>
    <row r="58322" spans="2:7" x14ac:dyDescent="0.3">
      <c r="B58322" s="1"/>
      <c r="C58322" s="1"/>
      <c r="G58322" s="5"/>
    </row>
    <row r="58323" spans="2:7" x14ac:dyDescent="0.3">
      <c r="B58323" s="1"/>
      <c r="C58323" s="1"/>
      <c r="G58323" s="5"/>
    </row>
    <row r="58324" spans="2:7" x14ac:dyDescent="0.3">
      <c r="B58324" s="1"/>
      <c r="C58324" s="1"/>
      <c r="G58324" s="5"/>
    </row>
    <row r="58325" spans="2:7" x14ac:dyDescent="0.3">
      <c r="B58325" s="1"/>
      <c r="C58325" s="1"/>
      <c r="G58325" s="5"/>
    </row>
    <row r="58326" spans="2:7" x14ac:dyDescent="0.3">
      <c r="B58326" s="1"/>
      <c r="C58326" s="1"/>
      <c r="G58326" s="5"/>
    </row>
    <row r="58327" spans="2:7" x14ac:dyDescent="0.3">
      <c r="B58327" s="1"/>
      <c r="C58327" s="1"/>
      <c r="G58327" s="5"/>
    </row>
    <row r="58328" spans="2:7" x14ac:dyDescent="0.3">
      <c r="B58328" s="1"/>
      <c r="C58328" s="1"/>
      <c r="G58328" s="5"/>
    </row>
    <row r="58329" spans="2:7" x14ac:dyDescent="0.3">
      <c r="B58329" s="1"/>
      <c r="C58329" s="1"/>
      <c r="G58329" s="5"/>
    </row>
    <row r="58330" spans="2:7" x14ac:dyDescent="0.3">
      <c r="B58330" s="1"/>
      <c r="C58330" s="1"/>
      <c r="G58330" s="5"/>
    </row>
    <row r="58331" spans="2:7" x14ac:dyDescent="0.3">
      <c r="B58331" s="1"/>
      <c r="C58331" s="1"/>
      <c r="G58331" s="5"/>
    </row>
    <row r="58332" spans="2:7" x14ac:dyDescent="0.3">
      <c r="B58332" s="1"/>
      <c r="C58332" s="1"/>
      <c r="G58332" s="5"/>
    </row>
    <row r="58333" spans="2:7" x14ac:dyDescent="0.3">
      <c r="B58333" s="1"/>
      <c r="C58333" s="1"/>
      <c r="G58333" s="5"/>
    </row>
    <row r="58334" spans="2:7" x14ac:dyDescent="0.3">
      <c r="B58334" s="1"/>
      <c r="C58334" s="1"/>
      <c r="G58334" s="5"/>
    </row>
    <row r="58335" spans="2:7" x14ac:dyDescent="0.3">
      <c r="B58335" s="1"/>
      <c r="C58335" s="1"/>
      <c r="G58335" s="5"/>
    </row>
    <row r="58336" spans="2:7" x14ac:dyDescent="0.3">
      <c r="B58336" s="1"/>
      <c r="C58336" s="1"/>
      <c r="G58336" s="5"/>
    </row>
    <row r="58337" spans="2:7" x14ac:dyDescent="0.3">
      <c r="B58337" s="1"/>
      <c r="C58337" s="1"/>
      <c r="G58337" s="5"/>
    </row>
    <row r="58338" spans="2:7" x14ac:dyDescent="0.3">
      <c r="B58338" s="1"/>
      <c r="C58338" s="1"/>
      <c r="G58338" s="5"/>
    </row>
    <row r="58339" spans="2:7" x14ac:dyDescent="0.3">
      <c r="B58339" s="1"/>
      <c r="C58339" s="1"/>
      <c r="G58339" s="5"/>
    </row>
    <row r="58340" spans="2:7" x14ac:dyDescent="0.3">
      <c r="B58340" s="1"/>
      <c r="C58340" s="1"/>
      <c r="G58340" s="5"/>
    </row>
    <row r="58341" spans="2:7" x14ac:dyDescent="0.3">
      <c r="B58341" s="1"/>
      <c r="C58341" s="1"/>
      <c r="G58341" s="5"/>
    </row>
    <row r="58342" spans="2:7" x14ac:dyDescent="0.3">
      <c r="B58342" s="1"/>
      <c r="C58342" s="1"/>
      <c r="G58342" s="5"/>
    </row>
    <row r="58343" spans="2:7" x14ac:dyDescent="0.3">
      <c r="B58343" s="1"/>
      <c r="C58343" s="1"/>
      <c r="G58343" s="5"/>
    </row>
    <row r="58344" spans="2:7" x14ac:dyDescent="0.3">
      <c r="B58344" s="1"/>
      <c r="C58344" s="1"/>
      <c r="G58344" s="5"/>
    </row>
    <row r="58345" spans="2:7" x14ac:dyDescent="0.3">
      <c r="B58345" s="1"/>
      <c r="C58345" s="1"/>
      <c r="G58345" s="5"/>
    </row>
    <row r="58346" spans="2:7" x14ac:dyDescent="0.3">
      <c r="B58346" s="1"/>
      <c r="C58346" s="1"/>
      <c r="G58346" s="5"/>
    </row>
    <row r="58347" spans="2:7" x14ac:dyDescent="0.3">
      <c r="B58347" s="1"/>
      <c r="C58347" s="1"/>
      <c r="G58347" s="5"/>
    </row>
    <row r="58348" spans="2:7" x14ac:dyDescent="0.3">
      <c r="B58348" s="1"/>
      <c r="C58348" s="1"/>
      <c r="G58348" s="5"/>
    </row>
    <row r="58349" spans="2:7" x14ac:dyDescent="0.3">
      <c r="B58349" s="1"/>
      <c r="C58349" s="1"/>
      <c r="G58349" s="5"/>
    </row>
    <row r="58350" spans="2:7" x14ac:dyDescent="0.3">
      <c r="B58350" s="1"/>
      <c r="C58350" s="1"/>
      <c r="G58350" s="5"/>
    </row>
    <row r="58351" spans="2:7" x14ac:dyDescent="0.3">
      <c r="B58351" s="1"/>
      <c r="C58351" s="1"/>
      <c r="G58351" s="5"/>
    </row>
    <row r="58352" spans="2:7" x14ac:dyDescent="0.3">
      <c r="B58352" s="1"/>
      <c r="C58352" s="1"/>
      <c r="G58352" s="5"/>
    </row>
    <row r="58353" spans="2:7" x14ac:dyDescent="0.3">
      <c r="B58353" s="1"/>
      <c r="C58353" s="1"/>
      <c r="G58353" s="5"/>
    </row>
    <row r="58354" spans="2:7" x14ac:dyDescent="0.3">
      <c r="B58354" s="1"/>
      <c r="C58354" s="1"/>
      <c r="G58354" s="5"/>
    </row>
    <row r="58355" spans="2:7" x14ac:dyDescent="0.3">
      <c r="B58355" s="1"/>
      <c r="C58355" s="1"/>
      <c r="G58355" s="5"/>
    </row>
    <row r="58356" spans="2:7" x14ac:dyDescent="0.3">
      <c r="B58356" s="1"/>
      <c r="C58356" s="1"/>
      <c r="G58356" s="5"/>
    </row>
    <row r="58357" spans="2:7" x14ac:dyDescent="0.3">
      <c r="B58357" s="1"/>
      <c r="C58357" s="1"/>
      <c r="G58357" s="5"/>
    </row>
    <row r="58358" spans="2:7" x14ac:dyDescent="0.3">
      <c r="B58358" s="1"/>
      <c r="C58358" s="1"/>
      <c r="G58358" s="5"/>
    </row>
    <row r="58359" spans="2:7" x14ac:dyDescent="0.3">
      <c r="B58359" s="1"/>
      <c r="C58359" s="1"/>
      <c r="G58359" s="5"/>
    </row>
    <row r="58360" spans="2:7" x14ac:dyDescent="0.3">
      <c r="B58360" s="1"/>
      <c r="C58360" s="1"/>
      <c r="G58360" s="5"/>
    </row>
    <row r="58361" spans="2:7" x14ac:dyDescent="0.3">
      <c r="B58361" s="1"/>
      <c r="C58361" s="1"/>
      <c r="G58361" s="5"/>
    </row>
    <row r="58362" spans="2:7" x14ac:dyDescent="0.3">
      <c r="B58362" s="1"/>
      <c r="C58362" s="1"/>
      <c r="G58362" s="5"/>
    </row>
    <row r="58363" spans="2:7" x14ac:dyDescent="0.3">
      <c r="B58363" s="1"/>
      <c r="C58363" s="1"/>
      <c r="G58363" s="5"/>
    </row>
    <row r="58364" spans="2:7" x14ac:dyDescent="0.3">
      <c r="B58364" s="1"/>
      <c r="C58364" s="1"/>
      <c r="G58364" s="5"/>
    </row>
    <row r="58365" spans="2:7" x14ac:dyDescent="0.3">
      <c r="B58365" s="1"/>
      <c r="C58365" s="1"/>
      <c r="G58365" s="5"/>
    </row>
    <row r="58366" spans="2:7" x14ac:dyDescent="0.3">
      <c r="B58366" s="1"/>
      <c r="C58366" s="1"/>
      <c r="G58366" s="5"/>
    </row>
    <row r="58367" spans="2:7" x14ac:dyDescent="0.3">
      <c r="B58367" s="1"/>
      <c r="C58367" s="1"/>
      <c r="G58367" s="5"/>
    </row>
    <row r="58368" spans="2:7" x14ac:dyDescent="0.3">
      <c r="B58368" s="1"/>
      <c r="C58368" s="1"/>
      <c r="G58368" s="5"/>
    </row>
    <row r="58369" spans="2:7" x14ac:dyDescent="0.3">
      <c r="B58369" s="1"/>
      <c r="C58369" s="1"/>
      <c r="G58369" s="5"/>
    </row>
    <row r="58370" spans="2:7" x14ac:dyDescent="0.3">
      <c r="B58370" s="1"/>
      <c r="C58370" s="1"/>
      <c r="G58370" s="5"/>
    </row>
    <row r="58371" spans="2:7" x14ac:dyDescent="0.3">
      <c r="B58371" s="1"/>
      <c r="C58371" s="1"/>
      <c r="G58371" s="5"/>
    </row>
    <row r="58372" spans="2:7" x14ac:dyDescent="0.3">
      <c r="B58372" s="1"/>
      <c r="C58372" s="1"/>
      <c r="G58372" s="5"/>
    </row>
    <row r="58373" spans="2:7" x14ac:dyDescent="0.3">
      <c r="B58373" s="1"/>
      <c r="C58373" s="1"/>
      <c r="G58373" s="5"/>
    </row>
    <row r="58374" spans="2:7" x14ac:dyDescent="0.3">
      <c r="B58374" s="1"/>
      <c r="C58374" s="1"/>
      <c r="G58374" s="5"/>
    </row>
    <row r="58375" spans="2:7" x14ac:dyDescent="0.3">
      <c r="B58375" s="1"/>
      <c r="C58375" s="1"/>
      <c r="G58375" s="5"/>
    </row>
    <row r="58376" spans="2:7" x14ac:dyDescent="0.3">
      <c r="B58376" s="1"/>
      <c r="C58376" s="1"/>
      <c r="G58376" s="5"/>
    </row>
    <row r="58377" spans="2:7" x14ac:dyDescent="0.3">
      <c r="B58377" s="1"/>
      <c r="C58377" s="1"/>
      <c r="G58377" s="5"/>
    </row>
    <row r="58378" spans="2:7" x14ac:dyDescent="0.3">
      <c r="B58378" s="1"/>
      <c r="C58378" s="1"/>
      <c r="G58378" s="5"/>
    </row>
    <row r="58379" spans="2:7" x14ac:dyDescent="0.3">
      <c r="B58379" s="1"/>
      <c r="C58379" s="1"/>
      <c r="G58379" s="5"/>
    </row>
    <row r="58380" spans="2:7" x14ac:dyDescent="0.3">
      <c r="B58380" s="1"/>
      <c r="C58380" s="1"/>
      <c r="G58380" s="5"/>
    </row>
    <row r="58381" spans="2:7" x14ac:dyDescent="0.3">
      <c r="B58381" s="1"/>
      <c r="C58381" s="1"/>
      <c r="G58381" s="5"/>
    </row>
    <row r="58382" spans="2:7" x14ac:dyDescent="0.3">
      <c r="B58382" s="1"/>
      <c r="C58382" s="1"/>
      <c r="G58382" s="5"/>
    </row>
    <row r="58383" spans="2:7" x14ac:dyDescent="0.3">
      <c r="B58383" s="1"/>
      <c r="C58383" s="1"/>
      <c r="G58383" s="5"/>
    </row>
    <row r="58384" spans="2:7" x14ac:dyDescent="0.3">
      <c r="B58384" s="1"/>
      <c r="C58384" s="1"/>
      <c r="G58384" s="5"/>
    </row>
    <row r="58385" spans="2:7" x14ac:dyDescent="0.3">
      <c r="B58385" s="1"/>
      <c r="C58385" s="1"/>
      <c r="G58385" s="5"/>
    </row>
    <row r="58386" spans="2:7" x14ac:dyDescent="0.3">
      <c r="B58386" s="1"/>
      <c r="C58386" s="1"/>
      <c r="G58386" s="5"/>
    </row>
    <row r="58387" spans="2:7" x14ac:dyDescent="0.3">
      <c r="B58387" s="1"/>
      <c r="C58387" s="1"/>
      <c r="G58387" s="5"/>
    </row>
    <row r="58388" spans="2:7" x14ac:dyDescent="0.3">
      <c r="B58388" s="1"/>
      <c r="C58388" s="1"/>
      <c r="G58388" s="5"/>
    </row>
    <row r="58389" spans="2:7" x14ac:dyDescent="0.3">
      <c r="B58389" s="1"/>
      <c r="C58389" s="1"/>
      <c r="G58389" s="5"/>
    </row>
    <row r="58390" spans="2:7" x14ac:dyDescent="0.3">
      <c r="B58390" s="1"/>
      <c r="C58390" s="1"/>
      <c r="G58390" s="5"/>
    </row>
    <row r="58391" spans="2:7" x14ac:dyDescent="0.3">
      <c r="B58391" s="1"/>
      <c r="C58391" s="1"/>
      <c r="G58391" s="5"/>
    </row>
    <row r="58392" spans="2:7" x14ac:dyDescent="0.3">
      <c r="B58392" s="1"/>
      <c r="C58392" s="1"/>
      <c r="G58392" s="5"/>
    </row>
    <row r="58393" spans="2:7" x14ac:dyDescent="0.3">
      <c r="B58393" s="1"/>
      <c r="C58393" s="1"/>
      <c r="G58393" s="5"/>
    </row>
    <row r="58394" spans="2:7" x14ac:dyDescent="0.3">
      <c r="B58394" s="1"/>
      <c r="C58394" s="1"/>
      <c r="G58394" s="5"/>
    </row>
    <row r="58395" spans="2:7" x14ac:dyDescent="0.3">
      <c r="B58395" s="1"/>
      <c r="C58395" s="1"/>
      <c r="G58395" s="5"/>
    </row>
    <row r="58396" spans="2:7" x14ac:dyDescent="0.3">
      <c r="B58396" s="1"/>
      <c r="C58396" s="1"/>
      <c r="G58396" s="5"/>
    </row>
    <row r="58397" spans="2:7" x14ac:dyDescent="0.3">
      <c r="B58397" s="1"/>
      <c r="C58397" s="1"/>
      <c r="G58397" s="5"/>
    </row>
    <row r="58398" spans="2:7" x14ac:dyDescent="0.3">
      <c r="B58398" s="1"/>
      <c r="C58398" s="1"/>
      <c r="G58398" s="5"/>
    </row>
    <row r="58399" spans="2:7" x14ac:dyDescent="0.3">
      <c r="B58399" s="1"/>
      <c r="C58399" s="1"/>
      <c r="G58399" s="5"/>
    </row>
    <row r="58400" spans="2:7" x14ac:dyDescent="0.3">
      <c r="B58400" s="1"/>
      <c r="C58400" s="1"/>
      <c r="G58400" s="5"/>
    </row>
    <row r="58401" spans="2:7" x14ac:dyDescent="0.3">
      <c r="B58401" s="1"/>
      <c r="C58401" s="1"/>
      <c r="G58401" s="5"/>
    </row>
    <row r="58402" spans="2:7" x14ac:dyDescent="0.3">
      <c r="B58402" s="1"/>
      <c r="C58402" s="1"/>
      <c r="G58402" s="5"/>
    </row>
    <row r="58403" spans="2:7" x14ac:dyDescent="0.3">
      <c r="B58403" s="1"/>
      <c r="C58403" s="1"/>
      <c r="G58403" s="5"/>
    </row>
    <row r="58404" spans="2:7" x14ac:dyDescent="0.3">
      <c r="B58404" s="1"/>
      <c r="C58404" s="1"/>
      <c r="G58404" s="5"/>
    </row>
    <row r="58405" spans="2:7" x14ac:dyDescent="0.3">
      <c r="B58405" s="1"/>
      <c r="C58405" s="1"/>
      <c r="G58405" s="5"/>
    </row>
    <row r="58406" spans="2:7" x14ac:dyDescent="0.3">
      <c r="B58406" s="1"/>
      <c r="C58406" s="1"/>
      <c r="G58406" s="5"/>
    </row>
    <row r="58407" spans="2:7" x14ac:dyDescent="0.3">
      <c r="B58407" s="1"/>
      <c r="C58407" s="1"/>
      <c r="G58407" s="5"/>
    </row>
    <row r="58408" spans="2:7" x14ac:dyDescent="0.3">
      <c r="B58408" s="1"/>
      <c r="C58408" s="1"/>
      <c r="G58408" s="5"/>
    </row>
    <row r="58409" spans="2:7" x14ac:dyDescent="0.3">
      <c r="B58409" s="1"/>
      <c r="C58409" s="1"/>
      <c r="G58409" s="5"/>
    </row>
    <row r="58410" spans="2:7" x14ac:dyDescent="0.3">
      <c r="B58410" s="1"/>
      <c r="C58410" s="1"/>
      <c r="G58410" s="5"/>
    </row>
    <row r="58411" spans="2:7" x14ac:dyDescent="0.3">
      <c r="B58411" s="1"/>
      <c r="C58411" s="1"/>
      <c r="G58411" s="5"/>
    </row>
    <row r="58412" spans="2:7" x14ac:dyDescent="0.3">
      <c r="B58412" s="1"/>
      <c r="C58412" s="1"/>
      <c r="G58412" s="5"/>
    </row>
    <row r="58413" spans="2:7" x14ac:dyDescent="0.3">
      <c r="B58413" s="1"/>
      <c r="C58413" s="1"/>
      <c r="G58413" s="5"/>
    </row>
    <row r="58414" spans="2:7" x14ac:dyDescent="0.3">
      <c r="B58414" s="1"/>
      <c r="C58414" s="1"/>
      <c r="G58414" s="5"/>
    </row>
    <row r="58415" spans="2:7" x14ac:dyDescent="0.3">
      <c r="B58415" s="1"/>
      <c r="C58415" s="1"/>
      <c r="G58415" s="5"/>
    </row>
    <row r="58416" spans="2:7" x14ac:dyDescent="0.3">
      <c r="B58416" s="1"/>
      <c r="C58416" s="1"/>
      <c r="G58416" s="5"/>
    </row>
    <row r="58417" spans="2:7" x14ac:dyDescent="0.3">
      <c r="B58417" s="1"/>
      <c r="C58417" s="1"/>
      <c r="G58417" s="5"/>
    </row>
    <row r="58418" spans="2:7" x14ac:dyDescent="0.3">
      <c r="B58418" s="1"/>
      <c r="C58418" s="1"/>
      <c r="G58418" s="5"/>
    </row>
    <row r="58419" spans="2:7" x14ac:dyDescent="0.3">
      <c r="B58419" s="1"/>
      <c r="C58419" s="1"/>
      <c r="G58419" s="5"/>
    </row>
    <row r="58420" spans="2:7" x14ac:dyDescent="0.3">
      <c r="B58420" s="1"/>
      <c r="C58420" s="1"/>
      <c r="G58420" s="5"/>
    </row>
    <row r="58421" spans="2:7" x14ac:dyDescent="0.3">
      <c r="B58421" s="1"/>
      <c r="C58421" s="1"/>
      <c r="G58421" s="5"/>
    </row>
    <row r="58422" spans="2:7" x14ac:dyDescent="0.3">
      <c r="B58422" s="1"/>
      <c r="C58422" s="1"/>
      <c r="G58422" s="5"/>
    </row>
    <row r="58423" spans="2:7" x14ac:dyDescent="0.3">
      <c r="B58423" s="1"/>
      <c r="C58423" s="1"/>
      <c r="G58423" s="5"/>
    </row>
    <row r="58424" spans="2:7" x14ac:dyDescent="0.3">
      <c r="B58424" s="1"/>
      <c r="C58424" s="1"/>
      <c r="G58424" s="5"/>
    </row>
    <row r="58425" spans="2:7" x14ac:dyDescent="0.3">
      <c r="B58425" s="1"/>
      <c r="C58425" s="1"/>
      <c r="G58425" s="5"/>
    </row>
    <row r="58426" spans="2:7" x14ac:dyDescent="0.3">
      <c r="B58426" s="1"/>
      <c r="C58426" s="1"/>
      <c r="G58426" s="5"/>
    </row>
    <row r="58427" spans="2:7" x14ac:dyDescent="0.3">
      <c r="B58427" s="1"/>
      <c r="C58427" s="1"/>
      <c r="G58427" s="5"/>
    </row>
    <row r="58428" spans="2:7" x14ac:dyDescent="0.3">
      <c r="B58428" s="1"/>
      <c r="C58428" s="1"/>
      <c r="G58428" s="5"/>
    </row>
    <row r="58429" spans="2:7" x14ac:dyDescent="0.3">
      <c r="B58429" s="1"/>
      <c r="C58429" s="1"/>
      <c r="G58429" s="5"/>
    </row>
    <row r="58430" spans="2:7" x14ac:dyDescent="0.3">
      <c r="B58430" s="1"/>
      <c r="C58430" s="1"/>
      <c r="G58430" s="5"/>
    </row>
    <row r="58431" spans="2:7" x14ac:dyDescent="0.3">
      <c r="B58431" s="1"/>
      <c r="C58431" s="1"/>
      <c r="G58431" s="5"/>
    </row>
    <row r="58432" spans="2:7" x14ac:dyDescent="0.3">
      <c r="B58432" s="1"/>
      <c r="C58432" s="1"/>
      <c r="G58432" s="5"/>
    </row>
    <row r="58433" spans="2:7" x14ac:dyDescent="0.3">
      <c r="B58433" s="1"/>
      <c r="C58433" s="1"/>
      <c r="G58433" s="5"/>
    </row>
    <row r="58434" spans="2:7" x14ac:dyDescent="0.3">
      <c r="B58434" s="1"/>
      <c r="C58434" s="1"/>
      <c r="G58434" s="5"/>
    </row>
    <row r="58435" spans="2:7" x14ac:dyDescent="0.3">
      <c r="B58435" s="1"/>
      <c r="C58435" s="1"/>
      <c r="G58435" s="5"/>
    </row>
    <row r="58436" spans="2:7" x14ac:dyDescent="0.3">
      <c r="B58436" s="1"/>
      <c r="C58436" s="1"/>
      <c r="G58436" s="5"/>
    </row>
    <row r="58437" spans="2:7" x14ac:dyDescent="0.3">
      <c r="B58437" s="1"/>
      <c r="C58437" s="1"/>
      <c r="G58437" s="5"/>
    </row>
    <row r="58438" spans="2:7" x14ac:dyDescent="0.3">
      <c r="B58438" s="1"/>
      <c r="C58438" s="1"/>
      <c r="G58438" s="5"/>
    </row>
    <row r="58439" spans="2:7" x14ac:dyDescent="0.3">
      <c r="B58439" s="1"/>
      <c r="C58439" s="1"/>
      <c r="G58439" s="5"/>
    </row>
    <row r="58440" spans="2:7" x14ac:dyDescent="0.3">
      <c r="B58440" s="1"/>
      <c r="C58440" s="1"/>
      <c r="G58440" s="5"/>
    </row>
    <row r="58441" spans="2:7" x14ac:dyDescent="0.3">
      <c r="B58441" s="1"/>
      <c r="C58441" s="1"/>
      <c r="G58441" s="5"/>
    </row>
    <row r="58442" spans="2:7" x14ac:dyDescent="0.3">
      <c r="B58442" s="1"/>
      <c r="C58442" s="1"/>
      <c r="G58442" s="5"/>
    </row>
    <row r="58443" spans="2:7" x14ac:dyDescent="0.3">
      <c r="B58443" s="1"/>
      <c r="C58443" s="1"/>
      <c r="G58443" s="5"/>
    </row>
    <row r="58444" spans="2:7" x14ac:dyDescent="0.3">
      <c r="B58444" s="1"/>
      <c r="C58444" s="1"/>
      <c r="G58444" s="5"/>
    </row>
    <row r="58445" spans="2:7" x14ac:dyDescent="0.3">
      <c r="B58445" s="1"/>
      <c r="C58445" s="1"/>
      <c r="G58445" s="5"/>
    </row>
    <row r="58446" spans="2:7" x14ac:dyDescent="0.3">
      <c r="B58446" s="1"/>
      <c r="C58446" s="1"/>
      <c r="G58446" s="5"/>
    </row>
    <row r="58447" spans="2:7" x14ac:dyDescent="0.3">
      <c r="B58447" s="1"/>
      <c r="C58447" s="1"/>
      <c r="G58447" s="5"/>
    </row>
    <row r="58448" spans="2:7" x14ac:dyDescent="0.3">
      <c r="B58448" s="1"/>
      <c r="C58448" s="1"/>
      <c r="G58448" s="5"/>
    </row>
    <row r="58449" spans="2:7" x14ac:dyDescent="0.3">
      <c r="B58449" s="1"/>
      <c r="C58449" s="1"/>
      <c r="G58449" s="5"/>
    </row>
    <row r="58450" spans="2:7" x14ac:dyDescent="0.3">
      <c r="B58450" s="1"/>
      <c r="C58450" s="1"/>
      <c r="G58450" s="5"/>
    </row>
    <row r="58451" spans="2:7" x14ac:dyDescent="0.3">
      <c r="B58451" s="1"/>
      <c r="C58451" s="1"/>
      <c r="G58451" s="5"/>
    </row>
    <row r="58452" spans="2:7" x14ac:dyDescent="0.3">
      <c r="B58452" s="1"/>
      <c r="C58452" s="1"/>
      <c r="G58452" s="5"/>
    </row>
    <row r="58453" spans="2:7" x14ac:dyDescent="0.3">
      <c r="B58453" s="1"/>
      <c r="C58453" s="1"/>
      <c r="G58453" s="5"/>
    </row>
    <row r="58454" spans="2:7" x14ac:dyDescent="0.3">
      <c r="B58454" s="1"/>
      <c r="C58454" s="1"/>
      <c r="G58454" s="5"/>
    </row>
    <row r="58455" spans="2:7" x14ac:dyDescent="0.3">
      <c r="B58455" s="1"/>
      <c r="C58455" s="1"/>
      <c r="G58455" s="5"/>
    </row>
    <row r="58456" spans="2:7" x14ac:dyDescent="0.3">
      <c r="B58456" s="1"/>
      <c r="C58456" s="1"/>
      <c r="G58456" s="5"/>
    </row>
    <row r="58457" spans="2:7" x14ac:dyDescent="0.3">
      <c r="B58457" s="1"/>
      <c r="C58457" s="1"/>
      <c r="G58457" s="5"/>
    </row>
    <row r="58458" spans="2:7" x14ac:dyDescent="0.3">
      <c r="B58458" s="1"/>
      <c r="C58458" s="1"/>
      <c r="G58458" s="5"/>
    </row>
    <row r="58459" spans="2:7" x14ac:dyDescent="0.3">
      <c r="B58459" s="1"/>
      <c r="C58459" s="1"/>
      <c r="G58459" s="5"/>
    </row>
    <row r="58460" spans="2:7" x14ac:dyDescent="0.3">
      <c r="B58460" s="1"/>
      <c r="C58460" s="1"/>
      <c r="G58460" s="5"/>
    </row>
    <row r="58461" spans="2:7" x14ac:dyDescent="0.3">
      <c r="B58461" s="1"/>
      <c r="C58461" s="1"/>
      <c r="G58461" s="5"/>
    </row>
    <row r="58462" spans="2:7" x14ac:dyDescent="0.3">
      <c r="B58462" s="1"/>
      <c r="C58462" s="1"/>
      <c r="G58462" s="5"/>
    </row>
    <row r="58463" spans="2:7" x14ac:dyDescent="0.3">
      <c r="B58463" s="1"/>
      <c r="C58463" s="1"/>
      <c r="G58463" s="5"/>
    </row>
    <row r="58464" spans="2:7" x14ac:dyDescent="0.3">
      <c r="B58464" s="1"/>
      <c r="C58464" s="1"/>
      <c r="G58464" s="5"/>
    </row>
    <row r="58465" spans="2:7" x14ac:dyDescent="0.3">
      <c r="B58465" s="1"/>
      <c r="C58465" s="1"/>
      <c r="G58465" s="5"/>
    </row>
    <row r="58466" spans="2:7" x14ac:dyDescent="0.3">
      <c r="B58466" s="1"/>
      <c r="C58466" s="1"/>
      <c r="G58466" s="5"/>
    </row>
    <row r="58467" spans="2:7" x14ac:dyDescent="0.3">
      <c r="B58467" s="1"/>
      <c r="C58467" s="1"/>
      <c r="G58467" s="5"/>
    </row>
    <row r="58468" spans="2:7" x14ac:dyDescent="0.3">
      <c r="B58468" s="1"/>
      <c r="C58468" s="1"/>
      <c r="G58468" s="5"/>
    </row>
    <row r="58469" spans="2:7" x14ac:dyDescent="0.3">
      <c r="B58469" s="1"/>
      <c r="C58469" s="1"/>
      <c r="G58469" s="5"/>
    </row>
    <row r="58470" spans="2:7" x14ac:dyDescent="0.3">
      <c r="B58470" s="1"/>
      <c r="C58470" s="1"/>
      <c r="G58470" s="5"/>
    </row>
    <row r="58471" spans="2:7" x14ac:dyDescent="0.3">
      <c r="B58471" s="1"/>
      <c r="C58471" s="1"/>
      <c r="G58471" s="5"/>
    </row>
    <row r="58472" spans="2:7" x14ac:dyDescent="0.3">
      <c r="B58472" s="1"/>
      <c r="C58472" s="1"/>
      <c r="G58472" s="5"/>
    </row>
    <row r="58473" spans="2:7" x14ac:dyDescent="0.3">
      <c r="B58473" s="1"/>
      <c r="C58473" s="1"/>
      <c r="G58473" s="5"/>
    </row>
    <row r="58474" spans="2:7" x14ac:dyDescent="0.3">
      <c r="B58474" s="1"/>
      <c r="C58474" s="1"/>
      <c r="G58474" s="5"/>
    </row>
    <row r="58475" spans="2:7" x14ac:dyDescent="0.3">
      <c r="B58475" s="1"/>
      <c r="C58475" s="1"/>
      <c r="G58475" s="5"/>
    </row>
    <row r="58476" spans="2:7" x14ac:dyDescent="0.3">
      <c r="B58476" s="1"/>
      <c r="C58476" s="1"/>
      <c r="G58476" s="5"/>
    </row>
    <row r="58477" spans="2:7" x14ac:dyDescent="0.3">
      <c r="B58477" s="1"/>
      <c r="C58477" s="1"/>
      <c r="G58477" s="5"/>
    </row>
    <row r="58478" spans="2:7" x14ac:dyDescent="0.3">
      <c r="B58478" s="1"/>
      <c r="C58478" s="1"/>
      <c r="G58478" s="5"/>
    </row>
    <row r="58479" spans="2:7" x14ac:dyDescent="0.3">
      <c r="B58479" s="1"/>
      <c r="C58479" s="1"/>
      <c r="G58479" s="5"/>
    </row>
    <row r="58480" spans="2:7" x14ac:dyDescent="0.3">
      <c r="B58480" s="1"/>
      <c r="C58480" s="1"/>
      <c r="G58480" s="5"/>
    </row>
    <row r="58481" spans="2:7" x14ac:dyDescent="0.3">
      <c r="B58481" s="1"/>
      <c r="C58481" s="1"/>
      <c r="G58481" s="5"/>
    </row>
    <row r="58482" spans="2:7" x14ac:dyDescent="0.3">
      <c r="B58482" s="1"/>
      <c r="C58482" s="1"/>
      <c r="G58482" s="5"/>
    </row>
    <row r="58483" spans="2:7" x14ac:dyDescent="0.3">
      <c r="B58483" s="1"/>
      <c r="C58483" s="1"/>
      <c r="G58483" s="5"/>
    </row>
    <row r="58484" spans="2:7" x14ac:dyDescent="0.3">
      <c r="B58484" s="1"/>
      <c r="C58484" s="1"/>
      <c r="G58484" s="5"/>
    </row>
    <row r="58485" spans="2:7" x14ac:dyDescent="0.3">
      <c r="B58485" s="1"/>
      <c r="C58485" s="1"/>
      <c r="G58485" s="5"/>
    </row>
    <row r="58486" spans="2:7" x14ac:dyDescent="0.3">
      <c r="B58486" s="1"/>
      <c r="C58486" s="1"/>
      <c r="G58486" s="5"/>
    </row>
    <row r="58487" spans="2:7" x14ac:dyDescent="0.3">
      <c r="B58487" s="1"/>
      <c r="C58487" s="1"/>
      <c r="G58487" s="5"/>
    </row>
    <row r="58488" spans="2:7" x14ac:dyDescent="0.3">
      <c r="B58488" s="1"/>
      <c r="C58488" s="1"/>
      <c r="G58488" s="5"/>
    </row>
    <row r="58489" spans="2:7" x14ac:dyDescent="0.3">
      <c r="B58489" s="1"/>
      <c r="C58489" s="1"/>
      <c r="G58489" s="5"/>
    </row>
    <row r="58490" spans="2:7" x14ac:dyDescent="0.3">
      <c r="B58490" s="1"/>
      <c r="C58490" s="1"/>
      <c r="G58490" s="5"/>
    </row>
    <row r="58491" spans="2:7" x14ac:dyDescent="0.3">
      <c r="B58491" s="1"/>
      <c r="C58491" s="1"/>
      <c r="G58491" s="5"/>
    </row>
    <row r="58492" spans="2:7" x14ac:dyDescent="0.3">
      <c r="B58492" s="1"/>
      <c r="C58492" s="1"/>
      <c r="G58492" s="5"/>
    </row>
    <row r="58493" spans="2:7" x14ac:dyDescent="0.3">
      <c r="B58493" s="1"/>
      <c r="C58493" s="1"/>
      <c r="G58493" s="5"/>
    </row>
    <row r="58494" spans="2:7" x14ac:dyDescent="0.3">
      <c r="B58494" s="1"/>
      <c r="C58494" s="1"/>
      <c r="G58494" s="5"/>
    </row>
    <row r="58495" spans="2:7" x14ac:dyDescent="0.3">
      <c r="B58495" s="1"/>
      <c r="C58495" s="1"/>
      <c r="G58495" s="5"/>
    </row>
    <row r="58496" spans="2:7" x14ac:dyDescent="0.3">
      <c r="B58496" s="1"/>
      <c r="C58496" s="1"/>
      <c r="G58496" s="5"/>
    </row>
    <row r="58497" spans="2:7" x14ac:dyDescent="0.3">
      <c r="B58497" s="1"/>
      <c r="C58497" s="1"/>
      <c r="G58497" s="5"/>
    </row>
    <row r="58498" spans="2:7" x14ac:dyDescent="0.3">
      <c r="B58498" s="1"/>
      <c r="C58498" s="1"/>
      <c r="G58498" s="5"/>
    </row>
    <row r="58499" spans="2:7" x14ac:dyDescent="0.3">
      <c r="B58499" s="1"/>
      <c r="C58499" s="1"/>
      <c r="G58499" s="5"/>
    </row>
    <row r="58500" spans="2:7" x14ac:dyDescent="0.3">
      <c r="B58500" s="1"/>
      <c r="C58500" s="1"/>
      <c r="G58500" s="5"/>
    </row>
    <row r="58501" spans="2:7" x14ac:dyDescent="0.3">
      <c r="B58501" s="1"/>
      <c r="C58501" s="1"/>
      <c r="G58501" s="5"/>
    </row>
    <row r="58502" spans="2:7" x14ac:dyDescent="0.3">
      <c r="B58502" s="1"/>
      <c r="C58502" s="1"/>
      <c r="G58502" s="5"/>
    </row>
    <row r="58503" spans="2:7" x14ac:dyDescent="0.3">
      <c r="B58503" s="1"/>
      <c r="C58503" s="1"/>
      <c r="G58503" s="5"/>
    </row>
    <row r="58504" spans="2:7" x14ac:dyDescent="0.3">
      <c r="B58504" s="1"/>
      <c r="C58504" s="1"/>
      <c r="G58504" s="5"/>
    </row>
    <row r="58505" spans="2:7" x14ac:dyDescent="0.3">
      <c r="B58505" s="1"/>
      <c r="C58505" s="1"/>
      <c r="G58505" s="5"/>
    </row>
    <row r="58506" spans="2:7" x14ac:dyDescent="0.3">
      <c r="B58506" s="1"/>
      <c r="C58506" s="1"/>
      <c r="G58506" s="5"/>
    </row>
    <row r="58507" spans="2:7" x14ac:dyDescent="0.3">
      <c r="B58507" s="1"/>
      <c r="C58507" s="1"/>
      <c r="G58507" s="5"/>
    </row>
    <row r="58508" spans="2:7" x14ac:dyDescent="0.3">
      <c r="B58508" s="1"/>
      <c r="C58508" s="1"/>
      <c r="G58508" s="5"/>
    </row>
    <row r="58509" spans="2:7" x14ac:dyDescent="0.3">
      <c r="B58509" s="1"/>
      <c r="C58509" s="1"/>
      <c r="G58509" s="5"/>
    </row>
    <row r="58510" spans="2:7" x14ac:dyDescent="0.3">
      <c r="B58510" s="1"/>
      <c r="C58510" s="1"/>
      <c r="G58510" s="5"/>
    </row>
    <row r="58511" spans="2:7" x14ac:dyDescent="0.3">
      <c r="B58511" s="1"/>
      <c r="C58511" s="1"/>
      <c r="G58511" s="5"/>
    </row>
    <row r="58512" spans="2:7" x14ac:dyDescent="0.3">
      <c r="B58512" s="1"/>
      <c r="C58512" s="1"/>
      <c r="G58512" s="5"/>
    </row>
    <row r="58513" spans="2:7" x14ac:dyDescent="0.3">
      <c r="B58513" s="1"/>
      <c r="C58513" s="1"/>
      <c r="G58513" s="5"/>
    </row>
    <row r="58514" spans="2:7" x14ac:dyDescent="0.3">
      <c r="B58514" s="1"/>
      <c r="C58514" s="1"/>
      <c r="G58514" s="5"/>
    </row>
    <row r="58515" spans="2:7" x14ac:dyDescent="0.3">
      <c r="B58515" s="1"/>
      <c r="C58515" s="1"/>
      <c r="G58515" s="5"/>
    </row>
    <row r="58516" spans="2:7" x14ac:dyDescent="0.3">
      <c r="B58516" s="1"/>
      <c r="C58516" s="1"/>
      <c r="G58516" s="5"/>
    </row>
    <row r="58517" spans="2:7" x14ac:dyDescent="0.3">
      <c r="B58517" s="1"/>
      <c r="C58517" s="1"/>
      <c r="G58517" s="5"/>
    </row>
    <row r="58518" spans="2:7" x14ac:dyDescent="0.3">
      <c r="B58518" s="1"/>
      <c r="C58518" s="1"/>
      <c r="G58518" s="5"/>
    </row>
    <row r="58519" spans="2:7" x14ac:dyDescent="0.3">
      <c r="B58519" s="1"/>
      <c r="C58519" s="1"/>
      <c r="G58519" s="5"/>
    </row>
    <row r="58520" spans="2:7" x14ac:dyDescent="0.3">
      <c r="B58520" s="1"/>
      <c r="C58520" s="1"/>
      <c r="G58520" s="5"/>
    </row>
    <row r="58521" spans="2:7" x14ac:dyDescent="0.3">
      <c r="B58521" s="1"/>
      <c r="C58521" s="1"/>
      <c r="G58521" s="5"/>
    </row>
    <row r="58522" spans="2:7" x14ac:dyDescent="0.3">
      <c r="B58522" s="1"/>
      <c r="C58522" s="1"/>
      <c r="G58522" s="5"/>
    </row>
    <row r="58523" spans="2:7" x14ac:dyDescent="0.3">
      <c r="B58523" s="1"/>
      <c r="C58523" s="1"/>
      <c r="G58523" s="5"/>
    </row>
    <row r="58524" spans="2:7" x14ac:dyDescent="0.3">
      <c r="B58524" s="1"/>
      <c r="C58524" s="1"/>
      <c r="G58524" s="5"/>
    </row>
    <row r="58525" spans="2:7" x14ac:dyDescent="0.3">
      <c r="B58525" s="1"/>
      <c r="C58525" s="1"/>
      <c r="G58525" s="5"/>
    </row>
    <row r="58526" spans="2:7" x14ac:dyDescent="0.3">
      <c r="B58526" s="1"/>
      <c r="C58526" s="1"/>
      <c r="G58526" s="5"/>
    </row>
    <row r="58527" spans="2:7" x14ac:dyDescent="0.3">
      <c r="B58527" s="1"/>
      <c r="C58527" s="1"/>
      <c r="G58527" s="5"/>
    </row>
    <row r="58528" spans="2:7" x14ac:dyDescent="0.3">
      <c r="B58528" s="1"/>
      <c r="C58528" s="1"/>
      <c r="G58528" s="5"/>
    </row>
    <row r="58529" spans="2:7" x14ac:dyDescent="0.3">
      <c r="B58529" s="1"/>
      <c r="C58529" s="1"/>
      <c r="G58529" s="5"/>
    </row>
    <row r="58530" spans="2:7" x14ac:dyDescent="0.3">
      <c r="B58530" s="1"/>
      <c r="C58530" s="1"/>
      <c r="G58530" s="5"/>
    </row>
    <row r="58531" spans="2:7" x14ac:dyDescent="0.3">
      <c r="B58531" s="1"/>
      <c r="C58531" s="1"/>
      <c r="G58531" s="5"/>
    </row>
    <row r="58532" spans="2:7" x14ac:dyDescent="0.3">
      <c r="B58532" s="1"/>
      <c r="C58532" s="1"/>
      <c r="G58532" s="5"/>
    </row>
    <row r="58533" spans="2:7" x14ac:dyDescent="0.3">
      <c r="B58533" s="1"/>
      <c r="C58533" s="1"/>
      <c r="G58533" s="5"/>
    </row>
    <row r="58534" spans="2:7" x14ac:dyDescent="0.3">
      <c r="B58534" s="1"/>
      <c r="C58534" s="1"/>
      <c r="G58534" s="5"/>
    </row>
    <row r="58535" spans="2:7" x14ac:dyDescent="0.3">
      <c r="B58535" s="1"/>
      <c r="C58535" s="1"/>
      <c r="G58535" s="5"/>
    </row>
    <row r="58536" spans="2:7" x14ac:dyDescent="0.3">
      <c r="B58536" s="1"/>
      <c r="C58536" s="1"/>
      <c r="G58536" s="5"/>
    </row>
    <row r="58537" spans="2:7" x14ac:dyDescent="0.3">
      <c r="B58537" s="1"/>
      <c r="C58537" s="1"/>
      <c r="G58537" s="5"/>
    </row>
    <row r="58538" spans="2:7" x14ac:dyDescent="0.3">
      <c r="B58538" s="1"/>
      <c r="C58538" s="1"/>
      <c r="G58538" s="5"/>
    </row>
    <row r="58539" spans="2:7" x14ac:dyDescent="0.3">
      <c r="B58539" s="1"/>
      <c r="C58539" s="1"/>
      <c r="G58539" s="5"/>
    </row>
    <row r="58540" spans="2:7" x14ac:dyDescent="0.3">
      <c r="B58540" s="1"/>
      <c r="C58540" s="1"/>
      <c r="G58540" s="5"/>
    </row>
    <row r="58541" spans="2:7" x14ac:dyDescent="0.3">
      <c r="B58541" s="1"/>
      <c r="C58541" s="1"/>
      <c r="G58541" s="5"/>
    </row>
    <row r="58542" spans="2:7" x14ac:dyDescent="0.3">
      <c r="B58542" s="1"/>
      <c r="C58542" s="1"/>
      <c r="G58542" s="5"/>
    </row>
    <row r="58543" spans="2:7" x14ac:dyDescent="0.3">
      <c r="B58543" s="1"/>
      <c r="C58543" s="1"/>
      <c r="G58543" s="5"/>
    </row>
    <row r="58544" spans="2:7" x14ac:dyDescent="0.3">
      <c r="B58544" s="1"/>
      <c r="C58544" s="1"/>
      <c r="G58544" s="5"/>
    </row>
    <row r="58545" spans="2:7" x14ac:dyDescent="0.3">
      <c r="B58545" s="1"/>
      <c r="C58545" s="1"/>
      <c r="G58545" s="5"/>
    </row>
    <row r="58546" spans="2:7" x14ac:dyDescent="0.3">
      <c r="B58546" s="1"/>
      <c r="C58546" s="1"/>
      <c r="G58546" s="5"/>
    </row>
    <row r="58547" spans="2:7" x14ac:dyDescent="0.3">
      <c r="B58547" s="1"/>
      <c r="C58547" s="1"/>
      <c r="G58547" s="5"/>
    </row>
    <row r="58548" spans="2:7" x14ac:dyDescent="0.3">
      <c r="B58548" s="1"/>
      <c r="C58548" s="1"/>
      <c r="G58548" s="5"/>
    </row>
    <row r="58549" spans="2:7" x14ac:dyDescent="0.3">
      <c r="B58549" s="1"/>
      <c r="C58549" s="1"/>
      <c r="G58549" s="5"/>
    </row>
    <row r="58550" spans="2:7" x14ac:dyDescent="0.3">
      <c r="B58550" s="1"/>
      <c r="C58550" s="1"/>
      <c r="G58550" s="5"/>
    </row>
    <row r="58551" spans="2:7" x14ac:dyDescent="0.3">
      <c r="B58551" s="1"/>
      <c r="C58551" s="1"/>
      <c r="G58551" s="5"/>
    </row>
    <row r="58552" spans="2:7" x14ac:dyDescent="0.3">
      <c r="B58552" s="1"/>
      <c r="C58552" s="1"/>
      <c r="G58552" s="5"/>
    </row>
    <row r="58553" spans="2:7" x14ac:dyDescent="0.3">
      <c r="B58553" s="1"/>
      <c r="C58553" s="1"/>
      <c r="G58553" s="5"/>
    </row>
    <row r="58554" spans="2:7" x14ac:dyDescent="0.3">
      <c r="B58554" s="1"/>
      <c r="C58554" s="1"/>
      <c r="G58554" s="5"/>
    </row>
    <row r="58555" spans="2:7" x14ac:dyDescent="0.3">
      <c r="B58555" s="1"/>
      <c r="C58555" s="1"/>
      <c r="G58555" s="5"/>
    </row>
    <row r="58556" spans="2:7" x14ac:dyDescent="0.3">
      <c r="B58556" s="1"/>
      <c r="C58556" s="1"/>
      <c r="G58556" s="5"/>
    </row>
    <row r="58557" spans="2:7" x14ac:dyDescent="0.3">
      <c r="B58557" s="1"/>
      <c r="C58557" s="1"/>
      <c r="G58557" s="5"/>
    </row>
    <row r="58558" spans="2:7" x14ac:dyDescent="0.3">
      <c r="B58558" s="1"/>
      <c r="C58558" s="1"/>
      <c r="G58558" s="5"/>
    </row>
    <row r="58559" spans="2:7" x14ac:dyDescent="0.3">
      <c r="B58559" s="1"/>
      <c r="C58559" s="1"/>
      <c r="G58559" s="5"/>
    </row>
    <row r="58560" spans="2:7" x14ac:dyDescent="0.3">
      <c r="B58560" s="1"/>
      <c r="C58560" s="1"/>
      <c r="G58560" s="5"/>
    </row>
    <row r="58561" spans="2:7" x14ac:dyDescent="0.3">
      <c r="B58561" s="1"/>
      <c r="C58561" s="1"/>
      <c r="G58561" s="5"/>
    </row>
    <row r="58562" spans="2:7" x14ac:dyDescent="0.3">
      <c r="B58562" s="1"/>
      <c r="C58562" s="1"/>
      <c r="G58562" s="5"/>
    </row>
    <row r="58563" spans="2:7" x14ac:dyDescent="0.3">
      <c r="B58563" s="1"/>
      <c r="C58563" s="1"/>
      <c r="G58563" s="5"/>
    </row>
    <row r="58564" spans="2:7" x14ac:dyDescent="0.3">
      <c r="B58564" s="1"/>
      <c r="C58564" s="1"/>
      <c r="G58564" s="5"/>
    </row>
    <row r="58565" spans="2:7" x14ac:dyDescent="0.3">
      <c r="B58565" s="1"/>
      <c r="C58565" s="1"/>
      <c r="G58565" s="5"/>
    </row>
    <row r="58566" spans="2:7" x14ac:dyDescent="0.3">
      <c r="B58566" s="1"/>
      <c r="C58566" s="1"/>
      <c r="G58566" s="5"/>
    </row>
    <row r="58567" spans="2:7" x14ac:dyDescent="0.3">
      <c r="B58567" s="1"/>
      <c r="C58567" s="1"/>
      <c r="G58567" s="5"/>
    </row>
    <row r="58568" spans="2:7" x14ac:dyDescent="0.3">
      <c r="B58568" s="1"/>
      <c r="C58568" s="1"/>
      <c r="G58568" s="5"/>
    </row>
    <row r="58569" spans="2:7" x14ac:dyDescent="0.3">
      <c r="B58569" s="1"/>
      <c r="C58569" s="1"/>
      <c r="G58569" s="5"/>
    </row>
    <row r="58570" spans="2:7" x14ac:dyDescent="0.3">
      <c r="B58570" s="1"/>
      <c r="C58570" s="1"/>
      <c r="G58570" s="5"/>
    </row>
    <row r="58571" spans="2:7" x14ac:dyDescent="0.3">
      <c r="B58571" s="1"/>
      <c r="C58571" s="1"/>
      <c r="G58571" s="5"/>
    </row>
    <row r="58572" spans="2:7" x14ac:dyDescent="0.3">
      <c r="B58572" s="1"/>
      <c r="C58572" s="1"/>
      <c r="G58572" s="5"/>
    </row>
    <row r="58573" spans="2:7" x14ac:dyDescent="0.3">
      <c r="B58573" s="1"/>
      <c r="C58573" s="1"/>
      <c r="G58573" s="5"/>
    </row>
    <row r="58574" spans="2:7" x14ac:dyDescent="0.3">
      <c r="B58574" s="1"/>
      <c r="C58574" s="1"/>
      <c r="G58574" s="5"/>
    </row>
    <row r="58575" spans="2:7" x14ac:dyDescent="0.3">
      <c r="B58575" s="1"/>
      <c r="C58575" s="1"/>
      <c r="G58575" s="5"/>
    </row>
    <row r="58576" spans="2:7" x14ac:dyDescent="0.3">
      <c r="B58576" s="1"/>
      <c r="C58576" s="1"/>
      <c r="G58576" s="5"/>
    </row>
    <row r="58577" spans="2:7" x14ac:dyDescent="0.3">
      <c r="B58577" s="1"/>
      <c r="C58577" s="1"/>
      <c r="G58577" s="5"/>
    </row>
    <row r="58578" spans="2:7" x14ac:dyDescent="0.3">
      <c r="B58578" s="1"/>
      <c r="C58578" s="1"/>
      <c r="G58578" s="5"/>
    </row>
    <row r="58579" spans="2:7" x14ac:dyDescent="0.3">
      <c r="B58579" s="1"/>
      <c r="C58579" s="1"/>
      <c r="G58579" s="5"/>
    </row>
    <row r="58580" spans="2:7" x14ac:dyDescent="0.3">
      <c r="B58580" s="1"/>
      <c r="C58580" s="1"/>
      <c r="G58580" s="5"/>
    </row>
    <row r="58581" spans="2:7" x14ac:dyDescent="0.3">
      <c r="B58581" s="1"/>
      <c r="C58581" s="1"/>
      <c r="G58581" s="5"/>
    </row>
    <row r="58582" spans="2:7" x14ac:dyDescent="0.3">
      <c r="B58582" s="1"/>
      <c r="C58582" s="1"/>
      <c r="G58582" s="5"/>
    </row>
    <row r="58583" spans="2:7" x14ac:dyDescent="0.3">
      <c r="B58583" s="1"/>
      <c r="C58583" s="1"/>
      <c r="G58583" s="5"/>
    </row>
    <row r="58584" spans="2:7" x14ac:dyDescent="0.3">
      <c r="B58584" s="1"/>
      <c r="C58584" s="1"/>
      <c r="G58584" s="5"/>
    </row>
    <row r="58585" spans="2:7" x14ac:dyDescent="0.3">
      <c r="B58585" s="1"/>
      <c r="C58585" s="1"/>
      <c r="G58585" s="5"/>
    </row>
    <row r="58586" spans="2:7" x14ac:dyDescent="0.3">
      <c r="B58586" s="1"/>
      <c r="C58586" s="1"/>
      <c r="G58586" s="5"/>
    </row>
    <row r="58587" spans="2:7" x14ac:dyDescent="0.3">
      <c r="B58587" s="1"/>
      <c r="C58587" s="1"/>
      <c r="G58587" s="5"/>
    </row>
    <row r="58588" spans="2:7" x14ac:dyDescent="0.3">
      <c r="B58588" s="1"/>
      <c r="C58588" s="1"/>
      <c r="G58588" s="5"/>
    </row>
    <row r="58589" spans="2:7" x14ac:dyDescent="0.3">
      <c r="B58589" s="1"/>
      <c r="C58589" s="1"/>
      <c r="G58589" s="5"/>
    </row>
    <row r="58590" spans="2:7" x14ac:dyDescent="0.3">
      <c r="B58590" s="1"/>
      <c r="C58590" s="1"/>
      <c r="G58590" s="5"/>
    </row>
    <row r="58591" spans="2:7" x14ac:dyDescent="0.3">
      <c r="B58591" s="1"/>
      <c r="C58591" s="1"/>
      <c r="G58591" s="5"/>
    </row>
    <row r="58592" spans="2:7" x14ac:dyDescent="0.3">
      <c r="B58592" s="1"/>
      <c r="C58592" s="1"/>
      <c r="G58592" s="5"/>
    </row>
    <row r="58593" spans="2:7" x14ac:dyDescent="0.3">
      <c r="B58593" s="1"/>
      <c r="C58593" s="1"/>
      <c r="G58593" s="5"/>
    </row>
    <row r="58594" spans="2:7" x14ac:dyDescent="0.3">
      <c r="B58594" s="1"/>
      <c r="C58594" s="1"/>
      <c r="G58594" s="5"/>
    </row>
    <row r="58595" spans="2:7" x14ac:dyDescent="0.3">
      <c r="B58595" s="1"/>
      <c r="C58595" s="1"/>
      <c r="G58595" s="5"/>
    </row>
    <row r="58596" spans="2:7" x14ac:dyDescent="0.3">
      <c r="B58596" s="1"/>
      <c r="C58596" s="1"/>
      <c r="G58596" s="5"/>
    </row>
    <row r="58597" spans="2:7" x14ac:dyDescent="0.3">
      <c r="B58597" s="1"/>
      <c r="C58597" s="1"/>
      <c r="G58597" s="5"/>
    </row>
    <row r="58598" spans="2:7" x14ac:dyDescent="0.3">
      <c r="B58598" s="1"/>
      <c r="C58598" s="1"/>
      <c r="G58598" s="5"/>
    </row>
    <row r="58599" spans="2:7" x14ac:dyDescent="0.3">
      <c r="B58599" s="1"/>
      <c r="C58599" s="1"/>
      <c r="G58599" s="5"/>
    </row>
    <row r="58600" spans="2:7" x14ac:dyDescent="0.3">
      <c r="B58600" s="1"/>
      <c r="C58600" s="1"/>
      <c r="G58600" s="5"/>
    </row>
    <row r="58601" spans="2:7" x14ac:dyDescent="0.3">
      <c r="B58601" s="1"/>
      <c r="C58601" s="1"/>
      <c r="G58601" s="5"/>
    </row>
    <row r="58602" spans="2:7" x14ac:dyDescent="0.3">
      <c r="B58602" s="1"/>
      <c r="C58602" s="1"/>
      <c r="G58602" s="5"/>
    </row>
    <row r="58603" spans="2:7" x14ac:dyDescent="0.3">
      <c r="B58603" s="1"/>
      <c r="C58603" s="1"/>
      <c r="G58603" s="5"/>
    </row>
    <row r="58604" spans="2:7" x14ac:dyDescent="0.3">
      <c r="B58604" s="1"/>
      <c r="C58604" s="1"/>
      <c r="G58604" s="5"/>
    </row>
    <row r="58605" spans="2:7" x14ac:dyDescent="0.3">
      <c r="B58605" s="1"/>
      <c r="C58605" s="1"/>
      <c r="G58605" s="5"/>
    </row>
    <row r="58606" spans="2:7" x14ac:dyDescent="0.3">
      <c r="B58606" s="1"/>
      <c r="C58606" s="1"/>
      <c r="G58606" s="5"/>
    </row>
    <row r="58607" spans="2:7" x14ac:dyDescent="0.3">
      <c r="B58607" s="1"/>
      <c r="C58607" s="1"/>
      <c r="G58607" s="5"/>
    </row>
    <row r="58608" spans="2:7" x14ac:dyDescent="0.3">
      <c r="B58608" s="1"/>
      <c r="C58608" s="1"/>
      <c r="G58608" s="5"/>
    </row>
    <row r="58609" spans="2:7" x14ac:dyDescent="0.3">
      <c r="B58609" s="1"/>
      <c r="C58609" s="1"/>
      <c r="G58609" s="5"/>
    </row>
    <row r="58610" spans="2:7" x14ac:dyDescent="0.3">
      <c r="B58610" s="1"/>
      <c r="C58610" s="1"/>
      <c r="G58610" s="5"/>
    </row>
    <row r="58611" spans="2:7" x14ac:dyDescent="0.3">
      <c r="B58611" s="1"/>
      <c r="C58611" s="1"/>
      <c r="G58611" s="5"/>
    </row>
    <row r="58612" spans="2:7" x14ac:dyDescent="0.3">
      <c r="B58612" s="1"/>
      <c r="C58612" s="1"/>
      <c r="G58612" s="5"/>
    </row>
    <row r="58613" spans="2:7" x14ac:dyDescent="0.3">
      <c r="B58613" s="1"/>
      <c r="C58613" s="1"/>
      <c r="G58613" s="5"/>
    </row>
    <row r="58614" spans="2:7" x14ac:dyDescent="0.3">
      <c r="B58614" s="1"/>
      <c r="C58614" s="1"/>
      <c r="G58614" s="5"/>
    </row>
    <row r="58615" spans="2:7" x14ac:dyDescent="0.3">
      <c r="B58615" s="1"/>
      <c r="C58615" s="1"/>
      <c r="G58615" s="5"/>
    </row>
    <row r="58616" spans="2:7" x14ac:dyDescent="0.3">
      <c r="B58616" s="1"/>
      <c r="C58616" s="1"/>
      <c r="G58616" s="5"/>
    </row>
    <row r="58617" spans="2:7" x14ac:dyDescent="0.3">
      <c r="B58617" s="1"/>
      <c r="C58617" s="1"/>
      <c r="G58617" s="5"/>
    </row>
    <row r="58618" spans="2:7" x14ac:dyDescent="0.3">
      <c r="B58618" s="1"/>
      <c r="C58618" s="1"/>
      <c r="G58618" s="5"/>
    </row>
    <row r="58619" spans="2:7" x14ac:dyDescent="0.3">
      <c r="B58619" s="1"/>
      <c r="C58619" s="1"/>
      <c r="G58619" s="5"/>
    </row>
    <row r="58620" spans="2:7" x14ac:dyDescent="0.3">
      <c r="B58620" s="1"/>
      <c r="C58620" s="1"/>
      <c r="G58620" s="5"/>
    </row>
    <row r="58621" spans="2:7" x14ac:dyDescent="0.3">
      <c r="B58621" s="1"/>
      <c r="C58621" s="1"/>
      <c r="G58621" s="5"/>
    </row>
    <row r="58622" spans="2:7" x14ac:dyDescent="0.3">
      <c r="B58622" s="1"/>
      <c r="C58622" s="1"/>
      <c r="G58622" s="5"/>
    </row>
    <row r="58623" spans="2:7" x14ac:dyDescent="0.3">
      <c r="B58623" s="1"/>
      <c r="C58623" s="1"/>
      <c r="G58623" s="5"/>
    </row>
    <row r="58624" spans="2:7" x14ac:dyDescent="0.3">
      <c r="B58624" s="1"/>
      <c r="C58624" s="1"/>
      <c r="G58624" s="5"/>
    </row>
    <row r="58625" spans="2:7" x14ac:dyDescent="0.3">
      <c r="B58625" s="1"/>
      <c r="C58625" s="1"/>
      <c r="G58625" s="5"/>
    </row>
    <row r="58626" spans="2:7" x14ac:dyDescent="0.3">
      <c r="B58626" s="1"/>
      <c r="C58626" s="1"/>
      <c r="G58626" s="5"/>
    </row>
    <row r="58627" spans="2:7" x14ac:dyDescent="0.3">
      <c r="B58627" s="1"/>
      <c r="C58627" s="1"/>
      <c r="G58627" s="5"/>
    </row>
    <row r="58628" spans="2:7" x14ac:dyDescent="0.3">
      <c r="B58628" s="1"/>
      <c r="C58628" s="1"/>
      <c r="G58628" s="5"/>
    </row>
    <row r="58629" spans="2:7" x14ac:dyDescent="0.3">
      <c r="B58629" s="1"/>
      <c r="C58629" s="1"/>
      <c r="G58629" s="5"/>
    </row>
    <row r="58630" spans="2:7" x14ac:dyDescent="0.3">
      <c r="B58630" s="1"/>
      <c r="C58630" s="1"/>
      <c r="G58630" s="5"/>
    </row>
    <row r="58631" spans="2:7" x14ac:dyDescent="0.3">
      <c r="B58631" s="1"/>
      <c r="C58631" s="1"/>
      <c r="G58631" s="5"/>
    </row>
    <row r="58632" spans="2:7" x14ac:dyDescent="0.3">
      <c r="B58632" s="1"/>
      <c r="C58632" s="1"/>
      <c r="G58632" s="5"/>
    </row>
    <row r="58633" spans="2:7" x14ac:dyDescent="0.3">
      <c r="B58633" s="1"/>
      <c r="C58633" s="1"/>
      <c r="G58633" s="5"/>
    </row>
    <row r="58634" spans="2:7" x14ac:dyDescent="0.3">
      <c r="B58634" s="1"/>
      <c r="C58634" s="1"/>
      <c r="G58634" s="5"/>
    </row>
    <row r="58635" spans="2:7" x14ac:dyDescent="0.3">
      <c r="B58635" s="1"/>
      <c r="C58635" s="1"/>
      <c r="G58635" s="5"/>
    </row>
    <row r="58636" spans="2:7" x14ac:dyDescent="0.3">
      <c r="B58636" s="1"/>
      <c r="C58636" s="1"/>
      <c r="G58636" s="5"/>
    </row>
    <row r="58637" spans="2:7" x14ac:dyDescent="0.3">
      <c r="B58637" s="1"/>
      <c r="C58637" s="1"/>
      <c r="G58637" s="5"/>
    </row>
    <row r="58638" spans="2:7" x14ac:dyDescent="0.3">
      <c r="B58638" s="1"/>
      <c r="C58638" s="1"/>
      <c r="G58638" s="5"/>
    </row>
    <row r="58639" spans="2:7" x14ac:dyDescent="0.3">
      <c r="B58639" s="1"/>
      <c r="C58639" s="1"/>
      <c r="G58639" s="5"/>
    </row>
    <row r="58640" spans="2:7" x14ac:dyDescent="0.3">
      <c r="B58640" s="1"/>
      <c r="C58640" s="1"/>
      <c r="G58640" s="5"/>
    </row>
    <row r="58641" spans="2:7" x14ac:dyDescent="0.3">
      <c r="B58641" s="1"/>
      <c r="C58641" s="1"/>
      <c r="G58641" s="5"/>
    </row>
    <row r="58642" spans="2:7" x14ac:dyDescent="0.3">
      <c r="B58642" s="1"/>
      <c r="C58642" s="1"/>
      <c r="G58642" s="5"/>
    </row>
    <row r="58643" spans="2:7" x14ac:dyDescent="0.3">
      <c r="B58643" s="1"/>
      <c r="C58643" s="1"/>
      <c r="G58643" s="5"/>
    </row>
    <row r="58644" spans="2:7" x14ac:dyDescent="0.3">
      <c r="B58644" s="1"/>
      <c r="C58644" s="1"/>
      <c r="G58644" s="5"/>
    </row>
    <row r="58645" spans="2:7" x14ac:dyDescent="0.3">
      <c r="B58645" s="1"/>
      <c r="C58645" s="1"/>
      <c r="G58645" s="5"/>
    </row>
    <row r="58646" spans="2:7" x14ac:dyDescent="0.3">
      <c r="B58646" s="1"/>
      <c r="C58646" s="1"/>
      <c r="G58646" s="5"/>
    </row>
    <row r="58647" spans="2:7" x14ac:dyDescent="0.3">
      <c r="B58647" s="1"/>
      <c r="C58647" s="1"/>
      <c r="G58647" s="5"/>
    </row>
    <row r="58648" spans="2:7" x14ac:dyDescent="0.3">
      <c r="B58648" s="1"/>
      <c r="C58648" s="1"/>
      <c r="G58648" s="5"/>
    </row>
    <row r="58649" spans="2:7" x14ac:dyDescent="0.3">
      <c r="B58649" s="1"/>
      <c r="C58649" s="1"/>
      <c r="G58649" s="5"/>
    </row>
    <row r="58650" spans="2:7" x14ac:dyDescent="0.3">
      <c r="B58650" s="1"/>
      <c r="C58650" s="1"/>
      <c r="G58650" s="5"/>
    </row>
    <row r="58651" spans="2:7" x14ac:dyDescent="0.3">
      <c r="B58651" s="1"/>
      <c r="C58651" s="1"/>
      <c r="G58651" s="5"/>
    </row>
    <row r="58652" spans="2:7" x14ac:dyDescent="0.3">
      <c r="B58652" s="1"/>
      <c r="C58652" s="1"/>
      <c r="G58652" s="5"/>
    </row>
    <row r="58653" spans="2:7" x14ac:dyDescent="0.3">
      <c r="B58653" s="1"/>
      <c r="C58653" s="1"/>
      <c r="G58653" s="5"/>
    </row>
    <row r="58654" spans="2:7" x14ac:dyDescent="0.3">
      <c r="B58654" s="1"/>
      <c r="C58654" s="1"/>
      <c r="G58654" s="5"/>
    </row>
    <row r="58655" spans="2:7" x14ac:dyDescent="0.3">
      <c r="B58655" s="1"/>
      <c r="C58655" s="1"/>
      <c r="G58655" s="5"/>
    </row>
    <row r="58656" spans="2:7" x14ac:dyDescent="0.3">
      <c r="B58656" s="1"/>
      <c r="C58656" s="1"/>
      <c r="G58656" s="5"/>
    </row>
    <row r="58657" spans="2:7" x14ac:dyDescent="0.3">
      <c r="B58657" s="1"/>
      <c r="C58657" s="1"/>
      <c r="G58657" s="5"/>
    </row>
    <row r="58658" spans="2:7" x14ac:dyDescent="0.3">
      <c r="B58658" s="1"/>
      <c r="C58658" s="1"/>
      <c r="G58658" s="5"/>
    </row>
    <row r="58659" spans="2:7" x14ac:dyDescent="0.3">
      <c r="B58659" s="1"/>
      <c r="C58659" s="1"/>
      <c r="G58659" s="5"/>
    </row>
    <row r="58660" spans="2:7" x14ac:dyDescent="0.3">
      <c r="B58660" s="1"/>
      <c r="C58660" s="1"/>
      <c r="G58660" s="5"/>
    </row>
    <row r="58661" spans="2:7" x14ac:dyDescent="0.3">
      <c r="B58661" s="1"/>
      <c r="C58661" s="1"/>
      <c r="G58661" s="5"/>
    </row>
    <row r="58662" spans="2:7" x14ac:dyDescent="0.3">
      <c r="B58662" s="1"/>
      <c r="C58662" s="1"/>
      <c r="G58662" s="5"/>
    </row>
    <row r="58663" spans="2:7" x14ac:dyDescent="0.3">
      <c r="B58663" s="1"/>
      <c r="C58663" s="1"/>
      <c r="G58663" s="5"/>
    </row>
    <row r="58664" spans="2:7" x14ac:dyDescent="0.3">
      <c r="B58664" s="1"/>
      <c r="C58664" s="1"/>
      <c r="G58664" s="5"/>
    </row>
    <row r="58665" spans="2:7" x14ac:dyDescent="0.3">
      <c r="B58665" s="1"/>
      <c r="C58665" s="1"/>
      <c r="G58665" s="5"/>
    </row>
    <row r="58666" spans="2:7" x14ac:dyDescent="0.3">
      <c r="B58666" s="1"/>
      <c r="C58666" s="1"/>
      <c r="G58666" s="5"/>
    </row>
    <row r="58667" spans="2:7" x14ac:dyDescent="0.3">
      <c r="B58667" s="1"/>
      <c r="C58667" s="1"/>
      <c r="G58667" s="5"/>
    </row>
    <row r="58668" spans="2:7" x14ac:dyDescent="0.3">
      <c r="B58668" s="1"/>
      <c r="C58668" s="1"/>
      <c r="G58668" s="5"/>
    </row>
    <row r="58669" spans="2:7" x14ac:dyDescent="0.3">
      <c r="B58669" s="1"/>
      <c r="C58669" s="1"/>
      <c r="G58669" s="5"/>
    </row>
    <row r="58670" spans="2:7" x14ac:dyDescent="0.3">
      <c r="B58670" s="1"/>
      <c r="C58670" s="1"/>
      <c r="G58670" s="5"/>
    </row>
    <row r="58671" spans="2:7" x14ac:dyDescent="0.3">
      <c r="B58671" s="1"/>
      <c r="C58671" s="1"/>
      <c r="G58671" s="5"/>
    </row>
    <row r="58672" spans="2:7" x14ac:dyDescent="0.3">
      <c r="B58672" s="1"/>
      <c r="C58672" s="1"/>
      <c r="G58672" s="5"/>
    </row>
    <row r="58673" spans="2:7" x14ac:dyDescent="0.3">
      <c r="B58673" s="1"/>
      <c r="C58673" s="1"/>
      <c r="G58673" s="5"/>
    </row>
    <row r="58674" spans="2:7" x14ac:dyDescent="0.3">
      <c r="B58674" s="1"/>
      <c r="C58674" s="1"/>
      <c r="G58674" s="5"/>
    </row>
    <row r="58675" spans="2:7" x14ac:dyDescent="0.3">
      <c r="B58675" s="1"/>
      <c r="C58675" s="1"/>
      <c r="G58675" s="5"/>
    </row>
    <row r="58676" spans="2:7" x14ac:dyDescent="0.3">
      <c r="B58676" s="1"/>
      <c r="C58676" s="1"/>
      <c r="G58676" s="5"/>
    </row>
    <row r="58677" spans="2:7" x14ac:dyDescent="0.3">
      <c r="B58677" s="1"/>
      <c r="C58677" s="1"/>
      <c r="G58677" s="5"/>
    </row>
    <row r="58678" spans="2:7" x14ac:dyDescent="0.3">
      <c r="B58678" s="1"/>
      <c r="C58678" s="1"/>
      <c r="G58678" s="5"/>
    </row>
    <row r="58679" spans="2:7" x14ac:dyDescent="0.3">
      <c r="B58679" s="1"/>
      <c r="C58679" s="1"/>
      <c r="G58679" s="5"/>
    </row>
    <row r="58680" spans="2:7" x14ac:dyDescent="0.3">
      <c r="B58680" s="1"/>
      <c r="C58680" s="1"/>
      <c r="G58680" s="5"/>
    </row>
    <row r="58681" spans="2:7" x14ac:dyDescent="0.3">
      <c r="B58681" s="1"/>
      <c r="C58681" s="1"/>
      <c r="G58681" s="5"/>
    </row>
    <row r="58682" spans="2:7" x14ac:dyDescent="0.3">
      <c r="B58682" s="1"/>
      <c r="C58682" s="1"/>
      <c r="G58682" s="5"/>
    </row>
    <row r="58683" spans="2:7" x14ac:dyDescent="0.3">
      <c r="B58683" s="1"/>
      <c r="C58683" s="1"/>
      <c r="G58683" s="5"/>
    </row>
    <row r="58684" spans="2:7" x14ac:dyDescent="0.3">
      <c r="B58684" s="1"/>
      <c r="C58684" s="1"/>
      <c r="G58684" s="5"/>
    </row>
    <row r="58685" spans="2:7" x14ac:dyDescent="0.3">
      <c r="B58685" s="1"/>
      <c r="C58685" s="1"/>
      <c r="G58685" s="5"/>
    </row>
    <row r="58686" spans="2:7" x14ac:dyDescent="0.3">
      <c r="B58686" s="1"/>
      <c r="C58686" s="1"/>
      <c r="G58686" s="5"/>
    </row>
    <row r="58687" spans="2:7" x14ac:dyDescent="0.3">
      <c r="B58687" s="1"/>
      <c r="C58687" s="1"/>
      <c r="G58687" s="5"/>
    </row>
    <row r="58688" spans="2:7" x14ac:dyDescent="0.3">
      <c r="B58688" s="1"/>
      <c r="C58688" s="1"/>
      <c r="G58688" s="5"/>
    </row>
    <row r="58689" spans="2:7" x14ac:dyDescent="0.3">
      <c r="B58689" s="1"/>
      <c r="C58689" s="1"/>
      <c r="G58689" s="5"/>
    </row>
    <row r="58690" spans="2:7" x14ac:dyDescent="0.3">
      <c r="B58690" s="1"/>
      <c r="C58690" s="1"/>
      <c r="G58690" s="5"/>
    </row>
    <row r="58691" spans="2:7" x14ac:dyDescent="0.3">
      <c r="B58691" s="1"/>
      <c r="C58691" s="1"/>
      <c r="G58691" s="5"/>
    </row>
    <row r="58692" spans="2:7" x14ac:dyDescent="0.3">
      <c r="B58692" s="1"/>
      <c r="C58692" s="1"/>
      <c r="G58692" s="5"/>
    </row>
    <row r="58693" spans="2:7" x14ac:dyDescent="0.3">
      <c r="B58693" s="1"/>
      <c r="C58693" s="1"/>
      <c r="G58693" s="5"/>
    </row>
    <row r="58694" spans="2:7" x14ac:dyDescent="0.3">
      <c r="B58694" s="1"/>
      <c r="C58694" s="1"/>
      <c r="G58694" s="5"/>
    </row>
    <row r="58695" spans="2:7" x14ac:dyDescent="0.3">
      <c r="B58695" s="1"/>
      <c r="C58695" s="1"/>
      <c r="G58695" s="5"/>
    </row>
    <row r="58696" spans="2:7" x14ac:dyDescent="0.3">
      <c r="B58696" s="1"/>
      <c r="C58696" s="1"/>
      <c r="G58696" s="5"/>
    </row>
    <row r="58697" spans="2:7" x14ac:dyDescent="0.3">
      <c r="B58697" s="1"/>
      <c r="C58697" s="1"/>
      <c r="G58697" s="5"/>
    </row>
    <row r="58698" spans="2:7" x14ac:dyDescent="0.3">
      <c r="B58698" s="1"/>
      <c r="C58698" s="1"/>
      <c r="G58698" s="5"/>
    </row>
    <row r="58699" spans="2:7" x14ac:dyDescent="0.3">
      <c r="B58699" s="1"/>
      <c r="C58699" s="1"/>
      <c r="G58699" s="5"/>
    </row>
    <row r="58700" spans="2:7" x14ac:dyDescent="0.3">
      <c r="B58700" s="1"/>
      <c r="C58700" s="1"/>
      <c r="G58700" s="5"/>
    </row>
    <row r="58701" spans="2:7" x14ac:dyDescent="0.3">
      <c r="B58701" s="1"/>
      <c r="C58701" s="1"/>
      <c r="G58701" s="5"/>
    </row>
    <row r="58702" spans="2:7" x14ac:dyDescent="0.3">
      <c r="B58702" s="1"/>
      <c r="C58702" s="1"/>
      <c r="G58702" s="5"/>
    </row>
    <row r="58703" spans="2:7" x14ac:dyDescent="0.3">
      <c r="B58703" s="1"/>
      <c r="C58703" s="1"/>
      <c r="G58703" s="5"/>
    </row>
    <row r="58704" spans="2:7" x14ac:dyDescent="0.3">
      <c r="B58704" s="1"/>
      <c r="C58704" s="1"/>
      <c r="G58704" s="5"/>
    </row>
    <row r="58705" spans="2:7" x14ac:dyDescent="0.3">
      <c r="B58705" s="1"/>
      <c r="C58705" s="1"/>
      <c r="G58705" s="5"/>
    </row>
    <row r="58706" spans="2:7" x14ac:dyDescent="0.3">
      <c r="B58706" s="1"/>
      <c r="C58706" s="1"/>
      <c r="G58706" s="5"/>
    </row>
    <row r="58707" spans="2:7" x14ac:dyDescent="0.3">
      <c r="B58707" s="1"/>
      <c r="C58707" s="1"/>
      <c r="G58707" s="5"/>
    </row>
    <row r="58708" spans="2:7" x14ac:dyDescent="0.3">
      <c r="B58708" s="1"/>
      <c r="C58708" s="1"/>
      <c r="G58708" s="5"/>
    </row>
    <row r="58709" spans="2:7" x14ac:dyDescent="0.3">
      <c r="B58709" s="1"/>
      <c r="C58709" s="1"/>
      <c r="G58709" s="5"/>
    </row>
    <row r="58710" spans="2:7" x14ac:dyDescent="0.3">
      <c r="B58710" s="1"/>
      <c r="C58710" s="1"/>
      <c r="G58710" s="5"/>
    </row>
    <row r="58711" spans="2:7" x14ac:dyDescent="0.3">
      <c r="B58711" s="1"/>
      <c r="C58711" s="1"/>
      <c r="G58711" s="5"/>
    </row>
    <row r="58712" spans="2:7" x14ac:dyDescent="0.3">
      <c r="B58712" s="1"/>
      <c r="C58712" s="1"/>
      <c r="G58712" s="5"/>
    </row>
    <row r="58713" spans="2:7" x14ac:dyDescent="0.3">
      <c r="B58713" s="1"/>
      <c r="C58713" s="1"/>
      <c r="G58713" s="5"/>
    </row>
    <row r="58714" spans="2:7" x14ac:dyDescent="0.3">
      <c r="B58714" s="1"/>
      <c r="C58714" s="1"/>
      <c r="G58714" s="5"/>
    </row>
    <row r="58715" spans="2:7" x14ac:dyDescent="0.3">
      <c r="B58715" s="1"/>
      <c r="C58715" s="1"/>
      <c r="G58715" s="5"/>
    </row>
    <row r="58716" spans="2:7" x14ac:dyDescent="0.3">
      <c r="B58716" s="1"/>
      <c r="C58716" s="1"/>
      <c r="G58716" s="5"/>
    </row>
    <row r="58717" spans="2:7" x14ac:dyDescent="0.3">
      <c r="B58717" s="1"/>
      <c r="C58717" s="1"/>
      <c r="G58717" s="5"/>
    </row>
    <row r="58718" spans="2:7" x14ac:dyDescent="0.3">
      <c r="B58718" s="1"/>
      <c r="C58718" s="1"/>
      <c r="G58718" s="5"/>
    </row>
    <row r="58719" spans="2:7" x14ac:dyDescent="0.3">
      <c r="B58719" s="1"/>
      <c r="C58719" s="1"/>
      <c r="G58719" s="5"/>
    </row>
    <row r="58720" spans="2:7" x14ac:dyDescent="0.3">
      <c r="B58720" s="1"/>
      <c r="C58720" s="1"/>
      <c r="G58720" s="5"/>
    </row>
    <row r="58721" spans="2:7" x14ac:dyDescent="0.3">
      <c r="B58721" s="1"/>
      <c r="C58721" s="1"/>
      <c r="G58721" s="5"/>
    </row>
    <row r="58722" spans="2:7" x14ac:dyDescent="0.3">
      <c r="B58722" s="1"/>
      <c r="C58722" s="1"/>
      <c r="G58722" s="5"/>
    </row>
    <row r="58723" spans="2:7" x14ac:dyDescent="0.3">
      <c r="B58723" s="1"/>
      <c r="C58723" s="1"/>
      <c r="G58723" s="5"/>
    </row>
    <row r="58724" spans="2:7" x14ac:dyDescent="0.3">
      <c r="B58724" s="1"/>
      <c r="C58724" s="1"/>
      <c r="G58724" s="5"/>
    </row>
    <row r="58725" spans="2:7" x14ac:dyDescent="0.3">
      <c r="B58725" s="1"/>
      <c r="C58725" s="1"/>
      <c r="G58725" s="5"/>
    </row>
    <row r="58726" spans="2:7" x14ac:dyDescent="0.3">
      <c r="B58726" s="1"/>
      <c r="C58726" s="1"/>
      <c r="G58726" s="5"/>
    </row>
    <row r="58727" spans="2:7" x14ac:dyDescent="0.3">
      <c r="B58727" s="1"/>
      <c r="C58727" s="1"/>
      <c r="G58727" s="5"/>
    </row>
    <row r="58728" spans="2:7" x14ac:dyDescent="0.3">
      <c r="B58728" s="1"/>
      <c r="C58728" s="1"/>
      <c r="G58728" s="5"/>
    </row>
    <row r="58729" spans="2:7" x14ac:dyDescent="0.3">
      <c r="B58729" s="1"/>
      <c r="C58729" s="1"/>
      <c r="G58729" s="5"/>
    </row>
    <row r="58730" spans="2:7" x14ac:dyDescent="0.3">
      <c r="B58730" s="1"/>
      <c r="C58730" s="1"/>
      <c r="G58730" s="5"/>
    </row>
    <row r="58731" spans="2:7" x14ac:dyDescent="0.3">
      <c r="B58731" s="1"/>
      <c r="C58731" s="1"/>
      <c r="G58731" s="5"/>
    </row>
    <row r="58732" spans="2:7" x14ac:dyDescent="0.3">
      <c r="B58732" s="1"/>
      <c r="C58732" s="1"/>
      <c r="G58732" s="5"/>
    </row>
    <row r="58733" spans="2:7" x14ac:dyDescent="0.3">
      <c r="B58733" s="1"/>
      <c r="C58733" s="1"/>
      <c r="G58733" s="5"/>
    </row>
    <row r="58734" spans="2:7" x14ac:dyDescent="0.3">
      <c r="B58734" s="1"/>
      <c r="C58734" s="1"/>
      <c r="G58734" s="5"/>
    </row>
    <row r="58735" spans="2:7" x14ac:dyDescent="0.3">
      <c r="B58735" s="1"/>
      <c r="C58735" s="1"/>
      <c r="G58735" s="5"/>
    </row>
    <row r="58736" spans="2:7" x14ac:dyDescent="0.3">
      <c r="B58736" s="1"/>
      <c r="C58736" s="1"/>
      <c r="G58736" s="5"/>
    </row>
    <row r="58737" spans="2:7" x14ac:dyDescent="0.3">
      <c r="B58737" s="1"/>
      <c r="C58737" s="1"/>
      <c r="G58737" s="5"/>
    </row>
    <row r="58738" spans="2:7" x14ac:dyDescent="0.3">
      <c r="B58738" s="1"/>
      <c r="C58738" s="1"/>
      <c r="G58738" s="5"/>
    </row>
    <row r="58739" spans="2:7" x14ac:dyDescent="0.3">
      <c r="B58739" s="1"/>
      <c r="C58739" s="1"/>
      <c r="G58739" s="5"/>
    </row>
    <row r="58740" spans="2:7" x14ac:dyDescent="0.3">
      <c r="B58740" s="1"/>
      <c r="C58740" s="1"/>
      <c r="G58740" s="5"/>
    </row>
    <row r="58741" spans="2:7" x14ac:dyDescent="0.3">
      <c r="B58741" s="1"/>
      <c r="C58741" s="1"/>
      <c r="G58741" s="5"/>
    </row>
    <row r="58742" spans="2:7" x14ac:dyDescent="0.3">
      <c r="B58742" s="1"/>
      <c r="C58742" s="1"/>
      <c r="G58742" s="5"/>
    </row>
    <row r="58743" spans="2:7" x14ac:dyDescent="0.3">
      <c r="B58743" s="1"/>
      <c r="C58743" s="1"/>
      <c r="G58743" s="5"/>
    </row>
    <row r="58744" spans="2:7" x14ac:dyDescent="0.3">
      <c r="B58744" s="1"/>
      <c r="C58744" s="1"/>
      <c r="G58744" s="5"/>
    </row>
    <row r="58745" spans="2:7" x14ac:dyDescent="0.3">
      <c r="B58745" s="1"/>
      <c r="C58745" s="1"/>
      <c r="G58745" s="5"/>
    </row>
    <row r="58746" spans="2:7" x14ac:dyDescent="0.3">
      <c r="B58746" s="1"/>
      <c r="C58746" s="1"/>
      <c r="G58746" s="5"/>
    </row>
    <row r="58747" spans="2:7" x14ac:dyDescent="0.3">
      <c r="B58747" s="1"/>
      <c r="C58747" s="1"/>
      <c r="G58747" s="5"/>
    </row>
    <row r="58748" spans="2:7" x14ac:dyDescent="0.3">
      <c r="B58748" s="1"/>
      <c r="C58748" s="1"/>
      <c r="G58748" s="5"/>
    </row>
    <row r="58749" spans="2:7" x14ac:dyDescent="0.3">
      <c r="B58749" s="1"/>
      <c r="C58749" s="1"/>
      <c r="G58749" s="5"/>
    </row>
    <row r="58750" spans="2:7" x14ac:dyDescent="0.3">
      <c r="B58750" s="1"/>
      <c r="C58750" s="1"/>
      <c r="G58750" s="5"/>
    </row>
    <row r="58751" spans="2:7" x14ac:dyDescent="0.3">
      <c r="B58751" s="1"/>
      <c r="C58751" s="1"/>
      <c r="G58751" s="5"/>
    </row>
    <row r="58752" spans="2:7" x14ac:dyDescent="0.3">
      <c r="B58752" s="1"/>
      <c r="C58752" s="1"/>
      <c r="G58752" s="5"/>
    </row>
    <row r="58753" spans="2:7" x14ac:dyDescent="0.3">
      <c r="B58753" s="1"/>
      <c r="C58753" s="1"/>
      <c r="G58753" s="5"/>
    </row>
    <row r="58754" spans="2:7" x14ac:dyDescent="0.3">
      <c r="B58754" s="1"/>
      <c r="C58754" s="1"/>
      <c r="G58754" s="5"/>
    </row>
    <row r="58755" spans="2:7" x14ac:dyDescent="0.3">
      <c r="B58755" s="1"/>
      <c r="C58755" s="1"/>
      <c r="G58755" s="5"/>
    </row>
    <row r="58756" spans="2:7" x14ac:dyDescent="0.3">
      <c r="B58756" s="1"/>
      <c r="C58756" s="1"/>
      <c r="G58756" s="5"/>
    </row>
    <row r="58757" spans="2:7" x14ac:dyDescent="0.3">
      <c r="B58757" s="1"/>
      <c r="C58757" s="1"/>
      <c r="G58757" s="5"/>
    </row>
    <row r="58758" spans="2:7" x14ac:dyDescent="0.3">
      <c r="B58758" s="1"/>
      <c r="C58758" s="1"/>
      <c r="G58758" s="5"/>
    </row>
    <row r="58759" spans="2:7" x14ac:dyDescent="0.3">
      <c r="B58759" s="1"/>
      <c r="C58759" s="1"/>
      <c r="G58759" s="5"/>
    </row>
    <row r="58760" spans="2:7" x14ac:dyDescent="0.3">
      <c r="B58760" s="1"/>
      <c r="C58760" s="1"/>
      <c r="G58760" s="5"/>
    </row>
    <row r="58761" spans="2:7" x14ac:dyDescent="0.3">
      <c r="B58761" s="1"/>
      <c r="C58761" s="1"/>
      <c r="G58761" s="5"/>
    </row>
    <row r="58762" spans="2:7" x14ac:dyDescent="0.3">
      <c r="B58762" s="1"/>
      <c r="C58762" s="1"/>
      <c r="G58762" s="5"/>
    </row>
    <row r="58763" spans="2:7" x14ac:dyDescent="0.3">
      <c r="B58763" s="1"/>
      <c r="C58763" s="1"/>
      <c r="G58763" s="5"/>
    </row>
    <row r="58764" spans="2:7" x14ac:dyDescent="0.3">
      <c r="B58764" s="1"/>
      <c r="C58764" s="1"/>
      <c r="G58764" s="5"/>
    </row>
    <row r="58765" spans="2:7" x14ac:dyDescent="0.3">
      <c r="B58765" s="1"/>
      <c r="C58765" s="1"/>
      <c r="G58765" s="5"/>
    </row>
    <row r="58766" spans="2:7" x14ac:dyDescent="0.3">
      <c r="B58766" s="1"/>
      <c r="C58766" s="1"/>
      <c r="G58766" s="5"/>
    </row>
    <row r="58767" spans="2:7" x14ac:dyDescent="0.3">
      <c r="B58767" s="1"/>
      <c r="C58767" s="1"/>
      <c r="G58767" s="5"/>
    </row>
    <row r="58768" spans="2:7" x14ac:dyDescent="0.3">
      <c r="B58768" s="1"/>
      <c r="C58768" s="1"/>
      <c r="G58768" s="5"/>
    </row>
    <row r="58769" spans="2:7" x14ac:dyDescent="0.3">
      <c r="B58769" s="1"/>
      <c r="C58769" s="1"/>
      <c r="G58769" s="5"/>
    </row>
    <row r="58770" spans="2:7" x14ac:dyDescent="0.3">
      <c r="B58770" s="1"/>
      <c r="C58770" s="1"/>
      <c r="G58770" s="5"/>
    </row>
    <row r="58771" spans="2:7" x14ac:dyDescent="0.3">
      <c r="B58771" s="1"/>
      <c r="C58771" s="1"/>
      <c r="G58771" s="5"/>
    </row>
    <row r="58772" spans="2:7" x14ac:dyDescent="0.3">
      <c r="B58772" s="1"/>
      <c r="C58772" s="1"/>
      <c r="G58772" s="5"/>
    </row>
    <row r="58773" spans="2:7" x14ac:dyDescent="0.3">
      <c r="B58773" s="1"/>
      <c r="C58773" s="1"/>
      <c r="G58773" s="5"/>
    </row>
    <row r="58774" spans="2:7" x14ac:dyDescent="0.3">
      <c r="B58774" s="1"/>
      <c r="C58774" s="1"/>
      <c r="G58774" s="5"/>
    </row>
    <row r="58775" spans="2:7" x14ac:dyDescent="0.3">
      <c r="B58775" s="1"/>
      <c r="C58775" s="1"/>
      <c r="G58775" s="5"/>
    </row>
    <row r="58776" spans="2:7" x14ac:dyDescent="0.3">
      <c r="B58776" s="1"/>
      <c r="C58776" s="1"/>
      <c r="G58776" s="5"/>
    </row>
    <row r="58777" spans="2:7" x14ac:dyDescent="0.3">
      <c r="B58777" s="1"/>
      <c r="C58777" s="1"/>
      <c r="G58777" s="5"/>
    </row>
    <row r="58778" spans="2:7" x14ac:dyDescent="0.3">
      <c r="B58778" s="1"/>
      <c r="C58778" s="1"/>
      <c r="G58778" s="5"/>
    </row>
    <row r="58779" spans="2:7" x14ac:dyDescent="0.3">
      <c r="B58779" s="1"/>
      <c r="C58779" s="1"/>
      <c r="G58779" s="5"/>
    </row>
    <row r="58780" spans="2:7" x14ac:dyDescent="0.3">
      <c r="B58780" s="1"/>
      <c r="C58780" s="1"/>
      <c r="G58780" s="5"/>
    </row>
    <row r="58781" spans="2:7" x14ac:dyDescent="0.3">
      <c r="B58781" s="1"/>
      <c r="C58781" s="1"/>
      <c r="G58781" s="5"/>
    </row>
    <row r="58782" spans="2:7" x14ac:dyDescent="0.3">
      <c r="B58782" s="1"/>
      <c r="C58782" s="1"/>
      <c r="G58782" s="5"/>
    </row>
    <row r="58783" spans="2:7" x14ac:dyDescent="0.3">
      <c r="B58783" s="1"/>
      <c r="C58783" s="1"/>
      <c r="G58783" s="5"/>
    </row>
    <row r="58784" spans="2:7" x14ac:dyDescent="0.3">
      <c r="B58784" s="1"/>
      <c r="C58784" s="1"/>
      <c r="G58784" s="5"/>
    </row>
    <row r="58785" spans="2:7" x14ac:dyDescent="0.3">
      <c r="B58785" s="1"/>
      <c r="C58785" s="1"/>
      <c r="G58785" s="5"/>
    </row>
    <row r="58786" spans="2:7" x14ac:dyDescent="0.3">
      <c r="B58786" s="1"/>
      <c r="C58786" s="1"/>
      <c r="G58786" s="5"/>
    </row>
    <row r="58787" spans="2:7" x14ac:dyDescent="0.3">
      <c r="B58787" s="1"/>
      <c r="C58787" s="1"/>
      <c r="G58787" s="5"/>
    </row>
    <row r="58788" spans="2:7" x14ac:dyDescent="0.3">
      <c r="B58788" s="1"/>
      <c r="C58788" s="1"/>
      <c r="G58788" s="5"/>
    </row>
    <row r="58789" spans="2:7" x14ac:dyDescent="0.3">
      <c r="B58789" s="1"/>
      <c r="C58789" s="1"/>
      <c r="G58789" s="5"/>
    </row>
    <row r="58790" spans="2:7" x14ac:dyDescent="0.3">
      <c r="B58790" s="1"/>
      <c r="C58790" s="1"/>
      <c r="G58790" s="5"/>
    </row>
    <row r="58791" spans="2:7" x14ac:dyDescent="0.3">
      <c r="B58791" s="1"/>
      <c r="C58791" s="1"/>
      <c r="G58791" s="5"/>
    </row>
    <row r="58792" spans="2:7" x14ac:dyDescent="0.3">
      <c r="B58792" s="1"/>
      <c r="C58792" s="1"/>
      <c r="G58792" s="5"/>
    </row>
    <row r="58793" spans="2:7" x14ac:dyDescent="0.3">
      <c r="B58793" s="1"/>
      <c r="C58793" s="1"/>
      <c r="G58793" s="5"/>
    </row>
    <row r="58794" spans="2:7" x14ac:dyDescent="0.3">
      <c r="B58794" s="1"/>
      <c r="C58794" s="1"/>
      <c r="G58794" s="5"/>
    </row>
    <row r="58795" spans="2:7" x14ac:dyDescent="0.3">
      <c r="B58795" s="1"/>
      <c r="C58795" s="1"/>
      <c r="G58795" s="5"/>
    </row>
    <row r="58796" spans="2:7" x14ac:dyDescent="0.3">
      <c r="B58796" s="1"/>
      <c r="C58796" s="1"/>
      <c r="G58796" s="5"/>
    </row>
    <row r="58797" spans="2:7" x14ac:dyDescent="0.3">
      <c r="B58797" s="1"/>
      <c r="C58797" s="1"/>
      <c r="G58797" s="5"/>
    </row>
    <row r="58798" spans="2:7" x14ac:dyDescent="0.3">
      <c r="B58798" s="1"/>
      <c r="C58798" s="1"/>
      <c r="G58798" s="5"/>
    </row>
    <row r="58799" spans="2:7" x14ac:dyDescent="0.3">
      <c r="B58799" s="1"/>
      <c r="C58799" s="1"/>
      <c r="G58799" s="5"/>
    </row>
    <row r="58800" spans="2:7" x14ac:dyDescent="0.3">
      <c r="B58800" s="1"/>
      <c r="C58800" s="1"/>
      <c r="G58800" s="5"/>
    </row>
    <row r="58801" spans="2:7" x14ac:dyDescent="0.3">
      <c r="B58801" s="1"/>
      <c r="C58801" s="1"/>
      <c r="G58801" s="5"/>
    </row>
    <row r="58802" spans="2:7" x14ac:dyDescent="0.3">
      <c r="B58802" s="1"/>
      <c r="C58802" s="1"/>
      <c r="G58802" s="5"/>
    </row>
    <row r="58803" spans="2:7" x14ac:dyDescent="0.3">
      <c r="B58803" s="1"/>
      <c r="C58803" s="1"/>
      <c r="G58803" s="5"/>
    </row>
    <row r="58804" spans="2:7" x14ac:dyDescent="0.3">
      <c r="B58804" s="1"/>
      <c r="C58804" s="1"/>
      <c r="G58804" s="5"/>
    </row>
    <row r="58805" spans="2:7" x14ac:dyDescent="0.3">
      <c r="B58805" s="1"/>
      <c r="C58805" s="1"/>
      <c r="G58805" s="5"/>
    </row>
    <row r="58806" spans="2:7" x14ac:dyDescent="0.3">
      <c r="B58806" s="1"/>
      <c r="C58806" s="1"/>
      <c r="G58806" s="5"/>
    </row>
    <row r="58807" spans="2:7" x14ac:dyDescent="0.3">
      <c r="B58807" s="1"/>
      <c r="C58807" s="1"/>
      <c r="G58807" s="5"/>
    </row>
    <row r="58808" spans="2:7" x14ac:dyDescent="0.3">
      <c r="B58808" s="1"/>
      <c r="C58808" s="1"/>
      <c r="G58808" s="5"/>
    </row>
    <row r="58809" spans="2:7" x14ac:dyDescent="0.3">
      <c r="B58809" s="1"/>
      <c r="C58809" s="1"/>
      <c r="G58809" s="5"/>
    </row>
    <row r="58810" spans="2:7" x14ac:dyDescent="0.3">
      <c r="B58810" s="1"/>
      <c r="C58810" s="1"/>
      <c r="G58810" s="5"/>
    </row>
    <row r="58811" spans="2:7" x14ac:dyDescent="0.3">
      <c r="B58811" s="1"/>
      <c r="C58811" s="1"/>
      <c r="G58811" s="5"/>
    </row>
    <row r="58812" spans="2:7" x14ac:dyDescent="0.3">
      <c r="B58812" s="1"/>
      <c r="C58812" s="1"/>
      <c r="G58812" s="5"/>
    </row>
    <row r="58813" spans="2:7" x14ac:dyDescent="0.3">
      <c r="B58813" s="1"/>
      <c r="C58813" s="1"/>
      <c r="G58813" s="5"/>
    </row>
    <row r="58814" spans="2:7" x14ac:dyDescent="0.3">
      <c r="B58814" s="1"/>
      <c r="C58814" s="1"/>
      <c r="G58814" s="5"/>
    </row>
    <row r="58815" spans="2:7" x14ac:dyDescent="0.3">
      <c r="B58815" s="1"/>
      <c r="C58815" s="1"/>
      <c r="G58815" s="5"/>
    </row>
    <row r="58816" spans="2:7" x14ac:dyDescent="0.3">
      <c r="B58816" s="1"/>
      <c r="C58816" s="1"/>
      <c r="G58816" s="5"/>
    </row>
    <row r="58817" spans="2:7" x14ac:dyDescent="0.3">
      <c r="B58817" s="1"/>
      <c r="C58817" s="1"/>
      <c r="G58817" s="5"/>
    </row>
    <row r="58818" spans="2:7" x14ac:dyDescent="0.3">
      <c r="B58818" s="1"/>
      <c r="C58818" s="1"/>
      <c r="G58818" s="5"/>
    </row>
    <row r="58819" spans="2:7" x14ac:dyDescent="0.3">
      <c r="B58819" s="1"/>
      <c r="C58819" s="1"/>
      <c r="G58819" s="5"/>
    </row>
    <row r="58820" spans="2:7" x14ac:dyDescent="0.3">
      <c r="B58820" s="1"/>
      <c r="C58820" s="1"/>
      <c r="G58820" s="5"/>
    </row>
    <row r="58821" spans="2:7" x14ac:dyDescent="0.3">
      <c r="B58821" s="1"/>
      <c r="C58821" s="1"/>
      <c r="G58821" s="5"/>
    </row>
    <row r="58822" spans="2:7" x14ac:dyDescent="0.3">
      <c r="B58822" s="1"/>
      <c r="C58822" s="1"/>
      <c r="G58822" s="5"/>
    </row>
    <row r="58823" spans="2:7" x14ac:dyDescent="0.3">
      <c r="B58823" s="1"/>
      <c r="C58823" s="1"/>
      <c r="G58823" s="5"/>
    </row>
    <row r="58824" spans="2:7" x14ac:dyDescent="0.3">
      <c r="B58824" s="1"/>
      <c r="C58824" s="1"/>
      <c r="G58824" s="5"/>
    </row>
    <row r="58825" spans="2:7" x14ac:dyDescent="0.3">
      <c r="B58825" s="1"/>
      <c r="C58825" s="1"/>
      <c r="G58825" s="5"/>
    </row>
    <row r="58826" spans="2:7" x14ac:dyDescent="0.3">
      <c r="B58826" s="1"/>
      <c r="C58826" s="1"/>
      <c r="G58826" s="5"/>
    </row>
    <row r="58827" spans="2:7" x14ac:dyDescent="0.3">
      <c r="B58827" s="1"/>
      <c r="C58827" s="1"/>
      <c r="G58827" s="5"/>
    </row>
    <row r="58828" spans="2:7" x14ac:dyDescent="0.3">
      <c r="B58828" s="1"/>
      <c r="C58828" s="1"/>
      <c r="G58828" s="5"/>
    </row>
    <row r="58829" spans="2:7" x14ac:dyDescent="0.3">
      <c r="B58829" s="1"/>
      <c r="C58829" s="1"/>
      <c r="G58829" s="5"/>
    </row>
    <row r="58830" spans="2:7" x14ac:dyDescent="0.3">
      <c r="B58830" s="1"/>
      <c r="C58830" s="1"/>
      <c r="G58830" s="5"/>
    </row>
    <row r="58831" spans="2:7" x14ac:dyDescent="0.3">
      <c r="B58831" s="1"/>
      <c r="C58831" s="1"/>
      <c r="G58831" s="5"/>
    </row>
    <row r="58832" spans="2:7" x14ac:dyDescent="0.3">
      <c r="B58832" s="1"/>
      <c r="C58832" s="1"/>
      <c r="G58832" s="5"/>
    </row>
    <row r="58833" spans="2:7" x14ac:dyDescent="0.3">
      <c r="B58833" s="1"/>
      <c r="C58833" s="1"/>
      <c r="G58833" s="5"/>
    </row>
    <row r="58834" spans="2:7" x14ac:dyDescent="0.3">
      <c r="B58834" s="1"/>
      <c r="C58834" s="1"/>
      <c r="G58834" s="5"/>
    </row>
    <row r="58835" spans="2:7" x14ac:dyDescent="0.3">
      <c r="B58835" s="1"/>
      <c r="C58835" s="1"/>
      <c r="G58835" s="5"/>
    </row>
    <row r="58836" spans="2:7" x14ac:dyDescent="0.3">
      <c r="B58836" s="1"/>
      <c r="C58836" s="1"/>
      <c r="G58836" s="5"/>
    </row>
    <row r="58837" spans="2:7" x14ac:dyDescent="0.3">
      <c r="B58837" s="1"/>
      <c r="C58837" s="1"/>
      <c r="G58837" s="5"/>
    </row>
    <row r="58838" spans="2:7" x14ac:dyDescent="0.3">
      <c r="B58838" s="1"/>
      <c r="C58838" s="1"/>
      <c r="G58838" s="5"/>
    </row>
    <row r="58839" spans="2:7" x14ac:dyDescent="0.3">
      <c r="B58839" s="1"/>
      <c r="C58839" s="1"/>
      <c r="G58839" s="5"/>
    </row>
    <row r="58840" spans="2:7" x14ac:dyDescent="0.3">
      <c r="B58840" s="1"/>
      <c r="C58840" s="1"/>
      <c r="G58840" s="5"/>
    </row>
    <row r="58841" spans="2:7" x14ac:dyDescent="0.3">
      <c r="B58841" s="1"/>
      <c r="C58841" s="1"/>
      <c r="G58841" s="5"/>
    </row>
    <row r="58842" spans="2:7" x14ac:dyDescent="0.3">
      <c r="B58842" s="1"/>
      <c r="C58842" s="1"/>
      <c r="G58842" s="5"/>
    </row>
    <row r="58843" spans="2:7" x14ac:dyDescent="0.3">
      <c r="B58843" s="1"/>
      <c r="C58843" s="1"/>
      <c r="G58843" s="5"/>
    </row>
    <row r="58844" spans="2:7" x14ac:dyDescent="0.3">
      <c r="B58844" s="1"/>
      <c r="C58844" s="1"/>
      <c r="G58844" s="5"/>
    </row>
    <row r="58845" spans="2:7" x14ac:dyDescent="0.3">
      <c r="B58845" s="1"/>
      <c r="C58845" s="1"/>
      <c r="G58845" s="5"/>
    </row>
    <row r="58846" spans="2:7" x14ac:dyDescent="0.3">
      <c r="B58846" s="1"/>
      <c r="C58846" s="1"/>
      <c r="G58846" s="5"/>
    </row>
    <row r="58847" spans="2:7" x14ac:dyDescent="0.3">
      <c r="B58847" s="1"/>
      <c r="C58847" s="1"/>
      <c r="G58847" s="5"/>
    </row>
    <row r="58848" spans="2:7" x14ac:dyDescent="0.3">
      <c r="B58848" s="1"/>
      <c r="C58848" s="1"/>
      <c r="G58848" s="5"/>
    </row>
    <row r="58849" spans="2:7" x14ac:dyDescent="0.3">
      <c r="B58849" s="1"/>
      <c r="C58849" s="1"/>
      <c r="G58849" s="5"/>
    </row>
    <row r="58850" spans="2:7" x14ac:dyDescent="0.3">
      <c r="B58850" s="1"/>
      <c r="C58850" s="1"/>
      <c r="G58850" s="5"/>
    </row>
    <row r="58851" spans="2:7" x14ac:dyDescent="0.3">
      <c r="B58851" s="1"/>
      <c r="C58851" s="1"/>
      <c r="G58851" s="5"/>
    </row>
    <row r="58852" spans="2:7" x14ac:dyDescent="0.3">
      <c r="B58852" s="1"/>
      <c r="C58852" s="1"/>
      <c r="G58852" s="5"/>
    </row>
    <row r="58853" spans="2:7" x14ac:dyDescent="0.3">
      <c r="B58853" s="1"/>
      <c r="C58853" s="1"/>
      <c r="G58853" s="5"/>
    </row>
    <row r="58854" spans="2:7" x14ac:dyDescent="0.3">
      <c r="B58854" s="1"/>
      <c r="C58854" s="1"/>
      <c r="G58854" s="5"/>
    </row>
    <row r="58855" spans="2:7" x14ac:dyDescent="0.3">
      <c r="B58855" s="1"/>
      <c r="C58855" s="1"/>
      <c r="G58855" s="5"/>
    </row>
    <row r="58856" spans="2:7" x14ac:dyDescent="0.3">
      <c r="B58856" s="1"/>
      <c r="C58856" s="1"/>
      <c r="G58856" s="5"/>
    </row>
    <row r="58857" spans="2:7" x14ac:dyDescent="0.3">
      <c r="B58857" s="1"/>
      <c r="C58857" s="1"/>
      <c r="G58857" s="5"/>
    </row>
    <row r="58858" spans="2:7" x14ac:dyDescent="0.3">
      <c r="B58858" s="1"/>
      <c r="C58858" s="1"/>
      <c r="G58858" s="5"/>
    </row>
    <row r="58859" spans="2:7" x14ac:dyDescent="0.3">
      <c r="B58859" s="1"/>
      <c r="C58859" s="1"/>
      <c r="G58859" s="5"/>
    </row>
    <row r="58860" spans="2:7" x14ac:dyDescent="0.3">
      <c r="B58860" s="1"/>
      <c r="C58860" s="1"/>
      <c r="G58860" s="5"/>
    </row>
    <row r="58861" spans="2:7" x14ac:dyDescent="0.3">
      <c r="B58861" s="1"/>
      <c r="C58861" s="1"/>
      <c r="G58861" s="5"/>
    </row>
    <row r="58862" spans="2:7" x14ac:dyDescent="0.3">
      <c r="B58862" s="1"/>
      <c r="C58862" s="1"/>
      <c r="G58862" s="5"/>
    </row>
    <row r="58863" spans="2:7" x14ac:dyDescent="0.3">
      <c r="B58863" s="1"/>
      <c r="C58863" s="1"/>
      <c r="G58863" s="5"/>
    </row>
    <row r="58864" spans="2:7" x14ac:dyDescent="0.3">
      <c r="B58864" s="1"/>
      <c r="C58864" s="1"/>
      <c r="G58864" s="5"/>
    </row>
    <row r="58865" spans="2:7" x14ac:dyDescent="0.3">
      <c r="B58865" s="1"/>
      <c r="C58865" s="1"/>
      <c r="G58865" s="5"/>
    </row>
    <row r="58866" spans="2:7" x14ac:dyDescent="0.3">
      <c r="B58866" s="1"/>
      <c r="C58866" s="1"/>
      <c r="G58866" s="5"/>
    </row>
    <row r="58867" spans="2:7" x14ac:dyDescent="0.3">
      <c r="B58867" s="1"/>
      <c r="C58867" s="1"/>
      <c r="G58867" s="5"/>
    </row>
    <row r="58868" spans="2:7" x14ac:dyDescent="0.3">
      <c r="B58868" s="1"/>
      <c r="C58868" s="1"/>
      <c r="G58868" s="5"/>
    </row>
    <row r="58869" spans="2:7" x14ac:dyDescent="0.3">
      <c r="B58869" s="1"/>
      <c r="C58869" s="1"/>
      <c r="G58869" s="5"/>
    </row>
    <row r="58870" spans="2:7" x14ac:dyDescent="0.3">
      <c r="B58870" s="1"/>
      <c r="C58870" s="1"/>
      <c r="G58870" s="5"/>
    </row>
    <row r="58871" spans="2:7" x14ac:dyDescent="0.3">
      <c r="B58871" s="1"/>
      <c r="C58871" s="1"/>
      <c r="G58871" s="5"/>
    </row>
    <row r="58872" spans="2:7" x14ac:dyDescent="0.3">
      <c r="B58872" s="1"/>
      <c r="C58872" s="1"/>
      <c r="G58872" s="5"/>
    </row>
    <row r="58873" spans="2:7" x14ac:dyDescent="0.3">
      <c r="B58873" s="1"/>
      <c r="C58873" s="1"/>
      <c r="G58873" s="5"/>
    </row>
    <row r="58874" spans="2:7" x14ac:dyDescent="0.3">
      <c r="B58874" s="1"/>
      <c r="C58874" s="1"/>
      <c r="G58874" s="5"/>
    </row>
    <row r="58875" spans="2:7" x14ac:dyDescent="0.3">
      <c r="B58875" s="1"/>
      <c r="C58875" s="1"/>
      <c r="G58875" s="5"/>
    </row>
    <row r="58876" spans="2:7" x14ac:dyDescent="0.3">
      <c r="B58876" s="1"/>
      <c r="C58876" s="1"/>
      <c r="G58876" s="5"/>
    </row>
    <row r="58877" spans="2:7" x14ac:dyDescent="0.3">
      <c r="B58877" s="1"/>
      <c r="C58877" s="1"/>
      <c r="G58877" s="5"/>
    </row>
    <row r="58878" spans="2:7" x14ac:dyDescent="0.3">
      <c r="B58878" s="1"/>
      <c r="C58878" s="1"/>
      <c r="G58878" s="5"/>
    </row>
    <row r="58879" spans="2:7" x14ac:dyDescent="0.3">
      <c r="B58879" s="1"/>
      <c r="C58879" s="1"/>
      <c r="G58879" s="5"/>
    </row>
    <row r="58880" spans="2:7" x14ac:dyDescent="0.3">
      <c r="B58880" s="1"/>
      <c r="C58880" s="1"/>
      <c r="G58880" s="5"/>
    </row>
    <row r="58881" spans="2:7" x14ac:dyDescent="0.3">
      <c r="B58881" s="1"/>
      <c r="C58881" s="1"/>
      <c r="G58881" s="5"/>
    </row>
    <row r="58882" spans="2:7" x14ac:dyDescent="0.3">
      <c r="B58882" s="1"/>
      <c r="C58882" s="1"/>
      <c r="G58882" s="5"/>
    </row>
    <row r="58883" spans="2:7" x14ac:dyDescent="0.3">
      <c r="B58883" s="1"/>
      <c r="C58883" s="1"/>
      <c r="G58883" s="5"/>
    </row>
    <row r="58884" spans="2:7" x14ac:dyDescent="0.3">
      <c r="B58884" s="1"/>
      <c r="C58884" s="1"/>
      <c r="G58884" s="5"/>
    </row>
    <row r="58885" spans="2:7" x14ac:dyDescent="0.3">
      <c r="B58885" s="1"/>
      <c r="C58885" s="1"/>
      <c r="G58885" s="5"/>
    </row>
    <row r="58886" spans="2:7" x14ac:dyDescent="0.3">
      <c r="B58886" s="1"/>
      <c r="C58886" s="1"/>
      <c r="G58886" s="5"/>
    </row>
    <row r="58887" spans="2:7" x14ac:dyDescent="0.3">
      <c r="B58887" s="1"/>
      <c r="C58887" s="1"/>
      <c r="G58887" s="5"/>
    </row>
    <row r="58888" spans="2:7" x14ac:dyDescent="0.3">
      <c r="B58888" s="1"/>
      <c r="C58888" s="1"/>
      <c r="G58888" s="5"/>
    </row>
    <row r="58889" spans="2:7" x14ac:dyDescent="0.3">
      <c r="B58889" s="1"/>
      <c r="C58889" s="1"/>
      <c r="G58889" s="5"/>
    </row>
    <row r="58890" spans="2:7" x14ac:dyDescent="0.3">
      <c r="B58890" s="1"/>
      <c r="C58890" s="1"/>
      <c r="G58890" s="5"/>
    </row>
    <row r="58891" spans="2:7" x14ac:dyDescent="0.3">
      <c r="B58891" s="1"/>
      <c r="C58891" s="1"/>
      <c r="G58891" s="5"/>
    </row>
    <row r="58892" spans="2:7" x14ac:dyDescent="0.3">
      <c r="B58892" s="1"/>
      <c r="C58892" s="1"/>
      <c r="G58892" s="5"/>
    </row>
    <row r="58893" spans="2:7" x14ac:dyDescent="0.3">
      <c r="B58893" s="1"/>
      <c r="C58893" s="1"/>
      <c r="G58893" s="5"/>
    </row>
    <row r="58894" spans="2:7" x14ac:dyDescent="0.3">
      <c r="B58894" s="1"/>
      <c r="C58894" s="1"/>
      <c r="G58894" s="5"/>
    </row>
    <row r="58895" spans="2:7" x14ac:dyDescent="0.3">
      <c r="B58895" s="1"/>
      <c r="C58895" s="1"/>
      <c r="G58895" s="5"/>
    </row>
    <row r="58896" spans="2:7" x14ac:dyDescent="0.3">
      <c r="B58896" s="1"/>
      <c r="C58896" s="1"/>
      <c r="G58896" s="5"/>
    </row>
    <row r="58897" spans="2:7" x14ac:dyDescent="0.3">
      <c r="B58897" s="1"/>
      <c r="C58897" s="1"/>
      <c r="G58897" s="5"/>
    </row>
    <row r="58898" spans="2:7" x14ac:dyDescent="0.3">
      <c r="B58898" s="1"/>
      <c r="C58898" s="1"/>
      <c r="G58898" s="5"/>
    </row>
    <row r="58899" spans="2:7" x14ac:dyDescent="0.3">
      <c r="B58899" s="1"/>
      <c r="C58899" s="1"/>
      <c r="G58899" s="5"/>
    </row>
    <row r="58900" spans="2:7" x14ac:dyDescent="0.3">
      <c r="B58900" s="1"/>
      <c r="C58900" s="1"/>
      <c r="G58900" s="5"/>
    </row>
    <row r="58901" spans="2:7" x14ac:dyDescent="0.3">
      <c r="B58901" s="1"/>
      <c r="C58901" s="1"/>
      <c r="G58901" s="5"/>
    </row>
    <row r="58902" spans="2:7" x14ac:dyDescent="0.3">
      <c r="B58902" s="1"/>
      <c r="C58902" s="1"/>
      <c r="G58902" s="5"/>
    </row>
    <row r="58903" spans="2:7" x14ac:dyDescent="0.3">
      <c r="B58903" s="1"/>
      <c r="C58903" s="1"/>
      <c r="G58903" s="5"/>
    </row>
    <row r="58904" spans="2:7" x14ac:dyDescent="0.3">
      <c r="B58904" s="1"/>
      <c r="C58904" s="1"/>
      <c r="G58904" s="5"/>
    </row>
    <row r="58905" spans="2:7" x14ac:dyDescent="0.3">
      <c r="B58905" s="1"/>
      <c r="C58905" s="1"/>
      <c r="G58905" s="5"/>
    </row>
    <row r="58906" spans="2:7" x14ac:dyDescent="0.3">
      <c r="B58906" s="1"/>
      <c r="C58906" s="1"/>
      <c r="G58906" s="5"/>
    </row>
    <row r="58907" spans="2:7" x14ac:dyDescent="0.3">
      <c r="B58907" s="1"/>
      <c r="C58907" s="1"/>
      <c r="G58907" s="5"/>
    </row>
    <row r="58908" spans="2:7" x14ac:dyDescent="0.3">
      <c r="B58908" s="1"/>
      <c r="C58908" s="1"/>
      <c r="G58908" s="5"/>
    </row>
    <row r="58909" spans="2:7" x14ac:dyDescent="0.3">
      <c r="B58909" s="1"/>
      <c r="C58909" s="1"/>
      <c r="G58909" s="5"/>
    </row>
    <row r="58910" spans="2:7" x14ac:dyDescent="0.3">
      <c r="B58910" s="1"/>
      <c r="C58910" s="1"/>
      <c r="G58910" s="5"/>
    </row>
    <row r="58911" spans="2:7" x14ac:dyDescent="0.3">
      <c r="B58911" s="1"/>
      <c r="C58911" s="1"/>
      <c r="G58911" s="5"/>
    </row>
    <row r="58912" spans="2:7" x14ac:dyDescent="0.3">
      <c r="B58912" s="1"/>
      <c r="C58912" s="1"/>
      <c r="G58912" s="5"/>
    </row>
    <row r="58913" spans="2:7" x14ac:dyDescent="0.3">
      <c r="B58913" s="1"/>
      <c r="C58913" s="1"/>
      <c r="G58913" s="5"/>
    </row>
    <row r="58914" spans="2:7" x14ac:dyDescent="0.3">
      <c r="B58914" s="1"/>
      <c r="C58914" s="1"/>
      <c r="G58914" s="5"/>
    </row>
    <row r="58915" spans="2:7" x14ac:dyDescent="0.3">
      <c r="B58915" s="1"/>
      <c r="C58915" s="1"/>
      <c r="G58915" s="5"/>
    </row>
    <row r="58916" spans="2:7" x14ac:dyDescent="0.3">
      <c r="B58916" s="1"/>
      <c r="C58916" s="1"/>
      <c r="G58916" s="5"/>
    </row>
    <row r="58917" spans="2:7" x14ac:dyDescent="0.3">
      <c r="B58917" s="1"/>
      <c r="C58917" s="1"/>
      <c r="G58917" s="5"/>
    </row>
    <row r="58918" spans="2:7" x14ac:dyDescent="0.3">
      <c r="B58918" s="1"/>
      <c r="C58918" s="1"/>
      <c r="G58918" s="5"/>
    </row>
    <row r="58919" spans="2:7" x14ac:dyDescent="0.3">
      <c r="B58919" s="1"/>
      <c r="C58919" s="1"/>
      <c r="G58919" s="5"/>
    </row>
    <row r="58920" spans="2:7" x14ac:dyDescent="0.3">
      <c r="B58920" s="1"/>
      <c r="C58920" s="1"/>
      <c r="G58920" s="5"/>
    </row>
    <row r="58921" spans="2:7" x14ac:dyDescent="0.3">
      <c r="B58921" s="1"/>
      <c r="C58921" s="1"/>
      <c r="G58921" s="5"/>
    </row>
    <row r="58922" spans="2:7" x14ac:dyDescent="0.3">
      <c r="B58922" s="1"/>
      <c r="C58922" s="1"/>
      <c r="G58922" s="5"/>
    </row>
    <row r="58923" spans="2:7" x14ac:dyDescent="0.3">
      <c r="B58923" s="1"/>
      <c r="C58923" s="1"/>
      <c r="G58923" s="5"/>
    </row>
    <row r="58924" spans="2:7" x14ac:dyDescent="0.3">
      <c r="B58924" s="1"/>
      <c r="C58924" s="1"/>
      <c r="G58924" s="5"/>
    </row>
    <row r="58925" spans="2:7" x14ac:dyDescent="0.3">
      <c r="B58925" s="1"/>
      <c r="C58925" s="1"/>
      <c r="G58925" s="5"/>
    </row>
    <row r="58926" spans="2:7" x14ac:dyDescent="0.3">
      <c r="B58926" s="1"/>
      <c r="C58926" s="1"/>
      <c r="G58926" s="5"/>
    </row>
    <row r="58927" spans="2:7" x14ac:dyDescent="0.3">
      <c r="B58927" s="1"/>
      <c r="C58927" s="1"/>
      <c r="G58927" s="5"/>
    </row>
    <row r="58928" spans="2:7" x14ac:dyDescent="0.3">
      <c r="B58928" s="1"/>
      <c r="C58928" s="1"/>
      <c r="G58928" s="5"/>
    </row>
    <row r="58929" spans="2:7" x14ac:dyDescent="0.3">
      <c r="B58929" s="1"/>
      <c r="C58929" s="1"/>
      <c r="G58929" s="5"/>
    </row>
    <row r="58930" spans="2:7" x14ac:dyDescent="0.3">
      <c r="B58930" s="1"/>
      <c r="C58930" s="1"/>
      <c r="G58930" s="5"/>
    </row>
    <row r="58931" spans="2:7" x14ac:dyDescent="0.3">
      <c r="B58931" s="1"/>
      <c r="C58931" s="1"/>
      <c r="G58931" s="5"/>
    </row>
    <row r="58932" spans="2:7" x14ac:dyDescent="0.3">
      <c r="B58932" s="1"/>
      <c r="C58932" s="1"/>
      <c r="G58932" s="5"/>
    </row>
    <row r="58933" spans="2:7" x14ac:dyDescent="0.3">
      <c r="B58933" s="1"/>
      <c r="C58933" s="1"/>
      <c r="G58933" s="5"/>
    </row>
    <row r="58934" spans="2:7" x14ac:dyDescent="0.3">
      <c r="B58934" s="1"/>
      <c r="C58934" s="1"/>
      <c r="G58934" s="5"/>
    </row>
    <row r="58935" spans="2:7" x14ac:dyDescent="0.3">
      <c r="B58935" s="1"/>
      <c r="C58935" s="1"/>
      <c r="G58935" s="5"/>
    </row>
    <row r="58936" spans="2:7" x14ac:dyDescent="0.3">
      <c r="B58936" s="1"/>
      <c r="C58936" s="1"/>
      <c r="G58936" s="5"/>
    </row>
    <row r="58937" spans="2:7" x14ac:dyDescent="0.3">
      <c r="B58937" s="1"/>
      <c r="C58937" s="1"/>
      <c r="G58937" s="5"/>
    </row>
    <row r="58938" spans="2:7" x14ac:dyDescent="0.3">
      <c r="B58938" s="1"/>
      <c r="C58938" s="1"/>
      <c r="G58938" s="5"/>
    </row>
    <row r="58939" spans="2:7" x14ac:dyDescent="0.3">
      <c r="B58939" s="1"/>
      <c r="C58939" s="1"/>
      <c r="G58939" s="5"/>
    </row>
    <row r="58940" spans="2:7" x14ac:dyDescent="0.3">
      <c r="B58940" s="1"/>
      <c r="C58940" s="1"/>
      <c r="G58940" s="5"/>
    </row>
    <row r="58941" spans="2:7" x14ac:dyDescent="0.3">
      <c r="B58941" s="1"/>
      <c r="C58941" s="1"/>
      <c r="G58941" s="5"/>
    </row>
    <row r="58942" spans="2:7" x14ac:dyDescent="0.3">
      <c r="B58942" s="1"/>
      <c r="C58942" s="1"/>
      <c r="G58942" s="5"/>
    </row>
    <row r="58943" spans="2:7" x14ac:dyDescent="0.3">
      <c r="B58943" s="1"/>
      <c r="C58943" s="1"/>
      <c r="G58943" s="5"/>
    </row>
    <row r="58944" spans="2:7" x14ac:dyDescent="0.3">
      <c r="B58944" s="1"/>
      <c r="C58944" s="1"/>
      <c r="G58944" s="5"/>
    </row>
    <row r="58945" spans="2:7" x14ac:dyDescent="0.3">
      <c r="B58945" s="1"/>
      <c r="C58945" s="1"/>
      <c r="G58945" s="5"/>
    </row>
    <row r="58946" spans="2:7" x14ac:dyDescent="0.3">
      <c r="B58946" s="1"/>
      <c r="C58946" s="1"/>
      <c r="G58946" s="5"/>
    </row>
    <row r="58947" spans="2:7" x14ac:dyDescent="0.3">
      <c r="B58947" s="1"/>
      <c r="C58947" s="1"/>
      <c r="G58947" s="5"/>
    </row>
    <row r="58948" spans="2:7" x14ac:dyDescent="0.3">
      <c r="B58948" s="1"/>
      <c r="C58948" s="1"/>
      <c r="G58948" s="5"/>
    </row>
    <row r="58949" spans="2:7" x14ac:dyDescent="0.3">
      <c r="B58949" s="1"/>
      <c r="C58949" s="1"/>
      <c r="G58949" s="5"/>
    </row>
    <row r="58950" spans="2:7" x14ac:dyDescent="0.3">
      <c r="B58950" s="1"/>
      <c r="C58950" s="1"/>
      <c r="G58950" s="5"/>
    </row>
    <row r="58951" spans="2:7" x14ac:dyDescent="0.3">
      <c r="B58951" s="1"/>
      <c r="C58951" s="1"/>
      <c r="G58951" s="5"/>
    </row>
    <row r="58952" spans="2:7" x14ac:dyDescent="0.3">
      <c r="B58952" s="1"/>
      <c r="C58952" s="1"/>
      <c r="G58952" s="5"/>
    </row>
    <row r="58953" spans="2:7" x14ac:dyDescent="0.3">
      <c r="B58953" s="1"/>
      <c r="C58953" s="1"/>
      <c r="G58953" s="5"/>
    </row>
    <row r="58954" spans="2:7" x14ac:dyDescent="0.3">
      <c r="B58954" s="1"/>
      <c r="C58954" s="1"/>
      <c r="G58954" s="5"/>
    </row>
    <row r="58955" spans="2:7" x14ac:dyDescent="0.3">
      <c r="B58955" s="1"/>
      <c r="C58955" s="1"/>
      <c r="G58955" s="5"/>
    </row>
    <row r="58956" spans="2:7" x14ac:dyDescent="0.3">
      <c r="B58956" s="1"/>
      <c r="C58956" s="1"/>
      <c r="G58956" s="5"/>
    </row>
    <row r="58957" spans="2:7" x14ac:dyDescent="0.3">
      <c r="B58957" s="1"/>
      <c r="C58957" s="1"/>
      <c r="G58957" s="5"/>
    </row>
    <row r="58958" spans="2:7" x14ac:dyDescent="0.3">
      <c r="B58958" s="1"/>
      <c r="C58958" s="1"/>
      <c r="G58958" s="5"/>
    </row>
    <row r="58959" spans="2:7" x14ac:dyDescent="0.3">
      <c r="B58959" s="1"/>
      <c r="C58959" s="1"/>
      <c r="G58959" s="5"/>
    </row>
    <row r="58960" spans="2:7" x14ac:dyDescent="0.3">
      <c r="B58960" s="1"/>
      <c r="C58960" s="1"/>
      <c r="G58960" s="5"/>
    </row>
    <row r="58961" spans="2:7" x14ac:dyDescent="0.3">
      <c r="B58961" s="1"/>
      <c r="C58961" s="1"/>
      <c r="G58961" s="5"/>
    </row>
    <row r="58962" spans="2:7" x14ac:dyDescent="0.3">
      <c r="B58962" s="1"/>
      <c r="C58962" s="1"/>
      <c r="G58962" s="5"/>
    </row>
    <row r="58963" spans="2:7" x14ac:dyDescent="0.3">
      <c r="B58963" s="1"/>
      <c r="C58963" s="1"/>
      <c r="G58963" s="5"/>
    </row>
    <row r="58964" spans="2:7" x14ac:dyDescent="0.3">
      <c r="B58964" s="1"/>
      <c r="C58964" s="1"/>
      <c r="G58964" s="5"/>
    </row>
    <row r="58965" spans="2:7" x14ac:dyDescent="0.3">
      <c r="B58965" s="1"/>
      <c r="C58965" s="1"/>
      <c r="G58965" s="5"/>
    </row>
    <row r="58966" spans="2:7" x14ac:dyDescent="0.3">
      <c r="B58966" s="1"/>
      <c r="C58966" s="1"/>
      <c r="G58966" s="5"/>
    </row>
    <row r="58967" spans="2:7" x14ac:dyDescent="0.3">
      <c r="B58967" s="1"/>
      <c r="C58967" s="1"/>
      <c r="G58967" s="5"/>
    </row>
    <row r="58968" spans="2:7" x14ac:dyDescent="0.3">
      <c r="B58968" s="1"/>
      <c r="C58968" s="1"/>
      <c r="G58968" s="5"/>
    </row>
    <row r="58969" spans="2:7" x14ac:dyDescent="0.3">
      <c r="B58969" s="1"/>
      <c r="C58969" s="1"/>
      <c r="G58969" s="5"/>
    </row>
    <row r="58970" spans="2:7" x14ac:dyDescent="0.3">
      <c r="B58970" s="1"/>
      <c r="C58970" s="1"/>
      <c r="G58970" s="5"/>
    </row>
    <row r="58971" spans="2:7" x14ac:dyDescent="0.3">
      <c r="B58971" s="1"/>
      <c r="C58971" s="1"/>
      <c r="G58971" s="5"/>
    </row>
    <row r="58972" spans="2:7" x14ac:dyDescent="0.3">
      <c r="B58972" s="1"/>
      <c r="C58972" s="1"/>
      <c r="G58972" s="5"/>
    </row>
    <row r="58973" spans="2:7" x14ac:dyDescent="0.3">
      <c r="B58973" s="1"/>
      <c r="C58973" s="1"/>
      <c r="G58973" s="5"/>
    </row>
    <row r="58974" spans="2:7" x14ac:dyDescent="0.3">
      <c r="B58974" s="1"/>
      <c r="C58974" s="1"/>
      <c r="G58974" s="5"/>
    </row>
    <row r="58975" spans="2:7" x14ac:dyDescent="0.3">
      <c r="B58975" s="1"/>
      <c r="C58975" s="1"/>
      <c r="G58975" s="5"/>
    </row>
    <row r="58976" spans="2:7" x14ac:dyDescent="0.3">
      <c r="B58976" s="1"/>
      <c r="C58976" s="1"/>
      <c r="G58976" s="5"/>
    </row>
    <row r="58977" spans="2:7" x14ac:dyDescent="0.3">
      <c r="B58977" s="1"/>
      <c r="C58977" s="1"/>
      <c r="G58977" s="5"/>
    </row>
    <row r="58978" spans="2:7" x14ac:dyDescent="0.3">
      <c r="B58978" s="1"/>
      <c r="C58978" s="1"/>
      <c r="G58978" s="5"/>
    </row>
    <row r="58979" spans="2:7" x14ac:dyDescent="0.3">
      <c r="B58979" s="1"/>
      <c r="C58979" s="1"/>
      <c r="G58979" s="5"/>
    </row>
    <row r="58980" spans="2:7" x14ac:dyDescent="0.3">
      <c r="B58980" s="1"/>
      <c r="C58980" s="1"/>
      <c r="G58980" s="5"/>
    </row>
    <row r="58981" spans="2:7" x14ac:dyDescent="0.3">
      <c r="B58981" s="1"/>
      <c r="C58981" s="1"/>
      <c r="G58981" s="5"/>
    </row>
    <row r="58982" spans="2:7" x14ac:dyDescent="0.3">
      <c r="B58982" s="1"/>
      <c r="C58982" s="1"/>
      <c r="G58982" s="5"/>
    </row>
    <row r="58983" spans="2:7" x14ac:dyDescent="0.3">
      <c r="B58983" s="1"/>
      <c r="C58983" s="1"/>
      <c r="G58983" s="5"/>
    </row>
    <row r="58984" spans="2:7" x14ac:dyDescent="0.3">
      <c r="B58984" s="1"/>
      <c r="C58984" s="1"/>
      <c r="G58984" s="5"/>
    </row>
    <row r="58985" spans="2:7" x14ac:dyDescent="0.3">
      <c r="B58985" s="1"/>
      <c r="C58985" s="1"/>
      <c r="G58985" s="5"/>
    </row>
    <row r="58986" spans="2:7" x14ac:dyDescent="0.3">
      <c r="B58986" s="1"/>
      <c r="C58986" s="1"/>
      <c r="G58986" s="5"/>
    </row>
    <row r="58987" spans="2:7" x14ac:dyDescent="0.3">
      <c r="B58987" s="1"/>
      <c r="C58987" s="1"/>
      <c r="G58987" s="5"/>
    </row>
    <row r="58988" spans="2:7" x14ac:dyDescent="0.3">
      <c r="B58988" s="1"/>
      <c r="C58988" s="1"/>
      <c r="G58988" s="5"/>
    </row>
    <row r="58989" spans="2:7" x14ac:dyDescent="0.3">
      <c r="B58989" s="1"/>
      <c r="C58989" s="1"/>
      <c r="G58989" s="5"/>
    </row>
    <row r="58990" spans="2:7" x14ac:dyDescent="0.3">
      <c r="B58990" s="1"/>
      <c r="C58990" s="1"/>
      <c r="G58990" s="5"/>
    </row>
    <row r="58991" spans="2:7" x14ac:dyDescent="0.3">
      <c r="B58991" s="1"/>
      <c r="C58991" s="1"/>
      <c r="G58991" s="5"/>
    </row>
    <row r="58992" spans="2:7" x14ac:dyDescent="0.3">
      <c r="B58992" s="1"/>
      <c r="C58992" s="1"/>
      <c r="G58992" s="5"/>
    </row>
    <row r="58993" spans="2:7" x14ac:dyDescent="0.3">
      <c r="B58993" s="1"/>
      <c r="C58993" s="1"/>
      <c r="G58993" s="5"/>
    </row>
    <row r="58994" spans="2:7" x14ac:dyDescent="0.3">
      <c r="B58994" s="1"/>
      <c r="C58994" s="1"/>
      <c r="G58994" s="5"/>
    </row>
    <row r="58995" spans="2:7" x14ac:dyDescent="0.3">
      <c r="B58995" s="1"/>
      <c r="C58995" s="1"/>
      <c r="G58995" s="5"/>
    </row>
    <row r="58996" spans="2:7" x14ac:dyDescent="0.3">
      <c r="B58996" s="1"/>
      <c r="C58996" s="1"/>
      <c r="G58996" s="5"/>
    </row>
    <row r="58997" spans="2:7" x14ac:dyDescent="0.3">
      <c r="B58997" s="1"/>
      <c r="C58997" s="1"/>
      <c r="G58997" s="5"/>
    </row>
    <row r="58998" spans="2:7" x14ac:dyDescent="0.3">
      <c r="B58998" s="1"/>
      <c r="C58998" s="1"/>
      <c r="G58998" s="5"/>
    </row>
    <row r="58999" spans="2:7" x14ac:dyDescent="0.3">
      <c r="B58999" s="1"/>
      <c r="C58999" s="1"/>
      <c r="G58999" s="5"/>
    </row>
    <row r="59000" spans="2:7" x14ac:dyDescent="0.3">
      <c r="B59000" s="1"/>
      <c r="C59000" s="1"/>
      <c r="G59000" s="5"/>
    </row>
    <row r="59001" spans="2:7" x14ac:dyDescent="0.3">
      <c r="B59001" s="1"/>
      <c r="C59001" s="1"/>
      <c r="G59001" s="5"/>
    </row>
    <row r="59002" spans="2:7" x14ac:dyDescent="0.3">
      <c r="B59002" s="1"/>
      <c r="C59002" s="1"/>
      <c r="G59002" s="5"/>
    </row>
    <row r="59003" spans="2:7" x14ac:dyDescent="0.3">
      <c r="B59003" s="1"/>
      <c r="C59003" s="1"/>
      <c r="G59003" s="5"/>
    </row>
    <row r="59004" spans="2:7" x14ac:dyDescent="0.3">
      <c r="B59004" s="1"/>
      <c r="C59004" s="1"/>
      <c r="G59004" s="5"/>
    </row>
    <row r="59005" spans="2:7" x14ac:dyDescent="0.3">
      <c r="B59005" s="1"/>
      <c r="C59005" s="1"/>
      <c r="G59005" s="5"/>
    </row>
    <row r="59006" spans="2:7" x14ac:dyDescent="0.3">
      <c r="B59006" s="1"/>
      <c r="C59006" s="1"/>
      <c r="G59006" s="5"/>
    </row>
    <row r="59007" spans="2:7" x14ac:dyDescent="0.3">
      <c r="B59007" s="1"/>
      <c r="C59007" s="1"/>
      <c r="G59007" s="5"/>
    </row>
    <row r="59008" spans="2:7" x14ac:dyDescent="0.3">
      <c r="B59008" s="1"/>
      <c r="C59008" s="1"/>
      <c r="G59008" s="5"/>
    </row>
    <row r="59009" spans="2:7" x14ac:dyDescent="0.3">
      <c r="B59009" s="1"/>
      <c r="C59009" s="1"/>
      <c r="G59009" s="5"/>
    </row>
    <row r="59010" spans="2:7" x14ac:dyDescent="0.3">
      <c r="B59010" s="1"/>
      <c r="C59010" s="1"/>
      <c r="G59010" s="5"/>
    </row>
    <row r="59011" spans="2:7" x14ac:dyDescent="0.3">
      <c r="B59011" s="1"/>
      <c r="C59011" s="1"/>
      <c r="G59011" s="5"/>
    </row>
    <row r="59012" spans="2:7" x14ac:dyDescent="0.3">
      <c r="B59012" s="1"/>
      <c r="C59012" s="1"/>
      <c r="G59012" s="5"/>
    </row>
    <row r="59013" spans="2:7" x14ac:dyDescent="0.3">
      <c r="B59013" s="1"/>
      <c r="C59013" s="1"/>
      <c r="G59013" s="5"/>
    </row>
    <row r="59014" spans="2:7" x14ac:dyDescent="0.3">
      <c r="B59014" s="1"/>
      <c r="C59014" s="1"/>
      <c r="G59014" s="5"/>
    </row>
    <row r="59015" spans="2:7" x14ac:dyDescent="0.3">
      <c r="B59015" s="1"/>
      <c r="C59015" s="1"/>
      <c r="G59015" s="5"/>
    </row>
    <row r="59016" spans="2:7" x14ac:dyDescent="0.3">
      <c r="B59016" s="1"/>
      <c r="C59016" s="1"/>
      <c r="G59016" s="5"/>
    </row>
    <row r="59017" spans="2:7" x14ac:dyDescent="0.3">
      <c r="B59017" s="1"/>
      <c r="C59017" s="1"/>
      <c r="G59017" s="5"/>
    </row>
    <row r="59018" spans="2:7" x14ac:dyDescent="0.3">
      <c r="B59018" s="1"/>
      <c r="C59018" s="1"/>
      <c r="G59018" s="5"/>
    </row>
    <row r="59019" spans="2:7" x14ac:dyDescent="0.3">
      <c r="B59019" s="1"/>
      <c r="C59019" s="1"/>
      <c r="G59019" s="5"/>
    </row>
    <row r="59020" spans="2:7" x14ac:dyDescent="0.3">
      <c r="B59020" s="1"/>
      <c r="C59020" s="1"/>
      <c r="G59020" s="5"/>
    </row>
    <row r="59021" spans="2:7" x14ac:dyDescent="0.3">
      <c r="B59021" s="1"/>
      <c r="C59021" s="1"/>
      <c r="G59021" s="5"/>
    </row>
    <row r="59022" spans="2:7" x14ac:dyDescent="0.3">
      <c r="B59022" s="1"/>
      <c r="C59022" s="1"/>
      <c r="G59022" s="5"/>
    </row>
    <row r="59023" spans="2:7" x14ac:dyDescent="0.3">
      <c r="B59023" s="1"/>
      <c r="C59023" s="1"/>
      <c r="G59023" s="5"/>
    </row>
    <row r="59024" spans="2:7" x14ac:dyDescent="0.3">
      <c r="B59024" s="1"/>
      <c r="C59024" s="1"/>
      <c r="G59024" s="5"/>
    </row>
    <row r="59025" spans="2:7" x14ac:dyDescent="0.3">
      <c r="B59025" s="1"/>
      <c r="C59025" s="1"/>
      <c r="G59025" s="5"/>
    </row>
    <row r="59026" spans="2:7" x14ac:dyDescent="0.3">
      <c r="B59026" s="1"/>
      <c r="C59026" s="1"/>
      <c r="G59026" s="5"/>
    </row>
    <row r="59027" spans="2:7" x14ac:dyDescent="0.3">
      <c r="B59027" s="1"/>
      <c r="C59027" s="1"/>
      <c r="G59027" s="5"/>
    </row>
    <row r="59028" spans="2:7" x14ac:dyDescent="0.3">
      <c r="B59028" s="1"/>
      <c r="C59028" s="1"/>
      <c r="G59028" s="5"/>
    </row>
    <row r="59029" spans="2:7" x14ac:dyDescent="0.3">
      <c r="B59029" s="1"/>
      <c r="C59029" s="1"/>
      <c r="G59029" s="5"/>
    </row>
    <row r="59030" spans="2:7" x14ac:dyDescent="0.3">
      <c r="B59030" s="1"/>
      <c r="C59030" s="1"/>
      <c r="G59030" s="5"/>
    </row>
    <row r="59031" spans="2:7" x14ac:dyDescent="0.3">
      <c r="B59031" s="1"/>
      <c r="C59031" s="1"/>
      <c r="G59031" s="5"/>
    </row>
    <row r="59032" spans="2:7" x14ac:dyDescent="0.3">
      <c r="B59032" s="1"/>
      <c r="C59032" s="1"/>
      <c r="G59032" s="5"/>
    </row>
    <row r="59033" spans="2:7" x14ac:dyDescent="0.3">
      <c r="B59033" s="1"/>
      <c r="C59033" s="1"/>
      <c r="G59033" s="5"/>
    </row>
    <row r="59034" spans="2:7" x14ac:dyDescent="0.3">
      <c r="B59034" s="1"/>
      <c r="C59034" s="1"/>
      <c r="G59034" s="5"/>
    </row>
    <row r="59035" spans="2:7" x14ac:dyDescent="0.3">
      <c r="B59035" s="1"/>
      <c r="C59035" s="1"/>
      <c r="G59035" s="5"/>
    </row>
    <row r="59036" spans="2:7" x14ac:dyDescent="0.3">
      <c r="B59036" s="1"/>
      <c r="C59036" s="1"/>
      <c r="G59036" s="5"/>
    </row>
    <row r="59037" spans="2:7" x14ac:dyDescent="0.3">
      <c r="B59037" s="1"/>
      <c r="C59037" s="1"/>
      <c r="G59037" s="5"/>
    </row>
    <row r="59038" spans="2:7" x14ac:dyDescent="0.3">
      <c r="B59038" s="1"/>
      <c r="C59038" s="1"/>
      <c r="G59038" s="5"/>
    </row>
    <row r="59039" spans="2:7" x14ac:dyDescent="0.3">
      <c r="B59039" s="1"/>
      <c r="C59039" s="1"/>
      <c r="G59039" s="5"/>
    </row>
    <row r="59040" spans="2:7" x14ac:dyDescent="0.3">
      <c r="B59040" s="1"/>
      <c r="C59040" s="1"/>
      <c r="G59040" s="5"/>
    </row>
    <row r="59041" spans="2:7" x14ac:dyDescent="0.3">
      <c r="B59041" s="1"/>
      <c r="C59041" s="1"/>
      <c r="G59041" s="5"/>
    </row>
    <row r="59042" spans="2:7" x14ac:dyDescent="0.3">
      <c r="B59042" s="1"/>
      <c r="C59042" s="1"/>
      <c r="G59042" s="5"/>
    </row>
    <row r="59043" spans="2:7" x14ac:dyDescent="0.3">
      <c r="B59043" s="1"/>
      <c r="C59043" s="1"/>
      <c r="G59043" s="5"/>
    </row>
    <row r="59044" spans="2:7" x14ac:dyDescent="0.3">
      <c r="B59044" s="1"/>
      <c r="C59044" s="1"/>
      <c r="G59044" s="5"/>
    </row>
    <row r="59045" spans="2:7" x14ac:dyDescent="0.3">
      <c r="B59045" s="1"/>
      <c r="C59045" s="1"/>
      <c r="G59045" s="5"/>
    </row>
    <row r="59046" spans="2:7" x14ac:dyDescent="0.3">
      <c r="B59046" s="1"/>
      <c r="C59046" s="1"/>
      <c r="G59046" s="5"/>
    </row>
    <row r="59047" spans="2:7" x14ac:dyDescent="0.3">
      <c r="B59047" s="1"/>
      <c r="C59047" s="1"/>
      <c r="G59047" s="5"/>
    </row>
    <row r="59048" spans="2:7" x14ac:dyDescent="0.3">
      <c r="B59048" s="1"/>
      <c r="C59048" s="1"/>
      <c r="G59048" s="5"/>
    </row>
    <row r="59049" spans="2:7" x14ac:dyDescent="0.3">
      <c r="B59049" s="1"/>
      <c r="C59049" s="1"/>
      <c r="G59049" s="5"/>
    </row>
    <row r="59050" spans="2:7" x14ac:dyDescent="0.3">
      <c r="B59050" s="1"/>
      <c r="C59050" s="1"/>
      <c r="G59050" s="5"/>
    </row>
    <row r="59051" spans="2:7" x14ac:dyDescent="0.3">
      <c r="B59051" s="1"/>
      <c r="C59051" s="1"/>
      <c r="G59051" s="5"/>
    </row>
    <row r="59052" spans="2:7" x14ac:dyDescent="0.3">
      <c r="B59052" s="1"/>
      <c r="C59052" s="1"/>
      <c r="G59052" s="5"/>
    </row>
    <row r="59053" spans="2:7" x14ac:dyDescent="0.3">
      <c r="B59053" s="1"/>
      <c r="C59053" s="1"/>
      <c r="G59053" s="5"/>
    </row>
    <row r="59054" spans="2:7" x14ac:dyDescent="0.3">
      <c r="B59054" s="1"/>
      <c r="C59054" s="1"/>
      <c r="G59054" s="5"/>
    </row>
    <row r="59055" spans="2:7" x14ac:dyDescent="0.3">
      <c r="B59055" s="1"/>
      <c r="C59055" s="1"/>
      <c r="G59055" s="5"/>
    </row>
    <row r="59056" spans="2:7" x14ac:dyDescent="0.3">
      <c r="B59056" s="1"/>
      <c r="C59056" s="1"/>
      <c r="G59056" s="5"/>
    </row>
    <row r="59057" spans="2:7" x14ac:dyDescent="0.3">
      <c r="B59057" s="1"/>
      <c r="C59057" s="1"/>
      <c r="G59057" s="5"/>
    </row>
    <row r="59058" spans="2:7" x14ac:dyDescent="0.3">
      <c r="B59058" s="1"/>
      <c r="C59058" s="1"/>
      <c r="G59058" s="5"/>
    </row>
    <row r="59059" spans="2:7" x14ac:dyDescent="0.3">
      <c r="B59059" s="1"/>
      <c r="C59059" s="1"/>
      <c r="G59059" s="5"/>
    </row>
    <row r="59060" spans="2:7" x14ac:dyDescent="0.3">
      <c r="B59060" s="1"/>
      <c r="C59060" s="1"/>
      <c r="G59060" s="5"/>
    </row>
    <row r="59061" spans="2:7" x14ac:dyDescent="0.3">
      <c r="B59061" s="1"/>
      <c r="C59061" s="1"/>
      <c r="G59061" s="5"/>
    </row>
    <row r="59062" spans="2:7" x14ac:dyDescent="0.3">
      <c r="B59062" s="1"/>
      <c r="C59062" s="1"/>
      <c r="G59062" s="5"/>
    </row>
    <row r="59063" spans="2:7" x14ac:dyDescent="0.3">
      <c r="B59063" s="1"/>
      <c r="C59063" s="1"/>
      <c r="G59063" s="5"/>
    </row>
    <row r="59064" spans="2:7" x14ac:dyDescent="0.3">
      <c r="B59064" s="1"/>
      <c r="C59064" s="1"/>
      <c r="G59064" s="5"/>
    </row>
    <row r="59065" spans="2:7" x14ac:dyDescent="0.3">
      <c r="B59065" s="1"/>
      <c r="C59065" s="1"/>
      <c r="G59065" s="5"/>
    </row>
    <row r="59066" spans="2:7" x14ac:dyDescent="0.3">
      <c r="B59066" s="1"/>
      <c r="C59066" s="1"/>
      <c r="G59066" s="5"/>
    </row>
    <row r="59067" spans="2:7" x14ac:dyDescent="0.3">
      <c r="B59067" s="1"/>
      <c r="C59067" s="1"/>
      <c r="G59067" s="5"/>
    </row>
    <row r="59068" spans="2:7" x14ac:dyDescent="0.3">
      <c r="B59068" s="1"/>
      <c r="C59068" s="1"/>
      <c r="G59068" s="5"/>
    </row>
    <row r="59069" spans="2:7" x14ac:dyDescent="0.3">
      <c r="B59069" s="1"/>
      <c r="C59069" s="1"/>
      <c r="G59069" s="5"/>
    </row>
    <row r="59070" spans="2:7" x14ac:dyDescent="0.3">
      <c r="B59070" s="1"/>
      <c r="C59070" s="1"/>
      <c r="G59070" s="5"/>
    </row>
    <row r="59071" spans="2:7" x14ac:dyDescent="0.3">
      <c r="B59071" s="1"/>
      <c r="C59071" s="1"/>
      <c r="G59071" s="5"/>
    </row>
    <row r="59072" spans="2:7" x14ac:dyDescent="0.3">
      <c r="B59072" s="1"/>
      <c r="C59072" s="1"/>
      <c r="G59072" s="5"/>
    </row>
    <row r="59073" spans="2:7" x14ac:dyDescent="0.3">
      <c r="B59073" s="1"/>
      <c r="C59073" s="1"/>
      <c r="G59073" s="5"/>
    </row>
    <row r="59074" spans="2:7" x14ac:dyDescent="0.3">
      <c r="B59074" s="1"/>
      <c r="C59074" s="1"/>
      <c r="G59074" s="5"/>
    </row>
    <row r="59075" spans="2:7" x14ac:dyDescent="0.3">
      <c r="B59075" s="1"/>
      <c r="C59075" s="1"/>
      <c r="G59075" s="5"/>
    </row>
    <row r="59076" spans="2:7" x14ac:dyDescent="0.3">
      <c r="B59076" s="1"/>
      <c r="C59076" s="1"/>
      <c r="G59076" s="5"/>
    </row>
    <row r="59077" spans="2:7" x14ac:dyDescent="0.3">
      <c r="B59077" s="1"/>
      <c r="C59077" s="1"/>
      <c r="G59077" s="5"/>
    </row>
    <row r="59078" spans="2:7" x14ac:dyDescent="0.3">
      <c r="B59078" s="1"/>
      <c r="C59078" s="1"/>
      <c r="G59078" s="5"/>
    </row>
    <row r="59079" spans="2:7" x14ac:dyDescent="0.3">
      <c r="B59079" s="1"/>
      <c r="C59079" s="1"/>
      <c r="G59079" s="5"/>
    </row>
    <row r="59080" spans="2:7" x14ac:dyDescent="0.3">
      <c r="B59080" s="1"/>
      <c r="C59080" s="1"/>
      <c r="G59080" s="5"/>
    </row>
    <row r="59081" spans="2:7" x14ac:dyDescent="0.3">
      <c r="B59081" s="1"/>
      <c r="C59081" s="1"/>
      <c r="G59081" s="5"/>
    </row>
    <row r="59082" spans="2:7" x14ac:dyDescent="0.3">
      <c r="B59082" s="1"/>
      <c r="C59082" s="1"/>
      <c r="G59082" s="5"/>
    </row>
    <row r="59083" spans="2:7" x14ac:dyDescent="0.3">
      <c r="B59083" s="1"/>
      <c r="C59083" s="1"/>
      <c r="G59083" s="5"/>
    </row>
    <row r="59084" spans="2:7" x14ac:dyDescent="0.3">
      <c r="B59084" s="1"/>
      <c r="C59084" s="1"/>
      <c r="G59084" s="5"/>
    </row>
    <row r="59085" spans="2:7" x14ac:dyDescent="0.3">
      <c r="B59085" s="1"/>
      <c r="C59085" s="1"/>
      <c r="G59085" s="5"/>
    </row>
    <row r="59086" spans="2:7" x14ac:dyDescent="0.3">
      <c r="B59086" s="1"/>
      <c r="C59086" s="1"/>
      <c r="G59086" s="5"/>
    </row>
    <row r="59087" spans="2:7" x14ac:dyDescent="0.3">
      <c r="B59087" s="1"/>
      <c r="C59087" s="1"/>
      <c r="G59087" s="5"/>
    </row>
    <row r="59088" spans="2:7" x14ac:dyDescent="0.3">
      <c r="B59088" s="1"/>
      <c r="C59088" s="1"/>
      <c r="G59088" s="5"/>
    </row>
    <row r="59089" spans="2:7" x14ac:dyDescent="0.3">
      <c r="B59089" s="1"/>
      <c r="C59089" s="1"/>
      <c r="G59089" s="5"/>
    </row>
    <row r="59090" spans="2:7" x14ac:dyDescent="0.3">
      <c r="B59090" s="1"/>
      <c r="C59090" s="1"/>
      <c r="G59090" s="5"/>
    </row>
    <row r="59091" spans="2:7" x14ac:dyDescent="0.3">
      <c r="B59091" s="1"/>
      <c r="C59091" s="1"/>
      <c r="G59091" s="5"/>
    </row>
    <row r="59092" spans="2:7" x14ac:dyDescent="0.3">
      <c r="B59092" s="1"/>
      <c r="C59092" s="1"/>
      <c r="G59092" s="5"/>
    </row>
    <row r="59093" spans="2:7" x14ac:dyDescent="0.3">
      <c r="B59093" s="1"/>
      <c r="C59093" s="1"/>
      <c r="G59093" s="5"/>
    </row>
    <row r="59094" spans="2:7" x14ac:dyDescent="0.3">
      <c r="B59094" s="1"/>
      <c r="C59094" s="1"/>
      <c r="G59094" s="5"/>
    </row>
    <row r="59095" spans="2:7" x14ac:dyDescent="0.3">
      <c r="B59095" s="1"/>
      <c r="C59095" s="1"/>
      <c r="G59095" s="5"/>
    </row>
    <row r="59096" spans="2:7" x14ac:dyDescent="0.3">
      <c r="B59096" s="1"/>
      <c r="C59096" s="1"/>
      <c r="G59096" s="5"/>
    </row>
    <row r="59097" spans="2:7" x14ac:dyDescent="0.3">
      <c r="B59097" s="1"/>
      <c r="C59097" s="1"/>
      <c r="G59097" s="5"/>
    </row>
    <row r="59098" spans="2:7" x14ac:dyDescent="0.3">
      <c r="B59098" s="1"/>
      <c r="C59098" s="1"/>
      <c r="G59098" s="5"/>
    </row>
    <row r="59099" spans="2:7" x14ac:dyDescent="0.3">
      <c r="B59099" s="1"/>
      <c r="C59099" s="1"/>
      <c r="G59099" s="5"/>
    </row>
    <row r="59100" spans="2:7" x14ac:dyDescent="0.3">
      <c r="B59100" s="1"/>
      <c r="C59100" s="1"/>
      <c r="G59100" s="5"/>
    </row>
    <row r="59101" spans="2:7" x14ac:dyDescent="0.3">
      <c r="B59101" s="1"/>
      <c r="C59101" s="1"/>
      <c r="G59101" s="5"/>
    </row>
    <row r="59102" spans="2:7" x14ac:dyDescent="0.3">
      <c r="B59102" s="1"/>
      <c r="C59102" s="1"/>
      <c r="G59102" s="5"/>
    </row>
    <row r="59103" spans="2:7" x14ac:dyDescent="0.3">
      <c r="B59103" s="1"/>
      <c r="C59103" s="1"/>
      <c r="G59103" s="5"/>
    </row>
    <row r="59104" spans="2:7" x14ac:dyDescent="0.3">
      <c r="B59104" s="1"/>
      <c r="C59104" s="1"/>
      <c r="G59104" s="5"/>
    </row>
    <row r="59105" spans="2:7" x14ac:dyDescent="0.3">
      <c r="B59105" s="1"/>
      <c r="C59105" s="1"/>
      <c r="G59105" s="5"/>
    </row>
    <row r="59106" spans="2:7" x14ac:dyDescent="0.3">
      <c r="B59106" s="1"/>
      <c r="C59106" s="1"/>
      <c r="G59106" s="5"/>
    </row>
    <row r="59107" spans="2:7" x14ac:dyDescent="0.3">
      <c r="B59107" s="1"/>
      <c r="C59107" s="1"/>
      <c r="G59107" s="5"/>
    </row>
    <row r="59108" spans="2:7" x14ac:dyDescent="0.3">
      <c r="B59108" s="1"/>
      <c r="C59108" s="1"/>
      <c r="G59108" s="5"/>
    </row>
    <row r="59109" spans="2:7" x14ac:dyDescent="0.3">
      <c r="B59109" s="1"/>
      <c r="C59109" s="1"/>
      <c r="G59109" s="5"/>
    </row>
    <row r="59110" spans="2:7" x14ac:dyDescent="0.3">
      <c r="B59110" s="1"/>
      <c r="C59110" s="1"/>
      <c r="G59110" s="5"/>
    </row>
    <row r="59111" spans="2:7" x14ac:dyDescent="0.3">
      <c r="B59111" s="1"/>
      <c r="C59111" s="1"/>
      <c r="G59111" s="5"/>
    </row>
    <row r="59112" spans="2:7" x14ac:dyDescent="0.3">
      <c r="B59112" s="1"/>
      <c r="C59112" s="1"/>
      <c r="G59112" s="5"/>
    </row>
    <row r="59113" spans="2:7" x14ac:dyDescent="0.3">
      <c r="B59113" s="1"/>
      <c r="C59113" s="1"/>
      <c r="G59113" s="5"/>
    </row>
    <row r="59114" spans="2:7" x14ac:dyDescent="0.3">
      <c r="B59114" s="1"/>
      <c r="C59114" s="1"/>
      <c r="G59114" s="5"/>
    </row>
    <row r="59115" spans="2:7" x14ac:dyDescent="0.3">
      <c r="B59115" s="1"/>
      <c r="C59115" s="1"/>
      <c r="G59115" s="5"/>
    </row>
    <row r="59116" spans="2:7" x14ac:dyDescent="0.3">
      <c r="B59116" s="1"/>
      <c r="C59116" s="1"/>
      <c r="G59116" s="5"/>
    </row>
    <row r="59117" spans="2:7" x14ac:dyDescent="0.3">
      <c r="B59117" s="1"/>
      <c r="C59117" s="1"/>
      <c r="G59117" s="5"/>
    </row>
    <row r="59118" spans="2:7" x14ac:dyDescent="0.3">
      <c r="B59118" s="1"/>
      <c r="C59118" s="1"/>
      <c r="G59118" s="5"/>
    </row>
    <row r="59119" spans="2:7" x14ac:dyDescent="0.3">
      <c r="B59119" s="1"/>
      <c r="C59119" s="1"/>
      <c r="G59119" s="5"/>
    </row>
    <row r="59120" spans="2:7" x14ac:dyDescent="0.3">
      <c r="B59120" s="1"/>
      <c r="C59120" s="1"/>
      <c r="G59120" s="5"/>
    </row>
    <row r="59121" spans="2:7" x14ac:dyDescent="0.3">
      <c r="B59121" s="1"/>
      <c r="C59121" s="1"/>
      <c r="G59121" s="5"/>
    </row>
    <row r="59122" spans="2:7" x14ac:dyDescent="0.3">
      <c r="B59122" s="1"/>
      <c r="C59122" s="1"/>
      <c r="G59122" s="5"/>
    </row>
    <row r="59123" spans="2:7" x14ac:dyDescent="0.3">
      <c r="B59123" s="1"/>
      <c r="C59123" s="1"/>
      <c r="G59123" s="5"/>
    </row>
    <row r="59124" spans="2:7" x14ac:dyDescent="0.3">
      <c r="B59124" s="1"/>
      <c r="C59124" s="1"/>
      <c r="G59124" s="5"/>
    </row>
    <row r="59125" spans="2:7" x14ac:dyDescent="0.3">
      <c r="B59125" s="1"/>
      <c r="C59125" s="1"/>
      <c r="G59125" s="5"/>
    </row>
    <row r="59126" spans="2:7" x14ac:dyDescent="0.3">
      <c r="B59126" s="1"/>
      <c r="C59126" s="1"/>
      <c r="G59126" s="5"/>
    </row>
    <row r="59127" spans="2:7" x14ac:dyDescent="0.3">
      <c r="B59127" s="1"/>
      <c r="C59127" s="1"/>
      <c r="G59127" s="5"/>
    </row>
    <row r="59128" spans="2:7" x14ac:dyDescent="0.3">
      <c r="B59128" s="1"/>
      <c r="C59128" s="1"/>
      <c r="G59128" s="5"/>
    </row>
    <row r="59129" spans="2:7" x14ac:dyDescent="0.3">
      <c r="B59129" s="1"/>
      <c r="C59129" s="1"/>
      <c r="G59129" s="5"/>
    </row>
    <row r="59130" spans="2:7" x14ac:dyDescent="0.3">
      <c r="B59130" s="1"/>
      <c r="C59130" s="1"/>
      <c r="G59130" s="5"/>
    </row>
    <row r="59131" spans="2:7" x14ac:dyDescent="0.3">
      <c r="B59131" s="1"/>
      <c r="C59131" s="1"/>
      <c r="G59131" s="5"/>
    </row>
    <row r="59132" spans="2:7" x14ac:dyDescent="0.3">
      <c r="B59132" s="1"/>
      <c r="C59132" s="1"/>
      <c r="G59132" s="5"/>
    </row>
    <row r="59133" spans="2:7" x14ac:dyDescent="0.3">
      <c r="B59133" s="1"/>
      <c r="C59133" s="1"/>
      <c r="G59133" s="5"/>
    </row>
    <row r="59134" spans="2:7" x14ac:dyDescent="0.3">
      <c r="B59134" s="1"/>
      <c r="C59134" s="1"/>
      <c r="G59134" s="5"/>
    </row>
    <row r="59135" spans="2:7" x14ac:dyDescent="0.3">
      <c r="B59135" s="1"/>
      <c r="C59135" s="1"/>
      <c r="G59135" s="5"/>
    </row>
    <row r="59136" spans="2:7" x14ac:dyDescent="0.3">
      <c r="B59136" s="1"/>
      <c r="C59136" s="1"/>
      <c r="G59136" s="5"/>
    </row>
    <row r="59137" spans="2:7" x14ac:dyDescent="0.3">
      <c r="B59137" s="1"/>
      <c r="C59137" s="1"/>
      <c r="G59137" s="5"/>
    </row>
    <row r="59138" spans="2:7" x14ac:dyDescent="0.3">
      <c r="B59138" s="1"/>
      <c r="C59138" s="1"/>
      <c r="G59138" s="5"/>
    </row>
    <row r="59139" spans="2:7" x14ac:dyDescent="0.3">
      <c r="B59139" s="1"/>
      <c r="C59139" s="1"/>
      <c r="G59139" s="5"/>
    </row>
    <row r="59140" spans="2:7" x14ac:dyDescent="0.3">
      <c r="B59140" s="1"/>
      <c r="C59140" s="1"/>
      <c r="G59140" s="5"/>
    </row>
    <row r="59141" spans="2:7" x14ac:dyDescent="0.3">
      <c r="B59141" s="1"/>
      <c r="C59141" s="1"/>
      <c r="G59141" s="5"/>
    </row>
    <row r="59142" spans="2:7" x14ac:dyDescent="0.3">
      <c r="B59142" s="1"/>
      <c r="C59142" s="1"/>
      <c r="G59142" s="5"/>
    </row>
    <row r="59143" spans="2:7" x14ac:dyDescent="0.3">
      <c r="B59143" s="1"/>
      <c r="C59143" s="1"/>
      <c r="G59143" s="5"/>
    </row>
    <row r="59144" spans="2:7" x14ac:dyDescent="0.3">
      <c r="B59144" s="1"/>
      <c r="C59144" s="1"/>
      <c r="G59144" s="5"/>
    </row>
    <row r="59145" spans="2:7" x14ac:dyDescent="0.3">
      <c r="B59145" s="1"/>
      <c r="C59145" s="1"/>
      <c r="G59145" s="5"/>
    </row>
    <row r="59146" spans="2:7" x14ac:dyDescent="0.3">
      <c r="B59146" s="1"/>
      <c r="C59146" s="1"/>
      <c r="G59146" s="5"/>
    </row>
    <row r="59147" spans="2:7" x14ac:dyDescent="0.3">
      <c r="B59147" s="1"/>
      <c r="C59147" s="1"/>
      <c r="G59147" s="5"/>
    </row>
    <row r="59148" spans="2:7" x14ac:dyDescent="0.3">
      <c r="B59148" s="1"/>
      <c r="C59148" s="1"/>
      <c r="G59148" s="5"/>
    </row>
    <row r="59149" spans="2:7" x14ac:dyDescent="0.3">
      <c r="B59149" s="1"/>
      <c r="C59149" s="1"/>
      <c r="G59149" s="5"/>
    </row>
    <row r="59150" spans="2:7" x14ac:dyDescent="0.3">
      <c r="B59150" s="1"/>
      <c r="C59150" s="1"/>
      <c r="G59150" s="5"/>
    </row>
    <row r="59151" spans="2:7" x14ac:dyDescent="0.3">
      <c r="B59151" s="1"/>
      <c r="C59151" s="1"/>
      <c r="G59151" s="5"/>
    </row>
    <row r="59152" spans="2:7" x14ac:dyDescent="0.3">
      <c r="B59152" s="1"/>
      <c r="C59152" s="1"/>
      <c r="G59152" s="5"/>
    </row>
    <row r="59153" spans="2:7" x14ac:dyDescent="0.3">
      <c r="B59153" s="1"/>
      <c r="C59153" s="1"/>
      <c r="G59153" s="5"/>
    </row>
    <row r="59154" spans="2:7" x14ac:dyDescent="0.3">
      <c r="B59154" s="1"/>
      <c r="C59154" s="1"/>
      <c r="G59154" s="5"/>
    </row>
    <row r="59155" spans="2:7" x14ac:dyDescent="0.3">
      <c r="B59155" s="1"/>
      <c r="C59155" s="1"/>
      <c r="G59155" s="5"/>
    </row>
    <row r="59156" spans="2:7" x14ac:dyDescent="0.3">
      <c r="B59156" s="1"/>
      <c r="C59156" s="1"/>
      <c r="G59156" s="5"/>
    </row>
    <row r="59157" spans="2:7" x14ac:dyDescent="0.3">
      <c r="B59157" s="1"/>
      <c r="C59157" s="1"/>
      <c r="G59157" s="5"/>
    </row>
    <row r="59158" spans="2:7" x14ac:dyDescent="0.3">
      <c r="B59158" s="1"/>
      <c r="C59158" s="1"/>
      <c r="G59158" s="5"/>
    </row>
    <row r="59159" spans="2:7" x14ac:dyDescent="0.3">
      <c r="B59159" s="1"/>
      <c r="C59159" s="1"/>
      <c r="G59159" s="5"/>
    </row>
    <row r="59160" spans="2:7" x14ac:dyDescent="0.3">
      <c r="B59160" s="1"/>
      <c r="C59160" s="1"/>
      <c r="G59160" s="5"/>
    </row>
    <row r="59161" spans="2:7" x14ac:dyDescent="0.3">
      <c r="B59161" s="1"/>
      <c r="C59161" s="1"/>
      <c r="G59161" s="5"/>
    </row>
    <row r="59162" spans="2:7" x14ac:dyDescent="0.3">
      <c r="B59162" s="1"/>
      <c r="C59162" s="1"/>
      <c r="G59162" s="5"/>
    </row>
    <row r="59163" spans="2:7" x14ac:dyDescent="0.3">
      <c r="B59163" s="1"/>
      <c r="C59163" s="1"/>
      <c r="G59163" s="5"/>
    </row>
    <row r="59164" spans="2:7" x14ac:dyDescent="0.3">
      <c r="B59164" s="1"/>
      <c r="C59164" s="1"/>
      <c r="G59164" s="5"/>
    </row>
    <row r="59165" spans="2:7" x14ac:dyDescent="0.3">
      <c r="B59165" s="1"/>
      <c r="C59165" s="1"/>
      <c r="G59165" s="5"/>
    </row>
    <row r="59166" spans="2:7" x14ac:dyDescent="0.3">
      <c r="B59166" s="1"/>
      <c r="C59166" s="1"/>
      <c r="G59166" s="5"/>
    </row>
    <row r="59167" spans="2:7" x14ac:dyDescent="0.3">
      <c r="B59167" s="1"/>
      <c r="C59167" s="1"/>
      <c r="G59167" s="5"/>
    </row>
    <row r="59168" spans="2:7" x14ac:dyDescent="0.3">
      <c r="B59168" s="1"/>
      <c r="C59168" s="1"/>
      <c r="G59168" s="5"/>
    </row>
    <row r="59169" spans="2:7" x14ac:dyDescent="0.3">
      <c r="B59169" s="1"/>
      <c r="C59169" s="1"/>
      <c r="G59169" s="5"/>
    </row>
    <row r="59170" spans="2:7" x14ac:dyDescent="0.3">
      <c r="B59170" s="1"/>
      <c r="C59170" s="1"/>
      <c r="G59170" s="5"/>
    </row>
    <row r="59171" spans="2:7" x14ac:dyDescent="0.3">
      <c r="B59171" s="1"/>
      <c r="C59171" s="1"/>
      <c r="G59171" s="5"/>
    </row>
    <row r="59172" spans="2:7" x14ac:dyDescent="0.3">
      <c r="B59172" s="1"/>
      <c r="C59172" s="1"/>
      <c r="G59172" s="5"/>
    </row>
    <row r="59173" spans="2:7" x14ac:dyDescent="0.3">
      <c r="B59173" s="1"/>
      <c r="C59173" s="1"/>
      <c r="G59173" s="5"/>
    </row>
    <row r="59174" spans="2:7" x14ac:dyDescent="0.3">
      <c r="B59174" s="1"/>
      <c r="C59174" s="1"/>
      <c r="G59174" s="5"/>
    </row>
    <row r="59175" spans="2:7" x14ac:dyDescent="0.3">
      <c r="B59175" s="1"/>
      <c r="C59175" s="1"/>
      <c r="G59175" s="5"/>
    </row>
    <row r="59176" spans="2:7" x14ac:dyDescent="0.3">
      <c r="B59176" s="1"/>
      <c r="C59176" s="1"/>
      <c r="G59176" s="5"/>
    </row>
    <row r="59177" spans="2:7" x14ac:dyDescent="0.3">
      <c r="B59177" s="1"/>
      <c r="C59177" s="1"/>
      <c r="G59177" s="5"/>
    </row>
    <row r="59178" spans="2:7" x14ac:dyDescent="0.3">
      <c r="B59178" s="1"/>
      <c r="C59178" s="1"/>
      <c r="G59178" s="5"/>
    </row>
    <row r="59179" spans="2:7" x14ac:dyDescent="0.3">
      <c r="B59179" s="1"/>
      <c r="C59179" s="1"/>
      <c r="G59179" s="5"/>
    </row>
    <row r="59180" spans="2:7" x14ac:dyDescent="0.3">
      <c r="B59180" s="1"/>
      <c r="C59180" s="1"/>
      <c r="G59180" s="5"/>
    </row>
    <row r="59181" spans="2:7" x14ac:dyDescent="0.3">
      <c r="B59181" s="1"/>
      <c r="C59181" s="1"/>
      <c r="G59181" s="5"/>
    </row>
    <row r="59182" spans="2:7" x14ac:dyDescent="0.3">
      <c r="B59182" s="1"/>
      <c r="C59182" s="1"/>
      <c r="G59182" s="5"/>
    </row>
    <row r="59183" spans="2:7" x14ac:dyDescent="0.3">
      <c r="B59183" s="1"/>
      <c r="C59183" s="1"/>
      <c r="G59183" s="5"/>
    </row>
    <row r="59184" spans="2:7" x14ac:dyDescent="0.3">
      <c r="B59184" s="1"/>
      <c r="C59184" s="1"/>
      <c r="G59184" s="5"/>
    </row>
    <row r="59185" spans="2:7" x14ac:dyDescent="0.3">
      <c r="B59185" s="1"/>
      <c r="C59185" s="1"/>
      <c r="G59185" s="5"/>
    </row>
    <row r="59186" spans="2:7" x14ac:dyDescent="0.3">
      <c r="B59186" s="1"/>
      <c r="C59186" s="1"/>
      <c r="G59186" s="5"/>
    </row>
    <row r="59187" spans="2:7" x14ac:dyDescent="0.3">
      <c r="B59187" s="1"/>
      <c r="C59187" s="1"/>
      <c r="G59187" s="5"/>
    </row>
    <row r="59188" spans="2:7" x14ac:dyDescent="0.3">
      <c r="B59188" s="1"/>
      <c r="C59188" s="1"/>
      <c r="G59188" s="5"/>
    </row>
    <row r="59189" spans="2:7" x14ac:dyDescent="0.3">
      <c r="B59189" s="1"/>
      <c r="C59189" s="1"/>
      <c r="G59189" s="5"/>
    </row>
    <row r="59190" spans="2:7" x14ac:dyDescent="0.3">
      <c r="B59190" s="1"/>
      <c r="C59190" s="1"/>
      <c r="G59190" s="5"/>
    </row>
    <row r="59191" spans="2:7" x14ac:dyDescent="0.3">
      <c r="B59191" s="1"/>
      <c r="C59191" s="1"/>
      <c r="G59191" s="5"/>
    </row>
    <row r="59192" spans="2:7" x14ac:dyDescent="0.3">
      <c r="B59192" s="1"/>
      <c r="C59192" s="1"/>
      <c r="G59192" s="5"/>
    </row>
    <row r="59193" spans="2:7" x14ac:dyDescent="0.3">
      <c r="B59193" s="1"/>
      <c r="C59193" s="1"/>
      <c r="G59193" s="5"/>
    </row>
    <row r="59194" spans="2:7" x14ac:dyDescent="0.3">
      <c r="B59194" s="1"/>
      <c r="C59194" s="1"/>
      <c r="G59194" s="5"/>
    </row>
    <row r="59195" spans="2:7" x14ac:dyDescent="0.3">
      <c r="B59195" s="1"/>
      <c r="C59195" s="1"/>
      <c r="G59195" s="5"/>
    </row>
    <row r="59196" spans="2:7" x14ac:dyDescent="0.3">
      <c r="B59196" s="1"/>
      <c r="C59196" s="1"/>
      <c r="G59196" s="5"/>
    </row>
    <row r="59197" spans="2:7" x14ac:dyDescent="0.3">
      <c r="B59197" s="1"/>
      <c r="C59197" s="1"/>
      <c r="G59197" s="5"/>
    </row>
    <row r="59198" spans="2:7" x14ac:dyDescent="0.3">
      <c r="B59198" s="1"/>
      <c r="C59198" s="1"/>
      <c r="G59198" s="5"/>
    </row>
    <row r="59199" spans="2:7" x14ac:dyDescent="0.3">
      <c r="B59199" s="1"/>
      <c r="C59199" s="1"/>
      <c r="G59199" s="5"/>
    </row>
    <row r="59200" spans="2:7" x14ac:dyDescent="0.3">
      <c r="B59200" s="1"/>
      <c r="C59200" s="1"/>
      <c r="G59200" s="5"/>
    </row>
    <row r="59201" spans="2:7" x14ac:dyDescent="0.3">
      <c r="B59201" s="1"/>
      <c r="C59201" s="1"/>
      <c r="G59201" s="5"/>
    </row>
    <row r="59202" spans="2:7" x14ac:dyDescent="0.3">
      <c r="B59202" s="1"/>
      <c r="C59202" s="1"/>
      <c r="G59202" s="5"/>
    </row>
    <row r="59203" spans="2:7" x14ac:dyDescent="0.3">
      <c r="B59203" s="1"/>
      <c r="C59203" s="1"/>
      <c r="G59203" s="5"/>
    </row>
    <row r="59204" spans="2:7" x14ac:dyDescent="0.3">
      <c r="B59204" s="1"/>
      <c r="C59204" s="1"/>
      <c r="G59204" s="5"/>
    </row>
    <row r="59205" spans="2:7" x14ac:dyDescent="0.3">
      <c r="B59205" s="1"/>
      <c r="C59205" s="1"/>
      <c r="G59205" s="5"/>
    </row>
    <row r="59206" spans="2:7" x14ac:dyDescent="0.3">
      <c r="B59206" s="1"/>
      <c r="C59206" s="1"/>
      <c r="G59206" s="5"/>
    </row>
    <row r="59207" spans="2:7" x14ac:dyDescent="0.3">
      <c r="B59207" s="1"/>
      <c r="C59207" s="1"/>
      <c r="G59207" s="5"/>
    </row>
    <row r="59208" spans="2:7" x14ac:dyDescent="0.3">
      <c r="B59208" s="1"/>
      <c r="C59208" s="1"/>
      <c r="G59208" s="5"/>
    </row>
    <row r="59209" spans="2:7" x14ac:dyDescent="0.3">
      <c r="B59209" s="1"/>
      <c r="C59209" s="1"/>
      <c r="G59209" s="5"/>
    </row>
    <row r="59210" spans="2:7" x14ac:dyDescent="0.3">
      <c r="B59210" s="1"/>
      <c r="C59210" s="1"/>
      <c r="G59210" s="5"/>
    </row>
    <row r="59211" spans="2:7" x14ac:dyDescent="0.3">
      <c r="B59211" s="1"/>
      <c r="C59211" s="1"/>
      <c r="G59211" s="5"/>
    </row>
    <row r="59212" spans="2:7" x14ac:dyDescent="0.3">
      <c r="B59212" s="1"/>
      <c r="C59212" s="1"/>
      <c r="G59212" s="5"/>
    </row>
    <row r="59213" spans="2:7" x14ac:dyDescent="0.3">
      <c r="B59213" s="1"/>
      <c r="C59213" s="1"/>
      <c r="G59213" s="5"/>
    </row>
    <row r="59214" spans="2:7" x14ac:dyDescent="0.3">
      <c r="B59214" s="1"/>
      <c r="C59214" s="1"/>
      <c r="G59214" s="5"/>
    </row>
    <row r="59215" spans="2:7" x14ac:dyDescent="0.3">
      <c r="B59215" s="1"/>
      <c r="C59215" s="1"/>
      <c r="G59215" s="5"/>
    </row>
    <row r="59216" spans="2:7" x14ac:dyDescent="0.3">
      <c r="B59216" s="1"/>
      <c r="C59216" s="1"/>
      <c r="G59216" s="5"/>
    </row>
    <row r="59217" spans="2:7" x14ac:dyDescent="0.3">
      <c r="B59217" s="1"/>
      <c r="C59217" s="1"/>
      <c r="G59217" s="5"/>
    </row>
    <row r="59218" spans="2:7" x14ac:dyDescent="0.3">
      <c r="B59218" s="1"/>
      <c r="C59218" s="1"/>
      <c r="G59218" s="5"/>
    </row>
    <row r="59219" spans="2:7" x14ac:dyDescent="0.3">
      <c r="B59219" s="1"/>
      <c r="C59219" s="1"/>
      <c r="G59219" s="5"/>
    </row>
    <row r="59220" spans="2:7" x14ac:dyDescent="0.3">
      <c r="B59220" s="1"/>
      <c r="C59220" s="1"/>
      <c r="G59220" s="5"/>
    </row>
    <row r="59221" spans="2:7" x14ac:dyDescent="0.3">
      <c r="B59221" s="1"/>
      <c r="C59221" s="1"/>
      <c r="G59221" s="5"/>
    </row>
    <row r="59222" spans="2:7" x14ac:dyDescent="0.3">
      <c r="B59222" s="1"/>
      <c r="C59222" s="1"/>
      <c r="G59222" s="5"/>
    </row>
    <row r="59223" spans="2:7" x14ac:dyDescent="0.3">
      <c r="B59223" s="1"/>
      <c r="C59223" s="1"/>
      <c r="G59223" s="5"/>
    </row>
    <row r="59224" spans="2:7" x14ac:dyDescent="0.3">
      <c r="B59224" s="1"/>
      <c r="C59224" s="1"/>
      <c r="G59224" s="5"/>
    </row>
    <row r="59225" spans="2:7" x14ac:dyDescent="0.3">
      <c r="B59225" s="1"/>
      <c r="C59225" s="1"/>
      <c r="G59225" s="5"/>
    </row>
    <row r="59226" spans="2:7" x14ac:dyDescent="0.3">
      <c r="B59226" s="1"/>
      <c r="C59226" s="1"/>
      <c r="G59226" s="5"/>
    </row>
    <row r="59227" spans="2:7" x14ac:dyDescent="0.3">
      <c r="B59227" s="1"/>
      <c r="C59227" s="1"/>
      <c r="G59227" s="5"/>
    </row>
    <row r="59228" spans="2:7" x14ac:dyDescent="0.3">
      <c r="B59228" s="1"/>
      <c r="C59228" s="1"/>
      <c r="G59228" s="5"/>
    </row>
    <row r="59229" spans="2:7" x14ac:dyDescent="0.3">
      <c r="B59229" s="1"/>
      <c r="C59229" s="1"/>
      <c r="G59229" s="5"/>
    </row>
    <row r="59230" spans="2:7" x14ac:dyDescent="0.3">
      <c r="B59230" s="1"/>
      <c r="C59230" s="1"/>
      <c r="G59230" s="5"/>
    </row>
    <row r="59231" spans="2:7" x14ac:dyDescent="0.3">
      <c r="B59231" s="1"/>
      <c r="C59231" s="1"/>
      <c r="G59231" s="5"/>
    </row>
    <row r="59232" spans="2:7" x14ac:dyDescent="0.3">
      <c r="B59232" s="1"/>
      <c r="C59232" s="1"/>
      <c r="G59232" s="5"/>
    </row>
    <row r="59233" spans="2:7" x14ac:dyDescent="0.3">
      <c r="B59233" s="1"/>
      <c r="C59233" s="1"/>
      <c r="G59233" s="5"/>
    </row>
    <row r="59234" spans="2:7" x14ac:dyDescent="0.3">
      <c r="B59234" s="1"/>
      <c r="C59234" s="1"/>
      <c r="G59234" s="5"/>
    </row>
    <row r="59235" spans="2:7" x14ac:dyDescent="0.3">
      <c r="B59235" s="1"/>
      <c r="C59235" s="1"/>
      <c r="G59235" s="5"/>
    </row>
    <row r="59236" spans="2:7" x14ac:dyDescent="0.3">
      <c r="B59236" s="1"/>
      <c r="C59236" s="1"/>
      <c r="G59236" s="5"/>
    </row>
    <row r="59237" spans="2:7" x14ac:dyDescent="0.3">
      <c r="B59237" s="1"/>
      <c r="C59237" s="1"/>
      <c r="G59237" s="5"/>
    </row>
    <row r="59238" spans="2:7" x14ac:dyDescent="0.3">
      <c r="B59238" s="1"/>
      <c r="C59238" s="1"/>
      <c r="G59238" s="5"/>
    </row>
    <row r="59239" spans="2:7" x14ac:dyDescent="0.3">
      <c r="B59239" s="1"/>
      <c r="C59239" s="1"/>
      <c r="G59239" s="5"/>
    </row>
    <row r="59240" spans="2:7" x14ac:dyDescent="0.3">
      <c r="B59240" s="1"/>
      <c r="C59240" s="1"/>
      <c r="G59240" s="5"/>
    </row>
    <row r="59241" spans="2:7" x14ac:dyDescent="0.3">
      <c r="B59241" s="1"/>
      <c r="C59241" s="1"/>
      <c r="G59241" s="5"/>
    </row>
    <row r="59242" spans="2:7" x14ac:dyDescent="0.3">
      <c r="B59242" s="1"/>
      <c r="C59242" s="1"/>
      <c r="G59242" s="5"/>
    </row>
    <row r="59243" spans="2:7" x14ac:dyDescent="0.3">
      <c r="B59243" s="1"/>
      <c r="C59243" s="1"/>
      <c r="G59243" s="5"/>
    </row>
    <row r="59244" spans="2:7" x14ac:dyDescent="0.3">
      <c r="B59244" s="1"/>
      <c r="C59244" s="1"/>
      <c r="G59244" s="5"/>
    </row>
    <row r="59245" spans="2:7" x14ac:dyDescent="0.3">
      <c r="B59245" s="1"/>
      <c r="C59245" s="1"/>
      <c r="G59245" s="5"/>
    </row>
    <row r="59246" spans="2:7" x14ac:dyDescent="0.3">
      <c r="B59246" s="1"/>
      <c r="C59246" s="1"/>
      <c r="G59246" s="5"/>
    </row>
    <row r="59247" spans="2:7" x14ac:dyDescent="0.3">
      <c r="B59247" s="1"/>
      <c r="C59247" s="1"/>
      <c r="G59247" s="5"/>
    </row>
    <row r="59248" spans="2:7" x14ac:dyDescent="0.3">
      <c r="B59248" s="1"/>
      <c r="C59248" s="1"/>
      <c r="G59248" s="5"/>
    </row>
    <row r="59249" spans="2:7" x14ac:dyDescent="0.3">
      <c r="B59249" s="1"/>
      <c r="C59249" s="1"/>
      <c r="G59249" s="5"/>
    </row>
    <row r="59250" spans="2:7" x14ac:dyDescent="0.3">
      <c r="B59250" s="1"/>
      <c r="C59250" s="1"/>
      <c r="G59250" s="5"/>
    </row>
    <row r="59251" spans="2:7" x14ac:dyDescent="0.3">
      <c r="B59251" s="1"/>
      <c r="C59251" s="1"/>
      <c r="G59251" s="5"/>
    </row>
    <row r="59252" spans="2:7" x14ac:dyDescent="0.3">
      <c r="B59252" s="1"/>
      <c r="C59252" s="1"/>
      <c r="G59252" s="5"/>
    </row>
    <row r="59253" spans="2:7" x14ac:dyDescent="0.3">
      <c r="B59253" s="1"/>
      <c r="C59253" s="1"/>
      <c r="G59253" s="5"/>
    </row>
    <row r="59254" spans="2:7" x14ac:dyDescent="0.3">
      <c r="B59254" s="1"/>
      <c r="C59254" s="1"/>
      <c r="G59254" s="5"/>
    </row>
    <row r="59255" spans="2:7" x14ac:dyDescent="0.3">
      <c r="B59255" s="1"/>
      <c r="C59255" s="1"/>
      <c r="G59255" s="5"/>
    </row>
    <row r="59256" spans="2:7" x14ac:dyDescent="0.3">
      <c r="B59256" s="1"/>
      <c r="C59256" s="1"/>
      <c r="G59256" s="5"/>
    </row>
    <row r="59257" spans="2:7" x14ac:dyDescent="0.3">
      <c r="B59257" s="1"/>
      <c r="C59257" s="1"/>
      <c r="G59257" s="5"/>
    </row>
    <row r="59258" spans="2:7" x14ac:dyDescent="0.3">
      <c r="B59258" s="1"/>
      <c r="C59258" s="1"/>
      <c r="G59258" s="5"/>
    </row>
    <row r="59259" spans="2:7" x14ac:dyDescent="0.3">
      <c r="B59259" s="1"/>
      <c r="C59259" s="1"/>
      <c r="G59259" s="5"/>
    </row>
    <row r="59260" spans="2:7" x14ac:dyDescent="0.3">
      <c r="B59260" s="1"/>
      <c r="C59260" s="1"/>
      <c r="G59260" s="5"/>
    </row>
    <row r="59261" spans="2:7" x14ac:dyDescent="0.3">
      <c r="B59261" s="1"/>
      <c r="C59261" s="1"/>
      <c r="G59261" s="5"/>
    </row>
    <row r="59262" spans="2:7" x14ac:dyDescent="0.3">
      <c r="B59262" s="1"/>
      <c r="C59262" s="1"/>
      <c r="G59262" s="5"/>
    </row>
    <row r="59263" spans="2:7" x14ac:dyDescent="0.3">
      <c r="B59263" s="1"/>
      <c r="C59263" s="1"/>
      <c r="G59263" s="5"/>
    </row>
    <row r="59264" spans="2:7" x14ac:dyDescent="0.3">
      <c r="B59264" s="1"/>
      <c r="C59264" s="1"/>
      <c r="G59264" s="5"/>
    </row>
    <row r="59265" spans="2:7" x14ac:dyDescent="0.3">
      <c r="B59265" s="1"/>
      <c r="C59265" s="1"/>
      <c r="G59265" s="5"/>
    </row>
    <row r="59266" spans="2:7" x14ac:dyDescent="0.3">
      <c r="B59266" s="1"/>
      <c r="C59266" s="1"/>
      <c r="G59266" s="5"/>
    </row>
    <row r="59267" spans="2:7" x14ac:dyDescent="0.3">
      <c r="B59267" s="1"/>
      <c r="C59267" s="1"/>
      <c r="G59267" s="5"/>
    </row>
    <row r="59268" spans="2:7" x14ac:dyDescent="0.3">
      <c r="B59268" s="1"/>
      <c r="C59268" s="1"/>
      <c r="G59268" s="5"/>
    </row>
    <row r="59269" spans="2:7" x14ac:dyDescent="0.3">
      <c r="B59269" s="1"/>
      <c r="C59269" s="1"/>
      <c r="G59269" s="5"/>
    </row>
    <row r="59270" spans="2:7" x14ac:dyDescent="0.3">
      <c r="B59270" s="1"/>
      <c r="C59270" s="1"/>
      <c r="G59270" s="5"/>
    </row>
    <row r="59271" spans="2:7" x14ac:dyDescent="0.3">
      <c r="B59271" s="1"/>
      <c r="C59271" s="1"/>
      <c r="G59271" s="5"/>
    </row>
    <row r="59272" spans="2:7" x14ac:dyDescent="0.3">
      <c r="B59272" s="1"/>
      <c r="C59272" s="1"/>
      <c r="G59272" s="5"/>
    </row>
    <row r="59273" spans="2:7" x14ac:dyDescent="0.3">
      <c r="B59273" s="1"/>
      <c r="C59273" s="1"/>
      <c r="G59273" s="5"/>
    </row>
    <row r="59274" spans="2:7" x14ac:dyDescent="0.3">
      <c r="B59274" s="1"/>
      <c r="C59274" s="1"/>
      <c r="G59274" s="5"/>
    </row>
    <row r="59275" spans="2:7" x14ac:dyDescent="0.3">
      <c r="B59275" s="1"/>
      <c r="C59275" s="1"/>
      <c r="G59275" s="5"/>
    </row>
    <row r="59276" spans="2:7" x14ac:dyDescent="0.3">
      <c r="B59276" s="1"/>
      <c r="C59276" s="1"/>
      <c r="G59276" s="5"/>
    </row>
    <row r="59277" spans="2:7" x14ac:dyDescent="0.3">
      <c r="B59277" s="1"/>
      <c r="C59277" s="1"/>
      <c r="G59277" s="5"/>
    </row>
    <row r="59278" spans="2:7" x14ac:dyDescent="0.3">
      <c r="B59278" s="1"/>
      <c r="C59278" s="1"/>
      <c r="G59278" s="5"/>
    </row>
    <row r="59279" spans="2:7" x14ac:dyDescent="0.3">
      <c r="B59279" s="1"/>
      <c r="C59279" s="1"/>
      <c r="G59279" s="5"/>
    </row>
    <row r="59280" spans="2:7" x14ac:dyDescent="0.3">
      <c r="B59280" s="1"/>
      <c r="C59280" s="1"/>
      <c r="G59280" s="5"/>
    </row>
    <row r="59281" spans="2:7" x14ac:dyDescent="0.3">
      <c r="B59281" s="1"/>
      <c r="C59281" s="1"/>
      <c r="G59281" s="5"/>
    </row>
    <row r="59282" spans="2:7" x14ac:dyDescent="0.3">
      <c r="B59282" s="1"/>
      <c r="C59282" s="1"/>
      <c r="G59282" s="5"/>
    </row>
    <row r="59283" spans="2:7" x14ac:dyDescent="0.3">
      <c r="B59283" s="1"/>
      <c r="C59283" s="1"/>
      <c r="G59283" s="5"/>
    </row>
    <row r="59284" spans="2:7" x14ac:dyDescent="0.3">
      <c r="B59284" s="1"/>
      <c r="C59284" s="1"/>
      <c r="G59284" s="5"/>
    </row>
    <row r="59285" spans="2:7" x14ac:dyDescent="0.3">
      <c r="B59285" s="1"/>
      <c r="C59285" s="1"/>
      <c r="G59285" s="5"/>
    </row>
    <row r="59286" spans="2:7" x14ac:dyDescent="0.3">
      <c r="B59286" s="1"/>
      <c r="C59286" s="1"/>
      <c r="G59286" s="5"/>
    </row>
    <row r="59287" spans="2:7" x14ac:dyDescent="0.3">
      <c r="B59287" s="1"/>
      <c r="C59287" s="1"/>
      <c r="G59287" s="5"/>
    </row>
    <row r="59288" spans="2:7" x14ac:dyDescent="0.3">
      <c r="B59288" s="1"/>
      <c r="C59288" s="1"/>
      <c r="G59288" s="5"/>
    </row>
    <row r="59289" spans="2:7" x14ac:dyDescent="0.3">
      <c r="B59289" s="1"/>
      <c r="C59289" s="1"/>
      <c r="G59289" s="5"/>
    </row>
    <row r="59290" spans="2:7" x14ac:dyDescent="0.3">
      <c r="B59290" s="1"/>
      <c r="C59290" s="1"/>
      <c r="G59290" s="5"/>
    </row>
    <row r="59291" spans="2:7" x14ac:dyDescent="0.3">
      <c r="B59291" s="1"/>
      <c r="C59291" s="1"/>
      <c r="G59291" s="5"/>
    </row>
    <row r="59292" spans="2:7" x14ac:dyDescent="0.3">
      <c r="B59292" s="1"/>
      <c r="C59292" s="1"/>
      <c r="G59292" s="5"/>
    </row>
    <row r="59293" spans="2:7" x14ac:dyDescent="0.3">
      <c r="B59293" s="1"/>
      <c r="C59293" s="1"/>
      <c r="G59293" s="5"/>
    </row>
    <row r="59294" spans="2:7" x14ac:dyDescent="0.3">
      <c r="B59294" s="1"/>
      <c r="C59294" s="1"/>
      <c r="G59294" s="5"/>
    </row>
    <row r="59295" spans="2:7" x14ac:dyDescent="0.3">
      <c r="B59295" s="1"/>
      <c r="C59295" s="1"/>
      <c r="G59295" s="5"/>
    </row>
    <row r="59296" spans="2:7" x14ac:dyDescent="0.3">
      <c r="B59296" s="1"/>
      <c r="C59296" s="1"/>
      <c r="G59296" s="5"/>
    </row>
    <row r="59297" spans="2:7" x14ac:dyDescent="0.3">
      <c r="B59297" s="1"/>
      <c r="C59297" s="1"/>
      <c r="G59297" s="5"/>
    </row>
    <row r="59298" spans="2:7" x14ac:dyDescent="0.3">
      <c r="B59298" s="1"/>
      <c r="C59298" s="1"/>
      <c r="G59298" s="5"/>
    </row>
    <row r="59299" spans="2:7" x14ac:dyDescent="0.3">
      <c r="B59299" s="1"/>
      <c r="C59299" s="1"/>
      <c r="G59299" s="5"/>
    </row>
    <row r="59300" spans="2:7" x14ac:dyDescent="0.3">
      <c r="B59300" s="1"/>
      <c r="C59300" s="1"/>
      <c r="G59300" s="5"/>
    </row>
    <row r="59301" spans="2:7" x14ac:dyDescent="0.3">
      <c r="B59301" s="1"/>
      <c r="C59301" s="1"/>
      <c r="G59301" s="5"/>
    </row>
    <row r="59302" spans="2:7" x14ac:dyDescent="0.3">
      <c r="B59302" s="1"/>
      <c r="C59302" s="1"/>
      <c r="G59302" s="5"/>
    </row>
    <row r="59303" spans="2:7" x14ac:dyDescent="0.3">
      <c r="B59303" s="1"/>
      <c r="C59303" s="1"/>
      <c r="G59303" s="5"/>
    </row>
    <row r="59304" spans="2:7" x14ac:dyDescent="0.3">
      <c r="B59304" s="1"/>
      <c r="C59304" s="1"/>
      <c r="G59304" s="5"/>
    </row>
    <row r="59305" spans="2:7" x14ac:dyDescent="0.3">
      <c r="B59305" s="1"/>
      <c r="C59305" s="1"/>
      <c r="G59305" s="5"/>
    </row>
    <row r="59306" spans="2:7" x14ac:dyDescent="0.3">
      <c r="B59306" s="1"/>
      <c r="C59306" s="1"/>
      <c r="G59306" s="5"/>
    </row>
    <row r="59307" spans="2:7" x14ac:dyDescent="0.3">
      <c r="B59307" s="1"/>
      <c r="C59307" s="1"/>
      <c r="G59307" s="5"/>
    </row>
    <row r="59308" spans="2:7" x14ac:dyDescent="0.3">
      <c r="B59308" s="1"/>
      <c r="C59308" s="1"/>
      <c r="G59308" s="5"/>
    </row>
    <row r="59309" spans="2:7" x14ac:dyDescent="0.3">
      <c r="B59309" s="1"/>
      <c r="C59309" s="1"/>
      <c r="G59309" s="5"/>
    </row>
    <row r="59310" spans="2:7" x14ac:dyDescent="0.3">
      <c r="B59310" s="1"/>
      <c r="C59310" s="1"/>
      <c r="G59310" s="5"/>
    </row>
    <row r="59311" spans="2:7" x14ac:dyDescent="0.3">
      <c r="B59311" s="1"/>
      <c r="C59311" s="1"/>
      <c r="G59311" s="5"/>
    </row>
    <row r="59312" spans="2:7" x14ac:dyDescent="0.3">
      <c r="B59312" s="1"/>
      <c r="C59312" s="1"/>
      <c r="G59312" s="5"/>
    </row>
    <row r="59313" spans="2:7" x14ac:dyDescent="0.3">
      <c r="B59313" s="1"/>
      <c r="C59313" s="1"/>
      <c r="G59313" s="5"/>
    </row>
    <row r="59314" spans="2:7" x14ac:dyDescent="0.3">
      <c r="B59314" s="1"/>
      <c r="C59314" s="1"/>
      <c r="G59314" s="5"/>
    </row>
    <row r="59315" spans="2:7" x14ac:dyDescent="0.3">
      <c r="B59315" s="1"/>
      <c r="C59315" s="1"/>
      <c r="G59315" s="5"/>
    </row>
    <row r="59316" spans="2:7" x14ac:dyDescent="0.3">
      <c r="B59316" s="1"/>
      <c r="C59316" s="1"/>
      <c r="G59316" s="5"/>
    </row>
    <row r="59317" spans="2:7" x14ac:dyDescent="0.3">
      <c r="B59317" s="1"/>
      <c r="C59317" s="1"/>
      <c r="G59317" s="5"/>
    </row>
    <row r="59318" spans="2:7" x14ac:dyDescent="0.3">
      <c r="B59318" s="1"/>
      <c r="C59318" s="1"/>
      <c r="G59318" s="5"/>
    </row>
    <row r="59319" spans="2:7" x14ac:dyDescent="0.3">
      <c r="B59319" s="1"/>
      <c r="C59319" s="1"/>
      <c r="G59319" s="5"/>
    </row>
    <row r="59320" spans="2:7" x14ac:dyDescent="0.3">
      <c r="B59320" s="1"/>
      <c r="C59320" s="1"/>
      <c r="G59320" s="5"/>
    </row>
    <row r="59321" spans="2:7" x14ac:dyDescent="0.3">
      <c r="B59321" s="1"/>
      <c r="C59321" s="1"/>
      <c r="G59321" s="5"/>
    </row>
    <row r="59322" spans="2:7" x14ac:dyDescent="0.3">
      <c r="B59322" s="1"/>
      <c r="C59322" s="1"/>
      <c r="G59322" s="5"/>
    </row>
    <row r="59323" spans="2:7" x14ac:dyDescent="0.3">
      <c r="B59323" s="1"/>
      <c r="C59323" s="1"/>
      <c r="G59323" s="5"/>
    </row>
    <row r="59324" spans="2:7" x14ac:dyDescent="0.3">
      <c r="B59324" s="1"/>
      <c r="C59324" s="1"/>
      <c r="G59324" s="5"/>
    </row>
    <row r="59325" spans="2:7" x14ac:dyDescent="0.3">
      <c r="B59325" s="1"/>
      <c r="C59325" s="1"/>
      <c r="G59325" s="5"/>
    </row>
    <row r="59326" spans="2:7" x14ac:dyDescent="0.3">
      <c r="B59326" s="1"/>
      <c r="C59326" s="1"/>
      <c r="G59326" s="5"/>
    </row>
    <row r="59327" spans="2:7" x14ac:dyDescent="0.3">
      <c r="B59327" s="1"/>
      <c r="C59327" s="1"/>
      <c r="G59327" s="5"/>
    </row>
    <row r="59328" spans="2:7" x14ac:dyDescent="0.3">
      <c r="B59328" s="1"/>
      <c r="C59328" s="1"/>
      <c r="G59328" s="5"/>
    </row>
    <row r="59329" spans="2:7" x14ac:dyDescent="0.3">
      <c r="B59329" s="1"/>
      <c r="C59329" s="1"/>
      <c r="G59329" s="5"/>
    </row>
    <row r="59330" spans="2:7" x14ac:dyDescent="0.3">
      <c r="B59330" s="1"/>
      <c r="C59330" s="1"/>
      <c r="G59330" s="5"/>
    </row>
    <row r="59331" spans="2:7" x14ac:dyDescent="0.3">
      <c r="B59331" s="1"/>
      <c r="C59331" s="1"/>
      <c r="G59331" s="5"/>
    </row>
    <row r="59332" spans="2:7" x14ac:dyDescent="0.3">
      <c r="B59332" s="1"/>
      <c r="C59332" s="1"/>
      <c r="G59332" s="5"/>
    </row>
    <row r="59333" spans="2:7" x14ac:dyDescent="0.3">
      <c r="B59333" s="1"/>
      <c r="C59333" s="1"/>
      <c r="G59333" s="5"/>
    </row>
    <row r="59334" spans="2:7" x14ac:dyDescent="0.3">
      <c r="B59334" s="1"/>
      <c r="C59334" s="1"/>
      <c r="G59334" s="5"/>
    </row>
    <row r="59335" spans="2:7" x14ac:dyDescent="0.3">
      <c r="B59335" s="1"/>
      <c r="C59335" s="1"/>
      <c r="G59335" s="5"/>
    </row>
    <row r="59336" spans="2:7" x14ac:dyDescent="0.3">
      <c r="B59336" s="1"/>
      <c r="C59336" s="1"/>
      <c r="G59336" s="5"/>
    </row>
    <row r="59337" spans="2:7" x14ac:dyDescent="0.3">
      <c r="B59337" s="1"/>
      <c r="C59337" s="1"/>
      <c r="G59337" s="5"/>
    </row>
    <row r="59338" spans="2:7" x14ac:dyDescent="0.3">
      <c r="B59338" s="1"/>
      <c r="C59338" s="1"/>
      <c r="G59338" s="5"/>
    </row>
    <row r="59339" spans="2:7" x14ac:dyDescent="0.3">
      <c r="B59339" s="1"/>
      <c r="C59339" s="1"/>
      <c r="G59339" s="5"/>
    </row>
    <row r="59340" spans="2:7" x14ac:dyDescent="0.3">
      <c r="B59340" s="1"/>
      <c r="C59340" s="1"/>
      <c r="G59340" s="5"/>
    </row>
    <row r="59341" spans="2:7" x14ac:dyDescent="0.3">
      <c r="B59341" s="1"/>
      <c r="C59341" s="1"/>
      <c r="G59341" s="5"/>
    </row>
    <row r="59342" spans="2:7" x14ac:dyDescent="0.3">
      <c r="B59342" s="1"/>
      <c r="C59342" s="1"/>
      <c r="G59342" s="5"/>
    </row>
    <row r="59343" spans="2:7" x14ac:dyDescent="0.3">
      <c r="B59343" s="1"/>
      <c r="C59343" s="1"/>
      <c r="G59343" s="5"/>
    </row>
    <row r="59344" spans="2:7" x14ac:dyDescent="0.3">
      <c r="B59344" s="1"/>
      <c r="C59344" s="1"/>
      <c r="G59344" s="5"/>
    </row>
    <row r="59345" spans="2:7" x14ac:dyDescent="0.3">
      <c r="B59345" s="1"/>
      <c r="C59345" s="1"/>
      <c r="G59345" s="5"/>
    </row>
    <row r="59346" spans="2:7" x14ac:dyDescent="0.3">
      <c r="B59346" s="1"/>
      <c r="C59346" s="1"/>
      <c r="G59346" s="5"/>
    </row>
    <row r="59347" spans="2:7" x14ac:dyDescent="0.3">
      <c r="B59347" s="1"/>
      <c r="C59347" s="1"/>
      <c r="G59347" s="5"/>
    </row>
    <row r="59348" spans="2:7" x14ac:dyDescent="0.3">
      <c r="B59348" s="1"/>
      <c r="C59348" s="1"/>
      <c r="G59348" s="5"/>
    </row>
    <row r="59349" spans="2:7" x14ac:dyDescent="0.3">
      <c r="B59349" s="1"/>
      <c r="C59349" s="1"/>
      <c r="G59349" s="5"/>
    </row>
    <row r="59350" spans="2:7" x14ac:dyDescent="0.3">
      <c r="B59350" s="1"/>
      <c r="C59350" s="1"/>
      <c r="G59350" s="5"/>
    </row>
    <row r="59351" spans="2:7" x14ac:dyDescent="0.3">
      <c r="B59351" s="1"/>
      <c r="C59351" s="1"/>
      <c r="G59351" s="5"/>
    </row>
    <row r="59352" spans="2:7" x14ac:dyDescent="0.3">
      <c r="B59352" s="1"/>
      <c r="C59352" s="1"/>
      <c r="G59352" s="5"/>
    </row>
    <row r="59353" spans="2:7" x14ac:dyDescent="0.3">
      <c r="B59353" s="1"/>
      <c r="C59353" s="1"/>
      <c r="G59353" s="5"/>
    </row>
    <row r="59354" spans="2:7" x14ac:dyDescent="0.3">
      <c r="B59354" s="1"/>
      <c r="C59354" s="1"/>
      <c r="G59354" s="5"/>
    </row>
    <row r="59355" spans="2:7" x14ac:dyDescent="0.3">
      <c r="B59355" s="1"/>
      <c r="C59355" s="1"/>
      <c r="G59355" s="5"/>
    </row>
    <row r="59356" spans="2:7" x14ac:dyDescent="0.3">
      <c r="B59356" s="1"/>
      <c r="C59356" s="1"/>
      <c r="G59356" s="5"/>
    </row>
    <row r="59357" spans="2:7" x14ac:dyDescent="0.3">
      <c r="B59357" s="1"/>
      <c r="C59357" s="1"/>
      <c r="G59357" s="5"/>
    </row>
    <row r="59358" spans="2:7" x14ac:dyDescent="0.3">
      <c r="B59358" s="1"/>
      <c r="C59358" s="1"/>
      <c r="G59358" s="5"/>
    </row>
    <row r="59359" spans="2:7" x14ac:dyDescent="0.3">
      <c r="B59359" s="1"/>
      <c r="C59359" s="1"/>
      <c r="G59359" s="5"/>
    </row>
    <row r="59360" spans="2:7" x14ac:dyDescent="0.3">
      <c r="B59360" s="1"/>
      <c r="C59360" s="1"/>
      <c r="G59360" s="5"/>
    </row>
    <row r="59361" spans="2:7" x14ac:dyDescent="0.3">
      <c r="B59361" s="1"/>
      <c r="C59361" s="1"/>
      <c r="G59361" s="5"/>
    </row>
    <row r="59362" spans="2:7" x14ac:dyDescent="0.3">
      <c r="B59362" s="1"/>
      <c r="C59362" s="1"/>
      <c r="G59362" s="5"/>
    </row>
    <row r="59363" spans="2:7" x14ac:dyDescent="0.3">
      <c r="B59363" s="1"/>
      <c r="C59363" s="1"/>
      <c r="G59363" s="5"/>
    </row>
    <row r="59364" spans="2:7" x14ac:dyDescent="0.3">
      <c r="B59364" s="1"/>
      <c r="C59364" s="1"/>
      <c r="G59364" s="5"/>
    </row>
    <row r="59365" spans="2:7" x14ac:dyDescent="0.3">
      <c r="B59365" s="1"/>
      <c r="C59365" s="1"/>
      <c r="G59365" s="5"/>
    </row>
    <row r="59366" spans="2:7" x14ac:dyDescent="0.3">
      <c r="B59366" s="1"/>
      <c r="C59366" s="1"/>
      <c r="G59366" s="5"/>
    </row>
    <row r="59367" spans="2:7" x14ac:dyDescent="0.3">
      <c r="B59367" s="1"/>
      <c r="C59367" s="1"/>
      <c r="G59367" s="5"/>
    </row>
    <row r="59368" spans="2:7" x14ac:dyDescent="0.3">
      <c r="B59368" s="1"/>
      <c r="C59368" s="1"/>
      <c r="G59368" s="5"/>
    </row>
    <row r="59369" spans="2:7" x14ac:dyDescent="0.3">
      <c r="B59369" s="1"/>
      <c r="C59369" s="1"/>
      <c r="G59369" s="5"/>
    </row>
    <row r="59370" spans="2:7" x14ac:dyDescent="0.3">
      <c r="B59370" s="1"/>
      <c r="C59370" s="1"/>
      <c r="G59370" s="5"/>
    </row>
    <row r="59371" spans="2:7" x14ac:dyDescent="0.3">
      <c r="B59371" s="1"/>
      <c r="C59371" s="1"/>
      <c r="G59371" s="5"/>
    </row>
    <row r="59372" spans="2:7" x14ac:dyDescent="0.3">
      <c r="B59372" s="1"/>
      <c r="C59372" s="1"/>
      <c r="G59372" s="5"/>
    </row>
    <row r="59373" spans="2:7" x14ac:dyDescent="0.3">
      <c r="B59373" s="1"/>
      <c r="C59373" s="1"/>
      <c r="G59373" s="5"/>
    </row>
    <row r="59374" spans="2:7" x14ac:dyDescent="0.3">
      <c r="B59374" s="1"/>
      <c r="C59374" s="1"/>
      <c r="G59374" s="5"/>
    </row>
    <row r="59375" spans="2:7" x14ac:dyDescent="0.3">
      <c r="B59375" s="1"/>
      <c r="C59375" s="1"/>
      <c r="G59375" s="5"/>
    </row>
    <row r="59376" spans="2:7" x14ac:dyDescent="0.3">
      <c r="B59376" s="1"/>
      <c r="C59376" s="1"/>
      <c r="G59376" s="5"/>
    </row>
    <row r="59377" spans="2:7" x14ac:dyDescent="0.3">
      <c r="B59377" s="1"/>
      <c r="C59377" s="1"/>
      <c r="G59377" s="5"/>
    </row>
    <row r="59378" spans="2:7" x14ac:dyDescent="0.3">
      <c r="B59378" s="1"/>
      <c r="C59378" s="1"/>
      <c r="G59378" s="5"/>
    </row>
    <row r="59379" spans="2:7" x14ac:dyDescent="0.3">
      <c r="B59379" s="1"/>
      <c r="C59379" s="1"/>
      <c r="G59379" s="5"/>
    </row>
    <row r="59380" spans="2:7" x14ac:dyDescent="0.3">
      <c r="B59380" s="1"/>
      <c r="C59380" s="1"/>
      <c r="G59380" s="5"/>
    </row>
    <row r="59381" spans="2:7" x14ac:dyDescent="0.3">
      <c r="B59381" s="1"/>
      <c r="C59381" s="1"/>
      <c r="G59381" s="5"/>
    </row>
    <row r="59382" spans="2:7" x14ac:dyDescent="0.3">
      <c r="B59382" s="1"/>
      <c r="C59382" s="1"/>
      <c r="G59382" s="5"/>
    </row>
    <row r="59383" spans="2:7" x14ac:dyDescent="0.3">
      <c r="B59383" s="1"/>
      <c r="C59383" s="1"/>
      <c r="G59383" s="5"/>
    </row>
    <row r="59384" spans="2:7" x14ac:dyDescent="0.3">
      <c r="B59384" s="1"/>
      <c r="C59384" s="1"/>
      <c r="G59384" s="5"/>
    </row>
    <row r="59385" spans="2:7" x14ac:dyDescent="0.3">
      <c r="B59385" s="1"/>
      <c r="C59385" s="1"/>
      <c r="G59385" s="5"/>
    </row>
    <row r="59386" spans="2:7" x14ac:dyDescent="0.3">
      <c r="B59386" s="1"/>
      <c r="C59386" s="1"/>
      <c r="G59386" s="5"/>
    </row>
    <row r="59387" spans="2:7" x14ac:dyDescent="0.3">
      <c r="B59387" s="1"/>
      <c r="C59387" s="1"/>
      <c r="G59387" s="5"/>
    </row>
    <row r="59388" spans="2:7" x14ac:dyDescent="0.3">
      <c r="B59388" s="1"/>
      <c r="C59388" s="1"/>
      <c r="G59388" s="5"/>
    </row>
    <row r="59389" spans="2:7" x14ac:dyDescent="0.3">
      <c r="B59389" s="1"/>
      <c r="C59389" s="1"/>
      <c r="G59389" s="5"/>
    </row>
    <row r="59390" spans="2:7" x14ac:dyDescent="0.3">
      <c r="B59390" s="1"/>
      <c r="C59390" s="1"/>
      <c r="G59390" s="5"/>
    </row>
    <row r="59391" spans="2:7" x14ac:dyDescent="0.3">
      <c r="B59391" s="1"/>
      <c r="C59391" s="1"/>
      <c r="G59391" s="5"/>
    </row>
    <row r="59392" spans="2:7" x14ac:dyDescent="0.3">
      <c r="B59392" s="1"/>
      <c r="C59392" s="1"/>
      <c r="G59392" s="5"/>
    </row>
    <row r="59393" spans="2:7" x14ac:dyDescent="0.3">
      <c r="B59393" s="1"/>
      <c r="C59393" s="1"/>
      <c r="G59393" s="5"/>
    </row>
    <row r="59394" spans="2:7" x14ac:dyDescent="0.3">
      <c r="B59394" s="1"/>
      <c r="C59394" s="1"/>
      <c r="G59394" s="5"/>
    </row>
    <row r="59395" spans="2:7" x14ac:dyDescent="0.3">
      <c r="B59395" s="1"/>
      <c r="C59395" s="1"/>
      <c r="G59395" s="5"/>
    </row>
    <row r="59396" spans="2:7" x14ac:dyDescent="0.3">
      <c r="B59396" s="1"/>
      <c r="C59396" s="1"/>
      <c r="G59396" s="5"/>
    </row>
    <row r="59397" spans="2:7" x14ac:dyDescent="0.3">
      <c r="B59397" s="1"/>
      <c r="C59397" s="1"/>
      <c r="G59397" s="5"/>
    </row>
    <row r="59398" spans="2:7" x14ac:dyDescent="0.3">
      <c r="B59398" s="1"/>
      <c r="C59398" s="1"/>
      <c r="G59398" s="5"/>
    </row>
    <row r="59399" spans="2:7" x14ac:dyDescent="0.3">
      <c r="B59399" s="1"/>
      <c r="C59399" s="1"/>
      <c r="G59399" s="5"/>
    </row>
    <row r="59400" spans="2:7" x14ac:dyDescent="0.3">
      <c r="B59400" s="1"/>
      <c r="C59400" s="1"/>
      <c r="G59400" s="5"/>
    </row>
    <row r="59401" spans="2:7" x14ac:dyDescent="0.3">
      <c r="B59401" s="1"/>
      <c r="C59401" s="1"/>
      <c r="G59401" s="5"/>
    </row>
    <row r="59402" spans="2:7" x14ac:dyDescent="0.3">
      <c r="B59402" s="1"/>
      <c r="C59402" s="1"/>
      <c r="G59402" s="5"/>
    </row>
    <row r="59403" spans="2:7" x14ac:dyDescent="0.3">
      <c r="B59403" s="1"/>
      <c r="C59403" s="1"/>
      <c r="G59403" s="5"/>
    </row>
    <row r="59404" spans="2:7" x14ac:dyDescent="0.3">
      <c r="B59404" s="1"/>
      <c r="C59404" s="1"/>
      <c r="G59404" s="5"/>
    </row>
    <row r="59405" spans="2:7" x14ac:dyDescent="0.3">
      <c r="B59405" s="1"/>
      <c r="C59405" s="1"/>
      <c r="G59405" s="5"/>
    </row>
    <row r="59406" spans="2:7" x14ac:dyDescent="0.3">
      <c r="B59406" s="1"/>
      <c r="C59406" s="1"/>
      <c r="G59406" s="5"/>
    </row>
    <row r="59407" spans="2:7" x14ac:dyDescent="0.3">
      <c r="B59407" s="1"/>
      <c r="C59407" s="1"/>
      <c r="G59407" s="5"/>
    </row>
    <row r="59408" spans="2:7" x14ac:dyDescent="0.3">
      <c r="B59408" s="1"/>
      <c r="C59408" s="1"/>
      <c r="G59408" s="5"/>
    </row>
    <row r="59409" spans="2:7" x14ac:dyDescent="0.3">
      <c r="B59409" s="1"/>
      <c r="C59409" s="1"/>
      <c r="G59409" s="5"/>
    </row>
    <row r="59410" spans="2:7" x14ac:dyDescent="0.3">
      <c r="B59410" s="1"/>
      <c r="C59410" s="1"/>
      <c r="G59410" s="5"/>
    </row>
    <row r="59411" spans="2:7" x14ac:dyDescent="0.3">
      <c r="B59411" s="1"/>
      <c r="C59411" s="1"/>
      <c r="G59411" s="5"/>
    </row>
    <row r="59412" spans="2:7" x14ac:dyDescent="0.3">
      <c r="B59412" s="1"/>
      <c r="C59412" s="1"/>
      <c r="G59412" s="5"/>
    </row>
    <row r="59413" spans="2:7" x14ac:dyDescent="0.3">
      <c r="B59413" s="1"/>
      <c r="C59413" s="1"/>
      <c r="G59413" s="5"/>
    </row>
    <row r="59414" spans="2:7" x14ac:dyDescent="0.3">
      <c r="B59414" s="1"/>
      <c r="C59414" s="1"/>
      <c r="G59414" s="5"/>
    </row>
    <row r="59415" spans="2:7" x14ac:dyDescent="0.3">
      <c r="B59415" s="1"/>
      <c r="C59415" s="1"/>
      <c r="G59415" s="5"/>
    </row>
    <row r="59416" spans="2:7" x14ac:dyDescent="0.3">
      <c r="B59416" s="1"/>
      <c r="C59416" s="1"/>
      <c r="G59416" s="5"/>
    </row>
    <row r="59417" spans="2:7" x14ac:dyDescent="0.3">
      <c r="B59417" s="1"/>
      <c r="C59417" s="1"/>
      <c r="G59417" s="5"/>
    </row>
    <row r="59418" spans="2:7" x14ac:dyDescent="0.3">
      <c r="B59418" s="1"/>
      <c r="C59418" s="1"/>
      <c r="G59418" s="5"/>
    </row>
    <row r="59419" spans="2:7" x14ac:dyDescent="0.3">
      <c r="B59419" s="1"/>
      <c r="C59419" s="1"/>
      <c r="G59419" s="5"/>
    </row>
    <row r="59420" spans="2:7" x14ac:dyDescent="0.3">
      <c r="B59420" s="1"/>
      <c r="C59420" s="1"/>
      <c r="G59420" s="5"/>
    </row>
    <row r="59421" spans="2:7" x14ac:dyDescent="0.3">
      <c r="B59421" s="1"/>
      <c r="C59421" s="1"/>
      <c r="G59421" s="5"/>
    </row>
    <row r="59422" spans="2:7" x14ac:dyDescent="0.3">
      <c r="B59422" s="1"/>
      <c r="C59422" s="1"/>
      <c r="G59422" s="5"/>
    </row>
    <row r="59423" spans="2:7" x14ac:dyDescent="0.3">
      <c r="B59423" s="1"/>
      <c r="C59423" s="1"/>
      <c r="G59423" s="5"/>
    </row>
    <row r="59424" spans="2:7" x14ac:dyDescent="0.3">
      <c r="B59424" s="1"/>
      <c r="C59424" s="1"/>
      <c r="G59424" s="5"/>
    </row>
    <row r="59425" spans="2:7" x14ac:dyDescent="0.3">
      <c r="B59425" s="1"/>
      <c r="C59425" s="1"/>
      <c r="G59425" s="5"/>
    </row>
    <row r="59426" spans="2:7" x14ac:dyDescent="0.3">
      <c r="B59426" s="1"/>
      <c r="C59426" s="1"/>
      <c r="G59426" s="5"/>
    </row>
    <row r="59427" spans="2:7" x14ac:dyDescent="0.3">
      <c r="B59427" s="1"/>
      <c r="C59427" s="1"/>
      <c r="G59427" s="5"/>
    </row>
    <row r="59428" spans="2:7" x14ac:dyDescent="0.3">
      <c r="B59428" s="1"/>
      <c r="C59428" s="1"/>
      <c r="G59428" s="5"/>
    </row>
    <row r="59429" spans="2:7" x14ac:dyDescent="0.3">
      <c r="B59429" s="1"/>
      <c r="C59429" s="1"/>
      <c r="G59429" s="5"/>
    </row>
    <row r="59430" spans="2:7" x14ac:dyDescent="0.3">
      <c r="B59430" s="1"/>
      <c r="C59430" s="1"/>
      <c r="G59430" s="5"/>
    </row>
    <row r="59431" spans="2:7" x14ac:dyDescent="0.3">
      <c r="B59431" s="1"/>
      <c r="C59431" s="1"/>
      <c r="G59431" s="5"/>
    </row>
    <row r="59432" spans="2:7" x14ac:dyDescent="0.3">
      <c r="B59432" s="1"/>
      <c r="C59432" s="1"/>
      <c r="G59432" s="5"/>
    </row>
    <row r="59433" spans="2:7" x14ac:dyDescent="0.3">
      <c r="B59433" s="1"/>
      <c r="C59433" s="1"/>
      <c r="G59433" s="5"/>
    </row>
    <row r="59434" spans="2:7" x14ac:dyDescent="0.3">
      <c r="B59434" s="1"/>
      <c r="C59434" s="1"/>
      <c r="G59434" s="5"/>
    </row>
    <row r="59435" spans="2:7" x14ac:dyDescent="0.3">
      <c r="B59435" s="1"/>
      <c r="C59435" s="1"/>
      <c r="G59435" s="5"/>
    </row>
    <row r="59436" spans="2:7" x14ac:dyDescent="0.3">
      <c r="B59436" s="1"/>
      <c r="C59436" s="1"/>
      <c r="G59436" s="5"/>
    </row>
    <row r="59437" spans="2:7" x14ac:dyDescent="0.3">
      <c r="B59437" s="1"/>
      <c r="C59437" s="1"/>
      <c r="G59437" s="5"/>
    </row>
    <row r="59438" spans="2:7" x14ac:dyDescent="0.3">
      <c r="B59438" s="1"/>
      <c r="C59438" s="1"/>
      <c r="G59438" s="5"/>
    </row>
    <row r="59439" spans="2:7" x14ac:dyDescent="0.3">
      <c r="B59439" s="1"/>
      <c r="C59439" s="1"/>
      <c r="G59439" s="5"/>
    </row>
    <row r="59440" spans="2:7" x14ac:dyDescent="0.3">
      <c r="B59440" s="1"/>
      <c r="C59440" s="1"/>
      <c r="G59440" s="5"/>
    </row>
    <row r="59441" spans="2:7" x14ac:dyDescent="0.3">
      <c r="B59441" s="1"/>
      <c r="C59441" s="1"/>
      <c r="G59441" s="5"/>
    </row>
    <row r="59442" spans="2:7" x14ac:dyDescent="0.3">
      <c r="B59442" s="1"/>
      <c r="C59442" s="1"/>
      <c r="G59442" s="5"/>
    </row>
    <row r="59443" spans="2:7" x14ac:dyDescent="0.3">
      <c r="B59443" s="1"/>
      <c r="C59443" s="1"/>
      <c r="G59443" s="5"/>
    </row>
    <row r="59444" spans="2:7" x14ac:dyDescent="0.3">
      <c r="B59444" s="1"/>
      <c r="C59444" s="1"/>
      <c r="G59444" s="5"/>
    </row>
    <row r="59445" spans="2:7" x14ac:dyDescent="0.3">
      <c r="B59445" s="1"/>
      <c r="C59445" s="1"/>
      <c r="G59445" s="5"/>
    </row>
    <row r="59446" spans="2:7" x14ac:dyDescent="0.3">
      <c r="B59446" s="1"/>
      <c r="C59446" s="1"/>
      <c r="G59446" s="5"/>
    </row>
    <row r="59447" spans="2:7" x14ac:dyDescent="0.3">
      <c r="B59447" s="1"/>
      <c r="C59447" s="1"/>
      <c r="G59447" s="5"/>
    </row>
    <row r="59448" spans="2:7" x14ac:dyDescent="0.3">
      <c r="B59448" s="1"/>
      <c r="C59448" s="1"/>
      <c r="G59448" s="5"/>
    </row>
    <row r="59449" spans="2:7" x14ac:dyDescent="0.3">
      <c r="B59449" s="1"/>
      <c r="C59449" s="1"/>
      <c r="G59449" s="5"/>
    </row>
    <row r="59450" spans="2:7" x14ac:dyDescent="0.3">
      <c r="B59450" s="1"/>
      <c r="C59450" s="1"/>
      <c r="G59450" s="5"/>
    </row>
    <row r="59451" spans="2:7" x14ac:dyDescent="0.3">
      <c r="B59451" s="1"/>
      <c r="C59451" s="1"/>
      <c r="G59451" s="5"/>
    </row>
    <row r="59452" spans="2:7" x14ac:dyDescent="0.3">
      <c r="B59452" s="1"/>
      <c r="C59452" s="1"/>
      <c r="G59452" s="5"/>
    </row>
    <row r="59453" spans="2:7" x14ac:dyDescent="0.3">
      <c r="B59453" s="1"/>
      <c r="C59453" s="1"/>
      <c r="G59453" s="5"/>
    </row>
    <row r="59454" spans="2:7" x14ac:dyDescent="0.3">
      <c r="B59454" s="1"/>
      <c r="C59454" s="1"/>
      <c r="G59454" s="5"/>
    </row>
    <row r="59455" spans="2:7" x14ac:dyDescent="0.3">
      <c r="B59455" s="1"/>
      <c r="C59455" s="1"/>
      <c r="G59455" s="5"/>
    </row>
    <row r="59456" spans="2:7" x14ac:dyDescent="0.3">
      <c r="B59456" s="1"/>
      <c r="C59456" s="1"/>
      <c r="G59456" s="5"/>
    </row>
    <row r="59457" spans="2:7" x14ac:dyDescent="0.3">
      <c r="B59457" s="1"/>
      <c r="C59457" s="1"/>
      <c r="G59457" s="5"/>
    </row>
    <row r="59458" spans="2:7" x14ac:dyDescent="0.3">
      <c r="B59458" s="1"/>
      <c r="C59458" s="1"/>
      <c r="G59458" s="5"/>
    </row>
    <row r="59459" spans="2:7" x14ac:dyDescent="0.3">
      <c r="B59459" s="1"/>
      <c r="C59459" s="1"/>
      <c r="G59459" s="5"/>
    </row>
    <row r="59460" spans="2:7" x14ac:dyDescent="0.3">
      <c r="B59460" s="1"/>
      <c r="C59460" s="1"/>
      <c r="G59460" s="5"/>
    </row>
    <row r="59461" spans="2:7" x14ac:dyDescent="0.3">
      <c r="B59461" s="1"/>
      <c r="C59461" s="1"/>
      <c r="G59461" s="5"/>
    </row>
    <row r="59462" spans="2:7" x14ac:dyDescent="0.3">
      <c r="B59462" s="1"/>
      <c r="C59462" s="1"/>
      <c r="G59462" s="5"/>
    </row>
    <row r="59463" spans="2:7" x14ac:dyDescent="0.3">
      <c r="B59463" s="1"/>
      <c r="C59463" s="1"/>
      <c r="G59463" s="5"/>
    </row>
    <row r="59464" spans="2:7" x14ac:dyDescent="0.3">
      <c r="B59464" s="1"/>
      <c r="C59464" s="1"/>
      <c r="G59464" s="5"/>
    </row>
    <row r="59465" spans="2:7" x14ac:dyDescent="0.3">
      <c r="B59465" s="1"/>
      <c r="C59465" s="1"/>
      <c r="G59465" s="5"/>
    </row>
    <row r="59466" spans="2:7" x14ac:dyDescent="0.3">
      <c r="B59466" s="1"/>
      <c r="C59466" s="1"/>
      <c r="G59466" s="5"/>
    </row>
    <row r="59467" spans="2:7" x14ac:dyDescent="0.3">
      <c r="B59467" s="1"/>
      <c r="C59467" s="1"/>
      <c r="G59467" s="5"/>
    </row>
    <row r="59468" spans="2:7" x14ac:dyDescent="0.3">
      <c r="B59468" s="1"/>
      <c r="C59468" s="1"/>
      <c r="G59468" s="5"/>
    </row>
    <row r="59469" spans="2:7" x14ac:dyDescent="0.3">
      <c r="B59469" s="1"/>
      <c r="C59469" s="1"/>
      <c r="G59469" s="5"/>
    </row>
    <row r="59470" spans="2:7" x14ac:dyDescent="0.3">
      <c r="B59470" s="1"/>
      <c r="C59470" s="1"/>
      <c r="G59470" s="5"/>
    </row>
    <row r="59471" spans="2:7" x14ac:dyDescent="0.3">
      <c r="B59471" s="1"/>
      <c r="C59471" s="1"/>
      <c r="G59471" s="5"/>
    </row>
    <row r="59472" spans="2:7" x14ac:dyDescent="0.3">
      <c r="B59472" s="1"/>
      <c r="C59472" s="1"/>
      <c r="G59472" s="5"/>
    </row>
    <row r="59473" spans="2:7" x14ac:dyDescent="0.3">
      <c r="B59473" s="1"/>
      <c r="C59473" s="1"/>
      <c r="G59473" s="5"/>
    </row>
    <row r="59474" spans="2:7" x14ac:dyDescent="0.3">
      <c r="B59474" s="1"/>
      <c r="C59474" s="1"/>
      <c r="G59474" s="5"/>
    </row>
    <row r="59475" spans="2:7" x14ac:dyDescent="0.3">
      <c r="B59475" s="1"/>
      <c r="C59475" s="1"/>
      <c r="G59475" s="5"/>
    </row>
    <row r="59476" spans="2:7" x14ac:dyDescent="0.3">
      <c r="B59476" s="1"/>
      <c r="C59476" s="1"/>
      <c r="G59476" s="5"/>
    </row>
    <row r="59477" spans="2:7" x14ac:dyDescent="0.3">
      <c r="B59477" s="1"/>
      <c r="C59477" s="1"/>
      <c r="G59477" s="5"/>
    </row>
    <row r="59478" spans="2:7" x14ac:dyDescent="0.3">
      <c r="B59478" s="1"/>
      <c r="C59478" s="1"/>
      <c r="G59478" s="5"/>
    </row>
    <row r="59479" spans="2:7" x14ac:dyDescent="0.3">
      <c r="B59479" s="1"/>
      <c r="C59479" s="1"/>
      <c r="G59479" s="5"/>
    </row>
    <row r="59480" spans="2:7" x14ac:dyDescent="0.3">
      <c r="B59480" s="1"/>
      <c r="C59480" s="1"/>
      <c r="G59480" s="5"/>
    </row>
    <row r="59481" spans="2:7" x14ac:dyDescent="0.3">
      <c r="B59481" s="1"/>
      <c r="C59481" s="1"/>
      <c r="G59481" s="5"/>
    </row>
    <row r="59482" spans="2:7" x14ac:dyDescent="0.3">
      <c r="B59482" s="1"/>
      <c r="C59482" s="1"/>
      <c r="G59482" s="5"/>
    </row>
    <row r="59483" spans="2:7" x14ac:dyDescent="0.3">
      <c r="B59483" s="1"/>
      <c r="C59483" s="1"/>
      <c r="G59483" s="5"/>
    </row>
    <row r="59484" spans="2:7" x14ac:dyDescent="0.3">
      <c r="B59484" s="1"/>
      <c r="C59484" s="1"/>
      <c r="G59484" s="5"/>
    </row>
    <row r="59485" spans="2:7" x14ac:dyDescent="0.3">
      <c r="B59485" s="1"/>
      <c r="C59485" s="1"/>
      <c r="G59485" s="5"/>
    </row>
    <row r="59486" spans="2:7" x14ac:dyDescent="0.3">
      <c r="B59486" s="1"/>
      <c r="C59486" s="1"/>
      <c r="G59486" s="5"/>
    </row>
    <row r="59487" spans="2:7" x14ac:dyDescent="0.3">
      <c r="B59487" s="1"/>
      <c r="C59487" s="1"/>
      <c r="G59487" s="5"/>
    </row>
    <row r="59488" spans="2:7" x14ac:dyDescent="0.3">
      <c r="B59488" s="1"/>
      <c r="C59488" s="1"/>
      <c r="G59488" s="5"/>
    </row>
    <row r="59489" spans="2:7" x14ac:dyDescent="0.3">
      <c r="B59489" s="1"/>
      <c r="C59489" s="1"/>
      <c r="G59489" s="5"/>
    </row>
    <row r="59490" spans="2:7" x14ac:dyDescent="0.3">
      <c r="B59490" s="1"/>
      <c r="C59490" s="1"/>
      <c r="G59490" s="5"/>
    </row>
    <row r="59491" spans="2:7" x14ac:dyDescent="0.3">
      <c r="B59491" s="1"/>
      <c r="C59491" s="1"/>
      <c r="G59491" s="5"/>
    </row>
    <row r="59492" spans="2:7" x14ac:dyDescent="0.3">
      <c r="B59492" s="1"/>
      <c r="C59492" s="1"/>
      <c r="G59492" s="5"/>
    </row>
    <row r="59493" spans="2:7" x14ac:dyDescent="0.3">
      <c r="B59493" s="1"/>
      <c r="C59493" s="1"/>
      <c r="G59493" s="5"/>
    </row>
    <row r="59494" spans="2:7" x14ac:dyDescent="0.3">
      <c r="B59494" s="1"/>
      <c r="C59494" s="1"/>
      <c r="G59494" s="5"/>
    </row>
    <row r="59495" spans="2:7" x14ac:dyDescent="0.3">
      <c r="B59495" s="1"/>
      <c r="C59495" s="1"/>
      <c r="G59495" s="5"/>
    </row>
    <row r="59496" spans="2:7" x14ac:dyDescent="0.3">
      <c r="B59496" s="1"/>
      <c r="C59496" s="1"/>
      <c r="G59496" s="5"/>
    </row>
    <row r="59497" spans="2:7" x14ac:dyDescent="0.3">
      <c r="B59497" s="1"/>
      <c r="C59497" s="1"/>
      <c r="G59497" s="5"/>
    </row>
    <row r="59498" spans="2:7" x14ac:dyDescent="0.3">
      <c r="B59498" s="1"/>
      <c r="C59498" s="1"/>
      <c r="G59498" s="5"/>
    </row>
    <row r="59499" spans="2:7" x14ac:dyDescent="0.3">
      <c r="B59499" s="1"/>
      <c r="C59499" s="1"/>
      <c r="G59499" s="5"/>
    </row>
    <row r="59500" spans="2:7" x14ac:dyDescent="0.3">
      <c r="B59500" s="1"/>
      <c r="C59500" s="1"/>
      <c r="G59500" s="5"/>
    </row>
    <row r="59501" spans="2:7" x14ac:dyDescent="0.3">
      <c r="B59501" s="1"/>
      <c r="C59501" s="1"/>
      <c r="G59501" s="5"/>
    </row>
    <row r="59502" spans="2:7" x14ac:dyDescent="0.3">
      <c r="B59502" s="1"/>
      <c r="C59502" s="1"/>
      <c r="G59502" s="5"/>
    </row>
    <row r="59503" spans="2:7" x14ac:dyDescent="0.3">
      <c r="B59503" s="1"/>
      <c r="C59503" s="1"/>
      <c r="G59503" s="5"/>
    </row>
    <row r="59504" spans="2:7" x14ac:dyDescent="0.3">
      <c r="B59504" s="1"/>
      <c r="C59504" s="1"/>
      <c r="G59504" s="5"/>
    </row>
    <row r="59505" spans="2:7" x14ac:dyDescent="0.3">
      <c r="B59505" s="1"/>
      <c r="C59505" s="1"/>
      <c r="G59505" s="5"/>
    </row>
    <row r="59506" spans="2:7" x14ac:dyDescent="0.3">
      <c r="B59506" s="1"/>
      <c r="C59506" s="1"/>
      <c r="G59506" s="5"/>
    </row>
    <row r="59507" spans="2:7" x14ac:dyDescent="0.3">
      <c r="B59507" s="1"/>
      <c r="C59507" s="1"/>
      <c r="G59507" s="5"/>
    </row>
    <row r="59508" spans="2:7" x14ac:dyDescent="0.3">
      <c r="B59508" s="1"/>
      <c r="C59508" s="1"/>
      <c r="G59508" s="5"/>
    </row>
    <row r="59509" spans="2:7" x14ac:dyDescent="0.3">
      <c r="B59509" s="1"/>
      <c r="C59509" s="1"/>
      <c r="G59509" s="5"/>
    </row>
    <row r="59510" spans="2:7" x14ac:dyDescent="0.3">
      <c r="B59510" s="1"/>
      <c r="C59510" s="1"/>
      <c r="G59510" s="5"/>
    </row>
    <row r="59511" spans="2:7" x14ac:dyDescent="0.3">
      <c r="B59511" s="1"/>
      <c r="C59511" s="1"/>
      <c r="G59511" s="5"/>
    </row>
    <row r="59512" spans="2:7" x14ac:dyDescent="0.3">
      <c r="B59512" s="1"/>
      <c r="C59512" s="1"/>
      <c r="G59512" s="5"/>
    </row>
    <row r="59513" spans="2:7" x14ac:dyDescent="0.3">
      <c r="B59513" s="1"/>
      <c r="C59513" s="1"/>
      <c r="G59513" s="5"/>
    </row>
    <row r="59514" spans="2:7" x14ac:dyDescent="0.3">
      <c r="B59514" s="1"/>
      <c r="C59514" s="1"/>
      <c r="G59514" s="5"/>
    </row>
    <row r="59515" spans="2:7" x14ac:dyDescent="0.3">
      <c r="B59515" s="1"/>
      <c r="C59515" s="1"/>
      <c r="G59515" s="5"/>
    </row>
    <row r="59516" spans="2:7" x14ac:dyDescent="0.3">
      <c r="B59516" s="1"/>
      <c r="C59516" s="1"/>
      <c r="G59516" s="5"/>
    </row>
    <row r="59517" spans="2:7" x14ac:dyDescent="0.3">
      <c r="B59517" s="1"/>
      <c r="C59517" s="1"/>
      <c r="G59517" s="5"/>
    </row>
    <row r="59518" spans="2:7" x14ac:dyDescent="0.3">
      <c r="B59518" s="1"/>
      <c r="C59518" s="1"/>
      <c r="G59518" s="5"/>
    </row>
    <row r="59519" spans="2:7" x14ac:dyDescent="0.3">
      <c r="B59519" s="1"/>
      <c r="C59519" s="1"/>
      <c r="G59519" s="5"/>
    </row>
    <row r="59520" spans="2:7" x14ac:dyDescent="0.3">
      <c r="B59520" s="1"/>
      <c r="C59520" s="1"/>
      <c r="G59520" s="5"/>
    </row>
    <row r="59521" spans="2:7" x14ac:dyDescent="0.3">
      <c r="B59521" s="1"/>
      <c r="C59521" s="1"/>
      <c r="G59521" s="5"/>
    </row>
    <row r="59522" spans="2:7" x14ac:dyDescent="0.3">
      <c r="B59522" s="1"/>
      <c r="C59522" s="1"/>
      <c r="G59522" s="5"/>
    </row>
    <row r="59523" spans="2:7" x14ac:dyDescent="0.3">
      <c r="B59523" s="1"/>
      <c r="C59523" s="1"/>
      <c r="G59523" s="5"/>
    </row>
    <row r="59524" spans="2:7" x14ac:dyDescent="0.3">
      <c r="B59524" s="1"/>
      <c r="C59524" s="1"/>
      <c r="G59524" s="5"/>
    </row>
    <row r="59525" spans="2:7" x14ac:dyDescent="0.3">
      <c r="B59525" s="1"/>
      <c r="C59525" s="1"/>
      <c r="G59525" s="5"/>
    </row>
    <row r="59526" spans="2:7" x14ac:dyDescent="0.3">
      <c r="B59526" s="1"/>
      <c r="C59526" s="1"/>
      <c r="G59526" s="5"/>
    </row>
    <row r="59527" spans="2:7" x14ac:dyDescent="0.3">
      <c r="B59527" s="1"/>
      <c r="C59527" s="1"/>
      <c r="G59527" s="5"/>
    </row>
    <row r="59528" spans="2:7" x14ac:dyDescent="0.3">
      <c r="B59528" s="1"/>
      <c r="C59528" s="1"/>
      <c r="G59528" s="5"/>
    </row>
    <row r="59529" spans="2:7" x14ac:dyDescent="0.3">
      <c r="B59529" s="1"/>
      <c r="C59529" s="1"/>
      <c r="G59529" s="5"/>
    </row>
    <row r="59530" spans="2:7" x14ac:dyDescent="0.3">
      <c r="B59530" s="1"/>
      <c r="C59530" s="1"/>
      <c r="G59530" s="5"/>
    </row>
    <row r="59531" spans="2:7" x14ac:dyDescent="0.3">
      <c r="B59531" s="1"/>
      <c r="C59531" s="1"/>
      <c r="G59531" s="5"/>
    </row>
    <row r="59532" spans="2:7" x14ac:dyDescent="0.3">
      <c r="B59532" s="1"/>
      <c r="C59532" s="1"/>
      <c r="G59532" s="5"/>
    </row>
    <row r="59533" spans="2:7" x14ac:dyDescent="0.3">
      <c r="B59533" s="1"/>
      <c r="C59533" s="1"/>
      <c r="G59533" s="5"/>
    </row>
    <row r="59534" spans="2:7" x14ac:dyDescent="0.3">
      <c r="B59534" s="1"/>
      <c r="C59534" s="1"/>
      <c r="G59534" s="5"/>
    </row>
    <row r="59535" spans="2:7" x14ac:dyDescent="0.3">
      <c r="B59535" s="1"/>
      <c r="C59535" s="1"/>
      <c r="G59535" s="5"/>
    </row>
    <row r="59536" spans="2:7" x14ac:dyDescent="0.3">
      <c r="B59536" s="1"/>
      <c r="C59536" s="1"/>
      <c r="G59536" s="5"/>
    </row>
    <row r="59537" spans="2:7" x14ac:dyDescent="0.3">
      <c r="B59537" s="1"/>
      <c r="C59537" s="1"/>
      <c r="G59537" s="5"/>
    </row>
    <row r="59538" spans="2:7" x14ac:dyDescent="0.3">
      <c r="B59538" s="1"/>
      <c r="C59538" s="1"/>
      <c r="G59538" s="5"/>
    </row>
    <row r="59539" spans="2:7" x14ac:dyDescent="0.3">
      <c r="B59539" s="1"/>
      <c r="C59539" s="1"/>
      <c r="G59539" s="5"/>
    </row>
    <row r="59540" spans="2:7" x14ac:dyDescent="0.3">
      <c r="B59540" s="1"/>
      <c r="C59540" s="1"/>
      <c r="G59540" s="5"/>
    </row>
    <row r="59541" spans="2:7" x14ac:dyDescent="0.3">
      <c r="B59541" s="1"/>
      <c r="C59541" s="1"/>
      <c r="G59541" s="5"/>
    </row>
    <row r="59542" spans="2:7" x14ac:dyDescent="0.3">
      <c r="B59542" s="1"/>
      <c r="C59542" s="1"/>
      <c r="G59542" s="5"/>
    </row>
    <row r="59543" spans="2:7" x14ac:dyDescent="0.3">
      <c r="B59543" s="1"/>
      <c r="C59543" s="1"/>
      <c r="G59543" s="5"/>
    </row>
    <row r="59544" spans="2:7" x14ac:dyDescent="0.3">
      <c r="B59544" s="1"/>
      <c r="C59544" s="1"/>
      <c r="G59544" s="5"/>
    </row>
    <row r="59545" spans="2:7" x14ac:dyDescent="0.3">
      <c r="B59545" s="1"/>
      <c r="C59545" s="1"/>
      <c r="G59545" s="5"/>
    </row>
    <row r="59546" spans="2:7" x14ac:dyDescent="0.3">
      <c r="B59546" s="1"/>
      <c r="C59546" s="1"/>
      <c r="G59546" s="5"/>
    </row>
    <row r="59547" spans="2:7" x14ac:dyDescent="0.3">
      <c r="B59547" s="1"/>
      <c r="C59547" s="1"/>
      <c r="G59547" s="5"/>
    </row>
    <row r="59548" spans="2:7" x14ac:dyDescent="0.3">
      <c r="B59548" s="1"/>
      <c r="C59548" s="1"/>
      <c r="G59548" s="5"/>
    </row>
    <row r="59549" spans="2:7" x14ac:dyDescent="0.3">
      <c r="B59549" s="1"/>
      <c r="C59549" s="1"/>
      <c r="G59549" s="5"/>
    </row>
    <row r="59550" spans="2:7" x14ac:dyDescent="0.3">
      <c r="B59550" s="1"/>
      <c r="C59550" s="1"/>
      <c r="G59550" s="5"/>
    </row>
    <row r="59551" spans="2:7" x14ac:dyDescent="0.3">
      <c r="B59551" s="1"/>
      <c r="C59551" s="1"/>
      <c r="G59551" s="5"/>
    </row>
    <row r="59552" spans="2:7" x14ac:dyDescent="0.3">
      <c r="B59552" s="1"/>
      <c r="C59552" s="1"/>
      <c r="G59552" s="5"/>
    </row>
    <row r="59553" spans="2:7" x14ac:dyDescent="0.3">
      <c r="B59553" s="1"/>
      <c r="C59553" s="1"/>
      <c r="G59553" s="5"/>
    </row>
    <row r="59554" spans="2:7" x14ac:dyDescent="0.3">
      <c r="B59554" s="1"/>
      <c r="C59554" s="1"/>
      <c r="G59554" s="5"/>
    </row>
    <row r="59555" spans="2:7" x14ac:dyDescent="0.3">
      <c r="B59555" s="1"/>
      <c r="C59555" s="1"/>
      <c r="G59555" s="5"/>
    </row>
    <row r="59556" spans="2:7" x14ac:dyDescent="0.3">
      <c r="B59556" s="1"/>
      <c r="C59556" s="1"/>
      <c r="G59556" s="5"/>
    </row>
    <row r="59557" spans="2:7" x14ac:dyDescent="0.3">
      <c r="B59557" s="1"/>
      <c r="C59557" s="1"/>
      <c r="G59557" s="5"/>
    </row>
    <row r="59558" spans="2:7" x14ac:dyDescent="0.3">
      <c r="B59558" s="1"/>
      <c r="C59558" s="1"/>
      <c r="G59558" s="5"/>
    </row>
    <row r="59559" spans="2:7" x14ac:dyDescent="0.3">
      <c r="B59559" s="1"/>
      <c r="C59559" s="1"/>
      <c r="G59559" s="5"/>
    </row>
    <row r="59560" spans="2:7" x14ac:dyDescent="0.3">
      <c r="B59560" s="1"/>
      <c r="C59560" s="1"/>
      <c r="G59560" s="5"/>
    </row>
    <row r="59561" spans="2:7" x14ac:dyDescent="0.3">
      <c r="B59561" s="1"/>
      <c r="C59561" s="1"/>
      <c r="G59561" s="5"/>
    </row>
    <row r="59562" spans="2:7" x14ac:dyDescent="0.3">
      <c r="B59562" s="1"/>
      <c r="C59562" s="1"/>
      <c r="G59562" s="5"/>
    </row>
    <row r="59563" spans="2:7" x14ac:dyDescent="0.3">
      <c r="B59563" s="1"/>
      <c r="C59563" s="1"/>
      <c r="G59563" s="5"/>
    </row>
    <row r="59564" spans="2:7" x14ac:dyDescent="0.3">
      <c r="B59564" s="1"/>
      <c r="C59564" s="1"/>
      <c r="G59564" s="5"/>
    </row>
    <row r="59565" spans="2:7" x14ac:dyDescent="0.3">
      <c r="B59565" s="1"/>
      <c r="C59565" s="1"/>
      <c r="G59565" s="5"/>
    </row>
    <row r="59566" spans="2:7" x14ac:dyDescent="0.3">
      <c r="B59566" s="1"/>
      <c r="C59566" s="1"/>
      <c r="G59566" s="5"/>
    </row>
    <row r="59567" spans="2:7" x14ac:dyDescent="0.3">
      <c r="B59567" s="1"/>
      <c r="C59567" s="1"/>
      <c r="G59567" s="5"/>
    </row>
    <row r="59568" spans="2:7" x14ac:dyDescent="0.3">
      <c r="B59568" s="1"/>
      <c r="C59568" s="1"/>
      <c r="G59568" s="5"/>
    </row>
    <row r="59569" spans="2:7" x14ac:dyDescent="0.3">
      <c r="B59569" s="1"/>
      <c r="C59569" s="1"/>
      <c r="G59569" s="5"/>
    </row>
    <row r="59570" spans="2:7" x14ac:dyDescent="0.3">
      <c r="B59570" s="1"/>
      <c r="C59570" s="1"/>
      <c r="G59570" s="5"/>
    </row>
    <row r="59571" spans="2:7" x14ac:dyDescent="0.3">
      <c r="B59571" s="1"/>
      <c r="C59571" s="1"/>
      <c r="G59571" s="5"/>
    </row>
    <row r="59572" spans="2:7" x14ac:dyDescent="0.3">
      <c r="B59572" s="1"/>
      <c r="C59572" s="1"/>
      <c r="G59572" s="5"/>
    </row>
    <row r="59573" spans="2:7" x14ac:dyDescent="0.3">
      <c r="B59573" s="1"/>
      <c r="C59573" s="1"/>
      <c r="G59573" s="5"/>
    </row>
    <row r="59574" spans="2:7" x14ac:dyDescent="0.3">
      <c r="B59574" s="1"/>
      <c r="C59574" s="1"/>
      <c r="G59574" s="5"/>
    </row>
    <row r="59575" spans="2:7" x14ac:dyDescent="0.3">
      <c r="B59575" s="1"/>
      <c r="C59575" s="1"/>
      <c r="G59575" s="5"/>
    </row>
    <row r="59576" spans="2:7" x14ac:dyDescent="0.3">
      <c r="B59576" s="1"/>
      <c r="C59576" s="1"/>
      <c r="G59576" s="5"/>
    </row>
    <row r="59577" spans="2:7" x14ac:dyDescent="0.3">
      <c r="B59577" s="1"/>
      <c r="C59577" s="1"/>
      <c r="G59577" s="5"/>
    </row>
    <row r="59578" spans="2:7" x14ac:dyDescent="0.3">
      <c r="B59578" s="1"/>
      <c r="C59578" s="1"/>
      <c r="G59578" s="5"/>
    </row>
    <row r="59579" spans="2:7" x14ac:dyDescent="0.3">
      <c r="B59579" s="1"/>
      <c r="C59579" s="1"/>
      <c r="G59579" s="5"/>
    </row>
    <row r="59580" spans="2:7" x14ac:dyDescent="0.3">
      <c r="B59580" s="1"/>
      <c r="C59580" s="1"/>
      <c r="G59580" s="5"/>
    </row>
    <row r="59581" spans="2:7" x14ac:dyDescent="0.3">
      <c r="B59581" s="1"/>
      <c r="C59581" s="1"/>
      <c r="G59581" s="5"/>
    </row>
    <row r="59582" spans="2:7" x14ac:dyDescent="0.3">
      <c r="B59582" s="1"/>
      <c r="C59582" s="1"/>
      <c r="G59582" s="5"/>
    </row>
    <row r="59583" spans="2:7" x14ac:dyDescent="0.3">
      <c r="B59583" s="1"/>
      <c r="C59583" s="1"/>
      <c r="G59583" s="5"/>
    </row>
    <row r="59584" spans="2:7" x14ac:dyDescent="0.3">
      <c r="B59584" s="1"/>
      <c r="C59584" s="1"/>
      <c r="G59584" s="5"/>
    </row>
    <row r="59585" spans="2:7" x14ac:dyDescent="0.3">
      <c r="B59585" s="1"/>
      <c r="C59585" s="1"/>
      <c r="G59585" s="5"/>
    </row>
    <row r="59586" spans="2:7" x14ac:dyDescent="0.3">
      <c r="B59586" s="1"/>
      <c r="C59586" s="1"/>
      <c r="G59586" s="5"/>
    </row>
    <row r="59587" spans="2:7" x14ac:dyDescent="0.3">
      <c r="B59587" s="1"/>
      <c r="C59587" s="1"/>
      <c r="G59587" s="5"/>
    </row>
    <row r="59588" spans="2:7" x14ac:dyDescent="0.3">
      <c r="B59588" s="1"/>
      <c r="C59588" s="1"/>
      <c r="G59588" s="5"/>
    </row>
    <row r="59589" spans="2:7" x14ac:dyDescent="0.3">
      <c r="B59589" s="1"/>
      <c r="C59589" s="1"/>
      <c r="G59589" s="5"/>
    </row>
    <row r="59590" spans="2:7" x14ac:dyDescent="0.3">
      <c r="B59590" s="1"/>
      <c r="C59590" s="1"/>
      <c r="G59590" s="5"/>
    </row>
    <row r="59591" spans="2:7" x14ac:dyDescent="0.3">
      <c r="B59591" s="1"/>
      <c r="C59591" s="1"/>
      <c r="G59591" s="5"/>
    </row>
    <row r="59592" spans="2:7" x14ac:dyDescent="0.3">
      <c r="B59592" s="1"/>
      <c r="C59592" s="1"/>
      <c r="G59592" s="5"/>
    </row>
    <row r="59593" spans="2:7" x14ac:dyDescent="0.3">
      <c r="B59593" s="1"/>
      <c r="C59593" s="1"/>
      <c r="G59593" s="5"/>
    </row>
    <row r="59594" spans="2:7" x14ac:dyDescent="0.3">
      <c r="B59594" s="1"/>
      <c r="C59594" s="1"/>
      <c r="G59594" s="5"/>
    </row>
    <row r="59595" spans="2:7" x14ac:dyDescent="0.3">
      <c r="B59595" s="1"/>
      <c r="C59595" s="1"/>
      <c r="G59595" s="5"/>
    </row>
    <row r="59596" spans="2:7" x14ac:dyDescent="0.3">
      <c r="B59596" s="1"/>
      <c r="C59596" s="1"/>
      <c r="G59596" s="5"/>
    </row>
    <row r="59597" spans="2:7" x14ac:dyDescent="0.3">
      <c r="B59597" s="1"/>
      <c r="C59597" s="1"/>
      <c r="G59597" s="5"/>
    </row>
    <row r="59598" spans="2:7" x14ac:dyDescent="0.3">
      <c r="B59598" s="1"/>
      <c r="C59598" s="1"/>
      <c r="G59598" s="5"/>
    </row>
    <row r="59599" spans="2:7" x14ac:dyDescent="0.3">
      <c r="B59599" s="1"/>
      <c r="C59599" s="1"/>
      <c r="G59599" s="5"/>
    </row>
    <row r="59600" spans="2:7" x14ac:dyDescent="0.3">
      <c r="B59600" s="1"/>
      <c r="C59600" s="1"/>
      <c r="G59600" s="5"/>
    </row>
    <row r="59601" spans="2:7" x14ac:dyDescent="0.3">
      <c r="B59601" s="1"/>
      <c r="C59601" s="1"/>
      <c r="G59601" s="5"/>
    </row>
    <row r="59602" spans="2:7" x14ac:dyDescent="0.3">
      <c r="B59602" s="1"/>
      <c r="C59602" s="1"/>
      <c r="G59602" s="5"/>
    </row>
    <row r="59603" spans="2:7" x14ac:dyDescent="0.3">
      <c r="B59603" s="1"/>
      <c r="C59603" s="1"/>
      <c r="G59603" s="5"/>
    </row>
    <row r="59604" spans="2:7" x14ac:dyDescent="0.3">
      <c r="B59604" s="1"/>
      <c r="C59604" s="1"/>
      <c r="G59604" s="5"/>
    </row>
    <row r="59605" spans="2:7" x14ac:dyDescent="0.3">
      <c r="B59605" s="1"/>
      <c r="C59605" s="1"/>
      <c r="G59605" s="5"/>
    </row>
    <row r="59606" spans="2:7" x14ac:dyDescent="0.3">
      <c r="B59606" s="1"/>
      <c r="C59606" s="1"/>
      <c r="G59606" s="5"/>
    </row>
    <row r="59607" spans="2:7" x14ac:dyDescent="0.3">
      <c r="B59607" s="1"/>
      <c r="C59607" s="1"/>
      <c r="G59607" s="5"/>
    </row>
    <row r="59608" spans="2:7" x14ac:dyDescent="0.3">
      <c r="B59608" s="1"/>
      <c r="C59608" s="1"/>
      <c r="G59608" s="5"/>
    </row>
    <row r="59609" spans="2:7" x14ac:dyDescent="0.3">
      <c r="B59609" s="1"/>
      <c r="C59609" s="1"/>
      <c r="G59609" s="5"/>
    </row>
    <row r="59610" spans="2:7" x14ac:dyDescent="0.3">
      <c r="B59610" s="1"/>
      <c r="C59610" s="1"/>
      <c r="G59610" s="5"/>
    </row>
    <row r="59611" spans="2:7" x14ac:dyDescent="0.3">
      <c r="B59611" s="1"/>
      <c r="C59611" s="1"/>
      <c r="G59611" s="5"/>
    </row>
    <row r="59612" spans="2:7" x14ac:dyDescent="0.3">
      <c r="B59612" s="1"/>
      <c r="C59612" s="1"/>
      <c r="G59612" s="5"/>
    </row>
    <row r="59613" spans="2:7" x14ac:dyDescent="0.3">
      <c r="B59613" s="1"/>
      <c r="C59613" s="1"/>
      <c r="G59613" s="5"/>
    </row>
    <row r="59614" spans="2:7" x14ac:dyDescent="0.3">
      <c r="B59614" s="1"/>
      <c r="C59614" s="1"/>
      <c r="G59614" s="5"/>
    </row>
    <row r="59615" spans="2:7" x14ac:dyDescent="0.3">
      <c r="B59615" s="1"/>
      <c r="C59615" s="1"/>
      <c r="G59615" s="5"/>
    </row>
    <row r="59616" spans="2:7" x14ac:dyDescent="0.3">
      <c r="B59616" s="1"/>
      <c r="C59616" s="1"/>
      <c r="G59616" s="5"/>
    </row>
    <row r="59617" spans="2:7" x14ac:dyDescent="0.3">
      <c r="B59617" s="1"/>
      <c r="C59617" s="1"/>
      <c r="G59617" s="5"/>
    </row>
    <row r="59618" spans="2:7" x14ac:dyDescent="0.3">
      <c r="B59618" s="1"/>
      <c r="C59618" s="1"/>
      <c r="G59618" s="5"/>
    </row>
    <row r="59619" spans="2:7" x14ac:dyDescent="0.3">
      <c r="B59619" s="1"/>
      <c r="C59619" s="1"/>
      <c r="G59619" s="5"/>
    </row>
    <row r="59620" spans="2:7" x14ac:dyDescent="0.3">
      <c r="B59620" s="1"/>
      <c r="C59620" s="1"/>
      <c r="G59620" s="5"/>
    </row>
    <row r="59621" spans="2:7" x14ac:dyDescent="0.3">
      <c r="B59621" s="1"/>
      <c r="C59621" s="1"/>
      <c r="G59621" s="5"/>
    </row>
    <row r="59622" spans="2:7" x14ac:dyDescent="0.3">
      <c r="B59622" s="1"/>
      <c r="C59622" s="1"/>
      <c r="G59622" s="5"/>
    </row>
    <row r="59623" spans="2:7" x14ac:dyDescent="0.3">
      <c r="B59623" s="1"/>
      <c r="C59623" s="1"/>
      <c r="G59623" s="5"/>
    </row>
    <row r="59624" spans="2:7" x14ac:dyDescent="0.3">
      <c r="B59624" s="1"/>
      <c r="C59624" s="1"/>
      <c r="G59624" s="5"/>
    </row>
    <row r="59625" spans="2:7" x14ac:dyDescent="0.3">
      <c r="B59625" s="1"/>
      <c r="C59625" s="1"/>
      <c r="G59625" s="5"/>
    </row>
    <row r="59626" spans="2:7" x14ac:dyDescent="0.3">
      <c r="B59626" s="1"/>
      <c r="C59626" s="1"/>
      <c r="G59626" s="5"/>
    </row>
    <row r="59627" spans="2:7" x14ac:dyDescent="0.3">
      <c r="B59627" s="1"/>
      <c r="C59627" s="1"/>
      <c r="G59627" s="5"/>
    </row>
    <row r="59628" spans="2:7" x14ac:dyDescent="0.3">
      <c r="B59628" s="1"/>
      <c r="C59628" s="1"/>
      <c r="G59628" s="5"/>
    </row>
    <row r="59629" spans="2:7" x14ac:dyDescent="0.3">
      <c r="B59629" s="1"/>
      <c r="C59629" s="1"/>
      <c r="G59629" s="5"/>
    </row>
    <row r="59630" spans="2:7" x14ac:dyDescent="0.3">
      <c r="B59630" s="1"/>
      <c r="C59630" s="1"/>
      <c r="G59630" s="5"/>
    </row>
    <row r="59631" spans="2:7" x14ac:dyDescent="0.3">
      <c r="B59631" s="1"/>
      <c r="C59631" s="1"/>
      <c r="G59631" s="5"/>
    </row>
    <row r="59632" spans="2:7" x14ac:dyDescent="0.3">
      <c r="B59632" s="1"/>
      <c r="C59632" s="1"/>
      <c r="G59632" s="5"/>
    </row>
    <row r="59633" spans="2:7" x14ac:dyDescent="0.3">
      <c r="B59633" s="1"/>
      <c r="C59633" s="1"/>
      <c r="G59633" s="5"/>
    </row>
    <row r="59634" spans="2:7" x14ac:dyDescent="0.3">
      <c r="B59634" s="1"/>
      <c r="C59634" s="1"/>
      <c r="G59634" s="5"/>
    </row>
    <row r="59635" spans="2:7" x14ac:dyDescent="0.3">
      <c r="B59635" s="1"/>
      <c r="C59635" s="1"/>
      <c r="G59635" s="5"/>
    </row>
    <row r="59636" spans="2:7" x14ac:dyDescent="0.3">
      <c r="B59636" s="1"/>
      <c r="C59636" s="1"/>
      <c r="G59636" s="5"/>
    </row>
    <row r="59637" spans="2:7" x14ac:dyDescent="0.3">
      <c r="B59637" s="1"/>
      <c r="C59637" s="1"/>
      <c r="G59637" s="5"/>
    </row>
    <row r="59638" spans="2:7" x14ac:dyDescent="0.3">
      <c r="B59638" s="1"/>
      <c r="C59638" s="1"/>
      <c r="G59638" s="5"/>
    </row>
    <row r="59639" spans="2:7" x14ac:dyDescent="0.3">
      <c r="B59639" s="1"/>
      <c r="C59639" s="1"/>
      <c r="G59639" s="5"/>
    </row>
    <row r="59640" spans="2:7" x14ac:dyDescent="0.3">
      <c r="B59640" s="1"/>
      <c r="C59640" s="1"/>
      <c r="G59640" s="5"/>
    </row>
    <row r="59641" spans="2:7" x14ac:dyDescent="0.3">
      <c r="B59641" s="1"/>
      <c r="C59641" s="1"/>
      <c r="G59641" s="5"/>
    </row>
    <row r="59642" spans="2:7" x14ac:dyDescent="0.3">
      <c r="B59642" s="1"/>
      <c r="C59642" s="1"/>
      <c r="G59642" s="5"/>
    </row>
    <row r="59643" spans="2:7" x14ac:dyDescent="0.3">
      <c r="B59643" s="1"/>
      <c r="C59643" s="1"/>
      <c r="G59643" s="5"/>
    </row>
    <row r="59644" spans="2:7" x14ac:dyDescent="0.3">
      <c r="B59644" s="1"/>
      <c r="C59644" s="1"/>
      <c r="G59644" s="5"/>
    </row>
    <row r="59645" spans="2:7" x14ac:dyDescent="0.3">
      <c r="B59645" s="1"/>
      <c r="C59645" s="1"/>
      <c r="G59645" s="5"/>
    </row>
    <row r="59646" spans="2:7" x14ac:dyDescent="0.3">
      <c r="B59646" s="1"/>
      <c r="C59646" s="1"/>
      <c r="G59646" s="5"/>
    </row>
    <row r="59647" spans="2:7" x14ac:dyDescent="0.3">
      <c r="B59647" s="1"/>
      <c r="C59647" s="1"/>
      <c r="G59647" s="5"/>
    </row>
    <row r="59648" spans="2:7" x14ac:dyDescent="0.3">
      <c r="B59648" s="1"/>
      <c r="C59648" s="1"/>
      <c r="G59648" s="5"/>
    </row>
    <row r="59649" spans="2:7" x14ac:dyDescent="0.3">
      <c r="B59649" s="1"/>
      <c r="C59649" s="1"/>
      <c r="G59649" s="5"/>
    </row>
    <row r="59650" spans="2:7" x14ac:dyDescent="0.3">
      <c r="B59650" s="1"/>
      <c r="C59650" s="1"/>
      <c r="G59650" s="5"/>
    </row>
    <row r="59651" spans="2:7" x14ac:dyDescent="0.3">
      <c r="B59651" s="1"/>
      <c r="C59651" s="1"/>
      <c r="G59651" s="5"/>
    </row>
    <row r="59652" spans="2:7" x14ac:dyDescent="0.3">
      <c r="B59652" s="1"/>
      <c r="C59652" s="1"/>
      <c r="G59652" s="5"/>
    </row>
    <row r="59653" spans="2:7" x14ac:dyDescent="0.3">
      <c r="B59653" s="1"/>
      <c r="C59653" s="1"/>
      <c r="G59653" s="5"/>
    </row>
    <row r="59654" spans="2:7" x14ac:dyDescent="0.3">
      <c r="B59654" s="1"/>
      <c r="C59654" s="1"/>
      <c r="G59654" s="5"/>
    </row>
    <row r="59655" spans="2:7" x14ac:dyDescent="0.3">
      <c r="B59655" s="1"/>
      <c r="C59655" s="1"/>
      <c r="G59655" s="5"/>
    </row>
    <row r="59656" spans="2:7" x14ac:dyDescent="0.3">
      <c r="B59656" s="1"/>
      <c r="C59656" s="1"/>
      <c r="G59656" s="5"/>
    </row>
    <row r="59657" spans="2:7" x14ac:dyDescent="0.3">
      <c r="B59657" s="1"/>
      <c r="C59657" s="1"/>
      <c r="G59657" s="5"/>
    </row>
    <row r="59658" spans="2:7" x14ac:dyDescent="0.3">
      <c r="B59658" s="1"/>
      <c r="C59658" s="1"/>
      <c r="G59658" s="5"/>
    </row>
    <row r="59659" spans="2:7" x14ac:dyDescent="0.3">
      <c r="B59659" s="1"/>
      <c r="C59659" s="1"/>
      <c r="G59659" s="5"/>
    </row>
    <row r="59660" spans="2:7" x14ac:dyDescent="0.3">
      <c r="B59660" s="1"/>
      <c r="C59660" s="1"/>
      <c r="G59660" s="5"/>
    </row>
    <row r="59661" spans="2:7" x14ac:dyDescent="0.3">
      <c r="B59661" s="1"/>
      <c r="C59661" s="1"/>
      <c r="G59661" s="5"/>
    </row>
    <row r="59662" spans="2:7" x14ac:dyDescent="0.3">
      <c r="B59662" s="1"/>
      <c r="C59662" s="1"/>
      <c r="G59662" s="5"/>
    </row>
    <row r="59663" spans="2:7" x14ac:dyDescent="0.3">
      <c r="B59663" s="1"/>
      <c r="C59663" s="1"/>
      <c r="G59663" s="5"/>
    </row>
    <row r="59664" spans="2:7" x14ac:dyDescent="0.3">
      <c r="B59664" s="1"/>
      <c r="C59664" s="1"/>
      <c r="G59664" s="5"/>
    </row>
    <row r="59665" spans="2:7" x14ac:dyDescent="0.3">
      <c r="B59665" s="1"/>
      <c r="C59665" s="1"/>
      <c r="G59665" s="5"/>
    </row>
    <row r="59666" spans="2:7" x14ac:dyDescent="0.3">
      <c r="B59666" s="1"/>
      <c r="C59666" s="1"/>
      <c r="G59666" s="5"/>
    </row>
    <row r="59667" spans="2:7" x14ac:dyDescent="0.3">
      <c r="B59667" s="1"/>
      <c r="C59667" s="1"/>
      <c r="G59667" s="5"/>
    </row>
    <row r="59668" spans="2:7" x14ac:dyDescent="0.3">
      <c r="B59668" s="1"/>
      <c r="C59668" s="1"/>
      <c r="G59668" s="5"/>
    </row>
    <row r="59669" spans="2:7" x14ac:dyDescent="0.3">
      <c r="B59669" s="1"/>
      <c r="C59669" s="1"/>
      <c r="G59669" s="5"/>
    </row>
    <row r="59670" spans="2:7" x14ac:dyDescent="0.3">
      <c r="B59670" s="1"/>
      <c r="C59670" s="1"/>
      <c r="G59670" s="5"/>
    </row>
    <row r="59671" spans="2:7" x14ac:dyDescent="0.3">
      <c r="B59671" s="1"/>
      <c r="C59671" s="1"/>
      <c r="G59671" s="5"/>
    </row>
    <row r="59672" spans="2:7" x14ac:dyDescent="0.3">
      <c r="B59672" s="1"/>
      <c r="C59672" s="1"/>
      <c r="G59672" s="5"/>
    </row>
    <row r="59673" spans="2:7" x14ac:dyDescent="0.3">
      <c r="B59673" s="1"/>
      <c r="C59673" s="1"/>
      <c r="G59673" s="5"/>
    </row>
    <row r="59674" spans="2:7" x14ac:dyDescent="0.3">
      <c r="B59674" s="1"/>
      <c r="C59674" s="1"/>
      <c r="G59674" s="5"/>
    </row>
    <row r="59675" spans="2:7" x14ac:dyDescent="0.3">
      <c r="B59675" s="1"/>
      <c r="C59675" s="1"/>
      <c r="G59675" s="5"/>
    </row>
    <row r="59676" spans="2:7" x14ac:dyDescent="0.3">
      <c r="B59676" s="1"/>
      <c r="C59676" s="1"/>
      <c r="G59676" s="5"/>
    </row>
    <row r="59677" spans="2:7" x14ac:dyDescent="0.3">
      <c r="B59677" s="1"/>
      <c r="C59677" s="1"/>
      <c r="G59677" s="5"/>
    </row>
    <row r="59678" spans="2:7" x14ac:dyDescent="0.3">
      <c r="B59678" s="1"/>
      <c r="C59678" s="1"/>
      <c r="G59678" s="5"/>
    </row>
    <row r="59679" spans="2:7" x14ac:dyDescent="0.3">
      <c r="B59679" s="1"/>
      <c r="C59679" s="1"/>
      <c r="G59679" s="5"/>
    </row>
    <row r="59680" spans="2:7" x14ac:dyDescent="0.3">
      <c r="B59680" s="1"/>
      <c r="C59680" s="1"/>
      <c r="G59680" s="5"/>
    </row>
    <row r="59681" spans="2:7" x14ac:dyDescent="0.3">
      <c r="B59681" s="1"/>
      <c r="C59681" s="1"/>
      <c r="G59681" s="5"/>
    </row>
    <row r="59682" spans="2:7" x14ac:dyDescent="0.3">
      <c r="B59682" s="1"/>
      <c r="C59682" s="1"/>
      <c r="G59682" s="5"/>
    </row>
    <row r="59683" spans="2:7" x14ac:dyDescent="0.3">
      <c r="B59683" s="1"/>
      <c r="C59683" s="1"/>
      <c r="G59683" s="5"/>
    </row>
    <row r="59684" spans="2:7" x14ac:dyDescent="0.3">
      <c r="B59684" s="1"/>
      <c r="C59684" s="1"/>
      <c r="G59684" s="5"/>
    </row>
    <row r="59685" spans="2:7" x14ac:dyDescent="0.3">
      <c r="B59685" s="1"/>
      <c r="C59685" s="1"/>
      <c r="G59685" s="5"/>
    </row>
    <row r="59686" spans="2:7" x14ac:dyDescent="0.3">
      <c r="B59686" s="1"/>
      <c r="C59686" s="1"/>
      <c r="G59686" s="5"/>
    </row>
    <row r="59687" spans="2:7" x14ac:dyDescent="0.3">
      <c r="B59687" s="1"/>
      <c r="C59687" s="1"/>
      <c r="G59687" s="5"/>
    </row>
    <row r="59688" spans="2:7" x14ac:dyDescent="0.3">
      <c r="B59688" s="1"/>
      <c r="C59688" s="1"/>
      <c r="G59688" s="5"/>
    </row>
    <row r="59689" spans="2:7" x14ac:dyDescent="0.3">
      <c r="B59689" s="1"/>
      <c r="C59689" s="1"/>
      <c r="G59689" s="5"/>
    </row>
    <row r="59690" spans="2:7" x14ac:dyDescent="0.3">
      <c r="B59690" s="1"/>
      <c r="C59690" s="1"/>
      <c r="G59690" s="5"/>
    </row>
    <row r="59691" spans="2:7" x14ac:dyDescent="0.3">
      <c r="B59691" s="1"/>
      <c r="C59691" s="1"/>
      <c r="G59691" s="5"/>
    </row>
    <row r="59692" spans="2:7" x14ac:dyDescent="0.3">
      <c r="B59692" s="1"/>
      <c r="C59692" s="1"/>
      <c r="G59692" s="5"/>
    </row>
    <row r="59693" spans="2:7" x14ac:dyDescent="0.3">
      <c r="B59693" s="1"/>
      <c r="C59693" s="1"/>
      <c r="G59693" s="5"/>
    </row>
    <row r="59694" spans="2:7" x14ac:dyDescent="0.3">
      <c r="B59694" s="1"/>
      <c r="C59694" s="1"/>
      <c r="G59694" s="5"/>
    </row>
    <row r="59695" spans="2:7" x14ac:dyDescent="0.3">
      <c r="B59695" s="1"/>
      <c r="C59695" s="1"/>
      <c r="G59695" s="5"/>
    </row>
    <row r="59696" spans="2:7" x14ac:dyDescent="0.3">
      <c r="B59696" s="1"/>
      <c r="C59696" s="1"/>
      <c r="G59696" s="5"/>
    </row>
    <row r="59697" spans="2:7" x14ac:dyDescent="0.3">
      <c r="B59697" s="1"/>
      <c r="C59697" s="1"/>
      <c r="G59697" s="5"/>
    </row>
    <row r="59698" spans="2:7" x14ac:dyDescent="0.3">
      <c r="B59698" s="1"/>
      <c r="C59698" s="1"/>
      <c r="G59698" s="5"/>
    </row>
    <row r="59699" spans="2:7" x14ac:dyDescent="0.3">
      <c r="B59699" s="1"/>
      <c r="C59699" s="1"/>
      <c r="G59699" s="5"/>
    </row>
    <row r="59700" spans="2:7" x14ac:dyDescent="0.3">
      <c r="B59700" s="1"/>
      <c r="C59700" s="1"/>
      <c r="G59700" s="5"/>
    </row>
    <row r="59701" spans="2:7" x14ac:dyDescent="0.3">
      <c r="B59701" s="1"/>
      <c r="C59701" s="1"/>
      <c r="G59701" s="5"/>
    </row>
    <row r="59702" spans="2:7" x14ac:dyDescent="0.3">
      <c r="B59702" s="1"/>
      <c r="C59702" s="1"/>
      <c r="G59702" s="5"/>
    </row>
    <row r="59703" spans="2:7" x14ac:dyDescent="0.3">
      <c r="B59703" s="1"/>
      <c r="C59703" s="1"/>
      <c r="G59703" s="5"/>
    </row>
    <row r="59704" spans="2:7" x14ac:dyDescent="0.3">
      <c r="B59704" s="1"/>
      <c r="C59704" s="1"/>
      <c r="G59704" s="5"/>
    </row>
    <row r="59705" spans="2:7" x14ac:dyDescent="0.3">
      <c r="B59705" s="1"/>
      <c r="C59705" s="1"/>
      <c r="G59705" s="5"/>
    </row>
    <row r="59706" spans="2:7" x14ac:dyDescent="0.3">
      <c r="B59706" s="1"/>
      <c r="C59706" s="1"/>
      <c r="G59706" s="5"/>
    </row>
    <row r="59707" spans="2:7" x14ac:dyDescent="0.3">
      <c r="B59707" s="1"/>
      <c r="C59707" s="1"/>
      <c r="G59707" s="5"/>
    </row>
    <row r="59708" spans="2:7" x14ac:dyDescent="0.3">
      <c r="B59708" s="1"/>
      <c r="C59708" s="1"/>
      <c r="G59708" s="5"/>
    </row>
    <row r="59709" spans="2:7" x14ac:dyDescent="0.3">
      <c r="B59709" s="1"/>
      <c r="C59709" s="1"/>
      <c r="G59709" s="5"/>
    </row>
    <row r="59710" spans="2:7" x14ac:dyDescent="0.3">
      <c r="B59710" s="1"/>
      <c r="C59710" s="1"/>
      <c r="G59710" s="5"/>
    </row>
    <row r="59711" spans="2:7" x14ac:dyDescent="0.3">
      <c r="B59711" s="1"/>
      <c r="C59711" s="1"/>
      <c r="G59711" s="5"/>
    </row>
    <row r="59712" spans="2:7" x14ac:dyDescent="0.3">
      <c r="B59712" s="1"/>
      <c r="C59712" s="1"/>
      <c r="G59712" s="5"/>
    </row>
    <row r="59713" spans="2:7" x14ac:dyDescent="0.3">
      <c r="B59713" s="1"/>
      <c r="C59713" s="1"/>
      <c r="G59713" s="5"/>
    </row>
    <row r="59714" spans="2:7" x14ac:dyDescent="0.3">
      <c r="B59714" s="1"/>
      <c r="C59714" s="1"/>
      <c r="G59714" s="5"/>
    </row>
    <row r="59715" spans="2:7" x14ac:dyDescent="0.3">
      <c r="B59715" s="1"/>
      <c r="C59715" s="1"/>
      <c r="G59715" s="5"/>
    </row>
    <row r="59716" spans="2:7" x14ac:dyDescent="0.3">
      <c r="B59716" s="1"/>
      <c r="C59716" s="1"/>
      <c r="G59716" s="5"/>
    </row>
    <row r="59717" spans="2:7" x14ac:dyDescent="0.3">
      <c r="B59717" s="1"/>
      <c r="C59717" s="1"/>
      <c r="G59717" s="5"/>
    </row>
    <row r="59718" spans="2:7" x14ac:dyDescent="0.3">
      <c r="B59718" s="1"/>
      <c r="C59718" s="1"/>
      <c r="G59718" s="5"/>
    </row>
    <row r="59719" spans="2:7" x14ac:dyDescent="0.3">
      <c r="B59719" s="1"/>
      <c r="C59719" s="1"/>
      <c r="G59719" s="5"/>
    </row>
    <row r="59720" spans="2:7" x14ac:dyDescent="0.3">
      <c r="B59720" s="1"/>
      <c r="C59720" s="1"/>
      <c r="G59720" s="5"/>
    </row>
    <row r="59721" spans="2:7" x14ac:dyDescent="0.3">
      <c r="B59721" s="1"/>
      <c r="C59721" s="1"/>
      <c r="G59721" s="5"/>
    </row>
    <row r="59722" spans="2:7" x14ac:dyDescent="0.3">
      <c r="B59722" s="1"/>
      <c r="C59722" s="1"/>
      <c r="G59722" s="5"/>
    </row>
    <row r="59723" spans="2:7" x14ac:dyDescent="0.3">
      <c r="B59723" s="1"/>
      <c r="C59723" s="1"/>
      <c r="G59723" s="5"/>
    </row>
    <row r="59724" spans="2:7" x14ac:dyDescent="0.3">
      <c r="B59724" s="1"/>
      <c r="C59724" s="1"/>
      <c r="G59724" s="5"/>
    </row>
    <row r="59725" spans="2:7" x14ac:dyDescent="0.3">
      <c r="B59725" s="1"/>
      <c r="C59725" s="1"/>
      <c r="G59725" s="5"/>
    </row>
    <row r="59726" spans="2:7" x14ac:dyDescent="0.3">
      <c r="B59726" s="1"/>
      <c r="C59726" s="1"/>
      <c r="G59726" s="5"/>
    </row>
    <row r="59727" spans="2:7" x14ac:dyDescent="0.3">
      <c r="B59727" s="1"/>
      <c r="C59727" s="1"/>
      <c r="G59727" s="5"/>
    </row>
    <row r="59728" spans="2:7" x14ac:dyDescent="0.3">
      <c r="B59728" s="1"/>
      <c r="C59728" s="1"/>
      <c r="G59728" s="5"/>
    </row>
    <row r="59729" spans="2:7" x14ac:dyDescent="0.3">
      <c r="B59729" s="1"/>
      <c r="C59729" s="1"/>
      <c r="G59729" s="5"/>
    </row>
    <row r="59730" spans="2:7" x14ac:dyDescent="0.3">
      <c r="B59730" s="1"/>
      <c r="C59730" s="1"/>
      <c r="G59730" s="5"/>
    </row>
    <row r="59731" spans="2:7" x14ac:dyDescent="0.3">
      <c r="B59731" s="1"/>
      <c r="C59731" s="1"/>
      <c r="G59731" s="5"/>
    </row>
    <row r="59732" spans="2:7" x14ac:dyDescent="0.3">
      <c r="B59732" s="1"/>
      <c r="C59732" s="1"/>
      <c r="G59732" s="5"/>
    </row>
    <row r="59733" spans="2:7" x14ac:dyDescent="0.3">
      <c r="B59733" s="1"/>
      <c r="C59733" s="1"/>
      <c r="G59733" s="5"/>
    </row>
    <row r="59734" spans="2:7" x14ac:dyDescent="0.3">
      <c r="B59734" s="1"/>
      <c r="C59734" s="1"/>
      <c r="G59734" s="5"/>
    </row>
    <row r="59735" spans="2:7" x14ac:dyDescent="0.3">
      <c r="B59735" s="1"/>
      <c r="C59735" s="1"/>
      <c r="G59735" s="5"/>
    </row>
    <row r="59736" spans="2:7" x14ac:dyDescent="0.3">
      <c r="B59736" s="1"/>
      <c r="C59736" s="1"/>
      <c r="G59736" s="5"/>
    </row>
    <row r="59737" spans="2:7" x14ac:dyDescent="0.3">
      <c r="B59737" s="1"/>
      <c r="C59737" s="1"/>
      <c r="G59737" s="5"/>
    </row>
    <row r="59738" spans="2:7" x14ac:dyDescent="0.3">
      <c r="B59738" s="1"/>
      <c r="C59738" s="1"/>
      <c r="G59738" s="5"/>
    </row>
    <row r="59739" spans="2:7" x14ac:dyDescent="0.3">
      <c r="B59739" s="1"/>
      <c r="C59739" s="1"/>
      <c r="G59739" s="5"/>
    </row>
    <row r="59740" spans="2:7" x14ac:dyDescent="0.3">
      <c r="B59740" s="1"/>
      <c r="C59740" s="1"/>
      <c r="G59740" s="5"/>
    </row>
    <row r="59741" spans="2:7" x14ac:dyDescent="0.3">
      <c r="B59741" s="1"/>
      <c r="C59741" s="1"/>
      <c r="G59741" s="5"/>
    </row>
    <row r="59742" spans="2:7" x14ac:dyDescent="0.3">
      <c r="B59742" s="1"/>
      <c r="C59742" s="1"/>
      <c r="G59742" s="5"/>
    </row>
    <row r="59743" spans="2:7" x14ac:dyDescent="0.3">
      <c r="B59743" s="1"/>
      <c r="C59743" s="1"/>
      <c r="G59743" s="5"/>
    </row>
    <row r="59744" spans="2:7" x14ac:dyDescent="0.3">
      <c r="B59744" s="1"/>
      <c r="C59744" s="1"/>
      <c r="G59744" s="5"/>
    </row>
    <row r="59745" spans="2:7" x14ac:dyDescent="0.3">
      <c r="B59745" s="1"/>
      <c r="C59745" s="1"/>
      <c r="G59745" s="5"/>
    </row>
    <row r="59746" spans="2:7" x14ac:dyDescent="0.3">
      <c r="B59746" s="1"/>
      <c r="C59746" s="1"/>
      <c r="G59746" s="5"/>
    </row>
    <row r="59747" spans="2:7" x14ac:dyDescent="0.3">
      <c r="B59747" s="1"/>
      <c r="C59747" s="1"/>
      <c r="G59747" s="5"/>
    </row>
    <row r="59748" spans="2:7" x14ac:dyDescent="0.3">
      <c r="B59748" s="1"/>
      <c r="C59748" s="1"/>
      <c r="G59748" s="5"/>
    </row>
    <row r="59749" spans="2:7" x14ac:dyDescent="0.3">
      <c r="B59749" s="1"/>
      <c r="C59749" s="1"/>
      <c r="G59749" s="5"/>
    </row>
    <row r="59750" spans="2:7" x14ac:dyDescent="0.3">
      <c r="B59750" s="1"/>
      <c r="C59750" s="1"/>
      <c r="G59750" s="5"/>
    </row>
    <row r="59751" spans="2:7" x14ac:dyDescent="0.3">
      <c r="B59751" s="1"/>
      <c r="C59751" s="1"/>
      <c r="G59751" s="5"/>
    </row>
    <row r="59752" spans="2:7" x14ac:dyDescent="0.3">
      <c r="B59752" s="1"/>
      <c r="C59752" s="1"/>
      <c r="G59752" s="5"/>
    </row>
    <row r="59753" spans="2:7" x14ac:dyDescent="0.3">
      <c r="B59753" s="1"/>
      <c r="C59753" s="1"/>
      <c r="G59753" s="5"/>
    </row>
    <row r="59754" spans="2:7" x14ac:dyDescent="0.3">
      <c r="B59754" s="1"/>
      <c r="C59754" s="1"/>
      <c r="G59754" s="5"/>
    </row>
    <row r="59755" spans="2:7" x14ac:dyDescent="0.3">
      <c r="B59755" s="1"/>
      <c r="C59755" s="1"/>
      <c r="G59755" s="5"/>
    </row>
    <row r="59756" spans="2:7" x14ac:dyDescent="0.3">
      <c r="B59756" s="1"/>
      <c r="C59756" s="1"/>
      <c r="G59756" s="5"/>
    </row>
    <row r="59757" spans="2:7" x14ac:dyDescent="0.3">
      <c r="B59757" s="1"/>
      <c r="C59757" s="1"/>
      <c r="G59757" s="5"/>
    </row>
    <row r="59758" spans="2:7" x14ac:dyDescent="0.3">
      <c r="B59758" s="1"/>
      <c r="C59758" s="1"/>
      <c r="G59758" s="5"/>
    </row>
    <row r="59759" spans="2:7" x14ac:dyDescent="0.3">
      <c r="B59759" s="1"/>
      <c r="C59759" s="1"/>
      <c r="G59759" s="5"/>
    </row>
    <row r="59760" spans="2:7" x14ac:dyDescent="0.3">
      <c r="B59760" s="1"/>
      <c r="C59760" s="1"/>
      <c r="G59760" s="5"/>
    </row>
    <row r="59761" spans="2:7" x14ac:dyDescent="0.3">
      <c r="B59761" s="1"/>
      <c r="C59761" s="1"/>
      <c r="G59761" s="5"/>
    </row>
    <row r="59762" spans="2:7" x14ac:dyDescent="0.3">
      <c r="B59762" s="1"/>
      <c r="C59762" s="1"/>
      <c r="G59762" s="5"/>
    </row>
    <row r="59763" spans="2:7" x14ac:dyDescent="0.3">
      <c r="B59763" s="1"/>
      <c r="C59763" s="1"/>
      <c r="G59763" s="5"/>
    </row>
    <row r="59764" spans="2:7" x14ac:dyDescent="0.3">
      <c r="B59764" s="1"/>
      <c r="C59764" s="1"/>
      <c r="G59764" s="5"/>
    </row>
    <row r="59765" spans="2:7" x14ac:dyDescent="0.3">
      <c r="B59765" s="1"/>
      <c r="C59765" s="1"/>
      <c r="G59765" s="5"/>
    </row>
    <row r="59766" spans="2:7" x14ac:dyDescent="0.3">
      <c r="B59766" s="1"/>
      <c r="C59766" s="1"/>
      <c r="G59766" s="5"/>
    </row>
    <row r="59767" spans="2:7" x14ac:dyDescent="0.3">
      <c r="B59767" s="1"/>
      <c r="C59767" s="1"/>
      <c r="G59767" s="5"/>
    </row>
    <row r="59768" spans="2:7" x14ac:dyDescent="0.3">
      <c r="B59768" s="1"/>
      <c r="C59768" s="1"/>
      <c r="G59768" s="5"/>
    </row>
    <row r="59769" spans="2:7" x14ac:dyDescent="0.3">
      <c r="B59769" s="1"/>
      <c r="C59769" s="1"/>
      <c r="G59769" s="5"/>
    </row>
    <row r="59770" spans="2:7" x14ac:dyDescent="0.3">
      <c r="B59770" s="1"/>
      <c r="C59770" s="1"/>
      <c r="G59770" s="5"/>
    </row>
    <row r="59771" spans="2:7" x14ac:dyDescent="0.3">
      <c r="B59771" s="1"/>
      <c r="C59771" s="1"/>
      <c r="G59771" s="5"/>
    </row>
    <row r="59772" spans="2:7" x14ac:dyDescent="0.3">
      <c r="B59772" s="1"/>
      <c r="C59772" s="1"/>
      <c r="G59772" s="5"/>
    </row>
    <row r="59773" spans="2:7" x14ac:dyDescent="0.3">
      <c r="B59773" s="1"/>
      <c r="C59773" s="1"/>
      <c r="G59773" s="5"/>
    </row>
    <row r="59774" spans="2:7" x14ac:dyDescent="0.3">
      <c r="B59774" s="1"/>
      <c r="C59774" s="1"/>
      <c r="G59774" s="5"/>
    </row>
    <row r="59775" spans="2:7" x14ac:dyDescent="0.3">
      <c r="B59775" s="1"/>
      <c r="C59775" s="1"/>
      <c r="G59775" s="5"/>
    </row>
    <row r="59776" spans="2:7" x14ac:dyDescent="0.3">
      <c r="B59776" s="1"/>
      <c r="C59776" s="1"/>
      <c r="G59776" s="5"/>
    </row>
    <row r="59777" spans="2:7" x14ac:dyDescent="0.3">
      <c r="B59777" s="1"/>
      <c r="C59777" s="1"/>
      <c r="G59777" s="5"/>
    </row>
    <row r="59778" spans="2:7" x14ac:dyDescent="0.3">
      <c r="B59778" s="1"/>
      <c r="C59778" s="1"/>
      <c r="G59778" s="5"/>
    </row>
    <row r="59779" spans="2:7" x14ac:dyDescent="0.3">
      <c r="B59779" s="1"/>
      <c r="C59779" s="1"/>
      <c r="G59779" s="5"/>
    </row>
    <row r="59780" spans="2:7" x14ac:dyDescent="0.3">
      <c r="B59780" s="1"/>
      <c r="C59780" s="1"/>
      <c r="G59780" s="5"/>
    </row>
    <row r="59781" spans="2:7" x14ac:dyDescent="0.3">
      <c r="B59781" s="1"/>
      <c r="C59781" s="1"/>
      <c r="G59781" s="5"/>
    </row>
    <row r="59782" spans="2:7" x14ac:dyDescent="0.3">
      <c r="B59782" s="1"/>
      <c r="C59782" s="1"/>
      <c r="G59782" s="5"/>
    </row>
    <row r="59783" spans="2:7" x14ac:dyDescent="0.3">
      <c r="B59783" s="1"/>
      <c r="C59783" s="1"/>
      <c r="G59783" s="5"/>
    </row>
    <row r="59784" spans="2:7" x14ac:dyDescent="0.3">
      <c r="B59784" s="1"/>
      <c r="C59784" s="1"/>
      <c r="G59784" s="5"/>
    </row>
    <row r="59785" spans="2:7" x14ac:dyDescent="0.3">
      <c r="B59785" s="1"/>
      <c r="C59785" s="1"/>
      <c r="G59785" s="5"/>
    </row>
    <row r="59786" spans="2:7" x14ac:dyDescent="0.3">
      <c r="B59786" s="1"/>
      <c r="C59786" s="1"/>
      <c r="G59786" s="5"/>
    </row>
    <row r="59787" spans="2:7" x14ac:dyDescent="0.3">
      <c r="B59787" s="1"/>
      <c r="C59787" s="1"/>
      <c r="G59787" s="5"/>
    </row>
    <row r="59788" spans="2:7" x14ac:dyDescent="0.3">
      <c r="B59788" s="1"/>
      <c r="C59788" s="1"/>
      <c r="G59788" s="5"/>
    </row>
    <row r="59789" spans="2:7" x14ac:dyDescent="0.3">
      <c r="B59789" s="1"/>
      <c r="C59789" s="1"/>
      <c r="G59789" s="5"/>
    </row>
    <row r="59790" spans="2:7" x14ac:dyDescent="0.3">
      <c r="B59790" s="1"/>
      <c r="C59790" s="1"/>
      <c r="G59790" s="5"/>
    </row>
    <row r="59791" spans="2:7" x14ac:dyDescent="0.3">
      <c r="B59791" s="1"/>
      <c r="C59791" s="1"/>
      <c r="G59791" s="5"/>
    </row>
    <row r="59792" spans="2:7" x14ac:dyDescent="0.3">
      <c r="B59792" s="1"/>
      <c r="C59792" s="1"/>
      <c r="G59792" s="5"/>
    </row>
    <row r="59793" spans="2:7" x14ac:dyDescent="0.3">
      <c r="B59793" s="1"/>
      <c r="C59793" s="1"/>
      <c r="G59793" s="5"/>
    </row>
    <row r="59794" spans="2:7" x14ac:dyDescent="0.3">
      <c r="B59794" s="1"/>
      <c r="C59794" s="1"/>
      <c r="G59794" s="5"/>
    </row>
    <row r="59795" spans="2:7" x14ac:dyDescent="0.3">
      <c r="B59795" s="1"/>
      <c r="C59795" s="1"/>
      <c r="G59795" s="5"/>
    </row>
    <row r="59796" spans="2:7" x14ac:dyDescent="0.3">
      <c r="B59796" s="1"/>
      <c r="C59796" s="1"/>
      <c r="G59796" s="5"/>
    </row>
    <row r="59797" spans="2:7" x14ac:dyDescent="0.3">
      <c r="B59797" s="1"/>
      <c r="C59797" s="1"/>
      <c r="G59797" s="5"/>
    </row>
    <row r="59798" spans="2:7" x14ac:dyDescent="0.3">
      <c r="B59798" s="1"/>
      <c r="C59798" s="1"/>
      <c r="G59798" s="5"/>
    </row>
    <row r="59799" spans="2:7" x14ac:dyDescent="0.3">
      <c r="B59799" s="1"/>
      <c r="C59799" s="1"/>
      <c r="G59799" s="5"/>
    </row>
    <row r="59800" spans="2:7" x14ac:dyDescent="0.3">
      <c r="B59800" s="1"/>
      <c r="C59800" s="1"/>
      <c r="G59800" s="5"/>
    </row>
    <row r="59801" spans="2:7" x14ac:dyDescent="0.3">
      <c r="B59801" s="1"/>
      <c r="C59801" s="1"/>
      <c r="G59801" s="5"/>
    </row>
    <row r="59802" spans="2:7" x14ac:dyDescent="0.3">
      <c r="B59802" s="1"/>
      <c r="C59802" s="1"/>
      <c r="G59802" s="5"/>
    </row>
    <row r="59803" spans="2:7" x14ac:dyDescent="0.3">
      <c r="B59803" s="1"/>
      <c r="C59803" s="1"/>
      <c r="G59803" s="5"/>
    </row>
    <row r="59804" spans="2:7" x14ac:dyDescent="0.3">
      <c r="B59804" s="1"/>
      <c r="C59804" s="1"/>
      <c r="G59804" s="5"/>
    </row>
    <row r="59805" spans="2:7" x14ac:dyDescent="0.3">
      <c r="B59805" s="1"/>
      <c r="C59805" s="1"/>
      <c r="G59805" s="5"/>
    </row>
    <row r="59806" spans="2:7" x14ac:dyDescent="0.3">
      <c r="B59806" s="1"/>
      <c r="C59806" s="1"/>
      <c r="G59806" s="5"/>
    </row>
    <row r="59807" spans="2:7" x14ac:dyDescent="0.3">
      <c r="B59807" s="1"/>
      <c r="C59807" s="1"/>
      <c r="G59807" s="5"/>
    </row>
    <row r="59808" spans="2:7" x14ac:dyDescent="0.3">
      <c r="B59808" s="1"/>
      <c r="C59808" s="1"/>
      <c r="G59808" s="5"/>
    </row>
    <row r="59809" spans="2:7" x14ac:dyDescent="0.3">
      <c r="B59809" s="1"/>
      <c r="C59809" s="1"/>
      <c r="G59809" s="5"/>
    </row>
    <row r="59810" spans="2:7" x14ac:dyDescent="0.3">
      <c r="B59810" s="1"/>
      <c r="C59810" s="1"/>
      <c r="G59810" s="5"/>
    </row>
    <row r="59811" spans="2:7" x14ac:dyDescent="0.3">
      <c r="B59811" s="1"/>
      <c r="C59811" s="1"/>
      <c r="G59811" s="5"/>
    </row>
    <row r="59812" spans="2:7" x14ac:dyDescent="0.3">
      <c r="B59812" s="1"/>
      <c r="C59812" s="1"/>
      <c r="G59812" s="5"/>
    </row>
    <row r="59813" spans="2:7" x14ac:dyDescent="0.3">
      <c r="B59813" s="1"/>
      <c r="C59813" s="1"/>
      <c r="G59813" s="5"/>
    </row>
    <row r="59814" spans="2:7" x14ac:dyDescent="0.3">
      <c r="B59814" s="1"/>
      <c r="C59814" s="1"/>
      <c r="G59814" s="5"/>
    </row>
    <row r="59815" spans="2:7" x14ac:dyDescent="0.3">
      <c r="B59815" s="1"/>
      <c r="C59815" s="1"/>
      <c r="G59815" s="5"/>
    </row>
    <row r="59816" spans="2:7" x14ac:dyDescent="0.3">
      <c r="B59816" s="1"/>
      <c r="C59816" s="1"/>
      <c r="G59816" s="5"/>
    </row>
    <row r="59817" spans="2:7" x14ac:dyDescent="0.3">
      <c r="B59817" s="1"/>
      <c r="C59817" s="1"/>
      <c r="G59817" s="5"/>
    </row>
    <row r="59818" spans="2:7" x14ac:dyDescent="0.3">
      <c r="B59818" s="1"/>
      <c r="C59818" s="1"/>
      <c r="G59818" s="5"/>
    </row>
    <row r="59819" spans="2:7" x14ac:dyDescent="0.3">
      <c r="B59819" s="1"/>
      <c r="C59819" s="1"/>
      <c r="G59819" s="5"/>
    </row>
    <row r="59820" spans="2:7" x14ac:dyDescent="0.3">
      <c r="B59820" s="1"/>
      <c r="C59820" s="1"/>
      <c r="G59820" s="5"/>
    </row>
    <row r="59821" spans="2:7" x14ac:dyDescent="0.3">
      <c r="B59821" s="1"/>
      <c r="C59821" s="1"/>
      <c r="G59821" s="5"/>
    </row>
    <row r="59822" spans="2:7" x14ac:dyDescent="0.3">
      <c r="B59822" s="1"/>
      <c r="C59822" s="1"/>
      <c r="G59822" s="5"/>
    </row>
    <row r="59823" spans="2:7" x14ac:dyDescent="0.3">
      <c r="B59823" s="1"/>
      <c r="C59823" s="1"/>
      <c r="G59823" s="5"/>
    </row>
    <row r="59824" spans="2:7" x14ac:dyDescent="0.3">
      <c r="B59824" s="1"/>
      <c r="C59824" s="1"/>
      <c r="G59824" s="5"/>
    </row>
    <row r="59825" spans="2:7" x14ac:dyDescent="0.3">
      <c r="B59825" s="1"/>
      <c r="C59825" s="1"/>
      <c r="G59825" s="5"/>
    </row>
    <row r="59826" spans="2:7" x14ac:dyDescent="0.3">
      <c r="B59826" s="1"/>
      <c r="C59826" s="1"/>
      <c r="G59826" s="5"/>
    </row>
    <row r="59827" spans="2:7" x14ac:dyDescent="0.3">
      <c r="B59827" s="1"/>
      <c r="C59827" s="1"/>
      <c r="G59827" s="5"/>
    </row>
    <row r="59828" spans="2:7" x14ac:dyDescent="0.3">
      <c r="B59828" s="1"/>
      <c r="C59828" s="1"/>
      <c r="G59828" s="5"/>
    </row>
    <row r="59829" spans="2:7" x14ac:dyDescent="0.3">
      <c r="B59829" s="1"/>
      <c r="C59829" s="1"/>
      <c r="G59829" s="5"/>
    </row>
    <row r="59830" spans="2:7" x14ac:dyDescent="0.3">
      <c r="B59830" s="1"/>
      <c r="C59830" s="1"/>
      <c r="G59830" s="5"/>
    </row>
    <row r="59831" spans="2:7" x14ac:dyDescent="0.3">
      <c r="B59831" s="1"/>
      <c r="C59831" s="1"/>
      <c r="G59831" s="5"/>
    </row>
    <row r="59832" spans="2:7" x14ac:dyDescent="0.3">
      <c r="B59832" s="1"/>
      <c r="C59832" s="1"/>
      <c r="G59832" s="5"/>
    </row>
    <row r="59833" spans="2:7" x14ac:dyDescent="0.3">
      <c r="B59833" s="1"/>
      <c r="C59833" s="1"/>
      <c r="G59833" s="5"/>
    </row>
    <row r="59834" spans="2:7" x14ac:dyDescent="0.3">
      <c r="B59834" s="1"/>
      <c r="C59834" s="1"/>
      <c r="G59834" s="5"/>
    </row>
    <row r="59835" spans="2:7" x14ac:dyDescent="0.3">
      <c r="B59835" s="1"/>
      <c r="C59835" s="1"/>
      <c r="G59835" s="5"/>
    </row>
    <row r="59836" spans="2:7" x14ac:dyDescent="0.3">
      <c r="B59836" s="1"/>
      <c r="C59836" s="1"/>
      <c r="G59836" s="5"/>
    </row>
    <row r="59837" spans="2:7" x14ac:dyDescent="0.3">
      <c r="B59837" s="1"/>
      <c r="C59837" s="1"/>
      <c r="G59837" s="5"/>
    </row>
    <row r="59838" spans="2:7" x14ac:dyDescent="0.3">
      <c r="B59838" s="1"/>
      <c r="C59838" s="1"/>
      <c r="G59838" s="5"/>
    </row>
    <row r="59839" spans="2:7" x14ac:dyDescent="0.3">
      <c r="B59839" s="1"/>
      <c r="C59839" s="1"/>
      <c r="G59839" s="5"/>
    </row>
    <row r="59840" spans="2:7" x14ac:dyDescent="0.3">
      <c r="B59840" s="1"/>
      <c r="C59840" s="1"/>
      <c r="G59840" s="5"/>
    </row>
    <row r="59841" spans="2:7" x14ac:dyDescent="0.3">
      <c r="B59841" s="1"/>
      <c r="C59841" s="1"/>
      <c r="G59841" s="5"/>
    </row>
    <row r="59842" spans="2:7" x14ac:dyDescent="0.3">
      <c r="B59842" s="1"/>
      <c r="C59842" s="1"/>
      <c r="G59842" s="5"/>
    </row>
    <row r="59843" spans="2:7" x14ac:dyDescent="0.3">
      <c r="B59843" s="1"/>
      <c r="C59843" s="1"/>
      <c r="G59843" s="5"/>
    </row>
    <row r="59844" spans="2:7" x14ac:dyDescent="0.3">
      <c r="B59844" s="1"/>
      <c r="C59844" s="1"/>
      <c r="G59844" s="5"/>
    </row>
    <row r="59845" spans="2:7" x14ac:dyDescent="0.3">
      <c r="B59845" s="1"/>
      <c r="C59845" s="1"/>
      <c r="G59845" s="5"/>
    </row>
    <row r="59846" spans="2:7" x14ac:dyDescent="0.3">
      <c r="B59846" s="1"/>
      <c r="C59846" s="1"/>
      <c r="G59846" s="5"/>
    </row>
    <row r="59847" spans="2:7" x14ac:dyDescent="0.3">
      <c r="B59847" s="1"/>
      <c r="C59847" s="1"/>
      <c r="G59847" s="5"/>
    </row>
    <row r="59848" spans="2:7" x14ac:dyDescent="0.3">
      <c r="B59848" s="1"/>
      <c r="C59848" s="1"/>
      <c r="G59848" s="5"/>
    </row>
    <row r="59849" spans="2:7" x14ac:dyDescent="0.3">
      <c r="B59849" s="1"/>
      <c r="C59849" s="1"/>
      <c r="G59849" s="5"/>
    </row>
    <row r="59850" spans="2:7" x14ac:dyDescent="0.3">
      <c r="B59850" s="1"/>
      <c r="C59850" s="1"/>
      <c r="G59850" s="5"/>
    </row>
    <row r="59851" spans="2:7" x14ac:dyDescent="0.3">
      <c r="B59851" s="1"/>
      <c r="C59851" s="1"/>
      <c r="G59851" s="5"/>
    </row>
    <row r="59852" spans="2:7" x14ac:dyDescent="0.3">
      <c r="B59852" s="1"/>
      <c r="C59852" s="1"/>
      <c r="G59852" s="5"/>
    </row>
    <row r="59853" spans="2:7" x14ac:dyDescent="0.3">
      <c r="B59853" s="1"/>
      <c r="C59853" s="1"/>
      <c r="G59853" s="5"/>
    </row>
    <row r="59854" spans="2:7" x14ac:dyDescent="0.3">
      <c r="B59854" s="1"/>
      <c r="C59854" s="1"/>
      <c r="G59854" s="5"/>
    </row>
    <row r="59855" spans="2:7" x14ac:dyDescent="0.3">
      <c r="B59855" s="1"/>
      <c r="C59855" s="1"/>
      <c r="G59855" s="5"/>
    </row>
    <row r="59856" spans="2:7" x14ac:dyDescent="0.3">
      <c r="B59856" s="1"/>
      <c r="C59856" s="1"/>
      <c r="G59856" s="5"/>
    </row>
    <row r="59857" spans="2:7" x14ac:dyDescent="0.3">
      <c r="B59857" s="1"/>
      <c r="C59857" s="1"/>
      <c r="G59857" s="5"/>
    </row>
    <row r="59858" spans="2:7" x14ac:dyDescent="0.3">
      <c r="B59858" s="1"/>
      <c r="C59858" s="1"/>
      <c r="G59858" s="5"/>
    </row>
    <row r="59859" spans="2:7" x14ac:dyDescent="0.3">
      <c r="B59859" s="1"/>
      <c r="C59859" s="1"/>
      <c r="G59859" s="5"/>
    </row>
    <row r="59860" spans="2:7" x14ac:dyDescent="0.3">
      <c r="B59860" s="1"/>
      <c r="C59860" s="1"/>
      <c r="G59860" s="5"/>
    </row>
    <row r="59861" spans="2:7" x14ac:dyDescent="0.3">
      <c r="B59861" s="1"/>
      <c r="C59861" s="1"/>
      <c r="G59861" s="5"/>
    </row>
    <row r="59862" spans="2:7" x14ac:dyDescent="0.3">
      <c r="B59862" s="1"/>
      <c r="C59862" s="1"/>
      <c r="G59862" s="5"/>
    </row>
    <row r="59863" spans="2:7" x14ac:dyDescent="0.3">
      <c r="B59863" s="1"/>
      <c r="C59863" s="1"/>
      <c r="G59863" s="5"/>
    </row>
    <row r="59864" spans="2:7" x14ac:dyDescent="0.3">
      <c r="B59864" s="1"/>
      <c r="C59864" s="1"/>
      <c r="G59864" s="5"/>
    </row>
    <row r="59865" spans="2:7" x14ac:dyDescent="0.3">
      <c r="B59865" s="1"/>
      <c r="C59865" s="1"/>
      <c r="G59865" s="5"/>
    </row>
    <row r="59866" spans="2:7" x14ac:dyDescent="0.3">
      <c r="B59866" s="1"/>
      <c r="C59866" s="1"/>
      <c r="G59866" s="5"/>
    </row>
    <row r="59867" spans="2:7" x14ac:dyDescent="0.3">
      <c r="B59867" s="1"/>
      <c r="C59867" s="1"/>
      <c r="G59867" s="5"/>
    </row>
    <row r="59868" spans="2:7" x14ac:dyDescent="0.3">
      <c r="B59868" s="1"/>
      <c r="C59868" s="1"/>
      <c r="G59868" s="5"/>
    </row>
    <row r="59869" spans="2:7" x14ac:dyDescent="0.3">
      <c r="B59869" s="1"/>
      <c r="C59869" s="1"/>
      <c r="G59869" s="5"/>
    </row>
    <row r="59870" spans="2:7" x14ac:dyDescent="0.3">
      <c r="B59870" s="1"/>
      <c r="C59870" s="1"/>
      <c r="G59870" s="5"/>
    </row>
    <row r="59871" spans="2:7" x14ac:dyDescent="0.3">
      <c r="B59871" s="1"/>
      <c r="C59871" s="1"/>
      <c r="G59871" s="5"/>
    </row>
    <row r="59872" spans="2:7" x14ac:dyDescent="0.3">
      <c r="B59872" s="1"/>
      <c r="C59872" s="1"/>
      <c r="G59872" s="5"/>
    </row>
    <row r="59873" spans="2:7" x14ac:dyDescent="0.3">
      <c r="B59873" s="1"/>
      <c r="C59873" s="1"/>
      <c r="G59873" s="5"/>
    </row>
    <row r="59874" spans="2:7" x14ac:dyDescent="0.3">
      <c r="B59874" s="1"/>
      <c r="C59874" s="1"/>
      <c r="G59874" s="5"/>
    </row>
    <row r="59875" spans="2:7" x14ac:dyDescent="0.3">
      <c r="B59875" s="1"/>
      <c r="C59875" s="1"/>
      <c r="G59875" s="5"/>
    </row>
    <row r="59876" spans="2:7" x14ac:dyDescent="0.3">
      <c r="B59876" s="1"/>
      <c r="C59876" s="1"/>
      <c r="G59876" s="5"/>
    </row>
    <row r="59877" spans="2:7" x14ac:dyDescent="0.3">
      <c r="B59877" s="1"/>
      <c r="C59877" s="1"/>
      <c r="G59877" s="5"/>
    </row>
    <row r="59878" spans="2:7" x14ac:dyDescent="0.3">
      <c r="B59878" s="1"/>
      <c r="C59878" s="1"/>
      <c r="G59878" s="5"/>
    </row>
    <row r="59879" spans="2:7" x14ac:dyDescent="0.3">
      <c r="B59879" s="1"/>
      <c r="C59879" s="1"/>
      <c r="G59879" s="5"/>
    </row>
    <row r="59880" spans="2:7" x14ac:dyDescent="0.3">
      <c r="B59880" s="1"/>
      <c r="C59880" s="1"/>
      <c r="G59880" s="5"/>
    </row>
    <row r="59881" spans="2:7" x14ac:dyDescent="0.3">
      <c r="B59881" s="1"/>
      <c r="C59881" s="1"/>
      <c r="G59881" s="5"/>
    </row>
    <row r="59882" spans="2:7" x14ac:dyDescent="0.3">
      <c r="B59882" s="1"/>
      <c r="C59882" s="1"/>
      <c r="G59882" s="5"/>
    </row>
    <row r="59883" spans="2:7" x14ac:dyDescent="0.3">
      <c r="B59883" s="1"/>
      <c r="C59883" s="1"/>
      <c r="G59883" s="5"/>
    </row>
    <row r="59884" spans="2:7" x14ac:dyDescent="0.3">
      <c r="B59884" s="1"/>
      <c r="C59884" s="1"/>
      <c r="G59884" s="5"/>
    </row>
    <row r="59885" spans="2:7" x14ac:dyDescent="0.3">
      <c r="B59885" s="1"/>
      <c r="C59885" s="1"/>
      <c r="G59885" s="5"/>
    </row>
    <row r="59886" spans="2:7" x14ac:dyDescent="0.3">
      <c r="B59886" s="1"/>
      <c r="C59886" s="1"/>
      <c r="G59886" s="5"/>
    </row>
    <row r="59887" spans="2:7" x14ac:dyDescent="0.3">
      <c r="B59887" s="1"/>
      <c r="C59887" s="1"/>
      <c r="G59887" s="5"/>
    </row>
    <row r="59888" spans="2:7" x14ac:dyDescent="0.3">
      <c r="B59888" s="1"/>
      <c r="C59888" s="1"/>
      <c r="G59888" s="5"/>
    </row>
    <row r="59889" spans="2:7" x14ac:dyDescent="0.3">
      <c r="B59889" s="1"/>
      <c r="C59889" s="1"/>
      <c r="G59889" s="5"/>
    </row>
    <row r="59890" spans="2:7" x14ac:dyDescent="0.3">
      <c r="B59890" s="1"/>
      <c r="C59890" s="1"/>
      <c r="G59890" s="5"/>
    </row>
    <row r="59891" spans="2:7" x14ac:dyDescent="0.3">
      <c r="B59891" s="1"/>
      <c r="C59891" s="1"/>
      <c r="G59891" s="5"/>
    </row>
    <row r="59892" spans="2:7" x14ac:dyDescent="0.3">
      <c r="B59892" s="1"/>
      <c r="C59892" s="1"/>
      <c r="G59892" s="5"/>
    </row>
    <row r="59893" spans="2:7" x14ac:dyDescent="0.3">
      <c r="B59893" s="1"/>
      <c r="C59893" s="1"/>
      <c r="G59893" s="5"/>
    </row>
    <row r="59894" spans="2:7" x14ac:dyDescent="0.3">
      <c r="B59894" s="1"/>
      <c r="C59894" s="1"/>
      <c r="G59894" s="5"/>
    </row>
    <row r="59895" spans="2:7" x14ac:dyDescent="0.3">
      <c r="B59895" s="1"/>
      <c r="C59895" s="1"/>
      <c r="G59895" s="5"/>
    </row>
    <row r="59896" spans="2:7" x14ac:dyDescent="0.3">
      <c r="B59896" s="1"/>
      <c r="C59896" s="1"/>
      <c r="G59896" s="5"/>
    </row>
    <row r="59897" spans="2:7" x14ac:dyDescent="0.3">
      <c r="B59897" s="1"/>
      <c r="C59897" s="1"/>
      <c r="G59897" s="5"/>
    </row>
    <row r="59898" spans="2:7" x14ac:dyDescent="0.3">
      <c r="B59898" s="1"/>
      <c r="C59898" s="1"/>
      <c r="G59898" s="5"/>
    </row>
    <row r="59899" spans="2:7" x14ac:dyDescent="0.3">
      <c r="B59899" s="1"/>
      <c r="C59899" s="1"/>
      <c r="G59899" s="5"/>
    </row>
    <row r="59900" spans="2:7" x14ac:dyDescent="0.3">
      <c r="B59900" s="1"/>
      <c r="C59900" s="1"/>
      <c r="G59900" s="5"/>
    </row>
    <row r="59901" spans="2:7" x14ac:dyDescent="0.3">
      <c r="B59901" s="1"/>
      <c r="C59901" s="1"/>
      <c r="G59901" s="5"/>
    </row>
    <row r="59902" spans="2:7" x14ac:dyDescent="0.3">
      <c r="B59902" s="1"/>
      <c r="C59902" s="1"/>
      <c r="G59902" s="5"/>
    </row>
    <row r="59903" spans="2:7" x14ac:dyDescent="0.3">
      <c r="B59903" s="1"/>
      <c r="C59903" s="1"/>
      <c r="G59903" s="5"/>
    </row>
    <row r="59904" spans="2:7" x14ac:dyDescent="0.3">
      <c r="B59904" s="1"/>
      <c r="C59904" s="1"/>
      <c r="G59904" s="5"/>
    </row>
    <row r="59905" spans="2:7" x14ac:dyDescent="0.3">
      <c r="B59905" s="1"/>
      <c r="C59905" s="1"/>
      <c r="G59905" s="5"/>
    </row>
    <row r="59906" spans="2:7" x14ac:dyDescent="0.3">
      <c r="B59906" s="1"/>
      <c r="C59906" s="1"/>
      <c r="G59906" s="5"/>
    </row>
    <row r="59907" spans="2:7" x14ac:dyDescent="0.3">
      <c r="B59907" s="1"/>
      <c r="C59907" s="1"/>
      <c r="G59907" s="5"/>
    </row>
    <row r="59908" spans="2:7" x14ac:dyDescent="0.3">
      <c r="B59908" s="1"/>
      <c r="C59908" s="1"/>
      <c r="G59908" s="5"/>
    </row>
    <row r="59909" spans="2:7" x14ac:dyDescent="0.3">
      <c r="B59909" s="1"/>
      <c r="C59909" s="1"/>
      <c r="G59909" s="5"/>
    </row>
    <row r="59910" spans="2:7" x14ac:dyDescent="0.3">
      <c r="B59910" s="1"/>
      <c r="C59910" s="1"/>
      <c r="G59910" s="5"/>
    </row>
    <row r="59911" spans="2:7" x14ac:dyDescent="0.3">
      <c r="B59911" s="1"/>
      <c r="C59911" s="1"/>
      <c r="G59911" s="5"/>
    </row>
    <row r="59912" spans="2:7" x14ac:dyDescent="0.3">
      <c r="B59912" s="1"/>
      <c r="C59912" s="1"/>
      <c r="G59912" s="5"/>
    </row>
    <row r="59913" spans="2:7" x14ac:dyDescent="0.3">
      <c r="B59913" s="1"/>
      <c r="C59913" s="1"/>
      <c r="G59913" s="5"/>
    </row>
    <row r="59914" spans="2:7" x14ac:dyDescent="0.3">
      <c r="B59914" s="1"/>
      <c r="C59914" s="1"/>
      <c r="G59914" s="5"/>
    </row>
    <row r="59915" spans="2:7" x14ac:dyDescent="0.3">
      <c r="B59915" s="1"/>
      <c r="C59915" s="1"/>
      <c r="G59915" s="5"/>
    </row>
    <row r="59916" spans="2:7" x14ac:dyDescent="0.3">
      <c r="B59916" s="1"/>
      <c r="C59916" s="1"/>
      <c r="G59916" s="5"/>
    </row>
    <row r="59917" spans="2:7" x14ac:dyDescent="0.3">
      <c r="B59917" s="1"/>
      <c r="C59917" s="1"/>
      <c r="G59917" s="5"/>
    </row>
    <row r="59918" spans="2:7" x14ac:dyDescent="0.3">
      <c r="B59918" s="1"/>
      <c r="C59918" s="1"/>
      <c r="G59918" s="5"/>
    </row>
    <row r="59919" spans="2:7" x14ac:dyDescent="0.3">
      <c r="B59919" s="1"/>
      <c r="C59919" s="1"/>
      <c r="G59919" s="5"/>
    </row>
    <row r="59920" spans="2:7" x14ac:dyDescent="0.3">
      <c r="B59920" s="1"/>
      <c r="C59920" s="1"/>
      <c r="G59920" s="5"/>
    </row>
    <row r="59921" spans="2:7" x14ac:dyDescent="0.3">
      <c r="B59921" s="1"/>
      <c r="C59921" s="1"/>
      <c r="G59921" s="5"/>
    </row>
    <row r="59922" spans="2:7" x14ac:dyDescent="0.3">
      <c r="B59922" s="1"/>
      <c r="C59922" s="1"/>
      <c r="G59922" s="5"/>
    </row>
    <row r="59923" spans="2:7" x14ac:dyDescent="0.3">
      <c r="B59923" s="1"/>
      <c r="C59923" s="1"/>
      <c r="G59923" s="5"/>
    </row>
    <row r="59924" spans="2:7" x14ac:dyDescent="0.3">
      <c r="B59924" s="1"/>
      <c r="C59924" s="1"/>
      <c r="G59924" s="5"/>
    </row>
    <row r="59925" spans="2:7" x14ac:dyDescent="0.3">
      <c r="B59925" s="1"/>
      <c r="C59925" s="1"/>
      <c r="G59925" s="5"/>
    </row>
    <row r="59926" spans="2:7" x14ac:dyDescent="0.3">
      <c r="B59926" s="1"/>
      <c r="C59926" s="1"/>
      <c r="G59926" s="5"/>
    </row>
    <row r="59927" spans="2:7" x14ac:dyDescent="0.3">
      <c r="B59927" s="1"/>
      <c r="C59927" s="1"/>
      <c r="G59927" s="5"/>
    </row>
    <row r="59928" spans="2:7" x14ac:dyDescent="0.3">
      <c r="B59928" s="1"/>
      <c r="C59928" s="1"/>
      <c r="G59928" s="5"/>
    </row>
    <row r="59929" spans="2:7" x14ac:dyDescent="0.3">
      <c r="B59929" s="1"/>
      <c r="C59929" s="1"/>
      <c r="G59929" s="5"/>
    </row>
    <row r="59930" spans="2:7" x14ac:dyDescent="0.3">
      <c r="B59930" s="1"/>
      <c r="C59930" s="1"/>
      <c r="G59930" s="5"/>
    </row>
    <row r="59931" spans="2:7" x14ac:dyDescent="0.3">
      <c r="B59931" s="1"/>
      <c r="C59931" s="1"/>
      <c r="G59931" s="5"/>
    </row>
    <row r="59932" spans="2:7" x14ac:dyDescent="0.3">
      <c r="B59932" s="1"/>
      <c r="C59932" s="1"/>
      <c r="G59932" s="5"/>
    </row>
    <row r="59933" spans="2:7" x14ac:dyDescent="0.3">
      <c r="B59933" s="1"/>
      <c r="C59933" s="1"/>
      <c r="G59933" s="5"/>
    </row>
    <row r="59934" spans="2:7" x14ac:dyDescent="0.3">
      <c r="B59934" s="1"/>
      <c r="C59934" s="1"/>
      <c r="G59934" s="5"/>
    </row>
    <row r="59935" spans="2:7" x14ac:dyDescent="0.3">
      <c r="B59935" s="1"/>
      <c r="C59935" s="1"/>
      <c r="G59935" s="5"/>
    </row>
    <row r="59936" spans="2:7" x14ac:dyDescent="0.3">
      <c r="B59936" s="1"/>
      <c r="C59936" s="1"/>
      <c r="G59936" s="5"/>
    </row>
    <row r="59937" spans="2:7" x14ac:dyDescent="0.3">
      <c r="B59937" s="1"/>
      <c r="C59937" s="1"/>
      <c r="G59937" s="5"/>
    </row>
    <row r="59938" spans="2:7" x14ac:dyDescent="0.3">
      <c r="B59938" s="1"/>
      <c r="C59938" s="1"/>
      <c r="G59938" s="5"/>
    </row>
    <row r="59939" spans="2:7" x14ac:dyDescent="0.3">
      <c r="B59939" s="1"/>
      <c r="C59939" s="1"/>
      <c r="G59939" s="5"/>
    </row>
    <row r="59940" spans="2:7" x14ac:dyDescent="0.3">
      <c r="B59940" s="1"/>
      <c r="C59940" s="1"/>
      <c r="G59940" s="5"/>
    </row>
    <row r="59941" spans="2:7" x14ac:dyDescent="0.3">
      <c r="B59941" s="1"/>
      <c r="C59941" s="1"/>
      <c r="G59941" s="5"/>
    </row>
    <row r="59942" spans="2:7" x14ac:dyDescent="0.3">
      <c r="B59942" s="1"/>
      <c r="C59942" s="1"/>
      <c r="G59942" s="5"/>
    </row>
    <row r="59943" spans="2:7" x14ac:dyDescent="0.3">
      <c r="B59943" s="1"/>
      <c r="C59943" s="1"/>
      <c r="G59943" s="5"/>
    </row>
    <row r="59944" spans="2:7" x14ac:dyDescent="0.3">
      <c r="B59944" s="1"/>
      <c r="C59944" s="1"/>
      <c r="G59944" s="5"/>
    </row>
    <row r="59945" spans="2:7" x14ac:dyDescent="0.3">
      <c r="B59945" s="1"/>
      <c r="C59945" s="1"/>
      <c r="G59945" s="5"/>
    </row>
    <row r="59946" spans="2:7" x14ac:dyDescent="0.3">
      <c r="B59946" s="1"/>
      <c r="C59946" s="1"/>
      <c r="G59946" s="5"/>
    </row>
    <row r="59947" spans="2:7" x14ac:dyDescent="0.3">
      <c r="B59947" s="1"/>
      <c r="C59947" s="1"/>
      <c r="G59947" s="5"/>
    </row>
    <row r="59948" spans="2:7" x14ac:dyDescent="0.3">
      <c r="B59948" s="1"/>
      <c r="C59948" s="1"/>
      <c r="G59948" s="5"/>
    </row>
    <row r="59949" spans="2:7" x14ac:dyDescent="0.3">
      <c r="B59949" s="1"/>
      <c r="C59949" s="1"/>
      <c r="G59949" s="5"/>
    </row>
    <row r="59950" spans="2:7" x14ac:dyDescent="0.3">
      <c r="B59950" s="1"/>
      <c r="C59950" s="1"/>
      <c r="G59950" s="5"/>
    </row>
    <row r="59951" spans="2:7" x14ac:dyDescent="0.3">
      <c r="B59951" s="1"/>
      <c r="C59951" s="1"/>
      <c r="G59951" s="5"/>
    </row>
    <row r="59952" spans="2:7" x14ac:dyDescent="0.3">
      <c r="B59952" s="1"/>
      <c r="C59952" s="1"/>
      <c r="G59952" s="5"/>
    </row>
    <row r="59953" spans="2:7" x14ac:dyDescent="0.3">
      <c r="B59953" s="1"/>
      <c r="C59953" s="1"/>
      <c r="G59953" s="5"/>
    </row>
    <row r="59954" spans="2:7" x14ac:dyDescent="0.3">
      <c r="B59954" s="1"/>
      <c r="C59954" s="1"/>
      <c r="G59954" s="5"/>
    </row>
    <row r="59955" spans="2:7" x14ac:dyDescent="0.3">
      <c r="B59955" s="1"/>
      <c r="C59955" s="1"/>
      <c r="G59955" s="5"/>
    </row>
    <row r="59956" spans="2:7" x14ac:dyDescent="0.3">
      <c r="B59956" s="1"/>
      <c r="C59956" s="1"/>
      <c r="G59956" s="5"/>
    </row>
    <row r="59957" spans="2:7" x14ac:dyDescent="0.3">
      <c r="B59957" s="1"/>
      <c r="C59957" s="1"/>
      <c r="G59957" s="5"/>
    </row>
    <row r="59958" spans="2:7" x14ac:dyDescent="0.3">
      <c r="B59958" s="1"/>
      <c r="C59958" s="1"/>
      <c r="G59958" s="5"/>
    </row>
    <row r="59959" spans="2:7" x14ac:dyDescent="0.3">
      <c r="B59959" s="1"/>
      <c r="C59959" s="1"/>
      <c r="G59959" s="5"/>
    </row>
    <row r="59960" spans="2:7" x14ac:dyDescent="0.3">
      <c r="B59960" s="1"/>
      <c r="C59960" s="1"/>
      <c r="G59960" s="5"/>
    </row>
    <row r="59961" spans="2:7" x14ac:dyDescent="0.3">
      <c r="B59961" s="1"/>
      <c r="C59961" s="1"/>
      <c r="G59961" s="5"/>
    </row>
    <row r="59962" spans="2:7" x14ac:dyDescent="0.3">
      <c r="B59962" s="1"/>
      <c r="C59962" s="1"/>
      <c r="G59962" s="5"/>
    </row>
    <row r="59963" spans="2:7" x14ac:dyDescent="0.3">
      <c r="B59963" s="1"/>
      <c r="C59963" s="1"/>
      <c r="G59963" s="5"/>
    </row>
    <row r="59964" spans="2:7" x14ac:dyDescent="0.3">
      <c r="B59964" s="1"/>
      <c r="C59964" s="1"/>
      <c r="G59964" s="5"/>
    </row>
    <row r="59965" spans="2:7" x14ac:dyDescent="0.3">
      <c r="B59965" s="1"/>
      <c r="C59965" s="1"/>
      <c r="G59965" s="5"/>
    </row>
    <row r="59966" spans="2:7" x14ac:dyDescent="0.3">
      <c r="B59966" s="1"/>
      <c r="C59966" s="1"/>
      <c r="G59966" s="5"/>
    </row>
    <row r="59967" spans="2:7" x14ac:dyDescent="0.3">
      <c r="B59967" s="1"/>
      <c r="C59967" s="1"/>
      <c r="G59967" s="5"/>
    </row>
    <row r="59968" spans="2:7" x14ac:dyDescent="0.3">
      <c r="B59968" s="1"/>
      <c r="C59968" s="1"/>
      <c r="G59968" s="5"/>
    </row>
    <row r="59969" spans="2:7" x14ac:dyDescent="0.3">
      <c r="B59969" s="1"/>
      <c r="C59969" s="1"/>
      <c r="G59969" s="5"/>
    </row>
    <row r="59970" spans="2:7" x14ac:dyDescent="0.3">
      <c r="B59970" s="1"/>
      <c r="C59970" s="1"/>
      <c r="G59970" s="5"/>
    </row>
    <row r="59971" spans="2:7" x14ac:dyDescent="0.3">
      <c r="B59971" s="1"/>
      <c r="C59971" s="1"/>
      <c r="G59971" s="5"/>
    </row>
    <row r="59972" spans="2:7" x14ac:dyDescent="0.3">
      <c r="B59972" s="1"/>
      <c r="C59972" s="1"/>
      <c r="G59972" s="5"/>
    </row>
    <row r="59973" spans="2:7" x14ac:dyDescent="0.3">
      <c r="B59973" s="1"/>
      <c r="C59973" s="1"/>
      <c r="G59973" s="5"/>
    </row>
    <row r="59974" spans="2:7" x14ac:dyDescent="0.3">
      <c r="B59974" s="1"/>
      <c r="C59974" s="1"/>
      <c r="G59974" s="5"/>
    </row>
    <row r="59975" spans="2:7" x14ac:dyDescent="0.3">
      <c r="B59975" s="1"/>
      <c r="C59975" s="1"/>
      <c r="G59975" s="5"/>
    </row>
    <row r="59976" spans="2:7" x14ac:dyDescent="0.3">
      <c r="B59976" s="1"/>
      <c r="C59976" s="1"/>
      <c r="G59976" s="5"/>
    </row>
    <row r="59977" spans="2:7" x14ac:dyDescent="0.3">
      <c r="B59977" s="1"/>
      <c r="C59977" s="1"/>
      <c r="G59977" s="5"/>
    </row>
    <row r="59978" spans="2:7" x14ac:dyDescent="0.3">
      <c r="B59978" s="1"/>
      <c r="C59978" s="1"/>
      <c r="G59978" s="5"/>
    </row>
    <row r="59979" spans="2:7" x14ac:dyDescent="0.3">
      <c r="B59979" s="1"/>
      <c r="C59979" s="1"/>
      <c r="G59979" s="5"/>
    </row>
    <row r="59980" spans="2:7" x14ac:dyDescent="0.3">
      <c r="B59980" s="1"/>
      <c r="C59980" s="1"/>
      <c r="G59980" s="5"/>
    </row>
    <row r="59981" spans="2:7" x14ac:dyDescent="0.3">
      <c r="B59981" s="1"/>
      <c r="C59981" s="1"/>
      <c r="G59981" s="5"/>
    </row>
    <row r="59982" spans="2:7" x14ac:dyDescent="0.3">
      <c r="B59982" s="1"/>
      <c r="C59982" s="1"/>
      <c r="G59982" s="5"/>
    </row>
    <row r="59983" spans="2:7" x14ac:dyDescent="0.3">
      <c r="B59983" s="1"/>
      <c r="C59983" s="1"/>
      <c r="G59983" s="5"/>
    </row>
    <row r="59984" spans="2:7" x14ac:dyDescent="0.3">
      <c r="B59984" s="1"/>
      <c r="C59984" s="1"/>
      <c r="G59984" s="5"/>
    </row>
    <row r="59985" spans="2:7" x14ac:dyDescent="0.3">
      <c r="B59985" s="1"/>
      <c r="C59985" s="1"/>
      <c r="G59985" s="5"/>
    </row>
    <row r="59986" spans="2:7" x14ac:dyDescent="0.3">
      <c r="B59986" s="1"/>
      <c r="C59986" s="1"/>
      <c r="G59986" s="5"/>
    </row>
    <row r="59987" spans="2:7" x14ac:dyDescent="0.3">
      <c r="B59987" s="1"/>
      <c r="C59987" s="1"/>
      <c r="G59987" s="5"/>
    </row>
    <row r="59988" spans="2:7" x14ac:dyDescent="0.3">
      <c r="B59988" s="1"/>
      <c r="C59988" s="1"/>
      <c r="G59988" s="5"/>
    </row>
    <row r="59989" spans="2:7" x14ac:dyDescent="0.3">
      <c r="B59989" s="1"/>
      <c r="C59989" s="1"/>
      <c r="G59989" s="5"/>
    </row>
    <row r="59990" spans="2:7" x14ac:dyDescent="0.3">
      <c r="B59990" s="1"/>
      <c r="C59990" s="1"/>
      <c r="G59990" s="5"/>
    </row>
    <row r="59991" spans="2:7" x14ac:dyDescent="0.3">
      <c r="B59991" s="1"/>
      <c r="C59991" s="1"/>
      <c r="G59991" s="5"/>
    </row>
    <row r="59992" spans="2:7" x14ac:dyDescent="0.3">
      <c r="B59992" s="1"/>
      <c r="C59992" s="1"/>
      <c r="G59992" s="5"/>
    </row>
    <row r="59993" spans="2:7" x14ac:dyDescent="0.3">
      <c r="B59993" s="1"/>
      <c r="C59993" s="1"/>
      <c r="G59993" s="5"/>
    </row>
    <row r="59994" spans="2:7" x14ac:dyDescent="0.3">
      <c r="B59994" s="1"/>
      <c r="C59994" s="1"/>
      <c r="G59994" s="5"/>
    </row>
    <row r="59995" spans="2:7" x14ac:dyDescent="0.3">
      <c r="B59995" s="1"/>
      <c r="C59995" s="1"/>
      <c r="G59995" s="5"/>
    </row>
    <row r="59996" spans="2:7" x14ac:dyDescent="0.3">
      <c r="B59996" s="1"/>
      <c r="C59996" s="1"/>
      <c r="G59996" s="5"/>
    </row>
    <row r="59997" spans="2:7" x14ac:dyDescent="0.3">
      <c r="B59997" s="1"/>
      <c r="C59997" s="1"/>
      <c r="G59997" s="5"/>
    </row>
    <row r="59998" spans="2:7" x14ac:dyDescent="0.3">
      <c r="B59998" s="1"/>
      <c r="C59998" s="1"/>
      <c r="G59998" s="5"/>
    </row>
    <row r="59999" spans="2:7" x14ac:dyDescent="0.3">
      <c r="B59999" s="1"/>
      <c r="C59999" s="1"/>
      <c r="G59999" s="5"/>
    </row>
    <row r="60000" spans="2:7" x14ac:dyDescent="0.3">
      <c r="B60000" s="1"/>
      <c r="C60000" s="1"/>
      <c r="G60000" s="5"/>
    </row>
    <row r="60001" spans="2:7" x14ac:dyDescent="0.3">
      <c r="B60001" s="1"/>
      <c r="C60001" s="1"/>
      <c r="G60001" s="5"/>
    </row>
    <row r="60002" spans="2:7" x14ac:dyDescent="0.3">
      <c r="B60002" s="1"/>
      <c r="C60002" s="1"/>
      <c r="G60002" s="5"/>
    </row>
    <row r="60003" spans="2:7" x14ac:dyDescent="0.3">
      <c r="B60003" s="1"/>
      <c r="C60003" s="1"/>
      <c r="G60003" s="5"/>
    </row>
    <row r="60004" spans="2:7" x14ac:dyDescent="0.3">
      <c r="B60004" s="1"/>
      <c r="C60004" s="1"/>
      <c r="G60004" s="5"/>
    </row>
    <row r="60005" spans="2:7" x14ac:dyDescent="0.3">
      <c r="B60005" s="1"/>
      <c r="C60005" s="1"/>
      <c r="G60005" s="5"/>
    </row>
    <row r="60006" spans="2:7" x14ac:dyDescent="0.3">
      <c r="B60006" s="1"/>
      <c r="C60006" s="1"/>
      <c r="G60006" s="5"/>
    </row>
    <row r="60007" spans="2:7" x14ac:dyDescent="0.3">
      <c r="B60007" s="1"/>
      <c r="C60007" s="1"/>
      <c r="G60007" s="5"/>
    </row>
    <row r="60008" spans="2:7" x14ac:dyDescent="0.3">
      <c r="B60008" s="1"/>
      <c r="C60008" s="1"/>
      <c r="G60008" s="5"/>
    </row>
    <row r="60009" spans="2:7" x14ac:dyDescent="0.3">
      <c r="B60009" s="1"/>
      <c r="C60009" s="1"/>
      <c r="G60009" s="5"/>
    </row>
    <row r="60010" spans="2:7" x14ac:dyDescent="0.3">
      <c r="B60010" s="1"/>
      <c r="C60010" s="1"/>
      <c r="G60010" s="5"/>
    </row>
    <row r="60011" spans="2:7" x14ac:dyDescent="0.3">
      <c r="B60011" s="1"/>
      <c r="C60011" s="1"/>
      <c r="G60011" s="5"/>
    </row>
    <row r="60012" spans="2:7" x14ac:dyDescent="0.3">
      <c r="B60012" s="1"/>
      <c r="C60012" s="1"/>
      <c r="G60012" s="5"/>
    </row>
    <row r="60013" spans="2:7" x14ac:dyDescent="0.3">
      <c r="B60013" s="1"/>
      <c r="C60013" s="1"/>
      <c r="G60013" s="5"/>
    </row>
    <row r="60014" spans="2:7" x14ac:dyDescent="0.3">
      <c r="B60014" s="1"/>
      <c r="C60014" s="1"/>
      <c r="G60014" s="5"/>
    </row>
    <row r="60015" spans="2:7" x14ac:dyDescent="0.3">
      <c r="B60015" s="1"/>
      <c r="C60015" s="1"/>
      <c r="G60015" s="5"/>
    </row>
    <row r="60016" spans="2:7" x14ac:dyDescent="0.3">
      <c r="B60016" s="1"/>
      <c r="C60016" s="1"/>
      <c r="G60016" s="5"/>
    </row>
    <row r="60017" spans="2:7" x14ac:dyDescent="0.3">
      <c r="B60017" s="1"/>
      <c r="C60017" s="1"/>
      <c r="G60017" s="5"/>
    </row>
    <row r="60018" spans="2:7" x14ac:dyDescent="0.3">
      <c r="B60018" s="1"/>
      <c r="C60018" s="1"/>
      <c r="G60018" s="5"/>
    </row>
    <row r="60019" spans="2:7" x14ac:dyDescent="0.3">
      <c r="B60019" s="1"/>
      <c r="C60019" s="1"/>
      <c r="G60019" s="5"/>
    </row>
    <row r="60020" spans="2:7" x14ac:dyDescent="0.3">
      <c r="B60020" s="1"/>
      <c r="C60020" s="1"/>
      <c r="G60020" s="5"/>
    </row>
    <row r="60021" spans="2:7" x14ac:dyDescent="0.3">
      <c r="B60021" s="1"/>
      <c r="C60021" s="1"/>
      <c r="G60021" s="5"/>
    </row>
    <row r="60022" spans="2:7" x14ac:dyDescent="0.3">
      <c r="B60022" s="1"/>
      <c r="C60022" s="1"/>
      <c r="G60022" s="5"/>
    </row>
    <row r="60023" spans="2:7" x14ac:dyDescent="0.3">
      <c r="B60023" s="1"/>
      <c r="C60023" s="1"/>
      <c r="G60023" s="5"/>
    </row>
    <row r="60024" spans="2:7" x14ac:dyDescent="0.3">
      <c r="B60024" s="1"/>
      <c r="C60024" s="1"/>
      <c r="G60024" s="5"/>
    </row>
    <row r="60025" spans="2:7" x14ac:dyDescent="0.3">
      <c r="B60025" s="1"/>
      <c r="C60025" s="1"/>
      <c r="G60025" s="5"/>
    </row>
    <row r="60026" spans="2:7" x14ac:dyDescent="0.3">
      <c r="B60026" s="1"/>
      <c r="C60026" s="1"/>
      <c r="G60026" s="5"/>
    </row>
    <row r="60027" spans="2:7" x14ac:dyDescent="0.3">
      <c r="B60027" s="1"/>
      <c r="C60027" s="1"/>
      <c r="G60027" s="5"/>
    </row>
    <row r="60028" spans="2:7" x14ac:dyDescent="0.3">
      <c r="B60028" s="1"/>
      <c r="C60028" s="1"/>
      <c r="G60028" s="5"/>
    </row>
    <row r="60029" spans="2:7" x14ac:dyDescent="0.3">
      <c r="B60029" s="1"/>
      <c r="C60029" s="1"/>
      <c r="G60029" s="5"/>
    </row>
    <row r="60030" spans="2:7" x14ac:dyDescent="0.3">
      <c r="B60030" s="1"/>
      <c r="C60030" s="1"/>
      <c r="G60030" s="5"/>
    </row>
    <row r="60031" spans="2:7" x14ac:dyDescent="0.3">
      <c r="B60031" s="1"/>
      <c r="C60031" s="1"/>
      <c r="G60031" s="5"/>
    </row>
    <row r="60032" spans="2:7" x14ac:dyDescent="0.3">
      <c r="B60032" s="1"/>
      <c r="C60032" s="1"/>
      <c r="G60032" s="5"/>
    </row>
    <row r="60033" spans="2:7" x14ac:dyDescent="0.3">
      <c r="B60033" s="1"/>
      <c r="C60033" s="1"/>
      <c r="G60033" s="5"/>
    </row>
    <row r="60034" spans="2:7" x14ac:dyDescent="0.3">
      <c r="B60034" s="1"/>
      <c r="C60034" s="1"/>
      <c r="G60034" s="5"/>
    </row>
    <row r="60035" spans="2:7" x14ac:dyDescent="0.3">
      <c r="B60035" s="1"/>
      <c r="C60035" s="1"/>
      <c r="G60035" s="5"/>
    </row>
    <row r="60036" spans="2:7" x14ac:dyDescent="0.3">
      <c r="B60036" s="1"/>
      <c r="C60036" s="1"/>
      <c r="G60036" s="5"/>
    </row>
    <row r="60037" spans="2:7" x14ac:dyDescent="0.3">
      <c r="B60037" s="1"/>
      <c r="C60037" s="1"/>
      <c r="G60037" s="5"/>
    </row>
    <row r="60038" spans="2:7" x14ac:dyDescent="0.3">
      <c r="B60038" s="1"/>
      <c r="C60038" s="1"/>
      <c r="G60038" s="5"/>
    </row>
    <row r="60039" spans="2:7" x14ac:dyDescent="0.3">
      <c r="B60039" s="1"/>
      <c r="C60039" s="1"/>
      <c r="G60039" s="5"/>
    </row>
    <row r="60040" spans="2:7" x14ac:dyDescent="0.3">
      <c r="B60040" s="1"/>
      <c r="C60040" s="1"/>
      <c r="G60040" s="5"/>
    </row>
    <row r="60041" spans="2:7" x14ac:dyDescent="0.3">
      <c r="B60041" s="1"/>
      <c r="C60041" s="1"/>
      <c r="G60041" s="5"/>
    </row>
    <row r="60042" spans="2:7" x14ac:dyDescent="0.3">
      <c r="B60042" s="1"/>
      <c r="C60042" s="1"/>
      <c r="G60042" s="5"/>
    </row>
    <row r="60043" spans="2:7" x14ac:dyDescent="0.3">
      <c r="B60043" s="1"/>
      <c r="C60043" s="1"/>
      <c r="G60043" s="5"/>
    </row>
    <row r="60044" spans="2:7" x14ac:dyDescent="0.3">
      <c r="B60044" s="1"/>
      <c r="C60044" s="1"/>
      <c r="G60044" s="5"/>
    </row>
    <row r="60045" spans="2:7" x14ac:dyDescent="0.3">
      <c r="B60045" s="1"/>
      <c r="C60045" s="1"/>
      <c r="G60045" s="5"/>
    </row>
    <row r="60046" spans="2:7" x14ac:dyDescent="0.3">
      <c r="B60046" s="1"/>
      <c r="C60046" s="1"/>
      <c r="G60046" s="5"/>
    </row>
    <row r="60047" spans="2:7" x14ac:dyDescent="0.3">
      <c r="B60047" s="1"/>
      <c r="C60047" s="1"/>
      <c r="G60047" s="5"/>
    </row>
    <row r="60048" spans="2:7" x14ac:dyDescent="0.3">
      <c r="B60048" s="1"/>
      <c r="C60048" s="1"/>
      <c r="G60048" s="5"/>
    </row>
    <row r="60049" spans="2:7" x14ac:dyDescent="0.3">
      <c r="B60049" s="1"/>
      <c r="C60049" s="1"/>
      <c r="G60049" s="5"/>
    </row>
    <row r="60050" spans="2:7" x14ac:dyDescent="0.3">
      <c r="B60050" s="1"/>
      <c r="C60050" s="1"/>
      <c r="G60050" s="5"/>
    </row>
    <row r="60051" spans="2:7" x14ac:dyDescent="0.3">
      <c r="B60051" s="1"/>
      <c r="C60051" s="1"/>
      <c r="G60051" s="5"/>
    </row>
    <row r="60052" spans="2:7" x14ac:dyDescent="0.3">
      <c r="B60052" s="1"/>
      <c r="C60052" s="1"/>
      <c r="G60052" s="5"/>
    </row>
    <row r="60053" spans="2:7" x14ac:dyDescent="0.3">
      <c r="B60053" s="1"/>
      <c r="C60053" s="1"/>
      <c r="G60053" s="5"/>
    </row>
    <row r="60054" spans="2:7" x14ac:dyDescent="0.3">
      <c r="B60054" s="1"/>
      <c r="C60054" s="1"/>
      <c r="G60054" s="5"/>
    </row>
    <row r="60055" spans="2:7" x14ac:dyDescent="0.3">
      <c r="B60055" s="1"/>
      <c r="C60055" s="1"/>
      <c r="G60055" s="5"/>
    </row>
    <row r="60056" spans="2:7" x14ac:dyDescent="0.3">
      <c r="B60056" s="1"/>
      <c r="C60056" s="1"/>
      <c r="G60056" s="5"/>
    </row>
    <row r="60057" spans="2:7" x14ac:dyDescent="0.3">
      <c r="B60057" s="1"/>
      <c r="C60057" s="1"/>
      <c r="G60057" s="5"/>
    </row>
    <row r="60058" spans="2:7" x14ac:dyDescent="0.3">
      <c r="B60058" s="1"/>
      <c r="C60058" s="1"/>
      <c r="G60058" s="5"/>
    </row>
    <row r="60059" spans="2:7" x14ac:dyDescent="0.3">
      <c r="B60059" s="1"/>
      <c r="C60059" s="1"/>
      <c r="G60059" s="5"/>
    </row>
    <row r="60060" spans="2:7" x14ac:dyDescent="0.3">
      <c r="B60060" s="1"/>
      <c r="C60060" s="1"/>
      <c r="G60060" s="5"/>
    </row>
    <row r="60061" spans="2:7" x14ac:dyDescent="0.3">
      <c r="B60061" s="1"/>
      <c r="C60061" s="1"/>
      <c r="G60061" s="5"/>
    </row>
    <row r="60062" spans="2:7" x14ac:dyDescent="0.3">
      <c r="B60062" s="1"/>
      <c r="C60062" s="1"/>
      <c r="G60062" s="5"/>
    </row>
    <row r="60063" spans="2:7" x14ac:dyDescent="0.3">
      <c r="B60063" s="1"/>
      <c r="C60063" s="1"/>
      <c r="G60063" s="5"/>
    </row>
    <row r="60064" spans="2:7" x14ac:dyDescent="0.3">
      <c r="B60064" s="1"/>
      <c r="C60064" s="1"/>
      <c r="G60064" s="5"/>
    </row>
    <row r="60065" spans="2:7" x14ac:dyDescent="0.3">
      <c r="B60065" s="1"/>
      <c r="C60065" s="1"/>
      <c r="G60065" s="5"/>
    </row>
    <row r="60066" spans="2:7" x14ac:dyDescent="0.3">
      <c r="B60066" s="1"/>
      <c r="C60066" s="1"/>
      <c r="G60066" s="5"/>
    </row>
    <row r="60067" spans="2:7" x14ac:dyDescent="0.3">
      <c r="B60067" s="1"/>
      <c r="C60067" s="1"/>
      <c r="G60067" s="5"/>
    </row>
    <row r="60068" spans="2:7" x14ac:dyDescent="0.3">
      <c r="B60068" s="1"/>
      <c r="C60068" s="1"/>
      <c r="G60068" s="5"/>
    </row>
    <row r="60069" spans="2:7" x14ac:dyDescent="0.3">
      <c r="B60069" s="1"/>
      <c r="C60069" s="1"/>
      <c r="G60069" s="5"/>
    </row>
    <row r="60070" spans="2:7" x14ac:dyDescent="0.3">
      <c r="B60070" s="1"/>
      <c r="C60070" s="1"/>
      <c r="G60070" s="5"/>
    </row>
    <row r="60071" spans="2:7" x14ac:dyDescent="0.3">
      <c r="B60071" s="1"/>
      <c r="C60071" s="1"/>
      <c r="G60071" s="5"/>
    </row>
    <row r="60072" spans="2:7" x14ac:dyDescent="0.3">
      <c r="B60072" s="1"/>
      <c r="C60072" s="1"/>
      <c r="G60072" s="5"/>
    </row>
    <row r="60073" spans="2:7" x14ac:dyDescent="0.3">
      <c r="B60073" s="1"/>
      <c r="C60073" s="1"/>
      <c r="G60073" s="5"/>
    </row>
    <row r="60074" spans="2:7" x14ac:dyDescent="0.3">
      <c r="B60074" s="1"/>
      <c r="C60074" s="1"/>
      <c r="G60074" s="5"/>
    </row>
    <row r="60075" spans="2:7" x14ac:dyDescent="0.3">
      <c r="B60075" s="1"/>
      <c r="C60075" s="1"/>
      <c r="G60075" s="5"/>
    </row>
    <row r="60076" spans="2:7" x14ac:dyDescent="0.3">
      <c r="B60076" s="1"/>
      <c r="C60076" s="1"/>
      <c r="G60076" s="5"/>
    </row>
    <row r="60077" spans="2:7" x14ac:dyDescent="0.3">
      <c r="B60077" s="1"/>
      <c r="C60077" s="1"/>
      <c r="G60077" s="5"/>
    </row>
    <row r="60078" spans="2:7" x14ac:dyDescent="0.3">
      <c r="B60078" s="1"/>
      <c r="C60078" s="1"/>
      <c r="G60078" s="5"/>
    </row>
    <row r="60079" spans="2:7" x14ac:dyDescent="0.3">
      <c r="B60079" s="1"/>
      <c r="C60079" s="1"/>
      <c r="G60079" s="5"/>
    </row>
    <row r="60080" spans="2:7" x14ac:dyDescent="0.3">
      <c r="B60080" s="1"/>
      <c r="C60080" s="1"/>
      <c r="G60080" s="5"/>
    </row>
    <row r="60081" spans="2:7" x14ac:dyDescent="0.3">
      <c r="B60081" s="1"/>
      <c r="C60081" s="1"/>
      <c r="G60081" s="5"/>
    </row>
    <row r="60082" spans="2:7" x14ac:dyDescent="0.3">
      <c r="B60082" s="1"/>
      <c r="C60082" s="1"/>
      <c r="G60082" s="5"/>
    </row>
    <row r="60083" spans="2:7" x14ac:dyDescent="0.3">
      <c r="B60083" s="1"/>
      <c r="C60083" s="1"/>
      <c r="G60083" s="5"/>
    </row>
    <row r="60084" spans="2:7" x14ac:dyDescent="0.3">
      <c r="B60084" s="1"/>
      <c r="C60084" s="1"/>
      <c r="G60084" s="5"/>
    </row>
    <row r="60085" spans="2:7" x14ac:dyDescent="0.3">
      <c r="B60085" s="1"/>
      <c r="C60085" s="1"/>
      <c r="G60085" s="5"/>
    </row>
    <row r="60086" spans="2:7" x14ac:dyDescent="0.3">
      <c r="B60086" s="1"/>
      <c r="C60086" s="1"/>
      <c r="G60086" s="5"/>
    </row>
    <row r="60087" spans="2:7" x14ac:dyDescent="0.3">
      <c r="B60087" s="1"/>
      <c r="C60087" s="1"/>
      <c r="G60087" s="5"/>
    </row>
    <row r="60088" spans="2:7" x14ac:dyDescent="0.3">
      <c r="B60088" s="1"/>
      <c r="C60088" s="1"/>
      <c r="G60088" s="5"/>
    </row>
    <row r="60089" spans="2:7" x14ac:dyDescent="0.3">
      <c r="B60089" s="1"/>
      <c r="C60089" s="1"/>
      <c r="G60089" s="5"/>
    </row>
    <row r="60090" spans="2:7" x14ac:dyDescent="0.3">
      <c r="B60090" s="1"/>
      <c r="C60090" s="1"/>
      <c r="G60090" s="5"/>
    </row>
    <row r="60091" spans="2:7" x14ac:dyDescent="0.3">
      <c r="B60091" s="1"/>
      <c r="C60091" s="1"/>
      <c r="G60091" s="5"/>
    </row>
    <row r="60092" spans="2:7" x14ac:dyDescent="0.3">
      <c r="B60092" s="1"/>
      <c r="C60092" s="1"/>
      <c r="G60092" s="5"/>
    </row>
    <row r="60093" spans="2:7" x14ac:dyDescent="0.3">
      <c r="B60093" s="1"/>
      <c r="C60093" s="1"/>
      <c r="G60093" s="5"/>
    </row>
    <row r="60094" spans="2:7" x14ac:dyDescent="0.3">
      <c r="B60094" s="1"/>
      <c r="C60094" s="1"/>
      <c r="G60094" s="5"/>
    </row>
    <row r="60095" spans="2:7" x14ac:dyDescent="0.3">
      <c r="B60095" s="1"/>
      <c r="C60095" s="1"/>
      <c r="G60095" s="5"/>
    </row>
    <row r="60096" spans="2:7" x14ac:dyDescent="0.3">
      <c r="B60096" s="1"/>
      <c r="C60096" s="1"/>
      <c r="G60096" s="5"/>
    </row>
    <row r="60097" spans="2:7" x14ac:dyDescent="0.3">
      <c r="B60097" s="1"/>
      <c r="C60097" s="1"/>
      <c r="G60097" s="5"/>
    </row>
    <row r="60098" spans="2:7" x14ac:dyDescent="0.3">
      <c r="B60098" s="1"/>
      <c r="C60098" s="1"/>
      <c r="G60098" s="5"/>
    </row>
    <row r="60099" spans="2:7" x14ac:dyDescent="0.3">
      <c r="B60099" s="1"/>
      <c r="C60099" s="1"/>
      <c r="G60099" s="5"/>
    </row>
    <row r="60100" spans="2:7" x14ac:dyDescent="0.3">
      <c r="B60100" s="1"/>
      <c r="C60100" s="1"/>
      <c r="G60100" s="5"/>
    </row>
    <row r="60101" spans="2:7" x14ac:dyDescent="0.3">
      <c r="B60101" s="1"/>
      <c r="C60101" s="1"/>
      <c r="G60101" s="5"/>
    </row>
    <row r="60102" spans="2:7" x14ac:dyDescent="0.3">
      <c r="B60102" s="1"/>
      <c r="C60102" s="1"/>
      <c r="G60102" s="5"/>
    </row>
    <row r="60103" spans="2:7" x14ac:dyDescent="0.3">
      <c r="B60103" s="1"/>
      <c r="C60103" s="1"/>
      <c r="G60103" s="5"/>
    </row>
    <row r="60104" spans="2:7" x14ac:dyDescent="0.3">
      <c r="B60104" s="1"/>
      <c r="C60104" s="1"/>
      <c r="G60104" s="5"/>
    </row>
    <row r="60105" spans="2:7" x14ac:dyDescent="0.3">
      <c r="B60105" s="1"/>
      <c r="C60105" s="1"/>
      <c r="G60105" s="5"/>
    </row>
    <row r="60106" spans="2:7" x14ac:dyDescent="0.3">
      <c r="B60106" s="1"/>
      <c r="C60106" s="1"/>
      <c r="G60106" s="5"/>
    </row>
    <row r="60107" spans="2:7" x14ac:dyDescent="0.3">
      <c r="B60107" s="1"/>
      <c r="C60107" s="1"/>
      <c r="G60107" s="5"/>
    </row>
    <row r="60108" spans="2:7" x14ac:dyDescent="0.3">
      <c r="B60108" s="1"/>
      <c r="C60108" s="1"/>
      <c r="G60108" s="5"/>
    </row>
    <row r="60109" spans="2:7" x14ac:dyDescent="0.3">
      <c r="B60109" s="1"/>
      <c r="C60109" s="1"/>
      <c r="G60109" s="5"/>
    </row>
    <row r="60110" spans="2:7" x14ac:dyDescent="0.3">
      <c r="B60110" s="1"/>
      <c r="C60110" s="1"/>
      <c r="G60110" s="5"/>
    </row>
    <row r="60111" spans="2:7" x14ac:dyDescent="0.3">
      <c r="B60111" s="1"/>
      <c r="C60111" s="1"/>
      <c r="G60111" s="5"/>
    </row>
    <row r="60112" spans="2:7" x14ac:dyDescent="0.3">
      <c r="B60112" s="1"/>
      <c r="C60112" s="1"/>
      <c r="G60112" s="5"/>
    </row>
    <row r="60113" spans="2:7" x14ac:dyDescent="0.3">
      <c r="B60113" s="1"/>
      <c r="C60113" s="1"/>
      <c r="G60113" s="5"/>
    </row>
    <row r="60114" spans="2:7" x14ac:dyDescent="0.3">
      <c r="B60114" s="1"/>
      <c r="C60114" s="1"/>
      <c r="G60114" s="5"/>
    </row>
    <row r="60115" spans="2:7" x14ac:dyDescent="0.3">
      <c r="B60115" s="1"/>
      <c r="C60115" s="1"/>
      <c r="G60115" s="5"/>
    </row>
    <row r="60116" spans="2:7" x14ac:dyDescent="0.3">
      <c r="B60116" s="1"/>
      <c r="C60116" s="1"/>
      <c r="G60116" s="5"/>
    </row>
    <row r="60117" spans="2:7" x14ac:dyDescent="0.3">
      <c r="B60117" s="1"/>
      <c r="C60117" s="1"/>
      <c r="G60117" s="5"/>
    </row>
    <row r="60118" spans="2:7" x14ac:dyDescent="0.3">
      <c r="B60118" s="1"/>
      <c r="C60118" s="1"/>
      <c r="G60118" s="5"/>
    </row>
    <row r="60119" spans="2:7" x14ac:dyDescent="0.3">
      <c r="B60119" s="1"/>
      <c r="C60119" s="1"/>
      <c r="G60119" s="5"/>
    </row>
    <row r="60120" spans="2:7" x14ac:dyDescent="0.3">
      <c r="B60120" s="1"/>
      <c r="C60120" s="1"/>
      <c r="G60120" s="5"/>
    </row>
    <row r="60121" spans="2:7" x14ac:dyDescent="0.3">
      <c r="B60121" s="1"/>
      <c r="C60121" s="1"/>
      <c r="G60121" s="5"/>
    </row>
    <row r="60122" spans="2:7" x14ac:dyDescent="0.3">
      <c r="B60122" s="1"/>
      <c r="C60122" s="1"/>
      <c r="G60122" s="5"/>
    </row>
    <row r="60123" spans="2:7" x14ac:dyDescent="0.3">
      <c r="B60123" s="1"/>
      <c r="C60123" s="1"/>
      <c r="G60123" s="5"/>
    </row>
    <row r="60124" spans="2:7" x14ac:dyDescent="0.3">
      <c r="B60124" s="1"/>
      <c r="C60124" s="1"/>
      <c r="G60124" s="5"/>
    </row>
    <row r="60125" spans="2:7" x14ac:dyDescent="0.3">
      <c r="B60125" s="1"/>
      <c r="C60125" s="1"/>
      <c r="G60125" s="5"/>
    </row>
    <row r="60126" spans="2:7" x14ac:dyDescent="0.3">
      <c r="B60126" s="1"/>
      <c r="C60126" s="1"/>
      <c r="G60126" s="5"/>
    </row>
    <row r="60127" spans="2:7" x14ac:dyDescent="0.3">
      <c r="B60127" s="1"/>
      <c r="C60127" s="1"/>
      <c r="G60127" s="5"/>
    </row>
    <row r="60128" spans="2:7" x14ac:dyDescent="0.3">
      <c r="B60128" s="1"/>
      <c r="C60128" s="1"/>
      <c r="G60128" s="5"/>
    </row>
    <row r="60129" spans="2:7" x14ac:dyDescent="0.3">
      <c r="B60129" s="1"/>
      <c r="C60129" s="1"/>
      <c r="G60129" s="5"/>
    </row>
    <row r="60130" spans="2:7" x14ac:dyDescent="0.3">
      <c r="B60130" s="1"/>
      <c r="C60130" s="1"/>
      <c r="G60130" s="5"/>
    </row>
    <row r="60131" spans="2:7" x14ac:dyDescent="0.3">
      <c r="B60131" s="1"/>
      <c r="C60131" s="1"/>
      <c r="G60131" s="5"/>
    </row>
    <row r="60132" spans="2:7" x14ac:dyDescent="0.3">
      <c r="B60132" s="1"/>
      <c r="C60132" s="1"/>
      <c r="G60132" s="5"/>
    </row>
    <row r="60133" spans="2:7" x14ac:dyDescent="0.3">
      <c r="B60133" s="1"/>
      <c r="C60133" s="1"/>
      <c r="G60133" s="5"/>
    </row>
    <row r="60134" spans="2:7" x14ac:dyDescent="0.3">
      <c r="B60134" s="1"/>
      <c r="C60134" s="1"/>
      <c r="G60134" s="5"/>
    </row>
    <row r="60135" spans="2:7" x14ac:dyDescent="0.3">
      <c r="B60135" s="1"/>
      <c r="C60135" s="1"/>
      <c r="G60135" s="5"/>
    </row>
    <row r="60136" spans="2:7" x14ac:dyDescent="0.3">
      <c r="B60136" s="1"/>
      <c r="C60136" s="1"/>
      <c r="G60136" s="5"/>
    </row>
    <row r="60137" spans="2:7" x14ac:dyDescent="0.3">
      <c r="B60137" s="1"/>
      <c r="C60137" s="1"/>
      <c r="G60137" s="5"/>
    </row>
    <row r="60138" spans="2:7" x14ac:dyDescent="0.3">
      <c r="B60138" s="1"/>
      <c r="C60138" s="1"/>
      <c r="G60138" s="5"/>
    </row>
    <row r="60139" spans="2:7" x14ac:dyDescent="0.3">
      <c r="B60139" s="1"/>
      <c r="C60139" s="1"/>
      <c r="G60139" s="5"/>
    </row>
    <row r="60140" spans="2:7" x14ac:dyDescent="0.3">
      <c r="B60140" s="1"/>
      <c r="C60140" s="1"/>
      <c r="G60140" s="5"/>
    </row>
    <row r="60141" spans="2:7" x14ac:dyDescent="0.3">
      <c r="B60141" s="1"/>
      <c r="C60141" s="1"/>
      <c r="G60141" s="5"/>
    </row>
    <row r="60142" spans="2:7" x14ac:dyDescent="0.3">
      <c r="B60142" s="1"/>
      <c r="C60142" s="1"/>
      <c r="G60142" s="5"/>
    </row>
    <row r="60143" spans="2:7" x14ac:dyDescent="0.3">
      <c r="B60143" s="1"/>
      <c r="C60143" s="1"/>
      <c r="G60143" s="5"/>
    </row>
    <row r="60144" spans="2:7" x14ac:dyDescent="0.3">
      <c r="B60144" s="1"/>
      <c r="C60144" s="1"/>
      <c r="G60144" s="5"/>
    </row>
    <row r="60145" spans="2:7" x14ac:dyDescent="0.3">
      <c r="B60145" s="1"/>
      <c r="C60145" s="1"/>
      <c r="G60145" s="5"/>
    </row>
    <row r="60146" spans="2:7" x14ac:dyDescent="0.3">
      <c r="B60146" s="1"/>
      <c r="C60146" s="1"/>
      <c r="G60146" s="5"/>
    </row>
    <row r="60147" spans="2:7" x14ac:dyDescent="0.3">
      <c r="B60147" s="1"/>
      <c r="C60147" s="1"/>
      <c r="G60147" s="5"/>
    </row>
    <row r="60148" spans="2:7" x14ac:dyDescent="0.3">
      <c r="B60148" s="1"/>
      <c r="C60148" s="1"/>
      <c r="G60148" s="5"/>
    </row>
    <row r="60149" spans="2:7" x14ac:dyDescent="0.3">
      <c r="B60149" s="1"/>
      <c r="C60149" s="1"/>
      <c r="G60149" s="5"/>
    </row>
    <row r="60150" spans="2:7" x14ac:dyDescent="0.3">
      <c r="B60150" s="1"/>
      <c r="C60150" s="1"/>
      <c r="G60150" s="5"/>
    </row>
    <row r="60151" spans="2:7" x14ac:dyDescent="0.3">
      <c r="B60151" s="1"/>
      <c r="C60151" s="1"/>
      <c r="G60151" s="5"/>
    </row>
    <row r="60152" spans="2:7" x14ac:dyDescent="0.3">
      <c r="B60152" s="1"/>
      <c r="C60152" s="1"/>
      <c r="G60152" s="5"/>
    </row>
    <row r="60153" spans="2:7" x14ac:dyDescent="0.3">
      <c r="B60153" s="1"/>
      <c r="C60153" s="1"/>
      <c r="G60153" s="5"/>
    </row>
    <row r="60154" spans="2:7" x14ac:dyDescent="0.3">
      <c r="B60154" s="1"/>
      <c r="C60154" s="1"/>
      <c r="G60154" s="5"/>
    </row>
    <row r="60155" spans="2:7" x14ac:dyDescent="0.3">
      <c r="B60155" s="1"/>
      <c r="C60155" s="1"/>
      <c r="G60155" s="5"/>
    </row>
    <row r="60156" spans="2:7" x14ac:dyDescent="0.3">
      <c r="B60156" s="1"/>
      <c r="C60156" s="1"/>
      <c r="G60156" s="5"/>
    </row>
    <row r="60157" spans="2:7" x14ac:dyDescent="0.3">
      <c r="B60157" s="1"/>
      <c r="C60157" s="1"/>
      <c r="G60157" s="5"/>
    </row>
    <row r="60158" spans="2:7" x14ac:dyDescent="0.3">
      <c r="B60158" s="1"/>
      <c r="C60158" s="1"/>
      <c r="G60158" s="5"/>
    </row>
    <row r="60159" spans="2:7" x14ac:dyDescent="0.3">
      <c r="B60159" s="1"/>
      <c r="C60159" s="1"/>
      <c r="G60159" s="5"/>
    </row>
    <row r="60160" spans="2:7" x14ac:dyDescent="0.3">
      <c r="B60160" s="1"/>
      <c r="C60160" s="1"/>
      <c r="G60160" s="5"/>
    </row>
    <row r="60161" spans="2:7" x14ac:dyDescent="0.3">
      <c r="B60161" s="1"/>
      <c r="C60161" s="1"/>
      <c r="G60161" s="5"/>
    </row>
    <row r="60162" spans="2:7" x14ac:dyDescent="0.3">
      <c r="B60162" s="1"/>
      <c r="C60162" s="1"/>
      <c r="G60162" s="5"/>
    </row>
    <row r="60163" spans="2:7" x14ac:dyDescent="0.3">
      <c r="B60163" s="1"/>
      <c r="C60163" s="1"/>
      <c r="G60163" s="5"/>
    </row>
    <row r="60164" spans="2:7" x14ac:dyDescent="0.3">
      <c r="B60164" s="1"/>
      <c r="C60164" s="1"/>
      <c r="G60164" s="5"/>
    </row>
    <row r="60165" spans="2:7" x14ac:dyDescent="0.3">
      <c r="B60165" s="1"/>
      <c r="C60165" s="1"/>
      <c r="G60165" s="5"/>
    </row>
    <row r="60166" spans="2:7" x14ac:dyDescent="0.3">
      <c r="B60166" s="1"/>
      <c r="C60166" s="1"/>
      <c r="G60166" s="5"/>
    </row>
    <row r="60167" spans="2:7" x14ac:dyDescent="0.3">
      <c r="B60167" s="1"/>
      <c r="C60167" s="1"/>
      <c r="G60167" s="5"/>
    </row>
    <row r="60168" spans="2:7" x14ac:dyDescent="0.3">
      <c r="B60168" s="1"/>
      <c r="C60168" s="1"/>
      <c r="G60168" s="5"/>
    </row>
    <row r="60169" spans="2:7" x14ac:dyDescent="0.3">
      <c r="B60169" s="1"/>
      <c r="C60169" s="1"/>
      <c r="G60169" s="5"/>
    </row>
    <row r="60170" spans="2:7" x14ac:dyDescent="0.3">
      <c r="B60170" s="1"/>
      <c r="C60170" s="1"/>
      <c r="G60170" s="5"/>
    </row>
    <row r="60171" spans="2:7" x14ac:dyDescent="0.3">
      <c r="B60171" s="1"/>
      <c r="C60171" s="1"/>
      <c r="G60171" s="5"/>
    </row>
    <row r="60172" spans="2:7" x14ac:dyDescent="0.3">
      <c r="B60172" s="1"/>
      <c r="C60172" s="1"/>
      <c r="G60172" s="5"/>
    </row>
    <row r="60173" spans="2:7" x14ac:dyDescent="0.3">
      <c r="B60173" s="1"/>
      <c r="C60173" s="1"/>
      <c r="G60173" s="5"/>
    </row>
    <row r="60174" spans="2:7" x14ac:dyDescent="0.3">
      <c r="B60174" s="1"/>
      <c r="C60174" s="1"/>
      <c r="G60174" s="5"/>
    </row>
    <row r="60175" spans="2:7" x14ac:dyDescent="0.3">
      <c r="B60175" s="1"/>
      <c r="C60175" s="1"/>
      <c r="G60175" s="5"/>
    </row>
    <row r="60176" spans="2:7" x14ac:dyDescent="0.3">
      <c r="B60176" s="1"/>
      <c r="C60176" s="1"/>
      <c r="G60176" s="5"/>
    </row>
    <row r="60177" spans="2:7" x14ac:dyDescent="0.3">
      <c r="B60177" s="1"/>
      <c r="C60177" s="1"/>
      <c r="G60177" s="5"/>
    </row>
    <row r="60178" spans="2:7" x14ac:dyDescent="0.3">
      <c r="B60178" s="1"/>
      <c r="C60178" s="1"/>
      <c r="G60178" s="5"/>
    </row>
    <row r="60179" spans="2:7" x14ac:dyDescent="0.3">
      <c r="B60179" s="1"/>
      <c r="C60179" s="1"/>
      <c r="G60179" s="5"/>
    </row>
    <row r="60180" spans="2:7" x14ac:dyDescent="0.3">
      <c r="B60180" s="1"/>
      <c r="C60180" s="1"/>
      <c r="G60180" s="5"/>
    </row>
    <row r="60181" spans="2:7" x14ac:dyDescent="0.3">
      <c r="B60181" s="1"/>
      <c r="C60181" s="1"/>
      <c r="G60181" s="5"/>
    </row>
    <row r="60182" spans="2:7" x14ac:dyDescent="0.3">
      <c r="B60182" s="1"/>
      <c r="C60182" s="1"/>
      <c r="G60182" s="5"/>
    </row>
    <row r="60183" spans="2:7" x14ac:dyDescent="0.3">
      <c r="B60183" s="1"/>
      <c r="C60183" s="1"/>
      <c r="G60183" s="5"/>
    </row>
    <row r="60184" spans="2:7" x14ac:dyDescent="0.3">
      <c r="B60184" s="1"/>
      <c r="C60184" s="1"/>
      <c r="G60184" s="5"/>
    </row>
    <row r="60185" spans="2:7" x14ac:dyDescent="0.3">
      <c r="B60185" s="1"/>
      <c r="C60185" s="1"/>
      <c r="G60185" s="5"/>
    </row>
    <row r="60186" spans="2:7" x14ac:dyDescent="0.3">
      <c r="B60186" s="1"/>
      <c r="C60186" s="1"/>
      <c r="G60186" s="5"/>
    </row>
    <row r="60187" spans="2:7" x14ac:dyDescent="0.3">
      <c r="B60187" s="1"/>
      <c r="C60187" s="1"/>
      <c r="G60187" s="5"/>
    </row>
    <row r="60188" spans="2:7" x14ac:dyDescent="0.3">
      <c r="B60188" s="1"/>
      <c r="C60188" s="1"/>
      <c r="G60188" s="5"/>
    </row>
    <row r="60189" spans="2:7" x14ac:dyDescent="0.3">
      <c r="B60189" s="1"/>
      <c r="C60189" s="1"/>
      <c r="G60189" s="5"/>
    </row>
    <row r="60190" spans="2:7" x14ac:dyDescent="0.3">
      <c r="B60190" s="1"/>
      <c r="C60190" s="1"/>
      <c r="G60190" s="5"/>
    </row>
    <row r="60191" spans="2:7" x14ac:dyDescent="0.3">
      <c r="B60191" s="1"/>
      <c r="C60191" s="1"/>
      <c r="G60191" s="5"/>
    </row>
    <row r="60192" spans="2:7" x14ac:dyDescent="0.3">
      <c r="B60192" s="1"/>
      <c r="C60192" s="1"/>
      <c r="G60192" s="5"/>
    </row>
    <row r="60193" spans="2:7" x14ac:dyDescent="0.3">
      <c r="B60193" s="1"/>
      <c r="C60193" s="1"/>
      <c r="G60193" s="5"/>
    </row>
    <row r="60194" spans="2:7" x14ac:dyDescent="0.3">
      <c r="B60194" s="1"/>
      <c r="C60194" s="1"/>
      <c r="G60194" s="5"/>
    </row>
    <row r="60195" spans="2:7" x14ac:dyDescent="0.3">
      <c r="B60195" s="1"/>
      <c r="C60195" s="1"/>
      <c r="G60195" s="5"/>
    </row>
    <row r="60196" spans="2:7" x14ac:dyDescent="0.3">
      <c r="B60196" s="1"/>
      <c r="C60196" s="1"/>
      <c r="G60196" s="5"/>
    </row>
    <row r="60197" spans="2:7" x14ac:dyDescent="0.3">
      <c r="B60197" s="1"/>
      <c r="C60197" s="1"/>
      <c r="G60197" s="5"/>
    </row>
    <row r="60198" spans="2:7" x14ac:dyDescent="0.3">
      <c r="B60198" s="1"/>
      <c r="C60198" s="1"/>
      <c r="G60198" s="5"/>
    </row>
    <row r="60199" spans="2:7" x14ac:dyDescent="0.3">
      <c r="B60199" s="1"/>
      <c r="C60199" s="1"/>
      <c r="G60199" s="5"/>
    </row>
    <row r="60200" spans="2:7" x14ac:dyDescent="0.3">
      <c r="B60200" s="1"/>
      <c r="C60200" s="1"/>
      <c r="G60200" s="5"/>
    </row>
    <row r="60201" spans="2:7" x14ac:dyDescent="0.3">
      <c r="B60201" s="1"/>
      <c r="C60201" s="1"/>
      <c r="G60201" s="5"/>
    </row>
    <row r="60202" spans="2:7" x14ac:dyDescent="0.3">
      <c r="B60202" s="1"/>
      <c r="C60202" s="1"/>
      <c r="G60202" s="5"/>
    </row>
    <row r="60203" spans="2:7" x14ac:dyDescent="0.3">
      <c r="B60203" s="1"/>
      <c r="C60203" s="1"/>
      <c r="G60203" s="5"/>
    </row>
    <row r="60204" spans="2:7" x14ac:dyDescent="0.3">
      <c r="B60204" s="1"/>
      <c r="C60204" s="1"/>
      <c r="G60204" s="5"/>
    </row>
    <row r="60205" spans="2:7" x14ac:dyDescent="0.3">
      <c r="B60205" s="1"/>
      <c r="C60205" s="1"/>
      <c r="G60205" s="5"/>
    </row>
    <row r="60206" spans="2:7" x14ac:dyDescent="0.3">
      <c r="B60206" s="1"/>
      <c r="C60206" s="1"/>
      <c r="G60206" s="5"/>
    </row>
    <row r="60207" spans="2:7" x14ac:dyDescent="0.3">
      <c r="B60207" s="1"/>
      <c r="C60207" s="1"/>
      <c r="G60207" s="5"/>
    </row>
    <row r="60208" spans="2:7" x14ac:dyDescent="0.3">
      <c r="B60208" s="1"/>
      <c r="C60208" s="1"/>
      <c r="G60208" s="5"/>
    </row>
    <row r="60209" spans="2:7" x14ac:dyDescent="0.3">
      <c r="B60209" s="1"/>
      <c r="C60209" s="1"/>
      <c r="G60209" s="5"/>
    </row>
    <row r="60210" spans="2:7" x14ac:dyDescent="0.3">
      <c r="B60210" s="1"/>
      <c r="C60210" s="1"/>
      <c r="G60210" s="5"/>
    </row>
    <row r="60211" spans="2:7" x14ac:dyDescent="0.3">
      <c r="B60211" s="1"/>
      <c r="C60211" s="1"/>
      <c r="G60211" s="5"/>
    </row>
    <row r="60212" spans="2:7" x14ac:dyDescent="0.3">
      <c r="B60212" s="1"/>
      <c r="C60212" s="1"/>
      <c r="G60212" s="5"/>
    </row>
    <row r="60213" spans="2:7" x14ac:dyDescent="0.3">
      <c r="B60213" s="1"/>
      <c r="C60213" s="1"/>
      <c r="G60213" s="5"/>
    </row>
    <row r="60214" spans="2:7" x14ac:dyDescent="0.3">
      <c r="B60214" s="1"/>
      <c r="C60214" s="1"/>
      <c r="G60214" s="5"/>
    </row>
    <row r="60215" spans="2:7" x14ac:dyDescent="0.3">
      <c r="B60215" s="1"/>
      <c r="C60215" s="1"/>
      <c r="G60215" s="5"/>
    </row>
    <row r="60216" spans="2:7" x14ac:dyDescent="0.3">
      <c r="B60216" s="1"/>
      <c r="C60216" s="1"/>
      <c r="G60216" s="5"/>
    </row>
    <row r="60217" spans="2:7" x14ac:dyDescent="0.3">
      <c r="B60217" s="1"/>
      <c r="C60217" s="1"/>
      <c r="G60217" s="5"/>
    </row>
    <row r="60218" spans="2:7" x14ac:dyDescent="0.3">
      <c r="B60218" s="1"/>
      <c r="C60218" s="1"/>
      <c r="G60218" s="5"/>
    </row>
    <row r="60219" spans="2:7" x14ac:dyDescent="0.3">
      <c r="B60219" s="1"/>
      <c r="C60219" s="1"/>
      <c r="G60219" s="5"/>
    </row>
    <row r="60220" spans="2:7" x14ac:dyDescent="0.3">
      <c r="B60220" s="1"/>
      <c r="C60220" s="1"/>
      <c r="G60220" s="5"/>
    </row>
    <row r="60221" spans="2:7" x14ac:dyDescent="0.3">
      <c r="B60221" s="1"/>
      <c r="C60221" s="1"/>
      <c r="G60221" s="5"/>
    </row>
    <row r="60222" spans="2:7" x14ac:dyDescent="0.3">
      <c r="B60222" s="1"/>
      <c r="C60222" s="1"/>
      <c r="G60222" s="5"/>
    </row>
    <row r="60223" spans="2:7" x14ac:dyDescent="0.3">
      <c r="B60223" s="1"/>
      <c r="C60223" s="1"/>
      <c r="G60223" s="5"/>
    </row>
    <row r="60224" spans="2:7" x14ac:dyDescent="0.3">
      <c r="B60224" s="1"/>
      <c r="C60224" s="1"/>
      <c r="G60224" s="5"/>
    </row>
    <row r="60225" spans="2:7" x14ac:dyDescent="0.3">
      <c r="B60225" s="1"/>
      <c r="C60225" s="1"/>
      <c r="G60225" s="5"/>
    </row>
    <row r="60226" spans="2:7" x14ac:dyDescent="0.3">
      <c r="B60226" s="1"/>
      <c r="C60226" s="1"/>
      <c r="G60226" s="5"/>
    </row>
    <row r="60227" spans="2:7" x14ac:dyDescent="0.3">
      <c r="B60227" s="1"/>
      <c r="C60227" s="1"/>
      <c r="G60227" s="5"/>
    </row>
    <row r="60228" spans="2:7" x14ac:dyDescent="0.3">
      <c r="B60228" s="1"/>
      <c r="C60228" s="1"/>
      <c r="G60228" s="5"/>
    </row>
    <row r="60229" spans="2:7" x14ac:dyDescent="0.3">
      <c r="B60229" s="1"/>
      <c r="C60229" s="1"/>
      <c r="G60229" s="5"/>
    </row>
    <row r="60230" spans="2:7" x14ac:dyDescent="0.3">
      <c r="B60230" s="1"/>
      <c r="C60230" s="1"/>
      <c r="G60230" s="5"/>
    </row>
    <row r="60231" spans="2:7" x14ac:dyDescent="0.3">
      <c r="B60231" s="1"/>
      <c r="C60231" s="1"/>
      <c r="G60231" s="5"/>
    </row>
    <row r="60232" spans="2:7" x14ac:dyDescent="0.3">
      <c r="B60232" s="1"/>
      <c r="C60232" s="1"/>
      <c r="G60232" s="5"/>
    </row>
    <row r="60233" spans="2:7" x14ac:dyDescent="0.3">
      <c r="B60233" s="1"/>
      <c r="C60233" s="1"/>
      <c r="G60233" s="5"/>
    </row>
    <row r="60234" spans="2:7" x14ac:dyDescent="0.3">
      <c r="B60234" s="1"/>
      <c r="C60234" s="1"/>
      <c r="G60234" s="5"/>
    </row>
    <row r="60235" spans="2:7" x14ac:dyDescent="0.3">
      <c r="B60235" s="1"/>
      <c r="C60235" s="1"/>
      <c r="G60235" s="5"/>
    </row>
    <row r="60236" spans="2:7" x14ac:dyDescent="0.3">
      <c r="B60236" s="1"/>
      <c r="C60236" s="1"/>
      <c r="G60236" s="5"/>
    </row>
    <row r="60237" spans="2:7" x14ac:dyDescent="0.3">
      <c r="B60237" s="1"/>
      <c r="C60237" s="1"/>
      <c r="G60237" s="5"/>
    </row>
    <row r="60238" spans="2:7" x14ac:dyDescent="0.3">
      <c r="B60238" s="1"/>
      <c r="C60238" s="1"/>
      <c r="G60238" s="5"/>
    </row>
    <row r="60239" spans="2:7" x14ac:dyDescent="0.3">
      <c r="B60239" s="1"/>
      <c r="C60239" s="1"/>
      <c r="G60239" s="5"/>
    </row>
    <row r="60240" spans="2:7" x14ac:dyDescent="0.3">
      <c r="B60240" s="1"/>
      <c r="C60240" s="1"/>
      <c r="G60240" s="5"/>
    </row>
    <row r="60241" spans="2:7" x14ac:dyDescent="0.3">
      <c r="B60241" s="1"/>
      <c r="C60241" s="1"/>
      <c r="G60241" s="5"/>
    </row>
    <row r="60242" spans="2:7" x14ac:dyDescent="0.3">
      <c r="B60242" s="1"/>
      <c r="C60242" s="1"/>
      <c r="G60242" s="5"/>
    </row>
    <row r="60243" spans="2:7" x14ac:dyDescent="0.3">
      <c r="B60243" s="1"/>
      <c r="C60243" s="1"/>
      <c r="G60243" s="5"/>
    </row>
    <row r="60244" spans="2:7" x14ac:dyDescent="0.3">
      <c r="B60244" s="1"/>
      <c r="C60244" s="1"/>
      <c r="G60244" s="5"/>
    </row>
    <row r="60245" spans="2:7" x14ac:dyDescent="0.3">
      <c r="B60245" s="1"/>
      <c r="C60245" s="1"/>
      <c r="G60245" s="5"/>
    </row>
    <row r="60246" spans="2:7" x14ac:dyDescent="0.3">
      <c r="B60246" s="1"/>
      <c r="C60246" s="1"/>
      <c r="G60246" s="5"/>
    </row>
    <row r="60247" spans="2:7" x14ac:dyDescent="0.3">
      <c r="B60247" s="1"/>
      <c r="C60247" s="1"/>
      <c r="G60247" s="5"/>
    </row>
    <row r="60248" spans="2:7" x14ac:dyDescent="0.3">
      <c r="B60248" s="1"/>
      <c r="C60248" s="1"/>
      <c r="G60248" s="5"/>
    </row>
    <row r="60249" spans="2:7" x14ac:dyDescent="0.3">
      <c r="B60249" s="1"/>
      <c r="C60249" s="1"/>
      <c r="G60249" s="5"/>
    </row>
    <row r="60250" spans="2:7" x14ac:dyDescent="0.3">
      <c r="B60250" s="1"/>
      <c r="C60250" s="1"/>
      <c r="G60250" s="5"/>
    </row>
    <row r="60251" spans="2:7" x14ac:dyDescent="0.3">
      <c r="B60251" s="1"/>
      <c r="C60251" s="1"/>
      <c r="G60251" s="5"/>
    </row>
    <row r="60252" spans="2:7" x14ac:dyDescent="0.3">
      <c r="B60252" s="1"/>
      <c r="C60252" s="1"/>
      <c r="G60252" s="5"/>
    </row>
    <row r="60253" spans="2:7" x14ac:dyDescent="0.3">
      <c r="B60253" s="1"/>
      <c r="C60253" s="1"/>
      <c r="G60253" s="5"/>
    </row>
    <row r="60254" spans="2:7" x14ac:dyDescent="0.3">
      <c r="B60254" s="1"/>
      <c r="C60254" s="1"/>
      <c r="G60254" s="5"/>
    </row>
    <row r="60255" spans="2:7" x14ac:dyDescent="0.3">
      <c r="B60255" s="1"/>
      <c r="C60255" s="1"/>
      <c r="G60255" s="5"/>
    </row>
    <row r="60256" spans="2:7" x14ac:dyDescent="0.3">
      <c r="B60256" s="1"/>
      <c r="C60256" s="1"/>
      <c r="G60256" s="5"/>
    </row>
    <row r="60257" spans="2:7" x14ac:dyDescent="0.3">
      <c r="B60257" s="1"/>
      <c r="C60257" s="1"/>
      <c r="G60257" s="5"/>
    </row>
    <row r="60258" spans="2:7" x14ac:dyDescent="0.3">
      <c r="B60258" s="1"/>
      <c r="C60258" s="1"/>
      <c r="G60258" s="5"/>
    </row>
    <row r="60259" spans="2:7" x14ac:dyDescent="0.3">
      <c r="B60259" s="1"/>
      <c r="C60259" s="1"/>
      <c r="G60259" s="5"/>
    </row>
    <row r="60260" spans="2:7" x14ac:dyDescent="0.3">
      <c r="B60260" s="1"/>
      <c r="C60260" s="1"/>
      <c r="G60260" s="5"/>
    </row>
    <row r="60261" spans="2:7" x14ac:dyDescent="0.3">
      <c r="B60261" s="1"/>
      <c r="C60261" s="1"/>
      <c r="G60261" s="5"/>
    </row>
    <row r="60262" spans="2:7" x14ac:dyDescent="0.3">
      <c r="B60262" s="1"/>
      <c r="C60262" s="1"/>
      <c r="G60262" s="5"/>
    </row>
    <row r="60263" spans="2:7" x14ac:dyDescent="0.3">
      <c r="B60263" s="1"/>
      <c r="C60263" s="1"/>
      <c r="G60263" s="5"/>
    </row>
    <row r="60264" spans="2:7" x14ac:dyDescent="0.3">
      <c r="B60264" s="1"/>
      <c r="C60264" s="1"/>
      <c r="G60264" s="5"/>
    </row>
    <row r="60265" spans="2:7" x14ac:dyDescent="0.3">
      <c r="B60265" s="1"/>
      <c r="C60265" s="1"/>
      <c r="G60265" s="5"/>
    </row>
    <row r="60266" spans="2:7" x14ac:dyDescent="0.3">
      <c r="B60266" s="1"/>
      <c r="C60266" s="1"/>
      <c r="G60266" s="5"/>
    </row>
    <row r="60267" spans="2:7" x14ac:dyDescent="0.3">
      <c r="B60267" s="1"/>
      <c r="C60267" s="1"/>
      <c r="G60267" s="5"/>
    </row>
    <row r="60268" spans="2:7" x14ac:dyDescent="0.3">
      <c r="B60268" s="1"/>
      <c r="C60268" s="1"/>
      <c r="G60268" s="5"/>
    </row>
    <row r="60269" spans="2:7" x14ac:dyDescent="0.3">
      <c r="B60269" s="1"/>
      <c r="C60269" s="1"/>
      <c r="G60269" s="5"/>
    </row>
    <row r="60270" spans="2:7" x14ac:dyDescent="0.3">
      <c r="B60270" s="1"/>
      <c r="C60270" s="1"/>
      <c r="G60270" s="5"/>
    </row>
    <row r="60271" spans="2:7" x14ac:dyDescent="0.3">
      <c r="B60271" s="1"/>
      <c r="C60271" s="1"/>
      <c r="G60271" s="5"/>
    </row>
    <row r="60272" spans="2:7" x14ac:dyDescent="0.3">
      <c r="B60272" s="1"/>
      <c r="C60272" s="1"/>
      <c r="G60272" s="5"/>
    </row>
    <row r="60273" spans="2:7" x14ac:dyDescent="0.3">
      <c r="B60273" s="1"/>
      <c r="C60273" s="1"/>
      <c r="G60273" s="5"/>
    </row>
    <row r="60274" spans="2:7" x14ac:dyDescent="0.3">
      <c r="B60274" s="1"/>
      <c r="C60274" s="1"/>
      <c r="G60274" s="5"/>
    </row>
    <row r="60275" spans="2:7" x14ac:dyDescent="0.3">
      <c r="B60275" s="1"/>
      <c r="C60275" s="1"/>
      <c r="G60275" s="5"/>
    </row>
    <row r="60276" spans="2:7" x14ac:dyDescent="0.3">
      <c r="B60276" s="1"/>
      <c r="C60276" s="1"/>
      <c r="G60276" s="5"/>
    </row>
    <row r="60277" spans="2:7" x14ac:dyDescent="0.3">
      <c r="B60277" s="1"/>
      <c r="C60277" s="1"/>
      <c r="G60277" s="5"/>
    </row>
    <row r="60278" spans="2:7" x14ac:dyDescent="0.3">
      <c r="B60278" s="1"/>
      <c r="C60278" s="1"/>
      <c r="G60278" s="5"/>
    </row>
    <row r="60279" spans="2:7" x14ac:dyDescent="0.3">
      <c r="B60279" s="1"/>
      <c r="C60279" s="1"/>
      <c r="G60279" s="5"/>
    </row>
    <row r="60280" spans="2:7" x14ac:dyDescent="0.3">
      <c r="B60280" s="1"/>
      <c r="C60280" s="1"/>
      <c r="G60280" s="5"/>
    </row>
    <row r="60281" spans="2:7" x14ac:dyDescent="0.3">
      <c r="B60281" s="1"/>
      <c r="C60281" s="1"/>
      <c r="G60281" s="5"/>
    </row>
    <row r="60282" spans="2:7" x14ac:dyDescent="0.3">
      <c r="B60282" s="1"/>
      <c r="C60282" s="1"/>
      <c r="G60282" s="5"/>
    </row>
    <row r="60283" spans="2:7" x14ac:dyDescent="0.3">
      <c r="B60283" s="1"/>
      <c r="C60283" s="1"/>
      <c r="G60283" s="5"/>
    </row>
    <row r="60284" spans="2:7" x14ac:dyDescent="0.3">
      <c r="B60284" s="1"/>
      <c r="C60284" s="1"/>
      <c r="G60284" s="5"/>
    </row>
    <row r="60285" spans="2:7" x14ac:dyDescent="0.3">
      <c r="B60285" s="1"/>
      <c r="C60285" s="1"/>
      <c r="G60285" s="5"/>
    </row>
    <row r="60286" spans="2:7" x14ac:dyDescent="0.3">
      <c r="B60286" s="1"/>
      <c r="C60286" s="1"/>
      <c r="G60286" s="5"/>
    </row>
    <row r="60287" spans="2:7" x14ac:dyDescent="0.3">
      <c r="B60287" s="1"/>
      <c r="C60287" s="1"/>
      <c r="G60287" s="5"/>
    </row>
    <row r="60288" spans="2:7" x14ac:dyDescent="0.3">
      <c r="B60288" s="1"/>
      <c r="C60288" s="1"/>
      <c r="G60288" s="5"/>
    </row>
    <row r="60289" spans="2:7" x14ac:dyDescent="0.3">
      <c r="B60289" s="1"/>
      <c r="C60289" s="1"/>
      <c r="G60289" s="5"/>
    </row>
    <row r="60290" spans="2:7" x14ac:dyDescent="0.3">
      <c r="B60290" s="1"/>
      <c r="C60290" s="1"/>
      <c r="G60290" s="5"/>
    </row>
    <row r="60291" spans="2:7" x14ac:dyDescent="0.3">
      <c r="B60291" s="1"/>
      <c r="C60291" s="1"/>
      <c r="G60291" s="5"/>
    </row>
    <row r="60292" spans="2:7" x14ac:dyDescent="0.3">
      <c r="B60292" s="1"/>
      <c r="C60292" s="1"/>
      <c r="G60292" s="5"/>
    </row>
    <row r="60293" spans="2:7" x14ac:dyDescent="0.3">
      <c r="B60293" s="1"/>
      <c r="C60293" s="1"/>
      <c r="G60293" s="5"/>
    </row>
    <row r="60294" spans="2:7" x14ac:dyDescent="0.3">
      <c r="B60294" s="1"/>
      <c r="C60294" s="1"/>
      <c r="G60294" s="5"/>
    </row>
    <row r="60295" spans="2:7" x14ac:dyDescent="0.3">
      <c r="B60295" s="1"/>
      <c r="C60295" s="1"/>
      <c r="G60295" s="5"/>
    </row>
    <row r="60296" spans="2:7" x14ac:dyDescent="0.3">
      <c r="B60296" s="1"/>
      <c r="C60296" s="1"/>
      <c r="G60296" s="5"/>
    </row>
    <row r="60297" spans="2:7" x14ac:dyDescent="0.3">
      <c r="B60297" s="1"/>
      <c r="C60297" s="1"/>
      <c r="G60297" s="5"/>
    </row>
    <row r="60298" spans="2:7" x14ac:dyDescent="0.3">
      <c r="B60298" s="1"/>
      <c r="C60298" s="1"/>
      <c r="G60298" s="5"/>
    </row>
    <row r="60299" spans="2:7" x14ac:dyDescent="0.3">
      <c r="B60299" s="1"/>
      <c r="C60299" s="1"/>
      <c r="G60299" s="5"/>
    </row>
    <row r="60300" spans="2:7" x14ac:dyDescent="0.3">
      <c r="B60300" s="1"/>
      <c r="C60300" s="1"/>
      <c r="G60300" s="5"/>
    </row>
    <row r="60301" spans="2:7" x14ac:dyDescent="0.3">
      <c r="B60301" s="1"/>
      <c r="C60301" s="1"/>
      <c r="G60301" s="5"/>
    </row>
    <row r="60302" spans="2:7" x14ac:dyDescent="0.3">
      <c r="B60302" s="1"/>
      <c r="C60302" s="1"/>
      <c r="G60302" s="5"/>
    </row>
    <row r="60303" spans="2:7" x14ac:dyDescent="0.3">
      <c r="B60303" s="1"/>
      <c r="C60303" s="1"/>
      <c r="G60303" s="5"/>
    </row>
    <row r="60304" spans="2:7" x14ac:dyDescent="0.3">
      <c r="B60304" s="1"/>
      <c r="C60304" s="1"/>
      <c r="G60304" s="5"/>
    </row>
    <row r="60305" spans="2:7" x14ac:dyDescent="0.3">
      <c r="B60305" s="1"/>
      <c r="C60305" s="1"/>
      <c r="G60305" s="5"/>
    </row>
    <row r="60306" spans="2:7" x14ac:dyDescent="0.3">
      <c r="B60306" s="1"/>
      <c r="C60306" s="1"/>
      <c r="G60306" s="5"/>
    </row>
    <row r="60307" spans="2:7" x14ac:dyDescent="0.3">
      <c r="B60307" s="1"/>
      <c r="C60307" s="1"/>
      <c r="G60307" s="5"/>
    </row>
    <row r="60308" spans="2:7" x14ac:dyDescent="0.3">
      <c r="B60308" s="1"/>
      <c r="C60308" s="1"/>
      <c r="G60308" s="5"/>
    </row>
    <row r="60309" spans="2:7" x14ac:dyDescent="0.3">
      <c r="B60309" s="1"/>
      <c r="C60309" s="1"/>
      <c r="G60309" s="5"/>
    </row>
    <row r="60310" spans="2:7" x14ac:dyDescent="0.3">
      <c r="B60310" s="1"/>
      <c r="C60310" s="1"/>
      <c r="G60310" s="5"/>
    </row>
    <row r="60311" spans="2:7" x14ac:dyDescent="0.3">
      <c r="B60311" s="1"/>
      <c r="C60311" s="1"/>
      <c r="G60311" s="5"/>
    </row>
    <row r="60312" spans="2:7" x14ac:dyDescent="0.3">
      <c r="B60312" s="1"/>
      <c r="C60312" s="1"/>
      <c r="G60312" s="5"/>
    </row>
    <row r="60313" spans="2:7" x14ac:dyDescent="0.3">
      <c r="B60313" s="1"/>
      <c r="C60313" s="1"/>
      <c r="G60313" s="5"/>
    </row>
    <row r="60314" spans="2:7" x14ac:dyDescent="0.3">
      <c r="B60314" s="1"/>
      <c r="C60314" s="1"/>
      <c r="G60314" s="5"/>
    </row>
    <row r="60315" spans="2:7" x14ac:dyDescent="0.3">
      <c r="B60315" s="1"/>
      <c r="C60315" s="1"/>
      <c r="G60315" s="5"/>
    </row>
    <row r="60316" spans="2:7" x14ac:dyDescent="0.3">
      <c r="B60316" s="1"/>
      <c r="C60316" s="1"/>
      <c r="G60316" s="5"/>
    </row>
    <row r="60317" spans="2:7" x14ac:dyDescent="0.3">
      <c r="B60317" s="1"/>
      <c r="C60317" s="1"/>
      <c r="G60317" s="5"/>
    </row>
    <row r="60318" spans="2:7" x14ac:dyDescent="0.3">
      <c r="B60318" s="1"/>
      <c r="C60318" s="1"/>
      <c r="G60318" s="5"/>
    </row>
    <row r="60319" spans="2:7" x14ac:dyDescent="0.3">
      <c r="B60319" s="1"/>
      <c r="C60319" s="1"/>
      <c r="G60319" s="5"/>
    </row>
    <row r="60320" spans="2:7" x14ac:dyDescent="0.3">
      <c r="B60320" s="1"/>
      <c r="C60320" s="1"/>
      <c r="G60320" s="5"/>
    </row>
    <row r="60321" spans="2:7" x14ac:dyDescent="0.3">
      <c r="B60321" s="1"/>
      <c r="C60321" s="1"/>
      <c r="G60321" s="5"/>
    </row>
    <row r="60322" spans="2:7" x14ac:dyDescent="0.3">
      <c r="B60322" s="1"/>
      <c r="C60322" s="1"/>
      <c r="G60322" s="5"/>
    </row>
    <row r="60323" spans="2:7" x14ac:dyDescent="0.3">
      <c r="B60323" s="1"/>
      <c r="C60323" s="1"/>
      <c r="G60323" s="5"/>
    </row>
    <row r="60324" spans="2:7" x14ac:dyDescent="0.3">
      <c r="B60324" s="1"/>
      <c r="C60324" s="1"/>
      <c r="G60324" s="5"/>
    </row>
    <row r="60325" spans="2:7" x14ac:dyDescent="0.3">
      <c r="B60325" s="1"/>
      <c r="C60325" s="1"/>
      <c r="G60325" s="5"/>
    </row>
    <row r="60326" spans="2:7" x14ac:dyDescent="0.3">
      <c r="B60326" s="1"/>
      <c r="C60326" s="1"/>
      <c r="G60326" s="5"/>
    </row>
    <row r="60327" spans="2:7" x14ac:dyDescent="0.3">
      <c r="B60327" s="1"/>
      <c r="C60327" s="1"/>
      <c r="G60327" s="5"/>
    </row>
    <row r="60328" spans="2:7" x14ac:dyDescent="0.3">
      <c r="B60328" s="1"/>
      <c r="C60328" s="1"/>
      <c r="G60328" s="5"/>
    </row>
    <row r="60329" spans="2:7" x14ac:dyDescent="0.3">
      <c r="B60329" s="1"/>
      <c r="C60329" s="1"/>
      <c r="G60329" s="5"/>
    </row>
    <row r="60330" spans="2:7" x14ac:dyDescent="0.3">
      <c r="B60330" s="1"/>
      <c r="C60330" s="1"/>
      <c r="G60330" s="5"/>
    </row>
    <row r="60331" spans="2:7" x14ac:dyDescent="0.3">
      <c r="B60331" s="1"/>
      <c r="C60331" s="1"/>
      <c r="G60331" s="5"/>
    </row>
    <row r="60332" spans="2:7" x14ac:dyDescent="0.3">
      <c r="B60332" s="1"/>
      <c r="C60332" s="1"/>
      <c r="G60332" s="5"/>
    </row>
    <row r="60333" spans="2:7" x14ac:dyDescent="0.3">
      <c r="B60333" s="1"/>
      <c r="C60333" s="1"/>
      <c r="G60333" s="5"/>
    </row>
    <row r="60334" spans="2:7" x14ac:dyDescent="0.3">
      <c r="B60334" s="1"/>
      <c r="C60334" s="1"/>
      <c r="G60334" s="5"/>
    </row>
    <row r="60335" spans="2:7" x14ac:dyDescent="0.3">
      <c r="B60335" s="1"/>
      <c r="C60335" s="1"/>
      <c r="G60335" s="5"/>
    </row>
    <row r="60336" spans="2:7" x14ac:dyDescent="0.3">
      <c r="B60336" s="1"/>
      <c r="C60336" s="1"/>
      <c r="G60336" s="5"/>
    </row>
    <row r="60337" spans="2:7" x14ac:dyDescent="0.3">
      <c r="B60337" s="1"/>
      <c r="C60337" s="1"/>
      <c r="G60337" s="5"/>
    </row>
    <row r="60338" spans="2:7" x14ac:dyDescent="0.3">
      <c r="B60338" s="1"/>
      <c r="C60338" s="1"/>
      <c r="G60338" s="5"/>
    </row>
    <row r="60339" spans="2:7" x14ac:dyDescent="0.3">
      <c r="B60339" s="1"/>
      <c r="C60339" s="1"/>
      <c r="G60339" s="5"/>
    </row>
    <row r="60340" spans="2:7" x14ac:dyDescent="0.3">
      <c r="B60340" s="1"/>
      <c r="C60340" s="1"/>
      <c r="G60340" s="5"/>
    </row>
    <row r="60341" spans="2:7" x14ac:dyDescent="0.3">
      <c r="B60341" s="1"/>
      <c r="C60341" s="1"/>
      <c r="G60341" s="5"/>
    </row>
    <row r="60342" spans="2:7" x14ac:dyDescent="0.3">
      <c r="B60342" s="1"/>
      <c r="C60342" s="1"/>
      <c r="G60342" s="5"/>
    </row>
    <row r="60343" spans="2:7" x14ac:dyDescent="0.3">
      <c r="B60343" s="1"/>
      <c r="C60343" s="1"/>
      <c r="G60343" s="5"/>
    </row>
    <row r="60344" spans="2:7" x14ac:dyDescent="0.3">
      <c r="B60344" s="1"/>
      <c r="C60344" s="1"/>
      <c r="G60344" s="5"/>
    </row>
    <row r="60345" spans="2:7" x14ac:dyDescent="0.3">
      <c r="B60345" s="1"/>
      <c r="C60345" s="1"/>
      <c r="G60345" s="5"/>
    </row>
    <row r="60346" spans="2:7" x14ac:dyDescent="0.3">
      <c r="B60346" s="1"/>
      <c r="C60346" s="1"/>
      <c r="G60346" s="5"/>
    </row>
    <row r="60347" spans="2:7" x14ac:dyDescent="0.3">
      <c r="B60347" s="1"/>
      <c r="C60347" s="1"/>
      <c r="G60347" s="5"/>
    </row>
    <row r="60348" spans="2:7" x14ac:dyDescent="0.3">
      <c r="B60348" s="1"/>
      <c r="C60348" s="1"/>
      <c r="G60348" s="5"/>
    </row>
    <row r="60349" spans="2:7" x14ac:dyDescent="0.3">
      <c r="B60349" s="1"/>
      <c r="C60349" s="1"/>
      <c r="G60349" s="5"/>
    </row>
    <row r="60350" spans="2:7" x14ac:dyDescent="0.3">
      <c r="B60350" s="1"/>
      <c r="C60350" s="1"/>
      <c r="G60350" s="5"/>
    </row>
    <row r="60351" spans="2:7" x14ac:dyDescent="0.3">
      <c r="B60351" s="1"/>
      <c r="C60351" s="1"/>
      <c r="G60351" s="5"/>
    </row>
    <row r="60352" spans="2:7" x14ac:dyDescent="0.3">
      <c r="B60352" s="1"/>
      <c r="C60352" s="1"/>
      <c r="G60352" s="5"/>
    </row>
    <row r="60353" spans="2:7" x14ac:dyDescent="0.3">
      <c r="B60353" s="1"/>
      <c r="C60353" s="1"/>
      <c r="G60353" s="5"/>
    </row>
    <row r="60354" spans="2:7" x14ac:dyDescent="0.3">
      <c r="B60354" s="1"/>
      <c r="C60354" s="1"/>
      <c r="G60354" s="5"/>
    </row>
    <row r="60355" spans="2:7" x14ac:dyDescent="0.3">
      <c r="B60355" s="1"/>
      <c r="C60355" s="1"/>
      <c r="G60355" s="5"/>
    </row>
    <row r="60356" spans="2:7" x14ac:dyDescent="0.3">
      <c r="B60356" s="1"/>
      <c r="C60356" s="1"/>
      <c r="G60356" s="5"/>
    </row>
    <row r="60357" spans="2:7" x14ac:dyDescent="0.3">
      <c r="B60357" s="1"/>
      <c r="C60357" s="1"/>
      <c r="G60357" s="5"/>
    </row>
    <row r="60358" spans="2:7" x14ac:dyDescent="0.3">
      <c r="B60358" s="1"/>
      <c r="C60358" s="1"/>
      <c r="G60358" s="5"/>
    </row>
    <row r="60359" spans="2:7" x14ac:dyDescent="0.3">
      <c r="B60359" s="1"/>
      <c r="C60359" s="1"/>
      <c r="G60359" s="5"/>
    </row>
    <row r="60360" spans="2:7" x14ac:dyDescent="0.3">
      <c r="B60360" s="1"/>
      <c r="C60360" s="1"/>
      <c r="G60360" s="5"/>
    </row>
    <row r="60361" spans="2:7" x14ac:dyDescent="0.3">
      <c r="B60361" s="1"/>
      <c r="C60361" s="1"/>
      <c r="G60361" s="5"/>
    </row>
    <row r="60362" spans="2:7" x14ac:dyDescent="0.3">
      <c r="B60362" s="1"/>
      <c r="C60362" s="1"/>
      <c r="G60362" s="5"/>
    </row>
    <row r="60363" spans="2:7" x14ac:dyDescent="0.3">
      <c r="B60363" s="1"/>
      <c r="C60363" s="1"/>
      <c r="G60363" s="5"/>
    </row>
    <row r="60364" spans="2:7" x14ac:dyDescent="0.3">
      <c r="B60364" s="1"/>
      <c r="C60364" s="1"/>
      <c r="G60364" s="5"/>
    </row>
    <row r="60365" spans="2:7" x14ac:dyDescent="0.3">
      <c r="B60365" s="1"/>
      <c r="C60365" s="1"/>
      <c r="G60365" s="5"/>
    </row>
    <row r="60366" spans="2:7" x14ac:dyDescent="0.3">
      <c r="B60366" s="1"/>
      <c r="C60366" s="1"/>
      <c r="G60366" s="5"/>
    </row>
    <row r="60367" spans="2:7" x14ac:dyDescent="0.3">
      <c r="B60367" s="1"/>
      <c r="C60367" s="1"/>
      <c r="G60367" s="5"/>
    </row>
    <row r="60368" spans="2:7" x14ac:dyDescent="0.3">
      <c r="B60368" s="1"/>
      <c r="C60368" s="1"/>
      <c r="G60368" s="5"/>
    </row>
    <row r="60369" spans="2:7" x14ac:dyDescent="0.3">
      <c r="B60369" s="1"/>
      <c r="C60369" s="1"/>
      <c r="G60369" s="5"/>
    </row>
    <row r="60370" spans="2:7" x14ac:dyDescent="0.3">
      <c r="B60370" s="1"/>
      <c r="C60370" s="1"/>
      <c r="G60370" s="5"/>
    </row>
    <row r="60371" spans="2:7" x14ac:dyDescent="0.3">
      <c r="B60371" s="1"/>
      <c r="C60371" s="1"/>
      <c r="G60371" s="5"/>
    </row>
    <row r="60372" spans="2:7" x14ac:dyDescent="0.3">
      <c r="B60372" s="1"/>
      <c r="C60372" s="1"/>
      <c r="G60372" s="5"/>
    </row>
    <row r="60373" spans="2:7" x14ac:dyDescent="0.3">
      <c r="B60373" s="1"/>
      <c r="C60373" s="1"/>
      <c r="G60373" s="5"/>
    </row>
    <row r="60374" spans="2:7" x14ac:dyDescent="0.3">
      <c r="B60374" s="1"/>
      <c r="C60374" s="1"/>
      <c r="G60374" s="5"/>
    </row>
    <row r="60375" spans="2:7" x14ac:dyDescent="0.3">
      <c r="B60375" s="1"/>
      <c r="C60375" s="1"/>
      <c r="G60375" s="5"/>
    </row>
    <row r="60376" spans="2:7" x14ac:dyDescent="0.3">
      <c r="B60376" s="1"/>
      <c r="C60376" s="1"/>
      <c r="G60376" s="5"/>
    </row>
    <row r="60377" spans="2:7" x14ac:dyDescent="0.3">
      <c r="B60377" s="1"/>
      <c r="C60377" s="1"/>
      <c r="G60377" s="5"/>
    </row>
    <row r="60378" spans="2:7" x14ac:dyDescent="0.3">
      <c r="B60378" s="1"/>
      <c r="C60378" s="1"/>
      <c r="G60378" s="5"/>
    </row>
    <row r="60379" spans="2:7" x14ac:dyDescent="0.3">
      <c r="B60379" s="1"/>
      <c r="C60379" s="1"/>
      <c r="G60379" s="5"/>
    </row>
    <row r="60380" spans="2:7" x14ac:dyDescent="0.3">
      <c r="B60380" s="1"/>
      <c r="C60380" s="1"/>
      <c r="G60380" s="5"/>
    </row>
    <row r="60381" spans="2:7" x14ac:dyDescent="0.3">
      <c r="B60381" s="1"/>
      <c r="C60381" s="1"/>
      <c r="G60381" s="5"/>
    </row>
    <row r="60382" spans="2:7" x14ac:dyDescent="0.3">
      <c r="B60382" s="1"/>
      <c r="C60382" s="1"/>
      <c r="G60382" s="5"/>
    </row>
    <row r="60383" spans="2:7" x14ac:dyDescent="0.3">
      <c r="B60383" s="1"/>
      <c r="C60383" s="1"/>
      <c r="G60383" s="5"/>
    </row>
    <row r="60384" spans="2:7" x14ac:dyDescent="0.3">
      <c r="B60384" s="1"/>
      <c r="C60384" s="1"/>
      <c r="G60384" s="5"/>
    </row>
    <row r="60385" spans="2:7" x14ac:dyDescent="0.3">
      <c r="B60385" s="1"/>
      <c r="C60385" s="1"/>
      <c r="G60385" s="5"/>
    </row>
    <row r="60386" spans="2:7" x14ac:dyDescent="0.3">
      <c r="B60386" s="1"/>
      <c r="C60386" s="1"/>
      <c r="G60386" s="5"/>
    </row>
    <row r="60387" spans="2:7" x14ac:dyDescent="0.3">
      <c r="B60387" s="1"/>
      <c r="C60387" s="1"/>
      <c r="G60387" s="5"/>
    </row>
    <row r="60388" spans="2:7" x14ac:dyDescent="0.3">
      <c r="B60388" s="1"/>
      <c r="C60388" s="1"/>
      <c r="G60388" s="5"/>
    </row>
    <row r="60389" spans="2:7" x14ac:dyDescent="0.3">
      <c r="B60389" s="1"/>
      <c r="C60389" s="1"/>
      <c r="G60389" s="5"/>
    </row>
    <row r="60390" spans="2:7" x14ac:dyDescent="0.3">
      <c r="B60390" s="1"/>
      <c r="C60390" s="1"/>
      <c r="G60390" s="5"/>
    </row>
    <row r="60391" spans="2:7" x14ac:dyDescent="0.3">
      <c r="B60391" s="1"/>
      <c r="C60391" s="1"/>
      <c r="G60391" s="5"/>
    </row>
    <row r="60392" spans="2:7" x14ac:dyDescent="0.3">
      <c r="B60392" s="1"/>
      <c r="C60392" s="1"/>
      <c r="G60392" s="5"/>
    </row>
    <row r="60393" spans="2:7" x14ac:dyDescent="0.3">
      <c r="B60393" s="1"/>
      <c r="C60393" s="1"/>
      <c r="G60393" s="5"/>
    </row>
    <row r="60394" spans="2:7" x14ac:dyDescent="0.3">
      <c r="B60394" s="1"/>
      <c r="C60394" s="1"/>
      <c r="G60394" s="5"/>
    </row>
    <row r="60395" spans="2:7" x14ac:dyDescent="0.3">
      <c r="B60395" s="1"/>
      <c r="C60395" s="1"/>
      <c r="G60395" s="5"/>
    </row>
    <row r="60396" spans="2:7" x14ac:dyDescent="0.3">
      <c r="B60396" s="1"/>
      <c r="C60396" s="1"/>
      <c r="G60396" s="5"/>
    </row>
    <row r="60397" spans="2:7" x14ac:dyDescent="0.3">
      <c r="B60397" s="1"/>
      <c r="C60397" s="1"/>
      <c r="G60397" s="5"/>
    </row>
    <row r="60398" spans="2:7" x14ac:dyDescent="0.3">
      <c r="B60398" s="1"/>
      <c r="C60398" s="1"/>
      <c r="G60398" s="5"/>
    </row>
    <row r="60399" spans="2:7" x14ac:dyDescent="0.3">
      <c r="B60399" s="1"/>
      <c r="C60399" s="1"/>
      <c r="G60399" s="5"/>
    </row>
    <row r="60400" spans="2:7" x14ac:dyDescent="0.3">
      <c r="B60400" s="1"/>
      <c r="C60400" s="1"/>
      <c r="G60400" s="5"/>
    </row>
    <row r="60401" spans="2:7" x14ac:dyDescent="0.3">
      <c r="B60401" s="1"/>
      <c r="C60401" s="1"/>
      <c r="G60401" s="5"/>
    </row>
    <row r="60402" spans="2:7" x14ac:dyDescent="0.3">
      <c r="B60402" s="1"/>
      <c r="C60402" s="1"/>
      <c r="G60402" s="5"/>
    </row>
    <row r="60403" spans="2:7" x14ac:dyDescent="0.3">
      <c r="B60403" s="1"/>
      <c r="C60403" s="1"/>
      <c r="G60403" s="5"/>
    </row>
    <row r="60404" spans="2:7" x14ac:dyDescent="0.3">
      <c r="B60404" s="1"/>
      <c r="C60404" s="1"/>
      <c r="G60404" s="5"/>
    </row>
    <row r="60405" spans="2:7" x14ac:dyDescent="0.3">
      <c r="B60405" s="1"/>
      <c r="C60405" s="1"/>
      <c r="G60405" s="5"/>
    </row>
    <row r="60406" spans="2:7" x14ac:dyDescent="0.3">
      <c r="B60406" s="1"/>
      <c r="C60406" s="1"/>
      <c r="G60406" s="5"/>
    </row>
    <row r="60407" spans="2:7" x14ac:dyDescent="0.3">
      <c r="B60407" s="1"/>
      <c r="C60407" s="1"/>
      <c r="G60407" s="5"/>
    </row>
    <row r="60408" spans="2:7" x14ac:dyDescent="0.3">
      <c r="B60408" s="1"/>
      <c r="C60408" s="1"/>
      <c r="G60408" s="5"/>
    </row>
    <row r="60409" spans="2:7" x14ac:dyDescent="0.3">
      <c r="B60409" s="1"/>
      <c r="C60409" s="1"/>
      <c r="G60409" s="5"/>
    </row>
    <row r="60410" spans="2:7" x14ac:dyDescent="0.3">
      <c r="B60410" s="1"/>
      <c r="C60410" s="1"/>
      <c r="G60410" s="5"/>
    </row>
    <row r="60411" spans="2:7" x14ac:dyDescent="0.3">
      <c r="B60411" s="1"/>
      <c r="C60411" s="1"/>
      <c r="G60411" s="5"/>
    </row>
    <row r="60412" spans="2:7" x14ac:dyDescent="0.3">
      <c r="B60412" s="1"/>
      <c r="C60412" s="1"/>
      <c r="G60412" s="5"/>
    </row>
    <row r="60413" spans="2:7" x14ac:dyDescent="0.3">
      <c r="B60413" s="1"/>
      <c r="C60413" s="1"/>
      <c r="G60413" s="5"/>
    </row>
    <row r="60414" spans="2:7" x14ac:dyDescent="0.3">
      <c r="B60414" s="1"/>
      <c r="C60414" s="1"/>
      <c r="G60414" s="5"/>
    </row>
    <row r="60415" spans="2:7" x14ac:dyDescent="0.3">
      <c r="B60415" s="1"/>
      <c r="C60415" s="1"/>
      <c r="G60415" s="5"/>
    </row>
    <row r="60416" spans="2:7" x14ac:dyDescent="0.3">
      <c r="B60416" s="1"/>
      <c r="C60416" s="1"/>
      <c r="G60416" s="5"/>
    </row>
    <row r="60417" spans="2:7" x14ac:dyDescent="0.3">
      <c r="B60417" s="1"/>
      <c r="C60417" s="1"/>
      <c r="G60417" s="5"/>
    </row>
    <row r="60418" spans="2:7" x14ac:dyDescent="0.3">
      <c r="B60418" s="1"/>
      <c r="C60418" s="1"/>
      <c r="G60418" s="5"/>
    </row>
    <row r="60419" spans="2:7" x14ac:dyDescent="0.3">
      <c r="B60419" s="1"/>
      <c r="C60419" s="1"/>
      <c r="G60419" s="5"/>
    </row>
    <row r="60420" spans="2:7" x14ac:dyDescent="0.3">
      <c r="B60420" s="1"/>
      <c r="C60420" s="1"/>
      <c r="G60420" s="5"/>
    </row>
    <row r="60421" spans="2:7" x14ac:dyDescent="0.3">
      <c r="B60421" s="1"/>
      <c r="C60421" s="1"/>
      <c r="G60421" s="5"/>
    </row>
    <row r="60422" spans="2:7" x14ac:dyDescent="0.3">
      <c r="B60422" s="1"/>
      <c r="C60422" s="1"/>
      <c r="G60422" s="5"/>
    </row>
    <row r="60423" spans="2:7" x14ac:dyDescent="0.3">
      <c r="B60423" s="1"/>
      <c r="C60423" s="1"/>
      <c r="G60423" s="5"/>
    </row>
    <row r="60424" spans="2:7" x14ac:dyDescent="0.3">
      <c r="B60424" s="1"/>
      <c r="C60424" s="1"/>
      <c r="G60424" s="5"/>
    </row>
    <row r="60425" spans="2:7" x14ac:dyDescent="0.3">
      <c r="B60425" s="1"/>
      <c r="C60425" s="1"/>
      <c r="G60425" s="5"/>
    </row>
    <row r="60426" spans="2:7" x14ac:dyDescent="0.3">
      <c r="B60426" s="1"/>
      <c r="C60426" s="1"/>
      <c r="G60426" s="5"/>
    </row>
    <row r="60427" spans="2:7" x14ac:dyDescent="0.3">
      <c r="B60427" s="1"/>
      <c r="C60427" s="1"/>
      <c r="G60427" s="5"/>
    </row>
    <row r="60428" spans="2:7" x14ac:dyDescent="0.3">
      <c r="B60428" s="1"/>
      <c r="C60428" s="1"/>
      <c r="G60428" s="5"/>
    </row>
    <row r="60429" spans="2:7" x14ac:dyDescent="0.3">
      <c r="B60429" s="1"/>
      <c r="C60429" s="1"/>
      <c r="G60429" s="5"/>
    </row>
    <row r="60430" spans="2:7" x14ac:dyDescent="0.3">
      <c r="B60430" s="1"/>
      <c r="C60430" s="1"/>
      <c r="G60430" s="5"/>
    </row>
    <row r="60431" spans="2:7" x14ac:dyDescent="0.3">
      <c r="B60431" s="1"/>
      <c r="C60431" s="1"/>
      <c r="G60431" s="5"/>
    </row>
    <row r="60432" spans="2:7" x14ac:dyDescent="0.3">
      <c r="B60432" s="1"/>
      <c r="C60432" s="1"/>
      <c r="G60432" s="5"/>
    </row>
    <row r="60433" spans="2:7" x14ac:dyDescent="0.3">
      <c r="B60433" s="1"/>
      <c r="C60433" s="1"/>
      <c r="G60433" s="5"/>
    </row>
    <row r="60434" spans="2:7" x14ac:dyDescent="0.3">
      <c r="B60434" s="1"/>
      <c r="C60434" s="1"/>
      <c r="G60434" s="5"/>
    </row>
    <row r="60435" spans="2:7" x14ac:dyDescent="0.3">
      <c r="B60435" s="1"/>
      <c r="C60435" s="1"/>
      <c r="G60435" s="5"/>
    </row>
    <row r="60436" spans="2:7" x14ac:dyDescent="0.3">
      <c r="B60436" s="1"/>
      <c r="C60436" s="1"/>
      <c r="G60436" s="5"/>
    </row>
    <row r="60437" spans="2:7" x14ac:dyDescent="0.3">
      <c r="B60437" s="1"/>
      <c r="C60437" s="1"/>
      <c r="G60437" s="5"/>
    </row>
    <row r="60438" spans="2:7" x14ac:dyDescent="0.3">
      <c r="B60438" s="1"/>
      <c r="C60438" s="1"/>
      <c r="G60438" s="5"/>
    </row>
    <row r="60439" spans="2:7" x14ac:dyDescent="0.3">
      <c r="B60439" s="1"/>
      <c r="C60439" s="1"/>
      <c r="G60439" s="5"/>
    </row>
    <row r="60440" spans="2:7" x14ac:dyDescent="0.3">
      <c r="B60440" s="1"/>
      <c r="C60440" s="1"/>
      <c r="G60440" s="5"/>
    </row>
    <row r="60441" spans="2:7" x14ac:dyDescent="0.3">
      <c r="B60441" s="1"/>
      <c r="C60441" s="1"/>
      <c r="G60441" s="5"/>
    </row>
    <row r="60442" spans="2:7" x14ac:dyDescent="0.3">
      <c r="B60442" s="1"/>
      <c r="C60442" s="1"/>
      <c r="G60442" s="5"/>
    </row>
    <row r="60443" spans="2:7" x14ac:dyDescent="0.3">
      <c r="B60443" s="1"/>
      <c r="C60443" s="1"/>
      <c r="G60443" s="5"/>
    </row>
    <row r="60444" spans="2:7" x14ac:dyDescent="0.3">
      <c r="B60444" s="1"/>
      <c r="C60444" s="1"/>
      <c r="G60444" s="5"/>
    </row>
    <row r="60445" spans="2:7" x14ac:dyDescent="0.3">
      <c r="B60445" s="1"/>
      <c r="C60445" s="1"/>
      <c r="G60445" s="5"/>
    </row>
    <row r="60446" spans="2:7" x14ac:dyDescent="0.3">
      <c r="B60446" s="1"/>
      <c r="C60446" s="1"/>
      <c r="G60446" s="5"/>
    </row>
    <row r="60447" spans="2:7" x14ac:dyDescent="0.3">
      <c r="B60447" s="1"/>
      <c r="C60447" s="1"/>
      <c r="G60447" s="5"/>
    </row>
    <row r="60448" spans="2:7" x14ac:dyDescent="0.3">
      <c r="B60448" s="1"/>
      <c r="C60448" s="1"/>
      <c r="G60448" s="5"/>
    </row>
    <row r="60449" spans="2:7" x14ac:dyDescent="0.3">
      <c r="B60449" s="1"/>
      <c r="C60449" s="1"/>
      <c r="G60449" s="5"/>
    </row>
    <row r="60450" spans="2:7" x14ac:dyDescent="0.3">
      <c r="B60450" s="1"/>
      <c r="C60450" s="1"/>
      <c r="G60450" s="5"/>
    </row>
    <row r="60451" spans="2:7" x14ac:dyDescent="0.3">
      <c r="B60451" s="1"/>
      <c r="C60451" s="1"/>
      <c r="G60451" s="5"/>
    </row>
    <row r="60452" spans="2:7" x14ac:dyDescent="0.3">
      <c r="B60452" s="1"/>
      <c r="C60452" s="1"/>
      <c r="G60452" s="5"/>
    </row>
    <row r="60453" spans="2:7" x14ac:dyDescent="0.3">
      <c r="B60453" s="1"/>
      <c r="C60453" s="1"/>
      <c r="G60453" s="5"/>
    </row>
    <row r="60454" spans="2:7" x14ac:dyDescent="0.3">
      <c r="B60454" s="1"/>
      <c r="C60454" s="1"/>
      <c r="G60454" s="5"/>
    </row>
    <row r="60455" spans="2:7" x14ac:dyDescent="0.3">
      <c r="B60455" s="1"/>
      <c r="C60455" s="1"/>
      <c r="G60455" s="5"/>
    </row>
    <row r="60456" spans="2:7" x14ac:dyDescent="0.3">
      <c r="B60456" s="1"/>
      <c r="C60456" s="1"/>
      <c r="G60456" s="5"/>
    </row>
    <row r="60457" spans="2:7" x14ac:dyDescent="0.3">
      <c r="B60457" s="1"/>
      <c r="C60457" s="1"/>
      <c r="G60457" s="5"/>
    </row>
    <row r="60458" spans="2:7" x14ac:dyDescent="0.3">
      <c r="B60458" s="1"/>
      <c r="C60458" s="1"/>
      <c r="G60458" s="5"/>
    </row>
    <row r="60459" spans="2:7" x14ac:dyDescent="0.3">
      <c r="B60459" s="1"/>
      <c r="C60459" s="1"/>
      <c r="G60459" s="5"/>
    </row>
    <row r="60460" spans="2:7" x14ac:dyDescent="0.3">
      <c r="B60460" s="1"/>
      <c r="C60460" s="1"/>
      <c r="G60460" s="5"/>
    </row>
    <row r="60461" spans="2:7" x14ac:dyDescent="0.3">
      <c r="B60461" s="1"/>
      <c r="C60461" s="1"/>
      <c r="G60461" s="5"/>
    </row>
    <row r="60462" spans="2:7" x14ac:dyDescent="0.3">
      <c r="B60462" s="1"/>
      <c r="C60462" s="1"/>
      <c r="G60462" s="5"/>
    </row>
    <row r="60463" spans="2:7" x14ac:dyDescent="0.3">
      <c r="B60463" s="1"/>
      <c r="C60463" s="1"/>
      <c r="G60463" s="5"/>
    </row>
    <row r="60464" spans="2:7" x14ac:dyDescent="0.3">
      <c r="B60464" s="1"/>
      <c r="C60464" s="1"/>
      <c r="G60464" s="5"/>
    </row>
    <row r="60465" spans="2:7" x14ac:dyDescent="0.3">
      <c r="B60465" s="1"/>
      <c r="C60465" s="1"/>
      <c r="G60465" s="5"/>
    </row>
    <row r="60466" spans="2:7" x14ac:dyDescent="0.3">
      <c r="B60466" s="1"/>
      <c r="C60466" s="1"/>
      <c r="G60466" s="5"/>
    </row>
    <row r="60467" spans="2:7" x14ac:dyDescent="0.3">
      <c r="B60467" s="1"/>
      <c r="C60467" s="1"/>
      <c r="G60467" s="5"/>
    </row>
    <row r="60468" spans="2:7" x14ac:dyDescent="0.3">
      <c r="B60468" s="1"/>
      <c r="C60468" s="1"/>
      <c r="G60468" s="5"/>
    </row>
    <row r="60469" spans="2:7" x14ac:dyDescent="0.3">
      <c r="B60469" s="1"/>
      <c r="C60469" s="1"/>
      <c r="G60469" s="5"/>
    </row>
    <row r="60470" spans="2:7" x14ac:dyDescent="0.3">
      <c r="B60470" s="1"/>
      <c r="C60470" s="1"/>
      <c r="G60470" s="5"/>
    </row>
    <row r="60471" spans="2:7" x14ac:dyDescent="0.3">
      <c r="B60471" s="1"/>
      <c r="C60471" s="1"/>
      <c r="G60471" s="5"/>
    </row>
    <row r="60472" spans="2:7" x14ac:dyDescent="0.3">
      <c r="B60472" s="1"/>
      <c r="C60472" s="1"/>
      <c r="G60472" s="5"/>
    </row>
    <row r="60473" spans="2:7" x14ac:dyDescent="0.3">
      <c r="B60473" s="1"/>
      <c r="C60473" s="1"/>
      <c r="G60473" s="5"/>
    </row>
    <row r="60474" spans="2:7" x14ac:dyDescent="0.3">
      <c r="B60474" s="1"/>
      <c r="C60474" s="1"/>
      <c r="G60474" s="5"/>
    </row>
    <row r="60475" spans="2:7" x14ac:dyDescent="0.3">
      <c r="B60475" s="1"/>
      <c r="C60475" s="1"/>
      <c r="G60475" s="5"/>
    </row>
    <row r="60476" spans="2:7" x14ac:dyDescent="0.3">
      <c r="B60476" s="1"/>
      <c r="C60476" s="1"/>
      <c r="G60476" s="5"/>
    </row>
    <row r="60477" spans="2:7" x14ac:dyDescent="0.3">
      <c r="B60477" s="1"/>
      <c r="C60477" s="1"/>
      <c r="G60477" s="5"/>
    </row>
    <row r="60478" spans="2:7" x14ac:dyDescent="0.3">
      <c r="B60478" s="1"/>
      <c r="C60478" s="1"/>
      <c r="G60478" s="5"/>
    </row>
    <row r="60479" spans="2:7" x14ac:dyDescent="0.3">
      <c r="B60479" s="1"/>
      <c r="C60479" s="1"/>
      <c r="G60479" s="5"/>
    </row>
    <row r="60480" spans="2:7" x14ac:dyDescent="0.3">
      <c r="B60480" s="1"/>
      <c r="C60480" s="1"/>
      <c r="G60480" s="5"/>
    </row>
    <row r="60481" spans="2:7" x14ac:dyDescent="0.3">
      <c r="B60481" s="1"/>
      <c r="C60481" s="1"/>
      <c r="G60481" s="5"/>
    </row>
    <row r="60482" spans="2:7" x14ac:dyDescent="0.3">
      <c r="B60482" s="1"/>
      <c r="C60482" s="1"/>
      <c r="G60482" s="5"/>
    </row>
    <row r="60483" spans="2:7" x14ac:dyDescent="0.3">
      <c r="B60483" s="1"/>
      <c r="C60483" s="1"/>
      <c r="G60483" s="5"/>
    </row>
    <row r="60484" spans="2:7" x14ac:dyDescent="0.3">
      <c r="B60484" s="1"/>
      <c r="C60484" s="1"/>
      <c r="G60484" s="5"/>
    </row>
    <row r="60485" spans="2:7" x14ac:dyDescent="0.3">
      <c r="B60485" s="1"/>
      <c r="C60485" s="1"/>
      <c r="G60485" s="5"/>
    </row>
    <row r="60486" spans="2:7" x14ac:dyDescent="0.3">
      <c r="B60486" s="1"/>
      <c r="C60486" s="1"/>
      <c r="G60486" s="5"/>
    </row>
    <row r="60487" spans="2:7" x14ac:dyDescent="0.3">
      <c r="B60487" s="1"/>
      <c r="C60487" s="1"/>
      <c r="G60487" s="5"/>
    </row>
    <row r="60488" spans="2:7" x14ac:dyDescent="0.3">
      <c r="B60488" s="1"/>
      <c r="C60488" s="1"/>
      <c r="G60488" s="5"/>
    </row>
    <row r="60489" spans="2:7" x14ac:dyDescent="0.3">
      <c r="B60489" s="1"/>
      <c r="C60489" s="1"/>
      <c r="G60489" s="5"/>
    </row>
    <row r="60490" spans="2:7" x14ac:dyDescent="0.3">
      <c r="B60490" s="1"/>
      <c r="C60490" s="1"/>
      <c r="G60490" s="5"/>
    </row>
    <row r="60491" spans="2:7" x14ac:dyDescent="0.3">
      <c r="B60491" s="1"/>
      <c r="C60491" s="1"/>
      <c r="G60491" s="5"/>
    </row>
    <row r="60492" spans="2:7" x14ac:dyDescent="0.3">
      <c r="B60492" s="1"/>
      <c r="C60492" s="1"/>
      <c r="G60492" s="5"/>
    </row>
    <row r="60493" spans="2:7" x14ac:dyDescent="0.3">
      <c r="B60493" s="1"/>
      <c r="C60493" s="1"/>
      <c r="G60493" s="5"/>
    </row>
    <row r="60494" spans="2:7" x14ac:dyDescent="0.3">
      <c r="B60494" s="1"/>
      <c r="C60494" s="1"/>
      <c r="G60494" s="5"/>
    </row>
    <row r="60495" spans="2:7" x14ac:dyDescent="0.3">
      <c r="B60495" s="1"/>
      <c r="C60495" s="1"/>
      <c r="G60495" s="5"/>
    </row>
    <row r="60496" spans="2:7" x14ac:dyDescent="0.3">
      <c r="B60496" s="1"/>
      <c r="C60496" s="1"/>
      <c r="G60496" s="5"/>
    </row>
    <row r="60497" spans="2:7" x14ac:dyDescent="0.3">
      <c r="B60497" s="1"/>
      <c r="C60497" s="1"/>
      <c r="G60497" s="5"/>
    </row>
    <row r="60498" spans="2:7" x14ac:dyDescent="0.3">
      <c r="B60498" s="1"/>
      <c r="C60498" s="1"/>
      <c r="G60498" s="5"/>
    </row>
    <row r="60499" spans="2:7" x14ac:dyDescent="0.3">
      <c r="B60499" s="1"/>
      <c r="C60499" s="1"/>
      <c r="G60499" s="5"/>
    </row>
    <row r="60500" spans="2:7" x14ac:dyDescent="0.3">
      <c r="B60500" s="1"/>
      <c r="C60500" s="1"/>
      <c r="G60500" s="5"/>
    </row>
    <row r="60501" spans="2:7" x14ac:dyDescent="0.3">
      <c r="B60501" s="1"/>
      <c r="C60501" s="1"/>
      <c r="G60501" s="5"/>
    </row>
    <row r="60502" spans="2:7" x14ac:dyDescent="0.3">
      <c r="B60502" s="1"/>
      <c r="C60502" s="1"/>
      <c r="G60502" s="5"/>
    </row>
    <row r="60503" spans="2:7" x14ac:dyDescent="0.3">
      <c r="B60503" s="1"/>
      <c r="C60503" s="1"/>
      <c r="G60503" s="5"/>
    </row>
    <row r="60504" spans="2:7" x14ac:dyDescent="0.3">
      <c r="B60504" s="1"/>
      <c r="C60504" s="1"/>
      <c r="G60504" s="5"/>
    </row>
    <row r="60505" spans="2:7" x14ac:dyDescent="0.3">
      <c r="B60505" s="1"/>
      <c r="C60505" s="1"/>
      <c r="G60505" s="5"/>
    </row>
    <row r="60506" spans="2:7" x14ac:dyDescent="0.3">
      <c r="B60506" s="1"/>
      <c r="C60506" s="1"/>
      <c r="G60506" s="5"/>
    </row>
    <row r="60507" spans="2:7" x14ac:dyDescent="0.3">
      <c r="B60507" s="1"/>
      <c r="C60507" s="1"/>
      <c r="G60507" s="5"/>
    </row>
    <row r="60508" spans="2:7" x14ac:dyDescent="0.3">
      <c r="B60508" s="1"/>
      <c r="C60508" s="1"/>
      <c r="G60508" s="5"/>
    </row>
    <row r="60509" spans="2:7" x14ac:dyDescent="0.3">
      <c r="B60509" s="1"/>
      <c r="C60509" s="1"/>
      <c r="G60509" s="5"/>
    </row>
    <row r="60510" spans="2:7" x14ac:dyDescent="0.3">
      <c r="B60510" s="1"/>
      <c r="C60510" s="1"/>
      <c r="G60510" s="5"/>
    </row>
    <row r="60511" spans="2:7" x14ac:dyDescent="0.3">
      <c r="B60511" s="1"/>
      <c r="C60511" s="1"/>
      <c r="G60511" s="5"/>
    </row>
    <row r="60512" spans="2:7" x14ac:dyDescent="0.3">
      <c r="B60512" s="1"/>
      <c r="C60512" s="1"/>
      <c r="G60512" s="5"/>
    </row>
    <row r="60513" spans="2:7" x14ac:dyDescent="0.3">
      <c r="B60513" s="1"/>
      <c r="C60513" s="1"/>
      <c r="G60513" s="5"/>
    </row>
    <row r="60514" spans="2:7" x14ac:dyDescent="0.3">
      <c r="B60514" s="1"/>
      <c r="C60514" s="1"/>
      <c r="G60514" s="5"/>
    </row>
    <row r="60515" spans="2:7" x14ac:dyDescent="0.3">
      <c r="B60515" s="1"/>
      <c r="C60515" s="1"/>
      <c r="G60515" s="5"/>
    </row>
    <row r="60516" spans="2:7" x14ac:dyDescent="0.3">
      <c r="B60516" s="1"/>
      <c r="C60516" s="1"/>
      <c r="G60516" s="5"/>
    </row>
    <row r="60517" spans="2:7" x14ac:dyDescent="0.3">
      <c r="B60517" s="1"/>
      <c r="C60517" s="1"/>
      <c r="G60517" s="5"/>
    </row>
    <row r="60518" spans="2:7" x14ac:dyDescent="0.3">
      <c r="B60518" s="1"/>
      <c r="C60518" s="1"/>
      <c r="G60518" s="5"/>
    </row>
    <row r="60519" spans="2:7" x14ac:dyDescent="0.3">
      <c r="B60519" s="1"/>
      <c r="C60519" s="1"/>
      <c r="G60519" s="5"/>
    </row>
    <row r="60520" spans="2:7" x14ac:dyDescent="0.3">
      <c r="B60520" s="1"/>
      <c r="C60520" s="1"/>
      <c r="G60520" s="5"/>
    </row>
    <row r="60521" spans="2:7" x14ac:dyDescent="0.3">
      <c r="B60521" s="1"/>
      <c r="C60521" s="1"/>
      <c r="G60521" s="5"/>
    </row>
    <row r="60522" spans="2:7" x14ac:dyDescent="0.3">
      <c r="B60522" s="1"/>
      <c r="C60522" s="1"/>
      <c r="G60522" s="5"/>
    </row>
    <row r="60523" spans="2:7" x14ac:dyDescent="0.3">
      <c r="B60523" s="1"/>
      <c r="C60523" s="1"/>
      <c r="G60523" s="5"/>
    </row>
    <row r="60524" spans="2:7" x14ac:dyDescent="0.3">
      <c r="B60524" s="1"/>
      <c r="C60524" s="1"/>
      <c r="G60524" s="5"/>
    </row>
    <row r="60525" spans="2:7" x14ac:dyDescent="0.3">
      <c r="B60525" s="1"/>
      <c r="C60525" s="1"/>
      <c r="G60525" s="5"/>
    </row>
    <row r="60526" spans="2:7" x14ac:dyDescent="0.3">
      <c r="B60526" s="1"/>
      <c r="C60526" s="1"/>
      <c r="G60526" s="5"/>
    </row>
    <row r="60527" spans="2:7" x14ac:dyDescent="0.3">
      <c r="B60527" s="1"/>
      <c r="C60527" s="1"/>
      <c r="G60527" s="5"/>
    </row>
    <row r="60528" spans="2:7" x14ac:dyDescent="0.3">
      <c r="B60528" s="1"/>
      <c r="C60528" s="1"/>
      <c r="G60528" s="5"/>
    </row>
    <row r="60529" spans="2:7" x14ac:dyDescent="0.3">
      <c r="B60529" s="1"/>
      <c r="C60529" s="1"/>
      <c r="G60529" s="5"/>
    </row>
    <row r="60530" spans="2:7" x14ac:dyDescent="0.3">
      <c r="B60530" s="1"/>
      <c r="C60530" s="1"/>
      <c r="G60530" s="5"/>
    </row>
    <row r="60531" spans="2:7" x14ac:dyDescent="0.3">
      <c r="B60531" s="1"/>
      <c r="C60531" s="1"/>
      <c r="G60531" s="5"/>
    </row>
    <row r="60532" spans="2:7" x14ac:dyDescent="0.3">
      <c r="B60532" s="1"/>
      <c r="C60532" s="1"/>
      <c r="G60532" s="5"/>
    </row>
    <row r="60533" spans="2:7" x14ac:dyDescent="0.3">
      <c r="B60533" s="1"/>
      <c r="C60533" s="1"/>
      <c r="G60533" s="5"/>
    </row>
    <row r="60534" spans="2:7" x14ac:dyDescent="0.3">
      <c r="B60534" s="1"/>
      <c r="C60534" s="1"/>
      <c r="G60534" s="5"/>
    </row>
    <row r="60535" spans="2:7" x14ac:dyDescent="0.3">
      <c r="B60535" s="1"/>
      <c r="C60535" s="1"/>
      <c r="G60535" s="5"/>
    </row>
    <row r="60536" spans="2:7" x14ac:dyDescent="0.3">
      <c r="B60536" s="1"/>
      <c r="C60536" s="1"/>
      <c r="G60536" s="5"/>
    </row>
    <row r="60537" spans="2:7" x14ac:dyDescent="0.3">
      <c r="B60537" s="1"/>
      <c r="C60537" s="1"/>
      <c r="G60537" s="5"/>
    </row>
    <row r="60538" spans="2:7" x14ac:dyDescent="0.3">
      <c r="B60538" s="1"/>
      <c r="C60538" s="1"/>
      <c r="G60538" s="5"/>
    </row>
    <row r="60539" spans="2:7" x14ac:dyDescent="0.3">
      <c r="B60539" s="1"/>
      <c r="C60539" s="1"/>
      <c r="G60539" s="5"/>
    </row>
    <row r="60540" spans="2:7" x14ac:dyDescent="0.3">
      <c r="B60540" s="1"/>
      <c r="C60540" s="1"/>
      <c r="G60540" s="5"/>
    </row>
    <row r="60541" spans="2:7" x14ac:dyDescent="0.3">
      <c r="B60541" s="1"/>
      <c r="C60541" s="1"/>
      <c r="G60541" s="5"/>
    </row>
    <row r="60542" spans="2:7" x14ac:dyDescent="0.3">
      <c r="B60542" s="1"/>
      <c r="C60542" s="1"/>
      <c r="G60542" s="5"/>
    </row>
    <row r="60543" spans="2:7" x14ac:dyDescent="0.3">
      <c r="B60543" s="1"/>
      <c r="C60543" s="1"/>
      <c r="G60543" s="5"/>
    </row>
    <row r="60544" spans="2:7" x14ac:dyDescent="0.3">
      <c r="B60544" s="1"/>
      <c r="C60544" s="1"/>
      <c r="G60544" s="5"/>
    </row>
    <row r="60545" spans="2:7" x14ac:dyDescent="0.3">
      <c r="B60545" s="1"/>
      <c r="C60545" s="1"/>
      <c r="G60545" s="5"/>
    </row>
    <row r="60546" spans="2:7" x14ac:dyDescent="0.3">
      <c r="B60546" s="1"/>
      <c r="C60546" s="1"/>
      <c r="G60546" s="5"/>
    </row>
    <row r="60547" spans="2:7" x14ac:dyDescent="0.3">
      <c r="B60547" s="1"/>
      <c r="C60547" s="1"/>
      <c r="G60547" s="5"/>
    </row>
    <row r="60548" spans="2:7" x14ac:dyDescent="0.3">
      <c r="B60548" s="1"/>
      <c r="C60548" s="1"/>
      <c r="G60548" s="5"/>
    </row>
    <row r="60549" spans="2:7" x14ac:dyDescent="0.3">
      <c r="B60549" s="1"/>
      <c r="C60549" s="1"/>
      <c r="G60549" s="5"/>
    </row>
    <row r="60550" spans="2:7" x14ac:dyDescent="0.3">
      <c r="B60550" s="1"/>
      <c r="C60550" s="1"/>
      <c r="G60550" s="5"/>
    </row>
    <row r="60551" spans="2:7" x14ac:dyDescent="0.3">
      <c r="B60551" s="1"/>
      <c r="C60551" s="1"/>
      <c r="G60551" s="5"/>
    </row>
    <row r="60552" spans="2:7" x14ac:dyDescent="0.3">
      <c r="B60552" s="1"/>
      <c r="C60552" s="1"/>
      <c r="G60552" s="5"/>
    </row>
    <row r="60553" spans="2:7" x14ac:dyDescent="0.3">
      <c r="B60553" s="1"/>
      <c r="C60553" s="1"/>
      <c r="G60553" s="5"/>
    </row>
    <row r="60554" spans="2:7" x14ac:dyDescent="0.3">
      <c r="B60554" s="1"/>
      <c r="C60554" s="1"/>
      <c r="G60554" s="5"/>
    </row>
    <row r="60555" spans="2:7" x14ac:dyDescent="0.3">
      <c r="B60555" s="1"/>
      <c r="C60555" s="1"/>
      <c r="G60555" s="5"/>
    </row>
    <row r="60556" spans="2:7" x14ac:dyDescent="0.3">
      <c r="B60556" s="1"/>
      <c r="C60556" s="1"/>
      <c r="G60556" s="5"/>
    </row>
    <row r="60557" spans="2:7" x14ac:dyDescent="0.3">
      <c r="B60557" s="1"/>
      <c r="C60557" s="1"/>
      <c r="G60557" s="5"/>
    </row>
    <row r="60558" spans="2:7" x14ac:dyDescent="0.3">
      <c r="B60558" s="1"/>
      <c r="C60558" s="1"/>
      <c r="G60558" s="5"/>
    </row>
    <row r="60559" spans="2:7" x14ac:dyDescent="0.3">
      <c r="B60559" s="1"/>
      <c r="C60559" s="1"/>
      <c r="G60559" s="5"/>
    </row>
    <row r="60560" spans="2:7" x14ac:dyDescent="0.3">
      <c r="B60560" s="1"/>
      <c r="C60560" s="1"/>
      <c r="G60560" s="5"/>
    </row>
    <row r="60561" spans="2:7" x14ac:dyDescent="0.3">
      <c r="B60561" s="1"/>
      <c r="C60561" s="1"/>
      <c r="G60561" s="5"/>
    </row>
    <row r="60562" spans="2:7" x14ac:dyDescent="0.3">
      <c r="B60562" s="1"/>
      <c r="C60562" s="1"/>
      <c r="G60562" s="5"/>
    </row>
    <row r="60563" spans="2:7" x14ac:dyDescent="0.3">
      <c r="B60563" s="1"/>
      <c r="C60563" s="1"/>
      <c r="G60563" s="5"/>
    </row>
    <row r="60564" spans="2:7" x14ac:dyDescent="0.3">
      <c r="B60564" s="1"/>
      <c r="C60564" s="1"/>
      <c r="G60564" s="5"/>
    </row>
    <row r="60565" spans="2:7" x14ac:dyDescent="0.3">
      <c r="B60565" s="1"/>
      <c r="C60565" s="1"/>
      <c r="G60565" s="5"/>
    </row>
    <row r="60566" spans="2:7" x14ac:dyDescent="0.3">
      <c r="B60566" s="1"/>
      <c r="C60566" s="1"/>
      <c r="G60566" s="5"/>
    </row>
    <row r="60567" spans="2:7" x14ac:dyDescent="0.3">
      <c r="B60567" s="1"/>
      <c r="C60567" s="1"/>
      <c r="G60567" s="5"/>
    </row>
    <row r="60568" spans="2:7" x14ac:dyDescent="0.3">
      <c r="B60568" s="1"/>
      <c r="C60568" s="1"/>
      <c r="G60568" s="5"/>
    </row>
    <row r="60569" spans="2:7" x14ac:dyDescent="0.3">
      <c r="B60569" s="1"/>
      <c r="C60569" s="1"/>
      <c r="G60569" s="5"/>
    </row>
    <row r="60570" spans="2:7" x14ac:dyDescent="0.3">
      <c r="B60570" s="1"/>
      <c r="C60570" s="1"/>
      <c r="G60570" s="5"/>
    </row>
    <row r="60571" spans="2:7" x14ac:dyDescent="0.3">
      <c r="B60571" s="1"/>
      <c r="C60571" s="1"/>
      <c r="G60571" s="5"/>
    </row>
    <row r="60572" spans="2:7" x14ac:dyDescent="0.3">
      <c r="B60572" s="1"/>
      <c r="C60572" s="1"/>
      <c r="G60572" s="5"/>
    </row>
    <row r="60573" spans="2:7" x14ac:dyDescent="0.3">
      <c r="B60573" s="1"/>
      <c r="C60573" s="1"/>
      <c r="G60573" s="5"/>
    </row>
    <row r="60574" spans="2:7" x14ac:dyDescent="0.3">
      <c r="B60574" s="1"/>
      <c r="C60574" s="1"/>
      <c r="G60574" s="5"/>
    </row>
    <row r="60575" spans="2:7" x14ac:dyDescent="0.3">
      <c r="B60575" s="1"/>
      <c r="C60575" s="1"/>
      <c r="G60575" s="5"/>
    </row>
    <row r="60576" spans="2:7" x14ac:dyDescent="0.3">
      <c r="B60576" s="1"/>
      <c r="C60576" s="1"/>
      <c r="G60576" s="5"/>
    </row>
    <row r="60577" spans="2:7" x14ac:dyDescent="0.3">
      <c r="B60577" s="1"/>
      <c r="C60577" s="1"/>
      <c r="G60577" s="5"/>
    </row>
    <row r="60578" spans="2:7" x14ac:dyDescent="0.3">
      <c r="B60578" s="1"/>
      <c r="C60578" s="1"/>
      <c r="G60578" s="5"/>
    </row>
    <row r="60579" spans="2:7" x14ac:dyDescent="0.3">
      <c r="B60579" s="1"/>
      <c r="C60579" s="1"/>
      <c r="G60579" s="5"/>
    </row>
    <row r="60580" spans="2:7" x14ac:dyDescent="0.3">
      <c r="B60580" s="1"/>
      <c r="C60580" s="1"/>
      <c r="G60580" s="5"/>
    </row>
    <row r="60581" spans="2:7" x14ac:dyDescent="0.3">
      <c r="B60581" s="1"/>
      <c r="C60581" s="1"/>
      <c r="G60581" s="5"/>
    </row>
    <row r="60582" spans="2:7" x14ac:dyDescent="0.3">
      <c r="B60582" s="1"/>
      <c r="C60582" s="1"/>
      <c r="G60582" s="5"/>
    </row>
    <row r="60583" spans="2:7" x14ac:dyDescent="0.3">
      <c r="B60583" s="1"/>
      <c r="C60583" s="1"/>
      <c r="G60583" s="5"/>
    </row>
    <row r="60584" spans="2:7" x14ac:dyDescent="0.3">
      <c r="B60584" s="1"/>
      <c r="C60584" s="1"/>
      <c r="G60584" s="5"/>
    </row>
    <row r="60585" spans="2:7" x14ac:dyDescent="0.3">
      <c r="B60585" s="1"/>
      <c r="C60585" s="1"/>
      <c r="G60585" s="5"/>
    </row>
    <row r="60586" spans="2:7" x14ac:dyDescent="0.3">
      <c r="B60586" s="1"/>
      <c r="C60586" s="1"/>
      <c r="G60586" s="5"/>
    </row>
    <row r="60587" spans="2:7" x14ac:dyDescent="0.3">
      <c r="B60587" s="1"/>
      <c r="C60587" s="1"/>
      <c r="G60587" s="5"/>
    </row>
    <row r="60588" spans="2:7" x14ac:dyDescent="0.3">
      <c r="B60588" s="1"/>
      <c r="C60588" s="1"/>
      <c r="G60588" s="5"/>
    </row>
    <row r="60589" spans="2:7" x14ac:dyDescent="0.3">
      <c r="B60589" s="1"/>
      <c r="C60589" s="1"/>
      <c r="G60589" s="5"/>
    </row>
    <row r="60590" spans="2:7" x14ac:dyDescent="0.3">
      <c r="B60590" s="1"/>
      <c r="C60590" s="1"/>
      <c r="G60590" s="5"/>
    </row>
    <row r="60591" spans="2:7" x14ac:dyDescent="0.3">
      <c r="B60591" s="1"/>
      <c r="C60591" s="1"/>
      <c r="G60591" s="5"/>
    </row>
    <row r="60592" spans="2:7" x14ac:dyDescent="0.3">
      <c r="B60592" s="1"/>
      <c r="C60592" s="1"/>
      <c r="G60592" s="5"/>
    </row>
    <row r="60593" spans="2:7" x14ac:dyDescent="0.3">
      <c r="B60593" s="1"/>
      <c r="C60593" s="1"/>
      <c r="G60593" s="5"/>
    </row>
    <row r="60594" spans="2:7" x14ac:dyDescent="0.3">
      <c r="B60594" s="1"/>
      <c r="C60594" s="1"/>
      <c r="G60594" s="5"/>
    </row>
    <row r="60595" spans="2:7" x14ac:dyDescent="0.3">
      <c r="B60595" s="1"/>
      <c r="C60595" s="1"/>
      <c r="G60595" s="5"/>
    </row>
    <row r="60596" spans="2:7" x14ac:dyDescent="0.3">
      <c r="B60596" s="1"/>
      <c r="C60596" s="1"/>
      <c r="G60596" s="5"/>
    </row>
    <row r="60597" spans="2:7" x14ac:dyDescent="0.3">
      <c r="B60597" s="1"/>
      <c r="C60597" s="1"/>
      <c r="G60597" s="5"/>
    </row>
    <row r="60598" spans="2:7" x14ac:dyDescent="0.3">
      <c r="B60598" s="1"/>
      <c r="C60598" s="1"/>
      <c r="G60598" s="5"/>
    </row>
    <row r="60599" spans="2:7" x14ac:dyDescent="0.3">
      <c r="B60599" s="1"/>
      <c r="C60599" s="1"/>
      <c r="G60599" s="5"/>
    </row>
    <row r="60600" spans="2:7" x14ac:dyDescent="0.3">
      <c r="B60600" s="1"/>
      <c r="C60600" s="1"/>
      <c r="G60600" s="5"/>
    </row>
    <row r="60601" spans="2:7" x14ac:dyDescent="0.3">
      <c r="B60601" s="1"/>
      <c r="C60601" s="1"/>
      <c r="G60601" s="5"/>
    </row>
    <row r="60602" spans="2:7" x14ac:dyDescent="0.3">
      <c r="B60602" s="1"/>
      <c r="C60602" s="1"/>
      <c r="G60602" s="5"/>
    </row>
    <row r="60603" spans="2:7" x14ac:dyDescent="0.3">
      <c r="B60603" s="1"/>
      <c r="C60603" s="1"/>
      <c r="G60603" s="5"/>
    </row>
    <row r="60604" spans="2:7" x14ac:dyDescent="0.3">
      <c r="B60604" s="1"/>
      <c r="C60604" s="1"/>
      <c r="G60604" s="5"/>
    </row>
    <row r="60605" spans="2:7" x14ac:dyDescent="0.3">
      <c r="B60605" s="1"/>
      <c r="C60605" s="1"/>
      <c r="G60605" s="5"/>
    </row>
    <row r="60606" spans="2:7" x14ac:dyDescent="0.3">
      <c r="B60606" s="1"/>
      <c r="C60606" s="1"/>
      <c r="G60606" s="5"/>
    </row>
    <row r="60607" spans="2:7" x14ac:dyDescent="0.3">
      <c r="B60607" s="1"/>
      <c r="C60607" s="1"/>
      <c r="G60607" s="5"/>
    </row>
    <row r="60608" spans="2:7" x14ac:dyDescent="0.3">
      <c r="B60608" s="1"/>
      <c r="C60608" s="1"/>
      <c r="G60608" s="5"/>
    </row>
    <row r="60609" spans="2:7" x14ac:dyDescent="0.3">
      <c r="B60609" s="1"/>
      <c r="C60609" s="1"/>
      <c r="G60609" s="5"/>
    </row>
    <row r="60610" spans="2:7" x14ac:dyDescent="0.3">
      <c r="B60610" s="1"/>
      <c r="C60610" s="1"/>
      <c r="G60610" s="5"/>
    </row>
    <row r="60611" spans="2:7" x14ac:dyDescent="0.3">
      <c r="B60611" s="1"/>
      <c r="C60611" s="1"/>
      <c r="G60611" s="5"/>
    </row>
    <row r="60612" spans="2:7" x14ac:dyDescent="0.3">
      <c r="B60612" s="1"/>
      <c r="C60612" s="1"/>
      <c r="G60612" s="5"/>
    </row>
    <row r="60613" spans="2:7" x14ac:dyDescent="0.3">
      <c r="B60613" s="1"/>
      <c r="C60613" s="1"/>
      <c r="G60613" s="5"/>
    </row>
    <row r="60614" spans="2:7" x14ac:dyDescent="0.3">
      <c r="B60614" s="1"/>
      <c r="C60614" s="1"/>
      <c r="G60614" s="5"/>
    </row>
    <row r="60615" spans="2:7" x14ac:dyDescent="0.3">
      <c r="B60615" s="1"/>
      <c r="C60615" s="1"/>
      <c r="G60615" s="5"/>
    </row>
    <row r="60616" spans="2:7" x14ac:dyDescent="0.3">
      <c r="B60616" s="1"/>
      <c r="C60616" s="1"/>
      <c r="G60616" s="5"/>
    </row>
    <row r="60617" spans="2:7" x14ac:dyDescent="0.3">
      <c r="B60617" s="1"/>
      <c r="C60617" s="1"/>
      <c r="G60617" s="5"/>
    </row>
    <row r="60618" spans="2:7" x14ac:dyDescent="0.3">
      <c r="B60618" s="1"/>
      <c r="C60618" s="1"/>
      <c r="G60618" s="5"/>
    </row>
    <row r="60619" spans="2:7" x14ac:dyDescent="0.3">
      <c r="B60619" s="1"/>
      <c r="C60619" s="1"/>
      <c r="G60619" s="5"/>
    </row>
    <row r="60620" spans="2:7" x14ac:dyDescent="0.3">
      <c r="B60620" s="1"/>
      <c r="C60620" s="1"/>
      <c r="G60620" s="5"/>
    </row>
    <row r="60621" spans="2:7" x14ac:dyDescent="0.3">
      <c r="B60621" s="1"/>
      <c r="C60621" s="1"/>
      <c r="G60621" s="5"/>
    </row>
    <row r="60622" spans="2:7" x14ac:dyDescent="0.3">
      <c r="B60622" s="1"/>
      <c r="C60622" s="1"/>
      <c r="G60622" s="5"/>
    </row>
    <row r="60623" spans="2:7" x14ac:dyDescent="0.3">
      <c r="B60623" s="1"/>
      <c r="C60623" s="1"/>
      <c r="G60623" s="5"/>
    </row>
    <row r="60624" spans="2:7" x14ac:dyDescent="0.3">
      <c r="B60624" s="1"/>
      <c r="C60624" s="1"/>
      <c r="G60624" s="5"/>
    </row>
    <row r="60625" spans="2:7" x14ac:dyDescent="0.3">
      <c r="B60625" s="1"/>
      <c r="C60625" s="1"/>
      <c r="G60625" s="5"/>
    </row>
    <row r="60626" spans="2:7" x14ac:dyDescent="0.3">
      <c r="B60626" s="1"/>
      <c r="C60626" s="1"/>
      <c r="G60626" s="5"/>
    </row>
    <row r="60627" spans="2:7" x14ac:dyDescent="0.3">
      <c r="B60627" s="1"/>
      <c r="C60627" s="1"/>
      <c r="G60627" s="5"/>
    </row>
    <row r="60628" spans="2:7" x14ac:dyDescent="0.3">
      <c r="B60628" s="1"/>
      <c r="C60628" s="1"/>
      <c r="G60628" s="5"/>
    </row>
    <row r="60629" spans="2:7" x14ac:dyDescent="0.3">
      <c r="B60629" s="1"/>
      <c r="C60629" s="1"/>
      <c r="G60629" s="5"/>
    </row>
    <row r="60630" spans="2:7" x14ac:dyDescent="0.3">
      <c r="B60630" s="1"/>
      <c r="C60630" s="1"/>
      <c r="G60630" s="5"/>
    </row>
    <row r="60631" spans="2:7" x14ac:dyDescent="0.3">
      <c r="B60631" s="1"/>
      <c r="C60631" s="1"/>
      <c r="G60631" s="5"/>
    </row>
    <row r="60632" spans="2:7" x14ac:dyDescent="0.3">
      <c r="B60632" s="1"/>
      <c r="C60632" s="1"/>
      <c r="G60632" s="5"/>
    </row>
    <row r="60633" spans="2:7" x14ac:dyDescent="0.3">
      <c r="B60633" s="1"/>
      <c r="C60633" s="1"/>
      <c r="G60633" s="5"/>
    </row>
    <row r="60634" spans="2:7" x14ac:dyDescent="0.3">
      <c r="B60634" s="1"/>
      <c r="C60634" s="1"/>
      <c r="G60634" s="5"/>
    </row>
    <row r="60635" spans="2:7" x14ac:dyDescent="0.3">
      <c r="B60635" s="1"/>
      <c r="C60635" s="1"/>
      <c r="G60635" s="5"/>
    </row>
    <row r="60636" spans="2:7" x14ac:dyDescent="0.3">
      <c r="B60636" s="1"/>
      <c r="C60636" s="1"/>
      <c r="G60636" s="5"/>
    </row>
    <row r="60637" spans="2:7" x14ac:dyDescent="0.3">
      <c r="B60637" s="1"/>
      <c r="C60637" s="1"/>
      <c r="G60637" s="5"/>
    </row>
    <row r="60638" spans="2:7" x14ac:dyDescent="0.3">
      <c r="B60638" s="1"/>
      <c r="C60638" s="1"/>
      <c r="G60638" s="5"/>
    </row>
    <row r="60639" spans="2:7" x14ac:dyDescent="0.3">
      <c r="B60639" s="1"/>
      <c r="C60639" s="1"/>
      <c r="G60639" s="5"/>
    </row>
    <row r="60640" spans="2:7" x14ac:dyDescent="0.3">
      <c r="B60640" s="1"/>
      <c r="C60640" s="1"/>
      <c r="G60640" s="5"/>
    </row>
    <row r="60641" spans="2:7" x14ac:dyDescent="0.3">
      <c r="B60641" s="1"/>
      <c r="C60641" s="1"/>
      <c r="G60641" s="5"/>
    </row>
    <row r="60642" spans="2:7" x14ac:dyDescent="0.3">
      <c r="B60642" s="1"/>
      <c r="C60642" s="1"/>
      <c r="G60642" s="5"/>
    </row>
    <row r="60643" spans="2:7" x14ac:dyDescent="0.3">
      <c r="B60643" s="1"/>
      <c r="C60643" s="1"/>
      <c r="G60643" s="5"/>
    </row>
    <row r="60644" spans="2:7" x14ac:dyDescent="0.3">
      <c r="B60644" s="1"/>
      <c r="C60644" s="1"/>
      <c r="G60644" s="5"/>
    </row>
    <row r="60645" spans="2:7" x14ac:dyDescent="0.3">
      <c r="B60645" s="1"/>
      <c r="C60645" s="1"/>
      <c r="G60645" s="5"/>
    </row>
    <row r="60646" spans="2:7" x14ac:dyDescent="0.3">
      <c r="B60646" s="1"/>
      <c r="C60646" s="1"/>
      <c r="G60646" s="5"/>
    </row>
    <row r="60647" spans="2:7" x14ac:dyDescent="0.3">
      <c r="B60647" s="1"/>
      <c r="C60647" s="1"/>
      <c r="G60647" s="5"/>
    </row>
    <row r="60648" spans="2:7" x14ac:dyDescent="0.3">
      <c r="B60648" s="1"/>
      <c r="C60648" s="1"/>
      <c r="G60648" s="5"/>
    </row>
    <row r="60649" spans="2:7" x14ac:dyDescent="0.3">
      <c r="B60649" s="1"/>
      <c r="C60649" s="1"/>
      <c r="G60649" s="5"/>
    </row>
    <row r="60650" spans="2:7" x14ac:dyDescent="0.3">
      <c r="B60650" s="1"/>
      <c r="C60650" s="1"/>
      <c r="G60650" s="5"/>
    </row>
    <row r="60651" spans="2:7" x14ac:dyDescent="0.3">
      <c r="B60651" s="1"/>
      <c r="C60651" s="1"/>
      <c r="G60651" s="5"/>
    </row>
    <row r="60652" spans="2:7" x14ac:dyDescent="0.3">
      <c r="B60652" s="1"/>
      <c r="C60652" s="1"/>
      <c r="G60652" s="5"/>
    </row>
    <row r="60653" spans="2:7" x14ac:dyDescent="0.3">
      <c r="B60653" s="1"/>
      <c r="C60653" s="1"/>
      <c r="G60653" s="5"/>
    </row>
    <row r="60654" spans="2:7" x14ac:dyDescent="0.3">
      <c r="B60654" s="1"/>
      <c r="C60654" s="1"/>
      <c r="G60654" s="5"/>
    </row>
    <row r="60655" spans="2:7" x14ac:dyDescent="0.3">
      <c r="B60655" s="1"/>
      <c r="C60655" s="1"/>
      <c r="G60655" s="5"/>
    </row>
    <row r="60656" spans="2:7" x14ac:dyDescent="0.3">
      <c r="B60656" s="1"/>
      <c r="C60656" s="1"/>
      <c r="G60656" s="5"/>
    </row>
    <row r="60657" spans="2:7" x14ac:dyDescent="0.3">
      <c r="B60657" s="1"/>
      <c r="C60657" s="1"/>
      <c r="G60657" s="5"/>
    </row>
    <row r="60658" spans="2:7" x14ac:dyDescent="0.3">
      <c r="B60658" s="1"/>
      <c r="C60658" s="1"/>
      <c r="G60658" s="5"/>
    </row>
    <row r="60659" spans="2:7" x14ac:dyDescent="0.3">
      <c r="B60659" s="1"/>
      <c r="C60659" s="1"/>
      <c r="G60659" s="5"/>
    </row>
    <row r="60660" spans="2:7" x14ac:dyDescent="0.3">
      <c r="B60660" s="1"/>
      <c r="C60660" s="1"/>
      <c r="G60660" s="5"/>
    </row>
    <row r="60661" spans="2:7" x14ac:dyDescent="0.3">
      <c r="B60661" s="1"/>
      <c r="C60661" s="1"/>
      <c r="G60661" s="5"/>
    </row>
    <row r="60662" spans="2:7" x14ac:dyDescent="0.3">
      <c r="B60662" s="1"/>
      <c r="C60662" s="1"/>
      <c r="G60662" s="5"/>
    </row>
    <row r="60663" spans="2:7" x14ac:dyDescent="0.3">
      <c r="B60663" s="1"/>
      <c r="C60663" s="1"/>
      <c r="G60663" s="5"/>
    </row>
    <row r="60664" spans="2:7" x14ac:dyDescent="0.3">
      <c r="B60664" s="1"/>
      <c r="C60664" s="1"/>
      <c r="G60664" s="5"/>
    </row>
    <row r="60665" spans="2:7" x14ac:dyDescent="0.3">
      <c r="B60665" s="1"/>
      <c r="C60665" s="1"/>
      <c r="G60665" s="5"/>
    </row>
    <row r="60666" spans="2:7" x14ac:dyDescent="0.3">
      <c r="B60666" s="1"/>
      <c r="C60666" s="1"/>
      <c r="G60666" s="5"/>
    </row>
    <row r="60667" spans="2:7" x14ac:dyDescent="0.3">
      <c r="B60667" s="1"/>
      <c r="C60667" s="1"/>
      <c r="G60667" s="5"/>
    </row>
    <row r="60668" spans="2:7" x14ac:dyDescent="0.3">
      <c r="B60668" s="1"/>
      <c r="C60668" s="1"/>
      <c r="G60668" s="5"/>
    </row>
    <row r="60669" spans="2:7" x14ac:dyDescent="0.3">
      <c r="B60669" s="1"/>
      <c r="C60669" s="1"/>
      <c r="G60669" s="5"/>
    </row>
    <row r="60670" spans="2:7" x14ac:dyDescent="0.3">
      <c r="B60670" s="1"/>
      <c r="C60670" s="1"/>
      <c r="G60670" s="5"/>
    </row>
    <row r="60671" spans="2:7" x14ac:dyDescent="0.3">
      <c r="B60671" s="1"/>
      <c r="C60671" s="1"/>
      <c r="G60671" s="5"/>
    </row>
    <row r="60672" spans="2:7" x14ac:dyDescent="0.3">
      <c r="B60672" s="1"/>
      <c r="C60672" s="1"/>
      <c r="G60672" s="5"/>
    </row>
    <row r="60673" spans="2:7" x14ac:dyDescent="0.3">
      <c r="B60673" s="1"/>
      <c r="C60673" s="1"/>
      <c r="G60673" s="5"/>
    </row>
    <row r="60674" spans="2:7" x14ac:dyDescent="0.3">
      <c r="B60674" s="1"/>
      <c r="C60674" s="1"/>
      <c r="G60674" s="5"/>
    </row>
    <row r="60675" spans="2:7" x14ac:dyDescent="0.3">
      <c r="B60675" s="1"/>
      <c r="C60675" s="1"/>
      <c r="G60675" s="5"/>
    </row>
    <row r="60676" spans="2:7" x14ac:dyDescent="0.3">
      <c r="B60676" s="1"/>
      <c r="C60676" s="1"/>
      <c r="G60676" s="5"/>
    </row>
    <row r="60677" spans="2:7" x14ac:dyDescent="0.3">
      <c r="B60677" s="1"/>
      <c r="C60677" s="1"/>
      <c r="G60677" s="5"/>
    </row>
    <row r="60678" spans="2:7" x14ac:dyDescent="0.3">
      <c r="B60678" s="1"/>
      <c r="C60678" s="1"/>
      <c r="G60678" s="5"/>
    </row>
    <row r="60679" spans="2:7" x14ac:dyDescent="0.3">
      <c r="B60679" s="1"/>
      <c r="C60679" s="1"/>
      <c r="G60679" s="5"/>
    </row>
    <row r="60680" spans="2:7" x14ac:dyDescent="0.3">
      <c r="B60680" s="1"/>
      <c r="C60680" s="1"/>
      <c r="G60680" s="5"/>
    </row>
    <row r="60681" spans="2:7" x14ac:dyDescent="0.3">
      <c r="B60681" s="1"/>
      <c r="C60681" s="1"/>
      <c r="G60681" s="5"/>
    </row>
    <row r="60682" spans="2:7" x14ac:dyDescent="0.3">
      <c r="B60682" s="1"/>
      <c r="C60682" s="1"/>
      <c r="G60682" s="5"/>
    </row>
    <row r="60683" spans="2:7" x14ac:dyDescent="0.3">
      <c r="B60683" s="1"/>
      <c r="C60683" s="1"/>
      <c r="G60683" s="5"/>
    </row>
    <row r="60684" spans="2:7" x14ac:dyDescent="0.3">
      <c r="B60684" s="1"/>
      <c r="C60684" s="1"/>
      <c r="G60684" s="5"/>
    </row>
    <row r="60685" spans="2:7" x14ac:dyDescent="0.3">
      <c r="B60685" s="1"/>
      <c r="C60685" s="1"/>
      <c r="G60685" s="5"/>
    </row>
    <row r="60686" spans="2:7" x14ac:dyDescent="0.3">
      <c r="B60686" s="1"/>
      <c r="C60686" s="1"/>
      <c r="G60686" s="5"/>
    </row>
    <row r="60687" spans="2:7" x14ac:dyDescent="0.3">
      <c r="B60687" s="1"/>
      <c r="C60687" s="1"/>
      <c r="G60687" s="5"/>
    </row>
    <row r="60688" spans="2:7" x14ac:dyDescent="0.3">
      <c r="B60688" s="1"/>
      <c r="C60688" s="1"/>
      <c r="G60688" s="5"/>
    </row>
    <row r="60689" spans="2:7" x14ac:dyDescent="0.3">
      <c r="B60689" s="1"/>
      <c r="C60689" s="1"/>
      <c r="G60689" s="5"/>
    </row>
    <row r="60690" spans="2:7" x14ac:dyDescent="0.3">
      <c r="B60690" s="1"/>
      <c r="C60690" s="1"/>
      <c r="G60690" s="5"/>
    </row>
    <row r="60691" spans="2:7" x14ac:dyDescent="0.3">
      <c r="B60691" s="1"/>
      <c r="C60691" s="1"/>
      <c r="G60691" s="5"/>
    </row>
    <row r="60692" spans="2:7" x14ac:dyDescent="0.3">
      <c r="B60692" s="1"/>
      <c r="C60692" s="1"/>
      <c r="G60692" s="5"/>
    </row>
    <row r="60693" spans="2:7" x14ac:dyDescent="0.3">
      <c r="B60693" s="1"/>
      <c r="C60693" s="1"/>
      <c r="G60693" s="5"/>
    </row>
    <row r="60694" spans="2:7" x14ac:dyDescent="0.3">
      <c r="B60694" s="1"/>
      <c r="C60694" s="1"/>
      <c r="G60694" s="5"/>
    </row>
    <row r="60695" spans="2:7" x14ac:dyDescent="0.3">
      <c r="B60695" s="1"/>
      <c r="C60695" s="1"/>
      <c r="G60695" s="5"/>
    </row>
    <row r="60696" spans="2:7" x14ac:dyDescent="0.3">
      <c r="B60696" s="1"/>
      <c r="C60696" s="1"/>
      <c r="G60696" s="5"/>
    </row>
    <row r="60697" spans="2:7" x14ac:dyDescent="0.3">
      <c r="B60697" s="1"/>
      <c r="C60697" s="1"/>
      <c r="G60697" s="5"/>
    </row>
    <row r="60698" spans="2:7" x14ac:dyDescent="0.3">
      <c r="B60698" s="1"/>
      <c r="C60698" s="1"/>
      <c r="G60698" s="5"/>
    </row>
    <row r="60699" spans="2:7" x14ac:dyDescent="0.3">
      <c r="B60699" s="1"/>
      <c r="C60699" s="1"/>
      <c r="G60699" s="5"/>
    </row>
    <row r="60700" spans="2:7" x14ac:dyDescent="0.3">
      <c r="B60700" s="1"/>
      <c r="C60700" s="1"/>
      <c r="G60700" s="5"/>
    </row>
    <row r="60701" spans="2:7" x14ac:dyDescent="0.3">
      <c r="B60701" s="1"/>
      <c r="C60701" s="1"/>
      <c r="G60701" s="5"/>
    </row>
    <row r="60702" spans="2:7" x14ac:dyDescent="0.3">
      <c r="B60702" s="1"/>
      <c r="C60702" s="1"/>
      <c r="G60702" s="5"/>
    </row>
    <row r="60703" spans="2:7" x14ac:dyDescent="0.3">
      <c r="B60703" s="1"/>
      <c r="C60703" s="1"/>
      <c r="G60703" s="5"/>
    </row>
    <row r="60704" spans="2:7" x14ac:dyDescent="0.3">
      <c r="B60704" s="1"/>
      <c r="C60704" s="1"/>
      <c r="G60704" s="5"/>
    </row>
    <row r="60705" spans="2:7" x14ac:dyDescent="0.3">
      <c r="B60705" s="1"/>
      <c r="C60705" s="1"/>
      <c r="G60705" s="5"/>
    </row>
    <row r="60706" spans="2:7" x14ac:dyDescent="0.3">
      <c r="B60706" s="1"/>
      <c r="C60706" s="1"/>
      <c r="G60706" s="5"/>
    </row>
    <row r="60707" spans="2:7" x14ac:dyDescent="0.3">
      <c r="B60707" s="1"/>
      <c r="C60707" s="1"/>
      <c r="G60707" s="5"/>
    </row>
    <row r="60708" spans="2:7" x14ac:dyDescent="0.3">
      <c r="B60708" s="1"/>
      <c r="C60708" s="1"/>
      <c r="G60708" s="5"/>
    </row>
    <row r="60709" spans="2:7" x14ac:dyDescent="0.3">
      <c r="B60709" s="1"/>
      <c r="C60709" s="1"/>
      <c r="G60709" s="5"/>
    </row>
    <row r="60710" spans="2:7" x14ac:dyDescent="0.3">
      <c r="B60710" s="1"/>
      <c r="C60710" s="1"/>
      <c r="G60710" s="5"/>
    </row>
    <row r="60711" spans="2:7" x14ac:dyDescent="0.3">
      <c r="B60711" s="1"/>
      <c r="C60711" s="1"/>
      <c r="G60711" s="5"/>
    </row>
    <row r="60712" spans="2:7" x14ac:dyDescent="0.3">
      <c r="B60712" s="1"/>
      <c r="C60712" s="1"/>
      <c r="G60712" s="5"/>
    </row>
    <row r="60713" spans="2:7" x14ac:dyDescent="0.3">
      <c r="B60713" s="1"/>
      <c r="C60713" s="1"/>
      <c r="G60713" s="5"/>
    </row>
    <row r="60714" spans="2:7" x14ac:dyDescent="0.3">
      <c r="B60714" s="1"/>
      <c r="C60714" s="1"/>
      <c r="G60714" s="5"/>
    </row>
    <row r="60715" spans="2:7" x14ac:dyDescent="0.3">
      <c r="B60715" s="1"/>
      <c r="C60715" s="1"/>
      <c r="G60715" s="5"/>
    </row>
    <row r="60716" spans="2:7" x14ac:dyDescent="0.3">
      <c r="B60716" s="1"/>
      <c r="C60716" s="1"/>
      <c r="G60716" s="5"/>
    </row>
    <row r="60717" spans="2:7" x14ac:dyDescent="0.3">
      <c r="B60717" s="1"/>
      <c r="C60717" s="1"/>
      <c r="G60717" s="5"/>
    </row>
    <row r="60718" spans="2:7" x14ac:dyDescent="0.3">
      <c r="B60718" s="1"/>
      <c r="C60718" s="1"/>
      <c r="G60718" s="5"/>
    </row>
    <row r="60719" spans="2:7" x14ac:dyDescent="0.3">
      <c r="B60719" s="1"/>
      <c r="C60719" s="1"/>
      <c r="G60719" s="5"/>
    </row>
    <row r="60720" spans="2:7" x14ac:dyDescent="0.3">
      <c r="B60720" s="1"/>
      <c r="C60720" s="1"/>
      <c r="G60720" s="5"/>
    </row>
    <row r="60721" spans="2:7" x14ac:dyDescent="0.3">
      <c r="B60721" s="1"/>
      <c r="C60721" s="1"/>
      <c r="G60721" s="5"/>
    </row>
    <row r="60722" spans="2:7" x14ac:dyDescent="0.3">
      <c r="B60722" s="1"/>
      <c r="C60722" s="1"/>
      <c r="G60722" s="5"/>
    </row>
    <row r="60723" spans="2:7" x14ac:dyDescent="0.3">
      <c r="B60723" s="1"/>
      <c r="C60723" s="1"/>
      <c r="G60723" s="5"/>
    </row>
    <row r="60724" spans="2:7" x14ac:dyDescent="0.3">
      <c r="B60724" s="1"/>
      <c r="C60724" s="1"/>
      <c r="G60724" s="5"/>
    </row>
    <row r="60725" spans="2:7" x14ac:dyDescent="0.3">
      <c r="B60725" s="1"/>
      <c r="C60725" s="1"/>
      <c r="G60725" s="5"/>
    </row>
    <row r="60726" spans="2:7" x14ac:dyDescent="0.3">
      <c r="B60726" s="1"/>
      <c r="C60726" s="1"/>
      <c r="G60726" s="5"/>
    </row>
    <row r="60727" spans="2:7" x14ac:dyDescent="0.3">
      <c r="B60727" s="1"/>
      <c r="C60727" s="1"/>
      <c r="G60727" s="5"/>
    </row>
    <row r="60728" spans="2:7" x14ac:dyDescent="0.3">
      <c r="B60728" s="1"/>
      <c r="C60728" s="1"/>
      <c r="G60728" s="5"/>
    </row>
    <row r="60729" spans="2:7" x14ac:dyDescent="0.3">
      <c r="B60729" s="1"/>
      <c r="C60729" s="1"/>
      <c r="G60729" s="5"/>
    </row>
    <row r="60730" spans="2:7" x14ac:dyDescent="0.3">
      <c r="B60730" s="1"/>
      <c r="C60730" s="1"/>
      <c r="G60730" s="5"/>
    </row>
    <row r="60731" spans="2:7" x14ac:dyDescent="0.3">
      <c r="B60731" s="1"/>
      <c r="C60731" s="1"/>
      <c r="G60731" s="5"/>
    </row>
    <row r="60732" spans="2:7" x14ac:dyDescent="0.3">
      <c r="B60732" s="1"/>
      <c r="C60732" s="1"/>
      <c r="G60732" s="5"/>
    </row>
    <row r="60733" spans="2:7" x14ac:dyDescent="0.3">
      <c r="B60733" s="1"/>
      <c r="C60733" s="1"/>
      <c r="G60733" s="5"/>
    </row>
    <row r="60734" spans="2:7" x14ac:dyDescent="0.3">
      <c r="B60734" s="1"/>
      <c r="C60734" s="1"/>
      <c r="G60734" s="5"/>
    </row>
    <row r="60735" spans="2:7" x14ac:dyDescent="0.3">
      <c r="B60735" s="1"/>
      <c r="C60735" s="1"/>
      <c r="G60735" s="5"/>
    </row>
    <row r="60736" spans="2:7" x14ac:dyDescent="0.3">
      <c r="B60736" s="1"/>
      <c r="C60736" s="1"/>
      <c r="G60736" s="5"/>
    </row>
    <row r="60737" spans="2:7" x14ac:dyDescent="0.3">
      <c r="B60737" s="1"/>
      <c r="C60737" s="1"/>
      <c r="G60737" s="5"/>
    </row>
    <row r="60738" spans="2:7" x14ac:dyDescent="0.3">
      <c r="B60738" s="1"/>
      <c r="C60738" s="1"/>
      <c r="G60738" s="5"/>
    </row>
    <row r="60739" spans="2:7" x14ac:dyDescent="0.3">
      <c r="B60739" s="1"/>
      <c r="C60739" s="1"/>
      <c r="G60739" s="5"/>
    </row>
    <row r="60740" spans="2:7" x14ac:dyDescent="0.3">
      <c r="B60740" s="1"/>
      <c r="C60740" s="1"/>
      <c r="G60740" s="5"/>
    </row>
    <row r="60741" spans="2:7" x14ac:dyDescent="0.3">
      <c r="B60741" s="1"/>
      <c r="C60741" s="1"/>
      <c r="G60741" s="5"/>
    </row>
    <row r="60742" spans="2:7" x14ac:dyDescent="0.3">
      <c r="B60742" s="1"/>
      <c r="C60742" s="1"/>
      <c r="G60742" s="5"/>
    </row>
    <row r="60743" spans="2:7" x14ac:dyDescent="0.3">
      <c r="B60743" s="1"/>
      <c r="C60743" s="1"/>
      <c r="G60743" s="5"/>
    </row>
    <row r="60744" spans="2:7" x14ac:dyDescent="0.3">
      <c r="B60744" s="1"/>
      <c r="C60744" s="1"/>
      <c r="G60744" s="5"/>
    </row>
    <row r="60745" spans="2:7" x14ac:dyDescent="0.3">
      <c r="B60745" s="1"/>
      <c r="C60745" s="1"/>
      <c r="G60745" s="5"/>
    </row>
    <row r="60746" spans="2:7" x14ac:dyDescent="0.3">
      <c r="B60746" s="1"/>
      <c r="C60746" s="1"/>
      <c r="G60746" s="5"/>
    </row>
    <row r="60747" spans="2:7" x14ac:dyDescent="0.3">
      <c r="B60747" s="1"/>
      <c r="C60747" s="1"/>
      <c r="G60747" s="5"/>
    </row>
    <row r="60748" spans="2:7" x14ac:dyDescent="0.3">
      <c r="B60748" s="1"/>
      <c r="C60748" s="1"/>
      <c r="G60748" s="5"/>
    </row>
    <row r="60749" spans="2:7" x14ac:dyDescent="0.3">
      <c r="B60749" s="1"/>
      <c r="C60749" s="1"/>
      <c r="G60749" s="5"/>
    </row>
    <row r="60750" spans="2:7" x14ac:dyDescent="0.3">
      <c r="B60750" s="1"/>
      <c r="C60750" s="1"/>
      <c r="G60750" s="5"/>
    </row>
    <row r="60751" spans="2:7" x14ac:dyDescent="0.3">
      <c r="B60751" s="1"/>
      <c r="C60751" s="1"/>
      <c r="G60751" s="5"/>
    </row>
    <row r="60752" spans="2:7" x14ac:dyDescent="0.3">
      <c r="B60752" s="1"/>
      <c r="C60752" s="1"/>
      <c r="G60752" s="5"/>
    </row>
    <row r="60753" spans="2:7" x14ac:dyDescent="0.3">
      <c r="B60753" s="1"/>
      <c r="C60753" s="1"/>
      <c r="G60753" s="5"/>
    </row>
    <row r="60754" spans="2:7" x14ac:dyDescent="0.3">
      <c r="B60754" s="1"/>
      <c r="C60754" s="1"/>
      <c r="G60754" s="5"/>
    </row>
    <row r="60755" spans="2:7" x14ac:dyDescent="0.3">
      <c r="B60755" s="1"/>
      <c r="C60755" s="1"/>
      <c r="G60755" s="5"/>
    </row>
    <row r="60756" spans="2:7" x14ac:dyDescent="0.3">
      <c r="B60756" s="1"/>
      <c r="C60756" s="1"/>
      <c r="G60756" s="5"/>
    </row>
    <row r="60757" spans="2:7" x14ac:dyDescent="0.3">
      <c r="B60757" s="1"/>
      <c r="C60757" s="1"/>
      <c r="G60757" s="5"/>
    </row>
    <row r="60758" spans="2:7" x14ac:dyDescent="0.3">
      <c r="B60758" s="1"/>
      <c r="C60758" s="1"/>
      <c r="G60758" s="5"/>
    </row>
    <row r="60759" spans="2:7" x14ac:dyDescent="0.3">
      <c r="B60759" s="1"/>
      <c r="C60759" s="1"/>
      <c r="G60759" s="5"/>
    </row>
    <row r="60760" spans="2:7" x14ac:dyDescent="0.3">
      <c r="B60760" s="1"/>
      <c r="C60760" s="1"/>
      <c r="G60760" s="5"/>
    </row>
    <row r="60761" spans="2:7" x14ac:dyDescent="0.3">
      <c r="B60761" s="1"/>
      <c r="C60761" s="1"/>
      <c r="G60761" s="5"/>
    </row>
    <row r="60762" spans="2:7" x14ac:dyDescent="0.3">
      <c r="B60762" s="1"/>
      <c r="C60762" s="1"/>
      <c r="G60762" s="5"/>
    </row>
    <row r="60763" spans="2:7" x14ac:dyDescent="0.3">
      <c r="B60763" s="1"/>
      <c r="C60763" s="1"/>
      <c r="G60763" s="5"/>
    </row>
    <row r="60764" spans="2:7" x14ac:dyDescent="0.3">
      <c r="B60764" s="1"/>
      <c r="C60764" s="1"/>
      <c r="G60764" s="5"/>
    </row>
    <row r="60765" spans="2:7" x14ac:dyDescent="0.3">
      <c r="B60765" s="1"/>
      <c r="C60765" s="1"/>
      <c r="G60765" s="5"/>
    </row>
    <row r="60766" spans="2:7" x14ac:dyDescent="0.3">
      <c r="B60766" s="1"/>
      <c r="C60766" s="1"/>
      <c r="G60766" s="5"/>
    </row>
    <row r="60767" spans="2:7" x14ac:dyDescent="0.3">
      <c r="B60767" s="1"/>
      <c r="C60767" s="1"/>
      <c r="G60767" s="5"/>
    </row>
    <row r="60768" spans="2:7" x14ac:dyDescent="0.3">
      <c r="B60768" s="1"/>
      <c r="C60768" s="1"/>
      <c r="G60768" s="5"/>
    </row>
    <row r="60769" spans="2:7" x14ac:dyDescent="0.3">
      <c r="B60769" s="1"/>
      <c r="C60769" s="1"/>
      <c r="G60769" s="5"/>
    </row>
    <row r="60770" spans="2:7" x14ac:dyDescent="0.3">
      <c r="B60770" s="1"/>
      <c r="C60770" s="1"/>
      <c r="G60770" s="5"/>
    </row>
    <row r="60771" spans="2:7" x14ac:dyDescent="0.3">
      <c r="B60771" s="1"/>
      <c r="C60771" s="1"/>
      <c r="G60771" s="5"/>
    </row>
    <row r="60772" spans="2:7" x14ac:dyDescent="0.3">
      <c r="B60772" s="1"/>
      <c r="C60772" s="1"/>
      <c r="G60772" s="5"/>
    </row>
    <row r="60773" spans="2:7" x14ac:dyDescent="0.3">
      <c r="B60773" s="1"/>
      <c r="C60773" s="1"/>
      <c r="G60773" s="5"/>
    </row>
    <row r="60774" spans="2:7" x14ac:dyDescent="0.3">
      <c r="B60774" s="1"/>
      <c r="C60774" s="1"/>
      <c r="G60774" s="5"/>
    </row>
    <row r="60775" spans="2:7" x14ac:dyDescent="0.3">
      <c r="B60775" s="1"/>
      <c r="C60775" s="1"/>
      <c r="G60775" s="5"/>
    </row>
    <row r="60776" spans="2:7" x14ac:dyDescent="0.3">
      <c r="B60776" s="1"/>
      <c r="C60776" s="1"/>
      <c r="G60776" s="5"/>
    </row>
    <row r="60777" spans="2:7" x14ac:dyDescent="0.3">
      <c r="B60777" s="1"/>
      <c r="C60777" s="1"/>
      <c r="G60777" s="5"/>
    </row>
    <row r="60778" spans="2:7" x14ac:dyDescent="0.3">
      <c r="B60778" s="1"/>
      <c r="C60778" s="1"/>
      <c r="G60778" s="5"/>
    </row>
    <row r="60779" spans="2:7" x14ac:dyDescent="0.3">
      <c r="B60779" s="1"/>
      <c r="C60779" s="1"/>
      <c r="G60779" s="5"/>
    </row>
    <row r="60780" spans="2:7" x14ac:dyDescent="0.3">
      <c r="B60780" s="1"/>
      <c r="C60780" s="1"/>
      <c r="G60780" s="5"/>
    </row>
    <row r="60781" spans="2:7" x14ac:dyDescent="0.3">
      <c r="B60781" s="1"/>
      <c r="C60781" s="1"/>
      <c r="G60781" s="5"/>
    </row>
    <row r="60782" spans="2:7" x14ac:dyDescent="0.3">
      <c r="B60782" s="1"/>
      <c r="C60782" s="1"/>
      <c r="G60782" s="5"/>
    </row>
    <row r="60783" spans="2:7" x14ac:dyDescent="0.3">
      <c r="B60783" s="1"/>
      <c r="C60783" s="1"/>
      <c r="G60783" s="5"/>
    </row>
    <row r="60784" spans="2:7" x14ac:dyDescent="0.3">
      <c r="B60784" s="1"/>
      <c r="C60784" s="1"/>
      <c r="G60784" s="5"/>
    </row>
    <row r="60785" spans="2:7" x14ac:dyDescent="0.3">
      <c r="B60785" s="1"/>
      <c r="C60785" s="1"/>
      <c r="G60785" s="5"/>
    </row>
    <row r="60786" spans="2:7" x14ac:dyDescent="0.3">
      <c r="B60786" s="1"/>
      <c r="C60786" s="1"/>
      <c r="G60786" s="5"/>
    </row>
    <row r="60787" spans="2:7" x14ac:dyDescent="0.3">
      <c r="B60787" s="1"/>
      <c r="C60787" s="1"/>
      <c r="G60787" s="5"/>
    </row>
    <row r="60788" spans="2:7" x14ac:dyDescent="0.3">
      <c r="B60788" s="1"/>
      <c r="C60788" s="1"/>
      <c r="G60788" s="5"/>
    </row>
    <row r="60789" spans="2:7" x14ac:dyDescent="0.3">
      <c r="B60789" s="1"/>
      <c r="C60789" s="1"/>
      <c r="G60789" s="5"/>
    </row>
    <row r="60790" spans="2:7" x14ac:dyDescent="0.3">
      <c r="B60790" s="1"/>
      <c r="C60790" s="1"/>
      <c r="G60790" s="5"/>
    </row>
    <row r="60791" spans="2:7" x14ac:dyDescent="0.3">
      <c r="B60791" s="1"/>
      <c r="C60791" s="1"/>
      <c r="G60791" s="5"/>
    </row>
    <row r="60792" spans="2:7" x14ac:dyDescent="0.3">
      <c r="B60792" s="1"/>
      <c r="C60792" s="1"/>
      <c r="G60792" s="5"/>
    </row>
    <row r="60793" spans="2:7" x14ac:dyDescent="0.3">
      <c r="B60793" s="1"/>
      <c r="C60793" s="1"/>
      <c r="G60793" s="5"/>
    </row>
    <row r="60794" spans="2:7" x14ac:dyDescent="0.3">
      <c r="B60794" s="1"/>
      <c r="C60794" s="1"/>
      <c r="G60794" s="5"/>
    </row>
    <row r="60795" spans="2:7" x14ac:dyDescent="0.3">
      <c r="B60795" s="1"/>
      <c r="C60795" s="1"/>
      <c r="G60795" s="5"/>
    </row>
    <row r="60796" spans="2:7" x14ac:dyDescent="0.3">
      <c r="B60796" s="1"/>
      <c r="C60796" s="1"/>
      <c r="G60796" s="5"/>
    </row>
    <row r="60797" spans="2:7" x14ac:dyDescent="0.3">
      <c r="B60797" s="1"/>
      <c r="C60797" s="1"/>
      <c r="G60797" s="5"/>
    </row>
    <row r="60798" spans="2:7" x14ac:dyDescent="0.3">
      <c r="B60798" s="1"/>
      <c r="C60798" s="1"/>
      <c r="G60798" s="5"/>
    </row>
    <row r="60799" spans="2:7" x14ac:dyDescent="0.3">
      <c r="B60799" s="1"/>
      <c r="C60799" s="1"/>
      <c r="G60799" s="5"/>
    </row>
    <row r="60800" spans="2:7" x14ac:dyDescent="0.3">
      <c r="B60800" s="1"/>
      <c r="C60800" s="1"/>
      <c r="G60800" s="5"/>
    </row>
    <row r="60801" spans="2:7" x14ac:dyDescent="0.3">
      <c r="B60801" s="1"/>
      <c r="C60801" s="1"/>
      <c r="G60801" s="5"/>
    </row>
    <row r="60802" spans="2:7" x14ac:dyDescent="0.3">
      <c r="B60802" s="1"/>
      <c r="C60802" s="1"/>
      <c r="G60802" s="5"/>
    </row>
    <row r="60803" spans="2:7" x14ac:dyDescent="0.3">
      <c r="B60803" s="1"/>
      <c r="C60803" s="1"/>
      <c r="G60803" s="5"/>
    </row>
    <row r="60804" spans="2:7" x14ac:dyDescent="0.3">
      <c r="B60804" s="1"/>
      <c r="C60804" s="1"/>
      <c r="G60804" s="5"/>
    </row>
    <row r="60805" spans="2:7" x14ac:dyDescent="0.3">
      <c r="B60805" s="1"/>
      <c r="C60805" s="1"/>
      <c r="G60805" s="5"/>
    </row>
    <row r="60806" spans="2:7" x14ac:dyDescent="0.3">
      <c r="B60806" s="1"/>
      <c r="C60806" s="1"/>
      <c r="G60806" s="5"/>
    </row>
    <row r="60807" spans="2:7" x14ac:dyDescent="0.3">
      <c r="B60807" s="1"/>
      <c r="C60807" s="1"/>
      <c r="G60807" s="5"/>
    </row>
    <row r="60808" spans="2:7" x14ac:dyDescent="0.3">
      <c r="B60808" s="1"/>
      <c r="C60808" s="1"/>
      <c r="G60808" s="5"/>
    </row>
    <row r="60809" spans="2:7" x14ac:dyDescent="0.3">
      <c r="B60809" s="1"/>
      <c r="C60809" s="1"/>
      <c r="G60809" s="5"/>
    </row>
    <row r="60810" spans="2:7" x14ac:dyDescent="0.3">
      <c r="B60810" s="1"/>
      <c r="C60810" s="1"/>
      <c r="G60810" s="5"/>
    </row>
    <row r="60811" spans="2:7" x14ac:dyDescent="0.3">
      <c r="B60811" s="1"/>
      <c r="C60811" s="1"/>
      <c r="G60811" s="5"/>
    </row>
    <row r="60812" spans="2:7" x14ac:dyDescent="0.3">
      <c r="B60812" s="1"/>
      <c r="C60812" s="1"/>
      <c r="G60812" s="5"/>
    </row>
    <row r="60813" spans="2:7" x14ac:dyDescent="0.3">
      <c r="B60813" s="1"/>
      <c r="C60813" s="1"/>
      <c r="G60813" s="5"/>
    </row>
    <row r="60814" spans="2:7" x14ac:dyDescent="0.3">
      <c r="B60814" s="1"/>
      <c r="C60814" s="1"/>
      <c r="G60814" s="5"/>
    </row>
    <row r="60815" spans="2:7" x14ac:dyDescent="0.3">
      <c r="B60815" s="1"/>
      <c r="C60815" s="1"/>
      <c r="G60815" s="5"/>
    </row>
    <row r="60816" spans="2:7" x14ac:dyDescent="0.3">
      <c r="B60816" s="1"/>
      <c r="C60816" s="1"/>
      <c r="G60816" s="5"/>
    </row>
    <row r="60817" spans="2:7" x14ac:dyDescent="0.3">
      <c r="B60817" s="1"/>
      <c r="C60817" s="1"/>
      <c r="G60817" s="5"/>
    </row>
    <row r="60818" spans="2:7" x14ac:dyDescent="0.3">
      <c r="B60818" s="1"/>
      <c r="C60818" s="1"/>
      <c r="G60818" s="5"/>
    </row>
    <row r="60819" spans="2:7" x14ac:dyDescent="0.3">
      <c r="B60819" s="1"/>
      <c r="C60819" s="1"/>
      <c r="G60819" s="5"/>
    </row>
    <row r="60820" spans="2:7" x14ac:dyDescent="0.3">
      <c r="B60820" s="1"/>
      <c r="C60820" s="1"/>
      <c r="G60820" s="5"/>
    </row>
    <row r="60821" spans="2:7" x14ac:dyDescent="0.3">
      <c r="B60821" s="1"/>
      <c r="C60821" s="1"/>
      <c r="G60821" s="5"/>
    </row>
    <row r="60822" spans="2:7" x14ac:dyDescent="0.3">
      <c r="B60822" s="1"/>
      <c r="C60822" s="1"/>
      <c r="G60822" s="5"/>
    </row>
    <row r="60823" spans="2:7" x14ac:dyDescent="0.3">
      <c r="B60823" s="1"/>
      <c r="C60823" s="1"/>
      <c r="G60823" s="5"/>
    </row>
    <row r="60824" spans="2:7" x14ac:dyDescent="0.3">
      <c r="B60824" s="1"/>
      <c r="C60824" s="1"/>
      <c r="G60824" s="5"/>
    </row>
    <row r="60825" spans="2:7" x14ac:dyDescent="0.3">
      <c r="B60825" s="1"/>
      <c r="C60825" s="1"/>
      <c r="G60825" s="5"/>
    </row>
    <row r="60826" spans="2:7" x14ac:dyDescent="0.3">
      <c r="B60826" s="1"/>
      <c r="C60826" s="1"/>
      <c r="G60826" s="5"/>
    </row>
    <row r="60827" spans="2:7" x14ac:dyDescent="0.3">
      <c r="B60827" s="1"/>
      <c r="C60827" s="1"/>
      <c r="G60827" s="5"/>
    </row>
    <row r="60828" spans="2:7" x14ac:dyDescent="0.3">
      <c r="B60828" s="1"/>
      <c r="C60828" s="1"/>
      <c r="G60828" s="5"/>
    </row>
    <row r="60829" spans="2:7" x14ac:dyDescent="0.3">
      <c r="B60829" s="1"/>
      <c r="C60829" s="1"/>
      <c r="G60829" s="5"/>
    </row>
    <row r="60830" spans="2:7" x14ac:dyDescent="0.3">
      <c r="B60830" s="1"/>
      <c r="C60830" s="1"/>
      <c r="G60830" s="5"/>
    </row>
    <row r="60831" spans="2:7" x14ac:dyDescent="0.3">
      <c r="B60831" s="1"/>
      <c r="C60831" s="1"/>
      <c r="G60831" s="5"/>
    </row>
    <row r="60832" spans="2:7" x14ac:dyDescent="0.3">
      <c r="B60832" s="1"/>
      <c r="C60832" s="1"/>
      <c r="G60832" s="5"/>
    </row>
    <row r="60833" spans="2:7" x14ac:dyDescent="0.3">
      <c r="B60833" s="1"/>
      <c r="C60833" s="1"/>
      <c r="G60833" s="5"/>
    </row>
    <row r="60834" spans="2:7" x14ac:dyDescent="0.3">
      <c r="B60834" s="1"/>
      <c r="C60834" s="1"/>
      <c r="G60834" s="5"/>
    </row>
    <row r="60835" spans="2:7" x14ac:dyDescent="0.3">
      <c r="B60835" s="1"/>
      <c r="C60835" s="1"/>
      <c r="G60835" s="5"/>
    </row>
    <row r="60836" spans="2:7" x14ac:dyDescent="0.3">
      <c r="B60836" s="1"/>
      <c r="C60836" s="1"/>
      <c r="G60836" s="5"/>
    </row>
    <row r="60837" spans="2:7" x14ac:dyDescent="0.3">
      <c r="B60837" s="1"/>
      <c r="C60837" s="1"/>
      <c r="G60837" s="5"/>
    </row>
    <row r="60838" spans="2:7" x14ac:dyDescent="0.3">
      <c r="B60838" s="1"/>
      <c r="C60838" s="1"/>
      <c r="G60838" s="5"/>
    </row>
    <row r="60839" spans="2:7" x14ac:dyDescent="0.3">
      <c r="B60839" s="1"/>
      <c r="C60839" s="1"/>
      <c r="G60839" s="5"/>
    </row>
    <row r="60840" spans="2:7" x14ac:dyDescent="0.3">
      <c r="B60840" s="1"/>
      <c r="C60840" s="1"/>
      <c r="G60840" s="5"/>
    </row>
    <row r="60841" spans="2:7" x14ac:dyDescent="0.3">
      <c r="B60841" s="1"/>
      <c r="C60841" s="1"/>
      <c r="G60841" s="5"/>
    </row>
    <row r="60842" spans="2:7" x14ac:dyDescent="0.3">
      <c r="B60842" s="1"/>
      <c r="C60842" s="1"/>
      <c r="G60842" s="5"/>
    </row>
    <row r="60843" spans="2:7" x14ac:dyDescent="0.3">
      <c r="B60843" s="1"/>
      <c r="C60843" s="1"/>
      <c r="G60843" s="5"/>
    </row>
    <row r="60844" spans="2:7" x14ac:dyDescent="0.3">
      <c r="B60844" s="1"/>
      <c r="C60844" s="1"/>
      <c r="G60844" s="5"/>
    </row>
    <row r="60845" spans="2:7" x14ac:dyDescent="0.3">
      <c r="B60845" s="1"/>
      <c r="C60845" s="1"/>
      <c r="G60845" s="5"/>
    </row>
    <row r="60846" spans="2:7" x14ac:dyDescent="0.3">
      <c r="B60846" s="1"/>
      <c r="C60846" s="1"/>
      <c r="G60846" s="5"/>
    </row>
    <row r="60847" spans="2:7" x14ac:dyDescent="0.3">
      <c r="B60847" s="1"/>
      <c r="C60847" s="1"/>
      <c r="G60847" s="5"/>
    </row>
    <row r="60848" spans="2:7" x14ac:dyDescent="0.3">
      <c r="B60848" s="1"/>
      <c r="C60848" s="1"/>
      <c r="G60848" s="5"/>
    </row>
    <row r="60849" spans="2:7" x14ac:dyDescent="0.3">
      <c r="B60849" s="1"/>
      <c r="C60849" s="1"/>
      <c r="G60849" s="5"/>
    </row>
    <row r="60850" spans="2:7" x14ac:dyDescent="0.3">
      <c r="B60850" s="1"/>
      <c r="C60850" s="1"/>
      <c r="G60850" s="5"/>
    </row>
    <row r="60851" spans="2:7" x14ac:dyDescent="0.3">
      <c r="B60851" s="1"/>
      <c r="C60851" s="1"/>
      <c r="G60851" s="5"/>
    </row>
    <row r="60852" spans="2:7" x14ac:dyDescent="0.3">
      <c r="B60852" s="1"/>
      <c r="C60852" s="1"/>
      <c r="G60852" s="5"/>
    </row>
    <row r="60853" spans="2:7" x14ac:dyDescent="0.3">
      <c r="B60853" s="1"/>
      <c r="C60853" s="1"/>
      <c r="G60853" s="5"/>
    </row>
    <row r="60854" spans="2:7" x14ac:dyDescent="0.3">
      <c r="B60854" s="1"/>
      <c r="C60854" s="1"/>
      <c r="G60854" s="5"/>
    </row>
    <row r="60855" spans="2:7" x14ac:dyDescent="0.3">
      <c r="B60855" s="1"/>
      <c r="C60855" s="1"/>
      <c r="G60855" s="5"/>
    </row>
    <row r="60856" spans="2:7" x14ac:dyDescent="0.3">
      <c r="B60856" s="1"/>
      <c r="C60856" s="1"/>
      <c r="G60856" s="5"/>
    </row>
    <row r="60857" spans="2:7" x14ac:dyDescent="0.3">
      <c r="B60857" s="1"/>
      <c r="C60857" s="1"/>
      <c r="G60857" s="5"/>
    </row>
    <row r="60858" spans="2:7" x14ac:dyDescent="0.3">
      <c r="B60858" s="1"/>
      <c r="C60858" s="1"/>
      <c r="G60858" s="5"/>
    </row>
    <row r="60859" spans="2:7" x14ac:dyDescent="0.3">
      <c r="B60859" s="1"/>
      <c r="C60859" s="1"/>
      <c r="G60859" s="5"/>
    </row>
    <row r="60860" spans="2:7" x14ac:dyDescent="0.3">
      <c r="B60860" s="1"/>
      <c r="C60860" s="1"/>
      <c r="G60860" s="5"/>
    </row>
    <row r="60861" spans="2:7" x14ac:dyDescent="0.3">
      <c r="B60861" s="1"/>
      <c r="C60861" s="1"/>
      <c r="G60861" s="5"/>
    </row>
    <row r="60862" spans="2:7" x14ac:dyDescent="0.3">
      <c r="B60862" s="1"/>
      <c r="C60862" s="1"/>
      <c r="G60862" s="5"/>
    </row>
    <row r="60863" spans="2:7" x14ac:dyDescent="0.3">
      <c r="B60863" s="1"/>
      <c r="C60863" s="1"/>
      <c r="G60863" s="5"/>
    </row>
    <row r="60864" spans="2:7" x14ac:dyDescent="0.3">
      <c r="B60864" s="1"/>
      <c r="C60864" s="1"/>
      <c r="G60864" s="5"/>
    </row>
    <row r="60865" spans="2:7" x14ac:dyDescent="0.3">
      <c r="B60865" s="1"/>
      <c r="C60865" s="1"/>
      <c r="G60865" s="5"/>
    </row>
    <row r="60866" spans="2:7" x14ac:dyDescent="0.3">
      <c r="B60866" s="1"/>
      <c r="C60866" s="1"/>
      <c r="G60866" s="5"/>
    </row>
    <row r="60867" spans="2:7" x14ac:dyDescent="0.3">
      <c r="B60867" s="1"/>
      <c r="C60867" s="1"/>
      <c r="G60867" s="5"/>
    </row>
    <row r="60868" spans="2:7" x14ac:dyDescent="0.3">
      <c r="B60868" s="1"/>
      <c r="C60868" s="1"/>
      <c r="G60868" s="5"/>
    </row>
    <row r="60869" spans="2:7" x14ac:dyDescent="0.3">
      <c r="B60869" s="1"/>
      <c r="C60869" s="1"/>
      <c r="G60869" s="5"/>
    </row>
    <row r="60870" spans="2:7" x14ac:dyDescent="0.3">
      <c r="B60870" s="1"/>
      <c r="C60870" s="1"/>
      <c r="G60870" s="5"/>
    </row>
    <row r="60871" spans="2:7" x14ac:dyDescent="0.3">
      <c r="B60871" s="1"/>
      <c r="C60871" s="1"/>
      <c r="G60871" s="5"/>
    </row>
    <row r="60872" spans="2:7" x14ac:dyDescent="0.3">
      <c r="B60872" s="1"/>
      <c r="C60872" s="1"/>
      <c r="G60872" s="5"/>
    </row>
    <row r="60873" spans="2:7" x14ac:dyDescent="0.3">
      <c r="B60873" s="1"/>
      <c r="C60873" s="1"/>
      <c r="G60873" s="5"/>
    </row>
    <row r="60874" spans="2:7" x14ac:dyDescent="0.3">
      <c r="B60874" s="1"/>
      <c r="C60874" s="1"/>
      <c r="G60874" s="5"/>
    </row>
    <row r="60875" spans="2:7" x14ac:dyDescent="0.3">
      <c r="B60875" s="1"/>
      <c r="C60875" s="1"/>
      <c r="G60875" s="5"/>
    </row>
    <row r="60876" spans="2:7" x14ac:dyDescent="0.3">
      <c r="B60876" s="1"/>
      <c r="C60876" s="1"/>
      <c r="G60876" s="5"/>
    </row>
    <row r="60877" spans="2:7" x14ac:dyDescent="0.3">
      <c r="B60877" s="1"/>
      <c r="C60877" s="1"/>
      <c r="G60877" s="5"/>
    </row>
    <row r="60878" spans="2:7" x14ac:dyDescent="0.3">
      <c r="B60878" s="1"/>
      <c r="C60878" s="1"/>
      <c r="G60878" s="5"/>
    </row>
    <row r="60879" spans="2:7" x14ac:dyDescent="0.3">
      <c r="B60879" s="1"/>
      <c r="C60879" s="1"/>
      <c r="G60879" s="5"/>
    </row>
    <row r="60880" spans="2:7" x14ac:dyDescent="0.3">
      <c r="B60880" s="1"/>
      <c r="C60880" s="1"/>
      <c r="G60880" s="5"/>
    </row>
    <row r="60881" spans="2:7" x14ac:dyDescent="0.3">
      <c r="B60881" s="1"/>
      <c r="C60881" s="1"/>
      <c r="G60881" s="5"/>
    </row>
    <row r="60882" spans="2:7" x14ac:dyDescent="0.3">
      <c r="B60882" s="1"/>
      <c r="C60882" s="1"/>
      <c r="G60882" s="5"/>
    </row>
    <row r="60883" spans="2:7" x14ac:dyDescent="0.3">
      <c r="B60883" s="1"/>
      <c r="C60883" s="1"/>
      <c r="G60883" s="5"/>
    </row>
    <row r="60884" spans="2:7" x14ac:dyDescent="0.3">
      <c r="B60884" s="1"/>
      <c r="C60884" s="1"/>
      <c r="G60884" s="5"/>
    </row>
    <row r="60885" spans="2:7" x14ac:dyDescent="0.3">
      <c r="B60885" s="1"/>
      <c r="C60885" s="1"/>
      <c r="G60885" s="5"/>
    </row>
    <row r="60886" spans="2:7" x14ac:dyDescent="0.3">
      <c r="B60886" s="1"/>
      <c r="C60886" s="1"/>
      <c r="G60886" s="5"/>
    </row>
    <row r="60887" spans="2:7" x14ac:dyDescent="0.3">
      <c r="B60887" s="1"/>
      <c r="C60887" s="1"/>
      <c r="G60887" s="5"/>
    </row>
    <row r="60888" spans="2:7" x14ac:dyDescent="0.3">
      <c r="B60888" s="1"/>
      <c r="C60888" s="1"/>
      <c r="G60888" s="5"/>
    </row>
    <row r="60889" spans="2:7" x14ac:dyDescent="0.3">
      <c r="B60889" s="1"/>
      <c r="C60889" s="1"/>
      <c r="G60889" s="5"/>
    </row>
    <row r="60890" spans="2:7" x14ac:dyDescent="0.3">
      <c r="B60890" s="1"/>
      <c r="C60890" s="1"/>
      <c r="G60890" s="5"/>
    </row>
    <row r="60891" spans="2:7" x14ac:dyDescent="0.3">
      <c r="B60891" s="1"/>
      <c r="C60891" s="1"/>
      <c r="G60891" s="5"/>
    </row>
    <row r="60892" spans="2:7" x14ac:dyDescent="0.3">
      <c r="B60892" s="1"/>
      <c r="C60892" s="1"/>
      <c r="G60892" s="5"/>
    </row>
    <row r="60893" spans="2:7" x14ac:dyDescent="0.3">
      <c r="B60893" s="1"/>
      <c r="C60893" s="1"/>
      <c r="G60893" s="5"/>
    </row>
    <row r="60894" spans="2:7" x14ac:dyDescent="0.3">
      <c r="B60894" s="1"/>
      <c r="C60894" s="1"/>
      <c r="G60894" s="5"/>
    </row>
    <row r="60895" spans="2:7" x14ac:dyDescent="0.3">
      <c r="B60895" s="1"/>
      <c r="C60895" s="1"/>
      <c r="G60895" s="5"/>
    </row>
    <row r="60896" spans="2:7" x14ac:dyDescent="0.3">
      <c r="B60896" s="1"/>
      <c r="C60896" s="1"/>
      <c r="G60896" s="5"/>
    </row>
    <row r="60897" spans="2:7" x14ac:dyDescent="0.3">
      <c r="B60897" s="1"/>
      <c r="C60897" s="1"/>
      <c r="G60897" s="5"/>
    </row>
    <row r="60898" spans="2:7" x14ac:dyDescent="0.3">
      <c r="B60898" s="1"/>
      <c r="C60898" s="1"/>
      <c r="G60898" s="5"/>
    </row>
    <row r="60899" spans="2:7" x14ac:dyDescent="0.3">
      <c r="B60899" s="1"/>
      <c r="C60899" s="1"/>
      <c r="G60899" s="5"/>
    </row>
    <row r="60900" spans="2:7" x14ac:dyDescent="0.3">
      <c r="B60900" s="1"/>
      <c r="C60900" s="1"/>
      <c r="G60900" s="5"/>
    </row>
    <row r="60901" spans="2:7" x14ac:dyDescent="0.3">
      <c r="B60901" s="1"/>
      <c r="C60901" s="1"/>
      <c r="G60901" s="5"/>
    </row>
    <row r="60902" spans="2:7" x14ac:dyDescent="0.3">
      <c r="B60902" s="1"/>
      <c r="C60902" s="1"/>
      <c r="G60902" s="5"/>
    </row>
    <row r="60903" spans="2:7" x14ac:dyDescent="0.3">
      <c r="B60903" s="1"/>
      <c r="C60903" s="1"/>
      <c r="G60903" s="5"/>
    </row>
    <row r="60904" spans="2:7" x14ac:dyDescent="0.3">
      <c r="B60904" s="1"/>
      <c r="C60904" s="1"/>
      <c r="G60904" s="5"/>
    </row>
    <row r="60905" spans="2:7" x14ac:dyDescent="0.3">
      <c r="B60905" s="1"/>
      <c r="C60905" s="1"/>
      <c r="G60905" s="5"/>
    </row>
    <row r="60906" spans="2:7" x14ac:dyDescent="0.3">
      <c r="B60906" s="1"/>
      <c r="C60906" s="1"/>
      <c r="G60906" s="5"/>
    </row>
    <row r="60907" spans="2:7" x14ac:dyDescent="0.3">
      <c r="B60907" s="1"/>
      <c r="C60907" s="1"/>
      <c r="G60907" s="5"/>
    </row>
    <row r="60908" spans="2:7" x14ac:dyDescent="0.3">
      <c r="B60908" s="1"/>
      <c r="C60908" s="1"/>
      <c r="G60908" s="5"/>
    </row>
    <row r="60909" spans="2:7" x14ac:dyDescent="0.3">
      <c r="B60909" s="1"/>
      <c r="C60909" s="1"/>
      <c r="G60909" s="5"/>
    </row>
    <row r="60910" spans="2:7" x14ac:dyDescent="0.3">
      <c r="B60910" s="1"/>
      <c r="C60910" s="1"/>
      <c r="G60910" s="5"/>
    </row>
    <row r="60911" spans="2:7" x14ac:dyDescent="0.3">
      <c r="B60911" s="1"/>
      <c r="C60911" s="1"/>
      <c r="G60911" s="5"/>
    </row>
    <row r="60912" spans="2:7" x14ac:dyDescent="0.3">
      <c r="B60912" s="1"/>
      <c r="C60912" s="1"/>
      <c r="G60912" s="5"/>
    </row>
    <row r="60913" spans="2:7" x14ac:dyDescent="0.3">
      <c r="B60913" s="1"/>
      <c r="C60913" s="1"/>
      <c r="G60913" s="5"/>
    </row>
    <row r="60914" spans="2:7" x14ac:dyDescent="0.3">
      <c r="B60914" s="1"/>
      <c r="C60914" s="1"/>
      <c r="G60914" s="5"/>
    </row>
    <row r="60915" spans="2:7" x14ac:dyDescent="0.3">
      <c r="B60915" s="1"/>
      <c r="C60915" s="1"/>
      <c r="G60915" s="5"/>
    </row>
    <row r="60916" spans="2:7" x14ac:dyDescent="0.3">
      <c r="B60916" s="1"/>
      <c r="C60916" s="1"/>
      <c r="G60916" s="5"/>
    </row>
    <row r="60917" spans="2:7" x14ac:dyDescent="0.3">
      <c r="B60917" s="1"/>
      <c r="C60917" s="1"/>
      <c r="G60917" s="5"/>
    </row>
    <row r="60918" spans="2:7" x14ac:dyDescent="0.3">
      <c r="B60918" s="1"/>
      <c r="C60918" s="1"/>
      <c r="G60918" s="5"/>
    </row>
    <row r="60919" spans="2:7" x14ac:dyDescent="0.3">
      <c r="B60919" s="1"/>
      <c r="C60919" s="1"/>
      <c r="G60919" s="5"/>
    </row>
    <row r="60920" spans="2:7" x14ac:dyDescent="0.3">
      <c r="B60920" s="1"/>
      <c r="C60920" s="1"/>
      <c r="G60920" s="5"/>
    </row>
    <row r="60921" spans="2:7" x14ac:dyDescent="0.3">
      <c r="B60921" s="1"/>
      <c r="C60921" s="1"/>
      <c r="G60921" s="5"/>
    </row>
    <row r="60922" spans="2:7" x14ac:dyDescent="0.3">
      <c r="B60922" s="1"/>
      <c r="C60922" s="1"/>
      <c r="G60922" s="5"/>
    </row>
    <row r="60923" spans="2:7" x14ac:dyDescent="0.3">
      <c r="B60923" s="1"/>
      <c r="C60923" s="1"/>
      <c r="G60923" s="5"/>
    </row>
    <row r="60924" spans="2:7" x14ac:dyDescent="0.3">
      <c r="B60924" s="1"/>
      <c r="C60924" s="1"/>
      <c r="G60924" s="5"/>
    </row>
    <row r="60925" spans="2:7" x14ac:dyDescent="0.3">
      <c r="B60925" s="1"/>
      <c r="C60925" s="1"/>
      <c r="G60925" s="5"/>
    </row>
    <row r="60926" spans="2:7" x14ac:dyDescent="0.3">
      <c r="B60926" s="1"/>
      <c r="C60926" s="1"/>
      <c r="G60926" s="5"/>
    </row>
    <row r="60927" spans="2:7" x14ac:dyDescent="0.3">
      <c r="B60927" s="1"/>
      <c r="C60927" s="1"/>
      <c r="G60927" s="5"/>
    </row>
    <row r="60928" spans="2:7" x14ac:dyDescent="0.3">
      <c r="B60928" s="1"/>
      <c r="C60928" s="1"/>
      <c r="G60928" s="5"/>
    </row>
    <row r="60929" spans="2:7" x14ac:dyDescent="0.3">
      <c r="B60929" s="1"/>
      <c r="C60929" s="1"/>
      <c r="G60929" s="5"/>
    </row>
    <row r="60930" spans="2:7" x14ac:dyDescent="0.3">
      <c r="B60930" s="1"/>
      <c r="C60930" s="1"/>
      <c r="G60930" s="5"/>
    </row>
    <row r="60931" spans="2:7" x14ac:dyDescent="0.3">
      <c r="B60931" s="1"/>
      <c r="C60931" s="1"/>
      <c r="G60931" s="5"/>
    </row>
    <row r="60932" spans="2:7" x14ac:dyDescent="0.3">
      <c r="B60932" s="1"/>
      <c r="C60932" s="1"/>
      <c r="G60932" s="5"/>
    </row>
    <row r="60933" spans="2:7" x14ac:dyDescent="0.3">
      <c r="B60933" s="1"/>
      <c r="C60933" s="1"/>
      <c r="G60933" s="5"/>
    </row>
    <row r="60934" spans="2:7" x14ac:dyDescent="0.3">
      <c r="B60934" s="1"/>
      <c r="C60934" s="1"/>
      <c r="G60934" s="5"/>
    </row>
    <row r="60935" spans="2:7" x14ac:dyDescent="0.3">
      <c r="B60935" s="1"/>
      <c r="C60935" s="1"/>
      <c r="G60935" s="5"/>
    </row>
    <row r="60936" spans="2:7" x14ac:dyDescent="0.3">
      <c r="B60936" s="1"/>
      <c r="C60936" s="1"/>
      <c r="G60936" s="5"/>
    </row>
    <row r="60937" spans="2:7" x14ac:dyDescent="0.3">
      <c r="B60937" s="1"/>
      <c r="C60937" s="1"/>
      <c r="G60937" s="5"/>
    </row>
    <row r="60938" spans="2:7" x14ac:dyDescent="0.3">
      <c r="B60938" s="1"/>
      <c r="C60938" s="1"/>
      <c r="G60938" s="5"/>
    </row>
    <row r="60939" spans="2:7" x14ac:dyDescent="0.3">
      <c r="B60939" s="1"/>
      <c r="C60939" s="1"/>
      <c r="G60939" s="5"/>
    </row>
    <row r="60940" spans="2:7" x14ac:dyDescent="0.3">
      <c r="B60940" s="1"/>
      <c r="C60940" s="1"/>
      <c r="G60940" s="5"/>
    </row>
    <row r="60941" spans="2:7" x14ac:dyDescent="0.3">
      <c r="B60941" s="1"/>
      <c r="C60941" s="1"/>
      <c r="G60941" s="5"/>
    </row>
    <row r="60942" spans="2:7" x14ac:dyDescent="0.3">
      <c r="B60942" s="1"/>
      <c r="C60942" s="1"/>
      <c r="G60942" s="5"/>
    </row>
    <row r="60943" spans="2:7" x14ac:dyDescent="0.3">
      <c r="B60943" s="1"/>
      <c r="C60943" s="1"/>
      <c r="G60943" s="5"/>
    </row>
    <row r="60944" spans="2:7" x14ac:dyDescent="0.3">
      <c r="B60944" s="1"/>
      <c r="C60944" s="1"/>
      <c r="G60944" s="5"/>
    </row>
    <row r="60945" spans="2:7" x14ac:dyDescent="0.3">
      <c r="B60945" s="1"/>
      <c r="C60945" s="1"/>
      <c r="G60945" s="5"/>
    </row>
    <row r="60946" spans="2:7" x14ac:dyDescent="0.3">
      <c r="B60946" s="1"/>
      <c r="C60946" s="1"/>
      <c r="G60946" s="5"/>
    </row>
    <row r="60947" spans="2:7" x14ac:dyDescent="0.3">
      <c r="B60947" s="1"/>
      <c r="C60947" s="1"/>
      <c r="G60947" s="5"/>
    </row>
    <row r="60948" spans="2:7" x14ac:dyDescent="0.3">
      <c r="B60948" s="1"/>
      <c r="C60948" s="1"/>
      <c r="G60948" s="5"/>
    </row>
    <row r="60949" spans="2:7" x14ac:dyDescent="0.3">
      <c r="B60949" s="1"/>
      <c r="C60949" s="1"/>
      <c r="G60949" s="5"/>
    </row>
    <row r="60950" spans="2:7" x14ac:dyDescent="0.3">
      <c r="B60950" s="1"/>
      <c r="C60950" s="1"/>
      <c r="G60950" s="5"/>
    </row>
    <row r="60951" spans="2:7" x14ac:dyDescent="0.3">
      <c r="B60951" s="1"/>
      <c r="C60951" s="1"/>
      <c r="G60951" s="5"/>
    </row>
    <row r="60952" spans="2:7" x14ac:dyDescent="0.3">
      <c r="B60952" s="1"/>
      <c r="C60952" s="1"/>
      <c r="G60952" s="5"/>
    </row>
    <row r="60953" spans="2:7" x14ac:dyDescent="0.3">
      <c r="B60953" s="1"/>
      <c r="C60953" s="1"/>
      <c r="G60953" s="5"/>
    </row>
    <row r="60954" spans="2:7" x14ac:dyDescent="0.3">
      <c r="B60954" s="1"/>
      <c r="C60954" s="1"/>
      <c r="G60954" s="5"/>
    </row>
    <row r="60955" spans="2:7" x14ac:dyDescent="0.3">
      <c r="B60955" s="1"/>
      <c r="C60955" s="1"/>
      <c r="G60955" s="5"/>
    </row>
    <row r="60956" spans="2:7" x14ac:dyDescent="0.3">
      <c r="B60956" s="1"/>
      <c r="C60956" s="1"/>
      <c r="G60956" s="5"/>
    </row>
    <row r="60957" spans="2:7" x14ac:dyDescent="0.3">
      <c r="B60957" s="1"/>
      <c r="C60957" s="1"/>
      <c r="G60957" s="5"/>
    </row>
    <row r="60958" spans="2:7" x14ac:dyDescent="0.3">
      <c r="B60958" s="1"/>
      <c r="C60958" s="1"/>
      <c r="G60958" s="5"/>
    </row>
    <row r="60959" spans="2:7" x14ac:dyDescent="0.3">
      <c r="B60959" s="1"/>
      <c r="C60959" s="1"/>
      <c r="G60959" s="5"/>
    </row>
    <row r="60960" spans="2:7" x14ac:dyDescent="0.3">
      <c r="B60960" s="1"/>
      <c r="C60960" s="1"/>
      <c r="G60960" s="5"/>
    </row>
    <row r="60961" spans="2:7" x14ac:dyDescent="0.3">
      <c r="B60961" s="1"/>
      <c r="C60961" s="1"/>
      <c r="G60961" s="5"/>
    </row>
    <row r="60962" spans="2:7" x14ac:dyDescent="0.3">
      <c r="B60962" s="1"/>
      <c r="C60962" s="1"/>
      <c r="G60962" s="5"/>
    </row>
    <row r="60963" spans="2:7" x14ac:dyDescent="0.3">
      <c r="B60963" s="1"/>
      <c r="C60963" s="1"/>
      <c r="G60963" s="5"/>
    </row>
    <row r="60964" spans="2:7" x14ac:dyDescent="0.3">
      <c r="B60964" s="1"/>
      <c r="C60964" s="1"/>
      <c r="G60964" s="5"/>
    </row>
    <row r="60965" spans="2:7" x14ac:dyDescent="0.3">
      <c r="B60965" s="1"/>
      <c r="C60965" s="1"/>
      <c r="G60965" s="5"/>
    </row>
    <row r="60966" spans="2:7" x14ac:dyDescent="0.3">
      <c r="B60966" s="1"/>
      <c r="C60966" s="1"/>
      <c r="G60966" s="5"/>
    </row>
    <row r="60967" spans="2:7" x14ac:dyDescent="0.3">
      <c r="B60967" s="1"/>
      <c r="C60967" s="1"/>
      <c r="G60967" s="5"/>
    </row>
    <row r="60968" spans="2:7" x14ac:dyDescent="0.3">
      <c r="B60968" s="1"/>
      <c r="C60968" s="1"/>
      <c r="G60968" s="5"/>
    </row>
    <row r="60969" spans="2:7" x14ac:dyDescent="0.3">
      <c r="B60969" s="1"/>
      <c r="C60969" s="1"/>
      <c r="G60969" s="5"/>
    </row>
    <row r="60970" spans="2:7" x14ac:dyDescent="0.3">
      <c r="B60970" s="1"/>
      <c r="C60970" s="1"/>
      <c r="G60970" s="5"/>
    </row>
    <row r="60971" spans="2:7" x14ac:dyDescent="0.3">
      <c r="B60971" s="1"/>
      <c r="C60971" s="1"/>
      <c r="G60971" s="5"/>
    </row>
    <row r="60972" spans="2:7" x14ac:dyDescent="0.3">
      <c r="B60972" s="1"/>
      <c r="C60972" s="1"/>
      <c r="G60972" s="5"/>
    </row>
    <row r="60973" spans="2:7" x14ac:dyDescent="0.3">
      <c r="B60973" s="1"/>
      <c r="C60973" s="1"/>
      <c r="G60973" s="5"/>
    </row>
    <row r="60974" spans="2:7" x14ac:dyDescent="0.3">
      <c r="B60974" s="1"/>
      <c r="C60974" s="1"/>
      <c r="G60974" s="5"/>
    </row>
    <row r="60975" spans="2:7" x14ac:dyDescent="0.3">
      <c r="B60975" s="1"/>
      <c r="C60975" s="1"/>
      <c r="G60975" s="5"/>
    </row>
    <row r="60976" spans="2:7" x14ac:dyDescent="0.3">
      <c r="B60976" s="1"/>
      <c r="C60976" s="1"/>
      <c r="G60976" s="5"/>
    </row>
    <row r="60977" spans="2:7" x14ac:dyDescent="0.3">
      <c r="B60977" s="1"/>
      <c r="C60977" s="1"/>
      <c r="G60977" s="5"/>
    </row>
    <row r="60978" spans="2:7" x14ac:dyDescent="0.3">
      <c r="B60978" s="1"/>
      <c r="C60978" s="1"/>
      <c r="G60978" s="5"/>
    </row>
    <row r="60979" spans="2:7" x14ac:dyDescent="0.3">
      <c r="B60979" s="1"/>
      <c r="C60979" s="1"/>
      <c r="G60979" s="5"/>
    </row>
    <row r="60980" spans="2:7" x14ac:dyDescent="0.3">
      <c r="B60980" s="1"/>
      <c r="C60980" s="1"/>
      <c r="G60980" s="5"/>
    </row>
    <row r="60981" spans="2:7" x14ac:dyDescent="0.3">
      <c r="B60981" s="1"/>
      <c r="C60981" s="1"/>
      <c r="G60981" s="5"/>
    </row>
    <row r="60982" spans="2:7" x14ac:dyDescent="0.3">
      <c r="B60982" s="1"/>
      <c r="C60982" s="1"/>
      <c r="G60982" s="5"/>
    </row>
    <row r="60983" spans="2:7" x14ac:dyDescent="0.3">
      <c r="B60983" s="1"/>
      <c r="C60983" s="1"/>
      <c r="G60983" s="5"/>
    </row>
    <row r="60984" spans="2:7" x14ac:dyDescent="0.3">
      <c r="B60984" s="1"/>
      <c r="C60984" s="1"/>
      <c r="G60984" s="5"/>
    </row>
    <row r="60985" spans="2:7" x14ac:dyDescent="0.3">
      <c r="B60985" s="1"/>
      <c r="C60985" s="1"/>
      <c r="G60985" s="5"/>
    </row>
    <row r="60986" spans="2:7" x14ac:dyDescent="0.3">
      <c r="B60986" s="1"/>
      <c r="C60986" s="1"/>
      <c r="G60986" s="5"/>
    </row>
    <row r="60987" spans="2:7" x14ac:dyDescent="0.3">
      <c r="B60987" s="1"/>
      <c r="C60987" s="1"/>
      <c r="G60987" s="5"/>
    </row>
    <row r="60988" spans="2:7" x14ac:dyDescent="0.3">
      <c r="B60988" s="1"/>
      <c r="C60988" s="1"/>
      <c r="G60988" s="5"/>
    </row>
    <row r="60989" spans="2:7" x14ac:dyDescent="0.3">
      <c r="B60989" s="1"/>
      <c r="C60989" s="1"/>
      <c r="G60989" s="5"/>
    </row>
    <row r="60990" spans="2:7" x14ac:dyDescent="0.3">
      <c r="B60990" s="1"/>
      <c r="C60990" s="1"/>
      <c r="G60990" s="5"/>
    </row>
    <row r="60991" spans="2:7" x14ac:dyDescent="0.3">
      <c r="B60991" s="1"/>
      <c r="C60991" s="1"/>
      <c r="G60991" s="5"/>
    </row>
    <row r="60992" spans="2:7" x14ac:dyDescent="0.3">
      <c r="B60992" s="1"/>
      <c r="C60992" s="1"/>
      <c r="G60992" s="5"/>
    </row>
    <row r="60993" spans="2:7" x14ac:dyDescent="0.3">
      <c r="B60993" s="1"/>
      <c r="C60993" s="1"/>
      <c r="G60993" s="5"/>
    </row>
    <row r="60994" spans="2:7" x14ac:dyDescent="0.3">
      <c r="B60994" s="1"/>
      <c r="C60994" s="1"/>
      <c r="G60994" s="5"/>
    </row>
    <row r="60995" spans="2:7" x14ac:dyDescent="0.3">
      <c r="B60995" s="1"/>
      <c r="C60995" s="1"/>
      <c r="G60995" s="5"/>
    </row>
    <row r="60996" spans="2:7" x14ac:dyDescent="0.3">
      <c r="B60996" s="1"/>
      <c r="C60996" s="1"/>
      <c r="G60996" s="5"/>
    </row>
    <row r="60997" spans="2:7" x14ac:dyDescent="0.3">
      <c r="B60997" s="1"/>
      <c r="C60997" s="1"/>
      <c r="G60997" s="5"/>
    </row>
    <row r="60998" spans="2:7" x14ac:dyDescent="0.3">
      <c r="B60998" s="1"/>
      <c r="C60998" s="1"/>
      <c r="G60998" s="5"/>
    </row>
    <row r="60999" spans="2:7" x14ac:dyDescent="0.3">
      <c r="B60999" s="1"/>
      <c r="C60999" s="1"/>
      <c r="G60999" s="5"/>
    </row>
    <row r="61000" spans="2:7" x14ac:dyDescent="0.3">
      <c r="B61000" s="1"/>
      <c r="C61000" s="1"/>
      <c r="G61000" s="5"/>
    </row>
    <row r="61001" spans="2:7" x14ac:dyDescent="0.3">
      <c r="B61001" s="1"/>
      <c r="C61001" s="1"/>
      <c r="G61001" s="5"/>
    </row>
    <row r="61002" spans="2:7" x14ac:dyDescent="0.3">
      <c r="B61002" s="1"/>
      <c r="C61002" s="1"/>
      <c r="G61002" s="5"/>
    </row>
    <row r="61003" spans="2:7" x14ac:dyDescent="0.3">
      <c r="B61003" s="1"/>
      <c r="C61003" s="1"/>
      <c r="G61003" s="5"/>
    </row>
    <row r="61004" spans="2:7" x14ac:dyDescent="0.3">
      <c r="B61004" s="1"/>
      <c r="C61004" s="1"/>
      <c r="G61004" s="5"/>
    </row>
    <row r="61005" spans="2:7" x14ac:dyDescent="0.3">
      <c r="B61005" s="1"/>
      <c r="C61005" s="1"/>
      <c r="G61005" s="5"/>
    </row>
    <row r="61006" spans="2:7" x14ac:dyDescent="0.3">
      <c r="B61006" s="1"/>
      <c r="C61006" s="1"/>
      <c r="G61006" s="5"/>
    </row>
    <row r="61007" spans="2:7" x14ac:dyDescent="0.3">
      <c r="B61007" s="1"/>
      <c r="C61007" s="1"/>
      <c r="G61007" s="5"/>
    </row>
    <row r="61008" spans="2:7" x14ac:dyDescent="0.3">
      <c r="B61008" s="1"/>
      <c r="C61008" s="1"/>
      <c r="G61008" s="5"/>
    </row>
    <row r="61009" spans="2:7" x14ac:dyDescent="0.3">
      <c r="B61009" s="1"/>
      <c r="C61009" s="1"/>
      <c r="G61009" s="5"/>
    </row>
    <row r="61010" spans="2:7" x14ac:dyDescent="0.3">
      <c r="B61010" s="1"/>
      <c r="C61010" s="1"/>
      <c r="G61010" s="5"/>
    </row>
    <row r="61011" spans="2:7" x14ac:dyDescent="0.3">
      <c r="B61011" s="1"/>
      <c r="C61011" s="1"/>
      <c r="G61011" s="5"/>
    </row>
    <row r="61012" spans="2:7" x14ac:dyDescent="0.3">
      <c r="B61012" s="1"/>
      <c r="C61012" s="1"/>
      <c r="G61012" s="5"/>
    </row>
    <row r="61013" spans="2:7" x14ac:dyDescent="0.3">
      <c r="B61013" s="1"/>
      <c r="C61013" s="1"/>
      <c r="G61013" s="5"/>
    </row>
    <row r="61014" spans="2:7" x14ac:dyDescent="0.3">
      <c r="B61014" s="1"/>
      <c r="C61014" s="1"/>
      <c r="G61014" s="5"/>
    </row>
    <row r="61015" spans="2:7" x14ac:dyDescent="0.3">
      <c r="B61015" s="1"/>
      <c r="C61015" s="1"/>
      <c r="G61015" s="5"/>
    </row>
    <row r="61016" spans="2:7" x14ac:dyDescent="0.3">
      <c r="B61016" s="1"/>
      <c r="C61016" s="1"/>
      <c r="G61016" s="5"/>
    </row>
    <row r="61017" spans="2:7" x14ac:dyDescent="0.3">
      <c r="B61017" s="1"/>
      <c r="C61017" s="1"/>
      <c r="G61017" s="5"/>
    </row>
    <row r="61018" spans="2:7" x14ac:dyDescent="0.3">
      <c r="B61018" s="1"/>
      <c r="C61018" s="1"/>
      <c r="G61018" s="5"/>
    </row>
    <row r="61019" spans="2:7" x14ac:dyDescent="0.3">
      <c r="B61019" s="1"/>
      <c r="C61019" s="1"/>
      <c r="G61019" s="5"/>
    </row>
    <row r="61020" spans="2:7" x14ac:dyDescent="0.3">
      <c r="B61020" s="1"/>
      <c r="C61020" s="1"/>
      <c r="G61020" s="5"/>
    </row>
    <row r="61021" spans="2:7" x14ac:dyDescent="0.3">
      <c r="B61021" s="1"/>
      <c r="C61021" s="1"/>
      <c r="G61021" s="5"/>
    </row>
    <row r="61022" spans="2:7" x14ac:dyDescent="0.3">
      <c r="B61022" s="1"/>
      <c r="C61022" s="1"/>
      <c r="G61022" s="5"/>
    </row>
    <row r="61023" spans="2:7" x14ac:dyDescent="0.3">
      <c r="B61023" s="1"/>
      <c r="C61023" s="1"/>
      <c r="G61023" s="5"/>
    </row>
    <row r="61024" spans="2:7" x14ac:dyDescent="0.3">
      <c r="B61024" s="1"/>
      <c r="C61024" s="1"/>
      <c r="G61024" s="5"/>
    </row>
    <row r="61025" spans="2:7" x14ac:dyDescent="0.3">
      <c r="B61025" s="1"/>
      <c r="C61025" s="1"/>
      <c r="G61025" s="5"/>
    </row>
    <row r="61026" spans="2:7" x14ac:dyDescent="0.3">
      <c r="B61026" s="1"/>
      <c r="C61026" s="1"/>
      <c r="G61026" s="5"/>
    </row>
    <row r="61027" spans="2:7" x14ac:dyDescent="0.3">
      <c r="B61027" s="1"/>
      <c r="C61027" s="1"/>
      <c r="G61027" s="5"/>
    </row>
    <row r="61028" spans="2:7" x14ac:dyDescent="0.3">
      <c r="B61028" s="1"/>
      <c r="C61028" s="1"/>
      <c r="G61028" s="5"/>
    </row>
    <row r="61029" spans="2:7" x14ac:dyDescent="0.3">
      <c r="B61029" s="1"/>
      <c r="C61029" s="1"/>
      <c r="G61029" s="5"/>
    </row>
    <row r="61030" spans="2:7" x14ac:dyDescent="0.3">
      <c r="B61030" s="1"/>
      <c r="C61030" s="1"/>
      <c r="G61030" s="5"/>
    </row>
    <row r="61031" spans="2:7" x14ac:dyDescent="0.3">
      <c r="B61031" s="1"/>
      <c r="C61031" s="1"/>
      <c r="G61031" s="5"/>
    </row>
    <row r="61032" spans="2:7" x14ac:dyDescent="0.3">
      <c r="B61032" s="1"/>
      <c r="C61032" s="1"/>
      <c r="G61032" s="5"/>
    </row>
    <row r="61033" spans="2:7" x14ac:dyDescent="0.3">
      <c r="B61033" s="1"/>
      <c r="C61033" s="1"/>
      <c r="G61033" s="5"/>
    </row>
    <row r="61034" spans="2:7" x14ac:dyDescent="0.3">
      <c r="B61034" s="1"/>
      <c r="C61034" s="1"/>
      <c r="G61034" s="5"/>
    </row>
    <row r="61035" spans="2:7" x14ac:dyDescent="0.3">
      <c r="B61035" s="1"/>
      <c r="C61035" s="1"/>
      <c r="G61035" s="5"/>
    </row>
    <row r="61036" spans="2:7" x14ac:dyDescent="0.3">
      <c r="B61036" s="1"/>
      <c r="C61036" s="1"/>
      <c r="G61036" s="5"/>
    </row>
    <row r="61037" spans="2:7" x14ac:dyDescent="0.3">
      <c r="B61037" s="1"/>
      <c r="C61037" s="1"/>
      <c r="G61037" s="5"/>
    </row>
    <row r="61038" spans="2:7" x14ac:dyDescent="0.3">
      <c r="B61038" s="1"/>
      <c r="C61038" s="1"/>
      <c r="G61038" s="5"/>
    </row>
    <row r="61039" spans="2:7" x14ac:dyDescent="0.3">
      <c r="B61039" s="1"/>
      <c r="C61039" s="1"/>
      <c r="G61039" s="5"/>
    </row>
    <row r="61040" spans="2:7" x14ac:dyDescent="0.3">
      <c r="B61040" s="1"/>
      <c r="C61040" s="1"/>
      <c r="G61040" s="5"/>
    </row>
    <row r="61041" spans="2:7" x14ac:dyDescent="0.3">
      <c r="B61041" s="1"/>
      <c r="C61041" s="1"/>
      <c r="G61041" s="5"/>
    </row>
    <row r="61042" spans="2:7" x14ac:dyDescent="0.3">
      <c r="B61042" s="1"/>
      <c r="C61042" s="1"/>
      <c r="G61042" s="5"/>
    </row>
    <row r="61043" spans="2:7" x14ac:dyDescent="0.3">
      <c r="B61043" s="1"/>
      <c r="C61043" s="1"/>
      <c r="G61043" s="5"/>
    </row>
    <row r="61044" spans="2:7" x14ac:dyDescent="0.3">
      <c r="B61044" s="1"/>
      <c r="C61044" s="1"/>
      <c r="G61044" s="5"/>
    </row>
    <row r="61045" spans="2:7" x14ac:dyDescent="0.3">
      <c r="B61045" s="1"/>
      <c r="C61045" s="1"/>
      <c r="G61045" s="5"/>
    </row>
    <row r="61046" spans="2:7" x14ac:dyDescent="0.3">
      <c r="B61046" s="1"/>
      <c r="C61046" s="1"/>
      <c r="G61046" s="5"/>
    </row>
    <row r="61047" spans="2:7" x14ac:dyDescent="0.3">
      <c r="B61047" s="1"/>
      <c r="C61047" s="1"/>
      <c r="G61047" s="5"/>
    </row>
    <row r="61048" spans="2:7" x14ac:dyDescent="0.3">
      <c r="B61048" s="1"/>
      <c r="C61048" s="1"/>
      <c r="G61048" s="5"/>
    </row>
    <row r="61049" spans="2:7" x14ac:dyDescent="0.3">
      <c r="B61049" s="1"/>
      <c r="C61049" s="1"/>
      <c r="G61049" s="5"/>
    </row>
    <row r="61050" spans="2:7" x14ac:dyDescent="0.3">
      <c r="B61050" s="1"/>
      <c r="C61050" s="1"/>
      <c r="G61050" s="5"/>
    </row>
    <row r="61051" spans="2:7" x14ac:dyDescent="0.3">
      <c r="B61051" s="1"/>
      <c r="C61051" s="1"/>
      <c r="G61051" s="5"/>
    </row>
    <row r="61052" spans="2:7" x14ac:dyDescent="0.3">
      <c r="B61052" s="1"/>
      <c r="C61052" s="1"/>
      <c r="G61052" s="5"/>
    </row>
    <row r="61053" spans="2:7" x14ac:dyDescent="0.3">
      <c r="B61053" s="1"/>
      <c r="C61053" s="1"/>
      <c r="G61053" s="5"/>
    </row>
    <row r="61054" spans="2:7" x14ac:dyDescent="0.3">
      <c r="B61054" s="1"/>
      <c r="C61054" s="1"/>
      <c r="G61054" s="5"/>
    </row>
    <row r="61055" spans="2:7" x14ac:dyDescent="0.3">
      <c r="B61055" s="1"/>
      <c r="C61055" s="1"/>
      <c r="G61055" s="5"/>
    </row>
    <row r="61056" spans="2:7" x14ac:dyDescent="0.3">
      <c r="B61056" s="1"/>
      <c r="C61056" s="1"/>
      <c r="G61056" s="5"/>
    </row>
    <row r="61057" spans="2:7" x14ac:dyDescent="0.3">
      <c r="B61057" s="1"/>
      <c r="C61057" s="1"/>
      <c r="G61057" s="5"/>
    </row>
    <row r="61058" spans="2:7" x14ac:dyDescent="0.3">
      <c r="B61058" s="1"/>
      <c r="C61058" s="1"/>
      <c r="G61058" s="5"/>
    </row>
    <row r="61059" spans="2:7" x14ac:dyDescent="0.3">
      <c r="B61059" s="1"/>
      <c r="C61059" s="1"/>
      <c r="G61059" s="5"/>
    </row>
    <row r="61060" spans="2:7" x14ac:dyDescent="0.3">
      <c r="B61060" s="1"/>
      <c r="C61060" s="1"/>
      <c r="G61060" s="5"/>
    </row>
    <row r="61061" spans="2:7" x14ac:dyDescent="0.3">
      <c r="B61061" s="1"/>
      <c r="C61061" s="1"/>
      <c r="G61061" s="5"/>
    </row>
    <row r="61062" spans="2:7" x14ac:dyDescent="0.3">
      <c r="B61062" s="1"/>
      <c r="C61062" s="1"/>
      <c r="G61062" s="5"/>
    </row>
    <row r="61063" spans="2:7" x14ac:dyDescent="0.3">
      <c r="B61063" s="1"/>
      <c r="C61063" s="1"/>
      <c r="G61063" s="5"/>
    </row>
    <row r="61064" spans="2:7" x14ac:dyDescent="0.3">
      <c r="B61064" s="1"/>
      <c r="C61064" s="1"/>
      <c r="G61064" s="5"/>
    </row>
    <row r="61065" spans="2:7" x14ac:dyDescent="0.3">
      <c r="B61065" s="1"/>
      <c r="C61065" s="1"/>
      <c r="G61065" s="5"/>
    </row>
    <row r="61066" spans="2:7" x14ac:dyDescent="0.3">
      <c r="B61066" s="1"/>
      <c r="C61066" s="1"/>
      <c r="G61066" s="5"/>
    </row>
    <row r="61067" spans="2:7" x14ac:dyDescent="0.3">
      <c r="B61067" s="1"/>
      <c r="C61067" s="1"/>
      <c r="G61067" s="5"/>
    </row>
    <row r="61068" spans="2:7" x14ac:dyDescent="0.3">
      <c r="B61068" s="1"/>
      <c r="C61068" s="1"/>
      <c r="G61068" s="5"/>
    </row>
    <row r="61069" spans="2:7" x14ac:dyDescent="0.3">
      <c r="B61069" s="1"/>
      <c r="C61069" s="1"/>
      <c r="G61069" s="5"/>
    </row>
    <row r="61070" spans="2:7" x14ac:dyDescent="0.3">
      <c r="B61070" s="1"/>
      <c r="C61070" s="1"/>
      <c r="G61070" s="5"/>
    </row>
    <row r="61071" spans="2:7" x14ac:dyDescent="0.3">
      <c r="B61071" s="1"/>
      <c r="C61071" s="1"/>
      <c r="G61071" s="5"/>
    </row>
    <row r="61072" spans="2:7" x14ac:dyDescent="0.3">
      <c r="B61072" s="1"/>
      <c r="C61072" s="1"/>
      <c r="G61072" s="5"/>
    </row>
    <row r="61073" spans="2:7" x14ac:dyDescent="0.3">
      <c r="B61073" s="1"/>
      <c r="C61073" s="1"/>
      <c r="G61073" s="5"/>
    </row>
    <row r="61074" spans="2:7" x14ac:dyDescent="0.3">
      <c r="B61074" s="1"/>
      <c r="C61074" s="1"/>
      <c r="G61074" s="5"/>
    </row>
    <row r="61075" spans="2:7" x14ac:dyDescent="0.3">
      <c r="B61075" s="1"/>
      <c r="C61075" s="1"/>
      <c r="G61075" s="5"/>
    </row>
    <row r="61076" spans="2:7" x14ac:dyDescent="0.3">
      <c r="B61076" s="1"/>
      <c r="C61076" s="1"/>
      <c r="G61076" s="5"/>
    </row>
    <row r="61077" spans="2:7" x14ac:dyDescent="0.3">
      <c r="B61077" s="1"/>
      <c r="C61077" s="1"/>
      <c r="G61077" s="5"/>
    </row>
    <row r="61078" spans="2:7" x14ac:dyDescent="0.3">
      <c r="B61078" s="1"/>
      <c r="C61078" s="1"/>
      <c r="G61078" s="5"/>
    </row>
    <row r="61079" spans="2:7" x14ac:dyDescent="0.3">
      <c r="B61079" s="1"/>
      <c r="C61079" s="1"/>
      <c r="G61079" s="5"/>
    </row>
    <row r="61080" spans="2:7" x14ac:dyDescent="0.3">
      <c r="B61080" s="1"/>
      <c r="C61080" s="1"/>
      <c r="G61080" s="5"/>
    </row>
    <row r="61081" spans="2:7" x14ac:dyDescent="0.3">
      <c r="B61081" s="1"/>
      <c r="C61081" s="1"/>
      <c r="G61081" s="5"/>
    </row>
    <row r="61082" spans="2:7" x14ac:dyDescent="0.3">
      <c r="B61082" s="1"/>
      <c r="C61082" s="1"/>
      <c r="G61082" s="5"/>
    </row>
    <row r="61083" spans="2:7" x14ac:dyDescent="0.3">
      <c r="B61083" s="1"/>
      <c r="C61083" s="1"/>
      <c r="G61083" s="5"/>
    </row>
    <row r="61084" spans="2:7" x14ac:dyDescent="0.3">
      <c r="B61084" s="1"/>
      <c r="C61084" s="1"/>
      <c r="G61084" s="5"/>
    </row>
    <row r="61085" spans="2:7" x14ac:dyDescent="0.3">
      <c r="B61085" s="1"/>
      <c r="C61085" s="1"/>
      <c r="G61085" s="5"/>
    </row>
    <row r="61086" spans="2:7" x14ac:dyDescent="0.3">
      <c r="B61086" s="1"/>
      <c r="C61086" s="1"/>
      <c r="G61086" s="5"/>
    </row>
    <row r="61087" spans="2:7" x14ac:dyDescent="0.3">
      <c r="B61087" s="1"/>
      <c r="C61087" s="1"/>
      <c r="G61087" s="5"/>
    </row>
    <row r="61088" spans="2:7" x14ac:dyDescent="0.3">
      <c r="B61088" s="1"/>
      <c r="C61088" s="1"/>
      <c r="G61088" s="5"/>
    </row>
    <row r="61089" spans="2:7" x14ac:dyDescent="0.3">
      <c r="B61089" s="1"/>
      <c r="C61089" s="1"/>
      <c r="G61089" s="5"/>
    </row>
    <row r="61090" spans="2:7" x14ac:dyDescent="0.3">
      <c r="B61090" s="1"/>
      <c r="C61090" s="1"/>
      <c r="G61090" s="5"/>
    </row>
    <row r="61091" spans="2:7" x14ac:dyDescent="0.3">
      <c r="B61091" s="1"/>
      <c r="C61091" s="1"/>
      <c r="G61091" s="5"/>
    </row>
    <row r="61092" spans="2:7" x14ac:dyDescent="0.3">
      <c r="B61092" s="1"/>
      <c r="C61092" s="1"/>
      <c r="G61092" s="5"/>
    </row>
    <row r="61093" spans="2:7" x14ac:dyDescent="0.3">
      <c r="B61093" s="1"/>
      <c r="C61093" s="1"/>
      <c r="G61093" s="5"/>
    </row>
    <row r="61094" spans="2:7" x14ac:dyDescent="0.3">
      <c r="B61094" s="1"/>
      <c r="C61094" s="1"/>
      <c r="G61094" s="5"/>
    </row>
    <row r="61095" spans="2:7" x14ac:dyDescent="0.3">
      <c r="B61095" s="1"/>
      <c r="C61095" s="1"/>
      <c r="G61095" s="5"/>
    </row>
    <row r="61096" spans="2:7" x14ac:dyDescent="0.3">
      <c r="B61096" s="1"/>
      <c r="C61096" s="1"/>
      <c r="G61096" s="5"/>
    </row>
    <row r="61097" spans="2:7" x14ac:dyDescent="0.3">
      <c r="B61097" s="1"/>
      <c r="C61097" s="1"/>
      <c r="G61097" s="5"/>
    </row>
    <row r="61098" spans="2:7" x14ac:dyDescent="0.3">
      <c r="B61098" s="1"/>
      <c r="C61098" s="1"/>
      <c r="G61098" s="5"/>
    </row>
    <row r="61099" spans="2:7" x14ac:dyDescent="0.3">
      <c r="B61099" s="1"/>
      <c r="C61099" s="1"/>
      <c r="G61099" s="5"/>
    </row>
    <row r="61100" spans="2:7" x14ac:dyDescent="0.3">
      <c r="B61100" s="1"/>
      <c r="C61100" s="1"/>
      <c r="G61100" s="5"/>
    </row>
    <row r="61101" spans="2:7" x14ac:dyDescent="0.3">
      <c r="B61101" s="1"/>
      <c r="C61101" s="1"/>
      <c r="G61101" s="5"/>
    </row>
    <row r="61102" spans="2:7" x14ac:dyDescent="0.3">
      <c r="B61102" s="1"/>
      <c r="C61102" s="1"/>
      <c r="G61102" s="5"/>
    </row>
    <row r="61103" spans="2:7" x14ac:dyDescent="0.3">
      <c r="B61103" s="1"/>
      <c r="C61103" s="1"/>
      <c r="G61103" s="5"/>
    </row>
    <row r="61104" spans="2:7" x14ac:dyDescent="0.3">
      <c r="B61104" s="1"/>
      <c r="C61104" s="1"/>
      <c r="G61104" s="5"/>
    </row>
    <row r="61105" spans="2:7" x14ac:dyDescent="0.3">
      <c r="B61105" s="1"/>
      <c r="C61105" s="1"/>
      <c r="G61105" s="5"/>
    </row>
    <row r="61106" spans="2:7" x14ac:dyDescent="0.3">
      <c r="B61106" s="1"/>
      <c r="C61106" s="1"/>
      <c r="G61106" s="5"/>
    </row>
    <row r="61107" spans="2:7" x14ac:dyDescent="0.3">
      <c r="B61107" s="1"/>
      <c r="C61107" s="1"/>
      <c r="G61107" s="5"/>
    </row>
    <row r="61108" spans="2:7" x14ac:dyDescent="0.3">
      <c r="B61108" s="1"/>
      <c r="C61108" s="1"/>
      <c r="G61108" s="5"/>
    </row>
    <row r="61109" spans="2:7" x14ac:dyDescent="0.3">
      <c r="B61109" s="1"/>
      <c r="C61109" s="1"/>
      <c r="G61109" s="5"/>
    </row>
    <row r="61110" spans="2:7" x14ac:dyDescent="0.3">
      <c r="B61110" s="1"/>
      <c r="C61110" s="1"/>
      <c r="G61110" s="5"/>
    </row>
    <row r="61111" spans="2:7" x14ac:dyDescent="0.3">
      <c r="B61111" s="1"/>
      <c r="C61111" s="1"/>
      <c r="G61111" s="5"/>
    </row>
    <row r="61112" spans="2:7" x14ac:dyDescent="0.3">
      <c r="B61112" s="1"/>
      <c r="C61112" s="1"/>
      <c r="G61112" s="5"/>
    </row>
    <row r="61113" spans="2:7" x14ac:dyDescent="0.3">
      <c r="B61113" s="1"/>
      <c r="C61113" s="1"/>
      <c r="G61113" s="5"/>
    </row>
    <row r="61114" spans="2:7" x14ac:dyDescent="0.3">
      <c r="B61114" s="1"/>
      <c r="C61114" s="1"/>
      <c r="G61114" s="5"/>
    </row>
    <row r="61115" spans="2:7" x14ac:dyDescent="0.3">
      <c r="B61115" s="1"/>
      <c r="C61115" s="1"/>
      <c r="G61115" s="5"/>
    </row>
    <row r="61116" spans="2:7" x14ac:dyDescent="0.3">
      <c r="B61116" s="1"/>
      <c r="C61116" s="1"/>
      <c r="G61116" s="5"/>
    </row>
    <row r="61117" spans="2:7" x14ac:dyDescent="0.3">
      <c r="B61117" s="1"/>
      <c r="C61117" s="1"/>
      <c r="G61117" s="5"/>
    </row>
    <row r="61118" spans="2:7" x14ac:dyDescent="0.3">
      <c r="B61118" s="1"/>
      <c r="C61118" s="1"/>
      <c r="G61118" s="5"/>
    </row>
    <row r="61119" spans="2:7" x14ac:dyDescent="0.3">
      <c r="B61119" s="1"/>
      <c r="C61119" s="1"/>
      <c r="G61119" s="5"/>
    </row>
    <row r="61120" spans="2:7" x14ac:dyDescent="0.3">
      <c r="B61120" s="1"/>
      <c r="C61120" s="1"/>
      <c r="G61120" s="5"/>
    </row>
    <row r="61121" spans="2:7" x14ac:dyDescent="0.3">
      <c r="B61121" s="1"/>
      <c r="C61121" s="1"/>
      <c r="G61121" s="5"/>
    </row>
    <row r="61122" spans="2:7" x14ac:dyDescent="0.3">
      <c r="B61122" s="1"/>
      <c r="C61122" s="1"/>
      <c r="G61122" s="5"/>
    </row>
    <row r="61123" spans="2:7" x14ac:dyDescent="0.3">
      <c r="B61123" s="1"/>
      <c r="C61123" s="1"/>
      <c r="G61123" s="5"/>
    </row>
    <row r="61124" spans="2:7" x14ac:dyDescent="0.3">
      <c r="B61124" s="1"/>
      <c r="C61124" s="1"/>
      <c r="G61124" s="5"/>
    </row>
    <row r="61125" spans="2:7" x14ac:dyDescent="0.3">
      <c r="B61125" s="1"/>
      <c r="C61125" s="1"/>
      <c r="G61125" s="5"/>
    </row>
    <row r="61126" spans="2:7" x14ac:dyDescent="0.3">
      <c r="B61126" s="1"/>
      <c r="C61126" s="1"/>
      <c r="G61126" s="5"/>
    </row>
    <row r="61127" spans="2:7" x14ac:dyDescent="0.3">
      <c r="B61127" s="1"/>
      <c r="C61127" s="1"/>
      <c r="G61127" s="5"/>
    </row>
    <row r="61128" spans="2:7" x14ac:dyDescent="0.3">
      <c r="B61128" s="1"/>
      <c r="C61128" s="1"/>
      <c r="G61128" s="5"/>
    </row>
    <row r="61129" spans="2:7" x14ac:dyDescent="0.3">
      <c r="B61129" s="1"/>
      <c r="C61129" s="1"/>
      <c r="G61129" s="5"/>
    </row>
    <row r="61130" spans="2:7" x14ac:dyDescent="0.3">
      <c r="B61130" s="1"/>
      <c r="C61130" s="1"/>
      <c r="G61130" s="5"/>
    </row>
    <row r="61131" spans="2:7" x14ac:dyDescent="0.3">
      <c r="B61131" s="1"/>
      <c r="C61131" s="1"/>
      <c r="G61131" s="5"/>
    </row>
    <row r="61132" spans="2:7" x14ac:dyDescent="0.3">
      <c r="B61132" s="1"/>
      <c r="C61132" s="1"/>
      <c r="G61132" s="5"/>
    </row>
    <row r="61133" spans="2:7" x14ac:dyDescent="0.3">
      <c r="B61133" s="1"/>
      <c r="C61133" s="1"/>
      <c r="G61133" s="5"/>
    </row>
    <row r="61134" spans="2:7" x14ac:dyDescent="0.3">
      <c r="B61134" s="1"/>
      <c r="C61134" s="1"/>
      <c r="G61134" s="5"/>
    </row>
    <row r="61135" spans="2:7" x14ac:dyDescent="0.3">
      <c r="B61135" s="1"/>
      <c r="C61135" s="1"/>
      <c r="G61135" s="5"/>
    </row>
    <row r="61136" spans="2:7" x14ac:dyDescent="0.3">
      <c r="B61136" s="1"/>
      <c r="C61136" s="1"/>
      <c r="G61136" s="5"/>
    </row>
    <row r="61137" spans="2:7" x14ac:dyDescent="0.3">
      <c r="B61137" s="1"/>
      <c r="C61137" s="1"/>
      <c r="G61137" s="5"/>
    </row>
    <row r="61138" spans="2:7" x14ac:dyDescent="0.3">
      <c r="B61138" s="1"/>
      <c r="C61138" s="1"/>
      <c r="G61138" s="5"/>
    </row>
    <row r="61139" spans="2:7" x14ac:dyDescent="0.3">
      <c r="B61139" s="1"/>
      <c r="C61139" s="1"/>
      <c r="G61139" s="5"/>
    </row>
    <row r="61140" spans="2:7" x14ac:dyDescent="0.3">
      <c r="B61140" s="1"/>
      <c r="C61140" s="1"/>
      <c r="G61140" s="5"/>
    </row>
    <row r="61141" spans="2:7" x14ac:dyDescent="0.3">
      <c r="B61141" s="1"/>
      <c r="C61141" s="1"/>
      <c r="G61141" s="5"/>
    </row>
    <row r="61142" spans="2:7" x14ac:dyDescent="0.3">
      <c r="B61142" s="1"/>
      <c r="C61142" s="1"/>
      <c r="G61142" s="5"/>
    </row>
    <row r="61143" spans="2:7" x14ac:dyDescent="0.3">
      <c r="B61143" s="1"/>
      <c r="C61143" s="1"/>
      <c r="G61143" s="5"/>
    </row>
    <row r="61144" spans="2:7" x14ac:dyDescent="0.3">
      <c r="B61144" s="1"/>
      <c r="C61144" s="1"/>
      <c r="G61144" s="5"/>
    </row>
    <row r="61145" spans="2:7" x14ac:dyDescent="0.3">
      <c r="B61145" s="1"/>
      <c r="C61145" s="1"/>
      <c r="G61145" s="5"/>
    </row>
    <row r="61146" spans="2:7" x14ac:dyDescent="0.3">
      <c r="B61146" s="1"/>
      <c r="C61146" s="1"/>
      <c r="G61146" s="5"/>
    </row>
    <row r="61147" spans="2:7" x14ac:dyDescent="0.3">
      <c r="B61147" s="1"/>
      <c r="C61147" s="1"/>
      <c r="G61147" s="5"/>
    </row>
    <row r="61148" spans="2:7" x14ac:dyDescent="0.3">
      <c r="B61148" s="1"/>
      <c r="C61148" s="1"/>
      <c r="G61148" s="5"/>
    </row>
    <row r="61149" spans="2:7" x14ac:dyDescent="0.3">
      <c r="B61149" s="1"/>
      <c r="C61149" s="1"/>
      <c r="G61149" s="5"/>
    </row>
    <row r="61150" spans="2:7" x14ac:dyDescent="0.3">
      <c r="B61150" s="1"/>
      <c r="C61150" s="1"/>
      <c r="G61150" s="5"/>
    </row>
    <row r="61151" spans="2:7" x14ac:dyDescent="0.3">
      <c r="B61151" s="1"/>
      <c r="C61151" s="1"/>
      <c r="G61151" s="5"/>
    </row>
    <row r="61152" spans="2:7" x14ac:dyDescent="0.3">
      <c r="B61152" s="1"/>
      <c r="C61152" s="1"/>
      <c r="G61152" s="5"/>
    </row>
    <row r="61153" spans="2:7" x14ac:dyDescent="0.3">
      <c r="B61153" s="1"/>
      <c r="C61153" s="1"/>
      <c r="G61153" s="5"/>
    </row>
    <row r="61154" spans="2:7" x14ac:dyDescent="0.3">
      <c r="B61154" s="1"/>
      <c r="C61154" s="1"/>
      <c r="G61154" s="5"/>
    </row>
    <row r="61155" spans="2:7" x14ac:dyDescent="0.3">
      <c r="B61155" s="1"/>
      <c r="C61155" s="1"/>
      <c r="G61155" s="5"/>
    </row>
    <row r="61156" spans="2:7" x14ac:dyDescent="0.3">
      <c r="B61156" s="1"/>
      <c r="C61156" s="1"/>
      <c r="G61156" s="5"/>
    </row>
    <row r="61157" spans="2:7" x14ac:dyDescent="0.3">
      <c r="B61157" s="1"/>
      <c r="C61157" s="1"/>
      <c r="G61157" s="5"/>
    </row>
    <row r="61158" spans="2:7" x14ac:dyDescent="0.3">
      <c r="B61158" s="1"/>
      <c r="C61158" s="1"/>
      <c r="G61158" s="5"/>
    </row>
    <row r="61159" spans="2:7" x14ac:dyDescent="0.3">
      <c r="B61159" s="1"/>
      <c r="C61159" s="1"/>
      <c r="G61159" s="5"/>
    </row>
    <row r="61160" spans="2:7" x14ac:dyDescent="0.3">
      <c r="B61160" s="1"/>
      <c r="C61160" s="1"/>
      <c r="G61160" s="5"/>
    </row>
    <row r="61161" spans="2:7" x14ac:dyDescent="0.3">
      <c r="B61161" s="1"/>
      <c r="C61161" s="1"/>
      <c r="G61161" s="5"/>
    </row>
    <row r="61162" spans="2:7" x14ac:dyDescent="0.3">
      <c r="B61162" s="1"/>
      <c r="C61162" s="1"/>
      <c r="G61162" s="5"/>
    </row>
    <row r="61163" spans="2:7" x14ac:dyDescent="0.3">
      <c r="B61163" s="1"/>
      <c r="C61163" s="1"/>
      <c r="G61163" s="5"/>
    </row>
    <row r="61164" spans="2:7" x14ac:dyDescent="0.3">
      <c r="B61164" s="1"/>
      <c r="C61164" s="1"/>
      <c r="G61164" s="5"/>
    </row>
    <row r="61165" spans="2:7" x14ac:dyDescent="0.3">
      <c r="B61165" s="1"/>
      <c r="C61165" s="1"/>
      <c r="G61165" s="5"/>
    </row>
    <row r="61166" spans="2:7" x14ac:dyDescent="0.3">
      <c r="B61166" s="1"/>
      <c r="C61166" s="1"/>
      <c r="G61166" s="5"/>
    </row>
    <row r="61167" spans="2:7" x14ac:dyDescent="0.3">
      <c r="B61167" s="1"/>
      <c r="C61167" s="1"/>
      <c r="G61167" s="5"/>
    </row>
    <row r="61168" spans="2:7" x14ac:dyDescent="0.3">
      <c r="B61168" s="1"/>
      <c r="C61168" s="1"/>
      <c r="G61168" s="5"/>
    </row>
    <row r="61169" spans="2:7" x14ac:dyDescent="0.3">
      <c r="B61169" s="1"/>
      <c r="C61169" s="1"/>
      <c r="G61169" s="5"/>
    </row>
    <row r="61170" spans="2:7" x14ac:dyDescent="0.3">
      <c r="B61170" s="1"/>
      <c r="C61170" s="1"/>
      <c r="G61170" s="5"/>
    </row>
    <row r="61171" spans="2:7" x14ac:dyDescent="0.3">
      <c r="B61171" s="1"/>
      <c r="C61171" s="1"/>
      <c r="G61171" s="5"/>
    </row>
    <row r="61172" spans="2:7" x14ac:dyDescent="0.3">
      <c r="B61172" s="1"/>
      <c r="C61172" s="1"/>
      <c r="G61172" s="5"/>
    </row>
    <row r="61173" spans="2:7" x14ac:dyDescent="0.3">
      <c r="B61173" s="1"/>
      <c r="C61173" s="1"/>
      <c r="G61173" s="5"/>
    </row>
    <row r="61174" spans="2:7" x14ac:dyDescent="0.3">
      <c r="B61174" s="1"/>
      <c r="C61174" s="1"/>
      <c r="G61174" s="5"/>
    </row>
    <row r="61175" spans="2:7" x14ac:dyDescent="0.3">
      <c r="B61175" s="1"/>
      <c r="C61175" s="1"/>
      <c r="G61175" s="5"/>
    </row>
    <row r="61176" spans="2:7" x14ac:dyDescent="0.3">
      <c r="B61176" s="1"/>
      <c r="C61176" s="1"/>
      <c r="G61176" s="5"/>
    </row>
    <row r="61177" spans="2:7" x14ac:dyDescent="0.3">
      <c r="B61177" s="1"/>
      <c r="C61177" s="1"/>
      <c r="G61177" s="5"/>
    </row>
    <row r="61178" spans="2:7" x14ac:dyDescent="0.3">
      <c r="B61178" s="1"/>
      <c r="C61178" s="1"/>
      <c r="G61178" s="5"/>
    </row>
    <row r="61179" spans="2:7" x14ac:dyDescent="0.3">
      <c r="B61179" s="1"/>
      <c r="C61179" s="1"/>
      <c r="G61179" s="5"/>
    </row>
    <row r="61180" spans="2:7" x14ac:dyDescent="0.3">
      <c r="B61180" s="1"/>
      <c r="C61180" s="1"/>
      <c r="G61180" s="5"/>
    </row>
    <row r="61181" spans="2:7" x14ac:dyDescent="0.3">
      <c r="B61181" s="1"/>
      <c r="C61181" s="1"/>
      <c r="G61181" s="5"/>
    </row>
    <row r="61182" spans="2:7" x14ac:dyDescent="0.3">
      <c r="B61182" s="1"/>
      <c r="C61182" s="1"/>
      <c r="G61182" s="5"/>
    </row>
    <row r="61183" spans="2:7" x14ac:dyDescent="0.3">
      <c r="B61183" s="1"/>
      <c r="C61183" s="1"/>
      <c r="G61183" s="5"/>
    </row>
    <row r="61184" spans="2:7" x14ac:dyDescent="0.3">
      <c r="B61184" s="1"/>
      <c r="C61184" s="1"/>
      <c r="G61184" s="5"/>
    </row>
    <row r="61185" spans="2:7" x14ac:dyDescent="0.3">
      <c r="B61185" s="1"/>
      <c r="C61185" s="1"/>
      <c r="G61185" s="5"/>
    </row>
    <row r="61186" spans="2:7" x14ac:dyDescent="0.3">
      <c r="B61186" s="1"/>
      <c r="C61186" s="1"/>
      <c r="G61186" s="5"/>
    </row>
    <row r="61187" spans="2:7" x14ac:dyDescent="0.3">
      <c r="B61187" s="1"/>
      <c r="C61187" s="1"/>
      <c r="G61187" s="5"/>
    </row>
    <row r="61188" spans="2:7" x14ac:dyDescent="0.3">
      <c r="B61188" s="1"/>
      <c r="C61188" s="1"/>
      <c r="G61188" s="5"/>
    </row>
    <row r="61189" spans="2:7" x14ac:dyDescent="0.3">
      <c r="B61189" s="1"/>
      <c r="C61189" s="1"/>
      <c r="G61189" s="5"/>
    </row>
    <row r="61190" spans="2:7" x14ac:dyDescent="0.3">
      <c r="B61190" s="1"/>
      <c r="C61190" s="1"/>
      <c r="G61190" s="5"/>
    </row>
    <row r="61191" spans="2:7" x14ac:dyDescent="0.3">
      <c r="B61191" s="1"/>
      <c r="C61191" s="1"/>
      <c r="G61191" s="5"/>
    </row>
    <row r="61192" spans="2:7" x14ac:dyDescent="0.3">
      <c r="B61192" s="1"/>
      <c r="C61192" s="1"/>
      <c r="G61192" s="5"/>
    </row>
    <row r="61193" spans="2:7" x14ac:dyDescent="0.3">
      <c r="B61193" s="1"/>
      <c r="C61193" s="1"/>
      <c r="G61193" s="5"/>
    </row>
    <row r="61194" spans="2:7" x14ac:dyDescent="0.3">
      <c r="B61194" s="1"/>
      <c r="C61194" s="1"/>
      <c r="G61194" s="5"/>
    </row>
    <row r="61195" spans="2:7" x14ac:dyDescent="0.3">
      <c r="B61195" s="1"/>
      <c r="C61195" s="1"/>
      <c r="G61195" s="5"/>
    </row>
    <row r="61196" spans="2:7" x14ac:dyDescent="0.3">
      <c r="B61196" s="1"/>
      <c r="C61196" s="1"/>
      <c r="G61196" s="5"/>
    </row>
    <row r="61197" spans="2:7" x14ac:dyDescent="0.3">
      <c r="B61197" s="1"/>
      <c r="C61197" s="1"/>
      <c r="G61197" s="5"/>
    </row>
    <row r="61198" spans="2:7" x14ac:dyDescent="0.3">
      <c r="B61198" s="1"/>
      <c r="C61198" s="1"/>
      <c r="G61198" s="5"/>
    </row>
    <row r="61199" spans="2:7" x14ac:dyDescent="0.3">
      <c r="B61199" s="1"/>
      <c r="C61199" s="1"/>
      <c r="G61199" s="5"/>
    </row>
    <row r="61200" spans="2:7" x14ac:dyDescent="0.3">
      <c r="B61200" s="1"/>
      <c r="C61200" s="1"/>
      <c r="G61200" s="5"/>
    </row>
    <row r="61201" spans="2:7" x14ac:dyDescent="0.3">
      <c r="B61201" s="1"/>
      <c r="C61201" s="1"/>
      <c r="G61201" s="5"/>
    </row>
    <row r="61202" spans="2:7" x14ac:dyDescent="0.3">
      <c r="B61202" s="1"/>
      <c r="C61202" s="1"/>
      <c r="G61202" s="5"/>
    </row>
    <row r="61203" spans="2:7" x14ac:dyDescent="0.3">
      <c r="B61203" s="1"/>
      <c r="C61203" s="1"/>
      <c r="G61203" s="5"/>
    </row>
    <row r="61204" spans="2:7" x14ac:dyDescent="0.3">
      <c r="B61204" s="1"/>
      <c r="C61204" s="1"/>
      <c r="G61204" s="5"/>
    </row>
    <row r="61205" spans="2:7" x14ac:dyDescent="0.3">
      <c r="B61205" s="1"/>
      <c r="C61205" s="1"/>
      <c r="G61205" s="5"/>
    </row>
    <row r="61206" spans="2:7" x14ac:dyDescent="0.3">
      <c r="B61206" s="1"/>
      <c r="C61206" s="1"/>
      <c r="G61206" s="5"/>
    </row>
    <row r="61207" spans="2:7" x14ac:dyDescent="0.3">
      <c r="B61207" s="1"/>
      <c r="C61207" s="1"/>
      <c r="G61207" s="5"/>
    </row>
    <row r="61208" spans="2:7" x14ac:dyDescent="0.3">
      <c r="B61208" s="1"/>
      <c r="C61208" s="1"/>
      <c r="G61208" s="5"/>
    </row>
    <row r="61209" spans="2:7" x14ac:dyDescent="0.3">
      <c r="B61209" s="1"/>
      <c r="C61209" s="1"/>
      <c r="G61209" s="5"/>
    </row>
    <row r="61210" spans="2:7" x14ac:dyDescent="0.3">
      <c r="B61210" s="1"/>
      <c r="C61210" s="1"/>
      <c r="G61210" s="5"/>
    </row>
    <row r="61211" spans="2:7" x14ac:dyDescent="0.3">
      <c r="B61211" s="1"/>
      <c r="C61211" s="1"/>
      <c r="G61211" s="5"/>
    </row>
    <row r="61212" spans="2:7" x14ac:dyDescent="0.3">
      <c r="B61212" s="1"/>
      <c r="C61212" s="1"/>
      <c r="G61212" s="5"/>
    </row>
    <row r="61213" spans="2:7" x14ac:dyDescent="0.3">
      <c r="B61213" s="1"/>
      <c r="C61213" s="1"/>
      <c r="G61213" s="5"/>
    </row>
    <row r="61214" spans="2:7" x14ac:dyDescent="0.3">
      <c r="B61214" s="1"/>
      <c r="C61214" s="1"/>
      <c r="G61214" s="5"/>
    </row>
    <row r="61215" spans="2:7" x14ac:dyDescent="0.3">
      <c r="B61215" s="1"/>
      <c r="C61215" s="1"/>
      <c r="G61215" s="5"/>
    </row>
    <row r="61216" spans="2:7" x14ac:dyDescent="0.3">
      <c r="B61216" s="1"/>
      <c r="C61216" s="1"/>
      <c r="G61216" s="5"/>
    </row>
    <row r="61217" spans="2:7" x14ac:dyDescent="0.3">
      <c r="B61217" s="1"/>
      <c r="C61217" s="1"/>
      <c r="G61217" s="5"/>
    </row>
    <row r="61218" spans="2:7" x14ac:dyDescent="0.3">
      <c r="B61218" s="1"/>
      <c r="C61218" s="1"/>
      <c r="G61218" s="5"/>
    </row>
    <row r="61219" spans="2:7" x14ac:dyDescent="0.3">
      <c r="B61219" s="1"/>
      <c r="C61219" s="1"/>
      <c r="G61219" s="5"/>
    </row>
    <row r="61220" spans="2:7" x14ac:dyDescent="0.3">
      <c r="B61220" s="1"/>
      <c r="C61220" s="1"/>
      <c r="G61220" s="5"/>
    </row>
    <row r="61221" spans="2:7" x14ac:dyDescent="0.3">
      <c r="B61221" s="1"/>
      <c r="C61221" s="1"/>
      <c r="G61221" s="5"/>
    </row>
    <row r="61222" spans="2:7" x14ac:dyDescent="0.3">
      <c r="B61222" s="1"/>
      <c r="C61222" s="1"/>
      <c r="G61222" s="5"/>
    </row>
    <row r="61223" spans="2:7" x14ac:dyDescent="0.3">
      <c r="B61223" s="1"/>
      <c r="C61223" s="1"/>
      <c r="G61223" s="5"/>
    </row>
    <row r="61224" spans="2:7" x14ac:dyDescent="0.3">
      <c r="B61224" s="1"/>
      <c r="C61224" s="1"/>
      <c r="G61224" s="5"/>
    </row>
    <row r="61225" spans="2:7" x14ac:dyDescent="0.3">
      <c r="B61225" s="1"/>
      <c r="C61225" s="1"/>
      <c r="G61225" s="5"/>
    </row>
    <row r="61226" spans="2:7" x14ac:dyDescent="0.3">
      <c r="B61226" s="1"/>
      <c r="C61226" s="1"/>
      <c r="G61226" s="5"/>
    </row>
    <row r="61227" spans="2:7" x14ac:dyDescent="0.3">
      <c r="B61227" s="1"/>
      <c r="C61227" s="1"/>
      <c r="G61227" s="5"/>
    </row>
    <row r="61228" spans="2:7" x14ac:dyDescent="0.3">
      <c r="B61228" s="1"/>
      <c r="C61228" s="1"/>
      <c r="G61228" s="5"/>
    </row>
    <row r="61229" spans="2:7" x14ac:dyDescent="0.3">
      <c r="B61229" s="1"/>
      <c r="C61229" s="1"/>
      <c r="G61229" s="5"/>
    </row>
    <row r="61230" spans="2:7" x14ac:dyDescent="0.3">
      <c r="B61230" s="1"/>
      <c r="C61230" s="1"/>
      <c r="G61230" s="5"/>
    </row>
    <row r="61231" spans="2:7" x14ac:dyDescent="0.3">
      <c r="B61231" s="1"/>
      <c r="C61231" s="1"/>
      <c r="G61231" s="5"/>
    </row>
    <row r="61232" spans="2:7" x14ac:dyDescent="0.3">
      <c r="B61232" s="1"/>
      <c r="C61232" s="1"/>
      <c r="G61232" s="5"/>
    </row>
    <row r="61233" spans="2:7" x14ac:dyDescent="0.3">
      <c r="B61233" s="1"/>
      <c r="C61233" s="1"/>
      <c r="G61233" s="5"/>
    </row>
    <row r="61234" spans="2:7" x14ac:dyDescent="0.3">
      <c r="B61234" s="1"/>
      <c r="C61234" s="1"/>
      <c r="G61234" s="5"/>
    </row>
    <row r="61235" spans="2:7" x14ac:dyDescent="0.3">
      <c r="B61235" s="1"/>
      <c r="C61235" s="1"/>
      <c r="G61235" s="5"/>
    </row>
    <row r="61236" spans="2:7" x14ac:dyDescent="0.3">
      <c r="B61236" s="1"/>
      <c r="C61236" s="1"/>
      <c r="G61236" s="5"/>
    </row>
    <row r="61237" spans="2:7" x14ac:dyDescent="0.3">
      <c r="B61237" s="1"/>
      <c r="C61237" s="1"/>
      <c r="G61237" s="5"/>
    </row>
    <row r="61238" spans="2:7" x14ac:dyDescent="0.3">
      <c r="B61238" s="1"/>
      <c r="C61238" s="1"/>
      <c r="G61238" s="5"/>
    </row>
    <row r="61239" spans="2:7" x14ac:dyDescent="0.3">
      <c r="B61239" s="1"/>
      <c r="C61239" s="1"/>
      <c r="G61239" s="5"/>
    </row>
    <row r="61240" spans="2:7" x14ac:dyDescent="0.3">
      <c r="B61240" s="1"/>
      <c r="C61240" s="1"/>
      <c r="G61240" s="5"/>
    </row>
    <row r="61241" spans="2:7" x14ac:dyDescent="0.3">
      <c r="B61241" s="1"/>
      <c r="C61241" s="1"/>
      <c r="G61241" s="5"/>
    </row>
    <row r="61242" spans="2:7" x14ac:dyDescent="0.3">
      <c r="B61242" s="1"/>
      <c r="C61242" s="1"/>
      <c r="G61242" s="5"/>
    </row>
    <row r="61243" spans="2:7" x14ac:dyDescent="0.3">
      <c r="B61243" s="1"/>
      <c r="C61243" s="1"/>
      <c r="G61243" s="5"/>
    </row>
    <row r="61244" spans="2:7" x14ac:dyDescent="0.3">
      <c r="B61244" s="1"/>
      <c r="C61244" s="1"/>
      <c r="G61244" s="5"/>
    </row>
    <row r="61245" spans="2:7" x14ac:dyDescent="0.3">
      <c r="B61245" s="1"/>
      <c r="C61245" s="1"/>
      <c r="G61245" s="5"/>
    </row>
    <row r="61246" spans="2:7" x14ac:dyDescent="0.3">
      <c r="B61246" s="1"/>
      <c r="C61246" s="1"/>
      <c r="G61246" s="5"/>
    </row>
    <row r="61247" spans="2:7" x14ac:dyDescent="0.3">
      <c r="B61247" s="1"/>
      <c r="C61247" s="1"/>
      <c r="G61247" s="5"/>
    </row>
    <row r="61248" spans="2:7" x14ac:dyDescent="0.3">
      <c r="B61248" s="1"/>
      <c r="C61248" s="1"/>
      <c r="G61248" s="5"/>
    </row>
    <row r="61249" spans="2:7" x14ac:dyDescent="0.3">
      <c r="B61249" s="1"/>
      <c r="C61249" s="1"/>
      <c r="G61249" s="5"/>
    </row>
    <row r="61250" spans="2:7" x14ac:dyDescent="0.3">
      <c r="B61250" s="1"/>
      <c r="C61250" s="1"/>
      <c r="G61250" s="5"/>
    </row>
    <row r="61251" spans="2:7" x14ac:dyDescent="0.3">
      <c r="B61251" s="1"/>
      <c r="C61251" s="1"/>
      <c r="G61251" s="5"/>
    </row>
    <row r="61252" spans="2:7" x14ac:dyDescent="0.3">
      <c r="B61252" s="1"/>
      <c r="C61252" s="1"/>
      <c r="G61252" s="5"/>
    </row>
    <row r="61253" spans="2:7" x14ac:dyDescent="0.3">
      <c r="B61253" s="1"/>
      <c r="C61253" s="1"/>
      <c r="G61253" s="5"/>
    </row>
    <row r="61254" spans="2:7" x14ac:dyDescent="0.3">
      <c r="B61254" s="1"/>
      <c r="C61254" s="1"/>
      <c r="G61254" s="5"/>
    </row>
    <row r="61255" spans="2:7" x14ac:dyDescent="0.3">
      <c r="B61255" s="1"/>
      <c r="C61255" s="1"/>
      <c r="G61255" s="5"/>
    </row>
    <row r="61256" spans="2:7" x14ac:dyDescent="0.3">
      <c r="B61256" s="1"/>
      <c r="C61256" s="1"/>
      <c r="G61256" s="5"/>
    </row>
    <row r="61257" spans="2:7" x14ac:dyDescent="0.3">
      <c r="B61257" s="1"/>
      <c r="C61257" s="1"/>
      <c r="G61257" s="5"/>
    </row>
    <row r="61258" spans="2:7" x14ac:dyDescent="0.3">
      <c r="B61258" s="1"/>
      <c r="C61258" s="1"/>
      <c r="G61258" s="5"/>
    </row>
    <row r="61259" spans="2:7" x14ac:dyDescent="0.3">
      <c r="B61259" s="1"/>
      <c r="C61259" s="1"/>
      <c r="G61259" s="5"/>
    </row>
    <row r="61260" spans="2:7" x14ac:dyDescent="0.3">
      <c r="B61260" s="1"/>
      <c r="C61260" s="1"/>
      <c r="G61260" s="5"/>
    </row>
    <row r="61261" spans="2:7" x14ac:dyDescent="0.3">
      <c r="B61261" s="1"/>
      <c r="C61261" s="1"/>
      <c r="G61261" s="5"/>
    </row>
    <row r="61262" spans="2:7" x14ac:dyDescent="0.3">
      <c r="B61262" s="1"/>
      <c r="C61262" s="1"/>
      <c r="G61262" s="5"/>
    </row>
    <row r="61263" spans="2:7" x14ac:dyDescent="0.3">
      <c r="B61263" s="1"/>
      <c r="C61263" s="1"/>
      <c r="G61263" s="5"/>
    </row>
    <row r="61264" spans="2:7" x14ac:dyDescent="0.3">
      <c r="B61264" s="1"/>
      <c r="C61264" s="1"/>
      <c r="G61264" s="5"/>
    </row>
    <row r="61265" spans="2:7" x14ac:dyDescent="0.3">
      <c r="B61265" s="1"/>
      <c r="C61265" s="1"/>
      <c r="G61265" s="5"/>
    </row>
    <row r="61266" spans="2:7" x14ac:dyDescent="0.3">
      <c r="B61266" s="1"/>
      <c r="C61266" s="1"/>
      <c r="G61266" s="5"/>
    </row>
    <row r="61267" spans="2:7" x14ac:dyDescent="0.3">
      <c r="B61267" s="1"/>
      <c r="C61267" s="1"/>
      <c r="G61267" s="5"/>
    </row>
    <row r="61268" spans="2:7" x14ac:dyDescent="0.3">
      <c r="B61268" s="1"/>
      <c r="C61268" s="1"/>
      <c r="G61268" s="5"/>
    </row>
    <row r="61269" spans="2:7" x14ac:dyDescent="0.3">
      <c r="B61269" s="1"/>
      <c r="C61269" s="1"/>
      <c r="G61269" s="5"/>
    </row>
    <row r="61270" spans="2:7" x14ac:dyDescent="0.3">
      <c r="B61270" s="1"/>
      <c r="C61270" s="1"/>
      <c r="G61270" s="5"/>
    </row>
    <row r="61271" spans="2:7" x14ac:dyDescent="0.3">
      <c r="B61271" s="1"/>
      <c r="C61271" s="1"/>
      <c r="G61271" s="5"/>
    </row>
    <row r="61272" spans="2:7" x14ac:dyDescent="0.3">
      <c r="B61272" s="1"/>
      <c r="C61272" s="1"/>
      <c r="G61272" s="5"/>
    </row>
    <row r="61273" spans="2:7" x14ac:dyDescent="0.3">
      <c r="B61273" s="1"/>
      <c r="C61273" s="1"/>
      <c r="G61273" s="5"/>
    </row>
    <row r="61274" spans="2:7" x14ac:dyDescent="0.3">
      <c r="B61274" s="1"/>
      <c r="C61274" s="1"/>
      <c r="G61274" s="5"/>
    </row>
    <row r="61275" spans="2:7" x14ac:dyDescent="0.3">
      <c r="B61275" s="1"/>
      <c r="C61275" s="1"/>
      <c r="G61275" s="5"/>
    </row>
    <row r="61276" spans="2:7" x14ac:dyDescent="0.3">
      <c r="B61276" s="1"/>
      <c r="C61276" s="1"/>
      <c r="G61276" s="5"/>
    </row>
    <row r="61277" spans="2:7" x14ac:dyDescent="0.3">
      <c r="B61277" s="1"/>
      <c r="C61277" s="1"/>
      <c r="G61277" s="5"/>
    </row>
    <row r="61278" spans="2:7" x14ac:dyDescent="0.3">
      <c r="B61278" s="1"/>
      <c r="C61278" s="1"/>
      <c r="G61278" s="5"/>
    </row>
    <row r="61279" spans="2:7" x14ac:dyDescent="0.3">
      <c r="B61279" s="1"/>
      <c r="C61279" s="1"/>
      <c r="G61279" s="5"/>
    </row>
    <row r="61280" spans="2:7" x14ac:dyDescent="0.3">
      <c r="B61280" s="1"/>
      <c r="C61280" s="1"/>
      <c r="G61280" s="5"/>
    </row>
    <row r="61281" spans="2:7" x14ac:dyDescent="0.3">
      <c r="B61281" s="1"/>
      <c r="C61281" s="1"/>
      <c r="G61281" s="5"/>
    </row>
    <row r="61282" spans="2:7" x14ac:dyDescent="0.3">
      <c r="B61282" s="1"/>
      <c r="C61282" s="1"/>
      <c r="G61282" s="5"/>
    </row>
    <row r="61283" spans="2:7" x14ac:dyDescent="0.3">
      <c r="B61283" s="1"/>
      <c r="C61283" s="1"/>
      <c r="G61283" s="5"/>
    </row>
    <row r="61284" spans="2:7" x14ac:dyDescent="0.3">
      <c r="B61284" s="1"/>
      <c r="C61284" s="1"/>
      <c r="G61284" s="5"/>
    </row>
    <row r="61285" spans="2:7" x14ac:dyDescent="0.3">
      <c r="B61285" s="1"/>
      <c r="C61285" s="1"/>
      <c r="G61285" s="5"/>
    </row>
    <row r="61286" spans="2:7" x14ac:dyDescent="0.3">
      <c r="B61286" s="1"/>
      <c r="C61286" s="1"/>
      <c r="G61286" s="5"/>
    </row>
    <row r="61287" spans="2:7" x14ac:dyDescent="0.3">
      <c r="B61287" s="1"/>
      <c r="C61287" s="1"/>
      <c r="G61287" s="5"/>
    </row>
    <row r="61288" spans="2:7" x14ac:dyDescent="0.3">
      <c r="B61288" s="1"/>
      <c r="C61288" s="1"/>
      <c r="G61288" s="5"/>
    </row>
    <row r="61289" spans="2:7" x14ac:dyDescent="0.3">
      <c r="B61289" s="1"/>
      <c r="C61289" s="1"/>
      <c r="G61289" s="5"/>
    </row>
    <row r="61290" spans="2:7" x14ac:dyDescent="0.3">
      <c r="B61290" s="1"/>
      <c r="C61290" s="1"/>
      <c r="G61290" s="5"/>
    </row>
    <row r="61291" spans="2:7" x14ac:dyDescent="0.3">
      <c r="B61291" s="1"/>
      <c r="C61291" s="1"/>
      <c r="G61291" s="5"/>
    </row>
    <row r="61292" spans="2:7" x14ac:dyDescent="0.3">
      <c r="B61292" s="1"/>
      <c r="C61292" s="1"/>
      <c r="G61292" s="5"/>
    </row>
    <row r="61293" spans="2:7" x14ac:dyDescent="0.3">
      <c r="B61293" s="1"/>
      <c r="C61293" s="1"/>
      <c r="G61293" s="5"/>
    </row>
    <row r="61294" spans="2:7" x14ac:dyDescent="0.3">
      <c r="B61294" s="1"/>
      <c r="C61294" s="1"/>
      <c r="G61294" s="5"/>
    </row>
    <row r="61295" spans="2:7" x14ac:dyDescent="0.3">
      <c r="B61295" s="1"/>
      <c r="C61295" s="1"/>
      <c r="G61295" s="5"/>
    </row>
    <row r="61296" spans="2:7" x14ac:dyDescent="0.3">
      <c r="B61296" s="1"/>
      <c r="C61296" s="1"/>
      <c r="G61296" s="5"/>
    </row>
    <row r="61297" spans="2:7" x14ac:dyDescent="0.3">
      <c r="B61297" s="1"/>
      <c r="C61297" s="1"/>
      <c r="G61297" s="5"/>
    </row>
    <row r="61298" spans="2:7" x14ac:dyDescent="0.3">
      <c r="B61298" s="1"/>
      <c r="C61298" s="1"/>
      <c r="G61298" s="5"/>
    </row>
    <row r="61299" spans="2:7" x14ac:dyDescent="0.3">
      <c r="B61299" s="1"/>
      <c r="C61299" s="1"/>
      <c r="G61299" s="5"/>
    </row>
    <row r="61300" spans="2:7" x14ac:dyDescent="0.3">
      <c r="B61300" s="1"/>
      <c r="C61300" s="1"/>
      <c r="G61300" s="5"/>
    </row>
    <row r="61301" spans="2:7" x14ac:dyDescent="0.3">
      <c r="B61301" s="1"/>
      <c r="C61301" s="1"/>
      <c r="G61301" s="5"/>
    </row>
    <row r="61302" spans="2:7" x14ac:dyDescent="0.3">
      <c r="B61302" s="1"/>
      <c r="C61302" s="1"/>
      <c r="G61302" s="5"/>
    </row>
    <row r="61303" spans="2:7" x14ac:dyDescent="0.3">
      <c r="B61303" s="1"/>
      <c r="C61303" s="1"/>
      <c r="G61303" s="5"/>
    </row>
    <row r="61304" spans="2:7" x14ac:dyDescent="0.3">
      <c r="B61304" s="1"/>
      <c r="C61304" s="1"/>
      <c r="G61304" s="5"/>
    </row>
    <row r="61305" spans="2:7" x14ac:dyDescent="0.3">
      <c r="B61305" s="1"/>
      <c r="C61305" s="1"/>
      <c r="G61305" s="5"/>
    </row>
    <row r="61306" spans="2:7" x14ac:dyDescent="0.3">
      <c r="B61306" s="1"/>
      <c r="C61306" s="1"/>
      <c r="G61306" s="5"/>
    </row>
    <row r="61307" spans="2:7" x14ac:dyDescent="0.3">
      <c r="B61307" s="1"/>
      <c r="C61307" s="1"/>
      <c r="G61307" s="5"/>
    </row>
    <row r="61308" spans="2:7" x14ac:dyDescent="0.3">
      <c r="B61308" s="1"/>
      <c r="C61308" s="1"/>
      <c r="G61308" s="5"/>
    </row>
    <row r="61309" spans="2:7" x14ac:dyDescent="0.3">
      <c r="B61309" s="1"/>
      <c r="C61309" s="1"/>
      <c r="G61309" s="5"/>
    </row>
    <row r="61310" spans="2:7" x14ac:dyDescent="0.3">
      <c r="B61310" s="1"/>
      <c r="C61310" s="1"/>
      <c r="G61310" s="5"/>
    </row>
    <row r="61311" spans="2:7" x14ac:dyDescent="0.3">
      <c r="B61311" s="1"/>
      <c r="C61311" s="1"/>
      <c r="G61311" s="5"/>
    </row>
    <row r="61312" spans="2:7" x14ac:dyDescent="0.3">
      <c r="B61312" s="1"/>
      <c r="C61312" s="1"/>
      <c r="G61312" s="5"/>
    </row>
    <row r="61313" spans="2:7" x14ac:dyDescent="0.3">
      <c r="B61313" s="1"/>
      <c r="C61313" s="1"/>
      <c r="G61313" s="5"/>
    </row>
    <row r="61314" spans="2:7" x14ac:dyDescent="0.3">
      <c r="B61314" s="1"/>
      <c r="C61314" s="1"/>
      <c r="G61314" s="5"/>
    </row>
    <row r="61315" spans="2:7" x14ac:dyDescent="0.3">
      <c r="B61315" s="1"/>
      <c r="C61315" s="1"/>
      <c r="G61315" s="5"/>
    </row>
    <row r="61316" spans="2:7" x14ac:dyDescent="0.3">
      <c r="B61316" s="1"/>
      <c r="C61316" s="1"/>
      <c r="G61316" s="5"/>
    </row>
    <row r="61317" spans="2:7" x14ac:dyDescent="0.3">
      <c r="B61317" s="1"/>
      <c r="C61317" s="1"/>
      <c r="G61317" s="5"/>
    </row>
    <row r="61318" spans="2:7" x14ac:dyDescent="0.3">
      <c r="B61318" s="1"/>
      <c r="C61318" s="1"/>
      <c r="G61318" s="5"/>
    </row>
    <row r="61319" spans="2:7" x14ac:dyDescent="0.3">
      <c r="B61319" s="1"/>
      <c r="C61319" s="1"/>
      <c r="G61319" s="5"/>
    </row>
    <row r="61320" spans="2:7" x14ac:dyDescent="0.3">
      <c r="B61320" s="1"/>
      <c r="C61320" s="1"/>
      <c r="G61320" s="5"/>
    </row>
    <row r="61321" spans="2:7" x14ac:dyDescent="0.3">
      <c r="B61321" s="1"/>
      <c r="C61321" s="1"/>
      <c r="G61321" s="5"/>
    </row>
    <row r="61322" spans="2:7" x14ac:dyDescent="0.3">
      <c r="B61322" s="1"/>
      <c r="C61322" s="1"/>
      <c r="G61322" s="5"/>
    </row>
    <row r="61323" spans="2:7" x14ac:dyDescent="0.3">
      <c r="B61323" s="1"/>
      <c r="C61323" s="1"/>
      <c r="G61323" s="5"/>
    </row>
    <row r="61324" spans="2:7" x14ac:dyDescent="0.3">
      <c r="B61324" s="1"/>
      <c r="C61324" s="1"/>
      <c r="G61324" s="5"/>
    </row>
    <row r="61325" spans="2:7" x14ac:dyDescent="0.3">
      <c r="B61325" s="1"/>
      <c r="C61325" s="1"/>
      <c r="G61325" s="5"/>
    </row>
    <row r="61326" spans="2:7" x14ac:dyDescent="0.3">
      <c r="B61326" s="1"/>
      <c r="C61326" s="1"/>
      <c r="G61326" s="5"/>
    </row>
    <row r="61327" spans="2:7" x14ac:dyDescent="0.3">
      <c r="B61327" s="1"/>
      <c r="C61327" s="1"/>
      <c r="G61327" s="5"/>
    </row>
    <row r="61328" spans="2:7" x14ac:dyDescent="0.3">
      <c r="B61328" s="1"/>
      <c r="C61328" s="1"/>
      <c r="G61328" s="5"/>
    </row>
    <row r="61329" spans="2:7" x14ac:dyDescent="0.3">
      <c r="B61329" s="1"/>
      <c r="C61329" s="1"/>
      <c r="G61329" s="5"/>
    </row>
    <row r="61330" spans="2:7" x14ac:dyDescent="0.3">
      <c r="B61330" s="1"/>
      <c r="C61330" s="1"/>
      <c r="G61330" s="5"/>
    </row>
    <row r="61331" spans="2:7" x14ac:dyDescent="0.3">
      <c r="B61331" s="1"/>
      <c r="C61331" s="1"/>
      <c r="G61331" s="5"/>
    </row>
    <row r="61332" spans="2:7" x14ac:dyDescent="0.3">
      <c r="B61332" s="1"/>
      <c r="C61332" s="1"/>
      <c r="G61332" s="5"/>
    </row>
    <row r="61333" spans="2:7" x14ac:dyDescent="0.3">
      <c r="B61333" s="1"/>
      <c r="C61333" s="1"/>
      <c r="G61333" s="5"/>
    </row>
    <row r="61334" spans="2:7" x14ac:dyDescent="0.3">
      <c r="B61334" s="1"/>
      <c r="C61334" s="1"/>
      <c r="G61334" s="5"/>
    </row>
    <row r="61335" spans="2:7" x14ac:dyDescent="0.3">
      <c r="B61335" s="1"/>
      <c r="C61335" s="1"/>
      <c r="G61335" s="5"/>
    </row>
    <row r="61336" spans="2:7" x14ac:dyDescent="0.3">
      <c r="B61336" s="1"/>
      <c r="C61336" s="1"/>
      <c r="G61336" s="5"/>
    </row>
    <row r="61337" spans="2:7" x14ac:dyDescent="0.3">
      <c r="B61337" s="1"/>
      <c r="C61337" s="1"/>
      <c r="G61337" s="5"/>
    </row>
    <row r="61338" spans="2:7" x14ac:dyDescent="0.3">
      <c r="B61338" s="1"/>
      <c r="C61338" s="1"/>
      <c r="G61338" s="5"/>
    </row>
    <row r="61339" spans="2:7" x14ac:dyDescent="0.3">
      <c r="B61339" s="1"/>
      <c r="C61339" s="1"/>
      <c r="G61339" s="5"/>
    </row>
    <row r="61340" spans="2:7" x14ac:dyDescent="0.3">
      <c r="B61340" s="1"/>
      <c r="C61340" s="1"/>
      <c r="G61340" s="5"/>
    </row>
    <row r="61341" spans="2:7" x14ac:dyDescent="0.3">
      <c r="B61341" s="1"/>
      <c r="C61341" s="1"/>
      <c r="G61341" s="5"/>
    </row>
    <row r="61342" spans="2:7" x14ac:dyDescent="0.3">
      <c r="B61342" s="1"/>
      <c r="C61342" s="1"/>
      <c r="G61342" s="5"/>
    </row>
    <row r="61343" spans="2:7" x14ac:dyDescent="0.3">
      <c r="B61343" s="1"/>
      <c r="C61343" s="1"/>
      <c r="G61343" s="5"/>
    </row>
    <row r="61344" spans="2:7" x14ac:dyDescent="0.3">
      <c r="B61344" s="1"/>
      <c r="C61344" s="1"/>
      <c r="G61344" s="5"/>
    </row>
    <row r="61345" spans="2:7" x14ac:dyDescent="0.3">
      <c r="B61345" s="1"/>
      <c r="C61345" s="1"/>
      <c r="G61345" s="5"/>
    </row>
    <row r="61346" spans="2:7" x14ac:dyDescent="0.3">
      <c r="B61346" s="1"/>
      <c r="C61346" s="1"/>
      <c r="G61346" s="5"/>
    </row>
    <row r="61347" spans="2:7" x14ac:dyDescent="0.3">
      <c r="B61347" s="1"/>
      <c r="C61347" s="1"/>
      <c r="G61347" s="5"/>
    </row>
    <row r="61348" spans="2:7" x14ac:dyDescent="0.3">
      <c r="B61348" s="1"/>
      <c r="C61348" s="1"/>
      <c r="G61348" s="5"/>
    </row>
    <row r="61349" spans="2:7" x14ac:dyDescent="0.3">
      <c r="B61349" s="1"/>
      <c r="C61349" s="1"/>
      <c r="G61349" s="5"/>
    </row>
    <row r="61350" spans="2:7" x14ac:dyDescent="0.3">
      <c r="B61350" s="1"/>
      <c r="C61350" s="1"/>
      <c r="G61350" s="5"/>
    </row>
    <row r="61351" spans="2:7" x14ac:dyDescent="0.3">
      <c r="B61351" s="1"/>
      <c r="C61351" s="1"/>
      <c r="G61351" s="5"/>
    </row>
    <row r="61352" spans="2:7" x14ac:dyDescent="0.3">
      <c r="B61352" s="1"/>
      <c r="C61352" s="1"/>
      <c r="G61352" s="5"/>
    </row>
    <row r="61353" spans="2:7" x14ac:dyDescent="0.3">
      <c r="B61353" s="1"/>
      <c r="C61353" s="1"/>
      <c r="G61353" s="5"/>
    </row>
    <row r="61354" spans="2:7" x14ac:dyDescent="0.3">
      <c r="B61354" s="1"/>
      <c r="C61354" s="1"/>
      <c r="G61354" s="5"/>
    </row>
    <row r="61355" spans="2:7" x14ac:dyDescent="0.3">
      <c r="B61355" s="1"/>
      <c r="C61355" s="1"/>
      <c r="G61355" s="5"/>
    </row>
    <row r="61356" spans="2:7" x14ac:dyDescent="0.3">
      <c r="B61356" s="1"/>
      <c r="C61356" s="1"/>
      <c r="G61356" s="5"/>
    </row>
    <row r="61357" spans="2:7" x14ac:dyDescent="0.3">
      <c r="B61357" s="1"/>
      <c r="C61357" s="1"/>
      <c r="G61357" s="5"/>
    </row>
    <row r="61358" spans="2:7" x14ac:dyDescent="0.3">
      <c r="B61358" s="1"/>
      <c r="C61358" s="1"/>
      <c r="G61358" s="5"/>
    </row>
    <row r="61359" spans="2:7" x14ac:dyDescent="0.3">
      <c r="B61359" s="1"/>
      <c r="C61359" s="1"/>
      <c r="G61359" s="5"/>
    </row>
    <row r="61360" spans="2:7" x14ac:dyDescent="0.3">
      <c r="B61360" s="1"/>
      <c r="C61360" s="1"/>
      <c r="G61360" s="5"/>
    </row>
    <row r="61361" spans="2:7" x14ac:dyDescent="0.3">
      <c r="B61361" s="1"/>
      <c r="C61361" s="1"/>
      <c r="G61361" s="5"/>
    </row>
    <row r="61362" spans="2:7" x14ac:dyDescent="0.3">
      <c r="B61362" s="1"/>
      <c r="C61362" s="1"/>
      <c r="G61362" s="5"/>
    </row>
    <row r="61363" spans="2:7" x14ac:dyDescent="0.3">
      <c r="B61363" s="1"/>
      <c r="C61363" s="1"/>
      <c r="G61363" s="5"/>
    </row>
    <row r="61364" spans="2:7" x14ac:dyDescent="0.3">
      <c r="B61364" s="1"/>
      <c r="C61364" s="1"/>
      <c r="G61364" s="5"/>
    </row>
    <row r="61365" spans="2:7" x14ac:dyDescent="0.3">
      <c r="B61365" s="1"/>
      <c r="C61365" s="1"/>
      <c r="G61365" s="5"/>
    </row>
    <row r="61366" spans="2:7" x14ac:dyDescent="0.3">
      <c r="B61366" s="1"/>
      <c r="C61366" s="1"/>
      <c r="G61366" s="5"/>
    </row>
    <row r="61367" spans="2:7" x14ac:dyDescent="0.3">
      <c r="B61367" s="1"/>
      <c r="C61367" s="1"/>
      <c r="G61367" s="5"/>
    </row>
    <row r="61368" spans="2:7" x14ac:dyDescent="0.3">
      <c r="B61368" s="1"/>
      <c r="C61368" s="1"/>
      <c r="G61368" s="5"/>
    </row>
    <row r="61369" spans="2:7" x14ac:dyDescent="0.3">
      <c r="B61369" s="1"/>
      <c r="C61369" s="1"/>
      <c r="G61369" s="5"/>
    </row>
    <row r="61370" spans="2:7" x14ac:dyDescent="0.3">
      <c r="B61370" s="1"/>
      <c r="C61370" s="1"/>
      <c r="G61370" s="5"/>
    </row>
    <row r="61371" spans="2:7" x14ac:dyDescent="0.3">
      <c r="B61371" s="1"/>
      <c r="C61371" s="1"/>
      <c r="G61371" s="5"/>
    </row>
    <row r="61372" spans="2:7" x14ac:dyDescent="0.3">
      <c r="B61372" s="1"/>
      <c r="C61372" s="1"/>
      <c r="G61372" s="5"/>
    </row>
    <row r="61373" spans="2:7" x14ac:dyDescent="0.3">
      <c r="B61373" s="1"/>
      <c r="C61373" s="1"/>
      <c r="G61373" s="5"/>
    </row>
    <row r="61374" spans="2:7" x14ac:dyDescent="0.3">
      <c r="B61374" s="1"/>
      <c r="C61374" s="1"/>
      <c r="G61374" s="5"/>
    </row>
    <row r="61375" spans="2:7" x14ac:dyDescent="0.3">
      <c r="B61375" s="1"/>
      <c r="C61375" s="1"/>
      <c r="G61375" s="5"/>
    </row>
    <row r="61376" spans="2:7" x14ac:dyDescent="0.3">
      <c r="B61376" s="1"/>
      <c r="C61376" s="1"/>
      <c r="G61376" s="5"/>
    </row>
    <row r="61377" spans="2:7" x14ac:dyDescent="0.3">
      <c r="B61377" s="1"/>
      <c r="C61377" s="1"/>
      <c r="G61377" s="5"/>
    </row>
    <row r="61378" spans="2:7" x14ac:dyDescent="0.3">
      <c r="B61378" s="1"/>
      <c r="C61378" s="1"/>
      <c r="G61378" s="5"/>
    </row>
    <row r="61379" spans="2:7" x14ac:dyDescent="0.3">
      <c r="B61379" s="1"/>
      <c r="C61379" s="1"/>
      <c r="G61379" s="5"/>
    </row>
    <row r="61380" spans="2:7" x14ac:dyDescent="0.3">
      <c r="B61380" s="1"/>
      <c r="C61380" s="1"/>
      <c r="G61380" s="5"/>
    </row>
    <row r="61381" spans="2:7" x14ac:dyDescent="0.3">
      <c r="B61381" s="1"/>
      <c r="C61381" s="1"/>
      <c r="G61381" s="5"/>
    </row>
    <row r="61382" spans="2:7" x14ac:dyDescent="0.3">
      <c r="B61382" s="1"/>
      <c r="C61382" s="1"/>
      <c r="G61382" s="5"/>
    </row>
    <row r="61383" spans="2:7" x14ac:dyDescent="0.3">
      <c r="B61383" s="1"/>
      <c r="C61383" s="1"/>
      <c r="G61383" s="5"/>
    </row>
    <row r="61384" spans="2:7" x14ac:dyDescent="0.3">
      <c r="B61384" s="1"/>
      <c r="C61384" s="1"/>
      <c r="G61384" s="5"/>
    </row>
    <row r="61385" spans="2:7" x14ac:dyDescent="0.3">
      <c r="B61385" s="1"/>
      <c r="C61385" s="1"/>
      <c r="G61385" s="5"/>
    </row>
    <row r="61386" spans="2:7" x14ac:dyDescent="0.3">
      <c r="B61386" s="1"/>
      <c r="C61386" s="1"/>
      <c r="G61386" s="5"/>
    </row>
    <row r="61387" spans="2:7" x14ac:dyDescent="0.3">
      <c r="B61387" s="1"/>
      <c r="C61387" s="1"/>
      <c r="G61387" s="5"/>
    </row>
    <row r="61388" spans="2:7" x14ac:dyDescent="0.3">
      <c r="B61388" s="1"/>
      <c r="C61388" s="1"/>
      <c r="G61388" s="5"/>
    </row>
    <row r="61389" spans="2:7" x14ac:dyDescent="0.3">
      <c r="B61389" s="1"/>
      <c r="C61389" s="1"/>
      <c r="G61389" s="5"/>
    </row>
    <row r="61390" spans="2:7" x14ac:dyDescent="0.3">
      <c r="B61390" s="1"/>
      <c r="C61390" s="1"/>
      <c r="G61390" s="5"/>
    </row>
    <row r="61391" spans="2:7" x14ac:dyDescent="0.3">
      <c r="B61391" s="1"/>
      <c r="C61391" s="1"/>
      <c r="G61391" s="5"/>
    </row>
    <row r="61392" spans="2:7" x14ac:dyDescent="0.3">
      <c r="B61392" s="1"/>
      <c r="C61392" s="1"/>
      <c r="G61392" s="5"/>
    </row>
    <row r="61393" spans="2:7" x14ac:dyDescent="0.3">
      <c r="B61393" s="1"/>
      <c r="C61393" s="1"/>
      <c r="G61393" s="5"/>
    </row>
    <row r="61394" spans="2:7" x14ac:dyDescent="0.3">
      <c r="B61394" s="1"/>
      <c r="C61394" s="1"/>
      <c r="G61394" s="5"/>
    </row>
    <row r="61395" spans="2:7" x14ac:dyDescent="0.3">
      <c r="B61395" s="1"/>
      <c r="C61395" s="1"/>
      <c r="G61395" s="5"/>
    </row>
    <row r="61396" spans="2:7" x14ac:dyDescent="0.3">
      <c r="B61396" s="1"/>
      <c r="C61396" s="1"/>
      <c r="G61396" s="5"/>
    </row>
    <row r="61397" spans="2:7" x14ac:dyDescent="0.3">
      <c r="B61397" s="1"/>
      <c r="C61397" s="1"/>
      <c r="G61397" s="5"/>
    </row>
    <row r="61398" spans="2:7" x14ac:dyDescent="0.3">
      <c r="B61398" s="1"/>
      <c r="C61398" s="1"/>
      <c r="G61398" s="5"/>
    </row>
    <row r="61399" spans="2:7" x14ac:dyDescent="0.3">
      <c r="B61399" s="1"/>
      <c r="C61399" s="1"/>
      <c r="G61399" s="5"/>
    </row>
    <row r="61400" spans="2:7" x14ac:dyDescent="0.3">
      <c r="B61400" s="1"/>
      <c r="C61400" s="1"/>
      <c r="G61400" s="5"/>
    </row>
    <row r="61401" spans="2:7" x14ac:dyDescent="0.3">
      <c r="B61401" s="1"/>
      <c r="C61401" s="1"/>
      <c r="G61401" s="5"/>
    </row>
    <row r="61402" spans="2:7" x14ac:dyDescent="0.3">
      <c r="B61402" s="1"/>
      <c r="C61402" s="1"/>
      <c r="G61402" s="5"/>
    </row>
    <row r="61403" spans="2:7" x14ac:dyDescent="0.3">
      <c r="B61403" s="1"/>
      <c r="C61403" s="1"/>
      <c r="G61403" s="5"/>
    </row>
    <row r="61404" spans="2:7" x14ac:dyDescent="0.3">
      <c r="B61404" s="1"/>
      <c r="C61404" s="1"/>
      <c r="G61404" s="5"/>
    </row>
    <row r="61405" spans="2:7" x14ac:dyDescent="0.3">
      <c r="B61405" s="1"/>
      <c r="C61405" s="1"/>
      <c r="G61405" s="5"/>
    </row>
    <row r="61406" spans="2:7" x14ac:dyDescent="0.3">
      <c r="B61406" s="1"/>
      <c r="C61406" s="1"/>
      <c r="G61406" s="5"/>
    </row>
    <row r="61407" spans="2:7" x14ac:dyDescent="0.3">
      <c r="B61407" s="1"/>
      <c r="C61407" s="1"/>
      <c r="G61407" s="5"/>
    </row>
    <row r="61408" spans="2:7" x14ac:dyDescent="0.3">
      <c r="B61408" s="1"/>
      <c r="C61408" s="1"/>
      <c r="G61408" s="5"/>
    </row>
    <row r="61409" spans="2:7" x14ac:dyDescent="0.3">
      <c r="B61409" s="1"/>
      <c r="C61409" s="1"/>
      <c r="G61409" s="5"/>
    </row>
    <row r="61410" spans="2:7" x14ac:dyDescent="0.3">
      <c r="B61410" s="1"/>
      <c r="C61410" s="1"/>
      <c r="G61410" s="5"/>
    </row>
    <row r="61411" spans="2:7" x14ac:dyDescent="0.3">
      <c r="B61411" s="1"/>
      <c r="C61411" s="1"/>
      <c r="G61411" s="5"/>
    </row>
    <row r="61412" spans="2:7" x14ac:dyDescent="0.3">
      <c r="B61412" s="1"/>
      <c r="C61412" s="1"/>
      <c r="G61412" s="5"/>
    </row>
    <row r="61413" spans="2:7" x14ac:dyDescent="0.3">
      <c r="B61413" s="1"/>
      <c r="C61413" s="1"/>
      <c r="G61413" s="5"/>
    </row>
    <row r="61414" spans="2:7" x14ac:dyDescent="0.3">
      <c r="B61414" s="1"/>
      <c r="C61414" s="1"/>
      <c r="G61414" s="5"/>
    </row>
    <row r="61415" spans="2:7" x14ac:dyDescent="0.3">
      <c r="B61415" s="1"/>
      <c r="C61415" s="1"/>
      <c r="G61415" s="5"/>
    </row>
    <row r="61416" spans="2:7" x14ac:dyDescent="0.3">
      <c r="B61416" s="1"/>
      <c r="C61416" s="1"/>
      <c r="G61416" s="5"/>
    </row>
    <row r="61417" spans="2:7" x14ac:dyDescent="0.3">
      <c r="B61417" s="1"/>
      <c r="C61417" s="1"/>
      <c r="G61417" s="5"/>
    </row>
    <row r="61418" spans="2:7" x14ac:dyDescent="0.3">
      <c r="B61418" s="1"/>
      <c r="C61418" s="1"/>
      <c r="G61418" s="5"/>
    </row>
    <row r="61419" spans="2:7" x14ac:dyDescent="0.3">
      <c r="B61419" s="1"/>
      <c r="C61419" s="1"/>
      <c r="G61419" s="5"/>
    </row>
    <row r="61420" spans="2:7" x14ac:dyDescent="0.3">
      <c r="B61420" s="1"/>
      <c r="C61420" s="1"/>
      <c r="G61420" s="5"/>
    </row>
    <row r="61421" spans="2:7" x14ac:dyDescent="0.3">
      <c r="B61421" s="1"/>
      <c r="C61421" s="1"/>
      <c r="G61421" s="5"/>
    </row>
    <row r="61422" spans="2:7" x14ac:dyDescent="0.3">
      <c r="B61422" s="1"/>
      <c r="C61422" s="1"/>
      <c r="G61422" s="5"/>
    </row>
    <row r="61423" spans="2:7" x14ac:dyDescent="0.3">
      <c r="B61423" s="1"/>
      <c r="C61423" s="1"/>
      <c r="G61423" s="5"/>
    </row>
    <row r="61424" spans="2:7" x14ac:dyDescent="0.3">
      <c r="B61424" s="1"/>
      <c r="C61424" s="1"/>
      <c r="G61424" s="5"/>
    </row>
    <row r="61425" spans="2:7" x14ac:dyDescent="0.3">
      <c r="B61425" s="1"/>
      <c r="C61425" s="1"/>
      <c r="G61425" s="5"/>
    </row>
    <row r="61426" spans="2:7" x14ac:dyDescent="0.3">
      <c r="B61426" s="1"/>
      <c r="C61426" s="1"/>
      <c r="G61426" s="5"/>
    </row>
    <row r="61427" spans="2:7" x14ac:dyDescent="0.3">
      <c r="B61427" s="1"/>
      <c r="C61427" s="1"/>
      <c r="G61427" s="5"/>
    </row>
    <row r="61428" spans="2:7" x14ac:dyDescent="0.3">
      <c r="B61428" s="1"/>
      <c r="C61428" s="1"/>
      <c r="G61428" s="5"/>
    </row>
    <row r="61429" spans="2:7" x14ac:dyDescent="0.3">
      <c r="B61429" s="1"/>
      <c r="C61429" s="1"/>
      <c r="G61429" s="5"/>
    </row>
    <row r="61430" spans="2:7" x14ac:dyDescent="0.3">
      <c r="B61430" s="1"/>
      <c r="C61430" s="1"/>
      <c r="G61430" s="5"/>
    </row>
    <row r="61431" spans="2:7" x14ac:dyDescent="0.3">
      <c r="B61431" s="1"/>
      <c r="C61431" s="1"/>
      <c r="G61431" s="5"/>
    </row>
    <row r="61432" spans="2:7" x14ac:dyDescent="0.3">
      <c r="B61432" s="1"/>
      <c r="C61432" s="1"/>
      <c r="G61432" s="5"/>
    </row>
    <row r="61433" spans="2:7" x14ac:dyDescent="0.3">
      <c r="B61433" s="1"/>
      <c r="C61433" s="1"/>
      <c r="G61433" s="5"/>
    </row>
    <row r="61434" spans="2:7" x14ac:dyDescent="0.3">
      <c r="B61434" s="1"/>
      <c r="C61434" s="1"/>
      <c r="G61434" s="5"/>
    </row>
    <row r="61435" spans="2:7" x14ac:dyDescent="0.3">
      <c r="B61435" s="1"/>
      <c r="C61435" s="1"/>
      <c r="G61435" s="5"/>
    </row>
    <row r="61436" spans="2:7" x14ac:dyDescent="0.3">
      <c r="B61436" s="1"/>
      <c r="C61436" s="1"/>
      <c r="G61436" s="5"/>
    </row>
    <row r="61437" spans="2:7" x14ac:dyDescent="0.3">
      <c r="B61437" s="1"/>
      <c r="C61437" s="1"/>
      <c r="G61437" s="5"/>
    </row>
    <row r="61438" spans="2:7" x14ac:dyDescent="0.3">
      <c r="B61438" s="1"/>
      <c r="C61438" s="1"/>
      <c r="G61438" s="5"/>
    </row>
    <row r="61439" spans="2:7" x14ac:dyDescent="0.3">
      <c r="B61439" s="1"/>
      <c r="C61439" s="1"/>
      <c r="G61439" s="5"/>
    </row>
    <row r="61440" spans="2:7" x14ac:dyDescent="0.3">
      <c r="B61440" s="1"/>
      <c r="C61440" s="1"/>
      <c r="G61440" s="5"/>
    </row>
    <row r="61441" spans="2:7" x14ac:dyDescent="0.3">
      <c r="B61441" s="1"/>
      <c r="C61441" s="1"/>
      <c r="G61441" s="5"/>
    </row>
    <row r="61442" spans="2:7" x14ac:dyDescent="0.3">
      <c r="B61442" s="1"/>
      <c r="C61442" s="1"/>
      <c r="G61442" s="5"/>
    </row>
    <row r="61443" spans="2:7" x14ac:dyDescent="0.3">
      <c r="B61443" s="1"/>
      <c r="C61443" s="1"/>
      <c r="G61443" s="5"/>
    </row>
    <row r="61444" spans="2:7" x14ac:dyDescent="0.3">
      <c r="B61444" s="1"/>
      <c r="C61444" s="1"/>
      <c r="G61444" s="5"/>
    </row>
    <row r="61445" spans="2:7" x14ac:dyDescent="0.3">
      <c r="B61445" s="1"/>
      <c r="C61445" s="1"/>
      <c r="G61445" s="5"/>
    </row>
    <row r="61446" spans="2:7" x14ac:dyDescent="0.3">
      <c r="B61446" s="1"/>
      <c r="C61446" s="1"/>
      <c r="G61446" s="5"/>
    </row>
    <row r="61447" spans="2:7" x14ac:dyDescent="0.3">
      <c r="B61447" s="1"/>
      <c r="C61447" s="1"/>
      <c r="G61447" s="5"/>
    </row>
    <row r="61448" spans="2:7" x14ac:dyDescent="0.3">
      <c r="B61448" s="1"/>
      <c r="C61448" s="1"/>
      <c r="G61448" s="5"/>
    </row>
    <row r="61449" spans="2:7" x14ac:dyDescent="0.3">
      <c r="B61449" s="1"/>
      <c r="C61449" s="1"/>
      <c r="G61449" s="5"/>
    </row>
    <row r="61450" spans="2:7" x14ac:dyDescent="0.3">
      <c r="B61450" s="1"/>
      <c r="C61450" s="1"/>
      <c r="G61450" s="5"/>
    </row>
    <row r="61451" spans="2:7" x14ac:dyDescent="0.3">
      <c r="B61451" s="1"/>
      <c r="C61451" s="1"/>
      <c r="G61451" s="5"/>
    </row>
    <row r="61452" spans="2:7" x14ac:dyDescent="0.3">
      <c r="B61452" s="1"/>
      <c r="C61452" s="1"/>
      <c r="G61452" s="5"/>
    </row>
    <row r="61453" spans="2:7" x14ac:dyDescent="0.3">
      <c r="B61453" s="1"/>
      <c r="C61453" s="1"/>
      <c r="G61453" s="5"/>
    </row>
    <row r="61454" spans="2:7" x14ac:dyDescent="0.3">
      <c r="B61454" s="1"/>
      <c r="C61454" s="1"/>
      <c r="G61454" s="5"/>
    </row>
    <row r="61455" spans="2:7" x14ac:dyDescent="0.3">
      <c r="B61455" s="1"/>
      <c r="C61455" s="1"/>
      <c r="G61455" s="5"/>
    </row>
    <row r="61456" spans="2:7" x14ac:dyDescent="0.3">
      <c r="B61456" s="1"/>
      <c r="C61456" s="1"/>
      <c r="G61456" s="5"/>
    </row>
    <row r="61457" spans="2:7" x14ac:dyDescent="0.3">
      <c r="B61457" s="1"/>
      <c r="C61457" s="1"/>
      <c r="G61457" s="5"/>
    </row>
    <row r="61458" spans="2:7" x14ac:dyDescent="0.3">
      <c r="B61458" s="1"/>
      <c r="C61458" s="1"/>
      <c r="G61458" s="5"/>
    </row>
    <row r="61459" spans="2:7" x14ac:dyDescent="0.3">
      <c r="B61459" s="1"/>
      <c r="C61459" s="1"/>
      <c r="G61459" s="5"/>
    </row>
    <row r="61460" spans="2:7" x14ac:dyDescent="0.3">
      <c r="B61460" s="1"/>
      <c r="C61460" s="1"/>
      <c r="G61460" s="5"/>
    </row>
    <row r="61461" spans="2:7" x14ac:dyDescent="0.3">
      <c r="B61461" s="1"/>
      <c r="C61461" s="1"/>
      <c r="G61461" s="5"/>
    </row>
    <row r="61462" spans="2:7" x14ac:dyDescent="0.3">
      <c r="B61462" s="1"/>
      <c r="C61462" s="1"/>
      <c r="G61462" s="5"/>
    </row>
    <row r="61463" spans="2:7" x14ac:dyDescent="0.3">
      <c r="B61463" s="1"/>
      <c r="C61463" s="1"/>
      <c r="G61463" s="5"/>
    </row>
    <row r="61464" spans="2:7" x14ac:dyDescent="0.3">
      <c r="B61464" s="1"/>
      <c r="C61464" s="1"/>
      <c r="G61464" s="5"/>
    </row>
    <row r="61465" spans="2:7" x14ac:dyDescent="0.3">
      <c r="B61465" s="1"/>
      <c r="C61465" s="1"/>
      <c r="G61465" s="5"/>
    </row>
    <row r="61466" spans="2:7" x14ac:dyDescent="0.3">
      <c r="B61466" s="1"/>
      <c r="C61466" s="1"/>
      <c r="G61466" s="5"/>
    </row>
    <row r="61467" spans="2:7" x14ac:dyDescent="0.3">
      <c r="B61467" s="1"/>
      <c r="C61467" s="1"/>
      <c r="G61467" s="5"/>
    </row>
    <row r="61468" spans="2:7" x14ac:dyDescent="0.3">
      <c r="B61468" s="1"/>
      <c r="C61468" s="1"/>
      <c r="G61468" s="5"/>
    </row>
    <row r="61469" spans="2:7" x14ac:dyDescent="0.3">
      <c r="B61469" s="1"/>
      <c r="C61469" s="1"/>
      <c r="G61469" s="5"/>
    </row>
    <row r="61470" spans="2:7" x14ac:dyDescent="0.3">
      <c r="B61470" s="1"/>
      <c r="C61470" s="1"/>
      <c r="G61470" s="5"/>
    </row>
    <row r="61471" spans="2:7" x14ac:dyDescent="0.3">
      <c r="B61471" s="1"/>
      <c r="C61471" s="1"/>
      <c r="G61471" s="5"/>
    </row>
    <row r="61472" spans="2:7" x14ac:dyDescent="0.3">
      <c r="B61472" s="1"/>
      <c r="C61472" s="1"/>
      <c r="G61472" s="5"/>
    </row>
    <row r="61473" spans="2:7" x14ac:dyDescent="0.3">
      <c r="B61473" s="1"/>
      <c r="C61473" s="1"/>
      <c r="G61473" s="5"/>
    </row>
    <row r="61474" spans="2:7" x14ac:dyDescent="0.3">
      <c r="B61474" s="1"/>
      <c r="C61474" s="1"/>
      <c r="G61474" s="5"/>
    </row>
    <row r="61475" spans="2:7" x14ac:dyDescent="0.3">
      <c r="B61475" s="1"/>
      <c r="C61475" s="1"/>
      <c r="G61475" s="5"/>
    </row>
    <row r="61476" spans="2:7" x14ac:dyDescent="0.3">
      <c r="B61476" s="1"/>
      <c r="C61476" s="1"/>
      <c r="G61476" s="5"/>
    </row>
    <row r="61477" spans="2:7" x14ac:dyDescent="0.3">
      <c r="B61477" s="1"/>
      <c r="C61477" s="1"/>
      <c r="G61477" s="5"/>
    </row>
    <row r="61478" spans="2:7" x14ac:dyDescent="0.3">
      <c r="B61478" s="1"/>
      <c r="C61478" s="1"/>
      <c r="G61478" s="5"/>
    </row>
    <row r="61479" spans="2:7" x14ac:dyDescent="0.3">
      <c r="B61479" s="1"/>
      <c r="C61479" s="1"/>
      <c r="G61479" s="5"/>
    </row>
    <row r="61480" spans="2:7" x14ac:dyDescent="0.3">
      <c r="B61480" s="1"/>
      <c r="C61480" s="1"/>
      <c r="G61480" s="5"/>
    </row>
    <row r="61481" spans="2:7" x14ac:dyDescent="0.3">
      <c r="B61481" s="1"/>
      <c r="C61481" s="1"/>
      <c r="G61481" s="5"/>
    </row>
    <row r="61482" spans="2:7" x14ac:dyDescent="0.3">
      <c r="B61482" s="1"/>
      <c r="C61482" s="1"/>
      <c r="G61482" s="5"/>
    </row>
    <row r="61483" spans="2:7" x14ac:dyDescent="0.3">
      <c r="B61483" s="1"/>
      <c r="C61483" s="1"/>
      <c r="G61483" s="5"/>
    </row>
    <row r="61484" spans="2:7" x14ac:dyDescent="0.3">
      <c r="B61484" s="1"/>
      <c r="C61484" s="1"/>
      <c r="G61484" s="5"/>
    </row>
    <row r="61485" spans="2:7" x14ac:dyDescent="0.3">
      <c r="B61485" s="1"/>
      <c r="C61485" s="1"/>
      <c r="G61485" s="5"/>
    </row>
    <row r="61486" spans="2:7" x14ac:dyDescent="0.3">
      <c r="B61486" s="1"/>
      <c r="C61486" s="1"/>
      <c r="G61486" s="5"/>
    </row>
    <row r="61487" spans="2:7" x14ac:dyDescent="0.3">
      <c r="B61487" s="1"/>
      <c r="C61487" s="1"/>
      <c r="G61487" s="5"/>
    </row>
    <row r="61488" spans="2:7" x14ac:dyDescent="0.3">
      <c r="B61488" s="1"/>
      <c r="C61488" s="1"/>
      <c r="G61488" s="5"/>
    </row>
    <row r="61489" spans="2:7" x14ac:dyDescent="0.3">
      <c r="B61489" s="1"/>
      <c r="C61489" s="1"/>
      <c r="G61489" s="5"/>
    </row>
    <row r="61490" spans="2:7" x14ac:dyDescent="0.3">
      <c r="B61490" s="1"/>
      <c r="C61490" s="1"/>
      <c r="G61490" s="5"/>
    </row>
    <row r="61491" spans="2:7" x14ac:dyDescent="0.3">
      <c r="B61491" s="1"/>
      <c r="C61491" s="1"/>
      <c r="G61491" s="5"/>
    </row>
    <row r="61492" spans="2:7" x14ac:dyDescent="0.3">
      <c r="B61492" s="1"/>
      <c r="C61492" s="1"/>
      <c r="G61492" s="5"/>
    </row>
    <row r="61493" spans="2:7" x14ac:dyDescent="0.3">
      <c r="B61493" s="1"/>
      <c r="C61493" s="1"/>
      <c r="G61493" s="5"/>
    </row>
    <row r="61494" spans="2:7" x14ac:dyDescent="0.3">
      <c r="B61494" s="1"/>
      <c r="C61494" s="1"/>
      <c r="G61494" s="5"/>
    </row>
    <row r="61495" spans="2:7" x14ac:dyDescent="0.3">
      <c r="B61495" s="1"/>
      <c r="C61495" s="1"/>
      <c r="G61495" s="5"/>
    </row>
    <row r="61496" spans="2:7" x14ac:dyDescent="0.3">
      <c r="B61496" s="1"/>
      <c r="C61496" s="1"/>
      <c r="G61496" s="5"/>
    </row>
    <row r="61497" spans="2:7" x14ac:dyDescent="0.3">
      <c r="B61497" s="1"/>
      <c r="C61497" s="1"/>
      <c r="G61497" s="5"/>
    </row>
    <row r="61498" spans="2:7" x14ac:dyDescent="0.3">
      <c r="B61498" s="1"/>
      <c r="C61498" s="1"/>
      <c r="G61498" s="5"/>
    </row>
    <row r="61499" spans="2:7" x14ac:dyDescent="0.3">
      <c r="B61499" s="1"/>
      <c r="C61499" s="1"/>
      <c r="G61499" s="5"/>
    </row>
    <row r="61500" spans="2:7" x14ac:dyDescent="0.3">
      <c r="B61500" s="1"/>
      <c r="C61500" s="1"/>
      <c r="G61500" s="5"/>
    </row>
    <row r="61501" spans="2:7" x14ac:dyDescent="0.3">
      <c r="B61501" s="1"/>
      <c r="C61501" s="1"/>
      <c r="G61501" s="5"/>
    </row>
    <row r="61502" spans="2:7" x14ac:dyDescent="0.3">
      <c r="B61502" s="1"/>
      <c r="C61502" s="1"/>
      <c r="G61502" s="5"/>
    </row>
    <row r="61503" spans="2:7" x14ac:dyDescent="0.3">
      <c r="B61503" s="1"/>
      <c r="C61503" s="1"/>
      <c r="G61503" s="5"/>
    </row>
    <row r="61504" spans="2:7" x14ac:dyDescent="0.3">
      <c r="B61504" s="1"/>
      <c r="C61504" s="1"/>
      <c r="G61504" s="5"/>
    </row>
    <row r="61505" spans="2:7" x14ac:dyDescent="0.3">
      <c r="B61505" s="1"/>
      <c r="C61505" s="1"/>
      <c r="G61505" s="5"/>
    </row>
    <row r="61506" spans="2:7" x14ac:dyDescent="0.3">
      <c r="B61506" s="1"/>
      <c r="C61506" s="1"/>
      <c r="G61506" s="5"/>
    </row>
    <row r="61507" spans="2:7" x14ac:dyDescent="0.3">
      <c r="B61507" s="1"/>
      <c r="C61507" s="1"/>
      <c r="G61507" s="5"/>
    </row>
    <row r="61508" spans="2:7" x14ac:dyDescent="0.3">
      <c r="B61508" s="1"/>
      <c r="C61508" s="1"/>
      <c r="G61508" s="5"/>
    </row>
    <row r="61509" spans="2:7" x14ac:dyDescent="0.3">
      <c r="B61509" s="1"/>
      <c r="C61509" s="1"/>
      <c r="G61509" s="5"/>
    </row>
    <row r="61510" spans="2:7" x14ac:dyDescent="0.3">
      <c r="B61510" s="1"/>
      <c r="C61510" s="1"/>
      <c r="G61510" s="5"/>
    </row>
    <row r="61511" spans="2:7" x14ac:dyDescent="0.3">
      <c r="B61511" s="1"/>
      <c r="C61511" s="1"/>
      <c r="G61511" s="5"/>
    </row>
    <row r="61512" spans="2:7" x14ac:dyDescent="0.3">
      <c r="B61512" s="1"/>
      <c r="C61512" s="1"/>
      <c r="G61512" s="5"/>
    </row>
    <row r="61513" spans="2:7" x14ac:dyDescent="0.3">
      <c r="B61513" s="1"/>
      <c r="C61513" s="1"/>
      <c r="G61513" s="5"/>
    </row>
    <row r="61514" spans="2:7" x14ac:dyDescent="0.3">
      <c r="B61514" s="1"/>
      <c r="C61514" s="1"/>
      <c r="G61514" s="5"/>
    </row>
    <row r="61515" spans="2:7" x14ac:dyDescent="0.3">
      <c r="B61515" s="1"/>
      <c r="C61515" s="1"/>
      <c r="G61515" s="5"/>
    </row>
    <row r="61516" spans="2:7" x14ac:dyDescent="0.3">
      <c r="B61516" s="1"/>
      <c r="C61516" s="1"/>
      <c r="G61516" s="5"/>
    </row>
    <row r="61517" spans="2:7" x14ac:dyDescent="0.3">
      <c r="B61517" s="1"/>
      <c r="C61517" s="1"/>
      <c r="G61517" s="5"/>
    </row>
    <row r="61518" spans="2:7" x14ac:dyDescent="0.3">
      <c r="B61518" s="1"/>
      <c r="C61518" s="1"/>
      <c r="G61518" s="5"/>
    </row>
    <row r="61519" spans="2:7" x14ac:dyDescent="0.3">
      <c r="B61519" s="1"/>
      <c r="C61519" s="1"/>
      <c r="G61519" s="5"/>
    </row>
    <row r="61520" spans="2:7" x14ac:dyDescent="0.3">
      <c r="B61520" s="1"/>
      <c r="C61520" s="1"/>
      <c r="G61520" s="5"/>
    </row>
    <row r="61521" spans="2:7" x14ac:dyDescent="0.3">
      <c r="B61521" s="1"/>
      <c r="C61521" s="1"/>
      <c r="G61521" s="5"/>
    </row>
    <row r="61522" spans="2:7" x14ac:dyDescent="0.3">
      <c r="B61522" s="1"/>
      <c r="C61522" s="1"/>
      <c r="G61522" s="5"/>
    </row>
    <row r="61523" spans="2:7" x14ac:dyDescent="0.3">
      <c r="B61523" s="1"/>
      <c r="C61523" s="1"/>
      <c r="G61523" s="5"/>
    </row>
    <row r="61524" spans="2:7" x14ac:dyDescent="0.3">
      <c r="B61524" s="1"/>
      <c r="C61524" s="1"/>
      <c r="G61524" s="5"/>
    </row>
    <row r="61525" spans="2:7" x14ac:dyDescent="0.3">
      <c r="B61525" s="1"/>
      <c r="C61525" s="1"/>
      <c r="G61525" s="5"/>
    </row>
    <row r="61526" spans="2:7" x14ac:dyDescent="0.3">
      <c r="B61526" s="1"/>
      <c r="C61526" s="1"/>
      <c r="G61526" s="5"/>
    </row>
    <row r="61527" spans="2:7" x14ac:dyDescent="0.3">
      <c r="B61527" s="1"/>
      <c r="C61527" s="1"/>
      <c r="G61527" s="5"/>
    </row>
    <row r="61528" spans="2:7" x14ac:dyDescent="0.3">
      <c r="B61528" s="1"/>
      <c r="C61528" s="1"/>
      <c r="G61528" s="5"/>
    </row>
    <row r="61529" spans="2:7" x14ac:dyDescent="0.3">
      <c r="B61529" s="1"/>
      <c r="C61529" s="1"/>
      <c r="G61529" s="5"/>
    </row>
    <row r="61530" spans="2:7" x14ac:dyDescent="0.3">
      <c r="B61530" s="1"/>
      <c r="C61530" s="1"/>
      <c r="G61530" s="5"/>
    </row>
    <row r="61531" spans="2:7" x14ac:dyDescent="0.3">
      <c r="B61531" s="1"/>
      <c r="C61531" s="1"/>
      <c r="G61531" s="5"/>
    </row>
    <row r="61532" spans="2:7" x14ac:dyDescent="0.3">
      <c r="B61532" s="1"/>
      <c r="C61532" s="1"/>
      <c r="G61532" s="5"/>
    </row>
    <row r="61533" spans="2:7" x14ac:dyDescent="0.3">
      <c r="B61533" s="1"/>
      <c r="C61533" s="1"/>
      <c r="G61533" s="5"/>
    </row>
    <row r="61534" spans="2:7" x14ac:dyDescent="0.3">
      <c r="B61534" s="1"/>
      <c r="C61534" s="1"/>
      <c r="G61534" s="5"/>
    </row>
    <row r="61535" spans="2:7" x14ac:dyDescent="0.3">
      <c r="B61535" s="1"/>
      <c r="C61535" s="1"/>
      <c r="G61535" s="5"/>
    </row>
    <row r="61536" spans="2:7" x14ac:dyDescent="0.3">
      <c r="B61536" s="1"/>
      <c r="C61536" s="1"/>
      <c r="G61536" s="5"/>
    </row>
    <row r="61537" spans="2:7" x14ac:dyDescent="0.3">
      <c r="B61537" s="1"/>
      <c r="C61537" s="1"/>
      <c r="G61537" s="5"/>
    </row>
    <row r="61538" spans="2:7" x14ac:dyDescent="0.3">
      <c r="B61538" s="1"/>
      <c r="C61538" s="1"/>
      <c r="G61538" s="5"/>
    </row>
    <row r="61539" spans="2:7" x14ac:dyDescent="0.3">
      <c r="B61539" s="1"/>
      <c r="C61539" s="1"/>
      <c r="G61539" s="5"/>
    </row>
    <row r="61540" spans="2:7" x14ac:dyDescent="0.3">
      <c r="B61540" s="1"/>
      <c r="C61540" s="1"/>
      <c r="G61540" s="5"/>
    </row>
    <row r="61541" spans="2:7" x14ac:dyDescent="0.3">
      <c r="B61541" s="1"/>
      <c r="C61541" s="1"/>
      <c r="G61541" s="5"/>
    </row>
    <row r="61542" spans="2:7" x14ac:dyDescent="0.3">
      <c r="B61542" s="1"/>
      <c r="C61542" s="1"/>
      <c r="G61542" s="5"/>
    </row>
    <row r="61543" spans="2:7" x14ac:dyDescent="0.3">
      <c r="B61543" s="1"/>
      <c r="C61543" s="1"/>
      <c r="G61543" s="5"/>
    </row>
    <row r="61544" spans="2:7" x14ac:dyDescent="0.3">
      <c r="B61544" s="1"/>
      <c r="C61544" s="1"/>
      <c r="G61544" s="5"/>
    </row>
    <row r="61545" spans="2:7" x14ac:dyDescent="0.3">
      <c r="B61545" s="1"/>
      <c r="C61545" s="1"/>
      <c r="G61545" s="5"/>
    </row>
    <row r="61546" spans="2:7" x14ac:dyDescent="0.3">
      <c r="B61546" s="1"/>
      <c r="C61546" s="1"/>
      <c r="G61546" s="5"/>
    </row>
    <row r="61547" spans="2:7" x14ac:dyDescent="0.3">
      <c r="B61547" s="1"/>
      <c r="C61547" s="1"/>
      <c r="G61547" s="5"/>
    </row>
    <row r="61548" spans="2:7" x14ac:dyDescent="0.3">
      <c r="B61548" s="1"/>
      <c r="C61548" s="1"/>
      <c r="G61548" s="5"/>
    </row>
    <row r="61549" spans="2:7" x14ac:dyDescent="0.3">
      <c r="B61549" s="1"/>
      <c r="C61549" s="1"/>
      <c r="G61549" s="5"/>
    </row>
    <row r="61550" spans="2:7" x14ac:dyDescent="0.3">
      <c r="B61550" s="1"/>
      <c r="C61550" s="1"/>
      <c r="G61550" s="5"/>
    </row>
    <row r="61551" spans="2:7" x14ac:dyDescent="0.3">
      <c r="B61551" s="1"/>
      <c r="C61551" s="1"/>
      <c r="G61551" s="5"/>
    </row>
    <row r="61552" spans="2:7" x14ac:dyDescent="0.3">
      <c r="B61552" s="1"/>
      <c r="C61552" s="1"/>
      <c r="G61552" s="5"/>
    </row>
    <row r="61553" spans="2:7" x14ac:dyDescent="0.3">
      <c r="B61553" s="1"/>
      <c r="C61553" s="1"/>
      <c r="G61553" s="5"/>
    </row>
    <row r="61554" spans="2:7" x14ac:dyDescent="0.3">
      <c r="B61554" s="1"/>
      <c r="C61554" s="1"/>
      <c r="G61554" s="5"/>
    </row>
    <row r="61555" spans="2:7" x14ac:dyDescent="0.3">
      <c r="B61555" s="1"/>
      <c r="C61555" s="1"/>
      <c r="G61555" s="5"/>
    </row>
    <row r="61556" spans="2:7" x14ac:dyDescent="0.3">
      <c r="B61556" s="1"/>
      <c r="C61556" s="1"/>
      <c r="G61556" s="5"/>
    </row>
    <row r="61557" spans="2:7" x14ac:dyDescent="0.3">
      <c r="B61557" s="1"/>
      <c r="C61557" s="1"/>
      <c r="G61557" s="5"/>
    </row>
    <row r="61558" spans="2:7" x14ac:dyDescent="0.3">
      <c r="B61558" s="1"/>
      <c r="C61558" s="1"/>
      <c r="G61558" s="5"/>
    </row>
    <row r="61559" spans="2:7" x14ac:dyDescent="0.3">
      <c r="B61559" s="1"/>
      <c r="C61559" s="1"/>
      <c r="G61559" s="5"/>
    </row>
    <row r="61560" spans="2:7" x14ac:dyDescent="0.3">
      <c r="B61560" s="1"/>
      <c r="C61560" s="1"/>
      <c r="G61560" s="5"/>
    </row>
    <row r="61561" spans="2:7" x14ac:dyDescent="0.3">
      <c r="B61561" s="1"/>
      <c r="C61561" s="1"/>
      <c r="G61561" s="5"/>
    </row>
    <row r="61562" spans="2:7" x14ac:dyDescent="0.3">
      <c r="B61562" s="1"/>
      <c r="C61562" s="1"/>
      <c r="G61562" s="5"/>
    </row>
    <row r="61563" spans="2:7" x14ac:dyDescent="0.3">
      <c r="B61563" s="1"/>
      <c r="C61563" s="1"/>
      <c r="G61563" s="5"/>
    </row>
    <row r="61564" spans="2:7" x14ac:dyDescent="0.3">
      <c r="B61564" s="1"/>
      <c r="C61564" s="1"/>
      <c r="G61564" s="5"/>
    </row>
    <row r="61565" spans="2:7" x14ac:dyDescent="0.3">
      <c r="B61565" s="1"/>
      <c r="C61565" s="1"/>
      <c r="G61565" s="5"/>
    </row>
    <row r="61566" spans="2:7" x14ac:dyDescent="0.3">
      <c r="B61566" s="1"/>
      <c r="C61566" s="1"/>
      <c r="G61566" s="5"/>
    </row>
    <row r="61567" spans="2:7" x14ac:dyDescent="0.3">
      <c r="B61567" s="1"/>
      <c r="C61567" s="1"/>
      <c r="G61567" s="5"/>
    </row>
    <row r="61568" spans="2:7" x14ac:dyDescent="0.3">
      <c r="B61568" s="1"/>
      <c r="C61568" s="1"/>
      <c r="G61568" s="5"/>
    </row>
    <row r="61569" spans="2:7" x14ac:dyDescent="0.3">
      <c r="B61569" s="1"/>
      <c r="C61569" s="1"/>
      <c r="G61569" s="5"/>
    </row>
    <row r="61570" spans="2:7" x14ac:dyDescent="0.3">
      <c r="B61570" s="1"/>
      <c r="C61570" s="1"/>
      <c r="G61570" s="5"/>
    </row>
    <row r="61571" spans="2:7" x14ac:dyDescent="0.3">
      <c r="B61571" s="1"/>
      <c r="C61571" s="1"/>
      <c r="G61571" s="5"/>
    </row>
    <row r="61572" spans="2:7" x14ac:dyDescent="0.3">
      <c r="B61572" s="1"/>
      <c r="C61572" s="1"/>
      <c r="G61572" s="5"/>
    </row>
    <row r="61573" spans="2:7" x14ac:dyDescent="0.3">
      <c r="B61573" s="1"/>
      <c r="C61573" s="1"/>
      <c r="G61573" s="5"/>
    </row>
    <row r="61574" spans="2:7" x14ac:dyDescent="0.3">
      <c r="B61574" s="1"/>
      <c r="C61574" s="1"/>
      <c r="G61574" s="5"/>
    </row>
    <row r="61575" spans="2:7" x14ac:dyDescent="0.3">
      <c r="B61575" s="1"/>
      <c r="C61575" s="1"/>
      <c r="G61575" s="5"/>
    </row>
    <row r="61576" spans="2:7" x14ac:dyDescent="0.3">
      <c r="B61576" s="1"/>
      <c r="C61576" s="1"/>
      <c r="G61576" s="5"/>
    </row>
    <row r="61577" spans="2:7" x14ac:dyDescent="0.3">
      <c r="B61577" s="1"/>
      <c r="C61577" s="1"/>
      <c r="G61577" s="5"/>
    </row>
    <row r="61578" spans="2:7" x14ac:dyDescent="0.3">
      <c r="B61578" s="1"/>
      <c r="C61578" s="1"/>
      <c r="G61578" s="5"/>
    </row>
    <row r="61579" spans="2:7" x14ac:dyDescent="0.3">
      <c r="B61579" s="1"/>
      <c r="C61579" s="1"/>
      <c r="G61579" s="5"/>
    </row>
    <row r="61580" spans="2:7" x14ac:dyDescent="0.3">
      <c r="B61580" s="1"/>
      <c r="C61580" s="1"/>
      <c r="G61580" s="5"/>
    </row>
    <row r="61581" spans="2:7" x14ac:dyDescent="0.3">
      <c r="B61581" s="1"/>
      <c r="C61581" s="1"/>
      <c r="G61581" s="5"/>
    </row>
    <row r="61582" spans="2:7" x14ac:dyDescent="0.3">
      <c r="B61582" s="1"/>
      <c r="C61582" s="1"/>
      <c r="G61582" s="5"/>
    </row>
    <row r="61583" spans="2:7" x14ac:dyDescent="0.3">
      <c r="B61583" s="1"/>
      <c r="C61583" s="1"/>
      <c r="G61583" s="5"/>
    </row>
    <row r="61584" spans="2:7" x14ac:dyDescent="0.3">
      <c r="B61584" s="1"/>
      <c r="C61584" s="1"/>
      <c r="G61584" s="5"/>
    </row>
    <row r="61585" spans="2:7" x14ac:dyDescent="0.3">
      <c r="B61585" s="1"/>
      <c r="C61585" s="1"/>
      <c r="G61585" s="5"/>
    </row>
    <row r="61586" spans="2:7" x14ac:dyDescent="0.3">
      <c r="B61586" s="1"/>
      <c r="C61586" s="1"/>
      <c r="G61586" s="5"/>
    </row>
    <row r="61587" spans="2:7" x14ac:dyDescent="0.3">
      <c r="B61587" s="1"/>
      <c r="C61587" s="1"/>
      <c r="G61587" s="5"/>
    </row>
    <row r="61588" spans="2:7" x14ac:dyDescent="0.3">
      <c r="B61588" s="1"/>
      <c r="C61588" s="1"/>
      <c r="G61588" s="5"/>
    </row>
    <row r="61589" spans="2:7" x14ac:dyDescent="0.3">
      <c r="B61589" s="1"/>
      <c r="C61589" s="1"/>
      <c r="G61589" s="5"/>
    </row>
    <row r="61590" spans="2:7" x14ac:dyDescent="0.3">
      <c r="B61590" s="1"/>
      <c r="C61590" s="1"/>
      <c r="G61590" s="5"/>
    </row>
    <row r="61591" spans="2:7" x14ac:dyDescent="0.3">
      <c r="B61591" s="1"/>
      <c r="C61591" s="1"/>
      <c r="G61591" s="5"/>
    </row>
    <row r="61592" spans="2:7" x14ac:dyDescent="0.3">
      <c r="B61592" s="1"/>
      <c r="C61592" s="1"/>
      <c r="G61592" s="5"/>
    </row>
    <row r="61593" spans="2:7" x14ac:dyDescent="0.3">
      <c r="B61593" s="1"/>
      <c r="C61593" s="1"/>
      <c r="G61593" s="5"/>
    </row>
    <row r="61594" spans="2:7" x14ac:dyDescent="0.3">
      <c r="B61594" s="1"/>
      <c r="C61594" s="1"/>
      <c r="G61594" s="5"/>
    </row>
    <row r="61595" spans="2:7" x14ac:dyDescent="0.3">
      <c r="B61595" s="1"/>
      <c r="C61595" s="1"/>
      <c r="G61595" s="5"/>
    </row>
    <row r="61596" spans="2:7" x14ac:dyDescent="0.3">
      <c r="B61596" s="1"/>
      <c r="C61596" s="1"/>
      <c r="G61596" s="5"/>
    </row>
    <row r="61597" spans="2:7" x14ac:dyDescent="0.3">
      <c r="B61597" s="1"/>
      <c r="C61597" s="1"/>
      <c r="G61597" s="5"/>
    </row>
    <row r="61598" spans="2:7" x14ac:dyDescent="0.3">
      <c r="B61598" s="1"/>
      <c r="C61598" s="1"/>
      <c r="G61598" s="5"/>
    </row>
    <row r="61599" spans="2:7" x14ac:dyDescent="0.3">
      <c r="B61599" s="1"/>
      <c r="C61599" s="1"/>
      <c r="G61599" s="5"/>
    </row>
    <row r="61600" spans="2:7" x14ac:dyDescent="0.3">
      <c r="B61600" s="1"/>
      <c r="C61600" s="1"/>
      <c r="G61600" s="5"/>
    </row>
    <row r="61601" spans="2:7" x14ac:dyDescent="0.3">
      <c r="B61601" s="1"/>
      <c r="C61601" s="1"/>
      <c r="G61601" s="5"/>
    </row>
    <row r="61602" spans="2:7" x14ac:dyDescent="0.3">
      <c r="B61602" s="1"/>
      <c r="C61602" s="1"/>
      <c r="G61602" s="5"/>
    </row>
    <row r="61603" spans="2:7" x14ac:dyDescent="0.3">
      <c r="B61603" s="1"/>
      <c r="C61603" s="1"/>
      <c r="G61603" s="5"/>
    </row>
    <row r="61604" spans="2:7" x14ac:dyDescent="0.3">
      <c r="B61604" s="1"/>
      <c r="C61604" s="1"/>
      <c r="G61604" s="5"/>
    </row>
    <row r="61605" spans="2:7" x14ac:dyDescent="0.3">
      <c r="B61605" s="1"/>
      <c r="C61605" s="1"/>
      <c r="G61605" s="5"/>
    </row>
    <row r="61606" spans="2:7" x14ac:dyDescent="0.3">
      <c r="B61606" s="1"/>
      <c r="C61606" s="1"/>
      <c r="G61606" s="5"/>
    </row>
    <row r="61607" spans="2:7" x14ac:dyDescent="0.3">
      <c r="B61607" s="1"/>
      <c r="C61607" s="1"/>
      <c r="G61607" s="5"/>
    </row>
    <row r="61608" spans="2:7" x14ac:dyDescent="0.3">
      <c r="B61608" s="1"/>
      <c r="C61608" s="1"/>
      <c r="G61608" s="5"/>
    </row>
    <row r="61609" spans="2:7" x14ac:dyDescent="0.3">
      <c r="B61609" s="1"/>
      <c r="C61609" s="1"/>
      <c r="G61609" s="5"/>
    </row>
    <row r="61610" spans="2:7" x14ac:dyDescent="0.3">
      <c r="B61610" s="1"/>
      <c r="C61610" s="1"/>
      <c r="G61610" s="5"/>
    </row>
    <row r="61611" spans="2:7" x14ac:dyDescent="0.3">
      <c r="B61611" s="1"/>
      <c r="C61611" s="1"/>
      <c r="G61611" s="5"/>
    </row>
    <row r="61612" spans="2:7" x14ac:dyDescent="0.3">
      <c r="B61612" s="1"/>
      <c r="C61612" s="1"/>
      <c r="G61612" s="5"/>
    </row>
    <row r="61613" spans="2:7" x14ac:dyDescent="0.3">
      <c r="B61613" s="1"/>
      <c r="C61613" s="1"/>
      <c r="G61613" s="5"/>
    </row>
    <row r="61614" spans="2:7" x14ac:dyDescent="0.3">
      <c r="B61614" s="1"/>
      <c r="C61614" s="1"/>
      <c r="G61614" s="5"/>
    </row>
    <row r="61615" spans="2:7" x14ac:dyDescent="0.3">
      <c r="B61615" s="1"/>
      <c r="C61615" s="1"/>
      <c r="G61615" s="5"/>
    </row>
    <row r="61616" spans="2:7" x14ac:dyDescent="0.3">
      <c r="B61616" s="1"/>
      <c r="C61616" s="1"/>
      <c r="G61616" s="5"/>
    </row>
    <row r="61617" spans="2:7" x14ac:dyDescent="0.3">
      <c r="B61617" s="1"/>
      <c r="C61617" s="1"/>
      <c r="G61617" s="5"/>
    </row>
    <row r="61618" spans="2:7" x14ac:dyDescent="0.3">
      <c r="B61618" s="1"/>
      <c r="C61618" s="1"/>
      <c r="G61618" s="5"/>
    </row>
    <row r="61619" spans="2:7" x14ac:dyDescent="0.3">
      <c r="B61619" s="1"/>
      <c r="C61619" s="1"/>
      <c r="G61619" s="5"/>
    </row>
    <row r="61620" spans="2:7" x14ac:dyDescent="0.3">
      <c r="B61620" s="1"/>
      <c r="C61620" s="1"/>
      <c r="G61620" s="5"/>
    </row>
    <row r="61621" spans="2:7" x14ac:dyDescent="0.3">
      <c r="B61621" s="1"/>
      <c r="C61621" s="1"/>
      <c r="G61621" s="5"/>
    </row>
    <row r="61622" spans="2:7" x14ac:dyDescent="0.3">
      <c r="B61622" s="1"/>
      <c r="C61622" s="1"/>
      <c r="G61622" s="5"/>
    </row>
    <row r="61623" spans="2:7" x14ac:dyDescent="0.3">
      <c r="B61623" s="1"/>
      <c r="C61623" s="1"/>
      <c r="G61623" s="5"/>
    </row>
    <row r="61624" spans="2:7" x14ac:dyDescent="0.3">
      <c r="B61624" s="1"/>
      <c r="C61624" s="1"/>
      <c r="G61624" s="5"/>
    </row>
    <row r="61625" spans="2:7" x14ac:dyDescent="0.3">
      <c r="B61625" s="1"/>
      <c r="C61625" s="1"/>
      <c r="G61625" s="5"/>
    </row>
    <row r="61626" spans="2:7" x14ac:dyDescent="0.3">
      <c r="B61626" s="1"/>
      <c r="C61626" s="1"/>
      <c r="G61626" s="5"/>
    </row>
    <row r="61627" spans="2:7" x14ac:dyDescent="0.3">
      <c r="B61627" s="1"/>
      <c r="C61627" s="1"/>
      <c r="G61627" s="5"/>
    </row>
    <row r="61628" spans="2:7" x14ac:dyDescent="0.3">
      <c r="B61628" s="1"/>
      <c r="C61628" s="1"/>
      <c r="G61628" s="5"/>
    </row>
    <row r="61629" spans="2:7" x14ac:dyDescent="0.3">
      <c r="B61629" s="1"/>
      <c r="C61629" s="1"/>
      <c r="G61629" s="5"/>
    </row>
    <row r="61630" spans="2:7" x14ac:dyDescent="0.3">
      <c r="B61630" s="1"/>
      <c r="C61630" s="1"/>
      <c r="G61630" s="5"/>
    </row>
    <row r="61631" spans="2:7" x14ac:dyDescent="0.3">
      <c r="B61631" s="1"/>
      <c r="C61631" s="1"/>
      <c r="G61631" s="5"/>
    </row>
    <row r="61632" spans="2:7" x14ac:dyDescent="0.3">
      <c r="B61632" s="1"/>
      <c r="C61632" s="1"/>
      <c r="G61632" s="5"/>
    </row>
    <row r="61633" spans="2:7" x14ac:dyDescent="0.3">
      <c r="B61633" s="1"/>
      <c r="C61633" s="1"/>
      <c r="G61633" s="5"/>
    </row>
    <row r="61634" spans="2:7" x14ac:dyDescent="0.3">
      <c r="B61634" s="1"/>
      <c r="C61634" s="1"/>
      <c r="G61634" s="5"/>
    </row>
    <row r="61635" spans="2:7" x14ac:dyDescent="0.3">
      <c r="B61635" s="1"/>
      <c r="C61635" s="1"/>
      <c r="G61635" s="5"/>
    </row>
    <row r="61636" spans="2:7" x14ac:dyDescent="0.3">
      <c r="B61636" s="1"/>
      <c r="C61636" s="1"/>
      <c r="G61636" s="5"/>
    </row>
    <row r="61637" spans="2:7" x14ac:dyDescent="0.3">
      <c r="B61637" s="1"/>
      <c r="C61637" s="1"/>
      <c r="G61637" s="5"/>
    </row>
    <row r="61638" spans="2:7" x14ac:dyDescent="0.3">
      <c r="B61638" s="1"/>
      <c r="C61638" s="1"/>
      <c r="G61638" s="5"/>
    </row>
    <row r="61639" spans="2:7" x14ac:dyDescent="0.3">
      <c r="B61639" s="1"/>
      <c r="C61639" s="1"/>
      <c r="G61639" s="5"/>
    </row>
    <row r="61640" spans="2:7" x14ac:dyDescent="0.3">
      <c r="B61640" s="1"/>
      <c r="C61640" s="1"/>
      <c r="G61640" s="5"/>
    </row>
    <row r="61641" spans="2:7" x14ac:dyDescent="0.3">
      <c r="B61641" s="1"/>
      <c r="C61641" s="1"/>
      <c r="G61641" s="5"/>
    </row>
    <row r="61642" spans="2:7" x14ac:dyDescent="0.3">
      <c r="B61642" s="1"/>
      <c r="C61642" s="1"/>
      <c r="G61642" s="5"/>
    </row>
    <row r="61643" spans="2:7" x14ac:dyDescent="0.3">
      <c r="B61643" s="1"/>
      <c r="C61643" s="1"/>
      <c r="G61643" s="5"/>
    </row>
    <row r="61644" spans="2:7" x14ac:dyDescent="0.3">
      <c r="B61644" s="1"/>
      <c r="C61644" s="1"/>
      <c r="G61644" s="5"/>
    </row>
    <row r="61645" spans="2:7" x14ac:dyDescent="0.3">
      <c r="B61645" s="1"/>
      <c r="C61645" s="1"/>
      <c r="G61645" s="5"/>
    </row>
    <row r="61646" spans="2:7" x14ac:dyDescent="0.3">
      <c r="B61646" s="1"/>
      <c r="C61646" s="1"/>
      <c r="G61646" s="5"/>
    </row>
    <row r="61647" spans="2:7" x14ac:dyDescent="0.3">
      <c r="B61647" s="1"/>
      <c r="C61647" s="1"/>
      <c r="G61647" s="5"/>
    </row>
    <row r="61648" spans="2:7" x14ac:dyDescent="0.3">
      <c r="B61648" s="1"/>
      <c r="C61648" s="1"/>
      <c r="G61648" s="5"/>
    </row>
    <row r="61649" spans="2:7" x14ac:dyDescent="0.3">
      <c r="B61649" s="1"/>
      <c r="C61649" s="1"/>
      <c r="G61649" s="5"/>
    </row>
    <row r="61650" spans="2:7" x14ac:dyDescent="0.3">
      <c r="B61650" s="1"/>
      <c r="C61650" s="1"/>
      <c r="G61650" s="5"/>
    </row>
    <row r="61651" spans="2:7" x14ac:dyDescent="0.3">
      <c r="B61651" s="1"/>
      <c r="C61651" s="1"/>
      <c r="G61651" s="5"/>
    </row>
    <row r="61652" spans="2:7" x14ac:dyDescent="0.3">
      <c r="B61652" s="1"/>
      <c r="C61652" s="1"/>
      <c r="G61652" s="5"/>
    </row>
    <row r="61653" spans="2:7" x14ac:dyDescent="0.3">
      <c r="B61653" s="1"/>
      <c r="C61653" s="1"/>
      <c r="G61653" s="5"/>
    </row>
    <row r="61654" spans="2:7" x14ac:dyDescent="0.3">
      <c r="B61654" s="1"/>
      <c r="C61654" s="1"/>
      <c r="G61654" s="5"/>
    </row>
    <row r="61655" spans="2:7" x14ac:dyDescent="0.3">
      <c r="B61655" s="1"/>
      <c r="C61655" s="1"/>
      <c r="G61655" s="5"/>
    </row>
    <row r="61656" spans="2:7" x14ac:dyDescent="0.3">
      <c r="B61656" s="1"/>
      <c r="C61656" s="1"/>
      <c r="G61656" s="5"/>
    </row>
    <row r="61657" spans="2:7" x14ac:dyDescent="0.3">
      <c r="B61657" s="1"/>
      <c r="C61657" s="1"/>
      <c r="G61657" s="5"/>
    </row>
    <row r="61658" spans="2:7" x14ac:dyDescent="0.3">
      <c r="B61658" s="1"/>
      <c r="C61658" s="1"/>
      <c r="G61658" s="5"/>
    </row>
    <row r="61659" spans="2:7" x14ac:dyDescent="0.3">
      <c r="B61659" s="1"/>
      <c r="C61659" s="1"/>
      <c r="G61659" s="5"/>
    </row>
    <row r="61660" spans="2:7" x14ac:dyDescent="0.3">
      <c r="B61660" s="1"/>
      <c r="C61660" s="1"/>
      <c r="G61660" s="5"/>
    </row>
    <row r="61661" spans="2:7" x14ac:dyDescent="0.3">
      <c r="B61661" s="1"/>
      <c r="C61661" s="1"/>
      <c r="G61661" s="5"/>
    </row>
    <row r="61662" spans="2:7" x14ac:dyDescent="0.3">
      <c r="B61662" s="1"/>
      <c r="C61662" s="1"/>
      <c r="G61662" s="5"/>
    </row>
    <row r="61663" spans="2:7" x14ac:dyDescent="0.3">
      <c r="B61663" s="1"/>
      <c r="C61663" s="1"/>
      <c r="G61663" s="5"/>
    </row>
    <row r="61664" spans="2:7" x14ac:dyDescent="0.3">
      <c r="B61664" s="1"/>
      <c r="C61664" s="1"/>
      <c r="G61664" s="5"/>
    </row>
    <row r="61665" spans="2:7" x14ac:dyDescent="0.3">
      <c r="B61665" s="1"/>
      <c r="C61665" s="1"/>
      <c r="G61665" s="5"/>
    </row>
    <row r="61666" spans="2:7" x14ac:dyDescent="0.3">
      <c r="B61666" s="1"/>
      <c r="C61666" s="1"/>
      <c r="G61666" s="5"/>
    </row>
    <row r="61667" spans="2:7" x14ac:dyDescent="0.3">
      <c r="B61667" s="1"/>
      <c r="C61667" s="1"/>
      <c r="G61667" s="5"/>
    </row>
    <row r="61668" spans="2:7" x14ac:dyDescent="0.3">
      <c r="B61668" s="1"/>
      <c r="C61668" s="1"/>
      <c r="G61668" s="5"/>
    </row>
    <row r="61669" spans="2:7" x14ac:dyDescent="0.3">
      <c r="B61669" s="1"/>
      <c r="C61669" s="1"/>
      <c r="G61669" s="5"/>
    </row>
    <row r="61670" spans="2:7" x14ac:dyDescent="0.3">
      <c r="B61670" s="1"/>
      <c r="C61670" s="1"/>
      <c r="G61670" s="5"/>
    </row>
    <row r="61671" spans="2:7" x14ac:dyDescent="0.3">
      <c r="B61671" s="1"/>
      <c r="C61671" s="1"/>
      <c r="G61671" s="5"/>
    </row>
    <row r="61672" spans="2:7" x14ac:dyDescent="0.3">
      <c r="B61672" s="1"/>
      <c r="C61672" s="1"/>
      <c r="G61672" s="5"/>
    </row>
    <row r="61673" spans="2:7" x14ac:dyDescent="0.3">
      <c r="B61673" s="1"/>
      <c r="C61673" s="1"/>
      <c r="G61673" s="5"/>
    </row>
    <row r="61674" spans="2:7" x14ac:dyDescent="0.3">
      <c r="B61674" s="1"/>
      <c r="C61674" s="1"/>
      <c r="G61674" s="5"/>
    </row>
    <row r="61675" spans="2:7" x14ac:dyDescent="0.3">
      <c r="B61675" s="1"/>
      <c r="C61675" s="1"/>
      <c r="G61675" s="5"/>
    </row>
    <row r="61676" spans="2:7" x14ac:dyDescent="0.3">
      <c r="B61676" s="1"/>
      <c r="C61676" s="1"/>
      <c r="G61676" s="5"/>
    </row>
    <row r="61677" spans="2:7" x14ac:dyDescent="0.3">
      <c r="B61677" s="1"/>
      <c r="C61677" s="1"/>
      <c r="G61677" s="5"/>
    </row>
    <row r="61678" spans="2:7" x14ac:dyDescent="0.3">
      <c r="B61678" s="1"/>
      <c r="C61678" s="1"/>
      <c r="G61678" s="5"/>
    </row>
    <row r="61679" spans="2:7" x14ac:dyDescent="0.3">
      <c r="B61679" s="1"/>
      <c r="C61679" s="1"/>
      <c r="G61679" s="5"/>
    </row>
    <row r="61680" spans="2:7" x14ac:dyDescent="0.3">
      <c r="B61680" s="1"/>
      <c r="C61680" s="1"/>
      <c r="G61680" s="5"/>
    </row>
    <row r="61681" spans="2:7" x14ac:dyDescent="0.3">
      <c r="B61681" s="1"/>
      <c r="C61681" s="1"/>
      <c r="G61681" s="5"/>
    </row>
    <row r="61682" spans="2:7" x14ac:dyDescent="0.3">
      <c r="B61682" s="1"/>
      <c r="C61682" s="1"/>
      <c r="G61682" s="5"/>
    </row>
    <row r="61683" spans="2:7" x14ac:dyDescent="0.3">
      <c r="B61683" s="1"/>
      <c r="C61683" s="1"/>
      <c r="G61683" s="5"/>
    </row>
    <row r="61684" spans="2:7" x14ac:dyDescent="0.3">
      <c r="B61684" s="1"/>
      <c r="C61684" s="1"/>
      <c r="G61684" s="5"/>
    </row>
    <row r="61685" spans="2:7" x14ac:dyDescent="0.3">
      <c r="B61685" s="1"/>
      <c r="C61685" s="1"/>
      <c r="G61685" s="5"/>
    </row>
    <row r="61686" spans="2:7" x14ac:dyDescent="0.3">
      <c r="B61686" s="1"/>
      <c r="C61686" s="1"/>
      <c r="G61686" s="5"/>
    </row>
    <row r="61687" spans="2:7" x14ac:dyDescent="0.3">
      <c r="B61687" s="1"/>
      <c r="C61687" s="1"/>
      <c r="G61687" s="5"/>
    </row>
    <row r="61688" spans="2:7" x14ac:dyDescent="0.3">
      <c r="B61688" s="1"/>
      <c r="C61688" s="1"/>
      <c r="G61688" s="5"/>
    </row>
    <row r="61689" spans="2:7" x14ac:dyDescent="0.3">
      <c r="B61689" s="1"/>
      <c r="C61689" s="1"/>
      <c r="G61689" s="5"/>
    </row>
    <row r="61690" spans="2:7" x14ac:dyDescent="0.3">
      <c r="B61690" s="1"/>
      <c r="C61690" s="1"/>
      <c r="G61690" s="5"/>
    </row>
    <row r="61691" spans="2:7" x14ac:dyDescent="0.3">
      <c r="B61691" s="1"/>
      <c r="C61691" s="1"/>
      <c r="G61691" s="5"/>
    </row>
    <row r="61692" spans="2:7" x14ac:dyDescent="0.3">
      <c r="B61692" s="1"/>
      <c r="C61692" s="1"/>
      <c r="G61692" s="5"/>
    </row>
    <row r="61693" spans="2:7" x14ac:dyDescent="0.3">
      <c r="B61693" s="1"/>
      <c r="C61693" s="1"/>
      <c r="G61693" s="5"/>
    </row>
    <row r="61694" spans="2:7" x14ac:dyDescent="0.3">
      <c r="B61694" s="1"/>
      <c r="C61694" s="1"/>
      <c r="G61694" s="5"/>
    </row>
    <row r="61695" spans="2:7" x14ac:dyDescent="0.3">
      <c r="B61695" s="1"/>
      <c r="C61695" s="1"/>
      <c r="G61695" s="5"/>
    </row>
    <row r="61696" spans="2:7" x14ac:dyDescent="0.3">
      <c r="B61696" s="1"/>
      <c r="C61696" s="1"/>
      <c r="G61696" s="5"/>
    </row>
    <row r="61697" spans="2:7" x14ac:dyDescent="0.3">
      <c r="B61697" s="1"/>
      <c r="C61697" s="1"/>
      <c r="G61697" s="5"/>
    </row>
    <row r="61698" spans="2:7" x14ac:dyDescent="0.3">
      <c r="B61698" s="1"/>
      <c r="C61698" s="1"/>
      <c r="G61698" s="5"/>
    </row>
    <row r="61699" spans="2:7" x14ac:dyDescent="0.3">
      <c r="B61699" s="1"/>
      <c r="C61699" s="1"/>
      <c r="G61699" s="5"/>
    </row>
    <row r="61700" spans="2:7" x14ac:dyDescent="0.3">
      <c r="B61700" s="1"/>
      <c r="C61700" s="1"/>
      <c r="G61700" s="5"/>
    </row>
    <row r="61701" spans="2:7" x14ac:dyDescent="0.3">
      <c r="B61701" s="1"/>
      <c r="C61701" s="1"/>
      <c r="G61701" s="5"/>
    </row>
    <row r="61702" spans="2:7" x14ac:dyDescent="0.3">
      <c r="B61702" s="1"/>
      <c r="C61702" s="1"/>
      <c r="G61702" s="5"/>
    </row>
    <row r="61703" spans="2:7" x14ac:dyDescent="0.3">
      <c r="B61703" s="1"/>
      <c r="C61703" s="1"/>
      <c r="G61703" s="5"/>
    </row>
    <row r="61704" spans="2:7" x14ac:dyDescent="0.3">
      <c r="B61704" s="1"/>
      <c r="C61704" s="1"/>
      <c r="G61704" s="5"/>
    </row>
    <row r="61705" spans="2:7" x14ac:dyDescent="0.3">
      <c r="B61705" s="1"/>
      <c r="C61705" s="1"/>
      <c r="G61705" s="5"/>
    </row>
    <row r="61706" spans="2:7" x14ac:dyDescent="0.3">
      <c r="B61706" s="1"/>
      <c r="C61706" s="1"/>
      <c r="G61706" s="5"/>
    </row>
    <row r="61707" spans="2:7" x14ac:dyDescent="0.3">
      <c r="B61707" s="1"/>
      <c r="C61707" s="1"/>
      <c r="G61707" s="5"/>
    </row>
    <row r="61708" spans="2:7" x14ac:dyDescent="0.3">
      <c r="B61708" s="1"/>
      <c r="C61708" s="1"/>
      <c r="G61708" s="5"/>
    </row>
    <row r="61709" spans="2:7" x14ac:dyDescent="0.3">
      <c r="B61709" s="1"/>
      <c r="C61709" s="1"/>
      <c r="G61709" s="5"/>
    </row>
    <row r="61710" spans="2:7" x14ac:dyDescent="0.3">
      <c r="B61710" s="1"/>
      <c r="C61710" s="1"/>
      <c r="G61710" s="5"/>
    </row>
    <row r="61711" spans="2:7" x14ac:dyDescent="0.3">
      <c r="B61711" s="1"/>
      <c r="C61711" s="1"/>
      <c r="G61711" s="5"/>
    </row>
    <row r="61712" spans="2:7" x14ac:dyDescent="0.3">
      <c r="B61712" s="1"/>
      <c r="C61712" s="1"/>
      <c r="G61712" s="5"/>
    </row>
    <row r="61713" spans="2:7" x14ac:dyDescent="0.3">
      <c r="B61713" s="1"/>
      <c r="C61713" s="1"/>
      <c r="G61713" s="5"/>
    </row>
    <row r="61714" spans="2:7" x14ac:dyDescent="0.3">
      <c r="B61714" s="1"/>
      <c r="C61714" s="1"/>
      <c r="G61714" s="5"/>
    </row>
    <row r="61715" spans="2:7" x14ac:dyDescent="0.3">
      <c r="B61715" s="1"/>
      <c r="C61715" s="1"/>
      <c r="G61715" s="5"/>
    </row>
    <row r="61716" spans="2:7" x14ac:dyDescent="0.3">
      <c r="B61716" s="1"/>
      <c r="C61716" s="1"/>
      <c r="G61716" s="5"/>
    </row>
    <row r="61717" spans="2:7" x14ac:dyDescent="0.3">
      <c r="B61717" s="1"/>
      <c r="C61717" s="1"/>
      <c r="G61717" s="5"/>
    </row>
    <row r="61718" spans="2:7" x14ac:dyDescent="0.3">
      <c r="B61718" s="1"/>
      <c r="C61718" s="1"/>
      <c r="G61718" s="5"/>
    </row>
    <row r="61719" spans="2:7" x14ac:dyDescent="0.3">
      <c r="B61719" s="1"/>
      <c r="C61719" s="1"/>
      <c r="G61719" s="5"/>
    </row>
    <row r="61720" spans="2:7" x14ac:dyDescent="0.3">
      <c r="B61720" s="1"/>
      <c r="C61720" s="1"/>
      <c r="G61720" s="5"/>
    </row>
    <row r="61721" spans="2:7" x14ac:dyDescent="0.3">
      <c r="B61721" s="1"/>
      <c r="C61721" s="1"/>
      <c r="G61721" s="5"/>
    </row>
    <row r="61722" spans="2:7" x14ac:dyDescent="0.3">
      <c r="B61722" s="1"/>
      <c r="C61722" s="1"/>
      <c r="G61722" s="5"/>
    </row>
    <row r="61723" spans="2:7" x14ac:dyDescent="0.3">
      <c r="B61723" s="1"/>
      <c r="C61723" s="1"/>
      <c r="G61723" s="5"/>
    </row>
    <row r="61724" spans="2:7" x14ac:dyDescent="0.3">
      <c r="B61724" s="1"/>
      <c r="C61724" s="1"/>
      <c r="G61724" s="5"/>
    </row>
    <row r="61725" spans="2:7" x14ac:dyDescent="0.3">
      <c r="B61725" s="1"/>
      <c r="C61725" s="1"/>
      <c r="G61725" s="5"/>
    </row>
    <row r="61726" spans="2:7" x14ac:dyDescent="0.3">
      <c r="B61726" s="1"/>
      <c r="C61726" s="1"/>
      <c r="G61726" s="5"/>
    </row>
    <row r="61727" spans="2:7" x14ac:dyDescent="0.3">
      <c r="B61727" s="1"/>
      <c r="C61727" s="1"/>
      <c r="G61727" s="5"/>
    </row>
    <row r="61728" spans="2:7" x14ac:dyDescent="0.3">
      <c r="B61728" s="1"/>
      <c r="C61728" s="1"/>
      <c r="G61728" s="5"/>
    </row>
    <row r="61729" spans="2:7" x14ac:dyDescent="0.3">
      <c r="B61729" s="1"/>
      <c r="C61729" s="1"/>
      <c r="G61729" s="5"/>
    </row>
    <row r="61730" spans="2:7" x14ac:dyDescent="0.3">
      <c r="B61730" s="1"/>
      <c r="C61730" s="1"/>
      <c r="G61730" s="5"/>
    </row>
    <row r="61731" spans="2:7" x14ac:dyDescent="0.3">
      <c r="B61731" s="1"/>
      <c r="C61731" s="1"/>
      <c r="G61731" s="5"/>
    </row>
    <row r="61732" spans="2:7" x14ac:dyDescent="0.3">
      <c r="B61732" s="1"/>
      <c r="C61732" s="1"/>
      <c r="G61732" s="5"/>
    </row>
    <row r="61733" spans="2:7" x14ac:dyDescent="0.3">
      <c r="B61733" s="1"/>
      <c r="C61733" s="1"/>
      <c r="G61733" s="5"/>
    </row>
    <row r="61734" spans="2:7" x14ac:dyDescent="0.3">
      <c r="B61734" s="1"/>
      <c r="C61734" s="1"/>
      <c r="G61734" s="5"/>
    </row>
    <row r="61735" spans="2:7" x14ac:dyDescent="0.3">
      <c r="B61735" s="1"/>
      <c r="C61735" s="1"/>
      <c r="G61735" s="5"/>
    </row>
    <row r="61736" spans="2:7" x14ac:dyDescent="0.3">
      <c r="B61736" s="1"/>
      <c r="C61736" s="1"/>
      <c r="G61736" s="5"/>
    </row>
    <row r="61737" spans="2:7" x14ac:dyDescent="0.3">
      <c r="B61737" s="1"/>
      <c r="C61737" s="1"/>
      <c r="G61737" s="5"/>
    </row>
    <row r="61738" spans="2:7" x14ac:dyDescent="0.3">
      <c r="B61738" s="1"/>
      <c r="C61738" s="1"/>
      <c r="G61738" s="5"/>
    </row>
    <row r="61739" spans="2:7" x14ac:dyDescent="0.3">
      <c r="B61739" s="1"/>
      <c r="C61739" s="1"/>
      <c r="G61739" s="5"/>
    </row>
    <row r="61740" spans="2:7" x14ac:dyDescent="0.3">
      <c r="B61740" s="1"/>
      <c r="C61740" s="1"/>
      <c r="G61740" s="5"/>
    </row>
    <row r="61741" spans="2:7" x14ac:dyDescent="0.3">
      <c r="B61741" s="1"/>
      <c r="C61741" s="1"/>
      <c r="G61741" s="5"/>
    </row>
    <row r="61742" spans="2:7" x14ac:dyDescent="0.3">
      <c r="B61742" s="1"/>
      <c r="C61742" s="1"/>
      <c r="G61742" s="5"/>
    </row>
    <row r="61743" spans="2:7" x14ac:dyDescent="0.3">
      <c r="B61743" s="1"/>
      <c r="C61743" s="1"/>
      <c r="G61743" s="5"/>
    </row>
    <row r="61744" spans="2:7" x14ac:dyDescent="0.3">
      <c r="B61744" s="1"/>
      <c r="C61744" s="1"/>
      <c r="G61744" s="5"/>
    </row>
    <row r="61745" spans="2:7" x14ac:dyDescent="0.3">
      <c r="B61745" s="1"/>
      <c r="C61745" s="1"/>
      <c r="G61745" s="5"/>
    </row>
    <row r="61746" spans="2:7" x14ac:dyDescent="0.3">
      <c r="B61746" s="1"/>
      <c r="C61746" s="1"/>
      <c r="G61746" s="5"/>
    </row>
    <row r="61747" spans="2:7" x14ac:dyDescent="0.3">
      <c r="B61747" s="1"/>
      <c r="C61747" s="1"/>
      <c r="G61747" s="5"/>
    </row>
    <row r="61748" spans="2:7" x14ac:dyDescent="0.3">
      <c r="B61748" s="1"/>
      <c r="C61748" s="1"/>
      <c r="G61748" s="5"/>
    </row>
    <row r="61749" spans="2:7" x14ac:dyDescent="0.3">
      <c r="B61749" s="1"/>
      <c r="C61749" s="1"/>
      <c r="G61749" s="5"/>
    </row>
    <row r="61750" spans="2:7" x14ac:dyDescent="0.3">
      <c r="B61750" s="1"/>
      <c r="C61750" s="1"/>
      <c r="G61750" s="5"/>
    </row>
    <row r="61751" spans="2:7" x14ac:dyDescent="0.3">
      <c r="B61751" s="1"/>
      <c r="C61751" s="1"/>
      <c r="G61751" s="5"/>
    </row>
    <row r="61752" spans="2:7" x14ac:dyDescent="0.3">
      <c r="B61752" s="1"/>
      <c r="C61752" s="1"/>
      <c r="G61752" s="5"/>
    </row>
    <row r="61753" spans="2:7" x14ac:dyDescent="0.3">
      <c r="B61753" s="1"/>
      <c r="C61753" s="1"/>
      <c r="G61753" s="5"/>
    </row>
    <row r="61754" spans="2:7" x14ac:dyDescent="0.3">
      <c r="B61754" s="1"/>
      <c r="C61754" s="1"/>
      <c r="G61754" s="5"/>
    </row>
    <row r="61755" spans="2:7" x14ac:dyDescent="0.3">
      <c r="B61755" s="1"/>
      <c r="C61755" s="1"/>
      <c r="G61755" s="5"/>
    </row>
    <row r="61756" spans="2:7" x14ac:dyDescent="0.3">
      <c r="B61756" s="1"/>
      <c r="C61756" s="1"/>
      <c r="G61756" s="5"/>
    </row>
    <row r="61757" spans="2:7" x14ac:dyDescent="0.3">
      <c r="B61757" s="1"/>
      <c r="C61757" s="1"/>
      <c r="G61757" s="5"/>
    </row>
    <row r="61758" spans="2:7" x14ac:dyDescent="0.3">
      <c r="B61758" s="1"/>
      <c r="C61758" s="1"/>
      <c r="G61758" s="5"/>
    </row>
    <row r="61759" spans="2:7" x14ac:dyDescent="0.3">
      <c r="B61759" s="1"/>
      <c r="C61759" s="1"/>
      <c r="G61759" s="5"/>
    </row>
    <row r="61760" spans="2:7" x14ac:dyDescent="0.3">
      <c r="B61760" s="1"/>
      <c r="C61760" s="1"/>
      <c r="G61760" s="5"/>
    </row>
    <row r="61761" spans="2:7" x14ac:dyDescent="0.3">
      <c r="B61761" s="1"/>
      <c r="C61761" s="1"/>
      <c r="G61761" s="5"/>
    </row>
    <row r="61762" spans="2:7" x14ac:dyDescent="0.3">
      <c r="B61762" s="1"/>
      <c r="C61762" s="1"/>
      <c r="G61762" s="5"/>
    </row>
    <row r="61763" spans="2:7" x14ac:dyDescent="0.3">
      <c r="B61763" s="1"/>
      <c r="C61763" s="1"/>
      <c r="G61763" s="5"/>
    </row>
    <row r="61764" spans="2:7" x14ac:dyDescent="0.3">
      <c r="B61764" s="1"/>
      <c r="C61764" s="1"/>
      <c r="G61764" s="5"/>
    </row>
    <row r="61765" spans="2:7" x14ac:dyDescent="0.3">
      <c r="B61765" s="1"/>
      <c r="C61765" s="1"/>
      <c r="G61765" s="5"/>
    </row>
    <row r="61766" spans="2:7" x14ac:dyDescent="0.3">
      <c r="B61766" s="1"/>
      <c r="C61766" s="1"/>
      <c r="G61766" s="5"/>
    </row>
    <row r="61767" spans="2:7" x14ac:dyDescent="0.3">
      <c r="B61767" s="1"/>
      <c r="C61767" s="1"/>
      <c r="G61767" s="5"/>
    </row>
    <row r="61768" spans="2:7" x14ac:dyDescent="0.3">
      <c r="B61768" s="1"/>
      <c r="C61768" s="1"/>
      <c r="G61768" s="5"/>
    </row>
    <row r="61769" spans="2:7" x14ac:dyDescent="0.3">
      <c r="B61769" s="1"/>
      <c r="C61769" s="1"/>
      <c r="G61769" s="5"/>
    </row>
    <row r="61770" spans="2:7" x14ac:dyDescent="0.3">
      <c r="B61770" s="1"/>
      <c r="C61770" s="1"/>
      <c r="G61770" s="5"/>
    </row>
    <row r="61771" spans="2:7" x14ac:dyDescent="0.3">
      <c r="B61771" s="1"/>
      <c r="C61771" s="1"/>
      <c r="G61771" s="5"/>
    </row>
    <row r="61772" spans="2:7" x14ac:dyDescent="0.3">
      <c r="B61772" s="1"/>
      <c r="C61772" s="1"/>
      <c r="G61772" s="5"/>
    </row>
    <row r="61773" spans="2:7" x14ac:dyDescent="0.3">
      <c r="B61773" s="1"/>
      <c r="C61773" s="1"/>
      <c r="G61773" s="5"/>
    </row>
    <row r="61774" spans="2:7" x14ac:dyDescent="0.3">
      <c r="B61774" s="1"/>
      <c r="C61774" s="1"/>
      <c r="G61774" s="5"/>
    </row>
    <row r="61775" spans="2:7" x14ac:dyDescent="0.3">
      <c r="B61775" s="1"/>
      <c r="C61775" s="1"/>
      <c r="G61775" s="5"/>
    </row>
    <row r="61776" spans="2:7" x14ac:dyDescent="0.3">
      <c r="B61776" s="1"/>
      <c r="C61776" s="1"/>
      <c r="G61776" s="5"/>
    </row>
    <row r="61777" spans="2:7" x14ac:dyDescent="0.3">
      <c r="B61777" s="1"/>
      <c r="C61777" s="1"/>
      <c r="G61777" s="5"/>
    </row>
    <row r="61778" spans="2:7" x14ac:dyDescent="0.3">
      <c r="B61778" s="1"/>
      <c r="C61778" s="1"/>
      <c r="G61778" s="5"/>
    </row>
    <row r="61779" spans="2:7" x14ac:dyDescent="0.3">
      <c r="B61779" s="1"/>
      <c r="C61779" s="1"/>
      <c r="G61779" s="5"/>
    </row>
    <row r="61780" spans="2:7" x14ac:dyDescent="0.3">
      <c r="B61780" s="1"/>
      <c r="C61780" s="1"/>
      <c r="G61780" s="5"/>
    </row>
    <row r="61781" spans="2:7" x14ac:dyDescent="0.3">
      <c r="B61781" s="1"/>
      <c r="C61781" s="1"/>
      <c r="G61781" s="5"/>
    </row>
    <row r="61782" spans="2:7" x14ac:dyDescent="0.3">
      <c r="B61782" s="1"/>
      <c r="C61782" s="1"/>
      <c r="G61782" s="5"/>
    </row>
    <row r="61783" spans="2:7" x14ac:dyDescent="0.3">
      <c r="B61783" s="1"/>
      <c r="C61783" s="1"/>
      <c r="G61783" s="5"/>
    </row>
    <row r="61784" spans="2:7" x14ac:dyDescent="0.3">
      <c r="B61784" s="1"/>
      <c r="C61784" s="1"/>
      <c r="G61784" s="5"/>
    </row>
    <row r="61785" spans="2:7" x14ac:dyDescent="0.3">
      <c r="B61785" s="1"/>
      <c r="C61785" s="1"/>
      <c r="G61785" s="5"/>
    </row>
    <row r="61786" spans="2:7" x14ac:dyDescent="0.3">
      <c r="B61786" s="1"/>
      <c r="C61786" s="1"/>
      <c r="G61786" s="5"/>
    </row>
    <row r="61787" spans="2:7" x14ac:dyDescent="0.3">
      <c r="B61787" s="1"/>
      <c r="C61787" s="1"/>
      <c r="G61787" s="5"/>
    </row>
    <row r="61788" spans="2:7" x14ac:dyDescent="0.3">
      <c r="B61788" s="1"/>
      <c r="C61788" s="1"/>
      <c r="G61788" s="5"/>
    </row>
    <row r="61789" spans="2:7" x14ac:dyDescent="0.3">
      <c r="B61789" s="1"/>
      <c r="C61789" s="1"/>
      <c r="G61789" s="5"/>
    </row>
    <row r="61790" spans="2:7" x14ac:dyDescent="0.3">
      <c r="B61790" s="1"/>
      <c r="C61790" s="1"/>
      <c r="G61790" s="5"/>
    </row>
    <row r="61791" spans="2:7" x14ac:dyDescent="0.3">
      <c r="B61791" s="1"/>
      <c r="C61791" s="1"/>
      <c r="G61791" s="5"/>
    </row>
    <row r="61792" spans="2:7" x14ac:dyDescent="0.3">
      <c r="B61792" s="1"/>
      <c r="C61792" s="1"/>
      <c r="G61792" s="5"/>
    </row>
    <row r="61793" spans="2:7" x14ac:dyDescent="0.3">
      <c r="B61793" s="1"/>
      <c r="C61793" s="1"/>
      <c r="G61793" s="5"/>
    </row>
    <row r="61794" spans="2:7" x14ac:dyDescent="0.3">
      <c r="B61794" s="1"/>
      <c r="C61794" s="1"/>
      <c r="G61794" s="5"/>
    </row>
    <row r="61795" spans="2:7" x14ac:dyDescent="0.3">
      <c r="B61795" s="1"/>
      <c r="C61795" s="1"/>
      <c r="G61795" s="5"/>
    </row>
    <row r="61796" spans="2:7" x14ac:dyDescent="0.3">
      <c r="B61796" s="1"/>
      <c r="C61796" s="1"/>
      <c r="G61796" s="5"/>
    </row>
    <row r="61797" spans="2:7" x14ac:dyDescent="0.3">
      <c r="B61797" s="1"/>
      <c r="C61797" s="1"/>
      <c r="G61797" s="5"/>
    </row>
    <row r="61798" spans="2:7" x14ac:dyDescent="0.3">
      <c r="B61798" s="1"/>
      <c r="C61798" s="1"/>
      <c r="G61798" s="5"/>
    </row>
    <row r="61799" spans="2:7" x14ac:dyDescent="0.3">
      <c r="B61799" s="1"/>
      <c r="C61799" s="1"/>
      <c r="G61799" s="5"/>
    </row>
    <row r="61800" spans="2:7" x14ac:dyDescent="0.3">
      <c r="B61800" s="1"/>
      <c r="C61800" s="1"/>
      <c r="G61800" s="5"/>
    </row>
    <row r="61801" spans="2:7" x14ac:dyDescent="0.3">
      <c r="B61801" s="1"/>
      <c r="C61801" s="1"/>
      <c r="G61801" s="5"/>
    </row>
    <row r="61802" spans="2:7" x14ac:dyDescent="0.3">
      <c r="B61802" s="1"/>
      <c r="C61802" s="1"/>
      <c r="G61802" s="5"/>
    </row>
    <row r="61803" spans="2:7" x14ac:dyDescent="0.3">
      <c r="B61803" s="1"/>
      <c r="C61803" s="1"/>
      <c r="G61803" s="5"/>
    </row>
    <row r="61804" spans="2:7" x14ac:dyDescent="0.3">
      <c r="B61804" s="1"/>
      <c r="C61804" s="1"/>
      <c r="G61804" s="5"/>
    </row>
    <row r="61805" spans="2:7" x14ac:dyDescent="0.3">
      <c r="B61805" s="1"/>
      <c r="C61805" s="1"/>
      <c r="G61805" s="5"/>
    </row>
    <row r="61806" spans="2:7" x14ac:dyDescent="0.3">
      <c r="B61806" s="1"/>
      <c r="C61806" s="1"/>
      <c r="G61806" s="5"/>
    </row>
    <row r="61807" spans="2:7" x14ac:dyDescent="0.3">
      <c r="B61807" s="1"/>
      <c r="C61807" s="1"/>
      <c r="G61807" s="5"/>
    </row>
    <row r="61808" spans="2:7" x14ac:dyDescent="0.3">
      <c r="B61808" s="1"/>
      <c r="C61808" s="1"/>
      <c r="G61808" s="5"/>
    </row>
    <row r="61809" spans="2:7" x14ac:dyDescent="0.3">
      <c r="B61809" s="1"/>
      <c r="C61809" s="1"/>
      <c r="G61809" s="5"/>
    </row>
    <row r="61810" spans="2:7" x14ac:dyDescent="0.3">
      <c r="B61810" s="1"/>
      <c r="C61810" s="1"/>
      <c r="G61810" s="5"/>
    </row>
    <row r="61811" spans="2:7" x14ac:dyDescent="0.3">
      <c r="B61811" s="1"/>
      <c r="C61811" s="1"/>
      <c r="G61811" s="5"/>
    </row>
    <row r="61812" spans="2:7" x14ac:dyDescent="0.3">
      <c r="B61812" s="1"/>
      <c r="C61812" s="1"/>
      <c r="G61812" s="5"/>
    </row>
    <row r="61813" spans="2:7" x14ac:dyDescent="0.3">
      <c r="B61813" s="1"/>
      <c r="C61813" s="1"/>
      <c r="G61813" s="5"/>
    </row>
    <row r="61814" spans="2:7" x14ac:dyDescent="0.3">
      <c r="B61814" s="1"/>
      <c r="C61814" s="1"/>
      <c r="G61814" s="5"/>
    </row>
    <row r="61815" spans="2:7" x14ac:dyDescent="0.3">
      <c r="B61815" s="1"/>
      <c r="C61815" s="1"/>
      <c r="G61815" s="5"/>
    </row>
    <row r="61816" spans="2:7" x14ac:dyDescent="0.3">
      <c r="B61816" s="1"/>
      <c r="C61816" s="1"/>
      <c r="G61816" s="5"/>
    </row>
    <row r="61817" spans="2:7" x14ac:dyDescent="0.3">
      <c r="B61817" s="1"/>
      <c r="C61817" s="1"/>
      <c r="G61817" s="5"/>
    </row>
    <row r="61818" spans="2:7" x14ac:dyDescent="0.3">
      <c r="B61818" s="1"/>
      <c r="C61818" s="1"/>
      <c r="G61818" s="5"/>
    </row>
    <row r="61819" spans="2:7" x14ac:dyDescent="0.3">
      <c r="B61819" s="1"/>
      <c r="C61819" s="1"/>
      <c r="G61819" s="5"/>
    </row>
    <row r="61820" spans="2:7" x14ac:dyDescent="0.3">
      <c r="B61820" s="1"/>
      <c r="C61820" s="1"/>
      <c r="G61820" s="5"/>
    </row>
    <row r="61821" spans="2:7" x14ac:dyDescent="0.3">
      <c r="B61821" s="1"/>
      <c r="C61821" s="1"/>
      <c r="G61821" s="5"/>
    </row>
    <row r="61822" spans="2:7" x14ac:dyDescent="0.3">
      <c r="B61822" s="1"/>
      <c r="C61822" s="1"/>
      <c r="G61822" s="5"/>
    </row>
    <row r="61823" spans="2:7" x14ac:dyDescent="0.3">
      <c r="B61823" s="1"/>
      <c r="C61823" s="1"/>
      <c r="G61823" s="5"/>
    </row>
    <row r="61824" spans="2:7" x14ac:dyDescent="0.3">
      <c r="B61824" s="1"/>
      <c r="C61824" s="1"/>
      <c r="G61824" s="5"/>
    </row>
    <row r="61825" spans="2:7" x14ac:dyDescent="0.3">
      <c r="B61825" s="1"/>
      <c r="C61825" s="1"/>
      <c r="G61825" s="5"/>
    </row>
    <row r="61826" spans="2:7" x14ac:dyDescent="0.3">
      <c r="B61826" s="1"/>
      <c r="C61826" s="1"/>
      <c r="G61826" s="5"/>
    </row>
    <row r="61827" spans="2:7" x14ac:dyDescent="0.3">
      <c r="B61827" s="1"/>
      <c r="C61827" s="1"/>
      <c r="G61827" s="5"/>
    </row>
    <row r="61828" spans="2:7" x14ac:dyDescent="0.3">
      <c r="B61828" s="1"/>
      <c r="C61828" s="1"/>
      <c r="G61828" s="5"/>
    </row>
    <row r="61829" spans="2:7" x14ac:dyDescent="0.3">
      <c r="B61829" s="1"/>
      <c r="C61829" s="1"/>
      <c r="G61829" s="5"/>
    </row>
    <row r="61830" spans="2:7" x14ac:dyDescent="0.3">
      <c r="B61830" s="1"/>
      <c r="C61830" s="1"/>
      <c r="G61830" s="5"/>
    </row>
    <row r="61831" spans="2:7" x14ac:dyDescent="0.3">
      <c r="B61831" s="1"/>
      <c r="C61831" s="1"/>
      <c r="G61831" s="5"/>
    </row>
    <row r="61832" spans="2:7" x14ac:dyDescent="0.3">
      <c r="B61832" s="1"/>
      <c r="C61832" s="1"/>
      <c r="G61832" s="5"/>
    </row>
    <row r="61833" spans="2:7" x14ac:dyDescent="0.3">
      <c r="B61833" s="1"/>
      <c r="C61833" s="1"/>
      <c r="G61833" s="5"/>
    </row>
    <row r="61834" spans="2:7" x14ac:dyDescent="0.3">
      <c r="B61834" s="1"/>
      <c r="C61834" s="1"/>
      <c r="G61834" s="5"/>
    </row>
    <row r="61835" spans="2:7" x14ac:dyDescent="0.3">
      <c r="B61835" s="1"/>
      <c r="C61835" s="1"/>
      <c r="G61835" s="5"/>
    </row>
    <row r="61836" spans="2:7" x14ac:dyDescent="0.3">
      <c r="B61836" s="1"/>
      <c r="C61836" s="1"/>
      <c r="G61836" s="5"/>
    </row>
    <row r="61837" spans="2:7" x14ac:dyDescent="0.3">
      <c r="B61837" s="1"/>
      <c r="C61837" s="1"/>
      <c r="G61837" s="5"/>
    </row>
    <row r="61838" spans="2:7" x14ac:dyDescent="0.3">
      <c r="B61838" s="1"/>
      <c r="C61838" s="1"/>
      <c r="G61838" s="5"/>
    </row>
    <row r="61839" spans="2:7" x14ac:dyDescent="0.3">
      <c r="B61839" s="1"/>
      <c r="C61839" s="1"/>
      <c r="G61839" s="5"/>
    </row>
    <row r="61840" spans="2:7" x14ac:dyDescent="0.3">
      <c r="B61840" s="1"/>
      <c r="C61840" s="1"/>
      <c r="G61840" s="5"/>
    </row>
    <row r="61841" spans="2:7" x14ac:dyDescent="0.3">
      <c r="B61841" s="1"/>
      <c r="C61841" s="1"/>
      <c r="G61841" s="5"/>
    </row>
    <row r="61842" spans="2:7" x14ac:dyDescent="0.3">
      <c r="B61842" s="1"/>
      <c r="C61842" s="1"/>
      <c r="G61842" s="5"/>
    </row>
    <row r="61843" spans="2:7" x14ac:dyDescent="0.3">
      <c r="B61843" s="1"/>
      <c r="C61843" s="1"/>
      <c r="G61843" s="5"/>
    </row>
    <row r="61844" spans="2:7" x14ac:dyDescent="0.3">
      <c r="B61844" s="1"/>
      <c r="C61844" s="1"/>
      <c r="G61844" s="5"/>
    </row>
    <row r="61845" spans="2:7" x14ac:dyDescent="0.3">
      <c r="B61845" s="1"/>
      <c r="C61845" s="1"/>
      <c r="G61845" s="5"/>
    </row>
    <row r="61846" spans="2:7" x14ac:dyDescent="0.3">
      <c r="B61846" s="1"/>
      <c r="C61846" s="1"/>
      <c r="G61846" s="5"/>
    </row>
    <row r="61847" spans="2:7" x14ac:dyDescent="0.3">
      <c r="B61847" s="1"/>
      <c r="C61847" s="1"/>
      <c r="G61847" s="5"/>
    </row>
    <row r="61848" spans="2:7" x14ac:dyDescent="0.3">
      <c r="B61848" s="1"/>
      <c r="C61848" s="1"/>
      <c r="G61848" s="5"/>
    </row>
    <row r="61849" spans="2:7" x14ac:dyDescent="0.3">
      <c r="B61849" s="1"/>
      <c r="C61849" s="1"/>
      <c r="G61849" s="5"/>
    </row>
    <row r="61850" spans="2:7" x14ac:dyDescent="0.3">
      <c r="B61850" s="1"/>
      <c r="C61850" s="1"/>
      <c r="G61850" s="5"/>
    </row>
    <row r="61851" spans="2:7" x14ac:dyDescent="0.3">
      <c r="B61851" s="1"/>
      <c r="C61851" s="1"/>
      <c r="G61851" s="5"/>
    </row>
    <row r="61852" spans="2:7" x14ac:dyDescent="0.3">
      <c r="B61852" s="1"/>
      <c r="C61852" s="1"/>
      <c r="G61852" s="5"/>
    </row>
    <row r="61853" spans="2:7" x14ac:dyDescent="0.3">
      <c r="B61853" s="1"/>
      <c r="C61853" s="1"/>
      <c r="G61853" s="5"/>
    </row>
    <row r="61854" spans="2:7" x14ac:dyDescent="0.3">
      <c r="B61854" s="1"/>
      <c r="C61854" s="1"/>
      <c r="G61854" s="5"/>
    </row>
    <row r="61855" spans="2:7" x14ac:dyDescent="0.3">
      <c r="B61855" s="1"/>
      <c r="C61855" s="1"/>
      <c r="G61855" s="5"/>
    </row>
    <row r="61856" spans="2:7" x14ac:dyDescent="0.3">
      <c r="B61856" s="1"/>
      <c r="C61856" s="1"/>
      <c r="G61856" s="5"/>
    </row>
    <row r="61857" spans="2:7" x14ac:dyDescent="0.3">
      <c r="B61857" s="1"/>
      <c r="C61857" s="1"/>
      <c r="G61857" s="5"/>
    </row>
    <row r="61858" spans="2:7" x14ac:dyDescent="0.3">
      <c r="B61858" s="1"/>
      <c r="C61858" s="1"/>
      <c r="G61858" s="5"/>
    </row>
    <row r="61859" spans="2:7" x14ac:dyDescent="0.3">
      <c r="B61859" s="1"/>
      <c r="C61859" s="1"/>
      <c r="G61859" s="5"/>
    </row>
    <row r="61860" spans="2:7" x14ac:dyDescent="0.3">
      <c r="B61860" s="1"/>
      <c r="C61860" s="1"/>
      <c r="G61860" s="5"/>
    </row>
    <row r="61861" spans="2:7" x14ac:dyDescent="0.3">
      <c r="B61861" s="1"/>
      <c r="C61861" s="1"/>
      <c r="G61861" s="5"/>
    </row>
    <row r="61862" spans="2:7" x14ac:dyDescent="0.3">
      <c r="B61862" s="1"/>
      <c r="C61862" s="1"/>
      <c r="G61862" s="5"/>
    </row>
    <row r="61863" spans="2:7" x14ac:dyDescent="0.3">
      <c r="B61863" s="1"/>
      <c r="C61863" s="1"/>
      <c r="G61863" s="5"/>
    </row>
    <row r="61864" spans="2:7" x14ac:dyDescent="0.3">
      <c r="B61864" s="1"/>
      <c r="C61864" s="1"/>
      <c r="G61864" s="5"/>
    </row>
    <row r="61865" spans="2:7" x14ac:dyDescent="0.3">
      <c r="B61865" s="1"/>
      <c r="C61865" s="1"/>
      <c r="G61865" s="5"/>
    </row>
    <row r="61866" spans="2:7" x14ac:dyDescent="0.3">
      <c r="B61866" s="1"/>
      <c r="C61866" s="1"/>
      <c r="G61866" s="5"/>
    </row>
    <row r="61867" spans="2:7" x14ac:dyDescent="0.3">
      <c r="B61867" s="1"/>
      <c r="C61867" s="1"/>
      <c r="G61867" s="5"/>
    </row>
    <row r="61868" spans="2:7" x14ac:dyDescent="0.3">
      <c r="B61868" s="1"/>
      <c r="C61868" s="1"/>
      <c r="G61868" s="5"/>
    </row>
    <row r="61869" spans="2:7" x14ac:dyDescent="0.3">
      <c r="B61869" s="1"/>
      <c r="C61869" s="1"/>
      <c r="G61869" s="5"/>
    </row>
    <row r="61870" spans="2:7" x14ac:dyDescent="0.3">
      <c r="B61870" s="1"/>
      <c r="C61870" s="1"/>
      <c r="G61870" s="5"/>
    </row>
    <row r="61871" spans="2:7" x14ac:dyDescent="0.3">
      <c r="B61871" s="1"/>
      <c r="C61871" s="1"/>
      <c r="G61871" s="5"/>
    </row>
    <row r="61872" spans="2:7" x14ac:dyDescent="0.3">
      <c r="B61872" s="1"/>
      <c r="C61872" s="1"/>
      <c r="G61872" s="5"/>
    </row>
    <row r="61873" spans="2:7" x14ac:dyDescent="0.3">
      <c r="B61873" s="1"/>
      <c r="C61873" s="1"/>
      <c r="G61873" s="5"/>
    </row>
    <row r="61874" spans="2:7" x14ac:dyDescent="0.3">
      <c r="B61874" s="1"/>
      <c r="C61874" s="1"/>
      <c r="G61874" s="5"/>
    </row>
    <row r="61875" spans="2:7" x14ac:dyDescent="0.3">
      <c r="B61875" s="1"/>
      <c r="C61875" s="1"/>
      <c r="G61875" s="5"/>
    </row>
    <row r="61876" spans="2:7" x14ac:dyDescent="0.3">
      <c r="B61876" s="1"/>
      <c r="C61876" s="1"/>
      <c r="G61876" s="5"/>
    </row>
    <row r="61877" spans="2:7" x14ac:dyDescent="0.3">
      <c r="B61877" s="1"/>
      <c r="C61877" s="1"/>
      <c r="G61877" s="5"/>
    </row>
    <row r="61878" spans="2:7" x14ac:dyDescent="0.3">
      <c r="B61878" s="1"/>
      <c r="C61878" s="1"/>
      <c r="G61878" s="5"/>
    </row>
    <row r="61879" spans="2:7" x14ac:dyDescent="0.3">
      <c r="B61879" s="1"/>
      <c r="C61879" s="1"/>
      <c r="G61879" s="5"/>
    </row>
    <row r="61880" spans="2:7" x14ac:dyDescent="0.3">
      <c r="B61880" s="1"/>
      <c r="C61880" s="1"/>
      <c r="G61880" s="5"/>
    </row>
    <row r="61881" spans="2:7" x14ac:dyDescent="0.3">
      <c r="B61881" s="1"/>
      <c r="C61881" s="1"/>
      <c r="G61881" s="5"/>
    </row>
    <row r="61882" spans="2:7" x14ac:dyDescent="0.3">
      <c r="B61882" s="1"/>
      <c r="C61882" s="1"/>
      <c r="G61882" s="5"/>
    </row>
    <row r="61883" spans="2:7" x14ac:dyDescent="0.3">
      <c r="B61883" s="1"/>
      <c r="C61883" s="1"/>
      <c r="G61883" s="5"/>
    </row>
    <row r="61884" spans="2:7" x14ac:dyDescent="0.3">
      <c r="B61884" s="1"/>
      <c r="C61884" s="1"/>
      <c r="G61884" s="5"/>
    </row>
    <row r="61885" spans="2:7" x14ac:dyDescent="0.3">
      <c r="B61885" s="1"/>
      <c r="C61885" s="1"/>
      <c r="G61885" s="5"/>
    </row>
    <row r="61886" spans="2:7" x14ac:dyDescent="0.3">
      <c r="B61886" s="1"/>
      <c r="C61886" s="1"/>
      <c r="G61886" s="5"/>
    </row>
    <row r="61887" spans="2:7" x14ac:dyDescent="0.3">
      <c r="B61887" s="1"/>
      <c r="C61887" s="1"/>
      <c r="G61887" s="5"/>
    </row>
    <row r="61888" spans="2:7" x14ac:dyDescent="0.3">
      <c r="B61888" s="1"/>
      <c r="C61888" s="1"/>
      <c r="G61888" s="5"/>
    </row>
    <row r="61889" spans="2:7" x14ac:dyDescent="0.3">
      <c r="B61889" s="1"/>
      <c r="C61889" s="1"/>
      <c r="G61889" s="5"/>
    </row>
    <row r="61890" spans="2:7" x14ac:dyDescent="0.3">
      <c r="B61890" s="1"/>
      <c r="C61890" s="1"/>
      <c r="G61890" s="5"/>
    </row>
    <row r="61891" spans="2:7" x14ac:dyDescent="0.3">
      <c r="B61891" s="1"/>
      <c r="C61891" s="1"/>
      <c r="G61891" s="5"/>
    </row>
    <row r="61892" spans="2:7" x14ac:dyDescent="0.3">
      <c r="B61892" s="1"/>
      <c r="C61892" s="1"/>
      <c r="G61892" s="5"/>
    </row>
    <row r="61893" spans="2:7" x14ac:dyDescent="0.3">
      <c r="B61893" s="1"/>
      <c r="C61893" s="1"/>
      <c r="G61893" s="5"/>
    </row>
    <row r="61894" spans="2:7" x14ac:dyDescent="0.3">
      <c r="B61894" s="1"/>
      <c r="C61894" s="1"/>
      <c r="G61894" s="5"/>
    </row>
    <row r="61895" spans="2:7" x14ac:dyDescent="0.3">
      <c r="B61895" s="1"/>
      <c r="C61895" s="1"/>
      <c r="G61895" s="5"/>
    </row>
    <row r="61896" spans="2:7" x14ac:dyDescent="0.3">
      <c r="B61896" s="1"/>
      <c r="C61896" s="1"/>
      <c r="G61896" s="5"/>
    </row>
    <row r="61897" spans="2:7" x14ac:dyDescent="0.3">
      <c r="B61897" s="1"/>
      <c r="C61897" s="1"/>
      <c r="G61897" s="5"/>
    </row>
    <row r="61898" spans="2:7" x14ac:dyDescent="0.3">
      <c r="B61898" s="1"/>
      <c r="C61898" s="1"/>
      <c r="G61898" s="5"/>
    </row>
    <row r="61899" spans="2:7" x14ac:dyDescent="0.3">
      <c r="B61899" s="1"/>
      <c r="C61899" s="1"/>
      <c r="G61899" s="5"/>
    </row>
    <row r="61900" spans="2:7" x14ac:dyDescent="0.3">
      <c r="B61900" s="1"/>
      <c r="C61900" s="1"/>
      <c r="G61900" s="5"/>
    </row>
    <row r="61901" spans="2:7" x14ac:dyDescent="0.3">
      <c r="B61901" s="1"/>
      <c r="C61901" s="1"/>
      <c r="G61901" s="5"/>
    </row>
    <row r="61902" spans="2:7" x14ac:dyDescent="0.3">
      <c r="B61902" s="1"/>
      <c r="C61902" s="1"/>
      <c r="G61902" s="5"/>
    </row>
    <row r="61903" spans="2:7" x14ac:dyDescent="0.3">
      <c r="B61903" s="1"/>
      <c r="C61903" s="1"/>
      <c r="G61903" s="5"/>
    </row>
    <row r="61904" spans="2:7" x14ac:dyDescent="0.3">
      <c r="B61904" s="1"/>
      <c r="C61904" s="1"/>
      <c r="G61904" s="5"/>
    </row>
    <row r="61905" spans="2:7" x14ac:dyDescent="0.3">
      <c r="B61905" s="1"/>
      <c r="C61905" s="1"/>
      <c r="G61905" s="5"/>
    </row>
    <row r="61906" spans="2:7" x14ac:dyDescent="0.3">
      <c r="B61906" s="1"/>
      <c r="C61906" s="1"/>
      <c r="G61906" s="5"/>
    </row>
    <row r="61907" spans="2:7" x14ac:dyDescent="0.3">
      <c r="B61907" s="1"/>
      <c r="C61907" s="1"/>
      <c r="G61907" s="5"/>
    </row>
    <row r="61908" spans="2:7" x14ac:dyDescent="0.3">
      <c r="B61908" s="1"/>
      <c r="C61908" s="1"/>
      <c r="G61908" s="5"/>
    </row>
    <row r="61909" spans="2:7" x14ac:dyDescent="0.3">
      <c r="B61909" s="1"/>
      <c r="C61909" s="1"/>
      <c r="G61909" s="5"/>
    </row>
    <row r="61910" spans="2:7" x14ac:dyDescent="0.3">
      <c r="B61910" s="1"/>
      <c r="C61910" s="1"/>
      <c r="G61910" s="5"/>
    </row>
    <row r="61911" spans="2:7" x14ac:dyDescent="0.3">
      <c r="B61911" s="1"/>
      <c r="C61911" s="1"/>
      <c r="G61911" s="5"/>
    </row>
    <row r="61912" spans="2:7" x14ac:dyDescent="0.3">
      <c r="B61912" s="1"/>
      <c r="C61912" s="1"/>
      <c r="G61912" s="5"/>
    </row>
    <row r="61913" spans="2:7" x14ac:dyDescent="0.3">
      <c r="B61913" s="1"/>
      <c r="C61913" s="1"/>
      <c r="G61913" s="5"/>
    </row>
    <row r="61914" spans="2:7" x14ac:dyDescent="0.3">
      <c r="B61914" s="1"/>
      <c r="C61914" s="1"/>
      <c r="G61914" s="5"/>
    </row>
    <row r="61915" spans="2:7" x14ac:dyDescent="0.3">
      <c r="B61915" s="1"/>
      <c r="C61915" s="1"/>
      <c r="G61915" s="5"/>
    </row>
    <row r="61916" spans="2:7" x14ac:dyDescent="0.3">
      <c r="B61916" s="1"/>
      <c r="C61916" s="1"/>
      <c r="G61916" s="5"/>
    </row>
    <row r="61917" spans="2:7" x14ac:dyDescent="0.3">
      <c r="B61917" s="1"/>
      <c r="C61917" s="1"/>
      <c r="G61917" s="5"/>
    </row>
    <row r="61918" spans="2:7" x14ac:dyDescent="0.3">
      <c r="B61918" s="1"/>
      <c r="C61918" s="1"/>
      <c r="G61918" s="5"/>
    </row>
    <row r="61919" spans="2:7" x14ac:dyDescent="0.3">
      <c r="B61919" s="1"/>
      <c r="C61919" s="1"/>
      <c r="G61919" s="5"/>
    </row>
    <row r="61920" spans="2:7" x14ac:dyDescent="0.3">
      <c r="B61920" s="1"/>
      <c r="C61920" s="1"/>
      <c r="G61920" s="5"/>
    </row>
    <row r="61921" spans="2:7" x14ac:dyDescent="0.3">
      <c r="B61921" s="1"/>
      <c r="C61921" s="1"/>
      <c r="G61921" s="5"/>
    </row>
    <row r="61922" spans="2:7" x14ac:dyDescent="0.3">
      <c r="B61922" s="1"/>
      <c r="C61922" s="1"/>
      <c r="G61922" s="5"/>
    </row>
    <row r="61923" spans="2:7" x14ac:dyDescent="0.3">
      <c r="B61923" s="1"/>
      <c r="C61923" s="1"/>
      <c r="G61923" s="5"/>
    </row>
    <row r="61924" spans="2:7" x14ac:dyDescent="0.3">
      <c r="B61924" s="1"/>
      <c r="C61924" s="1"/>
      <c r="G61924" s="5"/>
    </row>
    <row r="61925" spans="2:7" x14ac:dyDescent="0.3">
      <c r="B61925" s="1"/>
      <c r="C61925" s="1"/>
      <c r="G61925" s="5"/>
    </row>
    <row r="61926" spans="2:7" x14ac:dyDescent="0.3">
      <c r="B61926" s="1"/>
      <c r="C61926" s="1"/>
      <c r="G61926" s="5"/>
    </row>
    <row r="61927" spans="2:7" x14ac:dyDescent="0.3">
      <c r="B61927" s="1"/>
      <c r="C61927" s="1"/>
      <c r="G61927" s="5"/>
    </row>
    <row r="61928" spans="2:7" x14ac:dyDescent="0.3">
      <c r="B61928" s="1"/>
      <c r="C61928" s="1"/>
      <c r="G61928" s="5"/>
    </row>
    <row r="61929" spans="2:7" x14ac:dyDescent="0.3">
      <c r="B61929" s="1"/>
      <c r="C61929" s="1"/>
      <c r="G61929" s="5"/>
    </row>
    <row r="61930" spans="2:7" x14ac:dyDescent="0.3">
      <c r="B61930" s="1"/>
      <c r="C61930" s="1"/>
      <c r="G61930" s="5"/>
    </row>
    <row r="61931" spans="2:7" x14ac:dyDescent="0.3">
      <c r="B61931" s="1"/>
      <c r="C61931" s="1"/>
      <c r="G61931" s="5"/>
    </row>
    <row r="61932" spans="2:7" x14ac:dyDescent="0.3">
      <c r="B61932" s="1"/>
      <c r="C61932" s="1"/>
      <c r="G61932" s="5"/>
    </row>
    <row r="61933" spans="2:7" x14ac:dyDescent="0.3">
      <c r="B61933" s="1"/>
      <c r="C61933" s="1"/>
      <c r="G61933" s="5"/>
    </row>
    <row r="61934" spans="2:7" x14ac:dyDescent="0.3">
      <c r="B61934" s="1"/>
      <c r="C61934" s="1"/>
      <c r="G61934" s="5"/>
    </row>
    <row r="61935" spans="2:7" x14ac:dyDescent="0.3">
      <c r="B61935" s="1"/>
      <c r="C61935" s="1"/>
      <c r="G61935" s="5"/>
    </row>
    <row r="61936" spans="2:7" x14ac:dyDescent="0.3">
      <c r="B61936" s="1"/>
      <c r="C61936" s="1"/>
      <c r="G61936" s="5"/>
    </row>
    <row r="61937" spans="2:7" x14ac:dyDescent="0.3">
      <c r="B61937" s="1"/>
      <c r="C61937" s="1"/>
      <c r="G61937" s="5"/>
    </row>
    <row r="61938" spans="2:7" x14ac:dyDescent="0.3">
      <c r="B61938" s="1"/>
      <c r="C61938" s="1"/>
      <c r="G61938" s="5"/>
    </row>
    <row r="61939" spans="2:7" x14ac:dyDescent="0.3">
      <c r="B61939" s="1"/>
      <c r="C61939" s="1"/>
      <c r="G61939" s="5"/>
    </row>
    <row r="61940" spans="2:7" x14ac:dyDescent="0.3">
      <c r="B61940" s="1"/>
      <c r="C61940" s="1"/>
      <c r="G61940" s="5"/>
    </row>
    <row r="61941" spans="2:7" x14ac:dyDescent="0.3">
      <c r="B61941" s="1"/>
      <c r="C61941" s="1"/>
      <c r="G61941" s="5"/>
    </row>
    <row r="61942" spans="2:7" x14ac:dyDescent="0.3">
      <c r="B61942" s="1"/>
      <c r="C61942" s="1"/>
      <c r="G61942" s="5"/>
    </row>
    <row r="61943" spans="2:7" x14ac:dyDescent="0.3">
      <c r="B61943" s="1"/>
      <c r="C61943" s="1"/>
      <c r="G61943" s="5"/>
    </row>
    <row r="61944" spans="2:7" x14ac:dyDescent="0.3">
      <c r="B61944" s="1"/>
      <c r="C61944" s="1"/>
      <c r="G61944" s="5"/>
    </row>
    <row r="61945" spans="2:7" x14ac:dyDescent="0.3">
      <c r="B61945" s="1"/>
      <c r="C61945" s="1"/>
      <c r="G61945" s="5"/>
    </row>
    <row r="61946" spans="2:7" x14ac:dyDescent="0.3">
      <c r="B61946" s="1"/>
      <c r="C61946" s="1"/>
      <c r="G61946" s="5"/>
    </row>
    <row r="61947" spans="2:7" x14ac:dyDescent="0.3">
      <c r="B61947" s="1"/>
      <c r="C61947" s="1"/>
      <c r="G61947" s="5"/>
    </row>
    <row r="61948" spans="2:7" x14ac:dyDescent="0.3">
      <c r="B61948" s="1"/>
      <c r="C61948" s="1"/>
      <c r="G61948" s="5"/>
    </row>
    <row r="61949" spans="2:7" x14ac:dyDescent="0.3">
      <c r="B61949" s="1"/>
      <c r="C61949" s="1"/>
      <c r="G61949" s="5"/>
    </row>
    <row r="61950" spans="2:7" x14ac:dyDescent="0.3">
      <c r="B61950" s="1"/>
      <c r="C61950" s="1"/>
      <c r="G61950" s="5"/>
    </row>
    <row r="61951" spans="2:7" x14ac:dyDescent="0.3">
      <c r="B61951" s="1"/>
      <c r="C61951" s="1"/>
      <c r="G61951" s="5"/>
    </row>
    <row r="61952" spans="2:7" x14ac:dyDescent="0.3">
      <c r="B61952" s="1"/>
      <c r="C61952" s="1"/>
      <c r="G61952" s="5"/>
    </row>
    <row r="61953" spans="2:7" x14ac:dyDescent="0.3">
      <c r="B61953" s="1"/>
      <c r="C61953" s="1"/>
      <c r="G61953" s="5"/>
    </row>
    <row r="61954" spans="2:7" x14ac:dyDescent="0.3">
      <c r="B61954" s="1"/>
      <c r="C61954" s="1"/>
      <c r="G61954" s="5"/>
    </row>
    <row r="61955" spans="2:7" x14ac:dyDescent="0.3">
      <c r="B61955" s="1"/>
      <c r="C61955" s="1"/>
      <c r="G61955" s="5"/>
    </row>
    <row r="61956" spans="2:7" x14ac:dyDescent="0.3">
      <c r="B61956" s="1"/>
      <c r="C61956" s="1"/>
      <c r="G61956" s="5"/>
    </row>
    <row r="61957" spans="2:7" x14ac:dyDescent="0.3">
      <c r="B61957" s="1"/>
      <c r="C61957" s="1"/>
      <c r="G61957" s="5"/>
    </row>
    <row r="61958" spans="2:7" x14ac:dyDescent="0.3">
      <c r="B61958" s="1"/>
      <c r="C61958" s="1"/>
      <c r="G61958" s="5"/>
    </row>
    <row r="61959" spans="2:7" x14ac:dyDescent="0.3">
      <c r="B61959" s="1"/>
      <c r="C61959" s="1"/>
      <c r="G61959" s="5"/>
    </row>
    <row r="61960" spans="2:7" x14ac:dyDescent="0.3">
      <c r="B61960" s="1"/>
      <c r="C61960" s="1"/>
      <c r="G61960" s="5"/>
    </row>
    <row r="61961" spans="2:7" x14ac:dyDescent="0.3">
      <c r="B61961" s="1"/>
      <c r="C61961" s="1"/>
      <c r="G61961" s="5"/>
    </row>
    <row r="61962" spans="2:7" x14ac:dyDescent="0.3">
      <c r="B61962" s="1"/>
      <c r="C61962" s="1"/>
      <c r="G61962" s="5"/>
    </row>
    <row r="61963" spans="2:7" x14ac:dyDescent="0.3">
      <c r="B61963" s="1"/>
      <c r="C61963" s="1"/>
      <c r="G61963" s="5"/>
    </row>
    <row r="61964" spans="2:7" x14ac:dyDescent="0.3">
      <c r="B61964" s="1"/>
      <c r="C61964" s="1"/>
      <c r="G61964" s="5"/>
    </row>
    <row r="61965" spans="2:7" x14ac:dyDescent="0.3">
      <c r="B61965" s="1"/>
      <c r="C61965" s="1"/>
      <c r="G61965" s="5"/>
    </row>
    <row r="61966" spans="2:7" x14ac:dyDescent="0.3">
      <c r="B61966" s="1"/>
      <c r="C61966" s="1"/>
      <c r="G61966" s="5"/>
    </row>
    <row r="61967" spans="2:7" x14ac:dyDescent="0.3">
      <c r="B61967" s="1"/>
      <c r="C61967" s="1"/>
      <c r="G61967" s="5"/>
    </row>
    <row r="61968" spans="2:7" x14ac:dyDescent="0.3">
      <c r="B61968" s="1"/>
      <c r="C61968" s="1"/>
      <c r="G61968" s="5"/>
    </row>
    <row r="61969" spans="2:7" x14ac:dyDescent="0.3">
      <c r="B61969" s="1"/>
      <c r="C61969" s="1"/>
      <c r="G61969" s="5"/>
    </row>
    <row r="61970" spans="2:7" x14ac:dyDescent="0.3">
      <c r="B61970" s="1"/>
      <c r="C61970" s="1"/>
      <c r="G61970" s="5"/>
    </row>
    <row r="61971" spans="2:7" x14ac:dyDescent="0.3">
      <c r="B61971" s="1"/>
      <c r="C61971" s="1"/>
      <c r="G61971" s="5"/>
    </row>
    <row r="61972" spans="2:7" x14ac:dyDescent="0.3">
      <c r="B61972" s="1"/>
      <c r="C61972" s="1"/>
      <c r="G61972" s="5"/>
    </row>
    <row r="61973" spans="2:7" x14ac:dyDescent="0.3">
      <c r="B61973" s="1"/>
      <c r="C61973" s="1"/>
      <c r="G61973" s="5"/>
    </row>
    <row r="61974" spans="2:7" x14ac:dyDescent="0.3">
      <c r="B61974" s="1"/>
      <c r="C61974" s="1"/>
      <c r="G61974" s="5"/>
    </row>
    <row r="61975" spans="2:7" x14ac:dyDescent="0.3">
      <c r="B61975" s="1"/>
      <c r="C61975" s="1"/>
      <c r="G61975" s="5"/>
    </row>
    <row r="61976" spans="2:7" x14ac:dyDescent="0.3">
      <c r="B61976" s="1"/>
      <c r="C61976" s="1"/>
      <c r="G61976" s="5"/>
    </row>
    <row r="61977" spans="2:7" x14ac:dyDescent="0.3">
      <c r="B61977" s="1"/>
      <c r="C61977" s="1"/>
      <c r="G61977" s="5"/>
    </row>
    <row r="61978" spans="2:7" x14ac:dyDescent="0.3">
      <c r="B61978" s="1"/>
      <c r="C61978" s="1"/>
      <c r="G61978" s="5"/>
    </row>
    <row r="61979" spans="2:7" x14ac:dyDescent="0.3">
      <c r="B61979" s="1"/>
      <c r="C61979" s="1"/>
      <c r="G61979" s="5"/>
    </row>
    <row r="61980" spans="2:7" x14ac:dyDescent="0.3">
      <c r="B61980" s="1"/>
      <c r="C61980" s="1"/>
      <c r="G61980" s="5"/>
    </row>
    <row r="61981" spans="2:7" x14ac:dyDescent="0.3">
      <c r="B61981" s="1"/>
      <c r="C61981" s="1"/>
      <c r="G61981" s="5"/>
    </row>
    <row r="61982" spans="2:7" x14ac:dyDescent="0.3">
      <c r="B61982" s="1"/>
      <c r="C61982" s="1"/>
      <c r="G61982" s="5"/>
    </row>
    <row r="61983" spans="2:7" x14ac:dyDescent="0.3">
      <c r="B61983" s="1"/>
      <c r="C61983" s="1"/>
      <c r="G61983" s="5"/>
    </row>
    <row r="61984" spans="2:7" x14ac:dyDescent="0.3">
      <c r="B61984" s="1"/>
      <c r="C61984" s="1"/>
      <c r="G61984" s="5"/>
    </row>
    <row r="61985" spans="2:7" x14ac:dyDescent="0.3">
      <c r="B61985" s="1"/>
      <c r="C61985" s="1"/>
      <c r="G61985" s="5"/>
    </row>
    <row r="61986" spans="2:7" x14ac:dyDescent="0.3">
      <c r="B61986" s="1"/>
      <c r="C61986" s="1"/>
      <c r="G61986" s="5"/>
    </row>
    <row r="61987" spans="2:7" x14ac:dyDescent="0.3">
      <c r="B61987" s="1"/>
      <c r="C61987" s="1"/>
      <c r="G61987" s="5"/>
    </row>
    <row r="61988" spans="2:7" x14ac:dyDescent="0.3">
      <c r="B61988" s="1"/>
      <c r="C61988" s="1"/>
      <c r="G61988" s="5"/>
    </row>
    <row r="61989" spans="2:7" x14ac:dyDescent="0.3">
      <c r="B61989" s="1"/>
      <c r="C61989" s="1"/>
      <c r="G61989" s="5"/>
    </row>
    <row r="61990" spans="2:7" x14ac:dyDescent="0.3">
      <c r="B61990" s="1"/>
      <c r="C61990" s="1"/>
      <c r="G61990" s="5"/>
    </row>
    <row r="61991" spans="2:7" x14ac:dyDescent="0.3">
      <c r="B61991" s="1"/>
      <c r="C61991" s="1"/>
      <c r="G61991" s="5"/>
    </row>
    <row r="61992" spans="2:7" x14ac:dyDescent="0.3">
      <c r="B61992" s="1"/>
      <c r="C61992" s="1"/>
      <c r="G61992" s="5"/>
    </row>
    <row r="61993" spans="2:7" x14ac:dyDescent="0.3">
      <c r="B61993" s="1"/>
      <c r="C61993" s="1"/>
      <c r="G61993" s="5"/>
    </row>
    <row r="61994" spans="2:7" x14ac:dyDescent="0.3">
      <c r="B61994" s="1"/>
      <c r="C61994" s="1"/>
      <c r="G61994" s="5"/>
    </row>
    <row r="61995" spans="2:7" x14ac:dyDescent="0.3">
      <c r="B61995" s="1"/>
      <c r="C61995" s="1"/>
      <c r="G61995" s="5"/>
    </row>
    <row r="61996" spans="2:7" x14ac:dyDescent="0.3">
      <c r="B61996" s="1"/>
      <c r="C61996" s="1"/>
      <c r="G61996" s="5"/>
    </row>
    <row r="61997" spans="2:7" x14ac:dyDescent="0.3">
      <c r="B61997" s="1"/>
      <c r="C61997" s="1"/>
      <c r="G61997" s="5"/>
    </row>
    <row r="61998" spans="2:7" x14ac:dyDescent="0.3">
      <c r="B61998" s="1"/>
      <c r="C61998" s="1"/>
      <c r="G61998" s="5"/>
    </row>
    <row r="61999" spans="2:7" x14ac:dyDescent="0.3">
      <c r="B61999" s="1"/>
      <c r="C61999" s="1"/>
      <c r="G61999" s="5"/>
    </row>
    <row r="62000" spans="2:7" x14ac:dyDescent="0.3">
      <c r="B62000" s="1"/>
      <c r="C62000" s="1"/>
      <c r="G62000" s="5"/>
    </row>
    <row r="62001" spans="2:7" x14ac:dyDescent="0.3">
      <c r="B62001" s="1"/>
      <c r="C62001" s="1"/>
      <c r="G62001" s="5"/>
    </row>
    <row r="62002" spans="2:7" x14ac:dyDescent="0.3">
      <c r="B62002" s="1"/>
      <c r="C62002" s="1"/>
      <c r="G62002" s="5"/>
    </row>
    <row r="62003" spans="2:7" x14ac:dyDescent="0.3">
      <c r="B62003" s="1"/>
      <c r="C62003" s="1"/>
      <c r="G62003" s="5"/>
    </row>
    <row r="62004" spans="2:7" x14ac:dyDescent="0.3">
      <c r="B62004" s="1"/>
      <c r="C62004" s="1"/>
      <c r="G62004" s="5"/>
    </row>
    <row r="62005" spans="2:7" x14ac:dyDescent="0.3">
      <c r="B62005" s="1"/>
      <c r="C62005" s="1"/>
      <c r="G62005" s="5"/>
    </row>
    <row r="62006" spans="2:7" x14ac:dyDescent="0.3">
      <c r="B62006" s="1"/>
      <c r="C62006" s="1"/>
      <c r="G62006" s="5"/>
    </row>
    <row r="62007" spans="2:7" x14ac:dyDescent="0.3">
      <c r="B62007" s="1"/>
      <c r="C62007" s="1"/>
      <c r="G62007" s="5"/>
    </row>
    <row r="62008" spans="2:7" x14ac:dyDescent="0.3">
      <c r="B62008" s="1"/>
      <c r="C62008" s="1"/>
      <c r="G62008" s="5"/>
    </row>
    <row r="62009" spans="2:7" x14ac:dyDescent="0.3">
      <c r="B62009" s="1"/>
      <c r="C62009" s="1"/>
      <c r="G62009" s="5"/>
    </row>
    <row r="62010" spans="2:7" x14ac:dyDescent="0.3">
      <c r="B62010" s="1"/>
      <c r="C62010" s="1"/>
      <c r="G62010" s="5"/>
    </row>
    <row r="62011" spans="2:7" x14ac:dyDescent="0.3">
      <c r="B62011" s="1"/>
      <c r="C62011" s="1"/>
      <c r="G62011" s="5"/>
    </row>
    <row r="62012" spans="2:7" x14ac:dyDescent="0.3">
      <c r="B62012" s="1"/>
      <c r="C62012" s="1"/>
      <c r="G62012" s="5"/>
    </row>
    <row r="62013" spans="2:7" x14ac:dyDescent="0.3">
      <c r="B62013" s="1"/>
      <c r="C62013" s="1"/>
      <c r="G62013" s="5"/>
    </row>
    <row r="62014" spans="2:7" x14ac:dyDescent="0.3">
      <c r="B62014" s="1"/>
      <c r="C62014" s="1"/>
      <c r="G62014" s="5"/>
    </row>
    <row r="62015" spans="2:7" x14ac:dyDescent="0.3">
      <c r="B62015" s="1"/>
      <c r="C62015" s="1"/>
      <c r="G62015" s="5"/>
    </row>
    <row r="62016" spans="2:7" x14ac:dyDescent="0.3">
      <c r="B62016" s="1"/>
      <c r="C62016" s="1"/>
      <c r="G62016" s="5"/>
    </row>
    <row r="62017" spans="2:7" x14ac:dyDescent="0.3">
      <c r="B62017" s="1"/>
      <c r="C62017" s="1"/>
      <c r="G62017" s="5"/>
    </row>
    <row r="62018" spans="2:7" x14ac:dyDescent="0.3">
      <c r="B62018" s="1"/>
      <c r="C62018" s="1"/>
      <c r="G62018" s="5"/>
    </row>
    <row r="62019" spans="2:7" x14ac:dyDescent="0.3">
      <c r="B62019" s="1"/>
      <c r="C62019" s="1"/>
      <c r="G62019" s="5"/>
    </row>
    <row r="62020" spans="2:7" x14ac:dyDescent="0.3">
      <c r="B62020" s="1"/>
      <c r="C62020" s="1"/>
      <c r="G62020" s="5"/>
    </row>
    <row r="62021" spans="2:7" x14ac:dyDescent="0.3">
      <c r="B62021" s="1"/>
      <c r="C62021" s="1"/>
      <c r="G62021" s="5"/>
    </row>
    <row r="62022" spans="2:7" x14ac:dyDescent="0.3">
      <c r="B62022" s="1"/>
      <c r="C62022" s="1"/>
      <c r="G62022" s="5"/>
    </row>
    <row r="62023" spans="2:7" x14ac:dyDescent="0.3">
      <c r="B62023" s="1"/>
      <c r="C62023" s="1"/>
      <c r="G62023" s="5"/>
    </row>
    <row r="62024" spans="2:7" x14ac:dyDescent="0.3">
      <c r="B62024" s="1"/>
      <c r="C62024" s="1"/>
      <c r="G62024" s="5"/>
    </row>
    <row r="62025" spans="2:7" x14ac:dyDescent="0.3">
      <c r="B62025" s="1"/>
      <c r="C62025" s="1"/>
      <c r="G62025" s="5"/>
    </row>
    <row r="62026" spans="2:7" x14ac:dyDescent="0.3">
      <c r="B62026" s="1"/>
      <c r="C62026" s="1"/>
      <c r="G62026" s="5"/>
    </row>
    <row r="62027" spans="2:7" x14ac:dyDescent="0.3">
      <c r="B62027" s="1"/>
      <c r="C62027" s="1"/>
      <c r="G62027" s="5"/>
    </row>
    <row r="62028" spans="2:7" x14ac:dyDescent="0.3">
      <c r="B62028" s="1"/>
      <c r="C62028" s="1"/>
      <c r="G62028" s="5"/>
    </row>
    <row r="62029" spans="2:7" x14ac:dyDescent="0.3">
      <c r="B62029" s="1"/>
      <c r="C62029" s="1"/>
      <c r="G62029" s="5"/>
    </row>
    <row r="62030" spans="2:7" x14ac:dyDescent="0.3">
      <c r="B62030" s="1"/>
      <c r="C62030" s="1"/>
      <c r="G62030" s="5"/>
    </row>
    <row r="62031" spans="2:7" x14ac:dyDescent="0.3">
      <c r="B62031" s="1"/>
      <c r="C62031" s="1"/>
      <c r="G62031" s="5"/>
    </row>
    <row r="62032" spans="2:7" x14ac:dyDescent="0.3">
      <c r="B62032" s="1"/>
      <c r="C62032" s="1"/>
      <c r="G62032" s="5"/>
    </row>
    <row r="62033" spans="2:7" x14ac:dyDescent="0.3">
      <c r="B62033" s="1"/>
      <c r="C62033" s="1"/>
      <c r="G62033" s="5"/>
    </row>
    <row r="62034" spans="2:7" x14ac:dyDescent="0.3">
      <c r="B62034" s="1"/>
      <c r="C62034" s="1"/>
      <c r="G62034" s="5"/>
    </row>
    <row r="62035" spans="2:7" x14ac:dyDescent="0.3">
      <c r="B62035" s="1"/>
      <c r="C62035" s="1"/>
      <c r="G62035" s="5"/>
    </row>
    <row r="62036" spans="2:7" x14ac:dyDescent="0.3">
      <c r="B62036" s="1"/>
      <c r="C62036" s="1"/>
      <c r="G62036" s="5"/>
    </row>
    <row r="62037" spans="2:7" x14ac:dyDescent="0.3">
      <c r="B62037" s="1"/>
      <c r="C62037" s="1"/>
      <c r="G62037" s="5"/>
    </row>
    <row r="62038" spans="2:7" x14ac:dyDescent="0.3">
      <c r="B62038" s="1"/>
      <c r="C62038" s="1"/>
      <c r="G62038" s="5"/>
    </row>
    <row r="62039" spans="2:7" x14ac:dyDescent="0.3">
      <c r="B62039" s="1"/>
      <c r="C62039" s="1"/>
      <c r="G62039" s="5"/>
    </row>
    <row r="62040" spans="2:7" x14ac:dyDescent="0.3">
      <c r="B62040" s="1"/>
      <c r="C62040" s="1"/>
      <c r="G62040" s="5"/>
    </row>
    <row r="62041" spans="2:7" x14ac:dyDescent="0.3">
      <c r="B62041" s="1"/>
      <c r="C62041" s="1"/>
      <c r="G62041" s="5"/>
    </row>
    <row r="62042" spans="2:7" x14ac:dyDescent="0.3">
      <c r="B62042" s="1"/>
      <c r="C62042" s="1"/>
      <c r="G62042" s="5"/>
    </row>
    <row r="62043" spans="2:7" x14ac:dyDescent="0.3">
      <c r="B62043" s="1"/>
      <c r="C62043" s="1"/>
      <c r="G62043" s="5"/>
    </row>
    <row r="62044" spans="2:7" x14ac:dyDescent="0.3">
      <c r="B62044" s="1"/>
      <c r="C62044" s="1"/>
      <c r="G62044" s="5"/>
    </row>
    <row r="62045" spans="2:7" x14ac:dyDescent="0.3">
      <c r="B62045" s="1"/>
      <c r="C62045" s="1"/>
      <c r="G62045" s="5"/>
    </row>
    <row r="62046" spans="2:7" x14ac:dyDescent="0.3">
      <c r="B62046" s="1"/>
      <c r="C62046" s="1"/>
      <c r="G62046" s="5"/>
    </row>
    <row r="62047" spans="2:7" x14ac:dyDescent="0.3">
      <c r="B62047" s="1"/>
      <c r="C62047" s="1"/>
      <c r="G62047" s="5"/>
    </row>
    <row r="62048" spans="2:7" x14ac:dyDescent="0.3">
      <c r="B62048" s="1"/>
      <c r="C62048" s="1"/>
      <c r="G62048" s="5"/>
    </row>
    <row r="62049" spans="2:7" x14ac:dyDescent="0.3">
      <c r="B62049" s="1"/>
      <c r="C62049" s="1"/>
      <c r="G62049" s="5"/>
    </row>
    <row r="62050" spans="2:7" x14ac:dyDescent="0.3">
      <c r="B62050" s="1"/>
      <c r="C62050" s="1"/>
      <c r="G62050" s="5"/>
    </row>
    <row r="62051" spans="2:7" x14ac:dyDescent="0.3">
      <c r="B62051" s="1"/>
      <c r="C62051" s="1"/>
      <c r="G62051" s="5"/>
    </row>
    <row r="62052" spans="2:7" x14ac:dyDescent="0.3">
      <c r="B62052" s="1"/>
      <c r="C62052" s="1"/>
      <c r="G62052" s="5"/>
    </row>
    <row r="62053" spans="2:7" x14ac:dyDescent="0.3">
      <c r="B62053" s="1"/>
      <c r="C62053" s="1"/>
      <c r="G62053" s="5"/>
    </row>
    <row r="62054" spans="2:7" x14ac:dyDescent="0.3">
      <c r="B62054" s="1"/>
      <c r="C62054" s="1"/>
      <c r="G62054" s="5"/>
    </row>
    <row r="62055" spans="2:7" x14ac:dyDescent="0.3">
      <c r="B62055" s="1"/>
      <c r="C62055" s="1"/>
      <c r="G62055" s="5"/>
    </row>
    <row r="62056" spans="2:7" x14ac:dyDescent="0.3">
      <c r="B62056" s="1"/>
      <c r="C62056" s="1"/>
      <c r="G62056" s="5"/>
    </row>
    <row r="62057" spans="2:7" x14ac:dyDescent="0.3">
      <c r="B62057" s="1"/>
      <c r="C62057" s="1"/>
      <c r="G62057" s="5"/>
    </row>
    <row r="62058" spans="2:7" x14ac:dyDescent="0.3">
      <c r="B62058" s="1"/>
      <c r="C62058" s="1"/>
      <c r="G62058" s="5"/>
    </row>
    <row r="62059" spans="2:7" x14ac:dyDescent="0.3">
      <c r="B62059" s="1"/>
      <c r="C62059" s="1"/>
      <c r="G62059" s="5"/>
    </row>
    <row r="62060" spans="2:7" x14ac:dyDescent="0.3">
      <c r="B62060" s="1"/>
      <c r="C62060" s="1"/>
      <c r="G62060" s="5"/>
    </row>
    <row r="62061" spans="2:7" x14ac:dyDescent="0.3">
      <c r="B62061" s="1"/>
      <c r="C62061" s="1"/>
      <c r="G62061" s="5"/>
    </row>
    <row r="62062" spans="2:7" x14ac:dyDescent="0.3">
      <c r="B62062" s="1"/>
      <c r="C62062" s="1"/>
      <c r="G62062" s="5"/>
    </row>
    <row r="62063" spans="2:7" x14ac:dyDescent="0.3">
      <c r="B62063" s="1"/>
      <c r="C62063" s="1"/>
      <c r="G62063" s="5"/>
    </row>
    <row r="62064" spans="2:7" x14ac:dyDescent="0.3">
      <c r="B62064" s="1"/>
      <c r="C62064" s="1"/>
      <c r="G62064" s="5"/>
    </row>
    <row r="62065" spans="2:7" x14ac:dyDescent="0.3">
      <c r="B62065" s="1"/>
      <c r="C62065" s="1"/>
      <c r="G62065" s="5"/>
    </row>
    <row r="62066" spans="2:7" x14ac:dyDescent="0.3">
      <c r="B62066" s="1"/>
      <c r="C62066" s="1"/>
      <c r="G62066" s="5"/>
    </row>
    <row r="62067" spans="2:7" x14ac:dyDescent="0.3">
      <c r="B62067" s="1"/>
      <c r="C62067" s="1"/>
      <c r="G62067" s="5"/>
    </row>
    <row r="62068" spans="2:7" x14ac:dyDescent="0.3">
      <c r="B62068" s="1"/>
      <c r="C62068" s="1"/>
      <c r="G62068" s="5"/>
    </row>
    <row r="62069" spans="2:7" x14ac:dyDescent="0.3">
      <c r="B62069" s="1"/>
      <c r="C62069" s="1"/>
      <c r="G62069" s="5"/>
    </row>
    <row r="62070" spans="2:7" x14ac:dyDescent="0.3">
      <c r="B62070" s="1"/>
      <c r="C62070" s="1"/>
      <c r="G62070" s="5"/>
    </row>
    <row r="62071" spans="2:7" x14ac:dyDescent="0.3">
      <c r="B62071" s="1"/>
      <c r="C62071" s="1"/>
      <c r="G62071" s="5"/>
    </row>
    <row r="62072" spans="2:7" x14ac:dyDescent="0.3">
      <c r="B62072" s="1"/>
      <c r="C62072" s="1"/>
      <c r="G62072" s="5"/>
    </row>
    <row r="62073" spans="2:7" x14ac:dyDescent="0.3">
      <c r="B62073" s="1"/>
      <c r="C62073" s="1"/>
      <c r="G62073" s="5"/>
    </row>
    <row r="62074" spans="2:7" x14ac:dyDescent="0.3">
      <c r="B62074" s="1"/>
      <c r="C62074" s="1"/>
      <c r="G62074" s="5"/>
    </row>
    <row r="62075" spans="2:7" x14ac:dyDescent="0.3">
      <c r="B62075" s="1"/>
      <c r="C62075" s="1"/>
      <c r="G62075" s="5"/>
    </row>
    <row r="62076" spans="2:7" x14ac:dyDescent="0.3">
      <c r="B62076" s="1"/>
      <c r="C62076" s="1"/>
      <c r="G62076" s="5"/>
    </row>
    <row r="62077" spans="2:7" x14ac:dyDescent="0.3">
      <c r="B62077" s="1"/>
      <c r="C62077" s="1"/>
      <c r="G62077" s="5"/>
    </row>
    <row r="62078" spans="2:7" x14ac:dyDescent="0.3">
      <c r="B62078" s="1"/>
      <c r="C62078" s="1"/>
      <c r="G62078" s="5"/>
    </row>
    <row r="62079" spans="2:7" x14ac:dyDescent="0.3">
      <c r="B62079" s="1"/>
      <c r="C62079" s="1"/>
      <c r="G62079" s="5"/>
    </row>
    <row r="62080" spans="2:7" x14ac:dyDescent="0.3">
      <c r="B62080" s="1"/>
      <c r="C62080" s="1"/>
      <c r="G62080" s="5"/>
    </row>
    <row r="62081" spans="2:7" x14ac:dyDescent="0.3">
      <c r="B62081" s="1"/>
      <c r="C62081" s="1"/>
      <c r="G62081" s="5"/>
    </row>
    <row r="62082" spans="2:7" x14ac:dyDescent="0.3">
      <c r="B62082" s="1"/>
      <c r="C62082" s="1"/>
      <c r="G62082" s="5"/>
    </row>
    <row r="62083" spans="2:7" x14ac:dyDescent="0.3">
      <c r="B62083" s="1"/>
      <c r="C62083" s="1"/>
      <c r="G62083" s="5"/>
    </row>
    <row r="62084" spans="2:7" x14ac:dyDescent="0.3">
      <c r="B62084" s="1"/>
      <c r="C62084" s="1"/>
      <c r="G62084" s="5"/>
    </row>
    <row r="62085" spans="2:7" x14ac:dyDescent="0.3">
      <c r="B62085" s="1"/>
      <c r="C62085" s="1"/>
      <c r="G62085" s="5"/>
    </row>
    <row r="62086" spans="2:7" x14ac:dyDescent="0.3">
      <c r="B62086" s="1"/>
      <c r="C62086" s="1"/>
      <c r="G62086" s="5"/>
    </row>
    <row r="62087" spans="2:7" x14ac:dyDescent="0.3">
      <c r="B62087" s="1"/>
      <c r="C62087" s="1"/>
      <c r="G62087" s="5"/>
    </row>
    <row r="62088" spans="2:7" x14ac:dyDescent="0.3">
      <c r="B62088" s="1"/>
      <c r="C62088" s="1"/>
      <c r="G62088" s="5"/>
    </row>
    <row r="62089" spans="2:7" x14ac:dyDescent="0.3">
      <c r="B62089" s="1"/>
      <c r="C62089" s="1"/>
      <c r="G62089" s="5"/>
    </row>
    <row r="62090" spans="2:7" x14ac:dyDescent="0.3">
      <c r="B62090" s="1"/>
      <c r="C62090" s="1"/>
      <c r="G62090" s="5"/>
    </row>
    <row r="62091" spans="2:7" x14ac:dyDescent="0.3">
      <c r="B62091" s="1"/>
      <c r="C62091" s="1"/>
      <c r="G62091" s="5"/>
    </row>
    <row r="62092" spans="2:7" x14ac:dyDescent="0.3">
      <c r="B62092" s="1"/>
      <c r="C62092" s="1"/>
      <c r="G62092" s="5"/>
    </row>
    <row r="62093" spans="2:7" x14ac:dyDescent="0.3">
      <c r="B62093" s="1"/>
      <c r="C62093" s="1"/>
      <c r="G62093" s="5"/>
    </row>
    <row r="62094" spans="2:7" x14ac:dyDescent="0.3">
      <c r="B62094" s="1"/>
      <c r="C62094" s="1"/>
      <c r="G62094" s="5"/>
    </row>
    <row r="62095" spans="2:7" x14ac:dyDescent="0.3">
      <c r="B62095" s="1"/>
      <c r="C62095" s="1"/>
      <c r="G62095" s="5"/>
    </row>
    <row r="62096" spans="2:7" x14ac:dyDescent="0.3">
      <c r="B62096" s="1"/>
      <c r="C62096" s="1"/>
      <c r="G62096" s="5"/>
    </row>
    <row r="62097" spans="2:7" x14ac:dyDescent="0.3">
      <c r="B62097" s="1"/>
      <c r="C62097" s="1"/>
      <c r="G62097" s="5"/>
    </row>
    <row r="62098" spans="2:7" x14ac:dyDescent="0.3">
      <c r="B62098" s="1"/>
      <c r="C62098" s="1"/>
      <c r="G62098" s="5"/>
    </row>
    <row r="62099" spans="2:7" x14ac:dyDescent="0.3">
      <c r="B62099" s="1"/>
      <c r="C62099" s="1"/>
      <c r="G62099" s="5"/>
    </row>
    <row r="62100" spans="2:7" x14ac:dyDescent="0.3">
      <c r="B62100" s="1"/>
      <c r="C62100" s="1"/>
      <c r="G62100" s="5"/>
    </row>
    <row r="62101" spans="2:7" x14ac:dyDescent="0.3">
      <c r="B62101" s="1"/>
      <c r="C62101" s="1"/>
      <c r="G62101" s="5"/>
    </row>
    <row r="62102" spans="2:7" x14ac:dyDescent="0.3">
      <c r="B62102" s="1"/>
      <c r="C62102" s="1"/>
      <c r="G62102" s="5"/>
    </row>
    <row r="62103" spans="2:7" x14ac:dyDescent="0.3">
      <c r="B62103" s="1"/>
      <c r="C62103" s="1"/>
      <c r="G62103" s="5"/>
    </row>
    <row r="62104" spans="2:7" x14ac:dyDescent="0.3">
      <c r="B62104" s="1"/>
      <c r="C62104" s="1"/>
      <c r="G62104" s="5"/>
    </row>
    <row r="62105" spans="2:7" x14ac:dyDescent="0.3">
      <c r="B62105" s="1"/>
      <c r="C62105" s="1"/>
      <c r="G62105" s="5"/>
    </row>
    <row r="62106" spans="2:7" x14ac:dyDescent="0.3">
      <c r="B62106" s="1"/>
      <c r="C62106" s="1"/>
      <c r="G62106" s="5"/>
    </row>
    <row r="62107" spans="2:7" x14ac:dyDescent="0.3">
      <c r="B62107" s="1"/>
      <c r="C62107" s="1"/>
      <c r="G62107" s="5"/>
    </row>
    <row r="62108" spans="2:7" x14ac:dyDescent="0.3">
      <c r="B62108" s="1"/>
      <c r="C62108" s="1"/>
      <c r="G62108" s="5"/>
    </row>
    <row r="62109" spans="2:7" x14ac:dyDescent="0.3">
      <c r="B62109" s="1"/>
      <c r="C62109" s="1"/>
      <c r="G62109" s="5"/>
    </row>
    <row r="62110" spans="2:7" x14ac:dyDescent="0.3">
      <c r="B62110" s="1"/>
      <c r="C62110" s="1"/>
      <c r="G62110" s="5"/>
    </row>
    <row r="62111" spans="2:7" x14ac:dyDescent="0.3">
      <c r="B62111" s="1"/>
      <c r="C62111" s="1"/>
      <c r="G62111" s="5"/>
    </row>
    <row r="62112" spans="2:7" x14ac:dyDescent="0.3">
      <c r="B62112" s="1"/>
      <c r="C62112" s="1"/>
      <c r="G62112" s="5"/>
    </row>
    <row r="62113" spans="2:7" x14ac:dyDescent="0.3">
      <c r="B62113" s="1"/>
      <c r="C62113" s="1"/>
      <c r="G62113" s="5"/>
    </row>
    <row r="62114" spans="2:7" x14ac:dyDescent="0.3">
      <c r="B62114" s="1"/>
      <c r="C62114" s="1"/>
      <c r="G62114" s="5"/>
    </row>
    <row r="62115" spans="2:7" x14ac:dyDescent="0.3">
      <c r="B62115" s="1"/>
      <c r="C62115" s="1"/>
      <c r="G62115" s="5"/>
    </row>
    <row r="62116" spans="2:7" x14ac:dyDescent="0.3">
      <c r="B62116" s="1"/>
      <c r="C62116" s="1"/>
      <c r="G62116" s="5"/>
    </row>
    <row r="62117" spans="2:7" x14ac:dyDescent="0.3">
      <c r="B62117" s="1"/>
      <c r="C62117" s="1"/>
      <c r="G62117" s="5"/>
    </row>
    <row r="62118" spans="2:7" x14ac:dyDescent="0.3">
      <c r="B62118" s="1"/>
      <c r="C62118" s="1"/>
      <c r="G62118" s="5"/>
    </row>
    <row r="62119" spans="2:7" x14ac:dyDescent="0.3">
      <c r="B62119" s="1"/>
      <c r="C62119" s="1"/>
      <c r="G62119" s="5"/>
    </row>
    <row r="62120" spans="2:7" x14ac:dyDescent="0.3">
      <c r="B62120" s="1"/>
      <c r="C62120" s="1"/>
      <c r="G62120" s="5"/>
    </row>
    <row r="62121" spans="2:7" x14ac:dyDescent="0.3">
      <c r="B62121" s="1"/>
      <c r="C62121" s="1"/>
      <c r="G62121" s="5"/>
    </row>
    <row r="62122" spans="2:7" x14ac:dyDescent="0.3">
      <c r="B62122" s="1"/>
      <c r="C62122" s="1"/>
      <c r="G62122" s="5"/>
    </row>
    <row r="62123" spans="2:7" x14ac:dyDescent="0.3">
      <c r="B62123" s="1"/>
      <c r="C62123" s="1"/>
      <c r="G62123" s="5"/>
    </row>
    <row r="62124" spans="2:7" x14ac:dyDescent="0.3">
      <c r="B62124" s="1"/>
      <c r="C62124" s="1"/>
      <c r="G62124" s="5"/>
    </row>
    <row r="62125" spans="2:7" x14ac:dyDescent="0.3">
      <c r="B62125" s="1"/>
      <c r="C62125" s="1"/>
      <c r="G62125" s="5"/>
    </row>
    <row r="62126" spans="2:7" x14ac:dyDescent="0.3">
      <c r="B62126" s="1"/>
      <c r="C62126" s="1"/>
      <c r="G62126" s="5"/>
    </row>
    <row r="62127" spans="2:7" x14ac:dyDescent="0.3">
      <c r="B62127" s="1"/>
      <c r="C62127" s="1"/>
      <c r="G62127" s="5"/>
    </row>
    <row r="62128" spans="2:7" x14ac:dyDescent="0.3">
      <c r="B62128" s="1"/>
      <c r="C62128" s="1"/>
      <c r="G62128" s="5"/>
    </row>
    <row r="62129" spans="2:7" x14ac:dyDescent="0.3">
      <c r="B62129" s="1"/>
      <c r="C62129" s="1"/>
      <c r="G62129" s="5"/>
    </row>
    <row r="62130" spans="2:7" x14ac:dyDescent="0.3">
      <c r="B62130" s="1"/>
      <c r="C62130" s="1"/>
      <c r="G62130" s="5"/>
    </row>
    <row r="62131" spans="2:7" x14ac:dyDescent="0.3">
      <c r="B62131" s="1"/>
      <c r="C62131" s="1"/>
      <c r="G62131" s="5"/>
    </row>
    <row r="62132" spans="2:7" x14ac:dyDescent="0.3">
      <c r="B62132" s="1"/>
      <c r="C62132" s="1"/>
      <c r="G62132" s="5"/>
    </row>
    <row r="62133" spans="2:7" x14ac:dyDescent="0.3">
      <c r="B62133" s="1"/>
      <c r="C62133" s="1"/>
      <c r="G62133" s="5"/>
    </row>
    <row r="62134" spans="2:7" x14ac:dyDescent="0.3">
      <c r="B62134" s="1"/>
      <c r="C62134" s="1"/>
      <c r="G62134" s="5"/>
    </row>
    <row r="62135" spans="2:7" x14ac:dyDescent="0.3">
      <c r="B62135" s="1"/>
      <c r="C62135" s="1"/>
      <c r="G62135" s="5"/>
    </row>
    <row r="62136" spans="2:7" x14ac:dyDescent="0.3">
      <c r="B62136" s="1"/>
      <c r="C62136" s="1"/>
      <c r="G62136" s="5"/>
    </row>
    <row r="62137" spans="2:7" x14ac:dyDescent="0.3">
      <c r="B62137" s="1"/>
      <c r="C62137" s="1"/>
      <c r="G62137" s="5"/>
    </row>
    <row r="62138" spans="2:7" x14ac:dyDescent="0.3">
      <c r="B62138" s="1"/>
      <c r="C62138" s="1"/>
      <c r="G62138" s="5"/>
    </row>
    <row r="62139" spans="2:7" x14ac:dyDescent="0.3">
      <c r="B62139" s="1"/>
      <c r="C62139" s="1"/>
      <c r="G62139" s="5"/>
    </row>
    <row r="62140" spans="2:7" x14ac:dyDescent="0.3">
      <c r="B62140" s="1"/>
      <c r="C62140" s="1"/>
      <c r="G62140" s="5"/>
    </row>
    <row r="62141" spans="2:7" x14ac:dyDescent="0.3">
      <c r="B62141" s="1"/>
      <c r="C62141" s="1"/>
      <c r="G62141" s="5"/>
    </row>
    <row r="62142" spans="2:7" x14ac:dyDescent="0.3">
      <c r="B62142" s="1"/>
      <c r="C62142" s="1"/>
      <c r="G62142" s="5"/>
    </row>
    <row r="62143" spans="2:7" x14ac:dyDescent="0.3">
      <c r="B62143" s="1"/>
      <c r="C62143" s="1"/>
      <c r="G62143" s="5"/>
    </row>
    <row r="62144" spans="2:7" x14ac:dyDescent="0.3">
      <c r="B62144" s="1"/>
      <c r="C62144" s="1"/>
      <c r="G62144" s="5"/>
    </row>
    <row r="62145" spans="2:7" x14ac:dyDescent="0.3">
      <c r="B62145" s="1"/>
      <c r="C62145" s="1"/>
      <c r="G62145" s="5"/>
    </row>
    <row r="62146" spans="2:7" x14ac:dyDescent="0.3">
      <c r="B62146" s="1"/>
      <c r="C62146" s="1"/>
      <c r="G62146" s="5"/>
    </row>
    <row r="62147" spans="2:7" x14ac:dyDescent="0.3">
      <c r="B62147" s="1"/>
      <c r="C62147" s="1"/>
      <c r="G62147" s="5"/>
    </row>
    <row r="62148" spans="2:7" x14ac:dyDescent="0.3">
      <c r="B62148" s="1"/>
      <c r="C62148" s="1"/>
      <c r="G62148" s="5"/>
    </row>
    <row r="62149" spans="2:7" x14ac:dyDescent="0.3">
      <c r="B62149" s="1"/>
      <c r="C62149" s="1"/>
      <c r="G62149" s="5"/>
    </row>
    <row r="62150" spans="2:7" x14ac:dyDescent="0.3">
      <c r="B62150" s="1"/>
      <c r="C62150" s="1"/>
      <c r="G62150" s="5"/>
    </row>
    <row r="62151" spans="2:7" x14ac:dyDescent="0.3">
      <c r="B62151" s="1"/>
      <c r="C62151" s="1"/>
      <c r="G62151" s="5"/>
    </row>
    <row r="62152" spans="2:7" x14ac:dyDescent="0.3">
      <c r="B62152" s="1"/>
      <c r="C62152" s="1"/>
      <c r="G62152" s="5"/>
    </row>
    <row r="62153" spans="2:7" x14ac:dyDescent="0.3">
      <c r="B62153" s="1"/>
      <c r="C62153" s="1"/>
      <c r="G62153" s="5"/>
    </row>
    <row r="62154" spans="2:7" x14ac:dyDescent="0.3">
      <c r="B62154" s="1"/>
      <c r="C62154" s="1"/>
      <c r="G62154" s="5"/>
    </row>
    <row r="62155" spans="2:7" x14ac:dyDescent="0.3">
      <c r="B62155" s="1"/>
      <c r="C62155" s="1"/>
      <c r="G62155" s="5"/>
    </row>
    <row r="62156" spans="2:7" x14ac:dyDescent="0.3">
      <c r="B62156" s="1"/>
      <c r="C62156" s="1"/>
      <c r="G62156" s="5"/>
    </row>
    <row r="62157" spans="2:7" x14ac:dyDescent="0.3">
      <c r="B62157" s="1"/>
      <c r="C62157" s="1"/>
      <c r="G62157" s="5"/>
    </row>
    <row r="62158" spans="2:7" x14ac:dyDescent="0.3">
      <c r="B62158" s="1"/>
      <c r="C62158" s="1"/>
      <c r="G62158" s="5"/>
    </row>
    <row r="62159" spans="2:7" x14ac:dyDescent="0.3">
      <c r="B62159" s="1"/>
      <c r="C62159" s="1"/>
      <c r="G62159" s="5"/>
    </row>
    <row r="62160" spans="2:7" x14ac:dyDescent="0.3">
      <c r="B62160" s="1"/>
      <c r="C62160" s="1"/>
      <c r="G62160" s="5"/>
    </row>
    <row r="62161" spans="2:7" x14ac:dyDescent="0.3">
      <c r="B62161" s="1"/>
      <c r="C62161" s="1"/>
      <c r="G62161" s="5"/>
    </row>
    <row r="62162" spans="2:7" x14ac:dyDescent="0.3">
      <c r="B62162" s="1"/>
      <c r="C62162" s="1"/>
      <c r="G62162" s="5"/>
    </row>
    <row r="62163" spans="2:7" x14ac:dyDescent="0.3">
      <c r="B62163" s="1"/>
      <c r="C62163" s="1"/>
      <c r="G62163" s="5"/>
    </row>
    <row r="62164" spans="2:7" x14ac:dyDescent="0.3">
      <c r="B62164" s="1"/>
      <c r="C62164" s="1"/>
      <c r="G62164" s="5"/>
    </row>
    <row r="62165" spans="2:7" x14ac:dyDescent="0.3">
      <c r="B62165" s="1"/>
      <c r="C62165" s="1"/>
      <c r="G62165" s="5"/>
    </row>
    <row r="62166" spans="2:7" x14ac:dyDescent="0.3">
      <c r="B62166" s="1"/>
      <c r="C62166" s="1"/>
      <c r="G62166" s="5"/>
    </row>
    <row r="62167" spans="2:7" x14ac:dyDescent="0.3">
      <c r="B62167" s="1"/>
      <c r="C62167" s="1"/>
      <c r="G62167" s="5"/>
    </row>
    <row r="62168" spans="2:7" x14ac:dyDescent="0.3">
      <c r="B62168" s="1"/>
      <c r="C62168" s="1"/>
      <c r="G62168" s="5"/>
    </row>
    <row r="62169" spans="2:7" x14ac:dyDescent="0.3">
      <c r="B62169" s="1"/>
      <c r="C62169" s="1"/>
      <c r="G62169" s="5"/>
    </row>
    <row r="62170" spans="2:7" x14ac:dyDescent="0.3">
      <c r="B62170" s="1"/>
      <c r="C62170" s="1"/>
      <c r="G62170" s="5"/>
    </row>
    <row r="62171" spans="2:7" x14ac:dyDescent="0.3">
      <c r="B62171" s="1"/>
      <c r="C62171" s="1"/>
      <c r="G62171" s="5"/>
    </row>
    <row r="62172" spans="2:7" x14ac:dyDescent="0.3">
      <c r="B62172" s="1"/>
      <c r="C62172" s="1"/>
      <c r="G62172" s="5"/>
    </row>
    <row r="62173" spans="2:7" x14ac:dyDescent="0.3">
      <c r="B62173" s="1"/>
      <c r="C62173" s="1"/>
      <c r="G62173" s="5"/>
    </row>
    <row r="62174" spans="2:7" x14ac:dyDescent="0.3">
      <c r="B62174" s="1"/>
      <c r="C62174" s="1"/>
      <c r="G62174" s="5"/>
    </row>
    <row r="62175" spans="2:7" x14ac:dyDescent="0.3">
      <c r="B62175" s="1"/>
      <c r="C62175" s="1"/>
      <c r="G62175" s="5"/>
    </row>
    <row r="62176" spans="2:7" x14ac:dyDescent="0.3">
      <c r="B62176" s="1"/>
      <c r="C62176" s="1"/>
      <c r="G62176" s="5"/>
    </row>
    <row r="62177" spans="2:7" x14ac:dyDescent="0.3">
      <c r="B62177" s="1"/>
      <c r="C62177" s="1"/>
      <c r="G62177" s="5"/>
    </row>
    <row r="62178" spans="2:7" x14ac:dyDescent="0.3">
      <c r="B62178" s="1"/>
      <c r="C62178" s="1"/>
      <c r="G62178" s="5"/>
    </row>
    <row r="62179" spans="2:7" x14ac:dyDescent="0.3">
      <c r="B62179" s="1"/>
      <c r="C62179" s="1"/>
      <c r="G62179" s="5"/>
    </row>
    <row r="62180" spans="2:7" x14ac:dyDescent="0.3">
      <c r="B62180" s="1"/>
      <c r="C62180" s="1"/>
      <c r="G62180" s="5"/>
    </row>
    <row r="62181" spans="2:7" x14ac:dyDescent="0.3">
      <c r="B62181" s="1"/>
      <c r="C62181" s="1"/>
      <c r="G62181" s="5"/>
    </row>
    <row r="62182" spans="2:7" x14ac:dyDescent="0.3">
      <c r="B62182" s="1"/>
      <c r="C62182" s="1"/>
      <c r="G62182" s="5"/>
    </row>
    <row r="62183" spans="2:7" x14ac:dyDescent="0.3">
      <c r="B62183" s="1"/>
      <c r="C62183" s="1"/>
      <c r="G62183" s="5"/>
    </row>
    <row r="62184" spans="2:7" x14ac:dyDescent="0.3">
      <c r="B62184" s="1"/>
      <c r="C62184" s="1"/>
      <c r="G62184" s="5"/>
    </row>
    <row r="62185" spans="2:7" x14ac:dyDescent="0.3">
      <c r="B62185" s="1"/>
      <c r="C62185" s="1"/>
      <c r="G62185" s="5"/>
    </row>
    <row r="62186" spans="2:7" x14ac:dyDescent="0.3">
      <c r="B62186" s="1"/>
      <c r="C62186" s="1"/>
      <c r="G62186" s="5"/>
    </row>
    <row r="62187" spans="2:7" x14ac:dyDescent="0.3">
      <c r="B62187" s="1"/>
      <c r="C62187" s="1"/>
      <c r="G62187" s="5"/>
    </row>
    <row r="62188" spans="2:7" x14ac:dyDescent="0.3">
      <c r="B62188" s="1"/>
      <c r="C62188" s="1"/>
      <c r="G62188" s="5"/>
    </row>
    <row r="62189" spans="2:7" x14ac:dyDescent="0.3">
      <c r="B62189" s="1"/>
      <c r="C62189" s="1"/>
      <c r="G62189" s="5"/>
    </row>
    <row r="62190" spans="2:7" x14ac:dyDescent="0.3">
      <c r="B62190" s="1"/>
      <c r="C62190" s="1"/>
      <c r="G62190" s="5"/>
    </row>
    <row r="62191" spans="2:7" x14ac:dyDescent="0.3">
      <c r="B62191" s="1"/>
      <c r="C62191" s="1"/>
      <c r="G62191" s="5"/>
    </row>
    <row r="62192" spans="2:7" x14ac:dyDescent="0.3">
      <c r="B62192" s="1"/>
      <c r="C62192" s="1"/>
      <c r="G62192" s="5"/>
    </row>
    <row r="62193" spans="2:7" x14ac:dyDescent="0.3">
      <c r="B62193" s="1"/>
      <c r="C62193" s="1"/>
      <c r="G62193" s="5"/>
    </row>
    <row r="62194" spans="2:7" x14ac:dyDescent="0.3">
      <c r="B62194" s="1"/>
      <c r="C62194" s="1"/>
      <c r="G62194" s="5"/>
    </row>
    <row r="62195" spans="2:7" x14ac:dyDescent="0.3">
      <c r="B62195" s="1"/>
      <c r="C62195" s="1"/>
      <c r="G62195" s="5"/>
    </row>
    <row r="62196" spans="2:7" x14ac:dyDescent="0.3">
      <c r="B62196" s="1"/>
      <c r="C62196" s="1"/>
      <c r="G62196" s="5"/>
    </row>
    <row r="62197" spans="2:7" x14ac:dyDescent="0.3">
      <c r="B62197" s="1"/>
      <c r="C62197" s="1"/>
      <c r="G62197" s="5"/>
    </row>
    <row r="62198" spans="2:7" x14ac:dyDescent="0.3">
      <c r="B62198" s="1"/>
      <c r="C62198" s="1"/>
      <c r="G62198" s="5"/>
    </row>
    <row r="62199" spans="2:7" x14ac:dyDescent="0.3">
      <c r="B62199" s="1"/>
      <c r="C62199" s="1"/>
      <c r="G62199" s="5"/>
    </row>
    <row r="62200" spans="2:7" x14ac:dyDescent="0.3">
      <c r="B62200" s="1"/>
      <c r="C62200" s="1"/>
      <c r="G62200" s="5"/>
    </row>
    <row r="62201" spans="2:7" x14ac:dyDescent="0.3">
      <c r="B62201" s="1"/>
      <c r="C62201" s="1"/>
      <c r="G62201" s="5"/>
    </row>
    <row r="62202" spans="2:7" x14ac:dyDescent="0.3">
      <c r="B62202" s="1"/>
      <c r="C62202" s="1"/>
      <c r="G62202" s="5"/>
    </row>
    <row r="62203" spans="2:7" x14ac:dyDescent="0.3">
      <c r="B62203" s="1"/>
      <c r="C62203" s="1"/>
      <c r="G62203" s="5"/>
    </row>
    <row r="62204" spans="2:7" x14ac:dyDescent="0.3">
      <c r="B62204" s="1"/>
      <c r="C62204" s="1"/>
      <c r="G62204" s="5"/>
    </row>
    <row r="62205" spans="2:7" x14ac:dyDescent="0.3">
      <c r="B62205" s="1"/>
      <c r="C62205" s="1"/>
      <c r="G62205" s="5"/>
    </row>
    <row r="62206" spans="2:7" x14ac:dyDescent="0.3">
      <c r="B62206" s="1"/>
      <c r="C62206" s="1"/>
      <c r="G62206" s="5"/>
    </row>
    <row r="62207" spans="2:7" x14ac:dyDescent="0.3">
      <c r="B62207" s="1"/>
      <c r="C62207" s="1"/>
      <c r="G62207" s="5"/>
    </row>
    <row r="62208" spans="2:7" x14ac:dyDescent="0.3">
      <c r="B62208" s="1"/>
      <c r="C62208" s="1"/>
      <c r="G62208" s="5"/>
    </row>
    <row r="62209" spans="2:7" x14ac:dyDescent="0.3">
      <c r="B62209" s="1"/>
      <c r="C62209" s="1"/>
      <c r="G62209" s="5"/>
    </row>
    <row r="62210" spans="2:7" x14ac:dyDescent="0.3">
      <c r="B62210" s="1"/>
      <c r="C62210" s="1"/>
      <c r="G62210" s="5"/>
    </row>
    <row r="62211" spans="2:7" x14ac:dyDescent="0.3">
      <c r="B62211" s="1"/>
      <c r="C62211" s="1"/>
      <c r="G62211" s="5"/>
    </row>
    <row r="62212" spans="2:7" x14ac:dyDescent="0.3">
      <c r="B62212" s="1"/>
      <c r="C62212" s="1"/>
      <c r="G62212" s="5"/>
    </row>
    <row r="62213" spans="2:7" x14ac:dyDescent="0.3">
      <c r="B62213" s="1"/>
      <c r="C62213" s="1"/>
      <c r="G62213" s="5"/>
    </row>
    <row r="62214" spans="2:7" x14ac:dyDescent="0.3">
      <c r="B62214" s="1"/>
      <c r="C62214" s="1"/>
      <c r="G62214" s="5"/>
    </row>
    <row r="62215" spans="2:7" x14ac:dyDescent="0.3">
      <c r="B62215" s="1"/>
      <c r="C62215" s="1"/>
      <c r="G62215" s="5"/>
    </row>
    <row r="62216" spans="2:7" x14ac:dyDescent="0.3">
      <c r="B62216" s="1"/>
      <c r="C62216" s="1"/>
      <c r="G62216" s="5"/>
    </row>
    <row r="62217" spans="2:7" x14ac:dyDescent="0.3">
      <c r="B62217" s="1"/>
      <c r="C62217" s="1"/>
      <c r="G62217" s="5"/>
    </row>
    <row r="62218" spans="2:7" x14ac:dyDescent="0.3">
      <c r="B62218" s="1"/>
      <c r="C62218" s="1"/>
      <c r="G62218" s="5"/>
    </row>
    <row r="62219" spans="2:7" x14ac:dyDescent="0.3">
      <c r="B62219" s="1"/>
      <c r="C62219" s="1"/>
      <c r="G62219" s="5"/>
    </row>
    <row r="62220" spans="2:7" x14ac:dyDescent="0.3">
      <c r="B62220" s="1"/>
      <c r="C62220" s="1"/>
      <c r="G62220" s="5"/>
    </row>
    <row r="62221" spans="2:7" x14ac:dyDescent="0.3">
      <c r="B62221" s="1"/>
      <c r="C62221" s="1"/>
      <c r="G62221" s="5"/>
    </row>
    <row r="62222" spans="2:7" x14ac:dyDescent="0.3">
      <c r="B62222" s="1"/>
      <c r="C62222" s="1"/>
      <c r="G62222" s="5"/>
    </row>
    <row r="62223" spans="2:7" x14ac:dyDescent="0.3">
      <c r="B62223" s="1"/>
      <c r="C62223" s="1"/>
      <c r="G62223" s="5"/>
    </row>
    <row r="62224" spans="2:7" x14ac:dyDescent="0.3">
      <c r="B62224" s="1"/>
      <c r="C62224" s="1"/>
      <c r="G62224" s="5"/>
    </row>
    <row r="62225" spans="2:7" x14ac:dyDescent="0.3">
      <c r="B62225" s="1"/>
      <c r="C62225" s="1"/>
      <c r="G62225" s="5"/>
    </row>
    <row r="62226" spans="2:7" x14ac:dyDescent="0.3">
      <c r="B62226" s="1"/>
      <c r="C62226" s="1"/>
      <c r="G62226" s="5"/>
    </row>
    <row r="62227" spans="2:7" x14ac:dyDescent="0.3">
      <c r="B62227" s="1"/>
      <c r="C62227" s="1"/>
      <c r="G62227" s="5"/>
    </row>
    <row r="62228" spans="2:7" x14ac:dyDescent="0.3">
      <c r="B62228" s="1"/>
      <c r="C62228" s="1"/>
      <c r="G62228" s="5"/>
    </row>
    <row r="62229" spans="2:7" x14ac:dyDescent="0.3">
      <c r="B62229" s="1"/>
      <c r="C62229" s="1"/>
      <c r="G62229" s="5"/>
    </row>
    <row r="62230" spans="2:7" x14ac:dyDescent="0.3">
      <c r="B62230" s="1"/>
      <c r="C62230" s="1"/>
      <c r="G62230" s="5"/>
    </row>
    <row r="62231" spans="2:7" x14ac:dyDescent="0.3">
      <c r="B62231" s="1"/>
      <c r="C62231" s="1"/>
      <c r="G62231" s="5"/>
    </row>
    <row r="62232" spans="2:7" x14ac:dyDescent="0.3">
      <c r="B62232" s="1"/>
      <c r="C62232" s="1"/>
      <c r="G62232" s="5"/>
    </row>
    <row r="62233" spans="2:7" x14ac:dyDescent="0.3">
      <c r="B62233" s="1"/>
      <c r="C62233" s="1"/>
      <c r="G62233" s="5"/>
    </row>
    <row r="62234" spans="2:7" x14ac:dyDescent="0.3">
      <c r="B62234" s="1"/>
      <c r="C62234" s="1"/>
      <c r="G62234" s="5"/>
    </row>
    <row r="62235" spans="2:7" x14ac:dyDescent="0.3">
      <c r="B62235" s="1"/>
      <c r="C62235" s="1"/>
      <c r="G62235" s="5"/>
    </row>
    <row r="62236" spans="2:7" x14ac:dyDescent="0.3">
      <c r="B62236" s="1"/>
      <c r="C62236" s="1"/>
      <c r="G62236" s="5"/>
    </row>
    <row r="62237" spans="2:7" x14ac:dyDescent="0.3">
      <c r="B62237" s="1"/>
      <c r="C62237" s="1"/>
      <c r="G62237" s="5"/>
    </row>
    <row r="62238" spans="2:7" x14ac:dyDescent="0.3">
      <c r="B62238" s="1"/>
      <c r="C62238" s="1"/>
      <c r="G62238" s="5"/>
    </row>
    <row r="62239" spans="2:7" x14ac:dyDescent="0.3">
      <c r="B62239" s="1"/>
      <c r="C62239" s="1"/>
      <c r="G62239" s="5"/>
    </row>
    <row r="62240" spans="2:7" x14ac:dyDescent="0.3">
      <c r="B62240" s="1"/>
      <c r="C62240" s="1"/>
      <c r="G62240" s="5"/>
    </row>
    <row r="62241" spans="2:7" x14ac:dyDescent="0.3">
      <c r="B62241" s="1"/>
      <c r="C62241" s="1"/>
      <c r="G62241" s="5"/>
    </row>
    <row r="62242" spans="2:7" x14ac:dyDescent="0.3">
      <c r="B62242" s="1"/>
      <c r="C62242" s="1"/>
      <c r="G62242" s="5"/>
    </row>
    <row r="62243" spans="2:7" x14ac:dyDescent="0.3">
      <c r="B62243" s="1"/>
      <c r="C62243" s="1"/>
      <c r="G62243" s="5"/>
    </row>
    <row r="62244" spans="2:7" x14ac:dyDescent="0.3">
      <c r="B62244" s="1"/>
      <c r="C62244" s="1"/>
      <c r="G62244" s="5"/>
    </row>
    <row r="62245" spans="2:7" x14ac:dyDescent="0.3">
      <c r="B62245" s="1"/>
      <c r="C62245" s="1"/>
      <c r="G62245" s="5"/>
    </row>
    <row r="62246" spans="2:7" x14ac:dyDescent="0.3">
      <c r="B62246" s="1"/>
      <c r="C62246" s="1"/>
      <c r="G62246" s="5"/>
    </row>
    <row r="62247" spans="2:7" x14ac:dyDescent="0.3">
      <c r="B62247" s="1"/>
      <c r="C62247" s="1"/>
      <c r="G62247" s="5"/>
    </row>
    <row r="62248" spans="2:7" x14ac:dyDescent="0.3">
      <c r="B62248" s="1"/>
      <c r="C62248" s="1"/>
      <c r="G62248" s="5"/>
    </row>
    <row r="62249" spans="2:7" x14ac:dyDescent="0.3">
      <c r="B62249" s="1"/>
      <c r="C62249" s="1"/>
      <c r="G62249" s="5"/>
    </row>
    <row r="62250" spans="2:7" x14ac:dyDescent="0.3">
      <c r="B62250" s="1"/>
      <c r="C62250" s="1"/>
      <c r="G62250" s="5"/>
    </row>
    <row r="62251" spans="2:7" x14ac:dyDescent="0.3">
      <c r="B62251" s="1"/>
      <c r="C62251" s="1"/>
      <c r="G62251" s="5"/>
    </row>
    <row r="62252" spans="2:7" x14ac:dyDescent="0.3">
      <c r="B62252" s="1"/>
      <c r="C62252" s="1"/>
      <c r="G62252" s="5"/>
    </row>
    <row r="62253" spans="2:7" x14ac:dyDescent="0.3">
      <c r="B62253" s="1"/>
      <c r="C62253" s="1"/>
      <c r="G62253" s="5"/>
    </row>
    <row r="62254" spans="2:7" x14ac:dyDescent="0.3">
      <c r="B62254" s="1"/>
      <c r="C62254" s="1"/>
      <c r="G62254" s="5"/>
    </row>
    <row r="62255" spans="2:7" x14ac:dyDescent="0.3">
      <c r="B62255" s="1"/>
      <c r="C62255" s="1"/>
      <c r="G62255" s="5"/>
    </row>
    <row r="62256" spans="2:7" x14ac:dyDescent="0.3">
      <c r="B62256" s="1"/>
      <c r="C62256" s="1"/>
      <c r="G62256" s="5"/>
    </row>
    <row r="62257" spans="2:7" x14ac:dyDescent="0.3">
      <c r="B62257" s="1"/>
      <c r="C62257" s="1"/>
      <c r="G62257" s="5"/>
    </row>
    <row r="62258" spans="2:7" x14ac:dyDescent="0.3">
      <c r="B62258" s="1"/>
      <c r="C62258" s="1"/>
      <c r="G62258" s="5"/>
    </row>
    <row r="62259" spans="2:7" x14ac:dyDescent="0.3">
      <c r="B62259" s="1"/>
      <c r="C62259" s="1"/>
      <c r="G62259" s="5"/>
    </row>
    <row r="62260" spans="2:7" x14ac:dyDescent="0.3">
      <c r="B62260" s="1"/>
      <c r="C62260" s="1"/>
      <c r="G62260" s="5"/>
    </row>
    <row r="62261" spans="2:7" x14ac:dyDescent="0.3">
      <c r="B62261" s="1"/>
      <c r="C62261" s="1"/>
      <c r="G62261" s="5"/>
    </row>
    <row r="62262" spans="2:7" x14ac:dyDescent="0.3">
      <c r="B62262" s="1"/>
      <c r="C62262" s="1"/>
      <c r="G62262" s="5"/>
    </row>
    <row r="62263" spans="2:7" x14ac:dyDescent="0.3">
      <c r="B62263" s="1"/>
      <c r="C62263" s="1"/>
      <c r="G62263" s="5"/>
    </row>
    <row r="62264" spans="2:7" x14ac:dyDescent="0.3">
      <c r="B62264" s="1"/>
      <c r="C62264" s="1"/>
      <c r="G62264" s="5"/>
    </row>
    <row r="62265" spans="2:7" x14ac:dyDescent="0.3">
      <c r="B62265" s="1"/>
      <c r="C62265" s="1"/>
      <c r="G62265" s="5"/>
    </row>
    <row r="62266" spans="2:7" x14ac:dyDescent="0.3">
      <c r="B62266" s="1"/>
      <c r="C62266" s="1"/>
      <c r="G62266" s="5"/>
    </row>
    <row r="62267" spans="2:7" x14ac:dyDescent="0.3">
      <c r="B62267" s="1"/>
      <c r="C62267" s="1"/>
      <c r="G62267" s="5"/>
    </row>
    <row r="62268" spans="2:7" x14ac:dyDescent="0.3">
      <c r="B62268" s="1"/>
      <c r="C62268" s="1"/>
      <c r="G62268" s="5"/>
    </row>
    <row r="62269" spans="2:7" x14ac:dyDescent="0.3">
      <c r="B62269" s="1"/>
      <c r="C62269" s="1"/>
      <c r="G62269" s="5"/>
    </row>
    <row r="62270" spans="2:7" x14ac:dyDescent="0.3">
      <c r="B62270" s="1"/>
      <c r="C62270" s="1"/>
      <c r="G62270" s="5"/>
    </row>
    <row r="62271" spans="2:7" x14ac:dyDescent="0.3">
      <c r="B62271" s="1"/>
      <c r="C62271" s="1"/>
      <c r="G62271" s="5"/>
    </row>
    <row r="62272" spans="2:7" x14ac:dyDescent="0.3">
      <c r="B62272" s="1"/>
      <c r="C62272" s="1"/>
      <c r="G62272" s="5"/>
    </row>
    <row r="62273" spans="2:7" x14ac:dyDescent="0.3">
      <c r="B62273" s="1"/>
      <c r="C62273" s="1"/>
      <c r="G62273" s="5"/>
    </row>
    <row r="62274" spans="2:7" x14ac:dyDescent="0.3">
      <c r="B62274" s="1"/>
      <c r="C62274" s="1"/>
      <c r="G62274" s="5"/>
    </row>
    <row r="62275" spans="2:7" x14ac:dyDescent="0.3">
      <c r="B62275" s="1"/>
      <c r="C62275" s="1"/>
      <c r="G62275" s="5"/>
    </row>
    <row r="62276" spans="2:7" x14ac:dyDescent="0.3">
      <c r="B62276" s="1"/>
      <c r="C62276" s="1"/>
      <c r="G62276" s="5"/>
    </row>
    <row r="62277" spans="2:7" x14ac:dyDescent="0.3">
      <c r="B62277" s="1"/>
      <c r="C62277" s="1"/>
      <c r="G62277" s="5"/>
    </row>
    <row r="62278" spans="2:7" x14ac:dyDescent="0.3">
      <c r="B62278" s="1"/>
      <c r="C62278" s="1"/>
      <c r="G62278" s="5"/>
    </row>
    <row r="62279" spans="2:7" x14ac:dyDescent="0.3">
      <c r="B62279" s="1"/>
      <c r="C62279" s="1"/>
      <c r="G62279" s="5"/>
    </row>
    <row r="62280" spans="2:7" x14ac:dyDescent="0.3">
      <c r="B62280" s="1"/>
      <c r="C62280" s="1"/>
      <c r="G62280" s="5"/>
    </row>
    <row r="62281" spans="2:7" x14ac:dyDescent="0.3">
      <c r="B62281" s="1"/>
      <c r="C62281" s="1"/>
      <c r="G62281" s="5"/>
    </row>
    <row r="62282" spans="2:7" x14ac:dyDescent="0.3">
      <c r="B62282" s="1"/>
      <c r="C62282" s="1"/>
      <c r="G62282" s="5"/>
    </row>
    <row r="62283" spans="2:7" x14ac:dyDescent="0.3">
      <c r="B62283" s="1"/>
      <c r="C62283" s="1"/>
      <c r="G62283" s="5"/>
    </row>
    <row r="62284" spans="2:7" x14ac:dyDescent="0.3">
      <c r="B62284" s="1"/>
      <c r="C62284" s="1"/>
      <c r="G62284" s="5"/>
    </row>
    <row r="62285" spans="2:7" x14ac:dyDescent="0.3">
      <c r="B62285" s="1"/>
      <c r="C62285" s="1"/>
      <c r="G62285" s="5"/>
    </row>
    <row r="62286" spans="2:7" x14ac:dyDescent="0.3">
      <c r="B62286" s="1"/>
      <c r="C62286" s="1"/>
      <c r="G62286" s="5"/>
    </row>
    <row r="62287" spans="2:7" x14ac:dyDescent="0.3">
      <c r="B62287" s="1"/>
      <c r="C62287" s="1"/>
      <c r="G62287" s="5"/>
    </row>
    <row r="62288" spans="2:7" x14ac:dyDescent="0.3">
      <c r="B62288" s="1"/>
      <c r="C62288" s="1"/>
      <c r="G62288" s="5"/>
    </row>
    <row r="62289" spans="2:7" x14ac:dyDescent="0.3">
      <c r="B62289" s="1"/>
      <c r="C62289" s="1"/>
      <c r="G62289" s="5"/>
    </row>
    <row r="62290" spans="2:7" x14ac:dyDescent="0.3">
      <c r="B62290" s="1"/>
      <c r="C62290" s="1"/>
      <c r="G62290" s="5"/>
    </row>
    <row r="62291" spans="2:7" x14ac:dyDescent="0.3">
      <c r="B62291" s="1"/>
      <c r="C62291" s="1"/>
      <c r="G62291" s="5"/>
    </row>
    <row r="62292" spans="2:7" x14ac:dyDescent="0.3">
      <c r="B62292" s="1"/>
      <c r="C62292" s="1"/>
      <c r="G62292" s="5"/>
    </row>
    <row r="62293" spans="2:7" x14ac:dyDescent="0.3">
      <c r="B62293" s="1"/>
      <c r="C62293" s="1"/>
      <c r="G62293" s="5"/>
    </row>
    <row r="62294" spans="2:7" x14ac:dyDescent="0.3">
      <c r="B62294" s="1"/>
      <c r="C62294" s="1"/>
      <c r="G62294" s="5"/>
    </row>
    <row r="62295" spans="2:7" x14ac:dyDescent="0.3">
      <c r="B62295" s="1"/>
      <c r="C62295" s="1"/>
      <c r="G62295" s="5"/>
    </row>
    <row r="62296" spans="2:7" x14ac:dyDescent="0.3">
      <c r="B62296" s="1"/>
      <c r="C62296" s="1"/>
      <c r="G62296" s="5"/>
    </row>
    <row r="62297" spans="2:7" x14ac:dyDescent="0.3">
      <c r="B62297" s="1"/>
      <c r="C62297" s="1"/>
      <c r="G62297" s="5"/>
    </row>
    <row r="62298" spans="2:7" x14ac:dyDescent="0.3">
      <c r="B62298" s="1"/>
      <c r="C62298" s="1"/>
      <c r="G62298" s="5"/>
    </row>
    <row r="62299" spans="2:7" x14ac:dyDescent="0.3">
      <c r="B62299" s="1"/>
      <c r="C62299" s="1"/>
      <c r="G62299" s="5"/>
    </row>
    <row r="62300" spans="2:7" x14ac:dyDescent="0.3">
      <c r="B62300" s="1"/>
      <c r="C62300" s="1"/>
      <c r="G62300" s="5"/>
    </row>
    <row r="62301" spans="2:7" x14ac:dyDescent="0.3">
      <c r="B62301" s="1"/>
      <c r="C62301" s="1"/>
      <c r="G62301" s="5"/>
    </row>
    <row r="62302" spans="2:7" x14ac:dyDescent="0.3">
      <c r="B62302" s="1"/>
      <c r="C62302" s="1"/>
      <c r="G62302" s="5"/>
    </row>
    <row r="62303" spans="2:7" x14ac:dyDescent="0.3">
      <c r="B62303" s="1"/>
      <c r="C62303" s="1"/>
      <c r="G62303" s="5"/>
    </row>
    <row r="62304" spans="2:7" x14ac:dyDescent="0.3">
      <c r="B62304" s="1"/>
      <c r="C62304" s="1"/>
      <c r="G62304" s="5"/>
    </row>
    <row r="62305" spans="2:7" x14ac:dyDescent="0.3">
      <c r="B62305" s="1"/>
      <c r="C62305" s="1"/>
      <c r="G62305" s="5"/>
    </row>
    <row r="62306" spans="2:7" x14ac:dyDescent="0.3">
      <c r="B62306" s="1"/>
      <c r="C62306" s="1"/>
      <c r="G62306" s="5"/>
    </row>
    <row r="62307" spans="2:7" x14ac:dyDescent="0.3">
      <c r="B62307" s="1"/>
      <c r="C62307" s="1"/>
      <c r="G62307" s="5"/>
    </row>
    <row r="62308" spans="2:7" x14ac:dyDescent="0.3">
      <c r="B62308" s="1"/>
      <c r="C62308" s="1"/>
      <c r="G62308" s="5"/>
    </row>
    <row r="62309" spans="2:7" x14ac:dyDescent="0.3">
      <c r="B62309" s="1"/>
      <c r="C62309" s="1"/>
      <c r="G62309" s="5"/>
    </row>
    <row r="62310" spans="2:7" x14ac:dyDescent="0.3">
      <c r="B62310" s="1"/>
      <c r="C62310" s="1"/>
      <c r="G62310" s="5"/>
    </row>
    <row r="62311" spans="2:7" x14ac:dyDescent="0.3">
      <c r="B62311" s="1"/>
      <c r="C62311" s="1"/>
      <c r="G62311" s="5"/>
    </row>
    <row r="62312" spans="2:7" x14ac:dyDescent="0.3">
      <c r="B62312" s="1"/>
      <c r="C62312" s="1"/>
      <c r="G62312" s="5"/>
    </row>
    <row r="62313" spans="2:7" x14ac:dyDescent="0.3">
      <c r="B62313" s="1"/>
      <c r="C62313" s="1"/>
      <c r="G62313" s="5"/>
    </row>
    <row r="62314" spans="2:7" x14ac:dyDescent="0.3">
      <c r="B62314" s="1"/>
      <c r="C62314" s="1"/>
      <c r="G62314" s="5"/>
    </row>
    <row r="62315" spans="2:7" x14ac:dyDescent="0.3">
      <c r="B62315" s="1"/>
      <c r="C62315" s="1"/>
      <c r="G62315" s="5"/>
    </row>
    <row r="62316" spans="2:7" x14ac:dyDescent="0.3">
      <c r="B62316" s="1"/>
      <c r="C62316" s="1"/>
      <c r="G62316" s="5"/>
    </row>
    <row r="62317" spans="2:7" x14ac:dyDescent="0.3">
      <c r="B62317" s="1"/>
      <c r="C62317" s="1"/>
      <c r="G62317" s="5"/>
    </row>
    <row r="62318" spans="2:7" x14ac:dyDescent="0.3">
      <c r="B62318" s="1"/>
      <c r="C62318" s="1"/>
      <c r="G62318" s="5"/>
    </row>
    <row r="62319" spans="2:7" x14ac:dyDescent="0.3">
      <c r="B62319" s="1"/>
      <c r="C62319" s="1"/>
      <c r="G62319" s="5"/>
    </row>
    <row r="62320" spans="2:7" x14ac:dyDescent="0.3">
      <c r="B62320" s="1"/>
      <c r="C62320" s="1"/>
      <c r="G62320" s="5"/>
    </row>
    <row r="62321" spans="2:7" x14ac:dyDescent="0.3">
      <c r="B62321" s="1"/>
      <c r="C62321" s="1"/>
      <c r="G62321" s="5"/>
    </row>
    <row r="62322" spans="2:7" x14ac:dyDescent="0.3">
      <c r="B62322" s="1"/>
      <c r="C62322" s="1"/>
      <c r="G62322" s="5"/>
    </row>
    <row r="62323" spans="2:7" x14ac:dyDescent="0.3">
      <c r="B62323" s="1"/>
      <c r="C62323" s="1"/>
      <c r="G62323" s="5"/>
    </row>
    <row r="62324" spans="2:7" x14ac:dyDescent="0.3">
      <c r="B62324" s="1"/>
      <c r="C62324" s="1"/>
      <c r="G62324" s="5"/>
    </row>
    <row r="62325" spans="2:7" x14ac:dyDescent="0.3">
      <c r="B62325" s="1"/>
      <c r="C62325" s="1"/>
      <c r="G62325" s="5"/>
    </row>
    <row r="62326" spans="2:7" x14ac:dyDescent="0.3">
      <c r="B62326" s="1"/>
      <c r="C62326" s="1"/>
      <c r="G62326" s="5"/>
    </row>
    <row r="62327" spans="2:7" x14ac:dyDescent="0.3">
      <c r="B62327" s="1"/>
      <c r="C62327" s="1"/>
      <c r="G62327" s="5"/>
    </row>
    <row r="62328" spans="2:7" x14ac:dyDescent="0.3">
      <c r="B62328" s="1"/>
      <c r="C62328" s="1"/>
      <c r="G62328" s="5"/>
    </row>
    <row r="62329" spans="2:7" x14ac:dyDescent="0.3">
      <c r="B62329" s="1"/>
      <c r="C62329" s="1"/>
      <c r="G62329" s="5"/>
    </row>
    <row r="62330" spans="2:7" x14ac:dyDescent="0.3">
      <c r="B62330" s="1"/>
      <c r="C62330" s="1"/>
      <c r="G62330" s="5"/>
    </row>
    <row r="62331" spans="2:7" x14ac:dyDescent="0.3">
      <c r="B62331" s="1"/>
      <c r="C62331" s="1"/>
      <c r="G62331" s="5"/>
    </row>
    <row r="62332" spans="2:7" x14ac:dyDescent="0.3">
      <c r="B62332" s="1"/>
      <c r="C62332" s="1"/>
      <c r="G62332" s="5"/>
    </row>
    <row r="62333" spans="2:7" x14ac:dyDescent="0.3">
      <c r="B62333" s="1"/>
      <c r="C62333" s="1"/>
      <c r="G62333" s="5"/>
    </row>
    <row r="62334" spans="2:7" x14ac:dyDescent="0.3">
      <c r="B62334" s="1"/>
      <c r="C62334" s="1"/>
      <c r="G62334" s="5"/>
    </row>
    <row r="62335" spans="2:7" x14ac:dyDescent="0.3">
      <c r="B62335" s="1"/>
      <c r="C62335" s="1"/>
      <c r="G62335" s="5"/>
    </row>
    <row r="62336" spans="2:7" x14ac:dyDescent="0.3">
      <c r="B62336" s="1"/>
      <c r="C62336" s="1"/>
      <c r="G62336" s="5"/>
    </row>
    <row r="62337" spans="2:7" x14ac:dyDescent="0.3">
      <c r="B62337" s="1"/>
      <c r="C62337" s="1"/>
      <c r="G62337" s="5"/>
    </row>
    <row r="62338" spans="2:7" x14ac:dyDescent="0.3">
      <c r="B62338" s="1"/>
      <c r="C62338" s="1"/>
      <c r="G62338" s="5"/>
    </row>
    <row r="62339" spans="2:7" x14ac:dyDescent="0.3">
      <c r="B62339" s="1"/>
      <c r="C62339" s="1"/>
      <c r="G62339" s="5"/>
    </row>
    <row r="62340" spans="2:7" x14ac:dyDescent="0.3">
      <c r="B62340" s="1"/>
      <c r="C62340" s="1"/>
      <c r="G62340" s="5"/>
    </row>
    <row r="62341" spans="2:7" x14ac:dyDescent="0.3">
      <c r="B62341" s="1"/>
      <c r="C62341" s="1"/>
      <c r="G62341" s="5"/>
    </row>
    <row r="62342" spans="2:7" x14ac:dyDescent="0.3">
      <c r="B62342" s="1"/>
      <c r="C62342" s="1"/>
      <c r="G62342" s="5"/>
    </row>
    <row r="62343" spans="2:7" x14ac:dyDescent="0.3">
      <c r="B62343" s="1"/>
      <c r="C62343" s="1"/>
      <c r="G62343" s="5"/>
    </row>
    <row r="62344" spans="2:7" x14ac:dyDescent="0.3">
      <c r="B62344" s="1"/>
      <c r="C62344" s="1"/>
      <c r="G62344" s="5"/>
    </row>
    <row r="62345" spans="2:7" x14ac:dyDescent="0.3">
      <c r="B62345" s="1"/>
      <c r="C62345" s="1"/>
      <c r="G62345" s="5"/>
    </row>
    <row r="62346" spans="2:7" x14ac:dyDescent="0.3">
      <c r="B62346" s="1"/>
      <c r="C62346" s="1"/>
      <c r="G62346" s="5"/>
    </row>
    <row r="62347" spans="2:7" x14ac:dyDescent="0.3">
      <c r="B62347" s="1"/>
      <c r="C62347" s="1"/>
      <c r="G62347" s="5"/>
    </row>
    <row r="62348" spans="2:7" x14ac:dyDescent="0.3">
      <c r="B62348" s="1"/>
      <c r="C62348" s="1"/>
      <c r="G62348" s="5"/>
    </row>
    <row r="62349" spans="2:7" x14ac:dyDescent="0.3">
      <c r="B62349" s="1"/>
      <c r="C62349" s="1"/>
      <c r="G62349" s="5"/>
    </row>
    <row r="62350" spans="2:7" x14ac:dyDescent="0.3">
      <c r="B62350" s="1"/>
      <c r="C62350" s="1"/>
      <c r="G62350" s="5"/>
    </row>
    <row r="62351" spans="2:7" x14ac:dyDescent="0.3">
      <c r="B62351" s="1"/>
      <c r="C62351" s="1"/>
      <c r="G62351" s="5"/>
    </row>
    <row r="62352" spans="2:7" x14ac:dyDescent="0.3">
      <c r="B62352" s="1"/>
      <c r="C62352" s="1"/>
      <c r="G62352" s="5"/>
    </row>
    <row r="62353" spans="2:7" x14ac:dyDescent="0.3">
      <c r="B62353" s="1"/>
      <c r="C62353" s="1"/>
      <c r="G62353" s="5"/>
    </row>
    <row r="62354" spans="2:7" x14ac:dyDescent="0.3">
      <c r="B62354" s="1"/>
      <c r="C62354" s="1"/>
      <c r="G62354" s="5"/>
    </row>
    <row r="62355" spans="2:7" x14ac:dyDescent="0.3">
      <c r="B62355" s="1"/>
      <c r="C62355" s="1"/>
      <c r="G62355" s="5"/>
    </row>
    <row r="62356" spans="2:7" x14ac:dyDescent="0.3">
      <c r="B62356" s="1"/>
      <c r="C62356" s="1"/>
      <c r="G62356" s="5"/>
    </row>
    <row r="62357" spans="2:7" x14ac:dyDescent="0.3">
      <c r="B62357" s="1"/>
      <c r="C62357" s="1"/>
      <c r="G62357" s="5"/>
    </row>
    <row r="62358" spans="2:7" x14ac:dyDescent="0.3">
      <c r="B62358" s="1"/>
      <c r="C62358" s="1"/>
      <c r="G62358" s="5"/>
    </row>
    <row r="62359" spans="2:7" x14ac:dyDescent="0.3">
      <c r="B62359" s="1"/>
      <c r="C62359" s="1"/>
      <c r="G62359" s="5"/>
    </row>
    <row r="62360" spans="2:7" x14ac:dyDescent="0.3">
      <c r="B62360" s="1"/>
      <c r="C62360" s="1"/>
      <c r="G62360" s="5"/>
    </row>
    <row r="62361" spans="2:7" x14ac:dyDescent="0.3">
      <c r="B62361" s="1"/>
      <c r="C62361" s="1"/>
      <c r="G62361" s="5"/>
    </row>
    <row r="62362" spans="2:7" x14ac:dyDescent="0.3">
      <c r="B62362" s="1"/>
      <c r="C62362" s="1"/>
      <c r="G62362" s="5"/>
    </row>
    <row r="62363" spans="2:7" x14ac:dyDescent="0.3">
      <c r="B62363" s="1"/>
      <c r="C62363" s="1"/>
      <c r="G62363" s="5"/>
    </row>
    <row r="62364" spans="2:7" x14ac:dyDescent="0.3">
      <c r="B62364" s="1"/>
      <c r="C62364" s="1"/>
      <c r="G62364" s="5"/>
    </row>
    <row r="62365" spans="2:7" x14ac:dyDescent="0.3">
      <c r="B62365" s="1"/>
      <c r="C62365" s="1"/>
      <c r="G62365" s="5"/>
    </row>
    <row r="62366" spans="2:7" x14ac:dyDescent="0.3">
      <c r="B62366" s="1"/>
      <c r="C62366" s="1"/>
      <c r="G62366" s="5"/>
    </row>
    <row r="62367" spans="2:7" x14ac:dyDescent="0.3">
      <c r="B62367" s="1"/>
      <c r="C62367" s="1"/>
      <c r="G62367" s="5"/>
    </row>
    <row r="62368" spans="2:7" x14ac:dyDescent="0.3">
      <c r="B62368" s="1"/>
      <c r="C62368" s="1"/>
      <c r="G62368" s="5"/>
    </row>
    <row r="62369" spans="2:7" x14ac:dyDescent="0.3">
      <c r="B62369" s="1"/>
      <c r="C62369" s="1"/>
      <c r="G62369" s="5"/>
    </row>
    <row r="62370" spans="2:7" x14ac:dyDescent="0.3">
      <c r="B62370" s="1"/>
      <c r="C62370" s="1"/>
      <c r="G62370" s="5"/>
    </row>
    <row r="62371" spans="2:7" x14ac:dyDescent="0.3">
      <c r="B62371" s="1"/>
      <c r="C62371" s="1"/>
      <c r="G62371" s="5"/>
    </row>
    <row r="62372" spans="2:7" x14ac:dyDescent="0.3">
      <c r="B62372" s="1"/>
      <c r="C62372" s="1"/>
      <c r="G62372" s="5"/>
    </row>
    <row r="62373" spans="2:7" x14ac:dyDescent="0.3">
      <c r="B62373" s="1"/>
      <c r="C62373" s="1"/>
      <c r="G62373" s="5"/>
    </row>
    <row r="62374" spans="2:7" x14ac:dyDescent="0.3">
      <c r="B62374" s="1"/>
      <c r="C62374" s="1"/>
      <c r="G62374" s="5"/>
    </row>
    <row r="62375" spans="2:7" x14ac:dyDescent="0.3">
      <c r="B62375" s="1"/>
      <c r="C62375" s="1"/>
      <c r="G62375" s="5"/>
    </row>
    <row r="62376" spans="2:7" x14ac:dyDescent="0.3">
      <c r="B62376" s="1"/>
      <c r="C62376" s="1"/>
      <c r="G62376" s="5"/>
    </row>
    <row r="62377" spans="2:7" x14ac:dyDescent="0.3">
      <c r="B62377" s="1"/>
      <c r="C62377" s="1"/>
      <c r="G62377" s="5"/>
    </row>
    <row r="62378" spans="2:7" x14ac:dyDescent="0.3">
      <c r="B62378" s="1"/>
      <c r="C62378" s="1"/>
      <c r="G62378" s="5"/>
    </row>
    <row r="62379" spans="2:7" x14ac:dyDescent="0.3">
      <c r="B62379" s="1"/>
      <c r="C62379" s="1"/>
      <c r="G62379" s="5"/>
    </row>
    <row r="62380" spans="2:7" x14ac:dyDescent="0.3">
      <c r="B62380" s="1"/>
      <c r="C62380" s="1"/>
      <c r="G62380" s="5"/>
    </row>
    <row r="62381" spans="2:7" x14ac:dyDescent="0.3">
      <c r="B62381" s="1"/>
      <c r="C62381" s="1"/>
      <c r="G62381" s="5"/>
    </row>
    <row r="62382" spans="2:7" x14ac:dyDescent="0.3">
      <c r="B62382" s="1"/>
      <c r="C62382" s="1"/>
      <c r="G62382" s="5"/>
    </row>
    <row r="62383" spans="2:7" x14ac:dyDescent="0.3">
      <c r="B62383" s="1"/>
      <c r="C62383" s="1"/>
      <c r="G62383" s="5"/>
    </row>
    <row r="62384" spans="2:7" x14ac:dyDescent="0.3">
      <c r="B62384" s="1"/>
      <c r="C62384" s="1"/>
      <c r="G62384" s="5"/>
    </row>
    <row r="62385" spans="2:7" x14ac:dyDescent="0.3">
      <c r="B62385" s="1"/>
      <c r="C62385" s="1"/>
      <c r="G62385" s="5"/>
    </row>
    <row r="62386" spans="2:7" x14ac:dyDescent="0.3">
      <c r="B62386" s="1"/>
      <c r="C62386" s="1"/>
      <c r="G62386" s="5"/>
    </row>
    <row r="62387" spans="2:7" x14ac:dyDescent="0.3">
      <c r="B62387" s="1"/>
      <c r="C62387" s="1"/>
      <c r="G62387" s="5"/>
    </row>
    <row r="62388" spans="2:7" x14ac:dyDescent="0.3">
      <c r="B62388" s="1"/>
      <c r="C62388" s="1"/>
      <c r="G62388" s="5"/>
    </row>
    <row r="62389" spans="2:7" x14ac:dyDescent="0.3">
      <c r="B62389" s="1"/>
      <c r="C62389" s="1"/>
      <c r="G62389" s="5"/>
    </row>
    <row r="62390" spans="2:7" x14ac:dyDescent="0.3">
      <c r="B62390" s="1"/>
      <c r="C62390" s="1"/>
      <c r="G62390" s="5"/>
    </row>
    <row r="62391" spans="2:7" x14ac:dyDescent="0.3">
      <c r="B62391" s="1"/>
      <c r="C62391" s="1"/>
      <c r="G62391" s="5"/>
    </row>
    <row r="62392" spans="2:7" x14ac:dyDescent="0.3">
      <c r="B62392" s="1"/>
      <c r="C62392" s="1"/>
      <c r="G62392" s="5"/>
    </row>
    <row r="62393" spans="2:7" x14ac:dyDescent="0.3">
      <c r="B62393" s="1"/>
      <c r="C62393" s="1"/>
      <c r="G62393" s="5"/>
    </row>
    <row r="62394" spans="2:7" x14ac:dyDescent="0.3">
      <c r="B62394" s="1"/>
      <c r="C62394" s="1"/>
      <c r="G62394" s="5"/>
    </row>
    <row r="62395" spans="2:7" x14ac:dyDescent="0.3">
      <c r="B62395" s="1"/>
      <c r="C62395" s="1"/>
      <c r="G62395" s="5"/>
    </row>
    <row r="62396" spans="2:7" x14ac:dyDescent="0.3">
      <c r="B62396" s="1"/>
      <c r="C62396" s="1"/>
      <c r="G62396" s="5"/>
    </row>
    <row r="62397" spans="2:7" x14ac:dyDescent="0.3">
      <c r="B62397" s="1"/>
      <c r="C62397" s="1"/>
      <c r="G62397" s="5"/>
    </row>
    <row r="62398" spans="2:7" x14ac:dyDescent="0.3">
      <c r="B62398" s="1"/>
      <c r="C62398" s="1"/>
      <c r="G62398" s="5"/>
    </row>
    <row r="62399" spans="2:7" x14ac:dyDescent="0.3">
      <c r="B62399" s="1"/>
      <c r="C62399" s="1"/>
      <c r="G62399" s="5"/>
    </row>
    <row r="62400" spans="2:7" x14ac:dyDescent="0.3">
      <c r="B62400" s="1"/>
      <c r="C62400" s="1"/>
      <c r="G62400" s="5"/>
    </row>
    <row r="62401" spans="2:7" x14ac:dyDescent="0.3">
      <c r="B62401" s="1"/>
      <c r="C62401" s="1"/>
      <c r="G62401" s="5"/>
    </row>
    <row r="62402" spans="2:7" x14ac:dyDescent="0.3">
      <c r="B62402" s="1"/>
      <c r="C62402" s="1"/>
      <c r="G62402" s="5"/>
    </row>
    <row r="62403" spans="2:7" x14ac:dyDescent="0.3">
      <c r="B62403" s="1"/>
      <c r="C62403" s="1"/>
      <c r="G62403" s="5"/>
    </row>
    <row r="62404" spans="2:7" x14ac:dyDescent="0.3">
      <c r="B62404" s="1"/>
      <c r="C62404" s="1"/>
      <c r="G62404" s="5"/>
    </row>
    <row r="62405" spans="2:7" x14ac:dyDescent="0.3">
      <c r="B62405" s="1"/>
      <c r="C62405" s="1"/>
      <c r="G62405" s="5"/>
    </row>
    <row r="62406" spans="2:7" x14ac:dyDescent="0.3">
      <c r="B62406" s="1"/>
      <c r="C62406" s="1"/>
      <c r="G62406" s="5"/>
    </row>
    <row r="62407" spans="2:7" x14ac:dyDescent="0.3">
      <c r="B62407" s="1"/>
      <c r="C62407" s="1"/>
      <c r="G62407" s="5"/>
    </row>
    <row r="62408" spans="2:7" x14ac:dyDescent="0.3">
      <c r="B62408" s="1"/>
      <c r="C62408" s="1"/>
      <c r="G62408" s="5"/>
    </row>
    <row r="62409" spans="2:7" x14ac:dyDescent="0.3">
      <c r="B62409" s="1"/>
      <c r="C62409" s="1"/>
      <c r="G62409" s="5"/>
    </row>
    <row r="62410" spans="2:7" x14ac:dyDescent="0.3">
      <c r="B62410" s="1"/>
      <c r="C62410" s="1"/>
      <c r="G62410" s="5"/>
    </row>
    <row r="62411" spans="2:7" x14ac:dyDescent="0.3">
      <c r="B62411" s="1"/>
      <c r="C62411" s="1"/>
      <c r="G62411" s="5"/>
    </row>
    <row r="62412" spans="2:7" x14ac:dyDescent="0.3">
      <c r="B62412" s="1"/>
      <c r="C62412" s="1"/>
      <c r="G62412" s="5"/>
    </row>
    <row r="62413" spans="2:7" x14ac:dyDescent="0.3">
      <c r="B62413" s="1"/>
      <c r="C62413" s="1"/>
      <c r="G62413" s="5"/>
    </row>
    <row r="62414" spans="2:7" x14ac:dyDescent="0.3">
      <c r="B62414" s="1"/>
      <c r="C62414" s="1"/>
      <c r="G62414" s="5"/>
    </row>
    <row r="62415" spans="2:7" x14ac:dyDescent="0.3">
      <c r="B62415" s="1"/>
      <c r="C62415" s="1"/>
      <c r="G62415" s="5"/>
    </row>
    <row r="62416" spans="2:7" x14ac:dyDescent="0.3">
      <c r="B62416" s="1"/>
      <c r="C62416" s="1"/>
      <c r="G62416" s="5"/>
    </row>
    <row r="62417" spans="2:7" x14ac:dyDescent="0.3">
      <c r="B62417" s="1"/>
      <c r="C62417" s="1"/>
      <c r="G62417" s="5"/>
    </row>
    <row r="62418" spans="2:7" x14ac:dyDescent="0.3">
      <c r="B62418" s="1"/>
      <c r="C62418" s="1"/>
      <c r="G62418" s="5"/>
    </row>
    <row r="62419" spans="2:7" x14ac:dyDescent="0.3">
      <c r="B62419" s="1"/>
      <c r="C62419" s="1"/>
      <c r="G62419" s="5"/>
    </row>
    <row r="62420" spans="2:7" x14ac:dyDescent="0.3">
      <c r="B62420" s="1"/>
      <c r="C62420" s="1"/>
      <c r="G62420" s="5"/>
    </row>
    <row r="62421" spans="2:7" x14ac:dyDescent="0.3">
      <c r="B62421" s="1"/>
      <c r="C62421" s="1"/>
      <c r="G62421" s="5"/>
    </row>
    <row r="62422" spans="2:7" x14ac:dyDescent="0.3">
      <c r="B62422" s="1"/>
      <c r="C62422" s="1"/>
      <c r="G62422" s="5"/>
    </row>
    <row r="62423" spans="2:7" x14ac:dyDescent="0.3">
      <c r="B62423" s="1"/>
      <c r="C62423" s="1"/>
      <c r="G62423" s="5"/>
    </row>
    <row r="62424" spans="2:7" x14ac:dyDescent="0.3">
      <c r="B62424" s="1"/>
      <c r="C62424" s="1"/>
      <c r="G62424" s="5"/>
    </row>
    <row r="62425" spans="2:7" x14ac:dyDescent="0.3">
      <c r="B62425" s="1"/>
      <c r="C62425" s="1"/>
      <c r="G62425" s="5"/>
    </row>
    <row r="62426" spans="2:7" x14ac:dyDescent="0.3">
      <c r="B62426" s="1"/>
      <c r="C62426" s="1"/>
      <c r="G62426" s="5"/>
    </row>
    <row r="62427" spans="2:7" x14ac:dyDescent="0.3">
      <c r="B62427" s="1"/>
      <c r="C62427" s="1"/>
      <c r="G62427" s="5"/>
    </row>
    <row r="62428" spans="2:7" x14ac:dyDescent="0.3">
      <c r="B62428" s="1"/>
      <c r="C62428" s="1"/>
      <c r="G62428" s="5"/>
    </row>
    <row r="62429" spans="2:7" x14ac:dyDescent="0.3">
      <c r="B62429" s="1"/>
      <c r="C62429" s="1"/>
      <c r="G62429" s="5"/>
    </row>
    <row r="62430" spans="2:7" x14ac:dyDescent="0.3">
      <c r="B62430" s="1"/>
      <c r="C62430" s="1"/>
      <c r="G62430" s="5"/>
    </row>
    <row r="62431" spans="2:7" x14ac:dyDescent="0.3">
      <c r="B62431" s="1"/>
      <c r="C62431" s="1"/>
      <c r="G62431" s="5"/>
    </row>
    <row r="62432" spans="2:7" x14ac:dyDescent="0.3">
      <c r="B62432" s="1"/>
      <c r="C62432" s="1"/>
      <c r="G62432" s="5"/>
    </row>
    <row r="62433" spans="2:7" x14ac:dyDescent="0.3">
      <c r="B62433" s="1"/>
      <c r="C62433" s="1"/>
      <c r="G62433" s="5"/>
    </row>
    <row r="62434" spans="2:7" x14ac:dyDescent="0.3">
      <c r="B62434" s="1"/>
      <c r="C62434" s="1"/>
      <c r="G62434" s="5"/>
    </row>
    <row r="62435" spans="2:7" x14ac:dyDescent="0.3">
      <c r="B62435" s="1"/>
      <c r="C62435" s="1"/>
      <c r="G62435" s="5"/>
    </row>
    <row r="62436" spans="2:7" x14ac:dyDescent="0.3">
      <c r="B62436" s="1"/>
      <c r="C62436" s="1"/>
      <c r="G62436" s="5"/>
    </row>
    <row r="62437" spans="2:7" x14ac:dyDescent="0.3">
      <c r="B62437" s="1"/>
      <c r="C62437" s="1"/>
      <c r="G62437" s="5"/>
    </row>
    <row r="62438" spans="2:7" x14ac:dyDescent="0.3">
      <c r="B62438" s="1"/>
      <c r="C62438" s="1"/>
      <c r="G62438" s="5"/>
    </row>
    <row r="62439" spans="2:7" x14ac:dyDescent="0.3">
      <c r="B62439" s="1"/>
      <c r="C62439" s="1"/>
      <c r="G62439" s="5"/>
    </row>
    <row r="62440" spans="2:7" x14ac:dyDescent="0.3">
      <c r="B62440" s="1"/>
      <c r="C62440" s="1"/>
      <c r="G62440" s="5"/>
    </row>
    <row r="62441" spans="2:7" x14ac:dyDescent="0.3">
      <c r="B62441" s="1"/>
      <c r="C62441" s="1"/>
      <c r="G62441" s="5"/>
    </row>
    <row r="62442" spans="2:7" x14ac:dyDescent="0.3">
      <c r="B62442" s="1"/>
      <c r="C62442" s="1"/>
      <c r="G62442" s="5"/>
    </row>
    <row r="62443" spans="2:7" x14ac:dyDescent="0.3">
      <c r="B62443" s="1"/>
      <c r="C62443" s="1"/>
      <c r="G62443" s="5"/>
    </row>
    <row r="62444" spans="2:7" x14ac:dyDescent="0.3">
      <c r="B62444" s="1"/>
      <c r="C62444" s="1"/>
      <c r="G62444" s="5"/>
    </row>
    <row r="62445" spans="2:7" x14ac:dyDescent="0.3">
      <c r="B62445" s="1"/>
      <c r="C62445" s="1"/>
      <c r="G62445" s="5"/>
    </row>
    <row r="62446" spans="2:7" x14ac:dyDescent="0.3">
      <c r="B62446" s="1"/>
      <c r="C62446" s="1"/>
      <c r="G62446" s="5"/>
    </row>
    <row r="62447" spans="2:7" x14ac:dyDescent="0.3">
      <c r="B62447" s="1"/>
      <c r="C62447" s="1"/>
      <c r="G62447" s="5"/>
    </row>
    <row r="62448" spans="2:7" x14ac:dyDescent="0.3">
      <c r="B62448" s="1"/>
      <c r="C62448" s="1"/>
      <c r="G62448" s="5"/>
    </row>
    <row r="62449" spans="2:7" x14ac:dyDescent="0.3">
      <c r="B62449" s="1"/>
      <c r="C62449" s="1"/>
      <c r="G62449" s="5"/>
    </row>
    <row r="62450" spans="2:7" x14ac:dyDescent="0.3">
      <c r="B62450" s="1"/>
      <c r="C62450" s="1"/>
      <c r="G62450" s="5"/>
    </row>
    <row r="62451" spans="2:7" x14ac:dyDescent="0.3">
      <c r="B62451" s="1"/>
      <c r="C62451" s="1"/>
      <c r="G62451" s="5"/>
    </row>
    <row r="62452" spans="2:7" x14ac:dyDescent="0.3">
      <c r="B62452" s="1"/>
      <c r="C62452" s="1"/>
      <c r="G62452" s="5"/>
    </row>
    <row r="62453" spans="2:7" x14ac:dyDescent="0.3">
      <c r="B62453" s="1"/>
      <c r="C62453" s="1"/>
      <c r="G62453" s="5"/>
    </row>
    <row r="62454" spans="2:7" x14ac:dyDescent="0.3">
      <c r="B62454" s="1"/>
      <c r="C62454" s="1"/>
      <c r="G62454" s="5"/>
    </row>
    <row r="62455" spans="2:7" x14ac:dyDescent="0.3">
      <c r="B62455" s="1"/>
      <c r="C62455" s="1"/>
      <c r="G62455" s="5"/>
    </row>
    <row r="62456" spans="2:7" x14ac:dyDescent="0.3">
      <c r="B62456" s="1"/>
      <c r="C62456" s="1"/>
      <c r="G62456" s="5"/>
    </row>
    <row r="62457" spans="2:7" x14ac:dyDescent="0.3">
      <c r="B62457" s="1"/>
      <c r="C62457" s="1"/>
      <c r="G62457" s="5"/>
    </row>
    <row r="62458" spans="2:7" x14ac:dyDescent="0.3">
      <c r="B62458" s="1"/>
      <c r="C62458" s="1"/>
      <c r="G62458" s="5"/>
    </row>
    <row r="62459" spans="2:7" x14ac:dyDescent="0.3">
      <c r="B62459" s="1"/>
      <c r="C62459" s="1"/>
      <c r="G62459" s="5"/>
    </row>
    <row r="62460" spans="2:7" x14ac:dyDescent="0.3">
      <c r="B62460" s="1"/>
      <c r="C62460" s="1"/>
      <c r="G62460" s="5"/>
    </row>
    <row r="62461" spans="2:7" x14ac:dyDescent="0.3">
      <c r="B62461" s="1"/>
      <c r="C62461" s="1"/>
      <c r="G62461" s="5"/>
    </row>
    <row r="62462" spans="2:7" x14ac:dyDescent="0.3">
      <c r="B62462" s="1"/>
      <c r="C62462" s="1"/>
      <c r="G62462" s="5"/>
    </row>
    <row r="62463" spans="2:7" x14ac:dyDescent="0.3">
      <c r="B62463" s="1"/>
      <c r="C62463" s="1"/>
      <c r="G62463" s="5"/>
    </row>
    <row r="62464" spans="2:7" x14ac:dyDescent="0.3">
      <c r="B62464" s="1"/>
      <c r="C62464" s="1"/>
      <c r="G62464" s="5"/>
    </row>
    <row r="62465" spans="2:7" x14ac:dyDescent="0.3">
      <c r="B62465" s="1"/>
      <c r="C62465" s="1"/>
      <c r="G62465" s="5"/>
    </row>
    <row r="62466" spans="2:7" x14ac:dyDescent="0.3">
      <c r="B62466" s="1"/>
      <c r="C62466" s="1"/>
      <c r="G62466" s="5"/>
    </row>
    <row r="62467" spans="2:7" x14ac:dyDescent="0.3">
      <c r="B62467" s="1"/>
      <c r="C62467" s="1"/>
      <c r="G62467" s="5"/>
    </row>
    <row r="62468" spans="2:7" x14ac:dyDescent="0.3">
      <c r="B62468" s="1"/>
      <c r="C62468" s="1"/>
      <c r="G62468" s="5"/>
    </row>
    <row r="62469" spans="2:7" x14ac:dyDescent="0.3">
      <c r="B62469" s="1"/>
      <c r="C62469" s="1"/>
      <c r="G62469" s="5"/>
    </row>
    <row r="62470" spans="2:7" x14ac:dyDescent="0.3">
      <c r="B62470" s="1"/>
      <c r="C62470" s="1"/>
      <c r="G62470" s="5"/>
    </row>
    <row r="62471" spans="2:7" x14ac:dyDescent="0.3">
      <c r="B62471" s="1"/>
      <c r="C62471" s="1"/>
      <c r="G62471" s="5"/>
    </row>
    <row r="62472" spans="2:7" x14ac:dyDescent="0.3">
      <c r="B62472" s="1"/>
      <c r="C62472" s="1"/>
      <c r="G62472" s="5"/>
    </row>
    <row r="62473" spans="2:7" x14ac:dyDescent="0.3">
      <c r="B62473" s="1"/>
      <c r="C62473" s="1"/>
      <c r="G62473" s="5"/>
    </row>
    <row r="62474" spans="2:7" x14ac:dyDescent="0.3">
      <c r="B62474" s="1"/>
      <c r="C62474" s="1"/>
      <c r="G62474" s="5"/>
    </row>
    <row r="62475" spans="2:7" x14ac:dyDescent="0.3">
      <c r="B62475" s="1"/>
      <c r="C62475" s="1"/>
      <c r="G62475" s="5"/>
    </row>
    <row r="62476" spans="2:7" x14ac:dyDescent="0.3">
      <c r="B62476" s="1"/>
      <c r="C62476" s="1"/>
      <c r="G62476" s="5"/>
    </row>
    <row r="62477" spans="2:7" x14ac:dyDescent="0.3">
      <c r="B62477" s="1"/>
      <c r="C62477" s="1"/>
      <c r="G62477" s="5"/>
    </row>
    <row r="62478" spans="2:7" x14ac:dyDescent="0.3">
      <c r="B62478" s="1"/>
      <c r="C62478" s="1"/>
      <c r="G62478" s="5"/>
    </row>
    <row r="62479" spans="2:7" x14ac:dyDescent="0.3">
      <c r="B62479" s="1"/>
      <c r="C62479" s="1"/>
      <c r="G62479" s="5"/>
    </row>
    <row r="62480" spans="2:7" x14ac:dyDescent="0.3">
      <c r="B62480" s="1"/>
      <c r="C62480" s="1"/>
      <c r="G62480" s="5"/>
    </row>
    <row r="62481" spans="2:7" x14ac:dyDescent="0.3">
      <c r="B62481" s="1"/>
      <c r="C62481" s="1"/>
      <c r="G62481" s="5"/>
    </row>
    <row r="62482" spans="2:7" x14ac:dyDescent="0.3">
      <c r="B62482" s="1"/>
      <c r="C62482" s="1"/>
      <c r="G62482" s="5"/>
    </row>
    <row r="62483" spans="2:7" x14ac:dyDescent="0.3">
      <c r="B62483" s="1"/>
      <c r="C62483" s="1"/>
      <c r="G62483" s="5"/>
    </row>
    <row r="62484" spans="2:7" x14ac:dyDescent="0.3">
      <c r="B62484" s="1"/>
      <c r="C62484" s="1"/>
      <c r="G62484" s="5"/>
    </row>
    <row r="62485" spans="2:7" x14ac:dyDescent="0.3">
      <c r="B62485" s="1"/>
      <c r="C62485" s="1"/>
      <c r="G62485" s="5"/>
    </row>
    <row r="62486" spans="2:7" x14ac:dyDescent="0.3">
      <c r="B62486" s="1"/>
      <c r="C62486" s="1"/>
      <c r="G62486" s="5"/>
    </row>
    <row r="62487" spans="2:7" x14ac:dyDescent="0.3">
      <c r="B62487" s="1"/>
      <c r="C62487" s="1"/>
      <c r="G62487" s="5"/>
    </row>
    <row r="62488" spans="2:7" x14ac:dyDescent="0.3">
      <c r="B62488" s="1"/>
      <c r="C62488" s="1"/>
      <c r="G62488" s="5"/>
    </row>
    <row r="62489" spans="2:7" x14ac:dyDescent="0.3">
      <c r="B62489" s="1"/>
      <c r="C62489" s="1"/>
      <c r="G62489" s="5"/>
    </row>
    <row r="62490" spans="2:7" x14ac:dyDescent="0.3">
      <c r="B62490" s="1"/>
      <c r="C62490" s="1"/>
      <c r="G62490" s="5"/>
    </row>
    <row r="62491" spans="2:7" x14ac:dyDescent="0.3">
      <c r="B62491" s="1"/>
      <c r="C62491" s="1"/>
      <c r="G62491" s="5"/>
    </row>
    <row r="62492" spans="2:7" x14ac:dyDescent="0.3">
      <c r="B62492" s="1"/>
      <c r="C62492" s="1"/>
      <c r="G62492" s="5"/>
    </row>
    <row r="62493" spans="2:7" x14ac:dyDescent="0.3">
      <c r="B62493" s="1"/>
      <c r="C62493" s="1"/>
      <c r="G62493" s="5"/>
    </row>
    <row r="62494" spans="2:7" x14ac:dyDescent="0.3">
      <c r="B62494" s="1"/>
      <c r="C62494" s="1"/>
      <c r="G62494" s="5"/>
    </row>
    <row r="62495" spans="2:7" x14ac:dyDescent="0.3">
      <c r="B62495" s="1"/>
      <c r="C62495" s="1"/>
      <c r="G62495" s="5"/>
    </row>
    <row r="62496" spans="2:7" x14ac:dyDescent="0.3">
      <c r="B62496" s="1"/>
      <c r="C62496" s="1"/>
      <c r="G62496" s="5"/>
    </row>
    <row r="62497" spans="2:7" x14ac:dyDescent="0.3">
      <c r="B62497" s="1"/>
      <c r="C62497" s="1"/>
      <c r="G62497" s="5"/>
    </row>
    <row r="62498" spans="2:7" x14ac:dyDescent="0.3">
      <c r="B62498" s="1"/>
      <c r="C62498" s="1"/>
      <c r="G62498" s="5"/>
    </row>
    <row r="62499" spans="2:7" x14ac:dyDescent="0.3">
      <c r="B62499" s="1"/>
      <c r="C62499" s="1"/>
      <c r="G62499" s="5"/>
    </row>
    <row r="62500" spans="2:7" x14ac:dyDescent="0.3">
      <c r="B62500" s="1"/>
      <c r="C62500" s="1"/>
      <c r="G62500" s="5"/>
    </row>
    <row r="62501" spans="2:7" x14ac:dyDescent="0.3">
      <c r="B62501" s="1"/>
      <c r="C62501" s="1"/>
      <c r="G62501" s="5"/>
    </row>
    <row r="62502" spans="2:7" x14ac:dyDescent="0.3">
      <c r="B62502" s="1"/>
      <c r="C62502" s="1"/>
      <c r="G62502" s="5"/>
    </row>
    <row r="62503" spans="2:7" x14ac:dyDescent="0.3">
      <c r="B62503" s="1"/>
      <c r="C62503" s="1"/>
      <c r="G62503" s="5"/>
    </row>
    <row r="62504" spans="2:7" x14ac:dyDescent="0.3">
      <c r="B62504" s="1"/>
      <c r="C62504" s="1"/>
      <c r="G62504" s="5"/>
    </row>
    <row r="62505" spans="2:7" x14ac:dyDescent="0.3">
      <c r="B62505" s="1"/>
      <c r="C62505" s="1"/>
      <c r="G62505" s="5"/>
    </row>
    <row r="62506" spans="2:7" x14ac:dyDescent="0.3">
      <c r="B62506" s="1"/>
      <c r="C62506" s="1"/>
      <c r="G62506" s="5"/>
    </row>
    <row r="62507" spans="2:7" x14ac:dyDescent="0.3">
      <c r="B62507" s="1"/>
      <c r="C62507" s="1"/>
      <c r="G62507" s="5"/>
    </row>
    <row r="62508" spans="2:7" x14ac:dyDescent="0.3">
      <c r="B62508" s="1"/>
      <c r="C62508" s="1"/>
      <c r="G62508" s="5"/>
    </row>
    <row r="62509" spans="2:7" x14ac:dyDescent="0.3">
      <c r="B62509" s="1"/>
      <c r="C62509" s="1"/>
      <c r="G62509" s="5"/>
    </row>
    <row r="62510" spans="2:7" x14ac:dyDescent="0.3">
      <c r="B62510" s="1"/>
      <c r="C62510" s="1"/>
      <c r="G62510" s="5"/>
    </row>
    <row r="62511" spans="2:7" x14ac:dyDescent="0.3">
      <c r="B62511" s="1"/>
      <c r="C62511" s="1"/>
      <c r="G62511" s="5"/>
    </row>
    <row r="62512" spans="2:7" x14ac:dyDescent="0.3">
      <c r="B62512" s="1"/>
      <c r="C62512" s="1"/>
      <c r="G62512" s="5"/>
    </row>
    <row r="62513" spans="2:7" x14ac:dyDescent="0.3">
      <c r="B62513" s="1"/>
      <c r="C62513" s="1"/>
      <c r="G62513" s="5"/>
    </row>
    <row r="62514" spans="2:7" x14ac:dyDescent="0.3">
      <c r="B62514" s="1"/>
      <c r="C62514" s="1"/>
      <c r="G62514" s="5"/>
    </row>
    <row r="62515" spans="2:7" x14ac:dyDescent="0.3">
      <c r="B62515" s="1"/>
      <c r="C62515" s="1"/>
      <c r="G62515" s="5"/>
    </row>
    <row r="62516" spans="2:7" x14ac:dyDescent="0.3">
      <c r="B62516" s="1"/>
      <c r="C62516" s="1"/>
      <c r="G62516" s="5"/>
    </row>
    <row r="62517" spans="2:7" x14ac:dyDescent="0.3">
      <c r="B62517" s="1"/>
      <c r="C62517" s="1"/>
      <c r="G62517" s="5"/>
    </row>
    <row r="62518" spans="2:7" x14ac:dyDescent="0.3">
      <c r="B62518" s="1"/>
      <c r="C62518" s="1"/>
      <c r="G62518" s="5"/>
    </row>
    <row r="62519" spans="2:7" x14ac:dyDescent="0.3">
      <c r="B62519" s="1"/>
      <c r="C62519" s="1"/>
      <c r="G62519" s="5"/>
    </row>
    <row r="62520" spans="2:7" x14ac:dyDescent="0.3">
      <c r="B62520" s="1"/>
      <c r="C62520" s="1"/>
      <c r="G62520" s="5"/>
    </row>
    <row r="62521" spans="2:7" x14ac:dyDescent="0.3">
      <c r="B62521" s="1"/>
      <c r="C62521" s="1"/>
      <c r="G62521" s="5"/>
    </row>
    <row r="62522" spans="2:7" x14ac:dyDescent="0.3">
      <c r="B62522" s="1"/>
      <c r="C62522" s="1"/>
      <c r="G62522" s="5"/>
    </row>
    <row r="62523" spans="2:7" x14ac:dyDescent="0.3">
      <c r="B62523" s="1"/>
      <c r="C62523" s="1"/>
      <c r="G62523" s="5"/>
    </row>
    <row r="62524" spans="2:7" x14ac:dyDescent="0.3">
      <c r="B62524" s="1"/>
      <c r="C62524" s="1"/>
      <c r="G62524" s="5"/>
    </row>
    <row r="62525" spans="2:7" x14ac:dyDescent="0.3">
      <c r="B62525" s="1"/>
      <c r="C62525" s="1"/>
      <c r="G62525" s="5"/>
    </row>
    <row r="62526" spans="2:7" x14ac:dyDescent="0.3">
      <c r="B62526" s="1"/>
      <c r="C62526" s="1"/>
      <c r="G62526" s="5"/>
    </row>
    <row r="62527" spans="2:7" x14ac:dyDescent="0.3">
      <c r="B62527" s="1"/>
      <c r="C62527" s="1"/>
      <c r="G62527" s="5"/>
    </row>
    <row r="62528" spans="2:7" x14ac:dyDescent="0.3">
      <c r="B62528" s="1"/>
      <c r="C62528" s="1"/>
      <c r="G62528" s="5"/>
    </row>
    <row r="62529" spans="2:7" x14ac:dyDescent="0.3">
      <c r="B62529" s="1"/>
      <c r="C62529" s="1"/>
      <c r="G62529" s="5"/>
    </row>
    <row r="62530" spans="2:7" x14ac:dyDescent="0.3">
      <c r="B62530" s="1"/>
      <c r="C62530" s="1"/>
      <c r="G62530" s="5"/>
    </row>
    <row r="62531" spans="2:7" x14ac:dyDescent="0.3">
      <c r="B62531" s="1"/>
      <c r="C62531" s="1"/>
      <c r="G62531" s="5"/>
    </row>
    <row r="62532" spans="2:7" x14ac:dyDescent="0.3">
      <c r="B62532" s="1"/>
      <c r="C62532" s="1"/>
      <c r="G62532" s="5"/>
    </row>
    <row r="62533" spans="2:7" x14ac:dyDescent="0.3">
      <c r="B62533" s="1"/>
      <c r="C62533" s="1"/>
      <c r="G62533" s="5"/>
    </row>
    <row r="62534" spans="2:7" x14ac:dyDescent="0.3">
      <c r="B62534" s="1"/>
      <c r="C62534" s="1"/>
      <c r="G62534" s="5"/>
    </row>
    <row r="62535" spans="2:7" x14ac:dyDescent="0.3">
      <c r="B62535" s="1"/>
      <c r="C62535" s="1"/>
      <c r="G62535" s="5"/>
    </row>
    <row r="62536" spans="2:7" x14ac:dyDescent="0.3">
      <c r="B62536" s="1"/>
      <c r="C62536" s="1"/>
      <c r="G62536" s="5"/>
    </row>
    <row r="62537" spans="2:7" x14ac:dyDescent="0.3">
      <c r="B62537" s="1"/>
      <c r="C62537" s="1"/>
      <c r="G62537" s="5"/>
    </row>
    <row r="62538" spans="2:7" x14ac:dyDescent="0.3">
      <c r="B62538" s="1"/>
      <c r="C62538" s="1"/>
      <c r="G62538" s="5"/>
    </row>
    <row r="62539" spans="2:7" x14ac:dyDescent="0.3">
      <c r="B62539" s="1"/>
      <c r="C62539" s="1"/>
      <c r="G62539" s="5"/>
    </row>
    <row r="62540" spans="2:7" x14ac:dyDescent="0.3">
      <c r="B62540" s="1"/>
      <c r="C62540" s="1"/>
      <c r="G62540" s="5"/>
    </row>
    <row r="62541" spans="2:7" x14ac:dyDescent="0.3">
      <c r="B62541" s="1"/>
      <c r="C62541" s="1"/>
      <c r="G62541" s="5"/>
    </row>
    <row r="62542" spans="2:7" x14ac:dyDescent="0.3">
      <c r="B62542" s="1"/>
      <c r="C62542" s="1"/>
      <c r="G62542" s="5"/>
    </row>
    <row r="62543" spans="2:7" x14ac:dyDescent="0.3">
      <c r="B62543" s="1"/>
      <c r="C62543" s="1"/>
      <c r="G62543" s="5"/>
    </row>
    <row r="62544" spans="2:7" x14ac:dyDescent="0.3">
      <c r="B62544" s="1"/>
      <c r="C62544" s="1"/>
      <c r="G62544" s="5"/>
    </row>
    <row r="62545" spans="2:7" x14ac:dyDescent="0.3">
      <c r="B62545" s="1"/>
      <c r="C62545" s="1"/>
      <c r="G62545" s="5"/>
    </row>
    <row r="62546" spans="2:7" x14ac:dyDescent="0.3">
      <c r="B62546" s="1"/>
      <c r="C62546" s="1"/>
      <c r="G62546" s="5"/>
    </row>
    <row r="62547" spans="2:7" x14ac:dyDescent="0.3">
      <c r="B62547" s="1"/>
      <c r="C62547" s="1"/>
      <c r="G62547" s="5"/>
    </row>
    <row r="62548" spans="2:7" x14ac:dyDescent="0.3">
      <c r="B62548" s="1"/>
      <c r="C62548" s="1"/>
      <c r="G62548" s="5"/>
    </row>
    <row r="62549" spans="2:7" x14ac:dyDescent="0.3">
      <c r="B62549" s="1"/>
      <c r="C62549" s="1"/>
      <c r="G62549" s="5"/>
    </row>
    <row r="62550" spans="2:7" x14ac:dyDescent="0.3">
      <c r="B62550" s="1"/>
      <c r="C62550" s="1"/>
      <c r="G62550" s="5"/>
    </row>
    <row r="62551" spans="2:7" x14ac:dyDescent="0.3">
      <c r="B62551" s="1"/>
      <c r="C62551" s="1"/>
      <c r="G62551" s="5"/>
    </row>
    <row r="62552" spans="2:7" x14ac:dyDescent="0.3">
      <c r="B62552" s="1"/>
      <c r="C62552" s="1"/>
      <c r="G62552" s="5"/>
    </row>
    <row r="62553" spans="2:7" x14ac:dyDescent="0.3">
      <c r="B62553" s="1"/>
      <c r="C62553" s="1"/>
      <c r="G62553" s="5"/>
    </row>
    <row r="62554" spans="2:7" x14ac:dyDescent="0.3">
      <c r="B62554" s="1"/>
      <c r="C62554" s="1"/>
      <c r="G62554" s="5"/>
    </row>
    <row r="62555" spans="2:7" x14ac:dyDescent="0.3">
      <c r="B62555" s="1"/>
      <c r="C62555" s="1"/>
      <c r="G62555" s="5"/>
    </row>
    <row r="62556" spans="2:7" x14ac:dyDescent="0.3">
      <c r="B62556" s="1"/>
      <c r="C62556" s="1"/>
      <c r="G62556" s="5"/>
    </row>
    <row r="62557" spans="2:7" x14ac:dyDescent="0.3">
      <c r="B62557" s="1"/>
      <c r="C62557" s="1"/>
      <c r="G62557" s="5"/>
    </row>
    <row r="62558" spans="2:7" x14ac:dyDescent="0.3">
      <c r="B62558" s="1"/>
      <c r="C62558" s="1"/>
      <c r="G62558" s="5"/>
    </row>
    <row r="62559" spans="2:7" x14ac:dyDescent="0.3">
      <c r="B62559" s="1"/>
      <c r="C62559" s="1"/>
      <c r="G62559" s="5"/>
    </row>
    <row r="62560" spans="2:7" x14ac:dyDescent="0.3">
      <c r="B62560" s="1"/>
      <c r="C62560" s="1"/>
      <c r="G62560" s="5"/>
    </row>
    <row r="62561" spans="2:7" x14ac:dyDescent="0.3">
      <c r="B62561" s="1"/>
      <c r="C62561" s="1"/>
      <c r="G62561" s="5"/>
    </row>
    <row r="62562" spans="2:7" x14ac:dyDescent="0.3">
      <c r="B62562" s="1"/>
      <c r="C62562" s="1"/>
      <c r="G62562" s="5"/>
    </row>
    <row r="62563" spans="2:7" x14ac:dyDescent="0.3">
      <c r="B62563" s="1"/>
      <c r="C62563" s="1"/>
      <c r="G62563" s="5"/>
    </row>
    <row r="62564" spans="2:7" x14ac:dyDescent="0.3">
      <c r="B62564" s="1"/>
      <c r="C62564" s="1"/>
      <c r="G62564" s="5"/>
    </row>
    <row r="62565" spans="2:7" x14ac:dyDescent="0.3">
      <c r="B62565" s="1"/>
      <c r="C62565" s="1"/>
      <c r="G62565" s="5"/>
    </row>
    <row r="62566" spans="2:7" x14ac:dyDescent="0.3">
      <c r="B62566" s="1"/>
      <c r="C62566" s="1"/>
      <c r="G62566" s="5"/>
    </row>
    <row r="62567" spans="2:7" x14ac:dyDescent="0.3">
      <c r="B62567" s="1"/>
      <c r="C62567" s="1"/>
      <c r="G62567" s="5"/>
    </row>
    <row r="62568" spans="2:7" x14ac:dyDescent="0.3">
      <c r="B62568" s="1"/>
      <c r="C62568" s="1"/>
      <c r="G62568" s="5"/>
    </row>
    <row r="62569" spans="2:7" x14ac:dyDescent="0.3">
      <c r="B62569" s="1"/>
      <c r="C62569" s="1"/>
      <c r="G62569" s="5"/>
    </row>
    <row r="62570" spans="2:7" x14ac:dyDescent="0.3">
      <c r="B62570" s="1"/>
      <c r="C62570" s="1"/>
      <c r="G62570" s="5"/>
    </row>
    <row r="62571" spans="2:7" x14ac:dyDescent="0.3">
      <c r="B62571" s="1"/>
      <c r="C62571" s="1"/>
      <c r="G62571" s="5"/>
    </row>
    <row r="62572" spans="2:7" x14ac:dyDescent="0.3">
      <c r="B62572" s="1"/>
      <c r="C62572" s="1"/>
      <c r="G62572" s="5"/>
    </row>
    <row r="62573" spans="2:7" x14ac:dyDescent="0.3">
      <c r="B62573" s="1"/>
      <c r="C62573" s="1"/>
      <c r="G62573" s="5"/>
    </row>
    <row r="62574" spans="2:7" x14ac:dyDescent="0.3">
      <c r="B62574" s="1"/>
      <c r="C62574" s="1"/>
      <c r="G62574" s="5"/>
    </row>
    <row r="62575" spans="2:7" x14ac:dyDescent="0.3">
      <c r="B62575" s="1"/>
      <c r="C62575" s="1"/>
      <c r="G62575" s="5"/>
    </row>
    <row r="62576" spans="2:7" x14ac:dyDescent="0.3">
      <c r="B62576" s="1"/>
      <c r="C62576" s="1"/>
      <c r="G62576" s="5"/>
    </row>
    <row r="62577" spans="2:7" x14ac:dyDescent="0.3">
      <c r="B62577" s="1"/>
      <c r="C62577" s="1"/>
      <c r="G62577" s="5"/>
    </row>
    <row r="62578" spans="2:7" x14ac:dyDescent="0.3">
      <c r="B62578" s="1"/>
      <c r="C62578" s="1"/>
      <c r="G62578" s="5"/>
    </row>
    <row r="62579" spans="2:7" x14ac:dyDescent="0.3">
      <c r="B62579" s="1"/>
      <c r="C62579" s="1"/>
      <c r="G62579" s="5"/>
    </row>
    <row r="62580" spans="2:7" x14ac:dyDescent="0.3">
      <c r="B62580" s="1"/>
      <c r="C62580" s="1"/>
      <c r="G62580" s="5"/>
    </row>
    <row r="62581" spans="2:7" x14ac:dyDescent="0.3">
      <c r="B62581" s="1"/>
      <c r="C62581" s="1"/>
      <c r="G62581" s="5"/>
    </row>
    <row r="62582" spans="2:7" x14ac:dyDescent="0.3">
      <c r="B62582" s="1"/>
      <c r="C62582" s="1"/>
      <c r="G62582" s="5"/>
    </row>
    <row r="62583" spans="2:7" x14ac:dyDescent="0.3">
      <c r="B62583" s="1"/>
      <c r="C62583" s="1"/>
      <c r="G62583" s="5"/>
    </row>
    <row r="62584" spans="2:7" x14ac:dyDescent="0.3">
      <c r="B62584" s="1"/>
      <c r="C62584" s="1"/>
      <c r="G62584" s="5"/>
    </row>
    <row r="62585" spans="2:7" x14ac:dyDescent="0.3">
      <c r="B62585" s="1"/>
      <c r="C62585" s="1"/>
      <c r="G62585" s="5"/>
    </row>
    <row r="62586" spans="2:7" x14ac:dyDescent="0.3">
      <c r="B62586" s="1"/>
      <c r="C62586" s="1"/>
      <c r="G62586" s="5"/>
    </row>
    <row r="62587" spans="2:7" x14ac:dyDescent="0.3">
      <c r="B62587" s="1"/>
      <c r="C62587" s="1"/>
      <c r="G62587" s="5"/>
    </row>
    <row r="62588" spans="2:7" x14ac:dyDescent="0.3">
      <c r="B62588" s="1"/>
      <c r="C62588" s="1"/>
      <c r="G62588" s="5"/>
    </row>
    <row r="62589" spans="2:7" x14ac:dyDescent="0.3">
      <c r="B62589" s="1"/>
      <c r="C62589" s="1"/>
      <c r="G62589" s="5"/>
    </row>
    <row r="62590" spans="2:7" x14ac:dyDescent="0.3">
      <c r="B62590" s="1"/>
      <c r="C62590" s="1"/>
      <c r="G62590" s="5"/>
    </row>
    <row r="62591" spans="2:7" x14ac:dyDescent="0.3">
      <c r="B62591" s="1"/>
      <c r="C62591" s="1"/>
      <c r="G62591" s="5"/>
    </row>
    <row r="62592" spans="2:7" x14ac:dyDescent="0.3">
      <c r="B62592" s="1"/>
      <c r="C62592" s="1"/>
      <c r="G62592" s="5"/>
    </row>
    <row r="62593" spans="2:7" x14ac:dyDescent="0.3">
      <c r="B62593" s="1"/>
      <c r="C62593" s="1"/>
      <c r="G62593" s="5"/>
    </row>
    <row r="62594" spans="2:7" x14ac:dyDescent="0.3">
      <c r="B62594" s="1"/>
      <c r="C62594" s="1"/>
      <c r="G62594" s="5"/>
    </row>
    <row r="62595" spans="2:7" x14ac:dyDescent="0.3">
      <c r="B62595" s="1"/>
      <c r="C62595" s="1"/>
      <c r="G62595" s="5"/>
    </row>
    <row r="62596" spans="2:7" x14ac:dyDescent="0.3">
      <c r="B62596" s="1"/>
      <c r="C62596" s="1"/>
      <c r="G62596" s="5"/>
    </row>
    <row r="62597" spans="2:7" x14ac:dyDescent="0.3">
      <c r="B62597" s="1"/>
      <c r="C62597" s="1"/>
      <c r="G62597" s="5"/>
    </row>
    <row r="62598" spans="2:7" x14ac:dyDescent="0.3">
      <c r="B62598" s="1"/>
      <c r="C62598" s="1"/>
      <c r="G62598" s="5"/>
    </row>
    <row r="62599" spans="2:7" x14ac:dyDescent="0.3">
      <c r="B62599" s="1"/>
      <c r="C62599" s="1"/>
      <c r="G62599" s="5"/>
    </row>
    <row r="62600" spans="2:7" x14ac:dyDescent="0.3">
      <c r="B62600" s="1"/>
      <c r="C62600" s="1"/>
      <c r="G62600" s="5"/>
    </row>
    <row r="62601" spans="2:7" x14ac:dyDescent="0.3">
      <c r="B62601" s="1"/>
      <c r="C62601" s="1"/>
      <c r="G62601" s="5"/>
    </row>
    <row r="62602" spans="2:7" x14ac:dyDescent="0.3">
      <c r="B62602" s="1"/>
      <c r="C62602" s="1"/>
      <c r="G62602" s="5"/>
    </row>
    <row r="62603" spans="2:7" x14ac:dyDescent="0.3">
      <c r="B62603" s="1"/>
      <c r="C62603" s="1"/>
      <c r="G62603" s="5"/>
    </row>
    <row r="62604" spans="2:7" x14ac:dyDescent="0.3">
      <c r="B62604" s="1"/>
      <c r="C62604" s="1"/>
      <c r="G62604" s="5"/>
    </row>
    <row r="62605" spans="2:7" x14ac:dyDescent="0.3">
      <c r="B62605" s="1"/>
      <c r="C62605" s="1"/>
      <c r="G62605" s="5"/>
    </row>
    <row r="62606" spans="2:7" x14ac:dyDescent="0.3">
      <c r="B62606" s="1"/>
      <c r="C62606" s="1"/>
      <c r="G62606" s="5"/>
    </row>
    <row r="62607" spans="2:7" x14ac:dyDescent="0.3">
      <c r="B62607" s="1"/>
      <c r="C62607" s="1"/>
      <c r="G62607" s="5"/>
    </row>
    <row r="62608" spans="2:7" x14ac:dyDescent="0.3">
      <c r="B62608" s="1"/>
      <c r="C62608" s="1"/>
      <c r="G62608" s="5"/>
    </row>
    <row r="62609" spans="2:7" x14ac:dyDescent="0.3">
      <c r="B62609" s="1"/>
      <c r="C62609" s="1"/>
      <c r="G62609" s="5"/>
    </row>
    <row r="62610" spans="2:7" x14ac:dyDescent="0.3">
      <c r="B62610" s="1"/>
      <c r="C62610" s="1"/>
      <c r="G62610" s="5"/>
    </row>
    <row r="62611" spans="2:7" x14ac:dyDescent="0.3">
      <c r="B62611" s="1"/>
      <c r="C62611" s="1"/>
      <c r="G62611" s="5"/>
    </row>
    <row r="62612" spans="2:7" x14ac:dyDescent="0.3">
      <c r="B62612" s="1"/>
      <c r="C62612" s="1"/>
      <c r="G62612" s="5"/>
    </row>
    <row r="62613" spans="2:7" x14ac:dyDescent="0.3">
      <c r="B62613" s="1"/>
      <c r="C62613" s="1"/>
      <c r="G62613" s="5"/>
    </row>
    <row r="62614" spans="2:7" x14ac:dyDescent="0.3">
      <c r="B62614" s="1"/>
      <c r="C62614" s="1"/>
      <c r="G62614" s="5"/>
    </row>
    <row r="62615" spans="2:7" x14ac:dyDescent="0.3">
      <c r="B62615" s="1"/>
      <c r="C62615" s="1"/>
      <c r="G62615" s="5"/>
    </row>
    <row r="62616" spans="2:7" x14ac:dyDescent="0.3">
      <c r="B62616" s="1"/>
      <c r="C62616" s="1"/>
      <c r="G62616" s="5"/>
    </row>
    <row r="62617" spans="2:7" x14ac:dyDescent="0.3">
      <c r="B62617" s="1"/>
      <c r="C62617" s="1"/>
      <c r="G62617" s="5"/>
    </row>
    <row r="62618" spans="2:7" x14ac:dyDescent="0.3">
      <c r="B62618" s="1"/>
      <c r="C62618" s="1"/>
      <c r="G62618" s="5"/>
    </row>
    <row r="62619" spans="2:7" x14ac:dyDescent="0.3">
      <c r="B62619" s="1"/>
      <c r="C62619" s="1"/>
      <c r="G62619" s="5"/>
    </row>
    <row r="62620" spans="2:7" x14ac:dyDescent="0.3">
      <c r="B62620" s="1"/>
      <c r="C62620" s="1"/>
      <c r="G62620" s="5"/>
    </row>
    <row r="62621" spans="2:7" x14ac:dyDescent="0.3">
      <c r="B62621" s="1"/>
      <c r="C62621" s="1"/>
      <c r="G62621" s="5"/>
    </row>
    <row r="62622" spans="2:7" x14ac:dyDescent="0.3">
      <c r="B62622" s="1"/>
      <c r="C62622" s="1"/>
      <c r="G62622" s="5"/>
    </row>
    <row r="62623" spans="2:7" x14ac:dyDescent="0.3">
      <c r="B62623" s="1"/>
      <c r="C62623" s="1"/>
      <c r="G62623" s="5"/>
    </row>
    <row r="62624" spans="2:7" x14ac:dyDescent="0.3">
      <c r="B62624" s="1"/>
      <c r="C62624" s="1"/>
      <c r="G62624" s="5"/>
    </row>
    <row r="62625" spans="2:7" x14ac:dyDescent="0.3">
      <c r="B62625" s="1"/>
      <c r="C62625" s="1"/>
      <c r="G62625" s="5"/>
    </row>
    <row r="62626" spans="2:7" x14ac:dyDescent="0.3">
      <c r="B62626" s="1"/>
      <c r="C62626" s="1"/>
      <c r="G62626" s="5"/>
    </row>
    <row r="62627" spans="2:7" x14ac:dyDescent="0.3">
      <c r="B62627" s="1"/>
      <c r="C62627" s="1"/>
      <c r="G62627" s="5"/>
    </row>
    <row r="62628" spans="2:7" x14ac:dyDescent="0.3">
      <c r="B62628" s="1"/>
      <c r="C62628" s="1"/>
      <c r="G62628" s="5"/>
    </row>
    <row r="62629" spans="2:7" x14ac:dyDescent="0.3">
      <c r="B62629" s="1"/>
      <c r="C62629" s="1"/>
      <c r="G62629" s="5"/>
    </row>
    <row r="62630" spans="2:7" x14ac:dyDescent="0.3">
      <c r="B62630" s="1"/>
      <c r="C62630" s="1"/>
      <c r="G62630" s="5"/>
    </row>
    <row r="62631" spans="2:7" x14ac:dyDescent="0.3">
      <c r="B62631" s="1"/>
      <c r="C62631" s="1"/>
      <c r="G62631" s="5"/>
    </row>
    <row r="62632" spans="2:7" x14ac:dyDescent="0.3">
      <c r="B62632" s="1"/>
      <c r="C62632" s="1"/>
      <c r="G62632" s="5"/>
    </row>
    <row r="62633" spans="2:7" x14ac:dyDescent="0.3">
      <c r="B62633" s="1"/>
      <c r="C62633" s="1"/>
      <c r="G62633" s="5"/>
    </row>
    <row r="62634" spans="2:7" x14ac:dyDescent="0.3">
      <c r="B62634" s="1"/>
      <c r="C62634" s="1"/>
      <c r="G62634" s="5"/>
    </row>
    <row r="62635" spans="2:7" x14ac:dyDescent="0.3">
      <c r="B62635" s="1"/>
      <c r="C62635" s="1"/>
      <c r="G62635" s="5"/>
    </row>
    <row r="62636" spans="2:7" x14ac:dyDescent="0.3">
      <c r="B62636" s="1"/>
      <c r="C62636" s="1"/>
      <c r="G62636" s="5"/>
    </row>
    <row r="62637" spans="2:7" x14ac:dyDescent="0.3">
      <c r="B62637" s="1"/>
      <c r="C62637" s="1"/>
      <c r="G62637" s="5"/>
    </row>
    <row r="62638" spans="2:7" x14ac:dyDescent="0.3">
      <c r="B62638" s="1"/>
      <c r="C62638" s="1"/>
      <c r="G62638" s="5"/>
    </row>
    <row r="62639" spans="2:7" x14ac:dyDescent="0.3">
      <c r="B62639" s="1"/>
      <c r="C62639" s="1"/>
      <c r="G62639" s="5"/>
    </row>
    <row r="62640" spans="2:7" x14ac:dyDescent="0.3">
      <c r="B62640" s="1"/>
      <c r="C62640" s="1"/>
      <c r="G62640" s="5"/>
    </row>
    <row r="62641" spans="2:7" x14ac:dyDescent="0.3">
      <c r="B62641" s="1"/>
      <c r="C62641" s="1"/>
      <c r="G62641" s="5"/>
    </row>
    <row r="62642" spans="2:7" x14ac:dyDescent="0.3">
      <c r="B62642" s="1"/>
      <c r="C62642" s="1"/>
      <c r="G62642" s="5"/>
    </row>
    <row r="62643" spans="2:7" x14ac:dyDescent="0.3">
      <c r="B62643" s="1"/>
      <c r="C62643" s="1"/>
      <c r="G62643" s="5"/>
    </row>
    <row r="62644" spans="2:7" x14ac:dyDescent="0.3">
      <c r="B62644" s="1"/>
      <c r="C62644" s="1"/>
      <c r="G62644" s="5"/>
    </row>
    <row r="62645" spans="2:7" x14ac:dyDescent="0.3">
      <c r="B62645" s="1"/>
      <c r="C62645" s="1"/>
      <c r="G62645" s="5"/>
    </row>
    <row r="62646" spans="2:7" x14ac:dyDescent="0.3">
      <c r="B62646" s="1"/>
      <c r="C62646" s="1"/>
      <c r="G62646" s="5"/>
    </row>
    <row r="62647" spans="2:7" x14ac:dyDescent="0.3">
      <c r="B62647" s="1"/>
      <c r="C62647" s="1"/>
      <c r="G62647" s="5"/>
    </row>
    <row r="62648" spans="2:7" x14ac:dyDescent="0.3">
      <c r="B62648" s="1"/>
      <c r="C62648" s="1"/>
      <c r="G62648" s="5"/>
    </row>
    <row r="62649" spans="2:7" x14ac:dyDescent="0.3">
      <c r="B62649" s="1"/>
      <c r="C62649" s="1"/>
      <c r="G62649" s="5"/>
    </row>
    <row r="62650" spans="2:7" x14ac:dyDescent="0.3">
      <c r="B62650" s="1"/>
      <c r="C62650" s="1"/>
      <c r="G62650" s="5"/>
    </row>
    <row r="62651" spans="2:7" x14ac:dyDescent="0.3">
      <c r="B62651" s="1"/>
      <c r="C62651" s="1"/>
      <c r="G62651" s="5"/>
    </row>
    <row r="62652" spans="2:7" x14ac:dyDescent="0.3">
      <c r="B62652" s="1"/>
      <c r="C62652" s="1"/>
      <c r="G62652" s="5"/>
    </row>
    <row r="62653" spans="2:7" x14ac:dyDescent="0.3">
      <c r="B62653" s="1"/>
      <c r="C62653" s="1"/>
      <c r="G62653" s="5"/>
    </row>
    <row r="62654" spans="2:7" x14ac:dyDescent="0.3">
      <c r="B62654" s="1"/>
      <c r="C62654" s="1"/>
      <c r="G62654" s="5"/>
    </row>
    <row r="62655" spans="2:7" x14ac:dyDescent="0.3">
      <c r="B62655" s="1"/>
      <c r="C62655" s="1"/>
      <c r="G62655" s="5"/>
    </row>
    <row r="62656" spans="2:7" x14ac:dyDescent="0.3">
      <c r="B62656" s="1"/>
      <c r="C62656" s="1"/>
      <c r="G62656" s="5"/>
    </row>
    <row r="62657" spans="2:7" x14ac:dyDescent="0.3">
      <c r="B62657" s="1"/>
      <c r="C62657" s="1"/>
      <c r="G62657" s="5"/>
    </row>
    <row r="62658" spans="2:7" x14ac:dyDescent="0.3">
      <c r="B62658" s="1"/>
      <c r="C62658" s="1"/>
      <c r="G62658" s="5"/>
    </row>
    <row r="62659" spans="2:7" x14ac:dyDescent="0.3">
      <c r="B62659" s="1"/>
      <c r="C62659" s="1"/>
      <c r="G62659" s="5"/>
    </row>
    <row r="62660" spans="2:7" x14ac:dyDescent="0.3">
      <c r="B62660" s="1"/>
      <c r="C62660" s="1"/>
      <c r="G62660" s="5"/>
    </row>
    <row r="62661" spans="2:7" x14ac:dyDescent="0.3">
      <c r="B62661" s="1"/>
      <c r="C62661" s="1"/>
      <c r="G62661" s="5"/>
    </row>
    <row r="62662" spans="2:7" x14ac:dyDescent="0.3">
      <c r="B62662" s="1"/>
      <c r="C62662" s="1"/>
      <c r="G62662" s="5"/>
    </row>
    <row r="62663" spans="2:7" x14ac:dyDescent="0.3">
      <c r="B62663" s="1"/>
      <c r="C62663" s="1"/>
      <c r="G62663" s="5"/>
    </row>
    <row r="62664" spans="2:7" x14ac:dyDescent="0.3">
      <c r="B62664" s="1"/>
      <c r="C62664" s="1"/>
      <c r="G62664" s="5"/>
    </row>
    <row r="62665" spans="2:7" x14ac:dyDescent="0.3">
      <c r="B62665" s="1"/>
      <c r="C62665" s="1"/>
      <c r="G62665" s="5"/>
    </row>
    <row r="62666" spans="2:7" x14ac:dyDescent="0.3">
      <c r="B62666" s="1"/>
      <c r="C62666" s="1"/>
      <c r="G62666" s="5"/>
    </row>
    <row r="62667" spans="2:7" x14ac:dyDescent="0.3">
      <c r="B62667" s="1"/>
      <c r="C62667" s="1"/>
      <c r="G62667" s="5"/>
    </row>
    <row r="62668" spans="2:7" x14ac:dyDescent="0.3">
      <c r="B62668" s="1"/>
      <c r="C62668" s="1"/>
      <c r="G62668" s="5"/>
    </row>
    <row r="62669" spans="2:7" x14ac:dyDescent="0.3">
      <c r="B62669" s="1"/>
      <c r="C62669" s="1"/>
      <c r="G62669" s="5"/>
    </row>
    <row r="62670" spans="2:7" x14ac:dyDescent="0.3">
      <c r="B62670" s="1"/>
      <c r="C62670" s="1"/>
      <c r="G62670" s="5"/>
    </row>
    <row r="62671" spans="2:7" x14ac:dyDescent="0.3">
      <c r="B62671" s="1"/>
      <c r="C62671" s="1"/>
      <c r="G62671" s="5"/>
    </row>
    <row r="62672" spans="2:7" x14ac:dyDescent="0.3">
      <c r="B62672" s="1"/>
      <c r="C62672" s="1"/>
      <c r="G62672" s="5"/>
    </row>
    <row r="62673" spans="2:7" x14ac:dyDescent="0.3">
      <c r="B62673" s="1"/>
      <c r="C62673" s="1"/>
      <c r="G62673" s="5"/>
    </row>
    <row r="62674" spans="2:7" x14ac:dyDescent="0.3">
      <c r="B62674" s="1"/>
      <c r="C62674" s="1"/>
      <c r="G62674" s="5"/>
    </row>
    <row r="62675" spans="2:7" x14ac:dyDescent="0.3">
      <c r="B62675" s="1"/>
      <c r="C62675" s="1"/>
      <c r="G62675" s="5"/>
    </row>
    <row r="62676" spans="2:7" x14ac:dyDescent="0.3">
      <c r="B62676" s="1"/>
      <c r="C62676" s="1"/>
      <c r="G62676" s="5"/>
    </row>
    <row r="62677" spans="2:7" x14ac:dyDescent="0.3">
      <c r="B62677" s="1"/>
      <c r="C62677" s="1"/>
      <c r="G62677" s="5"/>
    </row>
    <row r="62678" spans="2:7" x14ac:dyDescent="0.3">
      <c r="B62678" s="1"/>
      <c r="C62678" s="1"/>
      <c r="G62678" s="5"/>
    </row>
    <row r="62679" spans="2:7" x14ac:dyDescent="0.3">
      <c r="B62679" s="1"/>
      <c r="C62679" s="1"/>
      <c r="G62679" s="5"/>
    </row>
    <row r="62680" spans="2:7" x14ac:dyDescent="0.3">
      <c r="B62680" s="1"/>
      <c r="C62680" s="1"/>
      <c r="G62680" s="5"/>
    </row>
    <row r="62681" spans="2:7" x14ac:dyDescent="0.3">
      <c r="B62681" s="1"/>
      <c r="C62681" s="1"/>
      <c r="G62681" s="5"/>
    </row>
    <row r="62682" spans="2:7" x14ac:dyDescent="0.3">
      <c r="B62682" s="1"/>
      <c r="C62682" s="1"/>
      <c r="G62682" s="5"/>
    </row>
    <row r="62683" spans="2:7" x14ac:dyDescent="0.3">
      <c r="B62683" s="1"/>
      <c r="C62683" s="1"/>
      <c r="G62683" s="5"/>
    </row>
    <row r="62684" spans="2:7" x14ac:dyDescent="0.3">
      <c r="B62684" s="1"/>
      <c r="C62684" s="1"/>
      <c r="G62684" s="5"/>
    </row>
    <row r="62685" spans="2:7" x14ac:dyDescent="0.3">
      <c r="B62685" s="1"/>
      <c r="C62685" s="1"/>
      <c r="G62685" s="5"/>
    </row>
    <row r="62686" spans="2:7" x14ac:dyDescent="0.3">
      <c r="B62686" s="1"/>
      <c r="C62686" s="1"/>
      <c r="G62686" s="5"/>
    </row>
    <row r="62687" spans="2:7" x14ac:dyDescent="0.3">
      <c r="B62687" s="1"/>
      <c r="C62687" s="1"/>
      <c r="G62687" s="5"/>
    </row>
    <row r="62688" spans="2:7" x14ac:dyDescent="0.3">
      <c r="B62688" s="1"/>
      <c r="C62688" s="1"/>
      <c r="G62688" s="5"/>
    </row>
    <row r="62689" spans="2:7" x14ac:dyDescent="0.3">
      <c r="B62689" s="1"/>
      <c r="C62689" s="1"/>
      <c r="G62689" s="5"/>
    </row>
    <row r="62690" spans="2:7" x14ac:dyDescent="0.3">
      <c r="B62690" s="1"/>
      <c r="C62690" s="1"/>
      <c r="G62690" s="5"/>
    </row>
    <row r="62691" spans="2:7" x14ac:dyDescent="0.3">
      <c r="B62691" s="1"/>
      <c r="C62691" s="1"/>
      <c r="G62691" s="5"/>
    </row>
    <row r="62692" spans="2:7" x14ac:dyDescent="0.3">
      <c r="B62692" s="1"/>
      <c r="C62692" s="1"/>
      <c r="G62692" s="5"/>
    </row>
    <row r="62693" spans="2:7" x14ac:dyDescent="0.3">
      <c r="B62693" s="1"/>
      <c r="C62693" s="1"/>
      <c r="G62693" s="5"/>
    </row>
    <row r="62694" spans="2:7" x14ac:dyDescent="0.3">
      <c r="B62694" s="1"/>
      <c r="C62694" s="1"/>
      <c r="G62694" s="5"/>
    </row>
    <row r="62695" spans="2:7" x14ac:dyDescent="0.3">
      <c r="B62695" s="1"/>
      <c r="C62695" s="1"/>
      <c r="G62695" s="5"/>
    </row>
    <row r="62696" spans="2:7" x14ac:dyDescent="0.3">
      <c r="B62696" s="1"/>
      <c r="C62696" s="1"/>
      <c r="G62696" s="5"/>
    </row>
    <row r="62697" spans="2:7" x14ac:dyDescent="0.3">
      <c r="B62697" s="1"/>
      <c r="C62697" s="1"/>
      <c r="G62697" s="5"/>
    </row>
    <row r="62698" spans="2:7" x14ac:dyDescent="0.3">
      <c r="B62698" s="1"/>
      <c r="C62698" s="1"/>
      <c r="G62698" s="5"/>
    </row>
    <row r="62699" spans="2:7" x14ac:dyDescent="0.3">
      <c r="B62699" s="1"/>
      <c r="C62699" s="1"/>
      <c r="G62699" s="5"/>
    </row>
    <row r="62700" spans="2:7" x14ac:dyDescent="0.3">
      <c r="B62700" s="1"/>
      <c r="C62700" s="1"/>
      <c r="G62700" s="5"/>
    </row>
    <row r="62701" spans="2:7" x14ac:dyDescent="0.3">
      <c r="B62701" s="1"/>
      <c r="C62701" s="1"/>
      <c r="G62701" s="5"/>
    </row>
    <row r="62702" spans="2:7" x14ac:dyDescent="0.3">
      <c r="B62702" s="1"/>
      <c r="C62702" s="1"/>
      <c r="G62702" s="5"/>
    </row>
    <row r="62703" spans="2:7" x14ac:dyDescent="0.3">
      <c r="B62703" s="1"/>
      <c r="C62703" s="1"/>
      <c r="G62703" s="5"/>
    </row>
    <row r="62704" spans="2:7" x14ac:dyDescent="0.3">
      <c r="B62704" s="1"/>
      <c r="C62704" s="1"/>
      <c r="G62704" s="5"/>
    </row>
    <row r="62705" spans="2:7" x14ac:dyDescent="0.3">
      <c r="B62705" s="1"/>
      <c r="C62705" s="1"/>
      <c r="G62705" s="5"/>
    </row>
    <row r="62706" spans="2:7" x14ac:dyDescent="0.3">
      <c r="B62706" s="1"/>
      <c r="C62706" s="1"/>
      <c r="G62706" s="5"/>
    </row>
    <row r="62707" spans="2:7" x14ac:dyDescent="0.3">
      <c r="B62707" s="1"/>
      <c r="C62707" s="1"/>
      <c r="G62707" s="5"/>
    </row>
    <row r="62708" spans="2:7" x14ac:dyDescent="0.3">
      <c r="B62708" s="1"/>
      <c r="C62708" s="1"/>
      <c r="G62708" s="5"/>
    </row>
    <row r="62709" spans="2:7" x14ac:dyDescent="0.3">
      <c r="B62709" s="1"/>
      <c r="C62709" s="1"/>
      <c r="G62709" s="5"/>
    </row>
    <row r="62710" spans="2:7" x14ac:dyDescent="0.3">
      <c r="B62710" s="1"/>
      <c r="C62710" s="1"/>
      <c r="G62710" s="5"/>
    </row>
    <row r="62711" spans="2:7" x14ac:dyDescent="0.3">
      <c r="B62711" s="1"/>
      <c r="C62711" s="1"/>
      <c r="G62711" s="5"/>
    </row>
    <row r="62712" spans="2:7" x14ac:dyDescent="0.3">
      <c r="B62712" s="1"/>
      <c r="C62712" s="1"/>
      <c r="G62712" s="5"/>
    </row>
    <row r="62713" spans="2:7" x14ac:dyDescent="0.3">
      <c r="B62713" s="1"/>
      <c r="C62713" s="1"/>
      <c r="G62713" s="5"/>
    </row>
    <row r="62714" spans="2:7" x14ac:dyDescent="0.3">
      <c r="B62714" s="1"/>
      <c r="C62714" s="1"/>
      <c r="G62714" s="5"/>
    </row>
    <row r="62715" spans="2:7" x14ac:dyDescent="0.3">
      <c r="B62715" s="1"/>
      <c r="C62715" s="1"/>
      <c r="G62715" s="5"/>
    </row>
    <row r="62716" spans="2:7" x14ac:dyDescent="0.3">
      <c r="B62716" s="1"/>
      <c r="C62716" s="1"/>
      <c r="G62716" s="5"/>
    </row>
    <row r="62717" spans="2:7" x14ac:dyDescent="0.3">
      <c r="B62717" s="1"/>
      <c r="C62717" s="1"/>
      <c r="G62717" s="5"/>
    </row>
    <row r="62718" spans="2:7" x14ac:dyDescent="0.3">
      <c r="B62718" s="1"/>
      <c r="C62718" s="1"/>
      <c r="G62718" s="5"/>
    </row>
    <row r="62719" spans="2:7" x14ac:dyDescent="0.3">
      <c r="B62719" s="1"/>
      <c r="C62719" s="1"/>
      <c r="G62719" s="5"/>
    </row>
    <row r="62720" spans="2:7" x14ac:dyDescent="0.3">
      <c r="B62720" s="1"/>
      <c r="C62720" s="1"/>
      <c r="G62720" s="5"/>
    </row>
    <row r="62721" spans="2:7" x14ac:dyDescent="0.3">
      <c r="B62721" s="1"/>
      <c r="C62721" s="1"/>
      <c r="G62721" s="5"/>
    </row>
    <row r="62722" spans="2:7" x14ac:dyDescent="0.3">
      <c r="B62722" s="1"/>
      <c r="C62722" s="1"/>
      <c r="G62722" s="5"/>
    </row>
    <row r="62723" spans="2:7" x14ac:dyDescent="0.3">
      <c r="B62723" s="1"/>
      <c r="C62723" s="1"/>
      <c r="G62723" s="5"/>
    </row>
    <row r="62724" spans="2:7" x14ac:dyDescent="0.3">
      <c r="B62724" s="1"/>
      <c r="C62724" s="1"/>
      <c r="G62724" s="5"/>
    </row>
    <row r="62725" spans="2:7" x14ac:dyDescent="0.3">
      <c r="B62725" s="1"/>
      <c r="C62725" s="1"/>
      <c r="G62725" s="5"/>
    </row>
    <row r="62726" spans="2:7" x14ac:dyDescent="0.3">
      <c r="B62726" s="1"/>
      <c r="C62726" s="1"/>
      <c r="G62726" s="5"/>
    </row>
    <row r="62727" spans="2:7" x14ac:dyDescent="0.3">
      <c r="B62727" s="1"/>
      <c r="C62727" s="1"/>
      <c r="G62727" s="5"/>
    </row>
    <row r="62728" spans="2:7" x14ac:dyDescent="0.3">
      <c r="B62728" s="1"/>
      <c r="C62728" s="1"/>
      <c r="G62728" s="5"/>
    </row>
    <row r="62729" spans="2:7" x14ac:dyDescent="0.3">
      <c r="B62729" s="1"/>
      <c r="C62729" s="1"/>
      <c r="G62729" s="5"/>
    </row>
    <row r="62730" spans="2:7" x14ac:dyDescent="0.3">
      <c r="B62730" s="1"/>
      <c r="C62730" s="1"/>
      <c r="G62730" s="5"/>
    </row>
    <row r="62731" spans="2:7" x14ac:dyDescent="0.3">
      <c r="B62731" s="1"/>
      <c r="C62731" s="1"/>
      <c r="G62731" s="5"/>
    </row>
    <row r="62732" spans="2:7" x14ac:dyDescent="0.3">
      <c r="B62732" s="1"/>
      <c r="C62732" s="1"/>
      <c r="G62732" s="5"/>
    </row>
    <row r="62733" spans="2:7" x14ac:dyDescent="0.3">
      <c r="B62733" s="1"/>
      <c r="C62733" s="1"/>
      <c r="G62733" s="5"/>
    </row>
    <row r="62734" spans="2:7" x14ac:dyDescent="0.3">
      <c r="B62734" s="1"/>
      <c r="C62734" s="1"/>
      <c r="G62734" s="5"/>
    </row>
    <row r="62735" spans="2:7" x14ac:dyDescent="0.3">
      <c r="B62735" s="1"/>
      <c r="C62735" s="1"/>
      <c r="G62735" s="5"/>
    </row>
    <row r="62736" spans="2:7" x14ac:dyDescent="0.3">
      <c r="B62736" s="1"/>
      <c r="C62736" s="1"/>
      <c r="G62736" s="5"/>
    </row>
    <row r="62737" spans="2:7" x14ac:dyDescent="0.3">
      <c r="B62737" s="1"/>
      <c r="C62737" s="1"/>
      <c r="G62737" s="5"/>
    </row>
    <row r="62738" spans="2:7" x14ac:dyDescent="0.3">
      <c r="B62738" s="1"/>
      <c r="C62738" s="1"/>
      <c r="G62738" s="5"/>
    </row>
    <row r="62739" spans="2:7" x14ac:dyDescent="0.3">
      <c r="B62739" s="1"/>
      <c r="C62739" s="1"/>
      <c r="G62739" s="5"/>
    </row>
    <row r="62740" spans="2:7" x14ac:dyDescent="0.3">
      <c r="B62740" s="1"/>
      <c r="C62740" s="1"/>
      <c r="G62740" s="5"/>
    </row>
    <row r="62741" spans="2:7" x14ac:dyDescent="0.3">
      <c r="B62741" s="1"/>
      <c r="C62741" s="1"/>
      <c r="G62741" s="5"/>
    </row>
    <row r="62742" spans="2:7" x14ac:dyDescent="0.3">
      <c r="B62742" s="1"/>
      <c r="C62742" s="1"/>
      <c r="G62742" s="5"/>
    </row>
    <row r="62743" spans="2:7" x14ac:dyDescent="0.3">
      <c r="B62743" s="1"/>
      <c r="C62743" s="1"/>
      <c r="G62743" s="5"/>
    </row>
    <row r="62744" spans="2:7" x14ac:dyDescent="0.3">
      <c r="B62744" s="1"/>
      <c r="C62744" s="1"/>
      <c r="G62744" s="5"/>
    </row>
    <row r="62745" spans="2:7" x14ac:dyDescent="0.3">
      <c r="B62745" s="1"/>
      <c r="C62745" s="1"/>
      <c r="G62745" s="5"/>
    </row>
    <row r="62746" spans="2:7" x14ac:dyDescent="0.3">
      <c r="B62746" s="1"/>
      <c r="C62746" s="1"/>
      <c r="G62746" s="5"/>
    </row>
    <row r="62747" spans="2:7" x14ac:dyDescent="0.3">
      <c r="B62747" s="1"/>
      <c r="C62747" s="1"/>
      <c r="G62747" s="5"/>
    </row>
    <row r="62748" spans="2:7" x14ac:dyDescent="0.3">
      <c r="B62748" s="1"/>
      <c r="C62748" s="1"/>
      <c r="G62748" s="5"/>
    </row>
    <row r="62749" spans="2:7" x14ac:dyDescent="0.3">
      <c r="B62749" s="1"/>
      <c r="C62749" s="1"/>
      <c r="G62749" s="5"/>
    </row>
    <row r="62750" spans="2:7" x14ac:dyDescent="0.3">
      <c r="B62750" s="1"/>
      <c r="C62750" s="1"/>
      <c r="G62750" s="5"/>
    </row>
    <row r="62751" spans="2:7" x14ac:dyDescent="0.3">
      <c r="B62751" s="1"/>
      <c r="C62751" s="1"/>
      <c r="G62751" s="5"/>
    </row>
    <row r="62752" spans="2:7" x14ac:dyDescent="0.3">
      <c r="B62752" s="1"/>
      <c r="C62752" s="1"/>
      <c r="G62752" s="5"/>
    </row>
    <row r="62753" spans="2:7" x14ac:dyDescent="0.3">
      <c r="B62753" s="1"/>
      <c r="C62753" s="1"/>
      <c r="G62753" s="5"/>
    </row>
    <row r="62754" spans="2:7" x14ac:dyDescent="0.3">
      <c r="B62754" s="1"/>
      <c r="C62754" s="1"/>
      <c r="G62754" s="5"/>
    </row>
    <row r="62755" spans="2:7" x14ac:dyDescent="0.3">
      <c r="B62755" s="1"/>
      <c r="C62755" s="1"/>
      <c r="G62755" s="5"/>
    </row>
    <row r="62756" spans="2:7" x14ac:dyDescent="0.3">
      <c r="B62756" s="1"/>
      <c r="C62756" s="1"/>
      <c r="G62756" s="5"/>
    </row>
    <row r="62757" spans="2:7" x14ac:dyDescent="0.3">
      <c r="B62757" s="1"/>
      <c r="C62757" s="1"/>
      <c r="G62757" s="5"/>
    </row>
    <row r="62758" spans="2:7" x14ac:dyDescent="0.3">
      <c r="B62758" s="1"/>
      <c r="C62758" s="1"/>
      <c r="G62758" s="5"/>
    </row>
    <row r="62759" spans="2:7" x14ac:dyDescent="0.3">
      <c r="B62759" s="1"/>
      <c r="C62759" s="1"/>
      <c r="G62759" s="5"/>
    </row>
    <row r="62760" spans="2:7" x14ac:dyDescent="0.3">
      <c r="B62760" s="1"/>
      <c r="C62760" s="1"/>
      <c r="G62760" s="5"/>
    </row>
    <row r="62761" spans="2:7" x14ac:dyDescent="0.3">
      <c r="B62761" s="1"/>
      <c r="C62761" s="1"/>
      <c r="G62761" s="5"/>
    </row>
    <row r="62762" spans="2:7" x14ac:dyDescent="0.3">
      <c r="B62762" s="1"/>
      <c r="C62762" s="1"/>
      <c r="G62762" s="5"/>
    </row>
    <row r="62763" spans="2:7" x14ac:dyDescent="0.3">
      <c r="B62763" s="1"/>
      <c r="C62763" s="1"/>
      <c r="G62763" s="5"/>
    </row>
    <row r="62764" spans="2:7" x14ac:dyDescent="0.3">
      <c r="B62764" s="1"/>
      <c r="C62764" s="1"/>
      <c r="G62764" s="5"/>
    </row>
    <row r="62765" spans="2:7" x14ac:dyDescent="0.3">
      <c r="B62765" s="1"/>
      <c r="C62765" s="1"/>
      <c r="G62765" s="5"/>
    </row>
    <row r="62766" spans="2:7" x14ac:dyDescent="0.3">
      <c r="B62766" s="1"/>
      <c r="C62766" s="1"/>
      <c r="G62766" s="5"/>
    </row>
    <row r="62767" spans="2:7" x14ac:dyDescent="0.3">
      <c r="B62767" s="1"/>
      <c r="C62767" s="1"/>
      <c r="G62767" s="5"/>
    </row>
    <row r="62768" spans="2:7" x14ac:dyDescent="0.3">
      <c r="B62768" s="1"/>
      <c r="C62768" s="1"/>
      <c r="G62768" s="5"/>
    </row>
    <row r="62769" spans="2:7" x14ac:dyDescent="0.3">
      <c r="B62769" s="1"/>
      <c r="C62769" s="1"/>
      <c r="G62769" s="5"/>
    </row>
    <row r="62770" spans="2:7" x14ac:dyDescent="0.3">
      <c r="B62770" s="1"/>
      <c r="C62770" s="1"/>
      <c r="G62770" s="5"/>
    </row>
    <row r="62771" spans="2:7" x14ac:dyDescent="0.3">
      <c r="B62771" s="1"/>
      <c r="C62771" s="1"/>
      <c r="G62771" s="5"/>
    </row>
    <row r="62772" spans="2:7" x14ac:dyDescent="0.3">
      <c r="B62772" s="1"/>
      <c r="C62772" s="1"/>
      <c r="G62772" s="5"/>
    </row>
    <row r="62773" spans="2:7" x14ac:dyDescent="0.3">
      <c r="B62773" s="1"/>
      <c r="C62773" s="1"/>
      <c r="G62773" s="5"/>
    </row>
    <row r="62774" spans="2:7" x14ac:dyDescent="0.3">
      <c r="B62774" s="1"/>
      <c r="C62774" s="1"/>
      <c r="G62774" s="5"/>
    </row>
    <row r="62775" spans="2:7" x14ac:dyDescent="0.3">
      <c r="B62775" s="1"/>
      <c r="C62775" s="1"/>
      <c r="G62775" s="5"/>
    </row>
    <row r="62776" spans="2:7" x14ac:dyDescent="0.3">
      <c r="B62776" s="1"/>
      <c r="C62776" s="1"/>
      <c r="G62776" s="5"/>
    </row>
    <row r="62777" spans="2:7" x14ac:dyDescent="0.3">
      <c r="B62777" s="1"/>
      <c r="C62777" s="1"/>
      <c r="G62777" s="5"/>
    </row>
    <row r="62778" spans="2:7" x14ac:dyDescent="0.3">
      <c r="B62778" s="1"/>
      <c r="C62778" s="1"/>
      <c r="G62778" s="5"/>
    </row>
    <row r="62779" spans="2:7" x14ac:dyDescent="0.3">
      <c r="B62779" s="1"/>
      <c r="C62779" s="1"/>
      <c r="G62779" s="5"/>
    </row>
    <row r="62780" spans="2:7" x14ac:dyDescent="0.3">
      <c r="B62780" s="1"/>
      <c r="C62780" s="1"/>
      <c r="G62780" s="5"/>
    </row>
    <row r="62781" spans="2:7" x14ac:dyDescent="0.3">
      <c r="B62781" s="1"/>
      <c r="C62781" s="1"/>
      <c r="G62781" s="5"/>
    </row>
    <row r="62782" spans="2:7" x14ac:dyDescent="0.3">
      <c r="B62782" s="1"/>
      <c r="C62782" s="1"/>
      <c r="G62782" s="5"/>
    </row>
    <row r="62783" spans="2:7" x14ac:dyDescent="0.3">
      <c r="B62783" s="1"/>
      <c r="C62783" s="1"/>
      <c r="G62783" s="5"/>
    </row>
    <row r="62784" spans="2:7" x14ac:dyDescent="0.3">
      <c r="B62784" s="1"/>
      <c r="C62784" s="1"/>
      <c r="G62784" s="5"/>
    </row>
    <row r="62785" spans="2:7" x14ac:dyDescent="0.3">
      <c r="B62785" s="1"/>
      <c r="C62785" s="1"/>
      <c r="G62785" s="5"/>
    </row>
    <row r="62786" spans="2:7" x14ac:dyDescent="0.3">
      <c r="B62786" s="1"/>
      <c r="C62786" s="1"/>
      <c r="G62786" s="5"/>
    </row>
    <row r="62787" spans="2:7" x14ac:dyDescent="0.3">
      <c r="B62787" s="1"/>
      <c r="C62787" s="1"/>
      <c r="G62787" s="5"/>
    </row>
    <row r="62788" spans="2:7" x14ac:dyDescent="0.3">
      <c r="B62788" s="1"/>
      <c r="C62788" s="1"/>
      <c r="G62788" s="5"/>
    </row>
    <row r="62789" spans="2:7" x14ac:dyDescent="0.3">
      <c r="B62789" s="1"/>
      <c r="C62789" s="1"/>
      <c r="G62789" s="5"/>
    </row>
    <row r="62790" spans="2:7" x14ac:dyDescent="0.3">
      <c r="B62790" s="1"/>
      <c r="C62790" s="1"/>
      <c r="G62790" s="5"/>
    </row>
    <row r="62791" spans="2:7" x14ac:dyDescent="0.3">
      <c r="B62791" s="1"/>
      <c r="C62791" s="1"/>
      <c r="G62791" s="5"/>
    </row>
    <row r="62792" spans="2:7" x14ac:dyDescent="0.3">
      <c r="B62792" s="1"/>
      <c r="C62792" s="1"/>
      <c r="G62792" s="5"/>
    </row>
    <row r="62793" spans="2:7" x14ac:dyDescent="0.3">
      <c r="B62793" s="1"/>
      <c r="C62793" s="1"/>
      <c r="G62793" s="5"/>
    </row>
    <row r="62794" spans="2:7" x14ac:dyDescent="0.3">
      <c r="B62794" s="1"/>
      <c r="C62794" s="1"/>
      <c r="G62794" s="5"/>
    </row>
    <row r="62795" spans="2:7" x14ac:dyDescent="0.3">
      <c r="B62795" s="1"/>
      <c r="C62795" s="1"/>
      <c r="G62795" s="5"/>
    </row>
    <row r="62796" spans="2:7" x14ac:dyDescent="0.3">
      <c r="B62796" s="1"/>
      <c r="C62796" s="1"/>
      <c r="G62796" s="5"/>
    </row>
    <row r="62797" spans="2:7" x14ac:dyDescent="0.3">
      <c r="B62797" s="1"/>
      <c r="C62797" s="1"/>
      <c r="G62797" s="5"/>
    </row>
    <row r="62798" spans="2:7" x14ac:dyDescent="0.3">
      <c r="B62798" s="1"/>
      <c r="C62798" s="1"/>
      <c r="G62798" s="5"/>
    </row>
    <row r="62799" spans="2:7" x14ac:dyDescent="0.3">
      <c r="B62799" s="1"/>
      <c r="C62799" s="1"/>
      <c r="G62799" s="5"/>
    </row>
    <row r="62800" spans="2:7" x14ac:dyDescent="0.3">
      <c r="B62800" s="1"/>
      <c r="C62800" s="1"/>
      <c r="G62800" s="5"/>
    </row>
    <row r="62801" spans="2:7" x14ac:dyDescent="0.3">
      <c r="B62801" s="1"/>
      <c r="C62801" s="1"/>
      <c r="G62801" s="5"/>
    </row>
    <row r="62802" spans="2:7" x14ac:dyDescent="0.3">
      <c r="B62802" s="1"/>
      <c r="C62802" s="1"/>
      <c r="G62802" s="5"/>
    </row>
    <row r="62803" spans="2:7" x14ac:dyDescent="0.3">
      <c r="B62803" s="1"/>
      <c r="C62803" s="1"/>
      <c r="G62803" s="5"/>
    </row>
    <row r="62804" spans="2:7" x14ac:dyDescent="0.3">
      <c r="B62804" s="1"/>
      <c r="C62804" s="1"/>
      <c r="G62804" s="5"/>
    </row>
    <row r="62805" spans="2:7" x14ac:dyDescent="0.3">
      <c r="B62805" s="1"/>
      <c r="C62805" s="1"/>
      <c r="G62805" s="5"/>
    </row>
    <row r="62806" spans="2:7" x14ac:dyDescent="0.3">
      <c r="B62806" s="1"/>
      <c r="C62806" s="1"/>
      <c r="G62806" s="5"/>
    </row>
    <row r="62807" spans="2:7" x14ac:dyDescent="0.3">
      <c r="B62807" s="1"/>
      <c r="C62807" s="1"/>
      <c r="G62807" s="5"/>
    </row>
    <row r="62808" spans="2:7" x14ac:dyDescent="0.3">
      <c r="B62808" s="1"/>
      <c r="C62808" s="1"/>
      <c r="G62808" s="5"/>
    </row>
    <row r="62809" spans="2:7" x14ac:dyDescent="0.3">
      <c r="B62809" s="1"/>
      <c r="C62809" s="1"/>
      <c r="G62809" s="5"/>
    </row>
    <row r="62810" spans="2:7" x14ac:dyDescent="0.3">
      <c r="B62810" s="1"/>
      <c r="C62810" s="1"/>
      <c r="G62810" s="5"/>
    </row>
    <row r="62811" spans="2:7" x14ac:dyDescent="0.3">
      <c r="B62811" s="1"/>
      <c r="C62811" s="1"/>
      <c r="G62811" s="5"/>
    </row>
    <row r="62812" spans="2:7" x14ac:dyDescent="0.3">
      <c r="B62812" s="1"/>
      <c r="C62812" s="1"/>
      <c r="G62812" s="5"/>
    </row>
    <row r="62813" spans="2:7" x14ac:dyDescent="0.3">
      <c r="B62813" s="1"/>
      <c r="C62813" s="1"/>
      <c r="G62813" s="5"/>
    </row>
    <row r="62814" spans="2:7" x14ac:dyDescent="0.3">
      <c r="B62814" s="1"/>
      <c r="C62814" s="1"/>
      <c r="G62814" s="5"/>
    </row>
    <row r="62815" spans="2:7" x14ac:dyDescent="0.3">
      <c r="B62815" s="1"/>
      <c r="C62815" s="1"/>
      <c r="G62815" s="5"/>
    </row>
    <row r="62816" spans="2:7" x14ac:dyDescent="0.3">
      <c r="B62816" s="1"/>
      <c r="C62816" s="1"/>
      <c r="G62816" s="5"/>
    </row>
    <row r="62817" spans="2:7" x14ac:dyDescent="0.3">
      <c r="B62817" s="1"/>
      <c r="C62817" s="1"/>
      <c r="G62817" s="5"/>
    </row>
    <row r="62818" spans="2:7" x14ac:dyDescent="0.3">
      <c r="B62818" s="1"/>
      <c r="C62818" s="1"/>
      <c r="G62818" s="5"/>
    </row>
    <row r="62819" spans="2:7" x14ac:dyDescent="0.3">
      <c r="B62819" s="1"/>
      <c r="C62819" s="1"/>
      <c r="G62819" s="5"/>
    </row>
    <row r="62820" spans="2:7" x14ac:dyDescent="0.3">
      <c r="B62820" s="1"/>
      <c r="C62820" s="1"/>
      <c r="G62820" s="5"/>
    </row>
    <row r="62821" spans="2:7" x14ac:dyDescent="0.3">
      <c r="B62821" s="1"/>
      <c r="C62821" s="1"/>
      <c r="G62821" s="5"/>
    </row>
    <row r="62822" spans="2:7" x14ac:dyDescent="0.3">
      <c r="B62822" s="1"/>
      <c r="C62822" s="1"/>
      <c r="G62822" s="5"/>
    </row>
    <row r="62823" spans="2:7" x14ac:dyDescent="0.3">
      <c r="B62823" s="1"/>
      <c r="C62823" s="1"/>
      <c r="G62823" s="5"/>
    </row>
    <row r="62824" spans="2:7" x14ac:dyDescent="0.3">
      <c r="B62824" s="1"/>
      <c r="C62824" s="1"/>
      <c r="G62824" s="5"/>
    </row>
    <row r="62825" spans="2:7" x14ac:dyDescent="0.3">
      <c r="B62825" s="1"/>
      <c r="C62825" s="1"/>
      <c r="G62825" s="5"/>
    </row>
    <row r="62826" spans="2:7" x14ac:dyDescent="0.3">
      <c r="B62826" s="1"/>
      <c r="C62826" s="1"/>
      <c r="G62826" s="5"/>
    </row>
    <row r="62827" spans="2:7" x14ac:dyDescent="0.3">
      <c r="B62827" s="1"/>
      <c r="C62827" s="1"/>
      <c r="G62827" s="5"/>
    </row>
    <row r="62828" spans="2:7" x14ac:dyDescent="0.3">
      <c r="B62828" s="1"/>
      <c r="C62828" s="1"/>
      <c r="G62828" s="5"/>
    </row>
    <row r="62829" spans="2:7" x14ac:dyDescent="0.3">
      <c r="B62829" s="1"/>
      <c r="C62829" s="1"/>
      <c r="G62829" s="5"/>
    </row>
    <row r="62830" spans="2:7" x14ac:dyDescent="0.3">
      <c r="B62830" s="1"/>
      <c r="C62830" s="1"/>
      <c r="G62830" s="5"/>
    </row>
    <row r="62831" spans="2:7" x14ac:dyDescent="0.3">
      <c r="B62831" s="1"/>
      <c r="C62831" s="1"/>
      <c r="G62831" s="5"/>
    </row>
    <row r="62832" spans="2:7" x14ac:dyDescent="0.3">
      <c r="B62832" s="1"/>
      <c r="C62832" s="1"/>
      <c r="G62832" s="5"/>
    </row>
    <row r="62833" spans="2:7" x14ac:dyDescent="0.3">
      <c r="B62833" s="1"/>
      <c r="C62833" s="1"/>
      <c r="G62833" s="5"/>
    </row>
    <row r="62834" spans="2:7" x14ac:dyDescent="0.3">
      <c r="B62834" s="1"/>
      <c r="C62834" s="1"/>
      <c r="G62834" s="5"/>
    </row>
    <row r="62835" spans="2:7" x14ac:dyDescent="0.3">
      <c r="B62835" s="1"/>
      <c r="C62835" s="1"/>
      <c r="G62835" s="5"/>
    </row>
    <row r="62836" spans="2:7" x14ac:dyDescent="0.3">
      <c r="B62836" s="1"/>
      <c r="C62836" s="1"/>
      <c r="G62836" s="5"/>
    </row>
    <row r="62837" spans="2:7" x14ac:dyDescent="0.3">
      <c r="B62837" s="1"/>
      <c r="C62837" s="1"/>
      <c r="G62837" s="5"/>
    </row>
    <row r="62838" spans="2:7" x14ac:dyDescent="0.3">
      <c r="B62838" s="1"/>
      <c r="C62838" s="1"/>
      <c r="G62838" s="5"/>
    </row>
    <row r="62839" spans="2:7" x14ac:dyDescent="0.3">
      <c r="B62839" s="1"/>
      <c r="C62839" s="1"/>
      <c r="G62839" s="5"/>
    </row>
    <row r="62840" spans="2:7" x14ac:dyDescent="0.3">
      <c r="B62840" s="1"/>
      <c r="C62840" s="1"/>
      <c r="G62840" s="5"/>
    </row>
    <row r="62841" spans="2:7" x14ac:dyDescent="0.3">
      <c r="B62841" s="1"/>
      <c r="C62841" s="1"/>
      <c r="G62841" s="5"/>
    </row>
    <row r="62842" spans="2:7" x14ac:dyDescent="0.3">
      <c r="B62842" s="1"/>
      <c r="C62842" s="1"/>
      <c r="G62842" s="5"/>
    </row>
    <row r="62843" spans="2:7" x14ac:dyDescent="0.3">
      <c r="B62843" s="1"/>
      <c r="C62843" s="1"/>
      <c r="G62843" s="5"/>
    </row>
    <row r="62844" spans="2:7" x14ac:dyDescent="0.3">
      <c r="B62844" s="1"/>
      <c r="C62844" s="1"/>
      <c r="G62844" s="5"/>
    </row>
    <row r="62845" spans="2:7" x14ac:dyDescent="0.3">
      <c r="B62845" s="1"/>
      <c r="C62845" s="1"/>
      <c r="G62845" s="5"/>
    </row>
    <row r="62846" spans="2:7" x14ac:dyDescent="0.3">
      <c r="B62846" s="1"/>
      <c r="C62846" s="1"/>
      <c r="G62846" s="5"/>
    </row>
    <row r="62847" spans="2:7" x14ac:dyDescent="0.3">
      <c r="B62847" s="1"/>
      <c r="C62847" s="1"/>
      <c r="G62847" s="5"/>
    </row>
    <row r="62848" spans="2:7" x14ac:dyDescent="0.3">
      <c r="B62848" s="1"/>
      <c r="C62848" s="1"/>
      <c r="G62848" s="5"/>
    </row>
    <row r="62849" spans="2:7" x14ac:dyDescent="0.3">
      <c r="B62849" s="1"/>
      <c r="C62849" s="1"/>
      <c r="G62849" s="5"/>
    </row>
    <row r="62850" spans="2:7" x14ac:dyDescent="0.3">
      <c r="B62850" s="1"/>
      <c r="C62850" s="1"/>
      <c r="G62850" s="5"/>
    </row>
    <row r="62851" spans="2:7" x14ac:dyDescent="0.3">
      <c r="B62851" s="1"/>
      <c r="C62851" s="1"/>
      <c r="G62851" s="5"/>
    </row>
    <row r="62852" spans="2:7" x14ac:dyDescent="0.3">
      <c r="B62852" s="1"/>
      <c r="C62852" s="1"/>
      <c r="G62852" s="5"/>
    </row>
    <row r="62853" spans="2:7" x14ac:dyDescent="0.3">
      <c r="B62853" s="1"/>
      <c r="C62853" s="1"/>
      <c r="G62853" s="5"/>
    </row>
    <row r="62854" spans="2:7" x14ac:dyDescent="0.3">
      <c r="B62854" s="1"/>
      <c r="C62854" s="1"/>
      <c r="G62854" s="5"/>
    </row>
    <row r="62855" spans="2:7" x14ac:dyDescent="0.3">
      <c r="B62855" s="1"/>
      <c r="C62855" s="1"/>
      <c r="G62855" s="5"/>
    </row>
    <row r="62856" spans="2:7" x14ac:dyDescent="0.3">
      <c r="B62856" s="1"/>
      <c r="C62856" s="1"/>
      <c r="G62856" s="5"/>
    </row>
    <row r="62857" spans="2:7" x14ac:dyDescent="0.3">
      <c r="B62857" s="1"/>
      <c r="C62857" s="1"/>
      <c r="G62857" s="5"/>
    </row>
    <row r="62858" spans="2:7" x14ac:dyDescent="0.3">
      <c r="B62858" s="1"/>
      <c r="C62858" s="1"/>
      <c r="G62858" s="5"/>
    </row>
    <row r="62859" spans="2:7" x14ac:dyDescent="0.3">
      <c r="B62859" s="1"/>
      <c r="C62859" s="1"/>
      <c r="G62859" s="5"/>
    </row>
    <row r="62860" spans="2:7" x14ac:dyDescent="0.3">
      <c r="B62860" s="1"/>
      <c r="C62860" s="1"/>
      <c r="G62860" s="5"/>
    </row>
    <row r="62861" spans="2:7" x14ac:dyDescent="0.3">
      <c r="B62861" s="1"/>
      <c r="C62861" s="1"/>
      <c r="G62861" s="5"/>
    </row>
    <row r="62862" spans="2:7" x14ac:dyDescent="0.3">
      <c r="B62862" s="1"/>
      <c r="C62862" s="1"/>
      <c r="G62862" s="5"/>
    </row>
    <row r="62863" spans="2:7" x14ac:dyDescent="0.3">
      <c r="B62863" s="1"/>
      <c r="C62863" s="1"/>
      <c r="G62863" s="5"/>
    </row>
    <row r="62864" spans="2:7" x14ac:dyDescent="0.3">
      <c r="B62864" s="1"/>
      <c r="C62864" s="1"/>
      <c r="G62864" s="5"/>
    </row>
    <row r="62865" spans="2:7" x14ac:dyDescent="0.3">
      <c r="B62865" s="1"/>
      <c r="C62865" s="1"/>
      <c r="G62865" s="5"/>
    </row>
    <row r="62866" spans="2:7" x14ac:dyDescent="0.3">
      <c r="B62866" s="1"/>
      <c r="C62866" s="1"/>
      <c r="G62866" s="5"/>
    </row>
    <row r="62867" spans="2:7" x14ac:dyDescent="0.3">
      <c r="B62867" s="1"/>
      <c r="C62867" s="1"/>
      <c r="G62867" s="5"/>
    </row>
    <row r="62868" spans="2:7" x14ac:dyDescent="0.3">
      <c r="B62868" s="1"/>
      <c r="C62868" s="1"/>
      <c r="G62868" s="5"/>
    </row>
    <row r="62869" spans="2:7" x14ac:dyDescent="0.3">
      <c r="B62869" s="1"/>
      <c r="C62869" s="1"/>
      <c r="G62869" s="5"/>
    </row>
    <row r="62870" spans="2:7" x14ac:dyDescent="0.3">
      <c r="B62870" s="1"/>
      <c r="C62870" s="1"/>
      <c r="G62870" s="5"/>
    </row>
    <row r="62871" spans="2:7" x14ac:dyDescent="0.3">
      <c r="B62871" s="1"/>
      <c r="C62871" s="1"/>
      <c r="G62871" s="5"/>
    </row>
    <row r="62872" spans="2:7" x14ac:dyDescent="0.3">
      <c r="B62872" s="1"/>
      <c r="C62872" s="1"/>
      <c r="G62872" s="5"/>
    </row>
    <row r="62873" spans="2:7" x14ac:dyDescent="0.3">
      <c r="B62873" s="1"/>
      <c r="C62873" s="1"/>
      <c r="G62873" s="5"/>
    </row>
    <row r="62874" spans="2:7" x14ac:dyDescent="0.3">
      <c r="B62874" s="1"/>
      <c r="C62874" s="1"/>
      <c r="G62874" s="5"/>
    </row>
    <row r="62875" spans="2:7" x14ac:dyDescent="0.3">
      <c r="B62875" s="1"/>
      <c r="C62875" s="1"/>
      <c r="G62875" s="5"/>
    </row>
    <row r="62876" spans="2:7" x14ac:dyDescent="0.3">
      <c r="B62876" s="1"/>
      <c r="C62876" s="1"/>
      <c r="G62876" s="5"/>
    </row>
    <row r="62877" spans="2:7" x14ac:dyDescent="0.3">
      <c r="B62877" s="1"/>
      <c r="C62877" s="1"/>
      <c r="G62877" s="5"/>
    </row>
    <row r="62878" spans="2:7" x14ac:dyDescent="0.3">
      <c r="B62878" s="1"/>
      <c r="C62878" s="1"/>
      <c r="G62878" s="5"/>
    </row>
    <row r="62879" spans="2:7" x14ac:dyDescent="0.3">
      <c r="B62879" s="1"/>
      <c r="C62879" s="1"/>
      <c r="G62879" s="5"/>
    </row>
    <row r="62880" spans="2:7" x14ac:dyDescent="0.3">
      <c r="B62880" s="1"/>
      <c r="C62880" s="1"/>
      <c r="G62880" s="5"/>
    </row>
    <row r="62881" spans="2:7" x14ac:dyDescent="0.3">
      <c r="B62881" s="1"/>
      <c r="C62881" s="1"/>
      <c r="G62881" s="5"/>
    </row>
    <row r="62882" spans="2:7" x14ac:dyDescent="0.3">
      <c r="B62882" s="1"/>
      <c r="C62882" s="1"/>
      <c r="G62882" s="5"/>
    </row>
    <row r="62883" spans="2:7" x14ac:dyDescent="0.3">
      <c r="B62883" s="1"/>
      <c r="C62883" s="1"/>
      <c r="G62883" s="5"/>
    </row>
    <row r="62884" spans="2:7" x14ac:dyDescent="0.3">
      <c r="B62884" s="1"/>
      <c r="C62884" s="1"/>
      <c r="G62884" s="5"/>
    </row>
    <row r="62885" spans="2:7" x14ac:dyDescent="0.3">
      <c r="B62885" s="1"/>
      <c r="C62885" s="1"/>
      <c r="G62885" s="5"/>
    </row>
    <row r="62886" spans="2:7" x14ac:dyDescent="0.3">
      <c r="B62886" s="1"/>
      <c r="C62886" s="1"/>
      <c r="G62886" s="5"/>
    </row>
    <row r="62887" spans="2:7" x14ac:dyDescent="0.3">
      <c r="B62887" s="1"/>
      <c r="C62887" s="1"/>
      <c r="G62887" s="5"/>
    </row>
    <row r="62888" spans="2:7" x14ac:dyDescent="0.3">
      <c r="B62888" s="1"/>
      <c r="C62888" s="1"/>
      <c r="G62888" s="5"/>
    </row>
    <row r="62889" spans="2:7" x14ac:dyDescent="0.3">
      <c r="B62889" s="1"/>
      <c r="C62889" s="1"/>
      <c r="G62889" s="5"/>
    </row>
    <row r="62890" spans="2:7" x14ac:dyDescent="0.3">
      <c r="B62890" s="1"/>
      <c r="C62890" s="1"/>
      <c r="G62890" s="5"/>
    </row>
    <row r="62891" spans="2:7" x14ac:dyDescent="0.3">
      <c r="B62891" s="1"/>
      <c r="C62891" s="1"/>
      <c r="G62891" s="5"/>
    </row>
    <row r="62892" spans="2:7" x14ac:dyDescent="0.3">
      <c r="B62892" s="1"/>
      <c r="C62892" s="1"/>
      <c r="G62892" s="5"/>
    </row>
    <row r="62893" spans="2:7" x14ac:dyDescent="0.3">
      <c r="B62893" s="1"/>
      <c r="C62893" s="1"/>
      <c r="G62893" s="5"/>
    </row>
    <row r="62894" spans="2:7" x14ac:dyDescent="0.3">
      <c r="B62894" s="1"/>
      <c r="C62894" s="1"/>
      <c r="G62894" s="5"/>
    </row>
    <row r="62895" spans="2:7" x14ac:dyDescent="0.3">
      <c r="B62895" s="1"/>
      <c r="C62895" s="1"/>
      <c r="G62895" s="5"/>
    </row>
    <row r="62896" spans="2:7" x14ac:dyDescent="0.3">
      <c r="B62896" s="1"/>
      <c r="C62896" s="1"/>
      <c r="G62896" s="5"/>
    </row>
    <row r="62897" spans="2:7" x14ac:dyDescent="0.3">
      <c r="B62897" s="1"/>
      <c r="C62897" s="1"/>
      <c r="G62897" s="5"/>
    </row>
    <row r="62898" spans="2:7" x14ac:dyDescent="0.3">
      <c r="B62898" s="1"/>
      <c r="C62898" s="1"/>
      <c r="G62898" s="5"/>
    </row>
    <row r="62899" spans="2:7" x14ac:dyDescent="0.3">
      <c r="B62899" s="1"/>
      <c r="C62899" s="1"/>
      <c r="G62899" s="5"/>
    </row>
    <row r="62900" spans="2:7" x14ac:dyDescent="0.3">
      <c r="B62900" s="1"/>
      <c r="C62900" s="1"/>
      <c r="G62900" s="5"/>
    </row>
    <row r="62901" spans="2:7" x14ac:dyDescent="0.3">
      <c r="B62901" s="1"/>
      <c r="C62901" s="1"/>
      <c r="G62901" s="5"/>
    </row>
    <row r="62902" spans="2:7" x14ac:dyDescent="0.3">
      <c r="B62902" s="1"/>
      <c r="C62902" s="1"/>
      <c r="G62902" s="5"/>
    </row>
    <row r="62903" spans="2:7" x14ac:dyDescent="0.3">
      <c r="B62903" s="1"/>
      <c r="C62903" s="1"/>
      <c r="G62903" s="5"/>
    </row>
    <row r="62904" spans="2:7" x14ac:dyDescent="0.3">
      <c r="B62904" s="1"/>
      <c r="C62904" s="1"/>
      <c r="G62904" s="5"/>
    </row>
    <row r="62905" spans="2:7" x14ac:dyDescent="0.3">
      <c r="B62905" s="1"/>
      <c r="C62905" s="1"/>
      <c r="G62905" s="5"/>
    </row>
    <row r="62906" spans="2:7" x14ac:dyDescent="0.3">
      <c r="B62906" s="1"/>
      <c r="C62906" s="1"/>
      <c r="G62906" s="5"/>
    </row>
    <row r="62907" spans="2:7" x14ac:dyDescent="0.3">
      <c r="B62907" s="1"/>
      <c r="C62907" s="1"/>
      <c r="G62907" s="5"/>
    </row>
    <row r="62908" spans="2:7" x14ac:dyDescent="0.3">
      <c r="B62908" s="1"/>
      <c r="C62908" s="1"/>
      <c r="G62908" s="5"/>
    </row>
    <row r="62909" spans="2:7" x14ac:dyDescent="0.3">
      <c r="B62909" s="1"/>
      <c r="C62909" s="1"/>
      <c r="G62909" s="5"/>
    </row>
    <row r="62910" spans="2:7" x14ac:dyDescent="0.3">
      <c r="B62910" s="1"/>
      <c r="C62910" s="1"/>
      <c r="G62910" s="5"/>
    </row>
    <row r="62911" spans="2:7" x14ac:dyDescent="0.3">
      <c r="B62911" s="1"/>
      <c r="C62911" s="1"/>
      <c r="G62911" s="5"/>
    </row>
    <row r="62912" spans="2:7" x14ac:dyDescent="0.3">
      <c r="B62912" s="1"/>
      <c r="C62912" s="1"/>
      <c r="G62912" s="5"/>
    </row>
    <row r="62913" spans="2:7" x14ac:dyDescent="0.3">
      <c r="B62913" s="1"/>
      <c r="C62913" s="1"/>
      <c r="G62913" s="5"/>
    </row>
    <row r="62914" spans="2:7" x14ac:dyDescent="0.3">
      <c r="B62914" s="1"/>
      <c r="C62914" s="1"/>
      <c r="G62914" s="5"/>
    </row>
    <row r="62915" spans="2:7" x14ac:dyDescent="0.3">
      <c r="B62915" s="1"/>
      <c r="C62915" s="1"/>
      <c r="G62915" s="5"/>
    </row>
    <row r="62916" spans="2:7" x14ac:dyDescent="0.3">
      <c r="B62916" s="1"/>
      <c r="C62916" s="1"/>
      <c r="G62916" s="5"/>
    </row>
    <row r="62917" spans="2:7" x14ac:dyDescent="0.3">
      <c r="B62917" s="1"/>
      <c r="C62917" s="1"/>
      <c r="G62917" s="5"/>
    </row>
    <row r="62918" spans="2:7" x14ac:dyDescent="0.3">
      <c r="B62918" s="1"/>
      <c r="C62918" s="1"/>
      <c r="G62918" s="5"/>
    </row>
    <row r="62919" spans="2:7" x14ac:dyDescent="0.3">
      <c r="B62919" s="1"/>
      <c r="C62919" s="1"/>
      <c r="G62919" s="5"/>
    </row>
    <row r="62920" spans="2:7" x14ac:dyDescent="0.3">
      <c r="B62920" s="1"/>
      <c r="C62920" s="1"/>
      <c r="G62920" s="5"/>
    </row>
    <row r="62921" spans="2:7" x14ac:dyDescent="0.3">
      <c r="B62921" s="1"/>
      <c r="C62921" s="1"/>
      <c r="G62921" s="5"/>
    </row>
    <row r="62922" spans="2:7" x14ac:dyDescent="0.3">
      <c r="B62922" s="1"/>
      <c r="C62922" s="1"/>
      <c r="G62922" s="5"/>
    </row>
    <row r="62923" spans="2:7" x14ac:dyDescent="0.3">
      <c r="B62923" s="1"/>
      <c r="C62923" s="1"/>
      <c r="G62923" s="5"/>
    </row>
    <row r="62924" spans="2:7" x14ac:dyDescent="0.3">
      <c r="B62924" s="1"/>
      <c r="C62924" s="1"/>
      <c r="G62924" s="5"/>
    </row>
    <row r="62925" spans="2:7" x14ac:dyDescent="0.3">
      <c r="B62925" s="1"/>
      <c r="C62925" s="1"/>
      <c r="G62925" s="5"/>
    </row>
    <row r="62926" spans="2:7" x14ac:dyDescent="0.3">
      <c r="B62926" s="1"/>
      <c r="C62926" s="1"/>
      <c r="G62926" s="5"/>
    </row>
    <row r="62927" spans="2:7" x14ac:dyDescent="0.3">
      <c r="B62927" s="1"/>
      <c r="C62927" s="1"/>
      <c r="G62927" s="5"/>
    </row>
    <row r="62928" spans="2:7" x14ac:dyDescent="0.3">
      <c r="B62928" s="1"/>
      <c r="C62928" s="1"/>
      <c r="G62928" s="5"/>
    </row>
    <row r="62929" spans="2:7" x14ac:dyDescent="0.3">
      <c r="B62929" s="1"/>
      <c r="C62929" s="1"/>
      <c r="G62929" s="5"/>
    </row>
    <row r="62930" spans="2:7" x14ac:dyDescent="0.3">
      <c r="B62930" s="1"/>
      <c r="C62930" s="1"/>
      <c r="G62930" s="5"/>
    </row>
    <row r="62931" spans="2:7" x14ac:dyDescent="0.3">
      <c r="B62931" s="1"/>
      <c r="C62931" s="1"/>
      <c r="G62931" s="5"/>
    </row>
    <row r="62932" spans="2:7" x14ac:dyDescent="0.3">
      <c r="B62932" s="1"/>
      <c r="C62932" s="1"/>
      <c r="G62932" s="5"/>
    </row>
    <row r="62933" spans="2:7" x14ac:dyDescent="0.3">
      <c r="B62933" s="1"/>
      <c r="C62933" s="1"/>
      <c r="G62933" s="5"/>
    </row>
    <row r="62934" spans="2:7" x14ac:dyDescent="0.3">
      <c r="B62934" s="1"/>
      <c r="C62934" s="1"/>
      <c r="G62934" s="5"/>
    </row>
    <row r="62935" spans="2:7" x14ac:dyDescent="0.3">
      <c r="B62935" s="1"/>
      <c r="C62935" s="1"/>
      <c r="G62935" s="5"/>
    </row>
    <row r="62936" spans="2:7" x14ac:dyDescent="0.3">
      <c r="B62936" s="1"/>
      <c r="C62936" s="1"/>
      <c r="G62936" s="5"/>
    </row>
    <row r="62937" spans="2:7" x14ac:dyDescent="0.3">
      <c r="B62937" s="1"/>
      <c r="C62937" s="1"/>
      <c r="G62937" s="5"/>
    </row>
    <row r="62938" spans="2:7" x14ac:dyDescent="0.3">
      <c r="B62938" s="1"/>
      <c r="C62938" s="1"/>
      <c r="G62938" s="5"/>
    </row>
    <row r="62939" spans="2:7" x14ac:dyDescent="0.3">
      <c r="B62939" s="1"/>
      <c r="C62939" s="1"/>
      <c r="G62939" s="5"/>
    </row>
    <row r="62940" spans="2:7" x14ac:dyDescent="0.3">
      <c r="B62940" s="1"/>
      <c r="C62940" s="1"/>
      <c r="G62940" s="5"/>
    </row>
    <row r="62941" spans="2:7" x14ac:dyDescent="0.3">
      <c r="B62941" s="1"/>
      <c r="C62941" s="1"/>
      <c r="G62941" s="5"/>
    </row>
    <row r="62942" spans="2:7" x14ac:dyDescent="0.3">
      <c r="B62942" s="1"/>
      <c r="C62942" s="1"/>
      <c r="G62942" s="5"/>
    </row>
    <row r="62943" spans="2:7" x14ac:dyDescent="0.3">
      <c r="B62943" s="1"/>
      <c r="C62943" s="1"/>
      <c r="G62943" s="5"/>
    </row>
    <row r="62944" spans="2:7" x14ac:dyDescent="0.3">
      <c r="B62944" s="1"/>
      <c r="C62944" s="1"/>
      <c r="G62944" s="5"/>
    </row>
    <row r="62945" spans="2:7" x14ac:dyDescent="0.3">
      <c r="B62945" s="1"/>
      <c r="C62945" s="1"/>
      <c r="G62945" s="5"/>
    </row>
    <row r="62946" spans="2:7" x14ac:dyDescent="0.3">
      <c r="B62946" s="1"/>
      <c r="C62946" s="1"/>
      <c r="G62946" s="5"/>
    </row>
    <row r="62947" spans="2:7" x14ac:dyDescent="0.3">
      <c r="B62947" s="1"/>
      <c r="C62947" s="1"/>
      <c r="G62947" s="5"/>
    </row>
    <row r="62948" spans="2:7" x14ac:dyDescent="0.3">
      <c r="B62948" s="1"/>
      <c r="C62948" s="1"/>
      <c r="G62948" s="5"/>
    </row>
    <row r="62949" spans="2:7" x14ac:dyDescent="0.3">
      <c r="B62949" s="1"/>
      <c r="C62949" s="1"/>
      <c r="G62949" s="5"/>
    </row>
    <row r="62950" spans="2:7" x14ac:dyDescent="0.3">
      <c r="B62950" s="1"/>
      <c r="C62950" s="1"/>
      <c r="G62950" s="5"/>
    </row>
    <row r="62951" spans="2:7" x14ac:dyDescent="0.3">
      <c r="B62951" s="1"/>
      <c r="C62951" s="1"/>
      <c r="G62951" s="5"/>
    </row>
    <row r="62952" spans="2:7" x14ac:dyDescent="0.3">
      <c r="B62952" s="1"/>
      <c r="C62952" s="1"/>
      <c r="G62952" s="5"/>
    </row>
    <row r="62953" spans="2:7" x14ac:dyDescent="0.3">
      <c r="B62953" s="1"/>
      <c r="C62953" s="1"/>
      <c r="G62953" s="5"/>
    </row>
    <row r="62954" spans="2:7" x14ac:dyDescent="0.3">
      <c r="B62954" s="1"/>
      <c r="C62954" s="1"/>
      <c r="G62954" s="5"/>
    </row>
    <row r="62955" spans="2:7" x14ac:dyDescent="0.3">
      <c r="B62955" s="1"/>
      <c r="C62955" s="1"/>
      <c r="G62955" s="5"/>
    </row>
    <row r="62956" spans="2:7" x14ac:dyDescent="0.3">
      <c r="B62956" s="1"/>
      <c r="C62956" s="1"/>
      <c r="G62956" s="5"/>
    </row>
    <row r="62957" spans="2:7" x14ac:dyDescent="0.3">
      <c r="B62957" s="1"/>
      <c r="C62957" s="1"/>
      <c r="G62957" s="5"/>
    </row>
    <row r="62958" spans="2:7" x14ac:dyDescent="0.3">
      <c r="B62958" s="1"/>
      <c r="C62958" s="1"/>
      <c r="G62958" s="5"/>
    </row>
    <row r="62959" spans="2:7" x14ac:dyDescent="0.3">
      <c r="B62959" s="1"/>
      <c r="C62959" s="1"/>
      <c r="G62959" s="5"/>
    </row>
    <row r="62960" spans="2:7" x14ac:dyDescent="0.3">
      <c r="B62960" s="1"/>
      <c r="C62960" s="1"/>
      <c r="G62960" s="5"/>
    </row>
    <row r="62961" spans="2:7" x14ac:dyDescent="0.3">
      <c r="B62961" s="1"/>
      <c r="C62961" s="1"/>
      <c r="G62961" s="5"/>
    </row>
    <row r="62962" spans="2:7" x14ac:dyDescent="0.3">
      <c r="B62962" s="1"/>
      <c r="C62962" s="1"/>
      <c r="G62962" s="5"/>
    </row>
    <row r="62963" spans="2:7" x14ac:dyDescent="0.3">
      <c r="B62963" s="1"/>
      <c r="C62963" s="1"/>
      <c r="G62963" s="5"/>
    </row>
    <row r="62964" spans="2:7" x14ac:dyDescent="0.3">
      <c r="B62964" s="1"/>
      <c r="C62964" s="1"/>
      <c r="G62964" s="5"/>
    </row>
    <row r="62965" spans="2:7" x14ac:dyDescent="0.3">
      <c r="B62965" s="1"/>
      <c r="C62965" s="1"/>
      <c r="G62965" s="5"/>
    </row>
    <row r="62966" spans="2:7" x14ac:dyDescent="0.3">
      <c r="B62966" s="1"/>
      <c r="C62966" s="1"/>
      <c r="G62966" s="5"/>
    </row>
    <row r="62967" spans="2:7" x14ac:dyDescent="0.3">
      <c r="B62967" s="1"/>
      <c r="C62967" s="1"/>
      <c r="G62967" s="5"/>
    </row>
    <row r="62968" spans="2:7" x14ac:dyDescent="0.3">
      <c r="B62968" s="1"/>
      <c r="C62968" s="1"/>
      <c r="G62968" s="5"/>
    </row>
    <row r="62969" spans="2:7" x14ac:dyDescent="0.3">
      <c r="B62969" s="1"/>
      <c r="C62969" s="1"/>
      <c r="G62969" s="5"/>
    </row>
    <row r="62970" spans="2:7" x14ac:dyDescent="0.3">
      <c r="B62970" s="1"/>
      <c r="C62970" s="1"/>
      <c r="G62970" s="5"/>
    </row>
    <row r="62971" spans="2:7" x14ac:dyDescent="0.3">
      <c r="B62971" s="1"/>
      <c r="C62971" s="1"/>
      <c r="G62971" s="5"/>
    </row>
    <row r="62972" spans="2:7" x14ac:dyDescent="0.3">
      <c r="B62972" s="1"/>
      <c r="C62972" s="1"/>
      <c r="G62972" s="5"/>
    </row>
    <row r="62973" spans="2:7" x14ac:dyDescent="0.3">
      <c r="B62973" s="1"/>
      <c r="C62973" s="1"/>
      <c r="G62973" s="5"/>
    </row>
    <row r="62974" spans="2:7" x14ac:dyDescent="0.3">
      <c r="B62974" s="1"/>
      <c r="C62974" s="1"/>
      <c r="G62974" s="5"/>
    </row>
    <row r="62975" spans="2:7" x14ac:dyDescent="0.3">
      <c r="B62975" s="1"/>
      <c r="C62975" s="1"/>
      <c r="G62975" s="5"/>
    </row>
    <row r="62976" spans="2:7" x14ac:dyDescent="0.3">
      <c r="B62976" s="1"/>
      <c r="C62976" s="1"/>
      <c r="G62976" s="5"/>
    </row>
    <row r="62977" spans="2:7" x14ac:dyDescent="0.3">
      <c r="B62977" s="1"/>
      <c r="C62977" s="1"/>
      <c r="G62977" s="5"/>
    </row>
    <row r="62978" spans="2:7" x14ac:dyDescent="0.3">
      <c r="B62978" s="1"/>
      <c r="C62978" s="1"/>
      <c r="G62978" s="5"/>
    </row>
    <row r="62979" spans="2:7" x14ac:dyDescent="0.3">
      <c r="B62979" s="1"/>
      <c r="C62979" s="1"/>
      <c r="G62979" s="5"/>
    </row>
    <row r="62980" spans="2:7" x14ac:dyDescent="0.3">
      <c r="B62980" s="1"/>
      <c r="C62980" s="1"/>
      <c r="G62980" s="5"/>
    </row>
    <row r="62981" spans="2:7" x14ac:dyDescent="0.3">
      <c r="B62981" s="1"/>
      <c r="C62981" s="1"/>
      <c r="G62981" s="5"/>
    </row>
    <row r="62982" spans="2:7" x14ac:dyDescent="0.3">
      <c r="B62982" s="1"/>
      <c r="C62982" s="1"/>
      <c r="G62982" s="5"/>
    </row>
    <row r="62983" spans="2:7" x14ac:dyDescent="0.3">
      <c r="B62983" s="1"/>
      <c r="C62983" s="1"/>
      <c r="G62983" s="5"/>
    </row>
    <row r="62984" spans="2:7" x14ac:dyDescent="0.3">
      <c r="B62984" s="1"/>
      <c r="C62984" s="1"/>
      <c r="G62984" s="5"/>
    </row>
    <row r="62985" spans="2:7" x14ac:dyDescent="0.3">
      <c r="B62985" s="1"/>
      <c r="C62985" s="1"/>
      <c r="G62985" s="5"/>
    </row>
    <row r="62986" spans="2:7" x14ac:dyDescent="0.3">
      <c r="B62986" s="1"/>
      <c r="C62986" s="1"/>
      <c r="G62986" s="5"/>
    </row>
    <row r="62987" spans="2:7" x14ac:dyDescent="0.3">
      <c r="B62987" s="1"/>
      <c r="C62987" s="1"/>
      <c r="G62987" s="5"/>
    </row>
    <row r="62988" spans="2:7" x14ac:dyDescent="0.3">
      <c r="B62988" s="1"/>
      <c r="C62988" s="1"/>
      <c r="G62988" s="5"/>
    </row>
    <row r="62989" spans="2:7" x14ac:dyDescent="0.3">
      <c r="B62989" s="1"/>
      <c r="C62989" s="1"/>
      <c r="G62989" s="5"/>
    </row>
    <row r="62990" spans="2:7" x14ac:dyDescent="0.3">
      <c r="B62990" s="1"/>
      <c r="C62990" s="1"/>
      <c r="G62990" s="5"/>
    </row>
    <row r="62991" spans="2:7" x14ac:dyDescent="0.3">
      <c r="B62991" s="1"/>
      <c r="C62991" s="1"/>
      <c r="G62991" s="5"/>
    </row>
    <row r="62992" spans="2:7" x14ac:dyDescent="0.3">
      <c r="B62992" s="1"/>
      <c r="C62992" s="1"/>
      <c r="G62992" s="5"/>
    </row>
    <row r="62993" spans="2:7" x14ac:dyDescent="0.3">
      <c r="B62993" s="1"/>
      <c r="C62993" s="1"/>
      <c r="G62993" s="5"/>
    </row>
    <row r="62994" spans="2:7" x14ac:dyDescent="0.3">
      <c r="B62994" s="1"/>
      <c r="C62994" s="1"/>
      <c r="G62994" s="5"/>
    </row>
    <row r="62995" spans="2:7" x14ac:dyDescent="0.3">
      <c r="B62995" s="1"/>
      <c r="C62995" s="1"/>
      <c r="G62995" s="5"/>
    </row>
    <row r="62996" spans="2:7" x14ac:dyDescent="0.3">
      <c r="B62996" s="1"/>
      <c r="C62996" s="1"/>
      <c r="G62996" s="5"/>
    </row>
    <row r="62997" spans="2:7" x14ac:dyDescent="0.3">
      <c r="B62997" s="1"/>
      <c r="C62997" s="1"/>
      <c r="G62997" s="5"/>
    </row>
    <row r="62998" spans="2:7" x14ac:dyDescent="0.3">
      <c r="B62998" s="1"/>
      <c r="C62998" s="1"/>
      <c r="G62998" s="5"/>
    </row>
    <row r="62999" spans="2:7" x14ac:dyDescent="0.3">
      <c r="B62999" s="1"/>
      <c r="C62999" s="1"/>
      <c r="G62999" s="5"/>
    </row>
    <row r="63000" spans="2:7" x14ac:dyDescent="0.3">
      <c r="B63000" s="1"/>
      <c r="C63000" s="1"/>
      <c r="G63000" s="5"/>
    </row>
    <row r="63001" spans="2:7" x14ac:dyDescent="0.3">
      <c r="B63001" s="1"/>
      <c r="C63001" s="1"/>
      <c r="G63001" s="5"/>
    </row>
    <row r="63002" spans="2:7" x14ac:dyDescent="0.3">
      <c r="B63002" s="1"/>
      <c r="C63002" s="1"/>
      <c r="G63002" s="5"/>
    </row>
    <row r="63003" spans="2:7" x14ac:dyDescent="0.3">
      <c r="B63003" s="1"/>
      <c r="C63003" s="1"/>
      <c r="G63003" s="5"/>
    </row>
    <row r="63004" spans="2:7" x14ac:dyDescent="0.3">
      <c r="B63004" s="1"/>
      <c r="C63004" s="1"/>
      <c r="G63004" s="5"/>
    </row>
    <row r="63005" spans="2:7" x14ac:dyDescent="0.3">
      <c r="B63005" s="1"/>
      <c r="C63005" s="1"/>
      <c r="G63005" s="5"/>
    </row>
    <row r="63006" spans="2:7" x14ac:dyDescent="0.3">
      <c r="B63006" s="1"/>
      <c r="C63006" s="1"/>
      <c r="G63006" s="5"/>
    </row>
    <row r="63007" spans="2:7" x14ac:dyDescent="0.3">
      <c r="B63007" s="1"/>
      <c r="C63007" s="1"/>
      <c r="G63007" s="5"/>
    </row>
    <row r="63008" spans="2:7" x14ac:dyDescent="0.3">
      <c r="B63008" s="1"/>
      <c r="C63008" s="1"/>
      <c r="G63008" s="5"/>
    </row>
    <row r="63009" spans="2:7" x14ac:dyDescent="0.3">
      <c r="B63009" s="1"/>
      <c r="C63009" s="1"/>
      <c r="G63009" s="5"/>
    </row>
    <row r="63010" spans="2:7" x14ac:dyDescent="0.3">
      <c r="B63010" s="1"/>
      <c r="C63010" s="1"/>
      <c r="G63010" s="5"/>
    </row>
    <row r="63011" spans="2:7" x14ac:dyDescent="0.3">
      <c r="B63011" s="1"/>
      <c r="C63011" s="1"/>
      <c r="G63011" s="5"/>
    </row>
    <row r="63012" spans="2:7" x14ac:dyDescent="0.3">
      <c r="B63012" s="1"/>
      <c r="C63012" s="1"/>
      <c r="G63012" s="5"/>
    </row>
    <row r="63013" spans="2:7" x14ac:dyDescent="0.3">
      <c r="B63013" s="1"/>
      <c r="C63013" s="1"/>
      <c r="G63013" s="5"/>
    </row>
    <row r="63014" spans="2:7" x14ac:dyDescent="0.3">
      <c r="B63014" s="1"/>
      <c r="C63014" s="1"/>
      <c r="G63014" s="5"/>
    </row>
    <row r="63015" spans="2:7" x14ac:dyDescent="0.3">
      <c r="B63015" s="1"/>
      <c r="C63015" s="1"/>
      <c r="G63015" s="5"/>
    </row>
    <row r="63016" spans="2:7" x14ac:dyDescent="0.3">
      <c r="B63016" s="1"/>
      <c r="C63016" s="1"/>
      <c r="G63016" s="5"/>
    </row>
    <row r="63017" spans="2:7" x14ac:dyDescent="0.3">
      <c r="B63017" s="1"/>
      <c r="C63017" s="1"/>
      <c r="G63017" s="5"/>
    </row>
    <row r="63018" spans="2:7" x14ac:dyDescent="0.3">
      <c r="B63018" s="1"/>
      <c r="C63018" s="1"/>
      <c r="G63018" s="5"/>
    </row>
    <row r="63019" spans="2:7" x14ac:dyDescent="0.3">
      <c r="B63019" s="1"/>
      <c r="C63019" s="1"/>
      <c r="G63019" s="5"/>
    </row>
    <row r="63020" spans="2:7" x14ac:dyDescent="0.3">
      <c r="B63020" s="1"/>
      <c r="C63020" s="1"/>
      <c r="G63020" s="5"/>
    </row>
    <row r="63021" spans="2:7" x14ac:dyDescent="0.3">
      <c r="B63021" s="1"/>
      <c r="C63021" s="1"/>
      <c r="G63021" s="5"/>
    </row>
    <row r="63022" spans="2:7" x14ac:dyDescent="0.3">
      <c r="B63022" s="1"/>
      <c r="C63022" s="1"/>
      <c r="G63022" s="5"/>
    </row>
    <row r="63023" spans="2:7" x14ac:dyDescent="0.3">
      <c r="B63023" s="1"/>
      <c r="C63023" s="1"/>
      <c r="G63023" s="5"/>
    </row>
    <row r="63024" spans="2:7" x14ac:dyDescent="0.3">
      <c r="B63024" s="1"/>
      <c r="C63024" s="1"/>
      <c r="G63024" s="5"/>
    </row>
    <row r="63025" spans="2:7" x14ac:dyDescent="0.3">
      <c r="B63025" s="1"/>
      <c r="C63025" s="1"/>
      <c r="G63025" s="5"/>
    </row>
    <row r="63026" spans="2:7" x14ac:dyDescent="0.3">
      <c r="B63026" s="1"/>
      <c r="C63026" s="1"/>
      <c r="G63026" s="5"/>
    </row>
    <row r="63027" spans="2:7" x14ac:dyDescent="0.3">
      <c r="B63027" s="1"/>
      <c r="C63027" s="1"/>
      <c r="G63027" s="5"/>
    </row>
    <row r="63028" spans="2:7" x14ac:dyDescent="0.3">
      <c r="B63028" s="1"/>
      <c r="C63028" s="1"/>
      <c r="G63028" s="5"/>
    </row>
    <row r="63029" spans="2:7" x14ac:dyDescent="0.3">
      <c r="B63029" s="1"/>
      <c r="C63029" s="1"/>
      <c r="G63029" s="5"/>
    </row>
    <row r="63030" spans="2:7" x14ac:dyDescent="0.3">
      <c r="B63030" s="1"/>
      <c r="C63030" s="1"/>
      <c r="G63030" s="5"/>
    </row>
    <row r="63031" spans="2:7" x14ac:dyDescent="0.3">
      <c r="B63031" s="1"/>
      <c r="C63031" s="1"/>
      <c r="G63031" s="5"/>
    </row>
    <row r="63032" spans="2:7" x14ac:dyDescent="0.3">
      <c r="B63032" s="1"/>
      <c r="C63032" s="1"/>
      <c r="G63032" s="5"/>
    </row>
    <row r="63033" spans="2:7" x14ac:dyDescent="0.3">
      <c r="B63033" s="1"/>
      <c r="C63033" s="1"/>
      <c r="G63033" s="5"/>
    </row>
    <row r="63034" spans="2:7" x14ac:dyDescent="0.3">
      <c r="B63034" s="1"/>
      <c r="C63034" s="1"/>
      <c r="G63034" s="5"/>
    </row>
    <row r="63035" spans="2:7" x14ac:dyDescent="0.3">
      <c r="B63035" s="1"/>
      <c r="C63035" s="1"/>
      <c r="G63035" s="5"/>
    </row>
    <row r="63036" spans="2:7" x14ac:dyDescent="0.3">
      <c r="B63036" s="1"/>
      <c r="C63036" s="1"/>
      <c r="G63036" s="5"/>
    </row>
    <row r="63037" spans="2:7" x14ac:dyDescent="0.3">
      <c r="B63037" s="1"/>
      <c r="C63037" s="1"/>
      <c r="G63037" s="5"/>
    </row>
    <row r="63038" spans="2:7" x14ac:dyDescent="0.3">
      <c r="B63038" s="1"/>
      <c r="C63038" s="1"/>
      <c r="G63038" s="5"/>
    </row>
    <row r="63039" spans="2:7" x14ac:dyDescent="0.3">
      <c r="B63039" s="1"/>
      <c r="C63039" s="1"/>
      <c r="G63039" s="5"/>
    </row>
    <row r="63040" spans="2:7" x14ac:dyDescent="0.3">
      <c r="B63040" s="1"/>
      <c r="C63040" s="1"/>
      <c r="G63040" s="5"/>
    </row>
    <row r="63041" spans="2:7" x14ac:dyDescent="0.3">
      <c r="B63041" s="1"/>
      <c r="C63041" s="1"/>
      <c r="G63041" s="5"/>
    </row>
    <row r="63042" spans="2:7" x14ac:dyDescent="0.3">
      <c r="B63042" s="1"/>
      <c r="C63042" s="1"/>
      <c r="G63042" s="5"/>
    </row>
    <row r="63043" spans="2:7" x14ac:dyDescent="0.3">
      <c r="B63043" s="1"/>
      <c r="C63043" s="1"/>
      <c r="G63043" s="5"/>
    </row>
    <row r="63044" spans="2:7" x14ac:dyDescent="0.3">
      <c r="B63044" s="1"/>
      <c r="C63044" s="1"/>
      <c r="G63044" s="5"/>
    </row>
    <row r="63045" spans="2:7" x14ac:dyDescent="0.3">
      <c r="B63045" s="1"/>
      <c r="C63045" s="1"/>
      <c r="G63045" s="5"/>
    </row>
    <row r="63046" spans="2:7" x14ac:dyDescent="0.3">
      <c r="B63046" s="1"/>
      <c r="C63046" s="1"/>
      <c r="G63046" s="5"/>
    </row>
    <row r="63047" spans="2:7" x14ac:dyDescent="0.3">
      <c r="B63047" s="1"/>
      <c r="C63047" s="1"/>
      <c r="G63047" s="5"/>
    </row>
    <row r="63048" spans="2:7" x14ac:dyDescent="0.3">
      <c r="B63048" s="1"/>
      <c r="C63048" s="1"/>
      <c r="G63048" s="5"/>
    </row>
    <row r="63049" spans="2:7" x14ac:dyDescent="0.3">
      <c r="B63049" s="1"/>
      <c r="C63049" s="1"/>
      <c r="G63049" s="5"/>
    </row>
    <row r="63050" spans="2:7" x14ac:dyDescent="0.3">
      <c r="B63050" s="1"/>
      <c r="C63050" s="1"/>
      <c r="G63050" s="5"/>
    </row>
    <row r="63051" spans="2:7" x14ac:dyDescent="0.3">
      <c r="B63051" s="1"/>
      <c r="C63051" s="1"/>
      <c r="G63051" s="5"/>
    </row>
    <row r="63052" spans="2:7" x14ac:dyDescent="0.3">
      <c r="B63052" s="1"/>
      <c r="C63052" s="1"/>
      <c r="G63052" s="5"/>
    </row>
    <row r="63053" spans="2:7" x14ac:dyDescent="0.3">
      <c r="B63053" s="1"/>
      <c r="C63053" s="1"/>
      <c r="G63053" s="5"/>
    </row>
    <row r="63054" spans="2:7" x14ac:dyDescent="0.3">
      <c r="B63054" s="1"/>
      <c r="C63054" s="1"/>
      <c r="G63054" s="5"/>
    </row>
    <row r="63055" spans="2:7" x14ac:dyDescent="0.3">
      <c r="B63055" s="1"/>
      <c r="C63055" s="1"/>
      <c r="G63055" s="5"/>
    </row>
    <row r="63056" spans="2:7" x14ac:dyDescent="0.3">
      <c r="B63056" s="1"/>
      <c r="C63056" s="1"/>
      <c r="G63056" s="5"/>
    </row>
    <row r="63057" spans="2:7" x14ac:dyDescent="0.3">
      <c r="B63057" s="1"/>
      <c r="C63057" s="1"/>
      <c r="G63057" s="5"/>
    </row>
    <row r="63058" spans="2:7" x14ac:dyDescent="0.3">
      <c r="B63058" s="1"/>
      <c r="C63058" s="1"/>
      <c r="G63058" s="5"/>
    </row>
    <row r="63059" spans="2:7" x14ac:dyDescent="0.3">
      <c r="B63059" s="1"/>
      <c r="C63059" s="1"/>
      <c r="G63059" s="5"/>
    </row>
    <row r="63060" spans="2:7" x14ac:dyDescent="0.3">
      <c r="B63060" s="1"/>
      <c r="C63060" s="1"/>
      <c r="G63060" s="5"/>
    </row>
    <row r="63061" spans="2:7" x14ac:dyDescent="0.3">
      <c r="B63061" s="1"/>
      <c r="C63061" s="1"/>
      <c r="G63061" s="5"/>
    </row>
    <row r="63062" spans="2:7" x14ac:dyDescent="0.3">
      <c r="B63062" s="1"/>
      <c r="C63062" s="1"/>
      <c r="G63062" s="5"/>
    </row>
    <row r="63063" spans="2:7" x14ac:dyDescent="0.3">
      <c r="B63063" s="1"/>
      <c r="C63063" s="1"/>
      <c r="G63063" s="5"/>
    </row>
    <row r="63064" spans="2:7" x14ac:dyDescent="0.3">
      <c r="B63064" s="1"/>
      <c r="C63064" s="1"/>
      <c r="G63064" s="5"/>
    </row>
    <row r="63065" spans="2:7" x14ac:dyDescent="0.3">
      <c r="B63065" s="1"/>
      <c r="C63065" s="1"/>
      <c r="G63065" s="5"/>
    </row>
    <row r="63066" spans="2:7" x14ac:dyDescent="0.3">
      <c r="B63066" s="1"/>
      <c r="C63066" s="1"/>
      <c r="G63066" s="5"/>
    </row>
    <row r="63067" spans="2:7" x14ac:dyDescent="0.3">
      <c r="B63067" s="1"/>
      <c r="C63067" s="1"/>
      <c r="G63067" s="5"/>
    </row>
    <row r="63068" spans="2:7" x14ac:dyDescent="0.3">
      <c r="B63068" s="1"/>
      <c r="C63068" s="1"/>
      <c r="G63068" s="5"/>
    </row>
    <row r="63069" spans="2:7" x14ac:dyDescent="0.3">
      <c r="B63069" s="1"/>
      <c r="C63069" s="1"/>
      <c r="G63069" s="5"/>
    </row>
    <row r="63070" spans="2:7" x14ac:dyDescent="0.3">
      <c r="B63070" s="1"/>
      <c r="C63070" s="1"/>
      <c r="G63070" s="5"/>
    </row>
    <row r="63071" spans="2:7" x14ac:dyDescent="0.3">
      <c r="B63071" s="1"/>
      <c r="C63071" s="1"/>
      <c r="G63071" s="5"/>
    </row>
    <row r="63072" spans="2:7" x14ac:dyDescent="0.3">
      <c r="B63072" s="1"/>
      <c r="C63072" s="1"/>
      <c r="G63072" s="5"/>
    </row>
    <row r="63073" spans="2:7" x14ac:dyDescent="0.3">
      <c r="B63073" s="1"/>
      <c r="C63073" s="1"/>
      <c r="G63073" s="5"/>
    </row>
    <row r="63074" spans="2:7" x14ac:dyDescent="0.3">
      <c r="B63074" s="1"/>
      <c r="C63074" s="1"/>
      <c r="G63074" s="5"/>
    </row>
    <row r="63075" spans="2:7" x14ac:dyDescent="0.3">
      <c r="B63075" s="1"/>
      <c r="C63075" s="1"/>
      <c r="G63075" s="5"/>
    </row>
    <row r="63076" spans="2:7" x14ac:dyDescent="0.3">
      <c r="B63076" s="1"/>
      <c r="C63076" s="1"/>
      <c r="G63076" s="5"/>
    </row>
    <row r="63077" spans="2:7" x14ac:dyDescent="0.3">
      <c r="B63077" s="1"/>
      <c r="C63077" s="1"/>
      <c r="G63077" s="5"/>
    </row>
    <row r="63078" spans="2:7" x14ac:dyDescent="0.3">
      <c r="B63078" s="1"/>
      <c r="C63078" s="1"/>
      <c r="G63078" s="5"/>
    </row>
    <row r="63079" spans="2:7" x14ac:dyDescent="0.3">
      <c r="B63079" s="1"/>
      <c r="C63079" s="1"/>
      <c r="G63079" s="5"/>
    </row>
    <row r="63080" spans="2:7" x14ac:dyDescent="0.3">
      <c r="B63080" s="1"/>
      <c r="C63080" s="1"/>
      <c r="G63080" s="5"/>
    </row>
    <row r="63081" spans="2:7" x14ac:dyDescent="0.3">
      <c r="B63081" s="1"/>
      <c r="C63081" s="1"/>
      <c r="G63081" s="5"/>
    </row>
    <row r="63082" spans="2:7" x14ac:dyDescent="0.3">
      <c r="B63082" s="1"/>
      <c r="C63082" s="1"/>
      <c r="G63082" s="5"/>
    </row>
    <row r="63083" spans="2:7" x14ac:dyDescent="0.3">
      <c r="B63083" s="1"/>
      <c r="C63083" s="1"/>
      <c r="G63083" s="5"/>
    </row>
    <row r="63084" spans="2:7" x14ac:dyDescent="0.3">
      <c r="B63084" s="1"/>
      <c r="C63084" s="1"/>
      <c r="G63084" s="5"/>
    </row>
    <row r="63085" spans="2:7" x14ac:dyDescent="0.3">
      <c r="B63085" s="1"/>
      <c r="C63085" s="1"/>
      <c r="G63085" s="5"/>
    </row>
    <row r="63086" spans="2:7" x14ac:dyDescent="0.3">
      <c r="B63086" s="1"/>
      <c r="C63086" s="1"/>
      <c r="G63086" s="5"/>
    </row>
    <row r="63087" spans="2:7" x14ac:dyDescent="0.3">
      <c r="B63087" s="1"/>
      <c r="C63087" s="1"/>
      <c r="G63087" s="5"/>
    </row>
    <row r="63088" spans="2:7" x14ac:dyDescent="0.3">
      <c r="B63088" s="1"/>
      <c r="C63088" s="1"/>
      <c r="G63088" s="5"/>
    </row>
    <row r="63089" spans="2:7" x14ac:dyDescent="0.3">
      <c r="B63089" s="1"/>
      <c r="C63089" s="1"/>
      <c r="G63089" s="5"/>
    </row>
    <row r="63090" spans="2:7" x14ac:dyDescent="0.3">
      <c r="B63090" s="1"/>
      <c r="C63090" s="1"/>
      <c r="G63090" s="5"/>
    </row>
    <row r="63091" spans="2:7" x14ac:dyDescent="0.3">
      <c r="B63091" s="1"/>
      <c r="C63091" s="1"/>
      <c r="G63091" s="5"/>
    </row>
    <row r="63092" spans="2:7" x14ac:dyDescent="0.3">
      <c r="B63092" s="1"/>
      <c r="C63092" s="1"/>
      <c r="G63092" s="5"/>
    </row>
    <row r="63093" spans="2:7" x14ac:dyDescent="0.3">
      <c r="B63093" s="1"/>
      <c r="C63093" s="1"/>
      <c r="G63093" s="5"/>
    </row>
    <row r="63094" spans="2:7" x14ac:dyDescent="0.3">
      <c r="B63094" s="1"/>
      <c r="C63094" s="1"/>
      <c r="G63094" s="5"/>
    </row>
    <row r="63095" spans="2:7" x14ac:dyDescent="0.3">
      <c r="B63095" s="1"/>
      <c r="C63095" s="1"/>
      <c r="G63095" s="5"/>
    </row>
    <row r="63096" spans="2:7" x14ac:dyDescent="0.3">
      <c r="B63096" s="1"/>
      <c r="C63096" s="1"/>
      <c r="G63096" s="5"/>
    </row>
    <row r="63097" spans="2:7" x14ac:dyDescent="0.3">
      <c r="B63097" s="1"/>
      <c r="C63097" s="1"/>
      <c r="G63097" s="5"/>
    </row>
    <row r="63098" spans="2:7" x14ac:dyDescent="0.3">
      <c r="B63098" s="1"/>
      <c r="C63098" s="1"/>
      <c r="G63098" s="5"/>
    </row>
    <row r="63099" spans="2:7" x14ac:dyDescent="0.3">
      <c r="B63099" s="1"/>
      <c r="C63099" s="1"/>
      <c r="G63099" s="5"/>
    </row>
    <row r="63100" spans="2:7" x14ac:dyDescent="0.3">
      <c r="B63100" s="1"/>
      <c r="C63100" s="1"/>
      <c r="G63100" s="5"/>
    </row>
    <row r="63101" spans="2:7" x14ac:dyDescent="0.3">
      <c r="B63101" s="1"/>
      <c r="C63101" s="1"/>
      <c r="G63101" s="5"/>
    </row>
    <row r="63102" spans="2:7" x14ac:dyDescent="0.3">
      <c r="B63102" s="1"/>
      <c r="C63102" s="1"/>
      <c r="G63102" s="5"/>
    </row>
    <row r="63103" spans="2:7" x14ac:dyDescent="0.3">
      <c r="B63103" s="1"/>
      <c r="C63103" s="1"/>
      <c r="G63103" s="5"/>
    </row>
    <row r="63104" spans="2:7" x14ac:dyDescent="0.3">
      <c r="B63104" s="1"/>
      <c r="C63104" s="1"/>
      <c r="G63104" s="5"/>
    </row>
    <row r="63105" spans="2:7" x14ac:dyDescent="0.3">
      <c r="B63105" s="1"/>
      <c r="C63105" s="1"/>
      <c r="G63105" s="5"/>
    </row>
    <row r="63106" spans="2:7" x14ac:dyDescent="0.3">
      <c r="B63106" s="1"/>
      <c r="C63106" s="1"/>
      <c r="G63106" s="5"/>
    </row>
    <row r="63107" spans="2:7" x14ac:dyDescent="0.3">
      <c r="B63107" s="1"/>
      <c r="C63107" s="1"/>
      <c r="G63107" s="5"/>
    </row>
    <row r="63108" spans="2:7" x14ac:dyDescent="0.3">
      <c r="B63108" s="1"/>
      <c r="C63108" s="1"/>
      <c r="G63108" s="5"/>
    </row>
    <row r="63109" spans="2:7" x14ac:dyDescent="0.3">
      <c r="B63109" s="1"/>
      <c r="C63109" s="1"/>
      <c r="G63109" s="5"/>
    </row>
    <row r="63110" spans="2:7" x14ac:dyDescent="0.3">
      <c r="B63110" s="1"/>
      <c r="C63110" s="1"/>
      <c r="G63110" s="5"/>
    </row>
    <row r="63111" spans="2:7" x14ac:dyDescent="0.3">
      <c r="B63111" s="1"/>
      <c r="C63111" s="1"/>
      <c r="G63111" s="5"/>
    </row>
    <row r="63112" spans="2:7" x14ac:dyDescent="0.3">
      <c r="B63112" s="1"/>
      <c r="C63112" s="1"/>
      <c r="G63112" s="5"/>
    </row>
    <row r="63113" spans="2:7" x14ac:dyDescent="0.3">
      <c r="B63113" s="1"/>
      <c r="C63113" s="1"/>
      <c r="G63113" s="5"/>
    </row>
    <row r="63114" spans="2:7" x14ac:dyDescent="0.3">
      <c r="B63114" s="1"/>
      <c r="C63114" s="1"/>
      <c r="G63114" s="5"/>
    </row>
    <row r="63115" spans="2:7" x14ac:dyDescent="0.3">
      <c r="B63115" s="1"/>
      <c r="C63115" s="1"/>
      <c r="G63115" s="5"/>
    </row>
    <row r="63116" spans="2:7" x14ac:dyDescent="0.3">
      <c r="B63116" s="1"/>
      <c r="C63116" s="1"/>
      <c r="G63116" s="5"/>
    </row>
    <row r="63117" spans="2:7" x14ac:dyDescent="0.3">
      <c r="B63117" s="1"/>
      <c r="C63117" s="1"/>
      <c r="G63117" s="5"/>
    </row>
    <row r="63118" spans="2:7" x14ac:dyDescent="0.3">
      <c r="B63118" s="1"/>
      <c r="C63118" s="1"/>
      <c r="G63118" s="5"/>
    </row>
    <row r="63119" spans="2:7" x14ac:dyDescent="0.3">
      <c r="B63119" s="1"/>
      <c r="C63119" s="1"/>
      <c r="G63119" s="5"/>
    </row>
    <row r="63120" spans="2:7" x14ac:dyDescent="0.3">
      <c r="B63120" s="1"/>
      <c r="C63120" s="1"/>
      <c r="G63120" s="5"/>
    </row>
    <row r="63121" spans="2:7" x14ac:dyDescent="0.3">
      <c r="B63121" s="1"/>
      <c r="C63121" s="1"/>
      <c r="G63121" s="5"/>
    </row>
    <row r="63122" spans="2:7" x14ac:dyDescent="0.3">
      <c r="B63122" s="1"/>
      <c r="C63122" s="1"/>
      <c r="G63122" s="5"/>
    </row>
    <row r="63123" spans="2:7" x14ac:dyDescent="0.3">
      <c r="B63123" s="1"/>
      <c r="C63123" s="1"/>
      <c r="G63123" s="5"/>
    </row>
    <row r="63124" spans="2:7" x14ac:dyDescent="0.3">
      <c r="B63124" s="1"/>
      <c r="C63124" s="1"/>
      <c r="G63124" s="5"/>
    </row>
    <row r="63125" spans="2:7" x14ac:dyDescent="0.3">
      <c r="B63125" s="1"/>
      <c r="C63125" s="1"/>
      <c r="G63125" s="5"/>
    </row>
    <row r="63126" spans="2:7" x14ac:dyDescent="0.3">
      <c r="B63126" s="1"/>
      <c r="C63126" s="1"/>
      <c r="G63126" s="5"/>
    </row>
    <row r="63127" spans="2:7" x14ac:dyDescent="0.3">
      <c r="B63127" s="1"/>
      <c r="C63127" s="1"/>
      <c r="G63127" s="5"/>
    </row>
    <row r="63128" spans="2:7" x14ac:dyDescent="0.3">
      <c r="B63128" s="1"/>
      <c r="C63128" s="1"/>
      <c r="G63128" s="5"/>
    </row>
    <row r="63129" spans="2:7" x14ac:dyDescent="0.3">
      <c r="B63129" s="1"/>
      <c r="C63129" s="1"/>
      <c r="G63129" s="5"/>
    </row>
    <row r="63130" spans="2:7" x14ac:dyDescent="0.3">
      <c r="B63130" s="1"/>
      <c r="C63130" s="1"/>
      <c r="G63130" s="5"/>
    </row>
    <row r="63131" spans="2:7" x14ac:dyDescent="0.3">
      <c r="B63131" s="1"/>
      <c r="C63131" s="1"/>
      <c r="G63131" s="5"/>
    </row>
    <row r="63132" spans="2:7" x14ac:dyDescent="0.3">
      <c r="B63132" s="1"/>
      <c r="C63132" s="1"/>
      <c r="G63132" s="5"/>
    </row>
    <row r="63133" spans="2:7" x14ac:dyDescent="0.3">
      <c r="B63133" s="1"/>
      <c r="C63133" s="1"/>
      <c r="G63133" s="5"/>
    </row>
    <row r="63134" spans="2:7" x14ac:dyDescent="0.3">
      <c r="B63134" s="1"/>
      <c r="C63134" s="1"/>
      <c r="G63134" s="5"/>
    </row>
    <row r="63135" spans="2:7" x14ac:dyDescent="0.3">
      <c r="B63135" s="1"/>
      <c r="C63135" s="1"/>
      <c r="G63135" s="5"/>
    </row>
    <row r="63136" spans="2:7" x14ac:dyDescent="0.3">
      <c r="B63136" s="1"/>
      <c r="C63136" s="1"/>
      <c r="G63136" s="5"/>
    </row>
    <row r="63137" spans="2:7" x14ac:dyDescent="0.3">
      <c r="B63137" s="1"/>
      <c r="C63137" s="1"/>
      <c r="G63137" s="5"/>
    </row>
    <row r="63138" spans="2:7" x14ac:dyDescent="0.3">
      <c r="B63138" s="1"/>
      <c r="C63138" s="1"/>
      <c r="G63138" s="5"/>
    </row>
    <row r="63139" spans="2:7" x14ac:dyDescent="0.3">
      <c r="B63139" s="1"/>
      <c r="C63139" s="1"/>
      <c r="G63139" s="5"/>
    </row>
    <row r="63140" spans="2:7" x14ac:dyDescent="0.3">
      <c r="B63140" s="1"/>
      <c r="C63140" s="1"/>
      <c r="G63140" s="5"/>
    </row>
    <row r="63141" spans="2:7" x14ac:dyDescent="0.3">
      <c r="B63141" s="1"/>
      <c r="C63141" s="1"/>
      <c r="G63141" s="5"/>
    </row>
    <row r="63142" spans="2:7" x14ac:dyDescent="0.3">
      <c r="B63142" s="1"/>
      <c r="C63142" s="1"/>
      <c r="G63142" s="5"/>
    </row>
    <row r="63143" spans="2:7" x14ac:dyDescent="0.3">
      <c r="B63143" s="1"/>
      <c r="C63143" s="1"/>
      <c r="G63143" s="5"/>
    </row>
    <row r="63144" spans="2:7" x14ac:dyDescent="0.3">
      <c r="B63144" s="1"/>
      <c r="C63144" s="1"/>
      <c r="G63144" s="5"/>
    </row>
    <row r="63145" spans="2:7" x14ac:dyDescent="0.3">
      <c r="B63145" s="1"/>
      <c r="C63145" s="1"/>
      <c r="G63145" s="5"/>
    </row>
    <row r="63146" spans="2:7" x14ac:dyDescent="0.3">
      <c r="B63146" s="1"/>
      <c r="C63146" s="1"/>
      <c r="G63146" s="5"/>
    </row>
    <row r="63147" spans="2:7" x14ac:dyDescent="0.3">
      <c r="B63147" s="1"/>
      <c r="C63147" s="1"/>
      <c r="G63147" s="5"/>
    </row>
    <row r="63148" spans="2:7" x14ac:dyDescent="0.3">
      <c r="B63148" s="1"/>
      <c r="C63148" s="1"/>
      <c r="G63148" s="5"/>
    </row>
    <row r="63149" spans="2:7" x14ac:dyDescent="0.3">
      <c r="B63149" s="1"/>
      <c r="C63149" s="1"/>
      <c r="G63149" s="5"/>
    </row>
    <row r="63150" spans="2:7" x14ac:dyDescent="0.3">
      <c r="B63150" s="1"/>
      <c r="C63150" s="1"/>
      <c r="G63150" s="5"/>
    </row>
    <row r="63151" spans="2:7" x14ac:dyDescent="0.3">
      <c r="B63151" s="1"/>
      <c r="C63151" s="1"/>
      <c r="G63151" s="5"/>
    </row>
    <row r="63152" spans="2:7" x14ac:dyDescent="0.3">
      <c r="B63152" s="1"/>
      <c r="C63152" s="1"/>
      <c r="G63152" s="5"/>
    </row>
    <row r="63153" spans="2:7" x14ac:dyDescent="0.3">
      <c r="B63153" s="1"/>
      <c r="C63153" s="1"/>
      <c r="G63153" s="5"/>
    </row>
    <row r="63154" spans="2:7" x14ac:dyDescent="0.3">
      <c r="B63154" s="1"/>
      <c r="C63154" s="1"/>
      <c r="G63154" s="5"/>
    </row>
    <row r="63155" spans="2:7" x14ac:dyDescent="0.3">
      <c r="B63155" s="1"/>
      <c r="C63155" s="1"/>
      <c r="G63155" s="5"/>
    </row>
    <row r="63156" spans="2:7" x14ac:dyDescent="0.3">
      <c r="B63156" s="1"/>
      <c r="C63156" s="1"/>
      <c r="G63156" s="5"/>
    </row>
    <row r="63157" spans="2:7" x14ac:dyDescent="0.3">
      <c r="B63157" s="1"/>
      <c r="C63157" s="1"/>
      <c r="G63157" s="5"/>
    </row>
    <row r="63158" spans="2:7" x14ac:dyDescent="0.3">
      <c r="B63158" s="1"/>
      <c r="C63158" s="1"/>
      <c r="G63158" s="5"/>
    </row>
    <row r="63159" spans="2:7" x14ac:dyDescent="0.3">
      <c r="B63159" s="1"/>
      <c r="C63159" s="1"/>
      <c r="G63159" s="5"/>
    </row>
    <row r="63160" spans="2:7" x14ac:dyDescent="0.3">
      <c r="B63160" s="1"/>
      <c r="C63160" s="1"/>
      <c r="G63160" s="5"/>
    </row>
    <row r="63161" spans="2:7" x14ac:dyDescent="0.3">
      <c r="B63161" s="1"/>
      <c r="C63161" s="1"/>
      <c r="G63161" s="5"/>
    </row>
    <row r="63162" spans="2:7" x14ac:dyDescent="0.3">
      <c r="B63162" s="1"/>
      <c r="C63162" s="1"/>
      <c r="G63162" s="5"/>
    </row>
    <row r="63163" spans="2:7" x14ac:dyDescent="0.3">
      <c r="B63163" s="1"/>
      <c r="C63163" s="1"/>
      <c r="G63163" s="5"/>
    </row>
    <row r="63164" spans="2:7" x14ac:dyDescent="0.3">
      <c r="B63164" s="1"/>
      <c r="C63164" s="1"/>
      <c r="G63164" s="5"/>
    </row>
    <row r="63165" spans="2:7" x14ac:dyDescent="0.3">
      <c r="B63165" s="1"/>
      <c r="C63165" s="1"/>
      <c r="G63165" s="5"/>
    </row>
    <row r="63166" spans="2:7" x14ac:dyDescent="0.3">
      <c r="B63166" s="1"/>
      <c r="C63166" s="1"/>
      <c r="G63166" s="5"/>
    </row>
    <row r="63167" spans="2:7" x14ac:dyDescent="0.3">
      <c r="B63167" s="1"/>
      <c r="C63167" s="1"/>
      <c r="G63167" s="5"/>
    </row>
    <row r="63168" spans="2:7" x14ac:dyDescent="0.3">
      <c r="B63168" s="1"/>
      <c r="C63168" s="1"/>
      <c r="G63168" s="5"/>
    </row>
    <row r="63169" spans="2:7" x14ac:dyDescent="0.3">
      <c r="B63169" s="1"/>
      <c r="C63169" s="1"/>
      <c r="G63169" s="5"/>
    </row>
    <row r="63170" spans="2:7" x14ac:dyDescent="0.3">
      <c r="B63170" s="1"/>
      <c r="C63170" s="1"/>
      <c r="G63170" s="5"/>
    </row>
    <row r="63171" spans="2:7" x14ac:dyDescent="0.3">
      <c r="B63171" s="1"/>
      <c r="C63171" s="1"/>
      <c r="G63171" s="5"/>
    </row>
    <row r="63172" spans="2:7" x14ac:dyDescent="0.3">
      <c r="B63172" s="1"/>
      <c r="C63172" s="1"/>
      <c r="G63172" s="5"/>
    </row>
    <row r="63173" spans="2:7" x14ac:dyDescent="0.3">
      <c r="B63173" s="1"/>
      <c r="C63173" s="1"/>
      <c r="G63173" s="5"/>
    </row>
    <row r="63174" spans="2:7" x14ac:dyDescent="0.3">
      <c r="B63174" s="1"/>
      <c r="C63174" s="1"/>
      <c r="G63174" s="5"/>
    </row>
    <row r="63175" spans="2:7" x14ac:dyDescent="0.3">
      <c r="B63175" s="1"/>
      <c r="C63175" s="1"/>
      <c r="G63175" s="5"/>
    </row>
    <row r="63176" spans="2:7" x14ac:dyDescent="0.3">
      <c r="B63176" s="1"/>
      <c r="C63176" s="1"/>
      <c r="G63176" s="5"/>
    </row>
    <row r="63177" spans="2:7" x14ac:dyDescent="0.3">
      <c r="B63177" s="1"/>
      <c r="C63177" s="1"/>
      <c r="G63177" s="5"/>
    </row>
    <row r="63178" spans="2:7" x14ac:dyDescent="0.3">
      <c r="B63178" s="1"/>
      <c r="C63178" s="1"/>
      <c r="G63178" s="5"/>
    </row>
    <row r="63179" spans="2:7" x14ac:dyDescent="0.3">
      <c r="B63179" s="1"/>
      <c r="C63179" s="1"/>
      <c r="G63179" s="5"/>
    </row>
    <row r="63180" spans="2:7" x14ac:dyDescent="0.3">
      <c r="B63180" s="1"/>
      <c r="C63180" s="1"/>
      <c r="G63180" s="5"/>
    </row>
    <row r="63181" spans="2:7" x14ac:dyDescent="0.3">
      <c r="B63181" s="1"/>
      <c r="C63181" s="1"/>
      <c r="G63181" s="5"/>
    </row>
    <row r="63182" spans="2:7" x14ac:dyDescent="0.3">
      <c r="B63182" s="1"/>
      <c r="C63182" s="1"/>
      <c r="G63182" s="5"/>
    </row>
    <row r="63183" spans="2:7" x14ac:dyDescent="0.3">
      <c r="B63183" s="1"/>
      <c r="C63183" s="1"/>
      <c r="G63183" s="5"/>
    </row>
    <row r="63184" spans="2:7" x14ac:dyDescent="0.3">
      <c r="B63184" s="1"/>
      <c r="C63184" s="1"/>
      <c r="G63184" s="5"/>
    </row>
    <row r="63185" spans="2:7" x14ac:dyDescent="0.3">
      <c r="B63185" s="1"/>
      <c r="C63185" s="1"/>
      <c r="G63185" s="5"/>
    </row>
    <row r="63186" spans="2:7" x14ac:dyDescent="0.3">
      <c r="B63186" s="1"/>
      <c r="C63186" s="1"/>
      <c r="G63186" s="5"/>
    </row>
    <row r="63187" spans="2:7" x14ac:dyDescent="0.3">
      <c r="B63187" s="1"/>
      <c r="C63187" s="1"/>
      <c r="G63187" s="5"/>
    </row>
    <row r="63188" spans="2:7" x14ac:dyDescent="0.3">
      <c r="B63188" s="1"/>
      <c r="C63188" s="1"/>
      <c r="G63188" s="5"/>
    </row>
    <row r="63189" spans="2:7" x14ac:dyDescent="0.3">
      <c r="B63189" s="1"/>
      <c r="C63189" s="1"/>
      <c r="G63189" s="5"/>
    </row>
    <row r="63190" spans="2:7" x14ac:dyDescent="0.3">
      <c r="B63190" s="1"/>
      <c r="C63190" s="1"/>
      <c r="G63190" s="5"/>
    </row>
    <row r="63191" spans="2:7" x14ac:dyDescent="0.3">
      <c r="B63191" s="1"/>
      <c r="C63191" s="1"/>
      <c r="G63191" s="5"/>
    </row>
    <row r="63192" spans="2:7" x14ac:dyDescent="0.3">
      <c r="B63192" s="1"/>
      <c r="C63192" s="1"/>
      <c r="G63192" s="5"/>
    </row>
    <row r="63193" spans="2:7" x14ac:dyDescent="0.3">
      <c r="B63193" s="1"/>
      <c r="C63193" s="1"/>
      <c r="G63193" s="5"/>
    </row>
    <row r="63194" spans="2:7" x14ac:dyDescent="0.3">
      <c r="B63194" s="1"/>
      <c r="C63194" s="1"/>
      <c r="G63194" s="5"/>
    </row>
    <row r="63195" spans="2:7" x14ac:dyDescent="0.3">
      <c r="B63195" s="1"/>
      <c r="C63195" s="1"/>
      <c r="G63195" s="5"/>
    </row>
    <row r="63196" spans="2:7" x14ac:dyDescent="0.3">
      <c r="B63196" s="1"/>
      <c r="C63196" s="1"/>
      <c r="G63196" s="5"/>
    </row>
    <row r="63197" spans="2:7" x14ac:dyDescent="0.3">
      <c r="B63197" s="1"/>
      <c r="C63197" s="1"/>
      <c r="G63197" s="5"/>
    </row>
    <row r="63198" spans="2:7" x14ac:dyDescent="0.3">
      <c r="B63198" s="1"/>
      <c r="C63198" s="1"/>
      <c r="G63198" s="5"/>
    </row>
    <row r="63199" spans="2:7" x14ac:dyDescent="0.3">
      <c r="B63199" s="1"/>
      <c r="C63199" s="1"/>
      <c r="G63199" s="5"/>
    </row>
    <row r="63200" spans="2:7" x14ac:dyDescent="0.3">
      <c r="B63200" s="1"/>
      <c r="C63200" s="1"/>
      <c r="G63200" s="5"/>
    </row>
    <row r="63201" spans="2:7" x14ac:dyDescent="0.3">
      <c r="B63201" s="1"/>
      <c r="C63201" s="1"/>
      <c r="G63201" s="5"/>
    </row>
    <row r="63202" spans="2:7" x14ac:dyDescent="0.3">
      <c r="B63202" s="1"/>
      <c r="C63202" s="1"/>
      <c r="G63202" s="5"/>
    </row>
    <row r="63203" spans="2:7" x14ac:dyDescent="0.3">
      <c r="B63203" s="1"/>
      <c r="C63203" s="1"/>
      <c r="G63203" s="5"/>
    </row>
    <row r="63204" spans="2:7" x14ac:dyDescent="0.3">
      <c r="B63204" s="1"/>
      <c r="C63204" s="1"/>
      <c r="G63204" s="5"/>
    </row>
    <row r="63205" spans="2:7" x14ac:dyDescent="0.3">
      <c r="B63205" s="1"/>
      <c r="C63205" s="1"/>
      <c r="G63205" s="5"/>
    </row>
    <row r="63206" spans="2:7" x14ac:dyDescent="0.3">
      <c r="B63206" s="1"/>
      <c r="C63206" s="1"/>
      <c r="G63206" s="5"/>
    </row>
    <row r="63207" spans="2:7" x14ac:dyDescent="0.3">
      <c r="B63207" s="1"/>
      <c r="C63207" s="1"/>
      <c r="G63207" s="5"/>
    </row>
    <row r="63208" spans="2:7" x14ac:dyDescent="0.3">
      <c r="B63208" s="1"/>
      <c r="C63208" s="1"/>
      <c r="G63208" s="5"/>
    </row>
    <row r="63209" spans="2:7" x14ac:dyDescent="0.3">
      <c r="B63209" s="1"/>
      <c r="C63209" s="1"/>
      <c r="G63209" s="5"/>
    </row>
    <row r="63210" spans="2:7" x14ac:dyDescent="0.3">
      <c r="B63210" s="1"/>
      <c r="C63210" s="1"/>
      <c r="G63210" s="5"/>
    </row>
    <row r="63211" spans="2:7" x14ac:dyDescent="0.3">
      <c r="B63211" s="1"/>
      <c r="C63211" s="1"/>
      <c r="G63211" s="5"/>
    </row>
    <row r="63212" spans="2:7" x14ac:dyDescent="0.3">
      <c r="B63212" s="1"/>
      <c r="C63212" s="1"/>
      <c r="G63212" s="5"/>
    </row>
    <row r="63213" spans="2:7" x14ac:dyDescent="0.3">
      <c r="B63213" s="1"/>
      <c r="C63213" s="1"/>
      <c r="G63213" s="5"/>
    </row>
    <row r="63214" spans="2:7" x14ac:dyDescent="0.3">
      <c r="B63214" s="1"/>
      <c r="C63214" s="1"/>
      <c r="G63214" s="5"/>
    </row>
    <row r="63215" spans="2:7" x14ac:dyDescent="0.3">
      <c r="B63215" s="1"/>
      <c r="C63215" s="1"/>
      <c r="G63215" s="5"/>
    </row>
    <row r="63216" spans="2:7" x14ac:dyDescent="0.3">
      <c r="B63216" s="1"/>
      <c r="C63216" s="1"/>
      <c r="G63216" s="5"/>
    </row>
    <row r="63217" spans="2:7" x14ac:dyDescent="0.3">
      <c r="B63217" s="1"/>
      <c r="C63217" s="1"/>
      <c r="G63217" s="5"/>
    </row>
    <row r="63218" spans="2:7" x14ac:dyDescent="0.3">
      <c r="B63218" s="1"/>
      <c r="C63218" s="1"/>
      <c r="G63218" s="5"/>
    </row>
    <row r="63219" spans="2:7" x14ac:dyDescent="0.3">
      <c r="B63219" s="1"/>
      <c r="C63219" s="1"/>
      <c r="G63219" s="5"/>
    </row>
    <row r="63220" spans="2:7" x14ac:dyDescent="0.3">
      <c r="B63220" s="1"/>
      <c r="C63220" s="1"/>
      <c r="G63220" s="5"/>
    </row>
    <row r="63221" spans="2:7" x14ac:dyDescent="0.3">
      <c r="B63221" s="1"/>
      <c r="C63221" s="1"/>
      <c r="G63221" s="5"/>
    </row>
    <row r="63222" spans="2:7" x14ac:dyDescent="0.3">
      <c r="B63222" s="1"/>
      <c r="C63222" s="1"/>
      <c r="G63222" s="5"/>
    </row>
    <row r="63223" spans="2:7" x14ac:dyDescent="0.3">
      <c r="B63223" s="1"/>
      <c r="C63223" s="1"/>
      <c r="G63223" s="5"/>
    </row>
    <row r="63224" spans="2:7" x14ac:dyDescent="0.3">
      <c r="B63224" s="1"/>
      <c r="C63224" s="1"/>
      <c r="G63224" s="5"/>
    </row>
    <row r="63225" spans="2:7" x14ac:dyDescent="0.3">
      <c r="B63225" s="1"/>
      <c r="C63225" s="1"/>
      <c r="G63225" s="5"/>
    </row>
    <row r="63226" spans="2:7" x14ac:dyDescent="0.3">
      <c r="B63226" s="1"/>
      <c r="C63226" s="1"/>
      <c r="G63226" s="5"/>
    </row>
    <row r="63227" spans="2:7" x14ac:dyDescent="0.3">
      <c r="B63227" s="1"/>
      <c r="C63227" s="1"/>
      <c r="G63227" s="5"/>
    </row>
    <row r="63228" spans="2:7" x14ac:dyDescent="0.3">
      <c r="B63228" s="1"/>
      <c r="C63228" s="1"/>
      <c r="G63228" s="5"/>
    </row>
    <row r="63229" spans="2:7" x14ac:dyDescent="0.3">
      <c r="B63229" s="1"/>
      <c r="C63229" s="1"/>
      <c r="G63229" s="5"/>
    </row>
    <row r="63230" spans="2:7" x14ac:dyDescent="0.3">
      <c r="B63230" s="1"/>
      <c r="C63230" s="1"/>
      <c r="G63230" s="5"/>
    </row>
    <row r="63231" spans="2:7" x14ac:dyDescent="0.3">
      <c r="B63231" s="1"/>
      <c r="C63231" s="1"/>
      <c r="G63231" s="5"/>
    </row>
    <row r="63232" spans="2:7" x14ac:dyDescent="0.3">
      <c r="B63232" s="1"/>
      <c r="C63232" s="1"/>
      <c r="G63232" s="5"/>
    </row>
    <row r="63233" spans="2:7" x14ac:dyDescent="0.3">
      <c r="B63233" s="1"/>
      <c r="C63233" s="1"/>
      <c r="G63233" s="5"/>
    </row>
    <row r="63234" spans="2:7" x14ac:dyDescent="0.3">
      <c r="B63234" s="1"/>
      <c r="C63234" s="1"/>
      <c r="G63234" s="5"/>
    </row>
    <row r="63235" spans="2:7" x14ac:dyDescent="0.3">
      <c r="B63235" s="1"/>
      <c r="C63235" s="1"/>
      <c r="G63235" s="5"/>
    </row>
    <row r="63236" spans="2:7" x14ac:dyDescent="0.3">
      <c r="B63236" s="1"/>
      <c r="C63236" s="1"/>
      <c r="G63236" s="5"/>
    </row>
    <row r="63237" spans="2:7" x14ac:dyDescent="0.3">
      <c r="B63237" s="1"/>
      <c r="C63237" s="1"/>
      <c r="G63237" s="5"/>
    </row>
    <row r="63238" spans="2:7" x14ac:dyDescent="0.3">
      <c r="B63238" s="1"/>
      <c r="C63238" s="1"/>
      <c r="G63238" s="5"/>
    </row>
    <row r="63239" spans="2:7" x14ac:dyDescent="0.3">
      <c r="B63239" s="1"/>
      <c r="C63239" s="1"/>
      <c r="G63239" s="5"/>
    </row>
    <row r="63240" spans="2:7" x14ac:dyDescent="0.3">
      <c r="B63240" s="1"/>
      <c r="C63240" s="1"/>
      <c r="G63240" s="5"/>
    </row>
    <row r="63241" spans="2:7" x14ac:dyDescent="0.3">
      <c r="B63241" s="1"/>
      <c r="C63241" s="1"/>
      <c r="G63241" s="5"/>
    </row>
    <row r="63242" spans="2:7" x14ac:dyDescent="0.3">
      <c r="B63242" s="1"/>
      <c r="C63242" s="1"/>
      <c r="G63242" s="5"/>
    </row>
    <row r="63243" spans="2:7" x14ac:dyDescent="0.3">
      <c r="B63243" s="1"/>
      <c r="C63243" s="1"/>
      <c r="G63243" s="5"/>
    </row>
    <row r="63244" spans="2:7" x14ac:dyDescent="0.3">
      <c r="B63244" s="1"/>
      <c r="C63244" s="1"/>
      <c r="G63244" s="5"/>
    </row>
    <row r="63245" spans="2:7" x14ac:dyDescent="0.3">
      <c r="B63245" s="1"/>
      <c r="C63245" s="1"/>
      <c r="G63245" s="5"/>
    </row>
    <row r="63246" spans="2:7" x14ac:dyDescent="0.3">
      <c r="B63246" s="1"/>
      <c r="C63246" s="1"/>
      <c r="G63246" s="5"/>
    </row>
    <row r="63247" spans="2:7" x14ac:dyDescent="0.3">
      <c r="B63247" s="1"/>
      <c r="C63247" s="1"/>
      <c r="G63247" s="5"/>
    </row>
    <row r="63248" spans="2:7" x14ac:dyDescent="0.3">
      <c r="B63248" s="1"/>
      <c r="C63248" s="1"/>
      <c r="G63248" s="5"/>
    </row>
    <row r="63249" spans="2:7" x14ac:dyDescent="0.3">
      <c r="B63249" s="1"/>
      <c r="C63249" s="1"/>
      <c r="G63249" s="5"/>
    </row>
    <row r="63250" spans="2:7" x14ac:dyDescent="0.3">
      <c r="B63250" s="1"/>
      <c r="C63250" s="1"/>
      <c r="G63250" s="5"/>
    </row>
    <row r="63251" spans="2:7" x14ac:dyDescent="0.3">
      <c r="B63251" s="1"/>
      <c r="C63251" s="1"/>
      <c r="G63251" s="5"/>
    </row>
    <row r="63252" spans="2:7" x14ac:dyDescent="0.3">
      <c r="B63252" s="1"/>
      <c r="C63252" s="1"/>
      <c r="G63252" s="5"/>
    </row>
    <row r="63253" spans="2:7" x14ac:dyDescent="0.3">
      <c r="B63253" s="1"/>
      <c r="C63253" s="1"/>
      <c r="G63253" s="5"/>
    </row>
    <row r="63254" spans="2:7" x14ac:dyDescent="0.3">
      <c r="B63254" s="1"/>
      <c r="C63254" s="1"/>
      <c r="G63254" s="5"/>
    </row>
    <row r="63255" spans="2:7" x14ac:dyDescent="0.3">
      <c r="B63255" s="1"/>
      <c r="C63255" s="1"/>
      <c r="G63255" s="5"/>
    </row>
    <row r="63256" spans="2:7" x14ac:dyDescent="0.3">
      <c r="B63256" s="1"/>
      <c r="C63256" s="1"/>
      <c r="G63256" s="5"/>
    </row>
    <row r="63257" spans="2:7" x14ac:dyDescent="0.3">
      <c r="B63257" s="1"/>
      <c r="C63257" s="1"/>
      <c r="G63257" s="5"/>
    </row>
    <row r="63258" spans="2:7" x14ac:dyDescent="0.3">
      <c r="B63258" s="1"/>
      <c r="C63258" s="1"/>
      <c r="G63258" s="5"/>
    </row>
    <row r="63259" spans="2:7" x14ac:dyDescent="0.3">
      <c r="B63259" s="1"/>
      <c r="C63259" s="1"/>
      <c r="G63259" s="5"/>
    </row>
    <row r="63260" spans="2:7" x14ac:dyDescent="0.3">
      <c r="B63260" s="1"/>
      <c r="C63260" s="1"/>
      <c r="G63260" s="5"/>
    </row>
    <row r="63261" spans="2:7" x14ac:dyDescent="0.3">
      <c r="B63261" s="1"/>
      <c r="C63261" s="1"/>
      <c r="G63261" s="5"/>
    </row>
    <row r="63262" spans="2:7" x14ac:dyDescent="0.3">
      <c r="B63262" s="1"/>
      <c r="C63262" s="1"/>
      <c r="G63262" s="5"/>
    </row>
    <row r="63263" spans="2:7" x14ac:dyDescent="0.3">
      <c r="B63263" s="1"/>
      <c r="C63263" s="1"/>
      <c r="G63263" s="5"/>
    </row>
    <row r="63264" spans="2:7" x14ac:dyDescent="0.3">
      <c r="B63264" s="1"/>
      <c r="C63264" s="1"/>
      <c r="G63264" s="5"/>
    </row>
    <row r="63265" spans="2:7" x14ac:dyDescent="0.3">
      <c r="B63265" s="1"/>
      <c r="C63265" s="1"/>
      <c r="G63265" s="5"/>
    </row>
    <row r="63266" spans="2:7" x14ac:dyDescent="0.3">
      <c r="B63266" s="1"/>
      <c r="C63266" s="1"/>
      <c r="G63266" s="5"/>
    </row>
    <row r="63267" spans="2:7" x14ac:dyDescent="0.3">
      <c r="B63267" s="1"/>
      <c r="C63267" s="1"/>
      <c r="G63267" s="5"/>
    </row>
    <row r="63268" spans="2:7" x14ac:dyDescent="0.3">
      <c r="B63268" s="1"/>
      <c r="C63268" s="1"/>
      <c r="G63268" s="5"/>
    </row>
    <row r="63269" spans="2:7" x14ac:dyDescent="0.3">
      <c r="B63269" s="1"/>
      <c r="C63269" s="1"/>
      <c r="G63269" s="5"/>
    </row>
    <row r="63270" spans="2:7" x14ac:dyDescent="0.3">
      <c r="B63270" s="1"/>
      <c r="C63270" s="1"/>
      <c r="G63270" s="5"/>
    </row>
    <row r="63271" spans="2:7" x14ac:dyDescent="0.3">
      <c r="B63271" s="1"/>
      <c r="C63271" s="1"/>
      <c r="G63271" s="5"/>
    </row>
    <row r="63272" spans="2:7" x14ac:dyDescent="0.3">
      <c r="B63272" s="1"/>
      <c r="C63272" s="1"/>
      <c r="G63272" s="5"/>
    </row>
    <row r="63273" spans="2:7" x14ac:dyDescent="0.3">
      <c r="B63273" s="1"/>
      <c r="C63273" s="1"/>
      <c r="G63273" s="5"/>
    </row>
    <row r="63274" spans="2:7" x14ac:dyDescent="0.3">
      <c r="B63274" s="1"/>
      <c r="C63274" s="1"/>
      <c r="G63274" s="5"/>
    </row>
    <row r="63275" spans="2:7" x14ac:dyDescent="0.3">
      <c r="B63275" s="1"/>
      <c r="C63275" s="1"/>
      <c r="G63275" s="5"/>
    </row>
    <row r="63276" spans="2:7" x14ac:dyDescent="0.3">
      <c r="B63276" s="1"/>
      <c r="C63276" s="1"/>
      <c r="G63276" s="5"/>
    </row>
    <row r="63277" spans="2:7" x14ac:dyDescent="0.3">
      <c r="B63277" s="1"/>
      <c r="C63277" s="1"/>
      <c r="G63277" s="5"/>
    </row>
    <row r="63278" spans="2:7" x14ac:dyDescent="0.3">
      <c r="B63278" s="1"/>
      <c r="C63278" s="1"/>
      <c r="G63278" s="5"/>
    </row>
    <row r="63279" spans="2:7" x14ac:dyDescent="0.3">
      <c r="B63279" s="1"/>
      <c r="C63279" s="1"/>
      <c r="G63279" s="5"/>
    </row>
    <row r="63280" spans="2:7" x14ac:dyDescent="0.3">
      <c r="B63280" s="1"/>
      <c r="C63280" s="1"/>
      <c r="G63280" s="5"/>
    </row>
    <row r="63281" spans="2:7" x14ac:dyDescent="0.3">
      <c r="B63281" s="1"/>
      <c r="C63281" s="1"/>
      <c r="G63281" s="5"/>
    </row>
    <row r="63282" spans="2:7" x14ac:dyDescent="0.3">
      <c r="B63282" s="1"/>
      <c r="C63282" s="1"/>
      <c r="G63282" s="5"/>
    </row>
    <row r="63283" spans="2:7" x14ac:dyDescent="0.3">
      <c r="B63283" s="1"/>
      <c r="C63283" s="1"/>
      <c r="G63283" s="5"/>
    </row>
    <row r="63284" spans="2:7" x14ac:dyDescent="0.3">
      <c r="B63284" s="1"/>
      <c r="C63284" s="1"/>
      <c r="G63284" s="5"/>
    </row>
    <row r="63285" spans="2:7" x14ac:dyDescent="0.3">
      <c r="B63285" s="1"/>
      <c r="C63285" s="1"/>
      <c r="G63285" s="5"/>
    </row>
    <row r="63286" spans="2:7" x14ac:dyDescent="0.3">
      <c r="B63286" s="1"/>
      <c r="C63286" s="1"/>
      <c r="G63286" s="5"/>
    </row>
    <row r="63287" spans="2:7" x14ac:dyDescent="0.3">
      <c r="B63287" s="1"/>
      <c r="C63287" s="1"/>
      <c r="G63287" s="5"/>
    </row>
    <row r="63288" spans="2:7" x14ac:dyDescent="0.3">
      <c r="B63288" s="1"/>
      <c r="C63288" s="1"/>
      <c r="G63288" s="5"/>
    </row>
    <row r="63289" spans="2:7" x14ac:dyDescent="0.3">
      <c r="B63289" s="1"/>
      <c r="C63289" s="1"/>
      <c r="G63289" s="5"/>
    </row>
    <row r="63290" spans="2:7" x14ac:dyDescent="0.3">
      <c r="B63290" s="1"/>
      <c r="C63290" s="1"/>
      <c r="G63290" s="5"/>
    </row>
    <row r="63291" spans="2:7" x14ac:dyDescent="0.3">
      <c r="B63291" s="1"/>
      <c r="C63291" s="1"/>
      <c r="G63291" s="5"/>
    </row>
    <row r="63292" spans="2:7" x14ac:dyDescent="0.3">
      <c r="B63292" s="1"/>
      <c r="C63292" s="1"/>
      <c r="G63292" s="5"/>
    </row>
    <row r="63293" spans="2:7" x14ac:dyDescent="0.3">
      <c r="B63293" s="1"/>
      <c r="C63293" s="1"/>
      <c r="G63293" s="5"/>
    </row>
    <row r="63294" spans="2:7" x14ac:dyDescent="0.3">
      <c r="B63294" s="1"/>
      <c r="C63294" s="1"/>
      <c r="G63294" s="5"/>
    </row>
    <row r="63295" spans="2:7" x14ac:dyDescent="0.3">
      <c r="B63295" s="1"/>
      <c r="C63295" s="1"/>
      <c r="G63295" s="5"/>
    </row>
    <row r="63296" spans="2:7" x14ac:dyDescent="0.3">
      <c r="B63296" s="1"/>
      <c r="C63296" s="1"/>
      <c r="G63296" s="5"/>
    </row>
    <row r="63297" spans="2:7" x14ac:dyDescent="0.3">
      <c r="B63297" s="1"/>
      <c r="C63297" s="1"/>
      <c r="G63297" s="5"/>
    </row>
    <row r="63298" spans="2:7" x14ac:dyDescent="0.3">
      <c r="B63298" s="1"/>
      <c r="C63298" s="1"/>
      <c r="G63298" s="5"/>
    </row>
    <row r="63299" spans="2:7" x14ac:dyDescent="0.3">
      <c r="B63299" s="1"/>
      <c r="C63299" s="1"/>
      <c r="G63299" s="5"/>
    </row>
    <row r="63300" spans="2:7" x14ac:dyDescent="0.3">
      <c r="B63300" s="1"/>
      <c r="C63300" s="1"/>
      <c r="G63300" s="5"/>
    </row>
    <row r="63301" spans="2:7" x14ac:dyDescent="0.3">
      <c r="B63301" s="1"/>
      <c r="C63301" s="1"/>
      <c r="G63301" s="5"/>
    </row>
    <row r="63302" spans="2:7" x14ac:dyDescent="0.3">
      <c r="B63302" s="1"/>
      <c r="C63302" s="1"/>
      <c r="G63302" s="5"/>
    </row>
    <row r="63303" spans="2:7" x14ac:dyDescent="0.3">
      <c r="B63303" s="1"/>
      <c r="C63303" s="1"/>
      <c r="G63303" s="5"/>
    </row>
    <row r="63304" spans="2:7" x14ac:dyDescent="0.3">
      <c r="B63304" s="1"/>
      <c r="C63304" s="1"/>
      <c r="G63304" s="5"/>
    </row>
    <row r="63305" spans="2:7" x14ac:dyDescent="0.3">
      <c r="B63305" s="1"/>
      <c r="C63305" s="1"/>
      <c r="G63305" s="5"/>
    </row>
    <row r="63306" spans="2:7" x14ac:dyDescent="0.3">
      <c r="B63306" s="1"/>
      <c r="C63306" s="1"/>
      <c r="G63306" s="5"/>
    </row>
    <row r="63307" spans="2:7" x14ac:dyDescent="0.3">
      <c r="B63307" s="1"/>
      <c r="C63307" s="1"/>
      <c r="G63307" s="5"/>
    </row>
    <row r="63308" spans="2:7" x14ac:dyDescent="0.3">
      <c r="B63308" s="1"/>
      <c r="C63308" s="1"/>
      <c r="G63308" s="5"/>
    </row>
    <row r="63309" spans="2:7" x14ac:dyDescent="0.3">
      <c r="B63309" s="1"/>
      <c r="C63309" s="1"/>
      <c r="G63309" s="5"/>
    </row>
    <row r="63310" spans="2:7" x14ac:dyDescent="0.3">
      <c r="B63310" s="1"/>
      <c r="C63310" s="1"/>
      <c r="G63310" s="5"/>
    </row>
    <row r="63311" spans="2:7" x14ac:dyDescent="0.3">
      <c r="B63311" s="1"/>
      <c r="C63311" s="1"/>
      <c r="G63311" s="5"/>
    </row>
    <row r="63312" spans="2:7" x14ac:dyDescent="0.3">
      <c r="B63312" s="1"/>
      <c r="C63312" s="1"/>
      <c r="G63312" s="5"/>
    </row>
    <row r="63313" spans="2:7" x14ac:dyDescent="0.3">
      <c r="B63313" s="1"/>
      <c r="C63313" s="1"/>
      <c r="G63313" s="5"/>
    </row>
    <row r="63314" spans="2:7" x14ac:dyDescent="0.3">
      <c r="B63314" s="1"/>
      <c r="C63314" s="1"/>
      <c r="G63314" s="5"/>
    </row>
    <row r="63315" spans="2:7" x14ac:dyDescent="0.3">
      <c r="B63315" s="1"/>
      <c r="C63315" s="1"/>
      <c r="G63315" s="5"/>
    </row>
    <row r="63316" spans="2:7" x14ac:dyDescent="0.3">
      <c r="B63316" s="1"/>
      <c r="C63316" s="1"/>
      <c r="G63316" s="5"/>
    </row>
    <row r="63317" spans="2:7" x14ac:dyDescent="0.3">
      <c r="B63317" s="1"/>
      <c r="C63317" s="1"/>
      <c r="G63317" s="5"/>
    </row>
    <row r="63318" spans="2:7" x14ac:dyDescent="0.3">
      <c r="B63318" s="1"/>
      <c r="C63318" s="1"/>
      <c r="G63318" s="5"/>
    </row>
    <row r="63319" spans="2:7" x14ac:dyDescent="0.3">
      <c r="B63319" s="1"/>
      <c r="C63319" s="1"/>
      <c r="G63319" s="5"/>
    </row>
    <row r="63320" spans="2:7" x14ac:dyDescent="0.3">
      <c r="B63320" s="1"/>
      <c r="C63320" s="1"/>
      <c r="G63320" s="5"/>
    </row>
    <row r="63321" spans="2:7" x14ac:dyDescent="0.3">
      <c r="B63321" s="1"/>
      <c r="C63321" s="1"/>
      <c r="G63321" s="5"/>
    </row>
    <row r="63322" spans="2:7" x14ac:dyDescent="0.3">
      <c r="B63322" s="1"/>
      <c r="C63322" s="1"/>
      <c r="G63322" s="5"/>
    </row>
    <row r="63323" spans="2:7" x14ac:dyDescent="0.3">
      <c r="B63323" s="1"/>
      <c r="C63323" s="1"/>
      <c r="G63323" s="5"/>
    </row>
    <row r="63324" spans="2:7" x14ac:dyDescent="0.3">
      <c r="B63324" s="1"/>
      <c r="C63324" s="1"/>
      <c r="G63324" s="5"/>
    </row>
    <row r="63325" spans="2:7" x14ac:dyDescent="0.3">
      <c r="B63325" s="1"/>
      <c r="C63325" s="1"/>
      <c r="G63325" s="5"/>
    </row>
    <row r="63326" spans="2:7" x14ac:dyDescent="0.3">
      <c r="B63326" s="1"/>
      <c r="C63326" s="1"/>
      <c r="G63326" s="5"/>
    </row>
    <row r="63327" spans="2:7" x14ac:dyDescent="0.3">
      <c r="B63327" s="1"/>
      <c r="C63327" s="1"/>
      <c r="G63327" s="5"/>
    </row>
    <row r="63328" spans="2:7" x14ac:dyDescent="0.3">
      <c r="B63328" s="1"/>
      <c r="C63328" s="1"/>
      <c r="G63328" s="5"/>
    </row>
    <row r="63329" spans="2:7" x14ac:dyDescent="0.3">
      <c r="B63329" s="1"/>
      <c r="C63329" s="1"/>
      <c r="G63329" s="5"/>
    </row>
    <row r="63330" spans="2:7" x14ac:dyDescent="0.3">
      <c r="B63330" s="1"/>
      <c r="C63330" s="1"/>
      <c r="G63330" s="5"/>
    </row>
    <row r="63331" spans="2:7" x14ac:dyDescent="0.3">
      <c r="B63331" s="1"/>
      <c r="C63331" s="1"/>
      <c r="G63331" s="5"/>
    </row>
    <row r="63332" spans="2:7" x14ac:dyDescent="0.3">
      <c r="B63332" s="1"/>
      <c r="C63332" s="1"/>
      <c r="G63332" s="5"/>
    </row>
    <row r="63333" spans="2:7" x14ac:dyDescent="0.3">
      <c r="B63333" s="1"/>
      <c r="C63333" s="1"/>
      <c r="G63333" s="5"/>
    </row>
    <row r="63334" spans="2:7" x14ac:dyDescent="0.3">
      <c r="B63334" s="1"/>
      <c r="C63334" s="1"/>
      <c r="G63334" s="5"/>
    </row>
    <row r="63335" spans="2:7" x14ac:dyDescent="0.3">
      <c r="B63335" s="1"/>
      <c r="C63335" s="1"/>
      <c r="G63335" s="5"/>
    </row>
    <row r="63336" spans="2:7" x14ac:dyDescent="0.3">
      <c r="B63336" s="1"/>
      <c r="C63336" s="1"/>
      <c r="G63336" s="5"/>
    </row>
    <row r="63337" spans="2:7" x14ac:dyDescent="0.3">
      <c r="B63337" s="1"/>
      <c r="C63337" s="1"/>
      <c r="G63337" s="5"/>
    </row>
    <row r="63338" spans="2:7" x14ac:dyDescent="0.3">
      <c r="B63338" s="1"/>
      <c r="C63338" s="1"/>
      <c r="G63338" s="5"/>
    </row>
    <row r="63339" spans="2:7" x14ac:dyDescent="0.3">
      <c r="B63339" s="1"/>
      <c r="C63339" s="1"/>
      <c r="G63339" s="5"/>
    </row>
    <row r="63340" spans="2:7" x14ac:dyDescent="0.3">
      <c r="B63340" s="1"/>
      <c r="C63340" s="1"/>
      <c r="G63340" s="5"/>
    </row>
    <row r="63341" spans="2:7" x14ac:dyDescent="0.3">
      <c r="B63341" s="1"/>
      <c r="C63341" s="1"/>
      <c r="G63341" s="5"/>
    </row>
    <row r="63342" spans="2:7" x14ac:dyDescent="0.3">
      <c r="B63342" s="1"/>
      <c r="C63342" s="1"/>
      <c r="G63342" s="5"/>
    </row>
    <row r="63343" spans="2:7" x14ac:dyDescent="0.3">
      <c r="B63343" s="1"/>
      <c r="C63343" s="1"/>
      <c r="G63343" s="5"/>
    </row>
    <row r="63344" spans="2:7" x14ac:dyDescent="0.3">
      <c r="B63344" s="1"/>
      <c r="C63344" s="1"/>
      <c r="G63344" s="5"/>
    </row>
    <row r="63345" spans="2:7" x14ac:dyDescent="0.3">
      <c r="B63345" s="1"/>
      <c r="C63345" s="1"/>
      <c r="G63345" s="5"/>
    </row>
    <row r="63346" spans="2:7" x14ac:dyDescent="0.3">
      <c r="B63346" s="1"/>
      <c r="C63346" s="1"/>
      <c r="G63346" s="5"/>
    </row>
    <row r="63347" spans="2:7" x14ac:dyDescent="0.3">
      <c r="B63347" s="1"/>
      <c r="C63347" s="1"/>
      <c r="G63347" s="5"/>
    </row>
    <row r="63348" spans="2:7" x14ac:dyDescent="0.3">
      <c r="B63348" s="1"/>
      <c r="C63348" s="1"/>
      <c r="G63348" s="5"/>
    </row>
    <row r="63349" spans="2:7" x14ac:dyDescent="0.3">
      <c r="B63349" s="1"/>
      <c r="C63349" s="1"/>
      <c r="G63349" s="5"/>
    </row>
    <row r="63350" spans="2:7" x14ac:dyDescent="0.3">
      <c r="B63350" s="1"/>
      <c r="C63350" s="1"/>
      <c r="G63350" s="5"/>
    </row>
    <row r="63351" spans="2:7" x14ac:dyDescent="0.3">
      <c r="B63351" s="1"/>
      <c r="C63351" s="1"/>
      <c r="G63351" s="5"/>
    </row>
    <row r="63352" spans="2:7" x14ac:dyDescent="0.3">
      <c r="B63352" s="1"/>
      <c r="C63352" s="1"/>
      <c r="G63352" s="5"/>
    </row>
    <row r="63353" spans="2:7" x14ac:dyDescent="0.3">
      <c r="B63353" s="1"/>
      <c r="C63353" s="1"/>
      <c r="G63353" s="5"/>
    </row>
    <row r="63354" spans="2:7" x14ac:dyDescent="0.3">
      <c r="B63354" s="1"/>
      <c r="C63354" s="1"/>
      <c r="G63354" s="5"/>
    </row>
    <row r="63355" spans="2:7" x14ac:dyDescent="0.3">
      <c r="B63355" s="1"/>
      <c r="C63355" s="1"/>
      <c r="G63355" s="5"/>
    </row>
    <row r="63356" spans="2:7" x14ac:dyDescent="0.3">
      <c r="B63356" s="1"/>
      <c r="C63356" s="1"/>
      <c r="G63356" s="5"/>
    </row>
    <row r="63357" spans="2:7" x14ac:dyDescent="0.3">
      <c r="B63357" s="1"/>
      <c r="C63357" s="1"/>
      <c r="G63357" s="5"/>
    </row>
    <row r="63358" spans="2:7" x14ac:dyDescent="0.3">
      <c r="B63358" s="1"/>
      <c r="C63358" s="1"/>
      <c r="G63358" s="5"/>
    </row>
    <row r="63359" spans="2:7" x14ac:dyDescent="0.3">
      <c r="B63359" s="1"/>
      <c r="C63359" s="1"/>
      <c r="G63359" s="5"/>
    </row>
    <row r="63360" spans="2:7" x14ac:dyDescent="0.3">
      <c r="B63360" s="1"/>
      <c r="C63360" s="1"/>
      <c r="G63360" s="5"/>
    </row>
    <row r="63361" spans="2:7" x14ac:dyDescent="0.3">
      <c r="B63361" s="1"/>
      <c r="C63361" s="1"/>
      <c r="G63361" s="5"/>
    </row>
    <row r="63362" spans="2:7" x14ac:dyDescent="0.3">
      <c r="B63362" s="1"/>
      <c r="C63362" s="1"/>
      <c r="G63362" s="5"/>
    </row>
    <row r="63363" spans="2:7" x14ac:dyDescent="0.3">
      <c r="B63363" s="1"/>
      <c r="C63363" s="1"/>
      <c r="G63363" s="5"/>
    </row>
    <row r="63364" spans="2:7" x14ac:dyDescent="0.3">
      <c r="B63364" s="1"/>
      <c r="C63364" s="1"/>
      <c r="G63364" s="5"/>
    </row>
    <row r="63365" spans="2:7" x14ac:dyDescent="0.3">
      <c r="B63365" s="1"/>
      <c r="C63365" s="1"/>
      <c r="G63365" s="5"/>
    </row>
    <row r="63366" spans="2:7" x14ac:dyDescent="0.3">
      <c r="B63366" s="1"/>
      <c r="C63366" s="1"/>
      <c r="G63366" s="5"/>
    </row>
    <row r="63367" spans="2:7" x14ac:dyDescent="0.3">
      <c r="B63367" s="1"/>
      <c r="C63367" s="1"/>
      <c r="G63367" s="5"/>
    </row>
    <row r="63368" spans="2:7" x14ac:dyDescent="0.3">
      <c r="B63368" s="1"/>
      <c r="C63368" s="1"/>
      <c r="G63368" s="5"/>
    </row>
    <row r="63369" spans="2:7" x14ac:dyDescent="0.3">
      <c r="B63369" s="1"/>
      <c r="C63369" s="1"/>
      <c r="G63369" s="5"/>
    </row>
    <row r="63370" spans="2:7" x14ac:dyDescent="0.3">
      <c r="B63370" s="1"/>
      <c r="C63370" s="1"/>
      <c r="G63370" s="5"/>
    </row>
    <row r="63371" spans="2:7" x14ac:dyDescent="0.3">
      <c r="B63371" s="1"/>
      <c r="C63371" s="1"/>
      <c r="G63371" s="5"/>
    </row>
    <row r="63372" spans="2:7" x14ac:dyDescent="0.3">
      <c r="B63372" s="1"/>
      <c r="C63372" s="1"/>
      <c r="G63372" s="5"/>
    </row>
    <row r="63373" spans="2:7" x14ac:dyDescent="0.3">
      <c r="B63373" s="1"/>
      <c r="C63373" s="1"/>
      <c r="G63373" s="5"/>
    </row>
    <row r="63374" spans="2:7" x14ac:dyDescent="0.3">
      <c r="B63374" s="1"/>
      <c r="C63374" s="1"/>
      <c r="G63374" s="5"/>
    </row>
    <row r="63375" spans="2:7" x14ac:dyDescent="0.3">
      <c r="B63375" s="1"/>
      <c r="C63375" s="1"/>
      <c r="G63375" s="5"/>
    </row>
    <row r="63376" spans="2:7" x14ac:dyDescent="0.3">
      <c r="B63376" s="1"/>
      <c r="C63376" s="1"/>
      <c r="G63376" s="5"/>
    </row>
    <row r="63377" spans="2:7" x14ac:dyDescent="0.3">
      <c r="B63377" s="1"/>
      <c r="C63377" s="1"/>
      <c r="G63377" s="5"/>
    </row>
    <row r="63378" spans="2:7" x14ac:dyDescent="0.3">
      <c r="B63378" s="1"/>
      <c r="C63378" s="1"/>
      <c r="G63378" s="5"/>
    </row>
    <row r="63379" spans="2:7" x14ac:dyDescent="0.3">
      <c r="B63379" s="1"/>
      <c r="C63379" s="1"/>
      <c r="G63379" s="5"/>
    </row>
    <row r="63380" spans="2:7" x14ac:dyDescent="0.3">
      <c r="B63380" s="1"/>
      <c r="C63380" s="1"/>
      <c r="G63380" s="5"/>
    </row>
    <row r="63381" spans="2:7" x14ac:dyDescent="0.3">
      <c r="B63381" s="1"/>
      <c r="C63381" s="1"/>
      <c r="G63381" s="5"/>
    </row>
    <row r="63382" spans="2:7" x14ac:dyDescent="0.3">
      <c r="B63382" s="1"/>
      <c r="C63382" s="1"/>
      <c r="G63382" s="5"/>
    </row>
    <row r="63383" spans="2:7" x14ac:dyDescent="0.3">
      <c r="B63383" s="1"/>
      <c r="C63383" s="1"/>
      <c r="G63383" s="5"/>
    </row>
    <row r="63384" spans="2:7" x14ac:dyDescent="0.3">
      <c r="B63384" s="1"/>
      <c r="C63384" s="1"/>
      <c r="G63384" s="5"/>
    </row>
    <row r="63385" spans="2:7" x14ac:dyDescent="0.3">
      <c r="B63385" s="1"/>
      <c r="C63385" s="1"/>
      <c r="G63385" s="5"/>
    </row>
    <row r="63386" spans="2:7" x14ac:dyDescent="0.3">
      <c r="B63386" s="1"/>
      <c r="C63386" s="1"/>
      <c r="G63386" s="5"/>
    </row>
    <row r="63387" spans="2:7" x14ac:dyDescent="0.3">
      <c r="B63387" s="1"/>
      <c r="C63387" s="1"/>
      <c r="G63387" s="5"/>
    </row>
    <row r="63388" spans="2:7" x14ac:dyDescent="0.3">
      <c r="B63388" s="1"/>
      <c r="C63388" s="1"/>
      <c r="G63388" s="5"/>
    </row>
    <row r="63389" spans="2:7" x14ac:dyDescent="0.3">
      <c r="B63389" s="1"/>
      <c r="C63389" s="1"/>
      <c r="G63389" s="5"/>
    </row>
    <row r="63390" spans="2:7" x14ac:dyDescent="0.3">
      <c r="B63390" s="1"/>
      <c r="C63390" s="1"/>
      <c r="G63390" s="5"/>
    </row>
    <row r="63391" spans="2:7" x14ac:dyDescent="0.3">
      <c r="B63391" s="1"/>
      <c r="C63391" s="1"/>
      <c r="G63391" s="5"/>
    </row>
    <row r="63392" spans="2:7" x14ac:dyDescent="0.3">
      <c r="B63392" s="1"/>
      <c r="C63392" s="1"/>
      <c r="G63392" s="5"/>
    </row>
    <row r="63393" spans="2:7" x14ac:dyDescent="0.3">
      <c r="B63393" s="1"/>
      <c r="C63393" s="1"/>
      <c r="G63393" s="5"/>
    </row>
    <row r="63394" spans="2:7" x14ac:dyDescent="0.3">
      <c r="B63394" s="1"/>
      <c r="C63394" s="1"/>
      <c r="G63394" s="5"/>
    </row>
    <row r="63395" spans="2:7" x14ac:dyDescent="0.3">
      <c r="B63395" s="1"/>
      <c r="C63395" s="1"/>
      <c r="G63395" s="5"/>
    </row>
    <row r="63396" spans="2:7" x14ac:dyDescent="0.3">
      <c r="B63396" s="1"/>
      <c r="C63396" s="1"/>
      <c r="G63396" s="5"/>
    </row>
    <row r="63397" spans="2:7" x14ac:dyDescent="0.3">
      <c r="B63397" s="1"/>
      <c r="C63397" s="1"/>
      <c r="G63397" s="5"/>
    </row>
    <row r="63398" spans="2:7" x14ac:dyDescent="0.3">
      <c r="B63398" s="1"/>
      <c r="C63398" s="1"/>
      <c r="G63398" s="5"/>
    </row>
    <row r="63399" spans="2:7" x14ac:dyDescent="0.3">
      <c r="B63399" s="1"/>
      <c r="C63399" s="1"/>
      <c r="G63399" s="5"/>
    </row>
    <row r="63400" spans="2:7" x14ac:dyDescent="0.3">
      <c r="B63400" s="1"/>
      <c r="C63400" s="1"/>
      <c r="G63400" s="5"/>
    </row>
    <row r="63401" spans="2:7" x14ac:dyDescent="0.3">
      <c r="B63401" s="1"/>
      <c r="C63401" s="1"/>
      <c r="G63401" s="5"/>
    </row>
    <row r="63402" spans="2:7" x14ac:dyDescent="0.3">
      <c r="B63402" s="1"/>
      <c r="C63402" s="1"/>
      <c r="G63402" s="5"/>
    </row>
    <row r="63403" spans="2:7" x14ac:dyDescent="0.3">
      <c r="B63403" s="1"/>
      <c r="C63403" s="1"/>
      <c r="G63403" s="5"/>
    </row>
    <row r="63404" spans="2:7" x14ac:dyDescent="0.3">
      <c r="B63404" s="1"/>
      <c r="C63404" s="1"/>
      <c r="G63404" s="5"/>
    </row>
    <row r="63405" spans="2:7" x14ac:dyDescent="0.3">
      <c r="B63405" s="1"/>
      <c r="C63405" s="1"/>
      <c r="G63405" s="5"/>
    </row>
    <row r="63406" spans="2:7" x14ac:dyDescent="0.3">
      <c r="B63406" s="1"/>
      <c r="C63406" s="1"/>
      <c r="G63406" s="5"/>
    </row>
    <row r="63407" spans="2:7" x14ac:dyDescent="0.3">
      <c r="B63407" s="1"/>
      <c r="C63407" s="1"/>
      <c r="G63407" s="5"/>
    </row>
    <row r="63408" spans="2:7" x14ac:dyDescent="0.3">
      <c r="B63408" s="1"/>
      <c r="C63408" s="1"/>
      <c r="G63408" s="5"/>
    </row>
    <row r="63409" spans="2:7" x14ac:dyDescent="0.3">
      <c r="B63409" s="1"/>
      <c r="C63409" s="1"/>
      <c r="G63409" s="5"/>
    </row>
    <row r="63410" spans="2:7" x14ac:dyDescent="0.3">
      <c r="B63410" s="1"/>
      <c r="C63410" s="1"/>
      <c r="G63410" s="5"/>
    </row>
    <row r="63411" spans="2:7" x14ac:dyDescent="0.3">
      <c r="B63411" s="1"/>
      <c r="C63411" s="1"/>
      <c r="G63411" s="5"/>
    </row>
    <row r="63412" spans="2:7" x14ac:dyDescent="0.3">
      <c r="B63412" s="1"/>
      <c r="C63412" s="1"/>
      <c r="G63412" s="5"/>
    </row>
    <row r="63413" spans="2:7" x14ac:dyDescent="0.3">
      <c r="B63413" s="1"/>
      <c r="C63413" s="1"/>
      <c r="G63413" s="5"/>
    </row>
    <row r="63414" spans="2:7" x14ac:dyDescent="0.3">
      <c r="B63414" s="1"/>
      <c r="C63414" s="1"/>
      <c r="G63414" s="5"/>
    </row>
    <row r="63415" spans="2:7" x14ac:dyDescent="0.3">
      <c r="B63415" s="1"/>
      <c r="C63415" s="1"/>
      <c r="G63415" s="5"/>
    </row>
    <row r="63416" spans="2:7" x14ac:dyDescent="0.3">
      <c r="B63416" s="1"/>
      <c r="C63416" s="1"/>
      <c r="G63416" s="5"/>
    </row>
    <row r="63417" spans="2:7" x14ac:dyDescent="0.3">
      <c r="B63417" s="1"/>
      <c r="C63417" s="1"/>
      <c r="G63417" s="5"/>
    </row>
    <row r="63418" spans="2:7" x14ac:dyDescent="0.3">
      <c r="B63418" s="1"/>
      <c r="C63418" s="1"/>
      <c r="G63418" s="5"/>
    </row>
    <row r="63419" spans="2:7" x14ac:dyDescent="0.3">
      <c r="B63419" s="1"/>
      <c r="C63419" s="1"/>
      <c r="G63419" s="5"/>
    </row>
    <row r="63420" spans="2:7" x14ac:dyDescent="0.3">
      <c r="B63420" s="1"/>
      <c r="C63420" s="1"/>
      <c r="G63420" s="5"/>
    </row>
    <row r="63421" spans="2:7" x14ac:dyDescent="0.3">
      <c r="B63421" s="1"/>
      <c r="C63421" s="1"/>
      <c r="G63421" s="5"/>
    </row>
    <row r="63422" spans="2:7" x14ac:dyDescent="0.3">
      <c r="B63422" s="1"/>
      <c r="C63422" s="1"/>
      <c r="G63422" s="5"/>
    </row>
    <row r="63423" spans="2:7" x14ac:dyDescent="0.3">
      <c r="B63423" s="1"/>
      <c r="C63423" s="1"/>
      <c r="G63423" s="5"/>
    </row>
    <row r="63424" spans="2:7" x14ac:dyDescent="0.3">
      <c r="B63424" s="1"/>
      <c r="C63424" s="1"/>
      <c r="G63424" s="5"/>
    </row>
    <row r="63425" spans="2:7" x14ac:dyDescent="0.3">
      <c r="B63425" s="1"/>
      <c r="C63425" s="1"/>
      <c r="G63425" s="5"/>
    </row>
    <row r="63426" spans="2:7" x14ac:dyDescent="0.3">
      <c r="B63426" s="1"/>
      <c r="C63426" s="1"/>
      <c r="G63426" s="5"/>
    </row>
    <row r="63427" spans="2:7" x14ac:dyDescent="0.3">
      <c r="B63427" s="1"/>
      <c r="C63427" s="1"/>
      <c r="G63427" s="5"/>
    </row>
    <row r="63428" spans="2:7" x14ac:dyDescent="0.3">
      <c r="B63428" s="1"/>
      <c r="C63428" s="1"/>
      <c r="G63428" s="5"/>
    </row>
    <row r="63429" spans="2:7" x14ac:dyDescent="0.3">
      <c r="B63429" s="1"/>
      <c r="C63429" s="1"/>
      <c r="G63429" s="5"/>
    </row>
    <row r="63430" spans="2:7" x14ac:dyDescent="0.3">
      <c r="B63430" s="1"/>
      <c r="C63430" s="1"/>
      <c r="G63430" s="5"/>
    </row>
    <row r="63431" spans="2:7" x14ac:dyDescent="0.3">
      <c r="B63431" s="1"/>
      <c r="C63431" s="1"/>
      <c r="G63431" s="5"/>
    </row>
    <row r="63432" spans="2:7" x14ac:dyDescent="0.3">
      <c r="B63432" s="1"/>
      <c r="C63432" s="1"/>
      <c r="G63432" s="5"/>
    </row>
    <row r="63433" spans="2:7" x14ac:dyDescent="0.3">
      <c r="B63433" s="1"/>
      <c r="C63433" s="1"/>
      <c r="G63433" s="5"/>
    </row>
    <row r="63434" spans="2:7" x14ac:dyDescent="0.3">
      <c r="B63434" s="1"/>
      <c r="C63434" s="1"/>
      <c r="G63434" s="5"/>
    </row>
    <row r="63435" spans="2:7" x14ac:dyDescent="0.3">
      <c r="B63435" s="1"/>
      <c r="C63435" s="1"/>
      <c r="G63435" s="5"/>
    </row>
    <row r="63436" spans="2:7" x14ac:dyDescent="0.3">
      <c r="B63436" s="1"/>
      <c r="C63436" s="1"/>
      <c r="G63436" s="5"/>
    </row>
    <row r="63437" spans="2:7" x14ac:dyDescent="0.3">
      <c r="B63437" s="1"/>
      <c r="C63437" s="1"/>
      <c r="G63437" s="5"/>
    </row>
    <row r="63438" spans="2:7" x14ac:dyDescent="0.3">
      <c r="B63438" s="1"/>
      <c r="C63438" s="1"/>
      <c r="G63438" s="5"/>
    </row>
    <row r="63439" spans="2:7" x14ac:dyDescent="0.3">
      <c r="B63439" s="1"/>
      <c r="C63439" s="1"/>
      <c r="G63439" s="5"/>
    </row>
    <row r="63440" spans="2:7" x14ac:dyDescent="0.3">
      <c r="B63440" s="1"/>
      <c r="C63440" s="1"/>
      <c r="G63440" s="5"/>
    </row>
    <row r="63441" spans="2:7" x14ac:dyDescent="0.3">
      <c r="B63441" s="1"/>
      <c r="C63441" s="1"/>
      <c r="G63441" s="5"/>
    </row>
    <row r="63442" spans="2:7" x14ac:dyDescent="0.3">
      <c r="B63442" s="1"/>
      <c r="C63442" s="1"/>
      <c r="G63442" s="5"/>
    </row>
    <row r="63443" spans="2:7" x14ac:dyDescent="0.3">
      <c r="B63443" s="1"/>
      <c r="C63443" s="1"/>
      <c r="G63443" s="5"/>
    </row>
    <row r="63444" spans="2:7" x14ac:dyDescent="0.3">
      <c r="B63444" s="1"/>
      <c r="C63444" s="1"/>
      <c r="G63444" s="5"/>
    </row>
    <row r="63445" spans="2:7" x14ac:dyDescent="0.3">
      <c r="B63445" s="1"/>
      <c r="C63445" s="1"/>
      <c r="G63445" s="5"/>
    </row>
    <row r="63446" spans="2:7" x14ac:dyDescent="0.3">
      <c r="B63446" s="1"/>
      <c r="C63446" s="1"/>
      <c r="G63446" s="5"/>
    </row>
    <row r="63447" spans="2:7" x14ac:dyDescent="0.3">
      <c r="B63447" s="1"/>
      <c r="C63447" s="1"/>
      <c r="G63447" s="5"/>
    </row>
    <row r="63448" spans="2:7" x14ac:dyDescent="0.3">
      <c r="B63448" s="1"/>
      <c r="C63448" s="1"/>
      <c r="G63448" s="5"/>
    </row>
    <row r="63449" spans="2:7" x14ac:dyDescent="0.3">
      <c r="B63449" s="1"/>
      <c r="C63449" s="1"/>
      <c r="G63449" s="5"/>
    </row>
    <row r="63450" spans="2:7" x14ac:dyDescent="0.3">
      <c r="B63450" s="1"/>
      <c r="C63450" s="1"/>
      <c r="G63450" s="5"/>
    </row>
    <row r="63451" spans="2:7" x14ac:dyDescent="0.3">
      <c r="B63451" s="1"/>
      <c r="C63451" s="1"/>
      <c r="G63451" s="5"/>
    </row>
    <row r="63452" spans="2:7" x14ac:dyDescent="0.3">
      <c r="B63452" s="1"/>
      <c r="C63452" s="1"/>
      <c r="G63452" s="5"/>
    </row>
    <row r="63453" spans="2:7" x14ac:dyDescent="0.3">
      <c r="B63453" s="1"/>
      <c r="C63453" s="1"/>
      <c r="G63453" s="5"/>
    </row>
    <row r="63454" spans="2:7" x14ac:dyDescent="0.3">
      <c r="B63454" s="1"/>
      <c r="C63454" s="1"/>
      <c r="G63454" s="5"/>
    </row>
    <row r="63455" spans="2:7" x14ac:dyDescent="0.3">
      <c r="B63455" s="1"/>
      <c r="C63455" s="1"/>
      <c r="G63455" s="5"/>
    </row>
    <row r="63456" spans="2:7" x14ac:dyDescent="0.3">
      <c r="B63456" s="1"/>
      <c r="C63456" s="1"/>
      <c r="G63456" s="5"/>
    </row>
    <row r="63457" spans="2:7" x14ac:dyDescent="0.3">
      <c r="B63457" s="1"/>
      <c r="C63457" s="1"/>
      <c r="G63457" s="5"/>
    </row>
    <row r="63458" spans="2:7" x14ac:dyDescent="0.3">
      <c r="B63458" s="1"/>
      <c r="C63458" s="1"/>
      <c r="G63458" s="5"/>
    </row>
    <row r="63459" spans="2:7" x14ac:dyDescent="0.3">
      <c r="B63459" s="1"/>
      <c r="C63459" s="1"/>
      <c r="G63459" s="5"/>
    </row>
    <row r="63460" spans="2:7" x14ac:dyDescent="0.3">
      <c r="B63460" s="1"/>
      <c r="C63460" s="1"/>
      <c r="G63460" s="5"/>
    </row>
    <row r="63461" spans="2:7" x14ac:dyDescent="0.3">
      <c r="B63461" s="1"/>
      <c r="C63461" s="1"/>
      <c r="G63461" s="5"/>
    </row>
    <row r="63462" spans="2:7" x14ac:dyDescent="0.3">
      <c r="B63462" s="1"/>
      <c r="C63462" s="1"/>
      <c r="G63462" s="5"/>
    </row>
    <row r="63463" spans="2:7" x14ac:dyDescent="0.3">
      <c r="B63463" s="1"/>
      <c r="C63463" s="1"/>
      <c r="G63463" s="5"/>
    </row>
    <row r="63464" spans="2:7" x14ac:dyDescent="0.3">
      <c r="B63464" s="1"/>
      <c r="C63464" s="1"/>
      <c r="G63464" s="5"/>
    </row>
    <row r="63465" spans="2:7" x14ac:dyDescent="0.3">
      <c r="B63465" s="1"/>
      <c r="C63465" s="1"/>
      <c r="G63465" s="5"/>
    </row>
    <row r="63466" spans="2:7" x14ac:dyDescent="0.3">
      <c r="B63466" s="1"/>
      <c r="C63466" s="1"/>
      <c r="G63466" s="5"/>
    </row>
    <row r="63467" spans="2:7" x14ac:dyDescent="0.3">
      <c r="B63467" s="1"/>
      <c r="C63467" s="1"/>
      <c r="G63467" s="5"/>
    </row>
    <row r="63468" spans="2:7" x14ac:dyDescent="0.3">
      <c r="B63468" s="1"/>
      <c r="C63468" s="1"/>
      <c r="G63468" s="5"/>
    </row>
    <row r="63469" spans="2:7" x14ac:dyDescent="0.3">
      <c r="B63469" s="1"/>
      <c r="C63469" s="1"/>
      <c r="G63469" s="5"/>
    </row>
    <row r="63470" spans="2:7" x14ac:dyDescent="0.3">
      <c r="B63470" s="1"/>
      <c r="C63470" s="1"/>
      <c r="G63470" s="5"/>
    </row>
    <row r="63471" spans="2:7" x14ac:dyDescent="0.3">
      <c r="B63471" s="1"/>
      <c r="C63471" s="1"/>
      <c r="G63471" s="5"/>
    </row>
    <row r="63472" spans="2:7" x14ac:dyDescent="0.3">
      <c r="B63472" s="1"/>
      <c r="C63472" s="1"/>
      <c r="G63472" s="5"/>
    </row>
    <row r="63473" spans="2:7" x14ac:dyDescent="0.3">
      <c r="B63473" s="1"/>
      <c r="C63473" s="1"/>
      <c r="G63473" s="5"/>
    </row>
    <row r="63474" spans="2:7" x14ac:dyDescent="0.3">
      <c r="B63474" s="1"/>
      <c r="C63474" s="1"/>
      <c r="G63474" s="5"/>
    </row>
    <row r="63475" spans="2:7" x14ac:dyDescent="0.3">
      <c r="B63475" s="1"/>
      <c r="C63475" s="1"/>
      <c r="G63475" s="5"/>
    </row>
    <row r="63476" spans="2:7" x14ac:dyDescent="0.3">
      <c r="B63476" s="1"/>
      <c r="C63476" s="1"/>
      <c r="G63476" s="5"/>
    </row>
    <row r="63477" spans="2:7" x14ac:dyDescent="0.3">
      <c r="B63477" s="1"/>
      <c r="C63477" s="1"/>
      <c r="G63477" s="5"/>
    </row>
    <row r="63478" spans="2:7" x14ac:dyDescent="0.3">
      <c r="B63478" s="1"/>
      <c r="C63478" s="1"/>
      <c r="G63478" s="5"/>
    </row>
    <row r="63479" spans="2:7" x14ac:dyDescent="0.3">
      <c r="B63479" s="1"/>
      <c r="C63479" s="1"/>
      <c r="G63479" s="5"/>
    </row>
    <row r="63480" spans="2:7" x14ac:dyDescent="0.3">
      <c r="B63480" s="1"/>
      <c r="C63480" s="1"/>
      <c r="G63480" s="5"/>
    </row>
    <row r="63481" spans="2:7" x14ac:dyDescent="0.3">
      <c r="B63481" s="1"/>
      <c r="C63481" s="1"/>
      <c r="G63481" s="5"/>
    </row>
    <row r="63482" spans="2:7" x14ac:dyDescent="0.3">
      <c r="B63482" s="1"/>
      <c r="C63482" s="1"/>
      <c r="G63482" s="5"/>
    </row>
    <row r="63483" spans="2:7" x14ac:dyDescent="0.3">
      <c r="B63483" s="1"/>
      <c r="C63483" s="1"/>
      <c r="G63483" s="5"/>
    </row>
    <row r="63484" spans="2:7" x14ac:dyDescent="0.3">
      <c r="B63484" s="1"/>
      <c r="C63484" s="1"/>
      <c r="G63484" s="5"/>
    </row>
    <row r="63485" spans="2:7" x14ac:dyDescent="0.3">
      <c r="B63485" s="1"/>
      <c r="C63485" s="1"/>
      <c r="G63485" s="5"/>
    </row>
    <row r="63486" spans="2:7" x14ac:dyDescent="0.3">
      <c r="B63486" s="1"/>
      <c r="C63486" s="1"/>
      <c r="G63486" s="5"/>
    </row>
    <row r="63487" spans="2:7" x14ac:dyDescent="0.3">
      <c r="B63487" s="1"/>
      <c r="C63487" s="1"/>
      <c r="G63487" s="5"/>
    </row>
    <row r="63488" spans="2:7" x14ac:dyDescent="0.3">
      <c r="B63488" s="1"/>
      <c r="C63488" s="1"/>
      <c r="G63488" s="5"/>
    </row>
    <row r="63489" spans="2:7" x14ac:dyDescent="0.3">
      <c r="B63489" s="1"/>
      <c r="C63489" s="1"/>
      <c r="G63489" s="5"/>
    </row>
    <row r="63490" spans="2:7" x14ac:dyDescent="0.3">
      <c r="B63490" s="1"/>
      <c r="C63490" s="1"/>
      <c r="G63490" s="5"/>
    </row>
    <row r="63491" spans="2:7" x14ac:dyDescent="0.3">
      <c r="B63491" s="1"/>
      <c r="C63491" s="1"/>
      <c r="G63491" s="5"/>
    </row>
    <row r="63492" spans="2:7" x14ac:dyDescent="0.3">
      <c r="B63492" s="1"/>
      <c r="C63492" s="1"/>
      <c r="G63492" s="5"/>
    </row>
    <row r="63493" spans="2:7" x14ac:dyDescent="0.3">
      <c r="B63493" s="1"/>
      <c r="C63493" s="1"/>
      <c r="G63493" s="5"/>
    </row>
    <row r="63494" spans="2:7" x14ac:dyDescent="0.3">
      <c r="B63494" s="1"/>
      <c r="C63494" s="1"/>
      <c r="G63494" s="5"/>
    </row>
    <row r="63495" spans="2:7" x14ac:dyDescent="0.3">
      <c r="B63495" s="1"/>
      <c r="C63495" s="1"/>
      <c r="G63495" s="5"/>
    </row>
    <row r="63496" spans="2:7" x14ac:dyDescent="0.3">
      <c r="B63496" s="1"/>
      <c r="C63496" s="1"/>
      <c r="G63496" s="5"/>
    </row>
    <row r="63497" spans="2:7" x14ac:dyDescent="0.3">
      <c r="B63497" s="1"/>
      <c r="C63497" s="1"/>
      <c r="G63497" s="5"/>
    </row>
    <row r="63498" spans="2:7" x14ac:dyDescent="0.3">
      <c r="B63498" s="1"/>
      <c r="C63498" s="1"/>
      <c r="G63498" s="5"/>
    </row>
    <row r="63499" spans="2:7" x14ac:dyDescent="0.3">
      <c r="B63499" s="1"/>
      <c r="C63499" s="1"/>
      <c r="G63499" s="5"/>
    </row>
    <row r="63500" spans="2:7" x14ac:dyDescent="0.3">
      <c r="B63500" s="1"/>
      <c r="C63500" s="1"/>
      <c r="G63500" s="5"/>
    </row>
    <row r="63501" spans="2:7" x14ac:dyDescent="0.3">
      <c r="B63501" s="1"/>
      <c r="C63501" s="1"/>
      <c r="G63501" s="5"/>
    </row>
    <row r="63502" spans="2:7" x14ac:dyDescent="0.3">
      <c r="B63502" s="1"/>
      <c r="C63502" s="1"/>
      <c r="G63502" s="5"/>
    </row>
    <row r="63503" spans="2:7" x14ac:dyDescent="0.3">
      <c r="B63503" s="1"/>
      <c r="C63503" s="1"/>
      <c r="G63503" s="5"/>
    </row>
    <row r="63504" spans="2:7" x14ac:dyDescent="0.3">
      <c r="B63504" s="1"/>
      <c r="C63504" s="1"/>
      <c r="G63504" s="5"/>
    </row>
    <row r="63505" spans="2:7" x14ac:dyDescent="0.3">
      <c r="B63505" s="1"/>
      <c r="C63505" s="1"/>
      <c r="G63505" s="5"/>
    </row>
    <row r="63506" spans="2:7" x14ac:dyDescent="0.3">
      <c r="B63506" s="1"/>
      <c r="C63506" s="1"/>
      <c r="G63506" s="5"/>
    </row>
    <row r="63507" spans="2:7" x14ac:dyDescent="0.3">
      <c r="B63507" s="1"/>
      <c r="C63507" s="1"/>
      <c r="G63507" s="5"/>
    </row>
    <row r="63508" spans="2:7" x14ac:dyDescent="0.3">
      <c r="B63508" s="1"/>
      <c r="C63508" s="1"/>
      <c r="G63508" s="5"/>
    </row>
    <row r="63509" spans="2:7" x14ac:dyDescent="0.3">
      <c r="B63509" s="1"/>
      <c r="C63509" s="1"/>
      <c r="G63509" s="5"/>
    </row>
    <row r="63510" spans="2:7" x14ac:dyDescent="0.3">
      <c r="B63510" s="1"/>
      <c r="C63510" s="1"/>
      <c r="G63510" s="5"/>
    </row>
    <row r="63511" spans="2:7" x14ac:dyDescent="0.3">
      <c r="B63511" s="1"/>
      <c r="C63511" s="1"/>
      <c r="G63511" s="5"/>
    </row>
    <row r="63512" spans="2:7" x14ac:dyDescent="0.3">
      <c r="B63512" s="1"/>
      <c r="C63512" s="1"/>
      <c r="G63512" s="5"/>
    </row>
    <row r="63513" spans="2:7" x14ac:dyDescent="0.3">
      <c r="B63513" s="1"/>
      <c r="C63513" s="1"/>
      <c r="G63513" s="5"/>
    </row>
    <row r="63514" spans="2:7" x14ac:dyDescent="0.3">
      <c r="B63514" s="1"/>
      <c r="C63514" s="1"/>
      <c r="G63514" s="5"/>
    </row>
    <row r="63515" spans="2:7" x14ac:dyDescent="0.3">
      <c r="B63515" s="1"/>
      <c r="C63515" s="1"/>
      <c r="G63515" s="5"/>
    </row>
    <row r="63516" spans="2:7" x14ac:dyDescent="0.3">
      <c r="B63516" s="1"/>
      <c r="C63516" s="1"/>
      <c r="G63516" s="5"/>
    </row>
    <row r="63517" spans="2:7" x14ac:dyDescent="0.3">
      <c r="B63517" s="1"/>
      <c r="C63517" s="1"/>
      <c r="G63517" s="5"/>
    </row>
    <row r="63518" spans="2:7" x14ac:dyDescent="0.3">
      <c r="B63518" s="1"/>
      <c r="C63518" s="1"/>
      <c r="G63518" s="5"/>
    </row>
    <row r="63519" spans="2:7" x14ac:dyDescent="0.3">
      <c r="B63519" s="1"/>
      <c r="C63519" s="1"/>
      <c r="G63519" s="5"/>
    </row>
    <row r="63520" spans="2:7" x14ac:dyDescent="0.3">
      <c r="B63520" s="1"/>
      <c r="C63520" s="1"/>
      <c r="G63520" s="5"/>
    </row>
    <row r="63521" spans="2:7" x14ac:dyDescent="0.3">
      <c r="B63521" s="1"/>
      <c r="C63521" s="1"/>
      <c r="G63521" s="5"/>
    </row>
    <row r="63522" spans="2:7" x14ac:dyDescent="0.3">
      <c r="B63522" s="1"/>
      <c r="C63522" s="1"/>
      <c r="G63522" s="5"/>
    </row>
    <row r="63523" spans="2:7" x14ac:dyDescent="0.3">
      <c r="B63523" s="1"/>
      <c r="C63523" s="1"/>
      <c r="G63523" s="5"/>
    </row>
    <row r="63524" spans="2:7" x14ac:dyDescent="0.3">
      <c r="B63524" s="1"/>
      <c r="C63524" s="1"/>
      <c r="G63524" s="5"/>
    </row>
    <row r="63525" spans="2:7" x14ac:dyDescent="0.3">
      <c r="B63525" s="1"/>
      <c r="C63525" s="1"/>
      <c r="G63525" s="5"/>
    </row>
    <row r="63526" spans="2:7" x14ac:dyDescent="0.3">
      <c r="B63526" s="1"/>
      <c r="C63526" s="1"/>
      <c r="G63526" s="5"/>
    </row>
    <row r="63527" spans="2:7" x14ac:dyDescent="0.3">
      <c r="B63527" s="1"/>
      <c r="C63527" s="1"/>
      <c r="G63527" s="5"/>
    </row>
    <row r="63528" spans="2:7" x14ac:dyDescent="0.3">
      <c r="B63528" s="1"/>
      <c r="C63528" s="1"/>
      <c r="G63528" s="5"/>
    </row>
    <row r="63529" spans="2:7" x14ac:dyDescent="0.3">
      <c r="B63529" s="1"/>
      <c r="C63529" s="1"/>
      <c r="G63529" s="5"/>
    </row>
    <row r="63530" spans="2:7" x14ac:dyDescent="0.3">
      <c r="B63530" s="1"/>
      <c r="C63530" s="1"/>
      <c r="G63530" s="5"/>
    </row>
    <row r="63531" spans="2:7" x14ac:dyDescent="0.3">
      <c r="B63531" s="1"/>
      <c r="C63531" s="1"/>
      <c r="G63531" s="5"/>
    </row>
    <row r="63532" spans="2:7" x14ac:dyDescent="0.3">
      <c r="B63532" s="1"/>
      <c r="C63532" s="1"/>
      <c r="G63532" s="5"/>
    </row>
    <row r="63533" spans="2:7" x14ac:dyDescent="0.3">
      <c r="B63533" s="1"/>
      <c r="C63533" s="1"/>
      <c r="G63533" s="5"/>
    </row>
    <row r="63534" spans="2:7" x14ac:dyDescent="0.3">
      <c r="B63534" s="1"/>
      <c r="C63534" s="1"/>
      <c r="G63534" s="5"/>
    </row>
    <row r="63535" spans="2:7" x14ac:dyDescent="0.3">
      <c r="B63535" s="1"/>
      <c r="C63535" s="1"/>
      <c r="G63535" s="5"/>
    </row>
    <row r="63536" spans="2:7" x14ac:dyDescent="0.3">
      <c r="B63536" s="1"/>
      <c r="C63536" s="1"/>
      <c r="G63536" s="5"/>
    </row>
    <row r="63537" spans="2:7" x14ac:dyDescent="0.3">
      <c r="B63537" s="1"/>
      <c r="C63537" s="1"/>
      <c r="G63537" s="5"/>
    </row>
    <row r="63538" spans="2:7" x14ac:dyDescent="0.3">
      <c r="B63538" s="1"/>
      <c r="C63538" s="1"/>
      <c r="G63538" s="5"/>
    </row>
    <row r="63539" spans="2:7" x14ac:dyDescent="0.3">
      <c r="B63539" s="1"/>
      <c r="C63539" s="1"/>
      <c r="G63539" s="5"/>
    </row>
    <row r="63540" spans="2:7" x14ac:dyDescent="0.3">
      <c r="B63540" s="1"/>
      <c r="C63540" s="1"/>
      <c r="G63540" s="5"/>
    </row>
    <row r="63541" spans="2:7" x14ac:dyDescent="0.3">
      <c r="B63541" s="1"/>
      <c r="C63541" s="1"/>
      <c r="G63541" s="5"/>
    </row>
    <row r="63542" spans="2:7" x14ac:dyDescent="0.3">
      <c r="B63542" s="1"/>
      <c r="C63542" s="1"/>
      <c r="G63542" s="5"/>
    </row>
    <row r="63543" spans="2:7" x14ac:dyDescent="0.3">
      <c r="B63543" s="1"/>
      <c r="C63543" s="1"/>
      <c r="G63543" s="5"/>
    </row>
    <row r="63544" spans="2:7" x14ac:dyDescent="0.3">
      <c r="B63544" s="1"/>
      <c r="C63544" s="1"/>
      <c r="G63544" s="5"/>
    </row>
    <row r="63545" spans="2:7" x14ac:dyDescent="0.3">
      <c r="B63545" s="1"/>
      <c r="C63545" s="1"/>
      <c r="G63545" s="5"/>
    </row>
    <row r="63546" spans="2:7" x14ac:dyDescent="0.3">
      <c r="B63546" s="1"/>
      <c r="C63546" s="1"/>
      <c r="G63546" s="5"/>
    </row>
    <row r="63547" spans="2:7" x14ac:dyDescent="0.3">
      <c r="B63547" s="1"/>
      <c r="C63547" s="1"/>
      <c r="G63547" s="5"/>
    </row>
    <row r="63548" spans="2:7" x14ac:dyDescent="0.3">
      <c r="B63548" s="1"/>
      <c r="C63548" s="1"/>
      <c r="G63548" s="5"/>
    </row>
    <row r="63549" spans="2:7" x14ac:dyDescent="0.3">
      <c r="B63549" s="1"/>
      <c r="C63549" s="1"/>
      <c r="G63549" s="5"/>
    </row>
    <row r="63550" spans="2:7" x14ac:dyDescent="0.3">
      <c r="B63550" s="1"/>
      <c r="C63550" s="1"/>
      <c r="G63550" s="5"/>
    </row>
    <row r="63551" spans="2:7" x14ac:dyDescent="0.3">
      <c r="B63551" s="1"/>
      <c r="C63551" s="1"/>
      <c r="G63551" s="5"/>
    </row>
    <row r="63552" spans="2:7" x14ac:dyDescent="0.3">
      <c r="B63552" s="1"/>
      <c r="C63552" s="1"/>
      <c r="G63552" s="5"/>
    </row>
    <row r="63553" spans="2:7" x14ac:dyDescent="0.3">
      <c r="B63553" s="1"/>
      <c r="C63553" s="1"/>
      <c r="G63553" s="5"/>
    </row>
    <row r="63554" spans="2:7" x14ac:dyDescent="0.3">
      <c r="B63554" s="1"/>
      <c r="C63554" s="1"/>
      <c r="G63554" s="5"/>
    </row>
    <row r="63555" spans="2:7" x14ac:dyDescent="0.3">
      <c r="B63555" s="1"/>
      <c r="C63555" s="1"/>
      <c r="G63555" s="5"/>
    </row>
    <row r="63556" spans="2:7" x14ac:dyDescent="0.3">
      <c r="B63556" s="1"/>
      <c r="C63556" s="1"/>
      <c r="G63556" s="5"/>
    </row>
    <row r="63557" spans="2:7" x14ac:dyDescent="0.3">
      <c r="B63557" s="1"/>
      <c r="C63557" s="1"/>
      <c r="G63557" s="5"/>
    </row>
    <row r="63558" spans="2:7" x14ac:dyDescent="0.3">
      <c r="B63558" s="1"/>
      <c r="C63558" s="1"/>
      <c r="G63558" s="5"/>
    </row>
    <row r="63559" spans="2:7" x14ac:dyDescent="0.3">
      <c r="B63559" s="1"/>
      <c r="C63559" s="1"/>
      <c r="G63559" s="5"/>
    </row>
    <row r="63560" spans="2:7" x14ac:dyDescent="0.3">
      <c r="B63560" s="1"/>
      <c r="C63560" s="1"/>
      <c r="G63560" s="5"/>
    </row>
    <row r="63561" spans="2:7" x14ac:dyDescent="0.3">
      <c r="B63561" s="1"/>
      <c r="C63561" s="1"/>
      <c r="G63561" s="5"/>
    </row>
    <row r="63562" spans="2:7" x14ac:dyDescent="0.3">
      <c r="B63562" s="1"/>
      <c r="C63562" s="1"/>
      <c r="G63562" s="5"/>
    </row>
    <row r="63563" spans="2:7" x14ac:dyDescent="0.3">
      <c r="B63563" s="1"/>
      <c r="C63563" s="1"/>
      <c r="G63563" s="5"/>
    </row>
    <row r="63564" spans="2:7" x14ac:dyDescent="0.3">
      <c r="B63564" s="1"/>
      <c r="C63564" s="1"/>
      <c r="G63564" s="5"/>
    </row>
    <row r="63565" spans="2:7" x14ac:dyDescent="0.3">
      <c r="B63565" s="1"/>
      <c r="C63565" s="1"/>
      <c r="G63565" s="5"/>
    </row>
    <row r="63566" spans="2:7" x14ac:dyDescent="0.3">
      <c r="B63566" s="1"/>
      <c r="C63566" s="1"/>
      <c r="G63566" s="5"/>
    </row>
    <row r="63567" spans="2:7" x14ac:dyDescent="0.3">
      <c r="B63567" s="1"/>
      <c r="C63567" s="1"/>
      <c r="G63567" s="5"/>
    </row>
    <row r="63568" spans="2:7" x14ac:dyDescent="0.3">
      <c r="B63568" s="1"/>
      <c r="C63568" s="1"/>
      <c r="G63568" s="5"/>
    </row>
    <row r="63569" spans="2:7" x14ac:dyDescent="0.3">
      <c r="B63569" s="1"/>
      <c r="C63569" s="1"/>
      <c r="G63569" s="5"/>
    </row>
    <row r="63570" spans="2:7" x14ac:dyDescent="0.3">
      <c r="B63570" s="1"/>
      <c r="C63570" s="1"/>
      <c r="G63570" s="5"/>
    </row>
    <row r="63571" spans="2:7" x14ac:dyDescent="0.3">
      <c r="B63571" s="1"/>
      <c r="C63571" s="1"/>
      <c r="G63571" s="5"/>
    </row>
    <row r="63572" spans="2:7" x14ac:dyDescent="0.3">
      <c r="B63572" s="1"/>
      <c r="C63572" s="1"/>
      <c r="G63572" s="5"/>
    </row>
    <row r="63573" spans="2:7" x14ac:dyDescent="0.3">
      <c r="B63573" s="1"/>
      <c r="C63573" s="1"/>
      <c r="G63573" s="5"/>
    </row>
    <row r="63574" spans="2:7" x14ac:dyDescent="0.3">
      <c r="B63574" s="1"/>
      <c r="C63574" s="1"/>
      <c r="G63574" s="5"/>
    </row>
    <row r="63575" spans="2:7" x14ac:dyDescent="0.3">
      <c r="B63575" s="1"/>
      <c r="C63575" s="1"/>
      <c r="G63575" s="5"/>
    </row>
    <row r="63576" spans="2:7" x14ac:dyDescent="0.3">
      <c r="B63576" s="1"/>
      <c r="C63576" s="1"/>
      <c r="G63576" s="5"/>
    </row>
    <row r="63577" spans="2:7" x14ac:dyDescent="0.3">
      <c r="B63577" s="1"/>
      <c r="C63577" s="1"/>
      <c r="G63577" s="5"/>
    </row>
    <row r="63578" spans="2:7" x14ac:dyDescent="0.3">
      <c r="B63578" s="1"/>
      <c r="C63578" s="1"/>
      <c r="G63578" s="5"/>
    </row>
    <row r="63579" spans="2:7" x14ac:dyDescent="0.3">
      <c r="B63579" s="1"/>
      <c r="C63579" s="1"/>
      <c r="G63579" s="5"/>
    </row>
    <row r="63580" spans="2:7" x14ac:dyDescent="0.3">
      <c r="B63580" s="1"/>
      <c r="C63580" s="1"/>
      <c r="G63580" s="5"/>
    </row>
    <row r="63581" spans="2:7" x14ac:dyDescent="0.3">
      <c r="B63581" s="1"/>
      <c r="C63581" s="1"/>
      <c r="G63581" s="5"/>
    </row>
    <row r="63582" spans="2:7" x14ac:dyDescent="0.3">
      <c r="B63582" s="1"/>
      <c r="C63582" s="1"/>
      <c r="G63582" s="5"/>
    </row>
    <row r="63583" spans="2:7" x14ac:dyDescent="0.3">
      <c r="B63583" s="1"/>
      <c r="C63583" s="1"/>
      <c r="G63583" s="5"/>
    </row>
    <row r="63584" spans="2:7" x14ac:dyDescent="0.3">
      <c r="B63584" s="1"/>
      <c r="C63584" s="1"/>
      <c r="G63584" s="5"/>
    </row>
    <row r="63585" spans="2:7" x14ac:dyDescent="0.3">
      <c r="B63585" s="1"/>
      <c r="C63585" s="1"/>
      <c r="G63585" s="5"/>
    </row>
    <row r="63586" spans="2:7" x14ac:dyDescent="0.3">
      <c r="B63586" s="1"/>
      <c r="C63586" s="1"/>
      <c r="G63586" s="5"/>
    </row>
    <row r="63587" spans="2:7" x14ac:dyDescent="0.3">
      <c r="B63587" s="1"/>
      <c r="C63587" s="1"/>
      <c r="G63587" s="5"/>
    </row>
    <row r="63588" spans="2:7" x14ac:dyDescent="0.3">
      <c r="B63588" s="1"/>
      <c r="C63588" s="1"/>
      <c r="G63588" s="5"/>
    </row>
    <row r="63589" spans="2:7" x14ac:dyDescent="0.3">
      <c r="B63589" s="1"/>
      <c r="C63589" s="1"/>
      <c r="G63589" s="5"/>
    </row>
    <row r="63590" spans="2:7" x14ac:dyDescent="0.3">
      <c r="B63590" s="1"/>
      <c r="C63590" s="1"/>
      <c r="G63590" s="5"/>
    </row>
    <row r="63591" spans="2:7" x14ac:dyDescent="0.3">
      <c r="B63591" s="1"/>
      <c r="C63591" s="1"/>
      <c r="G63591" s="5"/>
    </row>
    <row r="63592" spans="2:7" x14ac:dyDescent="0.3">
      <c r="B63592" s="1"/>
      <c r="C63592" s="1"/>
      <c r="G63592" s="5"/>
    </row>
    <row r="63593" spans="2:7" x14ac:dyDescent="0.3">
      <c r="B63593" s="1"/>
      <c r="C63593" s="1"/>
      <c r="G63593" s="5"/>
    </row>
    <row r="63594" spans="2:7" x14ac:dyDescent="0.3">
      <c r="B63594" s="1"/>
      <c r="C63594" s="1"/>
      <c r="G63594" s="5"/>
    </row>
    <row r="63595" spans="2:7" x14ac:dyDescent="0.3">
      <c r="B63595" s="1"/>
      <c r="C63595" s="1"/>
      <c r="G63595" s="5"/>
    </row>
    <row r="63596" spans="2:7" x14ac:dyDescent="0.3">
      <c r="B63596" s="1"/>
      <c r="C63596" s="1"/>
      <c r="G63596" s="5"/>
    </row>
    <row r="63597" spans="2:7" x14ac:dyDescent="0.3">
      <c r="B63597" s="1"/>
      <c r="C63597" s="1"/>
      <c r="G63597" s="5"/>
    </row>
    <row r="63598" spans="2:7" x14ac:dyDescent="0.3">
      <c r="B63598" s="1"/>
      <c r="C63598" s="1"/>
      <c r="G63598" s="5"/>
    </row>
    <row r="63599" spans="2:7" x14ac:dyDescent="0.3">
      <c r="B63599" s="1"/>
      <c r="C63599" s="1"/>
      <c r="G63599" s="5"/>
    </row>
    <row r="63600" spans="2:7" x14ac:dyDescent="0.3">
      <c r="B63600" s="1"/>
      <c r="C63600" s="1"/>
      <c r="G63600" s="5"/>
    </row>
    <row r="63601" spans="2:7" x14ac:dyDescent="0.3">
      <c r="B63601" s="1"/>
      <c r="C63601" s="1"/>
      <c r="G63601" s="5"/>
    </row>
    <row r="63602" spans="2:7" x14ac:dyDescent="0.3">
      <c r="B63602" s="1"/>
      <c r="C63602" s="1"/>
      <c r="G63602" s="5"/>
    </row>
    <row r="63603" spans="2:7" x14ac:dyDescent="0.3">
      <c r="B63603" s="1"/>
      <c r="C63603" s="1"/>
      <c r="G63603" s="5"/>
    </row>
    <row r="63604" spans="2:7" x14ac:dyDescent="0.3">
      <c r="B63604" s="1"/>
      <c r="C63604" s="1"/>
      <c r="G63604" s="5"/>
    </row>
    <row r="63605" spans="2:7" x14ac:dyDescent="0.3">
      <c r="B63605" s="1"/>
      <c r="C63605" s="1"/>
      <c r="G63605" s="5"/>
    </row>
    <row r="63606" spans="2:7" x14ac:dyDescent="0.3">
      <c r="B63606" s="1"/>
      <c r="C63606" s="1"/>
      <c r="G63606" s="5"/>
    </row>
    <row r="63607" spans="2:7" x14ac:dyDescent="0.3">
      <c r="B63607" s="1"/>
      <c r="C63607" s="1"/>
      <c r="G63607" s="5"/>
    </row>
    <row r="63608" spans="2:7" x14ac:dyDescent="0.3">
      <c r="B63608" s="1"/>
      <c r="C63608" s="1"/>
      <c r="G63608" s="5"/>
    </row>
    <row r="63609" spans="2:7" x14ac:dyDescent="0.3">
      <c r="B63609" s="1"/>
      <c r="C63609" s="1"/>
      <c r="G63609" s="5"/>
    </row>
    <row r="63610" spans="2:7" x14ac:dyDescent="0.3">
      <c r="B63610" s="1"/>
      <c r="C63610" s="1"/>
      <c r="G63610" s="5"/>
    </row>
    <row r="63611" spans="2:7" x14ac:dyDescent="0.3">
      <c r="B63611" s="1"/>
      <c r="C63611" s="1"/>
      <c r="G63611" s="5"/>
    </row>
    <row r="63612" spans="2:7" x14ac:dyDescent="0.3">
      <c r="B63612" s="1"/>
      <c r="C63612" s="1"/>
      <c r="G63612" s="5"/>
    </row>
    <row r="63613" spans="2:7" x14ac:dyDescent="0.3">
      <c r="B63613" s="1"/>
      <c r="C63613" s="1"/>
      <c r="G63613" s="5"/>
    </row>
    <row r="63614" spans="2:7" x14ac:dyDescent="0.3">
      <c r="B63614" s="1"/>
      <c r="C63614" s="1"/>
      <c r="G63614" s="5"/>
    </row>
    <row r="63615" spans="2:7" x14ac:dyDescent="0.3">
      <c r="B63615" s="1"/>
      <c r="C63615" s="1"/>
      <c r="G63615" s="5"/>
    </row>
    <row r="63616" spans="2:7" x14ac:dyDescent="0.3">
      <c r="B63616" s="1"/>
      <c r="C63616" s="1"/>
      <c r="G63616" s="5"/>
    </row>
    <row r="63617" spans="2:7" x14ac:dyDescent="0.3">
      <c r="B63617" s="1"/>
      <c r="C63617" s="1"/>
      <c r="G63617" s="5"/>
    </row>
    <row r="63618" spans="2:7" x14ac:dyDescent="0.3">
      <c r="B63618" s="1"/>
      <c r="C63618" s="1"/>
      <c r="G63618" s="5"/>
    </row>
    <row r="63619" spans="2:7" x14ac:dyDescent="0.3">
      <c r="B63619" s="1"/>
      <c r="C63619" s="1"/>
      <c r="G63619" s="5"/>
    </row>
    <row r="63620" spans="2:7" x14ac:dyDescent="0.3">
      <c r="B63620" s="1"/>
      <c r="C63620" s="1"/>
      <c r="G63620" s="5"/>
    </row>
    <row r="63621" spans="2:7" x14ac:dyDescent="0.3">
      <c r="B63621" s="1"/>
      <c r="C63621" s="1"/>
      <c r="G63621" s="5"/>
    </row>
    <row r="63622" spans="2:7" x14ac:dyDescent="0.3">
      <c r="B63622" s="1"/>
      <c r="C63622" s="1"/>
      <c r="G63622" s="5"/>
    </row>
    <row r="63623" spans="2:7" x14ac:dyDescent="0.3">
      <c r="B63623" s="1"/>
      <c r="C63623" s="1"/>
      <c r="G63623" s="5"/>
    </row>
    <row r="63624" spans="2:7" x14ac:dyDescent="0.3">
      <c r="B63624" s="1"/>
      <c r="C63624" s="1"/>
      <c r="G63624" s="5"/>
    </row>
    <row r="63625" spans="2:7" x14ac:dyDescent="0.3">
      <c r="B63625" s="1"/>
      <c r="C63625" s="1"/>
      <c r="G63625" s="5"/>
    </row>
    <row r="63626" spans="2:7" x14ac:dyDescent="0.3">
      <c r="B63626" s="1"/>
      <c r="C63626" s="1"/>
      <c r="G63626" s="5"/>
    </row>
    <row r="63627" spans="2:7" x14ac:dyDescent="0.3">
      <c r="B63627" s="1"/>
      <c r="C63627" s="1"/>
      <c r="G63627" s="5"/>
    </row>
    <row r="63628" spans="2:7" x14ac:dyDescent="0.3">
      <c r="B63628" s="1"/>
      <c r="C63628" s="1"/>
      <c r="G63628" s="5"/>
    </row>
    <row r="63629" spans="2:7" x14ac:dyDescent="0.3">
      <c r="B63629" s="1"/>
      <c r="C63629" s="1"/>
      <c r="G63629" s="5"/>
    </row>
    <row r="63630" spans="2:7" x14ac:dyDescent="0.3">
      <c r="B63630" s="1"/>
      <c r="C63630" s="1"/>
      <c r="G63630" s="5"/>
    </row>
    <row r="63631" spans="2:7" x14ac:dyDescent="0.3">
      <c r="B63631" s="1"/>
      <c r="C63631" s="1"/>
      <c r="G63631" s="5"/>
    </row>
    <row r="63632" spans="2:7" x14ac:dyDescent="0.3">
      <c r="B63632" s="1"/>
      <c r="C63632" s="1"/>
      <c r="G63632" s="5"/>
    </row>
    <row r="63633" spans="2:7" x14ac:dyDescent="0.3">
      <c r="B63633" s="1"/>
      <c r="C63633" s="1"/>
      <c r="G63633" s="5"/>
    </row>
    <row r="63634" spans="2:7" x14ac:dyDescent="0.3">
      <c r="B63634" s="1"/>
      <c r="C63634" s="1"/>
      <c r="G63634" s="5"/>
    </row>
    <row r="63635" spans="2:7" x14ac:dyDescent="0.3">
      <c r="B63635" s="1"/>
      <c r="C63635" s="1"/>
      <c r="G63635" s="5"/>
    </row>
    <row r="63636" spans="2:7" x14ac:dyDescent="0.3">
      <c r="B63636" s="1"/>
      <c r="C63636" s="1"/>
      <c r="G63636" s="5"/>
    </row>
    <row r="63637" spans="2:7" x14ac:dyDescent="0.3">
      <c r="B63637" s="1"/>
      <c r="C63637" s="1"/>
      <c r="G63637" s="5"/>
    </row>
    <row r="63638" spans="2:7" x14ac:dyDescent="0.3">
      <c r="B63638" s="1"/>
      <c r="C63638" s="1"/>
      <c r="G63638" s="5"/>
    </row>
    <row r="63639" spans="2:7" x14ac:dyDescent="0.3">
      <c r="B63639" s="1"/>
      <c r="C63639" s="1"/>
      <c r="G63639" s="5"/>
    </row>
    <row r="63640" spans="2:7" x14ac:dyDescent="0.3">
      <c r="B63640" s="1"/>
      <c r="C63640" s="1"/>
      <c r="G63640" s="5"/>
    </row>
    <row r="63641" spans="2:7" x14ac:dyDescent="0.3">
      <c r="B63641" s="1"/>
      <c r="C63641" s="1"/>
      <c r="G63641" s="5"/>
    </row>
    <row r="63642" spans="2:7" x14ac:dyDescent="0.3">
      <c r="B63642" s="1"/>
      <c r="C63642" s="1"/>
      <c r="G63642" s="5"/>
    </row>
    <row r="63643" spans="2:7" x14ac:dyDescent="0.3">
      <c r="B63643" s="1"/>
      <c r="C63643" s="1"/>
      <c r="G63643" s="5"/>
    </row>
    <row r="63644" spans="2:7" x14ac:dyDescent="0.3">
      <c r="B63644" s="1"/>
      <c r="C63644" s="1"/>
      <c r="G63644" s="5"/>
    </row>
    <row r="63645" spans="2:7" x14ac:dyDescent="0.3">
      <c r="B63645" s="1"/>
      <c r="C63645" s="1"/>
      <c r="G63645" s="5"/>
    </row>
    <row r="63646" spans="2:7" x14ac:dyDescent="0.3">
      <c r="B63646" s="1"/>
      <c r="C63646" s="1"/>
      <c r="G63646" s="5"/>
    </row>
    <row r="63647" spans="2:7" x14ac:dyDescent="0.3">
      <c r="B63647" s="1"/>
      <c r="C63647" s="1"/>
      <c r="G63647" s="5"/>
    </row>
    <row r="63648" spans="2:7" x14ac:dyDescent="0.3">
      <c r="B63648" s="1"/>
      <c r="C63648" s="1"/>
      <c r="G63648" s="5"/>
    </row>
    <row r="63649" spans="2:7" x14ac:dyDescent="0.3">
      <c r="B63649" s="1"/>
      <c r="C63649" s="1"/>
      <c r="G63649" s="5"/>
    </row>
    <row r="63650" spans="2:7" x14ac:dyDescent="0.3">
      <c r="B63650" s="1"/>
      <c r="C63650" s="1"/>
      <c r="G63650" s="5"/>
    </row>
    <row r="63651" spans="2:7" x14ac:dyDescent="0.3">
      <c r="B63651" s="1"/>
      <c r="C63651" s="1"/>
      <c r="G63651" s="5"/>
    </row>
    <row r="63652" spans="2:7" x14ac:dyDescent="0.3">
      <c r="B63652" s="1"/>
      <c r="C63652" s="1"/>
      <c r="G63652" s="5"/>
    </row>
    <row r="63653" spans="2:7" x14ac:dyDescent="0.3">
      <c r="B63653" s="1"/>
      <c r="C63653" s="1"/>
      <c r="G63653" s="5"/>
    </row>
    <row r="63654" spans="2:7" x14ac:dyDescent="0.3">
      <c r="B63654" s="1"/>
      <c r="C63654" s="1"/>
      <c r="G63654" s="5"/>
    </row>
    <row r="63655" spans="2:7" x14ac:dyDescent="0.3">
      <c r="B63655" s="1"/>
      <c r="C63655" s="1"/>
      <c r="G63655" s="5"/>
    </row>
    <row r="63656" spans="2:7" x14ac:dyDescent="0.3">
      <c r="B63656" s="1"/>
      <c r="C63656" s="1"/>
      <c r="G63656" s="5"/>
    </row>
    <row r="63657" spans="2:7" x14ac:dyDescent="0.3">
      <c r="B63657" s="1"/>
      <c r="C63657" s="1"/>
      <c r="G63657" s="5"/>
    </row>
    <row r="63658" spans="2:7" x14ac:dyDescent="0.3">
      <c r="B63658" s="1"/>
      <c r="C63658" s="1"/>
      <c r="G63658" s="5"/>
    </row>
    <row r="63659" spans="2:7" x14ac:dyDescent="0.3">
      <c r="B63659" s="1"/>
      <c r="C63659" s="1"/>
      <c r="G63659" s="5"/>
    </row>
    <row r="63660" spans="2:7" x14ac:dyDescent="0.3">
      <c r="B63660" s="1"/>
      <c r="C63660" s="1"/>
      <c r="G63660" s="5"/>
    </row>
    <row r="63661" spans="2:7" x14ac:dyDescent="0.3">
      <c r="B63661" s="1"/>
      <c r="C63661" s="1"/>
      <c r="G63661" s="5"/>
    </row>
    <row r="63662" spans="2:7" x14ac:dyDescent="0.3">
      <c r="B63662" s="1"/>
      <c r="C63662" s="1"/>
      <c r="G63662" s="5"/>
    </row>
    <row r="63663" spans="2:7" x14ac:dyDescent="0.3">
      <c r="B63663" s="1"/>
      <c r="C63663" s="1"/>
      <c r="G63663" s="5"/>
    </row>
    <row r="63664" spans="2:7" x14ac:dyDescent="0.3">
      <c r="B63664" s="1"/>
      <c r="C63664" s="1"/>
      <c r="G63664" s="5"/>
    </row>
    <row r="63665" spans="2:7" x14ac:dyDescent="0.3">
      <c r="B63665" s="1"/>
      <c r="C63665" s="1"/>
      <c r="G63665" s="5"/>
    </row>
    <row r="63666" spans="2:7" x14ac:dyDescent="0.3">
      <c r="B63666" s="1"/>
      <c r="C63666" s="1"/>
      <c r="G63666" s="5"/>
    </row>
    <row r="63667" spans="2:7" x14ac:dyDescent="0.3">
      <c r="B63667" s="1"/>
      <c r="C63667" s="1"/>
      <c r="G63667" s="5"/>
    </row>
    <row r="63668" spans="2:7" x14ac:dyDescent="0.3">
      <c r="B63668" s="1"/>
      <c r="C63668" s="1"/>
      <c r="G63668" s="5"/>
    </row>
    <row r="63669" spans="2:7" x14ac:dyDescent="0.3">
      <c r="B63669" s="1"/>
      <c r="C63669" s="1"/>
      <c r="G63669" s="5"/>
    </row>
    <row r="63670" spans="2:7" x14ac:dyDescent="0.3">
      <c r="B63670" s="1"/>
      <c r="C63670" s="1"/>
      <c r="G63670" s="5"/>
    </row>
    <row r="63671" spans="2:7" x14ac:dyDescent="0.3">
      <c r="B63671" s="1"/>
      <c r="C63671" s="1"/>
      <c r="G63671" s="5"/>
    </row>
    <row r="63672" spans="2:7" x14ac:dyDescent="0.3">
      <c r="B63672" s="1"/>
      <c r="C63672" s="1"/>
      <c r="G63672" s="5"/>
    </row>
    <row r="63673" spans="2:7" x14ac:dyDescent="0.3">
      <c r="B63673" s="1"/>
      <c r="C63673" s="1"/>
      <c r="G63673" s="5"/>
    </row>
    <row r="63674" spans="2:7" x14ac:dyDescent="0.3">
      <c r="B63674" s="1"/>
      <c r="C63674" s="1"/>
      <c r="G63674" s="5"/>
    </row>
    <row r="63675" spans="2:7" x14ac:dyDescent="0.3">
      <c r="B63675" s="1"/>
      <c r="C63675" s="1"/>
      <c r="G63675" s="5"/>
    </row>
    <row r="63676" spans="2:7" x14ac:dyDescent="0.3">
      <c r="B63676" s="1"/>
      <c r="C63676" s="1"/>
      <c r="G63676" s="5"/>
    </row>
    <row r="63677" spans="2:7" x14ac:dyDescent="0.3">
      <c r="B63677" s="1"/>
      <c r="C63677" s="1"/>
      <c r="G63677" s="5"/>
    </row>
    <row r="63678" spans="2:7" x14ac:dyDescent="0.3">
      <c r="B63678" s="1"/>
      <c r="C63678" s="1"/>
      <c r="G63678" s="5"/>
    </row>
    <row r="63679" spans="2:7" x14ac:dyDescent="0.3">
      <c r="B63679" s="1"/>
      <c r="C63679" s="1"/>
      <c r="G63679" s="5"/>
    </row>
    <row r="63680" spans="2:7" x14ac:dyDescent="0.3">
      <c r="B63680" s="1"/>
      <c r="C63680" s="1"/>
      <c r="G63680" s="5"/>
    </row>
    <row r="63681" spans="2:7" x14ac:dyDescent="0.3">
      <c r="B63681" s="1"/>
      <c r="C63681" s="1"/>
      <c r="G63681" s="5"/>
    </row>
    <row r="63682" spans="2:7" x14ac:dyDescent="0.3">
      <c r="B63682" s="1"/>
      <c r="C63682" s="1"/>
      <c r="G63682" s="5"/>
    </row>
    <row r="63683" spans="2:7" x14ac:dyDescent="0.3">
      <c r="B63683" s="1"/>
      <c r="C63683" s="1"/>
      <c r="G63683" s="5"/>
    </row>
    <row r="63684" spans="2:7" x14ac:dyDescent="0.3">
      <c r="B63684" s="1"/>
      <c r="C63684" s="1"/>
      <c r="G63684" s="5"/>
    </row>
    <row r="63685" spans="2:7" x14ac:dyDescent="0.3">
      <c r="B63685" s="1"/>
      <c r="C63685" s="1"/>
      <c r="G63685" s="5"/>
    </row>
    <row r="63686" spans="2:7" x14ac:dyDescent="0.3">
      <c r="B63686" s="1"/>
      <c r="C63686" s="1"/>
      <c r="G63686" s="5"/>
    </row>
    <row r="63687" spans="2:7" x14ac:dyDescent="0.3">
      <c r="B63687" s="1"/>
      <c r="C63687" s="1"/>
      <c r="G63687" s="5"/>
    </row>
    <row r="63688" spans="2:7" x14ac:dyDescent="0.3">
      <c r="B63688" s="1"/>
      <c r="C63688" s="1"/>
      <c r="G63688" s="5"/>
    </row>
    <row r="63689" spans="2:7" x14ac:dyDescent="0.3">
      <c r="B63689" s="1"/>
      <c r="C63689" s="1"/>
      <c r="G63689" s="5"/>
    </row>
    <row r="63690" spans="2:7" x14ac:dyDescent="0.3">
      <c r="B63690" s="1"/>
      <c r="C63690" s="1"/>
      <c r="G63690" s="5"/>
    </row>
    <row r="63691" spans="2:7" x14ac:dyDescent="0.3">
      <c r="B63691" s="1"/>
      <c r="C63691" s="1"/>
      <c r="G63691" s="5"/>
    </row>
    <row r="63692" spans="2:7" x14ac:dyDescent="0.3">
      <c r="B63692" s="1"/>
      <c r="C63692" s="1"/>
      <c r="G63692" s="5"/>
    </row>
    <row r="63693" spans="2:7" x14ac:dyDescent="0.3">
      <c r="B63693" s="1"/>
      <c r="C63693" s="1"/>
      <c r="G63693" s="5"/>
    </row>
    <row r="63694" spans="2:7" x14ac:dyDescent="0.3">
      <c r="B63694" s="1"/>
      <c r="C63694" s="1"/>
      <c r="G63694" s="5"/>
    </row>
    <row r="63695" spans="2:7" x14ac:dyDescent="0.3">
      <c r="B63695" s="1"/>
      <c r="C63695" s="1"/>
      <c r="G63695" s="5"/>
    </row>
    <row r="63696" spans="2:7" x14ac:dyDescent="0.3">
      <c r="B63696" s="1"/>
      <c r="C63696" s="1"/>
      <c r="G63696" s="5"/>
    </row>
    <row r="63697" spans="2:7" x14ac:dyDescent="0.3">
      <c r="B63697" s="1"/>
      <c r="C63697" s="1"/>
      <c r="G63697" s="5"/>
    </row>
    <row r="63698" spans="2:7" x14ac:dyDescent="0.3">
      <c r="B63698" s="1"/>
      <c r="C63698" s="1"/>
      <c r="G63698" s="5"/>
    </row>
    <row r="63699" spans="2:7" x14ac:dyDescent="0.3">
      <c r="B63699" s="1"/>
      <c r="C63699" s="1"/>
      <c r="G63699" s="5"/>
    </row>
    <row r="63700" spans="2:7" x14ac:dyDescent="0.3">
      <c r="B63700" s="1"/>
      <c r="C63700" s="1"/>
      <c r="G63700" s="5"/>
    </row>
    <row r="63701" spans="2:7" x14ac:dyDescent="0.3">
      <c r="B63701" s="1"/>
      <c r="C63701" s="1"/>
      <c r="G63701" s="5"/>
    </row>
    <row r="63702" spans="2:7" x14ac:dyDescent="0.3">
      <c r="B63702" s="1"/>
      <c r="C63702" s="1"/>
      <c r="G63702" s="5"/>
    </row>
    <row r="63703" spans="2:7" x14ac:dyDescent="0.3">
      <c r="B63703" s="1"/>
      <c r="C63703" s="1"/>
      <c r="G63703" s="5"/>
    </row>
    <row r="63704" spans="2:7" x14ac:dyDescent="0.3">
      <c r="B63704" s="1"/>
      <c r="C63704" s="1"/>
      <c r="G63704" s="5"/>
    </row>
    <row r="63705" spans="2:7" x14ac:dyDescent="0.3">
      <c r="B63705" s="1"/>
      <c r="C63705" s="1"/>
      <c r="G63705" s="5"/>
    </row>
    <row r="63706" spans="2:7" x14ac:dyDescent="0.3">
      <c r="B63706" s="1"/>
      <c r="C63706" s="1"/>
      <c r="G63706" s="5"/>
    </row>
    <row r="63707" spans="2:7" x14ac:dyDescent="0.3">
      <c r="B63707" s="1"/>
      <c r="C63707" s="1"/>
      <c r="G63707" s="5"/>
    </row>
    <row r="63708" spans="2:7" x14ac:dyDescent="0.3">
      <c r="B63708" s="1"/>
      <c r="C63708" s="1"/>
      <c r="G63708" s="5"/>
    </row>
    <row r="63709" spans="2:7" x14ac:dyDescent="0.3">
      <c r="B63709" s="1"/>
      <c r="C63709" s="1"/>
      <c r="G63709" s="5"/>
    </row>
    <row r="63710" spans="2:7" x14ac:dyDescent="0.3">
      <c r="B63710" s="1"/>
      <c r="C63710" s="1"/>
      <c r="G63710" s="5"/>
    </row>
    <row r="63711" spans="2:7" x14ac:dyDescent="0.3">
      <c r="B63711" s="1"/>
      <c r="C63711" s="1"/>
      <c r="G63711" s="5"/>
    </row>
    <row r="63712" spans="2:7" x14ac:dyDescent="0.3">
      <c r="B63712" s="1"/>
      <c r="C63712" s="1"/>
      <c r="G63712" s="5"/>
    </row>
    <row r="63713" spans="2:7" x14ac:dyDescent="0.3">
      <c r="B63713" s="1"/>
      <c r="C63713" s="1"/>
      <c r="G63713" s="5"/>
    </row>
    <row r="63714" spans="2:7" x14ac:dyDescent="0.3">
      <c r="B63714" s="1"/>
      <c r="C63714" s="1"/>
      <c r="G63714" s="5"/>
    </row>
    <row r="63715" spans="2:7" x14ac:dyDescent="0.3">
      <c r="B63715" s="1"/>
      <c r="C63715" s="1"/>
      <c r="G63715" s="5"/>
    </row>
    <row r="63716" spans="2:7" x14ac:dyDescent="0.3">
      <c r="B63716" s="1"/>
      <c r="C63716" s="1"/>
      <c r="G63716" s="5"/>
    </row>
    <row r="63717" spans="2:7" x14ac:dyDescent="0.3">
      <c r="B63717" s="1"/>
      <c r="C63717" s="1"/>
      <c r="G63717" s="5"/>
    </row>
    <row r="63718" spans="2:7" x14ac:dyDescent="0.3">
      <c r="B63718" s="1"/>
      <c r="C63718" s="1"/>
      <c r="G63718" s="5"/>
    </row>
    <row r="63719" spans="2:7" x14ac:dyDescent="0.3">
      <c r="B63719" s="1"/>
      <c r="C63719" s="1"/>
      <c r="G63719" s="5"/>
    </row>
    <row r="63720" spans="2:7" x14ac:dyDescent="0.3">
      <c r="B63720" s="1"/>
      <c r="C63720" s="1"/>
      <c r="G63720" s="5"/>
    </row>
    <row r="63721" spans="2:7" x14ac:dyDescent="0.3">
      <c r="B63721" s="1"/>
      <c r="C63721" s="1"/>
      <c r="G63721" s="5"/>
    </row>
    <row r="63722" spans="2:7" x14ac:dyDescent="0.3">
      <c r="B63722" s="1"/>
      <c r="C63722" s="1"/>
      <c r="G63722" s="5"/>
    </row>
    <row r="63723" spans="2:7" x14ac:dyDescent="0.3">
      <c r="B63723" s="1"/>
      <c r="C63723" s="1"/>
      <c r="G63723" s="5"/>
    </row>
    <row r="63724" spans="2:7" x14ac:dyDescent="0.3">
      <c r="B63724" s="1"/>
      <c r="C63724" s="1"/>
      <c r="G63724" s="5"/>
    </row>
    <row r="63725" spans="2:7" x14ac:dyDescent="0.3">
      <c r="B63725" s="1"/>
      <c r="C63725" s="1"/>
      <c r="G63725" s="5"/>
    </row>
    <row r="63726" spans="2:7" x14ac:dyDescent="0.3">
      <c r="B63726" s="1"/>
      <c r="C63726" s="1"/>
      <c r="G63726" s="5"/>
    </row>
    <row r="63727" spans="2:7" x14ac:dyDescent="0.3">
      <c r="B63727" s="1"/>
      <c r="C63727" s="1"/>
      <c r="G63727" s="5"/>
    </row>
    <row r="63728" spans="2:7" x14ac:dyDescent="0.3">
      <c r="B63728" s="1"/>
      <c r="C63728" s="1"/>
      <c r="G63728" s="5"/>
    </row>
    <row r="63729" spans="2:7" x14ac:dyDescent="0.3">
      <c r="B63729" s="1"/>
      <c r="C63729" s="1"/>
      <c r="G63729" s="5"/>
    </row>
    <row r="63730" spans="2:7" x14ac:dyDescent="0.3">
      <c r="B63730" s="1"/>
      <c r="C63730" s="1"/>
      <c r="G63730" s="5"/>
    </row>
    <row r="63731" spans="2:7" x14ac:dyDescent="0.3">
      <c r="B63731" s="1"/>
      <c r="C63731" s="1"/>
      <c r="G63731" s="5"/>
    </row>
    <row r="63732" spans="2:7" x14ac:dyDescent="0.3">
      <c r="B63732" s="1"/>
      <c r="C63732" s="1"/>
      <c r="G63732" s="5"/>
    </row>
    <row r="63733" spans="2:7" x14ac:dyDescent="0.3">
      <c r="B63733" s="1"/>
      <c r="C63733" s="1"/>
      <c r="G63733" s="5"/>
    </row>
    <row r="63734" spans="2:7" x14ac:dyDescent="0.3">
      <c r="B63734" s="1"/>
      <c r="C63734" s="1"/>
      <c r="G63734" s="5"/>
    </row>
    <row r="63735" spans="2:7" x14ac:dyDescent="0.3">
      <c r="B63735" s="1"/>
      <c r="C63735" s="1"/>
      <c r="G63735" s="5"/>
    </row>
    <row r="63736" spans="2:7" x14ac:dyDescent="0.3">
      <c r="B63736" s="1"/>
      <c r="C63736" s="1"/>
      <c r="G63736" s="5"/>
    </row>
    <row r="63737" spans="2:7" x14ac:dyDescent="0.3">
      <c r="B63737" s="1"/>
      <c r="C63737" s="1"/>
      <c r="G63737" s="5"/>
    </row>
    <row r="63738" spans="2:7" x14ac:dyDescent="0.3">
      <c r="B63738" s="1"/>
      <c r="C63738" s="1"/>
      <c r="G63738" s="5"/>
    </row>
    <row r="63739" spans="2:7" x14ac:dyDescent="0.3">
      <c r="B63739" s="1"/>
      <c r="C63739" s="1"/>
      <c r="G63739" s="5"/>
    </row>
    <row r="63740" spans="2:7" x14ac:dyDescent="0.3">
      <c r="B63740" s="1"/>
      <c r="C63740" s="1"/>
      <c r="G63740" s="5"/>
    </row>
    <row r="63741" spans="2:7" x14ac:dyDescent="0.3">
      <c r="B63741" s="1"/>
      <c r="C63741" s="1"/>
      <c r="G63741" s="5"/>
    </row>
    <row r="63742" spans="2:7" x14ac:dyDescent="0.3">
      <c r="B63742" s="1"/>
      <c r="C63742" s="1"/>
      <c r="G63742" s="5"/>
    </row>
    <row r="63743" spans="2:7" x14ac:dyDescent="0.3">
      <c r="B63743" s="1"/>
      <c r="C63743" s="1"/>
      <c r="G63743" s="5"/>
    </row>
    <row r="63744" spans="2:7" x14ac:dyDescent="0.3">
      <c r="B63744" s="1"/>
      <c r="C63744" s="1"/>
      <c r="G63744" s="5"/>
    </row>
    <row r="63745" spans="2:7" x14ac:dyDescent="0.3">
      <c r="B63745" s="1"/>
      <c r="C63745" s="1"/>
      <c r="G63745" s="5"/>
    </row>
    <row r="63746" spans="2:7" x14ac:dyDescent="0.3">
      <c r="B63746" s="1"/>
      <c r="C63746" s="1"/>
      <c r="G63746" s="5"/>
    </row>
    <row r="63747" spans="2:7" x14ac:dyDescent="0.3">
      <c r="B63747" s="1"/>
      <c r="C63747" s="1"/>
      <c r="G63747" s="5"/>
    </row>
    <row r="63748" spans="2:7" x14ac:dyDescent="0.3">
      <c r="B63748" s="1"/>
      <c r="C63748" s="1"/>
      <c r="G63748" s="5"/>
    </row>
    <row r="63749" spans="2:7" x14ac:dyDescent="0.3">
      <c r="B63749" s="1"/>
      <c r="C63749" s="1"/>
      <c r="G63749" s="5"/>
    </row>
    <row r="63750" spans="2:7" x14ac:dyDescent="0.3">
      <c r="B63750" s="1"/>
      <c r="C63750" s="1"/>
      <c r="G63750" s="5"/>
    </row>
    <row r="63751" spans="2:7" x14ac:dyDescent="0.3">
      <c r="B63751" s="1"/>
      <c r="C63751" s="1"/>
      <c r="G63751" s="5"/>
    </row>
    <row r="63752" spans="2:7" x14ac:dyDescent="0.3">
      <c r="B63752" s="1"/>
      <c r="C63752" s="1"/>
      <c r="G63752" s="5"/>
    </row>
    <row r="63753" spans="2:7" x14ac:dyDescent="0.3">
      <c r="B63753" s="1"/>
      <c r="C63753" s="1"/>
      <c r="G63753" s="5"/>
    </row>
    <row r="63754" spans="2:7" x14ac:dyDescent="0.3">
      <c r="B63754" s="1"/>
      <c r="C63754" s="1"/>
      <c r="G63754" s="5"/>
    </row>
    <row r="63755" spans="2:7" x14ac:dyDescent="0.3">
      <c r="B63755" s="1"/>
      <c r="C63755" s="1"/>
      <c r="G63755" s="5"/>
    </row>
    <row r="63756" spans="2:7" x14ac:dyDescent="0.3">
      <c r="B63756" s="1"/>
      <c r="C63756" s="1"/>
      <c r="G63756" s="5"/>
    </row>
    <row r="63757" spans="2:7" x14ac:dyDescent="0.3">
      <c r="B63757" s="1"/>
      <c r="C63757" s="1"/>
      <c r="G63757" s="5"/>
    </row>
    <row r="63758" spans="2:7" x14ac:dyDescent="0.3">
      <c r="B63758" s="1"/>
      <c r="C63758" s="1"/>
      <c r="G63758" s="5"/>
    </row>
    <row r="63759" spans="2:7" x14ac:dyDescent="0.3">
      <c r="B63759" s="1"/>
      <c r="C63759" s="1"/>
      <c r="G63759" s="5"/>
    </row>
    <row r="63760" spans="2:7" x14ac:dyDescent="0.3">
      <c r="B63760" s="1"/>
      <c r="C63760" s="1"/>
      <c r="G63760" s="5"/>
    </row>
    <row r="63761" spans="2:7" x14ac:dyDescent="0.3">
      <c r="B63761" s="1"/>
      <c r="C63761" s="1"/>
      <c r="G63761" s="5"/>
    </row>
    <row r="63762" spans="2:7" x14ac:dyDescent="0.3">
      <c r="B63762" s="1"/>
      <c r="C63762" s="1"/>
      <c r="G63762" s="5"/>
    </row>
    <row r="63763" spans="2:7" x14ac:dyDescent="0.3">
      <c r="B63763" s="1"/>
      <c r="C63763" s="1"/>
      <c r="G63763" s="5"/>
    </row>
    <row r="63764" spans="2:7" x14ac:dyDescent="0.3">
      <c r="B63764" s="1"/>
      <c r="C63764" s="1"/>
      <c r="G63764" s="5"/>
    </row>
    <row r="63765" spans="2:7" x14ac:dyDescent="0.3">
      <c r="B63765" s="1"/>
      <c r="C63765" s="1"/>
      <c r="G63765" s="5"/>
    </row>
    <row r="63766" spans="2:7" x14ac:dyDescent="0.3">
      <c r="B63766" s="1"/>
      <c r="C63766" s="1"/>
      <c r="G63766" s="5"/>
    </row>
    <row r="63767" spans="2:7" x14ac:dyDescent="0.3">
      <c r="B63767" s="1"/>
      <c r="C63767" s="1"/>
      <c r="G63767" s="5"/>
    </row>
    <row r="63768" spans="2:7" x14ac:dyDescent="0.3">
      <c r="B63768" s="1"/>
      <c r="C63768" s="1"/>
      <c r="G63768" s="5"/>
    </row>
    <row r="63769" spans="2:7" x14ac:dyDescent="0.3">
      <c r="B63769" s="1"/>
      <c r="C63769" s="1"/>
      <c r="G63769" s="5"/>
    </row>
    <row r="63770" spans="2:7" x14ac:dyDescent="0.3">
      <c r="B63770" s="1"/>
      <c r="C63770" s="1"/>
      <c r="G63770" s="5"/>
    </row>
    <row r="63771" spans="2:7" x14ac:dyDescent="0.3">
      <c r="B63771" s="1"/>
      <c r="C63771" s="1"/>
      <c r="G63771" s="5"/>
    </row>
    <row r="63772" spans="2:7" x14ac:dyDescent="0.3">
      <c r="B63772" s="1"/>
      <c r="C63772" s="1"/>
      <c r="G63772" s="5"/>
    </row>
    <row r="63773" spans="2:7" x14ac:dyDescent="0.3">
      <c r="B63773" s="1"/>
      <c r="C63773" s="1"/>
      <c r="G63773" s="5"/>
    </row>
    <row r="63774" spans="2:7" x14ac:dyDescent="0.3">
      <c r="B63774" s="1"/>
      <c r="C63774" s="1"/>
      <c r="G63774" s="5"/>
    </row>
    <row r="63775" spans="2:7" x14ac:dyDescent="0.3">
      <c r="B63775" s="1"/>
      <c r="C63775" s="1"/>
      <c r="G63775" s="5"/>
    </row>
    <row r="63776" spans="2:7" x14ac:dyDescent="0.3">
      <c r="B63776" s="1"/>
      <c r="C63776" s="1"/>
      <c r="G63776" s="5"/>
    </row>
    <row r="63777" spans="2:7" x14ac:dyDescent="0.3">
      <c r="B63777" s="1"/>
      <c r="C63777" s="1"/>
      <c r="G63777" s="5"/>
    </row>
    <row r="63778" spans="2:7" x14ac:dyDescent="0.3">
      <c r="B63778" s="1"/>
      <c r="C63778" s="1"/>
      <c r="G63778" s="5"/>
    </row>
    <row r="63779" spans="2:7" x14ac:dyDescent="0.3">
      <c r="B63779" s="1"/>
      <c r="C63779" s="1"/>
      <c r="G63779" s="5"/>
    </row>
    <row r="63780" spans="2:7" x14ac:dyDescent="0.3">
      <c r="B63780" s="1"/>
      <c r="C63780" s="1"/>
      <c r="G63780" s="5"/>
    </row>
    <row r="63781" spans="2:7" x14ac:dyDescent="0.3">
      <c r="B63781" s="1"/>
      <c r="C63781" s="1"/>
      <c r="G63781" s="5"/>
    </row>
    <row r="63782" spans="2:7" x14ac:dyDescent="0.3">
      <c r="B63782" s="1"/>
      <c r="C63782" s="1"/>
      <c r="G63782" s="5"/>
    </row>
    <row r="63783" spans="2:7" x14ac:dyDescent="0.3">
      <c r="B63783" s="1"/>
      <c r="C63783" s="1"/>
      <c r="G63783" s="5"/>
    </row>
    <row r="63784" spans="2:7" x14ac:dyDescent="0.3">
      <c r="B63784" s="1"/>
      <c r="C63784" s="1"/>
      <c r="G63784" s="5"/>
    </row>
    <row r="63785" spans="2:7" x14ac:dyDescent="0.3">
      <c r="B63785" s="1"/>
      <c r="C63785" s="1"/>
      <c r="G63785" s="5"/>
    </row>
    <row r="63786" spans="2:7" x14ac:dyDescent="0.3">
      <c r="B63786" s="1"/>
      <c r="C63786" s="1"/>
      <c r="G63786" s="5"/>
    </row>
    <row r="63787" spans="2:7" x14ac:dyDescent="0.3">
      <c r="B63787" s="1"/>
      <c r="C63787" s="1"/>
      <c r="G63787" s="5"/>
    </row>
    <row r="63788" spans="2:7" x14ac:dyDescent="0.3">
      <c r="B63788" s="1"/>
      <c r="C63788" s="1"/>
      <c r="G63788" s="5"/>
    </row>
    <row r="63789" spans="2:7" x14ac:dyDescent="0.3">
      <c r="B63789" s="1"/>
      <c r="C63789" s="1"/>
      <c r="G63789" s="5"/>
    </row>
    <row r="63790" spans="2:7" x14ac:dyDescent="0.3">
      <c r="B63790" s="1"/>
      <c r="C63790" s="1"/>
      <c r="G63790" s="5"/>
    </row>
    <row r="63791" spans="2:7" x14ac:dyDescent="0.3">
      <c r="B63791" s="1"/>
      <c r="C63791" s="1"/>
      <c r="G63791" s="5"/>
    </row>
    <row r="63792" spans="2:7" x14ac:dyDescent="0.3">
      <c r="B63792" s="1"/>
      <c r="C63792" s="1"/>
      <c r="G63792" s="5"/>
    </row>
    <row r="63793" spans="2:7" x14ac:dyDescent="0.3">
      <c r="B63793" s="1"/>
      <c r="C63793" s="1"/>
      <c r="G63793" s="5"/>
    </row>
    <row r="63794" spans="2:7" x14ac:dyDescent="0.3">
      <c r="B63794" s="1"/>
      <c r="C63794" s="1"/>
      <c r="G63794" s="5"/>
    </row>
    <row r="63795" spans="2:7" x14ac:dyDescent="0.3">
      <c r="B63795" s="1"/>
      <c r="C63795" s="1"/>
      <c r="G63795" s="5"/>
    </row>
    <row r="63796" spans="2:7" x14ac:dyDescent="0.3">
      <c r="B63796" s="1"/>
      <c r="C63796" s="1"/>
      <c r="G63796" s="5"/>
    </row>
    <row r="63797" spans="2:7" x14ac:dyDescent="0.3">
      <c r="B63797" s="1"/>
      <c r="C63797" s="1"/>
      <c r="G63797" s="5"/>
    </row>
    <row r="63798" spans="2:7" x14ac:dyDescent="0.3">
      <c r="B63798" s="1"/>
      <c r="C63798" s="1"/>
      <c r="G63798" s="5"/>
    </row>
    <row r="63799" spans="2:7" x14ac:dyDescent="0.3">
      <c r="B63799" s="1"/>
      <c r="C63799" s="1"/>
      <c r="G63799" s="5"/>
    </row>
    <row r="63800" spans="2:7" x14ac:dyDescent="0.3">
      <c r="B63800" s="1"/>
      <c r="C63800" s="1"/>
      <c r="G63800" s="5"/>
    </row>
    <row r="63801" spans="2:7" x14ac:dyDescent="0.3">
      <c r="B63801" s="1"/>
      <c r="C63801" s="1"/>
      <c r="G63801" s="5"/>
    </row>
    <row r="63802" spans="2:7" x14ac:dyDescent="0.3">
      <c r="B63802" s="1"/>
      <c r="C63802" s="1"/>
      <c r="G63802" s="5"/>
    </row>
    <row r="63803" spans="2:7" x14ac:dyDescent="0.3">
      <c r="B63803" s="1"/>
      <c r="C63803" s="1"/>
      <c r="G63803" s="5"/>
    </row>
    <row r="63804" spans="2:7" x14ac:dyDescent="0.3">
      <c r="B63804" s="1"/>
      <c r="C63804" s="1"/>
      <c r="G63804" s="5"/>
    </row>
    <row r="63805" spans="2:7" x14ac:dyDescent="0.3">
      <c r="B63805" s="1"/>
      <c r="C63805" s="1"/>
      <c r="G63805" s="5"/>
    </row>
    <row r="63806" spans="2:7" x14ac:dyDescent="0.3">
      <c r="B63806" s="1"/>
      <c r="C63806" s="1"/>
      <c r="G63806" s="5"/>
    </row>
    <row r="63807" spans="2:7" x14ac:dyDescent="0.3">
      <c r="B63807" s="1"/>
      <c r="C63807" s="1"/>
      <c r="G63807" s="5"/>
    </row>
    <row r="63808" spans="2:7" x14ac:dyDescent="0.3">
      <c r="B63808" s="1"/>
      <c r="C63808" s="1"/>
      <c r="G63808" s="5"/>
    </row>
    <row r="63809" spans="2:7" x14ac:dyDescent="0.3">
      <c r="B63809" s="1"/>
      <c r="C63809" s="1"/>
      <c r="G63809" s="5"/>
    </row>
    <row r="63810" spans="2:7" x14ac:dyDescent="0.3">
      <c r="B63810" s="1"/>
      <c r="C63810" s="1"/>
      <c r="G63810" s="5"/>
    </row>
    <row r="63811" spans="2:7" x14ac:dyDescent="0.3">
      <c r="B63811" s="1"/>
      <c r="C63811" s="1"/>
      <c r="G63811" s="5"/>
    </row>
    <row r="63812" spans="2:7" x14ac:dyDescent="0.3">
      <c r="B63812" s="1"/>
      <c r="C63812" s="1"/>
      <c r="G63812" s="5"/>
    </row>
    <row r="63813" spans="2:7" x14ac:dyDescent="0.3">
      <c r="B63813" s="1"/>
      <c r="C63813" s="1"/>
      <c r="G63813" s="5"/>
    </row>
    <row r="63814" spans="2:7" x14ac:dyDescent="0.3">
      <c r="B63814" s="1"/>
      <c r="C63814" s="1"/>
      <c r="G63814" s="5"/>
    </row>
    <row r="63815" spans="2:7" x14ac:dyDescent="0.3">
      <c r="B63815" s="1"/>
      <c r="C63815" s="1"/>
      <c r="G63815" s="5"/>
    </row>
    <row r="63816" spans="2:7" x14ac:dyDescent="0.3">
      <c r="B63816" s="1"/>
      <c r="C63816" s="1"/>
      <c r="G63816" s="5"/>
    </row>
    <row r="63817" spans="2:7" x14ac:dyDescent="0.3">
      <c r="B63817" s="1"/>
      <c r="C63817" s="1"/>
      <c r="G63817" s="5"/>
    </row>
    <row r="63818" spans="2:7" x14ac:dyDescent="0.3">
      <c r="B63818" s="1"/>
      <c r="C63818" s="1"/>
      <c r="G63818" s="5"/>
    </row>
    <row r="63819" spans="2:7" x14ac:dyDescent="0.3">
      <c r="B63819" s="1"/>
      <c r="C63819" s="1"/>
      <c r="G63819" s="5"/>
    </row>
    <row r="63820" spans="2:7" x14ac:dyDescent="0.3">
      <c r="B63820" s="1"/>
      <c r="C63820" s="1"/>
      <c r="G63820" s="5"/>
    </row>
    <row r="63821" spans="2:7" x14ac:dyDescent="0.3">
      <c r="B63821" s="1"/>
      <c r="C63821" s="1"/>
      <c r="G63821" s="5"/>
    </row>
    <row r="63822" spans="2:7" x14ac:dyDescent="0.3">
      <c r="B63822" s="1"/>
      <c r="C63822" s="1"/>
      <c r="G63822" s="5"/>
    </row>
    <row r="63823" spans="2:7" x14ac:dyDescent="0.3">
      <c r="B63823" s="1"/>
      <c r="C63823" s="1"/>
      <c r="G63823" s="5"/>
    </row>
    <row r="63824" spans="2:7" x14ac:dyDescent="0.3">
      <c r="B63824" s="1"/>
      <c r="C63824" s="1"/>
      <c r="G63824" s="5"/>
    </row>
    <row r="63825" spans="2:7" x14ac:dyDescent="0.3">
      <c r="B63825" s="1"/>
      <c r="C63825" s="1"/>
      <c r="G63825" s="5"/>
    </row>
    <row r="63826" spans="2:7" x14ac:dyDescent="0.3">
      <c r="B63826" s="1"/>
      <c r="C63826" s="1"/>
      <c r="G63826" s="5"/>
    </row>
    <row r="63827" spans="2:7" x14ac:dyDescent="0.3">
      <c r="B63827" s="1"/>
      <c r="C63827" s="1"/>
      <c r="G63827" s="5"/>
    </row>
    <row r="63828" spans="2:7" x14ac:dyDescent="0.3">
      <c r="B63828" s="1"/>
      <c r="C63828" s="1"/>
      <c r="G63828" s="5"/>
    </row>
    <row r="63829" spans="2:7" x14ac:dyDescent="0.3">
      <c r="B63829" s="1"/>
      <c r="C63829" s="1"/>
      <c r="G63829" s="5"/>
    </row>
    <row r="63830" spans="2:7" x14ac:dyDescent="0.3">
      <c r="B63830" s="1"/>
      <c r="C63830" s="1"/>
      <c r="G63830" s="5"/>
    </row>
    <row r="63831" spans="2:7" x14ac:dyDescent="0.3">
      <c r="B63831" s="1"/>
      <c r="C63831" s="1"/>
      <c r="G63831" s="5"/>
    </row>
    <row r="63832" spans="2:7" x14ac:dyDescent="0.3">
      <c r="B63832" s="1"/>
      <c r="C63832" s="1"/>
      <c r="G63832" s="5"/>
    </row>
    <row r="63833" spans="2:7" x14ac:dyDescent="0.3">
      <c r="B63833" s="1"/>
      <c r="C63833" s="1"/>
      <c r="G63833" s="5"/>
    </row>
    <row r="63834" spans="2:7" x14ac:dyDescent="0.3">
      <c r="B63834" s="1"/>
      <c r="C63834" s="1"/>
      <c r="G63834" s="5"/>
    </row>
    <row r="63835" spans="2:7" x14ac:dyDescent="0.3">
      <c r="B63835" s="1"/>
      <c r="C63835" s="1"/>
      <c r="G63835" s="5"/>
    </row>
    <row r="63836" spans="2:7" x14ac:dyDescent="0.3">
      <c r="B63836" s="1"/>
      <c r="C63836" s="1"/>
      <c r="G63836" s="5"/>
    </row>
    <row r="63837" spans="2:7" x14ac:dyDescent="0.3">
      <c r="B63837" s="1"/>
      <c r="C63837" s="1"/>
      <c r="G63837" s="5"/>
    </row>
    <row r="63838" spans="2:7" x14ac:dyDescent="0.3">
      <c r="B63838" s="1"/>
      <c r="C63838" s="1"/>
      <c r="G63838" s="5"/>
    </row>
    <row r="63839" spans="2:7" x14ac:dyDescent="0.3">
      <c r="B63839" s="1"/>
      <c r="C63839" s="1"/>
      <c r="G63839" s="5"/>
    </row>
    <row r="63840" spans="2:7" x14ac:dyDescent="0.3">
      <c r="B63840" s="1"/>
      <c r="C63840" s="1"/>
      <c r="G63840" s="5"/>
    </row>
    <row r="63841" spans="2:7" x14ac:dyDescent="0.3">
      <c r="B63841" s="1"/>
      <c r="C63841" s="1"/>
      <c r="G63841" s="5"/>
    </row>
    <row r="63842" spans="2:7" x14ac:dyDescent="0.3">
      <c r="B63842" s="1"/>
      <c r="C63842" s="1"/>
      <c r="G63842" s="5"/>
    </row>
    <row r="63843" spans="2:7" x14ac:dyDescent="0.3">
      <c r="B63843" s="1"/>
      <c r="C63843" s="1"/>
      <c r="G63843" s="5"/>
    </row>
    <row r="63844" spans="2:7" x14ac:dyDescent="0.3">
      <c r="B63844" s="1"/>
      <c r="C63844" s="1"/>
      <c r="G63844" s="5"/>
    </row>
    <row r="63845" spans="2:7" x14ac:dyDescent="0.3">
      <c r="B63845" s="1"/>
      <c r="C63845" s="1"/>
      <c r="G63845" s="5"/>
    </row>
    <row r="63846" spans="2:7" x14ac:dyDescent="0.3">
      <c r="B63846" s="1"/>
      <c r="C63846" s="1"/>
      <c r="G63846" s="5"/>
    </row>
    <row r="63847" spans="2:7" x14ac:dyDescent="0.3">
      <c r="B63847" s="1"/>
      <c r="C63847" s="1"/>
      <c r="G63847" s="5"/>
    </row>
    <row r="63848" spans="2:7" x14ac:dyDescent="0.3">
      <c r="B63848" s="1"/>
      <c r="C63848" s="1"/>
      <c r="G63848" s="5"/>
    </row>
    <row r="63849" spans="2:7" x14ac:dyDescent="0.3">
      <c r="B63849" s="1"/>
      <c r="C63849" s="1"/>
      <c r="G63849" s="5"/>
    </row>
    <row r="63850" spans="2:7" x14ac:dyDescent="0.3">
      <c r="B63850" s="1"/>
      <c r="C63850" s="1"/>
      <c r="G63850" s="5"/>
    </row>
    <row r="63851" spans="2:7" x14ac:dyDescent="0.3">
      <c r="B63851" s="1"/>
      <c r="C63851" s="1"/>
      <c r="G63851" s="5"/>
    </row>
    <row r="63852" spans="2:7" x14ac:dyDescent="0.3">
      <c r="B63852" s="1"/>
      <c r="C63852" s="1"/>
      <c r="G63852" s="5"/>
    </row>
    <row r="63853" spans="2:7" x14ac:dyDescent="0.3">
      <c r="B63853" s="1"/>
      <c r="C63853" s="1"/>
      <c r="G63853" s="5"/>
    </row>
    <row r="63854" spans="2:7" x14ac:dyDescent="0.3">
      <c r="B63854" s="1"/>
      <c r="C63854" s="1"/>
      <c r="G63854" s="5"/>
    </row>
    <row r="63855" spans="2:7" x14ac:dyDescent="0.3">
      <c r="B63855" s="1"/>
      <c r="C63855" s="1"/>
      <c r="G63855" s="5"/>
    </row>
    <row r="63856" spans="2:7" x14ac:dyDescent="0.3">
      <c r="B63856" s="1"/>
      <c r="C63856" s="1"/>
      <c r="G63856" s="5"/>
    </row>
    <row r="63857" spans="2:7" x14ac:dyDescent="0.3">
      <c r="B63857" s="1"/>
      <c r="C63857" s="1"/>
      <c r="G63857" s="5"/>
    </row>
    <row r="63858" spans="2:7" x14ac:dyDescent="0.3">
      <c r="B63858" s="1"/>
      <c r="C63858" s="1"/>
      <c r="G63858" s="5"/>
    </row>
    <row r="63859" spans="2:7" x14ac:dyDescent="0.3">
      <c r="B63859" s="1"/>
      <c r="C63859" s="1"/>
      <c r="G63859" s="5"/>
    </row>
    <row r="63860" spans="2:7" x14ac:dyDescent="0.3">
      <c r="B63860" s="1"/>
      <c r="C63860" s="1"/>
      <c r="G63860" s="5"/>
    </row>
    <row r="63861" spans="2:7" x14ac:dyDescent="0.3">
      <c r="B63861" s="1"/>
      <c r="C63861" s="1"/>
      <c r="G63861" s="5"/>
    </row>
    <row r="63862" spans="2:7" x14ac:dyDescent="0.3">
      <c r="B63862" s="1"/>
      <c r="C63862" s="1"/>
      <c r="G63862" s="5"/>
    </row>
    <row r="63863" spans="2:7" x14ac:dyDescent="0.3">
      <c r="B63863" s="1"/>
      <c r="C63863" s="1"/>
      <c r="G63863" s="5"/>
    </row>
    <row r="63864" spans="2:7" x14ac:dyDescent="0.3">
      <c r="B63864" s="1"/>
      <c r="C63864" s="1"/>
      <c r="G63864" s="5"/>
    </row>
    <row r="63865" spans="2:7" x14ac:dyDescent="0.3">
      <c r="B63865" s="1"/>
      <c r="C63865" s="1"/>
      <c r="G63865" s="5"/>
    </row>
    <row r="63866" spans="2:7" x14ac:dyDescent="0.3">
      <c r="B63866" s="1"/>
      <c r="C63866" s="1"/>
      <c r="G63866" s="5"/>
    </row>
    <row r="63867" spans="2:7" x14ac:dyDescent="0.3">
      <c r="B63867" s="1"/>
      <c r="C63867" s="1"/>
      <c r="G63867" s="5"/>
    </row>
    <row r="63868" spans="2:7" x14ac:dyDescent="0.3">
      <c r="B63868" s="1"/>
      <c r="C63868" s="1"/>
      <c r="G63868" s="5"/>
    </row>
    <row r="63869" spans="2:7" x14ac:dyDescent="0.3">
      <c r="B63869" s="1"/>
      <c r="C63869" s="1"/>
      <c r="G63869" s="5"/>
    </row>
    <row r="63870" spans="2:7" x14ac:dyDescent="0.3">
      <c r="B63870" s="1"/>
      <c r="C63870" s="1"/>
      <c r="G63870" s="5"/>
    </row>
    <row r="63871" spans="2:7" x14ac:dyDescent="0.3">
      <c r="B63871" s="1"/>
      <c r="C63871" s="1"/>
      <c r="G63871" s="5"/>
    </row>
    <row r="63872" spans="2:7" x14ac:dyDescent="0.3">
      <c r="B63872" s="1"/>
      <c r="C63872" s="1"/>
      <c r="G63872" s="5"/>
    </row>
    <row r="63873" spans="2:7" x14ac:dyDescent="0.3">
      <c r="B63873" s="1"/>
      <c r="C63873" s="1"/>
      <c r="G63873" s="5"/>
    </row>
    <row r="63874" spans="2:7" x14ac:dyDescent="0.3">
      <c r="B63874" s="1"/>
      <c r="C63874" s="1"/>
      <c r="G63874" s="5"/>
    </row>
    <row r="63875" spans="2:7" x14ac:dyDescent="0.3">
      <c r="B63875" s="1"/>
      <c r="C63875" s="1"/>
      <c r="G63875" s="5"/>
    </row>
    <row r="63876" spans="2:7" x14ac:dyDescent="0.3">
      <c r="B63876" s="1"/>
      <c r="C63876" s="1"/>
      <c r="G63876" s="5"/>
    </row>
    <row r="63877" spans="2:7" x14ac:dyDescent="0.3">
      <c r="B63877" s="1"/>
      <c r="C63877" s="1"/>
      <c r="G63877" s="5"/>
    </row>
    <row r="63878" spans="2:7" x14ac:dyDescent="0.3">
      <c r="B63878" s="1"/>
      <c r="C63878" s="1"/>
      <c r="G63878" s="5"/>
    </row>
    <row r="63879" spans="2:7" x14ac:dyDescent="0.3">
      <c r="B63879" s="1"/>
      <c r="C63879" s="1"/>
      <c r="G63879" s="5"/>
    </row>
    <row r="63880" spans="2:7" x14ac:dyDescent="0.3">
      <c r="B63880" s="1"/>
      <c r="C63880" s="1"/>
      <c r="G63880" s="5"/>
    </row>
    <row r="63881" spans="2:7" x14ac:dyDescent="0.3">
      <c r="B63881" s="1"/>
      <c r="C63881" s="1"/>
      <c r="G63881" s="5"/>
    </row>
    <row r="63882" spans="2:7" x14ac:dyDescent="0.3">
      <c r="B63882" s="1"/>
      <c r="C63882" s="1"/>
      <c r="G63882" s="5"/>
    </row>
    <row r="63883" spans="2:7" x14ac:dyDescent="0.3">
      <c r="B63883" s="1"/>
      <c r="C63883" s="1"/>
      <c r="G63883" s="5"/>
    </row>
    <row r="63884" spans="2:7" x14ac:dyDescent="0.3">
      <c r="B63884" s="1"/>
      <c r="C63884" s="1"/>
      <c r="G63884" s="5"/>
    </row>
    <row r="63885" spans="2:7" x14ac:dyDescent="0.3">
      <c r="B63885" s="1"/>
      <c r="C63885" s="1"/>
      <c r="G63885" s="5"/>
    </row>
    <row r="63886" spans="2:7" x14ac:dyDescent="0.3">
      <c r="B63886" s="1"/>
      <c r="C63886" s="1"/>
      <c r="G63886" s="5"/>
    </row>
    <row r="63887" spans="2:7" x14ac:dyDescent="0.3">
      <c r="B63887" s="1"/>
      <c r="C63887" s="1"/>
      <c r="G63887" s="5"/>
    </row>
    <row r="63888" spans="2:7" x14ac:dyDescent="0.3">
      <c r="B63888" s="1"/>
      <c r="C63888" s="1"/>
      <c r="G63888" s="5"/>
    </row>
    <row r="63889" spans="2:7" x14ac:dyDescent="0.3">
      <c r="B63889" s="1"/>
      <c r="C63889" s="1"/>
      <c r="G63889" s="5"/>
    </row>
    <row r="63890" spans="2:7" x14ac:dyDescent="0.3">
      <c r="B63890" s="1"/>
      <c r="C63890" s="1"/>
      <c r="G63890" s="5"/>
    </row>
    <row r="63891" spans="2:7" x14ac:dyDescent="0.3">
      <c r="B63891" s="1"/>
      <c r="C63891" s="1"/>
      <c r="G63891" s="5"/>
    </row>
    <row r="63892" spans="2:7" x14ac:dyDescent="0.3">
      <c r="B63892" s="1"/>
      <c r="C63892" s="1"/>
      <c r="G63892" s="5"/>
    </row>
    <row r="63893" spans="2:7" x14ac:dyDescent="0.3">
      <c r="B63893" s="1"/>
      <c r="C63893" s="1"/>
      <c r="G63893" s="5"/>
    </row>
    <row r="63894" spans="2:7" x14ac:dyDescent="0.3">
      <c r="B63894" s="1"/>
      <c r="C63894" s="1"/>
      <c r="G63894" s="5"/>
    </row>
    <row r="63895" spans="2:7" x14ac:dyDescent="0.3">
      <c r="B63895" s="1"/>
      <c r="C63895" s="1"/>
      <c r="G63895" s="5"/>
    </row>
    <row r="63896" spans="2:7" x14ac:dyDescent="0.3">
      <c r="B63896" s="1"/>
      <c r="C63896" s="1"/>
      <c r="G63896" s="5"/>
    </row>
    <row r="63897" spans="2:7" x14ac:dyDescent="0.3">
      <c r="B63897" s="1"/>
      <c r="C63897" s="1"/>
      <c r="G63897" s="5"/>
    </row>
    <row r="63898" spans="2:7" x14ac:dyDescent="0.3">
      <c r="B63898" s="1"/>
      <c r="C63898" s="1"/>
      <c r="G63898" s="5"/>
    </row>
    <row r="63899" spans="2:7" x14ac:dyDescent="0.3">
      <c r="B63899" s="1"/>
      <c r="C63899" s="1"/>
      <c r="G63899" s="5"/>
    </row>
    <row r="63900" spans="2:7" x14ac:dyDescent="0.3">
      <c r="B63900" s="1"/>
      <c r="C63900" s="1"/>
      <c r="G63900" s="5"/>
    </row>
    <row r="63901" spans="2:7" x14ac:dyDescent="0.3">
      <c r="B63901" s="1"/>
      <c r="C63901" s="1"/>
      <c r="G63901" s="5"/>
    </row>
    <row r="63902" spans="2:7" x14ac:dyDescent="0.3">
      <c r="B63902" s="1"/>
      <c r="C63902" s="1"/>
      <c r="G63902" s="5"/>
    </row>
    <row r="63903" spans="2:7" x14ac:dyDescent="0.3">
      <c r="B63903" s="1"/>
      <c r="C63903" s="1"/>
      <c r="G63903" s="5"/>
    </row>
    <row r="63904" spans="2:7" x14ac:dyDescent="0.3">
      <c r="B63904" s="1"/>
      <c r="C63904" s="1"/>
      <c r="G63904" s="5"/>
    </row>
    <row r="63905" spans="2:7" x14ac:dyDescent="0.3">
      <c r="B63905" s="1"/>
      <c r="C63905" s="1"/>
      <c r="G63905" s="5"/>
    </row>
    <row r="63906" spans="2:7" x14ac:dyDescent="0.3">
      <c r="B63906" s="1"/>
      <c r="C63906" s="1"/>
      <c r="G63906" s="5"/>
    </row>
    <row r="63907" spans="2:7" x14ac:dyDescent="0.3">
      <c r="B63907" s="1"/>
      <c r="C63907" s="1"/>
      <c r="G63907" s="5"/>
    </row>
    <row r="63908" spans="2:7" x14ac:dyDescent="0.3">
      <c r="B63908" s="1"/>
      <c r="C63908" s="1"/>
      <c r="G63908" s="5"/>
    </row>
    <row r="63909" spans="2:7" x14ac:dyDescent="0.3">
      <c r="B63909" s="1"/>
      <c r="C63909" s="1"/>
      <c r="G63909" s="5"/>
    </row>
    <row r="63910" spans="2:7" x14ac:dyDescent="0.3">
      <c r="B63910" s="1"/>
      <c r="C63910" s="1"/>
      <c r="G63910" s="5"/>
    </row>
    <row r="63911" spans="2:7" x14ac:dyDescent="0.3">
      <c r="B63911" s="1"/>
      <c r="C63911" s="1"/>
      <c r="G63911" s="5"/>
    </row>
    <row r="63912" spans="2:7" x14ac:dyDescent="0.3">
      <c r="B63912" s="1"/>
      <c r="C63912" s="1"/>
      <c r="G63912" s="5"/>
    </row>
    <row r="63913" spans="2:7" x14ac:dyDescent="0.3">
      <c r="B63913" s="1"/>
      <c r="C63913" s="1"/>
      <c r="G63913" s="5"/>
    </row>
    <row r="63914" spans="2:7" x14ac:dyDescent="0.3">
      <c r="B63914" s="1"/>
      <c r="C63914" s="1"/>
      <c r="G63914" s="5"/>
    </row>
    <row r="63915" spans="2:7" x14ac:dyDescent="0.3">
      <c r="B63915" s="1"/>
      <c r="C63915" s="1"/>
      <c r="G63915" s="5"/>
    </row>
    <row r="63916" spans="2:7" x14ac:dyDescent="0.3">
      <c r="B63916" s="1"/>
      <c r="C63916" s="1"/>
      <c r="G63916" s="5"/>
    </row>
    <row r="63917" spans="2:7" x14ac:dyDescent="0.3">
      <c r="B63917" s="1"/>
      <c r="C63917" s="1"/>
      <c r="G63917" s="5"/>
    </row>
    <row r="63918" spans="2:7" x14ac:dyDescent="0.3">
      <c r="B63918" s="1"/>
      <c r="C63918" s="1"/>
      <c r="G63918" s="5"/>
    </row>
    <row r="63919" spans="2:7" x14ac:dyDescent="0.3">
      <c r="B63919" s="1"/>
      <c r="C63919" s="1"/>
      <c r="G63919" s="5"/>
    </row>
    <row r="63920" spans="2:7" x14ac:dyDescent="0.3">
      <c r="B63920" s="1"/>
      <c r="C63920" s="1"/>
      <c r="G63920" s="5"/>
    </row>
    <row r="63921" spans="2:7" x14ac:dyDescent="0.3">
      <c r="B63921" s="1"/>
      <c r="C63921" s="1"/>
      <c r="G63921" s="5"/>
    </row>
    <row r="63922" spans="2:7" x14ac:dyDescent="0.3">
      <c r="B63922" s="1"/>
      <c r="C63922" s="1"/>
      <c r="G63922" s="5"/>
    </row>
    <row r="63923" spans="2:7" x14ac:dyDescent="0.3">
      <c r="B63923" s="1"/>
      <c r="C63923" s="1"/>
      <c r="G63923" s="5"/>
    </row>
    <row r="63924" spans="2:7" x14ac:dyDescent="0.3">
      <c r="B63924" s="1"/>
      <c r="C63924" s="1"/>
      <c r="G63924" s="5"/>
    </row>
    <row r="63925" spans="2:7" x14ac:dyDescent="0.3">
      <c r="B63925" s="1"/>
      <c r="C63925" s="1"/>
      <c r="G63925" s="5"/>
    </row>
    <row r="63926" spans="2:7" x14ac:dyDescent="0.3">
      <c r="B63926" s="1"/>
      <c r="C63926" s="1"/>
      <c r="G63926" s="5"/>
    </row>
    <row r="63927" spans="2:7" x14ac:dyDescent="0.3">
      <c r="B63927" s="1"/>
      <c r="C63927" s="1"/>
      <c r="G63927" s="5"/>
    </row>
    <row r="63928" spans="2:7" x14ac:dyDescent="0.3">
      <c r="B63928" s="1"/>
      <c r="C63928" s="1"/>
      <c r="G63928" s="5"/>
    </row>
    <row r="63929" spans="2:7" x14ac:dyDescent="0.3">
      <c r="B63929" s="1"/>
      <c r="C63929" s="1"/>
      <c r="G63929" s="5"/>
    </row>
    <row r="63930" spans="2:7" x14ac:dyDescent="0.3">
      <c r="B63930" s="1"/>
      <c r="C63930" s="1"/>
      <c r="G63930" s="5"/>
    </row>
    <row r="63931" spans="2:7" x14ac:dyDescent="0.3">
      <c r="B63931" s="1"/>
      <c r="C63931" s="1"/>
      <c r="G63931" s="5"/>
    </row>
    <row r="63932" spans="2:7" x14ac:dyDescent="0.3">
      <c r="B63932" s="1"/>
      <c r="C63932" s="1"/>
      <c r="G63932" s="5"/>
    </row>
    <row r="63933" spans="2:7" x14ac:dyDescent="0.3">
      <c r="B63933" s="1"/>
      <c r="C63933" s="1"/>
      <c r="G63933" s="5"/>
    </row>
    <row r="63934" spans="2:7" x14ac:dyDescent="0.3">
      <c r="B63934" s="1"/>
      <c r="C63934" s="1"/>
      <c r="G63934" s="5"/>
    </row>
    <row r="63935" spans="2:7" x14ac:dyDescent="0.3">
      <c r="B63935" s="1"/>
      <c r="C63935" s="1"/>
      <c r="G63935" s="5"/>
    </row>
    <row r="63936" spans="2:7" x14ac:dyDescent="0.3">
      <c r="B63936" s="1"/>
      <c r="C63936" s="1"/>
      <c r="G63936" s="5"/>
    </row>
    <row r="63937" spans="2:7" x14ac:dyDescent="0.3">
      <c r="B63937" s="1"/>
      <c r="C63937" s="1"/>
      <c r="G63937" s="5"/>
    </row>
    <row r="63938" spans="2:7" x14ac:dyDescent="0.3">
      <c r="B63938" s="1"/>
      <c r="C63938" s="1"/>
      <c r="G63938" s="5"/>
    </row>
    <row r="63939" spans="2:7" x14ac:dyDescent="0.3">
      <c r="B63939" s="1"/>
      <c r="C63939" s="1"/>
      <c r="G63939" s="5"/>
    </row>
    <row r="63940" spans="2:7" x14ac:dyDescent="0.3">
      <c r="B63940" s="1"/>
      <c r="C63940" s="1"/>
      <c r="G63940" s="5"/>
    </row>
    <row r="63941" spans="2:7" x14ac:dyDescent="0.3">
      <c r="B63941" s="1"/>
      <c r="C63941" s="1"/>
      <c r="G63941" s="5"/>
    </row>
    <row r="63942" spans="2:7" x14ac:dyDescent="0.3">
      <c r="B63942" s="1"/>
      <c r="C63942" s="1"/>
      <c r="G63942" s="5"/>
    </row>
    <row r="63943" spans="2:7" x14ac:dyDescent="0.3">
      <c r="B63943" s="1"/>
      <c r="C63943" s="1"/>
      <c r="G63943" s="5"/>
    </row>
    <row r="63944" spans="2:7" x14ac:dyDescent="0.3">
      <c r="B63944" s="1"/>
      <c r="C63944" s="1"/>
      <c r="G63944" s="5"/>
    </row>
    <row r="63945" spans="2:7" x14ac:dyDescent="0.3">
      <c r="B63945" s="1"/>
      <c r="C63945" s="1"/>
      <c r="G63945" s="5"/>
    </row>
    <row r="63946" spans="2:7" x14ac:dyDescent="0.3">
      <c r="B63946" s="1"/>
      <c r="C63946" s="1"/>
      <c r="G63946" s="5"/>
    </row>
    <row r="63947" spans="2:7" x14ac:dyDescent="0.3">
      <c r="B63947" s="1"/>
      <c r="C63947" s="1"/>
      <c r="G63947" s="5"/>
    </row>
    <row r="63948" spans="2:7" x14ac:dyDescent="0.3">
      <c r="B63948" s="1"/>
      <c r="C63948" s="1"/>
      <c r="G63948" s="5"/>
    </row>
    <row r="63949" spans="2:7" x14ac:dyDescent="0.3">
      <c r="B63949" s="1"/>
      <c r="C63949" s="1"/>
      <c r="G63949" s="5"/>
    </row>
    <row r="63950" spans="2:7" x14ac:dyDescent="0.3">
      <c r="B63950" s="1"/>
      <c r="C63950" s="1"/>
      <c r="G63950" s="5"/>
    </row>
    <row r="63951" spans="2:7" x14ac:dyDescent="0.3">
      <c r="B63951" s="1"/>
      <c r="C63951" s="1"/>
      <c r="G63951" s="5"/>
    </row>
    <row r="63952" spans="2:7" x14ac:dyDescent="0.3">
      <c r="B63952" s="1"/>
      <c r="C63952" s="1"/>
      <c r="G63952" s="5"/>
    </row>
    <row r="63953" spans="2:7" x14ac:dyDescent="0.3">
      <c r="B63953" s="1"/>
      <c r="C63953" s="1"/>
      <c r="G63953" s="5"/>
    </row>
    <row r="63954" spans="2:7" x14ac:dyDescent="0.3">
      <c r="B63954" s="1"/>
      <c r="C63954" s="1"/>
      <c r="G63954" s="5"/>
    </row>
    <row r="63955" spans="2:7" x14ac:dyDescent="0.3">
      <c r="B63955" s="1"/>
      <c r="C63955" s="1"/>
      <c r="G63955" s="5"/>
    </row>
    <row r="63956" spans="2:7" x14ac:dyDescent="0.3">
      <c r="B63956" s="1"/>
      <c r="C63956" s="1"/>
      <c r="G63956" s="5"/>
    </row>
    <row r="63957" spans="2:7" x14ac:dyDescent="0.3">
      <c r="B63957" s="1"/>
      <c r="C63957" s="1"/>
      <c r="G63957" s="5"/>
    </row>
    <row r="63958" spans="2:7" x14ac:dyDescent="0.3">
      <c r="B63958" s="1"/>
      <c r="C63958" s="1"/>
      <c r="G63958" s="5"/>
    </row>
    <row r="63959" spans="2:7" x14ac:dyDescent="0.3">
      <c r="B63959" s="1"/>
      <c r="C63959" s="1"/>
      <c r="G63959" s="5"/>
    </row>
    <row r="63960" spans="2:7" x14ac:dyDescent="0.3">
      <c r="B63960" s="1"/>
      <c r="C63960" s="1"/>
      <c r="G63960" s="5"/>
    </row>
    <row r="63961" spans="2:7" x14ac:dyDescent="0.3">
      <c r="B63961" s="1"/>
      <c r="C63961" s="1"/>
      <c r="G63961" s="5"/>
    </row>
    <row r="63962" spans="2:7" x14ac:dyDescent="0.3">
      <c r="B63962" s="1"/>
      <c r="C63962" s="1"/>
      <c r="G63962" s="5"/>
    </row>
    <row r="63963" spans="2:7" x14ac:dyDescent="0.3">
      <c r="B63963" s="1"/>
      <c r="C63963" s="1"/>
      <c r="G63963" s="5"/>
    </row>
    <row r="63964" spans="2:7" x14ac:dyDescent="0.3">
      <c r="B63964" s="1"/>
      <c r="C63964" s="1"/>
      <c r="G63964" s="5"/>
    </row>
    <row r="63965" spans="2:7" x14ac:dyDescent="0.3">
      <c r="B63965" s="1"/>
      <c r="C63965" s="1"/>
      <c r="G63965" s="5"/>
    </row>
    <row r="63966" spans="2:7" x14ac:dyDescent="0.3">
      <c r="B63966" s="1"/>
      <c r="C63966" s="1"/>
      <c r="G63966" s="5"/>
    </row>
    <row r="63967" spans="2:7" x14ac:dyDescent="0.3">
      <c r="B63967" s="1"/>
      <c r="C63967" s="1"/>
      <c r="G63967" s="5"/>
    </row>
    <row r="63968" spans="2:7" x14ac:dyDescent="0.3">
      <c r="B63968" s="1"/>
      <c r="C63968" s="1"/>
      <c r="G63968" s="5"/>
    </row>
    <row r="63969" spans="2:7" x14ac:dyDescent="0.3">
      <c r="B63969" s="1"/>
      <c r="C63969" s="1"/>
      <c r="G63969" s="5"/>
    </row>
    <row r="63970" spans="2:7" x14ac:dyDescent="0.3">
      <c r="B63970" s="1"/>
      <c r="C63970" s="1"/>
      <c r="G63970" s="5"/>
    </row>
    <row r="63971" spans="2:7" x14ac:dyDescent="0.3">
      <c r="B63971" s="1"/>
      <c r="C63971" s="1"/>
      <c r="G63971" s="5"/>
    </row>
    <row r="63972" spans="2:7" x14ac:dyDescent="0.3">
      <c r="B63972" s="1"/>
      <c r="C63972" s="1"/>
      <c r="G63972" s="5"/>
    </row>
    <row r="63973" spans="2:7" x14ac:dyDescent="0.3">
      <c r="B63973" s="1"/>
      <c r="C63973" s="1"/>
      <c r="G63973" s="5"/>
    </row>
    <row r="63974" spans="2:7" x14ac:dyDescent="0.3">
      <c r="B63974" s="1"/>
      <c r="C63974" s="1"/>
      <c r="G63974" s="5"/>
    </row>
    <row r="63975" spans="2:7" x14ac:dyDescent="0.3">
      <c r="B63975" s="1"/>
      <c r="C63975" s="1"/>
      <c r="G63975" s="5"/>
    </row>
    <row r="63976" spans="2:7" x14ac:dyDescent="0.3">
      <c r="B63976" s="1"/>
      <c r="C63976" s="1"/>
      <c r="G63976" s="5"/>
    </row>
    <row r="63977" spans="2:7" x14ac:dyDescent="0.3">
      <c r="B63977" s="1"/>
      <c r="C63977" s="1"/>
      <c r="G63977" s="5"/>
    </row>
    <row r="63978" spans="2:7" x14ac:dyDescent="0.3">
      <c r="B63978" s="1"/>
      <c r="C63978" s="1"/>
      <c r="G63978" s="5"/>
    </row>
    <row r="63979" spans="2:7" x14ac:dyDescent="0.3">
      <c r="B63979" s="1"/>
      <c r="C63979" s="1"/>
      <c r="G63979" s="5"/>
    </row>
    <row r="63980" spans="2:7" x14ac:dyDescent="0.3">
      <c r="B63980" s="1"/>
      <c r="C63980" s="1"/>
      <c r="G63980" s="5"/>
    </row>
    <row r="63981" spans="2:7" x14ac:dyDescent="0.3">
      <c r="B63981" s="1"/>
      <c r="C63981" s="1"/>
      <c r="G63981" s="5"/>
    </row>
    <row r="63982" spans="2:7" x14ac:dyDescent="0.3">
      <c r="B63982" s="1"/>
      <c r="C63982" s="1"/>
      <c r="G63982" s="5"/>
    </row>
    <row r="63983" spans="2:7" x14ac:dyDescent="0.3">
      <c r="B63983" s="1"/>
      <c r="C63983" s="1"/>
      <c r="G63983" s="5"/>
    </row>
    <row r="63984" spans="2:7" x14ac:dyDescent="0.3">
      <c r="B63984" s="1"/>
      <c r="C63984" s="1"/>
      <c r="G63984" s="5"/>
    </row>
    <row r="63985" spans="2:7" x14ac:dyDescent="0.3">
      <c r="B63985" s="1"/>
      <c r="C63985" s="1"/>
      <c r="G63985" s="5"/>
    </row>
    <row r="63986" spans="2:7" x14ac:dyDescent="0.3">
      <c r="B63986" s="1"/>
      <c r="C63986" s="1"/>
      <c r="G63986" s="5"/>
    </row>
    <row r="63987" spans="2:7" x14ac:dyDescent="0.3">
      <c r="B63987" s="1"/>
      <c r="C63987" s="1"/>
      <c r="G63987" s="5"/>
    </row>
    <row r="63988" spans="2:7" x14ac:dyDescent="0.3">
      <c r="B63988" s="1"/>
      <c r="C63988" s="1"/>
      <c r="G63988" s="5"/>
    </row>
    <row r="63989" spans="2:7" x14ac:dyDescent="0.3">
      <c r="B63989" s="1"/>
      <c r="C63989" s="1"/>
      <c r="G63989" s="5"/>
    </row>
    <row r="63990" spans="2:7" x14ac:dyDescent="0.3">
      <c r="B63990" s="1"/>
      <c r="C63990" s="1"/>
      <c r="G63990" s="5"/>
    </row>
    <row r="63991" spans="2:7" x14ac:dyDescent="0.3">
      <c r="B63991" s="1"/>
      <c r="C63991" s="1"/>
      <c r="G63991" s="5"/>
    </row>
    <row r="63992" spans="2:7" x14ac:dyDescent="0.3">
      <c r="B63992" s="1"/>
      <c r="C63992" s="1"/>
      <c r="G63992" s="5"/>
    </row>
    <row r="63993" spans="2:7" x14ac:dyDescent="0.3">
      <c r="B63993" s="1"/>
      <c r="C63993" s="1"/>
      <c r="G63993" s="5"/>
    </row>
    <row r="63994" spans="2:7" x14ac:dyDescent="0.3">
      <c r="B63994" s="1"/>
      <c r="C63994" s="1"/>
      <c r="G63994" s="5"/>
    </row>
    <row r="63995" spans="2:7" x14ac:dyDescent="0.3">
      <c r="B63995" s="1"/>
      <c r="C63995" s="1"/>
      <c r="G63995" s="5"/>
    </row>
    <row r="63996" spans="2:7" x14ac:dyDescent="0.3">
      <c r="B63996" s="1"/>
      <c r="C63996" s="1"/>
      <c r="G63996" s="5"/>
    </row>
    <row r="63997" spans="2:7" x14ac:dyDescent="0.3">
      <c r="B63997" s="1"/>
      <c r="C63997" s="1"/>
      <c r="G63997" s="5"/>
    </row>
    <row r="63998" spans="2:7" x14ac:dyDescent="0.3">
      <c r="B63998" s="1"/>
      <c r="C63998" s="1"/>
      <c r="G63998" s="5"/>
    </row>
    <row r="63999" spans="2:7" x14ac:dyDescent="0.3">
      <c r="B63999" s="1"/>
      <c r="C63999" s="1"/>
      <c r="G63999" s="5"/>
    </row>
    <row r="64000" spans="2:7" x14ac:dyDescent="0.3">
      <c r="B64000" s="1"/>
      <c r="C64000" s="1"/>
      <c r="G64000" s="5"/>
    </row>
    <row r="64001" spans="2:7" x14ac:dyDescent="0.3">
      <c r="B64001" s="1"/>
      <c r="C64001" s="1"/>
      <c r="G64001" s="5"/>
    </row>
    <row r="64002" spans="2:7" x14ac:dyDescent="0.3">
      <c r="B64002" s="1"/>
      <c r="C64002" s="1"/>
      <c r="G64002" s="5"/>
    </row>
    <row r="64003" spans="2:7" x14ac:dyDescent="0.3">
      <c r="B64003" s="1"/>
      <c r="C64003" s="1"/>
      <c r="G64003" s="5"/>
    </row>
    <row r="64004" spans="2:7" x14ac:dyDescent="0.3">
      <c r="B64004" s="1"/>
      <c r="C64004" s="1"/>
      <c r="G64004" s="5"/>
    </row>
    <row r="64005" spans="2:7" x14ac:dyDescent="0.3">
      <c r="B64005" s="1"/>
      <c r="C64005" s="1"/>
      <c r="G64005" s="5"/>
    </row>
    <row r="64006" spans="2:7" x14ac:dyDescent="0.3">
      <c r="B64006" s="1"/>
      <c r="C64006" s="1"/>
      <c r="G64006" s="5"/>
    </row>
    <row r="64007" spans="2:7" x14ac:dyDescent="0.3">
      <c r="B64007" s="1"/>
      <c r="C64007" s="1"/>
      <c r="G64007" s="5"/>
    </row>
    <row r="64008" spans="2:7" x14ac:dyDescent="0.3">
      <c r="B64008" s="1"/>
      <c r="C64008" s="1"/>
      <c r="G64008" s="5"/>
    </row>
    <row r="64009" spans="2:7" x14ac:dyDescent="0.3">
      <c r="B64009" s="1"/>
      <c r="C64009" s="1"/>
      <c r="G64009" s="5"/>
    </row>
    <row r="64010" spans="2:7" x14ac:dyDescent="0.3">
      <c r="B64010" s="1"/>
      <c r="C64010" s="1"/>
      <c r="G64010" s="5"/>
    </row>
    <row r="64011" spans="2:7" x14ac:dyDescent="0.3">
      <c r="B64011" s="1"/>
      <c r="C64011" s="1"/>
      <c r="G64011" s="5"/>
    </row>
    <row r="64012" spans="2:7" x14ac:dyDescent="0.3">
      <c r="B64012" s="1"/>
      <c r="C64012" s="1"/>
      <c r="G64012" s="5"/>
    </row>
    <row r="64013" spans="2:7" x14ac:dyDescent="0.3">
      <c r="B64013" s="1"/>
      <c r="C64013" s="1"/>
      <c r="G64013" s="5"/>
    </row>
    <row r="64014" spans="2:7" x14ac:dyDescent="0.3">
      <c r="B64014" s="1"/>
      <c r="C64014" s="1"/>
      <c r="G64014" s="5"/>
    </row>
    <row r="64015" spans="2:7" x14ac:dyDescent="0.3">
      <c r="B64015" s="1"/>
      <c r="C64015" s="1"/>
      <c r="G64015" s="5"/>
    </row>
    <row r="64016" spans="2:7" x14ac:dyDescent="0.3">
      <c r="B64016" s="1"/>
      <c r="C64016" s="1"/>
      <c r="G64016" s="5"/>
    </row>
    <row r="64017" spans="2:7" x14ac:dyDescent="0.3">
      <c r="B64017" s="1"/>
      <c r="C64017" s="1"/>
      <c r="G64017" s="5"/>
    </row>
    <row r="64018" spans="2:7" x14ac:dyDescent="0.3">
      <c r="B64018" s="1"/>
      <c r="C64018" s="1"/>
      <c r="G64018" s="5"/>
    </row>
    <row r="64019" spans="2:7" x14ac:dyDescent="0.3">
      <c r="B64019" s="1"/>
      <c r="C64019" s="1"/>
      <c r="G64019" s="5"/>
    </row>
    <row r="64020" spans="2:7" x14ac:dyDescent="0.3">
      <c r="B64020" s="1"/>
      <c r="C64020" s="1"/>
      <c r="G64020" s="5"/>
    </row>
    <row r="64021" spans="2:7" x14ac:dyDescent="0.3">
      <c r="B64021" s="1"/>
      <c r="C64021" s="1"/>
      <c r="G64021" s="5"/>
    </row>
    <row r="64022" spans="2:7" x14ac:dyDescent="0.3">
      <c r="B64022" s="1"/>
      <c r="C64022" s="1"/>
      <c r="G64022" s="5"/>
    </row>
    <row r="64023" spans="2:7" x14ac:dyDescent="0.3">
      <c r="B64023" s="1"/>
      <c r="C64023" s="1"/>
      <c r="G64023" s="5"/>
    </row>
    <row r="64024" spans="2:7" x14ac:dyDescent="0.3">
      <c r="B64024" s="1"/>
      <c r="C64024" s="1"/>
      <c r="G64024" s="5"/>
    </row>
    <row r="64025" spans="2:7" x14ac:dyDescent="0.3">
      <c r="B64025" s="1"/>
      <c r="C64025" s="1"/>
      <c r="G64025" s="5"/>
    </row>
    <row r="64026" spans="2:7" x14ac:dyDescent="0.3">
      <c r="B64026" s="1"/>
      <c r="C64026" s="1"/>
      <c r="G64026" s="5"/>
    </row>
    <row r="64027" spans="2:7" x14ac:dyDescent="0.3">
      <c r="B64027" s="1"/>
      <c r="C64027" s="1"/>
      <c r="G64027" s="5"/>
    </row>
    <row r="64028" spans="2:7" x14ac:dyDescent="0.3">
      <c r="B64028" s="1"/>
      <c r="C64028" s="1"/>
      <c r="G64028" s="5"/>
    </row>
    <row r="64029" spans="2:7" x14ac:dyDescent="0.3">
      <c r="B64029" s="1"/>
      <c r="C64029" s="1"/>
      <c r="G64029" s="5"/>
    </row>
    <row r="64030" spans="2:7" x14ac:dyDescent="0.3">
      <c r="B64030" s="1"/>
      <c r="C64030" s="1"/>
      <c r="G64030" s="5"/>
    </row>
    <row r="64031" spans="2:7" x14ac:dyDescent="0.3">
      <c r="B64031" s="1"/>
      <c r="C64031" s="1"/>
      <c r="G64031" s="5"/>
    </row>
    <row r="64032" spans="2:7" x14ac:dyDescent="0.3">
      <c r="B64032" s="1"/>
      <c r="C64032" s="1"/>
      <c r="G64032" s="5"/>
    </row>
    <row r="64033" spans="2:7" x14ac:dyDescent="0.3">
      <c r="B64033" s="1"/>
      <c r="C64033" s="1"/>
      <c r="G64033" s="5"/>
    </row>
    <row r="64034" spans="2:7" x14ac:dyDescent="0.3">
      <c r="B64034" s="1"/>
      <c r="C64034" s="1"/>
      <c r="G64034" s="5"/>
    </row>
    <row r="64035" spans="2:7" x14ac:dyDescent="0.3">
      <c r="B64035" s="1"/>
      <c r="C64035" s="1"/>
      <c r="G64035" s="5"/>
    </row>
    <row r="64036" spans="2:7" x14ac:dyDescent="0.3">
      <c r="B64036" s="1"/>
      <c r="C64036" s="1"/>
      <c r="G64036" s="5"/>
    </row>
    <row r="64037" spans="2:7" x14ac:dyDescent="0.3">
      <c r="B64037" s="1"/>
      <c r="C64037" s="1"/>
      <c r="G64037" s="5"/>
    </row>
    <row r="64038" spans="2:7" x14ac:dyDescent="0.3">
      <c r="B64038" s="1"/>
      <c r="C64038" s="1"/>
      <c r="G64038" s="5"/>
    </row>
    <row r="64039" spans="2:7" x14ac:dyDescent="0.3">
      <c r="B64039" s="1"/>
      <c r="C64039" s="1"/>
      <c r="G64039" s="5"/>
    </row>
    <row r="64040" spans="2:7" x14ac:dyDescent="0.3">
      <c r="B64040" s="1"/>
      <c r="C64040" s="1"/>
      <c r="G64040" s="5"/>
    </row>
    <row r="64041" spans="2:7" x14ac:dyDescent="0.3">
      <c r="B64041" s="1"/>
      <c r="C64041" s="1"/>
      <c r="G64041" s="5"/>
    </row>
    <row r="64042" spans="2:7" x14ac:dyDescent="0.3">
      <c r="B64042" s="1"/>
      <c r="C64042" s="1"/>
      <c r="G64042" s="5"/>
    </row>
    <row r="64043" spans="2:7" x14ac:dyDescent="0.3">
      <c r="B64043" s="1"/>
      <c r="C64043" s="1"/>
      <c r="G64043" s="5"/>
    </row>
    <row r="64044" spans="2:7" x14ac:dyDescent="0.3">
      <c r="B64044" s="1"/>
      <c r="C64044" s="1"/>
      <c r="G64044" s="5"/>
    </row>
    <row r="64045" spans="2:7" x14ac:dyDescent="0.3">
      <c r="B64045" s="1"/>
      <c r="C64045" s="1"/>
      <c r="G64045" s="5"/>
    </row>
    <row r="64046" spans="2:7" x14ac:dyDescent="0.3">
      <c r="B64046" s="1"/>
      <c r="C64046" s="1"/>
      <c r="G64046" s="5"/>
    </row>
    <row r="64047" spans="2:7" x14ac:dyDescent="0.3">
      <c r="B64047" s="1"/>
      <c r="C64047" s="1"/>
      <c r="G64047" s="5"/>
    </row>
    <row r="64048" spans="2:7" x14ac:dyDescent="0.3">
      <c r="B64048" s="1"/>
      <c r="C64048" s="1"/>
      <c r="G64048" s="5"/>
    </row>
    <row r="64049" spans="2:7" x14ac:dyDescent="0.3">
      <c r="B64049" s="1"/>
      <c r="C64049" s="1"/>
      <c r="G64049" s="5"/>
    </row>
    <row r="64050" spans="2:7" x14ac:dyDescent="0.3">
      <c r="B64050" s="1"/>
      <c r="C64050" s="1"/>
      <c r="G64050" s="5"/>
    </row>
    <row r="64051" spans="2:7" x14ac:dyDescent="0.3">
      <c r="B64051" s="1"/>
      <c r="C64051" s="1"/>
      <c r="G64051" s="5"/>
    </row>
    <row r="64052" spans="2:7" x14ac:dyDescent="0.3">
      <c r="B64052" s="1"/>
      <c r="C64052" s="1"/>
      <c r="G64052" s="5"/>
    </row>
    <row r="64053" spans="2:7" x14ac:dyDescent="0.3">
      <c r="B64053" s="1"/>
      <c r="C64053" s="1"/>
      <c r="G64053" s="5"/>
    </row>
    <row r="64054" spans="2:7" x14ac:dyDescent="0.3">
      <c r="B64054" s="1"/>
      <c r="C64054" s="1"/>
      <c r="G64054" s="5"/>
    </row>
    <row r="64055" spans="2:7" x14ac:dyDescent="0.3">
      <c r="B64055" s="1"/>
      <c r="C64055" s="1"/>
      <c r="G64055" s="5"/>
    </row>
    <row r="64056" spans="2:7" x14ac:dyDescent="0.3">
      <c r="B64056" s="1"/>
      <c r="C64056" s="1"/>
      <c r="G64056" s="5"/>
    </row>
    <row r="64057" spans="2:7" x14ac:dyDescent="0.3">
      <c r="B64057" s="1"/>
      <c r="C64057" s="1"/>
      <c r="G64057" s="5"/>
    </row>
    <row r="64058" spans="2:7" x14ac:dyDescent="0.3">
      <c r="B64058" s="1"/>
      <c r="C64058" s="1"/>
      <c r="G64058" s="5"/>
    </row>
    <row r="64059" spans="2:7" x14ac:dyDescent="0.3">
      <c r="B64059" s="1"/>
      <c r="C64059" s="1"/>
      <c r="G64059" s="5"/>
    </row>
    <row r="64060" spans="2:7" x14ac:dyDescent="0.3">
      <c r="B64060" s="1"/>
      <c r="C64060" s="1"/>
      <c r="G64060" s="5"/>
    </row>
    <row r="64061" spans="2:7" x14ac:dyDescent="0.3">
      <c r="B64061" s="1"/>
      <c r="C64061" s="1"/>
      <c r="G64061" s="5"/>
    </row>
    <row r="64062" spans="2:7" x14ac:dyDescent="0.3">
      <c r="B64062" s="1"/>
      <c r="C64062" s="1"/>
      <c r="G64062" s="5"/>
    </row>
    <row r="64063" spans="2:7" x14ac:dyDescent="0.3">
      <c r="B64063" s="1"/>
      <c r="C64063" s="1"/>
      <c r="G64063" s="5"/>
    </row>
    <row r="64064" spans="2:7" x14ac:dyDescent="0.3">
      <c r="B64064" s="1"/>
      <c r="C64064" s="1"/>
      <c r="G64064" s="5"/>
    </row>
    <row r="64065" spans="2:7" x14ac:dyDescent="0.3">
      <c r="B64065" s="1"/>
      <c r="C64065" s="1"/>
      <c r="G64065" s="5"/>
    </row>
    <row r="64066" spans="2:7" x14ac:dyDescent="0.3">
      <c r="B64066" s="1"/>
      <c r="C64066" s="1"/>
      <c r="G64066" s="5"/>
    </row>
    <row r="64067" spans="2:7" x14ac:dyDescent="0.3">
      <c r="B64067" s="1"/>
      <c r="C64067" s="1"/>
      <c r="G64067" s="5"/>
    </row>
    <row r="64068" spans="2:7" x14ac:dyDescent="0.3">
      <c r="B64068" s="1"/>
      <c r="C64068" s="1"/>
      <c r="G64068" s="5"/>
    </row>
    <row r="64069" spans="2:7" x14ac:dyDescent="0.3">
      <c r="B64069" s="1"/>
      <c r="C64069" s="1"/>
      <c r="G64069" s="5"/>
    </row>
    <row r="64070" spans="2:7" x14ac:dyDescent="0.3">
      <c r="B64070" s="1"/>
      <c r="C64070" s="1"/>
      <c r="G64070" s="5"/>
    </row>
    <row r="64071" spans="2:7" x14ac:dyDescent="0.3">
      <c r="B64071" s="1"/>
      <c r="C64071" s="1"/>
      <c r="G64071" s="5"/>
    </row>
    <row r="64072" spans="2:7" x14ac:dyDescent="0.3">
      <c r="B64072" s="1"/>
      <c r="C64072" s="1"/>
      <c r="G64072" s="5"/>
    </row>
    <row r="64073" spans="2:7" x14ac:dyDescent="0.3">
      <c r="B64073" s="1"/>
      <c r="C64073" s="1"/>
      <c r="G64073" s="5"/>
    </row>
    <row r="64074" spans="2:7" x14ac:dyDescent="0.3">
      <c r="B64074" s="1"/>
      <c r="C64074" s="1"/>
      <c r="G64074" s="5"/>
    </row>
    <row r="64075" spans="2:7" x14ac:dyDescent="0.3">
      <c r="B64075" s="1"/>
      <c r="C64075" s="1"/>
      <c r="G64075" s="5"/>
    </row>
    <row r="64076" spans="2:7" x14ac:dyDescent="0.3">
      <c r="B64076" s="1"/>
      <c r="C64076" s="1"/>
      <c r="G64076" s="5"/>
    </row>
    <row r="64077" spans="2:7" x14ac:dyDescent="0.3">
      <c r="B64077" s="1"/>
      <c r="C64077" s="1"/>
      <c r="G64077" s="5"/>
    </row>
    <row r="64078" spans="2:7" x14ac:dyDescent="0.3">
      <c r="B64078" s="1"/>
      <c r="C64078" s="1"/>
      <c r="G64078" s="5"/>
    </row>
    <row r="64079" spans="2:7" x14ac:dyDescent="0.3">
      <c r="B64079" s="1"/>
      <c r="C64079" s="1"/>
      <c r="G64079" s="5"/>
    </row>
    <row r="64080" spans="2:7" x14ac:dyDescent="0.3">
      <c r="B64080" s="1"/>
      <c r="C64080" s="1"/>
      <c r="G64080" s="5"/>
    </row>
    <row r="64081" spans="2:7" x14ac:dyDescent="0.3">
      <c r="B64081" s="1"/>
      <c r="C64081" s="1"/>
      <c r="G64081" s="5"/>
    </row>
    <row r="64082" spans="2:7" x14ac:dyDescent="0.3">
      <c r="B64082" s="1"/>
      <c r="C64082" s="1"/>
      <c r="G64082" s="5"/>
    </row>
    <row r="64083" spans="2:7" x14ac:dyDescent="0.3">
      <c r="B64083" s="1"/>
      <c r="C64083" s="1"/>
      <c r="G64083" s="5"/>
    </row>
    <row r="64084" spans="2:7" x14ac:dyDescent="0.3">
      <c r="B64084" s="1"/>
      <c r="C64084" s="1"/>
      <c r="G64084" s="5"/>
    </row>
    <row r="64085" spans="2:7" x14ac:dyDescent="0.3">
      <c r="B64085" s="1"/>
      <c r="C64085" s="1"/>
      <c r="G64085" s="5"/>
    </row>
    <row r="64086" spans="2:7" x14ac:dyDescent="0.3">
      <c r="B64086" s="1"/>
      <c r="C64086" s="1"/>
      <c r="G64086" s="5"/>
    </row>
    <row r="64087" spans="2:7" x14ac:dyDescent="0.3">
      <c r="B64087" s="1"/>
      <c r="C64087" s="1"/>
      <c r="G64087" s="5"/>
    </row>
    <row r="64088" spans="2:7" x14ac:dyDescent="0.3">
      <c r="B64088" s="1"/>
      <c r="C64088" s="1"/>
      <c r="G64088" s="5"/>
    </row>
    <row r="64089" spans="2:7" x14ac:dyDescent="0.3">
      <c r="B64089" s="1"/>
      <c r="C64089" s="1"/>
      <c r="G64089" s="5"/>
    </row>
    <row r="64090" spans="2:7" x14ac:dyDescent="0.3">
      <c r="B64090" s="1"/>
      <c r="C64090" s="1"/>
      <c r="G64090" s="5"/>
    </row>
    <row r="64091" spans="2:7" x14ac:dyDescent="0.3">
      <c r="B64091" s="1"/>
      <c r="C64091" s="1"/>
      <c r="G64091" s="5"/>
    </row>
    <row r="64092" spans="2:7" x14ac:dyDescent="0.3">
      <c r="B64092" s="1"/>
      <c r="C64092" s="1"/>
      <c r="G64092" s="5"/>
    </row>
    <row r="64093" spans="2:7" x14ac:dyDescent="0.3">
      <c r="B64093" s="1"/>
      <c r="C64093" s="1"/>
      <c r="G64093" s="5"/>
    </row>
    <row r="64094" spans="2:7" x14ac:dyDescent="0.3">
      <c r="B64094" s="1"/>
      <c r="C64094" s="1"/>
      <c r="G64094" s="5"/>
    </row>
    <row r="64095" spans="2:7" x14ac:dyDescent="0.3">
      <c r="B64095" s="1"/>
      <c r="C64095" s="1"/>
      <c r="G64095" s="5"/>
    </row>
    <row r="64096" spans="2:7" x14ac:dyDescent="0.3">
      <c r="B64096" s="1"/>
      <c r="C64096" s="1"/>
      <c r="G64096" s="5"/>
    </row>
    <row r="64097" spans="2:7" x14ac:dyDescent="0.3">
      <c r="B64097" s="1"/>
      <c r="C64097" s="1"/>
      <c r="G64097" s="5"/>
    </row>
    <row r="64098" spans="2:7" x14ac:dyDescent="0.3">
      <c r="B64098" s="1"/>
      <c r="C64098" s="1"/>
      <c r="G64098" s="5"/>
    </row>
    <row r="64099" spans="2:7" x14ac:dyDescent="0.3">
      <c r="B64099" s="1"/>
      <c r="C64099" s="1"/>
      <c r="G64099" s="5"/>
    </row>
    <row r="64100" spans="2:7" x14ac:dyDescent="0.3">
      <c r="B64100" s="1"/>
      <c r="C64100" s="1"/>
      <c r="G64100" s="5"/>
    </row>
    <row r="64101" spans="2:7" x14ac:dyDescent="0.3">
      <c r="B64101" s="1"/>
      <c r="C64101" s="1"/>
      <c r="G64101" s="5"/>
    </row>
    <row r="64102" spans="2:7" x14ac:dyDescent="0.3">
      <c r="B64102" s="1"/>
      <c r="C64102" s="1"/>
      <c r="G64102" s="5"/>
    </row>
    <row r="64103" spans="2:7" x14ac:dyDescent="0.3">
      <c r="B64103" s="1"/>
      <c r="C64103" s="1"/>
      <c r="G64103" s="5"/>
    </row>
    <row r="64104" spans="2:7" x14ac:dyDescent="0.3">
      <c r="B64104" s="1"/>
      <c r="C64104" s="1"/>
      <c r="G64104" s="5"/>
    </row>
    <row r="64105" spans="2:7" x14ac:dyDescent="0.3">
      <c r="B64105" s="1"/>
      <c r="C64105" s="1"/>
      <c r="G64105" s="5"/>
    </row>
    <row r="64106" spans="2:7" x14ac:dyDescent="0.3">
      <c r="B64106" s="1"/>
      <c r="C64106" s="1"/>
      <c r="G64106" s="5"/>
    </row>
    <row r="64107" spans="2:7" x14ac:dyDescent="0.3">
      <c r="B64107" s="1"/>
      <c r="C64107" s="1"/>
      <c r="G64107" s="5"/>
    </row>
    <row r="64108" spans="2:7" x14ac:dyDescent="0.3">
      <c r="B64108" s="1"/>
      <c r="C64108" s="1"/>
      <c r="G64108" s="5"/>
    </row>
    <row r="64109" spans="2:7" x14ac:dyDescent="0.3">
      <c r="B64109" s="1"/>
      <c r="C64109" s="1"/>
      <c r="G64109" s="5"/>
    </row>
    <row r="64110" spans="2:7" x14ac:dyDescent="0.3">
      <c r="B64110" s="1"/>
      <c r="C64110" s="1"/>
      <c r="G64110" s="5"/>
    </row>
    <row r="64111" spans="2:7" x14ac:dyDescent="0.3">
      <c r="B64111" s="1"/>
      <c r="C64111" s="1"/>
      <c r="G64111" s="5"/>
    </row>
    <row r="64112" spans="2:7" x14ac:dyDescent="0.3">
      <c r="B64112" s="1"/>
      <c r="C64112" s="1"/>
      <c r="G64112" s="5"/>
    </row>
    <row r="64113" spans="2:7" x14ac:dyDescent="0.3">
      <c r="B64113" s="1"/>
      <c r="C64113" s="1"/>
      <c r="G64113" s="5"/>
    </row>
    <row r="64114" spans="2:7" x14ac:dyDescent="0.3">
      <c r="B64114" s="1"/>
      <c r="C64114" s="1"/>
      <c r="G64114" s="5"/>
    </row>
    <row r="64115" spans="2:7" x14ac:dyDescent="0.3">
      <c r="B64115" s="1"/>
      <c r="C64115" s="1"/>
      <c r="G64115" s="5"/>
    </row>
    <row r="64116" spans="2:7" x14ac:dyDescent="0.3">
      <c r="B64116" s="1"/>
      <c r="C64116" s="1"/>
      <c r="G64116" s="5"/>
    </row>
    <row r="64117" spans="2:7" x14ac:dyDescent="0.3">
      <c r="B64117" s="1"/>
      <c r="C64117" s="1"/>
      <c r="G64117" s="5"/>
    </row>
    <row r="64118" spans="2:7" x14ac:dyDescent="0.3">
      <c r="B64118" s="1"/>
      <c r="C64118" s="1"/>
      <c r="G64118" s="5"/>
    </row>
    <row r="64119" spans="2:7" x14ac:dyDescent="0.3">
      <c r="B64119" s="1"/>
      <c r="C64119" s="1"/>
      <c r="G64119" s="5"/>
    </row>
    <row r="64120" spans="2:7" x14ac:dyDescent="0.3">
      <c r="B64120" s="1"/>
      <c r="C64120" s="1"/>
      <c r="G64120" s="5"/>
    </row>
    <row r="64121" spans="2:7" x14ac:dyDescent="0.3">
      <c r="B64121" s="1"/>
      <c r="C64121" s="1"/>
      <c r="G64121" s="5"/>
    </row>
    <row r="64122" spans="2:7" x14ac:dyDescent="0.3">
      <c r="B64122" s="1"/>
      <c r="C64122" s="1"/>
      <c r="G64122" s="5"/>
    </row>
    <row r="64123" spans="2:7" x14ac:dyDescent="0.3">
      <c r="B64123" s="1"/>
      <c r="C64123" s="1"/>
      <c r="G64123" s="5"/>
    </row>
    <row r="64124" spans="2:7" x14ac:dyDescent="0.3">
      <c r="B64124" s="1"/>
      <c r="C64124" s="1"/>
      <c r="G64124" s="5"/>
    </row>
    <row r="64125" spans="2:7" x14ac:dyDescent="0.3">
      <c r="B64125" s="1"/>
      <c r="C64125" s="1"/>
      <c r="G64125" s="5"/>
    </row>
    <row r="64126" spans="2:7" x14ac:dyDescent="0.3">
      <c r="B64126" s="1"/>
      <c r="C64126" s="1"/>
      <c r="G64126" s="5"/>
    </row>
    <row r="64127" spans="2:7" x14ac:dyDescent="0.3">
      <c r="B64127" s="1"/>
      <c r="C64127" s="1"/>
      <c r="G64127" s="5"/>
    </row>
    <row r="64128" spans="2:7" x14ac:dyDescent="0.3">
      <c r="B64128" s="1"/>
      <c r="C64128" s="1"/>
      <c r="G64128" s="5"/>
    </row>
    <row r="64129" spans="2:7" x14ac:dyDescent="0.3">
      <c r="B64129" s="1"/>
      <c r="C64129" s="1"/>
      <c r="G64129" s="5"/>
    </row>
    <row r="64130" spans="2:7" x14ac:dyDescent="0.3">
      <c r="B64130" s="1"/>
      <c r="C64130" s="1"/>
      <c r="G64130" s="5"/>
    </row>
    <row r="64131" spans="2:7" x14ac:dyDescent="0.3">
      <c r="B64131" s="1"/>
      <c r="C64131" s="1"/>
      <c r="G64131" s="5"/>
    </row>
    <row r="64132" spans="2:7" x14ac:dyDescent="0.3">
      <c r="B64132" s="1"/>
      <c r="C64132" s="1"/>
      <c r="G64132" s="5"/>
    </row>
    <row r="64133" spans="2:7" x14ac:dyDescent="0.3">
      <c r="B64133" s="1"/>
      <c r="C64133" s="1"/>
      <c r="G64133" s="5"/>
    </row>
    <row r="64134" spans="2:7" x14ac:dyDescent="0.3">
      <c r="B64134" s="1"/>
      <c r="C64134" s="1"/>
      <c r="G64134" s="5"/>
    </row>
    <row r="64135" spans="2:7" x14ac:dyDescent="0.3">
      <c r="B64135" s="1"/>
      <c r="C64135" s="1"/>
      <c r="G64135" s="5"/>
    </row>
    <row r="64136" spans="2:7" x14ac:dyDescent="0.3">
      <c r="B64136" s="1"/>
      <c r="C64136" s="1"/>
      <c r="G64136" s="5"/>
    </row>
    <row r="64137" spans="2:7" x14ac:dyDescent="0.3">
      <c r="B64137" s="1"/>
      <c r="C64137" s="1"/>
      <c r="G64137" s="5"/>
    </row>
    <row r="64138" spans="2:7" x14ac:dyDescent="0.3">
      <c r="B64138" s="1"/>
      <c r="C64138" s="1"/>
      <c r="G64138" s="5"/>
    </row>
    <row r="64139" spans="2:7" x14ac:dyDescent="0.3">
      <c r="B64139" s="1"/>
      <c r="C64139" s="1"/>
      <c r="G64139" s="5"/>
    </row>
    <row r="64140" spans="2:7" x14ac:dyDescent="0.3">
      <c r="B64140" s="1"/>
      <c r="C64140" s="1"/>
      <c r="G64140" s="5"/>
    </row>
    <row r="64141" spans="2:7" x14ac:dyDescent="0.3">
      <c r="B64141" s="1"/>
      <c r="C64141" s="1"/>
      <c r="G64141" s="5"/>
    </row>
    <row r="64142" spans="2:7" x14ac:dyDescent="0.3">
      <c r="B64142" s="1"/>
      <c r="C64142" s="1"/>
      <c r="G64142" s="5"/>
    </row>
    <row r="64143" spans="2:7" x14ac:dyDescent="0.3">
      <c r="B64143" s="1"/>
      <c r="C64143" s="1"/>
      <c r="G64143" s="5"/>
    </row>
    <row r="64144" spans="2:7" x14ac:dyDescent="0.3">
      <c r="B64144" s="1"/>
      <c r="C64144" s="1"/>
      <c r="G64144" s="5"/>
    </row>
    <row r="64145" spans="2:7" x14ac:dyDescent="0.3">
      <c r="B64145" s="1"/>
      <c r="C64145" s="1"/>
      <c r="G64145" s="5"/>
    </row>
    <row r="64146" spans="2:7" x14ac:dyDescent="0.3">
      <c r="B64146" s="1"/>
      <c r="C64146" s="1"/>
      <c r="G64146" s="5"/>
    </row>
    <row r="64147" spans="2:7" x14ac:dyDescent="0.3">
      <c r="B64147" s="1"/>
      <c r="C64147" s="1"/>
      <c r="G64147" s="5"/>
    </row>
    <row r="64148" spans="2:7" x14ac:dyDescent="0.3">
      <c r="B64148" s="1"/>
      <c r="C64148" s="1"/>
      <c r="G64148" s="5"/>
    </row>
    <row r="64149" spans="2:7" x14ac:dyDescent="0.3">
      <c r="B64149" s="1"/>
      <c r="C64149" s="1"/>
      <c r="G64149" s="5"/>
    </row>
    <row r="64150" spans="2:7" x14ac:dyDescent="0.3">
      <c r="B64150" s="1"/>
      <c r="C64150" s="1"/>
      <c r="G64150" s="5"/>
    </row>
    <row r="64151" spans="2:7" x14ac:dyDescent="0.3">
      <c r="B64151" s="1"/>
      <c r="C64151" s="1"/>
      <c r="G64151" s="5"/>
    </row>
    <row r="64152" spans="2:7" x14ac:dyDescent="0.3">
      <c r="B64152" s="1"/>
      <c r="C64152" s="1"/>
      <c r="G64152" s="5"/>
    </row>
    <row r="64153" spans="2:7" x14ac:dyDescent="0.3">
      <c r="B64153" s="1"/>
      <c r="C64153" s="1"/>
      <c r="G64153" s="5"/>
    </row>
    <row r="64154" spans="2:7" x14ac:dyDescent="0.3">
      <c r="B64154" s="1"/>
      <c r="C64154" s="1"/>
      <c r="G64154" s="5"/>
    </row>
    <row r="64155" spans="2:7" x14ac:dyDescent="0.3">
      <c r="B64155" s="1"/>
      <c r="C64155" s="1"/>
      <c r="G64155" s="5"/>
    </row>
    <row r="64156" spans="2:7" x14ac:dyDescent="0.3">
      <c r="B64156" s="1"/>
      <c r="C64156" s="1"/>
      <c r="G64156" s="5"/>
    </row>
    <row r="64157" spans="2:7" x14ac:dyDescent="0.3">
      <c r="B64157" s="1"/>
      <c r="C64157" s="1"/>
      <c r="G64157" s="5"/>
    </row>
    <row r="64158" spans="2:7" x14ac:dyDescent="0.3">
      <c r="B64158" s="1"/>
      <c r="C64158" s="1"/>
      <c r="G64158" s="5"/>
    </row>
    <row r="64159" spans="2:7" x14ac:dyDescent="0.3">
      <c r="B64159" s="1"/>
      <c r="C64159" s="1"/>
      <c r="G64159" s="5"/>
    </row>
    <row r="64160" spans="2:7" x14ac:dyDescent="0.3">
      <c r="B64160" s="1"/>
      <c r="C64160" s="1"/>
      <c r="G64160" s="5"/>
    </row>
    <row r="64161" spans="2:7" x14ac:dyDescent="0.3">
      <c r="B64161" s="1"/>
      <c r="C64161" s="1"/>
      <c r="G64161" s="5"/>
    </row>
    <row r="64162" spans="2:7" x14ac:dyDescent="0.3">
      <c r="B64162" s="1"/>
      <c r="C64162" s="1"/>
      <c r="G64162" s="5"/>
    </row>
    <row r="64163" spans="2:7" x14ac:dyDescent="0.3">
      <c r="B64163" s="1"/>
      <c r="C64163" s="1"/>
      <c r="G64163" s="5"/>
    </row>
    <row r="64164" spans="2:7" x14ac:dyDescent="0.3">
      <c r="B64164" s="1"/>
      <c r="C64164" s="1"/>
      <c r="G64164" s="5"/>
    </row>
    <row r="64165" spans="2:7" x14ac:dyDescent="0.3">
      <c r="B64165" s="1"/>
      <c r="C64165" s="1"/>
      <c r="G64165" s="5"/>
    </row>
    <row r="64166" spans="2:7" x14ac:dyDescent="0.3">
      <c r="B64166" s="1"/>
      <c r="C64166" s="1"/>
      <c r="G64166" s="5"/>
    </row>
    <row r="64167" spans="2:7" x14ac:dyDescent="0.3">
      <c r="B64167" s="1"/>
      <c r="C64167" s="1"/>
      <c r="G64167" s="5"/>
    </row>
    <row r="64168" spans="2:7" x14ac:dyDescent="0.3">
      <c r="B64168" s="1"/>
      <c r="C64168" s="1"/>
      <c r="G64168" s="5"/>
    </row>
    <row r="64169" spans="2:7" x14ac:dyDescent="0.3">
      <c r="B64169" s="1"/>
      <c r="C64169" s="1"/>
      <c r="G64169" s="5"/>
    </row>
    <row r="64170" spans="2:7" x14ac:dyDescent="0.3">
      <c r="B64170" s="1"/>
      <c r="C64170" s="1"/>
      <c r="G64170" s="5"/>
    </row>
    <row r="64171" spans="2:7" x14ac:dyDescent="0.3">
      <c r="B64171" s="1"/>
      <c r="C64171" s="1"/>
      <c r="G64171" s="5"/>
    </row>
    <row r="64172" spans="2:7" x14ac:dyDescent="0.3">
      <c r="B64172" s="1"/>
      <c r="C64172" s="1"/>
      <c r="G64172" s="5"/>
    </row>
    <row r="64173" spans="2:7" x14ac:dyDescent="0.3">
      <c r="B64173" s="1"/>
      <c r="C64173" s="1"/>
      <c r="G64173" s="5"/>
    </row>
    <row r="64174" spans="2:7" x14ac:dyDescent="0.3">
      <c r="B64174" s="1"/>
      <c r="C64174" s="1"/>
      <c r="G64174" s="5"/>
    </row>
    <row r="64175" spans="2:7" x14ac:dyDescent="0.3">
      <c r="B64175" s="1"/>
      <c r="C64175" s="1"/>
      <c r="G64175" s="5"/>
    </row>
    <row r="64176" spans="2:7" x14ac:dyDescent="0.3">
      <c r="B64176" s="1"/>
      <c r="C64176" s="1"/>
      <c r="G64176" s="5"/>
    </row>
    <row r="64177" spans="2:7" x14ac:dyDescent="0.3">
      <c r="B64177" s="1"/>
      <c r="C64177" s="1"/>
      <c r="G64177" s="5"/>
    </row>
    <row r="64178" spans="2:7" x14ac:dyDescent="0.3">
      <c r="B64178" s="1"/>
      <c r="C64178" s="1"/>
      <c r="G64178" s="5"/>
    </row>
    <row r="64179" spans="2:7" x14ac:dyDescent="0.3">
      <c r="B64179" s="1"/>
      <c r="C64179" s="1"/>
      <c r="G64179" s="5"/>
    </row>
    <row r="64180" spans="2:7" x14ac:dyDescent="0.3">
      <c r="B64180" s="1"/>
      <c r="C64180" s="1"/>
      <c r="G64180" s="5"/>
    </row>
    <row r="64181" spans="2:7" x14ac:dyDescent="0.3">
      <c r="B64181" s="1"/>
      <c r="C64181" s="1"/>
      <c r="G64181" s="5"/>
    </row>
    <row r="64182" spans="2:7" x14ac:dyDescent="0.3">
      <c r="B64182" s="1"/>
      <c r="C64182" s="1"/>
      <c r="G64182" s="5"/>
    </row>
    <row r="64183" spans="2:7" x14ac:dyDescent="0.3">
      <c r="B64183" s="1"/>
      <c r="C64183" s="1"/>
      <c r="G64183" s="5"/>
    </row>
    <row r="64184" spans="2:7" x14ac:dyDescent="0.3">
      <c r="B64184" s="1"/>
      <c r="C64184" s="1"/>
      <c r="G64184" s="5"/>
    </row>
    <row r="64185" spans="2:7" x14ac:dyDescent="0.3">
      <c r="B64185" s="1"/>
      <c r="C64185" s="1"/>
      <c r="G64185" s="5"/>
    </row>
    <row r="64186" spans="2:7" x14ac:dyDescent="0.3">
      <c r="B64186" s="1"/>
      <c r="C64186" s="1"/>
      <c r="G64186" s="5"/>
    </row>
    <row r="64187" spans="2:7" x14ac:dyDescent="0.3">
      <c r="B64187" s="1"/>
      <c r="C64187" s="1"/>
      <c r="G64187" s="5"/>
    </row>
    <row r="64188" spans="2:7" x14ac:dyDescent="0.3">
      <c r="B64188" s="1"/>
      <c r="C64188" s="1"/>
      <c r="G64188" s="5"/>
    </row>
    <row r="64189" spans="2:7" x14ac:dyDescent="0.3">
      <c r="B64189" s="1"/>
      <c r="C64189" s="1"/>
      <c r="G64189" s="5"/>
    </row>
    <row r="64190" spans="2:7" x14ac:dyDescent="0.3">
      <c r="B64190" s="1"/>
      <c r="C64190" s="1"/>
      <c r="G64190" s="5"/>
    </row>
    <row r="64191" spans="2:7" x14ac:dyDescent="0.3">
      <c r="B64191" s="1"/>
      <c r="C64191" s="1"/>
      <c r="G64191" s="5"/>
    </row>
    <row r="64192" spans="2:7" x14ac:dyDescent="0.3">
      <c r="B64192" s="1"/>
      <c r="C64192" s="1"/>
      <c r="G64192" s="5"/>
    </row>
    <row r="64193" spans="2:7" x14ac:dyDescent="0.3">
      <c r="B64193" s="1"/>
      <c r="C64193" s="1"/>
      <c r="G64193" s="5"/>
    </row>
    <row r="64194" spans="2:7" x14ac:dyDescent="0.3">
      <c r="B64194" s="1"/>
      <c r="C64194" s="1"/>
      <c r="G64194" s="5"/>
    </row>
    <row r="64195" spans="2:7" x14ac:dyDescent="0.3">
      <c r="B64195" s="1"/>
      <c r="C64195" s="1"/>
      <c r="G64195" s="5"/>
    </row>
    <row r="64196" spans="2:7" x14ac:dyDescent="0.3">
      <c r="B64196" s="1"/>
      <c r="C64196" s="1"/>
      <c r="G64196" s="5"/>
    </row>
    <row r="64197" spans="2:7" x14ac:dyDescent="0.3">
      <c r="B64197" s="1"/>
      <c r="C64197" s="1"/>
      <c r="G64197" s="5"/>
    </row>
    <row r="64198" spans="2:7" x14ac:dyDescent="0.3">
      <c r="B64198" s="1"/>
      <c r="C64198" s="1"/>
      <c r="G64198" s="5"/>
    </row>
    <row r="64199" spans="2:7" x14ac:dyDescent="0.3">
      <c r="B64199" s="1"/>
      <c r="C64199" s="1"/>
      <c r="G64199" s="5"/>
    </row>
    <row r="64200" spans="2:7" x14ac:dyDescent="0.3">
      <c r="B64200" s="1"/>
      <c r="C64200" s="1"/>
      <c r="G64200" s="5"/>
    </row>
    <row r="64201" spans="2:7" x14ac:dyDescent="0.3">
      <c r="B64201" s="1"/>
      <c r="C64201" s="1"/>
      <c r="G64201" s="5"/>
    </row>
    <row r="64202" spans="2:7" x14ac:dyDescent="0.3">
      <c r="B64202" s="1"/>
      <c r="C64202" s="1"/>
      <c r="G64202" s="5"/>
    </row>
    <row r="64203" spans="2:7" x14ac:dyDescent="0.3">
      <c r="B64203" s="1"/>
      <c r="C64203" s="1"/>
      <c r="G64203" s="5"/>
    </row>
    <row r="64204" spans="2:7" x14ac:dyDescent="0.3">
      <c r="B64204" s="1"/>
      <c r="C64204" s="1"/>
      <c r="G64204" s="5"/>
    </row>
    <row r="64205" spans="2:7" x14ac:dyDescent="0.3">
      <c r="B64205" s="1"/>
      <c r="C64205" s="1"/>
      <c r="G64205" s="5"/>
    </row>
    <row r="64206" spans="2:7" x14ac:dyDescent="0.3">
      <c r="B64206" s="1"/>
      <c r="C64206" s="1"/>
      <c r="G64206" s="5"/>
    </row>
    <row r="64207" spans="2:7" x14ac:dyDescent="0.3">
      <c r="B64207" s="1"/>
      <c r="C64207" s="1"/>
      <c r="G64207" s="5"/>
    </row>
    <row r="64208" spans="2:7" x14ac:dyDescent="0.3">
      <c r="B64208" s="1"/>
      <c r="C64208" s="1"/>
      <c r="G64208" s="5"/>
    </row>
    <row r="64209" spans="2:7" x14ac:dyDescent="0.3">
      <c r="B64209" s="1"/>
      <c r="C64209" s="1"/>
      <c r="G64209" s="5"/>
    </row>
    <row r="64210" spans="2:7" x14ac:dyDescent="0.3">
      <c r="B64210" s="1"/>
      <c r="C64210" s="1"/>
      <c r="G64210" s="5"/>
    </row>
    <row r="64211" spans="2:7" x14ac:dyDescent="0.3">
      <c r="B64211" s="1"/>
      <c r="C64211" s="1"/>
      <c r="G64211" s="5"/>
    </row>
    <row r="64212" spans="2:7" x14ac:dyDescent="0.3">
      <c r="B64212" s="1"/>
      <c r="C64212" s="1"/>
      <c r="G64212" s="5"/>
    </row>
    <row r="64213" spans="2:7" x14ac:dyDescent="0.3">
      <c r="B64213" s="1"/>
      <c r="C64213" s="1"/>
      <c r="G64213" s="5"/>
    </row>
    <row r="64214" spans="2:7" x14ac:dyDescent="0.3">
      <c r="B64214" s="1"/>
      <c r="C64214" s="1"/>
      <c r="G64214" s="5"/>
    </row>
    <row r="64215" spans="2:7" x14ac:dyDescent="0.3">
      <c r="B64215" s="1"/>
      <c r="C64215" s="1"/>
      <c r="G64215" s="5"/>
    </row>
    <row r="64216" spans="2:7" x14ac:dyDescent="0.3">
      <c r="B64216" s="1"/>
      <c r="C64216" s="1"/>
      <c r="G64216" s="5"/>
    </row>
    <row r="64217" spans="2:7" x14ac:dyDescent="0.3">
      <c r="B64217" s="1"/>
      <c r="C64217" s="1"/>
      <c r="G64217" s="5"/>
    </row>
    <row r="64218" spans="2:7" x14ac:dyDescent="0.3">
      <c r="B64218" s="1"/>
      <c r="C64218" s="1"/>
      <c r="G64218" s="5"/>
    </row>
    <row r="64219" spans="2:7" x14ac:dyDescent="0.3">
      <c r="B64219" s="1"/>
      <c r="C64219" s="1"/>
      <c r="G64219" s="5"/>
    </row>
    <row r="64220" spans="2:7" x14ac:dyDescent="0.3">
      <c r="B64220" s="1"/>
      <c r="C64220" s="1"/>
      <c r="G64220" s="5"/>
    </row>
    <row r="64221" spans="2:7" x14ac:dyDescent="0.3">
      <c r="B64221" s="1"/>
      <c r="C64221" s="1"/>
      <c r="G64221" s="5"/>
    </row>
    <row r="64222" spans="2:7" x14ac:dyDescent="0.3">
      <c r="B64222" s="1"/>
      <c r="C64222" s="1"/>
      <c r="G64222" s="5"/>
    </row>
    <row r="64223" spans="2:7" x14ac:dyDescent="0.3">
      <c r="B64223" s="1"/>
      <c r="C64223" s="1"/>
      <c r="G64223" s="5"/>
    </row>
    <row r="64224" spans="2:7" x14ac:dyDescent="0.3">
      <c r="B64224" s="1"/>
      <c r="C64224" s="1"/>
      <c r="G64224" s="5"/>
    </row>
    <row r="64225" spans="2:7" x14ac:dyDescent="0.3">
      <c r="B64225" s="1"/>
      <c r="C64225" s="1"/>
      <c r="G64225" s="5"/>
    </row>
    <row r="64226" spans="2:7" x14ac:dyDescent="0.3">
      <c r="B64226" s="1"/>
      <c r="C64226" s="1"/>
      <c r="G64226" s="5"/>
    </row>
    <row r="64227" spans="2:7" x14ac:dyDescent="0.3">
      <c r="B64227" s="1"/>
      <c r="C64227" s="1"/>
      <c r="G64227" s="5"/>
    </row>
    <row r="64228" spans="2:7" x14ac:dyDescent="0.3">
      <c r="B64228" s="1"/>
      <c r="C64228" s="1"/>
      <c r="G64228" s="5"/>
    </row>
    <row r="64229" spans="2:7" x14ac:dyDescent="0.3">
      <c r="B64229" s="1"/>
      <c r="C64229" s="1"/>
      <c r="G64229" s="5"/>
    </row>
    <row r="64230" spans="2:7" x14ac:dyDescent="0.3">
      <c r="B64230" s="1"/>
      <c r="C64230" s="1"/>
      <c r="G64230" s="5"/>
    </row>
    <row r="64231" spans="2:7" x14ac:dyDescent="0.3">
      <c r="B64231" s="1"/>
      <c r="C64231" s="1"/>
      <c r="G64231" s="5"/>
    </row>
    <row r="64232" spans="2:7" x14ac:dyDescent="0.3">
      <c r="B64232" s="1"/>
      <c r="C64232" s="1"/>
      <c r="G64232" s="5"/>
    </row>
    <row r="64233" spans="2:7" x14ac:dyDescent="0.3">
      <c r="B64233" s="1"/>
      <c r="C64233" s="1"/>
      <c r="G64233" s="5"/>
    </row>
    <row r="64234" spans="2:7" x14ac:dyDescent="0.3">
      <c r="B64234" s="1"/>
      <c r="C64234" s="1"/>
      <c r="G64234" s="5"/>
    </row>
    <row r="64235" spans="2:7" x14ac:dyDescent="0.3">
      <c r="B64235" s="1"/>
      <c r="C64235" s="1"/>
      <c r="G64235" s="5"/>
    </row>
    <row r="64236" spans="2:7" x14ac:dyDescent="0.3">
      <c r="B64236" s="1"/>
      <c r="C64236" s="1"/>
      <c r="G64236" s="5"/>
    </row>
    <row r="64237" spans="2:7" x14ac:dyDescent="0.3">
      <c r="B64237" s="1"/>
      <c r="C64237" s="1"/>
      <c r="G64237" s="5"/>
    </row>
    <row r="64238" spans="2:7" x14ac:dyDescent="0.3">
      <c r="B64238" s="1"/>
      <c r="C64238" s="1"/>
      <c r="G64238" s="5"/>
    </row>
    <row r="64239" spans="2:7" x14ac:dyDescent="0.3">
      <c r="B64239" s="1"/>
      <c r="C64239" s="1"/>
      <c r="G64239" s="5"/>
    </row>
    <row r="64240" spans="2:7" x14ac:dyDescent="0.3">
      <c r="B64240" s="1"/>
      <c r="C64240" s="1"/>
      <c r="G64240" s="5"/>
    </row>
    <row r="64241" spans="2:7" x14ac:dyDescent="0.3">
      <c r="B64241" s="1"/>
      <c r="C64241" s="1"/>
      <c r="G64241" s="5"/>
    </row>
    <row r="64242" spans="2:7" x14ac:dyDescent="0.3">
      <c r="B64242" s="1"/>
      <c r="C64242" s="1"/>
      <c r="G64242" s="5"/>
    </row>
    <row r="64243" spans="2:7" x14ac:dyDescent="0.3">
      <c r="B64243" s="1"/>
      <c r="C64243" s="1"/>
      <c r="G64243" s="5"/>
    </row>
    <row r="64244" spans="2:7" x14ac:dyDescent="0.3">
      <c r="B64244" s="1"/>
      <c r="C64244" s="1"/>
      <c r="G64244" s="5"/>
    </row>
    <row r="64245" spans="2:7" x14ac:dyDescent="0.3">
      <c r="B64245" s="1"/>
      <c r="C64245" s="1"/>
      <c r="G64245" s="5"/>
    </row>
    <row r="64246" spans="2:7" x14ac:dyDescent="0.3">
      <c r="B64246" s="1"/>
      <c r="C64246" s="1"/>
      <c r="G64246" s="5"/>
    </row>
    <row r="64247" spans="2:7" x14ac:dyDescent="0.3">
      <c r="B64247" s="1"/>
      <c r="C64247" s="1"/>
      <c r="G64247" s="5"/>
    </row>
    <row r="64248" spans="2:7" x14ac:dyDescent="0.3">
      <c r="B64248" s="1"/>
      <c r="C64248" s="1"/>
      <c r="G64248" s="5"/>
    </row>
    <row r="64249" spans="2:7" x14ac:dyDescent="0.3">
      <c r="B64249" s="1"/>
      <c r="C64249" s="1"/>
      <c r="G64249" s="5"/>
    </row>
    <row r="64250" spans="2:7" x14ac:dyDescent="0.3">
      <c r="B64250" s="1"/>
      <c r="C64250" s="1"/>
      <c r="G64250" s="5"/>
    </row>
    <row r="64251" spans="2:7" x14ac:dyDescent="0.3">
      <c r="B64251" s="1"/>
      <c r="C64251" s="1"/>
      <c r="G64251" s="5"/>
    </row>
    <row r="64252" spans="2:7" x14ac:dyDescent="0.3">
      <c r="B64252" s="1"/>
      <c r="C64252" s="1"/>
      <c r="G64252" s="5"/>
    </row>
    <row r="64253" spans="2:7" x14ac:dyDescent="0.3">
      <c r="B64253" s="1"/>
      <c r="C64253" s="1"/>
      <c r="G64253" s="5"/>
    </row>
    <row r="64254" spans="2:7" x14ac:dyDescent="0.3">
      <c r="B64254" s="1"/>
      <c r="C64254" s="1"/>
      <c r="G64254" s="5"/>
    </row>
    <row r="64255" spans="2:7" x14ac:dyDescent="0.3">
      <c r="B64255" s="1"/>
      <c r="C64255" s="1"/>
      <c r="G64255" s="5"/>
    </row>
    <row r="64256" spans="2:7" x14ac:dyDescent="0.3">
      <c r="B64256" s="1"/>
      <c r="C64256" s="1"/>
      <c r="G64256" s="5"/>
    </row>
    <row r="64257" spans="2:7" x14ac:dyDescent="0.3">
      <c r="B64257" s="1"/>
      <c r="C64257" s="1"/>
      <c r="G64257" s="5"/>
    </row>
    <row r="64258" spans="2:7" x14ac:dyDescent="0.3">
      <c r="B64258" s="1"/>
      <c r="C64258" s="1"/>
      <c r="G64258" s="5"/>
    </row>
    <row r="64259" spans="2:7" x14ac:dyDescent="0.3">
      <c r="B64259" s="1"/>
      <c r="C64259" s="1"/>
      <c r="G64259" s="5"/>
    </row>
    <row r="64260" spans="2:7" x14ac:dyDescent="0.3">
      <c r="B64260" s="1"/>
      <c r="C64260" s="1"/>
      <c r="G64260" s="5"/>
    </row>
    <row r="64261" spans="2:7" x14ac:dyDescent="0.3">
      <c r="B64261" s="1"/>
      <c r="C64261" s="1"/>
      <c r="G64261" s="5"/>
    </row>
    <row r="64262" spans="2:7" x14ac:dyDescent="0.3">
      <c r="B64262" s="1"/>
      <c r="C64262" s="1"/>
      <c r="G64262" s="5"/>
    </row>
    <row r="64263" spans="2:7" x14ac:dyDescent="0.3">
      <c r="B64263" s="1"/>
      <c r="C64263" s="1"/>
      <c r="G64263" s="5"/>
    </row>
    <row r="64264" spans="2:7" x14ac:dyDescent="0.3">
      <c r="B64264" s="1"/>
      <c r="C64264" s="1"/>
      <c r="G64264" s="5"/>
    </row>
    <row r="64265" spans="2:7" x14ac:dyDescent="0.3">
      <c r="B64265" s="1"/>
      <c r="C64265" s="1"/>
      <c r="G64265" s="5"/>
    </row>
    <row r="64266" spans="2:7" x14ac:dyDescent="0.3">
      <c r="B64266" s="1"/>
      <c r="C64266" s="1"/>
      <c r="G64266" s="5"/>
    </row>
    <row r="64267" spans="2:7" x14ac:dyDescent="0.3">
      <c r="B64267" s="1"/>
      <c r="C64267" s="1"/>
      <c r="G64267" s="5"/>
    </row>
    <row r="64268" spans="2:7" x14ac:dyDescent="0.3">
      <c r="B64268" s="1"/>
      <c r="C64268" s="1"/>
      <c r="G64268" s="5"/>
    </row>
    <row r="64269" spans="2:7" x14ac:dyDescent="0.3">
      <c r="B64269" s="1"/>
      <c r="C64269" s="1"/>
      <c r="G64269" s="5"/>
    </row>
    <row r="64270" spans="2:7" x14ac:dyDescent="0.3">
      <c r="B64270" s="1"/>
      <c r="C64270" s="1"/>
      <c r="G64270" s="5"/>
    </row>
    <row r="64271" spans="2:7" x14ac:dyDescent="0.3">
      <c r="B64271" s="1"/>
      <c r="C64271" s="1"/>
      <c r="G64271" s="5"/>
    </row>
    <row r="64272" spans="2:7" x14ac:dyDescent="0.3">
      <c r="B64272" s="1"/>
      <c r="C64272" s="1"/>
      <c r="G64272" s="5"/>
    </row>
    <row r="64273" spans="2:7" x14ac:dyDescent="0.3">
      <c r="B64273" s="1"/>
      <c r="C64273" s="1"/>
      <c r="G64273" s="5"/>
    </row>
    <row r="64274" spans="2:7" x14ac:dyDescent="0.3">
      <c r="B64274" s="1"/>
      <c r="C64274" s="1"/>
      <c r="G64274" s="5"/>
    </row>
    <row r="64275" spans="2:7" x14ac:dyDescent="0.3">
      <c r="B64275" s="1"/>
      <c r="C64275" s="1"/>
      <c r="G64275" s="5"/>
    </row>
    <row r="64276" spans="2:7" x14ac:dyDescent="0.3">
      <c r="B64276" s="1"/>
      <c r="C64276" s="1"/>
      <c r="G64276" s="5"/>
    </row>
    <row r="64277" spans="2:7" x14ac:dyDescent="0.3">
      <c r="B64277" s="1"/>
      <c r="C64277" s="1"/>
      <c r="G64277" s="5"/>
    </row>
    <row r="64278" spans="2:7" x14ac:dyDescent="0.3">
      <c r="B64278" s="1"/>
      <c r="C64278" s="1"/>
      <c r="G64278" s="5"/>
    </row>
    <row r="64279" spans="2:7" x14ac:dyDescent="0.3">
      <c r="B64279" s="1"/>
      <c r="C64279" s="1"/>
      <c r="G64279" s="5"/>
    </row>
    <row r="64280" spans="2:7" x14ac:dyDescent="0.3">
      <c r="B64280" s="1"/>
      <c r="C64280" s="1"/>
      <c r="G64280" s="5"/>
    </row>
    <row r="64281" spans="2:7" x14ac:dyDescent="0.3">
      <c r="B64281" s="1"/>
      <c r="C64281" s="1"/>
      <c r="G64281" s="5"/>
    </row>
    <row r="64282" spans="2:7" x14ac:dyDescent="0.3">
      <c r="B64282" s="1"/>
      <c r="C64282" s="1"/>
      <c r="G64282" s="5"/>
    </row>
    <row r="64283" spans="2:7" x14ac:dyDescent="0.3">
      <c r="B64283" s="1"/>
      <c r="C64283" s="1"/>
      <c r="G64283" s="5"/>
    </row>
    <row r="64284" spans="2:7" x14ac:dyDescent="0.3">
      <c r="B64284" s="1"/>
      <c r="C64284" s="1"/>
      <c r="G64284" s="5"/>
    </row>
    <row r="64285" spans="2:7" x14ac:dyDescent="0.3">
      <c r="B64285" s="1"/>
      <c r="C64285" s="1"/>
      <c r="G64285" s="5"/>
    </row>
    <row r="64286" spans="2:7" x14ac:dyDescent="0.3">
      <c r="B64286" s="1"/>
      <c r="C64286" s="1"/>
      <c r="G64286" s="5"/>
    </row>
    <row r="64287" spans="2:7" x14ac:dyDescent="0.3">
      <c r="B64287" s="1"/>
      <c r="C64287" s="1"/>
      <c r="G64287" s="5"/>
    </row>
    <row r="64288" spans="2:7" x14ac:dyDescent="0.3">
      <c r="B64288" s="1"/>
      <c r="C64288" s="1"/>
      <c r="G64288" s="5"/>
    </row>
    <row r="64289" spans="2:7" x14ac:dyDescent="0.3">
      <c r="B64289" s="1"/>
      <c r="C64289" s="1"/>
      <c r="G64289" s="5"/>
    </row>
    <row r="64290" spans="2:7" x14ac:dyDescent="0.3">
      <c r="B64290" s="1"/>
      <c r="C64290" s="1"/>
      <c r="G64290" s="5"/>
    </row>
    <row r="64291" spans="2:7" x14ac:dyDescent="0.3">
      <c r="B64291" s="1"/>
      <c r="C64291" s="1"/>
      <c r="G64291" s="5"/>
    </row>
    <row r="64292" spans="2:7" x14ac:dyDescent="0.3">
      <c r="B64292" s="1"/>
      <c r="C64292" s="1"/>
      <c r="G64292" s="5"/>
    </row>
    <row r="64293" spans="2:7" x14ac:dyDescent="0.3">
      <c r="B64293" s="1"/>
      <c r="C64293" s="1"/>
      <c r="G64293" s="5"/>
    </row>
    <row r="64294" spans="2:7" x14ac:dyDescent="0.3">
      <c r="B64294" s="1"/>
      <c r="C64294" s="1"/>
      <c r="G64294" s="5"/>
    </row>
    <row r="64295" spans="2:7" x14ac:dyDescent="0.3">
      <c r="B64295" s="1"/>
      <c r="C64295" s="1"/>
      <c r="G64295" s="5"/>
    </row>
    <row r="64296" spans="2:7" x14ac:dyDescent="0.3">
      <c r="B64296" s="1"/>
      <c r="C64296" s="1"/>
      <c r="G64296" s="5"/>
    </row>
    <row r="64297" spans="2:7" x14ac:dyDescent="0.3">
      <c r="B64297" s="1"/>
      <c r="C64297" s="1"/>
      <c r="G64297" s="5"/>
    </row>
    <row r="64298" spans="2:7" x14ac:dyDescent="0.3">
      <c r="B64298" s="1"/>
      <c r="C64298" s="1"/>
      <c r="G64298" s="5"/>
    </row>
    <row r="64299" spans="2:7" x14ac:dyDescent="0.3">
      <c r="B64299" s="1"/>
      <c r="C64299" s="1"/>
      <c r="G64299" s="5"/>
    </row>
    <row r="64300" spans="2:7" x14ac:dyDescent="0.3">
      <c r="B64300" s="1"/>
      <c r="C64300" s="1"/>
      <c r="G64300" s="5"/>
    </row>
    <row r="64301" spans="2:7" x14ac:dyDescent="0.3">
      <c r="B64301" s="1"/>
      <c r="C64301" s="1"/>
      <c r="G64301" s="5"/>
    </row>
    <row r="64302" spans="2:7" x14ac:dyDescent="0.3">
      <c r="B64302" s="1"/>
      <c r="C64302" s="1"/>
      <c r="G64302" s="5"/>
    </row>
    <row r="64303" spans="2:7" x14ac:dyDescent="0.3">
      <c r="B64303" s="1"/>
      <c r="C64303" s="1"/>
      <c r="G64303" s="5"/>
    </row>
    <row r="64304" spans="2:7" x14ac:dyDescent="0.3">
      <c r="B64304" s="1"/>
      <c r="C64304" s="1"/>
      <c r="G64304" s="5"/>
    </row>
    <row r="64305" spans="2:7" x14ac:dyDescent="0.3">
      <c r="B64305" s="1"/>
      <c r="C64305" s="1"/>
      <c r="G64305" s="5"/>
    </row>
    <row r="64306" spans="2:7" x14ac:dyDescent="0.3">
      <c r="B64306" s="1"/>
      <c r="C64306" s="1"/>
      <c r="G64306" s="5"/>
    </row>
    <row r="64307" spans="2:7" x14ac:dyDescent="0.3">
      <c r="B64307" s="1"/>
      <c r="C64307" s="1"/>
      <c r="G64307" s="5"/>
    </row>
    <row r="64308" spans="2:7" x14ac:dyDescent="0.3">
      <c r="B64308" s="1"/>
      <c r="C64308" s="1"/>
      <c r="G64308" s="5"/>
    </row>
    <row r="64309" spans="2:7" x14ac:dyDescent="0.3">
      <c r="B64309" s="1"/>
      <c r="C64309" s="1"/>
      <c r="G64309" s="5"/>
    </row>
    <row r="64310" spans="2:7" x14ac:dyDescent="0.3">
      <c r="B64310" s="1"/>
      <c r="C64310" s="1"/>
      <c r="G64310" s="5"/>
    </row>
    <row r="64311" spans="2:7" x14ac:dyDescent="0.3">
      <c r="B64311" s="1"/>
      <c r="C64311" s="1"/>
      <c r="G64311" s="5"/>
    </row>
    <row r="64312" spans="2:7" x14ac:dyDescent="0.3">
      <c r="B64312" s="1"/>
      <c r="C64312" s="1"/>
      <c r="G64312" s="5"/>
    </row>
    <row r="64313" spans="2:7" x14ac:dyDescent="0.3">
      <c r="B64313" s="1"/>
      <c r="C64313" s="1"/>
      <c r="G64313" s="5"/>
    </row>
    <row r="64314" spans="2:7" x14ac:dyDescent="0.3">
      <c r="B64314" s="1"/>
      <c r="C64314" s="1"/>
      <c r="G64314" s="5"/>
    </row>
    <row r="64315" spans="2:7" x14ac:dyDescent="0.3">
      <c r="B64315" s="1"/>
      <c r="C64315" s="1"/>
      <c r="G64315" s="5"/>
    </row>
    <row r="64316" spans="2:7" x14ac:dyDescent="0.3">
      <c r="B64316" s="1"/>
      <c r="C64316" s="1"/>
      <c r="G64316" s="5"/>
    </row>
    <row r="64317" spans="2:7" x14ac:dyDescent="0.3">
      <c r="B64317" s="1"/>
      <c r="C64317" s="1"/>
      <c r="G64317" s="5"/>
    </row>
    <row r="64318" spans="2:7" x14ac:dyDescent="0.3">
      <c r="B64318" s="1"/>
      <c r="C64318" s="1"/>
      <c r="G64318" s="5"/>
    </row>
    <row r="64319" spans="2:7" x14ac:dyDescent="0.3">
      <c r="B64319" s="1"/>
      <c r="C64319" s="1"/>
      <c r="G64319" s="5"/>
    </row>
    <row r="64320" spans="2:7" x14ac:dyDescent="0.3">
      <c r="B64320" s="1"/>
      <c r="C64320" s="1"/>
      <c r="G64320" s="5"/>
    </row>
    <row r="64321" spans="2:7" x14ac:dyDescent="0.3">
      <c r="B64321" s="1"/>
      <c r="C64321" s="1"/>
      <c r="G64321" s="5"/>
    </row>
    <row r="64322" spans="2:7" x14ac:dyDescent="0.3">
      <c r="B64322" s="1"/>
      <c r="C64322" s="1"/>
      <c r="G64322" s="5"/>
    </row>
    <row r="64323" spans="2:7" x14ac:dyDescent="0.3">
      <c r="B64323" s="1"/>
      <c r="C64323" s="1"/>
      <c r="G64323" s="5"/>
    </row>
    <row r="64324" spans="2:7" x14ac:dyDescent="0.3">
      <c r="B64324" s="1"/>
      <c r="C64324" s="1"/>
      <c r="G64324" s="5"/>
    </row>
    <row r="64325" spans="2:7" x14ac:dyDescent="0.3">
      <c r="B64325" s="1"/>
      <c r="C64325" s="1"/>
      <c r="G64325" s="5"/>
    </row>
    <row r="64326" spans="2:7" x14ac:dyDescent="0.3">
      <c r="B64326" s="1"/>
      <c r="C64326" s="1"/>
      <c r="G64326" s="5"/>
    </row>
    <row r="64327" spans="2:7" x14ac:dyDescent="0.3">
      <c r="B64327" s="1"/>
      <c r="C64327" s="1"/>
      <c r="G64327" s="5"/>
    </row>
    <row r="64328" spans="2:7" x14ac:dyDescent="0.3">
      <c r="B64328" s="1"/>
      <c r="C64328" s="1"/>
      <c r="G64328" s="5"/>
    </row>
    <row r="64329" spans="2:7" x14ac:dyDescent="0.3">
      <c r="B64329" s="1"/>
      <c r="C64329" s="1"/>
      <c r="G64329" s="5"/>
    </row>
    <row r="64330" spans="2:7" x14ac:dyDescent="0.3">
      <c r="B64330" s="1"/>
      <c r="C64330" s="1"/>
      <c r="G64330" s="5"/>
    </row>
    <row r="64331" spans="2:7" x14ac:dyDescent="0.3">
      <c r="B64331" s="1"/>
      <c r="C64331" s="1"/>
      <c r="G64331" s="5"/>
    </row>
    <row r="64332" spans="2:7" x14ac:dyDescent="0.3">
      <c r="B64332" s="1"/>
      <c r="C64332" s="1"/>
      <c r="G64332" s="5"/>
    </row>
    <row r="64333" spans="2:7" x14ac:dyDescent="0.3">
      <c r="B64333" s="1"/>
      <c r="C64333" s="1"/>
      <c r="G64333" s="5"/>
    </row>
    <row r="64334" spans="2:7" x14ac:dyDescent="0.3">
      <c r="B64334" s="1"/>
      <c r="C64334" s="1"/>
      <c r="G64334" s="5"/>
    </row>
    <row r="64335" spans="2:7" x14ac:dyDescent="0.3">
      <c r="B64335" s="1"/>
      <c r="C64335" s="1"/>
      <c r="G64335" s="5"/>
    </row>
    <row r="64336" spans="2:7" x14ac:dyDescent="0.3">
      <c r="B64336" s="1"/>
      <c r="C64336" s="1"/>
      <c r="G64336" s="5"/>
    </row>
    <row r="64337" spans="2:7" x14ac:dyDescent="0.3">
      <c r="B64337" s="1"/>
      <c r="C64337" s="1"/>
      <c r="G64337" s="5"/>
    </row>
    <row r="64338" spans="2:7" x14ac:dyDescent="0.3">
      <c r="B64338" s="1"/>
      <c r="C64338" s="1"/>
      <c r="G64338" s="5"/>
    </row>
    <row r="64339" spans="2:7" x14ac:dyDescent="0.3">
      <c r="B64339" s="1"/>
      <c r="C64339" s="1"/>
      <c r="G64339" s="5"/>
    </row>
    <row r="64340" spans="2:7" x14ac:dyDescent="0.3">
      <c r="B64340" s="1"/>
      <c r="C64340" s="1"/>
      <c r="G64340" s="5"/>
    </row>
    <row r="64341" spans="2:7" x14ac:dyDescent="0.3">
      <c r="B64341" s="1"/>
      <c r="C64341" s="1"/>
      <c r="G64341" s="5"/>
    </row>
    <row r="64342" spans="2:7" x14ac:dyDescent="0.3">
      <c r="B64342" s="1"/>
      <c r="C64342" s="1"/>
      <c r="G64342" s="5"/>
    </row>
    <row r="64343" spans="2:7" x14ac:dyDescent="0.3">
      <c r="B64343" s="1"/>
      <c r="C64343" s="1"/>
      <c r="G64343" s="5"/>
    </row>
    <row r="64344" spans="2:7" x14ac:dyDescent="0.3">
      <c r="B64344" s="1"/>
      <c r="C64344" s="1"/>
      <c r="G64344" s="5"/>
    </row>
    <row r="64345" spans="2:7" x14ac:dyDescent="0.3">
      <c r="B64345" s="1"/>
      <c r="C64345" s="1"/>
      <c r="G64345" s="5"/>
    </row>
    <row r="64346" spans="2:7" x14ac:dyDescent="0.3">
      <c r="B64346" s="1"/>
      <c r="C64346" s="1"/>
      <c r="G64346" s="5"/>
    </row>
    <row r="64347" spans="2:7" x14ac:dyDescent="0.3">
      <c r="B64347" s="1"/>
      <c r="C64347" s="1"/>
      <c r="G64347" s="5"/>
    </row>
    <row r="64348" spans="2:7" x14ac:dyDescent="0.3">
      <c r="B64348" s="1"/>
      <c r="C64348" s="1"/>
      <c r="G64348" s="5"/>
    </row>
    <row r="64349" spans="2:7" x14ac:dyDescent="0.3">
      <c r="B64349" s="1"/>
      <c r="C64349" s="1"/>
      <c r="G64349" s="5"/>
    </row>
    <row r="64350" spans="2:7" x14ac:dyDescent="0.3">
      <c r="B64350" s="1"/>
      <c r="C64350" s="1"/>
      <c r="G64350" s="5"/>
    </row>
    <row r="64351" spans="2:7" x14ac:dyDescent="0.3">
      <c r="B64351" s="1"/>
      <c r="C64351" s="1"/>
      <c r="G64351" s="5"/>
    </row>
    <row r="64352" spans="2:7" x14ac:dyDescent="0.3">
      <c r="B64352" s="1"/>
      <c r="C64352" s="1"/>
      <c r="G64352" s="5"/>
    </row>
    <row r="64353" spans="2:7" x14ac:dyDescent="0.3">
      <c r="B64353" s="1"/>
      <c r="C64353" s="1"/>
      <c r="G64353" s="5"/>
    </row>
    <row r="64354" spans="2:7" x14ac:dyDescent="0.3">
      <c r="B64354" s="1"/>
      <c r="C64354" s="1"/>
      <c r="G64354" s="5"/>
    </row>
    <row r="64355" spans="2:7" x14ac:dyDescent="0.3">
      <c r="B64355" s="1"/>
      <c r="C64355" s="1"/>
      <c r="G64355" s="5"/>
    </row>
    <row r="64356" spans="2:7" x14ac:dyDescent="0.3">
      <c r="B64356" s="1"/>
      <c r="C64356" s="1"/>
      <c r="G64356" s="5"/>
    </row>
    <row r="64357" spans="2:7" x14ac:dyDescent="0.3">
      <c r="B64357" s="1"/>
      <c r="C64357" s="1"/>
      <c r="G64357" s="5"/>
    </row>
    <row r="64358" spans="2:7" x14ac:dyDescent="0.3">
      <c r="B64358" s="1"/>
      <c r="C64358" s="1"/>
      <c r="G64358" s="5"/>
    </row>
    <row r="64359" spans="2:7" x14ac:dyDescent="0.3">
      <c r="B64359" s="1"/>
      <c r="C64359" s="1"/>
      <c r="G64359" s="5"/>
    </row>
    <row r="64360" spans="2:7" x14ac:dyDescent="0.3">
      <c r="B64360" s="1"/>
      <c r="C64360" s="1"/>
      <c r="G64360" s="5"/>
    </row>
    <row r="64361" spans="2:7" x14ac:dyDescent="0.3">
      <c r="B64361" s="1"/>
      <c r="C64361" s="1"/>
      <c r="G64361" s="5"/>
    </row>
    <row r="64362" spans="2:7" x14ac:dyDescent="0.3">
      <c r="B64362" s="1"/>
      <c r="C64362" s="1"/>
      <c r="G64362" s="5"/>
    </row>
    <row r="64363" spans="2:7" x14ac:dyDescent="0.3">
      <c r="B64363" s="1"/>
      <c r="C64363" s="1"/>
      <c r="G64363" s="5"/>
    </row>
    <row r="64364" spans="2:7" x14ac:dyDescent="0.3">
      <c r="B64364" s="1"/>
      <c r="C64364" s="1"/>
      <c r="G64364" s="5"/>
    </row>
    <row r="64365" spans="2:7" x14ac:dyDescent="0.3">
      <c r="B64365" s="1"/>
      <c r="C64365" s="1"/>
      <c r="G64365" s="5"/>
    </row>
    <row r="64366" spans="2:7" x14ac:dyDescent="0.3">
      <c r="B64366" s="1"/>
      <c r="C64366" s="1"/>
      <c r="G64366" s="5"/>
    </row>
    <row r="64367" spans="2:7" x14ac:dyDescent="0.3">
      <c r="B64367" s="1"/>
      <c r="C64367" s="1"/>
      <c r="G64367" s="5"/>
    </row>
    <row r="64368" spans="2:7" x14ac:dyDescent="0.3">
      <c r="B64368" s="1"/>
      <c r="C64368" s="1"/>
      <c r="G64368" s="5"/>
    </row>
    <row r="64369" spans="2:7" x14ac:dyDescent="0.3">
      <c r="B64369" s="1"/>
      <c r="C64369" s="1"/>
      <c r="G64369" s="5"/>
    </row>
    <row r="64370" spans="2:7" x14ac:dyDescent="0.3">
      <c r="B64370" s="1"/>
      <c r="C64370" s="1"/>
      <c r="G64370" s="5"/>
    </row>
    <row r="64371" spans="2:7" x14ac:dyDescent="0.3">
      <c r="B64371" s="1"/>
      <c r="C64371" s="1"/>
      <c r="G64371" s="5"/>
    </row>
    <row r="64372" spans="2:7" x14ac:dyDescent="0.3">
      <c r="B64372" s="1"/>
      <c r="C64372" s="1"/>
      <c r="G64372" s="5"/>
    </row>
    <row r="64373" spans="2:7" x14ac:dyDescent="0.3">
      <c r="B64373" s="1"/>
      <c r="C64373" s="1"/>
      <c r="G64373" s="5"/>
    </row>
    <row r="64374" spans="2:7" x14ac:dyDescent="0.3">
      <c r="B64374" s="1"/>
      <c r="C64374" s="1"/>
      <c r="G64374" s="5"/>
    </row>
    <row r="64375" spans="2:7" x14ac:dyDescent="0.3">
      <c r="B64375" s="1"/>
      <c r="C64375" s="1"/>
      <c r="G64375" s="5"/>
    </row>
    <row r="64376" spans="2:7" x14ac:dyDescent="0.3">
      <c r="B64376" s="1"/>
      <c r="C64376" s="1"/>
      <c r="G64376" s="5"/>
    </row>
    <row r="64377" spans="2:7" x14ac:dyDescent="0.3">
      <c r="B64377" s="1"/>
      <c r="C64377" s="1"/>
      <c r="G64377" s="5"/>
    </row>
    <row r="64378" spans="2:7" x14ac:dyDescent="0.3">
      <c r="B64378" s="1"/>
      <c r="C64378" s="1"/>
      <c r="G64378" s="5"/>
    </row>
    <row r="64379" spans="2:7" x14ac:dyDescent="0.3">
      <c r="B64379" s="1"/>
      <c r="C64379" s="1"/>
      <c r="G64379" s="5"/>
    </row>
    <row r="64380" spans="2:7" x14ac:dyDescent="0.3">
      <c r="B64380" s="1"/>
      <c r="C64380" s="1"/>
      <c r="G64380" s="5"/>
    </row>
    <row r="64381" spans="2:7" x14ac:dyDescent="0.3">
      <c r="B64381" s="1"/>
      <c r="C64381" s="1"/>
      <c r="G64381" s="5"/>
    </row>
    <row r="64382" spans="2:7" x14ac:dyDescent="0.3">
      <c r="B64382" s="1"/>
      <c r="C64382" s="1"/>
      <c r="G64382" s="5"/>
    </row>
    <row r="64383" spans="2:7" x14ac:dyDescent="0.3">
      <c r="B64383" s="1"/>
      <c r="C64383" s="1"/>
      <c r="G64383" s="5"/>
    </row>
    <row r="64384" spans="2:7" x14ac:dyDescent="0.3">
      <c r="B64384" s="1"/>
      <c r="C64384" s="1"/>
      <c r="G64384" s="5"/>
    </row>
    <row r="64385" spans="2:7" x14ac:dyDescent="0.3">
      <c r="B64385" s="1"/>
      <c r="C64385" s="1"/>
      <c r="G64385" s="5"/>
    </row>
    <row r="64386" spans="2:7" x14ac:dyDescent="0.3">
      <c r="B64386" s="1"/>
      <c r="C64386" s="1"/>
      <c r="G64386" s="5"/>
    </row>
    <row r="64387" spans="2:7" x14ac:dyDescent="0.3">
      <c r="B64387" s="1"/>
      <c r="C64387" s="1"/>
      <c r="G64387" s="5"/>
    </row>
    <row r="64388" spans="2:7" x14ac:dyDescent="0.3">
      <c r="B64388" s="1"/>
      <c r="C64388" s="1"/>
      <c r="G64388" s="5"/>
    </row>
    <row r="64389" spans="2:7" x14ac:dyDescent="0.3">
      <c r="B64389" s="1"/>
      <c r="C64389" s="1"/>
      <c r="G64389" s="5"/>
    </row>
    <row r="64390" spans="2:7" x14ac:dyDescent="0.3">
      <c r="B64390" s="1"/>
      <c r="C64390" s="1"/>
      <c r="G64390" s="5"/>
    </row>
    <row r="64391" spans="2:7" x14ac:dyDescent="0.3">
      <c r="B64391" s="1"/>
      <c r="C64391" s="1"/>
      <c r="G64391" s="5"/>
    </row>
    <row r="64392" spans="2:7" x14ac:dyDescent="0.3">
      <c r="B64392" s="1"/>
      <c r="C64392" s="1"/>
      <c r="G64392" s="5"/>
    </row>
    <row r="64393" spans="2:7" x14ac:dyDescent="0.3">
      <c r="B64393" s="1"/>
      <c r="C64393" s="1"/>
      <c r="G64393" s="5"/>
    </row>
    <row r="64394" spans="2:7" x14ac:dyDescent="0.3">
      <c r="B64394" s="1"/>
      <c r="C64394" s="1"/>
      <c r="G64394" s="5"/>
    </row>
    <row r="64395" spans="2:7" x14ac:dyDescent="0.3">
      <c r="B64395" s="1"/>
      <c r="C64395" s="1"/>
      <c r="G64395" s="5"/>
    </row>
    <row r="64396" spans="2:7" x14ac:dyDescent="0.3">
      <c r="B64396" s="1"/>
      <c r="C64396" s="1"/>
      <c r="G64396" s="5"/>
    </row>
    <row r="64397" spans="2:7" x14ac:dyDescent="0.3">
      <c r="B64397" s="1"/>
      <c r="C64397" s="1"/>
      <c r="G64397" s="5"/>
    </row>
    <row r="64398" spans="2:7" x14ac:dyDescent="0.3">
      <c r="B64398" s="1"/>
      <c r="C64398" s="1"/>
      <c r="G64398" s="5"/>
    </row>
    <row r="64399" spans="2:7" x14ac:dyDescent="0.3">
      <c r="B64399" s="1"/>
      <c r="C64399" s="1"/>
      <c r="G64399" s="5"/>
    </row>
    <row r="64400" spans="2:7" x14ac:dyDescent="0.3">
      <c r="B64400" s="1"/>
      <c r="C64400" s="1"/>
      <c r="G64400" s="5"/>
    </row>
    <row r="64401" spans="2:7" x14ac:dyDescent="0.3">
      <c r="B64401" s="1"/>
      <c r="C64401" s="1"/>
      <c r="G64401" s="5"/>
    </row>
    <row r="64402" spans="2:7" x14ac:dyDescent="0.3">
      <c r="B64402" s="1"/>
      <c r="C64402" s="1"/>
      <c r="G64402" s="5"/>
    </row>
    <row r="64403" spans="2:7" x14ac:dyDescent="0.3">
      <c r="B64403" s="1"/>
      <c r="C64403" s="1"/>
      <c r="G64403" s="5"/>
    </row>
    <row r="64404" spans="2:7" x14ac:dyDescent="0.3">
      <c r="B64404" s="1"/>
      <c r="C64404" s="1"/>
      <c r="G64404" s="5"/>
    </row>
    <row r="64405" spans="2:7" x14ac:dyDescent="0.3">
      <c r="B64405" s="1"/>
      <c r="C64405" s="1"/>
      <c r="G64405" s="5"/>
    </row>
    <row r="64406" spans="2:7" x14ac:dyDescent="0.3">
      <c r="B64406" s="1"/>
      <c r="C64406" s="1"/>
      <c r="G64406" s="5"/>
    </row>
    <row r="64407" spans="2:7" x14ac:dyDescent="0.3">
      <c r="B64407" s="1"/>
      <c r="C64407" s="1"/>
      <c r="G64407" s="5"/>
    </row>
    <row r="64408" spans="2:7" x14ac:dyDescent="0.3">
      <c r="B64408" s="1"/>
      <c r="C64408" s="1"/>
      <c r="G64408" s="5"/>
    </row>
    <row r="64409" spans="2:7" x14ac:dyDescent="0.3">
      <c r="B64409" s="1"/>
      <c r="C64409" s="1"/>
      <c r="G64409" s="5"/>
    </row>
    <row r="64410" spans="2:7" x14ac:dyDescent="0.3">
      <c r="B64410" s="1"/>
      <c r="C64410" s="1"/>
      <c r="G64410" s="5"/>
    </row>
    <row r="64411" spans="2:7" x14ac:dyDescent="0.3">
      <c r="B64411" s="1"/>
      <c r="C64411" s="1"/>
      <c r="G64411" s="5"/>
    </row>
    <row r="64412" spans="2:7" x14ac:dyDescent="0.3">
      <c r="B64412" s="1"/>
      <c r="C64412" s="1"/>
      <c r="G64412" s="5"/>
    </row>
    <row r="64413" spans="2:7" x14ac:dyDescent="0.3">
      <c r="B64413" s="1"/>
      <c r="C64413" s="1"/>
      <c r="G64413" s="5"/>
    </row>
    <row r="64414" spans="2:7" x14ac:dyDescent="0.3">
      <c r="B64414" s="1"/>
      <c r="C64414" s="1"/>
      <c r="G64414" s="5"/>
    </row>
    <row r="64415" spans="2:7" x14ac:dyDescent="0.3">
      <c r="B64415" s="1"/>
      <c r="C64415" s="1"/>
      <c r="G64415" s="5"/>
    </row>
    <row r="64416" spans="2:7" x14ac:dyDescent="0.3">
      <c r="B64416" s="1"/>
      <c r="C64416" s="1"/>
      <c r="G64416" s="5"/>
    </row>
    <row r="64417" spans="2:7" x14ac:dyDescent="0.3">
      <c r="B64417" s="1"/>
      <c r="C64417" s="1"/>
      <c r="G64417" s="5"/>
    </row>
    <row r="64418" spans="2:7" x14ac:dyDescent="0.3">
      <c r="B64418" s="1"/>
      <c r="C64418" s="1"/>
      <c r="G64418" s="5"/>
    </row>
    <row r="64419" spans="2:7" x14ac:dyDescent="0.3">
      <c r="B64419" s="1"/>
      <c r="C64419" s="1"/>
      <c r="G64419" s="5"/>
    </row>
    <row r="64420" spans="2:7" x14ac:dyDescent="0.3">
      <c r="B64420" s="1"/>
      <c r="C64420" s="1"/>
      <c r="G64420" s="5"/>
    </row>
    <row r="64421" spans="2:7" x14ac:dyDescent="0.3">
      <c r="B64421" s="1"/>
      <c r="C64421" s="1"/>
      <c r="G64421" s="5"/>
    </row>
    <row r="64422" spans="2:7" x14ac:dyDescent="0.3">
      <c r="B64422" s="1"/>
      <c r="C64422" s="1"/>
      <c r="G64422" s="5"/>
    </row>
    <row r="64423" spans="2:7" x14ac:dyDescent="0.3">
      <c r="B64423" s="1"/>
      <c r="C64423" s="1"/>
      <c r="G64423" s="5"/>
    </row>
    <row r="64424" spans="2:7" x14ac:dyDescent="0.3">
      <c r="B64424" s="1"/>
      <c r="C64424" s="1"/>
      <c r="G64424" s="5"/>
    </row>
    <row r="64425" spans="2:7" x14ac:dyDescent="0.3">
      <c r="B64425" s="1"/>
      <c r="C64425" s="1"/>
      <c r="G64425" s="5"/>
    </row>
    <row r="64426" spans="2:7" x14ac:dyDescent="0.3">
      <c r="B64426" s="1"/>
      <c r="C64426" s="1"/>
      <c r="G64426" s="5"/>
    </row>
    <row r="64427" spans="2:7" x14ac:dyDescent="0.3">
      <c r="B64427" s="1"/>
      <c r="C64427" s="1"/>
      <c r="G64427" s="5"/>
    </row>
    <row r="64428" spans="2:7" x14ac:dyDescent="0.3">
      <c r="B64428" s="1"/>
      <c r="C64428" s="1"/>
      <c r="G64428" s="5"/>
    </row>
    <row r="64429" spans="2:7" x14ac:dyDescent="0.3">
      <c r="B64429" s="1"/>
      <c r="C64429" s="1"/>
      <c r="G64429" s="5"/>
    </row>
    <row r="64430" spans="2:7" x14ac:dyDescent="0.3">
      <c r="B64430" s="1"/>
      <c r="C64430" s="1"/>
      <c r="G64430" s="5"/>
    </row>
    <row r="64431" spans="2:7" x14ac:dyDescent="0.3">
      <c r="B64431" s="1"/>
      <c r="C64431" s="1"/>
      <c r="G64431" s="5"/>
    </row>
    <row r="64432" spans="2:7" x14ac:dyDescent="0.3">
      <c r="B64432" s="1"/>
      <c r="C64432" s="1"/>
      <c r="G64432" s="5"/>
    </row>
    <row r="64433" spans="2:7" x14ac:dyDescent="0.3">
      <c r="B64433" s="1"/>
      <c r="C64433" s="1"/>
      <c r="G64433" s="5"/>
    </row>
    <row r="64434" spans="2:7" x14ac:dyDescent="0.3">
      <c r="B64434" s="1"/>
      <c r="C64434" s="1"/>
      <c r="G64434" s="5"/>
    </row>
    <row r="64435" spans="2:7" x14ac:dyDescent="0.3">
      <c r="B64435" s="1"/>
      <c r="C64435" s="1"/>
      <c r="G64435" s="5"/>
    </row>
    <row r="64436" spans="2:7" x14ac:dyDescent="0.3">
      <c r="B64436" s="1"/>
      <c r="C64436" s="1"/>
      <c r="G64436" s="5"/>
    </row>
    <row r="64437" spans="2:7" x14ac:dyDescent="0.3">
      <c r="B64437" s="1"/>
      <c r="C64437" s="1"/>
      <c r="G64437" s="5"/>
    </row>
    <row r="64438" spans="2:7" x14ac:dyDescent="0.3">
      <c r="B64438" s="1"/>
      <c r="C64438" s="1"/>
      <c r="G64438" s="5"/>
    </row>
    <row r="64439" spans="2:7" x14ac:dyDescent="0.3">
      <c r="B64439" s="1"/>
      <c r="C64439" s="1"/>
      <c r="G64439" s="5"/>
    </row>
    <row r="64440" spans="2:7" x14ac:dyDescent="0.3">
      <c r="B64440" s="1"/>
      <c r="C64440" s="1"/>
      <c r="G64440" s="5"/>
    </row>
    <row r="64441" spans="2:7" x14ac:dyDescent="0.3">
      <c r="B64441" s="1"/>
      <c r="C64441" s="1"/>
      <c r="G64441" s="5"/>
    </row>
    <row r="64442" spans="2:7" x14ac:dyDescent="0.3">
      <c r="B64442" s="1"/>
      <c r="C64442" s="1"/>
      <c r="G64442" s="5"/>
    </row>
    <row r="64443" spans="2:7" x14ac:dyDescent="0.3">
      <c r="B64443" s="1"/>
      <c r="C64443" s="1"/>
      <c r="G64443" s="5"/>
    </row>
    <row r="64444" spans="2:7" x14ac:dyDescent="0.3">
      <c r="B64444" s="1"/>
      <c r="C64444" s="1"/>
      <c r="G64444" s="5"/>
    </row>
    <row r="64445" spans="2:7" x14ac:dyDescent="0.3">
      <c r="B64445" s="1"/>
      <c r="C64445" s="1"/>
      <c r="G64445" s="5"/>
    </row>
    <row r="64446" spans="2:7" x14ac:dyDescent="0.3">
      <c r="B64446" s="1"/>
      <c r="C64446" s="1"/>
      <c r="G64446" s="5"/>
    </row>
    <row r="64447" spans="2:7" x14ac:dyDescent="0.3">
      <c r="B64447" s="1"/>
      <c r="C64447" s="1"/>
      <c r="G64447" s="5"/>
    </row>
    <row r="64448" spans="2:7" x14ac:dyDescent="0.3">
      <c r="B64448" s="1"/>
      <c r="C64448" s="1"/>
      <c r="G64448" s="5"/>
    </row>
    <row r="64449" spans="2:7" x14ac:dyDescent="0.3">
      <c r="B64449" s="1"/>
      <c r="C64449" s="1"/>
      <c r="G64449" s="5"/>
    </row>
    <row r="64450" spans="2:7" x14ac:dyDescent="0.3">
      <c r="B64450" s="1"/>
      <c r="C64450" s="1"/>
      <c r="G64450" s="5"/>
    </row>
    <row r="64451" spans="2:7" x14ac:dyDescent="0.3">
      <c r="B64451" s="1"/>
      <c r="C64451" s="1"/>
      <c r="G64451" s="5"/>
    </row>
    <row r="64452" spans="2:7" x14ac:dyDescent="0.3">
      <c r="B64452" s="1"/>
      <c r="C64452" s="1"/>
      <c r="G64452" s="5"/>
    </row>
    <row r="64453" spans="2:7" x14ac:dyDescent="0.3">
      <c r="B64453" s="1"/>
      <c r="C64453" s="1"/>
      <c r="G64453" s="5"/>
    </row>
    <row r="64454" spans="2:7" x14ac:dyDescent="0.3">
      <c r="B64454" s="1"/>
      <c r="C64454" s="1"/>
      <c r="G64454" s="5"/>
    </row>
    <row r="64455" spans="2:7" x14ac:dyDescent="0.3">
      <c r="B64455" s="1"/>
      <c r="C64455" s="1"/>
      <c r="G64455" s="5"/>
    </row>
    <row r="64456" spans="2:7" x14ac:dyDescent="0.3">
      <c r="B64456" s="1"/>
      <c r="C64456" s="1"/>
      <c r="G64456" s="5"/>
    </row>
    <row r="64457" spans="2:7" x14ac:dyDescent="0.3">
      <c r="B64457" s="1"/>
      <c r="C64457" s="1"/>
      <c r="G64457" s="5"/>
    </row>
    <row r="64458" spans="2:7" x14ac:dyDescent="0.3">
      <c r="B64458" s="1"/>
      <c r="C64458" s="1"/>
      <c r="G64458" s="5"/>
    </row>
    <row r="64459" spans="2:7" x14ac:dyDescent="0.3">
      <c r="B64459" s="1"/>
      <c r="C64459" s="1"/>
      <c r="G64459" s="5"/>
    </row>
    <row r="64460" spans="2:7" x14ac:dyDescent="0.3">
      <c r="B64460" s="1"/>
      <c r="C64460" s="1"/>
      <c r="G64460" s="5"/>
    </row>
    <row r="64461" spans="2:7" x14ac:dyDescent="0.3">
      <c r="B64461" s="1"/>
      <c r="C64461" s="1"/>
      <c r="G64461" s="5"/>
    </row>
    <row r="64462" spans="2:7" x14ac:dyDescent="0.3">
      <c r="B64462" s="1"/>
      <c r="C64462" s="1"/>
      <c r="G64462" s="5"/>
    </row>
    <row r="64463" spans="2:7" x14ac:dyDescent="0.3">
      <c r="B64463" s="1"/>
      <c r="C64463" s="1"/>
      <c r="G64463" s="5"/>
    </row>
    <row r="64464" spans="2:7" x14ac:dyDescent="0.3">
      <c r="B64464" s="1"/>
      <c r="C64464" s="1"/>
      <c r="G64464" s="5"/>
    </row>
    <row r="64465" spans="2:7" x14ac:dyDescent="0.3">
      <c r="B64465" s="1"/>
      <c r="C64465" s="1"/>
      <c r="G64465" s="5"/>
    </row>
    <row r="64466" spans="2:7" x14ac:dyDescent="0.3">
      <c r="B64466" s="1"/>
      <c r="C64466" s="1"/>
      <c r="G64466" s="5"/>
    </row>
    <row r="64467" spans="2:7" x14ac:dyDescent="0.3">
      <c r="B64467" s="1"/>
      <c r="C64467" s="1"/>
      <c r="G64467" s="5"/>
    </row>
    <row r="64468" spans="2:7" x14ac:dyDescent="0.3">
      <c r="B64468" s="1"/>
      <c r="C64468" s="1"/>
      <c r="G64468" s="5"/>
    </row>
    <row r="64469" spans="2:7" x14ac:dyDescent="0.3">
      <c r="B64469" s="1"/>
      <c r="C64469" s="1"/>
      <c r="G64469" s="5"/>
    </row>
    <row r="64470" spans="2:7" x14ac:dyDescent="0.3">
      <c r="B64470" s="1"/>
      <c r="C64470" s="1"/>
      <c r="G64470" s="5"/>
    </row>
    <row r="64471" spans="2:7" x14ac:dyDescent="0.3">
      <c r="B64471" s="1"/>
      <c r="C64471" s="1"/>
      <c r="G64471" s="5"/>
    </row>
    <row r="64472" spans="2:7" x14ac:dyDescent="0.3">
      <c r="B64472" s="1"/>
      <c r="C64472" s="1"/>
      <c r="G64472" s="5"/>
    </row>
    <row r="64473" spans="2:7" x14ac:dyDescent="0.3">
      <c r="B64473" s="1"/>
      <c r="C64473" s="1"/>
      <c r="G64473" s="5"/>
    </row>
    <row r="64474" spans="2:7" x14ac:dyDescent="0.3">
      <c r="B64474" s="1"/>
      <c r="C64474" s="1"/>
      <c r="G64474" s="5"/>
    </row>
    <row r="64475" spans="2:7" x14ac:dyDescent="0.3">
      <c r="B64475" s="1"/>
      <c r="C64475" s="1"/>
      <c r="G64475" s="5"/>
    </row>
    <row r="64476" spans="2:7" x14ac:dyDescent="0.3">
      <c r="B64476" s="1"/>
      <c r="C64476" s="1"/>
      <c r="G64476" s="5"/>
    </row>
    <row r="64477" spans="2:7" x14ac:dyDescent="0.3">
      <c r="B64477" s="1"/>
      <c r="C64477" s="1"/>
      <c r="G64477" s="5"/>
    </row>
    <row r="64478" spans="2:7" x14ac:dyDescent="0.3">
      <c r="B64478" s="1"/>
      <c r="C64478" s="1"/>
      <c r="G64478" s="5"/>
    </row>
    <row r="64479" spans="2:7" x14ac:dyDescent="0.3">
      <c r="B64479" s="1"/>
      <c r="C64479" s="1"/>
      <c r="G64479" s="5"/>
    </row>
    <row r="64480" spans="2:7" x14ac:dyDescent="0.3">
      <c r="B64480" s="1"/>
      <c r="C64480" s="1"/>
      <c r="G64480" s="5"/>
    </row>
    <row r="64481" spans="2:7" x14ac:dyDescent="0.3">
      <c r="B64481" s="1"/>
      <c r="C64481" s="1"/>
      <c r="G64481" s="5"/>
    </row>
    <row r="64482" spans="2:7" x14ac:dyDescent="0.3">
      <c r="B64482" s="1"/>
      <c r="C64482" s="1"/>
      <c r="G64482" s="5"/>
    </row>
    <row r="64483" spans="2:7" x14ac:dyDescent="0.3">
      <c r="B64483" s="1"/>
      <c r="C64483" s="1"/>
      <c r="G64483" s="5"/>
    </row>
    <row r="64484" spans="2:7" x14ac:dyDescent="0.3">
      <c r="B64484" s="1"/>
      <c r="C64484" s="1"/>
      <c r="G64484" s="5"/>
    </row>
    <row r="64485" spans="2:7" x14ac:dyDescent="0.3">
      <c r="B64485" s="1"/>
      <c r="C64485" s="1"/>
      <c r="G64485" s="5"/>
    </row>
    <row r="64486" spans="2:7" x14ac:dyDescent="0.3">
      <c r="B64486" s="1"/>
      <c r="C64486" s="1"/>
      <c r="G64486" s="5"/>
    </row>
    <row r="64487" spans="2:7" x14ac:dyDescent="0.3">
      <c r="B64487" s="1"/>
      <c r="C64487" s="1"/>
      <c r="G64487" s="5"/>
    </row>
    <row r="64488" spans="2:7" x14ac:dyDescent="0.3">
      <c r="B64488" s="1"/>
      <c r="C64488" s="1"/>
      <c r="G64488" s="5"/>
    </row>
    <row r="64489" spans="2:7" x14ac:dyDescent="0.3">
      <c r="B64489" s="1"/>
      <c r="C64489" s="1"/>
      <c r="G64489" s="5"/>
    </row>
    <row r="64490" spans="2:7" x14ac:dyDescent="0.3">
      <c r="B64490" s="1"/>
      <c r="C64490" s="1"/>
      <c r="G64490" s="5"/>
    </row>
    <row r="64491" spans="2:7" x14ac:dyDescent="0.3">
      <c r="B64491" s="1"/>
      <c r="C64491" s="1"/>
      <c r="G64491" s="5"/>
    </row>
    <row r="64492" spans="2:7" x14ac:dyDescent="0.3">
      <c r="B64492" s="1"/>
      <c r="C64492" s="1"/>
      <c r="G64492" s="5"/>
    </row>
    <row r="64493" spans="2:7" x14ac:dyDescent="0.3">
      <c r="B64493" s="1"/>
      <c r="C64493" s="1"/>
      <c r="G64493" s="5"/>
    </row>
    <row r="64494" spans="2:7" x14ac:dyDescent="0.3">
      <c r="B64494" s="1"/>
      <c r="C64494" s="1"/>
      <c r="G64494" s="5"/>
    </row>
    <row r="64495" spans="2:7" x14ac:dyDescent="0.3">
      <c r="B64495" s="1"/>
      <c r="C64495" s="1"/>
      <c r="G64495" s="5"/>
    </row>
    <row r="64496" spans="2:7" x14ac:dyDescent="0.3">
      <c r="B64496" s="1"/>
      <c r="C64496" s="1"/>
      <c r="G64496" s="5"/>
    </row>
    <row r="64497" spans="2:7" x14ac:dyDescent="0.3">
      <c r="B64497" s="1"/>
      <c r="C64497" s="1"/>
      <c r="G64497" s="5"/>
    </row>
    <row r="64498" spans="2:7" x14ac:dyDescent="0.3">
      <c r="B64498" s="1"/>
      <c r="C64498" s="1"/>
      <c r="G64498" s="5"/>
    </row>
    <row r="64499" spans="2:7" x14ac:dyDescent="0.3">
      <c r="B64499" s="1"/>
      <c r="C64499" s="1"/>
      <c r="G64499" s="5"/>
    </row>
    <row r="64500" spans="2:7" x14ac:dyDescent="0.3">
      <c r="B64500" s="1"/>
      <c r="C64500" s="1"/>
      <c r="G64500" s="5"/>
    </row>
    <row r="64501" spans="2:7" x14ac:dyDescent="0.3">
      <c r="B64501" s="1"/>
      <c r="C64501" s="1"/>
      <c r="G64501" s="5"/>
    </row>
    <row r="64502" spans="2:7" x14ac:dyDescent="0.3">
      <c r="B64502" s="1"/>
      <c r="C64502" s="1"/>
      <c r="G64502" s="5"/>
    </row>
    <row r="64503" spans="2:7" x14ac:dyDescent="0.3">
      <c r="B64503" s="1"/>
      <c r="C64503" s="1"/>
      <c r="G64503" s="5"/>
    </row>
    <row r="64504" spans="2:7" x14ac:dyDescent="0.3">
      <c r="B64504" s="1"/>
      <c r="C64504" s="1"/>
      <c r="G64504" s="5"/>
    </row>
    <row r="64505" spans="2:7" x14ac:dyDescent="0.3">
      <c r="B64505" s="1"/>
      <c r="C64505" s="1"/>
      <c r="G64505" s="5"/>
    </row>
    <row r="64506" spans="2:7" x14ac:dyDescent="0.3">
      <c r="B64506" s="1"/>
      <c r="C64506" s="1"/>
      <c r="G64506" s="5"/>
    </row>
    <row r="64507" spans="2:7" x14ac:dyDescent="0.3">
      <c r="B64507" s="1"/>
      <c r="C64507" s="1"/>
      <c r="G64507" s="5"/>
    </row>
    <row r="64508" spans="2:7" x14ac:dyDescent="0.3">
      <c r="B64508" s="1"/>
      <c r="C64508" s="1"/>
      <c r="G64508" s="5"/>
    </row>
    <row r="64509" spans="2:7" x14ac:dyDescent="0.3">
      <c r="B64509" s="1"/>
      <c r="C64509" s="1"/>
      <c r="G64509" s="5"/>
    </row>
    <row r="64510" spans="2:7" x14ac:dyDescent="0.3">
      <c r="B64510" s="1"/>
      <c r="C64510" s="1"/>
      <c r="G64510" s="5"/>
    </row>
    <row r="64511" spans="2:7" x14ac:dyDescent="0.3">
      <c r="B64511" s="1"/>
      <c r="C64511" s="1"/>
      <c r="G64511" s="5"/>
    </row>
    <row r="64512" spans="2:7" x14ac:dyDescent="0.3">
      <c r="B64512" s="1"/>
      <c r="C64512" s="1"/>
      <c r="G64512" s="5"/>
    </row>
    <row r="64513" spans="2:7" x14ac:dyDescent="0.3">
      <c r="B64513" s="1"/>
      <c r="C64513" s="1"/>
      <c r="G64513" s="5"/>
    </row>
    <row r="64514" spans="2:7" x14ac:dyDescent="0.3">
      <c r="B64514" s="1"/>
      <c r="C64514" s="1"/>
      <c r="G64514" s="5"/>
    </row>
    <row r="64515" spans="2:7" x14ac:dyDescent="0.3">
      <c r="B64515" s="1"/>
      <c r="C64515" s="1"/>
      <c r="G64515" s="5"/>
    </row>
    <row r="64516" spans="2:7" x14ac:dyDescent="0.3">
      <c r="B64516" s="1"/>
      <c r="C64516" s="1"/>
      <c r="G64516" s="5"/>
    </row>
    <row r="64517" spans="2:7" x14ac:dyDescent="0.3">
      <c r="B64517" s="1"/>
      <c r="C64517" s="1"/>
      <c r="G64517" s="5"/>
    </row>
    <row r="64518" spans="2:7" x14ac:dyDescent="0.3">
      <c r="B64518" s="1"/>
      <c r="C64518" s="1"/>
      <c r="G64518" s="5"/>
    </row>
    <row r="64519" spans="2:7" x14ac:dyDescent="0.3">
      <c r="B64519" s="1"/>
      <c r="C64519" s="1"/>
      <c r="G64519" s="5"/>
    </row>
    <row r="64520" spans="2:7" x14ac:dyDescent="0.3">
      <c r="B64520" s="1"/>
      <c r="C64520" s="1"/>
      <c r="G64520" s="5"/>
    </row>
    <row r="64521" spans="2:7" x14ac:dyDescent="0.3">
      <c r="B64521" s="1"/>
      <c r="C64521" s="1"/>
      <c r="G64521" s="5"/>
    </row>
    <row r="64522" spans="2:7" x14ac:dyDescent="0.3">
      <c r="B64522" s="1"/>
      <c r="C64522" s="1"/>
      <c r="G64522" s="5"/>
    </row>
    <row r="64523" spans="2:7" x14ac:dyDescent="0.3">
      <c r="B64523" s="1"/>
      <c r="C64523" s="1"/>
      <c r="G64523" s="5"/>
    </row>
    <row r="64524" spans="2:7" x14ac:dyDescent="0.3">
      <c r="B64524" s="1"/>
      <c r="C64524" s="1"/>
      <c r="G64524" s="5"/>
    </row>
    <row r="64525" spans="2:7" x14ac:dyDescent="0.3">
      <c r="B64525" s="1"/>
      <c r="C64525" s="1"/>
      <c r="G64525" s="5"/>
    </row>
    <row r="64526" spans="2:7" x14ac:dyDescent="0.3">
      <c r="B64526" s="1"/>
      <c r="C64526" s="1"/>
      <c r="G64526" s="5"/>
    </row>
    <row r="64527" spans="2:7" x14ac:dyDescent="0.3">
      <c r="B64527" s="1"/>
      <c r="C64527" s="1"/>
      <c r="G64527" s="5"/>
    </row>
    <row r="64528" spans="2:7" x14ac:dyDescent="0.3">
      <c r="B64528" s="1"/>
      <c r="C64528" s="1"/>
      <c r="G64528" s="5"/>
    </row>
    <row r="64529" spans="2:7" x14ac:dyDescent="0.3">
      <c r="B64529" s="1"/>
      <c r="C64529" s="1"/>
      <c r="G64529" s="5"/>
    </row>
    <row r="64530" spans="2:7" x14ac:dyDescent="0.3">
      <c r="B64530" s="1"/>
      <c r="C64530" s="1"/>
      <c r="G64530" s="5"/>
    </row>
    <row r="64531" spans="2:7" x14ac:dyDescent="0.3">
      <c r="B64531" s="1"/>
      <c r="C64531" s="1"/>
      <c r="G64531" s="5"/>
    </row>
    <row r="64532" spans="2:7" x14ac:dyDescent="0.3">
      <c r="B64532" s="1"/>
      <c r="C64532" s="1"/>
      <c r="G64532" s="5"/>
    </row>
    <row r="64533" spans="2:7" x14ac:dyDescent="0.3">
      <c r="B64533" s="1"/>
      <c r="C64533" s="1"/>
      <c r="G64533" s="5"/>
    </row>
    <row r="64534" spans="2:7" x14ac:dyDescent="0.3">
      <c r="B64534" s="1"/>
      <c r="C64534" s="1"/>
      <c r="G64534" s="5"/>
    </row>
    <row r="64535" spans="2:7" x14ac:dyDescent="0.3">
      <c r="B64535" s="1"/>
      <c r="C64535" s="1"/>
      <c r="G64535" s="5"/>
    </row>
    <row r="64536" spans="2:7" x14ac:dyDescent="0.3">
      <c r="B64536" s="1"/>
      <c r="C64536" s="1"/>
      <c r="G64536" s="5"/>
    </row>
    <row r="64537" spans="2:7" x14ac:dyDescent="0.3">
      <c r="B64537" s="1"/>
      <c r="C64537" s="1"/>
      <c r="G64537" s="5"/>
    </row>
    <row r="64538" spans="2:7" x14ac:dyDescent="0.3">
      <c r="B64538" s="1"/>
      <c r="C64538" s="1"/>
      <c r="G64538" s="5"/>
    </row>
    <row r="64539" spans="2:7" x14ac:dyDescent="0.3">
      <c r="B64539" s="1"/>
      <c r="C64539" s="1"/>
      <c r="G64539" s="5"/>
    </row>
    <row r="64540" spans="2:7" x14ac:dyDescent="0.3">
      <c r="B64540" s="1"/>
      <c r="C64540" s="1"/>
      <c r="G64540" s="5"/>
    </row>
    <row r="64541" spans="2:7" x14ac:dyDescent="0.3">
      <c r="B64541" s="1"/>
      <c r="C64541" s="1"/>
      <c r="G64541" s="5"/>
    </row>
    <row r="64542" spans="2:7" x14ac:dyDescent="0.3">
      <c r="B64542" s="1"/>
      <c r="C64542" s="1"/>
      <c r="G64542" s="5"/>
    </row>
    <row r="64543" spans="2:7" x14ac:dyDescent="0.3">
      <c r="B64543" s="1"/>
      <c r="C64543" s="1"/>
      <c r="G64543" s="5"/>
    </row>
    <row r="64544" spans="2:7" x14ac:dyDescent="0.3">
      <c r="B64544" s="1"/>
      <c r="C64544" s="1"/>
      <c r="G64544" s="5"/>
    </row>
    <row r="64545" spans="2:7" x14ac:dyDescent="0.3">
      <c r="B64545" s="1"/>
      <c r="C64545" s="1"/>
      <c r="G64545" s="5"/>
    </row>
    <row r="64546" spans="2:7" x14ac:dyDescent="0.3">
      <c r="B64546" s="1"/>
      <c r="C64546" s="1"/>
      <c r="G64546" s="5"/>
    </row>
    <row r="64547" spans="2:7" x14ac:dyDescent="0.3">
      <c r="B64547" s="1"/>
      <c r="C64547" s="1"/>
      <c r="G64547" s="5"/>
    </row>
    <row r="64548" spans="2:7" x14ac:dyDescent="0.3">
      <c r="B64548" s="1"/>
      <c r="C64548" s="1"/>
      <c r="G64548" s="5"/>
    </row>
    <row r="64549" spans="2:7" x14ac:dyDescent="0.3">
      <c r="B64549" s="1"/>
      <c r="C64549" s="1"/>
      <c r="G64549" s="5"/>
    </row>
    <row r="64550" spans="2:7" x14ac:dyDescent="0.3">
      <c r="B64550" s="1"/>
      <c r="C64550" s="1"/>
      <c r="G64550" s="5"/>
    </row>
    <row r="64551" spans="2:7" x14ac:dyDescent="0.3">
      <c r="B64551" s="1"/>
      <c r="C64551" s="1"/>
      <c r="G64551" s="5"/>
    </row>
    <row r="64552" spans="2:7" x14ac:dyDescent="0.3">
      <c r="B64552" s="1"/>
      <c r="C64552" s="1"/>
      <c r="G64552" s="5"/>
    </row>
    <row r="64553" spans="2:7" x14ac:dyDescent="0.3">
      <c r="B64553" s="1"/>
      <c r="C64553" s="1"/>
      <c r="G64553" s="5"/>
    </row>
    <row r="64554" spans="2:7" x14ac:dyDescent="0.3">
      <c r="B64554" s="1"/>
      <c r="C64554" s="1"/>
      <c r="G64554" s="5"/>
    </row>
    <row r="64555" spans="2:7" x14ac:dyDescent="0.3">
      <c r="B64555" s="1"/>
      <c r="C64555" s="1"/>
      <c r="G64555" s="5"/>
    </row>
    <row r="64556" spans="2:7" x14ac:dyDescent="0.3">
      <c r="B64556" s="1"/>
      <c r="C64556" s="1"/>
      <c r="G64556" s="5"/>
    </row>
    <row r="64557" spans="2:7" x14ac:dyDescent="0.3">
      <c r="B64557" s="1"/>
      <c r="C64557" s="1"/>
      <c r="G64557" s="5"/>
    </row>
    <row r="64558" spans="2:7" x14ac:dyDescent="0.3">
      <c r="B64558" s="1"/>
      <c r="C64558" s="1"/>
      <c r="G64558" s="5"/>
    </row>
    <row r="64559" spans="2:7" x14ac:dyDescent="0.3">
      <c r="B64559" s="1"/>
      <c r="C64559" s="1"/>
      <c r="G64559" s="5"/>
    </row>
    <row r="64560" spans="2:7" x14ac:dyDescent="0.3">
      <c r="B64560" s="1"/>
      <c r="C64560" s="1"/>
      <c r="G64560" s="5"/>
    </row>
    <row r="64561" spans="2:7" x14ac:dyDescent="0.3">
      <c r="B64561" s="1"/>
      <c r="C64561" s="1"/>
      <c r="G64561" s="5"/>
    </row>
    <row r="64562" spans="2:7" x14ac:dyDescent="0.3">
      <c r="B64562" s="1"/>
      <c r="C64562" s="1"/>
      <c r="G64562" s="5"/>
    </row>
    <row r="64563" spans="2:7" x14ac:dyDescent="0.3">
      <c r="B64563" s="1"/>
      <c r="C64563" s="1"/>
      <c r="G64563" s="5"/>
    </row>
    <row r="64564" spans="2:7" x14ac:dyDescent="0.3">
      <c r="B64564" s="1"/>
      <c r="C64564" s="1"/>
      <c r="G64564" s="5"/>
    </row>
    <row r="64565" spans="2:7" x14ac:dyDescent="0.3">
      <c r="B64565" s="1"/>
      <c r="C64565" s="1"/>
      <c r="G64565" s="5"/>
    </row>
    <row r="64566" spans="2:7" x14ac:dyDescent="0.3">
      <c r="B64566" s="1"/>
      <c r="C64566" s="1"/>
      <c r="G64566" s="5"/>
    </row>
    <row r="64567" spans="2:7" x14ac:dyDescent="0.3">
      <c r="B64567" s="1"/>
      <c r="C64567" s="1"/>
      <c r="G64567" s="5"/>
    </row>
    <row r="64568" spans="2:7" x14ac:dyDescent="0.3">
      <c r="B64568" s="1"/>
      <c r="C64568" s="1"/>
      <c r="G64568" s="5"/>
    </row>
    <row r="64569" spans="2:7" x14ac:dyDescent="0.3">
      <c r="B64569" s="1"/>
      <c r="C64569" s="1"/>
      <c r="G64569" s="5"/>
    </row>
    <row r="64570" spans="2:7" x14ac:dyDescent="0.3">
      <c r="B64570" s="1"/>
      <c r="C64570" s="1"/>
      <c r="G64570" s="5"/>
    </row>
    <row r="64571" spans="2:7" x14ac:dyDescent="0.3">
      <c r="B64571" s="1"/>
      <c r="C64571" s="1"/>
      <c r="G64571" s="5"/>
    </row>
    <row r="64572" spans="2:7" x14ac:dyDescent="0.3">
      <c r="B64572" s="1"/>
      <c r="C64572" s="1"/>
      <c r="G64572" s="5"/>
    </row>
    <row r="64573" spans="2:7" x14ac:dyDescent="0.3">
      <c r="B64573" s="1"/>
      <c r="C64573" s="1"/>
      <c r="G64573" s="5"/>
    </row>
    <row r="64574" spans="2:7" x14ac:dyDescent="0.3">
      <c r="B64574" s="1"/>
      <c r="C64574" s="1"/>
      <c r="G64574" s="5"/>
    </row>
    <row r="64575" spans="2:7" x14ac:dyDescent="0.3">
      <c r="B64575" s="1"/>
      <c r="C64575" s="1"/>
      <c r="G64575" s="5"/>
    </row>
    <row r="64576" spans="2:7" x14ac:dyDescent="0.3">
      <c r="B64576" s="1"/>
      <c r="C64576" s="1"/>
      <c r="G64576" s="5"/>
    </row>
    <row r="64577" spans="2:7" x14ac:dyDescent="0.3">
      <c r="B64577" s="1"/>
      <c r="C64577" s="1"/>
      <c r="G64577" s="5"/>
    </row>
    <row r="64578" spans="2:7" x14ac:dyDescent="0.3">
      <c r="B64578" s="1"/>
      <c r="C64578" s="1"/>
      <c r="G64578" s="5"/>
    </row>
    <row r="64579" spans="2:7" x14ac:dyDescent="0.3">
      <c r="B64579" s="1"/>
      <c r="C64579" s="1"/>
      <c r="G64579" s="5"/>
    </row>
    <row r="64580" spans="2:7" x14ac:dyDescent="0.3">
      <c r="B64580" s="1"/>
      <c r="C64580" s="1"/>
      <c r="G64580" s="5"/>
    </row>
    <row r="64581" spans="2:7" x14ac:dyDescent="0.3">
      <c r="B64581" s="1"/>
      <c r="C64581" s="1"/>
      <c r="G64581" s="5"/>
    </row>
    <row r="64582" spans="2:7" x14ac:dyDescent="0.3">
      <c r="B64582" s="1"/>
      <c r="C64582" s="1"/>
      <c r="G64582" s="5"/>
    </row>
    <row r="64583" spans="2:7" x14ac:dyDescent="0.3">
      <c r="B64583" s="1"/>
      <c r="C64583" s="1"/>
      <c r="G64583" s="5"/>
    </row>
    <row r="64584" spans="2:7" x14ac:dyDescent="0.3">
      <c r="B64584" s="1"/>
      <c r="C64584" s="1"/>
      <c r="G64584" s="5"/>
    </row>
    <row r="64585" spans="2:7" x14ac:dyDescent="0.3">
      <c r="B64585" s="1"/>
      <c r="C64585" s="1"/>
      <c r="G64585" s="5"/>
    </row>
    <row r="64586" spans="2:7" x14ac:dyDescent="0.3">
      <c r="B64586" s="1"/>
      <c r="C64586" s="1"/>
      <c r="G64586" s="5"/>
    </row>
    <row r="64587" spans="2:7" x14ac:dyDescent="0.3">
      <c r="B64587" s="1"/>
      <c r="C64587" s="1"/>
      <c r="G64587" s="5"/>
    </row>
    <row r="64588" spans="2:7" x14ac:dyDescent="0.3">
      <c r="B64588" s="1"/>
      <c r="C64588" s="1"/>
      <c r="G64588" s="5"/>
    </row>
    <row r="64589" spans="2:7" x14ac:dyDescent="0.3">
      <c r="B64589" s="1"/>
      <c r="C64589" s="1"/>
      <c r="G64589" s="5"/>
    </row>
    <row r="64590" spans="2:7" x14ac:dyDescent="0.3">
      <c r="B64590" s="1"/>
      <c r="C64590" s="1"/>
      <c r="G64590" s="5"/>
    </row>
    <row r="64591" spans="2:7" x14ac:dyDescent="0.3">
      <c r="B64591" s="1"/>
      <c r="C64591" s="1"/>
      <c r="G64591" s="5"/>
    </row>
    <row r="64592" spans="2:7" x14ac:dyDescent="0.3">
      <c r="B64592" s="1"/>
      <c r="C64592" s="1"/>
      <c r="G64592" s="5"/>
    </row>
    <row r="64593" spans="2:7" x14ac:dyDescent="0.3">
      <c r="B64593" s="1"/>
      <c r="C64593" s="1"/>
      <c r="G64593" s="5"/>
    </row>
    <row r="64594" spans="2:7" x14ac:dyDescent="0.3">
      <c r="B64594" s="1"/>
      <c r="C64594" s="1"/>
      <c r="G64594" s="5"/>
    </row>
    <row r="64595" spans="2:7" x14ac:dyDescent="0.3">
      <c r="B64595" s="1"/>
      <c r="C64595" s="1"/>
      <c r="G64595" s="5"/>
    </row>
    <row r="64596" spans="2:7" x14ac:dyDescent="0.3">
      <c r="B64596" s="1"/>
      <c r="C64596" s="1"/>
      <c r="G64596" s="5"/>
    </row>
    <row r="64597" spans="2:7" x14ac:dyDescent="0.3">
      <c r="B64597" s="1"/>
      <c r="C64597" s="1"/>
      <c r="G64597" s="5"/>
    </row>
    <row r="64598" spans="2:7" x14ac:dyDescent="0.3">
      <c r="B64598" s="1"/>
      <c r="C64598" s="1"/>
      <c r="G64598" s="5"/>
    </row>
    <row r="64599" spans="2:7" x14ac:dyDescent="0.3">
      <c r="B64599" s="1"/>
      <c r="C64599" s="1"/>
      <c r="G64599" s="5"/>
    </row>
    <row r="64600" spans="2:7" x14ac:dyDescent="0.3">
      <c r="B64600" s="1"/>
      <c r="C64600" s="1"/>
      <c r="G64600" s="5"/>
    </row>
    <row r="64601" spans="2:7" x14ac:dyDescent="0.3">
      <c r="B64601" s="1"/>
      <c r="C64601" s="1"/>
      <c r="G64601" s="5"/>
    </row>
    <row r="64602" spans="2:7" x14ac:dyDescent="0.3">
      <c r="B64602" s="1"/>
      <c r="C64602" s="1"/>
      <c r="G64602" s="5"/>
    </row>
    <row r="64603" spans="2:7" x14ac:dyDescent="0.3">
      <c r="B64603" s="1"/>
      <c r="C64603" s="1"/>
      <c r="G64603" s="5"/>
    </row>
    <row r="64604" spans="2:7" x14ac:dyDescent="0.3">
      <c r="B64604" s="1"/>
      <c r="C64604" s="1"/>
      <c r="G64604" s="5"/>
    </row>
    <row r="64605" spans="2:7" x14ac:dyDescent="0.3">
      <c r="B64605" s="1"/>
      <c r="C64605" s="1"/>
      <c r="G64605" s="5"/>
    </row>
    <row r="64606" spans="2:7" x14ac:dyDescent="0.3">
      <c r="B64606" s="1"/>
      <c r="C64606" s="1"/>
      <c r="G64606" s="5"/>
    </row>
    <row r="64607" spans="2:7" x14ac:dyDescent="0.3">
      <c r="B64607" s="1"/>
      <c r="C64607" s="1"/>
      <c r="G64607" s="5"/>
    </row>
    <row r="64608" spans="2:7" x14ac:dyDescent="0.3">
      <c r="B64608" s="1"/>
      <c r="C64608" s="1"/>
      <c r="G64608" s="5"/>
    </row>
    <row r="64609" spans="2:7" x14ac:dyDescent="0.3">
      <c r="B64609" s="1"/>
      <c r="C64609" s="1"/>
      <c r="G64609" s="5"/>
    </row>
    <row r="64610" spans="2:7" x14ac:dyDescent="0.3">
      <c r="B64610" s="1"/>
      <c r="C64610" s="1"/>
      <c r="G64610" s="5"/>
    </row>
    <row r="64611" spans="2:7" x14ac:dyDescent="0.3">
      <c r="B64611" s="1"/>
      <c r="C64611" s="1"/>
      <c r="G64611" s="5"/>
    </row>
    <row r="64612" spans="2:7" x14ac:dyDescent="0.3">
      <c r="B64612" s="1"/>
      <c r="C64612" s="1"/>
      <c r="G64612" s="5"/>
    </row>
    <row r="64613" spans="2:7" x14ac:dyDescent="0.3">
      <c r="B64613" s="1"/>
      <c r="C64613" s="1"/>
      <c r="G64613" s="5"/>
    </row>
    <row r="64614" spans="2:7" x14ac:dyDescent="0.3">
      <c r="B64614" s="1"/>
      <c r="C64614" s="1"/>
      <c r="G64614" s="5"/>
    </row>
    <row r="64615" spans="2:7" x14ac:dyDescent="0.3">
      <c r="B64615" s="1"/>
      <c r="C64615" s="1"/>
      <c r="G64615" s="5"/>
    </row>
    <row r="64616" spans="2:7" x14ac:dyDescent="0.3">
      <c r="B64616" s="1"/>
      <c r="C64616" s="1"/>
      <c r="G64616" s="5"/>
    </row>
    <row r="64617" spans="2:7" x14ac:dyDescent="0.3">
      <c r="B64617" s="1"/>
      <c r="C64617" s="1"/>
      <c r="G64617" s="5"/>
    </row>
    <row r="64618" spans="2:7" x14ac:dyDescent="0.3">
      <c r="B64618" s="1"/>
      <c r="C64618" s="1"/>
      <c r="G64618" s="5"/>
    </row>
    <row r="64619" spans="2:7" x14ac:dyDescent="0.3">
      <c r="B64619" s="1"/>
      <c r="C64619" s="1"/>
      <c r="G64619" s="5"/>
    </row>
    <row r="64620" spans="2:7" x14ac:dyDescent="0.3">
      <c r="B64620" s="1"/>
      <c r="C64620" s="1"/>
      <c r="G64620" s="5"/>
    </row>
    <row r="64621" spans="2:7" x14ac:dyDescent="0.3">
      <c r="B64621" s="1"/>
      <c r="C64621" s="1"/>
      <c r="G64621" s="5"/>
    </row>
    <row r="64622" spans="2:7" x14ac:dyDescent="0.3">
      <c r="B64622" s="1"/>
      <c r="C64622" s="1"/>
      <c r="G64622" s="5"/>
    </row>
    <row r="64623" spans="2:7" x14ac:dyDescent="0.3">
      <c r="B64623" s="1"/>
      <c r="C64623" s="1"/>
      <c r="G64623" s="5"/>
    </row>
    <row r="64624" spans="2:7" x14ac:dyDescent="0.3">
      <c r="B64624" s="1"/>
      <c r="C64624" s="1"/>
      <c r="G64624" s="5"/>
    </row>
    <row r="64625" spans="2:7" x14ac:dyDescent="0.3">
      <c r="B64625" s="1"/>
      <c r="C64625" s="1"/>
      <c r="G64625" s="5"/>
    </row>
    <row r="64626" spans="2:7" x14ac:dyDescent="0.3">
      <c r="B64626" s="1"/>
      <c r="C64626" s="1"/>
      <c r="G64626" s="5"/>
    </row>
    <row r="64627" spans="2:7" x14ac:dyDescent="0.3">
      <c r="B64627" s="1"/>
      <c r="C64627" s="1"/>
      <c r="G64627" s="5"/>
    </row>
    <row r="64628" spans="2:7" x14ac:dyDescent="0.3">
      <c r="B64628" s="1"/>
      <c r="C64628" s="1"/>
      <c r="G64628" s="5"/>
    </row>
    <row r="64629" spans="2:7" x14ac:dyDescent="0.3">
      <c r="B64629" s="1"/>
      <c r="C64629" s="1"/>
      <c r="G64629" s="5"/>
    </row>
    <row r="64630" spans="2:7" x14ac:dyDescent="0.3">
      <c r="B64630" s="1"/>
      <c r="C64630" s="1"/>
      <c r="G64630" s="5"/>
    </row>
    <row r="64631" spans="2:7" x14ac:dyDescent="0.3">
      <c r="B64631" s="1"/>
      <c r="C64631" s="1"/>
      <c r="G64631" s="5"/>
    </row>
    <row r="64632" spans="2:7" x14ac:dyDescent="0.3">
      <c r="B64632" s="1"/>
      <c r="C64632" s="1"/>
      <c r="G64632" s="5"/>
    </row>
    <row r="64633" spans="2:7" x14ac:dyDescent="0.3">
      <c r="B64633" s="1"/>
      <c r="C64633" s="1"/>
      <c r="G64633" s="5"/>
    </row>
    <row r="64634" spans="2:7" x14ac:dyDescent="0.3">
      <c r="B64634" s="1"/>
      <c r="C64634" s="1"/>
      <c r="G64634" s="5"/>
    </row>
    <row r="64635" spans="2:7" x14ac:dyDescent="0.3">
      <c r="B64635" s="1"/>
      <c r="C64635" s="1"/>
      <c r="G64635" s="5"/>
    </row>
    <row r="64636" spans="2:7" x14ac:dyDescent="0.3">
      <c r="B64636" s="1"/>
      <c r="C64636" s="1"/>
      <c r="G64636" s="5"/>
    </row>
    <row r="64637" spans="2:7" x14ac:dyDescent="0.3">
      <c r="B64637" s="1"/>
      <c r="C64637" s="1"/>
      <c r="G64637" s="5"/>
    </row>
    <row r="64638" spans="2:7" x14ac:dyDescent="0.3">
      <c r="B64638" s="1"/>
      <c r="C64638" s="1"/>
      <c r="G64638" s="5"/>
    </row>
    <row r="64639" spans="2:7" x14ac:dyDescent="0.3">
      <c r="B64639" s="1"/>
      <c r="C64639" s="1"/>
      <c r="G64639" s="5"/>
    </row>
    <row r="64640" spans="2:7" x14ac:dyDescent="0.3">
      <c r="B64640" s="1"/>
      <c r="C64640" s="1"/>
      <c r="G64640" s="5"/>
    </row>
    <row r="64641" spans="2:7" x14ac:dyDescent="0.3">
      <c r="B64641" s="1"/>
      <c r="C64641" s="1"/>
      <c r="G64641" s="5"/>
    </row>
    <row r="64642" spans="2:7" x14ac:dyDescent="0.3">
      <c r="B64642" s="1"/>
      <c r="C64642" s="1"/>
      <c r="G64642" s="5"/>
    </row>
    <row r="64643" spans="2:7" x14ac:dyDescent="0.3">
      <c r="B64643" s="1"/>
      <c r="C64643" s="1"/>
      <c r="G64643" s="5"/>
    </row>
    <row r="64644" spans="2:7" x14ac:dyDescent="0.3">
      <c r="B64644" s="1"/>
      <c r="C64644" s="1"/>
      <c r="G64644" s="5"/>
    </row>
    <row r="64645" spans="2:7" x14ac:dyDescent="0.3">
      <c r="B64645" s="1"/>
      <c r="C64645" s="1"/>
      <c r="G64645" s="5"/>
    </row>
    <row r="64646" spans="2:7" x14ac:dyDescent="0.3">
      <c r="B64646" s="1"/>
      <c r="C64646" s="1"/>
      <c r="G64646" s="5"/>
    </row>
    <row r="64647" spans="2:7" x14ac:dyDescent="0.3">
      <c r="B64647" s="1"/>
      <c r="C64647" s="1"/>
      <c r="G64647" s="5"/>
    </row>
    <row r="64648" spans="2:7" x14ac:dyDescent="0.3">
      <c r="B64648" s="1"/>
      <c r="C64648" s="1"/>
      <c r="G64648" s="5"/>
    </row>
    <row r="64649" spans="2:7" x14ac:dyDescent="0.3">
      <c r="B64649" s="1"/>
      <c r="C64649" s="1"/>
      <c r="G64649" s="5"/>
    </row>
    <row r="64650" spans="2:7" x14ac:dyDescent="0.3">
      <c r="B64650" s="1"/>
      <c r="C64650" s="1"/>
      <c r="G64650" s="5"/>
    </row>
    <row r="64651" spans="2:7" x14ac:dyDescent="0.3">
      <c r="B64651" s="1"/>
      <c r="C64651" s="1"/>
      <c r="G64651" s="5"/>
    </row>
    <row r="64652" spans="2:7" x14ac:dyDescent="0.3">
      <c r="B64652" s="1"/>
      <c r="C64652" s="1"/>
      <c r="G64652" s="5"/>
    </row>
    <row r="64653" spans="2:7" x14ac:dyDescent="0.3">
      <c r="B64653" s="1"/>
      <c r="C64653" s="1"/>
      <c r="G64653" s="5"/>
    </row>
    <row r="64654" spans="2:7" x14ac:dyDescent="0.3">
      <c r="B64654" s="1"/>
      <c r="C64654" s="1"/>
      <c r="G64654" s="5"/>
    </row>
    <row r="64655" spans="2:7" x14ac:dyDescent="0.3">
      <c r="B64655" s="1"/>
      <c r="C64655" s="1"/>
      <c r="G64655" s="5"/>
    </row>
    <row r="64656" spans="2:7" x14ac:dyDescent="0.3">
      <c r="B64656" s="1"/>
      <c r="C64656" s="1"/>
      <c r="G64656" s="5"/>
    </row>
    <row r="64657" spans="2:7" x14ac:dyDescent="0.3">
      <c r="B64657" s="1"/>
      <c r="C64657" s="1"/>
      <c r="G64657" s="5"/>
    </row>
    <row r="64658" spans="2:7" x14ac:dyDescent="0.3">
      <c r="B64658" s="1"/>
      <c r="C64658" s="1"/>
      <c r="G64658" s="5"/>
    </row>
    <row r="64659" spans="2:7" x14ac:dyDescent="0.3">
      <c r="B64659" s="1"/>
      <c r="C64659" s="1"/>
      <c r="G64659" s="5"/>
    </row>
    <row r="64660" spans="2:7" x14ac:dyDescent="0.3">
      <c r="B64660" s="1"/>
      <c r="C64660" s="1"/>
      <c r="G64660" s="5"/>
    </row>
    <row r="64661" spans="2:7" x14ac:dyDescent="0.3">
      <c r="B64661" s="1"/>
      <c r="C64661" s="1"/>
      <c r="G64661" s="5"/>
    </row>
    <row r="64662" spans="2:7" x14ac:dyDescent="0.3">
      <c r="B64662" s="1"/>
      <c r="C64662" s="1"/>
      <c r="G64662" s="5"/>
    </row>
    <row r="64663" spans="2:7" x14ac:dyDescent="0.3">
      <c r="B64663" s="1"/>
      <c r="C64663" s="1"/>
      <c r="G64663" s="5"/>
    </row>
    <row r="64664" spans="2:7" x14ac:dyDescent="0.3">
      <c r="B64664" s="1"/>
      <c r="C64664" s="1"/>
      <c r="G64664" s="5"/>
    </row>
    <row r="64665" spans="2:7" x14ac:dyDescent="0.3">
      <c r="B64665" s="1"/>
      <c r="C64665" s="1"/>
      <c r="G64665" s="5"/>
    </row>
    <row r="64666" spans="2:7" x14ac:dyDescent="0.3">
      <c r="B64666" s="1"/>
      <c r="C64666" s="1"/>
      <c r="G64666" s="5"/>
    </row>
    <row r="64667" spans="2:7" x14ac:dyDescent="0.3">
      <c r="B64667" s="1"/>
      <c r="C64667" s="1"/>
      <c r="G64667" s="5"/>
    </row>
    <row r="64668" spans="2:7" x14ac:dyDescent="0.3">
      <c r="B64668" s="1"/>
      <c r="C64668" s="1"/>
      <c r="G64668" s="5"/>
    </row>
    <row r="64669" spans="2:7" x14ac:dyDescent="0.3">
      <c r="B64669" s="1"/>
      <c r="C64669" s="1"/>
      <c r="G64669" s="5"/>
    </row>
    <row r="64670" spans="2:7" x14ac:dyDescent="0.3">
      <c r="B64670" s="1"/>
      <c r="C64670" s="1"/>
      <c r="G64670" s="5"/>
    </row>
    <row r="64671" spans="2:7" x14ac:dyDescent="0.3">
      <c r="B64671" s="1"/>
      <c r="C64671" s="1"/>
      <c r="G64671" s="5"/>
    </row>
    <row r="64672" spans="2:7" x14ac:dyDescent="0.3">
      <c r="B64672" s="1"/>
      <c r="C64672" s="1"/>
      <c r="G64672" s="5"/>
    </row>
    <row r="64673" spans="2:7" x14ac:dyDescent="0.3">
      <c r="B64673" s="1"/>
      <c r="C64673" s="1"/>
      <c r="G64673" s="5"/>
    </row>
    <row r="64674" spans="2:7" x14ac:dyDescent="0.3">
      <c r="B64674" s="1"/>
      <c r="C64674" s="1"/>
      <c r="G64674" s="5"/>
    </row>
    <row r="64675" spans="2:7" x14ac:dyDescent="0.3">
      <c r="B64675" s="1"/>
      <c r="C64675" s="1"/>
      <c r="G64675" s="5"/>
    </row>
    <row r="64676" spans="2:7" x14ac:dyDescent="0.3">
      <c r="B64676" s="1"/>
      <c r="C64676" s="1"/>
      <c r="G64676" s="5"/>
    </row>
    <row r="64677" spans="2:7" x14ac:dyDescent="0.3">
      <c r="B64677" s="1"/>
      <c r="C64677" s="1"/>
      <c r="G64677" s="5"/>
    </row>
    <row r="64678" spans="2:7" x14ac:dyDescent="0.3">
      <c r="B64678" s="1"/>
      <c r="C64678" s="1"/>
      <c r="G64678" s="5"/>
    </row>
    <row r="64679" spans="2:7" x14ac:dyDescent="0.3">
      <c r="B64679" s="1"/>
      <c r="C64679" s="1"/>
      <c r="G64679" s="5"/>
    </row>
    <row r="64680" spans="2:7" x14ac:dyDescent="0.3">
      <c r="B64680" s="1"/>
      <c r="C64680" s="1"/>
      <c r="G64680" s="5"/>
    </row>
    <row r="64681" spans="2:7" x14ac:dyDescent="0.3">
      <c r="B64681" s="1"/>
      <c r="C64681" s="1"/>
      <c r="G64681" s="5"/>
    </row>
    <row r="64682" spans="2:7" x14ac:dyDescent="0.3">
      <c r="B64682" s="1"/>
      <c r="C64682" s="1"/>
      <c r="G64682" s="5"/>
    </row>
    <row r="64683" spans="2:7" x14ac:dyDescent="0.3">
      <c r="B64683" s="1"/>
      <c r="C64683" s="1"/>
      <c r="G64683" s="5"/>
    </row>
    <row r="64684" spans="2:7" x14ac:dyDescent="0.3">
      <c r="B64684" s="1"/>
      <c r="C64684" s="1"/>
      <c r="G64684" s="5"/>
    </row>
    <row r="64685" spans="2:7" x14ac:dyDescent="0.3">
      <c r="B64685" s="1"/>
      <c r="C64685" s="1"/>
      <c r="G64685" s="5"/>
    </row>
    <row r="64686" spans="2:7" x14ac:dyDescent="0.3">
      <c r="B64686" s="1"/>
      <c r="C64686" s="1"/>
      <c r="G64686" s="5"/>
    </row>
    <row r="64687" spans="2:7" x14ac:dyDescent="0.3">
      <c r="B64687" s="1"/>
      <c r="C64687" s="1"/>
      <c r="G64687" s="5"/>
    </row>
    <row r="64688" spans="2:7" x14ac:dyDescent="0.3">
      <c r="B64688" s="1"/>
      <c r="C64688" s="1"/>
      <c r="G64688" s="5"/>
    </row>
    <row r="64689" spans="2:7" x14ac:dyDescent="0.3">
      <c r="B64689" s="1"/>
      <c r="C64689" s="1"/>
      <c r="G64689" s="5"/>
    </row>
    <row r="64690" spans="2:7" x14ac:dyDescent="0.3">
      <c r="B64690" s="1"/>
      <c r="C64690" s="1"/>
      <c r="G64690" s="5"/>
    </row>
    <row r="64691" spans="2:7" x14ac:dyDescent="0.3">
      <c r="B64691" s="1"/>
      <c r="C64691" s="1"/>
      <c r="G64691" s="5"/>
    </row>
    <row r="64692" spans="2:7" x14ac:dyDescent="0.3">
      <c r="B64692" s="1"/>
      <c r="C64692" s="1"/>
      <c r="G64692" s="5"/>
    </row>
    <row r="64693" spans="2:7" x14ac:dyDescent="0.3">
      <c r="B64693" s="1"/>
      <c r="C64693" s="1"/>
      <c r="G64693" s="5"/>
    </row>
    <row r="64694" spans="2:7" x14ac:dyDescent="0.3">
      <c r="B64694" s="1"/>
      <c r="C64694" s="1"/>
      <c r="G64694" s="5"/>
    </row>
    <row r="64695" spans="2:7" x14ac:dyDescent="0.3">
      <c r="B64695" s="1"/>
      <c r="C64695" s="1"/>
      <c r="G64695" s="5"/>
    </row>
    <row r="64696" spans="2:7" x14ac:dyDescent="0.3">
      <c r="B64696" s="1"/>
      <c r="C64696" s="1"/>
      <c r="G64696" s="5"/>
    </row>
    <row r="64697" spans="2:7" x14ac:dyDescent="0.3">
      <c r="B64697" s="1"/>
      <c r="C64697" s="1"/>
      <c r="G64697" s="5"/>
    </row>
    <row r="64698" spans="2:7" x14ac:dyDescent="0.3">
      <c r="B64698" s="1"/>
      <c r="C64698" s="1"/>
      <c r="G64698" s="5"/>
    </row>
    <row r="64699" spans="2:7" x14ac:dyDescent="0.3">
      <c r="B64699" s="1"/>
      <c r="C64699" s="1"/>
      <c r="G64699" s="5"/>
    </row>
    <row r="64700" spans="2:7" x14ac:dyDescent="0.3">
      <c r="B64700" s="1"/>
      <c r="C64700" s="1"/>
      <c r="G64700" s="5"/>
    </row>
    <row r="64701" spans="2:7" x14ac:dyDescent="0.3">
      <c r="B64701" s="1"/>
      <c r="C64701" s="1"/>
      <c r="G64701" s="5"/>
    </row>
    <row r="64702" spans="2:7" x14ac:dyDescent="0.3">
      <c r="B64702" s="1"/>
      <c r="C64702" s="1"/>
      <c r="G64702" s="5"/>
    </row>
    <row r="64703" spans="2:7" x14ac:dyDescent="0.3">
      <c r="B64703" s="1"/>
      <c r="C64703" s="1"/>
      <c r="G64703" s="5"/>
    </row>
    <row r="64704" spans="2:7" x14ac:dyDescent="0.3">
      <c r="B64704" s="1"/>
      <c r="C64704" s="1"/>
      <c r="G64704" s="5"/>
    </row>
    <row r="64705" spans="2:7" x14ac:dyDescent="0.3">
      <c r="B64705" s="1"/>
      <c r="C64705" s="1"/>
      <c r="G64705" s="5"/>
    </row>
    <row r="64706" spans="2:7" x14ac:dyDescent="0.3">
      <c r="B64706" s="1"/>
      <c r="C64706" s="1"/>
      <c r="G64706" s="5"/>
    </row>
    <row r="64707" spans="2:7" x14ac:dyDescent="0.3">
      <c r="B64707" s="1"/>
      <c r="C64707" s="1"/>
      <c r="G64707" s="5"/>
    </row>
    <row r="64708" spans="2:7" x14ac:dyDescent="0.3">
      <c r="B64708" s="1"/>
      <c r="C64708" s="1"/>
      <c r="G64708" s="5"/>
    </row>
    <row r="64709" spans="2:7" x14ac:dyDescent="0.3">
      <c r="B64709" s="1"/>
      <c r="C64709" s="1"/>
      <c r="G64709" s="5"/>
    </row>
    <row r="64710" spans="2:7" x14ac:dyDescent="0.3">
      <c r="B64710" s="1"/>
      <c r="C64710" s="1"/>
      <c r="G64710" s="5"/>
    </row>
    <row r="64711" spans="2:7" x14ac:dyDescent="0.3">
      <c r="B64711" s="1"/>
      <c r="C64711" s="1"/>
      <c r="G64711" s="5"/>
    </row>
    <row r="64712" spans="2:7" x14ac:dyDescent="0.3">
      <c r="B64712" s="1"/>
      <c r="C64712" s="1"/>
      <c r="G64712" s="5"/>
    </row>
    <row r="64713" spans="2:7" x14ac:dyDescent="0.3">
      <c r="B64713" s="1"/>
      <c r="C64713" s="1"/>
      <c r="G64713" s="5"/>
    </row>
    <row r="64714" spans="2:7" x14ac:dyDescent="0.3">
      <c r="B64714" s="1"/>
      <c r="C64714" s="1"/>
      <c r="G64714" s="5"/>
    </row>
    <row r="64715" spans="2:7" x14ac:dyDescent="0.3">
      <c r="B64715" s="1"/>
      <c r="C64715" s="1"/>
      <c r="G64715" s="5"/>
    </row>
    <row r="64716" spans="2:7" x14ac:dyDescent="0.3">
      <c r="B64716" s="1"/>
      <c r="C64716" s="1"/>
      <c r="G64716" s="5"/>
    </row>
    <row r="64717" spans="2:7" x14ac:dyDescent="0.3">
      <c r="B64717" s="1"/>
      <c r="C64717" s="1"/>
      <c r="G64717" s="5"/>
    </row>
    <row r="64718" spans="2:7" x14ac:dyDescent="0.3">
      <c r="B64718" s="1"/>
      <c r="C64718" s="1"/>
      <c r="G64718" s="5"/>
    </row>
    <row r="64719" spans="2:7" x14ac:dyDescent="0.3">
      <c r="B64719" s="1"/>
      <c r="C64719" s="1"/>
      <c r="G64719" s="5"/>
    </row>
    <row r="64720" spans="2:7" x14ac:dyDescent="0.3">
      <c r="B64720" s="1"/>
      <c r="C64720" s="1"/>
      <c r="G64720" s="5"/>
    </row>
    <row r="64721" spans="2:7" x14ac:dyDescent="0.3">
      <c r="B64721" s="1"/>
      <c r="C64721" s="1"/>
      <c r="G64721" s="5"/>
    </row>
    <row r="64722" spans="2:7" x14ac:dyDescent="0.3">
      <c r="B64722" s="1"/>
      <c r="C64722" s="1"/>
      <c r="G64722" s="5"/>
    </row>
    <row r="64723" spans="2:7" x14ac:dyDescent="0.3">
      <c r="B64723" s="1"/>
      <c r="C64723" s="1"/>
      <c r="G64723" s="5"/>
    </row>
    <row r="64724" spans="2:7" x14ac:dyDescent="0.3">
      <c r="B64724" s="1"/>
      <c r="C64724" s="1"/>
      <c r="G64724" s="5"/>
    </row>
    <row r="64725" spans="2:7" x14ac:dyDescent="0.3">
      <c r="B64725" s="1"/>
      <c r="C64725" s="1"/>
      <c r="G64725" s="5"/>
    </row>
    <row r="64726" spans="2:7" x14ac:dyDescent="0.3">
      <c r="B64726" s="1"/>
      <c r="C64726" s="1"/>
      <c r="G64726" s="5"/>
    </row>
    <row r="64727" spans="2:7" x14ac:dyDescent="0.3">
      <c r="B64727" s="1"/>
      <c r="C64727" s="1"/>
      <c r="G64727" s="5"/>
    </row>
    <row r="64728" spans="2:7" x14ac:dyDescent="0.3">
      <c r="B64728" s="1"/>
      <c r="C64728" s="1"/>
      <c r="G64728" s="5"/>
    </row>
    <row r="64729" spans="2:7" x14ac:dyDescent="0.3">
      <c r="B64729" s="1"/>
      <c r="C64729" s="1"/>
      <c r="G64729" s="5"/>
    </row>
    <row r="64730" spans="2:7" x14ac:dyDescent="0.3">
      <c r="B64730" s="1"/>
      <c r="C64730" s="1"/>
      <c r="G64730" s="5"/>
    </row>
    <row r="64731" spans="2:7" x14ac:dyDescent="0.3">
      <c r="B64731" s="1"/>
      <c r="C64731" s="1"/>
      <c r="G64731" s="5"/>
    </row>
    <row r="64732" spans="2:7" x14ac:dyDescent="0.3">
      <c r="B64732" s="1"/>
      <c r="C64732" s="1"/>
      <c r="G64732" s="5"/>
    </row>
    <row r="64733" spans="2:7" x14ac:dyDescent="0.3">
      <c r="B64733" s="1"/>
      <c r="C64733" s="1"/>
      <c r="G64733" s="5"/>
    </row>
    <row r="64734" spans="2:7" x14ac:dyDescent="0.3">
      <c r="B64734" s="1"/>
      <c r="C64734" s="1"/>
      <c r="G64734" s="5"/>
    </row>
    <row r="64735" spans="2:7" x14ac:dyDescent="0.3">
      <c r="B64735" s="1"/>
      <c r="C64735" s="1"/>
      <c r="G64735" s="5"/>
    </row>
    <row r="64736" spans="2:7" x14ac:dyDescent="0.3">
      <c r="B64736" s="1"/>
      <c r="C64736" s="1"/>
      <c r="G64736" s="5"/>
    </row>
    <row r="64737" spans="2:7" x14ac:dyDescent="0.3">
      <c r="B64737" s="1"/>
      <c r="C64737" s="1"/>
      <c r="G64737" s="5"/>
    </row>
    <row r="64738" spans="2:7" x14ac:dyDescent="0.3">
      <c r="B64738" s="1"/>
      <c r="C64738" s="1"/>
      <c r="G64738" s="5"/>
    </row>
    <row r="64739" spans="2:7" x14ac:dyDescent="0.3">
      <c r="B64739" s="1"/>
      <c r="C64739" s="1"/>
      <c r="G64739" s="5"/>
    </row>
    <row r="64740" spans="2:7" x14ac:dyDescent="0.3">
      <c r="B64740" s="1"/>
      <c r="C64740" s="1"/>
      <c r="G64740" s="5"/>
    </row>
    <row r="64741" spans="2:7" x14ac:dyDescent="0.3">
      <c r="B64741" s="1"/>
      <c r="C64741" s="1"/>
      <c r="G64741" s="5"/>
    </row>
    <row r="64742" spans="2:7" x14ac:dyDescent="0.3">
      <c r="B64742" s="1"/>
      <c r="C64742" s="1"/>
      <c r="G64742" s="5"/>
    </row>
    <row r="64743" spans="2:7" x14ac:dyDescent="0.3">
      <c r="B64743" s="1"/>
      <c r="C64743" s="1"/>
      <c r="G64743" s="5"/>
    </row>
    <row r="64744" spans="2:7" x14ac:dyDescent="0.3">
      <c r="B64744" s="1"/>
      <c r="C64744" s="1"/>
      <c r="G64744" s="5"/>
    </row>
    <row r="64745" spans="2:7" x14ac:dyDescent="0.3">
      <c r="B64745" s="1"/>
      <c r="C64745" s="1"/>
      <c r="G64745" s="5"/>
    </row>
    <row r="64746" spans="2:7" x14ac:dyDescent="0.3">
      <c r="B64746" s="1"/>
      <c r="C64746" s="1"/>
      <c r="G64746" s="5"/>
    </row>
    <row r="64747" spans="2:7" x14ac:dyDescent="0.3">
      <c r="B64747" s="1"/>
      <c r="C64747" s="1"/>
      <c r="G64747" s="5"/>
    </row>
    <row r="64748" spans="2:7" x14ac:dyDescent="0.3">
      <c r="B64748" s="1"/>
      <c r="C64748" s="1"/>
      <c r="G64748" s="5"/>
    </row>
    <row r="64749" spans="2:7" x14ac:dyDescent="0.3">
      <c r="B64749" s="1"/>
      <c r="C64749" s="1"/>
      <c r="G64749" s="5"/>
    </row>
    <row r="64750" spans="2:7" x14ac:dyDescent="0.3">
      <c r="B64750" s="1"/>
      <c r="C64750" s="1"/>
      <c r="G64750" s="5"/>
    </row>
    <row r="64751" spans="2:7" x14ac:dyDescent="0.3">
      <c r="B64751" s="1"/>
      <c r="C64751" s="1"/>
      <c r="G64751" s="5"/>
    </row>
    <row r="64752" spans="2:7" x14ac:dyDescent="0.3">
      <c r="B64752" s="1"/>
      <c r="C64752" s="1"/>
      <c r="G64752" s="5"/>
    </row>
    <row r="64753" spans="2:7" x14ac:dyDescent="0.3">
      <c r="B64753" s="1"/>
      <c r="C64753" s="1"/>
      <c r="G64753" s="5"/>
    </row>
    <row r="64754" spans="2:7" x14ac:dyDescent="0.3">
      <c r="B64754" s="1"/>
      <c r="C64754" s="1"/>
      <c r="G64754" s="5"/>
    </row>
    <row r="64755" spans="2:7" x14ac:dyDescent="0.3">
      <c r="B64755" s="1"/>
      <c r="C64755" s="1"/>
      <c r="G64755" s="5"/>
    </row>
    <row r="64756" spans="2:7" x14ac:dyDescent="0.3">
      <c r="B64756" s="1"/>
      <c r="C64756" s="1"/>
      <c r="G64756" s="5"/>
    </row>
    <row r="64757" spans="2:7" x14ac:dyDescent="0.3">
      <c r="B64757" s="1"/>
      <c r="C64757" s="1"/>
      <c r="G64757" s="5"/>
    </row>
    <row r="64758" spans="2:7" x14ac:dyDescent="0.3">
      <c r="B64758" s="1"/>
      <c r="C64758" s="1"/>
      <c r="G64758" s="5"/>
    </row>
    <row r="64759" spans="2:7" x14ac:dyDescent="0.3">
      <c r="B64759" s="1"/>
      <c r="C64759" s="1"/>
      <c r="G64759" s="5"/>
    </row>
    <row r="64760" spans="2:7" x14ac:dyDescent="0.3">
      <c r="B64760" s="1"/>
      <c r="C64760" s="1"/>
      <c r="G64760" s="5"/>
    </row>
    <row r="64761" spans="2:7" x14ac:dyDescent="0.3">
      <c r="B64761" s="1"/>
      <c r="C64761" s="1"/>
      <c r="G64761" s="5"/>
    </row>
    <row r="64762" spans="2:7" x14ac:dyDescent="0.3">
      <c r="B64762" s="1"/>
      <c r="C64762" s="1"/>
      <c r="G64762" s="5"/>
    </row>
    <row r="64763" spans="2:7" x14ac:dyDescent="0.3">
      <c r="B64763" s="1"/>
      <c r="C64763" s="1"/>
      <c r="G64763" s="5"/>
    </row>
    <row r="64764" spans="2:7" x14ac:dyDescent="0.3">
      <c r="B64764" s="1"/>
      <c r="C64764" s="1"/>
      <c r="G64764" s="5"/>
    </row>
    <row r="64765" spans="2:7" x14ac:dyDescent="0.3">
      <c r="B64765" s="1"/>
      <c r="C64765" s="1"/>
      <c r="G64765" s="5"/>
    </row>
    <row r="64766" spans="2:7" x14ac:dyDescent="0.3">
      <c r="B64766" s="1"/>
      <c r="C64766" s="1"/>
      <c r="G64766" s="5"/>
    </row>
    <row r="64767" spans="2:7" x14ac:dyDescent="0.3">
      <c r="B64767" s="1"/>
      <c r="C64767" s="1"/>
      <c r="G64767" s="5"/>
    </row>
    <row r="64768" spans="2:7" x14ac:dyDescent="0.3">
      <c r="B64768" s="1"/>
      <c r="C64768" s="1"/>
      <c r="G64768" s="5"/>
    </row>
    <row r="64769" spans="2:7" x14ac:dyDescent="0.3">
      <c r="B64769" s="1"/>
      <c r="C64769" s="1"/>
      <c r="G64769" s="5"/>
    </row>
    <row r="64770" spans="2:7" x14ac:dyDescent="0.3">
      <c r="B64770" s="1"/>
      <c r="C64770" s="1"/>
      <c r="G64770" s="5"/>
    </row>
    <row r="64771" spans="2:7" x14ac:dyDescent="0.3">
      <c r="B64771" s="1"/>
      <c r="C64771" s="1"/>
      <c r="G64771" s="5"/>
    </row>
    <row r="64772" spans="2:7" x14ac:dyDescent="0.3">
      <c r="B64772" s="1"/>
      <c r="C64772" s="1"/>
      <c r="G64772" s="5"/>
    </row>
    <row r="64773" spans="2:7" x14ac:dyDescent="0.3">
      <c r="B64773" s="1"/>
      <c r="C64773" s="1"/>
      <c r="G64773" s="5"/>
    </row>
    <row r="64774" spans="2:7" x14ac:dyDescent="0.3">
      <c r="B64774" s="1"/>
      <c r="C64774" s="1"/>
      <c r="G64774" s="5"/>
    </row>
    <row r="64775" spans="2:7" x14ac:dyDescent="0.3">
      <c r="B64775" s="1"/>
      <c r="C64775" s="1"/>
      <c r="G64775" s="5"/>
    </row>
    <row r="64776" spans="2:7" x14ac:dyDescent="0.3">
      <c r="B64776" s="1"/>
      <c r="C64776" s="1"/>
      <c r="G64776" s="5"/>
    </row>
    <row r="64777" spans="2:7" x14ac:dyDescent="0.3">
      <c r="B64777" s="1"/>
      <c r="C64777" s="1"/>
      <c r="G64777" s="5"/>
    </row>
    <row r="64778" spans="2:7" x14ac:dyDescent="0.3">
      <c r="B64778" s="1"/>
      <c r="C64778" s="1"/>
      <c r="G64778" s="5"/>
    </row>
    <row r="64779" spans="2:7" x14ac:dyDescent="0.3">
      <c r="B64779" s="1"/>
      <c r="C64779" s="1"/>
      <c r="G64779" s="5"/>
    </row>
    <row r="64780" spans="2:7" x14ac:dyDescent="0.3">
      <c r="B64780" s="1"/>
      <c r="C64780" s="1"/>
      <c r="G64780" s="5"/>
    </row>
    <row r="64781" spans="2:7" x14ac:dyDescent="0.3">
      <c r="B64781" s="1"/>
      <c r="C64781" s="1"/>
      <c r="G64781" s="5"/>
    </row>
    <row r="64782" spans="2:7" x14ac:dyDescent="0.3">
      <c r="B64782" s="1"/>
      <c r="C64782" s="1"/>
      <c r="G64782" s="5"/>
    </row>
    <row r="64783" spans="2:7" x14ac:dyDescent="0.3">
      <c r="B64783" s="1"/>
      <c r="C64783" s="1"/>
      <c r="G64783" s="5"/>
    </row>
    <row r="64784" spans="2:7" x14ac:dyDescent="0.3">
      <c r="B64784" s="1"/>
      <c r="C64784" s="1"/>
      <c r="G64784" s="5"/>
    </row>
    <row r="64785" spans="2:7" x14ac:dyDescent="0.3">
      <c r="B64785" s="1"/>
      <c r="C64785" s="1"/>
      <c r="G64785" s="5"/>
    </row>
    <row r="64786" spans="2:7" x14ac:dyDescent="0.3">
      <c r="B64786" s="1"/>
      <c r="C64786" s="1"/>
      <c r="G64786" s="5"/>
    </row>
    <row r="64787" spans="2:7" x14ac:dyDescent="0.3">
      <c r="B64787" s="1"/>
      <c r="C64787" s="1"/>
      <c r="G64787" s="5"/>
    </row>
    <row r="64788" spans="2:7" x14ac:dyDescent="0.3">
      <c r="B64788" s="1"/>
      <c r="C64788" s="1"/>
      <c r="G64788" s="5"/>
    </row>
    <row r="64789" spans="2:7" x14ac:dyDescent="0.3">
      <c r="B64789" s="1"/>
      <c r="C64789" s="1"/>
      <c r="G64789" s="5"/>
    </row>
    <row r="64790" spans="2:7" x14ac:dyDescent="0.3">
      <c r="B64790" s="1"/>
      <c r="C64790" s="1"/>
      <c r="G64790" s="5"/>
    </row>
    <row r="64791" spans="2:7" x14ac:dyDescent="0.3">
      <c r="B64791" s="1"/>
      <c r="C64791" s="1"/>
      <c r="G64791" s="5"/>
    </row>
    <row r="64792" spans="2:7" x14ac:dyDescent="0.3">
      <c r="B64792" s="1"/>
      <c r="C64792" s="1"/>
      <c r="G64792" s="5"/>
    </row>
    <row r="64793" spans="2:7" x14ac:dyDescent="0.3">
      <c r="B64793" s="1"/>
      <c r="C64793" s="1"/>
      <c r="G64793" s="5"/>
    </row>
    <row r="64794" spans="2:7" x14ac:dyDescent="0.3">
      <c r="B64794" s="1"/>
      <c r="C64794" s="1"/>
      <c r="G64794" s="5"/>
    </row>
    <row r="64795" spans="2:7" x14ac:dyDescent="0.3">
      <c r="B64795" s="1"/>
      <c r="C64795" s="1"/>
      <c r="G64795" s="5"/>
    </row>
    <row r="64796" spans="2:7" x14ac:dyDescent="0.3">
      <c r="B64796" s="1"/>
      <c r="C64796" s="1"/>
      <c r="G64796" s="5"/>
    </row>
    <row r="64797" spans="2:7" x14ac:dyDescent="0.3">
      <c r="B64797" s="1"/>
      <c r="C64797" s="1"/>
      <c r="G64797" s="5"/>
    </row>
    <row r="64798" spans="2:7" x14ac:dyDescent="0.3">
      <c r="B64798" s="1"/>
      <c r="C64798" s="1"/>
      <c r="G64798" s="5"/>
    </row>
    <row r="64799" spans="2:7" x14ac:dyDescent="0.3">
      <c r="B64799" s="1"/>
      <c r="C64799" s="1"/>
      <c r="G64799" s="5"/>
    </row>
    <row r="64800" spans="2:7" x14ac:dyDescent="0.3">
      <c r="B64800" s="1"/>
      <c r="C64800" s="1"/>
      <c r="G64800" s="5"/>
    </row>
    <row r="64801" spans="2:7" x14ac:dyDescent="0.3">
      <c r="B64801" s="1"/>
      <c r="C64801" s="1"/>
      <c r="G64801" s="5"/>
    </row>
    <row r="64802" spans="2:7" x14ac:dyDescent="0.3">
      <c r="B64802" s="1"/>
      <c r="C64802" s="1"/>
      <c r="G64802" s="5"/>
    </row>
    <row r="64803" spans="2:7" x14ac:dyDescent="0.3">
      <c r="B64803" s="1"/>
      <c r="C64803" s="1"/>
      <c r="G64803" s="5"/>
    </row>
    <row r="64804" spans="2:7" x14ac:dyDescent="0.3">
      <c r="B64804" s="1"/>
      <c r="C64804" s="1"/>
      <c r="G64804" s="5"/>
    </row>
    <row r="64805" spans="2:7" x14ac:dyDescent="0.3">
      <c r="B64805" s="1"/>
      <c r="C64805" s="1"/>
      <c r="G64805" s="5"/>
    </row>
    <row r="64806" spans="2:7" x14ac:dyDescent="0.3">
      <c r="B64806" s="1"/>
      <c r="C64806" s="1"/>
      <c r="G64806" s="5"/>
    </row>
    <row r="64807" spans="2:7" x14ac:dyDescent="0.3">
      <c r="B64807" s="1"/>
      <c r="C64807" s="1"/>
      <c r="G64807" s="5"/>
    </row>
    <row r="64808" spans="2:7" x14ac:dyDescent="0.3">
      <c r="B64808" s="1"/>
      <c r="C64808" s="1"/>
      <c r="G64808" s="5"/>
    </row>
    <row r="64809" spans="2:7" x14ac:dyDescent="0.3">
      <c r="B64809" s="1"/>
      <c r="C64809" s="1"/>
      <c r="G64809" s="5"/>
    </row>
    <row r="64810" spans="2:7" x14ac:dyDescent="0.3">
      <c r="B64810" s="1"/>
      <c r="C64810" s="1"/>
      <c r="G64810" s="5"/>
    </row>
    <row r="64811" spans="2:7" x14ac:dyDescent="0.3">
      <c r="B64811" s="1"/>
      <c r="C64811" s="1"/>
      <c r="G64811" s="5"/>
    </row>
    <row r="64812" spans="2:7" x14ac:dyDescent="0.3">
      <c r="B64812" s="1"/>
      <c r="C64812" s="1"/>
      <c r="G64812" s="5"/>
    </row>
    <row r="64813" spans="2:7" x14ac:dyDescent="0.3">
      <c r="B64813" s="1"/>
      <c r="C64813" s="1"/>
      <c r="G64813" s="5"/>
    </row>
    <row r="64814" spans="2:7" x14ac:dyDescent="0.3">
      <c r="B64814" s="1"/>
      <c r="C64814" s="1"/>
      <c r="G64814" s="5"/>
    </row>
    <row r="64815" spans="2:7" x14ac:dyDescent="0.3">
      <c r="B64815" s="1"/>
      <c r="C64815" s="1"/>
      <c r="G64815" s="5"/>
    </row>
    <row r="64816" spans="2:7" x14ac:dyDescent="0.3">
      <c r="B64816" s="1"/>
      <c r="C64816" s="1"/>
      <c r="G64816" s="5"/>
    </row>
    <row r="64817" spans="2:7" x14ac:dyDescent="0.3">
      <c r="B64817" s="1"/>
      <c r="C64817" s="1"/>
      <c r="G64817" s="5"/>
    </row>
    <row r="64818" spans="2:7" x14ac:dyDescent="0.3">
      <c r="B64818" s="1"/>
      <c r="C64818" s="1"/>
      <c r="G64818" s="5"/>
    </row>
    <row r="64819" spans="2:7" x14ac:dyDescent="0.3">
      <c r="B64819" s="1"/>
      <c r="C64819" s="1"/>
      <c r="G64819" s="5"/>
    </row>
    <row r="64820" spans="2:7" x14ac:dyDescent="0.3">
      <c r="B64820" s="1"/>
      <c r="C64820" s="1"/>
      <c r="G64820" s="5"/>
    </row>
    <row r="64821" spans="2:7" x14ac:dyDescent="0.3">
      <c r="B64821" s="1"/>
      <c r="C64821" s="1"/>
      <c r="G64821" s="5"/>
    </row>
    <row r="64822" spans="2:7" x14ac:dyDescent="0.3">
      <c r="B64822" s="1"/>
      <c r="C64822" s="1"/>
      <c r="G64822" s="5"/>
    </row>
    <row r="64823" spans="2:7" x14ac:dyDescent="0.3">
      <c r="B64823" s="1"/>
      <c r="C64823" s="1"/>
      <c r="G64823" s="5"/>
    </row>
    <row r="64824" spans="2:7" x14ac:dyDescent="0.3">
      <c r="B64824" s="1"/>
      <c r="C64824" s="1"/>
      <c r="G64824" s="5"/>
    </row>
    <row r="64825" spans="2:7" x14ac:dyDescent="0.3">
      <c r="B64825" s="1"/>
      <c r="C64825" s="1"/>
      <c r="G64825" s="5"/>
    </row>
    <row r="64826" spans="2:7" x14ac:dyDescent="0.3">
      <c r="B64826" s="1"/>
      <c r="C64826" s="1"/>
      <c r="G64826" s="5"/>
    </row>
    <row r="64827" spans="2:7" x14ac:dyDescent="0.3">
      <c r="B64827" s="1"/>
      <c r="C64827" s="1"/>
      <c r="G64827" s="5"/>
    </row>
    <row r="64828" spans="2:7" x14ac:dyDescent="0.3">
      <c r="B64828" s="1"/>
      <c r="C64828" s="1"/>
      <c r="G64828" s="5"/>
    </row>
    <row r="64829" spans="2:7" x14ac:dyDescent="0.3">
      <c r="B64829" s="1"/>
      <c r="C64829" s="1"/>
      <c r="G64829" s="5"/>
    </row>
    <row r="64830" spans="2:7" x14ac:dyDescent="0.3">
      <c r="B64830" s="1"/>
      <c r="C64830" s="1"/>
      <c r="G64830" s="5"/>
    </row>
    <row r="64831" spans="2:7" x14ac:dyDescent="0.3">
      <c r="B64831" s="1"/>
      <c r="C64831" s="1"/>
      <c r="G64831" s="5"/>
    </row>
    <row r="64832" spans="2:7" x14ac:dyDescent="0.3">
      <c r="B64832" s="1"/>
      <c r="C64832" s="1"/>
      <c r="G64832" s="5"/>
    </row>
    <row r="64833" spans="2:7" x14ac:dyDescent="0.3">
      <c r="B64833" s="1"/>
      <c r="C64833" s="1"/>
      <c r="G64833" s="5"/>
    </row>
    <row r="64834" spans="2:7" x14ac:dyDescent="0.3">
      <c r="B64834" s="1"/>
      <c r="C64834" s="1"/>
      <c r="G64834" s="5"/>
    </row>
    <row r="64835" spans="2:7" x14ac:dyDescent="0.3">
      <c r="B64835" s="1"/>
      <c r="C64835" s="1"/>
      <c r="G64835" s="5"/>
    </row>
    <row r="64836" spans="2:7" x14ac:dyDescent="0.3">
      <c r="B64836" s="1"/>
      <c r="C64836" s="1"/>
      <c r="G64836" s="5"/>
    </row>
    <row r="64837" spans="2:7" x14ac:dyDescent="0.3">
      <c r="B64837" s="1"/>
      <c r="C64837" s="1"/>
      <c r="G64837" s="5"/>
    </row>
    <row r="64838" spans="2:7" x14ac:dyDescent="0.3">
      <c r="B64838" s="1"/>
      <c r="C64838" s="1"/>
      <c r="G64838" s="5"/>
    </row>
    <row r="64839" spans="2:7" x14ac:dyDescent="0.3">
      <c r="B64839" s="1"/>
      <c r="C64839" s="1"/>
      <c r="G64839" s="5"/>
    </row>
    <row r="64840" spans="2:7" x14ac:dyDescent="0.3">
      <c r="B64840" s="1"/>
      <c r="C64840" s="1"/>
      <c r="G64840" s="5"/>
    </row>
    <row r="64841" spans="2:7" x14ac:dyDescent="0.3">
      <c r="B64841" s="1"/>
      <c r="C64841" s="1"/>
      <c r="G64841" s="5"/>
    </row>
    <row r="64842" spans="2:7" x14ac:dyDescent="0.3">
      <c r="B64842" s="1"/>
      <c r="C64842" s="1"/>
      <c r="G64842" s="5"/>
    </row>
    <row r="64843" spans="2:7" x14ac:dyDescent="0.3">
      <c r="B64843" s="1"/>
      <c r="C64843" s="1"/>
      <c r="G64843" s="5"/>
    </row>
    <row r="64844" spans="2:7" x14ac:dyDescent="0.3">
      <c r="B64844" s="1"/>
      <c r="C64844" s="1"/>
      <c r="G64844" s="5"/>
    </row>
    <row r="64845" spans="2:7" x14ac:dyDescent="0.3">
      <c r="B64845" s="1"/>
      <c r="C64845" s="1"/>
      <c r="G64845" s="5"/>
    </row>
    <row r="64846" spans="2:7" x14ac:dyDescent="0.3">
      <c r="B64846" s="1"/>
      <c r="C64846" s="1"/>
      <c r="G64846" s="5"/>
    </row>
    <row r="64847" spans="2:7" x14ac:dyDescent="0.3">
      <c r="B64847" s="1"/>
      <c r="C64847" s="1"/>
      <c r="G64847" s="5"/>
    </row>
    <row r="64848" spans="2:7" x14ac:dyDescent="0.3">
      <c r="B64848" s="1"/>
      <c r="C64848" s="1"/>
      <c r="G64848" s="5"/>
    </row>
    <row r="64849" spans="2:7" x14ac:dyDescent="0.3">
      <c r="B64849" s="1"/>
      <c r="C64849" s="1"/>
      <c r="G64849" s="5"/>
    </row>
    <row r="64850" spans="2:7" x14ac:dyDescent="0.3">
      <c r="B64850" s="1"/>
      <c r="C64850" s="1"/>
      <c r="G64850" s="5"/>
    </row>
    <row r="64851" spans="2:7" x14ac:dyDescent="0.3">
      <c r="B64851" s="1"/>
      <c r="C64851" s="1"/>
      <c r="G64851" s="5"/>
    </row>
    <row r="64852" spans="2:7" x14ac:dyDescent="0.3">
      <c r="B64852" s="1"/>
      <c r="C64852" s="1"/>
      <c r="G64852" s="5"/>
    </row>
    <row r="64853" spans="2:7" x14ac:dyDescent="0.3">
      <c r="B64853" s="1"/>
      <c r="C64853" s="1"/>
      <c r="G64853" s="5"/>
    </row>
    <row r="64854" spans="2:7" x14ac:dyDescent="0.3">
      <c r="B64854" s="1"/>
      <c r="C64854" s="1"/>
      <c r="G64854" s="5"/>
    </row>
    <row r="64855" spans="2:7" x14ac:dyDescent="0.3">
      <c r="B64855" s="1"/>
      <c r="C64855" s="1"/>
      <c r="G64855" s="5"/>
    </row>
    <row r="64856" spans="2:7" x14ac:dyDescent="0.3">
      <c r="B64856" s="1"/>
      <c r="C64856" s="1"/>
      <c r="G64856" s="5"/>
    </row>
    <row r="64857" spans="2:7" x14ac:dyDescent="0.3">
      <c r="B64857" s="1"/>
      <c r="C64857" s="1"/>
      <c r="G64857" s="5"/>
    </row>
    <row r="64858" spans="2:7" x14ac:dyDescent="0.3">
      <c r="B64858" s="1"/>
      <c r="C64858" s="1"/>
      <c r="G64858" s="5"/>
    </row>
    <row r="64859" spans="2:7" x14ac:dyDescent="0.3">
      <c r="B64859" s="1"/>
      <c r="C64859" s="1"/>
      <c r="G64859" s="5"/>
    </row>
    <row r="64860" spans="2:7" x14ac:dyDescent="0.3">
      <c r="B64860" s="1"/>
      <c r="C64860" s="1"/>
      <c r="G64860" s="5"/>
    </row>
    <row r="64861" spans="2:7" x14ac:dyDescent="0.3">
      <c r="B64861" s="1"/>
      <c r="C64861" s="1"/>
      <c r="G64861" s="5"/>
    </row>
    <row r="64862" spans="2:7" x14ac:dyDescent="0.3">
      <c r="B64862" s="1"/>
      <c r="C64862" s="1"/>
      <c r="G64862" s="5"/>
    </row>
    <row r="64863" spans="2:7" x14ac:dyDescent="0.3">
      <c r="B64863" s="1"/>
      <c r="C64863" s="1"/>
      <c r="G64863" s="5"/>
    </row>
    <row r="64864" spans="2:7" x14ac:dyDescent="0.3">
      <c r="B64864" s="1"/>
      <c r="C64864" s="1"/>
      <c r="G64864" s="5"/>
    </row>
    <row r="64865" spans="2:7" x14ac:dyDescent="0.3">
      <c r="B64865" s="1"/>
      <c r="C64865" s="1"/>
      <c r="G64865" s="5"/>
    </row>
    <row r="64866" spans="2:7" x14ac:dyDescent="0.3">
      <c r="B64866" s="1"/>
      <c r="C64866" s="1"/>
      <c r="G64866" s="5"/>
    </row>
    <row r="64867" spans="2:7" x14ac:dyDescent="0.3">
      <c r="B64867" s="1"/>
      <c r="C64867" s="1"/>
      <c r="G64867" s="5"/>
    </row>
    <row r="64868" spans="2:7" x14ac:dyDescent="0.3">
      <c r="B64868" s="1"/>
      <c r="C64868" s="1"/>
      <c r="G64868" s="5"/>
    </row>
    <row r="64869" spans="2:7" x14ac:dyDescent="0.3">
      <c r="B64869" s="1"/>
      <c r="C64869" s="1"/>
      <c r="G64869" s="5"/>
    </row>
    <row r="64870" spans="2:7" x14ac:dyDescent="0.3">
      <c r="B64870" s="1"/>
      <c r="C64870" s="1"/>
      <c r="G64870" s="5"/>
    </row>
    <row r="64871" spans="2:7" x14ac:dyDescent="0.3">
      <c r="B64871" s="1"/>
      <c r="C64871" s="1"/>
      <c r="G64871" s="5"/>
    </row>
    <row r="64872" spans="2:7" x14ac:dyDescent="0.3">
      <c r="B64872" s="1"/>
      <c r="C64872" s="1"/>
      <c r="G64872" s="5"/>
    </row>
    <row r="64873" spans="2:7" x14ac:dyDescent="0.3">
      <c r="B64873" s="1"/>
      <c r="C64873" s="1"/>
      <c r="G64873" s="5"/>
    </row>
    <row r="64874" spans="2:7" x14ac:dyDescent="0.3">
      <c r="B64874" s="1"/>
      <c r="C64874" s="1"/>
      <c r="G64874" s="5"/>
    </row>
    <row r="64875" spans="2:7" x14ac:dyDescent="0.3">
      <c r="B64875" s="1"/>
      <c r="C64875" s="1"/>
      <c r="G64875" s="5"/>
    </row>
    <row r="64876" spans="2:7" x14ac:dyDescent="0.3">
      <c r="B64876" s="1"/>
      <c r="C64876" s="1"/>
      <c r="G64876" s="5"/>
    </row>
    <row r="64877" spans="2:7" x14ac:dyDescent="0.3">
      <c r="B64877" s="1"/>
      <c r="C64877" s="1"/>
      <c r="G64877" s="5"/>
    </row>
    <row r="64878" spans="2:7" x14ac:dyDescent="0.3">
      <c r="B64878" s="1"/>
      <c r="C64878" s="1"/>
      <c r="G64878" s="5"/>
    </row>
    <row r="64879" spans="2:7" x14ac:dyDescent="0.3">
      <c r="B64879" s="1"/>
      <c r="C64879" s="1"/>
      <c r="G64879" s="5"/>
    </row>
    <row r="64880" spans="2:7" x14ac:dyDescent="0.3">
      <c r="B64880" s="1"/>
      <c r="C64880" s="1"/>
      <c r="G64880" s="5"/>
    </row>
    <row r="64881" spans="2:7" x14ac:dyDescent="0.3">
      <c r="B64881" s="1"/>
      <c r="C64881" s="1"/>
      <c r="G64881" s="5"/>
    </row>
    <row r="64882" spans="2:7" x14ac:dyDescent="0.3">
      <c r="B64882" s="1"/>
      <c r="C64882" s="1"/>
      <c r="G64882" s="5"/>
    </row>
    <row r="64883" spans="2:7" x14ac:dyDescent="0.3">
      <c r="B64883" s="1"/>
      <c r="C64883" s="1"/>
      <c r="G64883" s="5"/>
    </row>
    <row r="64884" spans="2:7" x14ac:dyDescent="0.3">
      <c r="B64884" s="1"/>
      <c r="C64884" s="1"/>
      <c r="G64884" s="5"/>
    </row>
    <row r="64885" spans="2:7" x14ac:dyDescent="0.3">
      <c r="B64885" s="1"/>
      <c r="C64885" s="1"/>
      <c r="G64885" s="5"/>
    </row>
    <row r="64886" spans="2:7" x14ac:dyDescent="0.3">
      <c r="B64886" s="1"/>
      <c r="C64886" s="1"/>
      <c r="G64886" s="5"/>
    </row>
    <row r="64887" spans="2:7" x14ac:dyDescent="0.3">
      <c r="B64887" s="1"/>
      <c r="C64887" s="1"/>
      <c r="G64887" s="5"/>
    </row>
    <row r="64888" spans="2:7" x14ac:dyDescent="0.3">
      <c r="B64888" s="1"/>
      <c r="C64888" s="1"/>
      <c r="G64888" s="5"/>
    </row>
    <row r="64889" spans="2:7" x14ac:dyDescent="0.3">
      <c r="B64889" s="1"/>
      <c r="C64889" s="1"/>
      <c r="G64889" s="5"/>
    </row>
    <row r="64890" spans="2:7" x14ac:dyDescent="0.3">
      <c r="B64890" s="1"/>
      <c r="C64890" s="1"/>
      <c r="G64890" s="5"/>
    </row>
    <row r="64891" spans="2:7" x14ac:dyDescent="0.3">
      <c r="B64891" s="1"/>
      <c r="C64891" s="1"/>
      <c r="G64891" s="5"/>
    </row>
    <row r="64892" spans="2:7" x14ac:dyDescent="0.3">
      <c r="B64892" s="1"/>
      <c r="C64892" s="1"/>
      <c r="G64892" s="5"/>
    </row>
    <row r="64893" spans="2:7" x14ac:dyDescent="0.3">
      <c r="B64893" s="1"/>
      <c r="C64893" s="1"/>
      <c r="G64893" s="5"/>
    </row>
    <row r="64894" spans="2:7" x14ac:dyDescent="0.3">
      <c r="B64894" s="1"/>
      <c r="C64894" s="1"/>
      <c r="G64894" s="5"/>
    </row>
    <row r="64895" spans="2:7" x14ac:dyDescent="0.3">
      <c r="B64895" s="1"/>
      <c r="C64895" s="1"/>
      <c r="G64895" s="5"/>
    </row>
    <row r="64896" spans="2:7" x14ac:dyDescent="0.3">
      <c r="B64896" s="1"/>
      <c r="C64896" s="1"/>
      <c r="G64896" s="5"/>
    </row>
    <row r="64897" spans="2:7" x14ac:dyDescent="0.3">
      <c r="B64897" s="1"/>
      <c r="C64897" s="1"/>
      <c r="G64897" s="5"/>
    </row>
    <row r="64898" spans="2:7" x14ac:dyDescent="0.3">
      <c r="B64898" s="1"/>
      <c r="C64898" s="1"/>
      <c r="G64898" s="5"/>
    </row>
    <row r="64899" spans="2:7" x14ac:dyDescent="0.3">
      <c r="B64899" s="1"/>
      <c r="C64899" s="1"/>
      <c r="G64899" s="5"/>
    </row>
    <row r="64900" spans="2:7" x14ac:dyDescent="0.3">
      <c r="B64900" s="1"/>
      <c r="C64900" s="1"/>
      <c r="G64900" s="5"/>
    </row>
    <row r="64901" spans="2:7" x14ac:dyDescent="0.3">
      <c r="B64901" s="1"/>
      <c r="C64901" s="1"/>
      <c r="G64901" s="5"/>
    </row>
    <row r="64902" spans="2:7" x14ac:dyDescent="0.3">
      <c r="B64902" s="1"/>
      <c r="C64902" s="1"/>
      <c r="G64902" s="5"/>
    </row>
    <row r="64903" spans="2:7" x14ac:dyDescent="0.3">
      <c r="B64903" s="1"/>
      <c r="C64903" s="1"/>
      <c r="G64903" s="5"/>
    </row>
    <row r="64904" spans="2:7" x14ac:dyDescent="0.3">
      <c r="B64904" s="1"/>
      <c r="C64904" s="1"/>
      <c r="G64904" s="5"/>
    </row>
    <row r="64905" spans="2:7" x14ac:dyDescent="0.3">
      <c r="B64905" s="1"/>
      <c r="C64905" s="1"/>
      <c r="G64905" s="5"/>
    </row>
    <row r="64906" spans="2:7" x14ac:dyDescent="0.3">
      <c r="B64906" s="1"/>
      <c r="C64906" s="1"/>
      <c r="G64906" s="5"/>
    </row>
    <row r="64907" spans="2:7" x14ac:dyDescent="0.3">
      <c r="B64907" s="1"/>
      <c r="C64907" s="1"/>
      <c r="G64907" s="5"/>
    </row>
    <row r="64908" spans="2:7" x14ac:dyDescent="0.3">
      <c r="B64908" s="1"/>
      <c r="C64908" s="1"/>
      <c r="G64908" s="5"/>
    </row>
    <row r="64909" spans="2:7" x14ac:dyDescent="0.3">
      <c r="B64909" s="1"/>
      <c r="C64909" s="1"/>
      <c r="G64909" s="5"/>
    </row>
    <row r="64910" spans="2:7" x14ac:dyDescent="0.3">
      <c r="B64910" s="1"/>
      <c r="C64910" s="1"/>
      <c r="G64910" s="5"/>
    </row>
    <row r="64911" spans="2:7" x14ac:dyDescent="0.3">
      <c r="B64911" s="1"/>
      <c r="C64911" s="1"/>
      <c r="G64911" s="5"/>
    </row>
    <row r="64912" spans="2:7" x14ac:dyDescent="0.3">
      <c r="B64912" s="1"/>
      <c r="C64912" s="1"/>
      <c r="G64912" s="5"/>
    </row>
    <row r="64913" spans="2:7" x14ac:dyDescent="0.3">
      <c r="B64913" s="1"/>
      <c r="C64913" s="1"/>
      <c r="G64913" s="5"/>
    </row>
    <row r="64914" spans="2:7" x14ac:dyDescent="0.3">
      <c r="B64914" s="1"/>
      <c r="C64914" s="1"/>
      <c r="G64914" s="5"/>
    </row>
    <row r="64915" spans="2:7" x14ac:dyDescent="0.3">
      <c r="B64915" s="1"/>
      <c r="C64915" s="1"/>
      <c r="G64915" s="5"/>
    </row>
    <row r="64916" spans="2:7" x14ac:dyDescent="0.3">
      <c r="B64916" s="1"/>
      <c r="C64916" s="1"/>
      <c r="G64916" s="5"/>
    </row>
    <row r="64917" spans="2:7" x14ac:dyDescent="0.3">
      <c r="B64917" s="1"/>
      <c r="C64917" s="1"/>
      <c r="G64917" s="5"/>
    </row>
    <row r="64918" spans="2:7" x14ac:dyDescent="0.3">
      <c r="B64918" s="1"/>
      <c r="C64918" s="1"/>
      <c r="G64918" s="5"/>
    </row>
    <row r="64919" spans="2:7" x14ac:dyDescent="0.3">
      <c r="B64919" s="1"/>
      <c r="C64919" s="1"/>
      <c r="G64919" s="5"/>
    </row>
    <row r="64920" spans="2:7" x14ac:dyDescent="0.3">
      <c r="B64920" s="1"/>
      <c r="C64920" s="1"/>
      <c r="G64920" s="5"/>
    </row>
    <row r="64921" spans="2:7" x14ac:dyDescent="0.3">
      <c r="B64921" s="1"/>
      <c r="C64921" s="1"/>
      <c r="G64921" s="5"/>
    </row>
    <row r="64922" spans="2:7" x14ac:dyDescent="0.3">
      <c r="B64922" s="1"/>
      <c r="C64922" s="1"/>
      <c r="G64922" s="5"/>
    </row>
    <row r="64923" spans="2:7" x14ac:dyDescent="0.3">
      <c r="B64923" s="1"/>
      <c r="C64923" s="1"/>
      <c r="G64923" s="5"/>
    </row>
    <row r="64924" spans="2:7" x14ac:dyDescent="0.3">
      <c r="B64924" s="1"/>
      <c r="C64924" s="1"/>
      <c r="G64924" s="5"/>
    </row>
    <row r="64925" spans="2:7" x14ac:dyDescent="0.3">
      <c r="B64925" s="1"/>
      <c r="C64925" s="1"/>
      <c r="G64925" s="5"/>
    </row>
    <row r="64926" spans="2:7" x14ac:dyDescent="0.3">
      <c r="B64926" s="1"/>
      <c r="C64926" s="1"/>
      <c r="G64926" s="5"/>
    </row>
    <row r="64927" spans="2:7" x14ac:dyDescent="0.3">
      <c r="B64927" s="1"/>
      <c r="C64927" s="1"/>
      <c r="G64927" s="5"/>
    </row>
    <row r="64928" spans="2:7" x14ac:dyDescent="0.3">
      <c r="B64928" s="1"/>
      <c r="C64928" s="1"/>
      <c r="G64928" s="5"/>
    </row>
    <row r="64929" spans="2:7" x14ac:dyDescent="0.3">
      <c r="B64929" s="1"/>
      <c r="C64929" s="1"/>
      <c r="G64929" s="5"/>
    </row>
    <row r="64930" spans="2:7" x14ac:dyDescent="0.3">
      <c r="B64930" s="1"/>
      <c r="C64930" s="1"/>
      <c r="G64930" s="5"/>
    </row>
    <row r="64931" spans="2:7" x14ac:dyDescent="0.3">
      <c r="B64931" s="1"/>
      <c r="C64931" s="1"/>
      <c r="G64931" s="5"/>
    </row>
    <row r="64932" spans="2:7" x14ac:dyDescent="0.3">
      <c r="B64932" s="1"/>
      <c r="C64932" s="1"/>
      <c r="G64932" s="5"/>
    </row>
    <row r="64933" spans="2:7" x14ac:dyDescent="0.3">
      <c r="B64933" s="1"/>
      <c r="C64933" s="1"/>
      <c r="G64933" s="5"/>
    </row>
    <row r="64934" spans="2:7" x14ac:dyDescent="0.3">
      <c r="B64934" s="1"/>
      <c r="C64934" s="1"/>
      <c r="G64934" s="5"/>
    </row>
    <row r="64935" spans="2:7" x14ac:dyDescent="0.3">
      <c r="B64935" s="1"/>
      <c r="C64935" s="1"/>
      <c r="G64935" s="5"/>
    </row>
    <row r="64936" spans="2:7" x14ac:dyDescent="0.3">
      <c r="B64936" s="1"/>
      <c r="C64936" s="1"/>
      <c r="G64936" s="5"/>
    </row>
    <row r="64937" spans="2:7" x14ac:dyDescent="0.3">
      <c r="B64937" s="1"/>
      <c r="C64937" s="1"/>
      <c r="G64937" s="5"/>
    </row>
    <row r="64938" spans="2:7" x14ac:dyDescent="0.3">
      <c r="B64938" s="1"/>
      <c r="C64938" s="1"/>
      <c r="G64938" s="5"/>
    </row>
    <row r="64939" spans="2:7" x14ac:dyDescent="0.3">
      <c r="B64939" s="1"/>
      <c r="C64939" s="1"/>
      <c r="G64939" s="5"/>
    </row>
    <row r="64940" spans="2:7" x14ac:dyDescent="0.3">
      <c r="B64940" s="1"/>
      <c r="C64940" s="1"/>
      <c r="G64940" s="5"/>
    </row>
    <row r="64941" spans="2:7" x14ac:dyDescent="0.3">
      <c r="B64941" s="1"/>
      <c r="C64941" s="1"/>
      <c r="G64941" s="5"/>
    </row>
    <row r="64942" spans="2:7" x14ac:dyDescent="0.3">
      <c r="B64942" s="1"/>
      <c r="C64942" s="1"/>
      <c r="G64942" s="5"/>
    </row>
    <row r="64943" spans="2:7" x14ac:dyDescent="0.3">
      <c r="B64943" s="1"/>
      <c r="C64943" s="1"/>
      <c r="G64943" s="5"/>
    </row>
    <row r="64944" spans="2:7" x14ac:dyDescent="0.3">
      <c r="B64944" s="1"/>
      <c r="C64944" s="1"/>
      <c r="G64944" s="5"/>
    </row>
    <row r="64945" spans="2:7" x14ac:dyDescent="0.3">
      <c r="B64945" s="1"/>
      <c r="C64945" s="1"/>
      <c r="G64945" s="5"/>
    </row>
    <row r="64946" spans="2:7" x14ac:dyDescent="0.3">
      <c r="B64946" s="1"/>
      <c r="C64946" s="1"/>
      <c r="G64946" s="5"/>
    </row>
    <row r="64947" spans="2:7" x14ac:dyDescent="0.3">
      <c r="B64947" s="1"/>
      <c r="C64947" s="1"/>
      <c r="G64947" s="5"/>
    </row>
    <row r="64948" spans="2:7" x14ac:dyDescent="0.3">
      <c r="B64948" s="1"/>
      <c r="C64948" s="1"/>
      <c r="G64948" s="5"/>
    </row>
    <row r="64949" spans="2:7" x14ac:dyDescent="0.3">
      <c r="B64949" s="1"/>
      <c r="C64949" s="1"/>
      <c r="G64949" s="5"/>
    </row>
    <row r="64950" spans="2:7" x14ac:dyDescent="0.3">
      <c r="B64950" s="1"/>
      <c r="C64950" s="1"/>
      <c r="G64950" s="5"/>
    </row>
    <row r="64951" spans="2:7" x14ac:dyDescent="0.3">
      <c r="B64951" s="1"/>
      <c r="C64951" s="1"/>
      <c r="G64951" s="5"/>
    </row>
    <row r="64952" spans="2:7" x14ac:dyDescent="0.3">
      <c r="B64952" s="1"/>
      <c r="C64952" s="1"/>
      <c r="G64952" s="5"/>
    </row>
    <row r="64953" spans="2:7" x14ac:dyDescent="0.3">
      <c r="B64953" s="1"/>
      <c r="C64953" s="1"/>
      <c r="G64953" s="5"/>
    </row>
    <row r="64954" spans="2:7" x14ac:dyDescent="0.3">
      <c r="B64954" s="1"/>
      <c r="C64954" s="1"/>
      <c r="G64954" s="5"/>
    </row>
    <row r="64955" spans="2:7" x14ac:dyDescent="0.3">
      <c r="B64955" s="1"/>
      <c r="C64955" s="1"/>
      <c r="G64955" s="5"/>
    </row>
    <row r="64956" spans="2:7" x14ac:dyDescent="0.3">
      <c r="B64956" s="1"/>
      <c r="C64956" s="1"/>
      <c r="G64956" s="5"/>
    </row>
    <row r="64957" spans="2:7" x14ac:dyDescent="0.3">
      <c r="B64957" s="1"/>
      <c r="C64957" s="1"/>
      <c r="G64957" s="5"/>
    </row>
    <row r="64958" spans="2:7" x14ac:dyDescent="0.3">
      <c r="B64958" s="1"/>
      <c r="C64958" s="1"/>
      <c r="G64958" s="5"/>
    </row>
    <row r="64959" spans="2:7" x14ac:dyDescent="0.3">
      <c r="B64959" s="1"/>
      <c r="C64959" s="1"/>
      <c r="G64959" s="5"/>
    </row>
    <row r="64960" spans="2:7" x14ac:dyDescent="0.3">
      <c r="B64960" s="1"/>
      <c r="C64960" s="1"/>
      <c r="G64960" s="5"/>
    </row>
    <row r="64961" spans="2:7" x14ac:dyDescent="0.3">
      <c r="B64961" s="1"/>
      <c r="C64961" s="1"/>
      <c r="G64961" s="5"/>
    </row>
    <row r="64962" spans="2:7" x14ac:dyDescent="0.3">
      <c r="B64962" s="1"/>
      <c r="C64962" s="1"/>
      <c r="G64962" s="5"/>
    </row>
    <row r="64963" spans="2:7" x14ac:dyDescent="0.3">
      <c r="B64963" s="1"/>
      <c r="C64963" s="1"/>
      <c r="G64963" s="5"/>
    </row>
    <row r="64964" spans="2:7" x14ac:dyDescent="0.3">
      <c r="B64964" s="1"/>
      <c r="C64964" s="1"/>
      <c r="G64964" s="5"/>
    </row>
    <row r="64965" spans="2:7" x14ac:dyDescent="0.3">
      <c r="B64965" s="1"/>
      <c r="C64965" s="1"/>
      <c r="G64965" s="5"/>
    </row>
    <row r="64966" spans="2:7" x14ac:dyDescent="0.3">
      <c r="B64966" s="1"/>
      <c r="C64966" s="1"/>
      <c r="G64966" s="5"/>
    </row>
    <row r="64967" spans="2:7" x14ac:dyDescent="0.3">
      <c r="B64967" s="1"/>
      <c r="C64967" s="1"/>
      <c r="G64967" s="5"/>
    </row>
    <row r="64968" spans="2:7" x14ac:dyDescent="0.3">
      <c r="B64968" s="1"/>
      <c r="C64968" s="1"/>
      <c r="G64968" s="5"/>
    </row>
    <row r="64969" spans="2:7" x14ac:dyDescent="0.3">
      <c r="B64969" s="1"/>
      <c r="C64969" s="1"/>
      <c r="G64969" s="5"/>
    </row>
    <row r="64970" spans="2:7" x14ac:dyDescent="0.3">
      <c r="B64970" s="1"/>
      <c r="C64970" s="1"/>
      <c r="G64970" s="5"/>
    </row>
    <row r="64971" spans="2:7" x14ac:dyDescent="0.3">
      <c r="B64971" s="1"/>
      <c r="C64971" s="1"/>
      <c r="G64971" s="5"/>
    </row>
    <row r="64972" spans="2:7" x14ac:dyDescent="0.3">
      <c r="B64972" s="1"/>
      <c r="C64972" s="1"/>
      <c r="G64972" s="5"/>
    </row>
    <row r="64973" spans="2:7" x14ac:dyDescent="0.3">
      <c r="B64973" s="1"/>
      <c r="C64973" s="1"/>
      <c r="G64973" s="5"/>
    </row>
    <row r="64974" spans="2:7" x14ac:dyDescent="0.3">
      <c r="B64974" s="1"/>
      <c r="C64974" s="1"/>
      <c r="G64974" s="5"/>
    </row>
    <row r="64975" spans="2:7" x14ac:dyDescent="0.3">
      <c r="B64975" s="1"/>
      <c r="C64975" s="1"/>
      <c r="G64975" s="5"/>
    </row>
    <row r="64976" spans="2:7" x14ac:dyDescent="0.3">
      <c r="B64976" s="1"/>
      <c r="C64976" s="1"/>
      <c r="G64976" s="5"/>
    </row>
    <row r="64977" spans="2:7" x14ac:dyDescent="0.3">
      <c r="B64977" s="1"/>
      <c r="C64977" s="1"/>
      <c r="G64977" s="5"/>
    </row>
    <row r="64978" spans="2:7" x14ac:dyDescent="0.3">
      <c r="B64978" s="1"/>
      <c r="C64978" s="1"/>
      <c r="G64978" s="5"/>
    </row>
    <row r="64979" spans="2:7" x14ac:dyDescent="0.3">
      <c r="B64979" s="1"/>
      <c r="C64979" s="1"/>
      <c r="G64979" s="5"/>
    </row>
    <row r="64980" spans="2:7" x14ac:dyDescent="0.3">
      <c r="B64980" s="1"/>
      <c r="C64980" s="1"/>
      <c r="G64980" s="5"/>
    </row>
    <row r="64981" spans="2:7" x14ac:dyDescent="0.3">
      <c r="B64981" s="1"/>
      <c r="C64981" s="1"/>
      <c r="G64981" s="5"/>
    </row>
    <row r="64982" spans="2:7" x14ac:dyDescent="0.3">
      <c r="B64982" s="1"/>
      <c r="C64982" s="1"/>
      <c r="G64982" s="5"/>
    </row>
    <row r="64983" spans="2:7" x14ac:dyDescent="0.3">
      <c r="B64983" s="1"/>
      <c r="C64983" s="1"/>
      <c r="G64983" s="5"/>
    </row>
    <row r="64984" spans="2:7" x14ac:dyDescent="0.3">
      <c r="B64984" s="1"/>
      <c r="C64984" s="1"/>
      <c r="G64984" s="5"/>
    </row>
    <row r="64985" spans="2:7" x14ac:dyDescent="0.3">
      <c r="B64985" s="1"/>
      <c r="C64985" s="1"/>
      <c r="G64985" s="5"/>
    </row>
    <row r="64986" spans="2:7" x14ac:dyDescent="0.3">
      <c r="B64986" s="1"/>
      <c r="C64986" s="1"/>
      <c r="G64986" s="5"/>
    </row>
    <row r="64987" spans="2:7" x14ac:dyDescent="0.3">
      <c r="B64987" s="1"/>
      <c r="C64987" s="1"/>
      <c r="G64987" s="5"/>
    </row>
    <row r="64988" spans="2:7" x14ac:dyDescent="0.3">
      <c r="B64988" s="1"/>
      <c r="C64988" s="1"/>
      <c r="G64988" s="5"/>
    </row>
    <row r="64989" spans="2:7" x14ac:dyDescent="0.3">
      <c r="B64989" s="1"/>
      <c r="C64989" s="1"/>
      <c r="G64989" s="5"/>
    </row>
    <row r="64990" spans="2:7" x14ac:dyDescent="0.3">
      <c r="B64990" s="1"/>
      <c r="C64990" s="1"/>
      <c r="G64990" s="5"/>
    </row>
    <row r="64991" spans="2:7" x14ac:dyDescent="0.3">
      <c r="B64991" s="1"/>
      <c r="C64991" s="1"/>
      <c r="G64991" s="5"/>
    </row>
    <row r="64992" spans="2:7" x14ac:dyDescent="0.3">
      <c r="B64992" s="1"/>
      <c r="C64992" s="1"/>
      <c r="G64992" s="5"/>
    </row>
    <row r="64993" spans="2:7" x14ac:dyDescent="0.3">
      <c r="B64993" s="1"/>
      <c r="C64993" s="1"/>
      <c r="G64993" s="5"/>
    </row>
    <row r="64994" spans="2:7" x14ac:dyDescent="0.3">
      <c r="B64994" s="1"/>
      <c r="C64994" s="1"/>
      <c r="G64994" s="5"/>
    </row>
    <row r="64995" spans="2:7" x14ac:dyDescent="0.3">
      <c r="B64995" s="1"/>
      <c r="C64995" s="1"/>
      <c r="G64995" s="5"/>
    </row>
    <row r="64996" spans="2:7" x14ac:dyDescent="0.3">
      <c r="B64996" s="1"/>
      <c r="C64996" s="1"/>
      <c r="G64996" s="5"/>
    </row>
    <row r="64997" spans="2:7" x14ac:dyDescent="0.3">
      <c r="B64997" s="1"/>
      <c r="C64997" s="1"/>
      <c r="G64997" s="5"/>
    </row>
    <row r="64998" spans="2:7" x14ac:dyDescent="0.3">
      <c r="B64998" s="1"/>
      <c r="C64998" s="1"/>
      <c r="G64998" s="5"/>
    </row>
    <row r="64999" spans="2:7" x14ac:dyDescent="0.3">
      <c r="B64999" s="1"/>
      <c r="C64999" s="1"/>
      <c r="G64999" s="5"/>
    </row>
    <row r="65000" spans="2:7" x14ac:dyDescent="0.3">
      <c r="B65000" s="1"/>
      <c r="C65000" s="1"/>
      <c r="G65000" s="5"/>
    </row>
    <row r="65001" spans="2:7" x14ac:dyDescent="0.3">
      <c r="B65001" s="1"/>
      <c r="C65001" s="1"/>
      <c r="G65001" s="5"/>
    </row>
    <row r="65002" spans="2:7" x14ac:dyDescent="0.3">
      <c r="B65002" s="1"/>
      <c r="C65002" s="1"/>
      <c r="G65002" s="5"/>
    </row>
    <row r="65003" spans="2:7" x14ac:dyDescent="0.3">
      <c r="B65003" s="1"/>
      <c r="C65003" s="1"/>
      <c r="G65003" s="5"/>
    </row>
    <row r="65004" spans="2:7" x14ac:dyDescent="0.3">
      <c r="B65004" s="1"/>
      <c r="C65004" s="1"/>
      <c r="G65004" s="5"/>
    </row>
    <row r="65005" spans="2:7" x14ac:dyDescent="0.3">
      <c r="B65005" s="1"/>
      <c r="C65005" s="1"/>
      <c r="G65005" s="5"/>
    </row>
    <row r="65006" spans="2:7" x14ac:dyDescent="0.3">
      <c r="B65006" s="1"/>
      <c r="C65006" s="1"/>
      <c r="G65006" s="5"/>
    </row>
    <row r="65007" spans="2:7" x14ac:dyDescent="0.3">
      <c r="B65007" s="1"/>
      <c r="C65007" s="1"/>
      <c r="G65007" s="5"/>
    </row>
    <row r="65008" spans="2:7" x14ac:dyDescent="0.3">
      <c r="B65008" s="1"/>
      <c r="C65008" s="1"/>
      <c r="G65008" s="5"/>
    </row>
    <row r="65009" spans="2:7" x14ac:dyDescent="0.3">
      <c r="B65009" s="1"/>
      <c r="C65009" s="1"/>
      <c r="G65009" s="5"/>
    </row>
    <row r="65010" spans="2:7" x14ac:dyDescent="0.3">
      <c r="B65010" s="1"/>
      <c r="C65010" s="1"/>
      <c r="G65010" s="5"/>
    </row>
    <row r="65011" spans="2:7" x14ac:dyDescent="0.3">
      <c r="B65011" s="1"/>
      <c r="C65011" s="1"/>
      <c r="G65011" s="5"/>
    </row>
    <row r="65012" spans="2:7" x14ac:dyDescent="0.3">
      <c r="B65012" s="1"/>
      <c r="C65012" s="1"/>
      <c r="G65012" s="5"/>
    </row>
    <row r="65013" spans="2:7" x14ac:dyDescent="0.3">
      <c r="B65013" s="1"/>
      <c r="C65013" s="1"/>
      <c r="G65013" s="5"/>
    </row>
    <row r="65014" spans="2:7" x14ac:dyDescent="0.3">
      <c r="B65014" s="1"/>
      <c r="C65014" s="1"/>
      <c r="G65014" s="5"/>
    </row>
    <row r="65015" spans="2:7" x14ac:dyDescent="0.3">
      <c r="B65015" s="1"/>
      <c r="C65015" s="1"/>
      <c r="G65015" s="5"/>
    </row>
    <row r="65016" spans="2:7" x14ac:dyDescent="0.3">
      <c r="B65016" s="1"/>
      <c r="C65016" s="1"/>
      <c r="G65016" s="5"/>
    </row>
    <row r="65017" spans="2:7" x14ac:dyDescent="0.3">
      <c r="B65017" s="1"/>
      <c r="C65017" s="1"/>
      <c r="G65017" s="5"/>
    </row>
    <row r="65018" spans="2:7" x14ac:dyDescent="0.3">
      <c r="B65018" s="1"/>
      <c r="C65018" s="1"/>
      <c r="G65018" s="5"/>
    </row>
    <row r="65019" spans="2:7" x14ac:dyDescent="0.3">
      <c r="B65019" s="1"/>
      <c r="C65019" s="1"/>
      <c r="G65019" s="5"/>
    </row>
    <row r="65020" spans="2:7" x14ac:dyDescent="0.3">
      <c r="B65020" s="1"/>
      <c r="C65020" s="1"/>
      <c r="G65020" s="5"/>
    </row>
    <row r="65021" spans="2:7" x14ac:dyDescent="0.3">
      <c r="B65021" s="1"/>
      <c r="C65021" s="1"/>
      <c r="G65021" s="5"/>
    </row>
    <row r="65022" spans="2:7" x14ac:dyDescent="0.3">
      <c r="B65022" s="1"/>
      <c r="C65022" s="1"/>
      <c r="G65022" s="5"/>
    </row>
    <row r="65023" spans="2:7" x14ac:dyDescent="0.3">
      <c r="B65023" s="1"/>
      <c r="C65023" s="1"/>
      <c r="G65023" s="5"/>
    </row>
    <row r="65024" spans="2:7" x14ac:dyDescent="0.3">
      <c r="B65024" s="1"/>
      <c r="C65024" s="1"/>
      <c r="G65024" s="5"/>
    </row>
    <row r="65025" spans="2:7" x14ac:dyDescent="0.3">
      <c r="B65025" s="1"/>
      <c r="C65025" s="1"/>
      <c r="G65025" s="5"/>
    </row>
    <row r="65026" spans="2:7" x14ac:dyDescent="0.3">
      <c r="B65026" s="1"/>
      <c r="C65026" s="1"/>
      <c r="G65026" s="5"/>
    </row>
    <row r="65027" spans="2:7" x14ac:dyDescent="0.3">
      <c r="B65027" s="1"/>
      <c r="C65027" s="1"/>
      <c r="G65027" s="5"/>
    </row>
    <row r="65028" spans="2:7" x14ac:dyDescent="0.3">
      <c r="B65028" s="1"/>
      <c r="C65028" s="1"/>
      <c r="G65028" s="5"/>
    </row>
    <row r="65029" spans="2:7" x14ac:dyDescent="0.3">
      <c r="B65029" s="1"/>
      <c r="C65029" s="1"/>
      <c r="G65029" s="5"/>
    </row>
    <row r="65030" spans="2:7" x14ac:dyDescent="0.3">
      <c r="B65030" s="1"/>
      <c r="C65030" s="1"/>
      <c r="G65030" s="5"/>
    </row>
    <row r="65031" spans="2:7" x14ac:dyDescent="0.3">
      <c r="B65031" s="1"/>
      <c r="C65031" s="1"/>
      <c r="G65031" s="5"/>
    </row>
    <row r="65032" spans="2:7" x14ac:dyDescent="0.3">
      <c r="B65032" s="1"/>
      <c r="C65032" s="1"/>
      <c r="G65032" s="5"/>
    </row>
    <row r="65033" spans="2:7" x14ac:dyDescent="0.3">
      <c r="B65033" s="1"/>
      <c r="C65033" s="1"/>
      <c r="G65033" s="5"/>
    </row>
    <row r="65034" spans="2:7" x14ac:dyDescent="0.3">
      <c r="B65034" s="1"/>
      <c r="C65034" s="1"/>
      <c r="G65034" s="5"/>
    </row>
    <row r="65035" spans="2:7" x14ac:dyDescent="0.3">
      <c r="B65035" s="1"/>
      <c r="C65035" s="1"/>
      <c r="G65035" s="5"/>
    </row>
    <row r="65036" spans="2:7" x14ac:dyDescent="0.3">
      <c r="B65036" s="1"/>
      <c r="C65036" s="1"/>
      <c r="G65036" s="5"/>
    </row>
    <row r="65037" spans="2:7" x14ac:dyDescent="0.3">
      <c r="B65037" s="1"/>
      <c r="C65037" s="1"/>
      <c r="G65037" s="5"/>
    </row>
    <row r="65038" spans="2:7" x14ac:dyDescent="0.3">
      <c r="B65038" s="1"/>
      <c r="C65038" s="1"/>
      <c r="G65038" s="5"/>
    </row>
    <row r="65039" spans="2:7" x14ac:dyDescent="0.3">
      <c r="B65039" s="1"/>
      <c r="C65039" s="1"/>
      <c r="G65039" s="5"/>
    </row>
    <row r="65040" spans="2:7" x14ac:dyDescent="0.3">
      <c r="B65040" s="1"/>
      <c r="C65040" s="1"/>
      <c r="G65040" s="5"/>
    </row>
    <row r="65041" spans="2:7" x14ac:dyDescent="0.3">
      <c r="B65041" s="1"/>
      <c r="C65041" s="1"/>
      <c r="G65041" s="5"/>
    </row>
    <row r="65042" spans="2:7" x14ac:dyDescent="0.3">
      <c r="B65042" s="1"/>
      <c r="C65042" s="1"/>
      <c r="G65042" s="5"/>
    </row>
    <row r="65043" spans="2:7" x14ac:dyDescent="0.3">
      <c r="B65043" s="1"/>
      <c r="C65043" s="1"/>
      <c r="G65043" s="5"/>
    </row>
    <row r="65044" spans="2:7" x14ac:dyDescent="0.3">
      <c r="B65044" s="1"/>
      <c r="C65044" s="1"/>
      <c r="G65044" s="5"/>
    </row>
    <row r="65045" spans="2:7" x14ac:dyDescent="0.3">
      <c r="B65045" s="1"/>
      <c r="C65045" s="1"/>
      <c r="G65045" s="5"/>
    </row>
    <row r="65046" spans="2:7" x14ac:dyDescent="0.3">
      <c r="B65046" s="1"/>
      <c r="C65046" s="1"/>
      <c r="G65046" s="5"/>
    </row>
    <row r="65047" spans="2:7" x14ac:dyDescent="0.3">
      <c r="B65047" s="1"/>
      <c r="C65047" s="1"/>
      <c r="G65047" s="5"/>
    </row>
    <row r="65048" spans="2:7" x14ac:dyDescent="0.3">
      <c r="B65048" s="1"/>
      <c r="C65048" s="1"/>
      <c r="G65048" s="5"/>
    </row>
    <row r="65049" spans="2:7" x14ac:dyDescent="0.3">
      <c r="B65049" s="1"/>
      <c r="C65049" s="1"/>
      <c r="G65049" s="5"/>
    </row>
    <row r="65050" spans="2:7" x14ac:dyDescent="0.3">
      <c r="B65050" s="1"/>
      <c r="C65050" s="1"/>
      <c r="G65050" s="5"/>
    </row>
    <row r="65051" spans="2:7" x14ac:dyDescent="0.3">
      <c r="B65051" s="1"/>
      <c r="C65051" s="1"/>
      <c r="G65051" s="5"/>
    </row>
    <row r="65052" spans="2:7" x14ac:dyDescent="0.3">
      <c r="B65052" s="1"/>
      <c r="C65052" s="1"/>
      <c r="G65052" s="5"/>
    </row>
    <row r="65053" spans="2:7" x14ac:dyDescent="0.3">
      <c r="B65053" s="1"/>
      <c r="C65053" s="1"/>
      <c r="G65053" s="5"/>
    </row>
    <row r="65054" spans="2:7" x14ac:dyDescent="0.3">
      <c r="B65054" s="1"/>
      <c r="C65054" s="1"/>
      <c r="G65054" s="5"/>
    </row>
    <row r="65055" spans="2:7" x14ac:dyDescent="0.3">
      <c r="B65055" s="1"/>
      <c r="C65055" s="1"/>
      <c r="G65055" s="5"/>
    </row>
    <row r="65056" spans="2:7" x14ac:dyDescent="0.3">
      <c r="B65056" s="1"/>
      <c r="C65056" s="1"/>
      <c r="G65056" s="5"/>
    </row>
    <row r="65057" spans="2:7" x14ac:dyDescent="0.3">
      <c r="B65057" s="1"/>
      <c r="C65057" s="1"/>
      <c r="G65057" s="5"/>
    </row>
    <row r="65058" spans="2:7" x14ac:dyDescent="0.3">
      <c r="B65058" s="1"/>
      <c r="C65058" s="1"/>
      <c r="G65058" s="5"/>
    </row>
    <row r="65059" spans="2:7" x14ac:dyDescent="0.3">
      <c r="B65059" s="1"/>
      <c r="C65059" s="1"/>
      <c r="G65059" s="5"/>
    </row>
    <row r="65060" spans="2:7" x14ac:dyDescent="0.3">
      <c r="B65060" s="1"/>
      <c r="C65060" s="1"/>
      <c r="G65060" s="5"/>
    </row>
    <row r="65061" spans="2:7" x14ac:dyDescent="0.3">
      <c r="B65061" s="1"/>
      <c r="C65061" s="1"/>
      <c r="G65061" s="5"/>
    </row>
    <row r="65062" spans="2:7" x14ac:dyDescent="0.3">
      <c r="B65062" s="1"/>
      <c r="C65062" s="1"/>
      <c r="G65062" s="5"/>
    </row>
    <row r="65063" spans="2:7" x14ac:dyDescent="0.3">
      <c r="B65063" s="1"/>
      <c r="C65063" s="1"/>
      <c r="G65063" s="5"/>
    </row>
    <row r="65064" spans="2:7" x14ac:dyDescent="0.3">
      <c r="B65064" s="1"/>
      <c r="C65064" s="1"/>
      <c r="G65064" s="5"/>
    </row>
    <row r="65065" spans="2:7" x14ac:dyDescent="0.3">
      <c r="B65065" s="1"/>
      <c r="C65065" s="1"/>
      <c r="G65065" s="5"/>
    </row>
    <row r="65066" spans="2:7" x14ac:dyDescent="0.3">
      <c r="B65066" s="1"/>
      <c r="C65066" s="1"/>
      <c r="G65066" s="5"/>
    </row>
    <row r="65067" spans="2:7" x14ac:dyDescent="0.3">
      <c r="B65067" s="1"/>
      <c r="C65067" s="1"/>
      <c r="G65067" s="5"/>
    </row>
    <row r="65068" spans="2:7" x14ac:dyDescent="0.3">
      <c r="B65068" s="1"/>
      <c r="C65068" s="1"/>
      <c r="G65068" s="5"/>
    </row>
    <row r="65069" spans="2:7" x14ac:dyDescent="0.3">
      <c r="B65069" s="1"/>
      <c r="C65069" s="1"/>
      <c r="G65069" s="5"/>
    </row>
    <row r="65070" spans="2:7" x14ac:dyDescent="0.3">
      <c r="B65070" s="1"/>
      <c r="C65070" s="1"/>
      <c r="G65070" s="5"/>
    </row>
    <row r="65071" spans="2:7" x14ac:dyDescent="0.3">
      <c r="B65071" s="1"/>
      <c r="C65071" s="1"/>
      <c r="G65071" s="5"/>
    </row>
    <row r="65072" spans="2:7" x14ac:dyDescent="0.3">
      <c r="B65072" s="1"/>
      <c r="C65072" s="1"/>
      <c r="G65072" s="5"/>
    </row>
    <row r="65073" spans="2:7" x14ac:dyDescent="0.3">
      <c r="B65073" s="1"/>
      <c r="C65073" s="1"/>
      <c r="G65073" s="5"/>
    </row>
    <row r="65074" spans="2:7" x14ac:dyDescent="0.3">
      <c r="B65074" s="1"/>
      <c r="C65074" s="1"/>
      <c r="G65074" s="5"/>
    </row>
    <row r="65075" spans="2:7" x14ac:dyDescent="0.3">
      <c r="B65075" s="1"/>
      <c r="C65075" s="1"/>
      <c r="G65075" s="5"/>
    </row>
    <row r="65076" spans="2:7" x14ac:dyDescent="0.3">
      <c r="B65076" s="1"/>
      <c r="C65076" s="1"/>
      <c r="G65076" s="5"/>
    </row>
    <row r="65077" spans="2:7" x14ac:dyDescent="0.3">
      <c r="B65077" s="1"/>
      <c r="C65077" s="1"/>
      <c r="G65077" s="5"/>
    </row>
    <row r="65078" spans="2:7" x14ac:dyDescent="0.3">
      <c r="B65078" s="1"/>
      <c r="C65078" s="1"/>
      <c r="G65078" s="5"/>
    </row>
    <row r="65079" spans="2:7" x14ac:dyDescent="0.3">
      <c r="B65079" s="1"/>
      <c r="C65079" s="1"/>
      <c r="G65079" s="5"/>
    </row>
    <row r="65080" spans="2:7" x14ac:dyDescent="0.3">
      <c r="B65080" s="1"/>
      <c r="C65080" s="1"/>
      <c r="G65080" s="5"/>
    </row>
    <row r="65081" spans="2:7" x14ac:dyDescent="0.3">
      <c r="B65081" s="1"/>
      <c r="C65081" s="1"/>
      <c r="G65081" s="5"/>
    </row>
    <row r="65082" spans="2:7" x14ac:dyDescent="0.3">
      <c r="B65082" s="1"/>
      <c r="C65082" s="1"/>
      <c r="G65082" s="5"/>
    </row>
    <row r="65083" spans="2:7" x14ac:dyDescent="0.3">
      <c r="B65083" s="1"/>
      <c r="C65083" s="1"/>
      <c r="G65083" s="5"/>
    </row>
    <row r="65084" spans="2:7" x14ac:dyDescent="0.3">
      <c r="B65084" s="1"/>
      <c r="C65084" s="1"/>
      <c r="G65084" s="5"/>
    </row>
    <row r="65085" spans="2:7" x14ac:dyDescent="0.3">
      <c r="B65085" s="1"/>
      <c r="C65085" s="1"/>
      <c r="G65085" s="5"/>
    </row>
    <row r="65086" spans="2:7" x14ac:dyDescent="0.3">
      <c r="B65086" s="1"/>
      <c r="C65086" s="1"/>
      <c r="G65086" s="5"/>
    </row>
    <row r="65087" spans="2:7" x14ac:dyDescent="0.3">
      <c r="B65087" s="1"/>
      <c r="C65087" s="1"/>
      <c r="G65087" s="5"/>
    </row>
    <row r="65088" spans="2:7" x14ac:dyDescent="0.3">
      <c r="B65088" s="1"/>
      <c r="C65088" s="1"/>
      <c r="G65088" s="5"/>
    </row>
    <row r="65089" spans="2:7" x14ac:dyDescent="0.3">
      <c r="B65089" s="1"/>
      <c r="C65089" s="1"/>
      <c r="G65089" s="5"/>
    </row>
    <row r="65090" spans="2:7" x14ac:dyDescent="0.3">
      <c r="B65090" s="1"/>
      <c r="C65090" s="1"/>
      <c r="G65090" s="5"/>
    </row>
    <row r="65091" spans="2:7" x14ac:dyDescent="0.3">
      <c r="B65091" s="1"/>
      <c r="C65091" s="1"/>
      <c r="G65091" s="5"/>
    </row>
    <row r="65092" spans="2:7" x14ac:dyDescent="0.3">
      <c r="B65092" s="1"/>
      <c r="C65092" s="1"/>
      <c r="G65092" s="5"/>
    </row>
    <row r="65093" spans="2:7" x14ac:dyDescent="0.3">
      <c r="B65093" s="1"/>
      <c r="C65093" s="1"/>
      <c r="G65093" s="5"/>
    </row>
    <row r="65094" spans="2:7" x14ac:dyDescent="0.3">
      <c r="B65094" s="1"/>
      <c r="C65094" s="1"/>
      <c r="G65094" s="5"/>
    </row>
    <row r="65095" spans="2:7" x14ac:dyDescent="0.3">
      <c r="B65095" s="1"/>
      <c r="C65095" s="1"/>
      <c r="G65095" s="5"/>
    </row>
    <row r="65096" spans="2:7" x14ac:dyDescent="0.3">
      <c r="B65096" s="1"/>
      <c r="C65096" s="1"/>
      <c r="G65096" s="5"/>
    </row>
    <row r="65097" spans="2:7" x14ac:dyDescent="0.3">
      <c r="B65097" s="1"/>
      <c r="C65097" s="1"/>
      <c r="G65097" s="5"/>
    </row>
    <row r="65098" spans="2:7" x14ac:dyDescent="0.3">
      <c r="B65098" s="1"/>
      <c r="C65098" s="1"/>
      <c r="G65098" s="5"/>
    </row>
    <row r="65099" spans="2:7" x14ac:dyDescent="0.3">
      <c r="B65099" s="1"/>
      <c r="C65099" s="1"/>
      <c r="G65099" s="5"/>
    </row>
    <row r="65100" spans="2:7" x14ac:dyDescent="0.3">
      <c r="B65100" s="1"/>
      <c r="C65100" s="1"/>
      <c r="G65100" s="5"/>
    </row>
    <row r="65101" spans="2:7" x14ac:dyDescent="0.3">
      <c r="B65101" s="1"/>
      <c r="C65101" s="1"/>
      <c r="G65101" s="5"/>
    </row>
    <row r="65102" spans="2:7" x14ac:dyDescent="0.3">
      <c r="B65102" s="1"/>
      <c r="C65102" s="1"/>
      <c r="G65102" s="5"/>
    </row>
    <row r="65103" spans="2:7" x14ac:dyDescent="0.3">
      <c r="B65103" s="1"/>
      <c r="C65103" s="1"/>
      <c r="G65103" s="5"/>
    </row>
    <row r="65104" spans="2:7" x14ac:dyDescent="0.3">
      <c r="B65104" s="1"/>
      <c r="C65104" s="1"/>
      <c r="G65104" s="5"/>
    </row>
    <row r="65105" spans="2:7" x14ac:dyDescent="0.3">
      <c r="B65105" s="1"/>
      <c r="C65105" s="1"/>
      <c r="G65105" s="5"/>
    </row>
    <row r="65106" spans="2:7" x14ac:dyDescent="0.3">
      <c r="B65106" s="1"/>
      <c r="C65106" s="1"/>
      <c r="G65106" s="5"/>
    </row>
    <row r="65107" spans="2:7" x14ac:dyDescent="0.3">
      <c r="B65107" s="1"/>
      <c r="C65107" s="1"/>
      <c r="G65107" s="5"/>
    </row>
    <row r="65108" spans="2:7" x14ac:dyDescent="0.3">
      <c r="B65108" s="1"/>
      <c r="C65108" s="1"/>
      <c r="G65108" s="5"/>
    </row>
    <row r="65109" spans="2:7" x14ac:dyDescent="0.3">
      <c r="B65109" s="1"/>
      <c r="C65109" s="1"/>
      <c r="G65109" s="5"/>
    </row>
    <row r="65110" spans="2:7" x14ac:dyDescent="0.3">
      <c r="B65110" s="1"/>
      <c r="C65110" s="1"/>
      <c r="G65110" s="5"/>
    </row>
    <row r="65111" spans="2:7" x14ac:dyDescent="0.3">
      <c r="B65111" s="1"/>
      <c r="C65111" s="1"/>
      <c r="G65111" s="5"/>
    </row>
    <row r="65112" spans="2:7" x14ac:dyDescent="0.3">
      <c r="B65112" s="1"/>
      <c r="C65112" s="1"/>
      <c r="G65112" s="5"/>
    </row>
    <row r="65113" spans="2:7" x14ac:dyDescent="0.3">
      <c r="B65113" s="1"/>
      <c r="C65113" s="1"/>
      <c r="G65113" s="5"/>
    </row>
    <row r="65114" spans="2:7" x14ac:dyDescent="0.3">
      <c r="B65114" s="1"/>
      <c r="C65114" s="1"/>
      <c r="G65114" s="5"/>
    </row>
    <row r="65115" spans="2:7" x14ac:dyDescent="0.3">
      <c r="B65115" s="1"/>
      <c r="C65115" s="1"/>
      <c r="G65115" s="5"/>
    </row>
    <row r="65116" spans="2:7" x14ac:dyDescent="0.3">
      <c r="B65116" s="1"/>
      <c r="C65116" s="1"/>
      <c r="G65116" s="5"/>
    </row>
    <row r="65117" spans="2:7" x14ac:dyDescent="0.3">
      <c r="B65117" s="1"/>
      <c r="C65117" s="1"/>
      <c r="G65117" s="5"/>
    </row>
    <row r="65118" spans="2:7" x14ac:dyDescent="0.3">
      <c r="B65118" s="1"/>
      <c r="C65118" s="1"/>
      <c r="G65118" s="5"/>
    </row>
    <row r="65119" spans="2:7" x14ac:dyDescent="0.3">
      <c r="B65119" s="1"/>
      <c r="C65119" s="1"/>
      <c r="G65119" s="5"/>
    </row>
    <row r="65120" spans="2:7" x14ac:dyDescent="0.3">
      <c r="B65120" s="1"/>
      <c r="C65120" s="1"/>
      <c r="G65120" s="5"/>
    </row>
    <row r="65121" spans="2:7" x14ac:dyDescent="0.3">
      <c r="B65121" s="1"/>
      <c r="C65121" s="1"/>
      <c r="G65121" s="5"/>
    </row>
    <row r="65122" spans="2:7" x14ac:dyDescent="0.3">
      <c r="B65122" s="1"/>
      <c r="C65122" s="1"/>
      <c r="G65122" s="5"/>
    </row>
    <row r="65123" spans="2:7" x14ac:dyDescent="0.3">
      <c r="B65123" s="1"/>
      <c r="C65123" s="1"/>
      <c r="G65123" s="5"/>
    </row>
    <row r="65124" spans="2:7" x14ac:dyDescent="0.3">
      <c r="B65124" s="1"/>
      <c r="C65124" s="1"/>
      <c r="G65124" s="5"/>
    </row>
    <row r="65125" spans="2:7" x14ac:dyDescent="0.3">
      <c r="B65125" s="1"/>
      <c r="C65125" s="1"/>
      <c r="G65125" s="5"/>
    </row>
    <row r="65126" spans="2:7" x14ac:dyDescent="0.3">
      <c r="B65126" s="1"/>
      <c r="C65126" s="1"/>
      <c r="G65126" s="5"/>
    </row>
    <row r="65127" spans="2:7" x14ac:dyDescent="0.3">
      <c r="B65127" s="1"/>
      <c r="C65127" s="1"/>
      <c r="G65127" s="5"/>
    </row>
    <row r="65128" spans="2:7" x14ac:dyDescent="0.3">
      <c r="B65128" s="1"/>
      <c r="C65128" s="1"/>
      <c r="G65128" s="5"/>
    </row>
    <row r="65129" spans="2:7" x14ac:dyDescent="0.3">
      <c r="B65129" s="1"/>
      <c r="C65129" s="1"/>
      <c r="G65129" s="5"/>
    </row>
    <row r="65130" spans="2:7" x14ac:dyDescent="0.3">
      <c r="B65130" s="1"/>
      <c r="C65130" s="1"/>
      <c r="G65130" s="5"/>
    </row>
    <row r="65131" spans="2:7" x14ac:dyDescent="0.3">
      <c r="B65131" s="1"/>
      <c r="C65131" s="1"/>
      <c r="G65131" s="5"/>
    </row>
    <row r="65132" spans="2:7" x14ac:dyDescent="0.3">
      <c r="B65132" s="1"/>
      <c r="C65132" s="1"/>
      <c r="G65132" s="5"/>
    </row>
    <row r="65133" spans="2:7" x14ac:dyDescent="0.3">
      <c r="B65133" s="1"/>
      <c r="C65133" s="1"/>
      <c r="G65133" s="5"/>
    </row>
    <row r="65134" spans="2:7" x14ac:dyDescent="0.3">
      <c r="B65134" s="1"/>
      <c r="C65134" s="1"/>
      <c r="G65134" s="5"/>
    </row>
    <row r="65135" spans="2:7" x14ac:dyDescent="0.3">
      <c r="B65135" s="1"/>
      <c r="C65135" s="1"/>
      <c r="G65135" s="5"/>
    </row>
    <row r="65136" spans="2:7" x14ac:dyDescent="0.3">
      <c r="B65136" s="1"/>
      <c r="C65136" s="1"/>
      <c r="G65136" s="5"/>
    </row>
    <row r="65137" spans="2:7" x14ac:dyDescent="0.3">
      <c r="B65137" s="1"/>
      <c r="C65137" s="1"/>
      <c r="G65137" s="5"/>
    </row>
    <row r="65138" spans="2:7" x14ac:dyDescent="0.3">
      <c r="B65138" s="1"/>
      <c r="C65138" s="1"/>
      <c r="G65138" s="5"/>
    </row>
    <row r="65139" spans="2:7" x14ac:dyDescent="0.3">
      <c r="B65139" s="1"/>
      <c r="C65139" s="1"/>
      <c r="G65139" s="5"/>
    </row>
    <row r="65140" spans="2:7" x14ac:dyDescent="0.3">
      <c r="B65140" s="1"/>
      <c r="C65140" s="1"/>
      <c r="G65140" s="5"/>
    </row>
    <row r="65141" spans="2:7" x14ac:dyDescent="0.3">
      <c r="B65141" s="1"/>
      <c r="C65141" s="1"/>
      <c r="G65141" s="5"/>
    </row>
    <row r="65142" spans="2:7" x14ac:dyDescent="0.3">
      <c r="B65142" s="1"/>
      <c r="C65142" s="1"/>
      <c r="G65142" s="5"/>
    </row>
    <row r="65143" spans="2:7" x14ac:dyDescent="0.3">
      <c r="B65143" s="1"/>
      <c r="C65143" s="1"/>
      <c r="G65143" s="5"/>
    </row>
    <row r="65144" spans="2:7" x14ac:dyDescent="0.3">
      <c r="B65144" s="1"/>
      <c r="C65144" s="1"/>
      <c r="G65144" s="5"/>
    </row>
    <row r="65145" spans="2:7" x14ac:dyDescent="0.3">
      <c r="B65145" s="1"/>
      <c r="C65145" s="1"/>
      <c r="G65145" s="5"/>
    </row>
    <row r="65146" spans="2:7" x14ac:dyDescent="0.3">
      <c r="B65146" s="1"/>
      <c r="C65146" s="1"/>
      <c r="G65146" s="5"/>
    </row>
    <row r="65147" spans="2:7" x14ac:dyDescent="0.3">
      <c r="B65147" s="1"/>
      <c r="C65147" s="1"/>
      <c r="G65147" s="5"/>
    </row>
    <row r="65148" spans="2:7" x14ac:dyDescent="0.3">
      <c r="B65148" s="1"/>
      <c r="C65148" s="1"/>
      <c r="G65148" s="5"/>
    </row>
    <row r="65149" spans="2:7" x14ac:dyDescent="0.3">
      <c r="B65149" s="1"/>
      <c r="C65149" s="1"/>
      <c r="G65149" s="5"/>
    </row>
    <row r="65150" spans="2:7" x14ac:dyDescent="0.3">
      <c r="B65150" s="1"/>
      <c r="C65150" s="1"/>
      <c r="G65150" s="5"/>
    </row>
    <row r="65151" spans="2:7" x14ac:dyDescent="0.3">
      <c r="B65151" s="1"/>
      <c r="C65151" s="1"/>
      <c r="G65151" s="5"/>
    </row>
    <row r="65152" spans="2:7" x14ac:dyDescent="0.3">
      <c r="B65152" s="1"/>
      <c r="C65152" s="1"/>
      <c r="G65152" s="5"/>
    </row>
    <row r="65153" spans="2:7" x14ac:dyDescent="0.3">
      <c r="B65153" s="1"/>
      <c r="C65153" s="1"/>
      <c r="G65153" s="5"/>
    </row>
    <row r="65154" spans="2:7" x14ac:dyDescent="0.3">
      <c r="B65154" s="1"/>
      <c r="C65154" s="1"/>
      <c r="G65154" s="5"/>
    </row>
    <row r="65155" spans="2:7" x14ac:dyDescent="0.3">
      <c r="B65155" s="1"/>
      <c r="C65155" s="1"/>
      <c r="G65155" s="5"/>
    </row>
    <row r="65156" spans="2:7" x14ac:dyDescent="0.3">
      <c r="B65156" s="1"/>
      <c r="C65156" s="1"/>
      <c r="G65156" s="5"/>
    </row>
    <row r="65157" spans="2:7" x14ac:dyDescent="0.3">
      <c r="B65157" s="1"/>
      <c r="C65157" s="1"/>
      <c r="G65157" s="5"/>
    </row>
    <row r="65158" spans="2:7" x14ac:dyDescent="0.3">
      <c r="B65158" s="1"/>
      <c r="C65158" s="1"/>
      <c r="G65158" s="5"/>
    </row>
    <row r="65159" spans="2:7" x14ac:dyDescent="0.3">
      <c r="B65159" s="1"/>
      <c r="C65159" s="1"/>
      <c r="G65159" s="5"/>
    </row>
    <row r="65160" spans="2:7" x14ac:dyDescent="0.3">
      <c r="B65160" s="1"/>
      <c r="C65160" s="1"/>
      <c r="G65160" s="5"/>
    </row>
    <row r="65161" spans="2:7" x14ac:dyDescent="0.3">
      <c r="B65161" s="1"/>
      <c r="C65161" s="1"/>
      <c r="G65161" s="5"/>
    </row>
    <row r="65162" spans="2:7" x14ac:dyDescent="0.3">
      <c r="B65162" s="1"/>
      <c r="C65162" s="1"/>
      <c r="G65162" s="5"/>
    </row>
    <row r="65163" spans="2:7" x14ac:dyDescent="0.3">
      <c r="B65163" s="1"/>
      <c r="C65163" s="1"/>
      <c r="G65163" s="5"/>
    </row>
    <row r="65164" spans="2:7" x14ac:dyDescent="0.3">
      <c r="B65164" s="1"/>
      <c r="C65164" s="1"/>
      <c r="G65164" s="5"/>
    </row>
    <row r="65165" spans="2:7" x14ac:dyDescent="0.3">
      <c r="B65165" s="1"/>
      <c r="C65165" s="1"/>
      <c r="G65165" s="5"/>
    </row>
    <row r="65166" spans="2:7" x14ac:dyDescent="0.3">
      <c r="B65166" s="1"/>
      <c r="C65166" s="1"/>
      <c r="G65166" s="5"/>
    </row>
    <row r="65167" spans="2:7" x14ac:dyDescent="0.3">
      <c r="B65167" s="1"/>
      <c r="C65167" s="1"/>
      <c r="G65167" s="5"/>
    </row>
    <row r="65168" spans="2:7" x14ac:dyDescent="0.3">
      <c r="B65168" s="1"/>
      <c r="C65168" s="1"/>
      <c r="G65168" s="5"/>
    </row>
    <row r="65169" spans="2:7" x14ac:dyDescent="0.3">
      <c r="B65169" s="1"/>
      <c r="C65169" s="1"/>
      <c r="G65169" s="5"/>
    </row>
    <row r="65170" spans="2:7" x14ac:dyDescent="0.3">
      <c r="B65170" s="1"/>
      <c r="C65170" s="1"/>
      <c r="G65170" s="5"/>
    </row>
    <row r="65171" spans="2:7" x14ac:dyDescent="0.3">
      <c r="B65171" s="1"/>
      <c r="C65171" s="1"/>
      <c r="G65171" s="5"/>
    </row>
    <row r="65172" spans="2:7" x14ac:dyDescent="0.3">
      <c r="B65172" s="1"/>
      <c r="C65172" s="1"/>
      <c r="G65172" s="5"/>
    </row>
    <row r="65173" spans="2:7" x14ac:dyDescent="0.3">
      <c r="B65173" s="1"/>
      <c r="C65173" s="1"/>
      <c r="G65173" s="5"/>
    </row>
    <row r="65174" spans="2:7" x14ac:dyDescent="0.3">
      <c r="B65174" s="1"/>
      <c r="C65174" s="1"/>
      <c r="G65174" s="5"/>
    </row>
    <row r="65175" spans="2:7" x14ac:dyDescent="0.3">
      <c r="B65175" s="1"/>
      <c r="C65175" s="1"/>
      <c r="G65175" s="5"/>
    </row>
    <row r="65176" spans="2:7" x14ac:dyDescent="0.3">
      <c r="B65176" s="1"/>
      <c r="C65176" s="1"/>
      <c r="G65176" s="5"/>
    </row>
    <row r="65177" spans="2:7" x14ac:dyDescent="0.3">
      <c r="B65177" s="1"/>
      <c r="C65177" s="1"/>
      <c r="G65177" s="5"/>
    </row>
    <row r="65178" spans="2:7" x14ac:dyDescent="0.3">
      <c r="B65178" s="1"/>
      <c r="C65178" s="1"/>
      <c r="G65178" s="5"/>
    </row>
    <row r="65179" spans="2:7" x14ac:dyDescent="0.3">
      <c r="B65179" s="1"/>
      <c r="C65179" s="1"/>
      <c r="G65179" s="5"/>
    </row>
    <row r="65180" spans="2:7" x14ac:dyDescent="0.3">
      <c r="B65180" s="1"/>
      <c r="C65180" s="1"/>
      <c r="G65180" s="5"/>
    </row>
    <row r="65181" spans="2:7" x14ac:dyDescent="0.3">
      <c r="B65181" s="1"/>
      <c r="C65181" s="1"/>
      <c r="G65181" s="5"/>
    </row>
    <row r="65182" spans="2:7" x14ac:dyDescent="0.3">
      <c r="B65182" s="1"/>
      <c r="C65182" s="1"/>
      <c r="G65182" s="5"/>
    </row>
    <row r="65183" spans="2:7" x14ac:dyDescent="0.3">
      <c r="B65183" s="1"/>
      <c r="C65183" s="1"/>
      <c r="G65183" s="5"/>
    </row>
    <row r="65184" spans="2:7" x14ac:dyDescent="0.3">
      <c r="B65184" s="1"/>
      <c r="C65184" s="1"/>
      <c r="G65184" s="5"/>
    </row>
    <row r="65185" spans="2:7" x14ac:dyDescent="0.3">
      <c r="B65185" s="1"/>
      <c r="C65185" s="1"/>
      <c r="G65185" s="5"/>
    </row>
    <row r="65186" spans="2:7" x14ac:dyDescent="0.3">
      <c r="B65186" s="1"/>
      <c r="C65186" s="1"/>
      <c r="G65186" s="5"/>
    </row>
    <row r="65187" spans="2:7" x14ac:dyDescent="0.3">
      <c r="B65187" s="1"/>
      <c r="C65187" s="1"/>
      <c r="G65187" s="5"/>
    </row>
    <row r="65188" spans="2:7" x14ac:dyDescent="0.3">
      <c r="B65188" s="1"/>
      <c r="C65188" s="1"/>
      <c r="G65188" s="5"/>
    </row>
    <row r="65189" spans="2:7" x14ac:dyDescent="0.3">
      <c r="B65189" s="1"/>
      <c r="C65189" s="1"/>
      <c r="G65189" s="5"/>
    </row>
    <row r="65190" spans="2:7" x14ac:dyDescent="0.3">
      <c r="B65190" s="1"/>
      <c r="C65190" s="1"/>
      <c r="G65190" s="5"/>
    </row>
    <row r="65191" spans="2:7" x14ac:dyDescent="0.3">
      <c r="B65191" s="1"/>
      <c r="C65191" s="1"/>
      <c r="G65191" s="5"/>
    </row>
    <row r="65192" spans="2:7" x14ac:dyDescent="0.3">
      <c r="B65192" s="1"/>
      <c r="C65192" s="1"/>
      <c r="G65192" s="5"/>
    </row>
    <row r="65193" spans="2:7" x14ac:dyDescent="0.3">
      <c r="B65193" s="1"/>
      <c r="C65193" s="1"/>
      <c r="G65193" s="5"/>
    </row>
    <row r="65194" spans="2:7" x14ac:dyDescent="0.3">
      <c r="B65194" s="1"/>
      <c r="C65194" s="1"/>
      <c r="G65194" s="5"/>
    </row>
    <row r="65195" spans="2:7" x14ac:dyDescent="0.3">
      <c r="B65195" s="1"/>
      <c r="C65195" s="1"/>
      <c r="G65195" s="5"/>
    </row>
    <row r="65196" spans="2:7" x14ac:dyDescent="0.3">
      <c r="B65196" s="1"/>
      <c r="C65196" s="1"/>
      <c r="G65196" s="5"/>
    </row>
    <row r="65197" spans="2:7" x14ac:dyDescent="0.3">
      <c r="B65197" s="1"/>
      <c r="C65197" s="1"/>
      <c r="G65197" s="5"/>
    </row>
    <row r="65198" spans="2:7" x14ac:dyDescent="0.3">
      <c r="B65198" s="1"/>
      <c r="C65198" s="1"/>
      <c r="G65198" s="5"/>
    </row>
    <row r="65199" spans="2:7" x14ac:dyDescent="0.3">
      <c r="B65199" s="1"/>
      <c r="C65199" s="1"/>
      <c r="G65199" s="5"/>
    </row>
    <row r="65200" spans="2:7" x14ac:dyDescent="0.3">
      <c r="B65200" s="1"/>
      <c r="C65200" s="1"/>
      <c r="G65200" s="5"/>
    </row>
    <row r="65201" spans="2:7" x14ac:dyDescent="0.3">
      <c r="B65201" s="1"/>
      <c r="C65201" s="1"/>
      <c r="G65201" s="5"/>
    </row>
    <row r="65202" spans="2:7" x14ac:dyDescent="0.3">
      <c r="B65202" s="1"/>
      <c r="C65202" s="1"/>
      <c r="G65202" s="5"/>
    </row>
    <row r="65203" spans="2:7" x14ac:dyDescent="0.3">
      <c r="B65203" s="1"/>
      <c r="C65203" s="1"/>
      <c r="G65203" s="5"/>
    </row>
    <row r="65204" spans="2:7" x14ac:dyDescent="0.3">
      <c r="B65204" s="1"/>
      <c r="C65204" s="1"/>
      <c r="G65204" s="5"/>
    </row>
    <row r="65205" spans="2:7" x14ac:dyDescent="0.3">
      <c r="B65205" s="1"/>
      <c r="C65205" s="1"/>
      <c r="G65205" s="5"/>
    </row>
    <row r="65206" spans="2:7" x14ac:dyDescent="0.3">
      <c r="B65206" s="1"/>
      <c r="C65206" s="1"/>
      <c r="G65206" s="5"/>
    </row>
    <row r="65207" spans="2:7" x14ac:dyDescent="0.3">
      <c r="B65207" s="1"/>
      <c r="C65207" s="1"/>
      <c r="G65207" s="5"/>
    </row>
    <row r="65208" spans="2:7" x14ac:dyDescent="0.3">
      <c r="B65208" s="1"/>
      <c r="C65208" s="1"/>
      <c r="G65208" s="5"/>
    </row>
    <row r="65209" spans="2:7" x14ac:dyDescent="0.3">
      <c r="B65209" s="1"/>
      <c r="C65209" s="1"/>
      <c r="G65209" s="5"/>
    </row>
    <row r="65210" spans="2:7" x14ac:dyDescent="0.3">
      <c r="B65210" s="1"/>
      <c r="C65210" s="1"/>
      <c r="G65210" s="5"/>
    </row>
    <row r="65211" spans="2:7" x14ac:dyDescent="0.3">
      <c r="B65211" s="1"/>
      <c r="C65211" s="1"/>
      <c r="G65211" s="5"/>
    </row>
    <row r="65212" spans="2:7" x14ac:dyDescent="0.3">
      <c r="B65212" s="1"/>
      <c r="C65212" s="1"/>
      <c r="G65212" s="5"/>
    </row>
    <row r="65213" spans="2:7" x14ac:dyDescent="0.3">
      <c r="B65213" s="1"/>
      <c r="C65213" s="1"/>
      <c r="G65213" s="5"/>
    </row>
    <row r="65214" spans="2:7" x14ac:dyDescent="0.3">
      <c r="B65214" s="1"/>
      <c r="C65214" s="1"/>
      <c r="G65214" s="5"/>
    </row>
    <row r="65215" spans="2:7" x14ac:dyDescent="0.3">
      <c r="B65215" s="1"/>
      <c r="C65215" s="1"/>
      <c r="G65215" s="5"/>
    </row>
    <row r="65216" spans="2:7" x14ac:dyDescent="0.3">
      <c r="B65216" s="1"/>
      <c r="C65216" s="1"/>
      <c r="G65216" s="5"/>
    </row>
    <row r="65217" spans="2:7" x14ac:dyDescent="0.3">
      <c r="B65217" s="1"/>
      <c r="C65217" s="1"/>
      <c r="G65217" s="5"/>
    </row>
    <row r="65218" spans="2:7" x14ac:dyDescent="0.3">
      <c r="B65218" s="1"/>
      <c r="C65218" s="1"/>
      <c r="G65218" s="5"/>
    </row>
    <row r="65219" spans="2:7" x14ac:dyDescent="0.3">
      <c r="B65219" s="1"/>
      <c r="C65219" s="1"/>
      <c r="G65219" s="5"/>
    </row>
    <row r="65220" spans="2:7" x14ac:dyDescent="0.3">
      <c r="B65220" s="1"/>
      <c r="C65220" s="1"/>
      <c r="G65220" s="5"/>
    </row>
    <row r="65221" spans="2:7" x14ac:dyDescent="0.3">
      <c r="B65221" s="1"/>
      <c r="C65221" s="1"/>
      <c r="G65221" s="5"/>
    </row>
    <row r="65222" spans="2:7" x14ac:dyDescent="0.3">
      <c r="B65222" s="1"/>
      <c r="C65222" s="1"/>
      <c r="G65222" s="5"/>
    </row>
    <row r="65223" spans="2:7" x14ac:dyDescent="0.3">
      <c r="B65223" s="1"/>
      <c r="C65223" s="1"/>
      <c r="G65223" s="5"/>
    </row>
    <row r="65224" spans="2:7" x14ac:dyDescent="0.3">
      <c r="B65224" s="1"/>
      <c r="C65224" s="1"/>
      <c r="G65224" s="5"/>
    </row>
    <row r="65225" spans="2:7" x14ac:dyDescent="0.3">
      <c r="B65225" s="1"/>
      <c r="C65225" s="1"/>
      <c r="G65225" s="5"/>
    </row>
    <row r="65226" spans="2:7" x14ac:dyDescent="0.3">
      <c r="B65226" s="1"/>
      <c r="C65226" s="1"/>
      <c r="G65226" s="5"/>
    </row>
    <row r="65227" spans="2:7" x14ac:dyDescent="0.3">
      <c r="B65227" s="1"/>
      <c r="C65227" s="1"/>
      <c r="G65227" s="5"/>
    </row>
    <row r="65228" spans="2:7" x14ac:dyDescent="0.3">
      <c r="B65228" s="1"/>
      <c r="C65228" s="1"/>
      <c r="G65228" s="5"/>
    </row>
    <row r="65229" spans="2:7" x14ac:dyDescent="0.3">
      <c r="B65229" s="1"/>
      <c r="C65229" s="1"/>
      <c r="G65229" s="5"/>
    </row>
    <row r="65230" spans="2:7" x14ac:dyDescent="0.3">
      <c r="B65230" s="1"/>
      <c r="C65230" s="1"/>
      <c r="G65230" s="5"/>
    </row>
    <row r="65231" spans="2:7" x14ac:dyDescent="0.3">
      <c r="B65231" s="1"/>
      <c r="C65231" s="1"/>
      <c r="G65231" s="5"/>
    </row>
    <row r="65232" spans="2:7" x14ac:dyDescent="0.3">
      <c r="B65232" s="1"/>
      <c r="C65232" s="1"/>
      <c r="G65232" s="5"/>
    </row>
    <row r="65233" spans="2:7" x14ac:dyDescent="0.3">
      <c r="B65233" s="1"/>
      <c r="C65233" s="1"/>
      <c r="G65233" s="5"/>
    </row>
    <row r="65234" spans="2:7" x14ac:dyDescent="0.3">
      <c r="B65234" s="1"/>
      <c r="C65234" s="1"/>
      <c r="G65234" s="5"/>
    </row>
    <row r="65235" spans="2:7" x14ac:dyDescent="0.3">
      <c r="B65235" s="1"/>
      <c r="C65235" s="1"/>
      <c r="G65235" s="5"/>
    </row>
    <row r="65236" spans="2:7" x14ac:dyDescent="0.3">
      <c r="B65236" s="1"/>
      <c r="C65236" s="1"/>
      <c r="G65236" s="5"/>
    </row>
    <row r="65237" spans="2:7" x14ac:dyDescent="0.3">
      <c r="B65237" s="1"/>
      <c r="C65237" s="1"/>
      <c r="G65237" s="5"/>
    </row>
    <row r="65238" spans="2:7" x14ac:dyDescent="0.3">
      <c r="B65238" s="1"/>
      <c r="C65238" s="1"/>
      <c r="G65238" s="5"/>
    </row>
    <row r="65239" spans="2:7" x14ac:dyDescent="0.3">
      <c r="B65239" s="1"/>
      <c r="C65239" s="1"/>
      <c r="G65239" s="5"/>
    </row>
    <row r="65240" spans="2:7" x14ac:dyDescent="0.3">
      <c r="B65240" s="1"/>
      <c r="C65240" s="1"/>
      <c r="G65240" s="5"/>
    </row>
    <row r="65241" spans="2:7" x14ac:dyDescent="0.3">
      <c r="B65241" s="1"/>
      <c r="C65241" s="1"/>
      <c r="G65241" s="5"/>
    </row>
    <row r="65242" spans="2:7" x14ac:dyDescent="0.3">
      <c r="B65242" s="1"/>
      <c r="C65242" s="1"/>
      <c r="G65242" s="5"/>
    </row>
    <row r="65243" spans="2:7" x14ac:dyDescent="0.3">
      <c r="B65243" s="1"/>
      <c r="C65243" s="1"/>
      <c r="G65243" s="5"/>
    </row>
    <row r="65244" spans="2:7" x14ac:dyDescent="0.3">
      <c r="B65244" s="1"/>
      <c r="C65244" s="1"/>
      <c r="G65244" s="5"/>
    </row>
    <row r="65245" spans="2:7" x14ac:dyDescent="0.3">
      <c r="B65245" s="1"/>
      <c r="C65245" s="1"/>
      <c r="G65245" s="5"/>
    </row>
    <row r="65246" spans="2:7" x14ac:dyDescent="0.3">
      <c r="B65246" s="1"/>
      <c r="C65246" s="1"/>
      <c r="G65246" s="5"/>
    </row>
    <row r="65247" spans="2:7" x14ac:dyDescent="0.3">
      <c r="B65247" s="1"/>
      <c r="C65247" s="1"/>
      <c r="G65247" s="5"/>
    </row>
    <row r="65248" spans="2:7" x14ac:dyDescent="0.3">
      <c r="B65248" s="1"/>
      <c r="C65248" s="1"/>
      <c r="G65248" s="5"/>
    </row>
    <row r="65249" spans="2:7" x14ac:dyDescent="0.3">
      <c r="B65249" s="1"/>
      <c r="C65249" s="1"/>
      <c r="G65249" s="5"/>
    </row>
    <row r="65250" spans="2:7" x14ac:dyDescent="0.3">
      <c r="B65250" s="1"/>
      <c r="C65250" s="1"/>
      <c r="G65250" s="5"/>
    </row>
    <row r="65251" spans="2:7" x14ac:dyDescent="0.3">
      <c r="B65251" s="1"/>
      <c r="C65251" s="1"/>
      <c r="G65251" s="5"/>
    </row>
    <row r="65252" spans="2:7" x14ac:dyDescent="0.3">
      <c r="B65252" s="1"/>
      <c r="C65252" s="1"/>
      <c r="G65252" s="5"/>
    </row>
    <row r="65253" spans="2:7" x14ac:dyDescent="0.3">
      <c r="B65253" s="1"/>
      <c r="C65253" s="1"/>
      <c r="G65253" s="5"/>
    </row>
    <row r="65254" spans="2:7" x14ac:dyDescent="0.3">
      <c r="B65254" s="1"/>
      <c r="C65254" s="1"/>
      <c r="G65254" s="5"/>
    </row>
    <row r="65255" spans="2:7" x14ac:dyDescent="0.3">
      <c r="B65255" s="1"/>
      <c r="C65255" s="1"/>
      <c r="G65255" s="5"/>
    </row>
    <row r="65256" spans="2:7" x14ac:dyDescent="0.3">
      <c r="B65256" s="1"/>
      <c r="C65256" s="1"/>
      <c r="G65256" s="5"/>
    </row>
    <row r="65257" spans="2:7" x14ac:dyDescent="0.3">
      <c r="B65257" s="1"/>
      <c r="C65257" s="1"/>
      <c r="G65257" s="5"/>
    </row>
    <row r="65258" spans="2:7" x14ac:dyDescent="0.3">
      <c r="B65258" s="1"/>
      <c r="C65258" s="1"/>
      <c r="G65258" s="5"/>
    </row>
    <row r="65259" spans="2:7" x14ac:dyDescent="0.3">
      <c r="B65259" s="1"/>
      <c r="C65259" s="1"/>
      <c r="G65259" s="5"/>
    </row>
    <row r="65260" spans="2:7" x14ac:dyDescent="0.3">
      <c r="B65260" s="1"/>
      <c r="C65260" s="1"/>
      <c r="G65260" s="5"/>
    </row>
    <row r="65261" spans="2:7" x14ac:dyDescent="0.3">
      <c r="B65261" s="1"/>
      <c r="C65261" s="1"/>
      <c r="G65261" s="5"/>
    </row>
    <row r="65262" spans="2:7" x14ac:dyDescent="0.3">
      <c r="B65262" s="1"/>
      <c r="C65262" s="1"/>
      <c r="G65262" s="5"/>
    </row>
    <row r="65263" spans="2:7" x14ac:dyDescent="0.3">
      <c r="B65263" s="1"/>
      <c r="C65263" s="1"/>
      <c r="G65263" s="5"/>
    </row>
    <row r="65264" spans="2:7" x14ac:dyDescent="0.3">
      <c r="B65264" s="1"/>
      <c r="C65264" s="1"/>
      <c r="G65264" s="5"/>
    </row>
    <row r="65265" spans="2:7" x14ac:dyDescent="0.3">
      <c r="B65265" s="1"/>
      <c r="C65265" s="1"/>
      <c r="G65265" s="5"/>
    </row>
    <row r="65266" spans="2:7" x14ac:dyDescent="0.3">
      <c r="B65266" s="1"/>
      <c r="C65266" s="1"/>
      <c r="G65266" s="5"/>
    </row>
    <row r="65267" spans="2:7" x14ac:dyDescent="0.3">
      <c r="B65267" s="1"/>
      <c r="C65267" s="1"/>
      <c r="G65267" s="5"/>
    </row>
    <row r="65268" spans="2:7" x14ac:dyDescent="0.3">
      <c r="B65268" s="1"/>
      <c r="C65268" s="1"/>
      <c r="G65268" s="5"/>
    </row>
    <row r="65269" spans="2:7" x14ac:dyDescent="0.3">
      <c r="B65269" s="1"/>
      <c r="C65269" s="1"/>
      <c r="G65269" s="5"/>
    </row>
    <row r="65270" spans="2:7" x14ac:dyDescent="0.3">
      <c r="B65270" s="1"/>
      <c r="C65270" s="1"/>
      <c r="G65270" s="5"/>
    </row>
    <row r="65271" spans="2:7" x14ac:dyDescent="0.3">
      <c r="B65271" s="1"/>
      <c r="C65271" s="1"/>
      <c r="G65271" s="5"/>
    </row>
    <row r="65272" spans="2:7" x14ac:dyDescent="0.3">
      <c r="B65272" s="1"/>
      <c r="C65272" s="1"/>
      <c r="G65272" s="5"/>
    </row>
    <row r="65273" spans="2:7" x14ac:dyDescent="0.3">
      <c r="B65273" s="1"/>
      <c r="C65273" s="1"/>
      <c r="G65273" s="5"/>
    </row>
    <row r="65274" spans="2:7" x14ac:dyDescent="0.3">
      <c r="B65274" s="1"/>
      <c r="C65274" s="1"/>
      <c r="G65274" s="5"/>
    </row>
    <row r="65275" spans="2:7" x14ac:dyDescent="0.3">
      <c r="B65275" s="1"/>
      <c r="C65275" s="1"/>
      <c r="G65275" s="5"/>
    </row>
    <row r="65276" spans="2:7" x14ac:dyDescent="0.3">
      <c r="B65276" s="1"/>
      <c r="C65276" s="1"/>
      <c r="G65276" s="5"/>
    </row>
    <row r="65277" spans="2:7" x14ac:dyDescent="0.3">
      <c r="B65277" s="1"/>
      <c r="C65277" s="1"/>
      <c r="G65277" s="5"/>
    </row>
    <row r="65278" spans="2:7" x14ac:dyDescent="0.3">
      <c r="B65278" s="1"/>
      <c r="C65278" s="1"/>
      <c r="G65278" s="5"/>
    </row>
    <row r="65279" spans="2:7" x14ac:dyDescent="0.3">
      <c r="B65279" s="1"/>
      <c r="C65279" s="1"/>
      <c r="G65279" s="5"/>
    </row>
    <row r="65280" spans="2:7" x14ac:dyDescent="0.3">
      <c r="B65280" s="1"/>
      <c r="C65280" s="1"/>
      <c r="G65280" s="5"/>
    </row>
    <row r="65281" spans="2:7" x14ac:dyDescent="0.3">
      <c r="B65281" s="1"/>
      <c r="C65281" s="1"/>
      <c r="G65281" s="5"/>
    </row>
    <row r="65282" spans="2:7" x14ac:dyDescent="0.3">
      <c r="B65282" s="1"/>
      <c r="C65282" s="1"/>
      <c r="G65282" s="5"/>
    </row>
    <row r="65283" spans="2:7" x14ac:dyDescent="0.3">
      <c r="B65283" s="1"/>
      <c r="C65283" s="1"/>
      <c r="G65283" s="5"/>
    </row>
    <row r="65284" spans="2:7" x14ac:dyDescent="0.3">
      <c r="B65284" s="1"/>
      <c r="C65284" s="1"/>
      <c r="G65284" s="5"/>
    </row>
    <row r="65285" spans="2:7" x14ac:dyDescent="0.3">
      <c r="B65285" s="1"/>
      <c r="C65285" s="1"/>
      <c r="G65285" s="5"/>
    </row>
    <row r="65286" spans="2:7" x14ac:dyDescent="0.3">
      <c r="B65286" s="1"/>
      <c r="C65286" s="1"/>
      <c r="G65286" s="5"/>
    </row>
    <row r="65287" spans="2:7" x14ac:dyDescent="0.3">
      <c r="B65287" s="1"/>
      <c r="C65287" s="1"/>
      <c r="G65287" s="5"/>
    </row>
    <row r="65288" spans="2:7" x14ac:dyDescent="0.3">
      <c r="B65288" s="1"/>
      <c r="C65288" s="1"/>
      <c r="G65288" s="5"/>
    </row>
    <row r="65289" spans="2:7" x14ac:dyDescent="0.3">
      <c r="B65289" s="1"/>
      <c r="C65289" s="1"/>
      <c r="G65289" s="5"/>
    </row>
    <row r="65290" spans="2:7" x14ac:dyDescent="0.3">
      <c r="B65290" s="1"/>
      <c r="C65290" s="1"/>
      <c r="G65290" s="5"/>
    </row>
    <row r="65291" spans="2:7" x14ac:dyDescent="0.3">
      <c r="B65291" s="1"/>
      <c r="C65291" s="1"/>
      <c r="G65291" s="5"/>
    </row>
    <row r="65292" spans="2:7" x14ac:dyDescent="0.3">
      <c r="B65292" s="1"/>
      <c r="C65292" s="1"/>
      <c r="G65292" s="5"/>
    </row>
    <row r="65293" spans="2:7" x14ac:dyDescent="0.3">
      <c r="B65293" s="1"/>
      <c r="C65293" s="1"/>
      <c r="G65293" s="5"/>
    </row>
    <row r="65294" spans="2:7" x14ac:dyDescent="0.3">
      <c r="B65294" s="1"/>
      <c r="C65294" s="1"/>
      <c r="G65294" s="5"/>
    </row>
    <row r="65295" spans="2:7" x14ac:dyDescent="0.3">
      <c r="B65295" s="1"/>
      <c r="C65295" s="1"/>
      <c r="G65295" s="5"/>
    </row>
    <row r="65296" spans="2:7" x14ac:dyDescent="0.3">
      <c r="B65296" s="1"/>
      <c r="C65296" s="1"/>
      <c r="G65296" s="5"/>
    </row>
    <row r="65297" spans="2:7" x14ac:dyDescent="0.3">
      <c r="B65297" s="1"/>
      <c r="C65297" s="1"/>
      <c r="G65297" s="5"/>
    </row>
    <row r="65298" spans="2:7" x14ac:dyDescent="0.3">
      <c r="B65298" s="1"/>
      <c r="C65298" s="1"/>
      <c r="G65298" s="5"/>
    </row>
    <row r="65299" spans="2:7" x14ac:dyDescent="0.3">
      <c r="B65299" s="1"/>
      <c r="C65299" s="1"/>
      <c r="G65299" s="5"/>
    </row>
    <row r="65300" spans="2:7" x14ac:dyDescent="0.3">
      <c r="B65300" s="1"/>
      <c r="C65300" s="1"/>
      <c r="G65300" s="5"/>
    </row>
    <row r="65301" spans="2:7" x14ac:dyDescent="0.3">
      <c r="B65301" s="1"/>
      <c r="C65301" s="1"/>
      <c r="G65301" s="5"/>
    </row>
    <row r="65302" spans="2:7" x14ac:dyDescent="0.3">
      <c r="B65302" s="1"/>
      <c r="C65302" s="1"/>
      <c r="G65302" s="5"/>
    </row>
    <row r="65303" spans="2:7" x14ac:dyDescent="0.3">
      <c r="B65303" s="1"/>
      <c r="C65303" s="1"/>
      <c r="G65303" s="5"/>
    </row>
    <row r="65304" spans="2:7" x14ac:dyDescent="0.3">
      <c r="B65304" s="1"/>
      <c r="C65304" s="1"/>
      <c r="G65304" s="5"/>
    </row>
    <row r="65305" spans="2:7" x14ac:dyDescent="0.3">
      <c r="B65305" s="1"/>
      <c r="C65305" s="1"/>
      <c r="G65305" s="5"/>
    </row>
    <row r="65306" spans="2:7" x14ac:dyDescent="0.3">
      <c r="B65306" s="1"/>
      <c r="C65306" s="1"/>
      <c r="G65306" s="5"/>
    </row>
    <row r="65307" spans="2:7" x14ac:dyDescent="0.3">
      <c r="B65307" s="1"/>
      <c r="C65307" s="1"/>
      <c r="G65307" s="5"/>
    </row>
    <row r="65308" spans="2:7" x14ac:dyDescent="0.3">
      <c r="B65308" s="1"/>
      <c r="C65308" s="1"/>
      <c r="G65308" s="5"/>
    </row>
    <row r="65309" spans="2:7" x14ac:dyDescent="0.3">
      <c r="B65309" s="1"/>
      <c r="C65309" s="1"/>
      <c r="G65309" s="5"/>
    </row>
    <row r="65310" spans="2:7" x14ac:dyDescent="0.3">
      <c r="B65310" s="1"/>
      <c r="C65310" s="1"/>
      <c r="G65310" s="5"/>
    </row>
    <row r="65311" spans="2:7" x14ac:dyDescent="0.3">
      <c r="B65311" s="1"/>
      <c r="C65311" s="1"/>
      <c r="G65311" s="5"/>
    </row>
    <row r="65312" spans="2:7" x14ac:dyDescent="0.3">
      <c r="B65312" s="1"/>
      <c r="C65312" s="1"/>
      <c r="G65312" s="5"/>
    </row>
    <row r="65313" spans="2:7" x14ac:dyDescent="0.3">
      <c r="B65313" s="1"/>
      <c r="C65313" s="1"/>
      <c r="G65313" s="5"/>
    </row>
    <row r="65314" spans="2:7" x14ac:dyDescent="0.3">
      <c r="B65314" s="1"/>
      <c r="C65314" s="1"/>
      <c r="G65314" s="5"/>
    </row>
    <row r="65315" spans="2:7" x14ac:dyDescent="0.3">
      <c r="B65315" s="1"/>
      <c r="C65315" s="1"/>
      <c r="G65315" s="5"/>
    </row>
    <row r="65316" spans="2:7" x14ac:dyDescent="0.3">
      <c r="B65316" s="1"/>
      <c r="C65316" s="1"/>
      <c r="G65316" s="5"/>
    </row>
    <row r="65317" spans="2:7" x14ac:dyDescent="0.3">
      <c r="B65317" s="1"/>
      <c r="C65317" s="1"/>
      <c r="G65317" s="5"/>
    </row>
    <row r="65318" spans="2:7" x14ac:dyDescent="0.3">
      <c r="B65318" s="1"/>
      <c r="C65318" s="1"/>
      <c r="G65318" s="5"/>
    </row>
    <row r="65319" spans="2:7" x14ac:dyDescent="0.3">
      <c r="B65319" s="1"/>
      <c r="C65319" s="1"/>
      <c r="G65319" s="5"/>
    </row>
    <row r="65320" spans="2:7" x14ac:dyDescent="0.3">
      <c r="B65320" s="1"/>
      <c r="C65320" s="1"/>
      <c r="G65320" s="5"/>
    </row>
    <row r="65321" spans="2:7" x14ac:dyDescent="0.3">
      <c r="B65321" s="1"/>
      <c r="C65321" s="1"/>
      <c r="G65321" s="5"/>
    </row>
    <row r="65322" spans="2:7" x14ac:dyDescent="0.3">
      <c r="B65322" s="1"/>
      <c r="C65322" s="1"/>
      <c r="G65322" s="5"/>
    </row>
    <row r="65323" spans="2:7" x14ac:dyDescent="0.3">
      <c r="B65323" s="1"/>
      <c r="C65323" s="1"/>
      <c r="G65323" s="5"/>
    </row>
    <row r="65324" spans="2:7" x14ac:dyDescent="0.3">
      <c r="B65324" s="1"/>
      <c r="C65324" s="1"/>
      <c r="G65324" s="5"/>
    </row>
    <row r="65325" spans="2:7" x14ac:dyDescent="0.3">
      <c r="B65325" s="1"/>
      <c r="C65325" s="1"/>
      <c r="G65325" s="5"/>
    </row>
    <row r="65326" spans="2:7" x14ac:dyDescent="0.3">
      <c r="B65326" s="1"/>
      <c r="C65326" s="1"/>
      <c r="G65326" s="5"/>
    </row>
    <row r="65327" spans="2:7" x14ac:dyDescent="0.3">
      <c r="B65327" s="1"/>
      <c r="C65327" s="1"/>
      <c r="G65327" s="5"/>
    </row>
    <row r="65328" spans="2:7" x14ac:dyDescent="0.3">
      <c r="B65328" s="1"/>
      <c r="C65328" s="1"/>
      <c r="G65328" s="5"/>
    </row>
    <row r="65329" spans="2:7" x14ac:dyDescent="0.3">
      <c r="B65329" s="1"/>
      <c r="C65329" s="1"/>
      <c r="G65329" s="5"/>
    </row>
    <row r="65330" spans="2:7" x14ac:dyDescent="0.3">
      <c r="B65330" s="1"/>
      <c r="C65330" s="1"/>
      <c r="G65330" s="5"/>
    </row>
    <row r="65331" spans="2:7" x14ac:dyDescent="0.3">
      <c r="B65331" s="1"/>
      <c r="C65331" s="1"/>
      <c r="G65331" s="5"/>
    </row>
    <row r="65332" spans="2:7" x14ac:dyDescent="0.3">
      <c r="B65332" s="1"/>
      <c r="C65332" s="1"/>
      <c r="G65332" s="5"/>
    </row>
    <row r="65333" spans="2:7" x14ac:dyDescent="0.3">
      <c r="B65333" s="1"/>
      <c r="C65333" s="1"/>
      <c r="G65333" s="5"/>
    </row>
    <row r="65334" spans="2:7" x14ac:dyDescent="0.3">
      <c r="B65334" s="1"/>
      <c r="C65334" s="1"/>
      <c r="G65334" s="5"/>
    </row>
    <row r="65335" spans="2:7" x14ac:dyDescent="0.3">
      <c r="B65335" s="1"/>
      <c r="C65335" s="1"/>
      <c r="G65335" s="5"/>
    </row>
    <row r="65336" spans="2:7" x14ac:dyDescent="0.3">
      <c r="B65336" s="1"/>
      <c r="C65336" s="1"/>
      <c r="G65336" s="5"/>
    </row>
    <row r="65337" spans="2:7" x14ac:dyDescent="0.3">
      <c r="B65337" s="1"/>
      <c r="C65337" s="1"/>
      <c r="G65337" s="5"/>
    </row>
    <row r="65338" spans="2:7" x14ac:dyDescent="0.3">
      <c r="B65338" s="1"/>
      <c r="C65338" s="1"/>
      <c r="G65338" s="5"/>
    </row>
    <row r="65339" spans="2:7" x14ac:dyDescent="0.3">
      <c r="B65339" s="1"/>
      <c r="C65339" s="1"/>
      <c r="G65339" s="5"/>
    </row>
    <row r="65340" spans="2:7" x14ac:dyDescent="0.3">
      <c r="B65340" s="1"/>
      <c r="C65340" s="1"/>
      <c r="G65340" s="5"/>
    </row>
    <row r="65341" spans="2:7" x14ac:dyDescent="0.3">
      <c r="B65341" s="1"/>
      <c r="C65341" s="1"/>
      <c r="G65341" s="5"/>
    </row>
    <row r="65342" spans="2:7" x14ac:dyDescent="0.3">
      <c r="B65342" s="1"/>
      <c r="C65342" s="1"/>
      <c r="G65342" s="5"/>
    </row>
    <row r="65343" spans="2:7" x14ac:dyDescent="0.3">
      <c r="B65343" s="1"/>
      <c r="C65343" s="1"/>
      <c r="G65343" s="5"/>
    </row>
    <row r="65344" spans="2:7" x14ac:dyDescent="0.3">
      <c r="B65344" s="1"/>
      <c r="C65344" s="1"/>
      <c r="G65344" s="5"/>
    </row>
    <row r="65345" spans="2:7" x14ac:dyDescent="0.3">
      <c r="B65345" s="1"/>
      <c r="C65345" s="1"/>
      <c r="G65345" s="5"/>
    </row>
    <row r="65346" spans="2:7" x14ac:dyDescent="0.3">
      <c r="B65346" s="1"/>
      <c r="C65346" s="1"/>
      <c r="G65346" s="5"/>
    </row>
    <row r="65347" spans="2:7" x14ac:dyDescent="0.3">
      <c r="B65347" s="1"/>
      <c r="C65347" s="1"/>
      <c r="G65347" s="5"/>
    </row>
    <row r="65348" spans="2:7" x14ac:dyDescent="0.3">
      <c r="B65348" s="1"/>
      <c r="C65348" s="1"/>
      <c r="G65348" s="5"/>
    </row>
    <row r="65349" spans="2:7" x14ac:dyDescent="0.3">
      <c r="B65349" s="1"/>
      <c r="C65349" s="1"/>
      <c r="G65349" s="5"/>
    </row>
    <row r="65350" spans="2:7" x14ac:dyDescent="0.3">
      <c r="B65350" s="1"/>
      <c r="C65350" s="1"/>
      <c r="G65350" s="5"/>
    </row>
    <row r="65351" spans="2:7" x14ac:dyDescent="0.3">
      <c r="B65351" s="1"/>
      <c r="C65351" s="1"/>
      <c r="G65351" s="5"/>
    </row>
    <row r="65352" spans="2:7" x14ac:dyDescent="0.3">
      <c r="B65352" s="1"/>
      <c r="C65352" s="1"/>
      <c r="G65352" s="5"/>
    </row>
    <row r="65353" spans="2:7" x14ac:dyDescent="0.3">
      <c r="B65353" s="1"/>
      <c r="C65353" s="1"/>
      <c r="G65353" s="5"/>
    </row>
    <row r="65354" spans="2:7" x14ac:dyDescent="0.3">
      <c r="B65354" s="1"/>
      <c r="C65354" s="1"/>
      <c r="G65354" s="5"/>
    </row>
    <row r="65355" spans="2:7" x14ac:dyDescent="0.3">
      <c r="B65355" s="1"/>
      <c r="C65355" s="1"/>
      <c r="G65355" s="5"/>
    </row>
    <row r="65356" spans="2:7" x14ac:dyDescent="0.3">
      <c r="B65356" s="1"/>
      <c r="C65356" s="1"/>
      <c r="G65356" s="5"/>
    </row>
    <row r="65357" spans="2:7" x14ac:dyDescent="0.3">
      <c r="B65357" s="1"/>
      <c r="C65357" s="1"/>
      <c r="G65357" s="5"/>
    </row>
    <row r="65358" spans="2:7" x14ac:dyDescent="0.3">
      <c r="B65358" s="1"/>
      <c r="C65358" s="1"/>
      <c r="G65358" s="5"/>
    </row>
    <row r="65359" spans="2:7" x14ac:dyDescent="0.3">
      <c r="B65359" s="1"/>
      <c r="C65359" s="1"/>
      <c r="G65359" s="5"/>
    </row>
    <row r="65360" spans="2:7" x14ac:dyDescent="0.3">
      <c r="B65360" s="1"/>
      <c r="C65360" s="1"/>
      <c r="G65360" s="5"/>
    </row>
    <row r="65361" spans="2:7" x14ac:dyDescent="0.3">
      <c r="B65361" s="1"/>
      <c r="C65361" s="1"/>
      <c r="G65361" s="5"/>
    </row>
    <row r="65362" spans="2:7" x14ac:dyDescent="0.3">
      <c r="B65362" s="1"/>
      <c r="C65362" s="1"/>
      <c r="G65362" s="5"/>
    </row>
    <row r="65363" spans="2:7" x14ac:dyDescent="0.3">
      <c r="B65363" s="1"/>
      <c r="C65363" s="1"/>
      <c r="G65363" s="5"/>
    </row>
    <row r="65364" spans="2:7" x14ac:dyDescent="0.3">
      <c r="B65364" s="1"/>
      <c r="C65364" s="1"/>
      <c r="G65364" s="5"/>
    </row>
    <row r="65365" spans="2:7" x14ac:dyDescent="0.3">
      <c r="B65365" s="1"/>
      <c r="C65365" s="1"/>
      <c r="G65365" s="5"/>
    </row>
    <row r="65366" spans="2:7" x14ac:dyDescent="0.3">
      <c r="B65366" s="1"/>
      <c r="C65366" s="1"/>
      <c r="G65366" s="5"/>
    </row>
    <row r="65367" spans="2:7" x14ac:dyDescent="0.3">
      <c r="B65367" s="1"/>
      <c r="C65367" s="1"/>
      <c r="G65367" s="5"/>
    </row>
    <row r="65368" spans="2:7" x14ac:dyDescent="0.3">
      <c r="B65368" s="1"/>
      <c r="C65368" s="1"/>
      <c r="G65368" s="5"/>
    </row>
    <row r="65369" spans="2:7" x14ac:dyDescent="0.3">
      <c r="B65369" s="1"/>
      <c r="C65369" s="1"/>
      <c r="G65369" s="5"/>
    </row>
    <row r="65370" spans="2:7" x14ac:dyDescent="0.3">
      <c r="B65370" s="1"/>
      <c r="C65370" s="1"/>
      <c r="G65370" s="5"/>
    </row>
    <row r="65371" spans="2:7" x14ac:dyDescent="0.3">
      <c r="B65371" s="1"/>
      <c r="C65371" s="1"/>
      <c r="G65371" s="5"/>
    </row>
    <row r="65372" spans="2:7" x14ac:dyDescent="0.3">
      <c r="B65372" s="1"/>
      <c r="C65372" s="1"/>
      <c r="G65372" s="5"/>
    </row>
    <row r="65373" spans="2:7" x14ac:dyDescent="0.3">
      <c r="B65373" s="1"/>
      <c r="C65373" s="1"/>
      <c r="G65373" s="5"/>
    </row>
    <row r="65374" spans="2:7" x14ac:dyDescent="0.3">
      <c r="B65374" s="1"/>
      <c r="C65374" s="1"/>
      <c r="G65374" s="5"/>
    </row>
    <row r="65375" spans="2:7" x14ac:dyDescent="0.3">
      <c r="B65375" s="1"/>
      <c r="C65375" s="1"/>
      <c r="G65375" s="5"/>
    </row>
    <row r="65376" spans="2:7" x14ac:dyDescent="0.3">
      <c r="B65376" s="1"/>
      <c r="C65376" s="1"/>
      <c r="G65376" s="5"/>
    </row>
    <row r="65377" spans="2:7" x14ac:dyDescent="0.3">
      <c r="B65377" s="1"/>
      <c r="C65377" s="1"/>
      <c r="G65377" s="5"/>
    </row>
    <row r="65378" spans="2:7" x14ac:dyDescent="0.3">
      <c r="B65378" s="1"/>
      <c r="C65378" s="1"/>
      <c r="G65378" s="5"/>
    </row>
    <row r="65379" spans="2:7" x14ac:dyDescent="0.3">
      <c r="B65379" s="1"/>
      <c r="C65379" s="1"/>
      <c r="G65379" s="5"/>
    </row>
    <row r="65380" spans="2:7" x14ac:dyDescent="0.3">
      <c r="B65380" s="1"/>
      <c r="C65380" s="1"/>
      <c r="G65380" s="5"/>
    </row>
    <row r="65381" spans="2:7" x14ac:dyDescent="0.3">
      <c r="B65381" s="1"/>
      <c r="C65381" s="1"/>
      <c r="G65381" s="5"/>
    </row>
    <row r="65382" spans="2:7" x14ac:dyDescent="0.3">
      <c r="B65382" s="1"/>
      <c r="C65382" s="1"/>
      <c r="G65382" s="5"/>
    </row>
    <row r="65383" spans="2:7" x14ac:dyDescent="0.3">
      <c r="B65383" s="1"/>
      <c r="C65383" s="1"/>
      <c r="G65383" s="5"/>
    </row>
    <row r="65384" spans="2:7" x14ac:dyDescent="0.3">
      <c r="B65384" s="1"/>
      <c r="C65384" s="1"/>
      <c r="G65384" s="5"/>
    </row>
    <row r="65385" spans="2:7" x14ac:dyDescent="0.3">
      <c r="B65385" s="1"/>
      <c r="C65385" s="1"/>
      <c r="G65385" s="5"/>
    </row>
    <row r="65386" spans="2:7" x14ac:dyDescent="0.3">
      <c r="B65386" s="1"/>
      <c r="C65386" s="1"/>
      <c r="G65386" s="5"/>
    </row>
    <row r="65387" spans="2:7" x14ac:dyDescent="0.3">
      <c r="B65387" s="1"/>
      <c r="C65387" s="1"/>
      <c r="G65387" s="5"/>
    </row>
    <row r="65388" spans="2:7" x14ac:dyDescent="0.3">
      <c r="B65388" s="1"/>
      <c r="C65388" s="1"/>
      <c r="G65388" s="5"/>
    </row>
    <row r="65389" spans="2:7" x14ac:dyDescent="0.3">
      <c r="B65389" s="1"/>
      <c r="C65389" s="1"/>
      <c r="G65389" s="5"/>
    </row>
    <row r="65390" spans="2:7" x14ac:dyDescent="0.3">
      <c r="B65390" s="1"/>
      <c r="C65390" s="1"/>
      <c r="G65390" s="5"/>
    </row>
    <row r="65391" spans="2:7" x14ac:dyDescent="0.3">
      <c r="B65391" s="1"/>
      <c r="C65391" s="1"/>
      <c r="G65391" s="5"/>
    </row>
    <row r="65392" spans="2:7" x14ac:dyDescent="0.3">
      <c r="B65392" s="1"/>
      <c r="C65392" s="1"/>
      <c r="G65392" s="5"/>
    </row>
    <row r="65393" spans="2:7" x14ac:dyDescent="0.3">
      <c r="B65393" s="1"/>
      <c r="C65393" s="1"/>
      <c r="G65393" s="5"/>
    </row>
    <row r="65394" spans="2:7" x14ac:dyDescent="0.3">
      <c r="B65394" s="1"/>
      <c r="C65394" s="1"/>
      <c r="G65394" s="5"/>
    </row>
    <row r="65395" spans="2:7" x14ac:dyDescent="0.3">
      <c r="B65395" s="1"/>
      <c r="C65395" s="1"/>
      <c r="G65395" s="5"/>
    </row>
    <row r="65396" spans="2:7" x14ac:dyDescent="0.3">
      <c r="B65396" s="1"/>
      <c r="C65396" s="1"/>
      <c r="G65396" s="5"/>
    </row>
    <row r="65397" spans="2:7" x14ac:dyDescent="0.3">
      <c r="B65397" s="1"/>
      <c r="C65397" s="1"/>
      <c r="G65397" s="5"/>
    </row>
    <row r="65398" spans="2:7" x14ac:dyDescent="0.3">
      <c r="B65398" s="1"/>
      <c r="C65398" s="1"/>
      <c r="G65398" s="5"/>
    </row>
    <row r="65399" spans="2:7" x14ac:dyDescent="0.3">
      <c r="B65399" s="1"/>
      <c r="C65399" s="1"/>
      <c r="G65399" s="5"/>
    </row>
    <row r="65400" spans="2:7" x14ac:dyDescent="0.3">
      <c r="B65400" s="1"/>
      <c r="C65400" s="1"/>
      <c r="G65400" s="5"/>
    </row>
    <row r="65401" spans="2:7" x14ac:dyDescent="0.3">
      <c r="B65401" s="1"/>
      <c r="C65401" s="1"/>
      <c r="G65401" s="5"/>
    </row>
    <row r="65402" spans="2:7" x14ac:dyDescent="0.3">
      <c r="B65402" s="1"/>
      <c r="C65402" s="1"/>
      <c r="G65402" s="5"/>
    </row>
    <row r="65403" spans="2:7" x14ac:dyDescent="0.3">
      <c r="B65403" s="1"/>
      <c r="C65403" s="1"/>
      <c r="G65403" s="5"/>
    </row>
    <row r="65404" spans="2:7" x14ac:dyDescent="0.3">
      <c r="B65404" s="1"/>
      <c r="C65404" s="1"/>
      <c r="G65404" s="5"/>
    </row>
    <row r="65405" spans="2:7" x14ac:dyDescent="0.3">
      <c r="B65405" s="1"/>
      <c r="C65405" s="1"/>
      <c r="G65405" s="5"/>
    </row>
    <row r="65406" spans="2:7" x14ac:dyDescent="0.3">
      <c r="B65406" s="1"/>
      <c r="C65406" s="1"/>
      <c r="G65406" s="5"/>
    </row>
    <row r="65407" spans="2:7" x14ac:dyDescent="0.3">
      <c r="B65407" s="1"/>
      <c r="C65407" s="1"/>
      <c r="G65407" s="5"/>
    </row>
    <row r="65408" spans="2:7" x14ac:dyDescent="0.3">
      <c r="B65408" s="1"/>
      <c r="C65408" s="1"/>
      <c r="G65408" s="5"/>
    </row>
    <row r="65409" spans="2:7" x14ac:dyDescent="0.3">
      <c r="B65409" s="1"/>
      <c r="C65409" s="1"/>
      <c r="G65409" s="5"/>
    </row>
    <row r="65410" spans="2:7" x14ac:dyDescent="0.3">
      <c r="B65410" s="1"/>
      <c r="C65410" s="1"/>
      <c r="G65410" s="5"/>
    </row>
    <row r="65411" spans="2:7" x14ac:dyDescent="0.3">
      <c r="B65411" s="1"/>
      <c r="C65411" s="1"/>
      <c r="G65411" s="5"/>
    </row>
    <row r="65412" spans="2:7" x14ac:dyDescent="0.3">
      <c r="B65412" s="1"/>
      <c r="C65412" s="1"/>
      <c r="G65412" s="5"/>
    </row>
    <row r="65413" spans="2:7" x14ac:dyDescent="0.3">
      <c r="B65413" s="1"/>
      <c r="C65413" s="1"/>
      <c r="G65413" s="5"/>
    </row>
    <row r="65414" spans="2:7" x14ac:dyDescent="0.3">
      <c r="B65414" s="1"/>
      <c r="C65414" s="1"/>
      <c r="G65414" s="5"/>
    </row>
    <row r="65415" spans="2:7" x14ac:dyDescent="0.3">
      <c r="B65415" s="1"/>
      <c r="C65415" s="1"/>
      <c r="G65415" s="5"/>
    </row>
    <row r="65416" spans="2:7" x14ac:dyDescent="0.3">
      <c r="B65416" s="1"/>
      <c r="C65416" s="1"/>
      <c r="G65416" s="5"/>
    </row>
    <row r="65417" spans="2:7" x14ac:dyDescent="0.3">
      <c r="B65417" s="1"/>
      <c r="C65417" s="1"/>
      <c r="G65417" s="5"/>
    </row>
    <row r="65418" spans="2:7" x14ac:dyDescent="0.3">
      <c r="B65418" s="1"/>
      <c r="C65418" s="1"/>
      <c r="G65418" s="5"/>
    </row>
    <row r="65419" spans="2:7" x14ac:dyDescent="0.3">
      <c r="B65419" s="1"/>
      <c r="C65419" s="1"/>
      <c r="G65419" s="5"/>
    </row>
    <row r="65420" spans="2:7" x14ac:dyDescent="0.3">
      <c r="B65420" s="1"/>
      <c r="C65420" s="1"/>
      <c r="G65420" s="5"/>
    </row>
    <row r="65421" spans="2:7" x14ac:dyDescent="0.3">
      <c r="B65421" s="1"/>
      <c r="C65421" s="1"/>
      <c r="G65421" s="5"/>
    </row>
    <row r="65422" spans="2:7" x14ac:dyDescent="0.3">
      <c r="B65422" s="1"/>
      <c r="C65422" s="1"/>
      <c r="G65422" s="5"/>
    </row>
    <row r="65423" spans="2:7" x14ac:dyDescent="0.3">
      <c r="B65423" s="1"/>
      <c r="C65423" s="1"/>
      <c r="G65423" s="5"/>
    </row>
    <row r="65424" spans="2:7" x14ac:dyDescent="0.3">
      <c r="B65424" s="1"/>
      <c r="C65424" s="1"/>
      <c r="G65424" s="5"/>
    </row>
    <row r="65425" spans="2:7" x14ac:dyDescent="0.3">
      <c r="B65425" s="1"/>
      <c r="C65425" s="1"/>
      <c r="G65425" s="5"/>
    </row>
    <row r="65426" spans="2:7" x14ac:dyDescent="0.3">
      <c r="B65426" s="1"/>
      <c r="C65426" s="1"/>
      <c r="G65426" s="5"/>
    </row>
    <row r="65427" spans="2:7" x14ac:dyDescent="0.3">
      <c r="B65427" s="1"/>
      <c r="C65427" s="1"/>
      <c r="G65427" s="5"/>
    </row>
    <row r="65428" spans="2:7" x14ac:dyDescent="0.3">
      <c r="B65428" s="1"/>
      <c r="C65428" s="1"/>
      <c r="G65428" s="5"/>
    </row>
    <row r="65429" spans="2:7" x14ac:dyDescent="0.3">
      <c r="B65429" s="1"/>
      <c r="C65429" s="1"/>
      <c r="G65429" s="5"/>
    </row>
    <row r="65430" spans="2:7" x14ac:dyDescent="0.3">
      <c r="B65430" s="1"/>
      <c r="C65430" s="1"/>
      <c r="G65430" s="5"/>
    </row>
    <row r="65431" spans="2:7" x14ac:dyDescent="0.3">
      <c r="B65431" s="1"/>
      <c r="C65431" s="1"/>
      <c r="G65431" s="5"/>
    </row>
    <row r="65432" spans="2:7" x14ac:dyDescent="0.3">
      <c r="B65432" s="1"/>
      <c r="C65432" s="1"/>
      <c r="G65432" s="5"/>
    </row>
    <row r="65433" spans="2:7" x14ac:dyDescent="0.3">
      <c r="B65433" s="1"/>
      <c r="C65433" s="1"/>
      <c r="G65433" s="5"/>
    </row>
    <row r="65434" spans="2:7" x14ac:dyDescent="0.3">
      <c r="B65434" s="1"/>
      <c r="C65434" s="1"/>
      <c r="G65434" s="5"/>
    </row>
    <row r="65435" spans="2:7" x14ac:dyDescent="0.3">
      <c r="B65435" s="1"/>
      <c r="C65435" s="1"/>
      <c r="G65435" s="5"/>
    </row>
    <row r="65436" spans="2:7" x14ac:dyDescent="0.3">
      <c r="B65436" s="1"/>
      <c r="C65436" s="1"/>
      <c r="G65436" s="5"/>
    </row>
    <row r="65437" spans="2:7" x14ac:dyDescent="0.3">
      <c r="B65437" s="1"/>
      <c r="C65437" s="1"/>
      <c r="G65437" s="5"/>
    </row>
    <row r="65438" spans="2:7" x14ac:dyDescent="0.3">
      <c r="B65438" s="1"/>
      <c r="C65438" s="1"/>
      <c r="G65438" s="5"/>
    </row>
    <row r="65439" spans="2:7" x14ac:dyDescent="0.3">
      <c r="B65439" s="1"/>
      <c r="C65439" s="1"/>
      <c r="G65439" s="5"/>
    </row>
    <row r="65440" spans="2:7" x14ac:dyDescent="0.3">
      <c r="B65440" s="1"/>
      <c r="C65440" s="1"/>
      <c r="G65440" s="5"/>
    </row>
    <row r="65441" spans="2:7" x14ac:dyDescent="0.3">
      <c r="B65441" s="1"/>
      <c r="C65441" s="1"/>
      <c r="G65441" s="5"/>
    </row>
    <row r="65442" spans="2:7" x14ac:dyDescent="0.3">
      <c r="B65442" s="1"/>
      <c r="C65442" s="1"/>
      <c r="G65442" s="5"/>
    </row>
    <row r="65443" spans="2:7" x14ac:dyDescent="0.3">
      <c r="B65443" s="1"/>
      <c r="C65443" s="1"/>
      <c r="G65443" s="5"/>
    </row>
    <row r="65444" spans="2:7" x14ac:dyDescent="0.3">
      <c r="B65444" s="1"/>
      <c r="C65444" s="1"/>
      <c r="G65444" s="5"/>
    </row>
    <row r="65445" spans="2:7" x14ac:dyDescent="0.3">
      <c r="B65445" s="1"/>
      <c r="C65445" s="1"/>
      <c r="G65445" s="5"/>
    </row>
    <row r="65446" spans="2:7" x14ac:dyDescent="0.3">
      <c r="B65446" s="1"/>
      <c r="C65446" s="1"/>
      <c r="G65446" s="5"/>
    </row>
    <row r="65447" spans="2:7" x14ac:dyDescent="0.3">
      <c r="B65447" s="1"/>
      <c r="C65447" s="1"/>
      <c r="G65447" s="5"/>
    </row>
    <row r="65448" spans="2:7" x14ac:dyDescent="0.3">
      <c r="B65448" s="1"/>
      <c r="C65448" s="1"/>
      <c r="G65448" s="5"/>
    </row>
    <row r="65449" spans="2:7" x14ac:dyDescent="0.3">
      <c r="B65449" s="1"/>
      <c r="C65449" s="1"/>
      <c r="G65449" s="5"/>
    </row>
    <row r="65450" spans="2:7" x14ac:dyDescent="0.3">
      <c r="B65450" s="1"/>
      <c r="C65450" s="1"/>
      <c r="G65450" s="5"/>
    </row>
    <row r="65451" spans="2:7" x14ac:dyDescent="0.3">
      <c r="B65451" s="1"/>
      <c r="C65451" s="1"/>
      <c r="G65451" s="5"/>
    </row>
    <row r="65452" spans="2:7" x14ac:dyDescent="0.3">
      <c r="B65452" s="1"/>
      <c r="C65452" s="1"/>
      <c r="G65452" s="5"/>
    </row>
    <row r="65453" spans="2:7" x14ac:dyDescent="0.3">
      <c r="B65453" s="1"/>
      <c r="C65453" s="1"/>
      <c r="G65453" s="5"/>
    </row>
    <row r="65454" spans="2:7" x14ac:dyDescent="0.3">
      <c r="B65454" s="1"/>
      <c r="C65454" s="1"/>
      <c r="G65454" s="5"/>
    </row>
    <row r="65455" spans="2:7" x14ac:dyDescent="0.3">
      <c r="B65455" s="1"/>
      <c r="C65455" s="1"/>
      <c r="G65455" s="5"/>
    </row>
    <row r="65456" spans="2:7" x14ac:dyDescent="0.3">
      <c r="B65456" s="1"/>
      <c r="C65456" s="1"/>
      <c r="G65456" s="5"/>
    </row>
    <row r="65457" spans="2:7" x14ac:dyDescent="0.3">
      <c r="B65457" s="1"/>
      <c r="C65457" s="1"/>
      <c r="G65457" s="5"/>
    </row>
    <row r="65458" spans="2:7" x14ac:dyDescent="0.3">
      <c r="B65458" s="1"/>
      <c r="C65458" s="1"/>
      <c r="G65458" s="5"/>
    </row>
    <row r="65459" spans="2:7" x14ac:dyDescent="0.3">
      <c r="B65459" s="1"/>
      <c r="C65459" s="1"/>
      <c r="G65459" s="5"/>
    </row>
    <row r="65460" spans="2:7" x14ac:dyDescent="0.3">
      <c r="B65460" s="1"/>
      <c r="C65460" s="1"/>
      <c r="G65460" s="5"/>
    </row>
    <row r="65461" spans="2:7" x14ac:dyDescent="0.3">
      <c r="B65461" s="1"/>
      <c r="C65461" s="1"/>
      <c r="G65461" s="5"/>
    </row>
    <row r="65462" spans="2:7" x14ac:dyDescent="0.3">
      <c r="B65462" s="1"/>
      <c r="C65462" s="1"/>
      <c r="G65462" s="5"/>
    </row>
    <row r="65463" spans="2:7" x14ac:dyDescent="0.3">
      <c r="B65463" s="1"/>
      <c r="C65463" s="1"/>
      <c r="G65463" s="5"/>
    </row>
    <row r="65464" spans="2:7" x14ac:dyDescent="0.3">
      <c r="B65464" s="1"/>
      <c r="C65464" s="1"/>
      <c r="G65464" s="5"/>
    </row>
    <row r="65465" spans="2:7" x14ac:dyDescent="0.3">
      <c r="B65465" s="1"/>
      <c r="C65465" s="1"/>
      <c r="G65465" s="5"/>
    </row>
    <row r="65466" spans="2:7" x14ac:dyDescent="0.3">
      <c r="B65466" s="1"/>
      <c r="C65466" s="1"/>
      <c r="G65466" s="5"/>
    </row>
    <row r="65467" spans="2:7" x14ac:dyDescent="0.3">
      <c r="B65467" s="1"/>
      <c r="C65467" s="1"/>
      <c r="G65467" s="5"/>
    </row>
    <row r="65468" spans="2:7" x14ac:dyDescent="0.3">
      <c r="B65468" s="1"/>
      <c r="C65468" s="1"/>
      <c r="G65468" s="5"/>
    </row>
    <row r="65469" spans="2:7" x14ac:dyDescent="0.3">
      <c r="B65469" s="1"/>
      <c r="C65469" s="1"/>
      <c r="G65469" s="5"/>
    </row>
    <row r="65470" spans="2:7" x14ac:dyDescent="0.3">
      <c r="B65470" s="1"/>
      <c r="C65470" s="1"/>
      <c r="G65470" s="5"/>
    </row>
    <row r="65471" spans="2:7" x14ac:dyDescent="0.3">
      <c r="B65471" s="1"/>
      <c r="C65471" s="1"/>
      <c r="G65471" s="5"/>
    </row>
    <row r="65472" spans="2:7" x14ac:dyDescent="0.3">
      <c r="B65472" s="1"/>
      <c r="C65472" s="1"/>
      <c r="G65472" s="5"/>
    </row>
    <row r="65473" spans="2:7" x14ac:dyDescent="0.3">
      <c r="B65473" s="1"/>
      <c r="C65473" s="1"/>
      <c r="G65473" s="5"/>
    </row>
    <row r="65474" spans="2:7" x14ac:dyDescent="0.3">
      <c r="B65474" s="1"/>
      <c r="C65474" s="1"/>
      <c r="G65474" s="5"/>
    </row>
    <row r="65475" spans="2:7" x14ac:dyDescent="0.3">
      <c r="B65475" s="1"/>
      <c r="C65475" s="1"/>
      <c r="G65475" s="5"/>
    </row>
    <row r="65476" spans="2:7" x14ac:dyDescent="0.3">
      <c r="B65476" s="1"/>
      <c r="C65476" s="1"/>
      <c r="G65476" s="5"/>
    </row>
    <row r="65477" spans="2:7" x14ac:dyDescent="0.3">
      <c r="B65477" s="1"/>
      <c r="C65477" s="1"/>
      <c r="G65477" s="5"/>
    </row>
    <row r="65478" spans="2:7" x14ac:dyDescent="0.3">
      <c r="B65478" s="1"/>
      <c r="C65478" s="1"/>
      <c r="G65478" s="5"/>
    </row>
    <row r="65479" spans="2:7" x14ac:dyDescent="0.3">
      <c r="B65479" s="1"/>
      <c r="C65479" s="1"/>
      <c r="G65479" s="5"/>
    </row>
    <row r="65480" spans="2:7" x14ac:dyDescent="0.3">
      <c r="B65480" s="1"/>
      <c r="C65480" s="1"/>
      <c r="G65480" s="5"/>
    </row>
    <row r="65481" spans="2:7" x14ac:dyDescent="0.3">
      <c r="B65481" s="1"/>
      <c r="C65481" s="1"/>
      <c r="G65481" s="5"/>
    </row>
    <row r="65482" spans="2:7" x14ac:dyDescent="0.3">
      <c r="B65482" s="1"/>
      <c r="C65482" s="1"/>
      <c r="G65482" s="5"/>
    </row>
    <row r="65483" spans="2:7" x14ac:dyDescent="0.3">
      <c r="B65483" s="1"/>
      <c r="C65483" s="1"/>
      <c r="G65483" s="5"/>
    </row>
    <row r="65484" spans="2:7" x14ac:dyDescent="0.3">
      <c r="B65484" s="1"/>
      <c r="C65484" s="1"/>
      <c r="G65484" s="5"/>
    </row>
    <row r="65485" spans="2:7" x14ac:dyDescent="0.3">
      <c r="B65485" s="1"/>
      <c r="C65485" s="1"/>
      <c r="G65485" s="5"/>
    </row>
    <row r="65486" spans="2:7" x14ac:dyDescent="0.3">
      <c r="B65486" s="1"/>
      <c r="C65486" s="1"/>
      <c r="G65486" s="5"/>
    </row>
    <row r="65487" spans="2:7" x14ac:dyDescent="0.3">
      <c r="B65487" s="1"/>
      <c r="C65487" s="1"/>
      <c r="G65487" s="5"/>
    </row>
    <row r="65488" spans="2:7" x14ac:dyDescent="0.3">
      <c r="B65488" s="1"/>
      <c r="C65488" s="1"/>
      <c r="G65488" s="5"/>
    </row>
    <row r="65489" spans="2:7" x14ac:dyDescent="0.3">
      <c r="B65489" s="1"/>
      <c r="C65489" s="1"/>
      <c r="G65489" s="5"/>
    </row>
    <row r="65490" spans="2:7" x14ac:dyDescent="0.3">
      <c r="B65490" s="1"/>
      <c r="C65490" s="1"/>
      <c r="G65490" s="5"/>
    </row>
    <row r="65491" spans="2:7" x14ac:dyDescent="0.3">
      <c r="B65491" s="1"/>
      <c r="C65491" s="1"/>
      <c r="G65491" s="5"/>
    </row>
    <row r="65492" spans="2:7" x14ac:dyDescent="0.3">
      <c r="B65492" s="1"/>
      <c r="C65492" s="1"/>
      <c r="G65492" s="5"/>
    </row>
    <row r="65493" spans="2:7" x14ac:dyDescent="0.3">
      <c r="B65493" s="1"/>
      <c r="C65493" s="1"/>
      <c r="G65493" s="5"/>
    </row>
    <row r="65494" spans="2:7" x14ac:dyDescent="0.3">
      <c r="B65494" s="1"/>
      <c r="C65494" s="1"/>
      <c r="G65494" s="5"/>
    </row>
    <row r="65495" spans="2:7" x14ac:dyDescent="0.3">
      <c r="B65495" s="1"/>
      <c r="C65495" s="1"/>
      <c r="G65495" s="5"/>
    </row>
    <row r="65496" spans="2:7" x14ac:dyDescent="0.3">
      <c r="B65496" s="1"/>
      <c r="C65496" s="1"/>
      <c r="G65496" s="5"/>
    </row>
    <row r="65497" spans="2:7" x14ac:dyDescent="0.3">
      <c r="B65497" s="1"/>
      <c r="C65497" s="1"/>
      <c r="G65497" s="5"/>
    </row>
    <row r="65498" spans="2:7" x14ac:dyDescent="0.3">
      <c r="B65498" s="1"/>
      <c r="C65498" s="1"/>
      <c r="G65498" s="5"/>
    </row>
    <row r="65499" spans="2:7" x14ac:dyDescent="0.3">
      <c r="B65499" s="1"/>
      <c r="C65499" s="1"/>
      <c r="G65499" s="5"/>
    </row>
    <row r="65500" spans="2:7" x14ac:dyDescent="0.3">
      <c r="B65500" s="1"/>
      <c r="C65500" s="1"/>
      <c r="G65500" s="5"/>
    </row>
    <row r="65501" spans="2:7" x14ac:dyDescent="0.3">
      <c r="B65501" s="1"/>
      <c r="C65501" s="1"/>
      <c r="G65501" s="5"/>
    </row>
    <row r="65502" spans="2:7" x14ac:dyDescent="0.3">
      <c r="B65502" s="1"/>
      <c r="C65502" s="1"/>
      <c r="G65502" s="5"/>
    </row>
    <row r="65503" spans="2:7" x14ac:dyDescent="0.3">
      <c r="B65503" s="1"/>
      <c r="C65503" s="1"/>
      <c r="G65503" s="5"/>
    </row>
    <row r="65504" spans="2:7" x14ac:dyDescent="0.3">
      <c r="B65504" s="1"/>
      <c r="C65504" s="1"/>
      <c r="G65504" s="5"/>
    </row>
    <row r="65505" spans="2:7" x14ac:dyDescent="0.3">
      <c r="B65505" s="1"/>
      <c r="C65505" s="1"/>
      <c r="G65505" s="5"/>
    </row>
    <row r="65506" spans="2:7" x14ac:dyDescent="0.3">
      <c r="B65506" s="1"/>
      <c r="C65506" s="1"/>
      <c r="G65506" s="5"/>
    </row>
    <row r="65507" spans="2:7" x14ac:dyDescent="0.3">
      <c r="B65507" s="1"/>
      <c r="C65507" s="1"/>
      <c r="G65507" s="5"/>
    </row>
    <row r="65508" spans="2:7" x14ac:dyDescent="0.3">
      <c r="B65508" s="1"/>
      <c r="C65508" s="1"/>
      <c r="G65508" s="5"/>
    </row>
    <row r="65509" spans="2:7" x14ac:dyDescent="0.3">
      <c r="B65509" s="1"/>
      <c r="C65509" s="1"/>
      <c r="G65509" s="5"/>
    </row>
    <row r="65510" spans="2:7" x14ac:dyDescent="0.3">
      <c r="B65510" s="1"/>
      <c r="C65510" s="1"/>
      <c r="G65510" s="5"/>
    </row>
    <row r="65511" spans="2:7" x14ac:dyDescent="0.3">
      <c r="B65511" s="1"/>
      <c r="C65511" s="1"/>
      <c r="G65511" s="5"/>
    </row>
    <row r="65512" spans="2:7" x14ac:dyDescent="0.3">
      <c r="B65512" s="1"/>
      <c r="C65512" s="1"/>
      <c r="G65512" s="5"/>
    </row>
    <row r="65513" spans="2:7" x14ac:dyDescent="0.3">
      <c r="B65513" s="1"/>
      <c r="C65513" s="1"/>
      <c r="G65513" s="5"/>
    </row>
    <row r="65514" spans="2:7" x14ac:dyDescent="0.3">
      <c r="B65514" s="1"/>
      <c r="C65514" s="1"/>
      <c r="G65514" s="5"/>
    </row>
    <row r="65515" spans="2:7" x14ac:dyDescent="0.3">
      <c r="B65515" s="1"/>
      <c r="C65515" s="1"/>
      <c r="G65515" s="5"/>
    </row>
    <row r="65516" spans="2:7" x14ac:dyDescent="0.3">
      <c r="B65516" s="1"/>
      <c r="C65516" s="1"/>
      <c r="G65516" s="5"/>
    </row>
    <row r="65517" spans="2:7" x14ac:dyDescent="0.3">
      <c r="B65517" s="1"/>
      <c r="C65517" s="1"/>
      <c r="G65517" s="5"/>
    </row>
    <row r="65518" spans="2:7" x14ac:dyDescent="0.3">
      <c r="B65518" s="1"/>
      <c r="C65518" s="1"/>
      <c r="G65518" s="5"/>
    </row>
    <row r="65519" spans="2:7" x14ac:dyDescent="0.3">
      <c r="B65519" s="1"/>
      <c r="C65519" s="1"/>
      <c r="G65519" s="5"/>
    </row>
    <row r="65520" spans="2:7" x14ac:dyDescent="0.3">
      <c r="B65520" s="1"/>
      <c r="C65520" s="1"/>
      <c r="G65520" s="5"/>
    </row>
    <row r="65521" spans="2:7" x14ac:dyDescent="0.3">
      <c r="B65521" s="1"/>
      <c r="C65521" s="1"/>
      <c r="G65521" s="5"/>
    </row>
    <row r="65522" spans="2:7" x14ac:dyDescent="0.3">
      <c r="B65522" s="1"/>
      <c r="C65522" s="1"/>
      <c r="G65522" s="5"/>
    </row>
    <row r="65523" spans="2:7" x14ac:dyDescent="0.3">
      <c r="B65523" s="1"/>
      <c r="C65523" s="1"/>
      <c r="G65523" s="5"/>
    </row>
    <row r="65524" spans="2:7" x14ac:dyDescent="0.3">
      <c r="B65524" s="1"/>
      <c r="C65524" s="1"/>
      <c r="G65524" s="5"/>
    </row>
    <row r="65525" spans="2:7" x14ac:dyDescent="0.3">
      <c r="B65525" s="1"/>
      <c r="C65525" s="1"/>
      <c r="G65525" s="5"/>
    </row>
    <row r="65526" spans="2:7" x14ac:dyDescent="0.3">
      <c r="B65526" s="1"/>
      <c r="C65526" s="1"/>
      <c r="G65526" s="5"/>
    </row>
    <row r="65527" spans="2:7" x14ac:dyDescent="0.3">
      <c r="B65527" s="1"/>
      <c r="C65527" s="1"/>
      <c r="G65527" s="5"/>
    </row>
    <row r="65528" spans="2:7" x14ac:dyDescent="0.3">
      <c r="B65528" s="1"/>
      <c r="C65528" s="1"/>
      <c r="G65528" s="5"/>
    </row>
    <row r="65529" spans="2:7" x14ac:dyDescent="0.3">
      <c r="B65529" s="1"/>
      <c r="C65529" s="1"/>
      <c r="G65529" s="5"/>
    </row>
    <row r="65530" spans="2:7" x14ac:dyDescent="0.3">
      <c r="B65530" s="1"/>
      <c r="C65530" s="1"/>
      <c r="G65530" s="5"/>
    </row>
    <row r="65531" spans="2:7" x14ac:dyDescent="0.3">
      <c r="B65531" s="1"/>
      <c r="C65531" s="1"/>
      <c r="G65531" s="5"/>
    </row>
    <row r="65532" spans="2:7" x14ac:dyDescent="0.3">
      <c r="B65532" s="1"/>
      <c r="C65532" s="1"/>
      <c r="G65532" s="5"/>
    </row>
    <row r="65533" spans="2:7" x14ac:dyDescent="0.3">
      <c r="B65533" s="1"/>
      <c r="C65533" s="1"/>
      <c r="G65533" s="5"/>
    </row>
    <row r="65534" spans="2:7" x14ac:dyDescent="0.3">
      <c r="B65534" s="1"/>
      <c r="C65534" s="1"/>
      <c r="G65534" s="5"/>
    </row>
    <row r="65535" spans="2:7" x14ac:dyDescent="0.3">
      <c r="B65535" s="1"/>
      <c r="C65535" s="1"/>
      <c r="G65535" s="5"/>
    </row>
    <row r="65536" spans="2:7" x14ac:dyDescent="0.3">
      <c r="B65536" s="1"/>
      <c r="C65536" s="1"/>
      <c r="G65536" s="5"/>
    </row>
    <row r="65537" spans="2:7" x14ac:dyDescent="0.3">
      <c r="B65537" s="1"/>
      <c r="C65537" s="1"/>
      <c r="G65537" s="5"/>
    </row>
    <row r="65538" spans="2:7" x14ac:dyDescent="0.3">
      <c r="B65538" s="1"/>
      <c r="C65538" s="1"/>
      <c r="G65538" s="5"/>
    </row>
    <row r="65539" spans="2:7" x14ac:dyDescent="0.3">
      <c r="B65539" s="1"/>
      <c r="C65539" s="1"/>
      <c r="G65539" s="5"/>
    </row>
    <row r="65540" spans="2:7" x14ac:dyDescent="0.3">
      <c r="B65540" s="1"/>
      <c r="C65540" s="1"/>
      <c r="G65540" s="5"/>
    </row>
    <row r="65541" spans="2:7" x14ac:dyDescent="0.3">
      <c r="B65541" s="1"/>
      <c r="C65541" s="1"/>
      <c r="G65541" s="5"/>
    </row>
    <row r="65542" spans="2:7" x14ac:dyDescent="0.3">
      <c r="B65542" s="1"/>
      <c r="C65542" s="1"/>
      <c r="G65542" s="5"/>
    </row>
    <row r="65543" spans="2:7" x14ac:dyDescent="0.3">
      <c r="B65543" s="1"/>
      <c r="C65543" s="1"/>
      <c r="G65543" s="5"/>
    </row>
    <row r="65544" spans="2:7" x14ac:dyDescent="0.3">
      <c r="B65544" s="1"/>
      <c r="C65544" s="1"/>
      <c r="G65544" s="5"/>
    </row>
    <row r="65545" spans="2:7" x14ac:dyDescent="0.3">
      <c r="B65545" s="1"/>
      <c r="C65545" s="1"/>
      <c r="G65545" s="5"/>
    </row>
    <row r="65546" spans="2:7" x14ac:dyDescent="0.3">
      <c r="B65546" s="1"/>
      <c r="C65546" s="1"/>
      <c r="G65546" s="5"/>
    </row>
    <row r="65547" spans="2:7" x14ac:dyDescent="0.3">
      <c r="B65547" s="1"/>
      <c r="C65547" s="1"/>
      <c r="G65547" s="5"/>
    </row>
    <row r="65548" spans="2:7" x14ac:dyDescent="0.3">
      <c r="B65548" s="1"/>
      <c r="C65548" s="1"/>
      <c r="G65548" s="5"/>
    </row>
    <row r="65549" spans="2:7" x14ac:dyDescent="0.3">
      <c r="B65549" s="1"/>
      <c r="C65549" s="1"/>
      <c r="G65549" s="5"/>
    </row>
    <row r="65550" spans="2:7" x14ac:dyDescent="0.3">
      <c r="B65550" s="1"/>
      <c r="C65550" s="1"/>
      <c r="G65550" s="5"/>
    </row>
    <row r="65551" spans="2:7" x14ac:dyDescent="0.3">
      <c r="B65551" s="1"/>
      <c r="C65551" s="1"/>
      <c r="G65551" s="5"/>
    </row>
    <row r="65552" spans="2:7" x14ac:dyDescent="0.3">
      <c r="B65552" s="1"/>
      <c r="C65552" s="1"/>
      <c r="G65552" s="5"/>
    </row>
    <row r="65553" spans="2:7" x14ac:dyDescent="0.3">
      <c r="B65553" s="1"/>
      <c r="C65553" s="1"/>
      <c r="G65553" s="5"/>
    </row>
    <row r="65554" spans="2:7" x14ac:dyDescent="0.3">
      <c r="B65554" s="1"/>
      <c r="C65554" s="1"/>
      <c r="G65554" s="5"/>
    </row>
    <row r="65555" spans="2:7" x14ac:dyDescent="0.3">
      <c r="B65555" s="1"/>
      <c r="C65555" s="1"/>
      <c r="G65555" s="5"/>
    </row>
    <row r="65556" spans="2:7" x14ac:dyDescent="0.3">
      <c r="B65556" s="1"/>
      <c r="C65556" s="1"/>
      <c r="G65556" s="5"/>
    </row>
    <row r="65557" spans="2:7" x14ac:dyDescent="0.3">
      <c r="B65557" s="1"/>
      <c r="C65557" s="1"/>
      <c r="G65557" s="5"/>
    </row>
    <row r="65558" spans="2:7" x14ac:dyDescent="0.3">
      <c r="B65558" s="1"/>
      <c r="C65558" s="1"/>
      <c r="G65558" s="5"/>
    </row>
    <row r="65559" spans="2:7" x14ac:dyDescent="0.3">
      <c r="B65559" s="1"/>
      <c r="C65559" s="1"/>
      <c r="G65559" s="5"/>
    </row>
    <row r="65560" spans="2:7" x14ac:dyDescent="0.3">
      <c r="B65560" s="1"/>
      <c r="C65560" s="1"/>
      <c r="G65560" s="5"/>
    </row>
    <row r="65561" spans="2:7" x14ac:dyDescent="0.3">
      <c r="B65561" s="1"/>
      <c r="C65561" s="1"/>
      <c r="G65561" s="5"/>
    </row>
    <row r="65562" spans="2:7" x14ac:dyDescent="0.3">
      <c r="B65562" s="1"/>
      <c r="C65562" s="1"/>
      <c r="G65562" s="5"/>
    </row>
    <row r="65563" spans="2:7" x14ac:dyDescent="0.3">
      <c r="B65563" s="1"/>
      <c r="C65563" s="1"/>
      <c r="G65563" s="5"/>
    </row>
    <row r="65564" spans="2:7" x14ac:dyDescent="0.3">
      <c r="B65564" s="1"/>
      <c r="C65564" s="1"/>
      <c r="G65564" s="5"/>
    </row>
    <row r="65565" spans="2:7" x14ac:dyDescent="0.3">
      <c r="B65565" s="1"/>
      <c r="C65565" s="1"/>
      <c r="G65565" s="5"/>
    </row>
    <row r="65566" spans="2:7" x14ac:dyDescent="0.3">
      <c r="B65566" s="1"/>
      <c r="C65566" s="1"/>
      <c r="G65566" s="5"/>
    </row>
    <row r="65567" spans="2:7" x14ac:dyDescent="0.3">
      <c r="B65567" s="1"/>
      <c r="C65567" s="1"/>
      <c r="G65567" s="5"/>
    </row>
    <row r="65568" spans="2:7" x14ac:dyDescent="0.3">
      <c r="B65568" s="1"/>
      <c r="C65568" s="1"/>
      <c r="G65568" s="5"/>
    </row>
    <row r="65569" spans="2:7" x14ac:dyDescent="0.3">
      <c r="B65569" s="1"/>
      <c r="C65569" s="1"/>
      <c r="G65569" s="5"/>
    </row>
    <row r="65570" spans="2:7" x14ac:dyDescent="0.3">
      <c r="B65570" s="1"/>
      <c r="C65570" s="1"/>
      <c r="G65570" s="5"/>
    </row>
    <row r="65571" spans="2:7" x14ac:dyDescent="0.3">
      <c r="B65571" s="1"/>
      <c r="C65571" s="1"/>
      <c r="G65571" s="5"/>
    </row>
    <row r="65572" spans="2:7" x14ac:dyDescent="0.3">
      <c r="B65572" s="1"/>
      <c r="C65572" s="1"/>
      <c r="G65572" s="5"/>
    </row>
    <row r="65573" spans="2:7" x14ac:dyDescent="0.3">
      <c r="B65573" s="1"/>
      <c r="C65573" s="1"/>
      <c r="G65573" s="5"/>
    </row>
    <row r="65574" spans="2:7" x14ac:dyDescent="0.3">
      <c r="B65574" s="1"/>
      <c r="C65574" s="1"/>
      <c r="G65574" s="5"/>
    </row>
    <row r="65575" spans="2:7" x14ac:dyDescent="0.3">
      <c r="B65575" s="1"/>
      <c r="C65575" s="1"/>
      <c r="G65575" s="5"/>
    </row>
    <row r="65576" spans="2:7" x14ac:dyDescent="0.3">
      <c r="B65576" s="1"/>
      <c r="C65576" s="1"/>
      <c r="G65576" s="5"/>
    </row>
    <row r="65577" spans="2:7" x14ac:dyDescent="0.3">
      <c r="B65577" s="1"/>
      <c r="C65577" s="1"/>
      <c r="G65577" s="5"/>
    </row>
    <row r="65578" spans="2:7" x14ac:dyDescent="0.3">
      <c r="B65578" s="1"/>
      <c r="C65578" s="1"/>
      <c r="G65578" s="5"/>
    </row>
    <row r="65579" spans="2:7" x14ac:dyDescent="0.3">
      <c r="B65579" s="1"/>
      <c r="C65579" s="1"/>
      <c r="G65579" s="5"/>
    </row>
    <row r="65580" spans="2:7" x14ac:dyDescent="0.3">
      <c r="B65580" s="1"/>
      <c r="C65580" s="1"/>
      <c r="G65580" s="5"/>
    </row>
    <row r="65581" spans="2:7" x14ac:dyDescent="0.3">
      <c r="B65581" s="1"/>
      <c r="C65581" s="1"/>
      <c r="G65581" s="5"/>
    </row>
    <row r="65582" spans="2:7" x14ac:dyDescent="0.3">
      <c r="B65582" s="1"/>
      <c r="C65582" s="1"/>
      <c r="G65582" s="5"/>
    </row>
    <row r="65583" spans="2:7" x14ac:dyDescent="0.3">
      <c r="B65583" s="1"/>
      <c r="C65583" s="1"/>
      <c r="G65583" s="5"/>
    </row>
    <row r="65584" spans="2:7" x14ac:dyDescent="0.3">
      <c r="B65584" s="1"/>
      <c r="C65584" s="1"/>
      <c r="G65584" s="5"/>
    </row>
    <row r="65585" spans="2:7" x14ac:dyDescent="0.3">
      <c r="B65585" s="1"/>
      <c r="C65585" s="1"/>
      <c r="G65585" s="5"/>
    </row>
    <row r="65586" spans="2:7" x14ac:dyDescent="0.3">
      <c r="B65586" s="1"/>
      <c r="C65586" s="1"/>
      <c r="G65586" s="5"/>
    </row>
    <row r="65587" spans="2:7" x14ac:dyDescent="0.3">
      <c r="B65587" s="1"/>
      <c r="C65587" s="1"/>
      <c r="G65587" s="5"/>
    </row>
    <row r="65588" spans="2:7" x14ac:dyDescent="0.3">
      <c r="B65588" s="1"/>
      <c r="C65588" s="1"/>
      <c r="G65588" s="5"/>
    </row>
    <row r="65589" spans="2:7" x14ac:dyDescent="0.3">
      <c r="B65589" s="1"/>
      <c r="C65589" s="1"/>
      <c r="G65589" s="5"/>
    </row>
    <row r="65590" spans="2:7" x14ac:dyDescent="0.3">
      <c r="B65590" s="1"/>
      <c r="C65590" s="1"/>
      <c r="G65590" s="5"/>
    </row>
    <row r="65591" spans="2:7" x14ac:dyDescent="0.3">
      <c r="B65591" s="1"/>
      <c r="C65591" s="1"/>
      <c r="G65591" s="5"/>
    </row>
    <row r="65592" spans="2:7" x14ac:dyDescent="0.3">
      <c r="B65592" s="1"/>
      <c r="C65592" s="1"/>
      <c r="G65592" s="5"/>
    </row>
    <row r="65593" spans="2:7" x14ac:dyDescent="0.3">
      <c r="B65593" s="1"/>
      <c r="C65593" s="1"/>
      <c r="G65593" s="5"/>
    </row>
    <row r="65594" spans="2:7" x14ac:dyDescent="0.3">
      <c r="B65594" s="1"/>
      <c r="C65594" s="1"/>
      <c r="G65594" s="5"/>
    </row>
    <row r="65595" spans="2:7" x14ac:dyDescent="0.3">
      <c r="B65595" s="1"/>
      <c r="C65595" s="1"/>
      <c r="G65595" s="5"/>
    </row>
    <row r="65596" spans="2:7" x14ac:dyDescent="0.3">
      <c r="B65596" s="1"/>
      <c r="C65596" s="1"/>
      <c r="G65596" s="5"/>
    </row>
    <row r="65597" spans="2:7" x14ac:dyDescent="0.3">
      <c r="B65597" s="1"/>
      <c r="C65597" s="1"/>
      <c r="G65597" s="5"/>
    </row>
    <row r="65598" spans="2:7" x14ac:dyDescent="0.3">
      <c r="B65598" s="1"/>
      <c r="C65598" s="1"/>
      <c r="G65598" s="5"/>
    </row>
    <row r="65599" spans="2:7" x14ac:dyDescent="0.3">
      <c r="B65599" s="1"/>
      <c r="C65599" s="1"/>
      <c r="G65599" s="5"/>
    </row>
    <row r="65600" spans="2:7" x14ac:dyDescent="0.3">
      <c r="B65600" s="1"/>
      <c r="C65600" s="1"/>
      <c r="G65600" s="5"/>
    </row>
    <row r="65601" spans="2:7" x14ac:dyDescent="0.3">
      <c r="B65601" s="1"/>
      <c r="C65601" s="1"/>
      <c r="G65601" s="5"/>
    </row>
    <row r="65602" spans="2:7" x14ac:dyDescent="0.3">
      <c r="B65602" s="1"/>
      <c r="C65602" s="1"/>
      <c r="G65602" s="5"/>
    </row>
    <row r="65603" spans="2:7" x14ac:dyDescent="0.3">
      <c r="B65603" s="1"/>
      <c r="C65603" s="1"/>
      <c r="G65603" s="5"/>
    </row>
    <row r="65604" spans="2:7" x14ac:dyDescent="0.3">
      <c r="B65604" s="1"/>
      <c r="C65604" s="1"/>
      <c r="G65604" s="5"/>
    </row>
    <row r="65605" spans="2:7" x14ac:dyDescent="0.3">
      <c r="B65605" s="1"/>
      <c r="C65605" s="1"/>
      <c r="G65605" s="5"/>
    </row>
    <row r="65606" spans="2:7" x14ac:dyDescent="0.3">
      <c r="B65606" s="1"/>
      <c r="C65606" s="1"/>
      <c r="G65606" s="5"/>
    </row>
    <row r="65607" spans="2:7" x14ac:dyDescent="0.3">
      <c r="B65607" s="1"/>
      <c r="C65607" s="1"/>
      <c r="G65607" s="5"/>
    </row>
    <row r="65608" spans="2:7" x14ac:dyDescent="0.3">
      <c r="B65608" s="1"/>
      <c r="C65608" s="1"/>
      <c r="G65608" s="5"/>
    </row>
    <row r="65609" spans="2:7" x14ac:dyDescent="0.3">
      <c r="B65609" s="1"/>
      <c r="C65609" s="1"/>
      <c r="G65609" s="5"/>
    </row>
    <row r="65610" spans="2:7" x14ac:dyDescent="0.3">
      <c r="B65610" s="1"/>
      <c r="C65610" s="1"/>
      <c r="G65610" s="5"/>
    </row>
    <row r="65611" spans="2:7" x14ac:dyDescent="0.3">
      <c r="B65611" s="1"/>
      <c r="C65611" s="1"/>
      <c r="G65611" s="5"/>
    </row>
    <row r="65612" spans="2:7" x14ac:dyDescent="0.3">
      <c r="B65612" s="1"/>
      <c r="C65612" s="1"/>
      <c r="G65612" s="5"/>
    </row>
    <row r="65613" spans="2:7" x14ac:dyDescent="0.3">
      <c r="B65613" s="1"/>
      <c r="C65613" s="1"/>
      <c r="G65613" s="5"/>
    </row>
    <row r="65614" spans="2:7" x14ac:dyDescent="0.3">
      <c r="B65614" s="1"/>
      <c r="C65614" s="1"/>
      <c r="G65614" s="5"/>
    </row>
    <row r="65615" spans="2:7" x14ac:dyDescent="0.3">
      <c r="B65615" s="1"/>
      <c r="C65615" s="1"/>
      <c r="G65615" s="5"/>
    </row>
    <row r="65616" spans="2:7" x14ac:dyDescent="0.3">
      <c r="B65616" s="1"/>
      <c r="C65616" s="1"/>
      <c r="G65616" s="5"/>
    </row>
    <row r="65617" spans="2:7" x14ac:dyDescent="0.3">
      <c r="B65617" s="1"/>
      <c r="C65617" s="1"/>
      <c r="G65617" s="5"/>
    </row>
    <row r="65618" spans="2:7" x14ac:dyDescent="0.3">
      <c r="B65618" s="1"/>
      <c r="C65618" s="1"/>
      <c r="G65618" s="5"/>
    </row>
    <row r="65619" spans="2:7" x14ac:dyDescent="0.3">
      <c r="B65619" s="1"/>
      <c r="C65619" s="1"/>
      <c r="G65619" s="5"/>
    </row>
    <row r="65620" spans="2:7" x14ac:dyDescent="0.3">
      <c r="B65620" s="1"/>
      <c r="C65620" s="1"/>
      <c r="G65620" s="5"/>
    </row>
    <row r="65621" spans="2:7" x14ac:dyDescent="0.3">
      <c r="B65621" s="1"/>
      <c r="C65621" s="1"/>
      <c r="G65621" s="5"/>
    </row>
    <row r="65622" spans="2:7" x14ac:dyDescent="0.3">
      <c r="B65622" s="1"/>
      <c r="C65622" s="1"/>
      <c r="G65622" s="5"/>
    </row>
    <row r="65623" spans="2:7" x14ac:dyDescent="0.3">
      <c r="B65623" s="1"/>
      <c r="C65623" s="1"/>
      <c r="G65623" s="5"/>
    </row>
    <row r="65624" spans="2:7" x14ac:dyDescent="0.3">
      <c r="B65624" s="1"/>
      <c r="C65624" s="1"/>
      <c r="G65624" s="5"/>
    </row>
    <row r="65625" spans="2:7" x14ac:dyDescent="0.3">
      <c r="B65625" s="1"/>
      <c r="C65625" s="1"/>
      <c r="G65625" s="5"/>
    </row>
    <row r="65626" spans="2:7" x14ac:dyDescent="0.3">
      <c r="B65626" s="1"/>
      <c r="C65626" s="1"/>
      <c r="G65626" s="5"/>
    </row>
    <row r="65627" spans="2:7" x14ac:dyDescent="0.3">
      <c r="B65627" s="1"/>
      <c r="C65627" s="1"/>
      <c r="G65627" s="5"/>
    </row>
    <row r="65628" spans="2:7" x14ac:dyDescent="0.3">
      <c r="B65628" s="1"/>
      <c r="C65628" s="1"/>
      <c r="G65628" s="5"/>
    </row>
    <row r="65629" spans="2:7" x14ac:dyDescent="0.3">
      <c r="B65629" s="1"/>
      <c r="C65629" s="1"/>
      <c r="G65629" s="5"/>
    </row>
    <row r="65630" spans="2:7" x14ac:dyDescent="0.3">
      <c r="B65630" s="1"/>
      <c r="C65630" s="1"/>
      <c r="G65630" s="5"/>
    </row>
    <row r="65631" spans="2:7" x14ac:dyDescent="0.3">
      <c r="B65631" s="1"/>
      <c r="C65631" s="1"/>
      <c r="G65631" s="5"/>
    </row>
    <row r="65632" spans="2:7" x14ac:dyDescent="0.3">
      <c r="B65632" s="1"/>
      <c r="C65632" s="1"/>
      <c r="G65632" s="5"/>
    </row>
    <row r="65633" spans="2:7" x14ac:dyDescent="0.3">
      <c r="B65633" s="1"/>
      <c r="C65633" s="1"/>
      <c r="G65633" s="5"/>
    </row>
    <row r="65634" spans="2:7" x14ac:dyDescent="0.3">
      <c r="B65634" s="1"/>
      <c r="C65634" s="1"/>
      <c r="G65634" s="5"/>
    </row>
    <row r="65635" spans="2:7" x14ac:dyDescent="0.3">
      <c r="B65635" s="1"/>
      <c r="C65635" s="1"/>
      <c r="G65635" s="5"/>
    </row>
    <row r="65636" spans="2:7" x14ac:dyDescent="0.3">
      <c r="B65636" s="1"/>
      <c r="C65636" s="1"/>
      <c r="G65636" s="5"/>
    </row>
    <row r="65637" spans="2:7" x14ac:dyDescent="0.3">
      <c r="B65637" s="1"/>
      <c r="C65637" s="1"/>
      <c r="G65637" s="5"/>
    </row>
    <row r="65638" spans="2:7" x14ac:dyDescent="0.3">
      <c r="B65638" s="1"/>
      <c r="C65638" s="1"/>
      <c r="G65638" s="5"/>
    </row>
    <row r="65639" spans="2:7" x14ac:dyDescent="0.3">
      <c r="B65639" s="1"/>
      <c r="C65639" s="1"/>
      <c r="G65639" s="5"/>
    </row>
    <row r="65640" spans="2:7" x14ac:dyDescent="0.3">
      <c r="B65640" s="1"/>
      <c r="C65640" s="1"/>
      <c r="G65640" s="5"/>
    </row>
    <row r="65641" spans="2:7" x14ac:dyDescent="0.3">
      <c r="B65641" s="1"/>
      <c r="C65641" s="1"/>
      <c r="G65641" s="5"/>
    </row>
    <row r="65642" spans="2:7" x14ac:dyDescent="0.3">
      <c r="B65642" s="1"/>
      <c r="C65642" s="1"/>
      <c r="G65642" s="5"/>
    </row>
    <row r="65643" spans="2:7" x14ac:dyDescent="0.3">
      <c r="B65643" s="1"/>
      <c r="C65643" s="1"/>
      <c r="G65643" s="5"/>
    </row>
    <row r="65644" spans="2:7" x14ac:dyDescent="0.3">
      <c r="B65644" s="1"/>
      <c r="C65644" s="1"/>
      <c r="G65644" s="5"/>
    </row>
    <row r="65645" spans="2:7" x14ac:dyDescent="0.3">
      <c r="B65645" s="1"/>
      <c r="C65645" s="1"/>
      <c r="G65645" s="5"/>
    </row>
    <row r="65646" spans="2:7" x14ac:dyDescent="0.3">
      <c r="B65646" s="1"/>
      <c r="C65646" s="1"/>
      <c r="G65646" s="5"/>
    </row>
    <row r="65647" spans="2:7" x14ac:dyDescent="0.3">
      <c r="B65647" s="1"/>
      <c r="C65647" s="1"/>
      <c r="G65647" s="5"/>
    </row>
    <row r="65648" spans="2:7" x14ac:dyDescent="0.3">
      <c r="B65648" s="1"/>
      <c r="C65648" s="1"/>
      <c r="G65648" s="5"/>
    </row>
    <row r="65649" spans="2:7" x14ac:dyDescent="0.3">
      <c r="B65649" s="1"/>
      <c r="C65649" s="1"/>
      <c r="G65649" s="5"/>
    </row>
    <row r="65650" spans="2:7" x14ac:dyDescent="0.3">
      <c r="B65650" s="1"/>
      <c r="C65650" s="1"/>
      <c r="G65650" s="5"/>
    </row>
    <row r="65651" spans="2:7" x14ac:dyDescent="0.3">
      <c r="B65651" s="1"/>
      <c r="C65651" s="1"/>
      <c r="G65651" s="5"/>
    </row>
    <row r="65652" spans="2:7" x14ac:dyDescent="0.3">
      <c r="B65652" s="1"/>
      <c r="C65652" s="1"/>
      <c r="G65652" s="5"/>
    </row>
    <row r="65653" spans="2:7" x14ac:dyDescent="0.3">
      <c r="B65653" s="1"/>
      <c r="C65653" s="1"/>
      <c r="G65653" s="5"/>
    </row>
    <row r="65654" spans="2:7" x14ac:dyDescent="0.3">
      <c r="B65654" s="1"/>
      <c r="C65654" s="1"/>
      <c r="G65654" s="5"/>
    </row>
    <row r="65655" spans="2:7" x14ac:dyDescent="0.3">
      <c r="B65655" s="1"/>
      <c r="C65655" s="1"/>
      <c r="G65655" s="5"/>
    </row>
    <row r="65656" spans="2:7" x14ac:dyDescent="0.3">
      <c r="B65656" s="1"/>
      <c r="C65656" s="1"/>
      <c r="G65656" s="5"/>
    </row>
    <row r="65657" spans="2:7" x14ac:dyDescent="0.3">
      <c r="B65657" s="1"/>
      <c r="C65657" s="1"/>
      <c r="G65657" s="5"/>
    </row>
    <row r="65658" spans="2:7" x14ac:dyDescent="0.3">
      <c r="B65658" s="1"/>
      <c r="C65658" s="1"/>
      <c r="G65658" s="5"/>
    </row>
    <row r="65659" spans="2:7" x14ac:dyDescent="0.3">
      <c r="B65659" s="1"/>
      <c r="C65659" s="1"/>
      <c r="G65659" s="5"/>
    </row>
    <row r="65660" spans="2:7" x14ac:dyDescent="0.3">
      <c r="B65660" s="1"/>
      <c r="C65660" s="1"/>
      <c r="G65660" s="5"/>
    </row>
    <row r="65661" spans="2:7" x14ac:dyDescent="0.3">
      <c r="B65661" s="1"/>
      <c r="C65661" s="1"/>
      <c r="G65661" s="5"/>
    </row>
    <row r="65662" spans="2:7" x14ac:dyDescent="0.3">
      <c r="B65662" s="1"/>
      <c r="C65662" s="1"/>
      <c r="G65662" s="5"/>
    </row>
    <row r="65663" spans="2:7" x14ac:dyDescent="0.3">
      <c r="B65663" s="1"/>
      <c r="C65663" s="1"/>
      <c r="G65663" s="5"/>
    </row>
    <row r="65664" spans="2:7" x14ac:dyDescent="0.3">
      <c r="B65664" s="1"/>
      <c r="C65664" s="1"/>
      <c r="G65664" s="5"/>
    </row>
    <row r="65665" spans="2:7" x14ac:dyDescent="0.3">
      <c r="B65665" s="1"/>
      <c r="C65665" s="1"/>
      <c r="G65665" s="5"/>
    </row>
    <row r="65666" spans="2:7" x14ac:dyDescent="0.3">
      <c r="B65666" s="1"/>
      <c r="C65666" s="1"/>
      <c r="G65666" s="5"/>
    </row>
    <row r="65667" spans="2:7" x14ac:dyDescent="0.3">
      <c r="B65667" s="1"/>
      <c r="C65667" s="1"/>
      <c r="G65667" s="5"/>
    </row>
    <row r="65668" spans="2:7" x14ac:dyDescent="0.3">
      <c r="B65668" s="1"/>
      <c r="C65668" s="1"/>
      <c r="G65668" s="5"/>
    </row>
    <row r="65669" spans="2:7" x14ac:dyDescent="0.3">
      <c r="B65669" s="1"/>
      <c r="C65669" s="1"/>
      <c r="G65669" s="5"/>
    </row>
    <row r="65670" spans="2:7" x14ac:dyDescent="0.3">
      <c r="B65670" s="1"/>
      <c r="C65670" s="1"/>
      <c r="G65670" s="5"/>
    </row>
    <row r="65671" spans="2:7" x14ac:dyDescent="0.3">
      <c r="B65671" s="1"/>
      <c r="C65671" s="1"/>
      <c r="G65671" s="5"/>
    </row>
    <row r="65672" spans="2:7" x14ac:dyDescent="0.3">
      <c r="B65672" s="1"/>
      <c r="C65672" s="1"/>
      <c r="G65672" s="5"/>
    </row>
    <row r="65673" spans="2:7" x14ac:dyDescent="0.3">
      <c r="B65673" s="1"/>
      <c r="C65673" s="1"/>
      <c r="G65673" s="5"/>
    </row>
    <row r="65674" spans="2:7" x14ac:dyDescent="0.3">
      <c r="B65674" s="1"/>
      <c r="C65674" s="1"/>
      <c r="G65674" s="5"/>
    </row>
    <row r="65675" spans="2:7" x14ac:dyDescent="0.3">
      <c r="B65675" s="1"/>
      <c r="C65675" s="1"/>
      <c r="G65675" s="5"/>
    </row>
    <row r="65676" spans="2:7" x14ac:dyDescent="0.3">
      <c r="B65676" s="1"/>
      <c r="C65676" s="1"/>
      <c r="G65676" s="5"/>
    </row>
    <row r="65677" spans="2:7" x14ac:dyDescent="0.3">
      <c r="B65677" s="1"/>
      <c r="C65677" s="1"/>
      <c r="G65677" s="5"/>
    </row>
    <row r="65678" spans="2:7" x14ac:dyDescent="0.3">
      <c r="B65678" s="1"/>
      <c r="C65678" s="1"/>
      <c r="G65678" s="5"/>
    </row>
    <row r="65679" spans="2:7" x14ac:dyDescent="0.3">
      <c r="B65679" s="1"/>
      <c r="C65679" s="1"/>
      <c r="G65679" s="5"/>
    </row>
    <row r="65680" spans="2:7" x14ac:dyDescent="0.3">
      <c r="B65680" s="1"/>
      <c r="C65680" s="1"/>
      <c r="G65680" s="5"/>
    </row>
    <row r="65681" spans="2:7" x14ac:dyDescent="0.3">
      <c r="B65681" s="1"/>
      <c r="C65681" s="1"/>
      <c r="G65681" s="5"/>
    </row>
    <row r="65682" spans="2:7" x14ac:dyDescent="0.3">
      <c r="B65682" s="1"/>
      <c r="C65682" s="1"/>
      <c r="G65682" s="5"/>
    </row>
    <row r="65683" spans="2:7" x14ac:dyDescent="0.3">
      <c r="B65683" s="1"/>
      <c r="C65683" s="1"/>
      <c r="G65683" s="5"/>
    </row>
    <row r="65684" spans="2:7" x14ac:dyDescent="0.3">
      <c r="B65684" s="1"/>
      <c r="C65684" s="1"/>
      <c r="G65684" s="5"/>
    </row>
    <row r="65685" spans="2:7" x14ac:dyDescent="0.3">
      <c r="B65685" s="1"/>
      <c r="C65685" s="1"/>
      <c r="G65685" s="5"/>
    </row>
    <row r="65686" spans="2:7" x14ac:dyDescent="0.3">
      <c r="B65686" s="1"/>
      <c r="C65686" s="1"/>
      <c r="G65686" s="5"/>
    </row>
    <row r="65687" spans="2:7" x14ac:dyDescent="0.3">
      <c r="B65687" s="1"/>
      <c r="C65687" s="1"/>
      <c r="G65687" s="5"/>
    </row>
    <row r="65688" spans="2:7" x14ac:dyDescent="0.3">
      <c r="B65688" s="1"/>
      <c r="C65688" s="1"/>
      <c r="G65688" s="5"/>
    </row>
    <row r="65689" spans="2:7" x14ac:dyDescent="0.3">
      <c r="B65689" s="1"/>
      <c r="C65689" s="1"/>
      <c r="G65689" s="5"/>
    </row>
    <row r="65690" spans="2:7" x14ac:dyDescent="0.3">
      <c r="B65690" s="1"/>
      <c r="C65690" s="1"/>
      <c r="G65690" s="5"/>
    </row>
    <row r="65691" spans="2:7" x14ac:dyDescent="0.3">
      <c r="B65691" s="1"/>
      <c r="C65691" s="1"/>
      <c r="G65691" s="5"/>
    </row>
    <row r="65692" spans="2:7" x14ac:dyDescent="0.3">
      <c r="B65692" s="1"/>
      <c r="C65692" s="1"/>
      <c r="G65692" s="5"/>
    </row>
    <row r="65693" spans="2:7" x14ac:dyDescent="0.3">
      <c r="B65693" s="1"/>
      <c r="C65693" s="1"/>
      <c r="G65693" s="5"/>
    </row>
    <row r="65694" spans="2:7" x14ac:dyDescent="0.3">
      <c r="B65694" s="1"/>
      <c r="C65694" s="1"/>
      <c r="G65694" s="5"/>
    </row>
    <row r="65695" spans="2:7" x14ac:dyDescent="0.3">
      <c r="B65695" s="1"/>
      <c r="C65695" s="1"/>
      <c r="G65695" s="5"/>
    </row>
    <row r="65696" spans="2:7" x14ac:dyDescent="0.3">
      <c r="B65696" s="1"/>
      <c r="C65696" s="1"/>
      <c r="G65696" s="5"/>
    </row>
    <row r="65697" spans="2:7" x14ac:dyDescent="0.3">
      <c r="B65697" s="1"/>
      <c r="C65697" s="1"/>
      <c r="G65697" s="5"/>
    </row>
    <row r="65698" spans="2:7" x14ac:dyDescent="0.3">
      <c r="B65698" s="1"/>
      <c r="C65698" s="1"/>
      <c r="G65698" s="5"/>
    </row>
    <row r="65699" spans="2:7" x14ac:dyDescent="0.3">
      <c r="B65699" s="1"/>
      <c r="C65699" s="1"/>
      <c r="G65699" s="5"/>
    </row>
    <row r="65700" spans="2:7" x14ac:dyDescent="0.3">
      <c r="B65700" s="1"/>
      <c r="C65700" s="1"/>
      <c r="G65700" s="5"/>
    </row>
    <row r="65701" spans="2:7" x14ac:dyDescent="0.3">
      <c r="B65701" s="1"/>
      <c r="C65701" s="1"/>
      <c r="G65701" s="5"/>
    </row>
    <row r="65702" spans="2:7" x14ac:dyDescent="0.3">
      <c r="B65702" s="1"/>
      <c r="C65702" s="1"/>
      <c r="G65702" s="5"/>
    </row>
    <row r="65703" spans="2:7" x14ac:dyDescent="0.3">
      <c r="B65703" s="1"/>
      <c r="C65703" s="1"/>
      <c r="G65703" s="5"/>
    </row>
    <row r="65704" spans="2:7" x14ac:dyDescent="0.3">
      <c r="B65704" s="1"/>
      <c r="C65704" s="1"/>
      <c r="G65704" s="5"/>
    </row>
    <row r="65705" spans="2:7" x14ac:dyDescent="0.3">
      <c r="B65705" s="1"/>
      <c r="C65705" s="1"/>
      <c r="G65705" s="5"/>
    </row>
    <row r="65706" spans="2:7" x14ac:dyDescent="0.3">
      <c r="B65706" s="1"/>
      <c r="C65706" s="1"/>
      <c r="G65706" s="5"/>
    </row>
    <row r="65707" spans="2:7" x14ac:dyDescent="0.3">
      <c r="B65707" s="1"/>
      <c r="C65707" s="1"/>
      <c r="G65707" s="5"/>
    </row>
    <row r="65708" spans="2:7" x14ac:dyDescent="0.3">
      <c r="B65708" s="1"/>
      <c r="C65708" s="1"/>
      <c r="G65708" s="5"/>
    </row>
    <row r="65709" spans="2:7" x14ac:dyDescent="0.3">
      <c r="B65709" s="1"/>
      <c r="C65709" s="1"/>
      <c r="G65709" s="5"/>
    </row>
    <row r="65710" spans="2:7" x14ac:dyDescent="0.3">
      <c r="B65710" s="1"/>
      <c r="C65710" s="1"/>
      <c r="G65710" s="5"/>
    </row>
    <row r="65711" spans="2:7" x14ac:dyDescent="0.3">
      <c r="B65711" s="1"/>
      <c r="C65711" s="1"/>
      <c r="G65711" s="5"/>
    </row>
    <row r="65712" spans="2:7" x14ac:dyDescent="0.3">
      <c r="B65712" s="1"/>
      <c r="C65712" s="1"/>
      <c r="G65712" s="5"/>
    </row>
    <row r="65713" spans="2:7" x14ac:dyDescent="0.3">
      <c r="B65713" s="1"/>
      <c r="C65713" s="1"/>
      <c r="G65713" s="5"/>
    </row>
    <row r="65714" spans="2:7" x14ac:dyDescent="0.3">
      <c r="B65714" s="1"/>
      <c r="C65714" s="1"/>
      <c r="G65714" s="5"/>
    </row>
    <row r="65715" spans="2:7" x14ac:dyDescent="0.3">
      <c r="B65715" s="1"/>
      <c r="C65715" s="1"/>
      <c r="G65715" s="5"/>
    </row>
    <row r="65716" spans="2:7" x14ac:dyDescent="0.3">
      <c r="B65716" s="1"/>
      <c r="C65716" s="1"/>
      <c r="G65716" s="5"/>
    </row>
    <row r="65717" spans="2:7" x14ac:dyDescent="0.3">
      <c r="B65717" s="1"/>
      <c r="C65717" s="1"/>
      <c r="G65717" s="5"/>
    </row>
    <row r="65718" spans="2:7" x14ac:dyDescent="0.3">
      <c r="B65718" s="1"/>
      <c r="C65718" s="1"/>
      <c r="G65718" s="5"/>
    </row>
    <row r="65719" spans="2:7" x14ac:dyDescent="0.3">
      <c r="B65719" s="1"/>
      <c r="C65719" s="1"/>
      <c r="G65719" s="5"/>
    </row>
    <row r="65720" spans="2:7" x14ac:dyDescent="0.3">
      <c r="B65720" s="1"/>
      <c r="C65720" s="1"/>
      <c r="G65720" s="5"/>
    </row>
    <row r="65721" spans="2:7" x14ac:dyDescent="0.3">
      <c r="B65721" s="1"/>
      <c r="C65721" s="1"/>
      <c r="G65721" s="5"/>
    </row>
    <row r="65722" spans="2:7" x14ac:dyDescent="0.3">
      <c r="B65722" s="1"/>
      <c r="C65722" s="1"/>
      <c r="G65722" s="5"/>
    </row>
    <row r="65723" spans="2:7" x14ac:dyDescent="0.3">
      <c r="B65723" s="1"/>
      <c r="C65723" s="1"/>
      <c r="G65723" s="5"/>
    </row>
    <row r="65724" spans="2:7" x14ac:dyDescent="0.3">
      <c r="B65724" s="1"/>
      <c r="C65724" s="1"/>
      <c r="G65724" s="5"/>
    </row>
    <row r="65725" spans="2:7" x14ac:dyDescent="0.3">
      <c r="B65725" s="1"/>
      <c r="C65725" s="1"/>
      <c r="G65725" s="5"/>
    </row>
    <row r="65726" spans="2:7" x14ac:dyDescent="0.3">
      <c r="B65726" s="1"/>
      <c r="C65726" s="1"/>
      <c r="G65726" s="5"/>
    </row>
    <row r="65727" spans="2:7" x14ac:dyDescent="0.3">
      <c r="B65727" s="1"/>
      <c r="C65727" s="1"/>
      <c r="G65727" s="5"/>
    </row>
    <row r="65728" spans="2:7" x14ac:dyDescent="0.3">
      <c r="B65728" s="1"/>
      <c r="C65728" s="1"/>
      <c r="G65728" s="5"/>
    </row>
    <row r="65729" spans="2:7" x14ac:dyDescent="0.3">
      <c r="B65729" s="1"/>
      <c r="C65729" s="1"/>
      <c r="G65729" s="5"/>
    </row>
    <row r="65730" spans="2:7" x14ac:dyDescent="0.3">
      <c r="B65730" s="1"/>
      <c r="C65730" s="1"/>
      <c r="G65730" s="5"/>
    </row>
    <row r="65731" spans="2:7" x14ac:dyDescent="0.3">
      <c r="B65731" s="1"/>
      <c r="C65731" s="1"/>
      <c r="G65731" s="5"/>
    </row>
    <row r="65732" spans="2:7" x14ac:dyDescent="0.3">
      <c r="B65732" s="1"/>
      <c r="C65732" s="1"/>
      <c r="G65732" s="5"/>
    </row>
    <row r="65733" spans="2:7" x14ac:dyDescent="0.3">
      <c r="B65733" s="1"/>
      <c r="C65733" s="1"/>
      <c r="G65733" s="5"/>
    </row>
    <row r="65734" spans="2:7" x14ac:dyDescent="0.3">
      <c r="B65734" s="1"/>
      <c r="C65734" s="1"/>
      <c r="G65734" s="5"/>
    </row>
    <row r="65735" spans="2:7" x14ac:dyDescent="0.3">
      <c r="B65735" s="1"/>
      <c r="C65735" s="1"/>
      <c r="G65735" s="5"/>
    </row>
    <row r="65736" spans="2:7" x14ac:dyDescent="0.3">
      <c r="B65736" s="1"/>
      <c r="C65736" s="1"/>
      <c r="G65736" s="5"/>
    </row>
    <row r="65737" spans="2:7" x14ac:dyDescent="0.3">
      <c r="B65737" s="1"/>
      <c r="C65737" s="1"/>
      <c r="G65737" s="5"/>
    </row>
    <row r="65738" spans="2:7" x14ac:dyDescent="0.3">
      <c r="B65738" s="1"/>
      <c r="C65738" s="1"/>
      <c r="G65738" s="5"/>
    </row>
    <row r="65739" spans="2:7" x14ac:dyDescent="0.3">
      <c r="B65739" s="1"/>
      <c r="C65739" s="1"/>
      <c r="G65739" s="5"/>
    </row>
    <row r="65740" spans="2:7" x14ac:dyDescent="0.3">
      <c r="B65740" s="1"/>
      <c r="C65740" s="1"/>
      <c r="G65740" s="5"/>
    </row>
    <row r="65741" spans="2:7" x14ac:dyDescent="0.3">
      <c r="B65741" s="1"/>
      <c r="C65741" s="1"/>
      <c r="G65741" s="5"/>
    </row>
    <row r="65742" spans="2:7" x14ac:dyDescent="0.3">
      <c r="B65742" s="1"/>
      <c r="C65742" s="1"/>
      <c r="G65742" s="5"/>
    </row>
    <row r="65743" spans="2:7" x14ac:dyDescent="0.3">
      <c r="B65743" s="1"/>
      <c r="C65743" s="1"/>
      <c r="G65743" s="5"/>
    </row>
    <row r="65744" spans="2:7" x14ac:dyDescent="0.3">
      <c r="B65744" s="1"/>
      <c r="C65744" s="1"/>
      <c r="G65744" s="5"/>
    </row>
    <row r="65745" spans="2:7" x14ac:dyDescent="0.3">
      <c r="B65745" s="1"/>
      <c r="C65745" s="1"/>
      <c r="G65745" s="5"/>
    </row>
    <row r="65746" spans="2:7" x14ac:dyDescent="0.3">
      <c r="B65746" s="1"/>
      <c r="C65746" s="1"/>
      <c r="G65746" s="5"/>
    </row>
    <row r="65747" spans="2:7" x14ac:dyDescent="0.3">
      <c r="B65747" s="1"/>
      <c r="C65747" s="1"/>
      <c r="G65747" s="5"/>
    </row>
    <row r="65748" spans="2:7" x14ac:dyDescent="0.3">
      <c r="B65748" s="1"/>
      <c r="C65748" s="1"/>
      <c r="G65748" s="5"/>
    </row>
    <row r="65749" spans="2:7" x14ac:dyDescent="0.3">
      <c r="B65749" s="1"/>
      <c r="C65749" s="1"/>
      <c r="G65749" s="5"/>
    </row>
    <row r="65750" spans="2:7" x14ac:dyDescent="0.3">
      <c r="B65750" s="1"/>
      <c r="C65750" s="1"/>
      <c r="G65750" s="5"/>
    </row>
    <row r="65751" spans="2:7" x14ac:dyDescent="0.3">
      <c r="B65751" s="1"/>
      <c r="C65751" s="1"/>
      <c r="G65751" s="5"/>
    </row>
    <row r="65752" spans="2:7" x14ac:dyDescent="0.3">
      <c r="B65752" s="1"/>
      <c r="C65752" s="1"/>
      <c r="G65752" s="5"/>
    </row>
    <row r="65753" spans="2:7" x14ac:dyDescent="0.3">
      <c r="B65753" s="1"/>
      <c r="C65753" s="1"/>
      <c r="G65753" s="5"/>
    </row>
    <row r="65754" spans="2:7" x14ac:dyDescent="0.3">
      <c r="B65754" s="1"/>
      <c r="C65754" s="1"/>
      <c r="G65754" s="5"/>
    </row>
    <row r="65755" spans="2:7" x14ac:dyDescent="0.3">
      <c r="B65755" s="1"/>
      <c r="C65755" s="1"/>
      <c r="G65755" s="5"/>
    </row>
    <row r="65756" spans="2:7" x14ac:dyDescent="0.3">
      <c r="B65756" s="1"/>
      <c r="C65756" s="1"/>
      <c r="G65756" s="5"/>
    </row>
    <row r="65757" spans="2:7" x14ac:dyDescent="0.3">
      <c r="B65757" s="1"/>
      <c r="C65757" s="1"/>
      <c r="G65757" s="5"/>
    </row>
    <row r="65758" spans="2:7" x14ac:dyDescent="0.3">
      <c r="B65758" s="1"/>
      <c r="C65758" s="1"/>
      <c r="G65758" s="5"/>
    </row>
    <row r="65759" spans="2:7" x14ac:dyDescent="0.3">
      <c r="B65759" s="1"/>
      <c r="C65759" s="1"/>
      <c r="G65759" s="5"/>
    </row>
    <row r="65760" spans="2:7" x14ac:dyDescent="0.3">
      <c r="B65760" s="1"/>
      <c r="C65760" s="1"/>
      <c r="G65760" s="5"/>
    </row>
    <row r="65761" spans="2:7" x14ac:dyDescent="0.3">
      <c r="B65761" s="1"/>
      <c r="C65761" s="1"/>
      <c r="G65761" s="5"/>
    </row>
    <row r="65762" spans="2:7" x14ac:dyDescent="0.3">
      <c r="B65762" s="1"/>
      <c r="C65762" s="1"/>
      <c r="G65762" s="5"/>
    </row>
    <row r="65763" spans="2:7" x14ac:dyDescent="0.3">
      <c r="B65763" s="1"/>
      <c r="C65763" s="1"/>
      <c r="G65763" s="5"/>
    </row>
    <row r="65764" spans="2:7" x14ac:dyDescent="0.3">
      <c r="B65764" s="1"/>
      <c r="C65764" s="1"/>
      <c r="G65764" s="5"/>
    </row>
    <row r="65765" spans="2:7" x14ac:dyDescent="0.3">
      <c r="B65765" s="1"/>
      <c r="C65765" s="1"/>
      <c r="G65765" s="5"/>
    </row>
    <row r="65766" spans="2:7" x14ac:dyDescent="0.3">
      <c r="B65766" s="1"/>
      <c r="C65766" s="1"/>
      <c r="G65766" s="5"/>
    </row>
    <row r="65767" spans="2:7" x14ac:dyDescent="0.3">
      <c r="B65767" s="1"/>
      <c r="C65767" s="1"/>
      <c r="G65767" s="5"/>
    </row>
    <row r="65768" spans="2:7" x14ac:dyDescent="0.3">
      <c r="B65768" s="1"/>
      <c r="C65768" s="1"/>
      <c r="G65768" s="5"/>
    </row>
    <row r="65769" spans="2:7" x14ac:dyDescent="0.3">
      <c r="B65769" s="1"/>
      <c r="C65769" s="1"/>
      <c r="G65769" s="5"/>
    </row>
    <row r="65770" spans="2:7" x14ac:dyDescent="0.3">
      <c r="B65770" s="1"/>
      <c r="C65770" s="1"/>
      <c r="G65770" s="5"/>
    </row>
    <row r="65771" spans="2:7" x14ac:dyDescent="0.3">
      <c r="B65771" s="1"/>
      <c r="C65771" s="1"/>
      <c r="G65771" s="5"/>
    </row>
    <row r="65772" spans="2:7" x14ac:dyDescent="0.3">
      <c r="B65772" s="1"/>
      <c r="C65772" s="1"/>
      <c r="G65772" s="5"/>
    </row>
    <row r="65773" spans="2:7" x14ac:dyDescent="0.3">
      <c r="B65773" s="1"/>
      <c r="C65773" s="1"/>
      <c r="G65773" s="5"/>
    </row>
    <row r="65774" spans="2:7" x14ac:dyDescent="0.3">
      <c r="B65774" s="1"/>
      <c r="C65774" s="1"/>
      <c r="G65774" s="5"/>
    </row>
    <row r="65775" spans="2:7" x14ac:dyDescent="0.3">
      <c r="B65775" s="1"/>
      <c r="C65775" s="1"/>
      <c r="G65775" s="5"/>
    </row>
    <row r="65776" spans="2:7" x14ac:dyDescent="0.3">
      <c r="B65776" s="1"/>
      <c r="C65776" s="1"/>
      <c r="G65776" s="5"/>
    </row>
    <row r="65777" spans="2:7" x14ac:dyDescent="0.3">
      <c r="B65777" s="1"/>
      <c r="C65777" s="1"/>
      <c r="G65777" s="5"/>
    </row>
    <row r="65778" spans="2:7" x14ac:dyDescent="0.3">
      <c r="B65778" s="1"/>
      <c r="C65778" s="1"/>
      <c r="G65778" s="5"/>
    </row>
    <row r="65779" spans="2:7" x14ac:dyDescent="0.3">
      <c r="B65779" s="1"/>
      <c r="C65779" s="1"/>
      <c r="G65779" s="5"/>
    </row>
    <row r="65780" spans="2:7" x14ac:dyDescent="0.3">
      <c r="B65780" s="1"/>
      <c r="C65780" s="1"/>
      <c r="G65780" s="5"/>
    </row>
    <row r="65781" spans="2:7" x14ac:dyDescent="0.3">
      <c r="B65781" s="1"/>
      <c r="C65781" s="1"/>
      <c r="G65781" s="5"/>
    </row>
    <row r="65782" spans="2:7" x14ac:dyDescent="0.3">
      <c r="B65782" s="1"/>
      <c r="C65782" s="1"/>
      <c r="G65782" s="5"/>
    </row>
    <row r="65783" spans="2:7" x14ac:dyDescent="0.3">
      <c r="B65783" s="1"/>
      <c r="C65783" s="1"/>
      <c r="G65783" s="5"/>
    </row>
    <row r="65784" spans="2:7" x14ac:dyDescent="0.3">
      <c r="B65784" s="1"/>
      <c r="C65784" s="1"/>
      <c r="G65784" s="5"/>
    </row>
    <row r="65785" spans="2:7" x14ac:dyDescent="0.3">
      <c r="B65785" s="1"/>
      <c r="C65785" s="1"/>
      <c r="G65785" s="5"/>
    </row>
    <row r="65786" spans="2:7" x14ac:dyDescent="0.3">
      <c r="B65786" s="1"/>
      <c r="C65786" s="1"/>
      <c r="G65786" s="5"/>
    </row>
    <row r="65787" spans="2:7" x14ac:dyDescent="0.3">
      <c r="B65787" s="1"/>
      <c r="C65787" s="1"/>
      <c r="G65787" s="5"/>
    </row>
    <row r="65788" spans="2:7" x14ac:dyDescent="0.3">
      <c r="B65788" s="1"/>
      <c r="C65788" s="1"/>
      <c r="G65788" s="5"/>
    </row>
    <row r="65789" spans="2:7" x14ac:dyDescent="0.3">
      <c r="B65789" s="1"/>
      <c r="C65789" s="1"/>
      <c r="G65789" s="5"/>
    </row>
    <row r="65790" spans="2:7" x14ac:dyDescent="0.3">
      <c r="B65790" s="1"/>
      <c r="C65790" s="1"/>
      <c r="G65790" s="5"/>
    </row>
    <row r="65791" spans="2:7" x14ac:dyDescent="0.3">
      <c r="B65791" s="1"/>
      <c r="C65791" s="1"/>
      <c r="G65791" s="5"/>
    </row>
    <row r="65792" spans="2:7" x14ac:dyDescent="0.3">
      <c r="B65792" s="1"/>
      <c r="C65792" s="1"/>
      <c r="G65792" s="5"/>
    </row>
    <row r="65793" spans="2:7" x14ac:dyDescent="0.3">
      <c r="B65793" s="1"/>
      <c r="C65793" s="1"/>
      <c r="G65793" s="5"/>
    </row>
    <row r="65794" spans="2:7" x14ac:dyDescent="0.3">
      <c r="B65794" s="1"/>
      <c r="C65794" s="1"/>
      <c r="G65794" s="5"/>
    </row>
    <row r="65795" spans="2:7" x14ac:dyDescent="0.3">
      <c r="B65795" s="1"/>
      <c r="C65795" s="1"/>
      <c r="G65795" s="5"/>
    </row>
    <row r="65796" spans="2:7" x14ac:dyDescent="0.3">
      <c r="B65796" s="1"/>
      <c r="C65796" s="1"/>
      <c r="G65796" s="5"/>
    </row>
    <row r="65797" spans="2:7" x14ac:dyDescent="0.3">
      <c r="B65797" s="1"/>
      <c r="C65797" s="1"/>
      <c r="G65797" s="5"/>
    </row>
    <row r="65798" spans="2:7" x14ac:dyDescent="0.3">
      <c r="B65798" s="1"/>
      <c r="C65798" s="1"/>
      <c r="G65798" s="5"/>
    </row>
    <row r="65799" spans="2:7" x14ac:dyDescent="0.3">
      <c r="B65799" s="1"/>
      <c r="C65799" s="1"/>
      <c r="G65799" s="5"/>
    </row>
    <row r="65800" spans="2:7" x14ac:dyDescent="0.3">
      <c r="B65800" s="1"/>
      <c r="C65800" s="1"/>
      <c r="G65800" s="5"/>
    </row>
    <row r="65801" spans="2:7" x14ac:dyDescent="0.3">
      <c r="B65801" s="1"/>
      <c r="C65801" s="1"/>
      <c r="G65801" s="5"/>
    </row>
    <row r="65802" spans="2:7" x14ac:dyDescent="0.3">
      <c r="B65802" s="1"/>
      <c r="C65802" s="1"/>
      <c r="G65802" s="5"/>
    </row>
    <row r="65803" spans="2:7" x14ac:dyDescent="0.3">
      <c r="B65803" s="1"/>
      <c r="C65803" s="1"/>
      <c r="G65803" s="5"/>
    </row>
    <row r="65804" spans="2:7" x14ac:dyDescent="0.3">
      <c r="B65804" s="1"/>
      <c r="C65804" s="1"/>
      <c r="G65804" s="5"/>
    </row>
    <row r="65805" spans="2:7" x14ac:dyDescent="0.3">
      <c r="B65805" s="1"/>
      <c r="C65805" s="1"/>
      <c r="G65805" s="5"/>
    </row>
    <row r="65806" spans="2:7" x14ac:dyDescent="0.3">
      <c r="B65806" s="1"/>
      <c r="C65806" s="1"/>
      <c r="G65806" s="5"/>
    </row>
    <row r="65807" spans="2:7" x14ac:dyDescent="0.3">
      <c r="B65807" s="1"/>
      <c r="C65807" s="1"/>
      <c r="G65807" s="5"/>
    </row>
    <row r="65808" spans="2:7" x14ac:dyDescent="0.3">
      <c r="B65808" s="1"/>
      <c r="C65808" s="1"/>
      <c r="G65808" s="5"/>
    </row>
    <row r="65809" spans="2:7" x14ac:dyDescent="0.3">
      <c r="B65809" s="1"/>
      <c r="C65809" s="1"/>
      <c r="G65809" s="5"/>
    </row>
    <row r="65810" spans="2:7" x14ac:dyDescent="0.3">
      <c r="B65810" s="1"/>
      <c r="C65810" s="1"/>
      <c r="G65810" s="5"/>
    </row>
    <row r="65811" spans="2:7" x14ac:dyDescent="0.3">
      <c r="B65811" s="1"/>
      <c r="C65811" s="1"/>
      <c r="G65811" s="5"/>
    </row>
    <row r="65812" spans="2:7" x14ac:dyDescent="0.3">
      <c r="B65812" s="1"/>
      <c r="C65812" s="1"/>
      <c r="G65812" s="5"/>
    </row>
    <row r="65813" spans="2:7" x14ac:dyDescent="0.3">
      <c r="B65813" s="1"/>
      <c r="C65813" s="1"/>
      <c r="G65813" s="5"/>
    </row>
    <row r="65814" spans="2:7" x14ac:dyDescent="0.3">
      <c r="B65814" s="1"/>
      <c r="C65814" s="1"/>
      <c r="G65814" s="5"/>
    </row>
    <row r="65815" spans="2:7" x14ac:dyDescent="0.3">
      <c r="B65815" s="1"/>
      <c r="C65815" s="1"/>
      <c r="G65815" s="5"/>
    </row>
    <row r="65816" spans="2:7" x14ac:dyDescent="0.3">
      <c r="B65816" s="1"/>
      <c r="C65816" s="1"/>
      <c r="G65816" s="5"/>
    </row>
    <row r="65817" spans="2:7" x14ac:dyDescent="0.3">
      <c r="B65817" s="1"/>
      <c r="C65817" s="1"/>
      <c r="G65817" s="5"/>
    </row>
    <row r="65818" spans="2:7" x14ac:dyDescent="0.3">
      <c r="B65818" s="1"/>
      <c r="C65818" s="1"/>
      <c r="G65818" s="5"/>
    </row>
    <row r="65819" spans="2:7" x14ac:dyDescent="0.3">
      <c r="B65819" s="1"/>
      <c r="C65819" s="1"/>
      <c r="G65819" s="5"/>
    </row>
    <row r="65820" spans="2:7" x14ac:dyDescent="0.3">
      <c r="B65820" s="1"/>
      <c r="C65820" s="1"/>
      <c r="G65820" s="5"/>
    </row>
    <row r="65821" spans="2:7" x14ac:dyDescent="0.3">
      <c r="B65821" s="1"/>
      <c r="C65821" s="1"/>
      <c r="G65821" s="5"/>
    </row>
    <row r="65822" spans="2:7" x14ac:dyDescent="0.3">
      <c r="B65822" s="1"/>
      <c r="C65822" s="1"/>
      <c r="G65822" s="5"/>
    </row>
    <row r="65823" spans="2:7" x14ac:dyDescent="0.3">
      <c r="B65823" s="1"/>
      <c r="C65823" s="1"/>
      <c r="G65823" s="5"/>
    </row>
    <row r="65824" spans="2:7" x14ac:dyDescent="0.3">
      <c r="B65824" s="1"/>
      <c r="C65824" s="1"/>
      <c r="G65824" s="5"/>
    </row>
    <row r="65825" spans="2:7" x14ac:dyDescent="0.3">
      <c r="B65825" s="1"/>
      <c r="C65825" s="1"/>
      <c r="G65825" s="5"/>
    </row>
    <row r="65826" spans="2:7" x14ac:dyDescent="0.3">
      <c r="B65826" s="1"/>
      <c r="C65826" s="1"/>
      <c r="G65826" s="5"/>
    </row>
    <row r="65827" spans="2:7" x14ac:dyDescent="0.3">
      <c r="B65827" s="1"/>
      <c r="C65827" s="1"/>
      <c r="G65827" s="5"/>
    </row>
    <row r="65828" spans="2:7" x14ac:dyDescent="0.3">
      <c r="B65828" s="1"/>
      <c r="C65828" s="1"/>
      <c r="G65828" s="5"/>
    </row>
    <row r="65829" spans="2:7" x14ac:dyDescent="0.3">
      <c r="B65829" s="1"/>
      <c r="C65829" s="1"/>
      <c r="G65829" s="5"/>
    </row>
    <row r="65830" spans="2:7" x14ac:dyDescent="0.3">
      <c r="B65830" s="1"/>
      <c r="C65830" s="1"/>
      <c r="G65830" s="5"/>
    </row>
    <row r="65831" spans="2:7" x14ac:dyDescent="0.3">
      <c r="B65831" s="1"/>
      <c r="C65831" s="1"/>
      <c r="G65831" s="5"/>
    </row>
    <row r="65832" spans="2:7" x14ac:dyDescent="0.3">
      <c r="B65832" s="1"/>
      <c r="C65832" s="1"/>
      <c r="G65832" s="5"/>
    </row>
    <row r="65833" spans="2:7" x14ac:dyDescent="0.3">
      <c r="B65833" s="1"/>
      <c r="C65833" s="1"/>
      <c r="G65833" s="5"/>
    </row>
    <row r="65834" spans="2:7" x14ac:dyDescent="0.3">
      <c r="B65834" s="1"/>
      <c r="C65834" s="1"/>
      <c r="G65834" s="5"/>
    </row>
    <row r="65835" spans="2:7" x14ac:dyDescent="0.3">
      <c r="B65835" s="1"/>
      <c r="C65835" s="1"/>
      <c r="G65835" s="5"/>
    </row>
    <row r="65836" spans="2:7" x14ac:dyDescent="0.3">
      <c r="B65836" s="1"/>
      <c r="C65836" s="1"/>
      <c r="G65836" s="5"/>
    </row>
    <row r="65837" spans="2:7" x14ac:dyDescent="0.3">
      <c r="B65837" s="1"/>
      <c r="C65837" s="1"/>
      <c r="G65837" s="5"/>
    </row>
    <row r="65838" spans="2:7" x14ac:dyDescent="0.3">
      <c r="B65838" s="1"/>
      <c r="C65838" s="1"/>
      <c r="G65838" s="5"/>
    </row>
    <row r="65839" spans="2:7" x14ac:dyDescent="0.3">
      <c r="B65839" s="1"/>
      <c r="C65839" s="1"/>
      <c r="G65839" s="5"/>
    </row>
    <row r="65840" spans="2:7" x14ac:dyDescent="0.3">
      <c r="B65840" s="1"/>
      <c r="C65840" s="1"/>
      <c r="G65840" s="5"/>
    </row>
    <row r="65841" spans="2:7" x14ac:dyDescent="0.3">
      <c r="B65841" s="1"/>
      <c r="C65841" s="1"/>
      <c r="G65841" s="5"/>
    </row>
    <row r="65842" spans="2:7" x14ac:dyDescent="0.3">
      <c r="B65842" s="1"/>
      <c r="C65842" s="1"/>
      <c r="G65842" s="5"/>
    </row>
    <row r="65843" spans="2:7" x14ac:dyDescent="0.3">
      <c r="B65843" s="1"/>
      <c r="C65843" s="1"/>
      <c r="G65843" s="5"/>
    </row>
    <row r="65844" spans="2:7" x14ac:dyDescent="0.3">
      <c r="B65844" s="1"/>
      <c r="C65844" s="1"/>
      <c r="G65844" s="5"/>
    </row>
    <row r="65845" spans="2:7" x14ac:dyDescent="0.3">
      <c r="B65845" s="1"/>
      <c r="C65845" s="1"/>
      <c r="G65845" s="5"/>
    </row>
    <row r="65846" spans="2:7" x14ac:dyDescent="0.3">
      <c r="B65846" s="1"/>
      <c r="C65846" s="1"/>
      <c r="G65846" s="5"/>
    </row>
    <row r="65847" spans="2:7" x14ac:dyDescent="0.3">
      <c r="B65847" s="1"/>
      <c r="C65847" s="1"/>
      <c r="G65847" s="5"/>
    </row>
    <row r="65848" spans="2:7" x14ac:dyDescent="0.3">
      <c r="B65848" s="1"/>
      <c r="C65848" s="1"/>
      <c r="G65848" s="5"/>
    </row>
    <row r="65849" spans="2:7" x14ac:dyDescent="0.3">
      <c r="B65849" s="1"/>
      <c r="C65849" s="1"/>
      <c r="G65849" s="5"/>
    </row>
    <row r="65850" spans="2:7" x14ac:dyDescent="0.3">
      <c r="B65850" s="1"/>
      <c r="C65850" s="1"/>
      <c r="G65850" s="5"/>
    </row>
    <row r="65851" spans="2:7" x14ac:dyDescent="0.3">
      <c r="B65851" s="1"/>
      <c r="C65851" s="1"/>
      <c r="G65851" s="5"/>
    </row>
    <row r="65852" spans="2:7" x14ac:dyDescent="0.3">
      <c r="B65852" s="1"/>
      <c r="C65852" s="1"/>
      <c r="G65852" s="5"/>
    </row>
    <row r="65853" spans="2:7" x14ac:dyDescent="0.3">
      <c r="B65853" s="1"/>
      <c r="C65853" s="1"/>
      <c r="G65853" s="5"/>
    </row>
    <row r="65854" spans="2:7" x14ac:dyDescent="0.3">
      <c r="B65854" s="1"/>
      <c r="C65854" s="1"/>
      <c r="G65854" s="5"/>
    </row>
    <row r="65855" spans="2:7" x14ac:dyDescent="0.3">
      <c r="B65855" s="1"/>
      <c r="C65855" s="1"/>
      <c r="G65855" s="5"/>
    </row>
    <row r="65856" spans="2:7" x14ac:dyDescent="0.3">
      <c r="B65856" s="1"/>
      <c r="C65856" s="1"/>
      <c r="G65856" s="5"/>
    </row>
    <row r="65857" spans="2:7" x14ac:dyDescent="0.3">
      <c r="B65857" s="1"/>
      <c r="C65857" s="1"/>
      <c r="G65857" s="5"/>
    </row>
    <row r="65858" spans="2:7" x14ac:dyDescent="0.3">
      <c r="B65858" s="1"/>
      <c r="C65858" s="1"/>
      <c r="G65858" s="5"/>
    </row>
    <row r="65859" spans="2:7" x14ac:dyDescent="0.3">
      <c r="B65859" s="1"/>
      <c r="C65859" s="1"/>
      <c r="G65859" s="5"/>
    </row>
    <row r="65860" spans="2:7" x14ac:dyDescent="0.3">
      <c r="B65860" s="1"/>
      <c r="C65860" s="1"/>
      <c r="G65860" s="5"/>
    </row>
    <row r="65861" spans="2:7" x14ac:dyDescent="0.3">
      <c r="B65861" s="1"/>
      <c r="C65861" s="1"/>
      <c r="G65861" s="5"/>
    </row>
    <row r="65862" spans="2:7" x14ac:dyDescent="0.3">
      <c r="B65862" s="1"/>
      <c r="C65862" s="1"/>
      <c r="G65862" s="5"/>
    </row>
    <row r="65863" spans="2:7" x14ac:dyDescent="0.3">
      <c r="B65863" s="1"/>
      <c r="C65863" s="1"/>
      <c r="G65863" s="5"/>
    </row>
    <row r="65864" spans="2:7" x14ac:dyDescent="0.3">
      <c r="B65864" s="1"/>
      <c r="C65864" s="1"/>
      <c r="G65864" s="5"/>
    </row>
    <row r="65865" spans="2:7" x14ac:dyDescent="0.3">
      <c r="B65865" s="1"/>
      <c r="C65865" s="1"/>
      <c r="G65865" s="5"/>
    </row>
    <row r="65866" spans="2:7" x14ac:dyDescent="0.3">
      <c r="B65866" s="1"/>
      <c r="C65866" s="1"/>
      <c r="G65866" s="5"/>
    </row>
    <row r="65867" spans="2:7" x14ac:dyDescent="0.3">
      <c r="B65867" s="1"/>
      <c r="C65867" s="1"/>
      <c r="G65867" s="5"/>
    </row>
    <row r="65868" spans="2:7" x14ac:dyDescent="0.3">
      <c r="B65868" s="1"/>
      <c r="C65868" s="1"/>
      <c r="G65868" s="5"/>
    </row>
    <row r="65869" spans="2:7" x14ac:dyDescent="0.3">
      <c r="B65869" s="1"/>
      <c r="C65869" s="1"/>
      <c r="G65869" s="5"/>
    </row>
    <row r="65870" spans="2:7" x14ac:dyDescent="0.3">
      <c r="B65870" s="1"/>
      <c r="C65870" s="1"/>
      <c r="G65870" s="5"/>
    </row>
    <row r="65871" spans="2:7" x14ac:dyDescent="0.3">
      <c r="B65871" s="1"/>
      <c r="C65871" s="1"/>
      <c r="G65871" s="5"/>
    </row>
    <row r="65872" spans="2:7" x14ac:dyDescent="0.3">
      <c r="B65872" s="1"/>
      <c r="C65872" s="1"/>
      <c r="G65872" s="5"/>
    </row>
    <row r="65873" spans="2:7" x14ac:dyDescent="0.3">
      <c r="B65873" s="1"/>
      <c r="C65873" s="1"/>
      <c r="G65873" s="5"/>
    </row>
    <row r="65874" spans="2:7" x14ac:dyDescent="0.3">
      <c r="B65874" s="1"/>
      <c r="C65874" s="1"/>
      <c r="G65874" s="5"/>
    </row>
    <row r="65875" spans="2:7" x14ac:dyDescent="0.3">
      <c r="B65875" s="1"/>
      <c r="C65875" s="1"/>
      <c r="G65875" s="5"/>
    </row>
    <row r="65876" spans="2:7" x14ac:dyDescent="0.3">
      <c r="B65876" s="1"/>
      <c r="C65876" s="1"/>
      <c r="G65876" s="5"/>
    </row>
    <row r="65877" spans="2:7" x14ac:dyDescent="0.3">
      <c r="B65877" s="1"/>
      <c r="C65877" s="1"/>
      <c r="G65877" s="5"/>
    </row>
    <row r="65878" spans="2:7" x14ac:dyDescent="0.3">
      <c r="B65878" s="1"/>
      <c r="C65878" s="1"/>
      <c r="G65878" s="5"/>
    </row>
    <row r="65879" spans="2:7" x14ac:dyDescent="0.3">
      <c r="B65879" s="1"/>
      <c r="C65879" s="1"/>
      <c r="G65879" s="5"/>
    </row>
    <row r="65880" spans="2:7" x14ac:dyDescent="0.3">
      <c r="B65880" s="1"/>
      <c r="C65880" s="1"/>
      <c r="G65880" s="5"/>
    </row>
    <row r="65881" spans="2:7" x14ac:dyDescent="0.3">
      <c r="B65881" s="1"/>
      <c r="C65881" s="1"/>
      <c r="G65881" s="5"/>
    </row>
    <row r="65882" spans="2:7" x14ac:dyDescent="0.3">
      <c r="B65882" s="1"/>
      <c r="C65882" s="1"/>
      <c r="G65882" s="5"/>
    </row>
    <row r="65883" spans="2:7" x14ac:dyDescent="0.3">
      <c r="B65883" s="1"/>
      <c r="C65883" s="1"/>
      <c r="G65883" s="5"/>
    </row>
    <row r="65884" spans="2:7" x14ac:dyDescent="0.3">
      <c r="B65884" s="1"/>
      <c r="C65884" s="1"/>
      <c r="G65884" s="5"/>
    </row>
    <row r="65885" spans="2:7" x14ac:dyDescent="0.3">
      <c r="B65885" s="1"/>
      <c r="C65885" s="1"/>
      <c r="G65885" s="5"/>
    </row>
    <row r="65886" spans="2:7" x14ac:dyDescent="0.3">
      <c r="B65886" s="1"/>
      <c r="C65886" s="1"/>
      <c r="G65886" s="5"/>
    </row>
    <row r="65887" spans="2:7" x14ac:dyDescent="0.3">
      <c r="B65887" s="1"/>
      <c r="C65887" s="1"/>
      <c r="G65887" s="5"/>
    </row>
    <row r="65888" spans="2:7" x14ac:dyDescent="0.3">
      <c r="B65888" s="1"/>
      <c r="C65888" s="1"/>
      <c r="G65888" s="5"/>
    </row>
    <row r="65889" spans="2:7" x14ac:dyDescent="0.3">
      <c r="B65889" s="1"/>
      <c r="C65889" s="1"/>
      <c r="G65889" s="5"/>
    </row>
    <row r="65890" spans="2:7" x14ac:dyDescent="0.3">
      <c r="B65890" s="1"/>
      <c r="C65890" s="1"/>
      <c r="G65890" s="5"/>
    </row>
    <row r="65891" spans="2:7" x14ac:dyDescent="0.3">
      <c r="B65891" s="1"/>
      <c r="C65891" s="1"/>
      <c r="G65891" s="5"/>
    </row>
    <row r="65892" spans="2:7" x14ac:dyDescent="0.3">
      <c r="B65892" s="1"/>
      <c r="C65892" s="1"/>
      <c r="G65892" s="5"/>
    </row>
    <row r="65893" spans="2:7" x14ac:dyDescent="0.3">
      <c r="B65893" s="1"/>
      <c r="C65893" s="1"/>
      <c r="G65893" s="5"/>
    </row>
    <row r="65894" spans="2:7" x14ac:dyDescent="0.3">
      <c r="B65894" s="1"/>
      <c r="C65894" s="1"/>
      <c r="G65894" s="5"/>
    </row>
    <row r="65895" spans="2:7" x14ac:dyDescent="0.3">
      <c r="B65895" s="1"/>
      <c r="C65895" s="1"/>
      <c r="G65895" s="5"/>
    </row>
    <row r="65896" spans="2:7" x14ac:dyDescent="0.3">
      <c r="B65896" s="1"/>
      <c r="C65896" s="1"/>
      <c r="G65896" s="5"/>
    </row>
    <row r="65897" spans="2:7" x14ac:dyDescent="0.3">
      <c r="B65897" s="1"/>
      <c r="C65897" s="1"/>
      <c r="G65897" s="5"/>
    </row>
    <row r="65898" spans="2:7" x14ac:dyDescent="0.3">
      <c r="B65898" s="1"/>
      <c r="C65898" s="1"/>
      <c r="G65898" s="5"/>
    </row>
    <row r="65899" spans="2:7" x14ac:dyDescent="0.3">
      <c r="B65899" s="1"/>
      <c r="C65899" s="1"/>
      <c r="G65899" s="5"/>
    </row>
    <row r="65900" spans="2:7" x14ac:dyDescent="0.3">
      <c r="B65900" s="1"/>
      <c r="C65900" s="1"/>
      <c r="G65900" s="5"/>
    </row>
    <row r="65901" spans="2:7" x14ac:dyDescent="0.3">
      <c r="B65901" s="1"/>
      <c r="C65901" s="1"/>
      <c r="G65901" s="5"/>
    </row>
    <row r="65902" spans="2:7" x14ac:dyDescent="0.3">
      <c r="B65902" s="1"/>
      <c r="C65902" s="1"/>
      <c r="G65902" s="5"/>
    </row>
    <row r="65903" spans="2:7" x14ac:dyDescent="0.3">
      <c r="B65903" s="1"/>
      <c r="C65903" s="1"/>
      <c r="G65903" s="5"/>
    </row>
    <row r="65904" spans="2:7" x14ac:dyDescent="0.3">
      <c r="B65904" s="1"/>
      <c r="C65904" s="1"/>
      <c r="G65904" s="5"/>
    </row>
    <row r="65905" spans="2:7" x14ac:dyDescent="0.3">
      <c r="B65905" s="1"/>
      <c r="C65905" s="1"/>
      <c r="G65905" s="5"/>
    </row>
    <row r="65906" spans="2:7" x14ac:dyDescent="0.3">
      <c r="B65906" s="1"/>
      <c r="C65906" s="1"/>
      <c r="G65906" s="5"/>
    </row>
    <row r="65907" spans="2:7" x14ac:dyDescent="0.3">
      <c r="B65907" s="1"/>
      <c r="C65907" s="1"/>
      <c r="G65907" s="5"/>
    </row>
    <row r="65908" spans="2:7" x14ac:dyDescent="0.3">
      <c r="B65908" s="1"/>
      <c r="C65908" s="1"/>
      <c r="G65908" s="5"/>
    </row>
    <row r="65909" spans="2:7" x14ac:dyDescent="0.3">
      <c r="B65909" s="1"/>
      <c r="C65909" s="1"/>
      <c r="G65909" s="5"/>
    </row>
    <row r="65910" spans="2:7" x14ac:dyDescent="0.3">
      <c r="B65910" s="1"/>
      <c r="C65910" s="1"/>
      <c r="G65910" s="5"/>
    </row>
    <row r="65911" spans="2:7" x14ac:dyDescent="0.3">
      <c r="B65911" s="1"/>
      <c r="C65911" s="1"/>
      <c r="G65911" s="5"/>
    </row>
    <row r="65912" spans="2:7" x14ac:dyDescent="0.3">
      <c r="B65912" s="1"/>
      <c r="C65912" s="1"/>
      <c r="G65912" s="5"/>
    </row>
    <row r="65913" spans="2:7" x14ac:dyDescent="0.3">
      <c r="B65913" s="1"/>
      <c r="C65913" s="1"/>
      <c r="G65913" s="5"/>
    </row>
    <row r="65914" spans="2:7" x14ac:dyDescent="0.3">
      <c r="B65914" s="1"/>
      <c r="C65914" s="1"/>
      <c r="G65914" s="5"/>
    </row>
    <row r="65915" spans="2:7" x14ac:dyDescent="0.3">
      <c r="B65915" s="1"/>
      <c r="C65915" s="1"/>
      <c r="G65915" s="5"/>
    </row>
    <row r="65916" spans="2:7" x14ac:dyDescent="0.3">
      <c r="B65916" s="1"/>
      <c r="C65916" s="1"/>
      <c r="G65916" s="5"/>
    </row>
    <row r="65917" spans="2:7" x14ac:dyDescent="0.3">
      <c r="B65917" s="1"/>
      <c r="C65917" s="1"/>
      <c r="G65917" s="5"/>
    </row>
    <row r="65918" spans="2:7" x14ac:dyDescent="0.3">
      <c r="B65918" s="1"/>
      <c r="C65918" s="1"/>
      <c r="G65918" s="5"/>
    </row>
    <row r="65919" spans="2:7" x14ac:dyDescent="0.3">
      <c r="B65919" s="1"/>
      <c r="C65919" s="1"/>
      <c r="G65919" s="5"/>
    </row>
    <row r="65920" spans="2:7" x14ac:dyDescent="0.3">
      <c r="B65920" s="1"/>
      <c r="C65920" s="1"/>
      <c r="G65920" s="5"/>
    </row>
    <row r="65921" spans="2:7" x14ac:dyDescent="0.3">
      <c r="B65921" s="1"/>
      <c r="C65921" s="1"/>
      <c r="G65921" s="5"/>
    </row>
    <row r="65922" spans="2:7" x14ac:dyDescent="0.3">
      <c r="B65922" s="1"/>
      <c r="C65922" s="1"/>
      <c r="G65922" s="5"/>
    </row>
    <row r="65923" spans="2:7" x14ac:dyDescent="0.3">
      <c r="B65923" s="1"/>
      <c r="C65923" s="1"/>
      <c r="G65923" s="5"/>
    </row>
    <row r="65924" spans="2:7" x14ac:dyDescent="0.3">
      <c r="B65924" s="1"/>
      <c r="C65924" s="1"/>
      <c r="G65924" s="5"/>
    </row>
    <row r="65925" spans="2:7" x14ac:dyDescent="0.3">
      <c r="B65925" s="1"/>
      <c r="C65925" s="1"/>
      <c r="G65925" s="5"/>
    </row>
    <row r="65926" spans="2:7" x14ac:dyDescent="0.3">
      <c r="B65926" s="1"/>
      <c r="C65926" s="1"/>
      <c r="G65926" s="5"/>
    </row>
    <row r="65927" spans="2:7" x14ac:dyDescent="0.3">
      <c r="B65927" s="1"/>
      <c r="C65927" s="1"/>
      <c r="G65927" s="5"/>
    </row>
    <row r="65928" spans="2:7" x14ac:dyDescent="0.3">
      <c r="B65928" s="1"/>
      <c r="C65928" s="1"/>
      <c r="G65928" s="5"/>
    </row>
    <row r="65929" spans="2:7" x14ac:dyDescent="0.3">
      <c r="B65929" s="1"/>
      <c r="C65929" s="1"/>
      <c r="G65929" s="5"/>
    </row>
    <row r="65930" spans="2:7" x14ac:dyDescent="0.3">
      <c r="B65930" s="1"/>
      <c r="C65930" s="1"/>
      <c r="G65930" s="5"/>
    </row>
    <row r="65931" spans="2:7" x14ac:dyDescent="0.3">
      <c r="B65931" s="1"/>
      <c r="C65931" s="1"/>
      <c r="G65931" s="5"/>
    </row>
    <row r="65932" spans="2:7" x14ac:dyDescent="0.3">
      <c r="B65932" s="1"/>
      <c r="C65932" s="1"/>
      <c r="G65932" s="5"/>
    </row>
    <row r="65933" spans="2:7" x14ac:dyDescent="0.3">
      <c r="B65933" s="1"/>
      <c r="C65933" s="1"/>
      <c r="G65933" s="5"/>
    </row>
    <row r="65934" spans="2:7" x14ac:dyDescent="0.3">
      <c r="B65934" s="1"/>
      <c r="C65934" s="1"/>
      <c r="G65934" s="5"/>
    </row>
    <row r="65935" spans="2:7" x14ac:dyDescent="0.3">
      <c r="B65935" s="1"/>
      <c r="C65935" s="1"/>
      <c r="G65935" s="5"/>
    </row>
    <row r="65936" spans="2:7" x14ac:dyDescent="0.3">
      <c r="B65936" s="1"/>
      <c r="C65936" s="1"/>
      <c r="G65936" s="5"/>
    </row>
    <row r="65937" spans="2:7" x14ac:dyDescent="0.3">
      <c r="B65937" s="1"/>
      <c r="C65937" s="1"/>
      <c r="G65937" s="5"/>
    </row>
    <row r="65938" spans="2:7" x14ac:dyDescent="0.3">
      <c r="B65938" s="1"/>
      <c r="C65938" s="1"/>
      <c r="G65938" s="5"/>
    </row>
    <row r="65939" spans="2:7" x14ac:dyDescent="0.3">
      <c r="B65939" s="1"/>
      <c r="C65939" s="1"/>
      <c r="G65939" s="5"/>
    </row>
    <row r="65940" spans="2:7" x14ac:dyDescent="0.3">
      <c r="B65940" s="1"/>
      <c r="C65940" s="1"/>
      <c r="G65940" s="5"/>
    </row>
    <row r="65941" spans="2:7" x14ac:dyDescent="0.3">
      <c r="B65941" s="1"/>
      <c r="C65941" s="1"/>
      <c r="G65941" s="5"/>
    </row>
    <row r="65942" spans="2:7" x14ac:dyDescent="0.3">
      <c r="B65942" s="1"/>
      <c r="C65942" s="1"/>
      <c r="G65942" s="5"/>
    </row>
    <row r="65943" spans="2:7" x14ac:dyDescent="0.3">
      <c r="B65943" s="1"/>
      <c r="C65943" s="1"/>
      <c r="G65943" s="5"/>
    </row>
    <row r="65944" spans="2:7" x14ac:dyDescent="0.3">
      <c r="B65944" s="1"/>
      <c r="C65944" s="1"/>
      <c r="G65944" s="5"/>
    </row>
    <row r="65945" spans="2:7" x14ac:dyDescent="0.3">
      <c r="B65945" s="1"/>
      <c r="C65945" s="1"/>
      <c r="G65945" s="5"/>
    </row>
    <row r="65946" spans="2:7" x14ac:dyDescent="0.3">
      <c r="B65946" s="1"/>
      <c r="C65946" s="1"/>
      <c r="G65946" s="5"/>
    </row>
    <row r="65947" spans="2:7" x14ac:dyDescent="0.3">
      <c r="B65947" s="1"/>
      <c r="C65947" s="1"/>
      <c r="G65947" s="5"/>
    </row>
    <row r="65948" spans="2:7" x14ac:dyDescent="0.3">
      <c r="B65948" s="1"/>
      <c r="C65948" s="1"/>
      <c r="G65948" s="5"/>
    </row>
    <row r="65949" spans="2:7" x14ac:dyDescent="0.3">
      <c r="B65949" s="1"/>
      <c r="C65949" s="1"/>
      <c r="G65949" s="5"/>
    </row>
    <row r="65950" spans="2:7" x14ac:dyDescent="0.3">
      <c r="B65950" s="1"/>
      <c r="C65950" s="1"/>
      <c r="G65950" s="5"/>
    </row>
    <row r="65951" spans="2:7" x14ac:dyDescent="0.3">
      <c r="B65951" s="1"/>
      <c r="C65951" s="1"/>
      <c r="G65951" s="5"/>
    </row>
    <row r="65952" spans="2:7" x14ac:dyDescent="0.3">
      <c r="B65952" s="1"/>
      <c r="C65952" s="1"/>
      <c r="G65952" s="5"/>
    </row>
    <row r="65953" spans="2:7" x14ac:dyDescent="0.3">
      <c r="B65953" s="1"/>
      <c r="C65953" s="1"/>
      <c r="G65953" s="5"/>
    </row>
    <row r="65954" spans="2:7" x14ac:dyDescent="0.3">
      <c r="B65954" s="1"/>
      <c r="C65954" s="1"/>
      <c r="G65954" s="5"/>
    </row>
    <row r="65955" spans="2:7" x14ac:dyDescent="0.3">
      <c r="B65955" s="1"/>
      <c r="C65955" s="1"/>
      <c r="G65955" s="5"/>
    </row>
    <row r="65956" spans="2:7" x14ac:dyDescent="0.3">
      <c r="B65956" s="1"/>
      <c r="C65956" s="1"/>
      <c r="G65956" s="5"/>
    </row>
    <row r="65957" spans="2:7" x14ac:dyDescent="0.3">
      <c r="B65957" s="1"/>
      <c r="C65957" s="1"/>
      <c r="G65957" s="5"/>
    </row>
    <row r="65958" spans="2:7" x14ac:dyDescent="0.3">
      <c r="B65958" s="1"/>
      <c r="C65958" s="1"/>
      <c r="G65958" s="5"/>
    </row>
    <row r="65959" spans="2:7" x14ac:dyDescent="0.3">
      <c r="B65959" s="1"/>
      <c r="C65959" s="1"/>
      <c r="G65959" s="5"/>
    </row>
    <row r="65960" spans="2:7" x14ac:dyDescent="0.3">
      <c r="B65960" s="1"/>
      <c r="C65960" s="1"/>
      <c r="G65960" s="5"/>
    </row>
    <row r="65961" spans="2:7" x14ac:dyDescent="0.3">
      <c r="B65961" s="1"/>
      <c r="C65961" s="1"/>
      <c r="G65961" s="5"/>
    </row>
    <row r="65962" spans="2:7" x14ac:dyDescent="0.3">
      <c r="B65962" s="1"/>
      <c r="C65962" s="1"/>
      <c r="G65962" s="5"/>
    </row>
    <row r="65963" spans="2:7" x14ac:dyDescent="0.3">
      <c r="B65963" s="1"/>
      <c r="C65963" s="1"/>
      <c r="G65963" s="5"/>
    </row>
    <row r="65964" spans="2:7" x14ac:dyDescent="0.3">
      <c r="B65964" s="1"/>
      <c r="C65964" s="1"/>
      <c r="G65964" s="5"/>
    </row>
    <row r="65965" spans="2:7" x14ac:dyDescent="0.3">
      <c r="B65965" s="1"/>
      <c r="C65965" s="1"/>
      <c r="G65965" s="5"/>
    </row>
    <row r="65966" spans="2:7" x14ac:dyDescent="0.3">
      <c r="B65966" s="1"/>
      <c r="C65966" s="1"/>
      <c r="G65966" s="5"/>
    </row>
    <row r="65967" spans="2:7" x14ac:dyDescent="0.3">
      <c r="B65967" s="1"/>
      <c r="C65967" s="1"/>
      <c r="G65967" s="5"/>
    </row>
    <row r="65968" spans="2:7" x14ac:dyDescent="0.3">
      <c r="B65968" s="1"/>
      <c r="C65968" s="1"/>
      <c r="G65968" s="5"/>
    </row>
    <row r="65969" spans="2:7" x14ac:dyDescent="0.3">
      <c r="B65969" s="1"/>
      <c r="C65969" s="1"/>
      <c r="G65969" s="5"/>
    </row>
    <row r="65970" spans="2:7" x14ac:dyDescent="0.3">
      <c r="B65970" s="1"/>
      <c r="C65970" s="1"/>
      <c r="G65970" s="5"/>
    </row>
    <row r="65971" spans="2:7" x14ac:dyDescent="0.3">
      <c r="B65971" s="1"/>
      <c r="C65971" s="1"/>
      <c r="G65971" s="5"/>
    </row>
    <row r="65972" spans="2:7" x14ac:dyDescent="0.3">
      <c r="B65972" s="1"/>
      <c r="C65972" s="1"/>
      <c r="G65972" s="5"/>
    </row>
    <row r="65973" spans="2:7" x14ac:dyDescent="0.3">
      <c r="B65973" s="1"/>
      <c r="C65973" s="1"/>
      <c r="G65973" s="5"/>
    </row>
    <row r="65974" spans="2:7" x14ac:dyDescent="0.3">
      <c r="B65974" s="1"/>
      <c r="C65974" s="1"/>
      <c r="G65974" s="5"/>
    </row>
    <row r="65975" spans="2:7" x14ac:dyDescent="0.3">
      <c r="B65975" s="1"/>
      <c r="C65975" s="1"/>
      <c r="G65975" s="5"/>
    </row>
    <row r="65976" spans="2:7" x14ac:dyDescent="0.3">
      <c r="B65976" s="1"/>
      <c r="C65976" s="1"/>
      <c r="G65976" s="5"/>
    </row>
    <row r="65977" spans="2:7" x14ac:dyDescent="0.3">
      <c r="B65977" s="1"/>
      <c r="C65977" s="1"/>
      <c r="G65977" s="5"/>
    </row>
    <row r="65978" spans="2:7" x14ac:dyDescent="0.3">
      <c r="B65978" s="1"/>
      <c r="C65978" s="1"/>
      <c r="G65978" s="5"/>
    </row>
    <row r="65979" spans="2:7" x14ac:dyDescent="0.3">
      <c r="B65979" s="1"/>
      <c r="C65979" s="1"/>
      <c r="G65979" s="5"/>
    </row>
    <row r="65980" spans="2:7" x14ac:dyDescent="0.3">
      <c r="B65980" s="1"/>
      <c r="C65980" s="1"/>
      <c r="G65980" s="5"/>
    </row>
    <row r="65981" spans="2:7" x14ac:dyDescent="0.3">
      <c r="B65981" s="1"/>
      <c r="C65981" s="1"/>
      <c r="G65981" s="5"/>
    </row>
    <row r="65982" spans="2:7" x14ac:dyDescent="0.3">
      <c r="B65982" s="1"/>
      <c r="C65982" s="1"/>
      <c r="G65982" s="5"/>
    </row>
    <row r="65983" spans="2:7" x14ac:dyDescent="0.3">
      <c r="B65983" s="1"/>
      <c r="C65983" s="1"/>
      <c r="G65983" s="5"/>
    </row>
    <row r="65984" spans="2:7" x14ac:dyDescent="0.3">
      <c r="B65984" s="1"/>
      <c r="C65984" s="1"/>
      <c r="G65984" s="5"/>
    </row>
    <row r="65985" spans="2:7" x14ac:dyDescent="0.3">
      <c r="B65985" s="1"/>
      <c r="C65985" s="1"/>
      <c r="G65985" s="5"/>
    </row>
    <row r="65986" spans="2:7" x14ac:dyDescent="0.3">
      <c r="B65986" s="1"/>
      <c r="C65986" s="1"/>
      <c r="G65986" s="5"/>
    </row>
    <row r="65987" spans="2:7" x14ac:dyDescent="0.3">
      <c r="B65987" s="1"/>
      <c r="C65987" s="1"/>
      <c r="G65987" s="5"/>
    </row>
    <row r="65988" spans="2:7" x14ac:dyDescent="0.3">
      <c r="B65988" s="1"/>
      <c r="C65988" s="1"/>
      <c r="G65988" s="5"/>
    </row>
    <row r="65989" spans="2:7" x14ac:dyDescent="0.3">
      <c r="B65989" s="1"/>
      <c r="C65989" s="1"/>
      <c r="G65989" s="5"/>
    </row>
    <row r="65990" spans="2:7" x14ac:dyDescent="0.3">
      <c r="B65990" s="1"/>
      <c r="C65990" s="1"/>
      <c r="G65990" s="5"/>
    </row>
    <row r="65991" spans="2:7" x14ac:dyDescent="0.3">
      <c r="B65991" s="1"/>
      <c r="C65991" s="1"/>
      <c r="G65991" s="5"/>
    </row>
    <row r="65992" spans="2:7" x14ac:dyDescent="0.3">
      <c r="B65992" s="1"/>
      <c r="C65992" s="1"/>
      <c r="G65992" s="5"/>
    </row>
    <row r="65993" spans="2:7" x14ac:dyDescent="0.3">
      <c r="B65993" s="1"/>
      <c r="C65993" s="1"/>
      <c r="G65993" s="5"/>
    </row>
    <row r="65994" spans="2:7" x14ac:dyDescent="0.3">
      <c r="B65994" s="1"/>
      <c r="C65994" s="1"/>
      <c r="G65994" s="5"/>
    </row>
    <row r="65995" spans="2:7" x14ac:dyDescent="0.3">
      <c r="B65995" s="1"/>
      <c r="C65995" s="1"/>
      <c r="G65995" s="5"/>
    </row>
    <row r="65996" spans="2:7" x14ac:dyDescent="0.3">
      <c r="B65996" s="1"/>
      <c r="C65996" s="1"/>
      <c r="G65996" s="5"/>
    </row>
    <row r="65997" spans="2:7" x14ac:dyDescent="0.3">
      <c r="B65997" s="1"/>
      <c r="C65997" s="1"/>
      <c r="G65997" s="5"/>
    </row>
    <row r="65998" spans="2:7" x14ac:dyDescent="0.3">
      <c r="B65998" s="1"/>
      <c r="C65998" s="1"/>
      <c r="G65998" s="5"/>
    </row>
    <row r="65999" spans="2:7" x14ac:dyDescent="0.3">
      <c r="B65999" s="1"/>
      <c r="C65999" s="1"/>
      <c r="G65999" s="5"/>
    </row>
    <row r="66000" spans="2:7" x14ac:dyDescent="0.3">
      <c r="B66000" s="1"/>
      <c r="C66000" s="1"/>
      <c r="G66000" s="5"/>
    </row>
    <row r="66001" spans="2:7" x14ac:dyDescent="0.3">
      <c r="B66001" s="1"/>
      <c r="C66001" s="1"/>
      <c r="G66001" s="5"/>
    </row>
    <row r="66002" spans="2:7" x14ac:dyDescent="0.3">
      <c r="B66002" s="1"/>
      <c r="C66002" s="1"/>
      <c r="G66002" s="5"/>
    </row>
    <row r="66003" spans="2:7" x14ac:dyDescent="0.3">
      <c r="B66003" s="1"/>
      <c r="C66003" s="1"/>
      <c r="G66003" s="5"/>
    </row>
    <row r="66004" spans="2:7" x14ac:dyDescent="0.3">
      <c r="B66004" s="1"/>
      <c r="C66004" s="1"/>
      <c r="G66004" s="5"/>
    </row>
    <row r="66005" spans="2:7" x14ac:dyDescent="0.3">
      <c r="B66005" s="1"/>
      <c r="C66005" s="1"/>
      <c r="G66005" s="5"/>
    </row>
    <row r="66006" spans="2:7" x14ac:dyDescent="0.3">
      <c r="B66006" s="1"/>
      <c r="C66006" s="1"/>
      <c r="G66006" s="5"/>
    </row>
    <row r="66007" spans="2:7" x14ac:dyDescent="0.3">
      <c r="B66007" s="1"/>
      <c r="C66007" s="1"/>
      <c r="G66007" s="5"/>
    </row>
    <row r="66008" spans="2:7" x14ac:dyDescent="0.3">
      <c r="B66008" s="1"/>
      <c r="C66008" s="1"/>
      <c r="G66008" s="5"/>
    </row>
    <row r="66009" spans="2:7" x14ac:dyDescent="0.3">
      <c r="B66009" s="1"/>
      <c r="C66009" s="1"/>
      <c r="G66009" s="5"/>
    </row>
    <row r="66010" spans="2:7" x14ac:dyDescent="0.3">
      <c r="B66010" s="1"/>
      <c r="C66010" s="1"/>
      <c r="G66010" s="5"/>
    </row>
    <row r="66011" spans="2:7" x14ac:dyDescent="0.3">
      <c r="B66011" s="1"/>
      <c r="C66011" s="1"/>
      <c r="G66011" s="5"/>
    </row>
    <row r="66012" spans="2:7" x14ac:dyDescent="0.3">
      <c r="B66012" s="1"/>
      <c r="C66012" s="1"/>
      <c r="G66012" s="5"/>
    </row>
    <row r="66013" spans="2:7" x14ac:dyDescent="0.3">
      <c r="B66013" s="1"/>
      <c r="C66013" s="1"/>
      <c r="G66013" s="5"/>
    </row>
    <row r="66014" spans="2:7" x14ac:dyDescent="0.3">
      <c r="B66014" s="1"/>
      <c r="C66014" s="1"/>
      <c r="G66014" s="5"/>
    </row>
    <row r="66015" spans="2:7" x14ac:dyDescent="0.3">
      <c r="B66015" s="1"/>
      <c r="C66015" s="1"/>
      <c r="G66015" s="5"/>
    </row>
    <row r="66016" spans="2:7" x14ac:dyDescent="0.3">
      <c r="B66016" s="1"/>
      <c r="C66016" s="1"/>
      <c r="G66016" s="5"/>
    </row>
    <row r="66017" spans="2:7" x14ac:dyDescent="0.3">
      <c r="B66017" s="1"/>
      <c r="C66017" s="1"/>
      <c r="G66017" s="5"/>
    </row>
    <row r="66018" spans="2:7" x14ac:dyDescent="0.3">
      <c r="B66018" s="1"/>
      <c r="C66018" s="1"/>
      <c r="G66018" s="5"/>
    </row>
    <row r="66019" spans="2:7" x14ac:dyDescent="0.3">
      <c r="B66019" s="1"/>
      <c r="C66019" s="1"/>
      <c r="G66019" s="5"/>
    </row>
    <row r="66020" spans="2:7" x14ac:dyDescent="0.3">
      <c r="B66020" s="1"/>
      <c r="C66020" s="1"/>
      <c r="G66020" s="5"/>
    </row>
    <row r="66021" spans="2:7" x14ac:dyDescent="0.3">
      <c r="B66021" s="1"/>
      <c r="C66021" s="1"/>
      <c r="G66021" s="5"/>
    </row>
    <row r="66022" spans="2:7" x14ac:dyDescent="0.3">
      <c r="B66022" s="1"/>
      <c r="C66022" s="1"/>
      <c r="G66022" s="5"/>
    </row>
    <row r="66023" spans="2:7" x14ac:dyDescent="0.3">
      <c r="B66023" s="1"/>
      <c r="C66023" s="1"/>
      <c r="G66023" s="5"/>
    </row>
    <row r="66024" spans="2:7" x14ac:dyDescent="0.3">
      <c r="B66024" s="1"/>
      <c r="C66024" s="1"/>
      <c r="G66024" s="5"/>
    </row>
    <row r="66025" spans="2:7" x14ac:dyDescent="0.3">
      <c r="B66025" s="1"/>
      <c r="C66025" s="1"/>
      <c r="G66025" s="5"/>
    </row>
    <row r="66026" spans="2:7" x14ac:dyDescent="0.3">
      <c r="B66026" s="1"/>
      <c r="C66026" s="1"/>
      <c r="G66026" s="5"/>
    </row>
    <row r="66027" spans="2:7" x14ac:dyDescent="0.3">
      <c r="B66027" s="1"/>
      <c r="C66027" s="1"/>
      <c r="G66027" s="5"/>
    </row>
    <row r="66028" spans="2:7" x14ac:dyDescent="0.3">
      <c r="B66028" s="1"/>
      <c r="C66028" s="1"/>
      <c r="G66028" s="5"/>
    </row>
    <row r="66029" spans="2:7" x14ac:dyDescent="0.3">
      <c r="B66029" s="1"/>
      <c r="C66029" s="1"/>
      <c r="G66029" s="5"/>
    </row>
    <row r="66030" spans="2:7" x14ac:dyDescent="0.3">
      <c r="B66030" s="1"/>
      <c r="C66030" s="1"/>
      <c r="G66030" s="5"/>
    </row>
    <row r="66031" spans="2:7" x14ac:dyDescent="0.3">
      <c r="B66031" s="1"/>
      <c r="C66031" s="1"/>
      <c r="G66031" s="5"/>
    </row>
    <row r="66032" spans="2:7" x14ac:dyDescent="0.3">
      <c r="B66032" s="1"/>
      <c r="C66032" s="1"/>
      <c r="G66032" s="5"/>
    </row>
    <row r="66033" spans="2:7" x14ac:dyDescent="0.3">
      <c r="B66033" s="1"/>
      <c r="C66033" s="1"/>
      <c r="G66033" s="5"/>
    </row>
    <row r="66034" spans="2:7" x14ac:dyDescent="0.3">
      <c r="B66034" s="1"/>
      <c r="C66034" s="1"/>
      <c r="G66034" s="5"/>
    </row>
    <row r="66035" spans="2:7" x14ac:dyDescent="0.3">
      <c r="B66035" s="1"/>
      <c r="C66035" s="1"/>
      <c r="G66035" s="5"/>
    </row>
    <row r="66036" spans="2:7" x14ac:dyDescent="0.3">
      <c r="B66036" s="1"/>
      <c r="C66036" s="1"/>
      <c r="G66036" s="5"/>
    </row>
    <row r="66037" spans="2:7" x14ac:dyDescent="0.3">
      <c r="B66037" s="1"/>
      <c r="C66037" s="1"/>
      <c r="G66037" s="5"/>
    </row>
    <row r="66038" spans="2:7" x14ac:dyDescent="0.3">
      <c r="B66038" s="1"/>
      <c r="C66038" s="1"/>
      <c r="G66038" s="5"/>
    </row>
    <row r="66039" spans="2:7" x14ac:dyDescent="0.3">
      <c r="B66039" s="1"/>
      <c r="C66039" s="1"/>
      <c r="G66039" s="5"/>
    </row>
    <row r="66040" spans="2:7" x14ac:dyDescent="0.3">
      <c r="B66040" s="1"/>
      <c r="C66040" s="1"/>
      <c r="G66040" s="5"/>
    </row>
    <row r="66041" spans="2:7" x14ac:dyDescent="0.3">
      <c r="B66041" s="1"/>
      <c r="C66041" s="1"/>
      <c r="G66041" s="5"/>
    </row>
    <row r="66042" spans="2:7" x14ac:dyDescent="0.3">
      <c r="B66042" s="1"/>
      <c r="C66042" s="1"/>
      <c r="G66042" s="5"/>
    </row>
    <row r="66043" spans="2:7" x14ac:dyDescent="0.3">
      <c r="B66043" s="1"/>
      <c r="C66043" s="1"/>
      <c r="G66043" s="5"/>
    </row>
    <row r="66044" spans="2:7" x14ac:dyDescent="0.3">
      <c r="B66044" s="1"/>
      <c r="C66044" s="1"/>
      <c r="G66044" s="5"/>
    </row>
    <row r="66045" spans="2:7" x14ac:dyDescent="0.3">
      <c r="B66045" s="1"/>
      <c r="C66045" s="1"/>
      <c r="G66045" s="5"/>
    </row>
    <row r="66046" spans="2:7" x14ac:dyDescent="0.3">
      <c r="B66046" s="1"/>
      <c r="C66046" s="1"/>
      <c r="G66046" s="5"/>
    </row>
    <row r="66047" spans="2:7" x14ac:dyDescent="0.3">
      <c r="B66047" s="1"/>
      <c r="C66047" s="1"/>
      <c r="G66047" s="5"/>
    </row>
    <row r="66048" spans="2:7" x14ac:dyDescent="0.3">
      <c r="B66048" s="1"/>
      <c r="C66048" s="1"/>
      <c r="G66048" s="5"/>
    </row>
    <row r="66049" spans="2:7" x14ac:dyDescent="0.3">
      <c r="B66049" s="1"/>
      <c r="C66049" s="1"/>
      <c r="G66049" s="5"/>
    </row>
    <row r="66050" spans="2:7" x14ac:dyDescent="0.3">
      <c r="B66050" s="1"/>
      <c r="C66050" s="1"/>
      <c r="G66050" s="5"/>
    </row>
    <row r="66051" spans="2:7" x14ac:dyDescent="0.3">
      <c r="B66051" s="1"/>
      <c r="C66051" s="1"/>
      <c r="G66051" s="5"/>
    </row>
    <row r="66052" spans="2:7" x14ac:dyDescent="0.3">
      <c r="B66052" s="1"/>
      <c r="C66052" s="1"/>
      <c r="G66052" s="5"/>
    </row>
    <row r="66053" spans="2:7" x14ac:dyDescent="0.3">
      <c r="B66053" s="1"/>
      <c r="C66053" s="1"/>
      <c r="G66053" s="5"/>
    </row>
    <row r="66054" spans="2:7" x14ac:dyDescent="0.3">
      <c r="B66054" s="1"/>
      <c r="C66054" s="1"/>
      <c r="G66054" s="5"/>
    </row>
    <row r="66055" spans="2:7" x14ac:dyDescent="0.3">
      <c r="B66055" s="1"/>
      <c r="C66055" s="1"/>
      <c r="G66055" s="5"/>
    </row>
    <row r="66056" spans="2:7" x14ac:dyDescent="0.3">
      <c r="B66056" s="1"/>
      <c r="C66056" s="1"/>
      <c r="G66056" s="5"/>
    </row>
    <row r="66057" spans="2:7" x14ac:dyDescent="0.3">
      <c r="B66057" s="1"/>
      <c r="C66057" s="1"/>
      <c r="G66057" s="5"/>
    </row>
    <row r="66058" spans="2:7" x14ac:dyDescent="0.3">
      <c r="B66058" s="1"/>
      <c r="C66058" s="1"/>
      <c r="G66058" s="5"/>
    </row>
    <row r="66059" spans="2:7" x14ac:dyDescent="0.3">
      <c r="B66059" s="1"/>
      <c r="C66059" s="1"/>
      <c r="G66059" s="5"/>
    </row>
    <row r="66060" spans="2:7" x14ac:dyDescent="0.3">
      <c r="B66060" s="1"/>
      <c r="C66060" s="1"/>
      <c r="G66060" s="5"/>
    </row>
    <row r="66061" spans="2:7" x14ac:dyDescent="0.3">
      <c r="B66061" s="1"/>
      <c r="C66061" s="1"/>
      <c r="G66061" s="5"/>
    </row>
    <row r="66062" spans="2:7" x14ac:dyDescent="0.3">
      <c r="B66062" s="1"/>
      <c r="C66062" s="1"/>
      <c r="G66062" s="5"/>
    </row>
    <row r="66063" spans="2:7" x14ac:dyDescent="0.3">
      <c r="B66063" s="1"/>
      <c r="C66063" s="1"/>
      <c r="G66063" s="5"/>
    </row>
    <row r="66064" spans="2:7" x14ac:dyDescent="0.3">
      <c r="B66064" s="1"/>
      <c r="C66064" s="1"/>
      <c r="G66064" s="5"/>
    </row>
    <row r="66065" spans="2:7" x14ac:dyDescent="0.3">
      <c r="B66065" s="1"/>
      <c r="C66065" s="1"/>
      <c r="G66065" s="5"/>
    </row>
    <row r="66066" spans="2:7" x14ac:dyDescent="0.3">
      <c r="B66066" s="1"/>
      <c r="C66066" s="1"/>
      <c r="G66066" s="5"/>
    </row>
    <row r="66067" spans="2:7" x14ac:dyDescent="0.3">
      <c r="B66067" s="1"/>
      <c r="C66067" s="1"/>
      <c r="G66067" s="5"/>
    </row>
    <row r="66068" spans="2:7" x14ac:dyDescent="0.3">
      <c r="B66068" s="1"/>
      <c r="C66068" s="1"/>
      <c r="G66068" s="5"/>
    </row>
    <row r="66069" spans="2:7" x14ac:dyDescent="0.3">
      <c r="B66069" s="1"/>
      <c r="C66069" s="1"/>
      <c r="G66069" s="5"/>
    </row>
    <row r="66070" spans="2:7" x14ac:dyDescent="0.3">
      <c r="B66070" s="1"/>
      <c r="C66070" s="1"/>
      <c r="G66070" s="5"/>
    </row>
    <row r="66071" spans="2:7" x14ac:dyDescent="0.3">
      <c r="B66071" s="1"/>
      <c r="C66071" s="1"/>
      <c r="G66071" s="5"/>
    </row>
    <row r="66072" spans="2:7" x14ac:dyDescent="0.3">
      <c r="B66072" s="1"/>
      <c r="C66072" s="1"/>
      <c r="G66072" s="5"/>
    </row>
    <row r="66073" spans="2:7" x14ac:dyDescent="0.3">
      <c r="B66073" s="1"/>
      <c r="C66073" s="1"/>
      <c r="G66073" s="5"/>
    </row>
    <row r="66074" spans="2:7" x14ac:dyDescent="0.3">
      <c r="B66074" s="1"/>
      <c r="C66074" s="1"/>
      <c r="G66074" s="5"/>
    </row>
    <row r="66075" spans="2:7" x14ac:dyDescent="0.3">
      <c r="B66075" s="1"/>
      <c r="C66075" s="1"/>
      <c r="G66075" s="5"/>
    </row>
    <row r="66076" spans="2:7" x14ac:dyDescent="0.3">
      <c r="B66076" s="1"/>
      <c r="C66076" s="1"/>
      <c r="G66076" s="5"/>
    </row>
    <row r="66077" spans="2:7" x14ac:dyDescent="0.3">
      <c r="B66077" s="1"/>
      <c r="C66077" s="1"/>
      <c r="G66077" s="5"/>
    </row>
    <row r="66078" spans="2:7" x14ac:dyDescent="0.3">
      <c r="B66078" s="1"/>
      <c r="C66078" s="1"/>
      <c r="G66078" s="5"/>
    </row>
    <row r="66079" spans="2:7" x14ac:dyDescent="0.3">
      <c r="B66079" s="1"/>
      <c r="C66079" s="1"/>
      <c r="G66079" s="5"/>
    </row>
    <row r="66080" spans="2:7" x14ac:dyDescent="0.3">
      <c r="B66080" s="1"/>
      <c r="C66080" s="1"/>
      <c r="G66080" s="5"/>
    </row>
    <row r="66081" spans="2:7" x14ac:dyDescent="0.3">
      <c r="B66081" s="1"/>
      <c r="C66081" s="1"/>
      <c r="G66081" s="5"/>
    </row>
    <row r="66082" spans="2:7" x14ac:dyDescent="0.3">
      <c r="B66082" s="1"/>
      <c r="C66082" s="1"/>
      <c r="G66082" s="5"/>
    </row>
    <row r="66083" spans="2:7" x14ac:dyDescent="0.3">
      <c r="B66083" s="1"/>
      <c r="C66083" s="1"/>
      <c r="G66083" s="5"/>
    </row>
    <row r="66084" spans="2:7" x14ac:dyDescent="0.3">
      <c r="B66084" s="1"/>
      <c r="C66084" s="1"/>
      <c r="G66084" s="5"/>
    </row>
    <row r="66085" spans="2:7" x14ac:dyDescent="0.3">
      <c r="B66085" s="1"/>
      <c r="C66085" s="1"/>
      <c r="G66085" s="5"/>
    </row>
    <row r="66086" spans="2:7" x14ac:dyDescent="0.3">
      <c r="B66086" s="1"/>
      <c r="C66086" s="1"/>
      <c r="G66086" s="5"/>
    </row>
    <row r="66087" spans="2:7" x14ac:dyDescent="0.3">
      <c r="B66087" s="1"/>
      <c r="C66087" s="1"/>
      <c r="G66087" s="5"/>
    </row>
    <row r="66088" spans="2:7" x14ac:dyDescent="0.3">
      <c r="B66088" s="1"/>
      <c r="C66088" s="1"/>
      <c r="G66088" s="5"/>
    </row>
    <row r="66089" spans="2:7" x14ac:dyDescent="0.3">
      <c r="B66089" s="1"/>
      <c r="C66089" s="1"/>
      <c r="G66089" s="5"/>
    </row>
    <row r="66090" spans="2:7" x14ac:dyDescent="0.3">
      <c r="B66090" s="1"/>
      <c r="C66090" s="1"/>
      <c r="G66090" s="5"/>
    </row>
    <row r="66091" spans="2:7" x14ac:dyDescent="0.3">
      <c r="B66091" s="1"/>
      <c r="C66091" s="1"/>
      <c r="G66091" s="5"/>
    </row>
    <row r="66092" spans="2:7" x14ac:dyDescent="0.3">
      <c r="B66092" s="1"/>
      <c r="C66092" s="1"/>
      <c r="G66092" s="5"/>
    </row>
    <row r="66093" spans="2:7" x14ac:dyDescent="0.3">
      <c r="B66093" s="1"/>
      <c r="C66093" s="1"/>
      <c r="G66093" s="5"/>
    </row>
    <row r="66094" spans="2:7" x14ac:dyDescent="0.3">
      <c r="B66094" s="1"/>
      <c r="C66094" s="1"/>
      <c r="G66094" s="5"/>
    </row>
    <row r="66095" spans="2:7" x14ac:dyDescent="0.3">
      <c r="B66095" s="1"/>
      <c r="C66095" s="1"/>
      <c r="G66095" s="5"/>
    </row>
    <row r="66096" spans="2:7" x14ac:dyDescent="0.3">
      <c r="B66096" s="1"/>
      <c r="C66096" s="1"/>
      <c r="G66096" s="5"/>
    </row>
    <row r="66097" spans="2:7" x14ac:dyDescent="0.3">
      <c r="B66097" s="1"/>
      <c r="C66097" s="1"/>
      <c r="G66097" s="5"/>
    </row>
    <row r="66098" spans="2:7" x14ac:dyDescent="0.3">
      <c r="B66098" s="1"/>
      <c r="C66098" s="1"/>
      <c r="G66098" s="5"/>
    </row>
    <row r="66099" spans="2:7" x14ac:dyDescent="0.3">
      <c r="B66099" s="1"/>
      <c r="C66099" s="1"/>
      <c r="G66099" s="5"/>
    </row>
    <row r="66100" spans="2:7" x14ac:dyDescent="0.3">
      <c r="B66100" s="1"/>
      <c r="C66100" s="1"/>
      <c r="G66100" s="5"/>
    </row>
    <row r="66101" spans="2:7" x14ac:dyDescent="0.3">
      <c r="B66101" s="1"/>
      <c r="C66101" s="1"/>
      <c r="G66101" s="5"/>
    </row>
    <row r="66102" spans="2:7" x14ac:dyDescent="0.3">
      <c r="B66102" s="1"/>
      <c r="C66102" s="1"/>
      <c r="G66102" s="5"/>
    </row>
    <row r="66103" spans="2:7" x14ac:dyDescent="0.3">
      <c r="B66103" s="1"/>
      <c r="C66103" s="1"/>
      <c r="G66103" s="5"/>
    </row>
    <row r="66104" spans="2:7" x14ac:dyDescent="0.3">
      <c r="B66104" s="1"/>
      <c r="C66104" s="1"/>
      <c r="G66104" s="5"/>
    </row>
    <row r="66105" spans="2:7" x14ac:dyDescent="0.3">
      <c r="B66105" s="1"/>
      <c r="C66105" s="1"/>
      <c r="G66105" s="5"/>
    </row>
    <row r="66106" spans="2:7" x14ac:dyDescent="0.3">
      <c r="B66106" s="1"/>
      <c r="C66106" s="1"/>
      <c r="G66106" s="5"/>
    </row>
    <row r="66107" spans="2:7" x14ac:dyDescent="0.3">
      <c r="B66107" s="1"/>
      <c r="C66107" s="1"/>
      <c r="G66107" s="5"/>
    </row>
    <row r="66108" spans="2:7" x14ac:dyDescent="0.3">
      <c r="B66108" s="1"/>
      <c r="C66108" s="1"/>
      <c r="G66108" s="5"/>
    </row>
    <row r="66109" spans="2:7" x14ac:dyDescent="0.3">
      <c r="B66109" s="1"/>
      <c r="C66109" s="1"/>
      <c r="G66109" s="5"/>
    </row>
    <row r="66110" spans="2:7" x14ac:dyDescent="0.3">
      <c r="B66110" s="1"/>
      <c r="C66110" s="1"/>
      <c r="G66110" s="5"/>
    </row>
    <row r="66111" spans="2:7" x14ac:dyDescent="0.3">
      <c r="B66111" s="1"/>
      <c r="C66111" s="1"/>
      <c r="G66111" s="5"/>
    </row>
    <row r="66112" spans="2:7" x14ac:dyDescent="0.3">
      <c r="B66112" s="1"/>
      <c r="C66112" s="1"/>
      <c r="G66112" s="5"/>
    </row>
    <row r="66113" spans="2:7" x14ac:dyDescent="0.3">
      <c r="B66113" s="1"/>
      <c r="C66113" s="1"/>
      <c r="G66113" s="5"/>
    </row>
    <row r="66114" spans="2:7" x14ac:dyDescent="0.3">
      <c r="B66114" s="1"/>
      <c r="C66114" s="1"/>
      <c r="G66114" s="5"/>
    </row>
    <row r="66115" spans="2:7" x14ac:dyDescent="0.3">
      <c r="B66115" s="1"/>
      <c r="C66115" s="1"/>
      <c r="G66115" s="5"/>
    </row>
    <row r="66116" spans="2:7" x14ac:dyDescent="0.3">
      <c r="B66116" s="1"/>
      <c r="C66116" s="1"/>
      <c r="G66116" s="5"/>
    </row>
    <row r="66117" spans="2:7" x14ac:dyDescent="0.3">
      <c r="B66117" s="1"/>
      <c r="C66117" s="1"/>
      <c r="G66117" s="5"/>
    </row>
    <row r="66118" spans="2:7" x14ac:dyDescent="0.3">
      <c r="B66118" s="1"/>
      <c r="C66118" s="1"/>
      <c r="G66118" s="5"/>
    </row>
    <row r="66119" spans="2:7" x14ac:dyDescent="0.3">
      <c r="B66119" s="1"/>
      <c r="C66119" s="1"/>
      <c r="G66119" s="5"/>
    </row>
    <row r="66120" spans="2:7" x14ac:dyDescent="0.3">
      <c r="B66120" s="1"/>
      <c r="C66120" s="1"/>
      <c r="G66120" s="5"/>
    </row>
    <row r="66121" spans="2:7" x14ac:dyDescent="0.3">
      <c r="B66121" s="1"/>
      <c r="C66121" s="1"/>
      <c r="G66121" s="5"/>
    </row>
    <row r="66122" spans="2:7" x14ac:dyDescent="0.3">
      <c r="B66122" s="1"/>
      <c r="C66122" s="1"/>
      <c r="G66122" s="5"/>
    </row>
    <row r="66123" spans="2:7" x14ac:dyDescent="0.3">
      <c r="B66123" s="1"/>
      <c r="C66123" s="1"/>
      <c r="G66123" s="5"/>
    </row>
    <row r="66124" spans="2:7" x14ac:dyDescent="0.3">
      <c r="B66124" s="1"/>
      <c r="C66124" s="1"/>
      <c r="G66124" s="5"/>
    </row>
    <row r="66125" spans="2:7" x14ac:dyDescent="0.3">
      <c r="B66125" s="1"/>
      <c r="C66125" s="1"/>
      <c r="G66125" s="5"/>
    </row>
    <row r="66126" spans="2:7" x14ac:dyDescent="0.3">
      <c r="B66126" s="1"/>
      <c r="C66126" s="1"/>
      <c r="G66126" s="5"/>
    </row>
    <row r="66127" spans="2:7" x14ac:dyDescent="0.3">
      <c r="B66127" s="1"/>
      <c r="C66127" s="1"/>
      <c r="G66127" s="5"/>
    </row>
    <row r="66128" spans="2:7" x14ac:dyDescent="0.3">
      <c r="B66128" s="1"/>
      <c r="C66128" s="1"/>
      <c r="G66128" s="5"/>
    </row>
    <row r="66129" spans="2:7" x14ac:dyDescent="0.3">
      <c r="B66129" s="1"/>
      <c r="C66129" s="1"/>
      <c r="G66129" s="5"/>
    </row>
    <row r="66130" spans="2:7" x14ac:dyDescent="0.3">
      <c r="B66130" s="1"/>
      <c r="C66130" s="1"/>
      <c r="G66130" s="5"/>
    </row>
    <row r="66131" spans="2:7" x14ac:dyDescent="0.3">
      <c r="B66131" s="1"/>
      <c r="C66131" s="1"/>
      <c r="G66131" s="5"/>
    </row>
    <row r="66132" spans="2:7" x14ac:dyDescent="0.3">
      <c r="B66132" s="1"/>
      <c r="C66132" s="1"/>
      <c r="G66132" s="5"/>
    </row>
    <row r="66133" spans="2:7" x14ac:dyDescent="0.3">
      <c r="B66133" s="1"/>
      <c r="C66133" s="1"/>
      <c r="G66133" s="5"/>
    </row>
    <row r="66134" spans="2:7" x14ac:dyDescent="0.3">
      <c r="B66134" s="1"/>
      <c r="C66134" s="1"/>
      <c r="G66134" s="5"/>
    </row>
    <row r="66135" spans="2:7" x14ac:dyDescent="0.3">
      <c r="B66135" s="1"/>
      <c r="C66135" s="1"/>
      <c r="G66135" s="5"/>
    </row>
    <row r="66136" spans="2:7" x14ac:dyDescent="0.3">
      <c r="B66136" s="1"/>
      <c r="C66136" s="1"/>
      <c r="G66136" s="5"/>
    </row>
    <row r="66137" spans="2:7" x14ac:dyDescent="0.3">
      <c r="B66137" s="1"/>
      <c r="C66137" s="1"/>
      <c r="G66137" s="5"/>
    </row>
    <row r="66138" spans="2:7" x14ac:dyDescent="0.3">
      <c r="B66138" s="1"/>
      <c r="C66138" s="1"/>
      <c r="G66138" s="5"/>
    </row>
    <row r="66139" spans="2:7" x14ac:dyDescent="0.3">
      <c r="B66139" s="1"/>
      <c r="C66139" s="1"/>
      <c r="G66139" s="5"/>
    </row>
    <row r="66140" spans="2:7" x14ac:dyDescent="0.3">
      <c r="B66140" s="1"/>
      <c r="C66140" s="1"/>
      <c r="G66140" s="5"/>
    </row>
    <row r="66141" spans="2:7" x14ac:dyDescent="0.3">
      <c r="B66141" s="1"/>
      <c r="C66141" s="1"/>
      <c r="G66141" s="5"/>
    </row>
    <row r="66142" spans="2:7" x14ac:dyDescent="0.3">
      <c r="B66142" s="1"/>
      <c r="C66142" s="1"/>
      <c r="G66142" s="5"/>
    </row>
    <row r="66143" spans="2:7" x14ac:dyDescent="0.3">
      <c r="B66143" s="1"/>
      <c r="C66143" s="1"/>
      <c r="G66143" s="5"/>
    </row>
    <row r="66144" spans="2:7" x14ac:dyDescent="0.3">
      <c r="B66144" s="1"/>
      <c r="C66144" s="1"/>
      <c r="G66144" s="5"/>
    </row>
    <row r="66145" spans="2:7" x14ac:dyDescent="0.3">
      <c r="B66145" s="1"/>
      <c r="C66145" s="1"/>
      <c r="G66145" s="5"/>
    </row>
    <row r="66146" spans="2:7" x14ac:dyDescent="0.3">
      <c r="B66146" s="1"/>
      <c r="C66146" s="1"/>
      <c r="G66146" s="5"/>
    </row>
    <row r="66147" spans="2:7" x14ac:dyDescent="0.3">
      <c r="B66147" s="1"/>
      <c r="C66147" s="1"/>
      <c r="G66147" s="5"/>
    </row>
    <row r="66148" spans="2:7" x14ac:dyDescent="0.3">
      <c r="B66148" s="1"/>
      <c r="C66148" s="1"/>
      <c r="G66148" s="5"/>
    </row>
    <row r="66149" spans="2:7" x14ac:dyDescent="0.3">
      <c r="B66149" s="1"/>
      <c r="C66149" s="1"/>
      <c r="G66149" s="5"/>
    </row>
    <row r="66150" spans="2:7" x14ac:dyDescent="0.3">
      <c r="B66150" s="1"/>
      <c r="C66150" s="1"/>
      <c r="G66150" s="5"/>
    </row>
    <row r="66151" spans="2:7" x14ac:dyDescent="0.3">
      <c r="B66151" s="1"/>
      <c r="C66151" s="1"/>
      <c r="G66151" s="5"/>
    </row>
    <row r="66152" spans="2:7" x14ac:dyDescent="0.3">
      <c r="B66152" s="1"/>
      <c r="C66152" s="1"/>
      <c r="G66152" s="5"/>
    </row>
    <row r="66153" spans="2:7" x14ac:dyDescent="0.3">
      <c r="B66153" s="1"/>
      <c r="C66153" s="1"/>
      <c r="G66153" s="5"/>
    </row>
    <row r="66154" spans="2:7" x14ac:dyDescent="0.3">
      <c r="B66154" s="1"/>
      <c r="C66154" s="1"/>
      <c r="G66154" s="5"/>
    </row>
    <row r="66155" spans="2:7" x14ac:dyDescent="0.3">
      <c r="B66155" s="1"/>
      <c r="C66155" s="1"/>
      <c r="G66155" s="5"/>
    </row>
    <row r="66156" spans="2:7" x14ac:dyDescent="0.3">
      <c r="B66156" s="1"/>
      <c r="C66156" s="1"/>
      <c r="G66156" s="5"/>
    </row>
    <row r="66157" spans="2:7" x14ac:dyDescent="0.3">
      <c r="B66157" s="1"/>
      <c r="C66157" s="1"/>
      <c r="G66157" s="5"/>
    </row>
    <row r="66158" spans="2:7" x14ac:dyDescent="0.3">
      <c r="B66158" s="1"/>
      <c r="C66158" s="1"/>
      <c r="G66158" s="5"/>
    </row>
    <row r="66159" spans="2:7" x14ac:dyDescent="0.3">
      <c r="B66159" s="1"/>
      <c r="C66159" s="1"/>
      <c r="G66159" s="5"/>
    </row>
    <row r="66160" spans="2:7" x14ac:dyDescent="0.3">
      <c r="B66160" s="1"/>
      <c r="C66160" s="1"/>
      <c r="G66160" s="5"/>
    </row>
    <row r="66161" spans="2:7" x14ac:dyDescent="0.3">
      <c r="B66161" s="1"/>
      <c r="C66161" s="1"/>
      <c r="G66161" s="5"/>
    </row>
    <row r="66162" spans="2:7" x14ac:dyDescent="0.3">
      <c r="B66162" s="1"/>
      <c r="C66162" s="1"/>
      <c r="G66162" s="5"/>
    </row>
    <row r="66163" spans="2:7" x14ac:dyDescent="0.3">
      <c r="B66163" s="1"/>
      <c r="C66163" s="1"/>
      <c r="G66163" s="5"/>
    </row>
    <row r="66164" spans="2:7" x14ac:dyDescent="0.3">
      <c r="B66164" s="1"/>
      <c r="C66164" s="1"/>
      <c r="G66164" s="5"/>
    </row>
    <row r="66165" spans="2:7" x14ac:dyDescent="0.3">
      <c r="B66165" s="1"/>
      <c r="C66165" s="1"/>
      <c r="G66165" s="5"/>
    </row>
    <row r="66166" spans="2:7" x14ac:dyDescent="0.3">
      <c r="B66166" s="1"/>
      <c r="C66166" s="1"/>
      <c r="G66166" s="5"/>
    </row>
    <row r="66167" spans="2:7" x14ac:dyDescent="0.3">
      <c r="B66167" s="1"/>
      <c r="C66167" s="1"/>
      <c r="G66167" s="5"/>
    </row>
    <row r="66168" spans="2:7" x14ac:dyDescent="0.3">
      <c r="B66168" s="1"/>
      <c r="C66168" s="1"/>
      <c r="G66168" s="5"/>
    </row>
    <row r="66169" spans="2:7" x14ac:dyDescent="0.3">
      <c r="B66169" s="1"/>
      <c r="C66169" s="1"/>
      <c r="G66169" s="5"/>
    </row>
    <row r="66170" spans="2:7" x14ac:dyDescent="0.3">
      <c r="B66170" s="1"/>
      <c r="C66170" s="1"/>
      <c r="G66170" s="5"/>
    </row>
    <row r="66171" spans="2:7" x14ac:dyDescent="0.3">
      <c r="B66171" s="1"/>
      <c r="C66171" s="1"/>
      <c r="G66171" s="5"/>
    </row>
    <row r="66172" spans="2:7" x14ac:dyDescent="0.3">
      <c r="B66172" s="1"/>
      <c r="C66172" s="1"/>
      <c r="G66172" s="5"/>
    </row>
    <row r="66173" spans="2:7" x14ac:dyDescent="0.3">
      <c r="B66173" s="1"/>
      <c r="C66173" s="1"/>
      <c r="G66173" s="5"/>
    </row>
    <row r="66174" spans="2:7" x14ac:dyDescent="0.3">
      <c r="B66174" s="1"/>
      <c r="C66174" s="1"/>
      <c r="G66174" s="5"/>
    </row>
    <row r="66175" spans="2:7" x14ac:dyDescent="0.3">
      <c r="B66175" s="1"/>
      <c r="C66175" s="1"/>
      <c r="G66175" s="5"/>
    </row>
    <row r="66176" spans="2:7" x14ac:dyDescent="0.3">
      <c r="B66176" s="1"/>
      <c r="C66176" s="1"/>
      <c r="G66176" s="5"/>
    </row>
    <row r="66177" spans="2:7" x14ac:dyDescent="0.3">
      <c r="B66177" s="1"/>
      <c r="C66177" s="1"/>
      <c r="G66177" s="5"/>
    </row>
    <row r="66178" spans="2:7" x14ac:dyDescent="0.3">
      <c r="B66178" s="1"/>
      <c r="C66178" s="1"/>
      <c r="G66178" s="5"/>
    </row>
    <row r="66179" spans="2:7" x14ac:dyDescent="0.3">
      <c r="B66179" s="1"/>
      <c r="C66179" s="1"/>
      <c r="G66179" s="5"/>
    </row>
    <row r="66180" spans="2:7" x14ac:dyDescent="0.3">
      <c r="B66180" s="1"/>
      <c r="C66180" s="1"/>
      <c r="G66180" s="5"/>
    </row>
    <row r="66181" spans="2:7" x14ac:dyDescent="0.3">
      <c r="B66181" s="1"/>
      <c r="C66181" s="1"/>
      <c r="G66181" s="5"/>
    </row>
    <row r="66182" spans="2:7" x14ac:dyDescent="0.3">
      <c r="B66182" s="1"/>
      <c r="C66182" s="1"/>
      <c r="G66182" s="5"/>
    </row>
    <row r="66183" spans="2:7" x14ac:dyDescent="0.3">
      <c r="B66183" s="1"/>
      <c r="C66183" s="1"/>
      <c r="G66183" s="5"/>
    </row>
    <row r="66184" spans="2:7" x14ac:dyDescent="0.3">
      <c r="B66184" s="1"/>
      <c r="C66184" s="1"/>
      <c r="G66184" s="5"/>
    </row>
    <row r="66185" spans="2:7" x14ac:dyDescent="0.3">
      <c r="B66185" s="1"/>
      <c r="C66185" s="1"/>
      <c r="G66185" s="5"/>
    </row>
    <row r="66186" spans="2:7" x14ac:dyDescent="0.3">
      <c r="B66186" s="1"/>
      <c r="C66186" s="1"/>
      <c r="G66186" s="5"/>
    </row>
    <row r="66187" spans="2:7" x14ac:dyDescent="0.3">
      <c r="B66187" s="1"/>
      <c r="C66187" s="1"/>
      <c r="G66187" s="5"/>
    </row>
    <row r="66188" spans="2:7" x14ac:dyDescent="0.3">
      <c r="B66188" s="1"/>
      <c r="C66188" s="1"/>
      <c r="G66188" s="5"/>
    </row>
    <row r="66189" spans="2:7" x14ac:dyDescent="0.3">
      <c r="B66189" s="1"/>
      <c r="C66189" s="1"/>
      <c r="G66189" s="5"/>
    </row>
    <row r="66190" spans="2:7" x14ac:dyDescent="0.3">
      <c r="B66190" s="1"/>
      <c r="C66190" s="1"/>
      <c r="G66190" s="5"/>
    </row>
    <row r="66191" spans="2:7" x14ac:dyDescent="0.3">
      <c r="B66191" s="1"/>
      <c r="C66191" s="1"/>
      <c r="G66191" s="5"/>
    </row>
    <row r="66192" spans="2:7" x14ac:dyDescent="0.3">
      <c r="B66192" s="1"/>
      <c r="C66192" s="1"/>
      <c r="G66192" s="5"/>
    </row>
    <row r="66193" spans="2:7" x14ac:dyDescent="0.3">
      <c r="B66193" s="1"/>
      <c r="C66193" s="1"/>
      <c r="G66193" s="5"/>
    </row>
    <row r="66194" spans="2:7" x14ac:dyDescent="0.3">
      <c r="B66194" s="1"/>
      <c r="C66194" s="1"/>
      <c r="G66194" s="5"/>
    </row>
    <row r="66195" spans="2:7" x14ac:dyDescent="0.3">
      <c r="B66195" s="1"/>
      <c r="C66195" s="1"/>
      <c r="G66195" s="5"/>
    </row>
    <row r="66196" spans="2:7" x14ac:dyDescent="0.3">
      <c r="B66196" s="1"/>
      <c r="C66196" s="1"/>
      <c r="G66196" s="5"/>
    </row>
    <row r="66197" spans="2:7" x14ac:dyDescent="0.3">
      <c r="B66197" s="1"/>
      <c r="C66197" s="1"/>
      <c r="G66197" s="5"/>
    </row>
    <row r="66198" spans="2:7" x14ac:dyDescent="0.3">
      <c r="B66198" s="1"/>
      <c r="C66198" s="1"/>
      <c r="G66198" s="5"/>
    </row>
    <row r="66199" spans="2:7" x14ac:dyDescent="0.3">
      <c r="B66199" s="1"/>
      <c r="C66199" s="1"/>
      <c r="G66199" s="5"/>
    </row>
    <row r="66200" spans="2:7" x14ac:dyDescent="0.3">
      <c r="B66200" s="1"/>
      <c r="C66200" s="1"/>
      <c r="G66200" s="5"/>
    </row>
    <row r="66201" spans="2:7" x14ac:dyDescent="0.3">
      <c r="B66201" s="1"/>
      <c r="C66201" s="1"/>
      <c r="G66201" s="5"/>
    </row>
    <row r="66202" spans="2:7" x14ac:dyDescent="0.3">
      <c r="B66202" s="1"/>
      <c r="C66202" s="1"/>
      <c r="G66202" s="5"/>
    </row>
    <row r="66203" spans="2:7" x14ac:dyDescent="0.3">
      <c r="B66203" s="1"/>
      <c r="C66203" s="1"/>
      <c r="G66203" s="5"/>
    </row>
    <row r="66204" spans="2:7" x14ac:dyDescent="0.3">
      <c r="B66204" s="1"/>
      <c r="C66204" s="1"/>
      <c r="G66204" s="5"/>
    </row>
    <row r="66205" spans="2:7" x14ac:dyDescent="0.3">
      <c r="B66205" s="1"/>
      <c r="C66205" s="1"/>
      <c r="G66205" s="5"/>
    </row>
    <row r="66206" spans="2:7" x14ac:dyDescent="0.3">
      <c r="B66206" s="1"/>
      <c r="C66206" s="1"/>
      <c r="G66206" s="5"/>
    </row>
    <row r="66207" spans="2:7" x14ac:dyDescent="0.3">
      <c r="B66207" s="1"/>
      <c r="C66207" s="1"/>
      <c r="G66207" s="5"/>
    </row>
    <row r="66208" spans="2:7" x14ac:dyDescent="0.3">
      <c r="B66208" s="1"/>
      <c r="C66208" s="1"/>
      <c r="G66208" s="5"/>
    </row>
    <row r="66209" spans="2:7" x14ac:dyDescent="0.3">
      <c r="B66209" s="1"/>
      <c r="C66209" s="1"/>
      <c r="G66209" s="5"/>
    </row>
    <row r="66210" spans="2:7" x14ac:dyDescent="0.3">
      <c r="B66210" s="1"/>
      <c r="C66210" s="1"/>
      <c r="G66210" s="5"/>
    </row>
    <row r="66211" spans="2:7" x14ac:dyDescent="0.3">
      <c r="B66211" s="1"/>
      <c r="C66211" s="1"/>
      <c r="G66211" s="5"/>
    </row>
    <row r="66212" spans="2:7" x14ac:dyDescent="0.3">
      <c r="B66212" s="1"/>
      <c r="C66212" s="1"/>
      <c r="G66212" s="5"/>
    </row>
    <row r="66213" spans="2:7" x14ac:dyDescent="0.3">
      <c r="B66213" s="1"/>
      <c r="C66213" s="1"/>
      <c r="G66213" s="5"/>
    </row>
    <row r="66214" spans="2:7" x14ac:dyDescent="0.3">
      <c r="B66214" s="1"/>
      <c r="C66214" s="1"/>
      <c r="G66214" s="5"/>
    </row>
    <row r="66215" spans="2:7" x14ac:dyDescent="0.3">
      <c r="B66215" s="1"/>
      <c r="C66215" s="1"/>
      <c r="G66215" s="5"/>
    </row>
    <row r="66216" spans="2:7" x14ac:dyDescent="0.3">
      <c r="B66216" s="1"/>
      <c r="C66216" s="1"/>
      <c r="G66216" s="5"/>
    </row>
    <row r="66217" spans="2:7" x14ac:dyDescent="0.3">
      <c r="B66217" s="1"/>
      <c r="C66217" s="1"/>
      <c r="G66217" s="5"/>
    </row>
    <row r="66218" spans="2:7" x14ac:dyDescent="0.3">
      <c r="B66218" s="1"/>
      <c r="C66218" s="1"/>
      <c r="G66218" s="5"/>
    </row>
    <row r="66219" spans="2:7" x14ac:dyDescent="0.3">
      <c r="B66219" s="1"/>
      <c r="C66219" s="1"/>
      <c r="G66219" s="5"/>
    </row>
    <row r="66220" spans="2:7" x14ac:dyDescent="0.3">
      <c r="B66220" s="1"/>
      <c r="C66220" s="1"/>
      <c r="G66220" s="5"/>
    </row>
    <row r="66221" spans="2:7" x14ac:dyDescent="0.3">
      <c r="B66221" s="1"/>
      <c r="C66221" s="1"/>
      <c r="G66221" s="5"/>
    </row>
    <row r="66222" spans="2:7" x14ac:dyDescent="0.3">
      <c r="B66222" s="1"/>
      <c r="C66222" s="1"/>
      <c r="G66222" s="5"/>
    </row>
    <row r="66223" spans="2:7" x14ac:dyDescent="0.3">
      <c r="B66223" s="1"/>
      <c r="C66223" s="1"/>
      <c r="G66223" s="5"/>
    </row>
    <row r="66224" spans="2:7" x14ac:dyDescent="0.3">
      <c r="B66224" s="1"/>
      <c r="C66224" s="1"/>
      <c r="G66224" s="5"/>
    </row>
    <row r="66225" spans="2:7" x14ac:dyDescent="0.3">
      <c r="B66225" s="1"/>
      <c r="C66225" s="1"/>
      <c r="G66225" s="5"/>
    </row>
    <row r="66226" spans="2:7" x14ac:dyDescent="0.3">
      <c r="B66226" s="1"/>
      <c r="C66226" s="1"/>
      <c r="G66226" s="5"/>
    </row>
    <row r="66227" spans="2:7" x14ac:dyDescent="0.3">
      <c r="B66227" s="1"/>
      <c r="C66227" s="1"/>
      <c r="G66227" s="5"/>
    </row>
    <row r="66228" spans="2:7" x14ac:dyDescent="0.3">
      <c r="B66228" s="1"/>
      <c r="C66228" s="1"/>
      <c r="G66228" s="5"/>
    </row>
    <row r="66229" spans="2:7" x14ac:dyDescent="0.3">
      <c r="B66229" s="1"/>
      <c r="C66229" s="1"/>
      <c r="G66229" s="5"/>
    </row>
    <row r="66230" spans="2:7" x14ac:dyDescent="0.3">
      <c r="B66230" s="1"/>
      <c r="C66230" s="1"/>
      <c r="G66230" s="5"/>
    </row>
    <row r="66231" spans="2:7" x14ac:dyDescent="0.3">
      <c r="B66231" s="1"/>
      <c r="C66231" s="1"/>
      <c r="G66231" s="5"/>
    </row>
    <row r="66232" spans="2:7" x14ac:dyDescent="0.3">
      <c r="B66232" s="1"/>
      <c r="C66232" s="1"/>
      <c r="G66232" s="5"/>
    </row>
    <row r="66233" spans="2:7" x14ac:dyDescent="0.3">
      <c r="B66233" s="1"/>
      <c r="C66233" s="1"/>
      <c r="G66233" s="5"/>
    </row>
    <row r="66234" spans="2:7" x14ac:dyDescent="0.3">
      <c r="B66234" s="1"/>
      <c r="C66234" s="1"/>
      <c r="G66234" s="5"/>
    </row>
    <row r="66235" spans="2:7" x14ac:dyDescent="0.3">
      <c r="B66235" s="1"/>
      <c r="C66235" s="1"/>
      <c r="G66235" s="5"/>
    </row>
    <row r="66236" spans="2:7" x14ac:dyDescent="0.3">
      <c r="B66236" s="1"/>
      <c r="C66236" s="1"/>
      <c r="G66236" s="5"/>
    </row>
    <row r="66237" spans="2:7" x14ac:dyDescent="0.3">
      <c r="B66237" s="1"/>
      <c r="C66237" s="1"/>
      <c r="G66237" s="5"/>
    </row>
    <row r="66238" spans="2:7" x14ac:dyDescent="0.3">
      <c r="B66238" s="1"/>
      <c r="C66238" s="1"/>
      <c r="G66238" s="5"/>
    </row>
    <row r="66239" spans="2:7" x14ac:dyDescent="0.3">
      <c r="B66239" s="1"/>
      <c r="C66239" s="1"/>
      <c r="G66239" s="5"/>
    </row>
    <row r="66240" spans="2:7" x14ac:dyDescent="0.3">
      <c r="B66240" s="1"/>
      <c r="C66240" s="1"/>
      <c r="G66240" s="5"/>
    </row>
    <row r="66241" spans="2:7" x14ac:dyDescent="0.3">
      <c r="B66241" s="1"/>
      <c r="C66241" s="1"/>
      <c r="G66241" s="5"/>
    </row>
    <row r="66242" spans="2:7" x14ac:dyDescent="0.3">
      <c r="B66242" s="1"/>
      <c r="C66242" s="1"/>
      <c r="G66242" s="5"/>
    </row>
    <row r="66243" spans="2:7" x14ac:dyDescent="0.3">
      <c r="B66243" s="1"/>
      <c r="C66243" s="1"/>
      <c r="G66243" s="5"/>
    </row>
    <row r="66244" spans="2:7" x14ac:dyDescent="0.3">
      <c r="B66244" s="1"/>
      <c r="C66244" s="1"/>
      <c r="G66244" s="5"/>
    </row>
    <row r="66245" spans="2:7" x14ac:dyDescent="0.3">
      <c r="B66245" s="1"/>
      <c r="C66245" s="1"/>
      <c r="G66245" s="5"/>
    </row>
    <row r="66246" spans="2:7" x14ac:dyDescent="0.3">
      <c r="B66246" s="1"/>
      <c r="C66246" s="1"/>
      <c r="G66246" s="5"/>
    </row>
    <row r="66247" spans="2:7" x14ac:dyDescent="0.3">
      <c r="B66247" s="1"/>
      <c r="C66247" s="1"/>
      <c r="G66247" s="5"/>
    </row>
    <row r="66248" spans="2:7" x14ac:dyDescent="0.3">
      <c r="B66248" s="1"/>
      <c r="C66248" s="1"/>
      <c r="G66248" s="5"/>
    </row>
    <row r="66249" spans="2:7" x14ac:dyDescent="0.3">
      <c r="B66249" s="1"/>
      <c r="C66249" s="1"/>
      <c r="G66249" s="5"/>
    </row>
    <row r="66250" spans="2:7" x14ac:dyDescent="0.3">
      <c r="B66250" s="1"/>
      <c r="C66250" s="1"/>
      <c r="G66250" s="5"/>
    </row>
    <row r="66251" spans="2:7" x14ac:dyDescent="0.3">
      <c r="B66251" s="1"/>
      <c r="C66251" s="1"/>
      <c r="G66251" s="5"/>
    </row>
    <row r="66252" spans="2:7" x14ac:dyDescent="0.3">
      <c r="B66252" s="1"/>
      <c r="C66252" s="1"/>
      <c r="G66252" s="5"/>
    </row>
    <row r="66253" spans="2:7" x14ac:dyDescent="0.3">
      <c r="B66253" s="1"/>
      <c r="C66253" s="1"/>
      <c r="G66253" s="5"/>
    </row>
    <row r="66254" spans="2:7" x14ac:dyDescent="0.3">
      <c r="B66254" s="1"/>
      <c r="C66254" s="1"/>
      <c r="G66254" s="5"/>
    </row>
    <row r="66255" spans="2:7" x14ac:dyDescent="0.3">
      <c r="B66255" s="1"/>
      <c r="C66255" s="1"/>
      <c r="G66255" s="5"/>
    </row>
    <row r="66256" spans="2:7" x14ac:dyDescent="0.3">
      <c r="B66256" s="1"/>
      <c r="C66256" s="1"/>
      <c r="G66256" s="5"/>
    </row>
    <row r="66257" spans="2:7" x14ac:dyDescent="0.3">
      <c r="B66257" s="1"/>
      <c r="C66257" s="1"/>
      <c r="G66257" s="5"/>
    </row>
    <row r="66258" spans="2:7" x14ac:dyDescent="0.3">
      <c r="B66258" s="1"/>
      <c r="C66258" s="1"/>
      <c r="G66258" s="5"/>
    </row>
    <row r="66259" spans="2:7" x14ac:dyDescent="0.3">
      <c r="B66259" s="1"/>
      <c r="C66259" s="1"/>
      <c r="G66259" s="5"/>
    </row>
    <row r="66260" spans="2:7" x14ac:dyDescent="0.3">
      <c r="B66260" s="1"/>
      <c r="C66260" s="1"/>
      <c r="G66260" s="5"/>
    </row>
    <row r="66261" spans="2:7" x14ac:dyDescent="0.3">
      <c r="B66261" s="1"/>
      <c r="C66261" s="1"/>
      <c r="G66261" s="5"/>
    </row>
    <row r="66262" spans="2:7" x14ac:dyDescent="0.3">
      <c r="B66262" s="1"/>
      <c r="C66262" s="1"/>
      <c r="G66262" s="5"/>
    </row>
    <row r="66263" spans="2:7" x14ac:dyDescent="0.3">
      <c r="B66263" s="1"/>
      <c r="C66263" s="1"/>
      <c r="G66263" s="5"/>
    </row>
    <row r="66264" spans="2:7" x14ac:dyDescent="0.3">
      <c r="B66264" s="1"/>
      <c r="C66264" s="1"/>
      <c r="G66264" s="5"/>
    </row>
    <row r="66265" spans="2:7" x14ac:dyDescent="0.3">
      <c r="B66265" s="1"/>
      <c r="C66265" s="1"/>
      <c r="G66265" s="5"/>
    </row>
    <row r="66266" spans="2:7" x14ac:dyDescent="0.3">
      <c r="B66266" s="1"/>
      <c r="C66266" s="1"/>
      <c r="G66266" s="5"/>
    </row>
    <row r="66267" spans="2:7" x14ac:dyDescent="0.3">
      <c r="B66267" s="1"/>
      <c r="C66267" s="1"/>
      <c r="G66267" s="5"/>
    </row>
    <row r="66268" spans="2:7" x14ac:dyDescent="0.3">
      <c r="B66268" s="1"/>
      <c r="C66268" s="1"/>
      <c r="G66268" s="5"/>
    </row>
    <row r="66269" spans="2:7" x14ac:dyDescent="0.3">
      <c r="B66269" s="1"/>
      <c r="C66269" s="1"/>
      <c r="G66269" s="5"/>
    </row>
    <row r="66270" spans="2:7" x14ac:dyDescent="0.3">
      <c r="B66270" s="1"/>
      <c r="C66270" s="1"/>
      <c r="G66270" s="5"/>
    </row>
    <row r="66271" spans="2:7" x14ac:dyDescent="0.3">
      <c r="B66271" s="1"/>
      <c r="C66271" s="1"/>
      <c r="G66271" s="5"/>
    </row>
    <row r="66272" spans="2:7" x14ac:dyDescent="0.3">
      <c r="B66272" s="1"/>
      <c r="C66272" s="1"/>
      <c r="G66272" s="5"/>
    </row>
    <row r="66273" spans="2:7" x14ac:dyDescent="0.3">
      <c r="B66273" s="1"/>
      <c r="C66273" s="1"/>
      <c r="G66273" s="5"/>
    </row>
    <row r="66274" spans="2:7" x14ac:dyDescent="0.3">
      <c r="B66274" s="1"/>
      <c r="C66274" s="1"/>
      <c r="G66274" s="5"/>
    </row>
    <row r="66275" spans="2:7" x14ac:dyDescent="0.3">
      <c r="B66275" s="1"/>
      <c r="C66275" s="1"/>
      <c r="G66275" s="5"/>
    </row>
    <row r="66276" spans="2:7" x14ac:dyDescent="0.3">
      <c r="B66276" s="1"/>
      <c r="C66276" s="1"/>
      <c r="G66276" s="5"/>
    </row>
    <row r="66277" spans="2:7" x14ac:dyDescent="0.3">
      <c r="B66277" s="1"/>
      <c r="C66277" s="1"/>
      <c r="G66277" s="5"/>
    </row>
    <row r="66278" spans="2:7" x14ac:dyDescent="0.3">
      <c r="B66278" s="1"/>
      <c r="C66278" s="1"/>
      <c r="G66278" s="5"/>
    </row>
    <row r="66279" spans="2:7" x14ac:dyDescent="0.3">
      <c r="B66279" s="1"/>
      <c r="C66279" s="1"/>
      <c r="G66279" s="5"/>
    </row>
    <row r="66280" spans="2:7" x14ac:dyDescent="0.3">
      <c r="B66280" s="1"/>
      <c r="C66280" s="1"/>
      <c r="G66280" s="5"/>
    </row>
    <row r="66281" spans="2:7" x14ac:dyDescent="0.3">
      <c r="B66281" s="1"/>
      <c r="C66281" s="1"/>
      <c r="G66281" s="5"/>
    </row>
    <row r="66282" spans="2:7" x14ac:dyDescent="0.3">
      <c r="B66282" s="1"/>
      <c r="C66282" s="1"/>
      <c r="G66282" s="5"/>
    </row>
    <row r="66283" spans="2:7" x14ac:dyDescent="0.3">
      <c r="B66283" s="1"/>
      <c r="C66283" s="1"/>
      <c r="G66283" s="5"/>
    </row>
    <row r="66284" spans="2:7" x14ac:dyDescent="0.3">
      <c r="B66284" s="1"/>
      <c r="C66284" s="1"/>
      <c r="G66284" s="5"/>
    </row>
    <row r="66285" spans="2:7" x14ac:dyDescent="0.3">
      <c r="B66285" s="1"/>
      <c r="C66285" s="1"/>
      <c r="G66285" s="5"/>
    </row>
    <row r="66286" spans="2:7" x14ac:dyDescent="0.3">
      <c r="B66286" s="1"/>
      <c r="C66286" s="1"/>
      <c r="G66286" s="5"/>
    </row>
    <row r="66287" spans="2:7" x14ac:dyDescent="0.3">
      <c r="B66287" s="1"/>
      <c r="C66287" s="1"/>
      <c r="G66287" s="5"/>
    </row>
    <row r="66288" spans="2:7" x14ac:dyDescent="0.3">
      <c r="B66288" s="1"/>
      <c r="C66288" s="1"/>
      <c r="G66288" s="5"/>
    </row>
    <row r="66289" spans="2:7" x14ac:dyDescent="0.3">
      <c r="B66289" s="1"/>
      <c r="C66289" s="1"/>
      <c r="G66289" s="5"/>
    </row>
    <row r="66290" spans="2:7" x14ac:dyDescent="0.3">
      <c r="B66290" s="1"/>
      <c r="C66290" s="1"/>
      <c r="G66290" s="5"/>
    </row>
    <row r="66291" spans="2:7" x14ac:dyDescent="0.3">
      <c r="B66291" s="1"/>
      <c r="C66291" s="1"/>
      <c r="G66291" s="5"/>
    </row>
    <row r="66292" spans="2:7" x14ac:dyDescent="0.3">
      <c r="B66292" s="1"/>
      <c r="C66292" s="1"/>
      <c r="G66292" s="5"/>
    </row>
    <row r="66293" spans="2:7" x14ac:dyDescent="0.3">
      <c r="B66293" s="1"/>
      <c r="C66293" s="1"/>
      <c r="G66293" s="5"/>
    </row>
    <row r="66294" spans="2:7" x14ac:dyDescent="0.3">
      <c r="B66294" s="1"/>
      <c r="C66294" s="1"/>
      <c r="G66294" s="5"/>
    </row>
    <row r="66295" spans="2:7" x14ac:dyDescent="0.3">
      <c r="B66295" s="1"/>
      <c r="C66295" s="1"/>
      <c r="G66295" s="5"/>
    </row>
    <row r="66296" spans="2:7" x14ac:dyDescent="0.3">
      <c r="B66296" s="1"/>
      <c r="C66296" s="1"/>
      <c r="G66296" s="5"/>
    </row>
    <row r="66297" spans="2:7" x14ac:dyDescent="0.3">
      <c r="B66297" s="1"/>
      <c r="C66297" s="1"/>
      <c r="G66297" s="5"/>
    </row>
    <row r="66298" spans="2:7" x14ac:dyDescent="0.3">
      <c r="B66298" s="1"/>
      <c r="C66298" s="1"/>
      <c r="G66298" s="5"/>
    </row>
    <row r="66299" spans="2:7" x14ac:dyDescent="0.3">
      <c r="B66299" s="1"/>
      <c r="C66299" s="1"/>
      <c r="G66299" s="5"/>
    </row>
    <row r="66300" spans="2:7" x14ac:dyDescent="0.3">
      <c r="B66300" s="1"/>
      <c r="C66300" s="1"/>
      <c r="G66300" s="5"/>
    </row>
    <row r="66301" spans="2:7" x14ac:dyDescent="0.3">
      <c r="B66301" s="1"/>
      <c r="C66301" s="1"/>
      <c r="G66301" s="5"/>
    </row>
    <row r="66302" spans="2:7" x14ac:dyDescent="0.3">
      <c r="B66302" s="1"/>
      <c r="C66302" s="1"/>
      <c r="G66302" s="5"/>
    </row>
    <row r="66303" spans="2:7" x14ac:dyDescent="0.3">
      <c r="B66303" s="1"/>
      <c r="C66303" s="1"/>
      <c r="G66303" s="5"/>
    </row>
    <row r="66304" spans="2:7" x14ac:dyDescent="0.3">
      <c r="B66304" s="1"/>
      <c r="C66304" s="1"/>
      <c r="G66304" s="5"/>
    </row>
    <row r="66305" spans="2:7" x14ac:dyDescent="0.3">
      <c r="B66305" s="1"/>
      <c r="C66305" s="1"/>
      <c r="G66305" s="5"/>
    </row>
    <row r="66306" spans="2:7" x14ac:dyDescent="0.3">
      <c r="B66306" s="1"/>
      <c r="C66306" s="1"/>
      <c r="G66306" s="5"/>
    </row>
    <row r="66307" spans="2:7" x14ac:dyDescent="0.3">
      <c r="B66307" s="1"/>
      <c r="C66307" s="1"/>
      <c r="G66307" s="5"/>
    </row>
    <row r="66308" spans="2:7" x14ac:dyDescent="0.3">
      <c r="B66308" s="1"/>
      <c r="C66308" s="1"/>
      <c r="G66308" s="5"/>
    </row>
    <row r="66309" spans="2:7" x14ac:dyDescent="0.3">
      <c r="B66309" s="1"/>
      <c r="C66309" s="1"/>
      <c r="G66309" s="5"/>
    </row>
    <row r="66310" spans="2:7" x14ac:dyDescent="0.3">
      <c r="B66310" s="1"/>
      <c r="C66310" s="1"/>
      <c r="G66310" s="5"/>
    </row>
    <row r="66311" spans="2:7" x14ac:dyDescent="0.3">
      <c r="B66311" s="1"/>
      <c r="C66311" s="1"/>
      <c r="G66311" s="5"/>
    </row>
    <row r="66312" spans="2:7" x14ac:dyDescent="0.3">
      <c r="B66312" s="1"/>
      <c r="C66312" s="1"/>
      <c r="G66312" s="5"/>
    </row>
    <row r="66313" spans="2:7" x14ac:dyDescent="0.3">
      <c r="B66313" s="1"/>
      <c r="C66313" s="1"/>
      <c r="G66313" s="5"/>
    </row>
    <row r="66314" spans="2:7" x14ac:dyDescent="0.3">
      <c r="B66314" s="1"/>
      <c r="C66314" s="1"/>
      <c r="G66314" s="5"/>
    </row>
    <row r="66315" spans="2:7" x14ac:dyDescent="0.3">
      <c r="B66315" s="1"/>
      <c r="C66315" s="1"/>
      <c r="G66315" s="5"/>
    </row>
    <row r="66316" spans="2:7" x14ac:dyDescent="0.3">
      <c r="B66316" s="1"/>
      <c r="C66316" s="1"/>
      <c r="G66316" s="5"/>
    </row>
    <row r="66317" spans="2:7" x14ac:dyDescent="0.3">
      <c r="B66317" s="1"/>
      <c r="C66317" s="1"/>
      <c r="G66317" s="5"/>
    </row>
    <row r="66318" spans="2:7" x14ac:dyDescent="0.3">
      <c r="B66318" s="1"/>
      <c r="C66318" s="1"/>
      <c r="G66318" s="5"/>
    </row>
    <row r="66319" spans="2:7" x14ac:dyDescent="0.3">
      <c r="B66319" s="1"/>
      <c r="C66319" s="1"/>
      <c r="G66319" s="5"/>
    </row>
    <row r="66320" spans="2:7" x14ac:dyDescent="0.3">
      <c r="B66320" s="1"/>
      <c r="C66320" s="1"/>
      <c r="G66320" s="5"/>
    </row>
    <row r="66321" spans="2:7" x14ac:dyDescent="0.3">
      <c r="B66321" s="1"/>
      <c r="C66321" s="1"/>
      <c r="G66321" s="5"/>
    </row>
    <row r="66322" spans="2:7" x14ac:dyDescent="0.3">
      <c r="B66322" s="1"/>
      <c r="C66322" s="1"/>
      <c r="G66322" s="5"/>
    </row>
    <row r="66323" spans="2:7" x14ac:dyDescent="0.3">
      <c r="B66323" s="1"/>
      <c r="C66323" s="1"/>
      <c r="G66323" s="5"/>
    </row>
    <row r="66324" spans="2:7" x14ac:dyDescent="0.3">
      <c r="B66324" s="1"/>
      <c r="C66324" s="1"/>
      <c r="G66324" s="5"/>
    </row>
    <row r="66325" spans="2:7" x14ac:dyDescent="0.3">
      <c r="B66325" s="1"/>
      <c r="C66325" s="1"/>
      <c r="G66325" s="5"/>
    </row>
    <row r="66326" spans="2:7" x14ac:dyDescent="0.3">
      <c r="B66326" s="1"/>
      <c r="C66326" s="1"/>
      <c r="G66326" s="5"/>
    </row>
    <row r="66327" spans="2:7" x14ac:dyDescent="0.3">
      <c r="B66327" s="1"/>
      <c r="C66327" s="1"/>
      <c r="G66327" s="5"/>
    </row>
    <row r="66328" spans="2:7" x14ac:dyDescent="0.3">
      <c r="B66328" s="1"/>
      <c r="C66328" s="1"/>
      <c r="G66328" s="5"/>
    </row>
    <row r="66329" spans="2:7" x14ac:dyDescent="0.3">
      <c r="B66329" s="1"/>
      <c r="C66329" s="1"/>
      <c r="G66329" s="5"/>
    </row>
    <row r="66330" spans="2:7" x14ac:dyDescent="0.3">
      <c r="B66330" s="1"/>
      <c r="C66330" s="1"/>
      <c r="G66330" s="5"/>
    </row>
    <row r="66331" spans="2:7" x14ac:dyDescent="0.3">
      <c r="B66331" s="1"/>
      <c r="C66331" s="1"/>
      <c r="G66331" s="5"/>
    </row>
    <row r="66332" spans="2:7" x14ac:dyDescent="0.3">
      <c r="B66332" s="1"/>
      <c r="C66332" s="1"/>
      <c r="G66332" s="5"/>
    </row>
    <row r="66333" spans="2:7" x14ac:dyDescent="0.3">
      <c r="B66333" s="1"/>
      <c r="C66333" s="1"/>
      <c r="G66333" s="5"/>
    </row>
    <row r="66334" spans="2:7" x14ac:dyDescent="0.3">
      <c r="B66334" s="1"/>
      <c r="C66334" s="1"/>
      <c r="G66334" s="5"/>
    </row>
    <row r="66335" spans="2:7" x14ac:dyDescent="0.3">
      <c r="B66335" s="1"/>
      <c r="C66335" s="1"/>
      <c r="G66335" s="5"/>
    </row>
    <row r="66336" spans="2:7" x14ac:dyDescent="0.3">
      <c r="B66336" s="1"/>
      <c r="C66336" s="1"/>
      <c r="G66336" s="5"/>
    </row>
    <row r="66337" spans="2:7" x14ac:dyDescent="0.3">
      <c r="B66337" s="1"/>
      <c r="C66337" s="1"/>
      <c r="G66337" s="5"/>
    </row>
    <row r="66338" spans="2:7" x14ac:dyDescent="0.3">
      <c r="B66338" s="1"/>
      <c r="C66338" s="1"/>
      <c r="G66338" s="5"/>
    </row>
    <row r="66339" spans="2:7" x14ac:dyDescent="0.3">
      <c r="B66339" s="1"/>
      <c r="C66339" s="1"/>
      <c r="G66339" s="5"/>
    </row>
    <row r="66340" spans="2:7" x14ac:dyDescent="0.3">
      <c r="B66340" s="1"/>
      <c r="C66340" s="1"/>
      <c r="G66340" s="5"/>
    </row>
    <row r="66341" spans="2:7" x14ac:dyDescent="0.3">
      <c r="B66341" s="1"/>
      <c r="C66341" s="1"/>
      <c r="G66341" s="5"/>
    </row>
    <row r="66342" spans="2:7" x14ac:dyDescent="0.3">
      <c r="B66342" s="1"/>
      <c r="C66342" s="1"/>
      <c r="G66342" s="5"/>
    </row>
    <row r="66343" spans="2:7" x14ac:dyDescent="0.3">
      <c r="B66343" s="1"/>
      <c r="C66343" s="1"/>
      <c r="G66343" s="5"/>
    </row>
    <row r="66344" spans="2:7" x14ac:dyDescent="0.3">
      <c r="B66344" s="1"/>
      <c r="C66344" s="1"/>
      <c r="G66344" s="5"/>
    </row>
    <row r="66345" spans="2:7" x14ac:dyDescent="0.3">
      <c r="B66345" s="1"/>
      <c r="C66345" s="1"/>
      <c r="G66345" s="5"/>
    </row>
    <row r="66346" spans="2:7" x14ac:dyDescent="0.3">
      <c r="B66346" s="1"/>
      <c r="C66346" s="1"/>
      <c r="G66346" s="5"/>
    </row>
    <row r="66347" spans="2:7" x14ac:dyDescent="0.3">
      <c r="B66347" s="1"/>
      <c r="C66347" s="1"/>
      <c r="G66347" s="5"/>
    </row>
    <row r="66348" spans="2:7" x14ac:dyDescent="0.3">
      <c r="B66348" s="1"/>
      <c r="C66348" s="1"/>
      <c r="G66348" s="5"/>
    </row>
    <row r="66349" spans="2:7" x14ac:dyDescent="0.3">
      <c r="B66349" s="1"/>
      <c r="C66349" s="1"/>
      <c r="G66349" s="5"/>
    </row>
    <row r="66350" spans="2:7" x14ac:dyDescent="0.3">
      <c r="B66350" s="1"/>
      <c r="C66350" s="1"/>
      <c r="G66350" s="5"/>
    </row>
    <row r="66351" spans="2:7" x14ac:dyDescent="0.3">
      <c r="B66351" s="1"/>
      <c r="C66351" s="1"/>
      <c r="G66351" s="5"/>
    </row>
    <row r="66352" spans="2:7" x14ac:dyDescent="0.3">
      <c r="B66352" s="1"/>
      <c r="C66352" s="1"/>
      <c r="G66352" s="5"/>
    </row>
    <row r="66353" spans="2:7" x14ac:dyDescent="0.3">
      <c r="B66353" s="1"/>
      <c r="C66353" s="1"/>
      <c r="G66353" s="5"/>
    </row>
    <row r="66354" spans="2:7" x14ac:dyDescent="0.3">
      <c r="B66354" s="1"/>
      <c r="C66354" s="1"/>
      <c r="G66354" s="5"/>
    </row>
    <row r="66355" spans="2:7" x14ac:dyDescent="0.3">
      <c r="B66355" s="1"/>
      <c r="C66355" s="1"/>
      <c r="G66355" s="5"/>
    </row>
    <row r="66356" spans="2:7" x14ac:dyDescent="0.3">
      <c r="B66356" s="1"/>
      <c r="C66356" s="1"/>
      <c r="G66356" s="5"/>
    </row>
    <row r="66357" spans="2:7" x14ac:dyDescent="0.3">
      <c r="B66357" s="1"/>
      <c r="C66357" s="1"/>
      <c r="G66357" s="5"/>
    </row>
    <row r="66358" spans="2:7" x14ac:dyDescent="0.3">
      <c r="B66358" s="1"/>
      <c r="C66358" s="1"/>
      <c r="G66358" s="5"/>
    </row>
    <row r="66359" spans="2:7" x14ac:dyDescent="0.3">
      <c r="B66359" s="1"/>
      <c r="C66359" s="1"/>
      <c r="G66359" s="5"/>
    </row>
    <row r="66360" spans="2:7" x14ac:dyDescent="0.3">
      <c r="B66360" s="1"/>
      <c r="C66360" s="1"/>
      <c r="G66360" s="5"/>
    </row>
    <row r="66361" spans="2:7" x14ac:dyDescent="0.3">
      <c r="B66361" s="1"/>
      <c r="C66361" s="1"/>
      <c r="G66361" s="5"/>
    </row>
    <row r="66362" spans="2:7" x14ac:dyDescent="0.3">
      <c r="B66362" s="1"/>
      <c r="C66362" s="1"/>
      <c r="G66362" s="5"/>
    </row>
    <row r="66363" spans="2:7" x14ac:dyDescent="0.3">
      <c r="B66363" s="1"/>
      <c r="C66363" s="1"/>
      <c r="G66363" s="5"/>
    </row>
    <row r="66364" spans="2:7" x14ac:dyDescent="0.3">
      <c r="B66364" s="1"/>
      <c r="C66364" s="1"/>
      <c r="G66364" s="5"/>
    </row>
    <row r="66365" spans="2:7" x14ac:dyDescent="0.3">
      <c r="B66365" s="1"/>
      <c r="C66365" s="1"/>
      <c r="G66365" s="5"/>
    </row>
    <row r="66366" spans="2:7" x14ac:dyDescent="0.3">
      <c r="B66366" s="1"/>
      <c r="C66366" s="1"/>
      <c r="G66366" s="5"/>
    </row>
    <row r="66367" spans="2:7" x14ac:dyDescent="0.3">
      <c r="B66367" s="1"/>
      <c r="C66367" s="1"/>
      <c r="G66367" s="5"/>
    </row>
    <row r="66368" spans="2:7" x14ac:dyDescent="0.3">
      <c r="B66368" s="1"/>
      <c r="C66368" s="1"/>
      <c r="G66368" s="5"/>
    </row>
    <row r="66369" spans="2:7" x14ac:dyDescent="0.3">
      <c r="B66369" s="1"/>
      <c r="C66369" s="1"/>
      <c r="G66369" s="5"/>
    </row>
    <row r="66370" spans="2:7" x14ac:dyDescent="0.3">
      <c r="B66370" s="1"/>
      <c r="C66370" s="1"/>
      <c r="G66370" s="5"/>
    </row>
    <row r="66371" spans="2:7" x14ac:dyDescent="0.3">
      <c r="B66371" s="1"/>
      <c r="C66371" s="1"/>
      <c r="G66371" s="5"/>
    </row>
    <row r="66372" spans="2:7" x14ac:dyDescent="0.3">
      <c r="B66372" s="1"/>
      <c r="C66372" s="1"/>
      <c r="G66372" s="5"/>
    </row>
    <row r="66373" spans="2:7" x14ac:dyDescent="0.3">
      <c r="B66373" s="1"/>
      <c r="C66373" s="1"/>
      <c r="G66373" s="5"/>
    </row>
    <row r="66374" spans="2:7" x14ac:dyDescent="0.3">
      <c r="B66374" s="1"/>
      <c r="C66374" s="1"/>
      <c r="G66374" s="5"/>
    </row>
    <row r="66375" spans="2:7" x14ac:dyDescent="0.3">
      <c r="B66375" s="1"/>
      <c r="C66375" s="1"/>
      <c r="G66375" s="5"/>
    </row>
    <row r="66376" spans="2:7" x14ac:dyDescent="0.3">
      <c r="B66376" s="1"/>
      <c r="C66376" s="1"/>
      <c r="G66376" s="5"/>
    </row>
    <row r="66377" spans="2:7" x14ac:dyDescent="0.3">
      <c r="B66377" s="1"/>
      <c r="C66377" s="1"/>
      <c r="G66377" s="5"/>
    </row>
    <row r="66378" spans="2:7" x14ac:dyDescent="0.3">
      <c r="B66378" s="1"/>
      <c r="C66378" s="1"/>
      <c r="G66378" s="5"/>
    </row>
    <row r="66379" spans="2:7" x14ac:dyDescent="0.3">
      <c r="B66379" s="1"/>
      <c r="C66379" s="1"/>
      <c r="G66379" s="5"/>
    </row>
    <row r="66380" spans="2:7" x14ac:dyDescent="0.3">
      <c r="B66380" s="1"/>
      <c r="C66380" s="1"/>
      <c r="G66380" s="5"/>
    </row>
    <row r="66381" spans="2:7" x14ac:dyDescent="0.3">
      <c r="B66381" s="1"/>
      <c r="C66381" s="1"/>
      <c r="G66381" s="5"/>
    </row>
    <row r="66382" spans="2:7" x14ac:dyDescent="0.3">
      <c r="B66382" s="1"/>
      <c r="C66382" s="1"/>
      <c r="G66382" s="5"/>
    </row>
    <row r="66383" spans="2:7" x14ac:dyDescent="0.3">
      <c r="B66383" s="1"/>
      <c r="C66383" s="1"/>
      <c r="G66383" s="5"/>
    </row>
    <row r="66384" spans="2:7" x14ac:dyDescent="0.3">
      <c r="B66384" s="1"/>
      <c r="C66384" s="1"/>
      <c r="G66384" s="5"/>
    </row>
    <row r="66385" spans="2:7" x14ac:dyDescent="0.3">
      <c r="B66385" s="1"/>
      <c r="C66385" s="1"/>
      <c r="G66385" s="5"/>
    </row>
    <row r="66386" spans="2:7" x14ac:dyDescent="0.3">
      <c r="B66386" s="1"/>
      <c r="C66386" s="1"/>
      <c r="G66386" s="5"/>
    </row>
    <row r="66387" spans="2:7" x14ac:dyDescent="0.3">
      <c r="B66387" s="1"/>
      <c r="C66387" s="1"/>
      <c r="G66387" s="5"/>
    </row>
    <row r="66388" spans="2:7" x14ac:dyDescent="0.3">
      <c r="B66388" s="1"/>
      <c r="C66388" s="1"/>
      <c r="G66388" s="5"/>
    </row>
    <row r="66389" spans="2:7" x14ac:dyDescent="0.3">
      <c r="B66389" s="1"/>
      <c r="C66389" s="1"/>
      <c r="G66389" s="5"/>
    </row>
    <row r="66390" spans="2:7" x14ac:dyDescent="0.3">
      <c r="B66390" s="1"/>
      <c r="C66390" s="1"/>
      <c r="G66390" s="5"/>
    </row>
    <row r="66391" spans="2:7" x14ac:dyDescent="0.3">
      <c r="B66391" s="1"/>
      <c r="C66391" s="1"/>
      <c r="G66391" s="5"/>
    </row>
    <row r="66392" spans="2:7" x14ac:dyDescent="0.3">
      <c r="B66392" s="1"/>
      <c r="C66392" s="1"/>
      <c r="G66392" s="5"/>
    </row>
    <row r="66393" spans="2:7" x14ac:dyDescent="0.3">
      <c r="B66393" s="1"/>
      <c r="C66393" s="1"/>
      <c r="G66393" s="5"/>
    </row>
    <row r="66394" spans="2:7" x14ac:dyDescent="0.3">
      <c r="B66394" s="1"/>
      <c r="C66394" s="1"/>
      <c r="G66394" s="5"/>
    </row>
    <row r="66395" spans="2:7" x14ac:dyDescent="0.3">
      <c r="B66395" s="1"/>
      <c r="C66395" s="1"/>
      <c r="G66395" s="5"/>
    </row>
    <row r="66396" spans="2:7" x14ac:dyDescent="0.3">
      <c r="B66396" s="1"/>
      <c r="C66396" s="1"/>
      <c r="G66396" s="5"/>
    </row>
    <row r="66397" spans="2:7" x14ac:dyDescent="0.3">
      <c r="B66397" s="1"/>
      <c r="C66397" s="1"/>
      <c r="G66397" s="5"/>
    </row>
    <row r="66398" spans="2:7" x14ac:dyDescent="0.3">
      <c r="B66398" s="1"/>
      <c r="C66398" s="1"/>
      <c r="G66398" s="5"/>
    </row>
    <row r="66399" spans="2:7" x14ac:dyDescent="0.3">
      <c r="B66399" s="1"/>
      <c r="C66399" s="1"/>
      <c r="G66399" s="5"/>
    </row>
    <row r="66400" spans="2:7" x14ac:dyDescent="0.3">
      <c r="B66400" s="1"/>
      <c r="C66400" s="1"/>
      <c r="G66400" s="5"/>
    </row>
    <row r="66401" spans="2:7" x14ac:dyDescent="0.3">
      <c r="B66401" s="1"/>
      <c r="C66401" s="1"/>
      <c r="G66401" s="5"/>
    </row>
    <row r="66402" spans="2:7" x14ac:dyDescent="0.3">
      <c r="B66402" s="1"/>
      <c r="C66402" s="1"/>
      <c r="G66402" s="5"/>
    </row>
    <row r="66403" spans="2:7" x14ac:dyDescent="0.3">
      <c r="B66403" s="1"/>
      <c r="C66403" s="1"/>
      <c r="G66403" s="5"/>
    </row>
    <row r="66404" spans="2:7" x14ac:dyDescent="0.3">
      <c r="B66404" s="1"/>
      <c r="C66404" s="1"/>
      <c r="G66404" s="5"/>
    </row>
    <row r="66405" spans="2:7" x14ac:dyDescent="0.3">
      <c r="B66405" s="1"/>
      <c r="C66405" s="1"/>
      <c r="G66405" s="5"/>
    </row>
    <row r="66406" spans="2:7" x14ac:dyDescent="0.3">
      <c r="B66406" s="1"/>
      <c r="C66406" s="1"/>
      <c r="G66406" s="5"/>
    </row>
    <row r="66407" spans="2:7" x14ac:dyDescent="0.3">
      <c r="B66407" s="1"/>
      <c r="C66407" s="1"/>
      <c r="G66407" s="5"/>
    </row>
    <row r="66408" spans="2:7" x14ac:dyDescent="0.3">
      <c r="B66408" s="1"/>
      <c r="C66408" s="1"/>
      <c r="G66408" s="5"/>
    </row>
    <row r="66409" spans="2:7" x14ac:dyDescent="0.3">
      <c r="B66409" s="1"/>
      <c r="C66409" s="1"/>
      <c r="G66409" s="5"/>
    </row>
    <row r="66410" spans="2:7" x14ac:dyDescent="0.3">
      <c r="B66410" s="1"/>
      <c r="C66410" s="1"/>
      <c r="G66410" s="5"/>
    </row>
    <row r="66411" spans="2:7" x14ac:dyDescent="0.3">
      <c r="B66411" s="1"/>
      <c r="C66411" s="1"/>
      <c r="G66411" s="5"/>
    </row>
    <row r="66412" spans="2:7" x14ac:dyDescent="0.3">
      <c r="B66412" s="1"/>
      <c r="C66412" s="1"/>
      <c r="G66412" s="5"/>
    </row>
    <row r="66413" spans="2:7" x14ac:dyDescent="0.3">
      <c r="B66413" s="1"/>
      <c r="C66413" s="1"/>
      <c r="G66413" s="5"/>
    </row>
    <row r="66414" spans="2:7" x14ac:dyDescent="0.3">
      <c r="B66414" s="1"/>
      <c r="C66414" s="1"/>
      <c r="G66414" s="5"/>
    </row>
    <row r="66415" spans="2:7" x14ac:dyDescent="0.3">
      <c r="B66415" s="1"/>
      <c r="C66415" s="1"/>
      <c r="G66415" s="5"/>
    </row>
    <row r="66416" spans="2:7" x14ac:dyDescent="0.3">
      <c r="B66416" s="1"/>
      <c r="C66416" s="1"/>
      <c r="G66416" s="5"/>
    </row>
    <row r="66417" spans="2:7" x14ac:dyDescent="0.3">
      <c r="B66417" s="1"/>
      <c r="C66417" s="1"/>
      <c r="G66417" s="5"/>
    </row>
    <row r="66418" spans="2:7" x14ac:dyDescent="0.3">
      <c r="B66418" s="1"/>
      <c r="C66418" s="1"/>
      <c r="G66418" s="5"/>
    </row>
    <row r="66419" spans="2:7" x14ac:dyDescent="0.3">
      <c r="B66419" s="1"/>
      <c r="C66419" s="1"/>
      <c r="G66419" s="5"/>
    </row>
    <row r="66420" spans="2:7" x14ac:dyDescent="0.3">
      <c r="B66420" s="1"/>
      <c r="C66420" s="1"/>
      <c r="G66420" s="5"/>
    </row>
    <row r="66421" spans="2:7" x14ac:dyDescent="0.3">
      <c r="B66421" s="1"/>
      <c r="C66421" s="1"/>
      <c r="G66421" s="5"/>
    </row>
    <row r="66422" spans="2:7" x14ac:dyDescent="0.3">
      <c r="B66422" s="1"/>
      <c r="C66422" s="1"/>
      <c r="G66422" s="5"/>
    </row>
    <row r="66423" spans="2:7" x14ac:dyDescent="0.3">
      <c r="B66423" s="1"/>
      <c r="C66423" s="1"/>
      <c r="G66423" s="5"/>
    </row>
    <row r="66424" spans="2:7" x14ac:dyDescent="0.3">
      <c r="B66424" s="1"/>
      <c r="C66424" s="1"/>
      <c r="G66424" s="5"/>
    </row>
    <row r="66425" spans="2:7" x14ac:dyDescent="0.3">
      <c r="B66425" s="1"/>
      <c r="C66425" s="1"/>
      <c r="G66425" s="5"/>
    </row>
    <row r="66426" spans="2:7" x14ac:dyDescent="0.3">
      <c r="B66426" s="1"/>
      <c r="C66426" s="1"/>
      <c r="G66426" s="5"/>
    </row>
    <row r="66427" spans="2:7" x14ac:dyDescent="0.3">
      <c r="B66427" s="1"/>
      <c r="C66427" s="1"/>
      <c r="G66427" s="5"/>
    </row>
    <row r="66428" spans="2:7" x14ac:dyDescent="0.3">
      <c r="B66428" s="1"/>
      <c r="C66428" s="1"/>
      <c r="G66428" s="5"/>
    </row>
    <row r="66429" spans="2:7" x14ac:dyDescent="0.3">
      <c r="B66429" s="1"/>
      <c r="C66429" s="1"/>
      <c r="G66429" s="5"/>
    </row>
    <row r="66430" spans="2:7" x14ac:dyDescent="0.3">
      <c r="B66430" s="1"/>
      <c r="C66430" s="1"/>
      <c r="G66430" s="5"/>
    </row>
    <row r="66431" spans="2:7" x14ac:dyDescent="0.3">
      <c r="B66431" s="1"/>
      <c r="C66431" s="1"/>
      <c r="G66431" s="5"/>
    </row>
    <row r="66432" spans="2:7" x14ac:dyDescent="0.3">
      <c r="B66432" s="1"/>
      <c r="C66432" s="1"/>
      <c r="G66432" s="5"/>
    </row>
    <row r="66433" spans="2:7" x14ac:dyDescent="0.3">
      <c r="B66433" s="1"/>
      <c r="C66433" s="1"/>
      <c r="G66433" s="5"/>
    </row>
    <row r="66434" spans="2:7" x14ac:dyDescent="0.3">
      <c r="B66434" s="1"/>
      <c r="C66434" s="1"/>
      <c r="G66434" s="5"/>
    </row>
    <row r="66435" spans="2:7" x14ac:dyDescent="0.3">
      <c r="B66435" s="1"/>
      <c r="C66435" s="1"/>
      <c r="G66435" s="5"/>
    </row>
    <row r="66436" spans="2:7" x14ac:dyDescent="0.3">
      <c r="B66436" s="1"/>
      <c r="C66436" s="1"/>
      <c r="G66436" s="5"/>
    </row>
    <row r="66437" spans="2:7" x14ac:dyDescent="0.3">
      <c r="B66437" s="1"/>
      <c r="C66437" s="1"/>
      <c r="G66437" s="5"/>
    </row>
    <row r="66438" spans="2:7" x14ac:dyDescent="0.3">
      <c r="B66438" s="1"/>
      <c r="C66438" s="1"/>
      <c r="G66438" s="5"/>
    </row>
    <row r="66439" spans="2:7" x14ac:dyDescent="0.3">
      <c r="B66439" s="1"/>
      <c r="C66439" s="1"/>
      <c r="G66439" s="5"/>
    </row>
    <row r="66440" spans="2:7" x14ac:dyDescent="0.3">
      <c r="B66440" s="1"/>
      <c r="C66440" s="1"/>
      <c r="G66440" s="5"/>
    </row>
    <row r="66441" spans="2:7" x14ac:dyDescent="0.3">
      <c r="B66441" s="1"/>
      <c r="C66441" s="1"/>
      <c r="G66441" s="5"/>
    </row>
    <row r="66442" spans="2:7" x14ac:dyDescent="0.3">
      <c r="B66442" s="1"/>
      <c r="C66442" s="1"/>
      <c r="G66442" s="5"/>
    </row>
    <row r="66443" spans="2:7" x14ac:dyDescent="0.3">
      <c r="B66443" s="1"/>
      <c r="C66443" s="1"/>
      <c r="G66443" s="5"/>
    </row>
    <row r="66444" spans="2:7" x14ac:dyDescent="0.3">
      <c r="B66444" s="1"/>
      <c r="C66444" s="1"/>
      <c r="G66444" s="5"/>
    </row>
    <row r="66445" spans="2:7" x14ac:dyDescent="0.3">
      <c r="B66445" s="1"/>
      <c r="C66445" s="1"/>
      <c r="G66445" s="5"/>
    </row>
    <row r="66446" spans="2:7" x14ac:dyDescent="0.3">
      <c r="B66446" s="1"/>
      <c r="C66446" s="1"/>
      <c r="G66446" s="5"/>
    </row>
    <row r="66447" spans="2:7" x14ac:dyDescent="0.3">
      <c r="B66447" s="1"/>
      <c r="C66447" s="1"/>
      <c r="G66447" s="5"/>
    </row>
    <row r="66448" spans="2:7" x14ac:dyDescent="0.3">
      <c r="B66448" s="1"/>
      <c r="C66448" s="1"/>
      <c r="G66448" s="5"/>
    </row>
    <row r="66449" spans="2:7" x14ac:dyDescent="0.3">
      <c r="B66449" s="1"/>
      <c r="C66449" s="1"/>
      <c r="G66449" s="5"/>
    </row>
    <row r="66450" spans="2:7" x14ac:dyDescent="0.3">
      <c r="B66450" s="1"/>
      <c r="C66450" s="1"/>
      <c r="G66450" s="5"/>
    </row>
    <row r="66451" spans="2:7" x14ac:dyDescent="0.3">
      <c r="B66451" s="1"/>
      <c r="C66451" s="1"/>
      <c r="G66451" s="5"/>
    </row>
    <row r="66452" spans="2:7" x14ac:dyDescent="0.3">
      <c r="B66452" s="1"/>
      <c r="C66452" s="1"/>
      <c r="G66452" s="5"/>
    </row>
    <row r="66453" spans="2:7" x14ac:dyDescent="0.3">
      <c r="B66453" s="1"/>
      <c r="C66453" s="1"/>
      <c r="G66453" s="5"/>
    </row>
    <row r="66454" spans="2:7" x14ac:dyDescent="0.3">
      <c r="B66454" s="1"/>
      <c r="C66454" s="1"/>
      <c r="G66454" s="5"/>
    </row>
    <row r="66455" spans="2:7" x14ac:dyDescent="0.3">
      <c r="B66455" s="1"/>
      <c r="C66455" s="1"/>
      <c r="G66455" s="5"/>
    </row>
    <row r="66456" spans="2:7" x14ac:dyDescent="0.3">
      <c r="B66456" s="1"/>
      <c r="C66456" s="1"/>
      <c r="G66456" s="5"/>
    </row>
    <row r="66457" spans="2:7" x14ac:dyDescent="0.3">
      <c r="B66457" s="1"/>
      <c r="C66457" s="1"/>
      <c r="G66457" s="5"/>
    </row>
    <row r="66458" spans="2:7" x14ac:dyDescent="0.3">
      <c r="B66458" s="1"/>
      <c r="C66458" s="1"/>
      <c r="G66458" s="5"/>
    </row>
    <row r="66459" spans="2:7" x14ac:dyDescent="0.3">
      <c r="B66459" s="1"/>
      <c r="C66459" s="1"/>
      <c r="G66459" s="5"/>
    </row>
    <row r="66460" spans="2:7" x14ac:dyDescent="0.3">
      <c r="B66460" s="1"/>
      <c r="C66460" s="1"/>
      <c r="G66460" s="5"/>
    </row>
    <row r="66461" spans="2:7" x14ac:dyDescent="0.3">
      <c r="B66461" s="1"/>
      <c r="C66461" s="1"/>
      <c r="G66461" s="5"/>
    </row>
    <row r="66462" spans="2:7" x14ac:dyDescent="0.3">
      <c r="B66462" s="1"/>
      <c r="C66462" s="1"/>
      <c r="G66462" s="5"/>
    </row>
    <row r="66463" spans="2:7" x14ac:dyDescent="0.3">
      <c r="B66463" s="1"/>
      <c r="C66463" s="1"/>
      <c r="G66463" s="5"/>
    </row>
    <row r="66464" spans="2:7" x14ac:dyDescent="0.3">
      <c r="B66464" s="1"/>
      <c r="C66464" s="1"/>
      <c r="G66464" s="5"/>
    </row>
    <row r="66465" spans="2:7" x14ac:dyDescent="0.3">
      <c r="B66465" s="1"/>
      <c r="C66465" s="1"/>
      <c r="G66465" s="5"/>
    </row>
    <row r="66466" spans="2:7" x14ac:dyDescent="0.3">
      <c r="B66466" s="1"/>
      <c r="C66466" s="1"/>
      <c r="G66466" s="5"/>
    </row>
    <row r="66467" spans="2:7" x14ac:dyDescent="0.3">
      <c r="B66467" s="1"/>
      <c r="C66467" s="1"/>
      <c r="G66467" s="5"/>
    </row>
    <row r="66468" spans="2:7" x14ac:dyDescent="0.3">
      <c r="B66468" s="1"/>
      <c r="C66468" s="1"/>
      <c r="G66468" s="5"/>
    </row>
    <row r="66469" spans="2:7" x14ac:dyDescent="0.3">
      <c r="B66469" s="1"/>
      <c r="C66469" s="1"/>
      <c r="G66469" s="5"/>
    </row>
    <row r="66470" spans="2:7" x14ac:dyDescent="0.3">
      <c r="B66470" s="1"/>
      <c r="C66470" s="1"/>
      <c r="G66470" s="5"/>
    </row>
    <row r="66471" spans="2:7" x14ac:dyDescent="0.3">
      <c r="B66471" s="1"/>
      <c r="C66471" s="1"/>
      <c r="G66471" s="5"/>
    </row>
    <row r="66472" spans="2:7" x14ac:dyDescent="0.3">
      <c r="B66472" s="1"/>
      <c r="C66472" s="1"/>
      <c r="G66472" s="5"/>
    </row>
    <row r="66473" spans="2:7" x14ac:dyDescent="0.3">
      <c r="B66473" s="1"/>
      <c r="C66473" s="1"/>
      <c r="G66473" s="5"/>
    </row>
    <row r="66474" spans="2:7" x14ac:dyDescent="0.3">
      <c r="B66474" s="1"/>
      <c r="C66474" s="1"/>
      <c r="G66474" s="5"/>
    </row>
    <row r="66475" spans="2:7" x14ac:dyDescent="0.3">
      <c r="B66475" s="1"/>
      <c r="C66475" s="1"/>
      <c r="G66475" s="5"/>
    </row>
    <row r="66476" spans="2:7" x14ac:dyDescent="0.3">
      <c r="B66476" s="1"/>
      <c r="C66476" s="1"/>
      <c r="G66476" s="5"/>
    </row>
    <row r="66477" spans="2:7" x14ac:dyDescent="0.3">
      <c r="B66477" s="1"/>
      <c r="C66477" s="1"/>
      <c r="G66477" s="5"/>
    </row>
    <row r="66478" spans="2:7" x14ac:dyDescent="0.3">
      <c r="B66478" s="1"/>
      <c r="C66478" s="1"/>
      <c r="G66478" s="5"/>
    </row>
    <row r="66479" spans="2:7" x14ac:dyDescent="0.3">
      <c r="B66479" s="1"/>
      <c r="C66479" s="1"/>
      <c r="G66479" s="5"/>
    </row>
    <row r="66480" spans="2:7" x14ac:dyDescent="0.3">
      <c r="B66480" s="1"/>
      <c r="C66480" s="1"/>
      <c r="G66480" s="5"/>
    </row>
    <row r="66481" spans="2:7" x14ac:dyDescent="0.3">
      <c r="B66481" s="1"/>
      <c r="C66481" s="1"/>
      <c r="G66481" s="5"/>
    </row>
    <row r="66482" spans="2:7" x14ac:dyDescent="0.3">
      <c r="B66482" s="1"/>
      <c r="C66482" s="1"/>
      <c r="G66482" s="5"/>
    </row>
    <row r="66483" spans="2:7" x14ac:dyDescent="0.3">
      <c r="B66483" s="1"/>
      <c r="C66483" s="1"/>
      <c r="G66483" s="5"/>
    </row>
    <row r="66484" spans="2:7" x14ac:dyDescent="0.3">
      <c r="B66484" s="1"/>
      <c r="C66484" s="1"/>
      <c r="G66484" s="5"/>
    </row>
    <row r="66485" spans="2:7" x14ac:dyDescent="0.3">
      <c r="B66485" s="1"/>
      <c r="C66485" s="1"/>
      <c r="G66485" s="5"/>
    </row>
    <row r="66486" spans="2:7" x14ac:dyDescent="0.3">
      <c r="B66486" s="1"/>
      <c r="C66486" s="1"/>
      <c r="G66486" s="5"/>
    </row>
    <row r="66487" spans="2:7" x14ac:dyDescent="0.3">
      <c r="B66487" s="1"/>
      <c r="C66487" s="1"/>
      <c r="G66487" s="5"/>
    </row>
    <row r="66488" spans="2:7" x14ac:dyDescent="0.3">
      <c r="B66488" s="1"/>
      <c r="C66488" s="1"/>
      <c r="G66488" s="5"/>
    </row>
    <row r="66489" spans="2:7" x14ac:dyDescent="0.3">
      <c r="B66489" s="1"/>
      <c r="C66489" s="1"/>
      <c r="G66489" s="5"/>
    </row>
    <row r="66490" spans="2:7" x14ac:dyDescent="0.3">
      <c r="B66490" s="1"/>
      <c r="C66490" s="1"/>
      <c r="G66490" s="5"/>
    </row>
    <row r="66491" spans="2:7" x14ac:dyDescent="0.3">
      <c r="B66491" s="1"/>
      <c r="C66491" s="1"/>
      <c r="G66491" s="5"/>
    </row>
    <row r="66492" spans="2:7" x14ac:dyDescent="0.3">
      <c r="B66492" s="1"/>
      <c r="C66492" s="1"/>
      <c r="G66492" s="5"/>
    </row>
    <row r="66493" spans="2:7" x14ac:dyDescent="0.3">
      <c r="B66493" s="1"/>
      <c r="C66493" s="1"/>
      <c r="G66493" s="5"/>
    </row>
    <row r="66494" spans="2:7" x14ac:dyDescent="0.3">
      <c r="B66494" s="1"/>
      <c r="C66494" s="1"/>
      <c r="G66494" s="5"/>
    </row>
    <row r="66495" spans="2:7" x14ac:dyDescent="0.3">
      <c r="B66495" s="1"/>
      <c r="C66495" s="1"/>
      <c r="G66495" s="5"/>
    </row>
    <row r="66496" spans="2:7" x14ac:dyDescent="0.3">
      <c r="B66496" s="1"/>
      <c r="C66496" s="1"/>
      <c r="G66496" s="5"/>
    </row>
    <row r="66497" spans="2:7" x14ac:dyDescent="0.3">
      <c r="B66497" s="1"/>
      <c r="C66497" s="1"/>
      <c r="G66497" s="5"/>
    </row>
    <row r="66498" spans="2:7" x14ac:dyDescent="0.3">
      <c r="B66498" s="1"/>
      <c r="C66498" s="1"/>
      <c r="G66498" s="5"/>
    </row>
    <row r="66499" spans="2:7" x14ac:dyDescent="0.3">
      <c r="B66499" s="1"/>
      <c r="C66499" s="1"/>
      <c r="G66499" s="5"/>
    </row>
    <row r="66500" spans="2:7" x14ac:dyDescent="0.3">
      <c r="B66500" s="1"/>
      <c r="C66500" s="1"/>
      <c r="G66500" s="5"/>
    </row>
    <row r="66501" spans="2:7" x14ac:dyDescent="0.3">
      <c r="B66501" s="1"/>
      <c r="C66501" s="1"/>
      <c r="G66501" s="5"/>
    </row>
    <row r="66502" spans="2:7" x14ac:dyDescent="0.3">
      <c r="B66502" s="1"/>
      <c r="C66502" s="1"/>
      <c r="G66502" s="5"/>
    </row>
    <row r="66503" spans="2:7" x14ac:dyDescent="0.3">
      <c r="B66503" s="1"/>
      <c r="C66503" s="1"/>
      <c r="G66503" s="5"/>
    </row>
    <row r="66504" spans="2:7" x14ac:dyDescent="0.3">
      <c r="B66504" s="1"/>
      <c r="C66504" s="1"/>
      <c r="G66504" s="5"/>
    </row>
    <row r="66505" spans="2:7" x14ac:dyDescent="0.3">
      <c r="B66505" s="1"/>
      <c r="C66505" s="1"/>
      <c r="G66505" s="5"/>
    </row>
    <row r="66506" spans="2:7" x14ac:dyDescent="0.3">
      <c r="B66506" s="1"/>
      <c r="C66506" s="1"/>
      <c r="G66506" s="5"/>
    </row>
    <row r="66507" spans="2:7" x14ac:dyDescent="0.3">
      <c r="B66507" s="1"/>
      <c r="C66507" s="1"/>
      <c r="G66507" s="5"/>
    </row>
    <row r="66508" spans="2:7" x14ac:dyDescent="0.3">
      <c r="B66508" s="1"/>
      <c r="C66508" s="1"/>
      <c r="G66508" s="5"/>
    </row>
    <row r="66509" spans="2:7" x14ac:dyDescent="0.3">
      <c r="B66509" s="1"/>
      <c r="C66509" s="1"/>
      <c r="G66509" s="5"/>
    </row>
    <row r="66510" spans="2:7" x14ac:dyDescent="0.3">
      <c r="B66510" s="1"/>
      <c r="C66510" s="1"/>
      <c r="G66510" s="5"/>
    </row>
    <row r="66511" spans="2:7" x14ac:dyDescent="0.3">
      <c r="B66511" s="1"/>
      <c r="C66511" s="1"/>
      <c r="G66511" s="5"/>
    </row>
    <row r="66512" spans="2:7" x14ac:dyDescent="0.3">
      <c r="B66512" s="1"/>
      <c r="C66512" s="1"/>
      <c r="G66512" s="5"/>
    </row>
    <row r="66513" spans="2:7" x14ac:dyDescent="0.3">
      <c r="B66513" s="1"/>
      <c r="C66513" s="1"/>
      <c r="G66513" s="5"/>
    </row>
    <row r="66514" spans="2:7" x14ac:dyDescent="0.3">
      <c r="B66514" s="1"/>
      <c r="C66514" s="1"/>
      <c r="G66514" s="5"/>
    </row>
    <row r="66515" spans="2:7" x14ac:dyDescent="0.3">
      <c r="B66515" s="1"/>
      <c r="C66515" s="1"/>
      <c r="G66515" s="5"/>
    </row>
    <row r="66516" spans="2:7" x14ac:dyDescent="0.3">
      <c r="B66516" s="1"/>
      <c r="C66516" s="1"/>
      <c r="G66516" s="5"/>
    </row>
    <row r="66517" spans="2:7" x14ac:dyDescent="0.3">
      <c r="B66517" s="1"/>
      <c r="C66517" s="1"/>
      <c r="G66517" s="5"/>
    </row>
    <row r="66518" spans="2:7" x14ac:dyDescent="0.3">
      <c r="B66518" s="1"/>
      <c r="C66518" s="1"/>
      <c r="G66518" s="5"/>
    </row>
    <row r="66519" spans="2:7" x14ac:dyDescent="0.3">
      <c r="B66519" s="1"/>
      <c r="C66519" s="1"/>
      <c r="G66519" s="5"/>
    </row>
    <row r="66520" spans="2:7" x14ac:dyDescent="0.3">
      <c r="B66520" s="1"/>
      <c r="C66520" s="1"/>
      <c r="G66520" s="5"/>
    </row>
    <row r="66521" spans="2:7" x14ac:dyDescent="0.3">
      <c r="B66521" s="1"/>
      <c r="C66521" s="1"/>
      <c r="G66521" s="5"/>
    </row>
    <row r="66522" spans="2:7" x14ac:dyDescent="0.3">
      <c r="B66522" s="1"/>
      <c r="C66522" s="1"/>
      <c r="G66522" s="5"/>
    </row>
    <row r="66523" spans="2:7" x14ac:dyDescent="0.3">
      <c r="B66523" s="1"/>
      <c r="C66523" s="1"/>
      <c r="G66523" s="5"/>
    </row>
    <row r="66524" spans="2:7" x14ac:dyDescent="0.3">
      <c r="B66524" s="1"/>
      <c r="C66524" s="1"/>
      <c r="G66524" s="5"/>
    </row>
    <row r="66525" spans="2:7" x14ac:dyDescent="0.3">
      <c r="B66525" s="1"/>
      <c r="C66525" s="1"/>
      <c r="G66525" s="5"/>
    </row>
    <row r="66526" spans="2:7" x14ac:dyDescent="0.3">
      <c r="B66526" s="1"/>
      <c r="C66526" s="1"/>
      <c r="G66526" s="5"/>
    </row>
    <row r="66527" spans="2:7" x14ac:dyDescent="0.3">
      <c r="B66527" s="1"/>
      <c r="C66527" s="1"/>
      <c r="G66527" s="5"/>
    </row>
    <row r="66528" spans="2:7" x14ac:dyDescent="0.3">
      <c r="B66528" s="1"/>
      <c r="C66528" s="1"/>
      <c r="G66528" s="5"/>
    </row>
    <row r="66529" spans="2:7" x14ac:dyDescent="0.3">
      <c r="B66529" s="1"/>
      <c r="C66529" s="1"/>
      <c r="G66529" s="5"/>
    </row>
    <row r="66530" spans="2:7" x14ac:dyDescent="0.3">
      <c r="B66530" s="1"/>
      <c r="C66530" s="1"/>
      <c r="G66530" s="5"/>
    </row>
    <row r="66531" spans="2:7" x14ac:dyDescent="0.3">
      <c r="B66531" s="1"/>
      <c r="C66531" s="1"/>
      <c r="G66531" s="5"/>
    </row>
    <row r="66532" spans="2:7" x14ac:dyDescent="0.3">
      <c r="B66532" s="1"/>
      <c r="C66532" s="1"/>
      <c r="G66532" s="5"/>
    </row>
    <row r="66533" spans="2:7" x14ac:dyDescent="0.3">
      <c r="B66533" s="1"/>
      <c r="C66533" s="1"/>
      <c r="G66533" s="5"/>
    </row>
    <row r="66534" spans="2:7" x14ac:dyDescent="0.3">
      <c r="B66534" s="1"/>
      <c r="C66534" s="1"/>
      <c r="G66534" s="5"/>
    </row>
    <row r="66535" spans="2:7" x14ac:dyDescent="0.3">
      <c r="B66535" s="1"/>
      <c r="C66535" s="1"/>
      <c r="G66535" s="5"/>
    </row>
    <row r="66536" spans="2:7" x14ac:dyDescent="0.3">
      <c r="B66536" s="1"/>
      <c r="C66536" s="1"/>
      <c r="G66536" s="5"/>
    </row>
    <row r="66537" spans="2:7" x14ac:dyDescent="0.3">
      <c r="B66537" s="1"/>
      <c r="C66537" s="1"/>
      <c r="G66537" s="5"/>
    </row>
    <row r="66538" spans="2:7" x14ac:dyDescent="0.3">
      <c r="B66538" s="1"/>
      <c r="C66538" s="1"/>
      <c r="G66538" s="5"/>
    </row>
    <row r="66539" spans="2:7" x14ac:dyDescent="0.3">
      <c r="B66539" s="1"/>
      <c r="C66539" s="1"/>
      <c r="G66539" s="5"/>
    </row>
    <row r="66540" spans="2:7" x14ac:dyDescent="0.3">
      <c r="B66540" s="1"/>
      <c r="C66540" s="1"/>
      <c r="G66540" s="5"/>
    </row>
    <row r="66541" spans="2:7" x14ac:dyDescent="0.3">
      <c r="B66541" s="1"/>
      <c r="C66541" s="1"/>
      <c r="G66541" s="5"/>
    </row>
    <row r="66542" spans="2:7" x14ac:dyDescent="0.3">
      <c r="B66542" s="1"/>
      <c r="C66542" s="1"/>
      <c r="G66542" s="5"/>
    </row>
    <row r="66543" spans="2:7" x14ac:dyDescent="0.3">
      <c r="B66543" s="1"/>
      <c r="C66543" s="1"/>
      <c r="G66543" s="5"/>
    </row>
    <row r="66544" spans="2:7" x14ac:dyDescent="0.3">
      <c r="B66544" s="1"/>
      <c r="C66544" s="1"/>
      <c r="G66544" s="5"/>
    </row>
    <row r="66545" spans="2:7" x14ac:dyDescent="0.3">
      <c r="B66545" s="1"/>
      <c r="C66545" s="1"/>
      <c r="G66545" s="5"/>
    </row>
    <row r="66546" spans="2:7" x14ac:dyDescent="0.3">
      <c r="B66546" s="1"/>
      <c r="C66546" s="1"/>
      <c r="G66546" s="5"/>
    </row>
    <row r="66547" spans="2:7" x14ac:dyDescent="0.3">
      <c r="B66547" s="1"/>
      <c r="C66547" s="1"/>
      <c r="G66547" s="5"/>
    </row>
    <row r="66548" spans="2:7" x14ac:dyDescent="0.3">
      <c r="B66548" s="1"/>
      <c r="C66548" s="1"/>
      <c r="G66548" s="5"/>
    </row>
    <row r="66549" spans="2:7" x14ac:dyDescent="0.3">
      <c r="B66549" s="1"/>
      <c r="C66549" s="1"/>
      <c r="G66549" s="5"/>
    </row>
    <row r="66550" spans="2:7" x14ac:dyDescent="0.3">
      <c r="B66550" s="1"/>
      <c r="C66550" s="1"/>
      <c r="G66550" s="5"/>
    </row>
    <row r="66551" spans="2:7" x14ac:dyDescent="0.3">
      <c r="B66551" s="1"/>
      <c r="C66551" s="1"/>
      <c r="G66551" s="5"/>
    </row>
    <row r="66552" spans="2:7" x14ac:dyDescent="0.3">
      <c r="B66552" s="1"/>
      <c r="C66552" s="1"/>
      <c r="G66552" s="5"/>
    </row>
    <row r="66553" spans="2:7" x14ac:dyDescent="0.3">
      <c r="B66553" s="1"/>
      <c r="C66553" s="1"/>
      <c r="G66553" s="5"/>
    </row>
    <row r="66554" spans="2:7" x14ac:dyDescent="0.3">
      <c r="B66554" s="1"/>
      <c r="C66554" s="1"/>
      <c r="G66554" s="5"/>
    </row>
    <row r="66555" spans="2:7" x14ac:dyDescent="0.3">
      <c r="B66555" s="1"/>
      <c r="C66555" s="1"/>
      <c r="G66555" s="5"/>
    </row>
    <row r="66556" spans="2:7" x14ac:dyDescent="0.3">
      <c r="B66556" s="1"/>
      <c r="C66556" s="1"/>
      <c r="G66556" s="5"/>
    </row>
    <row r="66557" spans="2:7" x14ac:dyDescent="0.3">
      <c r="B66557" s="1"/>
      <c r="C66557" s="1"/>
      <c r="G66557" s="5"/>
    </row>
    <row r="66558" spans="2:7" x14ac:dyDescent="0.3">
      <c r="B66558" s="1"/>
      <c r="C66558" s="1"/>
      <c r="G66558" s="5"/>
    </row>
    <row r="66559" spans="2:7" x14ac:dyDescent="0.3">
      <c r="B66559" s="1"/>
      <c r="C66559" s="1"/>
      <c r="G66559" s="5"/>
    </row>
    <row r="66560" spans="2:7" x14ac:dyDescent="0.3">
      <c r="B66560" s="1"/>
      <c r="C66560" s="1"/>
      <c r="G66560" s="5"/>
    </row>
    <row r="66561" spans="2:7" x14ac:dyDescent="0.3">
      <c r="B66561" s="1"/>
      <c r="C66561" s="1"/>
      <c r="G66561" s="5"/>
    </row>
    <row r="66562" spans="2:7" x14ac:dyDescent="0.3">
      <c r="B66562" s="1"/>
      <c r="C66562" s="1"/>
      <c r="G66562" s="5"/>
    </row>
    <row r="66563" spans="2:7" x14ac:dyDescent="0.3">
      <c r="B66563" s="1"/>
      <c r="C66563" s="1"/>
      <c r="G66563" s="5"/>
    </row>
    <row r="66564" spans="2:7" x14ac:dyDescent="0.3">
      <c r="B66564" s="1"/>
      <c r="C66564" s="1"/>
      <c r="G66564" s="5"/>
    </row>
    <row r="66565" spans="2:7" x14ac:dyDescent="0.3">
      <c r="B66565" s="1"/>
      <c r="C66565" s="1"/>
      <c r="G66565" s="5"/>
    </row>
    <row r="66566" spans="2:7" x14ac:dyDescent="0.3">
      <c r="B66566" s="1"/>
      <c r="C66566" s="1"/>
      <c r="G66566" s="5"/>
    </row>
    <row r="66567" spans="2:7" x14ac:dyDescent="0.3">
      <c r="B66567" s="1"/>
      <c r="C66567" s="1"/>
      <c r="G66567" s="5"/>
    </row>
    <row r="66568" spans="2:7" x14ac:dyDescent="0.3">
      <c r="B66568" s="1"/>
      <c r="C66568" s="1"/>
      <c r="G66568" s="5"/>
    </row>
    <row r="66569" spans="2:7" x14ac:dyDescent="0.3">
      <c r="B66569" s="1"/>
      <c r="C66569" s="1"/>
      <c r="G66569" s="5"/>
    </row>
    <row r="66570" spans="2:7" x14ac:dyDescent="0.3">
      <c r="B66570" s="1"/>
      <c r="C66570" s="1"/>
      <c r="G66570" s="5"/>
    </row>
    <row r="66571" spans="2:7" x14ac:dyDescent="0.3">
      <c r="B66571" s="1"/>
      <c r="C66571" s="1"/>
      <c r="G66571" s="5"/>
    </row>
    <row r="66572" spans="2:7" x14ac:dyDescent="0.3">
      <c r="B66572" s="1"/>
      <c r="C66572" s="1"/>
      <c r="G66572" s="5"/>
    </row>
    <row r="66573" spans="2:7" x14ac:dyDescent="0.3">
      <c r="B66573" s="1"/>
      <c r="C66573" s="1"/>
      <c r="G66573" s="5"/>
    </row>
    <row r="66574" spans="2:7" x14ac:dyDescent="0.3">
      <c r="B66574" s="1"/>
      <c r="C66574" s="1"/>
      <c r="G66574" s="5"/>
    </row>
    <row r="66575" spans="2:7" x14ac:dyDescent="0.3">
      <c r="B66575" s="1"/>
      <c r="C66575" s="1"/>
      <c r="G66575" s="5"/>
    </row>
    <row r="66576" spans="2:7" x14ac:dyDescent="0.3">
      <c r="B66576" s="1"/>
      <c r="C66576" s="1"/>
      <c r="G66576" s="5"/>
    </row>
    <row r="66577" spans="2:7" x14ac:dyDescent="0.3">
      <c r="B66577" s="1"/>
      <c r="C66577" s="1"/>
      <c r="G66577" s="5"/>
    </row>
    <row r="66578" spans="2:7" x14ac:dyDescent="0.3">
      <c r="B66578" s="1"/>
      <c r="C66578" s="1"/>
      <c r="G66578" s="5"/>
    </row>
    <row r="66579" spans="2:7" x14ac:dyDescent="0.3">
      <c r="B66579" s="1"/>
      <c r="C66579" s="1"/>
      <c r="G66579" s="5"/>
    </row>
    <row r="66580" spans="2:7" x14ac:dyDescent="0.3">
      <c r="B66580" s="1"/>
      <c r="C66580" s="1"/>
      <c r="G66580" s="5"/>
    </row>
    <row r="66581" spans="2:7" x14ac:dyDescent="0.3">
      <c r="B66581" s="1"/>
      <c r="C66581" s="1"/>
      <c r="G66581" s="5"/>
    </row>
    <row r="66582" spans="2:7" x14ac:dyDescent="0.3">
      <c r="B66582" s="1"/>
      <c r="C66582" s="1"/>
      <c r="G66582" s="5"/>
    </row>
    <row r="66583" spans="2:7" x14ac:dyDescent="0.3">
      <c r="B66583" s="1"/>
      <c r="C66583" s="1"/>
      <c r="G66583" s="5"/>
    </row>
    <row r="66584" spans="2:7" x14ac:dyDescent="0.3">
      <c r="B66584" s="1"/>
      <c r="C66584" s="1"/>
      <c r="G66584" s="5"/>
    </row>
    <row r="66585" spans="2:7" x14ac:dyDescent="0.3">
      <c r="B66585" s="1"/>
      <c r="C66585" s="1"/>
      <c r="G66585" s="5"/>
    </row>
    <row r="66586" spans="2:7" x14ac:dyDescent="0.3">
      <c r="B66586" s="1"/>
      <c r="C66586" s="1"/>
      <c r="G66586" s="5"/>
    </row>
    <row r="66587" spans="2:7" x14ac:dyDescent="0.3">
      <c r="B66587" s="1"/>
      <c r="C66587" s="1"/>
      <c r="G66587" s="5"/>
    </row>
    <row r="66588" spans="2:7" x14ac:dyDescent="0.3">
      <c r="B66588" s="1"/>
      <c r="C66588" s="1"/>
      <c r="G66588" s="5"/>
    </row>
    <row r="66589" spans="2:7" x14ac:dyDescent="0.3">
      <c r="B66589" s="1"/>
      <c r="C66589" s="1"/>
      <c r="G66589" s="5"/>
    </row>
    <row r="66590" spans="2:7" x14ac:dyDescent="0.3">
      <c r="B66590" s="1"/>
      <c r="C66590" s="1"/>
      <c r="G66590" s="5"/>
    </row>
    <row r="66591" spans="2:7" x14ac:dyDescent="0.3">
      <c r="B66591" s="1"/>
      <c r="C66591" s="1"/>
      <c r="G66591" s="5"/>
    </row>
    <row r="66592" spans="2:7" x14ac:dyDescent="0.3">
      <c r="B66592" s="1"/>
      <c r="C66592" s="1"/>
      <c r="G66592" s="5"/>
    </row>
    <row r="66593" spans="2:7" x14ac:dyDescent="0.3">
      <c r="B66593" s="1"/>
      <c r="C66593" s="1"/>
      <c r="G66593" s="5"/>
    </row>
    <row r="66594" spans="2:7" x14ac:dyDescent="0.3">
      <c r="B66594" s="1"/>
      <c r="C66594" s="1"/>
      <c r="G66594" s="5"/>
    </row>
    <row r="66595" spans="2:7" x14ac:dyDescent="0.3">
      <c r="B66595" s="1"/>
      <c r="C66595" s="1"/>
      <c r="G66595" s="5"/>
    </row>
    <row r="66596" spans="2:7" x14ac:dyDescent="0.3">
      <c r="B66596" s="1"/>
      <c r="C66596" s="1"/>
      <c r="G66596" s="5"/>
    </row>
    <row r="66597" spans="2:7" x14ac:dyDescent="0.3">
      <c r="B66597" s="1"/>
      <c r="C66597" s="1"/>
      <c r="G66597" s="5"/>
    </row>
    <row r="66598" spans="2:7" x14ac:dyDescent="0.3">
      <c r="B66598" s="1"/>
      <c r="C66598" s="1"/>
      <c r="G66598" s="5"/>
    </row>
    <row r="66599" spans="2:7" x14ac:dyDescent="0.3">
      <c r="B66599" s="1"/>
      <c r="C66599" s="1"/>
      <c r="G66599" s="5"/>
    </row>
    <row r="66600" spans="2:7" x14ac:dyDescent="0.3">
      <c r="B66600" s="1"/>
      <c r="C66600" s="1"/>
      <c r="G66600" s="5"/>
    </row>
    <row r="66601" spans="2:7" x14ac:dyDescent="0.3">
      <c r="B66601" s="1"/>
      <c r="C66601" s="1"/>
      <c r="G66601" s="5"/>
    </row>
    <row r="66602" spans="2:7" x14ac:dyDescent="0.3">
      <c r="B66602" s="1"/>
      <c r="C66602" s="1"/>
      <c r="G66602" s="5"/>
    </row>
    <row r="66603" spans="2:7" x14ac:dyDescent="0.3">
      <c r="B66603" s="1"/>
      <c r="C66603" s="1"/>
      <c r="G66603" s="5"/>
    </row>
    <row r="66604" spans="2:7" x14ac:dyDescent="0.3">
      <c r="B66604" s="1"/>
      <c r="C66604" s="1"/>
      <c r="G66604" s="5"/>
    </row>
    <row r="66605" spans="2:7" x14ac:dyDescent="0.3">
      <c r="B66605" s="1"/>
      <c r="C66605" s="1"/>
      <c r="G66605" s="5"/>
    </row>
    <row r="66606" spans="2:7" x14ac:dyDescent="0.3">
      <c r="B66606" s="1"/>
      <c r="C66606" s="1"/>
      <c r="G66606" s="5"/>
    </row>
    <row r="66607" spans="2:7" x14ac:dyDescent="0.3">
      <c r="B66607" s="1"/>
      <c r="C66607" s="1"/>
      <c r="G66607" s="5"/>
    </row>
    <row r="66608" spans="2:7" x14ac:dyDescent="0.3">
      <c r="B66608" s="1"/>
      <c r="C66608" s="1"/>
      <c r="G66608" s="5"/>
    </row>
    <row r="66609" spans="2:7" x14ac:dyDescent="0.3">
      <c r="B66609" s="1"/>
      <c r="C66609" s="1"/>
      <c r="G66609" s="5"/>
    </row>
    <row r="66610" spans="2:7" x14ac:dyDescent="0.3">
      <c r="B66610" s="1"/>
      <c r="C66610" s="1"/>
      <c r="G66610" s="5"/>
    </row>
    <row r="66611" spans="2:7" x14ac:dyDescent="0.3">
      <c r="B66611" s="1"/>
      <c r="C66611" s="1"/>
      <c r="G66611" s="5"/>
    </row>
    <row r="66612" spans="2:7" x14ac:dyDescent="0.3">
      <c r="B66612" s="1"/>
      <c r="C66612" s="1"/>
      <c r="G66612" s="5"/>
    </row>
    <row r="66613" spans="2:7" x14ac:dyDescent="0.3">
      <c r="B66613" s="1"/>
      <c r="C66613" s="1"/>
      <c r="G66613" s="5"/>
    </row>
    <row r="66614" spans="2:7" x14ac:dyDescent="0.3">
      <c r="B66614" s="1"/>
      <c r="C66614" s="1"/>
      <c r="G66614" s="5"/>
    </row>
    <row r="66615" spans="2:7" x14ac:dyDescent="0.3">
      <c r="B66615" s="1"/>
      <c r="C66615" s="1"/>
      <c r="G66615" s="5"/>
    </row>
    <row r="66616" spans="2:7" x14ac:dyDescent="0.3">
      <c r="B66616" s="1"/>
      <c r="C66616" s="1"/>
      <c r="G66616" s="5"/>
    </row>
    <row r="66617" spans="2:7" x14ac:dyDescent="0.3">
      <c r="B66617" s="1"/>
      <c r="C66617" s="1"/>
      <c r="G66617" s="5"/>
    </row>
    <row r="66618" spans="2:7" x14ac:dyDescent="0.3">
      <c r="B66618" s="1"/>
      <c r="C66618" s="1"/>
      <c r="G66618" s="5"/>
    </row>
    <row r="66619" spans="2:7" x14ac:dyDescent="0.3">
      <c r="B66619" s="1"/>
      <c r="C66619" s="1"/>
      <c r="G66619" s="5"/>
    </row>
    <row r="66620" spans="2:7" x14ac:dyDescent="0.3">
      <c r="B66620" s="1"/>
      <c r="C66620" s="1"/>
      <c r="G66620" s="5"/>
    </row>
    <row r="66621" spans="2:7" x14ac:dyDescent="0.3">
      <c r="B66621" s="1"/>
      <c r="C66621" s="1"/>
      <c r="G66621" s="5"/>
    </row>
    <row r="66622" spans="2:7" x14ac:dyDescent="0.3">
      <c r="B66622" s="1"/>
      <c r="C66622" s="1"/>
      <c r="G66622" s="5"/>
    </row>
    <row r="66623" spans="2:7" x14ac:dyDescent="0.3">
      <c r="B66623" s="1"/>
      <c r="C66623" s="1"/>
      <c r="G66623" s="5"/>
    </row>
    <row r="66624" spans="2:7" x14ac:dyDescent="0.3">
      <c r="B66624" s="1"/>
      <c r="C66624" s="1"/>
      <c r="G66624" s="5"/>
    </row>
    <row r="66625" spans="2:7" x14ac:dyDescent="0.3">
      <c r="B66625" s="1"/>
      <c r="C66625" s="1"/>
      <c r="G66625" s="5"/>
    </row>
    <row r="66626" spans="2:7" x14ac:dyDescent="0.3">
      <c r="B66626" s="1"/>
      <c r="C66626" s="1"/>
      <c r="G66626" s="5"/>
    </row>
    <row r="66627" spans="2:7" x14ac:dyDescent="0.3">
      <c r="B66627" s="1"/>
      <c r="C66627" s="1"/>
      <c r="G66627" s="5"/>
    </row>
    <row r="66628" spans="2:7" x14ac:dyDescent="0.3">
      <c r="B66628" s="1"/>
      <c r="C66628" s="1"/>
      <c r="G66628" s="5"/>
    </row>
    <row r="66629" spans="2:7" x14ac:dyDescent="0.3">
      <c r="B66629" s="1"/>
      <c r="C66629" s="1"/>
      <c r="G66629" s="5"/>
    </row>
    <row r="66630" spans="2:7" x14ac:dyDescent="0.3">
      <c r="B66630" s="1"/>
      <c r="C66630" s="1"/>
      <c r="G66630" s="5"/>
    </row>
    <row r="66631" spans="2:7" x14ac:dyDescent="0.3">
      <c r="B66631" s="1"/>
      <c r="C66631" s="1"/>
      <c r="G66631" s="5"/>
    </row>
    <row r="66632" spans="2:7" x14ac:dyDescent="0.3">
      <c r="B66632" s="1"/>
      <c r="C66632" s="1"/>
      <c r="G66632" s="5"/>
    </row>
    <row r="66633" spans="2:7" x14ac:dyDescent="0.3">
      <c r="B66633" s="1"/>
      <c r="C66633" s="1"/>
      <c r="G66633" s="5"/>
    </row>
    <row r="66634" spans="2:7" x14ac:dyDescent="0.3">
      <c r="B66634" s="1"/>
      <c r="C66634" s="1"/>
      <c r="G66634" s="5"/>
    </row>
    <row r="66635" spans="2:7" x14ac:dyDescent="0.3">
      <c r="B66635" s="1"/>
      <c r="C66635" s="1"/>
      <c r="G66635" s="5"/>
    </row>
    <row r="66636" spans="2:7" x14ac:dyDescent="0.3">
      <c r="B66636" s="1"/>
      <c r="C66636" s="1"/>
      <c r="G66636" s="5"/>
    </row>
    <row r="66637" spans="2:7" x14ac:dyDescent="0.3">
      <c r="B66637" s="1"/>
      <c r="C66637" s="1"/>
      <c r="G66637" s="5"/>
    </row>
    <row r="66638" spans="2:7" x14ac:dyDescent="0.3">
      <c r="B66638" s="1"/>
      <c r="C66638" s="1"/>
      <c r="G66638" s="5"/>
    </row>
    <row r="66639" spans="2:7" x14ac:dyDescent="0.3">
      <c r="B66639" s="1"/>
      <c r="C66639" s="1"/>
      <c r="G66639" s="5"/>
    </row>
    <row r="66640" spans="2:7" x14ac:dyDescent="0.3">
      <c r="B66640" s="1"/>
      <c r="C66640" s="1"/>
      <c r="G66640" s="5"/>
    </row>
    <row r="66641" spans="2:7" x14ac:dyDescent="0.3">
      <c r="B66641" s="1"/>
      <c r="C66641" s="1"/>
      <c r="G66641" s="5"/>
    </row>
    <row r="66642" spans="2:7" x14ac:dyDescent="0.3">
      <c r="B66642" s="1"/>
      <c r="C66642" s="1"/>
      <c r="G66642" s="5"/>
    </row>
    <row r="66643" spans="2:7" x14ac:dyDescent="0.3">
      <c r="B66643" s="1"/>
      <c r="C66643" s="1"/>
      <c r="G66643" s="5"/>
    </row>
    <row r="66644" spans="2:7" x14ac:dyDescent="0.3">
      <c r="B66644" s="1"/>
      <c r="C66644" s="1"/>
      <c r="G66644" s="5"/>
    </row>
    <row r="66645" spans="2:7" x14ac:dyDescent="0.3">
      <c r="B66645" s="1"/>
      <c r="C66645" s="1"/>
      <c r="G66645" s="5"/>
    </row>
    <row r="66646" spans="2:7" x14ac:dyDescent="0.3">
      <c r="B66646" s="1"/>
      <c r="C66646" s="1"/>
      <c r="G66646" s="5"/>
    </row>
    <row r="66647" spans="2:7" x14ac:dyDescent="0.3">
      <c r="B66647" s="1"/>
      <c r="C66647" s="1"/>
      <c r="G66647" s="5"/>
    </row>
    <row r="66648" spans="2:7" x14ac:dyDescent="0.3">
      <c r="B66648" s="1"/>
      <c r="C66648" s="1"/>
      <c r="G66648" s="5"/>
    </row>
    <row r="66649" spans="2:7" x14ac:dyDescent="0.3">
      <c r="B66649" s="1"/>
      <c r="C66649" s="1"/>
      <c r="G66649" s="5"/>
    </row>
    <row r="66650" spans="2:7" x14ac:dyDescent="0.3">
      <c r="B66650" s="1"/>
      <c r="C66650" s="1"/>
      <c r="G66650" s="5"/>
    </row>
    <row r="66651" spans="2:7" x14ac:dyDescent="0.3">
      <c r="B66651" s="1"/>
      <c r="C66651" s="1"/>
      <c r="G66651" s="5"/>
    </row>
    <row r="66652" spans="2:7" x14ac:dyDescent="0.3">
      <c r="B66652" s="1"/>
      <c r="C66652" s="1"/>
      <c r="G66652" s="5"/>
    </row>
    <row r="66653" spans="2:7" x14ac:dyDescent="0.3">
      <c r="B66653" s="1"/>
      <c r="C66653" s="1"/>
      <c r="G66653" s="5"/>
    </row>
    <row r="66654" spans="2:7" x14ac:dyDescent="0.3">
      <c r="B66654" s="1"/>
      <c r="C66654" s="1"/>
      <c r="G66654" s="5"/>
    </row>
    <row r="66655" spans="2:7" x14ac:dyDescent="0.3">
      <c r="B66655" s="1"/>
      <c r="C66655" s="1"/>
      <c r="G66655" s="5"/>
    </row>
    <row r="66656" spans="2:7" x14ac:dyDescent="0.3">
      <c r="B66656" s="1"/>
      <c r="C66656" s="1"/>
      <c r="G66656" s="5"/>
    </row>
    <row r="66657" spans="2:7" x14ac:dyDescent="0.3">
      <c r="B66657" s="1"/>
      <c r="C66657" s="1"/>
      <c r="G66657" s="5"/>
    </row>
    <row r="66658" spans="2:7" x14ac:dyDescent="0.3">
      <c r="B66658" s="1"/>
      <c r="C66658" s="1"/>
      <c r="G66658" s="5"/>
    </row>
    <row r="66659" spans="2:7" x14ac:dyDescent="0.3">
      <c r="B66659" s="1"/>
      <c r="C66659" s="1"/>
      <c r="G66659" s="5"/>
    </row>
    <row r="66660" spans="2:7" x14ac:dyDescent="0.3">
      <c r="B66660" s="1"/>
      <c r="C66660" s="1"/>
      <c r="G66660" s="5"/>
    </row>
    <row r="66661" spans="2:7" x14ac:dyDescent="0.3">
      <c r="B66661" s="1"/>
      <c r="C66661" s="1"/>
      <c r="G66661" s="5"/>
    </row>
    <row r="66662" spans="2:7" x14ac:dyDescent="0.3">
      <c r="B66662" s="1"/>
      <c r="C66662" s="1"/>
      <c r="G66662" s="5"/>
    </row>
    <row r="66663" spans="2:7" x14ac:dyDescent="0.3">
      <c r="B66663" s="1"/>
      <c r="C66663" s="1"/>
      <c r="G66663" s="5"/>
    </row>
    <row r="66664" spans="2:7" x14ac:dyDescent="0.3">
      <c r="B66664" s="1"/>
      <c r="C66664" s="1"/>
      <c r="G66664" s="5"/>
    </row>
    <row r="66665" spans="2:7" x14ac:dyDescent="0.3">
      <c r="B66665" s="1"/>
      <c r="C66665" s="1"/>
      <c r="G66665" s="5"/>
    </row>
    <row r="66666" spans="2:7" x14ac:dyDescent="0.3">
      <c r="B66666" s="1"/>
      <c r="C66666" s="1"/>
      <c r="G66666" s="5"/>
    </row>
    <row r="66667" spans="2:7" x14ac:dyDescent="0.3">
      <c r="B66667" s="1"/>
      <c r="C66667" s="1"/>
      <c r="G66667" s="5"/>
    </row>
    <row r="66668" spans="2:7" x14ac:dyDescent="0.3">
      <c r="B66668" s="1"/>
      <c r="C66668" s="1"/>
      <c r="G66668" s="5"/>
    </row>
    <row r="66669" spans="2:7" x14ac:dyDescent="0.3">
      <c r="B66669" s="1"/>
      <c r="C66669" s="1"/>
      <c r="G66669" s="5"/>
    </row>
    <row r="66670" spans="2:7" x14ac:dyDescent="0.3">
      <c r="B66670" s="1"/>
      <c r="C66670" s="1"/>
      <c r="G66670" s="5"/>
    </row>
    <row r="66671" spans="2:7" x14ac:dyDescent="0.3">
      <c r="B66671" s="1"/>
      <c r="C66671" s="1"/>
      <c r="G66671" s="5"/>
    </row>
    <row r="66672" spans="2:7" x14ac:dyDescent="0.3">
      <c r="B66672" s="1"/>
      <c r="C66672" s="1"/>
      <c r="G66672" s="5"/>
    </row>
    <row r="66673" spans="2:7" x14ac:dyDescent="0.3">
      <c r="B66673" s="1"/>
      <c r="C66673" s="1"/>
      <c r="G66673" s="5"/>
    </row>
    <row r="66674" spans="2:7" x14ac:dyDescent="0.3">
      <c r="B66674" s="1"/>
      <c r="C66674" s="1"/>
      <c r="G66674" s="5"/>
    </row>
    <row r="66675" spans="2:7" x14ac:dyDescent="0.3">
      <c r="B66675" s="1"/>
      <c r="C66675" s="1"/>
      <c r="G66675" s="5"/>
    </row>
    <row r="66676" spans="2:7" x14ac:dyDescent="0.3">
      <c r="B66676" s="1"/>
      <c r="C66676" s="1"/>
      <c r="G66676" s="5"/>
    </row>
    <row r="66677" spans="2:7" x14ac:dyDescent="0.3">
      <c r="B66677" s="1"/>
      <c r="C66677" s="1"/>
      <c r="G66677" s="5"/>
    </row>
    <row r="66678" spans="2:7" x14ac:dyDescent="0.3">
      <c r="B66678" s="1"/>
      <c r="C66678" s="1"/>
      <c r="G66678" s="5"/>
    </row>
    <row r="66679" spans="2:7" x14ac:dyDescent="0.3">
      <c r="B66679" s="1"/>
      <c r="C66679" s="1"/>
      <c r="G66679" s="5"/>
    </row>
    <row r="66680" spans="2:7" x14ac:dyDescent="0.3">
      <c r="B66680" s="1"/>
      <c r="C66680" s="1"/>
      <c r="G66680" s="5"/>
    </row>
    <row r="66681" spans="2:7" x14ac:dyDescent="0.3">
      <c r="B66681" s="1"/>
      <c r="C66681" s="1"/>
      <c r="G66681" s="5"/>
    </row>
    <row r="66682" spans="2:7" x14ac:dyDescent="0.3">
      <c r="B66682" s="1"/>
      <c r="C66682" s="1"/>
      <c r="G66682" s="5"/>
    </row>
    <row r="66683" spans="2:7" x14ac:dyDescent="0.3">
      <c r="B66683" s="1"/>
      <c r="C66683" s="1"/>
      <c r="G66683" s="5"/>
    </row>
    <row r="66684" spans="2:7" x14ac:dyDescent="0.3">
      <c r="B66684" s="1"/>
      <c r="C66684" s="1"/>
      <c r="G66684" s="5"/>
    </row>
    <row r="66685" spans="2:7" x14ac:dyDescent="0.3">
      <c r="B66685" s="1"/>
      <c r="C66685" s="1"/>
      <c r="G66685" s="5"/>
    </row>
    <row r="66686" spans="2:7" x14ac:dyDescent="0.3">
      <c r="B66686" s="1"/>
      <c r="C66686" s="1"/>
      <c r="G66686" s="5"/>
    </row>
    <row r="66687" spans="2:7" x14ac:dyDescent="0.3">
      <c r="B66687" s="1"/>
      <c r="C66687" s="1"/>
      <c r="G66687" s="5"/>
    </row>
    <row r="66688" spans="2:7" x14ac:dyDescent="0.3">
      <c r="B66688" s="1"/>
      <c r="C66688" s="1"/>
      <c r="G66688" s="5"/>
    </row>
    <row r="66689" spans="2:7" x14ac:dyDescent="0.3">
      <c r="B66689" s="1"/>
      <c r="C66689" s="1"/>
      <c r="G66689" s="5"/>
    </row>
    <row r="66690" spans="2:7" x14ac:dyDescent="0.3">
      <c r="B66690" s="1"/>
      <c r="C66690" s="1"/>
      <c r="G66690" s="5"/>
    </row>
    <row r="66691" spans="2:7" x14ac:dyDescent="0.3">
      <c r="B66691" s="1"/>
      <c r="C66691" s="1"/>
      <c r="G66691" s="5"/>
    </row>
    <row r="66692" spans="2:7" x14ac:dyDescent="0.3">
      <c r="B66692" s="1"/>
      <c r="C66692" s="1"/>
      <c r="G66692" s="5"/>
    </row>
    <row r="66693" spans="2:7" x14ac:dyDescent="0.3">
      <c r="B66693" s="1"/>
      <c r="C66693" s="1"/>
      <c r="G66693" s="5"/>
    </row>
    <row r="66694" spans="2:7" x14ac:dyDescent="0.3">
      <c r="B66694" s="1"/>
      <c r="C66694" s="1"/>
      <c r="G66694" s="5"/>
    </row>
    <row r="66695" spans="2:7" x14ac:dyDescent="0.3">
      <c r="B66695" s="1"/>
      <c r="C66695" s="1"/>
      <c r="G66695" s="5"/>
    </row>
    <row r="66696" spans="2:7" x14ac:dyDescent="0.3">
      <c r="B66696" s="1"/>
      <c r="C66696" s="1"/>
      <c r="G66696" s="5"/>
    </row>
    <row r="66697" spans="2:7" x14ac:dyDescent="0.3">
      <c r="B66697" s="1"/>
      <c r="C66697" s="1"/>
      <c r="G66697" s="5"/>
    </row>
    <row r="66698" spans="2:7" x14ac:dyDescent="0.3">
      <c r="B66698" s="1"/>
      <c r="C66698" s="1"/>
      <c r="G66698" s="5"/>
    </row>
    <row r="66699" spans="2:7" x14ac:dyDescent="0.3">
      <c r="B66699" s="1"/>
      <c r="C66699" s="1"/>
      <c r="G66699" s="5"/>
    </row>
    <row r="66700" spans="2:7" x14ac:dyDescent="0.3">
      <c r="B66700" s="1"/>
      <c r="C66700" s="1"/>
      <c r="G66700" s="5"/>
    </row>
    <row r="66701" spans="2:7" x14ac:dyDescent="0.3">
      <c r="B66701" s="1"/>
      <c r="C66701" s="1"/>
      <c r="G66701" s="5"/>
    </row>
    <row r="66702" spans="2:7" x14ac:dyDescent="0.3">
      <c r="B66702" s="1"/>
      <c r="C66702" s="1"/>
      <c r="G66702" s="5"/>
    </row>
    <row r="66703" spans="2:7" x14ac:dyDescent="0.3">
      <c r="B66703" s="1"/>
      <c r="C66703" s="1"/>
      <c r="G66703" s="5"/>
    </row>
    <row r="66704" spans="2:7" x14ac:dyDescent="0.3">
      <c r="B66704" s="1"/>
      <c r="C66704" s="1"/>
      <c r="G66704" s="5"/>
    </row>
    <row r="66705" spans="2:7" x14ac:dyDescent="0.3">
      <c r="B66705" s="1"/>
      <c r="C66705" s="1"/>
      <c r="G66705" s="5"/>
    </row>
    <row r="66706" spans="2:7" x14ac:dyDescent="0.3">
      <c r="B66706" s="1"/>
      <c r="C66706" s="1"/>
      <c r="G66706" s="5"/>
    </row>
    <row r="66707" spans="2:7" x14ac:dyDescent="0.3">
      <c r="B66707" s="1"/>
      <c r="C66707" s="1"/>
      <c r="G66707" s="5"/>
    </row>
    <row r="66708" spans="2:7" x14ac:dyDescent="0.3">
      <c r="B66708" s="1"/>
      <c r="C66708" s="1"/>
      <c r="G66708" s="5"/>
    </row>
    <row r="66709" spans="2:7" x14ac:dyDescent="0.3">
      <c r="B66709" s="1"/>
      <c r="C66709" s="1"/>
      <c r="G66709" s="5"/>
    </row>
    <row r="66710" spans="2:7" x14ac:dyDescent="0.3">
      <c r="B66710" s="1"/>
      <c r="C66710" s="1"/>
      <c r="G66710" s="5"/>
    </row>
    <row r="66711" spans="2:7" x14ac:dyDescent="0.3">
      <c r="B66711" s="1"/>
      <c r="C66711" s="1"/>
      <c r="G66711" s="5"/>
    </row>
    <row r="66712" spans="2:7" x14ac:dyDescent="0.3">
      <c r="B66712" s="1"/>
      <c r="C66712" s="1"/>
      <c r="G66712" s="5"/>
    </row>
    <row r="66713" spans="2:7" x14ac:dyDescent="0.3">
      <c r="B66713" s="1"/>
      <c r="C66713" s="1"/>
      <c r="G66713" s="5"/>
    </row>
    <row r="66714" spans="2:7" x14ac:dyDescent="0.3">
      <c r="B66714" s="1"/>
      <c r="C66714" s="1"/>
      <c r="G66714" s="5"/>
    </row>
    <row r="66715" spans="2:7" x14ac:dyDescent="0.3">
      <c r="B66715" s="1"/>
      <c r="C66715" s="1"/>
      <c r="G66715" s="5"/>
    </row>
    <row r="66716" spans="2:7" x14ac:dyDescent="0.3">
      <c r="B66716" s="1"/>
      <c r="C66716" s="1"/>
      <c r="G66716" s="5"/>
    </row>
    <row r="66717" spans="2:7" x14ac:dyDescent="0.3">
      <c r="B66717" s="1"/>
      <c r="C66717" s="1"/>
      <c r="G66717" s="5"/>
    </row>
    <row r="66718" spans="2:7" x14ac:dyDescent="0.3">
      <c r="B66718" s="1"/>
      <c r="C66718" s="1"/>
      <c r="G66718" s="5"/>
    </row>
    <row r="66719" spans="2:7" x14ac:dyDescent="0.3">
      <c r="B66719" s="1"/>
      <c r="C66719" s="1"/>
      <c r="G66719" s="5"/>
    </row>
    <row r="66720" spans="2:7" x14ac:dyDescent="0.3">
      <c r="B66720" s="1"/>
      <c r="C66720" s="1"/>
      <c r="G66720" s="5"/>
    </row>
    <row r="66721" spans="2:7" x14ac:dyDescent="0.3">
      <c r="B66721" s="1"/>
      <c r="C66721" s="1"/>
      <c r="G66721" s="5"/>
    </row>
    <row r="66722" spans="2:7" x14ac:dyDescent="0.3">
      <c r="B66722" s="1"/>
      <c r="C66722" s="1"/>
      <c r="G66722" s="5"/>
    </row>
    <row r="66723" spans="2:7" x14ac:dyDescent="0.3">
      <c r="B66723" s="1"/>
      <c r="C66723" s="1"/>
      <c r="G66723" s="5"/>
    </row>
    <row r="66724" spans="2:7" x14ac:dyDescent="0.3">
      <c r="B66724" s="1"/>
      <c r="C66724" s="1"/>
      <c r="G66724" s="5"/>
    </row>
    <row r="66725" spans="2:7" x14ac:dyDescent="0.3">
      <c r="B66725" s="1"/>
      <c r="C66725" s="1"/>
      <c r="G66725" s="5"/>
    </row>
    <row r="66726" spans="2:7" x14ac:dyDescent="0.3">
      <c r="B66726" s="1"/>
      <c r="C66726" s="1"/>
      <c r="G66726" s="5"/>
    </row>
    <row r="66727" spans="2:7" x14ac:dyDescent="0.3">
      <c r="B66727" s="1"/>
      <c r="C66727" s="1"/>
      <c r="G66727" s="5"/>
    </row>
    <row r="66728" spans="2:7" x14ac:dyDescent="0.3">
      <c r="B66728" s="1"/>
      <c r="C66728" s="1"/>
      <c r="G66728" s="5"/>
    </row>
    <row r="66729" spans="2:7" x14ac:dyDescent="0.3">
      <c r="B66729" s="1"/>
      <c r="C66729" s="1"/>
      <c r="G66729" s="5"/>
    </row>
    <row r="66730" spans="2:7" x14ac:dyDescent="0.3">
      <c r="B66730" s="1"/>
      <c r="C66730" s="1"/>
      <c r="G66730" s="5"/>
    </row>
    <row r="66731" spans="2:7" x14ac:dyDescent="0.3">
      <c r="B66731" s="1"/>
      <c r="C66731" s="1"/>
      <c r="G66731" s="5"/>
    </row>
    <row r="66732" spans="2:7" x14ac:dyDescent="0.3">
      <c r="B66732" s="1"/>
      <c r="C66732" s="1"/>
      <c r="G66732" s="5"/>
    </row>
    <row r="66733" spans="2:7" x14ac:dyDescent="0.3">
      <c r="B66733" s="1"/>
      <c r="C66733" s="1"/>
      <c r="G66733" s="5"/>
    </row>
    <row r="66734" spans="2:7" x14ac:dyDescent="0.3">
      <c r="B66734" s="1"/>
      <c r="C66734" s="1"/>
      <c r="G66734" s="5"/>
    </row>
    <row r="66735" spans="2:7" x14ac:dyDescent="0.3">
      <c r="B66735" s="1"/>
      <c r="C66735" s="1"/>
      <c r="G66735" s="5"/>
    </row>
    <row r="66736" spans="2:7" x14ac:dyDescent="0.3">
      <c r="B66736" s="1"/>
      <c r="C66736" s="1"/>
      <c r="G66736" s="5"/>
    </row>
    <row r="66737" spans="2:7" x14ac:dyDescent="0.3">
      <c r="B66737" s="1"/>
      <c r="C66737" s="1"/>
      <c r="G66737" s="5"/>
    </row>
    <row r="66738" spans="2:7" x14ac:dyDescent="0.3">
      <c r="B66738" s="1"/>
      <c r="C66738" s="1"/>
      <c r="G66738" s="5"/>
    </row>
    <row r="66739" spans="2:7" x14ac:dyDescent="0.3">
      <c r="B66739" s="1"/>
      <c r="C66739" s="1"/>
      <c r="G66739" s="5"/>
    </row>
    <row r="66740" spans="2:7" x14ac:dyDescent="0.3">
      <c r="B66740" s="1"/>
      <c r="C66740" s="1"/>
      <c r="G66740" s="5"/>
    </row>
    <row r="66741" spans="2:7" x14ac:dyDescent="0.3">
      <c r="B66741" s="1"/>
      <c r="C66741" s="1"/>
      <c r="G66741" s="5"/>
    </row>
    <row r="66742" spans="2:7" x14ac:dyDescent="0.3">
      <c r="B66742" s="1"/>
      <c r="C66742" s="1"/>
      <c r="G66742" s="5"/>
    </row>
    <row r="66743" spans="2:7" x14ac:dyDescent="0.3">
      <c r="B66743" s="1"/>
      <c r="C66743" s="1"/>
      <c r="G66743" s="5"/>
    </row>
    <row r="66744" spans="2:7" x14ac:dyDescent="0.3">
      <c r="B66744" s="1"/>
      <c r="C66744" s="1"/>
      <c r="G66744" s="5"/>
    </row>
    <row r="66745" spans="2:7" x14ac:dyDescent="0.3">
      <c r="B66745" s="1"/>
      <c r="C66745" s="1"/>
      <c r="G66745" s="5"/>
    </row>
    <row r="66746" spans="2:7" x14ac:dyDescent="0.3">
      <c r="B66746" s="1"/>
      <c r="C66746" s="1"/>
      <c r="G66746" s="5"/>
    </row>
    <row r="66747" spans="2:7" x14ac:dyDescent="0.3">
      <c r="B66747" s="1"/>
      <c r="C66747" s="1"/>
      <c r="G66747" s="5"/>
    </row>
    <row r="66748" spans="2:7" x14ac:dyDescent="0.3">
      <c r="B66748" s="1"/>
      <c r="C66748" s="1"/>
      <c r="G66748" s="5"/>
    </row>
    <row r="66749" spans="2:7" x14ac:dyDescent="0.3">
      <c r="B66749" s="1"/>
      <c r="C66749" s="1"/>
      <c r="G66749" s="5"/>
    </row>
    <row r="66750" spans="2:7" x14ac:dyDescent="0.3">
      <c r="B66750" s="1"/>
      <c r="C66750" s="1"/>
      <c r="G66750" s="5"/>
    </row>
    <row r="66751" spans="2:7" x14ac:dyDescent="0.3">
      <c r="B66751" s="1"/>
      <c r="C66751" s="1"/>
      <c r="G66751" s="5"/>
    </row>
    <row r="66752" spans="2:7" x14ac:dyDescent="0.3">
      <c r="B66752" s="1"/>
      <c r="C66752" s="1"/>
      <c r="G66752" s="5"/>
    </row>
    <row r="66753" spans="2:7" x14ac:dyDescent="0.3">
      <c r="B66753" s="1"/>
      <c r="C66753" s="1"/>
      <c r="G66753" s="5"/>
    </row>
    <row r="66754" spans="2:7" x14ac:dyDescent="0.3">
      <c r="B66754" s="1"/>
      <c r="C66754" s="1"/>
      <c r="G66754" s="5"/>
    </row>
    <row r="66755" spans="2:7" x14ac:dyDescent="0.3">
      <c r="B66755" s="1"/>
      <c r="C66755" s="1"/>
      <c r="G66755" s="5"/>
    </row>
    <row r="66756" spans="2:7" x14ac:dyDescent="0.3">
      <c r="B66756" s="1"/>
      <c r="C66756" s="1"/>
      <c r="G66756" s="5"/>
    </row>
    <row r="66757" spans="2:7" x14ac:dyDescent="0.3">
      <c r="B66757" s="1"/>
      <c r="C66757" s="1"/>
      <c r="G66757" s="5"/>
    </row>
    <row r="66758" spans="2:7" x14ac:dyDescent="0.3">
      <c r="B66758" s="1"/>
      <c r="C66758" s="1"/>
      <c r="G66758" s="5"/>
    </row>
    <row r="66759" spans="2:7" x14ac:dyDescent="0.3">
      <c r="B66759" s="1"/>
      <c r="C66759" s="1"/>
      <c r="G66759" s="5"/>
    </row>
    <row r="66760" spans="2:7" x14ac:dyDescent="0.3">
      <c r="B66760" s="1"/>
      <c r="C66760" s="1"/>
      <c r="G66760" s="5"/>
    </row>
    <row r="66761" spans="2:7" x14ac:dyDescent="0.3">
      <c r="B66761" s="1"/>
      <c r="C66761" s="1"/>
      <c r="G66761" s="5"/>
    </row>
    <row r="66762" spans="2:7" x14ac:dyDescent="0.3">
      <c r="B66762" s="1"/>
      <c r="C66762" s="1"/>
      <c r="G66762" s="5"/>
    </row>
    <row r="66763" spans="2:7" x14ac:dyDescent="0.3">
      <c r="B66763" s="1"/>
      <c r="C66763" s="1"/>
      <c r="G66763" s="5"/>
    </row>
    <row r="66764" spans="2:7" x14ac:dyDescent="0.3">
      <c r="B66764" s="1"/>
      <c r="C66764" s="1"/>
      <c r="G66764" s="5"/>
    </row>
    <row r="66765" spans="2:7" x14ac:dyDescent="0.3">
      <c r="B66765" s="1"/>
      <c r="C66765" s="1"/>
      <c r="G66765" s="5"/>
    </row>
    <row r="66766" spans="2:7" x14ac:dyDescent="0.3">
      <c r="B66766" s="1"/>
      <c r="C66766" s="1"/>
      <c r="G66766" s="5"/>
    </row>
    <row r="66767" spans="2:7" x14ac:dyDescent="0.3">
      <c r="B66767" s="1"/>
      <c r="C66767" s="1"/>
      <c r="G66767" s="5"/>
    </row>
    <row r="66768" spans="2:7" x14ac:dyDescent="0.3">
      <c r="B66768" s="1"/>
      <c r="C66768" s="1"/>
      <c r="G66768" s="5"/>
    </row>
    <row r="66769" spans="2:7" x14ac:dyDescent="0.3">
      <c r="B66769" s="1"/>
      <c r="C66769" s="1"/>
      <c r="G66769" s="5"/>
    </row>
    <row r="66770" spans="2:7" x14ac:dyDescent="0.3">
      <c r="B66770" s="1"/>
      <c r="C66770" s="1"/>
      <c r="G66770" s="5"/>
    </row>
    <row r="66771" spans="2:7" x14ac:dyDescent="0.3">
      <c r="B66771" s="1"/>
      <c r="C66771" s="1"/>
      <c r="G66771" s="5"/>
    </row>
    <row r="66772" spans="2:7" x14ac:dyDescent="0.3">
      <c r="B66772" s="1"/>
      <c r="C66772" s="1"/>
      <c r="G66772" s="5"/>
    </row>
    <row r="66773" spans="2:7" x14ac:dyDescent="0.3">
      <c r="B66773" s="1"/>
      <c r="C66773" s="1"/>
      <c r="G66773" s="5"/>
    </row>
    <row r="66774" spans="2:7" x14ac:dyDescent="0.3">
      <c r="B66774" s="1"/>
      <c r="C66774" s="1"/>
      <c r="G66774" s="5"/>
    </row>
    <row r="66775" spans="2:7" x14ac:dyDescent="0.3">
      <c r="B66775" s="1"/>
      <c r="C66775" s="1"/>
      <c r="G66775" s="5"/>
    </row>
    <row r="66776" spans="2:7" x14ac:dyDescent="0.3">
      <c r="B66776" s="1"/>
      <c r="C66776" s="1"/>
      <c r="G66776" s="5"/>
    </row>
    <row r="66777" spans="2:7" x14ac:dyDescent="0.3">
      <c r="B66777" s="1"/>
      <c r="C66777" s="1"/>
      <c r="G66777" s="5"/>
    </row>
    <row r="66778" spans="2:7" x14ac:dyDescent="0.3">
      <c r="B66778" s="1"/>
      <c r="C66778" s="1"/>
      <c r="G66778" s="5"/>
    </row>
    <row r="66779" spans="2:7" x14ac:dyDescent="0.3">
      <c r="B66779" s="1"/>
      <c r="C66779" s="1"/>
      <c r="G66779" s="5"/>
    </row>
    <row r="66780" spans="2:7" x14ac:dyDescent="0.3">
      <c r="B66780" s="1"/>
      <c r="C66780" s="1"/>
      <c r="G66780" s="5"/>
    </row>
    <row r="66781" spans="2:7" x14ac:dyDescent="0.3">
      <c r="B66781" s="1"/>
      <c r="C66781" s="1"/>
      <c r="G66781" s="5"/>
    </row>
    <row r="66782" spans="2:7" x14ac:dyDescent="0.3">
      <c r="B66782" s="1"/>
      <c r="C66782" s="1"/>
      <c r="G66782" s="5"/>
    </row>
    <row r="66783" spans="2:7" x14ac:dyDescent="0.3">
      <c r="B66783" s="1"/>
      <c r="C66783" s="1"/>
      <c r="G66783" s="5"/>
    </row>
    <row r="66784" spans="2:7" x14ac:dyDescent="0.3">
      <c r="B66784" s="1"/>
      <c r="C66784" s="1"/>
      <c r="G66784" s="5"/>
    </row>
    <row r="66785" spans="2:7" x14ac:dyDescent="0.3">
      <c r="B66785" s="1"/>
      <c r="C66785" s="1"/>
      <c r="G66785" s="5"/>
    </row>
    <row r="66786" spans="2:7" x14ac:dyDescent="0.3">
      <c r="B66786" s="1"/>
      <c r="C66786" s="1"/>
      <c r="G66786" s="5"/>
    </row>
    <row r="66787" spans="2:7" x14ac:dyDescent="0.3">
      <c r="B66787" s="1"/>
      <c r="C66787" s="1"/>
      <c r="G66787" s="5"/>
    </row>
    <row r="66788" spans="2:7" x14ac:dyDescent="0.3">
      <c r="B66788" s="1"/>
      <c r="C66788" s="1"/>
      <c r="G66788" s="5"/>
    </row>
    <row r="66789" spans="2:7" x14ac:dyDescent="0.3">
      <c r="B66789" s="1"/>
      <c r="C66789" s="1"/>
      <c r="G66789" s="5"/>
    </row>
    <row r="66790" spans="2:7" x14ac:dyDescent="0.3">
      <c r="B66790" s="1"/>
      <c r="C66790" s="1"/>
      <c r="G66790" s="5"/>
    </row>
    <row r="66791" spans="2:7" x14ac:dyDescent="0.3">
      <c r="B66791" s="1"/>
      <c r="C66791" s="1"/>
      <c r="G66791" s="5"/>
    </row>
    <row r="66792" spans="2:7" x14ac:dyDescent="0.3">
      <c r="B66792" s="1"/>
      <c r="C66792" s="1"/>
      <c r="G66792" s="5"/>
    </row>
    <row r="66793" spans="2:7" x14ac:dyDescent="0.3">
      <c r="B66793" s="1"/>
      <c r="C66793" s="1"/>
      <c r="G66793" s="5"/>
    </row>
    <row r="66794" spans="2:7" x14ac:dyDescent="0.3">
      <c r="B66794" s="1"/>
      <c r="C66794" s="1"/>
      <c r="G66794" s="5"/>
    </row>
    <row r="66795" spans="2:7" x14ac:dyDescent="0.3">
      <c r="B66795" s="1"/>
      <c r="C66795" s="1"/>
      <c r="G66795" s="5"/>
    </row>
    <row r="66796" spans="2:7" x14ac:dyDescent="0.3">
      <c r="B66796" s="1"/>
      <c r="C66796" s="1"/>
      <c r="G66796" s="5"/>
    </row>
    <row r="66797" spans="2:7" x14ac:dyDescent="0.3">
      <c r="B66797" s="1"/>
      <c r="C66797" s="1"/>
      <c r="G66797" s="5"/>
    </row>
    <row r="66798" spans="2:7" x14ac:dyDescent="0.3">
      <c r="B66798" s="1"/>
      <c r="C66798" s="1"/>
      <c r="G66798" s="5"/>
    </row>
    <row r="66799" spans="2:7" x14ac:dyDescent="0.3">
      <c r="B66799" s="1"/>
      <c r="C66799" s="1"/>
      <c r="G66799" s="5"/>
    </row>
    <row r="66800" spans="2:7" x14ac:dyDescent="0.3">
      <c r="B66800" s="1"/>
      <c r="C66800" s="1"/>
      <c r="G66800" s="5"/>
    </row>
    <row r="66801" spans="2:7" x14ac:dyDescent="0.3">
      <c r="B66801" s="1"/>
      <c r="C66801" s="1"/>
      <c r="G66801" s="5"/>
    </row>
    <row r="66802" spans="2:7" x14ac:dyDescent="0.3">
      <c r="B66802" s="1"/>
      <c r="C66802" s="1"/>
      <c r="G66802" s="5"/>
    </row>
    <row r="66803" spans="2:7" x14ac:dyDescent="0.3">
      <c r="B66803" s="1"/>
      <c r="C66803" s="1"/>
      <c r="G66803" s="5"/>
    </row>
    <row r="66804" spans="2:7" x14ac:dyDescent="0.3">
      <c r="B66804" s="1"/>
      <c r="C66804" s="1"/>
      <c r="G66804" s="5"/>
    </row>
    <row r="66805" spans="2:7" x14ac:dyDescent="0.3">
      <c r="B66805" s="1"/>
      <c r="C66805" s="1"/>
      <c r="G66805" s="5"/>
    </row>
    <row r="66806" spans="2:7" x14ac:dyDescent="0.3">
      <c r="B66806" s="1"/>
      <c r="C66806" s="1"/>
      <c r="G66806" s="5"/>
    </row>
    <row r="66807" spans="2:7" x14ac:dyDescent="0.3">
      <c r="B66807" s="1"/>
      <c r="C66807" s="1"/>
      <c r="G66807" s="5"/>
    </row>
    <row r="66808" spans="2:7" x14ac:dyDescent="0.3">
      <c r="B66808" s="1"/>
      <c r="C66808" s="1"/>
      <c r="G66808" s="5"/>
    </row>
    <row r="66809" spans="2:7" x14ac:dyDescent="0.3">
      <c r="B66809" s="1"/>
      <c r="C66809" s="1"/>
      <c r="G66809" s="5"/>
    </row>
    <row r="66810" spans="2:7" x14ac:dyDescent="0.3">
      <c r="B66810" s="1"/>
      <c r="C66810" s="1"/>
      <c r="G66810" s="5"/>
    </row>
    <row r="66811" spans="2:7" x14ac:dyDescent="0.3">
      <c r="B66811" s="1"/>
      <c r="C66811" s="1"/>
      <c r="G66811" s="5"/>
    </row>
    <row r="66812" spans="2:7" x14ac:dyDescent="0.3">
      <c r="B66812" s="1"/>
      <c r="C66812" s="1"/>
      <c r="G66812" s="5"/>
    </row>
    <row r="66813" spans="2:7" x14ac:dyDescent="0.3">
      <c r="B66813" s="1"/>
      <c r="C66813" s="1"/>
      <c r="G66813" s="5"/>
    </row>
    <row r="66814" spans="2:7" x14ac:dyDescent="0.3">
      <c r="B66814" s="1"/>
      <c r="C66814" s="1"/>
      <c r="G66814" s="5"/>
    </row>
    <row r="66815" spans="2:7" x14ac:dyDescent="0.3">
      <c r="B66815" s="1"/>
      <c r="C66815" s="1"/>
      <c r="G66815" s="5"/>
    </row>
    <row r="66816" spans="2:7" x14ac:dyDescent="0.3">
      <c r="B66816" s="1"/>
      <c r="C66816" s="1"/>
      <c r="G66816" s="5"/>
    </row>
    <row r="66817" spans="2:7" x14ac:dyDescent="0.3">
      <c r="B66817" s="1"/>
      <c r="C66817" s="1"/>
      <c r="G66817" s="5"/>
    </row>
    <row r="66818" spans="2:7" x14ac:dyDescent="0.3">
      <c r="B66818" s="1"/>
      <c r="C66818" s="1"/>
      <c r="G66818" s="5"/>
    </row>
    <row r="66819" spans="2:7" x14ac:dyDescent="0.3">
      <c r="B66819" s="1"/>
      <c r="C66819" s="1"/>
      <c r="G66819" s="5"/>
    </row>
    <row r="66820" spans="2:7" x14ac:dyDescent="0.3">
      <c r="B66820" s="1"/>
      <c r="C66820" s="1"/>
      <c r="G66820" s="5"/>
    </row>
    <row r="66821" spans="2:7" x14ac:dyDescent="0.3">
      <c r="B66821" s="1"/>
      <c r="C66821" s="1"/>
      <c r="G66821" s="5"/>
    </row>
    <row r="66822" spans="2:7" x14ac:dyDescent="0.3">
      <c r="B66822" s="1"/>
      <c r="C66822" s="1"/>
      <c r="G66822" s="5"/>
    </row>
    <row r="66823" spans="2:7" x14ac:dyDescent="0.3">
      <c r="B66823" s="1"/>
      <c r="C66823" s="1"/>
      <c r="G66823" s="5"/>
    </row>
    <row r="66824" spans="2:7" x14ac:dyDescent="0.3">
      <c r="B66824" s="1"/>
      <c r="C66824" s="1"/>
      <c r="G66824" s="5"/>
    </row>
    <row r="66825" spans="2:7" x14ac:dyDescent="0.3">
      <c r="B66825" s="1"/>
      <c r="C66825" s="1"/>
      <c r="G66825" s="5"/>
    </row>
    <row r="66826" spans="2:7" x14ac:dyDescent="0.3">
      <c r="B66826" s="1"/>
      <c r="C66826" s="1"/>
      <c r="G66826" s="5"/>
    </row>
    <row r="66827" spans="2:7" x14ac:dyDescent="0.3">
      <c r="B66827" s="1"/>
      <c r="C66827" s="1"/>
      <c r="G66827" s="5"/>
    </row>
    <row r="66828" spans="2:7" x14ac:dyDescent="0.3">
      <c r="B66828" s="1"/>
      <c r="C66828" s="1"/>
      <c r="G66828" s="5"/>
    </row>
    <row r="66829" spans="2:7" x14ac:dyDescent="0.3">
      <c r="B66829" s="1"/>
      <c r="C66829" s="1"/>
      <c r="G66829" s="5"/>
    </row>
    <row r="66830" spans="2:7" x14ac:dyDescent="0.3">
      <c r="B66830" s="1"/>
      <c r="C66830" s="1"/>
      <c r="G66830" s="5"/>
    </row>
    <row r="66831" spans="2:7" x14ac:dyDescent="0.3">
      <c r="B66831" s="1"/>
      <c r="C66831" s="1"/>
      <c r="G66831" s="5"/>
    </row>
    <row r="66832" spans="2:7" x14ac:dyDescent="0.3">
      <c r="B66832" s="1"/>
      <c r="C66832" s="1"/>
      <c r="G66832" s="5"/>
    </row>
    <row r="66833" spans="2:7" x14ac:dyDescent="0.3">
      <c r="B66833" s="1"/>
      <c r="C66833" s="1"/>
      <c r="G66833" s="5"/>
    </row>
    <row r="66834" spans="2:7" x14ac:dyDescent="0.3">
      <c r="B66834" s="1"/>
      <c r="C66834" s="1"/>
      <c r="G66834" s="5"/>
    </row>
    <row r="66835" spans="2:7" x14ac:dyDescent="0.3">
      <c r="B66835" s="1"/>
      <c r="C66835" s="1"/>
      <c r="G66835" s="5"/>
    </row>
    <row r="66836" spans="2:7" x14ac:dyDescent="0.3">
      <c r="B66836" s="1"/>
      <c r="C66836" s="1"/>
      <c r="G66836" s="5"/>
    </row>
    <row r="66837" spans="2:7" x14ac:dyDescent="0.3">
      <c r="B66837" s="1"/>
      <c r="C66837" s="1"/>
      <c r="G66837" s="5"/>
    </row>
    <row r="66838" spans="2:7" x14ac:dyDescent="0.3">
      <c r="B66838" s="1"/>
      <c r="C66838" s="1"/>
      <c r="G66838" s="5"/>
    </row>
    <row r="66839" spans="2:7" x14ac:dyDescent="0.3">
      <c r="B66839" s="1"/>
      <c r="C66839" s="1"/>
      <c r="G66839" s="5"/>
    </row>
    <row r="66840" spans="2:7" x14ac:dyDescent="0.3">
      <c r="B66840" s="1"/>
      <c r="C66840" s="1"/>
      <c r="G66840" s="5"/>
    </row>
    <row r="66841" spans="2:7" x14ac:dyDescent="0.3">
      <c r="B66841" s="1"/>
      <c r="C66841" s="1"/>
      <c r="G66841" s="5"/>
    </row>
    <row r="66842" spans="2:7" x14ac:dyDescent="0.3">
      <c r="B66842" s="1"/>
      <c r="C66842" s="1"/>
      <c r="G66842" s="5"/>
    </row>
    <row r="66843" spans="2:7" x14ac:dyDescent="0.3">
      <c r="B66843" s="1"/>
      <c r="C66843" s="1"/>
      <c r="G66843" s="5"/>
    </row>
    <row r="66844" spans="2:7" x14ac:dyDescent="0.3">
      <c r="B66844" s="1"/>
      <c r="C66844" s="1"/>
      <c r="G66844" s="5"/>
    </row>
    <row r="66845" spans="2:7" x14ac:dyDescent="0.3">
      <c r="B66845" s="1"/>
      <c r="C66845" s="1"/>
      <c r="G66845" s="5"/>
    </row>
    <row r="66846" spans="2:7" x14ac:dyDescent="0.3">
      <c r="B66846" s="1"/>
      <c r="C66846" s="1"/>
      <c r="G66846" s="5"/>
    </row>
    <row r="66847" spans="2:7" x14ac:dyDescent="0.3">
      <c r="B66847" s="1"/>
      <c r="C66847" s="1"/>
      <c r="G66847" s="5"/>
    </row>
    <row r="66848" spans="2:7" x14ac:dyDescent="0.3">
      <c r="B66848" s="1"/>
      <c r="C66848" s="1"/>
      <c r="G66848" s="5"/>
    </row>
    <row r="66849" spans="2:7" x14ac:dyDescent="0.3">
      <c r="B66849" s="1"/>
      <c r="C66849" s="1"/>
      <c r="G66849" s="5"/>
    </row>
    <row r="66850" spans="2:7" x14ac:dyDescent="0.3">
      <c r="B66850" s="1"/>
      <c r="C66850" s="1"/>
      <c r="G66850" s="5"/>
    </row>
    <row r="66851" spans="2:7" x14ac:dyDescent="0.3">
      <c r="B66851" s="1"/>
      <c r="C66851" s="1"/>
      <c r="G66851" s="5"/>
    </row>
    <row r="66852" spans="2:7" x14ac:dyDescent="0.3">
      <c r="B66852" s="1"/>
      <c r="C66852" s="1"/>
      <c r="G66852" s="5"/>
    </row>
    <row r="66853" spans="2:7" x14ac:dyDescent="0.3">
      <c r="B66853" s="1"/>
      <c r="C66853" s="1"/>
      <c r="G66853" s="5"/>
    </row>
    <row r="66854" spans="2:7" x14ac:dyDescent="0.3">
      <c r="B66854" s="1"/>
      <c r="C66854" s="1"/>
      <c r="G66854" s="5"/>
    </row>
    <row r="66855" spans="2:7" x14ac:dyDescent="0.3">
      <c r="B66855" s="1"/>
      <c r="C66855" s="1"/>
      <c r="G66855" s="5"/>
    </row>
    <row r="66856" spans="2:7" x14ac:dyDescent="0.3">
      <c r="B66856" s="1"/>
      <c r="C66856" s="1"/>
      <c r="G66856" s="5"/>
    </row>
    <row r="66857" spans="2:7" x14ac:dyDescent="0.3">
      <c r="B66857" s="1"/>
      <c r="C66857" s="1"/>
      <c r="G66857" s="5"/>
    </row>
    <row r="66858" spans="2:7" x14ac:dyDescent="0.3">
      <c r="B66858" s="1"/>
      <c r="C66858" s="1"/>
      <c r="G66858" s="5"/>
    </row>
    <row r="66859" spans="2:7" x14ac:dyDescent="0.3">
      <c r="B66859" s="1"/>
      <c r="C66859" s="1"/>
      <c r="G66859" s="5"/>
    </row>
    <row r="66860" spans="2:7" x14ac:dyDescent="0.3">
      <c r="B66860" s="1"/>
      <c r="C66860" s="1"/>
      <c r="G66860" s="5"/>
    </row>
    <row r="66861" spans="2:7" x14ac:dyDescent="0.3">
      <c r="B66861" s="1"/>
      <c r="C66861" s="1"/>
      <c r="G66861" s="5"/>
    </row>
    <row r="66862" spans="2:7" x14ac:dyDescent="0.3">
      <c r="B66862" s="1"/>
      <c r="C66862" s="1"/>
      <c r="G66862" s="5"/>
    </row>
    <row r="66863" spans="2:7" x14ac:dyDescent="0.3">
      <c r="B66863" s="1"/>
      <c r="C66863" s="1"/>
      <c r="G66863" s="5"/>
    </row>
    <row r="66864" spans="2:7" x14ac:dyDescent="0.3">
      <c r="B66864" s="1"/>
      <c r="C66864" s="1"/>
      <c r="G66864" s="5"/>
    </row>
    <row r="66865" spans="2:7" x14ac:dyDescent="0.3">
      <c r="B66865" s="1"/>
      <c r="C66865" s="1"/>
      <c r="G66865" s="5"/>
    </row>
    <row r="66866" spans="2:7" x14ac:dyDescent="0.3">
      <c r="B66866" s="1"/>
      <c r="C66866" s="1"/>
      <c r="G66866" s="5"/>
    </row>
    <row r="66867" spans="2:7" x14ac:dyDescent="0.3">
      <c r="B66867" s="1"/>
      <c r="C66867" s="1"/>
      <c r="G66867" s="5"/>
    </row>
    <row r="66868" spans="2:7" x14ac:dyDescent="0.3">
      <c r="B66868" s="1"/>
      <c r="C66868" s="1"/>
      <c r="G66868" s="5"/>
    </row>
    <row r="66869" spans="2:7" x14ac:dyDescent="0.3">
      <c r="B66869" s="1"/>
      <c r="C66869" s="1"/>
      <c r="G66869" s="5"/>
    </row>
    <row r="66870" spans="2:7" x14ac:dyDescent="0.3">
      <c r="B66870" s="1"/>
      <c r="C66870" s="1"/>
      <c r="G66870" s="5"/>
    </row>
    <row r="66871" spans="2:7" x14ac:dyDescent="0.3">
      <c r="B66871" s="1"/>
      <c r="C66871" s="1"/>
      <c r="G66871" s="5"/>
    </row>
    <row r="66872" spans="2:7" x14ac:dyDescent="0.3">
      <c r="B66872" s="1"/>
      <c r="C66872" s="1"/>
      <c r="G66872" s="5"/>
    </row>
    <row r="66873" spans="2:7" x14ac:dyDescent="0.3">
      <c r="B66873" s="1"/>
      <c r="C66873" s="1"/>
      <c r="G66873" s="5"/>
    </row>
    <row r="66874" spans="2:7" x14ac:dyDescent="0.3">
      <c r="B66874" s="1"/>
      <c r="C66874" s="1"/>
      <c r="G66874" s="5"/>
    </row>
    <row r="66875" spans="2:7" x14ac:dyDescent="0.3">
      <c r="B66875" s="1"/>
      <c r="C66875" s="1"/>
      <c r="G66875" s="5"/>
    </row>
    <row r="66876" spans="2:7" x14ac:dyDescent="0.3">
      <c r="B66876" s="1"/>
      <c r="C66876" s="1"/>
      <c r="G66876" s="5"/>
    </row>
    <row r="66877" spans="2:7" x14ac:dyDescent="0.3">
      <c r="B66877" s="1"/>
      <c r="C66877" s="1"/>
      <c r="G66877" s="5"/>
    </row>
    <row r="66878" spans="2:7" x14ac:dyDescent="0.3">
      <c r="B66878" s="1"/>
      <c r="C66878" s="1"/>
      <c r="G66878" s="5"/>
    </row>
    <row r="66879" spans="2:7" x14ac:dyDescent="0.3">
      <c r="B66879" s="1"/>
      <c r="C66879" s="1"/>
      <c r="G66879" s="5"/>
    </row>
    <row r="66880" spans="2:7" x14ac:dyDescent="0.3">
      <c r="B66880" s="1"/>
      <c r="C66880" s="1"/>
      <c r="G66880" s="5"/>
    </row>
    <row r="66881" spans="2:7" x14ac:dyDescent="0.3">
      <c r="B66881" s="1"/>
      <c r="C66881" s="1"/>
      <c r="G66881" s="5"/>
    </row>
    <row r="66882" spans="2:7" x14ac:dyDescent="0.3">
      <c r="B66882" s="1"/>
      <c r="C66882" s="1"/>
      <c r="G66882" s="5"/>
    </row>
    <row r="66883" spans="2:7" x14ac:dyDescent="0.3">
      <c r="B66883" s="1"/>
      <c r="C66883" s="1"/>
      <c r="G66883" s="5"/>
    </row>
    <row r="66884" spans="2:7" x14ac:dyDescent="0.3">
      <c r="B66884" s="1"/>
      <c r="C66884" s="1"/>
      <c r="G66884" s="5"/>
    </row>
    <row r="66885" spans="2:7" x14ac:dyDescent="0.3">
      <c r="B66885" s="1"/>
      <c r="C66885" s="1"/>
      <c r="G66885" s="5"/>
    </row>
    <row r="66886" spans="2:7" x14ac:dyDescent="0.3">
      <c r="B66886" s="1"/>
      <c r="C66886" s="1"/>
      <c r="G66886" s="5"/>
    </row>
    <row r="66887" spans="2:7" x14ac:dyDescent="0.3">
      <c r="B66887" s="1"/>
      <c r="C66887" s="1"/>
      <c r="G66887" s="5"/>
    </row>
    <row r="66888" spans="2:7" x14ac:dyDescent="0.3">
      <c r="B66888" s="1"/>
      <c r="C66888" s="1"/>
      <c r="G66888" s="5"/>
    </row>
    <row r="66889" spans="2:7" x14ac:dyDescent="0.3">
      <c r="B66889" s="1"/>
      <c r="C66889" s="1"/>
      <c r="G66889" s="5"/>
    </row>
    <row r="66890" spans="2:7" x14ac:dyDescent="0.3">
      <c r="B66890" s="1"/>
      <c r="C66890" s="1"/>
      <c r="G66890" s="5"/>
    </row>
    <row r="66891" spans="2:7" x14ac:dyDescent="0.3">
      <c r="B66891" s="1"/>
      <c r="C66891" s="1"/>
      <c r="G66891" s="5"/>
    </row>
    <row r="66892" spans="2:7" x14ac:dyDescent="0.3">
      <c r="B66892" s="1"/>
      <c r="C66892" s="1"/>
      <c r="G66892" s="5"/>
    </row>
    <row r="66893" spans="2:7" x14ac:dyDescent="0.3">
      <c r="B66893" s="1"/>
      <c r="C66893" s="1"/>
      <c r="G66893" s="5"/>
    </row>
    <row r="66894" spans="2:7" x14ac:dyDescent="0.3">
      <c r="B66894" s="1"/>
      <c r="C66894" s="1"/>
      <c r="G66894" s="5"/>
    </row>
    <row r="66895" spans="2:7" x14ac:dyDescent="0.3">
      <c r="B66895" s="1"/>
      <c r="C66895" s="1"/>
      <c r="G66895" s="5"/>
    </row>
    <row r="66896" spans="2:7" x14ac:dyDescent="0.3">
      <c r="B66896" s="1"/>
      <c r="C66896" s="1"/>
      <c r="G66896" s="5"/>
    </row>
    <row r="66897" spans="2:7" x14ac:dyDescent="0.3">
      <c r="B66897" s="1"/>
      <c r="C66897" s="1"/>
      <c r="G66897" s="5"/>
    </row>
    <row r="66898" spans="2:7" x14ac:dyDescent="0.3">
      <c r="B66898" s="1"/>
      <c r="C66898" s="1"/>
      <c r="G66898" s="5"/>
    </row>
    <row r="66899" spans="2:7" x14ac:dyDescent="0.3">
      <c r="B66899" s="1"/>
      <c r="C66899" s="1"/>
      <c r="G66899" s="5"/>
    </row>
    <row r="66900" spans="2:7" x14ac:dyDescent="0.3">
      <c r="B66900" s="1"/>
      <c r="C66900" s="1"/>
      <c r="G66900" s="5"/>
    </row>
    <row r="66901" spans="2:7" x14ac:dyDescent="0.3">
      <c r="B66901" s="1"/>
      <c r="C66901" s="1"/>
      <c r="G66901" s="5"/>
    </row>
    <row r="66902" spans="2:7" x14ac:dyDescent="0.3">
      <c r="B66902" s="1"/>
      <c r="C66902" s="1"/>
      <c r="G66902" s="5"/>
    </row>
    <row r="66903" spans="2:7" x14ac:dyDescent="0.3">
      <c r="B66903" s="1"/>
      <c r="C66903" s="1"/>
      <c r="G66903" s="5"/>
    </row>
    <row r="66904" spans="2:7" x14ac:dyDescent="0.3">
      <c r="B66904" s="1"/>
      <c r="C66904" s="1"/>
      <c r="G66904" s="5"/>
    </row>
    <row r="66905" spans="2:7" x14ac:dyDescent="0.3">
      <c r="B66905" s="1"/>
      <c r="C66905" s="1"/>
      <c r="G66905" s="5"/>
    </row>
    <row r="66906" spans="2:7" x14ac:dyDescent="0.3">
      <c r="B66906" s="1"/>
      <c r="C66906" s="1"/>
      <c r="G66906" s="5"/>
    </row>
    <row r="66907" spans="2:7" x14ac:dyDescent="0.3">
      <c r="B66907" s="1"/>
      <c r="C66907" s="1"/>
      <c r="G66907" s="5"/>
    </row>
    <row r="66908" spans="2:7" x14ac:dyDescent="0.3">
      <c r="B66908" s="1"/>
      <c r="C66908" s="1"/>
      <c r="G66908" s="5"/>
    </row>
    <row r="66909" spans="2:7" x14ac:dyDescent="0.3">
      <c r="B66909" s="1"/>
      <c r="C66909" s="1"/>
      <c r="G66909" s="5"/>
    </row>
    <row r="66910" spans="2:7" x14ac:dyDescent="0.3">
      <c r="B66910" s="1"/>
      <c r="C66910" s="1"/>
      <c r="G66910" s="5"/>
    </row>
    <row r="66911" spans="2:7" x14ac:dyDescent="0.3">
      <c r="B66911" s="1"/>
      <c r="C66911" s="1"/>
      <c r="G66911" s="5"/>
    </row>
    <row r="66912" spans="2:7" x14ac:dyDescent="0.3">
      <c r="B66912" s="1"/>
      <c r="C66912" s="1"/>
      <c r="G66912" s="5"/>
    </row>
    <row r="66913" spans="2:7" x14ac:dyDescent="0.3">
      <c r="B66913" s="1"/>
      <c r="C66913" s="1"/>
      <c r="G66913" s="5"/>
    </row>
    <row r="66914" spans="2:7" x14ac:dyDescent="0.3">
      <c r="B66914" s="1"/>
      <c r="C66914" s="1"/>
      <c r="G66914" s="5"/>
    </row>
    <row r="66915" spans="2:7" x14ac:dyDescent="0.3">
      <c r="B66915" s="1"/>
      <c r="C66915" s="1"/>
      <c r="G66915" s="5"/>
    </row>
    <row r="66916" spans="2:7" x14ac:dyDescent="0.3">
      <c r="B66916" s="1"/>
      <c r="C66916" s="1"/>
      <c r="G66916" s="5"/>
    </row>
    <row r="66917" spans="2:7" x14ac:dyDescent="0.3">
      <c r="B66917" s="1"/>
      <c r="C66917" s="1"/>
      <c r="G66917" s="5"/>
    </row>
    <row r="66918" spans="2:7" x14ac:dyDescent="0.3">
      <c r="B66918" s="1"/>
      <c r="C66918" s="1"/>
      <c r="G66918" s="5"/>
    </row>
    <row r="66919" spans="2:7" x14ac:dyDescent="0.3">
      <c r="B66919" s="1"/>
      <c r="C66919" s="1"/>
      <c r="G66919" s="5"/>
    </row>
    <row r="66920" spans="2:7" x14ac:dyDescent="0.3">
      <c r="B66920" s="1"/>
      <c r="C66920" s="1"/>
      <c r="G66920" s="5"/>
    </row>
    <row r="66921" spans="2:7" x14ac:dyDescent="0.3">
      <c r="B66921" s="1"/>
      <c r="C66921" s="1"/>
      <c r="G66921" s="5"/>
    </row>
    <row r="66922" spans="2:7" x14ac:dyDescent="0.3">
      <c r="B66922" s="1"/>
      <c r="C66922" s="1"/>
      <c r="G66922" s="5"/>
    </row>
    <row r="66923" spans="2:7" x14ac:dyDescent="0.3">
      <c r="B66923" s="1"/>
      <c r="C66923" s="1"/>
      <c r="G66923" s="5"/>
    </row>
    <row r="66924" spans="2:7" x14ac:dyDescent="0.3">
      <c r="B66924" s="1"/>
      <c r="C66924" s="1"/>
      <c r="G66924" s="5"/>
    </row>
    <row r="66925" spans="2:7" x14ac:dyDescent="0.3">
      <c r="B66925" s="1"/>
      <c r="C66925" s="1"/>
      <c r="G66925" s="5"/>
    </row>
    <row r="66926" spans="2:7" x14ac:dyDescent="0.3">
      <c r="B66926" s="1"/>
      <c r="C66926" s="1"/>
      <c r="G66926" s="5"/>
    </row>
    <row r="66927" spans="2:7" x14ac:dyDescent="0.3">
      <c r="B66927" s="1"/>
      <c r="C66927" s="1"/>
      <c r="G66927" s="5"/>
    </row>
    <row r="66928" spans="2:7" x14ac:dyDescent="0.3">
      <c r="B66928" s="1"/>
      <c r="C66928" s="1"/>
      <c r="G66928" s="5"/>
    </row>
    <row r="66929" spans="2:7" x14ac:dyDescent="0.3">
      <c r="B66929" s="1"/>
      <c r="C66929" s="1"/>
      <c r="G66929" s="5"/>
    </row>
    <row r="66930" spans="2:7" x14ac:dyDescent="0.3">
      <c r="B66930" s="1"/>
      <c r="C66930" s="1"/>
      <c r="G66930" s="5"/>
    </row>
    <row r="66931" spans="2:7" x14ac:dyDescent="0.3">
      <c r="B66931" s="1"/>
      <c r="C66931" s="1"/>
      <c r="G66931" s="5"/>
    </row>
    <row r="66932" spans="2:7" x14ac:dyDescent="0.3">
      <c r="B66932" s="1"/>
      <c r="C66932" s="1"/>
      <c r="G66932" s="5"/>
    </row>
    <row r="66933" spans="2:7" x14ac:dyDescent="0.3">
      <c r="B66933" s="1"/>
      <c r="C66933" s="1"/>
      <c r="G66933" s="5"/>
    </row>
    <row r="66934" spans="2:7" x14ac:dyDescent="0.3">
      <c r="B66934" s="1"/>
      <c r="C66934" s="1"/>
      <c r="G66934" s="5"/>
    </row>
    <row r="66935" spans="2:7" x14ac:dyDescent="0.3">
      <c r="B66935" s="1"/>
      <c r="C66935" s="1"/>
      <c r="G66935" s="5"/>
    </row>
    <row r="66936" spans="2:7" x14ac:dyDescent="0.3">
      <c r="B66936" s="1"/>
      <c r="C66936" s="1"/>
      <c r="G66936" s="5"/>
    </row>
    <row r="66937" spans="2:7" x14ac:dyDescent="0.3">
      <c r="B66937" s="1"/>
      <c r="C66937" s="1"/>
      <c r="G66937" s="5"/>
    </row>
    <row r="66938" spans="2:7" x14ac:dyDescent="0.3">
      <c r="B66938" s="1"/>
      <c r="C66938" s="1"/>
      <c r="G66938" s="5"/>
    </row>
    <row r="66939" spans="2:7" x14ac:dyDescent="0.3">
      <c r="B66939" s="1"/>
      <c r="C66939" s="1"/>
      <c r="G66939" s="5"/>
    </row>
    <row r="66940" spans="2:7" x14ac:dyDescent="0.3">
      <c r="B66940" s="1"/>
      <c r="C66940" s="1"/>
      <c r="G66940" s="5"/>
    </row>
    <row r="66941" spans="2:7" x14ac:dyDescent="0.3">
      <c r="B66941" s="1"/>
      <c r="C66941" s="1"/>
      <c r="G66941" s="5"/>
    </row>
    <row r="66942" spans="2:7" x14ac:dyDescent="0.3">
      <c r="B66942" s="1"/>
      <c r="C66942" s="1"/>
      <c r="G66942" s="5"/>
    </row>
    <row r="66943" spans="2:7" x14ac:dyDescent="0.3">
      <c r="B66943" s="1"/>
      <c r="C66943" s="1"/>
      <c r="G66943" s="5"/>
    </row>
    <row r="66944" spans="2:7" x14ac:dyDescent="0.3">
      <c r="B66944" s="1"/>
      <c r="C66944" s="1"/>
      <c r="G66944" s="5"/>
    </row>
    <row r="66945" spans="2:7" x14ac:dyDescent="0.3">
      <c r="B66945" s="1"/>
      <c r="C66945" s="1"/>
      <c r="G66945" s="5"/>
    </row>
    <row r="66946" spans="2:7" x14ac:dyDescent="0.3">
      <c r="B66946" s="1"/>
      <c r="C66946" s="1"/>
      <c r="G66946" s="5"/>
    </row>
    <row r="66947" spans="2:7" x14ac:dyDescent="0.3">
      <c r="B66947" s="1"/>
      <c r="C66947" s="1"/>
      <c r="G66947" s="5"/>
    </row>
    <row r="66948" spans="2:7" x14ac:dyDescent="0.3">
      <c r="B66948" s="1"/>
      <c r="C66948" s="1"/>
      <c r="G66948" s="5"/>
    </row>
    <row r="66949" spans="2:7" x14ac:dyDescent="0.3">
      <c r="B66949" s="1"/>
      <c r="C66949" s="1"/>
      <c r="G66949" s="5"/>
    </row>
    <row r="66950" spans="2:7" x14ac:dyDescent="0.3">
      <c r="B66950" s="1"/>
      <c r="C66950" s="1"/>
      <c r="G66950" s="5"/>
    </row>
    <row r="66951" spans="2:7" x14ac:dyDescent="0.3">
      <c r="B66951" s="1"/>
      <c r="C66951" s="1"/>
      <c r="G66951" s="5"/>
    </row>
    <row r="66952" spans="2:7" x14ac:dyDescent="0.3">
      <c r="B66952" s="1"/>
      <c r="C66952" s="1"/>
      <c r="G66952" s="5"/>
    </row>
    <row r="66953" spans="2:7" x14ac:dyDescent="0.3">
      <c r="B66953" s="1"/>
      <c r="C66953" s="1"/>
      <c r="G66953" s="5"/>
    </row>
    <row r="66954" spans="2:7" x14ac:dyDescent="0.3">
      <c r="B66954" s="1"/>
      <c r="C66954" s="1"/>
      <c r="G66954" s="5"/>
    </row>
    <row r="66955" spans="2:7" x14ac:dyDescent="0.3">
      <c r="B66955" s="1"/>
      <c r="C66955" s="1"/>
      <c r="G66955" s="5"/>
    </row>
    <row r="66956" spans="2:7" x14ac:dyDescent="0.3">
      <c r="B66956" s="1"/>
      <c r="C66956" s="1"/>
      <c r="G66956" s="5"/>
    </row>
    <row r="66957" spans="2:7" x14ac:dyDescent="0.3">
      <c r="B66957" s="1"/>
      <c r="C66957" s="1"/>
      <c r="G66957" s="5"/>
    </row>
    <row r="66958" spans="2:7" x14ac:dyDescent="0.3">
      <c r="B66958" s="1"/>
      <c r="C66958" s="1"/>
      <c r="G66958" s="5"/>
    </row>
    <row r="66959" spans="2:7" x14ac:dyDescent="0.3">
      <c r="B66959" s="1"/>
      <c r="C66959" s="1"/>
      <c r="G66959" s="5"/>
    </row>
    <row r="66960" spans="2:7" x14ac:dyDescent="0.3">
      <c r="B66960" s="1"/>
      <c r="C66960" s="1"/>
      <c r="G66960" s="5"/>
    </row>
    <row r="66961" spans="2:7" x14ac:dyDescent="0.3">
      <c r="B66961" s="1"/>
      <c r="C66961" s="1"/>
      <c r="G66961" s="5"/>
    </row>
    <row r="66962" spans="2:7" x14ac:dyDescent="0.3">
      <c r="B66962" s="1"/>
      <c r="C66962" s="1"/>
      <c r="G66962" s="5"/>
    </row>
    <row r="66963" spans="2:7" x14ac:dyDescent="0.3">
      <c r="B66963" s="1"/>
      <c r="C66963" s="1"/>
      <c r="G66963" s="5"/>
    </row>
    <row r="66964" spans="2:7" x14ac:dyDescent="0.3">
      <c r="B66964" s="1"/>
      <c r="C66964" s="1"/>
      <c r="G66964" s="5"/>
    </row>
    <row r="66965" spans="2:7" x14ac:dyDescent="0.3">
      <c r="B66965" s="1"/>
      <c r="C66965" s="1"/>
      <c r="G66965" s="5"/>
    </row>
    <row r="66966" spans="2:7" x14ac:dyDescent="0.3">
      <c r="B66966" s="1"/>
      <c r="C66966" s="1"/>
      <c r="G66966" s="5"/>
    </row>
    <row r="66967" spans="2:7" x14ac:dyDescent="0.3">
      <c r="B66967" s="1"/>
      <c r="C66967" s="1"/>
      <c r="G66967" s="5"/>
    </row>
    <row r="66968" spans="2:7" x14ac:dyDescent="0.3">
      <c r="B66968" s="1"/>
      <c r="C66968" s="1"/>
      <c r="G66968" s="5"/>
    </row>
    <row r="66969" spans="2:7" x14ac:dyDescent="0.3">
      <c r="B66969" s="1"/>
      <c r="C66969" s="1"/>
      <c r="G66969" s="5"/>
    </row>
    <row r="66970" spans="2:7" x14ac:dyDescent="0.3">
      <c r="B66970" s="1"/>
      <c r="C66970" s="1"/>
      <c r="G66970" s="5"/>
    </row>
    <row r="66971" spans="2:7" x14ac:dyDescent="0.3">
      <c r="B66971" s="1"/>
      <c r="C66971" s="1"/>
      <c r="G66971" s="5"/>
    </row>
    <row r="66972" spans="2:7" x14ac:dyDescent="0.3">
      <c r="B66972" s="1"/>
      <c r="C66972" s="1"/>
      <c r="G66972" s="5"/>
    </row>
    <row r="66973" spans="2:7" x14ac:dyDescent="0.3">
      <c r="B66973" s="1"/>
      <c r="C66973" s="1"/>
      <c r="G66973" s="5"/>
    </row>
    <row r="66974" spans="2:7" x14ac:dyDescent="0.3">
      <c r="B66974" s="1"/>
      <c r="C66974" s="1"/>
      <c r="G66974" s="5"/>
    </row>
    <row r="66975" spans="2:7" x14ac:dyDescent="0.3">
      <c r="B66975" s="1"/>
      <c r="C66975" s="1"/>
      <c r="G66975" s="5"/>
    </row>
    <row r="66976" spans="2:7" x14ac:dyDescent="0.3">
      <c r="B66976" s="1"/>
      <c r="C66976" s="1"/>
      <c r="G66976" s="5"/>
    </row>
    <row r="66977" spans="2:7" x14ac:dyDescent="0.3">
      <c r="B66977" s="1"/>
      <c r="C66977" s="1"/>
      <c r="G66977" s="5"/>
    </row>
    <row r="66978" spans="2:7" x14ac:dyDescent="0.3">
      <c r="B66978" s="1"/>
      <c r="C66978" s="1"/>
      <c r="G66978" s="5"/>
    </row>
    <row r="66979" spans="2:7" x14ac:dyDescent="0.3">
      <c r="B66979" s="1"/>
      <c r="C66979" s="1"/>
      <c r="G66979" s="5"/>
    </row>
    <row r="66980" spans="2:7" x14ac:dyDescent="0.3">
      <c r="B66980" s="1"/>
      <c r="C66980" s="1"/>
      <c r="G66980" s="5"/>
    </row>
    <row r="66981" spans="2:7" x14ac:dyDescent="0.3">
      <c r="B66981" s="1"/>
      <c r="C66981" s="1"/>
      <c r="G66981" s="5"/>
    </row>
    <row r="66982" spans="2:7" x14ac:dyDescent="0.3">
      <c r="B66982" s="1"/>
      <c r="C66982" s="1"/>
      <c r="G66982" s="5"/>
    </row>
    <row r="66983" spans="2:7" x14ac:dyDescent="0.3">
      <c r="B66983" s="1"/>
      <c r="C66983" s="1"/>
      <c r="G66983" s="5"/>
    </row>
    <row r="66984" spans="2:7" x14ac:dyDescent="0.3">
      <c r="B66984" s="1"/>
      <c r="C66984" s="1"/>
      <c r="G66984" s="5"/>
    </row>
    <row r="66985" spans="2:7" x14ac:dyDescent="0.3">
      <c r="B66985" s="1"/>
      <c r="C66985" s="1"/>
      <c r="G66985" s="5"/>
    </row>
    <row r="66986" spans="2:7" x14ac:dyDescent="0.3">
      <c r="B66986" s="1"/>
      <c r="C66986" s="1"/>
      <c r="G66986" s="5"/>
    </row>
    <row r="66987" spans="2:7" x14ac:dyDescent="0.3">
      <c r="B66987" s="1"/>
      <c r="C66987" s="1"/>
      <c r="G66987" s="5"/>
    </row>
    <row r="66988" spans="2:7" x14ac:dyDescent="0.3">
      <c r="B66988" s="1"/>
      <c r="C66988" s="1"/>
      <c r="G66988" s="5"/>
    </row>
    <row r="66989" spans="2:7" x14ac:dyDescent="0.3">
      <c r="B66989" s="1"/>
      <c r="C66989" s="1"/>
      <c r="G66989" s="5"/>
    </row>
    <row r="66990" spans="2:7" x14ac:dyDescent="0.3">
      <c r="B66990" s="1"/>
      <c r="C66990" s="1"/>
      <c r="G66990" s="5"/>
    </row>
    <row r="66991" spans="2:7" x14ac:dyDescent="0.3">
      <c r="B66991" s="1"/>
      <c r="C66991" s="1"/>
      <c r="G66991" s="5"/>
    </row>
    <row r="66992" spans="2:7" x14ac:dyDescent="0.3">
      <c r="B66992" s="1"/>
      <c r="C66992" s="1"/>
      <c r="G66992" s="5"/>
    </row>
    <row r="66993" spans="2:7" x14ac:dyDescent="0.3">
      <c r="B66993" s="1"/>
      <c r="C66993" s="1"/>
      <c r="G66993" s="5"/>
    </row>
    <row r="66994" spans="2:7" x14ac:dyDescent="0.3">
      <c r="B66994" s="1"/>
      <c r="C66994" s="1"/>
      <c r="G66994" s="5"/>
    </row>
    <row r="66995" spans="2:7" x14ac:dyDescent="0.3">
      <c r="B66995" s="1"/>
      <c r="C66995" s="1"/>
      <c r="G66995" s="5"/>
    </row>
    <row r="66996" spans="2:7" x14ac:dyDescent="0.3">
      <c r="B66996" s="1"/>
      <c r="C66996" s="1"/>
      <c r="G66996" s="5"/>
    </row>
    <row r="66997" spans="2:7" x14ac:dyDescent="0.3">
      <c r="B66997" s="1"/>
      <c r="C66997" s="1"/>
      <c r="G66997" s="5"/>
    </row>
    <row r="66998" spans="2:7" x14ac:dyDescent="0.3">
      <c r="B66998" s="1"/>
      <c r="C66998" s="1"/>
      <c r="G66998" s="5"/>
    </row>
    <row r="66999" spans="2:7" x14ac:dyDescent="0.3">
      <c r="B66999" s="1"/>
      <c r="C66999" s="1"/>
      <c r="G66999" s="5"/>
    </row>
    <row r="67000" spans="2:7" x14ac:dyDescent="0.3">
      <c r="B67000" s="1"/>
      <c r="C67000" s="1"/>
      <c r="G67000" s="5"/>
    </row>
    <row r="67001" spans="2:7" x14ac:dyDescent="0.3">
      <c r="B67001" s="1"/>
      <c r="C67001" s="1"/>
      <c r="G67001" s="5"/>
    </row>
    <row r="67002" spans="2:7" x14ac:dyDescent="0.3">
      <c r="B67002" s="1"/>
      <c r="C67002" s="1"/>
      <c r="G67002" s="5"/>
    </row>
    <row r="67003" spans="2:7" x14ac:dyDescent="0.3">
      <c r="B67003" s="1"/>
      <c r="C67003" s="1"/>
      <c r="G67003" s="5"/>
    </row>
    <row r="67004" spans="2:7" x14ac:dyDescent="0.3">
      <c r="B67004" s="1"/>
      <c r="C67004" s="1"/>
      <c r="G67004" s="5"/>
    </row>
    <row r="67005" spans="2:7" x14ac:dyDescent="0.3">
      <c r="B67005" s="1"/>
      <c r="C67005" s="1"/>
      <c r="G67005" s="5"/>
    </row>
    <row r="67006" spans="2:7" x14ac:dyDescent="0.3">
      <c r="B67006" s="1"/>
      <c r="C67006" s="1"/>
      <c r="G67006" s="5"/>
    </row>
    <row r="67007" spans="2:7" x14ac:dyDescent="0.3">
      <c r="B67007" s="1"/>
      <c r="C67007" s="1"/>
      <c r="G67007" s="5"/>
    </row>
    <row r="67008" spans="2:7" x14ac:dyDescent="0.3">
      <c r="B67008" s="1"/>
      <c r="C67008" s="1"/>
      <c r="G67008" s="5"/>
    </row>
    <row r="67009" spans="2:7" x14ac:dyDescent="0.3">
      <c r="B67009" s="1"/>
      <c r="C67009" s="1"/>
      <c r="G67009" s="5"/>
    </row>
    <row r="67010" spans="2:7" x14ac:dyDescent="0.3">
      <c r="B67010" s="1"/>
      <c r="C67010" s="1"/>
      <c r="G67010" s="5"/>
    </row>
    <row r="67011" spans="2:7" x14ac:dyDescent="0.3">
      <c r="B67011" s="1"/>
      <c r="C67011" s="1"/>
      <c r="G67011" s="5"/>
    </row>
    <row r="67012" spans="2:7" x14ac:dyDescent="0.3">
      <c r="B67012" s="1"/>
      <c r="C67012" s="1"/>
      <c r="G67012" s="5"/>
    </row>
    <row r="67013" spans="2:7" x14ac:dyDescent="0.3">
      <c r="B67013" s="1"/>
      <c r="C67013" s="1"/>
      <c r="G67013" s="5"/>
    </row>
    <row r="67014" spans="2:7" x14ac:dyDescent="0.3">
      <c r="B67014" s="1"/>
      <c r="C67014" s="1"/>
      <c r="G67014" s="5"/>
    </row>
    <row r="67015" spans="2:7" x14ac:dyDescent="0.3">
      <c r="B67015" s="1"/>
      <c r="C67015" s="1"/>
      <c r="G67015" s="5"/>
    </row>
    <row r="67016" spans="2:7" x14ac:dyDescent="0.3">
      <c r="B67016" s="1"/>
      <c r="C67016" s="1"/>
      <c r="G67016" s="5"/>
    </row>
    <row r="67017" spans="2:7" x14ac:dyDescent="0.3">
      <c r="B67017" s="1"/>
      <c r="C67017" s="1"/>
      <c r="G67017" s="5"/>
    </row>
    <row r="67018" spans="2:7" x14ac:dyDescent="0.3">
      <c r="B67018" s="1"/>
      <c r="C67018" s="1"/>
      <c r="G67018" s="5"/>
    </row>
    <row r="67019" spans="2:7" x14ac:dyDescent="0.3">
      <c r="B67019" s="1"/>
      <c r="C67019" s="1"/>
      <c r="G67019" s="5"/>
    </row>
    <row r="67020" spans="2:7" x14ac:dyDescent="0.3">
      <c r="B67020" s="1"/>
      <c r="C67020" s="1"/>
      <c r="G67020" s="5"/>
    </row>
    <row r="67021" spans="2:7" x14ac:dyDescent="0.3">
      <c r="B67021" s="1"/>
      <c r="C67021" s="1"/>
      <c r="G67021" s="5"/>
    </row>
    <row r="67022" spans="2:7" x14ac:dyDescent="0.3">
      <c r="B67022" s="1"/>
      <c r="C67022" s="1"/>
      <c r="G67022" s="5"/>
    </row>
    <row r="67023" spans="2:7" x14ac:dyDescent="0.3">
      <c r="B67023" s="1"/>
      <c r="C67023" s="1"/>
      <c r="G67023" s="5"/>
    </row>
    <row r="67024" spans="2:7" x14ac:dyDescent="0.3">
      <c r="B67024" s="1"/>
      <c r="C67024" s="1"/>
      <c r="G67024" s="5"/>
    </row>
    <row r="67025" spans="2:7" x14ac:dyDescent="0.3">
      <c r="B67025" s="1"/>
      <c r="C67025" s="1"/>
      <c r="G67025" s="5"/>
    </row>
    <row r="67026" spans="2:7" x14ac:dyDescent="0.3">
      <c r="B67026" s="1"/>
      <c r="C67026" s="1"/>
      <c r="G67026" s="5"/>
    </row>
    <row r="67027" spans="2:7" x14ac:dyDescent="0.3">
      <c r="B67027" s="1"/>
      <c r="C67027" s="1"/>
      <c r="G67027" s="5"/>
    </row>
    <row r="67028" spans="2:7" x14ac:dyDescent="0.3">
      <c r="B67028" s="1"/>
      <c r="C67028" s="1"/>
      <c r="G67028" s="5"/>
    </row>
    <row r="67029" spans="2:7" x14ac:dyDescent="0.3">
      <c r="B67029" s="1"/>
      <c r="C67029" s="1"/>
      <c r="G67029" s="5"/>
    </row>
    <row r="67030" spans="2:7" x14ac:dyDescent="0.3">
      <c r="B67030" s="1"/>
      <c r="C67030" s="1"/>
      <c r="G67030" s="5"/>
    </row>
    <row r="67031" spans="2:7" x14ac:dyDescent="0.3">
      <c r="B67031" s="1"/>
      <c r="C67031" s="1"/>
      <c r="G67031" s="5"/>
    </row>
    <row r="67032" spans="2:7" x14ac:dyDescent="0.3">
      <c r="B67032" s="1"/>
      <c r="C67032" s="1"/>
      <c r="G67032" s="5"/>
    </row>
    <row r="67033" spans="2:7" x14ac:dyDescent="0.3">
      <c r="B67033" s="1"/>
      <c r="C67033" s="1"/>
      <c r="G67033" s="5"/>
    </row>
    <row r="67034" spans="2:7" x14ac:dyDescent="0.3">
      <c r="B67034" s="1"/>
      <c r="C67034" s="1"/>
      <c r="G67034" s="5"/>
    </row>
    <row r="67035" spans="2:7" x14ac:dyDescent="0.3">
      <c r="B67035" s="1"/>
      <c r="C67035" s="1"/>
      <c r="G67035" s="5"/>
    </row>
    <row r="67036" spans="2:7" x14ac:dyDescent="0.3">
      <c r="B67036" s="1"/>
      <c r="C67036" s="1"/>
      <c r="G67036" s="5"/>
    </row>
    <row r="67037" spans="2:7" x14ac:dyDescent="0.3">
      <c r="B67037" s="1"/>
      <c r="C67037" s="1"/>
      <c r="G67037" s="5"/>
    </row>
    <row r="67038" spans="2:7" x14ac:dyDescent="0.3">
      <c r="B67038" s="1"/>
      <c r="C67038" s="1"/>
      <c r="G67038" s="5"/>
    </row>
    <row r="67039" spans="2:7" x14ac:dyDescent="0.3">
      <c r="B67039" s="1"/>
      <c r="C67039" s="1"/>
      <c r="G67039" s="5"/>
    </row>
    <row r="67040" spans="2:7" x14ac:dyDescent="0.3">
      <c r="B67040" s="1"/>
      <c r="C67040" s="1"/>
      <c r="G67040" s="5"/>
    </row>
    <row r="67041" spans="2:7" x14ac:dyDescent="0.3">
      <c r="B67041" s="1"/>
      <c r="C67041" s="1"/>
      <c r="G67041" s="5"/>
    </row>
    <row r="67042" spans="2:7" x14ac:dyDescent="0.3">
      <c r="B67042" s="1"/>
      <c r="C67042" s="1"/>
      <c r="G67042" s="5"/>
    </row>
    <row r="67043" spans="2:7" x14ac:dyDescent="0.3">
      <c r="B67043" s="1"/>
      <c r="C67043" s="1"/>
      <c r="G67043" s="5"/>
    </row>
    <row r="67044" spans="2:7" x14ac:dyDescent="0.3">
      <c r="B67044" s="1"/>
      <c r="C67044" s="1"/>
      <c r="G67044" s="5"/>
    </row>
    <row r="67045" spans="2:7" x14ac:dyDescent="0.3">
      <c r="B67045" s="1"/>
      <c r="C67045" s="1"/>
      <c r="G67045" s="5"/>
    </row>
    <row r="67046" spans="2:7" x14ac:dyDescent="0.3">
      <c r="B67046" s="1"/>
      <c r="C67046" s="1"/>
      <c r="G67046" s="5"/>
    </row>
    <row r="67047" spans="2:7" x14ac:dyDescent="0.3">
      <c r="B67047" s="1"/>
      <c r="C67047" s="1"/>
      <c r="G67047" s="5"/>
    </row>
    <row r="67048" spans="2:7" x14ac:dyDescent="0.3">
      <c r="B67048" s="1"/>
      <c r="C67048" s="1"/>
      <c r="G67048" s="5"/>
    </row>
    <row r="67049" spans="2:7" x14ac:dyDescent="0.3">
      <c r="B67049" s="1"/>
      <c r="C67049" s="1"/>
      <c r="G67049" s="5"/>
    </row>
    <row r="67050" spans="2:7" x14ac:dyDescent="0.3">
      <c r="B67050" s="1"/>
      <c r="C67050" s="1"/>
      <c r="G67050" s="5"/>
    </row>
    <row r="67051" spans="2:7" x14ac:dyDescent="0.3">
      <c r="B67051" s="1"/>
      <c r="C67051" s="1"/>
      <c r="G67051" s="5"/>
    </row>
    <row r="67052" spans="2:7" x14ac:dyDescent="0.3">
      <c r="B67052" s="1"/>
      <c r="C67052" s="1"/>
      <c r="G67052" s="5"/>
    </row>
    <row r="67053" spans="2:7" x14ac:dyDescent="0.3">
      <c r="B67053" s="1"/>
      <c r="C67053" s="1"/>
      <c r="G67053" s="5"/>
    </row>
    <row r="67054" spans="2:7" x14ac:dyDescent="0.3">
      <c r="B67054" s="1"/>
      <c r="C67054" s="1"/>
      <c r="G67054" s="5"/>
    </row>
    <row r="67055" spans="2:7" x14ac:dyDescent="0.3">
      <c r="B67055" s="1"/>
      <c r="C67055" s="1"/>
      <c r="G67055" s="5"/>
    </row>
    <row r="67056" spans="2:7" x14ac:dyDescent="0.3">
      <c r="B67056" s="1"/>
      <c r="C67056" s="1"/>
      <c r="G67056" s="5"/>
    </row>
    <row r="67057" spans="2:7" x14ac:dyDescent="0.3">
      <c r="B67057" s="1"/>
      <c r="C67057" s="1"/>
      <c r="G67057" s="5"/>
    </row>
    <row r="67058" spans="2:7" x14ac:dyDescent="0.3">
      <c r="B67058" s="1"/>
      <c r="C67058" s="1"/>
      <c r="G67058" s="5"/>
    </row>
    <row r="67059" spans="2:7" x14ac:dyDescent="0.3">
      <c r="B67059" s="1"/>
      <c r="C67059" s="1"/>
      <c r="G67059" s="5"/>
    </row>
    <row r="67060" spans="2:7" x14ac:dyDescent="0.3">
      <c r="B67060" s="1"/>
      <c r="C67060" s="1"/>
      <c r="G67060" s="5"/>
    </row>
    <row r="67061" spans="2:7" x14ac:dyDescent="0.3">
      <c r="B67061" s="1"/>
      <c r="C67061" s="1"/>
      <c r="G67061" s="5"/>
    </row>
    <row r="67062" spans="2:7" x14ac:dyDescent="0.3">
      <c r="B67062" s="1"/>
      <c r="C67062" s="1"/>
      <c r="G67062" s="5"/>
    </row>
    <row r="67063" spans="2:7" x14ac:dyDescent="0.3">
      <c r="B67063" s="1"/>
      <c r="C67063" s="1"/>
      <c r="G67063" s="5"/>
    </row>
    <row r="67064" spans="2:7" x14ac:dyDescent="0.3">
      <c r="B67064" s="1"/>
      <c r="C67064" s="1"/>
      <c r="G67064" s="5"/>
    </row>
    <row r="67065" spans="2:7" x14ac:dyDescent="0.3">
      <c r="B67065" s="1"/>
      <c r="C67065" s="1"/>
      <c r="G67065" s="5"/>
    </row>
    <row r="67066" spans="2:7" x14ac:dyDescent="0.3">
      <c r="B67066" s="1"/>
      <c r="C67066" s="1"/>
      <c r="G67066" s="5"/>
    </row>
    <row r="67067" spans="2:7" x14ac:dyDescent="0.3">
      <c r="B67067" s="1"/>
      <c r="C67067" s="1"/>
      <c r="G67067" s="5"/>
    </row>
    <row r="67068" spans="2:7" x14ac:dyDescent="0.3">
      <c r="B67068" s="1"/>
      <c r="C67068" s="1"/>
      <c r="G67068" s="5"/>
    </row>
    <row r="67069" spans="2:7" x14ac:dyDescent="0.3">
      <c r="B67069" s="1"/>
      <c r="C67069" s="1"/>
      <c r="G67069" s="5"/>
    </row>
    <row r="67070" spans="2:7" x14ac:dyDescent="0.3">
      <c r="B67070" s="1"/>
      <c r="C67070" s="1"/>
      <c r="G67070" s="5"/>
    </row>
    <row r="67071" spans="2:7" x14ac:dyDescent="0.3">
      <c r="B67071" s="1"/>
      <c r="C67071" s="1"/>
      <c r="G67071" s="5"/>
    </row>
    <row r="67072" spans="2:7" x14ac:dyDescent="0.3">
      <c r="B67072" s="1"/>
      <c r="C67072" s="1"/>
      <c r="G67072" s="5"/>
    </row>
    <row r="67073" spans="2:7" x14ac:dyDescent="0.3">
      <c r="B67073" s="1"/>
      <c r="C67073" s="1"/>
      <c r="G67073" s="5"/>
    </row>
    <row r="67074" spans="2:7" x14ac:dyDescent="0.3">
      <c r="B67074" s="1"/>
      <c r="C67074" s="1"/>
      <c r="G67074" s="5"/>
    </row>
    <row r="67075" spans="2:7" x14ac:dyDescent="0.3">
      <c r="B67075" s="1"/>
      <c r="C67075" s="1"/>
      <c r="G67075" s="5"/>
    </row>
    <row r="67076" spans="2:7" x14ac:dyDescent="0.3">
      <c r="B67076" s="1"/>
      <c r="C67076" s="1"/>
      <c r="G67076" s="5"/>
    </row>
    <row r="67077" spans="2:7" x14ac:dyDescent="0.3">
      <c r="B67077" s="1"/>
      <c r="C67077" s="1"/>
      <c r="G67077" s="5"/>
    </row>
    <row r="67078" spans="2:7" x14ac:dyDescent="0.3">
      <c r="B67078" s="1"/>
      <c r="C67078" s="1"/>
      <c r="G67078" s="5"/>
    </row>
    <row r="67079" spans="2:7" x14ac:dyDescent="0.3">
      <c r="B67079" s="1"/>
      <c r="C67079" s="1"/>
      <c r="G67079" s="5"/>
    </row>
    <row r="67080" spans="2:7" x14ac:dyDescent="0.3">
      <c r="B67080" s="1"/>
      <c r="C67080" s="1"/>
      <c r="G67080" s="5"/>
    </row>
    <row r="67081" spans="2:7" x14ac:dyDescent="0.3">
      <c r="B67081" s="1"/>
      <c r="C67081" s="1"/>
      <c r="G67081" s="5"/>
    </row>
    <row r="67082" spans="2:7" x14ac:dyDescent="0.3">
      <c r="B67082" s="1"/>
      <c r="C67082" s="1"/>
      <c r="G67082" s="5"/>
    </row>
    <row r="67083" spans="2:7" x14ac:dyDescent="0.3">
      <c r="B67083" s="1"/>
      <c r="C67083" s="1"/>
      <c r="G67083" s="5"/>
    </row>
    <row r="67084" spans="2:7" x14ac:dyDescent="0.3">
      <c r="B67084" s="1"/>
      <c r="C67084" s="1"/>
      <c r="G67084" s="5"/>
    </row>
    <row r="67085" spans="2:7" x14ac:dyDescent="0.3">
      <c r="B67085" s="1"/>
      <c r="C67085" s="1"/>
      <c r="G67085" s="5"/>
    </row>
    <row r="67086" spans="2:7" x14ac:dyDescent="0.3">
      <c r="B67086" s="1"/>
      <c r="C67086" s="1"/>
      <c r="G67086" s="5"/>
    </row>
    <row r="67087" spans="2:7" x14ac:dyDescent="0.3">
      <c r="B67087" s="1"/>
      <c r="C67087" s="1"/>
      <c r="G67087" s="5"/>
    </row>
    <row r="67088" spans="2:7" x14ac:dyDescent="0.3">
      <c r="B67088" s="1"/>
      <c r="C67088" s="1"/>
      <c r="G67088" s="5"/>
    </row>
    <row r="67089" spans="2:7" x14ac:dyDescent="0.3">
      <c r="B67089" s="1"/>
      <c r="C67089" s="1"/>
      <c r="G67089" s="5"/>
    </row>
    <row r="67090" spans="2:7" x14ac:dyDescent="0.3">
      <c r="B67090" s="1"/>
      <c r="C67090" s="1"/>
      <c r="G67090" s="5"/>
    </row>
    <row r="67091" spans="2:7" x14ac:dyDescent="0.3">
      <c r="B67091" s="1"/>
      <c r="C67091" s="1"/>
      <c r="G67091" s="5"/>
    </row>
    <row r="67092" spans="2:7" x14ac:dyDescent="0.3">
      <c r="B67092" s="1"/>
      <c r="C67092" s="1"/>
      <c r="G67092" s="5"/>
    </row>
    <row r="67093" spans="2:7" x14ac:dyDescent="0.3">
      <c r="B67093" s="1"/>
      <c r="C67093" s="1"/>
      <c r="G67093" s="5"/>
    </row>
    <row r="67094" spans="2:7" x14ac:dyDescent="0.3">
      <c r="B67094" s="1"/>
      <c r="C67094" s="1"/>
      <c r="G67094" s="5"/>
    </row>
    <row r="67095" spans="2:7" x14ac:dyDescent="0.3">
      <c r="B67095" s="1"/>
      <c r="C67095" s="1"/>
      <c r="G67095" s="5"/>
    </row>
    <row r="67096" spans="2:7" x14ac:dyDescent="0.3">
      <c r="B67096" s="1"/>
      <c r="C67096" s="1"/>
      <c r="G67096" s="5"/>
    </row>
    <row r="67097" spans="2:7" x14ac:dyDescent="0.3">
      <c r="B67097" s="1"/>
      <c r="C67097" s="1"/>
      <c r="G67097" s="5"/>
    </row>
    <row r="67098" spans="2:7" x14ac:dyDescent="0.3">
      <c r="B67098" s="1"/>
      <c r="C67098" s="1"/>
      <c r="G67098" s="5"/>
    </row>
    <row r="67099" spans="2:7" x14ac:dyDescent="0.3">
      <c r="B67099" s="1"/>
      <c r="C67099" s="1"/>
      <c r="G67099" s="5"/>
    </row>
    <row r="67100" spans="2:7" x14ac:dyDescent="0.3">
      <c r="B67100" s="1"/>
      <c r="C67100" s="1"/>
      <c r="G67100" s="5"/>
    </row>
    <row r="67101" spans="2:7" x14ac:dyDescent="0.3">
      <c r="B67101" s="1"/>
      <c r="C67101" s="1"/>
      <c r="G67101" s="5"/>
    </row>
    <row r="67102" spans="2:7" x14ac:dyDescent="0.3">
      <c r="B67102" s="1"/>
      <c r="C67102" s="1"/>
      <c r="G67102" s="5"/>
    </row>
    <row r="67103" spans="2:7" x14ac:dyDescent="0.3">
      <c r="B67103" s="1"/>
      <c r="C67103" s="1"/>
      <c r="G67103" s="5"/>
    </row>
    <row r="67104" spans="2:7" x14ac:dyDescent="0.3">
      <c r="B67104" s="1"/>
      <c r="C67104" s="1"/>
      <c r="G67104" s="5"/>
    </row>
    <row r="67105" spans="2:7" x14ac:dyDescent="0.3">
      <c r="B67105" s="1"/>
      <c r="C67105" s="1"/>
      <c r="G67105" s="5"/>
    </row>
    <row r="67106" spans="2:7" x14ac:dyDescent="0.3">
      <c r="B67106" s="1"/>
      <c r="C67106" s="1"/>
      <c r="G67106" s="5"/>
    </row>
    <row r="67107" spans="2:7" x14ac:dyDescent="0.3">
      <c r="B67107" s="1"/>
      <c r="C67107" s="1"/>
      <c r="G67107" s="5"/>
    </row>
    <row r="67108" spans="2:7" x14ac:dyDescent="0.3">
      <c r="B67108" s="1"/>
      <c r="C67108" s="1"/>
      <c r="G67108" s="5"/>
    </row>
    <row r="67109" spans="2:7" x14ac:dyDescent="0.3">
      <c r="B67109" s="1"/>
      <c r="C67109" s="1"/>
      <c r="G67109" s="5"/>
    </row>
    <row r="67110" spans="2:7" x14ac:dyDescent="0.3">
      <c r="B67110" s="1"/>
      <c r="C67110" s="1"/>
      <c r="G67110" s="5"/>
    </row>
    <row r="67111" spans="2:7" x14ac:dyDescent="0.3">
      <c r="B67111" s="1"/>
      <c r="C67111" s="1"/>
      <c r="G67111" s="5"/>
    </row>
    <row r="67112" spans="2:7" x14ac:dyDescent="0.3">
      <c r="B67112" s="1"/>
      <c r="C67112" s="1"/>
      <c r="G67112" s="5"/>
    </row>
    <row r="67113" spans="2:7" x14ac:dyDescent="0.3">
      <c r="B67113" s="1"/>
      <c r="C67113" s="1"/>
      <c r="G67113" s="5"/>
    </row>
    <row r="67114" spans="2:7" x14ac:dyDescent="0.3">
      <c r="B67114" s="1"/>
      <c r="C67114" s="1"/>
      <c r="G67114" s="5"/>
    </row>
    <row r="67115" spans="2:7" x14ac:dyDescent="0.3">
      <c r="B67115" s="1"/>
      <c r="C67115" s="1"/>
      <c r="G67115" s="5"/>
    </row>
    <row r="67116" spans="2:7" x14ac:dyDescent="0.3">
      <c r="B67116" s="1"/>
      <c r="C67116" s="1"/>
      <c r="G67116" s="5"/>
    </row>
    <row r="67117" spans="2:7" x14ac:dyDescent="0.3">
      <c r="B67117" s="1"/>
      <c r="C67117" s="1"/>
      <c r="G67117" s="5"/>
    </row>
    <row r="67118" spans="2:7" x14ac:dyDescent="0.3">
      <c r="B67118" s="1"/>
      <c r="C67118" s="1"/>
      <c r="G67118" s="5"/>
    </row>
    <row r="67119" spans="2:7" x14ac:dyDescent="0.3">
      <c r="B67119" s="1"/>
      <c r="C67119" s="1"/>
      <c r="G67119" s="5"/>
    </row>
    <row r="67120" spans="2:7" x14ac:dyDescent="0.3">
      <c r="B67120" s="1"/>
      <c r="C67120" s="1"/>
      <c r="G67120" s="5"/>
    </row>
    <row r="67121" spans="2:7" x14ac:dyDescent="0.3">
      <c r="B67121" s="1"/>
      <c r="C67121" s="1"/>
      <c r="G67121" s="5"/>
    </row>
    <row r="67122" spans="2:7" x14ac:dyDescent="0.3">
      <c r="B67122" s="1"/>
      <c r="C67122" s="1"/>
      <c r="G67122" s="5"/>
    </row>
    <row r="67123" spans="2:7" x14ac:dyDescent="0.3">
      <c r="B67123" s="1"/>
      <c r="C67123" s="1"/>
      <c r="G67123" s="5"/>
    </row>
    <row r="67124" spans="2:7" x14ac:dyDescent="0.3">
      <c r="B67124" s="1"/>
      <c r="C67124" s="1"/>
      <c r="G67124" s="5"/>
    </row>
    <row r="67125" spans="2:7" x14ac:dyDescent="0.3">
      <c r="B67125" s="1"/>
      <c r="C67125" s="1"/>
      <c r="G67125" s="5"/>
    </row>
    <row r="67126" spans="2:7" x14ac:dyDescent="0.3">
      <c r="B67126" s="1"/>
      <c r="C67126" s="1"/>
      <c r="G67126" s="5"/>
    </row>
    <row r="67127" spans="2:7" x14ac:dyDescent="0.3">
      <c r="B67127" s="1"/>
      <c r="C67127" s="1"/>
      <c r="G67127" s="5"/>
    </row>
    <row r="67128" spans="2:7" x14ac:dyDescent="0.3">
      <c r="B67128" s="1"/>
      <c r="C67128" s="1"/>
      <c r="G67128" s="5"/>
    </row>
    <row r="67129" spans="2:7" x14ac:dyDescent="0.3">
      <c r="B67129" s="1"/>
      <c r="C67129" s="1"/>
      <c r="G67129" s="5"/>
    </row>
    <row r="67130" spans="2:7" x14ac:dyDescent="0.3">
      <c r="B67130" s="1"/>
      <c r="C67130" s="1"/>
      <c r="G67130" s="5"/>
    </row>
    <row r="67131" spans="2:7" x14ac:dyDescent="0.3">
      <c r="B67131" s="1"/>
      <c r="C67131" s="1"/>
      <c r="G67131" s="5"/>
    </row>
    <row r="67132" spans="2:7" x14ac:dyDescent="0.3">
      <c r="B67132" s="1"/>
      <c r="C67132" s="1"/>
      <c r="G67132" s="5"/>
    </row>
    <row r="67133" spans="2:7" x14ac:dyDescent="0.3">
      <c r="B67133" s="1"/>
      <c r="C67133" s="1"/>
      <c r="G67133" s="5"/>
    </row>
    <row r="67134" spans="2:7" x14ac:dyDescent="0.3">
      <c r="B67134" s="1"/>
      <c r="C67134" s="1"/>
      <c r="G67134" s="5"/>
    </row>
    <row r="67135" spans="2:7" x14ac:dyDescent="0.3">
      <c r="B67135" s="1"/>
      <c r="C67135" s="1"/>
      <c r="G67135" s="5"/>
    </row>
    <row r="67136" spans="2:7" x14ac:dyDescent="0.3">
      <c r="B67136" s="1"/>
      <c r="C67136" s="1"/>
      <c r="G67136" s="5"/>
    </row>
    <row r="67137" spans="2:7" x14ac:dyDescent="0.3">
      <c r="B67137" s="1"/>
      <c r="C67137" s="1"/>
      <c r="G67137" s="5"/>
    </row>
    <row r="67138" spans="2:7" x14ac:dyDescent="0.3">
      <c r="B67138" s="1"/>
      <c r="C67138" s="1"/>
      <c r="G67138" s="5"/>
    </row>
    <row r="67139" spans="2:7" x14ac:dyDescent="0.3">
      <c r="B67139" s="1"/>
      <c r="C67139" s="1"/>
      <c r="G67139" s="5"/>
    </row>
    <row r="67140" spans="2:7" x14ac:dyDescent="0.3">
      <c r="B67140" s="1"/>
      <c r="C67140" s="1"/>
      <c r="G67140" s="5"/>
    </row>
    <row r="67141" spans="2:7" x14ac:dyDescent="0.3">
      <c r="B67141" s="1"/>
      <c r="C67141" s="1"/>
      <c r="G67141" s="5"/>
    </row>
    <row r="67142" spans="2:7" x14ac:dyDescent="0.3">
      <c r="B67142" s="1"/>
      <c r="C67142" s="1"/>
      <c r="G67142" s="5"/>
    </row>
    <row r="67143" spans="2:7" x14ac:dyDescent="0.3">
      <c r="B67143" s="1"/>
      <c r="C67143" s="1"/>
      <c r="G67143" s="5"/>
    </row>
    <row r="67144" spans="2:7" x14ac:dyDescent="0.3">
      <c r="B67144" s="1"/>
      <c r="C67144" s="1"/>
      <c r="G67144" s="5"/>
    </row>
    <row r="67145" spans="2:7" x14ac:dyDescent="0.3">
      <c r="B67145" s="1"/>
      <c r="C67145" s="1"/>
      <c r="G67145" s="5"/>
    </row>
    <row r="67146" spans="2:7" x14ac:dyDescent="0.3">
      <c r="B67146" s="1"/>
      <c r="C67146" s="1"/>
      <c r="G67146" s="5"/>
    </row>
    <row r="67147" spans="2:7" x14ac:dyDescent="0.3">
      <c r="B67147" s="1"/>
      <c r="C67147" s="1"/>
      <c r="G67147" s="5"/>
    </row>
    <row r="67148" spans="2:7" x14ac:dyDescent="0.3">
      <c r="B67148" s="1"/>
      <c r="C67148" s="1"/>
      <c r="G67148" s="5"/>
    </row>
    <row r="67149" spans="2:7" x14ac:dyDescent="0.3">
      <c r="B67149" s="1"/>
      <c r="C67149" s="1"/>
      <c r="G67149" s="5"/>
    </row>
    <row r="67150" spans="2:7" x14ac:dyDescent="0.3">
      <c r="B67150" s="1"/>
      <c r="C67150" s="1"/>
      <c r="G67150" s="5"/>
    </row>
    <row r="67151" spans="2:7" x14ac:dyDescent="0.3">
      <c r="B67151" s="1"/>
      <c r="C67151" s="1"/>
      <c r="G67151" s="5"/>
    </row>
    <row r="67152" spans="2:7" x14ac:dyDescent="0.3">
      <c r="B67152" s="1"/>
      <c r="C67152" s="1"/>
      <c r="G67152" s="5"/>
    </row>
    <row r="67153" spans="2:7" x14ac:dyDescent="0.3">
      <c r="B67153" s="1"/>
      <c r="C67153" s="1"/>
      <c r="G67153" s="5"/>
    </row>
    <row r="67154" spans="2:7" x14ac:dyDescent="0.3">
      <c r="B67154" s="1"/>
      <c r="C67154" s="1"/>
      <c r="G67154" s="5"/>
    </row>
    <row r="67155" spans="2:7" x14ac:dyDescent="0.3">
      <c r="B67155" s="1"/>
      <c r="C67155" s="1"/>
      <c r="G67155" s="5"/>
    </row>
    <row r="67156" spans="2:7" x14ac:dyDescent="0.3">
      <c r="B67156" s="1"/>
      <c r="C67156" s="1"/>
      <c r="G67156" s="5"/>
    </row>
    <row r="67157" spans="2:7" x14ac:dyDescent="0.3">
      <c r="B67157" s="1"/>
      <c r="C67157" s="1"/>
      <c r="G67157" s="5"/>
    </row>
    <row r="67158" spans="2:7" x14ac:dyDescent="0.3">
      <c r="B67158" s="1"/>
      <c r="C67158" s="1"/>
      <c r="G67158" s="5"/>
    </row>
    <row r="67159" spans="2:7" x14ac:dyDescent="0.3">
      <c r="B67159" s="1"/>
      <c r="C67159" s="1"/>
      <c r="G67159" s="5"/>
    </row>
    <row r="67160" spans="2:7" x14ac:dyDescent="0.3">
      <c r="B67160" s="1"/>
      <c r="C67160" s="1"/>
      <c r="G67160" s="5"/>
    </row>
    <row r="67161" spans="2:7" x14ac:dyDescent="0.3">
      <c r="B67161" s="1"/>
      <c r="C67161" s="1"/>
      <c r="G67161" s="5"/>
    </row>
    <row r="67162" spans="2:7" x14ac:dyDescent="0.3">
      <c r="B67162" s="1"/>
      <c r="C67162" s="1"/>
      <c r="G67162" s="5"/>
    </row>
    <row r="67163" spans="2:7" x14ac:dyDescent="0.3">
      <c r="B67163" s="1"/>
      <c r="C67163" s="1"/>
      <c r="G67163" s="5"/>
    </row>
    <row r="67164" spans="2:7" x14ac:dyDescent="0.3">
      <c r="B67164" s="1"/>
      <c r="C67164" s="1"/>
      <c r="G67164" s="5"/>
    </row>
    <row r="67165" spans="2:7" x14ac:dyDescent="0.3">
      <c r="B67165" s="1"/>
      <c r="C67165" s="1"/>
      <c r="G67165" s="5"/>
    </row>
    <row r="67166" spans="2:7" x14ac:dyDescent="0.3">
      <c r="B67166" s="1"/>
      <c r="C67166" s="1"/>
      <c r="G67166" s="5"/>
    </row>
    <row r="67167" spans="2:7" x14ac:dyDescent="0.3">
      <c r="B67167" s="1"/>
      <c r="C67167" s="1"/>
      <c r="G67167" s="5"/>
    </row>
    <row r="67168" spans="2:7" x14ac:dyDescent="0.3">
      <c r="B67168" s="1"/>
      <c r="C67168" s="1"/>
      <c r="G67168" s="5"/>
    </row>
    <row r="67169" spans="2:7" x14ac:dyDescent="0.3">
      <c r="B67169" s="1"/>
      <c r="C67169" s="1"/>
      <c r="G67169" s="5"/>
    </row>
    <row r="67170" spans="2:7" x14ac:dyDescent="0.3">
      <c r="B67170" s="1"/>
      <c r="C67170" s="1"/>
      <c r="G67170" s="5"/>
    </row>
    <row r="67171" spans="2:7" x14ac:dyDescent="0.3">
      <c r="B67171" s="1"/>
      <c r="C67171" s="1"/>
      <c r="G67171" s="5"/>
    </row>
    <row r="67172" spans="2:7" x14ac:dyDescent="0.3">
      <c r="B67172" s="1"/>
      <c r="C67172" s="1"/>
      <c r="G67172" s="5"/>
    </row>
    <row r="67173" spans="2:7" x14ac:dyDescent="0.3">
      <c r="B67173" s="1"/>
      <c r="C67173" s="1"/>
      <c r="G67173" s="5"/>
    </row>
    <row r="67174" spans="2:7" x14ac:dyDescent="0.3">
      <c r="B67174" s="1"/>
      <c r="C67174" s="1"/>
      <c r="G67174" s="5"/>
    </row>
    <row r="67175" spans="2:7" x14ac:dyDescent="0.3">
      <c r="B67175" s="1"/>
      <c r="C67175" s="1"/>
      <c r="G67175" s="5"/>
    </row>
    <row r="67176" spans="2:7" x14ac:dyDescent="0.3">
      <c r="B67176" s="1"/>
      <c r="C67176" s="1"/>
      <c r="G67176" s="5"/>
    </row>
    <row r="67177" spans="2:7" x14ac:dyDescent="0.3">
      <c r="B67177" s="1"/>
      <c r="C67177" s="1"/>
      <c r="G67177" s="5"/>
    </row>
    <row r="67178" spans="2:7" x14ac:dyDescent="0.3">
      <c r="B67178" s="1"/>
      <c r="C67178" s="1"/>
      <c r="G67178" s="5"/>
    </row>
    <row r="67179" spans="2:7" x14ac:dyDescent="0.3">
      <c r="B67179" s="1"/>
      <c r="C67179" s="1"/>
      <c r="G67179" s="5"/>
    </row>
    <row r="67180" spans="2:7" x14ac:dyDescent="0.3">
      <c r="B67180" s="1"/>
      <c r="C67180" s="1"/>
      <c r="G67180" s="5"/>
    </row>
    <row r="67181" spans="2:7" x14ac:dyDescent="0.3">
      <c r="B67181" s="1"/>
      <c r="C67181" s="1"/>
      <c r="G67181" s="5"/>
    </row>
    <row r="67182" spans="2:7" x14ac:dyDescent="0.3">
      <c r="B67182" s="1"/>
      <c r="C67182" s="1"/>
      <c r="G67182" s="5"/>
    </row>
    <row r="67183" spans="2:7" x14ac:dyDescent="0.3">
      <c r="B67183" s="1"/>
      <c r="C67183" s="1"/>
      <c r="G67183" s="5"/>
    </row>
    <row r="67184" spans="2:7" x14ac:dyDescent="0.3">
      <c r="B67184" s="1"/>
      <c r="C67184" s="1"/>
      <c r="G67184" s="5"/>
    </row>
    <row r="67185" spans="2:7" x14ac:dyDescent="0.3">
      <c r="B67185" s="1"/>
      <c r="C67185" s="1"/>
      <c r="G67185" s="5"/>
    </row>
    <row r="67186" spans="2:7" x14ac:dyDescent="0.3">
      <c r="B67186" s="1"/>
      <c r="C67186" s="1"/>
      <c r="G67186" s="5"/>
    </row>
    <row r="67187" spans="2:7" x14ac:dyDescent="0.3">
      <c r="B67187" s="1"/>
      <c r="C67187" s="1"/>
      <c r="G67187" s="5"/>
    </row>
    <row r="67188" spans="2:7" x14ac:dyDescent="0.3">
      <c r="B67188" s="1"/>
      <c r="C67188" s="1"/>
      <c r="G67188" s="5"/>
    </row>
    <row r="67189" spans="2:7" x14ac:dyDescent="0.3">
      <c r="B67189" s="1"/>
      <c r="C67189" s="1"/>
      <c r="G67189" s="5"/>
    </row>
    <row r="67190" spans="2:7" x14ac:dyDescent="0.3">
      <c r="B67190" s="1"/>
      <c r="C67190" s="1"/>
      <c r="G67190" s="5"/>
    </row>
    <row r="67191" spans="2:7" x14ac:dyDescent="0.3">
      <c r="B67191" s="1"/>
      <c r="C67191" s="1"/>
      <c r="G67191" s="5"/>
    </row>
    <row r="67192" spans="2:7" x14ac:dyDescent="0.3">
      <c r="B67192" s="1"/>
      <c r="C67192" s="1"/>
      <c r="G67192" s="5"/>
    </row>
    <row r="67193" spans="2:7" x14ac:dyDescent="0.3">
      <c r="B67193" s="1"/>
      <c r="C67193" s="1"/>
      <c r="G67193" s="5"/>
    </row>
    <row r="67194" spans="2:7" x14ac:dyDescent="0.3">
      <c r="B67194" s="1"/>
      <c r="C67194" s="1"/>
      <c r="G67194" s="5"/>
    </row>
    <row r="67195" spans="2:7" x14ac:dyDescent="0.3">
      <c r="B67195" s="1"/>
      <c r="C67195" s="1"/>
      <c r="G67195" s="5"/>
    </row>
    <row r="67196" spans="2:7" x14ac:dyDescent="0.3">
      <c r="B67196" s="1"/>
      <c r="C67196" s="1"/>
      <c r="G67196" s="5"/>
    </row>
    <row r="67197" spans="2:7" x14ac:dyDescent="0.3">
      <c r="B67197" s="1"/>
      <c r="C67197" s="1"/>
      <c r="G67197" s="5"/>
    </row>
    <row r="67198" spans="2:7" x14ac:dyDescent="0.3">
      <c r="B67198" s="1"/>
      <c r="C67198" s="1"/>
      <c r="G67198" s="5"/>
    </row>
    <row r="67199" spans="2:7" x14ac:dyDescent="0.3">
      <c r="B67199" s="1"/>
      <c r="C67199" s="1"/>
      <c r="G67199" s="5"/>
    </row>
    <row r="67200" spans="2:7" x14ac:dyDescent="0.3">
      <c r="B67200" s="1"/>
      <c r="C67200" s="1"/>
      <c r="G67200" s="5"/>
    </row>
    <row r="67201" spans="2:7" x14ac:dyDescent="0.3">
      <c r="B67201" s="1"/>
      <c r="C67201" s="1"/>
      <c r="G67201" s="5"/>
    </row>
    <row r="67202" spans="2:7" x14ac:dyDescent="0.3">
      <c r="B67202" s="1"/>
      <c r="C67202" s="1"/>
      <c r="G67202" s="5"/>
    </row>
    <row r="67203" spans="2:7" x14ac:dyDescent="0.3">
      <c r="B67203" s="1"/>
      <c r="C67203" s="1"/>
      <c r="G67203" s="5"/>
    </row>
    <row r="67204" spans="2:7" x14ac:dyDescent="0.3">
      <c r="B67204" s="1"/>
      <c r="C67204" s="1"/>
      <c r="G67204" s="5"/>
    </row>
    <row r="67205" spans="2:7" x14ac:dyDescent="0.3">
      <c r="B67205" s="1"/>
      <c r="C67205" s="1"/>
      <c r="G67205" s="5"/>
    </row>
    <row r="67206" spans="2:7" x14ac:dyDescent="0.3">
      <c r="B67206" s="1"/>
      <c r="C67206" s="1"/>
      <c r="G67206" s="5"/>
    </row>
    <row r="67207" spans="2:7" x14ac:dyDescent="0.3">
      <c r="B67207" s="1"/>
      <c r="C67207" s="1"/>
      <c r="G67207" s="5"/>
    </row>
    <row r="67208" spans="2:7" x14ac:dyDescent="0.3">
      <c r="B67208" s="1"/>
      <c r="C67208" s="1"/>
      <c r="G67208" s="5"/>
    </row>
    <row r="67209" spans="2:7" x14ac:dyDescent="0.3">
      <c r="B67209" s="1"/>
      <c r="C67209" s="1"/>
      <c r="G67209" s="5"/>
    </row>
    <row r="67210" spans="2:7" x14ac:dyDescent="0.3">
      <c r="B67210" s="1"/>
      <c r="C67210" s="1"/>
      <c r="G67210" s="5"/>
    </row>
    <row r="67211" spans="2:7" x14ac:dyDescent="0.3">
      <c r="B67211" s="1"/>
      <c r="C67211" s="1"/>
      <c r="G67211" s="5"/>
    </row>
    <row r="67212" spans="2:7" x14ac:dyDescent="0.3">
      <c r="B67212" s="1"/>
      <c r="C67212" s="1"/>
      <c r="G67212" s="5"/>
    </row>
    <row r="67213" spans="2:7" x14ac:dyDescent="0.3">
      <c r="B67213" s="1"/>
      <c r="C67213" s="1"/>
      <c r="G67213" s="5"/>
    </row>
    <row r="67214" spans="2:7" x14ac:dyDescent="0.3">
      <c r="B67214" s="1"/>
      <c r="C67214" s="1"/>
      <c r="G67214" s="5"/>
    </row>
    <row r="67215" spans="2:7" x14ac:dyDescent="0.3">
      <c r="B67215" s="1"/>
      <c r="C67215" s="1"/>
      <c r="G67215" s="5"/>
    </row>
    <row r="67216" spans="2:7" x14ac:dyDescent="0.3">
      <c r="B67216" s="1"/>
      <c r="C67216" s="1"/>
      <c r="G67216" s="5"/>
    </row>
    <row r="67217" spans="2:7" x14ac:dyDescent="0.3">
      <c r="B67217" s="1"/>
      <c r="C67217" s="1"/>
      <c r="G67217" s="5"/>
    </row>
    <row r="67218" spans="2:7" x14ac:dyDescent="0.3">
      <c r="B67218" s="1"/>
      <c r="C67218" s="1"/>
      <c r="G67218" s="5"/>
    </row>
    <row r="67219" spans="2:7" x14ac:dyDescent="0.3">
      <c r="B67219" s="1"/>
      <c r="C67219" s="1"/>
      <c r="G67219" s="5"/>
    </row>
    <row r="67220" spans="2:7" x14ac:dyDescent="0.3">
      <c r="B67220" s="1"/>
      <c r="C67220" s="1"/>
      <c r="G67220" s="5"/>
    </row>
    <row r="67221" spans="2:7" x14ac:dyDescent="0.3">
      <c r="B67221" s="1"/>
      <c r="C67221" s="1"/>
      <c r="G67221" s="5"/>
    </row>
    <row r="67222" spans="2:7" x14ac:dyDescent="0.3">
      <c r="B67222" s="1"/>
      <c r="C67222" s="1"/>
      <c r="G67222" s="5"/>
    </row>
    <row r="67223" spans="2:7" x14ac:dyDescent="0.3">
      <c r="B67223" s="1"/>
      <c r="C67223" s="1"/>
      <c r="G67223" s="5"/>
    </row>
    <row r="67224" spans="2:7" x14ac:dyDescent="0.3">
      <c r="B67224" s="1"/>
      <c r="C67224" s="1"/>
      <c r="G67224" s="5"/>
    </row>
    <row r="67225" spans="2:7" x14ac:dyDescent="0.3">
      <c r="B67225" s="1"/>
      <c r="C67225" s="1"/>
      <c r="G67225" s="5"/>
    </row>
    <row r="67226" spans="2:7" x14ac:dyDescent="0.3">
      <c r="B67226" s="1"/>
      <c r="C67226" s="1"/>
      <c r="G67226" s="5"/>
    </row>
    <row r="67227" spans="2:7" x14ac:dyDescent="0.3">
      <c r="B67227" s="1"/>
      <c r="C67227" s="1"/>
      <c r="G67227" s="5"/>
    </row>
    <row r="67228" spans="2:7" x14ac:dyDescent="0.3">
      <c r="B67228" s="1"/>
      <c r="C67228" s="1"/>
      <c r="G67228" s="5"/>
    </row>
    <row r="67229" spans="2:7" x14ac:dyDescent="0.3">
      <c r="B67229" s="1"/>
      <c r="C67229" s="1"/>
      <c r="G67229" s="5"/>
    </row>
    <row r="67230" spans="2:7" x14ac:dyDescent="0.3">
      <c r="B67230" s="1"/>
      <c r="C67230" s="1"/>
      <c r="G67230" s="5"/>
    </row>
    <row r="67231" spans="2:7" x14ac:dyDescent="0.3">
      <c r="B67231" s="1"/>
      <c r="C67231" s="1"/>
      <c r="G67231" s="5"/>
    </row>
    <row r="67232" spans="2:7" x14ac:dyDescent="0.3">
      <c r="B67232" s="1"/>
      <c r="C67232" s="1"/>
      <c r="G67232" s="5"/>
    </row>
    <row r="67233" spans="2:7" x14ac:dyDescent="0.3">
      <c r="B67233" s="1"/>
      <c r="C67233" s="1"/>
      <c r="G67233" s="5"/>
    </row>
    <row r="67234" spans="2:7" x14ac:dyDescent="0.3">
      <c r="B67234" s="1"/>
      <c r="C67234" s="1"/>
      <c r="G67234" s="5"/>
    </row>
    <row r="67235" spans="2:7" x14ac:dyDescent="0.3">
      <c r="B67235" s="1"/>
      <c r="C67235" s="1"/>
      <c r="G67235" s="5"/>
    </row>
    <row r="67236" spans="2:7" x14ac:dyDescent="0.3">
      <c r="B67236" s="1"/>
      <c r="C67236" s="1"/>
      <c r="G67236" s="5"/>
    </row>
    <row r="67237" spans="2:7" x14ac:dyDescent="0.3">
      <c r="B67237" s="1"/>
      <c r="C67237" s="1"/>
      <c r="G67237" s="5"/>
    </row>
    <row r="67238" spans="2:7" x14ac:dyDescent="0.3">
      <c r="B67238" s="1"/>
      <c r="C67238" s="1"/>
      <c r="G67238" s="5"/>
    </row>
    <row r="67239" spans="2:7" x14ac:dyDescent="0.3">
      <c r="B67239" s="1"/>
      <c r="C67239" s="1"/>
      <c r="G67239" s="5"/>
    </row>
    <row r="67240" spans="2:7" x14ac:dyDescent="0.3">
      <c r="B67240" s="1"/>
      <c r="C67240" s="1"/>
      <c r="G67240" s="5"/>
    </row>
    <row r="67241" spans="2:7" x14ac:dyDescent="0.3">
      <c r="B67241" s="1"/>
      <c r="C67241" s="1"/>
      <c r="G67241" s="5"/>
    </row>
    <row r="67242" spans="2:7" x14ac:dyDescent="0.3">
      <c r="B67242" s="1"/>
      <c r="C67242" s="1"/>
      <c r="G67242" s="5"/>
    </row>
    <row r="67243" spans="2:7" x14ac:dyDescent="0.3">
      <c r="B67243" s="1"/>
      <c r="C67243" s="1"/>
      <c r="G67243" s="5"/>
    </row>
    <row r="67244" spans="2:7" x14ac:dyDescent="0.3">
      <c r="B67244" s="1"/>
      <c r="C67244" s="1"/>
      <c r="G67244" s="5"/>
    </row>
    <row r="67245" spans="2:7" x14ac:dyDescent="0.3">
      <c r="B67245" s="1"/>
      <c r="C67245" s="1"/>
      <c r="G67245" s="5"/>
    </row>
    <row r="67246" spans="2:7" x14ac:dyDescent="0.3">
      <c r="B67246" s="1"/>
      <c r="C67246" s="1"/>
      <c r="G67246" s="5"/>
    </row>
    <row r="67247" spans="2:7" x14ac:dyDescent="0.3">
      <c r="B67247" s="1"/>
      <c r="C67247" s="1"/>
      <c r="G67247" s="5"/>
    </row>
    <row r="67248" spans="2:7" x14ac:dyDescent="0.3">
      <c r="B67248" s="1"/>
      <c r="C67248" s="1"/>
      <c r="G67248" s="5"/>
    </row>
    <row r="67249" spans="2:7" x14ac:dyDescent="0.3">
      <c r="B67249" s="1"/>
      <c r="C67249" s="1"/>
      <c r="G67249" s="5"/>
    </row>
    <row r="67250" spans="2:7" x14ac:dyDescent="0.3">
      <c r="B67250" s="1"/>
      <c r="C67250" s="1"/>
      <c r="G67250" s="5"/>
    </row>
    <row r="67251" spans="2:7" x14ac:dyDescent="0.3">
      <c r="B67251" s="1"/>
      <c r="C67251" s="1"/>
      <c r="G67251" s="5"/>
    </row>
    <row r="67252" spans="2:7" x14ac:dyDescent="0.3">
      <c r="B67252" s="1"/>
      <c r="C67252" s="1"/>
      <c r="G67252" s="5"/>
    </row>
    <row r="67253" spans="2:7" x14ac:dyDescent="0.3">
      <c r="B67253" s="1"/>
      <c r="C67253" s="1"/>
      <c r="G67253" s="5"/>
    </row>
    <row r="67254" spans="2:7" x14ac:dyDescent="0.3">
      <c r="B67254" s="1"/>
      <c r="C67254" s="1"/>
      <c r="G67254" s="5"/>
    </row>
    <row r="67255" spans="2:7" x14ac:dyDescent="0.3">
      <c r="B67255" s="1"/>
      <c r="C67255" s="1"/>
      <c r="G67255" s="5"/>
    </row>
    <row r="67256" spans="2:7" x14ac:dyDescent="0.3">
      <c r="B67256" s="1"/>
      <c r="C67256" s="1"/>
      <c r="G67256" s="5"/>
    </row>
    <row r="67257" spans="2:7" x14ac:dyDescent="0.3">
      <c r="B67257" s="1"/>
      <c r="C67257" s="1"/>
      <c r="G67257" s="5"/>
    </row>
    <row r="67258" spans="2:7" x14ac:dyDescent="0.3">
      <c r="B67258" s="1"/>
      <c r="C67258" s="1"/>
      <c r="G67258" s="5"/>
    </row>
    <row r="67259" spans="2:7" x14ac:dyDescent="0.3">
      <c r="B67259" s="1"/>
      <c r="C67259" s="1"/>
      <c r="G67259" s="5"/>
    </row>
    <row r="67260" spans="2:7" x14ac:dyDescent="0.3">
      <c r="B67260" s="1"/>
      <c r="C67260" s="1"/>
      <c r="G67260" s="5"/>
    </row>
    <row r="67261" spans="2:7" x14ac:dyDescent="0.3">
      <c r="B67261" s="1"/>
      <c r="C67261" s="1"/>
      <c r="G67261" s="5"/>
    </row>
    <row r="67262" spans="2:7" x14ac:dyDescent="0.3">
      <c r="B67262" s="1"/>
      <c r="C67262" s="1"/>
      <c r="G67262" s="5"/>
    </row>
    <row r="67263" spans="2:7" x14ac:dyDescent="0.3">
      <c r="B67263" s="1"/>
      <c r="C67263" s="1"/>
      <c r="G67263" s="5"/>
    </row>
    <row r="67264" spans="2:7" x14ac:dyDescent="0.3">
      <c r="B67264" s="1"/>
      <c r="C67264" s="1"/>
      <c r="G67264" s="5"/>
    </row>
    <row r="67265" spans="2:7" x14ac:dyDescent="0.3">
      <c r="B67265" s="1"/>
      <c r="C67265" s="1"/>
      <c r="G67265" s="5"/>
    </row>
    <row r="67266" spans="2:7" x14ac:dyDescent="0.3">
      <c r="B67266" s="1"/>
      <c r="C67266" s="1"/>
      <c r="G67266" s="5"/>
    </row>
    <row r="67267" spans="2:7" x14ac:dyDescent="0.3">
      <c r="B67267" s="1"/>
      <c r="C67267" s="1"/>
      <c r="G67267" s="5"/>
    </row>
    <row r="67268" spans="2:7" x14ac:dyDescent="0.3">
      <c r="B67268" s="1"/>
      <c r="C67268" s="1"/>
      <c r="G67268" s="5"/>
    </row>
    <row r="67269" spans="2:7" x14ac:dyDescent="0.3">
      <c r="B67269" s="1"/>
      <c r="C67269" s="1"/>
      <c r="G67269" s="5"/>
    </row>
    <row r="67270" spans="2:7" x14ac:dyDescent="0.3">
      <c r="B67270" s="1"/>
      <c r="C67270" s="1"/>
      <c r="G67270" s="5"/>
    </row>
    <row r="67271" spans="2:7" x14ac:dyDescent="0.3">
      <c r="B67271" s="1"/>
      <c r="C67271" s="1"/>
      <c r="G67271" s="5"/>
    </row>
    <row r="67272" spans="2:7" x14ac:dyDescent="0.3">
      <c r="B67272" s="1"/>
      <c r="C67272" s="1"/>
      <c r="G67272" s="5"/>
    </row>
    <row r="67273" spans="2:7" x14ac:dyDescent="0.3">
      <c r="B67273" s="1"/>
      <c r="C67273" s="1"/>
      <c r="G67273" s="5"/>
    </row>
    <row r="67274" spans="2:7" x14ac:dyDescent="0.3">
      <c r="B67274" s="1"/>
      <c r="C67274" s="1"/>
      <c r="G67274" s="5"/>
    </row>
    <row r="67275" spans="2:7" x14ac:dyDescent="0.3">
      <c r="B67275" s="1"/>
      <c r="C67275" s="1"/>
      <c r="G67275" s="5"/>
    </row>
    <row r="67276" spans="2:7" x14ac:dyDescent="0.3">
      <c r="B67276" s="1"/>
      <c r="C67276" s="1"/>
      <c r="G67276" s="5"/>
    </row>
    <row r="67277" spans="2:7" x14ac:dyDescent="0.3">
      <c r="B67277" s="1"/>
      <c r="C67277" s="1"/>
      <c r="G67277" s="5"/>
    </row>
    <row r="67278" spans="2:7" x14ac:dyDescent="0.3">
      <c r="B67278" s="1"/>
      <c r="C67278" s="1"/>
      <c r="G67278" s="5"/>
    </row>
    <row r="67279" spans="2:7" x14ac:dyDescent="0.3">
      <c r="B67279" s="1"/>
      <c r="C67279" s="1"/>
      <c r="G67279" s="5"/>
    </row>
    <row r="67280" spans="2:7" x14ac:dyDescent="0.3">
      <c r="B67280" s="1"/>
      <c r="C67280" s="1"/>
      <c r="G67280" s="5"/>
    </row>
    <row r="67281" spans="2:7" x14ac:dyDescent="0.3">
      <c r="B67281" s="1"/>
      <c r="C67281" s="1"/>
      <c r="G67281" s="5"/>
    </row>
    <row r="67282" spans="2:7" x14ac:dyDescent="0.3">
      <c r="B67282" s="1"/>
      <c r="C67282" s="1"/>
      <c r="G67282" s="5"/>
    </row>
    <row r="67283" spans="2:7" x14ac:dyDescent="0.3">
      <c r="B67283" s="1"/>
      <c r="C67283" s="1"/>
      <c r="G67283" s="5"/>
    </row>
    <row r="67284" spans="2:7" x14ac:dyDescent="0.3">
      <c r="B67284" s="1"/>
      <c r="C67284" s="1"/>
      <c r="G67284" s="5"/>
    </row>
    <row r="67285" spans="2:7" x14ac:dyDescent="0.3">
      <c r="B67285" s="1"/>
      <c r="C67285" s="1"/>
      <c r="G67285" s="5"/>
    </row>
    <row r="67286" spans="2:7" x14ac:dyDescent="0.3">
      <c r="B67286" s="1"/>
      <c r="C67286" s="1"/>
      <c r="G67286" s="5"/>
    </row>
    <row r="67287" spans="2:7" x14ac:dyDescent="0.3">
      <c r="B67287" s="1"/>
      <c r="C67287" s="1"/>
      <c r="G67287" s="5"/>
    </row>
    <row r="67288" spans="2:7" x14ac:dyDescent="0.3">
      <c r="B67288" s="1"/>
      <c r="C67288" s="1"/>
      <c r="G67288" s="5"/>
    </row>
    <row r="67289" spans="2:7" x14ac:dyDescent="0.3">
      <c r="B67289" s="1"/>
      <c r="C67289" s="1"/>
      <c r="G67289" s="5"/>
    </row>
    <row r="67290" spans="2:7" x14ac:dyDescent="0.3">
      <c r="B67290" s="1"/>
      <c r="C67290" s="1"/>
      <c r="G67290" s="5"/>
    </row>
    <row r="67291" spans="2:7" x14ac:dyDescent="0.3">
      <c r="B67291" s="1"/>
      <c r="C67291" s="1"/>
      <c r="G67291" s="5"/>
    </row>
    <row r="67292" spans="2:7" x14ac:dyDescent="0.3">
      <c r="B67292" s="1"/>
      <c r="C67292" s="1"/>
      <c r="G67292" s="5"/>
    </row>
    <row r="67293" spans="2:7" x14ac:dyDescent="0.3">
      <c r="B67293" s="1"/>
      <c r="C67293" s="1"/>
      <c r="G67293" s="5"/>
    </row>
    <row r="67294" spans="2:7" x14ac:dyDescent="0.3">
      <c r="B67294" s="1"/>
      <c r="C67294" s="1"/>
      <c r="G67294" s="5"/>
    </row>
    <row r="67295" spans="2:7" x14ac:dyDescent="0.3">
      <c r="B67295" s="1"/>
      <c r="C67295" s="1"/>
      <c r="G67295" s="5"/>
    </row>
    <row r="67296" spans="2:7" x14ac:dyDescent="0.3">
      <c r="B67296" s="1"/>
      <c r="C67296" s="1"/>
      <c r="G67296" s="5"/>
    </row>
    <row r="67297" spans="2:7" x14ac:dyDescent="0.3">
      <c r="B67297" s="1"/>
      <c r="C67297" s="1"/>
      <c r="G67297" s="5"/>
    </row>
    <row r="67298" spans="2:7" x14ac:dyDescent="0.3">
      <c r="B67298" s="1"/>
      <c r="C67298" s="1"/>
      <c r="G67298" s="5"/>
    </row>
    <row r="67299" spans="2:7" x14ac:dyDescent="0.3">
      <c r="B67299" s="1"/>
      <c r="C67299" s="1"/>
      <c r="G67299" s="5"/>
    </row>
    <row r="67300" spans="2:7" x14ac:dyDescent="0.3">
      <c r="B67300" s="1"/>
      <c r="C67300" s="1"/>
      <c r="G67300" s="5"/>
    </row>
    <row r="67301" spans="2:7" x14ac:dyDescent="0.3">
      <c r="B67301" s="1"/>
      <c r="C67301" s="1"/>
      <c r="G67301" s="5"/>
    </row>
    <row r="67302" spans="2:7" x14ac:dyDescent="0.3">
      <c r="B67302" s="1"/>
      <c r="C67302" s="1"/>
      <c r="G67302" s="5"/>
    </row>
    <row r="67303" spans="2:7" x14ac:dyDescent="0.3">
      <c r="B67303" s="1"/>
      <c r="C67303" s="1"/>
      <c r="G67303" s="5"/>
    </row>
    <row r="67304" spans="2:7" x14ac:dyDescent="0.3">
      <c r="B67304" s="1"/>
      <c r="C67304" s="1"/>
      <c r="G67304" s="5"/>
    </row>
    <row r="67305" spans="2:7" x14ac:dyDescent="0.3">
      <c r="B67305" s="1"/>
      <c r="C67305" s="1"/>
      <c r="G67305" s="5"/>
    </row>
    <row r="67306" spans="2:7" x14ac:dyDescent="0.3">
      <c r="B67306" s="1"/>
      <c r="C67306" s="1"/>
      <c r="G67306" s="5"/>
    </row>
    <row r="67307" spans="2:7" x14ac:dyDescent="0.3">
      <c r="B67307" s="1"/>
      <c r="C67307" s="1"/>
      <c r="G67307" s="5"/>
    </row>
    <row r="67308" spans="2:7" x14ac:dyDescent="0.3">
      <c r="B67308" s="1"/>
      <c r="C67308" s="1"/>
      <c r="G67308" s="5"/>
    </row>
    <row r="67309" spans="2:7" x14ac:dyDescent="0.3">
      <c r="B67309" s="1"/>
      <c r="C67309" s="1"/>
      <c r="G67309" s="5"/>
    </row>
    <row r="67310" spans="2:7" x14ac:dyDescent="0.3">
      <c r="B67310" s="1"/>
      <c r="C67310" s="1"/>
      <c r="G67310" s="5"/>
    </row>
    <row r="67311" spans="2:7" x14ac:dyDescent="0.3">
      <c r="B67311" s="1"/>
      <c r="C67311" s="1"/>
      <c r="G67311" s="5"/>
    </row>
    <row r="67312" spans="2:7" x14ac:dyDescent="0.3">
      <c r="B67312" s="1"/>
      <c r="C67312" s="1"/>
      <c r="G67312" s="5"/>
    </row>
    <row r="67313" spans="2:7" x14ac:dyDescent="0.3">
      <c r="B67313" s="1"/>
      <c r="C67313" s="1"/>
      <c r="G67313" s="5"/>
    </row>
    <row r="67314" spans="2:7" x14ac:dyDescent="0.3">
      <c r="B67314" s="1"/>
      <c r="C67314" s="1"/>
      <c r="G67314" s="5"/>
    </row>
    <row r="67315" spans="2:7" x14ac:dyDescent="0.3">
      <c r="B67315" s="1"/>
      <c r="C67315" s="1"/>
      <c r="G67315" s="5"/>
    </row>
    <row r="67316" spans="2:7" x14ac:dyDescent="0.3">
      <c r="B67316" s="1"/>
      <c r="C67316" s="1"/>
      <c r="G67316" s="5"/>
    </row>
    <row r="67317" spans="2:7" x14ac:dyDescent="0.3">
      <c r="B67317" s="1"/>
      <c r="C67317" s="1"/>
      <c r="G67317" s="5"/>
    </row>
    <row r="67318" spans="2:7" x14ac:dyDescent="0.3">
      <c r="B67318" s="1"/>
      <c r="C67318" s="1"/>
      <c r="G67318" s="5"/>
    </row>
    <row r="67319" spans="2:7" x14ac:dyDescent="0.3">
      <c r="B67319" s="1"/>
      <c r="C67319" s="1"/>
      <c r="G67319" s="5"/>
    </row>
    <row r="67320" spans="2:7" x14ac:dyDescent="0.3">
      <c r="B67320" s="1"/>
      <c r="C67320" s="1"/>
      <c r="G67320" s="5"/>
    </row>
    <row r="67321" spans="2:7" x14ac:dyDescent="0.3">
      <c r="B67321" s="1"/>
      <c r="C67321" s="1"/>
      <c r="G67321" s="5"/>
    </row>
    <row r="67322" spans="2:7" x14ac:dyDescent="0.3">
      <c r="B67322" s="1"/>
      <c r="C67322" s="1"/>
      <c r="G67322" s="5"/>
    </row>
    <row r="67323" spans="2:7" x14ac:dyDescent="0.3">
      <c r="B67323" s="1"/>
      <c r="C67323" s="1"/>
      <c r="G67323" s="5"/>
    </row>
    <row r="67324" spans="2:7" x14ac:dyDescent="0.3">
      <c r="B67324" s="1"/>
      <c r="C67324" s="1"/>
      <c r="G67324" s="5"/>
    </row>
    <row r="67325" spans="2:7" x14ac:dyDescent="0.3">
      <c r="B67325" s="1"/>
      <c r="C67325" s="1"/>
      <c r="G67325" s="5"/>
    </row>
    <row r="67326" spans="2:7" x14ac:dyDescent="0.3">
      <c r="B67326" s="1"/>
      <c r="C67326" s="1"/>
      <c r="G67326" s="5"/>
    </row>
    <row r="67327" spans="2:7" x14ac:dyDescent="0.3">
      <c r="B67327" s="1"/>
      <c r="C67327" s="1"/>
      <c r="G67327" s="5"/>
    </row>
    <row r="67328" spans="2:7" x14ac:dyDescent="0.3">
      <c r="B67328" s="1"/>
      <c r="C67328" s="1"/>
      <c r="G67328" s="5"/>
    </row>
    <row r="67329" spans="2:7" x14ac:dyDescent="0.3">
      <c r="B67329" s="1"/>
      <c r="C67329" s="1"/>
      <c r="G67329" s="5"/>
    </row>
    <row r="67330" spans="2:7" x14ac:dyDescent="0.3">
      <c r="B67330" s="1"/>
      <c r="C67330" s="1"/>
      <c r="G67330" s="5"/>
    </row>
    <row r="67331" spans="2:7" x14ac:dyDescent="0.3">
      <c r="B67331" s="1"/>
      <c r="C67331" s="1"/>
      <c r="G67331" s="5"/>
    </row>
    <row r="67332" spans="2:7" x14ac:dyDescent="0.3">
      <c r="B67332" s="1"/>
      <c r="C67332" s="1"/>
      <c r="G67332" s="5"/>
    </row>
    <row r="67333" spans="2:7" x14ac:dyDescent="0.3">
      <c r="B67333" s="1"/>
      <c r="C67333" s="1"/>
      <c r="G67333" s="5"/>
    </row>
    <row r="67334" spans="2:7" x14ac:dyDescent="0.3">
      <c r="B67334" s="1"/>
      <c r="C67334" s="1"/>
      <c r="G67334" s="5"/>
    </row>
    <row r="67335" spans="2:7" x14ac:dyDescent="0.3">
      <c r="B67335" s="1"/>
      <c r="C67335" s="1"/>
      <c r="G67335" s="5"/>
    </row>
    <row r="67336" spans="2:7" x14ac:dyDescent="0.3">
      <c r="B67336" s="1"/>
      <c r="C67336" s="1"/>
      <c r="G67336" s="5"/>
    </row>
    <row r="67337" spans="2:7" x14ac:dyDescent="0.3">
      <c r="B67337" s="1"/>
      <c r="C67337" s="1"/>
      <c r="G67337" s="5"/>
    </row>
    <row r="67338" spans="2:7" x14ac:dyDescent="0.3">
      <c r="B67338" s="1"/>
      <c r="C67338" s="1"/>
      <c r="G67338" s="5"/>
    </row>
    <row r="67339" spans="2:7" x14ac:dyDescent="0.3">
      <c r="B67339" s="1"/>
      <c r="C67339" s="1"/>
      <c r="G67339" s="5"/>
    </row>
    <row r="67340" spans="2:7" x14ac:dyDescent="0.3">
      <c r="B67340" s="1"/>
      <c r="C67340" s="1"/>
      <c r="G67340" s="5"/>
    </row>
    <row r="67341" spans="2:7" x14ac:dyDescent="0.3">
      <c r="B67341" s="1"/>
      <c r="C67341" s="1"/>
      <c r="G67341" s="5"/>
    </row>
    <row r="67342" spans="2:7" x14ac:dyDescent="0.3">
      <c r="B67342" s="1"/>
      <c r="C67342" s="1"/>
      <c r="G67342" s="5"/>
    </row>
    <row r="67343" spans="2:7" x14ac:dyDescent="0.3">
      <c r="B67343" s="1"/>
      <c r="C67343" s="1"/>
      <c r="G67343" s="5"/>
    </row>
    <row r="67344" spans="2:7" x14ac:dyDescent="0.3">
      <c r="B67344" s="1"/>
      <c r="C67344" s="1"/>
      <c r="G67344" s="5"/>
    </row>
    <row r="67345" spans="2:7" x14ac:dyDescent="0.3">
      <c r="B67345" s="1"/>
      <c r="C67345" s="1"/>
      <c r="G67345" s="5"/>
    </row>
    <row r="67346" spans="2:7" x14ac:dyDescent="0.3">
      <c r="B67346" s="1"/>
      <c r="C67346" s="1"/>
      <c r="G67346" s="5"/>
    </row>
    <row r="67347" spans="2:7" x14ac:dyDescent="0.3">
      <c r="B67347" s="1"/>
      <c r="C67347" s="1"/>
      <c r="G67347" s="5"/>
    </row>
    <row r="67348" spans="2:7" x14ac:dyDescent="0.3">
      <c r="B67348" s="1"/>
      <c r="C67348" s="1"/>
      <c r="G67348" s="5"/>
    </row>
    <row r="67349" spans="2:7" x14ac:dyDescent="0.3">
      <c r="B67349" s="1"/>
      <c r="C67349" s="1"/>
      <c r="G67349" s="5"/>
    </row>
    <row r="67350" spans="2:7" x14ac:dyDescent="0.3">
      <c r="B67350" s="1"/>
      <c r="C67350" s="1"/>
      <c r="G67350" s="5"/>
    </row>
    <row r="67351" spans="2:7" x14ac:dyDescent="0.3">
      <c r="B67351" s="1"/>
      <c r="C67351" s="1"/>
      <c r="G67351" s="5"/>
    </row>
    <row r="67352" spans="2:7" x14ac:dyDescent="0.3">
      <c r="B67352" s="1"/>
      <c r="C67352" s="1"/>
      <c r="G67352" s="5"/>
    </row>
    <row r="67353" spans="2:7" x14ac:dyDescent="0.3">
      <c r="B67353" s="1"/>
      <c r="C67353" s="1"/>
      <c r="G67353" s="5"/>
    </row>
    <row r="67354" spans="2:7" x14ac:dyDescent="0.3">
      <c r="B67354" s="1"/>
      <c r="C67354" s="1"/>
      <c r="G67354" s="5"/>
    </row>
    <row r="67355" spans="2:7" x14ac:dyDescent="0.3">
      <c r="B67355" s="1"/>
      <c r="C67355" s="1"/>
      <c r="G67355" s="5"/>
    </row>
    <row r="67356" spans="2:7" x14ac:dyDescent="0.3">
      <c r="B67356" s="1"/>
      <c r="C67356" s="1"/>
      <c r="G67356" s="5"/>
    </row>
    <row r="67357" spans="2:7" x14ac:dyDescent="0.3">
      <c r="B67357" s="1"/>
      <c r="C67357" s="1"/>
      <c r="G67357" s="5"/>
    </row>
    <row r="67358" spans="2:7" x14ac:dyDescent="0.3">
      <c r="B67358" s="1"/>
      <c r="C67358" s="1"/>
      <c r="G67358" s="5"/>
    </row>
    <row r="67359" spans="2:7" x14ac:dyDescent="0.3">
      <c r="B67359" s="1"/>
      <c r="C67359" s="1"/>
      <c r="G67359" s="5"/>
    </row>
    <row r="67360" spans="2:7" x14ac:dyDescent="0.3">
      <c r="B67360" s="1"/>
      <c r="C67360" s="1"/>
      <c r="G67360" s="5"/>
    </row>
    <row r="67361" spans="2:7" x14ac:dyDescent="0.3">
      <c r="B67361" s="1"/>
      <c r="C67361" s="1"/>
      <c r="G67361" s="5"/>
    </row>
    <row r="67362" spans="2:7" x14ac:dyDescent="0.3">
      <c r="B67362" s="1"/>
      <c r="C67362" s="1"/>
      <c r="G67362" s="5"/>
    </row>
    <row r="67363" spans="2:7" x14ac:dyDescent="0.3">
      <c r="B67363" s="1"/>
      <c r="C67363" s="1"/>
      <c r="G67363" s="5"/>
    </row>
    <row r="67364" spans="2:7" x14ac:dyDescent="0.3">
      <c r="B67364" s="1"/>
      <c r="C67364" s="1"/>
      <c r="G67364" s="5"/>
    </row>
    <row r="67365" spans="2:7" x14ac:dyDescent="0.3">
      <c r="B67365" s="1"/>
      <c r="C67365" s="1"/>
      <c r="G67365" s="5"/>
    </row>
    <row r="67366" spans="2:7" x14ac:dyDescent="0.3">
      <c r="B67366" s="1"/>
      <c r="C67366" s="1"/>
      <c r="G67366" s="5"/>
    </row>
    <row r="67367" spans="2:7" x14ac:dyDescent="0.3">
      <c r="B67367" s="1"/>
      <c r="C67367" s="1"/>
      <c r="G67367" s="5"/>
    </row>
    <row r="67368" spans="2:7" x14ac:dyDescent="0.3">
      <c r="B67368" s="1"/>
      <c r="C67368" s="1"/>
      <c r="G67368" s="5"/>
    </row>
    <row r="67369" spans="2:7" x14ac:dyDescent="0.3">
      <c r="B67369" s="1"/>
      <c r="C67369" s="1"/>
      <c r="G67369" s="5"/>
    </row>
    <row r="67370" spans="2:7" x14ac:dyDescent="0.3">
      <c r="B67370" s="1"/>
      <c r="C67370" s="1"/>
      <c r="G67370" s="5"/>
    </row>
    <row r="67371" spans="2:7" x14ac:dyDescent="0.3">
      <c r="B67371" s="1"/>
      <c r="C67371" s="1"/>
      <c r="G67371" s="5"/>
    </row>
    <row r="67372" spans="2:7" x14ac:dyDescent="0.3">
      <c r="B67372" s="1"/>
      <c r="C67372" s="1"/>
      <c r="G67372" s="5"/>
    </row>
    <row r="67373" spans="2:7" x14ac:dyDescent="0.3">
      <c r="B67373" s="1"/>
      <c r="C67373" s="1"/>
      <c r="G67373" s="5"/>
    </row>
    <row r="67374" spans="2:7" x14ac:dyDescent="0.3">
      <c r="B67374" s="1"/>
      <c r="C67374" s="1"/>
      <c r="G67374" s="5"/>
    </row>
    <row r="67375" spans="2:7" x14ac:dyDescent="0.3">
      <c r="B67375" s="1"/>
      <c r="C67375" s="1"/>
      <c r="G67375" s="5"/>
    </row>
    <row r="67376" spans="2:7" x14ac:dyDescent="0.3">
      <c r="B67376" s="1"/>
      <c r="C67376" s="1"/>
      <c r="G67376" s="5"/>
    </row>
    <row r="67377" spans="2:7" x14ac:dyDescent="0.3">
      <c r="B67377" s="1"/>
      <c r="C67377" s="1"/>
      <c r="G67377" s="5"/>
    </row>
    <row r="67378" spans="2:7" x14ac:dyDescent="0.3">
      <c r="B67378" s="1"/>
      <c r="C67378" s="1"/>
      <c r="G67378" s="5"/>
    </row>
    <row r="67379" spans="2:7" x14ac:dyDescent="0.3">
      <c r="B67379" s="1"/>
      <c r="C67379" s="1"/>
      <c r="G67379" s="5"/>
    </row>
    <row r="67380" spans="2:7" x14ac:dyDescent="0.3">
      <c r="B67380" s="1"/>
      <c r="C67380" s="1"/>
      <c r="G67380" s="5"/>
    </row>
    <row r="67381" spans="2:7" x14ac:dyDescent="0.3">
      <c r="B67381" s="1"/>
      <c r="C67381" s="1"/>
      <c r="G67381" s="5"/>
    </row>
    <row r="67382" spans="2:7" x14ac:dyDescent="0.3">
      <c r="B67382" s="1"/>
      <c r="C67382" s="1"/>
      <c r="G67382" s="5"/>
    </row>
    <row r="67383" spans="2:7" x14ac:dyDescent="0.3">
      <c r="B67383" s="1"/>
      <c r="C67383" s="1"/>
      <c r="G67383" s="5"/>
    </row>
    <row r="67384" spans="2:7" x14ac:dyDescent="0.3">
      <c r="B67384" s="1"/>
      <c r="C67384" s="1"/>
      <c r="G67384" s="5"/>
    </row>
    <row r="67385" spans="2:7" x14ac:dyDescent="0.3">
      <c r="B67385" s="1"/>
      <c r="C67385" s="1"/>
      <c r="G67385" s="5"/>
    </row>
    <row r="67386" spans="2:7" x14ac:dyDescent="0.3">
      <c r="B67386" s="1"/>
      <c r="C67386" s="1"/>
      <c r="G67386" s="5"/>
    </row>
    <row r="67387" spans="2:7" x14ac:dyDescent="0.3">
      <c r="B67387" s="1"/>
      <c r="C67387" s="1"/>
      <c r="G67387" s="5"/>
    </row>
    <row r="67388" spans="2:7" x14ac:dyDescent="0.3">
      <c r="B67388" s="1"/>
      <c r="C67388" s="1"/>
      <c r="G67388" s="5"/>
    </row>
    <row r="67389" spans="2:7" x14ac:dyDescent="0.3">
      <c r="B67389" s="1"/>
      <c r="C67389" s="1"/>
      <c r="G67389" s="5"/>
    </row>
    <row r="67390" spans="2:7" x14ac:dyDescent="0.3">
      <c r="B67390" s="1"/>
      <c r="C67390" s="1"/>
      <c r="G67390" s="5"/>
    </row>
    <row r="67391" spans="2:7" x14ac:dyDescent="0.3">
      <c r="B67391" s="1"/>
      <c r="C67391" s="1"/>
      <c r="G67391" s="5"/>
    </row>
    <row r="67392" spans="2:7" x14ac:dyDescent="0.3">
      <c r="B67392" s="1"/>
      <c r="C67392" s="1"/>
      <c r="G67392" s="5"/>
    </row>
    <row r="67393" spans="2:7" x14ac:dyDescent="0.3">
      <c r="B67393" s="1"/>
      <c r="C67393" s="1"/>
      <c r="G67393" s="5"/>
    </row>
    <row r="67394" spans="2:7" x14ac:dyDescent="0.3">
      <c r="B67394" s="1"/>
      <c r="C67394" s="1"/>
      <c r="G67394" s="5"/>
    </row>
    <row r="67395" spans="2:7" x14ac:dyDescent="0.3">
      <c r="B67395" s="1"/>
      <c r="C67395" s="1"/>
      <c r="G67395" s="5"/>
    </row>
    <row r="67396" spans="2:7" x14ac:dyDescent="0.3">
      <c r="B67396" s="1"/>
      <c r="C67396" s="1"/>
      <c r="G67396" s="5"/>
    </row>
    <row r="67397" spans="2:7" x14ac:dyDescent="0.3">
      <c r="B67397" s="1"/>
      <c r="C67397" s="1"/>
      <c r="G67397" s="5"/>
    </row>
    <row r="67398" spans="2:7" x14ac:dyDescent="0.3">
      <c r="B67398" s="1"/>
      <c r="C67398" s="1"/>
      <c r="G67398" s="5"/>
    </row>
    <row r="67399" spans="2:7" x14ac:dyDescent="0.3">
      <c r="B67399" s="1"/>
      <c r="C67399" s="1"/>
      <c r="G67399" s="5"/>
    </row>
    <row r="67400" spans="2:7" x14ac:dyDescent="0.3">
      <c r="B67400" s="1"/>
      <c r="C67400" s="1"/>
      <c r="G67400" s="5"/>
    </row>
    <row r="67401" spans="2:7" x14ac:dyDescent="0.3">
      <c r="B67401" s="1"/>
      <c r="C67401" s="1"/>
      <c r="G67401" s="5"/>
    </row>
    <row r="67402" spans="2:7" x14ac:dyDescent="0.3">
      <c r="B67402" s="1"/>
      <c r="C67402" s="1"/>
      <c r="G67402" s="5"/>
    </row>
    <row r="67403" spans="2:7" x14ac:dyDescent="0.3">
      <c r="B67403" s="1"/>
      <c r="C67403" s="1"/>
      <c r="G67403" s="5"/>
    </row>
    <row r="67404" spans="2:7" x14ac:dyDescent="0.3">
      <c r="B67404" s="1"/>
      <c r="C67404" s="1"/>
      <c r="G67404" s="5"/>
    </row>
    <row r="67405" spans="2:7" x14ac:dyDescent="0.3">
      <c r="B67405" s="1"/>
      <c r="C67405" s="1"/>
      <c r="G67405" s="5"/>
    </row>
    <row r="67406" spans="2:7" x14ac:dyDescent="0.3">
      <c r="B67406" s="1"/>
      <c r="C67406" s="1"/>
      <c r="G67406" s="5"/>
    </row>
    <row r="67407" spans="2:7" x14ac:dyDescent="0.3">
      <c r="B67407" s="1"/>
      <c r="C67407" s="1"/>
      <c r="G67407" s="5"/>
    </row>
    <row r="67408" spans="2:7" x14ac:dyDescent="0.3">
      <c r="B67408" s="1"/>
      <c r="C67408" s="1"/>
      <c r="G67408" s="5"/>
    </row>
    <row r="67409" spans="2:7" x14ac:dyDescent="0.3">
      <c r="B67409" s="1"/>
      <c r="C67409" s="1"/>
      <c r="G67409" s="5"/>
    </row>
    <row r="67410" spans="2:7" x14ac:dyDescent="0.3">
      <c r="B67410" s="1"/>
      <c r="C67410" s="1"/>
      <c r="G67410" s="5"/>
    </row>
    <row r="67411" spans="2:7" x14ac:dyDescent="0.3">
      <c r="B67411" s="1"/>
      <c r="C67411" s="1"/>
      <c r="G67411" s="5"/>
    </row>
    <row r="67412" spans="2:7" x14ac:dyDescent="0.3">
      <c r="B67412" s="1"/>
      <c r="C67412" s="1"/>
      <c r="G67412" s="5"/>
    </row>
    <row r="67413" spans="2:7" x14ac:dyDescent="0.3">
      <c r="B67413" s="1"/>
      <c r="C67413" s="1"/>
      <c r="G67413" s="5"/>
    </row>
    <row r="67414" spans="2:7" x14ac:dyDescent="0.3">
      <c r="B67414" s="1"/>
      <c r="C67414" s="1"/>
      <c r="G67414" s="5"/>
    </row>
    <row r="67415" spans="2:7" x14ac:dyDescent="0.3">
      <c r="B67415" s="1"/>
      <c r="C67415" s="1"/>
      <c r="G67415" s="5"/>
    </row>
    <row r="67416" spans="2:7" x14ac:dyDescent="0.3">
      <c r="B67416" s="1"/>
      <c r="C67416" s="1"/>
      <c r="G67416" s="5"/>
    </row>
    <row r="67417" spans="2:7" x14ac:dyDescent="0.3">
      <c r="B67417" s="1"/>
      <c r="C67417" s="1"/>
      <c r="G67417" s="5"/>
    </row>
    <row r="67418" spans="2:7" x14ac:dyDescent="0.3">
      <c r="B67418" s="1"/>
      <c r="C67418" s="1"/>
      <c r="G67418" s="5"/>
    </row>
    <row r="67419" spans="2:7" x14ac:dyDescent="0.3">
      <c r="B67419" s="1"/>
      <c r="C67419" s="1"/>
      <c r="G67419" s="5"/>
    </row>
    <row r="67420" spans="2:7" x14ac:dyDescent="0.3">
      <c r="B67420" s="1"/>
      <c r="C67420" s="1"/>
      <c r="G67420" s="5"/>
    </row>
    <row r="67421" spans="2:7" x14ac:dyDescent="0.3">
      <c r="B67421" s="1"/>
      <c r="C67421" s="1"/>
      <c r="G67421" s="5"/>
    </row>
    <row r="67422" spans="2:7" x14ac:dyDescent="0.3">
      <c r="B67422" s="1"/>
      <c r="C67422" s="1"/>
      <c r="G67422" s="5"/>
    </row>
    <row r="67423" spans="2:7" x14ac:dyDescent="0.3">
      <c r="B67423" s="1"/>
      <c r="C67423" s="1"/>
      <c r="G67423" s="5"/>
    </row>
    <row r="67424" spans="2:7" x14ac:dyDescent="0.3">
      <c r="B67424" s="1"/>
      <c r="C67424" s="1"/>
      <c r="G67424" s="5"/>
    </row>
    <row r="67425" spans="2:7" x14ac:dyDescent="0.3">
      <c r="B67425" s="1"/>
      <c r="C67425" s="1"/>
      <c r="G67425" s="5"/>
    </row>
    <row r="67426" spans="2:7" x14ac:dyDescent="0.3">
      <c r="B67426" s="1"/>
      <c r="C67426" s="1"/>
      <c r="G67426" s="5"/>
    </row>
    <row r="67427" spans="2:7" x14ac:dyDescent="0.3">
      <c r="B67427" s="1"/>
      <c r="C67427" s="1"/>
      <c r="G67427" s="5"/>
    </row>
    <row r="67428" spans="2:7" x14ac:dyDescent="0.3">
      <c r="B67428" s="1"/>
      <c r="C67428" s="1"/>
      <c r="G67428" s="5"/>
    </row>
    <row r="67429" spans="2:7" x14ac:dyDescent="0.3">
      <c r="B67429" s="1"/>
      <c r="C67429" s="1"/>
      <c r="G67429" s="5"/>
    </row>
    <row r="67430" spans="2:7" x14ac:dyDescent="0.3">
      <c r="B67430" s="1"/>
      <c r="C67430" s="1"/>
      <c r="G67430" s="5"/>
    </row>
    <row r="67431" spans="2:7" x14ac:dyDescent="0.3">
      <c r="B67431" s="1"/>
      <c r="C67431" s="1"/>
      <c r="G67431" s="5"/>
    </row>
    <row r="67432" spans="2:7" x14ac:dyDescent="0.3">
      <c r="B67432" s="1"/>
      <c r="C67432" s="1"/>
      <c r="G67432" s="5"/>
    </row>
    <row r="67433" spans="2:7" x14ac:dyDescent="0.3">
      <c r="B67433" s="1"/>
      <c r="C67433" s="1"/>
      <c r="G67433" s="5"/>
    </row>
    <row r="67434" spans="2:7" x14ac:dyDescent="0.3">
      <c r="B67434" s="1"/>
      <c r="C67434" s="1"/>
      <c r="G67434" s="5"/>
    </row>
    <row r="67435" spans="2:7" x14ac:dyDescent="0.3">
      <c r="B67435" s="1"/>
      <c r="C67435" s="1"/>
      <c r="G67435" s="5"/>
    </row>
    <row r="67436" spans="2:7" x14ac:dyDescent="0.3">
      <c r="B67436" s="1"/>
      <c r="C67436" s="1"/>
      <c r="G67436" s="5"/>
    </row>
    <row r="67437" spans="2:7" x14ac:dyDescent="0.3">
      <c r="B67437" s="1"/>
      <c r="C67437" s="1"/>
      <c r="G67437" s="5"/>
    </row>
    <row r="67438" spans="2:7" x14ac:dyDescent="0.3">
      <c r="B67438" s="1"/>
      <c r="C67438" s="1"/>
      <c r="G67438" s="5"/>
    </row>
    <row r="67439" spans="2:7" x14ac:dyDescent="0.3">
      <c r="B67439" s="1"/>
      <c r="C67439" s="1"/>
      <c r="G67439" s="5"/>
    </row>
    <row r="67440" spans="2:7" x14ac:dyDescent="0.3">
      <c r="B67440" s="1"/>
      <c r="C67440" s="1"/>
      <c r="G67440" s="5"/>
    </row>
    <row r="67441" spans="2:7" x14ac:dyDescent="0.3">
      <c r="B67441" s="1"/>
      <c r="C67441" s="1"/>
      <c r="G67441" s="5"/>
    </row>
    <row r="67442" spans="2:7" x14ac:dyDescent="0.3">
      <c r="B67442" s="1"/>
      <c r="C67442" s="1"/>
      <c r="G67442" s="5"/>
    </row>
    <row r="67443" spans="2:7" x14ac:dyDescent="0.3">
      <c r="B67443" s="1"/>
      <c r="C67443" s="1"/>
      <c r="G67443" s="5"/>
    </row>
    <row r="67444" spans="2:7" x14ac:dyDescent="0.3">
      <c r="B67444" s="1"/>
      <c r="C67444" s="1"/>
      <c r="G67444" s="5"/>
    </row>
    <row r="67445" spans="2:7" x14ac:dyDescent="0.3">
      <c r="B67445" s="1"/>
      <c r="C67445" s="1"/>
      <c r="G67445" s="5"/>
    </row>
    <row r="67446" spans="2:7" x14ac:dyDescent="0.3">
      <c r="B67446" s="1"/>
      <c r="C67446" s="1"/>
      <c r="G67446" s="5"/>
    </row>
    <row r="67447" spans="2:7" x14ac:dyDescent="0.3">
      <c r="B67447" s="1"/>
      <c r="C67447" s="1"/>
      <c r="G67447" s="5"/>
    </row>
    <row r="67448" spans="2:7" x14ac:dyDescent="0.3">
      <c r="B67448" s="1"/>
      <c r="C67448" s="1"/>
      <c r="G67448" s="5"/>
    </row>
    <row r="67449" spans="2:7" x14ac:dyDescent="0.3">
      <c r="B67449" s="1"/>
      <c r="C67449" s="1"/>
      <c r="G67449" s="5"/>
    </row>
    <row r="67450" spans="2:7" x14ac:dyDescent="0.3">
      <c r="B67450" s="1"/>
      <c r="C67450" s="1"/>
      <c r="G67450" s="5"/>
    </row>
    <row r="67451" spans="2:7" x14ac:dyDescent="0.3">
      <c r="B67451" s="1"/>
      <c r="C67451" s="1"/>
      <c r="G67451" s="5"/>
    </row>
    <row r="67452" spans="2:7" x14ac:dyDescent="0.3">
      <c r="B67452" s="1"/>
      <c r="C67452" s="1"/>
      <c r="G67452" s="5"/>
    </row>
    <row r="67453" spans="2:7" x14ac:dyDescent="0.3">
      <c r="B67453" s="1"/>
      <c r="C67453" s="1"/>
      <c r="G67453" s="5"/>
    </row>
    <row r="67454" spans="2:7" x14ac:dyDescent="0.3">
      <c r="B67454" s="1"/>
      <c r="C67454" s="1"/>
      <c r="G67454" s="5"/>
    </row>
    <row r="67455" spans="2:7" x14ac:dyDescent="0.3">
      <c r="B67455" s="1"/>
      <c r="C67455" s="1"/>
      <c r="G67455" s="5"/>
    </row>
    <row r="67456" spans="2:7" x14ac:dyDescent="0.3">
      <c r="B67456" s="1"/>
      <c r="C67456" s="1"/>
      <c r="G67456" s="5"/>
    </row>
    <row r="67457" spans="2:7" x14ac:dyDescent="0.3">
      <c r="B67457" s="1"/>
      <c r="C67457" s="1"/>
      <c r="G67457" s="5"/>
    </row>
    <row r="67458" spans="2:7" x14ac:dyDescent="0.3">
      <c r="B67458" s="1"/>
      <c r="C67458" s="1"/>
      <c r="G67458" s="5"/>
    </row>
    <row r="67459" spans="2:7" x14ac:dyDescent="0.3">
      <c r="B67459" s="1"/>
      <c r="C67459" s="1"/>
      <c r="G67459" s="5"/>
    </row>
    <row r="67460" spans="2:7" x14ac:dyDescent="0.3">
      <c r="B67460" s="1"/>
      <c r="C67460" s="1"/>
      <c r="G67460" s="5"/>
    </row>
    <row r="67461" spans="2:7" x14ac:dyDescent="0.3">
      <c r="B67461" s="1"/>
      <c r="C67461" s="1"/>
      <c r="G67461" s="5"/>
    </row>
    <row r="67462" spans="2:7" x14ac:dyDescent="0.3">
      <c r="B67462" s="1"/>
      <c r="C67462" s="1"/>
      <c r="G67462" s="5"/>
    </row>
    <row r="67463" spans="2:7" x14ac:dyDescent="0.3">
      <c r="B67463" s="1"/>
      <c r="C67463" s="1"/>
      <c r="G67463" s="5"/>
    </row>
    <row r="67464" spans="2:7" x14ac:dyDescent="0.3">
      <c r="B67464" s="1"/>
      <c r="C67464" s="1"/>
      <c r="G67464" s="5"/>
    </row>
    <row r="67465" spans="2:7" x14ac:dyDescent="0.3">
      <c r="B67465" s="1"/>
      <c r="C67465" s="1"/>
      <c r="G67465" s="5"/>
    </row>
    <row r="67466" spans="2:7" x14ac:dyDescent="0.3">
      <c r="B67466" s="1"/>
      <c r="C67466" s="1"/>
      <c r="G67466" s="5"/>
    </row>
    <row r="67467" spans="2:7" x14ac:dyDescent="0.3">
      <c r="B67467" s="1"/>
      <c r="C67467" s="1"/>
      <c r="G67467" s="5"/>
    </row>
    <row r="67468" spans="2:7" x14ac:dyDescent="0.3">
      <c r="B67468" s="1"/>
      <c r="C67468" s="1"/>
      <c r="G67468" s="5"/>
    </row>
    <row r="67469" spans="2:7" x14ac:dyDescent="0.3">
      <c r="B67469" s="1"/>
      <c r="C67469" s="1"/>
      <c r="G67469" s="5"/>
    </row>
    <row r="67470" spans="2:7" x14ac:dyDescent="0.3">
      <c r="B67470" s="1"/>
      <c r="C67470" s="1"/>
      <c r="G67470" s="5"/>
    </row>
    <row r="67471" spans="2:7" x14ac:dyDescent="0.3">
      <c r="B67471" s="1"/>
      <c r="C67471" s="1"/>
      <c r="G67471" s="5"/>
    </row>
    <row r="67472" spans="2:7" x14ac:dyDescent="0.3">
      <c r="B67472" s="1"/>
      <c r="C67472" s="1"/>
      <c r="G67472" s="5"/>
    </row>
    <row r="67473" spans="2:7" x14ac:dyDescent="0.3">
      <c r="B67473" s="1"/>
      <c r="C67473" s="1"/>
      <c r="G67473" s="5"/>
    </row>
    <row r="67474" spans="2:7" x14ac:dyDescent="0.3">
      <c r="B67474" s="1"/>
      <c r="C67474" s="1"/>
      <c r="G67474" s="5"/>
    </row>
    <row r="67475" spans="2:7" x14ac:dyDescent="0.3">
      <c r="B67475" s="1"/>
      <c r="C67475" s="1"/>
      <c r="G67475" s="5"/>
    </row>
    <row r="67476" spans="2:7" x14ac:dyDescent="0.3">
      <c r="B67476" s="1"/>
      <c r="C67476" s="1"/>
      <c r="G67476" s="5"/>
    </row>
    <row r="67477" spans="2:7" x14ac:dyDescent="0.3">
      <c r="B67477" s="1"/>
      <c r="C67477" s="1"/>
      <c r="G67477" s="5"/>
    </row>
    <row r="67478" spans="2:7" x14ac:dyDescent="0.3">
      <c r="B67478" s="1"/>
      <c r="C67478" s="1"/>
      <c r="G67478" s="5"/>
    </row>
    <row r="67479" spans="2:7" x14ac:dyDescent="0.3">
      <c r="B67479" s="1"/>
      <c r="C67479" s="1"/>
      <c r="G67479" s="5"/>
    </row>
    <row r="67480" spans="2:7" x14ac:dyDescent="0.3">
      <c r="B67480" s="1"/>
      <c r="C67480" s="1"/>
      <c r="G67480" s="5"/>
    </row>
    <row r="67481" spans="2:7" x14ac:dyDescent="0.3">
      <c r="B67481" s="1"/>
      <c r="C67481" s="1"/>
      <c r="G67481" s="5"/>
    </row>
    <row r="67482" spans="2:7" x14ac:dyDescent="0.3">
      <c r="B67482" s="1"/>
      <c r="C67482" s="1"/>
      <c r="G67482" s="5"/>
    </row>
    <row r="67483" spans="2:7" x14ac:dyDescent="0.3">
      <c r="B67483" s="1"/>
      <c r="C67483" s="1"/>
      <c r="G67483" s="5"/>
    </row>
    <row r="67484" spans="2:7" x14ac:dyDescent="0.3">
      <c r="B67484" s="1"/>
      <c r="C67484" s="1"/>
      <c r="G67484" s="5"/>
    </row>
    <row r="67485" spans="2:7" x14ac:dyDescent="0.3">
      <c r="B67485" s="1"/>
      <c r="C67485" s="1"/>
      <c r="G67485" s="5"/>
    </row>
    <row r="67486" spans="2:7" x14ac:dyDescent="0.3">
      <c r="B67486" s="1"/>
      <c r="C67486" s="1"/>
      <c r="G67486" s="5"/>
    </row>
    <row r="67487" spans="2:7" x14ac:dyDescent="0.3">
      <c r="B67487" s="1"/>
      <c r="C67487" s="1"/>
      <c r="G67487" s="5"/>
    </row>
    <row r="67488" spans="2:7" x14ac:dyDescent="0.3">
      <c r="B67488" s="1"/>
      <c r="C67488" s="1"/>
      <c r="G67488" s="5"/>
    </row>
    <row r="67489" spans="2:7" x14ac:dyDescent="0.3">
      <c r="B67489" s="1"/>
      <c r="C67489" s="1"/>
      <c r="G67489" s="5"/>
    </row>
    <row r="67490" spans="2:7" x14ac:dyDescent="0.3">
      <c r="B67490" s="1"/>
      <c r="C67490" s="1"/>
      <c r="G67490" s="5"/>
    </row>
    <row r="67491" spans="2:7" x14ac:dyDescent="0.3">
      <c r="B67491" s="1"/>
      <c r="C67491" s="1"/>
      <c r="G67491" s="5"/>
    </row>
    <row r="67492" spans="2:7" x14ac:dyDescent="0.3">
      <c r="B67492" s="1"/>
      <c r="C67492" s="1"/>
      <c r="G67492" s="5"/>
    </row>
    <row r="67493" spans="2:7" x14ac:dyDescent="0.3">
      <c r="B67493" s="1"/>
      <c r="C67493" s="1"/>
      <c r="G67493" s="5"/>
    </row>
    <row r="67494" spans="2:7" x14ac:dyDescent="0.3">
      <c r="B67494" s="1"/>
      <c r="C67494" s="1"/>
      <c r="G67494" s="5"/>
    </row>
    <row r="67495" spans="2:7" x14ac:dyDescent="0.3">
      <c r="B67495" s="1"/>
      <c r="C67495" s="1"/>
      <c r="G67495" s="5"/>
    </row>
    <row r="67496" spans="2:7" x14ac:dyDescent="0.3">
      <c r="B67496" s="1"/>
      <c r="C67496" s="1"/>
      <c r="G67496" s="5"/>
    </row>
    <row r="67497" spans="2:7" x14ac:dyDescent="0.3">
      <c r="B67497" s="1"/>
      <c r="C67497" s="1"/>
      <c r="G67497" s="5"/>
    </row>
    <row r="67498" spans="2:7" x14ac:dyDescent="0.3">
      <c r="B67498" s="1"/>
      <c r="C67498" s="1"/>
      <c r="G67498" s="5"/>
    </row>
    <row r="67499" spans="2:7" x14ac:dyDescent="0.3">
      <c r="B67499" s="1"/>
      <c r="C67499" s="1"/>
      <c r="G67499" s="5"/>
    </row>
    <row r="67500" spans="2:7" x14ac:dyDescent="0.3">
      <c r="B67500" s="1"/>
      <c r="C67500" s="1"/>
      <c r="G67500" s="5"/>
    </row>
    <row r="67501" spans="2:7" x14ac:dyDescent="0.3">
      <c r="B67501" s="1"/>
      <c r="C67501" s="1"/>
      <c r="G67501" s="5"/>
    </row>
    <row r="67502" spans="2:7" x14ac:dyDescent="0.3">
      <c r="B67502" s="1"/>
      <c r="C67502" s="1"/>
      <c r="G67502" s="5"/>
    </row>
    <row r="67503" spans="2:7" x14ac:dyDescent="0.3">
      <c r="B67503" s="1"/>
      <c r="C67503" s="1"/>
      <c r="G67503" s="5"/>
    </row>
    <row r="67504" spans="2:7" x14ac:dyDescent="0.3">
      <c r="B67504" s="1"/>
      <c r="C67504" s="1"/>
      <c r="G67504" s="5"/>
    </row>
    <row r="67505" spans="2:7" x14ac:dyDescent="0.3">
      <c r="B67505" s="1"/>
      <c r="C67505" s="1"/>
      <c r="G67505" s="5"/>
    </row>
    <row r="67506" spans="2:7" x14ac:dyDescent="0.3">
      <c r="B67506" s="1"/>
      <c r="C67506" s="1"/>
      <c r="G67506" s="5"/>
    </row>
    <row r="67507" spans="2:7" x14ac:dyDescent="0.3">
      <c r="B67507" s="1"/>
      <c r="C67507" s="1"/>
      <c r="G67507" s="5"/>
    </row>
    <row r="67508" spans="2:7" x14ac:dyDescent="0.3">
      <c r="B67508" s="1"/>
      <c r="C67508" s="1"/>
      <c r="G67508" s="5"/>
    </row>
    <row r="67509" spans="2:7" x14ac:dyDescent="0.3">
      <c r="B67509" s="1"/>
      <c r="C67509" s="1"/>
      <c r="G67509" s="5"/>
    </row>
    <row r="67510" spans="2:7" x14ac:dyDescent="0.3">
      <c r="B67510" s="1"/>
      <c r="C67510" s="1"/>
      <c r="G67510" s="5"/>
    </row>
    <row r="67511" spans="2:7" x14ac:dyDescent="0.3">
      <c r="B67511" s="1"/>
      <c r="C67511" s="1"/>
      <c r="G67511" s="5"/>
    </row>
    <row r="67512" spans="2:7" x14ac:dyDescent="0.3">
      <c r="B67512" s="1"/>
      <c r="C67512" s="1"/>
      <c r="G67512" s="5"/>
    </row>
    <row r="67513" spans="2:7" x14ac:dyDescent="0.3">
      <c r="B67513" s="1"/>
      <c r="C67513" s="1"/>
      <c r="G67513" s="5"/>
    </row>
    <row r="67514" spans="2:7" x14ac:dyDescent="0.3">
      <c r="B67514" s="1"/>
      <c r="C67514" s="1"/>
      <c r="G67514" s="5"/>
    </row>
    <row r="67515" spans="2:7" x14ac:dyDescent="0.3">
      <c r="B67515" s="1"/>
      <c r="C67515" s="1"/>
      <c r="G67515" s="5"/>
    </row>
    <row r="67516" spans="2:7" x14ac:dyDescent="0.3">
      <c r="B67516" s="1"/>
      <c r="C67516" s="1"/>
      <c r="G67516" s="5"/>
    </row>
    <row r="67517" spans="2:7" x14ac:dyDescent="0.3">
      <c r="B67517" s="1"/>
      <c r="C67517" s="1"/>
      <c r="G67517" s="5"/>
    </row>
    <row r="67518" spans="2:7" x14ac:dyDescent="0.3">
      <c r="B67518" s="1"/>
      <c r="C67518" s="1"/>
      <c r="G67518" s="5"/>
    </row>
    <row r="67519" spans="2:7" x14ac:dyDescent="0.3">
      <c r="B67519" s="1"/>
      <c r="C67519" s="1"/>
      <c r="G67519" s="5"/>
    </row>
    <row r="67520" spans="2:7" x14ac:dyDescent="0.3">
      <c r="B67520" s="1"/>
      <c r="C67520" s="1"/>
      <c r="G67520" s="5"/>
    </row>
    <row r="67521" spans="2:7" x14ac:dyDescent="0.3">
      <c r="B67521" s="1"/>
      <c r="C67521" s="1"/>
      <c r="G67521" s="5"/>
    </row>
    <row r="67522" spans="2:7" x14ac:dyDescent="0.3">
      <c r="B67522" s="1"/>
      <c r="C67522" s="1"/>
      <c r="G67522" s="5"/>
    </row>
    <row r="67523" spans="2:7" x14ac:dyDescent="0.3">
      <c r="B67523" s="1"/>
      <c r="C67523" s="1"/>
      <c r="G67523" s="5"/>
    </row>
    <row r="67524" spans="2:7" x14ac:dyDescent="0.3">
      <c r="B67524" s="1"/>
      <c r="C67524" s="1"/>
      <c r="G67524" s="5"/>
    </row>
    <row r="67525" spans="2:7" x14ac:dyDescent="0.3">
      <c r="B67525" s="1"/>
      <c r="C67525" s="1"/>
      <c r="G67525" s="5"/>
    </row>
    <row r="67526" spans="2:7" x14ac:dyDescent="0.3">
      <c r="B67526" s="1"/>
      <c r="C67526" s="1"/>
      <c r="G67526" s="5"/>
    </row>
    <row r="67527" spans="2:7" x14ac:dyDescent="0.3">
      <c r="B67527" s="1"/>
      <c r="C67527" s="1"/>
      <c r="G67527" s="5"/>
    </row>
    <row r="67528" spans="2:7" x14ac:dyDescent="0.3">
      <c r="B67528" s="1"/>
      <c r="C67528" s="1"/>
      <c r="G67528" s="5"/>
    </row>
    <row r="67529" spans="2:7" x14ac:dyDescent="0.3">
      <c r="B67529" s="1"/>
      <c r="C67529" s="1"/>
      <c r="G67529" s="5"/>
    </row>
    <row r="67530" spans="2:7" x14ac:dyDescent="0.3">
      <c r="B67530" s="1"/>
      <c r="C67530" s="1"/>
      <c r="G67530" s="5"/>
    </row>
    <row r="67531" spans="2:7" x14ac:dyDescent="0.3">
      <c r="B67531" s="1"/>
      <c r="C67531" s="1"/>
      <c r="G67531" s="5"/>
    </row>
    <row r="67532" spans="2:7" x14ac:dyDescent="0.3">
      <c r="B67532" s="1"/>
      <c r="C67532" s="1"/>
      <c r="G67532" s="5"/>
    </row>
    <row r="67533" spans="2:7" x14ac:dyDescent="0.3">
      <c r="B67533" s="1"/>
      <c r="C67533" s="1"/>
      <c r="G67533" s="5"/>
    </row>
    <row r="67534" spans="2:7" x14ac:dyDescent="0.3">
      <c r="B67534" s="1"/>
      <c r="C67534" s="1"/>
      <c r="G67534" s="5"/>
    </row>
    <row r="67535" spans="2:7" x14ac:dyDescent="0.3">
      <c r="B67535" s="1"/>
      <c r="C67535" s="1"/>
      <c r="G67535" s="5"/>
    </row>
    <row r="67536" spans="2:7" x14ac:dyDescent="0.3">
      <c r="B67536" s="1"/>
      <c r="C67536" s="1"/>
      <c r="G67536" s="5"/>
    </row>
    <row r="67537" spans="2:7" x14ac:dyDescent="0.3">
      <c r="B67537" s="1"/>
      <c r="C67537" s="1"/>
      <c r="G67537" s="5"/>
    </row>
    <row r="67538" spans="2:7" x14ac:dyDescent="0.3">
      <c r="B67538" s="1"/>
      <c r="C67538" s="1"/>
      <c r="G67538" s="5"/>
    </row>
    <row r="67539" spans="2:7" x14ac:dyDescent="0.3">
      <c r="B67539" s="1"/>
      <c r="C67539" s="1"/>
      <c r="G67539" s="5"/>
    </row>
    <row r="67540" spans="2:7" x14ac:dyDescent="0.3">
      <c r="B67540" s="1"/>
      <c r="C67540" s="1"/>
      <c r="G67540" s="5"/>
    </row>
    <row r="67541" spans="2:7" x14ac:dyDescent="0.3">
      <c r="B67541" s="1"/>
      <c r="C67541" s="1"/>
      <c r="G67541" s="5"/>
    </row>
    <row r="67542" spans="2:7" x14ac:dyDescent="0.3">
      <c r="B67542" s="1"/>
      <c r="C67542" s="1"/>
      <c r="G67542" s="5"/>
    </row>
    <row r="67543" spans="2:7" x14ac:dyDescent="0.3">
      <c r="B67543" s="1"/>
      <c r="C67543" s="1"/>
      <c r="G67543" s="5"/>
    </row>
    <row r="67544" spans="2:7" x14ac:dyDescent="0.3">
      <c r="B67544" s="1"/>
      <c r="C67544" s="1"/>
      <c r="G67544" s="5"/>
    </row>
    <row r="67545" spans="2:7" x14ac:dyDescent="0.3">
      <c r="B67545" s="1"/>
      <c r="C67545" s="1"/>
      <c r="G67545" s="5"/>
    </row>
    <row r="67546" spans="2:7" x14ac:dyDescent="0.3">
      <c r="B67546" s="1"/>
      <c r="C67546" s="1"/>
      <c r="G67546" s="5"/>
    </row>
    <row r="67547" spans="2:7" x14ac:dyDescent="0.3">
      <c r="B67547" s="1"/>
      <c r="C67547" s="1"/>
      <c r="G67547" s="5"/>
    </row>
    <row r="67548" spans="2:7" x14ac:dyDescent="0.3">
      <c r="B67548" s="1"/>
      <c r="C67548" s="1"/>
      <c r="G67548" s="5"/>
    </row>
    <row r="67549" spans="2:7" x14ac:dyDescent="0.3">
      <c r="B67549" s="1"/>
      <c r="C67549" s="1"/>
      <c r="G67549" s="5"/>
    </row>
    <row r="67550" spans="2:7" x14ac:dyDescent="0.3">
      <c r="B67550" s="1"/>
      <c r="C67550" s="1"/>
      <c r="G67550" s="5"/>
    </row>
    <row r="67551" spans="2:7" x14ac:dyDescent="0.3">
      <c r="B67551" s="1"/>
      <c r="C67551" s="1"/>
      <c r="G67551" s="5"/>
    </row>
    <row r="67552" spans="2:7" x14ac:dyDescent="0.3">
      <c r="B67552" s="1"/>
      <c r="C67552" s="1"/>
      <c r="G67552" s="5"/>
    </row>
    <row r="67553" spans="2:7" x14ac:dyDescent="0.3">
      <c r="B67553" s="1"/>
      <c r="C67553" s="1"/>
      <c r="G67553" s="5"/>
    </row>
    <row r="67554" spans="2:7" x14ac:dyDescent="0.3">
      <c r="B67554" s="1"/>
      <c r="C67554" s="1"/>
      <c r="G67554" s="5"/>
    </row>
    <row r="67555" spans="2:7" x14ac:dyDescent="0.3">
      <c r="B67555" s="1"/>
      <c r="C67555" s="1"/>
      <c r="G67555" s="5"/>
    </row>
    <row r="67556" spans="2:7" x14ac:dyDescent="0.3">
      <c r="B67556" s="1"/>
      <c r="C67556" s="1"/>
      <c r="G67556" s="5"/>
    </row>
    <row r="67557" spans="2:7" x14ac:dyDescent="0.3">
      <c r="B67557" s="1"/>
      <c r="C67557" s="1"/>
      <c r="G67557" s="5"/>
    </row>
    <row r="67558" spans="2:7" x14ac:dyDescent="0.3">
      <c r="B67558" s="1"/>
      <c r="C67558" s="1"/>
      <c r="G67558" s="5"/>
    </row>
    <row r="67559" spans="2:7" x14ac:dyDescent="0.3">
      <c r="B67559" s="1"/>
      <c r="C67559" s="1"/>
      <c r="G67559" s="5"/>
    </row>
    <row r="67560" spans="2:7" x14ac:dyDescent="0.3">
      <c r="B67560" s="1"/>
      <c r="C67560" s="1"/>
      <c r="G67560" s="5"/>
    </row>
    <row r="67561" spans="2:7" x14ac:dyDescent="0.3">
      <c r="B67561" s="1"/>
      <c r="C67561" s="1"/>
      <c r="G67561" s="5"/>
    </row>
    <row r="67562" spans="2:7" x14ac:dyDescent="0.3">
      <c r="B67562" s="1"/>
      <c r="C67562" s="1"/>
      <c r="G67562" s="5"/>
    </row>
    <row r="67563" spans="2:7" x14ac:dyDescent="0.3">
      <c r="B67563" s="1"/>
      <c r="C67563" s="1"/>
      <c r="G67563" s="5"/>
    </row>
    <row r="67564" spans="2:7" x14ac:dyDescent="0.3">
      <c r="B67564" s="1"/>
      <c r="C67564" s="1"/>
      <c r="G67564" s="5"/>
    </row>
    <row r="67565" spans="2:7" x14ac:dyDescent="0.3">
      <c r="B67565" s="1"/>
      <c r="C67565" s="1"/>
      <c r="G67565" s="5"/>
    </row>
    <row r="67566" spans="2:7" x14ac:dyDescent="0.3">
      <c r="B67566" s="1"/>
      <c r="C67566" s="1"/>
      <c r="G67566" s="5"/>
    </row>
    <row r="67567" spans="2:7" x14ac:dyDescent="0.3">
      <c r="B67567" s="1"/>
      <c r="C67567" s="1"/>
      <c r="G67567" s="5"/>
    </row>
    <row r="67568" spans="2:7" x14ac:dyDescent="0.3">
      <c r="B67568" s="1"/>
      <c r="C67568" s="1"/>
      <c r="G67568" s="5"/>
    </row>
    <row r="67569" spans="2:7" x14ac:dyDescent="0.3">
      <c r="B67569" s="1"/>
      <c r="C67569" s="1"/>
      <c r="G67569" s="5"/>
    </row>
    <row r="67570" spans="2:7" x14ac:dyDescent="0.3">
      <c r="B67570" s="1"/>
      <c r="C67570" s="1"/>
      <c r="G67570" s="5"/>
    </row>
    <row r="67571" spans="2:7" x14ac:dyDescent="0.3">
      <c r="B67571" s="1"/>
      <c r="C67571" s="1"/>
      <c r="G67571" s="5"/>
    </row>
    <row r="67572" spans="2:7" x14ac:dyDescent="0.3">
      <c r="B67572" s="1"/>
      <c r="C67572" s="1"/>
      <c r="G67572" s="5"/>
    </row>
    <row r="67573" spans="2:7" x14ac:dyDescent="0.3">
      <c r="B67573" s="1"/>
      <c r="C67573" s="1"/>
      <c r="G67573" s="5"/>
    </row>
    <row r="67574" spans="2:7" x14ac:dyDescent="0.3">
      <c r="B67574" s="1"/>
      <c r="C67574" s="1"/>
      <c r="G67574" s="5"/>
    </row>
    <row r="67575" spans="2:7" x14ac:dyDescent="0.3">
      <c r="B67575" s="1"/>
      <c r="C67575" s="1"/>
      <c r="G67575" s="5"/>
    </row>
    <row r="67576" spans="2:7" x14ac:dyDescent="0.3">
      <c r="B67576" s="1"/>
      <c r="C67576" s="1"/>
      <c r="G67576" s="5"/>
    </row>
    <row r="67577" spans="2:7" x14ac:dyDescent="0.3">
      <c r="B67577" s="1"/>
      <c r="C67577" s="1"/>
      <c r="G67577" s="5"/>
    </row>
    <row r="67578" spans="2:7" x14ac:dyDescent="0.3">
      <c r="B67578" s="1"/>
      <c r="C67578" s="1"/>
      <c r="G67578" s="5"/>
    </row>
    <row r="67579" spans="2:7" x14ac:dyDescent="0.3">
      <c r="B67579" s="1"/>
      <c r="C67579" s="1"/>
      <c r="G67579" s="5"/>
    </row>
    <row r="67580" spans="2:7" x14ac:dyDescent="0.3">
      <c r="B67580" s="1"/>
      <c r="C67580" s="1"/>
      <c r="G67580" s="5"/>
    </row>
    <row r="67581" spans="2:7" x14ac:dyDescent="0.3">
      <c r="B67581" s="1"/>
      <c r="C67581" s="1"/>
      <c r="G67581" s="5"/>
    </row>
    <row r="67582" spans="2:7" x14ac:dyDescent="0.3">
      <c r="B67582" s="1"/>
      <c r="C67582" s="1"/>
      <c r="G67582" s="5"/>
    </row>
    <row r="67583" spans="2:7" x14ac:dyDescent="0.3">
      <c r="B67583" s="1"/>
      <c r="C67583" s="1"/>
      <c r="G67583" s="5"/>
    </row>
    <row r="67584" spans="2:7" x14ac:dyDescent="0.3">
      <c r="B67584" s="1"/>
      <c r="C67584" s="1"/>
      <c r="G67584" s="5"/>
    </row>
    <row r="67585" spans="2:7" x14ac:dyDescent="0.3">
      <c r="B67585" s="1"/>
      <c r="C67585" s="1"/>
      <c r="G67585" s="5"/>
    </row>
    <row r="67586" spans="2:7" x14ac:dyDescent="0.3">
      <c r="B67586" s="1"/>
      <c r="C67586" s="1"/>
      <c r="G67586" s="5"/>
    </row>
    <row r="67587" spans="2:7" x14ac:dyDescent="0.3">
      <c r="B67587" s="1"/>
      <c r="C67587" s="1"/>
      <c r="G67587" s="5"/>
    </row>
    <row r="67588" spans="2:7" x14ac:dyDescent="0.3">
      <c r="B67588" s="1"/>
      <c r="C67588" s="1"/>
      <c r="G67588" s="5"/>
    </row>
    <row r="67589" spans="2:7" x14ac:dyDescent="0.3">
      <c r="B67589" s="1"/>
      <c r="C67589" s="1"/>
      <c r="G67589" s="5"/>
    </row>
    <row r="67590" spans="2:7" x14ac:dyDescent="0.3">
      <c r="B67590" s="1"/>
      <c r="C67590" s="1"/>
      <c r="G67590" s="5"/>
    </row>
    <row r="67591" spans="2:7" x14ac:dyDescent="0.3">
      <c r="B67591" s="1"/>
      <c r="C67591" s="1"/>
      <c r="G67591" s="5"/>
    </row>
    <row r="67592" spans="2:7" x14ac:dyDescent="0.3">
      <c r="B67592" s="1"/>
      <c r="C67592" s="1"/>
      <c r="G67592" s="5"/>
    </row>
    <row r="67593" spans="2:7" x14ac:dyDescent="0.3">
      <c r="B67593" s="1"/>
      <c r="C67593" s="1"/>
      <c r="G67593" s="5"/>
    </row>
    <row r="67594" spans="2:7" x14ac:dyDescent="0.3">
      <c r="B67594" s="1"/>
      <c r="C67594" s="1"/>
      <c r="G67594" s="5"/>
    </row>
    <row r="67595" spans="2:7" x14ac:dyDescent="0.3">
      <c r="B67595" s="1"/>
      <c r="C67595" s="1"/>
      <c r="G67595" s="5"/>
    </row>
    <row r="67596" spans="2:7" x14ac:dyDescent="0.3">
      <c r="B67596" s="1"/>
      <c r="C67596" s="1"/>
      <c r="G67596" s="5"/>
    </row>
    <row r="67597" spans="2:7" x14ac:dyDescent="0.3">
      <c r="B67597" s="1"/>
      <c r="C67597" s="1"/>
      <c r="G67597" s="5"/>
    </row>
    <row r="67598" spans="2:7" x14ac:dyDescent="0.3">
      <c r="B67598" s="1"/>
      <c r="C67598" s="1"/>
      <c r="G67598" s="5"/>
    </row>
    <row r="67599" spans="2:7" x14ac:dyDescent="0.3">
      <c r="B67599" s="1"/>
      <c r="C67599" s="1"/>
      <c r="G67599" s="5"/>
    </row>
    <row r="67600" spans="2:7" x14ac:dyDescent="0.3">
      <c r="B67600" s="1"/>
      <c r="C67600" s="1"/>
      <c r="G67600" s="5"/>
    </row>
    <row r="67601" spans="2:7" x14ac:dyDescent="0.3">
      <c r="B67601" s="1"/>
      <c r="C67601" s="1"/>
      <c r="G67601" s="5"/>
    </row>
    <row r="67602" spans="2:7" x14ac:dyDescent="0.3">
      <c r="B67602" s="1"/>
      <c r="C67602" s="1"/>
      <c r="G67602" s="5"/>
    </row>
    <row r="67603" spans="2:7" x14ac:dyDescent="0.3">
      <c r="B67603" s="1"/>
      <c r="C67603" s="1"/>
      <c r="G67603" s="5"/>
    </row>
    <row r="67604" spans="2:7" x14ac:dyDescent="0.3">
      <c r="B67604" s="1"/>
      <c r="C67604" s="1"/>
      <c r="G67604" s="5"/>
    </row>
    <row r="67605" spans="2:7" x14ac:dyDescent="0.3">
      <c r="B67605" s="1"/>
      <c r="C67605" s="1"/>
      <c r="G67605" s="5"/>
    </row>
    <row r="67606" spans="2:7" x14ac:dyDescent="0.3">
      <c r="B67606" s="1"/>
      <c r="C67606" s="1"/>
      <c r="G67606" s="5"/>
    </row>
    <row r="67607" spans="2:7" x14ac:dyDescent="0.3">
      <c r="B67607" s="1"/>
      <c r="C67607" s="1"/>
      <c r="G67607" s="5"/>
    </row>
    <row r="67608" spans="2:7" x14ac:dyDescent="0.3">
      <c r="B67608" s="1"/>
      <c r="C67608" s="1"/>
      <c r="G67608" s="5"/>
    </row>
    <row r="67609" spans="2:7" x14ac:dyDescent="0.3">
      <c r="B67609" s="1"/>
      <c r="C67609" s="1"/>
      <c r="G67609" s="5"/>
    </row>
    <row r="67610" spans="2:7" x14ac:dyDescent="0.3">
      <c r="B67610" s="1"/>
      <c r="C67610" s="1"/>
      <c r="G67610" s="5"/>
    </row>
    <row r="67611" spans="2:7" x14ac:dyDescent="0.3">
      <c r="B67611" s="1"/>
      <c r="C67611" s="1"/>
      <c r="G67611" s="5"/>
    </row>
    <row r="67612" spans="2:7" x14ac:dyDescent="0.3">
      <c r="B67612" s="1"/>
      <c r="C67612" s="1"/>
      <c r="G67612" s="5"/>
    </row>
    <row r="67613" spans="2:7" x14ac:dyDescent="0.3">
      <c r="B67613" s="1"/>
      <c r="C67613" s="1"/>
      <c r="G67613" s="5"/>
    </row>
    <row r="67614" spans="2:7" x14ac:dyDescent="0.3">
      <c r="B67614" s="1"/>
      <c r="C67614" s="1"/>
      <c r="G67614" s="5"/>
    </row>
    <row r="67615" spans="2:7" x14ac:dyDescent="0.3">
      <c r="B67615" s="1"/>
      <c r="C67615" s="1"/>
      <c r="G67615" s="5"/>
    </row>
    <row r="67616" spans="2:7" x14ac:dyDescent="0.3">
      <c r="B67616" s="1"/>
      <c r="C67616" s="1"/>
      <c r="G67616" s="5"/>
    </row>
    <row r="67617" spans="2:7" x14ac:dyDescent="0.3">
      <c r="B67617" s="1"/>
      <c r="C67617" s="1"/>
      <c r="G67617" s="5"/>
    </row>
    <row r="67618" spans="2:7" x14ac:dyDescent="0.3">
      <c r="B67618" s="1"/>
      <c r="C67618" s="1"/>
      <c r="G67618" s="5"/>
    </row>
    <row r="67619" spans="2:7" x14ac:dyDescent="0.3">
      <c r="B67619" s="1"/>
      <c r="C67619" s="1"/>
      <c r="G67619" s="5"/>
    </row>
    <row r="67620" spans="2:7" x14ac:dyDescent="0.3">
      <c r="B67620" s="1"/>
      <c r="C67620" s="1"/>
      <c r="G67620" s="5"/>
    </row>
    <row r="67621" spans="2:7" x14ac:dyDescent="0.3">
      <c r="B67621" s="1"/>
      <c r="C67621" s="1"/>
      <c r="G67621" s="5"/>
    </row>
    <row r="67622" spans="2:7" x14ac:dyDescent="0.3">
      <c r="B67622" s="1"/>
      <c r="C67622" s="1"/>
      <c r="G67622" s="5"/>
    </row>
    <row r="67623" spans="2:7" x14ac:dyDescent="0.3">
      <c r="B67623" s="1"/>
      <c r="C67623" s="1"/>
      <c r="G67623" s="5"/>
    </row>
    <row r="67624" spans="2:7" x14ac:dyDescent="0.3">
      <c r="B67624" s="1"/>
      <c r="C67624" s="1"/>
      <c r="G67624" s="5"/>
    </row>
    <row r="67625" spans="2:7" x14ac:dyDescent="0.3">
      <c r="B67625" s="1"/>
      <c r="C67625" s="1"/>
      <c r="G67625" s="5"/>
    </row>
    <row r="67626" spans="2:7" x14ac:dyDescent="0.3">
      <c r="B67626" s="1"/>
      <c r="C67626" s="1"/>
      <c r="G67626" s="5"/>
    </row>
    <row r="67627" spans="2:7" x14ac:dyDescent="0.3">
      <c r="B67627" s="1"/>
      <c r="C67627" s="1"/>
      <c r="G67627" s="5"/>
    </row>
    <row r="67628" spans="2:7" x14ac:dyDescent="0.3">
      <c r="B67628" s="1"/>
      <c r="C67628" s="1"/>
      <c r="G67628" s="5"/>
    </row>
    <row r="67629" spans="2:7" x14ac:dyDescent="0.3">
      <c r="B67629" s="1"/>
      <c r="C67629" s="1"/>
      <c r="G67629" s="5"/>
    </row>
    <row r="67630" spans="2:7" x14ac:dyDescent="0.3">
      <c r="B67630" s="1"/>
      <c r="C67630" s="1"/>
      <c r="G67630" s="5"/>
    </row>
    <row r="67631" spans="2:7" x14ac:dyDescent="0.3">
      <c r="B67631" s="1"/>
      <c r="C67631" s="1"/>
      <c r="G67631" s="5"/>
    </row>
    <row r="67632" spans="2:7" x14ac:dyDescent="0.3">
      <c r="B67632" s="1"/>
      <c r="C67632" s="1"/>
      <c r="G67632" s="5"/>
    </row>
    <row r="67633" spans="2:7" x14ac:dyDescent="0.3">
      <c r="B67633" s="1"/>
      <c r="C67633" s="1"/>
      <c r="G67633" s="5"/>
    </row>
    <row r="67634" spans="2:7" x14ac:dyDescent="0.3">
      <c r="B67634" s="1"/>
      <c r="C67634" s="1"/>
      <c r="G67634" s="5"/>
    </row>
    <row r="67635" spans="2:7" x14ac:dyDescent="0.3">
      <c r="B67635" s="1"/>
      <c r="C67635" s="1"/>
      <c r="G67635" s="5"/>
    </row>
    <row r="67636" spans="2:7" x14ac:dyDescent="0.3">
      <c r="B67636" s="1"/>
      <c r="C67636" s="1"/>
      <c r="G67636" s="5"/>
    </row>
    <row r="67637" spans="2:7" x14ac:dyDescent="0.3">
      <c r="B67637" s="1"/>
      <c r="C67637" s="1"/>
      <c r="G67637" s="5"/>
    </row>
    <row r="67638" spans="2:7" x14ac:dyDescent="0.3">
      <c r="B67638" s="1"/>
      <c r="C67638" s="1"/>
      <c r="G67638" s="5"/>
    </row>
    <row r="67639" spans="2:7" x14ac:dyDescent="0.3">
      <c r="B67639" s="1"/>
      <c r="C67639" s="1"/>
      <c r="G67639" s="5"/>
    </row>
    <row r="67640" spans="2:7" x14ac:dyDescent="0.3">
      <c r="B67640" s="1"/>
      <c r="C67640" s="1"/>
      <c r="G67640" s="5"/>
    </row>
    <row r="67641" spans="2:7" x14ac:dyDescent="0.3">
      <c r="B67641" s="1"/>
      <c r="C67641" s="1"/>
      <c r="G67641" s="5"/>
    </row>
    <row r="67642" spans="2:7" x14ac:dyDescent="0.3">
      <c r="B67642" s="1"/>
      <c r="C67642" s="1"/>
      <c r="G67642" s="5"/>
    </row>
    <row r="67643" spans="2:7" x14ac:dyDescent="0.3">
      <c r="B67643" s="1"/>
      <c r="C67643" s="1"/>
      <c r="G67643" s="5"/>
    </row>
    <row r="67644" spans="2:7" x14ac:dyDescent="0.3">
      <c r="B67644" s="1"/>
      <c r="C67644" s="1"/>
      <c r="G67644" s="5"/>
    </row>
    <row r="67645" spans="2:7" x14ac:dyDescent="0.3">
      <c r="B67645" s="1"/>
      <c r="C67645" s="1"/>
      <c r="G67645" s="5"/>
    </row>
    <row r="67646" spans="2:7" x14ac:dyDescent="0.3">
      <c r="B67646" s="1"/>
      <c r="C67646" s="1"/>
      <c r="G67646" s="5"/>
    </row>
    <row r="67647" spans="2:7" x14ac:dyDescent="0.3">
      <c r="B67647" s="1"/>
      <c r="C67647" s="1"/>
      <c r="G67647" s="5"/>
    </row>
    <row r="67648" spans="2:7" x14ac:dyDescent="0.3">
      <c r="B67648" s="1"/>
      <c r="C67648" s="1"/>
      <c r="G67648" s="5"/>
    </row>
    <row r="67649" spans="2:7" x14ac:dyDescent="0.3">
      <c r="B67649" s="1"/>
      <c r="C67649" s="1"/>
      <c r="G67649" s="5"/>
    </row>
    <row r="67650" spans="2:7" x14ac:dyDescent="0.3">
      <c r="B67650" s="1"/>
      <c r="C67650" s="1"/>
      <c r="G67650" s="5"/>
    </row>
    <row r="67651" spans="2:7" x14ac:dyDescent="0.3">
      <c r="B67651" s="1"/>
      <c r="C67651" s="1"/>
      <c r="G67651" s="5"/>
    </row>
    <row r="67652" spans="2:7" x14ac:dyDescent="0.3">
      <c r="B67652" s="1"/>
      <c r="C67652" s="1"/>
      <c r="G67652" s="5"/>
    </row>
    <row r="67653" spans="2:7" x14ac:dyDescent="0.3">
      <c r="B67653" s="1"/>
      <c r="C67653" s="1"/>
      <c r="G67653" s="5"/>
    </row>
    <row r="67654" spans="2:7" x14ac:dyDescent="0.3">
      <c r="B67654" s="1"/>
      <c r="C67654" s="1"/>
      <c r="G67654" s="5"/>
    </row>
    <row r="67655" spans="2:7" x14ac:dyDescent="0.3">
      <c r="B67655" s="1"/>
      <c r="C67655" s="1"/>
      <c r="G67655" s="5"/>
    </row>
    <row r="67656" spans="2:7" x14ac:dyDescent="0.3">
      <c r="B67656" s="1"/>
      <c r="C67656" s="1"/>
      <c r="G67656" s="5"/>
    </row>
    <row r="67657" spans="2:7" x14ac:dyDescent="0.3">
      <c r="B67657" s="1"/>
      <c r="C67657" s="1"/>
      <c r="G67657" s="5"/>
    </row>
    <row r="67658" spans="2:7" x14ac:dyDescent="0.3">
      <c r="B67658" s="1"/>
      <c r="C67658" s="1"/>
      <c r="G67658" s="5"/>
    </row>
    <row r="67659" spans="2:7" x14ac:dyDescent="0.3">
      <c r="B67659" s="1"/>
      <c r="C67659" s="1"/>
      <c r="G67659" s="5"/>
    </row>
    <row r="67660" spans="2:7" x14ac:dyDescent="0.3">
      <c r="B67660" s="1"/>
      <c r="C67660" s="1"/>
      <c r="G67660" s="5"/>
    </row>
    <row r="67661" spans="2:7" x14ac:dyDescent="0.3">
      <c r="B67661" s="1"/>
      <c r="C67661" s="1"/>
      <c r="G67661" s="5"/>
    </row>
    <row r="67662" spans="2:7" x14ac:dyDescent="0.3">
      <c r="B67662" s="1"/>
      <c r="C67662" s="1"/>
      <c r="G67662" s="5"/>
    </row>
    <row r="67663" spans="2:7" x14ac:dyDescent="0.3">
      <c r="B67663" s="1"/>
      <c r="C67663" s="1"/>
      <c r="G67663" s="5"/>
    </row>
    <row r="67664" spans="2:7" x14ac:dyDescent="0.3">
      <c r="B67664" s="1"/>
      <c r="C67664" s="1"/>
      <c r="G67664" s="5"/>
    </row>
    <row r="67665" spans="2:7" x14ac:dyDescent="0.3">
      <c r="B67665" s="1"/>
      <c r="C67665" s="1"/>
      <c r="G67665" s="5"/>
    </row>
    <row r="67666" spans="2:7" x14ac:dyDescent="0.3">
      <c r="B67666" s="1"/>
      <c r="C67666" s="1"/>
      <c r="G67666" s="5"/>
    </row>
    <row r="67667" spans="2:7" x14ac:dyDescent="0.3">
      <c r="B67667" s="1"/>
      <c r="C67667" s="1"/>
      <c r="G67667" s="5"/>
    </row>
    <row r="67668" spans="2:7" x14ac:dyDescent="0.3">
      <c r="B67668" s="1"/>
      <c r="C67668" s="1"/>
      <c r="G67668" s="5"/>
    </row>
    <row r="67669" spans="2:7" x14ac:dyDescent="0.3">
      <c r="B67669" s="1"/>
      <c r="C67669" s="1"/>
      <c r="G67669" s="5"/>
    </row>
    <row r="67670" spans="2:7" x14ac:dyDescent="0.3">
      <c r="B67670" s="1"/>
      <c r="C67670" s="1"/>
      <c r="G67670" s="5"/>
    </row>
    <row r="67671" spans="2:7" x14ac:dyDescent="0.3">
      <c r="B67671" s="1"/>
      <c r="C67671" s="1"/>
      <c r="G67671" s="5"/>
    </row>
    <row r="67672" spans="2:7" x14ac:dyDescent="0.3">
      <c r="B67672" s="1"/>
      <c r="C67672" s="1"/>
      <c r="G67672" s="5"/>
    </row>
    <row r="67673" spans="2:7" x14ac:dyDescent="0.3">
      <c r="B67673" s="1"/>
      <c r="C67673" s="1"/>
      <c r="G67673" s="5"/>
    </row>
    <row r="67674" spans="2:7" x14ac:dyDescent="0.3">
      <c r="B67674" s="1"/>
      <c r="C67674" s="1"/>
      <c r="G67674" s="5"/>
    </row>
    <row r="67675" spans="2:7" x14ac:dyDescent="0.3">
      <c r="B67675" s="1"/>
      <c r="C67675" s="1"/>
      <c r="G67675" s="5"/>
    </row>
    <row r="67676" spans="2:7" x14ac:dyDescent="0.3">
      <c r="B67676" s="1"/>
      <c r="C67676" s="1"/>
      <c r="G67676" s="5"/>
    </row>
    <row r="67677" spans="2:7" x14ac:dyDescent="0.3">
      <c r="B67677" s="1"/>
      <c r="C67677" s="1"/>
      <c r="G67677" s="5"/>
    </row>
    <row r="67678" spans="2:7" x14ac:dyDescent="0.3">
      <c r="B67678" s="1"/>
      <c r="C67678" s="1"/>
      <c r="G67678" s="5"/>
    </row>
    <row r="67679" spans="2:7" x14ac:dyDescent="0.3">
      <c r="B67679" s="1"/>
      <c r="C67679" s="1"/>
      <c r="G67679" s="5"/>
    </row>
    <row r="67680" spans="2:7" x14ac:dyDescent="0.3">
      <c r="B67680" s="1"/>
      <c r="C67680" s="1"/>
      <c r="G67680" s="5"/>
    </row>
    <row r="67681" spans="2:7" x14ac:dyDescent="0.3">
      <c r="B67681" s="1"/>
      <c r="C67681" s="1"/>
      <c r="G67681" s="5"/>
    </row>
    <row r="67682" spans="2:7" x14ac:dyDescent="0.3">
      <c r="B67682" s="1"/>
      <c r="C67682" s="1"/>
      <c r="G67682" s="5"/>
    </row>
    <row r="67683" spans="2:7" x14ac:dyDescent="0.3">
      <c r="B67683" s="1"/>
      <c r="C67683" s="1"/>
      <c r="G67683" s="5"/>
    </row>
    <row r="67684" spans="2:7" x14ac:dyDescent="0.3">
      <c r="B67684" s="1"/>
      <c r="C67684" s="1"/>
      <c r="G67684" s="5"/>
    </row>
    <row r="67685" spans="2:7" x14ac:dyDescent="0.3">
      <c r="B67685" s="1"/>
      <c r="C67685" s="1"/>
      <c r="G67685" s="5"/>
    </row>
    <row r="67686" spans="2:7" x14ac:dyDescent="0.3">
      <c r="B67686" s="1"/>
      <c r="C67686" s="1"/>
      <c r="G67686" s="5"/>
    </row>
    <row r="67687" spans="2:7" x14ac:dyDescent="0.3">
      <c r="B67687" s="1"/>
      <c r="C67687" s="1"/>
      <c r="G67687" s="5"/>
    </row>
    <row r="67688" spans="2:7" x14ac:dyDescent="0.3">
      <c r="B67688" s="1"/>
      <c r="C67688" s="1"/>
      <c r="G67688" s="5"/>
    </row>
    <row r="67689" spans="2:7" x14ac:dyDescent="0.3">
      <c r="B67689" s="1"/>
      <c r="C67689" s="1"/>
      <c r="G67689" s="5"/>
    </row>
    <row r="67690" spans="2:7" x14ac:dyDescent="0.3">
      <c r="B67690" s="1"/>
      <c r="C67690" s="1"/>
      <c r="G67690" s="5"/>
    </row>
    <row r="67691" spans="2:7" x14ac:dyDescent="0.3">
      <c r="B67691" s="1"/>
      <c r="C67691" s="1"/>
      <c r="G67691" s="5"/>
    </row>
    <row r="67692" spans="2:7" x14ac:dyDescent="0.3">
      <c r="B67692" s="1"/>
      <c r="C67692" s="1"/>
      <c r="G67692" s="5"/>
    </row>
    <row r="67693" spans="2:7" x14ac:dyDescent="0.3">
      <c r="B67693" s="1"/>
      <c r="C67693" s="1"/>
      <c r="G67693" s="5"/>
    </row>
    <row r="67694" spans="2:7" x14ac:dyDescent="0.3">
      <c r="B67694" s="1"/>
      <c r="C67694" s="1"/>
      <c r="G67694" s="5"/>
    </row>
    <row r="67695" spans="2:7" x14ac:dyDescent="0.3">
      <c r="B67695" s="1"/>
      <c r="C67695" s="1"/>
      <c r="G67695" s="5"/>
    </row>
    <row r="67696" spans="2:7" x14ac:dyDescent="0.3">
      <c r="B67696" s="1"/>
      <c r="C67696" s="1"/>
      <c r="G67696" s="5"/>
    </row>
    <row r="67697" spans="2:7" x14ac:dyDescent="0.3">
      <c r="B67697" s="1"/>
      <c r="C67697" s="1"/>
      <c r="G67697" s="5"/>
    </row>
    <row r="67698" spans="2:7" x14ac:dyDescent="0.3">
      <c r="B67698" s="1"/>
      <c r="C67698" s="1"/>
      <c r="G67698" s="5"/>
    </row>
    <row r="67699" spans="2:7" x14ac:dyDescent="0.3">
      <c r="B67699" s="1"/>
      <c r="C67699" s="1"/>
      <c r="G67699" s="5"/>
    </row>
    <row r="67700" spans="2:7" x14ac:dyDescent="0.3">
      <c r="B67700" s="1"/>
      <c r="C67700" s="1"/>
      <c r="G67700" s="5"/>
    </row>
    <row r="67701" spans="2:7" x14ac:dyDescent="0.3">
      <c r="B67701" s="1"/>
      <c r="C67701" s="1"/>
      <c r="G67701" s="5"/>
    </row>
    <row r="67702" spans="2:7" x14ac:dyDescent="0.3">
      <c r="B67702" s="1"/>
      <c r="C67702" s="1"/>
      <c r="G67702" s="5"/>
    </row>
    <row r="67703" spans="2:7" x14ac:dyDescent="0.3">
      <c r="B67703" s="1"/>
      <c r="C67703" s="1"/>
      <c r="G67703" s="5"/>
    </row>
    <row r="67704" spans="2:7" x14ac:dyDescent="0.3">
      <c r="B67704" s="1"/>
      <c r="C67704" s="1"/>
      <c r="G67704" s="5"/>
    </row>
    <row r="67705" spans="2:7" x14ac:dyDescent="0.3">
      <c r="B67705" s="1"/>
      <c r="C67705" s="1"/>
      <c r="G67705" s="5"/>
    </row>
    <row r="67706" spans="2:7" x14ac:dyDescent="0.3">
      <c r="B67706" s="1"/>
      <c r="C67706" s="1"/>
      <c r="G67706" s="5"/>
    </row>
    <row r="67707" spans="2:7" x14ac:dyDescent="0.3">
      <c r="B67707" s="1"/>
      <c r="C67707" s="1"/>
      <c r="G67707" s="5"/>
    </row>
    <row r="67708" spans="2:7" x14ac:dyDescent="0.3">
      <c r="B67708" s="1"/>
      <c r="C67708" s="1"/>
      <c r="G67708" s="5"/>
    </row>
    <row r="67709" spans="2:7" x14ac:dyDescent="0.3">
      <c r="B67709" s="1"/>
      <c r="C67709" s="1"/>
      <c r="G67709" s="5"/>
    </row>
    <row r="67710" spans="2:7" x14ac:dyDescent="0.3">
      <c r="B67710" s="1"/>
      <c r="C67710" s="1"/>
      <c r="G67710" s="5"/>
    </row>
    <row r="67711" spans="2:7" x14ac:dyDescent="0.3">
      <c r="B67711" s="1"/>
      <c r="C67711" s="1"/>
      <c r="G67711" s="5"/>
    </row>
    <row r="67712" spans="2:7" x14ac:dyDescent="0.3">
      <c r="B67712" s="1"/>
      <c r="C67712" s="1"/>
      <c r="G67712" s="5"/>
    </row>
    <row r="67713" spans="2:7" x14ac:dyDescent="0.3">
      <c r="B67713" s="1"/>
      <c r="C67713" s="1"/>
      <c r="G67713" s="5"/>
    </row>
    <row r="67714" spans="2:7" x14ac:dyDescent="0.3">
      <c r="B67714" s="1"/>
      <c r="C67714" s="1"/>
      <c r="G67714" s="5"/>
    </row>
    <row r="67715" spans="2:7" x14ac:dyDescent="0.3">
      <c r="B67715" s="1"/>
      <c r="C67715" s="1"/>
      <c r="G67715" s="5"/>
    </row>
    <row r="67716" spans="2:7" x14ac:dyDescent="0.3">
      <c r="B67716" s="1"/>
      <c r="C67716" s="1"/>
      <c r="G67716" s="5"/>
    </row>
    <row r="67717" spans="2:7" x14ac:dyDescent="0.3">
      <c r="B67717" s="1"/>
      <c r="C67717" s="1"/>
      <c r="G67717" s="5"/>
    </row>
    <row r="67718" spans="2:7" x14ac:dyDescent="0.3">
      <c r="B67718" s="1"/>
      <c r="C67718" s="1"/>
      <c r="G67718" s="5"/>
    </row>
    <row r="67719" spans="2:7" x14ac:dyDescent="0.3">
      <c r="B67719" s="1"/>
      <c r="C67719" s="1"/>
      <c r="G67719" s="5"/>
    </row>
    <row r="67720" spans="2:7" x14ac:dyDescent="0.3">
      <c r="B67720" s="1"/>
      <c r="C67720" s="1"/>
      <c r="G67720" s="5"/>
    </row>
    <row r="67721" spans="2:7" x14ac:dyDescent="0.3">
      <c r="B67721" s="1"/>
      <c r="C67721" s="1"/>
      <c r="G67721" s="5"/>
    </row>
    <row r="67722" spans="2:7" x14ac:dyDescent="0.3">
      <c r="B67722" s="1"/>
      <c r="C67722" s="1"/>
      <c r="G67722" s="5"/>
    </row>
    <row r="67723" spans="2:7" x14ac:dyDescent="0.3">
      <c r="B67723" s="1"/>
      <c r="C67723" s="1"/>
      <c r="G67723" s="5"/>
    </row>
    <row r="67724" spans="2:7" x14ac:dyDescent="0.3">
      <c r="B67724" s="1"/>
      <c r="C67724" s="1"/>
      <c r="G67724" s="5"/>
    </row>
    <row r="67725" spans="2:7" x14ac:dyDescent="0.3">
      <c r="B67725" s="1"/>
      <c r="C67725" s="1"/>
      <c r="G67725" s="5"/>
    </row>
    <row r="67726" spans="2:7" x14ac:dyDescent="0.3">
      <c r="B67726" s="1"/>
      <c r="C67726" s="1"/>
      <c r="G67726" s="5"/>
    </row>
    <row r="67727" spans="2:7" x14ac:dyDescent="0.3">
      <c r="B67727" s="1"/>
      <c r="C67727" s="1"/>
      <c r="G67727" s="5"/>
    </row>
    <row r="67728" spans="2:7" x14ac:dyDescent="0.3">
      <c r="B67728" s="1"/>
      <c r="C67728" s="1"/>
      <c r="G67728" s="5"/>
    </row>
    <row r="67729" spans="2:7" x14ac:dyDescent="0.3">
      <c r="B67729" s="1"/>
      <c r="C67729" s="1"/>
      <c r="G67729" s="5"/>
    </row>
    <row r="67730" spans="2:7" x14ac:dyDescent="0.3">
      <c r="B67730" s="1"/>
      <c r="C67730" s="1"/>
      <c r="G67730" s="5"/>
    </row>
    <row r="67731" spans="2:7" x14ac:dyDescent="0.3">
      <c r="B67731" s="1"/>
      <c r="C67731" s="1"/>
      <c r="G67731" s="5"/>
    </row>
    <row r="67732" spans="2:7" x14ac:dyDescent="0.3">
      <c r="B67732" s="1"/>
      <c r="C67732" s="1"/>
      <c r="G67732" s="5"/>
    </row>
    <row r="67733" spans="2:7" x14ac:dyDescent="0.3">
      <c r="B67733" s="1"/>
      <c r="C67733" s="1"/>
      <c r="G67733" s="5"/>
    </row>
    <row r="67734" spans="2:7" x14ac:dyDescent="0.3">
      <c r="B67734" s="1"/>
      <c r="C67734" s="1"/>
      <c r="G67734" s="5"/>
    </row>
    <row r="67735" spans="2:7" x14ac:dyDescent="0.3">
      <c r="B67735" s="1"/>
      <c r="C67735" s="1"/>
      <c r="G67735" s="5"/>
    </row>
    <row r="67736" spans="2:7" x14ac:dyDescent="0.3">
      <c r="B67736" s="1"/>
      <c r="C67736" s="1"/>
      <c r="G67736" s="5"/>
    </row>
    <row r="67737" spans="2:7" x14ac:dyDescent="0.3">
      <c r="B67737" s="1"/>
      <c r="C67737" s="1"/>
      <c r="G67737" s="5"/>
    </row>
    <row r="67738" spans="2:7" x14ac:dyDescent="0.3">
      <c r="B67738" s="1"/>
      <c r="C67738" s="1"/>
      <c r="G67738" s="5"/>
    </row>
    <row r="67739" spans="2:7" x14ac:dyDescent="0.3">
      <c r="B67739" s="1"/>
      <c r="C67739" s="1"/>
      <c r="G67739" s="5"/>
    </row>
    <row r="67740" spans="2:7" x14ac:dyDescent="0.3">
      <c r="B67740" s="1"/>
      <c r="C67740" s="1"/>
      <c r="G67740" s="5"/>
    </row>
    <row r="67741" spans="2:7" x14ac:dyDescent="0.3">
      <c r="B67741" s="1"/>
      <c r="C67741" s="1"/>
      <c r="G67741" s="5"/>
    </row>
    <row r="67742" spans="2:7" x14ac:dyDescent="0.3">
      <c r="B67742" s="1"/>
      <c r="C67742" s="1"/>
      <c r="G67742" s="5"/>
    </row>
    <row r="67743" spans="2:7" x14ac:dyDescent="0.3">
      <c r="B67743" s="1"/>
      <c r="C67743" s="1"/>
      <c r="G67743" s="5"/>
    </row>
    <row r="67744" spans="2:7" x14ac:dyDescent="0.3">
      <c r="B67744" s="1"/>
      <c r="C67744" s="1"/>
      <c r="G67744" s="5"/>
    </row>
    <row r="67745" spans="2:7" x14ac:dyDescent="0.3">
      <c r="B67745" s="1"/>
      <c r="C67745" s="1"/>
      <c r="G67745" s="5"/>
    </row>
    <row r="67746" spans="2:7" x14ac:dyDescent="0.3">
      <c r="B67746" s="1"/>
      <c r="C67746" s="1"/>
      <c r="G67746" s="5"/>
    </row>
    <row r="67747" spans="2:7" x14ac:dyDescent="0.3">
      <c r="B67747" s="1"/>
      <c r="C67747" s="1"/>
      <c r="G67747" s="5"/>
    </row>
    <row r="67748" spans="2:7" x14ac:dyDescent="0.3">
      <c r="B67748" s="1"/>
      <c r="C67748" s="1"/>
      <c r="G67748" s="5"/>
    </row>
    <row r="67749" spans="2:7" x14ac:dyDescent="0.3">
      <c r="B67749" s="1"/>
      <c r="C67749" s="1"/>
      <c r="G67749" s="5"/>
    </row>
    <row r="67750" spans="2:7" x14ac:dyDescent="0.3">
      <c r="B67750" s="1"/>
      <c r="C67750" s="1"/>
      <c r="G67750" s="5"/>
    </row>
    <row r="67751" spans="2:7" x14ac:dyDescent="0.3">
      <c r="B67751" s="1"/>
      <c r="C67751" s="1"/>
      <c r="G67751" s="5"/>
    </row>
    <row r="67752" spans="2:7" x14ac:dyDescent="0.3">
      <c r="B67752" s="1"/>
      <c r="C67752" s="1"/>
      <c r="G67752" s="5"/>
    </row>
    <row r="67753" spans="2:7" x14ac:dyDescent="0.3">
      <c r="B67753" s="1"/>
      <c r="C67753" s="1"/>
      <c r="G67753" s="5"/>
    </row>
    <row r="67754" spans="2:7" x14ac:dyDescent="0.3">
      <c r="B67754" s="1"/>
      <c r="C67754" s="1"/>
      <c r="G67754" s="5"/>
    </row>
    <row r="67755" spans="2:7" x14ac:dyDescent="0.3">
      <c r="B67755" s="1"/>
      <c r="C67755" s="1"/>
      <c r="G67755" s="5"/>
    </row>
    <row r="67756" spans="2:7" x14ac:dyDescent="0.3">
      <c r="B67756" s="1"/>
      <c r="C67756" s="1"/>
      <c r="G67756" s="5"/>
    </row>
    <row r="67757" spans="2:7" x14ac:dyDescent="0.3">
      <c r="B67757" s="1"/>
      <c r="C67757" s="1"/>
      <c r="G67757" s="5"/>
    </row>
    <row r="67758" spans="2:7" x14ac:dyDescent="0.3">
      <c r="B67758" s="1"/>
      <c r="C67758" s="1"/>
      <c r="G67758" s="5"/>
    </row>
    <row r="67759" spans="2:7" x14ac:dyDescent="0.3">
      <c r="B67759" s="1"/>
      <c r="C67759" s="1"/>
      <c r="G67759" s="5"/>
    </row>
    <row r="67760" spans="2:7" x14ac:dyDescent="0.3">
      <c r="B67760" s="1"/>
      <c r="C67760" s="1"/>
      <c r="G67760" s="5"/>
    </row>
    <row r="67761" spans="2:7" x14ac:dyDescent="0.3">
      <c r="B67761" s="1"/>
      <c r="C67761" s="1"/>
      <c r="G67761" s="5"/>
    </row>
    <row r="67762" spans="2:7" x14ac:dyDescent="0.3">
      <c r="B67762" s="1"/>
      <c r="C67762" s="1"/>
      <c r="G67762" s="5"/>
    </row>
    <row r="67763" spans="2:7" x14ac:dyDescent="0.3">
      <c r="B67763" s="1"/>
      <c r="C67763" s="1"/>
      <c r="G67763" s="5"/>
    </row>
    <row r="67764" spans="2:7" x14ac:dyDescent="0.3">
      <c r="B67764" s="1"/>
      <c r="C67764" s="1"/>
      <c r="G67764" s="5"/>
    </row>
    <row r="67765" spans="2:7" x14ac:dyDescent="0.3">
      <c r="B67765" s="1"/>
      <c r="C67765" s="1"/>
      <c r="G67765" s="5"/>
    </row>
    <row r="67766" spans="2:7" x14ac:dyDescent="0.3">
      <c r="B67766" s="1"/>
      <c r="C67766" s="1"/>
      <c r="G67766" s="5"/>
    </row>
    <row r="67767" spans="2:7" x14ac:dyDescent="0.3">
      <c r="B67767" s="1"/>
      <c r="C67767" s="1"/>
      <c r="G67767" s="5"/>
    </row>
    <row r="67768" spans="2:7" x14ac:dyDescent="0.3">
      <c r="B67768" s="1"/>
      <c r="C67768" s="1"/>
      <c r="G67768" s="5"/>
    </row>
    <row r="67769" spans="2:7" x14ac:dyDescent="0.3">
      <c r="B67769" s="1"/>
      <c r="C67769" s="1"/>
      <c r="G67769" s="5"/>
    </row>
    <row r="67770" spans="2:7" x14ac:dyDescent="0.3">
      <c r="B67770" s="1"/>
      <c r="C67770" s="1"/>
      <c r="G67770" s="5"/>
    </row>
    <row r="67771" spans="2:7" x14ac:dyDescent="0.3">
      <c r="B67771" s="1"/>
      <c r="C67771" s="1"/>
      <c r="G67771" s="5"/>
    </row>
    <row r="67772" spans="2:7" x14ac:dyDescent="0.3">
      <c r="B67772" s="1"/>
      <c r="C67772" s="1"/>
      <c r="G67772" s="5"/>
    </row>
    <row r="67773" spans="2:7" x14ac:dyDescent="0.3">
      <c r="B67773" s="1"/>
      <c r="C67773" s="1"/>
      <c r="G67773" s="5"/>
    </row>
    <row r="67774" spans="2:7" x14ac:dyDescent="0.3">
      <c r="B67774" s="1"/>
      <c r="C67774" s="1"/>
      <c r="G67774" s="5"/>
    </row>
    <row r="67775" spans="2:7" x14ac:dyDescent="0.3">
      <c r="B67775" s="1"/>
      <c r="C67775" s="1"/>
      <c r="G67775" s="5"/>
    </row>
    <row r="67776" spans="2:7" x14ac:dyDescent="0.3">
      <c r="B67776" s="1"/>
      <c r="C67776" s="1"/>
      <c r="G67776" s="5"/>
    </row>
    <row r="67777" spans="2:7" x14ac:dyDescent="0.3">
      <c r="B67777" s="1"/>
      <c r="C67777" s="1"/>
      <c r="G67777" s="5"/>
    </row>
    <row r="67778" spans="2:7" x14ac:dyDescent="0.3">
      <c r="B67778" s="1"/>
      <c r="C67778" s="1"/>
      <c r="G67778" s="5"/>
    </row>
    <row r="67779" spans="2:7" x14ac:dyDescent="0.3">
      <c r="B67779" s="1"/>
      <c r="C67779" s="1"/>
      <c r="G67779" s="5"/>
    </row>
    <row r="67780" spans="2:7" x14ac:dyDescent="0.3">
      <c r="B67780" s="1"/>
      <c r="C67780" s="1"/>
      <c r="G67780" s="5"/>
    </row>
    <row r="67781" spans="2:7" x14ac:dyDescent="0.3">
      <c r="B67781" s="1"/>
      <c r="C67781" s="1"/>
      <c r="G67781" s="5"/>
    </row>
    <row r="67782" spans="2:7" x14ac:dyDescent="0.3">
      <c r="B67782" s="1"/>
      <c r="C67782" s="1"/>
      <c r="G67782" s="5"/>
    </row>
    <row r="67783" spans="2:7" x14ac:dyDescent="0.3">
      <c r="B67783" s="1"/>
      <c r="C67783" s="1"/>
      <c r="G67783" s="5"/>
    </row>
    <row r="67784" spans="2:7" x14ac:dyDescent="0.3">
      <c r="B67784" s="1"/>
      <c r="C67784" s="1"/>
      <c r="G67784" s="5"/>
    </row>
    <row r="67785" spans="2:7" x14ac:dyDescent="0.3">
      <c r="B67785" s="1"/>
      <c r="C67785" s="1"/>
      <c r="G67785" s="5"/>
    </row>
    <row r="67786" spans="2:7" x14ac:dyDescent="0.3">
      <c r="B67786" s="1"/>
      <c r="C67786" s="1"/>
      <c r="G67786" s="5"/>
    </row>
    <row r="67787" spans="2:7" x14ac:dyDescent="0.3">
      <c r="B67787" s="1"/>
      <c r="C67787" s="1"/>
      <c r="G67787" s="5"/>
    </row>
    <row r="67788" spans="2:7" x14ac:dyDescent="0.3">
      <c r="B67788" s="1"/>
      <c r="C67788" s="1"/>
      <c r="G67788" s="5"/>
    </row>
    <row r="67789" spans="2:7" x14ac:dyDescent="0.3">
      <c r="B67789" s="1"/>
      <c r="C67789" s="1"/>
      <c r="G67789" s="5"/>
    </row>
    <row r="67790" spans="2:7" x14ac:dyDescent="0.3">
      <c r="B67790" s="1"/>
      <c r="C67790" s="1"/>
      <c r="G67790" s="5"/>
    </row>
    <row r="67791" spans="2:7" x14ac:dyDescent="0.3">
      <c r="B67791" s="1"/>
      <c r="C67791" s="1"/>
      <c r="G67791" s="5"/>
    </row>
    <row r="67792" spans="2:7" x14ac:dyDescent="0.3">
      <c r="B67792" s="1"/>
      <c r="C67792" s="1"/>
      <c r="G67792" s="5"/>
    </row>
    <row r="67793" spans="2:7" x14ac:dyDescent="0.3">
      <c r="B67793" s="1"/>
      <c r="C67793" s="1"/>
      <c r="G67793" s="5"/>
    </row>
    <row r="67794" spans="2:7" x14ac:dyDescent="0.3">
      <c r="B67794" s="1"/>
      <c r="C67794" s="1"/>
      <c r="G67794" s="5"/>
    </row>
    <row r="67795" spans="2:7" x14ac:dyDescent="0.3">
      <c r="B67795" s="1"/>
      <c r="C67795" s="1"/>
      <c r="G67795" s="5"/>
    </row>
    <row r="67796" spans="2:7" x14ac:dyDescent="0.3">
      <c r="B67796" s="1"/>
      <c r="C67796" s="1"/>
      <c r="G67796" s="5"/>
    </row>
    <row r="67797" spans="2:7" x14ac:dyDescent="0.3">
      <c r="B67797" s="1"/>
      <c r="C67797" s="1"/>
      <c r="G67797" s="5"/>
    </row>
    <row r="67798" spans="2:7" x14ac:dyDescent="0.3">
      <c r="B67798" s="1"/>
      <c r="C67798" s="1"/>
      <c r="G67798" s="5"/>
    </row>
    <row r="67799" spans="2:7" x14ac:dyDescent="0.3">
      <c r="B67799" s="1"/>
      <c r="C67799" s="1"/>
      <c r="G67799" s="5"/>
    </row>
    <row r="67800" spans="2:7" x14ac:dyDescent="0.3">
      <c r="B67800" s="1"/>
      <c r="C67800" s="1"/>
      <c r="G67800" s="5"/>
    </row>
    <row r="67801" spans="2:7" x14ac:dyDescent="0.3">
      <c r="B67801" s="1"/>
      <c r="C67801" s="1"/>
      <c r="G67801" s="5"/>
    </row>
    <row r="67802" spans="2:7" x14ac:dyDescent="0.3">
      <c r="B67802" s="1"/>
      <c r="C67802" s="1"/>
      <c r="G67802" s="5"/>
    </row>
    <row r="67803" spans="2:7" x14ac:dyDescent="0.3">
      <c r="B67803" s="1"/>
      <c r="C67803" s="1"/>
      <c r="G67803" s="5"/>
    </row>
    <row r="67804" spans="2:7" x14ac:dyDescent="0.3">
      <c r="B67804" s="1"/>
      <c r="C67804" s="1"/>
      <c r="G67804" s="5"/>
    </row>
    <row r="67805" spans="2:7" x14ac:dyDescent="0.3">
      <c r="B67805" s="1"/>
      <c r="C67805" s="1"/>
      <c r="G67805" s="5"/>
    </row>
    <row r="67806" spans="2:7" x14ac:dyDescent="0.3">
      <c r="B67806" s="1"/>
      <c r="C67806" s="1"/>
      <c r="G67806" s="5"/>
    </row>
    <row r="67807" spans="2:7" x14ac:dyDescent="0.3">
      <c r="B67807" s="1"/>
      <c r="C67807" s="1"/>
      <c r="G67807" s="5"/>
    </row>
    <row r="67808" spans="2:7" x14ac:dyDescent="0.3">
      <c r="B67808" s="1"/>
      <c r="C67808" s="1"/>
      <c r="G67808" s="5"/>
    </row>
    <row r="67809" spans="2:7" x14ac:dyDescent="0.3">
      <c r="B67809" s="1"/>
      <c r="C67809" s="1"/>
      <c r="G67809" s="5"/>
    </row>
    <row r="67810" spans="2:7" x14ac:dyDescent="0.3">
      <c r="B67810" s="1"/>
      <c r="C67810" s="1"/>
      <c r="G67810" s="5"/>
    </row>
    <row r="67811" spans="2:7" x14ac:dyDescent="0.3">
      <c r="B67811" s="1"/>
      <c r="C67811" s="1"/>
      <c r="G67811" s="5"/>
    </row>
    <row r="67812" spans="2:7" x14ac:dyDescent="0.3">
      <c r="B67812" s="1"/>
      <c r="C67812" s="1"/>
      <c r="G67812" s="5"/>
    </row>
    <row r="67813" spans="2:7" x14ac:dyDescent="0.3">
      <c r="B67813" s="1"/>
      <c r="C67813" s="1"/>
      <c r="G67813" s="5"/>
    </row>
    <row r="67814" spans="2:7" x14ac:dyDescent="0.3">
      <c r="B67814" s="1"/>
      <c r="C67814" s="1"/>
      <c r="G67814" s="5"/>
    </row>
    <row r="67815" spans="2:7" x14ac:dyDescent="0.3">
      <c r="B67815" s="1"/>
      <c r="C67815" s="1"/>
      <c r="G67815" s="5"/>
    </row>
    <row r="67816" spans="2:7" x14ac:dyDescent="0.3">
      <c r="B67816" s="1"/>
      <c r="C67816" s="1"/>
      <c r="G67816" s="5"/>
    </row>
    <row r="67817" spans="2:7" x14ac:dyDescent="0.3">
      <c r="B67817" s="1"/>
      <c r="C67817" s="1"/>
      <c r="G67817" s="5"/>
    </row>
    <row r="67818" spans="2:7" x14ac:dyDescent="0.3">
      <c r="B67818" s="1"/>
      <c r="C67818" s="1"/>
      <c r="G67818" s="5"/>
    </row>
    <row r="67819" spans="2:7" x14ac:dyDescent="0.3">
      <c r="B67819" s="1"/>
      <c r="C67819" s="1"/>
      <c r="G67819" s="5"/>
    </row>
    <row r="67820" spans="2:7" x14ac:dyDescent="0.3">
      <c r="B67820" s="1"/>
      <c r="C67820" s="1"/>
      <c r="G67820" s="5"/>
    </row>
    <row r="67821" spans="2:7" x14ac:dyDescent="0.3">
      <c r="B67821" s="1"/>
      <c r="C67821" s="1"/>
      <c r="G67821" s="5"/>
    </row>
    <row r="67822" spans="2:7" x14ac:dyDescent="0.3">
      <c r="B67822" s="1"/>
      <c r="C67822" s="1"/>
      <c r="G67822" s="5"/>
    </row>
    <row r="67823" spans="2:7" x14ac:dyDescent="0.3">
      <c r="B67823" s="1"/>
      <c r="C67823" s="1"/>
      <c r="G67823" s="5"/>
    </row>
    <row r="67824" spans="2:7" x14ac:dyDescent="0.3">
      <c r="B67824" s="1"/>
      <c r="C67824" s="1"/>
      <c r="G67824" s="5"/>
    </row>
    <row r="67825" spans="2:7" x14ac:dyDescent="0.3">
      <c r="B67825" s="1"/>
      <c r="C67825" s="1"/>
      <c r="G67825" s="5"/>
    </row>
    <row r="67826" spans="2:7" x14ac:dyDescent="0.3">
      <c r="B67826" s="1"/>
      <c r="C67826" s="1"/>
      <c r="G67826" s="5"/>
    </row>
    <row r="67827" spans="2:7" x14ac:dyDescent="0.3">
      <c r="B67827" s="1"/>
      <c r="C67827" s="1"/>
      <c r="G67827" s="5"/>
    </row>
    <row r="67828" spans="2:7" x14ac:dyDescent="0.3">
      <c r="B67828" s="1"/>
      <c r="C67828" s="1"/>
      <c r="G67828" s="5"/>
    </row>
    <row r="67829" spans="2:7" x14ac:dyDescent="0.3">
      <c r="B67829" s="1"/>
      <c r="C67829" s="1"/>
      <c r="G67829" s="5"/>
    </row>
    <row r="67830" spans="2:7" x14ac:dyDescent="0.3">
      <c r="B67830" s="1"/>
      <c r="C67830" s="1"/>
      <c r="G67830" s="5"/>
    </row>
    <row r="67831" spans="2:7" x14ac:dyDescent="0.3">
      <c r="B67831" s="1"/>
      <c r="C67831" s="1"/>
      <c r="G67831" s="5"/>
    </row>
    <row r="67832" spans="2:7" x14ac:dyDescent="0.3">
      <c r="B67832" s="1"/>
      <c r="C67832" s="1"/>
      <c r="G67832" s="5"/>
    </row>
    <row r="67833" spans="2:7" x14ac:dyDescent="0.3">
      <c r="B67833" s="1"/>
      <c r="C67833" s="1"/>
      <c r="G67833" s="5"/>
    </row>
    <row r="67834" spans="2:7" x14ac:dyDescent="0.3">
      <c r="B67834" s="1"/>
      <c r="C67834" s="1"/>
      <c r="G67834" s="5"/>
    </row>
    <row r="67835" spans="2:7" x14ac:dyDescent="0.3">
      <c r="B67835" s="1"/>
      <c r="C67835" s="1"/>
      <c r="G67835" s="5"/>
    </row>
    <row r="67836" spans="2:7" x14ac:dyDescent="0.3">
      <c r="B67836" s="1"/>
      <c r="C67836" s="1"/>
      <c r="G67836" s="5"/>
    </row>
    <row r="67837" spans="2:7" x14ac:dyDescent="0.3">
      <c r="B67837" s="1"/>
      <c r="C67837" s="1"/>
      <c r="G67837" s="5"/>
    </row>
    <row r="67838" spans="2:7" x14ac:dyDescent="0.3">
      <c r="B67838" s="1"/>
      <c r="C67838" s="1"/>
      <c r="G67838" s="5"/>
    </row>
    <row r="67839" spans="2:7" x14ac:dyDescent="0.3">
      <c r="B67839" s="1"/>
      <c r="C67839" s="1"/>
      <c r="G67839" s="5"/>
    </row>
    <row r="67840" spans="2:7" x14ac:dyDescent="0.3">
      <c r="B67840" s="1"/>
      <c r="C67840" s="1"/>
      <c r="G67840" s="5"/>
    </row>
    <row r="67841" spans="2:7" x14ac:dyDescent="0.3">
      <c r="B67841" s="1"/>
      <c r="C67841" s="1"/>
      <c r="G67841" s="5"/>
    </row>
    <row r="67842" spans="2:7" x14ac:dyDescent="0.3">
      <c r="B67842" s="1"/>
      <c r="C67842" s="1"/>
      <c r="G67842" s="5"/>
    </row>
    <row r="67843" spans="2:7" x14ac:dyDescent="0.3">
      <c r="B67843" s="1"/>
      <c r="C67843" s="1"/>
      <c r="G67843" s="5"/>
    </row>
    <row r="67844" spans="2:7" x14ac:dyDescent="0.3">
      <c r="B67844" s="1"/>
      <c r="C67844" s="1"/>
      <c r="G67844" s="5"/>
    </row>
    <row r="67845" spans="2:7" x14ac:dyDescent="0.3">
      <c r="B67845" s="1"/>
      <c r="C67845" s="1"/>
      <c r="G67845" s="5"/>
    </row>
    <row r="67846" spans="2:7" x14ac:dyDescent="0.3">
      <c r="B67846" s="1"/>
      <c r="C67846" s="1"/>
      <c r="G67846" s="5"/>
    </row>
    <row r="67847" spans="2:7" x14ac:dyDescent="0.3">
      <c r="B67847" s="1"/>
      <c r="C67847" s="1"/>
      <c r="G67847" s="5"/>
    </row>
    <row r="67848" spans="2:7" x14ac:dyDescent="0.3">
      <c r="B67848" s="1"/>
      <c r="C67848" s="1"/>
      <c r="G67848" s="5"/>
    </row>
    <row r="67849" spans="2:7" x14ac:dyDescent="0.3">
      <c r="B67849" s="1"/>
      <c r="C67849" s="1"/>
      <c r="G67849" s="5"/>
    </row>
    <row r="67850" spans="2:7" x14ac:dyDescent="0.3">
      <c r="B67850" s="1"/>
      <c r="C67850" s="1"/>
      <c r="G67850" s="5"/>
    </row>
    <row r="67851" spans="2:7" x14ac:dyDescent="0.3">
      <c r="B67851" s="1"/>
      <c r="C67851" s="1"/>
      <c r="G67851" s="5"/>
    </row>
    <row r="67852" spans="2:7" x14ac:dyDescent="0.3">
      <c r="B67852" s="1"/>
      <c r="C67852" s="1"/>
      <c r="G67852" s="5"/>
    </row>
    <row r="67853" spans="2:7" x14ac:dyDescent="0.3">
      <c r="B67853" s="1"/>
      <c r="C67853" s="1"/>
      <c r="G67853" s="5"/>
    </row>
    <row r="67854" spans="2:7" x14ac:dyDescent="0.3">
      <c r="B67854" s="1"/>
      <c r="C67854" s="1"/>
      <c r="G67854" s="5"/>
    </row>
    <row r="67855" spans="2:7" x14ac:dyDescent="0.3">
      <c r="B67855" s="1"/>
      <c r="C67855" s="1"/>
      <c r="G67855" s="5"/>
    </row>
    <row r="67856" spans="2:7" x14ac:dyDescent="0.3">
      <c r="B67856" s="1"/>
      <c r="C67856" s="1"/>
      <c r="G67856" s="5"/>
    </row>
    <row r="67857" spans="2:7" x14ac:dyDescent="0.3">
      <c r="B67857" s="1"/>
      <c r="C67857" s="1"/>
      <c r="G67857" s="5"/>
    </row>
    <row r="67858" spans="2:7" x14ac:dyDescent="0.3">
      <c r="B67858" s="1"/>
      <c r="C67858" s="1"/>
      <c r="G67858" s="5"/>
    </row>
    <row r="67859" spans="2:7" x14ac:dyDescent="0.3">
      <c r="B67859" s="1"/>
      <c r="C67859" s="1"/>
      <c r="G67859" s="5"/>
    </row>
    <row r="67860" spans="2:7" x14ac:dyDescent="0.3">
      <c r="B67860" s="1"/>
      <c r="C67860" s="1"/>
      <c r="G67860" s="5"/>
    </row>
    <row r="67861" spans="2:7" x14ac:dyDescent="0.3">
      <c r="B67861" s="1"/>
      <c r="C67861" s="1"/>
      <c r="G67861" s="5"/>
    </row>
    <row r="67862" spans="2:7" x14ac:dyDescent="0.3">
      <c r="B67862" s="1"/>
      <c r="C67862" s="1"/>
      <c r="G67862" s="5"/>
    </row>
    <row r="67863" spans="2:7" x14ac:dyDescent="0.3">
      <c r="B67863" s="1"/>
      <c r="C67863" s="1"/>
      <c r="G67863" s="5"/>
    </row>
    <row r="67864" spans="2:7" x14ac:dyDescent="0.3">
      <c r="B67864" s="1"/>
      <c r="C67864" s="1"/>
      <c r="G67864" s="5"/>
    </row>
    <row r="67865" spans="2:7" x14ac:dyDescent="0.3">
      <c r="B67865" s="1"/>
      <c r="C67865" s="1"/>
      <c r="G67865" s="5"/>
    </row>
    <row r="67866" spans="2:7" x14ac:dyDescent="0.3">
      <c r="B67866" s="1"/>
      <c r="C67866" s="1"/>
      <c r="G67866" s="5"/>
    </row>
    <row r="67867" spans="2:7" x14ac:dyDescent="0.3">
      <c r="B67867" s="1"/>
      <c r="C67867" s="1"/>
      <c r="G67867" s="5"/>
    </row>
    <row r="67868" spans="2:7" x14ac:dyDescent="0.3">
      <c r="B67868" s="1"/>
      <c r="C67868" s="1"/>
      <c r="G67868" s="5"/>
    </row>
    <row r="67869" spans="2:7" x14ac:dyDescent="0.3">
      <c r="B67869" s="1"/>
      <c r="C67869" s="1"/>
      <c r="G67869" s="5"/>
    </row>
    <row r="67870" spans="2:7" x14ac:dyDescent="0.3">
      <c r="B67870" s="1"/>
      <c r="C67870" s="1"/>
      <c r="G67870" s="5"/>
    </row>
    <row r="67871" spans="2:7" x14ac:dyDescent="0.3">
      <c r="B67871" s="1"/>
      <c r="C67871" s="1"/>
      <c r="G67871" s="5"/>
    </row>
    <row r="67872" spans="2:7" x14ac:dyDescent="0.3">
      <c r="B67872" s="1"/>
      <c r="C67872" s="1"/>
      <c r="G67872" s="5"/>
    </row>
    <row r="67873" spans="2:7" x14ac:dyDescent="0.3">
      <c r="B67873" s="1"/>
      <c r="C67873" s="1"/>
      <c r="G67873" s="5"/>
    </row>
    <row r="67874" spans="2:7" x14ac:dyDescent="0.3">
      <c r="B67874" s="1"/>
      <c r="C67874" s="1"/>
      <c r="G67874" s="5"/>
    </row>
    <row r="67875" spans="2:7" x14ac:dyDescent="0.3">
      <c r="B67875" s="1"/>
      <c r="C67875" s="1"/>
      <c r="G67875" s="5"/>
    </row>
    <row r="67876" spans="2:7" x14ac:dyDescent="0.3">
      <c r="B67876" s="1"/>
      <c r="C67876" s="1"/>
      <c r="G67876" s="5"/>
    </row>
    <row r="67877" spans="2:7" x14ac:dyDescent="0.3">
      <c r="B67877" s="1"/>
      <c r="C67877" s="1"/>
      <c r="G67877" s="5"/>
    </row>
    <row r="67878" spans="2:7" x14ac:dyDescent="0.3">
      <c r="B67878" s="1"/>
      <c r="C67878" s="1"/>
      <c r="G67878" s="5"/>
    </row>
    <row r="67879" spans="2:7" x14ac:dyDescent="0.3">
      <c r="B67879" s="1"/>
      <c r="C67879" s="1"/>
      <c r="G67879" s="5"/>
    </row>
    <row r="67880" spans="2:7" x14ac:dyDescent="0.3">
      <c r="B67880" s="1"/>
      <c r="C67880" s="1"/>
      <c r="G67880" s="5"/>
    </row>
    <row r="67881" spans="2:7" x14ac:dyDescent="0.3">
      <c r="B67881" s="1"/>
      <c r="C67881" s="1"/>
      <c r="G67881" s="5"/>
    </row>
    <row r="67882" spans="2:7" x14ac:dyDescent="0.3">
      <c r="B67882" s="1"/>
      <c r="C67882" s="1"/>
      <c r="G67882" s="5"/>
    </row>
    <row r="67883" spans="2:7" x14ac:dyDescent="0.3">
      <c r="B67883" s="1"/>
      <c r="C67883" s="1"/>
      <c r="G67883" s="5"/>
    </row>
    <row r="67884" spans="2:7" x14ac:dyDescent="0.3">
      <c r="B67884" s="1"/>
      <c r="C67884" s="1"/>
      <c r="G67884" s="5"/>
    </row>
    <row r="67885" spans="2:7" x14ac:dyDescent="0.3">
      <c r="B67885" s="1"/>
      <c r="C67885" s="1"/>
      <c r="G67885" s="5"/>
    </row>
    <row r="67886" spans="2:7" x14ac:dyDescent="0.3">
      <c r="B67886" s="1"/>
      <c r="C67886" s="1"/>
      <c r="G67886" s="5"/>
    </row>
    <row r="67887" spans="2:7" x14ac:dyDescent="0.3">
      <c r="B67887" s="1"/>
      <c r="C67887" s="1"/>
      <c r="G67887" s="5"/>
    </row>
    <row r="67888" spans="2:7" x14ac:dyDescent="0.3">
      <c r="B67888" s="1"/>
      <c r="C67888" s="1"/>
      <c r="G67888" s="5"/>
    </row>
    <row r="67889" spans="2:7" x14ac:dyDescent="0.3">
      <c r="B67889" s="1"/>
      <c r="C67889" s="1"/>
      <c r="G67889" s="5"/>
    </row>
    <row r="67890" spans="2:7" x14ac:dyDescent="0.3">
      <c r="B67890" s="1"/>
      <c r="C67890" s="1"/>
      <c r="G67890" s="5"/>
    </row>
    <row r="67891" spans="2:7" x14ac:dyDescent="0.3">
      <c r="B67891" s="1"/>
      <c r="C67891" s="1"/>
      <c r="G67891" s="5"/>
    </row>
    <row r="67892" spans="2:7" x14ac:dyDescent="0.3">
      <c r="B67892" s="1"/>
      <c r="C67892" s="1"/>
      <c r="G67892" s="5"/>
    </row>
    <row r="67893" spans="2:7" x14ac:dyDescent="0.3">
      <c r="B67893" s="1"/>
      <c r="C67893" s="1"/>
      <c r="G67893" s="5"/>
    </row>
    <row r="67894" spans="2:7" x14ac:dyDescent="0.3">
      <c r="B67894" s="1"/>
      <c r="C67894" s="1"/>
      <c r="G67894" s="5"/>
    </row>
    <row r="67895" spans="2:7" x14ac:dyDescent="0.3">
      <c r="B67895" s="1"/>
      <c r="C67895" s="1"/>
      <c r="G67895" s="5"/>
    </row>
    <row r="67896" spans="2:7" x14ac:dyDescent="0.3">
      <c r="B67896" s="1"/>
      <c r="C67896" s="1"/>
      <c r="G67896" s="5"/>
    </row>
    <row r="67897" spans="2:7" x14ac:dyDescent="0.3">
      <c r="B67897" s="1"/>
      <c r="C67897" s="1"/>
      <c r="G67897" s="5"/>
    </row>
    <row r="67898" spans="2:7" x14ac:dyDescent="0.3">
      <c r="B67898" s="1"/>
      <c r="C67898" s="1"/>
      <c r="G67898" s="5"/>
    </row>
    <row r="67899" spans="2:7" x14ac:dyDescent="0.3">
      <c r="B67899" s="1"/>
      <c r="C67899" s="1"/>
      <c r="G67899" s="5"/>
    </row>
    <row r="67900" spans="2:7" x14ac:dyDescent="0.3">
      <c r="B67900" s="1"/>
      <c r="C67900" s="1"/>
      <c r="G67900" s="5"/>
    </row>
    <row r="67901" spans="2:7" x14ac:dyDescent="0.3">
      <c r="B67901" s="1"/>
      <c r="C67901" s="1"/>
      <c r="G67901" s="5"/>
    </row>
    <row r="67902" spans="2:7" x14ac:dyDescent="0.3">
      <c r="B67902" s="1"/>
      <c r="C67902" s="1"/>
      <c r="G67902" s="5"/>
    </row>
    <row r="67903" spans="2:7" x14ac:dyDescent="0.3">
      <c r="B67903" s="1"/>
      <c r="C67903" s="1"/>
      <c r="G67903" s="5"/>
    </row>
    <row r="67904" spans="2:7" x14ac:dyDescent="0.3">
      <c r="B67904" s="1"/>
      <c r="C67904" s="1"/>
      <c r="G67904" s="5"/>
    </row>
    <row r="67905" spans="2:7" x14ac:dyDescent="0.3">
      <c r="B67905" s="1"/>
      <c r="C67905" s="1"/>
      <c r="G67905" s="5"/>
    </row>
    <row r="67906" spans="2:7" x14ac:dyDescent="0.3">
      <c r="B67906" s="1"/>
      <c r="C67906" s="1"/>
      <c r="G67906" s="5"/>
    </row>
    <row r="67907" spans="2:7" x14ac:dyDescent="0.3">
      <c r="B67907" s="1"/>
      <c r="C67907" s="1"/>
      <c r="G67907" s="5"/>
    </row>
    <row r="67908" spans="2:7" x14ac:dyDescent="0.3">
      <c r="B67908" s="1"/>
      <c r="C67908" s="1"/>
      <c r="G67908" s="5"/>
    </row>
    <row r="67909" spans="2:7" x14ac:dyDescent="0.3">
      <c r="B67909" s="1"/>
      <c r="C67909" s="1"/>
      <c r="G67909" s="5"/>
    </row>
    <row r="67910" spans="2:7" x14ac:dyDescent="0.3">
      <c r="B67910" s="1"/>
      <c r="C67910" s="1"/>
      <c r="G67910" s="5"/>
    </row>
    <row r="67911" spans="2:7" x14ac:dyDescent="0.3">
      <c r="B67911" s="1"/>
      <c r="C67911" s="1"/>
      <c r="G67911" s="5"/>
    </row>
    <row r="67912" spans="2:7" x14ac:dyDescent="0.3">
      <c r="B67912" s="1"/>
      <c r="C67912" s="1"/>
      <c r="G67912" s="5"/>
    </row>
    <row r="67913" spans="2:7" x14ac:dyDescent="0.3">
      <c r="B67913" s="1"/>
      <c r="C67913" s="1"/>
      <c r="G67913" s="5"/>
    </row>
    <row r="67914" spans="2:7" x14ac:dyDescent="0.3">
      <c r="B67914" s="1"/>
      <c r="C67914" s="1"/>
      <c r="G67914" s="5"/>
    </row>
    <row r="67915" spans="2:7" x14ac:dyDescent="0.3">
      <c r="B67915" s="1"/>
      <c r="C67915" s="1"/>
      <c r="G67915" s="5"/>
    </row>
    <row r="67916" spans="2:7" x14ac:dyDescent="0.3">
      <c r="B67916" s="1"/>
      <c r="C67916" s="1"/>
      <c r="G67916" s="5"/>
    </row>
    <row r="67917" spans="2:7" x14ac:dyDescent="0.3">
      <c r="B67917" s="1"/>
      <c r="C67917" s="1"/>
      <c r="G67917" s="5"/>
    </row>
    <row r="67918" spans="2:7" x14ac:dyDescent="0.3">
      <c r="B67918" s="1"/>
      <c r="C67918" s="1"/>
      <c r="G67918" s="5"/>
    </row>
    <row r="67919" spans="2:7" x14ac:dyDescent="0.3">
      <c r="B67919" s="1"/>
      <c r="C67919" s="1"/>
      <c r="G67919" s="5"/>
    </row>
    <row r="67920" spans="2:7" x14ac:dyDescent="0.3">
      <c r="B67920" s="1"/>
      <c r="C67920" s="1"/>
      <c r="G67920" s="5"/>
    </row>
    <row r="67921" spans="2:7" x14ac:dyDescent="0.3">
      <c r="B67921" s="1"/>
      <c r="C67921" s="1"/>
      <c r="G67921" s="5"/>
    </row>
    <row r="67922" spans="2:7" x14ac:dyDescent="0.3">
      <c r="B67922" s="1"/>
      <c r="C67922" s="1"/>
      <c r="G67922" s="5"/>
    </row>
    <row r="67923" spans="2:7" x14ac:dyDescent="0.3">
      <c r="B67923" s="1"/>
      <c r="C67923" s="1"/>
      <c r="G67923" s="5"/>
    </row>
    <row r="67924" spans="2:7" x14ac:dyDescent="0.3">
      <c r="B67924" s="1"/>
      <c r="C67924" s="1"/>
      <c r="G67924" s="5"/>
    </row>
    <row r="67925" spans="2:7" x14ac:dyDescent="0.3">
      <c r="B67925" s="1"/>
      <c r="C67925" s="1"/>
      <c r="G67925" s="5"/>
    </row>
    <row r="67926" spans="2:7" x14ac:dyDescent="0.3">
      <c r="B67926" s="1"/>
      <c r="C67926" s="1"/>
      <c r="G67926" s="5"/>
    </row>
    <row r="67927" spans="2:7" x14ac:dyDescent="0.3">
      <c r="B67927" s="1"/>
      <c r="C67927" s="1"/>
      <c r="G67927" s="5"/>
    </row>
    <row r="67928" spans="2:7" x14ac:dyDescent="0.3">
      <c r="B67928" s="1"/>
      <c r="C67928" s="1"/>
      <c r="G67928" s="5"/>
    </row>
    <row r="67929" spans="2:7" x14ac:dyDescent="0.3">
      <c r="B67929" s="1"/>
      <c r="C67929" s="1"/>
      <c r="G67929" s="5"/>
    </row>
    <row r="67930" spans="2:7" x14ac:dyDescent="0.3">
      <c r="B67930" s="1"/>
      <c r="C67930" s="1"/>
      <c r="G67930" s="5"/>
    </row>
    <row r="67931" spans="2:7" x14ac:dyDescent="0.3">
      <c r="B67931" s="1"/>
      <c r="C67931" s="1"/>
      <c r="G67931" s="5"/>
    </row>
    <row r="67932" spans="2:7" x14ac:dyDescent="0.3">
      <c r="B67932" s="1"/>
      <c r="C67932" s="1"/>
      <c r="G67932" s="5"/>
    </row>
    <row r="67933" spans="2:7" x14ac:dyDescent="0.3">
      <c r="B67933" s="1"/>
      <c r="C67933" s="1"/>
      <c r="G67933" s="5"/>
    </row>
    <row r="67934" spans="2:7" x14ac:dyDescent="0.3">
      <c r="B67934" s="1"/>
      <c r="C67934" s="1"/>
      <c r="G67934" s="5"/>
    </row>
    <row r="67935" spans="2:7" x14ac:dyDescent="0.3">
      <c r="B67935" s="1"/>
      <c r="C67935" s="1"/>
      <c r="G67935" s="5"/>
    </row>
    <row r="67936" spans="2:7" x14ac:dyDescent="0.3">
      <c r="B67936" s="1"/>
      <c r="C67936" s="1"/>
      <c r="G67936" s="5"/>
    </row>
    <row r="67937" spans="2:7" x14ac:dyDescent="0.3">
      <c r="B67937" s="1"/>
      <c r="C67937" s="1"/>
      <c r="G67937" s="5"/>
    </row>
    <row r="67938" spans="2:7" x14ac:dyDescent="0.3">
      <c r="B67938" s="1"/>
      <c r="C67938" s="1"/>
      <c r="G67938" s="5"/>
    </row>
    <row r="67939" spans="2:7" x14ac:dyDescent="0.3">
      <c r="B67939" s="1"/>
      <c r="C67939" s="1"/>
      <c r="G67939" s="5"/>
    </row>
    <row r="67940" spans="2:7" x14ac:dyDescent="0.3">
      <c r="B67940" s="1"/>
      <c r="C67940" s="1"/>
      <c r="G67940" s="5"/>
    </row>
    <row r="67941" spans="2:7" x14ac:dyDescent="0.3">
      <c r="B67941" s="1"/>
      <c r="C67941" s="1"/>
      <c r="G67941" s="5"/>
    </row>
    <row r="67942" spans="2:7" x14ac:dyDescent="0.3">
      <c r="B67942" s="1"/>
      <c r="C67942" s="1"/>
      <c r="G67942" s="5"/>
    </row>
    <row r="67943" spans="2:7" x14ac:dyDescent="0.3">
      <c r="B67943" s="1"/>
      <c r="C67943" s="1"/>
      <c r="G67943" s="5"/>
    </row>
    <row r="67944" spans="2:7" x14ac:dyDescent="0.3">
      <c r="B67944" s="1"/>
      <c r="C67944" s="1"/>
      <c r="G67944" s="5"/>
    </row>
    <row r="67945" spans="2:7" x14ac:dyDescent="0.3">
      <c r="B67945" s="1"/>
      <c r="C67945" s="1"/>
      <c r="G67945" s="5"/>
    </row>
    <row r="67946" spans="2:7" x14ac:dyDescent="0.3">
      <c r="B67946" s="1"/>
      <c r="C67946" s="1"/>
      <c r="G67946" s="5"/>
    </row>
    <row r="67947" spans="2:7" x14ac:dyDescent="0.3">
      <c r="B67947" s="1"/>
      <c r="C67947" s="1"/>
      <c r="G67947" s="5"/>
    </row>
    <row r="67948" spans="2:7" x14ac:dyDescent="0.3">
      <c r="B67948" s="1"/>
      <c r="C67948" s="1"/>
      <c r="G67948" s="5"/>
    </row>
    <row r="67949" spans="2:7" x14ac:dyDescent="0.3">
      <c r="B67949" s="1"/>
      <c r="C67949" s="1"/>
      <c r="G67949" s="5"/>
    </row>
    <row r="67950" spans="2:7" x14ac:dyDescent="0.3">
      <c r="B67950" s="1"/>
      <c r="C67950" s="1"/>
      <c r="G67950" s="5"/>
    </row>
    <row r="67951" spans="2:7" x14ac:dyDescent="0.3">
      <c r="B67951" s="1"/>
      <c r="C67951" s="1"/>
      <c r="G67951" s="5"/>
    </row>
    <row r="67952" spans="2:7" x14ac:dyDescent="0.3">
      <c r="B67952" s="1"/>
      <c r="C67952" s="1"/>
      <c r="G67952" s="5"/>
    </row>
    <row r="67953" spans="2:7" x14ac:dyDescent="0.3">
      <c r="B67953" s="1"/>
      <c r="C67953" s="1"/>
      <c r="G67953" s="5"/>
    </row>
    <row r="67954" spans="2:7" x14ac:dyDescent="0.3">
      <c r="B67954" s="1"/>
      <c r="C67954" s="1"/>
      <c r="G67954" s="5"/>
    </row>
    <row r="67955" spans="2:7" x14ac:dyDescent="0.3">
      <c r="B67955" s="1"/>
      <c r="C67955" s="1"/>
      <c r="G67955" s="5"/>
    </row>
    <row r="67956" spans="2:7" x14ac:dyDescent="0.3">
      <c r="B67956" s="1"/>
      <c r="C67956" s="1"/>
      <c r="G67956" s="5"/>
    </row>
    <row r="67957" spans="2:7" x14ac:dyDescent="0.3">
      <c r="B67957" s="1"/>
      <c r="C67957" s="1"/>
      <c r="G67957" s="5"/>
    </row>
    <row r="67958" spans="2:7" x14ac:dyDescent="0.3">
      <c r="B67958" s="1"/>
      <c r="C67958" s="1"/>
      <c r="G67958" s="5"/>
    </row>
    <row r="67959" spans="2:7" x14ac:dyDescent="0.3">
      <c r="B67959" s="1"/>
      <c r="C67959" s="1"/>
      <c r="G67959" s="5"/>
    </row>
    <row r="67960" spans="2:7" x14ac:dyDescent="0.3">
      <c r="B67960" s="1"/>
      <c r="C67960" s="1"/>
      <c r="G67960" s="5"/>
    </row>
    <row r="67961" spans="2:7" x14ac:dyDescent="0.3">
      <c r="B67961" s="1"/>
      <c r="C67961" s="1"/>
      <c r="G67961" s="5"/>
    </row>
    <row r="67962" spans="2:7" x14ac:dyDescent="0.3">
      <c r="B67962" s="1"/>
      <c r="C67962" s="1"/>
      <c r="G67962" s="5"/>
    </row>
    <row r="67963" spans="2:7" x14ac:dyDescent="0.3">
      <c r="B67963" s="1"/>
      <c r="C67963" s="1"/>
      <c r="G67963" s="5"/>
    </row>
    <row r="67964" spans="2:7" x14ac:dyDescent="0.3">
      <c r="B67964" s="1"/>
      <c r="C67964" s="1"/>
      <c r="G67964" s="5"/>
    </row>
    <row r="67965" spans="2:7" x14ac:dyDescent="0.3">
      <c r="B67965" s="1"/>
      <c r="C67965" s="1"/>
      <c r="G67965" s="5"/>
    </row>
    <row r="67966" spans="2:7" x14ac:dyDescent="0.3">
      <c r="B67966" s="1"/>
      <c r="C67966" s="1"/>
      <c r="G67966" s="5"/>
    </row>
    <row r="67967" spans="2:7" x14ac:dyDescent="0.3">
      <c r="B67967" s="1"/>
      <c r="C67967" s="1"/>
      <c r="G67967" s="5"/>
    </row>
    <row r="67968" spans="2:7" x14ac:dyDescent="0.3">
      <c r="B67968" s="1"/>
      <c r="C67968" s="1"/>
      <c r="G67968" s="5"/>
    </row>
    <row r="67969" spans="2:7" x14ac:dyDescent="0.3">
      <c r="B67969" s="1"/>
      <c r="C67969" s="1"/>
      <c r="G67969" s="5"/>
    </row>
    <row r="67970" spans="2:7" x14ac:dyDescent="0.3">
      <c r="B67970" s="1"/>
      <c r="C67970" s="1"/>
      <c r="G67970" s="5"/>
    </row>
    <row r="67971" spans="2:7" x14ac:dyDescent="0.3">
      <c r="B67971" s="1"/>
      <c r="C67971" s="1"/>
      <c r="G67971" s="5"/>
    </row>
    <row r="67972" spans="2:7" x14ac:dyDescent="0.3">
      <c r="B67972" s="1"/>
      <c r="C67972" s="1"/>
      <c r="G67972" s="5"/>
    </row>
    <row r="67973" spans="2:7" x14ac:dyDescent="0.3">
      <c r="B67973" s="1"/>
      <c r="C67973" s="1"/>
      <c r="G67973" s="5"/>
    </row>
    <row r="67974" spans="2:7" x14ac:dyDescent="0.3">
      <c r="B67974" s="1"/>
      <c r="C67974" s="1"/>
      <c r="G67974" s="5"/>
    </row>
    <row r="67975" spans="2:7" x14ac:dyDescent="0.3">
      <c r="B67975" s="1"/>
      <c r="C67975" s="1"/>
      <c r="G67975" s="5"/>
    </row>
    <row r="67976" spans="2:7" x14ac:dyDescent="0.3">
      <c r="B67976" s="1"/>
      <c r="C67976" s="1"/>
      <c r="G67976" s="5"/>
    </row>
    <row r="67977" spans="2:7" x14ac:dyDescent="0.3">
      <c r="B67977" s="1"/>
      <c r="C67977" s="1"/>
      <c r="G67977" s="5"/>
    </row>
    <row r="67978" spans="2:7" x14ac:dyDescent="0.3">
      <c r="B67978" s="1"/>
      <c r="C67978" s="1"/>
      <c r="G67978" s="5"/>
    </row>
    <row r="67979" spans="2:7" x14ac:dyDescent="0.3">
      <c r="B67979" s="1"/>
      <c r="C67979" s="1"/>
      <c r="G67979" s="5"/>
    </row>
    <row r="67980" spans="2:7" x14ac:dyDescent="0.3">
      <c r="B67980" s="1"/>
      <c r="C67980" s="1"/>
      <c r="G67980" s="5"/>
    </row>
    <row r="67981" spans="2:7" x14ac:dyDescent="0.3">
      <c r="B67981" s="1"/>
      <c r="C67981" s="1"/>
      <c r="G67981" s="5"/>
    </row>
    <row r="67982" spans="2:7" x14ac:dyDescent="0.3">
      <c r="B67982" s="1"/>
      <c r="C67982" s="1"/>
      <c r="G67982" s="5"/>
    </row>
    <row r="67983" spans="2:7" x14ac:dyDescent="0.3">
      <c r="B67983" s="1"/>
      <c r="C67983" s="1"/>
      <c r="G67983" s="5"/>
    </row>
    <row r="67984" spans="2:7" x14ac:dyDescent="0.3">
      <c r="B67984" s="1"/>
      <c r="C67984" s="1"/>
      <c r="G67984" s="5"/>
    </row>
    <row r="67985" spans="2:7" x14ac:dyDescent="0.3">
      <c r="B67985" s="1"/>
      <c r="C67985" s="1"/>
      <c r="G67985" s="5"/>
    </row>
    <row r="67986" spans="2:7" x14ac:dyDescent="0.3">
      <c r="B67986" s="1"/>
      <c r="C67986" s="1"/>
      <c r="G67986" s="5"/>
    </row>
    <row r="67987" spans="2:7" x14ac:dyDescent="0.3">
      <c r="B67987" s="1"/>
      <c r="C67987" s="1"/>
      <c r="G67987" s="5"/>
    </row>
    <row r="67988" spans="2:7" x14ac:dyDescent="0.3">
      <c r="B67988" s="1"/>
      <c r="C67988" s="1"/>
      <c r="G67988" s="5"/>
    </row>
    <row r="67989" spans="2:7" x14ac:dyDescent="0.3">
      <c r="B67989" s="1"/>
      <c r="C67989" s="1"/>
      <c r="G67989" s="5"/>
    </row>
    <row r="67990" spans="2:7" x14ac:dyDescent="0.3">
      <c r="B67990" s="1"/>
      <c r="C67990" s="1"/>
      <c r="G67990" s="5"/>
    </row>
    <row r="67991" spans="2:7" x14ac:dyDescent="0.3">
      <c r="B67991" s="1"/>
      <c r="C67991" s="1"/>
      <c r="G67991" s="5"/>
    </row>
    <row r="67992" spans="2:7" x14ac:dyDescent="0.3">
      <c r="B67992" s="1"/>
      <c r="C67992" s="1"/>
      <c r="G67992" s="5"/>
    </row>
    <row r="67993" spans="2:7" x14ac:dyDescent="0.3">
      <c r="B67993" s="1"/>
      <c r="C67993" s="1"/>
      <c r="G67993" s="5"/>
    </row>
    <row r="67994" spans="2:7" x14ac:dyDescent="0.3">
      <c r="B67994" s="1"/>
      <c r="C67994" s="1"/>
      <c r="G67994" s="5"/>
    </row>
    <row r="67995" spans="2:7" x14ac:dyDescent="0.3">
      <c r="B67995" s="1"/>
      <c r="C67995" s="1"/>
      <c r="G67995" s="5"/>
    </row>
    <row r="67996" spans="2:7" x14ac:dyDescent="0.3">
      <c r="B67996" s="1"/>
      <c r="C67996" s="1"/>
      <c r="G67996" s="5"/>
    </row>
    <row r="67997" spans="2:7" x14ac:dyDescent="0.3">
      <c r="B67997" s="1"/>
      <c r="C67997" s="1"/>
      <c r="G67997" s="5"/>
    </row>
    <row r="67998" spans="2:7" x14ac:dyDescent="0.3">
      <c r="B67998" s="1"/>
      <c r="C67998" s="1"/>
      <c r="G67998" s="5"/>
    </row>
    <row r="67999" spans="2:7" x14ac:dyDescent="0.3">
      <c r="B67999" s="1"/>
      <c r="C67999" s="1"/>
      <c r="G67999" s="5"/>
    </row>
    <row r="68000" spans="2:7" x14ac:dyDescent="0.3">
      <c r="B68000" s="1"/>
      <c r="C68000" s="1"/>
      <c r="G68000" s="5"/>
    </row>
    <row r="68001" spans="2:7" x14ac:dyDescent="0.3">
      <c r="B68001" s="1"/>
      <c r="C68001" s="1"/>
      <c r="G68001" s="5"/>
    </row>
    <row r="68002" spans="2:7" x14ac:dyDescent="0.3">
      <c r="B68002" s="1"/>
      <c r="C68002" s="1"/>
      <c r="G68002" s="5"/>
    </row>
    <row r="68003" spans="2:7" x14ac:dyDescent="0.3">
      <c r="B68003" s="1"/>
      <c r="C68003" s="1"/>
      <c r="G68003" s="5"/>
    </row>
    <row r="68004" spans="2:7" x14ac:dyDescent="0.3">
      <c r="B68004" s="1"/>
      <c r="C68004" s="1"/>
      <c r="G68004" s="5"/>
    </row>
    <row r="68005" spans="2:7" x14ac:dyDescent="0.3">
      <c r="B68005" s="1"/>
      <c r="C68005" s="1"/>
      <c r="G68005" s="5"/>
    </row>
    <row r="68006" spans="2:7" x14ac:dyDescent="0.3">
      <c r="B68006" s="1"/>
      <c r="C68006" s="1"/>
      <c r="G68006" s="5"/>
    </row>
    <row r="68007" spans="2:7" x14ac:dyDescent="0.3">
      <c r="B68007" s="1"/>
      <c r="C68007" s="1"/>
      <c r="G68007" s="5"/>
    </row>
    <row r="68008" spans="2:7" x14ac:dyDescent="0.3">
      <c r="B68008" s="1"/>
      <c r="C68008" s="1"/>
      <c r="G68008" s="5"/>
    </row>
    <row r="68009" spans="2:7" x14ac:dyDescent="0.3">
      <c r="B68009" s="1"/>
      <c r="C68009" s="1"/>
      <c r="G68009" s="5"/>
    </row>
    <row r="68010" spans="2:7" x14ac:dyDescent="0.3">
      <c r="B68010" s="1"/>
      <c r="C68010" s="1"/>
      <c r="G68010" s="5"/>
    </row>
    <row r="68011" spans="2:7" x14ac:dyDescent="0.3">
      <c r="B68011" s="1"/>
      <c r="C68011" s="1"/>
      <c r="G68011" s="5"/>
    </row>
    <row r="68012" spans="2:7" x14ac:dyDescent="0.3">
      <c r="B68012" s="1"/>
      <c r="C68012" s="1"/>
      <c r="G68012" s="5"/>
    </row>
    <row r="68013" spans="2:7" x14ac:dyDescent="0.3">
      <c r="B68013" s="1"/>
      <c r="C68013" s="1"/>
      <c r="G68013" s="5"/>
    </row>
    <row r="68014" spans="2:7" x14ac:dyDescent="0.3">
      <c r="B68014" s="1"/>
      <c r="C68014" s="1"/>
      <c r="G68014" s="5"/>
    </row>
    <row r="68015" spans="2:7" x14ac:dyDescent="0.3">
      <c r="B68015" s="1"/>
      <c r="C68015" s="1"/>
      <c r="G68015" s="5"/>
    </row>
    <row r="68016" spans="2:7" x14ac:dyDescent="0.3">
      <c r="B68016" s="1"/>
      <c r="C68016" s="1"/>
      <c r="G68016" s="5"/>
    </row>
    <row r="68017" spans="2:7" x14ac:dyDescent="0.3">
      <c r="B68017" s="1"/>
      <c r="C68017" s="1"/>
      <c r="G68017" s="5"/>
    </row>
    <row r="68018" spans="2:7" x14ac:dyDescent="0.3">
      <c r="B68018" s="1"/>
      <c r="C68018" s="1"/>
      <c r="G68018" s="5"/>
    </row>
    <row r="68019" spans="2:7" x14ac:dyDescent="0.3">
      <c r="B68019" s="1"/>
      <c r="C68019" s="1"/>
      <c r="G68019" s="5"/>
    </row>
    <row r="68020" spans="2:7" x14ac:dyDescent="0.3">
      <c r="B68020" s="1"/>
      <c r="C68020" s="1"/>
      <c r="G68020" s="5"/>
    </row>
    <row r="68021" spans="2:7" x14ac:dyDescent="0.3">
      <c r="B68021" s="1"/>
      <c r="C68021" s="1"/>
      <c r="G68021" s="5"/>
    </row>
    <row r="68022" spans="2:7" x14ac:dyDescent="0.3">
      <c r="B68022" s="1"/>
      <c r="C68022" s="1"/>
      <c r="G68022" s="5"/>
    </row>
    <row r="68023" spans="2:7" x14ac:dyDescent="0.3">
      <c r="B68023" s="1"/>
      <c r="C68023" s="1"/>
      <c r="G68023" s="5"/>
    </row>
    <row r="68024" spans="2:7" x14ac:dyDescent="0.3">
      <c r="B68024" s="1"/>
      <c r="C68024" s="1"/>
      <c r="G68024" s="5"/>
    </row>
    <row r="68025" spans="2:7" x14ac:dyDescent="0.3">
      <c r="B68025" s="1"/>
      <c r="C68025" s="1"/>
      <c r="G68025" s="5"/>
    </row>
    <row r="68026" spans="2:7" x14ac:dyDescent="0.3">
      <c r="B68026" s="1"/>
      <c r="C68026" s="1"/>
      <c r="G68026" s="5"/>
    </row>
    <row r="68027" spans="2:7" x14ac:dyDescent="0.3">
      <c r="B68027" s="1"/>
      <c r="C68027" s="1"/>
      <c r="G68027" s="5"/>
    </row>
    <row r="68028" spans="2:7" x14ac:dyDescent="0.3">
      <c r="B68028" s="1"/>
      <c r="C68028" s="1"/>
      <c r="G68028" s="5"/>
    </row>
    <row r="68029" spans="2:7" x14ac:dyDescent="0.3">
      <c r="B68029" s="1"/>
      <c r="C68029" s="1"/>
      <c r="G68029" s="5"/>
    </row>
    <row r="68030" spans="2:7" x14ac:dyDescent="0.3">
      <c r="B68030" s="1"/>
      <c r="C68030" s="1"/>
      <c r="G68030" s="5"/>
    </row>
    <row r="68031" spans="2:7" x14ac:dyDescent="0.3">
      <c r="B68031" s="1"/>
      <c r="C68031" s="1"/>
      <c r="G68031" s="5"/>
    </row>
    <row r="68032" spans="2:7" x14ac:dyDescent="0.3">
      <c r="B68032" s="1"/>
      <c r="C68032" s="1"/>
      <c r="G68032" s="5"/>
    </row>
    <row r="68033" spans="2:7" x14ac:dyDescent="0.3">
      <c r="B68033" s="1"/>
      <c r="C68033" s="1"/>
      <c r="G68033" s="5"/>
    </row>
    <row r="68034" spans="2:7" x14ac:dyDescent="0.3">
      <c r="B68034" s="1"/>
      <c r="C68034" s="1"/>
      <c r="G68034" s="5"/>
    </row>
    <row r="68035" spans="2:7" x14ac:dyDescent="0.3">
      <c r="B68035" s="1"/>
      <c r="C68035" s="1"/>
      <c r="G68035" s="5"/>
    </row>
    <row r="68036" spans="2:7" x14ac:dyDescent="0.3">
      <c r="B68036" s="1"/>
      <c r="C68036" s="1"/>
      <c r="G68036" s="5"/>
    </row>
    <row r="68037" spans="2:7" x14ac:dyDescent="0.3">
      <c r="B68037" s="1"/>
      <c r="C68037" s="1"/>
      <c r="G68037" s="5"/>
    </row>
    <row r="68038" spans="2:7" x14ac:dyDescent="0.3">
      <c r="B68038" s="1"/>
      <c r="C68038" s="1"/>
      <c r="G68038" s="5"/>
    </row>
    <row r="68039" spans="2:7" x14ac:dyDescent="0.3">
      <c r="B68039" s="1"/>
      <c r="C68039" s="1"/>
      <c r="G68039" s="5"/>
    </row>
    <row r="68040" spans="2:7" x14ac:dyDescent="0.3">
      <c r="B68040" s="1"/>
      <c r="C68040" s="1"/>
      <c r="G68040" s="5"/>
    </row>
    <row r="68041" spans="2:7" x14ac:dyDescent="0.3">
      <c r="B68041" s="1"/>
      <c r="C68041" s="1"/>
      <c r="G68041" s="5"/>
    </row>
    <row r="68042" spans="2:7" x14ac:dyDescent="0.3">
      <c r="B68042" s="1"/>
      <c r="C68042" s="1"/>
      <c r="G68042" s="5"/>
    </row>
    <row r="68043" spans="2:7" x14ac:dyDescent="0.3">
      <c r="B68043" s="1"/>
      <c r="C68043" s="1"/>
      <c r="G68043" s="5"/>
    </row>
    <row r="68044" spans="2:7" x14ac:dyDescent="0.3">
      <c r="B68044" s="1"/>
      <c r="C68044" s="1"/>
      <c r="G68044" s="5"/>
    </row>
    <row r="68045" spans="2:7" x14ac:dyDescent="0.3">
      <c r="B68045" s="1"/>
      <c r="C68045" s="1"/>
      <c r="G68045" s="5"/>
    </row>
    <row r="68046" spans="2:7" x14ac:dyDescent="0.3">
      <c r="B68046" s="1"/>
      <c r="C68046" s="1"/>
      <c r="G68046" s="5"/>
    </row>
    <row r="68047" spans="2:7" x14ac:dyDescent="0.3">
      <c r="B68047" s="1"/>
      <c r="C68047" s="1"/>
      <c r="G68047" s="5"/>
    </row>
    <row r="68048" spans="2:7" x14ac:dyDescent="0.3">
      <c r="B68048" s="1"/>
      <c r="C68048" s="1"/>
      <c r="G68048" s="5"/>
    </row>
    <row r="68049" spans="2:7" x14ac:dyDescent="0.3">
      <c r="B68049" s="1"/>
      <c r="C68049" s="1"/>
      <c r="G68049" s="5"/>
    </row>
    <row r="68050" spans="2:7" x14ac:dyDescent="0.3">
      <c r="B68050" s="1"/>
      <c r="C68050" s="1"/>
      <c r="G68050" s="5"/>
    </row>
    <row r="68051" spans="2:7" x14ac:dyDescent="0.3">
      <c r="B68051" s="1"/>
      <c r="C68051" s="1"/>
      <c r="G68051" s="5"/>
    </row>
    <row r="68052" spans="2:7" x14ac:dyDescent="0.3">
      <c r="B68052" s="1"/>
      <c r="C68052" s="1"/>
      <c r="G68052" s="5"/>
    </row>
    <row r="68053" spans="2:7" x14ac:dyDescent="0.3">
      <c r="B68053" s="1"/>
      <c r="C68053" s="1"/>
      <c r="G68053" s="5"/>
    </row>
    <row r="68054" spans="2:7" x14ac:dyDescent="0.3">
      <c r="B68054" s="1"/>
      <c r="C68054" s="1"/>
      <c r="G68054" s="5"/>
    </row>
    <row r="68055" spans="2:7" x14ac:dyDescent="0.3">
      <c r="B68055" s="1"/>
      <c r="C68055" s="1"/>
      <c r="G68055" s="5"/>
    </row>
    <row r="68056" spans="2:7" x14ac:dyDescent="0.3">
      <c r="B68056" s="1"/>
      <c r="C68056" s="1"/>
      <c r="G68056" s="5"/>
    </row>
    <row r="68057" spans="2:7" x14ac:dyDescent="0.3">
      <c r="B68057" s="1"/>
      <c r="C68057" s="1"/>
      <c r="G68057" s="5"/>
    </row>
    <row r="68058" spans="2:7" x14ac:dyDescent="0.3">
      <c r="B68058" s="1"/>
      <c r="C68058" s="1"/>
      <c r="G68058" s="5"/>
    </row>
    <row r="68059" spans="2:7" x14ac:dyDescent="0.3">
      <c r="B68059" s="1"/>
      <c r="C68059" s="1"/>
      <c r="G68059" s="5"/>
    </row>
    <row r="68060" spans="2:7" x14ac:dyDescent="0.3">
      <c r="B68060" s="1"/>
      <c r="C68060" s="1"/>
      <c r="G68060" s="5"/>
    </row>
    <row r="68061" spans="2:7" x14ac:dyDescent="0.3">
      <c r="B68061" s="1"/>
      <c r="C68061" s="1"/>
      <c r="G68061" s="5"/>
    </row>
    <row r="68062" spans="2:7" x14ac:dyDescent="0.3">
      <c r="B68062" s="1"/>
      <c r="C68062" s="1"/>
      <c r="G68062" s="5"/>
    </row>
    <row r="68063" spans="2:7" x14ac:dyDescent="0.3">
      <c r="B68063" s="1"/>
      <c r="C68063" s="1"/>
      <c r="G68063" s="5"/>
    </row>
    <row r="68064" spans="2:7" x14ac:dyDescent="0.3">
      <c r="B68064" s="1"/>
      <c r="C68064" s="1"/>
      <c r="G68064" s="5"/>
    </row>
    <row r="68065" spans="2:7" x14ac:dyDescent="0.3">
      <c r="B68065" s="1"/>
      <c r="C68065" s="1"/>
      <c r="G68065" s="5"/>
    </row>
    <row r="68066" spans="2:7" x14ac:dyDescent="0.3">
      <c r="B68066" s="1"/>
      <c r="C68066" s="1"/>
      <c r="G68066" s="5"/>
    </row>
    <row r="68067" spans="2:7" x14ac:dyDescent="0.3">
      <c r="B68067" s="1"/>
      <c r="C68067" s="1"/>
      <c r="G68067" s="5"/>
    </row>
    <row r="68068" spans="2:7" x14ac:dyDescent="0.3">
      <c r="B68068" s="1"/>
      <c r="C68068" s="1"/>
      <c r="G68068" s="5"/>
    </row>
    <row r="68069" spans="2:7" x14ac:dyDescent="0.3">
      <c r="B68069" s="1"/>
      <c r="C68069" s="1"/>
      <c r="G68069" s="5"/>
    </row>
    <row r="68070" spans="2:7" x14ac:dyDescent="0.3">
      <c r="B68070" s="1"/>
      <c r="C68070" s="1"/>
      <c r="G68070" s="5"/>
    </row>
    <row r="68071" spans="2:7" x14ac:dyDescent="0.3">
      <c r="B68071" s="1"/>
      <c r="C68071" s="1"/>
      <c r="G68071" s="5"/>
    </row>
    <row r="68072" spans="2:7" x14ac:dyDescent="0.3">
      <c r="B68072" s="1"/>
      <c r="C68072" s="1"/>
      <c r="G68072" s="5"/>
    </row>
    <row r="68073" spans="2:7" x14ac:dyDescent="0.3">
      <c r="B68073" s="1"/>
      <c r="C68073" s="1"/>
      <c r="G68073" s="5"/>
    </row>
    <row r="68074" spans="2:7" x14ac:dyDescent="0.3">
      <c r="B68074" s="1"/>
      <c r="C68074" s="1"/>
      <c r="G68074" s="5"/>
    </row>
    <row r="68075" spans="2:7" x14ac:dyDescent="0.3">
      <c r="B68075" s="1"/>
      <c r="C68075" s="1"/>
      <c r="G68075" s="5"/>
    </row>
    <row r="68076" spans="2:7" x14ac:dyDescent="0.3">
      <c r="B68076" s="1"/>
      <c r="C68076" s="1"/>
      <c r="G68076" s="5"/>
    </row>
    <row r="68077" spans="2:7" x14ac:dyDescent="0.3">
      <c r="B68077" s="1"/>
      <c r="C68077" s="1"/>
      <c r="G68077" s="5"/>
    </row>
    <row r="68078" spans="2:7" x14ac:dyDescent="0.3">
      <c r="B68078" s="1"/>
      <c r="C68078" s="1"/>
      <c r="G68078" s="5"/>
    </row>
    <row r="68079" spans="2:7" x14ac:dyDescent="0.3">
      <c r="B68079" s="1"/>
      <c r="C68079" s="1"/>
      <c r="G68079" s="5"/>
    </row>
    <row r="68080" spans="2:7" x14ac:dyDescent="0.3">
      <c r="B68080" s="1"/>
      <c r="C68080" s="1"/>
      <c r="G68080" s="5"/>
    </row>
    <row r="68081" spans="2:7" x14ac:dyDescent="0.3">
      <c r="B68081" s="1"/>
      <c r="C68081" s="1"/>
      <c r="G68081" s="5"/>
    </row>
    <row r="68082" spans="2:7" x14ac:dyDescent="0.3">
      <c r="B68082" s="1"/>
      <c r="C68082" s="1"/>
      <c r="G68082" s="5"/>
    </row>
    <row r="68083" spans="2:7" x14ac:dyDescent="0.3">
      <c r="B68083" s="1"/>
      <c r="C68083" s="1"/>
      <c r="G68083" s="5"/>
    </row>
    <row r="68084" spans="2:7" x14ac:dyDescent="0.3">
      <c r="B68084" s="1"/>
      <c r="C68084" s="1"/>
      <c r="G68084" s="5"/>
    </row>
    <row r="68085" spans="2:7" x14ac:dyDescent="0.3">
      <c r="B68085" s="1"/>
      <c r="C68085" s="1"/>
      <c r="G68085" s="5"/>
    </row>
    <row r="68086" spans="2:7" x14ac:dyDescent="0.3">
      <c r="B68086" s="1"/>
      <c r="C68086" s="1"/>
      <c r="G68086" s="5"/>
    </row>
    <row r="68087" spans="2:7" x14ac:dyDescent="0.3">
      <c r="B68087" s="1"/>
      <c r="C68087" s="1"/>
      <c r="G68087" s="5"/>
    </row>
    <row r="68088" spans="2:7" x14ac:dyDescent="0.3">
      <c r="B68088" s="1"/>
      <c r="C68088" s="1"/>
      <c r="G68088" s="5"/>
    </row>
    <row r="68089" spans="2:7" x14ac:dyDescent="0.3">
      <c r="B68089" s="1"/>
      <c r="C68089" s="1"/>
      <c r="G68089" s="5"/>
    </row>
    <row r="68090" spans="2:7" x14ac:dyDescent="0.3">
      <c r="B68090" s="1"/>
      <c r="C68090" s="1"/>
      <c r="G68090" s="5"/>
    </row>
    <row r="68091" spans="2:7" x14ac:dyDescent="0.3">
      <c r="B68091" s="1"/>
      <c r="C68091" s="1"/>
      <c r="G68091" s="5"/>
    </row>
    <row r="68092" spans="2:7" x14ac:dyDescent="0.3">
      <c r="B68092" s="1"/>
      <c r="C68092" s="1"/>
      <c r="G68092" s="5"/>
    </row>
    <row r="68093" spans="2:7" x14ac:dyDescent="0.3">
      <c r="B68093" s="1"/>
      <c r="C68093" s="1"/>
      <c r="G68093" s="5"/>
    </row>
    <row r="68094" spans="2:7" x14ac:dyDescent="0.3">
      <c r="B68094" s="1"/>
      <c r="C68094" s="1"/>
      <c r="G68094" s="5"/>
    </row>
    <row r="68095" spans="2:7" x14ac:dyDescent="0.3">
      <c r="B68095" s="1"/>
      <c r="C68095" s="1"/>
      <c r="G68095" s="5"/>
    </row>
    <row r="68096" spans="2:7" x14ac:dyDescent="0.3">
      <c r="B68096" s="1"/>
      <c r="C68096" s="1"/>
      <c r="G68096" s="5"/>
    </row>
    <row r="68097" spans="2:7" x14ac:dyDescent="0.3">
      <c r="B68097" s="1"/>
      <c r="C68097" s="1"/>
      <c r="G68097" s="5"/>
    </row>
    <row r="68098" spans="2:7" x14ac:dyDescent="0.3">
      <c r="B68098" s="1"/>
      <c r="C68098" s="1"/>
      <c r="G68098" s="5"/>
    </row>
    <row r="68099" spans="2:7" x14ac:dyDescent="0.3">
      <c r="B68099" s="1"/>
      <c r="C68099" s="1"/>
      <c r="G68099" s="5"/>
    </row>
    <row r="68100" spans="2:7" x14ac:dyDescent="0.3">
      <c r="B68100" s="1"/>
      <c r="C68100" s="1"/>
      <c r="G68100" s="5"/>
    </row>
    <row r="68101" spans="2:7" x14ac:dyDescent="0.3">
      <c r="B68101" s="1"/>
      <c r="C68101" s="1"/>
      <c r="G68101" s="5"/>
    </row>
    <row r="68102" spans="2:7" x14ac:dyDescent="0.3">
      <c r="B68102" s="1"/>
      <c r="C68102" s="1"/>
      <c r="G68102" s="5"/>
    </row>
    <row r="68103" spans="2:7" x14ac:dyDescent="0.3">
      <c r="B68103" s="1"/>
      <c r="C68103" s="1"/>
      <c r="G68103" s="5"/>
    </row>
    <row r="68104" spans="2:7" x14ac:dyDescent="0.3">
      <c r="B68104" s="1"/>
      <c r="C68104" s="1"/>
      <c r="G68104" s="5"/>
    </row>
    <row r="68105" spans="2:7" x14ac:dyDescent="0.3">
      <c r="B68105" s="1"/>
      <c r="C68105" s="1"/>
      <c r="G68105" s="5"/>
    </row>
    <row r="68106" spans="2:7" x14ac:dyDescent="0.3">
      <c r="B68106" s="1"/>
      <c r="C68106" s="1"/>
      <c r="G68106" s="5"/>
    </row>
    <row r="68107" spans="2:7" x14ac:dyDescent="0.3">
      <c r="B68107" s="1"/>
      <c r="C68107" s="1"/>
      <c r="G68107" s="5"/>
    </row>
    <row r="68108" spans="2:7" x14ac:dyDescent="0.3">
      <c r="B68108" s="1"/>
      <c r="C68108" s="1"/>
      <c r="G68108" s="5"/>
    </row>
    <row r="68109" spans="2:7" x14ac:dyDescent="0.3">
      <c r="B68109" s="1"/>
      <c r="C68109" s="1"/>
      <c r="G68109" s="5"/>
    </row>
    <row r="68110" spans="2:7" x14ac:dyDescent="0.3">
      <c r="B68110" s="1"/>
      <c r="C68110" s="1"/>
      <c r="G68110" s="5"/>
    </row>
    <row r="68111" spans="2:7" x14ac:dyDescent="0.3">
      <c r="B68111" s="1"/>
      <c r="C68111" s="1"/>
      <c r="G68111" s="5"/>
    </row>
    <row r="68112" spans="2:7" x14ac:dyDescent="0.3">
      <c r="B68112" s="1"/>
      <c r="C68112" s="1"/>
      <c r="G68112" s="5"/>
    </row>
    <row r="68113" spans="2:7" x14ac:dyDescent="0.3">
      <c r="B68113" s="1"/>
      <c r="C68113" s="1"/>
      <c r="G68113" s="5"/>
    </row>
    <row r="68114" spans="2:7" x14ac:dyDescent="0.3">
      <c r="B68114" s="1"/>
      <c r="C68114" s="1"/>
      <c r="G68114" s="5"/>
    </row>
    <row r="68115" spans="2:7" x14ac:dyDescent="0.3">
      <c r="B68115" s="1"/>
      <c r="C68115" s="1"/>
      <c r="G68115" s="5"/>
    </row>
    <row r="68116" spans="2:7" x14ac:dyDescent="0.3">
      <c r="B68116" s="1"/>
      <c r="C68116" s="1"/>
      <c r="G68116" s="5"/>
    </row>
    <row r="68117" spans="2:7" x14ac:dyDescent="0.3">
      <c r="B68117" s="1"/>
      <c r="C68117" s="1"/>
      <c r="G68117" s="5"/>
    </row>
    <row r="68118" spans="2:7" x14ac:dyDescent="0.3">
      <c r="B68118" s="1"/>
      <c r="C68118" s="1"/>
      <c r="G68118" s="5"/>
    </row>
    <row r="68119" spans="2:7" x14ac:dyDescent="0.3">
      <c r="B68119" s="1"/>
      <c r="C68119" s="1"/>
      <c r="G68119" s="5"/>
    </row>
    <row r="68120" spans="2:7" x14ac:dyDescent="0.3">
      <c r="B68120" s="1"/>
      <c r="C68120" s="1"/>
      <c r="G68120" s="5"/>
    </row>
    <row r="68121" spans="2:7" x14ac:dyDescent="0.3">
      <c r="B68121" s="1"/>
      <c r="C68121" s="1"/>
      <c r="G68121" s="5"/>
    </row>
    <row r="68122" spans="2:7" x14ac:dyDescent="0.3">
      <c r="B68122" s="1"/>
      <c r="C68122" s="1"/>
      <c r="G68122" s="5"/>
    </row>
    <row r="68123" spans="2:7" x14ac:dyDescent="0.3">
      <c r="B68123" s="1"/>
      <c r="C68123" s="1"/>
      <c r="G68123" s="5"/>
    </row>
    <row r="68124" spans="2:7" x14ac:dyDescent="0.3">
      <c r="B68124" s="1"/>
      <c r="C68124" s="1"/>
      <c r="G68124" s="5"/>
    </row>
    <row r="68125" spans="2:7" x14ac:dyDescent="0.3">
      <c r="B68125" s="1"/>
      <c r="C68125" s="1"/>
      <c r="G68125" s="5"/>
    </row>
    <row r="68126" spans="2:7" x14ac:dyDescent="0.3">
      <c r="B68126" s="1"/>
      <c r="C68126" s="1"/>
      <c r="G68126" s="5"/>
    </row>
    <row r="68127" spans="2:7" x14ac:dyDescent="0.3">
      <c r="B68127" s="1"/>
      <c r="C68127" s="1"/>
      <c r="G68127" s="5"/>
    </row>
    <row r="68128" spans="2:7" x14ac:dyDescent="0.3">
      <c r="B68128" s="1"/>
      <c r="C68128" s="1"/>
      <c r="G68128" s="5"/>
    </row>
    <row r="68129" spans="2:7" x14ac:dyDescent="0.3">
      <c r="B68129" s="1"/>
      <c r="C68129" s="1"/>
      <c r="G68129" s="5"/>
    </row>
    <row r="68130" spans="2:7" x14ac:dyDescent="0.3">
      <c r="B68130" s="1"/>
      <c r="C68130" s="1"/>
      <c r="G68130" s="5"/>
    </row>
    <row r="68131" spans="2:7" x14ac:dyDescent="0.3">
      <c r="B68131" s="1"/>
      <c r="C68131" s="1"/>
      <c r="G68131" s="5"/>
    </row>
    <row r="68132" spans="2:7" x14ac:dyDescent="0.3">
      <c r="B68132" s="1"/>
      <c r="C68132" s="1"/>
      <c r="G68132" s="5"/>
    </row>
    <row r="68133" spans="2:7" x14ac:dyDescent="0.3">
      <c r="B68133" s="1"/>
      <c r="C68133" s="1"/>
      <c r="G68133" s="5"/>
    </row>
    <row r="68134" spans="2:7" x14ac:dyDescent="0.3">
      <c r="B68134" s="1"/>
      <c r="C68134" s="1"/>
      <c r="G68134" s="5"/>
    </row>
    <row r="68135" spans="2:7" x14ac:dyDescent="0.3">
      <c r="B68135" s="1"/>
      <c r="C68135" s="1"/>
      <c r="G68135" s="5"/>
    </row>
    <row r="68136" spans="2:7" x14ac:dyDescent="0.3">
      <c r="B68136" s="1"/>
      <c r="C68136" s="1"/>
      <c r="G68136" s="5"/>
    </row>
    <row r="68137" spans="2:7" x14ac:dyDescent="0.3">
      <c r="B68137" s="1"/>
      <c r="C68137" s="1"/>
      <c r="G68137" s="5"/>
    </row>
    <row r="68138" spans="2:7" x14ac:dyDescent="0.3">
      <c r="B68138" s="1"/>
      <c r="C68138" s="1"/>
      <c r="G68138" s="5"/>
    </row>
    <row r="68139" spans="2:7" x14ac:dyDescent="0.3">
      <c r="B68139" s="1"/>
      <c r="C68139" s="1"/>
      <c r="G68139" s="5"/>
    </row>
    <row r="68140" spans="2:7" x14ac:dyDescent="0.3">
      <c r="B68140" s="1"/>
      <c r="C68140" s="1"/>
      <c r="G68140" s="5"/>
    </row>
    <row r="68141" spans="2:7" x14ac:dyDescent="0.3">
      <c r="B68141" s="1"/>
      <c r="C68141" s="1"/>
      <c r="G68141" s="5"/>
    </row>
    <row r="68142" spans="2:7" x14ac:dyDescent="0.3">
      <c r="B68142" s="1"/>
      <c r="C68142" s="1"/>
      <c r="G68142" s="5"/>
    </row>
    <row r="68143" spans="2:7" x14ac:dyDescent="0.3">
      <c r="B68143" s="1"/>
      <c r="C68143" s="1"/>
      <c r="G68143" s="5"/>
    </row>
    <row r="68144" spans="2:7" x14ac:dyDescent="0.3">
      <c r="B68144" s="1"/>
      <c r="C68144" s="1"/>
      <c r="G68144" s="5"/>
    </row>
    <row r="68145" spans="2:7" x14ac:dyDescent="0.3">
      <c r="B68145" s="1"/>
      <c r="C68145" s="1"/>
      <c r="G68145" s="5"/>
    </row>
    <row r="68146" spans="2:7" x14ac:dyDescent="0.3">
      <c r="B68146" s="1"/>
      <c r="C68146" s="1"/>
      <c r="G68146" s="5"/>
    </row>
    <row r="68147" spans="2:7" x14ac:dyDescent="0.3">
      <c r="B68147" s="1"/>
      <c r="C68147" s="1"/>
      <c r="G68147" s="5"/>
    </row>
    <row r="68148" spans="2:7" x14ac:dyDescent="0.3">
      <c r="B68148" s="1"/>
      <c r="C68148" s="1"/>
      <c r="G68148" s="5"/>
    </row>
    <row r="68149" spans="2:7" x14ac:dyDescent="0.3">
      <c r="B68149" s="1"/>
      <c r="C68149" s="1"/>
      <c r="G68149" s="5"/>
    </row>
    <row r="68150" spans="2:7" x14ac:dyDescent="0.3">
      <c r="B68150" s="1"/>
      <c r="C68150" s="1"/>
      <c r="G68150" s="5"/>
    </row>
    <row r="68151" spans="2:7" x14ac:dyDescent="0.3">
      <c r="B68151" s="1"/>
      <c r="C68151" s="1"/>
      <c r="G68151" s="5"/>
    </row>
    <row r="68152" spans="2:7" x14ac:dyDescent="0.3">
      <c r="B68152" s="1"/>
      <c r="C68152" s="1"/>
      <c r="G68152" s="5"/>
    </row>
    <row r="68153" spans="2:7" x14ac:dyDescent="0.3">
      <c r="B68153" s="1"/>
      <c r="C68153" s="1"/>
      <c r="G68153" s="5"/>
    </row>
    <row r="68154" spans="2:7" x14ac:dyDescent="0.3">
      <c r="B68154" s="1"/>
      <c r="C68154" s="1"/>
      <c r="G68154" s="5"/>
    </row>
    <row r="68155" spans="2:7" x14ac:dyDescent="0.3">
      <c r="B68155" s="1"/>
      <c r="C68155" s="1"/>
      <c r="G68155" s="5"/>
    </row>
    <row r="68156" spans="2:7" x14ac:dyDescent="0.3">
      <c r="B68156" s="1"/>
      <c r="C68156" s="1"/>
      <c r="G68156" s="5"/>
    </row>
    <row r="68157" spans="2:7" x14ac:dyDescent="0.3">
      <c r="B68157" s="1"/>
      <c r="C68157" s="1"/>
      <c r="G68157" s="5"/>
    </row>
    <row r="68158" spans="2:7" x14ac:dyDescent="0.3">
      <c r="B68158" s="1"/>
      <c r="C68158" s="1"/>
      <c r="G68158" s="5"/>
    </row>
    <row r="68159" spans="2:7" x14ac:dyDescent="0.3">
      <c r="B68159" s="1"/>
      <c r="C68159" s="1"/>
      <c r="G68159" s="5"/>
    </row>
    <row r="68160" spans="2:7" x14ac:dyDescent="0.3">
      <c r="B68160" s="1"/>
      <c r="C68160" s="1"/>
      <c r="G68160" s="5"/>
    </row>
    <row r="68161" spans="2:7" x14ac:dyDescent="0.3">
      <c r="B68161" s="1"/>
      <c r="C68161" s="1"/>
      <c r="G68161" s="5"/>
    </row>
    <row r="68162" spans="2:7" x14ac:dyDescent="0.3">
      <c r="B68162" s="1"/>
      <c r="C68162" s="1"/>
      <c r="G68162" s="5"/>
    </row>
    <row r="68163" spans="2:7" x14ac:dyDescent="0.3">
      <c r="B68163" s="1"/>
      <c r="C68163" s="1"/>
      <c r="G68163" s="5"/>
    </row>
    <row r="68164" spans="2:7" x14ac:dyDescent="0.3">
      <c r="B68164" s="1"/>
      <c r="C68164" s="1"/>
      <c r="G68164" s="5"/>
    </row>
    <row r="68165" spans="2:7" x14ac:dyDescent="0.3">
      <c r="B68165" s="1"/>
      <c r="C68165" s="1"/>
      <c r="G68165" s="5"/>
    </row>
    <row r="68166" spans="2:7" x14ac:dyDescent="0.3">
      <c r="B68166" s="1"/>
      <c r="C68166" s="1"/>
      <c r="G68166" s="5"/>
    </row>
    <row r="68167" spans="2:7" x14ac:dyDescent="0.3">
      <c r="B68167" s="1"/>
      <c r="C68167" s="1"/>
      <c r="G68167" s="5"/>
    </row>
    <row r="68168" spans="2:7" x14ac:dyDescent="0.3">
      <c r="B68168" s="1"/>
      <c r="C68168" s="1"/>
      <c r="G68168" s="5"/>
    </row>
    <row r="68169" spans="2:7" x14ac:dyDescent="0.3">
      <c r="B68169" s="1"/>
      <c r="C68169" s="1"/>
      <c r="G68169" s="5"/>
    </row>
    <row r="68170" spans="2:7" x14ac:dyDescent="0.3">
      <c r="B68170" s="1"/>
      <c r="C68170" s="1"/>
      <c r="G68170" s="5"/>
    </row>
    <row r="68171" spans="2:7" x14ac:dyDescent="0.3">
      <c r="B68171" s="1"/>
      <c r="C68171" s="1"/>
      <c r="G68171" s="5"/>
    </row>
    <row r="68172" spans="2:7" x14ac:dyDescent="0.3">
      <c r="B68172" s="1"/>
      <c r="C68172" s="1"/>
      <c r="G68172" s="5"/>
    </row>
    <row r="68173" spans="2:7" x14ac:dyDescent="0.3">
      <c r="B68173" s="1"/>
      <c r="C68173" s="1"/>
      <c r="G68173" s="5"/>
    </row>
    <row r="68174" spans="2:7" x14ac:dyDescent="0.3">
      <c r="B68174" s="1"/>
      <c r="C68174" s="1"/>
      <c r="G68174" s="5"/>
    </row>
    <row r="68175" spans="2:7" x14ac:dyDescent="0.3">
      <c r="B68175" s="1"/>
      <c r="C68175" s="1"/>
      <c r="G68175" s="5"/>
    </row>
    <row r="68176" spans="2:7" x14ac:dyDescent="0.3">
      <c r="B68176" s="1"/>
      <c r="C68176" s="1"/>
      <c r="G68176" s="5"/>
    </row>
    <row r="68177" spans="2:7" x14ac:dyDescent="0.3">
      <c r="B68177" s="1"/>
      <c r="C68177" s="1"/>
      <c r="G68177" s="5"/>
    </row>
    <row r="68178" spans="2:7" x14ac:dyDescent="0.3">
      <c r="B68178" s="1"/>
      <c r="C68178" s="1"/>
      <c r="G68178" s="5"/>
    </row>
    <row r="68179" spans="2:7" x14ac:dyDescent="0.3">
      <c r="B68179" s="1"/>
      <c r="C68179" s="1"/>
      <c r="G68179" s="5"/>
    </row>
    <row r="68180" spans="2:7" x14ac:dyDescent="0.3">
      <c r="B68180" s="1"/>
      <c r="C68180" s="1"/>
      <c r="G68180" s="5"/>
    </row>
    <row r="68181" spans="2:7" x14ac:dyDescent="0.3">
      <c r="B68181" s="1"/>
      <c r="C68181" s="1"/>
      <c r="G68181" s="5"/>
    </row>
    <row r="68182" spans="2:7" x14ac:dyDescent="0.3">
      <c r="B68182" s="1"/>
      <c r="C68182" s="1"/>
      <c r="G68182" s="5"/>
    </row>
    <row r="68183" spans="2:7" x14ac:dyDescent="0.3">
      <c r="B68183" s="1"/>
      <c r="C68183" s="1"/>
      <c r="G68183" s="5"/>
    </row>
    <row r="68184" spans="2:7" x14ac:dyDescent="0.3">
      <c r="B68184" s="1"/>
      <c r="C68184" s="1"/>
      <c r="G68184" s="5"/>
    </row>
    <row r="68185" spans="2:7" x14ac:dyDescent="0.3">
      <c r="B68185" s="1"/>
      <c r="C68185" s="1"/>
      <c r="G68185" s="5"/>
    </row>
    <row r="68186" spans="2:7" x14ac:dyDescent="0.3">
      <c r="B68186" s="1"/>
      <c r="C68186" s="1"/>
      <c r="G68186" s="5"/>
    </row>
    <row r="68187" spans="2:7" x14ac:dyDescent="0.3">
      <c r="B68187" s="1"/>
      <c r="C68187" s="1"/>
      <c r="G68187" s="5"/>
    </row>
    <row r="68188" spans="2:7" x14ac:dyDescent="0.3">
      <c r="B68188" s="1"/>
      <c r="C68188" s="1"/>
      <c r="G68188" s="5"/>
    </row>
    <row r="68189" spans="2:7" x14ac:dyDescent="0.3">
      <c r="B68189" s="1"/>
      <c r="C68189" s="1"/>
      <c r="G68189" s="5"/>
    </row>
    <row r="68190" spans="2:7" x14ac:dyDescent="0.3">
      <c r="B68190" s="1"/>
      <c r="C68190" s="1"/>
      <c r="G68190" s="5"/>
    </row>
    <row r="68191" spans="2:7" x14ac:dyDescent="0.3">
      <c r="B68191" s="1"/>
      <c r="C68191" s="1"/>
      <c r="G68191" s="5"/>
    </row>
    <row r="68192" spans="2:7" x14ac:dyDescent="0.3">
      <c r="B68192" s="1"/>
      <c r="C68192" s="1"/>
      <c r="G68192" s="5"/>
    </row>
    <row r="68193" spans="2:7" x14ac:dyDescent="0.3">
      <c r="B68193" s="1"/>
      <c r="C68193" s="1"/>
      <c r="G68193" s="5"/>
    </row>
    <row r="68194" spans="2:7" x14ac:dyDescent="0.3">
      <c r="B68194" s="1"/>
      <c r="C68194" s="1"/>
      <c r="G68194" s="5"/>
    </row>
    <row r="68195" spans="2:7" x14ac:dyDescent="0.3">
      <c r="B68195" s="1"/>
      <c r="C68195" s="1"/>
      <c r="G68195" s="5"/>
    </row>
    <row r="68196" spans="2:7" x14ac:dyDescent="0.3">
      <c r="B68196" s="1"/>
      <c r="C68196" s="1"/>
      <c r="G68196" s="5"/>
    </row>
    <row r="68197" spans="2:7" x14ac:dyDescent="0.3">
      <c r="B68197" s="1"/>
      <c r="C68197" s="1"/>
      <c r="G68197" s="5"/>
    </row>
    <row r="68198" spans="2:7" x14ac:dyDescent="0.3">
      <c r="B68198" s="1"/>
      <c r="C68198" s="1"/>
      <c r="G68198" s="5"/>
    </row>
    <row r="68199" spans="2:7" x14ac:dyDescent="0.3">
      <c r="B68199" s="1"/>
      <c r="C68199" s="1"/>
      <c r="G68199" s="5"/>
    </row>
    <row r="68200" spans="2:7" x14ac:dyDescent="0.3">
      <c r="B68200" s="1"/>
      <c r="C68200" s="1"/>
      <c r="G68200" s="5"/>
    </row>
    <row r="68201" spans="2:7" x14ac:dyDescent="0.3">
      <c r="B68201" s="1"/>
      <c r="C68201" s="1"/>
      <c r="G68201" s="5"/>
    </row>
    <row r="68202" spans="2:7" x14ac:dyDescent="0.3">
      <c r="B68202" s="1"/>
      <c r="C68202" s="1"/>
      <c r="G68202" s="5"/>
    </row>
    <row r="68203" spans="2:7" x14ac:dyDescent="0.3">
      <c r="B68203" s="1"/>
      <c r="C68203" s="1"/>
      <c r="G68203" s="5"/>
    </row>
    <row r="68204" spans="2:7" x14ac:dyDescent="0.3">
      <c r="B68204" s="1"/>
      <c r="C68204" s="1"/>
      <c r="G68204" s="5"/>
    </row>
    <row r="68205" spans="2:7" x14ac:dyDescent="0.3">
      <c r="B68205" s="1"/>
      <c r="C68205" s="1"/>
      <c r="G68205" s="5"/>
    </row>
    <row r="68206" spans="2:7" x14ac:dyDescent="0.3">
      <c r="B68206" s="1"/>
      <c r="C68206" s="1"/>
      <c r="G68206" s="5"/>
    </row>
    <row r="68207" spans="2:7" x14ac:dyDescent="0.3">
      <c r="B68207" s="1"/>
      <c r="C68207" s="1"/>
      <c r="G68207" s="5"/>
    </row>
    <row r="68208" spans="2:7" x14ac:dyDescent="0.3">
      <c r="B68208" s="1"/>
      <c r="C68208" s="1"/>
      <c r="G68208" s="5"/>
    </row>
    <row r="68209" spans="2:7" x14ac:dyDescent="0.3">
      <c r="B68209" s="1"/>
      <c r="C68209" s="1"/>
      <c r="G68209" s="5"/>
    </row>
    <row r="68210" spans="2:7" x14ac:dyDescent="0.3">
      <c r="B68210" s="1"/>
      <c r="C68210" s="1"/>
      <c r="G68210" s="5"/>
    </row>
    <row r="68211" spans="2:7" x14ac:dyDescent="0.3">
      <c r="B68211" s="1"/>
      <c r="C68211" s="1"/>
      <c r="G68211" s="5"/>
    </row>
    <row r="68212" spans="2:7" x14ac:dyDescent="0.3">
      <c r="B68212" s="1"/>
      <c r="C68212" s="1"/>
      <c r="G68212" s="5"/>
    </row>
    <row r="68213" spans="2:7" x14ac:dyDescent="0.3">
      <c r="B68213" s="1"/>
      <c r="C68213" s="1"/>
      <c r="G68213" s="5"/>
    </row>
    <row r="68214" spans="2:7" x14ac:dyDescent="0.3">
      <c r="B68214" s="1"/>
      <c r="C68214" s="1"/>
      <c r="G68214" s="5"/>
    </row>
    <row r="68215" spans="2:7" x14ac:dyDescent="0.3">
      <c r="B68215" s="1"/>
      <c r="C68215" s="1"/>
      <c r="G68215" s="5"/>
    </row>
    <row r="68216" spans="2:7" x14ac:dyDescent="0.3">
      <c r="B68216" s="1"/>
      <c r="C68216" s="1"/>
      <c r="G68216" s="5"/>
    </row>
    <row r="68217" spans="2:7" x14ac:dyDescent="0.3">
      <c r="B68217" s="1"/>
      <c r="C68217" s="1"/>
      <c r="G68217" s="5"/>
    </row>
    <row r="68218" spans="2:7" x14ac:dyDescent="0.3">
      <c r="B68218" s="1"/>
      <c r="C68218" s="1"/>
      <c r="G68218" s="5"/>
    </row>
    <row r="68219" spans="2:7" x14ac:dyDescent="0.3">
      <c r="B68219" s="1"/>
      <c r="C68219" s="1"/>
      <c r="G68219" s="5"/>
    </row>
    <row r="68220" spans="2:7" x14ac:dyDescent="0.3">
      <c r="B68220" s="1"/>
      <c r="C68220" s="1"/>
      <c r="G68220" s="5"/>
    </row>
    <row r="68221" spans="2:7" x14ac:dyDescent="0.3">
      <c r="B68221" s="1"/>
      <c r="C68221" s="1"/>
      <c r="G68221" s="5"/>
    </row>
    <row r="68222" spans="2:7" x14ac:dyDescent="0.3">
      <c r="B68222" s="1"/>
      <c r="C68222" s="1"/>
      <c r="G68222" s="5"/>
    </row>
    <row r="68223" spans="2:7" x14ac:dyDescent="0.3">
      <c r="B68223" s="1"/>
      <c r="C68223" s="1"/>
      <c r="G68223" s="5"/>
    </row>
    <row r="68224" spans="2:7" x14ac:dyDescent="0.3">
      <c r="B68224" s="1"/>
      <c r="C68224" s="1"/>
      <c r="G68224" s="5"/>
    </row>
    <row r="68225" spans="2:7" x14ac:dyDescent="0.3">
      <c r="B68225" s="1"/>
      <c r="C68225" s="1"/>
      <c r="G68225" s="5"/>
    </row>
    <row r="68226" spans="2:7" x14ac:dyDescent="0.3">
      <c r="B68226" s="1"/>
      <c r="C68226" s="1"/>
      <c r="G68226" s="5"/>
    </row>
    <row r="68227" spans="2:7" x14ac:dyDescent="0.3">
      <c r="B68227" s="1"/>
      <c r="C68227" s="1"/>
      <c r="G68227" s="5"/>
    </row>
    <row r="68228" spans="2:7" x14ac:dyDescent="0.3">
      <c r="B68228" s="1"/>
      <c r="C68228" s="1"/>
      <c r="G68228" s="5"/>
    </row>
    <row r="68229" spans="2:7" x14ac:dyDescent="0.3">
      <c r="B68229" s="1"/>
      <c r="C68229" s="1"/>
      <c r="G68229" s="5"/>
    </row>
    <row r="68230" spans="2:7" x14ac:dyDescent="0.3">
      <c r="B68230" s="1"/>
      <c r="C68230" s="1"/>
      <c r="G68230" s="5"/>
    </row>
    <row r="68231" spans="2:7" x14ac:dyDescent="0.3">
      <c r="B68231" s="1"/>
      <c r="C68231" s="1"/>
      <c r="G68231" s="5"/>
    </row>
    <row r="68232" spans="2:7" x14ac:dyDescent="0.3">
      <c r="B68232" s="1"/>
      <c r="C68232" s="1"/>
      <c r="G68232" s="5"/>
    </row>
    <row r="68233" spans="2:7" x14ac:dyDescent="0.3">
      <c r="B68233" s="1"/>
      <c r="C68233" s="1"/>
      <c r="G68233" s="5"/>
    </row>
    <row r="68234" spans="2:7" x14ac:dyDescent="0.3">
      <c r="B68234" s="1"/>
      <c r="C68234" s="1"/>
      <c r="G68234" s="5"/>
    </row>
    <row r="68235" spans="2:7" x14ac:dyDescent="0.3">
      <c r="B68235" s="1"/>
      <c r="C68235" s="1"/>
      <c r="G68235" s="5"/>
    </row>
    <row r="68236" spans="2:7" x14ac:dyDescent="0.3">
      <c r="B68236" s="1"/>
      <c r="C68236" s="1"/>
      <c r="G68236" s="5"/>
    </row>
    <row r="68237" spans="2:7" x14ac:dyDescent="0.3">
      <c r="B68237" s="1"/>
      <c r="C68237" s="1"/>
      <c r="G68237" s="5"/>
    </row>
    <row r="68238" spans="2:7" x14ac:dyDescent="0.3">
      <c r="B68238" s="1"/>
      <c r="C68238" s="1"/>
      <c r="G68238" s="5"/>
    </row>
    <row r="68239" spans="2:7" x14ac:dyDescent="0.3">
      <c r="B68239" s="1"/>
      <c r="C68239" s="1"/>
      <c r="G68239" s="5"/>
    </row>
    <row r="68240" spans="2:7" x14ac:dyDescent="0.3">
      <c r="B68240" s="1"/>
      <c r="C68240" s="1"/>
      <c r="G68240" s="5"/>
    </row>
    <row r="68241" spans="2:7" x14ac:dyDescent="0.3">
      <c r="B68241" s="1"/>
      <c r="C68241" s="1"/>
      <c r="G68241" s="5"/>
    </row>
    <row r="68242" spans="2:7" x14ac:dyDescent="0.3">
      <c r="B68242" s="1"/>
      <c r="C68242" s="1"/>
      <c r="G68242" s="5"/>
    </row>
    <row r="68243" spans="2:7" x14ac:dyDescent="0.3">
      <c r="B68243" s="1"/>
      <c r="C68243" s="1"/>
      <c r="G68243" s="5"/>
    </row>
    <row r="68244" spans="2:7" x14ac:dyDescent="0.3">
      <c r="B68244" s="1"/>
      <c r="C68244" s="1"/>
      <c r="G68244" s="5"/>
    </row>
    <row r="68245" spans="2:7" x14ac:dyDescent="0.3">
      <c r="B68245" s="1"/>
      <c r="C68245" s="1"/>
      <c r="G68245" s="5"/>
    </row>
    <row r="68246" spans="2:7" x14ac:dyDescent="0.3">
      <c r="B68246" s="1"/>
      <c r="C68246" s="1"/>
      <c r="G68246" s="5"/>
    </row>
    <row r="68247" spans="2:7" x14ac:dyDescent="0.3">
      <c r="B68247" s="1"/>
      <c r="C68247" s="1"/>
      <c r="G68247" s="5"/>
    </row>
    <row r="68248" spans="2:7" x14ac:dyDescent="0.3">
      <c r="B68248" s="1"/>
      <c r="C68248" s="1"/>
      <c r="G68248" s="5"/>
    </row>
    <row r="68249" spans="2:7" x14ac:dyDescent="0.3">
      <c r="B68249" s="1"/>
      <c r="C68249" s="1"/>
      <c r="G68249" s="5"/>
    </row>
    <row r="68250" spans="2:7" x14ac:dyDescent="0.3">
      <c r="B68250" s="1"/>
      <c r="C68250" s="1"/>
      <c r="G68250" s="5"/>
    </row>
    <row r="68251" spans="2:7" x14ac:dyDescent="0.3">
      <c r="B68251" s="1"/>
      <c r="C68251" s="1"/>
      <c r="G68251" s="5"/>
    </row>
    <row r="68252" spans="2:7" x14ac:dyDescent="0.3">
      <c r="B68252" s="1"/>
      <c r="C68252" s="1"/>
      <c r="G68252" s="5"/>
    </row>
    <row r="68253" spans="2:7" x14ac:dyDescent="0.3">
      <c r="B68253" s="1"/>
      <c r="C68253" s="1"/>
      <c r="G68253" s="5"/>
    </row>
    <row r="68254" spans="2:7" x14ac:dyDescent="0.3">
      <c r="B68254" s="1"/>
      <c r="C68254" s="1"/>
      <c r="G68254" s="5"/>
    </row>
    <row r="68255" spans="2:7" x14ac:dyDescent="0.3">
      <c r="B68255" s="1"/>
      <c r="C68255" s="1"/>
      <c r="G68255" s="5"/>
    </row>
    <row r="68256" spans="2:7" x14ac:dyDescent="0.3">
      <c r="B68256" s="1"/>
      <c r="C68256" s="1"/>
      <c r="G68256" s="5"/>
    </row>
    <row r="68257" spans="2:7" x14ac:dyDescent="0.3">
      <c r="B68257" s="1"/>
      <c r="C68257" s="1"/>
      <c r="G68257" s="5"/>
    </row>
    <row r="68258" spans="2:7" x14ac:dyDescent="0.3">
      <c r="B68258" s="1"/>
      <c r="C68258" s="1"/>
      <c r="G68258" s="5"/>
    </row>
    <row r="68259" spans="2:7" x14ac:dyDescent="0.3">
      <c r="B68259" s="1"/>
      <c r="C68259" s="1"/>
      <c r="G68259" s="5"/>
    </row>
    <row r="68260" spans="2:7" x14ac:dyDescent="0.3">
      <c r="B68260" s="1"/>
      <c r="C68260" s="1"/>
      <c r="G68260" s="5"/>
    </row>
    <row r="68261" spans="2:7" x14ac:dyDescent="0.3">
      <c r="B68261" s="1"/>
      <c r="C68261" s="1"/>
      <c r="G68261" s="5"/>
    </row>
    <row r="68262" spans="2:7" x14ac:dyDescent="0.3">
      <c r="B68262" s="1"/>
      <c r="C68262" s="1"/>
      <c r="G68262" s="5"/>
    </row>
    <row r="68263" spans="2:7" x14ac:dyDescent="0.3">
      <c r="B68263" s="1"/>
      <c r="C68263" s="1"/>
      <c r="G68263" s="5"/>
    </row>
    <row r="68264" spans="2:7" x14ac:dyDescent="0.3">
      <c r="B68264" s="1"/>
      <c r="C68264" s="1"/>
      <c r="G68264" s="5"/>
    </row>
    <row r="68265" spans="2:7" x14ac:dyDescent="0.3">
      <c r="B68265" s="1"/>
      <c r="C68265" s="1"/>
      <c r="G68265" s="5"/>
    </row>
    <row r="68266" spans="2:7" x14ac:dyDescent="0.3">
      <c r="B68266" s="1"/>
      <c r="C68266" s="1"/>
      <c r="G68266" s="5"/>
    </row>
    <row r="68267" spans="2:7" x14ac:dyDescent="0.3">
      <c r="B68267" s="1"/>
      <c r="C68267" s="1"/>
      <c r="G68267" s="5"/>
    </row>
    <row r="68268" spans="2:7" x14ac:dyDescent="0.3">
      <c r="B68268" s="1"/>
      <c r="C68268" s="1"/>
      <c r="G68268" s="5"/>
    </row>
    <row r="68269" spans="2:7" x14ac:dyDescent="0.3">
      <c r="B68269" s="1"/>
      <c r="C68269" s="1"/>
      <c r="G68269" s="5"/>
    </row>
    <row r="68270" spans="2:7" x14ac:dyDescent="0.3">
      <c r="B68270" s="1"/>
      <c r="C68270" s="1"/>
      <c r="G68270" s="5"/>
    </row>
    <row r="68271" spans="2:7" x14ac:dyDescent="0.3">
      <c r="B68271" s="1"/>
      <c r="C68271" s="1"/>
      <c r="G68271" s="5"/>
    </row>
    <row r="68272" spans="2:7" x14ac:dyDescent="0.3">
      <c r="B68272" s="1"/>
      <c r="C68272" s="1"/>
      <c r="G68272" s="5"/>
    </row>
    <row r="68273" spans="2:7" x14ac:dyDescent="0.3">
      <c r="B68273" s="1"/>
      <c r="C68273" s="1"/>
      <c r="G68273" s="5"/>
    </row>
    <row r="68274" spans="2:7" x14ac:dyDescent="0.3">
      <c r="B68274" s="1"/>
      <c r="C68274" s="1"/>
      <c r="G68274" s="5"/>
    </row>
    <row r="68275" spans="2:7" x14ac:dyDescent="0.3">
      <c r="B68275" s="1"/>
      <c r="C68275" s="1"/>
      <c r="G68275" s="5"/>
    </row>
    <row r="68276" spans="2:7" x14ac:dyDescent="0.3">
      <c r="B68276" s="1"/>
      <c r="C68276" s="1"/>
      <c r="G68276" s="5"/>
    </row>
    <row r="68277" spans="2:7" x14ac:dyDescent="0.3">
      <c r="B68277" s="1"/>
      <c r="C68277" s="1"/>
      <c r="G68277" s="5"/>
    </row>
    <row r="68278" spans="2:7" x14ac:dyDescent="0.3">
      <c r="B68278" s="1"/>
      <c r="C68278" s="1"/>
      <c r="G68278" s="5"/>
    </row>
    <row r="68279" spans="2:7" x14ac:dyDescent="0.3">
      <c r="B68279" s="1"/>
      <c r="C68279" s="1"/>
      <c r="G68279" s="5"/>
    </row>
    <row r="68280" spans="2:7" x14ac:dyDescent="0.3">
      <c r="B68280" s="1"/>
      <c r="C68280" s="1"/>
      <c r="G68280" s="5"/>
    </row>
    <row r="68281" spans="2:7" x14ac:dyDescent="0.3">
      <c r="B68281" s="1"/>
      <c r="C68281" s="1"/>
      <c r="G68281" s="5"/>
    </row>
    <row r="68282" spans="2:7" x14ac:dyDescent="0.3">
      <c r="B68282" s="1"/>
      <c r="C68282" s="1"/>
      <c r="G68282" s="5"/>
    </row>
    <row r="68283" spans="2:7" x14ac:dyDescent="0.3">
      <c r="B68283" s="1"/>
      <c r="C68283" s="1"/>
      <c r="G68283" s="5"/>
    </row>
    <row r="68284" spans="2:7" x14ac:dyDescent="0.3">
      <c r="B68284" s="1"/>
      <c r="C68284" s="1"/>
      <c r="G68284" s="5"/>
    </row>
    <row r="68285" spans="2:7" x14ac:dyDescent="0.3">
      <c r="B68285" s="1"/>
      <c r="C68285" s="1"/>
      <c r="G68285" s="5"/>
    </row>
    <row r="68286" spans="2:7" x14ac:dyDescent="0.3">
      <c r="B68286" s="1"/>
      <c r="C68286" s="1"/>
      <c r="G68286" s="5"/>
    </row>
    <row r="68287" spans="2:7" x14ac:dyDescent="0.3">
      <c r="B68287" s="1"/>
      <c r="C68287" s="1"/>
      <c r="G68287" s="5"/>
    </row>
    <row r="68288" spans="2:7" x14ac:dyDescent="0.3">
      <c r="B68288" s="1"/>
      <c r="C68288" s="1"/>
      <c r="G68288" s="5"/>
    </row>
    <row r="68289" spans="2:7" x14ac:dyDescent="0.3">
      <c r="B68289" s="1"/>
      <c r="C68289" s="1"/>
      <c r="G68289" s="5"/>
    </row>
    <row r="68290" spans="2:7" x14ac:dyDescent="0.3">
      <c r="B68290" s="1"/>
      <c r="C68290" s="1"/>
      <c r="G68290" s="5"/>
    </row>
    <row r="68291" spans="2:7" x14ac:dyDescent="0.3">
      <c r="B68291" s="1"/>
      <c r="C68291" s="1"/>
      <c r="G68291" s="5"/>
    </row>
    <row r="68292" spans="2:7" x14ac:dyDescent="0.3">
      <c r="B68292" s="1"/>
      <c r="C68292" s="1"/>
      <c r="G68292" s="5"/>
    </row>
    <row r="68293" spans="2:7" x14ac:dyDescent="0.3">
      <c r="B68293" s="1"/>
      <c r="C68293" s="1"/>
      <c r="G68293" s="5"/>
    </row>
    <row r="68294" spans="2:7" x14ac:dyDescent="0.3">
      <c r="B68294" s="1"/>
      <c r="C68294" s="1"/>
      <c r="G68294" s="5"/>
    </row>
    <row r="68295" spans="2:7" x14ac:dyDescent="0.3">
      <c r="B68295" s="1"/>
      <c r="C68295" s="1"/>
      <c r="G68295" s="5"/>
    </row>
    <row r="68296" spans="2:7" x14ac:dyDescent="0.3">
      <c r="B68296" s="1"/>
      <c r="C68296" s="1"/>
      <c r="G68296" s="5"/>
    </row>
    <row r="68297" spans="2:7" x14ac:dyDescent="0.3">
      <c r="B68297" s="1"/>
      <c r="C68297" s="1"/>
      <c r="G68297" s="5"/>
    </row>
    <row r="68298" spans="2:7" x14ac:dyDescent="0.3">
      <c r="B68298" s="1"/>
      <c r="C68298" s="1"/>
      <c r="G68298" s="5"/>
    </row>
    <row r="68299" spans="2:7" x14ac:dyDescent="0.3">
      <c r="B68299" s="1"/>
      <c r="C68299" s="1"/>
      <c r="G68299" s="5"/>
    </row>
    <row r="68300" spans="2:7" x14ac:dyDescent="0.3">
      <c r="B68300" s="1"/>
      <c r="C68300" s="1"/>
      <c r="G68300" s="5"/>
    </row>
    <row r="68301" spans="2:7" x14ac:dyDescent="0.3">
      <c r="B68301" s="1"/>
      <c r="C68301" s="1"/>
      <c r="G68301" s="5"/>
    </row>
    <row r="68302" spans="2:7" x14ac:dyDescent="0.3">
      <c r="B68302" s="1"/>
      <c r="C68302" s="1"/>
      <c r="G68302" s="5"/>
    </row>
    <row r="68303" spans="2:7" x14ac:dyDescent="0.3">
      <c r="B68303" s="1"/>
      <c r="C68303" s="1"/>
      <c r="G68303" s="5"/>
    </row>
    <row r="68304" spans="2:7" x14ac:dyDescent="0.3">
      <c r="B68304" s="1"/>
      <c r="C68304" s="1"/>
      <c r="G68304" s="5"/>
    </row>
    <row r="68305" spans="2:7" x14ac:dyDescent="0.3">
      <c r="B68305" s="1"/>
      <c r="C68305" s="1"/>
      <c r="G68305" s="5"/>
    </row>
    <row r="68306" spans="2:7" x14ac:dyDescent="0.3">
      <c r="B68306" s="1"/>
      <c r="C68306" s="1"/>
      <c r="G68306" s="5"/>
    </row>
    <row r="68307" spans="2:7" x14ac:dyDescent="0.3">
      <c r="B68307" s="1"/>
      <c r="C68307" s="1"/>
      <c r="G68307" s="5"/>
    </row>
    <row r="68308" spans="2:7" x14ac:dyDescent="0.3">
      <c r="B68308" s="1"/>
      <c r="C68308" s="1"/>
      <c r="G68308" s="5"/>
    </row>
    <row r="68309" spans="2:7" x14ac:dyDescent="0.3">
      <c r="B68309" s="1"/>
      <c r="C68309" s="1"/>
      <c r="G68309" s="5"/>
    </row>
    <row r="68310" spans="2:7" x14ac:dyDescent="0.3">
      <c r="B68310" s="1"/>
      <c r="C68310" s="1"/>
      <c r="G68310" s="5"/>
    </row>
    <row r="68311" spans="2:7" x14ac:dyDescent="0.3">
      <c r="B68311" s="1"/>
      <c r="C68311" s="1"/>
      <c r="G68311" s="5"/>
    </row>
    <row r="68312" spans="2:7" x14ac:dyDescent="0.3">
      <c r="B68312" s="1"/>
      <c r="C68312" s="1"/>
      <c r="G68312" s="5"/>
    </row>
    <row r="68313" spans="2:7" x14ac:dyDescent="0.3">
      <c r="B68313" s="1"/>
      <c r="C68313" s="1"/>
      <c r="G68313" s="5"/>
    </row>
    <row r="68314" spans="2:7" x14ac:dyDescent="0.3">
      <c r="B68314" s="1"/>
      <c r="C68314" s="1"/>
      <c r="G68314" s="5"/>
    </row>
    <row r="68315" spans="2:7" x14ac:dyDescent="0.3">
      <c r="B68315" s="1"/>
      <c r="C68315" s="1"/>
      <c r="G68315" s="5"/>
    </row>
    <row r="68316" spans="2:7" x14ac:dyDescent="0.3">
      <c r="B68316" s="1"/>
      <c r="C68316" s="1"/>
      <c r="G68316" s="5"/>
    </row>
    <row r="68317" spans="2:7" x14ac:dyDescent="0.3">
      <c r="B68317" s="1"/>
      <c r="C68317" s="1"/>
      <c r="G68317" s="5"/>
    </row>
    <row r="68318" spans="2:7" x14ac:dyDescent="0.3">
      <c r="B68318" s="1"/>
      <c r="C68318" s="1"/>
      <c r="G68318" s="5"/>
    </row>
    <row r="68319" spans="2:7" x14ac:dyDescent="0.3">
      <c r="B68319" s="1"/>
      <c r="C68319" s="1"/>
      <c r="G68319" s="5"/>
    </row>
    <row r="68320" spans="2:7" x14ac:dyDescent="0.3">
      <c r="B68320" s="1"/>
      <c r="C68320" s="1"/>
      <c r="G68320" s="5"/>
    </row>
    <row r="68321" spans="2:7" x14ac:dyDescent="0.3">
      <c r="B68321" s="1"/>
      <c r="C68321" s="1"/>
      <c r="G68321" s="5"/>
    </row>
    <row r="68322" spans="2:7" x14ac:dyDescent="0.3">
      <c r="B68322" s="1"/>
      <c r="C68322" s="1"/>
      <c r="G68322" s="5"/>
    </row>
    <row r="68323" spans="2:7" x14ac:dyDescent="0.3">
      <c r="B68323" s="1"/>
      <c r="C68323" s="1"/>
      <c r="G68323" s="5"/>
    </row>
    <row r="68324" spans="2:7" x14ac:dyDescent="0.3">
      <c r="B68324" s="1"/>
      <c r="C68324" s="1"/>
      <c r="G68324" s="5"/>
    </row>
    <row r="68325" spans="2:7" x14ac:dyDescent="0.3">
      <c r="B68325" s="1"/>
      <c r="C68325" s="1"/>
      <c r="G68325" s="5"/>
    </row>
    <row r="68326" spans="2:7" x14ac:dyDescent="0.3">
      <c r="B68326" s="1"/>
      <c r="C68326" s="1"/>
      <c r="G68326" s="5"/>
    </row>
    <row r="68327" spans="2:7" x14ac:dyDescent="0.3">
      <c r="B68327" s="1"/>
      <c r="C68327" s="1"/>
      <c r="G68327" s="5"/>
    </row>
    <row r="68328" spans="2:7" x14ac:dyDescent="0.3">
      <c r="B68328" s="1"/>
      <c r="C68328" s="1"/>
      <c r="G68328" s="5"/>
    </row>
    <row r="68329" spans="2:7" x14ac:dyDescent="0.3">
      <c r="B68329" s="1"/>
      <c r="C68329" s="1"/>
      <c r="G68329" s="5"/>
    </row>
    <row r="68330" spans="2:7" x14ac:dyDescent="0.3">
      <c r="B68330" s="1"/>
      <c r="C68330" s="1"/>
      <c r="G68330" s="5"/>
    </row>
    <row r="68331" spans="2:7" x14ac:dyDescent="0.3">
      <c r="B68331" s="1"/>
      <c r="C68331" s="1"/>
      <c r="G68331" s="5"/>
    </row>
    <row r="68332" spans="2:7" x14ac:dyDescent="0.3">
      <c r="B68332" s="1"/>
      <c r="C68332" s="1"/>
      <c r="G68332" s="5"/>
    </row>
    <row r="68333" spans="2:7" x14ac:dyDescent="0.3">
      <c r="B68333" s="1"/>
      <c r="C68333" s="1"/>
      <c r="G68333" s="5"/>
    </row>
    <row r="68334" spans="2:7" x14ac:dyDescent="0.3">
      <c r="B68334" s="1"/>
      <c r="C68334" s="1"/>
      <c r="G68334" s="5"/>
    </row>
    <row r="68335" spans="2:7" x14ac:dyDescent="0.3">
      <c r="B68335" s="1"/>
      <c r="C68335" s="1"/>
      <c r="G68335" s="5"/>
    </row>
    <row r="68336" spans="2:7" x14ac:dyDescent="0.3">
      <c r="B68336" s="1"/>
      <c r="C68336" s="1"/>
      <c r="G68336" s="5"/>
    </row>
    <row r="68337" spans="2:7" x14ac:dyDescent="0.3">
      <c r="B68337" s="1"/>
      <c r="C68337" s="1"/>
      <c r="G68337" s="5"/>
    </row>
    <row r="68338" spans="2:7" x14ac:dyDescent="0.3">
      <c r="B68338" s="1"/>
      <c r="C68338" s="1"/>
      <c r="G68338" s="5"/>
    </row>
    <row r="68339" spans="2:7" x14ac:dyDescent="0.3">
      <c r="B68339" s="1"/>
      <c r="C68339" s="1"/>
      <c r="G68339" s="5"/>
    </row>
    <row r="68340" spans="2:7" x14ac:dyDescent="0.3">
      <c r="B68340" s="1"/>
      <c r="C68340" s="1"/>
      <c r="G68340" s="5"/>
    </row>
    <row r="68341" spans="2:7" x14ac:dyDescent="0.3">
      <c r="B68341" s="1"/>
      <c r="C68341" s="1"/>
      <c r="G68341" s="5"/>
    </row>
    <row r="68342" spans="2:7" x14ac:dyDescent="0.3">
      <c r="B68342" s="1"/>
      <c r="C68342" s="1"/>
      <c r="G68342" s="5"/>
    </row>
    <row r="68343" spans="2:7" x14ac:dyDescent="0.3">
      <c r="B68343" s="1"/>
      <c r="C68343" s="1"/>
      <c r="G68343" s="5"/>
    </row>
    <row r="68344" spans="2:7" x14ac:dyDescent="0.3">
      <c r="B68344" s="1"/>
      <c r="C68344" s="1"/>
      <c r="G68344" s="5"/>
    </row>
    <row r="68345" spans="2:7" x14ac:dyDescent="0.3">
      <c r="B68345" s="1"/>
      <c r="C68345" s="1"/>
      <c r="G68345" s="5"/>
    </row>
    <row r="68346" spans="2:7" x14ac:dyDescent="0.3">
      <c r="B68346" s="1"/>
      <c r="C68346" s="1"/>
      <c r="G68346" s="5"/>
    </row>
    <row r="68347" spans="2:7" x14ac:dyDescent="0.3">
      <c r="B68347" s="1"/>
      <c r="C68347" s="1"/>
      <c r="G68347" s="5"/>
    </row>
    <row r="68348" spans="2:7" x14ac:dyDescent="0.3">
      <c r="B68348" s="1"/>
      <c r="C68348" s="1"/>
      <c r="G68348" s="5"/>
    </row>
    <row r="68349" spans="2:7" x14ac:dyDescent="0.3">
      <c r="B68349" s="1"/>
      <c r="C68349" s="1"/>
      <c r="G68349" s="5"/>
    </row>
    <row r="68350" spans="2:7" x14ac:dyDescent="0.3">
      <c r="B68350" s="1"/>
      <c r="C68350" s="1"/>
      <c r="G68350" s="5"/>
    </row>
    <row r="68351" spans="2:7" x14ac:dyDescent="0.3">
      <c r="B68351" s="1"/>
      <c r="C68351" s="1"/>
      <c r="G68351" s="5"/>
    </row>
    <row r="68352" spans="2:7" x14ac:dyDescent="0.3">
      <c r="B68352" s="1"/>
      <c r="C68352" s="1"/>
      <c r="G68352" s="5"/>
    </row>
    <row r="68353" spans="2:7" x14ac:dyDescent="0.3">
      <c r="B68353" s="1"/>
      <c r="C68353" s="1"/>
      <c r="G68353" s="5"/>
    </row>
    <row r="68354" spans="2:7" x14ac:dyDescent="0.3">
      <c r="B68354" s="1"/>
      <c r="C68354" s="1"/>
      <c r="G68354" s="5"/>
    </row>
    <row r="68355" spans="2:7" x14ac:dyDescent="0.3">
      <c r="B68355" s="1"/>
      <c r="C68355" s="1"/>
      <c r="G68355" s="5"/>
    </row>
    <row r="68356" spans="2:7" x14ac:dyDescent="0.3">
      <c r="B68356" s="1"/>
      <c r="C68356" s="1"/>
      <c r="G68356" s="5"/>
    </row>
    <row r="68357" spans="2:7" x14ac:dyDescent="0.3">
      <c r="B68357" s="1"/>
      <c r="C68357" s="1"/>
      <c r="G68357" s="5"/>
    </row>
    <row r="68358" spans="2:7" x14ac:dyDescent="0.3">
      <c r="B68358" s="1"/>
      <c r="C68358" s="1"/>
      <c r="G68358" s="5"/>
    </row>
    <row r="68359" spans="2:7" x14ac:dyDescent="0.3">
      <c r="B68359" s="1"/>
      <c r="C68359" s="1"/>
      <c r="G68359" s="5"/>
    </row>
    <row r="68360" spans="2:7" x14ac:dyDescent="0.3">
      <c r="B68360" s="1"/>
      <c r="C68360" s="1"/>
      <c r="G68360" s="5"/>
    </row>
    <row r="68361" spans="2:7" x14ac:dyDescent="0.3">
      <c r="B68361" s="1"/>
      <c r="C68361" s="1"/>
      <c r="G68361" s="5"/>
    </row>
    <row r="68362" spans="2:7" x14ac:dyDescent="0.3">
      <c r="B68362" s="1"/>
      <c r="C68362" s="1"/>
      <c r="G68362" s="5"/>
    </row>
    <row r="68363" spans="2:7" x14ac:dyDescent="0.3">
      <c r="B68363" s="1"/>
      <c r="C68363" s="1"/>
      <c r="G68363" s="5"/>
    </row>
    <row r="68364" spans="2:7" x14ac:dyDescent="0.3">
      <c r="B68364" s="1"/>
      <c r="C68364" s="1"/>
      <c r="G68364" s="5"/>
    </row>
    <row r="68365" spans="2:7" x14ac:dyDescent="0.3">
      <c r="B68365" s="1"/>
      <c r="C68365" s="1"/>
      <c r="G68365" s="5"/>
    </row>
    <row r="68366" spans="2:7" x14ac:dyDescent="0.3">
      <c r="B68366" s="1"/>
      <c r="C68366" s="1"/>
      <c r="G68366" s="5"/>
    </row>
    <row r="68367" spans="2:7" x14ac:dyDescent="0.3">
      <c r="B68367" s="1"/>
      <c r="C68367" s="1"/>
      <c r="G68367" s="5"/>
    </row>
    <row r="68368" spans="2:7" x14ac:dyDescent="0.3">
      <c r="B68368" s="1"/>
      <c r="C68368" s="1"/>
      <c r="G68368" s="5"/>
    </row>
    <row r="68369" spans="2:7" x14ac:dyDescent="0.3">
      <c r="B68369" s="1"/>
      <c r="C68369" s="1"/>
      <c r="G68369" s="5"/>
    </row>
    <row r="68370" spans="2:7" x14ac:dyDescent="0.3">
      <c r="B68370" s="1"/>
      <c r="C68370" s="1"/>
      <c r="G68370" s="5"/>
    </row>
    <row r="68371" spans="2:7" x14ac:dyDescent="0.3">
      <c r="B68371" s="1"/>
      <c r="C68371" s="1"/>
      <c r="G68371" s="5"/>
    </row>
    <row r="68372" spans="2:7" x14ac:dyDescent="0.3">
      <c r="B68372" s="1"/>
      <c r="C68372" s="1"/>
      <c r="G68372" s="5"/>
    </row>
    <row r="68373" spans="2:7" x14ac:dyDescent="0.3">
      <c r="B68373" s="1"/>
      <c r="C68373" s="1"/>
      <c r="G68373" s="5"/>
    </row>
    <row r="68374" spans="2:7" x14ac:dyDescent="0.3">
      <c r="B68374" s="1"/>
      <c r="C68374" s="1"/>
      <c r="G68374" s="5"/>
    </row>
    <row r="68375" spans="2:7" x14ac:dyDescent="0.3">
      <c r="B68375" s="1"/>
      <c r="C68375" s="1"/>
      <c r="G68375" s="5"/>
    </row>
    <row r="68376" spans="2:7" x14ac:dyDescent="0.3">
      <c r="B68376" s="1"/>
      <c r="C68376" s="1"/>
      <c r="G68376" s="5"/>
    </row>
    <row r="68377" spans="2:7" x14ac:dyDescent="0.3">
      <c r="B68377" s="1"/>
      <c r="C68377" s="1"/>
      <c r="G68377" s="5"/>
    </row>
    <row r="68378" spans="2:7" x14ac:dyDescent="0.3">
      <c r="B68378" s="1"/>
      <c r="C68378" s="1"/>
      <c r="G68378" s="5"/>
    </row>
    <row r="68379" spans="2:7" x14ac:dyDescent="0.3">
      <c r="B68379" s="1"/>
      <c r="C68379" s="1"/>
      <c r="G68379" s="5"/>
    </row>
    <row r="68380" spans="2:7" x14ac:dyDescent="0.3">
      <c r="B68380" s="1"/>
      <c r="C68380" s="1"/>
      <c r="G68380" s="5"/>
    </row>
    <row r="68381" spans="2:7" x14ac:dyDescent="0.3">
      <c r="B68381" s="1"/>
      <c r="C68381" s="1"/>
      <c r="G68381" s="5"/>
    </row>
    <row r="68382" spans="2:7" x14ac:dyDescent="0.3">
      <c r="B68382" s="1"/>
      <c r="C68382" s="1"/>
      <c r="G68382" s="5"/>
    </row>
    <row r="68383" spans="2:7" x14ac:dyDescent="0.3">
      <c r="B68383" s="1"/>
      <c r="C68383" s="1"/>
      <c r="G68383" s="5"/>
    </row>
    <row r="68384" spans="2:7" x14ac:dyDescent="0.3">
      <c r="B68384" s="1"/>
      <c r="C68384" s="1"/>
      <c r="G68384" s="5"/>
    </row>
    <row r="68385" spans="2:7" x14ac:dyDescent="0.3">
      <c r="B68385" s="1"/>
      <c r="C68385" s="1"/>
      <c r="G68385" s="5"/>
    </row>
    <row r="68386" spans="2:7" x14ac:dyDescent="0.3">
      <c r="B68386" s="1"/>
      <c r="C68386" s="1"/>
      <c r="G68386" s="5"/>
    </row>
    <row r="68387" spans="2:7" x14ac:dyDescent="0.3">
      <c r="B68387" s="1"/>
      <c r="C68387" s="1"/>
      <c r="G68387" s="5"/>
    </row>
    <row r="68388" spans="2:7" x14ac:dyDescent="0.3">
      <c r="B68388" s="1"/>
      <c r="C68388" s="1"/>
      <c r="G68388" s="5"/>
    </row>
    <row r="68389" spans="2:7" x14ac:dyDescent="0.3">
      <c r="B68389" s="1"/>
      <c r="C68389" s="1"/>
      <c r="G68389" s="5"/>
    </row>
    <row r="68390" spans="2:7" x14ac:dyDescent="0.3">
      <c r="B68390" s="1"/>
      <c r="C68390" s="1"/>
      <c r="G68390" s="5"/>
    </row>
    <row r="68391" spans="2:7" x14ac:dyDescent="0.3">
      <c r="B68391" s="1"/>
      <c r="C68391" s="1"/>
      <c r="G68391" s="5"/>
    </row>
    <row r="68392" spans="2:7" x14ac:dyDescent="0.3">
      <c r="B68392" s="1"/>
      <c r="C68392" s="1"/>
      <c r="G68392" s="5"/>
    </row>
    <row r="68393" spans="2:7" x14ac:dyDescent="0.3">
      <c r="B68393" s="1"/>
      <c r="C68393" s="1"/>
      <c r="G68393" s="5"/>
    </row>
    <row r="68394" spans="2:7" x14ac:dyDescent="0.3">
      <c r="B68394" s="1"/>
      <c r="C68394" s="1"/>
      <c r="G68394" s="5"/>
    </row>
    <row r="68395" spans="2:7" x14ac:dyDescent="0.3">
      <c r="B68395" s="1"/>
      <c r="C68395" s="1"/>
      <c r="G68395" s="5"/>
    </row>
    <row r="68396" spans="2:7" x14ac:dyDescent="0.3">
      <c r="B68396" s="1"/>
      <c r="C68396" s="1"/>
      <c r="G68396" s="5"/>
    </row>
    <row r="68397" spans="2:7" x14ac:dyDescent="0.3">
      <c r="B68397" s="1"/>
      <c r="C68397" s="1"/>
      <c r="G68397" s="5"/>
    </row>
    <row r="68398" spans="2:7" x14ac:dyDescent="0.3">
      <c r="B68398" s="1"/>
      <c r="C68398" s="1"/>
      <c r="G68398" s="5"/>
    </row>
    <row r="68399" spans="2:7" x14ac:dyDescent="0.3">
      <c r="B68399" s="1"/>
      <c r="C68399" s="1"/>
      <c r="G68399" s="5"/>
    </row>
    <row r="68400" spans="2:7" x14ac:dyDescent="0.3">
      <c r="B68400" s="1"/>
      <c r="C68400" s="1"/>
      <c r="G68400" s="5"/>
    </row>
    <row r="68401" spans="2:7" x14ac:dyDescent="0.3">
      <c r="B68401" s="1"/>
      <c r="C68401" s="1"/>
      <c r="G68401" s="5"/>
    </row>
    <row r="68402" spans="2:7" x14ac:dyDescent="0.3">
      <c r="B68402" s="1"/>
      <c r="C68402" s="1"/>
      <c r="G68402" s="5"/>
    </row>
    <row r="68403" spans="2:7" x14ac:dyDescent="0.3">
      <c r="B68403" s="1"/>
      <c r="C68403" s="1"/>
      <c r="G68403" s="5"/>
    </row>
    <row r="68404" spans="2:7" x14ac:dyDescent="0.3">
      <c r="B68404" s="1"/>
      <c r="C68404" s="1"/>
      <c r="G68404" s="5"/>
    </row>
    <row r="68405" spans="2:7" x14ac:dyDescent="0.3">
      <c r="B68405" s="1"/>
      <c r="C68405" s="1"/>
      <c r="G68405" s="5"/>
    </row>
    <row r="68406" spans="2:7" x14ac:dyDescent="0.3">
      <c r="B68406" s="1"/>
      <c r="C68406" s="1"/>
      <c r="G68406" s="5"/>
    </row>
    <row r="68407" spans="2:7" x14ac:dyDescent="0.3">
      <c r="B68407" s="1"/>
      <c r="C68407" s="1"/>
      <c r="G68407" s="5"/>
    </row>
    <row r="68408" spans="2:7" x14ac:dyDescent="0.3">
      <c r="B68408" s="1"/>
      <c r="C68408" s="1"/>
      <c r="G68408" s="5"/>
    </row>
    <row r="68409" spans="2:7" x14ac:dyDescent="0.3">
      <c r="B68409" s="1"/>
      <c r="C68409" s="1"/>
      <c r="G68409" s="5"/>
    </row>
    <row r="68410" spans="2:7" x14ac:dyDescent="0.3">
      <c r="B68410" s="1"/>
      <c r="C68410" s="1"/>
      <c r="G68410" s="5"/>
    </row>
    <row r="68411" spans="2:7" x14ac:dyDescent="0.3">
      <c r="B68411" s="1"/>
      <c r="C68411" s="1"/>
      <c r="G68411" s="5"/>
    </row>
    <row r="68412" spans="2:7" x14ac:dyDescent="0.3">
      <c r="B68412" s="1"/>
      <c r="C68412" s="1"/>
      <c r="G68412" s="5"/>
    </row>
    <row r="68413" spans="2:7" x14ac:dyDescent="0.3">
      <c r="B68413" s="1"/>
      <c r="C68413" s="1"/>
      <c r="G68413" s="5"/>
    </row>
    <row r="68414" spans="2:7" x14ac:dyDescent="0.3">
      <c r="B68414" s="1"/>
      <c r="C68414" s="1"/>
      <c r="G68414" s="5"/>
    </row>
    <row r="68415" spans="2:7" x14ac:dyDescent="0.3">
      <c r="B68415" s="1"/>
      <c r="C68415" s="1"/>
      <c r="G68415" s="5"/>
    </row>
    <row r="68416" spans="2:7" x14ac:dyDescent="0.3">
      <c r="B68416" s="1"/>
      <c r="C68416" s="1"/>
      <c r="G68416" s="5"/>
    </row>
    <row r="68417" spans="2:7" x14ac:dyDescent="0.3">
      <c r="B68417" s="1"/>
      <c r="C68417" s="1"/>
      <c r="G68417" s="5"/>
    </row>
    <row r="68418" spans="2:7" x14ac:dyDescent="0.3">
      <c r="B68418" s="1"/>
      <c r="C68418" s="1"/>
      <c r="G68418" s="5"/>
    </row>
    <row r="68419" spans="2:7" x14ac:dyDescent="0.3">
      <c r="B68419" s="1"/>
      <c r="C68419" s="1"/>
      <c r="G68419" s="5"/>
    </row>
    <row r="68420" spans="2:7" x14ac:dyDescent="0.3">
      <c r="B68420" s="1"/>
      <c r="C68420" s="1"/>
      <c r="G68420" s="5"/>
    </row>
    <row r="68421" spans="2:7" x14ac:dyDescent="0.3">
      <c r="B68421" s="1"/>
      <c r="C68421" s="1"/>
      <c r="G68421" s="5"/>
    </row>
    <row r="68422" spans="2:7" x14ac:dyDescent="0.3">
      <c r="B68422" s="1"/>
      <c r="C68422" s="1"/>
      <c r="G68422" s="5"/>
    </row>
    <row r="68423" spans="2:7" x14ac:dyDescent="0.3">
      <c r="B68423" s="1"/>
      <c r="C68423" s="1"/>
      <c r="G68423" s="5"/>
    </row>
    <row r="68424" spans="2:7" x14ac:dyDescent="0.3">
      <c r="B68424" s="1"/>
      <c r="C68424" s="1"/>
      <c r="G68424" s="5"/>
    </row>
    <row r="68425" spans="2:7" x14ac:dyDescent="0.3">
      <c r="B68425" s="1"/>
      <c r="C68425" s="1"/>
      <c r="G68425" s="5"/>
    </row>
    <row r="68426" spans="2:7" x14ac:dyDescent="0.3">
      <c r="B68426" s="1"/>
      <c r="C68426" s="1"/>
      <c r="G68426" s="5"/>
    </row>
    <row r="68427" spans="2:7" x14ac:dyDescent="0.3">
      <c r="B68427" s="1"/>
      <c r="C68427" s="1"/>
      <c r="G68427" s="5"/>
    </row>
    <row r="68428" spans="2:7" x14ac:dyDescent="0.3">
      <c r="B68428" s="1"/>
      <c r="C68428" s="1"/>
      <c r="G68428" s="5"/>
    </row>
    <row r="68429" spans="2:7" x14ac:dyDescent="0.3">
      <c r="B68429" s="1"/>
      <c r="C68429" s="1"/>
      <c r="G68429" s="5"/>
    </row>
    <row r="68430" spans="2:7" x14ac:dyDescent="0.3">
      <c r="B68430" s="1"/>
      <c r="C68430" s="1"/>
      <c r="G68430" s="5"/>
    </row>
    <row r="68431" spans="2:7" x14ac:dyDescent="0.3">
      <c r="B68431" s="1"/>
      <c r="C68431" s="1"/>
      <c r="G68431" s="5"/>
    </row>
    <row r="68432" spans="2:7" x14ac:dyDescent="0.3">
      <c r="B68432" s="1"/>
      <c r="C68432" s="1"/>
      <c r="G68432" s="5"/>
    </row>
    <row r="68433" spans="2:7" x14ac:dyDescent="0.3">
      <c r="B68433" s="1"/>
      <c r="C68433" s="1"/>
      <c r="G68433" s="5"/>
    </row>
    <row r="68434" spans="2:7" x14ac:dyDescent="0.3">
      <c r="B68434" s="1"/>
      <c r="C68434" s="1"/>
      <c r="G68434" s="5"/>
    </row>
    <row r="68435" spans="2:7" x14ac:dyDescent="0.3">
      <c r="B68435" s="1"/>
      <c r="C68435" s="1"/>
      <c r="G68435" s="5"/>
    </row>
    <row r="68436" spans="2:7" x14ac:dyDescent="0.3">
      <c r="B68436" s="1"/>
      <c r="C68436" s="1"/>
      <c r="G68436" s="5"/>
    </row>
    <row r="68437" spans="2:7" x14ac:dyDescent="0.3">
      <c r="B68437" s="1"/>
      <c r="C68437" s="1"/>
      <c r="G68437" s="5"/>
    </row>
    <row r="68438" spans="2:7" x14ac:dyDescent="0.3">
      <c r="B68438" s="1"/>
      <c r="C68438" s="1"/>
      <c r="G68438" s="5"/>
    </row>
    <row r="68439" spans="2:7" x14ac:dyDescent="0.3">
      <c r="B68439" s="1"/>
      <c r="C68439" s="1"/>
      <c r="G68439" s="5"/>
    </row>
    <row r="68440" spans="2:7" x14ac:dyDescent="0.3">
      <c r="B68440" s="1"/>
      <c r="C68440" s="1"/>
      <c r="G68440" s="5"/>
    </row>
    <row r="68441" spans="2:7" x14ac:dyDescent="0.3">
      <c r="B68441" s="1"/>
      <c r="C68441" s="1"/>
      <c r="G68441" s="5"/>
    </row>
    <row r="68442" spans="2:7" x14ac:dyDescent="0.3">
      <c r="B68442" s="1"/>
      <c r="C68442" s="1"/>
      <c r="G68442" s="5"/>
    </row>
    <row r="68443" spans="2:7" x14ac:dyDescent="0.3">
      <c r="B68443" s="1"/>
      <c r="C68443" s="1"/>
      <c r="G68443" s="5"/>
    </row>
    <row r="68444" spans="2:7" x14ac:dyDescent="0.3">
      <c r="B68444" s="1"/>
      <c r="C68444" s="1"/>
      <c r="G68444" s="5"/>
    </row>
    <row r="68445" spans="2:7" x14ac:dyDescent="0.3">
      <c r="B68445" s="1"/>
      <c r="C68445" s="1"/>
      <c r="G68445" s="5"/>
    </row>
    <row r="68446" spans="2:7" x14ac:dyDescent="0.3">
      <c r="B68446" s="1"/>
      <c r="C68446" s="1"/>
      <c r="G68446" s="5"/>
    </row>
    <row r="68447" spans="2:7" x14ac:dyDescent="0.3">
      <c r="B68447" s="1"/>
      <c r="C68447" s="1"/>
      <c r="G68447" s="5"/>
    </row>
    <row r="68448" spans="2:7" x14ac:dyDescent="0.3">
      <c r="B68448" s="1"/>
      <c r="C68448" s="1"/>
      <c r="G68448" s="5"/>
    </row>
    <row r="68449" spans="2:7" x14ac:dyDescent="0.3">
      <c r="B68449" s="1"/>
      <c r="C68449" s="1"/>
      <c r="G68449" s="5"/>
    </row>
    <row r="68450" spans="2:7" x14ac:dyDescent="0.3">
      <c r="B68450" s="1"/>
      <c r="C68450" s="1"/>
      <c r="G68450" s="5"/>
    </row>
    <row r="68451" spans="2:7" x14ac:dyDescent="0.3">
      <c r="B68451" s="1"/>
      <c r="C68451" s="1"/>
      <c r="G68451" s="5"/>
    </row>
    <row r="68452" spans="2:7" x14ac:dyDescent="0.3">
      <c r="B68452" s="1"/>
      <c r="C68452" s="1"/>
      <c r="G68452" s="5"/>
    </row>
    <row r="68453" spans="2:7" x14ac:dyDescent="0.3">
      <c r="B68453" s="1"/>
      <c r="C68453" s="1"/>
      <c r="G68453" s="5"/>
    </row>
    <row r="68454" spans="2:7" x14ac:dyDescent="0.3">
      <c r="B68454" s="1"/>
      <c r="C68454" s="1"/>
      <c r="G68454" s="5"/>
    </row>
    <row r="68455" spans="2:7" x14ac:dyDescent="0.3">
      <c r="B68455" s="1"/>
      <c r="C68455" s="1"/>
      <c r="G68455" s="5"/>
    </row>
    <row r="68456" spans="2:7" x14ac:dyDescent="0.3">
      <c r="B68456" s="1"/>
      <c r="C68456" s="1"/>
      <c r="G68456" s="5"/>
    </row>
    <row r="68457" spans="2:7" x14ac:dyDescent="0.3">
      <c r="B68457" s="1"/>
      <c r="C68457" s="1"/>
      <c r="G68457" s="5"/>
    </row>
    <row r="68458" spans="2:7" x14ac:dyDescent="0.3">
      <c r="B68458" s="1"/>
      <c r="C68458" s="1"/>
      <c r="G68458" s="5"/>
    </row>
    <row r="68459" spans="2:7" x14ac:dyDescent="0.3">
      <c r="B68459" s="1"/>
      <c r="C68459" s="1"/>
      <c r="G68459" s="5"/>
    </row>
    <row r="68460" spans="2:7" x14ac:dyDescent="0.3">
      <c r="B68460" s="1"/>
      <c r="C68460" s="1"/>
      <c r="G68460" s="5"/>
    </row>
    <row r="68461" spans="2:7" x14ac:dyDescent="0.3">
      <c r="B68461" s="1"/>
      <c r="C68461" s="1"/>
      <c r="G68461" s="5"/>
    </row>
    <row r="68462" spans="2:7" x14ac:dyDescent="0.3">
      <c r="B68462" s="1"/>
      <c r="C68462" s="1"/>
      <c r="G68462" s="5"/>
    </row>
    <row r="68463" spans="2:7" x14ac:dyDescent="0.3">
      <c r="B68463" s="1"/>
      <c r="C68463" s="1"/>
      <c r="G68463" s="5"/>
    </row>
    <row r="68464" spans="2:7" x14ac:dyDescent="0.3">
      <c r="B68464" s="1"/>
      <c r="C68464" s="1"/>
      <c r="G68464" s="5"/>
    </row>
    <row r="68465" spans="2:7" x14ac:dyDescent="0.3">
      <c r="B68465" s="1"/>
      <c r="C68465" s="1"/>
      <c r="G68465" s="5"/>
    </row>
    <row r="68466" spans="2:7" x14ac:dyDescent="0.3">
      <c r="B68466" s="1"/>
      <c r="C68466" s="1"/>
      <c r="G68466" s="5"/>
    </row>
    <row r="68467" spans="2:7" x14ac:dyDescent="0.3">
      <c r="B68467" s="1"/>
      <c r="C68467" s="1"/>
      <c r="G68467" s="5"/>
    </row>
    <row r="68468" spans="2:7" x14ac:dyDescent="0.3">
      <c r="B68468" s="1"/>
      <c r="C68468" s="1"/>
      <c r="G68468" s="5"/>
    </row>
    <row r="68469" spans="2:7" x14ac:dyDescent="0.3">
      <c r="B68469" s="1"/>
      <c r="C68469" s="1"/>
      <c r="G68469" s="5"/>
    </row>
    <row r="68470" spans="2:7" x14ac:dyDescent="0.3">
      <c r="B68470" s="1"/>
      <c r="C68470" s="1"/>
      <c r="G68470" s="5"/>
    </row>
    <row r="68471" spans="2:7" x14ac:dyDescent="0.3">
      <c r="B68471" s="1"/>
      <c r="C68471" s="1"/>
      <c r="G68471" s="5"/>
    </row>
    <row r="68472" spans="2:7" x14ac:dyDescent="0.3">
      <c r="B68472" s="1"/>
      <c r="C68472" s="1"/>
      <c r="G68472" s="5"/>
    </row>
    <row r="68473" spans="2:7" x14ac:dyDescent="0.3">
      <c r="B68473" s="1"/>
      <c r="C68473" s="1"/>
      <c r="G68473" s="5"/>
    </row>
    <row r="68474" spans="2:7" x14ac:dyDescent="0.3">
      <c r="B68474" s="1"/>
      <c r="C68474" s="1"/>
      <c r="G68474" s="5"/>
    </row>
    <row r="68475" spans="2:7" x14ac:dyDescent="0.3">
      <c r="B68475" s="1"/>
      <c r="C68475" s="1"/>
      <c r="G68475" s="5"/>
    </row>
    <row r="68476" spans="2:7" x14ac:dyDescent="0.3">
      <c r="B68476" s="1"/>
      <c r="C68476" s="1"/>
      <c r="G68476" s="5"/>
    </row>
    <row r="68477" spans="2:7" x14ac:dyDescent="0.3">
      <c r="B68477" s="1"/>
      <c r="C68477" s="1"/>
      <c r="G68477" s="5"/>
    </row>
    <row r="68478" spans="2:7" x14ac:dyDescent="0.3">
      <c r="B68478" s="1"/>
      <c r="C68478" s="1"/>
      <c r="G68478" s="5"/>
    </row>
    <row r="68479" spans="2:7" x14ac:dyDescent="0.3">
      <c r="B68479" s="1"/>
      <c r="C68479" s="1"/>
      <c r="G68479" s="5"/>
    </row>
    <row r="68480" spans="2:7" x14ac:dyDescent="0.3">
      <c r="B68480" s="1"/>
      <c r="C68480" s="1"/>
      <c r="G68480" s="5"/>
    </row>
    <row r="68481" spans="2:7" x14ac:dyDescent="0.3">
      <c r="B68481" s="1"/>
      <c r="C68481" s="1"/>
      <c r="G68481" s="5"/>
    </row>
    <row r="68482" spans="2:7" x14ac:dyDescent="0.3">
      <c r="B68482" s="1"/>
      <c r="C68482" s="1"/>
      <c r="G68482" s="5"/>
    </row>
    <row r="68483" spans="2:7" x14ac:dyDescent="0.3">
      <c r="B68483" s="1"/>
      <c r="C68483" s="1"/>
      <c r="G68483" s="5"/>
    </row>
    <row r="68484" spans="2:7" x14ac:dyDescent="0.3">
      <c r="B68484" s="1"/>
      <c r="C68484" s="1"/>
      <c r="G68484" s="5"/>
    </row>
    <row r="68485" spans="2:7" x14ac:dyDescent="0.3">
      <c r="B68485" s="1"/>
      <c r="C68485" s="1"/>
      <c r="G68485" s="5"/>
    </row>
    <row r="68486" spans="2:7" x14ac:dyDescent="0.3">
      <c r="B68486" s="1"/>
      <c r="C68486" s="1"/>
      <c r="G68486" s="5"/>
    </row>
    <row r="68487" spans="2:7" x14ac:dyDescent="0.3">
      <c r="B68487" s="1"/>
      <c r="C68487" s="1"/>
      <c r="G68487" s="5"/>
    </row>
    <row r="68488" spans="2:7" x14ac:dyDescent="0.3">
      <c r="B68488" s="1"/>
      <c r="C68488" s="1"/>
      <c r="G68488" s="5"/>
    </row>
    <row r="68489" spans="2:7" x14ac:dyDescent="0.3">
      <c r="B68489" s="1"/>
      <c r="C68489" s="1"/>
      <c r="G68489" s="5"/>
    </row>
    <row r="68490" spans="2:7" x14ac:dyDescent="0.3">
      <c r="B68490" s="1"/>
      <c r="C68490" s="1"/>
      <c r="G68490" s="5"/>
    </row>
    <row r="68491" spans="2:7" x14ac:dyDescent="0.3">
      <c r="B68491" s="1"/>
      <c r="C68491" s="1"/>
      <c r="G68491" s="5"/>
    </row>
    <row r="68492" spans="2:7" x14ac:dyDescent="0.3">
      <c r="B68492" s="1"/>
      <c r="C68492" s="1"/>
      <c r="G68492" s="5"/>
    </row>
    <row r="68493" spans="2:7" x14ac:dyDescent="0.3">
      <c r="B68493" s="1"/>
      <c r="C68493" s="1"/>
      <c r="G68493" s="5"/>
    </row>
    <row r="68494" spans="2:7" x14ac:dyDescent="0.3">
      <c r="B68494" s="1"/>
      <c r="C68494" s="1"/>
      <c r="G68494" s="5"/>
    </row>
    <row r="68495" spans="2:7" x14ac:dyDescent="0.3">
      <c r="B68495" s="1"/>
      <c r="C68495" s="1"/>
      <c r="G68495" s="5"/>
    </row>
    <row r="68496" spans="2:7" x14ac:dyDescent="0.3">
      <c r="B68496" s="1"/>
      <c r="C68496" s="1"/>
      <c r="G68496" s="5"/>
    </row>
    <row r="68497" spans="2:7" x14ac:dyDescent="0.3">
      <c r="B68497" s="1"/>
      <c r="C68497" s="1"/>
      <c r="G68497" s="5"/>
    </row>
    <row r="68498" spans="2:7" x14ac:dyDescent="0.3">
      <c r="B68498" s="1"/>
      <c r="C68498" s="1"/>
      <c r="G68498" s="5"/>
    </row>
    <row r="68499" spans="2:7" x14ac:dyDescent="0.3">
      <c r="B68499" s="1"/>
      <c r="C68499" s="1"/>
      <c r="G68499" s="5"/>
    </row>
    <row r="68500" spans="2:7" x14ac:dyDescent="0.3">
      <c r="B68500" s="1"/>
      <c r="C68500" s="1"/>
      <c r="G68500" s="5"/>
    </row>
    <row r="68501" spans="2:7" x14ac:dyDescent="0.3">
      <c r="B68501" s="1"/>
      <c r="C68501" s="1"/>
      <c r="G68501" s="5"/>
    </row>
    <row r="68502" spans="2:7" x14ac:dyDescent="0.3">
      <c r="B68502" s="1"/>
      <c r="C68502" s="1"/>
      <c r="G68502" s="5"/>
    </row>
    <row r="68503" spans="2:7" x14ac:dyDescent="0.3">
      <c r="B68503" s="1"/>
      <c r="C68503" s="1"/>
      <c r="G68503" s="5"/>
    </row>
    <row r="68504" spans="2:7" x14ac:dyDescent="0.3">
      <c r="B68504" s="1"/>
      <c r="C68504" s="1"/>
      <c r="G68504" s="5"/>
    </row>
    <row r="68505" spans="2:7" x14ac:dyDescent="0.3">
      <c r="B68505" s="1"/>
      <c r="C68505" s="1"/>
      <c r="G68505" s="5"/>
    </row>
    <row r="68506" spans="2:7" x14ac:dyDescent="0.3">
      <c r="B68506" s="1"/>
      <c r="C68506" s="1"/>
      <c r="G68506" s="5"/>
    </row>
    <row r="68507" spans="2:7" x14ac:dyDescent="0.3">
      <c r="B68507" s="1"/>
      <c r="C68507" s="1"/>
      <c r="G68507" s="5"/>
    </row>
    <row r="68508" spans="2:7" x14ac:dyDescent="0.3">
      <c r="B68508" s="1"/>
      <c r="C68508" s="1"/>
      <c r="G68508" s="5"/>
    </row>
    <row r="68509" spans="2:7" x14ac:dyDescent="0.3">
      <c r="B68509" s="1"/>
      <c r="C68509" s="1"/>
      <c r="G68509" s="5"/>
    </row>
    <row r="68510" spans="2:7" x14ac:dyDescent="0.3">
      <c r="B68510" s="1"/>
      <c r="C68510" s="1"/>
      <c r="G68510" s="5"/>
    </row>
    <row r="68511" spans="2:7" x14ac:dyDescent="0.3">
      <c r="B68511" s="1"/>
      <c r="C68511" s="1"/>
      <c r="G68511" s="5"/>
    </row>
    <row r="68512" spans="2:7" x14ac:dyDescent="0.3">
      <c r="B68512" s="1"/>
      <c r="C68512" s="1"/>
      <c r="G68512" s="5"/>
    </row>
    <row r="68513" spans="2:7" x14ac:dyDescent="0.3">
      <c r="B68513" s="1"/>
      <c r="C68513" s="1"/>
      <c r="G68513" s="5"/>
    </row>
    <row r="68514" spans="2:7" x14ac:dyDescent="0.3">
      <c r="B68514" s="1"/>
      <c r="C68514" s="1"/>
      <c r="G68514" s="5"/>
    </row>
    <row r="68515" spans="2:7" x14ac:dyDescent="0.3">
      <c r="B68515" s="1"/>
      <c r="C68515" s="1"/>
      <c r="G68515" s="5"/>
    </row>
    <row r="68516" spans="2:7" x14ac:dyDescent="0.3">
      <c r="B68516" s="1"/>
      <c r="C68516" s="1"/>
      <c r="G68516" s="5"/>
    </row>
    <row r="68517" spans="2:7" x14ac:dyDescent="0.3">
      <c r="B68517" s="1"/>
      <c r="C68517" s="1"/>
      <c r="G68517" s="5"/>
    </row>
    <row r="68518" spans="2:7" x14ac:dyDescent="0.3">
      <c r="B68518" s="1"/>
      <c r="C68518" s="1"/>
      <c r="G68518" s="5"/>
    </row>
    <row r="68519" spans="2:7" x14ac:dyDescent="0.3">
      <c r="B68519" s="1"/>
      <c r="C68519" s="1"/>
      <c r="G68519" s="5"/>
    </row>
    <row r="68520" spans="2:7" x14ac:dyDescent="0.3">
      <c r="B68520" s="1"/>
      <c r="C68520" s="1"/>
      <c r="G68520" s="5"/>
    </row>
    <row r="68521" spans="2:7" x14ac:dyDescent="0.3">
      <c r="B68521" s="1"/>
      <c r="C68521" s="1"/>
      <c r="G68521" s="5"/>
    </row>
    <row r="68522" spans="2:7" x14ac:dyDescent="0.3">
      <c r="B68522" s="1"/>
      <c r="C68522" s="1"/>
      <c r="G68522" s="5"/>
    </row>
    <row r="68523" spans="2:7" x14ac:dyDescent="0.3">
      <c r="B68523" s="1"/>
      <c r="C68523" s="1"/>
      <c r="G68523" s="5"/>
    </row>
    <row r="68524" spans="2:7" x14ac:dyDescent="0.3">
      <c r="B68524" s="1"/>
      <c r="C68524" s="1"/>
      <c r="G68524" s="5"/>
    </row>
    <row r="68525" spans="2:7" x14ac:dyDescent="0.3">
      <c r="B68525" s="1"/>
      <c r="C68525" s="1"/>
      <c r="G68525" s="5"/>
    </row>
    <row r="68526" spans="2:7" x14ac:dyDescent="0.3">
      <c r="B68526" s="1"/>
      <c r="C68526" s="1"/>
      <c r="G68526" s="5"/>
    </row>
    <row r="68527" spans="2:7" x14ac:dyDescent="0.3">
      <c r="B68527" s="1"/>
      <c r="C68527" s="1"/>
      <c r="G68527" s="5"/>
    </row>
    <row r="68528" spans="2:7" x14ac:dyDescent="0.3">
      <c r="B68528" s="1"/>
      <c r="C68528" s="1"/>
      <c r="G68528" s="5"/>
    </row>
    <row r="68529" spans="2:7" x14ac:dyDescent="0.3">
      <c r="B68529" s="1"/>
      <c r="C68529" s="1"/>
      <c r="G68529" s="5"/>
    </row>
    <row r="68530" spans="2:7" x14ac:dyDescent="0.3">
      <c r="B68530" s="1"/>
      <c r="C68530" s="1"/>
      <c r="G68530" s="5"/>
    </row>
    <row r="68531" spans="2:7" x14ac:dyDescent="0.3">
      <c r="B68531" s="1"/>
      <c r="C68531" s="1"/>
      <c r="G68531" s="5"/>
    </row>
    <row r="68532" spans="2:7" x14ac:dyDescent="0.3">
      <c r="B68532" s="1"/>
      <c r="C68532" s="1"/>
      <c r="G68532" s="5"/>
    </row>
    <row r="68533" spans="2:7" x14ac:dyDescent="0.3">
      <c r="B68533" s="1"/>
      <c r="C68533" s="1"/>
      <c r="G68533" s="5"/>
    </row>
    <row r="68534" spans="2:7" x14ac:dyDescent="0.3">
      <c r="B68534" s="1"/>
      <c r="C68534" s="1"/>
      <c r="G68534" s="5"/>
    </row>
    <row r="68535" spans="2:7" x14ac:dyDescent="0.3">
      <c r="B68535" s="1"/>
      <c r="C68535" s="1"/>
      <c r="G68535" s="5"/>
    </row>
    <row r="68536" spans="2:7" x14ac:dyDescent="0.3">
      <c r="B68536" s="1"/>
      <c r="C68536" s="1"/>
      <c r="G68536" s="5"/>
    </row>
    <row r="68537" spans="2:7" x14ac:dyDescent="0.3">
      <c r="B68537" s="1"/>
      <c r="C68537" s="1"/>
      <c r="G68537" s="5"/>
    </row>
    <row r="68538" spans="2:7" x14ac:dyDescent="0.3">
      <c r="B68538" s="1"/>
      <c r="C68538" s="1"/>
      <c r="G68538" s="5"/>
    </row>
    <row r="68539" spans="2:7" x14ac:dyDescent="0.3">
      <c r="B68539" s="1"/>
      <c r="C68539" s="1"/>
      <c r="G68539" s="5"/>
    </row>
    <row r="68540" spans="2:7" x14ac:dyDescent="0.3">
      <c r="B68540" s="1"/>
      <c r="C68540" s="1"/>
      <c r="G68540" s="5"/>
    </row>
    <row r="68541" spans="2:7" x14ac:dyDescent="0.3">
      <c r="B68541" s="1"/>
      <c r="C68541" s="1"/>
      <c r="G68541" s="5"/>
    </row>
    <row r="68542" spans="2:7" x14ac:dyDescent="0.3">
      <c r="B68542" s="1"/>
      <c r="C68542" s="1"/>
      <c r="G68542" s="5"/>
    </row>
    <row r="68543" spans="2:7" x14ac:dyDescent="0.3">
      <c r="B68543" s="1"/>
      <c r="C68543" s="1"/>
      <c r="G68543" s="5"/>
    </row>
    <row r="68544" spans="2:7" x14ac:dyDescent="0.3">
      <c r="B68544" s="1"/>
      <c r="C68544" s="1"/>
      <c r="G68544" s="5"/>
    </row>
    <row r="68545" spans="2:7" x14ac:dyDescent="0.3">
      <c r="B68545" s="1"/>
      <c r="C68545" s="1"/>
      <c r="G68545" s="5"/>
    </row>
    <row r="68546" spans="2:7" x14ac:dyDescent="0.3">
      <c r="B68546" s="1"/>
      <c r="C68546" s="1"/>
      <c r="G68546" s="5"/>
    </row>
    <row r="68547" spans="2:7" x14ac:dyDescent="0.3">
      <c r="B68547" s="1"/>
      <c r="C68547" s="1"/>
      <c r="G68547" s="5"/>
    </row>
    <row r="68548" spans="2:7" x14ac:dyDescent="0.3">
      <c r="B68548" s="1"/>
      <c r="C68548" s="1"/>
      <c r="G68548" s="5"/>
    </row>
    <row r="68549" spans="2:7" x14ac:dyDescent="0.3">
      <c r="B68549" s="1"/>
      <c r="C68549" s="1"/>
      <c r="G68549" s="5"/>
    </row>
    <row r="68550" spans="2:7" x14ac:dyDescent="0.3">
      <c r="B68550" s="1"/>
      <c r="C68550" s="1"/>
      <c r="G68550" s="5"/>
    </row>
    <row r="68551" spans="2:7" x14ac:dyDescent="0.3">
      <c r="B68551" s="1"/>
      <c r="C68551" s="1"/>
      <c r="G68551" s="5"/>
    </row>
    <row r="68552" spans="2:7" x14ac:dyDescent="0.3">
      <c r="B68552" s="1"/>
      <c r="C68552" s="1"/>
      <c r="G68552" s="5"/>
    </row>
    <row r="68553" spans="2:7" x14ac:dyDescent="0.3">
      <c r="B68553" s="1"/>
      <c r="C68553" s="1"/>
      <c r="G68553" s="5"/>
    </row>
    <row r="68554" spans="2:7" x14ac:dyDescent="0.3">
      <c r="B68554" s="1"/>
      <c r="C68554" s="1"/>
      <c r="G68554" s="5"/>
    </row>
    <row r="68555" spans="2:7" x14ac:dyDescent="0.3">
      <c r="B68555" s="1"/>
      <c r="C68555" s="1"/>
      <c r="G68555" s="5"/>
    </row>
    <row r="68556" spans="2:7" x14ac:dyDescent="0.3">
      <c r="B68556" s="1"/>
      <c r="C68556" s="1"/>
      <c r="G68556" s="5"/>
    </row>
    <row r="68557" spans="2:7" x14ac:dyDescent="0.3">
      <c r="B68557" s="1"/>
      <c r="C68557" s="1"/>
      <c r="G68557" s="5"/>
    </row>
    <row r="68558" spans="2:7" x14ac:dyDescent="0.3">
      <c r="B68558" s="1"/>
      <c r="C68558" s="1"/>
      <c r="G68558" s="5"/>
    </row>
    <row r="68559" spans="2:7" x14ac:dyDescent="0.3">
      <c r="B68559" s="1"/>
      <c r="C68559" s="1"/>
      <c r="G68559" s="5"/>
    </row>
    <row r="68560" spans="2:7" x14ac:dyDescent="0.3">
      <c r="B68560" s="1"/>
      <c r="C68560" s="1"/>
      <c r="G68560" s="5"/>
    </row>
    <row r="68561" spans="2:7" x14ac:dyDescent="0.3">
      <c r="B68561" s="1"/>
      <c r="C68561" s="1"/>
      <c r="G68561" s="5"/>
    </row>
    <row r="68562" spans="2:7" x14ac:dyDescent="0.3">
      <c r="B68562" s="1"/>
      <c r="C68562" s="1"/>
      <c r="G68562" s="5"/>
    </row>
    <row r="68563" spans="2:7" x14ac:dyDescent="0.3">
      <c r="B68563" s="1"/>
      <c r="C68563" s="1"/>
      <c r="G68563" s="5"/>
    </row>
    <row r="68564" spans="2:7" x14ac:dyDescent="0.3">
      <c r="B68564" s="1"/>
      <c r="C68564" s="1"/>
      <c r="G68564" s="5"/>
    </row>
    <row r="68565" spans="2:7" x14ac:dyDescent="0.3">
      <c r="B68565" s="1"/>
      <c r="C68565" s="1"/>
      <c r="G68565" s="5"/>
    </row>
    <row r="68566" spans="2:7" x14ac:dyDescent="0.3">
      <c r="B68566" s="1"/>
      <c r="C68566" s="1"/>
      <c r="G68566" s="5"/>
    </row>
    <row r="68567" spans="2:7" x14ac:dyDescent="0.3">
      <c r="B68567" s="1"/>
      <c r="C68567" s="1"/>
      <c r="G68567" s="5"/>
    </row>
    <row r="68568" spans="2:7" x14ac:dyDescent="0.3">
      <c r="B68568" s="1"/>
      <c r="C68568" s="1"/>
      <c r="G68568" s="5"/>
    </row>
    <row r="68569" spans="2:7" x14ac:dyDescent="0.3">
      <c r="B68569" s="1"/>
      <c r="C68569" s="1"/>
      <c r="G68569" s="5"/>
    </row>
    <row r="68570" spans="2:7" x14ac:dyDescent="0.3">
      <c r="B68570" s="1"/>
      <c r="C68570" s="1"/>
      <c r="G68570" s="5"/>
    </row>
    <row r="68571" spans="2:7" x14ac:dyDescent="0.3">
      <c r="B68571" s="1"/>
      <c r="C68571" s="1"/>
      <c r="G68571" s="5"/>
    </row>
    <row r="68572" spans="2:7" x14ac:dyDescent="0.3">
      <c r="B68572" s="1"/>
      <c r="C68572" s="1"/>
      <c r="G68572" s="5"/>
    </row>
    <row r="68573" spans="2:7" x14ac:dyDescent="0.3">
      <c r="B68573" s="1"/>
      <c r="C68573" s="1"/>
      <c r="G68573" s="5"/>
    </row>
    <row r="68574" spans="2:7" x14ac:dyDescent="0.3">
      <c r="B68574" s="1"/>
      <c r="C68574" s="1"/>
      <c r="G68574" s="5"/>
    </row>
    <row r="68575" spans="2:7" x14ac:dyDescent="0.3">
      <c r="B68575" s="1"/>
      <c r="C68575" s="1"/>
      <c r="G68575" s="5"/>
    </row>
    <row r="68576" spans="2:7" x14ac:dyDescent="0.3">
      <c r="B68576" s="1"/>
      <c r="C68576" s="1"/>
      <c r="G68576" s="5"/>
    </row>
    <row r="68577" spans="2:7" x14ac:dyDescent="0.3">
      <c r="B68577" s="1"/>
      <c r="C68577" s="1"/>
      <c r="G68577" s="5"/>
    </row>
    <row r="68578" spans="2:7" x14ac:dyDescent="0.3">
      <c r="B68578" s="1"/>
      <c r="C68578" s="1"/>
      <c r="G68578" s="5"/>
    </row>
    <row r="68579" spans="2:7" x14ac:dyDescent="0.3">
      <c r="B68579" s="1"/>
      <c r="C68579" s="1"/>
      <c r="G68579" s="5"/>
    </row>
    <row r="68580" spans="2:7" x14ac:dyDescent="0.3">
      <c r="B68580" s="1"/>
      <c r="C68580" s="1"/>
      <c r="G68580" s="5"/>
    </row>
    <row r="68581" spans="2:7" x14ac:dyDescent="0.3">
      <c r="B68581" s="1"/>
      <c r="C68581" s="1"/>
      <c r="G68581" s="5"/>
    </row>
    <row r="68582" spans="2:7" x14ac:dyDescent="0.3">
      <c r="B68582" s="1"/>
      <c r="C68582" s="1"/>
      <c r="G68582" s="5"/>
    </row>
    <row r="68583" spans="2:7" x14ac:dyDescent="0.3">
      <c r="B68583" s="1"/>
      <c r="C68583" s="1"/>
      <c r="G68583" s="5"/>
    </row>
    <row r="68584" spans="2:7" x14ac:dyDescent="0.3">
      <c r="B68584" s="1"/>
      <c r="C68584" s="1"/>
      <c r="G68584" s="5"/>
    </row>
    <row r="68585" spans="2:7" x14ac:dyDescent="0.3">
      <c r="B68585" s="1"/>
      <c r="C68585" s="1"/>
      <c r="G68585" s="5"/>
    </row>
    <row r="68586" spans="2:7" x14ac:dyDescent="0.3">
      <c r="B68586" s="1"/>
      <c r="C68586" s="1"/>
      <c r="G68586" s="5"/>
    </row>
    <row r="68587" spans="2:7" x14ac:dyDescent="0.3">
      <c r="B68587" s="1"/>
      <c r="C68587" s="1"/>
      <c r="G68587" s="5"/>
    </row>
    <row r="68588" spans="2:7" x14ac:dyDescent="0.3">
      <c r="B68588" s="1"/>
      <c r="C68588" s="1"/>
      <c r="G68588" s="5"/>
    </row>
    <row r="68589" spans="2:7" x14ac:dyDescent="0.3">
      <c r="B68589" s="1"/>
      <c r="C68589" s="1"/>
      <c r="G68589" s="5"/>
    </row>
    <row r="68590" spans="2:7" x14ac:dyDescent="0.3">
      <c r="B68590" s="1"/>
      <c r="C68590" s="1"/>
      <c r="G68590" s="5"/>
    </row>
    <row r="68591" spans="2:7" x14ac:dyDescent="0.3">
      <c r="B68591" s="1"/>
      <c r="C68591" s="1"/>
      <c r="G68591" s="5"/>
    </row>
    <row r="68592" spans="2:7" x14ac:dyDescent="0.3">
      <c r="B68592" s="1"/>
      <c r="C68592" s="1"/>
      <c r="G68592" s="5"/>
    </row>
    <row r="68593" spans="2:7" x14ac:dyDescent="0.3">
      <c r="B68593" s="1"/>
      <c r="C68593" s="1"/>
      <c r="G68593" s="5"/>
    </row>
    <row r="68594" spans="2:7" x14ac:dyDescent="0.3">
      <c r="B68594" s="1"/>
      <c r="C68594" s="1"/>
      <c r="G68594" s="5"/>
    </row>
    <row r="68595" spans="2:7" x14ac:dyDescent="0.3">
      <c r="B68595" s="1"/>
      <c r="C68595" s="1"/>
      <c r="G68595" s="5"/>
    </row>
    <row r="68596" spans="2:7" x14ac:dyDescent="0.3">
      <c r="B68596" s="1"/>
      <c r="C68596" s="1"/>
      <c r="G68596" s="5"/>
    </row>
    <row r="68597" spans="2:7" x14ac:dyDescent="0.3">
      <c r="B68597" s="1"/>
      <c r="C68597" s="1"/>
      <c r="G68597" s="5"/>
    </row>
    <row r="68598" spans="2:7" x14ac:dyDescent="0.3">
      <c r="B68598" s="1"/>
      <c r="C68598" s="1"/>
      <c r="G68598" s="5"/>
    </row>
    <row r="68599" spans="2:7" x14ac:dyDescent="0.3">
      <c r="B68599" s="1"/>
      <c r="C68599" s="1"/>
      <c r="G68599" s="5"/>
    </row>
    <row r="68600" spans="2:7" x14ac:dyDescent="0.3">
      <c r="B68600" s="1"/>
      <c r="C68600" s="1"/>
      <c r="G68600" s="5"/>
    </row>
    <row r="68601" spans="2:7" x14ac:dyDescent="0.3">
      <c r="B68601" s="1"/>
      <c r="C68601" s="1"/>
      <c r="G68601" s="5"/>
    </row>
    <row r="68602" spans="2:7" x14ac:dyDescent="0.3">
      <c r="B68602" s="1"/>
      <c r="C68602" s="1"/>
      <c r="G68602" s="5"/>
    </row>
    <row r="68603" spans="2:7" x14ac:dyDescent="0.3">
      <c r="B68603" s="1"/>
      <c r="C68603" s="1"/>
      <c r="G68603" s="5"/>
    </row>
    <row r="68604" spans="2:7" x14ac:dyDescent="0.3">
      <c r="B68604" s="1"/>
      <c r="C68604" s="1"/>
      <c r="G68604" s="5"/>
    </row>
    <row r="68605" spans="2:7" x14ac:dyDescent="0.3">
      <c r="B68605" s="1"/>
      <c r="C68605" s="1"/>
      <c r="G68605" s="5"/>
    </row>
    <row r="68606" spans="2:7" x14ac:dyDescent="0.3">
      <c r="B68606" s="1"/>
      <c r="C68606" s="1"/>
      <c r="G68606" s="5"/>
    </row>
    <row r="68607" spans="2:7" x14ac:dyDescent="0.3">
      <c r="B68607" s="1"/>
      <c r="C68607" s="1"/>
      <c r="G68607" s="5"/>
    </row>
    <row r="68608" spans="2:7" x14ac:dyDescent="0.3">
      <c r="B68608" s="1"/>
      <c r="C68608" s="1"/>
      <c r="G68608" s="5"/>
    </row>
    <row r="68609" spans="2:7" x14ac:dyDescent="0.3">
      <c r="B68609" s="1"/>
      <c r="C68609" s="1"/>
      <c r="G68609" s="5"/>
    </row>
    <row r="68610" spans="2:7" x14ac:dyDescent="0.3">
      <c r="B68610" s="1"/>
      <c r="C68610" s="1"/>
      <c r="G68610" s="5"/>
    </row>
    <row r="68611" spans="2:7" x14ac:dyDescent="0.3">
      <c r="B68611" s="1"/>
      <c r="C68611" s="1"/>
      <c r="G68611" s="5"/>
    </row>
    <row r="68612" spans="2:7" x14ac:dyDescent="0.3">
      <c r="B68612" s="1"/>
      <c r="C68612" s="1"/>
      <c r="G68612" s="5"/>
    </row>
    <row r="68613" spans="2:7" x14ac:dyDescent="0.3">
      <c r="B68613" s="1"/>
      <c r="C68613" s="1"/>
      <c r="G68613" s="5"/>
    </row>
    <row r="68614" spans="2:7" x14ac:dyDescent="0.3">
      <c r="B68614" s="1"/>
      <c r="C68614" s="1"/>
      <c r="G68614" s="5"/>
    </row>
    <row r="68615" spans="2:7" x14ac:dyDescent="0.3">
      <c r="B68615" s="1"/>
      <c r="C68615" s="1"/>
      <c r="G68615" s="5"/>
    </row>
    <row r="68616" spans="2:7" x14ac:dyDescent="0.3">
      <c r="B68616" s="1"/>
      <c r="C68616" s="1"/>
      <c r="G68616" s="5"/>
    </row>
    <row r="68617" spans="2:7" x14ac:dyDescent="0.3">
      <c r="B68617" s="1"/>
      <c r="C68617" s="1"/>
      <c r="G68617" s="5"/>
    </row>
    <row r="68618" spans="2:7" x14ac:dyDescent="0.3">
      <c r="B68618" s="1"/>
      <c r="C68618" s="1"/>
      <c r="G68618" s="5"/>
    </row>
    <row r="68619" spans="2:7" x14ac:dyDescent="0.3">
      <c r="B68619" s="1"/>
      <c r="C68619" s="1"/>
      <c r="G68619" s="5"/>
    </row>
    <row r="68620" spans="2:7" x14ac:dyDescent="0.3">
      <c r="B68620" s="1"/>
      <c r="C68620" s="1"/>
      <c r="G68620" s="5"/>
    </row>
    <row r="68621" spans="2:7" x14ac:dyDescent="0.3">
      <c r="B68621" s="1"/>
      <c r="C68621" s="1"/>
      <c r="G68621" s="5"/>
    </row>
    <row r="68622" spans="2:7" x14ac:dyDescent="0.3">
      <c r="B68622" s="1"/>
      <c r="C68622" s="1"/>
      <c r="G68622" s="5"/>
    </row>
    <row r="68623" spans="2:7" x14ac:dyDescent="0.3">
      <c r="B68623" s="1"/>
      <c r="C68623" s="1"/>
      <c r="G68623" s="5"/>
    </row>
    <row r="68624" spans="2:7" x14ac:dyDescent="0.3">
      <c r="B68624" s="1"/>
      <c r="C68624" s="1"/>
      <c r="G68624" s="5"/>
    </row>
    <row r="68625" spans="2:7" x14ac:dyDescent="0.3">
      <c r="B68625" s="1"/>
      <c r="C68625" s="1"/>
      <c r="G68625" s="5"/>
    </row>
    <row r="68626" spans="2:7" x14ac:dyDescent="0.3">
      <c r="B68626" s="1"/>
      <c r="C68626" s="1"/>
      <c r="G68626" s="5"/>
    </row>
    <row r="68627" spans="2:7" x14ac:dyDescent="0.3">
      <c r="B68627" s="1"/>
      <c r="C68627" s="1"/>
      <c r="G68627" s="5"/>
    </row>
    <row r="68628" spans="2:7" x14ac:dyDescent="0.3">
      <c r="B68628" s="1"/>
      <c r="C68628" s="1"/>
      <c r="G68628" s="5"/>
    </row>
    <row r="68629" spans="2:7" x14ac:dyDescent="0.3">
      <c r="B68629" s="1"/>
      <c r="C68629" s="1"/>
      <c r="G68629" s="5"/>
    </row>
    <row r="68630" spans="2:7" x14ac:dyDescent="0.3">
      <c r="B68630" s="1"/>
      <c r="C68630" s="1"/>
      <c r="G68630" s="5"/>
    </row>
    <row r="68631" spans="2:7" x14ac:dyDescent="0.3">
      <c r="B68631" s="1"/>
      <c r="C68631" s="1"/>
      <c r="G68631" s="5"/>
    </row>
    <row r="68632" spans="2:7" x14ac:dyDescent="0.3">
      <c r="B68632" s="1"/>
      <c r="C68632" s="1"/>
      <c r="G68632" s="5"/>
    </row>
    <row r="68633" spans="2:7" x14ac:dyDescent="0.3">
      <c r="B68633" s="1"/>
      <c r="C68633" s="1"/>
      <c r="G68633" s="5"/>
    </row>
    <row r="68634" spans="2:7" x14ac:dyDescent="0.3">
      <c r="B68634" s="1"/>
      <c r="C68634" s="1"/>
      <c r="G68634" s="5"/>
    </row>
    <row r="68635" spans="2:7" x14ac:dyDescent="0.3">
      <c r="B68635" s="1"/>
      <c r="C68635" s="1"/>
      <c r="G68635" s="5"/>
    </row>
    <row r="68636" spans="2:7" x14ac:dyDescent="0.3">
      <c r="B68636" s="1"/>
      <c r="C68636" s="1"/>
      <c r="G68636" s="5"/>
    </row>
    <row r="68637" spans="2:7" x14ac:dyDescent="0.3">
      <c r="B68637" s="1"/>
      <c r="C68637" s="1"/>
      <c r="G68637" s="5"/>
    </row>
    <row r="68638" spans="2:7" x14ac:dyDescent="0.3">
      <c r="B68638" s="1"/>
      <c r="C68638" s="1"/>
      <c r="G68638" s="5"/>
    </row>
    <row r="68639" spans="2:7" x14ac:dyDescent="0.3">
      <c r="B68639" s="1"/>
      <c r="C68639" s="1"/>
      <c r="G68639" s="5"/>
    </row>
    <row r="68640" spans="2:7" x14ac:dyDescent="0.3">
      <c r="B68640" s="1"/>
      <c r="C68640" s="1"/>
      <c r="G68640" s="5"/>
    </row>
    <row r="68641" spans="2:7" x14ac:dyDescent="0.3">
      <c r="B68641" s="1"/>
      <c r="C68641" s="1"/>
      <c r="G68641" s="5"/>
    </row>
    <row r="68642" spans="2:7" x14ac:dyDescent="0.3">
      <c r="B68642" s="1"/>
      <c r="C68642" s="1"/>
      <c r="G68642" s="5"/>
    </row>
    <row r="68643" spans="2:7" x14ac:dyDescent="0.3">
      <c r="B68643" s="1"/>
      <c r="C68643" s="1"/>
      <c r="G68643" s="5"/>
    </row>
    <row r="68644" spans="2:7" x14ac:dyDescent="0.3">
      <c r="B68644" s="1"/>
      <c r="C68644" s="1"/>
      <c r="G68644" s="5"/>
    </row>
    <row r="68645" spans="2:7" x14ac:dyDescent="0.3">
      <c r="B68645" s="1"/>
      <c r="C68645" s="1"/>
      <c r="G68645" s="5"/>
    </row>
    <row r="68646" spans="2:7" x14ac:dyDescent="0.3">
      <c r="B68646" s="1"/>
      <c r="C68646" s="1"/>
      <c r="G68646" s="5"/>
    </row>
    <row r="68647" spans="2:7" x14ac:dyDescent="0.3">
      <c r="B68647" s="1"/>
      <c r="C68647" s="1"/>
      <c r="G68647" s="5"/>
    </row>
    <row r="68648" spans="2:7" x14ac:dyDescent="0.3">
      <c r="B68648" s="1"/>
      <c r="C68648" s="1"/>
      <c r="G68648" s="5"/>
    </row>
    <row r="68649" spans="2:7" x14ac:dyDescent="0.3">
      <c r="B68649" s="1"/>
      <c r="C68649" s="1"/>
      <c r="G68649" s="5"/>
    </row>
    <row r="68650" spans="2:7" x14ac:dyDescent="0.3">
      <c r="B68650" s="1"/>
      <c r="C68650" s="1"/>
      <c r="G68650" s="5"/>
    </row>
    <row r="68651" spans="2:7" x14ac:dyDescent="0.3">
      <c r="B68651" s="1"/>
      <c r="C68651" s="1"/>
      <c r="G68651" s="5"/>
    </row>
    <row r="68652" spans="2:7" x14ac:dyDescent="0.3">
      <c r="B68652" s="1"/>
      <c r="C68652" s="1"/>
      <c r="G68652" s="5"/>
    </row>
    <row r="68653" spans="2:7" x14ac:dyDescent="0.3">
      <c r="B68653" s="1"/>
      <c r="C68653" s="1"/>
      <c r="G68653" s="5"/>
    </row>
    <row r="68654" spans="2:7" x14ac:dyDescent="0.3">
      <c r="B68654" s="1"/>
      <c r="C68654" s="1"/>
      <c r="G68654" s="5"/>
    </row>
    <row r="68655" spans="2:7" x14ac:dyDescent="0.3">
      <c r="B68655" s="1"/>
      <c r="C68655" s="1"/>
      <c r="G68655" s="5"/>
    </row>
    <row r="68656" spans="2:7" x14ac:dyDescent="0.3">
      <c r="B68656" s="1"/>
      <c r="C68656" s="1"/>
      <c r="G68656" s="5"/>
    </row>
    <row r="68657" spans="2:7" x14ac:dyDescent="0.3">
      <c r="B68657" s="1"/>
      <c r="C68657" s="1"/>
      <c r="G68657" s="5"/>
    </row>
    <row r="68658" spans="2:7" x14ac:dyDescent="0.3">
      <c r="B68658" s="1"/>
      <c r="C68658" s="1"/>
      <c r="G68658" s="5"/>
    </row>
    <row r="68659" spans="2:7" x14ac:dyDescent="0.3">
      <c r="B68659" s="1"/>
      <c r="C68659" s="1"/>
      <c r="G68659" s="5"/>
    </row>
    <row r="68660" spans="2:7" x14ac:dyDescent="0.3">
      <c r="B68660" s="1"/>
      <c r="C68660" s="1"/>
      <c r="G68660" s="5"/>
    </row>
    <row r="68661" spans="2:7" x14ac:dyDescent="0.3">
      <c r="B68661" s="1"/>
      <c r="C68661" s="1"/>
      <c r="G68661" s="5"/>
    </row>
    <row r="68662" spans="2:7" x14ac:dyDescent="0.3">
      <c r="B68662" s="1"/>
      <c r="C68662" s="1"/>
      <c r="G68662" s="5"/>
    </row>
    <row r="68663" spans="2:7" x14ac:dyDescent="0.3">
      <c r="B68663" s="1"/>
      <c r="C68663" s="1"/>
      <c r="G68663" s="5"/>
    </row>
    <row r="68664" spans="2:7" x14ac:dyDescent="0.3">
      <c r="B68664" s="1"/>
      <c r="C68664" s="1"/>
      <c r="G68664" s="5"/>
    </row>
    <row r="68665" spans="2:7" x14ac:dyDescent="0.3">
      <c r="B68665" s="1"/>
      <c r="C68665" s="1"/>
      <c r="G68665" s="5"/>
    </row>
    <row r="68666" spans="2:7" x14ac:dyDescent="0.3">
      <c r="B68666" s="1"/>
      <c r="C68666" s="1"/>
      <c r="G68666" s="5"/>
    </row>
    <row r="68667" spans="2:7" x14ac:dyDescent="0.3">
      <c r="B68667" s="1"/>
      <c r="C68667" s="1"/>
      <c r="G68667" s="5"/>
    </row>
    <row r="68668" spans="2:7" x14ac:dyDescent="0.3">
      <c r="B68668" s="1"/>
      <c r="C68668" s="1"/>
      <c r="G68668" s="5"/>
    </row>
    <row r="68669" spans="2:7" x14ac:dyDescent="0.3">
      <c r="B68669" s="1"/>
      <c r="C68669" s="1"/>
      <c r="G68669" s="5"/>
    </row>
    <row r="68670" spans="2:7" x14ac:dyDescent="0.3">
      <c r="B68670" s="1"/>
      <c r="C68670" s="1"/>
      <c r="G68670" s="5"/>
    </row>
    <row r="68671" spans="2:7" x14ac:dyDescent="0.3">
      <c r="B68671" s="1"/>
      <c r="C68671" s="1"/>
      <c r="G68671" s="5"/>
    </row>
    <row r="68672" spans="2:7" x14ac:dyDescent="0.3">
      <c r="B68672" s="1"/>
      <c r="C68672" s="1"/>
      <c r="G68672" s="5"/>
    </row>
    <row r="68673" spans="2:7" x14ac:dyDescent="0.3">
      <c r="B68673" s="1"/>
      <c r="C68673" s="1"/>
      <c r="G68673" s="5"/>
    </row>
    <row r="68674" spans="2:7" x14ac:dyDescent="0.3">
      <c r="B68674" s="1"/>
      <c r="C68674" s="1"/>
      <c r="G68674" s="5"/>
    </row>
    <row r="68675" spans="2:7" x14ac:dyDescent="0.3">
      <c r="B68675" s="1"/>
      <c r="C68675" s="1"/>
      <c r="G68675" s="5"/>
    </row>
    <row r="68676" spans="2:7" x14ac:dyDescent="0.3">
      <c r="B68676" s="1"/>
      <c r="C68676" s="1"/>
      <c r="G68676" s="5"/>
    </row>
    <row r="68677" spans="2:7" x14ac:dyDescent="0.3">
      <c r="B68677" s="1"/>
      <c r="C68677" s="1"/>
      <c r="G68677" s="5"/>
    </row>
    <row r="68678" spans="2:7" x14ac:dyDescent="0.3">
      <c r="B68678" s="1"/>
      <c r="C68678" s="1"/>
      <c r="G68678" s="5"/>
    </row>
    <row r="68679" spans="2:7" x14ac:dyDescent="0.3">
      <c r="B68679" s="1"/>
      <c r="C68679" s="1"/>
      <c r="G68679" s="5"/>
    </row>
    <row r="68680" spans="2:7" x14ac:dyDescent="0.3">
      <c r="B68680" s="1"/>
      <c r="C68680" s="1"/>
      <c r="G68680" s="5"/>
    </row>
    <row r="68681" spans="2:7" x14ac:dyDescent="0.3">
      <c r="B68681" s="1"/>
      <c r="C68681" s="1"/>
      <c r="G68681" s="5"/>
    </row>
    <row r="68682" spans="2:7" x14ac:dyDescent="0.3">
      <c r="B68682" s="1"/>
      <c r="C68682" s="1"/>
      <c r="G68682" s="5"/>
    </row>
    <row r="68683" spans="2:7" x14ac:dyDescent="0.3">
      <c r="B68683" s="1"/>
      <c r="C68683" s="1"/>
      <c r="G68683" s="5"/>
    </row>
    <row r="68684" spans="2:7" x14ac:dyDescent="0.3">
      <c r="B68684" s="1"/>
      <c r="C68684" s="1"/>
      <c r="G68684" s="5"/>
    </row>
    <row r="68685" spans="2:7" x14ac:dyDescent="0.3">
      <c r="B68685" s="1"/>
      <c r="C68685" s="1"/>
      <c r="G68685" s="5"/>
    </row>
    <row r="68686" spans="2:7" x14ac:dyDescent="0.3">
      <c r="B68686" s="1"/>
      <c r="C68686" s="1"/>
      <c r="G68686" s="5"/>
    </row>
    <row r="68687" spans="2:7" x14ac:dyDescent="0.3">
      <c r="B68687" s="1"/>
      <c r="C68687" s="1"/>
      <c r="G68687" s="5"/>
    </row>
    <row r="68688" spans="2:7" x14ac:dyDescent="0.3">
      <c r="B68688" s="1"/>
      <c r="C68688" s="1"/>
      <c r="G68688" s="5"/>
    </row>
    <row r="68689" spans="2:7" x14ac:dyDescent="0.3">
      <c r="B68689" s="1"/>
      <c r="C68689" s="1"/>
      <c r="G68689" s="5"/>
    </row>
    <row r="68690" spans="2:7" x14ac:dyDescent="0.3">
      <c r="B68690" s="1"/>
      <c r="C68690" s="1"/>
      <c r="G68690" s="5"/>
    </row>
    <row r="68691" spans="2:7" x14ac:dyDescent="0.3">
      <c r="B68691" s="1"/>
      <c r="C68691" s="1"/>
      <c r="G68691" s="5"/>
    </row>
    <row r="68692" spans="2:7" x14ac:dyDescent="0.3">
      <c r="B68692" s="1"/>
      <c r="C68692" s="1"/>
      <c r="G68692" s="5"/>
    </row>
    <row r="68693" spans="2:7" x14ac:dyDescent="0.3">
      <c r="B68693" s="1"/>
      <c r="C68693" s="1"/>
      <c r="G68693" s="5"/>
    </row>
    <row r="68694" spans="2:7" x14ac:dyDescent="0.3">
      <c r="B68694" s="1"/>
      <c r="C68694" s="1"/>
      <c r="G68694" s="5"/>
    </row>
    <row r="68695" spans="2:7" x14ac:dyDescent="0.3">
      <c r="B68695" s="1"/>
      <c r="C68695" s="1"/>
      <c r="G68695" s="5"/>
    </row>
    <row r="68696" spans="2:7" x14ac:dyDescent="0.3">
      <c r="B68696" s="1"/>
      <c r="C68696" s="1"/>
      <c r="G68696" s="5"/>
    </row>
    <row r="68697" spans="2:7" x14ac:dyDescent="0.3">
      <c r="B68697" s="1"/>
      <c r="C68697" s="1"/>
      <c r="G68697" s="5"/>
    </row>
    <row r="68698" spans="2:7" x14ac:dyDescent="0.3">
      <c r="B68698" s="1"/>
      <c r="C68698" s="1"/>
      <c r="G68698" s="5"/>
    </row>
    <row r="68699" spans="2:7" x14ac:dyDescent="0.3">
      <c r="B68699" s="1"/>
      <c r="C68699" s="1"/>
      <c r="G68699" s="5"/>
    </row>
    <row r="68700" spans="2:7" x14ac:dyDescent="0.3">
      <c r="B68700" s="1"/>
      <c r="C68700" s="1"/>
      <c r="G68700" s="5"/>
    </row>
    <row r="68701" spans="2:7" x14ac:dyDescent="0.3">
      <c r="B68701" s="1"/>
      <c r="C68701" s="1"/>
      <c r="G68701" s="5"/>
    </row>
    <row r="68702" spans="2:7" x14ac:dyDescent="0.3">
      <c r="B68702" s="1"/>
      <c r="C68702" s="1"/>
      <c r="G68702" s="5"/>
    </row>
    <row r="68703" spans="2:7" x14ac:dyDescent="0.3">
      <c r="B68703" s="1"/>
      <c r="C68703" s="1"/>
      <c r="G68703" s="5"/>
    </row>
    <row r="68704" spans="2:7" x14ac:dyDescent="0.3">
      <c r="B68704" s="1"/>
      <c r="C68704" s="1"/>
      <c r="G68704" s="5"/>
    </row>
    <row r="68705" spans="2:7" x14ac:dyDescent="0.3">
      <c r="B68705" s="1"/>
      <c r="C68705" s="1"/>
      <c r="G68705" s="5"/>
    </row>
    <row r="68706" spans="2:7" x14ac:dyDescent="0.3">
      <c r="B68706" s="1"/>
      <c r="C68706" s="1"/>
      <c r="G68706" s="5"/>
    </row>
    <row r="68707" spans="2:7" x14ac:dyDescent="0.3">
      <c r="B68707" s="1"/>
      <c r="C68707" s="1"/>
      <c r="G68707" s="5"/>
    </row>
    <row r="68708" spans="2:7" x14ac:dyDescent="0.3">
      <c r="B68708" s="1"/>
      <c r="C68708" s="1"/>
      <c r="G68708" s="5"/>
    </row>
    <row r="68709" spans="2:7" x14ac:dyDescent="0.3">
      <c r="B68709" s="1"/>
      <c r="C68709" s="1"/>
      <c r="G68709" s="5"/>
    </row>
    <row r="68710" spans="2:7" x14ac:dyDescent="0.3">
      <c r="B68710" s="1"/>
      <c r="C68710" s="1"/>
      <c r="G68710" s="5"/>
    </row>
    <row r="68711" spans="2:7" x14ac:dyDescent="0.3">
      <c r="B68711" s="1"/>
      <c r="C68711" s="1"/>
      <c r="G68711" s="5"/>
    </row>
    <row r="68712" spans="2:7" x14ac:dyDescent="0.3">
      <c r="B68712" s="1"/>
      <c r="C68712" s="1"/>
      <c r="G68712" s="5"/>
    </row>
    <row r="68713" spans="2:7" x14ac:dyDescent="0.3">
      <c r="B68713" s="1"/>
      <c r="C68713" s="1"/>
      <c r="G68713" s="5"/>
    </row>
    <row r="68714" spans="2:7" x14ac:dyDescent="0.3">
      <c r="B68714" s="1"/>
      <c r="C68714" s="1"/>
      <c r="G68714" s="5"/>
    </row>
    <row r="68715" spans="2:7" x14ac:dyDescent="0.3">
      <c r="B68715" s="1"/>
      <c r="C68715" s="1"/>
      <c r="G68715" s="5"/>
    </row>
    <row r="68716" spans="2:7" x14ac:dyDescent="0.3">
      <c r="B68716" s="1"/>
      <c r="C68716" s="1"/>
      <c r="G68716" s="5"/>
    </row>
    <row r="68717" spans="2:7" x14ac:dyDescent="0.3">
      <c r="B68717" s="1"/>
      <c r="C68717" s="1"/>
      <c r="G68717" s="5"/>
    </row>
    <row r="68718" spans="2:7" x14ac:dyDescent="0.3">
      <c r="B68718" s="1"/>
      <c r="C68718" s="1"/>
      <c r="G68718" s="5"/>
    </row>
    <row r="68719" spans="2:7" x14ac:dyDescent="0.3">
      <c r="B68719" s="1"/>
      <c r="C68719" s="1"/>
      <c r="G68719" s="5"/>
    </row>
    <row r="68720" spans="2:7" x14ac:dyDescent="0.3">
      <c r="B68720" s="1"/>
      <c r="C68720" s="1"/>
      <c r="G68720" s="5"/>
    </row>
    <row r="68721" spans="2:7" x14ac:dyDescent="0.3">
      <c r="B68721" s="1"/>
      <c r="C68721" s="1"/>
      <c r="G68721" s="5"/>
    </row>
    <row r="68722" spans="2:7" x14ac:dyDescent="0.3">
      <c r="B68722" s="1"/>
      <c r="C68722" s="1"/>
      <c r="G68722" s="5"/>
    </row>
    <row r="68723" spans="2:7" x14ac:dyDescent="0.3">
      <c r="B68723" s="1"/>
      <c r="C68723" s="1"/>
      <c r="G68723" s="5"/>
    </row>
    <row r="68724" spans="2:7" x14ac:dyDescent="0.3">
      <c r="B68724" s="1"/>
      <c r="C68724" s="1"/>
      <c r="G68724" s="5"/>
    </row>
    <row r="68725" spans="2:7" x14ac:dyDescent="0.3">
      <c r="B68725" s="1"/>
      <c r="C68725" s="1"/>
      <c r="G68725" s="5"/>
    </row>
    <row r="68726" spans="2:7" x14ac:dyDescent="0.3">
      <c r="B68726" s="1"/>
      <c r="C68726" s="1"/>
      <c r="G68726" s="5"/>
    </row>
    <row r="68727" spans="2:7" x14ac:dyDescent="0.3">
      <c r="B68727" s="1"/>
      <c r="C68727" s="1"/>
      <c r="G68727" s="5"/>
    </row>
    <row r="68728" spans="2:7" x14ac:dyDescent="0.3">
      <c r="B68728" s="1"/>
      <c r="C68728" s="1"/>
      <c r="G68728" s="5"/>
    </row>
    <row r="68729" spans="2:7" x14ac:dyDescent="0.3">
      <c r="B68729" s="1"/>
      <c r="C68729" s="1"/>
      <c r="G68729" s="5"/>
    </row>
    <row r="68730" spans="2:7" x14ac:dyDescent="0.3">
      <c r="B68730" s="1"/>
      <c r="C68730" s="1"/>
      <c r="G68730" s="5"/>
    </row>
    <row r="68731" spans="2:7" x14ac:dyDescent="0.3">
      <c r="B68731" s="1"/>
      <c r="C68731" s="1"/>
      <c r="G68731" s="5"/>
    </row>
    <row r="68732" spans="2:7" x14ac:dyDescent="0.3">
      <c r="B68732" s="1"/>
      <c r="C68732" s="1"/>
      <c r="G68732" s="5"/>
    </row>
    <row r="68733" spans="2:7" x14ac:dyDescent="0.3">
      <c r="B68733" s="1"/>
      <c r="C68733" s="1"/>
      <c r="G68733" s="5"/>
    </row>
    <row r="68734" spans="2:7" x14ac:dyDescent="0.3">
      <c r="B68734" s="1"/>
      <c r="C68734" s="1"/>
      <c r="G68734" s="5"/>
    </row>
    <row r="68735" spans="2:7" x14ac:dyDescent="0.3">
      <c r="B68735" s="1"/>
      <c r="C68735" s="1"/>
      <c r="G68735" s="5"/>
    </row>
    <row r="68736" spans="2:7" x14ac:dyDescent="0.3">
      <c r="B68736" s="1"/>
      <c r="C68736" s="1"/>
      <c r="G68736" s="5"/>
    </row>
    <row r="68737" spans="2:7" x14ac:dyDescent="0.3">
      <c r="B68737" s="1"/>
      <c r="C68737" s="1"/>
      <c r="G68737" s="5"/>
    </row>
    <row r="68738" spans="2:7" x14ac:dyDescent="0.3">
      <c r="B68738" s="1"/>
      <c r="C68738" s="1"/>
      <c r="G68738" s="5"/>
    </row>
    <row r="68739" spans="2:7" x14ac:dyDescent="0.3">
      <c r="B68739" s="1"/>
      <c r="C68739" s="1"/>
      <c r="G68739" s="5"/>
    </row>
    <row r="68740" spans="2:7" x14ac:dyDescent="0.3">
      <c r="B68740" s="1"/>
      <c r="C68740" s="1"/>
      <c r="G68740" s="5"/>
    </row>
    <row r="68741" spans="2:7" x14ac:dyDescent="0.3">
      <c r="B68741" s="1"/>
      <c r="C68741" s="1"/>
      <c r="G68741" s="5"/>
    </row>
    <row r="68742" spans="2:7" x14ac:dyDescent="0.3">
      <c r="B68742" s="1"/>
      <c r="C68742" s="1"/>
      <c r="G68742" s="5"/>
    </row>
    <row r="68743" spans="2:7" x14ac:dyDescent="0.3">
      <c r="B68743" s="1"/>
      <c r="C68743" s="1"/>
      <c r="G68743" s="5"/>
    </row>
    <row r="68744" spans="2:7" x14ac:dyDescent="0.3">
      <c r="B68744" s="1"/>
      <c r="C68744" s="1"/>
      <c r="G68744" s="5"/>
    </row>
    <row r="68745" spans="2:7" x14ac:dyDescent="0.3">
      <c r="B68745" s="1"/>
      <c r="C68745" s="1"/>
      <c r="G68745" s="5"/>
    </row>
    <row r="68746" spans="2:7" x14ac:dyDescent="0.3">
      <c r="B68746" s="1"/>
      <c r="C68746" s="1"/>
      <c r="G68746" s="5"/>
    </row>
    <row r="68747" spans="2:7" x14ac:dyDescent="0.3">
      <c r="B68747" s="1"/>
      <c r="C68747" s="1"/>
      <c r="G68747" s="5"/>
    </row>
    <row r="68748" spans="2:7" x14ac:dyDescent="0.3">
      <c r="B68748" s="1"/>
      <c r="C68748" s="1"/>
      <c r="G68748" s="5"/>
    </row>
    <row r="68749" spans="2:7" x14ac:dyDescent="0.3">
      <c r="B68749" s="1"/>
      <c r="C68749" s="1"/>
      <c r="G68749" s="5"/>
    </row>
    <row r="68750" spans="2:7" x14ac:dyDescent="0.3">
      <c r="B68750" s="1"/>
      <c r="C68750" s="1"/>
      <c r="G68750" s="5"/>
    </row>
    <row r="68751" spans="2:7" x14ac:dyDescent="0.3">
      <c r="B68751" s="1"/>
      <c r="C68751" s="1"/>
      <c r="G68751" s="5"/>
    </row>
    <row r="68752" spans="2:7" x14ac:dyDescent="0.3">
      <c r="B68752" s="1"/>
      <c r="C68752" s="1"/>
      <c r="G68752" s="5"/>
    </row>
    <row r="68753" spans="2:7" x14ac:dyDescent="0.3">
      <c r="B68753" s="1"/>
      <c r="C68753" s="1"/>
      <c r="G68753" s="5"/>
    </row>
    <row r="68754" spans="2:7" x14ac:dyDescent="0.3">
      <c r="B68754" s="1"/>
      <c r="C68754" s="1"/>
      <c r="G68754" s="5"/>
    </row>
    <row r="68755" spans="2:7" x14ac:dyDescent="0.3">
      <c r="B68755" s="1"/>
      <c r="C68755" s="1"/>
      <c r="G68755" s="5"/>
    </row>
    <row r="68756" spans="2:7" x14ac:dyDescent="0.3">
      <c r="B68756" s="1"/>
      <c r="C68756" s="1"/>
      <c r="G68756" s="5"/>
    </row>
    <row r="68757" spans="2:7" x14ac:dyDescent="0.3">
      <c r="B68757" s="1"/>
      <c r="C68757" s="1"/>
      <c r="G68757" s="5"/>
    </row>
    <row r="68758" spans="2:7" x14ac:dyDescent="0.3">
      <c r="B68758" s="1"/>
      <c r="C68758" s="1"/>
      <c r="G68758" s="5"/>
    </row>
    <row r="68759" spans="2:7" x14ac:dyDescent="0.3">
      <c r="B68759" s="1"/>
      <c r="C68759" s="1"/>
      <c r="G68759" s="5"/>
    </row>
    <row r="68760" spans="2:7" x14ac:dyDescent="0.3">
      <c r="B68760" s="1"/>
      <c r="C68760" s="1"/>
      <c r="G68760" s="5"/>
    </row>
    <row r="68761" spans="2:7" x14ac:dyDescent="0.3">
      <c r="B68761" s="1"/>
      <c r="C68761" s="1"/>
      <c r="G68761" s="5"/>
    </row>
    <row r="68762" spans="2:7" x14ac:dyDescent="0.3">
      <c r="B68762" s="1"/>
      <c r="C68762" s="1"/>
      <c r="G68762" s="5"/>
    </row>
    <row r="68763" spans="2:7" x14ac:dyDescent="0.3">
      <c r="B68763" s="1"/>
      <c r="C68763" s="1"/>
      <c r="G68763" s="5"/>
    </row>
    <row r="68764" spans="2:7" x14ac:dyDescent="0.3">
      <c r="B68764" s="1"/>
      <c r="C68764" s="1"/>
      <c r="G68764" s="5"/>
    </row>
    <row r="68765" spans="2:7" x14ac:dyDescent="0.3">
      <c r="B68765" s="1"/>
      <c r="C68765" s="1"/>
      <c r="G68765" s="5"/>
    </row>
    <row r="68766" spans="2:7" x14ac:dyDescent="0.3">
      <c r="B68766" s="1"/>
      <c r="C68766" s="1"/>
      <c r="G68766" s="5"/>
    </row>
    <row r="68767" spans="2:7" x14ac:dyDescent="0.3">
      <c r="B68767" s="1"/>
      <c r="C68767" s="1"/>
      <c r="G68767" s="5"/>
    </row>
    <row r="68768" spans="2:7" x14ac:dyDescent="0.3">
      <c r="B68768" s="1"/>
      <c r="C68768" s="1"/>
      <c r="G68768" s="5"/>
    </row>
    <row r="68769" spans="2:7" x14ac:dyDescent="0.3">
      <c r="B68769" s="1"/>
      <c r="C68769" s="1"/>
      <c r="G68769" s="5"/>
    </row>
    <row r="68770" spans="2:7" x14ac:dyDescent="0.3">
      <c r="B68770" s="1"/>
      <c r="C68770" s="1"/>
      <c r="G68770" s="5"/>
    </row>
    <row r="68771" spans="2:7" x14ac:dyDescent="0.3">
      <c r="B68771" s="1"/>
      <c r="C68771" s="1"/>
      <c r="G68771" s="5"/>
    </row>
    <row r="68772" spans="2:7" x14ac:dyDescent="0.3">
      <c r="B68772" s="1"/>
      <c r="C68772" s="1"/>
      <c r="G68772" s="5"/>
    </row>
    <row r="68773" spans="2:7" x14ac:dyDescent="0.3">
      <c r="B68773" s="1"/>
      <c r="C68773" s="1"/>
      <c r="G68773" s="5"/>
    </row>
    <row r="68774" spans="2:7" x14ac:dyDescent="0.3">
      <c r="B68774" s="1"/>
      <c r="C68774" s="1"/>
      <c r="G68774" s="5"/>
    </row>
    <row r="68775" spans="2:7" x14ac:dyDescent="0.3">
      <c r="B68775" s="1"/>
      <c r="C68775" s="1"/>
      <c r="G68775" s="5"/>
    </row>
    <row r="68776" spans="2:7" x14ac:dyDescent="0.3">
      <c r="B68776" s="1"/>
      <c r="C68776" s="1"/>
      <c r="G68776" s="5"/>
    </row>
    <row r="68777" spans="2:7" x14ac:dyDescent="0.3">
      <c r="B68777" s="1"/>
      <c r="C68777" s="1"/>
      <c r="G68777" s="5"/>
    </row>
    <row r="68778" spans="2:7" x14ac:dyDescent="0.3">
      <c r="B68778" s="1"/>
      <c r="C68778" s="1"/>
      <c r="G68778" s="5"/>
    </row>
    <row r="68779" spans="2:7" x14ac:dyDescent="0.3">
      <c r="B68779" s="1"/>
      <c r="C68779" s="1"/>
      <c r="G68779" s="5"/>
    </row>
    <row r="68780" spans="2:7" x14ac:dyDescent="0.3">
      <c r="B68780" s="1"/>
      <c r="C68780" s="1"/>
      <c r="G68780" s="5"/>
    </row>
    <row r="68781" spans="2:7" x14ac:dyDescent="0.3">
      <c r="B68781" s="1"/>
      <c r="C68781" s="1"/>
      <c r="G68781" s="5"/>
    </row>
    <row r="68782" spans="2:7" x14ac:dyDescent="0.3">
      <c r="B68782" s="1"/>
      <c r="C68782" s="1"/>
      <c r="G68782" s="5"/>
    </row>
    <row r="68783" spans="2:7" x14ac:dyDescent="0.3">
      <c r="B68783" s="1"/>
      <c r="C68783" s="1"/>
      <c r="G68783" s="5"/>
    </row>
    <row r="68784" spans="2:7" x14ac:dyDescent="0.3">
      <c r="B68784" s="1"/>
      <c r="C68784" s="1"/>
      <c r="G68784" s="5"/>
    </row>
    <row r="68785" spans="2:7" x14ac:dyDescent="0.3">
      <c r="B68785" s="1"/>
      <c r="C68785" s="1"/>
      <c r="G68785" s="5"/>
    </row>
    <row r="68786" spans="2:7" x14ac:dyDescent="0.3">
      <c r="B68786" s="1"/>
      <c r="C68786" s="1"/>
      <c r="G68786" s="5"/>
    </row>
    <row r="68787" spans="2:7" x14ac:dyDescent="0.3">
      <c r="B68787" s="1"/>
      <c r="C68787" s="1"/>
      <c r="G68787" s="5"/>
    </row>
    <row r="68788" spans="2:7" x14ac:dyDescent="0.3">
      <c r="B68788" s="1"/>
      <c r="C68788" s="1"/>
      <c r="G68788" s="5"/>
    </row>
    <row r="68789" spans="2:7" x14ac:dyDescent="0.3">
      <c r="B68789" s="1"/>
      <c r="C68789" s="1"/>
      <c r="G68789" s="5"/>
    </row>
    <row r="68790" spans="2:7" x14ac:dyDescent="0.3">
      <c r="B68790" s="1"/>
      <c r="C68790" s="1"/>
      <c r="G68790" s="5"/>
    </row>
    <row r="68791" spans="2:7" x14ac:dyDescent="0.3">
      <c r="B68791" s="1"/>
      <c r="C68791" s="1"/>
      <c r="G68791" s="5"/>
    </row>
    <row r="68792" spans="2:7" x14ac:dyDescent="0.3">
      <c r="B68792" s="1"/>
      <c r="C68792" s="1"/>
      <c r="G68792" s="5"/>
    </row>
    <row r="68793" spans="2:7" x14ac:dyDescent="0.3">
      <c r="B68793" s="1"/>
      <c r="C68793" s="1"/>
      <c r="G68793" s="5"/>
    </row>
    <row r="68794" spans="2:7" x14ac:dyDescent="0.3">
      <c r="B68794" s="1"/>
      <c r="C68794" s="1"/>
      <c r="G68794" s="5"/>
    </row>
    <row r="68795" spans="2:7" x14ac:dyDescent="0.3">
      <c r="B68795" s="1"/>
      <c r="C68795" s="1"/>
      <c r="G68795" s="5"/>
    </row>
    <row r="68796" spans="2:7" x14ac:dyDescent="0.3">
      <c r="B68796" s="1"/>
      <c r="C68796" s="1"/>
      <c r="G68796" s="5"/>
    </row>
    <row r="68797" spans="2:7" x14ac:dyDescent="0.3">
      <c r="B68797" s="1"/>
      <c r="C68797" s="1"/>
      <c r="G68797" s="5"/>
    </row>
    <row r="68798" spans="2:7" x14ac:dyDescent="0.3">
      <c r="B68798" s="1"/>
      <c r="C68798" s="1"/>
      <c r="G68798" s="5"/>
    </row>
    <row r="68799" spans="2:7" x14ac:dyDescent="0.3">
      <c r="B68799" s="1"/>
      <c r="C68799" s="1"/>
      <c r="G68799" s="5"/>
    </row>
    <row r="68800" spans="2:7" x14ac:dyDescent="0.3">
      <c r="B68800" s="1"/>
      <c r="C68800" s="1"/>
      <c r="G68800" s="5"/>
    </row>
    <row r="68801" spans="2:7" x14ac:dyDescent="0.3">
      <c r="B68801" s="1"/>
      <c r="C68801" s="1"/>
      <c r="G68801" s="5"/>
    </row>
    <row r="68802" spans="2:7" x14ac:dyDescent="0.3">
      <c r="B68802" s="1"/>
      <c r="C68802" s="1"/>
      <c r="G68802" s="5"/>
    </row>
    <row r="68803" spans="2:7" x14ac:dyDescent="0.3">
      <c r="B68803" s="1"/>
      <c r="C68803" s="1"/>
      <c r="G68803" s="5"/>
    </row>
    <row r="68804" spans="2:7" x14ac:dyDescent="0.3">
      <c r="B68804" s="1"/>
      <c r="C68804" s="1"/>
      <c r="G68804" s="5"/>
    </row>
    <row r="68805" spans="2:7" x14ac:dyDescent="0.3">
      <c r="B68805" s="1"/>
      <c r="C68805" s="1"/>
      <c r="G68805" s="5"/>
    </row>
    <row r="68806" spans="2:7" x14ac:dyDescent="0.3">
      <c r="B68806" s="1"/>
      <c r="C68806" s="1"/>
      <c r="G68806" s="5"/>
    </row>
    <row r="68807" spans="2:7" x14ac:dyDescent="0.3">
      <c r="B68807" s="1"/>
      <c r="C68807" s="1"/>
      <c r="G68807" s="5"/>
    </row>
    <row r="68808" spans="2:7" x14ac:dyDescent="0.3">
      <c r="B68808" s="1"/>
      <c r="C68808" s="1"/>
      <c r="G68808" s="5"/>
    </row>
    <row r="68809" spans="2:7" x14ac:dyDescent="0.3">
      <c r="B68809" s="1"/>
      <c r="C68809" s="1"/>
      <c r="G68809" s="5"/>
    </row>
    <row r="68810" spans="2:7" x14ac:dyDescent="0.3">
      <c r="B68810" s="1"/>
      <c r="C68810" s="1"/>
      <c r="G68810" s="5"/>
    </row>
    <row r="68811" spans="2:7" x14ac:dyDescent="0.3">
      <c r="B68811" s="1"/>
      <c r="C68811" s="1"/>
      <c r="G68811" s="5"/>
    </row>
    <row r="68812" spans="2:7" x14ac:dyDescent="0.3">
      <c r="B68812" s="1"/>
      <c r="C68812" s="1"/>
      <c r="G68812" s="5"/>
    </row>
    <row r="68813" spans="2:7" x14ac:dyDescent="0.3">
      <c r="B68813" s="1"/>
      <c r="C68813" s="1"/>
      <c r="G68813" s="5"/>
    </row>
    <row r="68814" spans="2:7" x14ac:dyDescent="0.3">
      <c r="B68814" s="1"/>
      <c r="C68814" s="1"/>
      <c r="G68814" s="5"/>
    </row>
    <row r="68815" spans="2:7" x14ac:dyDescent="0.3">
      <c r="B68815" s="1"/>
      <c r="C68815" s="1"/>
      <c r="G68815" s="5"/>
    </row>
    <row r="68816" spans="2:7" x14ac:dyDescent="0.3">
      <c r="B68816" s="1"/>
      <c r="C68816" s="1"/>
      <c r="G68816" s="5"/>
    </row>
    <row r="68817" spans="2:7" x14ac:dyDescent="0.3">
      <c r="B68817" s="1"/>
      <c r="C68817" s="1"/>
      <c r="G68817" s="5"/>
    </row>
    <row r="68818" spans="2:7" x14ac:dyDescent="0.3">
      <c r="B68818" s="1"/>
      <c r="C68818" s="1"/>
      <c r="G68818" s="5"/>
    </row>
    <row r="68819" spans="2:7" x14ac:dyDescent="0.3">
      <c r="B68819" s="1"/>
      <c r="C68819" s="1"/>
      <c r="G68819" s="5"/>
    </row>
    <row r="68820" spans="2:7" x14ac:dyDescent="0.3">
      <c r="B68820" s="1"/>
      <c r="C68820" s="1"/>
      <c r="G68820" s="5"/>
    </row>
    <row r="68821" spans="2:7" x14ac:dyDescent="0.3">
      <c r="B68821" s="1"/>
      <c r="C68821" s="1"/>
      <c r="G68821" s="5"/>
    </row>
    <row r="68822" spans="2:7" x14ac:dyDescent="0.3">
      <c r="B68822" s="1"/>
      <c r="C68822" s="1"/>
      <c r="G68822" s="5"/>
    </row>
    <row r="68823" spans="2:7" x14ac:dyDescent="0.3">
      <c r="B68823" s="1"/>
      <c r="C68823" s="1"/>
      <c r="G68823" s="5"/>
    </row>
    <row r="68824" spans="2:7" x14ac:dyDescent="0.3">
      <c r="B68824" s="1"/>
      <c r="C68824" s="1"/>
      <c r="G68824" s="5"/>
    </row>
    <row r="68825" spans="2:7" x14ac:dyDescent="0.3">
      <c r="B68825" s="1"/>
      <c r="C68825" s="1"/>
      <c r="G68825" s="5"/>
    </row>
    <row r="68826" spans="2:7" x14ac:dyDescent="0.3">
      <c r="B68826" s="1"/>
      <c r="C68826" s="1"/>
      <c r="G68826" s="5"/>
    </row>
    <row r="68827" spans="2:7" x14ac:dyDescent="0.3">
      <c r="B68827" s="1"/>
      <c r="C68827" s="1"/>
      <c r="G68827" s="5"/>
    </row>
    <row r="68828" spans="2:7" x14ac:dyDescent="0.3">
      <c r="B68828" s="1"/>
      <c r="C68828" s="1"/>
      <c r="G68828" s="5"/>
    </row>
    <row r="68829" spans="2:7" x14ac:dyDescent="0.3">
      <c r="B68829" s="1"/>
      <c r="C68829" s="1"/>
      <c r="G68829" s="5"/>
    </row>
    <row r="68830" spans="2:7" x14ac:dyDescent="0.3">
      <c r="B68830" s="1"/>
      <c r="C68830" s="1"/>
      <c r="G68830" s="5"/>
    </row>
    <row r="68831" spans="2:7" x14ac:dyDescent="0.3">
      <c r="B68831" s="1"/>
      <c r="C68831" s="1"/>
      <c r="G68831" s="5"/>
    </row>
    <row r="68832" spans="2:7" x14ac:dyDescent="0.3">
      <c r="B68832" s="1"/>
      <c r="C68832" s="1"/>
      <c r="G68832" s="5"/>
    </row>
    <row r="68833" spans="2:7" x14ac:dyDescent="0.3">
      <c r="B68833" s="1"/>
      <c r="C68833" s="1"/>
      <c r="G68833" s="5"/>
    </row>
    <row r="68834" spans="2:7" x14ac:dyDescent="0.3">
      <c r="B68834" s="1"/>
      <c r="C68834" s="1"/>
      <c r="G68834" s="5"/>
    </row>
    <row r="68835" spans="2:7" x14ac:dyDescent="0.3">
      <c r="B68835" s="1"/>
      <c r="C68835" s="1"/>
      <c r="G68835" s="5"/>
    </row>
    <row r="68836" spans="2:7" x14ac:dyDescent="0.3">
      <c r="B68836" s="1"/>
      <c r="C68836" s="1"/>
      <c r="G68836" s="5"/>
    </row>
    <row r="68837" spans="2:7" x14ac:dyDescent="0.3">
      <c r="B68837" s="1"/>
      <c r="C68837" s="1"/>
      <c r="G68837" s="5"/>
    </row>
    <row r="68838" spans="2:7" x14ac:dyDescent="0.3">
      <c r="B68838" s="1"/>
      <c r="C68838" s="1"/>
      <c r="G68838" s="5"/>
    </row>
    <row r="68839" spans="2:7" x14ac:dyDescent="0.3">
      <c r="B68839" s="1"/>
      <c r="C68839" s="1"/>
      <c r="G68839" s="5"/>
    </row>
    <row r="68840" spans="2:7" x14ac:dyDescent="0.3">
      <c r="B68840" s="1"/>
      <c r="C68840" s="1"/>
      <c r="G68840" s="5"/>
    </row>
    <row r="68841" spans="2:7" x14ac:dyDescent="0.3">
      <c r="B68841" s="1"/>
      <c r="C68841" s="1"/>
      <c r="G68841" s="5"/>
    </row>
    <row r="68842" spans="2:7" x14ac:dyDescent="0.3">
      <c r="B68842" s="1"/>
      <c r="C68842" s="1"/>
      <c r="G68842" s="5"/>
    </row>
    <row r="68843" spans="2:7" x14ac:dyDescent="0.3">
      <c r="B68843" s="1"/>
      <c r="C68843" s="1"/>
      <c r="G68843" s="5"/>
    </row>
    <row r="68844" spans="2:7" x14ac:dyDescent="0.3">
      <c r="B68844" s="1"/>
      <c r="C68844" s="1"/>
      <c r="G68844" s="5"/>
    </row>
    <row r="68845" spans="2:7" x14ac:dyDescent="0.3">
      <c r="B68845" s="1"/>
      <c r="C68845" s="1"/>
      <c r="G68845" s="5"/>
    </row>
    <row r="68846" spans="2:7" x14ac:dyDescent="0.3">
      <c r="B68846" s="1"/>
      <c r="C68846" s="1"/>
      <c r="G68846" s="5"/>
    </row>
    <row r="68847" spans="2:7" x14ac:dyDescent="0.3">
      <c r="B68847" s="1"/>
      <c r="C68847" s="1"/>
      <c r="G68847" s="5"/>
    </row>
    <row r="68848" spans="2:7" x14ac:dyDescent="0.3">
      <c r="B68848" s="1"/>
      <c r="C68848" s="1"/>
      <c r="G68848" s="5"/>
    </row>
    <row r="68849" spans="2:7" x14ac:dyDescent="0.3">
      <c r="B68849" s="1"/>
      <c r="C68849" s="1"/>
      <c r="G68849" s="5"/>
    </row>
    <row r="68850" spans="2:7" x14ac:dyDescent="0.3">
      <c r="B68850" s="1"/>
      <c r="C68850" s="1"/>
      <c r="G68850" s="5"/>
    </row>
    <row r="68851" spans="2:7" x14ac:dyDescent="0.3">
      <c r="B68851" s="1"/>
      <c r="C68851" s="1"/>
      <c r="G68851" s="5"/>
    </row>
    <row r="68852" spans="2:7" x14ac:dyDescent="0.3">
      <c r="B68852" s="1"/>
      <c r="C68852" s="1"/>
      <c r="G68852" s="5"/>
    </row>
    <row r="68853" spans="2:7" x14ac:dyDescent="0.3">
      <c r="B68853" s="1"/>
      <c r="C68853" s="1"/>
      <c r="G68853" s="5"/>
    </row>
    <row r="68854" spans="2:7" x14ac:dyDescent="0.3">
      <c r="B68854" s="1"/>
      <c r="C68854" s="1"/>
      <c r="G68854" s="5"/>
    </row>
    <row r="68855" spans="2:7" x14ac:dyDescent="0.3">
      <c r="B68855" s="1"/>
      <c r="C68855" s="1"/>
      <c r="G68855" s="5"/>
    </row>
    <row r="68856" spans="2:7" x14ac:dyDescent="0.3">
      <c r="B68856" s="1"/>
      <c r="C68856" s="1"/>
      <c r="G68856" s="5"/>
    </row>
    <row r="68857" spans="2:7" x14ac:dyDescent="0.3">
      <c r="B68857" s="1"/>
      <c r="C68857" s="1"/>
      <c r="G68857" s="5"/>
    </row>
    <row r="68858" spans="2:7" x14ac:dyDescent="0.3">
      <c r="B68858" s="1"/>
      <c r="C68858" s="1"/>
      <c r="G68858" s="5"/>
    </row>
    <row r="68859" spans="2:7" x14ac:dyDescent="0.3">
      <c r="B68859" s="1"/>
      <c r="C68859" s="1"/>
      <c r="G68859" s="5"/>
    </row>
    <row r="68860" spans="2:7" x14ac:dyDescent="0.3">
      <c r="B68860" s="1"/>
      <c r="C68860" s="1"/>
      <c r="G68860" s="5"/>
    </row>
    <row r="68861" spans="2:7" x14ac:dyDescent="0.3">
      <c r="B68861" s="1"/>
      <c r="C68861" s="1"/>
      <c r="G68861" s="5"/>
    </row>
    <row r="68862" spans="2:7" x14ac:dyDescent="0.3">
      <c r="B68862" s="1"/>
      <c r="C68862" s="1"/>
      <c r="G68862" s="5"/>
    </row>
    <row r="68863" spans="2:7" x14ac:dyDescent="0.3">
      <c r="B68863" s="1"/>
      <c r="C68863" s="1"/>
      <c r="G68863" s="5"/>
    </row>
    <row r="68864" spans="2:7" x14ac:dyDescent="0.3">
      <c r="B68864" s="1"/>
      <c r="C68864" s="1"/>
      <c r="G68864" s="5"/>
    </row>
    <row r="68865" spans="2:7" x14ac:dyDescent="0.3">
      <c r="B68865" s="1"/>
      <c r="C68865" s="1"/>
      <c r="G68865" s="5"/>
    </row>
    <row r="68866" spans="2:7" x14ac:dyDescent="0.3">
      <c r="B68866" s="1"/>
      <c r="C68866" s="1"/>
      <c r="G68866" s="5"/>
    </row>
    <row r="68867" spans="2:7" x14ac:dyDescent="0.3">
      <c r="B68867" s="1"/>
      <c r="C68867" s="1"/>
      <c r="G68867" s="5"/>
    </row>
    <row r="68868" spans="2:7" x14ac:dyDescent="0.3">
      <c r="B68868" s="1"/>
      <c r="C68868" s="1"/>
      <c r="G68868" s="5"/>
    </row>
    <row r="68869" spans="2:7" x14ac:dyDescent="0.3">
      <c r="B68869" s="1"/>
      <c r="C68869" s="1"/>
      <c r="G68869" s="5"/>
    </row>
    <row r="68870" spans="2:7" x14ac:dyDescent="0.3">
      <c r="B68870" s="1"/>
      <c r="C68870" s="1"/>
      <c r="G68870" s="5"/>
    </row>
    <row r="68871" spans="2:7" x14ac:dyDescent="0.3">
      <c r="B68871" s="1"/>
      <c r="C68871" s="1"/>
      <c r="G68871" s="5"/>
    </row>
    <row r="68872" spans="2:7" x14ac:dyDescent="0.3">
      <c r="B68872" s="1"/>
      <c r="C68872" s="1"/>
      <c r="G68872" s="5"/>
    </row>
    <row r="68873" spans="2:7" x14ac:dyDescent="0.3">
      <c r="B68873" s="1"/>
      <c r="C68873" s="1"/>
      <c r="G68873" s="5"/>
    </row>
    <row r="68874" spans="2:7" x14ac:dyDescent="0.3">
      <c r="B68874" s="1"/>
      <c r="C68874" s="1"/>
      <c r="G68874" s="5"/>
    </row>
    <row r="68875" spans="2:7" x14ac:dyDescent="0.3">
      <c r="B68875" s="1"/>
      <c r="C68875" s="1"/>
      <c r="G68875" s="5"/>
    </row>
    <row r="68876" spans="2:7" x14ac:dyDescent="0.3">
      <c r="B68876" s="1"/>
      <c r="C68876" s="1"/>
      <c r="G68876" s="5"/>
    </row>
    <row r="68877" spans="2:7" x14ac:dyDescent="0.3">
      <c r="B68877" s="1"/>
      <c r="C68877" s="1"/>
      <c r="G68877" s="5"/>
    </row>
    <row r="68878" spans="2:7" x14ac:dyDescent="0.3">
      <c r="B68878" s="1"/>
      <c r="C68878" s="1"/>
      <c r="G68878" s="5"/>
    </row>
    <row r="68879" spans="2:7" x14ac:dyDescent="0.3">
      <c r="B68879" s="1"/>
      <c r="C68879" s="1"/>
      <c r="G68879" s="5"/>
    </row>
    <row r="68880" spans="2:7" x14ac:dyDescent="0.3">
      <c r="B68880" s="1"/>
      <c r="C68880" s="1"/>
      <c r="G68880" s="5"/>
    </row>
    <row r="68881" spans="2:7" x14ac:dyDescent="0.3">
      <c r="B68881" s="1"/>
      <c r="C68881" s="1"/>
      <c r="G68881" s="5"/>
    </row>
    <row r="68882" spans="2:7" x14ac:dyDescent="0.3">
      <c r="B68882" s="1"/>
      <c r="C68882" s="1"/>
      <c r="G68882" s="5"/>
    </row>
    <row r="68883" spans="2:7" x14ac:dyDescent="0.3">
      <c r="B68883" s="1"/>
      <c r="C68883" s="1"/>
      <c r="G68883" s="5"/>
    </row>
    <row r="68884" spans="2:7" x14ac:dyDescent="0.3">
      <c r="B68884" s="1"/>
      <c r="C68884" s="1"/>
      <c r="G68884" s="5"/>
    </row>
    <row r="68885" spans="2:7" x14ac:dyDescent="0.3">
      <c r="B68885" s="1"/>
      <c r="C68885" s="1"/>
      <c r="G68885" s="5"/>
    </row>
    <row r="68886" spans="2:7" x14ac:dyDescent="0.3">
      <c r="B68886" s="1"/>
      <c r="C68886" s="1"/>
      <c r="G68886" s="5"/>
    </row>
    <row r="68887" spans="2:7" x14ac:dyDescent="0.3">
      <c r="B68887" s="1"/>
      <c r="C68887" s="1"/>
      <c r="G68887" s="5"/>
    </row>
    <row r="68888" spans="2:7" x14ac:dyDescent="0.3">
      <c r="B68888" s="1"/>
      <c r="C68888" s="1"/>
      <c r="G68888" s="5"/>
    </row>
    <row r="68889" spans="2:7" x14ac:dyDescent="0.3">
      <c r="B68889" s="1"/>
      <c r="C68889" s="1"/>
      <c r="G68889" s="5"/>
    </row>
    <row r="68890" spans="2:7" x14ac:dyDescent="0.3">
      <c r="B68890" s="1"/>
      <c r="C68890" s="1"/>
      <c r="G68890" s="5"/>
    </row>
    <row r="68891" spans="2:7" x14ac:dyDescent="0.3">
      <c r="B68891" s="1"/>
      <c r="C68891" s="1"/>
      <c r="G68891" s="5"/>
    </row>
    <row r="68892" spans="2:7" x14ac:dyDescent="0.3">
      <c r="B68892" s="1"/>
      <c r="C68892" s="1"/>
      <c r="G68892" s="5"/>
    </row>
    <row r="68893" spans="2:7" x14ac:dyDescent="0.3">
      <c r="B68893" s="1"/>
      <c r="C68893" s="1"/>
      <c r="G68893" s="5"/>
    </row>
    <row r="68894" spans="2:7" x14ac:dyDescent="0.3">
      <c r="B68894" s="1"/>
      <c r="C68894" s="1"/>
      <c r="G68894" s="5"/>
    </row>
    <row r="68895" spans="2:7" x14ac:dyDescent="0.3">
      <c r="B68895" s="1"/>
      <c r="C68895" s="1"/>
      <c r="G68895" s="5"/>
    </row>
    <row r="68896" spans="2:7" x14ac:dyDescent="0.3">
      <c r="B68896" s="1"/>
      <c r="C68896" s="1"/>
      <c r="G68896" s="5"/>
    </row>
    <row r="68897" spans="2:7" x14ac:dyDescent="0.3">
      <c r="B68897" s="1"/>
      <c r="C68897" s="1"/>
      <c r="G68897" s="5"/>
    </row>
    <row r="68898" spans="2:7" x14ac:dyDescent="0.3">
      <c r="B68898" s="1"/>
      <c r="C68898" s="1"/>
      <c r="G68898" s="5"/>
    </row>
    <row r="68899" spans="2:7" x14ac:dyDescent="0.3">
      <c r="B68899" s="1"/>
      <c r="C68899" s="1"/>
      <c r="G68899" s="5"/>
    </row>
    <row r="68900" spans="2:7" x14ac:dyDescent="0.3">
      <c r="B68900" s="1"/>
      <c r="C68900" s="1"/>
      <c r="G68900" s="5"/>
    </row>
    <row r="68901" spans="2:7" x14ac:dyDescent="0.3">
      <c r="B68901" s="1"/>
      <c r="C68901" s="1"/>
      <c r="G68901" s="5"/>
    </row>
    <row r="68902" spans="2:7" x14ac:dyDescent="0.3">
      <c r="B68902" s="1"/>
      <c r="C68902" s="1"/>
      <c r="G68902" s="5"/>
    </row>
    <row r="68903" spans="2:7" x14ac:dyDescent="0.3">
      <c r="B68903" s="1"/>
      <c r="C68903" s="1"/>
      <c r="G68903" s="5"/>
    </row>
    <row r="68904" spans="2:7" x14ac:dyDescent="0.3">
      <c r="B68904" s="1"/>
      <c r="C68904" s="1"/>
      <c r="G68904" s="5"/>
    </row>
    <row r="68905" spans="2:7" x14ac:dyDescent="0.3">
      <c r="B68905" s="1"/>
      <c r="C68905" s="1"/>
      <c r="G68905" s="5"/>
    </row>
    <row r="68906" spans="2:7" x14ac:dyDescent="0.3">
      <c r="B68906" s="1"/>
      <c r="C68906" s="1"/>
      <c r="G68906" s="5"/>
    </row>
    <row r="68907" spans="2:7" x14ac:dyDescent="0.3">
      <c r="B68907" s="1"/>
      <c r="C68907" s="1"/>
      <c r="G68907" s="5"/>
    </row>
    <row r="68908" spans="2:7" x14ac:dyDescent="0.3">
      <c r="B68908" s="1"/>
      <c r="C68908" s="1"/>
      <c r="G68908" s="5"/>
    </row>
    <row r="68909" spans="2:7" x14ac:dyDescent="0.3">
      <c r="B68909" s="1"/>
      <c r="C68909" s="1"/>
      <c r="G68909" s="5"/>
    </row>
    <row r="68910" spans="2:7" x14ac:dyDescent="0.3">
      <c r="B68910" s="1"/>
      <c r="C68910" s="1"/>
      <c r="G68910" s="5"/>
    </row>
    <row r="68911" spans="2:7" x14ac:dyDescent="0.3">
      <c r="B68911" s="1"/>
      <c r="C68911" s="1"/>
      <c r="G68911" s="5"/>
    </row>
    <row r="68912" spans="2:7" x14ac:dyDescent="0.3">
      <c r="B68912" s="1"/>
      <c r="C68912" s="1"/>
      <c r="G68912" s="5"/>
    </row>
    <row r="68913" spans="2:7" x14ac:dyDescent="0.3">
      <c r="B68913" s="1"/>
      <c r="C68913" s="1"/>
      <c r="G68913" s="5"/>
    </row>
    <row r="68914" spans="2:7" x14ac:dyDescent="0.3">
      <c r="B68914" s="1"/>
      <c r="C68914" s="1"/>
      <c r="G68914" s="5"/>
    </row>
    <row r="68915" spans="2:7" x14ac:dyDescent="0.3">
      <c r="B68915" s="1"/>
      <c r="C68915" s="1"/>
      <c r="G68915" s="5"/>
    </row>
    <row r="68916" spans="2:7" x14ac:dyDescent="0.3">
      <c r="B68916" s="1"/>
      <c r="C68916" s="1"/>
      <c r="G68916" s="5"/>
    </row>
    <row r="68917" spans="2:7" x14ac:dyDescent="0.3">
      <c r="B68917" s="1"/>
      <c r="C68917" s="1"/>
      <c r="G68917" s="5"/>
    </row>
    <row r="68918" spans="2:7" x14ac:dyDescent="0.3">
      <c r="B68918" s="1"/>
      <c r="C68918" s="1"/>
      <c r="G68918" s="5"/>
    </row>
    <row r="68919" spans="2:7" x14ac:dyDescent="0.3">
      <c r="B68919" s="1"/>
      <c r="C68919" s="1"/>
      <c r="G68919" s="5"/>
    </row>
    <row r="68920" spans="2:7" x14ac:dyDescent="0.3">
      <c r="B68920" s="1"/>
      <c r="C68920" s="1"/>
      <c r="G68920" s="5"/>
    </row>
    <row r="68921" spans="2:7" x14ac:dyDescent="0.3">
      <c r="B68921" s="1"/>
      <c r="C68921" s="1"/>
      <c r="G68921" s="5"/>
    </row>
    <row r="68922" spans="2:7" x14ac:dyDescent="0.3">
      <c r="B68922" s="1"/>
      <c r="C68922" s="1"/>
      <c r="G68922" s="5"/>
    </row>
    <row r="68923" spans="2:7" x14ac:dyDescent="0.3">
      <c r="B68923" s="1"/>
      <c r="C68923" s="1"/>
      <c r="G68923" s="5"/>
    </row>
    <row r="68924" spans="2:7" x14ac:dyDescent="0.3">
      <c r="B68924" s="1"/>
      <c r="C68924" s="1"/>
      <c r="G68924" s="5"/>
    </row>
    <row r="68925" spans="2:7" x14ac:dyDescent="0.3">
      <c r="B68925" s="1"/>
      <c r="C68925" s="1"/>
      <c r="G68925" s="5"/>
    </row>
    <row r="68926" spans="2:7" x14ac:dyDescent="0.3">
      <c r="B68926" s="1"/>
      <c r="C68926" s="1"/>
      <c r="G68926" s="5"/>
    </row>
    <row r="68927" spans="2:7" x14ac:dyDescent="0.3">
      <c r="B68927" s="1"/>
      <c r="C68927" s="1"/>
      <c r="G68927" s="5"/>
    </row>
    <row r="68928" spans="2:7" x14ac:dyDescent="0.3">
      <c r="B68928" s="1"/>
      <c r="C68928" s="1"/>
      <c r="G68928" s="5"/>
    </row>
    <row r="68929" spans="2:7" x14ac:dyDescent="0.3">
      <c r="B68929" s="1"/>
      <c r="C68929" s="1"/>
      <c r="G68929" s="5"/>
    </row>
    <row r="68930" spans="2:7" x14ac:dyDescent="0.3">
      <c r="B68930" s="1"/>
      <c r="C68930" s="1"/>
      <c r="G68930" s="5"/>
    </row>
    <row r="68931" spans="2:7" x14ac:dyDescent="0.3">
      <c r="B68931" s="1"/>
      <c r="C68931" s="1"/>
      <c r="G68931" s="5"/>
    </row>
    <row r="68932" spans="2:7" x14ac:dyDescent="0.3">
      <c r="B68932" s="1"/>
      <c r="C68932" s="1"/>
      <c r="G68932" s="5"/>
    </row>
    <row r="68933" spans="2:7" x14ac:dyDescent="0.3">
      <c r="B68933" s="1"/>
      <c r="C68933" s="1"/>
      <c r="G68933" s="5"/>
    </row>
    <row r="68934" spans="2:7" x14ac:dyDescent="0.3">
      <c r="B68934" s="1"/>
      <c r="C68934" s="1"/>
      <c r="G68934" s="5"/>
    </row>
    <row r="68935" spans="2:7" x14ac:dyDescent="0.3">
      <c r="B68935" s="1"/>
      <c r="C68935" s="1"/>
      <c r="G68935" s="5"/>
    </row>
    <row r="68936" spans="2:7" x14ac:dyDescent="0.3">
      <c r="B68936" s="1"/>
      <c r="C68936" s="1"/>
      <c r="G68936" s="5"/>
    </row>
    <row r="68937" spans="2:7" x14ac:dyDescent="0.3">
      <c r="B68937" s="1"/>
      <c r="C68937" s="1"/>
      <c r="G68937" s="5"/>
    </row>
    <row r="68938" spans="2:7" x14ac:dyDescent="0.3">
      <c r="B68938" s="1"/>
      <c r="C68938" s="1"/>
      <c r="G68938" s="5"/>
    </row>
    <row r="68939" spans="2:7" x14ac:dyDescent="0.3">
      <c r="B68939" s="1"/>
      <c r="C68939" s="1"/>
      <c r="G68939" s="5"/>
    </row>
    <row r="68940" spans="2:7" x14ac:dyDescent="0.3">
      <c r="B68940" s="1"/>
      <c r="C68940" s="1"/>
      <c r="G68940" s="5"/>
    </row>
    <row r="68941" spans="2:7" x14ac:dyDescent="0.3">
      <c r="B68941" s="1"/>
      <c r="C68941" s="1"/>
      <c r="G68941" s="5"/>
    </row>
    <row r="68942" spans="2:7" x14ac:dyDescent="0.3">
      <c r="B68942" s="1"/>
      <c r="C68942" s="1"/>
      <c r="G68942" s="5"/>
    </row>
    <row r="68943" spans="2:7" x14ac:dyDescent="0.3">
      <c r="B68943" s="1"/>
      <c r="C68943" s="1"/>
      <c r="G68943" s="5"/>
    </row>
    <row r="68944" spans="2:7" x14ac:dyDescent="0.3">
      <c r="B68944" s="1"/>
      <c r="C68944" s="1"/>
      <c r="G68944" s="5"/>
    </row>
    <row r="68945" spans="2:7" x14ac:dyDescent="0.3">
      <c r="B68945" s="1"/>
      <c r="C68945" s="1"/>
      <c r="G68945" s="5"/>
    </row>
    <row r="68946" spans="2:7" x14ac:dyDescent="0.3">
      <c r="B68946" s="1"/>
      <c r="C68946" s="1"/>
      <c r="G68946" s="5"/>
    </row>
    <row r="68947" spans="2:7" x14ac:dyDescent="0.3">
      <c r="B68947" s="1"/>
      <c r="C68947" s="1"/>
      <c r="G68947" s="5"/>
    </row>
    <row r="68948" spans="2:7" x14ac:dyDescent="0.3">
      <c r="B68948" s="1"/>
      <c r="C68948" s="1"/>
      <c r="G68948" s="5"/>
    </row>
    <row r="68949" spans="2:7" x14ac:dyDescent="0.3">
      <c r="B68949" s="1"/>
      <c r="C68949" s="1"/>
      <c r="G68949" s="5"/>
    </row>
    <row r="68950" spans="2:7" x14ac:dyDescent="0.3">
      <c r="B68950" s="1"/>
      <c r="C68950" s="1"/>
      <c r="G68950" s="5"/>
    </row>
    <row r="68951" spans="2:7" x14ac:dyDescent="0.3">
      <c r="B68951" s="1"/>
      <c r="C68951" s="1"/>
      <c r="G68951" s="5"/>
    </row>
    <row r="68952" spans="2:7" x14ac:dyDescent="0.3">
      <c r="B68952" s="1"/>
      <c r="C68952" s="1"/>
      <c r="G68952" s="5"/>
    </row>
    <row r="68953" spans="2:7" x14ac:dyDescent="0.3">
      <c r="B68953" s="1"/>
      <c r="C68953" s="1"/>
      <c r="G68953" s="5"/>
    </row>
    <row r="68954" spans="2:7" x14ac:dyDescent="0.3">
      <c r="B68954" s="1"/>
      <c r="C68954" s="1"/>
      <c r="G68954" s="5"/>
    </row>
    <row r="68955" spans="2:7" x14ac:dyDescent="0.3">
      <c r="B68955" s="1"/>
      <c r="C68955" s="1"/>
      <c r="G68955" s="5"/>
    </row>
    <row r="68956" spans="2:7" x14ac:dyDescent="0.3">
      <c r="B68956" s="1"/>
      <c r="C68956" s="1"/>
      <c r="G68956" s="5"/>
    </row>
    <row r="68957" spans="2:7" x14ac:dyDescent="0.3">
      <c r="B68957" s="1"/>
      <c r="C68957" s="1"/>
      <c r="G68957" s="5"/>
    </row>
    <row r="68958" spans="2:7" x14ac:dyDescent="0.3">
      <c r="B68958" s="1"/>
      <c r="C68958" s="1"/>
      <c r="G68958" s="5"/>
    </row>
    <row r="68959" spans="2:7" x14ac:dyDescent="0.3">
      <c r="B68959" s="1"/>
      <c r="C68959" s="1"/>
      <c r="G68959" s="5"/>
    </row>
    <row r="68960" spans="2:7" x14ac:dyDescent="0.3">
      <c r="B68960" s="1"/>
      <c r="C68960" s="1"/>
      <c r="G68960" s="5"/>
    </row>
    <row r="68961" spans="2:7" x14ac:dyDescent="0.3">
      <c r="B68961" s="1"/>
      <c r="C68961" s="1"/>
      <c r="G68961" s="5"/>
    </row>
    <row r="68962" spans="2:7" x14ac:dyDescent="0.3">
      <c r="B68962" s="1"/>
      <c r="C68962" s="1"/>
      <c r="G68962" s="5"/>
    </row>
    <row r="68963" spans="2:7" x14ac:dyDescent="0.3">
      <c r="B68963" s="1"/>
      <c r="C68963" s="1"/>
      <c r="G68963" s="5"/>
    </row>
    <row r="68964" spans="2:7" x14ac:dyDescent="0.3">
      <c r="B68964" s="1"/>
      <c r="C68964" s="1"/>
      <c r="G68964" s="5"/>
    </row>
    <row r="68965" spans="2:7" x14ac:dyDescent="0.3">
      <c r="B68965" s="1"/>
      <c r="C68965" s="1"/>
      <c r="G68965" s="5"/>
    </row>
    <row r="68966" spans="2:7" x14ac:dyDescent="0.3">
      <c r="B68966" s="1"/>
      <c r="C68966" s="1"/>
      <c r="G68966" s="5"/>
    </row>
    <row r="68967" spans="2:7" x14ac:dyDescent="0.3">
      <c r="B68967" s="1"/>
      <c r="C68967" s="1"/>
      <c r="G68967" s="5"/>
    </row>
    <row r="68968" spans="2:7" x14ac:dyDescent="0.3">
      <c r="B68968" s="1"/>
      <c r="C68968" s="1"/>
      <c r="G68968" s="5"/>
    </row>
    <row r="68969" spans="2:7" x14ac:dyDescent="0.3">
      <c r="B68969" s="1"/>
      <c r="C68969" s="1"/>
      <c r="G68969" s="5"/>
    </row>
    <row r="68970" spans="2:7" x14ac:dyDescent="0.3">
      <c r="B68970" s="1"/>
      <c r="C68970" s="1"/>
      <c r="G68970" s="5"/>
    </row>
    <row r="68971" spans="2:7" x14ac:dyDescent="0.3">
      <c r="B68971" s="1"/>
      <c r="C68971" s="1"/>
      <c r="G68971" s="5"/>
    </row>
    <row r="68972" spans="2:7" x14ac:dyDescent="0.3">
      <c r="B68972" s="1"/>
      <c r="C68972" s="1"/>
      <c r="G68972" s="5"/>
    </row>
    <row r="68973" spans="2:7" x14ac:dyDescent="0.3">
      <c r="B68973" s="1"/>
      <c r="C68973" s="1"/>
      <c r="G68973" s="5"/>
    </row>
    <row r="68974" spans="2:7" x14ac:dyDescent="0.3">
      <c r="B68974" s="1"/>
      <c r="C68974" s="1"/>
      <c r="G68974" s="5"/>
    </row>
    <row r="68975" spans="2:7" x14ac:dyDescent="0.3">
      <c r="B68975" s="1"/>
      <c r="C68975" s="1"/>
      <c r="G68975" s="5"/>
    </row>
    <row r="68976" spans="2:7" x14ac:dyDescent="0.3">
      <c r="B68976" s="1"/>
      <c r="C68976" s="1"/>
      <c r="G68976" s="5"/>
    </row>
    <row r="68977" spans="2:7" x14ac:dyDescent="0.3">
      <c r="B68977" s="1"/>
      <c r="C68977" s="1"/>
      <c r="G68977" s="5"/>
    </row>
    <row r="68978" spans="2:7" x14ac:dyDescent="0.3">
      <c r="B68978" s="1"/>
      <c r="C68978" s="1"/>
      <c r="G68978" s="5"/>
    </row>
    <row r="68979" spans="2:7" x14ac:dyDescent="0.3">
      <c r="B68979" s="1"/>
      <c r="C68979" s="1"/>
      <c r="G68979" s="5"/>
    </row>
    <row r="68980" spans="2:7" x14ac:dyDescent="0.3">
      <c r="B68980" s="1"/>
      <c r="C68980" s="1"/>
      <c r="G68980" s="5"/>
    </row>
    <row r="68981" spans="2:7" x14ac:dyDescent="0.3">
      <c r="B68981" s="1"/>
      <c r="C68981" s="1"/>
      <c r="G68981" s="5"/>
    </row>
    <row r="68982" spans="2:7" x14ac:dyDescent="0.3">
      <c r="B68982" s="1"/>
      <c r="C68982" s="1"/>
      <c r="G68982" s="5"/>
    </row>
    <row r="68983" spans="2:7" x14ac:dyDescent="0.3">
      <c r="B68983" s="1"/>
      <c r="C68983" s="1"/>
      <c r="G68983" s="5"/>
    </row>
    <row r="68984" spans="2:7" x14ac:dyDescent="0.3">
      <c r="B68984" s="1"/>
      <c r="C68984" s="1"/>
      <c r="G68984" s="5"/>
    </row>
    <row r="68985" spans="2:7" x14ac:dyDescent="0.3">
      <c r="B68985" s="1"/>
      <c r="C68985" s="1"/>
      <c r="G68985" s="5"/>
    </row>
    <row r="68986" spans="2:7" x14ac:dyDescent="0.3">
      <c r="B68986" s="1"/>
      <c r="C68986" s="1"/>
      <c r="G68986" s="5"/>
    </row>
    <row r="68987" spans="2:7" x14ac:dyDescent="0.3">
      <c r="B68987" s="1"/>
      <c r="C68987" s="1"/>
      <c r="G68987" s="5"/>
    </row>
    <row r="68988" spans="2:7" x14ac:dyDescent="0.3">
      <c r="B68988" s="1"/>
      <c r="C68988" s="1"/>
      <c r="G68988" s="5"/>
    </row>
    <row r="68989" spans="2:7" x14ac:dyDescent="0.3">
      <c r="B68989" s="1"/>
      <c r="C68989" s="1"/>
      <c r="G68989" s="5"/>
    </row>
    <row r="68990" spans="2:7" x14ac:dyDescent="0.3">
      <c r="B68990" s="1"/>
      <c r="C68990" s="1"/>
      <c r="G68990" s="5"/>
    </row>
    <row r="68991" spans="2:7" x14ac:dyDescent="0.3">
      <c r="B68991" s="1"/>
      <c r="C68991" s="1"/>
      <c r="G68991" s="5"/>
    </row>
    <row r="68992" spans="2:7" x14ac:dyDescent="0.3">
      <c r="B68992" s="1"/>
      <c r="C68992" s="1"/>
      <c r="G68992" s="5"/>
    </row>
    <row r="68993" spans="2:7" x14ac:dyDescent="0.3">
      <c r="B68993" s="1"/>
      <c r="C68993" s="1"/>
      <c r="G68993" s="5"/>
    </row>
    <row r="68994" spans="2:7" x14ac:dyDescent="0.3">
      <c r="B68994" s="1"/>
      <c r="C68994" s="1"/>
      <c r="G68994" s="5"/>
    </row>
    <row r="68995" spans="2:7" x14ac:dyDescent="0.3">
      <c r="B68995" s="1"/>
      <c r="C68995" s="1"/>
      <c r="G68995" s="5"/>
    </row>
    <row r="68996" spans="2:7" x14ac:dyDescent="0.3">
      <c r="B68996" s="1"/>
      <c r="C68996" s="1"/>
      <c r="G68996" s="5"/>
    </row>
    <row r="68997" spans="2:7" x14ac:dyDescent="0.3">
      <c r="B68997" s="1"/>
      <c r="C68997" s="1"/>
      <c r="G68997" s="5"/>
    </row>
    <row r="68998" spans="2:7" x14ac:dyDescent="0.3">
      <c r="B68998" s="1"/>
      <c r="C68998" s="1"/>
      <c r="G68998" s="5"/>
    </row>
    <row r="68999" spans="2:7" x14ac:dyDescent="0.3">
      <c r="B68999" s="1"/>
      <c r="C68999" s="1"/>
      <c r="G68999" s="5"/>
    </row>
    <row r="69000" spans="2:7" x14ac:dyDescent="0.3">
      <c r="B69000" s="1"/>
      <c r="C69000" s="1"/>
      <c r="G69000" s="5"/>
    </row>
    <row r="69001" spans="2:7" x14ac:dyDescent="0.3">
      <c r="B69001" s="1"/>
      <c r="C69001" s="1"/>
      <c r="G69001" s="5"/>
    </row>
    <row r="69002" spans="2:7" x14ac:dyDescent="0.3">
      <c r="B69002" s="1"/>
      <c r="C69002" s="1"/>
      <c r="G69002" s="5"/>
    </row>
    <row r="69003" spans="2:7" x14ac:dyDescent="0.3">
      <c r="B69003" s="1"/>
      <c r="C69003" s="1"/>
      <c r="G69003" s="5"/>
    </row>
    <row r="69004" spans="2:7" x14ac:dyDescent="0.3">
      <c r="B69004" s="1"/>
      <c r="C69004" s="1"/>
      <c r="G69004" s="5"/>
    </row>
    <row r="69005" spans="2:7" x14ac:dyDescent="0.3">
      <c r="B69005" s="1"/>
      <c r="C69005" s="1"/>
      <c r="G69005" s="5"/>
    </row>
    <row r="69006" spans="2:7" x14ac:dyDescent="0.3">
      <c r="B69006" s="1"/>
      <c r="C69006" s="1"/>
      <c r="G69006" s="5"/>
    </row>
    <row r="69007" spans="2:7" x14ac:dyDescent="0.3">
      <c r="B69007" s="1"/>
      <c r="C69007" s="1"/>
      <c r="G69007" s="5"/>
    </row>
    <row r="69008" spans="2:7" x14ac:dyDescent="0.3">
      <c r="B69008" s="1"/>
      <c r="C69008" s="1"/>
      <c r="G69008" s="5"/>
    </row>
    <row r="69009" spans="2:7" x14ac:dyDescent="0.3">
      <c r="B69009" s="1"/>
      <c r="C69009" s="1"/>
      <c r="G69009" s="5"/>
    </row>
    <row r="69010" spans="2:7" x14ac:dyDescent="0.3">
      <c r="B69010" s="1"/>
      <c r="C69010" s="1"/>
      <c r="G69010" s="5"/>
    </row>
    <row r="69011" spans="2:7" x14ac:dyDescent="0.3">
      <c r="B69011" s="1"/>
      <c r="C69011" s="1"/>
      <c r="G69011" s="5"/>
    </row>
    <row r="69012" spans="2:7" x14ac:dyDescent="0.3">
      <c r="B69012" s="1"/>
      <c r="C69012" s="1"/>
      <c r="G69012" s="5"/>
    </row>
    <row r="69013" spans="2:7" x14ac:dyDescent="0.3">
      <c r="B69013" s="1"/>
      <c r="C69013" s="1"/>
      <c r="G69013" s="5"/>
    </row>
    <row r="69014" spans="2:7" x14ac:dyDescent="0.3">
      <c r="B69014" s="1"/>
      <c r="C69014" s="1"/>
      <c r="G69014" s="5"/>
    </row>
    <row r="69015" spans="2:7" x14ac:dyDescent="0.3">
      <c r="B69015" s="1"/>
      <c r="C69015" s="1"/>
      <c r="G69015" s="5"/>
    </row>
    <row r="69016" spans="2:7" x14ac:dyDescent="0.3">
      <c r="B69016" s="1"/>
      <c r="C69016" s="1"/>
      <c r="G69016" s="5"/>
    </row>
    <row r="69017" spans="2:7" x14ac:dyDescent="0.3">
      <c r="B69017" s="1"/>
      <c r="C69017" s="1"/>
      <c r="G69017" s="5"/>
    </row>
    <row r="69018" spans="2:7" x14ac:dyDescent="0.3">
      <c r="B69018" s="1"/>
      <c r="C69018" s="1"/>
      <c r="G69018" s="5"/>
    </row>
    <row r="69019" spans="2:7" x14ac:dyDescent="0.3">
      <c r="B69019" s="1"/>
      <c r="C69019" s="1"/>
      <c r="G69019" s="5"/>
    </row>
    <row r="69020" spans="2:7" x14ac:dyDescent="0.3">
      <c r="B69020" s="1"/>
      <c r="C69020" s="1"/>
      <c r="G69020" s="5"/>
    </row>
    <row r="69021" spans="2:7" x14ac:dyDescent="0.3">
      <c r="B69021" s="1"/>
      <c r="C69021" s="1"/>
      <c r="G69021" s="5"/>
    </row>
    <row r="69022" spans="2:7" x14ac:dyDescent="0.3">
      <c r="B69022" s="1"/>
      <c r="C69022" s="1"/>
      <c r="G69022" s="5"/>
    </row>
    <row r="69023" spans="2:7" x14ac:dyDescent="0.3">
      <c r="B69023" s="1"/>
      <c r="C69023" s="1"/>
      <c r="G69023" s="5"/>
    </row>
    <row r="69024" spans="2:7" x14ac:dyDescent="0.3">
      <c r="B69024" s="1"/>
      <c r="C69024" s="1"/>
      <c r="G69024" s="5"/>
    </row>
    <row r="69025" spans="2:7" x14ac:dyDescent="0.3">
      <c r="B69025" s="1"/>
      <c r="C69025" s="1"/>
      <c r="G69025" s="5"/>
    </row>
    <row r="69026" spans="2:7" x14ac:dyDescent="0.3">
      <c r="B69026" s="1"/>
      <c r="C69026" s="1"/>
      <c r="G69026" s="5"/>
    </row>
    <row r="69027" spans="2:7" x14ac:dyDescent="0.3">
      <c r="B69027" s="1"/>
      <c r="C69027" s="1"/>
      <c r="G69027" s="5"/>
    </row>
    <row r="69028" spans="2:7" x14ac:dyDescent="0.3">
      <c r="B69028" s="1"/>
      <c r="C69028" s="1"/>
      <c r="G69028" s="5"/>
    </row>
    <row r="69029" spans="2:7" x14ac:dyDescent="0.3">
      <c r="B69029" s="1"/>
      <c r="C69029" s="1"/>
      <c r="G69029" s="5"/>
    </row>
    <row r="69030" spans="2:7" x14ac:dyDescent="0.3">
      <c r="B69030" s="1"/>
      <c r="C69030" s="1"/>
      <c r="G69030" s="5"/>
    </row>
    <row r="69031" spans="2:7" x14ac:dyDescent="0.3">
      <c r="B69031" s="1"/>
      <c r="C69031" s="1"/>
      <c r="G69031" s="5"/>
    </row>
    <row r="69032" spans="2:7" x14ac:dyDescent="0.3">
      <c r="B69032" s="1"/>
      <c r="C69032" s="1"/>
      <c r="G69032" s="5"/>
    </row>
    <row r="69033" spans="2:7" x14ac:dyDescent="0.3">
      <c r="B69033" s="1"/>
      <c r="C69033" s="1"/>
      <c r="G69033" s="5"/>
    </row>
    <row r="69034" spans="2:7" x14ac:dyDescent="0.3">
      <c r="B69034" s="1"/>
      <c r="C69034" s="1"/>
      <c r="G69034" s="5"/>
    </row>
    <row r="69035" spans="2:7" x14ac:dyDescent="0.3">
      <c r="B69035" s="1"/>
      <c r="C69035" s="1"/>
      <c r="G69035" s="5"/>
    </row>
    <row r="69036" spans="2:7" x14ac:dyDescent="0.3">
      <c r="B69036" s="1"/>
      <c r="C69036" s="1"/>
      <c r="G69036" s="5"/>
    </row>
    <row r="69037" spans="2:7" x14ac:dyDescent="0.3">
      <c r="B69037" s="1"/>
      <c r="C69037" s="1"/>
      <c r="G69037" s="5"/>
    </row>
    <row r="69038" spans="2:7" x14ac:dyDescent="0.3">
      <c r="B69038" s="1"/>
      <c r="C69038" s="1"/>
      <c r="G69038" s="5"/>
    </row>
    <row r="69039" spans="2:7" x14ac:dyDescent="0.3">
      <c r="B69039" s="1"/>
      <c r="C69039" s="1"/>
      <c r="G69039" s="5"/>
    </row>
    <row r="69040" spans="2:7" x14ac:dyDescent="0.3">
      <c r="B69040" s="1"/>
      <c r="C69040" s="1"/>
      <c r="G69040" s="5"/>
    </row>
    <row r="69041" spans="2:7" x14ac:dyDescent="0.3">
      <c r="B69041" s="1"/>
      <c r="C69041" s="1"/>
      <c r="G69041" s="5"/>
    </row>
    <row r="69042" spans="2:7" x14ac:dyDescent="0.3">
      <c r="B69042" s="1"/>
      <c r="C69042" s="1"/>
      <c r="G69042" s="5"/>
    </row>
    <row r="69043" spans="2:7" x14ac:dyDescent="0.3">
      <c r="B69043" s="1"/>
      <c r="C69043" s="1"/>
      <c r="G69043" s="5"/>
    </row>
    <row r="69044" spans="2:7" x14ac:dyDescent="0.3">
      <c r="B69044" s="1"/>
      <c r="C69044" s="1"/>
      <c r="G69044" s="5"/>
    </row>
    <row r="69045" spans="2:7" x14ac:dyDescent="0.3">
      <c r="B69045" s="1"/>
      <c r="C69045" s="1"/>
      <c r="G69045" s="5"/>
    </row>
    <row r="69046" spans="2:7" x14ac:dyDescent="0.3">
      <c r="B69046" s="1"/>
      <c r="C69046" s="1"/>
      <c r="G69046" s="5"/>
    </row>
    <row r="69047" spans="2:7" x14ac:dyDescent="0.3">
      <c r="B69047" s="1"/>
      <c r="C69047" s="1"/>
      <c r="G69047" s="5"/>
    </row>
    <row r="69048" spans="2:7" x14ac:dyDescent="0.3">
      <c r="B69048" s="1"/>
      <c r="C69048" s="1"/>
      <c r="G69048" s="5"/>
    </row>
    <row r="69049" spans="2:7" x14ac:dyDescent="0.3">
      <c r="B69049" s="1"/>
      <c r="C69049" s="1"/>
      <c r="G69049" s="5"/>
    </row>
    <row r="69050" spans="2:7" x14ac:dyDescent="0.3">
      <c r="B69050" s="1"/>
      <c r="C69050" s="1"/>
      <c r="G69050" s="5"/>
    </row>
    <row r="69051" spans="2:7" x14ac:dyDescent="0.3">
      <c r="B69051" s="1"/>
      <c r="C69051" s="1"/>
      <c r="G69051" s="5"/>
    </row>
    <row r="69052" spans="2:7" x14ac:dyDescent="0.3">
      <c r="B69052" s="1"/>
      <c r="C69052" s="1"/>
      <c r="G69052" s="5"/>
    </row>
    <row r="69053" spans="2:7" x14ac:dyDescent="0.3">
      <c r="B69053" s="1"/>
      <c r="C69053" s="1"/>
      <c r="G69053" s="5"/>
    </row>
    <row r="69054" spans="2:7" x14ac:dyDescent="0.3">
      <c r="B69054" s="1"/>
      <c r="C69054" s="1"/>
      <c r="G69054" s="5"/>
    </row>
    <row r="69055" spans="2:7" x14ac:dyDescent="0.3">
      <c r="B69055" s="1"/>
      <c r="C69055" s="1"/>
      <c r="G69055" s="5"/>
    </row>
    <row r="69056" spans="2:7" x14ac:dyDescent="0.3">
      <c r="B69056" s="1"/>
      <c r="C69056" s="1"/>
      <c r="G69056" s="5"/>
    </row>
    <row r="69057" spans="2:7" x14ac:dyDescent="0.3">
      <c r="B69057" s="1"/>
      <c r="C69057" s="1"/>
      <c r="G69057" s="5"/>
    </row>
    <row r="69058" spans="2:7" x14ac:dyDescent="0.3">
      <c r="B69058" s="1"/>
      <c r="C69058" s="1"/>
      <c r="G69058" s="5"/>
    </row>
    <row r="69059" spans="2:7" x14ac:dyDescent="0.3">
      <c r="B69059" s="1"/>
      <c r="C69059" s="1"/>
      <c r="G69059" s="5"/>
    </row>
    <row r="69060" spans="2:7" x14ac:dyDescent="0.3">
      <c r="B69060" s="1"/>
      <c r="C69060" s="1"/>
      <c r="G69060" s="5"/>
    </row>
    <row r="69061" spans="2:7" x14ac:dyDescent="0.3">
      <c r="B69061" s="1"/>
      <c r="C69061" s="1"/>
      <c r="G69061" s="5"/>
    </row>
    <row r="69062" spans="2:7" x14ac:dyDescent="0.3">
      <c r="B69062" s="1"/>
      <c r="C69062" s="1"/>
      <c r="G69062" s="5"/>
    </row>
    <row r="69063" spans="2:7" x14ac:dyDescent="0.3">
      <c r="B69063" s="1"/>
      <c r="C69063" s="1"/>
      <c r="G69063" s="5"/>
    </row>
    <row r="69064" spans="2:7" x14ac:dyDescent="0.3">
      <c r="B69064" s="1"/>
      <c r="C69064" s="1"/>
      <c r="G69064" s="5"/>
    </row>
    <row r="69065" spans="2:7" x14ac:dyDescent="0.3">
      <c r="B69065" s="1"/>
      <c r="C69065" s="1"/>
      <c r="G69065" s="5"/>
    </row>
    <row r="69066" spans="2:7" x14ac:dyDescent="0.3">
      <c r="B69066" s="1"/>
      <c r="C69066" s="1"/>
      <c r="G69066" s="5"/>
    </row>
    <row r="69067" spans="2:7" x14ac:dyDescent="0.3">
      <c r="B69067" s="1"/>
      <c r="C69067" s="1"/>
      <c r="G69067" s="5"/>
    </row>
    <row r="69068" spans="2:7" x14ac:dyDescent="0.3">
      <c r="B69068" s="1"/>
      <c r="C69068" s="1"/>
      <c r="G69068" s="5"/>
    </row>
    <row r="69069" spans="2:7" x14ac:dyDescent="0.3">
      <c r="B69069" s="1"/>
      <c r="C69069" s="1"/>
      <c r="G69069" s="5"/>
    </row>
    <row r="69070" spans="2:7" x14ac:dyDescent="0.3">
      <c r="B69070" s="1"/>
      <c r="C69070" s="1"/>
      <c r="G69070" s="5"/>
    </row>
    <row r="69071" spans="2:7" x14ac:dyDescent="0.3">
      <c r="B69071" s="1"/>
      <c r="C69071" s="1"/>
      <c r="G69071" s="5"/>
    </row>
    <row r="69072" spans="2:7" x14ac:dyDescent="0.3">
      <c r="B69072" s="1"/>
      <c r="C69072" s="1"/>
      <c r="G69072" s="5"/>
    </row>
    <row r="69073" spans="2:7" x14ac:dyDescent="0.3">
      <c r="B69073" s="1"/>
      <c r="C69073" s="1"/>
      <c r="G69073" s="5"/>
    </row>
    <row r="69074" spans="2:7" x14ac:dyDescent="0.3">
      <c r="B69074" s="1"/>
      <c r="C69074" s="1"/>
      <c r="G69074" s="5"/>
    </row>
    <row r="69075" spans="2:7" x14ac:dyDescent="0.3">
      <c r="B69075" s="1"/>
      <c r="C69075" s="1"/>
      <c r="G69075" s="5"/>
    </row>
    <row r="69076" spans="2:7" x14ac:dyDescent="0.3">
      <c r="B69076" s="1"/>
      <c r="C69076" s="1"/>
      <c r="G69076" s="5"/>
    </row>
    <row r="69077" spans="2:7" x14ac:dyDescent="0.3">
      <c r="B69077" s="1"/>
      <c r="C69077" s="1"/>
      <c r="G69077" s="5"/>
    </row>
    <row r="69078" spans="2:7" x14ac:dyDescent="0.3">
      <c r="B69078" s="1"/>
      <c r="C69078" s="1"/>
      <c r="G69078" s="5"/>
    </row>
    <row r="69079" spans="2:7" x14ac:dyDescent="0.3">
      <c r="B69079" s="1"/>
      <c r="C69079" s="1"/>
      <c r="G69079" s="5"/>
    </row>
    <row r="69080" spans="2:7" x14ac:dyDescent="0.3">
      <c r="B69080" s="1"/>
      <c r="C69080" s="1"/>
      <c r="G69080" s="5"/>
    </row>
    <row r="69081" spans="2:7" x14ac:dyDescent="0.3">
      <c r="B69081" s="1"/>
      <c r="C69081" s="1"/>
      <c r="G69081" s="5"/>
    </row>
    <row r="69082" spans="2:7" x14ac:dyDescent="0.3">
      <c r="B69082" s="1"/>
      <c r="C69082" s="1"/>
      <c r="G69082" s="5"/>
    </row>
    <row r="69083" spans="2:7" x14ac:dyDescent="0.3">
      <c r="B69083" s="1"/>
      <c r="C69083" s="1"/>
      <c r="G69083" s="5"/>
    </row>
    <row r="69084" spans="2:7" x14ac:dyDescent="0.3">
      <c r="B69084" s="1"/>
      <c r="C69084" s="1"/>
      <c r="G69084" s="5"/>
    </row>
    <row r="69085" spans="2:7" x14ac:dyDescent="0.3">
      <c r="B69085" s="1"/>
      <c r="C69085" s="1"/>
      <c r="G69085" s="5"/>
    </row>
    <row r="69086" spans="2:7" x14ac:dyDescent="0.3">
      <c r="B69086" s="1"/>
      <c r="C69086" s="1"/>
      <c r="G69086" s="5"/>
    </row>
    <row r="69087" spans="2:7" x14ac:dyDescent="0.3">
      <c r="B69087" s="1"/>
      <c r="C69087" s="1"/>
      <c r="G69087" s="5"/>
    </row>
    <row r="69088" spans="2:7" x14ac:dyDescent="0.3">
      <c r="B69088" s="1"/>
      <c r="C69088" s="1"/>
      <c r="G69088" s="5"/>
    </row>
    <row r="69089" spans="2:7" x14ac:dyDescent="0.3">
      <c r="B69089" s="1"/>
      <c r="C69089" s="1"/>
      <c r="G69089" s="5"/>
    </row>
    <row r="69090" spans="2:7" x14ac:dyDescent="0.3">
      <c r="B69090" s="1"/>
      <c r="C69090" s="1"/>
      <c r="G69090" s="5"/>
    </row>
    <row r="69091" spans="2:7" x14ac:dyDescent="0.3">
      <c r="B69091" s="1"/>
      <c r="C69091" s="1"/>
      <c r="G69091" s="5"/>
    </row>
    <row r="69092" spans="2:7" x14ac:dyDescent="0.3">
      <c r="B69092" s="1"/>
      <c r="C69092" s="1"/>
      <c r="G69092" s="5"/>
    </row>
    <row r="69093" spans="2:7" x14ac:dyDescent="0.3">
      <c r="B69093" s="1"/>
      <c r="C69093" s="1"/>
      <c r="G69093" s="5"/>
    </row>
    <row r="69094" spans="2:7" x14ac:dyDescent="0.3">
      <c r="B69094" s="1"/>
      <c r="C69094" s="1"/>
      <c r="G69094" s="5"/>
    </row>
    <row r="69095" spans="2:7" x14ac:dyDescent="0.3">
      <c r="B69095" s="1"/>
      <c r="C69095" s="1"/>
      <c r="G69095" s="5"/>
    </row>
    <row r="69096" spans="2:7" x14ac:dyDescent="0.3">
      <c r="B69096" s="1"/>
      <c r="C69096" s="1"/>
      <c r="G69096" s="5"/>
    </row>
    <row r="69097" spans="2:7" x14ac:dyDescent="0.3">
      <c r="B69097" s="1"/>
      <c r="C69097" s="1"/>
      <c r="G69097" s="5"/>
    </row>
    <row r="69098" spans="2:7" x14ac:dyDescent="0.3">
      <c r="B69098" s="1"/>
      <c r="C69098" s="1"/>
      <c r="G69098" s="5"/>
    </row>
    <row r="69099" spans="2:7" x14ac:dyDescent="0.3">
      <c r="B69099" s="1"/>
      <c r="C69099" s="1"/>
      <c r="G69099" s="5"/>
    </row>
    <row r="69100" spans="2:7" x14ac:dyDescent="0.3">
      <c r="B69100" s="1"/>
      <c r="C69100" s="1"/>
      <c r="G69100" s="5"/>
    </row>
    <row r="69101" spans="2:7" x14ac:dyDescent="0.3">
      <c r="B69101" s="1"/>
      <c r="C69101" s="1"/>
      <c r="G69101" s="5"/>
    </row>
    <row r="69102" spans="2:7" x14ac:dyDescent="0.3">
      <c r="B69102" s="1"/>
      <c r="C69102" s="1"/>
      <c r="G69102" s="5"/>
    </row>
    <row r="69103" spans="2:7" x14ac:dyDescent="0.3">
      <c r="B69103" s="1"/>
      <c r="C69103" s="1"/>
      <c r="G69103" s="5"/>
    </row>
    <row r="69104" spans="2:7" x14ac:dyDescent="0.3">
      <c r="B69104" s="1"/>
      <c r="C69104" s="1"/>
      <c r="G69104" s="5"/>
    </row>
    <row r="69105" spans="2:7" x14ac:dyDescent="0.3">
      <c r="B69105" s="1"/>
      <c r="C69105" s="1"/>
      <c r="G69105" s="5"/>
    </row>
    <row r="69106" spans="2:7" x14ac:dyDescent="0.3">
      <c r="B69106" s="1"/>
      <c r="C69106" s="1"/>
      <c r="G69106" s="5"/>
    </row>
    <row r="69107" spans="2:7" x14ac:dyDescent="0.3">
      <c r="B69107" s="1"/>
      <c r="C69107" s="1"/>
      <c r="G69107" s="5"/>
    </row>
    <row r="69108" spans="2:7" x14ac:dyDescent="0.3">
      <c r="B69108" s="1"/>
      <c r="C69108" s="1"/>
      <c r="G69108" s="5"/>
    </row>
    <row r="69109" spans="2:7" x14ac:dyDescent="0.3">
      <c r="B69109" s="1"/>
      <c r="C69109" s="1"/>
      <c r="G69109" s="5"/>
    </row>
    <row r="69110" spans="2:7" x14ac:dyDescent="0.3">
      <c r="B69110" s="1"/>
      <c r="C69110" s="1"/>
      <c r="G69110" s="5"/>
    </row>
    <row r="69111" spans="2:7" x14ac:dyDescent="0.3">
      <c r="B69111" s="1"/>
      <c r="C69111" s="1"/>
      <c r="G69111" s="5"/>
    </row>
    <row r="69112" spans="2:7" x14ac:dyDescent="0.3">
      <c r="B69112" s="1"/>
      <c r="C69112" s="1"/>
      <c r="G69112" s="5"/>
    </row>
    <row r="69113" spans="2:7" x14ac:dyDescent="0.3">
      <c r="B69113" s="1"/>
      <c r="C69113" s="1"/>
      <c r="G69113" s="5"/>
    </row>
    <row r="69114" spans="2:7" x14ac:dyDescent="0.3">
      <c r="B69114" s="1"/>
      <c r="C69114" s="1"/>
      <c r="G69114" s="5"/>
    </row>
    <row r="69115" spans="2:7" x14ac:dyDescent="0.3">
      <c r="B69115" s="1"/>
      <c r="C69115" s="1"/>
      <c r="G69115" s="5"/>
    </row>
    <row r="69116" spans="2:7" x14ac:dyDescent="0.3">
      <c r="B69116" s="1"/>
      <c r="C69116" s="1"/>
      <c r="G69116" s="5"/>
    </row>
    <row r="69117" spans="2:7" x14ac:dyDescent="0.3">
      <c r="B69117" s="1"/>
      <c r="C69117" s="1"/>
      <c r="G69117" s="5"/>
    </row>
    <row r="69118" spans="2:7" x14ac:dyDescent="0.3">
      <c r="B69118" s="1"/>
      <c r="C69118" s="1"/>
      <c r="G69118" s="5"/>
    </row>
    <row r="69119" spans="2:7" x14ac:dyDescent="0.3">
      <c r="B69119" s="1"/>
      <c r="C69119" s="1"/>
      <c r="G69119" s="5"/>
    </row>
    <row r="69120" spans="2:7" x14ac:dyDescent="0.3">
      <c r="B69120" s="1"/>
      <c r="C69120" s="1"/>
      <c r="G69120" s="5"/>
    </row>
    <row r="69121" spans="2:7" x14ac:dyDescent="0.3">
      <c r="B69121" s="1"/>
      <c r="C69121" s="1"/>
      <c r="G69121" s="5"/>
    </row>
    <row r="69122" spans="2:7" x14ac:dyDescent="0.3">
      <c r="B69122" s="1"/>
      <c r="C69122" s="1"/>
      <c r="G69122" s="5"/>
    </row>
    <row r="69123" spans="2:7" x14ac:dyDescent="0.3">
      <c r="B69123" s="1"/>
      <c r="C69123" s="1"/>
      <c r="G69123" s="5"/>
    </row>
    <row r="69124" spans="2:7" x14ac:dyDescent="0.3">
      <c r="B69124" s="1"/>
      <c r="C69124" s="1"/>
      <c r="G69124" s="5"/>
    </row>
    <row r="69125" spans="2:7" x14ac:dyDescent="0.3">
      <c r="B69125" s="1"/>
      <c r="C69125" s="1"/>
      <c r="G69125" s="5"/>
    </row>
    <row r="69126" spans="2:7" x14ac:dyDescent="0.3">
      <c r="B69126" s="1"/>
      <c r="C69126" s="1"/>
      <c r="G69126" s="5"/>
    </row>
    <row r="69127" spans="2:7" x14ac:dyDescent="0.3">
      <c r="B69127" s="1"/>
      <c r="C69127" s="1"/>
      <c r="G69127" s="5"/>
    </row>
    <row r="69128" spans="2:7" x14ac:dyDescent="0.3">
      <c r="B69128" s="1"/>
      <c r="C69128" s="1"/>
      <c r="G69128" s="5"/>
    </row>
    <row r="69129" spans="2:7" x14ac:dyDescent="0.3">
      <c r="B69129" s="1"/>
      <c r="C69129" s="1"/>
      <c r="G69129" s="5"/>
    </row>
    <row r="69130" spans="2:7" x14ac:dyDescent="0.3">
      <c r="B69130" s="1"/>
      <c r="C69130" s="1"/>
      <c r="G69130" s="5"/>
    </row>
    <row r="69131" spans="2:7" x14ac:dyDescent="0.3">
      <c r="B69131" s="1"/>
      <c r="C69131" s="1"/>
      <c r="G69131" s="5"/>
    </row>
    <row r="69132" spans="2:7" x14ac:dyDescent="0.3">
      <c r="B69132" s="1"/>
      <c r="C69132" s="1"/>
      <c r="G69132" s="5"/>
    </row>
    <row r="69133" spans="2:7" x14ac:dyDescent="0.3">
      <c r="B69133" s="1"/>
      <c r="C69133" s="1"/>
      <c r="G69133" s="5"/>
    </row>
    <row r="69134" spans="2:7" x14ac:dyDescent="0.3">
      <c r="B69134" s="1"/>
      <c r="C69134" s="1"/>
      <c r="G69134" s="5"/>
    </row>
    <row r="69135" spans="2:7" x14ac:dyDescent="0.3">
      <c r="B69135" s="1"/>
      <c r="C69135" s="1"/>
      <c r="G69135" s="5"/>
    </row>
    <row r="69136" spans="2:7" x14ac:dyDescent="0.3">
      <c r="B69136" s="1"/>
      <c r="C69136" s="1"/>
      <c r="G69136" s="5"/>
    </row>
    <row r="69137" spans="2:7" x14ac:dyDescent="0.3">
      <c r="B69137" s="1"/>
      <c r="C69137" s="1"/>
      <c r="G69137" s="5"/>
    </row>
    <row r="69138" spans="2:7" x14ac:dyDescent="0.3">
      <c r="B69138" s="1"/>
      <c r="C69138" s="1"/>
      <c r="G69138" s="5"/>
    </row>
    <row r="69139" spans="2:7" x14ac:dyDescent="0.3">
      <c r="B69139" s="1"/>
      <c r="C69139" s="1"/>
      <c r="G69139" s="5"/>
    </row>
    <row r="69140" spans="2:7" x14ac:dyDescent="0.3">
      <c r="B69140" s="1"/>
      <c r="C69140" s="1"/>
      <c r="G69140" s="5"/>
    </row>
    <row r="69141" spans="2:7" x14ac:dyDescent="0.3">
      <c r="B69141" s="1"/>
      <c r="C69141" s="1"/>
      <c r="G69141" s="5"/>
    </row>
    <row r="69142" spans="2:7" x14ac:dyDescent="0.3">
      <c r="B69142" s="1"/>
      <c r="C69142" s="1"/>
      <c r="G69142" s="5"/>
    </row>
    <row r="69143" spans="2:7" x14ac:dyDescent="0.3">
      <c r="B69143" s="1"/>
      <c r="C69143" s="1"/>
      <c r="G69143" s="5"/>
    </row>
    <row r="69144" spans="2:7" x14ac:dyDescent="0.3">
      <c r="B69144" s="1"/>
      <c r="C69144" s="1"/>
      <c r="G69144" s="5"/>
    </row>
    <row r="69145" spans="2:7" x14ac:dyDescent="0.3">
      <c r="B69145" s="1"/>
      <c r="C69145" s="1"/>
      <c r="G69145" s="5"/>
    </row>
    <row r="69146" spans="2:7" x14ac:dyDescent="0.3">
      <c r="B69146" s="1"/>
      <c r="C69146" s="1"/>
      <c r="G69146" s="5"/>
    </row>
    <row r="69147" spans="2:7" x14ac:dyDescent="0.3">
      <c r="B69147" s="1"/>
      <c r="C69147" s="1"/>
      <c r="G69147" s="5"/>
    </row>
    <row r="69148" spans="2:7" x14ac:dyDescent="0.3">
      <c r="B69148" s="1"/>
      <c r="C69148" s="1"/>
      <c r="G69148" s="5"/>
    </row>
    <row r="69149" spans="2:7" x14ac:dyDescent="0.3">
      <c r="B69149" s="1"/>
      <c r="C69149" s="1"/>
      <c r="G69149" s="5"/>
    </row>
    <row r="69150" spans="2:7" x14ac:dyDescent="0.3">
      <c r="B69150" s="1"/>
      <c r="C69150" s="1"/>
      <c r="G69150" s="5"/>
    </row>
    <row r="69151" spans="2:7" x14ac:dyDescent="0.3">
      <c r="B69151" s="1"/>
      <c r="C69151" s="1"/>
      <c r="G69151" s="5"/>
    </row>
    <row r="69152" spans="2:7" x14ac:dyDescent="0.3">
      <c r="B69152" s="1"/>
      <c r="C69152" s="1"/>
      <c r="G69152" s="5"/>
    </row>
    <row r="69153" spans="2:7" x14ac:dyDescent="0.3">
      <c r="B69153" s="1"/>
      <c r="C69153" s="1"/>
      <c r="G69153" s="5"/>
    </row>
    <row r="69154" spans="2:7" x14ac:dyDescent="0.3">
      <c r="B69154" s="1"/>
      <c r="C69154" s="1"/>
      <c r="G69154" s="5"/>
    </row>
    <row r="69155" spans="2:7" x14ac:dyDescent="0.3">
      <c r="B69155" s="1"/>
      <c r="C69155" s="1"/>
      <c r="G69155" s="5"/>
    </row>
    <row r="69156" spans="2:7" x14ac:dyDescent="0.3">
      <c r="B69156" s="1"/>
      <c r="C69156" s="1"/>
      <c r="G69156" s="5"/>
    </row>
    <row r="69157" spans="2:7" x14ac:dyDescent="0.3">
      <c r="B69157" s="1"/>
      <c r="C69157" s="1"/>
      <c r="G69157" s="5"/>
    </row>
    <row r="69158" spans="2:7" x14ac:dyDescent="0.3">
      <c r="B69158" s="1"/>
      <c r="C69158" s="1"/>
      <c r="G69158" s="5"/>
    </row>
    <row r="69159" spans="2:7" x14ac:dyDescent="0.3">
      <c r="B69159" s="1"/>
      <c r="C69159" s="1"/>
      <c r="G69159" s="5"/>
    </row>
    <row r="69160" spans="2:7" x14ac:dyDescent="0.3">
      <c r="B69160" s="1"/>
      <c r="C69160" s="1"/>
      <c r="G69160" s="5"/>
    </row>
    <row r="69161" spans="2:7" x14ac:dyDescent="0.3">
      <c r="B69161" s="1"/>
      <c r="C69161" s="1"/>
      <c r="G69161" s="5"/>
    </row>
    <row r="69162" spans="2:7" x14ac:dyDescent="0.3">
      <c r="B69162" s="1"/>
      <c r="C69162" s="1"/>
      <c r="G69162" s="5"/>
    </row>
    <row r="69163" spans="2:7" x14ac:dyDescent="0.3">
      <c r="B69163" s="1"/>
      <c r="C69163" s="1"/>
      <c r="G69163" s="5"/>
    </row>
    <row r="69164" spans="2:7" x14ac:dyDescent="0.3">
      <c r="B69164" s="1"/>
      <c r="C69164" s="1"/>
      <c r="G69164" s="5"/>
    </row>
    <row r="69165" spans="2:7" x14ac:dyDescent="0.3">
      <c r="B69165" s="1"/>
      <c r="C69165" s="1"/>
      <c r="G69165" s="5"/>
    </row>
    <row r="69166" spans="2:7" x14ac:dyDescent="0.3">
      <c r="B69166" s="1"/>
      <c r="C69166" s="1"/>
      <c r="G69166" s="5"/>
    </row>
    <row r="69167" spans="2:7" x14ac:dyDescent="0.3">
      <c r="B69167" s="1"/>
      <c r="C69167" s="1"/>
      <c r="G69167" s="5"/>
    </row>
    <row r="69168" spans="2:7" x14ac:dyDescent="0.3">
      <c r="B69168" s="1"/>
      <c r="C69168" s="1"/>
      <c r="G69168" s="5"/>
    </row>
    <row r="69169" spans="2:7" x14ac:dyDescent="0.3">
      <c r="B69169" s="1"/>
      <c r="C69169" s="1"/>
      <c r="G69169" s="5"/>
    </row>
    <row r="69170" spans="2:7" x14ac:dyDescent="0.3">
      <c r="B69170" s="1"/>
      <c r="C69170" s="1"/>
      <c r="G69170" s="5"/>
    </row>
    <row r="69171" spans="2:7" x14ac:dyDescent="0.3">
      <c r="B69171" s="1"/>
      <c r="C69171" s="1"/>
      <c r="G69171" s="5"/>
    </row>
    <row r="69172" spans="2:7" x14ac:dyDescent="0.3">
      <c r="B69172" s="1"/>
      <c r="C69172" s="1"/>
      <c r="G69172" s="5"/>
    </row>
    <row r="69173" spans="2:7" x14ac:dyDescent="0.3">
      <c r="B69173" s="1"/>
      <c r="C69173" s="1"/>
      <c r="G69173" s="5"/>
    </row>
    <row r="69174" spans="2:7" x14ac:dyDescent="0.3">
      <c r="B69174" s="1"/>
      <c r="C69174" s="1"/>
      <c r="G69174" s="5"/>
    </row>
    <row r="69175" spans="2:7" x14ac:dyDescent="0.3">
      <c r="B69175" s="1"/>
      <c r="C69175" s="1"/>
      <c r="G69175" s="5"/>
    </row>
    <row r="69176" spans="2:7" x14ac:dyDescent="0.3">
      <c r="B69176" s="1"/>
      <c r="C69176" s="1"/>
      <c r="G69176" s="5"/>
    </row>
    <row r="69177" spans="2:7" x14ac:dyDescent="0.3">
      <c r="B69177" s="1"/>
      <c r="C69177" s="1"/>
      <c r="G69177" s="5"/>
    </row>
    <row r="69178" spans="2:7" x14ac:dyDescent="0.3">
      <c r="B69178" s="1"/>
      <c r="C69178" s="1"/>
      <c r="G69178" s="5"/>
    </row>
    <row r="69179" spans="2:7" x14ac:dyDescent="0.3">
      <c r="B69179" s="1"/>
      <c r="C69179" s="1"/>
      <c r="G69179" s="5"/>
    </row>
    <row r="69180" spans="2:7" x14ac:dyDescent="0.3">
      <c r="B69180" s="1"/>
      <c r="C69180" s="1"/>
      <c r="G69180" s="5"/>
    </row>
    <row r="69181" spans="2:7" x14ac:dyDescent="0.3">
      <c r="B69181" s="1"/>
      <c r="C69181" s="1"/>
      <c r="G69181" s="5"/>
    </row>
    <row r="69182" spans="2:7" x14ac:dyDescent="0.3">
      <c r="B69182" s="1"/>
      <c r="C69182" s="1"/>
      <c r="G69182" s="5"/>
    </row>
    <row r="69183" spans="2:7" x14ac:dyDescent="0.3">
      <c r="B69183" s="1"/>
      <c r="C69183" s="1"/>
      <c r="G69183" s="5"/>
    </row>
    <row r="69184" spans="2:7" x14ac:dyDescent="0.3">
      <c r="B69184" s="1"/>
      <c r="C69184" s="1"/>
      <c r="G69184" s="5"/>
    </row>
    <row r="69185" spans="2:7" x14ac:dyDescent="0.3">
      <c r="B69185" s="1"/>
      <c r="C69185" s="1"/>
      <c r="G69185" s="5"/>
    </row>
    <row r="69186" spans="2:7" x14ac:dyDescent="0.3">
      <c r="B69186" s="1"/>
      <c r="C69186" s="1"/>
      <c r="G69186" s="5"/>
    </row>
    <row r="69187" spans="2:7" x14ac:dyDescent="0.3">
      <c r="B69187" s="1"/>
      <c r="C69187" s="1"/>
      <c r="G69187" s="5"/>
    </row>
    <row r="69188" spans="2:7" x14ac:dyDescent="0.3">
      <c r="B69188" s="1"/>
      <c r="C69188" s="1"/>
      <c r="G69188" s="5"/>
    </row>
    <row r="69189" spans="2:7" x14ac:dyDescent="0.3">
      <c r="B69189" s="1"/>
      <c r="C69189" s="1"/>
      <c r="G69189" s="5"/>
    </row>
    <row r="69190" spans="2:7" x14ac:dyDescent="0.3">
      <c r="B69190" s="1"/>
      <c r="C69190" s="1"/>
      <c r="G69190" s="5"/>
    </row>
    <row r="69191" spans="2:7" x14ac:dyDescent="0.3">
      <c r="B69191" s="1"/>
      <c r="C69191" s="1"/>
      <c r="G69191" s="5"/>
    </row>
    <row r="69192" spans="2:7" x14ac:dyDescent="0.3">
      <c r="B69192" s="1"/>
      <c r="C69192" s="1"/>
      <c r="G69192" s="5"/>
    </row>
    <row r="69193" spans="2:7" x14ac:dyDescent="0.3">
      <c r="B69193" s="1"/>
      <c r="C69193" s="1"/>
      <c r="G69193" s="5"/>
    </row>
    <row r="69194" spans="2:7" x14ac:dyDescent="0.3">
      <c r="B69194" s="1"/>
      <c r="C69194" s="1"/>
      <c r="G69194" s="5"/>
    </row>
    <row r="69195" spans="2:7" x14ac:dyDescent="0.3">
      <c r="B69195" s="1"/>
      <c r="C69195" s="1"/>
      <c r="G69195" s="5"/>
    </row>
    <row r="69196" spans="2:7" x14ac:dyDescent="0.3">
      <c r="B69196" s="1"/>
      <c r="C69196" s="1"/>
      <c r="G69196" s="5"/>
    </row>
    <row r="69197" spans="2:7" x14ac:dyDescent="0.3">
      <c r="B69197" s="1"/>
      <c r="C69197" s="1"/>
      <c r="G69197" s="5"/>
    </row>
    <row r="69198" spans="2:7" x14ac:dyDescent="0.3">
      <c r="B69198" s="1"/>
      <c r="C69198" s="1"/>
      <c r="G69198" s="5"/>
    </row>
    <row r="69199" spans="2:7" x14ac:dyDescent="0.3">
      <c r="B69199" s="1"/>
      <c r="C69199" s="1"/>
      <c r="G69199" s="5"/>
    </row>
    <row r="69200" spans="2:7" x14ac:dyDescent="0.3">
      <c r="B69200" s="1"/>
      <c r="C69200" s="1"/>
      <c r="G69200" s="5"/>
    </row>
    <row r="69201" spans="2:7" x14ac:dyDescent="0.3">
      <c r="B69201" s="1"/>
      <c r="C69201" s="1"/>
      <c r="G69201" s="5"/>
    </row>
    <row r="69202" spans="2:7" x14ac:dyDescent="0.3">
      <c r="B69202" s="1"/>
      <c r="C69202" s="1"/>
      <c r="G69202" s="5"/>
    </row>
    <row r="69203" spans="2:7" x14ac:dyDescent="0.3">
      <c r="B69203" s="1"/>
      <c r="C69203" s="1"/>
      <c r="G69203" s="5"/>
    </row>
    <row r="69204" spans="2:7" x14ac:dyDescent="0.3">
      <c r="B69204" s="1"/>
      <c r="C69204" s="1"/>
      <c r="G69204" s="5"/>
    </row>
    <row r="69205" spans="2:7" x14ac:dyDescent="0.3">
      <c r="B69205" s="1"/>
      <c r="C69205" s="1"/>
      <c r="G69205" s="5"/>
    </row>
    <row r="69206" spans="2:7" x14ac:dyDescent="0.3">
      <c r="B69206" s="1"/>
      <c r="C69206" s="1"/>
      <c r="G69206" s="5"/>
    </row>
    <row r="69207" spans="2:7" x14ac:dyDescent="0.3">
      <c r="B69207" s="1"/>
      <c r="C69207" s="1"/>
      <c r="G69207" s="5"/>
    </row>
    <row r="69208" spans="2:7" x14ac:dyDescent="0.3">
      <c r="B69208" s="1"/>
      <c r="C69208" s="1"/>
      <c r="G69208" s="5"/>
    </row>
    <row r="69209" spans="2:7" x14ac:dyDescent="0.3">
      <c r="B69209" s="1"/>
      <c r="C69209" s="1"/>
      <c r="G69209" s="5"/>
    </row>
    <row r="69210" spans="2:7" x14ac:dyDescent="0.3">
      <c r="B69210" s="1"/>
      <c r="C69210" s="1"/>
      <c r="G69210" s="5"/>
    </row>
    <row r="69211" spans="2:7" x14ac:dyDescent="0.3">
      <c r="B69211" s="1"/>
      <c r="C69211" s="1"/>
      <c r="G69211" s="5"/>
    </row>
    <row r="69212" spans="2:7" x14ac:dyDescent="0.3">
      <c r="B69212" s="1"/>
      <c r="C69212" s="1"/>
      <c r="G69212" s="5"/>
    </row>
    <row r="69213" spans="2:7" x14ac:dyDescent="0.3">
      <c r="B69213" s="1"/>
      <c r="C69213" s="1"/>
      <c r="G69213" s="5"/>
    </row>
    <row r="69214" spans="2:7" x14ac:dyDescent="0.3">
      <c r="B69214" s="1"/>
      <c r="C69214" s="1"/>
      <c r="G69214" s="5"/>
    </row>
    <row r="69215" spans="2:7" x14ac:dyDescent="0.3">
      <c r="B69215" s="1"/>
      <c r="C69215" s="1"/>
      <c r="G69215" s="5"/>
    </row>
    <row r="69216" spans="2:7" x14ac:dyDescent="0.3">
      <c r="B69216" s="1"/>
      <c r="C69216" s="1"/>
      <c r="G69216" s="5"/>
    </row>
    <row r="69217" spans="2:7" x14ac:dyDescent="0.3">
      <c r="B69217" s="1"/>
      <c r="C69217" s="1"/>
      <c r="G69217" s="5"/>
    </row>
    <row r="69218" spans="2:7" x14ac:dyDescent="0.3">
      <c r="B69218" s="1"/>
      <c r="C69218" s="1"/>
      <c r="G69218" s="5"/>
    </row>
    <row r="69219" spans="2:7" x14ac:dyDescent="0.3">
      <c r="B69219" s="1"/>
      <c r="C69219" s="1"/>
      <c r="G69219" s="5"/>
    </row>
    <row r="69220" spans="2:7" x14ac:dyDescent="0.3">
      <c r="B69220" s="1"/>
      <c r="C69220" s="1"/>
      <c r="G69220" s="5"/>
    </row>
    <row r="69221" spans="2:7" x14ac:dyDescent="0.3">
      <c r="B69221" s="1"/>
      <c r="C69221" s="1"/>
      <c r="G69221" s="5"/>
    </row>
    <row r="69222" spans="2:7" x14ac:dyDescent="0.3">
      <c r="B69222" s="1"/>
      <c r="C69222" s="1"/>
      <c r="G69222" s="5"/>
    </row>
    <row r="69223" spans="2:7" x14ac:dyDescent="0.3">
      <c r="B69223" s="1"/>
      <c r="C69223" s="1"/>
      <c r="G69223" s="5"/>
    </row>
    <row r="69224" spans="2:7" x14ac:dyDescent="0.3">
      <c r="B69224" s="1"/>
      <c r="C69224" s="1"/>
      <c r="G69224" s="5"/>
    </row>
    <row r="69225" spans="2:7" x14ac:dyDescent="0.3">
      <c r="B69225" s="1"/>
      <c r="C69225" s="1"/>
      <c r="G69225" s="5"/>
    </row>
    <row r="69226" spans="2:7" x14ac:dyDescent="0.3">
      <c r="B69226" s="1"/>
      <c r="C69226" s="1"/>
      <c r="G69226" s="5"/>
    </row>
    <row r="69227" spans="2:7" x14ac:dyDescent="0.3">
      <c r="B69227" s="1"/>
      <c r="C69227" s="1"/>
      <c r="G69227" s="5"/>
    </row>
    <row r="69228" spans="2:7" x14ac:dyDescent="0.3">
      <c r="B69228" s="1"/>
      <c r="C69228" s="1"/>
      <c r="G69228" s="5"/>
    </row>
    <row r="69229" spans="2:7" x14ac:dyDescent="0.3">
      <c r="B69229" s="1"/>
      <c r="C69229" s="1"/>
      <c r="G69229" s="5"/>
    </row>
    <row r="69230" spans="2:7" x14ac:dyDescent="0.3">
      <c r="B69230" s="1"/>
      <c r="C69230" s="1"/>
      <c r="G69230" s="5"/>
    </row>
    <row r="69231" spans="2:7" x14ac:dyDescent="0.3">
      <c r="B69231" s="1"/>
      <c r="C69231" s="1"/>
      <c r="G69231" s="5"/>
    </row>
    <row r="69232" spans="2:7" x14ac:dyDescent="0.3">
      <c r="B69232" s="1"/>
      <c r="C69232" s="1"/>
      <c r="G69232" s="5"/>
    </row>
    <row r="69233" spans="2:7" x14ac:dyDescent="0.3">
      <c r="B69233" s="1"/>
      <c r="C69233" s="1"/>
      <c r="G69233" s="5"/>
    </row>
    <row r="69234" spans="2:7" x14ac:dyDescent="0.3">
      <c r="B69234" s="1"/>
      <c r="C69234" s="1"/>
      <c r="G69234" s="5"/>
    </row>
    <row r="69235" spans="2:7" x14ac:dyDescent="0.3">
      <c r="B69235" s="1"/>
      <c r="C69235" s="1"/>
      <c r="G69235" s="5"/>
    </row>
    <row r="69236" spans="2:7" x14ac:dyDescent="0.3">
      <c r="B69236" s="1"/>
      <c r="C69236" s="1"/>
      <c r="G69236" s="5"/>
    </row>
    <row r="69237" spans="2:7" x14ac:dyDescent="0.3">
      <c r="B69237" s="1"/>
      <c r="C69237" s="1"/>
      <c r="G69237" s="5"/>
    </row>
    <row r="69238" spans="2:7" x14ac:dyDescent="0.3">
      <c r="B69238" s="1"/>
      <c r="C69238" s="1"/>
      <c r="G69238" s="5"/>
    </row>
    <row r="69239" spans="2:7" x14ac:dyDescent="0.3">
      <c r="B69239" s="1"/>
      <c r="C69239" s="1"/>
      <c r="G69239" s="5"/>
    </row>
    <row r="69240" spans="2:7" x14ac:dyDescent="0.3">
      <c r="B69240" s="1"/>
      <c r="C69240" s="1"/>
      <c r="G69240" s="5"/>
    </row>
    <row r="69241" spans="2:7" x14ac:dyDescent="0.3">
      <c r="B69241" s="1"/>
      <c r="C69241" s="1"/>
      <c r="G69241" s="5"/>
    </row>
    <row r="69242" spans="2:7" x14ac:dyDescent="0.3">
      <c r="B69242" s="1"/>
      <c r="C69242" s="1"/>
      <c r="G69242" s="5"/>
    </row>
    <row r="69243" spans="2:7" x14ac:dyDescent="0.3">
      <c r="B69243" s="1"/>
      <c r="C69243" s="1"/>
      <c r="G69243" s="5"/>
    </row>
    <row r="69244" spans="2:7" x14ac:dyDescent="0.3">
      <c r="B69244" s="1"/>
      <c r="C69244" s="1"/>
      <c r="G69244" s="5"/>
    </row>
    <row r="69245" spans="2:7" x14ac:dyDescent="0.3">
      <c r="B69245" s="1"/>
      <c r="C69245" s="1"/>
      <c r="G69245" s="5"/>
    </row>
    <row r="69246" spans="2:7" x14ac:dyDescent="0.3">
      <c r="B69246" s="1"/>
      <c r="C69246" s="1"/>
      <c r="G69246" s="5"/>
    </row>
    <row r="69247" spans="2:7" x14ac:dyDescent="0.3">
      <c r="B69247" s="1"/>
      <c r="C69247" s="1"/>
      <c r="G69247" s="5"/>
    </row>
    <row r="69248" spans="2:7" x14ac:dyDescent="0.3">
      <c r="B69248" s="1"/>
      <c r="C69248" s="1"/>
      <c r="G69248" s="5"/>
    </row>
    <row r="69249" spans="2:7" x14ac:dyDescent="0.3">
      <c r="B69249" s="1"/>
      <c r="C69249" s="1"/>
      <c r="G69249" s="5"/>
    </row>
    <row r="69250" spans="2:7" x14ac:dyDescent="0.3">
      <c r="B69250" s="1"/>
      <c r="C69250" s="1"/>
      <c r="G69250" s="5"/>
    </row>
    <row r="69251" spans="2:7" x14ac:dyDescent="0.3">
      <c r="B69251" s="1"/>
      <c r="C69251" s="1"/>
      <c r="G69251" s="5"/>
    </row>
    <row r="69252" spans="2:7" x14ac:dyDescent="0.3">
      <c r="B69252" s="1"/>
      <c r="C69252" s="1"/>
      <c r="G69252" s="5"/>
    </row>
    <row r="69253" spans="2:7" x14ac:dyDescent="0.3">
      <c r="B69253" s="1"/>
      <c r="C69253" s="1"/>
      <c r="G69253" s="5"/>
    </row>
    <row r="69254" spans="2:7" x14ac:dyDescent="0.3">
      <c r="B69254" s="1"/>
      <c r="C69254" s="1"/>
      <c r="G69254" s="5"/>
    </row>
    <row r="69255" spans="2:7" x14ac:dyDescent="0.3">
      <c r="B69255" s="1"/>
      <c r="C69255" s="1"/>
      <c r="G69255" s="5"/>
    </row>
    <row r="69256" spans="2:7" x14ac:dyDescent="0.3">
      <c r="B69256" s="1"/>
      <c r="C69256" s="1"/>
      <c r="G69256" s="5"/>
    </row>
    <row r="69257" spans="2:7" x14ac:dyDescent="0.3">
      <c r="B69257" s="1"/>
      <c r="C69257" s="1"/>
      <c r="G69257" s="5"/>
    </row>
    <row r="69258" spans="2:7" x14ac:dyDescent="0.3">
      <c r="B69258" s="1"/>
      <c r="C69258" s="1"/>
      <c r="G69258" s="5"/>
    </row>
    <row r="69259" spans="2:7" x14ac:dyDescent="0.3">
      <c r="B69259" s="1"/>
      <c r="C69259" s="1"/>
      <c r="G69259" s="5"/>
    </row>
    <row r="69260" spans="2:7" x14ac:dyDescent="0.3">
      <c r="B69260" s="1"/>
      <c r="C69260" s="1"/>
      <c r="G69260" s="5"/>
    </row>
    <row r="69261" spans="2:7" x14ac:dyDescent="0.3">
      <c r="B69261" s="1"/>
      <c r="C69261" s="1"/>
      <c r="G69261" s="5"/>
    </row>
    <row r="69262" spans="2:7" x14ac:dyDescent="0.3">
      <c r="B69262" s="1"/>
      <c r="C69262" s="1"/>
      <c r="G69262" s="5"/>
    </row>
    <row r="69263" spans="2:7" x14ac:dyDescent="0.3">
      <c r="B69263" s="1"/>
      <c r="C69263" s="1"/>
      <c r="G69263" s="5"/>
    </row>
    <row r="69264" spans="2:7" x14ac:dyDescent="0.3">
      <c r="B69264" s="1"/>
      <c r="C69264" s="1"/>
      <c r="G69264" s="5"/>
    </row>
    <row r="69265" spans="2:7" x14ac:dyDescent="0.3">
      <c r="B69265" s="1"/>
      <c r="C69265" s="1"/>
      <c r="G69265" s="5"/>
    </row>
    <row r="69266" spans="2:7" x14ac:dyDescent="0.3">
      <c r="B69266" s="1"/>
      <c r="C69266" s="1"/>
      <c r="G69266" s="5"/>
    </row>
    <row r="69267" spans="2:7" x14ac:dyDescent="0.3">
      <c r="B69267" s="1"/>
      <c r="C69267" s="1"/>
      <c r="G69267" s="5"/>
    </row>
    <row r="69268" spans="2:7" x14ac:dyDescent="0.3">
      <c r="B69268" s="1"/>
      <c r="C69268" s="1"/>
      <c r="G69268" s="5"/>
    </row>
    <row r="69269" spans="2:7" x14ac:dyDescent="0.3">
      <c r="B69269" s="1"/>
      <c r="C69269" s="1"/>
      <c r="G69269" s="5"/>
    </row>
    <row r="69270" spans="2:7" x14ac:dyDescent="0.3">
      <c r="B69270" s="1"/>
      <c r="C69270" s="1"/>
      <c r="G69270" s="5"/>
    </row>
    <row r="69271" spans="2:7" x14ac:dyDescent="0.3">
      <c r="B69271" s="1"/>
      <c r="C69271" s="1"/>
      <c r="G69271" s="5"/>
    </row>
    <row r="69272" spans="2:7" x14ac:dyDescent="0.3">
      <c r="B69272" s="1"/>
      <c r="C69272" s="1"/>
      <c r="G69272" s="5"/>
    </row>
    <row r="69273" spans="2:7" x14ac:dyDescent="0.3">
      <c r="B69273" s="1"/>
      <c r="C69273" s="1"/>
      <c r="G69273" s="5"/>
    </row>
    <row r="69274" spans="2:7" x14ac:dyDescent="0.3">
      <c r="B69274" s="1"/>
      <c r="C69274" s="1"/>
      <c r="G69274" s="5"/>
    </row>
    <row r="69275" spans="2:7" x14ac:dyDescent="0.3">
      <c r="B69275" s="1"/>
      <c r="C69275" s="1"/>
      <c r="G69275" s="5"/>
    </row>
    <row r="69276" spans="2:7" x14ac:dyDescent="0.3">
      <c r="B69276" s="1"/>
      <c r="C69276" s="1"/>
      <c r="G69276" s="5"/>
    </row>
    <row r="69277" spans="2:7" x14ac:dyDescent="0.3">
      <c r="B69277" s="1"/>
      <c r="C69277" s="1"/>
      <c r="G69277" s="5"/>
    </row>
    <row r="69278" spans="2:7" x14ac:dyDescent="0.3">
      <c r="B69278" s="1"/>
      <c r="C69278" s="1"/>
      <c r="G69278" s="5"/>
    </row>
    <row r="69279" spans="2:7" x14ac:dyDescent="0.3">
      <c r="B69279" s="1"/>
      <c r="C69279" s="1"/>
      <c r="G69279" s="5"/>
    </row>
    <row r="69280" spans="2:7" x14ac:dyDescent="0.3">
      <c r="B69280" s="1"/>
      <c r="C69280" s="1"/>
      <c r="G69280" s="5"/>
    </row>
    <row r="69281" spans="2:7" x14ac:dyDescent="0.3">
      <c r="B69281" s="1"/>
      <c r="C69281" s="1"/>
      <c r="G69281" s="5"/>
    </row>
    <row r="69282" spans="2:7" x14ac:dyDescent="0.3">
      <c r="B69282" s="1"/>
      <c r="C69282" s="1"/>
      <c r="G69282" s="5"/>
    </row>
    <row r="69283" spans="2:7" x14ac:dyDescent="0.3">
      <c r="B69283" s="1"/>
      <c r="C69283" s="1"/>
      <c r="G69283" s="5"/>
    </row>
    <row r="69284" spans="2:7" x14ac:dyDescent="0.3">
      <c r="B69284" s="1"/>
      <c r="C69284" s="1"/>
      <c r="G69284" s="5"/>
    </row>
    <row r="69285" spans="2:7" x14ac:dyDescent="0.3">
      <c r="B69285" s="1"/>
      <c r="C69285" s="1"/>
      <c r="G69285" s="5"/>
    </row>
    <row r="69286" spans="2:7" x14ac:dyDescent="0.3">
      <c r="B69286" s="1"/>
      <c r="C69286" s="1"/>
      <c r="G69286" s="5"/>
    </row>
    <row r="69287" spans="2:7" x14ac:dyDescent="0.3">
      <c r="B69287" s="1"/>
      <c r="C69287" s="1"/>
      <c r="G69287" s="5"/>
    </row>
    <row r="69288" spans="2:7" x14ac:dyDescent="0.3">
      <c r="B69288" s="1"/>
      <c r="C69288" s="1"/>
      <c r="G69288" s="5"/>
    </row>
    <row r="69289" spans="2:7" x14ac:dyDescent="0.3">
      <c r="B69289" s="1"/>
      <c r="C69289" s="1"/>
      <c r="G69289" s="5"/>
    </row>
    <row r="69290" spans="2:7" x14ac:dyDescent="0.3">
      <c r="B69290" s="1"/>
      <c r="C69290" s="1"/>
      <c r="G69290" s="5"/>
    </row>
    <row r="69291" spans="2:7" x14ac:dyDescent="0.3">
      <c r="B69291" s="1"/>
      <c r="C69291" s="1"/>
      <c r="G69291" s="5"/>
    </row>
    <row r="69292" spans="2:7" x14ac:dyDescent="0.3">
      <c r="B69292" s="1"/>
      <c r="C69292" s="1"/>
      <c r="G69292" s="5"/>
    </row>
    <row r="69293" spans="2:7" x14ac:dyDescent="0.3">
      <c r="B69293" s="1"/>
      <c r="C69293" s="1"/>
      <c r="G69293" s="5"/>
    </row>
    <row r="69294" spans="2:7" x14ac:dyDescent="0.3">
      <c r="B69294" s="1"/>
      <c r="C69294" s="1"/>
      <c r="G69294" s="5"/>
    </row>
    <row r="69295" spans="2:7" x14ac:dyDescent="0.3">
      <c r="B69295" s="1"/>
      <c r="C69295" s="1"/>
      <c r="G69295" s="5"/>
    </row>
    <row r="69296" spans="2:7" x14ac:dyDescent="0.3">
      <c r="B69296" s="1"/>
      <c r="C69296" s="1"/>
      <c r="G69296" s="5"/>
    </row>
    <row r="69297" spans="2:7" x14ac:dyDescent="0.3">
      <c r="B69297" s="1"/>
      <c r="C69297" s="1"/>
      <c r="G69297" s="5"/>
    </row>
    <row r="69298" spans="2:7" x14ac:dyDescent="0.3">
      <c r="B69298" s="1"/>
      <c r="C69298" s="1"/>
      <c r="G69298" s="5"/>
    </row>
    <row r="69299" spans="2:7" x14ac:dyDescent="0.3">
      <c r="B69299" s="1"/>
      <c r="C69299" s="1"/>
      <c r="G69299" s="5"/>
    </row>
    <row r="69300" spans="2:7" x14ac:dyDescent="0.3">
      <c r="B69300" s="1"/>
      <c r="C69300" s="1"/>
      <c r="G69300" s="5"/>
    </row>
    <row r="69301" spans="2:7" x14ac:dyDescent="0.3">
      <c r="B69301" s="1"/>
      <c r="C69301" s="1"/>
      <c r="G69301" s="5"/>
    </row>
    <row r="69302" spans="2:7" x14ac:dyDescent="0.3">
      <c r="B69302" s="1"/>
      <c r="C69302" s="1"/>
      <c r="G69302" s="5"/>
    </row>
    <row r="69303" spans="2:7" x14ac:dyDescent="0.3">
      <c r="B69303" s="1"/>
      <c r="C69303" s="1"/>
      <c r="G69303" s="5"/>
    </row>
    <row r="69304" spans="2:7" x14ac:dyDescent="0.3">
      <c r="B69304" s="1"/>
      <c r="C69304" s="1"/>
      <c r="G69304" s="5"/>
    </row>
    <row r="69305" spans="2:7" x14ac:dyDescent="0.3">
      <c r="B69305" s="1"/>
      <c r="C69305" s="1"/>
      <c r="G69305" s="5"/>
    </row>
    <row r="69306" spans="2:7" x14ac:dyDescent="0.3">
      <c r="B69306" s="1"/>
      <c r="C69306" s="1"/>
      <c r="G69306" s="5"/>
    </row>
    <row r="69307" spans="2:7" x14ac:dyDescent="0.3">
      <c r="B69307" s="1"/>
      <c r="C69307" s="1"/>
      <c r="G69307" s="5"/>
    </row>
    <row r="69308" spans="2:7" x14ac:dyDescent="0.3">
      <c r="B69308" s="1"/>
      <c r="C69308" s="1"/>
      <c r="G69308" s="5"/>
    </row>
    <row r="69309" spans="2:7" x14ac:dyDescent="0.3">
      <c r="B69309" s="1"/>
      <c r="C69309" s="1"/>
      <c r="G69309" s="5"/>
    </row>
    <row r="69310" spans="2:7" x14ac:dyDescent="0.3">
      <c r="B69310" s="1"/>
      <c r="C69310" s="1"/>
      <c r="G69310" s="5"/>
    </row>
    <row r="69311" spans="2:7" x14ac:dyDescent="0.3">
      <c r="B69311" s="1"/>
      <c r="C69311" s="1"/>
      <c r="G69311" s="5"/>
    </row>
    <row r="69312" spans="2:7" x14ac:dyDescent="0.3">
      <c r="B69312" s="1"/>
      <c r="C69312" s="1"/>
      <c r="G69312" s="5"/>
    </row>
    <row r="69313" spans="2:7" x14ac:dyDescent="0.3">
      <c r="B69313" s="1"/>
      <c r="C69313" s="1"/>
      <c r="G69313" s="5"/>
    </row>
    <row r="69314" spans="2:7" x14ac:dyDescent="0.3">
      <c r="B69314" s="1"/>
      <c r="C69314" s="1"/>
      <c r="G69314" s="5"/>
    </row>
    <row r="69315" spans="2:7" x14ac:dyDescent="0.3">
      <c r="B69315" s="1"/>
      <c r="C69315" s="1"/>
      <c r="G69315" s="5"/>
    </row>
    <row r="69316" spans="2:7" x14ac:dyDescent="0.3">
      <c r="B69316" s="1"/>
      <c r="C69316" s="1"/>
      <c r="G69316" s="5"/>
    </row>
    <row r="69317" spans="2:7" x14ac:dyDescent="0.3">
      <c r="B69317" s="1"/>
      <c r="C69317" s="1"/>
      <c r="G69317" s="5"/>
    </row>
    <row r="69318" spans="2:7" x14ac:dyDescent="0.3">
      <c r="B69318" s="1"/>
      <c r="C69318" s="1"/>
      <c r="G69318" s="5"/>
    </row>
    <row r="69319" spans="2:7" x14ac:dyDescent="0.3">
      <c r="B69319" s="1"/>
      <c r="C69319" s="1"/>
      <c r="G69319" s="5"/>
    </row>
    <row r="69320" spans="2:7" x14ac:dyDescent="0.3">
      <c r="B69320" s="1"/>
      <c r="C69320" s="1"/>
      <c r="G69320" s="5"/>
    </row>
    <row r="69321" spans="2:7" x14ac:dyDescent="0.3">
      <c r="B69321" s="1"/>
      <c r="C69321" s="1"/>
      <c r="G69321" s="5"/>
    </row>
    <row r="69322" spans="2:7" x14ac:dyDescent="0.3">
      <c r="B69322" s="1"/>
      <c r="C69322" s="1"/>
      <c r="G69322" s="5"/>
    </row>
    <row r="69323" spans="2:7" x14ac:dyDescent="0.3">
      <c r="B69323" s="1"/>
      <c r="C69323" s="1"/>
      <c r="G69323" s="5"/>
    </row>
    <row r="69324" spans="2:7" x14ac:dyDescent="0.3">
      <c r="B69324" s="1"/>
      <c r="C69324" s="1"/>
      <c r="G69324" s="5"/>
    </row>
    <row r="69325" spans="2:7" x14ac:dyDescent="0.3">
      <c r="B69325" s="1"/>
      <c r="C69325" s="1"/>
      <c r="G69325" s="5"/>
    </row>
    <row r="69326" spans="2:7" x14ac:dyDescent="0.3">
      <c r="B69326" s="1"/>
      <c r="C69326" s="1"/>
      <c r="G69326" s="5"/>
    </row>
    <row r="69327" spans="2:7" x14ac:dyDescent="0.3">
      <c r="B69327" s="1"/>
      <c r="C69327" s="1"/>
      <c r="G69327" s="5"/>
    </row>
    <row r="69328" spans="2:7" x14ac:dyDescent="0.3">
      <c r="B69328" s="1"/>
      <c r="C69328" s="1"/>
      <c r="G69328" s="5"/>
    </row>
    <row r="69329" spans="2:7" x14ac:dyDescent="0.3">
      <c r="B69329" s="1"/>
      <c r="C69329" s="1"/>
      <c r="G69329" s="5"/>
    </row>
    <row r="69330" spans="2:7" x14ac:dyDescent="0.3">
      <c r="B69330" s="1"/>
      <c r="C69330" s="1"/>
      <c r="G69330" s="5"/>
    </row>
    <row r="69331" spans="2:7" x14ac:dyDescent="0.3">
      <c r="B69331" s="1"/>
      <c r="C69331" s="1"/>
      <c r="G69331" s="5"/>
    </row>
    <row r="69332" spans="2:7" x14ac:dyDescent="0.3">
      <c r="B69332" s="1"/>
      <c r="C69332" s="1"/>
      <c r="G69332" s="5"/>
    </row>
    <row r="69333" spans="2:7" x14ac:dyDescent="0.3">
      <c r="B69333" s="1"/>
      <c r="C69333" s="1"/>
      <c r="G69333" s="5"/>
    </row>
    <row r="69334" spans="2:7" x14ac:dyDescent="0.3">
      <c r="B69334" s="1"/>
      <c r="C69334" s="1"/>
      <c r="G69334" s="5"/>
    </row>
    <row r="69335" spans="2:7" x14ac:dyDescent="0.3">
      <c r="B69335" s="1"/>
      <c r="C69335" s="1"/>
      <c r="G69335" s="5"/>
    </row>
    <row r="69336" spans="2:7" x14ac:dyDescent="0.3">
      <c r="B69336" s="1"/>
      <c r="C69336" s="1"/>
      <c r="G69336" s="5"/>
    </row>
    <row r="69337" spans="2:7" x14ac:dyDescent="0.3">
      <c r="B69337" s="1"/>
      <c r="C69337" s="1"/>
      <c r="G69337" s="5"/>
    </row>
    <row r="69338" spans="2:7" x14ac:dyDescent="0.3">
      <c r="B69338" s="1"/>
      <c r="C69338" s="1"/>
      <c r="G69338" s="5"/>
    </row>
    <row r="69339" spans="2:7" x14ac:dyDescent="0.3">
      <c r="B69339" s="1"/>
      <c r="C69339" s="1"/>
      <c r="G69339" s="5"/>
    </row>
    <row r="69340" spans="2:7" x14ac:dyDescent="0.3">
      <c r="B69340" s="1"/>
      <c r="C69340" s="1"/>
      <c r="G69340" s="5"/>
    </row>
    <row r="69341" spans="2:7" x14ac:dyDescent="0.3">
      <c r="B69341" s="1"/>
      <c r="C69341" s="1"/>
      <c r="G69341" s="5"/>
    </row>
    <row r="69342" spans="2:7" x14ac:dyDescent="0.3">
      <c r="B69342" s="1"/>
      <c r="C69342" s="1"/>
      <c r="G69342" s="5"/>
    </row>
    <row r="69343" spans="2:7" x14ac:dyDescent="0.3">
      <c r="B69343" s="1"/>
      <c r="C69343" s="1"/>
      <c r="G69343" s="5"/>
    </row>
    <row r="69344" spans="2:7" x14ac:dyDescent="0.3">
      <c r="B69344" s="1"/>
      <c r="C69344" s="1"/>
      <c r="G69344" s="5"/>
    </row>
    <row r="69345" spans="2:7" x14ac:dyDescent="0.3">
      <c r="B69345" s="1"/>
      <c r="C69345" s="1"/>
      <c r="G69345" s="5"/>
    </row>
    <row r="69346" spans="2:7" x14ac:dyDescent="0.3">
      <c r="B69346" s="1"/>
      <c r="C69346" s="1"/>
      <c r="G69346" s="5"/>
    </row>
    <row r="69347" spans="2:7" x14ac:dyDescent="0.3">
      <c r="B69347" s="1"/>
      <c r="C69347" s="1"/>
      <c r="G69347" s="5"/>
    </row>
    <row r="69348" spans="2:7" x14ac:dyDescent="0.3">
      <c r="B69348" s="1"/>
      <c r="C69348" s="1"/>
      <c r="G69348" s="5"/>
    </row>
    <row r="69349" spans="2:7" x14ac:dyDescent="0.3">
      <c r="B69349" s="1"/>
      <c r="C69349" s="1"/>
      <c r="G69349" s="5"/>
    </row>
    <row r="69350" spans="2:7" x14ac:dyDescent="0.3">
      <c r="B69350" s="1"/>
      <c r="C69350" s="1"/>
      <c r="G69350" s="5"/>
    </row>
    <row r="69351" spans="2:7" x14ac:dyDescent="0.3">
      <c r="B69351" s="1"/>
      <c r="C69351" s="1"/>
      <c r="G69351" s="5"/>
    </row>
    <row r="69352" spans="2:7" x14ac:dyDescent="0.3">
      <c r="B69352" s="1"/>
      <c r="C69352" s="1"/>
      <c r="G69352" s="5"/>
    </row>
    <row r="69353" spans="2:7" x14ac:dyDescent="0.3">
      <c r="B69353" s="1"/>
      <c r="C69353" s="1"/>
      <c r="G69353" s="5"/>
    </row>
    <row r="69354" spans="2:7" x14ac:dyDescent="0.3">
      <c r="B69354" s="1"/>
      <c r="C69354" s="1"/>
      <c r="G69354" s="5"/>
    </row>
    <row r="69355" spans="2:7" x14ac:dyDescent="0.3">
      <c r="B69355" s="1"/>
      <c r="C69355" s="1"/>
      <c r="G69355" s="5"/>
    </row>
    <row r="69356" spans="2:7" x14ac:dyDescent="0.3">
      <c r="B69356" s="1"/>
      <c r="C69356" s="1"/>
      <c r="G69356" s="5"/>
    </row>
    <row r="69357" spans="2:7" x14ac:dyDescent="0.3">
      <c r="B69357" s="1"/>
      <c r="C69357" s="1"/>
      <c r="G69357" s="5"/>
    </row>
    <row r="69358" spans="2:7" x14ac:dyDescent="0.3">
      <c r="B69358" s="1"/>
      <c r="C69358" s="1"/>
      <c r="G69358" s="5"/>
    </row>
    <row r="69359" spans="2:7" x14ac:dyDescent="0.3">
      <c r="B69359" s="1"/>
      <c r="C69359" s="1"/>
      <c r="G69359" s="5"/>
    </row>
    <row r="69360" spans="2:7" x14ac:dyDescent="0.3">
      <c r="B69360" s="1"/>
      <c r="C69360" s="1"/>
      <c r="G69360" s="5"/>
    </row>
    <row r="69361" spans="2:7" x14ac:dyDescent="0.3">
      <c r="B69361" s="1"/>
      <c r="C69361" s="1"/>
      <c r="G69361" s="5"/>
    </row>
    <row r="69362" spans="2:7" x14ac:dyDescent="0.3">
      <c r="B69362" s="1"/>
      <c r="C69362" s="1"/>
      <c r="G69362" s="5"/>
    </row>
    <row r="69363" spans="2:7" x14ac:dyDescent="0.3">
      <c r="B69363" s="1"/>
      <c r="C69363" s="1"/>
      <c r="G69363" s="5"/>
    </row>
    <row r="69364" spans="2:7" x14ac:dyDescent="0.3">
      <c r="B69364" s="1"/>
      <c r="C69364" s="1"/>
      <c r="G69364" s="5"/>
    </row>
    <row r="69365" spans="2:7" x14ac:dyDescent="0.3">
      <c r="B69365" s="1"/>
      <c r="C69365" s="1"/>
      <c r="G69365" s="5"/>
    </row>
    <row r="69366" spans="2:7" x14ac:dyDescent="0.3">
      <c r="B69366" s="1"/>
      <c r="C69366" s="1"/>
      <c r="G69366" s="5"/>
    </row>
    <row r="69367" spans="2:7" x14ac:dyDescent="0.3">
      <c r="B69367" s="1"/>
      <c r="C69367" s="1"/>
      <c r="G69367" s="5"/>
    </row>
    <row r="69368" spans="2:7" x14ac:dyDescent="0.3">
      <c r="B69368" s="1"/>
      <c r="C69368" s="1"/>
      <c r="G69368" s="5"/>
    </row>
    <row r="69369" spans="2:7" x14ac:dyDescent="0.3">
      <c r="B69369" s="1"/>
      <c r="C69369" s="1"/>
      <c r="G69369" s="5"/>
    </row>
    <row r="69370" spans="2:7" x14ac:dyDescent="0.3">
      <c r="B69370" s="1"/>
      <c r="C69370" s="1"/>
      <c r="G69370" s="5"/>
    </row>
    <row r="69371" spans="2:7" x14ac:dyDescent="0.3">
      <c r="B69371" s="1"/>
      <c r="C69371" s="1"/>
      <c r="G69371" s="5"/>
    </row>
    <row r="69372" spans="2:7" x14ac:dyDescent="0.3">
      <c r="B69372" s="1"/>
      <c r="C69372" s="1"/>
      <c r="G69372" s="5"/>
    </row>
    <row r="69373" spans="2:7" x14ac:dyDescent="0.3">
      <c r="B69373" s="1"/>
      <c r="C69373" s="1"/>
      <c r="G69373" s="5"/>
    </row>
    <row r="69374" spans="2:7" x14ac:dyDescent="0.3">
      <c r="B69374" s="1"/>
      <c r="C69374" s="1"/>
      <c r="G69374" s="5"/>
    </row>
    <row r="69375" spans="2:7" x14ac:dyDescent="0.3">
      <c r="B69375" s="1"/>
      <c r="C69375" s="1"/>
      <c r="G69375" s="5"/>
    </row>
    <row r="69376" spans="2:7" x14ac:dyDescent="0.3">
      <c r="B69376" s="1"/>
      <c r="C69376" s="1"/>
      <c r="G69376" s="5"/>
    </row>
    <row r="69377" spans="2:7" x14ac:dyDescent="0.3">
      <c r="B69377" s="1"/>
      <c r="C69377" s="1"/>
      <c r="G69377" s="5"/>
    </row>
    <row r="69378" spans="2:7" x14ac:dyDescent="0.3">
      <c r="B69378" s="1"/>
      <c r="C69378" s="1"/>
      <c r="G69378" s="5"/>
    </row>
    <row r="69379" spans="2:7" x14ac:dyDescent="0.3">
      <c r="B69379" s="1"/>
      <c r="C69379" s="1"/>
      <c r="G69379" s="5"/>
    </row>
    <row r="69380" spans="2:7" x14ac:dyDescent="0.3">
      <c r="B69380" s="1"/>
      <c r="C69380" s="1"/>
      <c r="G69380" s="5"/>
    </row>
    <row r="69381" spans="2:7" x14ac:dyDescent="0.3">
      <c r="B69381" s="1"/>
      <c r="C69381" s="1"/>
      <c r="G69381" s="5"/>
    </row>
    <row r="69382" spans="2:7" x14ac:dyDescent="0.3">
      <c r="B69382" s="1"/>
      <c r="C69382" s="1"/>
      <c r="G69382" s="5"/>
    </row>
    <row r="69383" spans="2:7" x14ac:dyDescent="0.3">
      <c r="B69383" s="1"/>
      <c r="C69383" s="1"/>
      <c r="G69383" s="5"/>
    </row>
    <row r="69384" spans="2:7" x14ac:dyDescent="0.3">
      <c r="B69384" s="1"/>
      <c r="C69384" s="1"/>
      <c r="G69384" s="5"/>
    </row>
    <row r="69385" spans="2:7" x14ac:dyDescent="0.3">
      <c r="B69385" s="1"/>
      <c r="C69385" s="1"/>
      <c r="G69385" s="5"/>
    </row>
    <row r="69386" spans="2:7" x14ac:dyDescent="0.3">
      <c r="B69386" s="1"/>
      <c r="C69386" s="1"/>
      <c r="G69386" s="5"/>
    </row>
    <row r="69387" spans="2:7" x14ac:dyDescent="0.3">
      <c r="B69387" s="1"/>
      <c r="C69387" s="1"/>
      <c r="G69387" s="5"/>
    </row>
    <row r="69388" spans="2:7" x14ac:dyDescent="0.3">
      <c r="B69388" s="1"/>
      <c r="C69388" s="1"/>
      <c r="G69388" s="5"/>
    </row>
    <row r="69389" spans="2:7" x14ac:dyDescent="0.3">
      <c r="B69389" s="1"/>
      <c r="C69389" s="1"/>
      <c r="G69389" s="5"/>
    </row>
    <row r="69390" spans="2:7" x14ac:dyDescent="0.3">
      <c r="B69390" s="1"/>
      <c r="C69390" s="1"/>
      <c r="G69390" s="5"/>
    </row>
    <row r="69391" spans="2:7" x14ac:dyDescent="0.3">
      <c r="B69391" s="1"/>
      <c r="C69391" s="1"/>
      <c r="G69391" s="5"/>
    </row>
    <row r="69392" spans="2:7" x14ac:dyDescent="0.3">
      <c r="B69392" s="1"/>
      <c r="C69392" s="1"/>
      <c r="G69392" s="5"/>
    </row>
    <row r="69393" spans="2:7" x14ac:dyDescent="0.3">
      <c r="B69393" s="1"/>
      <c r="C69393" s="1"/>
      <c r="G69393" s="5"/>
    </row>
    <row r="69394" spans="2:7" x14ac:dyDescent="0.3">
      <c r="B69394" s="1"/>
      <c r="C69394" s="1"/>
      <c r="G69394" s="5"/>
    </row>
    <row r="69395" spans="2:7" x14ac:dyDescent="0.3">
      <c r="B69395" s="1"/>
      <c r="C69395" s="1"/>
      <c r="G69395" s="5"/>
    </row>
    <row r="69396" spans="2:7" x14ac:dyDescent="0.3">
      <c r="B69396" s="1"/>
      <c r="C69396" s="1"/>
      <c r="G69396" s="5"/>
    </row>
    <row r="69397" spans="2:7" x14ac:dyDescent="0.3">
      <c r="B69397" s="1"/>
      <c r="C69397" s="1"/>
      <c r="G69397" s="5"/>
    </row>
    <row r="69398" spans="2:7" x14ac:dyDescent="0.3">
      <c r="B69398" s="1"/>
      <c r="C69398" s="1"/>
      <c r="G69398" s="5"/>
    </row>
    <row r="69399" spans="2:7" x14ac:dyDescent="0.3">
      <c r="B69399" s="1"/>
      <c r="C69399" s="1"/>
      <c r="G69399" s="5"/>
    </row>
    <row r="69400" spans="2:7" x14ac:dyDescent="0.3">
      <c r="B69400" s="1"/>
      <c r="C69400" s="1"/>
      <c r="G69400" s="5"/>
    </row>
    <row r="69401" spans="2:7" x14ac:dyDescent="0.3">
      <c r="B69401" s="1"/>
      <c r="C69401" s="1"/>
      <c r="G69401" s="5"/>
    </row>
    <row r="69402" spans="2:7" x14ac:dyDescent="0.3">
      <c r="B69402" s="1"/>
      <c r="C69402" s="1"/>
      <c r="G69402" s="5"/>
    </row>
    <row r="69403" spans="2:7" x14ac:dyDescent="0.3">
      <c r="B69403" s="1"/>
      <c r="C69403" s="1"/>
      <c r="G69403" s="5"/>
    </row>
    <row r="69404" spans="2:7" x14ac:dyDescent="0.3">
      <c r="B69404" s="1"/>
      <c r="C69404" s="1"/>
      <c r="G69404" s="5"/>
    </row>
    <row r="69405" spans="2:7" x14ac:dyDescent="0.3">
      <c r="B69405" s="1"/>
      <c r="C69405" s="1"/>
      <c r="G69405" s="5"/>
    </row>
    <row r="69406" spans="2:7" x14ac:dyDescent="0.3">
      <c r="B69406" s="1"/>
      <c r="C69406" s="1"/>
      <c r="G69406" s="5"/>
    </row>
    <row r="69407" spans="2:7" x14ac:dyDescent="0.3">
      <c r="B69407" s="1"/>
      <c r="C69407" s="1"/>
      <c r="G69407" s="5"/>
    </row>
    <row r="69408" spans="2:7" x14ac:dyDescent="0.3">
      <c r="B69408" s="1"/>
      <c r="C69408" s="1"/>
      <c r="G69408" s="5"/>
    </row>
    <row r="69409" spans="2:7" x14ac:dyDescent="0.3">
      <c r="B69409" s="1"/>
      <c r="C69409" s="1"/>
      <c r="G69409" s="5"/>
    </row>
    <row r="69410" spans="2:7" x14ac:dyDescent="0.3">
      <c r="B69410" s="1"/>
      <c r="C69410" s="1"/>
      <c r="G69410" s="5"/>
    </row>
    <row r="69411" spans="2:7" x14ac:dyDescent="0.3">
      <c r="B69411" s="1"/>
      <c r="C69411" s="1"/>
      <c r="G69411" s="5"/>
    </row>
    <row r="69412" spans="2:7" x14ac:dyDescent="0.3">
      <c r="B69412" s="1"/>
      <c r="C69412" s="1"/>
      <c r="G69412" s="5"/>
    </row>
    <row r="69413" spans="2:7" x14ac:dyDescent="0.3">
      <c r="B69413" s="1"/>
      <c r="C69413" s="1"/>
      <c r="G69413" s="5"/>
    </row>
    <row r="69414" spans="2:7" x14ac:dyDescent="0.3">
      <c r="B69414" s="1"/>
      <c r="C69414" s="1"/>
      <c r="G69414" s="5"/>
    </row>
    <row r="69415" spans="2:7" x14ac:dyDescent="0.3">
      <c r="B69415" s="1"/>
      <c r="C69415" s="1"/>
      <c r="G69415" s="5"/>
    </row>
    <row r="69416" spans="2:7" x14ac:dyDescent="0.3">
      <c r="B69416" s="1"/>
      <c r="C69416" s="1"/>
      <c r="G69416" s="5"/>
    </row>
    <row r="69417" spans="2:7" x14ac:dyDescent="0.3">
      <c r="B69417" s="1"/>
      <c r="C69417" s="1"/>
      <c r="G69417" s="5"/>
    </row>
    <row r="69418" spans="2:7" x14ac:dyDescent="0.3">
      <c r="B69418" s="1"/>
      <c r="C69418" s="1"/>
      <c r="G69418" s="5"/>
    </row>
    <row r="69419" spans="2:7" x14ac:dyDescent="0.3">
      <c r="B69419" s="1"/>
      <c r="C69419" s="1"/>
      <c r="G69419" s="5"/>
    </row>
    <row r="69420" spans="2:7" x14ac:dyDescent="0.3">
      <c r="B69420" s="1"/>
      <c r="C69420" s="1"/>
      <c r="G69420" s="5"/>
    </row>
    <row r="69421" spans="2:7" x14ac:dyDescent="0.3">
      <c r="B69421" s="1"/>
      <c r="C69421" s="1"/>
      <c r="G69421" s="5"/>
    </row>
    <row r="69422" spans="2:7" x14ac:dyDescent="0.3">
      <c r="B69422" s="1"/>
      <c r="C69422" s="1"/>
      <c r="G69422" s="5"/>
    </row>
    <row r="69423" spans="2:7" x14ac:dyDescent="0.3">
      <c r="B69423" s="1"/>
      <c r="C69423" s="1"/>
      <c r="G69423" s="5"/>
    </row>
    <row r="69424" spans="2:7" x14ac:dyDescent="0.3">
      <c r="B69424" s="1"/>
      <c r="C69424" s="1"/>
      <c r="G69424" s="5"/>
    </row>
    <row r="69425" spans="2:7" x14ac:dyDescent="0.3">
      <c r="B69425" s="1"/>
      <c r="C69425" s="1"/>
      <c r="G69425" s="5"/>
    </row>
    <row r="69426" spans="2:7" x14ac:dyDescent="0.3">
      <c r="B69426" s="1"/>
      <c r="C69426" s="1"/>
      <c r="G69426" s="5"/>
    </row>
    <row r="69427" spans="2:7" x14ac:dyDescent="0.3">
      <c r="B69427" s="1"/>
      <c r="C69427" s="1"/>
      <c r="G69427" s="5"/>
    </row>
    <row r="69428" spans="2:7" x14ac:dyDescent="0.3">
      <c r="B69428" s="1"/>
      <c r="C69428" s="1"/>
      <c r="G69428" s="5"/>
    </row>
    <row r="69429" spans="2:7" x14ac:dyDescent="0.3">
      <c r="B69429" s="1"/>
      <c r="C69429" s="1"/>
      <c r="G69429" s="5"/>
    </row>
    <row r="69430" spans="2:7" x14ac:dyDescent="0.3">
      <c r="B69430" s="1"/>
      <c r="C69430" s="1"/>
      <c r="G69430" s="5"/>
    </row>
    <row r="69431" spans="2:7" x14ac:dyDescent="0.3">
      <c r="B69431" s="1"/>
      <c r="C69431" s="1"/>
      <c r="G69431" s="5"/>
    </row>
    <row r="69432" spans="2:7" x14ac:dyDescent="0.3">
      <c r="B69432" s="1"/>
      <c r="C69432" s="1"/>
      <c r="G69432" s="5"/>
    </row>
    <row r="69433" spans="2:7" x14ac:dyDescent="0.3">
      <c r="B69433" s="1"/>
      <c r="C69433" s="1"/>
      <c r="G69433" s="5"/>
    </row>
    <row r="69434" spans="2:7" x14ac:dyDescent="0.3">
      <c r="B69434" s="1"/>
      <c r="C69434" s="1"/>
      <c r="G69434" s="5"/>
    </row>
    <row r="69435" spans="2:7" x14ac:dyDescent="0.3">
      <c r="B69435" s="1"/>
      <c r="C69435" s="1"/>
      <c r="G69435" s="5"/>
    </row>
    <row r="69436" spans="2:7" x14ac:dyDescent="0.3">
      <c r="B69436" s="1"/>
      <c r="C69436" s="1"/>
      <c r="G69436" s="5"/>
    </row>
    <row r="69437" spans="2:7" x14ac:dyDescent="0.3">
      <c r="B69437" s="1"/>
      <c r="C69437" s="1"/>
      <c r="G69437" s="5"/>
    </row>
    <row r="69438" spans="2:7" x14ac:dyDescent="0.3">
      <c r="B69438" s="1"/>
      <c r="C69438" s="1"/>
      <c r="G69438" s="5"/>
    </row>
    <row r="69439" spans="2:7" x14ac:dyDescent="0.3">
      <c r="B69439" s="1"/>
      <c r="C69439" s="1"/>
      <c r="G69439" s="5"/>
    </row>
    <row r="69440" spans="2:7" x14ac:dyDescent="0.3">
      <c r="B69440" s="1"/>
      <c r="C69440" s="1"/>
      <c r="G69440" s="5"/>
    </row>
    <row r="69441" spans="2:7" x14ac:dyDescent="0.3">
      <c r="B69441" s="1"/>
      <c r="C69441" s="1"/>
      <c r="G69441" s="5"/>
    </row>
    <row r="69442" spans="2:7" x14ac:dyDescent="0.3">
      <c r="B69442" s="1"/>
      <c r="C69442" s="1"/>
      <c r="G69442" s="5"/>
    </row>
    <row r="69443" spans="2:7" x14ac:dyDescent="0.3">
      <c r="B69443" s="1"/>
      <c r="C69443" s="1"/>
      <c r="G69443" s="5"/>
    </row>
    <row r="69444" spans="2:7" x14ac:dyDescent="0.3">
      <c r="B69444" s="1"/>
      <c r="C69444" s="1"/>
      <c r="G69444" s="5"/>
    </row>
    <row r="69445" spans="2:7" x14ac:dyDescent="0.3">
      <c r="B69445" s="1"/>
      <c r="C69445" s="1"/>
      <c r="G69445" s="5"/>
    </row>
    <row r="69446" spans="2:7" x14ac:dyDescent="0.3">
      <c r="B69446" s="1"/>
      <c r="C69446" s="1"/>
      <c r="G69446" s="5"/>
    </row>
    <row r="69447" spans="2:7" x14ac:dyDescent="0.3">
      <c r="B69447" s="1"/>
      <c r="C69447" s="1"/>
      <c r="G69447" s="5"/>
    </row>
    <row r="69448" spans="2:7" x14ac:dyDescent="0.3">
      <c r="B69448" s="1"/>
      <c r="C69448" s="1"/>
      <c r="G69448" s="5"/>
    </row>
    <row r="69449" spans="2:7" x14ac:dyDescent="0.3">
      <c r="B69449" s="1"/>
      <c r="C69449" s="1"/>
      <c r="G69449" s="5"/>
    </row>
    <row r="69450" spans="2:7" x14ac:dyDescent="0.3">
      <c r="B69450" s="1"/>
      <c r="C69450" s="1"/>
      <c r="G69450" s="5"/>
    </row>
    <row r="69451" spans="2:7" x14ac:dyDescent="0.3">
      <c r="B69451" s="1"/>
      <c r="C69451" s="1"/>
      <c r="G69451" s="5"/>
    </row>
    <row r="69452" spans="2:7" x14ac:dyDescent="0.3">
      <c r="B69452" s="1"/>
      <c r="C69452" s="1"/>
      <c r="G69452" s="5"/>
    </row>
    <row r="69453" spans="2:7" x14ac:dyDescent="0.3">
      <c r="B69453" s="1"/>
      <c r="C69453" s="1"/>
      <c r="G69453" s="5"/>
    </row>
    <row r="69454" spans="2:7" x14ac:dyDescent="0.3">
      <c r="B69454" s="1"/>
      <c r="C69454" s="1"/>
      <c r="G69454" s="5"/>
    </row>
    <row r="69455" spans="2:7" x14ac:dyDescent="0.3">
      <c r="B69455" s="1"/>
      <c r="C69455" s="1"/>
      <c r="G69455" s="5"/>
    </row>
    <row r="69456" spans="2:7" x14ac:dyDescent="0.3">
      <c r="B69456" s="1"/>
      <c r="C69456" s="1"/>
      <c r="G69456" s="5"/>
    </row>
    <row r="69457" spans="2:7" x14ac:dyDescent="0.3">
      <c r="B69457" s="1"/>
      <c r="C69457" s="1"/>
      <c r="G69457" s="5"/>
    </row>
    <row r="69458" spans="2:7" x14ac:dyDescent="0.3">
      <c r="B69458" s="1"/>
      <c r="C69458" s="1"/>
      <c r="G69458" s="5"/>
    </row>
    <row r="69459" spans="2:7" x14ac:dyDescent="0.3">
      <c r="B69459" s="1"/>
      <c r="C69459" s="1"/>
      <c r="G69459" s="5"/>
    </row>
    <row r="69460" spans="2:7" x14ac:dyDescent="0.3">
      <c r="B69460" s="1"/>
      <c r="C69460" s="1"/>
      <c r="G69460" s="5"/>
    </row>
    <row r="69461" spans="2:7" x14ac:dyDescent="0.3">
      <c r="B69461" s="1"/>
      <c r="C69461" s="1"/>
      <c r="G69461" s="5"/>
    </row>
    <row r="69462" spans="2:7" x14ac:dyDescent="0.3">
      <c r="B69462" s="1"/>
      <c r="C69462" s="1"/>
      <c r="G69462" s="5"/>
    </row>
    <row r="69463" spans="2:7" x14ac:dyDescent="0.3">
      <c r="B69463" s="1"/>
      <c r="C69463" s="1"/>
      <c r="G69463" s="5"/>
    </row>
    <row r="69464" spans="2:7" x14ac:dyDescent="0.3">
      <c r="B69464" s="1"/>
      <c r="C69464" s="1"/>
      <c r="G69464" s="5"/>
    </row>
    <row r="69465" spans="2:7" x14ac:dyDescent="0.3">
      <c r="B69465" s="1"/>
      <c r="C69465" s="1"/>
      <c r="G69465" s="5"/>
    </row>
    <row r="69466" spans="2:7" x14ac:dyDescent="0.3">
      <c r="B69466" s="1"/>
      <c r="C69466" s="1"/>
      <c r="G69466" s="5"/>
    </row>
    <row r="69467" spans="2:7" x14ac:dyDescent="0.3">
      <c r="B69467" s="1"/>
      <c r="C69467" s="1"/>
      <c r="G69467" s="5"/>
    </row>
    <row r="69468" spans="2:7" x14ac:dyDescent="0.3">
      <c r="B69468" s="1"/>
      <c r="C69468" s="1"/>
      <c r="G69468" s="5"/>
    </row>
    <row r="69469" spans="2:7" x14ac:dyDescent="0.3">
      <c r="B69469" s="1"/>
      <c r="C69469" s="1"/>
      <c r="G69469" s="5"/>
    </row>
    <row r="69470" spans="2:7" x14ac:dyDescent="0.3">
      <c r="B69470" s="1"/>
      <c r="C69470" s="1"/>
      <c r="G69470" s="5"/>
    </row>
    <row r="69471" spans="2:7" x14ac:dyDescent="0.3">
      <c r="B69471" s="1"/>
      <c r="C69471" s="1"/>
      <c r="G69471" s="5"/>
    </row>
    <row r="69472" spans="2:7" x14ac:dyDescent="0.3">
      <c r="B69472" s="1"/>
      <c r="C69472" s="1"/>
      <c r="G69472" s="5"/>
    </row>
    <row r="69473" spans="2:7" x14ac:dyDescent="0.3">
      <c r="B69473" s="1"/>
      <c r="C69473" s="1"/>
      <c r="G69473" s="5"/>
    </row>
    <row r="69474" spans="2:7" x14ac:dyDescent="0.3">
      <c r="B69474" s="1"/>
      <c r="C69474" s="1"/>
      <c r="G69474" s="5"/>
    </row>
    <row r="69475" spans="2:7" x14ac:dyDescent="0.3">
      <c r="B69475" s="1"/>
      <c r="C69475" s="1"/>
      <c r="G69475" s="5"/>
    </row>
    <row r="69476" spans="2:7" x14ac:dyDescent="0.3">
      <c r="B69476" s="1"/>
      <c r="C69476" s="1"/>
      <c r="G69476" s="5"/>
    </row>
    <row r="69477" spans="2:7" x14ac:dyDescent="0.3">
      <c r="B69477" s="1"/>
      <c r="C69477" s="1"/>
      <c r="G69477" s="5"/>
    </row>
    <row r="69478" spans="2:7" x14ac:dyDescent="0.3">
      <c r="B69478" s="1"/>
      <c r="C69478" s="1"/>
      <c r="G69478" s="5"/>
    </row>
    <row r="69479" spans="2:7" x14ac:dyDescent="0.3">
      <c r="B69479" s="1"/>
      <c r="C69479" s="1"/>
      <c r="G69479" s="5"/>
    </row>
    <row r="69480" spans="2:7" x14ac:dyDescent="0.3">
      <c r="B69480" s="1"/>
      <c r="C69480" s="1"/>
      <c r="G69480" s="5"/>
    </row>
    <row r="69481" spans="2:7" x14ac:dyDescent="0.3">
      <c r="B69481" s="1"/>
      <c r="C69481" s="1"/>
      <c r="G69481" s="5"/>
    </row>
    <row r="69482" spans="2:7" x14ac:dyDescent="0.3">
      <c r="B69482" s="1"/>
      <c r="C69482" s="1"/>
      <c r="G69482" s="5"/>
    </row>
    <row r="69483" spans="2:7" x14ac:dyDescent="0.3">
      <c r="B69483" s="1"/>
      <c r="C69483" s="1"/>
      <c r="G69483" s="5"/>
    </row>
    <row r="69484" spans="2:7" x14ac:dyDescent="0.3">
      <c r="B69484" s="1"/>
      <c r="C69484" s="1"/>
      <c r="G69484" s="5"/>
    </row>
    <row r="69485" spans="2:7" x14ac:dyDescent="0.3">
      <c r="B69485" s="1"/>
      <c r="C69485" s="1"/>
      <c r="G69485" s="5"/>
    </row>
    <row r="69486" spans="2:7" x14ac:dyDescent="0.3">
      <c r="B69486" s="1"/>
      <c r="C69486" s="1"/>
      <c r="G69486" s="5"/>
    </row>
    <row r="69487" spans="2:7" x14ac:dyDescent="0.3">
      <c r="B69487" s="1"/>
      <c r="C69487" s="1"/>
      <c r="G69487" s="5"/>
    </row>
    <row r="69488" spans="2:7" x14ac:dyDescent="0.3">
      <c r="B69488" s="1"/>
      <c r="C69488" s="1"/>
      <c r="G69488" s="5"/>
    </row>
    <row r="69489" spans="2:7" x14ac:dyDescent="0.3">
      <c r="B69489" s="1"/>
      <c r="C69489" s="1"/>
      <c r="G69489" s="5"/>
    </row>
    <row r="69490" spans="2:7" x14ac:dyDescent="0.3">
      <c r="B69490" s="1"/>
      <c r="C69490" s="1"/>
      <c r="G69490" s="5"/>
    </row>
    <row r="69491" spans="2:7" x14ac:dyDescent="0.3">
      <c r="B69491" s="1"/>
      <c r="C69491" s="1"/>
      <c r="G69491" s="5"/>
    </row>
    <row r="69492" spans="2:7" x14ac:dyDescent="0.3">
      <c r="B69492" s="1"/>
      <c r="C69492" s="1"/>
      <c r="G69492" s="5"/>
    </row>
    <row r="69493" spans="2:7" x14ac:dyDescent="0.3">
      <c r="B69493" s="1"/>
      <c r="C69493" s="1"/>
      <c r="G69493" s="5"/>
    </row>
    <row r="69494" spans="2:7" x14ac:dyDescent="0.3">
      <c r="B69494" s="1"/>
      <c r="C69494" s="1"/>
      <c r="G69494" s="5"/>
    </row>
    <row r="69495" spans="2:7" x14ac:dyDescent="0.3">
      <c r="B69495" s="1"/>
      <c r="C69495" s="1"/>
      <c r="G69495" s="5"/>
    </row>
    <row r="69496" spans="2:7" x14ac:dyDescent="0.3">
      <c r="B69496" s="1"/>
      <c r="C69496" s="1"/>
      <c r="G69496" s="5"/>
    </row>
    <row r="69497" spans="2:7" x14ac:dyDescent="0.3">
      <c r="B69497" s="1"/>
      <c r="C69497" s="1"/>
      <c r="G69497" s="5"/>
    </row>
    <row r="69498" spans="2:7" x14ac:dyDescent="0.3">
      <c r="B69498" s="1"/>
      <c r="C69498" s="1"/>
      <c r="G69498" s="5"/>
    </row>
    <row r="69499" spans="2:7" x14ac:dyDescent="0.3">
      <c r="B69499" s="1"/>
      <c r="C69499" s="1"/>
      <c r="G69499" s="5"/>
    </row>
    <row r="69500" spans="2:7" x14ac:dyDescent="0.3">
      <c r="B69500" s="1"/>
      <c r="C69500" s="1"/>
      <c r="G69500" s="5"/>
    </row>
    <row r="69501" spans="2:7" x14ac:dyDescent="0.3">
      <c r="B69501" s="1"/>
      <c r="C69501" s="1"/>
      <c r="G69501" s="5"/>
    </row>
    <row r="69502" spans="2:7" x14ac:dyDescent="0.3">
      <c r="B69502" s="1"/>
      <c r="C69502" s="1"/>
      <c r="G69502" s="5"/>
    </row>
    <row r="69503" spans="2:7" x14ac:dyDescent="0.3">
      <c r="B69503" s="1"/>
      <c r="C69503" s="1"/>
      <c r="G69503" s="5"/>
    </row>
    <row r="69504" spans="2:7" x14ac:dyDescent="0.3">
      <c r="B69504" s="1"/>
      <c r="C69504" s="1"/>
      <c r="G69504" s="5"/>
    </row>
    <row r="69505" spans="2:7" x14ac:dyDescent="0.3">
      <c r="B69505" s="1"/>
      <c r="C69505" s="1"/>
      <c r="G69505" s="5"/>
    </row>
    <row r="69506" spans="2:7" x14ac:dyDescent="0.3">
      <c r="B69506" s="1"/>
      <c r="C69506" s="1"/>
      <c r="G69506" s="5"/>
    </row>
    <row r="69507" spans="2:7" x14ac:dyDescent="0.3">
      <c r="B69507" s="1"/>
      <c r="C69507" s="1"/>
      <c r="G69507" s="5"/>
    </row>
    <row r="69508" spans="2:7" x14ac:dyDescent="0.3">
      <c r="B69508" s="1"/>
      <c r="C69508" s="1"/>
      <c r="G69508" s="5"/>
    </row>
    <row r="69509" spans="2:7" x14ac:dyDescent="0.3">
      <c r="B69509" s="1"/>
      <c r="C69509" s="1"/>
      <c r="G69509" s="5"/>
    </row>
    <row r="69510" spans="2:7" x14ac:dyDescent="0.3">
      <c r="B69510" s="1"/>
      <c r="C69510" s="1"/>
      <c r="G69510" s="5"/>
    </row>
    <row r="69511" spans="2:7" x14ac:dyDescent="0.3">
      <c r="B69511" s="1"/>
      <c r="C69511" s="1"/>
      <c r="G69511" s="5"/>
    </row>
    <row r="69512" spans="2:7" x14ac:dyDescent="0.3">
      <c r="B69512" s="1"/>
      <c r="C69512" s="1"/>
      <c r="G69512" s="5"/>
    </row>
    <row r="69513" spans="2:7" x14ac:dyDescent="0.3">
      <c r="B69513" s="1"/>
      <c r="C69513" s="1"/>
      <c r="G69513" s="5"/>
    </row>
    <row r="69514" spans="2:7" x14ac:dyDescent="0.3">
      <c r="B69514" s="1"/>
      <c r="C69514" s="1"/>
      <c r="G69514" s="5"/>
    </row>
    <row r="69515" spans="2:7" x14ac:dyDescent="0.3">
      <c r="B69515" s="1"/>
      <c r="C69515" s="1"/>
      <c r="G69515" s="5"/>
    </row>
    <row r="69516" spans="2:7" x14ac:dyDescent="0.3">
      <c r="B69516" s="1"/>
      <c r="C69516" s="1"/>
      <c r="G69516" s="5"/>
    </row>
    <row r="69517" spans="2:7" x14ac:dyDescent="0.3">
      <c r="B69517" s="1"/>
      <c r="C69517" s="1"/>
      <c r="G69517" s="5"/>
    </row>
    <row r="69518" spans="2:7" x14ac:dyDescent="0.3">
      <c r="B69518" s="1"/>
      <c r="C69518" s="1"/>
      <c r="G69518" s="5"/>
    </row>
    <row r="69519" spans="2:7" x14ac:dyDescent="0.3">
      <c r="B69519" s="1"/>
      <c r="C69519" s="1"/>
      <c r="G69519" s="5"/>
    </row>
    <row r="69520" spans="2:7" x14ac:dyDescent="0.3">
      <c r="B69520" s="1"/>
      <c r="C69520" s="1"/>
      <c r="G69520" s="5"/>
    </row>
    <row r="69521" spans="2:7" x14ac:dyDescent="0.3">
      <c r="B69521" s="1"/>
      <c r="C69521" s="1"/>
      <c r="G69521" s="5"/>
    </row>
    <row r="69522" spans="2:7" x14ac:dyDescent="0.3">
      <c r="B69522" s="1"/>
      <c r="C69522" s="1"/>
      <c r="G69522" s="5"/>
    </row>
    <row r="69523" spans="2:7" x14ac:dyDescent="0.3">
      <c r="B69523" s="1"/>
      <c r="C69523" s="1"/>
      <c r="G69523" s="5"/>
    </row>
    <row r="69524" spans="2:7" x14ac:dyDescent="0.3">
      <c r="B69524" s="1"/>
      <c r="C69524" s="1"/>
      <c r="G69524" s="5"/>
    </row>
    <row r="69525" spans="2:7" x14ac:dyDescent="0.3">
      <c r="B69525" s="1"/>
      <c r="C69525" s="1"/>
      <c r="G69525" s="5"/>
    </row>
    <row r="69526" spans="2:7" x14ac:dyDescent="0.3">
      <c r="B69526" s="1"/>
      <c r="C69526" s="1"/>
      <c r="G69526" s="5"/>
    </row>
    <row r="69527" spans="2:7" x14ac:dyDescent="0.3">
      <c r="B69527" s="1"/>
      <c r="C69527" s="1"/>
      <c r="G69527" s="5"/>
    </row>
    <row r="69528" spans="2:7" x14ac:dyDescent="0.3">
      <c r="B69528" s="1"/>
      <c r="C69528" s="1"/>
      <c r="G69528" s="5"/>
    </row>
    <row r="69529" spans="2:7" x14ac:dyDescent="0.3">
      <c r="B69529" s="1"/>
      <c r="C69529" s="1"/>
      <c r="G69529" s="5"/>
    </row>
    <row r="69530" spans="2:7" x14ac:dyDescent="0.3">
      <c r="B69530" s="1"/>
      <c r="C69530" s="1"/>
      <c r="G69530" s="5"/>
    </row>
    <row r="69531" spans="2:7" x14ac:dyDescent="0.3">
      <c r="B69531" s="1"/>
      <c r="C69531" s="1"/>
      <c r="G69531" s="5"/>
    </row>
    <row r="69532" spans="2:7" x14ac:dyDescent="0.3">
      <c r="B69532" s="1"/>
      <c r="C69532" s="1"/>
      <c r="G69532" s="5"/>
    </row>
    <row r="69533" spans="2:7" x14ac:dyDescent="0.3">
      <c r="B69533" s="1"/>
      <c r="C69533" s="1"/>
      <c r="G69533" s="5"/>
    </row>
    <row r="69534" spans="2:7" x14ac:dyDescent="0.3">
      <c r="B69534" s="1"/>
      <c r="C69534" s="1"/>
      <c r="G69534" s="5"/>
    </row>
    <row r="69535" spans="2:7" x14ac:dyDescent="0.3">
      <c r="B69535" s="1"/>
      <c r="C69535" s="1"/>
      <c r="G69535" s="5"/>
    </row>
    <row r="69536" spans="2:7" x14ac:dyDescent="0.3">
      <c r="B69536" s="1"/>
      <c r="C69536" s="1"/>
      <c r="G69536" s="5"/>
    </row>
    <row r="69537" spans="2:7" x14ac:dyDescent="0.3">
      <c r="B69537" s="1"/>
      <c r="C69537" s="1"/>
      <c r="G69537" s="5"/>
    </row>
    <row r="69538" spans="2:7" x14ac:dyDescent="0.3">
      <c r="B69538" s="1"/>
      <c r="C69538" s="1"/>
      <c r="G69538" s="5"/>
    </row>
    <row r="69539" spans="2:7" x14ac:dyDescent="0.3">
      <c r="B69539" s="1"/>
      <c r="C69539" s="1"/>
      <c r="G69539" s="5"/>
    </row>
    <row r="69540" spans="2:7" x14ac:dyDescent="0.3">
      <c r="B69540" s="1"/>
      <c r="C69540" s="1"/>
      <c r="G69540" s="5"/>
    </row>
    <row r="69541" spans="2:7" x14ac:dyDescent="0.3">
      <c r="B69541" s="1"/>
      <c r="C69541" s="1"/>
      <c r="G69541" s="5"/>
    </row>
    <row r="69542" spans="2:7" x14ac:dyDescent="0.3">
      <c r="B69542" s="1"/>
      <c r="C69542" s="1"/>
      <c r="G69542" s="5"/>
    </row>
    <row r="69543" spans="2:7" x14ac:dyDescent="0.3">
      <c r="B69543" s="1"/>
      <c r="C69543" s="1"/>
      <c r="G69543" s="5"/>
    </row>
    <row r="69544" spans="2:7" x14ac:dyDescent="0.3">
      <c r="B69544" s="1"/>
      <c r="C69544" s="1"/>
      <c r="G69544" s="5"/>
    </row>
    <row r="69545" spans="2:7" x14ac:dyDescent="0.3">
      <c r="B69545" s="1"/>
      <c r="C69545" s="1"/>
      <c r="G69545" s="5"/>
    </row>
    <row r="69546" spans="2:7" x14ac:dyDescent="0.3">
      <c r="B69546" s="1"/>
      <c r="C69546" s="1"/>
      <c r="G69546" s="5"/>
    </row>
    <row r="69547" spans="2:7" x14ac:dyDescent="0.3">
      <c r="B69547" s="1"/>
      <c r="C69547" s="1"/>
      <c r="G69547" s="5"/>
    </row>
    <row r="69548" spans="2:7" x14ac:dyDescent="0.3">
      <c r="B69548" s="1"/>
      <c r="C69548" s="1"/>
      <c r="G69548" s="5"/>
    </row>
    <row r="69549" spans="2:7" x14ac:dyDescent="0.3">
      <c r="B69549" s="1"/>
      <c r="C69549" s="1"/>
      <c r="G69549" s="5"/>
    </row>
    <row r="69550" spans="2:7" x14ac:dyDescent="0.3">
      <c r="B69550" s="1"/>
      <c r="C69550" s="1"/>
      <c r="G69550" s="5"/>
    </row>
    <row r="69551" spans="2:7" x14ac:dyDescent="0.3">
      <c r="B69551" s="1"/>
      <c r="C69551" s="1"/>
      <c r="G69551" s="5"/>
    </row>
    <row r="69552" spans="2:7" x14ac:dyDescent="0.3">
      <c r="B69552" s="1"/>
      <c r="C69552" s="1"/>
      <c r="G69552" s="5"/>
    </row>
    <row r="69553" spans="2:7" x14ac:dyDescent="0.3">
      <c r="B69553" s="1"/>
      <c r="C69553" s="1"/>
      <c r="G69553" s="5"/>
    </row>
    <row r="69554" spans="2:7" x14ac:dyDescent="0.3">
      <c r="B69554" s="1"/>
      <c r="C69554" s="1"/>
      <c r="G69554" s="5"/>
    </row>
    <row r="69555" spans="2:7" x14ac:dyDescent="0.3">
      <c r="B69555" s="1"/>
      <c r="C69555" s="1"/>
      <c r="G69555" s="5"/>
    </row>
    <row r="69556" spans="2:7" x14ac:dyDescent="0.3">
      <c r="B69556" s="1"/>
      <c r="C69556" s="1"/>
      <c r="G69556" s="5"/>
    </row>
    <row r="69557" spans="2:7" x14ac:dyDescent="0.3">
      <c r="B69557" s="1"/>
      <c r="C69557" s="1"/>
      <c r="G69557" s="5"/>
    </row>
    <row r="69558" spans="2:7" x14ac:dyDescent="0.3">
      <c r="B69558" s="1"/>
      <c r="C69558" s="1"/>
      <c r="G69558" s="5"/>
    </row>
    <row r="69559" spans="2:7" x14ac:dyDescent="0.3">
      <c r="B69559" s="1"/>
      <c r="C69559" s="1"/>
      <c r="G69559" s="5"/>
    </row>
    <row r="69560" spans="2:7" x14ac:dyDescent="0.3">
      <c r="B69560" s="1"/>
      <c r="C69560" s="1"/>
      <c r="G69560" s="5"/>
    </row>
    <row r="69561" spans="2:7" x14ac:dyDescent="0.3">
      <c r="B69561" s="1"/>
      <c r="C69561" s="1"/>
      <c r="G69561" s="5"/>
    </row>
    <row r="69562" spans="2:7" x14ac:dyDescent="0.3">
      <c r="B69562" s="1"/>
      <c r="C69562" s="1"/>
      <c r="G69562" s="5"/>
    </row>
    <row r="69563" spans="2:7" x14ac:dyDescent="0.3">
      <c r="B69563" s="1"/>
      <c r="C69563" s="1"/>
      <c r="G69563" s="5"/>
    </row>
    <row r="69564" spans="2:7" x14ac:dyDescent="0.3">
      <c r="B69564" s="1"/>
      <c r="C69564" s="1"/>
      <c r="G69564" s="5"/>
    </row>
    <row r="69565" spans="2:7" x14ac:dyDescent="0.3">
      <c r="B69565" s="1"/>
      <c r="C69565" s="1"/>
      <c r="G69565" s="5"/>
    </row>
    <row r="69566" spans="2:7" x14ac:dyDescent="0.3">
      <c r="B69566" s="1"/>
      <c r="C69566" s="1"/>
      <c r="G69566" s="5"/>
    </row>
    <row r="69567" spans="2:7" x14ac:dyDescent="0.3">
      <c r="B69567" s="1"/>
      <c r="C69567" s="1"/>
      <c r="G69567" s="5"/>
    </row>
    <row r="69568" spans="2:7" x14ac:dyDescent="0.3">
      <c r="B69568" s="1"/>
      <c r="C69568" s="1"/>
      <c r="G69568" s="5"/>
    </row>
    <row r="69569" spans="2:7" x14ac:dyDescent="0.3">
      <c r="B69569" s="1"/>
      <c r="C69569" s="1"/>
      <c r="G69569" s="5"/>
    </row>
    <row r="69570" spans="2:7" x14ac:dyDescent="0.3">
      <c r="B69570" s="1"/>
      <c r="C69570" s="1"/>
      <c r="G69570" s="5"/>
    </row>
    <row r="69571" spans="2:7" x14ac:dyDescent="0.3">
      <c r="B69571" s="1"/>
      <c r="C69571" s="1"/>
      <c r="G69571" s="5"/>
    </row>
    <row r="69572" spans="2:7" x14ac:dyDescent="0.3">
      <c r="B69572" s="1"/>
      <c r="C69572" s="1"/>
      <c r="G69572" s="5"/>
    </row>
    <row r="69573" spans="2:7" x14ac:dyDescent="0.3">
      <c r="B69573" s="1"/>
      <c r="C69573" s="1"/>
      <c r="G69573" s="5"/>
    </row>
    <row r="69574" spans="2:7" x14ac:dyDescent="0.3">
      <c r="B69574" s="1"/>
      <c r="C69574" s="1"/>
      <c r="G69574" s="5"/>
    </row>
    <row r="69575" spans="2:7" x14ac:dyDescent="0.3">
      <c r="B69575" s="1"/>
      <c r="C69575" s="1"/>
      <c r="G69575" s="5"/>
    </row>
    <row r="69576" spans="2:7" x14ac:dyDescent="0.3">
      <c r="B69576" s="1"/>
      <c r="C69576" s="1"/>
      <c r="G69576" s="5"/>
    </row>
    <row r="69577" spans="2:7" x14ac:dyDescent="0.3">
      <c r="B69577" s="1"/>
      <c r="C69577" s="1"/>
      <c r="G69577" s="5"/>
    </row>
    <row r="69578" spans="2:7" x14ac:dyDescent="0.3">
      <c r="B69578" s="1"/>
      <c r="C69578" s="1"/>
      <c r="G69578" s="5"/>
    </row>
    <row r="69579" spans="2:7" x14ac:dyDescent="0.3">
      <c r="B69579" s="1"/>
      <c r="C69579" s="1"/>
      <c r="G69579" s="5"/>
    </row>
    <row r="69580" spans="2:7" x14ac:dyDescent="0.3">
      <c r="B69580" s="1"/>
      <c r="C69580" s="1"/>
      <c r="G69580" s="5"/>
    </row>
    <row r="69581" spans="2:7" x14ac:dyDescent="0.3">
      <c r="B69581" s="1"/>
      <c r="C69581" s="1"/>
      <c r="G69581" s="5"/>
    </row>
    <row r="69582" spans="2:7" x14ac:dyDescent="0.3">
      <c r="B69582" s="1"/>
      <c r="C69582" s="1"/>
      <c r="G69582" s="5"/>
    </row>
    <row r="69583" spans="2:7" x14ac:dyDescent="0.3">
      <c r="B69583" s="1"/>
      <c r="C69583" s="1"/>
      <c r="G69583" s="5"/>
    </row>
    <row r="69584" spans="2:7" x14ac:dyDescent="0.3">
      <c r="B69584" s="1"/>
      <c r="C69584" s="1"/>
      <c r="G69584" s="5"/>
    </row>
    <row r="69585" spans="2:7" x14ac:dyDescent="0.3">
      <c r="B69585" s="1"/>
      <c r="C69585" s="1"/>
      <c r="G69585" s="5"/>
    </row>
    <row r="69586" spans="2:7" x14ac:dyDescent="0.3">
      <c r="B69586" s="1"/>
      <c r="C69586" s="1"/>
      <c r="G69586" s="5"/>
    </row>
    <row r="69587" spans="2:7" x14ac:dyDescent="0.3">
      <c r="B69587" s="1"/>
      <c r="C69587" s="1"/>
      <c r="G69587" s="5"/>
    </row>
    <row r="69588" spans="2:7" x14ac:dyDescent="0.3">
      <c r="B69588" s="1"/>
      <c r="C69588" s="1"/>
      <c r="G69588" s="5"/>
    </row>
    <row r="69589" spans="2:7" x14ac:dyDescent="0.3">
      <c r="B69589" s="1"/>
      <c r="C69589" s="1"/>
      <c r="G69589" s="5"/>
    </row>
    <row r="69590" spans="2:7" x14ac:dyDescent="0.3">
      <c r="B69590" s="1"/>
      <c r="C69590" s="1"/>
      <c r="G69590" s="5"/>
    </row>
    <row r="69591" spans="2:7" x14ac:dyDescent="0.3">
      <c r="B69591" s="1"/>
      <c r="C69591" s="1"/>
      <c r="G69591" s="5"/>
    </row>
    <row r="69592" spans="2:7" x14ac:dyDescent="0.3">
      <c r="B69592" s="1"/>
      <c r="C69592" s="1"/>
      <c r="G69592" s="5"/>
    </row>
    <row r="69593" spans="2:7" x14ac:dyDescent="0.3">
      <c r="B69593" s="1"/>
      <c r="C69593" s="1"/>
      <c r="G69593" s="5"/>
    </row>
    <row r="69594" spans="2:7" x14ac:dyDescent="0.3">
      <c r="B69594" s="1"/>
      <c r="C69594" s="1"/>
      <c r="G69594" s="5"/>
    </row>
    <row r="69595" spans="2:7" x14ac:dyDescent="0.3">
      <c r="B69595" s="1"/>
      <c r="C69595" s="1"/>
      <c r="G69595" s="5"/>
    </row>
    <row r="69596" spans="2:7" x14ac:dyDescent="0.3">
      <c r="B69596" s="1"/>
      <c r="C69596" s="1"/>
      <c r="G69596" s="5"/>
    </row>
    <row r="69597" spans="2:7" x14ac:dyDescent="0.3">
      <c r="B69597" s="1"/>
      <c r="C69597" s="1"/>
      <c r="G69597" s="5"/>
    </row>
    <row r="69598" spans="2:7" x14ac:dyDescent="0.3">
      <c r="B69598" s="1"/>
      <c r="C69598" s="1"/>
      <c r="G69598" s="5"/>
    </row>
    <row r="69599" spans="2:7" x14ac:dyDescent="0.3">
      <c r="B69599" s="1"/>
      <c r="C69599" s="1"/>
      <c r="G69599" s="5"/>
    </row>
    <row r="69600" spans="2:7" x14ac:dyDescent="0.3">
      <c r="B69600" s="1"/>
      <c r="C69600" s="1"/>
      <c r="G69600" s="5"/>
    </row>
    <row r="69601" spans="2:7" x14ac:dyDescent="0.3">
      <c r="B69601" s="1"/>
      <c r="C69601" s="1"/>
      <c r="G69601" s="5"/>
    </row>
    <row r="69602" spans="2:7" x14ac:dyDescent="0.3">
      <c r="B69602" s="1"/>
      <c r="C69602" s="1"/>
      <c r="G69602" s="5"/>
    </row>
    <row r="69603" spans="2:7" x14ac:dyDescent="0.3">
      <c r="B69603" s="1"/>
      <c r="C69603" s="1"/>
      <c r="G69603" s="5"/>
    </row>
    <row r="69604" spans="2:7" x14ac:dyDescent="0.3">
      <c r="B69604" s="1"/>
      <c r="C69604" s="1"/>
      <c r="G69604" s="5"/>
    </row>
    <row r="69605" spans="2:7" x14ac:dyDescent="0.3">
      <c r="B69605" s="1"/>
      <c r="C69605" s="1"/>
      <c r="G69605" s="5"/>
    </row>
    <row r="69606" spans="2:7" x14ac:dyDescent="0.3">
      <c r="B69606" s="1"/>
      <c r="C69606" s="1"/>
      <c r="G69606" s="5"/>
    </row>
    <row r="69607" spans="2:7" x14ac:dyDescent="0.3">
      <c r="B69607" s="1"/>
      <c r="C69607" s="1"/>
      <c r="G69607" s="5"/>
    </row>
    <row r="69608" spans="2:7" x14ac:dyDescent="0.3">
      <c r="B69608" s="1"/>
      <c r="C69608" s="1"/>
      <c r="G69608" s="5"/>
    </row>
    <row r="69609" spans="2:7" x14ac:dyDescent="0.3">
      <c r="B69609" s="1"/>
      <c r="C69609" s="1"/>
      <c r="G69609" s="5"/>
    </row>
    <row r="69610" spans="2:7" x14ac:dyDescent="0.3">
      <c r="B69610" s="1"/>
      <c r="C69610" s="1"/>
      <c r="G69610" s="5"/>
    </row>
    <row r="69611" spans="2:7" x14ac:dyDescent="0.3">
      <c r="B69611" s="1"/>
      <c r="C69611" s="1"/>
      <c r="G69611" s="5"/>
    </row>
    <row r="69612" spans="2:7" x14ac:dyDescent="0.3">
      <c r="B69612" s="1"/>
      <c r="C69612" s="1"/>
      <c r="G69612" s="5"/>
    </row>
    <row r="69613" spans="2:7" x14ac:dyDescent="0.3">
      <c r="B69613" s="1"/>
      <c r="C69613" s="1"/>
      <c r="G69613" s="5"/>
    </row>
    <row r="69614" spans="2:7" x14ac:dyDescent="0.3">
      <c r="B69614" s="1"/>
      <c r="C69614" s="1"/>
      <c r="G69614" s="5"/>
    </row>
    <row r="69615" spans="2:7" x14ac:dyDescent="0.3">
      <c r="B69615" s="1"/>
      <c r="C69615" s="1"/>
      <c r="G69615" s="5"/>
    </row>
    <row r="69616" spans="2:7" x14ac:dyDescent="0.3">
      <c r="B69616" s="1"/>
      <c r="C69616" s="1"/>
      <c r="G69616" s="5"/>
    </row>
    <row r="69617" spans="2:7" x14ac:dyDescent="0.3">
      <c r="B69617" s="1"/>
      <c r="C69617" s="1"/>
      <c r="G69617" s="5"/>
    </row>
    <row r="69618" spans="2:7" x14ac:dyDescent="0.3">
      <c r="B69618" s="1"/>
      <c r="C69618" s="1"/>
      <c r="G69618" s="5"/>
    </row>
    <row r="69619" spans="2:7" x14ac:dyDescent="0.3">
      <c r="B69619" s="1"/>
      <c r="C69619" s="1"/>
      <c r="G69619" s="5"/>
    </row>
    <row r="69620" spans="2:7" x14ac:dyDescent="0.3">
      <c r="B69620" s="1"/>
      <c r="C69620" s="1"/>
      <c r="G69620" s="5"/>
    </row>
    <row r="69621" spans="2:7" x14ac:dyDescent="0.3">
      <c r="B69621" s="1"/>
      <c r="C69621" s="1"/>
      <c r="G69621" s="5"/>
    </row>
    <row r="69622" spans="2:7" x14ac:dyDescent="0.3">
      <c r="B69622" s="1"/>
      <c r="C69622" s="1"/>
      <c r="G69622" s="5"/>
    </row>
    <row r="69623" spans="2:7" x14ac:dyDescent="0.3">
      <c r="B69623" s="1"/>
      <c r="C69623" s="1"/>
      <c r="G69623" s="5"/>
    </row>
    <row r="69624" spans="2:7" x14ac:dyDescent="0.3">
      <c r="B69624" s="1"/>
      <c r="C69624" s="1"/>
      <c r="G69624" s="5"/>
    </row>
    <row r="69625" spans="2:7" x14ac:dyDescent="0.3">
      <c r="B69625" s="1"/>
      <c r="C69625" s="1"/>
      <c r="G69625" s="5"/>
    </row>
    <row r="69626" spans="2:7" x14ac:dyDescent="0.3">
      <c r="B69626" s="1"/>
      <c r="C69626" s="1"/>
      <c r="G69626" s="5"/>
    </row>
    <row r="69627" spans="2:7" x14ac:dyDescent="0.3">
      <c r="B69627" s="1"/>
      <c r="C69627" s="1"/>
      <c r="G69627" s="5"/>
    </row>
    <row r="69628" spans="2:7" x14ac:dyDescent="0.3">
      <c r="B69628" s="1"/>
      <c r="C69628" s="1"/>
      <c r="G69628" s="5"/>
    </row>
    <row r="69629" spans="2:7" x14ac:dyDescent="0.3">
      <c r="B69629" s="1"/>
      <c r="C69629" s="1"/>
      <c r="G69629" s="5"/>
    </row>
    <row r="69630" spans="2:7" x14ac:dyDescent="0.3">
      <c r="B69630" s="1"/>
      <c r="C69630" s="1"/>
      <c r="G69630" s="5"/>
    </row>
    <row r="69631" spans="2:7" x14ac:dyDescent="0.3">
      <c r="B69631" s="1"/>
      <c r="C69631" s="1"/>
      <c r="G69631" s="5"/>
    </row>
    <row r="69632" spans="2:7" x14ac:dyDescent="0.3">
      <c r="B69632" s="1"/>
      <c r="C69632" s="1"/>
      <c r="G69632" s="5"/>
    </row>
    <row r="69633" spans="2:7" x14ac:dyDescent="0.3">
      <c r="B69633" s="1"/>
      <c r="C69633" s="1"/>
      <c r="G69633" s="5"/>
    </row>
    <row r="69634" spans="2:7" x14ac:dyDescent="0.3">
      <c r="B69634" s="1"/>
      <c r="C69634" s="1"/>
      <c r="G69634" s="5"/>
    </row>
    <row r="69635" spans="2:7" x14ac:dyDescent="0.3">
      <c r="B69635" s="1"/>
      <c r="C69635" s="1"/>
      <c r="G69635" s="5"/>
    </row>
    <row r="69636" spans="2:7" x14ac:dyDescent="0.3">
      <c r="B69636" s="1"/>
      <c r="C69636" s="1"/>
      <c r="G69636" s="5"/>
    </row>
    <row r="69637" spans="2:7" x14ac:dyDescent="0.3">
      <c r="B69637" s="1"/>
      <c r="C69637" s="1"/>
      <c r="G69637" s="5"/>
    </row>
    <row r="69638" spans="2:7" x14ac:dyDescent="0.3">
      <c r="B69638" s="1"/>
      <c r="C69638" s="1"/>
      <c r="G69638" s="5"/>
    </row>
    <row r="69639" spans="2:7" x14ac:dyDescent="0.3">
      <c r="B69639" s="1"/>
      <c r="C69639" s="1"/>
      <c r="G69639" s="5"/>
    </row>
    <row r="69640" spans="2:7" x14ac:dyDescent="0.3">
      <c r="B69640" s="1"/>
      <c r="C69640" s="1"/>
      <c r="G69640" s="5"/>
    </row>
    <row r="69641" spans="2:7" x14ac:dyDescent="0.3">
      <c r="B69641" s="1"/>
      <c r="C69641" s="1"/>
      <c r="G69641" s="5"/>
    </row>
    <row r="69642" spans="2:7" x14ac:dyDescent="0.3">
      <c r="B69642" s="1"/>
      <c r="C69642" s="1"/>
      <c r="G69642" s="5"/>
    </row>
    <row r="69643" spans="2:7" x14ac:dyDescent="0.3">
      <c r="B69643" s="1"/>
      <c r="C69643" s="1"/>
      <c r="G69643" s="5"/>
    </row>
    <row r="69644" spans="2:7" x14ac:dyDescent="0.3">
      <c r="B69644" s="1"/>
      <c r="C69644" s="1"/>
      <c r="G69644" s="5"/>
    </row>
    <row r="69645" spans="2:7" x14ac:dyDescent="0.3">
      <c r="B69645" s="1"/>
      <c r="C69645" s="1"/>
      <c r="G69645" s="5"/>
    </row>
    <row r="69646" spans="2:7" x14ac:dyDescent="0.3">
      <c r="B69646" s="1"/>
      <c r="C69646" s="1"/>
      <c r="G69646" s="5"/>
    </row>
    <row r="69647" spans="2:7" x14ac:dyDescent="0.3">
      <c r="B69647" s="1"/>
      <c r="C69647" s="1"/>
      <c r="G69647" s="5"/>
    </row>
    <row r="69648" spans="2:7" x14ac:dyDescent="0.3">
      <c r="B69648" s="1"/>
      <c r="C69648" s="1"/>
      <c r="G69648" s="5"/>
    </row>
    <row r="69649" spans="2:7" x14ac:dyDescent="0.3">
      <c r="B69649" s="1"/>
      <c r="C69649" s="1"/>
      <c r="G69649" s="5"/>
    </row>
    <row r="69650" spans="2:7" x14ac:dyDescent="0.3">
      <c r="B69650" s="1"/>
      <c r="C69650" s="1"/>
      <c r="G69650" s="5"/>
    </row>
    <row r="69651" spans="2:7" x14ac:dyDescent="0.3">
      <c r="B69651" s="1"/>
      <c r="C69651" s="1"/>
      <c r="G69651" s="5"/>
    </row>
    <row r="69652" spans="2:7" x14ac:dyDescent="0.3">
      <c r="B69652" s="1"/>
      <c r="C69652" s="1"/>
      <c r="G69652" s="5"/>
    </row>
    <row r="69653" spans="2:7" x14ac:dyDescent="0.3">
      <c r="B69653" s="1"/>
      <c r="C69653" s="1"/>
      <c r="G69653" s="5"/>
    </row>
    <row r="69654" spans="2:7" x14ac:dyDescent="0.3">
      <c r="B69654" s="1"/>
      <c r="C69654" s="1"/>
      <c r="G69654" s="5"/>
    </row>
    <row r="69655" spans="2:7" x14ac:dyDescent="0.3">
      <c r="B69655" s="1"/>
      <c r="C69655" s="1"/>
      <c r="G69655" s="5"/>
    </row>
    <row r="69656" spans="2:7" x14ac:dyDescent="0.3">
      <c r="B69656" s="1"/>
      <c r="C69656" s="1"/>
      <c r="G69656" s="5"/>
    </row>
    <row r="69657" spans="2:7" x14ac:dyDescent="0.3">
      <c r="B69657" s="1"/>
      <c r="C69657" s="1"/>
      <c r="G69657" s="5"/>
    </row>
    <row r="69658" spans="2:7" x14ac:dyDescent="0.3">
      <c r="B69658" s="1"/>
      <c r="C69658" s="1"/>
      <c r="G69658" s="5"/>
    </row>
    <row r="69659" spans="2:7" x14ac:dyDescent="0.3">
      <c r="B69659" s="1"/>
      <c r="C69659" s="1"/>
      <c r="G69659" s="5"/>
    </row>
    <row r="69660" spans="2:7" x14ac:dyDescent="0.3">
      <c r="B69660" s="1"/>
      <c r="C69660" s="1"/>
      <c r="G69660" s="5"/>
    </row>
    <row r="69661" spans="2:7" x14ac:dyDescent="0.3">
      <c r="B69661" s="1"/>
      <c r="C69661" s="1"/>
      <c r="G69661" s="5"/>
    </row>
    <row r="69662" spans="2:7" x14ac:dyDescent="0.3">
      <c r="B69662" s="1"/>
      <c r="C69662" s="1"/>
      <c r="G69662" s="5"/>
    </row>
    <row r="69663" spans="2:7" x14ac:dyDescent="0.3">
      <c r="B69663" s="1"/>
      <c r="C69663" s="1"/>
      <c r="G69663" s="5"/>
    </row>
    <row r="69664" spans="2:7" x14ac:dyDescent="0.3">
      <c r="B69664" s="1"/>
      <c r="C69664" s="1"/>
      <c r="G69664" s="5"/>
    </row>
    <row r="69665" spans="2:7" x14ac:dyDescent="0.3">
      <c r="B69665" s="1"/>
      <c r="C69665" s="1"/>
      <c r="G69665" s="5"/>
    </row>
    <row r="69666" spans="2:7" x14ac:dyDescent="0.3">
      <c r="B69666" s="1"/>
      <c r="C69666" s="1"/>
      <c r="G69666" s="5"/>
    </row>
    <row r="69667" spans="2:7" x14ac:dyDescent="0.3">
      <c r="B69667" s="1"/>
      <c r="C69667" s="1"/>
      <c r="G69667" s="5"/>
    </row>
    <row r="69668" spans="2:7" x14ac:dyDescent="0.3">
      <c r="B69668" s="1"/>
      <c r="C69668" s="1"/>
      <c r="G69668" s="5"/>
    </row>
    <row r="69669" spans="2:7" x14ac:dyDescent="0.3">
      <c r="B69669" s="1"/>
      <c r="C69669" s="1"/>
      <c r="G69669" s="5"/>
    </row>
    <row r="69670" spans="2:7" x14ac:dyDescent="0.3">
      <c r="B69670" s="1"/>
      <c r="C69670" s="1"/>
      <c r="G69670" s="5"/>
    </row>
    <row r="69671" spans="2:7" x14ac:dyDescent="0.3">
      <c r="B69671" s="1"/>
      <c r="C69671" s="1"/>
      <c r="G69671" s="5"/>
    </row>
    <row r="69672" spans="2:7" x14ac:dyDescent="0.3">
      <c r="B69672" s="1"/>
      <c r="C69672" s="1"/>
      <c r="G69672" s="5"/>
    </row>
    <row r="69673" spans="2:7" x14ac:dyDescent="0.3">
      <c r="B69673" s="1"/>
      <c r="C69673" s="1"/>
      <c r="G69673" s="5"/>
    </row>
    <row r="69674" spans="2:7" x14ac:dyDescent="0.3">
      <c r="B69674" s="1"/>
      <c r="C69674" s="1"/>
      <c r="G69674" s="5"/>
    </row>
    <row r="69675" spans="2:7" x14ac:dyDescent="0.3">
      <c r="B69675" s="1"/>
      <c r="C69675" s="1"/>
      <c r="G69675" s="5"/>
    </row>
    <row r="69676" spans="2:7" x14ac:dyDescent="0.3">
      <c r="B69676" s="1"/>
      <c r="C69676" s="1"/>
      <c r="G69676" s="5"/>
    </row>
    <row r="69677" spans="2:7" x14ac:dyDescent="0.3">
      <c r="B69677" s="1"/>
      <c r="C69677" s="1"/>
      <c r="G69677" s="5"/>
    </row>
    <row r="69678" spans="2:7" x14ac:dyDescent="0.3">
      <c r="B69678" s="1"/>
      <c r="C69678" s="1"/>
      <c r="G69678" s="5"/>
    </row>
    <row r="69679" spans="2:7" x14ac:dyDescent="0.3">
      <c r="B69679" s="1"/>
      <c r="C69679" s="1"/>
      <c r="G69679" s="5"/>
    </row>
    <row r="69680" spans="2:7" x14ac:dyDescent="0.3">
      <c r="B69680" s="1"/>
      <c r="C69680" s="1"/>
      <c r="G69680" s="5"/>
    </row>
    <row r="69681" spans="2:7" x14ac:dyDescent="0.3">
      <c r="B69681" s="1"/>
      <c r="C69681" s="1"/>
      <c r="G69681" s="5"/>
    </row>
    <row r="69682" spans="2:7" x14ac:dyDescent="0.3">
      <c r="B69682" s="1"/>
      <c r="C69682" s="1"/>
      <c r="G69682" s="5"/>
    </row>
    <row r="69683" spans="2:7" x14ac:dyDescent="0.3">
      <c r="B69683" s="1"/>
      <c r="C69683" s="1"/>
      <c r="G69683" s="5"/>
    </row>
    <row r="69684" spans="2:7" x14ac:dyDescent="0.3">
      <c r="B69684" s="1"/>
      <c r="C69684" s="1"/>
      <c r="G69684" s="5"/>
    </row>
    <row r="69685" spans="2:7" x14ac:dyDescent="0.3">
      <c r="B69685" s="1"/>
      <c r="C69685" s="1"/>
      <c r="G69685" s="5"/>
    </row>
    <row r="69686" spans="2:7" x14ac:dyDescent="0.3">
      <c r="B69686" s="1"/>
      <c r="C69686" s="1"/>
      <c r="G69686" s="5"/>
    </row>
    <row r="69687" spans="2:7" x14ac:dyDescent="0.3">
      <c r="B69687" s="1"/>
      <c r="C69687" s="1"/>
      <c r="G69687" s="5"/>
    </row>
    <row r="69688" spans="2:7" x14ac:dyDescent="0.3">
      <c r="B69688" s="1"/>
      <c r="C69688" s="1"/>
      <c r="G69688" s="5"/>
    </row>
    <row r="69689" spans="2:7" x14ac:dyDescent="0.3">
      <c r="B69689" s="1"/>
      <c r="C69689" s="1"/>
      <c r="G69689" s="5"/>
    </row>
    <row r="69690" spans="2:7" x14ac:dyDescent="0.3">
      <c r="B69690" s="1"/>
      <c r="C69690" s="1"/>
      <c r="G69690" s="5"/>
    </row>
    <row r="69691" spans="2:7" x14ac:dyDescent="0.3">
      <c r="B69691" s="1"/>
      <c r="C69691" s="1"/>
      <c r="G69691" s="5"/>
    </row>
    <row r="69692" spans="2:7" x14ac:dyDescent="0.3">
      <c r="B69692" s="1"/>
      <c r="C69692" s="1"/>
      <c r="G69692" s="5"/>
    </row>
    <row r="69693" spans="2:7" x14ac:dyDescent="0.3">
      <c r="B69693" s="1"/>
      <c r="C69693" s="1"/>
      <c r="G69693" s="5"/>
    </row>
    <row r="69694" spans="2:7" x14ac:dyDescent="0.3">
      <c r="B69694" s="1"/>
      <c r="C69694" s="1"/>
      <c r="G69694" s="5"/>
    </row>
    <row r="69695" spans="2:7" x14ac:dyDescent="0.3">
      <c r="B69695" s="1"/>
      <c r="C69695" s="1"/>
      <c r="G69695" s="5"/>
    </row>
    <row r="69696" spans="2:7" x14ac:dyDescent="0.3">
      <c r="B69696" s="1"/>
      <c r="C69696" s="1"/>
      <c r="G69696" s="5"/>
    </row>
    <row r="69697" spans="2:7" x14ac:dyDescent="0.3">
      <c r="B69697" s="1"/>
      <c r="C69697" s="1"/>
      <c r="G69697" s="5"/>
    </row>
    <row r="69698" spans="2:7" x14ac:dyDescent="0.3">
      <c r="B69698" s="1"/>
      <c r="C69698" s="1"/>
      <c r="G69698" s="5"/>
    </row>
    <row r="69699" spans="2:7" x14ac:dyDescent="0.3">
      <c r="B69699" s="1"/>
      <c r="C69699" s="1"/>
      <c r="G69699" s="5"/>
    </row>
    <row r="69700" spans="2:7" x14ac:dyDescent="0.3">
      <c r="B69700" s="1"/>
      <c r="C69700" s="1"/>
      <c r="G69700" s="5"/>
    </row>
    <row r="69701" spans="2:7" x14ac:dyDescent="0.3">
      <c r="B69701" s="1"/>
      <c r="C69701" s="1"/>
      <c r="G69701" s="5"/>
    </row>
    <row r="69702" spans="2:7" x14ac:dyDescent="0.3">
      <c r="B69702" s="1"/>
      <c r="C69702" s="1"/>
      <c r="G69702" s="5"/>
    </row>
    <row r="69703" spans="2:7" x14ac:dyDescent="0.3">
      <c r="B69703" s="1"/>
      <c r="C69703" s="1"/>
      <c r="G69703" s="5"/>
    </row>
    <row r="69704" spans="2:7" x14ac:dyDescent="0.3">
      <c r="B69704" s="1"/>
      <c r="C69704" s="1"/>
      <c r="G69704" s="5"/>
    </row>
    <row r="69705" spans="2:7" x14ac:dyDescent="0.3">
      <c r="B69705" s="1"/>
      <c r="C69705" s="1"/>
      <c r="G69705" s="5"/>
    </row>
    <row r="69706" spans="2:7" x14ac:dyDescent="0.3">
      <c r="B69706" s="1"/>
      <c r="C69706" s="1"/>
      <c r="G69706" s="5"/>
    </row>
    <row r="69707" spans="2:7" x14ac:dyDescent="0.3">
      <c r="B69707" s="1"/>
      <c r="C69707" s="1"/>
      <c r="G69707" s="5"/>
    </row>
    <row r="69708" spans="2:7" x14ac:dyDescent="0.3">
      <c r="B69708" s="1"/>
      <c r="C69708" s="1"/>
      <c r="G69708" s="5"/>
    </row>
    <row r="69709" spans="2:7" x14ac:dyDescent="0.3">
      <c r="B69709" s="1"/>
      <c r="C69709" s="1"/>
      <c r="G69709" s="5"/>
    </row>
    <row r="69710" spans="2:7" x14ac:dyDescent="0.3">
      <c r="B69710" s="1"/>
      <c r="C69710" s="1"/>
      <c r="G69710" s="5"/>
    </row>
    <row r="69711" spans="2:7" x14ac:dyDescent="0.3">
      <c r="B69711" s="1"/>
      <c r="C69711" s="1"/>
      <c r="G69711" s="5"/>
    </row>
    <row r="69712" spans="2:7" x14ac:dyDescent="0.3">
      <c r="B69712" s="1"/>
      <c r="C69712" s="1"/>
      <c r="G69712" s="5"/>
    </row>
    <row r="69713" spans="2:7" x14ac:dyDescent="0.3">
      <c r="B69713" s="1"/>
      <c r="C69713" s="1"/>
      <c r="G69713" s="5"/>
    </row>
    <row r="69714" spans="2:7" x14ac:dyDescent="0.3">
      <c r="B69714" s="1"/>
      <c r="C69714" s="1"/>
      <c r="G69714" s="5"/>
    </row>
    <row r="69715" spans="2:7" x14ac:dyDescent="0.3">
      <c r="B69715" s="1"/>
      <c r="C69715" s="1"/>
      <c r="G69715" s="5"/>
    </row>
    <row r="69716" spans="2:7" x14ac:dyDescent="0.3">
      <c r="B69716" s="1"/>
      <c r="C69716" s="1"/>
      <c r="G69716" s="5"/>
    </row>
    <row r="69717" spans="2:7" x14ac:dyDescent="0.3">
      <c r="B69717" s="1"/>
      <c r="C69717" s="1"/>
      <c r="G69717" s="5"/>
    </row>
    <row r="69718" spans="2:7" x14ac:dyDescent="0.3">
      <c r="B69718" s="1"/>
      <c r="C69718" s="1"/>
      <c r="G69718" s="5"/>
    </row>
    <row r="69719" spans="2:7" x14ac:dyDescent="0.3">
      <c r="B69719" s="1"/>
      <c r="C69719" s="1"/>
      <c r="G69719" s="5"/>
    </row>
    <row r="69720" spans="2:7" x14ac:dyDescent="0.3">
      <c r="B69720" s="1"/>
      <c r="C69720" s="1"/>
      <c r="G69720" s="5"/>
    </row>
    <row r="69721" spans="2:7" x14ac:dyDescent="0.3">
      <c r="B69721" s="1"/>
      <c r="C69721" s="1"/>
      <c r="G69721" s="5"/>
    </row>
    <row r="69722" spans="2:7" x14ac:dyDescent="0.3">
      <c r="B69722" s="1"/>
      <c r="C69722" s="1"/>
      <c r="G69722" s="5"/>
    </row>
    <row r="69723" spans="2:7" x14ac:dyDescent="0.3">
      <c r="B69723" s="1"/>
      <c r="C69723" s="1"/>
      <c r="G69723" s="5"/>
    </row>
    <row r="69724" spans="2:7" x14ac:dyDescent="0.3">
      <c r="B69724" s="1"/>
      <c r="C69724" s="1"/>
      <c r="G69724" s="5"/>
    </row>
    <row r="69725" spans="2:7" x14ac:dyDescent="0.3">
      <c r="B69725" s="1"/>
      <c r="C69725" s="1"/>
      <c r="G69725" s="5"/>
    </row>
    <row r="69726" spans="2:7" x14ac:dyDescent="0.3">
      <c r="B69726" s="1"/>
      <c r="C69726" s="1"/>
      <c r="G69726" s="5"/>
    </row>
    <row r="69727" spans="2:7" x14ac:dyDescent="0.3">
      <c r="B69727" s="1"/>
      <c r="C69727" s="1"/>
      <c r="G69727" s="5"/>
    </row>
    <row r="69728" spans="2:7" x14ac:dyDescent="0.3">
      <c r="B69728" s="1"/>
      <c r="C69728" s="1"/>
      <c r="G69728" s="5"/>
    </row>
    <row r="69729" spans="2:7" x14ac:dyDescent="0.3">
      <c r="B69729" s="1"/>
      <c r="C69729" s="1"/>
      <c r="G69729" s="5"/>
    </row>
    <row r="69730" spans="2:7" x14ac:dyDescent="0.3">
      <c r="B69730" s="1"/>
      <c r="C69730" s="1"/>
      <c r="G69730" s="5"/>
    </row>
    <row r="69731" spans="2:7" x14ac:dyDescent="0.3">
      <c r="B69731" s="1"/>
      <c r="C69731" s="1"/>
      <c r="G69731" s="5"/>
    </row>
    <row r="69732" spans="2:7" x14ac:dyDescent="0.3">
      <c r="B69732" s="1"/>
      <c r="C69732" s="1"/>
      <c r="G69732" s="5"/>
    </row>
    <row r="69733" spans="2:7" x14ac:dyDescent="0.3">
      <c r="B69733" s="1"/>
      <c r="C69733" s="1"/>
      <c r="G69733" s="5"/>
    </row>
    <row r="69734" spans="2:7" x14ac:dyDescent="0.3">
      <c r="B69734" s="1"/>
      <c r="C69734" s="1"/>
      <c r="G69734" s="5"/>
    </row>
    <row r="69735" spans="2:7" x14ac:dyDescent="0.3">
      <c r="B69735" s="1"/>
      <c r="C69735" s="1"/>
      <c r="G69735" s="5"/>
    </row>
    <row r="69736" spans="2:7" x14ac:dyDescent="0.3">
      <c r="B69736" s="1"/>
      <c r="C69736" s="1"/>
      <c r="G69736" s="5"/>
    </row>
    <row r="69737" spans="2:7" x14ac:dyDescent="0.3">
      <c r="B69737" s="1"/>
      <c r="C69737" s="1"/>
      <c r="G69737" s="5"/>
    </row>
    <row r="69738" spans="2:7" x14ac:dyDescent="0.3">
      <c r="B69738" s="1"/>
      <c r="C69738" s="1"/>
      <c r="G69738" s="5"/>
    </row>
    <row r="69739" spans="2:7" x14ac:dyDescent="0.3">
      <c r="B69739" s="1"/>
      <c r="C69739" s="1"/>
      <c r="G69739" s="5"/>
    </row>
    <row r="69740" spans="2:7" x14ac:dyDescent="0.3">
      <c r="B69740" s="1"/>
      <c r="C69740" s="1"/>
      <c r="G69740" s="5"/>
    </row>
    <row r="69741" spans="2:7" x14ac:dyDescent="0.3">
      <c r="B69741" s="1"/>
      <c r="C69741" s="1"/>
      <c r="G69741" s="5"/>
    </row>
    <row r="69742" spans="2:7" x14ac:dyDescent="0.3">
      <c r="B69742" s="1"/>
      <c r="C69742" s="1"/>
      <c r="G69742" s="5"/>
    </row>
    <row r="69743" spans="2:7" x14ac:dyDescent="0.3">
      <c r="B69743" s="1"/>
      <c r="C69743" s="1"/>
      <c r="G69743" s="5"/>
    </row>
    <row r="69744" spans="2:7" x14ac:dyDescent="0.3">
      <c r="B69744" s="1"/>
      <c r="C69744" s="1"/>
      <c r="G69744" s="5"/>
    </row>
    <row r="69745" spans="2:7" x14ac:dyDescent="0.3">
      <c r="B69745" s="1"/>
      <c r="C69745" s="1"/>
      <c r="G69745" s="5"/>
    </row>
    <row r="69746" spans="2:7" x14ac:dyDescent="0.3">
      <c r="B69746" s="1"/>
      <c r="C69746" s="1"/>
      <c r="G69746" s="5"/>
    </row>
    <row r="69747" spans="2:7" x14ac:dyDescent="0.3">
      <c r="B69747" s="1"/>
      <c r="C69747" s="1"/>
      <c r="G69747" s="5"/>
    </row>
    <row r="69748" spans="2:7" x14ac:dyDescent="0.3">
      <c r="B69748" s="1"/>
      <c r="C69748" s="1"/>
      <c r="G69748" s="5"/>
    </row>
    <row r="69749" spans="2:7" x14ac:dyDescent="0.3">
      <c r="B69749" s="1"/>
      <c r="C69749" s="1"/>
      <c r="G69749" s="5"/>
    </row>
    <row r="69750" spans="2:7" x14ac:dyDescent="0.3">
      <c r="B69750" s="1"/>
      <c r="C69750" s="1"/>
      <c r="G69750" s="5"/>
    </row>
    <row r="69751" spans="2:7" x14ac:dyDescent="0.3">
      <c r="B69751" s="1"/>
      <c r="C69751" s="1"/>
      <c r="G69751" s="5"/>
    </row>
    <row r="69752" spans="2:7" x14ac:dyDescent="0.3">
      <c r="B69752" s="1"/>
      <c r="C69752" s="1"/>
      <c r="G69752" s="5"/>
    </row>
    <row r="69753" spans="2:7" x14ac:dyDescent="0.3">
      <c r="B69753" s="1"/>
      <c r="C69753" s="1"/>
      <c r="G69753" s="5"/>
    </row>
    <row r="69754" spans="2:7" x14ac:dyDescent="0.3">
      <c r="B69754" s="1"/>
      <c r="C69754" s="1"/>
      <c r="G69754" s="5"/>
    </row>
    <row r="69755" spans="2:7" x14ac:dyDescent="0.3">
      <c r="B69755" s="1"/>
      <c r="C69755" s="1"/>
      <c r="G69755" s="5"/>
    </row>
    <row r="69756" spans="2:7" x14ac:dyDescent="0.3">
      <c r="B69756" s="1"/>
      <c r="C69756" s="1"/>
      <c r="G69756" s="5"/>
    </row>
    <row r="69757" spans="2:7" x14ac:dyDescent="0.3">
      <c r="B69757" s="1"/>
      <c r="C69757" s="1"/>
      <c r="G69757" s="5"/>
    </row>
    <row r="69758" spans="2:7" x14ac:dyDescent="0.3">
      <c r="B69758" s="1"/>
      <c r="C69758" s="1"/>
      <c r="G69758" s="5"/>
    </row>
    <row r="69759" spans="2:7" x14ac:dyDescent="0.3">
      <c r="B69759" s="1"/>
      <c r="C69759" s="1"/>
      <c r="G69759" s="5"/>
    </row>
    <row r="69760" spans="2:7" x14ac:dyDescent="0.3">
      <c r="B69760" s="1"/>
      <c r="C69760" s="1"/>
      <c r="G69760" s="5"/>
    </row>
    <row r="69761" spans="2:7" x14ac:dyDescent="0.3">
      <c r="B69761" s="1"/>
      <c r="C69761" s="1"/>
      <c r="G69761" s="5"/>
    </row>
    <row r="69762" spans="2:7" x14ac:dyDescent="0.3">
      <c r="B69762" s="1"/>
      <c r="C69762" s="1"/>
      <c r="G69762" s="5"/>
    </row>
    <row r="69763" spans="2:7" x14ac:dyDescent="0.3">
      <c r="B69763" s="1"/>
      <c r="C69763" s="1"/>
      <c r="G69763" s="5"/>
    </row>
    <row r="69764" spans="2:7" x14ac:dyDescent="0.3">
      <c r="B69764" s="1"/>
      <c r="C69764" s="1"/>
      <c r="G69764" s="5"/>
    </row>
    <row r="69765" spans="2:7" x14ac:dyDescent="0.3">
      <c r="B69765" s="1"/>
      <c r="C69765" s="1"/>
      <c r="G69765" s="5"/>
    </row>
    <row r="69766" spans="2:7" x14ac:dyDescent="0.3">
      <c r="B69766" s="1"/>
      <c r="C69766" s="1"/>
      <c r="G69766" s="5"/>
    </row>
    <row r="69767" spans="2:7" x14ac:dyDescent="0.3">
      <c r="B69767" s="1"/>
      <c r="C69767" s="1"/>
      <c r="G69767" s="5"/>
    </row>
    <row r="69768" spans="2:7" x14ac:dyDescent="0.3">
      <c r="B69768" s="1"/>
      <c r="C69768" s="1"/>
      <c r="G69768" s="5"/>
    </row>
    <row r="69769" spans="2:7" x14ac:dyDescent="0.3">
      <c r="B69769" s="1"/>
      <c r="C69769" s="1"/>
      <c r="G69769" s="5"/>
    </row>
    <row r="69770" spans="2:7" x14ac:dyDescent="0.3">
      <c r="B69770" s="1"/>
      <c r="C69770" s="1"/>
      <c r="G69770" s="5"/>
    </row>
    <row r="69771" spans="2:7" x14ac:dyDescent="0.3">
      <c r="B69771" s="1"/>
      <c r="C69771" s="1"/>
      <c r="G69771" s="5"/>
    </row>
    <row r="69772" spans="2:7" x14ac:dyDescent="0.3">
      <c r="B69772" s="1"/>
      <c r="C69772" s="1"/>
      <c r="G69772" s="5"/>
    </row>
    <row r="69773" spans="2:7" x14ac:dyDescent="0.3">
      <c r="B69773" s="1"/>
      <c r="C69773" s="1"/>
      <c r="G69773" s="5"/>
    </row>
    <row r="69774" spans="2:7" x14ac:dyDescent="0.3">
      <c r="B69774" s="1"/>
      <c r="C69774" s="1"/>
      <c r="G69774" s="5"/>
    </row>
    <row r="69775" spans="2:7" x14ac:dyDescent="0.3">
      <c r="B69775" s="1"/>
      <c r="C69775" s="1"/>
      <c r="G69775" s="5"/>
    </row>
    <row r="69776" spans="2:7" x14ac:dyDescent="0.3">
      <c r="B69776" s="1"/>
      <c r="C69776" s="1"/>
      <c r="G69776" s="5"/>
    </row>
    <row r="69777" spans="2:7" x14ac:dyDescent="0.3">
      <c r="B69777" s="1"/>
      <c r="C69777" s="1"/>
      <c r="G69777" s="5"/>
    </row>
    <row r="69778" spans="2:7" x14ac:dyDescent="0.3">
      <c r="B69778" s="1"/>
      <c r="C69778" s="1"/>
      <c r="G69778" s="5"/>
    </row>
    <row r="69779" spans="2:7" x14ac:dyDescent="0.3">
      <c r="B69779" s="1"/>
      <c r="C69779" s="1"/>
      <c r="G69779" s="5"/>
    </row>
    <row r="69780" spans="2:7" x14ac:dyDescent="0.3">
      <c r="B69780" s="1"/>
      <c r="C69780" s="1"/>
      <c r="G69780" s="5"/>
    </row>
    <row r="69781" spans="2:7" x14ac:dyDescent="0.3">
      <c r="B69781" s="1"/>
      <c r="C69781" s="1"/>
      <c r="G69781" s="5"/>
    </row>
    <row r="69782" spans="2:7" x14ac:dyDescent="0.3">
      <c r="B69782" s="1"/>
      <c r="C69782" s="1"/>
      <c r="G69782" s="5"/>
    </row>
    <row r="69783" spans="2:7" x14ac:dyDescent="0.3">
      <c r="B69783" s="1"/>
      <c r="C69783" s="1"/>
      <c r="G69783" s="5"/>
    </row>
    <row r="69784" spans="2:7" x14ac:dyDescent="0.3">
      <c r="B69784" s="1"/>
      <c r="C69784" s="1"/>
      <c r="G69784" s="5"/>
    </row>
    <row r="69785" spans="2:7" x14ac:dyDescent="0.3">
      <c r="B69785" s="1"/>
      <c r="C69785" s="1"/>
      <c r="G69785" s="5"/>
    </row>
    <row r="69786" spans="2:7" x14ac:dyDescent="0.3">
      <c r="B69786" s="1"/>
      <c r="C69786" s="1"/>
      <c r="G69786" s="5"/>
    </row>
    <row r="69787" spans="2:7" x14ac:dyDescent="0.3">
      <c r="B69787" s="1"/>
      <c r="C69787" s="1"/>
      <c r="G69787" s="5"/>
    </row>
    <row r="69788" spans="2:7" x14ac:dyDescent="0.3">
      <c r="B69788" s="1"/>
      <c r="C69788" s="1"/>
      <c r="G69788" s="5"/>
    </row>
    <row r="69789" spans="2:7" x14ac:dyDescent="0.3">
      <c r="B69789" s="1"/>
      <c r="C69789" s="1"/>
      <c r="G69789" s="5"/>
    </row>
    <row r="69790" spans="2:7" x14ac:dyDescent="0.3">
      <c r="B69790" s="1"/>
      <c r="C69790" s="1"/>
      <c r="G69790" s="5"/>
    </row>
    <row r="69791" spans="2:7" x14ac:dyDescent="0.3">
      <c r="B69791" s="1"/>
      <c r="C69791" s="1"/>
      <c r="G69791" s="5"/>
    </row>
    <row r="69792" spans="2:7" x14ac:dyDescent="0.3">
      <c r="B69792" s="1"/>
      <c r="C69792" s="1"/>
      <c r="G69792" s="5"/>
    </row>
    <row r="69793" spans="2:7" x14ac:dyDescent="0.3">
      <c r="B69793" s="1"/>
      <c r="C69793" s="1"/>
      <c r="G69793" s="5"/>
    </row>
    <row r="69794" spans="2:7" x14ac:dyDescent="0.3">
      <c r="B69794" s="1"/>
      <c r="C69794" s="1"/>
      <c r="G69794" s="5"/>
    </row>
    <row r="69795" spans="2:7" x14ac:dyDescent="0.3">
      <c r="B69795" s="1"/>
      <c r="C69795" s="1"/>
      <c r="G69795" s="5"/>
    </row>
    <row r="69796" spans="2:7" x14ac:dyDescent="0.3">
      <c r="B69796" s="1"/>
      <c r="C69796" s="1"/>
      <c r="G69796" s="5"/>
    </row>
    <row r="69797" spans="2:7" x14ac:dyDescent="0.3">
      <c r="B69797" s="1"/>
      <c r="C69797" s="1"/>
      <c r="G69797" s="5"/>
    </row>
    <row r="69798" spans="2:7" x14ac:dyDescent="0.3">
      <c r="B69798" s="1"/>
      <c r="C69798" s="1"/>
      <c r="G69798" s="5"/>
    </row>
    <row r="69799" spans="2:7" x14ac:dyDescent="0.3">
      <c r="B69799" s="1"/>
      <c r="C69799" s="1"/>
      <c r="G69799" s="5"/>
    </row>
    <row r="69800" spans="2:7" x14ac:dyDescent="0.3">
      <c r="B69800" s="1"/>
      <c r="C69800" s="1"/>
      <c r="G69800" s="5"/>
    </row>
    <row r="69801" spans="2:7" x14ac:dyDescent="0.3">
      <c r="B69801" s="1"/>
      <c r="C69801" s="1"/>
      <c r="G69801" s="5"/>
    </row>
    <row r="69802" spans="2:7" x14ac:dyDescent="0.3">
      <c r="B69802" s="1"/>
      <c r="C69802" s="1"/>
      <c r="G69802" s="5"/>
    </row>
    <row r="69803" spans="2:7" x14ac:dyDescent="0.3">
      <c r="B69803" s="1"/>
      <c r="C69803" s="1"/>
      <c r="G69803" s="5"/>
    </row>
    <row r="69804" spans="2:7" x14ac:dyDescent="0.3">
      <c r="B69804" s="1"/>
      <c r="C69804" s="1"/>
      <c r="G69804" s="5"/>
    </row>
    <row r="69805" spans="2:7" x14ac:dyDescent="0.3">
      <c r="B69805" s="1"/>
      <c r="C69805" s="1"/>
      <c r="G69805" s="5"/>
    </row>
    <row r="69806" spans="2:7" x14ac:dyDescent="0.3">
      <c r="B69806" s="1"/>
      <c r="C69806" s="1"/>
      <c r="G69806" s="5"/>
    </row>
    <row r="69807" spans="2:7" x14ac:dyDescent="0.3">
      <c r="B69807" s="1"/>
      <c r="C69807" s="1"/>
      <c r="G69807" s="5"/>
    </row>
    <row r="69808" spans="2:7" x14ac:dyDescent="0.3">
      <c r="B69808" s="1"/>
      <c r="C69808" s="1"/>
      <c r="G69808" s="5"/>
    </row>
    <row r="69809" spans="2:7" x14ac:dyDescent="0.3">
      <c r="B69809" s="1"/>
      <c r="C69809" s="1"/>
      <c r="G69809" s="5"/>
    </row>
    <row r="69810" spans="2:7" x14ac:dyDescent="0.3">
      <c r="B69810" s="1"/>
      <c r="C69810" s="1"/>
      <c r="G69810" s="5"/>
    </row>
    <row r="69811" spans="2:7" x14ac:dyDescent="0.3">
      <c r="B69811" s="1"/>
      <c r="C69811" s="1"/>
      <c r="G69811" s="5"/>
    </row>
    <row r="69812" spans="2:7" x14ac:dyDescent="0.3">
      <c r="B69812" s="1"/>
      <c r="C69812" s="1"/>
      <c r="G69812" s="5"/>
    </row>
    <row r="69813" spans="2:7" x14ac:dyDescent="0.3">
      <c r="B69813" s="1"/>
      <c r="C69813" s="1"/>
      <c r="G69813" s="5"/>
    </row>
    <row r="69814" spans="2:7" x14ac:dyDescent="0.3">
      <c r="B69814" s="1"/>
      <c r="C69814" s="1"/>
      <c r="G69814" s="5"/>
    </row>
    <row r="69815" spans="2:7" x14ac:dyDescent="0.3">
      <c r="B69815" s="1"/>
      <c r="C69815" s="1"/>
      <c r="G69815" s="5"/>
    </row>
    <row r="69816" spans="2:7" x14ac:dyDescent="0.3">
      <c r="B69816" s="1"/>
      <c r="C69816" s="1"/>
      <c r="G69816" s="5"/>
    </row>
    <row r="69817" spans="2:7" x14ac:dyDescent="0.3">
      <c r="B69817" s="1"/>
      <c r="C69817" s="1"/>
      <c r="G69817" s="5"/>
    </row>
    <row r="69818" spans="2:7" x14ac:dyDescent="0.3">
      <c r="B69818" s="1"/>
      <c r="C69818" s="1"/>
      <c r="G69818" s="5"/>
    </row>
    <row r="69819" spans="2:7" x14ac:dyDescent="0.3">
      <c r="B69819" s="1"/>
      <c r="C69819" s="1"/>
      <c r="G69819" s="5"/>
    </row>
    <row r="69820" spans="2:7" x14ac:dyDescent="0.3">
      <c r="B69820" s="1"/>
      <c r="C69820" s="1"/>
      <c r="G69820" s="5"/>
    </row>
    <row r="69821" spans="2:7" x14ac:dyDescent="0.3">
      <c r="B69821" s="1"/>
      <c r="C69821" s="1"/>
      <c r="G69821" s="5"/>
    </row>
    <row r="69822" spans="2:7" x14ac:dyDescent="0.3">
      <c r="B69822" s="1"/>
      <c r="C69822" s="1"/>
      <c r="G69822" s="5"/>
    </row>
    <row r="69823" spans="2:7" x14ac:dyDescent="0.3">
      <c r="B69823" s="1"/>
      <c r="C69823" s="1"/>
      <c r="G69823" s="5"/>
    </row>
    <row r="69824" spans="2:7" x14ac:dyDescent="0.3">
      <c r="B69824" s="1"/>
      <c r="C69824" s="1"/>
      <c r="G69824" s="5"/>
    </row>
    <row r="69825" spans="2:7" x14ac:dyDescent="0.3">
      <c r="B69825" s="1"/>
      <c r="C69825" s="1"/>
      <c r="G69825" s="5"/>
    </row>
    <row r="69826" spans="2:7" x14ac:dyDescent="0.3">
      <c r="B69826" s="1"/>
      <c r="C69826" s="1"/>
      <c r="G69826" s="5"/>
    </row>
    <row r="69827" spans="2:7" x14ac:dyDescent="0.3">
      <c r="B69827" s="1"/>
      <c r="C69827" s="1"/>
      <c r="G69827" s="5"/>
    </row>
    <row r="69828" spans="2:7" x14ac:dyDescent="0.3">
      <c r="B69828" s="1"/>
      <c r="C69828" s="1"/>
      <c r="G69828" s="5"/>
    </row>
    <row r="69829" spans="2:7" x14ac:dyDescent="0.3">
      <c r="B69829" s="1"/>
      <c r="C69829" s="1"/>
      <c r="G69829" s="5"/>
    </row>
    <row r="69830" spans="2:7" x14ac:dyDescent="0.3">
      <c r="B69830" s="1"/>
      <c r="C69830" s="1"/>
      <c r="G69830" s="5"/>
    </row>
    <row r="69831" spans="2:7" x14ac:dyDescent="0.3">
      <c r="B69831" s="1"/>
      <c r="C69831" s="1"/>
      <c r="G69831" s="5"/>
    </row>
    <row r="69832" spans="2:7" x14ac:dyDescent="0.3">
      <c r="B69832" s="1"/>
      <c r="C69832" s="1"/>
      <c r="G69832" s="5"/>
    </row>
    <row r="69833" spans="2:7" x14ac:dyDescent="0.3">
      <c r="B69833" s="1"/>
      <c r="C69833" s="1"/>
      <c r="G69833" s="5"/>
    </row>
    <row r="69834" spans="2:7" x14ac:dyDescent="0.3">
      <c r="B69834" s="1"/>
      <c r="C69834" s="1"/>
      <c r="G69834" s="5"/>
    </row>
    <row r="69835" spans="2:7" x14ac:dyDescent="0.3">
      <c r="B69835" s="1"/>
      <c r="C69835" s="1"/>
      <c r="G69835" s="5"/>
    </row>
    <row r="69836" spans="2:7" x14ac:dyDescent="0.3">
      <c r="B69836" s="1"/>
      <c r="C69836" s="1"/>
      <c r="G69836" s="5"/>
    </row>
    <row r="69837" spans="2:7" x14ac:dyDescent="0.3">
      <c r="B69837" s="1"/>
      <c r="C69837" s="1"/>
      <c r="G69837" s="5"/>
    </row>
    <row r="69838" spans="2:7" x14ac:dyDescent="0.3">
      <c r="B69838" s="1"/>
      <c r="C69838" s="1"/>
      <c r="G69838" s="5"/>
    </row>
    <row r="69839" spans="2:7" x14ac:dyDescent="0.3">
      <c r="B69839" s="1"/>
      <c r="C69839" s="1"/>
      <c r="G69839" s="5"/>
    </row>
    <row r="69840" spans="2:7" x14ac:dyDescent="0.3">
      <c r="B69840" s="1"/>
      <c r="C69840" s="1"/>
      <c r="G69840" s="5"/>
    </row>
    <row r="69841" spans="2:7" x14ac:dyDescent="0.3">
      <c r="B69841" s="1"/>
      <c r="C69841" s="1"/>
      <c r="G69841" s="5"/>
    </row>
    <row r="69842" spans="2:7" x14ac:dyDescent="0.3">
      <c r="B69842" s="1"/>
      <c r="C69842" s="1"/>
      <c r="G69842" s="5"/>
    </row>
    <row r="69843" spans="2:7" x14ac:dyDescent="0.3">
      <c r="B69843" s="1"/>
      <c r="C69843" s="1"/>
      <c r="G69843" s="5"/>
    </row>
    <row r="69844" spans="2:7" x14ac:dyDescent="0.3">
      <c r="B69844" s="1"/>
      <c r="C69844" s="1"/>
      <c r="G69844" s="5"/>
    </row>
    <row r="69845" spans="2:7" x14ac:dyDescent="0.3">
      <c r="B69845" s="1"/>
      <c r="C69845" s="1"/>
      <c r="G69845" s="5"/>
    </row>
    <row r="69846" spans="2:7" x14ac:dyDescent="0.3">
      <c r="B69846" s="1"/>
      <c r="C69846" s="1"/>
      <c r="G69846" s="5"/>
    </row>
    <row r="69847" spans="2:7" x14ac:dyDescent="0.3">
      <c r="B69847" s="1"/>
      <c r="C69847" s="1"/>
      <c r="G69847" s="5"/>
    </row>
    <row r="69848" spans="2:7" x14ac:dyDescent="0.3">
      <c r="B69848" s="1"/>
      <c r="C69848" s="1"/>
      <c r="G69848" s="5"/>
    </row>
    <row r="69849" spans="2:7" x14ac:dyDescent="0.3">
      <c r="B69849" s="1"/>
      <c r="C69849" s="1"/>
      <c r="G69849" s="5"/>
    </row>
    <row r="69850" spans="2:7" x14ac:dyDescent="0.3">
      <c r="B69850" s="1"/>
      <c r="C69850" s="1"/>
      <c r="G69850" s="5"/>
    </row>
    <row r="69851" spans="2:7" x14ac:dyDescent="0.3">
      <c r="B69851" s="1"/>
      <c r="C69851" s="1"/>
      <c r="G69851" s="5"/>
    </row>
    <row r="69852" spans="2:7" x14ac:dyDescent="0.3">
      <c r="B69852" s="1"/>
      <c r="C69852" s="1"/>
      <c r="G69852" s="5"/>
    </row>
    <row r="69853" spans="2:7" x14ac:dyDescent="0.3">
      <c r="B69853" s="1"/>
      <c r="C69853" s="1"/>
      <c r="G69853" s="5"/>
    </row>
    <row r="69854" spans="2:7" x14ac:dyDescent="0.3">
      <c r="B69854" s="1"/>
      <c r="C69854" s="1"/>
      <c r="G69854" s="5"/>
    </row>
    <row r="69855" spans="2:7" x14ac:dyDescent="0.3">
      <c r="B69855" s="1"/>
      <c r="C69855" s="1"/>
      <c r="G69855" s="5"/>
    </row>
    <row r="69856" spans="2:7" x14ac:dyDescent="0.3">
      <c r="B69856" s="1"/>
      <c r="C69856" s="1"/>
      <c r="G69856" s="5"/>
    </row>
    <row r="69857" spans="2:7" x14ac:dyDescent="0.3">
      <c r="B69857" s="1"/>
      <c r="C69857" s="1"/>
      <c r="G69857" s="5"/>
    </row>
    <row r="69858" spans="2:7" x14ac:dyDescent="0.3">
      <c r="B69858" s="1"/>
      <c r="C69858" s="1"/>
      <c r="G69858" s="5"/>
    </row>
    <row r="69859" spans="2:7" x14ac:dyDescent="0.3">
      <c r="B69859" s="1"/>
      <c r="C69859" s="1"/>
      <c r="G69859" s="5"/>
    </row>
    <row r="69860" spans="2:7" x14ac:dyDescent="0.3">
      <c r="B69860" s="1"/>
      <c r="C69860" s="1"/>
      <c r="G69860" s="5"/>
    </row>
    <row r="69861" spans="2:7" x14ac:dyDescent="0.3">
      <c r="B69861" s="1"/>
      <c r="C69861" s="1"/>
      <c r="G69861" s="5"/>
    </row>
    <row r="69862" spans="2:7" x14ac:dyDescent="0.3">
      <c r="B69862" s="1"/>
      <c r="C69862" s="1"/>
      <c r="G69862" s="5"/>
    </row>
    <row r="69863" spans="2:7" x14ac:dyDescent="0.3">
      <c r="B69863" s="1"/>
      <c r="C69863" s="1"/>
      <c r="G69863" s="5"/>
    </row>
    <row r="69864" spans="2:7" x14ac:dyDescent="0.3">
      <c r="B69864" s="1"/>
      <c r="C69864" s="1"/>
      <c r="G69864" s="5"/>
    </row>
    <row r="69865" spans="2:7" x14ac:dyDescent="0.3">
      <c r="B69865" s="1"/>
      <c r="C69865" s="1"/>
      <c r="G69865" s="5"/>
    </row>
    <row r="69866" spans="2:7" x14ac:dyDescent="0.3">
      <c r="B69866" s="1"/>
      <c r="C69866" s="1"/>
      <c r="G69866" s="5"/>
    </row>
    <row r="69867" spans="2:7" x14ac:dyDescent="0.3">
      <c r="B69867" s="1"/>
      <c r="C69867" s="1"/>
      <c r="G69867" s="5"/>
    </row>
    <row r="69868" spans="2:7" x14ac:dyDescent="0.3">
      <c r="B69868" s="1"/>
      <c r="C69868" s="1"/>
      <c r="G69868" s="5"/>
    </row>
    <row r="69869" spans="2:7" x14ac:dyDescent="0.3">
      <c r="B69869" s="1"/>
      <c r="C69869" s="1"/>
      <c r="G69869" s="5"/>
    </row>
    <row r="69870" spans="2:7" x14ac:dyDescent="0.3">
      <c r="B69870" s="1"/>
      <c r="C69870" s="1"/>
      <c r="G69870" s="5"/>
    </row>
    <row r="69871" spans="2:7" x14ac:dyDescent="0.3">
      <c r="B69871" s="1"/>
      <c r="C69871" s="1"/>
      <c r="G69871" s="5"/>
    </row>
    <row r="69872" spans="2:7" x14ac:dyDescent="0.3">
      <c r="B69872" s="1"/>
      <c r="C69872" s="1"/>
      <c r="G69872" s="5"/>
    </row>
    <row r="69873" spans="2:7" x14ac:dyDescent="0.3">
      <c r="B69873" s="1"/>
      <c r="C69873" s="1"/>
      <c r="G69873" s="5"/>
    </row>
    <row r="69874" spans="2:7" x14ac:dyDescent="0.3">
      <c r="B69874" s="1"/>
      <c r="C69874" s="1"/>
      <c r="G69874" s="5"/>
    </row>
    <row r="69875" spans="2:7" x14ac:dyDescent="0.3">
      <c r="B69875" s="1"/>
      <c r="C69875" s="1"/>
      <c r="G69875" s="5"/>
    </row>
    <row r="69876" spans="2:7" x14ac:dyDescent="0.3">
      <c r="B69876" s="1"/>
      <c r="C69876" s="1"/>
      <c r="G69876" s="5"/>
    </row>
    <row r="69877" spans="2:7" x14ac:dyDescent="0.3">
      <c r="B69877" s="1"/>
      <c r="C69877" s="1"/>
      <c r="G69877" s="5"/>
    </row>
    <row r="69878" spans="2:7" x14ac:dyDescent="0.3">
      <c r="B69878" s="1"/>
      <c r="C69878" s="1"/>
      <c r="G69878" s="5"/>
    </row>
    <row r="69879" spans="2:7" x14ac:dyDescent="0.3">
      <c r="B69879" s="1"/>
      <c r="C69879" s="1"/>
      <c r="G69879" s="5"/>
    </row>
    <row r="69880" spans="2:7" x14ac:dyDescent="0.3">
      <c r="B69880" s="1"/>
      <c r="C69880" s="1"/>
      <c r="G69880" s="5"/>
    </row>
    <row r="69881" spans="2:7" x14ac:dyDescent="0.3">
      <c r="B69881" s="1"/>
      <c r="C69881" s="1"/>
      <c r="G69881" s="5"/>
    </row>
    <row r="69882" spans="2:7" x14ac:dyDescent="0.3">
      <c r="B69882" s="1"/>
      <c r="C69882" s="1"/>
      <c r="G69882" s="5"/>
    </row>
    <row r="69883" spans="2:7" x14ac:dyDescent="0.3">
      <c r="B69883" s="1"/>
      <c r="C69883" s="1"/>
      <c r="G69883" s="5"/>
    </row>
    <row r="69884" spans="2:7" x14ac:dyDescent="0.3">
      <c r="B69884" s="1"/>
      <c r="C69884" s="1"/>
      <c r="G69884" s="5"/>
    </row>
    <row r="69885" spans="2:7" x14ac:dyDescent="0.3">
      <c r="B69885" s="1"/>
      <c r="C69885" s="1"/>
      <c r="G69885" s="5"/>
    </row>
    <row r="69886" spans="2:7" x14ac:dyDescent="0.3">
      <c r="B69886" s="1"/>
      <c r="C69886" s="1"/>
      <c r="G69886" s="5"/>
    </row>
    <row r="69887" spans="2:7" x14ac:dyDescent="0.3">
      <c r="B69887" s="1"/>
      <c r="C69887" s="1"/>
      <c r="G69887" s="5"/>
    </row>
    <row r="69888" spans="2:7" x14ac:dyDescent="0.3">
      <c r="B69888" s="1"/>
      <c r="C69888" s="1"/>
      <c r="G69888" s="5"/>
    </row>
    <row r="69889" spans="2:7" x14ac:dyDescent="0.3">
      <c r="B69889" s="1"/>
      <c r="C69889" s="1"/>
      <c r="G69889" s="5"/>
    </row>
    <row r="69890" spans="2:7" x14ac:dyDescent="0.3">
      <c r="B69890" s="1"/>
      <c r="C69890" s="1"/>
      <c r="G69890" s="5"/>
    </row>
    <row r="69891" spans="2:7" x14ac:dyDescent="0.3">
      <c r="B69891" s="1"/>
      <c r="C69891" s="1"/>
      <c r="G69891" s="5"/>
    </row>
    <row r="69892" spans="2:7" x14ac:dyDescent="0.3">
      <c r="B69892" s="1"/>
      <c r="C69892" s="1"/>
      <c r="G69892" s="5"/>
    </row>
    <row r="69893" spans="2:7" x14ac:dyDescent="0.3">
      <c r="B69893" s="1"/>
      <c r="C69893" s="1"/>
      <c r="G69893" s="5"/>
    </row>
    <row r="69894" spans="2:7" x14ac:dyDescent="0.3">
      <c r="B69894" s="1"/>
      <c r="C69894" s="1"/>
      <c r="G69894" s="5"/>
    </row>
    <row r="69895" spans="2:7" x14ac:dyDescent="0.3">
      <c r="B69895" s="1"/>
      <c r="C69895" s="1"/>
      <c r="G69895" s="5"/>
    </row>
    <row r="69896" spans="2:7" x14ac:dyDescent="0.3">
      <c r="B69896" s="1"/>
      <c r="C69896" s="1"/>
      <c r="G69896" s="5"/>
    </row>
    <row r="69897" spans="2:7" x14ac:dyDescent="0.3">
      <c r="B69897" s="1"/>
      <c r="C69897" s="1"/>
      <c r="G69897" s="5"/>
    </row>
    <row r="69898" spans="2:7" x14ac:dyDescent="0.3">
      <c r="B69898" s="1"/>
      <c r="C69898" s="1"/>
      <c r="G69898" s="5"/>
    </row>
    <row r="69899" spans="2:7" x14ac:dyDescent="0.3">
      <c r="B69899" s="1"/>
      <c r="C69899" s="1"/>
      <c r="G69899" s="5"/>
    </row>
    <row r="69900" spans="2:7" x14ac:dyDescent="0.3">
      <c r="B69900" s="1"/>
      <c r="C69900" s="1"/>
      <c r="G69900" s="5"/>
    </row>
    <row r="69901" spans="2:7" x14ac:dyDescent="0.3">
      <c r="B69901" s="1"/>
      <c r="C69901" s="1"/>
      <c r="G69901" s="5"/>
    </row>
    <row r="69902" spans="2:7" x14ac:dyDescent="0.3">
      <c r="B69902" s="1"/>
      <c r="C69902" s="1"/>
      <c r="G69902" s="5"/>
    </row>
    <row r="69903" spans="2:7" x14ac:dyDescent="0.3">
      <c r="B69903" s="1"/>
      <c r="C69903" s="1"/>
      <c r="G69903" s="5"/>
    </row>
    <row r="69904" spans="2:7" x14ac:dyDescent="0.3">
      <c r="B69904" s="1"/>
      <c r="C69904" s="1"/>
      <c r="G69904" s="5"/>
    </row>
    <row r="69905" spans="2:7" x14ac:dyDescent="0.3">
      <c r="B69905" s="1"/>
      <c r="C69905" s="1"/>
      <c r="G69905" s="5"/>
    </row>
    <row r="69906" spans="2:7" x14ac:dyDescent="0.3">
      <c r="B69906" s="1"/>
      <c r="C69906" s="1"/>
      <c r="G69906" s="5"/>
    </row>
    <row r="69907" spans="2:7" x14ac:dyDescent="0.3">
      <c r="B69907" s="1"/>
      <c r="C69907" s="1"/>
      <c r="G69907" s="5"/>
    </row>
    <row r="69908" spans="2:7" x14ac:dyDescent="0.3">
      <c r="B69908" s="1"/>
      <c r="C69908" s="1"/>
      <c r="G69908" s="5"/>
    </row>
    <row r="69909" spans="2:7" x14ac:dyDescent="0.3">
      <c r="B69909" s="1"/>
      <c r="C69909" s="1"/>
      <c r="G69909" s="5"/>
    </row>
    <row r="69910" spans="2:7" x14ac:dyDescent="0.3">
      <c r="B69910" s="1"/>
      <c r="C69910" s="1"/>
      <c r="G69910" s="5"/>
    </row>
    <row r="69911" spans="2:7" x14ac:dyDescent="0.3">
      <c r="B69911" s="1"/>
      <c r="C69911" s="1"/>
      <c r="G69911" s="5"/>
    </row>
    <row r="69912" spans="2:7" x14ac:dyDescent="0.3">
      <c r="B69912" s="1"/>
      <c r="C69912" s="1"/>
      <c r="G69912" s="5"/>
    </row>
    <row r="69913" spans="2:7" x14ac:dyDescent="0.3">
      <c r="B69913" s="1"/>
      <c r="C69913" s="1"/>
      <c r="G69913" s="5"/>
    </row>
    <row r="69914" spans="2:7" x14ac:dyDescent="0.3">
      <c r="B69914" s="1"/>
      <c r="C69914" s="1"/>
      <c r="G69914" s="5"/>
    </row>
    <row r="69915" spans="2:7" x14ac:dyDescent="0.3">
      <c r="B69915" s="1"/>
      <c r="C69915" s="1"/>
      <c r="G69915" s="5"/>
    </row>
    <row r="69916" spans="2:7" x14ac:dyDescent="0.3">
      <c r="B69916" s="1"/>
      <c r="C69916" s="1"/>
      <c r="G69916" s="5"/>
    </row>
    <row r="69917" spans="2:7" x14ac:dyDescent="0.3">
      <c r="B69917" s="1"/>
      <c r="C69917" s="1"/>
      <c r="G69917" s="5"/>
    </row>
    <row r="69918" spans="2:7" x14ac:dyDescent="0.3">
      <c r="B69918" s="1"/>
      <c r="C69918" s="1"/>
      <c r="G69918" s="5"/>
    </row>
    <row r="69919" spans="2:7" x14ac:dyDescent="0.3">
      <c r="B69919" s="1"/>
      <c r="C69919" s="1"/>
      <c r="G69919" s="5"/>
    </row>
    <row r="69920" spans="2:7" x14ac:dyDescent="0.3">
      <c r="B69920" s="1"/>
      <c r="C69920" s="1"/>
      <c r="G69920" s="5"/>
    </row>
    <row r="69921" spans="2:7" x14ac:dyDescent="0.3">
      <c r="B69921" s="1"/>
      <c r="C69921" s="1"/>
      <c r="G69921" s="5"/>
    </row>
    <row r="69922" spans="2:7" x14ac:dyDescent="0.3">
      <c r="B69922" s="1"/>
      <c r="C69922" s="1"/>
      <c r="G69922" s="5"/>
    </row>
    <row r="69923" spans="2:7" x14ac:dyDescent="0.3">
      <c r="B69923" s="1"/>
      <c r="C69923" s="1"/>
      <c r="G69923" s="5"/>
    </row>
    <row r="69924" spans="2:7" x14ac:dyDescent="0.3">
      <c r="B69924" s="1"/>
      <c r="C69924" s="1"/>
      <c r="G69924" s="5"/>
    </row>
    <row r="69925" spans="2:7" x14ac:dyDescent="0.3">
      <c r="B69925" s="1"/>
      <c r="C69925" s="1"/>
      <c r="G69925" s="5"/>
    </row>
    <row r="69926" spans="2:7" x14ac:dyDescent="0.3">
      <c r="B69926" s="1"/>
      <c r="C69926" s="1"/>
      <c r="G69926" s="5"/>
    </row>
    <row r="69927" spans="2:7" x14ac:dyDescent="0.3">
      <c r="B69927" s="1"/>
      <c r="C69927" s="1"/>
      <c r="G69927" s="5"/>
    </row>
    <row r="69928" spans="2:7" x14ac:dyDescent="0.3">
      <c r="B69928" s="1"/>
      <c r="C69928" s="1"/>
      <c r="G69928" s="5"/>
    </row>
    <row r="69929" spans="2:7" x14ac:dyDescent="0.3">
      <c r="B69929" s="1"/>
      <c r="C69929" s="1"/>
      <c r="G69929" s="5"/>
    </row>
    <row r="69930" spans="2:7" x14ac:dyDescent="0.3">
      <c r="B69930" s="1"/>
      <c r="C69930" s="1"/>
      <c r="G69930" s="5"/>
    </row>
    <row r="69931" spans="2:7" x14ac:dyDescent="0.3">
      <c r="B69931" s="1"/>
      <c r="C69931" s="1"/>
      <c r="G69931" s="5"/>
    </row>
    <row r="69932" spans="2:7" x14ac:dyDescent="0.3">
      <c r="B69932" s="1"/>
      <c r="C69932" s="1"/>
      <c r="G69932" s="5"/>
    </row>
    <row r="69933" spans="2:7" x14ac:dyDescent="0.3">
      <c r="B69933" s="1"/>
      <c r="C69933" s="1"/>
      <c r="G69933" s="5"/>
    </row>
    <row r="69934" spans="2:7" x14ac:dyDescent="0.3">
      <c r="B69934" s="1"/>
      <c r="C69934" s="1"/>
      <c r="G69934" s="5"/>
    </row>
    <row r="69935" spans="2:7" x14ac:dyDescent="0.3">
      <c r="B69935" s="1"/>
      <c r="C69935" s="1"/>
      <c r="G69935" s="5"/>
    </row>
    <row r="69936" spans="2:7" x14ac:dyDescent="0.3">
      <c r="B69936" s="1"/>
      <c r="C69936" s="1"/>
      <c r="G69936" s="5"/>
    </row>
    <row r="69937" spans="2:7" x14ac:dyDescent="0.3">
      <c r="B69937" s="1"/>
      <c r="C69937" s="1"/>
      <c r="G69937" s="5"/>
    </row>
    <row r="69938" spans="2:7" x14ac:dyDescent="0.3">
      <c r="B69938" s="1"/>
      <c r="C69938" s="1"/>
      <c r="G69938" s="5"/>
    </row>
    <row r="69939" spans="2:7" x14ac:dyDescent="0.3">
      <c r="B69939" s="1"/>
      <c r="C69939" s="1"/>
      <c r="G69939" s="5"/>
    </row>
    <row r="69940" spans="2:7" x14ac:dyDescent="0.3">
      <c r="B69940" s="1"/>
      <c r="C69940" s="1"/>
      <c r="G69940" s="5"/>
    </row>
    <row r="69941" spans="2:7" x14ac:dyDescent="0.3">
      <c r="B69941" s="1"/>
      <c r="C69941" s="1"/>
      <c r="G69941" s="5"/>
    </row>
    <row r="69942" spans="2:7" x14ac:dyDescent="0.3">
      <c r="B69942" s="1"/>
      <c r="C69942" s="1"/>
      <c r="G69942" s="5"/>
    </row>
    <row r="69943" spans="2:7" x14ac:dyDescent="0.3">
      <c r="B69943" s="1"/>
      <c r="C69943" s="1"/>
      <c r="G69943" s="5"/>
    </row>
    <row r="69944" spans="2:7" x14ac:dyDescent="0.3">
      <c r="B69944" s="1"/>
      <c r="C69944" s="1"/>
      <c r="G69944" s="5"/>
    </row>
    <row r="69945" spans="2:7" x14ac:dyDescent="0.3">
      <c r="B69945" s="1"/>
      <c r="C69945" s="1"/>
      <c r="G69945" s="5"/>
    </row>
    <row r="69946" spans="2:7" x14ac:dyDescent="0.3">
      <c r="B69946" s="1"/>
      <c r="C69946" s="1"/>
      <c r="G69946" s="5"/>
    </row>
    <row r="69947" spans="2:7" x14ac:dyDescent="0.3">
      <c r="B69947" s="1"/>
      <c r="C69947" s="1"/>
      <c r="G69947" s="5"/>
    </row>
    <row r="69948" spans="2:7" x14ac:dyDescent="0.3">
      <c r="B69948" s="1"/>
      <c r="C69948" s="1"/>
      <c r="G69948" s="5"/>
    </row>
    <row r="69949" spans="2:7" x14ac:dyDescent="0.3">
      <c r="B69949" s="1"/>
      <c r="C69949" s="1"/>
      <c r="G69949" s="5"/>
    </row>
    <row r="69950" spans="2:7" x14ac:dyDescent="0.3">
      <c r="B69950" s="1"/>
      <c r="C69950" s="1"/>
      <c r="G69950" s="5"/>
    </row>
    <row r="69951" spans="2:7" x14ac:dyDescent="0.3">
      <c r="B69951" s="1"/>
      <c r="C69951" s="1"/>
      <c r="G69951" s="5"/>
    </row>
    <row r="69952" spans="2:7" x14ac:dyDescent="0.3">
      <c r="B69952" s="1"/>
      <c r="C69952" s="1"/>
      <c r="G69952" s="5"/>
    </row>
    <row r="69953" spans="2:7" x14ac:dyDescent="0.3">
      <c r="B69953" s="1"/>
      <c r="C69953" s="1"/>
      <c r="G69953" s="5"/>
    </row>
    <row r="69954" spans="2:7" x14ac:dyDescent="0.3">
      <c r="B69954" s="1"/>
      <c r="C69954" s="1"/>
      <c r="G69954" s="5"/>
    </row>
    <row r="69955" spans="2:7" x14ac:dyDescent="0.3">
      <c r="B69955" s="1"/>
      <c r="C69955" s="1"/>
      <c r="G69955" s="5"/>
    </row>
    <row r="69956" spans="2:7" x14ac:dyDescent="0.3">
      <c r="B69956" s="1"/>
      <c r="C69956" s="1"/>
      <c r="G69956" s="5"/>
    </row>
    <row r="69957" spans="2:7" x14ac:dyDescent="0.3">
      <c r="B69957" s="1"/>
      <c r="C69957" s="1"/>
      <c r="G69957" s="5"/>
    </row>
    <row r="69958" spans="2:7" x14ac:dyDescent="0.3">
      <c r="B69958" s="1"/>
      <c r="C69958" s="1"/>
      <c r="G69958" s="5"/>
    </row>
    <row r="69959" spans="2:7" x14ac:dyDescent="0.3">
      <c r="B69959" s="1"/>
      <c r="C69959" s="1"/>
      <c r="G69959" s="5"/>
    </row>
    <row r="69960" spans="2:7" x14ac:dyDescent="0.3">
      <c r="B69960" s="1"/>
      <c r="C69960" s="1"/>
      <c r="G69960" s="5"/>
    </row>
    <row r="69961" spans="2:7" x14ac:dyDescent="0.3">
      <c r="B69961" s="1"/>
      <c r="C69961" s="1"/>
      <c r="G69961" s="5"/>
    </row>
    <row r="69962" spans="2:7" x14ac:dyDescent="0.3">
      <c r="B69962" s="1"/>
      <c r="C69962" s="1"/>
      <c r="G69962" s="5"/>
    </row>
    <row r="69963" spans="2:7" x14ac:dyDescent="0.3">
      <c r="B69963" s="1"/>
      <c r="C69963" s="1"/>
      <c r="G69963" s="5"/>
    </row>
    <row r="69964" spans="2:7" x14ac:dyDescent="0.3">
      <c r="B69964" s="1"/>
      <c r="C69964" s="1"/>
      <c r="G69964" s="5"/>
    </row>
    <row r="69965" spans="2:7" x14ac:dyDescent="0.3">
      <c r="B69965" s="1"/>
      <c r="C69965" s="1"/>
      <c r="G69965" s="5"/>
    </row>
    <row r="69966" spans="2:7" x14ac:dyDescent="0.3">
      <c r="B69966" s="1"/>
      <c r="C69966" s="1"/>
      <c r="G69966" s="5"/>
    </row>
    <row r="69967" spans="2:7" x14ac:dyDescent="0.3">
      <c r="B69967" s="1"/>
      <c r="C69967" s="1"/>
      <c r="G69967" s="5"/>
    </row>
    <row r="69968" spans="2:7" x14ac:dyDescent="0.3">
      <c r="B69968" s="1"/>
      <c r="C69968" s="1"/>
      <c r="G69968" s="5"/>
    </row>
    <row r="69969" spans="2:7" x14ac:dyDescent="0.3">
      <c r="B69969" s="1"/>
      <c r="C69969" s="1"/>
      <c r="G69969" s="5"/>
    </row>
    <row r="69970" spans="2:7" x14ac:dyDescent="0.3">
      <c r="B69970" s="1"/>
      <c r="C69970" s="1"/>
      <c r="G69970" s="5"/>
    </row>
    <row r="69971" spans="2:7" x14ac:dyDescent="0.3">
      <c r="B69971" s="1"/>
      <c r="C69971" s="1"/>
      <c r="G69971" s="5"/>
    </row>
    <row r="69972" spans="2:7" x14ac:dyDescent="0.3">
      <c r="B69972" s="1"/>
      <c r="C69972" s="1"/>
      <c r="G69972" s="5"/>
    </row>
    <row r="69973" spans="2:7" x14ac:dyDescent="0.3">
      <c r="B69973" s="1"/>
      <c r="C69973" s="1"/>
      <c r="G69973" s="5"/>
    </row>
    <row r="69974" spans="2:7" x14ac:dyDescent="0.3">
      <c r="B69974" s="1"/>
      <c r="C69974" s="1"/>
      <c r="G69974" s="5"/>
    </row>
    <row r="69975" spans="2:7" x14ac:dyDescent="0.3">
      <c r="B69975" s="1"/>
      <c r="C69975" s="1"/>
      <c r="G69975" s="5"/>
    </row>
    <row r="69976" spans="2:7" x14ac:dyDescent="0.3">
      <c r="B69976" s="1"/>
      <c r="C69976" s="1"/>
      <c r="G69976" s="5"/>
    </row>
    <row r="69977" spans="2:7" x14ac:dyDescent="0.3">
      <c r="B69977" s="1"/>
      <c r="C69977" s="1"/>
      <c r="G69977" s="5"/>
    </row>
    <row r="69978" spans="2:7" x14ac:dyDescent="0.3">
      <c r="B69978" s="1"/>
      <c r="C69978" s="1"/>
      <c r="G69978" s="5"/>
    </row>
    <row r="69979" spans="2:7" x14ac:dyDescent="0.3">
      <c r="B69979" s="1"/>
      <c r="C69979" s="1"/>
      <c r="G69979" s="5"/>
    </row>
    <row r="69980" spans="2:7" x14ac:dyDescent="0.3">
      <c r="B69980" s="1"/>
      <c r="C69980" s="1"/>
      <c r="G69980" s="5"/>
    </row>
    <row r="69981" spans="2:7" x14ac:dyDescent="0.3">
      <c r="B69981" s="1"/>
      <c r="C69981" s="1"/>
      <c r="G69981" s="5"/>
    </row>
    <row r="69982" spans="2:7" x14ac:dyDescent="0.3">
      <c r="B69982" s="1"/>
      <c r="C69982" s="1"/>
      <c r="G69982" s="5"/>
    </row>
    <row r="69983" spans="2:7" x14ac:dyDescent="0.3">
      <c r="B69983" s="1"/>
      <c r="C69983" s="1"/>
      <c r="G69983" s="5"/>
    </row>
    <row r="69984" spans="2:7" x14ac:dyDescent="0.3">
      <c r="B69984" s="1"/>
      <c r="C69984" s="1"/>
      <c r="G69984" s="5"/>
    </row>
    <row r="69985" spans="2:7" x14ac:dyDescent="0.3">
      <c r="B69985" s="1"/>
      <c r="C69985" s="1"/>
      <c r="G69985" s="5"/>
    </row>
    <row r="69986" spans="2:7" x14ac:dyDescent="0.3">
      <c r="B69986" s="1"/>
      <c r="C69986" s="1"/>
      <c r="G69986" s="5"/>
    </row>
    <row r="69987" spans="2:7" x14ac:dyDescent="0.3">
      <c r="B69987" s="1"/>
      <c r="C69987" s="1"/>
      <c r="G69987" s="5"/>
    </row>
    <row r="69988" spans="2:7" x14ac:dyDescent="0.3">
      <c r="B69988" s="1"/>
      <c r="C69988" s="1"/>
      <c r="G69988" s="5"/>
    </row>
    <row r="69989" spans="2:7" x14ac:dyDescent="0.3">
      <c r="B69989" s="1"/>
      <c r="C69989" s="1"/>
      <c r="G69989" s="5"/>
    </row>
    <row r="69990" spans="2:7" x14ac:dyDescent="0.3">
      <c r="B69990" s="1"/>
      <c r="C69990" s="1"/>
      <c r="G69990" s="5"/>
    </row>
    <row r="69991" spans="2:7" x14ac:dyDescent="0.3">
      <c r="B69991" s="1"/>
      <c r="C69991" s="1"/>
      <c r="G69991" s="5"/>
    </row>
    <row r="69992" spans="2:7" x14ac:dyDescent="0.3">
      <c r="B69992" s="1"/>
      <c r="C69992" s="1"/>
      <c r="G69992" s="5"/>
    </row>
    <row r="69993" spans="2:7" x14ac:dyDescent="0.3">
      <c r="B69993" s="1"/>
      <c r="C69993" s="1"/>
      <c r="G69993" s="5"/>
    </row>
    <row r="69994" spans="2:7" x14ac:dyDescent="0.3">
      <c r="B69994" s="1"/>
      <c r="C69994" s="1"/>
      <c r="G69994" s="5"/>
    </row>
    <row r="69995" spans="2:7" x14ac:dyDescent="0.3">
      <c r="B69995" s="1"/>
      <c r="C69995" s="1"/>
      <c r="G69995" s="5"/>
    </row>
    <row r="69996" spans="2:7" x14ac:dyDescent="0.3">
      <c r="B69996" s="1"/>
      <c r="C69996" s="1"/>
      <c r="G69996" s="5"/>
    </row>
    <row r="69997" spans="2:7" x14ac:dyDescent="0.3">
      <c r="B69997" s="1"/>
      <c r="C69997" s="1"/>
      <c r="G69997" s="5"/>
    </row>
    <row r="69998" spans="2:7" x14ac:dyDescent="0.3">
      <c r="B69998" s="1"/>
      <c r="C69998" s="1"/>
      <c r="G69998" s="5"/>
    </row>
    <row r="69999" spans="2:7" x14ac:dyDescent="0.3">
      <c r="B69999" s="1"/>
      <c r="C69999" s="1"/>
      <c r="G69999" s="5"/>
    </row>
    <row r="70000" spans="2:7" x14ac:dyDescent="0.3">
      <c r="B70000" s="1"/>
      <c r="C70000" s="1"/>
      <c r="G70000" s="5"/>
    </row>
    <row r="70001" spans="2:7" x14ac:dyDescent="0.3">
      <c r="B70001" s="1"/>
      <c r="C70001" s="1"/>
      <c r="G70001" s="5"/>
    </row>
    <row r="70002" spans="2:7" x14ac:dyDescent="0.3">
      <c r="B70002" s="1"/>
      <c r="C70002" s="1"/>
      <c r="G70002" s="5"/>
    </row>
    <row r="70003" spans="2:7" x14ac:dyDescent="0.3">
      <c r="B70003" s="1"/>
      <c r="C70003" s="1"/>
      <c r="G70003" s="5"/>
    </row>
    <row r="70004" spans="2:7" x14ac:dyDescent="0.3">
      <c r="B70004" s="1"/>
      <c r="C70004" s="1"/>
      <c r="G70004" s="5"/>
    </row>
    <row r="70005" spans="2:7" x14ac:dyDescent="0.3">
      <c r="B70005" s="1"/>
      <c r="C70005" s="1"/>
      <c r="G70005" s="5"/>
    </row>
    <row r="70006" spans="2:7" x14ac:dyDescent="0.3">
      <c r="B70006" s="1"/>
      <c r="C70006" s="1"/>
      <c r="G70006" s="5"/>
    </row>
    <row r="70007" spans="2:7" x14ac:dyDescent="0.3">
      <c r="B70007" s="1"/>
      <c r="C70007" s="1"/>
      <c r="G70007" s="5"/>
    </row>
    <row r="70008" spans="2:7" x14ac:dyDescent="0.3">
      <c r="B70008" s="1"/>
      <c r="C70008" s="1"/>
      <c r="G70008" s="5"/>
    </row>
    <row r="70009" spans="2:7" x14ac:dyDescent="0.3">
      <c r="B70009" s="1"/>
      <c r="C70009" s="1"/>
      <c r="G70009" s="5"/>
    </row>
    <row r="70010" spans="2:7" x14ac:dyDescent="0.3">
      <c r="B70010" s="1"/>
      <c r="C70010" s="1"/>
      <c r="G70010" s="5"/>
    </row>
    <row r="70011" spans="2:7" x14ac:dyDescent="0.3">
      <c r="B70011" s="1"/>
      <c r="C70011" s="1"/>
      <c r="G70011" s="5"/>
    </row>
    <row r="70012" spans="2:7" x14ac:dyDescent="0.3">
      <c r="B70012" s="1"/>
      <c r="C70012" s="1"/>
      <c r="G70012" s="5"/>
    </row>
    <row r="70013" spans="2:7" x14ac:dyDescent="0.3">
      <c r="B70013" s="1"/>
      <c r="C70013" s="1"/>
      <c r="G70013" s="5"/>
    </row>
    <row r="70014" spans="2:7" x14ac:dyDescent="0.3">
      <c r="B70014" s="1"/>
      <c r="C70014" s="1"/>
      <c r="G70014" s="5"/>
    </row>
    <row r="70015" spans="2:7" x14ac:dyDescent="0.3">
      <c r="B70015" s="1"/>
      <c r="C70015" s="1"/>
      <c r="G70015" s="5"/>
    </row>
    <row r="70016" spans="2:7" x14ac:dyDescent="0.3">
      <c r="B70016" s="1"/>
      <c r="C70016" s="1"/>
      <c r="G70016" s="5"/>
    </row>
    <row r="70017" spans="2:7" x14ac:dyDescent="0.3">
      <c r="B70017" s="1"/>
      <c r="C70017" s="1"/>
      <c r="G70017" s="5"/>
    </row>
    <row r="70018" spans="2:7" x14ac:dyDescent="0.3">
      <c r="B70018" s="1"/>
      <c r="C70018" s="1"/>
      <c r="G70018" s="5"/>
    </row>
    <row r="70019" spans="2:7" x14ac:dyDescent="0.3">
      <c r="B70019" s="1"/>
      <c r="C70019" s="1"/>
      <c r="G70019" s="5"/>
    </row>
    <row r="70020" spans="2:7" x14ac:dyDescent="0.3">
      <c r="B70020" s="1"/>
      <c r="C70020" s="1"/>
      <c r="G70020" s="5"/>
    </row>
    <row r="70021" spans="2:7" x14ac:dyDescent="0.3">
      <c r="B70021" s="1"/>
      <c r="C70021" s="1"/>
      <c r="G70021" s="5"/>
    </row>
    <row r="70022" spans="2:7" x14ac:dyDescent="0.3">
      <c r="B70022" s="1"/>
      <c r="C70022" s="1"/>
      <c r="G70022" s="5"/>
    </row>
    <row r="70023" spans="2:7" x14ac:dyDescent="0.3">
      <c r="B70023" s="1"/>
      <c r="C70023" s="1"/>
      <c r="G70023" s="5"/>
    </row>
    <row r="70024" spans="2:7" x14ac:dyDescent="0.3">
      <c r="B70024" s="1"/>
      <c r="C70024" s="1"/>
      <c r="G70024" s="5"/>
    </row>
    <row r="70025" spans="2:7" x14ac:dyDescent="0.3">
      <c r="B70025" s="1"/>
      <c r="C70025" s="1"/>
      <c r="G70025" s="5"/>
    </row>
    <row r="70026" spans="2:7" x14ac:dyDescent="0.3">
      <c r="B70026" s="1"/>
      <c r="C70026" s="1"/>
      <c r="G70026" s="5"/>
    </row>
    <row r="70027" spans="2:7" x14ac:dyDescent="0.3">
      <c r="B70027" s="1"/>
      <c r="C70027" s="1"/>
      <c r="G70027" s="5"/>
    </row>
    <row r="70028" spans="2:7" x14ac:dyDescent="0.3">
      <c r="B70028" s="1"/>
      <c r="C70028" s="1"/>
      <c r="G70028" s="5"/>
    </row>
    <row r="70029" spans="2:7" x14ac:dyDescent="0.3">
      <c r="B70029" s="1"/>
      <c r="C70029" s="1"/>
      <c r="G70029" s="5"/>
    </row>
    <row r="70030" spans="2:7" x14ac:dyDescent="0.3">
      <c r="B70030" s="1"/>
      <c r="C70030" s="1"/>
      <c r="G70030" s="5"/>
    </row>
    <row r="70031" spans="2:7" x14ac:dyDescent="0.3">
      <c r="B70031" s="1"/>
      <c r="C70031" s="1"/>
      <c r="G70031" s="5"/>
    </row>
    <row r="70032" spans="2:7" x14ac:dyDescent="0.3">
      <c r="B70032" s="1"/>
      <c r="C70032" s="1"/>
      <c r="G70032" s="5"/>
    </row>
    <row r="70033" spans="2:7" x14ac:dyDescent="0.3">
      <c r="B70033" s="1"/>
      <c r="C70033" s="1"/>
      <c r="G70033" s="5"/>
    </row>
    <row r="70034" spans="2:7" x14ac:dyDescent="0.3">
      <c r="B70034" s="1"/>
      <c r="C70034" s="1"/>
      <c r="G70034" s="5"/>
    </row>
    <row r="70035" spans="2:7" x14ac:dyDescent="0.3">
      <c r="B70035" s="1"/>
      <c r="C70035" s="1"/>
      <c r="G70035" s="5"/>
    </row>
    <row r="70036" spans="2:7" x14ac:dyDescent="0.3">
      <c r="B70036" s="1"/>
      <c r="C70036" s="1"/>
      <c r="G70036" s="5"/>
    </row>
    <row r="70037" spans="2:7" x14ac:dyDescent="0.3">
      <c r="B70037" s="1"/>
      <c r="C70037" s="1"/>
      <c r="G70037" s="5"/>
    </row>
    <row r="70038" spans="2:7" x14ac:dyDescent="0.3">
      <c r="B70038" s="1"/>
      <c r="C70038" s="1"/>
      <c r="G70038" s="5"/>
    </row>
    <row r="70039" spans="2:7" x14ac:dyDescent="0.3">
      <c r="B70039" s="1"/>
      <c r="C70039" s="1"/>
      <c r="G70039" s="5"/>
    </row>
    <row r="70040" spans="2:7" x14ac:dyDescent="0.3">
      <c r="B70040" s="1"/>
      <c r="C70040" s="1"/>
      <c r="G70040" s="5"/>
    </row>
    <row r="70041" spans="2:7" x14ac:dyDescent="0.3">
      <c r="B70041" s="1"/>
      <c r="C70041" s="1"/>
      <c r="G70041" s="5"/>
    </row>
    <row r="70042" spans="2:7" x14ac:dyDescent="0.3">
      <c r="B70042" s="1"/>
      <c r="C70042" s="1"/>
      <c r="G70042" s="5"/>
    </row>
    <row r="70043" spans="2:7" x14ac:dyDescent="0.3">
      <c r="B70043" s="1"/>
      <c r="C70043" s="1"/>
      <c r="G70043" s="5"/>
    </row>
    <row r="70044" spans="2:7" x14ac:dyDescent="0.3">
      <c r="B70044" s="1"/>
      <c r="C70044" s="1"/>
      <c r="G70044" s="5"/>
    </row>
    <row r="70045" spans="2:7" x14ac:dyDescent="0.3">
      <c r="B70045" s="1"/>
      <c r="C70045" s="1"/>
      <c r="G70045" s="5"/>
    </row>
    <row r="70046" spans="2:7" x14ac:dyDescent="0.3">
      <c r="B70046" s="1"/>
      <c r="C70046" s="1"/>
      <c r="G70046" s="5"/>
    </row>
    <row r="70047" spans="2:7" x14ac:dyDescent="0.3">
      <c r="B70047" s="1"/>
      <c r="C70047" s="1"/>
      <c r="G70047" s="5"/>
    </row>
    <row r="70048" spans="2:7" x14ac:dyDescent="0.3">
      <c r="B70048" s="1"/>
      <c r="C70048" s="1"/>
      <c r="G70048" s="5"/>
    </row>
    <row r="70049" spans="2:7" x14ac:dyDescent="0.3">
      <c r="B70049" s="1"/>
      <c r="C70049" s="1"/>
      <c r="G70049" s="5"/>
    </row>
    <row r="70050" spans="2:7" x14ac:dyDescent="0.3">
      <c r="B70050" s="1"/>
      <c r="C70050" s="1"/>
      <c r="G70050" s="5"/>
    </row>
    <row r="70051" spans="2:7" x14ac:dyDescent="0.3">
      <c r="B70051" s="1"/>
      <c r="C70051" s="1"/>
      <c r="G70051" s="5"/>
    </row>
    <row r="70052" spans="2:7" x14ac:dyDescent="0.3">
      <c r="B70052" s="1"/>
      <c r="C70052" s="1"/>
      <c r="G70052" s="5"/>
    </row>
    <row r="70053" spans="2:7" x14ac:dyDescent="0.3">
      <c r="B70053" s="1"/>
      <c r="C70053" s="1"/>
      <c r="G70053" s="5"/>
    </row>
    <row r="70054" spans="2:7" x14ac:dyDescent="0.3">
      <c r="B70054" s="1"/>
      <c r="C70054" s="1"/>
      <c r="G70054" s="5"/>
    </row>
    <row r="70055" spans="2:7" x14ac:dyDescent="0.3">
      <c r="B70055" s="1"/>
      <c r="C70055" s="1"/>
      <c r="G70055" s="5"/>
    </row>
    <row r="70056" spans="2:7" x14ac:dyDescent="0.3">
      <c r="B70056" s="1"/>
      <c r="C70056" s="1"/>
      <c r="G70056" s="5"/>
    </row>
    <row r="70057" spans="2:7" x14ac:dyDescent="0.3">
      <c r="B70057" s="1"/>
      <c r="C70057" s="1"/>
      <c r="G70057" s="5"/>
    </row>
    <row r="70058" spans="2:7" x14ac:dyDescent="0.3">
      <c r="B70058" s="1"/>
      <c r="C70058" s="1"/>
      <c r="G70058" s="5"/>
    </row>
    <row r="70059" spans="2:7" x14ac:dyDescent="0.3">
      <c r="B70059" s="1"/>
      <c r="C70059" s="1"/>
      <c r="G70059" s="5"/>
    </row>
    <row r="70060" spans="2:7" x14ac:dyDescent="0.3">
      <c r="B70060" s="1"/>
      <c r="C70060" s="1"/>
      <c r="G70060" s="5"/>
    </row>
    <row r="70061" spans="2:7" x14ac:dyDescent="0.3">
      <c r="B70061" s="1"/>
      <c r="C70061" s="1"/>
      <c r="G70061" s="5"/>
    </row>
    <row r="70062" spans="2:7" x14ac:dyDescent="0.3">
      <c r="B70062" s="1"/>
      <c r="C70062" s="1"/>
      <c r="G70062" s="5"/>
    </row>
    <row r="70063" spans="2:7" x14ac:dyDescent="0.3">
      <c r="B70063" s="1"/>
      <c r="C70063" s="1"/>
      <c r="G70063" s="5"/>
    </row>
    <row r="70064" spans="2:7" x14ac:dyDescent="0.3">
      <c r="B70064" s="1"/>
      <c r="C70064" s="1"/>
      <c r="G70064" s="5"/>
    </row>
    <row r="70065" spans="2:7" x14ac:dyDescent="0.3">
      <c r="B70065" s="1"/>
      <c r="C70065" s="1"/>
      <c r="G70065" s="5"/>
    </row>
    <row r="70066" spans="2:7" x14ac:dyDescent="0.3">
      <c r="B70066" s="1"/>
      <c r="C70066" s="1"/>
      <c r="G70066" s="5"/>
    </row>
    <row r="70067" spans="2:7" x14ac:dyDescent="0.3">
      <c r="B70067" s="1"/>
      <c r="C70067" s="1"/>
      <c r="G70067" s="5"/>
    </row>
    <row r="70068" spans="2:7" x14ac:dyDescent="0.3">
      <c r="B70068" s="1"/>
      <c r="C70068" s="1"/>
      <c r="G70068" s="5"/>
    </row>
    <row r="70069" spans="2:7" x14ac:dyDescent="0.3">
      <c r="B70069" s="1"/>
      <c r="C70069" s="1"/>
      <c r="G70069" s="5"/>
    </row>
    <row r="70070" spans="2:7" x14ac:dyDescent="0.3">
      <c r="B70070" s="1"/>
      <c r="C70070" s="1"/>
      <c r="G70070" s="5"/>
    </row>
    <row r="70071" spans="2:7" x14ac:dyDescent="0.3">
      <c r="B70071" s="1"/>
      <c r="C70071" s="1"/>
      <c r="G70071" s="5"/>
    </row>
    <row r="70072" spans="2:7" x14ac:dyDescent="0.3">
      <c r="B70072" s="1"/>
      <c r="C70072" s="1"/>
      <c r="G70072" s="5"/>
    </row>
    <row r="70073" spans="2:7" x14ac:dyDescent="0.3">
      <c r="B70073" s="1"/>
      <c r="C70073" s="1"/>
      <c r="G70073" s="5"/>
    </row>
    <row r="70074" spans="2:7" x14ac:dyDescent="0.3">
      <c r="B70074" s="1"/>
      <c r="C70074" s="1"/>
      <c r="G70074" s="5"/>
    </row>
    <row r="70075" spans="2:7" x14ac:dyDescent="0.3">
      <c r="B70075" s="1"/>
      <c r="C70075" s="1"/>
      <c r="G70075" s="5"/>
    </row>
    <row r="70076" spans="2:7" x14ac:dyDescent="0.3">
      <c r="B70076" s="1"/>
      <c r="C70076" s="1"/>
      <c r="G70076" s="5"/>
    </row>
    <row r="70077" spans="2:7" x14ac:dyDescent="0.3">
      <c r="B70077" s="1"/>
      <c r="C70077" s="1"/>
      <c r="G70077" s="5"/>
    </row>
    <row r="70078" spans="2:7" x14ac:dyDescent="0.3">
      <c r="B70078" s="1"/>
      <c r="C70078" s="1"/>
      <c r="G70078" s="5"/>
    </row>
    <row r="70079" spans="2:7" x14ac:dyDescent="0.3">
      <c r="B70079" s="1"/>
      <c r="C70079" s="1"/>
      <c r="G70079" s="5"/>
    </row>
    <row r="70080" spans="2:7" x14ac:dyDescent="0.3">
      <c r="B70080" s="1"/>
      <c r="C70080" s="1"/>
      <c r="G70080" s="5"/>
    </row>
    <row r="70081" spans="2:7" x14ac:dyDescent="0.3">
      <c r="B70081" s="1"/>
      <c r="C70081" s="1"/>
      <c r="G70081" s="5"/>
    </row>
    <row r="70082" spans="2:7" x14ac:dyDescent="0.3">
      <c r="B70082" s="1"/>
      <c r="C70082" s="1"/>
      <c r="G70082" s="5"/>
    </row>
    <row r="70083" spans="2:7" x14ac:dyDescent="0.3">
      <c r="B70083" s="1"/>
      <c r="C70083" s="1"/>
      <c r="G70083" s="5"/>
    </row>
    <row r="70084" spans="2:7" x14ac:dyDescent="0.3">
      <c r="B70084" s="1"/>
      <c r="C70084" s="1"/>
      <c r="G70084" s="5"/>
    </row>
    <row r="70085" spans="2:7" x14ac:dyDescent="0.3">
      <c r="B70085" s="1"/>
      <c r="C70085" s="1"/>
      <c r="G70085" s="5"/>
    </row>
    <row r="70086" spans="2:7" x14ac:dyDescent="0.3">
      <c r="B70086" s="1"/>
      <c r="C70086" s="1"/>
      <c r="G70086" s="5"/>
    </row>
    <row r="70087" spans="2:7" x14ac:dyDescent="0.3">
      <c r="B70087" s="1"/>
      <c r="C70087" s="1"/>
      <c r="G70087" s="5"/>
    </row>
    <row r="70088" spans="2:7" x14ac:dyDescent="0.3">
      <c r="B70088" s="1"/>
      <c r="C70088" s="1"/>
      <c r="G70088" s="5"/>
    </row>
    <row r="70089" spans="2:7" x14ac:dyDescent="0.3">
      <c r="B70089" s="1"/>
      <c r="C70089" s="1"/>
      <c r="G70089" s="5"/>
    </row>
    <row r="70090" spans="2:7" x14ac:dyDescent="0.3">
      <c r="B70090" s="1"/>
      <c r="C70090" s="1"/>
      <c r="G70090" s="5"/>
    </row>
    <row r="70091" spans="2:7" x14ac:dyDescent="0.3">
      <c r="B70091" s="1"/>
      <c r="C70091" s="1"/>
      <c r="G70091" s="5"/>
    </row>
    <row r="70092" spans="2:7" x14ac:dyDescent="0.3">
      <c r="B70092" s="1"/>
      <c r="C70092" s="1"/>
      <c r="G70092" s="5"/>
    </row>
    <row r="70093" spans="2:7" x14ac:dyDescent="0.3">
      <c r="B70093" s="1"/>
      <c r="C70093" s="1"/>
      <c r="G70093" s="5"/>
    </row>
    <row r="70094" spans="2:7" x14ac:dyDescent="0.3">
      <c r="B70094" s="1"/>
      <c r="C70094" s="1"/>
      <c r="G70094" s="5"/>
    </row>
    <row r="70095" spans="2:7" x14ac:dyDescent="0.3">
      <c r="B70095" s="1"/>
      <c r="C70095" s="1"/>
      <c r="G70095" s="5"/>
    </row>
    <row r="70096" spans="2:7" x14ac:dyDescent="0.3">
      <c r="B70096" s="1"/>
      <c r="C70096" s="1"/>
      <c r="G70096" s="5"/>
    </row>
    <row r="70097" spans="2:7" x14ac:dyDescent="0.3">
      <c r="B70097" s="1"/>
      <c r="C70097" s="1"/>
      <c r="G70097" s="5"/>
    </row>
    <row r="70098" spans="2:7" x14ac:dyDescent="0.3">
      <c r="B70098" s="1"/>
      <c r="C70098" s="1"/>
      <c r="G70098" s="5"/>
    </row>
    <row r="70099" spans="2:7" x14ac:dyDescent="0.3">
      <c r="B70099" s="1"/>
      <c r="C70099" s="1"/>
      <c r="G70099" s="5"/>
    </row>
    <row r="70100" spans="2:7" x14ac:dyDescent="0.3">
      <c r="B70100" s="1"/>
      <c r="C70100" s="1"/>
      <c r="G70100" s="5"/>
    </row>
    <row r="70101" spans="2:7" x14ac:dyDescent="0.3">
      <c r="B70101" s="1"/>
      <c r="C70101" s="1"/>
      <c r="G70101" s="5"/>
    </row>
    <row r="70102" spans="2:7" x14ac:dyDescent="0.3">
      <c r="B70102" s="1"/>
      <c r="C70102" s="1"/>
      <c r="G70102" s="5"/>
    </row>
    <row r="70103" spans="2:7" x14ac:dyDescent="0.3">
      <c r="B70103" s="1"/>
      <c r="C70103" s="1"/>
      <c r="G70103" s="5"/>
    </row>
    <row r="70104" spans="2:7" x14ac:dyDescent="0.3">
      <c r="B70104" s="1"/>
      <c r="C70104" s="1"/>
      <c r="G70104" s="5"/>
    </row>
    <row r="70105" spans="2:7" x14ac:dyDescent="0.3">
      <c r="B70105" s="1"/>
      <c r="C70105" s="1"/>
      <c r="G70105" s="5"/>
    </row>
    <row r="70106" spans="2:7" x14ac:dyDescent="0.3">
      <c r="B70106" s="1"/>
      <c r="C70106" s="1"/>
      <c r="G70106" s="5"/>
    </row>
    <row r="70107" spans="2:7" x14ac:dyDescent="0.3">
      <c r="B70107" s="1"/>
      <c r="C70107" s="1"/>
      <c r="G70107" s="5"/>
    </row>
    <row r="70108" spans="2:7" x14ac:dyDescent="0.3">
      <c r="B70108" s="1"/>
      <c r="C70108" s="1"/>
      <c r="G70108" s="5"/>
    </row>
    <row r="70109" spans="2:7" x14ac:dyDescent="0.3">
      <c r="B70109" s="1"/>
      <c r="C70109" s="1"/>
      <c r="G70109" s="5"/>
    </row>
    <row r="70110" spans="2:7" x14ac:dyDescent="0.3">
      <c r="B70110" s="1"/>
      <c r="C70110" s="1"/>
      <c r="G70110" s="5"/>
    </row>
    <row r="70111" spans="2:7" x14ac:dyDescent="0.3">
      <c r="B70111" s="1"/>
      <c r="C70111" s="1"/>
      <c r="G70111" s="5"/>
    </row>
    <row r="70112" spans="2:7" x14ac:dyDescent="0.3">
      <c r="B70112" s="1"/>
      <c r="C70112" s="1"/>
      <c r="G70112" s="5"/>
    </row>
    <row r="70113" spans="2:7" x14ac:dyDescent="0.3">
      <c r="B70113" s="1"/>
      <c r="C70113" s="1"/>
      <c r="G70113" s="5"/>
    </row>
    <row r="70114" spans="2:7" x14ac:dyDescent="0.3">
      <c r="B70114" s="1"/>
      <c r="C70114" s="1"/>
      <c r="G70114" s="5"/>
    </row>
    <row r="70115" spans="2:7" x14ac:dyDescent="0.3">
      <c r="B70115" s="1"/>
      <c r="C70115" s="1"/>
      <c r="G70115" s="5"/>
    </row>
    <row r="70116" spans="2:7" x14ac:dyDescent="0.3">
      <c r="B70116" s="1"/>
      <c r="C70116" s="1"/>
      <c r="G70116" s="5"/>
    </row>
    <row r="70117" spans="2:7" x14ac:dyDescent="0.3">
      <c r="B70117" s="1"/>
      <c r="C70117" s="1"/>
      <c r="G70117" s="5"/>
    </row>
    <row r="70118" spans="2:7" x14ac:dyDescent="0.3">
      <c r="B70118" s="1"/>
      <c r="C70118" s="1"/>
      <c r="G70118" s="5"/>
    </row>
    <row r="70119" spans="2:7" x14ac:dyDescent="0.3">
      <c r="B70119" s="1"/>
      <c r="C70119" s="1"/>
      <c r="G70119" s="5"/>
    </row>
    <row r="70120" spans="2:7" x14ac:dyDescent="0.3">
      <c r="B70120" s="1"/>
      <c r="C70120" s="1"/>
      <c r="G70120" s="5"/>
    </row>
    <row r="70121" spans="2:7" x14ac:dyDescent="0.3">
      <c r="B70121" s="1"/>
      <c r="C70121" s="1"/>
      <c r="G70121" s="5"/>
    </row>
    <row r="70122" spans="2:7" x14ac:dyDescent="0.3">
      <c r="B70122" s="1"/>
      <c r="C70122" s="1"/>
      <c r="G70122" s="5"/>
    </row>
    <row r="70123" spans="2:7" x14ac:dyDescent="0.3">
      <c r="B70123" s="1"/>
      <c r="C70123" s="1"/>
      <c r="G70123" s="5"/>
    </row>
    <row r="70124" spans="2:7" x14ac:dyDescent="0.3">
      <c r="B70124" s="1"/>
      <c r="C70124" s="1"/>
      <c r="G70124" s="5"/>
    </row>
    <row r="70125" spans="2:7" x14ac:dyDescent="0.3">
      <c r="B70125" s="1"/>
      <c r="C70125" s="1"/>
      <c r="G70125" s="5"/>
    </row>
    <row r="70126" spans="2:7" x14ac:dyDescent="0.3">
      <c r="B70126" s="1"/>
      <c r="C70126" s="1"/>
      <c r="G70126" s="5"/>
    </row>
    <row r="70127" spans="2:7" x14ac:dyDescent="0.3">
      <c r="B70127" s="1"/>
      <c r="C70127" s="1"/>
      <c r="G70127" s="5"/>
    </row>
    <row r="70128" spans="2:7" x14ac:dyDescent="0.3">
      <c r="B70128" s="1"/>
      <c r="C70128" s="1"/>
      <c r="G70128" s="5"/>
    </row>
    <row r="70129" spans="2:7" x14ac:dyDescent="0.3">
      <c r="B70129" s="1"/>
      <c r="C70129" s="1"/>
      <c r="G70129" s="5"/>
    </row>
    <row r="70130" spans="2:7" x14ac:dyDescent="0.3">
      <c r="B70130" s="1"/>
      <c r="C70130" s="1"/>
      <c r="G70130" s="5"/>
    </row>
    <row r="70131" spans="2:7" x14ac:dyDescent="0.3">
      <c r="B70131" s="1"/>
      <c r="C70131" s="1"/>
      <c r="G70131" s="5"/>
    </row>
    <row r="70132" spans="2:7" x14ac:dyDescent="0.3">
      <c r="B70132" s="1"/>
      <c r="C70132" s="1"/>
      <c r="G70132" s="5"/>
    </row>
    <row r="70133" spans="2:7" x14ac:dyDescent="0.3">
      <c r="B70133" s="1"/>
      <c r="C70133" s="1"/>
      <c r="G70133" s="5"/>
    </row>
    <row r="70134" spans="2:7" x14ac:dyDescent="0.3">
      <c r="B70134" s="1"/>
      <c r="C70134" s="1"/>
      <c r="G70134" s="5"/>
    </row>
    <row r="70135" spans="2:7" x14ac:dyDescent="0.3">
      <c r="B70135" s="1"/>
      <c r="C70135" s="1"/>
      <c r="G70135" s="5"/>
    </row>
    <row r="70136" spans="2:7" x14ac:dyDescent="0.3">
      <c r="B70136" s="1"/>
      <c r="C70136" s="1"/>
      <c r="G70136" s="5"/>
    </row>
    <row r="70137" spans="2:7" x14ac:dyDescent="0.3">
      <c r="B70137" s="1"/>
      <c r="C70137" s="1"/>
      <c r="G70137" s="5"/>
    </row>
    <row r="70138" spans="2:7" x14ac:dyDescent="0.3">
      <c r="B70138" s="1"/>
      <c r="C70138" s="1"/>
      <c r="G70138" s="5"/>
    </row>
    <row r="70139" spans="2:7" x14ac:dyDescent="0.3">
      <c r="B70139" s="1"/>
      <c r="C70139" s="1"/>
      <c r="G70139" s="5"/>
    </row>
    <row r="70140" spans="2:7" x14ac:dyDescent="0.3">
      <c r="B70140" s="1"/>
      <c r="C70140" s="1"/>
      <c r="G70140" s="5"/>
    </row>
    <row r="70141" spans="2:7" x14ac:dyDescent="0.3">
      <c r="B70141" s="1"/>
      <c r="C70141" s="1"/>
      <c r="G70141" s="5"/>
    </row>
    <row r="70142" spans="2:7" x14ac:dyDescent="0.3">
      <c r="B70142" s="1"/>
      <c r="C70142" s="1"/>
      <c r="G70142" s="5"/>
    </row>
    <row r="70143" spans="2:7" x14ac:dyDescent="0.3">
      <c r="B70143" s="1"/>
      <c r="C70143" s="1"/>
      <c r="G70143" s="5"/>
    </row>
    <row r="70144" spans="2:7" x14ac:dyDescent="0.3">
      <c r="B70144" s="1"/>
      <c r="C70144" s="1"/>
      <c r="G70144" s="5"/>
    </row>
    <row r="70145" spans="2:7" x14ac:dyDescent="0.3">
      <c r="B70145" s="1"/>
      <c r="C70145" s="1"/>
      <c r="G70145" s="5"/>
    </row>
    <row r="70146" spans="2:7" x14ac:dyDescent="0.3">
      <c r="B70146" s="1"/>
      <c r="C70146" s="1"/>
      <c r="G70146" s="5"/>
    </row>
    <row r="70147" spans="2:7" x14ac:dyDescent="0.3">
      <c r="B70147" s="1"/>
      <c r="C70147" s="1"/>
      <c r="G70147" s="5"/>
    </row>
    <row r="70148" spans="2:7" x14ac:dyDescent="0.3">
      <c r="B70148" s="1"/>
      <c r="C70148" s="1"/>
      <c r="G70148" s="5"/>
    </row>
    <row r="70149" spans="2:7" x14ac:dyDescent="0.3">
      <c r="B70149" s="1"/>
      <c r="C70149" s="1"/>
      <c r="G70149" s="5"/>
    </row>
    <row r="70150" spans="2:7" x14ac:dyDescent="0.3">
      <c r="B70150" s="1"/>
      <c r="C70150" s="1"/>
      <c r="G70150" s="5"/>
    </row>
    <row r="70151" spans="2:7" x14ac:dyDescent="0.3">
      <c r="B70151" s="1"/>
      <c r="C70151" s="1"/>
      <c r="G70151" s="5"/>
    </row>
    <row r="70152" spans="2:7" x14ac:dyDescent="0.3">
      <c r="B70152" s="1"/>
      <c r="C70152" s="1"/>
      <c r="G70152" s="5"/>
    </row>
    <row r="70153" spans="2:7" x14ac:dyDescent="0.3">
      <c r="B70153" s="1"/>
      <c r="C70153" s="1"/>
      <c r="G70153" s="5"/>
    </row>
    <row r="70154" spans="2:7" x14ac:dyDescent="0.3">
      <c r="B70154" s="1"/>
      <c r="C70154" s="1"/>
      <c r="G70154" s="5"/>
    </row>
    <row r="70155" spans="2:7" x14ac:dyDescent="0.3">
      <c r="B70155" s="1"/>
      <c r="C70155" s="1"/>
      <c r="G70155" s="5"/>
    </row>
    <row r="70156" spans="2:7" x14ac:dyDescent="0.3">
      <c r="B70156" s="1"/>
      <c r="C70156" s="1"/>
      <c r="G70156" s="5"/>
    </row>
    <row r="70157" spans="2:7" x14ac:dyDescent="0.3">
      <c r="B70157" s="1"/>
      <c r="C70157" s="1"/>
      <c r="G70157" s="5"/>
    </row>
    <row r="70158" spans="2:7" x14ac:dyDescent="0.3">
      <c r="B70158" s="1"/>
      <c r="C70158" s="1"/>
      <c r="G70158" s="5"/>
    </row>
    <row r="70159" spans="2:7" x14ac:dyDescent="0.3">
      <c r="B70159" s="1"/>
      <c r="C70159" s="1"/>
      <c r="G70159" s="5"/>
    </row>
    <row r="70160" spans="2:7" x14ac:dyDescent="0.3">
      <c r="B70160" s="1"/>
      <c r="C70160" s="1"/>
      <c r="G70160" s="5"/>
    </row>
    <row r="70161" spans="2:7" x14ac:dyDescent="0.3">
      <c r="B70161" s="1"/>
      <c r="C70161" s="1"/>
      <c r="G70161" s="5"/>
    </row>
    <row r="70162" spans="2:7" x14ac:dyDescent="0.3">
      <c r="B70162" s="1"/>
      <c r="C70162" s="1"/>
      <c r="G70162" s="5"/>
    </row>
    <row r="70163" spans="2:7" x14ac:dyDescent="0.3">
      <c r="B70163" s="1"/>
      <c r="C70163" s="1"/>
      <c r="G70163" s="5"/>
    </row>
    <row r="70164" spans="2:7" x14ac:dyDescent="0.3">
      <c r="B70164" s="1"/>
      <c r="C70164" s="1"/>
      <c r="G70164" s="5"/>
    </row>
    <row r="70165" spans="2:7" x14ac:dyDescent="0.3">
      <c r="B70165" s="1"/>
      <c r="C70165" s="1"/>
      <c r="G70165" s="5"/>
    </row>
    <row r="70166" spans="2:7" x14ac:dyDescent="0.3">
      <c r="B70166" s="1"/>
      <c r="C70166" s="1"/>
      <c r="G70166" s="5"/>
    </row>
    <row r="70167" spans="2:7" x14ac:dyDescent="0.3">
      <c r="B70167" s="1"/>
      <c r="C70167" s="1"/>
      <c r="G70167" s="5"/>
    </row>
    <row r="70168" spans="2:7" x14ac:dyDescent="0.3">
      <c r="B70168" s="1"/>
      <c r="C70168" s="1"/>
      <c r="G70168" s="5"/>
    </row>
    <row r="70169" spans="2:7" x14ac:dyDescent="0.3">
      <c r="B70169" s="1"/>
      <c r="C70169" s="1"/>
      <c r="G70169" s="5"/>
    </row>
    <row r="70170" spans="2:7" x14ac:dyDescent="0.3">
      <c r="B70170" s="1"/>
      <c r="C70170" s="1"/>
      <c r="G70170" s="5"/>
    </row>
    <row r="70171" spans="2:7" x14ac:dyDescent="0.3">
      <c r="B70171" s="1"/>
      <c r="C70171" s="1"/>
      <c r="G70171" s="5"/>
    </row>
    <row r="70172" spans="2:7" x14ac:dyDescent="0.3">
      <c r="B70172" s="1"/>
      <c r="C70172" s="1"/>
      <c r="G70172" s="5"/>
    </row>
    <row r="70173" spans="2:7" x14ac:dyDescent="0.3">
      <c r="B70173" s="1"/>
      <c r="C70173" s="1"/>
      <c r="G70173" s="5"/>
    </row>
    <row r="70174" spans="2:7" x14ac:dyDescent="0.3">
      <c r="B70174" s="1"/>
      <c r="C70174" s="1"/>
      <c r="G70174" s="5"/>
    </row>
    <row r="70175" spans="2:7" x14ac:dyDescent="0.3">
      <c r="B70175" s="1"/>
      <c r="C70175" s="1"/>
      <c r="G70175" s="5"/>
    </row>
    <row r="70176" spans="2:7" x14ac:dyDescent="0.3">
      <c r="B70176" s="1"/>
      <c r="C70176" s="1"/>
      <c r="G70176" s="5"/>
    </row>
    <row r="70177" spans="2:7" x14ac:dyDescent="0.3">
      <c r="B70177" s="1"/>
      <c r="C70177" s="1"/>
      <c r="G70177" s="5"/>
    </row>
    <row r="70178" spans="2:7" x14ac:dyDescent="0.3">
      <c r="B70178" s="1"/>
      <c r="C70178" s="1"/>
      <c r="G70178" s="5"/>
    </row>
    <row r="70179" spans="2:7" x14ac:dyDescent="0.3">
      <c r="B70179" s="1"/>
      <c r="C70179" s="1"/>
      <c r="G70179" s="5"/>
    </row>
    <row r="70180" spans="2:7" x14ac:dyDescent="0.3">
      <c r="B70180" s="1"/>
      <c r="C70180" s="1"/>
      <c r="G70180" s="5"/>
    </row>
    <row r="70181" spans="2:7" x14ac:dyDescent="0.3">
      <c r="B70181" s="1"/>
      <c r="C70181" s="1"/>
      <c r="G70181" s="5"/>
    </row>
    <row r="70182" spans="2:7" x14ac:dyDescent="0.3">
      <c r="B70182" s="1"/>
      <c r="C70182" s="1"/>
      <c r="G70182" s="5"/>
    </row>
    <row r="70183" spans="2:7" x14ac:dyDescent="0.3">
      <c r="B70183" s="1"/>
      <c r="C70183" s="1"/>
      <c r="G70183" s="5"/>
    </row>
    <row r="70184" spans="2:7" x14ac:dyDescent="0.3">
      <c r="B70184" s="1"/>
      <c r="C70184" s="1"/>
      <c r="G70184" s="5"/>
    </row>
    <row r="70185" spans="2:7" x14ac:dyDescent="0.3">
      <c r="B70185" s="1"/>
      <c r="C70185" s="1"/>
      <c r="G70185" s="5"/>
    </row>
    <row r="70186" spans="2:7" x14ac:dyDescent="0.3">
      <c r="B70186" s="1"/>
      <c r="C70186" s="1"/>
      <c r="G70186" s="5"/>
    </row>
    <row r="70187" spans="2:7" x14ac:dyDescent="0.3">
      <c r="B70187" s="1"/>
      <c r="C70187" s="1"/>
      <c r="G70187" s="5"/>
    </row>
    <row r="70188" spans="2:7" x14ac:dyDescent="0.3">
      <c r="B70188" s="1"/>
      <c r="C70188" s="1"/>
      <c r="G70188" s="5"/>
    </row>
    <row r="70189" spans="2:7" x14ac:dyDescent="0.3">
      <c r="B70189" s="1"/>
      <c r="C70189" s="1"/>
      <c r="G70189" s="5"/>
    </row>
    <row r="70190" spans="2:7" x14ac:dyDescent="0.3">
      <c r="B70190" s="1"/>
      <c r="C70190" s="1"/>
      <c r="G70190" s="5"/>
    </row>
    <row r="70191" spans="2:7" x14ac:dyDescent="0.3">
      <c r="B70191" s="1"/>
      <c r="C70191" s="1"/>
      <c r="G70191" s="5"/>
    </row>
    <row r="70192" spans="2:7" x14ac:dyDescent="0.3">
      <c r="B70192" s="1"/>
      <c r="C70192" s="1"/>
      <c r="G70192" s="5"/>
    </row>
    <row r="70193" spans="2:7" x14ac:dyDescent="0.3">
      <c r="B70193" s="1"/>
      <c r="C70193" s="1"/>
      <c r="G70193" s="5"/>
    </row>
    <row r="70194" spans="2:7" x14ac:dyDescent="0.3">
      <c r="B70194" s="1"/>
      <c r="C70194" s="1"/>
      <c r="G70194" s="5"/>
    </row>
    <row r="70195" spans="2:7" x14ac:dyDescent="0.3">
      <c r="B70195" s="1"/>
      <c r="C70195" s="1"/>
      <c r="G70195" s="5"/>
    </row>
    <row r="70196" spans="2:7" x14ac:dyDescent="0.3">
      <c r="B70196" s="1"/>
      <c r="C70196" s="1"/>
      <c r="G70196" s="5"/>
    </row>
    <row r="70197" spans="2:7" x14ac:dyDescent="0.3">
      <c r="B70197" s="1"/>
      <c r="C70197" s="1"/>
      <c r="G70197" s="5"/>
    </row>
    <row r="70198" spans="2:7" x14ac:dyDescent="0.3">
      <c r="B70198" s="1"/>
      <c r="C70198" s="1"/>
      <c r="G70198" s="5"/>
    </row>
    <row r="70199" spans="2:7" x14ac:dyDescent="0.3">
      <c r="B70199" s="1"/>
      <c r="C70199" s="1"/>
      <c r="G70199" s="5"/>
    </row>
    <row r="70200" spans="2:7" x14ac:dyDescent="0.3">
      <c r="B70200" s="1"/>
      <c r="C70200" s="1"/>
      <c r="G70200" s="5"/>
    </row>
    <row r="70201" spans="2:7" x14ac:dyDescent="0.3">
      <c r="B70201" s="1"/>
      <c r="C70201" s="1"/>
      <c r="G70201" s="5"/>
    </row>
    <row r="70202" spans="2:7" x14ac:dyDescent="0.3">
      <c r="B70202" s="1"/>
      <c r="C70202" s="1"/>
      <c r="G70202" s="5"/>
    </row>
    <row r="70203" spans="2:7" x14ac:dyDescent="0.3">
      <c r="B70203" s="1"/>
      <c r="C70203" s="1"/>
      <c r="G70203" s="5"/>
    </row>
    <row r="70204" spans="2:7" x14ac:dyDescent="0.3">
      <c r="B70204" s="1"/>
      <c r="C70204" s="1"/>
      <c r="G70204" s="5"/>
    </row>
    <row r="70205" spans="2:7" x14ac:dyDescent="0.3">
      <c r="B70205" s="1"/>
      <c r="C70205" s="1"/>
      <c r="G70205" s="5"/>
    </row>
    <row r="70206" spans="2:7" x14ac:dyDescent="0.3">
      <c r="B70206" s="1"/>
      <c r="C70206" s="1"/>
      <c r="G70206" s="5"/>
    </row>
    <row r="70207" spans="2:7" x14ac:dyDescent="0.3">
      <c r="B70207" s="1"/>
      <c r="C70207" s="1"/>
      <c r="G70207" s="5"/>
    </row>
    <row r="70208" spans="2:7" x14ac:dyDescent="0.3">
      <c r="B70208" s="1"/>
      <c r="C70208" s="1"/>
      <c r="G70208" s="5"/>
    </row>
    <row r="70209" spans="2:7" x14ac:dyDescent="0.3">
      <c r="B70209" s="1"/>
      <c r="C70209" s="1"/>
      <c r="G70209" s="5"/>
    </row>
    <row r="70210" spans="2:7" x14ac:dyDescent="0.3">
      <c r="B70210" s="1"/>
      <c r="C70210" s="1"/>
      <c r="G70210" s="5"/>
    </row>
    <row r="70211" spans="2:7" x14ac:dyDescent="0.3">
      <c r="B70211" s="1"/>
      <c r="C70211" s="1"/>
      <c r="G70211" s="5"/>
    </row>
    <row r="70212" spans="2:7" x14ac:dyDescent="0.3">
      <c r="B70212" s="1"/>
      <c r="C70212" s="1"/>
      <c r="G70212" s="5"/>
    </row>
    <row r="70213" spans="2:7" x14ac:dyDescent="0.3">
      <c r="B70213" s="1"/>
      <c r="C70213" s="1"/>
      <c r="G70213" s="5"/>
    </row>
    <row r="70214" spans="2:7" x14ac:dyDescent="0.3">
      <c r="B70214" s="1"/>
      <c r="C70214" s="1"/>
      <c r="G70214" s="5"/>
    </row>
    <row r="70215" spans="2:7" x14ac:dyDescent="0.3">
      <c r="B70215" s="1"/>
      <c r="C70215" s="1"/>
      <c r="G70215" s="5"/>
    </row>
    <row r="70216" spans="2:7" x14ac:dyDescent="0.3">
      <c r="B70216" s="1"/>
      <c r="C70216" s="1"/>
      <c r="G70216" s="5"/>
    </row>
    <row r="70217" spans="2:7" x14ac:dyDescent="0.3">
      <c r="B70217" s="1"/>
      <c r="C70217" s="1"/>
      <c r="G70217" s="5"/>
    </row>
    <row r="70218" spans="2:7" x14ac:dyDescent="0.3">
      <c r="B70218" s="1"/>
      <c r="C70218" s="1"/>
      <c r="G70218" s="5"/>
    </row>
    <row r="70219" spans="2:7" x14ac:dyDescent="0.3">
      <c r="B70219" s="1"/>
      <c r="C70219" s="1"/>
      <c r="G70219" s="5"/>
    </row>
    <row r="70220" spans="2:7" x14ac:dyDescent="0.3">
      <c r="B70220" s="1"/>
      <c r="C70220" s="1"/>
      <c r="G70220" s="5"/>
    </row>
    <row r="70221" spans="2:7" x14ac:dyDescent="0.3">
      <c r="B70221" s="1"/>
      <c r="C70221" s="1"/>
      <c r="G70221" s="5"/>
    </row>
    <row r="70222" spans="2:7" x14ac:dyDescent="0.3">
      <c r="B70222" s="1"/>
      <c r="C70222" s="1"/>
      <c r="G70222" s="5"/>
    </row>
    <row r="70223" spans="2:7" x14ac:dyDescent="0.3">
      <c r="B70223" s="1"/>
      <c r="C70223" s="1"/>
      <c r="G70223" s="5"/>
    </row>
    <row r="70224" spans="2:7" x14ac:dyDescent="0.3">
      <c r="B70224" s="1"/>
      <c r="C70224" s="1"/>
      <c r="G70224" s="5"/>
    </row>
    <row r="70225" spans="2:7" x14ac:dyDescent="0.3">
      <c r="B70225" s="1"/>
      <c r="C70225" s="1"/>
      <c r="G70225" s="5"/>
    </row>
    <row r="70226" spans="2:7" x14ac:dyDescent="0.3">
      <c r="B70226" s="1"/>
      <c r="C70226" s="1"/>
      <c r="G70226" s="5"/>
    </row>
    <row r="70227" spans="2:7" x14ac:dyDescent="0.3">
      <c r="B70227" s="1"/>
      <c r="C70227" s="1"/>
      <c r="G70227" s="5"/>
    </row>
    <row r="70228" spans="2:7" x14ac:dyDescent="0.3">
      <c r="B70228" s="1"/>
      <c r="C70228" s="1"/>
      <c r="G70228" s="5"/>
    </row>
    <row r="70229" spans="2:7" x14ac:dyDescent="0.3">
      <c r="B70229" s="1"/>
      <c r="C70229" s="1"/>
      <c r="G70229" s="5"/>
    </row>
    <row r="70230" spans="2:7" x14ac:dyDescent="0.3">
      <c r="B70230" s="1"/>
      <c r="C70230" s="1"/>
      <c r="G70230" s="5"/>
    </row>
    <row r="70231" spans="2:7" x14ac:dyDescent="0.3">
      <c r="B70231" s="1"/>
      <c r="C70231" s="1"/>
      <c r="G70231" s="5"/>
    </row>
    <row r="70232" spans="2:7" x14ac:dyDescent="0.3">
      <c r="B70232" s="1"/>
      <c r="C70232" s="1"/>
      <c r="G70232" s="5"/>
    </row>
    <row r="70233" spans="2:7" x14ac:dyDescent="0.3">
      <c r="B70233" s="1"/>
      <c r="C70233" s="1"/>
      <c r="G70233" s="5"/>
    </row>
    <row r="70234" spans="2:7" x14ac:dyDescent="0.3">
      <c r="B70234" s="1"/>
      <c r="C70234" s="1"/>
      <c r="G70234" s="5"/>
    </row>
    <row r="70235" spans="2:7" x14ac:dyDescent="0.3">
      <c r="B70235" s="1"/>
      <c r="C70235" s="1"/>
      <c r="G70235" s="5"/>
    </row>
    <row r="70236" spans="2:7" x14ac:dyDescent="0.3">
      <c r="B70236" s="1"/>
      <c r="C70236" s="1"/>
      <c r="G70236" s="5"/>
    </row>
    <row r="70237" spans="2:7" x14ac:dyDescent="0.3">
      <c r="B70237" s="1"/>
      <c r="C70237" s="1"/>
      <c r="G70237" s="5"/>
    </row>
    <row r="70238" spans="2:7" x14ac:dyDescent="0.3">
      <c r="B70238" s="1"/>
      <c r="C70238" s="1"/>
      <c r="G70238" s="5"/>
    </row>
    <row r="70239" spans="2:7" x14ac:dyDescent="0.3">
      <c r="B70239" s="1"/>
      <c r="C70239" s="1"/>
      <c r="G70239" s="5"/>
    </row>
    <row r="70240" spans="2:7" x14ac:dyDescent="0.3">
      <c r="B70240" s="1"/>
      <c r="C70240" s="1"/>
      <c r="G70240" s="5"/>
    </row>
    <row r="70241" spans="2:7" x14ac:dyDescent="0.3">
      <c r="B70241" s="1"/>
      <c r="C70241" s="1"/>
      <c r="G70241" s="5"/>
    </row>
    <row r="70242" spans="2:7" x14ac:dyDescent="0.3">
      <c r="B70242" s="1"/>
      <c r="C70242" s="1"/>
      <c r="G70242" s="5"/>
    </row>
    <row r="70243" spans="2:7" x14ac:dyDescent="0.3">
      <c r="B70243" s="1"/>
      <c r="C70243" s="1"/>
      <c r="G70243" s="5"/>
    </row>
    <row r="70244" spans="2:7" x14ac:dyDescent="0.3">
      <c r="B70244" s="1"/>
      <c r="C70244" s="1"/>
      <c r="G70244" s="5"/>
    </row>
    <row r="70245" spans="2:7" x14ac:dyDescent="0.3">
      <c r="B70245" s="1"/>
      <c r="C70245" s="1"/>
      <c r="G70245" s="5"/>
    </row>
    <row r="70246" spans="2:7" x14ac:dyDescent="0.3">
      <c r="B70246" s="1"/>
      <c r="C70246" s="1"/>
      <c r="G70246" s="5"/>
    </row>
    <row r="70247" spans="2:7" x14ac:dyDescent="0.3">
      <c r="B70247" s="1"/>
      <c r="C70247" s="1"/>
      <c r="G70247" s="5"/>
    </row>
    <row r="70248" spans="2:7" x14ac:dyDescent="0.3">
      <c r="B70248" s="1"/>
      <c r="C70248" s="1"/>
      <c r="G70248" s="5"/>
    </row>
    <row r="70249" spans="2:7" x14ac:dyDescent="0.3">
      <c r="B70249" s="1"/>
      <c r="C70249" s="1"/>
      <c r="G70249" s="5"/>
    </row>
    <row r="70250" spans="2:7" x14ac:dyDescent="0.3">
      <c r="B70250" s="1"/>
      <c r="C70250" s="1"/>
      <c r="G70250" s="5"/>
    </row>
    <row r="70251" spans="2:7" x14ac:dyDescent="0.3">
      <c r="B70251" s="1"/>
      <c r="C70251" s="1"/>
      <c r="G70251" s="5"/>
    </row>
    <row r="70252" spans="2:7" x14ac:dyDescent="0.3">
      <c r="B70252" s="1"/>
      <c r="C70252" s="1"/>
      <c r="G70252" s="5"/>
    </row>
    <row r="70253" spans="2:7" x14ac:dyDescent="0.3">
      <c r="B70253" s="1"/>
      <c r="C70253" s="1"/>
      <c r="G70253" s="5"/>
    </row>
    <row r="70254" spans="2:7" x14ac:dyDescent="0.3">
      <c r="B70254" s="1"/>
      <c r="C70254" s="1"/>
      <c r="G70254" s="5"/>
    </row>
    <row r="70255" spans="2:7" x14ac:dyDescent="0.3">
      <c r="B70255" s="1"/>
      <c r="C70255" s="1"/>
      <c r="G70255" s="5"/>
    </row>
    <row r="70256" spans="2:7" x14ac:dyDescent="0.3">
      <c r="B70256" s="1"/>
      <c r="C70256" s="1"/>
      <c r="G70256" s="5"/>
    </row>
    <row r="70257" spans="2:7" x14ac:dyDescent="0.3">
      <c r="B70257" s="1"/>
      <c r="C70257" s="1"/>
      <c r="G70257" s="5"/>
    </row>
    <row r="70258" spans="2:7" x14ac:dyDescent="0.3">
      <c r="B70258" s="1"/>
      <c r="C70258" s="1"/>
      <c r="G70258" s="5"/>
    </row>
    <row r="70259" spans="2:7" x14ac:dyDescent="0.3">
      <c r="B70259" s="1"/>
      <c r="C70259" s="1"/>
      <c r="G70259" s="5"/>
    </row>
    <row r="70260" spans="2:7" x14ac:dyDescent="0.3">
      <c r="B70260" s="1"/>
      <c r="C70260" s="1"/>
      <c r="G70260" s="5"/>
    </row>
    <row r="70261" spans="2:7" x14ac:dyDescent="0.3">
      <c r="B70261" s="1"/>
      <c r="C70261" s="1"/>
      <c r="G70261" s="5"/>
    </row>
    <row r="70262" spans="2:7" x14ac:dyDescent="0.3">
      <c r="B70262" s="1"/>
      <c r="C70262" s="1"/>
      <c r="G70262" s="5"/>
    </row>
    <row r="70263" spans="2:7" x14ac:dyDescent="0.3">
      <c r="B70263" s="1"/>
      <c r="C70263" s="1"/>
      <c r="G70263" s="5"/>
    </row>
    <row r="70264" spans="2:7" x14ac:dyDescent="0.3">
      <c r="B70264" s="1"/>
      <c r="C70264" s="1"/>
      <c r="G70264" s="5"/>
    </row>
    <row r="70265" spans="2:7" x14ac:dyDescent="0.3">
      <c r="B70265" s="1"/>
      <c r="C70265" s="1"/>
      <c r="G70265" s="5"/>
    </row>
    <row r="70266" spans="2:7" x14ac:dyDescent="0.3">
      <c r="B70266" s="1"/>
      <c r="C70266" s="1"/>
      <c r="G70266" s="5"/>
    </row>
    <row r="70267" spans="2:7" x14ac:dyDescent="0.3">
      <c r="B70267" s="1"/>
      <c r="C70267" s="1"/>
      <c r="G70267" s="5"/>
    </row>
    <row r="70268" spans="2:7" x14ac:dyDescent="0.3">
      <c r="B70268" s="1"/>
      <c r="C70268" s="1"/>
      <c r="G70268" s="5"/>
    </row>
    <row r="70269" spans="2:7" x14ac:dyDescent="0.3">
      <c r="B70269" s="1"/>
      <c r="C70269" s="1"/>
      <c r="G70269" s="5"/>
    </row>
    <row r="70270" spans="2:7" x14ac:dyDescent="0.3">
      <c r="B70270" s="1"/>
      <c r="C70270" s="1"/>
      <c r="G70270" s="5"/>
    </row>
    <row r="70271" spans="2:7" x14ac:dyDescent="0.3">
      <c r="B70271" s="1"/>
      <c r="C70271" s="1"/>
      <c r="G70271" s="5"/>
    </row>
    <row r="70272" spans="2:7" x14ac:dyDescent="0.3">
      <c r="B70272" s="1"/>
      <c r="C70272" s="1"/>
      <c r="G70272" s="5"/>
    </row>
    <row r="70273" spans="2:7" x14ac:dyDescent="0.3">
      <c r="B70273" s="1"/>
      <c r="C70273" s="1"/>
      <c r="G70273" s="5"/>
    </row>
    <row r="70274" spans="2:7" x14ac:dyDescent="0.3">
      <c r="B70274" s="1"/>
      <c r="C70274" s="1"/>
      <c r="G70274" s="5"/>
    </row>
    <row r="70275" spans="2:7" x14ac:dyDescent="0.3">
      <c r="B70275" s="1"/>
      <c r="C70275" s="1"/>
      <c r="G70275" s="5"/>
    </row>
    <row r="70276" spans="2:7" x14ac:dyDescent="0.3">
      <c r="B70276" s="1"/>
      <c r="C70276" s="1"/>
      <c r="G70276" s="5"/>
    </row>
    <row r="70277" spans="2:7" x14ac:dyDescent="0.3">
      <c r="B70277" s="1"/>
      <c r="C70277" s="1"/>
      <c r="G70277" s="5"/>
    </row>
    <row r="70278" spans="2:7" x14ac:dyDescent="0.3">
      <c r="B70278" s="1"/>
      <c r="C70278" s="1"/>
      <c r="G70278" s="5"/>
    </row>
    <row r="70279" spans="2:7" x14ac:dyDescent="0.3">
      <c r="B70279" s="1"/>
      <c r="C70279" s="1"/>
      <c r="G70279" s="5"/>
    </row>
    <row r="70280" spans="2:7" x14ac:dyDescent="0.3">
      <c r="B70280" s="1"/>
      <c r="C70280" s="1"/>
      <c r="G70280" s="5"/>
    </row>
    <row r="70281" spans="2:7" x14ac:dyDescent="0.3">
      <c r="B70281" s="1"/>
      <c r="C70281" s="1"/>
      <c r="G70281" s="5"/>
    </row>
    <row r="70282" spans="2:7" x14ac:dyDescent="0.3">
      <c r="B70282" s="1"/>
      <c r="C70282" s="1"/>
      <c r="G70282" s="5"/>
    </row>
    <row r="70283" spans="2:7" x14ac:dyDescent="0.3">
      <c r="B70283" s="1"/>
      <c r="C70283" s="1"/>
      <c r="G70283" s="5"/>
    </row>
    <row r="70284" spans="2:7" x14ac:dyDescent="0.3">
      <c r="B70284" s="1"/>
      <c r="C70284" s="1"/>
      <c r="G70284" s="5"/>
    </row>
    <row r="70285" spans="2:7" x14ac:dyDescent="0.3">
      <c r="B70285" s="1"/>
      <c r="C70285" s="1"/>
      <c r="G70285" s="5"/>
    </row>
    <row r="70286" spans="2:7" x14ac:dyDescent="0.3">
      <c r="B70286" s="1"/>
      <c r="C70286" s="1"/>
      <c r="G70286" s="5"/>
    </row>
    <row r="70287" spans="2:7" x14ac:dyDescent="0.3">
      <c r="B70287" s="1"/>
      <c r="C70287" s="1"/>
      <c r="G70287" s="5"/>
    </row>
    <row r="70288" spans="2:7" x14ac:dyDescent="0.3">
      <c r="B70288" s="1"/>
      <c r="C70288" s="1"/>
      <c r="G70288" s="5"/>
    </row>
    <row r="70289" spans="2:7" x14ac:dyDescent="0.3">
      <c r="B70289" s="1"/>
      <c r="C70289" s="1"/>
      <c r="G70289" s="5"/>
    </row>
    <row r="70290" spans="2:7" x14ac:dyDescent="0.3">
      <c r="B70290" s="1"/>
      <c r="C70290" s="1"/>
      <c r="G70290" s="5"/>
    </row>
    <row r="70291" spans="2:7" x14ac:dyDescent="0.3">
      <c r="B70291" s="1"/>
      <c r="C70291" s="1"/>
      <c r="G70291" s="5"/>
    </row>
    <row r="70292" spans="2:7" x14ac:dyDescent="0.3">
      <c r="B70292" s="1"/>
      <c r="C70292" s="1"/>
      <c r="G70292" s="5"/>
    </row>
    <row r="70293" spans="2:7" x14ac:dyDescent="0.3">
      <c r="B70293" s="1"/>
      <c r="C70293" s="1"/>
      <c r="G70293" s="5"/>
    </row>
    <row r="70294" spans="2:7" x14ac:dyDescent="0.3">
      <c r="B70294" s="1"/>
      <c r="C70294" s="1"/>
      <c r="G70294" s="5"/>
    </row>
    <row r="70295" spans="2:7" x14ac:dyDescent="0.3">
      <c r="B70295" s="1"/>
      <c r="C70295" s="1"/>
      <c r="G70295" s="5"/>
    </row>
    <row r="70296" spans="2:7" x14ac:dyDescent="0.3">
      <c r="B70296" s="1"/>
      <c r="C70296" s="1"/>
      <c r="G70296" s="5"/>
    </row>
    <row r="70297" spans="2:7" x14ac:dyDescent="0.3">
      <c r="B70297" s="1"/>
      <c r="C70297" s="1"/>
      <c r="G70297" s="5"/>
    </row>
    <row r="70298" spans="2:7" x14ac:dyDescent="0.3">
      <c r="B70298" s="1"/>
      <c r="C70298" s="1"/>
      <c r="G70298" s="5"/>
    </row>
    <row r="70299" spans="2:7" x14ac:dyDescent="0.3">
      <c r="B70299" s="1"/>
      <c r="C70299" s="1"/>
      <c r="G70299" s="5"/>
    </row>
    <row r="70300" spans="2:7" x14ac:dyDescent="0.3">
      <c r="B70300" s="1"/>
      <c r="C70300" s="1"/>
      <c r="G70300" s="5"/>
    </row>
    <row r="70301" spans="2:7" x14ac:dyDescent="0.3">
      <c r="B70301" s="1"/>
      <c r="C70301" s="1"/>
      <c r="G70301" s="5"/>
    </row>
    <row r="70302" spans="2:7" x14ac:dyDescent="0.3">
      <c r="B70302" s="1"/>
      <c r="C70302" s="1"/>
      <c r="G70302" s="5"/>
    </row>
    <row r="70303" spans="2:7" x14ac:dyDescent="0.3">
      <c r="B70303" s="1"/>
      <c r="C70303" s="1"/>
      <c r="G70303" s="5"/>
    </row>
    <row r="70304" spans="2:7" x14ac:dyDescent="0.3">
      <c r="B70304" s="1"/>
      <c r="C70304" s="1"/>
      <c r="G70304" s="5"/>
    </row>
    <row r="70305" spans="2:7" x14ac:dyDescent="0.3">
      <c r="B70305" s="1"/>
      <c r="C70305" s="1"/>
      <c r="G70305" s="5"/>
    </row>
    <row r="70306" spans="2:7" x14ac:dyDescent="0.3">
      <c r="B70306" s="1"/>
      <c r="C70306" s="1"/>
      <c r="G70306" s="5"/>
    </row>
    <row r="70307" spans="2:7" x14ac:dyDescent="0.3">
      <c r="B70307" s="1"/>
      <c r="C70307" s="1"/>
      <c r="G70307" s="5"/>
    </row>
    <row r="70308" spans="2:7" x14ac:dyDescent="0.3">
      <c r="B70308" s="1"/>
      <c r="C70308" s="1"/>
      <c r="G70308" s="5"/>
    </row>
    <row r="70309" spans="2:7" x14ac:dyDescent="0.3">
      <c r="B70309" s="1"/>
      <c r="C70309" s="1"/>
      <c r="G70309" s="5"/>
    </row>
    <row r="70310" spans="2:7" x14ac:dyDescent="0.3">
      <c r="B70310" s="1"/>
      <c r="C70310" s="1"/>
      <c r="G70310" s="5"/>
    </row>
    <row r="70311" spans="2:7" x14ac:dyDescent="0.3">
      <c r="B70311" s="1"/>
      <c r="C70311" s="1"/>
      <c r="G70311" s="5"/>
    </row>
    <row r="70312" spans="2:7" x14ac:dyDescent="0.3">
      <c r="B70312" s="1"/>
      <c r="C70312" s="1"/>
      <c r="G70312" s="5"/>
    </row>
    <row r="70313" spans="2:7" x14ac:dyDescent="0.3">
      <c r="B70313" s="1"/>
      <c r="C70313" s="1"/>
      <c r="G70313" s="5"/>
    </row>
    <row r="70314" spans="2:7" x14ac:dyDescent="0.3">
      <c r="B70314" s="1"/>
      <c r="C70314" s="1"/>
      <c r="G70314" s="5"/>
    </row>
    <row r="70315" spans="2:7" x14ac:dyDescent="0.3">
      <c r="B70315" s="1"/>
      <c r="C70315" s="1"/>
      <c r="G70315" s="5"/>
    </row>
    <row r="70316" spans="2:7" x14ac:dyDescent="0.3">
      <c r="B70316" s="1"/>
      <c r="C70316" s="1"/>
      <c r="G70316" s="5"/>
    </row>
    <row r="70317" spans="2:7" x14ac:dyDescent="0.3">
      <c r="B70317" s="1"/>
      <c r="C70317" s="1"/>
      <c r="G70317" s="5"/>
    </row>
    <row r="70318" spans="2:7" x14ac:dyDescent="0.3">
      <c r="B70318" s="1"/>
      <c r="C70318" s="1"/>
      <c r="G70318" s="5"/>
    </row>
    <row r="70319" spans="2:7" x14ac:dyDescent="0.3">
      <c r="B70319" s="1"/>
      <c r="C70319" s="1"/>
      <c r="G70319" s="5"/>
    </row>
    <row r="70320" spans="2:7" x14ac:dyDescent="0.3">
      <c r="B70320" s="1"/>
      <c r="C70320" s="1"/>
      <c r="G70320" s="5"/>
    </row>
    <row r="70321" spans="2:7" x14ac:dyDescent="0.3">
      <c r="B70321" s="1"/>
      <c r="C70321" s="1"/>
      <c r="G70321" s="5"/>
    </row>
    <row r="70322" spans="2:7" x14ac:dyDescent="0.3">
      <c r="B70322" s="1"/>
      <c r="C70322" s="1"/>
      <c r="G70322" s="5"/>
    </row>
    <row r="70323" spans="2:7" x14ac:dyDescent="0.3">
      <c r="B70323" s="1"/>
      <c r="C70323" s="1"/>
      <c r="G70323" s="5"/>
    </row>
    <row r="70324" spans="2:7" x14ac:dyDescent="0.3">
      <c r="B70324" s="1"/>
      <c r="C70324" s="1"/>
      <c r="G70324" s="5"/>
    </row>
    <row r="70325" spans="2:7" x14ac:dyDescent="0.3">
      <c r="B70325" s="1"/>
      <c r="C70325" s="1"/>
      <c r="G70325" s="5"/>
    </row>
    <row r="70326" spans="2:7" x14ac:dyDescent="0.3">
      <c r="B70326" s="1"/>
      <c r="C70326" s="1"/>
      <c r="G70326" s="5"/>
    </row>
    <row r="70327" spans="2:7" x14ac:dyDescent="0.3">
      <c r="B70327" s="1"/>
      <c r="C70327" s="1"/>
      <c r="G70327" s="5"/>
    </row>
    <row r="70328" spans="2:7" x14ac:dyDescent="0.3">
      <c r="B70328" s="1"/>
      <c r="C70328" s="1"/>
      <c r="G70328" s="5"/>
    </row>
    <row r="70329" spans="2:7" x14ac:dyDescent="0.3">
      <c r="B70329" s="1"/>
      <c r="C70329" s="1"/>
      <c r="G70329" s="5"/>
    </row>
    <row r="70330" spans="2:7" x14ac:dyDescent="0.3">
      <c r="B70330" s="1"/>
      <c r="C70330" s="1"/>
      <c r="G70330" s="5"/>
    </row>
    <row r="70331" spans="2:7" x14ac:dyDescent="0.3">
      <c r="B70331" s="1"/>
      <c r="C70331" s="1"/>
      <c r="G70331" s="5"/>
    </row>
    <row r="70332" spans="2:7" x14ac:dyDescent="0.3">
      <c r="B70332" s="1"/>
      <c r="C70332" s="1"/>
      <c r="G70332" s="5"/>
    </row>
    <row r="70333" spans="2:7" x14ac:dyDescent="0.3">
      <c r="B70333" s="1"/>
      <c r="C70333" s="1"/>
      <c r="G70333" s="5"/>
    </row>
    <row r="70334" spans="2:7" x14ac:dyDescent="0.3">
      <c r="B70334" s="1"/>
      <c r="C70334" s="1"/>
      <c r="G70334" s="5"/>
    </row>
    <row r="70335" spans="2:7" x14ac:dyDescent="0.3">
      <c r="B70335" s="1"/>
      <c r="C70335" s="1"/>
      <c r="G70335" s="5"/>
    </row>
    <row r="70336" spans="2:7" x14ac:dyDescent="0.3">
      <c r="B70336" s="1"/>
      <c r="C70336" s="1"/>
      <c r="G70336" s="5"/>
    </row>
    <row r="70337" spans="2:7" x14ac:dyDescent="0.3">
      <c r="B70337" s="1"/>
      <c r="C70337" s="1"/>
      <c r="G70337" s="5"/>
    </row>
    <row r="70338" spans="2:7" x14ac:dyDescent="0.3">
      <c r="B70338" s="1"/>
      <c r="C70338" s="1"/>
      <c r="G70338" s="5"/>
    </row>
    <row r="70339" spans="2:7" x14ac:dyDescent="0.3">
      <c r="B70339" s="1"/>
      <c r="C70339" s="1"/>
      <c r="G70339" s="5"/>
    </row>
    <row r="70340" spans="2:7" x14ac:dyDescent="0.3">
      <c r="B70340" s="1"/>
      <c r="C70340" s="1"/>
      <c r="G70340" s="5"/>
    </row>
    <row r="70341" spans="2:7" x14ac:dyDescent="0.3">
      <c r="B70341" s="1"/>
      <c r="C70341" s="1"/>
      <c r="G70341" s="5"/>
    </row>
    <row r="70342" spans="2:7" x14ac:dyDescent="0.3">
      <c r="B70342" s="1"/>
      <c r="C70342" s="1"/>
      <c r="G70342" s="5"/>
    </row>
    <row r="70343" spans="2:7" x14ac:dyDescent="0.3">
      <c r="B70343" s="1"/>
      <c r="C70343" s="1"/>
      <c r="G70343" s="5"/>
    </row>
    <row r="70344" spans="2:7" x14ac:dyDescent="0.3">
      <c r="B70344" s="1"/>
      <c r="C70344" s="1"/>
      <c r="G70344" s="5"/>
    </row>
    <row r="70345" spans="2:7" x14ac:dyDescent="0.3">
      <c r="B70345" s="1"/>
      <c r="C70345" s="1"/>
      <c r="G70345" s="5"/>
    </row>
    <row r="70346" spans="2:7" x14ac:dyDescent="0.3">
      <c r="B70346" s="1"/>
      <c r="C70346" s="1"/>
      <c r="G70346" s="5"/>
    </row>
    <row r="70347" spans="2:7" x14ac:dyDescent="0.3">
      <c r="B70347" s="1"/>
      <c r="C70347" s="1"/>
      <c r="G70347" s="5"/>
    </row>
    <row r="70348" spans="2:7" x14ac:dyDescent="0.3">
      <c r="B70348" s="1"/>
      <c r="C70348" s="1"/>
      <c r="G70348" s="5"/>
    </row>
    <row r="70349" spans="2:7" x14ac:dyDescent="0.3">
      <c r="B70349" s="1"/>
      <c r="C70349" s="1"/>
      <c r="G70349" s="5"/>
    </row>
    <row r="70350" spans="2:7" x14ac:dyDescent="0.3">
      <c r="B70350" s="1"/>
      <c r="C70350" s="1"/>
      <c r="G70350" s="5"/>
    </row>
    <row r="70351" spans="2:7" x14ac:dyDescent="0.3">
      <c r="B70351" s="1"/>
      <c r="C70351" s="1"/>
      <c r="G70351" s="5"/>
    </row>
    <row r="70352" spans="2:7" x14ac:dyDescent="0.3">
      <c r="B70352" s="1"/>
      <c r="C70352" s="1"/>
      <c r="G70352" s="5"/>
    </row>
    <row r="70353" spans="2:7" x14ac:dyDescent="0.3">
      <c r="B70353" s="1"/>
      <c r="C70353" s="1"/>
      <c r="G70353" s="5"/>
    </row>
    <row r="70354" spans="2:7" x14ac:dyDescent="0.3">
      <c r="B70354" s="1"/>
      <c r="C70354" s="1"/>
      <c r="G70354" s="5"/>
    </row>
    <row r="70355" spans="2:7" x14ac:dyDescent="0.3">
      <c r="B70355" s="1"/>
      <c r="C70355" s="1"/>
      <c r="G70355" s="5"/>
    </row>
    <row r="70356" spans="2:7" x14ac:dyDescent="0.3">
      <c r="B70356" s="1"/>
      <c r="C70356" s="1"/>
      <c r="G70356" s="5"/>
    </row>
    <row r="70357" spans="2:7" x14ac:dyDescent="0.3">
      <c r="B70357" s="1"/>
      <c r="C70357" s="1"/>
      <c r="G70357" s="5"/>
    </row>
    <row r="70358" spans="2:7" x14ac:dyDescent="0.3">
      <c r="B70358" s="1"/>
      <c r="C70358" s="1"/>
      <c r="G70358" s="5"/>
    </row>
    <row r="70359" spans="2:7" x14ac:dyDescent="0.3">
      <c r="B70359" s="1"/>
      <c r="C70359" s="1"/>
      <c r="G70359" s="5"/>
    </row>
    <row r="70360" spans="2:7" x14ac:dyDescent="0.3">
      <c r="B70360" s="1"/>
      <c r="C70360" s="1"/>
      <c r="G70360" s="5"/>
    </row>
    <row r="70361" spans="2:7" x14ac:dyDescent="0.3">
      <c r="B70361" s="1"/>
      <c r="C70361" s="1"/>
      <c r="G70361" s="5"/>
    </row>
    <row r="70362" spans="2:7" x14ac:dyDescent="0.3">
      <c r="B70362" s="1"/>
      <c r="C70362" s="1"/>
      <c r="G70362" s="5"/>
    </row>
    <row r="70363" spans="2:7" x14ac:dyDescent="0.3">
      <c r="B70363" s="1"/>
      <c r="C70363" s="1"/>
      <c r="G70363" s="5"/>
    </row>
    <row r="70364" spans="2:7" x14ac:dyDescent="0.3">
      <c r="B70364" s="1"/>
      <c r="C70364" s="1"/>
      <c r="G70364" s="5"/>
    </row>
    <row r="70365" spans="2:7" x14ac:dyDescent="0.3">
      <c r="B70365" s="1"/>
      <c r="C70365" s="1"/>
      <c r="G70365" s="5"/>
    </row>
    <row r="70366" spans="2:7" x14ac:dyDescent="0.3">
      <c r="B70366" s="1"/>
      <c r="C70366" s="1"/>
      <c r="G70366" s="5"/>
    </row>
    <row r="70367" spans="2:7" x14ac:dyDescent="0.3">
      <c r="B70367" s="1"/>
      <c r="C70367" s="1"/>
      <c r="G70367" s="5"/>
    </row>
    <row r="70368" spans="2:7" x14ac:dyDescent="0.3">
      <c r="B70368" s="1"/>
      <c r="C70368" s="1"/>
      <c r="G70368" s="5"/>
    </row>
    <row r="70369" spans="2:7" x14ac:dyDescent="0.3">
      <c r="B70369" s="1"/>
      <c r="C70369" s="1"/>
      <c r="G70369" s="5"/>
    </row>
    <row r="70370" spans="2:7" x14ac:dyDescent="0.3">
      <c r="B70370" s="1"/>
      <c r="C70370" s="1"/>
      <c r="G70370" s="5"/>
    </row>
    <row r="70371" spans="2:7" x14ac:dyDescent="0.3">
      <c r="B70371" s="1"/>
      <c r="C70371" s="1"/>
      <c r="G70371" s="5"/>
    </row>
    <row r="70372" spans="2:7" x14ac:dyDescent="0.3">
      <c r="B70372" s="1"/>
      <c r="C70372" s="1"/>
      <c r="G70372" s="5"/>
    </row>
    <row r="70373" spans="2:7" x14ac:dyDescent="0.3">
      <c r="B70373" s="1"/>
      <c r="C70373" s="1"/>
      <c r="G70373" s="5"/>
    </row>
    <row r="70374" spans="2:7" x14ac:dyDescent="0.3">
      <c r="B70374" s="1"/>
      <c r="C70374" s="1"/>
      <c r="G70374" s="5"/>
    </row>
    <row r="70375" spans="2:7" x14ac:dyDescent="0.3">
      <c r="B70375" s="1"/>
      <c r="C70375" s="1"/>
      <c r="G70375" s="5"/>
    </row>
    <row r="70376" spans="2:7" x14ac:dyDescent="0.3">
      <c r="B70376" s="1"/>
      <c r="C70376" s="1"/>
      <c r="G70376" s="5"/>
    </row>
    <row r="70377" spans="2:7" x14ac:dyDescent="0.3">
      <c r="B70377" s="1"/>
      <c r="C70377" s="1"/>
      <c r="G70377" s="5"/>
    </row>
    <row r="70378" spans="2:7" x14ac:dyDescent="0.3">
      <c r="B70378" s="1"/>
      <c r="C70378" s="1"/>
      <c r="G70378" s="5"/>
    </row>
    <row r="70379" spans="2:7" x14ac:dyDescent="0.3">
      <c r="B70379" s="1"/>
      <c r="C70379" s="1"/>
      <c r="G70379" s="5"/>
    </row>
    <row r="70380" spans="2:7" x14ac:dyDescent="0.3">
      <c r="B70380" s="1"/>
      <c r="C70380" s="1"/>
      <c r="G70380" s="5"/>
    </row>
    <row r="70381" spans="2:7" x14ac:dyDescent="0.3">
      <c r="B70381" s="1"/>
      <c r="C70381" s="1"/>
      <c r="G70381" s="5"/>
    </row>
    <row r="70382" spans="2:7" x14ac:dyDescent="0.3">
      <c r="B70382" s="1"/>
      <c r="C70382" s="1"/>
      <c r="G70382" s="5"/>
    </row>
    <row r="70383" spans="2:7" x14ac:dyDescent="0.3">
      <c r="B70383" s="1"/>
      <c r="C70383" s="1"/>
      <c r="G70383" s="5"/>
    </row>
    <row r="70384" spans="2:7" x14ac:dyDescent="0.3">
      <c r="B70384" s="1"/>
      <c r="C70384" s="1"/>
      <c r="G70384" s="5"/>
    </row>
    <row r="70385" spans="2:7" x14ac:dyDescent="0.3">
      <c r="B70385" s="1"/>
      <c r="C70385" s="1"/>
      <c r="G70385" s="5"/>
    </row>
    <row r="70386" spans="2:7" x14ac:dyDescent="0.3">
      <c r="B70386" s="1"/>
      <c r="C70386" s="1"/>
      <c r="G70386" s="5"/>
    </row>
    <row r="70387" spans="2:7" x14ac:dyDescent="0.3">
      <c r="B70387" s="1"/>
      <c r="C70387" s="1"/>
      <c r="G70387" s="5"/>
    </row>
    <row r="70388" spans="2:7" x14ac:dyDescent="0.3">
      <c r="B70388" s="1"/>
      <c r="C70388" s="1"/>
      <c r="G70388" s="5"/>
    </row>
    <row r="70389" spans="2:7" x14ac:dyDescent="0.3">
      <c r="B70389" s="1"/>
      <c r="C70389" s="1"/>
      <c r="G70389" s="5"/>
    </row>
    <row r="70390" spans="2:7" x14ac:dyDescent="0.3">
      <c r="B70390" s="1"/>
      <c r="C70390" s="1"/>
      <c r="G70390" s="5"/>
    </row>
    <row r="70391" spans="2:7" x14ac:dyDescent="0.3">
      <c r="B70391" s="1"/>
      <c r="C70391" s="1"/>
      <c r="G70391" s="5"/>
    </row>
    <row r="70392" spans="2:7" x14ac:dyDescent="0.3">
      <c r="B70392" s="1"/>
      <c r="C70392" s="1"/>
      <c r="G70392" s="5"/>
    </row>
    <row r="70393" spans="2:7" x14ac:dyDescent="0.3">
      <c r="B70393" s="1"/>
      <c r="C70393" s="1"/>
      <c r="G70393" s="5"/>
    </row>
    <row r="70394" spans="2:7" x14ac:dyDescent="0.3">
      <c r="B70394" s="1"/>
      <c r="C70394" s="1"/>
      <c r="G70394" s="5"/>
    </row>
    <row r="70395" spans="2:7" x14ac:dyDescent="0.3">
      <c r="B70395" s="1"/>
      <c r="C70395" s="1"/>
      <c r="G70395" s="5"/>
    </row>
    <row r="70396" spans="2:7" x14ac:dyDescent="0.3">
      <c r="B70396" s="1"/>
      <c r="C70396" s="1"/>
      <c r="G70396" s="5"/>
    </row>
    <row r="70397" spans="2:7" x14ac:dyDescent="0.3">
      <c r="B70397" s="1"/>
      <c r="C70397" s="1"/>
      <c r="G70397" s="5"/>
    </row>
    <row r="70398" spans="2:7" x14ac:dyDescent="0.3">
      <c r="B70398" s="1"/>
      <c r="C70398" s="1"/>
      <c r="G70398" s="5"/>
    </row>
    <row r="70399" spans="2:7" x14ac:dyDescent="0.3">
      <c r="B70399" s="1"/>
      <c r="C70399" s="1"/>
      <c r="G70399" s="5"/>
    </row>
    <row r="70400" spans="2:7" x14ac:dyDescent="0.3">
      <c r="B70400" s="1"/>
      <c r="C70400" s="1"/>
      <c r="G70400" s="5"/>
    </row>
    <row r="70401" spans="2:7" x14ac:dyDescent="0.3">
      <c r="B70401" s="1"/>
      <c r="C70401" s="1"/>
      <c r="G70401" s="5"/>
    </row>
    <row r="70402" spans="2:7" x14ac:dyDescent="0.3">
      <c r="B70402" s="1"/>
      <c r="C70402" s="1"/>
      <c r="G70402" s="5"/>
    </row>
    <row r="70403" spans="2:7" x14ac:dyDescent="0.3">
      <c r="B70403" s="1"/>
      <c r="C70403" s="1"/>
      <c r="G70403" s="5"/>
    </row>
    <row r="70404" spans="2:7" x14ac:dyDescent="0.3">
      <c r="B70404" s="1"/>
      <c r="C70404" s="1"/>
      <c r="G70404" s="5"/>
    </row>
    <row r="70405" spans="2:7" x14ac:dyDescent="0.3">
      <c r="B70405" s="1"/>
      <c r="C70405" s="1"/>
      <c r="G70405" s="5"/>
    </row>
    <row r="70406" spans="2:7" x14ac:dyDescent="0.3">
      <c r="B70406" s="1"/>
      <c r="C70406" s="1"/>
      <c r="G70406" s="5"/>
    </row>
    <row r="70407" spans="2:7" x14ac:dyDescent="0.3">
      <c r="B70407" s="1"/>
      <c r="C70407" s="1"/>
      <c r="G70407" s="5"/>
    </row>
    <row r="70408" spans="2:7" x14ac:dyDescent="0.3">
      <c r="B70408" s="1"/>
      <c r="C70408" s="1"/>
      <c r="G70408" s="5"/>
    </row>
    <row r="70409" spans="2:7" x14ac:dyDescent="0.3">
      <c r="B70409" s="1"/>
      <c r="C70409" s="1"/>
      <c r="G70409" s="5"/>
    </row>
    <row r="70410" spans="2:7" x14ac:dyDescent="0.3">
      <c r="B70410" s="1"/>
      <c r="C70410" s="1"/>
      <c r="G70410" s="5"/>
    </row>
    <row r="70411" spans="2:7" x14ac:dyDescent="0.3">
      <c r="B70411" s="1"/>
      <c r="C70411" s="1"/>
      <c r="G70411" s="5"/>
    </row>
    <row r="70412" spans="2:7" x14ac:dyDescent="0.3">
      <c r="B70412" s="1"/>
      <c r="C70412" s="1"/>
      <c r="G70412" s="5"/>
    </row>
    <row r="70413" spans="2:7" x14ac:dyDescent="0.3">
      <c r="B70413" s="1"/>
      <c r="C70413" s="1"/>
      <c r="G70413" s="5"/>
    </row>
    <row r="70414" spans="2:7" x14ac:dyDescent="0.3">
      <c r="B70414" s="1"/>
      <c r="C70414" s="1"/>
      <c r="G70414" s="5"/>
    </row>
    <row r="70415" spans="2:7" x14ac:dyDescent="0.3">
      <c r="B70415" s="1"/>
      <c r="C70415" s="1"/>
      <c r="G70415" s="5"/>
    </row>
    <row r="70416" spans="2:7" x14ac:dyDescent="0.3">
      <c r="B70416" s="1"/>
      <c r="C70416" s="1"/>
      <c r="G70416" s="5"/>
    </row>
    <row r="70417" spans="2:7" x14ac:dyDescent="0.3">
      <c r="B70417" s="1"/>
      <c r="C70417" s="1"/>
      <c r="G70417" s="5"/>
    </row>
    <row r="70418" spans="2:7" x14ac:dyDescent="0.3">
      <c r="B70418" s="1"/>
      <c r="C70418" s="1"/>
      <c r="G70418" s="5"/>
    </row>
    <row r="70419" spans="2:7" x14ac:dyDescent="0.3">
      <c r="B70419" s="1"/>
      <c r="C70419" s="1"/>
      <c r="G70419" s="5"/>
    </row>
    <row r="70420" spans="2:7" x14ac:dyDescent="0.3">
      <c r="B70420" s="1"/>
      <c r="C70420" s="1"/>
      <c r="G70420" s="5"/>
    </row>
    <row r="70421" spans="2:7" x14ac:dyDescent="0.3">
      <c r="B70421" s="1"/>
      <c r="C70421" s="1"/>
      <c r="G70421" s="5"/>
    </row>
    <row r="70422" spans="2:7" x14ac:dyDescent="0.3">
      <c r="B70422" s="1"/>
      <c r="C70422" s="1"/>
      <c r="G70422" s="5"/>
    </row>
    <row r="70423" spans="2:7" x14ac:dyDescent="0.3">
      <c r="B70423" s="1"/>
      <c r="C70423" s="1"/>
      <c r="G70423" s="5"/>
    </row>
    <row r="70424" spans="2:7" x14ac:dyDescent="0.3">
      <c r="B70424" s="1"/>
      <c r="C70424" s="1"/>
      <c r="G70424" s="5"/>
    </row>
    <row r="70425" spans="2:7" x14ac:dyDescent="0.3">
      <c r="B70425" s="1"/>
      <c r="C70425" s="1"/>
      <c r="G70425" s="5"/>
    </row>
    <row r="70426" spans="2:7" x14ac:dyDescent="0.3">
      <c r="B70426" s="1"/>
      <c r="C70426" s="1"/>
      <c r="G70426" s="5"/>
    </row>
    <row r="70427" spans="2:7" x14ac:dyDescent="0.3">
      <c r="B70427" s="1"/>
      <c r="C70427" s="1"/>
      <c r="G70427" s="5"/>
    </row>
    <row r="70428" spans="2:7" x14ac:dyDescent="0.3">
      <c r="B70428" s="1"/>
      <c r="C70428" s="1"/>
      <c r="G70428" s="5"/>
    </row>
    <row r="70429" spans="2:7" x14ac:dyDescent="0.3">
      <c r="B70429" s="1"/>
      <c r="C70429" s="1"/>
      <c r="G70429" s="5"/>
    </row>
    <row r="70430" spans="2:7" x14ac:dyDescent="0.3">
      <c r="B70430" s="1"/>
      <c r="C70430" s="1"/>
      <c r="G70430" s="5"/>
    </row>
    <row r="70431" spans="2:7" x14ac:dyDescent="0.3">
      <c r="B70431" s="1"/>
      <c r="C70431" s="1"/>
      <c r="G70431" s="5"/>
    </row>
    <row r="70432" spans="2:7" x14ac:dyDescent="0.3">
      <c r="B70432" s="1"/>
      <c r="C70432" s="1"/>
      <c r="G70432" s="5"/>
    </row>
    <row r="70433" spans="2:7" x14ac:dyDescent="0.3">
      <c r="B70433" s="1"/>
      <c r="C70433" s="1"/>
      <c r="G70433" s="5"/>
    </row>
    <row r="70434" spans="2:7" x14ac:dyDescent="0.3">
      <c r="B70434" s="1"/>
      <c r="C70434" s="1"/>
      <c r="G70434" s="5"/>
    </row>
    <row r="70435" spans="2:7" x14ac:dyDescent="0.3">
      <c r="B70435" s="1"/>
      <c r="C70435" s="1"/>
      <c r="G70435" s="5"/>
    </row>
    <row r="70436" spans="2:7" x14ac:dyDescent="0.3">
      <c r="B70436" s="1"/>
      <c r="C70436" s="1"/>
      <c r="G70436" s="5"/>
    </row>
    <row r="70437" spans="2:7" x14ac:dyDescent="0.3">
      <c r="B70437" s="1"/>
      <c r="C70437" s="1"/>
      <c r="G70437" s="5"/>
    </row>
    <row r="70438" spans="2:7" x14ac:dyDescent="0.3">
      <c r="B70438" s="1"/>
      <c r="C70438" s="1"/>
      <c r="G70438" s="5"/>
    </row>
    <row r="70439" spans="2:7" x14ac:dyDescent="0.3">
      <c r="B70439" s="1"/>
      <c r="C70439" s="1"/>
      <c r="G70439" s="5"/>
    </row>
    <row r="70440" spans="2:7" x14ac:dyDescent="0.3">
      <c r="B70440" s="1"/>
      <c r="C70440" s="1"/>
      <c r="G70440" s="5"/>
    </row>
    <row r="70441" spans="2:7" x14ac:dyDescent="0.3">
      <c r="B70441" s="1"/>
      <c r="C70441" s="1"/>
      <c r="G70441" s="5"/>
    </row>
    <row r="70442" spans="2:7" x14ac:dyDescent="0.3">
      <c r="B70442" s="1"/>
      <c r="C70442" s="1"/>
      <c r="G70442" s="5"/>
    </row>
    <row r="70443" spans="2:7" x14ac:dyDescent="0.3">
      <c r="B70443" s="1"/>
      <c r="C70443" s="1"/>
      <c r="G70443" s="5"/>
    </row>
    <row r="70444" spans="2:7" x14ac:dyDescent="0.3">
      <c r="B70444" s="1"/>
      <c r="C70444" s="1"/>
      <c r="G70444" s="5"/>
    </row>
    <row r="70445" spans="2:7" x14ac:dyDescent="0.3">
      <c r="B70445" s="1"/>
      <c r="C70445" s="1"/>
      <c r="G70445" s="5"/>
    </row>
    <row r="70446" spans="2:7" x14ac:dyDescent="0.3">
      <c r="B70446" s="1"/>
      <c r="C70446" s="1"/>
      <c r="G70446" s="5"/>
    </row>
    <row r="70447" spans="2:7" x14ac:dyDescent="0.3">
      <c r="B70447" s="1"/>
      <c r="C70447" s="1"/>
      <c r="G70447" s="5"/>
    </row>
    <row r="70448" spans="2:7" x14ac:dyDescent="0.3">
      <c r="B70448" s="1"/>
      <c r="C70448" s="1"/>
      <c r="G70448" s="5"/>
    </row>
    <row r="70449" spans="2:7" x14ac:dyDescent="0.3">
      <c r="B70449" s="1"/>
      <c r="C70449" s="1"/>
      <c r="G70449" s="5"/>
    </row>
    <row r="70450" spans="2:7" x14ac:dyDescent="0.3">
      <c r="B70450" s="1"/>
      <c r="C70450" s="1"/>
      <c r="G70450" s="5"/>
    </row>
    <row r="70451" spans="2:7" x14ac:dyDescent="0.3">
      <c r="B70451" s="1"/>
      <c r="C70451" s="1"/>
      <c r="G70451" s="5"/>
    </row>
    <row r="70452" spans="2:7" x14ac:dyDescent="0.3">
      <c r="B70452" s="1"/>
      <c r="C70452" s="1"/>
      <c r="G70452" s="5"/>
    </row>
    <row r="70453" spans="2:7" x14ac:dyDescent="0.3">
      <c r="B70453" s="1"/>
      <c r="C70453" s="1"/>
      <c r="G70453" s="5"/>
    </row>
    <row r="70454" spans="2:7" x14ac:dyDescent="0.3">
      <c r="B70454" s="1"/>
      <c r="C70454" s="1"/>
      <c r="G70454" s="5"/>
    </row>
    <row r="70455" spans="2:7" x14ac:dyDescent="0.3">
      <c r="B70455" s="1"/>
      <c r="C70455" s="1"/>
      <c r="G70455" s="5"/>
    </row>
    <row r="70456" spans="2:7" x14ac:dyDescent="0.3">
      <c r="B70456" s="1"/>
      <c r="C70456" s="1"/>
      <c r="G70456" s="5"/>
    </row>
    <row r="70457" spans="2:7" x14ac:dyDescent="0.3">
      <c r="B70457" s="1"/>
      <c r="C70457" s="1"/>
      <c r="G70457" s="5"/>
    </row>
    <row r="70458" spans="2:7" x14ac:dyDescent="0.3">
      <c r="B70458" s="1"/>
      <c r="C70458" s="1"/>
      <c r="G70458" s="5"/>
    </row>
    <row r="70459" spans="2:7" x14ac:dyDescent="0.3">
      <c r="B70459" s="1"/>
      <c r="C70459" s="1"/>
      <c r="G70459" s="5"/>
    </row>
    <row r="70460" spans="2:7" x14ac:dyDescent="0.3">
      <c r="B70460" s="1"/>
      <c r="C70460" s="1"/>
      <c r="G70460" s="5"/>
    </row>
    <row r="70461" spans="2:7" x14ac:dyDescent="0.3">
      <c r="B70461" s="1"/>
      <c r="C70461" s="1"/>
      <c r="G70461" s="5"/>
    </row>
    <row r="70462" spans="2:7" x14ac:dyDescent="0.3">
      <c r="B70462" s="1"/>
      <c r="C70462" s="1"/>
      <c r="G70462" s="5"/>
    </row>
    <row r="70463" spans="2:7" x14ac:dyDescent="0.3">
      <c r="B70463" s="1"/>
      <c r="C70463" s="1"/>
      <c r="G70463" s="5"/>
    </row>
    <row r="70464" spans="2:7" x14ac:dyDescent="0.3">
      <c r="B70464" s="1"/>
      <c r="C70464" s="1"/>
      <c r="G70464" s="5"/>
    </row>
    <row r="70465" spans="2:7" x14ac:dyDescent="0.3">
      <c r="B70465" s="1"/>
      <c r="C70465" s="1"/>
      <c r="G70465" s="5"/>
    </row>
    <row r="70466" spans="2:7" x14ac:dyDescent="0.3">
      <c r="B70466" s="1"/>
      <c r="C70466" s="1"/>
      <c r="G70466" s="5"/>
    </row>
    <row r="70467" spans="2:7" x14ac:dyDescent="0.3">
      <c r="B70467" s="1"/>
      <c r="C70467" s="1"/>
      <c r="G70467" s="5"/>
    </row>
    <row r="70468" spans="2:7" x14ac:dyDescent="0.3">
      <c r="B70468" s="1"/>
      <c r="C70468" s="1"/>
      <c r="G70468" s="5"/>
    </row>
    <row r="70469" spans="2:7" x14ac:dyDescent="0.3">
      <c r="B70469" s="1"/>
      <c r="C70469" s="1"/>
      <c r="G70469" s="5"/>
    </row>
    <row r="70470" spans="2:7" x14ac:dyDescent="0.3">
      <c r="B70470" s="1"/>
      <c r="C70470" s="1"/>
      <c r="G70470" s="5"/>
    </row>
    <row r="70471" spans="2:7" x14ac:dyDescent="0.3">
      <c r="B70471" s="1"/>
      <c r="C70471" s="1"/>
      <c r="G70471" s="5"/>
    </row>
    <row r="70472" spans="2:7" x14ac:dyDescent="0.3">
      <c r="B70472" s="1"/>
      <c r="C70472" s="1"/>
      <c r="G70472" s="5"/>
    </row>
    <row r="70473" spans="2:7" x14ac:dyDescent="0.3">
      <c r="B70473" s="1"/>
      <c r="C70473" s="1"/>
      <c r="G70473" s="5"/>
    </row>
    <row r="70474" spans="2:7" x14ac:dyDescent="0.3">
      <c r="B70474" s="1"/>
      <c r="C70474" s="1"/>
      <c r="G70474" s="5"/>
    </row>
    <row r="70475" spans="2:7" x14ac:dyDescent="0.3">
      <c r="B70475" s="1"/>
      <c r="C70475" s="1"/>
      <c r="G70475" s="5"/>
    </row>
    <row r="70476" spans="2:7" x14ac:dyDescent="0.3">
      <c r="B70476" s="1"/>
      <c r="C70476" s="1"/>
      <c r="G70476" s="5"/>
    </row>
    <row r="70477" spans="2:7" x14ac:dyDescent="0.3">
      <c r="B70477" s="1"/>
      <c r="C70477" s="1"/>
      <c r="G70477" s="5"/>
    </row>
    <row r="70478" spans="2:7" x14ac:dyDescent="0.3">
      <c r="B70478" s="1"/>
      <c r="C70478" s="1"/>
      <c r="G70478" s="5"/>
    </row>
    <row r="70479" spans="2:7" x14ac:dyDescent="0.3">
      <c r="B70479" s="1"/>
      <c r="C70479" s="1"/>
      <c r="G70479" s="5"/>
    </row>
    <row r="70480" spans="2:7" x14ac:dyDescent="0.3">
      <c r="B70480" s="1"/>
      <c r="C70480" s="1"/>
      <c r="G70480" s="5"/>
    </row>
    <row r="70481" spans="2:7" x14ac:dyDescent="0.3">
      <c r="B70481" s="1"/>
      <c r="C70481" s="1"/>
      <c r="G70481" s="5"/>
    </row>
    <row r="70482" spans="2:7" x14ac:dyDescent="0.3">
      <c r="B70482" s="1"/>
      <c r="C70482" s="1"/>
      <c r="G70482" s="5"/>
    </row>
    <row r="70483" spans="2:7" x14ac:dyDescent="0.3">
      <c r="B70483" s="1"/>
      <c r="C70483" s="1"/>
      <c r="G70483" s="5"/>
    </row>
    <row r="70484" spans="2:7" x14ac:dyDescent="0.3">
      <c r="B70484" s="1"/>
      <c r="C70484" s="1"/>
      <c r="G70484" s="5"/>
    </row>
    <row r="70485" spans="2:7" x14ac:dyDescent="0.3">
      <c r="B70485" s="1"/>
      <c r="C70485" s="1"/>
      <c r="G70485" s="5"/>
    </row>
    <row r="70486" spans="2:7" x14ac:dyDescent="0.3">
      <c r="B70486" s="1"/>
      <c r="C70486" s="1"/>
      <c r="G70486" s="5"/>
    </row>
    <row r="70487" spans="2:7" x14ac:dyDescent="0.3">
      <c r="B70487" s="1"/>
      <c r="C70487" s="1"/>
      <c r="G70487" s="5"/>
    </row>
    <row r="70488" spans="2:7" x14ac:dyDescent="0.3">
      <c r="B70488" s="1"/>
      <c r="C70488" s="1"/>
      <c r="G70488" s="5"/>
    </row>
    <row r="70489" spans="2:7" x14ac:dyDescent="0.3">
      <c r="B70489" s="1"/>
      <c r="C70489" s="1"/>
      <c r="G70489" s="5"/>
    </row>
    <row r="70490" spans="2:7" x14ac:dyDescent="0.3">
      <c r="B70490" s="1"/>
      <c r="C70490" s="1"/>
      <c r="G70490" s="5"/>
    </row>
    <row r="70491" spans="2:7" x14ac:dyDescent="0.3">
      <c r="B70491" s="1"/>
      <c r="C70491" s="1"/>
      <c r="G70491" s="5"/>
    </row>
    <row r="70492" spans="2:7" x14ac:dyDescent="0.3">
      <c r="B70492" s="1"/>
      <c r="C70492" s="1"/>
      <c r="G70492" s="5"/>
    </row>
    <row r="70493" spans="2:7" x14ac:dyDescent="0.3">
      <c r="B70493" s="1"/>
      <c r="C70493" s="1"/>
      <c r="G70493" s="5"/>
    </row>
    <row r="70494" spans="2:7" x14ac:dyDescent="0.3">
      <c r="B70494" s="1"/>
      <c r="C70494" s="1"/>
      <c r="G70494" s="5"/>
    </row>
    <row r="70495" spans="2:7" x14ac:dyDescent="0.3">
      <c r="B70495" s="1"/>
      <c r="C70495" s="1"/>
      <c r="G70495" s="5"/>
    </row>
    <row r="70496" spans="2:7" x14ac:dyDescent="0.3">
      <c r="B70496" s="1"/>
      <c r="C70496" s="1"/>
      <c r="G70496" s="5"/>
    </row>
    <row r="70497" spans="2:7" x14ac:dyDescent="0.3">
      <c r="B70497" s="1"/>
      <c r="C70497" s="1"/>
      <c r="G70497" s="5"/>
    </row>
    <row r="70498" spans="2:7" x14ac:dyDescent="0.3">
      <c r="B70498" s="1"/>
      <c r="C70498" s="1"/>
      <c r="G70498" s="5"/>
    </row>
    <row r="70499" spans="2:7" x14ac:dyDescent="0.3">
      <c r="B70499" s="1"/>
      <c r="C70499" s="1"/>
      <c r="G70499" s="5"/>
    </row>
    <row r="70500" spans="2:7" x14ac:dyDescent="0.3">
      <c r="B70500" s="1"/>
      <c r="C70500" s="1"/>
      <c r="G70500" s="5"/>
    </row>
    <row r="70501" spans="2:7" x14ac:dyDescent="0.3">
      <c r="B70501" s="1"/>
      <c r="C70501" s="1"/>
      <c r="G70501" s="5"/>
    </row>
    <row r="70502" spans="2:7" x14ac:dyDescent="0.3">
      <c r="B70502" s="1"/>
      <c r="C70502" s="1"/>
      <c r="G70502" s="5"/>
    </row>
    <row r="70503" spans="2:7" x14ac:dyDescent="0.3">
      <c r="B70503" s="1"/>
      <c r="C70503" s="1"/>
      <c r="G70503" s="5"/>
    </row>
    <row r="70504" spans="2:7" x14ac:dyDescent="0.3">
      <c r="B70504" s="1"/>
      <c r="C70504" s="1"/>
      <c r="G70504" s="5"/>
    </row>
    <row r="70505" spans="2:7" x14ac:dyDescent="0.3">
      <c r="B70505" s="1"/>
      <c r="C70505" s="1"/>
      <c r="G70505" s="5"/>
    </row>
    <row r="70506" spans="2:7" x14ac:dyDescent="0.3">
      <c r="B70506" s="1"/>
      <c r="C70506" s="1"/>
      <c r="G70506" s="5"/>
    </row>
    <row r="70507" spans="2:7" x14ac:dyDescent="0.3">
      <c r="B70507" s="1"/>
      <c r="C70507" s="1"/>
      <c r="G70507" s="5"/>
    </row>
    <row r="70508" spans="2:7" x14ac:dyDescent="0.3">
      <c r="B70508" s="1"/>
      <c r="C70508" s="1"/>
      <c r="G70508" s="5"/>
    </row>
    <row r="70509" spans="2:7" x14ac:dyDescent="0.3">
      <c r="B70509" s="1"/>
      <c r="C70509" s="1"/>
      <c r="G70509" s="5"/>
    </row>
    <row r="70510" spans="2:7" x14ac:dyDescent="0.3">
      <c r="B70510" s="1"/>
      <c r="C70510" s="1"/>
      <c r="G70510" s="5"/>
    </row>
    <row r="70511" spans="2:7" x14ac:dyDescent="0.3">
      <c r="B70511" s="1"/>
      <c r="C70511" s="1"/>
      <c r="G70511" s="5"/>
    </row>
    <row r="70512" spans="2:7" x14ac:dyDescent="0.3">
      <c r="B70512" s="1"/>
      <c r="C70512" s="1"/>
      <c r="G70512" s="5"/>
    </row>
    <row r="70513" spans="2:7" x14ac:dyDescent="0.3">
      <c r="B70513" s="1"/>
      <c r="C70513" s="1"/>
      <c r="G70513" s="5"/>
    </row>
    <row r="70514" spans="2:7" x14ac:dyDescent="0.3">
      <c r="B70514" s="1"/>
      <c r="C70514" s="1"/>
      <c r="G70514" s="5"/>
    </row>
    <row r="70515" spans="2:7" x14ac:dyDescent="0.3">
      <c r="B70515" s="1"/>
      <c r="C70515" s="1"/>
      <c r="G70515" s="5"/>
    </row>
    <row r="70516" spans="2:7" x14ac:dyDescent="0.3">
      <c r="B70516" s="1"/>
      <c r="C70516" s="1"/>
      <c r="G70516" s="5"/>
    </row>
    <row r="70517" spans="2:7" x14ac:dyDescent="0.3">
      <c r="B70517" s="1"/>
      <c r="C70517" s="1"/>
      <c r="G70517" s="5"/>
    </row>
    <row r="70518" spans="2:7" x14ac:dyDescent="0.3">
      <c r="B70518" s="1"/>
      <c r="C70518" s="1"/>
      <c r="G70518" s="5"/>
    </row>
    <row r="70519" spans="2:7" x14ac:dyDescent="0.3">
      <c r="B70519" s="1"/>
      <c r="C70519" s="1"/>
      <c r="G70519" s="5"/>
    </row>
    <row r="70520" spans="2:7" x14ac:dyDescent="0.3">
      <c r="B70520" s="1"/>
      <c r="C70520" s="1"/>
      <c r="G70520" s="5"/>
    </row>
    <row r="70521" spans="2:7" x14ac:dyDescent="0.3">
      <c r="B70521" s="1"/>
      <c r="C70521" s="1"/>
      <c r="G70521" s="5"/>
    </row>
    <row r="70522" spans="2:7" x14ac:dyDescent="0.3">
      <c r="B70522" s="1"/>
      <c r="C70522" s="1"/>
      <c r="G70522" s="5"/>
    </row>
    <row r="70523" spans="2:7" x14ac:dyDescent="0.3">
      <c r="B70523" s="1"/>
      <c r="C70523" s="1"/>
      <c r="G70523" s="5"/>
    </row>
    <row r="70524" spans="2:7" x14ac:dyDescent="0.3">
      <c r="B70524" s="1"/>
      <c r="C70524" s="1"/>
      <c r="G70524" s="5"/>
    </row>
    <row r="70525" spans="2:7" x14ac:dyDescent="0.3">
      <c r="B70525" s="1"/>
      <c r="C70525" s="1"/>
      <c r="G70525" s="5"/>
    </row>
    <row r="70526" spans="2:7" x14ac:dyDescent="0.3">
      <c r="B70526" s="1"/>
      <c r="C70526" s="1"/>
      <c r="G70526" s="5"/>
    </row>
    <row r="70527" spans="2:7" x14ac:dyDescent="0.3">
      <c r="B70527" s="1"/>
      <c r="C70527" s="1"/>
      <c r="G70527" s="5"/>
    </row>
    <row r="70528" spans="2:7" x14ac:dyDescent="0.3">
      <c r="B70528" s="1"/>
      <c r="C70528" s="1"/>
      <c r="G70528" s="5"/>
    </row>
    <row r="70529" spans="2:7" x14ac:dyDescent="0.3">
      <c r="B70529" s="1"/>
      <c r="C70529" s="1"/>
      <c r="G70529" s="5"/>
    </row>
    <row r="70530" spans="2:7" x14ac:dyDescent="0.3">
      <c r="B70530" s="1"/>
      <c r="C70530" s="1"/>
      <c r="G70530" s="5"/>
    </row>
    <row r="70531" spans="2:7" x14ac:dyDescent="0.3">
      <c r="B70531" s="1"/>
      <c r="C70531" s="1"/>
      <c r="G70531" s="5"/>
    </row>
    <row r="70532" spans="2:7" x14ac:dyDescent="0.3">
      <c r="B70532" s="1"/>
      <c r="C70532" s="1"/>
      <c r="G70532" s="5"/>
    </row>
    <row r="70533" spans="2:7" x14ac:dyDescent="0.3">
      <c r="B70533" s="1"/>
      <c r="C70533" s="1"/>
      <c r="G70533" s="5"/>
    </row>
    <row r="70534" spans="2:7" x14ac:dyDescent="0.3">
      <c r="B70534" s="1"/>
      <c r="C70534" s="1"/>
      <c r="G70534" s="5"/>
    </row>
    <row r="70535" spans="2:7" x14ac:dyDescent="0.3">
      <c r="B70535" s="1"/>
      <c r="C70535" s="1"/>
      <c r="G70535" s="5"/>
    </row>
    <row r="70536" spans="2:7" x14ac:dyDescent="0.3">
      <c r="B70536" s="1"/>
      <c r="C70536" s="1"/>
      <c r="G70536" s="5"/>
    </row>
    <row r="70537" spans="2:7" x14ac:dyDescent="0.3">
      <c r="B70537" s="1"/>
      <c r="C70537" s="1"/>
      <c r="G70537" s="5"/>
    </row>
    <row r="70538" spans="2:7" x14ac:dyDescent="0.3">
      <c r="B70538" s="1"/>
      <c r="C70538" s="1"/>
      <c r="G70538" s="5"/>
    </row>
    <row r="70539" spans="2:7" x14ac:dyDescent="0.3">
      <c r="B70539" s="1"/>
      <c r="C70539" s="1"/>
      <c r="G70539" s="5"/>
    </row>
    <row r="70540" spans="2:7" x14ac:dyDescent="0.3">
      <c r="B70540" s="1"/>
      <c r="C70540" s="1"/>
      <c r="G70540" s="5"/>
    </row>
    <row r="70541" spans="2:7" x14ac:dyDescent="0.3">
      <c r="B70541" s="1"/>
      <c r="C70541" s="1"/>
      <c r="G70541" s="5"/>
    </row>
    <row r="70542" spans="2:7" x14ac:dyDescent="0.3">
      <c r="B70542" s="1"/>
      <c r="C70542" s="1"/>
      <c r="G70542" s="5"/>
    </row>
    <row r="70543" spans="2:7" x14ac:dyDescent="0.3">
      <c r="B70543" s="1"/>
      <c r="C70543" s="1"/>
      <c r="G70543" s="5"/>
    </row>
    <row r="70544" spans="2:7" x14ac:dyDescent="0.3">
      <c r="B70544" s="1"/>
      <c r="C70544" s="1"/>
      <c r="G70544" s="5"/>
    </row>
    <row r="70545" spans="2:7" x14ac:dyDescent="0.3">
      <c r="B70545" s="1"/>
      <c r="C70545" s="1"/>
      <c r="G70545" s="5"/>
    </row>
    <row r="70546" spans="2:7" x14ac:dyDescent="0.3">
      <c r="B70546" s="1"/>
      <c r="C70546" s="1"/>
      <c r="G70546" s="5"/>
    </row>
    <row r="70547" spans="2:7" x14ac:dyDescent="0.3">
      <c r="B70547" s="1"/>
      <c r="C70547" s="1"/>
      <c r="G70547" s="5"/>
    </row>
    <row r="70548" spans="2:7" x14ac:dyDescent="0.3">
      <c r="B70548" s="1"/>
      <c r="C70548" s="1"/>
      <c r="G70548" s="5"/>
    </row>
    <row r="70549" spans="2:7" x14ac:dyDescent="0.3">
      <c r="B70549" s="1"/>
      <c r="C70549" s="1"/>
      <c r="G70549" s="5"/>
    </row>
    <row r="70550" spans="2:7" x14ac:dyDescent="0.3">
      <c r="B70550" s="1"/>
      <c r="C70550" s="1"/>
      <c r="G70550" s="5"/>
    </row>
    <row r="70551" spans="2:7" x14ac:dyDescent="0.3">
      <c r="B70551" s="1"/>
      <c r="C70551" s="1"/>
      <c r="G70551" s="5"/>
    </row>
    <row r="70552" spans="2:7" x14ac:dyDescent="0.3">
      <c r="B70552" s="1"/>
      <c r="C70552" s="1"/>
      <c r="G70552" s="5"/>
    </row>
    <row r="70553" spans="2:7" x14ac:dyDescent="0.3">
      <c r="B70553" s="1"/>
      <c r="C70553" s="1"/>
      <c r="G70553" s="5"/>
    </row>
    <row r="70554" spans="2:7" x14ac:dyDescent="0.3">
      <c r="B70554" s="1"/>
      <c r="C70554" s="1"/>
      <c r="G70554" s="5"/>
    </row>
    <row r="70555" spans="2:7" x14ac:dyDescent="0.3">
      <c r="B70555" s="1"/>
      <c r="C70555" s="1"/>
      <c r="G70555" s="5"/>
    </row>
    <row r="70556" spans="2:7" x14ac:dyDescent="0.3">
      <c r="B70556" s="1"/>
      <c r="C70556" s="1"/>
      <c r="G70556" s="5"/>
    </row>
    <row r="70557" spans="2:7" x14ac:dyDescent="0.3">
      <c r="B70557" s="1"/>
      <c r="C70557" s="1"/>
      <c r="G70557" s="5"/>
    </row>
    <row r="70558" spans="2:7" x14ac:dyDescent="0.3">
      <c r="B70558" s="1"/>
      <c r="C70558" s="1"/>
      <c r="G70558" s="5"/>
    </row>
    <row r="70559" spans="2:7" x14ac:dyDescent="0.3">
      <c r="B70559" s="1"/>
      <c r="C70559" s="1"/>
      <c r="G70559" s="5"/>
    </row>
    <row r="70560" spans="2:7" x14ac:dyDescent="0.3">
      <c r="B70560" s="1"/>
      <c r="C70560" s="1"/>
      <c r="G70560" s="5"/>
    </row>
    <row r="70561" spans="2:7" x14ac:dyDescent="0.3">
      <c r="B70561" s="1"/>
      <c r="C70561" s="1"/>
      <c r="G70561" s="5"/>
    </row>
    <row r="70562" spans="2:7" x14ac:dyDescent="0.3">
      <c r="B70562" s="1"/>
      <c r="C70562" s="1"/>
      <c r="G70562" s="5"/>
    </row>
    <row r="70563" spans="2:7" x14ac:dyDescent="0.3">
      <c r="B70563" s="1"/>
      <c r="C70563" s="1"/>
      <c r="G70563" s="5"/>
    </row>
    <row r="70564" spans="2:7" x14ac:dyDescent="0.3">
      <c r="B70564" s="1"/>
      <c r="C70564" s="1"/>
      <c r="G70564" s="5"/>
    </row>
    <row r="70565" spans="2:7" x14ac:dyDescent="0.3">
      <c r="B70565" s="1"/>
      <c r="C70565" s="1"/>
      <c r="G70565" s="5"/>
    </row>
    <row r="70566" spans="2:7" x14ac:dyDescent="0.3">
      <c r="B70566" s="1"/>
      <c r="C70566" s="1"/>
      <c r="G70566" s="5"/>
    </row>
    <row r="70567" spans="2:7" x14ac:dyDescent="0.3">
      <c r="B70567" s="1"/>
      <c r="C70567" s="1"/>
      <c r="G70567" s="5"/>
    </row>
    <row r="70568" spans="2:7" x14ac:dyDescent="0.3">
      <c r="B70568" s="1"/>
      <c r="C70568" s="1"/>
      <c r="G70568" s="5"/>
    </row>
    <row r="70569" spans="2:7" x14ac:dyDescent="0.3">
      <c r="B70569" s="1"/>
      <c r="C70569" s="1"/>
      <c r="G70569" s="5"/>
    </row>
    <row r="70570" spans="2:7" x14ac:dyDescent="0.3">
      <c r="B70570" s="1"/>
      <c r="C70570" s="1"/>
      <c r="G70570" s="5"/>
    </row>
    <row r="70571" spans="2:7" x14ac:dyDescent="0.3">
      <c r="B70571" s="1"/>
      <c r="C70571" s="1"/>
      <c r="G70571" s="5"/>
    </row>
    <row r="70572" spans="2:7" x14ac:dyDescent="0.3">
      <c r="B70572" s="1"/>
      <c r="C70572" s="1"/>
      <c r="G70572" s="5"/>
    </row>
    <row r="70573" spans="2:7" x14ac:dyDescent="0.3">
      <c r="B70573" s="1"/>
      <c r="C70573" s="1"/>
      <c r="G70573" s="5"/>
    </row>
    <row r="70574" spans="2:7" x14ac:dyDescent="0.3">
      <c r="B70574" s="1"/>
      <c r="C70574" s="1"/>
      <c r="G70574" s="5"/>
    </row>
    <row r="70575" spans="2:7" x14ac:dyDescent="0.3">
      <c r="B70575" s="1"/>
      <c r="C70575" s="1"/>
      <c r="G70575" s="5"/>
    </row>
    <row r="70576" spans="2:7" x14ac:dyDescent="0.3">
      <c r="B70576" s="1"/>
      <c r="C70576" s="1"/>
      <c r="G70576" s="5"/>
    </row>
    <row r="70577" spans="2:7" x14ac:dyDescent="0.3">
      <c r="B70577" s="1"/>
      <c r="C70577" s="1"/>
      <c r="G70577" s="5"/>
    </row>
    <row r="70578" spans="2:7" x14ac:dyDescent="0.3">
      <c r="B70578" s="1"/>
      <c r="C70578" s="1"/>
      <c r="G70578" s="5"/>
    </row>
    <row r="70579" spans="2:7" x14ac:dyDescent="0.3">
      <c r="B70579" s="1"/>
      <c r="C70579" s="1"/>
      <c r="G70579" s="5"/>
    </row>
    <row r="70580" spans="2:7" x14ac:dyDescent="0.3">
      <c r="B70580" s="1"/>
      <c r="C70580" s="1"/>
      <c r="G70580" s="5"/>
    </row>
    <row r="70581" spans="2:7" x14ac:dyDescent="0.3">
      <c r="B70581" s="1"/>
      <c r="C70581" s="1"/>
      <c r="G70581" s="5"/>
    </row>
    <row r="70582" spans="2:7" x14ac:dyDescent="0.3">
      <c r="B70582" s="1"/>
      <c r="C70582" s="1"/>
      <c r="G70582" s="5"/>
    </row>
    <row r="70583" spans="2:7" x14ac:dyDescent="0.3">
      <c r="B70583" s="1"/>
      <c r="C70583" s="1"/>
      <c r="G70583" s="5"/>
    </row>
    <row r="70584" spans="2:7" x14ac:dyDescent="0.3">
      <c r="B70584" s="1"/>
      <c r="C70584" s="1"/>
      <c r="G70584" s="5"/>
    </row>
    <row r="70585" spans="2:7" x14ac:dyDescent="0.3">
      <c r="B70585" s="1"/>
      <c r="C70585" s="1"/>
      <c r="G70585" s="5"/>
    </row>
    <row r="70586" spans="2:7" x14ac:dyDescent="0.3">
      <c r="B70586" s="1"/>
      <c r="C70586" s="1"/>
      <c r="G70586" s="5"/>
    </row>
    <row r="70587" spans="2:7" x14ac:dyDescent="0.3">
      <c r="B70587" s="1"/>
      <c r="C70587" s="1"/>
      <c r="G70587" s="5"/>
    </row>
    <row r="70588" spans="2:7" x14ac:dyDescent="0.3">
      <c r="B70588" s="1"/>
      <c r="C70588" s="1"/>
      <c r="G70588" s="5"/>
    </row>
    <row r="70589" spans="2:7" x14ac:dyDescent="0.3">
      <c r="B70589" s="1"/>
      <c r="C70589" s="1"/>
      <c r="G70589" s="5"/>
    </row>
    <row r="70590" spans="2:7" x14ac:dyDescent="0.3">
      <c r="B70590" s="1"/>
      <c r="C70590" s="1"/>
      <c r="G70590" s="5"/>
    </row>
    <row r="70591" spans="2:7" x14ac:dyDescent="0.3">
      <c r="B70591" s="1"/>
      <c r="C70591" s="1"/>
      <c r="G70591" s="5"/>
    </row>
    <row r="70592" spans="2:7" x14ac:dyDescent="0.3">
      <c r="B70592" s="1"/>
      <c r="C70592" s="1"/>
      <c r="G70592" s="5"/>
    </row>
    <row r="70593" spans="2:7" x14ac:dyDescent="0.3">
      <c r="B70593" s="1"/>
      <c r="C70593" s="1"/>
      <c r="G70593" s="5"/>
    </row>
    <row r="70594" spans="2:7" x14ac:dyDescent="0.3">
      <c r="B70594" s="1"/>
      <c r="C70594" s="1"/>
      <c r="G70594" s="5"/>
    </row>
    <row r="70595" spans="2:7" x14ac:dyDescent="0.3">
      <c r="B70595" s="1"/>
      <c r="C70595" s="1"/>
      <c r="G70595" s="5"/>
    </row>
    <row r="70596" spans="2:7" x14ac:dyDescent="0.3">
      <c r="B70596" s="1"/>
      <c r="C70596" s="1"/>
      <c r="G70596" s="5"/>
    </row>
    <row r="70597" spans="2:7" x14ac:dyDescent="0.3">
      <c r="B70597" s="1"/>
      <c r="C70597" s="1"/>
      <c r="G70597" s="5"/>
    </row>
    <row r="70598" spans="2:7" x14ac:dyDescent="0.3">
      <c r="B70598" s="1"/>
      <c r="C70598" s="1"/>
      <c r="G70598" s="5"/>
    </row>
    <row r="70599" spans="2:7" x14ac:dyDescent="0.3">
      <c r="B70599" s="1"/>
      <c r="C70599" s="1"/>
      <c r="G70599" s="5"/>
    </row>
    <row r="70600" spans="2:7" x14ac:dyDescent="0.3">
      <c r="B70600" s="1"/>
      <c r="C70600" s="1"/>
      <c r="G70600" s="5"/>
    </row>
    <row r="70601" spans="2:7" x14ac:dyDescent="0.3">
      <c r="B70601" s="1"/>
      <c r="C70601" s="1"/>
      <c r="G70601" s="5"/>
    </row>
    <row r="70602" spans="2:7" x14ac:dyDescent="0.3">
      <c r="B70602" s="1"/>
      <c r="C70602" s="1"/>
      <c r="G70602" s="5"/>
    </row>
    <row r="70603" spans="2:7" x14ac:dyDescent="0.3">
      <c r="B70603" s="1"/>
      <c r="C70603" s="1"/>
      <c r="G70603" s="5"/>
    </row>
    <row r="70604" spans="2:7" x14ac:dyDescent="0.3">
      <c r="B70604" s="1"/>
      <c r="C70604" s="1"/>
      <c r="G70604" s="5"/>
    </row>
    <row r="70605" spans="2:7" x14ac:dyDescent="0.3">
      <c r="B70605" s="1"/>
      <c r="C70605" s="1"/>
      <c r="G70605" s="5"/>
    </row>
    <row r="70606" spans="2:7" x14ac:dyDescent="0.3">
      <c r="B70606" s="1"/>
      <c r="C70606" s="1"/>
      <c r="G70606" s="5"/>
    </row>
    <row r="70607" spans="2:7" x14ac:dyDescent="0.3">
      <c r="B70607" s="1"/>
      <c r="C70607" s="1"/>
      <c r="G70607" s="5"/>
    </row>
    <row r="70608" spans="2:7" x14ac:dyDescent="0.3">
      <c r="B70608" s="1"/>
      <c r="C70608" s="1"/>
      <c r="G70608" s="5"/>
    </row>
    <row r="70609" spans="2:7" x14ac:dyDescent="0.3">
      <c r="B70609" s="1"/>
      <c r="C70609" s="1"/>
      <c r="G70609" s="5"/>
    </row>
    <row r="70610" spans="2:7" x14ac:dyDescent="0.3">
      <c r="B70610" s="1"/>
      <c r="C70610" s="1"/>
      <c r="G70610" s="5"/>
    </row>
    <row r="70611" spans="2:7" x14ac:dyDescent="0.3">
      <c r="B70611" s="1"/>
      <c r="C70611" s="1"/>
      <c r="G70611" s="5"/>
    </row>
    <row r="70612" spans="2:7" x14ac:dyDescent="0.3">
      <c r="B70612" s="1"/>
      <c r="C70612" s="1"/>
      <c r="G70612" s="5"/>
    </row>
    <row r="70613" spans="2:7" x14ac:dyDescent="0.3">
      <c r="B70613" s="1"/>
      <c r="C70613" s="1"/>
      <c r="G70613" s="5"/>
    </row>
    <row r="70614" spans="2:7" x14ac:dyDescent="0.3">
      <c r="B70614" s="1"/>
      <c r="C70614" s="1"/>
      <c r="G70614" s="5"/>
    </row>
    <row r="70615" spans="2:7" x14ac:dyDescent="0.3">
      <c r="B70615" s="1"/>
      <c r="C70615" s="1"/>
      <c r="G70615" s="5"/>
    </row>
    <row r="70616" spans="2:7" x14ac:dyDescent="0.3">
      <c r="B70616" s="1"/>
      <c r="C70616" s="1"/>
      <c r="G70616" s="5"/>
    </row>
    <row r="70617" spans="2:7" x14ac:dyDescent="0.3">
      <c r="B70617" s="1"/>
      <c r="C70617" s="1"/>
      <c r="G70617" s="5"/>
    </row>
    <row r="70618" spans="2:7" x14ac:dyDescent="0.3">
      <c r="B70618" s="1"/>
      <c r="C70618" s="1"/>
      <c r="G70618" s="5"/>
    </row>
    <row r="70619" spans="2:7" x14ac:dyDescent="0.3">
      <c r="B70619" s="1"/>
      <c r="C70619" s="1"/>
      <c r="G70619" s="5"/>
    </row>
    <row r="70620" spans="2:7" x14ac:dyDescent="0.3">
      <c r="B70620" s="1"/>
      <c r="C70620" s="1"/>
      <c r="G70620" s="5"/>
    </row>
    <row r="70621" spans="2:7" x14ac:dyDescent="0.3">
      <c r="B70621" s="1"/>
      <c r="C70621" s="1"/>
      <c r="G70621" s="5"/>
    </row>
    <row r="70622" spans="2:7" x14ac:dyDescent="0.3">
      <c r="B70622" s="1"/>
      <c r="C70622" s="1"/>
      <c r="G70622" s="5"/>
    </row>
    <row r="70623" spans="2:7" x14ac:dyDescent="0.3">
      <c r="B70623" s="1"/>
      <c r="C70623" s="1"/>
      <c r="G70623" s="5"/>
    </row>
    <row r="70624" spans="2:7" x14ac:dyDescent="0.3">
      <c r="B70624" s="1"/>
      <c r="C70624" s="1"/>
      <c r="G70624" s="5"/>
    </row>
    <row r="70625" spans="2:7" x14ac:dyDescent="0.3">
      <c r="B70625" s="1"/>
      <c r="C70625" s="1"/>
      <c r="G70625" s="5"/>
    </row>
    <row r="70626" spans="2:7" x14ac:dyDescent="0.3">
      <c r="B70626" s="1"/>
      <c r="C70626" s="1"/>
      <c r="G70626" s="5"/>
    </row>
    <row r="70627" spans="2:7" x14ac:dyDescent="0.3">
      <c r="B70627" s="1"/>
      <c r="C70627" s="1"/>
      <c r="G70627" s="5"/>
    </row>
    <row r="70628" spans="2:7" x14ac:dyDescent="0.3">
      <c r="B70628" s="1"/>
      <c r="C70628" s="1"/>
      <c r="G70628" s="5"/>
    </row>
    <row r="70629" spans="2:7" x14ac:dyDescent="0.3">
      <c r="B70629" s="1"/>
      <c r="C70629" s="1"/>
      <c r="G70629" s="5"/>
    </row>
    <row r="70630" spans="2:7" x14ac:dyDescent="0.3">
      <c r="B70630" s="1"/>
      <c r="C70630" s="1"/>
      <c r="G70630" s="5"/>
    </row>
    <row r="70631" spans="2:7" x14ac:dyDescent="0.3">
      <c r="B70631" s="1"/>
      <c r="C70631" s="1"/>
      <c r="G70631" s="5"/>
    </row>
    <row r="70632" spans="2:7" x14ac:dyDescent="0.3">
      <c r="B70632" s="1"/>
      <c r="C70632" s="1"/>
      <c r="G70632" s="5"/>
    </row>
    <row r="70633" spans="2:7" x14ac:dyDescent="0.3">
      <c r="B70633" s="1"/>
      <c r="C70633" s="1"/>
      <c r="G70633" s="5"/>
    </row>
    <row r="70634" spans="2:7" x14ac:dyDescent="0.3">
      <c r="B70634" s="1"/>
      <c r="C70634" s="1"/>
      <c r="G70634" s="5"/>
    </row>
    <row r="70635" spans="2:7" x14ac:dyDescent="0.3">
      <c r="B70635" s="1"/>
      <c r="C70635" s="1"/>
      <c r="G70635" s="5"/>
    </row>
    <row r="70636" spans="2:7" x14ac:dyDescent="0.3">
      <c r="B70636" s="1"/>
      <c r="C70636" s="1"/>
      <c r="G70636" s="5"/>
    </row>
    <row r="70637" spans="2:7" x14ac:dyDescent="0.3">
      <c r="B70637" s="1"/>
      <c r="C70637" s="1"/>
      <c r="G70637" s="5"/>
    </row>
    <row r="70638" spans="2:7" x14ac:dyDescent="0.3">
      <c r="B70638" s="1"/>
      <c r="C70638" s="1"/>
      <c r="G70638" s="5"/>
    </row>
    <row r="70639" spans="2:7" x14ac:dyDescent="0.3">
      <c r="B70639" s="1"/>
      <c r="C70639" s="1"/>
      <c r="G70639" s="5"/>
    </row>
    <row r="70640" spans="2:7" x14ac:dyDescent="0.3">
      <c r="B70640" s="1"/>
      <c r="C70640" s="1"/>
      <c r="G70640" s="5"/>
    </row>
    <row r="70641" spans="2:7" x14ac:dyDescent="0.3">
      <c r="B70641" s="1"/>
      <c r="C70641" s="1"/>
      <c r="G70641" s="5"/>
    </row>
    <row r="70642" spans="2:7" x14ac:dyDescent="0.3">
      <c r="B70642" s="1"/>
      <c r="C70642" s="1"/>
      <c r="G70642" s="5"/>
    </row>
    <row r="70643" spans="2:7" x14ac:dyDescent="0.3">
      <c r="B70643" s="1"/>
      <c r="C70643" s="1"/>
      <c r="G70643" s="5"/>
    </row>
    <row r="70644" spans="2:7" x14ac:dyDescent="0.3">
      <c r="B70644" s="1"/>
      <c r="C70644" s="1"/>
      <c r="G70644" s="5"/>
    </row>
    <row r="70645" spans="2:7" x14ac:dyDescent="0.3">
      <c r="B70645" s="1"/>
      <c r="C70645" s="1"/>
      <c r="G70645" s="5"/>
    </row>
    <row r="70646" spans="2:7" x14ac:dyDescent="0.3">
      <c r="B70646" s="1"/>
      <c r="C70646" s="1"/>
      <c r="G70646" s="5"/>
    </row>
    <row r="70647" spans="2:7" x14ac:dyDescent="0.3">
      <c r="B70647" s="1"/>
      <c r="C70647" s="1"/>
      <c r="G70647" s="5"/>
    </row>
    <row r="70648" spans="2:7" x14ac:dyDescent="0.3">
      <c r="B70648" s="1"/>
      <c r="C70648" s="1"/>
      <c r="G70648" s="5"/>
    </row>
    <row r="70649" spans="2:7" x14ac:dyDescent="0.3">
      <c r="B70649" s="1"/>
      <c r="C70649" s="1"/>
      <c r="G70649" s="5"/>
    </row>
    <row r="70650" spans="2:7" x14ac:dyDescent="0.3">
      <c r="B70650" s="1"/>
      <c r="C70650" s="1"/>
      <c r="G70650" s="5"/>
    </row>
    <row r="70651" spans="2:7" x14ac:dyDescent="0.3">
      <c r="B70651" s="1"/>
      <c r="C70651" s="1"/>
      <c r="G70651" s="5"/>
    </row>
    <row r="70652" spans="2:7" x14ac:dyDescent="0.3">
      <c r="B70652" s="1"/>
      <c r="C70652" s="1"/>
      <c r="G70652" s="5"/>
    </row>
    <row r="70653" spans="2:7" x14ac:dyDescent="0.3">
      <c r="B70653" s="1"/>
      <c r="C70653" s="1"/>
      <c r="G70653" s="5"/>
    </row>
    <row r="70654" spans="2:7" x14ac:dyDescent="0.3">
      <c r="B70654" s="1"/>
      <c r="C70654" s="1"/>
      <c r="G70654" s="5"/>
    </row>
    <row r="70655" spans="2:7" x14ac:dyDescent="0.3">
      <c r="B70655" s="1"/>
      <c r="C70655" s="1"/>
      <c r="G70655" s="5"/>
    </row>
    <row r="70656" spans="2:7" x14ac:dyDescent="0.3">
      <c r="B70656" s="1"/>
      <c r="C70656" s="1"/>
      <c r="G70656" s="5"/>
    </row>
    <row r="70657" spans="2:7" x14ac:dyDescent="0.3">
      <c r="B70657" s="1"/>
      <c r="C70657" s="1"/>
      <c r="G70657" s="5"/>
    </row>
    <row r="70658" spans="2:7" x14ac:dyDescent="0.3">
      <c r="B70658" s="1"/>
      <c r="C70658" s="1"/>
      <c r="G70658" s="5"/>
    </row>
    <row r="70659" spans="2:7" x14ac:dyDescent="0.3">
      <c r="B70659" s="1"/>
      <c r="C70659" s="1"/>
      <c r="G70659" s="5"/>
    </row>
    <row r="70660" spans="2:7" x14ac:dyDescent="0.3">
      <c r="B70660" s="1"/>
      <c r="C70660" s="1"/>
      <c r="G70660" s="5"/>
    </row>
    <row r="70661" spans="2:7" x14ac:dyDescent="0.3">
      <c r="B70661" s="1"/>
      <c r="C70661" s="1"/>
      <c r="G70661" s="5"/>
    </row>
    <row r="70662" spans="2:7" x14ac:dyDescent="0.3">
      <c r="B70662" s="1"/>
      <c r="C70662" s="1"/>
      <c r="G70662" s="5"/>
    </row>
    <row r="70663" spans="2:7" x14ac:dyDescent="0.3">
      <c r="B70663" s="1"/>
      <c r="C70663" s="1"/>
      <c r="G70663" s="5"/>
    </row>
    <row r="70664" spans="2:7" x14ac:dyDescent="0.3">
      <c r="B70664" s="1"/>
      <c r="C70664" s="1"/>
      <c r="G70664" s="5"/>
    </row>
    <row r="70665" spans="2:7" x14ac:dyDescent="0.3">
      <c r="B70665" s="1"/>
      <c r="C70665" s="1"/>
      <c r="G70665" s="5"/>
    </row>
    <row r="70666" spans="2:7" x14ac:dyDescent="0.3">
      <c r="B70666" s="1"/>
      <c r="C70666" s="1"/>
      <c r="G70666" s="5"/>
    </row>
    <row r="70667" spans="2:7" x14ac:dyDescent="0.3">
      <c r="B70667" s="1"/>
      <c r="C70667" s="1"/>
      <c r="G70667" s="5"/>
    </row>
    <row r="70668" spans="2:7" x14ac:dyDescent="0.3">
      <c r="B70668" s="1"/>
      <c r="C70668" s="1"/>
      <c r="G70668" s="5"/>
    </row>
    <row r="70669" spans="2:7" x14ac:dyDescent="0.3">
      <c r="B70669" s="1"/>
      <c r="C70669" s="1"/>
      <c r="G70669" s="5"/>
    </row>
    <row r="70670" spans="2:7" x14ac:dyDescent="0.3">
      <c r="B70670" s="1"/>
      <c r="C70670" s="1"/>
      <c r="G70670" s="5"/>
    </row>
    <row r="70671" spans="2:7" x14ac:dyDescent="0.3">
      <c r="B70671" s="1"/>
      <c r="C70671" s="1"/>
      <c r="G70671" s="5"/>
    </row>
    <row r="70672" spans="2:7" x14ac:dyDescent="0.3">
      <c r="B70672" s="1"/>
      <c r="C70672" s="1"/>
      <c r="G70672" s="5"/>
    </row>
    <row r="70673" spans="2:7" x14ac:dyDescent="0.3">
      <c r="B70673" s="1"/>
      <c r="C70673" s="1"/>
      <c r="G70673" s="5"/>
    </row>
    <row r="70674" spans="2:7" x14ac:dyDescent="0.3">
      <c r="B70674" s="1"/>
      <c r="C70674" s="1"/>
      <c r="G70674" s="5"/>
    </row>
    <row r="70675" spans="2:7" x14ac:dyDescent="0.3">
      <c r="B70675" s="1"/>
      <c r="C70675" s="1"/>
      <c r="G70675" s="5"/>
    </row>
    <row r="70676" spans="2:7" x14ac:dyDescent="0.3">
      <c r="B70676" s="1"/>
      <c r="C70676" s="1"/>
      <c r="G70676" s="5"/>
    </row>
    <row r="70677" spans="2:7" x14ac:dyDescent="0.3">
      <c r="B70677" s="1"/>
      <c r="C70677" s="1"/>
      <c r="G70677" s="5"/>
    </row>
    <row r="70678" spans="2:7" x14ac:dyDescent="0.3">
      <c r="B70678" s="1"/>
      <c r="C70678" s="1"/>
      <c r="G70678" s="5"/>
    </row>
    <row r="70679" spans="2:7" x14ac:dyDescent="0.3">
      <c r="B70679" s="1"/>
      <c r="C70679" s="1"/>
      <c r="G70679" s="5"/>
    </row>
    <row r="70680" spans="2:7" x14ac:dyDescent="0.3">
      <c r="B70680" s="1"/>
      <c r="C70680" s="1"/>
      <c r="G70680" s="5"/>
    </row>
    <row r="70681" spans="2:7" x14ac:dyDescent="0.3">
      <c r="B70681" s="1"/>
      <c r="C70681" s="1"/>
      <c r="G70681" s="5"/>
    </row>
    <row r="70682" spans="2:7" x14ac:dyDescent="0.3">
      <c r="B70682" s="1"/>
      <c r="C70682" s="1"/>
      <c r="G70682" s="5"/>
    </row>
    <row r="70683" spans="2:7" x14ac:dyDescent="0.3">
      <c r="B70683" s="1"/>
      <c r="C70683" s="1"/>
      <c r="G70683" s="5"/>
    </row>
    <row r="70684" spans="2:7" x14ac:dyDescent="0.3">
      <c r="B70684" s="1"/>
      <c r="C70684" s="1"/>
      <c r="G70684" s="5"/>
    </row>
    <row r="70685" spans="2:7" x14ac:dyDescent="0.3">
      <c r="B70685" s="1"/>
      <c r="C70685" s="1"/>
      <c r="G70685" s="5"/>
    </row>
    <row r="70686" spans="2:7" x14ac:dyDescent="0.3">
      <c r="B70686" s="1"/>
      <c r="C70686" s="1"/>
      <c r="G70686" s="5"/>
    </row>
    <row r="70687" spans="2:7" x14ac:dyDescent="0.3">
      <c r="B70687" s="1"/>
      <c r="C70687" s="1"/>
      <c r="G70687" s="5"/>
    </row>
    <row r="70688" spans="2:7" x14ac:dyDescent="0.3">
      <c r="B70688" s="1"/>
      <c r="C70688" s="1"/>
      <c r="G70688" s="5"/>
    </row>
    <row r="70689" spans="2:7" x14ac:dyDescent="0.3">
      <c r="B70689" s="1"/>
      <c r="C70689" s="1"/>
      <c r="G70689" s="5"/>
    </row>
    <row r="70690" spans="2:7" x14ac:dyDescent="0.3">
      <c r="B70690" s="1"/>
      <c r="C70690" s="1"/>
      <c r="G70690" s="5"/>
    </row>
    <row r="70691" spans="2:7" x14ac:dyDescent="0.3">
      <c r="B70691" s="1"/>
      <c r="C70691" s="1"/>
      <c r="G70691" s="5"/>
    </row>
    <row r="70692" spans="2:7" x14ac:dyDescent="0.3">
      <c r="B70692" s="1"/>
      <c r="C70692" s="1"/>
      <c r="G70692" s="5"/>
    </row>
    <row r="70693" spans="2:7" x14ac:dyDescent="0.3">
      <c r="B70693" s="1"/>
      <c r="C70693" s="1"/>
      <c r="G70693" s="5"/>
    </row>
    <row r="70694" spans="2:7" x14ac:dyDescent="0.3">
      <c r="B70694" s="1"/>
      <c r="C70694" s="1"/>
      <c r="G70694" s="5"/>
    </row>
    <row r="70695" spans="2:7" x14ac:dyDescent="0.3">
      <c r="B70695" s="1"/>
      <c r="C70695" s="1"/>
      <c r="G70695" s="5"/>
    </row>
    <row r="70696" spans="2:7" x14ac:dyDescent="0.3">
      <c r="B70696" s="1"/>
      <c r="C70696" s="1"/>
      <c r="G70696" s="5"/>
    </row>
    <row r="70697" spans="2:7" x14ac:dyDescent="0.3">
      <c r="B70697" s="1"/>
      <c r="C70697" s="1"/>
      <c r="G70697" s="5"/>
    </row>
    <row r="70698" spans="2:7" x14ac:dyDescent="0.3">
      <c r="B70698" s="1"/>
      <c r="C70698" s="1"/>
      <c r="G70698" s="5"/>
    </row>
    <row r="70699" spans="2:7" x14ac:dyDescent="0.3">
      <c r="B70699" s="1"/>
      <c r="C70699" s="1"/>
      <c r="G70699" s="5"/>
    </row>
    <row r="70700" spans="2:7" x14ac:dyDescent="0.3">
      <c r="B70700" s="1"/>
      <c r="C70700" s="1"/>
      <c r="G70700" s="5"/>
    </row>
    <row r="70701" spans="2:7" x14ac:dyDescent="0.3">
      <c r="B70701" s="1"/>
      <c r="C70701" s="1"/>
      <c r="G70701" s="5"/>
    </row>
    <row r="70702" spans="2:7" x14ac:dyDescent="0.3">
      <c r="B70702" s="1"/>
      <c r="C70702" s="1"/>
      <c r="G70702" s="5"/>
    </row>
    <row r="70703" spans="2:7" x14ac:dyDescent="0.3">
      <c r="B70703" s="1"/>
      <c r="C70703" s="1"/>
      <c r="G70703" s="5"/>
    </row>
    <row r="70704" spans="2:7" x14ac:dyDescent="0.3">
      <c r="B70704" s="1"/>
      <c r="C70704" s="1"/>
      <c r="G70704" s="5"/>
    </row>
    <row r="70705" spans="2:7" x14ac:dyDescent="0.3">
      <c r="B70705" s="1"/>
      <c r="C70705" s="1"/>
      <c r="G70705" s="5"/>
    </row>
    <row r="70706" spans="2:7" x14ac:dyDescent="0.3">
      <c r="B70706" s="1"/>
      <c r="C70706" s="1"/>
      <c r="G70706" s="5"/>
    </row>
    <row r="70707" spans="2:7" x14ac:dyDescent="0.3">
      <c r="B70707" s="1"/>
      <c r="C70707" s="1"/>
      <c r="G70707" s="5"/>
    </row>
    <row r="70708" spans="2:7" x14ac:dyDescent="0.3">
      <c r="B70708" s="1"/>
      <c r="C70708" s="1"/>
      <c r="G70708" s="5"/>
    </row>
    <row r="70709" spans="2:7" x14ac:dyDescent="0.3">
      <c r="B70709" s="1"/>
      <c r="C70709" s="1"/>
      <c r="G70709" s="5"/>
    </row>
    <row r="70710" spans="2:7" x14ac:dyDescent="0.3">
      <c r="B70710" s="1"/>
      <c r="C70710" s="1"/>
      <c r="G70710" s="5"/>
    </row>
    <row r="70711" spans="2:7" x14ac:dyDescent="0.3">
      <c r="B70711" s="1"/>
      <c r="C70711" s="1"/>
      <c r="G70711" s="5"/>
    </row>
    <row r="70712" spans="2:7" x14ac:dyDescent="0.3">
      <c r="B70712" s="1"/>
      <c r="C70712" s="1"/>
      <c r="G70712" s="5"/>
    </row>
    <row r="70713" spans="2:7" x14ac:dyDescent="0.3">
      <c r="B70713" s="1"/>
      <c r="C70713" s="1"/>
      <c r="G70713" s="5"/>
    </row>
    <row r="70714" spans="2:7" x14ac:dyDescent="0.3">
      <c r="B70714" s="1"/>
      <c r="C70714" s="1"/>
      <c r="G70714" s="5"/>
    </row>
    <row r="70715" spans="2:7" x14ac:dyDescent="0.3">
      <c r="B70715" s="1"/>
      <c r="C70715" s="1"/>
      <c r="G70715" s="5"/>
    </row>
    <row r="70716" spans="2:7" x14ac:dyDescent="0.3">
      <c r="B70716" s="1"/>
      <c r="C70716" s="1"/>
      <c r="G70716" s="5"/>
    </row>
    <row r="70717" spans="2:7" x14ac:dyDescent="0.3">
      <c r="B70717" s="1"/>
      <c r="C70717" s="1"/>
      <c r="G70717" s="5"/>
    </row>
    <row r="70718" spans="2:7" x14ac:dyDescent="0.3">
      <c r="B70718" s="1"/>
      <c r="C70718" s="1"/>
      <c r="G70718" s="5"/>
    </row>
    <row r="70719" spans="2:7" x14ac:dyDescent="0.3">
      <c r="B70719" s="1"/>
      <c r="C70719" s="1"/>
      <c r="G70719" s="5"/>
    </row>
    <row r="70720" spans="2:7" x14ac:dyDescent="0.3">
      <c r="B70720" s="1"/>
      <c r="C70720" s="1"/>
      <c r="G70720" s="5"/>
    </row>
    <row r="70721" spans="2:7" x14ac:dyDescent="0.3">
      <c r="B70721" s="1"/>
      <c r="C70721" s="1"/>
      <c r="G70721" s="5"/>
    </row>
    <row r="70722" spans="2:7" x14ac:dyDescent="0.3">
      <c r="B70722" s="1"/>
      <c r="C70722" s="1"/>
      <c r="G70722" s="5"/>
    </row>
    <row r="70723" spans="2:7" x14ac:dyDescent="0.3">
      <c r="B70723" s="1"/>
      <c r="C70723" s="1"/>
      <c r="G70723" s="5"/>
    </row>
    <row r="70724" spans="2:7" x14ac:dyDescent="0.3">
      <c r="B70724" s="1"/>
      <c r="C70724" s="1"/>
      <c r="G70724" s="5"/>
    </row>
    <row r="70725" spans="2:7" x14ac:dyDescent="0.3">
      <c r="B70725" s="1"/>
      <c r="C70725" s="1"/>
      <c r="G70725" s="5"/>
    </row>
    <row r="70726" spans="2:7" x14ac:dyDescent="0.3">
      <c r="B70726" s="1"/>
      <c r="C70726" s="1"/>
      <c r="G70726" s="5"/>
    </row>
    <row r="70727" spans="2:7" x14ac:dyDescent="0.3">
      <c r="B70727" s="1"/>
      <c r="C70727" s="1"/>
      <c r="G70727" s="5"/>
    </row>
    <row r="70728" spans="2:7" x14ac:dyDescent="0.3">
      <c r="B70728" s="1"/>
      <c r="C70728" s="1"/>
      <c r="G70728" s="5"/>
    </row>
    <row r="70729" spans="2:7" x14ac:dyDescent="0.3">
      <c r="B70729" s="1"/>
      <c r="C70729" s="1"/>
      <c r="G70729" s="5"/>
    </row>
    <row r="70730" spans="2:7" x14ac:dyDescent="0.3">
      <c r="B70730" s="1"/>
      <c r="C70730" s="1"/>
      <c r="G70730" s="5"/>
    </row>
    <row r="70731" spans="2:7" x14ac:dyDescent="0.3">
      <c r="B70731" s="1"/>
      <c r="C70731" s="1"/>
      <c r="G70731" s="5"/>
    </row>
    <row r="70732" spans="2:7" x14ac:dyDescent="0.3">
      <c r="B70732" s="1"/>
      <c r="C70732" s="1"/>
      <c r="G70732" s="5"/>
    </row>
    <row r="70733" spans="2:7" x14ac:dyDescent="0.3">
      <c r="B70733" s="1"/>
      <c r="C70733" s="1"/>
      <c r="G70733" s="5"/>
    </row>
    <row r="70734" spans="2:7" x14ac:dyDescent="0.3">
      <c r="B70734" s="1"/>
      <c r="C70734" s="1"/>
      <c r="G70734" s="5"/>
    </row>
    <row r="70735" spans="2:7" x14ac:dyDescent="0.3">
      <c r="B70735" s="1"/>
      <c r="C70735" s="1"/>
      <c r="G70735" s="5"/>
    </row>
    <row r="70736" spans="2:7" x14ac:dyDescent="0.3">
      <c r="B70736" s="1"/>
      <c r="C70736" s="1"/>
      <c r="G70736" s="5"/>
    </row>
    <row r="70737" spans="2:7" x14ac:dyDescent="0.3">
      <c r="B70737" s="1"/>
      <c r="C70737" s="1"/>
      <c r="G70737" s="5"/>
    </row>
    <row r="70738" spans="2:7" x14ac:dyDescent="0.3">
      <c r="B70738" s="1"/>
      <c r="C70738" s="1"/>
      <c r="G70738" s="5"/>
    </row>
    <row r="70739" spans="2:7" x14ac:dyDescent="0.3">
      <c r="B70739" s="1"/>
      <c r="C70739" s="1"/>
      <c r="G70739" s="5"/>
    </row>
    <row r="70740" spans="2:7" x14ac:dyDescent="0.3">
      <c r="B70740" s="1"/>
      <c r="C70740" s="1"/>
      <c r="G70740" s="5"/>
    </row>
    <row r="70741" spans="2:7" x14ac:dyDescent="0.3">
      <c r="B70741" s="1"/>
      <c r="C70741" s="1"/>
      <c r="G70741" s="5"/>
    </row>
    <row r="70742" spans="2:7" x14ac:dyDescent="0.3">
      <c r="B70742" s="1"/>
      <c r="C70742" s="1"/>
      <c r="G70742" s="5"/>
    </row>
    <row r="70743" spans="2:7" x14ac:dyDescent="0.3">
      <c r="B70743" s="1"/>
      <c r="C70743" s="1"/>
      <c r="G70743" s="5"/>
    </row>
    <row r="70744" spans="2:7" x14ac:dyDescent="0.3">
      <c r="B70744" s="1"/>
      <c r="C70744" s="1"/>
      <c r="G70744" s="5"/>
    </row>
    <row r="70745" spans="2:7" x14ac:dyDescent="0.3">
      <c r="B70745" s="1"/>
      <c r="C70745" s="1"/>
      <c r="G70745" s="5"/>
    </row>
    <row r="70746" spans="2:7" x14ac:dyDescent="0.3">
      <c r="B70746" s="1"/>
      <c r="C70746" s="1"/>
      <c r="G70746" s="5"/>
    </row>
    <row r="70747" spans="2:7" x14ac:dyDescent="0.3">
      <c r="B70747" s="1"/>
      <c r="C70747" s="1"/>
      <c r="G70747" s="5"/>
    </row>
    <row r="70748" spans="2:7" x14ac:dyDescent="0.3">
      <c r="B70748" s="1"/>
      <c r="C70748" s="1"/>
      <c r="G70748" s="5"/>
    </row>
    <row r="70749" spans="2:7" x14ac:dyDescent="0.3">
      <c r="B70749" s="1"/>
      <c r="C70749" s="1"/>
      <c r="G70749" s="5"/>
    </row>
    <row r="70750" spans="2:7" x14ac:dyDescent="0.3">
      <c r="B70750" s="1"/>
      <c r="C70750" s="1"/>
      <c r="G70750" s="5"/>
    </row>
    <row r="70751" spans="2:7" x14ac:dyDescent="0.3">
      <c r="B70751" s="1"/>
      <c r="C70751" s="1"/>
      <c r="G70751" s="5"/>
    </row>
    <row r="70752" spans="2:7" x14ac:dyDescent="0.3">
      <c r="B70752" s="1"/>
      <c r="C70752" s="1"/>
      <c r="G70752" s="5"/>
    </row>
    <row r="70753" spans="2:7" x14ac:dyDescent="0.3">
      <c r="B70753" s="1"/>
      <c r="C70753" s="1"/>
      <c r="G70753" s="5"/>
    </row>
    <row r="70754" spans="2:7" x14ac:dyDescent="0.3">
      <c r="B70754" s="1"/>
      <c r="C70754" s="1"/>
      <c r="G70754" s="5"/>
    </row>
    <row r="70755" spans="2:7" x14ac:dyDescent="0.3">
      <c r="B70755" s="1"/>
      <c r="C70755" s="1"/>
      <c r="G70755" s="5"/>
    </row>
    <row r="70756" spans="2:7" x14ac:dyDescent="0.3">
      <c r="B70756" s="1"/>
      <c r="C70756" s="1"/>
      <c r="G70756" s="5"/>
    </row>
    <row r="70757" spans="2:7" x14ac:dyDescent="0.3">
      <c r="B70757" s="1"/>
      <c r="C70757" s="1"/>
      <c r="G70757" s="5"/>
    </row>
    <row r="70758" spans="2:7" x14ac:dyDescent="0.3">
      <c r="B70758" s="1"/>
      <c r="C70758" s="1"/>
      <c r="G70758" s="5"/>
    </row>
    <row r="70759" spans="2:7" x14ac:dyDescent="0.3">
      <c r="B70759" s="1"/>
      <c r="C70759" s="1"/>
      <c r="G70759" s="5"/>
    </row>
    <row r="70760" spans="2:7" x14ac:dyDescent="0.3">
      <c r="B70760" s="1"/>
      <c r="C70760" s="1"/>
      <c r="G70760" s="5"/>
    </row>
    <row r="70761" spans="2:7" x14ac:dyDescent="0.3">
      <c r="B70761" s="1"/>
      <c r="C70761" s="1"/>
      <c r="G70761" s="5"/>
    </row>
    <row r="70762" spans="2:7" x14ac:dyDescent="0.3">
      <c r="B70762" s="1"/>
      <c r="C70762" s="1"/>
      <c r="G70762" s="5"/>
    </row>
    <row r="70763" spans="2:7" x14ac:dyDescent="0.3">
      <c r="B70763" s="1"/>
      <c r="C70763" s="1"/>
      <c r="G70763" s="5"/>
    </row>
    <row r="70764" spans="2:7" x14ac:dyDescent="0.3">
      <c r="B70764" s="1"/>
      <c r="C70764" s="1"/>
      <c r="G70764" s="5"/>
    </row>
    <row r="70765" spans="2:7" x14ac:dyDescent="0.3">
      <c r="B70765" s="1"/>
      <c r="C70765" s="1"/>
      <c r="G70765" s="5"/>
    </row>
    <row r="70766" spans="2:7" x14ac:dyDescent="0.3">
      <c r="B70766" s="1"/>
      <c r="C70766" s="1"/>
      <c r="G70766" s="5"/>
    </row>
    <row r="70767" spans="2:7" x14ac:dyDescent="0.3">
      <c r="B70767" s="1"/>
      <c r="C70767" s="1"/>
      <c r="G70767" s="5"/>
    </row>
    <row r="70768" spans="2:7" x14ac:dyDescent="0.3">
      <c r="B70768" s="1"/>
      <c r="C70768" s="1"/>
      <c r="G70768" s="5"/>
    </row>
    <row r="70769" spans="2:7" x14ac:dyDescent="0.3">
      <c r="B70769" s="1"/>
      <c r="C70769" s="1"/>
      <c r="G70769" s="5"/>
    </row>
    <row r="70770" spans="2:7" x14ac:dyDescent="0.3">
      <c r="B70770" s="1"/>
      <c r="C70770" s="1"/>
      <c r="G70770" s="5"/>
    </row>
    <row r="70771" spans="2:7" x14ac:dyDescent="0.3">
      <c r="B70771" s="1"/>
      <c r="C70771" s="1"/>
      <c r="G70771" s="5"/>
    </row>
    <row r="70772" spans="2:7" x14ac:dyDescent="0.3">
      <c r="B70772" s="1"/>
      <c r="C70772" s="1"/>
      <c r="G70772" s="5"/>
    </row>
    <row r="70773" spans="2:7" x14ac:dyDescent="0.3">
      <c r="B70773" s="1"/>
      <c r="C70773" s="1"/>
      <c r="G70773" s="5"/>
    </row>
    <row r="70774" spans="2:7" x14ac:dyDescent="0.3">
      <c r="B70774" s="1"/>
      <c r="C70774" s="1"/>
      <c r="G70774" s="5"/>
    </row>
    <row r="70775" spans="2:7" x14ac:dyDescent="0.3">
      <c r="B70775" s="1"/>
      <c r="C70775" s="1"/>
      <c r="G70775" s="5"/>
    </row>
    <row r="70776" spans="2:7" x14ac:dyDescent="0.3">
      <c r="B70776" s="1"/>
      <c r="C70776" s="1"/>
      <c r="G70776" s="5"/>
    </row>
    <row r="70777" spans="2:7" x14ac:dyDescent="0.3">
      <c r="B70777" s="1"/>
      <c r="C70777" s="1"/>
      <c r="G70777" s="5"/>
    </row>
    <row r="70778" spans="2:7" x14ac:dyDescent="0.3">
      <c r="B70778" s="1"/>
      <c r="C70778" s="1"/>
      <c r="G70778" s="5"/>
    </row>
    <row r="70779" spans="2:7" x14ac:dyDescent="0.3">
      <c r="B70779" s="1"/>
      <c r="C70779" s="1"/>
      <c r="G70779" s="5"/>
    </row>
    <row r="70780" spans="2:7" x14ac:dyDescent="0.3">
      <c r="B70780" s="1"/>
      <c r="C70780" s="1"/>
      <c r="G70780" s="5"/>
    </row>
    <row r="70781" spans="2:7" x14ac:dyDescent="0.3">
      <c r="B70781" s="1"/>
      <c r="C70781" s="1"/>
      <c r="G70781" s="5"/>
    </row>
    <row r="70782" spans="2:7" x14ac:dyDescent="0.3">
      <c r="B70782" s="1"/>
      <c r="C70782" s="1"/>
      <c r="G70782" s="5"/>
    </row>
    <row r="70783" spans="2:7" x14ac:dyDescent="0.3">
      <c r="B70783" s="1"/>
      <c r="C70783" s="1"/>
      <c r="G70783" s="5"/>
    </row>
    <row r="70784" spans="2:7" x14ac:dyDescent="0.3">
      <c r="B70784" s="1"/>
      <c r="C70784" s="1"/>
      <c r="G70784" s="5"/>
    </row>
    <row r="70785" spans="2:7" x14ac:dyDescent="0.3">
      <c r="B70785" s="1"/>
      <c r="C70785" s="1"/>
      <c r="G70785" s="5"/>
    </row>
    <row r="70786" spans="2:7" x14ac:dyDescent="0.3">
      <c r="B70786" s="1"/>
      <c r="C70786" s="1"/>
      <c r="G70786" s="5"/>
    </row>
    <row r="70787" spans="2:7" x14ac:dyDescent="0.3">
      <c r="B70787" s="1"/>
      <c r="C70787" s="1"/>
      <c r="G70787" s="5"/>
    </row>
    <row r="70788" spans="2:7" x14ac:dyDescent="0.3">
      <c r="B70788" s="1"/>
      <c r="C70788" s="1"/>
      <c r="G70788" s="5"/>
    </row>
    <row r="70789" spans="2:7" x14ac:dyDescent="0.3">
      <c r="B70789" s="1"/>
      <c r="C70789" s="1"/>
      <c r="G70789" s="5"/>
    </row>
    <row r="70790" spans="2:7" x14ac:dyDescent="0.3">
      <c r="B70790" s="1"/>
      <c r="C70790" s="1"/>
      <c r="G70790" s="5"/>
    </row>
    <row r="70791" spans="2:7" x14ac:dyDescent="0.3">
      <c r="B70791" s="1"/>
      <c r="C70791" s="1"/>
      <c r="G70791" s="5"/>
    </row>
    <row r="70792" spans="2:7" x14ac:dyDescent="0.3">
      <c r="B70792" s="1"/>
      <c r="C70792" s="1"/>
      <c r="G70792" s="5"/>
    </row>
    <row r="70793" spans="2:7" x14ac:dyDescent="0.3">
      <c r="B70793" s="1"/>
      <c r="C70793" s="1"/>
      <c r="G70793" s="5"/>
    </row>
    <row r="70794" spans="2:7" x14ac:dyDescent="0.3">
      <c r="B70794" s="1"/>
      <c r="C70794" s="1"/>
      <c r="G70794" s="5"/>
    </row>
    <row r="70795" spans="2:7" x14ac:dyDescent="0.3">
      <c r="B70795" s="1"/>
      <c r="C70795" s="1"/>
      <c r="G70795" s="5"/>
    </row>
    <row r="70796" spans="2:7" x14ac:dyDescent="0.3">
      <c r="B70796" s="1"/>
      <c r="C70796" s="1"/>
      <c r="G70796" s="5"/>
    </row>
    <row r="70797" spans="2:7" x14ac:dyDescent="0.3">
      <c r="B70797" s="1"/>
      <c r="C70797" s="1"/>
      <c r="G70797" s="5"/>
    </row>
    <row r="70798" spans="2:7" x14ac:dyDescent="0.3">
      <c r="B70798" s="1"/>
      <c r="C70798" s="1"/>
      <c r="G70798" s="5"/>
    </row>
    <row r="70799" spans="2:7" x14ac:dyDescent="0.3">
      <c r="B70799" s="1"/>
      <c r="C70799" s="1"/>
      <c r="G70799" s="5"/>
    </row>
    <row r="70800" spans="2:7" x14ac:dyDescent="0.3">
      <c r="B70800" s="1"/>
      <c r="C70800" s="1"/>
      <c r="G70800" s="5"/>
    </row>
    <row r="70801" spans="2:7" x14ac:dyDescent="0.3">
      <c r="B70801" s="1"/>
      <c r="C70801" s="1"/>
      <c r="G70801" s="5"/>
    </row>
    <row r="70802" spans="2:7" x14ac:dyDescent="0.3">
      <c r="B70802" s="1"/>
      <c r="C70802" s="1"/>
      <c r="G70802" s="5"/>
    </row>
    <row r="70803" spans="2:7" x14ac:dyDescent="0.3">
      <c r="B70803" s="1"/>
      <c r="C70803" s="1"/>
      <c r="G70803" s="5"/>
    </row>
    <row r="70804" spans="2:7" x14ac:dyDescent="0.3">
      <c r="B70804" s="1"/>
      <c r="C70804" s="1"/>
      <c r="G70804" s="5"/>
    </row>
    <row r="70805" spans="2:7" x14ac:dyDescent="0.3">
      <c r="B70805" s="1"/>
      <c r="C70805" s="1"/>
      <c r="G70805" s="5"/>
    </row>
    <row r="70806" spans="2:7" x14ac:dyDescent="0.3">
      <c r="B70806" s="1"/>
      <c r="C70806" s="1"/>
      <c r="G70806" s="5"/>
    </row>
    <row r="70807" spans="2:7" x14ac:dyDescent="0.3">
      <c r="B70807" s="1"/>
      <c r="C70807" s="1"/>
      <c r="G70807" s="5"/>
    </row>
    <row r="70808" spans="2:7" x14ac:dyDescent="0.3">
      <c r="B70808" s="1"/>
      <c r="C70808" s="1"/>
      <c r="G70808" s="5"/>
    </row>
    <row r="70809" spans="2:7" x14ac:dyDescent="0.3">
      <c r="B70809" s="1"/>
      <c r="C70809" s="1"/>
      <c r="G70809" s="5"/>
    </row>
    <row r="70810" spans="2:7" x14ac:dyDescent="0.3">
      <c r="B70810" s="1"/>
      <c r="C70810" s="1"/>
      <c r="G70810" s="5"/>
    </row>
    <row r="70811" spans="2:7" x14ac:dyDescent="0.3">
      <c r="B70811" s="1"/>
      <c r="C70811" s="1"/>
      <c r="G70811" s="5"/>
    </row>
    <row r="70812" spans="2:7" x14ac:dyDescent="0.3">
      <c r="B70812" s="1"/>
      <c r="C70812" s="1"/>
      <c r="G70812" s="5"/>
    </row>
    <row r="70813" spans="2:7" x14ac:dyDescent="0.3">
      <c r="B70813" s="1"/>
      <c r="C70813" s="1"/>
      <c r="G70813" s="5"/>
    </row>
    <row r="70814" spans="2:7" x14ac:dyDescent="0.3">
      <c r="B70814" s="1"/>
      <c r="C70814" s="1"/>
      <c r="G70814" s="5"/>
    </row>
    <row r="70815" spans="2:7" x14ac:dyDescent="0.3">
      <c r="B70815" s="1"/>
      <c r="C70815" s="1"/>
      <c r="G70815" s="5"/>
    </row>
    <row r="70816" spans="2:7" x14ac:dyDescent="0.3">
      <c r="B70816" s="1"/>
      <c r="C70816" s="1"/>
      <c r="G70816" s="5"/>
    </row>
    <row r="70817" spans="2:7" x14ac:dyDescent="0.3">
      <c r="B70817" s="1"/>
      <c r="C70817" s="1"/>
      <c r="G70817" s="5"/>
    </row>
    <row r="70818" spans="2:7" x14ac:dyDescent="0.3">
      <c r="B70818" s="1"/>
      <c r="C70818" s="1"/>
      <c r="G70818" s="5"/>
    </row>
    <row r="70819" spans="2:7" x14ac:dyDescent="0.3">
      <c r="B70819" s="1"/>
      <c r="C70819" s="1"/>
      <c r="G70819" s="5"/>
    </row>
    <row r="70820" spans="2:7" x14ac:dyDescent="0.3">
      <c r="B70820" s="1"/>
      <c r="C70820" s="1"/>
      <c r="G70820" s="5"/>
    </row>
    <row r="70821" spans="2:7" x14ac:dyDescent="0.3">
      <c r="B70821" s="1"/>
      <c r="C70821" s="1"/>
      <c r="G70821" s="5"/>
    </row>
    <row r="70822" spans="2:7" x14ac:dyDescent="0.3">
      <c r="B70822" s="1"/>
      <c r="C70822" s="1"/>
      <c r="G70822" s="5"/>
    </row>
    <row r="70823" spans="2:7" x14ac:dyDescent="0.3">
      <c r="B70823" s="1"/>
      <c r="C70823" s="1"/>
      <c r="G70823" s="5"/>
    </row>
    <row r="70824" spans="2:7" x14ac:dyDescent="0.3">
      <c r="B70824" s="1"/>
      <c r="C70824" s="1"/>
      <c r="G70824" s="5"/>
    </row>
    <row r="70825" spans="2:7" x14ac:dyDescent="0.3">
      <c r="B70825" s="1"/>
      <c r="C70825" s="1"/>
      <c r="G70825" s="5"/>
    </row>
    <row r="70826" spans="2:7" x14ac:dyDescent="0.3">
      <c r="B70826" s="1"/>
      <c r="C70826" s="1"/>
      <c r="G70826" s="5"/>
    </row>
    <row r="70827" spans="2:7" x14ac:dyDescent="0.3">
      <c r="B70827" s="1"/>
      <c r="C70827" s="1"/>
      <c r="G70827" s="5"/>
    </row>
    <row r="70828" spans="2:7" x14ac:dyDescent="0.3">
      <c r="B70828" s="1"/>
      <c r="C70828" s="1"/>
      <c r="G70828" s="5"/>
    </row>
    <row r="70829" spans="2:7" x14ac:dyDescent="0.3">
      <c r="B70829" s="1"/>
      <c r="C70829" s="1"/>
      <c r="G70829" s="5"/>
    </row>
    <row r="70830" spans="2:7" x14ac:dyDescent="0.3">
      <c r="B70830" s="1"/>
      <c r="C70830" s="1"/>
      <c r="G70830" s="5"/>
    </row>
    <row r="70831" spans="2:7" x14ac:dyDescent="0.3">
      <c r="B70831" s="1"/>
      <c r="C70831" s="1"/>
      <c r="G70831" s="5"/>
    </row>
    <row r="70832" spans="2:7" x14ac:dyDescent="0.3">
      <c r="B70832" s="1"/>
      <c r="C70832" s="1"/>
      <c r="G70832" s="5"/>
    </row>
    <row r="70833" spans="2:7" x14ac:dyDescent="0.3">
      <c r="B70833" s="1"/>
      <c r="C70833" s="1"/>
      <c r="G70833" s="5"/>
    </row>
    <row r="70834" spans="2:7" x14ac:dyDescent="0.3">
      <c r="B70834" s="1"/>
      <c r="C70834" s="1"/>
      <c r="G70834" s="5"/>
    </row>
    <row r="70835" spans="2:7" x14ac:dyDescent="0.3">
      <c r="B70835" s="1"/>
      <c r="C70835" s="1"/>
      <c r="G70835" s="5"/>
    </row>
    <row r="70836" spans="2:7" x14ac:dyDescent="0.3">
      <c r="B70836" s="1"/>
      <c r="C70836" s="1"/>
      <c r="G70836" s="5"/>
    </row>
    <row r="70837" spans="2:7" x14ac:dyDescent="0.3">
      <c r="B70837" s="1"/>
      <c r="C70837" s="1"/>
      <c r="G70837" s="5"/>
    </row>
    <row r="70838" spans="2:7" x14ac:dyDescent="0.3">
      <c r="B70838" s="1"/>
      <c r="C70838" s="1"/>
      <c r="G70838" s="5"/>
    </row>
    <row r="70839" spans="2:7" x14ac:dyDescent="0.3">
      <c r="B70839" s="1"/>
      <c r="C70839" s="1"/>
      <c r="G70839" s="5"/>
    </row>
    <row r="70840" spans="2:7" x14ac:dyDescent="0.3">
      <c r="B70840" s="1"/>
      <c r="C70840" s="1"/>
      <c r="G70840" s="5"/>
    </row>
    <row r="70841" spans="2:7" x14ac:dyDescent="0.3">
      <c r="B70841" s="1"/>
      <c r="C70841" s="1"/>
      <c r="G70841" s="5"/>
    </row>
    <row r="70842" spans="2:7" x14ac:dyDescent="0.3">
      <c r="B70842" s="1"/>
      <c r="C70842" s="1"/>
      <c r="G70842" s="5"/>
    </row>
    <row r="70843" spans="2:7" x14ac:dyDescent="0.3">
      <c r="B70843" s="1"/>
      <c r="C70843" s="1"/>
      <c r="G70843" s="5"/>
    </row>
    <row r="70844" spans="2:7" x14ac:dyDescent="0.3">
      <c r="B70844" s="1"/>
      <c r="C70844" s="1"/>
      <c r="G70844" s="5"/>
    </row>
    <row r="70845" spans="2:7" x14ac:dyDescent="0.3">
      <c r="B70845" s="1"/>
      <c r="C70845" s="1"/>
      <c r="G70845" s="5"/>
    </row>
    <row r="70846" spans="2:7" x14ac:dyDescent="0.3">
      <c r="B70846" s="1"/>
      <c r="C70846" s="1"/>
      <c r="G70846" s="5"/>
    </row>
    <row r="70847" spans="2:7" x14ac:dyDescent="0.3">
      <c r="B70847" s="1"/>
      <c r="C70847" s="1"/>
      <c r="G70847" s="5"/>
    </row>
    <row r="70848" spans="2:7" x14ac:dyDescent="0.3">
      <c r="B70848" s="1"/>
      <c r="C70848" s="1"/>
      <c r="G70848" s="5"/>
    </row>
    <row r="70849" spans="2:7" x14ac:dyDescent="0.3">
      <c r="B70849" s="1"/>
      <c r="C70849" s="1"/>
      <c r="G70849" s="5"/>
    </row>
    <row r="70850" spans="2:7" x14ac:dyDescent="0.3">
      <c r="B70850" s="1"/>
      <c r="C70850" s="1"/>
      <c r="G70850" s="5"/>
    </row>
    <row r="70851" spans="2:7" x14ac:dyDescent="0.3">
      <c r="B70851" s="1"/>
      <c r="C70851" s="1"/>
      <c r="G70851" s="5"/>
    </row>
    <row r="70852" spans="2:7" x14ac:dyDescent="0.3">
      <c r="B70852" s="1"/>
      <c r="C70852" s="1"/>
      <c r="G70852" s="5"/>
    </row>
    <row r="70853" spans="2:7" x14ac:dyDescent="0.3">
      <c r="B70853" s="1"/>
      <c r="C70853" s="1"/>
      <c r="G70853" s="5"/>
    </row>
    <row r="70854" spans="2:7" x14ac:dyDescent="0.3">
      <c r="B70854" s="1"/>
      <c r="C70854" s="1"/>
      <c r="G70854" s="5"/>
    </row>
    <row r="70855" spans="2:7" x14ac:dyDescent="0.3">
      <c r="B70855" s="1"/>
      <c r="C70855" s="1"/>
      <c r="G70855" s="5"/>
    </row>
    <row r="70856" spans="2:7" x14ac:dyDescent="0.3">
      <c r="B70856" s="1"/>
      <c r="C70856" s="1"/>
      <c r="G70856" s="5"/>
    </row>
    <row r="70857" spans="2:7" x14ac:dyDescent="0.3">
      <c r="B70857" s="1"/>
      <c r="C70857" s="1"/>
      <c r="G70857" s="5"/>
    </row>
    <row r="70858" spans="2:7" x14ac:dyDescent="0.3">
      <c r="B70858" s="1"/>
      <c r="C70858" s="1"/>
      <c r="G70858" s="5"/>
    </row>
    <row r="70859" spans="2:7" x14ac:dyDescent="0.3">
      <c r="B70859" s="1"/>
      <c r="C70859" s="1"/>
      <c r="G70859" s="5"/>
    </row>
    <row r="70860" spans="2:7" x14ac:dyDescent="0.3">
      <c r="B70860" s="1"/>
      <c r="C70860" s="1"/>
      <c r="G70860" s="5"/>
    </row>
    <row r="70861" spans="2:7" x14ac:dyDescent="0.3">
      <c r="B70861" s="1"/>
      <c r="C70861" s="1"/>
      <c r="G70861" s="5"/>
    </row>
    <row r="70862" spans="2:7" x14ac:dyDescent="0.3">
      <c r="B70862" s="1"/>
      <c r="C70862" s="1"/>
      <c r="G70862" s="5"/>
    </row>
    <row r="70863" spans="2:7" x14ac:dyDescent="0.3">
      <c r="B70863" s="1"/>
      <c r="C70863" s="1"/>
      <c r="G70863" s="5"/>
    </row>
    <row r="70864" spans="2:7" x14ac:dyDescent="0.3">
      <c r="B70864" s="1"/>
      <c r="C70864" s="1"/>
      <c r="G70864" s="5"/>
    </row>
    <row r="70865" spans="2:7" x14ac:dyDescent="0.3">
      <c r="B70865" s="1"/>
      <c r="C70865" s="1"/>
      <c r="G70865" s="5"/>
    </row>
    <row r="70866" spans="2:7" x14ac:dyDescent="0.3">
      <c r="B70866" s="1"/>
      <c r="C70866" s="1"/>
      <c r="G70866" s="5"/>
    </row>
    <row r="70867" spans="2:7" x14ac:dyDescent="0.3">
      <c r="B70867" s="1"/>
      <c r="C70867" s="1"/>
      <c r="G70867" s="5"/>
    </row>
    <row r="70868" spans="2:7" x14ac:dyDescent="0.3">
      <c r="B70868" s="1"/>
      <c r="C70868" s="1"/>
      <c r="G70868" s="5"/>
    </row>
    <row r="70869" spans="2:7" x14ac:dyDescent="0.3">
      <c r="B70869" s="1"/>
      <c r="C70869" s="1"/>
      <c r="G70869" s="5"/>
    </row>
    <row r="70870" spans="2:7" x14ac:dyDescent="0.3">
      <c r="B70870" s="1"/>
      <c r="C70870" s="1"/>
      <c r="G70870" s="5"/>
    </row>
    <row r="70871" spans="2:7" x14ac:dyDescent="0.3">
      <c r="B70871" s="1"/>
      <c r="C70871" s="1"/>
      <c r="G70871" s="5"/>
    </row>
    <row r="70872" spans="2:7" x14ac:dyDescent="0.3">
      <c r="B70872" s="1"/>
      <c r="C70872" s="1"/>
      <c r="G70872" s="5"/>
    </row>
    <row r="70873" spans="2:7" x14ac:dyDescent="0.3">
      <c r="B70873" s="1"/>
      <c r="C70873" s="1"/>
      <c r="G70873" s="5"/>
    </row>
    <row r="70874" spans="2:7" x14ac:dyDescent="0.3">
      <c r="B70874" s="1"/>
      <c r="C70874" s="1"/>
      <c r="G70874" s="5"/>
    </row>
    <row r="70875" spans="2:7" x14ac:dyDescent="0.3">
      <c r="B70875" s="1"/>
      <c r="C70875" s="1"/>
      <c r="G70875" s="5"/>
    </row>
    <row r="70876" spans="2:7" x14ac:dyDescent="0.3">
      <c r="B70876" s="1"/>
      <c r="C70876" s="1"/>
      <c r="G70876" s="5"/>
    </row>
    <row r="70877" spans="2:7" x14ac:dyDescent="0.3">
      <c r="B70877" s="1"/>
      <c r="C70877" s="1"/>
      <c r="G70877" s="5"/>
    </row>
    <row r="70878" spans="2:7" x14ac:dyDescent="0.3">
      <c r="B70878" s="1"/>
      <c r="C70878" s="1"/>
      <c r="G70878" s="5"/>
    </row>
    <row r="70879" spans="2:7" x14ac:dyDescent="0.3">
      <c r="B70879" s="1"/>
      <c r="C70879" s="1"/>
      <c r="G70879" s="5"/>
    </row>
    <row r="70880" spans="2:7" x14ac:dyDescent="0.3">
      <c r="B70880" s="1"/>
      <c r="C70880" s="1"/>
      <c r="G70880" s="5"/>
    </row>
    <row r="70881" spans="2:7" x14ac:dyDescent="0.3">
      <c r="B70881" s="1"/>
      <c r="C70881" s="1"/>
      <c r="G70881" s="5"/>
    </row>
    <row r="70882" spans="2:7" x14ac:dyDescent="0.3">
      <c r="B70882" s="1"/>
      <c r="C70882" s="1"/>
      <c r="G70882" s="5"/>
    </row>
    <row r="70883" spans="2:7" x14ac:dyDescent="0.3">
      <c r="B70883" s="1"/>
      <c r="C70883" s="1"/>
      <c r="G70883" s="5"/>
    </row>
    <row r="70884" spans="2:7" x14ac:dyDescent="0.3">
      <c r="B70884" s="1"/>
      <c r="C70884" s="1"/>
      <c r="G70884" s="5"/>
    </row>
    <row r="70885" spans="2:7" x14ac:dyDescent="0.3">
      <c r="B70885" s="1"/>
      <c r="C70885" s="1"/>
      <c r="G70885" s="5"/>
    </row>
    <row r="70886" spans="2:7" x14ac:dyDescent="0.3">
      <c r="B70886" s="1"/>
      <c r="C70886" s="1"/>
      <c r="G70886" s="5"/>
    </row>
    <row r="70887" spans="2:7" x14ac:dyDescent="0.3">
      <c r="B70887" s="1"/>
      <c r="C70887" s="1"/>
      <c r="G70887" s="5"/>
    </row>
    <row r="70888" spans="2:7" x14ac:dyDescent="0.3">
      <c r="B70888" s="1"/>
      <c r="C70888" s="1"/>
      <c r="G70888" s="5"/>
    </row>
    <row r="70889" spans="2:7" x14ac:dyDescent="0.3">
      <c r="B70889" s="1"/>
      <c r="C70889" s="1"/>
      <c r="G70889" s="5"/>
    </row>
    <row r="70890" spans="2:7" x14ac:dyDescent="0.3">
      <c r="B70890" s="1"/>
      <c r="C70890" s="1"/>
      <c r="G70890" s="5"/>
    </row>
    <row r="70891" spans="2:7" x14ac:dyDescent="0.3">
      <c r="B70891" s="1"/>
      <c r="C70891" s="1"/>
      <c r="G70891" s="5"/>
    </row>
    <row r="70892" spans="2:7" x14ac:dyDescent="0.3">
      <c r="B70892" s="1"/>
      <c r="C70892" s="1"/>
      <c r="G70892" s="5"/>
    </row>
    <row r="70893" spans="2:7" x14ac:dyDescent="0.3">
      <c r="B70893" s="1"/>
      <c r="C70893" s="1"/>
      <c r="G70893" s="5"/>
    </row>
    <row r="70894" spans="2:7" x14ac:dyDescent="0.3">
      <c r="B70894" s="1"/>
      <c r="C70894" s="1"/>
      <c r="G70894" s="5"/>
    </row>
    <row r="70895" spans="2:7" x14ac:dyDescent="0.3">
      <c r="B70895" s="1"/>
      <c r="C70895" s="1"/>
      <c r="G70895" s="5"/>
    </row>
    <row r="70896" spans="2:7" x14ac:dyDescent="0.3">
      <c r="B70896" s="1"/>
      <c r="C70896" s="1"/>
      <c r="G70896" s="5"/>
    </row>
    <row r="70897" spans="2:7" x14ac:dyDescent="0.3">
      <c r="B70897" s="1"/>
      <c r="C70897" s="1"/>
      <c r="G70897" s="5"/>
    </row>
    <row r="70898" spans="2:7" x14ac:dyDescent="0.3">
      <c r="B70898" s="1"/>
      <c r="C70898" s="1"/>
      <c r="G70898" s="5"/>
    </row>
    <row r="70899" spans="2:7" x14ac:dyDescent="0.3">
      <c r="B70899" s="1"/>
      <c r="C70899" s="1"/>
      <c r="G70899" s="5"/>
    </row>
    <row r="70900" spans="2:7" x14ac:dyDescent="0.3">
      <c r="B70900" s="1"/>
      <c r="C70900" s="1"/>
      <c r="G70900" s="5"/>
    </row>
    <row r="70901" spans="2:7" x14ac:dyDescent="0.3">
      <c r="B70901" s="1"/>
      <c r="C70901" s="1"/>
      <c r="G70901" s="5"/>
    </row>
    <row r="70902" spans="2:7" x14ac:dyDescent="0.3">
      <c r="B70902" s="1"/>
      <c r="C70902" s="1"/>
      <c r="G70902" s="5"/>
    </row>
    <row r="70903" spans="2:7" x14ac:dyDescent="0.3">
      <c r="B70903" s="1"/>
      <c r="C70903" s="1"/>
      <c r="G70903" s="5"/>
    </row>
    <row r="70904" spans="2:7" x14ac:dyDescent="0.3">
      <c r="B70904" s="1"/>
      <c r="C70904" s="1"/>
      <c r="G70904" s="5"/>
    </row>
    <row r="70905" spans="2:7" x14ac:dyDescent="0.3">
      <c r="B70905" s="1"/>
      <c r="C70905" s="1"/>
      <c r="G70905" s="5"/>
    </row>
    <row r="70906" spans="2:7" x14ac:dyDescent="0.3">
      <c r="B70906" s="1"/>
      <c r="C70906" s="1"/>
      <c r="G70906" s="5"/>
    </row>
    <row r="70907" spans="2:7" x14ac:dyDescent="0.3">
      <c r="B70907" s="1"/>
      <c r="C70907" s="1"/>
      <c r="G70907" s="5"/>
    </row>
    <row r="70908" spans="2:7" x14ac:dyDescent="0.3">
      <c r="B70908" s="1"/>
      <c r="C70908" s="1"/>
      <c r="G70908" s="5"/>
    </row>
    <row r="70909" spans="2:7" x14ac:dyDescent="0.3">
      <c r="B70909" s="1"/>
      <c r="C70909" s="1"/>
      <c r="G70909" s="5"/>
    </row>
    <row r="70910" spans="2:7" x14ac:dyDescent="0.3">
      <c r="B70910" s="1"/>
      <c r="C70910" s="1"/>
      <c r="G70910" s="5"/>
    </row>
    <row r="70911" spans="2:7" x14ac:dyDescent="0.3">
      <c r="B70911" s="1"/>
      <c r="C70911" s="1"/>
      <c r="G70911" s="5"/>
    </row>
    <row r="70912" spans="2:7" x14ac:dyDescent="0.3">
      <c r="B70912" s="1"/>
      <c r="C70912" s="1"/>
      <c r="G70912" s="5"/>
    </row>
    <row r="70913" spans="2:7" x14ac:dyDescent="0.3">
      <c r="B70913" s="1"/>
      <c r="C70913" s="1"/>
      <c r="G70913" s="5"/>
    </row>
    <row r="70914" spans="2:7" x14ac:dyDescent="0.3">
      <c r="B70914" s="1"/>
      <c r="C70914" s="1"/>
      <c r="G70914" s="5"/>
    </row>
    <row r="70915" spans="2:7" x14ac:dyDescent="0.3">
      <c r="B70915" s="1"/>
      <c r="C70915" s="1"/>
      <c r="G70915" s="5"/>
    </row>
    <row r="70916" spans="2:7" x14ac:dyDescent="0.3">
      <c r="B70916" s="1"/>
      <c r="C70916" s="1"/>
      <c r="G70916" s="5"/>
    </row>
    <row r="70917" spans="2:7" x14ac:dyDescent="0.3">
      <c r="B70917" s="1"/>
      <c r="C70917" s="1"/>
      <c r="G70917" s="5"/>
    </row>
    <row r="70918" spans="2:7" x14ac:dyDescent="0.3">
      <c r="B70918" s="1"/>
      <c r="C70918" s="1"/>
      <c r="G70918" s="5"/>
    </row>
    <row r="70919" spans="2:7" x14ac:dyDescent="0.3">
      <c r="B70919" s="1"/>
      <c r="C70919" s="1"/>
      <c r="G70919" s="5"/>
    </row>
    <row r="70920" spans="2:7" x14ac:dyDescent="0.3">
      <c r="B70920" s="1"/>
      <c r="C70920" s="1"/>
      <c r="G70920" s="5"/>
    </row>
    <row r="70921" spans="2:7" x14ac:dyDescent="0.3">
      <c r="B70921" s="1"/>
      <c r="C70921" s="1"/>
      <c r="G70921" s="5"/>
    </row>
    <row r="70922" spans="2:7" x14ac:dyDescent="0.3">
      <c r="B70922" s="1"/>
      <c r="C70922" s="1"/>
      <c r="G70922" s="5"/>
    </row>
    <row r="70923" spans="2:7" x14ac:dyDescent="0.3">
      <c r="B70923" s="1"/>
      <c r="C70923" s="1"/>
      <c r="G70923" s="5"/>
    </row>
    <row r="70924" spans="2:7" x14ac:dyDescent="0.3">
      <c r="B70924" s="1"/>
      <c r="C70924" s="1"/>
      <c r="G70924" s="5"/>
    </row>
    <row r="70925" spans="2:7" x14ac:dyDescent="0.3">
      <c r="B70925" s="1"/>
      <c r="C70925" s="1"/>
      <c r="G70925" s="5"/>
    </row>
    <row r="70926" spans="2:7" x14ac:dyDescent="0.3">
      <c r="B70926" s="1"/>
      <c r="C70926" s="1"/>
      <c r="G70926" s="5"/>
    </row>
    <row r="70927" spans="2:7" x14ac:dyDescent="0.3">
      <c r="B70927" s="1"/>
      <c r="C70927" s="1"/>
      <c r="G70927" s="5"/>
    </row>
    <row r="70928" spans="2:7" x14ac:dyDescent="0.3">
      <c r="B70928" s="1"/>
      <c r="C70928" s="1"/>
      <c r="G70928" s="5"/>
    </row>
    <row r="70929" spans="2:7" x14ac:dyDescent="0.3">
      <c r="B70929" s="1"/>
      <c r="C70929" s="1"/>
      <c r="G70929" s="5"/>
    </row>
    <row r="70930" spans="2:7" x14ac:dyDescent="0.3">
      <c r="B70930" s="1"/>
      <c r="C70930" s="1"/>
      <c r="G70930" s="5"/>
    </row>
    <row r="70931" spans="2:7" x14ac:dyDescent="0.3">
      <c r="B70931" s="1"/>
      <c r="C70931" s="1"/>
      <c r="G70931" s="5"/>
    </row>
    <row r="70932" spans="2:7" x14ac:dyDescent="0.3">
      <c r="B70932" s="1"/>
      <c r="C70932" s="1"/>
      <c r="G70932" s="5"/>
    </row>
    <row r="70933" spans="2:7" x14ac:dyDescent="0.3">
      <c r="B70933" s="1"/>
      <c r="C70933" s="1"/>
      <c r="G70933" s="5"/>
    </row>
    <row r="70934" spans="2:7" x14ac:dyDescent="0.3">
      <c r="B70934" s="1"/>
      <c r="C70934" s="1"/>
      <c r="G70934" s="5"/>
    </row>
    <row r="70935" spans="2:7" x14ac:dyDescent="0.3">
      <c r="B70935" s="1"/>
      <c r="C70935" s="1"/>
      <c r="G70935" s="5"/>
    </row>
    <row r="70936" spans="2:7" x14ac:dyDescent="0.3">
      <c r="B70936" s="1"/>
      <c r="C70936" s="1"/>
      <c r="G70936" s="5"/>
    </row>
    <row r="70937" spans="2:7" x14ac:dyDescent="0.3">
      <c r="B70937" s="1"/>
      <c r="C70937" s="1"/>
      <c r="G70937" s="5"/>
    </row>
    <row r="70938" spans="2:7" x14ac:dyDescent="0.3">
      <c r="B70938" s="1"/>
      <c r="C70938" s="1"/>
      <c r="G70938" s="5"/>
    </row>
    <row r="70939" spans="2:7" x14ac:dyDescent="0.3">
      <c r="B70939" s="1"/>
      <c r="C70939" s="1"/>
      <c r="G70939" s="5"/>
    </row>
    <row r="70940" spans="2:7" x14ac:dyDescent="0.3">
      <c r="B70940" s="1"/>
      <c r="C70940" s="1"/>
      <c r="G70940" s="5"/>
    </row>
    <row r="70941" spans="2:7" x14ac:dyDescent="0.3">
      <c r="B70941" s="1"/>
      <c r="C70941" s="1"/>
      <c r="G70941" s="5"/>
    </row>
    <row r="70942" spans="2:7" x14ac:dyDescent="0.3">
      <c r="B70942" s="1"/>
      <c r="C70942" s="1"/>
      <c r="G70942" s="5"/>
    </row>
    <row r="70943" spans="2:7" x14ac:dyDescent="0.3">
      <c r="B70943" s="1"/>
      <c r="C70943" s="1"/>
      <c r="G70943" s="5"/>
    </row>
    <row r="70944" spans="2:7" x14ac:dyDescent="0.3">
      <c r="B70944" s="1"/>
      <c r="C70944" s="1"/>
      <c r="G70944" s="5"/>
    </row>
    <row r="70945" spans="2:7" x14ac:dyDescent="0.3">
      <c r="B70945" s="1"/>
      <c r="C70945" s="1"/>
      <c r="G70945" s="5"/>
    </row>
    <row r="70946" spans="2:7" x14ac:dyDescent="0.3">
      <c r="B70946" s="1"/>
      <c r="C70946" s="1"/>
      <c r="G70946" s="5"/>
    </row>
    <row r="70947" spans="2:7" x14ac:dyDescent="0.3">
      <c r="B70947" s="1"/>
      <c r="C70947" s="1"/>
      <c r="G70947" s="5"/>
    </row>
    <row r="70948" spans="2:7" x14ac:dyDescent="0.3">
      <c r="B70948" s="1"/>
      <c r="C70948" s="1"/>
      <c r="G70948" s="5"/>
    </row>
    <row r="70949" spans="2:7" x14ac:dyDescent="0.3">
      <c r="B70949" s="1"/>
      <c r="C70949" s="1"/>
      <c r="G70949" s="5"/>
    </row>
    <row r="70950" spans="2:7" x14ac:dyDescent="0.3">
      <c r="B70950" s="1"/>
      <c r="C70950" s="1"/>
      <c r="G70950" s="5"/>
    </row>
    <row r="70951" spans="2:7" x14ac:dyDescent="0.3">
      <c r="B70951" s="1"/>
      <c r="C70951" s="1"/>
      <c r="G70951" s="5"/>
    </row>
    <row r="70952" spans="2:7" x14ac:dyDescent="0.3">
      <c r="B70952" s="1"/>
      <c r="C70952" s="1"/>
      <c r="G70952" s="5"/>
    </row>
    <row r="70953" spans="2:7" x14ac:dyDescent="0.3">
      <c r="B70953" s="1"/>
      <c r="C70953" s="1"/>
      <c r="G70953" s="5"/>
    </row>
    <row r="70954" spans="2:7" x14ac:dyDescent="0.3">
      <c r="B70954" s="1"/>
      <c r="C70954" s="1"/>
      <c r="G70954" s="5"/>
    </row>
    <row r="70955" spans="2:7" x14ac:dyDescent="0.3">
      <c r="B70955" s="1"/>
      <c r="C70955" s="1"/>
      <c r="G70955" s="5"/>
    </row>
    <row r="70956" spans="2:7" x14ac:dyDescent="0.3">
      <c r="B70956" s="1"/>
      <c r="C70956" s="1"/>
      <c r="G70956" s="5"/>
    </row>
    <row r="70957" spans="2:7" x14ac:dyDescent="0.3">
      <c r="B70957" s="1"/>
      <c r="C70957" s="1"/>
      <c r="G70957" s="5"/>
    </row>
    <row r="70958" spans="2:7" x14ac:dyDescent="0.3">
      <c r="B70958" s="1"/>
      <c r="C70958" s="1"/>
      <c r="G70958" s="5"/>
    </row>
    <row r="70959" spans="2:7" x14ac:dyDescent="0.3">
      <c r="B70959" s="1"/>
      <c r="C70959" s="1"/>
      <c r="G70959" s="5"/>
    </row>
    <row r="70960" spans="2:7" x14ac:dyDescent="0.3">
      <c r="B70960" s="1"/>
      <c r="C70960" s="1"/>
      <c r="G70960" s="5"/>
    </row>
    <row r="70961" spans="2:7" x14ac:dyDescent="0.3">
      <c r="B70961" s="1"/>
      <c r="C70961" s="1"/>
      <c r="G70961" s="5"/>
    </row>
    <row r="70962" spans="2:7" x14ac:dyDescent="0.3">
      <c r="B70962" s="1"/>
      <c r="C70962" s="1"/>
      <c r="G70962" s="5"/>
    </row>
    <row r="70963" spans="2:7" x14ac:dyDescent="0.3">
      <c r="B70963" s="1"/>
      <c r="C70963" s="1"/>
      <c r="G70963" s="5"/>
    </row>
    <row r="70964" spans="2:7" x14ac:dyDescent="0.3">
      <c r="B70964" s="1"/>
      <c r="C70964" s="1"/>
      <c r="G70964" s="5"/>
    </row>
    <row r="70965" spans="2:7" x14ac:dyDescent="0.3">
      <c r="B70965" s="1"/>
      <c r="C70965" s="1"/>
      <c r="G70965" s="5"/>
    </row>
    <row r="70966" spans="2:7" x14ac:dyDescent="0.3">
      <c r="B70966" s="1"/>
      <c r="C70966" s="1"/>
      <c r="G70966" s="5"/>
    </row>
    <row r="70967" spans="2:7" x14ac:dyDescent="0.3">
      <c r="B70967" s="1"/>
      <c r="C70967" s="1"/>
      <c r="G70967" s="5"/>
    </row>
    <row r="70968" spans="2:7" x14ac:dyDescent="0.3">
      <c r="B70968" s="1"/>
      <c r="C70968" s="1"/>
      <c r="G70968" s="5"/>
    </row>
    <row r="70969" spans="2:7" x14ac:dyDescent="0.3">
      <c r="B70969" s="1"/>
      <c r="C70969" s="1"/>
      <c r="G70969" s="5"/>
    </row>
    <row r="70970" spans="2:7" x14ac:dyDescent="0.3">
      <c r="B70970" s="1"/>
      <c r="C70970" s="1"/>
      <c r="G70970" s="5"/>
    </row>
    <row r="70971" spans="2:7" x14ac:dyDescent="0.3">
      <c r="B70971" s="1"/>
      <c r="C70971" s="1"/>
      <c r="G70971" s="5"/>
    </row>
    <row r="70972" spans="2:7" x14ac:dyDescent="0.3">
      <c r="B70972" s="1"/>
      <c r="C70972" s="1"/>
      <c r="G70972" s="5"/>
    </row>
    <row r="70973" spans="2:7" x14ac:dyDescent="0.3">
      <c r="B70973" s="1"/>
      <c r="C70973" s="1"/>
      <c r="G70973" s="5"/>
    </row>
    <row r="70974" spans="2:7" x14ac:dyDescent="0.3">
      <c r="B70974" s="1"/>
      <c r="C70974" s="1"/>
      <c r="G70974" s="5"/>
    </row>
    <row r="70975" spans="2:7" x14ac:dyDescent="0.3">
      <c r="B70975" s="1"/>
      <c r="C70975" s="1"/>
      <c r="G70975" s="5"/>
    </row>
    <row r="70976" spans="2:7" x14ac:dyDescent="0.3">
      <c r="B70976" s="1"/>
      <c r="C70976" s="1"/>
      <c r="G70976" s="5"/>
    </row>
    <row r="70977" spans="2:7" x14ac:dyDescent="0.3">
      <c r="B70977" s="1"/>
      <c r="C70977" s="1"/>
      <c r="G70977" s="5"/>
    </row>
    <row r="70978" spans="2:7" x14ac:dyDescent="0.3">
      <c r="B70978" s="1"/>
      <c r="C70978" s="1"/>
      <c r="G70978" s="5"/>
    </row>
    <row r="70979" spans="2:7" x14ac:dyDescent="0.3">
      <c r="B70979" s="1"/>
      <c r="C70979" s="1"/>
      <c r="G70979" s="5"/>
    </row>
    <row r="70980" spans="2:7" x14ac:dyDescent="0.3">
      <c r="B70980" s="1"/>
      <c r="C70980" s="1"/>
      <c r="G70980" s="5"/>
    </row>
    <row r="70981" spans="2:7" x14ac:dyDescent="0.3">
      <c r="B70981" s="1"/>
      <c r="C70981" s="1"/>
      <c r="G70981" s="5"/>
    </row>
    <row r="70982" spans="2:7" x14ac:dyDescent="0.3">
      <c r="B70982" s="1"/>
      <c r="C70982" s="1"/>
      <c r="G70982" s="5"/>
    </row>
    <row r="70983" spans="2:7" x14ac:dyDescent="0.3">
      <c r="B70983" s="1"/>
      <c r="C70983" s="1"/>
      <c r="G70983" s="5"/>
    </row>
    <row r="70984" spans="2:7" x14ac:dyDescent="0.3">
      <c r="B70984" s="1"/>
      <c r="C70984" s="1"/>
      <c r="G70984" s="5"/>
    </row>
    <row r="70985" spans="2:7" x14ac:dyDescent="0.3">
      <c r="B70985" s="1"/>
      <c r="C70985" s="1"/>
      <c r="G70985" s="5"/>
    </row>
    <row r="70986" spans="2:7" x14ac:dyDescent="0.3">
      <c r="B70986" s="1"/>
      <c r="C70986" s="1"/>
      <c r="G70986" s="5"/>
    </row>
    <row r="70987" spans="2:7" x14ac:dyDescent="0.3">
      <c r="B70987" s="1"/>
      <c r="C70987" s="1"/>
      <c r="G70987" s="5"/>
    </row>
    <row r="70988" spans="2:7" x14ac:dyDescent="0.3">
      <c r="B70988" s="1"/>
      <c r="C70988" s="1"/>
      <c r="G70988" s="5"/>
    </row>
    <row r="70989" spans="2:7" x14ac:dyDescent="0.3">
      <c r="B70989" s="1"/>
      <c r="C70989" s="1"/>
      <c r="G70989" s="5"/>
    </row>
    <row r="70990" spans="2:7" x14ac:dyDescent="0.3">
      <c r="B70990" s="1"/>
      <c r="C70990" s="1"/>
      <c r="G70990" s="5"/>
    </row>
    <row r="70991" spans="2:7" x14ac:dyDescent="0.3">
      <c r="B70991" s="1"/>
      <c r="C70991" s="1"/>
      <c r="G70991" s="5"/>
    </row>
    <row r="70992" spans="2:7" x14ac:dyDescent="0.3">
      <c r="B70992" s="1"/>
      <c r="C70992" s="1"/>
      <c r="G70992" s="5"/>
    </row>
    <row r="70993" spans="2:7" x14ac:dyDescent="0.3">
      <c r="B70993" s="1"/>
      <c r="C70993" s="1"/>
      <c r="G70993" s="5"/>
    </row>
    <row r="70994" spans="2:7" x14ac:dyDescent="0.3">
      <c r="B70994" s="1"/>
      <c r="C70994" s="1"/>
      <c r="G70994" s="5"/>
    </row>
    <row r="70995" spans="2:7" x14ac:dyDescent="0.3">
      <c r="B70995" s="1"/>
      <c r="C70995" s="1"/>
      <c r="G70995" s="5"/>
    </row>
    <row r="70996" spans="2:7" x14ac:dyDescent="0.3">
      <c r="B70996" s="1"/>
      <c r="C70996" s="1"/>
      <c r="G70996" s="5"/>
    </row>
    <row r="70997" spans="2:7" x14ac:dyDescent="0.3">
      <c r="B70997" s="1"/>
      <c r="C70997" s="1"/>
      <c r="G70997" s="5"/>
    </row>
    <row r="70998" spans="2:7" x14ac:dyDescent="0.3">
      <c r="B70998" s="1"/>
      <c r="C70998" s="1"/>
      <c r="G70998" s="5"/>
    </row>
    <row r="70999" spans="2:7" x14ac:dyDescent="0.3">
      <c r="B70999" s="1"/>
      <c r="C70999" s="1"/>
      <c r="G70999" s="5"/>
    </row>
    <row r="71000" spans="2:7" x14ac:dyDescent="0.3">
      <c r="B71000" s="1"/>
      <c r="C71000" s="1"/>
      <c r="G71000" s="5"/>
    </row>
    <row r="71001" spans="2:7" x14ac:dyDescent="0.3">
      <c r="B71001" s="1"/>
      <c r="C71001" s="1"/>
      <c r="G71001" s="5"/>
    </row>
    <row r="71002" spans="2:7" x14ac:dyDescent="0.3">
      <c r="B71002" s="1"/>
      <c r="C71002" s="1"/>
      <c r="G71002" s="5"/>
    </row>
    <row r="71003" spans="2:7" x14ac:dyDescent="0.3">
      <c r="B71003" s="1"/>
      <c r="C71003" s="1"/>
      <c r="G71003" s="5"/>
    </row>
    <row r="71004" spans="2:7" x14ac:dyDescent="0.3">
      <c r="B71004" s="1"/>
      <c r="C71004" s="1"/>
      <c r="G71004" s="5"/>
    </row>
    <row r="71005" spans="2:7" x14ac:dyDescent="0.3">
      <c r="B71005" s="1"/>
      <c r="C71005" s="1"/>
      <c r="G71005" s="5"/>
    </row>
    <row r="71006" spans="2:7" x14ac:dyDescent="0.3">
      <c r="B71006" s="1"/>
      <c r="C71006" s="1"/>
      <c r="G71006" s="5"/>
    </row>
    <row r="71007" spans="2:7" x14ac:dyDescent="0.3">
      <c r="B71007" s="1"/>
      <c r="C71007" s="1"/>
      <c r="G71007" s="5"/>
    </row>
    <row r="71008" spans="2:7" x14ac:dyDescent="0.3">
      <c r="B71008" s="1"/>
      <c r="C71008" s="1"/>
      <c r="G71008" s="5"/>
    </row>
    <row r="71009" spans="2:7" x14ac:dyDescent="0.3">
      <c r="B71009" s="1"/>
      <c r="C71009" s="1"/>
      <c r="G71009" s="5"/>
    </row>
    <row r="71010" spans="2:7" x14ac:dyDescent="0.3">
      <c r="B71010" s="1"/>
      <c r="C71010" s="1"/>
      <c r="G71010" s="5"/>
    </row>
    <row r="71011" spans="2:7" x14ac:dyDescent="0.3">
      <c r="B71011" s="1"/>
      <c r="C71011" s="1"/>
      <c r="G71011" s="5"/>
    </row>
    <row r="71012" spans="2:7" x14ac:dyDescent="0.3">
      <c r="B71012" s="1"/>
      <c r="C71012" s="1"/>
      <c r="G71012" s="5"/>
    </row>
    <row r="71013" spans="2:7" x14ac:dyDescent="0.3">
      <c r="B71013" s="1"/>
      <c r="C71013" s="1"/>
      <c r="G71013" s="5"/>
    </row>
    <row r="71014" spans="2:7" x14ac:dyDescent="0.3">
      <c r="B71014" s="1"/>
      <c r="C71014" s="1"/>
      <c r="G71014" s="5"/>
    </row>
    <row r="71015" spans="2:7" x14ac:dyDescent="0.3">
      <c r="B71015" s="1"/>
      <c r="C71015" s="1"/>
      <c r="G71015" s="5"/>
    </row>
    <row r="71016" spans="2:7" x14ac:dyDescent="0.3">
      <c r="B71016" s="1"/>
      <c r="C71016" s="1"/>
      <c r="G71016" s="5"/>
    </row>
    <row r="71017" spans="2:7" x14ac:dyDescent="0.3">
      <c r="B71017" s="1"/>
      <c r="C71017" s="1"/>
      <c r="G71017" s="5"/>
    </row>
    <row r="71018" spans="2:7" x14ac:dyDescent="0.3">
      <c r="B71018" s="1"/>
      <c r="C71018" s="1"/>
      <c r="G71018" s="5"/>
    </row>
    <row r="71019" spans="2:7" x14ac:dyDescent="0.3">
      <c r="B71019" s="1"/>
      <c r="C71019" s="1"/>
      <c r="G71019" s="5"/>
    </row>
    <row r="71020" spans="2:7" x14ac:dyDescent="0.3">
      <c r="B71020" s="1"/>
      <c r="C71020" s="1"/>
      <c r="G71020" s="5"/>
    </row>
    <row r="71021" spans="2:7" x14ac:dyDescent="0.3">
      <c r="B71021" s="1"/>
      <c r="C71021" s="1"/>
      <c r="G71021" s="5"/>
    </row>
    <row r="71022" spans="2:7" x14ac:dyDescent="0.3">
      <c r="B71022" s="1"/>
      <c r="C71022" s="1"/>
      <c r="G71022" s="5"/>
    </row>
    <row r="71023" spans="2:7" x14ac:dyDescent="0.3">
      <c r="B71023" s="1"/>
      <c r="C71023" s="1"/>
      <c r="G71023" s="5"/>
    </row>
    <row r="71024" spans="2:7" x14ac:dyDescent="0.3">
      <c r="B71024" s="1"/>
      <c r="C71024" s="1"/>
      <c r="G71024" s="5"/>
    </row>
    <row r="71025" spans="2:7" x14ac:dyDescent="0.3">
      <c r="B71025" s="1"/>
      <c r="C71025" s="1"/>
      <c r="G71025" s="5"/>
    </row>
    <row r="71026" spans="2:7" x14ac:dyDescent="0.3">
      <c r="B71026" s="1"/>
      <c r="C71026" s="1"/>
      <c r="G71026" s="5"/>
    </row>
    <row r="71027" spans="2:7" x14ac:dyDescent="0.3">
      <c r="B71027" s="1"/>
      <c r="C71027" s="1"/>
      <c r="G71027" s="5"/>
    </row>
    <row r="71028" spans="2:7" x14ac:dyDescent="0.3">
      <c r="B71028" s="1"/>
      <c r="C71028" s="1"/>
      <c r="G71028" s="5"/>
    </row>
    <row r="71029" spans="2:7" x14ac:dyDescent="0.3">
      <c r="B71029" s="1"/>
      <c r="C71029" s="1"/>
      <c r="G71029" s="5"/>
    </row>
    <row r="71030" spans="2:7" x14ac:dyDescent="0.3">
      <c r="B71030" s="1"/>
      <c r="C71030" s="1"/>
      <c r="G71030" s="5"/>
    </row>
    <row r="71031" spans="2:7" x14ac:dyDescent="0.3">
      <c r="B71031" s="1"/>
      <c r="C71031" s="1"/>
      <c r="G71031" s="5"/>
    </row>
    <row r="71032" spans="2:7" x14ac:dyDescent="0.3">
      <c r="B71032" s="1"/>
      <c r="C71032" s="1"/>
      <c r="G71032" s="5"/>
    </row>
    <row r="71033" spans="2:7" x14ac:dyDescent="0.3">
      <c r="B71033" s="1"/>
      <c r="C71033" s="1"/>
      <c r="G71033" s="5"/>
    </row>
    <row r="71034" spans="2:7" x14ac:dyDescent="0.3">
      <c r="B71034" s="1"/>
      <c r="C71034" s="1"/>
      <c r="G71034" s="5"/>
    </row>
    <row r="71035" spans="2:7" x14ac:dyDescent="0.3">
      <c r="B71035" s="1"/>
      <c r="C71035" s="1"/>
      <c r="G71035" s="5"/>
    </row>
    <row r="71036" spans="2:7" x14ac:dyDescent="0.3">
      <c r="B71036" s="1"/>
      <c r="C71036" s="1"/>
      <c r="G71036" s="5"/>
    </row>
    <row r="71037" spans="2:7" x14ac:dyDescent="0.3">
      <c r="B71037" s="1"/>
      <c r="C71037" s="1"/>
      <c r="G71037" s="5"/>
    </row>
    <row r="71038" spans="2:7" x14ac:dyDescent="0.3">
      <c r="B71038" s="1"/>
      <c r="C71038" s="1"/>
      <c r="G71038" s="5"/>
    </row>
    <row r="71039" spans="2:7" x14ac:dyDescent="0.3">
      <c r="B71039" s="1"/>
      <c r="C71039" s="1"/>
      <c r="G71039" s="5"/>
    </row>
    <row r="71040" spans="2:7" x14ac:dyDescent="0.3">
      <c r="B71040" s="1"/>
      <c r="C71040" s="1"/>
      <c r="G71040" s="5"/>
    </row>
    <row r="71041" spans="2:7" x14ac:dyDescent="0.3">
      <c r="B71041" s="1"/>
      <c r="C71041" s="1"/>
      <c r="G71041" s="5"/>
    </row>
    <row r="71042" spans="2:7" x14ac:dyDescent="0.3">
      <c r="B71042" s="1"/>
      <c r="C71042" s="1"/>
      <c r="G71042" s="5"/>
    </row>
    <row r="71043" spans="2:7" x14ac:dyDescent="0.3">
      <c r="B71043" s="1"/>
      <c r="C71043" s="1"/>
      <c r="G71043" s="5"/>
    </row>
    <row r="71044" spans="2:7" x14ac:dyDescent="0.3">
      <c r="B71044" s="1"/>
      <c r="C71044" s="1"/>
      <c r="G71044" s="5"/>
    </row>
    <row r="71045" spans="2:7" x14ac:dyDescent="0.3">
      <c r="B71045" s="1"/>
      <c r="C71045" s="1"/>
      <c r="G71045" s="5"/>
    </row>
    <row r="71046" spans="2:7" x14ac:dyDescent="0.3">
      <c r="B71046" s="1"/>
      <c r="C71046" s="1"/>
      <c r="G71046" s="5"/>
    </row>
    <row r="71047" spans="2:7" x14ac:dyDescent="0.3">
      <c r="B71047" s="1"/>
      <c r="C71047" s="1"/>
      <c r="G71047" s="5"/>
    </row>
    <row r="71048" spans="2:7" x14ac:dyDescent="0.3">
      <c r="B71048" s="1"/>
      <c r="C71048" s="1"/>
      <c r="G71048" s="5"/>
    </row>
    <row r="71049" spans="2:7" x14ac:dyDescent="0.3">
      <c r="B71049" s="1"/>
      <c r="C71049" s="1"/>
      <c r="G71049" s="5"/>
    </row>
    <row r="71050" spans="2:7" x14ac:dyDescent="0.3">
      <c r="B71050" s="1"/>
      <c r="C71050" s="1"/>
      <c r="G71050" s="5"/>
    </row>
    <row r="71051" spans="2:7" x14ac:dyDescent="0.3">
      <c r="B71051" s="1"/>
      <c r="C71051" s="1"/>
      <c r="G71051" s="5"/>
    </row>
    <row r="71052" spans="2:7" x14ac:dyDescent="0.3">
      <c r="B71052" s="1"/>
      <c r="C71052" s="1"/>
      <c r="G71052" s="5"/>
    </row>
    <row r="71053" spans="2:7" x14ac:dyDescent="0.3">
      <c r="B71053" s="1"/>
      <c r="C71053" s="1"/>
      <c r="G71053" s="5"/>
    </row>
    <row r="71054" spans="2:7" x14ac:dyDescent="0.3">
      <c r="B71054" s="1"/>
      <c r="C71054" s="1"/>
      <c r="G71054" s="5"/>
    </row>
    <row r="71055" spans="2:7" x14ac:dyDescent="0.3">
      <c r="B71055" s="1"/>
      <c r="C71055" s="1"/>
      <c r="G71055" s="5"/>
    </row>
    <row r="71056" spans="2:7" x14ac:dyDescent="0.3">
      <c r="B71056" s="1"/>
      <c r="C71056" s="1"/>
      <c r="G71056" s="5"/>
    </row>
    <row r="71057" spans="2:7" x14ac:dyDescent="0.3">
      <c r="B71057" s="1"/>
      <c r="C71057" s="1"/>
      <c r="G71057" s="5"/>
    </row>
    <row r="71058" spans="2:7" x14ac:dyDescent="0.3">
      <c r="B71058" s="1"/>
      <c r="C71058" s="1"/>
      <c r="G71058" s="5"/>
    </row>
    <row r="71059" spans="2:7" x14ac:dyDescent="0.3">
      <c r="B71059" s="1"/>
      <c r="C71059" s="1"/>
      <c r="G71059" s="5"/>
    </row>
    <row r="71060" spans="2:7" x14ac:dyDescent="0.3">
      <c r="B71060" s="1"/>
      <c r="C71060" s="1"/>
      <c r="G71060" s="5"/>
    </row>
    <row r="71061" spans="2:7" x14ac:dyDescent="0.3">
      <c r="B71061" s="1"/>
      <c r="C71061" s="1"/>
      <c r="G71061" s="5"/>
    </row>
    <row r="71062" spans="2:7" x14ac:dyDescent="0.3">
      <c r="B71062" s="1"/>
      <c r="C71062" s="1"/>
      <c r="G71062" s="5"/>
    </row>
    <row r="71063" spans="2:7" x14ac:dyDescent="0.3">
      <c r="B71063" s="1"/>
      <c r="C71063" s="1"/>
      <c r="G71063" s="5"/>
    </row>
    <row r="71064" spans="2:7" x14ac:dyDescent="0.3">
      <c r="B71064" s="1"/>
      <c r="C71064" s="1"/>
      <c r="G71064" s="5"/>
    </row>
    <row r="71065" spans="2:7" x14ac:dyDescent="0.3">
      <c r="B71065" s="1"/>
      <c r="C71065" s="1"/>
      <c r="G71065" s="5"/>
    </row>
    <row r="71066" spans="2:7" x14ac:dyDescent="0.3">
      <c r="B71066" s="1"/>
      <c r="C71066" s="1"/>
      <c r="G71066" s="5"/>
    </row>
    <row r="71067" spans="2:7" x14ac:dyDescent="0.3">
      <c r="B71067" s="1"/>
      <c r="C71067" s="1"/>
      <c r="G71067" s="5"/>
    </row>
    <row r="71068" spans="2:7" x14ac:dyDescent="0.3">
      <c r="B71068" s="1"/>
      <c r="C71068" s="1"/>
      <c r="G71068" s="5"/>
    </row>
    <row r="71069" spans="2:7" x14ac:dyDescent="0.3">
      <c r="B71069" s="1"/>
      <c r="C71069" s="1"/>
      <c r="G71069" s="5"/>
    </row>
    <row r="71070" spans="2:7" x14ac:dyDescent="0.3">
      <c r="B71070" s="1"/>
      <c r="C71070" s="1"/>
      <c r="G71070" s="5"/>
    </row>
    <row r="71071" spans="2:7" x14ac:dyDescent="0.3">
      <c r="B71071" s="1"/>
      <c r="C71071" s="1"/>
      <c r="G71071" s="5"/>
    </row>
    <row r="71072" spans="2:7" x14ac:dyDescent="0.3">
      <c r="B71072" s="1"/>
      <c r="C71072" s="1"/>
      <c r="G71072" s="5"/>
    </row>
    <row r="71073" spans="2:7" x14ac:dyDescent="0.3">
      <c r="B71073" s="1"/>
      <c r="C71073" s="1"/>
      <c r="G71073" s="5"/>
    </row>
    <row r="71074" spans="2:7" x14ac:dyDescent="0.3">
      <c r="B71074" s="1"/>
      <c r="C71074" s="1"/>
      <c r="G71074" s="5"/>
    </row>
    <row r="71075" spans="2:7" x14ac:dyDescent="0.3">
      <c r="B71075" s="1"/>
      <c r="C71075" s="1"/>
      <c r="G71075" s="5"/>
    </row>
    <row r="71076" spans="2:7" x14ac:dyDescent="0.3">
      <c r="B71076" s="1"/>
      <c r="C71076" s="1"/>
      <c r="G71076" s="5"/>
    </row>
    <row r="71077" spans="2:7" x14ac:dyDescent="0.3">
      <c r="B71077" s="1"/>
      <c r="C71077" s="1"/>
      <c r="G71077" s="5"/>
    </row>
    <row r="71078" spans="2:7" x14ac:dyDescent="0.3">
      <c r="B71078" s="1"/>
      <c r="C71078" s="1"/>
      <c r="G71078" s="5"/>
    </row>
    <row r="71079" spans="2:7" x14ac:dyDescent="0.3">
      <c r="B71079" s="1"/>
      <c r="C71079" s="1"/>
      <c r="G71079" s="5"/>
    </row>
    <row r="71080" spans="2:7" x14ac:dyDescent="0.3">
      <c r="B71080" s="1"/>
      <c r="C71080" s="1"/>
      <c r="G71080" s="5"/>
    </row>
    <row r="71081" spans="2:7" x14ac:dyDescent="0.3">
      <c r="B71081" s="1"/>
      <c r="C71081" s="1"/>
      <c r="G71081" s="5"/>
    </row>
    <row r="71082" spans="2:7" x14ac:dyDescent="0.3">
      <c r="B71082" s="1"/>
      <c r="C71082" s="1"/>
      <c r="G71082" s="5"/>
    </row>
    <row r="71083" spans="2:7" x14ac:dyDescent="0.3">
      <c r="B71083" s="1"/>
      <c r="C71083" s="1"/>
      <c r="G71083" s="5"/>
    </row>
    <row r="71084" spans="2:7" x14ac:dyDescent="0.3">
      <c r="B71084" s="1"/>
      <c r="C71084" s="1"/>
      <c r="G71084" s="5"/>
    </row>
    <row r="71085" spans="2:7" x14ac:dyDescent="0.3">
      <c r="B71085" s="1"/>
      <c r="C71085" s="1"/>
      <c r="G71085" s="5"/>
    </row>
    <row r="71086" spans="2:7" x14ac:dyDescent="0.3">
      <c r="B71086" s="1"/>
      <c r="C71086" s="1"/>
      <c r="G71086" s="5"/>
    </row>
    <row r="71087" spans="2:7" x14ac:dyDescent="0.3">
      <c r="B71087" s="1"/>
      <c r="C71087" s="1"/>
      <c r="G71087" s="5"/>
    </row>
    <row r="71088" spans="2:7" x14ac:dyDescent="0.3">
      <c r="B71088" s="1"/>
      <c r="C71088" s="1"/>
      <c r="G71088" s="5"/>
    </row>
    <row r="71089" spans="2:7" x14ac:dyDescent="0.3">
      <c r="B71089" s="1"/>
      <c r="C71089" s="1"/>
      <c r="G71089" s="5"/>
    </row>
    <row r="71090" spans="2:7" x14ac:dyDescent="0.3">
      <c r="B71090" s="1"/>
      <c r="C71090" s="1"/>
      <c r="G71090" s="5"/>
    </row>
    <row r="71091" spans="2:7" x14ac:dyDescent="0.3">
      <c r="B71091" s="1"/>
      <c r="C71091" s="1"/>
      <c r="G71091" s="5"/>
    </row>
    <row r="71092" spans="2:7" x14ac:dyDescent="0.3">
      <c r="B71092" s="1"/>
      <c r="C71092" s="1"/>
      <c r="G71092" s="5"/>
    </row>
    <row r="71093" spans="2:7" x14ac:dyDescent="0.3">
      <c r="B71093" s="1"/>
      <c r="C71093" s="1"/>
      <c r="G71093" s="5"/>
    </row>
    <row r="71094" spans="2:7" x14ac:dyDescent="0.3">
      <c r="B71094" s="1"/>
      <c r="C71094" s="1"/>
      <c r="G71094" s="5"/>
    </row>
    <row r="71095" spans="2:7" x14ac:dyDescent="0.3">
      <c r="B71095" s="1"/>
      <c r="C71095" s="1"/>
      <c r="G71095" s="5"/>
    </row>
    <row r="71096" spans="2:7" x14ac:dyDescent="0.3">
      <c r="B71096" s="1"/>
      <c r="C71096" s="1"/>
      <c r="G71096" s="5"/>
    </row>
    <row r="71097" spans="2:7" x14ac:dyDescent="0.3">
      <c r="B71097" s="1"/>
      <c r="C71097" s="1"/>
      <c r="G71097" s="5"/>
    </row>
    <row r="71098" spans="2:7" x14ac:dyDescent="0.3">
      <c r="B71098" s="1"/>
      <c r="C71098" s="1"/>
      <c r="G71098" s="5"/>
    </row>
    <row r="71099" spans="2:7" x14ac:dyDescent="0.3">
      <c r="B71099" s="1"/>
      <c r="C71099" s="1"/>
      <c r="G71099" s="5"/>
    </row>
    <row r="71100" spans="2:7" x14ac:dyDescent="0.3">
      <c r="B71100" s="1"/>
      <c r="C71100" s="1"/>
      <c r="G71100" s="5"/>
    </row>
    <row r="71101" spans="2:7" x14ac:dyDescent="0.3">
      <c r="B71101" s="1"/>
      <c r="C71101" s="1"/>
      <c r="G71101" s="5"/>
    </row>
    <row r="71102" spans="2:7" x14ac:dyDescent="0.3">
      <c r="B71102" s="1"/>
      <c r="C71102" s="1"/>
      <c r="G71102" s="5"/>
    </row>
    <row r="71103" spans="2:7" x14ac:dyDescent="0.3">
      <c r="B71103" s="1"/>
      <c r="C71103" s="1"/>
      <c r="G71103" s="5"/>
    </row>
    <row r="71104" spans="2:7" x14ac:dyDescent="0.3">
      <c r="B71104" s="1"/>
      <c r="C71104" s="1"/>
      <c r="G71104" s="5"/>
    </row>
    <row r="71105" spans="2:7" x14ac:dyDescent="0.3">
      <c r="B71105" s="1"/>
      <c r="C71105" s="1"/>
      <c r="G71105" s="5"/>
    </row>
    <row r="71106" spans="2:7" x14ac:dyDescent="0.3">
      <c r="B71106" s="1"/>
      <c r="C71106" s="1"/>
      <c r="G71106" s="5"/>
    </row>
    <row r="71107" spans="2:7" x14ac:dyDescent="0.3">
      <c r="B71107" s="1"/>
      <c r="C71107" s="1"/>
      <c r="G71107" s="5"/>
    </row>
    <row r="71108" spans="2:7" x14ac:dyDescent="0.3">
      <c r="B71108" s="1"/>
      <c r="C71108" s="1"/>
      <c r="G71108" s="5"/>
    </row>
    <row r="71109" spans="2:7" x14ac:dyDescent="0.3">
      <c r="B71109" s="1"/>
      <c r="C71109" s="1"/>
      <c r="G71109" s="5"/>
    </row>
    <row r="71110" spans="2:7" x14ac:dyDescent="0.3">
      <c r="B71110" s="1"/>
      <c r="C71110" s="1"/>
      <c r="G71110" s="5"/>
    </row>
    <row r="71111" spans="2:7" x14ac:dyDescent="0.3">
      <c r="B71111" s="1"/>
      <c r="C71111" s="1"/>
      <c r="G71111" s="5"/>
    </row>
    <row r="71112" spans="2:7" x14ac:dyDescent="0.3">
      <c r="B71112" s="1"/>
      <c r="C71112" s="1"/>
      <c r="G71112" s="5"/>
    </row>
    <row r="71113" spans="2:7" x14ac:dyDescent="0.3">
      <c r="B71113" s="1"/>
      <c r="C71113" s="1"/>
      <c r="G71113" s="5"/>
    </row>
    <row r="71114" spans="2:7" x14ac:dyDescent="0.3">
      <c r="B71114" s="1"/>
      <c r="C71114" s="1"/>
      <c r="G71114" s="5"/>
    </row>
    <row r="71115" spans="2:7" x14ac:dyDescent="0.3">
      <c r="B71115" s="1"/>
      <c r="C71115" s="1"/>
      <c r="G71115" s="5"/>
    </row>
    <row r="71116" spans="2:7" x14ac:dyDescent="0.3">
      <c r="B71116" s="1"/>
      <c r="C71116" s="1"/>
      <c r="G71116" s="5"/>
    </row>
    <row r="71117" spans="2:7" x14ac:dyDescent="0.3">
      <c r="B71117" s="1"/>
      <c r="C71117" s="1"/>
      <c r="G71117" s="5"/>
    </row>
    <row r="71118" spans="2:7" x14ac:dyDescent="0.3">
      <c r="B71118" s="1"/>
      <c r="C71118" s="1"/>
      <c r="G71118" s="5"/>
    </row>
    <row r="71119" spans="2:7" x14ac:dyDescent="0.3">
      <c r="B71119" s="1"/>
      <c r="C71119" s="1"/>
      <c r="G71119" s="5"/>
    </row>
    <row r="71120" spans="2:7" x14ac:dyDescent="0.3">
      <c r="B71120" s="1"/>
      <c r="C71120" s="1"/>
      <c r="G71120" s="5"/>
    </row>
    <row r="71121" spans="2:7" x14ac:dyDescent="0.3">
      <c r="B71121" s="1"/>
      <c r="C71121" s="1"/>
      <c r="G71121" s="5"/>
    </row>
    <row r="71122" spans="2:7" x14ac:dyDescent="0.3">
      <c r="B71122" s="1"/>
      <c r="C71122" s="1"/>
      <c r="G71122" s="5"/>
    </row>
    <row r="71123" spans="2:7" x14ac:dyDescent="0.3">
      <c r="B71123" s="1"/>
      <c r="C71123" s="1"/>
      <c r="G71123" s="5"/>
    </row>
    <row r="71124" spans="2:7" x14ac:dyDescent="0.3">
      <c r="B71124" s="1"/>
      <c r="C71124" s="1"/>
      <c r="G71124" s="5"/>
    </row>
    <row r="71125" spans="2:7" x14ac:dyDescent="0.3">
      <c r="B71125" s="1"/>
      <c r="C71125" s="1"/>
      <c r="G71125" s="5"/>
    </row>
    <row r="71126" spans="2:7" x14ac:dyDescent="0.3">
      <c r="B71126" s="1"/>
      <c r="C71126" s="1"/>
      <c r="G71126" s="5"/>
    </row>
    <row r="71127" spans="2:7" x14ac:dyDescent="0.3">
      <c r="B71127" s="1"/>
      <c r="C71127" s="1"/>
      <c r="G71127" s="5"/>
    </row>
    <row r="71128" spans="2:7" x14ac:dyDescent="0.3">
      <c r="B71128" s="1"/>
      <c r="C71128" s="1"/>
      <c r="G71128" s="5"/>
    </row>
    <row r="71129" spans="2:7" x14ac:dyDescent="0.3">
      <c r="B71129" s="1"/>
      <c r="C71129" s="1"/>
      <c r="G71129" s="5"/>
    </row>
    <row r="71130" spans="2:7" x14ac:dyDescent="0.3">
      <c r="B71130" s="1"/>
      <c r="C71130" s="1"/>
      <c r="G71130" s="5"/>
    </row>
    <row r="71131" spans="2:7" x14ac:dyDescent="0.3">
      <c r="B71131" s="1"/>
      <c r="C71131" s="1"/>
      <c r="G71131" s="5"/>
    </row>
    <row r="71132" spans="2:7" x14ac:dyDescent="0.3">
      <c r="B71132" s="1"/>
      <c r="C71132" s="1"/>
      <c r="G71132" s="5"/>
    </row>
    <row r="71133" spans="2:7" x14ac:dyDescent="0.3">
      <c r="B71133" s="1"/>
      <c r="C71133" s="1"/>
      <c r="G71133" s="5"/>
    </row>
    <row r="71134" spans="2:7" x14ac:dyDescent="0.3">
      <c r="B71134" s="1"/>
      <c r="C71134" s="1"/>
      <c r="G71134" s="5"/>
    </row>
    <row r="71135" spans="2:7" x14ac:dyDescent="0.3">
      <c r="B71135" s="1"/>
      <c r="C71135" s="1"/>
      <c r="G71135" s="5"/>
    </row>
    <row r="71136" spans="2:7" x14ac:dyDescent="0.3">
      <c r="B71136" s="1"/>
      <c r="C71136" s="1"/>
      <c r="G71136" s="5"/>
    </row>
    <row r="71137" spans="2:7" x14ac:dyDescent="0.3">
      <c r="B71137" s="1"/>
      <c r="C71137" s="1"/>
      <c r="G71137" s="5"/>
    </row>
    <row r="71138" spans="2:7" x14ac:dyDescent="0.3">
      <c r="B71138" s="1"/>
      <c r="C71138" s="1"/>
      <c r="G71138" s="5"/>
    </row>
    <row r="71139" spans="2:7" x14ac:dyDescent="0.3">
      <c r="B71139" s="1"/>
      <c r="C71139" s="1"/>
      <c r="G71139" s="5"/>
    </row>
    <row r="71140" spans="2:7" x14ac:dyDescent="0.3">
      <c r="B71140" s="1"/>
      <c r="C71140" s="1"/>
      <c r="G71140" s="5"/>
    </row>
    <row r="71141" spans="2:7" x14ac:dyDescent="0.3">
      <c r="B71141" s="1"/>
      <c r="C71141" s="1"/>
      <c r="G71141" s="5"/>
    </row>
    <row r="71142" spans="2:7" x14ac:dyDescent="0.3">
      <c r="B71142" s="1"/>
      <c r="C71142" s="1"/>
      <c r="G71142" s="5"/>
    </row>
    <row r="71143" spans="2:7" x14ac:dyDescent="0.3">
      <c r="B71143" s="1"/>
      <c r="C71143" s="1"/>
      <c r="G71143" s="5"/>
    </row>
    <row r="71144" spans="2:7" x14ac:dyDescent="0.3">
      <c r="B71144" s="1"/>
      <c r="C71144" s="1"/>
      <c r="G71144" s="5"/>
    </row>
    <row r="71145" spans="2:7" x14ac:dyDescent="0.3">
      <c r="B71145" s="1"/>
      <c r="C71145" s="1"/>
      <c r="G71145" s="5"/>
    </row>
    <row r="71146" spans="2:7" x14ac:dyDescent="0.3">
      <c r="B71146" s="1"/>
      <c r="C71146" s="1"/>
      <c r="G71146" s="5"/>
    </row>
    <row r="71147" spans="2:7" x14ac:dyDescent="0.3">
      <c r="B71147" s="1"/>
      <c r="C71147" s="1"/>
      <c r="G71147" s="5"/>
    </row>
    <row r="71148" spans="2:7" x14ac:dyDescent="0.3">
      <c r="B71148" s="1"/>
      <c r="C71148" s="1"/>
      <c r="G71148" s="5"/>
    </row>
    <row r="71149" spans="2:7" x14ac:dyDescent="0.3">
      <c r="B71149" s="1"/>
      <c r="C71149" s="1"/>
      <c r="G71149" s="5"/>
    </row>
    <row r="71150" spans="2:7" x14ac:dyDescent="0.3">
      <c r="B71150" s="1"/>
      <c r="C71150" s="1"/>
      <c r="G71150" s="5"/>
    </row>
    <row r="71151" spans="2:7" x14ac:dyDescent="0.3">
      <c r="B71151" s="1"/>
      <c r="C71151" s="1"/>
      <c r="G71151" s="5"/>
    </row>
    <row r="71152" spans="2:7" x14ac:dyDescent="0.3">
      <c r="B71152" s="1"/>
      <c r="C71152" s="1"/>
      <c r="G71152" s="5"/>
    </row>
    <row r="71153" spans="2:7" x14ac:dyDescent="0.3">
      <c r="B71153" s="1"/>
      <c r="C71153" s="1"/>
      <c r="G71153" s="5"/>
    </row>
    <row r="71154" spans="2:7" x14ac:dyDescent="0.3">
      <c r="B71154" s="1"/>
      <c r="C71154" s="1"/>
      <c r="G71154" s="5"/>
    </row>
    <row r="71155" spans="2:7" x14ac:dyDescent="0.3">
      <c r="B71155" s="1"/>
      <c r="C71155" s="1"/>
      <c r="G71155" s="5"/>
    </row>
    <row r="71156" spans="2:7" x14ac:dyDescent="0.3">
      <c r="B71156" s="1"/>
      <c r="C71156" s="1"/>
      <c r="G71156" s="5"/>
    </row>
    <row r="71157" spans="2:7" x14ac:dyDescent="0.3">
      <c r="B71157" s="1"/>
      <c r="C71157" s="1"/>
      <c r="G71157" s="5"/>
    </row>
    <row r="71158" spans="2:7" x14ac:dyDescent="0.3">
      <c r="B71158" s="1"/>
      <c r="C71158" s="1"/>
      <c r="G71158" s="5"/>
    </row>
    <row r="71159" spans="2:7" x14ac:dyDescent="0.3">
      <c r="B71159" s="1"/>
      <c r="C71159" s="1"/>
      <c r="G71159" s="5"/>
    </row>
    <row r="71160" spans="2:7" x14ac:dyDescent="0.3">
      <c r="B71160" s="1"/>
      <c r="C71160" s="1"/>
      <c r="G71160" s="5"/>
    </row>
    <row r="71161" spans="2:7" x14ac:dyDescent="0.3">
      <c r="B71161" s="1"/>
      <c r="C71161" s="1"/>
      <c r="G71161" s="5"/>
    </row>
    <row r="71162" spans="2:7" x14ac:dyDescent="0.3">
      <c r="B71162" s="1"/>
      <c r="C71162" s="1"/>
      <c r="G71162" s="5"/>
    </row>
    <row r="71163" spans="2:7" x14ac:dyDescent="0.3">
      <c r="B71163" s="1"/>
      <c r="C71163" s="1"/>
      <c r="G71163" s="5"/>
    </row>
    <row r="71164" spans="2:7" x14ac:dyDescent="0.3">
      <c r="B71164" s="1"/>
      <c r="C71164" s="1"/>
      <c r="G71164" s="5"/>
    </row>
    <row r="71165" spans="2:7" x14ac:dyDescent="0.3">
      <c r="B71165" s="1"/>
      <c r="C71165" s="1"/>
      <c r="G71165" s="5"/>
    </row>
    <row r="71166" spans="2:7" x14ac:dyDescent="0.3">
      <c r="B71166" s="1"/>
      <c r="C71166" s="1"/>
      <c r="G71166" s="5"/>
    </row>
    <row r="71167" spans="2:7" x14ac:dyDescent="0.3">
      <c r="B71167" s="1"/>
      <c r="C71167" s="1"/>
      <c r="G71167" s="5"/>
    </row>
    <row r="71168" spans="2:7" x14ac:dyDescent="0.3">
      <c r="B71168" s="1"/>
      <c r="C71168" s="1"/>
      <c r="G71168" s="5"/>
    </row>
    <row r="71169" spans="2:7" x14ac:dyDescent="0.3">
      <c r="B71169" s="1"/>
      <c r="C71169" s="1"/>
      <c r="G71169" s="5"/>
    </row>
    <row r="71170" spans="2:7" x14ac:dyDescent="0.3">
      <c r="B71170" s="1"/>
      <c r="C71170" s="1"/>
      <c r="G71170" s="5"/>
    </row>
    <row r="71171" spans="2:7" x14ac:dyDescent="0.3">
      <c r="B71171" s="1"/>
      <c r="C71171" s="1"/>
      <c r="G71171" s="5"/>
    </row>
    <row r="71172" spans="2:7" x14ac:dyDescent="0.3">
      <c r="B71172" s="1"/>
      <c r="C71172" s="1"/>
      <c r="G71172" s="5"/>
    </row>
    <row r="71173" spans="2:7" x14ac:dyDescent="0.3">
      <c r="B71173" s="1"/>
      <c r="C71173" s="1"/>
      <c r="G71173" s="5"/>
    </row>
    <row r="71174" spans="2:7" x14ac:dyDescent="0.3">
      <c r="B71174" s="1"/>
      <c r="C71174" s="1"/>
      <c r="G71174" s="5"/>
    </row>
    <row r="71175" spans="2:7" x14ac:dyDescent="0.3">
      <c r="B71175" s="1"/>
      <c r="C71175" s="1"/>
      <c r="G71175" s="5"/>
    </row>
    <row r="71176" spans="2:7" x14ac:dyDescent="0.3">
      <c r="B71176" s="1"/>
      <c r="C71176" s="1"/>
      <c r="G71176" s="5"/>
    </row>
    <row r="71177" spans="2:7" x14ac:dyDescent="0.3">
      <c r="B71177" s="1"/>
      <c r="C71177" s="1"/>
      <c r="G71177" s="5"/>
    </row>
    <row r="71178" spans="2:7" x14ac:dyDescent="0.3">
      <c r="B71178" s="1"/>
      <c r="C71178" s="1"/>
      <c r="G71178" s="5"/>
    </row>
    <row r="71179" spans="2:7" x14ac:dyDescent="0.3">
      <c r="B71179" s="1"/>
      <c r="C71179" s="1"/>
      <c r="G71179" s="5"/>
    </row>
    <row r="71180" spans="2:7" x14ac:dyDescent="0.3">
      <c r="B71180" s="1"/>
      <c r="C71180" s="1"/>
      <c r="G71180" s="5"/>
    </row>
    <row r="71181" spans="2:7" x14ac:dyDescent="0.3">
      <c r="B71181" s="1"/>
      <c r="C71181" s="1"/>
      <c r="G71181" s="5"/>
    </row>
    <row r="71182" spans="2:7" x14ac:dyDescent="0.3">
      <c r="B71182" s="1"/>
      <c r="C71182" s="1"/>
      <c r="G71182" s="5"/>
    </row>
    <row r="71183" spans="2:7" x14ac:dyDescent="0.3">
      <c r="B71183" s="1"/>
      <c r="C71183" s="1"/>
      <c r="G71183" s="5"/>
    </row>
    <row r="71184" spans="2:7" x14ac:dyDescent="0.3">
      <c r="B71184" s="1"/>
      <c r="C71184" s="1"/>
      <c r="G71184" s="5"/>
    </row>
    <row r="71185" spans="2:7" x14ac:dyDescent="0.3">
      <c r="B71185" s="1"/>
      <c r="C71185" s="1"/>
      <c r="G71185" s="5"/>
    </row>
    <row r="71186" spans="2:7" x14ac:dyDescent="0.3">
      <c r="B71186" s="1"/>
      <c r="C71186" s="1"/>
      <c r="G71186" s="5"/>
    </row>
    <row r="71187" spans="2:7" x14ac:dyDescent="0.3">
      <c r="B71187" s="1"/>
      <c r="C71187" s="1"/>
      <c r="G71187" s="5"/>
    </row>
    <row r="71188" spans="2:7" x14ac:dyDescent="0.3">
      <c r="B71188" s="1"/>
      <c r="C71188" s="1"/>
      <c r="G71188" s="5"/>
    </row>
    <row r="71189" spans="2:7" x14ac:dyDescent="0.3">
      <c r="B71189" s="1"/>
      <c r="C71189" s="1"/>
      <c r="G71189" s="5"/>
    </row>
    <row r="71190" spans="2:7" x14ac:dyDescent="0.3">
      <c r="B71190" s="1"/>
      <c r="C71190" s="1"/>
      <c r="G71190" s="5"/>
    </row>
    <row r="71191" spans="2:7" x14ac:dyDescent="0.3">
      <c r="B71191" s="1"/>
      <c r="C71191" s="1"/>
      <c r="G71191" s="5"/>
    </row>
    <row r="71192" spans="2:7" x14ac:dyDescent="0.3">
      <c r="B71192" s="1"/>
      <c r="C71192" s="1"/>
      <c r="G71192" s="5"/>
    </row>
    <row r="71193" spans="2:7" x14ac:dyDescent="0.3">
      <c r="B71193" s="1"/>
      <c r="C71193" s="1"/>
      <c r="G71193" s="5"/>
    </row>
    <row r="71194" spans="2:7" x14ac:dyDescent="0.3">
      <c r="B71194" s="1"/>
      <c r="C71194" s="1"/>
      <c r="G71194" s="5"/>
    </row>
    <row r="71195" spans="2:7" x14ac:dyDescent="0.3">
      <c r="B71195" s="1"/>
      <c r="C71195" s="1"/>
      <c r="G71195" s="5"/>
    </row>
    <row r="71196" spans="2:7" x14ac:dyDescent="0.3">
      <c r="B71196" s="1"/>
      <c r="C71196" s="1"/>
      <c r="G71196" s="5"/>
    </row>
    <row r="71197" spans="2:7" x14ac:dyDescent="0.3">
      <c r="B71197" s="1"/>
      <c r="C71197" s="1"/>
      <c r="G71197" s="5"/>
    </row>
    <row r="71198" spans="2:7" x14ac:dyDescent="0.3">
      <c r="B71198" s="1"/>
      <c r="C71198" s="1"/>
      <c r="G71198" s="5"/>
    </row>
    <row r="71199" spans="2:7" x14ac:dyDescent="0.3">
      <c r="B71199" s="1"/>
      <c r="C71199" s="1"/>
      <c r="G71199" s="5"/>
    </row>
    <row r="71200" spans="2:7" x14ac:dyDescent="0.3">
      <c r="B71200" s="1"/>
      <c r="C71200" s="1"/>
      <c r="G71200" s="5"/>
    </row>
    <row r="71201" spans="2:7" x14ac:dyDescent="0.3">
      <c r="B71201" s="1"/>
      <c r="C71201" s="1"/>
      <c r="G71201" s="5"/>
    </row>
    <row r="71202" spans="2:7" x14ac:dyDescent="0.3">
      <c r="B71202" s="1"/>
      <c r="C71202" s="1"/>
      <c r="G71202" s="5"/>
    </row>
    <row r="71203" spans="2:7" x14ac:dyDescent="0.3">
      <c r="B71203" s="1"/>
      <c r="C71203" s="1"/>
      <c r="G71203" s="5"/>
    </row>
    <row r="71204" spans="2:7" x14ac:dyDescent="0.3">
      <c r="B71204" s="1"/>
      <c r="C71204" s="1"/>
      <c r="G71204" s="5"/>
    </row>
    <row r="71205" spans="2:7" x14ac:dyDescent="0.3">
      <c r="B71205" s="1"/>
      <c r="C71205" s="1"/>
      <c r="G71205" s="5"/>
    </row>
    <row r="71206" spans="2:7" x14ac:dyDescent="0.3">
      <c r="B71206" s="1"/>
      <c r="C71206" s="1"/>
      <c r="G71206" s="5"/>
    </row>
    <row r="71207" spans="2:7" x14ac:dyDescent="0.3">
      <c r="B71207" s="1"/>
      <c r="C71207" s="1"/>
      <c r="G71207" s="5"/>
    </row>
    <row r="71208" spans="2:7" x14ac:dyDescent="0.3">
      <c r="B71208" s="1"/>
      <c r="C71208" s="1"/>
      <c r="G71208" s="5"/>
    </row>
    <row r="71209" spans="2:7" x14ac:dyDescent="0.3">
      <c r="B71209" s="1"/>
      <c r="C71209" s="1"/>
      <c r="G71209" s="5"/>
    </row>
    <row r="71210" spans="2:7" x14ac:dyDescent="0.3">
      <c r="B71210" s="1"/>
      <c r="C71210" s="1"/>
      <c r="G71210" s="5"/>
    </row>
    <row r="71211" spans="2:7" x14ac:dyDescent="0.3">
      <c r="B71211" s="1"/>
      <c r="C71211" s="1"/>
      <c r="G71211" s="5"/>
    </row>
    <row r="71212" spans="2:7" x14ac:dyDescent="0.3">
      <c r="B71212" s="1"/>
      <c r="C71212" s="1"/>
      <c r="G71212" s="5"/>
    </row>
    <row r="71213" spans="2:7" x14ac:dyDescent="0.3">
      <c r="B71213" s="1"/>
      <c r="C71213" s="1"/>
      <c r="G71213" s="5"/>
    </row>
    <row r="71214" spans="2:7" x14ac:dyDescent="0.3">
      <c r="B71214" s="1"/>
      <c r="C71214" s="1"/>
      <c r="G71214" s="5"/>
    </row>
    <row r="71215" spans="2:7" x14ac:dyDescent="0.3">
      <c r="B71215" s="1"/>
      <c r="C71215" s="1"/>
      <c r="G71215" s="5"/>
    </row>
    <row r="71216" spans="2:7" x14ac:dyDescent="0.3">
      <c r="B71216" s="1"/>
      <c r="C71216" s="1"/>
      <c r="G71216" s="5"/>
    </row>
    <row r="71217" spans="2:7" x14ac:dyDescent="0.3">
      <c r="B71217" s="1"/>
      <c r="C71217" s="1"/>
      <c r="G71217" s="5"/>
    </row>
    <row r="71218" spans="2:7" x14ac:dyDescent="0.3">
      <c r="B71218" s="1"/>
      <c r="C71218" s="1"/>
      <c r="G71218" s="5"/>
    </row>
    <row r="71219" spans="2:7" x14ac:dyDescent="0.3">
      <c r="B71219" s="1"/>
      <c r="C71219" s="1"/>
      <c r="G71219" s="5"/>
    </row>
    <row r="71220" spans="2:7" x14ac:dyDescent="0.3">
      <c r="B71220" s="1"/>
      <c r="C71220" s="1"/>
      <c r="G71220" s="5"/>
    </row>
    <row r="71221" spans="2:7" x14ac:dyDescent="0.3">
      <c r="B71221" s="1"/>
      <c r="C71221" s="1"/>
      <c r="G71221" s="5"/>
    </row>
    <row r="71222" spans="2:7" x14ac:dyDescent="0.3">
      <c r="B71222" s="1"/>
      <c r="C71222" s="1"/>
      <c r="G71222" s="5"/>
    </row>
    <row r="71223" spans="2:7" x14ac:dyDescent="0.3">
      <c r="B71223" s="1"/>
      <c r="C71223" s="1"/>
      <c r="G71223" s="5"/>
    </row>
    <row r="71224" spans="2:7" x14ac:dyDescent="0.3">
      <c r="B71224" s="1"/>
      <c r="C71224" s="1"/>
      <c r="G71224" s="5"/>
    </row>
    <row r="71225" spans="2:7" x14ac:dyDescent="0.3">
      <c r="B71225" s="1"/>
      <c r="C71225" s="1"/>
      <c r="G71225" s="5"/>
    </row>
    <row r="71226" spans="2:7" x14ac:dyDescent="0.3">
      <c r="B71226" s="1"/>
      <c r="C71226" s="1"/>
      <c r="G71226" s="5"/>
    </row>
    <row r="71227" spans="2:7" x14ac:dyDescent="0.3">
      <c r="B71227" s="1"/>
      <c r="C71227" s="1"/>
      <c r="G71227" s="5"/>
    </row>
    <row r="71228" spans="2:7" x14ac:dyDescent="0.3">
      <c r="B71228" s="1"/>
      <c r="C71228" s="1"/>
      <c r="G71228" s="5"/>
    </row>
    <row r="71229" spans="2:7" x14ac:dyDescent="0.3">
      <c r="B71229" s="1"/>
      <c r="C71229" s="1"/>
      <c r="G71229" s="5"/>
    </row>
    <row r="71230" spans="2:7" x14ac:dyDescent="0.3">
      <c r="B71230" s="1"/>
      <c r="C71230" s="1"/>
      <c r="G71230" s="5"/>
    </row>
    <row r="71231" spans="2:7" x14ac:dyDescent="0.3">
      <c r="B71231" s="1"/>
      <c r="C71231" s="1"/>
      <c r="G71231" s="5"/>
    </row>
    <row r="71232" spans="2:7" x14ac:dyDescent="0.3">
      <c r="B71232" s="1"/>
      <c r="C71232" s="1"/>
      <c r="G71232" s="5"/>
    </row>
    <row r="71233" spans="2:7" x14ac:dyDescent="0.3">
      <c r="B71233" s="1"/>
      <c r="C71233" s="1"/>
      <c r="G71233" s="5"/>
    </row>
    <row r="71234" spans="2:7" x14ac:dyDescent="0.3">
      <c r="B71234" s="1"/>
      <c r="C71234" s="1"/>
      <c r="G71234" s="5"/>
    </row>
    <row r="71235" spans="2:7" x14ac:dyDescent="0.3">
      <c r="B71235" s="1"/>
      <c r="C71235" s="1"/>
      <c r="G71235" s="5"/>
    </row>
    <row r="71236" spans="2:7" x14ac:dyDescent="0.3">
      <c r="B71236" s="1"/>
      <c r="C71236" s="1"/>
      <c r="G71236" s="5"/>
    </row>
    <row r="71237" spans="2:7" x14ac:dyDescent="0.3">
      <c r="B71237" s="1"/>
      <c r="C71237" s="1"/>
      <c r="G71237" s="5"/>
    </row>
    <row r="71238" spans="2:7" x14ac:dyDescent="0.3">
      <c r="B71238" s="1"/>
      <c r="C71238" s="1"/>
      <c r="G71238" s="5"/>
    </row>
    <row r="71239" spans="2:7" x14ac:dyDescent="0.3">
      <c r="B71239" s="1"/>
      <c r="C71239" s="1"/>
      <c r="G71239" s="5"/>
    </row>
    <row r="71240" spans="2:7" x14ac:dyDescent="0.3">
      <c r="B71240" s="1"/>
      <c r="C71240" s="1"/>
      <c r="G71240" s="5"/>
    </row>
    <row r="71241" spans="2:7" x14ac:dyDescent="0.3">
      <c r="B71241" s="1"/>
      <c r="C71241" s="1"/>
      <c r="G71241" s="5"/>
    </row>
    <row r="71242" spans="2:7" x14ac:dyDescent="0.3">
      <c r="B71242" s="1"/>
      <c r="C71242" s="1"/>
      <c r="G71242" s="5"/>
    </row>
    <row r="71243" spans="2:7" x14ac:dyDescent="0.3">
      <c r="B71243" s="1"/>
      <c r="C71243" s="1"/>
      <c r="G71243" s="5"/>
    </row>
    <row r="71244" spans="2:7" x14ac:dyDescent="0.3">
      <c r="B71244" s="1"/>
      <c r="C71244" s="1"/>
      <c r="G71244" s="5"/>
    </row>
    <row r="71245" spans="2:7" x14ac:dyDescent="0.3">
      <c r="B71245" s="1"/>
      <c r="C71245" s="1"/>
      <c r="G71245" s="5"/>
    </row>
    <row r="71246" spans="2:7" x14ac:dyDescent="0.3">
      <c r="B71246" s="1"/>
      <c r="C71246" s="1"/>
      <c r="G71246" s="5"/>
    </row>
    <row r="71247" spans="2:7" x14ac:dyDescent="0.3">
      <c r="B71247" s="1"/>
      <c r="C71247" s="1"/>
      <c r="G71247" s="5"/>
    </row>
    <row r="71248" spans="2:7" x14ac:dyDescent="0.3">
      <c r="B71248" s="1"/>
      <c r="C71248" s="1"/>
      <c r="G71248" s="5"/>
    </row>
    <row r="71249" spans="2:7" x14ac:dyDescent="0.3">
      <c r="B71249" s="1"/>
      <c r="C71249" s="1"/>
      <c r="G71249" s="5"/>
    </row>
    <row r="71250" spans="2:7" x14ac:dyDescent="0.3">
      <c r="B71250" s="1"/>
      <c r="C71250" s="1"/>
      <c r="G71250" s="5"/>
    </row>
    <row r="71251" spans="2:7" x14ac:dyDescent="0.3">
      <c r="B71251" s="1"/>
      <c r="C71251" s="1"/>
      <c r="G71251" s="5"/>
    </row>
    <row r="71252" spans="2:7" x14ac:dyDescent="0.3">
      <c r="B71252" s="1"/>
      <c r="C71252" s="1"/>
      <c r="G71252" s="5"/>
    </row>
    <row r="71253" spans="2:7" x14ac:dyDescent="0.3">
      <c r="B71253" s="1"/>
      <c r="C71253" s="1"/>
      <c r="G71253" s="5"/>
    </row>
    <row r="71254" spans="2:7" x14ac:dyDescent="0.3">
      <c r="B71254" s="1"/>
      <c r="C71254" s="1"/>
      <c r="G71254" s="5"/>
    </row>
    <row r="71255" spans="2:7" x14ac:dyDescent="0.3">
      <c r="B71255" s="1"/>
      <c r="C71255" s="1"/>
      <c r="G71255" s="5"/>
    </row>
    <row r="71256" spans="2:7" x14ac:dyDescent="0.3">
      <c r="B71256" s="1"/>
      <c r="C71256" s="1"/>
      <c r="G71256" s="5"/>
    </row>
    <row r="71257" spans="2:7" x14ac:dyDescent="0.3">
      <c r="B71257" s="1"/>
      <c r="C71257" s="1"/>
      <c r="G71257" s="5"/>
    </row>
    <row r="71258" spans="2:7" x14ac:dyDescent="0.3">
      <c r="B71258" s="1"/>
      <c r="C71258" s="1"/>
      <c r="G71258" s="5"/>
    </row>
    <row r="71259" spans="2:7" x14ac:dyDescent="0.3">
      <c r="B71259" s="1"/>
      <c r="C71259" s="1"/>
      <c r="G71259" s="5"/>
    </row>
    <row r="71260" spans="2:7" x14ac:dyDescent="0.3">
      <c r="B71260" s="1"/>
      <c r="C71260" s="1"/>
      <c r="G71260" s="5"/>
    </row>
    <row r="71261" spans="2:7" x14ac:dyDescent="0.3">
      <c r="B71261" s="1"/>
      <c r="C71261" s="1"/>
      <c r="G71261" s="5"/>
    </row>
    <row r="71262" spans="2:7" x14ac:dyDescent="0.3">
      <c r="B71262" s="1"/>
      <c r="C71262" s="1"/>
      <c r="G71262" s="5"/>
    </row>
    <row r="71263" spans="2:7" x14ac:dyDescent="0.3">
      <c r="B71263" s="1"/>
      <c r="C71263" s="1"/>
      <c r="G71263" s="5"/>
    </row>
    <row r="71264" spans="2:7" x14ac:dyDescent="0.3">
      <c r="B71264" s="1"/>
      <c r="C71264" s="1"/>
      <c r="G71264" s="5"/>
    </row>
    <row r="71265" spans="2:7" x14ac:dyDescent="0.3">
      <c r="B71265" s="1"/>
      <c r="C71265" s="1"/>
      <c r="G71265" s="5"/>
    </row>
    <row r="71266" spans="2:7" x14ac:dyDescent="0.3">
      <c r="B71266" s="1"/>
      <c r="C71266" s="1"/>
      <c r="G71266" s="5"/>
    </row>
    <row r="71267" spans="2:7" x14ac:dyDescent="0.3">
      <c r="B71267" s="1"/>
      <c r="C71267" s="1"/>
      <c r="G71267" s="5"/>
    </row>
    <row r="71268" spans="2:7" x14ac:dyDescent="0.3">
      <c r="B71268" s="1"/>
      <c r="C71268" s="1"/>
      <c r="G71268" s="5"/>
    </row>
    <row r="71269" spans="2:7" x14ac:dyDescent="0.3">
      <c r="B71269" s="1"/>
      <c r="C71269" s="1"/>
      <c r="G71269" s="5"/>
    </row>
    <row r="71270" spans="2:7" x14ac:dyDescent="0.3">
      <c r="B71270" s="1"/>
      <c r="C71270" s="1"/>
      <c r="G71270" s="5"/>
    </row>
    <row r="71271" spans="2:7" x14ac:dyDescent="0.3">
      <c r="B71271" s="1"/>
      <c r="C71271" s="1"/>
      <c r="G71271" s="5"/>
    </row>
    <row r="71272" spans="2:7" x14ac:dyDescent="0.3">
      <c r="B71272" s="1"/>
      <c r="C71272" s="1"/>
      <c r="G71272" s="5"/>
    </row>
    <row r="71273" spans="2:7" x14ac:dyDescent="0.3">
      <c r="B71273" s="1"/>
      <c r="C71273" s="1"/>
      <c r="G71273" s="5"/>
    </row>
    <row r="71274" spans="2:7" x14ac:dyDescent="0.3">
      <c r="B71274" s="1"/>
      <c r="C71274" s="1"/>
      <c r="G71274" s="5"/>
    </row>
    <row r="71275" spans="2:7" x14ac:dyDescent="0.3">
      <c r="B71275" s="1"/>
      <c r="C71275" s="1"/>
      <c r="G71275" s="5"/>
    </row>
    <row r="71276" spans="2:7" x14ac:dyDescent="0.3">
      <c r="B71276" s="1"/>
      <c r="C71276" s="1"/>
      <c r="G71276" s="5"/>
    </row>
    <row r="71277" spans="2:7" x14ac:dyDescent="0.3">
      <c r="B71277" s="1"/>
      <c r="C71277" s="1"/>
      <c r="G71277" s="5"/>
    </row>
    <row r="71278" spans="2:7" x14ac:dyDescent="0.3">
      <c r="B71278" s="1"/>
      <c r="C71278" s="1"/>
      <c r="G71278" s="5"/>
    </row>
    <row r="71279" spans="2:7" x14ac:dyDescent="0.3">
      <c r="B71279" s="1"/>
      <c r="C71279" s="1"/>
      <c r="G71279" s="5"/>
    </row>
    <row r="71280" spans="2:7" x14ac:dyDescent="0.3">
      <c r="B71280" s="1"/>
      <c r="C71280" s="1"/>
      <c r="G71280" s="5"/>
    </row>
    <row r="71281" spans="2:7" x14ac:dyDescent="0.3">
      <c r="B71281" s="1"/>
      <c r="C71281" s="1"/>
      <c r="G71281" s="5"/>
    </row>
    <row r="71282" spans="2:7" x14ac:dyDescent="0.3">
      <c r="B71282" s="1"/>
      <c r="C71282" s="1"/>
      <c r="G71282" s="5"/>
    </row>
    <row r="71283" spans="2:7" x14ac:dyDescent="0.3">
      <c r="B71283" s="1"/>
      <c r="C71283" s="1"/>
      <c r="G71283" s="5"/>
    </row>
    <row r="71284" spans="2:7" x14ac:dyDescent="0.3">
      <c r="B71284" s="1"/>
      <c r="C71284" s="1"/>
      <c r="G71284" s="5"/>
    </row>
    <row r="71285" spans="2:7" x14ac:dyDescent="0.3">
      <c r="B71285" s="1"/>
      <c r="C71285" s="1"/>
      <c r="G71285" s="5"/>
    </row>
    <row r="71286" spans="2:7" x14ac:dyDescent="0.3">
      <c r="B71286" s="1"/>
      <c r="C71286" s="1"/>
      <c r="G71286" s="5"/>
    </row>
    <row r="71287" spans="2:7" x14ac:dyDescent="0.3">
      <c r="B71287" s="1"/>
      <c r="C71287" s="1"/>
      <c r="G71287" s="5"/>
    </row>
    <row r="71288" spans="2:7" x14ac:dyDescent="0.3">
      <c r="B71288" s="1"/>
      <c r="C71288" s="1"/>
      <c r="G71288" s="5"/>
    </row>
    <row r="71289" spans="2:7" x14ac:dyDescent="0.3">
      <c r="B71289" s="1"/>
      <c r="C71289" s="1"/>
      <c r="G71289" s="5"/>
    </row>
    <row r="71290" spans="2:7" x14ac:dyDescent="0.3">
      <c r="B71290" s="1"/>
      <c r="C71290" s="1"/>
      <c r="G71290" s="5"/>
    </row>
    <row r="71291" spans="2:7" x14ac:dyDescent="0.3">
      <c r="B71291" s="1"/>
      <c r="C71291" s="1"/>
      <c r="G71291" s="5"/>
    </row>
    <row r="71292" spans="2:7" x14ac:dyDescent="0.3">
      <c r="B71292" s="1"/>
      <c r="C71292" s="1"/>
      <c r="G71292" s="5"/>
    </row>
    <row r="71293" spans="2:7" x14ac:dyDescent="0.3">
      <c r="B71293" s="1"/>
      <c r="C71293" s="1"/>
      <c r="G71293" s="5"/>
    </row>
    <row r="71294" spans="2:7" x14ac:dyDescent="0.3">
      <c r="B71294" s="1"/>
      <c r="C71294" s="1"/>
      <c r="G71294" s="5"/>
    </row>
    <row r="71295" spans="2:7" x14ac:dyDescent="0.3">
      <c r="B71295" s="1"/>
      <c r="C71295" s="1"/>
      <c r="G71295" s="5"/>
    </row>
    <row r="71296" spans="2:7" x14ac:dyDescent="0.3">
      <c r="B71296" s="1"/>
      <c r="C71296" s="1"/>
      <c r="G71296" s="5"/>
    </row>
    <row r="71297" spans="2:7" x14ac:dyDescent="0.3">
      <c r="B71297" s="1"/>
      <c r="C71297" s="1"/>
      <c r="G71297" s="5"/>
    </row>
    <row r="71298" spans="2:7" x14ac:dyDescent="0.3">
      <c r="B71298" s="1"/>
      <c r="C71298" s="1"/>
      <c r="G71298" s="5"/>
    </row>
    <row r="71299" spans="2:7" x14ac:dyDescent="0.3">
      <c r="B71299" s="1"/>
      <c r="C71299" s="1"/>
      <c r="G71299" s="5"/>
    </row>
    <row r="71300" spans="2:7" x14ac:dyDescent="0.3">
      <c r="B71300" s="1"/>
      <c r="C71300" s="1"/>
      <c r="G71300" s="5"/>
    </row>
    <row r="71301" spans="2:7" x14ac:dyDescent="0.3">
      <c r="B71301" s="1"/>
      <c r="C71301" s="1"/>
      <c r="G71301" s="5"/>
    </row>
    <row r="71302" spans="2:7" x14ac:dyDescent="0.3">
      <c r="B71302" s="1"/>
      <c r="C71302" s="1"/>
      <c r="G71302" s="5"/>
    </row>
    <row r="71303" spans="2:7" x14ac:dyDescent="0.3">
      <c r="B71303" s="1"/>
      <c r="C71303" s="1"/>
      <c r="G71303" s="5"/>
    </row>
    <row r="71304" spans="2:7" x14ac:dyDescent="0.3">
      <c r="B71304" s="1"/>
      <c r="C71304" s="1"/>
      <c r="G71304" s="5"/>
    </row>
    <row r="71305" spans="2:7" x14ac:dyDescent="0.3">
      <c r="B71305" s="1"/>
      <c r="C71305" s="1"/>
      <c r="G71305" s="5"/>
    </row>
    <row r="71306" spans="2:7" x14ac:dyDescent="0.3">
      <c r="B71306" s="1"/>
      <c r="C71306" s="1"/>
      <c r="G71306" s="5"/>
    </row>
    <row r="71307" spans="2:7" x14ac:dyDescent="0.3">
      <c r="B71307" s="1"/>
      <c r="C71307" s="1"/>
      <c r="G71307" s="5"/>
    </row>
    <row r="71308" spans="2:7" x14ac:dyDescent="0.3">
      <c r="B71308" s="1"/>
      <c r="C71308" s="1"/>
      <c r="G71308" s="5"/>
    </row>
    <row r="71309" spans="2:7" x14ac:dyDescent="0.3">
      <c r="B71309" s="1"/>
      <c r="C71309" s="1"/>
      <c r="G71309" s="5"/>
    </row>
    <row r="71310" spans="2:7" x14ac:dyDescent="0.3">
      <c r="B71310" s="1"/>
      <c r="C71310" s="1"/>
      <c r="G71310" s="5"/>
    </row>
    <row r="71311" spans="2:7" x14ac:dyDescent="0.3">
      <c r="B71311" s="1"/>
      <c r="C71311" s="1"/>
      <c r="G71311" s="5"/>
    </row>
    <row r="71312" spans="2:7" x14ac:dyDescent="0.3">
      <c r="B71312" s="1"/>
      <c r="C71312" s="1"/>
      <c r="G71312" s="5"/>
    </row>
    <row r="71313" spans="2:7" x14ac:dyDescent="0.3">
      <c r="B71313" s="1"/>
      <c r="C71313" s="1"/>
      <c r="G71313" s="5"/>
    </row>
    <row r="71314" spans="2:7" x14ac:dyDescent="0.3">
      <c r="B71314" s="1"/>
      <c r="C71314" s="1"/>
      <c r="G71314" s="5"/>
    </row>
    <row r="71315" spans="2:7" x14ac:dyDescent="0.3">
      <c r="B71315" s="1"/>
      <c r="C71315" s="1"/>
      <c r="G71315" s="5"/>
    </row>
    <row r="71316" spans="2:7" x14ac:dyDescent="0.3">
      <c r="B71316" s="1"/>
      <c r="C71316" s="1"/>
      <c r="G71316" s="5"/>
    </row>
    <row r="71317" spans="2:7" x14ac:dyDescent="0.3">
      <c r="B71317" s="1"/>
      <c r="C71317" s="1"/>
      <c r="G71317" s="5"/>
    </row>
    <row r="71318" spans="2:7" x14ac:dyDescent="0.3">
      <c r="B71318" s="1"/>
      <c r="C71318" s="1"/>
      <c r="G71318" s="5"/>
    </row>
    <row r="71319" spans="2:7" x14ac:dyDescent="0.3">
      <c r="B71319" s="1"/>
      <c r="C71319" s="1"/>
      <c r="G71319" s="5"/>
    </row>
    <row r="71320" spans="2:7" x14ac:dyDescent="0.3">
      <c r="B71320" s="1"/>
      <c r="C71320" s="1"/>
      <c r="G71320" s="5"/>
    </row>
    <row r="71321" spans="2:7" x14ac:dyDescent="0.3">
      <c r="B71321" s="1"/>
      <c r="C71321" s="1"/>
      <c r="G71321" s="5"/>
    </row>
    <row r="71322" spans="2:7" x14ac:dyDescent="0.3">
      <c r="B71322" s="1"/>
      <c r="C71322" s="1"/>
      <c r="G71322" s="5"/>
    </row>
    <row r="71323" spans="2:7" x14ac:dyDescent="0.3">
      <c r="B71323" s="1"/>
      <c r="C71323" s="1"/>
      <c r="G71323" s="5"/>
    </row>
    <row r="71324" spans="2:7" x14ac:dyDescent="0.3">
      <c r="B71324" s="1"/>
      <c r="C71324" s="1"/>
      <c r="G71324" s="5"/>
    </row>
    <row r="71325" spans="2:7" x14ac:dyDescent="0.3">
      <c r="B71325" s="1"/>
      <c r="C71325" s="1"/>
      <c r="G71325" s="5"/>
    </row>
    <row r="71326" spans="2:7" x14ac:dyDescent="0.3">
      <c r="B71326" s="1"/>
      <c r="C71326" s="1"/>
      <c r="G71326" s="5"/>
    </row>
    <row r="71327" spans="2:7" x14ac:dyDescent="0.3">
      <c r="B71327" s="1"/>
      <c r="C71327" s="1"/>
      <c r="G71327" s="5"/>
    </row>
    <row r="71328" spans="2:7" x14ac:dyDescent="0.3">
      <c r="B71328" s="1"/>
      <c r="C71328" s="1"/>
      <c r="G71328" s="5"/>
    </row>
    <row r="71329" spans="2:7" x14ac:dyDescent="0.3">
      <c r="B71329" s="1"/>
      <c r="C71329" s="1"/>
      <c r="G71329" s="5"/>
    </row>
    <row r="71330" spans="2:7" x14ac:dyDescent="0.3">
      <c r="B71330" s="1"/>
      <c r="C71330" s="1"/>
      <c r="G71330" s="5"/>
    </row>
    <row r="71331" spans="2:7" x14ac:dyDescent="0.3">
      <c r="B71331" s="1"/>
      <c r="C71331" s="1"/>
      <c r="G71331" s="5"/>
    </row>
    <row r="71332" spans="2:7" x14ac:dyDescent="0.3">
      <c r="B71332" s="1"/>
      <c r="C71332" s="1"/>
      <c r="G71332" s="5"/>
    </row>
    <row r="71333" spans="2:7" x14ac:dyDescent="0.3">
      <c r="B71333" s="1"/>
      <c r="C71333" s="1"/>
      <c r="G71333" s="5"/>
    </row>
    <row r="71334" spans="2:7" x14ac:dyDescent="0.3">
      <c r="B71334" s="1"/>
      <c r="C71334" s="1"/>
      <c r="G71334" s="5"/>
    </row>
    <row r="71335" spans="2:7" x14ac:dyDescent="0.3">
      <c r="B71335" s="1"/>
      <c r="C71335" s="1"/>
      <c r="G71335" s="5"/>
    </row>
    <row r="71336" spans="2:7" x14ac:dyDescent="0.3">
      <c r="B71336" s="1"/>
      <c r="C71336" s="1"/>
      <c r="G71336" s="5"/>
    </row>
    <row r="71337" spans="2:7" x14ac:dyDescent="0.3">
      <c r="B71337" s="1"/>
      <c r="C71337" s="1"/>
      <c r="G71337" s="5"/>
    </row>
    <row r="71338" spans="2:7" x14ac:dyDescent="0.3">
      <c r="B71338" s="1"/>
      <c r="C71338" s="1"/>
      <c r="G71338" s="5"/>
    </row>
    <row r="71339" spans="2:7" x14ac:dyDescent="0.3">
      <c r="B71339" s="1"/>
      <c r="C71339" s="1"/>
      <c r="G71339" s="5"/>
    </row>
    <row r="71340" spans="2:7" x14ac:dyDescent="0.3">
      <c r="B71340" s="1"/>
      <c r="C71340" s="1"/>
      <c r="G71340" s="5"/>
    </row>
    <row r="71341" spans="2:7" x14ac:dyDescent="0.3">
      <c r="B71341" s="1"/>
      <c r="C71341" s="1"/>
      <c r="G71341" s="5"/>
    </row>
    <row r="71342" spans="2:7" x14ac:dyDescent="0.3">
      <c r="B71342" s="1"/>
      <c r="C71342" s="1"/>
      <c r="G71342" s="5"/>
    </row>
    <row r="71343" spans="2:7" x14ac:dyDescent="0.3">
      <c r="B71343" s="1"/>
      <c r="C71343" s="1"/>
      <c r="G71343" s="5"/>
    </row>
    <row r="71344" spans="2:7" x14ac:dyDescent="0.3">
      <c r="B71344" s="1"/>
      <c r="C71344" s="1"/>
      <c r="G71344" s="5"/>
    </row>
    <row r="71345" spans="2:7" x14ac:dyDescent="0.3">
      <c r="B71345" s="1"/>
      <c r="C71345" s="1"/>
      <c r="G71345" s="5"/>
    </row>
    <row r="71346" spans="2:7" x14ac:dyDescent="0.3">
      <c r="B71346" s="1"/>
      <c r="C71346" s="1"/>
      <c r="G71346" s="5"/>
    </row>
    <row r="71347" spans="2:7" x14ac:dyDescent="0.3">
      <c r="B71347" s="1"/>
      <c r="C71347" s="1"/>
      <c r="G71347" s="5"/>
    </row>
    <row r="71348" spans="2:7" x14ac:dyDescent="0.3">
      <c r="B71348" s="1"/>
      <c r="C71348" s="1"/>
      <c r="G71348" s="5"/>
    </row>
    <row r="71349" spans="2:7" x14ac:dyDescent="0.3">
      <c r="B71349" s="1"/>
      <c r="C71349" s="1"/>
      <c r="G71349" s="5"/>
    </row>
    <row r="71350" spans="2:7" x14ac:dyDescent="0.3">
      <c r="B71350" s="1"/>
      <c r="C71350" s="1"/>
      <c r="G71350" s="5"/>
    </row>
    <row r="71351" spans="2:7" x14ac:dyDescent="0.3">
      <c r="B71351" s="1"/>
      <c r="C71351" s="1"/>
      <c r="G71351" s="5"/>
    </row>
    <row r="71352" spans="2:7" x14ac:dyDescent="0.3">
      <c r="B71352" s="1"/>
      <c r="C71352" s="1"/>
      <c r="G71352" s="5"/>
    </row>
    <row r="71353" spans="2:7" x14ac:dyDescent="0.3">
      <c r="B71353" s="1"/>
      <c r="C71353" s="1"/>
      <c r="G71353" s="5"/>
    </row>
    <row r="71354" spans="2:7" x14ac:dyDescent="0.3">
      <c r="B71354" s="1"/>
      <c r="C71354" s="1"/>
      <c r="G71354" s="5"/>
    </row>
    <row r="71355" spans="2:7" x14ac:dyDescent="0.3">
      <c r="B71355" s="1"/>
      <c r="C71355" s="1"/>
      <c r="G71355" s="5"/>
    </row>
    <row r="71356" spans="2:7" x14ac:dyDescent="0.3">
      <c r="B71356" s="1"/>
      <c r="C71356" s="1"/>
      <c r="G71356" s="5"/>
    </row>
    <row r="71357" spans="2:7" x14ac:dyDescent="0.3">
      <c r="B71357" s="1"/>
      <c r="C71357" s="1"/>
      <c r="G71357" s="5"/>
    </row>
    <row r="71358" spans="2:7" x14ac:dyDescent="0.3">
      <c r="B71358" s="1"/>
      <c r="C71358" s="1"/>
      <c r="G71358" s="5"/>
    </row>
    <row r="71359" spans="2:7" x14ac:dyDescent="0.3">
      <c r="B71359" s="1"/>
      <c r="C71359" s="1"/>
      <c r="G71359" s="5"/>
    </row>
    <row r="71360" spans="2:7" x14ac:dyDescent="0.3">
      <c r="B71360" s="1"/>
      <c r="C71360" s="1"/>
      <c r="G71360" s="5"/>
    </row>
    <row r="71361" spans="2:7" x14ac:dyDescent="0.3">
      <c r="B71361" s="1"/>
      <c r="C71361" s="1"/>
      <c r="G71361" s="5"/>
    </row>
    <row r="71362" spans="2:7" x14ac:dyDescent="0.3">
      <c r="B71362" s="1"/>
      <c r="C71362" s="1"/>
      <c r="G71362" s="5"/>
    </row>
    <row r="71363" spans="2:7" x14ac:dyDescent="0.3">
      <c r="B71363" s="1"/>
      <c r="C71363" s="1"/>
      <c r="G71363" s="5"/>
    </row>
    <row r="71364" spans="2:7" x14ac:dyDescent="0.3">
      <c r="B71364" s="1"/>
      <c r="C71364" s="1"/>
      <c r="G71364" s="5"/>
    </row>
    <row r="71365" spans="2:7" x14ac:dyDescent="0.3">
      <c r="B71365" s="1"/>
      <c r="C71365" s="1"/>
      <c r="G71365" s="5"/>
    </row>
    <row r="71366" spans="2:7" x14ac:dyDescent="0.3">
      <c r="B71366" s="1"/>
      <c r="C71366" s="1"/>
      <c r="G71366" s="5"/>
    </row>
    <row r="71367" spans="2:7" x14ac:dyDescent="0.3">
      <c r="B71367" s="1"/>
      <c r="C71367" s="1"/>
      <c r="G71367" s="5"/>
    </row>
    <row r="71368" spans="2:7" x14ac:dyDescent="0.3">
      <c r="B71368" s="1"/>
      <c r="C71368" s="1"/>
      <c r="G71368" s="5"/>
    </row>
    <row r="71369" spans="2:7" x14ac:dyDescent="0.3">
      <c r="B71369" s="1"/>
      <c r="C71369" s="1"/>
      <c r="G71369" s="5"/>
    </row>
    <row r="71370" spans="2:7" x14ac:dyDescent="0.3">
      <c r="B71370" s="1"/>
      <c r="C71370" s="1"/>
      <c r="G71370" s="5"/>
    </row>
    <row r="71371" spans="2:7" x14ac:dyDescent="0.3">
      <c r="B71371" s="1"/>
      <c r="C71371" s="1"/>
      <c r="G71371" s="5"/>
    </row>
    <row r="71372" spans="2:7" x14ac:dyDescent="0.3">
      <c r="B71372" s="1"/>
      <c r="C71372" s="1"/>
      <c r="G71372" s="5"/>
    </row>
    <row r="71373" spans="2:7" x14ac:dyDescent="0.3">
      <c r="B71373" s="1"/>
      <c r="C71373" s="1"/>
      <c r="G71373" s="5"/>
    </row>
    <row r="71374" spans="2:7" x14ac:dyDescent="0.3">
      <c r="B71374" s="1"/>
      <c r="C71374" s="1"/>
      <c r="G71374" s="5"/>
    </row>
    <row r="71375" spans="2:7" x14ac:dyDescent="0.3">
      <c r="B71375" s="1"/>
      <c r="C71375" s="1"/>
      <c r="G71375" s="5"/>
    </row>
    <row r="71376" spans="2:7" x14ac:dyDescent="0.3">
      <c r="B71376" s="1"/>
      <c r="C71376" s="1"/>
      <c r="G71376" s="5"/>
    </row>
    <row r="71377" spans="2:7" x14ac:dyDescent="0.3">
      <c r="B71377" s="1"/>
      <c r="C71377" s="1"/>
      <c r="G71377" s="5"/>
    </row>
    <row r="71378" spans="2:7" x14ac:dyDescent="0.3">
      <c r="B71378" s="1"/>
      <c r="C71378" s="1"/>
      <c r="G71378" s="5"/>
    </row>
    <row r="71379" spans="2:7" x14ac:dyDescent="0.3">
      <c r="B71379" s="1"/>
      <c r="C71379" s="1"/>
      <c r="G71379" s="5"/>
    </row>
    <row r="71380" spans="2:7" x14ac:dyDescent="0.3">
      <c r="B71380" s="1"/>
      <c r="C71380" s="1"/>
      <c r="G71380" s="5"/>
    </row>
    <row r="71381" spans="2:7" x14ac:dyDescent="0.3">
      <c r="B71381" s="1"/>
      <c r="C71381" s="1"/>
      <c r="G71381" s="5"/>
    </row>
    <row r="71382" spans="2:7" x14ac:dyDescent="0.3">
      <c r="B71382" s="1"/>
      <c r="C71382" s="1"/>
      <c r="G71382" s="5"/>
    </row>
    <row r="71383" spans="2:7" x14ac:dyDescent="0.3">
      <c r="B71383" s="1"/>
      <c r="C71383" s="1"/>
      <c r="G71383" s="5"/>
    </row>
    <row r="71384" spans="2:7" x14ac:dyDescent="0.3">
      <c r="B71384" s="1"/>
      <c r="C71384" s="1"/>
      <c r="G71384" s="5"/>
    </row>
    <row r="71385" spans="2:7" x14ac:dyDescent="0.3">
      <c r="B71385" s="1"/>
      <c r="C71385" s="1"/>
      <c r="G71385" s="5"/>
    </row>
    <row r="71386" spans="2:7" x14ac:dyDescent="0.3">
      <c r="B71386" s="1"/>
      <c r="C71386" s="1"/>
      <c r="G71386" s="5"/>
    </row>
    <row r="71387" spans="2:7" x14ac:dyDescent="0.3">
      <c r="B71387" s="1"/>
      <c r="C71387" s="1"/>
      <c r="G71387" s="5"/>
    </row>
    <row r="71388" spans="2:7" x14ac:dyDescent="0.3">
      <c r="B71388" s="1"/>
      <c r="C71388" s="1"/>
      <c r="G71388" s="5"/>
    </row>
    <row r="71389" spans="2:7" x14ac:dyDescent="0.3">
      <c r="B71389" s="1"/>
      <c r="C71389" s="1"/>
      <c r="G71389" s="5"/>
    </row>
    <row r="71390" spans="2:7" x14ac:dyDescent="0.3">
      <c r="B71390" s="1"/>
      <c r="C71390" s="1"/>
      <c r="G71390" s="5"/>
    </row>
    <row r="71391" spans="2:7" x14ac:dyDescent="0.3">
      <c r="B71391" s="1"/>
      <c r="C71391" s="1"/>
      <c r="G71391" s="5"/>
    </row>
    <row r="71392" spans="2:7" x14ac:dyDescent="0.3">
      <c r="B71392" s="1"/>
      <c r="C71392" s="1"/>
      <c r="G71392" s="5"/>
    </row>
    <row r="71393" spans="2:7" x14ac:dyDescent="0.3">
      <c r="B71393" s="1"/>
      <c r="C71393" s="1"/>
      <c r="G71393" s="5"/>
    </row>
    <row r="71394" spans="2:7" x14ac:dyDescent="0.3">
      <c r="B71394" s="1"/>
      <c r="C71394" s="1"/>
      <c r="G71394" s="5"/>
    </row>
    <row r="71395" spans="2:7" x14ac:dyDescent="0.3">
      <c r="B71395" s="1"/>
      <c r="C71395" s="1"/>
      <c r="G71395" s="5"/>
    </row>
    <row r="71396" spans="2:7" x14ac:dyDescent="0.3">
      <c r="B71396" s="1"/>
      <c r="C71396" s="1"/>
      <c r="G71396" s="5"/>
    </row>
    <row r="71397" spans="2:7" x14ac:dyDescent="0.3">
      <c r="B71397" s="1"/>
      <c r="C71397" s="1"/>
      <c r="G71397" s="5"/>
    </row>
    <row r="71398" spans="2:7" x14ac:dyDescent="0.3">
      <c r="B71398" s="1"/>
      <c r="C71398" s="1"/>
      <c r="G71398" s="5"/>
    </row>
    <row r="71399" spans="2:7" x14ac:dyDescent="0.3">
      <c r="B71399" s="1"/>
      <c r="C71399" s="1"/>
      <c r="G71399" s="5"/>
    </row>
    <row r="71400" spans="2:7" x14ac:dyDescent="0.3">
      <c r="B71400" s="1"/>
      <c r="C71400" s="1"/>
      <c r="G71400" s="5"/>
    </row>
    <row r="71401" spans="2:7" x14ac:dyDescent="0.3">
      <c r="B71401" s="1"/>
      <c r="C71401" s="1"/>
      <c r="G71401" s="5"/>
    </row>
    <row r="71402" spans="2:7" x14ac:dyDescent="0.3">
      <c r="B71402" s="1"/>
      <c r="C71402" s="1"/>
      <c r="G71402" s="5"/>
    </row>
    <row r="71403" spans="2:7" x14ac:dyDescent="0.3">
      <c r="B71403" s="1"/>
      <c r="C71403" s="1"/>
      <c r="G71403" s="5"/>
    </row>
    <row r="71404" spans="2:7" x14ac:dyDescent="0.3">
      <c r="B71404" s="1"/>
      <c r="C71404" s="1"/>
      <c r="G71404" s="5"/>
    </row>
    <row r="71405" spans="2:7" x14ac:dyDescent="0.3">
      <c r="B71405" s="1"/>
      <c r="C71405" s="1"/>
      <c r="G71405" s="5"/>
    </row>
    <row r="71406" spans="2:7" x14ac:dyDescent="0.3">
      <c r="B71406" s="1"/>
      <c r="C71406" s="1"/>
      <c r="G71406" s="5"/>
    </row>
    <row r="71407" spans="2:7" x14ac:dyDescent="0.3">
      <c r="B71407" s="1"/>
      <c r="C71407" s="1"/>
      <c r="G71407" s="5"/>
    </row>
    <row r="71408" spans="2:7" x14ac:dyDescent="0.3">
      <c r="B71408" s="1"/>
      <c r="C71408" s="1"/>
      <c r="G71408" s="5"/>
    </row>
    <row r="71409" spans="2:7" x14ac:dyDescent="0.3">
      <c r="B71409" s="1"/>
      <c r="C71409" s="1"/>
      <c r="G71409" s="5"/>
    </row>
    <row r="71410" spans="2:7" x14ac:dyDescent="0.3">
      <c r="B71410" s="1"/>
      <c r="C71410" s="1"/>
      <c r="G71410" s="5"/>
    </row>
    <row r="71411" spans="2:7" x14ac:dyDescent="0.3">
      <c r="B71411" s="1"/>
      <c r="C71411" s="1"/>
      <c r="G71411" s="5"/>
    </row>
    <row r="71412" spans="2:7" x14ac:dyDescent="0.3">
      <c r="B71412" s="1"/>
      <c r="C71412" s="1"/>
      <c r="G71412" s="5"/>
    </row>
    <row r="71413" spans="2:7" x14ac:dyDescent="0.3">
      <c r="B71413" s="1"/>
      <c r="C71413" s="1"/>
      <c r="G71413" s="5"/>
    </row>
    <row r="71414" spans="2:7" x14ac:dyDescent="0.3">
      <c r="B71414" s="1"/>
      <c r="C71414" s="1"/>
      <c r="G71414" s="5"/>
    </row>
    <row r="71415" spans="2:7" x14ac:dyDescent="0.3">
      <c r="B71415" s="1"/>
      <c r="C71415" s="1"/>
      <c r="G71415" s="5"/>
    </row>
    <row r="71416" spans="2:7" x14ac:dyDescent="0.3">
      <c r="B71416" s="1"/>
      <c r="C71416" s="1"/>
      <c r="G71416" s="5"/>
    </row>
    <row r="71417" spans="2:7" x14ac:dyDescent="0.3">
      <c r="B71417" s="1"/>
      <c r="C71417" s="1"/>
      <c r="G71417" s="5"/>
    </row>
    <row r="71418" spans="2:7" x14ac:dyDescent="0.3">
      <c r="B71418" s="1"/>
      <c r="C71418" s="1"/>
      <c r="G71418" s="5"/>
    </row>
    <row r="71419" spans="2:7" x14ac:dyDescent="0.3">
      <c r="B71419" s="1"/>
      <c r="C71419" s="1"/>
      <c r="G71419" s="5"/>
    </row>
    <row r="71420" spans="2:7" x14ac:dyDescent="0.3">
      <c r="B71420" s="1"/>
      <c r="C71420" s="1"/>
      <c r="G71420" s="5"/>
    </row>
    <row r="71421" spans="2:7" x14ac:dyDescent="0.3">
      <c r="B71421" s="1"/>
      <c r="C71421" s="1"/>
      <c r="G71421" s="5"/>
    </row>
    <row r="71422" spans="2:7" x14ac:dyDescent="0.3">
      <c r="B71422" s="1"/>
      <c r="C71422" s="1"/>
      <c r="G71422" s="5"/>
    </row>
    <row r="71423" spans="2:7" x14ac:dyDescent="0.3">
      <c r="B71423" s="1"/>
      <c r="C71423" s="1"/>
      <c r="G71423" s="5"/>
    </row>
    <row r="71424" spans="2:7" x14ac:dyDescent="0.3">
      <c r="B71424" s="1"/>
      <c r="C71424" s="1"/>
      <c r="G71424" s="5"/>
    </row>
    <row r="71425" spans="2:7" x14ac:dyDescent="0.3">
      <c r="B71425" s="1"/>
      <c r="C71425" s="1"/>
      <c r="G71425" s="5"/>
    </row>
    <row r="71426" spans="2:7" x14ac:dyDescent="0.3">
      <c r="B71426" s="1"/>
      <c r="C71426" s="1"/>
      <c r="G71426" s="5"/>
    </row>
    <row r="71427" spans="2:7" x14ac:dyDescent="0.3">
      <c r="B71427" s="1"/>
      <c r="C71427" s="1"/>
      <c r="G71427" s="5"/>
    </row>
    <row r="71428" spans="2:7" x14ac:dyDescent="0.3">
      <c r="B71428" s="1"/>
      <c r="C71428" s="1"/>
      <c r="G71428" s="5"/>
    </row>
    <row r="71429" spans="2:7" x14ac:dyDescent="0.3">
      <c r="B71429" s="1"/>
      <c r="C71429" s="1"/>
      <c r="G71429" s="5"/>
    </row>
    <row r="71430" spans="2:7" x14ac:dyDescent="0.3">
      <c r="B71430" s="1"/>
      <c r="C71430" s="1"/>
      <c r="G71430" s="5"/>
    </row>
    <row r="71431" spans="2:7" x14ac:dyDescent="0.3">
      <c r="B71431" s="1"/>
      <c r="C71431" s="1"/>
      <c r="G71431" s="5"/>
    </row>
    <row r="71432" spans="2:7" x14ac:dyDescent="0.3">
      <c r="B71432" s="1"/>
      <c r="C71432" s="1"/>
      <c r="G71432" s="5"/>
    </row>
    <row r="71433" spans="2:7" x14ac:dyDescent="0.3">
      <c r="B71433" s="1"/>
      <c r="C71433" s="1"/>
      <c r="G71433" s="5"/>
    </row>
    <row r="71434" spans="2:7" x14ac:dyDescent="0.3">
      <c r="B71434" s="1"/>
      <c r="C71434" s="1"/>
      <c r="G71434" s="5"/>
    </row>
    <row r="71435" spans="2:7" x14ac:dyDescent="0.3">
      <c r="B71435" s="1"/>
      <c r="C71435" s="1"/>
      <c r="G71435" s="5"/>
    </row>
    <row r="71436" spans="2:7" x14ac:dyDescent="0.3">
      <c r="B71436" s="1"/>
      <c r="C71436" s="1"/>
      <c r="G71436" s="5"/>
    </row>
    <row r="71437" spans="2:7" x14ac:dyDescent="0.3">
      <c r="B71437" s="1"/>
      <c r="C71437" s="1"/>
      <c r="G71437" s="5"/>
    </row>
    <row r="71438" spans="2:7" x14ac:dyDescent="0.3">
      <c r="B71438" s="1"/>
      <c r="C71438" s="1"/>
      <c r="G71438" s="5"/>
    </row>
    <row r="71439" spans="2:7" x14ac:dyDescent="0.3">
      <c r="B71439" s="1"/>
      <c r="C71439" s="1"/>
      <c r="G71439" s="5"/>
    </row>
    <row r="71440" spans="2:7" x14ac:dyDescent="0.3">
      <c r="B71440" s="1"/>
      <c r="C71440" s="1"/>
      <c r="G71440" s="5"/>
    </row>
    <row r="71441" spans="2:7" x14ac:dyDescent="0.3">
      <c r="B71441" s="1"/>
      <c r="C71441" s="1"/>
      <c r="G71441" s="5"/>
    </row>
    <row r="71442" spans="2:7" x14ac:dyDescent="0.3">
      <c r="B71442" s="1"/>
      <c r="C71442" s="1"/>
      <c r="G71442" s="5"/>
    </row>
    <row r="71443" spans="2:7" x14ac:dyDescent="0.3">
      <c r="B71443" s="1"/>
      <c r="C71443" s="1"/>
      <c r="G71443" s="5"/>
    </row>
    <row r="71444" spans="2:7" x14ac:dyDescent="0.3">
      <c r="B71444" s="1"/>
      <c r="C71444" s="1"/>
      <c r="G71444" s="5"/>
    </row>
    <row r="71445" spans="2:7" x14ac:dyDescent="0.3">
      <c r="B71445" s="1"/>
      <c r="C71445" s="1"/>
      <c r="G71445" s="5"/>
    </row>
    <row r="71446" spans="2:7" x14ac:dyDescent="0.3">
      <c r="B71446" s="1"/>
      <c r="C71446" s="1"/>
      <c r="G71446" s="5"/>
    </row>
    <row r="71447" spans="2:7" x14ac:dyDescent="0.3">
      <c r="B71447" s="1"/>
      <c r="C71447" s="1"/>
      <c r="G71447" s="5"/>
    </row>
    <row r="71448" spans="2:7" x14ac:dyDescent="0.3">
      <c r="B71448" s="1"/>
      <c r="C71448" s="1"/>
      <c r="G71448" s="5"/>
    </row>
    <row r="71449" spans="2:7" x14ac:dyDescent="0.3">
      <c r="B71449" s="1"/>
      <c r="C71449" s="1"/>
      <c r="G71449" s="5"/>
    </row>
    <row r="71450" spans="2:7" x14ac:dyDescent="0.3">
      <c r="B71450" s="1"/>
      <c r="C71450" s="1"/>
      <c r="G71450" s="5"/>
    </row>
    <row r="71451" spans="2:7" x14ac:dyDescent="0.3">
      <c r="B71451" s="1"/>
      <c r="C71451" s="1"/>
      <c r="G71451" s="5"/>
    </row>
    <row r="71452" spans="2:7" x14ac:dyDescent="0.3">
      <c r="B71452" s="1"/>
      <c r="C71452" s="1"/>
      <c r="G71452" s="5"/>
    </row>
    <row r="71453" spans="2:7" x14ac:dyDescent="0.3">
      <c r="B71453" s="1"/>
      <c r="C71453" s="1"/>
      <c r="G71453" s="5"/>
    </row>
    <row r="71454" spans="2:7" x14ac:dyDescent="0.3">
      <c r="B71454" s="1"/>
      <c r="C71454" s="1"/>
      <c r="G71454" s="5"/>
    </row>
    <row r="71455" spans="2:7" x14ac:dyDescent="0.3">
      <c r="B71455" s="1"/>
      <c r="C71455" s="1"/>
      <c r="G71455" s="5"/>
    </row>
    <row r="71456" spans="2:7" x14ac:dyDescent="0.3">
      <c r="B71456" s="1"/>
      <c r="C71456" s="1"/>
      <c r="G71456" s="5"/>
    </row>
    <row r="71457" spans="2:7" x14ac:dyDescent="0.3">
      <c r="B71457" s="1"/>
      <c r="C71457" s="1"/>
      <c r="G71457" s="5"/>
    </row>
    <row r="71458" spans="2:7" x14ac:dyDescent="0.3">
      <c r="B71458" s="1"/>
      <c r="C71458" s="1"/>
      <c r="G71458" s="5"/>
    </row>
    <row r="71459" spans="2:7" x14ac:dyDescent="0.3">
      <c r="B71459" s="1"/>
      <c r="C71459" s="1"/>
      <c r="G71459" s="5"/>
    </row>
    <row r="71460" spans="2:7" x14ac:dyDescent="0.3">
      <c r="B71460" s="1"/>
      <c r="C71460" s="1"/>
      <c r="G71460" s="5"/>
    </row>
    <row r="71461" spans="2:7" x14ac:dyDescent="0.3">
      <c r="B71461" s="1"/>
      <c r="C71461" s="1"/>
      <c r="G71461" s="5"/>
    </row>
    <row r="71462" spans="2:7" x14ac:dyDescent="0.3">
      <c r="B71462" s="1"/>
      <c r="C71462" s="1"/>
      <c r="G71462" s="5"/>
    </row>
    <row r="71463" spans="2:7" x14ac:dyDescent="0.3">
      <c r="B71463" s="1"/>
      <c r="C71463" s="1"/>
      <c r="G71463" s="5"/>
    </row>
    <row r="71464" spans="2:7" x14ac:dyDescent="0.3">
      <c r="B71464" s="1"/>
      <c r="C71464" s="1"/>
      <c r="G71464" s="5"/>
    </row>
    <row r="71465" spans="2:7" x14ac:dyDescent="0.3">
      <c r="B71465" s="1"/>
      <c r="C71465" s="1"/>
      <c r="G71465" s="5"/>
    </row>
    <row r="71466" spans="2:7" x14ac:dyDescent="0.3">
      <c r="B71466" s="1"/>
      <c r="C71466" s="1"/>
      <c r="G71466" s="5"/>
    </row>
    <row r="71467" spans="2:7" x14ac:dyDescent="0.3">
      <c r="B71467" s="1"/>
      <c r="C71467" s="1"/>
      <c r="G71467" s="5"/>
    </row>
    <row r="71468" spans="2:7" x14ac:dyDescent="0.3">
      <c r="B71468" s="1"/>
      <c r="C71468" s="1"/>
      <c r="G71468" s="5"/>
    </row>
    <row r="71469" spans="2:7" x14ac:dyDescent="0.3">
      <c r="B71469" s="1"/>
      <c r="C71469" s="1"/>
      <c r="G71469" s="5"/>
    </row>
    <row r="71470" spans="2:7" x14ac:dyDescent="0.3">
      <c r="B71470" s="1"/>
      <c r="C71470" s="1"/>
      <c r="G71470" s="5"/>
    </row>
    <row r="71471" spans="2:7" x14ac:dyDescent="0.3">
      <c r="B71471" s="1"/>
      <c r="C71471" s="1"/>
      <c r="G71471" s="5"/>
    </row>
    <row r="71472" spans="2:7" x14ac:dyDescent="0.3">
      <c r="B71472" s="1"/>
      <c r="C71472" s="1"/>
      <c r="G71472" s="5"/>
    </row>
    <row r="71473" spans="2:7" x14ac:dyDescent="0.3">
      <c r="B71473" s="1"/>
      <c r="C71473" s="1"/>
      <c r="G71473" s="5"/>
    </row>
    <row r="71474" spans="2:7" x14ac:dyDescent="0.3">
      <c r="B71474" s="1"/>
      <c r="C71474" s="1"/>
      <c r="G71474" s="5"/>
    </row>
    <row r="71475" spans="2:7" x14ac:dyDescent="0.3">
      <c r="B71475" s="1"/>
      <c r="C71475" s="1"/>
      <c r="G71475" s="5"/>
    </row>
    <row r="71476" spans="2:7" x14ac:dyDescent="0.3">
      <c r="B71476" s="1"/>
      <c r="C71476" s="1"/>
      <c r="G71476" s="5"/>
    </row>
    <row r="71477" spans="2:7" x14ac:dyDescent="0.3">
      <c r="B71477" s="1"/>
      <c r="C71477" s="1"/>
      <c r="G71477" s="5"/>
    </row>
    <row r="71478" spans="2:7" x14ac:dyDescent="0.3">
      <c r="B71478" s="1"/>
      <c r="C71478" s="1"/>
      <c r="G71478" s="5"/>
    </row>
    <row r="71479" spans="2:7" x14ac:dyDescent="0.3">
      <c r="B71479" s="1"/>
      <c r="C71479" s="1"/>
      <c r="G71479" s="5"/>
    </row>
    <row r="71480" spans="2:7" x14ac:dyDescent="0.3">
      <c r="B71480" s="1"/>
      <c r="C71480" s="1"/>
      <c r="G71480" s="5"/>
    </row>
    <row r="71481" spans="2:7" x14ac:dyDescent="0.3">
      <c r="B71481" s="1"/>
      <c r="C71481" s="1"/>
      <c r="G71481" s="5"/>
    </row>
    <row r="71482" spans="2:7" x14ac:dyDescent="0.3">
      <c r="B71482" s="1"/>
      <c r="C71482" s="1"/>
      <c r="G71482" s="5"/>
    </row>
    <row r="71483" spans="2:7" x14ac:dyDescent="0.3">
      <c r="B71483" s="1"/>
      <c r="C71483" s="1"/>
      <c r="G71483" s="5"/>
    </row>
    <row r="71484" spans="2:7" x14ac:dyDescent="0.3">
      <c r="B71484" s="1"/>
      <c r="C71484" s="1"/>
      <c r="G71484" s="5"/>
    </row>
    <row r="71485" spans="2:7" x14ac:dyDescent="0.3">
      <c r="B71485" s="1"/>
      <c r="C71485" s="1"/>
      <c r="G71485" s="5"/>
    </row>
    <row r="71486" spans="2:7" x14ac:dyDescent="0.3">
      <c r="B71486" s="1"/>
      <c r="C71486" s="1"/>
      <c r="G71486" s="5"/>
    </row>
    <row r="71487" spans="2:7" x14ac:dyDescent="0.3">
      <c r="B71487" s="1"/>
      <c r="C71487" s="1"/>
      <c r="G71487" s="5"/>
    </row>
    <row r="71488" spans="2:7" x14ac:dyDescent="0.3">
      <c r="B71488" s="1"/>
      <c r="C71488" s="1"/>
      <c r="G71488" s="5"/>
    </row>
    <row r="71489" spans="2:7" x14ac:dyDescent="0.3">
      <c r="B71489" s="1"/>
      <c r="C71489" s="1"/>
      <c r="G71489" s="5"/>
    </row>
    <row r="71490" spans="2:7" x14ac:dyDescent="0.3">
      <c r="B71490" s="1"/>
      <c r="C71490" s="1"/>
      <c r="G71490" s="5"/>
    </row>
    <row r="71491" spans="2:7" x14ac:dyDescent="0.3">
      <c r="B71491" s="1"/>
      <c r="C71491" s="1"/>
      <c r="G71491" s="5"/>
    </row>
    <row r="71492" spans="2:7" x14ac:dyDescent="0.3">
      <c r="B71492" s="1"/>
      <c r="C71492" s="1"/>
      <c r="G71492" s="5"/>
    </row>
    <row r="71493" spans="2:7" x14ac:dyDescent="0.3">
      <c r="B71493" s="1"/>
      <c r="C71493" s="1"/>
      <c r="G71493" s="5"/>
    </row>
    <row r="71494" spans="2:7" x14ac:dyDescent="0.3">
      <c r="B71494" s="1"/>
      <c r="C71494" s="1"/>
      <c r="G71494" s="5"/>
    </row>
    <row r="71495" spans="2:7" x14ac:dyDescent="0.3">
      <c r="B71495" s="1"/>
      <c r="C71495" s="1"/>
      <c r="G71495" s="5"/>
    </row>
    <row r="71496" spans="2:7" x14ac:dyDescent="0.3">
      <c r="B71496" s="1"/>
      <c r="C71496" s="1"/>
      <c r="G71496" s="5"/>
    </row>
    <row r="71497" spans="2:7" x14ac:dyDescent="0.3">
      <c r="B71497" s="1"/>
      <c r="C71497" s="1"/>
      <c r="G71497" s="5"/>
    </row>
    <row r="71498" spans="2:7" x14ac:dyDescent="0.3">
      <c r="B71498" s="1"/>
      <c r="C71498" s="1"/>
      <c r="G71498" s="5"/>
    </row>
    <row r="71499" spans="2:7" x14ac:dyDescent="0.3">
      <c r="B71499" s="1"/>
      <c r="C71499" s="1"/>
      <c r="G71499" s="5"/>
    </row>
    <row r="71500" spans="2:7" x14ac:dyDescent="0.3">
      <c r="B71500" s="1"/>
      <c r="C71500" s="1"/>
      <c r="G71500" s="5"/>
    </row>
    <row r="71501" spans="2:7" x14ac:dyDescent="0.3">
      <c r="B71501" s="1"/>
      <c r="C71501" s="1"/>
      <c r="G71501" s="5"/>
    </row>
    <row r="71502" spans="2:7" x14ac:dyDescent="0.3">
      <c r="B71502" s="1"/>
      <c r="C71502" s="1"/>
      <c r="G71502" s="5"/>
    </row>
    <row r="71503" spans="2:7" x14ac:dyDescent="0.3">
      <c r="B71503" s="1"/>
      <c r="C71503" s="1"/>
      <c r="G71503" s="5"/>
    </row>
    <row r="71504" spans="2:7" x14ac:dyDescent="0.3">
      <c r="B71504" s="1"/>
      <c r="C71504" s="1"/>
      <c r="G71504" s="5"/>
    </row>
    <row r="71505" spans="2:7" x14ac:dyDescent="0.3">
      <c r="B71505" s="1"/>
      <c r="C71505" s="1"/>
      <c r="G71505" s="5"/>
    </row>
    <row r="71506" spans="2:7" x14ac:dyDescent="0.3">
      <c r="B71506" s="1"/>
      <c r="C71506" s="1"/>
      <c r="G71506" s="5"/>
    </row>
    <row r="71507" spans="2:7" x14ac:dyDescent="0.3">
      <c r="B71507" s="1"/>
      <c r="C71507" s="1"/>
      <c r="G71507" s="5"/>
    </row>
    <row r="71508" spans="2:7" x14ac:dyDescent="0.3">
      <c r="B71508" s="1"/>
      <c r="C71508" s="1"/>
      <c r="G71508" s="5"/>
    </row>
    <row r="71509" spans="2:7" x14ac:dyDescent="0.3">
      <c r="B71509" s="1"/>
      <c r="C71509" s="1"/>
      <c r="G71509" s="5"/>
    </row>
    <row r="71510" spans="2:7" x14ac:dyDescent="0.3">
      <c r="B71510" s="1"/>
      <c r="C71510" s="1"/>
      <c r="G71510" s="5"/>
    </row>
    <row r="71511" spans="2:7" x14ac:dyDescent="0.3">
      <c r="B71511" s="1"/>
      <c r="C71511" s="1"/>
      <c r="G71511" s="5"/>
    </row>
    <row r="71512" spans="2:7" x14ac:dyDescent="0.3">
      <c r="B71512" s="1"/>
      <c r="C71512" s="1"/>
      <c r="G71512" s="5"/>
    </row>
    <row r="71513" spans="2:7" x14ac:dyDescent="0.3">
      <c r="B71513" s="1"/>
      <c r="C71513" s="1"/>
      <c r="G71513" s="5"/>
    </row>
    <row r="71514" spans="2:7" x14ac:dyDescent="0.3">
      <c r="B71514" s="1"/>
      <c r="C71514" s="1"/>
      <c r="G71514" s="5"/>
    </row>
    <row r="71515" spans="2:7" x14ac:dyDescent="0.3">
      <c r="B71515" s="1"/>
      <c r="C71515" s="1"/>
      <c r="G71515" s="5"/>
    </row>
    <row r="71516" spans="2:7" x14ac:dyDescent="0.3">
      <c r="B71516" s="1"/>
      <c r="C71516" s="1"/>
      <c r="G71516" s="5"/>
    </row>
    <row r="71517" spans="2:7" x14ac:dyDescent="0.3">
      <c r="B71517" s="1"/>
      <c r="C71517" s="1"/>
      <c r="G71517" s="5"/>
    </row>
    <row r="71518" spans="2:7" x14ac:dyDescent="0.3">
      <c r="B71518" s="1"/>
      <c r="C71518" s="1"/>
      <c r="G71518" s="5"/>
    </row>
    <row r="71519" spans="2:7" x14ac:dyDescent="0.3">
      <c r="B71519" s="1"/>
      <c r="C71519" s="1"/>
      <c r="G71519" s="5"/>
    </row>
    <row r="71520" spans="2:7" x14ac:dyDescent="0.3">
      <c r="B71520" s="1"/>
      <c r="C71520" s="1"/>
      <c r="G71520" s="5"/>
    </row>
    <row r="71521" spans="2:7" x14ac:dyDescent="0.3">
      <c r="B71521" s="1"/>
      <c r="C71521" s="1"/>
      <c r="G71521" s="5"/>
    </row>
    <row r="71522" spans="2:7" x14ac:dyDescent="0.3">
      <c r="B71522" s="1"/>
      <c r="C71522" s="1"/>
      <c r="G71522" s="5"/>
    </row>
    <row r="71523" spans="2:7" x14ac:dyDescent="0.3">
      <c r="B71523" s="1"/>
      <c r="C71523" s="1"/>
      <c r="G71523" s="5"/>
    </row>
    <row r="71524" spans="2:7" x14ac:dyDescent="0.3">
      <c r="B71524" s="1"/>
      <c r="C71524" s="1"/>
      <c r="G71524" s="5"/>
    </row>
    <row r="71525" spans="2:7" x14ac:dyDescent="0.3">
      <c r="B71525" s="1"/>
      <c r="C71525" s="1"/>
      <c r="G71525" s="5"/>
    </row>
    <row r="71526" spans="2:7" x14ac:dyDescent="0.3">
      <c r="B71526" s="1"/>
      <c r="C71526" s="1"/>
      <c r="G71526" s="5"/>
    </row>
    <row r="71527" spans="2:7" x14ac:dyDescent="0.3">
      <c r="B71527" s="1"/>
      <c r="C71527" s="1"/>
      <c r="G71527" s="5"/>
    </row>
    <row r="71528" spans="2:7" x14ac:dyDescent="0.3">
      <c r="B71528" s="1"/>
      <c r="C71528" s="1"/>
      <c r="G71528" s="5"/>
    </row>
    <row r="71529" spans="2:7" x14ac:dyDescent="0.3">
      <c r="B71529" s="1"/>
      <c r="C71529" s="1"/>
      <c r="G71529" s="5"/>
    </row>
    <row r="71530" spans="2:7" x14ac:dyDescent="0.3">
      <c r="B71530" s="1"/>
      <c r="C71530" s="1"/>
      <c r="G71530" s="5"/>
    </row>
    <row r="71531" spans="2:7" x14ac:dyDescent="0.3">
      <c r="B71531" s="1"/>
      <c r="C71531" s="1"/>
      <c r="G71531" s="5"/>
    </row>
    <row r="71532" spans="2:7" x14ac:dyDescent="0.3">
      <c r="B71532" s="1"/>
      <c r="C71532" s="1"/>
      <c r="G71532" s="5"/>
    </row>
    <row r="71533" spans="2:7" x14ac:dyDescent="0.3">
      <c r="B71533" s="1"/>
      <c r="C71533" s="1"/>
      <c r="G71533" s="5"/>
    </row>
    <row r="71534" spans="2:7" x14ac:dyDescent="0.3">
      <c r="B71534" s="1"/>
      <c r="C71534" s="1"/>
      <c r="G71534" s="5"/>
    </row>
    <row r="71535" spans="2:7" x14ac:dyDescent="0.3">
      <c r="B71535" s="1"/>
      <c r="C71535" s="1"/>
      <c r="G71535" s="5"/>
    </row>
    <row r="71536" spans="2:7" x14ac:dyDescent="0.3">
      <c r="B71536" s="1"/>
      <c r="C71536" s="1"/>
      <c r="G71536" s="5"/>
    </row>
    <row r="71537" spans="2:7" x14ac:dyDescent="0.3">
      <c r="B71537" s="1"/>
      <c r="C71537" s="1"/>
      <c r="G71537" s="5"/>
    </row>
    <row r="71538" spans="2:7" x14ac:dyDescent="0.3">
      <c r="B71538" s="1"/>
      <c r="C71538" s="1"/>
      <c r="G71538" s="5"/>
    </row>
    <row r="71539" spans="2:7" x14ac:dyDescent="0.3">
      <c r="B71539" s="1"/>
      <c r="C71539" s="1"/>
      <c r="G71539" s="5"/>
    </row>
    <row r="71540" spans="2:7" x14ac:dyDescent="0.3">
      <c r="B71540" s="1"/>
      <c r="C71540" s="1"/>
      <c r="G71540" s="5"/>
    </row>
    <row r="71541" spans="2:7" x14ac:dyDescent="0.3">
      <c r="B71541" s="1"/>
      <c r="C71541" s="1"/>
      <c r="G71541" s="5"/>
    </row>
    <row r="71542" spans="2:7" x14ac:dyDescent="0.3">
      <c r="B71542" s="1"/>
      <c r="C71542" s="1"/>
      <c r="G71542" s="5"/>
    </row>
    <row r="71543" spans="2:7" x14ac:dyDescent="0.3">
      <c r="B71543" s="1"/>
      <c r="C71543" s="1"/>
      <c r="G71543" s="5"/>
    </row>
    <row r="71544" spans="2:7" x14ac:dyDescent="0.3">
      <c r="B71544" s="1"/>
      <c r="C71544" s="1"/>
      <c r="G71544" s="5"/>
    </row>
    <row r="71545" spans="2:7" x14ac:dyDescent="0.3">
      <c r="B71545" s="1"/>
      <c r="C71545" s="1"/>
      <c r="G71545" s="5"/>
    </row>
    <row r="71546" spans="2:7" x14ac:dyDescent="0.3">
      <c r="B71546" s="1"/>
      <c r="C71546" s="1"/>
      <c r="G71546" s="5"/>
    </row>
    <row r="71547" spans="2:7" x14ac:dyDescent="0.3">
      <c r="B71547" s="1"/>
      <c r="C71547" s="1"/>
      <c r="G71547" s="5"/>
    </row>
    <row r="71548" spans="2:7" x14ac:dyDescent="0.3">
      <c r="B71548" s="1"/>
      <c r="C71548" s="1"/>
      <c r="G71548" s="5"/>
    </row>
    <row r="71549" spans="2:7" x14ac:dyDescent="0.3">
      <c r="B71549" s="1"/>
      <c r="C71549" s="1"/>
      <c r="G71549" s="5"/>
    </row>
    <row r="71550" spans="2:7" x14ac:dyDescent="0.3">
      <c r="B71550" s="1"/>
      <c r="C71550" s="1"/>
      <c r="G71550" s="5"/>
    </row>
    <row r="71551" spans="2:7" x14ac:dyDescent="0.3">
      <c r="B71551" s="1"/>
      <c r="C71551" s="1"/>
      <c r="G71551" s="5"/>
    </row>
    <row r="71552" spans="2:7" x14ac:dyDescent="0.3">
      <c r="B71552" s="1"/>
      <c r="C71552" s="1"/>
      <c r="G71552" s="5"/>
    </row>
    <row r="71553" spans="2:7" x14ac:dyDescent="0.3">
      <c r="B71553" s="1"/>
      <c r="C71553" s="1"/>
      <c r="G71553" s="5"/>
    </row>
    <row r="71554" spans="2:7" x14ac:dyDescent="0.3">
      <c r="B71554" s="1"/>
      <c r="C71554" s="1"/>
      <c r="G71554" s="5"/>
    </row>
    <row r="71555" spans="2:7" x14ac:dyDescent="0.3">
      <c r="B71555" s="1"/>
      <c r="C71555" s="1"/>
      <c r="G71555" s="5"/>
    </row>
    <row r="71556" spans="2:7" x14ac:dyDescent="0.3">
      <c r="B71556" s="1"/>
      <c r="C71556" s="1"/>
      <c r="G71556" s="5"/>
    </row>
    <row r="71557" spans="2:7" x14ac:dyDescent="0.3">
      <c r="B71557" s="1"/>
      <c r="C71557" s="1"/>
      <c r="G71557" s="5"/>
    </row>
    <row r="71558" spans="2:7" x14ac:dyDescent="0.3">
      <c r="B71558" s="1"/>
      <c r="C71558" s="1"/>
      <c r="G71558" s="5"/>
    </row>
    <row r="71559" spans="2:7" x14ac:dyDescent="0.3">
      <c r="B71559" s="1"/>
      <c r="C71559" s="1"/>
      <c r="G71559" s="5"/>
    </row>
    <row r="71560" spans="2:7" x14ac:dyDescent="0.3">
      <c r="B71560" s="1"/>
      <c r="C71560" s="1"/>
      <c r="G71560" s="5"/>
    </row>
    <row r="71561" spans="2:7" x14ac:dyDescent="0.3">
      <c r="B71561" s="1"/>
      <c r="C71561" s="1"/>
      <c r="G71561" s="5"/>
    </row>
    <row r="71562" spans="2:7" x14ac:dyDescent="0.3">
      <c r="B71562" s="1"/>
      <c r="C71562" s="1"/>
      <c r="G71562" s="5"/>
    </row>
    <row r="71563" spans="2:7" x14ac:dyDescent="0.3">
      <c r="B71563" s="1"/>
      <c r="C71563" s="1"/>
      <c r="G71563" s="5"/>
    </row>
    <row r="71564" spans="2:7" x14ac:dyDescent="0.3">
      <c r="B71564" s="1"/>
      <c r="C71564" s="1"/>
      <c r="G71564" s="5"/>
    </row>
    <row r="71565" spans="2:7" x14ac:dyDescent="0.3">
      <c r="B71565" s="1"/>
      <c r="C71565" s="1"/>
      <c r="G71565" s="5"/>
    </row>
    <row r="71566" spans="2:7" x14ac:dyDescent="0.3">
      <c r="B71566" s="1"/>
      <c r="C71566" s="1"/>
      <c r="G71566" s="5"/>
    </row>
    <row r="71567" spans="2:7" x14ac:dyDescent="0.3">
      <c r="B71567" s="1"/>
      <c r="C71567" s="1"/>
      <c r="G71567" s="5"/>
    </row>
    <row r="71568" spans="2:7" x14ac:dyDescent="0.3">
      <c r="B71568" s="1"/>
      <c r="C71568" s="1"/>
      <c r="G71568" s="5"/>
    </row>
    <row r="71569" spans="2:7" x14ac:dyDescent="0.3">
      <c r="B71569" s="1"/>
      <c r="C71569" s="1"/>
      <c r="G71569" s="5"/>
    </row>
    <row r="71570" spans="2:7" x14ac:dyDescent="0.3">
      <c r="B71570" s="1"/>
      <c r="C71570" s="1"/>
      <c r="G71570" s="5"/>
    </row>
    <row r="71571" spans="2:7" x14ac:dyDescent="0.3">
      <c r="B71571" s="1"/>
      <c r="C71571" s="1"/>
      <c r="G71571" s="5"/>
    </row>
    <row r="71572" spans="2:7" x14ac:dyDescent="0.3">
      <c r="B71572" s="1"/>
      <c r="C71572" s="1"/>
      <c r="G71572" s="5"/>
    </row>
    <row r="71573" spans="2:7" x14ac:dyDescent="0.3">
      <c r="B71573" s="1"/>
      <c r="C71573" s="1"/>
      <c r="G71573" s="5"/>
    </row>
    <row r="71574" spans="2:7" x14ac:dyDescent="0.3">
      <c r="B71574" s="1"/>
      <c r="C71574" s="1"/>
      <c r="G71574" s="5"/>
    </row>
    <row r="71575" spans="2:7" x14ac:dyDescent="0.3">
      <c r="B71575" s="1"/>
      <c r="C71575" s="1"/>
      <c r="G71575" s="5"/>
    </row>
    <row r="71576" spans="2:7" x14ac:dyDescent="0.3">
      <c r="B71576" s="1"/>
      <c r="C71576" s="1"/>
      <c r="G71576" s="5"/>
    </row>
    <row r="71577" spans="2:7" x14ac:dyDescent="0.3">
      <c r="B71577" s="1"/>
      <c r="C71577" s="1"/>
      <c r="G71577" s="5"/>
    </row>
    <row r="71578" spans="2:7" x14ac:dyDescent="0.3">
      <c r="B71578" s="1"/>
      <c r="C71578" s="1"/>
      <c r="G71578" s="5"/>
    </row>
    <row r="71579" spans="2:7" x14ac:dyDescent="0.3">
      <c r="B71579" s="1"/>
      <c r="C71579" s="1"/>
      <c r="G71579" s="5"/>
    </row>
    <row r="71580" spans="2:7" x14ac:dyDescent="0.3">
      <c r="B71580" s="1"/>
      <c r="C71580" s="1"/>
      <c r="G71580" s="5"/>
    </row>
    <row r="71581" spans="2:7" x14ac:dyDescent="0.3">
      <c r="B71581" s="1"/>
      <c r="C71581" s="1"/>
      <c r="G71581" s="5"/>
    </row>
    <row r="71582" spans="2:7" x14ac:dyDescent="0.3">
      <c r="B71582" s="1"/>
      <c r="C71582" s="1"/>
      <c r="G71582" s="5"/>
    </row>
    <row r="71583" spans="2:7" x14ac:dyDescent="0.3">
      <c r="B71583" s="1"/>
      <c r="C71583" s="1"/>
      <c r="G71583" s="5"/>
    </row>
    <row r="71584" spans="2:7" x14ac:dyDescent="0.3">
      <c r="B71584" s="1"/>
      <c r="C71584" s="1"/>
      <c r="G71584" s="5"/>
    </row>
    <row r="71585" spans="2:7" x14ac:dyDescent="0.3">
      <c r="B71585" s="1"/>
      <c r="C71585" s="1"/>
      <c r="G71585" s="5"/>
    </row>
    <row r="71586" spans="2:7" x14ac:dyDescent="0.3">
      <c r="B71586" s="1"/>
      <c r="C71586" s="1"/>
      <c r="G71586" s="5"/>
    </row>
    <row r="71587" spans="2:7" x14ac:dyDescent="0.3">
      <c r="B71587" s="1"/>
      <c r="C71587" s="1"/>
      <c r="G71587" s="5"/>
    </row>
    <row r="71588" spans="2:7" x14ac:dyDescent="0.3">
      <c r="B71588" s="1"/>
      <c r="C71588" s="1"/>
      <c r="G71588" s="5"/>
    </row>
    <row r="71589" spans="2:7" x14ac:dyDescent="0.3">
      <c r="B71589" s="1"/>
      <c r="C71589" s="1"/>
      <c r="G71589" s="5"/>
    </row>
    <row r="71590" spans="2:7" x14ac:dyDescent="0.3">
      <c r="B71590" s="1"/>
      <c r="C71590" s="1"/>
      <c r="G71590" s="5"/>
    </row>
    <row r="71591" spans="2:7" x14ac:dyDescent="0.3">
      <c r="B71591" s="1"/>
      <c r="C71591" s="1"/>
      <c r="G71591" s="5"/>
    </row>
    <row r="71592" spans="2:7" x14ac:dyDescent="0.3">
      <c r="B71592" s="1"/>
      <c r="C71592" s="1"/>
      <c r="G71592" s="5"/>
    </row>
    <row r="71593" spans="2:7" x14ac:dyDescent="0.3">
      <c r="B71593" s="1"/>
      <c r="C71593" s="1"/>
      <c r="G71593" s="5"/>
    </row>
    <row r="71594" spans="2:7" x14ac:dyDescent="0.3">
      <c r="B71594" s="1"/>
      <c r="C71594" s="1"/>
      <c r="G71594" s="5"/>
    </row>
    <row r="71595" spans="2:7" x14ac:dyDescent="0.3">
      <c r="B71595" s="1"/>
      <c r="C71595" s="1"/>
      <c r="G71595" s="5"/>
    </row>
    <row r="71596" spans="2:7" x14ac:dyDescent="0.3">
      <c r="B71596" s="1"/>
      <c r="C71596" s="1"/>
      <c r="G71596" s="5"/>
    </row>
    <row r="71597" spans="2:7" x14ac:dyDescent="0.3">
      <c r="B71597" s="1"/>
      <c r="C71597" s="1"/>
      <c r="G71597" s="5"/>
    </row>
    <row r="71598" spans="2:7" x14ac:dyDescent="0.3">
      <c r="B71598" s="1"/>
      <c r="C71598" s="1"/>
      <c r="G71598" s="5"/>
    </row>
    <row r="71599" spans="2:7" x14ac:dyDescent="0.3">
      <c r="B71599" s="1"/>
      <c r="C71599" s="1"/>
      <c r="G71599" s="5"/>
    </row>
    <row r="71600" spans="2:7" x14ac:dyDescent="0.3">
      <c r="B71600" s="1"/>
      <c r="C71600" s="1"/>
      <c r="G71600" s="5"/>
    </row>
    <row r="71601" spans="2:7" x14ac:dyDescent="0.3">
      <c r="B71601" s="1"/>
      <c r="C71601" s="1"/>
      <c r="G71601" s="5"/>
    </row>
    <row r="71602" spans="2:7" x14ac:dyDescent="0.3">
      <c r="B71602" s="1"/>
      <c r="C71602" s="1"/>
      <c r="G71602" s="5"/>
    </row>
    <row r="71603" spans="2:7" x14ac:dyDescent="0.3">
      <c r="B71603" s="1"/>
      <c r="C71603" s="1"/>
      <c r="G71603" s="5"/>
    </row>
    <row r="71604" spans="2:7" x14ac:dyDescent="0.3">
      <c r="B71604" s="1"/>
      <c r="C71604" s="1"/>
      <c r="G71604" s="5"/>
    </row>
    <row r="71605" spans="2:7" x14ac:dyDescent="0.3">
      <c r="B71605" s="1"/>
      <c r="C71605" s="1"/>
      <c r="G71605" s="5"/>
    </row>
    <row r="71606" spans="2:7" x14ac:dyDescent="0.3">
      <c r="B71606" s="1"/>
      <c r="C71606" s="1"/>
      <c r="G71606" s="5"/>
    </row>
    <row r="71607" spans="2:7" x14ac:dyDescent="0.3">
      <c r="B71607" s="1"/>
      <c r="C71607" s="1"/>
      <c r="G71607" s="5"/>
    </row>
    <row r="71608" spans="2:7" x14ac:dyDescent="0.3">
      <c r="B71608" s="1"/>
      <c r="C71608" s="1"/>
      <c r="G71608" s="5"/>
    </row>
    <row r="71609" spans="2:7" x14ac:dyDescent="0.3">
      <c r="B71609" s="1"/>
      <c r="C71609" s="1"/>
      <c r="G71609" s="5"/>
    </row>
    <row r="71610" spans="2:7" x14ac:dyDescent="0.3">
      <c r="B71610" s="1"/>
      <c r="C71610" s="1"/>
      <c r="G71610" s="5"/>
    </row>
    <row r="71611" spans="2:7" x14ac:dyDescent="0.3">
      <c r="B71611" s="1"/>
      <c r="C71611" s="1"/>
      <c r="G71611" s="5"/>
    </row>
    <row r="71612" spans="2:7" x14ac:dyDescent="0.3">
      <c r="B71612" s="1"/>
      <c r="C71612" s="1"/>
      <c r="G71612" s="5"/>
    </row>
    <row r="71613" spans="2:7" x14ac:dyDescent="0.3">
      <c r="B71613" s="1"/>
      <c r="C71613" s="1"/>
      <c r="G71613" s="5"/>
    </row>
    <row r="71614" spans="2:7" x14ac:dyDescent="0.3">
      <c r="B71614" s="1"/>
      <c r="C71614" s="1"/>
      <c r="G71614" s="5"/>
    </row>
    <row r="71615" spans="2:7" x14ac:dyDescent="0.3">
      <c r="B71615" s="1"/>
      <c r="C71615" s="1"/>
      <c r="G71615" s="5"/>
    </row>
    <row r="71616" spans="2:7" x14ac:dyDescent="0.3">
      <c r="B71616" s="1"/>
      <c r="C71616" s="1"/>
      <c r="G71616" s="5"/>
    </row>
    <row r="71617" spans="2:7" x14ac:dyDescent="0.3">
      <c r="B71617" s="1"/>
      <c r="C71617" s="1"/>
      <c r="G71617" s="5"/>
    </row>
    <row r="71618" spans="2:7" x14ac:dyDescent="0.3">
      <c r="B71618" s="1"/>
      <c r="C71618" s="1"/>
      <c r="G71618" s="5"/>
    </row>
    <row r="71619" spans="2:7" x14ac:dyDescent="0.3">
      <c r="B71619" s="1"/>
      <c r="C71619" s="1"/>
      <c r="G71619" s="5"/>
    </row>
    <row r="71620" spans="2:7" x14ac:dyDescent="0.3">
      <c r="B71620" s="1"/>
      <c r="C71620" s="1"/>
      <c r="G71620" s="5"/>
    </row>
    <row r="71621" spans="2:7" x14ac:dyDescent="0.3">
      <c r="B71621" s="1"/>
      <c r="C71621" s="1"/>
      <c r="G71621" s="5"/>
    </row>
    <row r="71622" spans="2:7" x14ac:dyDescent="0.3">
      <c r="B71622" s="1"/>
      <c r="C71622" s="1"/>
      <c r="G71622" s="5"/>
    </row>
    <row r="71623" spans="2:7" x14ac:dyDescent="0.3">
      <c r="B71623" s="1"/>
      <c r="C71623" s="1"/>
      <c r="G71623" s="5"/>
    </row>
    <row r="71624" spans="2:7" x14ac:dyDescent="0.3">
      <c r="B71624" s="1"/>
      <c r="C71624" s="1"/>
      <c r="G71624" s="5"/>
    </row>
    <row r="71625" spans="2:7" x14ac:dyDescent="0.3">
      <c r="B71625" s="1"/>
      <c r="C71625" s="1"/>
      <c r="G71625" s="5"/>
    </row>
    <row r="71626" spans="2:7" x14ac:dyDescent="0.3">
      <c r="B71626" s="1"/>
      <c r="C71626" s="1"/>
      <c r="G71626" s="5"/>
    </row>
    <row r="71627" spans="2:7" x14ac:dyDescent="0.3">
      <c r="B71627" s="1"/>
      <c r="C71627" s="1"/>
      <c r="G71627" s="5"/>
    </row>
    <row r="71628" spans="2:7" x14ac:dyDescent="0.3">
      <c r="B71628" s="1"/>
      <c r="C71628" s="1"/>
      <c r="G71628" s="5"/>
    </row>
    <row r="71629" spans="2:7" x14ac:dyDescent="0.3">
      <c r="B71629" s="1"/>
      <c r="C71629" s="1"/>
      <c r="G71629" s="5"/>
    </row>
    <row r="71630" spans="2:7" x14ac:dyDescent="0.3">
      <c r="B71630" s="1"/>
      <c r="C71630" s="1"/>
      <c r="G71630" s="5"/>
    </row>
    <row r="71631" spans="2:7" x14ac:dyDescent="0.3">
      <c r="B71631" s="1"/>
      <c r="C71631" s="1"/>
      <c r="G71631" s="5"/>
    </row>
    <row r="71632" spans="2:7" x14ac:dyDescent="0.3">
      <c r="B71632" s="1"/>
      <c r="C71632" s="1"/>
      <c r="G71632" s="5"/>
    </row>
    <row r="71633" spans="2:7" x14ac:dyDescent="0.3">
      <c r="B71633" s="1"/>
      <c r="C71633" s="1"/>
      <c r="G71633" s="5"/>
    </row>
    <row r="71634" spans="2:7" x14ac:dyDescent="0.3">
      <c r="B71634" s="1"/>
      <c r="C71634" s="1"/>
      <c r="G71634" s="5"/>
    </row>
    <row r="71635" spans="2:7" x14ac:dyDescent="0.3">
      <c r="B71635" s="1"/>
      <c r="C71635" s="1"/>
      <c r="G71635" s="5"/>
    </row>
    <row r="71636" spans="2:7" x14ac:dyDescent="0.3">
      <c r="B71636" s="1"/>
      <c r="C71636" s="1"/>
      <c r="G71636" s="5"/>
    </row>
    <row r="71637" spans="2:7" x14ac:dyDescent="0.3">
      <c r="B71637" s="1"/>
      <c r="C71637" s="1"/>
      <c r="G71637" s="5"/>
    </row>
    <row r="71638" spans="2:7" x14ac:dyDescent="0.3">
      <c r="B71638" s="1"/>
      <c r="C71638" s="1"/>
      <c r="G71638" s="5"/>
    </row>
    <row r="71639" spans="2:7" x14ac:dyDescent="0.3">
      <c r="B71639" s="1"/>
      <c r="C71639" s="1"/>
      <c r="G71639" s="5"/>
    </row>
    <row r="71640" spans="2:7" x14ac:dyDescent="0.3">
      <c r="B71640" s="1"/>
      <c r="C71640" s="1"/>
      <c r="G71640" s="5"/>
    </row>
    <row r="71641" spans="2:7" x14ac:dyDescent="0.3">
      <c r="B71641" s="1"/>
      <c r="C71641" s="1"/>
      <c r="G71641" s="5"/>
    </row>
    <row r="71642" spans="2:7" x14ac:dyDescent="0.3">
      <c r="B71642" s="1"/>
      <c r="C71642" s="1"/>
      <c r="G71642" s="5"/>
    </row>
    <row r="71643" spans="2:7" x14ac:dyDescent="0.3">
      <c r="B71643" s="1"/>
      <c r="C71643" s="1"/>
      <c r="G71643" s="5"/>
    </row>
    <row r="71644" spans="2:7" x14ac:dyDescent="0.3">
      <c r="B71644" s="1"/>
      <c r="C71644" s="1"/>
      <c r="G71644" s="5"/>
    </row>
    <row r="71645" spans="2:7" x14ac:dyDescent="0.3">
      <c r="B71645" s="1"/>
      <c r="C71645" s="1"/>
      <c r="G71645" s="5"/>
    </row>
    <row r="71646" spans="2:7" x14ac:dyDescent="0.3">
      <c r="B71646" s="1"/>
      <c r="C71646" s="1"/>
      <c r="G71646" s="5"/>
    </row>
    <row r="71647" spans="2:7" x14ac:dyDescent="0.3">
      <c r="B71647" s="1"/>
      <c r="C71647" s="1"/>
      <c r="G71647" s="5"/>
    </row>
    <row r="71648" spans="2:7" x14ac:dyDescent="0.3">
      <c r="B71648" s="1"/>
      <c r="C71648" s="1"/>
      <c r="G71648" s="5"/>
    </row>
    <row r="71649" spans="2:7" x14ac:dyDescent="0.3">
      <c r="B71649" s="1"/>
      <c r="C71649" s="1"/>
      <c r="G71649" s="5"/>
    </row>
    <row r="71650" spans="2:7" x14ac:dyDescent="0.3">
      <c r="B71650" s="1"/>
      <c r="C71650" s="1"/>
      <c r="G71650" s="5"/>
    </row>
    <row r="71651" spans="2:7" x14ac:dyDescent="0.3">
      <c r="B71651" s="1"/>
      <c r="C71651" s="1"/>
      <c r="G71651" s="5"/>
    </row>
    <row r="71652" spans="2:7" x14ac:dyDescent="0.3">
      <c r="B71652" s="1"/>
      <c r="C71652" s="1"/>
      <c r="G71652" s="5"/>
    </row>
    <row r="71653" spans="2:7" x14ac:dyDescent="0.3">
      <c r="B71653" s="1"/>
      <c r="C71653" s="1"/>
      <c r="G71653" s="5"/>
    </row>
    <row r="71654" spans="2:7" x14ac:dyDescent="0.3">
      <c r="B71654" s="1"/>
      <c r="C71654" s="1"/>
      <c r="G71654" s="5"/>
    </row>
    <row r="71655" spans="2:7" x14ac:dyDescent="0.3">
      <c r="B71655" s="1"/>
      <c r="C71655" s="1"/>
      <c r="G71655" s="5"/>
    </row>
    <row r="71656" spans="2:7" x14ac:dyDescent="0.3">
      <c r="B71656" s="1"/>
      <c r="C71656" s="1"/>
      <c r="G71656" s="5"/>
    </row>
    <row r="71657" spans="2:7" x14ac:dyDescent="0.3">
      <c r="B71657" s="1"/>
      <c r="C71657" s="1"/>
      <c r="G71657" s="5"/>
    </row>
    <row r="71658" spans="2:7" x14ac:dyDescent="0.3">
      <c r="B71658" s="1"/>
      <c r="C71658" s="1"/>
      <c r="G71658" s="5"/>
    </row>
    <row r="71659" spans="2:7" x14ac:dyDescent="0.3">
      <c r="B71659" s="1"/>
      <c r="C71659" s="1"/>
      <c r="G71659" s="5"/>
    </row>
    <row r="71660" spans="2:7" x14ac:dyDescent="0.3">
      <c r="B71660" s="1"/>
      <c r="C71660" s="1"/>
      <c r="G71660" s="5"/>
    </row>
    <row r="71661" spans="2:7" x14ac:dyDescent="0.3">
      <c r="B71661" s="1"/>
      <c r="C71661" s="1"/>
      <c r="G71661" s="5"/>
    </row>
    <row r="71662" spans="2:7" x14ac:dyDescent="0.3">
      <c r="B71662" s="1"/>
      <c r="C71662" s="1"/>
      <c r="G71662" s="5"/>
    </row>
    <row r="71663" spans="2:7" x14ac:dyDescent="0.3">
      <c r="B71663" s="1"/>
      <c r="C71663" s="1"/>
      <c r="G71663" s="5"/>
    </row>
    <row r="71664" spans="2:7" x14ac:dyDescent="0.3">
      <c r="B71664" s="1"/>
      <c r="C71664" s="1"/>
      <c r="G71664" s="5"/>
    </row>
    <row r="71665" spans="2:7" x14ac:dyDescent="0.3">
      <c r="B71665" s="1"/>
      <c r="C71665" s="1"/>
      <c r="G71665" s="5"/>
    </row>
    <row r="71666" spans="2:7" x14ac:dyDescent="0.3">
      <c r="B71666" s="1"/>
      <c r="C71666" s="1"/>
      <c r="G71666" s="5"/>
    </row>
    <row r="71667" spans="2:7" x14ac:dyDescent="0.3">
      <c r="B71667" s="1"/>
      <c r="C71667" s="1"/>
      <c r="G71667" s="5"/>
    </row>
    <row r="71668" spans="2:7" x14ac:dyDescent="0.3">
      <c r="B71668" s="1"/>
      <c r="C71668" s="1"/>
      <c r="G71668" s="5"/>
    </row>
    <row r="71669" spans="2:7" x14ac:dyDescent="0.3">
      <c r="B71669" s="1"/>
      <c r="C71669" s="1"/>
      <c r="G71669" s="5"/>
    </row>
    <row r="71670" spans="2:7" x14ac:dyDescent="0.3">
      <c r="B71670" s="1"/>
      <c r="C71670" s="1"/>
      <c r="G71670" s="5"/>
    </row>
    <row r="71671" spans="2:7" x14ac:dyDescent="0.3">
      <c r="B71671" s="1"/>
      <c r="C71671" s="1"/>
      <c r="G71671" s="5"/>
    </row>
    <row r="71672" spans="2:7" x14ac:dyDescent="0.3">
      <c r="B71672" s="1"/>
      <c r="C71672" s="1"/>
      <c r="G71672" s="5"/>
    </row>
    <row r="71673" spans="2:7" x14ac:dyDescent="0.3">
      <c r="B71673" s="1"/>
      <c r="C71673" s="1"/>
      <c r="G71673" s="5"/>
    </row>
    <row r="71674" spans="2:7" x14ac:dyDescent="0.3">
      <c r="B71674" s="1"/>
      <c r="C71674" s="1"/>
      <c r="G71674" s="5"/>
    </row>
    <row r="71675" spans="2:7" x14ac:dyDescent="0.3">
      <c r="B71675" s="1"/>
      <c r="C71675" s="1"/>
      <c r="G71675" s="5"/>
    </row>
    <row r="71676" spans="2:7" x14ac:dyDescent="0.3">
      <c r="B71676" s="1"/>
      <c r="C71676" s="1"/>
      <c r="G71676" s="5"/>
    </row>
    <row r="71677" spans="2:7" x14ac:dyDescent="0.3">
      <c r="B71677" s="1"/>
      <c r="C71677" s="1"/>
      <c r="G71677" s="5"/>
    </row>
    <row r="71678" spans="2:7" x14ac:dyDescent="0.3">
      <c r="B71678" s="1"/>
      <c r="C71678" s="1"/>
      <c r="G71678" s="5"/>
    </row>
    <row r="71679" spans="2:7" x14ac:dyDescent="0.3">
      <c r="B71679" s="1"/>
      <c r="C71679" s="1"/>
      <c r="G71679" s="5"/>
    </row>
    <row r="71680" spans="2:7" x14ac:dyDescent="0.3">
      <c r="B71680" s="1"/>
      <c r="C71680" s="1"/>
      <c r="G71680" s="5"/>
    </row>
    <row r="71681" spans="2:7" x14ac:dyDescent="0.3">
      <c r="B71681" s="1"/>
      <c r="C71681" s="1"/>
      <c r="G71681" s="5"/>
    </row>
    <row r="71682" spans="2:7" x14ac:dyDescent="0.3">
      <c r="B71682" s="1"/>
      <c r="C71682" s="1"/>
      <c r="G71682" s="5"/>
    </row>
    <row r="71683" spans="2:7" x14ac:dyDescent="0.3">
      <c r="B71683" s="1"/>
      <c r="C71683" s="1"/>
      <c r="G71683" s="5"/>
    </row>
    <row r="71684" spans="2:7" x14ac:dyDescent="0.3">
      <c r="B71684" s="1"/>
      <c r="C71684" s="1"/>
      <c r="G71684" s="5"/>
    </row>
    <row r="71685" spans="2:7" x14ac:dyDescent="0.3">
      <c r="B71685" s="1"/>
      <c r="C71685" s="1"/>
      <c r="G71685" s="5"/>
    </row>
    <row r="71686" spans="2:7" x14ac:dyDescent="0.3">
      <c r="B71686" s="1"/>
      <c r="C71686" s="1"/>
      <c r="G71686" s="5"/>
    </row>
    <row r="71687" spans="2:7" x14ac:dyDescent="0.3">
      <c r="B71687" s="1"/>
      <c r="C71687" s="1"/>
      <c r="G71687" s="5"/>
    </row>
    <row r="71688" spans="2:7" x14ac:dyDescent="0.3">
      <c r="B71688" s="1"/>
      <c r="C71688" s="1"/>
      <c r="G71688" s="5"/>
    </row>
    <row r="71689" spans="2:7" x14ac:dyDescent="0.3">
      <c r="B71689" s="1"/>
      <c r="C71689" s="1"/>
      <c r="G71689" s="5"/>
    </row>
    <row r="71690" spans="2:7" x14ac:dyDescent="0.3">
      <c r="B71690" s="1"/>
      <c r="C71690" s="1"/>
      <c r="G71690" s="5"/>
    </row>
    <row r="71691" spans="2:7" x14ac:dyDescent="0.3">
      <c r="B71691" s="1"/>
      <c r="C71691" s="1"/>
      <c r="G71691" s="5"/>
    </row>
    <row r="71692" spans="2:7" x14ac:dyDescent="0.3">
      <c r="B71692" s="1"/>
      <c r="C71692" s="1"/>
      <c r="G71692" s="5"/>
    </row>
    <row r="71693" spans="2:7" x14ac:dyDescent="0.3">
      <c r="B71693" s="1"/>
      <c r="C71693" s="1"/>
      <c r="G71693" s="5"/>
    </row>
    <row r="71694" spans="2:7" x14ac:dyDescent="0.3">
      <c r="B71694" s="1"/>
      <c r="C71694" s="1"/>
      <c r="G71694" s="5"/>
    </row>
    <row r="71695" spans="2:7" x14ac:dyDescent="0.3">
      <c r="B71695" s="1"/>
      <c r="C71695" s="1"/>
      <c r="G71695" s="5"/>
    </row>
    <row r="71696" spans="2:7" x14ac:dyDescent="0.3">
      <c r="B71696" s="1"/>
      <c r="C71696" s="1"/>
      <c r="G71696" s="5"/>
    </row>
    <row r="71697" spans="2:7" x14ac:dyDescent="0.3">
      <c r="B71697" s="1"/>
      <c r="C71697" s="1"/>
      <c r="G71697" s="5"/>
    </row>
    <row r="71698" spans="2:7" x14ac:dyDescent="0.3">
      <c r="B71698" s="1"/>
      <c r="C71698" s="1"/>
      <c r="G71698" s="5"/>
    </row>
    <row r="71699" spans="2:7" x14ac:dyDescent="0.3">
      <c r="B71699" s="1"/>
      <c r="C71699" s="1"/>
      <c r="G71699" s="5"/>
    </row>
    <row r="71700" spans="2:7" x14ac:dyDescent="0.3">
      <c r="B71700" s="1"/>
      <c r="C71700" s="1"/>
      <c r="G71700" s="5"/>
    </row>
    <row r="71701" spans="2:7" x14ac:dyDescent="0.3">
      <c r="B71701" s="1"/>
      <c r="C71701" s="1"/>
      <c r="G71701" s="5"/>
    </row>
    <row r="71702" spans="2:7" x14ac:dyDescent="0.3">
      <c r="B71702" s="1"/>
      <c r="C71702" s="1"/>
      <c r="G71702" s="5"/>
    </row>
    <row r="71703" spans="2:7" x14ac:dyDescent="0.3">
      <c r="B71703" s="1"/>
      <c r="C71703" s="1"/>
      <c r="G71703" s="5"/>
    </row>
    <row r="71704" spans="2:7" x14ac:dyDescent="0.3">
      <c r="B71704" s="1"/>
      <c r="C71704" s="1"/>
      <c r="G71704" s="5"/>
    </row>
    <row r="71705" spans="2:7" x14ac:dyDescent="0.3">
      <c r="B71705" s="1"/>
      <c r="C71705" s="1"/>
      <c r="G71705" s="5"/>
    </row>
    <row r="71706" spans="2:7" x14ac:dyDescent="0.3">
      <c r="B71706" s="1"/>
      <c r="C71706" s="1"/>
      <c r="G71706" s="5"/>
    </row>
    <row r="71707" spans="2:7" x14ac:dyDescent="0.3">
      <c r="B71707" s="1"/>
      <c r="C71707" s="1"/>
      <c r="G71707" s="5"/>
    </row>
    <row r="71708" spans="2:7" x14ac:dyDescent="0.3">
      <c r="B71708" s="1"/>
      <c r="C71708" s="1"/>
      <c r="G71708" s="5"/>
    </row>
    <row r="71709" spans="2:7" x14ac:dyDescent="0.3">
      <c r="B71709" s="1"/>
      <c r="C71709" s="1"/>
      <c r="G71709" s="5"/>
    </row>
    <row r="71710" spans="2:7" x14ac:dyDescent="0.3">
      <c r="B71710" s="1"/>
      <c r="C71710" s="1"/>
      <c r="G71710" s="5"/>
    </row>
    <row r="71711" spans="2:7" x14ac:dyDescent="0.3">
      <c r="B71711" s="1"/>
      <c r="C71711" s="1"/>
      <c r="G71711" s="5"/>
    </row>
    <row r="71712" spans="2:7" x14ac:dyDescent="0.3">
      <c r="B71712" s="1"/>
      <c r="C71712" s="1"/>
      <c r="G71712" s="5"/>
    </row>
    <row r="71713" spans="2:7" x14ac:dyDescent="0.3">
      <c r="B71713" s="1"/>
      <c r="C71713" s="1"/>
      <c r="G71713" s="5"/>
    </row>
    <row r="71714" spans="2:7" x14ac:dyDescent="0.3">
      <c r="B71714" s="1"/>
      <c r="C71714" s="1"/>
      <c r="G71714" s="5"/>
    </row>
    <row r="71715" spans="2:7" x14ac:dyDescent="0.3">
      <c r="B71715" s="1"/>
      <c r="C71715" s="1"/>
      <c r="G71715" s="5"/>
    </row>
    <row r="71716" spans="2:7" x14ac:dyDescent="0.3">
      <c r="B71716" s="1"/>
      <c r="C71716" s="1"/>
      <c r="G71716" s="5"/>
    </row>
    <row r="71717" spans="2:7" x14ac:dyDescent="0.3">
      <c r="B71717" s="1"/>
      <c r="C71717" s="1"/>
      <c r="G71717" s="5"/>
    </row>
    <row r="71718" spans="2:7" x14ac:dyDescent="0.3">
      <c r="B71718" s="1"/>
      <c r="C71718" s="1"/>
      <c r="G71718" s="5"/>
    </row>
    <row r="71719" spans="2:7" x14ac:dyDescent="0.3">
      <c r="B71719" s="1"/>
      <c r="C71719" s="1"/>
      <c r="G71719" s="5"/>
    </row>
    <row r="71720" spans="2:7" x14ac:dyDescent="0.3">
      <c r="B71720" s="1"/>
      <c r="C71720" s="1"/>
      <c r="G71720" s="5"/>
    </row>
    <row r="71721" spans="2:7" x14ac:dyDescent="0.3">
      <c r="B71721" s="1"/>
      <c r="C71721" s="1"/>
      <c r="G71721" s="5"/>
    </row>
    <row r="71722" spans="2:7" x14ac:dyDescent="0.3">
      <c r="B71722" s="1"/>
      <c r="C71722" s="1"/>
      <c r="G71722" s="5"/>
    </row>
    <row r="71723" spans="2:7" x14ac:dyDescent="0.3">
      <c r="B71723" s="1"/>
      <c r="C71723" s="1"/>
      <c r="G71723" s="5"/>
    </row>
    <row r="71724" spans="2:7" x14ac:dyDescent="0.3">
      <c r="B71724" s="1"/>
      <c r="C71724" s="1"/>
      <c r="G71724" s="5"/>
    </row>
    <row r="71725" spans="2:7" x14ac:dyDescent="0.3">
      <c r="B71725" s="1"/>
      <c r="C71725" s="1"/>
      <c r="G71725" s="5"/>
    </row>
    <row r="71726" spans="2:7" x14ac:dyDescent="0.3">
      <c r="B71726" s="1"/>
      <c r="C71726" s="1"/>
      <c r="G71726" s="5"/>
    </row>
    <row r="71727" spans="2:7" x14ac:dyDescent="0.3">
      <c r="B71727" s="1"/>
      <c r="C71727" s="1"/>
      <c r="G71727" s="5"/>
    </row>
    <row r="71728" spans="2:7" x14ac:dyDescent="0.3">
      <c r="B71728" s="1"/>
      <c r="C71728" s="1"/>
      <c r="G71728" s="5"/>
    </row>
    <row r="71729" spans="2:7" x14ac:dyDescent="0.3">
      <c r="B71729" s="1"/>
      <c r="C71729" s="1"/>
      <c r="G71729" s="5"/>
    </row>
    <row r="71730" spans="2:7" x14ac:dyDescent="0.3">
      <c r="B71730" s="1"/>
      <c r="C71730" s="1"/>
      <c r="G71730" s="5"/>
    </row>
    <row r="71731" spans="2:7" x14ac:dyDescent="0.3">
      <c r="B71731" s="1"/>
      <c r="C71731" s="1"/>
      <c r="G71731" s="5"/>
    </row>
    <row r="71732" spans="2:7" x14ac:dyDescent="0.3">
      <c r="B71732" s="1"/>
      <c r="C71732" s="1"/>
      <c r="G71732" s="5"/>
    </row>
    <row r="71733" spans="2:7" x14ac:dyDescent="0.3">
      <c r="B71733" s="1"/>
      <c r="C71733" s="1"/>
      <c r="G71733" s="5"/>
    </row>
    <row r="71734" spans="2:7" x14ac:dyDescent="0.3">
      <c r="B71734" s="1"/>
      <c r="C71734" s="1"/>
      <c r="G71734" s="5"/>
    </row>
    <row r="71735" spans="2:7" x14ac:dyDescent="0.3">
      <c r="B71735" s="1"/>
      <c r="C71735" s="1"/>
      <c r="G71735" s="5"/>
    </row>
    <row r="71736" spans="2:7" x14ac:dyDescent="0.3">
      <c r="B71736" s="1"/>
      <c r="C71736" s="1"/>
      <c r="G71736" s="5"/>
    </row>
    <row r="71737" spans="2:7" x14ac:dyDescent="0.3">
      <c r="B71737" s="1"/>
      <c r="C71737" s="1"/>
      <c r="G71737" s="5"/>
    </row>
    <row r="71738" spans="2:7" x14ac:dyDescent="0.3">
      <c r="B71738" s="1"/>
      <c r="C71738" s="1"/>
      <c r="G71738" s="5"/>
    </row>
    <row r="71739" spans="2:7" x14ac:dyDescent="0.3">
      <c r="B71739" s="1"/>
      <c r="C71739" s="1"/>
      <c r="G71739" s="5"/>
    </row>
    <row r="71740" spans="2:7" x14ac:dyDescent="0.3">
      <c r="B71740" s="1"/>
      <c r="C71740" s="1"/>
      <c r="G71740" s="5"/>
    </row>
    <row r="71741" spans="2:7" x14ac:dyDescent="0.3">
      <c r="B71741" s="1"/>
      <c r="C71741" s="1"/>
      <c r="G71741" s="5"/>
    </row>
    <row r="71742" spans="2:7" x14ac:dyDescent="0.3">
      <c r="B71742" s="1"/>
      <c r="C71742" s="1"/>
      <c r="G71742" s="5"/>
    </row>
    <row r="71743" spans="2:7" x14ac:dyDescent="0.3">
      <c r="B71743" s="1"/>
      <c r="C71743" s="1"/>
      <c r="G71743" s="5"/>
    </row>
    <row r="71744" spans="2:7" x14ac:dyDescent="0.3">
      <c r="B71744" s="1"/>
      <c r="C71744" s="1"/>
      <c r="G71744" s="5"/>
    </row>
    <row r="71745" spans="2:7" x14ac:dyDescent="0.3">
      <c r="B71745" s="1"/>
      <c r="C71745" s="1"/>
      <c r="G71745" s="5"/>
    </row>
    <row r="71746" spans="2:7" x14ac:dyDescent="0.3">
      <c r="B71746" s="1"/>
      <c r="C71746" s="1"/>
      <c r="G71746" s="5"/>
    </row>
    <row r="71747" spans="2:7" x14ac:dyDescent="0.3">
      <c r="B71747" s="1"/>
      <c r="C71747" s="1"/>
      <c r="G71747" s="5"/>
    </row>
    <row r="71748" spans="2:7" x14ac:dyDescent="0.3">
      <c r="B71748" s="1"/>
      <c r="C71748" s="1"/>
      <c r="G71748" s="5"/>
    </row>
    <row r="71749" spans="2:7" x14ac:dyDescent="0.3">
      <c r="B71749" s="1"/>
      <c r="C71749" s="1"/>
      <c r="G71749" s="5"/>
    </row>
    <row r="71750" spans="2:7" x14ac:dyDescent="0.3">
      <c r="B71750" s="1"/>
      <c r="C71750" s="1"/>
      <c r="G71750" s="5"/>
    </row>
    <row r="71751" spans="2:7" x14ac:dyDescent="0.3">
      <c r="B71751" s="1"/>
      <c r="C71751" s="1"/>
      <c r="G71751" s="5"/>
    </row>
    <row r="71752" spans="2:7" x14ac:dyDescent="0.3">
      <c r="B71752" s="1"/>
      <c r="C71752" s="1"/>
      <c r="G71752" s="5"/>
    </row>
    <row r="71753" spans="2:7" x14ac:dyDescent="0.3">
      <c r="B71753" s="1"/>
      <c r="C71753" s="1"/>
      <c r="G71753" s="5"/>
    </row>
    <row r="71754" spans="2:7" x14ac:dyDescent="0.3">
      <c r="B71754" s="1"/>
      <c r="C71754" s="1"/>
      <c r="G71754" s="5"/>
    </row>
    <row r="71755" spans="2:7" x14ac:dyDescent="0.3">
      <c r="B71755" s="1"/>
      <c r="C71755" s="1"/>
      <c r="G71755" s="5"/>
    </row>
    <row r="71756" spans="2:7" x14ac:dyDescent="0.3">
      <c r="B71756" s="1"/>
      <c r="C71756" s="1"/>
      <c r="G71756" s="5"/>
    </row>
    <row r="71757" spans="2:7" x14ac:dyDescent="0.3">
      <c r="B71757" s="1"/>
      <c r="C71757" s="1"/>
      <c r="G71757" s="5"/>
    </row>
    <row r="71758" spans="2:7" x14ac:dyDescent="0.3">
      <c r="B71758" s="1"/>
      <c r="C71758" s="1"/>
      <c r="G71758" s="5"/>
    </row>
    <row r="71759" spans="2:7" x14ac:dyDescent="0.3">
      <c r="B71759" s="1"/>
      <c r="C71759" s="1"/>
      <c r="G71759" s="5"/>
    </row>
    <row r="71760" spans="2:7" x14ac:dyDescent="0.3">
      <c r="B71760" s="1"/>
      <c r="C71760" s="1"/>
      <c r="G71760" s="5"/>
    </row>
    <row r="71761" spans="2:7" x14ac:dyDescent="0.3">
      <c r="B71761" s="1"/>
      <c r="C71761" s="1"/>
      <c r="G71761" s="5"/>
    </row>
    <row r="71762" spans="2:7" x14ac:dyDescent="0.3">
      <c r="B71762" s="1"/>
      <c r="C71762" s="1"/>
      <c r="G71762" s="5"/>
    </row>
    <row r="71763" spans="2:7" x14ac:dyDescent="0.3">
      <c r="B71763" s="1"/>
      <c r="C71763" s="1"/>
      <c r="G71763" s="5"/>
    </row>
    <row r="71764" spans="2:7" x14ac:dyDescent="0.3">
      <c r="B71764" s="1"/>
      <c r="C71764" s="1"/>
      <c r="G71764" s="5"/>
    </row>
    <row r="71765" spans="2:7" x14ac:dyDescent="0.3">
      <c r="B71765" s="1"/>
      <c r="C71765" s="1"/>
      <c r="G71765" s="5"/>
    </row>
    <row r="71766" spans="2:7" x14ac:dyDescent="0.3">
      <c r="B71766" s="1"/>
      <c r="C71766" s="1"/>
      <c r="G71766" s="5"/>
    </row>
    <row r="71767" spans="2:7" x14ac:dyDescent="0.3">
      <c r="B71767" s="1"/>
      <c r="C71767" s="1"/>
      <c r="G71767" s="5"/>
    </row>
    <row r="71768" spans="2:7" x14ac:dyDescent="0.3">
      <c r="B71768" s="1"/>
      <c r="C71768" s="1"/>
      <c r="G71768" s="5"/>
    </row>
    <row r="71769" spans="2:7" x14ac:dyDescent="0.3">
      <c r="B71769" s="1"/>
      <c r="C71769" s="1"/>
      <c r="G71769" s="5"/>
    </row>
    <row r="71770" spans="2:7" x14ac:dyDescent="0.3">
      <c r="B71770" s="1"/>
      <c r="C71770" s="1"/>
      <c r="G71770" s="5"/>
    </row>
    <row r="71771" spans="2:7" x14ac:dyDescent="0.3">
      <c r="B71771" s="1"/>
      <c r="C71771" s="1"/>
      <c r="G71771" s="5"/>
    </row>
    <row r="71772" spans="2:7" x14ac:dyDescent="0.3">
      <c r="B71772" s="1"/>
      <c r="C71772" s="1"/>
      <c r="G71772" s="5"/>
    </row>
    <row r="71773" spans="2:7" x14ac:dyDescent="0.3">
      <c r="B71773" s="1"/>
      <c r="C71773" s="1"/>
      <c r="G71773" s="5"/>
    </row>
    <row r="71774" spans="2:7" x14ac:dyDescent="0.3">
      <c r="B71774" s="1"/>
      <c r="C71774" s="1"/>
      <c r="G71774" s="5"/>
    </row>
    <row r="71775" spans="2:7" x14ac:dyDescent="0.3">
      <c r="B71775" s="1"/>
      <c r="C71775" s="1"/>
      <c r="G71775" s="5"/>
    </row>
    <row r="71776" spans="2:7" x14ac:dyDescent="0.3">
      <c r="B71776" s="1"/>
      <c r="C71776" s="1"/>
      <c r="G71776" s="5"/>
    </row>
    <row r="71777" spans="2:7" x14ac:dyDescent="0.3">
      <c r="B71777" s="1"/>
      <c r="C71777" s="1"/>
      <c r="G71777" s="5"/>
    </row>
    <row r="71778" spans="2:7" x14ac:dyDescent="0.3">
      <c r="B71778" s="1"/>
      <c r="C71778" s="1"/>
      <c r="G71778" s="5"/>
    </row>
    <row r="71779" spans="2:7" x14ac:dyDescent="0.3">
      <c r="B71779" s="1"/>
      <c r="C71779" s="1"/>
      <c r="G71779" s="5"/>
    </row>
    <row r="71780" spans="2:7" x14ac:dyDescent="0.3">
      <c r="B71780" s="1"/>
      <c r="C71780" s="1"/>
      <c r="G71780" s="5"/>
    </row>
    <row r="71781" spans="2:7" x14ac:dyDescent="0.3">
      <c r="B71781" s="1"/>
      <c r="C71781" s="1"/>
      <c r="G71781" s="5"/>
    </row>
    <row r="71782" spans="2:7" x14ac:dyDescent="0.3">
      <c r="B71782" s="1"/>
      <c r="C71782" s="1"/>
      <c r="G71782" s="5"/>
    </row>
    <row r="71783" spans="2:7" x14ac:dyDescent="0.3">
      <c r="B71783" s="1"/>
      <c r="C71783" s="1"/>
      <c r="G71783" s="5"/>
    </row>
    <row r="71784" spans="2:7" x14ac:dyDescent="0.3">
      <c r="B71784" s="1"/>
      <c r="C71784" s="1"/>
      <c r="G71784" s="5"/>
    </row>
    <row r="71785" spans="2:7" x14ac:dyDescent="0.3">
      <c r="B71785" s="1"/>
      <c r="C71785" s="1"/>
      <c r="G71785" s="5"/>
    </row>
    <row r="71786" spans="2:7" x14ac:dyDescent="0.3">
      <c r="B71786" s="1"/>
      <c r="C71786" s="1"/>
      <c r="G71786" s="5"/>
    </row>
    <row r="71787" spans="2:7" x14ac:dyDescent="0.3">
      <c r="B71787" s="1"/>
      <c r="C71787" s="1"/>
      <c r="G71787" s="5"/>
    </row>
    <row r="71788" spans="2:7" x14ac:dyDescent="0.3">
      <c r="B71788" s="1"/>
      <c r="C71788" s="1"/>
      <c r="G71788" s="5"/>
    </row>
    <row r="71789" spans="2:7" x14ac:dyDescent="0.3">
      <c r="B71789" s="1"/>
      <c r="C71789" s="1"/>
      <c r="G71789" s="5"/>
    </row>
    <row r="71790" spans="2:7" x14ac:dyDescent="0.3">
      <c r="B71790" s="1"/>
      <c r="C71790" s="1"/>
      <c r="G71790" s="5"/>
    </row>
    <row r="71791" spans="2:7" x14ac:dyDescent="0.3">
      <c r="B71791" s="1"/>
      <c r="C71791" s="1"/>
      <c r="G71791" s="5"/>
    </row>
    <row r="71792" spans="2:7" x14ac:dyDescent="0.3">
      <c r="B71792" s="1"/>
      <c r="C71792" s="1"/>
      <c r="G71792" s="5"/>
    </row>
    <row r="71793" spans="2:7" x14ac:dyDescent="0.3">
      <c r="B71793" s="1"/>
      <c r="C71793" s="1"/>
      <c r="G71793" s="5"/>
    </row>
    <row r="71794" spans="2:7" x14ac:dyDescent="0.3">
      <c r="B71794" s="1"/>
      <c r="C71794" s="1"/>
      <c r="G71794" s="5"/>
    </row>
    <row r="71795" spans="2:7" x14ac:dyDescent="0.3">
      <c r="B71795" s="1"/>
      <c r="C71795" s="1"/>
      <c r="G71795" s="5"/>
    </row>
    <row r="71796" spans="2:7" x14ac:dyDescent="0.3">
      <c r="B71796" s="1"/>
      <c r="C71796" s="1"/>
      <c r="G71796" s="5"/>
    </row>
    <row r="71797" spans="2:7" x14ac:dyDescent="0.3">
      <c r="B71797" s="1"/>
      <c r="C71797" s="1"/>
      <c r="G71797" s="5"/>
    </row>
    <row r="71798" spans="2:7" x14ac:dyDescent="0.3">
      <c r="B71798" s="1"/>
      <c r="C71798" s="1"/>
      <c r="G71798" s="5"/>
    </row>
    <row r="71799" spans="2:7" x14ac:dyDescent="0.3">
      <c r="B71799" s="1"/>
      <c r="C71799" s="1"/>
      <c r="G71799" s="5"/>
    </row>
    <row r="71800" spans="2:7" x14ac:dyDescent="0.3">
      <c r="B71800" s="1"/>
      <c r="C71800" s="1"/>
      <c r="G71800" s="5"/>
    </row>
    <row r="71801" spans="2:7" x14ac:dyDescent="0.3">
      <c r="B71801" s="1"/>
      <c r="C71801" s="1"/>
      <c r="G71801" s="5"/>
    </row>
    <row r="71802" spans="2:7" x14ac:dyDescent="0.3">
      <c r="B71802" s="1"/>
      <c r="C71802" s="1"/>
      <c r="G71802" s="5"/>
    </row>
    <row r="71803" spans="2:7" x14ac:dyDescent="0.3">
      <c r="B71803" s="1"/>
      <c r="C71803" s="1"/>
      <c r="G71803" s="5"/>
    </row>
    <row r="71804" spans="2:7" x14ac:dyDescent="0.3">
      <c r="B71804" s="1"/>
      <c r="C71804" s="1"/>
      <c r="G71804" s="5"/>
    </row>
    <row r="71805" spans="2:7" x14ac:dyDescent="0.3">
      <c r="B71805" s="1"/>
      <c r="C71805" s="1"/>
      <c r="G71805" s="5"/>
    </row>
    <row r="71806" spans="2:7" x14ac:dyDescent="0.3">
      <c r="B71806" s="1"/>
      <c r="C71806" s="1"/>
      <c r="G71806" s="5"/>
    </row>
    <row r="71807" spans="2:7" x14ac:dyDescent="0.3">
      <c r="B71807" s="1"/>
      <c r="C71807" s="1"/>
      <c r="G71807" s="5"/>
    </row>
    <row r="71808" spans="2:7" x14ac:dyDescent="0.3">
      <c r="B71808" s="1"/>
      <c r="C71808" s="1"/>
      <c r="G71808" s="5"/>
    </row>
    <row r="71809" spans="2:7" x14ac:dyDescent="0.3">
      <c r="B71809" s="1"/>
      <c r="C71809" s="1"/>
      <c r="G71809" s="5"/>
    </row>
    <row r="71810" spans="2:7" x14ac:dyDescent="0.3">
      <c r="B71810" s="1"/>
      <c r="C71810" s="1"/>
      <c r="G71810" s="5"/>
    </row>
    <row r="71811" spans="2:7" x14ac:dyDescent="0.3">
      <c r="B71811" s="1"/>
      <c r="C71811" s="1"/>
      <c r="G71811" s="5"/>
    </row>
    <row r="71812" spans="2:7" x14ac:dyDescent="0.3">
      <c r="B71812" s="1"/>
      <c r="C71812" s="1"/>
      <c r="G71812" s="5"/>
    </row>
    <row r="71813" spans="2:7" x14ac:dyDescent="0.3">
      <c r="B71813" s="1"/>
      <c r="C71813" s="1"/>
      <c r="G71813" s="5"/>
    </row>
    <row r="71814" spans="2:7" x14ac:dyDescent="0.3">
      <c r="B71814" s="1"/>
      <c r="C71814" s="1"/>
      <c r="G71814" s="5"/>
    </row>
    <row r="71815" spans="2:7" x14ac:dyDescent="0.3">
      <c r="B71815" s="1"/>
      <c r="C71815" s="1"/>
      <c r="G71815" s="5"/>
    </row>
    <row r="71816" spans="2:7" x14ac:dyDescent="0.3">
      <c r="B71816" s="1"/>
      <c r="C71816" s="1"/>
      <c r="G71816" s="5"/>
    </row>
    <row r="71817" spans="2:7" x14ac:dyDescent="0.3">
      <c r="B71817" s="1"/>
      <c r="C71817" s="1"/>
      <c r="G71817" s="5"/>
    </row>
    <row r="71818" spans="2:7" x14ac:dyDescent="0.3">
      <c r="B71818" s="1"/>
      <c r="C71818" s="1"/>
      <c r="G71818" s="5"/>
    </row>
    <row r="71819" spans="2:7" x14ac:dyDescent="0.3">
      <c r="B71819" s="1"/>
      <c r="C71819" s="1"/>
      <c r="G71819" s="5"/>
    </row>
    <row r="71820" spans="2:7" x14ac:dyDescent="0.3">
      <c r="B71820" s="1"/>
      <c r="C71820" s="1"/>
      <c r="G71820" s="5"/>
    </row>
    <row r="71821" spans="2:7" x14ac:dyDescent="0.3">
      <c r="B71821" s="1"/>
      <c r="C71821" s="1"/>
      <c r="G71821" s="5"/>
    </row>
    <row r="71822" spans="2:7" x14ac:dyDescent="0.3">
      <c r="B71822" s="1"/>
      <c r="C71822" s="1"/>
      <c r="G71822" s="5"/>
    </row>
    <row r="71823" spans="2:7" x14ac:dyDescent="0.3">
      <c r="B71823" s="1"/>
      <c r="C71823" s="1"/>
      <c r="G71823" s="5"/>
    </row>
    <row r="71824" spans="2:7" x14ac:dyDescent="0.3">
      <c r="B71824" s="1"/>
      <c r="C71824" s="1"/>
      <c r="G71824" s="5"/>
    </row>
    <row r="71825" spans="2:7" x14ac:dyDescent="0.3">
      <c r="B71825" s="1"/>
      <c r="C71825" s="1"/>
      <c r="G71825" s="5"/>
    </row>
    <row r="71826" spans="2:7" x14ac:dyDescent="0.3">
      <c r="B71826" s="1"/>
      <c r="C71826" s="1"/>
      <c r="G71826" s="5"/>
    </row>
    <row r="71827" spans="2:7" x14ac:dyDescent="0.3">
      <c r="B71827" s="1"/>
      <c r="C71827" s="1"/>
      <c r="G71827" s="5"/>
    </row>
    <row r="71828" spans="2:7" x14ac:dyDescent="0.3">
      <c r="B71828" s="1"/>
      <c r="C71828" s="1"/>
      <c r="G71828" s="5"/>
    </row>
    <row r="71829" spans="2:7" x14ac:dyDescent="0.3">
      <c r="B71829" s="1"/>
      <c r="C71829" s="1"/>
      <c r="G71829" s="5"/>
    </row>
    <row r="71830" spans="2:7" x14ac:dyDescent="0.3">
      <c r="B71830" s="1"/>
      <c r="C71830" s="1"/>
      <c r="G71830" s="5"/>
    </row>
    <row r="71831" spans="2:7" x14ac:dyDescent="0.3">
      <c r="B71831" s="1"/>
      <c r="C71831" s="1"/>
      <c r="G71831" s="5"/>
    </row>
    <row r="71832" spans="2:7" x14ac:dyDescent="0.3">
      <c r="B71832" s="1"/>
      <c r="C71832" s="1"/>
      <c r="G71832" s="5"/>
    </row>
    <row r="71833" spans="2:7" x14ac:dyDescent="0.3">
      <c r="B71833" s="1"/>
      <c r="C71833" s="1"/>
      <c r="G71833" s="5"/>
    </row>
    <row r="71834" spans="2:7" x14ac:dyDescent="0.3">
      <c r="B71834" s="1"/>
      <c r="C71834" s="1"/>
      <c r="G71834" s="5"/>
    </row>
    <row r="71835" spans="2:7" x14ac:dyDescent="0.3">
      <c r="B71835" s="1"/>
      <c r="C71835" s="1"/>
      <c r="G71835" s="5"/>
    </row>
    <row r="71836" spans="2:7" x14ac:dyDescent="0.3">
      <c r="B71836" s="1"/>
      <c r="C71836" s="1"/>
      <c r="G71836" s="5"/>
    </row>
    <row r="71837" spans="2:7" x14ac:dyDescent="0.3">
      <c r="B71837" s="1"/>
      <c r="C71837" s="1"/>
      <c r="G71837" s="5"/>
    </row>
    <row r="71838" spans="2:7" x14ac:dyDescent="0.3">
      <c r="B71838" s="1"/>
      <c r="C71838" s="1"/>
      <c r="G71838" s="5"/>
    </row>
    <row r="71839" spans="2:7" x14ac:dyDescent="0.3">
      <c r="B71839" s="1"/>
      <c r="C71839" s="1"/>
      <c r="G71839" s="5"/>
    </row>
    <row r="71840" spans="2:7" x14ac:dyDescent="0.3">
      <c r="B71840" s="1"/>
      <c r="C71840" s="1"/>
      <c r="G71840" s="5"/>
    </row>
    <row r="71841" spans="2:7" x14ac:dyDescent="0.3">
      <c r="B71841" s="1"/>
      <c r="C71841" s="1"/>
      <c r="G71841" s="5"/>
    </row>
    <row r="71842" spans="2:7" x14ac:dyDescent="0.3">
      <c r="B71842" s="1"/>
      <c r="C71842" s="1"/>
      <c r="G71842" s="5"/>
    </row>
    <row r="71843" spans="2:7" x14ac:dyDescent="0.3">
      <c r="B71843" s="1"/>
      <c r="C71843" s="1"/>
      <c r="G71843" s="5"/>
    </row>
    <row r="71844" spans="2:7" x14ac:dyDescent="0.3">
      <c r="B71844" s="1"/>
      <c r="C71844" s="1"/>
      <c r="G71844" s="5"/>
    </row>
    <row r="71845" spans="2:7" x14ac:dyDescent="0.3">
      <c r="B71845" s="1"/>
      <c r="C71845" s="1"/>
      <c r="G71845" s="5"/>
    </row>
    <row r="71846" spans="2:7" x14ac:dyDescent="0.3">
      <c r="B71846" s="1"/>
      <c r="C71846" s="1"/>
      <c r="G71846" s="5"/>
    </row>
    <row r="71847" spans="2:7" x14ac:dyDescent="0.3">
      <c r="B71847" s="1"/>
      <c r="C71847" s="1"/>
      <c r="G71847" s="5"/>
    </row>
    <row r="71848" spans="2:7" x14ac:dyDescent="0.3">
      <c r="B71848" s="1"/>
      <c r="C71848" s="1"/>
      <c r="G71848" s="5"/>
    </row>
    <row r="71849" spans="2:7" x14ac:dyDescent="0.3">
      <c r="B71849" s="1"/>
      <c r="C71849" s="1"/>
      <c r="G71849" s="5"/>
    </row>
    <row r="71850" spans="2:7" x14ac:dyDescent="0.3">
      <c r="B71850" s="1"/>
      <c r="C71850" s="1"/>
      <c r="G71850" s="5"/>
    </row>
    <row r="71851" spans="2:7" x14ac:dyDescent="0.3">
      <c r="B71851" s="1"/>
      <c r="C71851" s="1"/>
      <c r="G71851" s="5"/>
    </row>
    <row r="71852" spans="2:7" x14ac:dyDescent="0.3">
      <c r="B71852" s="1"/>
      <c r="C71852" s="1"/>
      <c r="G71852" s="5"/>
    </row>
    <row r="71853" spans="2:7" x14ac:dyDescent="0.3">
      <c r="B71853" s="1"/>
      <c r="C71853" s="1"/>
      <c r="G71853" s="5"/>
    </row>
    <row r="71854" spans="2:7" x14ac:dyDescent="0.3">
      <c r="B71854" s="1"/>
      <c r="C71854" s="1"/>
      <c r="G71854" s="5"/>
    </row>
    <row r="71855" spans="2:7" x14ac:dyDescent="0.3">
      <c r="B71855" s="1"/>
      <c r="C71855" s="1"/>
      <c r="G71855" s="5"/>
    </row>
    <row r="71856" spans="2:7" x14ac:dyDescent="0.3">
      <c r="B71856" s="1"/>
      <c r="C71856" s="1"/>
      <c r="G71856" s="5"/>
    </row>
    <row r="71857" spans="2:7" x14ac:dyDescent="0.3">
      <c r="B71857" s="1"/>
      <c r="C71857" s="1"/>
      <c r="G71857" s="5"/>
    </row>
    <row r="71858" spans="2:7" x14ac:dyDescent="0.3">
      <c r="B71858" s="1"/>
      <c r="C71858" s="1"/>
      <c r="G71858" s="5"/>
    </row>
    <row r="71859" spans="2:7" x14ac:dyDescent="0.3">
      <c r="B71859" s="1"/>
      <c r="C71859" s="1"/>
      <c r="G71859" s="5"/>
    </row>
    <row r="71860" spans="2:7" x14ac:dyDescent="0.3">
      <c r="B71860" s="1"/>
      <c r="C71860" s="1"/>
      <c r="G71860" s="5"/>
    </row>
    <row r="71861" spans="2:7" x14ac:dyDescent="0.3">
      <c r="B71861" s="1"/>
      <c r="C71861" s="1"/>
      <c r="G71861" s="5"/>
    </row>
    <row r="71862" spans="2:7" x14ac:dyDescent="0.3">
      <c r="B71862" s="1"/>
      <c r="C71862" s="1"/>
      <c r="G71862" s="5"/>
    </row>
    <row r="71863" spans="2:7" x14ac:dyDescent="0.3">
      <c r="B71863" s="1"/>
      <c r="C71863" s="1"/>
      <c r="G71863" s="5"/>
    </row>
    <row r="71864" spans="2:7" x14ac:dyDescent="0.3">
      <c r="B71864" s="1"/>
      <c r="C71864" s="1"/>
      <c r="G71864" s="5"/>
    </row>
    <row r="71865" spans="2:7" x14ac:dyDescent="0.3">
      <c r="B71865" s="1"/>
      <c r="C71865" s="1"/>
      <c r="G71865" s="5"/>
    </row>
    <row r="71866" spans="2:7" x14ac:dyDescent="0.3">
      <c r="B71866" s="1"/>
      <c r="C71866" s="1"/>
      <c r="G71866" s="5"/>
    </row>
    <row r="71867" spans="2:7" x14ac:dyDescent="0.3">
      <c r="B71867" s="1"/>
      <c r="C71867" s="1"/>
      <c r="G71867" s="5"/>
    </row>
    <row r="71868" spans="2:7" x14ac:dyDescent="0.3">
      <c r="B71868" s="1"/>
      <c r="C71868" s="1"/>
      <c r="G71868" s="5"/>
    </row>
    <row r="71869" spans="2:7" x14ac:dyDescent="0.3">
      <c r="B71869" s="1"/>
      <c r="C71869" s="1"/>
      <c r="G71869" s="5"/>
    </row>
    <row r="71870" spans="2:7" x14ac:dyDescent="0.3">
      <c r="B71870" s="1"/>
      <c r="C71870" s="1"/>
      <c r="G71870" s="5"/>
    </row>
    <row r="71871" spans="2:7" x14ac:dyDescent="0.3">
      <c r="B71871" s="1"/>
      <c r="C71871" s="1"/>
      <c r="G71871" s="5"/>
    </row>
    <row r="71872" spans="2:7" x14ac:dyDescent="0.3">
      <c r="B71872" s="1"/>
      <c r="C71872" s="1"/>
      <c r="G71872" s="5"/>
    </row>
    <row r="71873" spans="2:7" x14ac:dyDescent="0.3">
      <c r="B71873" s="1"/>
      <c r="C71873" s="1"/>
      <c r="G71873" s="5"/>
    </row>
    <row r="71874" spans="2:7" x14ac:dyDescent="0.3">
      <c r="B71874" s="1"/>
      <c r="C71874" s="1"/>
      <c r="G71874" s="5"/>
    </row>
    <row r="71875" spans="2:7" x14ac:dyDescent="0.3">
      <c r="B71875" s="1"/>
      <c r="C71875" s="1"/>
      <c r="G71875" s="5"/>
    </row>
    <row r="71876" spans="2:7" x14ac:dyDescent="0.3">
      <c r="B71876" s="1"/>
      <c r="C71876" s="1"/>
      <c r="G71876" s="5"/>
    </row>
    <row r="71877" spans="2:7" x14ac:dyDescent="0.3">
      <c r="B71877" s="1"/>
      <c r="C71877" s="1"/>
      <c r="G71877" s="5"/>
    </row>
    <row r="71878" spans="2:7" x14ac:dyDescent="0.3">
      <c r="B71878" s="1"/>
      <c r="C71878" s="1"/>
      <c r="G71878" s="5"/>
    </row>
    <row r="71879" spans="2:7" x14ac:dyDescent="0.3">
      <c r="B71879" s="1"/>
      <c r="C71879" s="1"/>
      <c r="G71879" s="5"/>
    </row>
    <row r="71880" spans="2:7" x14ac:dyDescent="0.3">
      <c r="B71880" s="1"/>
      <c r="C71880" s="1"/>
      <c r="G71880" s="5"/>
    </row>
    <row r="71881" spans="2:7" x14ac:dyDescent="0.3">
      <c r="B71881" s="1"/>
      <c r="C71881" s="1"/>
      <c r="G71881" s="5"/>
    </row>
    <row r="71882" spans="2:7" x14ac:dyDescent="0.3">
      <c r="B71882" s="1"/>
      <c r="C71882" s="1"/>
      <c r="G71882" s="5"/>
    </row>
    <row r="71883" spans="2:7" x14ac:dyDescent="0.3">
      <c r="B71883" s="1"/>
      <c r="C71883" s="1"/>
      <c r="G71883" s="5"/>
    </row>
    <row r="71884" spans="2:7" x14ac:dyDescent="0.3">
      <c r="B71884" s="1"/>
      <c r="C71884" s="1"/>
      <c r="G71884" s="5"/>
    </row>
    <row r="71885" spans="2:7" x14ac:dyDescent="0.3">
      <c r="B71885" s="1"/>
      <c r="C71885" s="1"/>
      <c r="G71885" s="5"/>
    </row>
    <row r="71886" spans="2:7" x14ac:dyDescent="0.3">
      <c r="B71886" s="1"/>
      <c r="C71886" s="1"/>
      <c r="G71886" s="5"/>
    </row>
    <row r="71887" spans="2:7" x14ac:dyDescent="0.3">
      <c r="B71887" s="1"/>
      <c r="C71887" s="1"/>
      <c r="G71887" s="5"/>
    </row>
    <row r="71888" spans="2:7" x14ac:dyDescent="0.3">
      <c r="B71888" s="1"/>
      <c r="C71888" s="1"/>
      <c r="G71888" s="5"/>
    </row>
    <row r="71889" spans="2:7" x14ac:dyDescent="0.3">
      <c r="B71889" s="1"/>
      <c r="C71889" s="1"/>
      <c r="G71889" s="5"/>
    </row>
    <row r="71890" spans="2:7" x14ac:dyDescent="0.3">
      <c r="B71890" s="1"/>
      <c r="C71890" s="1"/>
      <c r="G71890" s="5"/>
    </row>
    <row r="71891" spans="2:7" x14ac:dyDescent="0.3">
      <c r="B71891" s="1"/>
      <c r="C71891" s="1"/>
      <c r="G71891" s="5"/>
    </row>
    <row r="71892" spans="2:7" x14ac:dyDescent="0.3">
      <c r="B71892" s="1"/>
      <c r="C71892" s="1"/>
      <c r="G71892" s="5"/>
    </row>
    <row r="71893" spans="2:7" x14ac:dyDescent="0.3">
      <c r="B71893" s="1"/>
      <c r="C71893" s="1"/>
      <c r="G71893" s="5"/>
    </row>
    <row r="71894" spans="2:7" x14ac:dyDescent="0.3">
      <c r="B71894" s="1"/>
      <c r="C71894" s="1"/>
      <c r="G71894" s="5"/>
    </row>
    <row r="71895" spans="2:7" x14ac:dyDescent="0.3">
      <c r="B71895" s="1"/>
      <c r="C71895" s="1"/>
      <c r="G71895" s="5"/>
    </row>
    <row r="71896" spans="2:7" x14ac:dyDescent="0.3">
      <c r="B71896" s="1"/>
      <c r="C71896" s="1"/>
      <c r="G71896" s="5"/>
    </row>
    <row r="71897" spans="2:7" x14ac:dyDescent="0.3">
      <c r="B71897" s="1"/>
      <c r="C71897" s="1"/>
      <c r="G71897" s="5"/>
    </row>
    <row r="71898" spans="2:7" x14ac:dyDescent="0.3">
      <c r="B71898" s="1"/>
      <c r="C71898" s="1"/>
      <c r="G71898" s="5"/>
    </row>
    <row r="71899" spans="2:7" x14ac:dyDescent="0.3">
      <c r="B71899" s="1"/>
      <c r="C71899" s="1"/>
      <c r="G71899" s="5"/>
    </row>
    <row r="71900" spans="2:7" x14ac:dyDescent="0.3">
      <c r="B71900" s="1"/>
      <c r="C71900" s="1"/>
      <c r="G71900" s="5"/>
    </row>
    <row r="71901" spans="2:7" x14ac:dyDescent="0.3">
      <c r="B71901" s="1"/>
      <c r="C71901" s="1"/>
      <c r="G71901" s="5"/>
    </row>
    <row r="71902" spans="2:7" x14ac:dyDescent="0.3">
      <c r="B71902" s="1"/>
      <c r="C71902" s="1"/>
      <c r="G71902" s="5"/>
    </row>
    <row r="71903" spans="2:7" x14ac:dyDescent="0.3">
      <c r="B71903" s="1"/>
      <c r="C71903" s="1"/>
      <c r="G71903" s="5"/>
    </row>
    <row r="71904" spans="2:7" x14ac:dyDescent="0.3">
      <c r="B71904" s="1"/>
      <c r="C71904" s="1"/>
      <c r="G71904" s="5"/>
    </row>
    <row r="71905" spans="2:7" x14ac:dyDescent="0.3">
      <c r="B71905" s="1"/>
      <c r="C71905" s="1"/>
      <c r="G71905" s="5"/>
    </row>
    <row r="71906" spans="2:7" x14ac:dyDescent="0.3">
      <c r="B71906" s="1"/>
      <c r="C71906" s="1"/>
      <c r="G71906" s="5"/>
    </row>
    <row r="71907" spans="2:7" x14ac:dyDescent="0.3">
      <c r="B71907" s="1"/>
      <c r="C71907" s="1"/>
      <c r="G71907" s="5"/>
    </row>
    <row r="71908" spans="2:7" x14ac:dyDescent="0.3">
      <c r="B71908" s="1"/>
      <c r="C71908" s="1"/>
      <c r="G71908" s="5"/>
    </row>
    <row r="71909" spans="2:7" x14ac:dyDescent="0.3">
      <c r="B71909" s="1"/>
      <c r="C71909" s="1"/>
      <c r="G71909" s="5"/>
    </row>
    <row r="71910" spans="2:7" x14ac:dyDescent="0.3">
      <c r="B71910" s="1"/>
      <c r="C71910" s="1"/>
      <c r="G71910" s="5"/>
    </row>
    <row r="71911" spans="2:7" x14ac:dyDescent="0.3">
      <c r="B71911" s="1"/>
      <c r="C71911" s="1"/>
      <c r="G71911" s="5"/>
    </row>
    <row r="71912" spans="2:7" x14ac:dyDescent="0.3">
      <c r="B71912" s="1"/>
      <c r="C71912" s="1"/>
      <c r="G71912" s="5"/>
    </row>
    <row r="71913" spans="2:7" x14ac:dyDescent="0.3">
      <c r="B71913" s="1"/>
      <c r="C71913" s="1"/>
      <c r="G71913" s="5"/>
    </row>
    <row r="71914" spans="2:7" x14ac:dyDescent="0.3">
      <c r="B71914" s="1"/>
      <c r="C71914" s="1"/>
      <c r="G71914" s="5"/>
    </row>
    <row r="71915" spans="2:7" x14ac:dyDescent="0.3">
      <c r="B71915" s="1"/>
      <c r="C71915" s="1"/>
      <c r="G71915" s="5"/>
    </row>
    <row r="71916" spans="2:7" x14ac:dyDescent="0.3">
      <c r="B71916" s="1"/>
      <c r="C71916" s="1"/>
      <c r="G71916" s="5"/>
    </row>
    <row r="71917" spans="2:7" x14ac:dyDescent="0.3">
      <c r="B71917" s="1"/>
      <c r="C71917" s="1"/>
      <c r="G71917" s="5"/>
    </row>
    <row r="71918" spans="2:7" x14ac:dyDescent="0.3">
      <c r="B71918" s="1"/>
      <c r="C71918" s="1"/>
      <c r="G71918" s="5"/>
    </row>
    <row r="71919" spans="2:7" x14ac:dyDescent="0.3">
      <c r="B71919" s="1"/>
      <c r="C71919" s="1"/>
      <c r="G71919" s="5"/>
    </row>
    <row r="71920" spans="2:7" x14ac:dyDescent="0.3">
      <c r="B71920" s="1"/>
      <c r="C71920" s="1"/>
      <c r="G71920" s="5"/>
    </row>
    <row r="71921" spans="2:7" x14ac:dyDescent="0.3">
      <c r="B71921" s="1"/>
      <c r="C71921" s="1"/>
      <c r="G71921" s="5"/>
    </row>
    <row r="71922" spans="2:7" x14ac:dyDescent="0.3">
      <c r="B71922" s="1"/>
      <c r="C71922" s="1"/>
      <c r="G71922" s="5"/>
    </row>
    <row r="71923" spans="2:7" x14ac:dyDescent="0.3">
      <c r="B71923" s="1"/>
      <c r="C71923" s="1"/>
      <c r="G71923" s="5"/>
    </row>
    <row r="71924" spans="2:7" x14ac:dyDescent="0.3">
      <c r="B71924" s="1"/>
      <c r="C71924" s="1"/>
      <c r="G71924" s="5"/>
    </row>
    <row r="71925" spans="2:7" x14ac:dyDescent="0.3">
      <c r="B71925" s="1"/>
      <c r="C71925" s="1"/>
      <c r="G71925" s="5"/>
    </row>
    <row r="71926" spans="2:7" x14ac:dyDescent="0.3">
      <c r="B71926" s="1"/>
      <c r="C71926" s="1"/>
      <c r="G71926" s="5"/>
    </row>
    <row r="71927" spans="2:7" x14ac:dyDescent="0.3">
      <c r="B71927" s="1"/>
      <c r="C71927" s="1"/>
      <c r="G71927" s="5"/>
    </row>
    <row r="71928" spans="2:7" x14ac:dyDescent="0.3">
      <c r="B71928" s="1"/>
      <c r="C71928" s="1"/>
      <c r="G71928" s="5"/>
    </row>
    <row r="71929" spans="2:7" x14ac:dyDescent="0.3">
      <c r="B71929" s="1"/>
      <c r="C71929" s="1"/>
      <c r="G71929" s="5"/>
    </row>
    <row r="71930" spans="2:7" x14ac:dyDescent="0.3">
      <c r="B71930" s="1"/>
      <c r="C71930" s="1"/>
      <c r="G71930" s="5"/>
    </row>
    <row r="71931" spans="2:7" x14ac:dyDescent="0.3">
      <c r="B71931" s="1"/>
      <c r="C71931" s="1"/>
      <c r="G71931" s="5"/>
    </row>
    <row r="71932" spans="2:7" x14ac:dyDescent="0.3">
      <c r="B71932" s="1"/>
      <c r="C71932" s="1"/>
      <c r="G71932" s="5"/>
    </row>
    <row r="71933" spans="2:7" x14ac:dyDescent="0.3">
      <c r="B71933" s="1"/>
      <c r="C71933" s="1"/>
      <c r="G71933" s="5"/>
    </row>
    <row r="71934" spans="2:7" x14ac:dyDescent="0.3">
      <c r="B71934" s="1"/>
      <c r="C71934" s="1"/>
      <c r="G71934" s="5"/>
    </row>
    <row r="71935" spans="2:7" x14ac:dyDescent="0.3">
      <c r="B71935" s="1"/>
      <c r="C71935" s="1"/>
      <c r="G71935" s="5"/>
    </row>
    <row r="71936" spans="2:7" x14ac:dyDescent="0.3">
      <c r="B71936" s="1"/>
      <c r="C71936" s="1"/>
      <c r="G71936" s="5"/>
    </row>
    <row r="71937" spans="2:7" x14ac:dyDescent="0.3">
      <c r="B71937" s="1"/>
      <c r="C71937" s="1"/>
      <c r="G71937" s="5"/>
    </row>
    <row r="71938" spans="2:7" x14ac:dyDescent="0.3">
      <c r="B71938" s="1"/>
      <c r="C71938" s="1"/>
      <c r="G71938" s="5"/>
    </row>
    <row r="71939" spans="2:7" x14ac:dyDescent="0.3">
      <c r="B71939" s="1"/>
      <c r="C71939" s="1"/>
      <c r="G71939" s="5"/>
    </row>
    <row r="71940" spans="2:7" x14ac:dyDescent="0.3">
      <c r="B71940" s="1"/>
      <c r="C71940" s="1"/>
      <c r="G71940" s="5"/>
    </row>
    <row r="71941" spans="2:7" x14ac:dyDescent="0.3">
      <c r="B71941" s="1"/>
      <c r="C71941" s="1"/>
      <c r="G71941" s="5"/>
    </row>
    <row r="71942" spans="2:7" x14ac:dyDescent="0.3">
      <c r="B71942" s="1"/>
      <c r="C71942" s="1"/>
      <c r="G71942" s="5"/>
    </row>
    <row r="71943" spans="2:7" x14ac:dyDescent="0.3">
      <c r="B71943" s="1"/>
      <c r="C71943" s="1"/>
      <c r="G71943" s="5"/>
    </row>
    <row r="71944" spans="2:7" x14ac:dyDescent="0.3">
      <c r="B71944" s="1"/>
      <c r="C71944" s="1"/>
      <c r="G71944" s="5"/>
    </row>
    <row r="71945" spans="2:7" x14ac:dyDescent="0.3">
      <c r="B71945" s="1"/>
      <c r="C71945" s="1"/>
      <c r="G71945" s="5"/>
    </row>
    <row r="71946" spans="2:7" x14ac:dyDescent="0.3">
      <c r="B71946" s="1"/>
      <c r="C71946" s="1"/>
      <c r="G71946" s="5"/>
    </row>
    <row r="71947" spans="2:7" x14ac:dyDescent="0.3">
      <c r="B71947" s="1"/>
      <c r="C71947" s="1"/>
      <c r="G71947" s="5"/>
    </row>
    <row r="71948" spans="2:7" x14ac:dyDescent="0.3">
      <c r="B71948" s="1"/>
      <c r="C71948" s="1"/>
      <c r="G71948" s="5"/>
    </row>
    <row r="71949" spans="2:7" x14ac:dyDescent="0.3">
      <c r="B71949" s="1"/>
      <c r="C71949" s="1"/>
      <c r="G71949" s="5"/>
    </row>
    <row r="71950" spans="2:7" x14ac:dyDescent="0.3">
      <c r="B71950" s="1"/>
      <c r="C71950" s="1"/>
      <c r="G71950" s="5"/>
    </row>
    <row r="71951" spans="2:7" x14ac:dyDescent="0.3">
      <c r="B71951" s="1"/>
      <c r="C71951" s="1"/>
      <c r="G71951" s="5"/>
    </row>
    <row r="71952" spans="2:7" x14ac:dyDescent="0.3">
      <c r="B71952" s="1"/>
      <c r="C71952" s="1"/>
      <c r="G71952" s="5"/>
    </row>
    <row r="71953" spans="2:7" x14ac:dyDescent="0.3">
      <c r="B71953" s="1"/>
      <c r="C71953" s="1"/>
      <c r="G71953" s="5"/>
    </row>
    <row r="71954" spans="2:7" x14ac:dyDescent="0.3">
      <c r="B71954" s="1"/>
      <c r="C71954" s="1"/>
      <c r="G71954" s="5"/>
    </row>
    <row r="71955" spans="2:7" x14ac:dyDescent="0.3">
      <c r="B71955" s="1"/>
      <c r="C71955" s="1"/>
      <c r="G71955" s="5"/>
    </row>
    <row r="71956" spans="2:7" x14ac:dyDescent="0.3">
      <c r="B71956" s="1"/>
      <c r="C71956" s="1"/>
      <c r="G71956" s="5"/>
    </row>
    <row r="71957" spans="2:7" x14ac:dyDescent="0.3">
      <c r="B71957" s="1"/>
      <c r="C71957" s="1"/>
      <c r="G71957" s="5"/>
    </row>
    <row r="71958" spans="2:7" x14ac:dyDescent="0.3">
      <c r="B71958" s="1"/>
      <c r="C71958" s="1"/>
      <c r="G71958" s="5"/>
    </row>
    <row r="71959" spans="2:7" x14ac:dyDescent="0.3">
      <c r="B71959" s="1"/>
      <c r="C71959" s="1"/>
      <c r="G71959" s="5"/>
    </row>
    <row r="71960" spans="2:7" x14ac:dyDescent="0.3">
      <c r="B71960" s="1"/>
      <c r="C71960" s="1"/>
      <c r="G71960" s="5"/>
    </row>
    <row r="71961" spans="2:7" x14ac:dyDescent="0.3">
      <c r="B71961" s="1"/>
      <c r="C71961" s="1"/>
      <c r="G71961" s="5"/>
    </row>
    <row r="71962" spans="2:7" x14ac:dyDescent="0.3">
      <c r="B71962" s="1"/>
      <c r="C71962" s="1"/>
      <c r="G71962" s="5"/>
    </row>
    <row r="71963" spans="2:7" x14ac:dyDescent="0.3">
      <c r="B71963" s="1"/>
      <c r="C71963" s="1"/>
      <c r="G71963" s="5"/>
    </row>
    <row r="71964" spans="2:7" x14ac:dyDescent="0.3">
      <c r="B71964" s="1"/>
      <c r="C71964" s="1"/>
      <c r="G71964" s="5"/>
    </row>
    <row r="71965" spans="2:7" x14ac:dyDescent="0.3">
      <c r="B71965" s="1"/>
      <c r="C71965" s="1"/>
      <c r="G71965" s="5"/>
    </row>
    <row r="71966" spans="2:7" x14ac:dyDescent="0.3">
      <c r="B71966" s="1"/>
      <c r="C71966" s="1"/>
      <c r="G71966" s="5"/>
    </row>
    <row r="71967" spans="2:7" x14ac:dyDescent="0.3">
      <c r="B71967" s="1"/>
      <c r="C71967" s="1"/>
      <c r="G71967" s="5"/>
    </row>
    <row r="71968" spans="2:7" x14ac:dyDescent="0.3">
      <c r="B71968" s="1"/>
      <c r="C71968" s="1"/>
      <c r="G71968" s="5"/>
    </row>
    <row r="71969" spans="2:7" x14ac:dyDescent="0.3">
      <c r="B71969" s="1"/>
      <c r="C71969" s="1"/>
      <c r="G71969" s="5"/>
    </row>
    <row r="71970" spans="2:7" x14ac:dyDescent="0.3">
      <c r="B71970" s="1"/>
      <c r="C71970" s="1"/>
      <c r="G71970" s="5"/>
    </row>
    <row r="71971" spans="2:7" x14ac:dyDescent="0.3">
      <c r="B71971" s="1"/>
      <c r="C71971" s="1"/>
      <c r="G71971" s="5"/>
    </row>
    <row r="71972" spans="2:7" x14ac:dyDescent="0.3">
      <c r="B71972" s="1"/>
      <c r="C71972" s="1"/>
      <c r="G71972" s="5"/>
    </row>
    <row r="71973" spans="2:7" x14ac:dyDescent="0.3">
      <c r="B71973" s="1"/>
      <c r="C71973" s="1"/>
      <c r="G71973" s="5"/>
    </row>
    <row r="71974" spans="2:7" x14ac:dyDescent="0.3">
      <c r="B71974" s="1"/>
      <c r="C71974" s="1"/>
      <c r="G71974" s="5"/>
    </row>
    <row r="71975" spans="2:7" x14ac:dyDescent="0.3">
      <c r="B71975" s="1"/>
      <c r="C71975" s="1"/>
      <c r="G71975" s="5"/>
    </row>
    <row r="71976" spans="2:7" x14ac:dyDescent="0.3">
      <c r="B71976" s="1"/>
      <c r="C71976" s="1"/>
      <c r="G71976" s="5"/>
    </row>
    <row r="71977" spans="2:7" x14ac:dyDescent="0.3">
      <c r="B71977" s="1"/>
      <c r="C71977" s="1"/>
      <c r="G71977" s="5"/>
    </row>
    <row r="71978" spans="2:7" x14ac:dyDescent="0.3">
      <c r="B71978" s="1"/>
      <c r="C71978" s="1"/>
      <c r="G71978" s="5"/>
    </row>
    <row r="71979" spans="2:7" x14ac:dyDescent="0.3">
      <c r="B71979" s="1"/>
      <c r="C71979" s="1"/>
      <c r="G71979" s="5"/>
    </row>
    <row r="71980" spans="2:7" x14ac:dyDescent="0.3">
      <c r="B71980" s="1"/>
      <c r="C71980" s="1"/>
      <c r="G71980" s="5"/>
    </row>
    <row r="71981" spans="2:7" x14ac:dyDescent="0.3">
      <c r="B71981" s="1"/>
      <c r="C71981" s="1"/>
      <c r="G71981" s="5"/>
    </row>
    <row r="71982" spans="2:7" x14ac:dyDescent="0.3">
      <c r="B71982" s="1"/>
      <c r="C71982" s="1"/>
      <c r="G71982" s="5"/>
    </row>
    <row r="71983" spans="2:7" x14ac:dyDescent="0.3">
      <c r="B71983" s="1"/>
      <c r="C71983" s="1"/>
      <c r="G71983" s="5"/>
    </row>
    <row r="71984" spans="2:7" x14ac:dyDescent="0.3">
      <c r="B71984" s="1"/>
      <c r="C71984" s="1"/>
      <c r="G71984" s="5"/>
    </row>
    <row r="71985" spans="2:7" x14ac:dyDescent="0.3">
      <c r="B71985" s="1"/>
      <c r="C71985" s="1"/>
      <c r="G71985" s="5"/>
    </row>
    <row r="71986" spans="2:7" x14ac:dyDescent="0.3">
      <c r="B71986" s="1"/>
      <c r="C71986" s="1"/>
      <c r="G71986" s="5"/>
    </row>
    <row r="71987" spans="2:7" x14ac:dyDescent="0.3">
      <c r="B71987" s="1"/>
      <c r="C71987" s="1"/>
      <c r="G71987" s="5"/>
    </row>
    <row r="71988" spans="2:7" x14ac:dyDescent="0.3">
      <c r="B71988" s="1"/>
      <c r="C71988" s="1"/>
      <c r="G71988" s="5"/>
    </row>
    <row r="71989" spans="2:7" x14ac:dyDescent="0.3">
      <c r="B71989" s="1"/>
      <c r="C71989" s="1"/>
      <c r="G71989" s="5"/>
    </row>
    <row r="71990" spans="2:7" x14ac:dyDescent="0.3">
      <c r="B71990" s="1"/>
      <c r="C71990" s="1"/>
      <c r="G71990" s="5"/>
    </row>
    <row r="71991" spans="2:7" x14ac:dyDescent="0.3">
      <c r="B71991" s="1"/>
      <c r="C71991" s="1"/>
      <c r="G71991" s="5"/>
    </row>
    <row r="71992" spans="2:7" x14ac:dyDescent="0.3">
      <c r="B71992" s="1"/>
      <c r="C71992" s="1"/>
      <c r="G71992" s="5"/>
    </row>
    <row r="71993" spans="2:7" x14ac:dyDescent="0.3">
      <c r="B71993" s="1"/>
      <c r="C71993" s="1"/>
      <c r="G71993" s="5"/>
    </row>
    <row r="71994" spans="2:7" x14ac:dyDescent="0.3">
      <c r="B71994" s="1"/>
      <c r="C71994" s="1"/>
      <c r="G71994" s="5"/>
    </row>
    <row r="71995" spans="2:7" x14ac:dyDescent="0.3">
      <c r="B71995" s="1"/>
      <c r="C71995" s="1"/>
      <c r="G71995" s="5"/>
    </row>
    <row r="71996" spans="2:7" x14ac:dyDescent="0.3">
      <c r="B71996" s="1"/>
      <c r="C71996" s="1"/>
      <c r="G71996" s="5"/>
    </row>
    <row r="71997" spans="2:7" x14ac:dyDescent="0.3">
      <c r="B71997" s="1"/>
      <c r="C71997" s="1"/>
      <c r="G71997" s="5"/>
    </row>
    <row r="71998" spans="2:7" x14ac:dyDescent="0.3">
      <c r="B71998" s="1"/>
      <c r="C71998" s="1"/>
      <c r="G71998" s="5"/>
    </row>
    <row r="71999" spans="2:7" x14ac:dyDescent="0.3">
      <c r="B71999" s="1"/>
      <c r="C71999" s="1"/>
      <c r="G71999" s="5"/>
    </row>
    <row r="72000" spans="2:7" x14ac:dyDescent="0.3">
      <c r="B72000" s="1"/>
      <c r="C72000" s="1"/>
      <c r="G72000" s="5"/>
    </row>
    <row r="72001" spans="2:7" x14ac:dyDescent="0.3">
      <c r="B72001" s="1"/>
      <c r="C72001" s="1"/>
      <c r="G72001" s="5"/>
    </row>
    <row r="72002" spans="2:7" x14ac:dyDescent="0.3">
      <c r="B72002" s="1"/>
      <c r="C72002" s="1"/>
      <c r="G72002" s="5"/>
    </row>
    <row r="72003" spans="2:7" x14ac:dyDescent="0.3">
      <c r="B72003" s="1"/>
      <c r="C72003" s="1"/>
      <c r="G72003" s="5"/>
    </row>
    <row r="72004" spans="2:7" x14ac:dyDescent="0.3">
      <c r="B72004" s="1"/>
      <c r="C72004" s="1"/>
      <c r="G72004" s="5"/>
    </row>
    <row r="72005" spans="2:7" x14ac:dyDescent="0.3">
      <c r="B72005" s="1"/>
      <c r="C72005" s="1"/>
      <c r="G72005" s="5"/>
    </row>
    <row r="72006" spans="2:7" x14ac:dyDescent="0.3">
      <c r="B72006" s="1"/>
      <c r="C72006" s="1"/>
      <c r="G72006" s="5"/>
    </row>
    <row r="72007" spans="2:7" x14ac:dyDescent="0.3">
      <c r="B72007" s="1"/>
      <c r="C72007" s="1"/>
      <c r="G72007" s="5"/>
    </row>
    <row r="72008" spans="2:7" x14ac:dyDescent="0.3">
      <c r="B72008" s="1"/>
      <c r="C72008" s="1"/>
      <c r="G72008" s="5"/>
    </row>
    <row r="72009" spans="2:7" x14ac:dyDescent="0.3">
      <c r="B72009" s="1"/>
      <c r="C72009" s="1"/>
      <c r="G72009" s="5"/>
    </row>
    <row r="72010" spans="2:7" x14ac:dyDescent="0.3">
      <c r="B72010" s="1"/>
      <c r="C72010" s="1"/>
      <c r="G72010" s="5"/>
    </row>
    <row r="72011" spans="2:7" x14ac:dyDescent="0.3">
      <c r="B72011" s="1"/>
      <c r="C72011" s="1"/>
      <c r="G72011" s="5"/>
    </row>
    <row r="72012" spans="2:7" x14ac:dyDescent="0.3">
      <c r="B72012" s="1"/>
      <c r="C72012" s="1"/>
      <c r="G72012" s="5"/>
    </row>
    <row r="72013" spans="2:7" x14ac:dyDescent="0.3">
      <c r="B72013" s="1"/>
      <c r="C72013" s="1"/>
      <c r="G72013" s="5"/>
    </row>
    <row r="72014" spans="2:7" x14ac:dyDescent="0.3">
      <c r="B72014" s="1"/>
      <c r="C72014" s="1"/>
      <c r="G72014" s="5"/>
    </row>
    <row r="72015" spans="2:7" x14ac:dyDescent="0.3">
      <c r="B72015" s="1"/>
      <c r="C72015" s="1"/>
      <c r="G72015" s="5"/>
    </row>
    <row r="72016" spans="2:7" x14ac:dyDescent="0.3">
      <c r="B72016" s="1"/>
      <c r="C72016" s="1"/>
      <c r="G72016" s="5"/>
    </row>
    <row r="72017" spans="2:7" x14ac:dyDescent="0.3">
      <c r="B72017" s="1"/>
      <c r="C72017" s="1"/>
      <c r="G72017" s="5"/>
    </row>
    <row r="72018" spans="2:7" x14ac:dyDescent="0.3">
      <c r="B72018" s="1"/>
      <c r="C72018" s="1"/>
      <c r="G72018" s="5"/>
    </row>
    <row r="72019" spans="2:7" x14ac:dyDescent="0.3">
      <c r="B72019" s="1"/>
      <c r="C72019" s="1"/>
      <c r="G72019" s="5"/>
    </row>
    <row r="72020" spans="2:7" x14ac:dyDescent="0.3">
      <c r="B72020" s="1"/>
      <c r="C72020" s="1"/>
      <c r="G72020" s="5"/>
    </row>
    <row r="72021" spans="2:7" x14ac:dyDescent="0.3">
      <c r="B72021" s="1"/>
      <c r="C72021" s="1"/>
      <c r="G72021" s="5"/>
    </row>
    <row r="72022" spans="2:7" x14ac:dyDescent="0.3">
      <c r="B72022" s="1"/>
      <c r="C72022" s="1"/>
      <c r="G72022" s="5"/>
    </row>
    <row r="72023" spans="2:7" x14ac:dyDescent="0.3">
      <c r="B72023" s="1"/>
      <c r="C72023" s="1"/>
      <c r="G72023" s="5"/>
    </row>
    <row r="72024" spans="2:7" x14ac:dyDescent="0.3">
      <c r="B72024" s="1"/>
      <c r="C72024" s="1"/>
      <c r="G72024" s="5"/>
    </row>
    <row r="72025" spans="2:7" x14ac:dyDescent="0.3">
      <c r="B72025" s="1"/>
      <c r="C72025" s="1"/>
      <c r="G72025" s="5"/>
    </row>
    <row r="72026" spans="2:7" x14ac:dyDescent="0.3">
      <c r="B72026" s="1"/>
      <c r="C72026" s="1"/>
      <c r="G72026" s="5"/>
    </row>
    <row r="72027" spans="2:7" x14ac:dyDescent="0.3">
      <c r="B72027" s="1"/>
      <c r="C72027" s="1"/>
      <c r="G72027" s="5"/>
    </row>
    <row r="72028" spans="2:7" x14ac:dyDescent="0.3">
      <c r="B72028" s="1"/>
      <c r="C72028" s="1"/>
      <c r="G72028" s="5"/>
    </row>
    <row r="72029" spans="2:7" x14ac:dyDescent="0.3">
      <c r="B72029" s="1"/>
      <c r="C72029" s="1"/>
      <c r="G72029" s="5"/>
    </row>
    <row r="72030" spans="2:7" x14ac:dyDescent="0.3">
      <c r="B72030" s="1"/>
      <c r="C72030" s="1"/>
      <c r="G72030" s="5"/>
    </row>
    <row r="72031" spans="2:7" x14ac:dyDescent="0.3">
      <c r="B72031" s="1"/>
      <c r="C72031" s="1"/>
      <c r="G72031" s="5"/>
    </row>
    <row r="72032" spans="2:7" x14ac:dyDescent="0.3">
      <c r="B72032" s="1"/>
      <c r="C72032" s="1"/>
      <c r="G72032" s="5"/>
    </row>
    <row r="72033" spans="2:7" x14ac:dyDescent="0.3">
      <c r="B72033" s="1"/>
      <c r="C72033" s="1"/>
      <c r="G72033" s="5"/>
    </row>
    <row r="72034" spans="2:7" x14ac:dyDescent="0.3">
      <c r="B72034" s="1"/>
      <c r="C72034" s="1"/>
      <c r="G72034" s="5"/>
    </row>
    <row r="72035" spans="2:7" x14ac:dyDescent="0.3">
      <c r="B72035" s="1"/>
      <c r="C72035" s="1"/>
      <c r="G72035" s="5"/>
    </row>
    <row r="72036" spans="2:7" x14ac:dyDescent="0.3">
      <c r="B72036" s="1"/>
      <c r="C72036" s="1"/>
      <c r="G72036" s="5"/>
    </row>
    <row r="72037" spans="2:7" x14ac:dyDescent="0.3">
      <c r="B72037" s="1"/>
      <c r="C72037" s="1"/>
      <c r="G72037" s="5"/>
    </row>
    <row r="72038" spans="2:7" x14ac:dyDescent="0.3">
      <c r="B72038" s="1"/>
      <c r="C72038" s="1"/>
      <c r="G72038" s="5"/>
    </row>
    <row r="72039" spans="2:7" x14ac:dyDescent="0.3">
      <c r="B72039" s="1"/>
      <c r="C72039" s="1"/>
      <c r="G72039" s="5"/>
    </row>
    <row r="72040" spans="2:7" x14ac:dyDescent="0.3">
      <c r="B72040" s="1"/>
      <c r="C72040" s="1"/>
      <c r="G72040" s="5"/>
    </row>
    <row r="72041" spans="2:7" x14ac:dyDescent="0.3">
      <c r="B72041" s="1"/>
      <c r="C72041" s="1"/>
      <c r="G72041" s="5"/>
    </row>
    <row r="72042" spans="2:7" x14ac:dyDescent="0.3">
      <c r="B72042" s="1"/>
      <c r="C72042" s="1"/>
      <c r="G72042" s="5"/>
    </row>
    <row r="72043" spans="2:7" x14ac:dyDescent="0.3">
      <c r="B72043" s="1"/>
      <c r="C72043" s="1"/>
      <c r="G72043" s="5"/>
    </row>
    <row r="72044" spans="2:7" x14ac:dyDescent="0.3">
      <c r="B72044" s="1"/>
      <c r="C72044" s="1"/>
      <c r="G72044" s="5"/>
    </row>
    <row r="72045" spans="2:7" x14ac:dyDescent="0.3">
      <c r="B72045" s="1"/>
      <c r="C72045" s="1"/>
      <c r="G72045" s="5"/>
    </row>
    <row r="72046" spans="2:7" x14ac:dyDescent="0.3">
      <c r="B72046" s="1"/>
      <c r="C72046" s="1"/>
      <c r="G72046" s="5"/>
    </row>
    <row r="72047" spans="2:7" x14ac:dyDescent="0.3">
      <c r="B72047" s="1"/>
      <c r="C72047" s="1"/>
      <c r="G72047" s="5"/>
    </row>
    <row r="72048" spans="2:7" x14ac:dyDescent="0.3">
      <c r="B72048" s="1"/>
      <c r="C72048" s="1"/>
      <c r="G72048" s="5"/>
    </row>
    <row r="72049" spans="2:7" x14ac:dyDescent="0.3">
      <c r="B72049" s="1"/>
      <c r="C72049" s="1"/>
      <c r="G72049" s="5"/>
    </row>
    <row r="72050" spans="2:7" x14ac:dyDescent="0.3">
      <c r="B72050" s="1"/>
      <c r="C72050" s="1"/>
      <c r="G72050" s="5"/>
    </row>
    <row r="72051" spans="2:7" x14ac:dyDescent="0.3">
      <c r="B72051" s="1"/>
      <c r="C72051" s="1"/>
      <c r="G72051" s="5"/>
    </row>
    <row r="72052" spans="2:7" x14ac:dyDescent="0.3">
      <c r="B72052" s="1"/>
      <c r="C72052" s="1"/>
      <c r="G72052" s="5"/>
    </row>
    <row r="72053" spans="2:7" x14ac:dyDescent="0.3">
      <c r="B72053" s="1"/>
      <c r="C72053" s="1"/>
      <c r="G72053" s="5"/>
    </row>
    <row r="72054" spans="2:7" x14ac:dyDescent="0.3">
      <c r="B72054" s="1"/>
      <c r="C72054" s="1"/>
      <c r="G72054" s="5"/>
    </row>
    <row r="72055" spans="2:7" x14ac:dyDescent="0.3">
      <c r="B72055" s="1"/>
      <c r="C72055" s="1"/>
      <c r="G72055" s="5"/>
    </row>
    <row r="72056" spans="2:7" x14ac:dyDescent="0.3">
      <c r="B72056" s="1"/>
      <c r="C72056" s="1"/>
      <c r="G72056" s="5"/>
    </row>
    <row r="72057" spans="2:7" x14ac:dyDescent="0.3">
      <c r="B72057" s="1"/>
      <c r="C72057" s="1"/>
      <c r="G72057" s="5"/>
    </row>
    <row r="72058" spans="2:7" x14ac:dyDescent="0.3">
      <c r="B72058" s="1"/>
      <c r="C72058" s="1"/>
      <c r="G72058" s="5"/>
    </row>
    <row r="72059" spans="2:7" x14ac:dyDescent="0.3">
      <c r="B72059" s="1"/>
      <c r="C72059" s="1"/>
      <c r="G72059" s="5"/>
    </row>
    <row r="72060" spans="2:7" x14ac:dyDescent="0.3">
      <c r="B72060" s="1"/>
      <c r="C72060" s="1"/>
      <c r="G72060" s="5"/>
    </row>
    <row r="72061" spans="2:7" x14ac:dyDescent="0.3">
      <c r="B72061" s="1"/>
      <c r="C72061" s="1"/>
      <c r="G72061" s="5"/>
    </row>
    <row r="72062" spans="2:7" x14ac:dyDescent="0.3">
      <c r="B72062" s="1"/>
      <c r="C72062" s="1"/>
      <c r="G72062" s="5"/>
    </row>
    <row r="72063" spans="2:7" x14ac:dyDescent="0.3">
      <c r="B72063" s="1"/>
      <c r="C72063" s="1"/>
      <c r="G72063" s="5"/>
    </row>
    <row r="72064" spans="2:7" x14ac:dyDescent="0.3">
      <c r="B72064" s="1"/>
      <c r="C72064" s="1"/>
      <c r="G72064" s="5"/>
    </row>
    <row r="72065" spans="2:7" x14ac:dyDescent="0.3">
      <c r="B72065" s="1"/>
      <c r="C72065" s="1"/>
      <c r="G72065" s="5"/>
    </row>
    <row r="72066" spans="2:7" x14ac:dyDescent="0.3">
      <c r="B72066" s="1"/>
      <c r="C72066" s="1"/>
      <c r="G72066" s="5"/>
    </row>
    <row r="72067" spans="2:7" x14ac:dyDescent="0.3">
      <c r="B72067" s="1"/>
      <c r="C72067" s="1"/>
      <c r="G72067" s="5"/>
    </row>
    <row r="72068" spans="2:7" x14ac:dyDescent="0.3">
      <c r="B72068" s="1"/>
      <c r="C72068" s="1"/>
      <c r="G72068" s="5"/>
    </row>
    <row r="72069" spans="2:7" x14ac:dyDescent="0.3">
      <c r="B72069" s="1"/>
      <c r="C72069" s="1"/>
      <c r="G72069" s="5"/>
    </row>
    <row r="72070" spans="2:7" x14ac:dyDescent="0.3">
      <c r="B72070" s="1"/>
      <c r="C72070" s="1"/>
      <c r="G72070" s="5"/>
    </row>
    <row r="72071" spans="2:7" x14ac:dyDescent="0.3">
      <c r="B72071" s="1"/>
      <c r="C72071" s="1"/>
      <c r="G72071" s="5"/>
    </row>
    <row r="72072" spans="2:7" x14ac:dyDescent="0.3">
      <c r="B72072" s="1"/>
      <c r="C72072" s="1"/>
      <c r="G72072" s="5"/>
    </row>
    <row r="72073" spans="2:7" x14ac:dyDescent="0.3">
      <c r="B72073" s="1"/>
      <c r="C72073" s="1"/>
      <c r="G72073" s="5"/>
    </row>
    <row r="72074" spans="2:7" x14ac:dyDescent="0.3">
      <c r="B72074" s="1"/>
      <c r="C72074" s="1"/>
      <c r="G72074" s="5"/>
    </row>
    <row r="72075" spans="2:7" x14ac:dyDescent="0.3">
      <c r="B72075" s="1"/>
      <c r="C72075" s="1"/>
      <c r="G72075" s="5"/>
    </row>
    <row r="72076" spans="2:7" x14ac:dyDescent="0.3">
      <c r="B72076" s="1"/>
      <c r="C72076" s="1"/>
      <c r="G72076" s="5"/>
    </row>
    <row r="72077" spans="2:7" x14ac:dyDescent="0.3">
      <c r="B72077" s="1"/>
      <c r="C72077" s="1"/>
      <c r="G72077" s="5"/>
    </row>
    <row r="72078" spans="2:7" x14ac:dyDescent="0.3">
      <c r="B72078" s="1"/>
      <c r="C72078" s="1"/>
      <c r="G72078" s="5"/>
    </row>
    <row r="72079" spans="2:7" x14ac:dyDescent="0.3">
      <c r="B72079" s="1"/>
      <c r="C72079" s="1"/>
      <c r="G72079" s="5"/>
    </row>
    <row r="72080" spans="2:7" x14ac:dyDescent="0.3">
      <c r="B72080" s="1"/>
      <c r="C72080" s="1"/>
      <c r="G72080" s="5"/>
    </row>
    <row r="72081" spans="2:7" x14ac:dyDescent="0.3">
      <c r="B72081" s="1"/>
      <c r="C72081" s="1"/>
      <c r="G72081" s="5"/>
    </row>
    <row r="72082" spans="2:7" x14ac:dyDescent="0.3">
      <c r="B72082" s="1"/>
      <c r="C72082" s="1"/>
      <c r="G72082" s="5"/>
    </row>
    <row r="72083" spans="2:7" x14ac:dyDescent="0.3">
      <c r="B72083" s="1"/>
      <c r="C72083" s="1"/>
      <c r="G72083" s="5"/>
    </row>
    <row r="72084" spans="2:7" x14ac:dyDescent="0.3">
      <c r="B72084" s="1"/>
      <c r="C72084" s="1"/>
      <c r="G72084" s="5"/>
    </row>
    <row r="72085" spans="2:7" x14ac:dyDescent="0.3">
      <c r="B72085" s="1"/>
      <c r="C72085" s="1"/>
      <c r="G72085" s="5"/>
    </row>
    <row r="72086" spans="2:7" x14ac:dyDescent="0.3">
      <c r="B72086" s="1"/>
      <c r="C72086" s="1"/>
      <c r="G72086" s="5"/>
    </row>
    <row r="72087" spans="2:7" x14ac:dyDescent="0.3">
      <c r="B72087" s="1"/>
      <c r="C72087" s="1"/>
      <c r="G72087" s="5"/>
    </row>
    <row r="72088" spans="2:7" x14ac:dyDescent="0.3">
      <c r="B72088" s="1"/>
      <c r="C72088" s="1"/>
      <c r="G72088" s="5"/>
    </row>
    <row r="72089" spans="2:7" x14ac:dyDescent="0.3">
      <c r="B72089" s="1"/>
      <c r="C72089" s="1"/>
      <c r="G72089" s="5"/>
    </row>
    <row r="72090" spans="2:7" x14ac:dyDescent="0.3">
      <c r="B72090" s="1"/>
      <c r="C72090" s="1"/>
      <c r="G72090" s="5"/>
    </row>
    <row r="72091" spans="2:7" x14ac:dyDescent="0.3">
      <c r="B72091" s="1"/>
      <c r="C72091" s="1"/>
      <c r="G72091" s="5"/>
    </row>
    <row r="72092" spans="2:7" x14ac:dyDescent="0.3">
      <c r="B72092" s="1"/>
      <c r="C72092" s="1"/>
      <c r="G72092" s="5"/>
    </row>
    <row r="72093" spans="2:7" x14ac:dyDescent="0.3">
      <c r="B72093" s="1"/>
      <c r="C72093" s="1"/>
      <c r="G72093" s="5"/>
    </row>
    <row r="72094" spans="2:7" x14ac:dyDescent="0.3">
      <c r="B72094" s="1"/>
      <c r="C72094" s="1"/>
      <c r="G72094" s="5"/>
    </row>
    <row r="72095" spans="2:7" x14ac:dyDescent="0.3">
      <c r="B72095" s="1"/>
      <c r="C72095" s="1"/>
      <c r="G72095" s="5"/>
    </row>
    <row r="72096" spans="2:7" x14ac:dyDescent="0.3">
      <c r="B72096" s="1"/>
      <c r="C72096" s="1"/>
      <c r="G72096" s="5"/>
    </row>
    <row r="72097" spans="2:7" x14ac:dyDescent="0.3">
      <c r="B72097" s="1"/>
      <c r="C72097" s="1"/>
      <c r="G72097" s="5"/>
    </row>
    <row r="72098" spans="2:7" x14ac:dyDescent="0.3">
      <c r="B72098" s="1"/>
      <c r="C72098" s="1"/>
      <c r="G72098" s="5"/>
    </row>
    <row r="72099" spans="2:7" x14ac:dyDescent="0.3">
      <c r="B72099" s="1"/>
      <c r="C72099" s="1"/>
      <c r="G72099" s="5"/>
    </row>
    <row r="72100" spans="2:7" x14ac:dyDescent="0.3">
      <c r="B72100" s="1"/>
      <c r="C72100" s="1"/>
      <c r="G72100" s="5"/>
    </row>
    <row r="72101" spans="2:7" x14ac:dyDescent="0.3">
      <c r="B72101" s="1"/>
      <c r="C72101" s="1"/>
      <c r="G72101" s="5"/>
    </row>
    <row r="72102" spans="2:7" x14ac:dyDescent="0.3">
      <c r="B72102" s="1"/>
      <c r="C72102" s="1"/>
      <c r="G72102" s="5"/>
    </row>
    <row r="72103" spans="2:7" x14ac:dyDescent="0.3">
      <c r="B72103" s="1"/>
      <c r="C72103" s="1"/>
      <c r="G72103" s="5"/>
    </row>
    <row r="72104" spans="2:7" x14ac:dyDescent="0.3">
      <c r="B72104" s="1"/>
      <c r="C72104" s="1"/>
      <c r="G72104" s="5"/>
    </row>
    <row r="72105" spans="2:7" x14ac:dyDescent="0.3">
      <c r="B72105" s="1"/>
      <c r="C72105" s="1"/>
      <c r="G72105" s="5"/>
    </row>
    <row r="72106" spans="2:7" x14ac:dyDescent="0.3">
      <c r="B72106" s="1"/>
      <c r="C72106" s="1"/>
      <c r="G72106" s="5"/>
    </row>
    <row r="72107" spans="2:7" x14ac:dyDescent="0.3">
      <c r="B72107" s="1"/>
      <c r="C72107" s="1"/>
      <c r="G72107" s="5"/>
    </row>
    <row r="72108" spans="2:7" x14ac:dyDescent="0.3">
      <c r="B72108" s="1"/>
      <c r="C72108" s="1"/>
      <c r="G72108" s="5"/>
    </row>
    <row r="72109" spans="2:7" x14ac:dyDescent="0.3">
      <c r="B72109" s="1"/>
      <c r="C72109" s="1"/>
      <c r="G72109" s="5"/>
    </row>
    <row r="72110" spans="2:7" x14ac:dyDescent="0.3">
      <c r="B72110" s="1"/>
      <c r="C72110" s="1"/>
      <c r="G72110" s="5"/>
    </row>
    <row r="72111" spans="2:7" x14ac:dyDescent="0.3">
      <c r="B72111" s="1"/>
      <c r="C72111" s="1"/>
      <c r="G72111" s="5"/>
    </row>
    <row r="72112" spans="2:7" x14ac:dyDescent="0.3">
      <c r="B72112" s="1"/>
      <c r="C72112" s="1"/>
      <c r="G72112" s="5"/>
    </row>
    <row r="72113" spans="2:7" x14ac:dyDescent="0.3">
      <c r="B72113" s="1"/>
      <c r="C72113" s="1"/>
      <c r="G72113" s="5"/>
    </row>
    <row r="72114" spans="2:7" x14ac:dyDescent="0.3">
      <c r="B72114" s="1"/>
      <c r="C72114" s="1"/>
      <c r="G72114" s="5"/>
    </row>
    <row r="72115" spans="2:7" x14ac:dyDescent="0.3">
      <c r="B72115" s="1"/>
      <c r="C72115" s="1"/>
      <c r="G72115" s="5"/>
    </row>
    <row r="72116" spans="2:7" x14ac:dyDescent="0.3">
      <c r="B72116" s="1"/>
      <c r="C72116" s="1"/>
      <c r="G72116" s="5"/>
    </row>
    <row r="72117" spans="2:7" x14ac:dyDescent="0.3">
      <c r="B72117" s="1"/>
      <c r="C72117" s="1"/>
      <c r="G72117" s="5"/>
    </row>
    <row r="72118" spans="2:7" x14ac:dyDescent="0.3">
      <c r="B72118" s="1"/>
      <c r="C72118" s="1"/>
      <c r="G72118" s="5"/>
    </row>
    <row r="72119" spans="2:7" x14ac:dyDescent="0.3">
      <c r="B72119" s="1"/>
      <c r="C72119" s="1"/>
      <c r="G72119" s="5"/>
    </row>
    <row r="72120" spans="2:7" x14ac:dyDescent="0.3">
      <c r="B72120" s="1"/>
      <c r="C72120" s="1"/>
      <c r="G72120" s="5"/>
    </row>
    <row r="72121" spans="2:7" x14ac:dyDescent="0.3">
      <c r="B72121" s="1"/>
      <c r="C72121" s="1"/>
      <c r="G72121" s="5"/>
    </row>
    <row r="72122" spans="2:7" x14ac:dyDescent="0.3">
      <c r="B72122" s="1"/>
      <c r="C72122" s="1"/>
      <c r="G72122" s="5"/>
    </row>
    <row r="72123" spans="2:7" x14ac:dyDescent="0.3">
      <c r="B72123" s="1"/>
      <c r="C72123" s="1"/>
      <c r="G72123" s="5"/>
    </row>
    <row r="72124" spans="2:7" x14ac:dyDescent="0.3">
      <c r="B72124" s="1"/>
      <c r="C72124" s="1"/>
      <c r="G72124" s="5"/>
    </row>
    <row r="72125" spans="2:7" x14ac:dyDescent="0.3">
      <c r="B72125" s="1"/>
      <c r="C72125" s="1"/>
      <c r="G72125" s="5"/>
    </row>
    <row r="72126" spans="2:7" x14ac:dyDescent="0.3">
      <c r="B72126" s="1"/>
      <c r="C72126" s="1"/>
      <c r="G72126" s="5"/>
    </row>
    <row r="72127" spans="2:7" x14ac:dyDescent="0.3">
      <c r="B72127" s="1"/>
      <c r="C72127" s="1"/>
      <c r="G72127" s="5"/>
    </row>
    <row r="72128" spans="2:7" x14ac:dyDescent="0.3">
      <c r="B72128" s="1"/>
      <c r="C72128" s="1"/>
      <c r="G72128" s="5"/>
    </row>
    <row r="72129" spans="2:7" x14ac:dyDescent="0.3">
      <c r="B72129" s="1"/>
      <c r="C72129" s="1"/>
      <c r="G72129" s="5"/>
    </row>
    <row r="72130" spans="2:7" x14ac:dyDescent="0.3">
      <c r="B72130" s="1"/>
      <c r="C72130" s="1"/>
      <c r="G72130" s="5"/>
    </row>
    <row r="72131" spans="2:7" x14ac:dyDescent="0.3">
      <c r="B72131" s="1"/>
      <c r="C72131" s="1"/>
      <c r="G72131" s="5"/>
    </row>
    <row r="72132" spans="2:7" x14ac:dyDescent="0.3">
      <c r="B72132" s="1"/>
      <c r="C72132" s="1"/>
      <c r="G72132" s="5"/>
    </row>
    <row r="72133" spans="2:7" x14ac:dyDescent="0.3">
      <c r="B72133" s="1"/>
      <c r="C72133" s="1"/>
      <c r="G72133" s="5"/>
    </row>
    <row r="72134" spans="2:7" x14ac:dyDescent="0.3">
      <c r="B72134" s="1"/>
      <c r="C72134" s="1"/>
      <c r="G72134" s="5"/>
    </row>
    <row r="72135" spans="2:7" x14ac:dyDescent="0.3">
      <c r="B72135" s="1"/>
      <c r="C72135" s="1"/>
      <c r="G72135" s="5"/>
    </row>
    <row r="72136" spans="2:7" x14ac:dyDescent="0.3">
      <c r="B72136" s="1"/>
      <c r="C72136" s="1"/>
      <c r="G72136" s="5"/>
    </row>
    <row r="72137" spans="2:7" x14ac:dyDescent="0.3">
      <c r="B72137" s="1"/>
      <c r="C72137" s="1"/>
      <c r="G72137" s="5"/>
    </row>
    <row r="72138" spans="2:7" x14ac:dyDescent="0.3">
      <c r="B72138" s="1"/>
      <c r="C72138" s="1"/>
      <c r="G72138" s="5"/>
    </row>
    <row r="72139" spans="2:7" x14ac:dyDescent="0.3">
      <c r="B72139" s="1"/>
      <c r="C72139" s="1"/>
      <c r="G72139" s="5"/>
    </row>
    <row r="72140" spans="2:7" x14ac:dyDescent="0.3">
      <c r="B72140" s="1"/>
      <c r="C72140" s="1"/>
      <c r="G72140" s="5"/>
    </row>
    <row r="72141" spans="2:7" x14ac:dyDescent="0.3">
      <c r="B72141" s="1"/>
      <c r="C72141" s="1"/>
      <c r="G72141" s="5"/>
    </row>
    <row r="72142" spans="2:7" x14ac:dyDescent="0.3">
      <c r="B72142" s="1"/>
      <c r="C72142" s="1"/>
      <c r="G72142" s="5"/>
    </row>
    <row r="72143" spans="2:7" x14ac:dyDescent="0.3">
      <c r="B72143" s="1"/>
      <c r="C72143" s="1"/>
      <c r="G72143" s="5"/>
    </row>
    <row r="72144" spans="2:7" x14ac:dyDescent="0.3">
      <c r="B72144" s="1"/>
      <c r="C72144" s="1"/>
      <c r="G72144" s="5"/>
    </row>
    <row r="72145" spans="2:7" x14ac:dyDescent="0.3">
      <c r="B72145" s="1"/>
      <c r="C72145" s="1"/>
      <c r="G72145" s="5"/>
    </row>
    <row r="72146" spans="2:7" x14ac:dyDescent="0.3">
      <c r="B72146" s="1"/>
      <c r="C72146" s="1"/>
      <c r="G72146" s="5"/>
    </row>
    <row r="72147" spans="2:7" x14ac:dyDescent="0.3">
      <c r="B72147" s="1"/>
      <c r="C72147" s="1"/>
      <c r="G72147" s="5"/>
    </row>
    <row r="72148" spans="2:7" x14ac:dyDescent="0.3">
      <c r="B72148" s="1"/>
      <c r="C72148" s="1"/>
      <c r="G72148" s="5"/>
    </row>
    <row r="72149" spans="2:7" x14ac:dyDescent="0.3">
      <c r="B72149" s="1"/>
      <c r="C72149" s="1"/>
      <c r="G72149" s="5"/>
    </row>
    <row r="72150" spans="2:7" x14ac:dyDescent="0.3">
      <c r="B72150" s="1"/>
      <c r="C72150" s="1"/>
      <c r="G72150" s="5"/>
    </row>
    <row r="72151" spans="2:7" x14ac:dyDescent="0.3">
      <c r="B72151" s="1"/>
      <c r="C72151" s="1"/>
      <c r="G72151" s="5"/>
    </row>
    <row r="72152" spans="2:7" x14ac:dyDescent="0.3">
      <c r="B72152" s="1"/>
      <c r="C72152" s="1"/>
      <c r="G72152" s="5"/>
    </row>
    <row r="72153" spans="2:7" x14ac:dyDescent="0.3">
      <c r="B72153" s="1"/>
      <c r="C72153" s="1"/>
      <c r="G72153" s="5"/>
    </row>
    <row r="72154" spans="2:7" x14ac:dyDescent="0.3">
      <c r="B72154" s="1"/>
      <c r="C72154" s="1"/>
      <c r="G72154" s="5"/>
    </row>
    <row r="72155" spans="2:7" x14ac:dyDescent="0.3">
      <c r="B72155" s="1"/>
      <c r="C72155" s="1"/>
      <c r="G72155" s="5"/>
    </row>
    <row r="72156" spans="2:7" x14ac:dyDescent="0.3">
      <c r="B72156" s="1"/>
      <c r="C72156" s="1"/>
      <c r="G72156" s="5"/>
    </row>
    <row r="72157" spans="2:7" x14ac:dyDescent="0.3">
      <c r="B72157" s="1"/>
      <c r="C72157" s="1"/>
      <c r="G72157" s="5"/>
    </row>
    <row r="72158" spans="2:7" x14ac:dyDescent="0.3">
      <c r="B72158" s="1"/>
      <c r="C72158" s="1"/>
      <c r="G72158" s="5"/>
    </row>
    <row r="72159" spans="2:7" x14ac:dyDescent="0.3">
      <c r="B72159" s="1"/>
      <c r="C72159" s="1"/>
      <c r="G72159" s="5"/>
    </row>
    <row r="72160" spans="2:7" x14ac:dyDescent="0.3">
      <c r="B72160" s="1"/>
      <c r="C72160" s="1"/>
      <c r="G72160" s="5"/>
    </row>
    <row r="72161" spans="2:7" x14ac:dyDescent="0.3">
      <c r="B72161" s="1"/>
      <c r="C72161" s="1"/>
      <c r="G72161" s="5"/>
    </row>
    <row r="72162" spans="2:7" x14ac:dyDescent="0.3">
      <c r="B72162" s="1"/>
      <c r="C72162" s="1"/>
      <c r="G72162" s="5"/>
    </row>
    <row r="72163" spans="2:7" x14ac:dyDescent="0.3">
      <c r="B72163" s="1"/>
      <c r="C72163" s="1"/>
      <c r="G72163" s="5"/>
    </row>
    <row r="72164" spans="2:7" x14ac:dyDescent="0.3">
      <c r="B72164" s="1"/>
      <c r="C72164" s="1"/>
      <c r="G72164" s="5"/>
    </row>
    <row r="72165" spans="2:7" x14ac:dyDescent="0.3">
      <c r="B72165" s="1"/>
      <c r="C72165" s="1"/>
      <c r="G72165" s="5"/>
    </row>
    <row r="72166" spans="2:7" x14ac:dyDescent="0.3">
      <c r="B72166" s="1"/>
      <c r="C72166" s="1"/>
      <c r="G72166" s="5"/>
    </row>
    <row r="72167" spans="2:7" x14ac:dyDescent="0.3">
      <c r="B72167" s="1"/>
      <c r="C72167" s="1"/>
      <c r="G72167" s="5"/>
    </row>
    <row r="72168" spans="2:7" x14ac:dyDescent="0.3">
      <c r="B72168" s="1"/>
      <c r="C72168" s="1"/>
      <c r="G72168" s="5"/>
    </row>
    <row r="72169" spans="2:7" x14ac:dyDescent="0.3">
      <c r="B72169" s="1"/>
      <c r="C72169" s="1"/>
      <c r="G72169" s="5"/>
    </row>
    <row r="72170" spans="2:7" x14ac:dyDescent="0.3">
      <c r="B72170" s="1"/>
      <c r="C72170" s="1"/>
      <c r="G72170" s="5"/>
    </row>
    <row r="72171" spans="2:7" x14ac:dyDescent="0.3">
      <c r="B72171" s="1"/>
      <c r="C72171" s="1"/>
      <c r="G72171" s="5"/>
    </row>
    <row r="72172" spans="2:7" x14ac:dyDescent="0.3">
      <c r="B72172" s="1"/>
      <c r="C72172" s="1"/>
      <c r="G72172" s="5"/>
    </row>
    <row r="72173" spans="2:7" x14ac:dyDescent="0.3">
      <c r="B72173" s="1"/>
      <c r="C72173" s="1"/>
      <c r="G72173" s="5"/>
    </row>
    <row r="72174" spans="2:7" x14ac:dyDescent="0.3">
      <c r="B72174" s="1"/>
      <c r="C72174" s="1"/>
      <c r="G72174" s="5"/>
    </row>
    <row r="72175" spans="2:7" x14ac:dyDescent="0.3">
      <c r="B72175" s="1"/>
      <c r="C72175" s="1"/>
      <c r="G72175" s="5"/>
    </row>
    <row r="72176" spans="2:7" x14ac:dyDescent="0.3">
      <c r="B72176" s="1"/>
      <c r="C72176" s="1"/>
      <c r="G72176" s="5"/>
    </row>
    <row r="72177" spans="2:7" x14ac:dyDescent="0.3">
      <c r="B72177" s="1"/>
      <c r="C72177" s="1"/>
      <c r="G72177" s="5"/>
    </row>
    <row r="72178" spans="2:7" x14ac:dyDescent="0.3">
      <c r="B72178" s="1"/>
      <c r="C72178" s="1"/>
      <c r="G72178" s="5"/>
    </row>
    <row r="72179" spans="2:7" x14ac:dyDescent="0.3">
      <c r="B72179" s="1"/>
      <c r="C72179" s="1"/>
      <c r="G72179" s="5"/>
    </row>
    <row r="72180" spans="2:7" x14ac:dyDescent="0.3">
      <c r="B72180" s="1"/>
      <c r="C72180" s="1"/>
      <c r="G72180" s="5"/>
    </row>
    <row r="72181" spans="2:7" x14ac:dyDescent="0.3">
      <c r="B72181" s="1"/>
      <c r="C72181" s="1"/>
      <c r="G72181" s="5"/>
    </row>
    <row r="72182" spans="2:7" x14ac:dyDescent="0.3">
      <c r="B72182" s="1"/>
      <c r="C72182" s="1"/>
      <c r="G72182" s="5"/>
    </row>
    <row r="72183" spans="2:7" x14ac:dyDescent="0.3">
      <c r="B72183" s="1"/>
      <c r="C72183" s="1"/>
      <c r="G72183" s="5"/>
    </row>
    <row r="72184" spans="2:7" x14ac:dyDescent="0.3">
      <c r="B72184" s="1"/>
      <c r="C72184" s="1"/>
      <c r="G72184" s="5"/>
    </row>
    <row r="72185" spans="2:7" x14ac:dyDescent="0.3">
      <c r="B72185" s="1"/>
      <c r="C72185" s="1"/>
      <c r="G72185" s="5"/>
    </row>
    <row r="72186" spans="2:7" x14ac:dyDescent="0.3">
      <c r="B72186" s="1"/>
      <c r="C72186" s="1"/>
      <c r="G72186" s="5"/>
    </row>
    <row r="72187" spans="2:7" x14ac:dyDescent="0.3">
      <c r="B72187" s="1"/>
      <c r="C72187" s="1"/>
      <c r="G72187" s="5"/>
    </row>
    <row r="72188" spans="2:7" x14ac:dyDescent="0.3">
      <c r="B72188" s="1"/>
      <c r="C72188" s="1"/>
      <c r="G72188" s="5"/>
    </row>
    <row r="72189" spans="2:7" x14ac:dyDescent="0.3">
      <c r="B72189" s="1"/>
      <c r="C72189" s="1"/>
      <c r="G72189" s="5"/>
    </row>
    <row r="72190" spans="2:7" x14ac:dyDescent="0.3">
      <c r="B72190" s="1"/>
      <c r="C72190" s="1"/>
      <c r="G72190" s="5"/>
    </row>
    <row r="72191" spans="2:7" x14ac:dyDescent="0.3">
      <c r="B72191" s="1"/>
      <c r="C72191" s="1"/>
      <c r="G72191" s="5"/>
    </row>
    <row r="72192" spans="2:7" x14ac:dyDescent="0.3">
      <c r="B72192" s="1"/>
      <c r="C72192" s="1"/>
      <c r="G72192" s="5"/>
    </row>
    <row r="72193" spans="2:7" x14ac:dyDescent="0.3">
      <c r="B72193" s="1"/>
      <c r="C72193" s="1"/>
      <c r="G72193" s="5"/>
    </row>
    <row r="72194" spans="2:7" x14ac:dyDescent="0.3">
      <c r="B72194" s="1"/>
      <c r="C72194" s="1"/>
      <c r="G72194" s="5"/>
    </row>
    <row r="72195" spans="2:7" x14ac:dyDescent="0.3">
      <c r="B72195" s="1"/>
      <c r="C72195" s="1"/>
      <c r="G72195" s="5"/>
    </row>
    <row r="72196" spans="2:7" x14ac:dyDescent="0.3">
      <c r="B72196" s="1"/>
      <c r="C72196" s="1"/>
      <c r="G72196" s="5"/>
    </row>
    <row r="72197" spans="2:7" x14ac:dyDescent="0.3">
      <c r="B72197" s="1"/>
      <c r="C72197" s="1"/>
      <c r="G72197" s="5"/>
    </row>
    <row r="72198" spans="2:7" x14ac:dyDescent="0.3">
      <c r="B72198" s="1"/>
      <c r="C72198" s="1"/>
      <c r="G72198" s="5"/>
    </row>
    <row r="72199" spans="2:7" x14ac:dyDescent="0.3">
      <c r="B72199" s="1"/>
      <c r="C72199" s="1"/>
      <c r="G72199" s="5"/>
    </row>
    <row r="72200" spans="2:7" x14ac:dyDescent="0.3">
      <c r="B72200" s="1"/>
      <c r="C72200" s="1"/>
      <c r="G72200" s="5"/>
    </row>
    <row r="72201" spans="2:7" x14ac:dyDescent="0.3">
      <c r="B72201" s="1"/>
      <c r="C72201" s="1"/>
      <c r="G72201" s="5"/>
    </row>
    <row r="72202" spans="2:7" x14ac:dyDescent="0.3">
      <c r="B72202" s="1"/>
      <c r="C72202" s="1"/>
      <c r="G72202" s="5"/>
    </row>
    <row r="72203" spans="2:7" x14ac:dyDescent="0.3">
      <c r="B72203" s="1"/>
      <c r="C72203" s="1"/>
      <c r="G72203" s="5"/>
    </row>
    <row r="72204" spans="2:7" x14ac:dyDescent="0.3">
      <c r="B72204" s="1"/>
      <c r="C72204" s="1"/>
      <c r="G72204" s="5"/>
    </row>
    <row r="72205" spans="2:7" x14ac:dyDescent="0.3">
      <c r="B72205" s="1"/>
      <c r="C72205" s="1"/>
      <c r="G72205" s="5"/>
    </row>
    <row r="72206" spans="2:7" x14ac:dyDescent="0.3">
      <c r="B72206" s="1"/>
      <c r="C72206" s="1"/>
      <c r="G72206" s="5"/>
    </row>
    <row r="72207" spans="2:7" x14ac:dyDescent="0.3">
      <c r="B72207" s="1"/>
      <c r="C72207" s="1"/>
      <c r="G72207" s="5"/>
    </row>
    <row r="72208" spans="2:7" x14ac:dyDescent="0.3">
      <c r="B72208" s="1"/>
      <c r="C72208" s="1"/>
      <c r="G72208" s="5"/>
    </row>
    <row r="72209" spans="2:7" x14ac:dyDescent="0.3">
      <c r="B72209" s="1"/>
      <c r="C72209" s="1"/>
      <c r="G72209" s="5"/>
    </row>
    <row r="72210" spans="2:7" x14ac:dyDescent="0.3">
      <c r="B72210" s="1"/>
      <c r="C72210" s="1"/>
      <c r="G72210" s="5"/>
    </row>
    <row r="72211" spans="2:7" x14ac:dyDescent="0.3">
      <c r="B72211" s="1"/>
      <c r="C72211" s="1"/>
      <c r="G72211" s="5"/>
    </row>
    <row r="72212" spans="2:7" x14ac:dyDescent="0.3">
      <c r="B72212" s="1"/>
      <c r="C72212" s="1"/>
      <c r="G72212" s="5"/>
    </row>
    <row r="72213" spans="2:7" x14ac:dyDescent="0.3">
      <c r="B72213" s="1"/>
      <c r="C72213" s="1"/>
      <c r="G72213" s="5"/>
    </row>
    <row r="72214" spans="2:7" x14ac:dyDescent="0.3">
      <c r="B72214" s="1"/>
      <c r="C72214" s="1"/>
      <c r="G72214" s="5"/>
    </row>
    <row r="72215" spans="2:7" x14ac:dyDescent="0.3">
      <c r="B72215" s="1"/>
      <c r="C72215" s="1"/>
      <c r="G72215" s="5"/>
    </row>
    <row r="72216" spans="2:7" x14ac:dyDescent="0.3">
      <c r="B72216" s="1"/>
      <c r="C72216" s="1"/>
      <c r="G72216" s="5"/>
    </row>
    <row r="72217" spans="2:7" x14ac:dyDescent="0.3">
      <c r="B72217" s="1"/>
      <c r="C72217" s="1"/>
      <c r="G72217" s="5"/>
    </row>
    <row r="72218" spans="2:7" x14ac:dyDescent="0.3">
      <c r="B72218" s="1"/>
      <c r="C72218" s="1"/>
      <c r="G72218" s="5"/>
    </row>
    <row r="72219" spans="2:7" x14ac:dyDescent="0.3">
      <c r="B72219" s="1"/>
      <c r="C72219" s="1"/>
      <c r="G72219" s="5"/>
    </row>
    <row r="72220" spans="2:7" x14ac:dyDescent="0.3">
      <c r="B72220" s="1"/>
      <c r="C72220" s="1"/>
      <c r="G72220" s="5"/>
    </row>
    <row r="72221" spans="2:7" x14ac:dyDescent="0.3">
      <c r="B72221" s="1"/>
      <c r="C72221" s="1"/>
      <c r="G72221" s="5"/>
    </row>
    <row r="72222" spans="2:7" x14ac:dyDescent="0.3">
      <c r="B72222" s="1"/>
      <c r="C72222" s="1"/>
      <c r="G72222" s="5"/>
    </row>
    <row r="72223" spans="2:7" x14ac:dyDescent="0.3">
      <c r="B72223" s="1"/>
      <c r="C72223" s="1"/>
      <c r="G72223" s="5"/>
    </row>
    <row r="72224" spans="2:7" x14ac:dyDescent="0.3">
      <c r="B72224" s="1"/>
      <c r="C72224" s="1"/>
      <c r="G72224" s="5"/>
    </row>
    <row r="72225" spans="2:7" x14ac:dyDescent="0.3">
      <c r="B72225" s="1"/>
      <c r="C72225" s="1"/>
      <c r="G72225" s="5"/>
    </row>
    <row r="72226" spans="2:7" x14ac:dyDescent="0.3">
      <c r="B72226" s="1"/>
      <c r="C72226" s="1"/>
      <c r="G72226" s="5"/>
    </row>
    <row r="72227" spans="2:7" x14ac:dyDescent="0.3">
      <c r="B72227" s="1"/>
      <c r="C72227" s="1"/>
      <c r="G72227" s="5"/>
    </row>
    <row r="72228" spans="2:7" x14ac:dyDescent="0.3">
      <c r="B72228" s="1"/>
      <c r="C72228" s="1"/>
      <c r="G72228" s="5"/>
    </row>
    <row r="72229" spans="2:7" x14ac:dyDescent="0.3">
      <c r="B72229" s="1"/>
      <c r="C72229" s="1"/>
      <c r="G72229" s="5"/>
    </row>
    <row r="72230" spans="2:7" x14ac:dyDescent="0.3">
      <c r="B72230" s="1"/>
      <c r="C72230" s="1"/>
      <c r="G72230" s="5"/>
    </row>
    <row r="72231" spans="2:7" x14ac:dyDescent="0.3">
      <c r="B72231" s="1"/>
      <c r="C72231" s="1"/>
      <c r="G72231" s="5"/>
    </row>
    <row r="72232" spans="2:7" x14ac:dyDescent="0.3">
      <c r="B72232" s="1"/>
      <c r="C72232" s="1"/>
      <c r="G72232" s="5"/>
    </row>
    <row r="72233" spans="2:7" x14ac:dyDescent="0.3">
      <c r="B72233" s="1"/>
      <c r="C72233" s="1"/>
      <c r="G72233" s="5"/>
    </row>
    <row r="72234" spans="2:7" x14ac:dyDescent="0.3">
      <c r="B72234" s="1"/>
      <c r="C72234" s="1"/>
      <c r="G72234" s="5"/>
    </row>
    <row r="72235" spans="2:7" x14ac:dyDescent="0.3">
      <c r="B72235" s="1"/>
      <c r="C72235" s="1"/>
      <c r="G72235" s="5"/>
    </row>
    <row r="72236" spans="2:7" x14ac:dyDescent="0.3">
      <c r="B72236" s="1"/>
      <c r="C72236" s="1"/>
      <c r="G72236" s="5"/>
    </row>
    <row r="72237" spans="2:7" x14ac:dyDescent="0.3">
      <c r="B72237" s="1"/>
      <c r="C72237" s="1"/>
      <c r="G72237" s="5"/>
    </row>
    <row r="72238" spans="2:7" x14ac:dyDescent="0.3">
      <c r="B72238" s="1"/>
      <c r="C72238" s="1"/>
      <c r="G72238" s="5"/>
    </row>
    <row r="72239" spans="2:7" x14ac:dyDescent="0.3">
      <c r="B72239" s="1"/>
      <c r="C72239" s="1"/>
      <c r="G72239" s="5"/>
    </row>
    <row r="72240" spans="2:7" x14ac:dyDescent="0.3">
      <c r="B72240" s="1"/>
      <c r="C72240" s="1"/>
      <c r="G72240" s="5"/>
    </row>
    <row r="72241" spans="2:7" x14ac:dyDescent="0.3">
      <c r="B72241" s="1"/>
      <c r="C72241" s="1"/>
      <c r="G72241" s="5"/>
    </row>
    <row r="72242" spans="2:7" x14ac:dyDescent="0.3">
      <c r="B72242" s="1"/>
      <c r="C72242" s="1"/>
      <c r="G72242" s="5"/>
    </row>
    <row r="72243" spans="2:7" x14ac:dyDescent="0.3">
      <c r="B72243" s="1"/>
      <c r="C72243" s="1"/>
      <c r="G72243" s="5"/>
    </row>
    <row r="72244" spans="2:7" x14ac:dyDescent="0.3">
      <c r="B72244" s="1"/>
      <c r="C72244" s="1"/>
      <c r="G72244" s="5"/>
    </row>
    <row r="72245" spans="2:7" x14ac:dyDescent="0.3">
      <c r="B72245" s="1"/>
      <c r="C72245" s="1"/>
      <c r="G72245" s="5"/>
    </row>
    <row r="72246" spans="2:7" x14ac:dyDescent="0.3">
      <c r="B72246" s="1"/>
      <c r="C72246" s="1"/>
      <c r="G72246" s="5"/>
    </row>
    <row r="72247" spans="2:7" x14ac:dyDescent="0.3">
      <c r="B72247" s="1"/>
      <c r="C72247" s="1"/>
      <c r="G72247" s="5"/>
    </row>
    <row r="72248" spans="2:7" x14ac:dyDescent="0.3">
      <c r="B72248" s="1"/>
      <c r="C72248" s="1"/>
      <c r="G72248" s="5"/>
    </row>
    <row r="72249" spans="2:7" x14ac:dyDescent="0.3">
      <c r="B72249" s="1"/>
      <c r="C72249" s="1"/>
      <c r="G72249" s="5"/>
    </row>
    <row r="72250" spans="2:7" x14ac:dyDescent="0.3">
      <c r="B72250" s="1"/>
      <c r="C72250" s="1"/>
      <c r="G72250" s="5"/>
    </row>
    <row r="72251" spans="2:7" x14ac:dyDescent="0.3">
      <c r="B72251" s="1"/>
      <c r="C72251" s="1"/>
      <c r="G72251" s="5"/>
    </row>
    <row r="72252" spans="2:7" x14ac:dyDescent="0.3">
      <c r="B72252" s="1"/>
      <c r="C72252" s="1"/>
      <c r="G72252" s="5"/>
    </row>
    <row r="72253" spans="2:7" x14ac:dyDescent="0.3">
      <c r="B72253" s="1"/>
      <c r="C72253" s="1"/>
      <c r="G72253" s="5"/>
    </row>
    <row r="72254" spans="2:7" x14ac:dyDescent="0.3">
      <c r="B72254" s="1"/>
      <c r="C72254" s="1"/>
      <c r="G72254" s="5"/>
    </row>
    <row r="72255" spans="2:7" x14ac:dyDescent="0.3">
      <c r="B72255" s="1"/>
      <c r="C72255" s="1"/>
      <c r="G72255" s="5"/>
    </row>
    <row r="72256" spans="2:7" x14ac:dyDescent="0.3">
      <c r="B72256" s="1"/>
      <c r="C72256" s="1"/>
      <c r="G72256" s="5"/>
    </row>
    <row r="72257" spans="2:7" x14ac:dyDescent="0.3">
      <c r="B72257" s="1"/>
      <c r="C72257" s="1"/>
      <c r="G72257" s="5"/>
    </row>
    <row r="72258" spans="2:7" x14ac:dyDescent="0.3">
      <c r="B72258" s="1"/>
      <c r="C72258" s="1"/>
      <c r="G72258" s="5"/>
    </row>
    <row r="72259" spans="2:7" x14ac:dyDescent="0.3">
      <c r="B72259" s="1"/>
      <c r="C72259" s="1"/>
      <c r="G72259" s="5"/>
    </row>
    <row r="72260" spans="2:7" x14ac:dyDescent="0.3">
      <c r="B72260" s="1"/>
      <c r="C72260" s="1"/>
      <c r="G72260" s="5"/>
    </row>
    <row r="72261" spans="2:7" x14ac:dyDescent="0.3">
      <c r="B72261" s="1"/>
      <c r="C72261" s="1"/>
      <c r="G72261" s="5"/>
    </row>
    <row r="72262" spans="2:7" x14ac:dyDescent="0.3">
      <c r="B72262" s="1"/>
      <c r="C72262" s="1"/>
      <c r="G72262" s="5"/>
    </row>
    <row r="72263" spans="2:7" x14ac:dyDescent="0.3">
      <c r="B72263" s="1"/>
      <c r="C72263" s="1"/>
      <c r="G72263" s="5"/>
    </row>
    <row r="72264" spans="2:7" x14ac:dyDescent="0.3">
      <c r="B72264" s="1"/>
      <c r="C72264" s="1"/>
      <c r="G72264" s="5"/>
    </row>
    <row r="72265" spans="2:7" x14ac:dyDescent="0.3">
      <c r="B72265" s="1"/>
      <c r="C72265" s="1"/>
      <c r="G72265" s="5"/>
    </row>
    <row r="72266" spans="2:7" x14ac:dyDescent="0.3">
      <c r="B72266" s="1"/>
      <c r="C72266" s="1"/>
      <c r="G72266" s="5"/>
    </row>
    <row r="72267" spans="2:7" x14ac:dyDescent="0.3">
      <c r="B72267" s="1"/>
      <c r="C72267" s="1"/>
      <c r="G72267" s="5"/>
    </row>
    <row r="72268" spans="2:7" x14ac:dyDescent="0.3">
      <c r="B72268" s="1"/>
      <c r="C72268" s="1"/>
      <c r="G72268" s="5"/>
    </row>
    <row r="72269" spans="2:7" x14ac:dyDescent="0.3">
      <c r="B72269" s="1"/>
      <c r="C72269" s="1"/>
      <c r="G72269" s="5"/>
    </row>
    <row r="72270" spans="2:7" x14ac:dyDescent="0.3">
      <c r="B72270" s="1"/>
      <c r="C72270" s="1"/>
      <c r="G72270" s="5"/>
    </row>
    <row r="72271" spans="2:7" x14ac:dyDescent="0.3">
      <c r="B72271" s="1"/>
      <c r="C72271" s="1"/>
      <c r="G72271" s="5"/>
    </row>
    <row r="72272" spans="2:7" x14ac:dyDescent="0.3">
      <c r="B72272" s="1"/>
      <c r="C72272" s="1"/>
      <c r="G72272" s="5"/>
    </row>
    <row r="72273" spans="2:7" x14ac:dyDescent="0.3">
      <c r="B72273" s="1"/>
      <c r="C72273" s="1"/>
      <c r="G72273" s="5"/>
    </row>
    <row r="72274" spans="2:7" x14ac:dyDescent="0.3">
      <c r="B72274" s="1"/>
      <c r="C72274" s="1"/>
      <c r="G72274" s="5"/>
    </row>
    <row r="72275" spans="2:7" x14ac:dyDescent="0.3">
      <c r="B72275" s="1"/>
      <c r="C72275" s="1"/>
      <c r="G72275" s="5"/>
    </row>
    <row r="72276" spans="2:7" x14ac:dyDescent="0.3">
      <c r="B72276" s="1"/>
      <c r="C72276" s="1"/>
      <c r="G72276" s="5"/>
    </row>
    <row r="72277" spans="2:7" x14ac:dyDescent="0.3">
      <c r="B72277" s="1"/>
      <c r="C72277" s="1"/>
      <c r="G72277" s="5"/>
    </row>
    <row r="72278" spans="2:7" x14ac:dyDescent="0.3">
      <c r="B72278" s="1"/>
      <c r="C72278" s="1"/>
      <c r="G72278" s="5"/>
    </row>
    <row r="72279" spans="2:7" x14ac:dyDescent="0.3">
      <c r="B72279" s="1"/>
      <c r="C72279" s="1"/>
      <c r="G72279" s="5"/>
    </row>
    <row r="72280" spans="2:7" x14ac:dyDescent="0.3">
      <c r="B72280" s="1"/>
      <c r="C72280" s="1"/>
      <c r="G72280" s="5"/>
    </row>
    <row r="72281" spans="2:7" x14ac:dyDescent="0.3">
      <c r="B72281" s="1"/>
      <c r="C72281" s="1"/>
      <c r="G72281" s="5"/>
    </row>
    <row r="72282" spans="2:7" x14ac:dyDescent="0.3">
      <c r="B72282" s="1"/>
      <c r="C72282" s="1"/>
      <c r="G72282" s="5"/>
    </row>
    <row r="72283" spans="2:7" x14ac:dyDescent="0.3">
      <c r="B72283" s="1"/>
      <c r="C72283" s="1"/>
      <c r="G72283" s="5"/>
    </row>
    <row r="72284" spans="2:7" x14ac:dyDescent="0.3">
      <c r="B72284" s="1"/>
      <c r="C72284" s="1"/>
      <c r="G72284" s="5"/>
    </row>
    <row r="72285" spans="2:7" x14ac:dyDescent="0.3">
      <c r="B72285" s="1"/>
      <c r="C72285" s="1"/>
      <c r="G72285" s="5"/>
    </row>
    <row r="72286" spans="2:7" x14ac:dyDescent="0.3">
      <c r="B72286" s="1"/>
      <c r="C72286" s="1"/>
      <c r="G72286" s="5"/>
    </row>
    <row r="72287" spans="2:7" x14ac:dyDescent="0.3">
      <c r="B72287" s="1"/>
      <c r="C72287" s="1"/>
      <c r="G72287" s="5"/>
    </row>
    <row r="72288" spans="2:7" x14ac:dyDescent="0.3">
      <c r="B72288" s="1"/>
      <c r="C72288" s="1"/>
      <c r="G72288" s="5"/>
    </row>
    <row r="72289" spans="2:7" x14ac:dyDescent="0.3">
      <c r="B72289" s="1"/>
      <c r="C72289" s="1"/>
      <c r="G72289" s="5"/>
    </row>
    <row r="72290" spans="2:7" x14ac:dyDescent="0.3">
      <c r="B72290" s="1"/>
      <c r="C72290" s="1"/>
      <c r="G72290" s="5"/>
    </row>
    <row r="72291" spans="2:7" x14ac:dyDescent="0.3">
      <c r="B72291" s="1"/>
      <c r="C72291" s="1"/>
      <c r="G72291" s="5"/>
    </row>
    <row r="72292" spans="2:7" x14ac:dyDescent="0.3">
      <c r="B72292" s="1"/>
      <c r="C72292" s="1"/>
      <c r="G72292" s="5"/>
    </row>
    <row r="72293" spans="2:7" x14ac:dyDescent="0.3">
      <c r="B72293" s="1"/>
      <c r="C72293" s="1"/>
      <c r="G72293" s="5"/>
    </row>
    <row r="72294" spans="2:7" x14ac:dyDescent="0.3">
      <c r="B72294" s="1"/>
      <c r="C72294" s="1"/>
      <c r="G72294" s="5"/>
    </row>
    <row r="72295" spans="2:7" x14ac:dyDescent="0.3">
      <c r="B72295" s="1"/>
      <c r="C72295" s="1"/>
      <c r="G72295" s="5"/>
    </row>
    <row r="72296" spans="2:7" x14ac:dyDescent="0.3">
      <c r="B72296" s="1"/>
      <c r="C72296" s="1"/>
      <c r="G72296" s="5"/>
    </row>
    <row r="72297" spans="2:7" x14ac:dyDescent="0.3">
      <c r="B72297" s="1"/>
      <c r="C72297" s="1"/>
      <c r="G72297" s="5"/>
    </row>
    <row r="72298" spans="2:7" x14ac:dyDescent="0.3">
      <c r="B72298" s="1"/>
      <c r="C72298" s="1"/>
      <c r="G72298" s="5"/>
    </row>
    <row r="72299" spans="2:7" x14ac:dyDescent="0.3">
      <c r="B72299" s="1"/>
      <c r="C72299" s="1"/>
      <c r="G72299" s="5"/>
    </row>
    <row r="72300" spans="2:7" x14ac:dyDescent="0.3">
      <c r="B72300" s="1"/>
      <c r="C72300" s="1"/>
      <c r="G72300" s="5"/>
    </row>
    <row r="72301" spans="2:7" x14ac:dyDescent="0.3">
      <c r="B72301" s="1"/>
      <c r="C72301" s="1"/>
      <c r="G72301" s="5"/>
    </row>
    <row r="72302" spans="2:7" x14ac:dyDescent="0.3">
      <c r="B72302" s="1"/>
      <c r="C72302" s="1"/>
      <c r="G72302" s="5"/>
    </row>
    <row r="72303" spans="2:7" x14ac:dyDescent="0.3">
      <c r="B72303" s="1"/>
      <c r="C72303" s="1"/>
      <c r="G72303" s="5"/>
    </row>
    <row r="72304" spans="2:7" x14ac:dyDescent="0.3">
      <c r="B72304" s="1"/>
      <c r="C72304" s="1"/>
      <c r="G72304" s="5"/>
    </row>
    <row r="72305" spans="2:7" x14ac:dyDescent="0.3">
      <c r="B72305" s="1"/>
      <c r="C72305" s="1"/>
      <c r="G72305" s="5"/>
    </row>
    <row r="72306" spans="2:7" x14ac:dyDescent="0.3">
      <c r="B72306" s="1"/>
      <c r="C72306" s="1"/>
      <c r="G72306" s="5"/>
    </row>
    <row r="72307" spans="2:7" x14ac:dyDescent="0.3">
      <c r="B72307" s="1"/>
      <c r="C72307" s="1"/>
      <c r="G72307" s="5"/>
    </row>
    <row r="72308" spans="2:7" x14ac:dyDescent="0.3">
      <c r="B72308" s="1"/>
      <c r="C72308" s="1"/>
      <c r="G72308" s="5"/>
    </row>
    <row r="72309" spans="2:7" x14ac:dyDescent="0.3">
      <c r="B72309" s="1"/>
      <c r="C72309" s="1"/>
      <c r="G72309" s="5"/>
    </row>
    <row r="72310" spans="2:7" x14ac:dyDescent="0.3">
      <c r="B72310" s="1"/>
      <c r="C72310" s="1"/>
      <c r="G72310" s="5"/>
    </row>
    <row r="72311" spans="2:7" x14ac:dyDescent="0.3">
      <c r="B72311" s="1"/>
      <c r="C72311" s="1"/>
      <c r="G72311" s="5"/>
    </row>
    <row r="72312" spans="2:7" x14ac:dyDescent="0.3">
      <c r="B72312" s="1"/>
      <c r="C72312" s="1"/>
      <c r="G72312" s="5"/>
    </row>
    <row r="72313" spans="2:7" x14ac:dyDescent="0.3">
      <c r="B72313" s="1"/>
      <c r="C72313" s="1"/>
      <c r="G72313" s="5"/>
    </row>
    <row r="72314" spans="2:7" x14ac:dyDescent="0.3">
      <c r="B72314" s="1"/>
      <c r="C72314" s="1"/>
      <c r="G72314" s="5"/>
    </row>
    <row r="72315" spans="2:7" x14ac:dyDescent="0.3">
      <c r="B72315" s="1"/>
      <c r="C72315" s="1"/>
      <c r="G72315" s="5"/>
    </row>
    <row r="72316" spans="2:7" x14ac:dyDescent="0.3">
      <c r="B72316" s="1"/>
      <c r="C72316" s="1"/>
      <c r="G72316" s="5"/>
    </row>
    <row r="72317" spans="2:7" x14ac:dyDescent="0.3">
      <c r="B72317" s="1"/>
      <c r="C72317" s="1"/>
      <c r="G72317" s="5"/>
    </row>
    <row r="72318" spans="2:7" x14ac:dyDescent="0.3">
      <c r="B72318" s="1"/>
      <c r="C72318" s="1"/>
      <c r="G72318" s="5"/>
    </row>
    <row r="72319" spans="2:7" x14ac:dyDescent="0.3">
      <c r="B72319" s="1"/>
      <c r="C72319" s="1"/>
      <c r="G72319" s="5"/>
    </row>
    <row r="72320" spans="2:7" x14ac:dyDescent="0.3">
      <c r="B72320" s="1"/>
      <c r="C72320" s="1"/>
      <c r="G72320" s="5"/>
    </row>
    <row r="72321" spans="2:7" x14ac:dyDescent="0.3">
      <c r="B72321" s="1"/>
      <c r="C72321" s="1"/>
      <c r="G72321" s="5"/>
    </row>
    <row r="72322" spans="2:7" x14ac:dyDescent="0.3">
      <c r="B72322" s="1"/>
      <c r="C72322" s="1"/>
      <c r="G72322" s="5"/>
    </row>
    <row r="72323" spans="2:7" x14ac:dyDescent="0.3">
      <c r="B72323" s="1"/>
      <c r="C72323" s="1"/>
      <c r="G72323" s="5"/>
    </row>
    <row r="72324" spans="2:7" x14ac:dyDescent="0.3">
      <c r="B72324" s="1"/>
      <c r="C72324" s="1"/>
      <c r="G72324" s="5"/>
    </row>
    <row r="72325" spans="2:7" x14ac:dyDescent="0.3">
      <c r="B72325" s="1"/>
      <c r="C72325" s="1"/>
      <c r="G72325" s="5"/>
    </row>
    <row r="72326" spans="2:7" x14ac:dyDescent="0.3">
      <c r="B72326" s="1"/>
      <c r="C72326" s="1"/>
      <c r="G72326" s="5"/>
    </row>
    <row r="72327" spans="2:7" x14ac:dyDescent="0.3">
      <c r="B72327" s="1"/>
      <c r="C72327" s="1"/>
      <c r="G72327" s="5"/>
    </row>
    <row r="72328" spans="2:7" x14ac:dyDescent="0.3">
      <c r="B72328" s="1"/>
      <c r="C72328" s="1"/>
      <c r="G72328" s="5"/>
    </row>
    <row r="72329" spans="2:7" x14ac:dyDescent="0.3">
      <c r="B72329" s="1"/>
      <c r="C72329" s="1"/>
      <c r="G72329" s="5"/>
    </row>
    <row r="72330" spans="2:7" x14ac:dyDescent="0.3">
      <c r="B72330" s="1"/>
      <c r="C72330" s="1"/>
      <c r="G72330" s="5"/>
    </row>
    <row r="72331" spans="2:7" x14ac:dyDescent="0.3">
      <c r="B72331" s="1"/>
      <c r="C72331" s="1"/>
      <c r="G72331" s="5"/>
    </row>
    <row r="72332" spans="2:7" x14ac:dyDescent="0.3">
      <c r="B72332" s="1"/>
      <c r="C72332" s="1"/>
      <c r="G72332" s="5"/>
    </row>
    <row r="72333" spans="2:7" x14ac:dyDescent="0.3">
      <c r="B72333" s="1"/>
      <c r="C72333" s="1"/>
      <c r="G72333" s="5"/>
    </row>
    <row r="72334" spans="2:7" x14ac:dyDescent="0.3">
      <c r="B72334" s="1"/>
      <c r="C72334" s="1"/>
      <c r="G72334" s="5"/>
    </row>
    <row r="72335" spans="2:7" x14ac:dyDescent="0.3">
      <c r="B72335" s="1"/>
      <c r="C72335" s="1"/>
      <c r="G72335" s="5"/>
    </row>
    <row r="72336" spans="2:7" x14ac:dyDescent="0.3">
      <c r="B72336" s="1"/>
      <c r="C72336" s="1"/>
      <c r="G72336" s="5"/>
    </row>
    <row r="72337" spans="2:7" x14ac:dyDescent="0.3">
      <c r="B72337" s="1"/>
      <c r="C72337" s="1"/>
      <c r="G72337" s="5"/>
    </row>
    <row r="72338" spans="2:7" x14ac:dyDescent="0.3">
      <c r="B72338" s="1"/>
      <c r="C72338" s="1"/>
      <c r="G72338" s="5"/>
    </row>
    <row r="72339" spans="2:7" x14ac:dyDescent="0.3">
      <c r="B72339" s="1"/>
      <c r="C72339" s="1"/>
      <c r="G72339" s="5"/>
    </row>
    <row r="72340" spans="2:7" x14ac:dyDescent="0.3">
      <c r="B72340" s="1"/>
      <c r="C72340" s="1"/>
      <c r="G72340" s="5"/>
    </row>
    <row r="72341" spans="2:7" x14ac:dyDescent="0.3">
      <c r="B72341" s="1"/>
      <c r="C72341" s="1"/>
      <c r="G72341" s="5"/>
    </row>
    <row r="72342" spans="2:7" x14ac:dyDescent="0.3">
      <c r="B72342" s="1"/>
      <c r="C72342" s="1"/>
      <c r="G72342" s="5"/>
    </row>
    <row r="72343" spans="2:7" x14ac:dyDescent="0.3">
      <c r="B72343" s="1"/>
      <c r="C72343" s="1"/>
      <c r="G72343" s="5"/>
    </row>
    <row r="72344" spans="2:7" x14ac:dyDescent="0.3">
      <c r="B72344" s="1"/>
      <c r="C72344" s="1"/>
      <c r="G72344" s="5"/>
    </row>
    <row r="72345" spans="2:7" x14ac:dyDescent="0.3">
      <c r="B72345" s="1"/>
      <c r="C72345" s="1"/>
      <c r="G72345" s="5"/>
    </row>
    <row r="72346" spans="2:7" x14ac:dyDescent="0.3">
      <c r="B72346" s="1"/>
      <c r="C72346" s="1"/>
      <c r="G72346" s="5"/>
    </row>
    <row r="72347" spans="2:7" x14ac:dyDescent="0.3">
      <c r="B72347" s="1"/>
      <c r="C72347" s="1"/>
      <c r="G72347" s="5"/>
    </row>
    <row r="72348" spans="2:7" x14ac:dyDescent="0.3">
      <c r="B72348" s="1"/>
      <c r="C72348" s="1"/>
      <c r="G72348" s="5"/>
    </row>
    <row r="72349" spans="2:7" x14ac:dyDescent="0.3">
      <c r="B72349" s="1"/>
      <c r="C72349" s="1"/>
      <c r="G72349" s="5"/>
    </row>
    <row r="72350" spans="2:7" x14ac:dyDescent="0.3">
      <c r="B72350" s="1"/>
      <c r="C72350" s="1"/>
      <c r="G72350" s="5"/>
    </row>
    <row r="72351" spans="2:7" x14ac:dyDescent="0.3">
      <c r="B72351" s="1"/>
      <c r="C72351" s="1"/>
      <c r="G72351" s="5"/>
    </row>
    <row r="72352" spans="2:7" x14ac:dyDescent="0.3">
      <c r="B72352" s="1"/>
      <c r="C72352" s="1"/>
      <c r="G72352" s="5"/>
    </row>
    <row r="72353" spans="2:7" x14ac:dyDescent="0.3">
      <c r="B72353" s="1"/>
      <c r="C72353" s="1"/>
      <c r="G72353" s="5"/>
    </row>
    <row r="72354" spans="2:7" x14ac:dyDescent="0.3">
      <c r="B72354" s="1"/>
      <c r="C72354" s="1"/>
      <c r="G72354" s="5"/>
    </row>
    <row r="72355" spans="2:7" x14ac:dyDescent="0.3">
      <c r="B72355" s="1"/>
      <c r="C72355" s="1"/>
      <c r="G72355" s="5"/>
    </row>
    <row r="72356" spans="2:7" x14ac:dyDescent="0.3">
      <c r="B72356" s="1"/>
      <c r="C72356" s="1"/>
      <c r="G72356" s="5"/>
    </row>
    <row r="72357" spans="2:7" x14ac:dyDescent="0.3">
      <c r="B72357" s="1"/>
      <c r="C72357" s="1"/>
      <c r="G72357" s="5"/>
    </row>
    <row r="72358" spans="2:7" x14ac:dyDescent="0.3">
      <c r="B72358" s="1"/>
      <c r="C72358" s="1"/>
      <c r="G72358" s="5"/>
    </row>
    <row r="72359" spans="2:7" x14ac:dyDescent="0.3">
      <c r="B72359" s="1"/>
      <c r="C72359" s="1"/>
      <c r="G72359" s="5"/>
    </row>
    <row r="72360" spans="2:7" x14ac:dyDescent="0.3">
      <c r="B72360" s="1"/>
      <c r="C72360" s="1"/>
      <c r="G72360" s="5"/>
    </row>
    <row r="72361" spans="2:7" x14ac:dyDescent="0.3">
      <c r="B72361" s="1"/>
      <c r="C72361" s="1"/>
      <c r="G72361" s="5"/>
    </row>
    <row r="72362" spans="2:7" x14ac:dyDescent="0.3">
      <c r="B72362" s="1"/>
      <c r="C72362" s="1"/>
      <c r="G72362" s="5"/>
    </row>
    <row r="72363" spans="2:7" x14ac:dyDescent="0.3">
      <c r="B72363" s="1"/>
      <c r="C72363" s="1"/>
      <c r="G72363" s="5"/>
    </row>
    <row r="72364" spans="2:7" x14ac:dyDescent="0.3">
      <c r="B72364" s="1"/>
      <c r="C72364" s="1"/>
      <c r="G72364" s="5"/>
    </row>
    <row r="72365" spans="2:7" x14ac:dyDescent="0.3">
      <c r="B72365" s="1"/>
      <c r="C72365" s="1"/>
      <c r="G72365" s="5"/>
    </row>
    <row r="72366" spans="2:7" x14ac:dyDescent="0.3">
      <c r="B72366" s="1"/>
      <c r="C72366" s="1"/>
      <c r="G72366" s="5"/>
    </row>
    <row r="72367" spans="2:7" x14ac:dyDescent="0.3">
      <c r="B72367" s="1"/>
      <c r="C72367" s="1"/>
      <c r="G72367" s="5"/>
    </row>
    <row r="72368" spans="2:7" x14ac:dyDescent="0.3">
      <c r="B72368" s="1"/>
      <c r="C72368" s="1"/>
      <c r="G72368" s="5"/>
    </row>
    <row r="72369" spans="2:7" x14ac:dyDescent="0.3">
      <c r="B72369" s="1"/>
      <c r="C72369" s="1"/>
      <c r="G72369" s="5"/>
    </row>
    <row r="72370" spans="2:7" x14ac:dyDescent="0.3">
      <c r="B72370" s="1"/>
      <c r="C72370" s="1"/>
      <c r="G72370" s="5"/>
    </row>
    <row r="72371" spans="2:7" x14ac:dyDescent="0.3">
      <c r="B72371" s="1"/>
      <c r="C72371" s="1"/>
      <c r="G72371" s="5"/>
    </row>
    <row r="72372" spans="2:7" x14ac:dyDescent="0.3">
      <c r="B72372" s="1"/>
      <c r="C72372" s="1"/>
      <c r="G72372" s="5"/>
    </row>
    <row r="72373" spans="2:7" x14ac:dyDescent="0.3">
      <c r="B72373" s="1"/>
      <c r="C72373" s="1"/>
      <c r="G72373" s="5"/>
    </row>
    <row r="72374" spans="2:7" x14ac:dyDescent="0.3">
      <c r="B72374" s="1"/>
      <c r="C72374" s="1"/>
      <c r="G72374" s="5"/>
    </row>
    <row r="72375" spans="2:7" x14ac:dyDescent="0.3">
      <c r="B72375" s="1"/>
      <c r="C72375" s="1"/>
      <c r="G72375" s="5"/>
    </row>
    <row r="72376" spans="2:7" x14ac:dyDescent="0.3">
      <c r="B72376" s="1"/>
      <c r="C72376" s="1"/>
      <c r="G72376" s="5"/>
    </row>
    <row r="72377" spans="2:7" x14ac:dyDescent="0.3">
      <c r="B72377" s="1"/>
      <c r="C72377" s="1"/>
      <c r="G72377" s="5"/>
    </row>
    <row r="72378" spans="2:7" x14ac:dyDescent="0.3">
      <c r="B72378" s="1"/>
      <c r="C72378" s="1"/>
      <c r="G72378" s="5"/>
    </row>
    <row r="72379" spans="2:7" x14ac:dyDescent="0.3">
      <c r="B72379" s="1"/>
      <c r="C72379" s="1"/>
      <c r="G72379" s="5"/>
    </row>
    <row r="72380" spans="2:7" x14ac:dyDescent="0.3">
      <c r="B72380" s="1"/>
      <c r="C72380" s="1"/>
      <c r="G72380" s="5"/>
    </row>
    <row r="72381" spans="2:7" x14ac:dyDescent="0.3">
      <c r="B72381" s="1"/>
      <c r="C72381" s="1"/>
      <c r="G72381" s="5"/>
    </row>
    <row r="72382" spans="2:7" x14ac:dyDescent="0.3">
      <c r="B72382" s="1"/>
      <c r="C72382" s="1"/>
      <c r="G72382" s="5"/>
    </row>
    <row r="72383" spans="2:7" x14ac:dyDescent="0.3">
      <c r="B72383" s="1"/>
      <c r="C72383" s="1"/>
      <c r="G72383" s="5"/>
    </row>
    <row r="72384" spans="2:7" x14ac:dyDescent="0.3">
      <c r="B72384" s="1"/>
      <c r="C72384" s="1"/>
      <c r="G72384" s="5"/>
    </row>
    <row r="72385" spans="2:7" x14ac:dyDescent="0.3">
      <c r="B72385" s="1"/>
      <c r="C72385" s="1"/>
      <c r="G72385" s="5"/>
    </row>
    <row r="72386" spans="2:7" x14ac:dyDescent="0.3">
      <c r="B72386" s="1"/>
      <c r="C72386" s="1"/>
      <c r="G72386" s="5"/>
    </row>
    <row r="72387" spans="2:7" x14ac:dyDescent="0.3">
      <c r="B72387" s="1"/>
      <c r="C72387" s="1"/>
      <c r="G72387" s="5"/>
    </row>
    <row r="72388" spans="2:7" x14ac:dyDescent="0.3">
      <c r="B72388" s="1"/>
      <c r="C72388" s="1"/>
      <c r="G72388" s="5"/>
    </row>
    <row r="72389" spans="2:7" x14ac:dyDescent="0.3">
      <c r="B72389" s="1"/>
      <c r="C72389" s="1"/>
      <c r="G72389" s="5"/>
    </row>
    <row r="72390" spans="2:7" x14ac:dyDescent="0.3">
      <c r="B72390" s="1"/>
      <c r="C72390" s="1"/>
      <c r="G72390" s="5"/>
    </row>
    <row r="72391" spans="2:7" x14ac:dyDescent="0.3">
      <c r="B72391" s="1"/>
      <c r="C72391" s="1"/>
      <c r="G72391" s="5"/>
    </row>
    <row r="72392" spans="2:7" x14ac:dyDescent="0.3">
      <c r="B72392" s="1"/>
      <c r="C72392" s="1"/>
      <c r="G72392" s="5"/>
    </row>
    <row r="72393" spans="2:7" x14ac:dyDescent="0.3">
      <c r="B72393" s="1"/>
      <c r="C72393" s="1"/>
      <c r="G72393" s="5"/>
    </row>
    <row r="72394" spans="2:7" x14ac:dyDescent="0.3">
      <c r="B72394" s="1"/>
      <c r="C72394" s="1"/>
      <c r="G72394" s="5"/>
    </row>
    <row r="72395" spans="2:7" x14ac:dyDescent="0.3">
      <c r="B72395" s="1"/>
      <c r="C72395" s="1"/>
      <c r="G72395" s="5"/>
    </row>
    <row r="72396" spans="2:7" x14ac:dyDescent="0.3">
      <c r="B72396" s="1"/>
      <c r="C72396" s="1"/>
      <c r="G72396" s="5"/>
    </row>
    <row r="72397" spans="2:7" x14ac:dyDescent="0.3">
      <c r="B72397" s="1"/>
      <c r="C72397" s="1"/>
      <c r="G72397" s="5"/>
    </row>
    <row r="72398" spans="2:7" x14ac:dyDescent="0.3">
      <c r="B72398" s="1"/>
      <c r="C72398" s="1"/>
      <c r="G72398" s="5"/>
    </row>
    <row r="72399" spans="2:7" x14ac:dyDescent="0.3">
      <c r="B72399" s="1"/>
      <c r="C72399" s="1"/>
      <c r="G72399" s="5"/>
    </row>
    <row r="72400" spans="2:7" x14ac:dyDescent="0.3">
      <c r="B72400" s="1"/>
      <c r="C72400" s="1"/>
      <c r="G72400" s="5"/>
    </row>
    <row r="72401" spans="2:7" x14ac:dyDescent="0.3">
      <c r="B72401" s="1"/>
      <c r="C72401" s="1"/>
      <c r="G72401" s="5"/>
    </row>
    <row r="72402" spans="2:7" x14ac:dyDescent="0.3">
      <c r="B72402" s="1"/>
      <c r="C72402" s="1"/>
      <c r="G72402" s="5"/>
    </row>
    <row r="72403" spans="2:7" x14ac:dyDescent="0.3">
      <c r="B72403" s="1"/>
      <c r="C72403" s="1"/>
      <c r="G72403" s="5"/>
    </row>
    <row r="72404" spans="2:7" x14ac:dyDescent="0.3">
      <c r="B72404" s="1"/>
      <c r="C72404" s="1"/>
      <c r="G72404" s="5"/>
    </row>
    <row r="72405" spans="2:7" x14ac:dyDescent="0.3">
      <c r="B72405" s="1"/>
      <c r="C72405" s="1"/>
      <c r="G72405" s="5"/>
    </row>
    <row r="72406" spans="2:7" x14ac:dyDescent="0.3">
      <c r="B72406" s="1"/>
      <c r="C72406" s="1"/>
      <c r="G72406" s="5"/>
    </row>
    <row r="72407" spans="2:7" x14ac:dyDescent="0.3">
      <c r="B72407" s="1"/>
      <c r="C72407" s="1"/>
      <c r="G72407" s="5"/>
    </row>
    <row r="72408" spans="2:7" x14ac:dyDescent="0.3">
      <c r="B72408" s="1"/>
      <c r="C72408" s="1"/>
      <c r="G72408" s="5"/>
    </row>
    <row r="72409" spans="2:7" x14ac:dyDescent="0.3">
      <c r="B72409" s="1"/>
      <c r="C72409" s="1"/>
      <c r="G72409" s="5"/>
    </row>
    <row r="72410" spans="2:7" x14ac:dyDescent="0.3">
      <c r="B72410" s="1"/>
      <c r="C72410" s="1"/>
      <c r="G72410" s="5"/>
    </row>
    <row r="72411" spans="2:7" x14ac:dyDescent="0.3">
      <c r="B72411" s="1"/>
      <c r="C72411" s="1"/>
      <c r="G72411" s="5"/>
    </row>
    <row r="72412" spans="2:7" x14ac:dyDescent="0.3">
      <c r="B72412" s="1"/>
      <c r="C72412" s="1"/>
      <c r="G72412" s="5"/>
    </row>
    <row r="72413" spans="2:7" x14ac:dyDescent="0.3">
      <c r="B72413" s="1"/>
      <c r="C72413" s="1"/>
      <c r="G72413" s="5"/>
    </row>
    <row r="72414" spans="2:7" x14ac:dyDescent="0.3">
      <c r="B72414" s="1"/>
      <c r="C72414" s="1"/>
      <c r="G72414" s="5"/>
    </row>
    <row r="72415" spans="2:7" x14ac:dyDescent="0.3">
      <c r="B72415" s="1"/>
      <c r="C72415" s="1"/>
      <c r="G72415" s="5"/>
    </row>
    <row r="72416" spans="2:7" x14ac:dyDescent="0.3">
      <c r="B72416" s="1"/>
      <c r="C72416" s="1"/>
      <c r="G72416" s="5"/>
    </row>
    <row r="72417" spans="2:7" x14ac:dyDescent="0.3">
      <c r="B72417" s="1"/>
      <c r="C72417" s="1"/>
      <c r="G72417" s="5"/>
    </row>
    <row r="72418" spans="2:7" x14ac:dyDescent="0.3">
      <c r="B72418" s="1"/>
      <c r="C72418" s="1"/>
      <c r="G72418" s="5"/>
    </row>
    <row r="72419" spans="2:7" x14ac:dyDescent="0.3">
      <c r="B72419" s="1"/>
      <c r="C72419" s="1"/>
      <c r="G72419" s="5"/>
    </row>
    <row r="72420" spans="2:7" x14ac:dyDescent="0.3">
      <c r="B72420" s="1"/>
      <c r="C72420" s="1"/>
      <c r="G72420" s="5"/>
    </row>
    <row r="72421" spans="2:7" x14ac:dyDescent="0.3">
      <c r="B72421" s="1"/>
      <c r="C72421" s="1"/>
      <c r="G72421" s="5"/>
    </row>
    <row r="72422" spans="2:7" x14ac:dyDescent="0.3">
      <c r="B72422" s="1"/>
      <c r="C72422" s="1"/>
      <c r="G72422" s="5"/>
    </row>
    <row r="72423" spans="2:7" x14ac:dyDescent="0.3">
      <c r="B72423" s="1"/>
      <c r="C72423" s="1"/>
      <c r="G72423" s="5"/>
    </row>
    <row r="72424" spans="2:7" x14ac:dyDescent="0.3">
      <c r="B72424" s="1"/>
      <c r="C72424" s="1"/>
      <c r="G72424" s="5"/>
    </row>
    <row r="72425" spans="2:7" x14ac:dyDescent="0.3">
      <c r="B72425" s="1"/>
      <c r="C72425" s="1"/>
      <c r="G72425" s="5"/>
    </row>
    <row r="72426" spans="2:7" x14ac:dyDescent="0.3">
      <c r="B72426" s="1"/>
      <c r="C72426" s="1"/>
      <c r="G72426" s="5"/>
    </row>
    <row r="72427" spans="2:7" x14ac:dyDescent="0.3">
      <c r="B72427" s="1"/>
      <c r="C72427" s="1"/>
      <c r="G72427" s="5"/>
    </row>
    <row r="72428" spans="2:7" x14ac:dyDescent="0.3">
      <c r="B72428" s="1"/>
      <c r="C72428" s="1"/>
      <c r="G72428" s="5"/>
    </row>
    <row r="72429" spans="2:7" x14ac:dyDescent="0.3">
      <c r="B72429" s="1"/>
      <c r="C72429" s="1"/>
      <c r="G72429" s="5"/>
    </row>
    <row r="72430" spans="2:7" x14ac:dyDescent="0.3">
      <c r="B72430" s="1"/>
      <c r="C72430" s="1"/>
      <c r="G72430" s="5"/>
    </row>
    <row r="72431" spans="2:7" x14ac:dyDescent="0.3">
      <c r="B72431" s="1"/>
      <c r="C72431" s="1"/>
      <c r="G72431" s="5"/>
    </row>
    <row r="72432" spans="2:7" x14ac:dyDescent="0.3">
      <c r="B72432" s="1"/>
      <c r="C72432" s="1"/>
      <c r="G72432" s="5"/>
    </row>
    <row r="72433" spans="2:7" x14ac:dyDescent="0.3">
      <c r="B72433" s="1"/>
      <c r="C72433" s="1"/>
      <c r="G72433" s="5"/>
    </row>
    <row r="72434" spans="2:7" x14ac:dyDescent="0.3">
      <c r="B72434" s="1"/>
      <c r="C72434" s="1"/>
      <c r="G72434" s="5"/>
    </row>
    <row r="72435" spans="2:7" x14ac:dyDescent="0.3">
      <c r="B72435" s="1"/>
      <c r="C72435" s="1"/>
      <c r="G72435" s="5"/>
    </row>
    <row r="72436" spans="2:7" x14ac:dyDescent="0.3">
      <c r="B72436" s="1"/>
      <c r="C72436" s="1"/>
      <c r="G72436" s="5"/>
    </row>
    <row r="72437" spans="2:7" x14ac:dyDescent="0.3">
      <c r="B72437" s="1"/>
      <c r="C72437" s="1"/>
      <c r="G72437" s="5"/>
    </row>
    <row r="72438" spans="2:7" x14ac:dyDescent="0.3">
      <c r="B72438" s="1"/>
      <c r="C72438" s="1"/>
      <c r="G72438" s="5"/>
    </row>
    <row r="72439" spans="2:7" x14ac:dyDescent="0.3">
      <c r="B72439" s="1"/>
      <c r="C72439" s="1"/>
      <c r="G72439" s="5"/>
    </row>
    <row r="72440" spans="2:7" x14ac:dyDescent="0.3">
      <c r="B72440" s="1"/>
      <c r="C72440" s="1"/>
      <c r="G72440" s="5"/>
    </row>
    <row r="72441" spans="2:7" x14ac:dyDescent="0.3">
      <c r="B72441" s="1"/>
      <c r="C72441" s="1"/>
      <c r="G72441" s="5"/>
    </row>
    <row r="72442" spans="2:7" x14ac:dyDescent="0.3">
      <c r="B72442" s="1"/>
      <c r="C72442" s="1"/>
      <c r="G72442" s="5"/>
    </row>
    <row r="72443" spans="2:7" x14ac:dyDescent="0.3">
      <c r="B72443" s="1"/>
      <c r="C72443" s="1"/>
      <c r="G72443" s="5"/>
    </row>
    <row r="72444" spans="2:7" x14ac:dyDescent="0.3">
      <c r="B72444" s="1"/>
      <c r="C72444" s="1"/>
      <c r="G72444" s="5"/>
    </row>
    <row r="72445" spans="2:7" x14ac:dyDescent="0.3">
      <c r="B72445" s="1"/>
      <c r="C72445" s="1"/>
      <c r="G72445" s="5"/>
    </row>
    <row r="72446" spans="2:7" x14ac:dyDescent="0.3">
      <c r="B72446" s="1"/>
      <c r="C72446" s="1"/>
      <c r="G72446" s="5"/>
    </row>
    <row r="72447" spans="2:7" x14ac:dyDescent="0.3">
      <c r="B72447" s="1"/>
      <c r="C72447" s="1"/>
      <c r="G72447" s="5"/>
    </row>
    <row r="72448" spans="2:7" x14ac:dyDescent="0.3">
      <c r="B72448" s="1"/>
      <c r="C72448" s="1"/>
      <c r="G72448" s="5"/>
    </row>
    <row r="72449" spans="2:7" x14ac:dyDescent="0.3">
      <c r="B72449" s="1"/>
      <c r="C72449" s="1"/>
      <c r="G72449" s="5"/>
    </row>
    <row r="72450" spans="2:7" x14ac:dyDescent="0.3">
      <c r="B72450" s="1"/>
      <c r="C72450" s="1"/>
      <c r="G72450" s="5"/>
    </row>
    <row r="72451" spans="2:7" x14ac:dyDescent="0.3">
      <c r="B72451" s="1"/>
      <c r="C72451" s="1"/>
      <c r="G72451" s="5"/>
    </row>
    <row r="72452" spans="2:7" x14ac:dyDescent="0.3">
      <c r="B72452" s="1"/>
      <c r="C72452" s="1"/>
      <c r="G72452" s="5"/>
    </row>
    <row r="72453" spans="2:7" x14ac:dyDescent="0.3">
      <c r="B72453" s="1"/>
      <c r="C72453" s="1"/>
      <c r="G72453" s="5"/>
    </row>
    <row r="72454" spans="2:7" x14ac:dyDescent="0.3">
      <c r="B72454" s="1"/>
      <c r="C72454" s="1"/>
      <c r="G72454" s="5"/>
    </row>
    <row r="72455" spans="2:7" x14ac:dyDescent="0.3">
      <c r="B72455" s="1"/>
      <c r="C72455" s="1"/>
      <c r="G72455" s="5"/>
    </row>
    <row r="72456" spans="2:7" x14ac:dyDescent="0.3">
      <c r="B72456" s="1"/>
      <c r="C72456" s="1"/>
      <c r="G72456" s="5"/>
    </row>
    <row r="72457" spans="2:7" x14ac:dyDescent="0.3">
      <c r="B72457" s="1"/>
      <c r="C72457" s="1"/>
      <c r="G72457" s="5"/>
    </row>
    <row r="72458" spans="2:7" x14ac:dyDescent="0.3">
      <c r="B72458" s="1"/>
      <c r="C72458" s="1"/>
      <c r="G72458" s="5"/>
    </row>
    <row r="72459" spans="2:7" x14ac:dyDescent="0.3">
      <c r="B72459" s="1"/>
      <c r="C72459" s="1"/>
      <c r="G72459" s="5"/>
    </row>
    <row r="72460" spans="2:7" x14ac:dyDescent="0.3">
      <c r="B72460" s="1"/>
      <c r="C72460" s="1"/>
      <c r="G72460" s="5"/>
    </row>
    <row r="72461" spans="2:7" x14ac:dyDescent="0.3">
      <c r="B72461" s="1"/>
      <c r="C72461" s="1"/>
      <c r="G72461" s="5"/>
    </row>
    <row r="72462" spans="2:7" x14ac:dyDescent="0.3">
      <c r="B72462" s="1"/>
      <c r="C72462" s="1"/>
      <c r="G72462" s="5"/>
    </row>
    <row r="72463" spans="2:7" x14ac:dyDescent="0.3">
      <c r="B72463" s="1"/>
      <c r="C72463" s="1"/>
      <c r="G72463" s="5"/>
    </row>
    <row r="72464" spans="2:7" x14ac:dyDescent="0.3">
      <c r="B72464" s="1"/>
      <c r="C72464" s="1"/>
      <c r="G72464" s="5"/>
    </row>
    <row r="72465" spans="2:7" x14ac:dyDescent="0.3">
      <c r="B72465" s="1"/>
      <c r="C72465" s="1"/>
      <c r="G72465" s="5"/>
    </row>
    <row r="72466" spans="2:7" x14ac:dyDescent="0.3">
      <c r="B72466" s="1"/>
      <c r="C72466" s="1"/>
      <c r="G72466" s="5"/>
    </row>
    <row r="72467" spans="2:7" x14ac:dyDescent="0.3">
      <c r="B72467" s="1"/>
      <c r="C72467" s="1"/>
      <c r="G72467" s="5"/>
    </row>
    <row r="72468" spans="2:7" x14ac:dyDescent="0.3">
      <c r="B72468" s="1"/>
      <c r="C72468" s="1"/>
      <c r="G72468" s="5"/>
    </row>
    <row r="72469" spans="2:7" x14ac:dyDescent="0.3">
      <c r="B72469" s="1"/>
      <c r="C72469" s="1"/>
      <c r="G72469" s="5"/>
    </row>
    <row r="72470" spans="2:7" x14ac:dyDescent="0.3">
      <c r="B72470" s="1"/>
      <c r="C72470" s="1"/>
      <c r="G72470" s="5"/>
    </row>
    <row r="72471" spans="2:7" x14ac:dyDescent="0.3">
      <c r="B72471" s="1"/>
      <c r="C72471" s="1"/>
      <c r="G72471" s="5"/>
    </row>
    <row r="72472" spans="2:7" x14ac:dyDescent="0.3">
      <c r="B72472" s="1"/>
      <c r="C72472" s="1"/>
      <c r="G72472" s="5"/>
    </row>
    <row r="72473" spans="2:7" x14ac:dyDescent="0.3">
      <c r="B72473" s="1"/>
      <c r="C72473" s="1"/>
      <c r="G72473" s="5"/>
    </row>
    <row r="72474" spans="2:7" x14ac:dyDescent="0.3">
      <c r="B72474" s="1"/>
      <c r="C72474" s="1"/>
      <c r="G72474" s="5"/>
    </row>
    <row r="72475" spans="2:7" x14ac:dyDescent="0.3">
      <c r="B72475" s="1"/>
      <c r="C72475" s="1"/>
      <c r="G72475" s="5"/>
    </row>
    <row r="72476" spans="2:7" x14ac:dyDescent="0.3">
      <c r="B72476" s="1"/>
      <c r="C72476" s="1"/>
      <c r="G72476" s="5"/>
    </row>
    <row r="72477" spans="2:7" x14ac:dyDescent="0.3">
      <c r="B72477" s="1"/>
      <c r="C72477" s="1"/>
      <c r="G72477" s="5"/>
    </row>
    <row r="72478" spans="2:7" x14ac:dyDescent="0.3">
      <c r="B72478" s="1"/>
      <c r="C72478" s="1"/>
      <c r="G72478" s="5"/>
    </row>
    <row r="72479" spans="2:7" x14ac:dyDescent="0.3">
      <c r="B72479" s="1"/>
      <c r="C72479" s="1"/>
      <c r="G72479" s="5"/>
    </row>
    <row r="72480" spans="2:7" x14ac:dyDescent="0.3">
      <c r="B72480" s="1"/>
      <c r="C72480" s="1"/>
      <c r="G72480" s="5"/>
    </row>
    <row r="72481" spans="2:7" x14ac:dyDescent="0.3">
      <c r="B72481" s="1"/>
      <c r="C72481" s="1"/>
      <c r="G72481" s="5"/>
    </row>
    <row r="72482" spans="2:7" x14ac:dyDescent="0.3">
      <c r="B72482" s="1"/>
      <c r="C72482" s="1"/>
      <c r="G72482" s="5"/>
    </row>
    <row r="72483" spans="2:7" x14ac:dyDescent="0.3">
      <c r="B72483" s="1"/>
      <c r="C72483" s="1"/>
      <c r="G72483" s="5"/>
    </row>
    <row r="72484" spans="2:7" x14ac:dyDescent="0.3">
      <c r="B72484" s="1"/>
      <c r="C72484" s="1"/>
      <c r="G72484" s="5"/>
    </row>
    <row r="72485" spans="2:7" x14ac:dyDescent="0.3">
      <c r="B72485" s="1"/>
      <c r="C72485" s="1"/>
      <c r="G72485" s="5"/>
    </row>
    <row r="72486" spans="2:7" x14ac:dyDescent="0.3">
      <c r="B72486" s="1"/>
      <c r="C72486" s="1"/>
      <c r="G72486" s="5"/>
    </row>
    <row r="72487" spans="2:7" x14ac:dyDescent="0.3">
      <c r="B72487" s="1"/>
      <c r="C72487" s="1"/>
      <c r="G72487" s="5"/>
    </row>
    <row r="72488" spans="2:7" x14ac:dyDescent="0.3">
      <c r="B72488" s="1"/>
      <c r="C72488" s="1"/>
      <c r="G72488" s="5"/>
    </row>
    <row r="72489" spans="2:7" x14ac:dyDescent="0.3">
      <c r="B72489" s="1"/>
      <c r="C72489" s="1"/>
      <c r="G72489" s="5"/>
    </row>
    <row r="72490" spans="2:7" x14ac:dyDescent="0.3">
      <c r="B72490" s="1"/>
      <c r="C72490" s="1"/>
      <c r="G72490" s="5"/>
    </row>
    <row r="72491" spans="2:7" x14ac:dyDescent="0.3">
      <c r="B72491" s="1"/>
      <c r="C72491" s="1"/>
      <c r="G72491" s="5"/>
    </row>
    <row r="72492" spans="2:7" x14ac:dyDescent="0.3">
      <c r="B72492" s="1"/>
      <c r="C72492" s="1"/>
      <c r="G72492" s="5"/>
    </row>
    <row r="72493" spans="2:7" x14ac:dyDescent="0.3">
      <c r="B72493" s="1"/>
      <c r="C72493" s="1"/>
      <c r="G72493" s="5"/>
    </row>
    <row r="72494" spans="2:7" x14ac:dyDescent="0.3">
      <c r="B72494" s="1"/>
      <c r="C72494" s="1"/>
      <c r="G72494" s="5"/>
    </row>
    <row r="72495" spans="2:7" x14ac:dyDescent="0.3">
      <c r="B72495" s="1"/>
      <c r="C72495" s="1"/>
      <c r="G72495" s="5"/>
    </row>
    <row r="72496" spans="2:7" x14ac:dyDescent="0.3">
      <c r="B72496" s="1"/>
      <c r="C72496" s="1"/>
      <c r="G72496" s="5"/>
    </row>
    <row r="72497" spans="2:7" x14ac:dyDescent="0.3">
      <c r="B72497" s="1"/>
      <c r="C72497" s="1"/>
      <c r="G72497" s="5"/>
    </row>
    <row r="72498" spans="2:7" x14ac:dyDescent="0.3">
      <c r="B72498" s="1"/>
      <c r="C72498" s="1"/>
      <c r="G72498" s="5"/>
    </row>
    <row r="72499" spans="2:7" x14ac:dyDescent="0.3">
      <c r="B72499" s="1"/>
      <c r="C72499" s="1"/>
      <c r="G72499" s="5"/>
    </row>
    <row r="72500" spans="2:7" x14ac:dyDescent="0.3">
      <c r="B72500" s="1"/>
      <c r="C72500" s="1"/>
      <c r="G72500" s="5"/>
    </row>
    <row r="72501" spans="2:7" x14ac:dyDescent="0.3">
      <c r="B72501" s="1"/>
      <c r="C72501" s="1"/>
      <c r="G72501" s="5"/>
    </row>
    <row r="72502" spans="2:7" x14ac:dyDescent="0.3">
      <c r="B72502" s="1"/>
      <c r="C72502" s="1"/>
      <c r="G72502" s="5"/>
    </row>
    <row r="72503" spans="2:7" x14ac:dyDescent="0.3">
      <c r="B72503" s="1"/>
      <c r="C72503" s="1"/>
      <c r="G72503" s="5"/>
    </row>
    <row r="72504" spans="2:7" x14ac:dyDescent="0.3">
      <c r="B72504" s="1"/>
      <c r="C72504" s="1"/>
      <c r="G72504" s="5"/>
    </row>
    <row r="72505" spans="2:7" x14ac:dyDescent="0.3">
      <c r="B72505" s="1"/>
      <c r="C72505" s="1"/>
      <c r="G72505" s="5"/>
    </row>
    <row r="72506" spans="2:7" x14ac:dyDescent="0.3">
      <c r="B72506" s="1"/>
      <c r="C72506" s="1"/>
      <c r="G72506" s="5"/>
    </row>
    <row r="72507" spans="2:7" x14ac:dyDescent="0.3">
      <c r="B72507" s="1"/>
      <c r="C72507" s="1"/>
      <c r="G72507" s="5"/>
    </row>
    <row r="72508" spans="2:7" x14ac:dyDescent="0.3">
      <c r="B72508" s="1"/>
      <c r="C72508" s="1"/>
      <c r="G72508" s="5"/>
    </row>
    <row r="72509" spans="2:7" x14ac:dyDescent="0.3">
      <c r="B72509" s="1"/>
      <c r="C72509" s="1"/>
      <c r="G72509" s="5"/>
    </row>
    <row r="72510" spans="2:7" x14ac:dyDescent="0.3">
      <c r="B72510" s="1"/>
      <c r="C72510" s="1"/>
      <c r="G72510" s="5"/>
    </row>
    <row r="72511" spans="2:7" x14ac:dyDescent="0.3">
      <c r="B72511" s="1"/>
      <c r="C72511" s="1"/>
      <c r="G72511" s="5"/>
    </row>
    <row r="72512" spans="2:7" x14ac:dyDescent="0.3">
      <c r="B72512" s="1"/>
      <c r="C72512" s="1"/>
      <c r="G72512" s="5"/>
    </row>
    <row r="72513" spans="2:7" x14ac:dyDescent="0.3">
      <c r="B72513" s="1"/>
      <c r="C72513" s="1"/>
      <c r="G72513" s="5"/>
    </row>
    <row r="72514" spans="2:7" x14ac:dyDescent="0.3">
      <c r="B72514" s="1"/>
      <c r="C72514" s="1"/>
      <c r="G72514" s="5"/>
    </row>
    <row r="72515" spans="2:7" x14ac:dyDescent="0.3">
      <c r="B72515" s="1"/>
      <c r="C72515" s="1"/>
      <c r="G72515" s="5"/>
    </row>
    <row r="72516" spans="2:7" x14ac:dyDescent="0.3">
      <c r="B72516" s="1"/>
      <c r="C72516" s="1"/>
      <c r="G72516" s="5"/>
    </row>
    <row r="72517" spans="2:7" x14ac:dyDescent="0.3">
      <c r="B72517" s="1"/>
      <c r="C72517" s="1"/>
      <c r="G72517" s="5"/>
    </row>
    <row r="72518" spans="2:7" x14ac:dyDescent="0.3">
      <c r="B72518" s="1"/>
      <c r="C72518" s="1"/>
      <c r="G72518" s="5"/>
    </row>
    <row r="72519" spans="2:7" x14ac:dyDescent="0.3">
      <c r="B72519" s="1"/>
      <c r="C72519" s="1"/>
      <c r="G72519" s="5"/>
    </row>
    <row r="72520" spans="2:7" x14ac:dyDescent="0.3">
      <c r="B72520" s="1"/>
      <c r="C72520" s="1"/>
      <c r="G72520" s="5"/>
    </row>
    <row r="72521" spans="2:7" x14ac:dyDescent="0.3">
      <c r="B72521" s="1"/>
      <c r="C72521" s="1"/>
      <c r="G72521" s="5"/>
    </row>
    <row r="72522" spans="2:7" x14ac:dyDescent="0.3">
      <c r="B72522" s="1"/>
      <c r="C72522" s="1"/>
      <c r="G72522" s="5"/>
    </row>
    <row r="72523" spans="2:7" x14ac:dyDescent="0.3">
      <c r="B72523" s="1"/>
      <c r="C72523" s="1"/>
      <c r="G72523" s="5"/>
    </row>
    <row r="72524" spans="2:7" x14ac:dyDescent="0.3">
      <c r="B72524" s="1"/>
      <c r="C72524" s="1"/>
      <c r="G72524" s="5"/>
    </row>
    <row r="72525" spans="2:7" x14ac:dyDescent="0.3">
      <c r="B72525" s="1"/>
      <c r="C72525" s="1"/>
      <c r="G72525" s="5"/>
    </row>
    <row r="72526" spans="2:7" x14ac:dyDescent="0.3">
      <c r="B72526" s="1"/>
      <c r="C72526" s="1"/>
      <c r="G72526" s="5"/>
    </row>
    <row r="72527" spans="2:7" x14ac:dyDescent="0.3">
      <c r="B72527" s="1"/>
      <c r="C72527" s="1"/>
      <c r="G72527" s="5"/>
    </row>
    <row r="72528" spans="2:7" x14ac:dyDescent="0.3">
      <c r="B72528" s="1"/>
      <c r="C72528" s="1"/>
      <c r="G72528" s="5"/>
    </row>
    <row r="72529" spans="2:7" x14ac:dyDescent="0.3">
      <c r="B72529" s="1"/>
      <c r="C72529" s="1"/>
      <c r="G72529" s="5"/>
    </row>
    <row r="72530" spans="2:7" x14ac:dyDescent="0.3">
      <c r="B72530" s="1"/>
      <c r="C72530" s="1"/>
      <c r="G72530" s="5"/>
    </row>
    <row r="72531" spans="2:7" x14ac:dyDescent="0.3">
      <c r="B72531" s="1"/>
      <c r="C72531" s="1"/>
      <c r="G72531" s="5"/>
    </row>
    <row r="72532" spans="2:7" x14ac:dyDescent="0.3">
      <c r="B72532" s="1"/>
      <c r="C72532" s="1"/>
      <c r="G72532" s="5"/>
    </row>
    <row r="72533" spans="2:7" x14ac:dyDescent="0.3">
      <c r="B72533" s="1"/>
      <c r="C72533" s="1"/>
      <c r="G72533" s="5"/>
    </row>
    <row r="72534" spans="2:7" x14ac:dyDescent="0.3">
      <c r="B72534" s="1"/>
      <c r="C72534" s="1"/>
      <c r="G72534" s="5"/>
    </row>
    <row r="72535" spans="2:7" x14ac:dyDescent="0.3">
      <c r="B72535" s="1"/>
      <c r="C72535" s="1"/>
      <c r="G72535" s="5"/>
    </row>
    <row r="72536" spans="2:7" x14ac:dyDescent="0.3">
      <c r="B72536" s="1"/>
      <c r="C72536" s="1"/>
      <c r="G72536" s="5"/>
    </row>
    <row r="72537" spans="2:7" x14ac:dyDescent="0.3">
      <c r="B72537" s="1"/>
      <c r="C72537" s="1"/>
      <c r="G72537" s="5"/>
    </row>
    <row r="72538" spans="2:7" x14ac:dyDescent="0.3">
      <c r="B72538" s="1"/>
      <c r="C72538" s="1"/>
      <c r="G72538" s="5"/>
    </row>
    <row r="72539" spans="2:7" x14ac:dyDescent="0.3">
      <c r="B72539" s="1"/>
      <c r="C72539" s="1"/>
      <c r="G72539" s="5"/>
    </row>
    <row r="72540" spans="2:7" x14ac:dyDescent="0.3">
      <c r="B72540" s="1"/>
      <c r="C72540" s="1"/>
      <c r="G72540" s="5"/>
    </row>
    <row r="72541" spans="2:7" x14ac:dyDescent="0.3">
      <c r="B72541" s="1"/>
      <c r="C72541" s="1"/>
      <c r="G72541" s="5"/>
    </row>
    <row r="72542" spans="2:7" x14ac:dyDescent="0.3">
      <c r="B72542" s="1"/>
      <c r="C72542" s="1"/>
      <c r="G72542" s="5"/>
    </row>
    <row r="72543" spans="2:7" x14ac:dyDescent="0.3">
      <c r="B72543" s="1"/>
      <c r="C72543" s="1"/>
      <c r="G72543" s="5"/>
    </row>
    <row r="72544" spans="2:7" x14ac:dyDescent="0.3">
      <c r="B72544" s="1"/>
      <c r="C72544" s="1"/>
      <c r="G72544" s="5"/>
    </row>
    <row r="72545" spans="2:7" x14ac:dyDescent="0.3">
      <c r="B72545" s="1"/>
      <c r="C72545" s="1"/>
      <c r="G72545" s="5"/>
    </row>
    <row r="72546" spans="2:7" x14ac:dyDescent="0.3">
      <c r="B72546" s="1"/>
      <c r="C72546" s="1"/>
      <c r="G72546" s="5"/>
    </row>
    <row r="72547" spans="2:7" x14ac:dyDescent="0.3">
      <c r="B72547" s="1"/>
      <c r="C72547" s="1"/>
      <c r="G72547" s="5"/>
    </row>
    <row r="72548" spans="2:7" x14ac:dyDescent="0.3">
      <c r="B72548" s="1"/>
      <c r="C72548" s="1"/>
      <c r="G72548" s="5"/>
    </row>
    <row r="72549" spans="2:7" x14ac:dyDescent="0.3">
      <c r="B72549" s="1"/>
      <c r="C72549" s="1"/>
      <c r="G72549" s="5"/>
    </row>
    <row r="72550" spans="2:7" x14ac:dyDescent="0.3">
      <c r="B72550" s="1"/>
      <c r="C72550" s="1"/>
      <c r="G72550" s="5"/>
    </row>
    <row r="72551" spans="2:7" x14ac:dyDescent="0.3">
      <c r="B72551" s="1"/>
      <c r="C72551" s="1"/>
      <c r="G72551" s="5"/>
    </row>
    <row r="72552" spans="2:7" x14ac:dyDescent="0.3">
      <c r="B72552" s="1"/>
      <c r="C72552" s="1"/>
      <c r="G72552" s="5"/>
    </row>
    <row r="72553" spans="2:7" x14ac:dyDescent="0.3">
      <c r="B72553" s="1"/>
      <c r="C72553" s="1"/>
      <c r="G72553" s="5"/>
    </row>
    <row r="72554" spans="2:7" x14ac:dyDescent="0.3">
      <c r="B72554" s="1"/>
      <c r="C72554" s="1"/>
      <c r="G72554" s="5"/>
    </row>
    <row r="72555" spans="2:7" x14ac:dyDescent="0.3">
      <c r="B72555" s="1"/>
      <c r="C72555" s="1"/>
      <c r="G72555" s="5"/>
    </row>
    <row r="72556" spans="2:7" x14ac:dyDescent="0.3">
      <c r="B72556" s="1"/>
      <c r="C72556" s="1"/>
      <c r="G72556" s="5"/>
    </row>
    <row r="72557" spans="2:7" x14ac:dyDescent="0.3">
      <c r="B72557" s="1"/>
      <c r="C72557" s="1"/>
      <c r="G72557" s="5"/>
    </row>
    <row r="72558" spans="2:7" x14ac:dyDescent="0.3">
      <c r="B72558" s="1"/>
      <c r="C72558" s="1"/>
      <c r="G72558" s="5"/>
    </row>
    <row r="72559" spans="2:7" x14ac:dyDescent="0.3">
      <c r="B72559" s="1"/>
      <c r="C72559" s="1"/>
      <c r="G72559" s="5"/>
    </row>
    <row r="72560" spans="2:7" x14ac:dyDescent="0.3">
      <c r="B72560" s="1"/>
      <c r="C72560" s="1"/>
      <c r="G72560" s="5"/>
    </row>
    <row r="72561" spans="2:7" x14ac:dyDescent="0.3">
      <c r="B72561" s="1"/>
      <c r="C72561" s="1"/>
      <c r="G72561" s="5"/>
    </row>
    <row r="72562" spans="2:7" x14ac:dyDescent="0.3">
      <c r="B72562" s="1"/>
      <c r="C72562" s="1"/>
      <c r="G72562" s="5"/>
    </row>
    <row r="72563" spans="2:7" x14ac:dyDescent="0.3">
      <c r="B72563" s="1"/>
      <c r="C72563" s="1"/>
      <c r="G72563" s="5"/>
    </row>
    <row r="72564" spans="2:7" x14ac:dyDescent="0.3">
      <c r="B72564" s="1"/>
      <c r="C72564" s="1"/>
      <c r="G72564" s="5"/>
    </row>
    <row r="72565" spans="2:7" x14ac:dyDescent="0.3">
      <c r="B72565" s="1"/>
      <c r="C72565" s="1"/>
      <c r="G72565" s="5"/>
    </row>
    <row r="72566" spans="2:7" x14ac:dyDescent="0.3">
      <c r="B72566" s="1"/>
      <c r="C72566" s="1"/>
      <c r="G72566" s="5"/>
    </row>
    <row r="72567" spans="2:7" x14ac:dyDescent="0.3">
      <c r="B72567" s="1"/>
      <c r="C72567" s="1"/>
      <c r="G72567" s="5"/>
    </row>
    <row r="72568" spans="2:7" x14ac:dyDescent="0.3">
      <c r="B72568" s="1"/>
      <c r="C72568" s="1"/>
      <c r="G72568" s="5"/>
    </row>
    <row r="72569" spans="2:7" x14ac:dyDescent="0.3">
      <c r="B72569" s="1"/>
      <c r="C72569" s="1"/>
      <c r="G72569" s="5"/>
    </row>
    <row r="72570" spans="2:7" x14ac:dyDescent="0.3">
      <c r="B72570" s="1"/>
      <c r="C72570" s="1"/>
      <c r="G72570" s="5"/>
    </row>
    <row r="72571" spans="2:7" x14ac:dyDescent="0.3">
      <c r="B72571" s="1"/>
      <c r="C72571" s="1"/>
      <c r="G72571" s="5"/>
    </row>
    <row r="72572" spans="2:7" x14ac:dyDescent="0.3">
      <c r="B72572" s="1"/>
      <c r="C72572" s="1"/>
      <c r="G72572" s="5"/>
    </row>
    <row r="72573" spans="2:7" x14ac:dyDescent="0.3">
      <c r="B72573" s="1"/>
      <c r="C72573" s="1"/>
      <c r="G72573" s="5"/>
    </row>
    <row r="72574" spans="2:7" x14ac:dyDescent="0.3">
      <c r="B72574" s="1"/>
      <c r="C72574" s="1"/>
      <c r="G72574" s="5"/>
    </row>
    <row r="72575" spans="2:7" x14ac:dyDescent="0.3">
      <c r="B72575" s="1"/>
      <c r="C72575" s="1"/>
      <c r="G72575" s="5"/>
    </row>
    <row r="72576" spans="2:7" x14ac:dyDescent="0.3">
      <c r="B72576" s="1"/>
      <c r="C72576" s="1"/>
      <c r="G72576" s="5"/>
    </row>
    <row r="72577" spans="2:7" x14ac:dyDescent="0.3">
      <c r="B72577" s="1"/>
      <c r="C72577" s="1"/>
      <c r="G72577" s="5"/>
    </row>
    <row r="72578" spans="2:7" x14ac:dyDescent="0.3">
      <c r="B72578" s="1"/>
      <c r="C72578" s="1"/>
      <c r="G72578" s="5"/>
    </row>
    <row r="72579" spans="2:7" x14ac:dyDescent="0.3">
      <c r="B72579" s="1"/>
      <c r="C72579" s="1"/>
      <c r="G72579" s="5"/>
    </row>
    <row r="72580" spans="2:7" x14ac:dyDescent="0.3">
      <c r="B72580" s="1"/>
      <c r="C72580" s="1"/>
      <c r="G72580" s="5"/>
    </row>
    <row r="72581" spans="2:7" x14ac:dyDescent="0.3">
      <c r="B72581" s="1"/>
      <c r="C72581" s="1"/>
      <c r="G72581" s="5"/>
    </row>
    <row r="72582" spans="2:7" x14ac:dyDescent="0.3">
      <c r="B72582" s="1"/>
      <c r="C72582" s="1"/>
      <c r="G72582" s="5"/>
    </row>
    <row r="72583" spans="2:7" x14ac:dyDescent="0.3">
      <c r="B72583" s="1"/>
      <c r="C72583" s="1"/>
      <c r="G72583" s="5"/>
    </row>
    <row r="72584" spans="2:7" x14ac:dyDescent="0.3">
      <c r="B72584" s="1"/>
      <c r="C72584" s="1"/>
      <c r="G72584" s="5"/>
    </row>
    <row r="72585" spans="2:7" x14ac:dyDescent="0.3">
      <c r="B72585" s="1"/>
      <c r="C72585" s="1"/>
      <c r="G72585" s="5"/>
    </row>
    <row r="72586" spans="2:7" x14ac:dyDescent="0.3">
      <c r="B72586" s="1"/>
      <c r="C72586" s="1"/>
      <c r="G72586" s="5"/>
    </row>
    <row r="72587" spans="2:7" x14ac:dyDescent="0.3">
      <c r="B72587" s="1"/>
      <c r="C72587" s="1"/>
      <c r="G72587" s="5"/>
    </row>
    <row r="72588" spans="2:7" x14ac:dyDescent="0.3">
      <c r="B72588" s="1"/>
      <c r="C72588" s="1"/>
      <c r="G72588" s="5"/>
    </row>
    <row r="72589" spans="2:7" x14ac:dyDescent="0.3">
      <c r="B72589" s="1"/>
      <c r="C72589" s="1"/>
      <c r="G72589" s="5"/>
    </row>
    <row r="72590" spans="2:7" x14ac:dyDescent="0.3">
      <c r="B72590" s="1"/>
      <c r="C72590" s="1"/>
      <c r="G72590" s="5"/>
    </row>
    <row r="72591" spans="2:7" x14ac:dyDescent="0.3">
      <c r="B72591" s="1"/>
      <c r="C72591" s="1"/>
      <c r="G72591" s="5"/>
    </row>
    <row r="72592" spans="2:7" x14ac:dyDescent="0.3">
      <c r="B72592" s="1"/>
      <c r="C72592" s="1"/>
      <c r="G72592" s="5"/>
    </row>
    <row r="72593" spans="2:7" x14ac:dyDescent="0.3">
      <c r="B72593" s="1"/>
      <c r="C72593" s="1"/>
      <c r="G72593" s="5"/>
    </row>
    <row r="72594" spans="2:7" x14ac:dyDescent="0.3">
      <c r="B72594" s="1"/>
      <c r="C72594" s="1"/>
      <c r="G72594" s="5"/>
    </row>
    <row r="72595" spans="2:7" x14ac:dyDescent="0.3">
      <c r="B72595" s="1"/>
      <c r="C72595" s="1"/>
      <c r="G72595" s="5"/>
    </row>
    <row r="72596" spans="2:7" x14ac:dyDescent="0.3">
      <c r="B72596" s="1"/>
      <c r="C72596" s="1"/>
      <c r="G72596" s="5"/>
    </row>
    <row r="72597" spans="2:7" x14ac:dyDescent="0.3">
      <c r="B72597" s="1"/>
      <c r="C72597" s="1"/>
      <c r="G72597" s="5"/>
    </row>
    <row r="72598" spans="2:7" x14ac:dyDescent="0.3">
      <c r="B72598" s="1"/>
      <c r="C72598" s="1"/>
      <c r="G72598" s="5"/>
    </row>
    <row r="72599" spans="2:7" x14ac:dyDescent="0.3">
      <c r="B72599" s="1"/>
      <c r="C72599" s="1"/>
      <c r="G72599" s="5"/>
    </row>
    <row r="72600" spans="2:7" x14ac:dyDescent="0.3">
      <c r="B72600" s="1"/>
      <c r="C72600" s="1"/>
      <c r="G72600" s="5"/>
    </row>
    <row r="72601" spans="2:7" x14ac:dyDescent="0.3">
      <c r="B72601" s="1"/>
      <c r="C72601" s="1"/>
      <c r="G72601" s="5"/>
    </row>
    <row r="72602" spans="2:7" x14ac:dyDescent="0.3">
      <c r="B72602" s="1"/>
      <c r="C72602" s="1"/>
      <c r="G72602" s="5"/>
    </row>
    <row r="72603" spans="2:7" x14ac:dyDescent="0.3">
      <c r="B72603" s="1"/>
      <c r="C72603" s="1"/>
      <c r="G72603" s="5"/>
    </row>
    <row r="72604" spans="2:7" x14ac:dyDescent="0.3">
      <c r="B72604" s="1"/>
      <c r="C72604" s="1"/>
      <c r="G72604" s="5"/>
    </row>
    <row r="72605" spans="2:7" x14ac:dyDescent="0.3">
      <c r="B72605" s="1"/>
      <c r="C72605" s="1"/>
      <c r="G72605" s="5"/>
    </row>
    <row r="72606" spans="2:7" x14ac:dyDescent="0.3">
      <c r="B72606" s="1"/>
      <c r="C72606" s="1"/>
      <c r="G72606" s="5"/>
    </row>
    <row r="72607" spans="2:7" x14ac:dyDescent="0.3">
      <c r="B72607" s="1"/>
      <c r="C72607" s="1"/>
      <c r="G72607" s="5"/>
    </row>
    <row r="72608" spans="2:7" x14ac:dyDescent="0.3">
      <c r="B72608" s="1"/>
      <c r="C72608" s="1"/>
      <c r="G72608" s="5"/>
    </row>
    <row r="72609" spans="2:7" x14ac:dyDescent="0.3">
      <c r="B72609" s="1"/>
      <c r="C72609" s="1"/>
      <c r="G72609" s="5"/>
    </row>
    <row r="72610" spans="2:7" x14ac:dyDescent="0.3">
      <c r="B72610" s="1"/>
      <c r="C72610" s="1"/>
      <c r="G72610" s="5"/>
    </row>
    <row r="72611" spans="2:7" x14ac:dyDescent="0.3">
      <c r="B72611" s="1"/>
      <c r="C72611" s="1"/>
      <c r="G72611" s="5"/>
    </row>
    <row r="72612" spans="2:7" x14ac:dyDescent="0.3">
      <c r="B72612" s="1"/>
      <c r="C72612" s="1"/>
      <c r="G72612" s="5"/>
    </row>
    <row r="72613" spans="2:7" x14ac:dyDescent="0.3">
      <c r="B72613" s="1"/>
      <c r="C72613" s="1"/>
      <c r="G72613" s="5"/>
    </row>
    <row r="72614" spans="2:7" x14ac:dyDescent="0.3">
      <c r="B72614" s="1"/>
      <c r="C72614" s="1"/>
      <c r="G72614" s="5"/>
    </row>
    <row r="72615" spans="2:7" x14ac:dyDescent="0.3">
      <c r="B72615" s="1"/>
      <c r="C72615" s="1"/>
      <c r="G72615" s="5"/>
    </row>
    <row r="72616" spans="2:7" x14ac:dyDescent="0.3">
      <c r="B72616" s="1"/>
      <c r="C72616" s="1"/>
      <c r="G72616" s="5"/>
    </row>
    <row r="72617" spans="2:7" x14ac:dyDescent="0.3">
      <c r="B72617" s="1"/>
      <c r="C72617" s="1"/>
      <c r="G72617" s="5"/>
    </row>
    <row r="72618" spans="2:7" x14ac:dyDescent="0.3">
      <c r="B72618" s="1"/>
      <c r="C72618" s="1"/>
      <c r="G72618" s="5"/>
    </row>
    <row r="72619" spans="2:7" x14ac:dyDescent="0.3">
      <c r="B72619" s="1"/>
      <c r="C72619" s="1"/>
      <c r="G72619" s="5"/>
    </row>
    <row r="72620" spans="2:7" x14ac:dyDescent="0.3">
      <c r="B72620" s="1"/>
      <c r="C72620" s="1"/>
      <c r="G72620" s="5"/>
    </row>
    <row r="72621" spans="2:7" x14ac:dyDescent="0.3">
      <c r="B72621" s="1"/>
      <c r="C72621" s="1"/>
      <c r="G72621" s="5"/>
    </row>
    <row r="72622" spans="2:7" x14ac:dyDescent="0.3">
      <c r="B72622" s="1"/>
      <c r="C72622" s="1"/>
      <c r="G72622" s="5"/>
    </row>
    <row r="72623" spans="2:7" x14ac:dyDescent="0.3">
      <c r="B72623" s="1"/>
      <c r="C72623" s="1"/>
      <c r="G72623" s="5"/>
    </row>
    <row r="72624" spans="2:7" x14ac:dyDescent="0.3">
      <c r="B72624" s="1"/>
      <c r="C72624" s="1"/>
      <c r="G72624" s="5"/>
    </row>
    <row r="72625" spans="2:7" x14ac:dyDescent="0.3">
      <c r="B72625" s="1"/>
      <c r="C72625" s="1"/>
      <c r="G72625" s="5"/>
    </row>
    <row r="72626" spans="2:7" x14ac:dyDescent="0.3">
      <c r="B72626" s="1"/>
      <c r="C72626" s="1"/>
      <c r="G72626" s="5"/>
    </row>
    <row r="72627" spans="2:7" x14ac:dyDescent="0.3">
      <c r="B72627" s="1"/>
      <c r="C72627" s="1"/>
      <c r="G72627" s="5"/>
    </row>
    <row r="72628" spans="2:7" x14ac:dyDescent="0.3">
      <c r="B72628" s="1"/>
      <c r="C72628" s="1"/>
      <c r="G72628" s="5"/>
    </row>
    <row r="72629" spans="2:7" x14ac:dyDescent="0.3">
      <c r="B72629" s="1"/>
      <c r="C72629" s="1"/>
      <c r="G72629" s="5"/>
    </row>
    <row r="72630" spans="2:7" x14ac:dyDescent="0.3">
      <c r="B72630" s="1"/>
      <c r="C72630" s="1"/>
      <c r="G72630" s="5"/>
    </row>
    <row r="72631" spans="2:7" x14ac:dyDescent="0.3">
      <c r="B72631" s="1"/>
      <c r="C72631" s="1"/>
      <c r="G72631" s="5"/>
    </row>
    <row r="72632" spans="2:7" x14ac:dyDescent="0.3">
      <c r="B72632" s="1"/>
      <c r="C72632" s="1"/>
      <c r="G72632" s="5"/>
    </row>
    <row r="72633" spans="2:7" x14ac:dyDescent="0.3">
      <c r="B72633" s="1"/>
      <c r="C72633" s="1"/>
      <c r="G72633" s="5"/>
    </row>
    <row r="72634" spans="2:7" x14ac:dyDescent="0.3">
      <c r="B72634" s="1"/>
      <c r="C72634" s="1"/>
      <c r="G72634" s="5"/>
    </row>
    <row r="72635" spans="2:7" x14ac:dyDescent="0.3">
      <c r="B72635" s="1"/>
      <c r="C72635" s="1"/>
      <c r="G72635" s="5"/>
    </row>
    <row r="72636" spans="2:7" x14ac:dyDescent="0.3">
      <c r="B72636" s="1"/>
      <c r="C72636" s="1"/>
      <c r="G72636" s="5"/>
    </row>
    <row r="72637" spans="2:7" x14ac:dyDescent="0.3">
      <c r="B72637" s="1"/>
      <c r="C72637" s="1"/>
      <c r="G72637" s="5"/>
    </row>
    <row r="72638" spans="2:7" x14ac:dyDescent="0.3">
      <c r="B72638" s="1"/>
      <c r="C72638" s="1"/>
      <c r="G72638" s="5"/>
    </row>
    <row r="72639" spans="2:7" x14ac:dyDescent="0.3">
      <c r="B72639" s="1"/>
      <c r="C72639" s="1"/>
      <c r="G72639" s="5"/>
    </row>
    <row r="72640" spans="2:7" x14ac:dyDescent="0.3">
      <c r="B72640" s="1"/>
      <c r="C72640" s="1"/>
      <c r="G72640" s="5"/>
    </row>
    <row r="72641" spans="2:7" x14ac:dyDescent="0.3">
      <c r="B72641" s="1"/>
      <c r="C72641" s="1"/>
      <c r="G72641" s="5"/>
    </row>
    <row r="72642" spans="2:7" x14ac:dyDescent="0.3">
      <c r="B72642" s="1"/>
      <c r="C72642" s="1"/>
      <c r="G72642" s="5"/>
    </row>
    <row r="72643" spans="2:7" x14ac:dyDescent="0.3">
      <c r="B72643" s="1"/>
      <c r="C72643" s="1"/>
      <c r="G72643" s="5"/>
    </row>
    <row r="72644" spans="2:7" x14ac:dyDescent="0.3">
      <c r="B72644" s="1"/>
      <c r="C72644" s="1"/>
      <c r="G72644" s="5"/>
    </row>
    <row r="72645" spans="2:7" x14ac:dyDescent="0.3">
      <c r="B72645" s="1"/>
      <c r="C72645" s="1"/>
      <c r="G72645" s="5"/>
    </row>
    <row r="72646" spans="2:7" x14ac:dyDescent="0.3">
      <c r="B72646" s="1"/>
      <c r="C72646" s="1"/>
      <c r="G72646" s="5"/>
    </row>
    <row r="72647" spans="2:7" x14ac:dyDescent="0.3">
      <c r="B72647" s="1"/>
      <c r="C72647" s="1"/>
      <c r="G72647" s="5"/>
    </row>
    <row r="72648" spans="2:7" x14ac:dyDescent="0.3">
      <c r="B72648" s="1"/>
      <c r="C72648" s="1"/>
      <c r="G72648" s="5"/>
    </row>
    <row r="72649" spans="2:7" x14ac:dyDescent="0.3">
      <c r="B72649" s="1"/>
      <c r="C72649" s="1"/>
      <c r="G72649" s="5"/>
    </row>
    <row r="72650" spans="2:7" x14ac:dyDescent="0.3">
      <c r="B72650" s="1"/>
      <c r="C72650" s="1"/>
      <c r="G72650" s="5"/>
    </row>
    <row r="72651" spans="2:7" x14ac:dyDescent="0.3">
      <c r="B72651" s="1"/>
      <c r="C72651" s="1"/>
      <c r="G72651" s="5"/>
    </row>
    <row r="72652" spans="2:7" x14ac:dyDescent="0.3">
      <c r="B72652" s="1"/>
      <c r="C72652" s="1"/>
      <c r="G72652" s="5"/>
    </row>
    <row r="72653" spans="2:7" x14ac:dyDescent="0.3">
      <c r="B72653" s="1"/>
      <c r="C72653" s="1"/>
      <c r="G72653" s="5"/>
    </row>
    <row r="72654" spans="2:7" x14ac:dyDescent="0.3">
      <c r="B72654" s="1"/>
      <c r="C72654" s="1"/>
      <c r="G72654" s="5"/>
    </row>
    <row r="72655" spans="2:7" x14ac:dyDescent="0.3">
      <c r="B72655" s="1"/>
      <c r="C72655" s="1"/>
      <c r="G72655" s="5"/>
    </row>
    <row r="72656" spans="2:7" x14ac:dyDescent="0.3">
      <c r="B72656" s="1"/>
      <c r="C72656" s="1"/>
      <c r="G72656" s="5"/>
    </row>
    <row r="72657" spans="2:7" x14ac:dyDescent="0.3">
      <c r="B72657" s="1"/>
      <c r="C72657" s="1"/>
      <c r="G72657" s="5"/>
    </row>
    <row r="72658" spans="2:7" x14ac:dyDescent="0.3">
      <c r="B72658" s="1"/>
      <c r="C72658" s="1"/>
      <c r="G72658" s="5"/>
    </row>
    <row r="72659" spans="2:7" x14ac:dyDescent="0.3">
      <c r="B72659" s="1"/>
      <c r="C72659" s="1"/>
      <c r="G72659" s="5"/>
    </row>
    <row r="72660" spans="2:7" x14ac:dyDescent="0.3">
      <c r="B72660" s="1"/>
      <c r="C72660" s="1"/>
      <c r="G72660" s="5"/>
    </row>
    <row r="72661" spans="2:7" x14ac:dyDescent="0.3">
      <c r="B72661" s="1"/>
      <c r="C72661" s="1"/>
      <c r="G72661" s="5"/>
    </row>
    <row r="72662" spans="2:7" x14ac:dyDescent="0.3">
      <c r="B72662" s="1"/>
      <c r="C72662" s="1"/>
      <c r="G72662" s="5"/>
    </row>
    <row r="72663" spans="2:7" x14ac:dyDescent="0.3">
      <c r="B72663" s="1"/>
      <c r="C72663" s="1"/>
      <c r="G72663" s="5"/>
    </row>
    <row r="72664" spans="2:7" x14ac:dyDescent="0.3">
      <c r="B72664" s="1"/>
      <c r="C72664" s="1"/>
      <c r="G72664" s="5"/>
    </row>
    <row r="72665" spans="2:7" x14ac:dyDescent="0.3">
      <c r="B72665" s="1"/>
      <c r="C72665" s="1"/>
      <c r="G72665" s="5"/>
    </row>
    <row r="72666" spans="2:7" x14ac:dyDescent="0.3">
      <c r="B72666" s="1"/>
      <c r="C72666" s="1"/>
      <c r="G72666" s="5"/>
    </row>
    <row r="72667" spans="2:7" x14ac:dyDescent="0.3">
      <c r="B72667" s="1"/>
      <c r="C72667" s="1"/>
      <c r="G72667" s="5"/>
    </row>
    <row r="72668" spans="2:7" x14ac:dyDescent="0.3">
      <c r="B72668" s="1"/>
      <c r="C72668" s="1"/>
      <c r="G72668" s="5"/>
    </row>
    <row r="72669" spans="2:7" x14ac:dyDescent="0.3">
      <c r="B72669" s="1"/>
      <c r="C72669" s="1"/>
      <c r="G72669" s="5"/>
    </row>
    <row r="72670" spans="2:7" x14ac:dyDescent="0.3">
      <c r="B72670" s="1"/>
      <c r="C72670" s="1"/>
      <c r="G72670" s="5"/>
    </row>
    <row r="72671" spans="2:7" x14ac:dyDescent="0.3">
      <c r="B72671" s="1"/>
      <c r="C72671" s="1"/>
      <c r="G72671" s="5"/>
    </row>
    <row r="72672" spans="2:7" x14ac:dyDescent="0.3">
      <c r="B72672" s="1"/>
      <c r="C72672" s="1"/>
      <c r="G72672" s="5"/>
    </row>
    <row r="72673" spans="2:7" x14ac:dyDescent="0.3">
      <c r="B72673" s="1"/>
      <c r="C72673" s="1"/>
      <c r="G72673" s="5"/>
    </row>
    <row r="72674" spans="2:7" x14ac:dyDescent="0.3">
      <c r="B72674" s="1"/>
      <c r="C72674" s="1"/>
      <c r="G72674" s="5"/>
    </row>
    <row r="72675" spans="2:7" x14ac:dyDescent="0.3">
      <c r="B72675" s="1"/>
      <c r="C72675" s="1"/>
      <c r="G72675" s="5"/>
    </row>
    <row r="72676" spans="2:7" x14ac:dyDescent="0.3">
      <c r="B72676" s="1"/>
      <c r="C72676" s="1"/>
      <c r="G72676" s="5"/>
    </row>
    <row r="72677" spans="2:7" x14ac:dyDescent="0.3">
      <c r="B72677" s="1"/>
      <c r="C72677" s="1"/>
      <c r="G72677" s="5"/>
    </row>
    <row r="72678" spans="2:7" x14ac:dyDescent="0.3">
      <c r="B72678" s="1"/>
      <c r="C72678" s="1"/>
      <c r="G72678" s="5"/>
    </row>
    <row r="72679" spans="2:7" x14ac:dyDescent="0.3">
      <c r="B72679" s="1"/>
      <c r="C72679" s="1"/>
      <c r="G72679" s="5"/>
    </row>
    <row r="72680" spans="2:7" x14ac:dyDescent="0.3">
      <c r="B72680" s="1"/>
      <c r="C72680" s="1"/>
      <c r="G72680" s="5"/>
    </row>
    <row r="72681" spans="2:7" x14ac:dyDescent="0.3">
      <c r="B72681" s="1"/>
      <c r="C72681" s="1"/>
      <c r="G72681" s="5"/>
    </row>
    <row r="72682" spans="2:7" x14ac:dyDescent="0.3">
      <c r="B72682" s="1"/>
      <c r="C72682" s="1"/>
      <c r="G72682" s="5"/>
    </row>
    <row r="72683" spans="2:7" x14ac:dyDescent="0.3">
      <c r="B72683" s="1"/>
      <c r="C72683" s="1"/>
      <c r="G72683" s="5"/>
    </row>
    <row r="72684" spans="2:7" x14ac:dyDescent="0.3">
      <c r="B72684" s="1"/>
      <c r="C72684" s="1"/>
      <c r="G72684" s="5"/>
    </row>
    <row r="72685" spans="2:7" x14ac:dyDescent="0.3">
      <c r="B72685" s="1"/>
      <c r="C72685" s="1"/>
      <c r="G72685" s="5"/>
    </row>
    <row r="72686" spans="2:7" x14ac:dyDescent="0.3">
      <c r="B72686" s="1"/>
      <c r="C72686" s="1"/>
      <c r="G72686" s="5"/>
    </row>
    <row r="72687" spans="2:7" x14ac:dyDescent="0.3">
      <c r="B72687" s="1"/>
      <c r="C72687" s="1"/>
      <c r="G72687" s="5"/>
    </row>
    <row r="72688" spans="2:7" x14ac:dyDescent="0.3">
      <c r="B72688" s="1"/>
      <c r="C72688" s="1"/>
      <c r="G72688" s="5"/>
    </row>
    <row r="72689" spans="2:7" x14ac:dyDescent="0.3">
      <c r="B72689" s="1"/>
      <c r="C72689" s="1"/>
      <c r="G72689" s="5"/>
    </row>
    <row r="72690" spans="2:7" x14ac:dyDescent="0.3">
      <c r="B72690" s="1"/>
      <c r="C72690" s="1"/>
      <c r="G72690" s="5"/>
    </row>
    <row r="72691" spans="2:7" x14ac:dyDescent="0.3">
      <c r="B72691" s="1"/>
      <c r="C72691" s="1"/>
      <c r="G72691" s="5"/>
    </row>
    <row r="72692" spans="2:7" x14ac:dyDescent="0.3">
      <c r="B72692" s="1"/>
      <c r="C72692" s="1"/>
      <c r="G72692" s="5"/>
    </row>
    <row r="72693" spans="2:7" x14ac:dyDescent="0.3">
      <c r="B72693" s="1"/>
      <c r="C72693" s="1"/>
      <c r="G72693" s="5"/>
    </row>
    <row r="72694" spans="2:7" x14ac:dyDescent="0.3">
      <c r="B72694" s="1"/>
      <c r="C72694" s="1"/>
      <c r="G72694" s="5"/>
    </row>
    <row r="72695" spans="2:7" x14ac:dyDescent="0.3">
      <c r="B72695" s="1"/>
      <c r="C72695" s="1"/>
      <c r="G72695" s="5"/>
    </row>
    <row r="72696" spans="2:7" x14ac:dyDescent="0.3">
      <c r="B72696" s="1"/>
      <c r="C72696" s="1"/>
      <c r="G72696" s="5"/>
    </row>
    <row r="72697" spans="2:7" x14ac:dyDescent="0.3">
      <c r="B72697" s="1"/>
      <c r="C72697" s="1"/>
      <c r="G72697" s="5"/>
    </row>
    <row r="72698" spans="2:7" x14ac:dyDescent="0.3">
      <c r="B72698" s="1"/>
      <c r="C72698" s="1"/>
      <c r="G72698" s="5"/>
    </row>
    <row r="72699" spans="2:7" x14ac:dyDescent="0.3">
      <c r="B72699" s="1"/>
      <c r="C72699" s="1"/>
      <c r="G72699" s="5"/>
    </row>
    <row r="72700" spans="2:7" x14ac:dyDescent="0.3">
      <c r="B72700" s="1"/>
      <c r="C72700" s="1"/>
      <c r="G72700" s="5"/>
    </row>
    <row r="72701" spans="2:7" x14ac:dyDescent="0.3">
      <c r="B72701" s="1"/>
      <c r="C72701" s="1"/>
      <c r="G72701" s="5"/>
    </row>
    <row r="72702" spans="2:7" x14ac:dyDescent="0.3">
      <c r="B72702" s="1"/>
      <c r="C72702" s="1"/>
      <c r="G72702" s="5"/>
    </row>
    <row r="72703" spans="2:7" x14ac:dyDescent="0.3">
      <c r="B72703" s="1"/>
      <c r="C72703" s="1"/>
      <c r="G72703" s="5"/>
    </row>
    <row r="72704" spans="2:7" x14ac:dyDescent="0.3">
      <c r="B72704" s="1"/>
      <c r="C72704" s="1"/>
      <c r="G72704" s="5"/>
    </row>
    <row r="72705" spans="2:7" x14ac:dyDescent="0.3">
      <c r="B72705" s="1"/>
      <c r="C72705" s="1"/>
      <c r="G72705" s="5"/>
    </row>
    <row r="72706" spans="2:7" x14ac:dyDescent="0.3">
      <c r="B72706" s="1"/>
      <c r="C72706" s="1"/>
      <c r="G72706" s="5"/>
    </row>
    <row r="72707" spans="2:7" x14ac:dyDescent="0.3">
      <c r="B72707" s="1"/>
      <c r="C72707" s="1"/>
      <c r="G72707" s="5"/>
    </row>
    <row r="72708" spans="2:7" x14ac:dyDescent="0.3">
      <c r="B72708" s="1"/>
      <c r="C72708" s="1"/>
      <c r="G72708" s="5"/>
    </row>
    <row r="72709" spans="2:7" x14ac:dyDescent="0.3">
      <c r="B72709" s="1"/>
      <c r="C72709" s="1"/>
      <c r="G72709" s="5"/>
    </row>
    <row r="72710" spans="2:7" x14ac:dyDescent="0.3">
      <c r="B72710" s="1"/>
      <c r="C72710" s="1"/>
      <c r="G72710" s="5"/>
    </row>
    <row r="72711" spans="2:7" x14ac:dyDescent="0.3">
      <c r="B72711" s="1"/>
      <c r="C72711" s="1"/>
      <c r="G72711" s="5"/>
    </row>
    <row r="72712" spans="2:7" x14ac:dyDescent="0.3">
      <c r="B72712" s="1"/>
      <c r="C72712" s="1"/>
      <c r="G72712" s="5"/>
    </row>
    <row r="72713" spans="2:7" x14ac:dyDescent="0.3">
      <c r="B72713" s="1"/>
      <c r="C72713" s="1"/>
      <c r="G72713" s="5"/>
    </row>
    <row r="72714" spans="2:7" x14ac:dyDescent="0.3">
      <c r="B72714" s="1"/>
      <c r="C72714" s="1"/>
      <c r="G72714" s="5"/>
    </row>
    <row r="72715" spans="2:7" x14ac:dyDescent="0.3">
      <c r="B72715" s="1"/>
      <c r="C72715" s="1"/>
      <c r="G72715" s="5"/>
    </row>
    <row r="72716" spans="2:7" x14ac:dyDescent="0.3">
      <c r="B72716" s="1"/>
      <c r="C72716" s="1"/>
      <c r="G72716" s="5"/>
    </row>
    <row r="72717" spans="2:7" x14ac:dyDescent="0.3">
      <c r="B72717" s="1"/>
      <c r="C72717" s="1"/>
      <c r="G72717" s="5"/>
    </row>
    <row r="72718" spans="2:7" x14ac:dyDescent="0.3">
      <c r="B72718" s="1"/>
      <c r="C72718" s="1"/>
      <c r="G72718" s="5"/>
    </row>
    <row r="72719" spans="2:7" x14ac:dyDescent="0.3">
      <c r="B72719" s="1"/>
      <c r="C72719" s="1"/>
      <c r="G72719" s="5"/>
    </row>
    <row r="72720" spans="2:7" x14ac:dyDescent="0.3">
      <c r="B72720" s="1"/>
      <c r="C72720" s="1"/>
      <c r="G72720" s="5"/>
    </row>
    <row r="72721" spans="2:7" x14ac:dyDescent="0.3">
      <c r="B72721" s="1"/>
      <c r="C72721" s="1"/>
      <c r="G72721" s="5"/>
    </row>
    <row r="72722" spans="2:7" x14ac:dyDescent="0.3">
      <c r="B72722" s="1"/>
      <c r="C72722" s="1"/>
      <c r="G72722" s="5"/>
    </row>
    <row r="72723" spans="2:7" x14ac:dyDescent="0.3">
      <c r="B72723" s="1"/>
      <c r="C72723" s="1"/>
      <c r="G72723" s="5"/>
    </row>
    <row r="72724" spans="2:7" x14ac:dyDescent="0.3">
      <c r="B72724" s="1"/>
      <c r="C72724" s="1"/>
      <c r="G72724" s="5"/>
    </row>
    <row r="72725" spans="2:7" x14ac:dyDescent="0.3">
      <c r="B72725" s="1"/>
      <c r="C72725" s="1"/>
      <c r="G72725" s="5"/>
    </row>
    <row r="72726" spans="2:7" x14ac:dyDescent="0.3">
      <c r="B72726" s="1"/>
      <c r="C72726" s="1"/>
      <c r="G72726" s="5"/>
    </row>
    <row r="72727" spans="2:7" x14ac:dyDescent="0.3">
      <c r="B72727" s="1"/>
      <c r="C72727" s="1"/>
      <c r="G72727" s="5"/>
    </row>
    <row r="72728" spans="2:7" x14ac:dyDescent="0.3">
      <c r="B72728" s="1"/>
      <c r="C72728" s="1"/>
      <c r="G72728" s="5"/>
    </row>
    <row r="72729" spans="2:7" x14ac:dyDescent="0.3">
      <c r="B72729" s="1"/>
      <c r="C72729" s="1"/>
      <c r="G72729" s="5"/>
    </row>
    <row r="72730" spans="2:7" x14ac:dyDescent="0.3">
      <c r="B72730" s="1"/>
      <c r="C72730" s="1"/>
      <c r="G72730" s="5"/>
    </row>
    <row r="72731" spans="2:7" x14ac:dyDescent="0.3">
      <c r="B72731" s="1"/>
      <c r="C72731" s="1"/>
      <c r="G72731" s="5"/>
    </row>
    <row r="72732" spans="2:7" x14ac:dyDescent="0.3">
      <c r="B72732" s="1"/>
      <c r="C72732" s="1"/>
      <c r="G72732" s="5"/>
    </row>
    <row r="72733" spans="2:7" x14ac:dyDescent="0.3">
      <c r="B72733" s="1"/>
      <c r="C72733" s="1"/>
      <c r="G72733" s="5"/>
    </row>
    <row r="72734" spans="2:7" x14ac:dyDescent="0.3">
      <c r="B72734" s="1"/>
      <c r="C72734" s="1"/>
      <c r="G72734" s="5"/>
    </row>
    <row r="72735" spans="2:7" x14ac:dyDescent="0.3">
      <c r="B72735" s="1"/>
      <c r="C72735" s="1"/>
      <c r="G72735" s="5"/>
    </row>
    <row r="72736" spans="2:7" x14ac:dyDescent="0.3">
      <c r="B72736" s="1"/>
      <c r="C72736" s="1"/>
      <c r="G72736" s="5"/>
    </row>
    <row r="72737" spans="2:7" x14ac:dyDescent="0.3">
      <c r="B72737" s="1"/>
      <c r="C72737" s="1"/>
      <c r="G72737" s="5"/>
    </row>
    <row r="72738" spans="2:7" x14ac:dyDescent="0.3">
      <c r="B72738" s="1"/>
      <c r="C72738" s="1"/>
      <c r="G72738" s="5"/>
    </row>
    <row r="72739" spans="2:7" x14ac:dyDescent="0.3">
      <c r="B72739" s="1"/>
      <c r="C72739" s="1"/>
      <c r="G72739" s="5"/>
    </row>
    <row r="72740" spans="2:7" x14ac:dyDescent="0.3">
      <c r="B72740" s="1"/>
      <c r="C72740" s="1"/>
      <c r="G72740" s="5"/>
    </row>
    <row r="72741" spans="2:7" x14ac:dyDescent="0.3">
      <c r="B72741" s="1"/>
      <c r="C72741" s="1"/>
      <c r="G72741" s="5"/>
    </row>
    <row r="72742" spans="2:7" x14ac:dyDescent="0.3">
      <c r="B72742" s="1"/>
      <c r="C72742" s="1"/>
      <c r="G72742" s="5"/>
    </row>
    <row r="72743" spans="2:7" x14ac:dyDescent="0.3">
      <c r="B72743" s="1"/>
      <c r="C72743" s="1"/>
      <c r="G72743" s="5"/>
    </row>
    <row r="72744" spans="2:7" x14ac:dyDescent="0.3">
      <c r="B72744" s="1"/>
      <c r="C72744" s="1"/>
      <c r="G72744" s="5"/>
    </row>
    <row r="72745" spans="2:7" x14ac:dyDescent="0.3">
      <c r="B72745" s="1"/>
      <c r="C72745" s="1"/>
      <c r="G72745" s="5"/>
    </row>
    <row r="72746" spans="2:7" x14ac:dyDescent="0.3">
      <c r="B72746" s="1"/>
      <c r="C72746" s="1"/>
      <c r="G72746" s="5"/>
    </row>
    <row r="72747" spans="2:7" x14ac:dyDescent="0.3">
      <c r="B72747" s="1"/>
      <c r="C72747" s="1"/>
      <c r="G72747" s="5"/>
    </row>
    <row r="72748" spans="2:7" x14ac:dyDescent="0.3">
      <c r="B72748" s="1"/>
      <c r="C72748" s="1"/>
      <c r="G72748" s="5"/>
    </row>
    <row r="72749" spans="2:7" x14ac:dyDescent="0.3">
      <c r="B72749" s="1"/>
      <c r="C72749" s="1"/>
      <c r="G72749" s="5"/>
    </row>
    <row r="72750" spans="2:7" x14ac:dyDescent="0.3">
      <c r="B72750" s="1"/>
      <c r="C72750" s="1"/>
      <c r="G72750" s="5"/>
    </row>
    <row r="72751" spans="2:7" x14ac:dyDescent="0.3">
      <c r="B72751" s="1"/>
      <c r="C72751" s="1"/>
      <c r="G72751" s="5"/>
    </row>
    <row r="72752" spans="2:7" x14ac:dyDescent="0.3">
      <c r="B72752" s="1"/>
      <c r="C72752" s="1"/>
      <c r="G72752" s="5"/>
    </row>
    <row r="72753" spans="2:7" x14ac:dyDescent="0.3">
      <c r="B72753" s="1"/>
      <c r="C72753" s="1"/>
      <c r="G72753" s="5"/>
    </row>
    <row r="72754" spans="2:7" x14ac:dyDescent="0.3">
      <c r="B72754" s="1"/>
      <c r="C72754" s="1"/>
      <c r="G72754" s="5"/>
    </row>
    <row r="72755" spans="2:7" x14ac:dyDescent="0.3">
      <c r="B72755" s="1"/>
      <c r="C72755" s="1"/>
      <c r="G72755" s="5"/>
    </row>
    <row r="72756" spans="2:7" x14ac:dyDescent="0.3">
      <c r="B72756" s="1"/>
      <c r="C72756" s="1"/>
      <c r="G72756" s="5"/>
    </row>
    <row r="72757" spans="2:7" x14ac:dyDescent="0.3">
      <c r="B72757" s="1"/>
      <c r="C72757" s="1"/>
      <c r="G72757" s="5"/>
    </row>
    <row r="72758" spans="2:7" x14ac:dyDescent="0.3">
      <c r="B72758" s="1"/>
      <c r="C72758" s="1"/>
      <c r="G72758" s="5"/>
    </row>
    <row r="72759" spans="2:7" x14ac:dyDescent="0.3">
      <c r="B72759" s="1"/>
      <c r="C72759" s="1"/>
      <c r="G72759" s="5"/>
    </row>
    <row r="72760" spans="2:7" x14ac:dyDescent="0.3">
      <c r="B72760" s="1"/>
      <c r="C72760" s="1"/>
      <c r="G72760" s="5"/>
    </row>
    <row r="72761" spans="2:7" x14ac:dyDescent="0.3">
      <c r="B72761" s="1"/>
      <c r="C72761" s="1"/>
      <c r="G72761" s="5"/>
    </row>
    <row r="72762" spans="2:7" x14ac:dyDescent="0.3">
      <c r="B72762" s="1"/>
      <c r="C72762" s="1"/>
      <c r="G72762" s="5"/>
    </row>
    <row r="72763" spans="2:7" x14ac:dyDescent="0.3">
      <c r="B72763" s="1"/>
      <c r="C72763" s="1"/>
      <c r="G72763" s="5"/>
    </row>
    <row r="72764" spans="2:7" x14ac:dyDescent="0.3">
      <c r="B72764" s="1"/>
      <c r="C72764" s="1"/>
      <c r="G72764" s="5"/>
    </row>
    <row r="72765" spans="2:7" x14ac:dyDescent="0.3">
      <c r="B72765" s="1"/>
      <c r="C72765" s="1"/>
      <c r="G72765" s="5"/>
    </row>
    <row r="72766" spans="2:7" x14ac:dyDescent="0.3">
      <c r="B72766" s="1"/>
      <c r="C72766" s="1"/>
      <c r="G72766" s="5"/>
    </row>
    <row r="72767" spans="2:7" x14ac:dyDescent="0.3">
      <c r="B72767" s="1"/>
      <c r="C72767" s="1"/>
      <c r="G72767" s="5"/>
    </row>
    <row r="72768" spans="2:7" x14ac:dyDescent="0.3">
      <c r="B72768" s="1"/>
      <c r="C72768" s="1"/>
      <c r="G72768" s="5"/>
    </row>
    <row r="72769" spans="2:7" x14ac:dyDescent="0.3">
      <c r="B72769" s="1"/>
      <c r="C72769" s="1"/>
      <c r="G72769" s="5"/>
    </row>
    <row r="72770" spans="2:7" x14ac:dyDescent="0.3">
      <c r="B72770" s="1"/>
      <c r="C72770" s="1"/>
      <c r="G72770" s="5"/>
    </row>
    <row r="72771" spans="2:7" x14ac:dyDescent="0.3">
      <c r="B72771" s="1"/>
      <c r="C72771" s="1"/>
      <c r="G72771" s="5"/>
    </row>
    <row r="72772" spans="2:7" x14ac:dyDescent="0.3">
      <c r="B72772" s="1"/>
      <c r="C72772" s="1"/>
      <c r="G72772" s="5"/>
    </row>
    <row r="72773" spans="2:7" x14ac:dyDescent="0.3">
      <c r="B72773" s="1"/>
      <c r="C72773" s="1"/>
      <c r="G72773" s="5"/>
    </row>
    <row r="72774" spans="2:7" x14ac:dyDescent="0.3">
      <c r="B72774" s="1"/>
      <c r="C72774" s="1"/>
      <c r="G72774" s="5"/>
    </row>
    <row r="72775" spans="2:7" x14ac:dyDescent="0.3">
      <c r="B72775" s="1"/>
      <c r="C72775" s="1"/>
      <c r="G72775" s="5"/>
    </row>
    <row r="72776" spans="2:7" x14ac:dyDescent="0.3">
      <c r="B72776" s="1"/>
      <c r="C72776" s="1"/>
      <c r="G72776" s="5"/>
    </row>
    <row r="72777" spans="2:7" x14ac:dyDescent="0.3">
      <c r="B72777" s="1"/>
      <c r="C72777" s="1"/>
      <c r="G72777" s="5"/>
    </row>
    <row r="72778" spans="2:7" x14ac:dyDescent="0.3">
      <c r="B72778" s="1"/>
      <c r="C72778" s="1"/>
      <c r="G72778" s="5"/>
    </row>
    <row r="72779" spans="2:7" x14ac:dyDescent="0.3">
      <c r="B72779" s="1"/>
      <c r="C72779" s="1"/>
      <c r="G72779" s="5"/>
    </row>
    <row r="72780" spans="2:7" x14ac:dyDescent="0.3">
      <c r="B72780" s="1"/>
      <c r="C72780" s="1"/>
      <c r="G72780" s="5"/>
    </row>
    <row r="72781" spans="2:7" x14ac:dyDescent="0.3">
      <c r="B72781" s="1"/>
      <c r="C72781" s="1"/>
      <c r="G72781" s="5"/>
    </row>
    <row r="72782" spans="2:7" x14ac:dyDescent="0.3">
      <c r="B72782" s="1"/>
      <c r="C72782" s="1"/>
      <c r="G72782" s="5"/>
    </row>
    <row r="72783" spans="2:7" x14ac:dyDescent="0.3">
      <c r="B72783" s="1"/>
      <c r="C72783" s="1"/>
      <c r="G72783" s="5"/>
    </row>
    <row r="72784" spans="2:7" x14ac:dyDescent="0.3">
      <c r="B72784" s="1"/>
      <c r="C72784" s="1"/>
      <c r="G72784" s="5"/>
    </row>
    <row r="72785" spans="2:7" x14ac:dyDescent="0.3">
      <c r="B72785" s="1"/>
      <c r="C72785" s="1"/>
      <c r="G72785" s="5"/>
    </row>
    <row r="72786" spans="2:7" x14ac:dyDescent="0.3">
      <c r="B72786" s="1"/>
      <c r="C72786" s="1"/>
      <c r="G72786" s="5"/>
    </row>
    <row r="72787" spans="2:7" x14ac:dyDescent="0.3">
      <c r="B72787" s="1"/>
      <c r="C72787" s="1"/>
      <c r="G72787" s="5"/>
    </row>
    <row r="72788" spans="2:7" x14ac:dyDescent="0.3">
      <c r="B72788" s="1"/>
      <c r="C72788" s="1"/>
      <c r="G72788" s="5"/>
    </row>
    <row r="72789" spans="2:7" x14ac:dyDescent="0.3">
      <c r="B72789" s="1"/>
      <c r="C72789" s="1"/>
      <c r="G72789" s="5"/>
    </row>
    <row r="72790" spans="2:7" x14ac:dyDescent="0.3">
      <c r="B72790" s="1"/>
      <c r="C72790" s="1"/>
      <c r="G72790" s="5"/>
    </row>
    <row r="72791" spans="2:7" x14ac:dyDescent="0.3">
      <c r="B72791" s="1"/>
      <c r="C72791" s="1"/>
      <c r="G72791" s="5"/>
    </row>
    <row r="72792" spans="2:7" x14ac:dyDescent="0.3">
      <c r="B72792" s="1"/>
      <c r="C72792" s="1"/>
      <c r="G72792" s="5"/>
    </row>
    <row r="72793" spans="2:7" x14ac:dyDescent="0.3">
      <c r="B72793" s="1"/>
      <c r="C72793" s="1"/>
      <c r="G72793" s="5"/>
    </row>
    <row r="72794" spans="2:7" x14ac:dyDescent="0.3">
      <c r="B72794" s="1"/>
      <c r="C72794" s="1"/>
      <c r="G72794" s="5"/>
    </row>
    <row r="72795" spans="2:7" x14ac:dyDescent="0.3">
      <c r="B72795" s="1"/>
      <c r="C72795" s="1"/>
      <c r="G72795" s="5"/>
    </row>
    <row r="72796" spans="2:7" x14ac:dyDescent="0.3">
      <c r="B72796" s="1"/>
      <c r="C72796" s="1"/>
      <c r="G72796" s="5"/>
    </row>
    <row r="72797" spans="2:7" x14ac:dyDescent="0.3">
      <c r="B72797" s="1"/>
      <c r="C72797" s="1"/>
      <c r="G72797" s="5"/>
    </row>
    <row r="72798" spans="2:7" x14ac:dyDescent="0.3">
      <c r="B72798" s="1"/>
      <c r="C72798" s="1"/>
      <c r="G72798" s="5"/>
    </row>
    <row r="72799" spans="2:7" x14ac:dyDescent="0.3">
      <c r="B72799" s="1"/>
      <c r="C72799" s="1"/>
      <c r="G72799" s="5"/>
    </row>
    <row r="72800" spans="2:7" x14ac:dyDescent="0.3">
      <c r="B72800" s="1"/>
      <c r="C72800" s="1"/>
      <c r="G72800" s="5"/>
    </row>
    <row r="72801" spans="2:7" x14ac:dyDescent="0.3">
      <c r="B72801" s="1"/>
      <c r="C72801" s="1"/>
      <c r="G72801" s="5"/>
    </row>
    <row r="72802" spans="2:7" x14ac:dyDescent="0.3">
      <c r="B72802" s="1"/>
      <c r="C72802" s="1"/>
      <c r="G72802" s="5"/>
    </row>
    <row r="72803" spans="2:7" x14ac:dyDescent="0.3">
      <c r="B72803" s="1"/>
      <c r="C72803" s="1"/>
      <c r="G72803" s="5"/>
    </row>
    <row r="72804" spans="2:7" x14ac:dyDescent="0.3">
      <c r="B72804" s="1"/>
      <c r="C72804" s="1"/>
      <c r="G72804" s="5"/>
    </row>
    <row r="72805" spans="2:7" x14ac:dyDescent="0.3">
      <c r="B72805" s="1"/>
      <c r="C72805" s="1"/>
      <c r="G72805" s="5"/>
    </row>
    <row r="72806" spans="2:7" x14ac:dyDescent="0.3">
      <c r="B72806" s="1"/>
      <c r="C72806" s="1"/>
      <c r="G72806" s="5"/>
    </row>
    <row r="72807" spans="2:7" x14ac:dyDescent="0.3">
      <c r="B72807" s="1"/>
      <c r="C72807" s="1"/>
      <c r="G72807" s="5"/>
    </row>
    <row r="72808" spans="2:7" x14ac:dyDescent="0.3">
      <c r="B72808" s="1"/>
      <c r="C72808" s="1"/>
      <c r="G72808" s="5"/>
    </row>
    <row r="72809" spans="2:7" x14ac:dyDescent="0.3">
      <c r="B72809" s="1"/>
      <c r="C72809" s="1"/>
      <c r="G72809" s="5"/>
    </row>
    <row r="72810" spans="2:7" x14ac:dyDescent="0.3">
      <c r="B72810" s="1"/>
      <c r="C72810" s="1"/>
      <c r="G72810" s="5"/>
    </row>
    <row r="72811" spans="2:7" x14ac:dyDescent="0.3">
      <c r="B72811" s="1"/>
      <c r="C72811" s="1"/>
      <c r="G72811" s="5"/>
    </row>
    <row r="72812" spans="2:7" x14ac:dyDescent="0.3">
      <c r="B72812" s="1"/>
      <c r="C72812" s="1"/>
      <c r="G72812" s="5"/>
    </row>
    <row r="72813" spans="2:7" x14ac:dyDescent="0.3">
      <c r="B72813" s="1"/>
      <c r="C72813" s="1"/>
      <c r="G72813" s="5"/>
    </row>
    <row r="72814" spans="2:7" x14ac:dyDescent="0.3">
      <c r="B72814" s="1"/>
      <c r="C72814" s="1"/>
      <c r="G72814" s="5"/>
    </row>
    <row r="72815" spans="2:7" x14ac:dyDescent="0.3">
      <c r="B72815" s="1"/>
      <c r="C72815" s="1"/>
      <c r="G72815" s="5"/>
    </row>
    <row r="72816" spans="2:7" x14ac:dyDescent="0.3">
      <c r="B72816" s="1"/>
      <c r="C72816" s="1"/>
      <c r="G72816" s="5"/>
    </row>
    <row r="72817" spans="2:7" x14ac:dyDescent="0.3">
      <c r="B72817" s="1"/>
      <c r="C72817" s="1"/>
      <c r="G72817" s="5"/>
    </row>
    <row r="72818" spans="2:7" x14ac:dyDescent="0.3">
      <c r="B72818" s="1"/>
      <c r="C72818" s="1"/>
      <c r="G72818" s="5"/>
    </row>
    <row r="72819" spans="2:7" x14ac:dyDescent="0.3">
      <c r="B72819" s="1"/>
      <c r="C72819" s="1"/>
      <c r="G72819" s="5"/>
    </row>
    <row r="72820" spans="2:7" x14ac:dyDescent="0.3">
      <c r="B72820" s="1"/>
      <c r="C72820" s="1"/>
      <c r="G72820" s="5"/>
    </row>
    <row r="72821" spans="2:7" x14ac:dyDescent="0.3">
      <c r="B72821" s="1"/>
      <c r="C72821" s="1"/>
      <c r="G72821" s="5"/>
    </row>
    <row r="72822" spans="2:7" x14ac:dyDescent="0.3">
      <c r="B72822" s="1"/>
      <c r="C72822" s="1"/>
      <c r="G72822" s="5"/>
    </row>
    <row r="72823" spans="2:7" x14ac:dyDescent="0.3">
      <c r="B72823" s="1"/>
      <c r="C72823" s="1"/>
      <c r="G72823" s="5"/>
    </row>
    <row r="72824" spans="2:7" x14ac:dyDescent="0.3">
      <c r="B72824" s="1"/>
      <c r="C72824" s="1"/>
      <c r="G72824" s="5"/>
    </row>
    <row r="72825" spans="2:7" x14ac:dyDescent="0.3">
      <c r="B72825" s="1"/>
      <c r="C72825" s="1"/>
      <c r="G72825" s="5"/>
    </row>
    <row r="72826" spans="2:7" x14ac:dyDescent="0.3">
      <c r="B72826" s="1"/>
      <c r="C72826" s="1"/>
      <c r="G72826" s="5"/>
    </row>
    <row r="72827" spans="2:7" x14ac:dyDescent="0.3">
      <c r="B72827" s="1"/>
      <c r="C72827" s="1"/>
      <c r="G72827" s="5"/>
    </row>
    <row r="72828" spans="2:7" x14ac:dyDescent="0.3">
      <c r="B72828" s="1"/>
      <c r="C72828" s="1"/>
      <c r="G72828" s="5"/>
    </row>
    <row r="72829" spans="2:7" x14ac:dyDescent="0.3">
      <c r="B72829" s="1"/>
      <c r="C72829" s="1"/>
      <c r="G72829" s="5"/>
    </row>
    <row r="72830" spans="2:7" x14ac:dyDescent="0.3">
      <c r="B72830" s="1"/>
      <c r="C72830" s="1"/>
      <c r="G72830" s="5"/>
    </row>
    <row r="72831" spans="2:7" x14ac:dyDescent="0.3">
      <c r="B72831" s="1"/>
      <c r="C72831" s="1"/>
      <c r="G72831" s="5"/>
    </row>
    <row r="72832" spans="2:7" x14ac:dyDescent="0.3">
      <c r="B72832" s="1"/>
      <c r="C72832" s="1"/>
      <c r="G72832" s="5"/>
    </row>
    <row r="72833" spans="2:7" x14ac:dyDescent="0.3">
      <c r="B72833" s="1"/>
      <c r="C72833" s="1"/>
      <c r="G72833" s="5"/>
    </row>
    <row r="72834" spans="2:7" x14ac:dyDescent="0.3">
      <c r="B72834" s="1"/>
      <c r="C72834" s="1"/>
      <c r="G72834" s="5"/>
    </row>
    <row r="72835" spans="2:7" x14ac:dyDescent="0.3">
      <c r="B72835" s="1"/>
      <c r="C72835" s="1"/>
      <c r="G72835" s="5"/>
    </row>
    <row r="72836" spans="2:7" x14ac:dyDescent="0.3">
      <c r="B72836" s="1"/>
      <c r="C72836" s="1"/>
      <c r="G72836" s="5"/>
    </row>
    <row r="72837" spans="2:7" x14ac:dyDescent="0.3">
      <c r="B72837" s="1"/>
      <c r="C72837" s="1"/>
      <c r="G72837" s="5"/>
    </row>
    <row r="72838" spans="2:7" x14ac:dyDescent="0.3">
      <c r="B72838" s="1"/>
      <c r="C72838" s="1"/>
      <c r="G72838" s="5"/>
    </row>
    <row r="72839" spans="2:7" x14ac:dyDescent="0.3">
      <c r="B72839" s="1"/>
      <c r="C72839" s="1"/>
      <c r="G72839" s="5"/>
    </row>
    <row r="72840" spans="2:7" x14ac:dyDescent="0.3">
      <c r="B72840" s="1"/>
      <c r="C72840" s="1"/>
      <c r="G72840" s="5"/>
    </row>
    <row r="72841" spans="2:7" x14ac:dyDescent="0.3">
      <c r="B72841" s="1"/>
      <c r="C72841" s="1"/>
      <c r="G72841" s="5"/>
    </row>
    <row r="72842" spans="2:7" x14ac:dyDescent="0.3">
      <c r="B72842" s="1"/>
      <c r="C72842" s="1"/>
      <c r="G72842" s="5"/>
    </row>
    <row r="72843" spans="2:7" x14ac:dyDescent="0.3">
      <c r="B72843" s="1"/>
      <c r="C72843" s="1"/>
      <c r="G72843" s="5"/>
    </row>
    <row r="72844" spans="2:7" x14ac:dyDescent="0.3">
      <c r="B72844" s="1"/>
      <c r="C72844" s="1"/>
      <c r="G72844" s="5"/>
    </row>
    <row r="72845" spans="2:7" x14ac:dyDescent="0.3">
      <c r="B72845" s="1"/>
      <c r="C72845" s="1"/>
      <c r="G72845" s="5"/>
    </row>
    <row r="72846" spans="2:7" x14ac:dyDescent="0.3">
      <c r="B72846" s="1"/>
      <c r="C72846" s="1"/>
      <c r="G72846" s="5"/>
    </row>
    <row r="72847" spans="2:7" x14ac:dyDescent="0.3">
      <c r="B72847" s="1"/>
      <c r="C72847" s="1"/>
      <c r="G72847" s="5"/>
    </row>
    <row r="72848" spans="2:7" x14ac:dyDescent="0.3">
      <c r="B72848" s="1"/>
      <c r="C72848" s="1"/>
      <c r="G72848" s="5"/>
    </row>
    <row r="72849" spans="2:7" x14ac:dyDescent="0.3">
      <c r="B72849" s="1"/>
      <c r="C72849" s="1"/>
      <c r="G72849" s="5"/>
    </row>
    <row r="72850" spans="2:7" x14ac:dyDescent="0.3">
      <c r="B72850" s="1"/>
      <c r="C72850" s="1"/>
      <c r="G72850" s="5"/>
    </row>
    <row r="72851" spans="2:7" x14ac:dyDescent="0.3">
      <c r="B72851" s="1"/>
      <c r="C72851" s="1"/>
      <c r="G72851" s="5"/>
    </row>
    <row r="72852" spans="2:7" x14ac:dyDescent="0.3">
      <c r="B72852" s="1"/>
      <c r="C72852" s="1"/>
      <c r="G72852" s="5"/>
    </row>
    <row r="72853" spans="2:7" x14ac:dyDescent="0.3">
      <c r="B72853" s="1"/>
      <c r="C72853" s="1"/>
      <c r="G72853" s="5"/>
    </row>
    <row r="72854" spans="2:7" x14ac:dyDescent="0.3">
      <c r="B72854" s="1"/>
      <c r="C72854" s="1"/>
      <c r="G72854" s="5"/>
    </row>
    <row r="72855" spans="2:7" x14ac:dyDescent="0.3">
      <c r="B72855" s="1"/>
      <c r="C72855" s="1"/>
      <c r="G72855" s="5"/>
    </row>
    <row r="72856" spans="2:7" x14ac:dyDescent="0.3">
      <c r="B72856" s="1"/>
      <c r="C72856" s="1"/>
      <c r="G72856" s="5"/>
    </row>
    <row r="72857" spans="2:7" x14ac:dyDescent="0.3">
      <c r="B72857" s="1"/>
      <c r="C72857" s="1"/>
      <c r="G72857" s="5"/>
    </row>
    <row r="72858" spans="2:7" x14ac:dyDescent="0.3">
      <c r="B72858" s="1"/>
      <c r="C72858" s="1"/>
      <c r="G72858" s="5"/>
    </row>
    <row r="72859" spans="2:7" x14ac:dyDescent="0.3">
      <c r="B72859" s="1"/>
      <c r="C72859" s="1"/>
      <c r="G72859" s="5"/>
    </row>
    <row r="72860" spans="2:7" x14ac:dyDescent="0.3">
      <c r="B72860" s="1"/>
      <c r="C72860" s="1"/>
      <c r="G72860" s="5"/>
    </row>
    <row r="72861" spans="2:7" x14ac:dyDescent="0.3">
      <c r="B72861" s="1"/>
      <c r="C72861" s="1"/>
      <c r="G72861" s="5"/>
    </row>
    <row r="72862" spans="2:7" x14ac:dyDescent="0.3">
      <c r="B72862" s="1"/>
      <c r="C72862" s="1"/>
      <c r="G72862" s="5"/>
    </row>
    <row r="72863" spans="2:7" x14ac:dyDescent="0.3">
      <c r="B72863" s="1"/>
      <c r="C72863" s="1"/>
      <c r="G72863" s="5"/>
    </row>
    <row r="72864" spans="2:7" x14ac:dyDescent="0.3">
      <c r="B72864" s="1"/>
      <c r="C72864" s="1"/>
      <c r="G72864" s="5"/>
    </row>
    <row r="72865" spans="2:7" x14ac:dyDescent="0.3">
      <c r="B72865" s="1"/>
      <c r="C72865" s="1"/>
      <c r="G72865" s="5"/>
    </row>
    <row r="72866" spans="2:7" x14ac:dyDescent="0.3">
      <c r="B72866" s="1"/>
      <c r="C72866" s="1"/>
      <c r="G72866" s="5"/>
    </row>
    <row r="72867" spans="2:7" x14ac:dyDescent="0.3">
      <c r="B72867" s="1"/>
      <c r="C72867" s="1"/>
      <c r="G72867" s="5"/>
    </row>
    <row r="72868" spans="2:7" x14ac:dyDescent="0.3">
      <c r="B72868" s="1"/>
      <c r="C72868" s="1"/>
      <c r="G72868" s="5"/>
    </row>
    <row r="72869" spans="2:7" x14ac:dyDescent="0.3">
      <c r="B72869" s="1"/>
      <c r="C72869" s="1"/>
      <c r="G72869" s="5"/>
    </row>
    <row r="72870" spans="2:7" x14ac:dyDescent="0.3">
      <c r="B72870" s="1"/>
      <c r="C72870" s="1"/>
      <c r="G72870" s="5"/>
    </row>
    <row r="72871" spans="2:7" x14ac:dyDescent="0.3">
      <c r="B72871" s="1"/>
      <c r="C72871" s="1"/>
      <c r="G72871" s="5"/>
    </row>
    <row r="72872" spans="2:7" x14ac:dyDescent="0.3">
      <c r="B72872" s="1"/>
      <c r="C72872" s="1"/>
      <c r="G72872" s="5"/>
    </row>
    <row r="72873" spans="2:7" x14ac:dyDescent="0.3">
      <c r="B72873" s="1"/>
      <c r="C72873" s="1"/>
      <c r="G72873" s="5"/>
    </row>
    <row r="72874" spans="2:7" x14ac:dyDescent="0.3">
      <c r="B72874" s="1"/>
      <c r="C72874" s="1"/>
      <c r="G72874" s="5"/>
    </row>
    <row r="72875" spans="2:7" x14ac:dyDescent="0.3">
      <c r="B72875" s="1"/>
      <c r="C72875" s="1"/>
      <c r="G72875" s="5"/>
    </row>
    <row r="72876" spans="2:7" x14ac:dyDescent="0.3">
      <c r="B72876" s="1"/>
      <c r="C72876" s="1"/>
      <c r="G72876" s="5"/>
    </row>
    <row r="72877" spans="2:7" x14ac:dyDescent="0.3">
      <c r="B72877" s="1"/>
      <c r="C72877" s="1"/>
      <c r="G72877" s="5"/>
    </row>
    <row r="72878" spans="2:7" x14ac:dyDescent="0.3">
      <c r="B72878" s="1"/>
      <c r="C72878" s="1"/>
      <c r="G72878" s="5"/>
    </row>
    <row r="72879" spans="2:7" x14ac:dyDescent="0.3">
      <c r="B72879" s="1"/>
      <c r="C72879" s="1"/>
      <c r="G72879" s="5"/>
    </row>
    <row r="72880" spans="2:7" x14ac:dyDescent="0.3">
      <c r="B72880" s="1"/>
      <c r="C72880" s="1"/>
      <c r="G72880" s="5"/>
    </row>
    <row r="72881" spans="2:7" x14ac:dyDescent="0.3">
      <c r="B72881" s="1"/>
      <c r="C72881" s="1"/>
      <c r="G72881" s="5"/>
    </row>
    <row r="72882" spans="2:7" x14ac:dyDescent="0.3">
      <c r="B72882" s="1"/>
      <c r="C72882" s="1"/>
      <c r="G72882" s="5"/>
    </row>
    <row r="72883" spans="2:7" x14ac:dyDescent="0.3">
      <c r="B72883" s="1"/>
      <c r="C72883" s="1"/>
      <c r="G72883" s="5"/>
    </row>
    <row r="72884" spans="2:7" x14ac:dyDescent="0.3">
      <c r="B72884" s="1"/>
      <c r="C72884" s="1"/>
      <c r="G72884" s="5"/>
    </row>
    <row r="72885" spans="2:7" x14ac:dyDescent="0.3">
      <c r="B72885" s="1"/>
      <c r="C72885" s="1"/>
      <c r="G72885" s="5"/>
    </row>
    <row r="72886" spans="2:7" x14ac:dyDescent="0.3">
      <c r="B72886" s="1"/>
      <c r="C72886" s="1"/>
      <c r="G72886" s="5"/>
    </row>
    <row r="72887" spans="2:7" x14ac:dyDescent="0.3">
      <c r="B72887" s="1"/>
      <c r="C72887" s="1"/>
      <c r="G72887" s="5"/>
    </row>
    <row r="72888" spans="2:7" x14ac:dyDescent="0.3">
      <c r="B72888" s="1"/>
      <c r="C72888" s="1"/>
      <c r="G72888" s="5"/>
    </row>
    <row r="72889" spans="2:7" x14ac:dyDescent="0.3">
      <c r="B72889" s="1"/>
      <c r="C72889" s="1"/>
      <c r="G72889" s="5"/>
    </row>
    <row r="72890" spans="2:7" x14ac:dyDescent="0.3">
      <c r="B72890" s="1"/>
      <c r="C72890" s="1"/>
      <c r="G72890" s="5"/>
    </row>
    <row r="72891" spans="2:7" x14ac:dyDescent="0.3">
      <c r="B72891" s="1"/>
      <c r="C72891" s="1"/>
      <c r="G72891" s="5"/>
    </row>
    <row r="72892" spans="2:7" x14ac:dyDescent="0.3">
      <c r="B72892" s="1"/>
      <c r="C72892" s="1"/>
      <c r="G72892" s="5"/>
    </row>
    <row r="72893" spans="2:7" x14ac:dyDescent="0.3">
      <c r="B72893" s="1"/>
      <c r="C72893" s="1"/>
      <c r="G72893" s="5"/>
    </row>
    <row r="72894" spans="2:7" x14ac:dyDescent="0.3">
      <c r="B72894" s="1"/>
      <c r="C72894" s="1"/>
      <c r="G72894" s="5"/>
    </row>
    <row r="72895" spans="2:7" x14ac:dyDescent="0.3">
      <c r="B72895" s="1"/>
      <c r="C72895" s="1"/>
      <c r="G72895" s="5"/>
    </row>
    <row r="72896" spans="2:7" x14ac:dyDescent="0.3">
      <c r="B72896" s="1"/>
      <c r="C72896" s="1"/>
      <c r="G72896" s="5"/>
    </row>
    <row r="72897" spans="2:7" x14ac:dyDescent="0.3">
      <c r="B72897" s="1"/>
      <c r="C72897" s="1"/>
      <c r="G72897" s="5"/>
    </row>
    <row r="72898" spans="2:7" x14ac:dyDescent="0.3">
      <c r="B72898" s="1"/>
      <c r="C72898" s="1"/>
      <c r="G72898" s="5"/>
    </row>
    <row r="72899" spans="2:7" x14ac:dyDescent="0.3">
      <c r="B72899" s="1"/>
      <c r="C72899" s="1"/>
      <c r="G72899" s="5"/>
    </row>
    <row r="72900" spans="2:7" x14ac:dyDescent="0.3">
      <c r="B72900" s="1"/>
      <c r="C72900" s="1"/>
      <c r="G72900" s="5"/>
    </row>
    <row r="72901" spans="2:7" x14ac:dyDescent="0.3">
      <c r="B72901" s="1"/>
      <c r="C72901" s="1"/>
      <c r="G72901" s="5"/>
    </row>
    <row r="72902" spans="2:7" x14ac:dyDescent="0.3">
      <c r="B72902" s="1"/>
      <c r="C72902" s="1"/>
      <c r="G72902" s="5"/>
    </row>
    <row r="72903" spans="2:7" x14ac:dyDescent="0.3">
      <c r="B72903" s="1"/>
      <c r="C72903" s="1"/>
      <c r="G72903" s="5"/>
    </row>
    <row r="72904" spans="2:7" x14ac:dyDescent="0.3">
      <c r="B72904" s="1"/>
      <c r="C72904" s="1"/>
      <c r="G72904" s="5"/>
    </row>
    <row r="72905" spans="2:7" x14ac:dyDescent="0.3">
      <c r="B72905" s="1"/>
      <c r="C72905" s="1"/>
      <c r="G72905" s="5"/>
    </row>
    <row r="72906" spans="2:7" x14ac:dyDescent="0.3">
      <c r="B72906" s="1"/>
      <c r="C72906" s="1"/>
      <c r="G72906" s="5"/>
    </row>
    <row r="72907" spans="2:7" x14ac:dyDescent="0.3">
      <c r="B72907" s="1"/>
      <c r="C72907" s="1"/>
      <c r="G72907" s="5"/>
    </row>
    <row r="72908" spans="2:7" x14ac:dyDescent="0.3">
      <c r="B72908" s="1"/>
      <c r="C72908" s="1"/>
      <c r="G72908" s="5"/>
    </row>
    <row r="72909" spans="2:7" x14ac:dyDescent="0.3">
      <c r="B72909" s="1"/>
      <c r="C72909" s="1"/>
      <c r="G72909" s="5"/>
    </row>
    <row r="72910" spans="2:7" x14ac:dyDescent="0.3">
      <c r="B72910" s="1"/>
      <c r="C72910" s="1"/>
      <c r="G72910" s="5"/>
    </row>
    <row r="72911" spans="2:7" x14ac:dyDescent="0.3">
      <c r="B72911" s="1"/>
      <c r="C72911" s="1"/>
      <c r="G72911" s="5"/>
    </row>
    <row r="72912" spans="2:7" x14ac:dyDescent="0.3">
      <c r="B72912" s="1"/>
      <c r="C72912" s="1"/>
      <c r="G72912" s="5"/>
    </row>
    <row r="72913" spans="2:7" x14ac:dyDescent="0.3">
      <c r="B72913" s="1"/>
      <c r="C72913" s="1"/>
      <c r="G72913" s="5"/>
    </row>
    <row r="72914" spans="2:7" x14ac:dyDescent="0.3">
      <c r="B72914" s="1"/>
      <c r="C72914" s="1"/>
      <c r="G72914" s="5"/>
    </row>
    <row r="72915" spans="2:7" x14ac:dyDescent="0.3">
      <c r="B72915" s="1"/>
      <c r="C72915" s="1"/>
      <c r="G72915" s="5"/>
    </row>
    <row r="72916" spans="2:7" x14ac:dyDescent="0.3">
      <c r="B72916" s="1"/>
      <c r="C72916" s="1"/>
      <c r="G72916" s="5"/>
    </row>
    <row r="72917" spans="2:7" x14ac:dyDescent="0.3">
      <c r="B72917" s="1"/>
      <c r="C72917" s="1"/>
      <c r="G72917" s="5"/>
    </row>
    <row r="72918" spans="2:7" x14ac:dyDescent="0.3">
      <c r="B72918" s="1"/>
      <c r="C72918" s="1"/>
      <c r="G72918" s="5"/>
    </row>
    <row r="72919" spans="2:7" x14ac:dyDescent="0.3">
      <c r="B72919" s="1"/>
      <c r="C72919" s="1"/>
      <c r="G72919" s="5"/>
    </row>
    <row r="72920" spans="2:7" x14ac:dyDescent="0.3">
      <c r="B72920" s="1"/>
      <c r="C72920" s="1"/>
      <c r="G72920" s="5"/>
    </row>
    <row r="72921" spans="2:7" x14ac:dyDescent="0.3">
      <c r="B72921" s="1"/>
      <c r="C72921" s="1"/>
      <c r="G72921" s="5"/>
    </row>
    <row r="72922" spans="2:7" x14ac:dyDescent="0.3">
      <c r="B72922" s="1"/>
      <c r="C72922" s="1"/>
      <c r="G72922" s="5"/>
    </row>
    <row r="72923" spans="2:7" x14ac:dyDescent="0.3">
      <c r="B72923" s="1"/>
      <c r="C72923" s="1"/>
      <c r="G72923" s="5"/>
    </row>
    <row r="72924" spans="2:7" x14ac:dyDescent="0.3">
      <c r="B72924" s="1"/>
      <c r="C72924" s="1"/>
      <c r="G72924" s="5"/>
    </row>
    <row r="72925" spans="2:7" x14ac:dyDescent="0.3">
      <c r="B72925" s="1"/>
      <c r="C72925" s="1"/>
      <c r="G72925" s="5"/>
    </row>
    <row r="72926" spans="2:7" x14ac:dyDescent="0.3">
      <c r="B72926" s="1"/>
      <c r="C72926" s="1"/>
      <c r="G72926" s="5"/>
    </row>
    <row r="72927" spans="2:7" x14ac:dyDescent="0.3">
      <c r="B72927" s="1"/>
      <c r="C72927" s="1"/>
      <c r="G72927" s="5"/>
    </row>
    <row r="72928" spans="2:7" x14ac:dyDescent="0.3">
      <c r="B72928" s="1"/>
      <c r="C72928" s="1"/>
      <c r="G72928" s="5"/>
    </row>
    <row r="72929" spans="2:7" x14ac:dyDescent="0.3">
      <c r="B72929" s="1"/>
      <c r="C72929" s="1"/>
      <c r="G72929" s="5"/>
    </row>
    <row r="72930" spans="2:7" x14ac:dyDescent="0.3">
      <c r="B72930" s="1"/>
      <c r="C72930" s="1"/>
      <c r="G72930" s="5"/>
    </row>
    <row r="72931" spans="2:7" x14ac:dyDescent="0.3">
      <c r="B72931" s="1"/>
      <c r="C72931" s="1"/>
      <c r="G72931" s="5"/>
    </row>
    <row r="72932" spans="2:7" x14ac:dyDescent="0.3">
      <c r="B72932" s="1"/>
      <c r="C72932" s="1"/>
      <c r="G72932" s="5"/>
    </row>
    <row r="72933" spans="2:7" x14ac:dyDescent="0.3">
      <c r="B72933" s="1"/>
      <c r="C72933" s="1"/>
      <c r="G72933" s="5"/>
    </row>
    <row r="72934" spans="2:7" x14ac:dyDescent="0.3">
      <c r="B72934" s="1"/>
      <c r="C72934" s="1"/>
      <c r="G72934" s="5"/>
    </row>
    <row r="72935" spans="2:7" x14ac:dyDescent="0.3">
      <c r="B72935" s="1"/>
      <c r="C72935" s="1"/>
      <c r="G72935" s="5"/>
    </row>
    <row r="72936" spans="2:7" x14ac:dyDescent="0.3">
      <c r="B72936" s="1"/>
      <c r="C72936" s="1"/>
      <c r="G72936" s="5"/>
    </row>
    <row r="72937" spans="2:7" x14ac:dyDescent="0.3">
      <c r="B72937" s="1"/>
      <c r="C72937" s="1"/>
      <c r="G72937" s="5"/>
    </row>
    <row r="72938" spans="2:7" x14ac:dyDescent="0.3">
      <c r="B72938" s="1"/>
      <c r="C72938" s="1"/>
      <c r="G72938" s="5"/>
    </row>
    <row r="72939" spans="2:7" x14ac:dyDescent="0.3">
      <c r="B72939" s="1"/>
      <c r="C72939" s="1"/>
      <c r="G72939" s="5"/>
    </row>
    <row r="72940" spans="2:7" x14ac:dyDescent="0.3">
      <c r="B72940" s="1"/>
      <c r="C72940" s="1"/>
      <c r="G72940" s="5"/>
    </row>
    <row r="72941" spans="2:7" x14ac:dyDescent="0.3">
      <c r="B72941" s="1"/>
      <c r="C72941" s="1"/>
      <c r="G72941" s="5"/>
    </row>
    <row r="72942" spans="2:7" x14ac:dyDescent="0.3">
      <c r="B72942" s="1"/>
      <c r="C72942" s="1"/>
      <c r="G72942" s="5"/>
    </row>
    <row r="72943" spans="2:7" x14ac:dyDescent="0.3">
      <c r="B72943" s="1"/>
      <c r="C72943" s="1"/>
      <c r="G72943" s="5"/>
    </row>
    <row r="72944" spans="2:7" x14ac:dyDescent="0.3">
      <c r="B72944" s="1"/>
      <c r="C72944" s="1"/>
      <c r="G72944" s="5"/>
    </row>
    <row r="72945" spans="2:7" x14ac:dyDescent="0.3">
      <c r="B72945" s="1"/>
      <c r="C72945" s="1"/>
      <c r="G72945" s="5"/>
    </row>
    <row r="72946" spans="2:7" x14ac:dyDescent="0.3">
      <c r="B72946" s="1"/>
      <c r="C72946" s="1"/>
      <c r="G72946" s="5"/>
    </row>
    <row r="72947" spans="2:7" x14ac:dyDescent="0.3">
      <c r="B72947" s="1"/>
      <c r="C72947" s="1"/>
      <c r="G72947" s="5"/>
    </row>
    <row r="72948" spans="2:7" x14ac:dyDescent="0.3">
      <c r="B72948" s="1"/>
      <c r="C72948" s="1"/>
      <c r="G72948" s="5"/>
    </row>
    <row r="72949" spans="2:7" x14ac:dyDescent="0.3">
      <c r="B72949" s="1"/>
      <c r="C72949" s="1"/>
      <c r="G72949" s="5"/>
    </row>
    <row r="72950" spans="2:7" x14ac:dyDescent="0.3">
      <c r="B72950" s="1"/>
      <c r="C72950" s="1"/>
      <c r="G72950" s="5"/>
    </row>
    <row r="72951" spans="2:7" x14ac:dyDescent="0.3">
      <c r="B72951" s="1"/>
      <c r="C72951" s="1"/>
      <c r="G72951" s="5"/>
    </row>
    <row r="72952" spans="2:7" x14ac:dyDescent="0.3">
      <c r="B72952" s="1"/>
      <c r="C72952" s="1"/>
      <c r="G72952" s="5"/>
    </row>
    <row r="72953" spans="2:7" x14ac:dyDescent="0.3">
      <c r="B72953" s="1"/>
      <c r="C72953" s="1"/>
      <c r="G72953" s="5"/>
    </row>
    <row r="72954" spans="2:7" x14ac:dyDescent="0.3">
      <c r="B72954" s="1"/>
      <c r="C72954" s="1"/>
      <c r="G72954" s="5"/>
    </row>
    <row r="72955" spans="2:7" x14ac:dyDescent="0.3">
      <c r="B72955" s="1"/>
      <c r="C72955" s="1"/>
      <c r="G72955" s="5"/>
    </row>
    <row r="72956" spans="2:7" x14ac:dyDescent="0.3">
      <c r="B72956" s="1"/>
      <c r="C72956" s="1"/>
      <c r="G72956" s="5"/>
    </row>
    <row r="72957" spans="2:7" x14ac:dyDescent="0.3">
      <c r="B72957" s="1"/>
      <c r="C72957" s="1"/>
      <c r="G72957" s="5"/>
    </row>
    <row r="72958" spans="2:7" x14ac:dyDescent="0.3">
      <c r="B72958" s="1"/>
      <c r="C72958" s="1"/>
      <c r="G72958" s="5"/>
    </row>
    <row r="72959" spans="2:7" x14ac:dyDescent="0.3">
      <c r="B72959" s="1"/>
      <c r="C72959" s="1"/>
      <c r="G72959" s="5"/>
    </row>
    <row r="72960" spans="2:7" x14ac:dyDescent="0.3">
      <c r="B72960" s="1"/>
      <c r="C72960" s="1"/>
      <c r="G72960" s="5"/>
    </row>
    <row r="72961" spans="2:7" x14ac:dyDescent="0.3">
      <c r="B72961" s="1"/>
      <c r="C72961" s="1"/>
      <c r="G72961" s="5"/>
    </row>
    <row r="72962" spans="2:7" x14ac:dyDescent="0.3">
      <c r="B72962" s="1"/>
      <c r="C72962" s="1"/>
      <c r="G72962" s="5"/>
    </row>
    <row r="72963" spans="2:7" x14ac:dyDescent="0.3">
      <c r="B72963" s="1"/>
      <c r="C72963" s="1"/>
      <c r="G72963" s="5"/>
    </row>
    <row r="72964" spans="2:7" x14ac:dyDescent="0.3">
      <c r="B72964" s="1"/>
      <c r="C72964" s="1"/>
      <c r="G72964" s="5"/>
    </row>
    <row r="72965" spans="2:7" x14ac:dyDescent="0.3">
      <c r="B72965" s="1"/>
      <c r="C72965" s="1"/>
      <c r="G72965" s="5"/>
    </row>
    <row r="72966" spans="2:7" x14ac:dyDescent="0.3">
      <c r="B72966" s="1"/>
      <c r="C72966" s="1"/>
      <c r="G72966" s="5"/>
    </row>
    <row r="72967" spans="2:7" x14ac:dyDescent="0.3">
      <c r="B72967" s="1"/>
      <c r="C72967" s="1"/>
      <c r="G72967" s="5"/>
    </row>
    <row r="72968" spans="2:7" x14ac:dyDescent="0.3">
      <c r="B72968" s="1"/>
      <c r="C72968" s="1"/>
      <c r="G72968" s="5"/>
    </row>
    <row r="72969" spans="2:7" x14ac:dyDescent="0.3">
      <c r="B72969" s="1"/>
      <c r="C72969" s="1"/>
      <c r="G72969" s="5"/>
    </row>
    <row r="72970" spans="2:7" x14ac:dyDescent="0.3">
      <c r="B72970" s="1"/>
      <c r="C72970" s="1"/>
      <c r="G72970" s="5"/>
    </row>
    <row r="72971" spans="2:7" x14ac:dyDescent="0.3">
      <c r="B72971" s="1"/>
      <c r="C72971" s="1"/>
      <c r="G72971" s="5"/>
    </row>
    <row r="72972" spans="2:7" x14ac:dyDescent="0.3">
      <c r="B72972" s="1"/>
      <c r="C72972" s="1"/>
      <c r="G72972" s="5"/>
    </row>
    <row r="72973" spans="2:7" x14ac:dyDescent="0.3">
      <c r="B72973" s="1"/>
      <c r="C72973" s="1"/>
      <c r="G72973" s="5"/>
    </row>
    <row r="72974" spans="2:7" x14ac:dyDescent="0.3">
      <c r="B72974" s="1"/>
      <c r="C72974" s="1"/>
      <c r="G72974" s="5"/>
    </row>
    <row r="72975" spans="2:7" x14ac:dyDescent="0.3">
      <c r="B72975" s="1"/>
      <c r="C72975" s="1"/>
      <c r="G72975" s="5"/>
    </row>
    <row r="72976" spans="2:7" x14ac:dyDescent="0.3">
      <c r="B72976" s="1"/>
      <c r="C72976" s="1"/>
      <c r="G72976" s="5"/>
    </row>
    <row r="72977" spans="2:7" x14ac:dyDescent="0.3">
      <c r="B72977" s="1"/>
      <c r="C72977" s="1"/>
      <c r="G72977" s="5"/>
    </row>
    <row r="72978" spans="2:7" x14ac:dyDescent="0.3">
      <c r="B72978" s="1"/>
      <c r="C72978" s="1"/>
      <c r="G72978" s="5"/>
    </row>
    <row r="72979" spans="2:7" x14ac:dyDescent="0.3">
      <c r="B72979" s="1"/>
      <c r="C72979" s="1"/>
      <c r="G72979" s="5"/>
    </row>
    <row r="72980" spans="2:7" x14ac:dyDescent="0.3">
      <c r="B72980" s="1"/>
      <c r="C72980" s="1"/>
      <c r="G72980" s="5"/>
    </row>
    <row r="72981" spans="2:7" x14ac:dyDescent="0.3">
      <c r="B72981" s="1"/>
      <c r="C72981" s="1"/>
      <c r="G72981" s="5"/>
    </row>
    <row r="72982" spans="2:7" x14ac:dyDescent="0.3">
      <c r="B72982" s="1"/>
      <c r="C72982" s="1"/>
      <c r="G72982" s="5"/>
    </row>
    <row r="72983" spans="2:7" x14ac:dyDescent="0.3">
      <c r="B72983" s="1"/>
      <c r="C72983" s="1"/>
      <c r="G72983" s="5"/>
    </row>
    <row r="72984" spans="2:7" x14ac:dyDescent="0.3">
      <c r="B72984" s="1"/>
      <c r="C72984" s="1"/>
      <c r="G72984" s="5"/>
    </row>
    <row r="72985" spans="2:7" x14ac:dyDescent="0.3">
      <c r="B72985" s="1"/>
      <c r="C72985" s="1"/>
      <c r="G72985" s="5"/>
    </row>
    <row r="72986" spans="2:7" x14ac:dyDescent="0.3">
      <c r="B72986" s="1"/>
      <c r="C72986" s="1"/>
      <c r="G72986" s="5"/>
    </row>
    <row r="72987" spans="2:7" x14ac:dyDescent="0.3">
      <c r="B72987" s="1"/>
      <c r="C72987" s="1"/>
      <c r="G72987" s="5"/>
    </row>
    <row r="72988" spans="2:7" x14ac:dyDescent="0.3">
      <c r="B72988" s="1"/>
      <c r="C72988" s="1"/>
      <c r="G72988" s="5"/>
    </row>
    <row r="72989" spans="2:7" x14ac:dyDescent="0.3">
      <c r="B72989" s="1"/>
      <c r="C72989" s="1"/>
      <c r="G72989" s="5"/>
    </row>
    <row r="72990" spans="2:7" x14ac:dyDescent="0.3">
      <c r="B72990" s="1"/>
      <c r="C72990" s="1"/>
      <c r="G72990" s="5"/>
    </row>
    <row r="72991" spans="2:7" x14ac:dyDescent="0.3">
      <c r="B72991" s="1"/>
      <c r="C72991" s="1"/>
      <c r="G72991" s="5"/>
    </row>
    <row r="72992" spans="2:7" x14ac:dyDescent="0.3">
      <c r="B72992" s="1"/>
      <c r="C72992" s="1"/>
      <c r="G72992" s="5"/>
    </row>
    <row r="72993" spans="2:7" x14ac:dyDescent="0.3">
      <c r="B72993" s="1"/>
      <c r="C72993" s="1"/>
      <c r="G72993" s="5"/>
    </row>
    <row r="72994" spans="2:7" x14ac:dyDescent="0.3">
      <c r="B72994" s="1"/>
      <c r="C72994" s="1"/>
      <c r="G72994" s="5"/>
    </row>
    <row r="72995" spans="2:7" x14ac:dyDescent="0.3">
      <c r="B72995" s="1"/>
      <c r="C72995" s="1"/>
      <c r="G72995" s="5"/>
    </row>
    <row r="72996" spans="2:7" x14ac:dyDescent="0.3">
      <c r="B72996" s="1"/>
      <c r="C72996" s="1"/>
      <c r="G72996" s="5"/>
    </row>
    <row r="72997" spans="2:7" x14ac:dyDescent="0.3">
      <c r="B72997" s="1"/>
      <c r="C72997" s="1"/>
      <c r="G72997" s="5"/>
    </row>
    <row r="72998" spans="2:7" x14ac:dyDescent="0.3">
      <c r="B72998" s="1"/>
      <c r="C72998" s="1"/>
      <c r="G72998" s="5"/>
    </row>
    <row r="72999" spans="2:7" x14ac:dyDescent="0.3">
      <c r="B72999" s="1"/>
      <c r="C72999" s="1"/>
      <c r="G72999" s="5"/>
    </row>
    <row r="73000" spans="2:7" x14ac:dyDescent="0.3">
      <c r="B73000" s="1"/>
      <c r="C73000" s="1"/>
      <c r="G73000" s="5"/>
    </row>
    <row r="73001" spans="2:7" x14ac:dyDescent="0.3">
      <c r="B73001" s="1"/>
      <c r="C73001" s="1"/>
      <c r="G73001" s="5"/>
    </row>
    <row r="73002" spans="2:7" x14ac:dyDescent="0.3">
      <c r="B73002" s="1"/>
      <c r="C73002" s="1"/>
      <c r="G73002" s="5"/>
    </row>
    <row r="73003" spans="2:7" x14ac:dyDescent="0.3">
      <c r="B73003" s="1"/>
      <c r="C73003" s="1"/>
      <c r="G73003" s="5"/>
    </row>
    <row r="73004" spans="2:7" x14ac:dyDescent="0.3">
      <c r="B73004" s="1"/>
      <c r="C73004" s="1"/>
      <c r="G73004" s="5"/>
    </row>
    <row r="73005" spans="2:7" x14ac:dyDescent="0.3">
      <c r="B73005" s="1"/>
      <c r="C73005" s="1"/>
      <c r="G73005" s="5"/>
    </row>
    <row r="73006" spans="2:7" x14ac:dyDescent="0.3">
      <c r="B73006" s="1"/>
      <c r="C73006" s="1"/>
      <c r="G73006" s="5"/>
    </row>
    <row r="73007" spans="2:7" x14ac:dyDescent="0.3">
      <c r="B73007" s="1"/>
      <c r="C73007" s="1"/>
      <c r="G73007" s="5"/>
    </row>
    <row r="73008" spans="2:7" x14ac:dyDescent="0.3">
      <c r="B73008" s="1"/>
      <c r="C73008" s="1"/>
      <c r="G73008" s="5"/>
    </row>
    <row r="73009" spans="2:7" x14ac:dyDescent="0.3">
      <c r="B73009" s="1"/>
      <c r="C73009" s="1"/>
      <c r="G73009" s="5"/>
    </row>
    <row r="73010" spans="2:7" x14ac:dyDescent="0.3">
      <c r="B73010" s="1"/>
      <c r="C73010" s="1"/>
      <c r="G73010" s="5"/>
    </row>
    <row r="73011" spans="2:7" x14ac:dyDescent="0.3">
      <c r="B73011" s="1"/>
      <c r="C73011" s="1"/>
      <c r="G73011" s="5"/>
    </row>
    <row r="73012" spans="2:7" x14ac:dyDescent="0.3">
      <c r="B73012" s="1"/>
      <c r="C73012" s="1"/>
      <c r="G73012" s="5"/>
    </row>
    <row r="73013" spans="2:7" x14ac:dyDescent="0.3">
      <c r="B73013" s="1"/>
      <c r="C73013" s="1"/>
      <c r="G73013" s="5"/>
    </row>
    <row r="73014" spans="2:7" x14ac:dyDescent="0.3">
      <c r="B73014" s="1"/>
      <c r="C73014" s="1"/>
      <c r="G73014" s="5"/>
    </row>
    <row r="73015" spans="2:7" x14ac:dyDescent="0.3">
      <c r="B73015" s="1"/>
      <c r="C73015" s="1"/>
      <c r="G73015" s="5"/>
    </row>
    <row r="73016" spans="2:7" x14ac:dyDescent="0.3">
      <c r="B73016" s="1"/>
      <c r="C73016" s="1"/>
      <c r="G73016" s="5"/>
    </row>
    <row r="73017" spans="2:7" x14ac:dyDescent="0.3">
      <c r="B73017" s="1"/>
      <c r="C73017" s="1"/>
      <c r="G73017" s="5"/>
    </row>
    <row r="73018" spans="2:7" x14ac:dyDescent="0.3">
      <c r="B73018" s="1"/>
      <c r="C73018" s="1"/>
      <c r="G73018" s="5"/>
    </row>
    <row r="73019" spans="2:7" x14ac:dyDescent="0.3">
      <c r="B73019" s="1"/>
      <c r="C73019" s="1"/>
      <c r="G73019" s="5"/>
    </row>
    <row r="73020" spans="2:7" x14ac:dyDescent="0.3">
      <c r="B73020" s="1"/>
      <c r="C73020" s="1"/>
      <c r="G73020" s="5"/>
    </row>
    <row r="73021" spans="2:7" x14ac:dyDescent="0.3">
      <c r="B73021" s="1"/>
      <c r="C73021" s="1"/>
      <c r="G73021" s="5"/>
    </row>
    <row r="73022" spans="2:7" x14ac:dyDescent="0.3">
      <c r="B73022" s="1"/>
      <c r="C73022" s="1"/>
      <c r="G73022" s="5"/>
    </row>
    <row r="73023" spans="2:7" x14ac:dyDescent="0.3">
      <c r="B73023" s="1"/>
      <c r="C73023" s="1"/>
      <c r="G73023" s="5"/>
    </row>
    <row r="73024" spans="2:7" x14ac:dyDescent="0.3">
      <c r="B73024" s="1"/>
      <c r="C73024" s="1"/>
      <c r="G73024" s="5"/>
    </row>
    <row r="73025" spans="2:7" x14ac:dyDescent="0.3">
      <c r="B73025" s="1"/>
      <c r="C73025" s="1"/>
      <c r="G73025" s="5"/>
    </row>
    <row r="73026" spans="2:7" x14ac:dyDescent="0.3">
      <c r="B73026" s="1"/>
      <c r="C73026" s="1"/>
      <c r="G73026" s="5"/>
    </row>
    <row r="73027" spans="2:7" x14ac:dyDescent="0.3">
      <c r="B73027" s="1"/>
      <c r="C73027" s="1"/>
      <c r="G73027" s="5"/>
    </row>
    <row r="73028" spans="2:7" x14ac:dyDescent="0.3">
      <c r="B73028" s="1"/>
      <c r="C73028" s="1"/>
      <c r="G73028" s="5"/>
    </row>
    <row r="73029" spans="2:7" x14ac:dyDescent="0.3">
      <c r="B73029" s="1"/>
      <c r="C73029" s="1"/>
      <c r="G73029" s="5"/>
    </row>
    <row r="73030" spans="2:7" x14ac:dyDescent="0.3">
      <c r="B73030" s="1"/>
      <c r="C73030" s="1"/>
      <c r="G73030" s="5"/>
    </row>
    <row r="73031" spans="2:7" x14ac:dyDescent="0.3">
      <c r="B73031" s="1"/>
      <c r="C73031" s="1"/>
      <c r="G73031" s="5"/>
    </row>
    <row r="73032" spans="2:7" x14ac:dyDescent="0.3">
      <c r="B73032" s="1"/>
      <c r="C73032" s="1"/>
      <c r="G73032" s="5"/>
    </row>
    <row r="73033" spans="2:7" x14ac:dyDescent="0.3">
      <c r="B73033" s="1"/>
      <c r="C73033" s="1"/>
      <c r="G73033" s="5"/>
    </row>
    <row r="73034" spans="2:7" x14ac:dyDescent="0.3">
      <c r="B73034" s="1"/>
      <c r="C73034" s="1"/>
      <c r="G73034" s="5"/>
    </row>
    <row r="73035" spans="2:7" x14ac:dyDescent="0.3">
      <c r="B73035" s="1"/>
      <c r="C73035" s="1"/>
      <c r="G73035" s="5"/>
    </row>
    <row r="73036" spans="2:7" x14ac:dyDescent="0.3">
      <c r="B73036" s="1"/>
      <c r="C73036" s="1"/>
      <c r="G73036" s="5"/>
    </row>
    <row r="73037" spans="2:7" x14ac:dyDescent="0.3">
      <c r="B73037" s="1"/>
      <c r="C73037" s="1"/>
      <c r="G73037" s="5"/>
    </row>
    <row r="73038" spans="2:7" x14ac:dyDescent="0.3">
      <c r="B73038" s="1"/>
      <c r="C73038" s="1"/>
      <c r="G73038" s="5"/>
    </row>
    <row r="73039" spans="2:7" x14ac:dyDescent="0.3">
      <c r="B73039" s="1"/>
      <c r="C73039" s="1"/>
      <c r="G73039" s="5"/>
    </row>
    <row r="73040" spans="2:7" x14ac:dyDescent="0.3">
      <c r="B73040" s="1"/>
      <c r="C73040" s="1"/>
      <c r="G73040" s="5"/>
    </row>
    <row r="73041" spans="2:7" x14ac:dyDescent="0.3">
      <c r="B73041" s="1"/>
      <c r="C73041" s="1"/>
      <c r="G73041" s="5"/>
    </row>
    <row r="73042" spans="2:7" x14ac:dyDescent="0.3">
      <c r="B73042" s="1"/>
      <c r="C73042" s="1"/>
      <c r="G73042" s="5"/>
    </row>
    <row r="73043" spans="2:7" x14ac:dyDescent="0.3">
      <c r="B73043" s="1"/>
      <c r="C73043" s="1"/>
      <c r="G73043" s="5"/>
    </row>
    <row r="73044" spans="2:7" x14ac:dyDescent="0.3">
      <c r="B73044" s="1"/>
      <c r="C73044" s="1"/>
      <c r="G73044" s="5"/>
    </row>
    <row r="73045" spans="2:7" x14ac:dyDescent="0.3">
      <c r="B73045" s="1"/>
      <c r="C73045" s="1"/>
      <c r="G73045" s="5"/>
    </row>
    <row r="73046" spans="2:7" x14ac:dyDescent="0.3">
      <c r="B73046" s="1"/>
      <c r="C73046" s="1"/>
      <c r="G73046" s="5"/>
    </row>
    <row r="73047" spans="2:7" x14ac:dyDescent="0.3">
      <c r="B73047" s="1"/>
      <c r="C73047" s="1"/>
      <c r="G73047" s="5"/>
    </row>
    <row r="73048" spans="2:7" x14ac:dyDescent="0.3">
      <c r="B73048" s="1"/>
      <c r="C73048" s="1"/>
      <c r="G73048" s="5"/>
    </row>
    <row r="73049" spans="2:7" x14ac:dyDescent="0.3">
      <c r="B73049" s="1"/>
      <c r="C73049" s="1"/>
      <c r="G73049" s="5"/>
    </row>
    <row r="73050" spans="2:7" x14ac:dyDescent="0.3">
      <c r="B73050" s="1"/>
      <c r="C73050" s="1"/>
      <c r="G73050" s="5"/>
    </row>
    <row r="73051" spans="2:7" x14ac:dyDescent="0.3">
      <c r="B73051" s="1"/>
      <c r="C73051" s="1"/>
      <c r="G73051" s="5"/>
    </row>
    <row r="73052" spans="2:7" x14ac:dyDescent="0.3">
      <c r="B73052" s="1"/>
      <c r="C73052" s="1"/>
      <c r="G73052" s="5"/>
    </row>
    <row r="73053" spans="2:7" x14ac:dyDescent="0.3">
      <c r="B73053" s="1"/>
      <c r="C73053" s="1"/>
      <c r="G73053" s="5"/>
    </row>
    <row r="73054" spans="2:7" x14ac:dyDescent="0.3">
      <c r="B73054" s="1"/>
      <c r="C73054" s="1"/>
      <c r="G73054" s="5"/>
    </row>
    <row r="73055" spans="2:7" x14ac:dyDescent="0.3">
      <c r="B73055" s="1"/>
      <c r="C73055" s="1"/>
      <c r="G73055" s="5"/>
    </row>
    <row r="73056" spans="2:7" x14ac:dyDescent="0.3">
      <c r="B73056" s="1"/>
      <c r="C73056" s="1"/>
      <c r="G73056" s="5"/>
    </row>
    <row r="73057" spans="2:7" x14ac:dyDescent="0.3">
      <c r="B73057" s="1"/>
      <c r="C73057" s="1"/>
      <c r="G73057" s="5"/>
    </row>
    <row r="73058" spans="2:7" x14ac:dyDescent="0.3">
      <c r="B73058" s="1"/>
      <c r="C73058" s="1"/>
      <c r="G73058" s="5"/>
    </row>
    <row r="73059" spans="2:7" x14ac:dyDescent="0.3">
      <c r="B73059" s="1"/>
      <c r="C73059" s="1"/>
      <c r="G73059" s="5"/>
    </row>
    <row r="73060" spans="2:7" x14ac:dyDescent="0.3">
      <c r="B73060" s="1"/>
      <c r="C73060" s="1"/>
      <c r="G73060" s="5"/>
    </row>
    <row r="73061" spans="2:7" x14ac:dyDescent="0.3">
      <c r="B73061" s="1"/>
      <c r="C73061" s="1"/>
      <c r="G73061" s="5"/>
    </row>
    <row r="73062" spans="2:7" x14ac:dyDescent="0.3">
      <c r="B73062" s="1"/>
      <c r="C73062" s="1"/>
      <c r="G73062" s="5"/>
    </row>
    <row r="73063" spans="2:7" x14ac:dyDescent="0.3">
      <c r="B73063" s="1"/>
      <c r="C73063" s="1"/>
      <c r="G73063" s="5"/>
    </row>
    <row r="73064" spans="2:7" x14ac:dyDescent="0.3">
      <c r="B73064" s="1"/>
      <c r="C73064" s="1"/>
      <c r="G73064" s="5"/>
    </row>
    <row r="73065" spans="2:7" x14ac:dyDescent="0.3">
      <c r="B73065" s="1"/>
      <c r="C73065" s="1"/>
      <c r="G73065" s="5"/>
    </row>
    <row r="73066" spans="2:7" x14ac:dyDescent="0.3">
      <c r="B73066" s="1"/>
      <c r="C73066" s="1"/>
      <c r="G73066" s="5"/>
    </row>
    <row r="73067" spans="2:7" x14ac:dyDescent="0.3">
      <c r="B73067" s="1"/>
      <c r="C73067" s="1"/>
      <c r="G73067" s="5"/>
    </row>
    <row r="73068" spans="2:7" x14ac:dyDescent="0.3">
      <c r="B73068" s="1"/>
      <c r="C73068" s="1"/>
      <c r="G73068" s="5"/>
    </row>
    <row r="73069" spans="2:7" x14ac:dyDescent="0.3">
      <c r="B73069" s="1"/>
      <c r="C73069" s="1"/>
      <c r="G73069" s="5"/>
    </row>
    <row r="73070" spans="2:7" x14ac:dyDescent="0.3">
      <c r="B73070" s="1"/>
      <c r="C73070" s="1"/>
      <c r="G73070" s="5"/>
    </row>
    <row r="73071" spans="2:7" x14ac:dyDescent="0.3">
      <c r="B73071" s="1"/>
      <c r="C73071" s="1"/>
      <c r="G73071" s="5"/>
    </row>
    <row r="73072" spans="2:7" x14ac:dyDescent="0.3">
      <c r="B73072" s="1"/>
      <c r="C73072" s="1"/>
      <c r="G73072" s="5"/>
    </row>
    <row r="73073" spans="2:7" x14ac:dyDescent="0.3">
      <c r="B73073" s="1"/>
      <c r="C73073" s="1"/>
      <c r="G73073" s="5"/>
    </row>
    <row r="73074" spans="2:7" x14ac:dyDescent="0.3">
      <c r="B73074" s="1"/>
      <c r="C73074" s="1"/>
      <c r="G73074" s="5"/>
    </row>
    <row r="73075" spans="2:7" x14ac:dyDescent="0.3">
      <c r="B73075" s="1"/>
      <c r="C73075" s="1"/>
      <c r="G73075" s="5"/>
    </row>
    <row r="73076" spans="2:7" x14ac:dyDescent="0.3">
      <c r="B73076" s="1"/>
      <c r="C73076" s="1"/>
      <c r="G73076" s="5"/>
    </row>
    <row r="73077" spans="2:7" x14ac:dyDescent="0.3">
      <c r="B73077" s="1"/>
      <c r="C73077" s="1"/>
      <c r="G73077" s="5"/>
    </row>
    <row r="73078" spans="2:7" x14ac:dyDescent="0.3">
      <c r="B73078" s="1"/>
      <c r="C73078" s="1"/>
      <c r="G73078" s="5"/>
    </row>
    <row r="73079" spans="2:7" x14ac:dyDescent="0.3">
      <c r="B73079" s="1"/>
      <c r="C73079" s="1"/>
      <c r="G73079" s="5"/>
    </row>
    <row r="73080" spans="2:7" x14ac:dyDescent="0.3">
      <c r="B73080" s="1"/>
      <c r="C73080" s="1"/>
      <c r="G73080" s="5"/>
    </row>
    <row r="73081" spans="2:7" x14ac:dyDescent="0.3">
      <c r="B73081" s="1"/>
      <c r="C73081" s="1"/>
      <c r="G73081" s="5"/>
    </row>
    <row r="73082" spans="2:7" x14ac:dyDescent="0.3">
      <c r="B73082" s="1"/>
      <c r="C73082" s="1"/>
      <c r="G73082" s="5"/>
    </row>
    <row r="73083" spans="2:7" x14ac:dyDescent="0.3">
      <c r="B73083" s="1"/>
      <c r="C73083" s="1"/>
      <c r="G73083" s="5"/>
    </row>
    <row r="73084" spans="2:7" x14ac:dyDescent="0.3">
      <c r="B73084" s="1"/>
      <c r="C73084" s="1"/>
      <c r="G73084" s="5"/>
    </row>
    <row r="73085" spans="2:7" x14ac:dyDescent="0.3">
      <c r="B73085" s="1"/>
      <c r="C73085" s="1"/>
      <c r="G73085" s="5"/>
    </row>
    <row r="73086" spans="2:7" x14ac:dyDescent="0.3">
      <c r="B73086" s="1"/>
      <c r="C73086" s="1"/>
      <c r="G73086" s="5"/>
    </row>
    <row r="73087" spans="2:7" x14ac:dyDescent="0.3">
      <c r="B73087" s="1"/>
      <c r="C73087" s="1"/>
      <c r="G73087" s="5"/>
    </row>
    <row r="73088" spans="2:7" x14ac:dyDescent="0.3">
      <c r="B73088" s="1"/>
      <c r="C73088" s="1"/>
      <c r="G73088" s="5"/>
    </row>
    <row r="73089" spans="2:7" x14ac:dyDescent="0.3">
      <c r="B73089" s="1"/>
      <c r="C73089" s="1"/>
      <c r="G73089" s="5"/>
    </row>
    <row r="73090" spans="2:7" x14ac:dyDescent="0.3">
      <c r="B73090" s="1"/>
      <c r="C73090" s="1"/>
      <c r="G73090" s="5"/>
    </row>
    <row r="73091" spans="2:7" x14ac:dyDescent="0.3">
      <c r="B73091" s="1"/>
      <c r="C73091" s="1"/>
      <c r="G73091" s="5"/>
    </row>
    <row r="73092" spans="2:7" x14ac:dyDescent="0.3">
      <c r="B73092" s="1"/>
      <c r="C73092" s="1"/>
      <c r="G73092" s="5"/>
    </row>
    <row r="73093" spans="2:7" x14ac:dyDescent="0.3">
      <c r="B73093" s="1"/>
      <c r="C73093" s="1"/>
      <c r="G73093" s="5"/>
    </row>
    <row r="73094" spans="2:7" x14ac:dyDescent="0.3">
      <c r="B73094" s="1"/>
      <c r="C73094" s="1"/>
      <c r="G73094" s="5"/>
    </row>
    <row r="73095" spans="2:7" x14ac:dyDescent="0.3">
      <c r="B73095" s="1"/>
      <c r="C73095" s="1"/>
      <c r="G73095" s="5"/>
    </row>
    <row r="73096" spans="2:7" x14ac:dyDescent="0.3">
      <c r="B73096" s="1"/>
      <c r="C73096" s="1"/>
      <c r="G73096" s="5"/>
    </row>
    <row r="73097" spans="2:7" x14ac:dyDescent="0.3">
      <c r="B73097" s="1"/>
      <c r="C73097" s="1"/>
      <c r="G73097" s="5"/>
    </row>
    <row r="73098" spans="2:7" x14ac:dyDescent="0.3">
      <c r="B73098" s="1"/>
      <c r="C73098" s="1"/>
      <c r="G73098" s="5"/>
    </row>
    <row r="73099" spans="2:7" x14ac:dyDescent="0.3">
      <c r="B73099" s="1"/>
      <c r="C73099" s="1"/>
      <c r="G73099" s="5"/>
    </row>
    <row r="73100" spans="2:7" x14ac:dyDescent="0.3">
      <c r="B73100" s="1"/>
      <c r="C73100" s="1"/>
      <c r="G73100" s="5"/>
    </row>
    <row r="73101" spans="2:7" x14ac:dyDescent="0.3">
      <c r="B73101" s="1"/>
      <c r="C73101" s="1"/>
      <c r="G73101" s="5"/>
    </row>
    <row r="73102" spans="2:7" x14ac:dyDescent="0.3">
      <c r="B73102" s="1"/>
      <c r="C73102" s="1"/>
      <c r="G73102" s="5"/>
    </row>
    <row r="73103" spans="2:7" x14ac:dyDescent="0.3">
      <c r="B73103" s="1"/>
      <c r="C73103" s="1"/>
      <c r="G73103" s="5"/>
    </row>
    <row r="73104" spans="2:7" x14ac:dyDescent="0.3">
      <c r="B73104" s="1"/>
      <c r="C73104" s="1"/>
      <c r="G73104" s="5"/>
    </row>
    <row r="73105" spans="2:7" x14ac:dyDescent="0.3">
      <c r="B73105" s="1"/>
      <c r="C73105" s="1"/>
      <c r="G73105" s="5"/>
    </row>
    <row r="73106" spans="2:7" x14ac:dyDescent="0.3">
      <c r="B73106" s="1"/>
      <c r="C73106" s="1"/>
      <c r="G73106" s="5"/>
    </row>
    <row r="73107" spans="2:7" x14ac:dyDescent="0.3">
      <c r="B73107" s="1"/>
      <c r="C73107" s="1"/>
      <c r="G73107" s="5"/>
    </row>
    <row r="73108" spans="2:7" x14ac:dyDescent="0.3">
      <c r="B73108" s="1"/>
      <c r="C73108" s="1"/>
      <c r="G73108" s="5"/>
    </row>
    <row r="73109" spans="2:7" x14ac:dyDescent="0.3">
      <c r="B73109" s="1"/>
      <c r="C73109" s="1"/>
      <c r="G73109" s="5"/>
    </row>
    <row r="73110" spans="2:7" x14ac:dyDescent="0.3">
      <c r="B73110" s="1"/>
      <c r="C73110" s="1"/>
      <c r="G73110" s="5"/>
    </row>
    <row r="73111" spans="2:7" x14ac:dyDescent="0.3">
      <c r="B73111" s="1"/>
      <c r="C73111" s="1"/>
      <c r="G73111" s="5"/>
    </row>
    <row r="73112" spans="2:7" x14ac:dyDescent="0.3">
      <c r="B73112" s="1"/>
      <c r="C73112" s="1"/>
      <c r="G73112" s="5"/>
    </row>
    <row r="73113" spans="2:7" x14ac:dyDescent="0.3">
      <c r="B73113" s="1"/>
      <c r="C73113" s="1"/>
      <c r="G73113" s="5"/>
    </row>
    <row r="73114" spans="2:7" x14ac:dyDescent="0.3">
      <c r="B73114" s="1"/>
      <c r="C73114" s="1"/>
      <c r="G73114" s="5"/>
    </row>
    <row r="73115" spans="2:7" x14ac:dyDescent="0.3">
      <c r="B73115" s="1"/>
      <c r="C73115" s="1"/>
      <c r="G73115" s="5"/>
    </row>
    <row r="73116" spans="2:7" x14ac:dyDescent="0.3">
      <c r="B73116" s="1"/>
      <c r="C73116" s="1"/>
      <c r="G73116" s="5"/>
    </row>
    <row r="73117" spans="2:7" x14ac:dyDescent="0.3">
      <c r="B73117" s="1"/>
      <c r="C73117" s="1"/>
      <c r="G73117" s="5"/>
    </row>
    <row r="73118" spans="2:7" x14ac:dyDescent="0.3">
      <c r="B73118" s="1"/>
      <c r="C73118" s="1"/>
      <c r="G73118" s="5"/>
    </row>
    <row r="73119" spans="2:7" x14ac:dyDescent="0.3">
      <c r="B73119" s="1"/>
      <c r="C73119" s="1"/>
      <c r="G73119" s="5"/>
    </row>
    <row r="73120" spans="2:7" x14ac:dyDescent="0.3">
      <c r="B73120" s="1"/>
      <c r="C73120" s="1"/>
      <c r="G73120" s="5"/>
    </row>
    <row r="73121" spans="2:7" x14ac:dyDescent="0.3">
      <c r="B73121" s="1"/>
      <c r="C73121" s="1"/>
      <c r="G73121" s="5"/>
    </row>
    <row r="73122" spans="2:7" x14ac:dyDescent="0.3">
      <c r="B73122" s="1"/>
      <c r="C73122" s="1"/>
      <c r="G73122" s="5"/>
    </row>
    <row r="73123" spans="2:7" x14ac:dyDescent="0.3">
      <c r="B73123" s="1"/>
      <c r="C73123" s="1"/>
      <c r="G73123" s="5"/>
    </row>
    <row r="73124" spans="2:7" x14ac:dyDescent="0.3">
      <c r="B73124" s="1"/>
      <c r="C73124" s="1"/>
      <c r="G73124" s="5"/>
    </row>
    <row r="73125" spans="2:7" x14ac:dyDescent="0.3">
      <c r="B73125" s="1"/>
      <c r="C73125" s="1"/>
      <c r="G73125" s="5"/>
    </row>
    <row r="73126" spans="2:7" x14ac:dyDescent="0.3">
      <c r="B73126" s="1"/>
      <c r="C73126" s="1"/>
      <c r="G73126" s="5"/>
    </row>
    <row r="73127" spans="2:7" x14ac:dyDescent="0.3">
      <c r="B73127" s="1"/>
      <c r="C73127" s="1"/>
      <c r="G73127" s="5"/>
    </row>
    <row r="73128" spans="2:7" x14ac:dyDescent="0.3">
      <c r="B73128" s="1"/>
      <c r="C73128" s="1"/>
      <c r="G73128" s="5"/>
    </row>
    <row r="73129" spans="2:7" x14ac:dyDescent="0.3">
      <c r="B73129" s="1"/>
      <c r="C73129" s="1"/>
      <c r="G73129" s="5"/>
    </row>
    <row r="73130" spans="2:7" x14ac:dyDescent="0.3">
      <c r="B73130" s="1"/>
      <c r="C73130" s="1"/>
      <c r="G73130" s="5"/>
    </row>
    <row r="73131" spans="2:7" x14ac:dyDescent="0.3">
      <c r="B73131" s="1"/>
      <c r="C73131" s="1"/>
      <c r="G73131" s="5"/>
    </row>
    <row r="73132" spans="2:7" x14ac:dyDescent="0.3">
      <c r="B73132" s="1"/>
      <c r="C73132" s="1"/>
      <c r="G73132" s="5"/>
    </row>
    <row r="73133" spans="2:7" x14ac:dyDescent="0.3">
      <c r="B73133" s="1"/>
      <c r="C73133" s="1"/>
      <c r="G73133" s="5"/>
    </row>
    <row r="73134" spans="2:7" x14ac:dyDescent="0.3">
      <c r="B73134" s="1"/>
      <c r="C73134" s="1"/>
      <c r="G73134" s="5"/>
    </row>
    <row r="73135" spans="2:7" x14ac:dyDescent="0.3">
      <c r="B73135" s="1"/>
      <c r="C73135" s="1"/>
      <c r="G73135" s="5"/>
    </row>
    <row r="73136" spans="2:7" x14ac:dyDescent="0.3">
      <c r="B73136" s="1"/>
      <c r="C73136" s="1"/>
      <c r="G73136" s="5"/>
    </row>
    <row r="73137" spans="2:7" x14ac:dyDescent="0.3">
      <c r="B73137" s="1"/>
      <c r="C73137" s="1"/>
      <c r="G73137" s="5"/>
    </row>
    <row r="73138" spans="2:7" x14ac:dyDescent="0.3">
      <c r="B73138" s="1"/>
      <c r="C73138" s="1"/>
      <c r="G73138" s="5"/>
    </row>
    <row r="73139" spans="2:7" x14ac:dyDescent="0.3">
      <c r="B73139" s="1"/>
      <c r="C73139" s="1"/>
      <c r="G73139" s="5"/>
    </row>
    <row r="73140" spans="2:7" x14ac:dyDescent="0.3">
      <c r="B73140" s="1"/>
      <c r="C73140" s="1"/>
      <c r="G73140" s="5"/>
    </row>
    <row r="73141" spans="2:7" x14ac:dyDescent="0.3">
      <c r="B73141" s="1"/>
      <c r="C73141" s="1"/>
      <c r="G73141" s="5"/>
    </row>
    <row r="73142" spans="2:7" x14ac:dyDescent="0.3">
      <c r="B73142" s="1"/>
      <c r="C73142" s="1"/>
      <c r="G73142" s="5"/>
    </row>
    <row r="73143" spans="2:7" x14ac:dyDescent="0.3">
      <c r="B73143" s="1"/>
      <c r="C73143" s="1"/>
      <c r="G73143" s="5"/>
    </row>
    <row r="73144" spans="2:7" x14ac:dyDescent="0.3">
      <c r="B73144" s="1"/>
      <c r="C73144" s="1"/>
      <c r="G73144" s="5"/>
    </row>
    <row r="73145" spans="2:7" x14ac:dyDescent="0.3">
      <c r="B73145" s="1"/>
      <c r="C73145" s="1"/>
      <c r="G73145" s="5"/>
    </row>
    <row r="73146" spans="2:7" x14ac:dyDescent="0.3">
      <c r="B73146" s="1"/>
      <c r="C73146" s="1"/>
      <c r="G73146" s="5"/>
    </row>
    <row r="73147" spans="2:7" x14ac:dyDescent="0.3">
      <c r="B73147" s="1"/>
      <c r="C73147" s="1"/>
      <c r="G73147" s="5"/>
    </row>
    <row r="73148" spans="2:7" x14ac:dyDescent="0.3">
      <c r="B73148" s="1"/>
      <c r="C73148" s="1"/>
      <c r="G73148" s="5"/>
    </row>
    <row r="73149" spans="2:7" x14ac:dyDescent="0.3">
      <c r="B73149" s="1"/>
      <c r="C73149" s="1"/>
      <c r="G73149" s="5"/>
    </row>
    <row r="73150" spans="2:7" x14ac:dyDescent="0.3">
      <c r="B73150" s="1"/>
      <c r="C73150" s="1"/>
      <c r="G73150" s="5"/>
    </row>
    <row r="73151" spans="2:7" x14ac:dyDescent="0.3">
      <c r="B73151" s="1"/>
      <c r="C73151" s="1"/>
      <c r="G73151" s="5"/>
    </row>
    <row r="73152" spans="2:7" x14ac:dyDescent="0.3">
      <c r="B73152" s="1"/>
      <c r="C73152" s="1"/>
      <c r="G73152" s="5"/>
    </row>
    <row r="73153" spans="2:7" x14ac:dyDescent="0.3">
      <c r="B73153" s="1"/>
      <c r="C73153" s="1"/>
      <c r="G73153" s="5"/>
    </row>
    <row r="73154" spans="2:7" x14ac:dyDescent="0.3">
      <c r="B73154" s="1"/>
      <c r="C73154" s="1"/>
      <c r="G73154" s="5"/>
    </row>
    <row r="73155" spans="2:7" x14ac:dyDescent="0.3">
      <c r="B73155" s="1"/>
      <c r="C73155" s="1"/>
      <c r="G73155" s="5"/>
    </row>
    <row r="73156" spans="2:7" x14ac:dyDescent="0.3">
      <c r="B73156" s="1"/>
      <c r="C73156" s="1"/>
      <c r="G73156" s="5"/>
    </row>
    <row r="73157" spans="2:7" x14ac:dyDescent="0.3">
      <c r="B73157" s="1"/>
      <c r="C73157" s="1"/>
      <c r="G73157" s="5"/>
    </row>
    <row r="73158" spans="2:7" x14ac:dyDescent="0.3">
      <c r="B73158" s="1"/>
      <c r="C73158" s="1"/>
      <c r="G73158" s="5"/>
    </row>
    <row r="73159" spans="2:7" x14ac:dyDescent="0.3">
      <c r="B73159" s="1"/>
      <c r="C73159" s="1"/>
      <c r="G73159" s="5"/>
    </row>
    <row r="73160" spans="2:7" x14ac:dyDescent="0.3">
      <c r="B73160" s="1"/>
      <c r="C73160" s="1"/>
      <c r="G73160" s="5"/>
    </row>
    <row r="73161" spans="2:7" x14ac:dyDescent="0.3">
      <c r="B73161" s="1"/>
      <c r="C73161" s="1"/>
      <c r="G73161" s="5"/>
    </row>
    <row r="73162" spans="2:7" x14ac:dyDescent="0.3">
      <c r="B73162" s="1"/>
      <c r="C73162" s="1"/>
      <c r="G73162" s="5"/>
    </row>
    <row r="73163" spans="2:7" x14ac:dyDescent="0.3">
      <c r="B73163" s="1"/>
      <c r="C73163" s="1"/>
      <c r="G73163" s="5"/>
    </row>
    <row r="73164" spans="2:7" x14ac:dyDescent="0.3">
      <c r="B73164" s="1"/>
      <c r="C73164" s="1"/>
      <c r="G73164" s="5"/>
    </row>
    <row r="73165" spans="2:7" x14ac:dyDescent="0.3">
      <c r="B73165" s="1"/>
      <c r="C73165" s="1"/>
      <c r="G73165" s="5"/>
    </row>
    <row r="73166" spans="2:7" x14ac:dyDescent="0.3">
      <c r="B73166" s="1"/>
      <c r="C73166" s="1"/>
      <c r="G73166" s="5"/>
    </row>
    <row r="73167" spans="2:7" x14ac:dyDescent="0.3">
      <c r="B73167" s="1"/>
      <c r="C73167" s="1"/>
      <c r="G73167" s="5"/>
    </row>
    <row r="73168" spans="2:7" x14ac:dyDescent="0.3">
      <c r="B73168" s="1"/>
      <c r="C73168" s="1"/>
      <c r="G73168" s="5"/>
    </row>
    <row r="73169" spans="2:7" x14ac:dyDescent="0.3">
      <c r="B73169" s="1"/>
      <c r="C73169" s="1"/>
      <c r="G73169" s="5"/>
    </row>
    <row r="73170" spans="2:7" x14ac:dyDescent="0.3">
      <c r="B73170" s="1"/>
      <c r="C73170" s="1"/>
      <c r="G73170" s="5"/>
    </row>
    <row r="73171" spans="2:7" x14ac:dyDescent="0.3">
      <c r="B73171" s="1"/>
      <c r="C73171" s="1"/>
      <c r="G73171" s="5"/>
    </row>
    <row r="73172" spans="2:7" x14ac:dyDescent="0.3">
      <c r="B73172" s="1"/>
      <c r="C73172" s="1"/>
      <c r="G73172" s="5"/>
    </row>
    <row r="73173" spans="2:7" x14ac:dyDescent="0.3">
      <c r="B73173" s="1"/>
      <c r="C73173" s="1"/>
      <c r="G73173" s="5"/>
    </row>
    <row r="73174" spans="2:7" x14ac:dyDescent="0.3">
      <c r="B73174" s="1"/>
      <c r="C73174" s="1"/>
      <c r="G73174" s="5"/>
    </row>
    <row r="73175" spans="2:7" x14ac:dyDescent="0.3">
      <c r="B73175" s="1"/>
      <c r="C73175" s="1"/>
      <c r="G73175" s="5"/>
    </row>
    <row r="73176" spans="2:7" x14ac:dyDescent="0.3">
      <c r="B73176" s="1"/>
      <c r="C73176" s="1"/>
      <c r="G73176" s="5"/>
    </row>
    <row r="73177" spans="2:7" x14ac:dyDescent="0.3">
      <c r="B73177" s="1"/>
      <c r="C73177" s="1"/>
      <c r="G73177" s="5"/>
    </row>
    <row r="73178" spans="2:7" x14ac:dyDescent="0.3">
      <c r="B73178" s="1"/>
      <c r="C73178" s="1"/>
      <c r="G73178" s="5"/>
    </row>
    <row r="73179" spans="2:7" x14ac:dyDescent="0.3">
      <c r="B73179" s="1"/>
      <c r="C73179" s="1"/>
      <c r="G73179" s="5"/>
    </row>
    <row r="73180" spans="2:7" x14ac:dyDescent="0.3">
      <c r="B73180" s="1"/>
      <c r="C73180" s="1"/>
      <c r="G73180" s="5"/>
    </row>
    <row r="73181" spans="2:7" x14ac:dyDescent="0.3">
      <c r="B73181" s="1"/>
      <c r="C73181" s="1"/>
      <c r="G73181" s="5"/>
    </row>
    <row r="73182" spans="2:7" x14ac:dyDescent="0.3">
      <c r="B73182" s="1"/>
      <c r="C73182" s="1"/>
      <c r="G73182" s="5"/>
    </row>
    <row r="73183" spans="2:7" x14ac:dyDescent="0.3">
      <c r="B73183" s="1"/>
      <c r="C73183" s="1"/>
      <c r="G73183" s="5"/>
    </row>
    <row r="73184" spans="2:7" x14ac:dyDescent="0.3">
      <c r="B73184" s="1"/>
      <c r="C73184" s="1"/>
      <c r="G73184" s="5"/>
    </row>
    <row r="73185" spans="2:7" x14ac:dyDescent="0.3">
      <c r="B73185" s="1"/>
      <c r="C73185" s="1"/>
      <c r="G73185" s="5"/>
    </row>
    <row r="73186" spans="2:7" x14ac:dyDescent="0.3">
      <c r="B73186" s="1"/>
      <c r="C73186" s="1"/>
      <c r="G73186" s="5"/>
    </row>
    <row r="73187" spans="2:7" x14ac:dyDescent="0.3">
      <c r="B73187" s="1"/>
      <c r="C73187" s="1"/>
      <c r="G73187" s="5"/>
    </row>
    <row r="73188" spans="2:7" x14ac:dyDescent="0.3">
      <c r="B73188" s="1"/>
      <c r="C73188" s="1"/>
      <c r="G73188" s="5"/>
    </row>
    <row r="73189" spans="2:7" x14ac:dyDescent="0.3">
      <c r="B73189" s="1"/>
      <c r="C73189" s="1"/>
      <c r="G73189" s="5"/>
    </row>
    <row r="73190" spans="2:7" x14ac:dyDescent="0.3">
      <c r="B73190" s="1"/>
      <c r="C73190" s="1"/>
      <c r="G73190" s="5"/>
    </row>
    <row r="73191" spans="2:7" x14ac:dyDescent="0.3">
      <c r="B73191" s="1"/>
      <c r="C73191" s="1"/>
      <c r="G73191" s="5"/>
    </row>
    <row r="73192" spans="2:7" x14ac:dyDescent="0.3">
      <c r="B73192" s="1"/>
      <c r="C73192" s="1"/>
      <c r="G73192" s="5"/>
    </row>
    <row r="73193" spans="2:7" x14ac:dyDescent="0.3">
      <c r="B73193" s="1"/>
      <c r="C73193" s="1"/>
      <c r="G73193" s="5"/>
    </row>
    <row r="73194" spans="2:7" x14ac:dyDescent="0.3">
      <c r="B73194" s="1"/>
      <c r="C73194" s="1"/>
      <c r="G73194" s="5"/>
    </row>
    <row r="73195" spans="2:7" x14ac:dyDescent="0.3">
      <c r="B73195" s="1"/>
      <c r="C73195" s="1"/>
      <c r="G73195" s="5"/>
    </row>
    <row r="73196" spans="2:7" x14ac:dyDescent="0.3">
      <c r="B73196" s="1"/>
      <c r="C73196" s="1"/>
      <c r="G73196" s="5"/>
    </row>
    <row r="73197" spans="2:7" x14ac:dyDescent="0.3">
      <c r="B73197" s="1"/>
      <c r="C73197" s="1"/>
      <c r="G73197" s="5"/>
    </row>
    <row r="73198" spans="2:7" x14ac:dyDescent="0.3">
      <c r="B73198" s="1"/>
      <c r="C73198" s="1"/>
      <c r="G73198" s="5"/>
    </row>
    <row r="73199" spans="2:7" x14ac:dyDescent="0.3">
      <c r="B73199" s="1"/>
      <c r="C73199" s="1"/>
      <c r="G73199" s="5"/>
    </row>
    <row r="73200" spans="2:7" x14ac:dyDescent="0.3">
      <c r="B73200" s="1"/>
      <c r="C73200" s="1"/>
      <c r="G73200" s="5"/>
    </row>
    <row r="73201" spans="2:7" x14ac:dyDescent="0.3">
      <c r="B73201" s="1"/>
      <c r="C73201" s="1"/>
      <c r="G73201" s="5"/>
    </row>
    <row r="73202" spans="2:7" x14ac:dyDescent="0.3">
      <c r="B73202" s="1"/>
      <c r="C73202" s="1"/>
      <c r="G73202" s="5"/>
    </row>
    <row r="73203" spans="2:7" x14ac:dyDescent="0.3">
      <c r="B73203" s="1"/>
      <c r="C73203" s="1"/>
      <c r="G73203" s="5"/>
    </row>
    <row r="73204" spans="2:7" x14ac:dyDescent="0.3">
      <c r="B73204" s="1"/>
      <c r="C73204" s="1"/>
      <c r="G73204" s="5"/>
    </row>
    <row r="73205" spans="2:7" x14ac:dyDescent="0.3">
      <c r="B73205" s="1"/>
      <c r="C73205" s="1"/>
      <c r="G73205" s="5"/>
    </row>
    <row r="73206" spans="2:7" x14ac:dyDescent="0.3">
      <c r="B73206" s="1"/>
      <c r="C73206" s="1"/>
      <c r="G73206" s="5"/>
    </row>
    <row r="73207" spans="2:7" x14ac:dyDescent="0.3">
      <c r="B73207" s="1"/>
      <c r="C73207" s="1"/>
      <c r="G73207" s="5"/>
    </row>
    <row r="73208" spans="2:7" x14ac:dyDescent="0.3">
      <c r="B73208" s="1"/>
      <c r="C73208" s="1"/>
      <c r="G73208" s="5"/>
    </row>
    <row r="73209" spans="2:7" x14ac:dyDescent="0.3">
      <c r="B73209" s="1"/>
      <c r="C73209" s="1"/>
      <c r="G73209" s="5"/>
    </row>
    <row r="73210" spans="2:7" x14ac:dyDescent="0.3">
      <c r="B73210" s="1"/>
      <c r="C73210" s="1"/>
      <c r="G73210" s="5"/>
    </row>
    <row r="73211" spans="2:7" x14ac:dyDescent="0.3">
      <c r="B73211" s="1"/>
      <c r="C73211" s="1"/>
      <c r="G73211" s="5"/>
    </row>
    <row r="73212" spans="2:7" x14ac:dyDescent="0.3">
      <c r="B73212" s="1"/>
      <c r="C73212" s="1"/>
      <c r="G73212" s="5"/>
    </row>
    <row r="73213" spans="2:7" x14ac:dyDescent="0.3">
      <c r="B73213" s="1"/>
      <c r="C73213" s="1"/>
      <c r="G73213" s="5"/>
    </row>
    <row r="73214" spans="2:7" x14ac:dyDescent="0.3">
      <c r="B73214" s="1"/>
      <c r="C73214" s="1"/>
      <c r="G73214" s="5"/>
    </row>
    <row r="73215" spans="2:7" x14ac:dyDescent="0.3">
      <c r="B73215" s="1"/>
      <c r="C73215" s="1"/>
      <c r="G73215" s="5"/>
    </row>
    <row r="73216" spans="2:7" x14ac:dyDescent="0.3">
      <c r="B73216" s="1"/>
      <c r="C73216" s="1"/>
      <c r="G73216" s="5"/>
    </row>
    <row r="73217" spans="2:7" x14ac:dyDescent="0.3">
      <c r="B73217" s="1"/>
      <c r="C73217" s="1"/>
      <c r="G73217" s="5"/>
    </row>
    <row r="73218" spans="2:7" x14ac:dyDescent="0.3">
      <c r="B73218" s="1"/>
      <c r="C73218" s="1"/>
      <c r="G73218" s="5"/>
    </row>
    <row r="73219" spans="2:7" x14ac:dyDescent="0.3">
      <c r="B73219" s="1"/>
      <c r="C73219" s="1"/>
      <c r="G73219" s="5"/>
    </row>
    <row r="73220" spans="2:7" x14ac:dyDescent="0.3">
      <c r="B73220" s="1"/>
      <c r="C73220" s="1"/>
      <c r="G73220" s="5"/>
    </row>
    <row r="73221" spans="2:7" x14ac:dyDescent="0.3">
      <c r="B73221" s="1"/>
      <c r="C73221" s="1"/>
      <c r="G73221" s="5"/>
    </row>
    <row r="73222" spans="2:7" x14ac:dyDescent="0.3">
      <c r="B73222" s="1"/>
      <c r="C73222" s="1"/>
      <c r="G73222" s="5"/>
    </row>
    <row r="73223" spans="2:7" x14ac:dyDescent="0.3">
      <c r="B73223" s="1"/>
      <c r="C73223" s="1"/>
      <c r="G73223" s="5"/>
    </row>
    <row r="73224" spans="2:7" x14ac:dyDescent="0.3">
      <c r="B73224" s="1"/>
      <c r="C73224" s="1"/>
      <c r="G73224" s="5"/>
    </row>
    <row r="73225" spans="2:7" x14ac:dyDescent="0.3">
      <c r="B73225" s="1"/>
      <c r="C73225" s="1"/>
      <c r="G73225" s="5"/>
    </row>
    <row r="73226" spans="2:7" x14ac:dyDescent="0.3">
      <c r="B73226" s="1"/>
      <c r="C73226" s="1"/>
      <c r="G73226" s="5"/>
    </row>
    <row r="73227" spans="2:7" x14ac:dyDescent="0.3">
      <c r="B73227" s="1"/>
      <c r="C73227" s="1"/>
      <c r="G73227" s="5"/>
    </row>
    <row r="73228" spans="2:7" x14ac:dyDescent="0.3">
      <c r="B73228" s="1"/>
      <c r="C73228" s="1"/>
      <c r="G73228" s="5"/>
    </row>
    <row r="73229" spans="2:7" x14ac:dyDescent="0.3">
      <c r="B73229" s="1"/>
      <c r="C73229" s="1"/>
      <c r="G73229" s="5"/>
    </row>
    <row r="73230" spans="2:7" x14ac:dyDescent="0.3">
      <c r="B73230" s="1"/>
      <c r="C73230" s="1"/>
      <c r="G73230" s="5"/>
    </row>
    <row r="73231" spans="2:7" x14ac:dyDescent="0.3">
      <c r="B73231" s="1"/>
      <c r="C73231" s="1"/>
      <c r="G73231" s="5"/>
    </row>
    <row r="73232" spans="2:7" x14ac:dyDescent="0.3">
      <c r="B73232" s="1"/>
      <c r="C73232" s="1"/>
      <c r="G73232" s="5"/>
    </row>
    <row r="73233" spans="2:7" x14ac:dyDescent="0.3">
      <c r="B73233" s="1"/>
      <c r="C73233" s="1"/>
      <c r="G73233" s="5"/>
    </row>
    <row r="73234" spans="2:7" x14ac:dyDescent="0.3">
      <c r="B73234" s="1"/>
      <c r="C73234" s="1"/>
      <c r="G73234" s="5"/>
    </row>
    <row r="73235" spans="2:7" x14ac:dyDescent="0.3">
      <c r="B73235" s="1"/>
      <c r="C73235" s="1"/>
      <c r="G73235" s="5"/>
    </row>
    <row r="73236" spans="2:7" x14ac:dyDescent="0.3">
      <c r="B73236" s="1"/>
      <c r="C73236" s="1"/>
      <c r="G73236" s="5"/>
    </row>
    <row r="73237" spans="2:7" x14ac:dyDescent="0.3">
      <c r="B73237" s="1"/>
      <c r="C73237" s="1"/>
      <c r="G73237" s="5"/>
    </row>
    <row r="73238" spans="2:7" x14ac:dyDescent="0.3">
      <c r="B73238" s="1"/>
      <c r="C73238" s="1"/>
      <c r="G73238" s="5"/>
    </row>
    <row r="73239" spans="2:7" x14ac:dyDescent="0.3">
      <c r="B73239" s="1"/>
      <c r="C73239" s="1"/>
      <c r="G73239" s="5"/>
    </row>
    <row r="73240" spans="2:7" x14ac:dyDescent="0.3">
      <c r="B73240" s="1"/>
      <c r="C73240" s="1"/>
      <c r="G73240" s="5"/>
    </row>
    <row r="73241" spans="2:7" x14ac:dyDescent="0.3">
      <c r="B73241" s="1"/>
      <c r="C73241" s="1"/>
      <c r="G73241" s="5"/>
    </row>
    <row r="73242" spans="2:7" x14ac:dyDescent="0.3">
      <c r="B73242" s="1"/>
      <c r="C73242" s="1"/>
      <c r="G73242" s="5"/>
    </row>
    <row r="73243" spans="2:7" x14ac:dyDescent="0.3">
      <c r="B73243" s="1"/>
      <c r="C73243" s="1"/>
      <c r="G73243" s="5"/>
    </row>
    <row r="73244" spans="2:7" x14ac:dyDescent="0.3">
      <c r="B73244" s="1"/>
      <c r="C73244" s="1"/>
      <c r="G73244" s="5"/>
    </row>
    <row r="73245" spans="2:7" x14ac:dyDescent="0.3">
      <c r="B73245" s="1"/>
      <c r="C73245" s="1"/>
      <c r="G73245" s="5"/>
    </row>
    <row r="73246" spans="2:7" x14ac:dyDescent="0.3">
      <c r="B73246" s="1"/>
      <c r="C73246" s="1"/>
      <c r="G73246" s="5"/>
    </row>
    <row r="73247" spans="2:7" x14ac:dyDescent="0.3">
      <c r="B73247" s="1"/>
      <c r="C73247" s="1"/>
      <c r="G73247" s="5"/>
    </row>
    <row r="73248" spans="2:7" x14ac:dyDescent="0.3">
      <c r="B73248" s="1"/>
      <c r="C73248" s="1"/>
      <c r="G73248" s="5"/>
    </row>
    <row r="73249" spans="2:7" x14ac:dyDescent="0.3">
      <c r="B73249" s="1"/>
      <c r="C73249" s="1"/>
      <c r="G73249" s="5"/>
    </row>
    <row r="73250" spans="2:7" x14ac:dyDescent="0.3">
      <c r="B73250" s="1"/>
      <c r="C73250" s="1"/>
      <c r="G73250" s="5"/>
    </row>
    <row r="73251" spans="2:7" x14ac:dyDescent="0.3">
      <c r="B73251" s="1"/>
      <c r="C73251" s="1"/>
      <c r="G73251" s="5"/>
    </row>
    <row r="73252" spans="2:7" x14ac:dyDescent="0.3">
      <c r="B73252" s="1"/>
      <c r="C73252" s="1"/>
      <c r="G73252" s="5"/>
    </row>
    <row r="73253" spans="2:7" x14ac:dyDescent="0.3">
      <c r="B73253" s="1"/>
      <c r="C73253" s="1"/>
      <c r="G73253" s="5"/>
    </row>
    <row r="73254" spans="2:7" x14ac:dyDescent="0.3">
      <c r="B73254" s="1"/>
      <c r="C73254" s="1"/>
      <c r="G73254" s="5"/>
    </row>
    <row r="73255" spans="2:7" x14ac:dyDescent="0.3">
      <c r="B73255" s="1"/>
      <c r="C73255" s="1"/>
      <c r="G73255" s="5"/>
    </row>
    <row r="73256" spans="2:7" x14ac:dyDescent="0.3">
      <c r="B73256" s="1"/>
      <c r="C73256" s="1"/>
      <c r="G73256" s="5"/>
    </row>
    <row r="73257" spans="2:7" x14ac:dyDescent="0.3">
      <c r="B73257" s="1"/>
      <c r="C73257" s="1"/>
      <c r="G73257" s="5"/>
    </row>
    <row r="73258" spans="2:7" x14ac:dyDescent="0.3">
      <c r="B73258" s="1"/>
      <c r="C73258" s="1"/>
      <c r="G73258" s="5"/>
    </row>
    <row r="73259" spans="2:7" x14ac:dyDescent="0.3">
      <c r="B73259" s="1"/>
      <c r="C73259" s="1"/>
      <c r="G73259" s="5"/>
    </row>
    <row r="73260" spans="2:7" x14ac:dyDescent="0.3">
      <c r="B73260" s="1"/>
      <c r="C73260" s="1"/>
      <c r="G73260" s="5"/>
    </row>
    <row r="73261" spans="2:7" x14ac:dyDescent="0.3">
      <c r="B73261" s="1"/>
      <c r="C73261" s="1"/>
      <c r="G73261" s="5"/>
    </row>
    <row r="73262" spans="2:7" x14ac:dyDescent="0.3">
      <c r="B73262" s="1"/>
      <c r="C73262" s="1"/>
      <c r="G73262" s="5"/>
    </row>
    <row r="73263" spans="2:7" x14ac:dyDescent="0.3">
      <c r="B73263" s="1"/>
      <c r="C73263" s="1"/>
      <c r="G73263" s="5"/>
    </row>
    <row r="73264" spans="2:7" x14ac:dyDescent="0.3">
      <c r="B73264" s="1"/>
      <c r="C73264" s="1"/>
      <c r="G73264" s="5"/>
    </row>
    <row r="73265" spans="2:7" x14ac:dyDescent="0.3">
      <c r="B73265" s="1"/>
      <c r="C73265" s="1"/>
      <c r="G73265" s="5"/>
    </row>
    <row r="73266" spans="2:7" x14ac:dyDescent="0.3">
      <c r="B73266" s="1"/>
      <c r="C73266" s="1"/>
      <c r="G73266" s="5"/>
    </row>
    <row r="73267" spans="2:7" x14ac:dyDescent="0.3">
      <c r="B73267" s="1"/>
      <c r="C73267" s="1"/>
      <c r="G73267" s="5"/>
    </row>
    <row r="73268" spans="2:7" x14ac:dyDescent="0.3">
      <c r="B73268" s="1"/>
      <c r="C73268" s="1"/>
      <c r="G73268" s="5"/>
    </row>
    <row r="73269" spans="2:7" x14ac:dyDescent="0.3">
      <c r="B73269" s="1"/>
      <c r="C73269" s="1"/>
      <c r="G73269" s="5"/>
    </row>
    <row r="73270" spans="2:7" x14ac:dyDescent="0.3">
      <c r="B73270" s="1"/>
      <c r="C73270" s="1"/>
      <c r="G73270" s="5"/>
    </row>
    <row r="73271" spans="2:7" x14ac:dyDescent="0.3">
      <c r="B73271" s="1"/>
      <c r="C73271" s="1"/>
      <c r="G73271" s="5"/>
    </row>
    <row r="73272" spans="2:7" x14ac:dyDescent="0.3">
      <c r="B73272" s="1"/>
      <c r="C73272" s="1"/>
      <c r="G73272" s="5"/>
    </row>
    <row r="73273" spans="2:7" x14ac:dyDescent="0.3">
      <c r="B73273" s="1"/>
      <c r="C73273" s="1"/>
      <c r="G73273" s="5"/>
    </row>
    <row r="73274" spans="2:7" x14ac:dyDescent="0.3">
      <c r="B73274" s="1"/>
      <c r="C73274" s="1"/>
      <c r="G73274" s="5"/>
    </row>
    <row r="73275" spans="2:7" x14ac:dyDescent="0.3">
      <c r="B73275" s="1"/>
      <c r="C73275" s="1"/>
      <c r="G73275" s="5"/>
    </row>
    <row r="73276" spans="2:7" x14ac:dyDescent="0.3">
      <c r="B73276" s="1"/>
      <c r="C73276" s="1"/>
      <c r="G73276" s="5"/>
    </row>
    <row r="73277" spans="2:7" x14ac:dyDescent="0.3">
      <c r="B73277" s="1"/>
      <c r="C73277" s="1"/>
      <c r="G73277" s="5"/>
    </row>
    <row r="73278" spans="2:7" x14ac:dyDescent="0.3">
      <c r="B73278" s="1"/>
      <c r="C73278" s="1"/>
      <c r="G73278" s="5"/>
    </row>
    <row r="73279" spans="2:7" x14ac:dyDescent="0.3">
      <c r="B73279" s="1"/>
      <c r="C73279" s="1"/>
      <c r="G73279" s="5"/>
    </row>
    <row r="73280" spans="2:7" x14ac:dyDescent="0.3">
      <c r="B73280" s="1"/>
      <c r="C73280" s="1"/>
      <c r="G73280" s="5"/>
    </row>
    <row r="73281" spans="2:7" x14ac:dyDescent="0.3">
      <c r="B73281" s="1"/>
      <c r="C73281" s="1"/>
      <c r="G73281" s="5"/>
    </row>
    <row r="73282" spans="2:7" x14ac:dyDescent="0.3">
      <c r="B73282" s="1"/>
      <c r="C73282" s="1"/>
      <c r="G73282" s="5"/>
    </row>
    <row r="73283" spans="2:7" x14ac:dyDescent="0.3">
      <c r="B73283" s="1"/>
      <c r="C73283" s="1"/>
      <c r="G73283" s="5"/>
    </row>
    <row r="73284" spans="2:7" x14ac:dyDescent="0.3">
      <c r="B73284" s="1"/>
      <c r="C73284" s="1"/>
      <c r="G73284" s="5"/>
    </row>
    <row r="73285" spans="2:7" x14ac:dyDescent="0.3">
      <c r="B73285" s="1"/>
      <c r="C73285" s="1"/>
      <c r="G73285" s="5"/>
    </row>
    <row r="73286" spans="2:7" x14ac:dyDescent="0.3">
      <c r="B73286" s="1"/>
      <c r="C73286" s="1"/>
      <c r="G73286" s="5"/>
    </row>
    <row r="73287" spans="2:7" x14ac:dyDescent="0.3">
      <c r="B73287" s="1"/>
      <c r="C73287" s="1"/>
      <c r="G73287" s="5"/>
    </row>
    <row r="73288" spans="2:7" x14ac:dyDescent="0.3">
      <c r="B73288" s="1"/>
      <c r="C73288" s="1"/>
      <c r="G73288" s="5"/>
    </row>
    <row r="73289" spans="2:7" x14ac:dyDescent="0.3">
      <c r="B73289" s="1"/>
      <c r="C73289" s="1"/>
      <c r="G73289" s="5"/>
    </row>
    <row r="73290" spans="2:7" x14ac:dyDescent="0.3">
      <c r="B73290" s="1"/>
      <c r="C73290" s="1"/>
      <c r="G73290" s="5"/>
    </row>
    <row r="73291" spans="2:7" x14ac:dyDescent="0.3">
      <c r="B73291" s="1"/>
      <c r="C73291" s="1"/>
      <c r="G73291" s="5"/>
    </row>
    <row r="73292" spans="2:7" x14ac:dyDescent="0.3">
      <c r="B73292" s="1"/>
      <c r="C73292" s="1"/>
      <c r="G73292" s="5"/>
    </row>
    <row r="73293" spans="2:7" x14ac:dyDescent="0.3">
      <c r="B73293" s="1"/>
      <c r="C73293" s="1"/>
      <c r="G73293" s="5"/>
    </row>
    <row r="73294" spans="2:7" x14ac:dyDescent="0.3">
      <c r="B73294" s="1"/>
      <c r="C73294" s="1"/>
      <c r="G73294" s="5"/>
    </row>
    <row r="73295" spans="2:7" x14ac:dyDescent="0.3">
      <c r="B73295" s="1"/>
      <c r="C73295" s="1"/>
      <c r="G73295" s="5"/>
    </row>
    <row r="73296" spans="2:7" x14ac:dyDescent="0.3">
      <c r="B73296" s="1"/>
      <c r="C73296" s="1"/>
      <c r="G73296" s="5"/>
    </row>
    <row r="73297" spans="2:7" x14ac:dyDescent="0.3">
      <c r="B73297" s="1"/>
      <c r="C73297" s="1"/>
      <c r="G73297" s="5"/>
    </row>
    <row r="73298" spans="2:7" x14ac:dyDescent="0.3">
      <c r="B73298" s="1"/>
      <c r="C73298" s="1"/>
      <c r="G73298" s="5"/>
    </row>
    <row r="73299" spans="2:7" x14ac:dyDescent="0.3">
      <c r="B73299" s="1"/>
      <c r="C73299" s="1"/>
      <c r="G73299" s="5"/>
    </row>
    <row r="73300" spans="2:7" x14ac:dyDescent="0.3">
      <c r="B73300" s="1"/>
      <c r="C73300" s="1"/>
      <c r="G73300" s="5"/>
    </row>
    <row r="73301" spans="2:7" x14ac:dyDescent="0.3">
      <c r="B73301" s="1"/>
      <c r="C73301" s="1"/>
      <c r="G73301" s="5"/>
    </row>
    <row r="73302" spans="2:7" x14ac:dyDescent="0.3">
      <c r="B73302" s="1"/>
      <c r="C73302" s="1"/>
      <c r="G73302" s="5"/>
    </row>
    <row r="73303" spans="2:7" x14ac:dyDescent="0.3">
      <c r="B73303" s="1"/>
      <c r="C73303" s="1"/>
      <c r="G73303" s="5"/>
    </row>
    <row r="73304" spans="2:7" x14ac:dyDescent="0.3">
      <c r="B73304" s="1"/>
      <c r="C73304" s="1"/>
      <c r="G73304" s="5"/>
    </row>
    <row r="73305" spans="2:7" x14ac:dyDescent="0.3">
      <c r="B73305" s="1"/>
      <c r="C73305" s="1"/>
      <c r="G73305" s="5"/>
    </row>
    <row r="73306" spans="2:7" x14ac:dyDescent="0.3">
      <c r="B73306" s="1"/>
      <c r="C73306" s="1"/>
      <c r="G73306" s="5"/>
    </row>
    <row r="73307" spans="2:7" x14ac:dyDescent="0.3">
      <c r="B73307" s="1"/>
      <c r="C73307" s="1"/>
      <c r="G73307" s="5"/>
    </row>
    <row r="73308" spans="2:7" x14ac:dyDescent="0.3">
      <c r="B73308" s="1"/>
      <c r="C73308" s="1"/>
      <c r="G73308" s="5"/>
    </row>
    <row r="73309" spans="2:7" x14ac:dyDescent="0.3">
      <c r="B73309" s="1"/>
      <c r="C73309" s="1"/>
      <c r="G73309" s="5"/>
    </row>
    <row r="73310" spans="2:7" x14ac:dyDescent="0.3">
      <c r="B73310" s="1"/>
      <c r="C73310" s="1"/>
      <c r="G73310" s="5"/>
    </row>
    <row r="73311" spans="2:7" x14ac:dyDescent="0.3">
      <c r="B73311" s="1"/>
      <c r="C73311" s="1"/>
      <c r="G73311" s="5"/>
    </row>
    <row r="73312" spans="2:7" x14ac:dyDescent="0.3">
      <c r="B73312" s="1"/>
      <c r="C73312" s="1"/>
      <c r="G73312" s="5"/>
    </row>
    <row r="73313" spans="2:7" x14ac:dyDescent="0.3">
      <c r="B73313" s="1"/>
      <c r="C73313" s="1"/>
      <c r="G73313" s="5"/>
    </row>
    <row r="73314" spans="2:7" x14ac:dyDescent="0.3">
      <c r="B73314" s="1"/>
      <c r="C73314" s="1"/>
      <c r="G73314" s="5"/>
    </row>
    <row r="73315" spans="2:7" x14ac:dyDescent="0.3">
      <c r="B73315" s="1"/>
      <c r="C73315" s="1"/>
      <c r="G73315" s="5"/>
    </row>
    <row r="73316" spans="2:7" x14ac:dyDescent="0.3">
      <c r="B73316" s="1"/>
      <c r="C73316" s="1"/>
      <c r="G73316" s="5"/>
    </row>
    <row r="73317" spans="2:7" x14ac:dyDescent="0.3">
      <c r="B73317" s="1"/>
      <c r="C73317" s="1"/>
      <c r="G73317" s="5"/>
    </row>
    <row r="73318" spans="2:7" x14ac:dyDescent="0.3">
      <c r="B73318" s="1"/>
      <c r="C73318" s="1"/>
      <c r="G73318" s="5"/>
    </row>
    <row r="73319" spans="2:7" x14ac:dyDescent="0.3">
      <c r="B73319" s="1"/>
      <c r="C73319" s="1"/>
      <c r="G73319" s="5"/>
    </row>
    <row r="73320" spans="2:7" x14ac:dyDescent="0.3">
      <c r="B73320" s="1"/>
      <c r="C73320" s="1"/>
      <c r="G73320" s="5"/>
    </row>
    <row r="73321" spans="2:7" x14ac:dyDescent="0.3">
      <c r="B73321" s="1"/>
      <c r="C73321" s="1"/>
      <c r="G73321" s="5"/>
    </row>
    <row r="73322" spans="2:7" x14ac:dyDescent="0.3">
      <c r="B73322" s="1"/>
      <c r="C73322" s="1"/>
      <c r="G73322" s="5"/>
    </row>
    <row r="73323" spans="2:7" x14ac:dyDescent="0.3">
      <c r="B73323" s="1"/>
      <c r="C73323" s="1"/>
      <c r="G73323" s="5"/>
    </row>
    <row r="73324" spans="2:7" x14ac:dyDescent="0.3">
      <c r="B73324" s="1"/>
      <c r="C73324" s="1"/>
      <c r="G73324" s="5"/>
    </row>
    <row r="73325" spans="2:7" x14ac:dyDescent="0.3">
      <c r="B73325" s="1"/>
      <c r="C73325" s="1"/>
      <c r="G73325" s="5"/>
    </row>
    <row r="73326" spans="2:7" x14ac:dyDescent="0.3">
      <c r="B73326" s="1"/>
      <c r="C73326" s="1"/>
      <c r="G73326" s="5"/>
    </row>
    <row r="73327" spans="2:7" x14ac:dyDescent="0.3">
      <c r="B73327" s="1"/>
      <c r="C73327" s="1"/>
      <c r="G73327" s="5"/>
    </row>
    <row r="73328" spans="2:7" x14ac:dyDescent="0.3">
      <c r="B73328" s="1"/>
      <c r="C73328" s="1"/>
      <c r="G73328" s="5"/>
    </row>
    <row r="73329" spans="2:7" x14ac:dyDescent="0.3">
      <c r="B73329" s="1"/>
      <c r="C73329" s="1"/>
      <c r="G73329" s="5"/>
    </row>
    <row r="73330" spans="2:7" x14ac:dyDescent="0.3">
      <c r="B73330" s="1"/>
      <c r="C73330" s="1"/>
      <c r="G73330" s="5"/>
    </row>
    <row r="73331" spans="2:7" x14ac:dyDescent="0.3">
      <c r="B73331" s="1"/>
      <c r="C73331" s="1"/>
      <c r="G73331" s="5"/>
    </row>
    <row r="73332" spans="2:7" x14ac:dyDescent="0.3">
      <c r="B73332" s="1"/>
      <c r="C73332" s="1"/>
      <c r="G73332" s="5"/>
    </row>
    <row r="73333" spans="2:7" x14ac:dyDescent="0.3">
      <c r="B73333" s="1"/>
      <c r="C73333" s="1"/>
      <c r="G73333" s="5"/>
    </row>
    <row r="73334" spans="2:7" x14ac:dyDescent="0.3">
      <c r="B73334" s="1"/>
      <c r="C73334" s="1"/>
      <c r="G73334" s="5"/>
    </row>
    <row r="73335" spans="2:7" x14ac:dyDescent="0.3">
      <c r="B73335" s="1"/>
      <c r="C73335" s="1"/>
      <c r="G73335" s="5"/>
    </row>
    <row r="73336" spans="2:7" x14ac:dyDescent="0.3">
      <c r="B73336" s="1"/>
      <c r="C73336" s="1"/>
      <c r="G73336" s="5"/>
    </row>
    <row r="73337" spans="2:7" x14ac:dyDescent="0.3">
      <c r="B73337" s="1"/>
      <c r="C73337" s="1"/>
      <c r="G73337" s="5"/>
    </row>
    <row r="73338" spans="2:7" x14ac:dyDescent="0.3">
      <c r="B73338" s="1"/>
      <c r="C73338" s="1"/>
      <c r="G73338" s="5"/>
    </row>
    <row r="73339" spans="2:7" x14ac:dyDescent="0.3">
      <c r="B73339" s="1"/>
      <c r="C73339" s="1"/>
      <c r="G73339" s="5"/>
    </row>
    <row r="73340" spans="2:7" x14ac:dyDescent="0.3">
      <c r="B73340" s="1"/>
      <c r="C73340" s="1"/>
      <c r="G73340" s="5"/>
    </row>
    <row r="73341" spans="2:7" x14ac:dyDescent="0.3">
      <c r="B73341" s="1"/>
      <c r="C73341" s="1"/>
      <c r="G73341" s="5"/>
    </row>
    <row r="73342" spans="2:7" x14ac:dyDescent="0.3">
      <c r="B73342" s="1"/>
      <c r="C73342" s="1"/>
      <c r="G73342" s="5"/>
    </row>
    <row r="73343" spans="2:7" x14ac:dyDescent="0.3">
      <c r="B73343" s="1"/>
      <c r="C73343" s="1"/>
      <c r="G73343" s="5"/>
    </row>
    <row r="73344" spans="2:7" x14ac:dyDescent="0.3">
      <c r="B73344" s="1"/>
      <c r="C73344" s="1"/>
      <c r="G73344" s="5"/>
    </row>
    <row r="73345" spans="2:7" x14ac:dyDescent="0.3">
      <c r="B73345" s="1"/>
      <c r="C73345" s="1"/>
      <c r="G73345" s="5"/>
    </row>
    <row r="73346" spans="2:7" x14ac:dyDescent="0.3">
      <c r="B73346" s="1"/>
      <c r="C73346" s="1"/>
      <c r="G73346" s="5"/>
    </row>
    <row r="73347" spans="2:7" x14ac:dyDescent="0.3">
      <c r="B73347" s="1"/>
      <c r="C73347" s="1"/>
      <c r="G73347" s="5"/>
    </row>
    <row r="73348" spans="2:7" x14ac:dyDescent="0.3">
      <c r="B73348" s="1"/>
      <c r="C73348" s="1"/>
      <c r="G73348" s="5"/>
    </row>
    <row r="73349" spans="2:7" x14ac:dyDescent="0.3">
      <c r="B73349" s="1"/>
      <c r="C73349" s="1"/>
      <c r="G73349" s="5"/>
    </row>
    <row r="73350" spans="2:7" x14ac:dyDescent="0.3">
      <c r="B73350" s="1"/>
      <c r="C73350" s="1"/>
      <c r="G73350" s="5"/>
    </row>
    <row r="73351" spans="2:7" x14ac:dyDescent="0.3">
      <c r="B73351" s="1"/>
      <c r="C73351" s="1"/>
      <c r="G73351" s="5"/>
    </row>
    <row r="73352" spans="2:7" x14ac:dyDescent="0.3">
      <c r="B73352" s="1"/>
      <c r="C73352" s="1"/>
      <c r="G73352" s="5"/>
    </row>
    <row r="73353" spans="2:7" x14ac:dyDescent="0.3">
      <c r="B73353" s="1"/>
      <c r="C73353" s="1"/>
      <c r="G73353" s="5"/>
    </row>
    <row r="73354" spans="2:7" x14ac:dyDescent="0.3">
      <c r="B73354" s="1"/>
      <c r="C73354" s="1"/>
      <c r="G73354" s="5"/>
    </row>
    <row r="73355" spans="2:7" x14ac:dyDescent="0.3">
      <c r="B73355" s="1"/>
      <c r="C73355" s="1"/>
      <c r="G73355" s="5"/>
    </row>
    <row r="73356" spans="2:7" x14ac:dyDescent="0.3">
      <c r="B73356" s="1"/>
      <c r="C73356" s="1"/>
      <c r="G73356" s="5"/>
    </row>
    <row r="73357" spans="2:7" x14ac:dyDescent="0.3">
      <c r="B73357" s="1"/>
      <c r="C73357" s="1"/>
      <c r="G73357" s="5"/>
    </row>
    <row r="73358" spans="2:7" x14ac:dyDescent="0.3">
      <c r="B73358" s="1"/>
      <c r="C73358" s="1"/>
      <c r="G73358" s="5"/>
    </row>
    <row r="73359" spans="2:7" x14ac:dyDescent="0.3">
      <c r="B73359" s="1"/>
      <c r="C73359" s="1"/>
      <c r="G73359" s="5"/>
    </row>
    <row r="73360" spans="2:7" x14ac:dyDescent="0.3">
      <c r="B73360" s="1"/>
      <c r="C73360" s="1"/>
      <c r="G73360" s="5"/>
    </row>
    <row r="73361" spans="2:7" x14ac:dyDescent="0.3">
      <c r="B73361" s="1"/>
      <c r="C73361" s="1"/>
      <c r="G73361" s="5"/>
    </row>
    <row r="73362" spans="2:7" x14ac:dyDescent="0.3">
      <c r="B73362" s="1"/>
      <c r="C73362" s="1"/>
      <c r="G73362" s="5"/>
    </row>
    <row r="73363" spans="2:7" x14ac:dyDescent="0.3">
      <c r="B73363" s="1"/>
      <c r="C73363" s="1"/>
      <c r="G73363" s="5"/>
    </row>
    <row r="73364" spans="2:7" x14ac:dyDescent="0.3">
      <c r="B73364" s="1"/>
      <c r="C73364" s="1"/>
      <c r="G73364" s="5"/>
    </row>
    <row r="73365" spans="2:7" x14ac:dyDescent="0.3">
      <c r="B73365" s="1"/>
      <c r="C73365" s="1"/>
      <c r="G73365" s="5"/>
    </row>
    <row r="73366" spans="2:7" x14ac:dyDescent="0.3">
      <c r="B73366" s="1"/>
      <c r="C73366" s="1"/>
      <c r="G73366" s="5"/>
    </row>
    <row r="73367" spans="2:7" x14ac:dyDescent="0.3">
      <c r="B73367" s="1"/>
      <c r="C73367" s="1"/>
      <c r="G73367" s="5"/>
    </row>
    <row r="73368" spans="2:7" x14ac:dyDescent="0.3">
      <c r="B73368" s="1"/>
      <c r="C73368" s="1"/>
      <c r="G73368" s="5"/>
    </row>
    <row r="73369" spans="2:7" x14ac:dyDescent="0.3">
      <c r="B73369" s="1"/>
      <c r="C73369" s="1"/>
      <c r="G73369" s="5"/>
    </row>
    <row r="73370" spans="2:7" x14ac:dyDescent="0.3">
      <c r="B73370" s="1"/>
      <c r="C73370" s="1"/>
      <c r="G73370" s="5"/>
    </row>
    <row r="73371" spans="2:7" x14ac:dyDescent="0.3">
      <c r="B73371" s="1"/>
      <c r="C73371" s="1"/>
      <c r="G73371" s="5"/>
    </row>
    <row r="73372" spans="2:7" x14ac:dyDescent="0.3">
      <c r="B73372" s="1"/>
      <c r="C73372" s="1"/>
      <c r="G73372" s="5"/>
    </row>
    <row r="73373" spans="2:7" x14ac:dyDescent="0.3">
      <c r="B73373" s="1"/>
      <c r="C73373" s="1"/>
      <c r="G73373" s="5"/>
    </row>
    <row r="73374" spans="2:7" x14ac:dyDescent="0.3">
      <c r="B73374" s="1"/>
      <c r="C73374" s="1"/>
      <c r="G73374" s="5"/>
    </row>
    <row r="73375" spans="2:7" x14ac:dyDescent="0.3">
      <c r="B73375" s="1"/>
      <c r="C73375" s="1"/>
      <c r="G73375" s="5"/>
    </row>
    <row r="73376" spans="2:7" x14ac:dyDescent="0.3">
      <c r="B73376" s="1"/>
      <c r="C73376" s="1"/>
      <c r="G73376" s="5"/>
    </row>
    <row r="73377" spans="2:7" x14ac:dyDescent="0.3">
      <c r="B73377" s="1"/>
      <c r="C73377" s="1"/>
      <c r="G73377" s="5"/>
    </row>
    <row r="73378" spans="2:7" x14ac:dyDescent="0.3">
      <c r="B73378" s="1"/>
      <c r="C73378" s="1"/>
      <c r="G73378" s="5"/>
    </row>
    <row r="73379" spans="2:7" x14ac:dyDescent="0.3">
      <c r="B73379" s="1"/>
      <c r="C73379" s="1"/>
      <c r="G73379" s="5"/>
    </row>
    <row r="73380" spans="2:7" x14ac:dyDescent="0.3">
      <c r="B73380" s="1"/>
      <c r="C73380" s="1"/>
      <c r="G73380" s="5"/>
    </row>
    <row r="73381" spans="2:7" x14ac:dyDescent="0.3">
      <c r="B73381" s="1"/>
      <c r="C73381" s="1"/>
      <c r="G73381" s="5"/>
    </row>
    <row r="73382" spans="2:7" x14ac:dyDescent="0.3">
      <c r="B73382" s="1"/>
      <c r="C73382" s="1"/>
      <c r="G73382" s="5"/>
    </row>
    <row r="73383" spans="2:7" x14ac:dyDescent="0.3">
      <c r="B73383" s="1"/>
      <c r="C73383" s="1"/>
      <c r="G73383" s="5"/>
    </row>
    <row r="73384" spans="2:7" x14ac:dyDescent="0.3">
      <c r="B73384" s="1"/>
      <c r="C73384" s="1"/>
      <c r="G73384" s="5"/>
    </row>
    <row r="73385" spans="2:7" x14ac:dyDescent="0.3">
      <c r="B73385" s="1"/>
      <c r="C73385" s="1"/>
      <c r="G73385" s="5"/>
    </row>
    <row r="73386" spans="2:7" x14ac:dyDescent="0.3">
      <c r="B73386" s="1"/>
      <c r="C73386" s="1"/>
      <c r="G73386" s="5"/>
    </row>
    <row r="73387" spans="2:7" x14ac:dyDescent="0.3">
      <c r="B73387" s="1"/>
      <c r="C73387" s="1"/>
      <c r="G73387" s="5"/>
    </row>
    <row r="73388" spans="2:7" x14ac:dyDescent="0.3">
      <c r="B73388" s="1"/>
      <c r="C73388" s="1"/>
      <c r="G73388" s="5"/>
    </row>
    <row r="73389" spans="2:7" x14ac:dyDescent="0.3">
      <c r="B73389" s="1"/>
      <c r="C73389" s="1"/>
      <c r="G73389" s="5"/>
    </row>
    <row r="73390" spans="2:7" x14ac:dyDescent="0.3">
      <c r="B73390" s="1"/>
      <c r="C73390" s="1"/>
      <c r="G73390" s="5"/>
    </row>
    <row r="73391" spans="2:7" x14ac:dyDescent="0.3">
      <c r="B73391" s="1"/>
      <c r="C73391" s="1"/>
      <c r="G73391" s="5"/>
    </row>
    <row r="73392" spans="2:7" x14ac:dyDescent="0.3">
      <c r="B73392" s="1"/>
      <c r="C73392" s="1"/>
      <c r="G73392" s="5"/>
    </row>
    <row r="73393" spans="2:7" x14ac:dyDescent="0.3">
      <c r="B73393" s="1"/>
      <c r="C73393" s="1"/>
      <c r="G73393" s="5"/>
    </row>
    <row r="73394" spans="2:7" x14ac:dyDescent="0.3">
      <c r="B73394" s="1"/>
      <c r="C73394" s="1"/>
      <c r="G73394" s="5"/>
    </row>
    <row r="73395" spans="2:7" x14ac:dyDescent="0.3">
      <c r="B73395" s="1"/>
      <c r="C73395" s="1"/>
      <c r="G73395" s="5"/>
    </row>
    <row r="73396" spans="2:7" x14ac:dyDescent="0.3">
      <c r="B73396" s="1"/>
      <c r="C73396" s="1"/>
      <c r="G73396" s="5"/>
    </row>
    <row r="73397" spans="2:7" x14ac:dyDescent="0.3">
      <c r="B73397" s="1"/>
      <c r="C73397" s="1"/>
      <c r="G73397" s="5"/>
    </row>
    <row r="73398" spans="2:7" x14ac:dyDescent="0.3">
      <c r="B73398" s="1"/>
      <c r="C73398" s="1"/>
      <c r="G73398" s="5"/>
    </row>
    <row r="73399" spans="2:7" x14ac:dyDescent="0.3">
      <c r="B73399" s="1"/>
      <c r="C73399" s="1"/>
      <c r="G73399" s="5"/>
    </row>
    <row r="73400" spans="2:7" x14ac:dyDescent="0.3">
      <c r="B73400" s="1"/>
      <c r="C73400" s="1"/>
      <c r="G73400" s="5"/>
    </row>
    <row r="73401" spans="2:7" x14ac:dyDescent="0.3">
      <c r="B73401" s="1"/>
      <c r="C73401" s="1"/>
      <c r="G73401" s="5"/>
    </row>
    <row r="73402" spans="2:7" x14ac:dyDescent="0.3">
      <c r="B73402" s="1"/>
      <c r="C73402" s="1"/>
      <c r="G73402" s="5"/>
    </row>
    <row r="73403" spans="2:7" x14ac:dyDescent="0.3">
      <c r="B73403" s="1"/>
      <c r="C73403" s="1"/>
      <c r="G73403" s="5"/>
    </row>
    <row r="73404" spans="2:7" x14ac:dyDescent="0.3">
      <c r="B73404" s="1"/>
      <c r="C73404" s="1"/>
      <c r="G73404" s="5"/>
    </row>
    <row r="73405" spans="2:7" x14ac:dyDescent="0.3">
      <c r="B73405" s="1"/>
      <c r="C73405" s="1"/>
      <c r="G73405" s="5"/>
    </row>
    <row r="73406" spans="2:7" x14ac:dyDescent="0.3">
      <c r="B73406" s="1"/>
      <c r="C73406" s="1"/>
      <c r="G73406" s="5"/>
    </row>
    <row r="73407" spans="2:7" x14ac:dyDescent="0.3">
      <c r="B73407" s="1"/>
      <c r="C73407" s="1"/>
      <c r="G73407" s="5"/>
    </row>
    <row r="73408" spans="2:7" x14ac:dyDescent="0.3">
      <c r="B73408" s="1"/>
      <c r="C73408" s="1"/>
      <c r="G73408" s="5"/>
    </row>
    <row r="73409" spans="2:7" x14ac:dyDescent="0.3">
      <c r="B73409" s="1"/>
      <c r="C73409" s="1"/>
      <c r="G73409" s="5"/>
    </row>
    <row r="73410" spans="2:7" x14ac:dyDescent="0.3">
      <c r="B73410" s="1"/>
      <c r="C73410" s="1"/>
      <c r="G73410" s="5"/>
    </row>
    <row r="73411" spans="2:7" x14ac:dyDescent="0.3">
      <c r="B73411" s="1"/>
      <c r="C73411" s="1"/>
      <c r="G73411" s="5"/>
    </row>
    <row r="73412" spans="2:7" x14ac:dyDescent="0.3">
      <c r="B73412" s="1"/>
      <c r="C73412" s="1"/>
      <c r="G73412" s="5"/>
    </row>
    <row r="73413" spans="2:7" x14ac:dyDescent="0.3">
      <c r="B73413" s="1"/>
      <c r="C73413" s="1"/>
      <c r="G73413" s="5"/>
    </row>
    <row r="73414" spans="2:7" x14ac:dyDescent="0.3">
      <c r="B73414" s="1"/>
      <c r="C73414" s="1"/>
      <c r="G73414" s="5"/>
    </row>
    <row r="73415" spans="2:7" x14ac:dyDescent="0.3">
      <c r="B73415" s="1"/>
      <c r="C73415" s="1"/>
      <c r="G73415" s="5"/>
    </row>
    <row r="73416" spans="2:7" x14ac:dyDescent="0.3">
      <c r="B73416" s="1"/>
      <c r="C73416" s="1"/>
      <c r="G73416" s="5"/>
    </row>
    <row r="73417" spans="2:7" x14ac:dyDescent="0.3">
      <c r="B73417" s="1"/>
      <c r="C73417" s="1"/>
      <c r="G73417" s="5"/>
    </row>
    <row r="73418" spans="2:7" x14ac:dyDescent="0.3">
      <c r="B73418" s="1"/>
      <c r="C73418" s="1"/>
      <c r="G73418" s="5"/>
    </row>
    <row r="73419" spans="2:7" x14ac:dyDescent="0.3">
      <c r="B73419" s="1"/>
      <c r="C73419" s="1"/>
      <c r="G73419" s="5"/>
    </row>
    <row r="73420" spans="2:7" x14ac:dyDescent="0.3">
      <c r="B73420" s="1"/>
      <c r="C73420" s="1"/>
      <c r="G73420" s="5"/>
    </row>
    <row r="73421" spans="2:7" x14ac:dyDescent="0.3">
      <c r="B73421" s="1"/>
      <c r="C73421" s="1"/>
      <c r="G73421" s="5"/>
    </row>
    <row r="73422" spans="2:7" x14ac:dyDescent="0.3">
      <c r="B73422" s="1"/>
      <c r="C73422" s="1"/>
      <c r="G73422" s="5"/>
    </row>
    <row r="73423" spans="2:7" x14ac:dyDescent="0.3">
      <c r="B73423" s="1"/>
      <c r="C73423" s="1"/>
      <c r="G73423" s="5"/>
    </row>
    <row r="73424" spans="2:7" x14ac:dyDescent="0.3">
      <c r="B73424" s="1"/>
      <c r="C73424" s="1"/>
      <c r="G73424" s="5"/>
    </row>
    <row r="73425" spans="2:7" x14ac:dyDescent="0.3">
      <c r="B73425" s="1"/>
      <c r="C73425" s="1"/>
      <c r="G73425" s="5"/>
    </row>
    <row r="73426" spans="2:7" x14ac:dyDescent="0.3">
      <c r="B73426" s="1"/>
      <c r="C73426" s="1"/>
      <c r="G73426" s="5"/>
    </row>
    <row r="73427" spans="2:7" x14ac:dyDescent="0.3">
      <c r="B73427" s="1"/>
      <c r="C73427" s="1"/>
      <c r="G73427" s="5"/>
    </row>
    <row r="73428" spans="2:7" x14ac:dyDescent="0.3">
      <c r="B73428" s="1"/>
      <c r="C73428" s="1"/>
      <c r="G73428" s="5"/>
    </row>
    <row r="73429" spans="2:7" x14ac:dyDescent="0.3">
      <c r="B73429" s="1"/>
      <c r="C73429" s="1"/>
      <c r="G73429" s="5"/>
    </row>
    <row r="73430" spans="2:7" x14ac:dyDescent="0.3">
      <c r="B73430" s="1"/>
      <c r="C73430" s="1"/>
      <c r="G73430" s="5"/>
    </row>
    <row r="73431" spans="2:7" x14ac:dyDescent="0.3">
      <c r="B73431" s="1"/>
      <c r="C73431" s="1"/>
      <c r="G73431" s="5"/>
    </row>
    <row r="73432" spans="2:7" x14ac:dyDescent="0.3">
      <c r="B73432" s="1"/>
      <c r="C73432" s="1"/>
      <c r="G73432" s="5"/>
    </row>
    <row r="73433" spans="2:7" x14ac:dyDescent="0.3">
      <c r="B73433" s="1"/>
      <c r="C73433" s="1"/>
      <c r="G73433" s="5"/>
    </row>
    <row r="73434" spans="2:7" x14ac:dyDescent="0.3">
      <c r="B73434" s="1"/>
      <c r="C73434" s="1"/>
      <c r="G73434" s="5"/>
    </row>
    <row r="73435" spans="2:7" x14ac:dyDescent="0.3">
      <c r="B73435" s="1"/>
      <c r="C73435" s="1"/>
      <c r="G73435" s="5"/>
    </row>
    <row r="73436" spans="2:7" x14ac:dyDescent="0.3">
      <c r="B73436" s="1"/>
      <c r="C73436" s="1"/>
      <c r="G73436" s="5"/>
    </row>
    <row r="73437" spans="2:7" x14ac:dyDescent="0.3">
      <c r="B73437" s="1"/>
      <c r="C73437" s="1"/>
      <c r="G73437" s="5"/>
    </row>
    <row r="73438" spans="2:7" x14ac:dyDescent="0.3">
      <c r="B73438" s="1"/>
      <c r="C73438" s="1"/>
      <c r="G73438" s="5"/>
    </row>
    <row r="73439" spans="2:7" x14ac:dyDescent="0.3">
      <c r="B73439" s="1"/>
      <c r="C73439" s="1"/>
      <c r="G73439" s="5"/>
    </row>
    <row r="73440" spans="2:7" x14ac:dyDescent="0.3">
      <c r="B73440" s="1"/>
      <c r="C73440" s="1"/>
      <c r="G73440" s="5"/>
    </row>
    <row r="73441" spans="2:7" x14ac:dyDescent="0.3">
      <c r="B73441" s="1"/>
      <c r="C73441" s="1"/>
      <c r="G73441" s="5"/>
    </row>
    <row r="73442" spans="2:7" x14ac:dyDescent="0.3">
      <c r="B73442" s="1"/>
      <c r="C73442" s="1"/>
      <c r="G73442" s="5"/>
    </row>
    <row r="73443" spans="2:7" x14ac:dyDescent="0.3">
      <c r="B73443" s="1"/>
      <c r="C73443" s="1"/>
      <c r="G73443" s="5"/>
    </row>
    <row r="73444" spans="2:7" x14ac:dyDescent="0.3">
      <c r="B73444" s="1"/>
      <c r="C73444" s="1"/>
      <c r="G73444" s="5"/>
    </row>
    <row r="73445" spans="2:7" x14ac:dyDescent="0.3">
      <c r="B73445" s="1"/>
      <c r="C73445" s="1"/>
      <c r="G73445" s="5"/>
    </row>
    <row r="73446" spans="2:7" x14ac:dyDescent="0.3">
      <c r="B73446" s="1"/>
      <c r="C73446" s="1"/>
      <c r="G73446" s="5"/>
    </row>
    <row r="73447" spans="2:7" x14ac:dyDescent="0.3">
      <c r="B73447" s="1"/>
      <c r="C73447" s="1"/>
      <c r="G73447" s="5"/>
    </row>
    <row r="73448" spans="2:7" x14ac:dyDescent="0.3">
      <c r="B73448" s="1"/>
      <c r="C73448" s="1"/>
      <c r="G73448" s="5"/>
    </row>
    <row r="73449" spans="2:7" x14ac:dyDescent="0.3">
      <c r="B73449" s="1"/>
      <c r="C73449" s="1"/>
      <c r="G73449" s="5"/>
    </row>
    <row r="73450" spans="2:7" x14ac:dyDescent="0.3">
      <c r="B73450" s="1"/>
      <c r="C73450" s="1"/>
      <c r="G73450" s="5"/>
    </row>
    <row r="73451" spans="2:7" x14ac:dyDescent="0.3">
      <c r="B73451" s="1"/>
      <c r="C73451" s="1"/>
      <c r="G73451" s="5"/>
    </row>
    <row r="73452" spans="2:7" x14ac:dyDescent="0.3">
      <c r="B73452" s="1"/>
      <c r="C73452" s="1"/>
      <c r="G73452" s="5"/>
    </row>
    <row r="73453" spans="2:7" x14ac:dyDescent="0.3">
      <c r="B73453" s="1"/>
      <c r="C73453" s="1"/>
      <c r="G73453" s="5"/>
    </row>
    <row r="73454" spans="2:7" x14ac:dyDescent="0.3">
      <c r="B73454" s="1"/>
      <c r="C73454" s="1"/>
      <c r="G73454" s="5"/>
    </row>
    <row r="73455" spans="2:7" x14ac:dyDescent="0.3">
      <c r="B73455" s="1"/>
      <c r="C73455" s="1"/>
      <c r="G73455" s="5"/>
    </row>
    <row r="73456" spans="2:7" x14ac:dyDescent="0.3">
      <c r="B73456" s="1"/>
      <c r="C73456" s="1"/>
      <c r="G73456" s="5"/>
    </row>
    <row r="73457" spans="2:7" x14ac:dyDescent="0.3">
      <c r="B73457" s="1"/>
      <c r="C73457" s="1"/>
      <c r="G73457" s="5"/>
    </row>
    <row r="73458" spans="2:7" x14ac:dyDescent="0.3">
      <c r="B73458" s="1"/>
      <c r="C73458" s="1"/>
      <c r="G73458" s="5"/>
    </row>
    <row r="73459" spans="2:7" x14ac:dyDescent="0.3">
      <c r="B73459" s="1"/>
      <c r="C73459" s="1"/>
      <c r="G73459" s="5"/>
    </row>
    <row r="73460" spans="2:7" x14ac:dyDescent="0.3">
      <c r="B73460" s="1"/>
      <c r="C73460" s="1"/>
      <c r="G73460" s="5"/>
    </row>
    <row r="73461" spans="2:7" x14ac:dyDescent="0.3">
      <c r="B73461" s="1"/>
      <c r="C73461" s="1"/>
      <c r="G73461" s="5"/>
    </row>
    <row r="73462" spans="2:7" x14ac:dyDescent="0.3">
      <c r="B73462" s="1"/>
      <c r="C73462" s="1"/>
      <c r="G73462" s="5"/>
    </row>
    <row r="73463" spans="2:7" x14ac:dyDescent="0.3">
      <c r="B73463" s="1"/>
      <c r="C73463" s="1"/>
      <c r="G73463" s="5"/>
    </row>
    <row r="73464" spans="2:7" x14ac:dyDescent="0.3">
      <c r="B73464" s="1"/>
      <c r="C73464" s="1"/>
      <c r="G73464" s="5"/>
    </row>
    <row r="73465" spans="2:7" x14ac:dyDescent="0.3">
      <c r="B73465" s="1"/>
      <c r="C73465" s="1"/>
      <c r="G73465" s="5"/>
    </row>
    <row r="73466" spans="2:7" x14ac:dyDescent="0.3">
      <c r="B73466" s="1"/>
      <c r="C73466" s="1"/>
      <c r="G73466" s="5"/>
    </row>
    <row r="73467" spans="2:7" x14ac:dyDescent="0.3">
      <c r="B73467" s="1"/>
      <c r="C73467" s="1"/>
      <c r="G73467" s="5"/>
    </row>
    <row r="73468" spans="2:7" x14ac:dyDescent="0.3">
      <c r="B73468" s="1"/>
      <c r="C73468" s="1"/>
      <c r="G73468" s="5"/>
    </row>
    <row r="73469" spans="2:7" x14ac:dyDescent="0.3">
      <c r="B73469" s="1"/>
      <c r="C73469" s="1"/>
      <c r="G73469" s="5"/>
    </row>
    <row r="73470" spans="2:7" x14ac:dyDescent="0.3">
      <c r="B73470" s="1"/>
      <c r="C73470" s="1"/>
      <c r="G73470" s="5"/>
    </row>
    <row r="73471" spans="2:7" x14ac:dyDescent="0.3">
      <c r="B73471" s="1"/>
      <c r="C73471" s="1"/>
      <c r="G73471" s="5"/>
    </row>
    <row r="73472" spans="2:7" x14ac:dyDescent="0.3">
      <c r="B73472" s="1"/>
      <c r="C73472" s="1"/>
      <c r="G73472" s="5"/>
    </row>
    <row r="73473" spans="2:7" x14ac:dyDescent="0.3">
      <c r="B73473" s="1"/>
      <c r="C73473" s="1"/>
      <c r="G73473" s="5"/>
    </row>
    <row r="73474" spans="2:7" x14ac:dyDescent="0.3">
      <c r="B73474" s="1"/>
      <c r="C73474" s="1"/>
      <c r="G73474" s="5"/>
    </row>
    <row r="73475" spans="2:7" x14ac:dyDescent="0.3">
      <c r="B73475" s="1"/>
      <c r="C73475" s="1"/>
      <c r="G73475" s="5"/>
    </row>
    <row r="73476" spans="2:7" x14ac:dyDescent="0.3">
      <c r="B73476" s="1"/>
      <c r="C73476" s="1"/>
      <c r="G73476" s="5"/>
    </row>
    <row r="73477" spans="2:7" x14ac:dyDescent="0.3">
      <c r="B73477" s="1"/>
      <c r="C73477" s="1"/>
      <c r="G73477" s="5"/>
    </row>
    <row r="73478" spans="2:7" x14ac:dyDescent="0.3">
      <c r="B73478" s="1"/>
      <c r="C73478" s="1"/>
      <c r="G73478" s="5"/>
    </row>
    <row r="73479" spans="2:7" x14ac:dyDescent="0.3">
      <c r="B73479" s="1"/>
      <c r="C73479" s="1"/>
      <c r="G73479" s="5"/>
    </row>
    <row r="73480" spans="2:7" x14ac:dyDescent="0.3">
      <c r="B73480" s="1"/>
      <c r="C73480" s="1"/>
      <c r="G73480" s="5"/>
    </row>
    <row r="73481" spans="2:7" x14ac:dyDescent="0.3">
      <c r="B73481" s="1"/>
      <c r="C73481" s="1"/>
      <c r="G73481" s="5"/>
    </row>
    <row r="73482" spans="2:7" x14ac:dyDescent="0.3">
      <c r="B73482" s="1"/>
      <c r="C73482" s="1"/>
      <c r="G73482" s="5"/>
    </row>
    <row r="73483" spans="2:7" x14ac:dyDescent="0.3">
      <c r="B73483" s="1"/>
      <c r="C73483" s="1"/>
      <c r="G73483" s="5"/>
    </row>
    <row r="73484" spans="2:7" x14ac:dyDescent="0.3">
      <c r="B73484" s="1"/>
      <c r="C73484" s="1"/>
      <c r="G73484" s="5"/>
    </row>
    <row r="73485" spans="2:7" x14ac:dyDescent="0.3">
      <c r="B73485" s="1"/>
      <c r="C73485" s="1"/>
      <c r="G73485" s="5"/>
    </row>
    <row r="73486" spans="2:7" x14ac:dyDescent="0.3">
      <c r="B73486" s="1"/>
      <c r="C73486" s="1"/>
      <c r="G73486" s="5"/>
    </row>
    <row r="73487" spans="2:7" x14ac:dyDescent="0.3">
      <c r="B73487" s="1"/>
      <c r="C73487" s="1"/>
      <c r="G73487" s="5"/>
    </row>
    <row r="73488" spans="2:7" x14ac:dyDescent="0.3">
      <c r="B73488" s="1"/>
      <c r="C73488" s="1"/>
      <c r="G73488" s="5"/>
    </row>
    <row r="73489" spans="2:7" x14ac:dyDescent="0.3">
      <c r="B73489" s="1"/>
      <c r="C73489" s="1"/>
      <c r="G73489" s="5"/>
    </row>
    <row r="73490" spans="2:7" x14ac:dyDescent="0.3">
      <c r="B73490" s="1"/>
      <c r="C73490" s="1"/>
      <c r="G73490" s="5"/>
    </row>
    <row r="73491" spans="2:7" x14ac:dyDescent="0.3">
      <c r="B73491" s="1"/>
      <c r="C73491" s="1"/>
      <c r="G73491" s="5"/>
    </row>
    <row r="73492" spans="2:7" x14ac:dyDescent="0.3">
      <c r="B73492" s="1"/>
      <c r="C73492" s="1"/>
      <c r="G73492" s="5"/>
    </row>
    <row r="73493" spans="2:7" x14ac:dyDescent="0.3">
      <c r="B73493" s="1"/>
      <c r="C73493" s="1"/>
      <c r="G73493" s="5"/>
    </row>
    <row r="73494" spans="2:7" x14ac:dyDescent="0.3">
      <c r="B73494" s="1"/>
      <c r="C73494" s="1"/>
      <c r="G73494" s="5"/>
    </row>
    <row r="73495" spans="2:7" x14ac:dyDescent="0.3">
      <c r="B73495" s="1"/>
      <c r="C73495" s="1"/>
      <c r="G73495" s="5"/>
    </row>
    <row r="73496" spans="2:7" x14ac:dyDescent="0.3">
      <c r="B73496" s="1"/>
      <c r="C73496" s="1"/>
      <c r="G73496" s="5"/>
    </row>
    <row r="73497" spans="2:7" x14ac:dyDescent="0.3">
      <c r="B73497" s="1"/>
      <c r="C73497" s="1"/>
      <c r="G73497" s="5"/>
    </row>
    <row r="73498" spans="2:7" x14ac:dyDescent="0.3">
      <c r="B73498" s="1"/>
      <c r="C73498" s="1"/>
      <c r="G73498" s="5"/>
    </row>
    <row r="73499" spans="2:7" x14ac:dyDescent="0.3">
      <c r="B73499" s="1"/>
      <c r="C73499" s="1"/>
      <c r="G73499" s="5"/>
    </row>
    <row r="73500" spans="2:7" x14ac:dyDescent="0.3">
      <c r="B73500" s="1"/>
      <c r="C73500" s="1"/>
      <c r="G73500" s="5"/>
    </row>
    <row r="73501" spans="2:7" x14ac:dyDescent="0.3">
      <c r="B73501" s="1"/>
      <c r="C73501" s="1"/>
      <c r="G73501" s="5"/>
    </row>
    <row r="73502" spans="2:7" x14ac:dyDescent="0.3">
      <c r="B73502" s="1"/>
      <c r="C73502" s="1"/>
      <c r="G73502" s="5"/>
    </row>
    <row r="73503" spans="2:7" x14ac:dyDescent="0.3">
      <c r="B73503" s="1"/>
      <c r="C73503" s="1"/>
      <c r="G73503" s="5"/>
    </row>
    <row r="73504" spans="2:7" x14ac:dyDescent="0.3">
      <c r="B73504" s="1"/>
      <c r="C73504" s="1"/>
      <c r="G73504" s="5"/>
    </row>
    <row r="73505" spans="2:7" x14ac:dyDescent="0.3">
      <c r="B73505" s="1"/>
      <c r="C73505" s="1"/>
      <c r="G73505" s="5"/>
    </row>
    <row r="73506" spans="2:7" x14ac:dyDescent="0.3">
      <c r="B73506" s="1"/>
      <c r="C73506" s="1"/>
      <c r="G73506" s="5"/>
    </row>
    <row r="73507" spans="2:7" x14ac:dyDescent="0.3">
      <c r="B73507" s="1"/>
      <c r="C73507" s="1"/>
      <c r="G73507" s="5"/>
    </row>
    <row r="73508" spans="2:7" x14ac:dyDescent="0.3">
      <c r="B73508" s="1"/>
      <c r="C73508" s="1"/>
      <c r="G73508" s="5"/>
    </row>
    <row r="73509" spans="2:7" x14ac:dyDescent="0.3">
      <c r="B73509" s="1"/>
      <c r="C73509" s="1"/>
      <c r="G73509" s="5"/>
    </row>
    <row r="73510" spans="2:7" x14ac:dyDescent="0.3">
      <c r="B73510" s="1"/>
      <c r="C73510" s="1"/>
      <c r="G73510" s="5"/>
    </row>
    <row r="73511" spans="2:7" x14ac:dyDescent="0.3">
      <c r="B73511" s="1"/>
      <c r="C73511" s="1"/>
      <c r="G73511" s="5"/>
    </row>
    <row r="73512" spans="2:7" x14ac:dyDescent="0.3">
      <c r="B73512" s="1"/>
      <c r="C73512" s="1"/>
      <c r="G73512" s="5"/>
    </row>
    <row r="73513" spans="2:7" x14ac:dyDescent="0.3">
      <c r="B73513" s="1"/>
      <c r="C73513" s="1"/>
      <c r="G73513" s="5"/>
    </row>
    <row r="73514" spans="2:7" x14ac:dyDescent="0.3">
      <c r="B73514" s="1"/>
      <c r="C73514" s="1"/>
      <c r="G73514" s="5"/>
    </row>
    <row r="73515" spans="2:7" x14ac:dyDescent="0.3">
      <c r="B73515" s="1"/>
      <c r="C73515" s="1"/>
      <c r="G73515" s="5"/>
    </row>
    <row r="73516" spans="2:7" x14ac:dyDescent="0.3">
      <c r="B73516" s="1"/>
      <c r="C73516" s="1"/>
      <c r="G73516" s="5"/>
    </row>
    <row r="73517" spans="2:7" x14ac:dyDescent="0.3">
      <c r="B73517" s="1"/>
      <c r="C73517" s="1"/>
      <c r="G73517" s="5"/>
    </row>
    <row r="73518" spans="2:7" x14ac:dyDescent="0.3">
      <c r="B73518" s="1"/>
      <c r="C73518" s="1"/>
      <c r="G73518" s="5"/>
    </row>
    <row r="73519" spans="2:7" x14ac:dyDescent="0.3">
      <c r="B73519" s="1"/>
      <c r="C73519" s="1"/>
      <c r="G73519" s="5"/>
    </row>
    <row r="73520" spans="2:7" x14ac:dyDescent="0.3">
      <c r="B73520" s="1"/>
      <c r="C73520" s="1"/>
      <c r="G73520" s="5"/>
    </row>
    <row r="73521" spans="2:7" x14ac:dyDescent="0.3">
      <c r="B73521" s="1"/>
      <c r="C73521" s="1"/>
      <c r="G73521" s="5"/>
    </row>
    <row r="73522" spans="2:7" x14ac:dyDescent="0.3">
      <c r="B73522" s="1"/>
      <c r="C73522" s="1"/>
      <c r="G73522" s="5"/>
    </row>
    <row r="73523" spans="2:7" x14ac:dyDescent="0.3">
      <c r="B73523" s="1"/>
      <c r="C73523" s="1"/>
      <c r="G73523" s="5"/>
    </row>
    <row r="73524" spans="2:7" x14ac:dyDescent="0.3">
      <c r="B73524" s="1"/>
      <c r="C73524" s="1"/>
      <c r="G73524" s="5"/>
    </row>
    <row r="73525" spans="2:7" x14ac:dyDescent="0.3">
      <c r="B73525" s="1"/>
      <c r="C73525" s="1"/>
      <c r="G73525" s="5"/>
    </row>
    <row r="73526" spans="2:7" x14ac:dyDescent="0.3">
      <c r="B73526" s="1"/>
      <c r="C73526" s="1"/>
      <c r="G73526" s="5"/>
    </row>
    <row r="73527" spans="2:7" x14ac:dyDescent="0.3">
      <c r="B73527" s="1"/>
      <c r="C73527" s="1"/>
      <c r="G73527" s="5"/>
    </row>
    <row r="73528" spans="2:7" x14ac:dyDescent="0.3">
      <c r="B73528" s="1"/>
      <c r="C73528" s="1"/>
      <c r="G73528" s="5"/>
    </row>
    <row r="73529" spans="2:7" x14ac:dyDescent="0.3">
      <c r="B73529" s="1"/>
      <c r="C73529" s="1"/>
      <c r="G73529" s="5"/>
    </row>
    <row r="73530" spans="2:7" x14ac:dyDescent="0.3">
      <c r="B73530" s="1"/>
      <c r="C73530" s="1"/>
      <c r="G73530" s="5"/>
    </row>
    <row r="73531" spans="2:7" x14ac:dyDescent="0.3">
      <c r="B73531" s="1"/>
      <c r="C73531" s="1"/>
      <c r="G73531" s="5"/>
    </row>
    <row r="73532" spans="2:7" x14ac:dyDescent="0.3">
      <c r="B73532" s="1"/>
      <c r="C73532" s="1"/>
      <c r="G73532" s="5"/>
    </row>
    <row r="73533" spans="2:7" x14ac:dyDescent="0.3">
      <c r="B73533" s="1"/>
      <c r="C73533" s="1"/>
      <c r="G73533" s="5"/>
    </row>
    <row r="73534" spans="2:7" x14ac:dyDescent="0.3">
      <c r="B73534" s="1"/>
      <c r="C73534" s="1"/>
      <c r="G73534" s="5"/>
    </row>
    <row r="73535" spans="2:7" x14ac:dyDescent="0.3">
      <c r="B73535" s="1"/>
      <c r="C73535" s="1"/>
      <c r="G73535" s="5"/>
    </row>
    <row r="73536" spans="2:7" x14ac:dyDescent="0.3">
      <c r="B73536" s="1"/>
      <c r="C73536" s="1"/>
      <c r="G73536" s="5"/>
    </row>
    <row r="73537" spans="2:7" x14ac:dyDescent="0.3">
      <c r="B73537" s="1"/>
      <c r="C73537" s="1"/>
      <c r="G73537" s="5"/>
    </row>
    <row r="73538" spans="2:7" x14ac:dyDescent="0.3">
      <c r="B73538" s="1"/>
      <c r="C73538" s="1"/>
      <c r="G73538" s="5"/>
    </row>
    <row r="73539" spans="2:7" x14ac:dyDescent="0.3">
      <c r="B73539" s="1"/>
      <c r="C73539" s="1"/>
      <c r="G73539" s="5"/>
    </row>
    <row r="73540" spans="2:7" x14ac:dyDescent="0.3">
      <c r="B73540" s="1"/>
      <c r="C73540" s="1"/>
      <c r="G73540" s="5"/>
    </row>
    <row r="73541" spans="2:7" x14ac:dyDescent="0.3">
      <c r="B73541" s="1"/>
      <c r="C73541" s="1"/>
      <c r="G73541" s="5"/>
    </row>
    <row r="73542" spans="2:7" x14ac:dyDescent="0.3">
      <c r="B73542" s="1"/>
      <c r="C73542" s="1"/>
      <c r="G73542" s="5"/>
    </row>
    <row r="73543" spans="2:7" x14ac:dyDescent="0.3">
      <c r="B73543" s="1"/>
      <c r="C73543" s="1"/>
      <c r="G73543" s="5"/>
    </row>
    <row r="73544" spans="2:7" x14ac:dyDescent="0.3">
      <c r="B73544" s="1"/>
      <c r="C73544" s="1"/>
      <c r="G73544" s="5"/>
    </row>
    <row r="73545" spans="2:7" x14ac:dyDescent="0.3">
      <c r="B73545" s="1"/>
      <c r="C73545" s="1"/>
      <c r="G73545" s="5"/>
    </row>
    <row r="73546" spans="2:7" x14ac:dyDescent="0.3">
      <c r="B73546" s="1"/>
      <c r="C73546" s="1"/>
      <c r="G73546" s="5"/>
    </row>
    <row r="73547" spans="2:7" x14ac:dyDescent="0.3">
      <c r="B73547" s="1"/>
      <c r="C73547" s="1"/>
      <c r="G73547" s="5"/>
    </row>
    <row r="73548" spans="2:7" x14ac:dyDescent="0.3">
      <c r="B73548" s="1"/>
      <c r="C73548" s="1"/>
      <c r="G73548" s="5"/>
    </row>
    <row r="73549" spans="2:7" x14ac:dyDescent="0.3">
      <c r="B73549" s="1"/>
      <c r="C73549" s="1"/>
      <c r="G73549" s="5"/>
    </row>
    <row r="73550" spans="2:7" x14ac:dyDescent="0.3">
      <c r="B73550" s="1"/>
      <c r="C73550" s="1"/>
      <c r="G73550" s="5"/>
    </row>
    <row r="73551" spans="2:7" x14ac:dyDescent="0.3">
      <c r="B73551" s="1"/>
      <c r="C73551" s="1"/>
      <c r="G73551" s="5"/>
    </row>
    <row r="73552" spans="2:7" x14ac:dyDescent="0.3">
      <c r="B73552" s="1"/>
      <c r="C73552" s="1"/>
      <c r="G73552" s="5"/>
    </row>
    <row r="73553" spans="2:7" x14ac:dyDescent="0.3">
      <c r="B73553" s="1"/>
      <c r="C73553" s="1"/>
      <c r="G73553" s="5"/>
    </row>
    <row r="73554" spans="2:7" x14ac:dyDescent="0.3">
      <c r="B73554" s="1"/>
      <c r="C73554" s="1"/>
      <c r="G73554" s="5"/>
    </row>
    <row r="73555" spans="2:7" x14ac:dyDescent="0.3">
      <c r="B73555" s="1"/>
      <c r="C73555" s="1"/>
      <c r="G73555" s="5"/>
    </row>
    <row r="73556" spans="2:7" x14ac:dyDescent="0.3">
      <c r="B73556" s="1"/>
      <c r="C73556" s="1"/>
      <c r="G73556" s="5"/>
    </row>
    <row r="73557" spans="2:7" x14ac:dyDescent="0.3">
      <c r="B73557" s="1"/>
      <c r="C73557" s="1"/>
      <c r="G73557" s="5"/>
    </row>
    <row r="73558" spans="2:7" x14ac:dyDescent="0.3">
      <c r="B73558" s="1"/>
      <c r="C73558" s="1"/>
      <c r="G73558" s="5"/>
    </row>
    <row r="73559" spans="2:7" x14ac:dyDescent="0.3">
      <c r="B73559" s="1"/>
      <c r="C73559" s="1"/>
      <c r="G73559" s="5"/>
    </row>
    <row r="73560" spans="2:7" x14ac:dyDescent="0.3">
      <c r="B73560" s="1"/>
      <c r="C73560" s="1"/>
      <c r="G73560" s="5"/>
    </row>
    <row r="73561" spans="2:7" x14ac:dyDescent="0.3">
      <c r="B73561" s="1"/>
      <c r="C73561" s="1"/>
      <c r="G73561" s="5"/>
    </row>
    <row r="73562" spans="2:7" x14ac:dyDescent="0.3">
      <c r="B73562" s="1"/>
      <c r="C73562" s="1"/>
      <c r="G73562" s="5"/>
    </row>
    <row r="73563" spans="2:7" x14ac:dyDescent="0.3">
      <c r="B73563" s="1"/>
      <c r="C73563" s="1"/>
      <c r="G73563" s="5"/>
    </row>
    <row r="73564" spans="2:7" x14ac:dyDescent="0.3">
      <c r="B73564" s="1"/>
      <c r="C73564" s="1"/>
      <c r="G73564" s="5"/>
    </row>
    <row r="73565" spans="2:7" x14ac:dyDescent="0.3">
      <c r="B73565" s="1"/>
      <c r="C73565" s="1"/>
      <c r="G73565" s="5"/>
    </row>
    <row r="73566" spans="2:7" x14ac:dyDescent="0.3">
      <c r="B73566" s="1"/>
      <c r="C73566" s="1"/>
      <c r="G73566" s="5"/>
    </row>
    <row r="73567" spans="2:7" x14ac:dyDescent="0.3">
      <c r="B73567" s="1"/>
      <c r="C73567" s="1"/>
      <c r="G73567" s="5"/>
    </row>
    <row r="73568" spans="2:7" x14ac:dyDescent="0.3">
      <c r="B73568" s="1"/>
      <c r="C73568" s="1"/>
      <c r="G73568" s="5"/>
    </row>
    <row r="73569" spans="2:7" x14ac:dyDescent="0.3">
      <c r="B73569" s="1"/>
      <c r="C73569" s="1"/>
      <c r="G73569" s="5"/>
    </row>
    <row r="73570" spans="2:7" x14ac:dyDescent="0.3">
      <c r="B73570" s="1"/>
      <c r="C73570" s="1"/>
      <c r="G73570" s="5"/>
    </row>
    <row r="73571" spans="2:7" x14ac:dyDescent="0.3">
      <c r="B73571" s="1"/>
      <c r="C73571" s="1"/>
      <c r="G73571" s="5"/>
    </row>
    <row r="73572" spans="2:7" x14ac:dyDescent="0.3">
      <c r="B73572" s="1"/>
      <c r="C73572" s="1"/>
      <c r="G73572" s="5"/>
    </row>
    <row r="73573" spans="2:7" x14ac:dyDescent="0.3">
      <c r="B73573" s="1"/>
      <c r="C73573" s="1"/>
      <c r="G73573" s="5"/>
    </row>
    <row r="73574" spans="2:7" x14ac:dyDescent="0.3">
      <c r="B73574" s="1"/>
      <c r="C73574" s="1"/>
      <c r="G73574" s="5"/>
    </row>
    <row r="73575" spans="2:7" x14ac:dyDescent="0.3">
      <c r="B73575" s="1"/>
      <c r="C73575" s="1"/>
      <c r="G73575" s="5"/>
    </row>
    <row r="73576" spans="2:7" x14ac:dyDescent="0.3">
      <c r="B73576" s="1"/>
      <c r="C73576" s="1"/>
      <c r="G73576" s="5"/>
    </row>
    <row r="73577" spans="2:7" x14ac:dyDescent="0.3">
      <c r="B73577" s="1"/>
      <c r="C73577" s="1"/>
      <c r="G73577" s="5"/>
    </row>
    <row r="73578" spans="2:7" x14ac:dyDescent="0.3">
      <c r="B73578" s="1"/>
      <c r="C73578" s="1"/>
      <c r="G73578" s="5"/>
    </row>
    <row r="73579" spans="2:7" x14ac:dyDescent="0.3">
      <c r="B73579" s="1"/>
      <c r="C73579" s="1"/>
      <c r="G73579" s="5"/>
    </row>
    <row r="73580" spans="2:7" x14ac:dyDescent="0.3">
      <c r="B73580" s="1"/>
      <c r="C73580" s="1"/>
      <c r="G73580" s="5"/>
    </row>
    <row r="73581" spans="2:7" x14ac:dyDescent="0.3">
      <c r="B73581" s="1"/>
      <c r="C73581" s="1"/>
      <c r="G73581" s="5"/>
    </row>
    <row r="73582" spans="2:7" x14ac:dyDescent="0.3">
      <c r="B73582" s="1"/>
      <c r="C73582" s="1"/>
      <c r="G73582" s="5"/>
    </row>
    <row r="73583" spans="2:7" x14ac:dyDescent="0.3">
      <c r="B73583" s="1"/>
      <c r="C73583" s="1"/>
      <c r="G73583" s="5"/>
    </row>
    <row r="73584" spans="2:7" x14ac:dyDescent="0.3">
      <c r="B73584" s="1"/>
      <c r="C73584" s="1"/>
      <c r="G73584" s="5"/>
    </row>
    <row r="73585" spans="2:7" x14ac:dyDescent="0.3">
      <c r="B73585" s="1"/>
      <c r="C73585" s="1"/>
      <c r="G73585" s="5"/>
    </row>
    <row r="73586" spans="2:7" x14ac:dyDescent="0.3">
      <c r="B73586" s="1"/>
      <c r="C73586" s="1"/>
      <c r="G73586" s="5"/>
    </row>
    <row r="73587" spans="2:7" x14ac:dyDescent="0.3">
      <c r="B73587" s="1"/>
      <c r="C73587" s="1"/>
      <c r="G73587" s="5"/>
    </row>
    <row r="73588" spans="2:7" x14ac:dyDescent="0.3">
      <c r="B73588" s="1"/>
      <c r="C73588" s="1"/>
      <c r="G73588" s="5"/>
    </row>
    <row r="73589" spans="2:7" x14ac:dyDescent="0.3">
      <c r="B73589" s="1"/>
      <c r="C73589" s="1"/>
      <c r="G73589" s="5"/>
    </row>
    <row r="73590" spans="2:7" x14ac:dyDescent="0.3">
      <c r="B73590" s="1"/>
      <c r="C73590" s="1"/>
      <c r="G73590" s="5"/>
    </row>
    <row r="73591" spans="2:7" x14ac:dyDescent="0.3">
      <c r="B73591" s="1"/>
      <c r="C73591" s="1"/>
      <c r="G73591" s="5"/>
    </row>
    <row r="73592" spans="2:7" x14ac:dyDescent="0.3">
      <c r="B73592" s="1"/>
      <c r="C73592" s="1"/>
      <c r="G73592" s="5"/>
    </row>
    <row r="73593" spans="2:7" x14ac:dyDescent="0.3">
      <c r="B73593" s="1"/>
      <c r="C73593" s="1"/>
      <c r="G73593" s="5"/>
    </row>
    <row r="73594" spans="2:7" x14ac:dyDescent="0.3">
      <c r="B73594" s="1"/>
      <c r="C73594" s="1"/>
      <c r="G73594" s="5"/>
    </row>
    <row r="73595" spans="2:7" x14ac:dyDescent="0.3">
      <c r="B73595" s="1"/>
      <c r="C73595" s="1"/>
      <c r="G73595" s="5"/>
    </row>
    <row r="73596" spans="2:7" x14ac:dyDescent="0.3">
      <c r="B73596" s="1"/>
      <c r="C73596" s="1"/>
      <c r="G73596" s="5"/>
    </row>
    <row r="73597" spans="2:7" x14ac:dyDescent="0.3">
      <c r="B73597" s="1"/>
      <c r="C73597" s="1"/>
      <c r="G73597" s="5"/>
    </row>
    <row r="73598" spans="2:7" x14ac:dyDescent="0.3">
      <c r="B73598" s="1"/>
      <c r="C73598" s="1"/>
      <c r="G73598" s="5"/>
    </row>
    <row r="73599" spans="2:7" x14ac:dyDescent="0.3">
      <c r="B73599" s="1"/>
      <c r="C73599" s="1"/>
      <c r="G73599" s="5"/>
    </row>
    <row r="73600" spans="2:7" x14ac:dyDescent="0.3">
      <c r="B73600" s="1"/>
      <c r="C73600" s="1"/>
      <c r="G73600" s="5"/>
    </row>
    <row r="73601" spans="2:7" x14ac:dyDescent="0.3">
      <c r="B73601" s="1"/>
      <c r="C73601" s="1"/>
      <c r="G73601" s="5"/>
    </row>
    <row r="73602" spans="2:7" x14ac:dyDescent="0.3">
      <c r="B73602" s="1"/>
      <c r="C73602" s="1"/>
      <c r="G73602" s="5"/>
    </row>
    <row r="73603" spans="2:7" x14ac:dyDescent="0.3">
      <c r="B73603" s="1"/>
      <c r="C73603" s="1"/>
      <c r="G73603" s="5"/>
    </row>
    <row r="73604" spans="2:7" x14ac:dyDescent="0.3">
      <c r="B73604" s="1"/>
      <c r="C73604" s="1"/>
      <c r="G73604" s="5"/>
    </row>
    <row r="73605" spans="2:7" x14ac:dyDescent="0.3">
      <c r="B73605" s="1"/>
      <c r="C73605" s="1"/>
      <c r="G73605" s="5"/>
    </row>
    <row r="73606" spans="2:7" x14ac:dyDescent="0.3">
      <c r="B73606" s="1"/>
      <c r="C73606" s="1"/>
      <c r="G73606" s="5"/>
    </row>
    <row r="73607" spans="2:7" x14ac:dyDescent="0.3">
      <c r="B73607" s="1"/>
      <c r="C73607" s="1"/>
      <c r="G73607" s="5"/>
    </row>
    <row r="73608" spans="2:7" x14ac:dyDescent="0.3">
      <c r="B73608" s="1"/>
      <c r="C73608" s="1"/>
      <c r="G73608" s="5"/>
    </row>
    <row r="73609" spans="2:7" x14ac:dyDescent="0.3">
      <c r="B73609" s="1"/>
      <c r="C73609" s="1"/>
      <c r="G73609" s="5"/>
    </row>
    <row r="73610" spans="2:7" x14ac:dyDescent="0.3">
      <c r="B73610" s="1"/>
      <c r="C73610" s="1"/>
      <c r="G73610" s="5"/>
    </row>
    <row r="73611" spans="2:7" x14ac:dyDescent="0.3">
      <c r="B73611" s="1"/>
      <c r="C73611" s="1"/>
      <c r="G73611" s="5"/>
    </row>
    <row r="73612" spans="2:7" x14ac:dyDescent="0.3">
      <c r="B73612" s="1"/>
      <c r="C73612" s="1"/>
      <c r="G73612" s="5"/>
    </row>
    <row r="73613" spans="2:7" x14ac:dyDescent="0.3">
      <c r="B73613" s="1"/>
      <c r="C73613" s="1"/>
      <c r="G73613" s="5"/>
    </row>
    <row r="73614" spans="2:7" x14ac:dyDescent="0.3">
      <c r="B73614" s="1"/>
      <c r="C73614" s="1"/>
      <c r="G73614" s="5"/>
    </row>
    <row r="73615" spans="2:7" x14ac:dyDescent="0.3">
      <c r="B73615" s="1"/>
      <c r="C73615" s="1"/>
      <c r="G73615" s="5"/>
    </row>
    <row r="73616" spans="2:7" x14ac:dyDescent="0.3">
      <c r="B73616" s="1"/>
      <c r="C73616" s="1"/>
      <c r="G73616" s="5"/>
    </row>
    <row r="73617" spans="2:7" x14ac:dyDescent="0.3">
      <c r="B73617" s="1"/>
      <c r="C73617" s="1"/>
      <c r="G73617" s="5"/>
    </row>
    <row r="73618" spans="2:7" x14ac:dyDescent="0.3">
      <c r="B73618" s="1"/>
      <c r="C73618" s="1"/>
      <c r="G73618" s="5"/>
    </row>
    <row r="73619" spans="2:7" x14ac:dyDescent="0.3">
      <c r="B73619" s="1"/>
      <c r="C73619" s="1"/>
      <c r="G73619" s="5"/>
    </row>
    <row r="73620" spans="2:7" x14ac:dyDescent="0.3">
      <c r="B73620" s="1"/>
      <c r="C73620" s="1"/>
      <c r="G73620" s="5"/>
    </row>
    <row r="73621" spans="2:7" x14ac:dyDescent="0.3">
      <c r="B73621" s="1"/>
      <c r="C73621" s="1"/>
      <c r="G73621" s="5"/>
    </row>
    <row r="73622" spans="2:7" x14ac:dyDescent="0.3">
      <c r="B73622" s="1"/>
      <c r="C73622" s="1"/>
      <c r="G73622" s="5"/>
    </row>
    <row r="73623" spans="2:7" x14ac:dyDescent="0.3">
      <c r="B73623" s="1"/>
      <c r="C73623" s="1"/>
      <c r="G73623" s="5"/>
    </row>
    <row r="73624" spans="2:7" x14ac:dyDescent="0.3">
      <c r="B73624" s="1"/>
      <c r="C73624" s="1"/>
      <c r="G73624" s="5"/>
    </row>
    <row r="73625" spans="2:7" x14ac:dyDescent="0.3">
      <c r="B73625" s="1"/>
      <c r="C73625" s="1"/>
      <c r="G73625" s="5"/>
    </row>
    <row r="73626" spans="2:7" x14ac:dyDescent="0.3">
      <c r="B73626" s="1"/>
      <c r="C73626" s="1"/>
      <c r="G73626" s="5"/>
    </row>
    <row r="73627" spans="2:7" x14ac:dyDescent="0.3">
      <c r="B73627" s="1"/>
      <c r="C73627" s="1"/>
      <c r="G73627" s="5"/>
    </row>
    <row r="73628" spans="2:7" x14ac:dyDescent="0.3">
      <c r="B73628" s="1"/>
      <c r="C73628" s="1"/>
      <c r="G73628" s="5"/>
    </row>
    <row r="73629" spans="2:7" x14ac:dyDescent="0.3">
      <c r="B73629" s="1"/>
      <c r="C73629" s="1"/>
      <c r="G73629" s="5"/>
    </row>
    <row r="73630" spans="2:7" x14ac:dyDescent="0.3">
      <c r="B73630" s="1"/>
      <c r="C73630" s="1"/>
      <c r="G73630" s="5"/>
    </row>
    <row r="73631" spans="2:7" x14ac:dyDescent="0.3">
      <c r="B73631" s="1"/>
      <c r="C73631" s="1"/>
      <c r="G73631" s="5"/>
    </row>
    <row r="73632" spans="2:7" x14ac:dyDescent="0.3">
      <c r="B73632" s="1"/>
      <c r="C73632" s="1"/>
      <c r="G73632" s="5"/>
    </row>
    <row r="73633" spans="2:7" x14ac:dyDescent="0.3">
      <c r="B73633" s="1"/>
      <c r="C73633" s="1"/>
      <c r="G73633" s="5"/>
    </row>
    <row r="73634" spans="2:7" x14ac:dyDescent="0.3">
      <c r="B73634" s="1"/>
      <c r="C73634" s="1"/>
      <c r="G73634" s="5"/>
    </row>
    <row r="73635" spans="2:7" x14ac:dyDescent="0.3">
      <c r="B73635" s="1"/>
      <c r="C73635" s="1"/>
      <c r="G73635" s="5"/>
    </row>
    <row r="73636" spans="2:7" x14ac:dyDescent="0.3">
      <c r="B73636" s="1"/>
      <c r="C73636" s="1"/>
      <c r="G73636" s="5"/>
    </row>
    <row r="73637" spans="2:7" x14ac:dyDescent="0.3">
      <c r="B73637" s="1"/>
      <c r="C73637" s="1"/>
      <c r="G73637" s="5"/>
    </row>
    <row r="73638" spans="2:7" x14ac:dyDescent="0.3">
      <c r="B73638" s="1"/>
      <c r="C73638" s="1"/>
      <c r="G73638" s="5"/>
    </row>
    <row r="73639" spans="2:7" x14ac:dyDescent="0.3">
      <c r="B73639" s="1"/>
      <c r="C73639" s="1"/>
      <c r="G73639" s="5"/>
    </row>
    <row r="73640" spans="2:7" x14ac:dyDescent="0.3">
      <c r="B73640" s="1"/>
      <c r="C73640" s="1"/>
      <c r="G73640" s="5"/>
    </row>
    <row r="73641" spans="2:7" x14ac:dyDescent="0.3">
      <c r="B73641" s="1"/>
      <c r="C73641" s="1"/>
      <c r="G73641" s="5"/>
    </row>
    <row r="73642" spans="2:7" x14ac:dyDescent="0.3">
      <c r="B73642" s="1"/>
      <c r="C73642" s="1"/>
      <c r="G73642" s="5"/>
    </row>
    <row r="73643" spans="2:7" x14ac:dyDescent="0.3">
      <c r="B73643" s="1"/>
      <c r="C73643" s="1"/>
      <c r="G73643" s="5"/>
    </row>
    <row r="73644" spans="2:7" x14ac:dyDescent="0.3">
      <c r="B73644" s="1"/>
      <c r="C73644" s="1"/>
      <c r="G73644" s="5"/>
    </row>
    <row r="73645" spans="2:7" x14ac:dyDescent="0.3">
      <c r="B73645" s="1"/>
      <c r="C73645" s="1"/>
      <c r="G73645" s="5"/>
    </row>
    <row r="73646" spans="2:7" x14ac:dyDescent="0.3">
      <c r="B73646" s="1"/>
      <c r="C73646" s="1"/>
      <c r="G73646" s="5"/>
    </row>
    <row r="73647" spans="2:7" x14ac:dyDescent="0.3">
      <c r="B73647" s="1"/>
      <c r="C73647" s="1"/>
      <c r="G73647" s="5"/>
    </row>
    <row r="73648" spans="2:7" x14ac:dyDescent="0.3">
      <c r="B73648" s="1"/>
      <c r="C73648" s="1"/>
      <c r="G73648" s="5"/>
    </row>
    <row r="73649" spans="2:7" x14ac:dyDescent="0.3">
      <c r="B73649" s="1"/>
      <c r="C73649" s="1"/>
      <c r="G73649" s="5"/>
    </row>
    <row r="73650" spans="2:7" x14ac:dyDescent="0.3">
      <c r="B73650" s="1"/>
      <c r="C73650" s="1"/>
      <c r="G73650" s="5"/>
    </row>
    <row r="73651" spans="2:7" x14ac:dyDescent="0.3">
      <c r="B73651" s="1"/>
      <c r="C73651" s="1"/>
      <c r="G73651" s="5"/>
    </row>
    <row r="73652" spans="2:7" x14ac:dyDescent="0.3">
      <c r="B73652" s="1"/>
      <c r="C73652" s="1"/>
      <c r="G73652" s="5"/>
    </row>
    <row r="73653" spans="2:7" x14ac:dyDescent="0.3">
      <c r="B73653" s="1"/>
      <c r="C73653" s="1"/>
      <c r="G73653" s="5"/>
    </row>
    <row r="73654" spans="2:7" x14ac:dyDescent="0.3">
      <c r="B73654" s="1"/>
      <c r="C73654" s="1"/>
      <c r="G73654" s="5"/>
    </row>
    <row r="73655" spans="2:7" x14ac:dyDescent="0.3">
      <c r="B73655" s="1"/>
      <c r="C73655" s="1"/>
      <c r="G73655" s="5"/>
    </row>
    <row r="73656" spans="2:7" x14ac:dyDescent="0.3">
      <c r="B73656" s="1"/>
      <c r="C73656" s="1"/>
      <c r="G73656" s="5"/>
    </row>
    <row r="73657" spans="2:7" x14ac:dyDescent="0.3">
      <c r="B73657" s="1"/>
      <c r="C73657" s="1"/>
      <c r="G73657" s="5"/>
    </row>
    <row r="73658" spans="2:7" x14ac:dyDescent="0.3">
      <c r="B73658" s="1"/>
      <c r="C73658" s="1"/>
      <c r="G73658" s="5"/>
    </row>
    <row r="73659" spans="2:7" x14ac:dyDescent="0.3">
      <c r="B73659" s="1"/>
      <c r="C73659" s="1"/>
      <c r="G73659" s="5"/>
    </row>
    <row r="73660" spans="2:7" x14ac:dyDescent="0.3">
      <c r="B73660" s="1"/>
      <c r="C73660" s="1"/>
      <c r="G73660" s="5"/>
    </row>
    <row r="73661" spans="2:7" x14ac:dyDescent="0.3">
      <c r="B73661" s="1"/>
      <c r="C73661" s="1"/>
      <c r="G73661" s="5"/>
    </row>
    <row r="73662" spans="2:7" x14ac:dyDescent="0.3">
      <c r="B73662" s="1"/>
      <c r="C73662" s="1"/>
      <c r="G73662" s="5"/>
    </row>
    <row r="73663" spans="2:7" x14ac:dyDescent="0.3">
      <c r="B73663" s="1"/>
      <c r="C73663" s="1"/>
      <c r="G73663" s="5"/>
    </row>
    <row r="73664" spans="2:7" x14ac:dyDescent="0.3">
      <c r="B73664" s="1"/>
      <c r="C73664" s="1"/>
      <c r="G73664" s="5"/>
    </row>
    <row r="73665" spans="2:7" x14ac:dyDescent="0.3">
      <c r="B73665" s="1"/>
      <c r="C73665" s="1"/>
      <c r="G73665" s="5"/>
    </row>
    <row r="73666" spans="2:7" x14ac:dyDescent="0.3">
      <c r="B73666" s="1"/>
      <c r="C73666" s="1"/>
      <c r="G73666" s="5"/>
    </row>
    <row r="73667" spans="2:7" x14ac:dyDescent="0.3">
      <c r="B73667" s="1"/>
      <c r="C73667" s="1"/>
      <c r="G73667" s="5"/>
    </row>
    <row r="73668" spans="2:7" x14ac:dyDescent="0.3">
      <c r="B73668" s="1"/>
      <c r="C73668" s="1"/>
      <c r="G73668" s="5"/>
    </row>
    <row r="73669" spans="2:7" x14ac:dyDescent="0.3">
      <c r="B73669" s="1"/>
      <c r="C73669" s="1"/>
      <c r="G73669" s="5"/>
    </row>
    <row r="73670" spans="2:7" x14ac:dyDescent="0.3">
      <c r="B73670" s="1"/>
      <c r="C73670" s="1"/>
      <c r="G73670" s="5"/>
    </row>
    <row r="73671" spans="2:7" x14ac:dyDescent="0.3">
      <c r="B73671" s="1"/>
      <c r="C73671" s="1"/>
      <c r="G73671" s="5"/>
    </row>
    <row r="73672" spans="2:7" x14ac:dyDescent="0.3">
      <c r="B73672" s="1"/>
      <c r="C73672" s="1"/>
      <c r="G73672" s="5"/>
    </row>
    <row r="73673" spans="2:7" x14ac:dyDescent="0.3">
      <c r="B73673" s="1"/>
      <c r="C73673" s="1"/>
      <c r="G73673" s="5"/>
    </row>
    <row r="73674" spans="2:7" x14ac:dyDescent="0.3">
      <c r="B73674" s="1"/>
      <c r="C73674" s="1"/>
      <c r="G73674" s="5"/>
    </row>
    <row r="73675" spans="2:7" x14ac:dyDescent="0.3">
      <c r="B73675" s="1"/>
      <c r="C73675" s="1"/>
      <c r="G73675" s="5"/>
    </row>
    <row r="73676" spans="2:7" x14ac:dyDescent="0.3">
      <c r="B73676" s="1"/>
      <c r="C73676" s="1"/>
      <c r="G73676" s="5"/>
    </row>
    <row r="73677" spans="2:7" x14ac:dyDescent="0.3">
      <c r="B73677" s="1"/>
      <c r="C73677" s="1"/>
      <c r="G73677" s="5"/>
    </row>
    <row r="73678" spans="2:7" x14ac:dyDescent="0.3">
      <c r="B73678" s="1"/>
      <c r="C73678" s="1"/>
      <c r="G73678" s="5"/>
    </row>
    <row r="73679" spans="2:7" x14ac:dyDescent="0.3">
      <c r="B73679" s="1"/>
      <c r="C73679" s="1"/>
      <c r="G73679" s="5"/>
    </row>
    <row r="73680" spans="2:7" x14ac:dyDescent="0.3">
      <c r="B73680" s="1"/>
      <c r="C73680" s="1"/>
      <c r="G73680" s="5"/>
    </row>
    <row r="73681" spans="2:7" x14ac:dyDescent="0.3">
      <c r="B73681" s="1"/>
      <c r="C73681" s="1"/>
      <c r="G73681" s="5"/>
    </row>
    <row r="73682" spans="2:7" x14ac:dyDescent="0.3">
      <c r="B73682" s="1"/>
      <c r="C73682" s="1"/>
      <c r="G73682" s="5"/>
    </row>
    <row r="73683" spans="2:7" x14ac:dyDescent="0.3">
      <c r="B73683" s="1"/>
      <c r="C73683" s="1"/>
      <c r="G73683" s="5"/>
    </row>
    <row r="73684" spans="2:7" x14ac:dyDescent="0.3">
      <c r="B73684" s="1"/>
      <c r="C73684" s="1"/>
      <c r="G73684" s="5"/>
    </row>
    <row r="73685" spans="2:7" x14ac:dyDescent="0.3">
      <c r="B73685" s="1"/>
      <c r="C73685" s="1"/>
      <c r="G73685" s="5"/>
    </row>
    <row r="73686" spans="2:7" x14ac:dyDescent="0.3">
      <c r="B73686" s="1"/>
      <c r="C73686" s="1"/>
      <c r="G73686" s="5"/>
    </row>
    <row r="73687" spans="2:7" x14ac:dyDescent="0.3">
      <c r="B73687" s="1"/>
      <c r="C73687" s="1"/>
      <c r="G73687" s="5"/>
    </row>
    <row r="73688" spans="2:7" x14ac:dyDescent="0.3">
      <c r="B73688" s="1"/>
      <c r="C73688" s="1"/>
      <c r="G73688" s="5"/>
    </row>
    <row r="73689" spans="2:7" x14ac:dyDescent="0.3">
      <c r="B73689" s="1"/>
      <c r="C73689" s="1"/>
      <c r="G73689" s="5"/>
    </row>
    <row r="73690" spans="2:7" x14ac:dyDescent="0.3">
      <c r="B73690" s="1"/>
      <c r="C73690" s="1"/>
      <c r="G73690" s="5"/>
    </row>
    <row r="73691" spans="2:7" x14ac:dyDescent="0.3">
      <c r="B73691" s="1"/>
      <c r="C73691" s="1"/>
      <c r="G73691" s="5"/>
    </row>
    <row r="73692" spans="2:7" x14ac:dyDescent="0.3">
      <c r="B73692" s="1"/>
      <c r="C73692" s="1"/>
      <c r="G73692" s="5"/>
    </row>
    <row r="73693" spans="2:7" x14ac:dyDescent="0.3">
      <c r="B73693" s="1"/>
      <c r="C73693" s="1"/>
      <c r="G73693" s="5"/>
    </row>
    <row r="73694" spans="2:7" x14ac:dyDescent="0.3">
      <c r="B73694" s="1"/>
      <c r="C73694" s="1"/>
      <c r="G73694" s="5"/>
    </row>
    <row r="73695" spans="2:7" x14ac:dyDescent="0.3">
      <c r="B73695" s="1"/>
      <c r="C73695" s="1"/>
      <c r="G73695" s="5"/>
    </row>
    <row r="73696" spans="2:7" x14ac:dyDescent="0.3">
      <c r="B73696" s="1"/>
      <c r="C73696" s="1"/>
      <c r="G73696" s="5"/>
    </row>
    <row r="73697" spans="2:7" x14ac:dyDescent="0.3">
      <c r="B73697" s="1"/>
      <c r="C73697" s="1"/>
      <c r="G73697" s="5"/>
    </row>
    <row r="73698" spans="2:7" x14ac:dyDescent="0.3">
      <c r="B73698" s="1"/>
      <c r="C73698" s="1"/>
      <c r="G73698" s="5"/>
    </row>
    <row r="73699" spans="2:7" x14ac:dyDescent="0.3">
      <c r="B73699" s="1"/>
      <c r="C73699" s="1"/>
      <c r="G73699" s="5"/>
    </row>
    <row r="73700" spans="2:7" x14ac:dyDescent="0.3">
      <c r="B73700" s="1"/>
      <c r="C73700" s="1"/>
      <c r="G73700" s="5"/>
    </row>
    <row r="73701" spans="2:7" x14ac:dyDescent="0.3">
      <c r="B73701" s="1"/>
      <c r="C73701" s="1"/>
      <c r="G73701" s="5"/>
    </row>
    <row r="73702" spans="2:7" x14ac:dyDescent="0.3">
      <c r="B73702" s="1"/>
      <c r="C73702" s="1"/>
      <c r="G73702" s="5"/>
    </row>
    <row r="73703" spans="2:7" x14ac:dyDescent="0.3">
      <c r="B73703" s="1"/>
      <c r="C73703" s="1"/>
      <c r="G73703" s="5"/>
    </row>
    <row r="73704" spans="2:7" x14ac:dyDescent="0.3">
      <c r="B73704" s="1"/>
      <c r="C73704" s="1"/>
      <c r="G73704" s="5"/>
    </row>
    <row r="73705" spans="2:7" x14ac:dyDescent="0.3">
      <c r="B73705" s="1"/>
      <c r="C73705" s="1"/>
      <c r="G73705" s="5"/>
    </row>
    <row r="73706" spans="2:7" x14ac:dyDescent="0.3">
      <c r="B73706" s="1"/>
      <c r="C73706" s="1"/>
      <c r="G73706" s="5"/>
    </row>
    <row r="73707" spans="2:7" x14ac:dyDescent="0.3">
      <c r="B73707" s="1"/>
      <c r="C73707" s="1"/>
      <c r="G73707" s="5"/>
    </row>
    <row r="73708" spans="2:7" x14ac:dyDescent="0.3">
      <c r="B73708" s="1"/>
      <c r="C73708" s="1"/>
      <c r="G73708" s="5"/>
    </row>
    <row r="73709" spans="2:7" x14ac:dyDescent="0.3">
      <c r="B73709" s="1"/>
      <c r="C73709" s="1"/>
      <c r="G73709" s="5"/>
    </row>
    <row r="73710" spans="2:7" x14ac:dyDescent="0.3">
      <c r="B73710" s="1"/>
      <c r="C73710" s="1"/>
      <c r="G73710" s="5"/>
    </row>
    <row r="73711" spans="2:7" x14ac:dyDescent="0.3">
      <c r="B73711" s="1"/>
      <c r="C73711" s="1"/>
      <c r="G73711" s="5"/>
    </row>
    <row r="73712" spans="2:7" x14ac:dyDescent="0.3">
      <c r="B73712" s="1"/>
      <c r="C73712" s="1"/>
      <c r="G73712" s="5"/>
    </row>
    <row r="73713" spans="2:7" x14ac:dyDescent="0.3">
      <c r="B73713" s="1"/>
      <c r="C73713" s="1"/>
      <c r="G73713" s="5"/>
    </row>
    <row r="73714" spans="2:7" x14ac:dyDescent="0.3">
      <c r="B73714" s="1"/>
      <c r="C73714" s="1"/>
      <c r="G73714" s="5"/>
    </row>
    <row r="73715" spans="2:7" x14ac:dyDescent="0.3">
      <c r="B73715" s="1"/>
      <c r="C73715" s="1"/>
      <c r="G73715" s="5"/>
    </row>
    <row r="73716" spans="2:7" x14ac:dyDescent="0.3">
      <c r="B73716" s="1"/>
      <c r="C73716" s="1"/>
      <c r="G73716" s="5"/>
    </row>
    <row r="73717" spans="2:7" x14ac:dyDescent="0.3">
      <c r="B73717" s="1"/>
      <c r="C73717" s="1"/>
      <c r="G73717" s="5"/>
    </row>
    <row r="73718" spans="2:7" x14ac:dyDescent="0.3">
      <c r="B73718" s="1"/>
      <c r="C73718" s="1"/>
      <c r="G73718" s="5"/>
    </row>
    <row r="73719" spans="2:7" x14ac:dyDescent="0.3">
      <c r="B73719" s="1"/>
      <c r="C73719" s="1"/>
      <c r="G73719" s="5"/>
    </row>
    <row r="73720" spans="2:7" x14ac:dyDescent="0.3">
      <c r="B73720" s="1"/>
      <c r="C73720" s="1"/>
      <c r="G73720" s="5"/>
    </row>
    <row r="73721" spans="2:7" x14ac:dyDescent="0.3">
      <c r="B73721" s="1"/>
      <c r="C73721" s="1"/>
      <c r="G73721" s="5"/>
    </row>
    <row r="73722" spans="2:7" x14ac:dyDescent="0.3">
      <c r="B73722" s="1"/>
      <c r="C73722" s="1"/>
      <c r="G73722" s="5"/>
    </row>
    <row r="73723" spans="2:7" x14ac:dyDescent="0.3">
      <c r="B73723" s="1"/>
      <c r="C73723" s="1"/>
      <c r="G73723" s="5"/>
    </row>
    <row r="73724" spans="2:7" x14ac:dyDescent="0.3">
      <c r="B73724" s="1"/>
      <c r="C73724" s="1"/>
      <c r="G73724" s="5"/>
    </row>
    <row r="73725" spans="2:7" x14ac:dyDescent="0.3">
      <c r="B73725" s="1"/>
      <c r="C73725" s="1"/>
      <c r="G73725" s="5"/>
    </row>
    <row r="73726" spans="2:7" x14ac:dyDescent="0.3">
      <c r="B73726" s="1"/>
      <c r="C73726" s="1"/>
      <c r="G73726" s="5"/>
    </row>
    <row r="73727" spans="2:7" x14ac:dyDescent="0.3">
      <c r="B73727" s="1"/>
      <c r="C73727" s="1"/>
      <c r="G73727" s="5"/>
    </row>
    <row r="73728" spans="2:7" x14ac:dyDescent="0.3">
      <c r="B73728" s="1"/>
      <c r="C73728" s="1"/>
      <c r="G73728" s="5"/>
    </row>
    <row r="73729" spans="2:7" x14ac:dyDescent="0.3">
      <c r="B73729" s="1"/>
      <c r="C73729" s="1"/>
      <c r="G73729" s="5"/>
    </row>
    <row r="73730" spans="2:7" x14ac:dyDescent="0.3">
      <c r="B73730" s="1"/>
      <c r="C73730" s="1"/>
      <c r="G73730" s="5"/>
    </row>
    <row r="73731" spans="2:7" x14ac:dyDescent="0.3">
      <c r="B73731" s="1"/>
      <c r="C73731" s="1"/>
      <c r="G73731" s="5"/>
    </row>
    <row r="73732" spans="2:7" x14ac:dyDescent="0.3">
      <c r="B73732" s="1"/>
      <c r="C73732" s="1"/>
      <c r="G73732" s="5"/>
    </row>
    <row r="73733" spans="2:7" x14ac:dyDescent="0.3">
      <c r="B73733" s="1"/>
      <c r="C73733" s="1"/>
      <c r="G73733" s="5"/>
    </row>
    <row r="73734" spans="2:7" x14ac:dyDescent="0.3">
      <c r="B73734" s="1"/>
      <c r="C73734" s="1"/>
      <c r="G73734" s="5"/>
    </row>
    <row r="73735" spans="2:7" x14ac:dyDescent="0.3">
      <c r="B73735" s="1"/>
      <c r="C73735" s="1"/>
      <c r="G73735" s="5"/>
    </row>
    <row r="73736" spans="2:7" x14ac:dyDescent="0.3">
      <c r="B73736" s="1"/>
      <c r="C73736" s="1"/>
      <c r="G73736" s="5"/>
    </row>
    <row r="73737" spans="2:7" x14ac:dyDescent="0.3">
      <c r="B73737" s="1"/>
      <c r="C73737" s="1"/>
      <c r="G73737" s="5"/>
    </row>
    <row r="73738" spans="2:7" x14ac:dyDescent="0.3">
      <c r="B73738" s="1"/>
      <c r="C73738" s="1"/>
      <c r="G73738" s="5"/>
    </row>
    <row r="73739" spans="2:7" x14ac:dyDescent="0.3">
      <c r="B73739" s="1"/>
      <c r="C73739" s="1"/>
      <c r="G73739" s="5"/>
    </row>
    <row r="73740" spans="2:7" x14ac:dyDescent="0.3">
      <c r="B73740" s="1"/>
      <c r="C73740" s="1"/>
      <c r="G73740" s="5"/>
    </row>
    <row r="73741" spans="2:7" x14ac:dyDescent="0.3">
      <c r="B73741" s="1"/>
      <c r="C73741" s="1"/>
      <c r="G73741" s="5"/>
    </row>
    <row r="73742" spans="2:7" x14ac:dyDescent="0.3">
      <c r="B73742" s="1"/>
      <c r="C73742" s="1"/>
      <c r="G73742" s="5"/>
    </row>
    <row r="73743" spans="2:7" x14ac:dyDescent="0.3">
      <c r="B73743" s="1"/>
      <c r="C73743" s="1"/>
      <c r="G73743" s="5"/>
    </row>
    <row r="73744" spans="2:7" x14ac:dyDescent="0.3">
      <c r="B73744" s="1"/>
      <c r="C73744" s="1"/>
      <c r="G73744" s="5"/>
    </row>
    <row r="73745" spans="2:7" x14ac:dyDescent="0.3">
      <c r="B73745" s="1"/>
      <c r="C73745" s="1"/>
      <c r="G73745" s="5"/>
    </row>
    <row r="73746" spans="2:7" x14ac:dyDescent="0.3">
      <c r="B73746" s="1"/>
      <c r="C73746" s="1"/>
      <c r="G73746" s="5"/>
    </row>
    <row r="73747" spans="2:7" x14ac:dyDescent="0.3">
      <c r="B73747" s="1"/>
      <c r="C73747" s="1"/>
      <c r="G73747" s="5"/>
    </row>
    <row r="73748" spans="2:7" x14ac:dyDescent="0.3">
      <c r="B73748" s="1"/>
      <c r="C73748" s="1"/>
      <c r="G73748" s="5"/>
    </row>
    <row r="73749" spans="2:7" x14ac:dyDescent="0.3">
      <c r="B73749" s="1"/>
      <c r="C73749" s="1"/>
      <c r="G73749" s="5"/>
    </row>
    <row r="73750" spans="2:7" x14ac:dyDescent="0.3">
      <c r="B73750" s="1"/>
      <c r="C73750" s="1"/>
      <c r="G73750" s="5"/>
    </row>
    <row r="73751" spans="2:7" x14ac:dyDescent="0.3">
      <c r="B73751" s="1"/>
      <c r="C73751" s="1"/>
      <c r="G73751" s="5"/>
    </row>
    <row r="73752" spans="2:7" x14ac:dyDescent="0.3">
      <c r="B73752" s="1"/>
      <c r="C73752" s="1"/>
      <c r="G73752" s="5"/>
    </row>
    <row r="73753" spans="2:7" x14ac:dyDescent="0.3">
      <c r="B73753" s="1"/>
      <c r="C73753" s="1"/>
      <c r="G73753" s="5"/>
    </row>
    <row r="73754" spans="2:7" x14ac:dyDescent="0.3">
      <c r="B73754" s="1"/>
      <c r="C73754" s="1"/>
      <c r="G73754" s="5"/>
    </row>
    <row r="73755" spans="2:7" x14ac:dyDescent="0.3">
      <c r="B73755" s="1"/>
      <c r="C73755" s="1"/>
      <c r="G73755" s="5"/>
    </row>
    <row r="73756" spans="2:7" x14ac:dyDescent="0.3">
      <c r="B73756" s="1"/>
      <c r="C73756" s="1"/>
      <c r="G73756" s="5"/>
    </row>
    <row r="73757" spans="2:7" x14ac:dyDescent="0.3">
      <c r="B73757" s="1"/>
      <c r="C73757" s="1"/>
      <c r="G73757" s="5"/>
    </row>
    <row r="73758" spans="2:7" x14ac:dyDescent="0.3">
      <c r="B73758" s="1"/>
      <c r="C73758" s="1"/>
      <c r="G73758" s="5"/>
    </row>
    <row r="73759" spans="2:7" x14ac:dyDescent="0.3">
      <c r="B73759" s="1"/>
      <c r="C73759" s="1"/>
      <c r="G73759" s="5"/>
    </row>
    <row r="73760" spans="2:7" x14ac:dyDescent="0.3">
      <c r="B73760" s="1"/>
      <c r="C73760" s="1"/>
      <c r="G73760" s="5"/>
    </row>
    <row r="73761" spans="2:7" x14ac:dyDescent="0.3">
      <c r="B73761" s="1"/>
      <c r="C73761" s="1"/>
      <c r="G73761" s="5"/>
    </row>
    <row r="73762" spans="2:7" x14ac:dyDescent="0.3">
      <c r="B73762" s="1"/>
      <c r="C73762" s="1"/>
      <c r="G73762" s="5"/>
    </row>
    <row r="73763" spans="2:7" x14ac:dyDescent="0.3">
      <c r="B73763" s="1"/>
      <c r="C73763" s="1"/>
      <c r="G73763" s="5"/>
    </row>
    <row r="73764" spans="2:7" x14ac:dyDescent="0.3">
      <c r="B73764" s="1"/>
      <c r="C73764" s="1"/>
      <c r="G73764" s="5"/>
    </row>
    <row r="73765" spans="2:7" x14ac:dyDescent="0.3">
      <c r="B73765" s="1"/>
      <c r="C73765" s="1"/>
      <c r="G73765" s="5"/>
    </row>
    <row r="73766" spans="2:7" x14ac:dyDescent="0.3">
      <c r="B73766" s="1"/>
      <c r="C73766" s="1"/>
      <c r="G73766" s="5"/>
    </row>
    <row r="73767" spans="2:7" x14ac:dyDescent="0.3">
      <c r="B73767" s="1"/>
      <c r="C73767" s="1"/>
      <c r="G73767" s="5"/>
    </row>
    <row r="73768" spans="2:7" x14ac:dyDescent="0.3">
      <c r="B73768" s="1"/>
      <c r="C73768" s="1"/>
      <c r="G73768" s="5"/>
    </row>
    <row r="73769" spans="2:7" x14ac:dyDescent="0.3">
      <c r="B73769" s="1"/>
      <c r="C73769" s="1"/>
      <c r="G73769" s="5"/>
    </row>
    <row r="73770" spans="2:7" x14ac:dyDescent="0.3">
      <c r="B73770" s="1"/>
      <c r="C73770" s="1"/>
      <c r="G73770" s="5"/>
    </row>
    <row r="73771" spans="2:7" x14ac:dyDescent="0.3">
      <c r="B73771" s="1"/>
      <c r="C73771" s="1"/>
      <c r="G73771" s="5"/>
    </row>
    <row r="73772" spans="2:7" x14ac:dyDescent="0.3">
      <c r="B73772" s="1"/>
      <c r="C73772" s="1"/>
      <c r="G73772" s="5"/>
    </row>
    <row r="73773" spans="2:7" x14ac:dyDescent="0.3">
      <c r="B73773" s="1"/>
      <c r="C73773" s="1"/>
      <c r="G73773" s="5"/>
    </row>
    <row r="73774" spans="2:7" x14ac:dyDescent="0.3">
      <c r="B73774" s="1"/>
      <c r="C73774" s="1"/>
      <c r="G73774" s="5"/>
    </row>
    <row r="73775" spans="2:7" x14ac:dyDescent="0.3">
      <c r="B73775" s="1"/>
      <c r="C73775" s="1"/>
      <c r="G73775" s="5"/>
    </row>
    <row r="73776" spans="2:7" x14ac:dyDescent="0.3">
      <c r="B73776" s="1"/>
      <c r="C73776" s="1"/>
      <c r="G73776" s="5"/>
    </row>
    <row r="73777" spans="2:7" x14ac:dyDescent="0.3">
      <c r="B73777" s="1"/>
      <c r="C73777" s="1"/>
      <c r="G73777" s="5"/>
    </row>
    <row r="73778" spans="2:7" x14ac:dyDescent="0.3">
      <c r="B73778" s="1"/>
      <c r="C73778" s="1"/>
      <c r="G73778" s="5"/>
    </row>
    <row r="73779" spans="2:7" x14ac:dyDescent="0.3">
      <c r="B73779" s="1"/>
      <c r="C73779" s="1"/>
      <c r="G73779" s="5"/>
    </row>
    <row r="73780" spans="2:7" x14ac:dyDescent="0.3">
      <c r="B73780" s="1"/>
      <c r="C73780" s="1"/>
      <c r="G73780" s="5"/>
    </row>
    <row r="73781" spans="2:7" x14ac:dyDescent="0.3">
      <c r="B73781" s="1"/>
      <c r="C73781" s="1"/>
      <c r="G73781" s="5"/>
    </row>
    <row r="73782" spans="2:7" x14ac:dyDescent="0.3">
      <c r="B73782" s="1"/>
      <c r="C73782" s="1"/>
      <c r="G73782" s="5"/>
    </row>
    <row r="73783" spans="2:7" x14ac:dyDescent="0.3">
      <c r="B73783" s="1"/>
      <c r="C73783" s="1"/>
      <c r="G73783" s="5"/>
    </row>
    <row r="73784" spans="2:7" x14ac:dyDescent="0.3">
      <c r="B73784" s="1"/>
      <c r="C73784" s="1"/>
      <c r="G73784" s="5"/>
    </row>
    <row r="73785" spans="2:7" x14ac:dyDescent="0.3">
      <c r="B73785" s="1"/>
      <c r="C73785" s="1"/>
      <c r="G73785" s="5"/>
    </row>
    <row r="73786" spans="2:7" x14ac:dyDescent="0.3">
      <c r="B73786" s="1"/>
      <c r="C73786" s="1"/>
      <c r="G73786" s="5"/>
    </row>
    <row r="73787" spans="2:7" x14ac:dyDescent="0.3">
      <c r="B73787" s="1"/>
      <c r="C73787" s="1"/>
      <c r="G73787" s="5"/>
    </row>
    <row r="73788" spans="2:7" x14ac:dyDescent="0.3">
      <c r="B73788" s="1"/>
      <c r="C73788" s="1"/>
      <c r="G73788" s="5"/>
    </row>
    <row r="73789" spans="2:7" x14ac:dyDescent="0.3">
      <c r="B73789" s="1"/>
      <c r="C73789" s="1"/>
      <c r="G73789" s="5"/>
    </row>
    <row r="73790" spans="2:7" x14ac:dyDescent="0.3">
      <c r="B73790" s="1"/>
      <c r="C73790" s="1"/>
      <c r="G73790" s="5"/>
    </row>
    <row r="73791" spans="2:7" x14ac:dyDescent="0.3">
      <c r="B73791" s="1"/>
      <c r="C73791" s="1"/>
      <c r="G73791" s="5"/>
    </row>
    <row r="73792" spans="2:7" x14ac:dyDescent="0.3">
      <c r="B73792" s="1"/>
      <c r="C73792" s="1"/>
      <c r="G73792" s="5"/>
    </row>
    <row r="73793" spans="2:7" x14ac:dyDescent="0.3">
      <c r="B73793" s="1"/>
      <c r="C73793" s="1"/>
      <c r="G73793" s="5"/>
    </row>
    <row r="73794" spans="2:7" x14ac:dyDescent="0.3">
      <c r="B73794" s="1"/>
      <c r="C73794" s="1"/>
      <c r="G73794" s="5"/>
    </row>
    <row r="73795" spans="2:7" x14ac:dyDescent="0.3">
      <c r="B73795" s="1"/>
      <c r="C73795" s="1"/>
      <c r="G73795" s="5"/>
    </row>
    <row r="73796" spans="2:7" x14ac:dyDescent="0.3">
      <c r="B73796" s="1"/>
      <c r="C73796" s="1"/>
      <c r="G73796" s="5"/>
    </row>
    <row r="73797" spans="2:7" x14ac:dyDescent="0.3">
      <c r="B73797" s="1"/>
      <c r="C73797" s="1"/>
      <c r="G73797" s="5"/>
    </row>
    <row r="73798" spans="2:7" x14ac:dyDescent="0.3">
      <c r="B73798" s="1"/>
      <c r="C73798" s="1"/>
      <c r="G73798" s="5"/>
    </row>
    <row r="73799" spans="2:7" x14ac:dyDescent="0.3">
      <c r="B73799" s="1"/>
      <c r="C73799" s="1"/>
      <c r="G73799" s="5"/>
    </row>
    <row r="73800" spans="2:7" x14ac:dyDescent="0.3">
      <c r="B73800" s="1"/>
      <c r="C73800" s="1"/>
      <c r="G73800" s="5"/>
    </row>
    <row r="73801" spans="2:7" x14ac:dyDescent="0.3">
      <c r="B73801" s="1"/>
      <c r="C73801" s="1"/>
      <c r="G73801" s="5"/>
    </row>
    <row r="73802" spans="2:7" x14ac:dyDescent="0.3">
      <c r="B73802" s="1"/>
      <c r="C73802" s="1"/>
      <c r="G73802" s="5"/>
    </row>
    <row r="73803" spans="2:7" x14ac:dyDescent="0.3">
      <c r="B73803" s="1"/>
      <c r="C73803" s="1"/>
      <c r="G73803" s="5"/>
    </row>
    <row r="73804" spans="2:7" x14ac:dyDescent="0.3">
      <c r="B73804" s="1"/>
      <c r="C73804" s="1"/>
      <c r="G73804" s="5"/>
    </row>
    <row r="73805" spans="2:7" x14ac:dyDescent="0.3">
      <c r="B73805" s="1"/>
      <c r="C73805" s="1"/>
      <c r="G73805" s="5"/>
    </row>
    <row r="73806" spans="2:7" x14ac:dyDescent="0.3">
      <c r="B73806" s="1"/>
      <c r="C73806" s="1"/>
      <c r="G73806" s="5"/>
    </row>
    <row r="73807" spans="2:7" x14ac:dyDescent="0.3">
      <c r="B73807" s="1"/>
      <c r="C73807" s="1"/>
      <c r="G73807" s="5"/>
    </row>
    <row r="73808" spans="2:7" x14ac:dyDescent="0.3">
      <c r="B73808" s="1"/>
      <c r="C73808" s="1"/>
      <c r="G73808" s="5"/>
    </row>
    <row r="73809" spans="2:7" x14ac:dyDescent="0.3">
      <c r="B73809" s="1"/>
      <c r="C73809" s="1"/>
      <c r="G73809" s="5"/>
    </row>
    <row r="73810" spans="2:7" x14ac:dyDescent="0.3">
      <c r="B73810" s="1"/>
      <c r="C73810" s="1"/>
      <c r="G73810" s="5"/>
    </row>
    <row r="73811" spans="2:7" x14ac:dyDescent="0.3">
      <c r="B73811" s="1"/>
      <c r="C73811" s="1"/>
      <c r="G73811" s="5"/>
    </row>
    <row r="73812" spans="2:7" x14ac:dyDescent="0.3">
      <c r="B73812" s="1"/>
      <c r="C73812" s="1"/>
      <c r="G73812" s="5"/>
    </row>
    <row r="73813" spans="2:7" x14ac:dyDescent="0.3">
      <c r="B73813" s="1"/>
      <c r="C73813" s="1"/>
      <c r="G73813" s="5"/>
    </row>
    <row r="73814" spans="2:7" x14ac:dyDescent="0.3">
      <c r="B73814" s="1"/>
      <c r="C73814" s="1"/>
      <c r="G73814" s="5"/>
    </row>
    <row r="73815" spans="2:7" x14ac:dyDescent="0.3">
      <c r="B73815" s="1"/>
      <c r="C73815" s="1"/>
      <c r="G73815" s="5"/>
    </row>
    <row r="73816" spans="2:7" x14ac:dyDescent="0.3">
      <c r="B73816" s="1"/>
      <c r="C73816" s="1"/>
      <c r="G73816" s="5"/>
    </row>
    <row r="73817" spans="2:7" x14ac:dyDescent="0.3">
      <c r="B73817" s="1"/>
      <c r="C73817" s="1"/>
      <c r="G73817" s="5"/>
    </row>
    <row r="73818" spans="2:7" x14ac:dyDescent="0.3">
      <c r="B73818" s="1"/>
      <c r="C73818" s="1"/>
      <c r="G73818" s="5"/>
    </row>
    <row r="73819" spans="2:7" x14ac:dyDescent="0.3">
      <c r="B73819" s="1"/>
      <c r="C73819" s="1"/>
      <c r="G73819" s="5"/>
    </row>
    <row r="73820" spans="2:7" x14ac:dyDescent="0.3">
      <c r="B73820" s="1"/>
      <c r="C73820" s="1"/>
      <c r="G73820" s="5"/>
    </row>
    <row r="73821" spans="2:7" x14ac:dyDescent="0.3">
      <c r="B73821" s="1"/>
      <c r="C73821" s="1"/>
      <c r="G73821" s="5"/>
    </row>
    <row r="73822" spans="2:7" x14ac:dyDescent="0.3">
      <c r="B73822" s="1"/>
      <c r="C73822" s="1"/>
      <c r="G73822" s="5"/>
    </row>
    <row r="73823" spans="2:7" x14ac:dyDescent="0.3">
      <c r="B73823" s="1"/>
      <c r="C73823" s="1"/>
      <c r="G73823" s="5"/>
    </row>
    <row r="73824" spans="2:7" x14ac:dyDescent="0.3">
      <c r="B73824" s="1"/>
      <c r="C73824" s="1"/>
      <c r="G73824" s="5"/>
    </row>
    <row r="73825" spans="2:7" x14ac:dyDescent="0.3">
      <c r="B73825" s="1"/>
      <c r="C73825" s="1"/>
      <c r="G73825" s="5"/>
    </row>
    <row r="73826" spans="2:7" x14ac:dyDescent="0.3">
      <c r="B73826" s="1"/>
      <c r="C73826" s="1"/>
      <c r="G73826" s="5"/>
    </row>
    <row r="73827" spans="2:7" x14ac:dyDescent="0.3">
      <c r="B73827" s="1"/>
      <c r="C73827" s="1"/>
      <c r="G73827" s="5"/>
    </row>
    <row r="73828" spans="2:7" x14ac:dyDescent="0.3">
      <c r="B73828" s="1"/>
      <c r="C73828" s="1"/>
      <c r="G73828" s="5"/>
    </row>
    <row r="73829" spans="2:7" x14ac:dyDescent="0.3">
      <c r="B73829" s="1"/>
      <c r="C73829" s="1"/>
      <c r="G73829" s="5"/>
    </row>
    <row r="73830" spans="2:7" x14ac:dyDescent="0.3">
      <c r="B73830" s="1"/>
      <c r="C73830" s="1"/>
      <c r="G73830" s="5"/>
    </row>
    <row r="73831" spans="2:7" x14ac:dyDescent="0.3">
      <c r="B73831" s="1"/>
      <c r="C73831" s="1"/>
      <c r="G73831" s="5"/>
    </row>
    <row r="73832" spans="2:7" x14ac:dyDescent="0.3">
      <c r="B73832" s="1"/>
      <c r="C73832" s="1"/>
      <c r="G73832" s="5"/>
    </row>
    <row r="73833" spans="2:7" x14ac:dyDescent="0.3">
      <c r="B73833" s="1"/>
      <c r="C73833" s="1"/>
      <c r="G73833" s="5"/>
    </row>
    <row r="73834" spans="2:7" x14ac:dyDescent="0.3">
      <c r="B73834" s="1"/>
      <c r="C73834" s="1"/>
      <c r="G73834" s="5"/>
    </row>
    <row r="73835" spans="2:7" x14ac:dyDescent="0.3">
      <c r="B73835" s="1"/>
      <c r="C73835" s="1"/>
      <c r="G73835" s="5"/>
    </row>
    <row r="73836" spans="2:7" x14ac:dyDescent="0.3">
      <c r="B73836" s="1"/>
      <c r="C73836" s="1"/>
      <c r="G73836" s="5"/>
    </row>
    <row r="73837" spans="2:7" x14ac:dyDescent="0.3">
      <c r="B73837" s="1"/>
      <c r="C73837" s="1"/>
      <c r="G73837" s="5"/>
    </row>
    <row r="73838" spans="2:7" x14ac:dyDescent="0.3">
      <c r="B73838" s="1"/>
      <c r="C73838" s="1"/>
      <c r="G73838" s="5"/>
    </row>
    <row r="73839" spans="2:7" x14ac:dyDescent="0.3">
      <c r="B73839" s="1"/>
      <c r="C73839" s="1"/>
      <c r="G73839" s="5"/>
    </row>
    <row r="73840" spans="2:7" x14ac:dyDescent="0.3">
      <c r="B73840" s="1"/>
      <c r="C73840" s="1"/>
      <c r="G73840" s="5"/>
    </row>
    <row r="73841" spans="2:7" x14ac:dyDescent="0.3">
      <c r="B73841" s="1"/>
      <c r="C73841" s="1"/>
      <c r="G73841" s="5"/>
    </row>
    <row r="73842" spans="2:7" x14ac:dyDescent="0.3">
      <c r="B73842" s="1"/>
      <c r="C73842" s="1"/>
      <c r="G73842" s="5"/>
    </row>
    <row r="73843" spans="2:7" x14ac:dyDescent="0.3">
      <c r="B73843" s="1"/>
      <c r="C73843" s="1"/>
      <c r="G73843" s="5"/>
    </row>
    <row r="73844" spans="2:7" x14ac:dyDescent="0.3">
      <c r="B73844" s="1"/>
      <c r="C73844" s="1"/>
      <c r="G73844" s="5"/>
    </row>
    <row r="73845" spans="2:7" x14ac:dyDescent="0.3">
      <c r="B73845" s="1"/>
      <c r="C73845" s="1"/>
      <c r="G73845" s="5"/>
    </row>
    <row r="73846" spans="2:7" x14ac:dyDescent="0.3">
      <c r="B73846" s="1"/>
      <c r="C73846" s="1"/>
      <c r="G73846" s="5"/>
    </row>
    <row r="73847" spans="2:7" x14ac:dyDescent="0.3">
      <c r="B73847" s="1"/>
      <c r="C73847" s="1"/>
      <c r="G73847" s="5"/>
    </row>
    <row r="73848" spans="2:7" x14ac:dyDescent="0.3">
      <c r="B73848" s="1"/>
      <c r="C73848" s="1"/>
      <c r="G73848" s="5"/>
    </row>
    <row r="73849" spans="2:7" x14ac:dyDescent="0.3">
      <c r="B73849" s="1"/>
      <c r="C73849" s="1"/>
      <c r="G73849" s="5"/>
    </row>
    <row r="73850" spans="2:7" x14ac:dyDescent="0.3">
      <c r="B73850" s="1"/>
      <c r="C73850" s="1"/>
      <c r="G73850" s="5"/>
    </row>
    <row r="73851" spans="2:7" x14ac:dyDescent="0.3">
      <c r="B73851" s="1"/>
      <c r="C73851" s="1"/>
      <c r="G73851" s="5"/>
    </row>
    <row r="73852" spans="2:7" x14ac:dyDescent="0.3">
      <c r="B73852" s="1"/>
      <c r="C73852" s="1"/>
      <c r="G73852" s="5"/>
    </row>
    <row r="73853" spans="2:7" x14ac:dyDescent="0.3">
      <c r="B73853" s="1"/>
      <c r="C73853" s="1"/>
      <c r="G73853" s="5"/>
    </row>
    <row r="73854" spans="2:7" x14ac:dyDescent="0.3">
      <c r="B73854" s="1"/>
      <c r="C73854" s="1"/>
      <c r="G73854" s="5"/>
    </row>
    <row r="73855" spans="2:7" x14ac:dyDescent="0.3">
      <c r="B73855" s="1"/>
      <c r="C73855" s="1"/>
      <c r="G73855" s="5"/>
    </row>
    <row r="73856" spans="2:7" x14ac:dyDescent="0.3">
      <c r="B73856" s="1"/>
      <c r="C73856" s="1"/>
      <c r="G73856" s="5"/>
    </row>
    <row r="73857" spans="2:7" x14ac:dyDescent="0.3">
      <c r="B73857" s="1"/>
      <c r="C73857" s="1"/>
      <c r="G73857" s="5"/>
    </row>
    <row r="73858" spans="2:7" x14ac:dyDescent="0.3">
      <c r="B73858" s="1"/>
      <c r="C73858" s="1"/>
      <c r="G73858" s="5"/>
    </row>
    <row r="73859" spans="2:7" x14ac:dyDescent="0.3">
      <c r="B73859" s="1"/>
      <c r="C73859" s="1"/>
      <c r="G73859" s="5"/>
    </row>
    <row r="73860" spans="2:7" x14ac:dyDescent="0.3">
      <c r="B73860" s="1"/>
      <c r="C73860" s="1"/>
      <c r="G73860" s="5"/>
    </row>
    <row r="73861" spans="2:7" x14ac:dyDescent="0.3">
      <c r="B73861" s="1"/>
      <c r="C73861" s="1"/>
      <c r="G73861" s="5"/>
    </row>
    <row r="73862" spans="2:7" x14ac:dyDescent="0.3">
      <c r="B73862" s="1"/>
      <c r="C73862" s="1"/>
      <c r="G73862" s="5"/>
    </row>
    <row r="73863" spans="2:7" x14ac:dyDescent="0.3">
      <c r="B73863" s="1"/>
      <c r="C73863" s="1"/>
      <c r="G73863" s="5"/>
    </row>
    <row r="73864" spans="2:7" x14ac:dyDescent="0.3">
      <c r="B73864" s="1"/>
      <c r="C73864" s="1"/>
      <c r="G73864" s="5"/>
    </row>
    <row r="73865" spans="2:7" x14ac:dyDescent="0.3">
      <c r="B73865" s="1"/>
      <c r="C73865" s="1"/>
      <c r="G73865" s="5"/>
    </row>
    <row r="73866" spans="2:7" x14ac:dyDescent="0.3">
      <c r="B73866" s="1"/>
      <c r="C73866" s="1"/>
      <c r="G73866" s="5"/>
    </row>
    <row r="73867" spans="2:7" x14ac:dyDescent="0.3">
      <c r="B73867" s="1"/>
      <c r="C73867" s="1"/>
      <c r="G73867" s="5"/>
    </row>
    <row r="73868" spans="2:7" x14ac:dyDescent="0.3">
      <c r="B73868" s="1"/>
      <c r="C73868" s="1"/>
      <c r="G73868" s="5"/>
    </row>
    <row r="73869" spans="2:7" x14ac:dyDescent="0.3">
      <c r="B73869" s="1"/>
      <c r="C73869" s="1"/>
      <c r="G73869" s="5"/>
    </row>
    <row r="73870" spans="2:7" x14ac:dyDescent="0.3">
      <c r="B73870" s="1"/>
      <c r="C73870" s="1"/>
      <c r="G73870" s="5"/>
    </row>
    <row r="73871" spans="2:7" x14ac:dyDescent="0.3">
      <c r="B73871" s="1"/>
      <c r="C73871" s="1"/>
      <c r="G73871" s="5"/>
    </row>
    <row r="73872" spans="2:7" x14ac:dyDescent="0.3">
      <c r="B73872" s="1"/>
      <c r="C73872" s="1"/>
      <c r="G73872" s="5"/>
    </row>
    <row r="73873" spans="2:7" x14ac:dyDescent="0.3">
      <c r="B73873" s="1"/>
      <c r="C73873" s="1"/>
      <c r="G73873" s="5"/>
    </row>
    <row r="73874" spans="2:7" x14ac:dyDescent="0.3">
      <c r="B73874" s="1"/>
      <c r="C73874" s="1"/>
      <c r="G73874" s="5"/>
    </row>
    <row r="73875" spans="2:7" x14ac:dyDescent="0.3">
      <c r="B73875" s="1"/>
      <c r="C73875" s="1"/>
      <c r="G73875" s="5"/>
    </row>
    <row r="73876" spans="2:7" x14ac:dyDescent="0.3">
      <c r="B73876" s="1"/>
      <c r="C73876" s="1"/>
      <c r="G73876" s="5"/>
    </row>
    <row r="73877" spans="2:7" x14ac:dyDescent="0.3">
      <c r="B73877" s="1"/>
      <c r="C73877" s="1"/>
      <c r="G73877" s="5"/>
    </row>
    <row r="73878" spans="2:7" x14ac:dyDescent="0.3">
      <c r="B73878" s="1"/>
      <c r="C73878" s="1"/>
      <c r="G73878" s="5"/>
    </row>
    <row r="73879" spans="2:7" x14ac:dyDescent="0.3">
      <c r="B73879" s="1"/>
      <c r="C73879" s="1"/>
      <c r="G73879" s="5"/>
    </row>
    <row r="73880" spans="2:7" x14ac:dyDescent="0.3">
      <c r="B73880" s="1"/>
      <c r="C73880" s="1"/>
      <c r="G73880" s="5"/>
    </row>
    <row r="73881" spans="2:7" x14ac:dyDescent="0.3">
      <c r="B73881" s="1"/>
      <c r="C73881" s="1"/>
      <c r="G73881" s="5"/>
    </row>
    <row r="73882" spans="2:7" x14ac:dyDescent="0.3">
      <c r="B73882" s="1"/>
      <c r="C73882" s="1"/>
      <c r="G73882" s="5"/>
    </row>
    <row r="73883" spans="2:7" x14ac:dyDescent="0.3">
      <c r="B73883" s="1"/>
      <c r="C73883" s="1"/>
      <c r="G73883" s="5"/>
    </row>
    <row r="73884" spans="2:7" x14ac:dyDescent="0.3">
      <c r="B73884" s="1"/>
      <c r="C73884" s="1"/>
      <c r="G73884" s="5"/>
    </row>
    <row r="73885" spans="2:7" x14ac:dyDescent="0.3">
      <c r="B73885" s="1"/>
      <c r="C73885" s="1"/>
      <c r="G73885" s="5"/>
    </row>
    <row r="73886" spans="2:7" x14ac:dyDescent="0.3">
      <c r="B73886" s="1"/>
      <c r="C73886" s="1"/>
      <c r="G73886" s="5"/>
    </row>
    <row r="73887" spans="2:7" x14ac:dyDescent="0.3">
      <c r="B73887" s="1"/>
      <c r="C73887" s="1"/>
      <c r="G73887" s="5"/>
    </row>
    <row r="73888" spans="2:7" x14ac:dyDescent="0.3">
      <c r="B73888" s="1"/>
      <c r="C73888" s="1"/>
      <c r="G73888" s="5"/>
    </row>
    <row r="73889" spans="2:7" x14ac:dyDescent="0.3">
      <c r="B73889" s="1"/>
      <c r="C73889" s="1"/>
      <c r="G73889" s="5"/>
    </row>
    <row r="73890" spans="2:7" x14ac:dyDescent="0.3">
      <c r="B73890" s="1"/>
      <c r="C73890" s="1"/>
      <c r="G73890" s="5"/>
    </row>
    <row r="73891" spans="2:7" x14ac:dyDescent="0.3">
      <c r="B73891" s="1"/>
      <c r="C73891" s="1"/>
      <c r="G73891" s="5"/>
    </row>
    <row r="73892" spans="2:7" x14ac:dyDescent="0.3">
      <c r="B73892" s="1"/>
      <c r="C73892" s="1"/>
      <c r="G73892" s="5"/>
    </row>
    <row r="73893" spans="2:7" x14ac:dyDescent="0.3">
      <c r="B73893" s="1"/>
      <c r="C73893" s="1"/>
      <c r="G73893" s="5"/>
    </row>
    <row r="73894" spans="2:7" x14ac:dyDescent="0.3">
      <c r="B73894" s="1"/>
      <c r="C73894" s="1"/>
      <c r="G73894" s="5"/>
    </row>
    <row r="73895" spans="2:7" x14ac:dyDescent="0.3">
      <c r="B73895" s="1"/>
      <c r="C73895" s="1"/>
      <c r="G73895" s="5"/>
    </row>
    <row r="73896" spans="2:7" x14ac:dyDescent="0.3">
      <c r="B73896" s="1"/>
      <c r="C73896" s="1"/>
      <c r="G73896" s="5"/>
    </row>
    <row r="73897" spans="2:7" x14ac:dyDescent="0.3">
      <c r="B73897" s="1"/>
      <c r="C73897" s="1"/>
      <c r="G73897" s="5"/>
    </row>
    <row r="73898" spans="2:7" x14ac:dyDescent="0.3">
      <c r="B73898" s="1"/>
      <c r="C73898" s="1"/>
      <c r="G73898" s="5"/>
    </row>
    <row r="73899" spans="2:7" x14ac:dyDescent="0.3">
      <c r="B73899" s="1"/>
      <c r="C73899" s="1"/>
      <c r="G73899" s="5"/>
    </row>
    <row r="73900" spans="2:7" x14ac:dyDescent="0.3">
      <c r="B73900" s="1"/>
      <c r="C73900" s="1"/>
      <c r="G73900" s="5"/>
    </row>
    <row r="73901" spans="2:7" x14ac:dyDescent="0.3">
      <c r="B73901" s="1"/>
      <c r="C73901" s="1"/>
      <c r="G73901" s="5"/>
    </row>
    <row r="73902" spans="2:7" x14ac:dyDescent="0.3">
      <c r="B73902" s="1"/>
      <c r="C73902" s="1"/>
      <c r="G73902" s="5"/>
    </row>
    <row r="73903" spans="2:7" x14ac:dyDescent="0.3">
      <c r="B73903" s="1"/>
      <c r="C73903" s="1"/>
      <c r="G73903" s="5"/>
    </row>
    <row r="73904" spans="2:7" x14ac:dyDescent="0.3">
      <c r="B73904" s="1"/>
      <c r="C73904" s="1"/>
      <c r="G73904" s="5"/>
    </row>
    <row r="73905" spans="2:7" x14ac:dyDescent="0.3">
      <c r="B73905" s="1"/>
      <c r="C73905" s="1"/>
      <c r="G73905" s="5"/>
    </row>
    <row r="73906" spans="2:7" x14ac:dyDescent="0.3">
      <c r="B73906" s="1"/>
      <c r="C73906" s="1"/>
      <c r="G73906" s="5"/>
    </row>
    <row r="73907" spans="2:7" x14ac:dyDescent="0.3">
      <c r="B73907" s="1"/>
      <c r="C73907" s="1"/>
      <c r="G73907" s="5"/>
    </row>
    <row r="73908" spans="2:7" x14ac:dyDescent="0.3">
      <c r="B73908" s="1"/>
      <c r="C73908" s="1"/>
      <c r="G73908" s="5"/>
    </row>
    <row r="73909" spans="2:7" x14ac:dyDescent="0.3">
      <c r="B73909" s="1"/>
      <c r="C73909" s="1"/>
      <c r="G73909" s="5"/>
    </row>
    <row r="73910" spans="2:7" x14ac:dyDescent="0.3">
      <c r="B73910" s="1"/>
      <c r="C73910" s="1"/>
      <c r="G73910" s="5"/>
    </row>
    <row r="73911" spans="2:7" x14ac:dyDescent="0.3">
      <c r="B73911" s="1"/>
      <c r="C73911" s="1"/>
      <c r="G73911" s="5"/>
    </row>
    <row r="73912" spans="2:7" x14ac:dyDescent="0.3">
      <c r="B73912" s="1"/>
      <c r="C73912" s="1"/>
      <c r="G73912" s="5"/>
    </row>
    <row r="73913" spans="2:7" x14ac:dyDescent="0.3">
      <c r="B73913" s="1"/>
      <c r="C73913" s="1"/>
      <c r="G73913" s="5"/>
    </row>
    <row r="73914" spans="2:7" x14ac:dyDescent="0.3">
      <c r="B73914" s="1"/>
      <c r="C73914" s="1"/>
      <c r="G73914" s="5"/>
    </row>
    <row r="73915" spans="2:7" x14ac:dyDescent="0.3">
      <c r="B73915" s="1"/>
      <c r="C73915" s="1"/>
      <c r="G73915" s="5"/>
    </row>
    <row r="73916" spans="2:7" x14ac:dyDescent="0.3">
      <c r="B73916" s="1"/>
      <c r="C73916" s="1"/>
      <c r="G73916" s="5"/>
    </row>
    <row r="73917" spans="2:7" x14ac:dyDescent="0.3">
      <c r="B73917" s="1"/>
      <c r="C73917" s="1"/>
      <c r="G73917" s="5"/>
    </row>
    <row r="73918" spans="2:7" x14ac:dyDescent="0.3">
      <c r="B73918" s="1"/>
      <c r="C73918" s="1"/>
      <c r="G73918" s="5"/>
    </row>
    <row r="73919" spans="2:7" x14ac:dyDescent="0.3">
      <c r="B73919" s="1"/>
      <c r="C73919" s="1"/>
      <c r="G73919" s="5"/>
    </row>
    <row r="73920" spans="2:7" x14ac:dyDescent="0.3">
      <c r="B73920" s="1"/>
      <c r="C73920" s="1"/>
      <c r="G73920" s="5"/>
    </row>
    <row r="73921" spans="2:7" x14ac:dyDescent="0.3">
      <c r="B73921" s="1"/>
      <c r="C73921" s="1"/>
      <c r="G73921" s="5"/>
    </row>
    <row r="73922" spans="2:7" x14ac:dyDescent="0.3">
      <c r="B73922" s="1"/>
      <c r="C73922" s="1"/>
      <c r="G73922" s="5"/>
    </row>
    <row r="73923" spans="2:7" x14ac:dyDescent="0.3">
      <c r="B73923" s="1"/>
      <c r="C73923" s="1"/>
      <c r="G73923" s="5"/>
    </row>
    <row r="73924" spans="2:7" x14ac:dyDescent="0.3">
      <c r="B73924" s="1"/>
      <c r="C73924" s="1"/>
      <c r="G73924" s="5"/>
    </row>
    <row r="73925" spans="2:7" x14ac:dyDescent="0.3">
      <c r="B73925" s="1"/>
      <c r="C73925" s="1"/>
      <c r="G73925" s="5"/>
    </row>
    <row r="73926" spans="2:7" x14ac:dyDescent="0.3">
      <c r="B73926" s="1"/>
      <c r="C73926" s="1"/>
      <c r="G73926" s="5"/>
    </row>
    <row r="73927" spans="2:7" x14ac:dyDescent="0.3">
      <c r="B73927" s="1"/>
      <c r="C73927" s="1"/>
      <c r="G73927" s="5"/>
    </row>
    <row r="73928" spans="2:7" x14ac:dyDescent="0.3">
      <c r="B73928" s="1"/>
      <c r="C73928" s="1"/>
      <c r="G73928" s="5"/>
    </row>
    <row r="73929" spans="2:7" x14ac:dyDescent="0.3">
      <c r="B73929" s="1"/>
      <c r="C73929" s="1"/>
      <c r="G73929" s="5"/>
    </row>
    <row r="73930" spans="2:7" x14ac:dyDescent="0.3">
      <c r="B73930" s="1"/>
      <c r="C73930" s="1"/>
      <c r="G73930" s="5"/>
    </row>
    <row r="73931" spans="2:7" x14ac:dyDescent="0.3">
      <c r="B73931" s="1"/>
      <c r="C73931" s="1"/>
      <c r="G73931" s="5"/>
    </row>
    <row r="73932" spans="2:7" x14ac:dyDescent="0.3">
      <c r="B73932" s="1"/>
      <c r="C73932" s="1"/>
      <c r="G73932" s="5"/>
    </row>
    <row r="73933" spans="2:7" x14ac:dyDescent="0.3">
      <c r="B73933" s="1"/>
      <c r="C73933" s="1"/>
      <c r="G73933" s="5"/>
    </row>
    <row r="73934" spans="2:7" x14ac:dyDescent="0.3">
      <c r="B73934" s="1"/>
      <c r="C73934" s="1"/>
      <c r="G73934" s="5"/>
    </row>
    <row r="73935" spans="2:7" x14ac:dyDescent="0.3">
      <c r="B73935" s="1"/>
      <c r="C73935" s="1"/>
      <c r="G73935" s="5"/>
    </row>
    <row r="73936" spans="2:7" x14ac:dyDescent="0.3">
      <c r="B73936" s="1"/>
      <c r="C73936" s="1"/>
      <c r="G73936" s="5"/>
    </row>
    <row r="73937" spans="2:7" x14ac:dyDescent="0.3">
      <c r="B73937" s="1"/>
      <c r="C73937" s="1"/>
      <c r="G73937" s="5"/>
    </row>
    <row r="73938" spans="2:7" x14ac:dyDescent="0.3">
      <c r="B73938" s="1"/>
      <c r="C73938" s="1"/>
      <c r="G73938" s="5"/>
    </row>
    <row r="73939" spans="2:7" x14ac:dyDescent="0.3">
      <c r="B73939" s="1"/>
      <c r="C73939" s="1"/>
      <c r="G73939" s="5"/>
    </row>
    <row r="73940" spans="2:7" x14ac:dyDescent="0.3">
      <c r="B73940" s="1"/>
      <c r="C73940" s="1"/>
      <c r="G73940" s="5"/>
    </row>
    <row r="73941" spans="2:7" x14ac:dyDescent="0.3">
      <c r="B73941" s="1"/>
      <c r="C73941" s="1"/>
      <c r="G73941" s="5"/>
    </row>
    <row r="73942" spans="2:7" x14ac:dyDescent="0.3">
      <c r="B73942" s="1"/>
      <c r="C73942" s="1"/>
      <c r="G73942" s="5"/>
    </row>
    <row r="73943" spans="2:7" x14ac:dyDescent="0.3">
      <c r="B73943" s="1"/>
      <c r="C73943" s="1"/>
      <c r="G73943" s="5"/>
    </row>
    <row r="73944" spans="2:7" x14ac:dyDescent="0.3">
      <c r="B73944" s="1"/>
      <c r="C73944" s="1"/>
      <c r="G73944" s="5"/>
    </row>
    <row r="73945" spans="2:7" x14ac:dyDescent="0.3">
      <c r="B73945" s="1"/>
      <c r="C73945" s="1"/>
      <c r="G73945" s="5"/>
    </row>
    <row r="73946" spans="2:7" x14ac:dyDescent="0.3">
      <c r="B73946" s="1"/>
      <c r="C73946" s="1"/>
      <c r="G73946" s="5"/>
    </row>
    <row r="73947" spans="2:7" x14ac:dyDescent="0.3">
      <c r="B73947" s="1"/>
      <c r="C73947" s="1"/>
      <c r="G73947" s="5"/>
    </row>
    <row r="73948" spans="2:7" x14ac:dyDescent="0.3">
      <c r="B73948" s="1"/>
      <c r="C73948" s="1"/>
      <c r="G73948" s="5"/>
    </row>
    <row r="73949" spans="2:7" x14ac:dyDescent="0.3">
      <c r="B73949" s="1"/>
      <c r="C73949" s="1"/>
      <c r="G73949" s="5"/>
    </row>
    <row r="73950" spans="2:7" x14ac:dyDescent="0.3">
      <c r="B73950" s="1"/>
      <c r="C73950" s="1"/>
      <c r="G73950" s="5"/>
    </row>
    <row r="73951" spans="2:7" x14ac:dyDescent="0.3">
      <c r="B73951" s="1"/>
      <c r="C73951" s="1"/>
      <c r="G73951" s="5"/>
    </row>
    <row r="73952" spans="2:7" x14ac:dyDescent="0.3">
      <c r="B73952" s="1"/>
      <c r="C73952" s="1"/>
      <c r="G73952" s="5"/>
    </row>
    <row r="73953" spans="2:7" x14ac:dyDescent="0.3">
      <c r="B73953" s="1"/>
      <c r="C73953" s="1"/>
      <c r="G73953" s="5"/>
    </row>
    <row r="73954" spans="2:7" x14ac:dyDescent="0.3">
      <c r="B73954" s="1"/>
      <c r="C73954" s="1"/>
      <c r="G73954" s="5"/>
    </row>
    <row r="73955" spans="2:7" x14ac:dyDescent="0.3">
      <c r="B73955" s="1"/>
      <c r="C73955" s="1"/>
      <c r="G73955" s="5"/>
    </row>
    <row r="73956" spans="2:7" x14ac:dyDescent="0.3">
      <c r="B73956" s="1"/>
      <c r="C73956" s="1"/>
      <c r="G73956" s="5"/>
    </row>
    <row r="73957" spans="2:7" x14ac:dyDescent="0.3">
      <c r="B73957" s="1"/>
      <c r="C73957" s="1"/>
      <c r="G73957" s="5"/>
    </row>
    <row r="73958" spans="2:7" x14ac:dyDescent="0.3">
      <c r="B73958" s="1"/>
      <c r="C73958" s="1"/>
      <c r="G73958" s="5"/>
    </row>
    <row r="73959" spans="2:7" x14ac:dyDescent="0.3">
      <c r="B73959" s="1"/>
      <c r="C73959" s="1"/>
      <c r="G73959" s="5"/>
    </row>
    <row r="73960" spans="2:7" x14ac:dyDescent="0.3">
      <c r="B73960" s="1"/>
      <c r="C73960" s="1"/>
      <c r="G73960" s="5"/>
    </row>
    <row r="73961" spans="2:7" x14ac:dyDescent="0.3">
      <c r="B73961" s="1"/>
      <c r="C73961" s="1"/>
      <c r="G73961" s="5"/>
    </row>
    <row r="73962" spans="2:7" x14ac:dyDescent="0.3">
      <c r="B73962" s="1"/>
      <c r="C73962" s="1"/>
      <c r="G73962" s="5"/>
    </row>
    <row r="73963" spans="2:7" x14ac:dyDescent="0.3">
      <c r="B73963" s="1"/>
      <c r="C73963" s="1"/>
      <c r="G73963" s="5"/>
    </row>
    <row r="73964" spans="2:7" x14ac:dyDescent="0.3">
      <c r="B73964" s="1"/>
      <c r="C73964" s="1"/>
      <c r="G73964" s="5"/>
    </row>
    <row r="73965" spans="2:7" x14ac:dyDescent="0.3">
      <c r="B73965" s="1"/>
      <c r="C73965" s="1"/>
      <c r="G73965" s="5"/>
    </row>
    <row r="73966" spans="2:7" x14ac:dyDescent="0.3">
      <c r="B73966" s="1"/>
      <c r="C73966" s="1"/>
      <c r="G73966" s="5"/>
    </row>
    <row r="73967" spans="2:7" x14ac:dyDescent="0.3">
      <c r="B73967" s="1"/>
      <c r="C73967" s="1"/>
      <c r="G73967" s="5"/>
    </row>
    <row r="73968" spans="2:7" x14ac:dyDescent="0.3">
      <c r="B73968" s="1"/>
      <c r="C73968" s="1"/>
      <c r="G73968" s="5"/>
    </row>
    <row r="73969" spans="2:7" x14ac:dyDescent="0.3">
      <c r="B73969" s="1"/>
      <c r="C73969" s="1"/>
      <c r="G73969" s="5"/>
    </row>
    <row r="73970" spans="2:7" x14ac:dyDescent="0.3">
      <c r="B73970" s="1"/>
      <c r="C73970" s="1"/>
      <c r="G73970" s="5"/>
    </row>
    <row r="73971" spans="2:7" x14ac:dyDescent="0.3">
      <c r="B73971" s="1"/>
      <c r="C73971" s="1"/>
      <c r="G73971" s="5"/>
    </row>
    <row r="73972" spans="2:7" x14ac:dyDescent="0.3">
      <c r="B73972" s="1"/>
      <c r="C73972" s="1"/>
      <c r="G73972" s="5"/>
    </row>
    <row r="73973" spans="2:7" x14ac:dyDescent="0.3">
      <c r="B73973" s="1"/>
      <c r="C73973" s="1"/>
      <c r="G73973" s="5"/>
    </row>
    <row r="73974" spans="2:7" x14ac:dyDescent="0.3">
      <c r="B73974" s="1"/>
      <c r="C73974" s="1"/>
      <c r="G73974" s="5"/>
    </row>
    <row r="73975" spans="2:7" x14ac:dyDescent="0.3">
      <c r="B73975" s="1"/>
      <c r="C73975" s="1"/>
      <c r="G73975" s="5"/>
    </row>
    <row r="73976" spans="2:7" x14ac:dyDescent="0.3">
      <c r="B73976" s="1"/>
      <c r="C73976" s="1"/>
      <c r="G73976" s="5"/>
    </row>
    <row r="73977" spans="2:7" x14ac:dyDescent="0.3">
      <c r="B73977" s="1"/>
      <c r="C73977" s="1"/>
      <c r="G73977" s="5"/>
    </row>
    <row r="73978" spans="2:7" x14ac:dyDescent="0.3">
      <c r="B73978" s="1"/>
      <c r="C73978" s="1"/>
      <c r="G73978" s="5"/>
    </row>
    <row r="73979" spans="2:7" x14ac:dyDescent="0.3">
      <c r="B73979" s="1"/>
      <c r="C73979" s="1"/>
      <c r="G73979" s="5"/>
    </row>
    <row r="73980" spans="2:7" x14ac:dyDescent="0.3">
      <c r="B73980" s="1"/>
      <c r="C73980" s="1"/>
      <c r="G73980" s="5"/>
    </row>
    <row r="73981" spans="2:7" x14ac:dyDescent="0.3">
      <c r="B73981" s="1"/>
      <c r="C73981" s="1"/>
      <c r="G73981" s="5"/>
    </row>
    <row r="73982" spans="2:7" x14ac:dyDescent="0.3">
      <c r="B73982" s="1"/>
      <c r="C73982" s="1"/>
      <c r="G73982" s="5"/>
    </row>
    <row r="73983" spans="2:7" x14ac:dyDescent="0.3">
      <c r="B73983" s="1"/>
      <c r="C73983" s="1"/>
      <c r="G73983" s="5"/>
    </row>
    <row r="73984" spans="2:7" x14ac:dyDescent="0.3">
      <c r="B73984" s="1"/>
      <c r="C73984" s="1"/>
      <c r="G73984" s="5"/>
    </row>
    <row r="73985" spans="2:7" x14ac:dyDescent="0.3">
      <c r="B73985" s="1"/>
      <c r="C73985" s="1"/>
      <c r="G73985" s="5"/>
    </row>
    <row r="73986" spans="2:7" x14ac:dyDescent="0.3">
      <c r="B73986" s="1"/>
      <c r="C73986" s="1"/>
      <c r="G73986" s="5"/>
    </row>
    <row r="73987" spans="2:7" x14ac:dyDescent="0.3">
      <c r="B73987" s="1"/>
      <c r="C73987" s="1"/>
      <c r="G73987" s="5"/>
    </row>
    <row r="73988" spans="2:7" x14ac:dyDescent="0.3">
      <c r="B73988" s="1"/>
      <c r="C73988" s="1"/>
      <c r="G73988" s="5"/>
    </row>
    <row r="73989" spans="2:7" x14ac:dyDescent="0.3">
      <c r="B73989" s="1"/>
      <c r="C73989" s="1"/>
      <c r="G73989" s="5"/>
    </row>
    <row r="73990" spans="2:7" x14ac:dyDescent="0.3">
      <c r="B73990" s="1"/>
      <c r="C73990" s="1"/>
      <c r="G73990" s="5"/>
    </row>
    <row r="73991" spans="2:7" x14ac:dyDescent="0.3">
      <c r="B73991" s="1"/>
      <c r="C73991" s="1"/>
      <c r="G73991" s="5"/>
    </row>
    <row r="73992" spans="2:7" x14ac:dyDescent="0.3">
      <c r="B73992" s="1"/>
      <c r="C73992" s="1"/>
      <c r="G73992" s="5"/>
    </row>
    <row r="73993" spans="2:7" x14ac:dyDescent="0.3">
      <c r="B73993" s="1"/>
      <c r="C73993" s="1"/>
      <c r="G73993" s="5"/>
    </row>
    <row r="73994" spans="2:7" x14ac:dyDescent="0.3">
      <c r="B73994" s="1"/>
      <c r="C73994" s="1"/>
      <c r="G73994" s="5"/>
    </row>
    <row r="73995" spans="2:7" x14ac:dyDescent="0.3">
      <c r="B73995" s="1"/>
      <c r="C73995" s="1"/>
      <c r="G73995" s="5"/>
    </row>
    <row r="73996" spans="2:7" x14ac:dyDescent="0.3">
      <c r="B73996" s="1"/>
      <c r="C73996" s="1"/>
      <c r="G73996" s="5"/>
    </row>
    <row r="73997" spans="2:7" x14ac:dyDescent="0.3">
      <c r="B73997" s="1"/>
      <c r="C73997" s="1"/>
      <c r="G73997" s="5"/>
    </row>
    <row r="73998" spans="2:7" x14ac:dyDescent="0.3">
      <c r="B73998" s="1"/>
      <c r="C73998" s="1"/>
      <c r="G73998" s="5"/>
    </row>
    <row r="73999" spans="2:7" x14ac:dyDescent="0.3">
      <c r="B73999" s="1"/>
      <c r="C73999" s="1"/>
      <c r="G73999" s="5"/>
    </row>
    <row r="74000" spans="2:7" x14ac:dyDescent="0.3">
      <c r="B74000" s="1"/>
      <c r="C74000" s="1"/>
      <c r="G74000" s="5"/>
    </row>
    <row r="74001" spans="2:7" x14ac:dyDescent="0.3">
      <c r="B74001" s="1"/>
      <c r="C74001" s="1"/>
      <c r="G74001" s="5"/>
    </row>
    <row r="74002" spans="2:7" x14ac:dyDescent="0.3">
      <c r="B74002" s="1"/>
      <c r="C74002" s="1"/>
      <c r="G74002" s="5"/>
    </row>
    <row r="74003" spans="2:7" x14ac:dyDescent="0.3">
      <c r="B74003" s="1"/>
      <c r="C74003" s="1"/>
      <c r="G74003" s="5"/>
    </row>
    <row r="74004" spans="2:7" x14ac:dyDescent="0.3">
      <c r="B74004" s="1"/>
      <c r="C74004" s="1"/>
      <c r="G74004" s="5"/>
    </row>
    <row r="74005" spans="2:7" x14ac:dyDescent="0.3">
      <c r="B74005" s="1"/>
      <c r="C74005" s="1"/>
      <c r="G74005" s="5"/>
    </row>
    <row r="74006" spans="2:7" x14ac:dyDescent="0.3">
      <c r="B74006" s="1"/>
      <c r="C74006" s="1"/>
      <c r="G74006" s="5"/>
    </row>
    <row r="74007" spans="2:7" x14ac:dyDescent="0.3">
      <c r="B74007" s="1"/>
      <c r="C74007" s="1"/>
      <c r="G74007" s="5"/>
    </row>
    <row r="74008" spans="2:7" x14ac:dyDescent="0.3">
      <c r="B74008" s="1"/>
      <c r="C74008" s="1"/>
      <c r="G74008" s="5"/>
    </row>
    <row r="74009" spans="2:7" x14ac:dyDescent="0.3">
      <c r="B74009" s="1"/>
      <c r="C74009" s="1"/>
      <c r="G74009" s="5"/>
    </row>
    <row r="74010" spans="2:7" x14ac:dyDescent="0.3">
      <c r="B74010" s="1"/>
      <c r="C74010" s="1"/>
      <c r="G74010" s="5"/>
    </row>
    <row r="74011" spans="2:7" x14ac:dyDescent="0.3">
      <c r="B74011" s="1"/>
      <c r="C74011" s="1"/>
      <c r="G74011" s="5"/>
    </row>
    <row r="74012" spans="2:7" x14ac:dyDescent="0.3">
      <c r="B74012" s="1"/>
      <c r="C74012" s="1"/>
      <c r="G74012" s="5"/>
    </row>
    <row r="74013" spans="2:7" x14ac:dyDescent="0.3">
      <c r="B74013" s="1"/>
      <c r="C74013" s="1"/>
      <c r="G74013" s="5"/>
    </row>
    <row r="74014" spans="2:7" x14ac:dyDescent="0.3">
      <c r="B74014" s="1"/>
      <c r="C74014" s="1"/>
      <c r="G74014" s="5"/>
    </row>
    <row r="74015" spans="2:7" x14ac:dyDescent="0.3">
      <c r="B74015" s="1"/>
      <c r="C74015" s="1"/>
      <c r="G74015" s="5"/>
    </row>
    <row r="74016" spans="2:7" x14ac:dyDescent="0.3">
      <c r="B74016" s="1"/>
      <c r="C74016" s="1"/>
      <c r="G74016" s="5"/>
    </row>
    <row r="74017" spans="2:7" x14ac:dyDescent="0.3">
      <c r="B74017" s="1"/>
      <c r="C74017" s="1"/>
      <c r="G74017" s="5"/>
    </row>
    <row r="74018" spans="2:7" x14ac:dyDescent="0.3">
      <c r="B74018" s="1"/>
      <c r="C74018" s="1"/>
      <c r="G74018" s="5"/>
    </row>
    <row r="74019" spans="2:7" x14ac:dyDescent="0.3">
      <c r="B74019" s="1"/>
      <c r="C74019" s="1"/>
      <c r="G74019" s="5"/>
    </row>
    <row r="74020" spans="2:7" x14ac:dyDescent="0.3">
      <c r="B74020" s="1"/>
      <c r="C74020" s="1"/>
      <c r="G74020" s="5"/>
    </row>
    <row r="74021" spans="2:7" x14ac:dyDescent="0.3">
      <c r="B74021" s="1"/>
      <c r="C74021" s="1"/>
      <c r="G74021" s="5"/>
    </row>
    <row r="74022" spans="2:7" x14ac:dyDescent="0.3">
      <c r="B74022" s="1"/>
      <c r="C74022" s="1"/>
      <c r="G74022" s="5"/>
    </row>
    <row r="74023" spans="2:7" x14ac:dyDescent="0.3">
      <c r="B74023" s="1"/>
      <c r="C74023" s="1"/>
      <c r="G74023" s="5"/>
    </row>
    <row r="74024" spans="2:7" x14ac:dyDescent="0.3">
      <c r="B74024" s="1"/>
      <c r="C74024" s="1"/>
      <c r="G74024" s="5"/>
    </row>
    <row r="74025" spans="2:7" x14ac:dyDescent="0.3">
      <c r="B74025" s="1"/>
      <c r="C74025" s="1"/>
      <c r="G74025" s="5"/>
    </row>
    <row r="74026" spans="2:7" x14ac:dyDescent="0.3">
      <c r="B74026" s="1"/>
      <c r="C74026" s="1"/>
      <c r="G74026" s="5"/>
    </row>
    <row r="74027" spans="2:7" x14ac:dyDescent="0.3">
      <c r="B74027" s="1"/>
      <c r="C74027" s="1"/>
      <c r="G74027" s="5"/>
    </row>
    <row r="74028" spans="2:7" x14ac:dyDescent="0.3">
      <c r="B74028" s="1"/>
      <c r="C74028" s="1"/>
      <c r="G74028" s="5"/>
    </row>
    <row r="74029" spans="2:7" x14ac:dyDescent="0.3">
      <c r="B74029" s="1"/>
      <c r="C74029" s="1"/>
      <c r="G74029" s="5"/>
    </row>
    <row r="74030" spans="2:7" x14ac:dyDescent="0.3">
      <c r="B74030" s="1"/>
      <c r="C74030" s="1"/>
      <c r="G74030" s="5"/>
    </row>
    <row r="74031" spans="2:7" x14ac:dyDescent="0.3">
      <c r="B74031" s="1"/>
      <c r="C74031" s="1"/>
      <c r="G74031" s="5"/>
    </row>
    <row r="74032" spans="2:7" x14ac:dyDescent="0.3">
      <c r="B74032" s="1"/>
      <c r="C74032" s="1"/>
      <c r="G74032" s="5"/>
    </row>
    <row r="74033" spans="2:7" x14ac:dyDescent="0.3">
      <c r="B74033" s="1"/>
      <c r="C74033" s="1"/>
      <c r="G74033" s="5"/>
    </row>
    <row r="74034" spans="2:7" x14ac:dyDescent="0.3">
      <c r="B74034" s="1"/>
      <c r="C74034" s="1"/>
      <c r="G74034" s="5"/>
    </row>
    <row r="74035" spans="2:7" x14ac:dyDescent="0.3">
      <c r="B74035" s="1"/>
      <c r="C74035" s="1"/>
      <c r="G74035" s="5"/>
    </row>
    <row r="74036" spans="2:7" x14ac:dyDescent="0.3">
      <c r="B74036" s="1"/>
      <c r="C74036" s="1"/>
      <c r="G74036" s="5"/>
    </row>
    <row r="74037" spans="2:7" x14ac:dyDescent="0.3">
      <c r="B74037" s="1"/>
      <c r="C74037" s="1"/>
      <c r="G74037" s="5"/>
    </row>
    <row r="74038" spans="2:7" x14ac:dyDescent="0.3">
      <c r="B74038" s="1"/>
      <c r="C74038" s="1"/>
      <c r="G74038" s="5"/>
    </row>
    <row r="74039" spans="2:7" x14ac:dyDescent="0.3">
      <c r="B74039" s="1"/>
      <c r="C74039" s="1"/>
      <c r="G74039" s="5"/>
    </row>
    <row r="74040" spans="2:7" x14ac:dyDescent="0.3">
      <c r="B74040" s="1"/>
      <c r="C74040" s="1"/>
      <c r="G74040" s="5"/>
    </row>
    <row r="74041" spans="2:7" x14ac:dyDescent="0.3">
      <c r="B74041" s="1"/>
      <c r="C74041" s="1"/>
      <c r="G74041" s="5"/>
    </row>
    <row r="74042" spans="2:7" x14ac:dyDescent="0.3">
      <c r="B74042" s="1"/>
      <c r="C74042" s="1"/>
      <c r="G74042" s="5"/>
    </row>
    <row r="74043" spans="2:7" x14ac:dyDescent="0.3">
      <c r="B74043" s="1"/>
      <c r="C74043" s="1"/>
      <c r="G74043" s="5"/>
    </row>
    <row r="74044" spans="2:7" x14ac:dyDescent="0.3">
      <c r="B74044" s="1"/>
      <c r="C74044" s="1"/>
      <c r="G74044" s="5"/>
    </row>
    <row r="74045" spans="2:7" x14ac:dyDescent="0.3">
      <c r="B74045" s="1"/>
      <c r="C74045" s="1"/>
      <c r="G74045" s="5"/>
    </row>
    <row r="74046" spans="2:7" x14ac:dyDescent="0.3">
      <c r="B74046" s="1"/>
      <c r="C74046" s="1"/>
      <c r="G74046" s="5"/>
    </row>
    <row r="74047" spans="2:7" x14ac:dyDescent="0.3">
      <c r="B74047" s="1"/>
      <c r="C74047" s="1"/>
      <c r="G74047" s="5"/>
    </row>
    <row r="74048" spans="2:7" x14ac:dyDescent="0.3">
      <c r="B74048" s="1"/>
      <c r="C74048" s="1"/>
      <c r="G74048" s="5"/>
    </row>
    <row r="74049" spans="2:7" x14ac:dyDescent="0.3">
      <c r="B74049" s="1"/>
      <c r="C74049" s="1"/>
      <c r="G74049" s="5"/>
    </row>
    <row r="74050" spans="2:7" x14ac:dyDescent="0.3">
      <c r="B74050" s="1"/>
      <c r="C74050" s="1"/>
      <c r="G74050" s="5"/>
    </row>
    <row r="74051" spans="2:7" x14ac:dyDescent="0.3">
      <c r="B74051" s="1"/>
      <c r="C74051" s="1"/>
      <c r="G74051" s="5"/>
    </row>
    <row r="74052" spans="2:7" x14ac:dyDescent="0.3">
      <c r="B74052" s="1"/>
      <c r="C74052" s="1"/>
      <c r="G74052" s="5"/>
    </row>
    <row r="74053" spans="2:7" x14ac:dyDescent="0.3">
      <c r="B74053" s="1"/>
      <c r="C74053" s="1"/>
      <c r="G74053" s="5"/>
    </row>
    <row r="74054" spans="2:7" x14ac:dyDescent="0.3">
      <c r="B74054" s="1"/>
      <c r="C74054" s="1"/>
      <c r="G74054" s="5"/>
    </row>
    <row r="74055" spans="2:7" x14ac:dyDescent="0.3">
      <c r="B74055" s="1"/>
      <c r="C74055" s="1"/>
      <c r="G74055" s="5"/>
    </row>
    <row r="74056" spans="2:7" x14ac:dyDescent="0.3">
      <c r="B74056" s="1"/>
      <c r="C74056" s="1"/>
      <c r="G74056" s="5"/>
    </row>
    <row r="74057" spans="2:7" x14ac:dyDescent="0.3">
      <c r="B74057" s="1"/>
      <c r="C74057" s="1"/>
      <c r="G74057" s="5"/>
    </row>
    <row r="74058" spans="2:7" x14ac:dyDescent="0.3">
      <c r="B74058" s="1"/>
      <c r="C74058" s="1"/>
      <c r="G74058" s="5"/>
    </row>
    <row r="74059" spans="2:7" x14ac:dyDescent="0.3">
      <c r="B74059" s="1"/>
      <c r="C74059" s="1"/>
      <c r="G74059" s="5"/>
    </row>
    <row r="74060" spans="2:7" x14ac:dyDescent="0.3">
      <c r="B74060" s="1"/>
      <c r="C74060" s="1"/>
      <c r="G74060" s="5"/>
    </row>
    <row r="74061" spans="2:7" x14ac:dyDescent="0.3">
      <c r="B74061" s="1"/>
      <c r="C74061" s="1"/>
      <c r="G74061" s="5"/>
    </row>
    <row r="74062" spans="2:7" x14ac:dyDescent="0.3">
      <c r="B74062" s="1"/>
      <c r="C74062" s="1"/>
      <c r="G74062" s="5"/>
    </row>
    <row r="74063" spans="2:7" x14ac:dyDescent="0.3">
      <c r="B74063" s="1"/>
      <c r="C74063" s="1"/>
      <c r="G74063" s="5"/>
    </row>
    <row r="74064" spans="2:7" x14ac:dyDescent="0.3">
      <c r="B74064" s="1"/>
      <c r="C74064" s="1"/>
      <c r="G74064" s="5"/>
    </row>
    <row r="74065" spans="2:7" x14ac:dyDescent="0.3">
      <c r="B74065" s="1"/>
      <c r="C74065" s="1"/>
      <c r="G74065" s="5"/>
    </row>
    <row r="74066" spans="2:7" x14ac:dyDescent="0.3">
      <c r="B74066" s="1"/>
      <c r="C74066" s="1"/>
      <c r="G74066" s="5"/>
    </row>
    <row r="74067" spans="2:7" x14ac:dyDescent="0.3">
      <c r="B74067" s="1"/>
      <c r="C74067" s="1"/>
      <c r="G74067" s="5"/>
    </row>
    <row r="74068" spans="2:7" x14ac:dyDescent="0.3">
      <c r="B74068" s="1"/>
      <c r="C74068" s="1"/>
      <c r="G74068" s="5"/>
    </row>
    <row r="74069" spans="2:7" x14ac:dyDescent="0.3">
      <c r="B74069" s="1"/>
      <c r="C74069" s="1"/>
      <c r="G74069" s="5"/>
    </row>
    <row r="74070" spans="2:7" x14ac:dyDescent="0.3">
      <c r="B74070" s="1"/>
      <c r="C74070" s="1"/>
      <c r="G74070" s="5"/>
    </row>
    <row r="74071" spans="2:7" x14ac:dyDescent="0.3">
      <c r="B74071" s="1"/>
      <c r="C74071" s="1"/>
      <c r="G74071" s="5"/>
    </row>
    <row r="74072" spans="2:7" x14ac:dyDescent="0.3">
      <c r="B74072" s="1"/>
      <c r="C74072" s="1"/>
      <c r="G74072" s="5"/>
    </row>
    <row r="74073" spans="2:7" x14ac:dyDescent="0.3">
      <c r="B74073" s="1"/>
      <c r="C74073" s="1"/>
      <c r="G74073" s="5"/>
    </row>
    <row r="74074" spans="2:7" x14ac:dyDescent="0.3">
      <c r="B74074" s="1"/>
      <c r="C74074" s="1"/>
      <c r="G74074" s="5"/>
    </row>
    <row r="74075" spans="2:7" x14ac:dyDescent="0.3">
      <c r="B74075" s="1"/>
      <c r="C74075" s="1"/>
      <c r="G74075" s="5"/>
    </row>
    <row r="74076" spans="2:7" x14ac:dyDescent="0.3">
      <c r="B74076" s="1"/>
      <c r="C74076" s="1"/>
      <c r="G74076" s="5"/>
    </row>
    <row r="74077" spans="2:7" x14ac:dyDescent="0.3">
      <c r="B74077" s="1"/>
      <c r="C74077" s="1"/>
      <c r="G74077" s="5"/>
    </row>
    <row r="74078" spans="2:7" x14ac:dyDescent="0.3">
      <c r="B74078" s="1"/>
      <c r="C74078" s="1"/>
      <c r="G74078" s="5"/>
    </row>
    <row r="74079" spans="2:7" x14ac:dyDescent="0.3">
      <c r="B74079" s="1"/>
      <c r="C74079" s="1"/>
      <c r="G74079" s="5"/>
    </row>
    <row r="74080" spans="2:7" x14ac:dyDescent="0.3">
      <c r="B74080" s="1"/>
      <c r="C74080" s="1"/>
      <c r="G74080" s="5"/>
    </row>
    <row r="74081" spans="2:7" x14ac:dyDescent="0.3">
      <c r="B74081" s="1"/>
      <c r="C74081" s="1"/>
      <c r="G74081" s="5"/>
    </row>
    <row r="74082" spans="2:7" x14ac:dyDescent="0.3">
      <c r="B74082" s="1"/>
      <c r="C74082" s="1"/>
      <c r="G74082" s="5"/>
    </row>
    <row r="74083" spans="2:7" x14ac:dyDescent="0.3">
      <c r="B74083" s="1"/>
      <c r="C74083" s="1"/>
      <c r="G74083" s="5"/>
    </row>
    <row r="74084" spans="2:7" x14ac:dyDescent="0.3">
      <c r="B74084" s="1"/>
      <c r="C74084" s="1"/>
      <c r="G74084" s="5"/>
    </row>
    <row r="74085" spans="2:7" x14ac:dyDescent="0.3">
      <c r="B74085" s="1"/>
      <c r="C74085" s="1"/>
      <c r="G74085" s="5"/>
    </row>
    <row r="74086" spans="2:7" x14ac:dyDescent="0.3">
      <c r="B74086" s="1"/>
      <c r="C74086" s="1"/>
      <c r="G74086" s="5"/>
    </row>
    <row r="74087" spans="2:7" x14ac:dyDescent="0.3">
      <c r="B74087" s="1"/>
      <c r="C74087" s="1"/>
      <c r="G74087" s="5"/>
    </row>
    <row r="74088" spans="2:7" x14ac:dyDescent="0.3">
      <c r="B74088" s="1"/>
      <c r="C74088" s="1"/>
      <c r="G74088" s="5"/>
    </row>
    <row r="74089" spans="2:7" x14ac:dyDescent="0.3">
      <c r="B74089" s="1"/>
      <c r="C74089" s="1"/>
      <c r="G74089" s="5"/>
    </row>
    <row r="74090" spans="2:7" x14ac:dyDescent="0.3">
      <c r="B74090" s="1"/>
      <c r="C74090" s="1"/>
      <c r="G74090" s="5"/>
    </row>
    <row r="74091" spans="2:7" x14ac:dyDescent="0.3">
      <c r="B74091" s="1"/>
      <c r="C74091" s="1"/>
      <c r="G74091" s="5"/>
    </row>
    <row r="74092" spans="2:7" x14ac:dyDescent="0.3">
      <c r="B74092" s="1"/>
      <c r="C74092" s="1"/>
      <c r="G74092" s="5"/>
    </row>
    <row r="74093" spans="2:7" x14ac:dyDescent="0.3">
      <c r="B74093" s="1"/>
      <c r="C74093" s="1"/>
      <c r="G74093" s="5"/>
    </row>
    <row r="74094" spans="2:7" x14ac:dyDescent="0.3">
      <c r="B74094" s="1"/>
      <c r="C74094" s="1"/>
      <c r="G74094" s="5"/>
    </row>
    <row r="74095" spans="2:7" x14ac:dyDescent="0.3">
      <c r="B74095" s="1"/>
      <c r="C74095" s="1"/>
      <c r="G74095" s="5"/>
    </row>
    <row r="74096" spans="2:7" x14ac:dyDescent="0.3">
      <c r="B74096" s="1"/>
      <c r="C74096" s="1"/>
      <c r="G74096" s="5"/>
    </row>
    <row r="74097" spans="2:7" x14ac:dyDescent="0.3">
      <c r="B74097" s="1"/>
      <c r="C74097" s="1"/>
      <c r="G74097" s="5"/>
    </row>
    <row r="74098" spans="2:7" x14ac:dyDescent="0.3">
      <c r="B74098" s="1"/>
      <c r="C74098" s="1"/>
      <c r="G74098" s="5"/>
    </row>
    <row r="74099" spans="2:7" x14ac:dyDescent="0.3">
      <c r="B74099" s="1"/>
      <c r="C74099" s="1"/>
      <c r="G74099" s="5"/>
    </row>
    <row r="74100" spans="2:7" x14ac:dyDescent="0.3">
      <c r="B74100" s="1"/>
      <c r="C74100" s="1"/>
      <c r="G74100" s="5"/>
    </row>
    <row r="74101" spans="2:7" x14ac:dyDescent="0.3">
      <c r="B74101" s="1"/>
      <c r="C74101" s="1"/>
      <c r="G74101" s="5"/>
    </row>
    <row r="74102" spans="2:7" x14ac:dyDescent="0.3">
      <c r="B74102" s="1"/>
      <c r="C74102" s="1"/>
      <c r="G74102" s="5"/>
    </row>
    <row r="74103" spans="2:7" x14ac:dyDescent="0.3">
      <c r="B74103" s="1"/>
      <c r="C74103" s="1"/>
      <c r="G74103" s="5"/>
    </row>
    <row r="74104" spans="2:7" x14ac:dyDescent="0.3">
      <c r="B74104" s="1"/>
      <c r="C74104" s="1"/>
      <c r="G74104" s="5"/>
    </row>
    <row r="74105" spans="2:7" x14ac:dyDescent="0.3">
      <c r="B74105" s="1"/>
      <c r="C74105" s="1"/>
      <c r="G74105" s="5"/>
    </row>
    <row r="74106" spans="2:7" x14ac:dyDescent="0.3">
      <c r="B74106" s="1"/>
      <c r="C74106" s="1"/>
      <c r="G74106" s="5"/>
    </row>
    <row r="74107" spans="2:7" x14ac:dyDescent="0.3">
      <c r="B74107" s="1"/>
      <c r="C74107" s="1"/>
      <c r="G74107" s="5"/>
    </row>
    <row r="74108" spans="2:7" x14ac:dyDescent="0.3">
      <c r="B74108" s="1"/>
      <c r="C74108" s="1"/>
      <c r="G74108" s="5"/>
    </row>
    <row r="74109" spans="2:7" x14ac:dyDescent="0.3">
      <c r="B74109" s="1"/>
      <c r="C74109" s="1"/>
      <c r="G74109" s="5"/>
    </row>
    <row r="74110" spans="2:7" x14ac:dyDescent="0.3">
      <c r="B74110" s="1"/>
      <c r="C74110" s="1"/>
      <c r="G74110" s="5"/>
    </row>
    <row r="74111" spans="2:7" x14ac:dyDescent="0.3">
      <c r="B74111" s="1"/>
      <c r="C74111" s="1"/>
      <c r="G74111" s="5"/>
    </row>
    <row r="74112" spans="2:7" x14ac:dyDescent="0.3">
      <c r="B74112" s="1"/>
      <c r="C74112" s="1"/>
      <c r="G74112" s="5"/>
    </row>
    <row r="74113" spans="2:7" x14ac:dyDescent="0.3">
      <c r="B74113" s="1"/>
      <c r="C74113" s="1"/>
      <c r="G74113" s="5"/>
    </row>
    <row r="74114" spans="2:7" x14ac:dyDescent="0.3">
      <c r="B74114" s="1"/>
      <c r="C74114" s="1"/>
      <c r="G74114" s="5"/>
    </row>
    <row r="74115" spans="2:7" x14ac:dyDescent="0.3">
      <c r="B74115" s="1"/>
      <c r="C74115" s="1"/>
      <c r="G74115" s="5"/>
    </row>
    <row r="74116" spans="2:7" x14ac:dyDescent="0.3">
      <c r="B74116" s="1"/>
      <c r="C74116" s="1"/>
      <c r="G74116" s="5"/>
    </row>
    <row r="74117" spans="2:7" x14ac:dyDescent="0.3">
      <c r="B74117" s="1"/>
      <c r="C74117" s="1"/>
      <c r="G74117" s="5"/>
    </row>
    <row r="74118" spans="2:7" x14ac:dyDescent="0.3">
      <c r="B74118" s="1"/>
      <c r="C74118" s="1"/>
      <c r="G74118" s="5"/>
    </row>
    <row r="74119" spans="2:7" x14ac:dyDescent="0.3">
      <c r="B74119" s="1"/>
      <c r="C74119" s="1"/>
      <c r="G74119" s="5"/>
    </row>
    <row r="74120" spans="2:7" x14ac:dyDescent="0.3">
      <c r="B74120" s="1"/>
      <c r="C74120" s="1"/>
      <c r="G74120" s="5"/>
    </row>
    <row r="74121" spans="2:7" x14ac:dyDescent="0.3">
      <c r="B74121" s="1"/>
      <c r="C74121" s="1"/>
      <c r="G74121" s="5"/>
    </row>
    <row r="74122" spans="2:7" x14ac:dyDescent="0.3">
      <c r="B74122" s="1"/>
      <c r="C74122" s="1"/>
      <c r="G74122" s="5"/>
    </row>
    <row r="74123" spans="2:7" x14ac:dyDescent="0.3">
      <c r="B74123" s="1"/>
      <c r="C74123" s="1"/>
      <c r="G74123" s="5"/>
    </row>
    <row r="74124" spans="2:7" x14ac:dyDescent="0.3">
      <c r="B74124" s="1"/>
      <c r="C74124" s="1"/>
      <c r="G74124" s="5"/>
    </row>
    <row r="74125" spans="2:7" x14ac:dyDescent="0.3">
      <c r="B74125" s="1"/>
      <c r="C74125" s="1"/>
      <c r="G74125" s="5"/>
    </row>
    <row r="74126" spans="2:7" x14ac:dyDescent="0.3">
      <c r="B74126" s="1"/>
      <c r="C74126" s="1"/>
      <c r="G74126" s="5"/>
    </row>
    <row r="74127" spans="2:7" x14ac:dyDescent="0.3">
      <c r="B74127" s="1"/>
      <c r="C74127" s="1"/>
      <c r="G74127" s="5"/>
    </row>
    <row r="74128" spans="2:7" x14ac:dyDescent="0.3">
      <c r="B74128" s="1"/>
      <c r="C74128" s="1"/>
      <c r="G74128" s="5"/>
    </row>
    <row r="74129" spans="2:7" x14ac:dyDescent="0.3">
      <c r="B74129" s="1"/>
      <c r="C74129" s="1"/>
      <c r="G74129" s="5"/>
    </row>
    <row r="74130" spans="2:7" x14ac:dyDescent="0.3">
      <c r="B74130" s="1"/>
      <c r="C74130" s="1"/>
      <c r="G74130" s="5"/>
    </row>
    <row r="74131" spans="2:7" x14ac:dyDescent="0.3">
      <c r="B74131" s="1"/>
      <c r="C74131" s="1"/>
      <c r="G74131" s="5"/>
    </row>
    <row r="74132" spans="2:7" x14ac:dyDescent="0.3">
      <c r="B74132" s="1"/>
      <c r="C74132" s="1"/>
      <c r="G74132" s="5"/>
    </row>
    <row r="74133" spans="2:7" x14ac:dyDescent="0.3">
      <c r="B74133" s="1"/>
      <c r="C74133" s="1"/>
      <c r="G74133" s="5"/>
    </row>
    <row r="74134" spans="2:7" x14ac:dyDescent="0.3">
      <c r="B74134" s="1"/>
      <c r="C74134" s="1"/>
      <c r="G74134" s="5"/>
    </row>
    <row r="74135" spans="2:7" x14ac:dyDescent="0.3">
      <c r="B74135" s="1"/>
      <c r="C74135" s="1"/>
      <c r="G74135" s="5"/>
    </row>
    <row r="74136" spans="2:7" x14ac:dyDescent="0.3">
      <c r="B74136" s="1"/>
      <c r="C74136" s="1"/>
      <c r="G74136" s="5"/>
    </row>
    <row r="74137" spans="2:7" x14ac:dyDescent="0.3">
      <c r="B74137" s="1"/>
      <c r="C74137" s="1"/>
      <c r="G74137" s="5"/>
    </row>
    <row r="74138" spans="2:7" x14ac:dyDescent="0.3">
      <c r="B74138" s="1"/>
      <c r="C74138" s="1"/>
      <c r="G74138" s="5"/>
    </row>
    <row r="74139" spans="2:7" x14ac:dyDescent="0.3">
      <c r="B74139" s="1"/>
      <c r="C74139" s="1"/>
      <c r="G74139" s="5"/>
    </row>
    <row r="74140" spans="2:7" x14ac:dyDescent="0.3">
      <c r="B74140" s="1"/>
      <c r="C74140" s="1"/>
      <c r="G74140" s="5"/>
    </row>
    <row r="74141" spans="2:7" x14ac:dyDescent="0.3">
      <c r="B74141" s="1"/>
      <c r="C74141" s="1"/>
      <c r="G74141" s="5"/>
    </row>
    <row r="74142" spans="2:7" x14ac:dyDescent="0.3">
      <c r="B74142" s="1"/>
      <c r="C74142" s="1"/>
      <c r="G74142" s="5"/>
    </row>
    <row r="74143" spans="2:7" x14ac:dyDescent="0.3">
      <c r="B74143" s="1"/>
      <c r="C74143" s="1"/>
      <c r="G74143" s="5"/>
    </row>
    <row r="74144" spans="2:7" x14ac:dyDescent="0.3">
      <c r="B74144" s="1"/>
      <c r="C74144" s="1"/>
      <c r="G74144" s="5"/>
    </row>
    <row r="74145" spans="2:7" x14ac:dyDescent="0.3">
      <c r="B74145" s="1"/>
      <c r="C74145" s="1"/>
      <c r="G74145" s="5"/>
    </row>
    <row r="74146" spans="2:7" x14ac:dyDescent="0.3">
      <c r="B74146" s="1"/>
      <c r="C74146" s="1"/>
      <c r="G74146" s="5"/>
    </row>
    <row r="74147" spans="2:7" x14ac:dyDescent="0.3">
      <c r="B74147" s="1"/>
      <c r="C74147" s="1"/>
      <c r="G74147" s="5"/>
    </row>
    <row r="74148" spans="2:7" x14ac:dyDescent="0.3">
      <c r="B74148" s="1"/>
      <c r="C74148" s="1"/>
      <c r="G74148" s="5"/>
    </row>
    <row r="74149" spans="2:7" x14ac:dyDescent="0.3">
      <c r="B74149" s="1"/>
      <c r="C74149" s="1"/>
      <c r="G74149" s="5"/>
    </row>
    <row r="74150" spans="2:7" x14ac:dyDescent="0.3">
      <c r="B74150" s="1"/>
      <c r="C74150" s="1"/>
      <c r="G74150" s="5"/>
    </row>
    <row r="74151" spans="2:7" x14ac:dyDescent="0.3">
      <c r="B74151" s="1"/>
      <c r="C74151" s="1"/>
      <c r="G74151" s="5"/>
    </row>
    <row r="74152" spans="2:7" x14ac:dyDescent="0.3">
      <c r="B74152" s="1"/>
      <c r="C74152" s="1"/>
      <c r="G74152" s="5"/>
    </row>
    <row r="74153" spans="2:7" x14ac:dyDescent="0.3">
      <c r="B74153" s="1"/>
      <c r="C74153" s="1"/>
      <c r="G74153" s="5"/>
    </row>
    <row r="74154" spans="2:7" x14ac:dyDescent="0.3">
      <c r="B74154" s="1"/>
      <c r="C74154" s="1"/>
      <c r="G74154" s="5"/>
    </row>
    <row r="74155" spans="2:7" x14ac:dyDescent="0.3">
      <c r="B74155" s="1"/>
      <c r="C74155" s="1"/>
      <c r="G74155" s="5"/>
    </row>
    <row r="74156" spans="2:7" x14ac:dyDescent="0.3">
      <c r="B74156" s="1"/>
      <c r="C74156" s="1"/>
      <c r="G74156" s="5"/>
    </row>
    <row r="74157" spans="2:7" x14ac:dyDescent="0.3">
      <c r="B74157" s="1"/>
      <c r="C74157" s="1"/>
      <c r="G74157" s="5"/>
    </row>
    <row r="74158" spans="2:7" x14ac:dyDescent="0.3">
      <c r="B74158" s="1"/>
      <c r="C74158" s="1"/>
      <c r="G74158" s="5"/>
    </row>
    <row r="74159" spans="2:7" x14ac:dyDescent="0.3">
      <c r="B74159" s="1"/>
      <c r="C74159" s="1"/>
      <c r="G74159" s="5"/>
    </row>
    <row r="74160" spans="2:7" x14ac:dyDescent="0.3">
      <c r="B74160" s="1"/>
      <c r="C74160" s="1"/>
      <c r="G74160" s="5"/>
    </row>
    <row r="74161" spans="2:7" x14ac:dyDescent="0.3">
      <c r="B74161" s="1"/>
      <c r="C74161" s="1"/>
      <c r="G74161" s="5"/>
    </row>
    <row r="74162" spans="2:7" x14ac:dyDescent="0.3">
      <c r="B74162" s="1"/>
      <c r="C74162" s="1"/>
      <c r="G74162" s="5"/>
    </row>
    <row r="74163" spans="2:7" x14ac:dyDescent="0.3">
      <c r="B74163" s="1"/>
      <c r="C74163" s="1"/>
      <c r="G74163" s="5"/>
    </row>
    <row r="74164" spans="2:7" x14ac:dyDescent="0.3">
      <c r="B74164" s="1"/>
      <c r="C74164" s="1"/>
      <c r="G74164" s="5"/>
    </row>
    <row r="74165" spans="2:7" x14ac:dyDescent="0.3">
      <c r="B74165" s="1"/>
      <c r="C74165" s="1"/>
      <c r="G74165" s="5"/>
    </row>
    <row r="74166" spans="2:7" x14ac:dyDescent="0.3">
      <c r="B74166" s="1"/>
      <c r="C74166" s="1"/>
      <c r="G74166" s="5"/>
    </row>
    <row r="74167" spans="2:7" x14ac:dyDescent="0.3">
      <c r="B74167" s="1"/>
      <c r="C74167" s="1"/>
      <c r="G74167" s="5"/>
    </row>
    <row r="74168" spans="2:7" x14ac:dyDescent="0.3">
      <c r="B74168" s="1"/>
      <c r="C74168" s="1"/>
      <c r="G74168" s="5"/>
    </row>
    <row r="74169" spans="2:7" x14ac:dyDescent="0.3">
      <c r="B74169" s="1"/>
      <c r="C74169" s="1"/>
      <c r="G74169" s="5"/>
    </row>
    <row r="74170" spans="2:7" x14ac:dyDescent="0.3">
      <c r="B74170" s="1"/>
      <c r="C74170" s="1"/>
      <c r="G74170" s="5"/>
    </row>
    <row r="74171" spans="2:7" x14ac:dyDescent="0.3">
      <c r="B74171" s="1"/>
      <c r="C74171" s="1"/>
      <c r="G74171" s="5"/>
    </row>
    <row r="74172" spans="2:7" x14ac:dyDescent="0.3">
      <c r="B74172" s="1"/>
      <c r="C74172" s="1"/>
      <c r="G74172" s="5"/>
    </row>
    <row r="74173" spans="2:7" x14ac:dyDescent="0.3">
      <c r="B74173" s="1"/>
      <c r="C74173" s="1"/>
      <c r="G74173" s="5"/>
    </row>
    <row r="74174" spans="2:7" x14ac:dyDescent="0.3">
      <c r="B74174" s="1"/>
      <c r="C74174" s="1"/>
      <c r="G74174" s="5"/>
    </row>
    <row r="74175" spans="2:7" x14ac:dyDescent="0.3">
      <c r="B74175" s="1"/>
      <c r="C74175" s="1"/>
      <c r="G74175" s="5"/>
    </row>
    <row r="74176" spans="2:7" x14ac:dyDescent="0.3">
      <c r="B74176" s="1"/>
      <c r="C74176" s="1"/>
      <c r="G74176" s="5"/>
    </row>
    <row r="74177" spans="2:7" x14ac:dyDescent="0.3">
      <c r="B74177" s="1"/>
      <c r="C74177" s="1"/>
      <c r="G74177" s="5"/>
    </row>
    <row r="74178" spans="2:7" x14ac:dyDescent="0.3">
      <c r="B74178" s="1"/>
      <c r="C74178" s="1"/>
      <c r="G74178" s="5"/>
    </row>
    <row r="74179" spans="2:7" x14ac:dyDescent="0.3">
      <c r="B74179" s="1"/>
      <c r="C74179" s="1"/>
      <c r="G74179" s="5"/>
    </row>
    <row r="74180" spans="2:7" x14ac:dyDescent="0.3">
      <c r="B74180" s="1"/>
      <c r="C74180" s="1"/>
      <c r="G74180" s="5"/>
    </row>
    <row r="74181" spans="2:7" x14ac:dyDescent="0.3">
      <c r="B74181" s="1"/>
      <c r="C74181" s="1"/>
      <c r="G74181" s="5"/>
    </row>
    <row r="74182" spans="2:7" x14ac:dyDescent="0.3">
      <c r="B74182" s="1"/>
      <c r="C74182" s="1"/>
      <c r="G74182" s="5"/>
    </row>
    <row r="74183" spans="2:7" x14ac:dyDescent="0.3">
      <c r="B74183" s="1"/>
      <c r="C74183" s="1"/>
      <c r="G74183" s="5"/>
    </row>
    <row r="74184" spans="2:7" x14ac:dyDescent="0.3">
      <c r="B74184" s="1"/>
      <c r="C74184" s="1"/>
      <c r="G74184" s="5"/>
    </row>
    <row r="74185" spans="2:7" x14ac:dyDescent="0.3">
      <c r="B74185" s="1"/>
      <c r="C74185" s="1"/>
      <c r="G74185" s="5"/>
    </row>
    <row r="74186" spans="2:7" x14ac:dyDescent="0.3">
      <c r="B74186" s="1"/>
      <c r="C74186" s="1"/>
      <c r="G74186" s="5"/>
    </row>
    <row r="74187" spans="2:7" x14ac:dyDescent="0.3">
      <c r="B74187" s="1"/>
      <c r="C74187" s="1"/>
      <c r="G74187" s="5"/>
    </row>
    <row r="74188" spans="2:7" x14ac:dyDescent="0.3">
      <c r="B74188" s="1"/>
      <c r="C74188" s="1"/>
      <c r="G74188" s="5"/>
    </row>
    <row r="74189" spans="2:7" x14ac:dyDescent="0.3">
      <c r="B74189" s="1"/>
      <c r="C74189" s="1"/>
      <c r="G74189" s="5"/>
    </row>
    <row r="74190" spans="2:7" x14ac:dyDescent="0.3">
      <c r="B74190" s="1"/>
      <c r="C74190" s="1"/>
      <c r="G74190" s="5"/>
    </row>
    <row r="74191" spans="2:7" x14ac:dyDescent="0.3">
      <c r="B74191" s="1"/>
      <c r="C74191" s="1"/>
      <c r="G74191" s="5"/>
    </row>
    <row r="74192" spans="2:7" x14ac:dyDescent="0.3">
      <c r="B74192" s="1"/>
      <c r="C74192" s="1"/>
      <c r="G74192" s="5"/>
    </row>
    <row r="74193" spans="2:7" x14ac:dyDescent="0.3">
      <c r="B74193" s="1"/>
      <c r="C74193" s="1"/>
      <c r="G74193" s="5"/>
    </row>
    <row r="74194" spans="2:7" x14ac:dyDescent="0.3">
      <c r="B74194" s="1"/>
      <c r="C74194" s="1"/>
      <c r="G74194" s="5"/>
    </row>
    <row r="74195" spans="2:7" x14ac:dyDescent="0.3">
      <c r="B74195" s="1"/>
      <c r="C74195" s="1"/>
      <c r="G74195" s="5"/>
    </row>
    <row r="74196" spans="2:7" x14ac:dyDescent="0.3">
      <c r="B74196" s="1"/>
      <c r="C74196" s="1"/>
      <c r="G74196" s="5"/>
    </row>
    <row r="74197" spans="2:7" x14ac:dyDescent="0.3">
      <c r="B74197" s="1"/>
      <c r="C74197" s="1"/>
      <c r="G74197" s="5"/>
    </row>
    <row r="74198" spans="2:7" x14ac:dyDescent="0.3">
      <c r="B74198" s="1"/>
      <c r="C74198" s="1"/>
      <c r="G74198" s="5"/>
    </row>
    <row r="74199" spans="2:7" x14ac:dyDescent="0.3">
      <c r="B74199" s="1"/>
      <c r="C74199" s="1"/>
      <c r="G74199" s="5"/>
    </row>
    <row r="74200" spans="2:7" x14ac:dyDescent="0.3">
      <c r="B74200" s="1"/>
      <c r="C74200" s="1"/>
      <c r="G74200" s="5"/>
    </row>
    <row r="74201" spans="2:7" x14ac:dyDescent="0.3">
      <c r="B74201" s="1"/>
      <c r="C74201" s="1"/>
      <c r="G74201" s="5"/>
    </row>
    <row r="74202" spans="2:7" x14ac:dyDescent="0.3">
      <c r="B74202" s="1"/>
      <c r="C74202" s="1"/>
      <c r="G74202" s="5"/>
    </row>
    <row r="74203" spans="2:7" x14ac:dyDescent="0.3">
      <c r="B74203" s="1"/>
      <c r="C74203" s="1"/>
      <c r="G74203" s="5"/>
    </row>
    <row r="74204" spans="2:7" x14ac:dyDescent="0.3">
      <c r="B74204" s="1"/>
      <c r="C74204" s="1"/>
      <c r="G74204" s="5"/>
    </row>
    <row r="74205" spans="2:7" x14ac:dyDescent="0.3">
      <c r="B74205" s="1"/>
      <c r="C74205" s="1"/>
      <c r="G74205" s="5"/>
    </row>
    <row r="74206" spans="2:7" x14ac:dyDescent="0.3">
      <c r="B74206" s="1"/>
      <c r="C74206" s="1"/>
      <c r="G74206" s="5"/>
    </row>
    <row r="74207" spans="2:7" x14ac:dyDescent="0.3">
      <c r="B74207" s="1"/>
      <c r="C74207" s="1"/>
      <c r="G74207" s="5"/>
    </row>
    <row r="74208" spans="2:7" x14ac:dyDescent="0.3">
      <c r="B74208" s="1"/>
      <c r="C74208" s="1"/>
      <c r="G74208" s="5"/>
    </row>
    <row r="74209" spans="2:7" x14ac:dyDescent="0.3">
      <c r="B74209" s="1"/>
      <c r="C74209" s="1"/>
      <c r="G74209" s="5"/>
    </row>
    <row r="74210" spans="2:7" x14ac:dyDescent="0.3">
      <c r="B74210" s="1"/>
      <c r="C74210" s="1"/>
      <c r="G74210" s="5"/>
    </row>
    <row r="74211" spans="2:7" x14ac:dyDescent="0.3">
      <c r="B74211" s="1"/>
      <c r="C74211" s="1"/>
      <c r="G74211" s="5"/>
    </row>
    <row r="74212" spans="2:7" x14ac:dyDescent="0.3">
      <c r="B74212" s="1"/>
      <c r="C74212" s="1"/>
      <c r="G74212" s="5"/>
    </row>
    <row r="74213" spans="2:7" x14ac:dyDescent="0.3">
      <c r="B74213" s="1"/>
      <c r="C74213" s="1"/>
      <c r="G74213" s="5"/>
    </row>
    <row r="74214" spans="2:7" x14ac:dyDescent="0.3">
      <c r="B74214" s="1"/>
      <c r="C74214" s="1"/>
      <c r="G74214" s="5"/>
    </row>
    <row r="74215" spans="2:7" x14ac:dyDescent="0.3">
      <c r="B74215" s="1"/>
      <c r="C74215" s="1"/>
      <c r="G74215" s="5"/>
    </row>
    <row r="74216" spans="2:7" x14ac:dyDescent="0.3">
      <c r="B74216" s="1"/>
      <c r="C74216" s="1"/>
      <c r="G74216" s="5"/>
    </row>
    <row r="74217" spans="2:7" x14ac:dyDescent="0.3">
      <c r="B74217" s="1"/>
      <c r="C74217" s="1"/>
      <c r="G74217" s="5"/>
    </row>
    <row r="74218" spans="2:7" x14ac:dyDescent="0.3">
      <c r="B74218" s="1"/>
      <c r="C74218" s="1"/>
      <c r="G74218" s="5"/>
    </row>
    <row r="74219" spans="2:7" x14ac:dyDescent="0.3">
      <c r="B74219" s="1"/>
      <c r="C74219" s="1"/>
      <c r="G74219" s="5"/>
    </row>
    <row r="74220" spans="2:7" x14ac:dyDescent="0.3">
      <c r="B74220" s="1"/>
      <c r="C74220" s="1"/>
      <c r="G74220" s="5"/>
    </row>
    <row r="74221" spans="2:7" x14ac:dyDescent="0.3">
      <c r="B74221" s="1"/>
      <c r="C74221" s="1"/>
      <c r="G74221" s="5"/>
    </row>
    <row r="74222" spans="2:7" x14ac:dyDescent="0.3">
      <c r="B74222" s="1"/>
      <c r="C74222" s="1"/>
      <c r="G74222" s="5"/>
    </row>
    <row r="74223" spans="2:7" x14ac:dyDescent="0.3">
      <c r="B74223" s="1"/>
      <c r="C74223" s="1"/>
      <c r="G74223" s="5"/>
    </row>
    <row r="74224" spans="2:7" x14ac:dyDescent="0.3">
      <c r="B74224" s="1"/>
      <c r="C74224" s="1"/>
      <c r="G74224" s="5"/>
    </row>
    <row r="74225" spans="2:7" x14ac:dyDescent="0.3">
      <c r="B74225" s="1"/>
      <c r="C74225" s="1"/>
      <c r="G74225" s="5"/>
    </row>
    <row r="74226" spans="2:7" x14ac:dyDescent="0.3">
      <c r="B74226" s="1"/>
      <c r="C74226" s="1"/>
      <c r="G74226" s="5"/>
    </row>
    <row r="74227" spans="2:7" x14ac:dyDescent="0.3">
      <c r="B74227" s="1"/>
      <c r="C74227" s="1"/>
      <c r="G74227" s="5"/>
    </row>
    <row r="74228" spans="2:7" x14ac:dyDescent="0.3">
      <c r="B74228" s="1"/>
      <c r="C74228" s="1"/>
      <c r="G74228" s="5"/>
    </row>
    <row r="74229" spans="2:7" x14ac:dyDescent="0.3">
      <c r="B74229" s="1"/>
      <c r="C74229" s="1"/>
      <c r="G74229" s="5"/>
    </row>
    <row r="74230" spans="2:7" x14ac:dyDescent="0.3">
      <c r="B74230" s="1"/>
      <c r="C74230" s="1"/>
      <c r="G74230" s="5"/>
    </row>
    <row r="74231" spans="2:7" x14ac:dyDescent="0.3">
      <c r="B74231" s="1"/>
      <c r="C74231" s="1"/>
      <c r="G74231" s="5"/>
    </row>
    <row r="74232" spans="2:7" x14ac:dyDescent="0.3">
      <c r="B74232" s="1"/>
      <c r="C74232" s="1"/>
      <c r="G74232" s="5"/>
    </row>
    <row r="74233" spans="2:7" x14ac:dyDescent="0.3">
      <c r="B74233" s="1"/>
      <c r="C74233" s="1"/>
      <c r="G74233" s="5"/>
    </row>
    <row r="74234" spans="2:7" x14ac:dyDescent="0.3">
      <c r="B74234" s="1"/>
      <c r="C74234" s="1"/>
      <c r="G74234" s="5"/>
    </row>
    <row r="74235" spans="2:7" x14ac:dyDescent="0.3">
      <c r="B74235" s="1"/>
      <c r="C74235" s="1"/>
      <c r="G74235" s="5"/>
    </row>
    <row r="74236" spans="2:7" x14ac:dyDescent="0.3">
      <c r="B74236" s="1"/>
      <c r="C74236" s="1"/>
      <c r="G74236" s="5"/>
    </row>
    <row r="74237" spans="2:7" x14ac:dyDescent="0.3">
      <c r="B74237" s="1"/>
      <c r="C74237" s="1"/>
      <c r="G74237" s="5"/>
    </row>
    <row r="74238" spans="2:7" x14ac:dyDescent="0.3">
      <c r="B74238" s="1"/>
      <c r="C74238" s="1"/>
      <c r="G74238" s="5"/>
    </row>
    <row r="74239" spans="2:7" x14ac:dyDescent="0.3">
      <c r="B74239" s="1"/>
      <c r="C74239" s="1"/>
      <c r="G74239" s="5"/>
    </row>
    <row r="74240" spans="2:7" x14ac:dyDescent="0.3">
      <c r="B74240" s="1"/>
      <c r="C74240" s="1"/>
      <c r="G74240" s="5"/>
    </row>
    <row r="74241" spans="2:7" x14ac:dyDescent="0.3">
      <c r="B74241" s="1"/>
      <c r="C74241" s="1"/>
      <c r="G74241" s="5"/>
    </row>
    <row r="74242" spans="2:7" x14ac:dyDescent="0.3">
      <c r="B74242" s="1"/>
      <c r="C74242" s="1"/>
      <c r="G74242" s="5"/>
    </row>
    <row r="74243" spans="2:7" x14ac:dyDescent="0.3">
      <c r="B74243" s="1"/>
      <c r="C74243" s="1"/>
      <c r="G74243" s="5"/>
    </row>
    <row r="74244" spans="2:7" x14ac:dyDescent="0.3">
      <c r="B74244" s="1"/>
      <c r="C74244" s="1"/>
      <c r="G74244" s="5"/>
    </row>
    <row r="74245" spans="2:7" x14ac:dyDescent="0.3">
      <c r="B74245" s="1"/>
      <c r="C74245" s="1"/>
      <c r="G74245" s="5"/>
    </row>
    <row r="74246" spans="2:7" x14ac:dyDescent="0.3">
      <c r="B74246" s="1"/>
      <c r="C74246" s="1"/>
      <c r="G74246" s="5"/>
    </row>
    <row r="74247" spans="2:7" x14ac:dyDescent="0.3">
      <c r="B74247" s="1"/>
      <c r="C74247" s="1"/>
      <c r="G74247" s="5"/>
    </row>
    <row r="74248" spans="2:7" x14ac:dyDescent="0.3">
      <c r="B74248" s="1"/>
      <c r="C74248" s="1"/>
      <c r="G74248" s="5"/>
    </row>
    <row r="74249" spans="2:7" x14ac:dyDescent="0.3">
      <c r="B74249" s="1"/>
      <c r="C74249" s="1"/>
      <c r="G74249" s="5"/>
    </row>
    <row r="74250" spans="2:7" x14ac:dyDescent="0.3">
      <c r="B74250" s="1"/>
      <c r="C74250" s="1"/>
      <c r="G74250" s="5"/>
    </row>
    <row r="74251" spans="2:7" x14ac:dyDescent="0.3">
      <c r="B74251" s="1"/>
      <c r="C74251" s="1"/>
      <c r="G74251" s="5"/>
    </row>
    <row r="74252" spans="2:7" x14ac:dyDescent="0.3">
      <c r="B74252" s="1"/>
      <c r="C74252" s="1"/>
      <c r="G74252" s="5"/>
    </row>
    <row r="74253" spans="2:7" x14ac:dyDescent="0.3">
      <c r="B74253" s="1"/>
      <c r="C74253" s="1"/>
      <c r="G74253" s="5"/>
    </row>
    <row r="74254" spans="2:7" x14ac:dyDescent="0.3">
      <c r="B74254" s="1"/>
      <c r="C74254" s="1"/>
      <c r="G74254" s="5"/>
    </row>
    <row r="74255" spans="2:7" x14ac:dyDescent="0.3">
      <c r="B74255" s="1"/>
      <c r="C74255" s="1"/>
      <c r="G74255" s="5"/>
    </row>
    <row r="74256" spans="2:7" x14ac:dyDescent="0.3">
      <c r="B74256" s="1"/>
      <c r="C74256" s="1"/>
      <c r="G74256" s="5"/>
    </row>
    <row r="74257" spans="2:7" x14ac:dyDescent="0.3">
      <c r="B74257" s="1"/>
      <c r="C74257" s="1"/>
      <c r="G74257" s="5"/>
    </row>
    <row r="74258" spans="2:7" x14ac:dyDescent="0.3">
      <c r="B74258" s="1"/>
      <c r="C74258" s="1"/>
      <c r="G74258" s="5"/>
    </row>
    <row r="74259" spans="2:7" x14ac:dyDescent="0.3">
      <c r="B74259" s="1"/>
      <c r="C74259" s="1"/>
      <c r="G74259" s="5"/>
    </row>
    <row r="74260" spans="2:7" x14ac:dyDescent="0.3">
      <c r="B74260" s="1"/>
      <c r="C74260" s="1"/>
      <c r="G74260" s="5"/>
    </row>
    <row r="74261" spans="2:7" x14ac:dyDescent="0.3">
      <c r="B74261" s="1"/>
      <c r="C74261" s="1"/>
      <c r="G74261" s="5"/>
    </row>
    <row r="74262" spans="2:7" x14ac:dyDescent="0.3">
      <c r="B74262" s="1"/>
      <c r="C74262" s="1"/>
      <c r="G74262" s="5"/>
    </row>
    <row r="74263" spans="2:7" x14ac:dyDescent="0.3">
      <c r="B74263" s="1"/>
      <c r="C74263" s="1"/>
      <c r="G74263" s="5"/>
    </row>
    <row r="74264" spans="2:7" x14ac:dyDescent="0.3">
      <c r="B74264" s="1"/>
      <c r="C74264" s="1"/>
      <c r="G74264" s="5"/>
    </row>
    <row r="74265" spans="2:7" x14ac:dyDescent="0.3">
      <c r="B74265" s="1"/>
      <c r="C74265" s="1"/>
      <c r="G74265" s="5"/>
    </row>
    <row r="74266" spans="2:7" x14ac:dyDescent="0.3">
      <c r="B74266" s="1"/>
      <c r="C74266" s="1"/>
      <c r="G74266" s="5"/>
    </row>
    <row r="74267" spans="2:7" x14ac:dyDescent="0.3">
      <c r="B74267" s="1"/>
      <c r="C74267" s="1"/>
      <c r="G74267" s="5"/>
    </row>
    <row r="74268" spans="2:7" x14ac:dyDescent="0.3">
      <c r="B74268" s="1"/>
      <c r="C74268" s="1"/>
      <c r="G74268" s="5"/>
    </row>
    <row r="74269" spans="2:7" x14ac:dyDescent="0.3">
      <c r="B74269" s="1"/>
      <c r="C74269" s="1"/>
      <c r="G74269" s="5"/>
    </row>
    <row r="74270" spans="2:7" x14ac:dyDescent="0.3">
      <c r="B74270" s="1"/>
      <c r="C74270" s="1"/>
      <c r="G74270" s="5"/>
    </row>
    <row r="74271" spans="2:7" x14ac:dyDescent="0.3">
      <c r="B74271" s="1"/>
      <c r="C74271" s="1"/>
      <c r="G74271" s="5"/>
    </row>
    <row r="74272" spans="2:7" x14ac:dyDescent="0.3">
      <c r="B74272" s="1"/>
      <c r="C74272" s="1"/>
      <c r="G74272" s="5"/>
    </row>
    <row r="74273" spans="2:7" x14ac:dyDescent="0.3">
      <c r="B74273" s="1"/>
      <c r="C74273" s="1"/>
      <c r="G74273" s="5"/>
    </row>
    <row r="74274" spans="2:7" x14ac:dyDescent="0.3">
      <c r="B74274" s="1"/>
      <c r="C74274" s="1"/>
      <c r="G74274" s="5"/>
    </row>
    <row r="74275" spans="2:7" x14ac:dyDescent="0.3">
      <c r="B74275" s="1"/>
      <c r="C74275" s="1"/>
      <c r="G74275" s="5"/>
    </row>
    <row r="74276" spans="2:7" x14ac:dyDescent="0.3">
      <c r="B74276" s="1"/>
      <c r="C74276" s="1"/>
      <c r="G74276" s="5"/>
    </row>
    <row r="74277" spans="2:7" x14ac:dyDescent="0.3">
      <c r="B74277" s="1"/>
      <c r="C74277" s="1"/>
      <c r="G74277" s="5"/>
    </row>
    <row r="74278" spans="2:7" x14ac:dyDescent="0.3">
      <c r="B74278" s="1"/>
      <c r="C74278" s="1"/>
      <c r="G74278" s="5"/>
    </row>
    <row r="74279" spans="2:7" x14ac:dyDescent="0.3">
      <c r="B74279" s="1"/>
      <c r="C74279" s="1"/>
      <c r="G74279" s="5"/>
    </row>
    <row r="74280" spans="2:7" x14ac:dyDescent="0.3">
      <c r="B74280" s="1"/>
      <c r="C74280" s="1"/>
      <c r="G74280" s="5"/>
    </row>
    <row r="74281" spans="2:7" x14ac:dyDescent="0.3">
      <c r="B74281" s="1"/>
      <c r="C74281" s="1"/>
      <c r="G74281" s="5"/>
    </row>
    <row r="74282" spans="2:7" x14ac:dyDescent="0.3">
      <c r="B74282" s="1"/>
      <c r="C74282" s="1"/>
      <c r="G74282" s="5"/>
    </row>
    <row r="74283" spans="2:7" x14ac:dyDescent="0.3">
      <c r="B74283" s="1"/>
      <c r="C74283" s="1"/>
      <c r="G74283" s="5"/>
    </row>
    <row r="74284" spans="2:7" x14ac:dyDescent="0.3">
      <c r="B74284" s="1"/>
      <c r="C74284" s="1"/>
      <c r="G74284" s="5"/>
    </row>
    <row r="74285" spans="2:7" x14ac:dyDescent="0.3">
      <c r="B74285" s="1"/>
      <c r="C74285" s="1"/>
      <c r="G74285" s="5"/>
    </row>
    <row r="74286" spans="2:7" x14ac:dyDescent="0.3">
      <c r="B74286" s="1"/>
      <c r="C74286" s="1"/>
      <c r="G74286" s="5"/>
    </row>
    <row r="74287" spans="2:7" x14ac:dyDescent="0.3">
      <c r="B74287" s="1"/>
      <c r="C74287" s="1"/>
      <c r="G74287" s="5"/>
    </row>
    <row r="74288" spans="2:7" x14ac:dyDescent="0.3">
      <c r="B74288" s="1"/>
      <c r="C74288" s="1"/>
      <c r="G74288" s="5"/>
    </row>
    <row r="74289" spans="2:7" x14ac:dyDescent="0.3">
      <c r="B74289" s="1"/>
      <c r="C74289" s="1"/>
      <c r="G74289" s="5"/>
    </row>
    <row r="74290" spans="2:7" x14ac:dyDescent="0.3">
      <c r="B74290" s="1"/>
      <c r="C74290" s="1"/>
      <c r="G74290" s="5"/>
    </row>
    <row r="74291" spans="2:7" x14ac:dyDescent="0.3">
      <c r="B74291" s="1"/>
      <c r="C74291" s="1"/>
      <c r="G74291" s="5"/>
    </row>
    <row r="74292" spans="2:7" x14ac:dyDescent="0.3">
      <c r="B74292" s="1"/>
      <c r="C74292" s="1"/>
      <c r="G74292" s="5"/>
    </row>
    <row r="74293" spans="2:7" x14ac:dyDescent="0.3">
      <c r="B74293" s="1"/>
      <c r="C74293" s="1"/>
      <c r="G74293" s="5"/>
    </row>
    <row r="74294" spans="2:7" x14ac:dyDescent="0.3">
      <c r="B74294" s="1"/>
      <c r="C74294" s="1"/>
      <c r="G74294" s="5"/>
    </row>
    <row r="74295" spans="2:7" x14ac:dyDescent="0.3">
      <c r="B74295" s="1"/>
      <c r="C74295" s="1"/>
      <c r="G74295" s="5"/>
    </row>
    <row r="74296" spans="2:7" x14ac:dyDescent="0.3">
      <c r="B74296" s="1"/>
      <c r="C74296" s="1"/>
      <c r="G74296" s="5"/>
    </row>
    <row r="74297" spans="2:7" x14ac:dyDescent="0.3">
      <c r="B74297" s="1"/>
      <c r="C74297" s="1"/>
      <c r="G74297" s="5"/>
    </row>
    <row r="74298" spans="2:7" x14ac:dyDescent="0.3">
      <c r="B74298" s="1"/>
      <c r="C74298" s="1"/>
      <c r="G74298" s="5"/>
    </row>
    <row r="74299" spans="2:7" x14ac:dyDescent="0.3">
      <c r="B74299" s="1"/>
      <c r="C74299" s="1"/>
      <c r="G74299" s="5"/>
    </row>
    <row r="74300" spans="2:7" x14ac:dyDescent="0.3">
      <c r="B74300" s="1"/>
      <c r="C74300" s="1"/>
      <c r="G74300" s="5"/>
    </row>
    <row r="74301" spans="2:7" x14ac:dyDescent="0.3">
      <c r="B74301" s="1"/>
      <c r="C74301" s="1"/>
      <c r="G74301" s="5"/>
    </row>
    <row r="74302" spans="2:7" x14ac:dyDescent="0.3">
      <c r="B74302" s="1"/>
      <c r="C74302" s="1"/>
      <c r="G74302" s="5"/>
    </row>
    <row r="74303" spans="2:7" x14ac:dyDescent="0.3">
      <c r="B74303" s="1"/>
      <c r="C74303" s="1"/>
      <c r="G74303" s="5"/>
    </row>
    <row r="74304" spans="2:7" x14ac:dyDescent="0.3">
      <c r="B74304" s="1"/>
      <c r="C74304" s="1"/>
      <c r="G74304" s="5"/>
    </row>
    <row r="74305" spans="2:7" x14ac:dyDescent="0.3">
      <c r="B74305" s="1"/>
      <c r="C74305" s="1"/>
      <c r="G74305" s="5"/>
    </row>
    <row r="74306" spans="2:7" x14ac:dyDescent="0.3">
      <c r="B74306" s="1"/>
      <c r="C74306" s="1"/>
      <c r="G74306" s="5"/>
    </row>
    <row r="74307" spans="2:7" x14ac:dyDescent="0.3">
      <c r="B74307" s="1"/>
      <c r="C74307" s="1"/>
      <c r="G74307" s="5"/>
    </row>
    <row r="74308" spans="2:7" x14ac:dyDescent="0.3">
      <c r="B74308" s="1"/>
      <c r="C74308" s="1"/>
      <c r="G74308" s="5"/>
    </row>
    <row r="74309" spans="2:7" x14ac:dyDescent="0.3">
      <c r="B74309" s="1"/>
      <c r="C74309" s="1"/>
      <c r="G74309" s="5"/>
    </row>
    <row r="74310" spans="2:7" x14ac:dyDescent="0.3">
      <c r="B74310" s="1"/>
      <c r="C74310" s="1"/>
      <c r="G74310" s="5"/>
    </row>
    <row r="74311" spans="2:7" x14ac:dyDescent="0.3">
      <c r="B74311" s="1"/>
      <c r="C74311" s="1"/>
      <c r="G74311" s="5"/>
    </row>
    <row r="74312" spans="2:7" x14ac:dyDescent="0.3">
      <c r="B74312" s="1"/>
      <c r="C74312" s="1"/>
      <c r="G74312" s="5"/>
    </row>
    <row r="74313" spans="2:7" x14ac:dyDescent="0.3">
      <c r="B74313" s="1"/>
      <c r="C74313" s="1"/>
      <c r="G74313" s="5"/>
    </row>
    <row r="74314" spans="2:7" x14ac:dyDescent="0.3">
      <c r="B74314" s="1"/>
      <c r="C74314" s="1"/>
      <c r="G74314" s="5"/>
    </row>
    <row r="74315" spans="2:7" x14ac:dyDescent="0.3">
      <c r="B74315" s="1"/>
      <c r="C74315" s="1"/>
      <c r="G74315" s="5"/>
    </row>
    <row r="74316" spans="2:7" x14ac:dyDescent="0.3">
      <c r="B74316" s="1"/>
      <c r="C74316" s="1"/>
      <c r="G74316" s="5"/>
    </row>
    <row r="74317" spans="2:7" x14ac:dyDescent="0.3">
      <c r="B74317" s="1"/>
      <c r="C74317" s="1"/>
      <c r="G74317" s="5"/>
    </row>
    <row r="74318" spans="2:7" x14ac:dyDescent="0.3">
      <c r="B74318" s="1"/>
      <c r="C74318" s="1"/>
      <c r="G74318" s="5"/>
    </row>
    <row r="74319" spans="2:7" x14ac:dyDescent="0.3">
      <c r="B74319" s="1"/>
      <c r="C74319" s="1"/>
      <c r="G74319" s="5"/>
    </row>
    <row r="74320" spans="2:7" x14ac:dyDescent="0.3">
      <c r="B74320" s="1"/>
      <c r="C74320" s="1"/>
      <c r="G74320" s="5"/>
    </row>
    <row r="74321" spans="2:7" x14ac:dyDescent="0.3">
      <c r="B74321" s="1"/>
      <c r="C74321" s="1"/>
      <c r="G74321" s="5"/>
    </row>
    <row r="74322" spans="2:7" x14ac:dyDescent="0.3">
      <c r="B74322" s="1"/>
      <c r="C74322" s="1"/>
      <c r="G74322" s="5"/>
    </row>
    <row r="74323" spans="2:7" x14ac:dyDescent="0.3">
      <c r="B74323" s="1"/>
      <c r="C74323" s="1"/>
      <c r="G74323" s="5"/>
    </row>
    <row r="74324" spans="2:7" x14ac:dyDescent="0.3">
      <c r="B74324" s="1"/>
      <c r="C74324" s="1"/>
      <c r="G74324" s="5"/>
    </row>
    <row r="74325" spans="2:7" x14ac:dyDescent="0.3">
      <c r="B74325" s="1"/>
      <c r="C74325" s="1"/>
      <c r="G74325" s="5"/>
    </row>
    <row r="74326" spans="2:7" x14ac:dyDescent="0.3">
      <c r="B74326" s="1"/>
      <c r="C74326" s="1"/>
      <c r="G74326" s="5"/>
    </row>
    <row r="74327" spans="2:7" x14ac:dyDescent="0.3">
      <c r="B74327" s="1"/>
      <c r="C74327" s="1"/>
      <c r="G74327" s="5"/>
    </row>
    <row r="74328" spans="2:7" x14ac:dyDescent="0.3">
      <c r="B74328" s="1"/>
      <c r="C74328" s="1"/>
      <c r="G74328" s="5"/>
    </row>
    <row r="74329" spans="2:7" x14ac:dyDescent="0.3">
      <c r="B74329" s="1"/>
      <c r="C74329" s="1"/>
      <c r="G74329" s="5"/>
    </row>
    <row r="74330" spans="2:7" x14ac:dyDescent="0.3">
      <c r="B74330" s="1"/>
      <c r="C74330" s="1"/>
      <c r="G74330" s="5"/>
    </row>
    <row r="74331" spans="2:7" x14ac:dyDescent="0.3">
      <c r="B74331" s="1"/>
      <c r="C74331" s="1"/>
      <c r="G74331" s="5"/>
    </row>
    <row r="74332" spans="2:7" x14ac:dyDescent="0.3">
      <c r="B74332" s="1"/>
      <c r="C74332" s="1"/>
      <c r="G74332" s="5"/>
    </row>
    <row r="74333" spans="2:7" x14ac:dyDescent="0.3">
      <c r="B74333" s="1"/>
      <c r="C74333" s="1"/>
      <c r="G74333" s="5"/>
    </row>
    <row r="74334" spans="2:7" x14ac:dyDescent="0.3">
      <c r="B74334" s="1"/>
      <c r="C74334" s="1"/>
      <c r="G74334" s="5"/>
    </row>
    <row r="74335" spans="2:7" x14ac:dyDescent="0.3">
      <c r="B74335" s="1"/>
      <c r="C74335" s="1"/>
      <c r="G74335" s="5"/>
    </row>
    <row r="74336" spans="2:7" x14ac:dyDescent="0.3">
      <c r="B74336" s="1"/>
      <c r="C74336" s="1"/>
      <c r="G74336" s="5"/>
    </row>
    <row r="74337" spans="2:7" x14ac:dyDescent="0.3">
      <c r="B74337" s="1"/>
      <c r="C74337" s="1"/>
      <c r="G74337" s="5"/>
    </row>
    <row r="74338" spans="2:7" x14ac:dyDescent="0.3">
      <c r="B74338" s="1"/>
      <c r="C74338" s="1"/>
      <c r="G74338" s="5"/>
    </row>
    <row r="74339" spans="2:7" x14ac:dyDescent="0.3">
      <c r="B74339" s="1"/>
      <c r="C74339" s="1"/>
      <c r="G74339" s="5"/>
    </row>
    <row r="74340" spans="2:7" x14ac:dyDescent="0.3">
      <c r="B74340" s="1"/>
      <c r="C74340" s="1"/>
      <c r="G74340" s="5"/>
    </row>
    <row r="74341" spans="2:7" x14ac:dyDescent="0.3">
      <c r="B74341" s="1"/>
      <c r="C74341" s="1"/>
      <c r="G74341" s="5"/>
    </row>
    <row r="74342" spans="2:7" x14ac:dyDescent="0.3">
      <c r="B74342" s="1"/>
      <c r="C74342" s="1"/>
      <c r="G74342" s="5"/>
    </row>
    <row r="74343" spans="2:7" x14ac:dyDescent="0.3">
      <c r="B74343" s="1"/>
      <c r="C74343" s="1"/>
      <c r="G74343" s="5"/>
    </row>
    <row r="74344" spans="2:7" x14ac:dyDescent="0.3">
      <c r="B74344" s="1"/>
      <c r="C74344" s="1"/>
      <c r="G74344" s="5"/>
    </row>
    <row r="74345" spans="2:7" x14ac:dyDescent="0.3">
      <c r="B74345" s="1"/>
      <c r="C74345" s="1"/>
      <c r="G74345" s="5"/>
    </row>
    <row r="74346" spans="2:7" x14ac:dyDescent="0.3">
      <c r="B74346" s="1"/>
      <c r="C74346" s="1"/>
      <c r="G74346" s="5"/>
    </row>
    <row r="74347" spans="2:7" x14ac:dyDescent="0.3">
      <c r="B74347" s="1"/>
      <c r="C74347" s="1"/>
      <c r="G74347" s="5"/>
    </row>
    <row r="74348" spans="2:7" x14ac:dyDescent="0.3">
      <c r="B74348" s="1"/>
      <c r="C74348" s="1"/>
      <c r="G74348" s="5"/>
    </row>
    <row r="74349" spans="2:7" x14ac:dyDescent="0.3">
      <c r="B74349" s="1"/>
      <c r="C74349" s="1"/>
      <c r="G74349" s="5"/>
    </row>
    <row r="74350" spans="2:7" x14ac:dyDescent="0.3">
      <c r="B74350" s="1"/>
      <c r="C74350" s="1"/>
      <c r="G74350" s="5"/>
    </row>
    <row r="74351" spans="2:7" x14ac:dyDescent="0.3">
      <c r="B74351" s="1"/>
      <c r="C74351" s="1"/>
      <c r="G74351" s="5"/>
    </row>
    <row r="74352" spans="2:7" x14ac:dyDescent="0.3">
      <c r="B74352" s="1"/>
      <c r="C74352" s="1"/>
      <c r="G74352" s="5"/>
    </row>
    <row r="74353" spans="2:7" x14ac:dyDescent="0.3">
      <c r="B74353" s="1"/>
      <c r="C74353" s="1"/>
      <c r="G74353" s="5"/>
    </row>
    <row r="74354" spans="2:7" x14ac:dyDescent="0.3">
      <c r="B74354" s="1"/>
      <c r="C74354" s="1"/>
      <c r="G74354" s="5"/>
    </row>
    <row r="74355" spans="2:7" x14ac:dyDescent="0.3">
      <c r="B74355" s="1"/>
      <c r="C74355" s="1"/>
      <c r="G74355" s="5"/>
    </row>
    <row r="74356" spans="2:7" x14ac:dyDescent="0.3">
      <c r="B74356" s="1"/>
      <c r="C74356" s="1"/>
      <c r="G74356" s="5"/>
    </row>
    <row r="74357" spans="2:7" x14ac:dyDescent="0.3">
      <c r="B74357" s="1"/>
      <c r="C74357" s="1"/>
      <c r="G74357" s="5"/>
    </row>
    <row r="74358" spans="2:7" x14ac:dyDescent="0.3">
      <c r="B74358" s="1"/>
      <c r="C74358" s="1"/>
      <c r="G74358" s="5"/>
    </row>
    <row r="74359" spans="2:7" x14ac:dyDescent="0.3">
      <c r="B74359" s="1"/>
      <c r="C74359" s="1"/>
      <c r="G74359" s="5"/>
    </row>
    <row r="74360" spans="2:7" x14ac:dyDescent="0.3">
      <c r="B74360" s="1"/>
      <c r="C74360" s="1"/>
      <c r="G74360" s="5"/>
    </row>
    <row r="74361" spans="2:7" x14ac:dyDescent="0.3">
      <c r="B74361" s="1"/>
      <c r="C74361" s="1"/>
      <c r="G74361" s="5"/>
    </row>
    <row r="74362" spans="2:7" x14ac:dyDescent="0.3">
      <c r="B74362" s="1"/>
      <c r="C74362" s="1"/>
      <c r="G74362" s="5"/>
    </row>
    <row r="74363" spans="2:7" x14ac:dyDescent="0.3">
      <c r="B74363" s="1"/>
      <c r="C74363" s="1"/>
      <c r="G74363" s="5"/>
    </row>
    <row r="74364" spans="2:7" x14ac:dyDescent="0.3">
      <c r="B74364" s="1"/>
      <c r="C74364" s="1"/>
      <c r="G74364" s="5"/>
    </row>
    <row r="74365" spans="2:7" x14ac:dyDescent="0.3">
      <c r="B74365" s="1"/>
      <c r="C74365" s="1"/>
      <c r="G74365" s="5"/>
    </row>
    <row r="74366" spans="2:7" x14ac:dyDescent="0.3">
      <c r="B74366" s="1"/>
      <c r="C74366" s="1"/>
      <c r="G74366" s="5"/>
    </row>
    <row r="74367" spans="2:7" x14ac:dyDescent="0.3">
      <c r="B74367" s="1"/>
      <c r="C74367" s="1"/>
      <c r="G74367" s="5"/>
    </row>
    <row r="74368" spans="2:7" x14ac:dyDescent="0.3">
      <c r="B74368" s="1"/>
      <c r="C74368" s="1"/>
      <c r="G74368" s="5"/>
    </row>
    <row r="74369" spans="2:7" x14ac:dyDescent="0.3">
      <c r="B74369" s="1"/>
      <c r="C74369" s="1"/>
      <c r="G74369" s="5"/>
    </row>
    <row r="74370" spans="2:7" x14ac:dyDescent="0.3">
      <c r="B74370" s="1"/>
      <c r="C74370" s="1"/>
      <c r="G74370" s="5"/>
    </row>
    <row r="74371" spans="2:7" x14ac:dyDescent="0.3">
      <c r="B74371" s="1"/>
      <c r="C74371" s="1"/>
      <c r="G74371" s="5"/>
    </row>
    <row r="74372" spans="2:7" x14ac:dyDescent="0.3">
      <c r="B74372" s="1"/>
      <c r="C74372" s="1"/>
      <c r="G74372" s="5"/>
    </row>
    <row r="74373" spans="2:7" x14ac:dyDescent="0.3">
      <c r="B74373" s="1"/>
      <c r="C74373" s="1"/>
      <c r="G74373" s="5"/>
    </row>
    <row r="74374" spans="2:7" x14ac:dyDescent="0.3">
      <c r="B74374" s="1"/>
      <c r="C74374" s="1"/>
      <c r="G74374" s="5"/>
    </row>
    <row r="74375" spans="2:7" x14ac:dyDescent="0.3">
      <c r="B74375" s="1"/>
      <c r="C74375" s="1"/>
      <c r="G74375" s="5"/>
    </row>
    <row r="74376" spans="2:7" x14ac:dyDescent="0.3">
      <c r="B74376" s="1"/>
      <c r="C74376" s="1"/>
      <c r="G74376" s="5"/>
    </row>
    <row r="74377" spans="2:7" x14ac:dyDescent="0.3">
      <c r="B74377" s="1"/>
      <c r="C74377" s="1"/>
      <c r="G74377" s="5"/>
    </row>
    <row r="74378" spans="2:7" x14ac:dyDescent="0.3">
      <c r="B74378" s="1"/>
      <c r="C74378" s="1"/>
      <c r="G74378" s="5"/>
    </row>
    <row r="74379" spans="2:7" x14ac:dyDescent="0.3">
      <c r="B74379" s="1"/>
      <c r="C74379" s="1"/>
      <c r="G74379" s="5"/>
    </row>
    <row r="74380" spans="2:7" x14ac:dyDescent="0.3">
      <c r="B74380" s="1"/>
      <c r="C74380" s="1"/>
      <c r="G74380" s="5"/>
    </row>
    <row r="74381" spans="2:7" x14ac:dyDescent="0.3">
      <c r="B74381" s="1"/>
      <c r="C74381" s="1"/>
      <c r="G74381" s="5"/>
    </row>
    <row r="74382" spans="2:7" x14ac:dyDescent="0.3">
      <c r="B74382" s="1"/>
      <c r="C74382" s="1"/>
      <c r="G74382" s="5"/>
    </row>
    <row r="74383" spans="2:7" x14ac:dyDescent="0.3">
      <c r="B74383" s="1"/>
      <c r="C74383" s="1"/>
      <c r="G74383" s="5"/>
    </row>
    <row r="74384" spans="2:7" x14ac:dyDescent="0.3">
      <c r="B74384" s="1"/>
      <c r="C74384" s="1"/>
      <c r="G74384" s="5"/>
    </row>
    <row r="74385" spans="2:7" x14ac:dyDescent="0.3">
      <c r="B74385" s="1"/>
      <c r="C74385" s="1"/>
      <c r="G74385" s="5"/>
    </row>
    <row r="74386" spans="2:7" x14ac:dyDescent="0.3">
      <c r="B74386" s="1"/>
      <c r="C74386" s="1"/>
      <c r="G74386" s="5"/>
    </row>
    <row r="74387" spans="2:7" x14ac:dyDescent="0.3">
      <c r="B74387" s="1"/>
      <c r="C74387" s="1"/>
      <c r="G74387" s="5"/>
    </row>
    <row r="74388" spans="2:7" x14ac:dyDescent="0.3">
      <c r="B74388" s="1"/>
      <c r="C74388" s="1"/>
      <c r="G74388" s="5"/>
    </row>
    <row r="74389" spans="2:7" x14ac:dyDescent="0.3">
      <c r="B74389" s="1"/>
      <c r="C74389" s="1"/>
      <c r="G74389" s="5"/>
    </row>
    <row r="74390" spans="2:7" x14ac:dyDescent="0.3">
      <c r="B74390" s="1"/>
      <c r="C74390" s="1"/>
      <c r="G74390" s="5"/>
    </row>
    <row r="74391" spans="2:7" x14ac:dyDescent="0.3">
      <c r="B74391" s="1"/>
      <c r="C74391" s="1"/>
      <c r="G74391" s="5"/>
    </row>
    <row r="74392" spans="2:7" x14ac:dyDescent="0.3">
      <c r="B74392" s="1"/>
      <c r="C74392" s="1"/>
      <c r="G74392" s="5"/>
    </row>
    <row r="74393" spans="2:7" x14ac:dyDescent="0.3">
      <c r="B74393" s="1"/>
      <c r="C74393" s="1"/>
      <c r="G74393" s="5"/>
    </row>
    <row r="74394" spans="2:7" x14ac:dyDescent="0.3">
      <c r="B74394" s="1"/>
      <c r="C74394" s="1"/>
      <c r="G74394" s="5"/>
    </row>
    <row r="74395" spans="2:7" x14ac:dyDescent="0.3">
      <c r="B74395" s="1"/>
      <c r="C74395" s="1"/>
      <c r="G74395" s="5"/>
    </row>
    <row r="74396" spans="2:7" x14ac:dyDescent="0.3">
      <c r="B74396" s="1"/>
      <c r="C74396" s="1"/>
      <c r="G74396" s="5"/>
    </row>
    <row r="74397" spans="2:7" x14ac:dyDescent="0.3">
      <c r="B74397" s="1"/>
      <c r="C74397" s="1"/>
      <c r="G74397" s="5"/>
    </row>
    <row r="74398" spans="2:7" x14ac:dyDescent="0.3">
      <c r="B74398" s="1"/>
      <c r="C74398" s="1"/>
      <c r="G74398" s="5"/>
    </row>
    <row r="74399" spans="2:7" x14ac:dyDescent="0.3">
      <c r="B74399" s="1"/>
      <c r="C74399" s="1"/>
      <c r="G74399" s="5"/>
    </row>
    <row r="74400" spans="2:7" x14ac:dyDescent="0.3">
      <c r="B74400" s="1"/>
      <c r="C74400" s="1"/>
      <c r="G74400" s="5"/>
    </row>
    <row r="74401" spans="2:7" x14ac:dyDescent="0.3">
      <c r="B74401" s="1"/>
      <c r="C74401" s="1"/>
      <c r="G74401" s="5"/>
    </row>
    <row r="74402" spans="2:7" x14ac:dyDescent="0.3">
      <c r="B74402" s="1"/>
      <c r="C74402" s="1"/>
      <c r="G74402" s="5"/>
    </row>
    <row r="74403" spans="2:7" x14ac:dyDescent="0.3">
      <c r="B74403" s="1"/>
      <c r="C74403" s="1"/>
      <c r="G74403" s="5"/>
    </row>
    <row r="74404" spans="2:7" x14ac:dyDescent="0.3">
      <c r="B74404" s="1"/>
      <c r="C74404" s="1"/>
      <c r="G74404" s="5"/>
    </row>
    <row r="74405" spans="2:7" x14ac:dyDescent="0.3">
      <c r="B74405" s="1"/>
      <c r="C74405" s="1"/>
      <c r="G74405" s="5"/>
    </row>
    <row r="74406" spans="2:7" x14ac:dyDescent="0.3">
      <c r="B74406" s="1"/>
      <c r="C74406" s="1"/>
      <c r="G74406" s="5"/>
    </row>
    <row r="74407" spans="2:7" x14ac:dyDescent="0.3">
      <c r="B74407" s="1"/>
      <c r="C74407" s="1"/>
      <c r="G74407" s="5"/>
    </row>
    <row r="74408" spans="2:7" x14ac:dyDescent="0.3">
      <c r="B74408" s="1"/>
      <c r="C74408" s="1"/>
      <c r="G74408" s="5"/>
    </row>
    <row r="74409" spans="2:7" x14ac:dyDescent="0.3">
      <c r="B74409" s="1"/>
      <c r="C74409" s="1"/>
      <c r="G74409" s="5"/>
    </row>
    <row r="74410" spans="2:7" x14ac:dyDescent="0.3">
      <c r="B74410" s="1"/>
      <c r="C74410" s="1"/>
      <c r="G74410" s="5"/>
    </row>
    <row r="74411" spans="2:7" x14ac:dyDescent="0.3">
      <c r="B74411" s="1"/>
      <c r="C74411" s="1"/>
      <c r="G74411" s="5"/>
    </row>
    <row r="74412" spans="2:7" x14ac:dyDescent="0.3">
      <c r="B74412" s="1"/>
      <c r="C74412" s="1"/>
      <c r="G74412" s="5"/>
    </row>
    <row r="74413" spans="2:7" x14ac:dyDescent="0.3">
      <c r="B74413" s="1"/>
      <c r="C74413" s="1"/>
      <c r="G74413" s="5"/>
    </row>
    <row r="74414" spans="2:7" x14ac:dyDescent="0.3">
      <c r="B74414" s="1"/>
      <c r="C74414" s="1"/>
      <c r="G74414" s="5"/>
    </row>
    <row r="74415" spans="2:7" x14ac:dyDescent="0.3">
      <c r="B74415" s="1"/>
      <c r="C74415" s="1"/>
      <c r="G74415" s="5"/>
    </row>
    <row r="74416" spans="2:7" x14ac:dyDescent="0.3">
      <c r="B74416" s="1"/>
      <c r="C74416" s="1"/>
      <c r="G74416" s="5"/>
    </row>
    <row r="74417" spans="2:7" x14ac:dyDescent="0.3">
      <c r="B74417" s="1"/>
      <c r="C74417" s="1"/>
      <c r="G74417" s="5"/>
    </row>
    <row r="74418" spans="2:7" x14ac:dyDescent="0.3">
      <c r="B74418" s="1"/>
      <c r="C74418" s="1"/>
      <c r="G74418" s="5"/>
    </row>
    <row r="74419" spans="2:7" x14ac:dyDescent="0.3">
      <c r="B74419" s="1"/>
      <c r="C74419" s="1"/>
      <c r="G74419" s="5"/>
    </row>
    <row r="74420" spans="2:7" x14ac:dyDescent="0.3">
      <c r="B74420" s="1"/>
      <c r="C74420" s="1"/>
      <c r="G74420" s="5"/>
    </row>
    <row r="74421" spans="2:7" x14ac:dyDescent="0.3">
      <c r="B74421" s="1"/>
      <c r="C74421" s="1"/>
      <c r="G74421" s="5"/>
    </row>
    <row r="74422" spans="2:7" x14ac:dyDescent="0.3">
      <c r="B74422" s="1"/>
      <c r="C74422" s="1"/>
      <c r="G74422" s="5"/>
    </row>
    <row r="74423" spans="2:7" x14ac:dyDescent="0.3">
      <c r="B74423" s="1"/>
      <c r="C74423" s="1"/>
      <c r="G74423" s="5"/>
    </row>
    <row r="74424" spans="2:7" x14ac:dyDescent="0.3">
      <c r="B74424" s="1"/>
      <c r="C74424" s="1"/>
      <c r="G74424" s="5"/>
    </row>
    <row r="74425" spans="2:7" x14ac:dyDescent="0.3">
      <c r="B74425" s="1"/>
      <c r="C74425" s="1"/>
      <c r="G74425" s="5"/>
    </row>
    <row r="74426" spans="2:7" x14ac:dyDescent="0.3">
      <c r="B74426" s="1"/>
      <c r="C74426" s="1"/>
      <c r="G74426" s="5"/>
    </row>
    <row r="74427" spans="2:7" x14ac:dyDescent="0.3">
      <c r="B74427" s="1"/>
      <c r="C74427" s="1"/>
      <c r="G74427" s="5"/>
    </row>
    <row r="74428" spans="2:7" x14ac:dyDescent="0.3">
      <c r="B74428" s="1"/>
      <c r="C74428" s="1"/>
      <c r="G74428" s="5"/>
    </row>
    <row r="74429" spans="2:7" x14ac:dyDescent="0.3">
      <c r="B74429" s="1"/>
      <c r="C74429" s="1"/>
      <c r="G74429" s="5"/>
    </row>
    <row r="74430" spans="2:7" x14ac:dyDescent="0.3">
      <c r="B74430" s="1"/>
      <c r="C74430" s="1"/>
      <c r="G74430" s="5"/>
    </row>
    <row r="74431" spans="2:7" x14ac:dyDescent="0.3">
      <c r="B74431" s="1"/>
      <c r="C74431" s="1"/>
      <c r="G74431" s="5"/>
    </row>
    <row r="74432" spans="2:7" x14ac:dyDescent="0.3">
      <c r="B74432" s="1"/>
      <c r="C74432" s="1"/>
      <c r="G74432" s="5"/>
    </row>
    <row r="74433" spans="2:7" x14ac:dyDescent="0.3">
      <c r="B74433" s="1"/>
      <c r="C74433" s="1"/>
      <c r="G74433" s="5"/>
    </row>
    <row r="74434" spans="2:7" x14ac:dyDescent="0.3">
      <c r="B74434" s="1"/>
      <c r="C74434" s="1"/>
      <c r="G74434" s="5"/>
    </row>
    <row r="74435" spans="2:7" x14ac:dyDescent="0.3">
      <c r="B74435" s="1"/>
      <c r="C74435" s="1"/>
      <c r="G74435" s="5"/>
    </row>
    <row r="74436" spans="2:7" x14ac:dyDescent="0.3">
      <c r="B74436" s="1"/>
      <c r="C74436" s="1"/>
      <c r="G74436" s="5"/>
    </row>
    <row r="74437" spans="2:7" x14ac:dyDescent="0.3">
      <c r="B74437" s="1"/>
      <c r="C74437" s="1"/>
      <c r="G74437" s="5"/>
    </row>
    <row r="74438" spans="2:7" x14ac:dyDescent="0.3">
      <c r="B74438" s="1"/>
      <c r="C74438" s="1"/>
      <c r="G74438" s="5"/>
    </row>
    <row r="74439" spans="2:7" x14ac:dyDescent="0.3">
      <c r="B74439" s="1"/>
      <c r="C74439" s="1"/>
      <c r="G74439" s="5"/>
    </row>
    <row r="74440" spans="2:7" x14ac:dyDescent="0.3">
      <c r="B74440" s="1"/>
      <c r="C74440" s="1"/>
      <c r="G74440" s="5"/>
    </row>
    <row r="74441" spans="2:7" x14ac:dyDescent="0.3">
      <c r="B74441" s="1"/>
      <c r="C74441" s="1"/>
      <c r="G74441" s="5"/>
    </row>
    <row r="74442" spans="2:7" x14ac:dyDescent="0.3">
      <c r="B74442" s="1"/>
      <c r="C74442" s="1"/>
      <c r="G74442" s="5"/>
    </row>
    <row r="74443" spans="2:7" x14ac:dyDescent="0.3">
      <c r="B74443" s="1"/>
      <c r="C74443" s="1"/>
      <c r="G74443" s="5"/>
    </row>
    <row r="74444" spans="2:7" x14ac:dyDescent="0.3">
      <c r="B74444" s="1"/>
      <c r="C74444" s="1"/>
      <c r="G74444" s="5"/>
    </row>
    <row r="74445" spans="2:7" x14ac:dyDescent="0.3">
      <c r="B74445" s="1"/>
      <c r="C74445" s="1"/>
      <c r="G74445" s="5"/>
    </row>
    <row r="74446" spans="2:7" x14ac:dyDescent="0.3">
      <c r="B74446" s="1"/>
      <c r="C74446" s="1"/>
      <c r="G74446" s="5"/>
    </row>
    <row r="74447" spans="2:7" x14ac:dyDescent="0.3">
      <c r="B74447" s="1"/>
      <c r="C74447" s="1"/>
      <c r="G74447" s="5"/>
    </row>
    <row r="74448" spans="2:7" x14ac:dyDescent="0.3">
      <c r="B74448" s="1"/>
      <c r="C74448" s="1"/>
      <c r="G74448" s="5"/>
    </row>
    <row r="74449" spans="2:7" x14ac:dyDescent="0.3">
      <c r="B74449" s="1"/>
      <c r="C74449" s="1"/>
      <c r="G74449" s="5"/>
    </row>
    <row r="74450" spans="2:7" x14ac:dyDescent="0.3">
      <c r="B74450" s="1"/>
      <c r="C74450" s="1"/>
      <c r="G74450" s="5"/>
    </row>
    <row r="74451" spans="2:7" x14ac:dyDescent="0.3">
      <c r="B74451" s="1"/>
      <c r="C74451" s="1"/>
      <c r="G74451" s="5"/>
    </row>
    <row r="74452" spans="2:7" x14ac:dyDescent="0.3">
      <c r="B74452" s="1"/>
      <c r="C74452" s="1"/>
      <c r="G74452" s="5"/>
    </row>
    <row r="74453" spans="2:7" x14ac:dyDescent="0.3">
      <c r="B74453" s="1"/>
      <c r="C74453" s="1"/>
      <c r="G74453" s="5"/>
    </row>
    <row r="74454" spans="2:7" x14ac:dyDescent="0.3">
      <c r="B74454" s="1"/>
      <c r="C74454" s="1"/>
      <c r="G74454" s="5"/>
    </row>
    <row r="74455" spans="2:7" x14ac:dyDescent="0.3">
      <c r="B74455" s="1"/>
      <c r="C74455" s="1"/>
      <c r="G74455" s="5"/>
    </row>
    <row r="74456" spans="2:7" x14ac:dyDescent="0.3">
      <c r="B74456" s="1"/>
      <c r="C74456" s="1"/>
      <c r="G74456" s="5"/>
    </row>
    <row r="74457" spans="2:7" x14ac:dyDescent="0.3">
      <c r="B74457" s="1"/>
      <c r="C74457" s="1"/>
      <c r="G74457" s="5"/>
    </row>
    <row r="74458" spans="2:7" x14ac:dyDescent="0.3">
      <c r="B74458" s="1"/>
      <c r="C74458" s="1"/>
      <c r="G74458" s="5"/>
    </row>
    <row r="74459" spans="2:7" x14ac:dyDescent="0.3">
      <c r="B74459" s="1"/>
      <c r="C74459" s="1"/>
      <c r="G74459" s="5"/>
    </row>
    <row r="74460" spans="2:7" x14ac:dyDescent="0.3">
      <c r="B74460" s="1"/>
      <c r="C74460" s="1"/>
      <c r="G74460" s="5"/>
    </row>
    <row r="74461" spans="2:7" x14ac:dyDescent="0.3">
      <c r="B74461" s="1"/>
      <c r="C74461" s="1"/>
      <c r="G74461" s="5"/>
    </row>
    <row r="74462" spans="2:7" x14ac:dyDescent="0.3">
      <c r="B74462" s="1"/>
      <c r="C74462" s="1"/>
      <c r="G74462" s="5"/>
    </row>
    <row r="74463" spans="2:7" x14ac:dyDescent="0.3">
      <c r="B74463" s="1"/>
      <c r="C74463" s="1"/>
      <c r="G74463" s="5"/>
    </row>
    <row r="74464" spans="2:7" x14ac:dyDescent="0.3">
      <c r="B74464" s="1"/>
      <c r="C74464" s="1"/>
      <c r="G74464" s="5"/>
    </row>
    <row r="74465" spans="2:7" x14ac:dyDescent="0.3">
      <c r="B74465" s="1"/>
      <c r="C74465" s="1"/>
      <c r="G74465" s="5"/>
    </row>
    <row r="74466" spans="2:7" x14ac:dyDescent="0.3">
      <c r="B74466" s="1"/>
      <c r="C74466" s="1"/>
      <c r="G74466" s="5"/>
    </row>
    <row r="74467" spans="2:7" x14ac:dyDescent="0.3">
      <c r="B74467" s="1"/>
      <c r="C74467" s="1"/>
      <c r="G74467" s="5"/>
    </row>
    <row r="74468" spans="2:7" x14ac:dyDescent="0.3">
      <c r="B74468" s="1"/>
      <c r="C74468" s="1"/>
      <c r="G74468" s="5"/>
    </row>
    <row r="74469" spans="2:7" x14ac:dyDescent="0.3">
      <c r="B74469" s="1"/>
      <c r="C74469" s="1"/>
      <c r="G74469" s="5"/>
    </row>
    <row r="74470" spans="2:7" x14ac:dyDescent="0.3">
      <c r="B74470" s="1"/>
      <c r="C74470" s="1"/>
      <c r="G74470" s="5"/>
    </row>
    <row r="74471" spans="2:7" x14ac:dyDescent="0.3">
      <c r="B74471" s="1"/>
      <c r="C74471" s="1"/>
      <c r="G74471" s="5"/>
    </row>
    <row r="74472" spans="2:7" x14ac:dyDescent="0.3">
      <c r="B74472" s="1"/>
      <c r="C74472" s="1"/>
      <c r="G74472" s="5"/>
    </row>
    <row r="74473" spans="2:7" x14ac:dyDescent="0.3">
      <c r="B74473" s="1"/>
      <c r="C74473" s="1"/>
      <c r="G74473" s="5"/>
    </row>
    <row r="74474" spans="2:7" x14ac:dyDescent="0.3">
      <c r="B74474" s="1"/>
      <c r="C74474" s="1"/>
      <c r="G74474" s="5"/>
    </row>
    <row r="74475" spans="2:7" x14ac:dyDescent="0.3">
      <c r="B74475" s="1"/>
      <c r="C74475" s="1"/>
      <c r="G74475" s="5"/>
    </row>
    <row r="74476" spans="2:7" x14ac:dyDescent="0.3">
      <c r="B74476" s="1"/>
      <c r="C74476" s="1"/>
      <c r="G74476" s="5"/>
    </row>
    <row r="74477" spans="2:7" x14ac:dyDescent="0.3">
      <c r="B74477" s="1"/>
      <c r="C74477" s="1"/>
      <c r="G74477" s="5"/>
    </row>
    <row r="74478" spans="2:7" x14ac:dyDescent="0.3">
      <c r="B74478" s="1"/>
      <c r="C74478" s="1"/>
      <c r="G74478" s="5"/>
    </row>
    <row r="74479" spans="2:7" x14ac:dyDescent="0.3">
      <c r="B74479" s="1"/>
      <c r="C74479" s="1"/>
      <c r="G74479" s="5"/>
    </row>
    <row r="74480" spans="2:7" x14ac:dyDescent="0.3">
      <c r="B74480" s="1"/>
      <c r="C74480" s="1"/>
      <c r="G74480" s="5"/>
    </row>
    <row r="74481" spans="2:7" x14ac:dyDescent="0.3">
      <c r="B74481" s="1"/>
      <c r="C74481" s="1"/>
      <c r="G74481" s="5"/>
    </row>
    <row r="74482" spans="2:7" x14ac:dyDescent="0.3">
      <c r="B74482" s="1"/>
      <c r="C74482" s="1"/>
      <c r="G74482" s="5"/>
    </row>
    <row r="74483" spans="2:7" x14ac:dyDescent="0.3">
      <c r="B74483" s="1"/>
      <c r="C74483" s="1"/>
      <c r="G74483" s="5"/>
    </row>
    <row r="74484" spans="2:7" x14ac:dyDescent="0.3">
      <c r="B74484" s="1"/>
      <c r="C74484" s="1"/>
      <c r="G74484" s="5"/>
    </row>
    <row r="74485" spans="2:7" x14ac:dyDescent="0.3">
      <c r="B74485" s="1"/>
      <c r="C74485" s="1"/>
      <c r="G74485" s="5"/>
    </row>
    <row r="74486" spans="2:7" x14ac:dyDescent="0.3">
      <c r="B74486" s="1"/>
      <c r="C74486" s="1"/>
      <c r="G74486" s="5"/>
    </row>
    <row r="74487" spans="2:7" x14ac:dyDescent="0.3">
      <c r="B74487" s="1"/>
      <c r="C74487" s="1"/>
      <c r="G74487" s="5"/>
    </row>
    <row r="74488" spans="2:7" x14ac:dyDescent="0.3">
      <c r="B74488" s="1"/>
      <c r="C74488" s="1"/>
      <c r="G74488" s="5"/>
    </row>
    <row r="74489" spans="2:7" x14ac:dyDescent="0.3">
      <c r="B74489" s="1"/>
      <c r="C74489" s="1"/>
      <c r="G74489" s="5"/>
    </row>
    <row r="74490" spans="2:7" x14ac:dyDescent="0.3">
      <c r="B74490" s="1"/>
      <c r="C74490" s="1"/>
      <c r="G74490" s="5"/>
    </row>
    <row r="74491" spans="2:7" x14ac:dyDescent="0.3">
      <c r="B74491" s="1"/>
      <c r="C74491" s="1"/>
      <c r="G74491" s="5"/>
    </row>
    <row r="74492" spans="2:7" x14ac:dyDescent="0.3">
      <c r="B74492" s="1"/>
      <c r="C74492" s="1"/>
      <c r="G74492" s="5"/>
    </row>
    <row r="74493" spans="2:7" x14ac:dyDescent="0.3">
      <c r="B74493" s="1"/>
      <c r="C74493" s="1"/>
      <c r="G74493" s="5"/>
    </row>
    <row r="74494" spans="2:7" x14ac:dyDescent="0.3">
      <c r="B74494" s="1"/>
      <c r="C74494" s="1"/>
      <c r="G74494" s="5"/>
    </row>
    <row r="74495" spans="2:7" x14ac:dyDescent="0.3">
      <c r="B74495" s="1"/>
      <c r="C74495" s="1"/>
      <c r="G74495" s="5"/>
    </row>
    <row r="74496" spans="2:7" x14ac:dyDescent="0.3">
      <c r="B74496" s="1"/>
      <c r="C74496" s="1"/>
      <c r="G74496" s="5"/>
    </row>
    <row r="74497" spans="2:7" x14ac:dyDescent="0.3">
      <c r="B74497" s="1"/>
      <c r="C74497" s="1"/>
      <c r="G74497" s="5"/>
    </row>
    <row r="74498" spans="2:7" x14ac:dyDescent="0.3">
      <c r="B74498" s="1"/>
      <c r="C74498" s="1"/>
      <c r="G74498" s="5"/>
    </row>
    <row r="74499" spans="2:7" x14ac:dyDescent="0.3">
      <c r="B74499" s="1"/>
      <c r="C74499" s="1"/>
      <c r="G74499" s="5"/>
    </row>
    <row r="74500" spans="2:7" x14ac:dyDescent="0.3">
      <c r="B74500" s="1"/>
      <c r="C74500" s="1"/>
      <c r="G74500" s="5"/>
    </row>
    <row r="74501" spans="2:7" x14ac:dyDescent="0.3">
      <c r="B74501" s="1"/>
      <c r="C74501" s="1"/>
      <c r="G74501" s="5"/>
    </row>
    <row r="74502" spans="2:7" x14ac:dyDescent="0.3">
      <c r="B74502" s="1"/>
      <c r="C74502" s="1"/>
      <c r="G74502" s="5"/>
    </row>
    <row r="74503" spans="2:7" x14ac:dyDescent="0.3">
      <c r="B74503" s="1"/>
      <c r="C74503" s="1"/>
      <c r="G74503" s="5"/>
    </row>
    <row r="74504" spans="2:7" x14ac:dyDescent="0.3">
      <c r="B74504" s="1"/>
      <c r="C74504" s="1"/>
      <c r="G74504" s="5"/>
    </row>
    <row r="74505" spans="2:7" x14ac:dyDescent="0.3">
      <c r="B74505" s="1"/>
      <c r="C74505" s="1"/>
      <c r="G74505" s="5"/>
    </row>
    <row r="74506" spans="2:7" x14ac:dyDescent="0.3">
      <c r="B74506" s="1"/>
      <c r="C74506" s="1"/>
      <c r="G74506" s="5"/>
    </row>
    <row r="74507" spans="2:7" x14ac:dyDescent="0.3">
      <c r="B74507" s="1"/>
      <c r="C74507" s="1"/>
      <c r="G74507" s="5"/>
    </row>
    <row r="74508" spans="2:7" x14ac:dyDescent="0.3">
      <c r="B74508" s="1"/>
      <c r="C74508" s="1"/>
      <c r="G74508" s="5"/>
    </row>
    <row r="74509" spans="2:7" x14ac:dyDescent="0.3">
      <c r="B74509" s="1"/>
      <c r="C74509" s="1"/>
      <c r="G74509" s="5"/>
    </row>
    <row r="74510" spans="2:7" x14ac:dyDescent="0.3">
      <c r="B74510" s="1"/>
      <c r="C74510" s="1"/>
      <c r="G74510" s="5"/>
    </row>
    <row r="74511" spans="2:7" x14ac:dyDescent="0.3">
      <c r="B74511" s="1"/>
      <c r="C74511" s="1"/>
      <c r="G74511" s="5"/>
    </row>
    <row r="74512" spans="2:7" x14ac:dyDescent="0.3">
      <c r="B74512" s="1"/>
      <c r="C74512" s="1"/>
      <c r="G74512" s="5"/>
    </row>
    <row r="74513" spans="2:7" x14ac:dyDescent="0.3">
      <c r="B74513" s="1"/>
      <c r="C74513" s="1"/>
      <c r="G74513" s="5"/>
    </row>
    <row r="74514" spans="2:7" x14ac:dyDescent="0.3">
      <c r="B74514" s="1"/>
      <c r="C74514" s="1"/>
      <c r="G74514" s="5"/>
    </row>
    <row r="74515" spans="2:7" x14ac:dyDescent="0.3">
      <c r="B74515" s="1"/>
      <c r="C74515" s="1"/>
      <c r="G74515" s="5"/>
    </row>
    <row r="74516" spans="2:7" x14ac:dyDescent="0.3">
      <c r="B74516" s="1"/>
      <c r="C74516" s="1"/>
      <c r="G74516" s="5"/>
    </row>
    <row r="74517" spans="2:7" x14ac:dyDescent="0.3">
      <c r="B74517" s="1"/>
      <c r="C74517" s="1"/>
      <c r="G74517" s="5"/>
    </row>
    <row r="74518" spans="2:7" x14ac:dyDescent="0.3">
      <c r="B74518" s="1"/>
      <c r="C74518" s="1"/>
      <c r="G74518" s="5"/>
    </row>
    <row r="74519" spans="2:7" x14ac:dyDescent="0.3">
      <c r="B74519" s="1"/>
      <c r="C74519" s="1"/>
      <c r="G74519" s="5"/>
    </row>
    <row r="74520" spans="2:7" x14ac:dyDescent="0.3">
      <c r="B74520" s="1"/>
      <c r="C74520" s="1"/>
      <c r="G74520" s="5"/>
    </row>
    <row r="74521" spans="2:7" x14ac:dyDescent="0.3">
      <c r="B74521" s="1"/>
      <c r="C74521" s="1"/>
      <c r="G74521" s="5"/>
    </row>
    <row r="74522" spans="2:7" x14ac:dyDescent="0.3">
      <c r="B74522" s="1"/>
      <c r="C74522" s="1"/>
      <c r="G74522" s="5"/>
    </row>
    <row r="74523" spans="2:7" x14ac:dyDescent="0.3">
      <c r="B74523" s="1"/>
      <c r="C74523" s="1"/>
      <c r="G74523" s="5"/>
    </row>
    <row r="74524" spans="2:7" x14ac:dyDescent="0.3">
      <c r="B74524" s="1"/>
      <c r="C74524" s="1"/>
      <c r="G74524" s="5"/>
    </row>
    <row r="74525" spans="2:7" x14ac:dyDescent="0.3">
      <c r="B74525" s="1"/>
      <c r="C74525" s="1"/>
      <c r="G74525" s="5"/>
    </row>
    <row r="74526" spans="2:7" x14ac:dyDescent="0.3">
      <c r="B74526" s="1"/>
      <c r="C74526" s="1"/>
      <c r="G74526" s="5"/>
    </row>
    <row r="74527" spans="2:7" x14ac:dyDescent="0.3">
      <c r="B74527" s="1"/>
      <c r="C74527" s="1"/>
      <c r="G74527" s="5"/>
    </row>
    <row r="74528" spans="2:7" x14ac:dyDescent="0.3">
      <c r="B74528" s="1"/>
      <c r="C74528" s="1"/>
      <c r="G74528" s="5"/>
    </row>
    <row r="74529" spans="2:7" x14ac:dyDescent="0.3">
      <c r="B74529" s="1"/>
      <c r="C74529" s="1"/>
      <c r="G74529" s="5"/>
    </row>
    <row r="74530" spans="2:7" x14ac:dyDescent="0.3">
      <c r="B74530" s="1"/>
      <c r="C74530" s="1"/>
      <c r="G74530" s="5"/>
    </row>
    <row r="74531" spans="2:7" x14ac:dyDescent="0.3">
      <c r="B74531" s="1"/>
      <c r="C74531" s="1"/>
      <c r="G74531" s="5"/>
    </row>
    <row r="74532" spans="2:7" x14ac:dyDescent="0.3">
      <c r="B74532" s="1"/>
      <c r="C74532" s="1"/>
      <c r="G74532" s="5"/>
    </row>
    <row r="74533" spans="2:7" x14ac:dyDescent="0.3">
      <c r="B74533" s="1"/>
      <c r="C74533" s="1"/>
      <c r="G74533" s="5"/>
    </row>
    <row r="74534" spans="2:7" x14ac:dyDescent="0.3">
      <c r="B74534" s="1"/>
      <c r="C74534" s="1"/>
      <c r="G74534" s="5"/>
    </row>
    <row r="74535" spans="2:7" x14ac:dyDescent="0.3">
      <c r="B74535" s="1"/>
      <c r="C74535" s="1"/>
      <c r="G74535" s="5"/>
    </row>
    <row r="74536" spans="2:7" x14ac:dyDescent="0.3">
      <c r="B74536" s="1"/>
      <c r="C74536" s="1"/>
      <c r="G74536" s="5"/>
    </row>
    <row r="74537" spans="2:7" x14ac:dyDescent="0.3">
      <c r="B74537" s="1"/>
      <c r="C74537" s="1"/>
      <c r="G74537" s="5"/>
    </row>
    <row r="74538" spans="2:7" x14ac:dyDescent="0.3">
      <c r="B74538" s="1"/>
      <c r="C74538" s="1"/>
      <c r="G74538" s="5"/>
    </row>
    <row r="74539" spans="2:7" x14ac:dyDescent="0.3">
      <c r="B74539" s="1"/>
      <c r="C74539" s="1"/>
      <c r="G74539" s="5"/>
    </row>
    <row r="74540" spans="2:7" x14ac:dyDescent="0.3">
      <c r="B74540" s="1"/>
      <c r="C74540" s="1"/>
      <c r="G74540" s="5"/>
    </row>
    <row r="74541" spans="2:7" x14ac:dyDescent="0.3">
      <c r="B74541" s="1"/>
      <c r="C74541" s="1"/>
      <c r="G74541" s="5"/>
    </row>
    <row r="74542" spans="2:7" x14ac:dyDescent="0.3">
      <c r="B74542" s="1"/>
      <c r="C74542" s="1"/>
      <c r="G74542" s="5"/>
    </row>
    <row r="74543" spans="2:7" x14ac:dyDescent="0.3">
      <c r="B74543" s="1"/>
      <c r="C74543" s="1"/>
      <c r="G74543" s="5"/>
    </row>
    <row r="74544" spans="2:7" x14ac:dyDescent="0.3">
      <c r="B74544" s="1"/>
      <c r="C74544" s="1"/>
      <c r="G74544" s="5"/>
    </row>
    <row r="74545" spans="2:7" x14ac:dyDescent="0.3">
      <c r="B74545" s="1"/>
      <c r="C74545" s="1"/>
      <c r="G74545" s="5"/>
    </row>
    <row r="74546" spans="2:7" x14ac:dyDescent="0.3">
      <c r="B74546" s="1"/>
      <c r="C74546" s="1"/>
      <c r="G74546" s="5"/>
    </row>
    <row r="74547" spans="2:7" x14ac:dyDescent="0.3">
      <c r="B74547" s="1"/>
      <c r="C74547" s="1"/>
      <c r="G74547" s="5"/>
    </row>
    <row r="74548" spans="2:7" x14ac:dyDescent="0.3">
      <c r="B74548" s="1"/>
      <c r="C74548" s="1"/>
      <c r="G74548" s="5"/>
    </row>
    <row r="74549" spans="2:7" x14ac:dyDescent="0.3">
      <c r="B74549" s="1"/>
      <c r="C74549" s="1"/>
      <c r="G74549" s="5"/>
    </row>
    <row r="74550" spans="2:7" x14ac:dyDescent="0.3">
      <c r="B74550" s="1"/>
      <c r="C74550" s="1"/>
      <c r="G74550" s="5"/>
    </row>
    <row r="74551" spans="2:7" x14ac:dyDescent="0.3">
      <c r="B74551" s="1"/>
      <c r="C74551" s="1"/>
      <c r="G74551" s="5"/>
    </row>
    <row r="74552" spans="2:7" x14ac:dyDescent="0.3">
      <c r="B74552" s="1"/>
      <c r="C74552" s="1"/>
      <c r="G74552" s="5"/>
    </row>
    <row r="74553" spans="2:7" x14ac:dyDescent="0.3">
      <c r="B74553" s="1"/>
      <c r="C74553" s="1"/>
      <c r="G74553" s="5"/>
    </row>
    <row r="74554" spans="2:7" x14ac:dyDescent="0.3">
      <c r="B74554" s="1"/>
      <c r="C74554" s="1"/>
      <c r="G74554" s="5"/>
    </row>
    <row r="74555" spans="2:7" x14ac:dyDescent="0.3">
      <c r="B74555" s="1"/>
      <c r="C74555" s="1"/>
      <c r="G74555" s="5"/>
    </row>
    <row r="74556" spans="2:7" x14ac:dyDescent="0.3">
      <c r="B74556" s="1"/>
      <c r="C74556" s="1"/>
      <c r="G74556" s="5"/>
    </row>
    <row r="74557" spans="2:7" x14ac:dyDescent="0.3">
      <c r="B74557" s="1"/>
      <c r="C74557" s="1"/>
      <c r="G74557" s="5"/>
    </row>
    <row r="74558" spans="2:7" x14ac:dyDescent="0.3">
      <c r="B74558" s="1"/>
      <c r="C74558" s="1"/>
      <c r="G74558" s="5"/>
    </row>
    <row r="74559" spans="2:7" x14ac:dyDescent="0.3">
      <c r="B74559" s="1"/>
      <c r="C74559" s="1"/>
      <c r="G74559" s="5"/>
    </row>
    <row r="74560" spans="2:7" x14ac:dyDescent="0.3">
      <c r="B74560" s="1"/>
      <c r="C74560" s="1"/>
      <c r="G74560" s="5"/>
    </row>
    <row r="74561" spans="2:7" x14ac:dyDescent="0.3">
      <c r="B74561" s="1"/>
      <c r="C74561" s="1"/>
      <c r="G74561" s="5"/>
    </row>
    <row r="74562" spans="2:7" x14ac:dyDescent="0.3">
      <c r="B74562" s="1"/>
      <c r="C74562" s="1"/>
      <c r="G74562" s="5"/>
    </row>
    <row r="74563" spans="2:7" x14ac:dyDescent="0.3">
      <c r="B74563" s="1"/>
      <c r="C74563" s="1"/>
      <c r="G74563" s="5"/>
    </row>
    <row r="74564" spans="2:7" x14ac:dyDescent="0.3">
      <c r="B74564" s="1"/>
      <c r="C74564" s="1"/>
      <c r="G74564" s="5"/>
    </row>
    <row r="74565" spans="2:7" x14ac:dyDescent="0.3">
      <c r="B74565" s="1"/>
      <c r="C74565" s="1"/>
      <c r="G74565" s="5"/>
    </row>
    <row r="74566" spans="2:7" x14ac:dyDescent="0.3">
      <c r="B74566" s="1"/>
      <c r="C74566" s="1"/>
      <c r="G74566" s="5"/>
    </row>
    <row r="74567" spans="2:7" x14ac:dyDescent="0.3">
      <c r="B74567" s="1"/>
      <c r="C74567" s="1"/>
      <c r="G74567" s="5"/>
    </row>
    <row r="74568" spans="2:7" x14ac:dyDescent="0.3">
      <c r="B74568" s="1"/>
      <c r="C74568" s="1"/>
      <c r="G74568" s="5"/>
    </row>
    <row r="74569" spans="2:7" x14ac:dyDescent="0.3">
      <c r="B74569" s="1"/>
      <c r="C74569" s="1"/>
      <c r="G74569" s="5"/>
    </row>
    <row r="74570" spans="2:7" x14ac:dyDescent="0.3">
      <c r="B74570" s="1"/>
      <c r="C74570" s="1"/>
      <c r="G74570" s="5"/>
    </row>
    <row r="74571" spans="2:7" x14ac:dyDescent="0.3">
      <c r="B74571" s="1"/>
      <c r="C74571" s="1"/>
      <c r="G74571" s="5"/>
    </row>
    <row r="74572" spans="2:7" x14ac:dyDescent="0.3">
      <c r="B74572" s="1"/>
      <c r="C74572" s="1"/>
      <c r="G74572" s="5"/>
    </row>
    <row r="74573" spans="2:7" x14ac:dyDescent="0.3">
      <c r="B74573" s="1"/>
      <c r="C74573" s="1"/>
      <c r="G74573" s="5"/>
    </row>
    <row r="74574" spans="2:7" x14ac:dyDescent="0.3">
      <c r="B74574" s="1"/>
      <c r="C74574" s="1"/>
      <c r="G74574" s="5"/>
    </row>
    <row r="74575" spans="2:7" x14ac:dyDescent="0.3">
      <c r="B74575" s="1"/>
      <c r="C74575" s="1"/>
      <c r="G74575" s="5"/>
    </row>
    <row r="74576" spans="2:7" x14ac:dyDescent="0.3">
      <c r="B74576" s="1"/>
      <c r="C74576" s="1"/>
      <c r="G74576" s="5"/>
    </row>
    <row r="74577" spans="2:7" x14ac:dyDescent="0.3">
      <c r="B74577" s="1"/>
      <c r="C74577" s="1"/>
      <c r="G74577" s="5"/>
    </row>
    <row r="74578" spans="2:7" x14ac:dyDescent="0.3">
      <c r="B74578" s="1"/>
      <c r="C74578" s="1"/>
      <c r="G74578" s="5"/>
    </row>
    <row r="74579" spans="2:7" x14ac:dyDescent="0.3">
      <c r="B74579" s="1"/>
      <c r="C74579" s="1"/>
      <c r="G74579" s="5"/>
    </row>
    <row r="74580" spans="2:7" x14ac:dyDescent="0.3">
      <c r="B74580" s="1"/>
      <c r="C74580" s="1"/>
      <c r="G74580" s="5"/>
    </row>
    <row r="74581" spans="2:7" x14ac:dyDescent="0.3">
      <c r="B74581" s="1"/>
      <c r="C74581" s="1"/>
      <c r="G74581" s="5"/>
    </row>
    <row r="74582" spans="2:7" x14ac:dyDescent="0.3">
      <c r="B74582" s="1"/>
      <c r="C74582" s="1"/>
      <c r="G74582" s="5"/>
    </row>
    <row r="74583" spans="2:7" x14ac:dyDescent="0.3">
      <c r="B74583" s="1"/>
      <c r="C74583" s="1"/>
      <c r="G74583" s="5"/>
    </row>
    <row r="74584" spans="2:7" x14ac:dyDescent="0.3">
      <c r="B74584" s="1"/>
      <c r="C74584" s="1"/>
      <c r="G74584" s="5"/>
    </row>
    <row r="74585" spans="2:7" x14ac:dyDescent="0.3">
      <c r="B74585" s="1"/>
      <c r="C74585" s="1"/>
      <c r="G74585" s="5"/>
    </row>
    <row r="74586" spans="2:7" x14ac:dyDescent="0.3">
      <c r="B74586" s="1"/>
      <c r="C74586" s="1"/>
      <c r="G74586" s="5"/>
    </row>
    <row r="74587" spans="2:7" x14ac:dyDescent="0.3">
      <c r="B74587" s="1"/>
      <c r="C74587" s="1"/>
      <c r="G74587" s="5"/>
    </row>
    <row r="74588" spans="2:7" x14ac:dyDescent="0.3">
      <c r="B74588" s="1"/>
      <c r="C74588" s="1"/>
      <c r="G74588" s="5"/>
    </row>
    <row r="74589" spans="2:7" x14ac:dyDescent="0.3">
      <c r="B74589" s="1"/>
      <c r="C74589" s="1"/>
      <c r="G74589" s="5"/>
    </row>
    <row r="74590" spans="2:7" x14ac:dyDescent="0.3">
      <c r="B74590" s="1"/>
      <c r="C74590" s="1"/>
      <c r="G74590" s="5"/>
    </row>
    <row r="74591" spans="2:7" x14ac:dyDescent="0.3">
      <c r="B74591" s="1"/>
      <c r="C74591" s="1"/>
      <c r="G74591" s="5"/>
    </row>
    <row r="74592" spans="2:7" x14ac:dyDescent="0.3">
      <c r="B74592" s="1"/>
      <c r="C74592" s="1"/>
      <c r="G74592" s="5"/>
    </row>
    <row r="74593" spans="2:7" x14ac:dyDescent="0.3">
      <c r="B74593" s="1"/>
      <c r="C74593" s="1"/>
      <c r="G74593" s="5"/>
    </row>
    <row r="74594" spans="2:7" x14ac:dyDescent="0.3">
      <c r="B74594" s="1"/>
      <c r="C74594" s="1"/>
      <c r="G74594" s="5"/>
    </row>
    <row r="74595" spans="2:7" x14ac:dyDescent="0.3">
      <c r="B74595" s="1"/>
      <c r="C74595" s="1"/>
      <c r="G74595" s="5"/>
    </row>
    <row r="74596" spans="2:7" x14ac:dyDescent="0.3">
      <c r="B74596" s="1"/>
      <c r="C74596" s="1"/>
      <c r="G74596" s="5"/>
    </row>
    <row r="74597" spans="2:7" x14ac:dyDescent="0.3">
      <c r="B74597" s="1"/>
      <c r="C74597" s="1"/>
      <c r="G74597" s="5"/>
    </row>
    <row r="74598" spans="2:7" x14ac:dyDescent="0.3">
      <c r="B74598" s="1"/>
      <c r="C74598" s="1"/>
      <c r="G74598" s="5"/>
    </row>
    <row r="74599" spans="2:7" x14ac:dyDescent="0.3">
      <c r="B74599" s="1"/>
      <c r="C74599" s="1"/>
      <c r="G74599" s="5"/>
    </row>
    <row r="74600" spans="2:7" x14ac:dyDescent="0.3">
      <c r="B74600" s="1"/>
      <c r="C74600" s="1"/>
      <c r="G74600" s="5"/>
    </row>
    <row r="74601" spans="2:7" x14ac:dyDescent="0.3">
      <c r="B74601" s="1"/>
      <c r="C74601" s="1"/>
      <c r="G74601" s="5"/>
    </row>
    <row r="74602" spans="2:7" x14ac:dyDescent="0.3">
      <c r="B74602" s="1"/>
      <c r="C74602" s="1"/>
      <c r="G74602" s="5"/>
    </row>
    <row r="74603" spans="2:7" x14ac:dyDescent="0.3">
      <c r="B74603" s="1"/>
      <c r="C74603" s="1"/>
      <c r="G74603" s="5"/>
    </row>
    <row r="74604" spans="2:7" x14ac:dyDescent="0.3">
      <c r="B74604" s="1"/>
      <c r="C74604" s="1"/>
      <c r="G74604" s="5"/>
    </row>
    <row r="74605" spans="2:7" x14ac:dyDescent="0.3">
      <c r="B74605" s="1"/>
      <c r="C74605" s="1"/>
      <c r="G74605" s="5"/>
    </row>
    <row r="74606" spans="2:7" x14ac:dyDescent="0.3">
      <c r="B74606" s="1"/>
      <c r="C74606" s="1"/>
      <c r="G74606" s="5"/>
    </row>
    <row r="74607" spans="2:7" x14ac:dyDescent="0.3">
      <c r="B74607" s="1"/>
      <c r="C74607" s="1"/>
      <c r="G74607" s="5"/>
    </row>
    <row r="74608" spans="2:7" x14ac:dyDescent="0.3">
      <c r="B74608" s="1"/>
      <c r="C74608" s="1"/>
      <c r="G74608" s="5"/>
    </row>
    <row r="74609" spans="2:7" x14ac:dyDescent="0.3">
      <c r="B74609" s="1"/>
      <c r="C74609" s="1"/>
      <c r="G74609" s="5"/>
    </row>
    <row r="74610" spans="2:7" x14ac:dyDescent="0.3">
      <c r="B74610" s="1"/>
      <c r="C74610" s="1"/>
      <c r="G74610" s="5"/>
    </row>
    <row r="74611" spans="2:7" x14ac:dyDescent="0.3">
      <c r="B74611" s="1"/>
      <c r="C74611" s="1"/>
      <c r="G74611" s="5"/>
    </row>
    <row r="74612" spans="2:7" x14ac:dyDescent="0.3">
      <c r="B74612" s="1"/>
      <c r="C74612" s="1"/>
      <c r="G74612" s="5"/>
    </row>
    <row r="74613" spans="2:7" x14ac:dyDescent="0.3">
      <c r="B74613" s="1"/>
      <c r="C74613" s="1"/>
      <c r="G74613" s="5"/>
    </row>
    <row r="74614" spans="2:7" x14ac:dyDescent="0.3">
      <c r="B74614" s="1"/>
      <c r="C74614" s="1"/>
      <c r="G74614" s="5"/>
    </row>
    <row r="74615" spans="2:7" x14ac:dyDescent="0.3">
      <c r="B74615" s="1"/>
      <c r="C74615" s="1"/>
      <c r="G74615" s="5"/>
    </row>
    <row r="74616" spans="2:7" x14ac:dyDescent="0.3">
      <c r="B74616" s="1"/>
      <c r="C74616" s="1"/>
      <c r="G74616" s="5"/>
    </row>
    <row r="74617" spans="2:7" x14ac:dyDescent="0.3">
      <c r="B74617" s="1"/>
      <c r="C74617" s="1"/>
      <c r="G74617" s="5"/>
    </row>
    <row r="74618" spans="2:7" x14ac:dyDescent="0.3">
      <c r="B74618" s="1"/>
      <c r="C74618" s="1"/>
      <c r="G74618" s="5"/>
    </row>
    <row r="74619" spans="2:7" x14ac:dyDescent="0.3">
      <c r="B74619" s="1"/>
      <c r="C74619" s="1"/>
      <c r="G74619" s="5"/>
    </row>
    <row r="74620" spans="2:7" x14ac:dyDescent="0.3">
      <c r="B74620" s="1"/>
      <c r="C74620" s="1"/>
      <c r="G74620" s="5"/>
    </row>
    <row r="74621" spans="2:7" x14ac:dyDescent="0.3">
      <c r="B74621" s="1"/>
      <c r="C74621" s="1"/>
      <c r="G74621" s="5"/>
    </row>
    <row r="74622" spans="2:7" x14ac:dyDescent="0.3">
      <c r="B74622" s="1"/>
      <c r="C74622" s="1"/>
      <c r="G74622" s="5"/>
    </row>
    <row r="74623" spans="2:7" x14ac:dyDescent="0.3">
      <c r="B74623" s="1"/>
      <c r="C74623" s="1"/>
      <c r="G74623" s="5"/>
    </row>
    <row r="74624" spans="2:7" x14ac:dyDescent="0.3">
      <c r="B74624" s="1"/>
      <c r="C74624" s="1"/>
      <c r="G74624" s="5"/>
    </row>
    <row r="74625" spans="2:7" x14ac:dyDescent="0.3">
      <c r="B74625" s="1"/>
      <c r="C74625" s="1"/>
      <c r="G74625" s="5"/>
    </row>
    <row r="74626" spans="2:7" x14ac:dyDescent="0.3">
      <c r="B74626" s="1"/>
      <c r="C74626" s="1"/>
      <c r="G74626" s="5"/>
    </row>
    <row r="74627" spans="2:7" x14ac:dyDescent="0.3">
      <c r="B74627" s="1"/>
      <c r="C74627" s="1"/>
      <c r="G74627" s="5"/>
    </row>
    <row r="74628" spans="2:7" x14ac:dyDescent="0.3">
      <c r="B74628" s="1"/>
      <c r="C74628" s="1"/>
      <c r="G74628" s="5"/>
    </row>
    <row r="74629" spans="2:7" x14ac:dyDescent="0.3">
      <c r="B74629" s="1"/>
      <c r="C74629" s="1"/>
      <c r="G74629" s="5"/>
    </row>
    <row r="74630" spans="2:7" x14ac:dyDescent="0.3">
      <c r="B74630" s="1"/>
      <c r="C74630" s="1"/>
      <c r="G74630" s="5"/>
    </row>
    <row r="74631" spans="2:7" x14ac:dyDescent="0.3">
      <c r="B74631" s="1"/>
      <c r="C74631" s="1"/>
      <c r="G74631" s="5"/>
    </row>
    <row r="74632" spans="2:7" x14ac:dyDescent="0.3">
      <c r="B74632" s="1"/>
      <c r="C74632" s="1"/>
      <c r="G74632" s="5"/>
    </row>
    <row r="74633" spans="2:7" x14ac:dyDescent="0.3">
      <c r="B74633" s="1"/>
      <c r="C74633" s="1"/>
      <c r="G74633" s="5"/>
    </row>
    <row r="74634" spans="2:7" x14ac:dyDescent="0.3">
      <c r="B74634" s="1"/>
      <c r="C74634" s="1"/>
      <c r="G74634" s="5"/>
    </row>
    <row r="74635" spans="2:7" x14ac:dyDescent="0.3">
      <c r="B74635" s="1"/>
      <c r="C74635" s="1"/>
      <c r="G74635" s="5"/>
    </row>
    <row r="74636" spans="2:7" x14ac:dyDescent="0.3">
      <c r="B74636" s="1"/>
      <c r="C74636" s="1"/>
      <c r="G74636" s="5"/>
    </row>
    <row r="74637" spans="2:7" x14ac:dyDescent="0.3">
      <c r="B74637" s="1"/>
      <c r="C74637" s="1"/>
      <c r="G74637" s="5"/>
    </row>
    <row r="74638" spans="2:7" x14ac:dyDescent="0.3">
      <c r="B74638" s="1"/>
      <c r="C74638" s="1"/>
      <c r="G74638" s="5"/>
    </row>
    <row r="74639" spans="2:7" x14ac:dyDescent="0.3">
      <c r="B74639" s="1"/>
      <c r="C74639" s="1"/>
      <c r="G74639" s="5"/>
    </row>
    <row r="74640" spans="2:7" x14ac:dyDescent="0.3">
      <c r="B74640" s="1"/>
      <c r="C74640" s="1"/>
      <c r="G74640" s="5"/>
    </row>
    <row r="74641" spans="2:7" x14ac:dyDescent="0.3">
      <c r="B74641" s="1"/>
      <c r="C74641" s="1"/>
      <c r="G74641" s="5"/>
    </row>
    <row r="74642" spans="2:7" x14ac:dyDescent="0.3">
      <c r="B74642" s="1"/>
      <c r="C74642" s="1"/>
      <c r="G74642" s="5"/>
    </row>
    <row r="74643" spans="2:7" x14ac:dyDescent="0.3">
      <c r="B74643" s="1"/>
      <c r="C74643" s="1"/>
      <c r="G74643" s="5"/>
    </row>
    <row r="74644" spans="2:7" x14ac:dyDescent="0.3">
      <c r="B74644" s="1"/>
      <c r="C74644" s="1"/>
      <c r="G74644" s="5"/>
    </row>
    <row r="74645" spans="2:7" x14ac:dyDescent="0.3">
      <c r="B74645" s="1"/>
      <c r="C74645" s="1"/>
      <c r="G74645" s="5"/>
    </row>
    <row r="74646" spans="2:7" x14ac:dyDescent="0.3">
      <c r="B74646" s="1"/>
      <c r="C74646" s="1"/>
      <c r="G74646" s="5"/>
    </row>
    <row r="74647" spans="2:7" x14ac:dyDescent="0.3">
      <c r="B74647" s="1"/>
      <c r="C74647" s="1"/>
      <c r="G74647" s="5"/>
    </row>
    <row r="74648" spans="2:7" x14ac:dyDescent="0.3">
      <c r="B74648" s="1"/>
      <c r="C74648" s="1"/>
      <c r="G74648" s="5"/>
    </row>
    <row r="74649" spans="2:7" x14ac:dyDescent="0.3">
      <c r="B74649" s="1"/>
      <c r="C74649" s="1"/>
      <c r="G74649" s="5"/>
    </row>
    <row r="74650" spans="2:7" x14ac:dyDescent="0.3">
      <c r="B74650" s="1"/>
      <c r="C74650" s="1"/>
      <c r="G74650" s="5"/>
    </row>
    <row r="74651" spans="2:7" x14ac:dyDescent="0.3">
      <c r="B74651" s="1"/>
      <c r="C74651" s="1"/>
      <c r="G74651" s="5"/>
    </row>
    <row r="74652" spans="2:7" x14ac:dyDescent="0.3">
      <c r="B74652" s="1"/>
      <c r="C74652" s="1"/>
      <c r="G74652" s="5"/>
    </row>
    <row r="74653" spans="2:7" x14ac:dyDescent="0.3">
      <c r="B74653" s="1"/>
      <c r="C74653" s="1"/>
      <c r="G74653" s="5"/>
    </row>
    <row r="74654" spans="2:7" x14ac:dyDescent="0.3">
      <c r="B74654" s="1"/>
      <c r="C74654" s="1"/>
      <c r="G74654" s="5"/>
    </row>
    <row r="74655" spans="2:7" x14ac:dyDescent="0.3">
      <c r="B74655" s="1"/>
      <c r="C74655" s="1"/>
      <c r="G74655" s="5"/>
    </row>
    <row r="74656" spans="2:7" x14ac:dyDescent="0.3">
      <c r="B74656" s="1"/>
      <c r="C74656" s="1"/>
      <c r="G74656" s="5"/>
    </row>
    <row r="74657" spans="2:7" x14ac:dyDescent="0.3">
      <c r="B74657" s="1"/>
      <c r="C74657" s="1"/>
      <c r="G74657" s="5"/>
    </row>
    <row r="74658" spans="2:7" x14ac:dyDescent="0.3">
      <c r="B74658" s="1"/>
      <c r="C74658" s="1"/>
      <c r="G74658" s="5"/>
    </row>
    <row r="74659" spans="2:7" x14ac:dyDescent="0.3">
      <c r="B74659" s="1"/>
      <c r="C74659" s="1"/>
      <c r="G74659" s="5"/>
    </row>
    <row r="74660" spans="2:7" x14ac:dyDescent="0.3">
      <c r="B74660" s="1"/>
      <c r="C74660" s="1"/>
      <c r="G74660" s="5"/>
    </row>
    <row r="74661" spans="2:7" x14ac:dyDescent="0.3">
      <c r="B74661" s="1"/>
      <c r="C74661" s="1"/>
      <c r="G74661" s="5"/>
    </row>
    <row r="74662" spans="2:7" x14ac:dyDescent="0.3">
      <c r="B74662" s="1"/>
      <c r="C74662" s="1"/>
      <c r="G74662" s="5"/>
    </row>
    <row r="74663" spans="2:7" x14ac:dyDescent="0.3">
      <c r="B74663" s="1"/>
      <c r="C74663" s="1"/>
      <c r="G74663" s="5"/>
    </row>
    <row r="74664" spans="2:7" x14ac:dyDescent="0.3">
      <c r="B74664" s="1"/>
      <c r="C74664" s="1"/>
      <c r="G74664" s="5"/>
    </row>
    <row r="74665" spans="2:7" x14ac:dyDescent="0.3">
      <c r="B74665" s="1"/>
      <c r="C74665" s="1"/>
      <c r="G74665" s="5"/>
    </row>
    <row r="74666" spans="2:7" x14ac:dyDescent="0.3">
      <c r="B74666" s="1"/>
      <c r="C74666" s="1"/>
      <c r="G74666" s="5"/>
    </row>
    <row r="74667" spans="2:7" x14ac:dyDescent="0.3">
      <c r="B74667" s="1"/>
      <c r="C74667" s="1"/>
      <c r="G74667" s="5"/>
    </row>
    <row r="74668" spans="2:7" x14ac:dyDescent="0.3">
      <c r="B74668" s="1"/>
      <c r="C74668" s="1"/>
      <c r="G74668" s="5"/>
    </row>
    <row r="74669" spans="2:7" x14ac:dyDescent="0.3">
      <c r="B74669" s="1"/>
      <c r="C74669" s="1"/>
      <c r="G74669" s="5"/>
    </row>
    <row r="74670" spans="2:7" x14ac:dyDescent="0.3">
      <c r="B74670" s="1"/>
      <c r="C74670" s="1"/>
      <c r="G74670" s="5"/>
    </row>
    <row r="74671" spans="2:7" x14ac:dyDescent="0.3">
      <c r="B74671" s="1"/>
      <c r="C74671" s="1"/>
      <c r="G74671" s="5"/>
    </row>
    <row r="74672" spans="2:7" x14ac:dyDescent="0.3">
      <c r="B74672" s="1"/>
      <c r="C74672" s="1"/>
      <c r="G74672" s="5"/>
    </row>
    <row r="74673" spans="2:7" x14ac:dyDescent="0.3">
      <c r="B74673" s="1"/>
      <c r="C74673" s="1"/>
      <c r="G74673" s="5"/>
    </row>
    <row r="74674" spans="2:7" x14ac:dyDescent="0.3">
      <c r="B74674" s="1"/>
      <c r="C74674" s="1"/>
      <c r="G74674" s="5"/>
    </row>
    <row r="74675" spans="2:7" x14ac:dyDescent="0.3">
      <c r="B74675" s="1"/>
      <c r="C74675" s="1"/>
      <c r="G74675" s="5"/>
    </row>
    <row r="74676" spans="2:7" x14ac:dyDescent="0.3">
      <c r="B74676" s="1"/>
      <c r="C74676" s="1"/>
      <c r="G74676" s="5"/>
    </row>
    <row r="74677" spans="2:7" x14ac:dyDescent="0.3">
      <c r="B74677" s="1"/>
      <c r="C74677" s="1"/>
      <c r="G74677" s="5"/>
    </row>
    <row r="74678" spans="2:7" x14ac:dyDescent="0.3">
      <c r="B74678" s="1"/>
      <c r="C74678" s="1"/>
      <c r="G74678" s="5"/>
    </row>
    <row r="74679" spans="2:7" x14ac:dyDescent="0.3">
      <c r="B74679" s="1"/>
      <c r="C74679" s="1"/>
      <c r="G74679" s="5"/>
    </row>
    <row r="74680" spans="2:7" x14ac:dyDescent="0.3">
      <c r="B74680" s="1"/>
      <c r="C74680" s="1"/>
      <c r="G74680" s="5"/>
    </row>
    <row r="74681" spans="2:7" x14ac:dyDescent="0.3">
      <c r="B74681" s="1"/>
      <c r="C74681" s="1"/>
      <c r="G74681" s="5"/>
    </row>
    <row r="74682" spans="2:7" x14ac:dyDescent="0.3">
      <c r="B74682" s="1"/>
      <c r="C74682" s="1"/>
      <c r="G74682" s="5"/>
    </row>
    <row r="74683" spans="2:7" x14ac:dyDescent="0.3">
      <c r="B74683" s="1"/>
      <c r="C74683" s="1"/>
      <c r="G74683" s="5"/>
    </row>
    <row r="74684" spans="2:7" x14ac:dyDescent="0.3">
      <c r="B74684" s="1"/>
      <c r="C74684" s="1"/>
      <c r="G74684" s="5"/>
    </row>
    <row r="74685" spans="2:7" x14ac:dyDescent="0.3">
      <c r="B74685" s="1"/>
      <c r="C74685" s="1"/>
      <c r="G74685" s="5"/>
    </row>
    <row r="74686" spans="2:7" x14ac:dyDescent="0.3">
      <c r="B74686" s="1"/>
      <c r="C74686" s="1"/>
      <c r="G74686" s="5"/>
    </row>
    <row r="74687" spans="2:7" x14ac:dyDescent="0.3">
      <c r="B74687" s="1"/>
      <c r="C74687" s="1"/>
      <c r="G74687" s="5"/>
    </row>
    <row r="74688" spans="2:7" x14ac:dyDescent="0.3">
      <c r="B74688" s="1"/>
      <c r="C74688" s="1"/>
      <c r="G74688" s="5"/>
    </row>
    <row r="74689" spans="2:7" x14ac:dyDescent="0.3">
      <c r="B74689" s="1"/>
      <c r="C74689" s="1"/>
      <c r="G74689" s="5"/>
    </row>
    <row r="74690" spans="2:7" x14ac:dyDescent="0.3">
      <c r="B74690" s="1"/>
      <c r="C74690" s="1"/>
      <c r="G74690" s="5"/>
    </row>
    <row r="74691" spans="2:7" x14ac:dyDescent="0.3">
      <c r="B74691" s="1"/>
      <c r="C74691" s="1"/>
      <c r="G74691" s="5"/>
    </row>
    <row r="74692" spans="2:7" x14ac:dyDescent="0.3">
      <c r="B74692" s="1"/>
      <c r="C74692" s="1"/>
      <c r="G74692" s="5"/>
    </row>
    <row r="74693" spans="2:7" x14ac:dyDescent="0.3">
      <c r="B74693" s="1"/>
      <c r="C74693" s="1"/>
      <c r="G74693" s="5"/>
    </row>
    <row r="74694" spans="2:7" x14ac:dyDescent="0.3">
      <c r="B74694" s="1"/>
      <c r="C74694" s="1"/>
      <c r="G74694" s="5"/>
    </row>
    <row r="74695" spans="2:7" x14ac:dyDescent="0.3">
      <c r="B74695" s="1"/>
      <c r="C74695" s="1"/>
      <c r="G74695" s="5"/>
    </row>
    <row r="74696" spans="2:7" x14ac:dyDescent="0.3">
      <c r="B74696" s="1"/>
      <c r="C74696" s="1"/>
      <c r="G74696" s="5"/>
    </row>
    <row r="74697" spans="2:7" x14ac:dyDescent="0.3">
      <c r="B74697" s="1"/>
      <c r="C74697" s="1"/>
      <c r="G74697" s="5"/>
    </row>
    <row r="74698" spans="2:7" x14ac:dyDescent="0.3">
      <c r="B74698" s="1"/>
      <c r="C74698" s="1"/>
      <c r="G74698" s="5"/>
    </row>
    <row r="74699" spans="2:7" x14ac:dyDescent="0.3">
      <c r="B74699" s="1"/>
      <c r="C74699" s="1"/>
      <c r="G74699" s="5"/>
    </row>
    <row r="74700" spans="2:7" x14ac:dyDescent="0.3">
      <c r="B74700" s="1"/>
      <c r="C74700" s="1"/>
      <c r="G74700" s="5"/>
    </row>
    <row r="74701" spans="2:7" x14ac:dyDescent="0.3">
      <c r="B74701" s="1"/>
      <c r="C74701" s="1"/>
      <c r="G74701" s="5"/>
    </row>
    <row r="74702" spans="2:7" x14ac:dyDescent="0.3">
      <c r="B74702" s="1"/>
      <c r="C74702" s="1"/>
      <c r="G74702" s="5"/>
    </row>
    <row r="74703" spans="2:7" x14ac:dyDescent="0.3">
      <c r="B74703" s="1"/>
      <c r="C74703" s="1"/>
      <c r="G74703" s="5"/>
    </row>
    <row r="74704" spans="2:7" x14ac:dyDescent="0.3">
      <c r="B74704" s="1"/>
      <c r="C74704" s="1"/>
      <c r="G74704" s="5"/>
    </row>
    <row r="74705" spans="2:7" x14ac:dyDescent="0.3">
      <c r="B74705" s="1"/>
      <c r="C74705" s="1"/>
      <c r="G74705" s="5"/>
    </row>
    <row r="74706" spans="2:7" x14ac:dyDescent="0.3">
      <c r="B74706" s="1"/>
      <c r="C74706" s="1"/>
      <c r="G74706" s="5"/>
    </row>
    <row r="74707" spans="2:7" x14ac:dyDescent="0.3">
      <c r="B74707" s="1"/>
      <c r="C74707" s="1"/>
      <c r="G74707" s="5"/>
    </row>
    <row r="74708" spans="2:7" x14ac:dyDescent="0.3">
      <c r="B74708" s="1"/>
      <c r="C74708" s="1"/>
      <c r="G74708" s="5"/>
    </row>
    <row r="74709" spans="2:7" x14ac:dyDescent="0.3">
      <c r="B74709" s="1"/>
      <c r="C74709" s="1"/>
      <c r="G74709" s="5"/>
    </row>
    <row r="74710" spans="2:7" x14ac:dyDescent="0.3">
      <c r="B74710" s="1"/>
      <c r="C74710" s="1"/>
      <c r="G74710" s="5"/>
    </row>
    <row r="74711" spans="2:7" x14ac:dyDescent="0.3">
      <c r="B74711" s="1"/>
      <c r="C74711" s="1"/>
      <c r="G74711" s="5"/>
    </row>
    <row r="74712" spans="2:7" x14ac:dyDescent="0.3">
      <c r="B74712" s="1"/>
      <c r="C74712" s="1"/>
      <c r="G74712" s="5"/>
    </row>
    <row r="74713" spans="2:7" x14ac:dyDescent="0.3">
      <c r="B74713" s="1"/>
      <c r="C74713" s="1"/>
      <c r="G74713" s="5"/>
    </row>
    <row r="74714" spans="2:7" x14ac:dyDescent="0.3">
      <c r="B74714" s="1"/>
      <c r="C74714" s="1"/>
      <c r="G74714" s="5"/>
    </row>
    <row r="74715" spans="2:7" x14ac:dyDescent="0.3">
      <c r="B74715" s="1"/>
      <c r="C74715" s="1"/>
      <c r="G74715" s="5"/>
    </row>
    <row r="74716" spans="2:7" x14ac:dyDescent="0.3">
      <c r="B74716" s="1"/>
      <c r="C74716" s="1"/>
      <c r="G74716" s="5"/>
    </row>
    <row r="74717" spans="2:7" x14ac:dyDescent="0.3">
      <c r="B74717" s="1"/>
      <c r="C74717" s="1"/>
      <c r="G74717" s="5"/>
    </row>
    <row r="74718" spans="2:7" x14ac:dyDescent="0.3">
      <c r="B74718" s="1"/>
      <c r="C74718" s="1"/>
      <c r="G74718" s="5"/>
    </row>
    <row r="74719" spans="2:7" x14ac:dyDescent="0.3">
      <c r="B74719" s="1"/>
      <c r="C74719" s="1"/>
      <c r="G74719" s="5"/>
    </row>
    <row r="74720" spans="2:7" x14ac:dyDescent="0.3">
      <c r="B74720" s="1"/>
      <c r="C74720" s="1"/>
      <c r="G74720" s="5"/>
    </row>
    <row r="74721" spans="2:7" x14ac:dyDescent="0.3">
      <c r="B74721" s="1"/>
      <c r="C74721" s="1"/>
      <c r="G74721" s="5"/>
    </row>
    <row r="74722" spans="2:7" x14ac:dyDescent="0.3">
      <c r="B74722" s="1"/>
      <c r="C74722" s="1"/>
      <c r="G74722" s="5"/>
    </row>
    <row r="74723" spans="2:7" x14ac:dyDescent="0.3">
      <c r="B74723" s="1"/>
      <c r="C74723" s="1"/>
      <c r="G74723" s="5"/>
    </row>
    <row r="74724" spans="2:7" x14ac:dyDescent="0.3">
      <c r="B74724" s="1"/>
      <c r="C74724" s="1"/>
      <c r="G74724" s="5"/>
    </row>
    <row r="74725" spans="2:7" x14ac:dyDescent="0.3">
      <c r="B74725" s="1"/>
      <c r="C74725" s="1"/>
      <c r="G74725" s="5"/>
    </row>
    <row r="74726" spans="2:7" x14ac:dyDescent="0.3">
      <c r="B74726" s="1"/>
      <c r="C74726" s="1"/>
      <c r="G74726" s="5"/>
    </row>
    <row r="74727" spans="2:7" x14ac:dyDescent="0.3">
      <c r="B74727" s="1"/>
      <c r="C74727" s="1"/>
      <c r="G74727" s="5"/>
    </row>
    <row r="74728" spans="2:7" x14ac:dyDescent="0.3">
      <c r="B74728" s="1"/>
      <c r="C74728" s="1"/>
      <c r="G74728" s="5"/>
    </row>
    <row r="74729" spans="2:7" x14ac:dyDescent="0.3">
      <c r="B74729" s="1"/>
      <c r="C74729" s="1"/>
      <c r="G74729" s="5"/>
    </row>
    <row r="74730" spans="2:7" x14ac:dyDescent="0.3">
      <c r="B74730" s="1"/>
      <c r="C74730" s="1"/>
      <c r="G74730" s="5"/>
    </row>
    <row r="74731" spans="2:7" x14ac:dyDescent="0.3">
      <c r="B74731" s="1"/>
      <c r="C74731" s="1"/>
      <c r="G74731" s="5"/>
    </row>
    <row r="74732" spans="2:7" x14ac:dyDescent="0.3">
      <c r="B74732" s="1"/>
      <c r="C74732" s="1"/>
      <c r="G74732" s="5"/>
    </row>
    <row r="74733" spans="2:7" x14ac:dyDescent="0.3">
      <c r="B74733" s="1"/>
      <c r="C74733" s="1"/>
      <c r="G74733" s="5"/>
    </row>
    <row r="74734" spans="2:7" x14ac:dyDescent="0.3">
      <c r="B74734" s="1"/>
      <c r="C74734" s="1"/>
      <c r="G74734" s="5"/>
    </row>
    <row r="74735" spans="2:7" x14ac:dyDescent="0.3">
      <c r="B74735" s="1"/>
      <c r="C74735" s="1"/>
      <c r="G74735" s="5"/>
    </row>
    <row r="74736" spans="2:7" x14ac:dyDescent="0.3">
      <c r="B74736" s="1"/>
      <c r="C74736" s="1"/>
      <c r="G74736" s="5"/>
    </row>
    <row r="74737" spans="2:7" x14ac:dyDescent="0.3">
      <c r="B74737" s="1"/>
      <c r="C74737" s="1"/>
      <c r="G74737" s="5"/>
    </row>
    <row r="74738" spans="2:7" x14ac:dyDescent="0.3">
      <c r="B74738" s="1"/>
      <c r="C74738" s="1"/>
      <c r="G74738" s="5"/>
    </row>
    <row r="74739" spans="2:7" x14ac:dyDescent="0.3">
      <c r="B74739" s="1"/>
      <c r="C74739" s="1"/>
      <c r="G74739" s="5"/>
    </row>
    <row r="74740" spans="2:7" x14ac:dyDescent="0.3">
      <c r="B74740" s="1"/>
      <c r="C74740" s="1"/>
      <c r="G74740" s="5"/>
    </row>
    <row r="74741" spans="2:7" x14ac:dyDescent="0.3">
      <c r="B74741" s="1"/>
      <c r="C74741" s="1"/>
      <c r="G74741" s="5"/>
    </row>
    <row r="74742" spans="2:7" x14ac:dyDescent="0.3">
      <c r="B74742" s="1"/>
      <c r="C74742" s="1"/>
      <c r="G74742" s="5"/>
    </row>
    <row r="74743" spans="2:7" x14ac:dyDescent="0.3">
      <c r="B74743" s="1"/>
      <c r="C74743" s="1"/>
      <c r="G74743" s="5"/>
    </row>
    <row r="74744" spans="2:7" x14ac:dyDescent="0.3">
      <c r="B74744" s="1"/>
      <c r="C74744" s="1"/>
      <c r="G74744" s="5"/>
    </row>
    <row r="74745" spans="2:7" x14ac:dyDescent="0.3">
      <c r="B74745" s="1"/>
      <c r="C74745" s="1"/>
      <c r="G74745" s="5"/>
    </row>
    <row r="74746" spans="2:7" x14ac:dyDescent="0.3">
      <c r="B74746" s="1"/>
      <c r="C74746" s="1"/>
      <c r="G74746" s="5"/>
    </row>
    <row r="74747" spans="2:7" x14ac:dyDescent="0.3">
      <c r="B74747" s="1"/>
      <c r="C74747" s="1"/>
      <c r="G74747" s="5"/>
    </row>
    <row r="74748" spans="2:7" x14ac:dyDescent="0.3">
      <c r="B74748" s="1"/>
      <c r="C74748" s="1"/>
      <c r="G74748" s="5"/>
    </row>
    <row r="74749" spans="2:7" x14ac:dyDescent="0.3">
      <c r="B74749" s="1"/>
      <c r="C74749" s="1"/>
      <c r="G74749" s="5"/>
    </row>
    <row r="74750" spans="2:7" x14ac:dyDescent="0.3">
      <c r="B74750" s="1"/>
      <c r="C74750" s="1"/>
      <c r="G74750" s="5"/>
    </row>
    <row r="74751" spans="2:7" x14ac:dyDescent="0.3">
      <c r="B74751" s="1"/>
      <c r="C74751" s="1"/>
      <c r="G74751" s="5"/>
    </row>
    <row r="74752" spans="2:7" x14ac:dyDescent="0.3">
      <c r="B74752" s="1"/>
      <c r="C74752" s="1"/>
      <c r="G74752" s="5"/>
    </row>
    <row r="74753" spans="2:7" x14ac:dyDescent="0.3">
      <c r="B74753" s="1"/>
      <c r="C74753" s="1"/>
      <c r="G74753" s="5"/>
    </row>
    <row r="74754" spans="2:7" x14ac:dyDescent="0.3">
      <c r="B74754" s="1"/>
      <c r="C74754" s="1"/>
      <c r="G74754" s="5"/>
    </row>
    <row r="74755" spans="2:7" x14ac:dyDescent="0.3">
      <c r="B74755" s="1"/>
      <c r="C74755" s="1"/>
      <c r="G74755" s="5"/>
    </row>
    <row r="74756" spans="2:7" x14ac:dyDescent="0.3">
      <c r="B74756" s="1"/>
      <c r="C74756" s="1"/>
      <c r="G74756" s="5"/>
    </row>
    <row r="74757" spans="2:7" x14ac:dyDescent="0.3">
      <c r="B74757" s="1"/>
      <c r="C74757" s="1"/>
      <c r="G74757" s="5"/>
    </row>
    <row r="74758" spans="2:7" x14ac:dyDescent="0.3">
      <c r="B74758" s="1"/>
      <c r="C74758" s="1"/>
      <c r="G74758" s="5"/>
    </row>
    <row r="74759" spans="2:7" x14ac:dyDescent="0.3">
      <c r="B74759" s="1"/>
      <c r="C74759" s="1"/>
      <c r="G74759" s="5"/>
    </row>
    <row r="74760" spans="2:7" x14ac:dyDescent="0.3">
      <c r="B74760" s="1"/>
      <c r="C74760" s="1"/>
      <c r="G74760" s="5"/>
    </row>
    <row r="74761" spans="2:7" x14ac:dyDescent="0.3">
      <c r="B74761" s="1"/>
      <c r="C74761" s="1"/>
      <c r="G74761" s="5"/>
    </row>
    <row r="74762" spans="2:7" x14ac:dyDescent="0.3">
      <c r="B74762" s="1"/>
      <c r="C74762" s="1"/>
      <c r="G74762" s="5"/>
    </row>
    <row r="74763" spans="2:7" x14ac:dyDescent="0.3">
      <c r="B74763" s="1"/>
      <c r="C74763" s="1"/>
      <c r="G74763" s="5"/>
    </row>
    <row r="74764" spans="2:7" x14ac:dyDescent="0.3">
      <c r="B74764" s="1"/>
      <c r="C74764" s="1"/>
      <c r="G74764" s="5"/>
    </row>
    <row r="74765" spans="2:7" x14ac:dyDescent="0.3">
      <c r="B74765" s="1"/>
      <c r="C74765" s="1"/>
      <c r="G74765" s="5"/>
    </row>
    <row r="74766" spans="2:7" x14ac:dyDescent="0.3">
      <c r="B74766" s="1"/>
      <c r="C74766" s="1"/>
      <c r="G74766" s="5"/>
    </row>
    <row r="74767" spans="2:7" x14ac:dyDescent="0.3">
      <c r="B74767" s="1"/>
      <c r="C74767" s="1"/>
      <c r="G74767" s="5"/>
    </row>
    <row r="74768" spans="2:7" x14ac:dyDescent="0.3">
      <c r="B74768" s="1"/>
      <c r="C74768" s="1"/>
      <c r="G74768" s="5"/>
    </row>
    <row r="74769" spans="2:7" x14ac:dyDescent="0.3">
      <c r="B74769" s="1"/>
      <c r="C74769" s="1"/>
      <c r="G74769" s="5"/>
    </row>
    <row r="74770" spans="2:7" x14ac:dyDescent="0.3">
      <c r="B74770" s="1"/>
      <c r="C74770" s="1"/>
      <c r="G74770" s="5"/>
    </row>
    <row r="74771" spans="2:7" x14ac:dyDescent="0.3">
      <c r="B74771" s="1"/>
      <c r="C74771" s="1"/>
      <c r="G74771" s="5"/>
    </row>
    <row r="74772" spans="2:7" x14ac:dyDescent="0.3">
      <c r="B74772" s="1"/>
      <c r="C74772" s="1"/>
      <c r="G74772" s="5"/>
    </row>
    <row r="74773" spans="2:7" x14ac:dyDescent="0.3">
      <c r="B74773" s="1"/>
      <c r="C74773" s="1"/>
      <c r="G74773" s="5"/>
    </row>
    <row r="74774" spans="2:7" x14ac:dyDescent="0.3">
      <c r="B74774" s="1"/>
      <c r="C74774" s="1"/>
      <c r="G74774" s="5"/>
    </row>
    <row r="74775" spans="2:7" x14ac:dyDescent="0.3">
      <c r="B74775" s="1"/>
      <c r="C74775" s="1"/>
      <c r="G74775" s="5"/>
    </row>
    <row r="74776" spans="2:7" x14ac:dyDescent="0.3">
      <c r="B74776" s="1"/>
      <c r="C74776" s="1"/>
      <c r="G74776" s="5"/>
    </row>
    <row r="74777" spans="2:7" x14ac:dyDescent="0.3">
      <c r="B74777" s="1"/>
      <c r="C74777" s="1"/>
      <c r="G74777" s="5"/>
    </row>
    <row r="74778" spans="2:7" x14ac:dyDescent="0.3">
      <c r="B74778" s="1"/>
      <c r="C74778" s="1"/>
      <c r="G74778" s="5"/>
    </row>
    <row r="74779" spans="2:7" x14ac:dyDescent="0.3">
      <c r="B74779" s="1"/>
      <c r="C74779" s="1"/>
      <c r="G74779" s="5"/>
    </row>
    <row r="74780" spans="2:7" x14ac:dyDescent="0.3">
      <c r="B74780" s="1"/>
      <c r="C74780" s="1"/>
      <c r="G74780" s="5"/>
    </row>
    <row r="74781" spans="2:7" x14ac:dyDescent="0.3">
      <c r="B74781" s="1"/>
      <c r="C74781" s="1"/>
      <c r="G74781" s="5"/>
    </row>
    <row r="74782" spans="2:7" x14ac:dyDescent="0.3">
      <c r="B74782" s="1"/>
      <c r="C74782" s="1"/>
      <c r="G74782" s="5"/>
    </row>
    <row r="74783" spans="2:7" x14ac:dyDescent="0.3">
      <c r="B74783" s="1"/>
      <c r="C74783" s="1"/>
      <c r="G74783" s="5"/>
    </row>
    <row r="74784" spans="2:7" x14ac:dyDescent="0.3">
      <c r="B74784" s="1"/>
      <c r="C74784" s="1"/>
      <c r="G74784" s="5"/>
    </row>
    <row r="74785" spans="2:7" x14ac:dyDescent="0.3">
      <c r="B74785" s="1"/>
      <c r="C74785" s="1"/>
      <c r="G74785" s="5"/>
    </row>
    <row r="74786" spans="2:7" x14ac:dyDescent="0.3">
      <c r="B74786" s="1"/>
      <c r="C74786" s="1"/>
      <c r="G74786" s="5"/>
    </row>
    <row r="74787" spans="2:7" x14ac:dyDescent="0.3">
      <c r="B74787" s="1"/>
      <c r="C74787" s="1"/>
      <c r="G74787" s="5"/>
    </row>
    <row r="74788" spans="2:7" x14ac:dyDescent="0.3">
      <c r="B74788" s="1"/>
      <c r="C74788" s="1"/>
      <c r="G74788" s="5"/>
    </row>
    <row r="74789" spans="2:7" x14ac:dyDescent="0.3">
      <c r="B74789" s="1"/>
      <c r="C74789" s="1"/>
      <c r="G74789" s="5"/>
    </row>
    <row r="74790" spans="2:7" x14ac:dyDescent="0.3">
      <c r="B74790" s="1"/>
      <c r="C74790" s="1"/>
      <c r="G74790" s="5"/>
    </row>
    <row r="74791" spans="2:7" x14ac:dyDescent="0.3">
      <c r="B74791" s="1"/>
      <c r="C74791" s="1"/>
      <c r="G74791" s="5"/>
    </row>
    <row r="74792" spans="2:7" x14ac:dyDescent="0.3">
      <c r="B74792" s="1"/>
      <c r="C74792" s="1"/>
      <c r="G74792" s="5"/>
    </row>
    <row r="74793" spans="2:7" x14ac:dyDescent="0.3">
      <c r="B74793" s="1"/>
      <c r="C74793" s="1"/>
      <c r="G74793" s="5"/>
    </row>
    <row r="74794" spans="2:7" x14ac:dyDescent="0.3">
      <c r="B74794" s="1"/>
      <c r="C74794" s="1"/>
      <c r="G74794" s="5"/>
    </row>
    <row r="74795" spans="2:7" x14ac:dyDescent="0.3">
      <c r="B74795" s="1"/>
      <c r="C74795" s="1"/>
      <c r="G74795" s="5"/>
    </row>
    <row r="74796" spans="2:7" x14ac:dyDescent="0.3">
      <c r="B74796" s="1"/>
      <c r="C74796" s="1"/>
      <c r="G74796" s="5"/>
    </row>
    <row r="74797" spans="2:7" x14ac:dyDescent="0.3">
      <c r="B74797" s="1"/>
      <c r="C74797" s="1"/>
      <c r="G74797" s="5"/>
    </row>
    <row r="74798" spans="2:7" x14ac:dyDescent="0.3">
      <c r="B74798" s="1"/>
      <c r="C74798" s="1"/>
      <c r="G74798" s="5"/>
    </row>
    <row r="74799" spans="2:7" x14ac:dyDescent="0.3">
      <c r="B74799" s="1"/>
      <c r="C74799" s="1"/>
      <c r="G74799" s="5"/>
    </row>
    <row r="74800" spans="2:7" x14ac:dyDescent="0.3">
      <c r="B74800" s="1"/>
      <c r="C74800" s="1"/>
      <c r="G74800" s="5"/>
    </row>
    <row r="74801" spans="2:7" x14ac:dyDescent="0.3">
      <c r="B74801" s="1"/>
      <c r="C74801" s="1"/>
      <c r="G74801" s="5"/>
    </row>
    <row r="74802" spans="2:7" x14ac:dyDescent="0.3">
      <c r="B74802" s="1"/>
      <c r="C74802" s="1"/>
      <c r="G74802" s="5"/>
    </row>
    <row r="74803" spans="2:7" x14ac:dyDescent="0.3">
      <c r="B74803" s="1"/>
      <c r="C74803" s="1"/>
      <c r="G74803" s="5"/>
    </row>
    <row r="74804" spans="2:7" x14ac:dyDescent="0.3">
      <c r="B74804" s="1"/>
      <c r="C74804" s="1"/>
      <c r="G74804" s="5"/>
    </row>
    <row r="74805" spans="2:7" x14ac:dyDescent="0.3">
      <c r="B74805" s="1"/>
      <c r="C74805" s="1"/>
      <c r="G74805" s="5"/>
    </row>
    <row r="74806" spans="2:7" x14ac:dyDescent="0.3">
      <c r="B74806" s="1"/>
      <c r="C74806" s="1"/>
      <c r="G74806" s="5"/>
    </row>
    <row r="74807" spans="2:7" x14ac:dyDescent="0.3">
      <c r="B74807" s="1"/>
      <c r="C74807" s="1"/>
      <c r="G74807" s="5"/>
    </row>
    <row r="74808" spans="2:7" x14ac:dyDescent="0.3">
      <c r="B74808" s="1"/>
      <c r="C74808" s="1"/>
      <c r="G74808" s="5"/>
    </row>
    <row r="74809" spans="2:7" x14ac:dyDescent="0.3">
      <c r="B74809" s="1"/>
      <c r="C74809" s="1"/>
      <c r="G74809" s="5"/>
    </row>
    <row r="74810" spans="2:7" x14ac:dyDescent="0.3">
      <c r="B74810" s="1"/>
      <c r="C74810" s="1"/>
      <c r="G74810" s="5"/>
    </row>
    <row r="74811" spans="2:7" x14ac:dyDescent="0.3">
      <c r="B74811" s="1"/>
      <c r="C74811" s="1"/>
      <c r="G74811" s="5"/>
    </row>
    <row r="74812" spans="2:7" x14ac:dyDescent="0.3">
      <c r="B74812" s="1"/>
      <c r="C74812" s="1"/>
      <c r="G74812" s="5"/>
    </row>
    <row r="74813" spans="2:7" x14ac:dyDescent="0.3">
      <c r="B74813" s="1"/>
      <c r="C74813" s="1"/>
      <c r="G74813" s="5"/>
    </row>
    <row r="74814" spans="2:7" x14ac:dyDescent="0.3">
      <c r="B74814" s="1"/>
      <c r="C74814" s="1"/>
      <c r="G74814" s="5"/>
    </row>
    <row r="74815" spans="2:7" x14ac:dyDescent="0.3">
      <c r="B74815" s="1"/>
      <c r="C74815" s="1"/>
      <c r="G74815" s="5"/>
    </row>
    <row r="74816" spans="2:7" x14ac:dyDescent="0.3">
      <c r="B74816" s="1"/>
      <c r="C74816" s="1"/>
      <c r="G74816" s="5"/>
    </row>
    <row r="74817" spans="2:7" x14ac:dyDescent="0.3">
      <c r="B74817" s="1"/>
      <c r="C74817" s="1"/>
      <c r="G74817" s="5"/>
    </row>
    <row r="74818" spans="2:7" x14ac:dyDescent="0.3">
      <c r="B74818" s="1"/>
      <c r="C74818" s="1"/>
      <c r="G74818" s="5"/>
    </row>
    <row r="74819" spans="2:7" x14ac:dyDescent="0.3">
      <c r="B74819" s="1"/>
      <c r="C74819" s="1"/>
      <c r="G74819" s="5"/>
    </row>
    <row r="74820" spans="2:7" x14ac:dyDescent="0.3">
      <c r="B74820" s="1"/>
      <c r="C74820" s="1"/>
      <c r="G74820" s="5"/>
    </row>
    <row r="74821" spans="2:7" x14ac:dyDescent="0.3">
      <c r="B74821" s="1"/>
      <c r="C74821" s="1"/>
      <c r="G74821" s="5"/>
    </row>
    <row r="74822" spans="2:7" x14ac:dyDescent="0.3">
      <c r="B74822" s="1"/>
      <c r="C74822" s="1"/>
      <c r="G74822" s="5"/>
    </row>
    <row r="74823" spans="2:7" x14ac:dyDescent="0.3">
      <c r="B74823" s="1"/>
      <c r="C74823" s="1"/>
      <c r="G74823" s="5"/>
    </row>
    <row r="74824" spans="2:7" x14ac:dyDescent="0.3">
      <c r="B74824" s="1"/>
      <c r="C74824" s="1"/>
      <c r="G74824" s="5"/>
    </row>
    <row r="74825" spans="2:7" x14ac:dyDescent="0.3">
      <c r="B74825" s="1"/>
      <c r="C74825" s="1"/>
      <c r="G74825" s="5"/>
    </row>
    <row r="74826" spans="2:7" x14ac:dyDescent="0.3">
      <c r="B74826" s="1"/>
      <c r="C74826" s="1"/>
      <c r="G74826" s="5"/>
    </row>
    <row r="74827" spans="2:7" x14ac:dyDescent="0.3">
      <c r="B74827" s="1"/>
      <c r="C74827" s="1"/>
      <c r="G74827" s="5"/>
    </row>
    <row r="74828" spans="2:7" x14ac:dyDescent="0.3">
      <c r="B74828" s="1"/>
      <c r="C74828" s="1"/>
      <c r="G74828" s="5"/>
    </row>
    <row r="74829" spans="2:7" x14ac:dyDescent="0.3">
      <c r="B74829" s="1"/>
      <c r="C74829" s="1"/>
      <c r="G74829" s="5"/>
    </row>
    <row r="74830" spans="2:7" x14ac:dyDescent="0.3">
      <c r="B74830" s="1"/>
      <c r="C74830" s="1"/>
      <c r="G74830" s="5"/>
    </row>
    <row r="74831" spans="2:7" x14ac:dyDescent="0.3">
      <c r="B74831" s="1"/>
      <c r="C74831" s="1"/>
      <c r="G74831" s="5"/>
    </row>
    <row r="74832" spans="2:7" x14ac:dyDescent="0.3">
      <c r="B74832" s="1"/>
      <c r="C74832" s="1"/>
      <c r="G74832" s="5"/>
    </row>
    <row r="74833" spans="2:7" x14ac:dyDescent="0.3">
      <c r="B74833" s="1"/>
      <c r="C74833" s="1"/>
      <c r="G74833" s="5"/>
    </row>
    <row r="74834" spans="2:7" x14ac:dyDescent="0.3">
      <c r="B74834" s="1"/>
      <c r="C74834" s="1"/>
      <c r="G74834" s="5"/>
    </row>
    <row r="74835" spans="2:7" x14ac:dyDescent="0.3">
      <c r="B74835" s="1"/>
      <c r="C74835" s="1"/>
      <c r="G74835" s="5"/>
    </row>
    <row r="74836" spans="2:7" x14ac:dyDescent="0.3">
      <c r="B74836" s="1"/>
      <c r="C74836" s="1"/>
      <c r="G74836" s="5"/>
    </row>
    <row r="74837" spans="2:7" x14ac:dyDescent="0.3">
      <c r="B74837" s="1"/>
      <c r="C74837" s="1"/>
      <c r="G74837" s="5"/>
    </row>
    <row r="74838" spans="2:7" x14ac:dyDescent="0.3">
      <c r="B74838" s="1"/>
      <c r="C74838" s="1"/>
      <c r="G74838" s="5"/>
    </row>
    <row r="74839" spans="2:7" x14ac:dyDescent="0.3">
      <c r="B74839" s="1"/>
      <c r="C74839" s="1"/>
      <c r="G74839" s="5"/>
    </row>
    <row r="74840" spans="2:7" x14ac:dyDescent="0.3">
      <c r="B74840" s="1"/>
      <c r="C74840" s="1"/>
      <c r="G74840" s="5"/>
    </row>
    <row r="74841" spans="2:7" x14ac:dyDescent="0.3">
      <c r="B74841" s="1"/>
      <c r="C74841" s="1"/>
      <c r="G74841" s="5"/>
    </row>
    <row r="74842" spans="2:7" x14ac:dyDescent="0.3">
      <c r="B74842" s="1"/>
      <c r="C74842" s="1"/>
      <c r="G74842" s="5"/>
    </row>
    <row r="74843" spans="2:7" x14ac:dyDescent="0.3">
      <c r="B74843" s="1"/>
      <c r="C74843" s="1"/>
      <c r="G74843" s="5"/>
    </row>
    <row r="74844" spans="2:7" x14ac:dyDescent="0.3">
      <c r="B74844" s="1"/>
      <c r="C74844" s="1"/>
      <c r="G74844" s="5"/>
    </row>
    <row r="74845" spans="2:7" x14ac:dyDescent="0.3">
      <c r="B74845" s="1"/>
      <c r="C74845" s="1"/>
      <c r="G74845" s="5"/>
    </row>
    <row r="74846" spans="2:7" x14ac:dyDescent="0.3">
      <c r="B74846" s="1"/>
      <c r="C74846" s="1"/>
      <c r="G74846" s="5"/>
    </row>
    <row r="74847" spans="2:7" x14ac:dyDescent="0.3">
      <c r="B74847" s="1"/>
      <c r="C74847" s="1"/>
      <c r="G74847" s="5"/>
    </row>
    <row r="74848" spans="2:7" x14ac:dyDescent="0.3">
      <c r="B74848" s="1"/>
      <c r="C74848" s="1"/>
      <c r="G74848" s="5"/>
    </row>
    <row r="74849" spans="2:7" x14ac:dyDescent="0.3">
      <c r="B74849" s="1"/>
      <c r="C74849" s="1"/>
      <c r="G74849" s="5"/>
    </row>
    <row r="74850" spans="2:7" x14ac:dyDescent="0.3">
      <c r="B74850" s="1"/>
      <c r="C74850" s="1"/>
      <c r="G74850" s="5"/>
    </row>
    <row r="74851" spans="2:7" x14ac:dyDescent="0.3">
      <c r="B74851" s="1"/>
      <c r="C74851" s="1"/>
      <c r="G74851" s="5"/>
    </row>
    <row r="74852" spans="2:7" x14ac:dyDescent="0.3">
      <c r="B74852" s="1"/>
      <c r="C74852" s="1"/>
      <c r="G74852" s="5"/>
    </row>
    <row r="74853" spans="2:7" x14ac:dyDescent="0.3">
      <c r="B74853" s="1"/>
      <c r="C74853" s="1"/>
      <c r="G74853" s="5"/>
    </row>
    <row r="74854" spans="2:7" x14ac:dyDescent="0.3">
      <c r="B74854" s="1"/>
      <c r="C74854" s="1"/>
      <c r="G74854" s="5"/>
    </row>
    <row r="74855" spans="2:7" x14ac:dyDescent="0.3">
      <c r="B74855" s="1"/>
      <c r="C74855" s="1"/>
      <c r="G74855" s="5"/>
    </row>
    <row r="74856" spans="2:7" x14ac:dyDescent="0.3">
      <c r="B74856" s="1"/>
      <c r="C74856" s="1"/>
      <c r="G74856" s="5"/>
    </row>
    <row r="74857" spans="2:7" x14ac:dyDescent="0.3">
      <c r="B74857" s="1"/>
      <c r="C74857" s="1"/>
      <c r="G74857" s="5"/>
    </row>
    <row r="74858" spans="2:7" x14ac:dyDescent="0.3">
      <c r="B74858" s="1"/>
      <c r="C74858" s="1"/>
      <c r="G74858" s="5"/>
    </row>
    <row r="74859" spans="2:7" x14ac:dyDescent="0.3">
      <c r="B74859" s="1"/>
      <c r="C74859" s="1"/>
      <c r="G74859" s="5"/>
    </row>
    <row r="74860" spans="2:7" x14ac:dyDescent="0.3">
      <c r="B74860" s="1"/>
      <c r="C74860" s="1"/>
      <c r="G74860" s="5"/>
    </row>
    <row r="74861" spans="2:7" x14ac:dyDescent="0.3">
      <c r="B74861" s="1"/>
      <c r="C74861" s="1"/>
      <c r="G74861" s="5"/>
    </row>
    <row r="74862" spans="2:7" x14ac:dyDescent="0.3">
      <c r="B74862" s="1"/>
      <c r="C74862" s="1"/>
      <c r="G74862" s="5"/>
    </row>
    <row r="74863" spans="2:7" x14ac:dyDescent="0.3">
      <c r="B74863" s="1"/>
      <c r="C74863" s="1"/>
      <c r="G74863" s="5"/>
    </row>
    <row r="74864" spans="2:7" x14ac:dyDescent="0.3">
      <c r="B74864" s="1"/>
      <c r="C74864" s="1"/>
      <c r="G74864" s="5"/>
    </row>
    <row r="74865" spans="2:7" x14ac:dyDescent="0.3">
      <c r="B74865" s="1"/>
      <c r="C74865" s="1"/>
      <c r="G74865" s="5"/>
    </row>
    <row r="74866" spans="2:7" x14ac:dyDescent="0.3">
      <c r="B74866" s="1"/>
      <c r="C74866" s="1"/>
      <c r="G74866" s="5"/>
    </row>
    <row r="74867" spans="2:7" x14ac:dyDescent="0.3">
      <c r="B74867" s="1"/>
      <c r="C74867" s="1"/>
      <c r="G74867" s="5"/>
    </row>
    <row r="74868" spans="2:7" x14ac:dyDescent="0.3">
      <c r="B74868" s="1"/>
      <c r="C74868" s="1"/>
      <c r="G74868" s="5"/>
    </row>
    <row r="74869" spans="2:7" x14ac:dyDescent="0.3">
      <c r="B74869" s="1"/>
      <c r="C74869" s="1"/>
      <c r="G74869" s="5"/>
    </row>
    <row r="74870" spans="2:7" x14ac:dyDescent="0.3">
      <c r="B74870" s="1"/>
      <c r="C74870" s="1"/>
      <c r="G74870" s="5"/>
    </row>
    <row r="74871" spans="2:7" x14ac:dyDescent="0.3">
      <c r="B74871" s="1"/>
      <c r="C74871" s="1"/>
      <c r="G74871" s="5"/>
    </row>
    <row r="74872" spans="2:7" x14ac:dyDescent="0.3">
      <c r="B74872" s="1"/>
      <c r="C74872" s="1"/>
      <c r="G74872" s="5"/>
    </row>
    <row r="74873" spans="2:7" x14ac:dyDescent="0.3">
      <c r="B74873" s="1"/>
      <c r="C74873" s="1"/>
      <c r="G74873" s="5"/>
    </row>
    <row r="74874" spans="2:7" x14ac:dyDescent="0.3">
      <c r="B74874" s="1"/>
      <c r="C74874" s="1"/>
      <c r="G74874" s="5"/>
    </row>
    <row r="74875" spans="2:7" x14ac:dyDescent="0.3">
      <c r="B74875" s="1"/>
      <c r="C74875" s="1"/>
      <c r="G74875" s="5"/>
    </row>
    <row r="74876" spans="2:7" x14ac:dyDescent="0.3">
      <c r="B74876" s="1"/>
      <c r="C74876" s="1"/>
      <c r="G74876" s="5"/>
    </row>
    <row r="74877" spans="2:7" x14ac:dyDescent="0.3">
      <c r="B74877" s="1"/>
      <c r="C74877" s="1"/>
      <c r="G74877" s="5"/>
    </row>
    <row r="74878" spans="2:7" x14ac:dyDescent="0.3">
      <c r="B74878" s="1"/>
      <c r="C74878" s="1"/>
      <c r="G74878" s="5"/>
    </row>
    <row r="74879" spans="2:7" x14ac:dyDescent="0.3">
      <c r="B74879" s="1"/>
      <c r="C74879" s="1"/>
      <c r="G74879" s="5"/>
    </row>
    <row r="74880" spans="2:7" x14ac:dyDescent="0.3">
      <c r="B74880" s="1"/>
      <c r="C74880" s="1"/>
      <c r="G74880" s="5"/>
    </row>
    <row r="74881" spans="2:7" x14ac:dyDescent="0.3">
      <c r="B74881" s="1"/>
      <c r="C74881" s="1"/>
      <c r="G74881" s="5"/>
    </row>
    <row r="74882" spans="2:7" x14ac:dyDescent="0.3">
      <c r="B74882" s="1"/>
      <c r="C74882" s="1"/>
      <c r="G74882" s="5"/>
    </row>
    <row r="74883" spans="2:7" x14ac:dyDescent="0.3">
      <c r="B74883" s="1"/>
      <c r="C74883" s="1"/>
      <c r="G74883" s="5"/>
    </row>
    <row r="74884" spans="2:7" x14ac:dyDescent="0.3">
      <c r="B74884" s="1"/>
      <c r="C74884" s="1"/>
      <c r="G74884" s="5"/>
    </row>
    <row r="74885" spans="2:7" x14ac:dyDescent="0.3">
      <c r="B74885" s="1"/>
      <c r="C74885" s="1"/>
      <c r="G74885" s="5"/>
    </row>
    <row r="74886" spans="2:7" x14ac:dyDescent="0.3">
      <c r="B74886" s="1"/>
      <c r="C74886" s="1"/>
      <c r="G74886" s="5"/>
    </row>
    <row r="74887" spans="2:7" x14ac:dyDescent="0.3">
      <c r="B74887" s="1"/>
      <c r="C74887" s="1"/>
      <c r="G74887" s="5"/>
    </row>
    <row r="74888" spans="2:7" x14ac:dyDescent="0.3">
      <c r="B74888" s="1"/>
      <c r="C74888" s="1"/>
      <c r="G74888" s="5"/>
    </row>
    <row r="74889" spans="2:7" x14ac:dyDescent="0.3">
      <c r="B74889" s="1"/>
      <c r="C74889" s="1"/>
      <c r="G74889" s="5"/>
    </row>
    <row r="74890" spans="2:7" x14ac:dyDescent="0.3">
      <c r="B74890" s="1"/>
      <c r="C74890" s="1"/>
      <c r="G74890" s="5"/>
    </row>
    <row r="74891" spans="2:7" x14ac:dyDescent="0.3">
      <c r="B74891" s="1"/>
      <c r="C74891" s="1"/>
      <c r="G74891" s="5"/>
    </row>
    <row r="74892" spans="2:7" x14ac:dyDescent="0.3">
      <c r="B74892" s="1"/>
      <c r="C74892" s="1"/>
      <c r="G74892" s="5"/>
    </row>
    <row r="74893" spans="2:7" x14ac:dyDescent="0.3">
      <c r="B74893" s="1"/>
      <c r="C74893" s="1"/>
      <c r="G74893" s="5"/>
    </row>
    <row r="74894" spans="2:7" x14ac:dyDescent="0.3">
      <c r="B74894" s="1"/>
      <c r="C74894" s="1"/>
      <c r="G74894" s="5"/>
    </row>
    <row r="74895" spans="2:7" x14ac:dyDescent="0.3">
      <c r="B74895" s="1"/>
      <c r="C74895" s="1"/>
      <c r="G74895" s="5"/>
    </row>
    <row r="74896" spans="2:7" x14ac:dyDescent="0.3">
      <c r="B74896" s="1"/>
      <c r="C74896" s="1"/>
      <c r="G74896" s="5"/>
    </row>
    <row r="74897" spans="2:7" x14ac:dyDescent="0.3">
      <c r="B74897" s="1"/>
      <c r="C74897" s="1"/>
      <c r="G74897" s="5"/>
    </row>
    <row r="74898" spans="2:7" x14ac:dyDescent="0.3">
      <c r="B74898" s="1"/>
      <c r="C74898" s="1"/>
      <c r="G74898" s="5"/>
    </row>
    <row r="74899" spans="2:7" x14ac:dyDescent="0.3">
      <c r="B74899" s="1"/>
      <c r="C74899" s="1"/>
      <c r="G74899" s="5"/>
    </row>
    <row r="74900" spans="2:7" x14ac:dyDescent="0.3">
      <c r="B74900" s="1"/>
      <c r="C74900" s="1"/>
      <c r="G74900" s="5"/>
    </row>
    <row r="74901" spans="2:7" x14ac:dyDescent="0.3">
      <c r="B74901" s="1"/>
      <c r="C74901" s="1"/>
      <c r="G74901" s="5"/>
    </row>
    <row r="74902" spans="2:7" x14ac:dyDescent="0.3">
      <c r="B74902" s="1"/>
      <c r="C74902" s="1"/>
      <c r="G74902" s="5"/>
    </row>
    <row r="74903" spans="2:7" x14ac:dyDescent="0.3">
      <c r="B74903" s="1"/>
      <c r="C74903" s="1"/>
      <c r="G74903" s="5"/>
    </row>
    <row r="74904" spans="2:7" x14ac:dyDescent="0.3">
      <c r="B74904" s="1"/>
      <c r="C74904" s="1"/>
      <c r="G74904" s="5"/>
    </row>
    <row r="74905" spans="2:7" x14ac:dyDescent="0.3">
      <c r="B74905" s="1"/>
      <c r="C74905" s="1"/>
      <c r="G74905" s="5"/>
    </row>
    <row r="74906" spans="2:7" x14ac:dyDescent="0.3">
      <c r="B74906" s="1"/>
      <c r="C74906" s="1"/>
      <c r="G74906" s="5"/>
    </row>
    <row r="74907" spans="2:7" x14ac:dyDescent="0.3">
      <c r="B74907" s="1"/>
      <c r="C74907" s="1"/>
      <c r="G74907" s="5"/>
    </row>
    <row r="74908" spans="2:7" x14ac:dyDescent="0.3">
      <c r="B74908" s="1"/>
      <c r="C74908" s="1"/>
      <c r="G74908" s="5"/>
    </row>
    <row r="74909" spans="2:7" x14ac:dyDescent="0.3">
      <c r="B74909" s="1"/>
      <c r="C74909" s="1"/>
      <c r="G74909" s="5"/>
    </row>
    <row r="74910" spans="2:7" x14ac:dyDescent="0.3">
      <c r="B74910" s="1"/>
      <c r="C74910" s="1"/>
      <c r="G74910" s="5"/>
    </row>
    <row r="74911" spans="2:7" x14ac:dyDescent="0.3">
      <c r="B74911" s="1"/>
      <c r="C74911" s="1"/>
      <c r="G74911" s="5"/>
    </row>
    <row r="74912" spans="2:7" x14ac:dyDescent="0.3">
      <c r="B74912" s="1"/>
      <c r="C74912" s="1"/>
      <c r="G74912" s="5"/>
    </row>
    <row r="74913" spans="2:7" x14ac:dyDescent="0.3">
      <c r="B74913" s="1"/>
      <c r="C74913" s="1"/>
      <c r="G74913" s="5"/>
    </row>
    <row r="74914" spans="2:7" x14ac:dyDescent="0.3">
      <c r="B74914" s="1"/>
      <c r="C74914" s="1"/>
      <c r="G74914" s="5"/>
    </row>
    <row r="74915" spans="2:7" x14ac:dyDescent="0.3">
      <c r="B74915" s="1"/>
      <c r="C74915" s="1"/>
      <c r="G74915" s="5"/>
    </row>
    <row r="74916" spans="2:7" x14ac:dyDescent="0.3">
      <c r="B74916" s="1"/>
      <c r="C74916" s="1"/>
      <c r="G74916" s="5"/>
    </row>
    <row r="74917" spans="2:7" x14ac:dyDescent="0.3">
      <c r="B74917" s="1"/>
      <c r="C74917" s="1"/>
      <c r="G74917" s="5"/>
    </row>
    <row r="74918" spans="2:7" x14ac:dyDescent="0.3">
      <c r="B74918" s="1"/>
      <c r="C74918" s="1"/>
      <c r="G74918" s="5"/>
    </row>
    <row r="74919" spans="2:7" x14ac:dyDescent="0.3">
      <c r="B74919" s="1"/>
      <c r="C74919" s="1"/>
      <c r="G74919" s="5"/>
    </row>
    <row r="74920" spans="2:7" x14ac:dyDescent="0.3">
      <c r="B74920" s="1"/>
      <c r="C74920" s="1"/>
      <c r="G74920" s="5"/>
    </row>
    <row r="74921" spans="2:7" x14ac:dyDescent="0.3">
      <c r="B74921" s="1"/>
      <c r="C74921" s="1"/>
      <c r="G74921" s="5"/>
    </row>
    <row r="74922" spans="2:7" x14ac:dyDescent="0.3">
      <c r="B74922" s="1"/>
      <c r="C74922" s="1"/>
      <c r="G74922" s="5"/>
    </row>
    <row r="74923" spans="2:7" x14ac:dyDescent="0.3">
      <c r="B74923" s="1"/>
      <c r="C74923" s="1"/>
      <c r="G74923" s="5"/>
    </row>
    <row r="74924" spans="2:7" x14ac:dyDescent="0.3">
      <c r="B74924" s="1"/>
      <c r="C74924" s="1"/>
      <c r="G74924" s="5"/>
    </row>
    <row r="74925" spans="2:7" x14ac:dyDescent="0.3">
      <c r="B74925" s="1"/>
      <c r="C74925" s="1"/>
      <c r="G74925" s="5"/>
    </row>
    <row r="74926" spans="2:7" x14ac:dyDescent="0.3">
      <c r="B74926" s="1"/>
      <c r="C74926" s="1"/>
      <c r="G74926" s="5"/>
    </row>
    <row r="74927" spans="2:7" x14ac:dyDescent="0.3">
      <c r="B74927" s="1"/>
      <c r="C74927" s="1"/>
      <c r="G74927" s="5"/>
    </row>
    <row r="74928" spans="2:7" x14ac:dyDescent="0.3">
      <c r="B74928" s="1"/>
      <c r="C74928" s="1"/>
      <c r="G74928" s="5"/>
    </row>
    <row r="74929" spans="2:7" x14ac:dyDescent="0.3">
      <c r="B74929" s="1"/>
      <c r="C74929" s="1"/>
      <c r="G74929" s="5"/>
    </row>
    <row r="74930" spans="2:7" x14ac:dyDescent="0.3">
      <c r="B74930" s="1"/>
      <c r="C74930" s="1"/>
      <c r="G74930" s="5"/>
    </row>
    <row r="74931" spans="2:7" x14ac:dyDescent="0.3">
      <c r="B74931" s="1"/>
      <c r="C74931" s="1"/>
      <c r="G74931" s="5"/>
    </row>
    <row r="74932" spans="2:7" x14ac:dyDescent="0.3">
      <c r="B74932" s="1"/>
      <c r="C74932" s="1"/>
      <c r="G74932" s="5"/>
    </row>
    <row r="74933" spans="2:7" x14ac:dyDescent="0.3">
      <c r="B74933" s="1"/>
      <c r="C74933" s="1"/>
      <c r="G74933" s="5"/>
    </row>
    <row r="74934" spans="2:7" x14ac:dyDescent="0.3">
      <c r="B74934" s="1"/>
      <c r="C74934" s="1"/>
      <c r="G74934" s="5"/>
    </row>
    <row r="74935" spans="2:7" x14ac:dyDescent="0.3">
      <c r="B74935" s="1"/>
      <c r="C74935" s="1"/>
      <c r="G74935" s="5"/>
    </row>
    <row r="74936" spans="2:7" x14ac:dyDescent="0.3">
      <c r="B74936" s="1"/>
      <c r="C74936" s="1"/>
      <c r="G74936" s="5"/>
    </row>
    <row r="74937" spans="2:7" x14ac:dyDescent="0.3">
      <c r="B74937" s="1"/>
      <c r="C74937" s="1"/>
      <c r="G74937" s="5"/>
    </row>
    <row r="74938" spans="2:7" x14ac:dyDescent="0.3">
      <c r="B74938" s="1"/>
      <c r="C74938" s="1"/>
      <c r="G74938" s="5"/>
    </row>
    <row r="74939" spans="2:7" x14ac:dyDescent="0.3">
      <c r="B74939" s="1"/>
      <c r="C74939" s="1"/>
      <c r="G74939" s="5"/>
    </row>
    <row r="74940" spans="2:7" x14ac:dyDescent="0.3">
      <c r="B74940" s="1"/>
      <c r="C74940" s="1"/>
      <c r="G74940" s="5"/>
    </row>
    <row r="74941" spans="2:7" x14ac:dyDescent="0.3">
      <c r="B74941" s="1"/>
      <c r="C74941" s="1"/>
      <c r="G74941" s="5"/>
    </row>
    <row r="74942" spans="2:7" x14ac:dyDescent="0.3">
      <c r="B74942" s="1"/>
      <c r="C74942" s="1"/>
      <c r="G74942" s="5"/>
    </row>
    <row r="74943" spans="2:7" x14ac:dyDescent="0.3">
      <c r="B74943" s="1"/>
      <c r="C74943" s="1"/>
      <c r="G74943" s="5"/>
    </row>
    <row r="74944" spans="2:7" x14ac:dyDescent="0.3">
      <c r="B74944" s="1"/>
      <c r="C74944" s="1"/>
      <c r="G74944" s="5"/>
    </row>
    <row r="74945" spans="2:7" x14ac:dyDescent="0.3">
      <c r="B74945" s="1"/>
      <c r="C74945" s="1"/>
      <c r="G74945" s="5"/>
    </row>
    <row r="74946" spans="2:7" x14ac:dyDescent="0.3">
      <c r="B74946" s="1"/>
      <c r="C74946" s="1"/>
      <c r="G74946" s="5"/>
    </row>
    <row r="74947" spans="2:7" x14ac:dyDescent="0.3">
      <c r="B74947" s="1"/>
      <c r="C74947" s="1"/>
      <c r="G74947" s="5"/>
    </row>
    <row r="74948" spans="2:7" x14ac:dyDescent="0.3">
      <c r="B74948" s="1"/>
      <c r="C74948" s="1"/>
      <c r="G74948" s="5"/>
    </row>
    <row r="74949" spans="2:7" x14ac:dyDescent="0.3">
      <c r="B74949" s="1"/>
      <c r="C74949" s="1"/>
      <c r="G74949" s="5"/>
    </row>
    <row r="74950" spans="2:7" x14ac:dyDescent="0.3">
      <c r="B74950" s="1"/>
      <c r="C74950" s="1"/>
      <c r="G74950" s="5"/>
    </row>
    <row r="74951" spans="2:7" x14ac:dyDescent="0.3">
      <c r="B74951" s="1"/>
      <c r="C74951" s="1"/>
      <c r="G74951" s="5"/>
    </row>
    <row r="74952" spans="2:7" x14ac:dyDescent="0.3">
      <c r="B74952" s="1"/>
      <c r="C74952" s="1"/>
      <c r="G74952" s="5"/>
    </row>
    <row r="74953" spans="2:7" x14ac:dyDescent="0.3">
      <c r="B74953" s="1"/>
      <c r="C74953" s="1"/>
      <c r="G74953" s="5"/>
    </row>
    <row r="74954" spans="2:7" x14ac:dyDescent="0.3">
      <c r="B74954" s="1"/>
      <c r="C74954" s="1"/>
      <c r="G74954" s="5"/>
    </row>
    <row r="74955" spans="2:7" x14ac:dyDescent="0.3">
      <c r="B74955" s="1"/>
      <c r="C74955" s="1"/>
      <c r="G74955" s="5"/>
    </row>
    <row r="74956" spans="2:7" x14ac:dyDescent="0.3">
      <c r="B74956" s="1"/>
      <c r="C74956" s="1"/>
      <c r="G74956" s="5"/>
    </row>
    <row r="74957" spans="2:7" x14ac:dyDescent="0.3">
      <c r="B74957" s="1"/>
      <c r="C74957" s="1"/>
      <c r="G74957" s="5"/>
    </row>
    <row r="74958" spans="2:7" x14ac:dyDescent="0.3">
      <c r="B74958" s="1"/>
      <c r="C74958" s="1"/>
      <c r="G74958" s="5"/>
    </row>
    <row r="74959" spans="2:7" x14ac:dyDescent="0.3">
      <c r="B74959" s="1"/>
      <c r="C74959" s="1"/>
      <c r="G74959" s="5"/>
    </row>
    <row r="74960" spans="2:7" x14ac:dyDescent="0.3">
      <c r="B74960" s="1"/>
      <c r="C74960" s="1"/>
      <c r="G74960" s="5"/>
    </row>
    <row r="74961" spans="2:7" x14ac:dyDescent="0.3">
      <c r="B74961" s="1"/>
      <c r="C74961" s="1"/>
      <c r="G74961" s="5"/>
    </row>
    <row r="74962" spans="2:7" x14ac:dyDescent="0.3">
      <c r="B74962" s="1"/>
      <c r="C74962" s="1"/>
      <c r="G74962" s="5"/>
    </row>
    <row r="74963" spans="2:7" x14ac:dyDescent="0.3">
      <c r="B74963" s="1"/>
      <c r="C74963" s="1"/>
      <c r="G74963" s="5"/>
    </row>
    <row r="74964" spans="2:7" x14ac:dyDescent="0.3">
      <c r="B74964" s="1"/>
      <c r="C74964" s="1"/>
      <c r="G74964" s="5"/>
    </row>
    <row r="74965" spans="2:7" x14ac:dyDescent="0.3">
      <c r="B74965" s="1"/>
      <c r="C74965" s="1"/>
      <c r="G74965" s="5"/>
    </row>
    <row r="74966" spans="2:7" x14ac:dyDescent="0.3">
      <c r="B74966" s="1"/>
      <c r="C74966" s="1"/>
      <c r="G74966" s="5"/>
    </row>
    <row r="74967" spans="2:7" x14ac:dyDescent="0.3">
      <c r="B74967" s="1"/>
      <c r="C74967" s="1"/>
      <c r="G74967" s="5"/>
    </row>
    <row r="74968" spans="2:7" x14ac:dyDescent="0.3">
      <c r="B74968" s="1"/>
      <c r="C74968" s="1"/>
      <c r="G74968" s="5"/>
    </row>
    <row r="74969" spans="2:7" x14ac:dyDescent="0.3">
      <c r="B74969" s="1"/>
      <c r="C74969" s="1"/>
      <c r="G74969" s="5"/>
    </row>
    <row r="74970" spans="2:7" x14ac:dyDescent="0.3">
      <c r="B74970" s="1"/>
      <c r="C74970" s="1"/>
      <c r="G74970" s="5"/>
    </row>
    <row r="74971" spans="2:7" x14ac:dyDescent="0.3">
      <c r="B74971" s="1"/>
      <c r="C74971" s="1"/>
      <c r="G74971" s="5"/>
    </row>
    <row r="74972" spans="2:7" x14ac:dyDescent="0.3">
      <c r="B74972" s="1"/>
      <c r="C74972" s="1"/>
      <c r="G74972" s="5"/>
    </row>
    <row r="74973" spans="2:7" x14ac:dyDescent="0.3">
      <c r="B74973" s="1"/>
      <c r="C74973" s="1"/>
      <c r="G74973" s="5"/>
    </row>
    <row r="74974" spans="2:7" x14ac:dyDescent="0.3">
      <c r="B74974" s="1"/>
      <c r="C74974" s="1"/>
      <c r="G74974" s="5"/>
    </row>
    <row r="74975" spans="2:7" x14ac:dyDescent="0.3">
      <c r="B74975" s="1"/>
      <c r="C74975" s="1"/>
      <c r="G74975" s="5"/>
    </row>
    <row r="74976" spans="2:7" x14ac:dyDescent="0.3">
      <c r="B74976" s="1"/>
      <c r="C74976" s="1"/>
      <c r="G74976" s="5"/>
    </row>
    <row r="74977" spans="2:7" x14ac:dyDescent="0.3">
      <c r="B74977" s="1"/>
      <c r="C74977" s="1"/>
      <c r="G74977" s="5"/>
    </row>
    <row r="74978" spans="2:7" x14ac:dyDescent="0.3">
      <c r="B74978" s="1"/>
      <c r="C74978" s="1"/>
      <c r="G74978" s="5"/>
    </row>
    <row r="74979" spans="2:7" x14ac:dyDescent="0.3">
      <c r="B74979" s="1"/>
      <c r="C74979" s="1"/>
      <c r="G74979" s="5"/>
    </row>
    <row r="74980" spans="2:7" x14ac:dyDescent="0.3">
      <c r="B74980" s="1"/>
      <c r="C74980" s="1"/>
      <c r="G74980" s="5"/>
    </row>
    <row r="74981" spans="2:7" x14ac:dyDescent="0.3">
      <c r="B74981" s="1"/>
      <c r="C74981" s="1"/>
      <c r="G74981" s="5"/>
    </row>
    <row r="74982" spans="2:7" x14ac:dyDescent="0.3">
      <c r="B74982" s="1"/>
      <c r="C74982" s="1"/>
      <c r="G74982" s="5"/>
    </row>
    <row r="74983" spans="2:7" x14ac:dyDescent="0.3">
      <c r="B74983" s="1"/>
      <c r="C74983" s="1"/>
      <c r="G74983" s="5"/>
    </row>
    <row r="74984" spans="2:7" x14ac:dyDescent="0.3">
      <c r="B74984" s="1"/>
      <c r="C74984" s="1"/>
      <c r="G74984" s="5"/>
    </row>
    <row r="74985" spans="2:7" x14ac:dyDescent="0.3">
      <c r="B74985" s="1"/>
      <c r="C74985" s="1"/>
      <c r="G74985" s="5"/>
    </row>
    <row r="74986" spans="2:7" x14ac:dyDescent="0.3">
      <c r="B74986" s="1"/>
      <c r="C74986" s="1"/>
      <c r="G74986" s="5"/>
    </row>
    <row r="74987" spans="2:7" x14ac:dyDescent="0.3">
      <c r="B74987" s="1"/>
      <c r="C74987" s="1"/>
      <c r="G74987" s="5"/>
    </row>
    <row r="74988" spans="2:7" x14ac:dyDescent="0.3">
      <c r="B74988" s="1"/>
      <c r="C74988" s="1"/>
      <c r="G74988" s="5"/>
    </row>
    <row r="74989" spans="2:7" x14ac:dyDescent="0.3">
      <c r="B74989" s="1"/>
      <c r="C74989" s="1"/>
      <c r="G74989" s="5"/>
    </row>
    <row r="74990" spans="2:7" x14ac:dyDescent="0.3">
      <c r="B74990" s="1"/>
      <c r="C74990" s="1"/>
      <c r="G74990" s="5"/>
    </row>
    <row r="74991" spans="2:7" x14ac:dyDescent="0.3">
      <c r="B74991" s="1"/>
      <c r="C74991" s="1"/>
      <c r="G74991" s="5"/>
    </row>
    <row r="74992" spans="2:7" x14ac:dyDescent="0.3">
      <c r="B74992" s="1"/>
      <c r="C74992" s="1"/>
      <c r="G74992" s="5"/>
    </row>
    <row r="74993" spans="2:7" x14ac:dyDescent="0.3">
      <c r="B74993" s="1"/>
      <c r="C74993" s="1"/>
      <c r="G74993" s="5"/>
    </row>
    <row r="74994" spans="2:7" x14ac:dyDescent="0.3">
      <c r="B74994" s="1"/>
      <c r="C74994" s="1"/>
      <c r="G74994" s="5"/>
    </row>
    <row r="74995" spans="2:7" x14ac:dyDescent="0.3">
      <c r="B74995" s="1"/>
      <c r="C74995" s="1"/>
      <c r="G74995" s="5"/>
    </row>
    <row r="74996" spans="2:7" x14ac:dyDescent="0.3">
      <c r="B74996" s="1"/>
      <c r="C74996" s="1"/>
      <c r="G74996" s="5"/>
    </row>
    <row r="74997" spans="2:7" x14ac:dyDescent="0.3">
      <c r="B74997" s="1"/>
      <c r="C74997" s="1"/>
      <c r="G74997" s="5"/>
    </row>
    <row r="74998" spans="2:7" x14ac:dyDescent="0.3">
      <c r="B74998" s="1"/>
      <c r="C74998" s="1"/>
      <c r="G74998" s="5"/>
    </row>
    <row r="74999" spans="2:7" x14ac:dyDescent="0.3">
      <c r="B74999" s="1"/>
      <c r="C74999" s="1"/>
      <c r="G74999" s="5"/>
    </row>
    <row r="75000" spans="2:7" x14ac:dyDescent="0.3">
      <c r="B75000" s="1"/>
      <c r="C75000" s="1"/>
      <c r="G75000" s="5"/>
    </row>
    <row r="75001" spans="2:7" x14ac:dyDescent="0.3">
      <c r="B75001" s="1"/>
      <c r="C75001" s="1"/>
      <c r="G75001" s="5"/>
    </row>
    <row r="75002" spans="2:7" x14ac:dyDescent="0.3">
      <c r="B75002" s="1"/>
      <c r="C75002" s="1"/>
      <c r="G75002" s="5"/>
    </row>
    <row r="75003" spans="2:7" x14ac:dyDescent="0.3">
      <c r="B75003" s="1"/>
      <c r="C75003" s="1"/>
      <c r="G75003" s="5"/>
    </row>
    <row r="75004" spans="2:7" x14ac:dyDescent="0.3">
      <c r="B75004" s="1"/>
      <c r="C75004" s="1"/>
      <c r="G75004" s="5"/>
    </row>
    <row r="75005" spans="2:7" x14ac:dyDescent="0.3">
      <c r="B75005" s="1"/>
      <c r="C75005" s="1"/>
      <c r="G75005" s="5"/>
    </row>
    <row r="75006" spans="2:7" x14ac:dyDescent="0.3">
      <c r="B75006" s="1"/>
      <c r="C75006" s="1"/>
      <c r="G75006" s="5"/>
    </row>
    <row r="75007" spans="2:7" x14ac:dyDescent="0.3">
      <c r="B75007" s="1"/>
      <c r="C75007" s="1"/>
      <c r="G75007" s="5"/>
    </row>
    <row r="75008" spans="2:7" x14ac:dyDescent="0.3">
      <c r="B75008" s="1"/>
      <c r="C75008" s="1"/>
      <c r="G75008" s="5"/>
    </row>
    <row r="75009" spans="2:7" x14ac:dyDescent="0.3">
      <c r="B75009" s="1"/>
      <c r="C75009" s="1"/>
      <c r="G75009" s="5"/>
    </row>
    <row r="75010" spans="2:7" x14ac:dyDescent="0.3">
      <c r="B75010" s="1"/>
      <c r="C75010" s="1"/>
      <c r="G75010" s="5"/>
    </row>
    <row r="75011" spans="2:7" x14ac:dyDescent="0.3">
      <c r="B75011" s="1"/>
      <c r="C75011" s="1"/>
      <c r="G75011" s="5"/>
    </row>
    <row r="75012" spans="2:7" x14ac:dyDescent="0.3">
      <c r="B75012" s="1"/>
      <c r="C75012" s="1"/>
      <c r="G75012" s="5"/>
    </row>
    <row r="75013" spans="2:7" x14ac:dyDescent="0.3">
      <c r="B75013" s="1"/>
      <c r="C75013" s="1"/>
      <c r="G75013" s="5"/>
    </row>
    <row r="75014" spans="2:7" x14ac:dyDescent="0.3">
      <c r="B75014" s="1"/>
      <c r="C75014" s="1"/>
      <c r="G75014" s="5"/>
    </row>
    <row r="75015" spans="2:7" x14ac:dyDescent="0.3">
      <c r="B75015" s="1"/>
      <c r="C75015" s="1"/>
      <c r="G75015" s="5"/>
    </row>
    <row r="75016" spans="2:7" x14ac:dyDescent="0.3">
      <c r="B75016" s="1"/>
      <c r="C75016" s="1"/>
      <c r="G75016" s="5"/>
    </row>
    <row r="75017" spans="2:7" x14ac:dyDescent="0.3">
      <c r="B75017" s="1"/>
      <c r="C75017" s="1"/>
      <c r="G75017" s="5"/>
    </row>
    <row r="75018" spans="2:7" x14ac:dyDescent="0.3">
      <c r="B75018" s="1"/>
      <c r="C75018" s="1"/>
      <c r="G75018" s="5"/>
    </row>
    <row r="75019" spans="2:7" x14ac:dyDescent="0.3">
      <c r="B75019" s="1"/>
      <c r="C75019" s="1"/>
      <c r="G75019" s="5"/>
    </row>
    <row r="75020" spans="2:7" x14ac:dyDescent="0.3">
      <c r="B75020" s="1"/>
      <c r="C75020" s="1"/>
      <c r="G75020" s="5"/>
    </row>
    <row r="75021" spans="2:7" x14ac:dyDescent="0.3">
      <c r="B75021" s="1"/>
      <c r="C75021" s="1"/>
      <c r="G75021" s="5"/>
    </row>
    <row r="75022" spans="2:7" x14ac:dyDescent="0.3">
      <c r="B75022" s="1"/>
      <c r="C75022" s="1"/>
      <c r="G75022" s="5"/>
    </row>
    <row r="75023" spans="2:7" x14ac:dyDescent="0.3">
      <c r="B75023" s="1"/>
      <c r="C75023" s="1"/>
      <c r="G75023" s="5"/>
    </row>
    <row r="75024" spans="2:7" x14ac:dyDescent="0.3">
      <c r="B75024" s="1"/>
      <c r="C75024" s="1"/>
      <c r="G75024" s="5"/>
    </row>
    <row r="75025" spans="2:7" x14ac:dyDescent="0.3">
      <c r="B75025" s="1"/>
      <c r="C75025" s="1"/>
      <c r="G75025" s="5"/>
    </row>
    <row r="75026" spans="2:7" x14ac:dyDescent="0.3">
      <c r="B75026" s="1"/>
      <c r="C75026" s="1"/>
      <c r="G75026" s="5"/>
    </row>
    <row r="75027" spans="2:7" x14ac:dyDescent="0.3">
      <c r="B75027" s="1"/>
      <c r="C75027" s="1"/>
      <c r="G75027" s="5"/>
    </row>
    <row r="75028" spans="2:7" x14ac:dyDescent="0.3">
      <c r="B75028" s="1"/>
      <c r="C75028" s="1"/>
      <c r="G75028" s="5"/>
    </row>
    <row r="75029" spans="2:7" x14ac:dyDescent="0.3">
      <c r="B75029" s="1"/>
      <c r="C75029" s="1"/>
      <c r="G75029" s="5"/>
    </row>
    <row r="75030" spans="2:7" x14ac:dyDescent="0.3">
      <c r="B75030" s="1"/>
      <c r="C75030" s="1"/>
      <c r="G75030" s="5"/>
    </row>
    <row r="75031" spans="2:7" x14ac:dyDescent="0.3">
      <c r="B75031" s="1"/>
      <c r="C75031" s="1"/>
      <c r="G75031" s="5"/>
    </row>
    <row r="75032" spans="2:7" x14ac:dyDescent="0.3">
      <c r="B75032" s="1"/>
      <c r="C75032" s="1"/>
      <c r="G75032" s="5"/>
    </row>
    <row r="75033" spans="2:7" x14ac:dyDescent="0.3">
      <c r="B75033" s="1"/>
      <c r="C75033" s="1"/>
      <c r="G75033" s="5"/>
    </row>
    <row r="75034" spans="2:7" x14ac:dyDescent="0.3">
      <c r="B75034" s="1"/>
      <c r="C75034" s="1"/>
      <c r="G75034" s="5"/>
    </row>
    <row r="75035" spans="2:7" x14ac:dyDescent="0.3">
      <c r="B75035" s="1"/>
      <c r="C75035" s="1"/>
      <c r="G75035" s="5"/>
    </row>
    <row r="75036" spans="2:7" x14ac:dyDescent="0.3">
      <c r="B75036" s="1"/>
      <c r="C75036" s="1"/>
      <c r="G75036" s="5"/>
    </row>
    <row r="75037" spans="2:7" x14ac:dyDescent="0.3">
      <c r="B75037" s="1"/>
      <c r="C75037" s="1"/>
      <c r="G75037" s="5"/>
    </row>
    <row r="75038" spans="2:7" x14ac:dyDescent="0.3">
      <c r="B75038" s="1"/>
      <c r="C75038" s="1"/>
      <c r="G75038" s="5"/>
    </row>
    <row r="75039" spans="2:7" x14ac:dyDescent="0.3">
      <c r="B75039" s="1"/>
      <c r="C75039" s="1"/>
      <c r="G75039" s="5"/>
    </row>
    <row r="75040" spans="2:7" x14ac:dyDescent="0.3">
      <c r="B75040" s="1"/>
      <c r="C75040" s="1"/>
      <c r="G75040" s="5"/>
    </row>
    <row r="75041" spans="2:7" x14ac:dyDescent="0.3">
      <c r="B75041" s="1"/>
      <c r="C75041" s="1"/>
      <c r="G75041" s="5"/>
    </row>
    <row r="75042" spans="2:7" x14ac:dyDescent="0.3">
      <c r="B75042" s="1"/>
      <c r="C75042" s="1"/>
      <c r="G75042" s="5"/>
    </row>
    <row r="75043" spans="2:7" x14ac:dyDescent="0.3">
      <c r="B75043" s="1"/>
      <c r="C75043" s="1"/>
      <c r="G75043" s="5"/>
    </row>
    <row r="75044" spans="2:7" x14ac:dyDescent="0.3">
      <c r="B75044" s="1"/>
      <c r="C75044" s="1"/>
      <c r="G75044" s="5"/>
    </row>
    <row r="75045" spans="2:7" x14ac:dyDescent="0.3">
      <c r="B75045" s="1"/>
      <c r="C75045" s="1"/>
      <c r="G75045" s="5"/>
    </row>
    <row r="75046" spans="2:7" x14ac:dyDescent="0.3">
      <c r="B75046" s="1"/>
      <c r="C75046" s="1"/>
      <c r="G75046" s="5"/>
    </row>
    <row r="75047" spans="2:7" x14ac:dyDescent="0.3">
      <c r="B75047" s="1"/>
      <c r="C75047" s="1"/>
      <c r="G75047" s="5"/>
    </row>
    <row r="75048" spans="2:7" x14ac:dyDescent="0.3">
      <c r="B75048" s="1"/>
      <c r="C75048" s="1"/>
      <c r="G75048" s="5"/>
    </row>
    <row r="75049" spans="2:7" x14ac:dyDescent="0.3">
      <c r="B75049" s="1"/>
      <c r="C75049" s="1"/>
      <c r="G75049" s="5"/>
    </row>
    <row r="75050" spans="2:7" x14ac:dyDescent="0.3">
      <c r="B75050" s="1"/>
      <c r="C75050" s="1"/>
      <c r="G75050" s="5"/>
    </row>
    <row r="75051" spans="2:7" x14ac:dyDescent="0.3">
      <c r="B75051" s="1"/>
      <c r="C75051" s="1"/>
      <c r="G75051" s="5"/>
    </row>
    <row r="75052" spans="2:7" x14ac:dyDescent="0.3">
      <c r="B75052" s="1"/>
      <c r="C75052" s="1"/>
      <c r="G75052" s="5"/>
    </row>
    <row r="75053" spans="2:7" x14ac:dyDescent="0.3">
      <c r="B75053" s="1"/>
      <c r="C75053" s="1"/>
      <c r="G75053" s="5"/>
    </row>
    <row r="75054" spans="2:7" x14ac:dyDescent="0.3">
      <c r="B75054" s="1"/>
      <c r="C75054" s="1"/>
      <c r="G75054" s="5"/>
    </row>
    <row r="75055" spans="2:7" x14ac:dyDescent="0.3">
      <c r="B75055" s="1"/>
      <c r="C75055" s="1"/>
      <c r="G75055" s="5"/>
    </row>
    <row r="75056" spans="2:7" x14ac:dyDescent="0.3">
      <c r="B75056" s="1"/>
      <c r="C75056" s="1"/>
      <c r="G75056" s="5"/>
    </row>
    <row r="75057" spans="2:7" x14ac:dyDescent="0.3">
      <c r="B75057" s="1"/>
      <c r="C75057" s="1"/>
      <c r="G75057" s="5"/>
    </row>
    <row r="75058" spans="2:7" x14ac:dyDescent="0.3">
      <c r="B75058" s="1"/>
      <c r="C75058" s="1"/>
      <c r="G75058" s="5"/>
    </row>
    <row r="75059" spans="2:7" x14ac:dyDescent="0.3">
      <c r="B75059" s="1"/>
      <c r="C75059" s="1"/>
      <c r="G75059" s="5"/>
    </row>
    <row r="75060" spans="2:7" x14ac:dyDescent="0.3">
      <c r="B75060" s="1"/>
      <c r="C75060" s="1"/>
      <c r="G75060" s="5"/>
    </row>
    <row r="75061" spans="2:7" x14ac:dyDescent="0.3">
      <c r="B75061" s="1"/>
      <c r="C75061" s="1"/>
      <c r="G75061" s="5"/>
    </row>
    <row r="75062" spans="2:7" x14ac:dyDescent="0.3">
      <c r="B75062" s="1"/>
      <c r="C75062" s="1"/>
      <c r="G75062" s="5"/>
    </row>
    <row r="75063" spans="2:7" x14ac:dyDescent="0.3">
      <c r="B75063" s="1"/>
      <c r="C75063" s="1"/>
      <c r="G75063" s="5"/>
    </row>
    <row r="75064" spans="2:7" x14ac:dyDescent="0.3">
      <c r="B75064" s="1"/>
      <c r="C75064" s="1"/>
      <c r="G75064" s="5"/>
    </row>
    <row r="75065" spans="2:7" x14ac:dyDescent="0.3">
      <c r="B75065" s="1"/>
      <c r="C75065" s="1"/>
      <c r="G75065" s="5"/>
    </row>
    <row r="75066" spans="2:7" x14ac:dyDescent="0.3">
      <c r="B75066" s="1"/>
      <c r="C75066" s="1"/>
      <c r="G75066" s="5"/>
    </row>
    <row r="75067" spans="2:7" x14ac:dyDescent="0.3">
      <c r="B75067" s="1"/>
      <c r="C75067" s="1"/>
      <c r="G75067" s="5"/>
    </row>
    <row r="75068" spans="2:7" x14ac:dyDescent="0.3">
      <c r="B75068" s="1"/>
      <c r="C75068" s="1"/>
      <c r="G75068" s="5"/>
    </row>
    <row r="75069" spans="2:7" x14ac:dyDescent="0.3">
      <c r="B75069" s="1"/>
      <c r="C75069" s="1"/>
      <c r="G75069" s="5"/>
    </row>
    <row r="75070" spans="2:7" x14ac:dyDescent="0.3">
      <c r="B75070" s="1"/>
      <c r="C75070" s="1"/>
      <c r="G75070" s="5"/>
    </row>
    <row r="75071" spans="2:7" x14ac:dyDescent="0.3">
      <c r="B75071" s="1"/>
      <c r="C75071" s="1"/>
      <c r="G75071" s="5"/>
    </row>
    <row r="75072" spans="2:7" x14ac:dyDescent="0.3">
      <c r="B75072" s="1"/>
      <c r="C75072" s="1"/>
      <c r="G75072" s="5"/>
    </row>
    <row r="75073" spans="2:7" x14ac:dyDescent="0.3">
      <c r="B75073" s="1"/>
      <c r="C75073" s="1"/>
      <c r="G75073" s="5"/>
    </row>
    <row r="75074" spans="2:7" x14ac:dyDescent="0.3">
      <c r="B75074" s="1"/>
      <c r="C75074" s="1"/>
      <c r="G75074" s="5"/>
    </row>
    <row r="75075" spans="2:7" x14ac:dyDescent="0.3">
      <c r="B75075" s="1"/>
      <c r="C75075" s="1"/>
      <c r="G75075" s="5"/>
    </row>
    <row r="75076" spans="2:7" x14ac:dyDescent="0.3">
      <c r="B75076" s="1"/>
      <c r="C75076" s="1"/>
      <c r="G75076" s="5"/>
    </row>
    <row r="75077" spans="2:7" x14ac:dyDescent="0.3">
      <c r="B75077" s="1"/>
      <c r="C75077" s="1"/>
      <c r="G75077" s="5"/>
    </row>
    <row r="75078" spans="2:7" x14ac:dyDescent="0.3">
      <c r="B75078" s="1"/>
      <c r="C75078" s="1"/>
      <c r="G75078" s="5"/>
    </row>
    <row r="75079" spans="2:7" x14ac:dyDescent="0.3">
      <c r="B75079" s="1"/>
      <c r="C75079" s="1"/>
      <c r="G75079" s="5"/>
    </row>
    <row r="75080" spans="2:7" x14ac:dyDescent="0.3">
      <c r="B75080" s="1"/>
      <c r="C75080" s="1"/>
      <c r="G75080" s="5"/>
    </row>
    <row r="75081" spans="2:7" x14ac:dyDescent="0.3">
      <c r="B75081" s="1"/>
      <c r="C75081" s="1"/>
      <c r="G75081" s="5"/>
    </row>
    <row r="75082" spans="2:7" x14ac:dyDescent="0.3">
      <c r="B75082" s="1"/>
      <c r="C75082" s="1"/>
      <c r="G75082" s="5"/>
    </row>
    <row r="75083" spans="2:7" x14ac:dyDescent="0.3">
      <c r="B75083" s="1"/>
      <c r="C75083" s="1"/>
      <c r="G75083" s="5"/>
    </row>
    <row r="75084" spans="2:7" x14ac:dyDescent="0.3">
      <c r="B75084" s="1"/>
      <c r="C75084" s="1"/>
      <c r="G75084" s="5"/>
    </row>
    <row r="75085" spans="2:7" x14ac:dyDescent="0.3">
      <c r="B75085" s="1"/>
      <c r="C75085" s="1"/>
      <c r="G75085" s="5"/>
    </row>
    <row r="75086" spans="2:7" x14ac:dyDescent="0.3">
      <c r="B75086" s="1"/>
      <c r="C75086" s="1"/>
      <c r="G75086" s="5"/>
    </row>
    <row r="75087" spans="2:7" x14ac:dyDescent="0.3">
      <c r="B75087" s="1"/>
      <c r="C75087" s="1"/>
      <c r="G75087" s="5"/>
    </row>
    <row r="75088" spans="2:7" x14ac:dyDescent="0.3">
      <c r="B75088" s="1"/>
      <c r="C75088" s="1"/>
      <c r="G75088" s="5"/>
    </row>
    <row r="75089" spans="2:7" x14ac:dyDescent="0.3">
      <c r="B75089" s="1"/>
      <c r="C75089" s="1"/>
      <c r="G75089" s="5"/>
    </row>
    <row r="75090" spans="2:7" x14ac:dyDescent="0.3">
      <c r="B75090" s="1"/>
      <c r="C75090" s="1"/>
      <c r="G75090" s="5"/>
    </row>
    <row r="75091" spans="2:7" x14ac:dyDescent="0.3">
      <c r="B75091" s="1"/>
      <c r="C75091" s="1"/>
      <c r="G75091" s="5"/>
    </row>
    <row r="75092" spans="2:7" x14ac:dyDescent="0.3">
      <c r="B75092" s="1"/>
      <c r="C75092" s="1"/>
      <c r="G75092" s="5"/>
    </row>
    <row r="75093" spans="2:7" x14ac:dyDescent="0.3">
      <c r="B75093" s="1"/>
      <c r="C75093" s="1"/>
      <c r="G75093" s="5"/>
    </row>
    <row r="75094" spans="2:7" x14ac:dyDescent="0.3">
      <c r="B75094" s="1"/>
      <c r="C75094" s="1"/>
      <c r="G75094" s="5"/>
    </row>
    <row r="75095" spans="2:7" x14ac:dyDescent="0.3">
      <c r="B75095" s="1"/>
      <c r="C75095" s="1"/>
      <c r="G75095" s="5"/>
    </row>
    <row r="75096" spans="2:7" x14ac:dyDescent="0.3">
      <c r="B75096" s="1"/>
      <c r="C75096" s="1"/>
      <c r="G75096" s="5"/>
    </row>
    <row r="75097" spans="2:7" x14ac:dyDescent="0.3">
      <c r="B75097" s="1"/>
      <c r="C75097" s="1"/>
      <c r="G75097" s="5"/>
    </row>
    <row r="75098" spans="2:7" x14ac:dyDescent="0.3">
      <c r="B75098" s="1"/>
      <c r="C75098" s="1"/>
      <c r="G75098" s="5"/>
    </row>
    <row r="75099" spans="2:7" x14ac:dyDescent="0.3">
      <c r="B75099" s="1"/>
      <c r="C75099" s="1"/>
      <c r="G75099" s="5"/>
    </row>
    <row r="75100" spans="2:7" x14ac:dyDescent="0.3">
      <c r="B75100" s="1"/>
      <c r="C75100" s="1"/>
      <c r="G75100" s="5"/>
    </row>
    <row r="75101" spans="2:7" x14ac:dyDescent="0.3">
      <c r="B75101" s="1"/>
      <c r="C75101" s="1"/>
      <c r="G75101" s="5"/>
    </row>
    <row r="75102" spans="2:7" x14ac:dyDescent="0.3">
      <c r="B75102" s="1"/>
      <c r="C75102" s="1"/>
      <c r="G75102" s="5"/>
    </row>
    <row r="75103" spans="2:7" x14ac:dyDescent="0.3">
      <c r="B75103" s="1"/>
      <c r="C75103" s="1"/>
      <c r="G75103" s="5"/>
    </row>
    <row r="75104" spans="2:7" x14ac:dyDescent="0.3">
      <c r="B75104" s="1"/>
      <c r="C75104" s="1"/>
      <c r="G75104" s="5"/>
    </row>
    <row r="75105" spans="2:7" x14ac:dyDescent="0.3">
      <c r="B75105" s="1"/>
      <c r="C75105" s="1"/>
      <c r="G75105" s="5"/>
    </row>
    <row r="75106" spans="2:7" x14ac:dyDescent="0.3">
      <c r="B75106" s="1"/>
      <c r="C75106" s="1"/>
      <c r="G75106" s="5"/>
    </row>
    <row r="75107" spans="2:7" x14ac:dyDescent="0.3">
      <c r="B75107" s="1"/>
      <c r="C75107" s="1"/>
      <c r="G75107" s="5"/>
    </row>
    <row r="75108" spans="2:7" x14ac:dyDescent="0.3">
      <c r="B75108" s="1"/>
      <c r="C75108" s="1"/>
      <c r="G75108" s="5"/>
    </row>
    <row r="75109" spans="2:7" x14ac:dyDescent="0.3">
      <c r="B75109" s="1"/>
      <c r="C75109" s="1"/>
      <c r="G75109" s="5"/>
    </row>
    <row r="75110" spans="2:7" x14ac:dyDescent="0.3">
      <c r="B75110" s="1"/>
      <c r="C75110" s="1"/>
      <c r="G75110" s="5"/>
    </row>
    <row r="75111" spans="2:7" x14ac:dyDescent="0.3">
      <c r="B75111" s="1"/>
      <c r="C75111" s="1"/>
      <c r="G75111" s="5"/>
    </row>
    <row r="75112" spans="2:7" x14ac:dyDescent="0.3">
      <c r="B75112" s="1"/>
      <c r="C75112" s="1"/>
      <c r="G75112" s="5"/>
    </row>
    <row r="75113" spans="2:7" x14ac:dyDescent="0.3">
      <c r="B75113" s="1"/>
      <c r="C75113" s="1"/>
      <c r="G75113" s="5"/>
    </row>
    <row r="75114" spans="2:7" x14ac:dyDescent="0.3">
      <c r="B75114" s="1"/>
      <c r="C75114" s="1"/>
      <c r="G75114" s="5"/>
    </row>
    <row r="75115" spans="2:7" x14ac:dyDescent="0.3">
      <c r="B75115" s="1"/>
      <c r="C75115" s="1"/>
      <c r="G75115" s="5"/>
    </row>
    <row r="75116" spans="2:7" x14ac:dyDescent="0.3">
      <c r="B75116" s="1"/>
      <c r="C75116" s="1"/>
      <c r="G75116" s="5"/>
    </row>
    <row r="75117" spans="2:7" x14ac:dyDescent="0.3">
      <c r="B75117" s="1"/>
      <c r="C75117" s="1"/>
      <c r="G75117" s="5"/>
    </row>
    <row r="75118" spans="2:7" x14ac:dyDescent="0.3">
      <c r="B75118" s="1"/>
      <c r="C75118" s="1"/>
      <c r="G75118" s="5"/>
    </row>
    <row r="75119" spans="2:7" x14ac:dyDescent="0.3">
      <c r="B75119" s="1"/>
      <c r="C75119" s="1"/>
      <c r="G75119" s="5"/>
    </row>
    <row r="75120" spans="2:7" x14ac:dyDescent="0.3">
      <c r="B75120" s="1"/>
      <c r="C75120" s="1"/>
      <c r="G75120" s="5"/>
    </row>
    <row r="75121" spans="2:7" x14ac:dyDescent="0.3">
      <c r="B75121" s="1"/>
      <c r="C75121" s="1"/>
      <c r="G75121" s="5"/>
    </row>
    <row r="75122" spans="2:7" x14ac:dyDescent="0.3">
      <c r="B75122" s="1"/>
      <c r="C75122" s="1"/>
      <c r="G75122" s="5"/>
    </row>
    <row r="75123" spans="2:7" x14ac:dyDescent="0.3">
      <c r="B75123" s="1"/>
      <c r="C75123" s="1"/>
      <c r="G75123" s="5"/>
    </row>
    <row r="75124" spans="2:7" x14ac:dyDescent="0.3">
      <c r="B75124" s="1"/>
      <c r="C75124" s="1"/>
      <c r="G75124" s="5"/>
    </row>
    <row r="75125" spans="2:7" x14ac:dyDescent="0.3">
      <c r="B75125" s="1"/>
      <c r="C75125" s="1"/>
      <c r="G75125" s="5"/>
    </row>
    <row r="75126" spans="2:7" x14ac:dyDescent="0.3">
      <c r="B75126" s="1"/>
      <c r="C75126" s="1"/>
      <c r="G75126" s="5"/>
    </row>
    <row r="75127" spans="2:7" x14ac:dyDescent="0.3">
      <c r="B75127" s="1"/>
      <c r="C75127" s="1"/>
      <c r="G75127" s="5"/>
    </row>
    <row r="75128" spans="2:7" x14ac:dyDescent="0.3">
      <c r="B75128" s="1"/>
      <c r="C75128" s="1"/>
      <c r="G75128" s="5"/>
    </row>
    <row r="75129" spans="2:7" x14ac:dyDescent="0.3">
      <c r="B75129" s="1"/>
      <c r="C75129" s="1"/>
      <c r="G75129" s="5"/>
    </row>
    <row r="75130" spans="2:7" x14ac:dyDescent="0.3">
      <c r="B75130" s="1"/>
      <c r="C75130" s="1"/>
      <c r="G75130" s="5"/>
    </row>
    <row r="75131" spans="2:7" x14ac:dyDescent="0.3">
      <c r="B75131" s="1"/>
      <c r="C75131" s="1"/>
      <c r="G75131" s="5"/>
    </row>
    <row r="75132" spans="2:7" x14ac:dyDescent="0.3">
      <c r="B75132" s="1"/>
      <c r="C75132" s="1"/>
      <c r="G75132" s="5"/>
    </row>
    <row r="75133" spans="2:7" x14ac:dyDescent="0.3">
      <c r="B75133" s="1"/>
      <c r="C75133" s="1"/>
      <c r="G75133" s="5"/>
    </row>
    <row r="75134" spans="2:7" x14ac:dyDescent="0.3">
      <c r="B75134" s="1"/>
      <c r="C75134" s="1"/>
      <c r="G75134" s="5"/>
    </row>
    <row r="75135" spans="2:7" x14ac:dyDescent="0.3">
      <c r="B75135" s="1"/>
      <c r="C75135" s="1"/>
      <c r="G75135" s="5"/>
    </row>
    <row r="75136" spans="2:7" x14ac:dyDescent="0.3">
      <c r="B75136" s="1"/>
      <c r="C75136" s="1"/>
      <c r="G75136" s="5"/>
    </row>
    <row r="75137" spans="2:7" x14ac:dyDescent="0.3">
      <c r="B75137" s="1"/>
      <c r="C75137" s="1"/>
      <c r="G75137" s="5"/>
    </row>
    <row r="75138" spans="2:7" x14ac:dyDescent="0.3">
      <c r="B75138" s="1"/>
      <c r="C75138" s="1"/>
      <c r="G75138" s="5"/>
    </row>
    <row r="75139" spans="2:7" x14ac:dyDescent="0.3">
      <c r="B75139" s="1"/>
      <c r="C75139" s="1"/>
      <c r="G75139" s="5"/>
    </row>
    <row r="75140" spans="2:7" x14ac:dyDescent="0.3">
      <c r="B75140" s="1"/>
      <c r="C75140" s="1"/>
      <c r="G75140" s="5"/>
    </row>
    <row r="75141" spans="2:7" x14ac:dyDescent="0.3">
      <c r="B75141" s="1"/>
      <c r="C75141" s="1"/>
      <c r="G75141" s="5"/>
    </row>
    <row r="75142" spans="2:7" x14ac:dyDescent="0.3">
      <c r="B75142" s="1"/>
      <c r="C75142" s="1"/>
      <c r="G75142" s="5"/>
    </row>
    <row r="75143" spans="2:7" x14ac:dyDescent="0.3">
      <c r="B75143" s="1"/>
      <c r="C75143" s="1"/>
      <c r="G75143" s="5"/>
    </row>
    <row r="75144" spans="2:7" x14ac:dyDescent="0.3">
      <c r="B75144" s="1"/>
      <c r="C75144" s="1"/>
      <c r="G75144" s="5"/>
    </row>
    <row r="75145" spans="2:7" x14ac:dyDescent="0.3">
      <c r="B75145" s="1"/>
      <c r="C75145" s="1"/>
      <c r="G75145" s="5"/>
    </row>
    <row r="75146" spans="2:7" x14ac:dyDescent="0.3">
      <c r="B75146" s="1"/>
      <c r="C75146" s="1"/>
      <c r="G75146" s="5"/>
    </row>
    <row r="75147" spans="2:7" x14ac:dyDescent="0.3">
      <c r="B75147" s="1"/>
      <c r="C75147" s="1"/>
      <c r="G75147" s="5"/>
    </row>
    <row r="75148" spans="2:7" x14ac:dyDescent="0.3">
      <c r="B75148" s="1"/>
      <c r="C75148" s="1"/>
      <c r="G75148" s="5"/>
    </row>
    <row r="75149" spans="2:7" x14ac:dyDescent="0.3">
      <c r="B75149" s="1"/>
      <c r="C75149" s="1"/>
      <c r="G75149" s="5"/>
    </row>
    <row r="75150" spans="2:7" x14ac:dyDescent="0.3">
      <c r="B75150" s="1"/>
      <c r="C75150" s="1"/>
      <c r="G75150" s="5"/>
    </row>
    <row r="75151" spans="2:7" x14ac:dyDescent="0.3">
      <c r="B75151" s="1"/>
      <c r="C75151" s="1"/>
      <c r="G75151" s="5"/>
    </row>
    <row r="75152" spans="2:7" x14ac:dyDescent="0.3">
      <c r="B75152" s="1"/>
      <c r="C75152" s="1"/>
      <c r="G75152" s="5"/>
    </row>
    <row r="75153" spans="2:7" x14ac:dyDescent="0.3">
      <c r="B75153" s="1"/>
      <c r="C75153" s="1"/>
      <c r="G75153" s="5"/>
    </row>
    <row r="75154" spans="2:7" x14ac:dyDescent="0.3">
      <c r="B75154" s="1"/>
      <c r="C75154" s="1"/>
      <c r="G75154" s="5"/>
    </row>
    <row r="75155" spans="2:7" x14ac:dyDescent="0.3">
      <c r="B75155" s="1"/>
      <c r="C75155" s="1"/>
      <c r="G75155" s="5"/>
    </row>
    <row r="75156" spans="2:7" x14ac:dyDescent="0.3">
      <c r="B75156" s="1"/>
      <c r="C75156" s="1"/>
      <c r="G75156" s="5"/>
    </row>
    <row r="75157" spans="2:7" x14ac:dyDescent="0.3">
      <c r="B75157" s="1"/>
      <c r="C75157" s="1"/>
      <c r="G75157" s="5"/>
    </row>
    <row r="75158" spans="2:7" x14ac:dyDescent="0.3">
      <c r="B75158" s="1"/>
      <c r="C75158" s="1"/>
      <c r="G75158" s="5"/>
    </row>
    <row r="75159" spans="2:7" x14ac:dyDescent="0.3">
      <c r="B75159" s="1"/>
      <c r="C75159" s="1"/>
      <c r="G75159" s="5"/>
    </row>
    <row r="75160" spans="2:7" x14ac:dyDescent="0.3">
      <c r="B75160" s="1"/>
      <c r="C75160" s="1"/>
      <c r="G75160" s="5"/>
    </row>
    <row r="75161" spans="2:7" x14ac:dyDescent="0.3">
      <c r="B75161" s="1"/>
      <c r="C75161" s="1"/>
      <c r="G75161" s="5"/>
    </row>
    <row r="75162" spans="2:7" x14ac:dyDescent="0.3">
      <c r="B75162" s="1"/>
      <c r="C75162" s="1"/>
      <c r="G75162" s="5"/>
    </row>
    <row r="75163" spans="2:7" x14ac:dyDescent="0.3">
      <c r="B75163" s="1"/>
      <c r="C75163" s="1"/>
      <c r="G75163" s="5"/>
    </row>
    <row r="75164" spans="2:7" x14ac:dyDescent="0.3">
      <c r="B75164" s="1"/>
      <c r="C75164" s="1"/>
      <c r="G75164" s="5"/>
    </row>
    <row r="75165" spans="2:7" x14ac:dyDescent="0.3">
      <c r="B75165" s="1"/>
      <c r="C75165" s="1"/>
      <c r="G75165" s="5"/>
    </row>
    <row r="75166" spans="2:7" x14ac:dyDescent="0.3">
      <c r="B75166" s="1"/>
      <c r="C75166" s="1"/>
      <c r="G75166" s="5"/>
    </row>
    <row r="75167" spans="2:7" x14ac:dyDescent="0.3">
      <c r="B75167" s="1"/>
      <c r="C75167" s="1"/>
      <c r="G75167" s="5"/>
    </row>
    <row r="75168" spans="2:7" x14ac:dyDescent="0.3">
      <c r="B75168" s="1"/>
      <c r="C75168" s="1"/>
      <c r="G75168" s="5"/>
    </row>
    <row r="75169" spans="2:7" x14ac:dyDescent="0.3">
      <c r="B75169" s="1"/>
      <c r="C75169" s="1"/>
      <c r="G75169" s="5"/>
    </row>
    <row r="75170" spans="2:7" x14ac:dyDescent="0.3">
      <c r="B75170" s="1"/>
      <c r="C75170" s="1"/>
      <c r="G75170" s="5"/>
    </row>
    <row r="75171" spans="2:7" x14ac:dyDescent="0.3">
      <c r="B75171" s="1"/>
      <c r="C75171" s="1"/>
      <c r="G75171" s="5"/>
    </row>
    <row r="75172" spans="2:7" x14ac:dyDescent="0.3">
      <c r="B75172" s="1"/>
      <c r="C75172" s="1"/>
      <c r="G75172" s="5"/>
    </row>
    <row r="75173" spans="2:7" x14ac:dyDescent="0.3">
      <c r="B75173" s="1"/>
      <c r="C75173" s="1"/>
      <c r="G75173" s="5"/>
    </row>
    <row r="75174" spans="2:7" x14ac:dyDescent="0.3">
      <c r="B75174" s="1"/>
      <c r="C75174" s="1"/>
      <c r="G75174" s="5"/>
    </row>
    <row r="75175" spans="2:7" x14ac:dyDescent="0.3">
      <c r="B75175" s="1"/>
      <c r="C75175" s="1"/>
      <c r="G75175" s="5"/>
    </row>
    <row r="75176" spans="2:7" x14ac:dyDescent="0.3">
      <c r="B75176" s="1"/>
      <c r="C75176" s="1"/>
      <c r="G75176" s="5"/>
    </row>
    <row r="75177" spans="2:7" x14ac:dyDescent="0.3">
      <c r="B75177" s="1"/>
      <c r="C75177" s="1"/>
      <c r="G75177" s="5"/>
    </row>
    <row r="75178" spans="2:7" x14ac:dyDescent="0.3">
      <c r="B75178" s="1"/>
      <c r="C75178" s="1"/>
      <c r="G75178" s="5"/>
    </row>
    <row r="75179" spans="2:7" x14ac:dyDescent="0.3">
      <c r="B75179" s="1"/>
      <c r="C75179" s="1"/>
      <c r="G75179" s="5"/>
    </row>
    <row r="75180" spans="2:7" x14ac:dyDescent="0.3">
      <c r="B75180" s="1"/>
      <c r="C75180" s="1"/>
      <c r="G75180" s="5"/>
    </row>
    <row r="75181" spans="2:7" x14ac:dyDescent="0.3">
      <c r="B75181" s="1"/>
      <c r="C75181" s="1"/>
      <c r="G75181" s="5"/>
    </row>
    <row r="75182" spans="2:7" x14ac:dyDescent="0.3">
      <c r="B75182" s="1"/>
      <c r="C75182" s="1"/>
      <c r="G75182" s="5"/>
    </row>
    <row r="75183" spans="2:7" x14ac:dyDescent="0.3">
      <c r="B75183" s="1"/>
      <c r="C75183" s="1"/>
      <c r="G75183" s="5"/>
    </row>
    <row r="75184" spans="2:7" x14ac:dyDescent="0.3">
      <c r="B75184" s="1"/>
      <c r="C75184" s="1"/>
      <c r="G75184" s="5"/>
    </row>
    <row r="75185" spans="2:7" x14ac:dyDescent="0.3">
      <c r="B75185" s="1"/>
      <c r="C75185" s="1"/>
      <c r="G75185" s="5"/>
    </row>
    <row r="75186" spans="2:7" x14ac:dyDescent="0.3">
      <c r="B75186" s="1"/>
      <c r="C75186" s="1"/>
      <c r="G75186" s="5"/>
    </row>
    <row r="75187" spans="2:7" x14ac:dyDescent="0.3">
      <c r="B75187" s="1"/>
      <c r="C75187" s="1"/>
      <c r="G75187" s="5"/>
    </row>
    <row r="75188" spans="2:7" x14ac:dyDescent="0.3">
      <c r="B75188" s="1"/>
      <c r="C75188" s="1"/>
      <c r="G75188" s="5"/>
    </row>
    <row r="75189" spans="2:7" x14ac:dyDescent="0.3">
      <c r="B75189" s="1"/>
      <c r="C75189" s="1"/>
      <c r="G75189" s="5"/>
    </row>
    <row r="75190" spans="2:7" x14ac:dyDescent="0.3">
      <c r="B75190" s="1"/>
      <c r="C75190" s="1"/>
      <c r="G75190" s="5"/>
    </row>
    <row r="75191" spans="2:7" x14ac:dyDescent="0.3">
      <c r="B75191" s="1"/>
      <c r="C75191" s="1"/>
      <c r="G75191" s="5"/>
    </row>
    <row r="75192" spans="2:7" x14ac:dyDescent="0.3">
      <c r="B75192" s="1"/>
      <c r="C75192" s="1"/>
      <c r="G75192" s="5"/>
    </row>
    <row r="75193" spans="2:7" x14ac:dyDescent="0.3">
      <c r="B75193" s="1"/>
      <c r="C75193" s="1"/>
      <c r="G75193" s="5"/>
    </row>
    <row r="75194" spans="2:7" x14ac:dyDescent="0.3">
      <c r="B75194" s="1"/>
      <c r="C75194" s="1"/>
      <c r="G75194" s="5"/>
    </row>
    <row r="75195" spans="2:7" x14ac:dyDescent="0.3">
      <c r="B75195" s="1"/>
      <c r="C75195" s="1"/>
      <c r="G75195" s="5"/>
    </row>
    <row r="75196" spans="2:7" x14ac:dyDescent="0.3">
      <c r="B75196" s="1"/>
      <c r="C75196" s="1"/>
      <c r="G75196" s="5"/>
    </row>
    <row r="75197" spans="2:7" x14ac:dyDescent="0.3">
      <c r="B75197" s="1"/>
      <c r="C75197" s="1"/>
      <c r="G75197" s="5"/>
    </row>
    <row r="75198" spans="2:7" x14ac:dyDescent="0.3">
      <c r="B75198" s="1"/>
      <c r="C75198" s="1"/>
      <c r="G75198" s="5"/>
    </row>
    <row r="75199" spans="2:7" x14ac:dyDescent="0.3">
      <c r="B75199" s="1"/>
      <c r="C75199" s="1"/>
      <c r="G75199" s="5"/>
    </row>
    <row r="75200" spans="2:7" x14ac:dyDescent="0.3">
      <c r="B75200" s="1"/>
      <c r="C75200" s="1"/>
      <c r="G75200" s="5"/>
    </row>
    <row r="75201" spans="2:7" x14ac:dyDescent="0.3">
      <c r="B75201" s="1"/>
      <c r="C75201" s="1"/>
      <c r="G75201" s="5"/>
    </row>
    <row r="75202" spans="2:7" x14ac:dyDescent="0.3">
      <c r="B75202" s="1"/>
      <c r="C75202" s="1"/>
      <c r="G75202" s="5"/>
    </row>
    <row r="75203" spans="2:7" x14ac:dyDescent="0.3">
      <c r="B75203" s="1"/>
      <c r="C75203" s="1"/>
      <c r="G75203" s="5"/>
    </row>
    <row r="75204" spans="2:7" x14ac:dyDescent="0.3">
      <c r="B75204" s="1"/>
      <c r="C75204" s="1"/>
      <c r="G75204" s="5"/>
    </row>
    <row r="75205" spans="2:7" x14ac:dyDescent="0.3">
      <c r="B75205" s="1"/>
      <c r="C75205" s="1"/>
      <c r="G75205" s="5"/>
    </row>
    <row r="75206" spans="2:7" x14ac:dyDescent="0.3">
      <c r="B75206" s="1"/>
      <c r="C75206" s="1"/>
      <c r="G75206" s="5"/>
    </row>
    <row r="75207" spans="2:7" x14ac:dyDescent="0.3">
      <c r="B75207" s="1"/>
      <c r="C75207" s="1"/>
      <c r="G75207" s="5"/>
    </row>
    <row r="75208" spans="2:7" x14ac:dyDescent="0.3">
      <c r="B75208" s="1"/>
      <c r="C75208" s="1"/>
      <c r="G75208" s="5"/>
    </row>
    <row r="75209" spans="2:7" x14ac:dyDescent="0.3">
      <c r="B75209" s="1"/>
      <c r="C75209" s="1"/>
      <c r="G75209" s="5"/>
    </row>
    <row r="75210" spans="2:7" x14ac:dyDescent="0.3">
      <c r="B75210" s="1"/>
      <c r="C75210" s="1"/>
      <c r="G75210" s="5"/>
    </row>
    <row r="75211" spans="2:7" x14ac:dyDescent="0.3">
      <c r="B75211" s="1"/>
      <c r="C75211" s="1"/>
      <c r="G75211" s="5"/>
    </row>
    <row r="75212" spans="2:7" x14ac:dyDescent="0.3">
      <c r="B75212" s="1"/>
      <c r="C75212" s="1"/>
      <c r="G75212" s="5"/>
    </row>
    <row r="75213" spans="2:7" x14ac:dyDescent="0.3">
      <c r="B75213" s="1"/>
      <c r="C75213" s="1"/>
      <c r="G75213" s="5"/>
    </row>
    <row r="75214" spans="2:7" x14ac:dyDescent="0.3">
      <c r="B75214" s="1"/>
      <c r="C75214" s="1"/>
      <c r="G75214" s="5"/>
    </row>
    <row r="75215" spans="2:7" x14ac:dyDescent="0.3">
      <c r="B75215" s="1"/>
      <c r="C75215" s="1"/>
      <c r="G75215" s="5"/>
    </row>
    <row r="75216" spans="2:7" x14ac:dyDescent="0.3">
      <c r="B75216" s="1"/>
      <c r="C75216" s="1"/>
      <c r="G75216" s="5"/>
    </row>
    <row r="75217" spans="2:7" x14ac:dyDescent="0.3">
      <c r="B75217" s="1"/>
      <c r="C75217" s="1"/>
      <c r="G75217" s="5"/>
    </row>
    <row r="75218" spans="2:7" x14ac:dyDescent="0.3">
      <c r="B75218" s="1"/>
      <c r="C75218" s="1"/>
      <c r="G75218" s="5"/>
    </row>
    <row r="75219" spans="2:7" x14ac:dyDescent="0.3">
      <c r="B75219" s="1"/>
      <c r="C75219" s="1"/>
      <c r="G75219" s="5"/>
    </row>
    <row r="75220" spans="2:7" x14ac:dyDescent="0.3">
      <c r="B75220" s="1"/>
      <c r="C75220" s="1"/>
      <c r="G75220" s="5"/>
    </row>
    <row r="75221" spans="2:7" x14ac:dyDescent="0.3">
      <c r="B75221" s="1"/>
      <c r="C75221" s="1"/>
      <c r="G75221" s="5"/>
    </row>
    <row r="75222" spans="2:7" x14ac:dyDescent="0.3">
      <c r="B75222" s="1"/>
      <c r="C75222" s="1"/>
      <c r="G75222" s="5"/>
    </row>
    <row r="75223" spans="2:7" x14ac:dyDescent="0.3">
      <c r="B75223" s="1"/>
      <c r="C75223" s="1"/>
      <c r="G75223" s="5"/>
    </row>
    <row r="75224" spans="2:7" x14ac:dyDescent="0.3">
      <c r="B75224" s="1"/>
      <c r="C75224" s="1"/>
      <c r="G75224" s="5"/>
    </row>
    <row r="75225" spans="2:7" x14ac:dyDescent="0.3">
      <c r="B75225" s="1"/>
      <c r="C75225" s="1"/>
      <c r="G75225" s="5"/>
    </row>
    <row r="75226" spans="2:7" x14ac:dyDescent="0.3">
      <c r="B75226" s="1"/>
      <c r="C75226" s="1"/>
      <c r="G75226" s="5"/>
    </row>
    <row r="75227" spans="2:7" x14ac:dyDescent="0.3">
      <c r="B75227" s="1"/>
      <c r="C75227" s="1"/>
      <c r="G75227" s="5"/>
    </row>
    <row r="75228" spans="2:7" x14ac:dyDescent="0.3">
      <c r="B75228" s="1"/>
      <c r="C75228" s="1"/>
      <c r="G75228" s="5"/>
    </row>
    <row r="75229" spans="2:7" x14ac:dyDescent="0.3">
      <c r="B75229" s="1"/>
      <c r="C75229" s="1"/>
      <c r="G75229" s="5"/>
    </row>
    <row r="75230" spans="2:7" x14ac:dyDescent="0.3">
      <c r="B75230" s="1"/>
      <c r="C75230" s="1"/>
      <c r="G75230" s="5"/>
    </row>
    <row r="75231" spans="2:7" x14ac:dyDescent="0.3">
      <c r="B75231" s="1"/>
      <c r="C75231" s="1"/>
      <c r="G75231" s="5"/>
    </row>
    <row r="75232" spans="2:7" x14ac:dyDescent="0.3">
      <c r="B75232" s="1"/>
      <c r="C75232" s="1"/>
      <c r="G75232" s="5"/>
    </row>
    <row r="75233" spans="2:7" x14ac:dyDescent="0.3">
      <c r="B75233" s="1"/>
      <c r="C75233" s="1"/>
      <c r="G75233" s="5"/>
    </row>
    <row r="75234" spans="2:7" x14ac:dyDescent="0.3">
      <c r="B75234" s="1"/>
      <c r="C75234" s="1"/>
      <c r="G75234" s="5"/>
    </row>
    <row r="75235" spans="2:7" x14ac:dyDescent="0.3">
      <c r="B75235" s="1"/>
      <c r="C75235" s="1"/>
      <c r="G75235" s="5"/>
    </row>
    <row r="75236" spans="2:7" x14ac:dyDescent="0.3">
      <c r="B75236" s="1"/>
      <c r="C75236" s="1"/>
      <c r="G75236" s="5"/>
    </row>
    <row r="75237" spans="2:7" x14ac:dyDescent="0.3">
      <c r="B75237" s="1"/>
      <c r="C75237" s="1"/>
      <c r="G75237" s="5"/>
    </row>
    <row r="75238" spans="2:7" x14ac:dyDescent="0.3">
      <c r="B75238" s="1"/>
      <c r="C75238" s="1"/>
      <c r="G75238" s="5"/>
    </row>
    <row r="75239" spans="2:7" x14ac:dyDescent="0.3">
      <c r="B75239" s="1"/>
      <c r="C75239" s="1"/>
      <c r="G75239" s="5"/>
    </row>
    <row r="75240" spans="2:7" x14ac:dyDescent="0.3">
      <c r="B75240" s="1"/>
      <c r="C75240" s="1"/>
      <c r="G75240" s="5"/>
    </row>
    <row r="75241" spans="2:7" x14ac:dyDescent="0.3">
      <c r="B75241" s="1"/>
      <c r="C75241" s="1"/>
      <c r="G75241" s="5"/>
    </row>
    <row r="75242" spans="2:7" x14ac:dyDescent="0.3">
      <c r="B75242" s="1"/>
      <c r="C75242" s="1"/>
      <c r="G75242" s="5"/>
    </row>
    <row r="75243" spans="2:7" x14ac:dyDescent="0.3">
      <c r="B75243" s="1"/>
      <c r="C75243" s="1"/>
      <c r="G75243" s="5"/>
    </row>
    <row r="75244" spans="2:7" x14ac:dyDescent="0.3">
      <c r="B75244" s="1"/>
      <c r="C75244" s="1"/>
      <c r="G75244" s="5"/>
    </row>
    <row r="75245" spans="2:7" x14ac:dyDescent="0.3">
      <c r="B75245" s="1"/>
      <c r="C75245" s="1"/>
      <c r="G75245" s="5"/>
    </row>
    <row r="75246" spans="2:7" x14ac:dyDescent="0.3">
      <c r="B75246" s="1"/>
      <c r="C75246" s="1"/>
      <c r="G75246" s="5"/>
    </row>
    <row r="75247" spans="2:7" x14ac:dyDescent="0.3">
      <c r="B75247" s="1"/>
      <c r="C75247" s="1"/>
      <c r="G75247" s="5"/>
    </row>
    <row r="75248" spans="2:7" x14ac:dyDescent="0.3">
      <c r="B75248" s="1"/>
      <c r="C75248" s="1"/>
      <c r="G75248" s="5"/>
    </row>
    <row r="75249" spans="2:7" x14ac:dyDescent="0.3">
      <c r="B75249" s="1"/>
      <c r="C75249" s="1"/>
      <c r="G75249" s="5"/>
    </row>
    <row r="75250" spans="2:7" x14ac:dyDescent="0.3">
      <c r="B75250" s="1"/>
      <c r="C75250" s="1"/>
      <c r="G75250" s="5"/>
    </row>
    <row r="75251" spans="2:7" x14ac:dyDescent="0.3">
      <c r="B75251" s="1"/>
      <c r="C75251" s="1"/>
      <c r="G75251" s="5"/>
    </row>
    <row r="75252" spans="2:7" x14ac:dyDescent="0.3">
      <c r="B75252" s="1"/>
      <c r="C75252" s="1"/>
      <c r="G75252" s="5"/>
    </row>
    <row r="75253" spans="2:7" x14ac:dyDescent="0.3">
      <c r="B75253" s="1"/>
      <c r="C75253" s="1"/>
      <c r="G75253" s="5"/>
    </row>
    <row r="75254" spans="2:7" x14ac:dyDescent="0.3">
      <c r="B75254" s="1"/>
      <c r="C75254" s="1"/>
      <c r="G75254" s="5"/>
    </row>
    <row r="75255" spans="2:7" x14ac:dyDescent="0.3">
      <c r="B75255" s="1"/>
      <c r="C75255" s="1"/>
      <c r="G75255" s="5"/>
    </row>
    <row r="75256" spans="2:7" x14ac:dyDescent="0.3">
      <c r="B75256" s="1"/>
      <c r="C75256" s="1"/>
      <c r="G75256" s="5"/>
    </row>
    <row r="75257" spans="2:7" x14ac:dyDescent="0.3">
      <c r="B75257" s="1"/>
      <c r="C75257" s="1"/>
      <c r="G75257" s="5"/>
    </row>
    <row r="75258" spans="2:7" x14ac:dyDescent="0.3">
      <c r="B75258" s="1"/>
      <c r="C75258" s="1"/>
      <c r="G75258" s="5"/>
    </row>
    <row r="75259" spans="2:7" x14ac:dyDescent="0.3">
      <c r="B75259" s="1"/>
      <c r="C75259" s="1"/>
      <c r="G75259" s="5"/>
    </row>
    <row r="75260" spans="2:7" x14ac:dyDescent="0.3">
      <c r="B75260" s="1"/>
      <c r="C75260" s="1"/>
      <c r="G75260" s="5"/>
    </row>
    <row r="75261" spans="2:7" x14ac:dyDescent="0.3">
      <c r="B75261" s="1"/>
      <c r="C75261" s="1"/>
      <c r="G75261" s="5"/>
    </row>
    <row r="75262" spans="2:7" x14ac:dyDescent="0.3">
      <c r="B75262" s="1"/>
      <c r="C75262" s="1"/>
      <c r="G75262" s="5"/>
    </row>
    <row r="75263" spans="2:7" x14ac:dyDescent="0.3">
      <c r="B75263" s="1"/>
      <c r="C75263" s="1"/>
      <c r="G75263" s="5"/>
    </row>
    <row r="75264" spans="2:7" x14ac:dyDescent="0.3">
      <c r="B75264" s="1"/>
      <c r="C75264" s="1"/>
      <c r="G75264" s="5"/>
    </row>
    <row r="75265" spans="2:7" x14ac:dyDescent="0.3">
      <c r="B75265" s="1"/>
      <c r="C75265" s="1"/>
      <c r="G75265" s="5"/>
    </row>
    <row r="75266" spans="2:7" x14ac:dyDescent="0.3">
      <c r="B75266" s="1"/>
      <c r="C75266" s="1"/>
      <c r="G75266" s="5"/>
    </row>
    <row r="75267" spans="2:7" x14ac:dyDescent="0.3">
      <c r="B75267" s="1"/>
      <c r="C75267" s="1"/>
      <c r="G75267" s="5"/>
    </row>
    <row r="75268" spans="2:7" x14ac:dyDescent="0.3">
      <c r="B75268" s="1"/>
      <c r="C75268" s="1"/>
      <c r="G75268" s="5"/>
    </row>
    <row r="75269" spans="2:7" x14ac:dyDescent="0.3">
      <c r="B75269" s="1"/>
      <c r="C75269" s="1"/>
      <c r="G75269" s="5"/>
    </row>
    <row r="75270" spans="2:7" x14ac:dyDescent="0.3">
      <c r="B75270" s="1"/>
      <c r="C75270" s="1"/>
      <c r="G75270" s="5"/>
    </row>
    <row r="75271" spans="2:7" x14ac:dyDescent="0.3">
      <c r="B75271" s="1"/>
      <c r="C75271" s="1"/>
      <c r="G75271" s="5"/>
    </row>
    <row r="75272" spans="2:7" x14ac:dyDescent="0.3">
      <c r="B75272" s="1"/>
      <c r="C75272" s="1"/>
      <c r="G75272" s="5"/>
    </row>
    <row r="75273" spans="2:7" x14ac:dyDescent="0.3">
      <c r="B75273" s="1"/>
      <c r="C75273" s="1"/>
      <c r="G75273" s="5"/>
    </row>
    <row r="75274" spans="2:7" x14ac:dyDescent="0.3">
      <c r="B75274" s="1"/>
      <c r="C75274" s="1"/>
      <c r="G75274" s="5"/>
    </row>
    <row r="75275" spans="2:7" x14ac:dyDescent="0.3">
      <c r="B75275" s="1"/>
      <c r="C75275" s="1"/>
      <c r="G75275" s="5"/>
    </row>
    <row r="75276" spans="2:7" x14ac:dyDescent="0.3">
      <c r="B75276" s="1"/>
      <c r="C75276" s="1"/>
      <c r="G75276" s="5"/>
    </row>
    <row r="75277" spans="2:7" x14ac:dyDescent="0.3">
      <c r="B75277" s="1"/>
      <c r="C75277" s="1"/>
      <c r="G75277" s="5"/>
    </row>
    <row r="75278" spans="2:7" x14ac:dyDescent="0.3">
      <c r="B75278" s="1"/>
      <c r="C75278" s="1"/>
      <c r="G75278" s="5"/>
    </row>
    <row r="75279" spans="2:7" x14ac:dyDescent="0.3">
      <c r="B75279" s="1"/>
      <c r="C75279" s="1"/>
      <c r="G75279" s="5"/>
    </row>
    <row r="75280" spans="2:7" x14ac:dyDescent="0.3">
      <c r="B75280" s="1"/>
      <c r="C75280" s="1"/>
      <c r="G75280" s="5"/>
    </row>
    <row r="75281" spans="2:7" x14ac:dyDescent="0.3">
      <c r="B75281" s="1"/>
      <c r="C75281" s="1"/>
      <c r="G75281" s="5"/>
    </row>
    <row r="75282" spans="2:7" x14ac:dyDescent="0.3">
      <c r="B75282" s="1"/>
      <c r="C75282" s="1"/>
      <c r="G75282" s="5"/>
    </row>
    <row r="75283" spans="2:7" x14ac:dyDescent="0.3">
      <c r="B75283" s="1"/>
      <c r="C75283" s="1"/>
      <c r="G75283" s="5"/>
    </row>
    <row r="75284" spans="2:7" x14ac:dyDescent="0.3">
      <c r="B75284" s="1"/>
      <c r="C75284" s="1"/>
      <c r="G75284" s="5"/>
    </row>
    <row r="75285" spans="2:7" x14ac:dyDescent="0.3">
      <c r="B75285" s="1"/>
      <c r="C75285" s="1"/>
      <c r="G75285" s="5"/>
    </row>
    <row r="75286" spans="2:7" x14ac:dyDescent="0.3">
      <c r="B75286" s="1"/>
      <c r="C75286" s="1"/>
      <c r="G75286" s="5"/>
    </row>
    <row r="75287" spans="2:7" x14ac:dyDescent="0.3">
      <c r="B75287" s="1"/>
      <c r="C75287" s="1"/>
      <c r="G75287" s="5"/>
    </row>
    <row r="75288" spans="2:7" x14ac:dyDescent="0.3">
      <c r="B75288" s="1"/>
      <c r="C75288" s="1"/>
      <c r="G75288" s="5"/>
    </row>
    <row r="75289" spans="2:7" x14ac:dyDescent="0.3">
      <c r="B75289" s="1"/>
      <c r="C75289" s="1"/>
      <c r="G75289" s="5"/>
    </row>
    <row r="75290" spans="2:7" x14ac:dyDescent="0.3">
      <c r="B75290" s="1"/>
      <c r="C75290" s="1"/>
      <c r="G75290" s="5"/>
    </row>
    <row r="75291" spans="2:7" x14ac:dyDescent="0.3">
      <c r="B75291" s="1"/>
      <c r="C75291" s="1"/>
      <c r="G75291" s="5"/>
    </row>
    <row r="75292" spans="2:7" x14ac:dyDescent="0.3">
      <c r="B75292" s="1"/>
      <c r="C75292" s="1"/>
      <c r="G75292" s="5"/>
    </row>
    <row r="75293" spans="2:7" x14ac:dyDescent="0.3">
      <c r="B75293" s="1"/>
      <c r="C75293" s="1"/>
      <c r="G75293" s="5"/>
    </row>
    <row r="75294" spans="2:7" x14ac:dyDescent="0.3">
      <c r="B75294" s="1"/>
      <c r="C75294" s="1"/>
      <c r="G75294" s="5"/>
    </row>
    <row r="75295" spans="2:7" x14ac:dyDescent="0.3">
      <c r="B75295" s="1"/>
      <c r="C75295" s="1"/>
      <c r="G75295" s="5"/>
    </row>
    <row r="75296" spans="2:7" x14ac:dyDescent="0.3">
      <c r="B75296" s="1"/>
      <c r="C75296" s="1"/>
      <c r="G75296" s="5"/>
    </row>
    <row r="75297" spans="2:7" x14ac:dyDescent="0.3">
      <c r="B75297" s="1"/>
      <c r="C75297" s="1"/>
      <c r="G75297" s="5"/>
    </row>
    <row r="75298" spans="2:7" x14ac:dyDescent="0.3">
      <c r="B75298" s="1"/>
      <c r="C75298" s="1"/>
      <c r="G75298" s="5"/>
    </row>
    <row r="75299" spans="2:7" x14ac:dyDescent="0.3">
      <c r="B75299" s="1"/>
      <c r="C75299" s="1"/>
      <c r="G75299" s="5"/>
    </row>
    <row r="75300" spans="2:7" x14ac:dyDescent="0.3">
      <c r="B75300" s="1"/>
      <c r="C75300" s="1"/>
      <c r="G75300" s="5"/>
    </row>
    <row r="75301" spans="2:7" x14ac:dyDescent="0.3">
      <c r="B75301" s="1"/>
      <c r="C75301" s="1"/>
      <c r="G75301" s="5"/>
    </row>
    <row r="75302" spans="2:7" x14ac:dyDescent="0.3">
      <c r="B75302" s="1"/>
      <c r="C75302" s="1"/>
      <c r="G75302" s="5"/>
    </row>
    <row r="75303" spans="2:7" x14ac:dyDescent="0.3">
      <c r="B75303" s="1"/>
      <c r="C75303" s="1"/>
      <c r="G75303" s="5"/>
    </row>
    <row r="75304" spans="2:7" x14ac:dyDescent="0.3">
      <c r="B75304" s="1"/>
      <c r="C75304" s="1"/>
      <c r="G75304" s="5"/>
    </row>
    <row r="75305" spans="2:7" x14ac:dyDescent="0.3">
      <c r="B75305" s="1"/>
      <c r="C75305" s="1"/>
      <c r="G75305" s="5"/>
    </row>
    <row r="75306" spans="2:7" x14ac:dyDescent="0.3">
      <c r="B75306" s="1"/>
      <c r="C75306" s="1"/>
      <c r="G75306" s="5"/>
    </row>
    <row r="75307" spans="2:7" x14ac:dyDescent="0.3">
      <c r="B75307" s="1"/>
      <c r="C75307" s="1"/>
      <c r="G75307" s="5"/>
    </row>
    <row r="75308" spans="2:7" x14ac:dyDescent="0.3">
      <c r="B75308" s="1"/>
      <c r="C75308" s="1"/>
      <c r="G75308" s="5"/>
    </row>
    <row r="75309" spans="2:7" x14ac:dyDescent="0.3">
      <c r="B75309" s="1"/>
      <c r="C75309" s="1"/>
      <c r="G75309" s="5"/>
    </row>
    <row r="75310" spans="2:7" x14ac:dyDescent="0.3">
      <c r="B75310" s="1"/>
      <c r="C75310" s="1"/>
      <c r="G75310" s="5"/>
    </row>
    <row r="75311" spans="2:7" x14ac:dyDescent="0.3">
      <c r="B75311" s="1"/>
      <c r="C75311" s="1"/>
      <c r="G75311" s="5"/>
    </row>
    <row r="75312" spans="2:7" x14ac:dyDescent="0.3">
      <c r="B75312" s="1"/>
      <c r="C75312" s="1"/>
      <c r="G75312" s="5"/>
    </row>
    <row r="75313" spans="2:7" x14ac:dyDescent="0.3">
      <c r="B75313" s="1"/>
      <c r="C75313" s="1"/>
      <c r="G75313" s="5"/>
    </row>
    <row r="75314" spans="2:7" x14ac:dyDescent="0.3">
      <c r="B75314" s="1"/>
      <c r="C75314" s="1"/>
      <c r="G75314" s="5"/>
    </row>
    <row r="75315" spans="2:7" x14ac:dyDescent="0.3">
      <c r="B75315" s="1"/>
      <c r="C75315" s="1"/>
      <c r="G75315" s="5"/>
    </row>
    <row r="75316" spans="2:7" x14ac:dyDescent="0.3">
      <c r="B75316" s="1"/>
      <c r="C75316" s="1"/>
      <c r="G75316" s="5"/>
    </row>
    <row r="75317" spans="2:7" x14ac:dyDescent="0.3">
      <c r="B75317" s="1"/>
      <c r="C75317" s="1"/>
      <c r="G75317" s="5"/>
    </row>
    <row r="75318" spans="2:7" x14ac:dyDescent="0.3">
      <c r="B75318" s="1"/>
      <c r="C75318" s="1"/>
      <c r="G75318" s="5"/>
    </row>
    <row r="75319" spans="2:7" x14ac:dyDescent="0.3">
      <c r="B75319" s="1"/>
      <c r="C75319" s="1"/>
      <c r="G75319" s="5"/>
    </row>
    <row r="75320" spans="2:7" x14ac:dyDescent="0.3">
      <c r="B75320" s="1"/>
      <c r="C75320" s="1"/>
      <c r="G75320" s="5"/>
    </row>
    <row r="75321" spans="2:7" x14ac:dyDescent="0.3">
      <c r="B75321" s="1"/>
      <c r="C75321" s="1"/>
      <c r="G75321" s="5"/>
    </row>
    <row r="75322" spans="2:7" x14ac:dyDescent="0.3">
      <c r="B75322" s="1"/>
      <c r="C75322" s="1"/>
      <c r="G75322" s="5"/>
    </row>
    <row r="75323" spans="2:7" x14ac:dyDescent="0.3">
      <c r="B75323" s="1"/>
      <c r="C75323" s="1"/>
      <c r="G75323" s="5"/>
    </row>
    <row r="75324" spans="2:7" x14ac:dyDescent="0.3">
      <c r="B75324" s="1"/>
      <c r="C75324" s="1"/>
      <c r="G75324" s="5"/>
    </row>
    <row r="75325" spans="2:7" x14ac:dyDescent="0.3">
      <c r="B75325" s="1"/>
      <c r="C75325" s="1"/>
      <c r="G75325" s="5"/>
    </row>
    <row r="75326" spans="2:7" x14ac:dyDescent="0.3">
      <c r="B75326" s="1"/>
      <c r="C75326" s="1"/>
      <c r="G75326" s="5"/>
    </row>
    <row r="75327" spans="2:7" x14ac:dyDescent="0.3">
      <c r="B75327" s="1"/>
      <c r="C75327" s="1"/>
      <c r="G75327" s="5"/>
    </row>
    <row r="75328" spans="2:7" x14ac:dyDescent="0.3">
      <c r="B75328" s="1"/>
      <c r="C75328" s="1"/>
      <c r="G75328" s="5"/>
    </row>
    <row r="75329" spans="2:7" x14ac:dyDescent="0.3">
      <c r="B75329" s="1"/>
      <c r="C75329" s="1"/>
      <c r="G75329" s="5"/>
    </row>
    <row r="75330" spans="2:7" x14ac:dyDescent="0.3">
      <c r="B75330" s="1"/>
      <c r="C75330" s="1"/>
      <c r="G75330" s="5"/>
    </row>
    <row r="75331" spans="2:7" x14ac:dyDescent="0.3">
      <c r="B75331" s="1"/>
      <c r="C75331" s="1"/>
      <c r="G75331" s="5"/>
    </row>
    <row r="75332" spans="2:7" x14ac:dyDescent="0.3">
      <c r="B75332" s="1"/>
      <c r="C75332" s="1"/>
      <c r="G75332" s="5"/>
    </row>
    <row r="75333" spans="2:7" x14ac:dyDescent="0.3">
      <c r="B75333" s="1"/>
      <c r="C75333" s="1"/>
      <c r="G75333" s="5"/>
    </row>
    <row r="75334" spans="2:7" x14ac:dyDescent="0.3">
      <c r="B75334" s="1"/>
      <c r="C75334" s="1"/>
      <c r="G75334" s="5"/>
    </row>
    <row r="75335" spans="2:7" x14ac:dyDescent="0.3">
      <c r="B75335" s="1"/>
      <c r="C75335" s="1"/>
      <c r="G75335" s="5"/>
    </row>
    <row r="75336" spans="2:7" x14ac:dyDescent="0.3">
      <c r="B75336" s="1"/>
      <c r="C75336" s="1"/>
      <c r="G75336" s="5"/>
    </row>
    <row r="75337" spans="2:7" x14ac:dyDescent="0.3">
      <c r="B75337" s="1"/>
      <c r="C75337" s="1"/>
      <c r="G75337" s="5"/>
    </row>
    <row r="75338" spans="2:7" x14ac:dyDescent="0.3">
      <c r="B75338" s="1"/>
      <c r="C75338" s="1"/>
      <c r="G75338" s="5"/>
    </row>
    <row r="75339" spans="2:7" x14ac:dyDescent="0.3">
      <c r="B75339" s="1"/>
      <c r="C75339" s="1"/>
      <c r="G75339" s="5"/>
    </row>
    <row r="75340" spans="2:7" x14ac:dyDescent="0.3">
      <c r="B75340" s="1"/>
      <c r="C75340" s="1"/>
      <c r="G75340" s="5"/>
    </row>
    <row r="75341" spans="2:7" x14ac:dyDescent="0.3">
      <c r="B75341" s="1"/>
      <c r="C75341" s="1"/>
      <c r="G75341" s="5"/>
    </row>
    <row r="75342" spans="2:7" x14ac:dyDescent="0.3">
      <c r="B75342" s="1"/>
      <c r="C75342" s="1"/>
      <c r="G75342" s="5"/>
    </row>
    <row r="75343" spans="2:7" x14ac:dyDescent="0.3">
      <c r="B75343" s="1"/>
      <c r="C75343" s="1"/>
      <c r="G75343" s="5"/>
    </row>
    <row r="75344" spans="2:7" x14ac:dyDescent="0.3">
      <c r="B75344" s="1"/>
      <c r="C75344" s="1"/>
      <c r="G75344" s="5"/>
    </row>
    <row r="75345" spans="2:7" x14ac:dyDescent="0.3">
      <c r="B75345" s="1"/>
      <c r="C75345" s="1"/>
      <c r="G75345" s="5"/>
    </row>
    <row r="75346" spans="2:7" x14ac:dyDescent="0.3">
      <c r="B75346" s="1"/>
      <c r="C75346" s="1"/>
      <c r="G75346" s="5"/>
    </row>
    <row r="75347" spans="2:7" x14ac:dyDescent="0.3">
      <c r="B75347" s="1"/>
      <c r="C75347" s="1"/>
      <c r="G75347" s="5"/>
    </row>
    <row r="75348" spans="2:7" x14ac:dyDescent="0.3">
      <c r="B75348" s="1"/>
      <c r="C75348" s="1"/>
      <c r="G75348" s="5"/>
    </row>
    <row r="75349" spans="2:7" x14ac:dyDescent="0.3">
      <c r="B75349" s="1"/>
      <c r="C75349" s="1"/>
      <c r="G75349" s="5"/>
    </row>
    <row r="75350" spans="2:7" x14ac:dyDescent="0.3">
      <c r="B75350" s="1"/>
      <c r="C75350" s="1"/>
      <c r="G75350" s="5"/>
    </row>
    <row r="75351" spans="2:7" x14ac:dyDescent="0.3">
      <c r="B75351" s="1"/>
      <c r="C75351" s="1"/>
      <c r="G75351" s="5"/>
    </row>
    <row r="75352" spans="2:7" x14ac:dyDescent="0.3">
      <c r="B75352" s="1"/>
      <c r="C75352" s="1"/>
      <c r="G75352" s="5"/>
    </row>
    <row r="75353" spans="2:7" x14ac:dyDescent="0.3">
      <c r="B75353" s="1"/>
      <c r="C75353" s="1"/>
      <c r="G75353" s="5"/>
    </row>
    <row r="75354" spans="2:7" x14ac:dyDescent="0.3">
      <c r="B75354" s="1"/>
      <c r="C75354" s="1"/>
      <c r="G75354" s="5"/>
    </row>
    <row r="75355" spans="2:7" x14ac:dyDescent="0.3">
      <c r="B75355" s="1"/>
      <c r="C75355" s="1"/>
      <c r="G75355" s="5"/>
    </row>
    <row r="75356" spans="2:7" x14ac:dyDescent="0.3">
      <c r="B75356" s="1"/>
      <c r="C75356" s="1"/>
      <c r="G75356" s="5"/>
    </row>
    <row r="75357" spans="2:7" x14ac:dyDescent="0.3">
      <c r="B75357" s="1"/>
      <c r="C75357" s="1"/>
      <c r="G75357" s="5"/>
    </row>
    <row r="75358" spans="2:7" x14ac:dyDescent="0.3">
      <c r="B75358" s="1"/>
      <c r="C75358" s="1"/>
      <c r="G75358" s="5"/>
    </row>
    <row r="75359" spans="2:7" x14ac:dyDescent="0.3">
      <c r="B75359" s="1"/>
      <c r="C75359" s="1"/>
      <c r="G75359" s="5"/>
    </row>
    <row r="75360" spans="2:7" x14ac:dyDescent="0.3">
      <c r="B75360" s="1"/>
      <c r="C75360" s="1"/>
      <c r="G75360" s="5"/>
    </row>
    <row r="75361" spans="2:7" x14ac:dyDescent="0.3">
      <c r="B75361" s="1"/>
      <c r="C75361" s="1"/>
      <c r="G75361" s="5"/>
    </row>
    <row r="75362" spans="2:7" x14ac:dyDescent="0.3">
      <c r="B75362" s="1"/>
      <c r="C75362" s="1"/>
      <c r="G75362" s="5"/>
    </row>
    <row r="75363" spans="2:7" x14ac:dyDescent="0.3">
      <c r="B75363" s="1"/>
      <c r="C75363" s="1"/>
      <c r="G75363" s="5"/>
    </row>
    <row r="75364" spans="2:7" x14ac:dyDescent="0.3">
      <c r="B75364" s="1"/>
      <c r="C75364" s="1"/>
      <c r="G75364" s="5"/>
    </row>
    <row r="75365" spans="2:7" x14ac:dyDescent="0.3">
      <c r="B75365" s="1"/>
      <c r="C75365" s="1"/>
      <c r="G75365" s="5"/>
    </row>
    <row r="75366" spans="2:7" x14ac:dyDescent="0.3">
      <c r="B75366" s="1"/>
      <c r="C75366" s="1"/>
      <c r="G75366" s="5"/>
    </row>
    <row r="75367" spans="2:7" x14ac:dyDescent="0.3">
      <c r="B75367" s="1"/>
      <c r="C75367" s="1"/>
      <c r="G75367" s="5"/>
    </row>
    <row r="75368" spans="2:7" x14ac:dyDescent="0.3">
      <c r="B75368" s="1"/>
      <c r="C75368" s="1"/>
      <c r="G75368" s="5"/>
    </row>
    <row r="75369" spans="2:7" x14ac:dyDescent="0.3">
      <c r="B75369" s="1"/>
      <c r="C75369" s="1"/>
      <c r="G75369" s="5"/>
    </row>
    <row r="75370" spans="2:7" x14ac:dyDescent="0.3">
      <c r="B75370" s="1"/>
      <c r="C75370" s="1"/>
      <c r="G75370" s="5"/>
    </row>
    <row r="75371" spans="2:7" x14ac:dyDescent="0.3">
      <c r="B75371" s="1"/>
      <c r="C75371" s="1"/>
      <c r="G75371" s="5"/>
    </row>
    <row r="75372" spans="2:7" x14ac:dyDescent="0.3">
      <c r="B75372" s="1"/>
      <c r="C75372" s="1"/>
      <c r="G75372" s="5"/>
    </row>
    <row r="75373" spans="2:7" x14ac:dyDescent="0.3">
      <c r="B75373" s="1"/>
      <c r="C75373" s="1"/>
      <c r="G75373" s="5"/>
    </row>
    <row r="75374" spans="2:7" x14ac:dyDescent="0.3">
      <c r="B75374" s="1"/>
      <c r="C75374" s="1"/>
      <c r="G75374" s="5"/>
    </row>
    <row r="75375" spans="2:7" x14ac:dyDescent="0.3">
      <c r="B75375" s="1"/>
      <c r="C75375" s="1"/>
      <c r="G75375" s="5"/>
    </row>
    <row r="75376" spans="2:7" x14ac:dyDescent="0.3">
      <c r="B75376" s="1"/>
      <c r="C75376" s="1"/>
      <c r="G75376" s="5"/>
    </row>
    <row r="75377" spans="2:7" x14ac:dyDescent="0.3">
      <c r="B75377" s="1"/>
      <c r="C75377" s="1"/>
      <c r="G75377" s="5"/>
    </row>
    <row r="75378" spans="2:7" x14ac:dyDescent="0.3">
      <c r="B75378" s="1"/>
      <c r="C75378" s="1"/>
      <c r="G75378" s="5"/>
    </row>
    <row r="75379" spans="2:7" x14ac:dyDescent="0.3">
      <c r="B75379" s="1"/>
      <c r="C75379" s="1"/>
      <c r="G75379" s="5"/>
    </row>
    <row r="75380" spans="2:7" x14ac:dyDescent="0.3">
      <c r="B75380" s="1"/>
      <c r="C75380" s="1"/>
      <c r="G75380" s="5"/>
    </row>
    <row r="75381" spans="2:7" x14ac:dyDescent="0.3">
      <c r="B75381" s="1"/>
      <c r="C75381" s="1"/>
      <c r="G75381" s="5"/>
    </row>
    <row r="75382" spans="2:7" x14ac:dyDescent="0.3">
      <c r="B75382" s="1"/>
      <c r="C75382" s="1"/>
      <c r="G75382" s="5"/>
    </row>
    <row r="75383" spans="2:7" x14ac:dyDescent="0.3">
      <c r="B75383" s="1"/>
      <c r="C75383" s="1"/>
      <c r="G75383" s="5"/>
    </row>
    <row r="75384" spans="2:7" x14ac:dyDescent="0.3">
      <c r="B75384" s="1"/>
      <c r="C75384" s="1"/>
      <c r="G75384" s="5"/>
    </row>
    <row r="75385" spans="2:7" x14ac:dyDescent="0.3">
      <c r="B75385" s="1"/>
      <c r="C75385" s="1"/>
      <c r="G75385" s="5"/>
    </row>
    <row r="75386" spans="2:7" x14ac:dyDescent="0.3">
      <c r="B75386" s="1"/>
      <c r="C75386" s="1"/>
      <c r="G75386" s="5"/>
    </row>
    <row r="75387" spans="2:7" x14ac:dyDescent="0.3">
      <c r="B75387" s="1"/>
      <c r="C75387" s="1"/>
      <c r="G75387" s="5"/>
    </row>
    <row r="75388" spans="2:7" x14ac:dyDescent="0.3">
      <c r="B75388" s="1"/>
      <c r="C75388" s="1"/>
      <c r="G75388" s="5"/>
    </row>
    <row r="75389" spans="2:7" x14ac:dyDescent="0.3">
      <c r="B75389" s="1"/>
      <c r="C75389" s="1"/>
      <c r="G75389" s="5"/>
    </row>
    <row r="75390" spans="2:7" x14ac:dyDescent="0.3">
      <c r="B75390" s="1"/>
      <c r="C75390" s="1"/>
      <c r="G75390" s="5"/>
    </row>
    <row r="75391" spans="2:7" x14ac:dyDescent="0.3">
      <c r="B75391" s="1"/>
      <c r="C75391" s="1"/>
      <c r="G75391" s="5"/>
    </row>
    <row r="75392" spans="2:7" x14ac:dyDescent="0.3">
      <c r="B75392" s="1"/>
      <c r="C75392" s="1"/>
      <c r="G75392" s="5"/>
    </row>
    <row r="75393" spans="2:7" x14ac:dyDescent="0.3">
      <c r="B75393" s="1"/>
      <c r="C75393" s="1"/>
      <c r="G75393" s="5"/>
    </row>
    <row r="75394" spans="2:7" x14ac:dyDescent="0.3">
      <c r="B75394" s="1"/>
      <c r="C75394" s="1"/>
      <c r="G75394" s="5"/>
    </row>
    <row r="75395" spans="2:7" x14ac:dyDescent="0.3">
      <c r="B75395" s="1"/>
      <c r="C75395" s="1"/>
      <c r="G75395" s="5"/>
    </row>
    <row r="75396" spans="2:7" x14ac:dyDescent="0.3">
      <c r="B75396" s="1"/>
      <c r="C75396" s="1"/>
      <c r="G75396" s="5"/>
    </row>
    <row r="75397" spans="2:7" x14ac:dyDescent="0.3">
      <c r="B75397" s="1"/>
      <c r="C75397" s="1"/>
      <c r="G75397" s="5"/>
    </row>
    <row r="75398" spans="2:7" x14ac:dyDescent="0.3">
      <c r="B75398" s="1"/>
      <c r="C75398" s="1"/>
      <c r="G75398" s="5"/>
    </row>
    <row r="75399" spans="2:7" x14ac:dyDescent="0.3">
      <c r="B75399" s="1"/>
      <c r="C75399" s="1"/>
      <c r="G75399" s="5"/>
    </row>
    <row r="75400" spans="2:7" x14ac:dyDescent="0.3">
      <c r="B75400" s="1"/>
      <c r="C75400" s="1"/>
      <c r="G75400" s="5"/>
    </row>
    <row r="75401" spans="2:7" x14ac:dyDescent="0.3">
      <c r="B75401" s="1"/>
      <c r="C75401" s="1"/>
      <c r="G75401" s="5"/>
    </row>
    <row r="75402" spans="2:7" x14ac:dyDescent="0.3">
      <c r="B75402" s="1"/>
      <c r="C75402" s="1"/>
      <c r="G75402" s="5"/>
    </row>
    <row r="75403" spans="2:7" x14ac:dyDescent="0.3">
      <c r="B75403" s="1"/>
      <c r="C75403" s="1"/>
      <c r="G75403" s="5"/>
    </row>
    <row r="75404" spans="2:7" x14ac:dyDescent="0.3">
      <c r="B75404" s="1"/>
      <c r="C75404" s="1"/>
      <c r="G75404" s="5"/>
    </row>
    <row r="75405" spans="2:7" x14ac:dyDescent="0.3">
      <c r="B75405" s="1"/>
      <c r="C75405" s="1"/>
      <c r="G75405" s="5"/>
    </row>
    <row r="75406" spans="2:7" x14ac:dyDescent="0.3">
      <c r="B75406" s="1"/>
      <c r="C75406" s="1"/>
      <c r="G75406" s="5"/>
    </row>
    <row r="75407" spans="2:7" x14ac:dyDescent="0.3">
      <c r="B75407" s="1"/>
      <c r="C75407" s="1"/>
      <c r="G75407" s="5"/>
    </row>
    <row r="75408" spans="2:7" x14ac:dyDescent="0.3">
      <c r="B75408" s="1"/>
      <c r="C75408" s="1"/>
      <c r="G75408" s="5"/>
    </row>
    <row r="75409" spans="2:7" x14ac:dyDescent="0.3">
      <c r="B75409" s="1"/>
      <c r="C75409" s="1"/>
      <c r="G75409" s="5"/>
    </row>
    <row r="75410" spans="2:7" x14ac:dyDescent="0.3">
      <c r="B75410" s="1"/>
      <c r="C75410" s="1"/>
      <c r="G75410" s="5"/>
    </row>
    <row r="75411" spans="2:7" x14ac:dyDescent="0.3">
      <c r="B75411" s="1"/>
      <c r="C75411" s="1"/>
      <c r="G75411" s="5"/>
    </row>
    <row r="75412" spans="2:7" x14ac:dyDescent="0.3">
      <c r="B75412" s="1"/>
      <c r="C75412" s="1"/>
      <c r="G75412" s="5"/>
    </row>
    <row r="75413" spans="2:7" x14ac:dyDescent="0.3">
      <c r="B75413" s="1"/>
      <c r="C75413" s="1"/>
      <c r="G75413" s="5"/>
    </row>
    <row r="75414" spans="2:7" x14ac:dyDescent="0.3">
      <c r="B75414" s="1"/>
      <c r="C75414" s="1"/>
      <c r="G75414" s="5"/>
    </row>
    <row r="75415" spans="2:7" x14ac:dyDescent="0.3">
      <c r="B75415" s="1"/>
      <c r="C75415" s="1"/>
      <c r="G75415" s="5"/>
    </row>
    <row r="75416" spans="2:7" x14ac:dyDescent="0.3">
      <c r="B75416" s="1"/>
      <c r="C75416" s="1"/>
      <c r="G75416" s="5"/>
    </row>
    <row r="75417" spans="2:7" x14ac:dyDescent="0.3">
      <c r="B75417" s="1"/>
      <c r="C75417" s="1"/>
      <c r="G75417" s="5"/>
    </row>
    <row r="75418" spans="2:7" x14ac:dyDescent="0.3">
      <c r="B75418" s="1"/>
      <c r="C75418" s="1"/>
      <c r="G75418" s="5"/>
    </row>
    <row r="75419" spans="2:7" x14ac:dyDescent="0.3">
      <c r="B75419" s="1"/>
      <c r="C75419" s="1"/>
      <c r="G75419" s="5"/>
    </row>
    <row r="75420" spans="2:7" x14ac:dyDescent="0.3">
      <c r="B75420" s="1"/>
      <c r="C75420" s="1"/>
      <c r="G75420" s="5"/>
    </row>
    <row r="75421" spans="2:7" x14ac:dyDescent="0.3">
      <c r="B75421" s="1"/>
      <c r="C75421" s="1"/>
      <c r="G75421" s="5"/>
    </row>
    <row r="75422" spans="2:7" x14ac:dyDescent="0.3">
      <c r="B75422" s="1"/>
      <c r="C75422" s="1"/>
      <c r="G75422" s="5"/>
    </row>
    <row r="75423" spans="2:7" x14ac:dyDescent="0.3">
      <c r="B75423" s="1"/>
      <c r="C75423" s="1"/>
      <c r="G75423" s="5"/>
    </row>
    <row r="75424" spans="2:7" x14ac:dyDescent="0.3">
      <c r="B75424" s="1"/>
      <c r="C75424" s="1"/>
      <c r="G75424" s="5"/>
    </row>
    <row r="75425" spans="2:7" x14ac:dyDescent="0.3">
      <c r="B75425" s="1"/>
      <c r="C75425" s="1"/>
      <c r="G75425" s="5"/>
    </row>
    <row r="75426" spans="2:7" x14ac:dyDescent="0.3">
      <c r="B75426" s="1"/>
      <c r="C75426" s="1"/>
      <c r="G75426" s="5"/>
    </row>
    <row r="75427" spans="2:7" x14ac:dyDescent="0.3">
      <c r="B75427" s="1"/>
      <c r="C75427" s="1"/>
      <c r="G75427" s="5"/>
    </row>
    <row r="75428" spans="2:7" x14ac:dyDescent="0.3">
      <c r="B75428" s="1"/>
      <c r="C75428" s="1"/>
      <c r="G75428" s="5"/>
    </row>
    <row r="75429" spans="2:7" x14ac:dyDescent="0.3">
      <c r="B75429" s="1"/>
      <c r="C75429" s="1"/>
      <c r="G75429" s="5"/>
    </row>
    <row r="75430" spans="2:7" x14ac:dyDescent="0.3">
      <c r="B75430" s="1"/>
      <c r="C75430" s="1"/>
      <c r="G75430" s="5"/>
    </row>
    <row r="75431" spans="2:7" x14ac:dyDescent="0.3">
      <c r="B75431" s="1"/>
      <c r="C75431" s="1"/>
      <c r="G75431" s="5"/>
    </row>
    <row r="75432" spans="2:7" x14ac:dyDescent="0.3">
      <c r="B75432" s="1"/>
      <c r="C75432" s="1"/>
      <c r="G75432" s="5"/>
    </row>
    <row r="75433" spans="2:7" x14ac:dyDescent="0.3">
      <c r="B75433" s="1"/>
      <c r="C75433" s="1"/>
      <c r="G75433" s="5"/>
    </row>
    <row r="75434" spans="2:7" x14ac:dyDescent="0.3">
      <c r="B75434" s="1"/>
      <c r="C75434" s="1"/>
      <c r="G75434" s="5"/>
    </row>
    <row r="75435" spans="2:7" x14ac:dyDescent="0.3">
      <c r="B75435" s="1"/>
      <c r="C75435" s="1"/>
      <c r="G75435" s="5"/>
    </row>
    <row r="75436" spans="2:7" x14ac:dyDescent="0.3">
      <c r="B75436" s="1"/>
      <c r="C75436" s="1"/>
      <c r="G75436" s="5"/>
    </row>
    <row r="75437" spans="2:7" x14ac:dyDescent="0.3">
      <c r="B75437" s="1"/>
      <c r="C75437" s="1"/>
      <c r="G75437" s="5"/>
    </row>
    <row r="75438" spans="2:7" x14ac:dyDescent="0.3">
      <c r="B75438" s="1"/>
      <c r="C75438" s="1"/>
      <c r="G75438" s="5"/>
    </row>
    <row r="75439" spans="2:7" x14ac:dyDescent="0.3">
      <c r="B75439" s="1"/>
      <c r="C75439" s="1"/>
      <c r="G75439" s="5"/>
    </row>
    <row r="75440" spans="2:7" x14ac:dyDescent="0.3">
      <c r="B75440" s="1"/>
      <c r="C75440" s="1"/>
      <c r="G75440" s="5"/>
    </row>
    <row r="75441" spans="2:7" x14ac:dyDescent="0.3">
      <c r="B75441" s="1"/>
      <c r="C75441" s="1"/>
      <c r="G75441" s="5"/>
    </row>
    <row r="75442" spans="2:7" x14ac:dyDescent="0.3">
      <c r="B75442" s="1"/>
      <c r="C75442" s="1"/>
      <c r="G75442" s="5"/>
    </row>
    <row r="75443" spans="2:7" x14ac:dyDescent="0.3">
      <c r="B75443" s="1"/>
      <c r="C75443" s="1"/>
      <c r="G75443" s="5"/>
    </row>
    <row r="75444" spans="2:7" x14ac:dyDescent="0.3">
      <c r="B75444" s="1"/>
      <c r="C75444" s="1"/>
      <c r="G75444" s="5"/>
    </row>
    <row r="75445" spans="2:7" x14ac:dyDescent="0.3">
      <c r="B75445" s="1"/>
      <c r="C75445" s="1"/>
      <c r="G75445" s="5"/>
    </row>
    <row r="75446" spans="2:7" x14ac:dyDescent="0.3">
      <c r="B75446" s="1"/>
      <c r="C75446" s="1"/>
      <c r="G75446" s="5"/>
    </row>
    <row r="75447" spans="2:7" x14ac:dyDescent="0.3">
      <c r="B75447" s="1"/>
      <c r="C75447" s="1"/>
      <c r="G75447" s="5"/>
    </row>
    <row r="75448" spans="2:7" x14ac:dyDescent="0.3">
      <c r="B75448" s="1"/>
      <c r="C75448" s="1"/>
      <c r="G75448" s="5"/>
    </row>
    <row r="75449" spans="2:7" x14ac:dyDescent="0.3">
      <c r="B75449" s="1"/>
      <c r="C75449" s="1"/>
      <c r="G75449" s="5"/>
    </row>
    <row r="75450" spans="2:7" x14ac:dyDescent="0.3">
      <c r="B75450" s="1"/>
      <c r="C75450" s="1"/>
      <c r="G75450" s="5"/>
    </row>
    <row r="75451" spans="2:7" x14ac:dyDescent="0.3">
      <c r="B75451" s="1"/>
      <c r="C75451" s="1"/>
      <c r="G75451" s="5"/>
    </row>
    <row r="75452" spans="2:7" x14ac:dyDescent="0.3">
      <c r="B75452" s="1"/>
      <c r="C75452" s="1"/>
      <c r="G75452" s="5"/>
    </row>
    <row r="75453" spans="2:7" x14ac:dyDescent="0.3">
      <c r="B75453" s="1"/>
      <c r="C75453" s="1"/>
      <c r="G75453" s="5"/>
    </row>
    <row r="75454" spans="2:7" x14ac:dyDescent="0.3">
      <c r="B75454" s="1"/>
      <c r="C75454" s="1"/>
      <c r="G75454" s="5"/>
    </row>
    <row r="75455" spans="2:7" x14ac:dyDescent="0.3">
      <c r="B75455" s="1"/>
      <c r="C75455" s="1"/>
      <c r="G75455" s="5"/>
    </row>
    <row r="75456" spans="2:7" x14ac:dyDescent="0.3">
      <c r="B75456" s="1"/>
      <c r="C75456" s="1"/>
      <c r="G75456" s="5"/>
    </row>
    <row r="75457" spans="2:7" x14ac:dyDescent="0.3">
      <c r="B75457" s="1"/>
      <c r="C75457" s="1"/>
      <c r="G75457" s="5"/>
    </row>
    <row r="75458" spans="2:7" x14ac:dyDescent="0.3">
      <c r="B75458" s="1"/>
      <c r="C75458" s="1"/>
      <c r="G75458" s="5"/>
    </row>
    <row r="75459" spans="2:7" x14ac:dyDescent="0.3">
      <c r="B75459" s="1"/>
      <c r="C75459" s="1"/>
      <c r="G75459" s="5"/>
    </row>
    <row r="75460" spans="2:7" x14ac:dyDescent="0.3">
      <c r="B75460" s="1"/>
      <c r="C75460" s="1"/>
      <c r="G75460" s="5"/>
    </row>
    <row r="75461" spans="2:7" x14ac:dyDescent="0.3">
      <c r="B75461" s="1"/>
      <c r="C75461" s="1"/>
      <c r="G75461" s="5"/>
    </row>
    <row r="75462" spans="2:7" x14ac:dyDescent="0.3">
      <c r="B75462" s="1"/>
      <c r="C75462" s="1"/>
      <c r="G75462" s="5"/>
    </row>
    <row r="75463" spans="2:7" x14ac:dyDescent="0.3">
      <c r="B75463" s="1"/>
      <c r="C75463" s="1"/>
      <c r="G75463" s="5"/>
    </row>
    <row r="75464" spans="2:7" x14ac:dyDescent="0.3">
      <c r="B75464" s="1"/>
      <c r="C75464" s="1"/>
      <c r="G75464" s="5"/>
    </row>
    <row r="75465" spans="2:7" x14ac:dyDescent="0.3">
      <c r="B75465" s="1"/>
      <c r="C75465" s="1"/>
      <c r="G75465" s="5"/>
    </row>
    <row r="75466" spans="2:7" x14ac:dyDescent="0.3">
      <c r="B75466" s="1"/>
      <c r="C75466" s="1"/>
      <c r="G75466" s="5"/>
    </row>
    <row r="75467" spans="2:7" x14ac:dyDescent="0.3">
      <c r="B75467" s="1"/>
      <c r="C75467" s="1"/>
      <c r="G75467" s="5"/>
    </row>
    <row r="75468" spans="2:7" x14ac:dyDescent="0.3">
      <c r="B75468" s="1"/>
      <c r="C75468" s="1"/>
      <c r="G75468" s="5"/>
    </row>
    <row r="75469" spans="2:7" x14ac:dyDescent="0.3">
      <c r="B75469" s="1"/>
      <c r="C75469" s="1"/>
      <c r="G75469" s="5"/>
    </row>
    <row r="75470" spans="2:7" x14ac:dyDescent="0.3">
      <c r="B75470" s="1"/>
      <c r="C75470" s="1"/>
      <c r="G75470" s="5"/>
    </row>
    <row r="75471" spans="2:7" x14ac:dyDescent="0.3">
      <c r="B75471" s="1"/>
      <c r="C75471" s="1"/>
      <c r="G75471" s="5"/>
    </row>
    <row r="75472" spans="2:7" x14ac:dyDescent="0.3">
      <c r="B75472" s="1"/>
      <c r="C75472" s="1"/>
      <c r="G75472" s="5"/>
    </row>
    <row r="75473" spans="2:7" x14ac:dyDescent="0.3">
      <c r="B75473" s="1"/>
      <c r="C75473" s="1"/>
      <c r="G75473" s="5"/>
    </row>
    <row r="75474" spans="2:7" x14ac:dyDescent="0.3">
      <c r="B75474" s="1"/>
      <c r="C75474" s="1"/>
      <c r="G75474" s="5"/>
    </row>
    <row r="75475" spans="2:7" x14ac:dyDescent="0.3">
      <c r="B75475" s="1"/>
      <c r="C75475" s="1"/>
      <c r="G75475" s="5"/>
    </row>
    <row r="75476" spans="2:7" x14ac:dyDescent="0.3">
      <c r="B75476" s="1"/>
      <c r="C75476" s="1"/>
      <c r="G75476" s="5"/>
    </row>
    <row r="75477" spans="2:7" x14ac:dyDescent="0.3">
      <c r="B75477" s="1"/>
      <c r="C75477" s="1"/>
      <c r="G75477" s="5"/>
    </row>
    <row r="75478" spans="2:7" x14ac:dyDescent="0.3">
      <c r="B75478" s="1"/>
      <c r="C75478" s="1"/>
      <c r="G75478" s="5"/>
    </row>
    <row r="75479" spans="2:7" x14ac:dyDescent="0.3">
      <c r="B75479" s="1"/>
      <c r="C75479" s="1"/>
      <c r="G75479" s="5"/>
    </row>
    <row r="75480" spans="2:7" x14ac:dyDescent="0.3">
      <c r="B75480" s="1"/>
      <c r="C75480" s="1"/>
      <c r="G75480" s="5"/>
    </row>
    <row r="75481" spans="2:7" x14ac:dyDescent="0.3">
      <c r="B75481" s="1"/>
      <c r="C75481" s="1"/>
      <c r="G75481" s="5"/>
    </row>
    <row r="75482" spans="2:7" x14ac:dyDescent="0.3">
      <c r="B75482" s="1"/>
      <c r="C75482" s="1"/>
      <c r="G75482" s="5"/>
    </row>
    <row r="75483" spans="2:7" x14ac:dyDescent="0.3">
      <c r="B75483" s="1"/>
      <c r="C75483" s="1"/>
      <c r="G75483" s="5"/>
    </row>
    <row r="75484" spans="2:7" x14ac:dyDescent="0.3">
      <c r="B75484" s="1"/>
      <c r="C75484" s="1"/>
      <c r="G75484" s="5"/>
    </row>
    <row r="75485" spans="2:7" x14ac:dyDescent="0.3">
      <c r="B75485" s="1"/>
      <c r="C75485" s="1"/>
      <c r="G75485" s="5"/>
    </row>
    <row r="75486" spans="2:7" x14ac:dyDescent="0.3">
      <c r="B75486" s="1"/>
      <c r="C75486" s="1"/>
      <c r="G75486" s="5"/>
    </row>
    <row r="75487" spans="2:7" x14ac:dyDescent="0.3">
      <c r="B75487" s="1"/>
      <c r="C75487" s="1"/>
      <c r="G75487" s="5"/>
    </row>
    <row r="75488" spans="2:7" x14ac:dyDescent="0.3">
      <c r="B75488" s="1"/>
      <c r="C75488" s="1"/>
      <c r="G75488" s="5"/>
    </row>
    <row r="75489" spans="2:7" x14ac:dyDescent="0.3">
      <c r="B75489" s="1"/>
      <c r="C75489" s="1"/>
      <c r="G75489" s="5"/>
    </row>
    <row r="75490" spans="2:7" x14ac:dyDescent="0.3">
      <c r="B75490" s="1"/>
      <c r="C75490" s="1"/>
      <c r="G75490" s="5"/>
    </row>
    <row r="75491" spans="2:7" x14ac:dyDescent="0.3">
      <c r="B75491" s="1"/>
      <c r="C75491" s="1"/>
      <c r="G75491" s="5"/>
    </row>
    <row r="75492" spans="2:7" x14ac:dyDescent="0.3">
      <c r="B75492" s="1"/>
      <c r="C75492" s="1"/>
      <c r="G75492" s="5"/>
    </row>
    <row r="75493" spans="2:7" x14ac:dyDescent="0.3">
      <c r="B75493" s="1"/>
      <c r="C75493" s="1"/>
      <c r="G75493" s="5"/>
    </row>
    <row r="75494" spans="2:7" x14ac:dyDescent="0.3">
      <c r="B75494" s="1"/>
      <c r="C75494" s="1"/>
      <c r="G75494" s="5"/>
    </row>
    <row r="75495" spans="2:7" x14ac:dyDescent="0.3">
      <c r="B75495" s="1"/>
      <c r="C75495" s="1"/>
      <c r="G75495" s="5"/>
    </row>
    <row r="75496" spans="2:7" x14ac:dyDescent="0.3">
      <c r="B75496" s="1"/>
      <c r="C75496" s="1"/>
      <c r="G75496" s="5"/>
    </row>
    <row r="75497" spans="2:7" x14ac:dyDescent="0.3">
      <c r="B75497" s="1"/>
      <c r="C75497" s="1"/>
      <c r="G75497" s="5"/>
    </row>
    <row r="75498" spans="2:7" x14ac:dyDescent="0.3">
      <c r="B75498" s="1"/>
      <c r="C75498" s="1"/>
      <c r="G75498" s="5"/>
    </row>
    <row r="75499" spans="2:7" x14ac:dyDescent="0.3">
      <c r="B75499" s="1"/>
      <c r="C75499" s="1"/>
      <c r="G75499" s="5"/>
    </row>
    <row r="75500" spans="2:7" x14ac:dyDescent="0.3">
      <c r="B75500" s="1"/>
      <c r="C75500" s="1"/>
      <c r="G75500" s="5"/>
    </row>
    <row r="75501" spans="2:7" x14ac:dyDescent="0.3">
      <c r="B75501" s="1"/>
      <c r="C75501" s="1"/>
      <c r="G75501" s="5"/>
    </row>
    <row r="75502" spans="2:7" x14ac:dyDescent="0.3">
      <c r="B75502" s="1"/>
      <c r="C75502" s="1"/>
      <c r="G75502" s="5"/>
    </row>
    <row r="75503" spans="2:7" x14ac:dyDescent="0.3">
      <c r="B75503" s="1"/>
      <c r="C75503" s="1"/>
      <c r="G75503" s="5"/>
    </row>
    <row r="75504" spans="2:7" x14ac:dyDescent="0.3">
      <c r="B75504" s="1"/>
      <c r="C75504" s="1"/>
      <c r="G75504" s="5"/>
    </row>
    <row r="75505" spans="2:7" x14ac:dyDescent="0.3">
      <c r="B75505" s="1"/>
      <c r="C75505" s="1"/>
      <c r="G75505" s="5"/>
    </row>
    <row r="75506" spans="2:7" x14ac:dyDescent="0.3">
      <c r="B75506" s="1"/>
      <c r="C75506" s="1"/>
      <c r="G75506" s="5"/>
    </row>
    <row r="75507" spans="2:7" x14ac:dyDescent="0.3">
      <c r="B75507" s="1"/>
      <c r="C75507" s="1"/>
      <c r="G75507" s="5"/>
    </row>
    <row r="75508" spans="2:7" x14ac:dyDescent="0.3">
      <c r="B75508" s="1"/>
      <c r="C75508" s="1"/>
      <c r="G75508" s="5"/>
    </row>
    <row r="75509" spans="2:7" x14ac:dyDescent="0.3">
      <c r="B75509" s="1"/>
      <c r="C75509" s="1"/>
      <c r="G75509" s="5"/>
    </row>
    <row r="75510" spans="2:7" x14ac:dyDescent="0.3">
      <c r="B75510" s="1"/>
      <c r="C75510" s="1"/>
      <c r="G75510" s="5"/>
    </row>
    <row r="75511" spans="2:7" x14ac:dyDescent="0.3">
      <c r="B75511" s="1"/>
      <c r="C75511" s="1"/>
      <c r="G75511" s="5"/>
    </row>
    <row r="75512" spans="2:7" x14ac:dyDescent="0.3">
      <c r="B75512" s="1"/>
      <c r="C75512" s="1"/>
      <c r="G75512" s="5"/>
    </row>
    <row r="75513" spans="2:7" x14ac:dyDescent="0.3">
      <c r="B75513" s="1"/>
      <c r="C75513" s="1"/>
      <c r="G75513" s="5"/>
    </row>
    <row r="75514" spans="2:7" x14ac:dyDescent="0.3">
      <c r="B75514" s="1"/>
      <c r="C75514" s="1"/>
      <c r="G75514" s="5"/>
    </row>
    <row r="75515" spans="2:7" x14ac:dyDescent="0.3">
      <c r="B75515" s="1"/>
      <c r="C75515" s="1"/>
      <c r="G75515" s="5"/>
    </row>
    <row r="75516" spans="2:7" x14ac:dyDescent="0.3">
      <c r="B75516" s="1"/>
      <c r="C75516" s="1"/>
      <c r="G75516" s="5"/>
    </row>
    <row r="75517" spans="2:7" x14ac:dyDescent="0.3">
      <c r="B75517" s="1"/>
      <c r="C75517" s="1"/>
      <c r="G75517" s="5"/>
    </row>
    <row r="75518" spans="2:7" x14ac:dyDescent="0.3">
      <c r="B75518" s="1"/>
      <c r="C75518" s="1"/>
      <c r="G75518" s="5"/>
    </row>
    <row r="75519" spans="2:7" x14ac:dyDescent="0.3">
      <c r="B75519" s="1"/>
      <c r="C75519" s="1"/>
      <c r="G75519" s="5"/>
    </row>
    <row r="75520" spans="2:7" x14ac:dyDescent="0.3">
      <c r="B75520" s="1"/>
      <c r="C75520" s="1"/>
      <c r="G75520" s="5"/>
    </row>
    <row r="75521" spans="2:7" x14ac:dyDescent="0.3">
      <c r="B75521" s="1"/>
      <c r="C75521" s="1"/>
      <c r="G75521" s="5"/>
    </row>
    <row r="75522" spans="2:7" x14ac:dyDescent="0.3">
      <c r="B75522" s="1"/>
      <c r="C75522" s="1"/>
      <c r="G75522" s="5"/>
    </row>
    <row r="75523" spans="2:7" x14ac:dyDescent="0.3">
      <c r="B75523" s="1"/>
      <c r="C75523" s="1"/>
      <c r="G75523" s="5"/>
    </row>
    <row r="75524" spans="2:7" x14ac:dyDescent="0.3">
      <c r="B75524" s="1"/>
      <c r="C75524" s="1"/>
      <c r="G75524" s="5"/>
    </row>
    <row r="75525" spans="2:7" x14ac:dyDescent="0.3">
      <c r="B75525" s="1"/>
      <c r="C75525" s="1"/>
      <c r="G75525" s="5"/>
    </row>
    <row r="75526" spans="2:7" x14ac:dyDescent="0.3">
      <c r="B75526" s="1"/>
      <c r="C75526" s="1"/>
      <c r="G75526" s="5"/>
    </row>
    <row r="75527" spans="2:7" x14ac:dyDescent="0.3">
      <c r="B75527" s="1"/>
      <c r="C75527" s="1"/>
      <c r="G75527" s="5"/>
    </row>
    <row r="75528" spans="2:7" x14ac:dyDescent="0.3">
      <c r="B75528" s="1"/>
      <c r="C75528" s="1"/>
      <c r="G75528" s="5"/>
    </row>
    <row r="75529" spans="2:7" x14ac:dyDescent="0.3">
      <c r="B75529" s="1"/>
      <c r="C75529" s="1"/>
      <c r="G75529" s="5"/>
    </row>
    <row r="75530" spans="2:7" x14ac:dyDescent="0.3">
      <c r="B75530" s="1"/>
      <c r="C75530" s="1"/>
      <c r="G75530" s="5"/>
    </row>
    <row r="75531" spans="2:7" x14ac:dyDescent="0.3">
      <c r="B75531" s="1"/>
      <c r="C75531" s="1"/>
      <c r="G75531" s="5"/>
    </row>
    <row r="75532" spans="2:7" x14ac:dyDescent="0.3">
      <c r="B75532" s="1"/>
      <c r="C75532" s="1"/>
      <c r="G75532" s="5"/>
    </row>
    <row r="75533" spans="2:7" x14ac:dyDescent="0.3">
      <c r="B75533" s="1"/>
      <c r="C75533" s="1"/>
      <c r="G75533" s="5"/>
    </row>
    <row r="75534" spans="2:7" x14ac:dyDescent="0.3">
      <c r="B75534" s="1"/>
      <c r="C75534" s="1"/>
      <c r="G75534" s="5"/>
    </row>
    <row r="75535" spans="2:7" x14ac:dyDescent="0.3">
      <c r="B75535" s="1"/>
      <c r="C75535" s="1"/>
      <c r="G75535" s="5"/>
    </row>
    <row r="75536" spans="2:7" x14ac:dyDescent="0.3">
      <c r="B75536" s="1"/>
      <c r="C75536" s="1"/>
      <c r="G75536" s="5"/>
    </row>
    <row r="75537" spans="2:7" x14ac:dyDescent="0.3">
      <c r="B75537" s="1"/>
      <c r="C75537" s="1"/>
      <c r="G75537" s="5"/>
    </row>
    <row r="75538" spans="2:7" x14ac:dyDescent="0.3">
      <c r="B75538" s="1"/>
      <c r="C75538" s="1"/>
      <c r="G75538" s="5"/>
    </row>
    <row r="75539" spans="2:7" x14ac:dyDescent="0.3">
      <c r="B75539" s="1"/>
      <c r="C75539" s="1"/>
      <c r="G75539" s="5"/>
    </row>
    <row r="75540" spans="2:7" x14ac:dyDescent="0.3">
      <c r="B75540" s="1"/>
      <c r="C75540" s="1"/>
      <c r="G75540" s="5"/>
    </row>
    <row r="75541" spans="2:7" x14ac:dyDescent="0.3">
      <c r="B75541" s="1"/>
      <c r="C75541" s="1"/>
      <c r="G75541" s="5"/>
    </row>
    <row r="75542" spans="2:7" x14ac:dyDescent="0.3">
      <c r="B75542" s="1"/>
      <c r="C75542" s="1"/>
      <c r="G75542" s="5"/>
    </row>
    <row r="75543" spans="2:7" x14ac:dyDescent="0.3">
      <c r="B75543" s="1"/>
      <c r="C75543" s="1"/>
      <c r="G75543" s="5"/>
    </row>
    <row r="75544" spans="2:7" x14ac:dyDescent="0.3">
      <c r="B75544" s="1"/>
      <c r="C75544" s="1"/>
      <c r="G75544" s="5"/>
    </row>
    <row r="75545" spans="2:7" x14ac:dyDescent="0.3">
      <c r="B75545" s="1"/>
      <c r="C75545" s="1"/>
      <c r="G75545" s="5"/>
    </row>
    <row r="75546" spans="2:7" x14ac:dyDescent="0.3">
      <c r="B75546" s="1"/>
      <c r="C75546" s="1"/>
      <c r="G75546" s="5"/>
    </row>
    <row r="75547" spans="2:7" x14ac:dyDescent="0.3">
      <c r="B75547" s="1"/>
      <c r="C75547" s="1"/>
      <c r="G75547" s="5"/>
    </row>
    <row r="75548" spans="2:7" x14ac:dyDescent="0.3">
      <c r="B75548" s="1"/>
      <c r="C75548" s="1"/>
      <c r="G75548" s="5"/>
    </row>
    <row r="75549" spans="2:7" x14ac:dyDescent="0.3">
      <c r="B75549" s="1"/>
      <c r="C75549" s="1"/>
      <c r="G75549" s="5"/>
    </row>
    <row r="75550" spans="2:7" x14ac:dyDescent="0.3">
      <c r="B75550" s="1"/>
      <c r="C75550" s="1"/>
      <c r="G75550" s="5"/>
    </row>
    <row r="75551" spans="2:7" x14ac:dyDescent="0.3">
      <c r="B75551" s="1"/>
      <c r="C75551" s="1"/>
      <c r="G75551" s="5"/>
    </row>
    <row r="75552" spans="2:7" x14ac:dyDescent="0.3">
      <c r="B75552" s="1"/>
      <c r="C75552" s="1"/>
      <c r="G75552" s="5"/>
    </row>
    <row r="75553" spans="2:7" x14ac:dyDescent="0.3">
      <c r="B75553" s="1"/>
      <c r="C75553" s="1"/>
      <c r="G75553" s="5"/>
    </row>
    <row r="75554" spans="2:7" x14ac:dyDescent="0.3">
      <c r="B75554" s="1"/>
      <c r="C75554" s="1"/>
      <c r="G75554" s="5"/>
    </row>
    <row r="75555" spans="2:7" x14ac:dyDescent="0.3">
      <c r="B75555" s="1"/>
      <c r="C75555" s="1"/>
      <c r="G75555" s="5"/>
    </row>
    <row r="75556" spans="2:7" x14ac:dyDescent="0.3">
      <c r="B75556" s="1"/>
      <c r="C75556" s="1"/>
      <c r="G75556" s="5"/>
    </row>
    <row r="75557" spans="2:7" x14ac:dyDescent="0.3">
      <c r="B75557" s="1"/>
      <c r="C75557" s="1"/>
      <c r="G75557" s="5"/>
    </row>
    <row r="75558" spans="2:7" x14ac:dyDescent="0.3">
      <c r="B75558" s="1"/>
      <c r="C75558" s="1"/>
      <c r="G75558" s="5"/>
    </row>
    <row r="75559" spans="2:7" x14ac:dyDescent="0.3">
      <c r="B75559" s="1"/>
      <c r="C75559" s="1"/>
      <c r="G75559" s="5"/>
    </row>
    <row r="75560" spans="2:7" x14ac:dyDescent="0.3">
      <c r="B75560" s="1"/>
      <c r="C75560" s="1"/>
      <c r="G75560" s="5"/>
    </row>
    <row r="75561" spans="2:7" x14ac:dyDescent="0.3">
      <c r="B75561" s="1"/>
      <c r="C75561" s="1"/>
      <c r="G75561" s="5"/>
    </row>
    <row r="75562" spans="2:7" x14ac:dyDescent="0.3">
      <c r="B75562" s="1"/>
      <c r="C75562" s="1"/>
      <c r="G75562" s="5"/>
    </row>
    <row r="75563" spans="2:7" x14ac:dyDescent="0.3">
      <c r="B75563" s="1"/>
      <c r="C75563" s="1"/>
      <c r="G75563" s="5"/>
    </row>
    <row r="75564" spans="2:7" x14ac:dyDescent="0.3">
      <c r="B75564" s="1"/>
      <c r="C75564" s="1"/>
      <c r="G75564" s="5"/>
    </row>
    <row r="75565" spans="2:7" x14ac:dyDescent="0.3">
      <c r="B75565" s="1"/>
      <c r="C75565" s="1"/>
      <c r="G75565" s="5"/>
    </row>
    <row r="75566" spans="2:7" x14ac:dyDescent="0.3">
      <c r="B75566" s="1"/>
      <c r="C75566" s="1"/>
      <c r="G75566" s="5"/>
    </row>
    <row r="75567" spans="2:7" x14ac:dyDescent="0.3">
      <c r="B75567" s="1"/>
      <c r="C75567" s="1"/>
      <c r="G75567" s="5"/>
    </row>
    <row r="75568" spans="2:7" x14ac:dyDescent="0.3">
      <c r="B75568" s="1"/>
      <c r="C75568" s="1"/>
      <c r="G75568" s="5"/>
    </row>
    <row r="75569" spans="2:7" x14ac:dyDescent="0.3">
      <c r="B75569" s="1"/>
      <c r="C75569" s="1"/>
      <c r="G75569" s="5"/>
    </row>
    <row r="75570" spans="2:7" x14ac:dyDescent="0.3">
      <c r="B75570" s="1"/>
      <c r="C75570" s="1"/>
      <c r="G75570" s="5"/>
    </row>
    <row r="75571" spans="2:7" x14ac:dyDescent="0.3">
      <c r="B75571" s="1"/>
      <c r="C75571" s="1"/>
      <c r="G75571" s="5"/>
    </row>
    <row r="75572" spans="2:7" x14ac:dyDescent="0.3">
      <c r="B75572" s="1"/>
      <c r="C75572" s="1"/>
      <c r="G75572" s="5"/>
    </row>
    <row r="75573" spans="2:7" x14ac:dyDescent="0.3">
      <c r="B75573" s="1"/>
      <c r="C75573" s="1"/>
      <c r="G75573" s="5"/>
    </row>
    <row r="75574" spans="2:7" x14ac:dyDescent="0.3">
      <c r="B75574" s="1"/>
      <c r="C75574" s="1"/>
      <c r="G75574" s="5"/>
    </row>
    <row r="75575" spans="2:7" x14ac:dyDescent="0.3">
      <c r="B75575" s="1"/>
      <c r="C75575" s="1"/>
      <c r="G75575" s="5"/>
    </row>
    <row r="75576" spans="2:7" x14ac:dyDescent="0.3">
      <c r="B75576" s="1"/>
      <c r="C75576" s="1"/>
      <c r="G75576" s="5"/>
    </row>
    <row r="75577" spans="2:7" x14ac:dyDescent="0.3">
      <c r="B75577" s="1"/>
      <c r="C75577" s="1"/>
      <c r="G75577" s="5"/>
    </row>
    <row r="75578" spans="2:7" x14ac:dyDescent="0.3">
      <c r="B75578" s="1"/>
      <c r="C75578" s="1"/>
      <c r="G75578" s="5"/>
    </row>
    <row r="75579" spans="2:7" x14ac:dyDescent="0.3">
      <c r="B75579" s="1"/>
      <c r="C75579" s="1"/>
      <c r="G75579" s="5"/>
    </row>
    <row r="75580" spans="2:7" x14ac:dyDescent="0.3">
      <c r="B75580" s="1"/>
      <c r="C75580" s="1"/>
      <c r="G75580" s="5"/>
    </row>
    <row r="75581" spans="2:7" x14ac:dyDescent="0.3">
      <c r="B75581" s="1"/>
      <c r="C75581" s="1"/>
      <c r="G75581" s="5"/>
    </row>
    <row r="75582" spans="2:7" x14ac:dyDescent="0.3">
      <c r="B75582" s="1"/>
      <c r="C75582" s="1"/>
      <c r="G75582" s="5"/>
    </row>
    <row r="75583" spans="2:7" x14ac:dyDescent="0.3">
      <c r="B75583" s="1"/>
      <c r="C75583" s="1"/>
      <c r="G75583" s="5"/>
    </row>
    <row r="75584" spans="2:7" x14ac:dyDescent="0.3">
      <c r="B75584" s="1"/>
      <c r="C75584" s="1"/>
      <c r="G75584" s="5"/>
    </row>
    <row r="75585" spans="2:7" x14ac:dyDescent="0.3">
      <c r="B75585" s="1"/>
      <c r="C75585" s="1"/>
      <c r="G75585" s="5"/>
    </row>
    <row r="75586" spans="2:7" x14ac:dyDescent="0.3">
      <c r="B75586" s="1"/>
      <c r="C75586" s="1"/>
      <c r="G75586" s="5"/>
    </row>
    <row r="75587" spans="2:7" x14ac:dyDescent="0.3">
      <c r="B75587" s="1"/>
      <c r="C75587" s="1"/>
      <c r="G75587" s="5"/>
    </row>
    <row r="75588" spans="2:7" x14ac:dyDescent="0.3">
      <c r="B75588" s="1"/>
      <c r="C75588" s="1"/>
      <c r="G75588" s="5"/>
    </row>
    <row r="75589" spans="2:7" x14ac:dyDescent="0.3">
      <c r="B75589" s="1"/>
      <c r="C75589" s="1"/>
      <c r="G75589" s="5"/>
    </row>
    <row r="75590" spans="2:7" x14ac:dyDescent="0.3">
      <c r="B75590" s="1"/>
      <c r="C75590" s="1"/>
      <c r="G75590" s="5"/>
    </row>
    <row r="75591" spans="2:7" x14ac:dyDescent="0.3">
      <c r="B75591" s="1"/>
      <c r="C75591" s="1"/>
      <c r="G75591" s="5"/>
    </row>
    <row r="75592" spans="2:7" x14ac:dyDescent="0.3">
      <c r="B75592" s="1"/>
      <c r="C75592" s="1"/>
      <c r="G75592" s="5"/>
    </row>
    <row r="75593" spans="2:7" x14ac:dyDescent="0.3">
      <c r="B75593" s="1"/>
      <c r="C75593" s="1"/>
      <c r="G75593" s="5"/>
    </row>
    <row r="75594" spans="2:7" x14ac:dyDescent="0.3">
      <c r="B75594" s="1"/>
      <c r="C75594" s="1"/>
      <c r="G75594" s="5"/>
    </row>
    <row r="75595" spans="2:7" x14ac:dyDescent="0.3">
      <c r="B75595" s="1"/>
      <c r="C75595" s="1"/>
      <c r="G75595" s="5"/>
    </row>
    <row r="75596" spans="2:7" x14ac:dyDescent="0.3">
      <c r="B75596" s="1"/>
      <c r="C75596" s="1"/>
      <c r="G75596" s="5"/>
    </row>
    <row r="75597" spans="2:7" x14ac:dyDescent="0.3">
      <c r="B75597" s="1"/>
      <c r="C75597" s="1"/>
      <c r="G75597" s="5"/>
    </row>
    <row r="75598" spans="2:7" x14ac:dyDescent="0.3">
      <c r="B75598" s="1"/>
      <c r="C75598" s="1"/>
      <c r="G75598" s="5"/>
    </row>
    <row r="75599" spans="2:7" x14ac:dyDescent="0.3">
      <c r="B75599" s="1"/>
      <c r="C75599" s="1"/>
      <c r="G75599" s="5"/>
    </row>
    <row r="75600" spans="2:7" x14ac:dyDescent="0.3">
      <c r="B75600" s="1"/>
      <c r="C75600" s="1"/>
      <c r="G75600" s="5"/>
    </row>
    <row r="75601" spans="2:7" x14ac:dyDescent="0.3">
      <c r="B75601" s="1"/>
      <c r="C75601" s="1"/>
      <c r="G75601" s="5"/>
    </row>
    <row r="75602" spans="2:7" x14ac:dyDescent="0.3">
      <c r="B75602" s="1"/>
      <c r="C75602" s="1"/>
      <c r="G75602" s="5"/>
    </row>
    <row r="75603" spans="2:7" x14ac:dyDescent="0.3">
      <c r="B75603" s="1"/>
      <c r="C75603" s="1"/>
      <c r="G75603" s="5"/>
    </row>
    <row r="75604" spans="2:7" x14ac:dyDescent="0.3">
      <c r="B75604" s="1"/>
      <c r="C75604" s="1"/>
      <c r="G75604" s="5"/>
    </row>
    <row r="75605" spans="2:7" x14ac:dyDescent="0.3">
      <c r="B75605" s="1"/>
      <c r="C75605" s="1"/>
      <c r="G75605" s="5"/>
    </row>
    <row r="75606" spans="2:7" x14ac:dyDescent="0.3">
      <c r="B75606" s="1"/>
      <c r="C75606" s="1"/>
      <c r="G75606" s="5"/>
    </row>
    <row r="75607" spans="2:7" x14ac:dyDescent="0.3">
      <c r="B75607" s="1"/>
      <c r="C75607" s="1"/>
      <c r="G75607" s="5"/>
    </row>
    <row r="75608" spans="2:7" x14ac:dyDescent="0.3">
      <c r="B75608" s="1"/>
      <c r="C75608" s="1"/>
      <c r="G75608" s="5"/>
    </row>
    <row r="75609" spans="2:7" x14ac:dyDescent="0.3">
      <c r="B75609" s="1"/>
      <c r="C75609" s="1"/>
      <c r="G75609" s="5"/>
    </row>
    <row r="75610" spans="2:7" x14ac:dyDescent="0.3">
      <c r="B75610" s="1"/>
      <c r="C75610" s="1"/>
      <c r="G75610" s="5"/>
    </row>
    <row r="75611" spans="2:7" x14ac:dyDescent="0.3">
      <c r="B75611" s="1"/>
      <c r="C75611" s="1"/>
      <c r="G75611" s="5"/>
    </row>
    <row r="75612" spans="2:7" x14ac:dyDescent="0.3">
      <c r="B75612" s="1"/>
      <c r="C75612" s="1"/>
      <c r="G75612" s="5"/>
    </row>
    <row r="75613" spans="2:7" x14ac:dyDescent="0.3">
      <c r="B75613" s="1"/>
      <c r="C75613" s="1"/>
      <c r="G75613" s="5"/>
    </row>
    <row r="75614" spans="2:7" x14ac:dyDescent="0.3">
      <c r="B75614" s="1"/>
      <c r="C75614" s="1"/>
      <c r="G75614" s="5"/>
    </row>
    <row r="75615" spans="2:7" x14ac:dyDescent="0.3">
      <c r="B75615" s="1"/>
      <c r="C75615" s="1"/>
      <c r="G75615" s="5"/>
    </row>
    <row r="75616" spans="2:7" x14ac:dyDescent="0.3">
      <c r="B75616" s="1"/>
      <c r="C75616" s="1"/>
      <c r="G75616" s="5"/>
    </row>
    <row r="75617" spans="2:7" x14ac:dyDescent="0.3">
      <c r="B75617" s="1"/>
      <c r="C75617" s="1"/>
      <c r="G75617" s="5"/>
    </row>
    <row r="75618" spans="2:7" x14ac:dyDescent="0.3">
      <c r="B75618" s="1"/>
      <c r="C75618" s="1"/>
      <c r="G75618" s="5"/>
    </row>
    <row r="75619" spans="2:7" x14ac:dyDescent="0.3">
      <c r="B75619" s="1"/>
      <c r="C75619" s="1"/>
      <c r="G75619" s="5"/>
    </row>
    <row r="75620" spans="2:7" x14ac:dyDescent="0.3">
      <c r="B75620" s="1"/>
      <c r="C75620" s="1"/>
      <c r="G75620" s="5"/>
    </row>
    <row r="75621" spans="2:7" x14ac:dyDescent="0.3">
      <c r="B75621" s="1"/>
      <c r="C75621" s="1"/>
      <c r="G75621" s="5"/>
    </row>
    <row r="75622" spans="2:7" x14ac:dyDescent="0.3">
      <c r="B75622" s="1"/>
      <c r="C75622" s="1"/>
      <c r="G75622" s="5"/>
    </row>
    <row r="75623" spans="2:7" x14ac:dyDescent="0.3">
      <c r="B75623" s="1"/>
      <c r="C75623" s="1"/>
      <c r="G75623" s="5"/>
    </row>
    <row r="75624" spans="2:7" x14ac:dyDescent="0.3">
      <c r="B75624" s="1"/>
      <c r="C75624" s="1"/>
      <c r="G75624" s="5"/>
    </row>
    <row r="75625" spans="2:7" x14ac:dyDescent="0.3">
      <c r="B75625" s="1"/>
      <c r="C75625" s="1"/>
      <c r="G75625" s="5"/>
    </row>
    <row r="75626" spans="2:7" x14ac:dyDescent="0.3">
      <c r="B75626" s="1"/>
      <c r="C75626" s="1"/>
      <c r="G75626" s="5"/>
    </row>
    <row r="75627" spans="2:7" x14ac:dyDescent="0.3">
      <c r="B75627" s="1"/>
      <c r="C75627" s="1"/>
      <c r="G75627" s="5"/>
    </row>
    <row r="75628" spans="2:7" x14ac:dyDescent="0.3">
      <c r="B75628" s="1"/>
      <c r="C75628" s="1"/>
      <c r="G75628" s="5"/>
    </row>
    <row r="75629" spans="2:7" x14ac:dyDescent="0.3">
      <c r="B75629" s="1"/>
      <c r="C75629" s="1"/>
      <c r="G75629" s="5"/>
    </row>
    <row r="75630" spans="2:7" x14ac:dyDescent="0.3">
      <c r="B75630" s="1"/>
      <c r="C75630" s="1"/>
      <c r="G75630" s="5"/>
    </row>
    <row r="75631" spans="2:7" x14ac:dyDescent="0.3">
      <c r="B75631" s="1"/>
      <c r="C75631" s="1"/>
      <c r="G75631" s="5"/>
    </row>
    <row r="75632" spans="2:7" x14ac:dyDescent="0.3">
      <c r="B75632" s="1"/>
      <c r="C75632" s="1"/>
      <c r="G75632" s="5"/>
    </row>
    <row r="75633" spans="2:7" x14ac:dyDescent="0.3">
      <c r="B75633" s="1"/>
      <c r="C75633" s="1"/>
      <c r="G75633" s="5"/>
    </row>
    <row r="75634" spans="2:7" x14ac:dyDescent="0.3">
      <c r="B75634" s="1"/>
      <c r="C75634" s="1"/>
      <c r="G75634" s="5"/>
    </row>
    <row r="75635" spans="2:7" x14ac:dyDescent="0.3">
      <c r="B75635" s="1"/>
      <c r="C75635" s="1"/>
      <c r="G75635" s="5"/>
    </row>
    <row r="75636" spans="2:7" x14ac:dyDescent="0.3">
      <c r="B75636" s="1"/>
      <c r="C75636" s="1"/>
      <c r="G75636" s="5"/>
    </row>
    <row r="75637" spans="2:7" x14ac:dyDescent="0.3">
      <c r="B75637" s="1"/>
      <c r="C75637" s="1"/>
      <c r="G75637" s="5"/>
    </row>
    <row r="75638" spans="2:7" x14ac:dyDescent="0.3">
      <c r="B75638" s="1"/>
      <c r="C75638" s="1"/>
      <c r="G75638" s="5"/>
    </row>
    <row r="75639" spans="2:7" x14ac:dyDescent="0.3">
      <c r="B75639" s="1"/>
      <c r="C75639" s="1"/>
      <c r="G75639" s="5"/>
    </row>
    <row r="75640" spans="2:7" x14ac:dyDescent="0.3">
      <c r="B75640" s="1"/>
      <c r="C75640" s="1"/>
      <c r="G75640" s="5"/>
    </row>
    <row r="75641" spans="2:7" x14ac:dyDescent="0.3">
      <c r="B75641" s="1"/>
      <c r="C75641" s="1"/>
      <c r="G75641" s="5"/>
    </row>
    <row r="75642" spans="2:7" x14ac:dyDescent="0.3">
      <c r="B75642" s="1"/>
      <c r="C75642" s="1"/>
      <c r="G75642" s="5"/>
    </row>
    <row r="75643" spans="2:7" x14ac:dyDescent="0.3">
      <c r="B75643" s="1"/>
      <c r="C75643" s="1"/>
      <c r="G75643" s="5"/>
    </row>
    <row r="75644" spans="2:7" x14ac:dyDescent="0.3">
      <c r="B75644" s="1"/>
      <c r="C75644" s="1"/>
      <c r="G75644" s="5"/>
    </row>
    <row r="75645" spans="2:7" x14ac:dyDescent="0.3">
      <c r="B75645" s="1"/>
      <c r="C75645" s="1"/>
      <c r="G75645" s="5"/>
    </row>
    <row r="75646" spans="2:7" x14ac:dyDescent="0.3">
      <c r="B75646" s="1"/>
      <c r="C75646" s="1"/>
      <c r="G75646" s="5"/>
    </row>
    <row r="75647" spans="2:7" x14ac:dyDescent="0.3">
      <c r="B75647" s="1"/>
      <c r="C75647" s="1"/>
      <c r="G75647" s="5"/>
    </row>
    <row r="75648" spans="2:7" x14ac:dyDescent="0.3">
      <c r="B75648" s="1"/>
      <c r="C75648" s="1"/>
      <c r="G75648" s="5"/>
    </row>
    <row r="75649" spans="2:7" x14ac:dyDescent="0.3">
      <c r="B75649" s="1"/>
      <c r="C75649" s="1"/>
      <c r="G75649" s="5"/>
    </row>
    <row r="75650" spans="2:7" x14ac:dyDescent="0.3">
      <c r="B75650" s="1"/>
      <c r="C75650" s="1"/>
      <c r="G75650" s="5"/>
    </row>
    <row r="75651" spans="2:7" x14ac:dyDescent="0.3">
      <c r="B75651" s="1"/>
      <c r="C75651" s="1"/>
      <c r="G75651" s="5"/>
    </row>
    <row r="75652" spans="2:7" x14ac:dyDescent="0.3">
      <c r="B75652" s="1"/>
      <c r="C75652" s="1"/>
      <c r="G75652" s="5"/>
    </row>
    <row r="75653" spans="2:7" x14ac:dyDescent="0.3">
      <c r="B75653" s="1"/>
      <c r="C75653" s="1"/>
      <c r="G75653" s="5"/>
    </row>
    <row r="75654" spans="2:7" x14ac:dyDescent="0.3">
      <c r="B75654" s="1"/>
      <c r="C75654" s="1"/>
      <c r="G75654" s="5"/>
    </row>
    <row r="75655" spans="2:7" x14ac:dyDescent="0.3">
      <c r="B75655" s="1"/>
      <c r="C75655" s="1"/>
      <c r="G75655" s="5"/>
    </row>
    <row r="75656" spans="2:7" x14ac:dyDescent="0.3">
      <c r="B75656" s="1"/>
      <c r="C75656" s="1"/>
      <c r="G75656" s="5"/>
    </row>
    <row r="75657" spans="2:7" x14ac:dyDescent="0.3">
      <c r="B75657" s="1"/>
      <c r="C75657" s="1"/>
      <c r="G75657" s="5"/>
    </row>
    <row r="75658" spans="2:7" x14ac:dyDescent="0.3">
      <c r="B75658" s="1"/>
      <c r="C75658" s="1"/>
      <c r="G75658" s="5"/>
    </row>
    <row r="75659" spans="2:7" x14ac:dyDescent="0.3">
      <c r="B75659" s="1"/>
      <c r="C75659" s="1"/>
      <c r="G75659" s="5"/>
    </row>
    <row r="75660" spans="2:7" x14ac:dyDescent="0.3">
      <c r="B75660" s="1"/>
      <c r="C75660" s="1"/>
      <c r="G75660" s="5"/>
    </row>
    <row r="75661" spans="2:7" x14ac:dyDescent="0.3">
      <c r="B75661" s="1"/>
      <c r="C75661" s="1"/>
      <c r="G75661" s="5"/>
    </row>
    <row r="75662" spans="2:7" x14ac:dyDescent="0.3">
      <c r="B75662" s="1"/>
      <c r="C75662" s="1"/>
      <c r="G75662" s="5"/>
    </row>
    <row r="75663" spans="2:7" x14ac:dyDescent="0.3">
      <c r="B75663" s="1"/>
      <c r="C75663" s="1"/>
      <c r="G75663" s="5"/>
    </row>
    <row r="75664" spans="2:7" x14ac:dyDescent="0.3">
      <c r="B75664" s="1"/>
      <c r="C75664" s="1"/>
      <c r="G75664" s="5"/>
    </row>
    <row r="75665" spans="2:7" x14ac:dyDescent="0.3">
      <c r="B75665" s="1"/>
      <c r="C75665" s="1"/>
      <c r="G75665" s="5"/>
    </row>
    <row r="75666" spans="2:7" x14ac:dyDescent="0.3">
      <c r="B75666" s="1"/>
      <c r="C75666" s="1"/>
      <c r="G75666" s="5"/>
    </row>
    <row r="75667" spans="2:7" x14ac:dyDescent="0.3">
      <c r="B75667" s="1"/>
      <c r="C75667" s="1"/>
      <c r="G75667" s="5"/>
    </row>
    <row r="75668" spans="2:7" x14ac:dyDescent="0.3">
      <c r="B75668" s="1"/>
      <c r="C75668" s="1"/>
      <c r="G75668" s="5"/>
    </row>
    <row r="75669" spans="2:7" x14ac:dyDescent="0.3">
      <c r="B75669" s="1"/>
      <c r="C75669" s="1"/>
      <c r="G75669" s="5"/>
    </row>
    <row r="75670" spans="2:7" x14ac:dyDescent="0.3">
      <c r="B75670" s="1"/>
      <c r="C75670" s="1"/>
      <c r="G75670" s="5"/>
    </row>
    <row r="75671" spans="2:7" x14ac:dyDescent="0.3">
      <c r="B75671" s="1"/>
      <c r="C75671" s="1"/>
      <c r="G75671" s="5"/>
    </row>
    <row r="75672" spans="2:7" x14ac:dyDescent="0.3">
      <c r="B75672" s="1"/>
      <c r="C75672" s="1"/>
      <c r="G75672" s="5"/>
    </row>
    <row r="75673" spans="2:7" x14ac:dyDescent="0.3">
      <c r="B75673" s="1"/>
      <c r="C75673" s="1"/>
      <c r="G75673" s="5"/>
    </row>
    <row r="75674" spans="2:7" x14ac:dyDescent="0.3">
      <c r="B75674" s="1"/>
      <c r="C75674" s="1"/>
      <c r="G75674" s="5"/>
    </row>
    <row r="75675" spans="2:7" x14ac:dyDescent="0.3">
      <c r="B75675" s="1"/>
      <c r="C75675" s="1"/>
      <c r="G75675" s="5"/>
    </row>
    <row r="75676" spans="2:7" x14ac:dyDescent="0.3">
      <c r="B75676" s="1"/>
      <c r="C75676" s="1"/>
      <c r="G75676" s="5"/>
    </row>
    <row r="75677" spans="2:7" x14ac:dyDescent="0.3">
      <c r="B75677" s="1"/>
      <c r="C75677" s="1"/>
      <c r="G75677" s="5"/>
    </row>
    <row r="75678" spans="2:7" x14ac:dyDescent="0.3">
      <c r="B75678" s="1"/>
      <c r="C75678" s="1"/>
      <c r="G75678" s="5"/>
    </row>
    <row r="75679" spans="2:7" x14ac:dyDescent="0.3">
      <c r="B75679" s="1"/>
      <c r="C75679" s="1"/>
      <c r="G75679" s="5"/>
    </row>
    <row r="75680" spans="2:7" x14ac:dyDescent="0.3">
      <c r="B75680" s="1"/>
      <c r="C75680" s="1"/>
      <c r="G75680" s="5"/>
    </row>
    <row r="75681" spans="2:7" x14ac:dyDescent="0.3">
      <c r="B75681" s="1"/>
      <c r="C75681" s="1"/>
      <c r="G75681" s="5"/>
    </row>
    <row r="75682" spans="2:7" x14ac:dyDescent="0.3">
      <c r="B75682" s="1"/>
      <c r="C75682" s="1"/>
      <c r="G75682" s="5"/>
    </row>
    <row r="75683" spans="2:7" x14ac:dyDescent="0.3">
      <c r="B75683" s="1"/>
      <c r="C75683" s="1"/>
      <c r="G75683" s="5"/>
    </row>
    <row r="75684" spans="2:7" x14ac:dyDescent="0.3">
      <c r="B75684" s="1"/>
      <c r="C75684" s="1"/>
      <c r="G75684" s="5"/>
    </row>
    <row r="75685" spans="2:7" x14ac:dyDescent="0.3">
      <c r="B75685" s="1"/>
      <c r="C75685" s="1"/>
      <c r="G75685" s="5"/>
    </row>
    <row r="75686" spans="2:7" x14ac:dyDescent="0.3">
      <c r="B75686" s="1"/>
      <c r="C75686" s="1"/>
      <c r="G75686" s="5"/>
    </row>
    <row r="75687" spans="2:7" x14ac:dyDescent="0.3">
      <c r="B75687" s="1"/>
      <c r="C75687" s="1"/>
      <c r="G75687" s="5"/>
    </row>
    <row r="75688" spans="2:7" x14ac:dyDescent="0.3">
      <c r="B75688" s="1"/>
      <c r="C75688" s="1"/>
      <c r="G75688" s="5"/>
    </row>
    <row r="75689" spans="2:7" x14ac:dyDescent="0.3">
      <c r="B75689" s="1"/>
      <c r="C75689" s="1"/>
      <c r="G75689" s="5"/>
    </row>
    <row r="75690" spans="2:7" x14ac:dyDescent="0.3">
      <c r="B75690" s="1"/>
      <c r="C75690" s="1"/>
      <c r="G75690" s="5"/>
    </row>
    <row r="75691" spans="2:7" x14ac:dyDescent="0.3">
      <c r="B75691" s="1"/>
      <c r="C75691" s="1"/>
      <c r="G75691" s="5"/>
    </row>
    <row r="75692" spans="2:7" x14ac:dyDescent="0.3">
      <c r="B75692" s="1"/>
      <c r="C75692" s="1"/>
      <c r="G75692" s="5"/>
    </row>
    <row r="75693" spans="2:7" x14ac:dyDescent="0.3">
      <c r="B75693" s="1"/>
      <c r="C75693" s="1"/>
      <c r="G75693" s="5"/>
    </row>
    <row r="75694" spans="2:7" x14ac:dyDescent="0.3">
      <c r="B75694" s="1"/>
      <c r="C75694" s="1"/>
      <c r="G75694" s="5"/>
    </row>
    <row r="75695" spans="2:7" x14ac:dyDescent="0.3">
      <c r="B75695" s="1"/>
      <c r="C75695" s="1"/>
      <c r="G75695" s="5"/>
    </row>
    <row r="75696" spans="2:7" x14ac:dyDescent="0.3">
      <c r="B75696" s="1"/>
      <c r="C75696" s="1"/>
      <c r="G75696" s="5"/>
    </row>
    <row r="75697" spans="2:7" x14ac:dyDescent="0.3">
      <c r="B75697" s="1"/>
      <c r="C75697" s="1"/>
      <c r="G75697" s="5"/>
    </row>
    <row r="75698" spans="2:7" x14ac:dyDescent="0.3">
      <c r="B75698" s="1"/>
      <c r="C75698" s="1"/>
      <c r="G75698" s="5"/>
    </row>
    <row r="75699" spans="2:7" x14ac:dyDescent="0.3">
      <c r="B75699" s="1"/>
      <c r="C75699" s="1"/>
      <c r="G75699" s="5"/>
    </row>
    <row r="75700" spans="2:7" x14ac:dyDescent="0.3">
      <c r="B75700" s="1"/>
      <c r="C75700" s="1"/>
      <c r="G75700" s="5"/>
    </row>
    <row r="75701" spans="2:7" x14ac:dyDescent="0.3">
      <c r="B75701" s="1"/>
      <c r="C75701" s="1"/>
      <c r="G75701" s="5"/>
    </row>
    <row r="75702" spans="2:7" x14ac:dyDescent="0.3">
      <c r="B75702" s="1"/>
      <c r="C75702" s="1"/>
      <c r="G75702" s="5"/>
    </row>
    <row r="75703" spans="2:7" x14ac:dyDescent="0.3">
      <c r="B75703" s="1"/>
      <c r="C75703" s="1"/>
      <c r="G75703" s="5"/>
    </row>
    <row r="75704" spans="2:7" x14ac:dyDescent="0.3">
      <c r="B75704" s="1"/>
      <c r="C75704" s="1"/>
      <c r="G75704" s="5"/>
    </row>
    <row r="75705" spans="2:7" x14ac:dyDescent="0.3">
      <c r="B75705" s="1"/>
      <c r="C75705" s="1"/>
      <c r="G75705" s="5"/>
    </row>
    <row r="75706" spans="2:7" x14ac:dyDescent="0.3">
      <c r="B75706" s="1"/>
      <c r="C75706" s="1"/>
      <c r="G75706" s="5"/>
    </row>
    <row r="75707" spans="2:7" x14ac:dyDescent="0.3">
      <c r="B75707" s="1"/>
      <c r="C75707" s="1"/>
      <c r="G75707" s="5"/>
    </row>
    <row r="75708" spans="2:7" x14ac:dyDescent="0.3">
      <c r="B75708" s="1"/>
      <c r="C75708" s="1"/>
      <c r="G75708" s="5"/>
    </row>
    <row r="75709" spans="2:7" x14ac:dyDescent="0.3">
      <c r="B75709" s="1"/>
      <c r="C75709" s="1"/>
      <c r="G75709" s="5"/>
    </row>
    <row r="75710" spans="2:7" x14ac:dyDescent="0.3">
      <c r="B75710" s="1"/>
      <c r="C75710" s="1"/>
      <c r="G75710" s="5"/>
    </row>
    <row r="75711" spans="2:7" x14ac:dyDescent="0.3">
      <c r="B75711" s="1"/>
      <c r="C75711" s="1"/>
      <c r="G75711" s="5"/>
    </row>
    <row r="75712" spans="2:7" x14ac:dyDescent="0.3">
      <c r="B75712" s="1"/>
      <c r="C75712" s="1"/>
      <c r="G75712" s="5"/>
    </row>
    <row r="75713" spans="2:7" x14ac:dyDescent="0.3">
      <c r="B75713" s="1"/>
      <c r="C75713" s="1"/>
      <c r="G75713" s="5"/>
    </row>
    <row r="75714" spans="2:7" x14ac:dyDescent="0.3">
      <c r="B75714" s="1"/>
      <c r="C75714" s="1"/>
      <c r="G75714" s="5"/>
    </row>
    <row r="75715" spans="2:7" x14ac:dyDescent="0.3">
      <c r="B75715" s="1"/>
      <c r="C75715" s="1"/>
      <c r="G75715" s="5"/>
    </row>
    <row r="75716" spans="2:7" x14ac:dyDescent="0.3">
      <c r="B75716" s="1"/>
      <c r="C75716" s="1"/>
      <c r="G75716" s="5"/>
    </row>
    <row r="75717" spans="2:7" x14ac:dyDescent="0.3">
      <c r="B75717" s="1"/>
      <c r="C75717" s="1"/>
      <c r="G75717" s="5"/>
    </row>
    <row r="75718" spans="2:7" x14ac:dyDescent="0.3">
      <c r="B75718" s="1"/>
      <c r="C75718" s="1"/>
      <c r="G75718" s="5"/>
    </row>
    <row r="75719" spans="2:7" x14ac:dyDescent="0.3">
      <c r="B75719" s="1"/>
      <c r="C75719" s="1"/>
      <c r="G75719" s="5"/>
    </row>
    <row r="75720" spans="2:7" x14ac:dyDescent="0.3">
      <c r="B75720" s="1"/>
      <c r="C75720" s="1"/>
      <c r="G75720" s="5"/>
    </row>
    <row r="75721" spans="2:7" x14ac:dyDescent="0.3">
      <c r="B75721" s="1"/>
      <c r="C75721" s="1"/>
      <c r="G75721" s="5"/>
    </row>
    <row r="75722" spans="2:7" x14ac:dyDescent="0.3">
      <c r="B75722" s="1"/>
      <c r="C75722" s="1"/>
      <c r="G75722" s="5"/>
    </row>
    <row r="75723" spans="2:7" x14ac:dyDescent="0.3">
      <c r="B75723" s="1"/>
      <c r="C75723" s="1"/>
      <c r="G75723" s="5"/>
    </row>
    <row r="75724" spans="2:7" x14ac:dyDescent="0.3">
      <c r="B75724" s="1"/>
      <c r="C75724" s="1"/>
      <c r="G75724" s="5"/>
    </row>
    <row r="75725" spans="2:7" x14ac:dyDescent="0.3">
      <c r="B75725" s="1"/>
      <c r="C75725" s="1"/>
      <c r="G75725" s="5"/>
    </row>
    <row r="75726" spans="2:7" x14ac:dyDescent="0.3">
      <c r="B75726" s="1"/>
      <c r="C75726" s="1"/>
      <c r="G75726" s="5"/>
    </row>
    <row r="75727" spans="2:7" x14ac:dyDescent="0.3">
      <c r="B75727" s="1"/>
      <c r="C75727" s="1"/>
      <c r="G75727" s="5"/>
    </row>
    <row r="75728" spans="2:7" x14ac:dyDescent="0.3">
      <c r="B75728" s="1"/>
      <c r="C75728" s="1"/>
      <c r="G75728" s="5"/>
    </row>
    <row r="75729" spans="2:7" x14ac:dyDescent="0.3">
      <c r="B75729" s="1"/>
      <c r="C75729" s="1"/>
      <c r="G75729" s="5"/>
    </row>
    <row r="75730" spans="2:7" x14ac:dyDescent="0.3">
      <c r="B75730" s="1"/>
      <c r="C75730" s="1"/>
      <c r="G75730" s="5"/>
    </row>
    <row r="75731" spans="2:7" x14ac:dyDescent="0.3">
      <c r="B75731" s="1"/>
      <c r="C75731" s="1"/>
      <c r="G75731" s="5"/>
    </row>
    <row r="75732" spans="2:7" x14ac:dyDescent="0.3">
      <c r="B75732" s="1"/>
      <c r="C75732" s="1"/>
      <c r="G75732" s="5"/>
    </row>
    <row r="75733" spans="2:7" x14ac:dyDescent="0.3">
      <c r="B75733" s="1"/>
      <c r="C75733" s="1"/>
      <c r="G75733" s="5"/>
    </row>
    <row r="75734" spans="2:7" x14ac:dyDescent="0.3">
      <c r="B75734" s="1"/>
      <c r="C75734" s="1"/>
      <c r="G75734" s="5"/>
    </row>
    <row r="75735" spans="2:7" x14ac:dyDescent="0.3">
      <c r="B75735" s="1"/>
      <c r="C75735" s="1"/>
      <c r="G75735" s="5"/>
    </row>
    <row r="75736" spans="2:7" x14ac:dyDescent="0.3">
      <c r="B75736" s="1"/>
      <c r="C75736" s="1"/>
      <c r="G75736" s="5"/>
    </row>
    <row r="75737" spans="2:7" x14ac:dyDescent="0.3">
      <c r="B75737" s="1"/>
      <c r="C75737" s="1"/>
      <c r="G75737" s="5"/>
    </row>
    <row r="75738" spans="2:7" x14ac:dyDescent="0.3">
      <c r="B75738" s="1"/>
      <c r="C75738" s="1"/>
      <c r="G75738" s="5"/>
    </row>
    <row r="75739" spans="2:7" x14ac:dyDescent="0.3">
      <c r="B75739" s="1"/>
      <c r="C75739" s="1"/>
      <c r="G75739" s="5"/>
    </row>
    <row r="75740" spans="2:7" x14ac:dyDescent="0.3">
      <c r="B75740" s="1"/>
      <c r="C75740" s="1"/>
      <c r="G75740" s="5"/>
    </row>
    <row r="75741" spans="2:7" x14ac:dyDescent="0.3">
      <c r="B75741" s="1"/>
      <c r="C75741" s="1"/>
      <c r="G75741" s="5"/>
    </row>
    <row r="75742" spans="2:7" x14ac:dyDescent="0.3">
      <c r="B75742" s="1"/>
      <c r="C75742" s="1"/>
      <c r="G75742" s="5"/>
    </row>
    <row r="75743" spans="2:7" x14ac:dyDescent="0.3">
      <c r="B75743" s="1"/>
      <c r="C75743" s="1"/>
      <c r="G75743" s="5"/>
    </row>
    <row r="75744" spans="2:7" x14ac:dyDescent="0.3">
      <c r="B75744" s="1"/>
      <c r="C75744" s="1"/>
      <c r="G75744" s="5"/>
    </row>
    <row r="75745" spans="2:7" x14ac:dyDescent="0.3">
      <c r="B75745" s="1"/>
      <c r="C75745" s="1"/>
      <c r="G75745" s="5"/>
    </row>
    <row r="75746" spans="2:7" x14ac:dyDescent="0.3">
      <c r="B75746" s="1"/>
      <c r="C75746" s="1"/>
      <c r="G75746" s="5"/>
    </row>
    <row r="75747" spans="2:7" x14ac:dyDescent="0.3">
      <c r="B75747" s="1"/>
      <c r="C75747" s="1"/>
      <c r="G75747" s="5"/>
    </row>
    <row r="75748" spans="2:7" x14ac:dyDescent="0.3">
      <c r="B75748" s="1"/>
      <c r="C75748" s="1"/>
      <c r="G75748" s="5"/>
    </row>
    <row r="75749" spans="2:7" x14ac:dyDescent="0.3">
      <c r="B75749" s="1"/>
      <c r="C75749" s="1"/>
      <c r="G75749" s="5"/>
    </row>
    <row r="75750" spans="2:7" x14ac:dyDescent="0.3">
      <c r="B75750" s="1"/>
      <c r="C75750" s="1"/>
      <c r="G75750" s="5"/>
    </row>
    <row r="75751" spans="2:7" x14ac:dyDescent="0.3">
      <c r="B75751" s="1"/>
      <c r="C75751" s="1"/>
      <c r="G75751" s="5"/>
    </row>
    <row r="75752" spans="2:7" x14ac:dyDescent="0.3">
      <c r="B75752" s="1"/>
      <c r="C75752" s="1"/>
      <c r="G75752" s="5"/>
    </row>
    <row r="75753" spans="2:7" x14ac:dyDescent="0.3">
      <c r="B75753" s="1"/>
      <c r="C75753" s="1"/>
      <c r="G75753" s="5"/>
    </row>
    <row r="75754" spans="2:7" x14ac:dyDescent="0.3">
      <c r="B75754" s="1"/>
      <c r="C75754" s="1"/>
      <c r="G75754" s="5"/>
    </row>
    <row r="75755" spans="2:7" x14ac:dyDescent="0.3">
      <c r="B75755" s="1"/>
      <c r="C75755" s="1"/>
      <c r="G75755" s="5"/>
    </row>
    <row r="75756" spans="2:7" x14ac:dyDescent="0.3">
      <c r="B75756" s="1"/>
      <c r="C75756" s="1"/>
      <c r="G75756" s="5"/>
    </row>
    <row r="75757" spans="2:7" x14ac:dyDescent="0.3">
      <c r="B75757" s="1"/>
      <c r="C75757" s="1"/>
      <c r="G75757" s="5"/>
    </row>
    <row r="75758" spans="2:7" x14ac:dyDescent="0.3">
      <c r="B75758" s="1"/>
      <c r="C75758" s="1"/>
      <c r="G75758" s="5"/>
    </row>
    <row r="75759" spans="2:7" x14ac:dyDescent="0.3">
      <c r="B75759" s="1"/>
      <c r="C75759" s="1"/>
      <c r="G75759" s="5"/>
    </row>
    <row r="75760" spans="2:7" x14ac:dyDescent="0.3">
      <c r="B75760" s="1"/>
      <c r="C75760" s="1"/>
      <c r="G75760" s="5"/>
    </row>
    <row r="75761" spans="2:7" x14ac:dyDescent="0.3">
      <c r="B75761" s="1"/>
      <c r="C75761" s="1"/>
      <c r="G75761" s="5"/>
    </row>
    <row r="75762" spans="2:7" x14ac:dyDescent="0.3">
      <c r="B75762" s="1"/>
      <c r="C75762" s="1"/>
      <c r="G75762" s="5"/>
    </row>
    <row r="75763" spans="2:7" x14ac:dyDescent="0.3">
      <c r="B75763" s="1"/>
      <c r="C75763" s="1"/>
      <c r="G75763" s="5"/>
    </row>
    <row r="75764" spans="2:7" x14ac:dyDescent="0.3">
      <c r="B75764" s="1"/>
      <c r="C75764" s="1"/>
      <c r="G75764" s="5"/>
    </row>
    <row r="75765" spans="2:7" x14ac:dyDescent="0.3">
      <c r="B75765" s="1"/>
      <c r="C75765" s="1"/>
      <c r="G75765" s="5"/>
    </row>
    <row r="75766" spans="2:7" x14ac:dyDescent="0.3">
      <c r="B75766" s="1"/>
      <c r="C75766" s="1"/>
      <c r="G75766" s="5"/>
    </row>
    <row r="75767" spans="2:7" x14ac:dyDescent="0.3">
      <c r="B75767" s="1"/>
      <c r="C75767" s="1"/>
      <c r="G75767" s="5"/>
    </row>
    <row r="75768" spans="2:7" x14ac:dyDescent="0.3">
      <c r="B75768" s="1"/>
      <c r="C75768" s="1"/>
      <c r="G75768" s="5"/>
    </row>
    <row r="75769" spans="2:7" x14ac:dyDescent="0.3">
      <c r="B75769" s="1"/>
      <c r="C75769" s="1"/>
      <c r="G75769" s="5"/>
    </row>
    <row r="75770" spans="2:7" x14ac:dyDescent="0.3">
      <c r="B75770" s="1"/>
      <c r="C75770" s="1"/>
      <c r="G75770" s="5"/>
    </row>
    <row r="75771" spans="2:7" x14ac:dyDescent="0.3">
      <c r="B75771" s="1"/>
      <c r="C75771" s="1"/>
      <c r="G75771" s="5"/>
    </row>
    <row r="75772" spans="2:7" x14ac:dyDescent="0.3">
      <c r="B75772" s="1"/>
      <c r="C75772" s="1"/>
      <c r="G75772" s="5"/>
    </row>
    <row r="75773" spans="2:7" x14ac:dyDescent="0.3">
      <c r="B75773" s="1"/>
      <c r="C75773" s="1"/>
      <c r="G75773" s="5"/>
    </row>
    <row r="75774" spans="2:7" x14ac:dyDescent="0.3">
      <c r="B75774" s="1"/>
      <c r="C75774" s="1"/>
      <c r="G75774" s="5"/>
    </row>
    <row r="75775" spans="2:7" x14ac:dyDescent="0.3">
      <c r="B75775" s="1"/>
      <c r="C75775" s="1"/>
      <c r="G75775" s="5"/>
    </row>
    <row r="75776" spans="2:7" x14ac:dyDescent="0.3">
      <c r="B75776" s="1"/>
      <c r="C75776" s="1"/>
      <c r="G75776" s="5"/>
    </row>
    <row r="75777" spans="2:7" x14ac:dyDescent="0.3">
      <c r="B75777" s="1"/>
      <c r="C75777" s="1"/>
      <c r="G75777" s="5"/>
    </row>
    <row r="75778" spans="2:7" x14ac:dyDescent="0.3">
      <c r="B75778" s="1"/>
      <c r="C75778" s="1"/>
      <c r="G75778" s="5"/>
    </row>
    <row r="75779" spans="2:7" x14ac:dyDescent="0.3">
      <c r="B75779" s="1"/>
      <c r="C75779" s="1"/>
      <c r="G75779" s="5"/>
    </row>
    <row r="75780" spans="2:7" x14ac:dyDescent="0.3">
      <c r="B75780" s="1"/>
      <c r="C75780" s="1"/>
      <c r="G75780" s="5"/>
    </row>
    <row r="75781" spans="2:7" x14ac:dyDescent="0.3">
      <c r="B75781" s="1"/>
      <c r="C75781" s="1"/>
      <c r="G75781" s="5"/>
    </row>
    <row r="75782" spans="2:7" x14ac:dyDescent="0.3">
      <c r="B75782" s="1"/>
      <c r="C75782" s="1"/>
      <c r="G75782" s="5"/>
    </row>
    <row r="75783" spans="2:7" x14ac:dyDescent="0.3">
      <c r="B75783" s="1"/>
      <c r="C75783" s="1"/>
      <c r="G75783" s="5"/>
    </row>
    <row r="75784" spans="2:7" x14ac:dyDescent="0.3">
      <c r="B75784" s="1"/>
      <c r="C75784" s="1"/>
      <c r="G75784" s="5"/>
    </row>
    <row r="75785" spans="2:7" x14ac:dyDescent="0.3">
      <c r="B75785" s="1"/>
      <c r="C75785" s="1"/>
      <c r="G75785" s="5"/>
    </row>
    <row r="75786" spans="2:7" x14ac:dyDescent="0.3">
      <c r="B75786" s="1"/>
      <c r="C75786" s="1"/>
      <c r="G75786" s="5"/>
    </row>
    <row r="75787" spans="2:7" x14ac:dyDescent="0.3">
      <c r="B75787" s="1"/>
      <c r="C75787" s="1"/>
      <c r="G75787" s="5"/>
    </row>
    <row r="75788" spans="2:7" x14ac:dyDescent="0.3">
      <c r="B75788" s="1"/>
      <c r="C75788" s="1"/>
      <c r="G75788" s="5"/>
    </row>
    <row r="75789" spans="2:7" x14ac:dyDescent="0.3">
      <c r="B75789" s="1"/>
      <c r="C75789" s="1"/>
      <c r="G75789" s="5"/>
    </row>
    <row r="75790" spans="2:7" x14ac:dyDescent="0.3">
      <c r="B75790" s="1"/>
      <c r="C75790" s="1"/>
      <c r="G75790" s="5"/>
    </row>
    <row r="75791" spans="2:7" x14ac:dyDescent="0.3">
      <c r="B75791" s="1"/>
      <c r="C75791" s="1"/>
      <c r="G75791" s="5"/>
    </row>
    <row r="75792" spans="2:7" x14ac:dyDescent="0.3">
      <c r="B75792" s="1"/>
      <c r="C75792" s="1"/>
      <c r="G75792" s="5"/>
    </row>
    <row r="75793" spans="2:7" x14ac:dyDescent="0.3">
      <c r="B75793" s="1"/>
      <c r="C75793" s="1"/>
      <c r="G75793" s="5"/>
    </row>
    <row r="75794" spans="2:7" x14ac:dyDescent="0.3">
      <c r="B75794" s="1"/>
      <c r="C75794" s="1"/>
      <c r="G75794" s="5"/>
    </row>
    <row r="75795" spans="2:7" x14ac:dyDescent="0.3">
      <c r="B75795" s="1"/>
      <c r="C75795" s="1"/>
      <c r="G75795" s="5"/>
    </row>
    <row r="75796" spans="2:7" x14ac:dyDescent="0.3">
      <c r="B75796" s="1"/>
      <c r="C75796" s="1"/>
      <c r="G75796" s="5"/>
    </row>
    <row r="75797" spans="2:7" x14ac:dyDescent="0.3">
      <c r="B75797" s="1"/>
      <c r="C75797" s="1"/>
      <c r="G75797" s="5"/>
    </row>
    <row r="75798" spans="2:7" x14ac:dyDescent="0.3">
      <c r="B75798" s="1"/>
      <c r="C75798" s="1"/>
      <c r="G75798" s="5"/>
    </row>
    <row r="75799" spans="2:7" x14ac:dyDescent="0.3">
      <c r="B75799" s="1"/>
      <c r="C75799" s="1"/>
      <c r="G75799" s="5"/>
    </row>
    <row r="75800" spans="2:7" x14ac:dyDescent="0.3">
      <c r="B75800" s="1"/>
      <c r="C75800" s="1"/>
      <c r="G75800" s="5"/>
    </row>
    <row r="75801" spans="2:7" x14ac:dyDescent="0.3">
      <c r="B75801" s="1"/>
      <c r="C75801" s="1"/>
      <c r="G75801" s="5"/>
    </row>
    <row r="75802" spans="2:7" x14ac:dyDescent="0.3">
      <c r="B75802" s="1"/>
      <c r="C75802" s="1"/>
      <c r="G75802" s="5"/>
    </row>
    <row r="75803" spans="2:7" x14ac:dyDescent="0.3">
      <c r="B75803" s="1"/>
      <c r="C75803" s="1"/>
      <c r="G75803" s="5"/>
    </row>
    <row r="75804" spans="2:7" x14ac:dyDescent="0.3">
      <c r="B75804" s="1"/>
      <c r="C75804" s="1"/>
      <c r="G75804" s="5"/>
    </row>
    <row r="75805" spans="2:7" x14ac:dyDescent="0.3">
      <c r="B75805" s="1"/>
      <c r="C75805" s="1"/>
      <c r="G75805" s="5"/>
    </row>
    <row r="75806" spans="2:7" x14ac:dyDescent="0.3">
      <c r="B75806" s="1"/>
      <c r="C75806" s="1"/>
      <c r="G75806" s="5"/>
    </row>
    <row r="75807" spans="2:7" x14ac:dyDescent="0.3">
      <c r="B75807" s="1"/>
      <c r="C75807" s="1"/>
      <c r="G75807" s="5"/>
    </row>
    <row r="75808" spans="2:7" x14ac:dyDescent="0.3">
      <c r="B75808" s="1"/>
      <c r="C75808" s="1"/>
      <c r="G75808" s="5"/>
    </row>
    <row r="75809" spans="2:7" x14ac:dyDescent="0.3">
      <c r="B75809" s="1"/>
      <c r="C75809" s="1"/>
      <c r="G75809" s="5"/>
    </row>
    <row r="75810" spans="2:7" x14ac:dyDescent="0.3">
      <c r="B75810" s="1"/>
      <c r="C75810" s="1"/>
      <c r="G75810" s="5"/>
    </row>
    <row r="75811" spans="2:7" x14ac:dyDescent="0.3">
      <c r="B75811" s="1"/>
      <c r="C75811" s="1"/>
      <c r="G75811" s="5"/>
    </row>
    <row r="75812" spans="2:7" x14ac:dyDescent="0.3">
      <c r="B75812" s="1"/>
      <c r="C75812" s="1"/>
      <c r="G75812" s="5"/>
    </row>
    <row r="75813" spans="2:7" x14ac:dyDescent="0.3">
      <c r="B75813" s="1"/>
      <c r="C75813" s="1"/>
      <c r="G75813" s="5"/>
    </row>
    <row r="75814" spans="2:7" x14ac:dyDescent="0.3">
      <c r="B75814" s="1"/>
      <c r="C75814" s="1"/>
      <c r="G75814" s="5"/>
    </row>
    <row r="75815" spans="2:7" x14ac:dyDescent="0.3">
      <c r="B75815" s="1"/>
      <c r="C75815" s="1"/>
      <c r="G75815" s="5"/>
    </row>
    <row r="75816" spans="2:7" x14ac:dyDescent="0.3">
      <c r="B75816" s="1"/>
      <c r="C75816" s="1"/>
      <c r="G75816" s="5"/>
    </row>
    <row r="75817" spans="2:7" x14ac:dyDescent="0.3">
      <c r="B75817" s="1"/>
      <c r="C75817" s="1"/>
      <c r="G75817" s="5"/>
    </row>
    <row r="75818" spans="2:7" x14ac:dyDescent="0.3">
      <c r="B75818" s="1"/>
      <c r="C75818" s="1"/>
      <c r="G75818" s="5"/>
    </row>
    <row r="75819" spans="2:7" x14ac:dyDescent="0.3">
      <c r="B75819" s="1"/>
      <c r="C75819" s="1"/>
      <c r="G75819" s="5"/>
    </row>
    <row r="75820" spans="2:7" x14ac:dyDescent="0.3">
      <c r="B75820" s="1"/>
      <c r="C75820" s="1"/>
      <c r="G75820" s="5"/>
    </row>
    <row r="75821" spans="2:7" x14ac:dyDescent="0.3">
      <c r="B75821" s="1"/>
      <c r="C75821" s="1"/>
      <c r="G75821" s="5"/>
    </row>
    <row r="75822" spans="2:7" x14ac:dyDescent="0.3">
      <c r="B75822" s="1"/>
      <c r="C75822" s="1"/>
      <c r="G75822" s="5"/>
    </row>
    <row r="75823" spans="2:7" x14ac:dyDescent="0.3">
      <c r="B75823" s="1"/>
      <c r="C75823" s="1"/>
      <c r="G75823" s="5"/>
    </row>
    <row r="75824" spans="2:7" x14ac:dyDescent="0.3">
      <c r="B75824" s="1"/>
      <c r="C75824" s="1"/>
      <c r="G75824" s="5"/>
    </row>
    <row r="75825" spans="2:7" x14ac:dyDescent="0.3">
      <c r="B75825" s="1"/>
      <c r="C75825" s="1"/>
      <c r="G75825" s="5"/>
    </row>
    <row r="75826" spans="2:7" x14ac:dyDescent="0.3">
      <c r="B75826" s="1"/>
      <c r="C75826" s="1"/>
      <c r="G75826" s="5"/>
    </row>
    <row r="75827" spans="2:7" x14ac:dyDescent="0.3">
      <c r="B75827" s="1"/>
      <c r="C75827" s="1"/>
      <c r="G75827" s="5"/>
    </row>
    <row r="75828" spans="2:7" x14ac:dyDescent="0.3">
      <c r="B75828" s="1"/>
      <c r="C75828" s="1"/>
      <c r="G75828" s="5"/>
    </row>
    <row r="75829" spans="2:7" x14ac:dyDescent="0.3">
      <c r="B75829" s="1"/>
      <c r="C75829" s="1"/>
      <c r="G75829" s="5"/>
    </row>
    <row r="75830" spans="2:7" x14ac:dyDescent="0.3">
      <c r="B75830" s="1"/>
      <c r="C75830" s="1"/>
      <c r="G75830" s="5"/>
    </row>
    <row r="75831" spans="2:7" x14ac:dyDescent="0.3">
      <c r="B75831" s="1"/>
      <c r="C75831" s="1"/>
      <c r="G75831" s="5"/>
    </row>
    <row r="75832" spans="2:7" x14ac:dyDescent="0.3">
      <c r="B75832" s="1"/>
      <c r="C75832" s="1"/>
      <c r="G75832" s="5"/>
    </row>
    <row r="75833" spans="2:7" x14ac:dyDescent="0.3">
      <c r="B75833" s="1"/>
      <c r="C75833" s="1"/>
      <c r="G75833" s="5"/>
    </row>
    <row r="75834" spans="2:7" x14ac:dyDescent="0.3">
      <c r="B75834" s="1"/>
      <c r="C75834" s="1"/>
      <c r="G75834" s="5"/>
    </row>
    <row r="75835" spans="2:7" x14ac:dyDescent="0.3">
      <c r="B75835" s="1"/>
      <c r="C75835" s="1"/>
      <c r="G75835" s="5"/>
    </row>
    <row r="75836" spans="2:7" x14ac:dyDescent="0.3">
      <c r="B75836" s="1"/>
      <c r="C75836" s="1"/>
      <c r="G75836" s="5"/>
    </row>
    <row r="75837" spans="2:7" x14ac:dyDescent="0.3">
      <c r="B75837" s="1"/>
      <c r="C75837" s="1"/>
      <c r="G75837" s="5"/>
    </row>
    <row r="75838" spans="2:7" x14ac:dyDescent="0.3">
      <c r="B75838" s="1"/>
      <c r="C75838" s="1"/>
      <c r="G75838" s="5"/>
    </row>
    <row r="75839" spans="2:7" x14ac:dyDescent="0.3">
      <c r="B75839" s="1"/>
      <c r="C75839" s="1"/>
      <c r="G75839" s="5"/>
    </row>
    <row r="75840" spans="2:7" x14ac:dyDescent="0.3">
      <c r="B75840" s="1"/>
      <c r="C75840" s="1"/>
      <c r="G75840" s="5"/>
    </row>
    <row r="75841" spans="2:7" x14ac:dyDescent="0.3">
      <c r="B75841" s="1"/>
      <c r="C75841" s="1"/>
      <c r="G75841" s="5"/>
    </row>
    <row r="75842" spans="2:7" x14ac:dyDescent="0.3">
      <c r="B75842" s="1"/>
      <c r="C75842" s="1"/>
      <c r="G75842" s="5"/>
    </row>
    <row r="75843" spans="2:7" x14ac:dyDescent="0.3">
      <c r="B75843" s="1"/>
      <c r="C75843" s="1"/>
      <c r="G75843" s="5"/>
    </row>
    <row r="75844" spans="2:7" x14ac:dyDescent="0.3">
      <c r="B75844" s="1"/>
      <c r="C75844" s="1"/>
      <c r="G75844" s="5"/>
    </row>
    <row r="75845" spans="2:7" x14ac:dyDescent="0.3">
      <c r="B75845" s="1"/>
      <c r="C75845" s="1"/>
      <c r="G75845" s="5"/>
    </row>
    <row r="75846" spans="2:7" x14ac:dyDescent="0.3">
      <c r="B75846" s="1"/>
      <c r="C75846" s="1"/>
      <c r="G75846" s="5"/>
    </row>
    <row r="75847" spans="2:7" x14ac:dyDescent="0.3">
      <c r="B75847" s="1"/>
      <c r="C75847" s="1"/>
      <c r="G75847" s="5"/>
    </row>
    <row r="75848" spans="2:7" x14ac:dyDescent="0.3">
      <c r="B75848" s="1"/>
      <c r="C75848" s="1"/>
      <c r="G75848" s="5"/>
    </row>
    <row r="75849" spans="2:7" x14ac:dyDescent="0.3">
      <c r="B75849" s="1"/>
      <c r="C75849" s="1"/>
      <c r="G75849" s="5"/>
    </row>
    <row r="75850" spans="2:7" x14ac:dyDescent="0.3">
      <c r="B75850" s="1"/>
      <c r="C75850" s="1"/>
      <c r="G75850" s="5"/>
    </row>
    <row r="75851" spans="2:7" x14ac:dyDescent="0.3">
      <c r="B75851" s="1"/>
      <c r="C75851" s="1"/>
      <c r="G75851" s="5"/>
    </row>
    <row r="75852" spans="2:7" x14ac:dyDescent="0.3">
      <c r="B75852" s="1"/>
      <c r="C75852" s="1"/>
      <c r="G75852" s="5"/>
    </row>
    <row r="75853" spans="2:7" x14ac:dyDescent="0.3">
      <c r="B75853" s="1"/>
      <c r="C75853" s="1"/>
      <c r="G75853" s="5"/>
    </row>
    <row r="75854" spans="2:7" x14ac:dyDescent="0.3">
      <c r="B75854" s="1"/>
      <c r="C75854" s="1"/>
      <c r="G75854" s="5"/>
    </row>
    <row r="75855" spans="2:7" x14ac:dyDescent="0.3">
      <c r="B75855" s="1"/>
      <c r="C75855" s="1"/>
      <c r="G75855" s="5"/>
    </row>
    <row r="75856" spans="2:7" x14ac:dyDescent="0.3">
      <c r="B75856" s="1"/>
      <c r="C75856" s="1"/>
      <c r="G75856" s="5"/>
    </row>
    <row r="75857" spans="2:7" x14ac:dyDescent="0.3">
      <c r="B75857" s="1"/>
      <c r="C75857" s="1"/>
      <c r="G75857" s="5"/>
    </row>
    <row r="75858" spans="2:7" x14ac:dyDescent="0.3">
      <c r="B75858" s="1"/>
      <c r="C75858" s="1"/>
      <c r="G75858" s="5"/>
    </row>
    <row r="75859" spans="2:7" x14ac:dyDescent="0.3">
      <c r="B75859" s="1"/>
      <c r="C75859" s="1"/>
      <c r="G75859" s="5"/>
    </row>
    <row r="75860" spans="2:7" x14ac:dyDescent="0.3">
      <c r="B75860" s="1"/>
      <c r="C75860" s="1"/>
      <c r="G75860" s="5"/>
    </row>
    <row r="75861" spans="2:7" x14ac:dyDescent="0.3">
      <c r="B75861" s="1"/>
      <c r="C75861" s="1"/>
      <c r="G75861" s="5"/>
    </row>
    <row r="75862" spans="2:7" x14ac:dyDescent="0.3">
      <c r="B75862" s="1"/>
      <c r="C75862" s="1"/>
      <c r="G75862" s="5"/>
    </row>
    <row r="75863" spans="2:7" x14ac:dyDescent="0.3">
      <c r="B75863" s="1"/>
      <c r="C75863" s="1"/>
      <c r="G75863" s="5"/>
    </row>
    <row r="75864" spans="2:7" x14ac:dyDescent="0.3">
      <c r="B75864" s="1"/>
      <c r="C75864" s="1"/>
      <c r="G75864" s="5"/>
    </row>
    <row r="75865" spans="2:7" x14ac:dyDescent="0.3">
      <c r="B75865" s="1"/>
      <c r="C75865" s="1"/>
      <c r="G75865" s="5"/>
    </row>
    <row r="75866" spans="2:7" x14ac:dyDescent="0.3">
      <c r="B75866" s="1"/>
      <c r="C75866" s="1"/>
      <c r="G75866" s="5"/>
    </row>
    <row r="75867" spans="2:7" x14ac:dyDescent="0.3">
      <c r="B75867" s="1"/>
      <c r="C75867" s="1"/>
      <c r="G75867" s="5"/>
    </row>
    <row r="75868" spans="2:7" x14ac:dyDescent="0.3">
      <c r="B75868" s="1"/>
      <c r="C75868" s="1"/>
      <c r="G75868" s="5"/>
    </row>
    <row r="75869" spans="2:7" x14ac:dyDescent="0.3">
      <c r="B75869" s="1"/>
      <c r="C75869" s="1"/>
      <c r="G75869" s="5"/>
    </row>
    <row r="75870" spans="2:7" x14ac:dyDescent="0.3">
      <c r="B75870" s="1"/>
      <c r="C75870" s="1"/>
      <c r="G75870" s="5"/>
    </row>
    <row r="75871" spans="2:7" x14ac:dyDescent="0.3">
      <c r="B75871" s="1"/>
      <c r="C75871" s="1"/>
      <c r="G75871" s="5"/>
    </row>
    <row r="75872" spans="2:7" x14ac:dyDescent="0.3">
      <c r="B75872" s="1"/>
      <c r="C75872" s="1"/>
      <c r="G75872" s="5"/>
    </row>
    <row r="75873" spans="2:7" x14ac:dyDescent="0.3">
      <c r="B75873" s="1"/>
      <c r="C75873" s="1"/>
      <c r="G75873" s="5"/>
    </row>
    <row r="75874" spans="2:7" x14ac:dyDescent="0.3">
      <c r="B75874" s="1"/>
      <c r="C75874" s="1"/>
      <c r="G75874" s="5"/>
    </row>
    <row r="75875" spans="2:7" x14ac:dyDescent="0.3">
      <c r="B75875" s="1"/>
      <c r="C75875" s="1"/>
      <c r="G75875" s="5"/>
    </row>
    <row r="75876" spans="2:7" x14ac:dyDescent="0.3">
      <c r="B75876" s="1"/>
      <c r="C75876" s="1"/>
      <c r="G75876" s="5"/>
    </row>
    <row r="75877" spans="2:7" x14ac:dyDescent="0.3">
      <c r="B75877" s="1"/>
      <c r="C75877" s="1"/>
      <c r="G75877" s="5"/>
    </row>
    <row r="75878" spans="2:7" x14ac:dyDescent="0.3">
      <c r="B75878" s="1"/>
      <c r="C75878" s="1"/>
      <c r="G75878" s="5"/>
    </row>
    <row r="75879" spans="2:7" x14ac:dyDescent="0.3">
      <c r="B75879" s="1"/>
      <c r="C75879" s="1"/>
      <c r="G75879" s="5"/>
    </row>
    <row r="75880" spans="2:7" x14ac:dyDescent="0.3">
      <c r="B75880" s="1"/>
      <c r="C75880" s="1"/>
      <c r="G75880" s="5"/>
    </row>
    <row r="75881" spans="2:7" x14ac:dyDescent="0.3">
      <c r="B75881" s="1"/>
      <c r="C75881" s="1"/>
      <c r="G75881" s="5"/>
    </row>
    <row r="75882" spans="2:7" x14ac:dyDescent="0.3">
      <c r="B75882" s="1"/>
      <c r="C75882" s="1"/>
      <c r="G75882" s="5"/>
    </row>
    <row r="75883" spans="2:7" x14ac:dyDescent="0.3">
      <c r="B75883" s="1"/>
      <c r="C75883" s="1"/>
      <c r="G75883" s="5"/>
    </row>
    <row r="75884" spans="2:7" x14ac:dyDescent="0.3">
      <c r="B75884" s="1"/>
      <c r="C75884" s="1"/>
      <c r="G75884" s="5"/>
    </row>
    <row r="75885" spans="2:7" x14ac:dyDescent="0.3">
      <c r="B75885" s="1"/>
      <c r="C75885" s="1"/>
      <c r="G75885" s="5"/>
    </row>
    <row r="75886" spans="2:7" x14ac:dyDescent="0.3">
      <c r="B75886" s="1"/>
      <c r="C75886" s="1"/>
      <c r="G75886" s="5"/>
    </row>
    <row r="75887" spans="2:7" x14ac:dyDescent="0.3">
      <c r="B75887" s="1"/>
      <c r="C75887" s="1"/>
      <c r="G75887" s="5"/>
    </row>
    <row r="75888" spans="2:7" x14ac:dyDescent="0.3">
      <c r="B75888" s="1"/>
      <c r="C75888" s="1"/>
      <c r="G75888" s="5"/>
    </row>
    <row r="75889" spans="2:7" x14ac:dyDescent="0.3">
      <c r="B75889" s="1"/>
      <c r="C75889" s="1"/>
      <c r="G75889" s="5"/>
    </row>
    <row r="75890" spans="2:7" x14ac:dyDescent="0.3">
      <c r="B75890" s="1"/>
      <c r="C75890" s="1"/>
      <c r="G75890" s="5"/>
    </row>
    <row r="75891" spans="2:7" x14ac:dyDescent="0.3">
      <c r="B75891" s="1"/>
      <c r="C75891" s="1"/>
      <c r="G75891" s="5"/>
    </row>
    <row r="75892" spans="2:7" x14ac:dyDescent="0.3">
      <c r="B75892" s="1"/>
      <c r="C75892" s="1"/>
      <c r="G75892" s="5"/>
    </row>
    <row r="75893" spans="2:7" x14ac:dyDescent="0.3">
      <c r="B75893" s="1"/>
      <c r="C75893" s="1"/>
      <c r="G75893" s="5"/>
    </row>
    <row r="75894" spans="2:7" x14ac:dyDescent="0.3">
      <c r="B75894" s="1"/>
      <c r="C75894" s="1"/>
      <c r="G75894" s="5"/>
    </row>
    <row r="75895" spans="2:7" x14ac:dyDescent="0.3">
      <c r="B75895" s="1"/>
      <c r="C75895" s="1"/>
      <c r="G75895" s="5"/>
    </row>
    <row r="75896" spans="2:7" x14ac:dyDescent="0.3">
      <c r="B75896" s="1"/>
      <c r="C75896" s="1"/>
      <c r="G75896" s="5"/>
    </row>
    <row r="75897" spans="2:7" x14ac:dyDescent="0.3">
      <c r="B75897" s="1"/>
      <c r="C75897" s="1"/>
      <c r="G75897" s="5"/>
    </row>
    <row r="75898" spans="2:7" x14ac:dyDescent="0.3">
      <c r="B75898" s="1"/>
      <c r="C75898" s="1"/>
      <c r="G75898" s="5"/>
    </row>
    <row r="75899" spans="2:7" x14ac:dyDescent="0.3">
      <c r="B75899" s="1"/>
      <c r="C75899" s="1"/>
      <c r="G75899" s="5"/>
    </row>
    <row r="75900" spans="2:7" x14ac:dyDescent="0.3">
      <c r="B75900" s="1"/>
      <c r="C75900" s="1"/>
      <c r="G75900" s="5"/>
    </row>
    <row r="75901" spans="2:7" x14ac:dyDescent="0.3">
      <c r="B75901" s="1"/>
      <c r="C75901" s="1"/>
      <c r="G75901" s="5"/>
    </row>
    <row r="75902" spans="2:7" x14ac:dyDescent="0.3">
      <c r="B75902" s="1"/>
      <c r="C75902" s="1"/>
      <c r="G75902" s="5"/>
    </row>
    <row r="75903" spans="2:7" x14ac:dyDescent="0.3">
      <c r="B75903" s="1"/>
      <c r="C75903" s="1"/>
      <c r="G75903" s="5"/>
    </row>
    <row r="75904" spans="2:7" x14ac:dyDescent="0.3">
      <c r="B75904" s="1"/>
      <c r="C75904" s="1"/>
      <c r="G75904" s="5"/>
    </row>
    <row r="75905" spans="2:7" x14ac:dyDescent="0.3">
      <c r="B75905" s="1"/>
      <c r="C75905" s="1"/>
      <c r="G75905" s="5"/>
    </row>
    <row r="75906" spans="2:7" x14ac:dyDescent="0.3">
      <c r="B75906" s="1"/>
      <c r="C75906" s="1"/>
      <c r="G75906" s="5"/>
    </row>
    <row r="75907" spans="2:7" x14ac:dyDescent="0.3">
      <c r="B75907" s="1"/>
      <c r="C75907" s="1"/>
      <c r="G75907" s="5"/>
    </row>
    <row r="75908" spans="2:7" x14ac:dyDescent="0.3">
      <c r="B75908" s="1"/>
      <c r="C75908" s="1"/>
      <c r="G75908" s="5"/>
    </row>
    <row r="75909" spans="2:7" x14ac:dyDescent="0.3">
      <c r="B75909" s="1"/>
      <c r="C75909" s="1"/>
      <c r="G75909" s="5"/>
    </row>
    <row r="75910" spans="2:7" x14ac:dyDescent="0.3">
      <c r="B75910" s="1"/>
      <c r="C75910" s="1"/>
      <c r="G75910" s="5"/>
    </row>
    <row r="75911" spans="2:7" x14ac:dyDescent="0.3">
      <c r="B75911" s="1"/>
      <c r="C75911" s="1"/>
      <c r="G75911" s="5"/>
    </row>
    <row r="75912" spans="2:7" x14ac:dyDescent="0.3">
      <c r="B75912" s="1"/>
      <c r="C75912" s="1"/>
      <c r="G75912" s="5"/>
    </row>
    <row r="75913" spans="2:7" x14ac:dyDescent="0.3">
      <c r="B75913" s="1"/>
      <c r="C75913" s="1"/>
      <c r="G75913" s="5"/>
    </row>
    <row r="75914" spans="2:7" x14ac:dyDescent="0.3">
      <c r="B75914" s="1"/>
      <c r="C75914" s="1"/>
      <c r="G75914" s="5"/>
    </row>
    <row r="75915" spans="2:7" x14ac:dyDescent="0.3">
      <c r="B75915" s="1"/>
      <c r="C75915" s="1"/>
      <c r="G75915" s="5"/>
    </row>
    <row r="75916" spans="2:7" x14ac:dyDescent="0.3">
      <c r="B75916" s="1"/>
      <c r="C75916" s="1"/>
      <c r="G75916" s="5"/>
    </row>
    <row r="75917" spans="2:7" x14ac:dyDescent="0.3">
      <c r="B75917" s="1"/>
      <c r="C75917" s="1"/>
      <c r="G75917" s="5"/>
    </row>
    <row r="75918" spans="2:7" x14ac:dyDescent="0.3">
      <c r="B75918" s="1"/>
      <c r="C75918" s="1"/>
      <c r="G75918" s="5"/>
    </row>
    <row r="75919" spans="2:7" x14ac:dyDescent="0.3">
      <c r="B75919" s="1"/>
      <c r="C75919" s="1"/>
      <c r="G75919" s="5"/>
    </row>
    <row r="75920" spans="2:7" x14ac:dyDescent="0.3">
      <c r="B75920" s="1"/>
      <c r="C75920" s="1"/>
      <c r="G75920" s="5"/>
    </row>
    <row r="75921" spans="2:7" x14ac:dyDescent="0.3">
      <c r="B75921" s="1"/>
      <c r="C75921" s="1"/>
      <c r="G75921" s="5"/>
    </row>
    <row r="75922" spans="2:7" x14ac:dyDescent="0.3">
      <c r="B75922" s="1"/>
      <c r="C75922" s="1"/>
      <c r="G75922" s="5"/>
    </row>
    <row r="75923" spans="2:7" x14ac:dyDescent="0.3">
      <c r="B75923" s="1"/>
      <c r="C75923" s="1"/>
      <c r="G75923" s="5"/>
    </row>
    <row r="75924" spans="2:7" x14ac:dyDescent="0.3">
      <c r="B75924" s="1"/>
      <c r="C75924" s="1"/>
      <c r="G75924" s="5"/>
    </row>
    <row r="75925" spans="2:7" x14ac:dyDescent="0.3">
      <c r="B75925" s="1"/>
      <c r="C75925" s="1"/>
      <c r="G75925" s="5"/>
    </row>
    <row r="75926" spans="2:7" x14ac:dyDescent="0.3">
      <c r="B75926" s="1"/>
      <c r="C75926" s="1"/>
      <c r="G75926" s="5"/>
    </row>
    <row r="75927" spans="2:7" x14ac:dyDescent="0.3">
      <c r="B75927" s="1"/>
      <c r="C75927" s="1"/>
      <c r="G75927" s="5"/>
    </row>
    <row r="75928" spans="2:7" x14ac:dyDescent="0.3">
      <c r="B75928" s="1"/>
      <c r="C75928" s="1"/>
      <c r="G75928" s="5"/>
    </row>
    <row r="75929" spans="2:7" x14ac:dyDescent="0.3">
      <c r="B75929" s="1"/>
      <c r="C75929" s="1"/>
      <c r="G75929" s="5"/>
    </row>
    <row r="75930" spans="2:7" x14ac:dyDescent="0.3">
      <c r="B75930" s="1"/>
      <c r="C75930" s="1"/>
      <c r="G75930" s="5"/>
    </row>
    <row r="75931" spans="2:7" x14ac:dyDescent="0.3">
      <c r="B75931" s="1"/>
      <c r="C75931" s="1"/>
      <c r="G75931" s="5"/>
    </row>
    <row r="75932" spans="2:7" x14ac:dyDescent="0.3">
      <c r="B75932" s="1"/>
      <c r="C75932" s="1"/>
      <c r="G75932" s="5"/>
    </row>
    <row r="75933" spans="2:7" x14ac:dyDescent="0.3">
      <c r="B75933" s="1"/>
      <c r="C75933" s="1"/>
      <c r="G75933" s="5"/>
    </row>
    <row r="75934" spans="2:7" x14ac:dyDescent="0.3">
      <c r="B75934" s="1"/>
      <c r="C75934" s="1"/>
      <c r="G75934" s="5"/>
    </row>
    <row r="75935" spans="2:7" x14ac:dyDescent="0.3">
      <c r="B75935" s="1"/>
      <c r="C75935" s="1"/>
      <c r="G75935" s="5"/>
    </row>
    <row r="75936" spans="2:7" x14ac:dyDescent="0.3">
      <c r="B75936" s="1"/>
      <c r="C75936" s="1"/>
      <c r="G75936" s="5"/>
    </row>
    <row r="75937" spans="2:7" x14ac:dyDescent="0.3">
      <c r="B75937" s="1"/>
      <c r="C75937" s="1"/>
      <c r="G75937" s="5"/>
    </row>
    <row r="75938" spans="2:7" x14ac:dyDescent="0.3">
      <c r="B75938" s="1"/>
      <c r="C75938" s="1"/>
      <c r="G75938" s="5"/>
    </row>
    <row r="75939" spans="2:7" x14ac:dyDescent="0.3">
      <c r="B75939" s="1"/>
      <c r="C75939" s="1"/>
      <c r="G75939" s="5"/>
    </row>
    <row r="75940" spans="2:7" x14ac:dyDescent="0.3">
      <c r="B75940" s="1"/>
      <c r="C75940" s="1"/>
      <c r="G75940" s="5"/>
    </row>
    <row r="75941" spans="2:7" x14ac:dyDescent="0.3">
      <c r="B75941" s="1"/>
      <c r="C75941" s="1"/>
      <c r="G75941" s="5"/>
    </row>
    <row r="75942" spans="2:7" x14ac:dyDescent="0.3">
      <c r="B75942" s="1"/>
      <c r="C75942" s="1"/>
      <c r="G75942" s="5"/>
    </row>
    <row r="75943" spans="2:7" x14ac:dyDescent="0.3">
      <c r="B75943" s="1"/>
      <c r="C75943" s="1"/>
      <c r="G75943" s="5"/>
    </row>
    <row r="75944" spans="2:7" x14ac:dyDescent="0.3">
      <c r="B75944" s="1"/>
      <c r="C75944" s="1"/>
      <c r="G75944" s="5"/>
    </row>
    <row r="75945" spans="2:7" x14ac:dyDescent="0.3">
      <c r="B75945" s="1"/>
      <c r="C75945" s="1"/>
      <c r="G75945" s="5"/>
    </row>
    <row r="75946" spans="2:7" x14ac:dyDescent="0.3">
      <c r="B75946" s="1"/>
      <c r="C75946" s="1"/>
      <c r="G75946" s="5"/>
    </row>
    <row r="75947" spans="2:7" x14ac:dyDescent="0.3">
      <c r="B75947" s="1"/>
      <c r="C75947" s="1"/>
      <c r="G75947" s="5"/>
    </row>
    <row r="75948" spans="2:7" x14ac:dyDescent="0.3">
      <c r="B75948" s="1"/>
      <c r="C75948" s="1"/>
      <c r="G75948" s="5"/>
    </row>
    <row r="75949" spans="2:7" x14ac:dyDescent="0.3">
      <c r="B75949" s="1"/>
      <c r="C75949" s="1"/>
      <c r="G75949" s="5"/>
    </row>
    <row r="75950" spans="2:7" x14ac:dyDescent="0.3">
      <c r="B75950" s="1"/>
      <c r="C75950" s="1"/>
      <c r="G75950" s="5"/>
    </row>
    <row r="75951" spans="2:7" x14ac:dyDescent="0.3">
      <c r="B75951" s="1"/>
      <c r="C75951" s="1"/>
      <c r="G75951" s="5"/>
    </row>
    <row r="75952" spans="2:7" x14ac:dyDescent="0.3">
      <c r="B75952" s="1"/>
      <c r="C75952" s="1"/>
      <c r="G75952" s="5"/>
    </row>
    <row r="75953" spans="2:7" x14ac:dyDescent="0.3">
      <c r="B75953" s="1"/>
      <c r="C75953" s="1"/>
      <c r="G75953" s="5"/>
    </row>
    <row r="75954" spans="2:7" x14ac:dyDescent="0.3">
      <c r="B75954" s="1"/>
      <c r="C75954" s="1"/>
      <c r="G75954" s="5"/>
    </row>
    <row r="75955" spans="2:7" x14ac:dyDescent="0.3">
      <c r="B75955" s="1"/>
      <c r="C75955" s="1"/>
      <c r="G75955" s="5"/>
    </row>
    <row r="75956" spans="2:7" x14ac:dyDescent="0.3">
      <c r="B75956" s="1"/>
      <c r="C75956" s="1"/>
      <c r="G75956" s="5"/>
    </row>
    <row r="75957" spans="2:7" x14ac:dyDescent="0.3">
      <c r="B75957" s="1"/>
      <c r="C75957" s="1"/>
      <c r="G75957" s="5"/>
    </row>
    <row r="75958" spans="2:7" x14ac:dyDescent="0.3">
      <c r="B75958" s="1"/>
      <c r="C75958" s="1"/>
      <c r="G75958" s="5"/>
    </row>
    <row r="75959" spans="2:7" x14ac:dyDescent="0.3">
      <c r="B75959" s="1"/>
      <c r="C75959" s="1"/>
      <c r="G75959" s="5"/>
    </row>
    <row r="75960" spans="2:7" x14ac:dyDescent="0.3">
      <c r="B75960" s="1"/>
      <c r="C75960" s="1"/>
      <c r="G75960" s="5"/>
    </row>
    <row r="75961" spans="2:7" x14ac:dyDescent="0.3">
      <c r="B75961" s="1"/>
      <c r="C75961" s="1"/>
      <c r="G75961" s="5"/>
    </row>
    <row r="75962" spans="2:7" x14ac:dyDescent="0.3">
      <c r="B75962" s="1"/>
      <c r="C75962" s="1"/>
      <c r="G75962" s="5"/>
    </row>
    <row r="75963" spans="2:7" x14ac:dyDescent="0.3">
      <c r="B75963" s="1"/>
      <c r="C75963" s="1"/>
      <c r="G75963" s="5"/>
    </row>
    <row r="75964" spans="2:7" x14ac:dyDescent="0.3">
      <c r="B75964" s="1"/>
      <c r="C75964" s="1"/>
      <c r="G75964" s="5"/>
    </row>
    <row r="75965" spans="2:7" x14ac:dyDescent="0.3">
      <c r="B75965" s="1"/>
      <c r="C75965" s="1"/>
      <c r="G75965" s="5"/>
    </row>
    <row r="75966" spans="2:7" x14ac:dyDescent="0.3">
      <c r="B75966" s="1"/>
      <c r="C75966" s="1"/>
      <c r="G75966" s="5"/>
    </row>
    <row r="75967" spans="2:7" x14ac:dyDescent="0.3">
      <c r="B75967" s="1"/>
      <c r="C75967" s="1"/>
      <c r="G75967" s="5"/>
    </row>
    <row r="75968" spans="2:7" x14ac:dyDescent="0.3">
      <c r="B75968" s="1"/>
      <c r="C75968" s="1"/>
      <c r="G75968" s="5"/>
    </row>
    <row r="75969" spans="2:7" x14ac:dyDescent="0.3">
      <c r="B75969" s="1"/>
      <c r="C75969" s="1"/>
      <c r="G75969" s="5"/>
    </row>
    <row r="75970" spans="2:7" x14ac:dyDescent="0.3">
      <c r="B75970" s="1"/>
      <c r="C75970" s="1"/>
      <c r="G75970" s="5"/>
    </row>
    <row r="75971" spans="2:7" x14ac:dyDescent="0.3">
      <c r="B75971" s="1"/>
      <c r="C75971" s="1"/>
      <c r="G75971" s="5"/>
    </row>
    <row r="75972" spans="2:7" x14ac:dyDescent="0.3">
      <c r="B75972" s="1"/>
      <c r="C75972" s="1"/>
      <c r="G75972" s="5"/>
    </row>
    <row r="75973" spans="2:7" x14ac:dyDescent="0.3">
      <c r="B75973" s="1"/>
      <c r="C75973" s="1"/>
      <c r="G75973" s="5"/>
    </row>
    <row r="75974" spans="2:7" x14ac:dyDescent="0.3">
      <c r="B75974" s="1"/>
      <c r="C75974" s="1"/>
      <c r="G75974" s="5"/>
    </row>
    <row r="75975" spans="2:7" x14ac:dyDescent="0.3">
      <c r="B75975" s="1"/>
      <c r="C75975" s="1"/>
      <c r="G75975" s="5"/>
    </row>
    <row r="75976" spans="2:7" x14ac:dyDescent="0.3">
      <c r="B75976" s="1"/>
      <c r="C75976" s="1"/>
      <c r="G75976" s="5"/>
    </row>
    <row r="75977" spans="2:7" x14ac:dyDescent="0.3">
      <c r="B75977" s="1"/>
      <c r="C75977" s="1"/>
      <c r="G75977" s="5"/>
    </row>
    <row r="75978" spans="2:7" x14ac:dyDescent="0.3">
      <c r="B75978" s="1"/>
      <c r="C75978" s="1"/>
      <c r="G75978" s="5"/>
    </row>
    <row r="75979" spans="2:7" x14ac:dyDescent="0.3">
      <c r="B75979" s="1"/>
      <c r="C75979" s="1"/>
      <c r="G75979" s="5"/>
    </row>
    <row r="75980" spans="2:7" x14ac:dyDescent="0.3">
      <c r="B75980" s="1"/>
      <c r="C75980" s="1"/>
      <c r="G75980" s="5"/>
    </row>
    <row r="75981" spans="2:7" x14ac:dyDescent="0.3">
      <c r="B75981" s="1"/>
      <c r="C75981" s="1"/>
      <c r="G75981" s="5"/>
    </row>
    <row r="75982" spans="2:7" x14ac:dyDescent="0.3">
      <c r="B75982" s="1"/>
      <c r="C75982" s="1"/>
      <c r="G75982" s="5"/>
    </row>
    <row r="75983" spans="2:7" x14ac:dyDescent="0.3">
      <c r="B75983" s="1"/>
      <c r="C75983" s="1"/>
      <c r="G75983" s="5"/>
    </row>
    <row r="75984" spans="2:7" x14ac:dyDescent="0.3">
      <c r="B75984" s="1"/>
      <c r="C75984" s="1"/>
      <c r="G75984" s="5"/>
    </row>
    <row r="75985" spans="2:7" x14ac:dyDescent="0.3">
      <c r="B75985" s="1"/>
      <c r="C75985" s="1"/>
      <c r="G75985" s="5"/>
    </row>
    <row r="75986" spans="2:7" x14ac:dyDescent="0.3">
      <c r="B75986" s="1"/>
      <c r="C75986" s="1"/>
      <c r="G75986" s="5"/>
    </row>
    <row r="75987" spans="2:7" x14ac:dyDescent="0.3">
      <c r="B75987" s="1"/>
      <c r="C75987" s="1"/>
      <c r="G75987" s="5"/>
    </row>
    <row r="75988" spans="2:7" x14ac:dyDescent="0.3">
      <c r="B75988" s="1"/>
      <c r="C75988" s="1"/>
      <c r="G75988" s="5"/>
    </row>
    <row r="75989" spans="2:7" x14ac:dyDescent="0.3">
      <c r="B75989" s="1"/>
      <c r="C75989" s="1"/>
      <c r="G75989" s="5"/>
    </row>
    <row r="75990" spans="2:7" x14ac:dyDescent="0.3">
      <c r="B75990" s="1"/>
      <c r="C75990" s="1"/>
      <c r="G75990" s="5"/>
    </row>
    <row r="75991" spans="2:7" x14ac:dyDescent="0.3">
      <c r="B75991" s="1"/>
      <c r="C75991" s="1"/>
      <c r="G75991" s="5"/>
    </row>
    <row r="75992" spans="2:7" x14ac:dyDescent="0.3">
      <c r="B75992" s="1"/>
      <c r="C75992" s="1"/>
      <c r="G75992" s="5"/>
    </row>
    <row r="75993" spans="2:7" x14ac:dyDescent="0.3">
      <c r="B75993" s="1"/>
      <c r="C75993" s="1"/>
      <c r="G75993" s="5"/>
    </row>
    <row r="75994" spans="2:7" x14ac:dyDescent="0.3">
      <c r="B75994" s="1"/>
      <c r="C75994" s="1"/>
      <c r="G75994" s="5"/>
    </row>
    <row r="75995" spans="2:7" x14ac:dyDescent="0.3">
      <c r="B75995" s="1"/>
      <c r="C75995" s="1"/>
      <c r="G75995" s="5"/>
    </row>
    <row r="75996" spans="2:7" x14ac:dyDescent="0.3">
      <c r="B75996" s="1"/>
      <c r="C75996" s="1"/>
      <c r="G75996" s="5"/>
    </row>
    <row r="75997" spans="2:7" x14ac:dyDescent="0.3">
      <c r="B75997" s="1"/>
      <c r="C75997" s="1"/>
      <c r="G75997" s="5"/>
    </row>
    <row r="75998" spans="2:7" x14ac:dyDescent="0.3">
      <c r="B75998" s="1"/>
      <c r="C75998" s="1"/>
      <c r="G75998" s="5"/>
    </row>
    <row r="75999" spans="2:7" x14ac:dyDescent="0.3">
      <c r="B75999" s="1"/>
      <c r="C75999" s="1"/>
      <c r="G75999" s="5"/>
    </row>
    <row r="76000" spans="2:7" x14ac:dyDescent="0.3">
      <c r="B76000" s="1"/>
      <c r="C76000" s="1"/>
      <c r="G76000" s="5"/>
    </row>
    <row r="76001" spans="2:7" x14ac:dyDescent="0.3">
      <c r="B76001" s="1"/>
      <c r="C76001" s="1"/>
      <c r="G76001" s="5"/>
    </row>
    <row r="76002" spans="2:7" x14ac:dyDescent="0.3">
      <c r="B76002" s="1"/>
      <c r="C76002" s="1"/>
      <c r="G76002" s="5"/>
    </row>
    <row r="76003" spans="2:7" x14ac:dyDescent="0.3">
      <c r="B76003" s="1"/>
      <c r="C76003" s="1"/>
      <c r="G76003" s="5"/>
    </row>
    <row r="76004" spans="2:7" x14ac:dyDescent="0.3">
      <c r="B76004" s="1"/>
      <c r="C76004" s="1"/>
      <c r="G76004" s="5"/>
    </row>
    <row r="76005" spans="2:7" x14ac:dyDescent="0.3">
      <c r="B76005" s="1"/>
      <c r="C76005" s="1"/>
      <c r="G76005" s="5"/>
    </row>
    <row r="76006" spans="2:7" x14ac:dyDescent="0.3">
      <c r="B76006" s="1"/>
      <c r="C76006" s="1"/>
      <c r="G76006" s="5"/>
    </row>
    <row r="76007" spans="2:7" x14ac:dyDescent="0.3">
      <c r="B76007" s="1"/>
      <c r="C76007" s="1"/>
      <c r="G76007" s="5"/>
    </row>
    <row r="76008" spans="2:7" x14ac:dyDescent="0.3">
      <c r="B76008" s="1"/>
      <c r="C76008" s="1"/>
      <c r="G76008" s="5"/>
    </row>
    <row r="76009" spans="2:7" x14ac:dyDescent="0.3">
      <c r="B76009" s="1"/>
      <c r="C76009" s="1"/>
      <c r="G76009" s="5"/>
    </row>
    <row r="76010" spans="2:7" x14ac:dyDescent="0.3">
      <c r="B76010" s="1"/>
      <c r="C76010" s="1"/>
      <c r="G76010" s="5"/>
    </row>
    <row r="76011" spans="2:7" x14ac:dyDescent="0.3">
      <c r="B76011" s="1"/>
      <c r="C76011" s="1"/>
      <c r="G76011" s="5"/>
    </row>
    <row r="76012" spans="2:7" x14ac:dyDescent="0.3">
      <c r="B76012" s="1"/>
      <c r="C76012" s="1"/>
      <c r="G76012" s="5"/>
    </row>
    <row r="76013" spans="2:7" x14ac:dyDescent="0.3">
      <c r="B76013" s="1"/>
      <c r="C76013" s="1"/>
      <c r="G76013" s="5"/>
    </row>
    <row r="76014" spans="2:7" x14ac:dyDescent="0.3">
      <c r="B76014" s="1"/>
      <c r="C76014" s="1"/>
      <c r="G76014" s="5"/>
    </row>
    <row r="76015" spans="2:7" x14ac:dyDescent="0.3">
      <c r="B76015" s="1"/>
      <c r="C76015" s="1"/>
      <c r="G76015" s="5"/>
    </row>
    <row r="76016" spans="2:7" x14ac:dyDescent="0.3">
      <c r="B76016" s="1"/>
      <c r="C76016" s="1"/>
      <c r="G76016" s="5"/>
    </row>
    <row r="76017" spans="2:7" x14ac:dyDescent="0.3">
      <c r="B76017" s="1"/>
      <c r="C76017" s="1"/>
      <c r="G76017" s="5"/>
    </row>
    <row r="76018" spans="2:7" x14ac:dyDescent="0.3">
      <c r="B76018" s="1"/>
      <c r="C76018" s="1"/>
      <c r="G76018" s="5"/>
    </row>
    <row r="76019" spans="2:7" x14ac:dyDescent="0.3">
      <c r="B76019" s="1"/>
      <c r="C76019" s="1"/>
      <c r="G76019" s="5"/>
    </row>
    <row r="76020" spans="2:7" x14ac:dyDescent="0.3">
      <c r="B76020" s="1"/>
      <c r="C76020" s="1"/>
      <c r="G76020" s="5"/>
    </row>
    <row r="76021" spans="2:7" x14ac:dyDescent="0.3">
      <c r="B76021" s="1"/>
      <c r="C76021" s="1"/>
      <c r="G76021" s="5"/>
    </row>
    <row r="76022" spans="2:7" x14ac:dyDescent="0.3">
      <c r="B76022" s="1"/>
      <c r="C76022" s="1"/>
      <c r="G76022" s="5"/>
    </row>
    <row r="76023" spans="2:7" x14ac:dyDescent="0.3">
      <c r="B76023" s="1"/>
      <c r="C76023" s="1"/>
      <c r="G76023" s="5"/>
    </row>
    <row r="76024" spans="2:7" x14ac:dyDescent="0.3">
      <c r="B76024" s="1"/>
      <c r="C76024" s="1"/>
      <c r="G76024" s="5"/>
    </row>
    <row r="76025" spans="2:7" x14ac:dyDescent="0.3">
      <c r="B76025" s="1"/>
      <c r="C76025" s="1"/>
      <c r="G76025" s="5"/>
    </row>
    <row r="76026" spans="2:7" x14ac:dyDescent="0.3">
      <c r="B76026" s="1"/>
      <c r="C76026" s="1"/>
      <c r="G76026" s="5"/>
    </row>
    <row r="76027" spans="2:7" x14ac:dyDescent="0.3">
      <c r="B76027" s="1"/>
      <c r="C76027" s="1"/>
      <c r="G76027" s="5"/>
    </row>
    <row r="76028" spans="2:7" x14ac:dyDescent="0.3">
      <c r="B76028" s="1"/>
      <c r="C76028" s="1"/>
      <c r="G76028" s="5"/>
    </row>
    <row r="76029" spans="2:7" x14ac:dyDescent="0.3">
      <c r="B76029" s="1"/>
      <c r="C76029" s="1"/>
      <c r="G76029" s="5"/>
    </row>
    <row r="76030" spans="2:7" x14ac:dyDescent="0.3">
      <c r="B76030" s="1"/>
      <c r="C76030" s="1"/>
      <c r="G76030" s="5"/>
    </row>
    <row r="76031" spans="2:7" x14ac:dyDescent="0.3">
      <c r="B76031" s="1"/>
      <c r="C76031" s="1"/>
      <c r="G76031" s="5"/>
    </row>
    <row r="76032" spans="2:7" x14ac:dyDescent="0.3">
      <c r="B76032" s="1"/>
      <c r="C76032" s="1"/>
      <c r="G76032" s="5"/>
    </row>
    <row r="76033" spans="2:7" x14ac:dyDescent="0.3">
      <c r="B76033" s="1"/>
      <c r="C76033" s="1"/>
      <c r="G76033" s="5"/>
    </row>
    <row r="76034" spans="2:7" x14ac:dyDescent="0.3">
      <c r="B76034" s="1"/>
      <c r="C76034" s="1"/>
      <c r="G76034" s="5"/>
    </row>
    <row r="76035" spans="2:7" x14ac:dyDescent="0.3">
      <c r="B76035" s="1"/>
      <c r="C76035" s="1"/>
      <c r="G76035" s="5"/>
    </row>
    <row r="76036" spans="2:7" x14ac:dyDescent="0.3">
      <c r="B76036" s="1"/>
      <c r="C76036" s="1"/>
      <c r="G76036" s="5"/>
    </row>
    <row r="76037" spans="2:7" x14ac:dyDescent="0.3">
      <c r="B76037" s="1"/>
      <c r="C76037" s="1"/>
      <c r="G76037" s="5"/>
    </row>
    <row r="76038" spans="2:7" x14ac:dyDescent="0.3">
      <c r="B76038" s="1"/>
      <c r="C76038" s="1"/>
      <c r="G76038" s="5"/>
    </row>
    <row r="76039" spans="2:7" x14ac:dyDescent="0.3">
      <c r="B76039" s="1"/>
      <c r="C76039" s="1"/>
      <c r="G76039" s="5"/>
    </row>
    <row r="76040" spans="2:7" x14ac:dyDescent="0.3">
      <c r="B76040" s="1"/>
      <c r="C76040" s="1"/>
      <c r="G76040" s="5"/>
    </row>
    <row r="76041" spans="2:7" x14ac:dyDescent="0.3">
      <c r="B76041" s="1"/>
      <c r="C76041" s="1"/>
      <c r="G76041" s="5"/>
    </row>
    <row r="76042" spans="2:7" x14ac:dyDescent="0.3">
      <c r="B76042" s="1"/>
      <c r="C76042" s="1"/>
      <c r="G76042" s="5"/>
    </row>
    <row r="76043" spans="2:7" x14ac:dyDescent="0.3">
      <c r="B76043" s="1"/>
      <c r="C76043" s="1"/>
      <c r="G76043" s="5"/>
    </row>
    <row r="76044" spans="2:7" x14ac:dyDescent="0.3">
      <c r="B76044" s="1"/>
      <c r="C76044" s="1"/>
      <c r="G76044" s="5"/>
    </row>
    <row r="76045" spans="2:7" x14ac:dyDescent="0.3">
      <c r="B76045" s="1"/>
      <c r="C76045" s="1"/>
      <c r="G76045" s="5"/>
    </row>
    <row r="76046" spans="2:7" x14ac:dyDescent="0.3">
      <c r="B76046" s="1"/>
      <c r="C76046" s="1"/>
      <c r="G76046" s="5"/>
    </row>
    <row r="76047" spans="2:7" x14ac:dyDescent="0.3">
      <c r="B76047" s="1"/>
      <c r="C76047" s="1"/>
      <c r="G76047" s="5"/>
    </row>
    <row r="76048" spans="2:7" x14ac:dyDescent="0.3">
      <c r="B76048" s="1"/>
      <c r="C76048" s="1"/>
      <c r="G76048" s="5"/>
    </row>
    <row r="76049" spans="2:7" x14ac:dyDescent="0.3">
      <c r="B76049" s="1"/>
      <c r="C76049" s="1"/>
      <c r="G76049" s="5"/>
    </row>
    <row r="76050" spans="2:7" x14ac:dyDescent="0.3">
      <c r="B76050" s="1"/>
      <c r="C76050" s="1"/>
      <c r="G76050" s="5"/>
    </row>
    <row r="76051" spans="2:7" x14ac:dyDescent="0.3">
      <c r="B76051" s="1"/>
      <c r="C76051" s="1"/>
      <c r="G76051" s="5"/>
    </row>
    <row r="76052" spans="2:7" x14ac:dyDescent="0.3">
      <c r="B76052" s="1"/>
      <c r="C76052" s="1"/>
      <c r="G76052" s="5"/>
    </row>
    <row r="76053" spans="2:7" x14ac:dyDescent="0.3">
      <c r="B76053" s="1"/>
      <c r="C76053" s="1"/>
      <c r="G76053" s="5"/>
    </row>
    <row r="76054" spans="2:7" x14ac:dyDescent="0.3">
      <c r="B76054" s="1"/>
      <c r="C76054" s="1"/>
      <c r="G76054" s="5"/>
    </row>
    <row r="76055" spans="2:7" x14ac:dyDescent="0.3">
      <c r="B76055" s="1"/>
      <c r="C76055" s="1"/>
      <c r="G76055" s="5"/>
    </row>
    <row r="76056" spans="2:7" x14ac:dyDescent="0.3">
      <c r="B76056" s="1"/>
      <c r="C76056" s="1"/>
      <c r="G76056" s="5"/>
    </row>
    <row r="76057" spans="2:7" x14ac:dyDescent="0.3">
      <c r="B76057" s="1"/>
      <c r="C76057" s="1"/>
      <c r="G76057" s="5"/>
    </row>
    <row r="76058" spans="2:7" x14ac:dyDescent="0.3">
      <c r="B76058" s="1"/>
      <c r="C76058" s="1"/>
      <c r="G76058" s="5"/>
    </row>
    <row r="76059" spans="2:7" x14ac:dyDescent="0.3">
      <c r="B76059" s="1"/>
      <c r="C76059" s="1"/>
      <c r="G76059" s="5"/>
    </row>
    <row r="76060" spans="2:7" x14ac:dyDescent="0.3">
      <c r="B76060" s="1"/>
      <c r="C76060" s="1"/>
      <c r="G76060" s="5"/>
    </row>
    <row r="76061" spans="2:7" x14ac:dyDescent="0.3">
      <c r="B76061" s="1"/>
      <c r="C76061" s="1"/>
      <c r="G76061" s="5"/>
    </row>
    <row r="76062" spans="2:7" x14ac:dyDescent="0.3">
      <c r="B76062" s="1"/>
      <c r="C76062" s="1"/>
      <c r="G76062" s="5"/>
    </row>
    <row r="76063" spans="2:7" x14ac:dyDescent="0.3">
      <c r="B76063" s="1"/>
      <c r="C76063" s="1"/>
      <c r="G76063" s="5"/>
    </row>
    <row r="76064" spans="2:7" x14ac:dyDescent="0.3">
      <c r="B76064" s="1"/>
      <c r="C76064" s="1"/>
      <c r="G76064" s="5"/>
    </row>
    <row r="76065" spans="2:7" x14ac:dyDescent="0.3">
      <c r="B76065" s="1"/>
      <c r="C76065" s="1"/>
      <c r="G76065" s="5"/>
    </row>
    <row r="76066" spans="2:7" x14ac:dyDescent="0.3">
      <c r="B76066" s="1"/>
      <c r="C76066" s="1"/>
      <c r="G76066" s="5"/>
    </row>
    <row r="76067" spans="2:7" x14ac:dyDescent="0.3">
      <c r="B76067" s="1"/>
      <c r="C76067" s="1"/>
      <c r="G76067" s="5"/>
    </row>
    <row r="76068" spans="2:7" x14ac:dyDescent="0.3">
      <c r="B76068" s="1"/>
      <c r="C76068" s="1"/>
      <c r="G76068" s="5"/>
    </row>
    <row r="76069" spans="2:7" x14ac:dyDescent="0.3">
      <c r="B76069" s="1"/>
      <c r="C76069" s="1"/>
      <c r="G76069" s="5"/>
    </row>
    <row r="76070" spans="2:7" x14ac:dyDescent="0.3">
      <c r="B76070" s="1"/>
      <c r="C76070" s="1"/>
      <c r="G76070" s="5"/>
    </row>
    <row r="76071" spans="2:7" x14ac:dyDescent="0.3">
      <c r="B76071" s="1"/>
      <c r="C76071" s="1"/>
      <c r="G76071" s="5"/>
    </row>
    <row r="76072" spans="2:7" x14ac:dyDescent="0.3">
      <c r="B76072" s="1"/>
      <c r="C76072" s="1"/>
      <c r="G76072" s="5"/>
    </row>
    <row r="76073" spans="2:7" x14ac:dyDescent="0.3">
      <c r="B76073" s="1"/>
      <c r="C76073" s="1"/>
      <c r="G76073" s="5"/>
    </row>
    <row r="76074" spans="2:7" x14ac:dyDescent="0.3">
      <c r="B76074" s="1"/>
      <c r="C76074" s="1"/>
      <c r="G76074" s="5"/>
    </row>
    <row r="76075" spans="2:7" x14ac:dyDescent="0.3">
      <c r="B76075" s="1"/>
      <c r="C76075" s="1"/>
      <c r="G76075" s="5"/>
    </row>
    <row r="76076" spans="2:7" x14ac:dyDescent="0.3">
      <c r="B76076" s="1"/>
      <c r="C76076" s="1"/>
      <c r="G76076" s="5"/>
    </row>
    <row r="76077" spans="2:7" x14ac:dyDescent="0.3">
      <c r="B76077" s="1"/>
      <c r="C76077" s="1"/>
      <c r="G76077" s="5"/>
    </row>
    <row r="76078" spans="2:7" x14ac:dyDescent="0.3">
      <c r="B76078" s="1"/>
      <c r="C76078" s="1"/>
      <c r="G76078" s="5"/>
    </row>
    <row r="76079" spans="2:7" x14ac:dyDescent="0.3">
      <c r="B76079" s="1"/>
      <c r="C76079" s="1"/>
      <c r="G76079" s="5"/>
    </row>
    <row r="76080" spans="2:7" x14ac:dyDescent="0.3">
      <c r="B76080" s="1"/>
      <c r="C76080" s="1"/>
      <c r="G76080" s="5"/>
    </row>
    <row r="76081" spans="2:7" x14ac:dyDescent="0.3">
      <c r="B76081" s="1"/>
      <c r="C76081" s="1"/>
      <c r="G76081" s="5"/>
    </row>
    <row r="76082" spans="2:7" x14ac:dyDescent="0.3">
      <c r="B76082" s="1"/>
      <c r="C76082" s="1"/>
      <c r="G76082" s="5"/>
    </row>
    <row r="76083" spans="2:7" x14ac:dyDescent="0.3">
      <c r="B76083" s="1"/>
      <c r="C76083" s="1"/>
      <c r="G76083" s="5"/>
    </row>
    <row r="76084" spans="2:7" x14ac:dyDescent="0.3">
      <c r="B76084" s="1"/>
      <c r="C76084" s="1"/>
      <c r="G76084" s="5"/>
    </row>
    <row r="76085" spans="2:7" x14ac:dyDescent="0.3">
      <c r="B76085" s="1"/>
      <c r="C76085" s="1"/>
      <c r="G76085" s="5"/>
    </row>
    <row r="76086" spans="2:7" x14ac:dyDescent="0.3">
      <c r="B76086" s="1"/>
      <c r="C76086" s="1"/>
      <c r="G76086" s="5"/>
    </row>
    <row r="76087" spans="2:7" x14ac:dyDescent="0.3">
      <c r="B76087" s="1"/>
      <c r="C76087" s="1"/>
      <c r="G76087" s="5"/>
    </row>
    <row r="76088" spans="2:7" x14ac:dyDescent="0.3">
      <c r="B76088" s="1"/>
      <c r="C76088" s="1"/>
      <c r="G76088" s="5"/>
    </row>
    <row r="76089" spans="2:7" x14ac:dyDescent="0.3">
      <c r="B76089" s="1"/>
      <c r="C76089" s="1"/>
      <c r="G76089" s="5"/>
    </row>
    <row r="76090" spans="2:7" x14ac:dyDescent="0.3">
      <c r="B76090" s="1"/>
      <c r="C76090" s="1"/>
      <c r="G76090" s="5"/>
    </row>
    <row r="76091" spans="2:7" x14ac:dyDescent="0.3">
      <c r="B76091" s="1"/>
      <c r="C76091" s="1"/>
      <c r="G76091" s="5"/>
    </row>
    <row r="76092" spans="2:7" x14ac:dyDescent="0.3">
      <c r="B76092" s="1"/>
      <c r="C76092" s="1"/>
      <c r="G76092" s="5"/>
    </row>
    <row r="76093" spans="2:7" x14ac:dyDescent="0.3">
      <c r="B76093" s="1"/>
      <c r="C76093" s="1"/>
      <c r="G76093" s="5"/>
    </row>
    <row r="76094" spans="2:7" x14ac:dyDescent="0.3">
      <c r="B76094" s="1"/>
      <c r="C76094" s="1"/>
      <c r="G76094" s="5"/>
    </row>
    <row r="76095" spans="2:7" x14ac:dyDescent="0.3">
      <c r="B76095" s="1"/>
      <c r="C76095" s="1"/>
      <c r="G76095" s="5"/>
    </row>
    <row r="76096" spans="2:7" x14ac:dyDescent="0.3">
      <c r="B76096" s="1"/>
      <c r="C76096" s="1"/>
      <c r="G76096" s="5"/>
    </row>
    <row r="76097" spans="2:7" x14ac:dyDescent="0.3">
      <c r="B76097" s="1"/>
      <c r="C76097" s="1"/>
      <c r="G76097" s="5"/>
    </row>
    <row r="76098" spans="2:7" x14ac:dyDescent="0.3">
      <c r="B76098" s="1"/>
      <c r="C76098" s="1"/>
      <c r="G76098" s="5"/>
    </row>
    <row r="76099" spans="2:7" x14ac:dyDescent="0.3">
      <c r="B76099" s="1"/>
      <c r="C76099" s="1"/>
      <c r="G76099" s="5"/>
    </row>
    <row r="76100" spans="2:7" x14ac:dyDescent="0.3">
      <c r="B76100" s="1"/>
      <c r="C76100" s="1"/>
      <c r="G76100" s="5"/>
    </row>
    <row r="76101" spans="2:7" x14ac:dyDescent="0.3">
      <c r="B76101" s="1"/>
      <c r="C76101" s="1"/>
      <c r="G76101" s="5"/>
    </row>
    <row r="76102" spans="2:7" x14ac:dyDescent="0.3">
      <c r="B76102" s="1"/>
      <c r="C76102" s="1"/>
      <c r="G76102" s="5"/>
    </row>
    <row r="76103" spans="2:7" x14ac:dyDescent="0.3">
      <c r="B76103" s="1"/>
      <c r="C76103" s="1"/>
      <c r="G76103" s="5"/>
    </row>
    <row r="76104" spans="2:7" x14ac:dyDescent="0.3">
      <c r="B76104" s="1"/>
      <c r="C76104" s="1"/>
      <c r="G76104" s="5"/>
    </row>
    <row r="76105" spans="2:7" x14ac:dyDescent="0.3">
      <c r="B76105" s="1"/>
      <c r="C76105" s="1"/>
      <c r="G76105" s="5"/>
    </row>
    <row r="76106" spans="2:7" x14ac:dyDescent="0.3">
      <c r="B76106" s="1"/>
      <c r="C76106" s="1"/>
      <c r="G76106" s="5"/>
    </row>
    <row r="76107" spans="2:7" x14ac:dyDescent="0.3">
      <c r="B76107" s="1"/>
      <c r="C76107" s="1"/>
      <c r="G76107" s="5"/>
    </row>
    <row r="76108" spans="2:7" x14ac:dyDescent="0.3">
      <c r="B76108" s="1"/>
      <c r="C76108" s="1"/>
      <c r="G76108" s="5"/>
    </row>
    <row r="76109" spans="2:7" x14ac:dyDescent="0.3">
      <c r="B76109" s="1"/>
      <c r="C76109" s="1"/>
      <c r="G76109" s="5"/>
    </row>
    <row r="76110" spans="2:7" x14ac:dyDescent="0.3">
      <c r="B76110" s="1"/>
      <c r="C76110" s="1"/>
      <c r="G76110" s="5"/>
    </row>
    <row r="76111" spans="2:7" x14ac:dyDescent="0.3">
      <c r="B76111" s="1"/>
      <c r="C76111" s="1"/>
      <c r="G76111" s="5"/>
    </row>
    <row r="76112" spans="2:7" x14ac:dyDescent="0.3">
      <c r="B76112" s="1"/>
      <c r="C76112" s="1"/>
      <c r="G76112" s="5"/>
    </row>
    <row r="76113" spans="2:7" x14ac:dyDescent="0.3">
      <c r="B76113" s="1"/>
      <c r="C76113" s="1"/>
      <c r="G76113" s="5"/>
    </row>
    <row r="76114" spans="2:7" x14ac:dyDescent="0.3">
      <c r="B76114" s="1"/>
      <c r="C76114" s="1"/>
      <c r="G76114" s="5"/>
    </row>
    <row r="76115" spans="2:7" x14ac:dyDescent="0.3">
      <c r="B76115" s="1"/>
      <c r="C76115" s="1"/>
      <c r="G76115" s="5"/>
    </row>
    <row r="76116" spans="2:7" x14ac:dyDescent="0.3">
      <c r="B76116" s="1"/>
      <c r="C76116" s="1"/>
      <c r="G76116" s="5"/>
    </row>
    <row r="76117" spans="2:7" x14ac:dyDescent="0.3">
      <c r="B76117" s="1"/>
      <c r="C76117" s="1"/>
      <c r="G76117" s="5"/>
    </row>
    <row r="76118" spans="2:7" x14ac:dyDescent="0.3">
      <c r="B76118" s="1"/>
      <c r="C76118" s="1"/>
      <c r="G76118" s="5"/>
    </row>
    <row r="76119" spans="2:7" x14ac:dyDescent="0.3">
      <c r="B76119" s="1"/>
      <c r="C76119" s="1"/>
      <c r="G76119" s="5"/>
    </row>
    <row r="76120" spans="2:7" x14ac:dyDescent="0.3">
      <c r="B76120" s="1"/>
      <c r="C76120" s="1"/>
      <c r="G76120" s="5"/>
    </row>
    <row r="76121" spans="2:7" x14ac:dyDescent="0.3">
      <c r="B76121" s="1"/>
      <c r="C76121" s="1"/>
      <c r="G76121" s="5"/>
    </row>
    <row r="76122" spans="2:7" x14ac:dyDescent="0.3">
      <c r="B76122" s="1"/>
      <c r="C76122" s="1"/>
      <c r="G76122" s="5"/>
    </row>
    <row r="76123" spans="2:7" x14ac:dyDescent="0.3">
      <c r="B76123" s="1"/>
      <c r="C76123" s="1"/>
      <c r="G76123" s="5"/>
    </row>
    <row r="76124" spans="2:7" x14ac:dyDescent="0.3">
      <c r="B76124" s="1"/>
      <c r="C76124" s="1"/>
      <c r="G76124" s="5"/>
    </row>
    <row r="76125" spans="2:7" x14ac:dyDescent="0.3">
      <c r="B76125" s="1"/>
      <c r="C76125" s="1"/>
      <c r="G76125" s="5"/>
    </row>
    <row r="76126" spans="2:7" x14ac:dyDescent="0.3">
      <c r="B76126" s="1"/>
      <c r="C76126" s="1"/>
      <c r="G76126" s="5"/>
    </row>
    <row r="76127" spans="2:7" x14ac:dyDescent="0.3">
      <c r="B76127" s="1"/>
      <c r="C76127" s="1"/>
      <c r="G76127" s="5"/>
    </row>
    <row r="76128" spans="2:7" x14ac:dyDescent="0.3">
      <c r="B76128" s="1"/>
      <c r="C76128" s="1"/>
      <c r="G76128" s="5"/>
    </row>
    <row r="76129" spans="2:7" x14ac:dyDescent="0.3">
      <c r="B76129" s="1"/>
      <c r="C76129" s="1"/>
      <c r="G76129" s="5"/>
    </row>
    <row r="76130" spans="2:7" x14ac:dyDescent="0.3">
      <c r="B76130" s="1"/>
      <c r="C76130" s="1"/>
      <c r="G76130" s="5"/>
    </row>
    <row r="76131" spans="2:7" x14ac:dyDescent="0.3">
      <c r="B76131" s="1"/>
      <c r="C76131" s="1"/>
      <c r="G76131" s="5"/>
    </row>
    <row r="76132" spans="2:7" x14ac:dyDescent="0.3">
      <c r="B76132" s="1"/>
      <c r="C76132" s="1"/>
      <c r="G76132" s="5"/>
    </row>
    <row r="76133" spans="2:7" x14ac:dyDescent="0.3">
      <c r="B76133" s="1"/>
      <c r="C76133" s="1"/>
      <c r="G76133" s="5"/>
    </row>
    <row r="76134" spans="2:7" x14ac:dyDescent="0.3">
      <c r="B76134" s="1"/>
      <c r="C76134" s="1"/>
      <c r="G76134" s="5"/>
    </row>
    <row r="76135" spans="2:7" x14ac:dyDescent="0.3">
      <c r="B76135" s="1"/>
      <c r="C76135" s="1"/>
      <c r="G76135" s="5"/>
    </row>
    <row r="76136" spans="2:7" x14ac:dyDescent="0.3">
      <c r="B76136" s="1"/>
      <c r="C76136" s="1"/>
      <c r="G76136" s="5"/>
    </row>
    <row r="76137" spans="2:7" x14ac:dyDescent="0.3">
      <c r="B76137" s="1"/>
      <c r="C76137" s="1"/>
      <c r="G76137" s="5"/>
    </row>
    <row r="76138" spans="2:7" x14ac:dyDescent="0.3">
      <c r="B76138" s="1"/>
      <c r="C76138" s="1"/>
      <c r="G76138" s="5"/>
    </row>
    <row r="76139" spans="2:7" x14ac:dyDescent="0.3">
      <c r="B76139" s="1"/>
      <c r="C76139" s="1"/>
      <c r="G76139" s="5"/>
    </row>
    <row r="76140" spans="2:7" x14ac:dyDescent="0.3">
      <c r="B76140" s="1"/>
      <c r="C76140" s="1"/>
      <c r="G76140" s="5"/>
    </row>
    <row r="76141" spans="2:7" x14ac:dyDescent="0.3">
      <c r="B76141" s="1"/>
      <c r="C76141" s="1"/>
      <c r="G76141" s="5"/>
    </row>
    <row r="76142" spans="2:7" x14ac:dyDescent="0.3">
      <c r="B76142" s="1"/>
      <c r="C76142" s="1"/>
      <c r="G76142" s="5"/>
    </row>
    <row r="76143" spans="2:7" x14ac:dyDescent="0.3">
      <c r="B76143" s="1"/>
      <c r="C76143" s="1"/>
      <c r="G76143" s="5"/>
    </row>
    <row r="76144" spans="2:7" x14ac:dyDescent="0.3">
      <c r="B76144" s="1"/>
      <c r="C76144" s="1"/>
      <c r="G76144" s="5"/>
    </row>
    <row r="76145" spans="2:7" x14ac:dyDescent="0.3">
      <c r="B76145" s="1"/>
      <c r="C76145" s="1"/>
      <c r="G76145" s="5"/>
    </row>
    <row r="76146" spans="2:7" x14ac:dyDescent="0.3">
      <c r="B76146" s="1"/>
      <c r="C76146" s="1"/>
      <c r="G76146" s="5"/>
    </row>
    <row r="76147" spans="2:7" x14ac:dyDescent="0.3">
      <c r="B76147" s="1"/>
      <c r="C76147" s="1"/>
      <c r="G76147" s="5"/>
    </row>
    <row r="76148" spans="2:7" x14ac:dyDescent="0.3">
      <c r="B76148" s="1"/>
      <c r="C76148" s="1"/>
      <c r="G76148" s="5"/>
    </row>
    <row r="76149" spans="2:7" x14ac:dyDescent="0.3">
      <c r="B76149" s="1"/>
      <c r="C76149" s="1"/>
      <c r="G76149" s="5"/>
    </row>
    <row r="76150" spans="2:7" x14ac:dyDescent="0.3">
      <c r="B76150" s="1"/>
      <c r="C76150" s="1"/>
      <c r="G76150" s="5"/>
    </row>
    <row r="76151" spans="2:7" x14ac:dyDescent="0.3">
      <c r="B76151" s="1"/>
      <c r="C76151" s="1"/>
      <c r="G76151" s="5"/>
    </row>
    <row r="76152" spans="2:7" x14ac:dyDescent="0.3">
      <c r="B76152" s="1"/>
      <c r="C76152" s="1"/>
      <c r="G76152" s="5"/>
    </row>
    <row r="76153" spans="2:7" x14ac:dyDescent="0.3">
      <c r="B76153" s="1"/>
      <c r="C76153" s="1"/>
      <c r="G76153" s="5"/>
    </row>
    <row r="76154" spans="2:7" x14ac:dyDescent="0.3">
      <c r="B76154" s="1"/>
      <c r="C76154" s="1"/>
      <c r="G76154" s="5"/>
    </row>
    <row r="76155" spans="2:7" x14ac:dyDescent="0.3">
      <c r="B76155" s="1"/>
      <c r="C76155" s="1"/>
      <c r="G76155" s="5"/>
    </row>
    <row r="76156" spans="2:7" x14ac:dyDescent="0.3">
      <c r="B76156" s="1"/>
      <c r="C76156" s="1"/>
      <c r="G76156" s="5"/>
    </row>
    <row r="76157" spans="2:7" x14ac:dyDescent="0.3">
      <c r="B76157" s="1"/>
      <c r="C76157" s="1"/>
      <c r="G76157" s="5"/>
    </row>
    <row r="76158" spans="2:7" x14ac:dyDescent="0.3">
      <c r="B76158" s="1"/>
      <c r="C76158" s="1"/>
      <c r="G76158" s="5"/>
    </row>
    <row r="76159" spans="2:7" x14ac:dyDescent="0.3">
      <c r="B76159" s="1"/>
      <c r="C76159" s="1"/>
      <c r="G76159" s="5"/>
    </row>
    <row r="76160" spans="2:7" x14ac:dyDescent="0.3">
      <c r="B76160" s="1"/>
      <c r="C76160" s="1"/>
      <c r="G76160" s="5"/>
    </row>
    <row r="76161" spans="2:7" x14ac:dyDescent="0.3">
      <c r="B76161" s="1"/>
      <c r="C76161" s="1"/>
      <c r="G76161" s="5"/>
    </row>
    <row r="76162" spans="2:7" x14ac:dyDescent="0.3">
      <c r="B76162" s="1"/>
      <c r="C76162" s="1"/>
      <c r="G76162" s="5"/>
    </row>
    <row r="76163" spans="2:7" x14ac:dyDescent="0.3">
      <c r="B76163" s="1"/>
      <c r="C76163" s="1"/>
      <c r="G76163" s="5"/>
    </row>
    <row r="76164" spans="2:7" x14ac:dyDescent="0.3">
      <c r="B76164" s="1"/>
      <c r="C76164" s="1"/>
      <c r="G76164" s="5"/>
    </row>
    <row r="76165" spans="2:7" x14ac:dyDescent="0.3">
      <c r="B76165" s="1"/>
      <c r="C76165" s="1"/>
      <c r="G76165" s="5"/>
    </row>
    <row r="76166" spans="2:7" x14ac:dyDescent="0.3">
      <c r="B76166" s="1"/>
      <c r="C76166" s="1"/>
      <c r="G76166" s="5"/>
    </row>
    <row r="76167" spans="2:7" x14ac:dyDescent="0.3">
      <c r="B76167" s="1"/>
      <c r="C76167" s="1"/>
      <c r="G76167" s="5"/>
    </row>
    <row r="76168" spans="2:7" x14ac:dyDescent="0.3">
      <c r="B76168" s="1"/>
      <c r="C76168" s="1"/>
      <c r="G76168" s="5"/>
    </row>
    <row r="76169" spans="2:7" x14ac:dyDescent="0.3">
      <c r="B76169" s="1"/>
      <c r="C76169" s="1"/>
      <c r="G76169" s="5"/>
    </row>
    <row r="76170" spans="2:7" x14ac:dyDescent="0.3">
      <c r="B76170" s="1"/>
      <c r="C76170" s="1"/>
      <c r="G76170" s="5"/>
    </row>
    <row r="76171" spans="2:7" x14ac:dyDescent="0.3">
      <c r="B76171" s="1"/>
      <c r="C76171" s="1"/>
      <c r="G76171" s="5"/>
    </row>
    <row r="76172" spans="2:7" x14ac:dyDescent="0.3">
      <c r="B76172" s="1"/>
      <c r="C76172" s="1"/>
      <c r="G76172" s="5"/>
    </row>
    <row r="76173" spans="2:7" x14ac:dyDescent="0.3">
      <c r="B76173" s="1"/>
      <c r="C76173" s="1"/>
      <c r="G76173" s="5"/>
    </row>
    <row r="76174" spans="2:7" x14ac:dyDescent="0.3">
      <c r="B76174" s="1"/>
      <c r="C76174" s="1"/>
      <c r="G76174" s="5"/>
    </row>
    <row r="76175" spans="2:7" x14ac:dyDescent="0.3">
      <c r="B76175" s="1"/>
      <c r="C76175" s="1"/>
      <c r="G76175" s="5"/>
    </row>
    <row r="76176" spans="2:7" x14ac:dyDescent="0.3">
      <c r="B76176" s="1"/>
      <c r="C76176" s="1"/>
      <c r="G76176" s="5"/>
    </row>
    <row r="76177" spans="2:7" x14ac:dyDescent="0.3">
      <c r="B76177" s="1"/>
      <c r="C76177" s="1"/>
      <c r="G76177" s="5"/>
    </row>
    <row r="76178" spans="2:7" x14ac:dyDescent="0.3">
      <c r="B76178" s="1"/>
      <c r="C76178" s="1"/>
      <c r="G76178" s="5"/>
    </row>
    <row r="76179" spans="2:7" x14ac:dyDescent="0.3">
      <c r="B76179" s="1"/>
      <c r="C76179" s="1"/>
      <c r="G76179" s="5"/>
    </row>
    <row r="76180" spans="2:7" x14ac:dyDescent="0.3">
      <c r="B76180" s="1"/>
      <c r="C76180" s="1"/>
      <c r="G76180" s="5"/>
    </row>
    <row r="76181" spans="2:7" x14ac:dyDescent="0.3">
      <c r="B76181" s="1"/>
      <c r="C76181" s="1"/>
      <c r="G76181" s="5"/>
    </row>
    <row r="76182" spans="2:7" x14ac:dyDescent="0.3">
      <c r="B76182" s="1"/>
      <c r="C76182" s="1"/>
      <c r="G76182" s="5"/>
    </row>
    <row r="76183" spans="2:7" x14ac:dyDescent="0.3">
      <c r="B76183" s="1"/>
      <c r="C76183" s="1"/>
      <c r="G76183" s="5"/>
    </row>
    <row r="76184" spans="2:7" x14ac:dyDescent="0.3">
      <c r="B76184" s="1"/>
      <c r="C76184" s="1"/>
      <c r="G76184" s="5"/>
    </row>
    <row r="76185" spans="2:7" x14ac:dyDescent="0.3">
      <c r="B76185" s="1"/>
      <c r="C76185" s="1"/>
      <c r="G76185" s="5"/>
    </row>
    <row r="76186" spans="2:7" x14ac:dyDescent="0.3">
      <c r="B76186" s="1"/>
      <c r="C76186" s="1"/>
      <c r="G76186" s="5"/>
    </row>
    <row r="76187" spans="2:7" x14ac:dyDescent="0.3">
      <c r="B76187" s="1"/>
      <c r="C76187" s="1"/>
      <c r="G76187" s="5"/>
    </row>
    <row r="76188" spans="2:7" x14ac:dyDescent="0.3">
      <c r="B76188" s="1"/>
      <c r="C76188" s="1"/>
      <c r="G76188" s="5"/>
    </row>
    <row r="76189" spans="2:7" x14ac:dyDescent="0.3">
      <c r="B76189" s="1"/>
      <c r="C76189" s="1"/>
      <c r="G76189" s="5"/>
    </row>
    <row r="76190" spans="2:7" x14ac:dyDescent="0.3">
      <c r="B76190" s="1"/>
      <c r="C76190" s="1"/>
      <c r="G76190" s="5"/>
    </row>
    <row r="76191" spans="2:7" x14ac:dyDescent="0.3">
      <c r="B76191" s="1"/>
      <c r="C76191" s="1"/>
      <c r="G76191" s="5"/>
    </row>
    <row r="76192" spans="2:7" x14ac:dyDescent="0.3">
      <c r="B76192" s="1"/>
      <c r="C76192" s="1"/>
      <c r="G76192" s="5"/>
    </row>
    <row r="76193" spans="2:7" x14ac:dyDescent="0.3">
      <c r="B76193" s="1"/>
      <c r="C76193" s="1"/>
      <c r="G76193" s="5"/>
    </row>
    <row r="76194" spans="2:7" x14ac:dyDescent="0.3">
      <c r="B76194" s="1"/>
      <c r="C76194" s="1"/>
      <c r="G76194" s="5"/>
    </row>
    <row r="76195" spans="2:7" x14ac:dyDescent="0.3">
      <c r="B76195" s="1"/>
      <c r="C76195" s="1"/>
      <c r="G76195" s="5"/>
    </row>
    <row r="76196" spans="2:7" x14ac:dyDescent="0.3">
      <c r="B76196" s="1"/>
      <c r="C76196" s="1"/>
      <c r="G76196" s="5"/>
    </row>
    <row r="76197" spans="2:7" x14ac:dyDescent="0.3">
      <c r="B76197" s="1"/>
      <c r="C76197" s="1"/>
      <c r="G76197" s="5"/>
    </row>
    <row r="76198" spans="2:7" x14ac:dyDescent="0.3">
      <c r="B76198" s="1"/>
      <c r="C76198" s="1"/>
      <c r="G76198" s="5"/>
    </row>
    <row r="76199" spans="2:7" x14ac:dyDescent="0.3">
      <c r="B76199" s="1"/>
      <c r="C76199" s="1"/>
      <c r="G76199" s="5"/>
    </row>
    <row r="76200" spans="2:7" x14ac:dyDescent="0.3">
      <c r="B76200" s="1"/>
      <c r="C76200" s="1"/>
      <c r="G76200" s="5"/>
    </row>
    <row r="76201" spans="2:7" x14ac:dyDescent="0.3">
      <c r="B76201" s="1"/>
      <c r="C76201" s="1"/>
      <c r="G76201" s="5"/>
    </row>
    <row r="76202" spans="2:7" x14ac:dyDescent="0.3">
      <c r="B76202" s="1"/>
      <c r="C76202" s="1"/>
      <c r="G76202" s="5"/>
    </row>
    <row r="76203" spans="2:7" x14ac:dyDescent="0.3">
      <c r="B76203" s="1"/>
      <c r="C76203" s="1"/>
      <c r="G76203" s="5"/>
    </row>
    <row r="76204" spans="2:7" x14ac:dyDescent="0.3">
      <c r="B76204" s="1"/>
      <c r="C76204" s="1"/>
      <c r="G76204" s="5"/>
    </row>
    <row r="76205" spans="2:7" x14ac:dyDescent="0.3">
      <c r="B76205" s="1"/>
      <c r="C76205" s="1"/>
      <c r="G76205" s="5"/>
    </row>
    <row r="76206" spans="2:7" x14ac:dyDescent="0.3">
      <c r="B76206" s="1"/>
      <c r="C76206" s="1"/>
      <c r="G76206" s="5"/>
    </row>
    <row r="76207" spans="2:7" x14ac:dyDescent="0.3">
      <c r="B76207" s="1"/>
      <c r="C76207" s="1"/>
      <c r="G76207" s="5"/>
    </row>
    <row r="76208" spans="2:7" x14ac:dyDescent="0.3">
      <c r="B76208" s="1"/>
      <c r="C76208" s="1"/>
      <c r="G76208" s="5"/>
    </row>
    <row r="76209" spans="2:7" x14ac:dyDescent="0.3">
      <c r="B76209" s="1"/>
      <c r="C76209" s="1"/>
      <c r="G76209" s="5"/>
    </row>
    <row r="76210" spans="2:7" x14ac:dyDescent="0.3">
      <c r="B76210" s="1"/>
      <c r="C76210" s="1"/>
      <c r="G76210" s="5"/>
    </row>
    <row r="76211" spans="2:7" x14ac:dyDescent="0.3">
      <c r="B76211" s="1"/>
      <c r="C76211" s="1"/>
      <c r="G76211" s="5"/>
    </row>
    <row r="76212" spans="2:7" x14ac:dyDescent="0.3">
      <c r="B76212" s="1"/>
      <c r="C76212" s="1"/>
      <c r="G76212" s="5"/>
    </row>
    <row r="76213" spans="2:7" x14ac:dyDescent="0.3">
      <c r="B76213" s="1"/>
      <c r="C76213" s="1"/>
      <c r="G76213" s="5"/>
    </row>
    <row r="76214" spans="2:7" x14ac:dyDescent="0.3">
      <c r="B76214" s="1"/>
      <c r="C76214" s="1"/>
      <c r="G76214" s="5"/>
    </row>
    <row r="76215" spans="2:7" x14ac:dyDescent="0.3">
      <c r="B76215" s="1"/>
      <c r="C76215" s="1"/>
      <c r="G76215" s="5"/>
    </row>
    <row r="76216" spans="2:7" x14ac:dyDescent="0.3">
      <c r="B76216" s="1"/>
      <c r="C76216" s="1"/>
      <c r="G76216" s="5"/>
    </row>
    <row r="76217" spans="2:7" x14ac:dyDescent="0.3">
      <c r="B76217" s="1"/>
      <c r="C76217" s="1"/>
      <c r="G76217" s="5"/>
    </row>
    <row r="76218" spans="2:7" x14ac:dyDescent="0.3">
      <c r="B76218" s="1"/>
      <c r="C76218" s="1"/>
      <c r="G76218" s="5"/>
    </row>
    <row r="76219" spans="2:7" x14ac:dyDescent="0.3">
      <c r="B76219" s="1"/>
      <c r="C76219" s="1"/>
      <c r="G76219" s="5"/>
    </row>
    <row r="76220" spans="2:7" x14ac:dyDescent="0.3">
      <c r="B76220" s="1"/>
      <c r="C76220" s="1"/>
      <c r="G76220" s="5"/>
    </row>
    <row r="76221" spans="2:7" x14ac:dyDescent="0.3">
      <c r="B76221" s="1"/>
      <c r="C76221" s="1"/>
      <c r="G76221" s="5"/>
    </row>
    <row r="76222" spans="2:7" x14ac:dyDescent="0.3">
      <c r="B76222" s="1"/>
      <c r="C76222" s="1"/>
      <c r="G76222" s="5"/>
    </row>
    <row r="76223" spans="2:7" x14ac:dyDescent="0.3">
      <c r="B76223" s="1"/>
      <c r="C76223" s="1"/>
      <c r="G76223" s="5"/>
    </row>
    <row r="76224" spans="2:7" x14ac:dyDescent="0.3">
      <c r="B76224" s="1"/>
      <c r="C76224" s="1"/>
      <c r="G76224" s="5"/>
    </row>
    <row r="76225" spans="2:7" x14ac:dyDescent="0.3">
      <c r="B76225" s="1"/>
      <c r="C76225" s="1"/>
      <c r="G76225" s="5"/>
    </row>
    <row r="76226" spans="2:7" x14ac:dyDescent="0.3">
      <c r="B76226" s="1"/>
      <c r="C76226" s="1"/>
      <c r="G76226" s="5"/>
    </row>
    <row r="76227" spans="2:7" x14ac:dyDescent="0.3">
      <c r="B76227" s="1"/>
      <c r="C76227" s="1"/>
      <c r="G76227" s="5"/>
    </row>
    <row r="76228" spans="2:7" x14ac:dyDescent="0.3">
      <c r="B76228" s="1"/>
      <c r="C76228" s="1"/>
      <c r="G76228" s="5"/>
    </row>
    <row r="76229" spans="2:7" x14ac:dyDescent="0.3">
      <c r="B76229" s="1"/>
      <c r="C76229" s="1"/>
      <c r="G76229" s="5"/>
    </row>
    <row r="76230" spans="2:7" x14ac:dyDescent="0.3">
      <c r="B76230" s="1"/>
      <c r="C76230" s="1"/>
      <c r="G76230" s="5"/>
    </row>
    <row r="76231" spans="2:7" x14ac:dyDescent="0.3">
      <c r="B76231" s="1"/>
      <c r="C76231" s="1"/>
      <c r="G76231" s="5"/>
    </row>
    <row r="76232" spans="2:7" x14ac:dyDescent="0.3">
      <c r="B76232" s="1"/>
      <c r="C76232" s="1"/>
      <c r="G76232" s="5"/>
    </row>
    <row r="76233" spans="2:7" x14ac:dyDescent="0.3">
      <c r="B76233" s="1"/>
      <c r="C76233" s="1"/>
      <c r="G76233" s="5"/>
    </row>
    <row r="76234" spans="2:7" x14ac:dyDescent="0.3">
      <c r="B76234" s="1"/>
      <c r="C76234" s="1"/>
      <c r="G76234" s="5"/>
    </row>
    <row r="76235" spans="2:7" x14ac:dyDescent="0.3">
      <c r="B76235" s="1"/>
      <c r="C76235" s="1"/>
      <c r="G76235" s="5"/>
    </row>
    <row r="76236" spans="2:7" x14ac:dyDescent="0.3">
      <c r="B76236" s="1"/>
      <c r="C76236" s="1"/>
      <c r="G76236" s="5"/>
    </row>
    <row r="76237" spans="2:7" x14ac:dyDescent="0.3">
      <c r="B76237" s="1"/>
      <c r="C76237" s="1"/>
      <c r="G76237" s="5"/>
    </row>
    <row r="76238" spans="2:7" x14ac:dyDescent="0.3">
      <c r="B76238" s="1"/>
      <c r="C76238" s="1"/>
      <c r="G76238" s="5"/>
    </row>
    <row r="76239" spans="2:7" x14ac:dyDescent="0.3">
      <c r="B76239" s="1"/>
      <c r="C76239" s="1"/>
      <c r="G76239" s="5"/>
    </row>
    <row r="76240" spans="2:7" x14ac:dyDescent="0.3">
      <c r="B76240" s="1"/>
      <c r="C76240" s="1"/>
      <c r="G76240" s="5"/>
    </row>
    <row r="76241" spans="2:7" x14ac:dyDescent="0.3">
      <c r="B76241" s="1"/>
      <c r="C76241" s="1"/>
      <c r="G76241" s="5"/>
    </row>
    <row r="76242" spans="2:7" x14ac:dyDescent="0.3">
      <c r="B76242" s="1"/>
      <c r="C76242" s="1"/>
      <c r="G76242" s="5"/>
    </row>
    <row r="76243" spans="2:7" x14ac:dyDescent="0.3">
      <c r="B76243" s="1"/>
      <c r="C76243" s="1"/>
      <c r="G76243" s="5"/>
    </row>
    <row r="76244" spans="2:7" x14ac:dyDescent="0.3">
      <c r="B76244" s="1"/>
      <c r="C76244" s="1"/>
      <c r="G76244" s="5"/>
    </row>
    <row r="76245" spans="2:7" x14ac:dyDescent="0.3">
      <c r="B76245" s="1"/>
      <c r="C76245" s="1"/>
      <c r="G76245" s="5"/>
    </row>
    <row r="76246" spans="2:7" x14ac:dyDescent="0.3">
      <c r="B76246" s="1"/>
      <c r="C76246" s="1"/>
      <c r="G76246" s="5"/>
    </row>
    <row r="76247" spans="2:7" x14ac:dyDescent="0.3">
      <c r="B76247" s="1"/>
      <c r="C76247" s="1"/>
      <c r="G76247" s="5"/>
    </row>
    <row r="76248" spans="2:7" x14ac:dyDescent="0.3">
      <c r="B76248" s="1"/>
      <c r="C76248" s="1"/>
      <c r="G76248" s="5"/>
    </row>
    <row r="76249" spans="2:7" x14ac:dyDescent="0.3">
      <c r="B76249" s="1"/>
      <c r="C76249" s="1"/>
      <c r="G76249" s="5"/>
    </row>
    <row r="76250" spans="2:7" x14ac:dyDescent="0.3">
      <c r="B76250" s="1"/>
      <c r="C76250" s="1"/>
      <c r="G76250" s="5"/>
    </row>
    <row r="76251" spans="2:7" x14ac:dyDescent="0.3">
      <c r="B76251" s="1"/>
      <c r="C76251" s="1"/>
      <c r="G76251" s="5"/>
    </row>
    <row r="76252" spans="2:7" x14ac:dyDescent="0.3">
      <c r="B76252" s="1"/>
      <c r="C76252" s="1"/>
      <c r="G76252" s="5"/>
    </row>
    <row r="76253" spans="2:7" x14ac:dyDescent="0.3">
      <c r="B76253" s="1"/>
      <c r="C76253" s="1"/>
      <c r="G76253" s="5"/>
    </row>
    <row r="76254" spans="2:7" x14ac:dyDescent="0.3">
      <c r="B76254" s="1"/>
      <c r="C76254" s="1"/>
      <c r="G76254" s="5"/>
    </row>
    <row r="76255" spans="2:7" x14ac:dyDescent="0.3">
      <c r="B76255" s="1"/>
      <c r="C76255" s="1"/>
      <c r="G76255" s="5"/>
    </row>
    <row r="76256" spans="2:7" x14ac:dyDescent="0.3">
      <c r="B76256" s="1"/>
      <c r="C76256" s="1"/>
      <c r="G76256" s="5"/>
    </row>
    <row r="76257" spans="2:7" x14ac:dyDescent="0.3">
      <c r="B76257" s="1"/>
      <c r="C76257" s="1"/>
      <c r="G76257" s="5"/>
    </row>
    <row r="76258" spans="2:7" x14ac:dyDescent="0.3">
      <c r="B76258" s="1"/>
      <c r="C76258" s="1"/>
      <c r="G76258" s="5"/>
    </row>
    <row r="76259" spans="2:7" x14ac:dyDescent="0.3">
      <c r="B76259" s="1"/>
      <c r="C76259" s="1"/>
      <c r="G76259" s="5"/>
    </row>
    <row r="76260" spans="2:7" x14ac:dyDescent="0.3">
      <c r="B76260" s="1"/>
      <c r="C76260" s="1"/>
      <c r="G76260" s="5"/>
    </row>
    <row r="76261" spans="2:7" x14ac:dyDescent="0.3">
      <c r="B76261" s="1"/>
      <c r="C76261" s="1"/>
      <c r="G76261" s="5"/>
    </row>
    <row r="76262" spans="2:7" x14ac:dyDescent="0.3">
      <c r="B76262" s="1"/>
      <c r="C76262" s="1"/>
      <c r="G76262" s="5"/>
    </row>
    <row r="76263" spans="2:7" x14ac:dyDescent="0.3">
      <c r="B76263" s="1"/>
      <c r="C76263" s="1"/>
      <c r="G76263" s="5"/>
    </row>
    <row r="76264" spans="2:7" x14ac:dyDescent="0.3">
      <c r="B76264" s="1"/>
      <c r="C76264" s="1"/>
      <c r="G76264" s="5"/>
    </row>
    <row r="76265" spans="2:7" x14ac:dyDescent="0.3">
      <c r="B76265" s="1"/>
      <c r="C76265" s="1"/>
      <c r="G76265" s="5"/>
    </row>
    <row r="76266" spans="2:7" x14ac:dyDescent="0.3">
      <c r="B76266" s="1"/>
      <c r="C76266" s="1"/>
      <c r="G76266" s="5"/>
    </row>
    <row r="76267" spans="2:7" x14ac:dyDescent="0.3">
      <c r="B76267" s="1"/>
      <c r="C76267" s="1"/>
      <c r="G76267" s="5"/>
    </row>
    <row r="76268" spans="2:7" x14ac:dyDescent="0.3">
      <c r="B76268" s="1"/>
      <c r="C76268" s="1"/>
      <c r="G76268" s="5"/>
    </row>
    <row r="76269" spans="2:7" x14ac:dyDescent="0.3">
      <c r="B76269" s="1"/>
      <c r="C76269" s="1"/>
      <c r="G76269" s="5"/>
    </row>
    <row r="76270" spans="2:7" x14ac:dyDescent="0.3">
      <c r="B76270" s="1"/>
      <c r="C76270" s="1"/>
      <c r="G76270" s="5"/>
    </row>
    <row r="76271" spans="2:7" x14ac:dyDescent="0.3">
      <c r="B76271" s="1"/>
      <c r="C76271" s="1"/>
      <c r="G76271" s="5"/>
    </row>
    <row r="76272" spans="2:7" x14ac:dyDescent="0.3">
      <c r="B76272" s="1"/>
      <c r="C76272" s="1"/>
      <c r="G76272" s="5"/>
    </row>
    <row r="76273" spans="2:7" x14ac:dyDescent="0.3">
      <c r="B76273" s="1"/>
      <c r="C76273" s="1"/>
      <c r="G76273" s="5"/>
    </row>
    <row r="76274" spans="2:7" x14ac:dyDescent="0.3">
      <c r="B76274" s="1"/>
      <c r="C76274" s="1"/>
      <c r="G76274" s="5"/>
    </row>
    <row r="76275" spans="2:7" x14ac:dyDescent="0.3">
      <c r="B76275" s="1"/>
      <c r="C76275" s="1"/>
      <c r="G76275" s="5"/>
    </row>
    <row r="76276" spans="2:7" x14ac:dyDescent="0.3">
      <c r="B76276" s="1"/>
      <c r="C76276" s="1"/>
      <c r="G76276" s="5"/>
    </row>
    <row r="76277" spans="2:7" x14ac:dyDescent="0.3">
      <c r="B76277" s="1"/>
      <c r="C76277" s="1"/>
      <c r="G76277" s="5"/>
    </row>
    <row r="76278" spans="2:7" x14ac:dyDescent="0.3">
      <c r="B76278" s="1"/>
      <c r="C76278" s="1"/>
      <c r="G76278" s="5"/>
    </row>
    <row r="76279" spans="2:7" x14ac:dyDescent="0.3">
      <c r="B76279" s="1"/>
      <c r="C76279" s="1"/>
      <c r="G76279" s="5"/>
    </row>
    <row r="76280" spans="2:7" x14ac:dyDescent="0.3">
      <c r="B76280" s="1"/>
      <c r="C76280" s="1"/>
      <c r="G76280" s="5"/>
    </row>
    <row r="76281" spans="2:7" x14ac:dyDescent="0.3">
      <c r="B76281" s="1"/>
      <c r="C76281" s="1"/>
      <c r="G76281" s="5"/>
    </row>
    <row r="76282" spans="2:7" x14ac:dyDescent="0.3">
      <c r="B76282" s="1"/>
      <c r="C76282" s="1"/>
      <c r="G76282" s="5"/>
    </row>
    <row r="76283" spans="2:7" x14ac:dyDescent="0.3">
      <c r="B76283" s="1"/>
      <c r="C76283" s="1"/>
      <c r="G76283" s="5"/>
    </row>
    <row r="76284" spans="2:7" x14ac:dyDescent="0.3">
      <c r="B76284" s="1"/>
      <c r="C76284" s="1"/>
      <c r="G76284" s="5"/>
    </row>
    <row r="76285" spans="2:7" x14ac:dyDescent="0.3">
      <c r="B76285" s="1"/>
      <c r="C76285" s="1"/>
      <c r="G76285" s="5"/>
    </row>
    <row r="76286" spans="2:7" x14ac:dyDescent="0.3">
      <c r="B76286" s="1"/>
      <c r="C76286" s="1"/>
      <c r="G76286" s="5"/>
    </row>
    <row r="76287" spans="2:7" x14ac:dyDescent="0.3">
      <c r="B76287" s="1"/>
      <c r="C76287" s="1"/>
      <c r="G76287" s="5"/>
    </row>
    <row r="76288" spans="2:7" x14ac:dyDescent="0.3">
      <c r="B76288" s="1"/>
      <c r="C76288" s="1"/>
      <c r="G76288" s="5"/>
    </row>
    <row r="76289" spans="2:7" x14ac:dyDescent="0.3">
      <c r="B76289" s="1"/>
      <c r="C76289" s="1"/>
      <c r="G76289" s="5"/>
    </row>
    <row r="76290" spans="2:7" x14ac:dyDescent="0.3">
      <c r="B76290" s="1"/>
      <c r="C76290" s="1"/>
      <c r="G76290" s="5"/>
    </row>
    <row r="76291" spans="2:7" x14ac:dyDescent="0.3">
      <c r="B76291" s="1"/>
      <c r="C76291" s="1"/>
      <c r="G76291" s="5"/>
    </row>
    <row r="76292" spans="2:7" x14ac:dyDescent="0.3">
      <c r="B76292" s="1"/>
      <c r="C76292" s="1"/>
      <c r="G76292" s="5"/>
    </row>
    <row r="76293" spans="2:7" x14ac:dyDescent="0.3">
      <c r="B76293" s="1"/>
      <c r="C76293" s="1"/>
      <c r="G76293" s="5"/>
    </row>
    <row r="76294" spans="2:7" x14ac:dyDescent="0.3">
      <c r="B76294" s="1"/>
      <c r="C76294" s="1"/>
      <c r="G76294" s="5"/>
    </row>
    <row r="76295" spans="2:7" x14ac:dyDescent="0.3">
      <c r="B76295" s="1"/>
      <c r="C76295" s="1"/>
      <c r="G76295" s="5"/>
    </row>
    <row r="76296" spans="2:7" x14ac:dyDescent="0.3">
      <c r="B76296" s="1"/>
      <c r="C76296" s="1"/>
      <c r="G76296" s="5"/>
    </row>
    <row r="76297" spans="2:7" x14ac:dyDescent="0.3">
      <c r="B76297" s="1"/>
      <c r="C76297" s="1"/>
      <c r="G76297" s="5"/>
    </row>
    <row r="76298" spans="2:7" x14ac:dyDescent="0.3">
      <c r="B76298" s="1"/>
      <c r="C76298" s="1"/>
      <c r="G76298" s="5"/>
    </row>
    <row r="76299" spans="2:7" x14ac:dyDescent="0.3">
      <c r="B76299" s="1"/>
      <c r="C76299" s="1"/>
      <c r="G76299" s="5"/>
    </row>
    <row r="76300" spans="2:7" x14ac:dyDescent="0.3">
      <c r="B76300" s="1"/>
      <c r="C76300" s="1"/>
      <c r="G76300" s="5"/>
    </row>
    <row r="76301" spans="2:7" x14ac:dyDescent="0.3">
      <c r="B76301" s="1"/>
      <c r="C76301" s="1"/>
      <c r="G76301" s="5"/>
    </row>
    <row r="76302" spans="2:7" x14ac:dyDescent="0.3">
      <c r="B76302" s="1"/>
      <c r="C76302" s="1"/>
      <c r="G76302" s="5"/>
    </row>
    <row r="76303" spans="2:7" x14ac:dyDescent="0.3">
      <c r="B76303" s="1"/>
      <c r="C76303" s="1"/>
      <c r="G76303" s="5"/>
    </row>
    <row r="76304" spans="2:7" x14ac:dyDescent="0.3">
      <c r="B76304" s="1"/>
      <c r="C76304" s="1"/>
      <c r="G76304" s="5"/>
    </row>
    <row r="76305" spans="2:7" x14ac:dyDescent="0.3">
      <c r="B76305" s="1"/>
      <c r="C76305" s="1"/>
      <c r="G76305" s="5"/>
    </row>
    <row r="76306" spans="2:7" x14ac:dyDescent="0.3">
      <c r="B76306" s="1"/>
      <c r="C76306" s="1"/>
      <c r="G76306" s="5"/>
    </row>
    <row r="76307" spans="2:7" x14ac:dyDescent="0.3">
      <c r="B76307" s="1"/>
      <c r="C76307" s="1"/>
      <c r="G76307" s="5"/>
    </row>
    <row r="76308" spans="2:7" x14ac:dyDescent="0.3">
      <c r="B76308" s="1"/>
      <c r="C76308" s="1"/>
      <c r="G76308" s="5"/>
    </row>
    <row r="76309" spans="2:7" x14ac:dyDescent="0.3">
      <c r="B76309" s="1"/>
      <c r="C76309" s="1"/>
      <c r="G76309" s="5"/>
    </row>
    <row r="76310" spans="2:7" x14ac:dyDescent="0.3">
      <c r="B76310" s="1"/>
      <c r="C76310" s="1"/>
      <c r="G76310" s="5"/>
    </row>
    <row r="76311" spans="2:7" x14ac:dyDescent="0.3">
      <c r="B76311" s="1"/>
      <c r="C76311" s="1"/>
      <c r="G76311" s="5"/>
    </row>
    <row r="76312" spans="2:7" x14ac:dyDescent="0.3">
      <c r="B76312" s="1"/>
      <c r="C76312" s="1"/>
      <c r="G76312" s="5"/>
    </row>
    <row r="76313" spans="2:7" x14ac:dyDescent="0.3">
      <c r="B76313" s="1"/>
      <c r="C76313" s="1"/>
      <c r="G76313" s="5"/>
    </row>
    <row r="76314" spans="2:7" x14ac:dyDescent="0.3">
      <c r="B76314" s="1"/>
      <c r="C76314" s="1"/>
      <c r="G76314" s="5"/>
    </row>
    <row r="76315" spans="2:7" x14ac:dyDescent="0.3">
      <c r="B76315" s="1"/>
      <c r="C76315" s="1"/>
      <c r="G76315" s="5"/>
    </row>
    <row r="76316" spans="2:7" x14ac:dyDescent="0.3">
      <c r="B76316" s="1"/>
      <c r="C76316" s="1"/>
      <c r="G76316" s="5"/>
    </row>
    <row r="76317" spans="2:7" x14ac:dyDescent="0.3">
      <c r="B76317" s="1"/>
      <c r="C76317" s="1"/>
      <c r="G76317" s="5"/>
    </row>
    <row r="76318" spans="2:7" x14ac:dyDescent="0.3">
      <c r="B76318" s="1"/>
      <c r="C76318" s="1"/>
      <c r="G76318" s="5"/>
    </row>
    <row r="76319" spans="2:7" x14ac:dyDescent="0.3">
      <c r="B76319" s="1"/>
      <c r="C76319" s="1"/>
      <c r="G76319" s="5"/>
    </row>
    <row r="76320" spans="2:7" x14ac:dyDescent="0.3">
      <c r="B76320" s="1"/>
      <c r="C76320" s="1"/>
      <c r="G76320" s="5"/>
    </row>
    <row r="76321" spans="2:7" x14ac:dyDescent="0.3">
      <c r="B76321" s="1"/>
      <c r="C76321" s="1"/>
      <c r="G76321" s="5"/>
    </row>
    <row r="76322" spans="2:7" x14ac:dyDescent="0.3">
      <c r="B76322" s="1"/>
      <c r="C76322" s="1"/>
      <c r="G76322" s="5"/>
    </row>
    <row r="76323" spans="2:7" x14ac:dyDescent="0.3">
      <c r="B76323" s="1"/>
      <c r="C76323" s="1"/>
      <c r="G76323" s="5"/>
    </row>
    <row r="76324" spans="2:7" x14ac:dyDescent="0.3">
      <c r="B76324" s="1"/>
      <c r="C76324" s="1"/>
      <c r="G76324" s="5"/>
    </row>
    <row r="76325" spans="2:7" x14ac:dyDescent="0.3">
      <c r="B76325" s="1"/>
      <c r="C76325" s="1"/>
      <c r="G76325" s="5"/>
    </row>
    <row r="76326" spans="2:7" x14ac:dyDescent="0.3">
      <c r="B76326" s="1"/>
      <c r="C76326" s="1"/>
      <c r="G76326" s="5"/>
    </row>
    <row r="76327" spans="2:7" x14ac:dyDescent="0.3">
      <c r="B76327" s="1"/>
      <c r="C76327" s="1"/>
      <c r="G76327" s="5"/>
    </row>
    <row r="76328" spans="2:7" x14ac:dyDescent="0.3">
      <c r="B76328" s="1"/>
      <c r="C76328" s="1"/>
      <c r="G76328" s="5"/>
    </row>
    <row r="76329" spans="2:7" x14ac:dyDescent="0.3">
      <c r="B76329" s="1"/>
      <c r="C76329" s="1"/>
      <c r="G76329" s="5"/>
    </row>
    <row r="76330" spans="2:7" x14ac:dyDescent="0.3">
      <c r="B76330" s="1"/>
      <c r="C76330" s="1"/>
      <c r="G76330" s="5"/>
    </row>
    <row r="76331" spans="2:7" x14ac:dyDescent="0.3">
      <c r="B76331" s="1"/>
      <c r="C76331" s="1"/>
      <c r="G76331" s="5"/>
    </row>
    <row r="76332" spans="2:7" x14ac:dyDescent="0.3">
      <c r="B76332" s="1"/>
      <c r="C76332" s="1"/>
      <c r="G76332" s="5"/>
    </row>
    <row r="76333" spans="2:7" x14ac:dyDescent="0.3">
      <c r="B76333" s="1"/>
      <c r="C76333" s="1"/>
      <c r="G76333" s="5"/>
    </row>
    <row r="76334" spans="2:7" x14ac:dyDescent="0.3">
      <c r="B76334" s="1"/>
      <c r="C76334" s="1"/>
      <c r="G76334" s="5"/>
    </row>
    <row r="76335" spans="2:7" x14ac:dyDescent="0.3">
      <c r="B76335" s="1"/>
      <c r="C76335" s="1"/>
      <c r="G76335" s="5"/>
    </row>
    <row r="76336" spans="2:7" x14ac:dyDescent="0.3">
      <c r="B76336" s="1"/>
      <c r="C76336" s="1"/>
      <c r="G76336" s="5"/>
    </row>
    <row r="76337" spans="2:7" x14ac:dyDescent="0.3">
      <c r="B76337" s="1"/>
      <c r="C76337" s="1"/>
      <c r="G76337" s="5"/>
    </row>
    <row r="76338" spans="2:7" x14ac:dyDescent="0.3">
      <c r="B76338" s="1"/>
      <c r="C76338" s="1"/>
      <c r="G76338" s="5"/>
    </row>
    <row r="76339" spans="2:7" x14ac:dyDescent="0.3">
      <c r="B76339" s="1"/>
      <c r="C76339" s="1"/>
      <c r="G76339" s="5"/>
    </row>
    <row r="76340" spans="2:7" x14ac:dyDescent="0.3">
      <c r="B76340" s="1"/>
      <c r="C76340" s="1"/>
      <c r="G76340" s="5"/>
    </row>
    <row r="76341" spans="2:7" x14ac:dyDescent="0.3">
      <c r="B76341" s="1"/>
      <c r="C76341" s="1"/>
      <c r="G76341" s="5"/>
    </row>
    <row r="76342" spans="2:7" x14ac:dyDescent="0.3">
      <c r="B76342" s="1"/>
      <c r="C76342" s="1"/>
      <c r="G76342" s="5"/>
    </row>
    <row r="76343" spans="2:7" x14ac:dyDescent="0.3">
      <c r="B76343" s="1"/>
      <c r="C76343" s="1"/>
      <c r="G76343" s="5"/>
    </row>
    <row r="76344" spans="2:7" x14ac:dyDescent="0.3">
      <c r="B76344" s="1"/>
      <c r="C76344" s="1"/>
      <c r="G76344" s="5"/>
    </row>
    <row r="76345" spans="2:7" x14ac:dyDescent="0.3">
      <c r="B76345" s="1"/>
      <c r="C76345" s="1"/>
      <c r="G76345" s="5"/>
    </row>
    <row r="76346" spans="2:7" x14ac:dyDescent="0.3">
      <c r="B76346" s="1"/>
      <c r="C76346" s="1"/>
      <c r="G76346" s="5"/>
    </row>
    <row r="76347" spans="2:7" x14ac:dyDescent="0.3">
      <c r="B76347" s="1"/>
      <c r="C76347" s="1"/>
      <c r="G76347" s="5"/>
    </row>
    <row r="76348" spans="2:7" x14ac:dyDescent="0.3">
      <c r="B76348" s="1"/>
      <c r="C76348" s="1"/>
      <c r="G76348" s="5"/>
    </row>
    <row r="76349" spans="2:7" x14ac:dyDescent="0.3">
      <c r="B76349" s="1"/>
      <c r="C76349" s="1"/>
      <c r="G76349" s="5"/>
    </row>
    <row r="76350" spans="2:7" x14ac:dyDescent="0.3">
      <c r="B76350" s="1"/>
      <c r="C76350" s="1"/>
      <c r="G76350" s="5"/>
    </row>
    <row r="76351" spans="2:7" x14ac:dyDescent="0.3">
      <c r="B76351" s="1"/>
      <c r="C76351" s="1"/>
      <c r="G76351" s="5"/>
    </row>
    <row r="76352" spans="2:7" x14ac:dyDescent="0.3">
      <c r="B76352" s="1"/>
      <c r="C76352" s="1"/>
      <c r="G76352" s="5"/>
    </row>
    <row r="76353" spans="2:7" x14ac:dyDescent="0.3">
      <c r="B76353" s="1"/>
      <c r="C76353" s="1"/>
      <c r="G76353" s="5"/>
    </row>
    <row r="76354" spans="2:7" x14ac:dyDescent="0.3">
      <c r="B76354" s="1"/>
      <c r="C76354" s="1"/>
      <c r="G76354" s="5"/>
    </row>
    <row r="76355" spans="2:7" x14ac:dyDescent="0.3">
      <c r="B76355" s="1"/>
      <c r="C76355" s="1"/>
      <c r="G76355" s="5"/>
    </row>
    <row r="76356" spans="2:7" x14ac:dyDescent="0.3">
      <c r="B76356" s="1"/>
      <c r="C76356" s="1"/>
      <c r="G76356" s="5"/>
    </row>
    <row r="76357" spans="2:7" x14ac:dyDescent="0.3">
      <c r="B76357" s="1"/>
      <c r="C76357" s="1"/>
      <c r="G76357" s="5"/>
    </row>
    <row r="76358" spans="2:7" x14ac:dyDescent="0.3">
      <c r="B76358" s="1"/>
      <c r="C76358" s="1"/>
      <c r="G76358" s="5"/>
    </row>
    <row r="76359" spans="2:7" x14ac:dyDescent="0.3">
      <c r="B76359" s="1"/>
      <c r="C76359" s="1"/>
      <c r="G76359" s="5"/>
    </row>
    <row r="76360" spans="2:7" x14ac:dyDescent="0.3">
      <c r="B76360" s="1"/>
      <c r="C76360" s="1"/>
      <c r="G76360" s="5"/>
    </row>
    <row r="76361" spans="2:7" x14ac:dyDescent="0.3">
      <c r="B76361" s="1"/>
      <c r="C76361" s="1"/>
      <c r="G76361" s="5"/>
    </row>
    <row r="76362" spans="2:7" x14ac:dyDescent="0.3">
      <c r="B76362" s="1"/>
      <c r="C76362" s="1"/>
      <c r="G76362" s="5"/>
    </row>
    <row r="76363" spans="2:7" x14ac:dyDescent="0.3">
      <c r="B76363" s="1"/>
      <c r="C76363" s="1"/>
      <c r="G76363" s="5"/>
    </row>
    <row r="76364" spans="2:7" x14ac:dyDescent="0.3">
      <c r="B76364" s="1"/>
      <c r="C76364" s="1"/>
      <c r="G76364" s="5"/>
    </row>
    <row r="76365" spans="2:7" x14ac:dyDescent="0.3">
      <c r="B76365" s="1"/>
      <c r="C76365" s="1"/>
      <c r="G76365" s="5"/>
    </row>
    <row r="76366" spans="2:7" x14ac:dyDescent="0.3">
      <c r="B76366" s="1"/>
      <c r="C76366" s="1"/>
      <c r="G76366" s="5"/>
    </row>
    <row r="76367" spans="2:7" x14ac:dyDescent="0.3">
      <c r="B76367" s="1"/>
      <c r="C76367" s="1"/>
      <c r="G76367" s="5"/>
    </row>
    <row r="76368" spans="2:7" x14ac:dyDescent="0.3">
      <c r="B76368" s="1"/>
      <c r="C76368" s="1"/>
      <c r="G76368" s="5"/>
    </row>
    <row r="76369" spans="2:7" x14ac:dyDescent="0.3">
      <c r="B76369" s="1"/>
      <c r="C76369" s="1"/>
      <c r="G76369" s="5"/>
    </row>
    <row r="76370" spans="2:7" x14ac:dyDescent="0.3">
      <c r="B76370" s="1"/>
      <c r="C76370" s="1"/>
      <c r="G76370" s="5"/>
    </row>
    <row r="76371" spans="2:7" x14ac:dyDescent="0.3">
      <c r="B76371" s="1"/>
      <c r="C76371" s="1"/>
      <c r="G76371" s="5"/>
    </row>
    <row r="76372" spans="2:7" x14ac:dyDescent="0.3">
      <c r="B76372" s="1"/>
      <c r="C76372" s="1"/>
      <c r="G76372" s="5"/>
    </row>
    <row r="76373" spans="2:7" x14ac:dyDescent="0.3">
      <c r="B76373" s="1"/>
      <c r="C76373" s="1"/>
      <c r="G76373" s="5"/>
    </row>
    <row r="76374" spans="2:7" x14ac:dyDescent="0.3">
      <c r="B76374" s="1"/>
      <c r="C76374" s="1"/>
      <c r="G76374" s="5"/>
    </row>
    <row r="76375" spans="2:7" x14ac:dyDescent="0.3">
      <c r="B76375" s="1"/>
      <c r="C76375" s="1"/>
      <c r="G76375" s="5"/>
    </row>
    <row r="76376" spans="2:7" x14ac:dyDescent="0.3">
      <c r="B76376" s="1"/>
      <c r="C76376" s="1"/>
      <c r="G76376" s="5"/>
    </row>
    <row r="76377" spans="2:7" x14ac:dyDescent="0.3">
      <c r="B76377" s="1"/>
      <c r="C76377" s="1"/>
      <c r="G76377" s="5"/>
    </row>
    <row r="76378" spans="2:7" x14ac:dyDescent="0.3">
      <c r="B76378" s="1"/>
      <c r="C76378" s="1"/>
      <c r="G76378" s="5"/>
    </row>
    <row r="76379" spans="2:7" x14ac:dyDescent="0.3">
      <c r="B76379" s="1"/>
      <c r="C76379" s="1"/>
      <c r="G76379" s="5"/>
    </row>
    <row r="76380" spans="2:7" x14ac:dyDescent="0.3">
      <c r="B76380" s="1"/>
      <c r="C76380" s="1"/>
      <c r="G76380" s="5"/>
    </row>
    <row r="76381" spans="2:7" x14ac:dyDescent="0.3">
      <c r="B76381" s="1"/>
      <c r="C76381" s="1"/>
      <c r="G76381" s="5"/>
    </row>
    <row r="76382" spans="2:7" x14ac:dyDescent="0.3">
      <c r="B76382" s="1"/>
      <c r="C76382" s="1"/>
      <c r="G76382" s="5"/>
    </row>
    <row r="76383" spans="2:7" x14ac:dyDescent="0.3">
      <c r="B76383" s="1"/>
      <c r="C76383" s="1"/>
      <c r="G76383" s="5"/>
    </row>
    <row r="76384" spans="2:7" x14ac:dyDescent="0.3">
      <c r="B76384" s="1"/>
      <c r="C76384" s="1"/>
      <c r="G76384" s="5"/>
    </row>
    <row r="76385" spans="2:7" x14ac:dyDescent="0.3">
      <c r="B76385" s="1"/>
      <c r="C76385" s="1"/>
      <c r="G76385" s="5"/>
    </row>
    <row r="76386" spans="2:7" x14ac:dyDescent="0.3">
      <c r="B76386" s="1"/>
      <c r="C76386" s="1"/>
      <c r="G76386" s="5"/>
    </row>
    <row r="76387" spans="2:7" x14ac:dyDescent="0.3">
      <c r="B76387" s="1"/>
      <c r="C76387" s="1"/>
      <c r="G76387" s="5"/>
    </row>
    <row r="76388" spans="2:7" x14ac:dyDescent="0.3">
      <c r="B76388" s="1"/>
      <c r="C76388" s="1"/>
      <c r="G76388" s="5"/>
    </row>
    <row r="76389" spans="2:7" x14ac:dyDescent="0.3">
      <c r="B76389" s="1"/>
      <c r="C76389" s="1"/>
      <c r="G76389" s="5"/>
    </row>
    <row r="76390" spans="2:7" x14ac:dyDescent="0.3">
      <c r="B76390" s="1"/>
      <c r="C76390" s="1"/>
      <c r="G76390" s="5"/>
    </row>
    <row r="76391" spans="2:7" x14ac:dyDescent="0.3">
      <c r="B76391" s="1"/>
      <c r="C76391" s="1"/>
      <c r="G76391" s="5"/>
    </row>
    <row r="76392" spans="2:7" x14ac:dyDescent="0.3">
      <c r="B76392" s="1"/>
      <c r="C76392" s="1"/>
      <c r="G76392" s="5"/>
    </row>
    <row r="76393" spans="2:7" x14ac:dyDescent="0.3">
      <c r="B76393" s="1"/>
      <c r="C76393" s="1"/>
      <c r="G76393" s="5"/>
    </row>
    <row r="76394" spans="2:7" x14ac:dyDescent="0.3">
      <c r="B76394" s="1"/>
      <c r="C76394" s="1"/>
      <c r="G76394" s="5"/>
    </row>
    <row r="76395" spans="2:7" x14ac:dyDescent="0.3">
      <c r="B76395" s="1"/>
      <c r="C76395" s="1"/>
      <c r="G76395" s="5"/>
    </row>
    <row r="76396" spans="2:7" x14ac:dyDescent="0.3">
      <c r="B76396" s="1"/>
      <c r="C76396" s="1"/>
      <c r="G76396" s="5"/>
    </row>
    <row r="76397" spans="2:7" x14ac:dyDescent="0.3">
      <c r="B76397" s="1"/>
      <c r="C76397" s="1"/>
      <c r="G76397" s="5"/>
    </row>
    <row r="76398" spans="2:7" x14ac:dyDescent="0.3">
      <c r="B76398" s="1"/>
      <c r="C76398" s="1"/>
      <c r="G76398" s="5"/>
    </row>
    <row r="76399" spans="2:7" x14ac:dyDescent="0.3">
      <c r="B76399" s="1"/>
      <c r="C76399" s="1"/>
      <c r="G76399" s="5"/>
    </row>
    <row r="76400" spans="2:7" x14ac:dyDescent="0.3">
      <c r="B76400" s="1"/>
      <c r="C76400" s="1"/>
      <c r="G76400" s="5"/>
    </row>
    <row r="76401" spans="2:7" x14ac:dyDescent="0.3">
      <c r="B76401" s="1"/>
      <c r="C76401" s="1"/>
      <c r="G76401" s="5"/>
    </row>
    <row r="76402" spans="2:7" x14ac:dyDescent="0.3">
      <c r="B76402" s="1"/>
      <c r="C76402" s="1"/>
      <c r="G76402" s="5"/>
    </row>
    <row r="76403" spans="2:7" x14ac:dyDescent="0.3">
      <c r="B76403" s="1"/>
      <c r="C76403" s="1"/>
      <c r="G76403" s="5"/>
    </row>
    <row r="76404" spans="2:7" x14ac:dyDescent="0.3">
      <c r="B76404" s="1"/>
      <c r="C76404" s="1"/>
      <c r="G76404" s="5"/>
    </row>
    <row r="76405" spans="2:7" x14ac:dyDescent="0.3">
      <c r="B76405" s="1"/>
      <c r="C76405" s="1"/>
      <c r="G76405" s="5"/>
    </row>
    <row r="76406" spans="2:7" x14ac:dyDescent="0.3">
      <c r="B76406" s="1"/>
      <c r="C76406" s="1"/>
      <c r="G76406" s="5"/>
    </row>
    <row r="76407" spans="2:7" x14ac:dyDescent="0.3">
      <c r="B76407" s="1"/>
      <c r="C76407" s="1"/>
      <c r="G76407" s="5"/>
    </row>
    <row r="76408" spans="2:7" x14ac:dyDescent="0.3">
      <c r="B76408" s="1"/>
      <c r="C76408" s="1"/>
      <c r="G76408" s="5"/>
    </row>
    <row r="76409" spans="2:7" x14ac:dyDescent="0.3">
      <c r="B76409" s="1"/>
      <c r="C76409" s="1"/>
      <c r="G76409" s="5"/>
    </row>
    <row r="76410" spans="2:7" x14ac:dyDescent="0.3">
      <c r="B76410" s="1"/>
      <c r="C76410" s="1"/>
      <c r="G76410" s="5"/>
    </row>
    <row r="76411" spans="2:7" x14ac:dyDescent="0.3">
      <c r="B76411" s="1"/>
      <c r="C76411" s="1"/>
      <c r="G76411" s="5"/>
    </row>
    <row r="76412" spans="2:7" x14ac:dyDescent="0.3">
      <c r="B76412" s="1"/>
      <c r="C76412" s="1"/>
      <c r="G76412" s="5"/>
    </row>
    <row r="76413" spans="2:7" x14ac:dyDescent="0.3">
      <c r="B76413" s="1"/>
      <c r="C76413" s="1"/>
      <c r="G76413" s="5"/>
    </row>
    <row r="76414" spans="2:7" x14ac:dyDescent="0.3">
      <c r="B76414" s="1"/>
      <c r="C76414" s="1"/>
      <c r="G76414" s="5"/>
    </row>
    <row r="76415" spans="2:7" x14ac:dyDescent="0.3">
      <c r="B76415" s="1"/>
      <c r="C76415" s="1"/>
      <c r="G76415" s="5"/>
    </row>
    <row r="76416" spans="2:7" x14ac:dyDescent="0.3">
      <c r="B76416" s="1"/>
      <c r="C76416" s="1"/>
      <c r="G76416" s="5"/>
    </row>
    <row r="76417" spans="2:7" x14ac:dyDescent="0.3">
      <c r="B76417" s="1"/>
      <c r="C76417" s="1"/>
      <c r="G76417" s="5"/>
    </row>
    <row r="76418" spans="2:7" x14ac:dyDescent="0.3">
      <c r="B76418" s="1"/>
      <c r="C76418" s="1"/>
      <c r="G76418" s="5"/>
    </row>
    <row r="76419" spans="2:7" x14ac:dyDescent="0.3">
      <c r="B76419" s="1"/>
      <c r="C76419" s="1"/>
      <c r="G76419" s="5"/>
    </row>
    <row r="76420" spans="2:7" x14ac:dyDescent="0.3">
      <c r="B76420" s="1"/>
      <c r="C76420" s="1"/>
      <c r="G76420" s="5"/>
    </row>
    <row r="76421" spans="2:7" x14ac:dyDescent="0.3">
      <c r="B76421" s="1"/>
      <c r="C76421" s="1"/>
      <c r="G76421" s="5"/>
    </row>
    <row r="76422" spans="2:7" x14ac:dyDescent="0.3">
      <c r="B76422" s="1"/>
      <c r="C76422" s="1"/>
      <c r="G76422" s="5"/>
    </row>
    <row r="76423" spans="2:7" x14ac:dyDescent="0.3">
      <c r="B76423" s="1"/>
      <c r="C76423" s="1"/>
      <c r="G76423" s="5"/>
    </row>
    <row r="76424" spans="2:7" x14ac:dyDescent="0.3">
      <c r="B76424" s="1"/>
      <c r="C76424" s="1"/>
      <c r="G76424" s="5"/>
    </row>
    <row r="76425" spans="2:7" x14ac:dyDescent="0.3">
      <c r="B76425" s="1"/>
      <c r="C76425" s="1"/>
      <c r="G76425" s="5"/>
    </row>
    <row r="76426" spans="2:7" x14ac:dyDescent="0.3">
      <c r="B76426" s="1"/>
      <c r="C76426" s="1"/>
      <c r="G76426" s="5"/>
    </row>
    <row r="76427" spans="2:7" x14ac:dyDescent="0.3">
      <c r="B76427" s="1"/>
      <c r="C76427" s="1"/>
      <c r="G76427" s="5"/>
    </row>
    <row r="76428" spans="2:7" x14ac:dyDescent="0.3">
      <c r="B76428" s="1"/>
      <c r="C76428" s="1"/>
      <c r="G76428" s="5"/>
    </row>
    <row r="76429" spans="2:7" x14ac:dyDescent="0.3">
      <c r="B76429" s="1"/>
      <c r="C76429" s="1"/>
      <c r="G76429" s="5"/>
    </row>
    <row r="76430" spans="2:7" x14ac:dyDescent="0.3">
      <c r="B76430" s="1"/>
      <c r="C76430" s="1"/>
      <c r="G76430" s="5"/>
    </row>
    <row r="76431" spans="2:7" x14ac:dyDescent="0.3">
      <c r="B76431" s="1"/>
      <c r="C76431" s="1"/>
      <c r="G76431" s="5"/>
    </row>
    <row r="76432" spans="2:7" x14ac:dyDescent="0.3">
      <c r="B76432" s="1"/>
      <c r="C76432" s="1"/>
      <c r="G76432" s="5"/>
    </row>
    <row r="76433" spans="2:7" x14ac:dyDescent="0.3">
      <c r="B76433" s="1"/>
      <c r="C76433" s="1"/>
      <c r="G76433" s="5"/>
    </row>
    <row r="76434" spans="2:7" x14ac:dyDescent="0.3">
      <c r="B76434" s="1"/>
      <c r="C76434" s="1"/>
      <c r="G76434" s="5"/>
    </row>
    <row r="76435" spans="2:7" x14ac:dyDescent="0.3">
      <c r="B76435" s="1"/>
      <c r="C76435" s="1"/>
      <c r="G76435" s="5"/>
    </row>
    <row r="76436" spans="2:7" x14ac:dyDescent="0.3">
      <c r="B76436" s="1"/>
      <c r="C76436" s="1"/>
      <c r="G76436" s="5"/>
    </row>
    <row r="76437" spans="2:7" x14ac:dyDescent="0.3">
      <c r="B76437" s="1"/>
      <c r="C76437" s="1"/>
      <c r="G76437" s="5"/>
    </row>
    <row r="76438" spans="2:7" x14ac:dyDescent="0.3">
      <c r="B76438" s="1"/>
      <c r="C76438" s="1"/>
      <c r="G76438" s="5"/>
    </row>
    <row r="76439" spans="2:7" x14ac:dyDescent="0.3">
      <c r="B76439" s="1"/>
      <c r="C76439" s="1"/>
      <c r="G76439" s="5"/>
    </row>
    <row r="76440" spans="2:7" x14ac:dyDescent="0.3">
      <c r="B76440" s="1"/>
      <c r="C76440" s="1"/>
      <c r="G76440" s="5"/>
    </row>
    <row r="76441" spans="2:7" x14ac:dyDescent="0.3">
      <c r="B76441" s="1"/>
      <c r="C76441" s="1"/>
      <c r="G76441" s="5"/>
    </row>
    <row r="76442" spans="2:7" x14ac:dyDescent="0.3">
      <c r="B76442" s="1"/>
      <c r="C76442" s="1"/>
      <c r="G76442" s="5"/>
    </row>
    <row r="76443" spans="2:7" x14ac:dyDescent="0.3">
      <c r="B76443" s="1"/>
      <c r="C76443" s="1"/>
      <c r="G76443" s="5"/>
    </row>
    <row r="76444" spans="2:7" x14ac:dyDescent="0.3">
      <c r="B76444" s="1"/>
      <c r="C76444" s="1"/>
      <c r="G76444" s="5"/>
    </row>
    <row r="76445" spans="2:7" x14ac:dyDescent="0.3">
      <c r="B76445" s="1"/>
      <c r="C76445" s="1"/>
      <c r="G76445" s="5"/>
    </row>
    <row r="76446" spans="2:7" x14ac:dyDescent="0.3">
      <c r="B76446" s="1"/>
      <c r="C76446" s="1"/>
      <c r="G76446" s="5"/>
    </row>
    <row r="76447" spans="2:7" x14ac:dyDescent="0.3">
      <c r="B76447" s="1"/>
      <c r="C76447" s="1"/>
      <c r="G76447" s="5"/>
    </row>
    <row r="76448" spans="2:7" x14ac:dyDescent="0.3">
      <c r="B76448" s="1"/>
      <c r="C76448" s="1"/>
      <c r="G76448" s="5"/>
    </row>
    <row r="76449" spans="2:7" x14ac:dyDescent="0.3">
      <c r="B76449" s="1"/>
      <c r="C76449" s="1"/>
      <c r="G76449" s="5"/>
    </row>
    <row r="76450" spans="2:7" x14ac:dyDescent="0.3">
      <c r="B76450" s="1"/>
      <c r="C76450" s="1"/>
      <c r="G76450" s="5"/>
    </row>
    <row r="76451" spans="2:7" x14ac:dyDescent="0.3">
      <c r="B76451" s="1"/>
      <c r="C76451" s="1"/>
      <c r="G76451" s="5"/>
    </row>
    <row r="76452" spans="2:7" x14ac:dyDescent="0.3">
      <c r="B76452" s="1"/>
      <c r="C76452" s="1"/>
      <c r="G76452" s="5"/>
    </row>
    <row r="76453" spans="2:7" x14ac:dyDescent="0.3">
      <c r="B76453" s="1"/>
      <c r="C76453" s="1"/>
      <c r="G76453" s="5"/>
    </row>
    <row r="76454" spans="2:7" x14ac:dyDescent="0.3">
      <c r="B76454" s="1"/>
      <c r="C76454" s="1"/>
      <c r="G76454" s="5"/>
    </row>
    <row r="76455" spans="2:7" x14ac:dyDescent="0.3">
      <c r="B76455" s="1"/>
      <c r="C76455" s="1"/>
      <c r="G76455" s="5"/>
    </row>
    <row r="76456" spans="2:7" x14ac:dyDescent="0.3">
      <c r="B76456" s="1"/>
      <c r="C76456" s="1"/>
      <c r="G76456" s="5"/>
    </row>
    <row r="76457" spans="2:7" x14ac:dyDescent="0.3">
      <c r="B76457" s="1"/>
      <c r="C76457" s="1"/>
      <c r="G76457" s="5"/>
    </row>
    <row r="76458" spans="2:7" x14ac:dyDescent="0.3">
      <c r="B76458" s="1"/>
      <c r="C76458" s="1"/>
      <c r="G76458" s="5"/>
    </row>
    <row r="76459" spans="2:7" x14ac:dyDescent="0.3">
      <c r="B76459" s="1"/>
      <c r="C76459" s="1"/>
      <c r="G76459" s="5"/>
    </row>
    <row r="76460" spans="2:7" x14ac:dyDescent="0.3">
      <c r="B76460" s="1"/>
      <c r="C76460" s="1"/>
      <c r="G76460" s="5"/>
    </row>
    <row r="76461" spans="2:7" x14ac:dyDescent="0.3">
      <c r="B76461" s="1"/>
      <c r="C76461" s="1"/>
      <c r="G76461" s="5"/>
    </row>
    <row r="76462" spans="2:7" x14ac:dyDescent="0.3">
      <c r="B76462" s="1"/>
      <c r="C76462" s="1"/>
      <c r="G76462" s="5"/>
    </row>
    <row r="76463" spans="2:7" x14ac:dyDescent="0.3">
      <c r="B76463" s="1"/>
      <c r="C76463" s="1"/>
      <c r="G76463" s="5"/>
    </row>
    <row r="76464" spans="2:7" x14ac:dyDescent="0.3">
      <c r="B76464" s="1"/>
      <c r="C76464" s="1"/>
      <c r="G76464" s="5"/>
    </row>
    <row r="76465" spans="2:7" x14ac:dyDescent="0.3">
      <c r="B76465" s="1"/>
      <c r="C76465" s="1"/>
      <c r="G76465" s="5"/>
    </row>
    <row r="76466" spans="2:7" x14ac:dyDescent="0.3">
      <c r="B76466" s="1"/>
      <c r="C76466" s="1"/>
      <c r="G76466" s="5"/>
    </row>
    <row r="76467" spans="2:7" x14ac:dyDescent="0.3">
      <c r="B76467" s="1"/>
      <c r="C76467" s="1"/>
      <c r="G76467" s="5"/>
    </row>
    <row r="76468" spans="2:7" x14ac:dyDescent="0.3">
      <c r="B76468" s="1"/>
      <c r="C76468" s="1"/>
      <c r="G76468" s="5"/>
    </row>
    <row r="76469" spans="2:7" x14ac:dyDescent="0.3">
      <c r="B76469" s="1"/>
      <c r="C76469" s="1"/>
      <c r="G76469" s="5"/>
    </row>
    <row r="76470" spans="2:7" x14ac:dyDescent="0.3">
      <c r="B76470" s="1"/>
      <c r="C76470" s="1"/>
      <c r="G76470" s="5"/>
    </row>
    <row r="76471" spans="2:7" x14ac:dyDescent="0.3">
      <c r="B76471" s="1"/>
      <c r="C76471" s="1"/>
      <c r="G76471" s="5"/>
    </row>
    <row r="76472" spans="2:7" x14ac:dyDescent="0.3">
      <c r="B76472" s="1"/>
      <c r="C76472" s="1"/>
      <c r="G76472" s="5"/>
    </row>
    <row r="76473" spans="2:7" x14ac:dyDescent="0.3">
      <c r="B76473" s="1"/>
      <c r="C76473" s="1"/>
      <c r="G76473" s="5"/>
    </row>
    <row r="76474" spans="2:7" x14ac:dyDescent="0.3">
      <c r="B76474" s="1"/>
      <c r="C76474" s="1"/>
      <c r="G76474" s="5"/>
    </row>
    <row r="76475" spans="2:7" x14ac:dyDescent="0.3">
      <c r="B76475" s="1"/>
      <c r="C76475" s="1"/>
      <c r="G76475" s="5"/>
    </row>
    <row r="76476" spans="2:7" x14ac:dyDescent="0.3">
      <c r="B76476" s="1"/>
      <c r="C76476" s="1"/>
      <c r="G76476" s="5"/>
    </row>
    <row r="76477" spans="2:7" x14ac:dyDescent="0.3">
      <c r="B76477" s="1"/>
      <c r="C76477" s="1"/>
      <c r="G76477" s="5"/>
    </row>
    <row r="76478" spans="2:7" x14ac:dyDescent="0.3">
      <c r="B76478" s="1"/>
      <c r="C76478" s="1"/>
      <c r="G76478" s="5"/>
    </row>
    <row r="76479" spans="2:7" x14ac:dyDescent="0.3">
      <c r="B76479" s="1"/>
      <c r="C76479" s="1"/>
      <c r="G76479" s="5"/>
    </row>
    <row r="76480" spans="2:7" x14ac:dyDescent="0.3">
      <c r="B76480" s="1"/>
      <c r="C76480" s="1"/>
      <c r="G76480" s="5"/>
    </row>
    <row r="76481" spans="2:7" x14ac:dyDescent="0.3">
      <c r="B76481" s="1"/>
      <c r="C76481" s="1"/>
      <c r="G76481" s="5"/>
    </row>
    <row r="76482" spans="2:7" x14ac:dyDescent="0.3">
      <c r="B76482" s="1"/>
      <c r="C76482" s="1"/>
      <c r="G76482" s="5"/>
    </row>
    <row r="76483" spans="2:7" x14ac:dyDescent="0.3">
      <c r="B76483" s="1"/>
      <c r="C76483" s="1"/>
      <c r="G76483" s="5"/>
    </row>
    <row r="76484" spans="2:7" x14ac:dyDescent="0.3">
      <c r="B76484" s="1"/>
      <c r="C76484" s="1"/>
      <c r="G76484" s="5"/>
    </row>
    <row r="76485" spans="2:7" x14ac:dyDescent="0.3">
      <c r="B76485" s="1"/>
      <c r="C76485" s="1"/>
      <c r="G76485" s="5"/>
    </row>
    <row r="76486" spans="2:7" x14ac:dyDescent="0.3">
      <c r="B76486" s="1"/>
      <c r="C76486" s="1"/>
      <c r="G76486" s="5"/>
    </row>
    <row r="76487" spans="2:7" x14ac:dyDescent="0.3">
      <c r="B76487" s="1"/>
      <c r="C76487" s="1"/>
      <c r="G76487" s="5"/>
    </row>
    <row r="76488" spans="2:7" x14ac:dyDescent="0.3">
      <c r="B76488" s="1"/>
      <c r="C76488" s="1"/>
      <c r="G76488" s="5"/>
    </row>
    <row r="76489" spans="2:7" x14ac:dyDescent="0.3">
      <c r="B76489" s="1"/>
      <c r="C76489" s="1"/>
      <c r="G76489" s="5"/>
    </row>
    <row r="76490" spans="2:7" x14ac:dyDescent="0.3">
      <c r="B76490" s="1"/>
      <c r="C76490" s="1"/>
      <c r="G76490" s="5"/>
    </row>
    <row r="76491" spans="2:7" x14ac:dyDescent="0.3">
      <c r="B76491" s="1"/>
      <c r="C76491" s="1"/>
      <c r="G76491" s="5"/>
    </row>
    <row r="76492" spans="2:7" x14ac:dyDescent="0.3">
      <c r="B76492" s="1"/>
      <c r="C76492" s="1"/>
      <c r="G76492" s="5"/>
    </row>
    <row r="76493" spans="2:7" x14ac:dyDescent="0.3">
      <c r="B76493" s="1"/>
      <c r="C76493" s="1"/>
      <c r="G76493" s="5"/>
    </row>
    <row r="76494" spans="2:7" x14ac:dyDescent="0.3">
      <c r="B76494" s="1"/>
      <c r="C76494" s="1"/>
      <c r="G76494" s="5"/>
    </row>
    <row r="76495" spans="2:7" x14ac:dyDescent="0.3">
      <c r="B76495" s="1"/>
      <c r="C76495" s="1"/>
      <c r="G76495" s="5"/>
    </row>
    <row r="76496" spans="2:7" x14ac:dyDescent="0.3">
      <c r="B76496" s="1"/>
      <c r="C76496" s="1"/>
      <c r="G76496" s="5"/>
    </row>
    <row r="76497" spans="2:7" x14ac:dyDescent="0.3">
      <c r="B76497" s="1"/>
      <c r="C76497" s="1"/>
      <c r="G76497" s="5"/>
    </row>
    <row r="76498" spans="2:7" x14ac:dyDescent="0.3">
      <c r="B76498" s="1"/>
      <c r="C76498" s="1"/>
      <c r="G76498" s="5"/>
    </row>
    <row r="76499" spans="2:7" x14ac:dyDescent="0.3">
      <c r="B76499" s="1"/>
      <c r="C76499" s="1"/>
      <c r="G76499" s="5"/>
    </row>
    <row r="76500" spans="2:7" x14ac:dyDescent="0.3">
      <c r="B76500" s="1"/>
      <c r="C76500" s="1"/>
      <c r="G76500" s="5"/>
    </row>
    <row r="76501" spans="2:7" x14ac:dyDescent="0.3">
      <c r="B76501" s="1"/>
      <c r="C76501" s="1"/>
      <c r="G76501" s="5"/>
    </row>
    <row r="76502" spans="2:7" x14ac:dyDescent="0.3">
      <c r="B76502" s="1"/>
      <c r="C76502" s="1"/>
      <c r="G76502" s="5"/>
    </row>
    <row r="76503" spans="2:7" x14ac:dyDescent="0.3">
      <c r="B76503" s="1"/>
      <c r="C76503" s="1"/>
      <c r="G76503" s="5"/>
    </row>
    <row r="76504" spans="2:7" x14ac:dyDescent="0.3">
      <c r="B76504" s="1"/>
      <c r="C76504" s="1"/>
      <c r="G76504" s="5"/>
    </row>
    <row r="76505" spans="2:7" x14ac:dyDescent="0.3">
      <c r="B76505" s="1"/>
      <c r="C76505" s="1"/>
      <c r="G76505" s="5"/>
    </row>
    <row r="76506" spans="2:7" x14ac:dyDescent="0.3">
      <c r="B76506" s="1"/>
      <c r="C76506" s="1"/>
      <c r="G76506" s="5"/>
    </row>
    <row r="76507" spans="2:7" x14ac:dyDescent="0.3">
      <c r="B76507" s="1"/>
      <c r="C76507" s="1"/>
      <c r="G76507" s="5"/>
    </row>
    <row r="76508" spans="2:7" x14ac:dyDescent="0.3">
      <c r="B76508" s="1"/>
      <c r="C76508" s="1"/>
      <c r="G76508" s="5"/>
    </row>
    <row r="76509" spans="2:7" x14ac:dyDescent="0.3">
      <c r="B76509" s="1"/>
      <c r="C76509" s="1"/>
      <c r="G76509" s="5"/>
    </row>
    <row r="76510" spans="2:7" x14ac:dyDescent="0.3">
      <c r="B76510" s="1"/>
      <c r="C76510" s="1"/>
      <c r="G76510" s="5"/>
    </row>
    <row r="76511" spans="2:7" x14ac:dyDescent="0.3">
      <c r="B76511" s="1"/>
      <c r="C76511" s="1"/>
      <c r="G76511" s="5"/>
    </row>
    <row r="76512" spans="2:7" x14ac:dyDescent="0.3">
      <c r="B76512" s="1"/>
      <c r="C76512" s="1"/>
      <c r="G76512" s="5"/>
    </row>
    <row r="76513" spans="2:7" x14ac:dyDescent="0.3">
      <c r="B76513" s="1"/>
      <c r="C76513" s="1"/>
      <c r="G76513" s="5"/>
    </row>
    <row r="76514" spans="2:7" x14ac:dyDescent="0.3">
      <c r="B76514" s="1"/>
      <c r="C76514" s="1"/>
      <c r="G76514" s="5"/>
    </row>
    <row r="76515" spans="2:7" x14ac:dyDescent="0.3">
      <c r="B76515" s="1"/>
      <c r="C76515" s="1"/>
      <c r="G76515" s="5"/>
    </row>
    <row r="76516" spans="2:7" x14ac:dyDescent="0.3">
      <c r="B76516" s="1"/>
      <c r="C76516" s="1"/>
      <c r="G76516" s="5"/>
    </row>
    <row r="76517" spans="2:7" x14ac:dyDescent="0.3">
      <c r="B76517" s="1"/>
      <c r="C76517" s="1"/>
      <c r="G76517" s="5"/>
    </row>
    <row r="76518" spans="2:7" x14ac:dyDescent="0.3">
      <c r="B76518" s="1"/>
      <c r="C76518" s="1"/>
      <c r="G76518" s="5"/>
    </row>
    <row r="76519" spans="2:7" x14ac:dyDescent="0.3">
      <c r="B76519" s="1"/>
      <c r="C76519" s="1"/>
      <c r="G76519" s="5"/>
    </row>
    <row r="76520" spans="2:7" x14ac:dyDescent="0.3">
      <c r="B76520" s="1"/>
      <c r="C76520" s="1"/>
      <c r="G76520" s="5"/>
    </row>
    <row r="76521" spans="2:7" x14ac:dyDescent="0.3">
      <c r="B76521" s="1"/>
      <c r="C76521" s="1"/>
      <c r="G76521" s="5"/>
    </row>
    <row r="76522" spans="2:7" x14ac:dyDescent="0.3">
      <c r="B76522" s="1"/>
      <c r="C76522" s="1"/>
      <c r="G76522" s="5"/>
    </row>
    <row r="76523" spans="2:7" x14ac:dyDescent="0.3">
      <c r="B76523" s="1"/>
      <c r="C76523" s="1"/>
      <c r="G76523" s="5"/>
    </row>
    <row r="76524" spans="2:7" x14ac:dyDescent="0.3">
      <c r="B76524" s="1"/>
      <c r="C76524" s="1"/>
      <c r="G76524" s="5"/>
    </row>
    <row r="76525" spans="2:7" x14ac:dyDescent="0.3">
      <c r="B76525" s="1"/>
      <c r="C76525" s="1"/>
      <c r="G76525" s="5"/>
    </row>
    <row r="76526" spans="2:7" x14ac:dyDescent="0.3">
      <c r="B76526" s="1"/>
      <c r="C76526" s="1"/>
      <c r="G76526" s="5"/>
    </row>
    <row r="76527" spans="2:7" x14ac:dyDescent="0.3">
      <c r="B76527" s="1"/>
      <c r="C76527" s="1"/>
      <c r="G76527" s="5"/>
    </row>
    <row r="76528" spans="2:7" x14ac:dyDescent="0.3">
      <c r="B76528" s="1"/>
      <c r="C76528" s="1"/>
      <c r="G76528" s="5"/>
    </row>
    <row r="76529" spans="2:7" x14ac:dyDescent="0.3">
      <c r="B76529" s="1"/>
      <c r="C76529" s="1"/>
      <c r="G76529" s="5"/>
    </row>
    <row r="76530" spans="2:7" x14ac:dyDescent="0.3">
      <c r="B76530" s="1"/>
      <c r="C76530" s="1"/>
      <c r="G76530" s="5"/>
    </row>
    <row r="76531" spans="2:7" x14ac:dyDescent="0.3">
      <c r="B76531" s="1"/>
      <c r="C76531" s="1"/>
      <c r="G76531" s="5"/>
    </row>
    <row r="76532" spans="2:7" x14ac:dyDescent="0.3">
      <c r="B76532" s="1"/>
      <c r="C76532" s="1"/>
      <c r="G76532" s="5"/>
    </row>
    <row r="76533" spans="2:7" x14ac:dyDescent="0.3">
      <c r="B76533" s="1"/>
      <c r="C76533" s="1"/>
      <c r="G76533" s="5"/>
    </row>
    <row r="76534" spans="2:7" x14ac:dyDescent="0.3">
      <c r="B76534" s="1"/>
      <c r="C76534" s="1"/>
      <c r="G76534" s="5"/>
    </row>
    <row r="76535" spans="2:7" x14ac:dyDescent="0.3">
      <c r="B76535" s="1"/>
      <c r="C76535" s="1"/>
      <c r="G76535" s="5"/>
    </row>
    <row r="76536" spans="2:7" x14ac:dyDescent="0.3">
      <c r="B76536" s="1"/>
      <c r="C76536" s="1"/>
      <c r="G76536" s="5"/>
    </row>
    <row r="76537" spans="2:7" x14ac:dyDescent="0.3">
      <c r="B76537" s="1"/>
      <c r="C76537" s="1"/>
      <c r="G76537" s="5"/>
    </row>
    <row r="76538" spans="2:7" x14ac:dyDescent="0.3">
      <c r="B76538" s="1"/>
      <c r="C76538" s="1"/>
      <c r="G76538" s="5"/>
    </row>
    <row r="76539" spans="2:7" x14ac:dyDescent="0.3">
      <c r="B76539" s="1"/>
      <c r="C76539" s="1"/>
      <c r="G76539" s="5"/>
    </row>
    <row r="76540" spans="2:7" x14ac:dyDescent="0.3">
      <c r="B76540" s="1"/>
      <c r="C76540" s="1"/>
      <c r="G76540" s="5"/>
    </row>
    <row r="76541" spans="2:7" x14ac:dyDescent="0.3">
      <c r="B76541" s="1"/>
      <c r="C76541" s="1"/>
      <c r="G76541" s="5"/>
    </row>
    <row r="76542" spans="2:7" x14ac:dyDescent="0.3">
      <c r="B76542" s="1"/>
      <c r="C76542" s="1"/>
      <c r="G76542" s="5"/>
    </row>
    <row r="76543" spans="2:7" x14ac:dyDescent="0.3">
      <c r="B76543" s="1"/>
      <c r="C76543" s="1"/>
      <c r="G76543" s="5"/>
    </row>
    <row r="76544" spans="2:7" x14ac:dyDescent="0.3">
      <c r="B76544" s="1"/>
      <c r="C76544" s="1"/>
      <c r="G76544" s="5"/>
    </row>
    <row r="76545" spans="2:7" x14ac:dyDescent="0.3">
      <c r="B76545" s="1"/>
      <c r="C76545" s="1"/>
      <c r="G76545" s="5"/>
    </row>
    <row r="76546" spans="2:7" x14ac:dyDescent="0.3">
      <c r="B76546" s="1"/>
      <c r="C76546" s="1"/>
      <c r="G76546" s="5"/>
    </row>
    <row r="76547" spans="2:7" x14ac:dyDescent="0.3">
      <c r="B76547" s="1"/>
      <c r="C76547" s="1"/>
      <c r="G76547" s="5"/>
    </row>
    <row r="76548" spans="2:7" x14ac:dyDescent="0.3">
      <c r="B76548" s="1"/>
      <c r="C76548" s="1"/>
      <c r="G76548" s="5"/>
    </row>
    <row r="76549" spans="2:7" x14ac:dyDescent="0.3">
      <c r="B76549" s="1"/>
      <c r="C76549" s="1"/>
      <c r="G76549" s="5"/>
    </row>
    <row r="76550" spans="2:7" x14ac:dyDescent="0.3">
      <c r="B76550" s="1"/>
      <c r="C76550" s="1"/>
      <c r="G76550" s="5"/>
    </row>
    <row r="76551" spans="2:7" x14ac:dyDescent="0.3">
      <c r="B76551" s="1"/>
      <c r="C76551" s="1"/>
      <c r="G76551" s="5"/>
    </row>
    <row r="76552" spans="2:7" x14ac:dyDescent="0.3">
      <c r="B76552" s="1"/>
      <c r="C76552" s="1"/>
      <c r="G76552" s="5"/>
    </row>
    <row r="76553" spans="2:7" x14ac:dyDescent="0.3">
      <c r="B76553" s="1"/>
      <c r="C76553" s="1"/>
      <c r="G76553" s="5"/>
    </row>
    <row r="76554" spans="2:7" x14ac:dyDescent="0.3">
      <c r="B76554" s="1"/>
      <c r="C76554" s="1"/>
      <c r="G76554" s="5"/>
    </row>
    <row r="76555" spans="2:7" x14ac:dyDescent="0.3">
      <c r="B76555" s="1"/>
      <c r="C76555" s="1"/>
      <c r="G76555" s="5"/>
    </row>
    <row r="76556" spans="2:7" x14ac:dyDescent="0.3">
      <c r="B76556" s="1"/>
      <c r="C76556" s="1"/>
      <c r="G76556" s="5"/>
    </row>
    <row r="76557" spans="2:7" x14ac:dyDescent="0.3">
      <c r="B76557" s="1"/>
      <c r="C76557" s="1"/>
      <c r="G76557" s="5"/>
    </row>
    <row r="76558" spans="2:7" x14ac:dyDescent="0.3">
      <c r="B76558" s="1"/>
      <c r="C76558" s="1"/>
      <c r="G76558" s="5"/>
    </row>
    <row r="76559" spans="2:7" x14ac:dyDescent="0.3">
      <c r="B76559" s="1"/>
      <c r="C76559" s="1"/>
      <c r="G76559" s="5"/>
    </row>
    <row r="76560" spans="2:7" x14ac:dyDescent="0.3">
      <c r="B76560" s="1"/>
      <c r="C76560" s="1"/>
      <c r="G76560" s="5"/>
    </row>
    <row r="76561" spans="2:7" x14ac:dyDescent="0.3">
      <c r="B76561" s="1"/>
      <c r="C76561" s="1"/>
      <c r="G76561" s="5"/>
    </row>
    <row r="76562" spans="2:7" x14ac:dyDescent="0.3">
      <c r="B76562" s="1"/>
      <c r="C76562" s="1"/>
      <c r="G76562" s="5"/>
    </row>
    <row r="76563" spans="2:7" x14ac:dyDescent="0.3">
      <c r="B76563" s="1"/>
      <c r="C76563" s="1"/>
      <c r="G76563" s="5"/>
    </row>
    <row r="76564" spans="2:7" x14ac:dyDescent="0.3">
      <c r="B76564" s="1"/>
      <c r="C76564" s="1"/>
      <c r="G76564" s="5"/>
    </row>
    <row r="76565" spans="2:7" x14ac:dyDescent="0.3">
      <c r="B76565" s="1"/>
      <c r="C76565" s="1"/>
      <c r="G76565" s="5"/>
    </row>
    <row r="76566" spans="2:7" x14ac:dyDescent="0.3">
      <c r="B76566" s="1"/>
      <c r="C76566" s="1"/>
      <c r="G76566" s="5"/>
    </row>
    <row r="76567" spans="2:7" x14ac:dyDescent="0.3">
      <c r="B76567" s="1"/>
      <c r="C76567" s="1"/>
      <c r="G76567" s="5"/>
    </row>
    <row r="76568" spans="2:7" x14ac:dyDescent="0.3">
      <c r="B76568" s="1"/>
      <c r="C76568" s="1"/>
      <c r="G76568" s="5"/>
    </row>
    <row r="76569" spans="2:7" x14ac:dyDescent="0.3">
      <c r="B76569" s="1"/>
      <c r="C76569" s="1"/>
      <c r="G76569" s="5"/>
    </row>
    <row r="76570" spans="2:7" x14ac:dyDescent="0.3">
      <c r="B76570" s="1"/>
      <c r="C76570" s="1"/>
      <c r="G76570" s="5"/>
    </row>
    <row r="76571" spans="2:7" x14ac:dyDescent="0.3">
      <c r="B76571" s="1"/>
      <c r="C76571" s="1"/>
      <c r="G76571" s="5"/>
    </row>
    <row r="76572" spans="2:7" x14ac:dyDescent="0.3">
      <c r="B76572" s="1"/>
      <c r="C76572" s="1"/>
      <c r="G76572" s="5"/>
    </row>
    <row r="76573" spans="2:7" x14ac:dyDescent="0.3">
      <c r="B76573" s="1"/>
      <c r="C76573" s="1"/>
      <c r="G76573" s="5"/>
    </row>
    <row r="76574" spans="2:7" x14ac:dyDescent="0.3">
      <c r="B76574" s="1"/>
      <c r="C76574" s="1"/>
      <c r="G76574" s="5"/>
    </row>
    <row r="76575" spans="2:7" x14ac:dyDescent="0.3">
      <c r="B76575" s="1"/>
      <c r="C76575" s="1"/>
      <c r="G76575" s="5"/>
    </row>
    <row r="76576" spans="2:7" x14ac:dyDescent="0.3">
      <c r="B76576" s="1"/>
      <c r="C76576" s="1"/>
      <c r="G76576" s="5"/>
    </row>
    <row r="76577" spans="2:7" x14ac:dyDescent="0.3">
      <c r="B76577" s="1"/>
      <c r="C76577" s="1"/>
      <c r="G76577" s="5"/>
    </row>
    <row r="76578" spans="2:7" x14ac:dyDescent="0.3">
      <c r="B76578" s="1"/>
      <c r="C76578" s="1"/>
      <c r="G76578" s="5"/>
    </row>
    <row r="76579" spans="2:7" x14ac:dyDescent="0.3">
      <c r="B76579" s="1"/>
      <c r="C76579" s="1"/>
      <c r="G76579" s="5"/>
    </row>
    <row r="76580" spans="2:7" x14ac:dyDescent="0.3">
      <c r="B76580" s="1"/>
      <c r="C76580" s="1"/>
      <c r="G76580" s="5"/>
    </row>
    <row r="76581" spans="2:7" x14ac:dyDescent="0.3">
      <c r="B76581" s="1"/>
      <c r="C76581" s="1"/>
      <c r="G76581" s="5"/>
    </row>
    <row r="76582" spans="2:7" x14ac:dyDescent="0.3">
      <c r="B76582" s="1"/>
      <c r="C76582" s="1"/>
      <c r="G76582" s="5"/>
    </row>
    <row r="76583" spans="2:7" x14ac:dyDescent="0.3">
      <c r="B76583" s="1"/>
      <c r="C76583" s="1"/>
      <c r="G76583" s="5"/>
    </row>
    <row r="76584" spans="2:7" x14ac:dyDescent="0.3">
      <c r="B76584" s="1"/>
      <c r="C76584" s="1"/>
      <c r="G76584" s="5"/>
    </row>
    <row r="76585" spans="2:7" x14ac:dyDescent="0.3">
      <c r="B76585" s="1"/>
      <c r="C76585" s="1"/>
      <c r="G76585" s="5"/>
    </row>
    <row r="76586" spans="2:7" x14ac:dyDescent="0.3">
      <c r="B76586" s="1"/>
      <c r="C76586" s="1"/>
      <c r="G76586" s="5"/>
    </row>
    <row r="76587" spans="2:7" x14ac:dyDescent="0.3">
      <c r="B76587" s="1"/>
      <c r="C76587" s="1"/>
      <c r="G76587" s="5"/>
    </row>
    <row r="76588" spans="2:7" x14ac:dyDescent="0.3">
      <c r="B76588" s="1"/>
      <c r="C76588" s="1"/>
      <c r="G76588" s="5"/>
    </row>
    <row r="76589" spans="2:7" x14ac:dyDescent="0.3">
      <c r="B76589" s="1"/>
      <c r="C76589" s="1"/>
      <c r="G76589" s="5"/>
    </row>
    <row r="76590" spans="2:7" x14ac:dyDescent="0.3">
      <c r="B76590" s="1"/>
      <c r="C76590" s="1"/>
      <c r="G76590" s="5"/>
    </row>
    <row r="76591" spans="2:7" x14ac:dyDescent="0.3">
      <c r="B76591" s="1"/>
      <c r="C76591" s="1"/>
      <c r="G76591" s="5"/>
    </row>
    <row r="76592" spans="2:7" x14ac:dyDescent="0.3">
      <c r="B76592" s="1"/>
      <c r="C76592" s="1"/>
      <c r="G76592" s="5"/>
    </row>
    <row r="76593" spans="2:7" x14ac:dyDescent="0.3">
      <c r="B76593" s="1"/>
      <c r="C76593" s="1"/>
      <c r="G76593" s="5"/>
    </row>
    <row r="76594" spans="2:7" x14ac:dyDescent="0.3">
      <c r="B76594" s="1"/>
      <c r="C76594" s="1"/>
      <c r="G76594" s="5"/>
    </row>
    <row r="76595" spans="2:7" x14ac:dyDescent="0.3">
      <c r="B76595" s="1"/>
      <c r="C76595" s="1"/>
      <c r="G76595" s="5"/>
    </row>
    <row r="76596" spans="2:7" x14ac:dyDescent="0.3">
      <c r="B76596" s="1"/>
      <c r="C76596" s="1"/>
      <c r="G76596" s="5"/>
    </row>
    <row r="76597" spans="2:7" x14ac:dyDescent="0.3">
      <c r="B76597" s="1"/>
      <c r="C76597" s="1"/>
      <c r="G76597" s="5"/>
    </row>
    <row r="76598" spans="2:7" x14ac:dyDescent="0.3">
      <c r="B76598" s="1"/>
      <c r="C76598" s="1"/>
      <c r="G76598" s="5"/>
    </row>
    <row r="76599" spans="2:7" x14ac:dyDescent="0.3">
      <c r="B76599" s="1"/>
      <c r="C76599" s="1"/>
      <c r="G76599" s="5"/>
    </row>
    <row r="76600" spans="2:7" x14ac:dyDescent="0.3">
      <c r="B76600" s="1"/>
      <c r="C76600" s="1"/>
      <c r="G76600" s="5"/>
    </row>
    <row r="76601" spans="2:7" x14ac:dyDescent="0.3">
      <c r="B76601" s="1"/>
      <c r="C76601" s="1"/>
      <c r="G76601" s="5"/>
    </row>
    <row r="76602" spans="2:7" x14ac:dyDescent="0.3">
      <c r="B76602" s="1"/>
      <c r="C76602" s="1"/>
      <c r="G76602" s="5"/>
    </row>
    <row r="76603" spans="2:7" x14ac:dyDescent="0.3">
      <c r="B76603" s="1"/>
      <c r="C76603" s="1"/>
      <c r="G76603" s="5"/>
    </row>
    <row r="76604" spans="2:7" x14ac:dyDescent="0.3">
      <c r="B76604" s="1"/>
      <c r="C76604" s="1"/>
      <c r="G76604" s="5"/>
    </row>
    <row r="76605" spans="2:7" x14ac:dyDescent="0.3">
      <c r="B76605" s="1"/>
      <c r="C76605" s="1"/>
      <c r="G76605" s="5"/>
    </row>
    <row r="76606" spans="2:7" x14ac:dyDescent="0.3">
      <c r="B76606" s="1"/>
      <c r="C76606" s="1"/>
      <c r="G76606" s="5"/>
    </row>
    <row r="76607" spans="2:7" x14ac:dyDescent="0.3">
      <c r="B76607" s="1"/>
      <c r="C76607" s="1"/>
      <c r="G76607" s="5"/>
    </row>
    <row r="76608" spans="2:7" x14ac:dyDescent="0.3">
      <c r="B76608" s="1"/>
      <c r="C76608" s="1"/>
      <c r="G76608" s="5"/>
    </row>
    <row r="76609" spans="2:7" x14ac:dyDescent="0.3">
      <c r="B76609" s="1"/>
      <c r="C76609" s="1"/>
      <c r="G76609" s="5"/>
    </row>
    <row r="76610" spans="2:7" x14ac:dyDescent="0.3">
      <c r="B76610" s="1"/>
      <c r="C76610" s="1"/>
      <c r="G76610" s="5"/>
    </row>
    <row r="76611" spans="2:7" x14ac:dyDescent="0.3">
      <c r="B76611" s="1"/>
      <c r="C76611" s="1"/>
      <c r="G76611" s="5"/>
    </row>
    <row r="76612" spans="2:7" x14ac:dyDescent="0.3">
      <c r="B76612" s="1"/>
      <c r="C76612" s="1"/>
      <c r="G76612" s="5"/>
    </row>
    <row r="76613" spans="2:7" x14ac:dyDescent="0.3">
      <c r="B76613" s="1"/>
      <c r="C76613" s="1"/>
      <c r="G76613" s="5"/>
    </row>
    <row r="76614" spans="2:7" x14ac:dyDescent="0.3">
      <c r="B76614" s="1"/>
      <c r="C76614" s="1"/>
      <c r="G76614" s="5"/>
    </row>
    <row r="76615" spans="2:7" x14ac:dyDescent="0.3">
      <c r="B76615" s="1"/>
      <c r="C76615" s="1"/>
      <c r="G76615" s="5"/>
    </row>
    <row r="76616" spans="2:7" x14ac:dyDescent="0.3">
      <c r="B76616" s="1"/>
      <c r="C76616" s="1"/>
      <c r="G76616" s="5"/>
    </row>
    <row r="76617" spans="2:7" x14ac:dyDescent="0.3">
      <c r="B76617" s="1"/>
      <c r="C76617" s="1"/>
      <c r="G76617" s="5"/>
    </row>
    <row r="76618" spans="2:7" x14ac:dyDescent="0.3">
      <c r="B76618" s="1"/>
      <c r="C76618" s="1"/>
      <c r="G76618" s="5"/>
    </row>
    <row r="76619" spans="2:7" x14ac:dyDescent="0.3">
      <c r="B76619" s="1"/>
      <c r="C76619" s="1"/>
      <c r="G76619" s="5"/>
    </row>
    <row r="76620" spans="2:7" x14ac:dyDescent="0.3">
      <c r="B76620" s="1"/>
      <c r="C76620" s="1"/>
      <c r="G76620" s="5"/>
    </row>
    <row r="76621" spans="2:7" x14ac:dyDescent="0.3">
      <c r="B76621" s="1"/>
      <c r="C76621" s="1"/>
      <c r="G76621" s="5"/>
    </row>
    <row r="76622" spans="2:7" x14ac:dyDescent="0.3">
      <c r="B76622" s="1"/>
      <c r="C76622" s="1"/>
      <c r="G76622" s="5"/>
    </row>
    <row r="76623" spans="2:7" x14ac:dyDescent="0.3">
      <c r="B76623" s="1"/>
      <c r="C76623" s="1"/>
      <c r="G76623" s="5"/>
    </row>
    <row r="76624" spans="2:7" x14ac:dyDescent="0.3">
      <c r="B76624" s="1"/>
      <c r="C76624" s="1"/>
      <c r="G76624" s="5"/>
    </row>
    <row r="76625" spans="2:7" x14ac:dyDescent="0.3">
      <c r="B76625" s="1"/>
      <c r="C76625" s="1"/>
      <c r="G76625" s="5"/>
    </row>
    <row r="76626" spans="2:7" x14ac:dyDescent="0.3">
      <c r="B76626" s="1"/>
      <c r="C76626" s="1"/>
      <c r="G76626" s="5"/>
    </row>
    <row r="76627" spans="2:7" x14ac:dyDescent="0.3">
      <c r="B76627" s="1"/>
      <c r="C76627" s="1"/>
      <c r="G76627" s="5"/>
    </row>
    <row r="76628" spans="2:7" x14ac:dyDescent="0.3">
      <c r="B76628" s="1"/>
      <c r="C76628" s="1"/>
      <c r="G76628" s="5"/>
    </row>
    <row r="76629" spans="2:7" x14ac:dyDescent="0.3">
      <c r="B76629" s="1"/>
      <c r="C76629" s="1"/>
      <c r="G76629" s="5"/>
    </row>
    <row r="76630" spans="2:7" x14ac:dyDescent="0.3">
      <c r="B76630" s="1"/>
      <c r="C76630" s="1"/>
      <c r="G76630" s="5"/>
    </row>
    <row r="76631" spans="2:7" x14ac:dyDescent="0.3">
      <c r="B76631" s="1"/>
      <c r="C76631" s="1"/>
      <c r="G76631" s="5"/>
    </row>
    <row r="76632" spans="2:7" x14ac:dyDescent="0.3">
      <c r="B76632" s="1"/>
      <c r="C76632" s="1"/>
      <c r="G76632" s="5"/>
    </row>
    <row r="76633" spans="2:7" x14ac:dyDescent="0.3">
      <c r="B76633" s="1"/>
      <c r="C76633" s="1"/>
      <c r="G76633" s="5"/>
    </row>
    <row r="76634" spans="2:7" x14ac:dyDescent="0.3">
      <c r="B76634" s="1"/>
      <c r="C76634" s="1"/>
      <c r="G76634" s="5"/>
    </row>
    <row r="76635" spans="2:7" x14ac:dyDescent="0.3">
      <c r="B76635" s="1"/>
      <c r="C76635" s="1"/>
      <c r="G76635" s="5"/>
    </row>
    <row r="76636" spans="2:7" x14ac:dyDescent="0.3">
      <c r="B76636" s="1"/>
      <c r="C76636" s="1"/>
      <c r="G76636" s="5"/>
    </row>
    <row r="76637" spans="2:7" x14ac:dyDescent="0.3">
      <c r="B76637" s="1"/>
      <c r="C76637" s="1"/>
      <c r="G76637" s="5"/>
    </row>
    <row r="76638" spans="2:7" x14ac:dyDescent="0.3">
      <c r="B76638" s="1"/>
      <c r="C76638" s="1"/>
      <c r="G76638" s="5"/>
    </row>
    <row r="76639" spans="2:7" x14ac:dyDescent="0.3">
      <c r="B76639" s="1"/>
      <c r="C76639" s="1"/>
      <c r="G76639" s="5"/>
    </row>
    <row r="76640" spans="2:7" x14ac:dyDescent="0.3">
      <c r="B76640" s="1"/>
      <c r="C76640" s="1"/>
      <c r="G76640" s="5"/>
    </row>
    <row r="76641" spans="2:7" x14ac:dyDescent="0.3">
      <c r="B76641" s="1"/>
      <c r="C76641" s="1"/>
      <c r="G76641" s="5"/>
    </row>
    <row r="76642" spans="2:7" x14ac:dyDescent="0.3">
      <c r="B76642" s="1"/>
      <c r="C76642" s="1"/>
      <c r="G76642" s="5"/>
    </row>
    <row r="76643" spans="2:7" x14ac:dyDescent="0.3">
      <c r="B76643" s="1"/>
      <c r="C76643" s="1"/>
      <c r="G76643" s="5"/>
    </row>
    <row r="76644" spans="2:7" x14ac:dyDescent="0.3">
      <c r="B76644" s="1"/>
      <c r="C76644" s="1"/>
      <c r="G76644" s="5"/>
    </row>
    <row r="76645" spans="2:7" x14ac:dyDescent="0.3">
      <c r="B76645" s="1"/>
      <c r="C76645" s="1"/>
      <c r="G76645" s="5"/>
    </row>
    <row r="76646" spans="2:7" x14ac:dyDescent="0.3">
      <c r="B76646" s="1"/>
      <c r="C76646" s="1"/>
      <c r="G76646" s="5"/>
    </row>
    <row r="76647" spans="2:7" x14ac:dyDescent="0.3">
      <c r="B76647" s="1"/>
      <c r="C76647" s="1"/>
      <c r="G76647" s="5"/>
    </row>
    <row r="76648" spans="2:7" x14ac:dyDescent="0.3">
      <c r="B76648" s="1"/>
      <c r="C76648" s="1"/>
      <c r="G76648" s="5"/>
    </row>
    <row r="76649" spans="2:7" x14ac:dyDescent="0.3">
      <c r="B76649" s="1"/>
      <c r="C76649" s="1"/>
      <c r="G76649" s="5"/>
    </row>
    <row r="76650" spans="2:7" x14ac:dyDescent="0.3">
      <c r="B76650" s="1"/>
      <c r="C76650" s="1"/>
      <c r="G76650" s="5"/>
    </row>
    <row r="76651" spans="2:7" x14ac:dyDescent="0.3">
      <c r="B76651" s="1"/>
      <c r="C76651" s="1"/>
      <c r="G76651" s="5"/>
    </row>
    <row r="76652" spans="2:7" x14ac:dyDescent="0.3">
      <c r="B76652" s="1"/>
      <c r="C76652" s="1"/>
      <c r="G76652" s="5"/>
    </row>
    <row r="76653" spans="2:7" x14ac:dyDescent="0.3">
      <c r="B76653" s="1"/>
      <c r="C76653" s="1"/>
      <c r="G76653" s="5"/>
    </row>
    <row r="76654" spans="2:7" x14ac:dyDescent="0.3">
      <c r="B76654" s="1"/>
      <c r="C76654" s="1"/>
      <c r="G76654" s="5"/>
    </row>
    <row r="76655" spans="2:7" x14ac:dyDescent="0.3">
      <c r="B76655" s="1"/>
      <c r="C76655" s="1"/>
      <c r="G76655" s="5"/>
    </row>
    <row r="76656" spans="2:7" x14ac:dyDescent="0.3">
      <c r="B76656" s="1"/>
      <c r="C76656" s="1"/>
      <c r="G76656" s="5"/>
    </row>
    <row r="76657" spans="2:7" x14ac:dyDescent="0.3">
      <c r="B76657" s="1"/>
      <c r="C76657" s="1"/>
      <c r="G76657" s="5"/>
    </row>
    <row r="76658" spans="2:7" x14ac:dyDescent="0.3">
      <c r="B76658" s="1"/>
      <c r="C76658" s="1"/>
      <c r="G76658" s="5"/>
    </row>
    <row r="76659" spans="2:7" x14ac:dyDescent="0.3">
      <c r="B76659" s="1"/>
      <c r="C76659" s="1"/>
      <c r="G76659" s="5"/>
    </row>
    <row r="76660" spans="2:7" x14ac:dyDescent="0.3">
      <c r="B76660" s="1"/>
      <c r="C76660" s="1"/>
      <c r="G76660" s="5"/>
    </row>
    <row r="76661" spans="2:7" x14ac:dyDescent="0.3">
      <c r="B76661" s="1"/>
      <c r="C76661" s="1"/>
      <c r="G76661" s="5"/>
    </row>
    <row r="76662" spans="2:7" x14ac:dyDescent="0.3">
      <c r="B76662" s="1"/>
      <c r="C76662" s="1"/>
      <c r="G76662" s="5"/>
    </row>
    <row r="76663" spans="2:7" x14ac:dyDescent="0.3">
      <c r="B76663" s="1"/>
      <c r="C76663" s="1"/>
      <c r="G76663" s="5"/>
    </row>
    <row r="76664" spans="2:7" x14ac:dyDescent="0.3">
      <c r="B76664" s="1"/>
      <c r="C76664" s="1"/>
      <c r="G76664" s="5"/>
    </row>
    <row r="76665" spans="2:7" x14ac:dyDescent="0.3">
      <c r="B76665" s="1"/>
      <c r="C76665" s="1"/>
      <c r="G76665" s="5"/>
    </row>
    <row r="76666" spans="2:7" x14ac:dyDescent="0.3">
      <c r="B76666" s="1"/>
      <c r="C76666" s="1"/>
      <c r="G76666" s="5"/>
    </row>
    <row r="76667" spans="2:7" x14ac:dyDescent="0.3">
      <c r="B76667" s="1"/>
      <c r="C76667" s="1"/>
      <c r="G76667" s="5"/>
    </row>
    <row r="76668" spans="2:7" x14ac:dyDescent="0.3">
      <c r="B76668" s="1"/>
      <c r="C76668" s="1"/>
      <c r="G76668" s="5"/>
    </row>
    <row r="76669" spans="2:7" x14ac:dyDescent="0.3">
      <c r="B76669" s="1"/>
      <c r="C76669" s="1"/>
      <c r="G76669" s="5"/>
    </row>
    <row r="76670" spans="2:7" x14ac:dyDescent="0.3">
      <c r="B76670" s="1"/>
      <c r="C76670" s="1"/>
      <c r="G76670" s="5"/>
    </row>
    <row r="76671" spans="2:7" x14ac:dyDescent="0.3">
      <c r="B76671" s="1"/>
      <c r="C76671" s="1"/>
      <c r="G76671" s="5"/>
    </row>
    <row r="76672" spans="2:7" x14ac:dyDescent="0.3">
      <c r="B76672" s="1"/>
      <c r="C76672" s="1"/>
      <c r="G76672" s="5"/>
    </row>
    <row r="76673" spans="2:7" x14ac:dyDescent="0.3">
      <c r="B76673" s="1"/>
      <c r="C76673" s="1"/>
      <c r="G76673" s="5"/>
    </row>
    <row r="76674" spans="2:7" x14ac:dyDescent="0.3">
      <c r="B76674" s="1"/>
      <c r="C76674" s="1"/>
      <c r="G76674" s="5"/>
    </row>
    <row r="76675" spans="2:7" x14ac:dyDescent="0.3">
      <c r="B76675" s="1"/>
      <c r="C76675" s="1"/>
      <c r="G76675" s="5"/>
    </row>
    <row r="76676" spans="2:7" x14ac:dyDescent="0.3">
      <c r="B76676" s="1"/>
      <c r="C76676" s="1"/>
      <c r="G76676" s="5"/>
    </row>
    <row r="76677" spans="2:7" x14ac:dyDescent="0.3">
      <c r="B76677" s="1"/>
      <c r="C76677" s="1"/>
      <c r="G76677" s="5"/>
    </row>
    <row r="76678" spans="2:7" x14ac:dyDescent="0.3">
      <c r="B76678" s="1"/>
      <c r="C76678" s="1"/>
      <c r="G76678" s="5"/>
    </row>
    <row r="76679" spans="2:7" x14ac:dyDescent="0.3">
      <c r="B76679" s="1"/>
      <c r="C76679" s="1"/>
      <c r="G76679" s="5"/>
    </row>
    <row r="76680" spans="2:7" x14ac:dyDescent="0.3">
      <c r="B76680" s="1"/>
      <c r="C76680" s="1"/>
      <c r="G76680" s="5"/>
    </row>
    <row r="76681" spans="2:7" x14ac:dyDescent="0.3">
      <c r="B76681" s="1"/>
      <c r="C76681" s="1"/>
      <c r="G76681" s="5"/>
    </row>
    <row r="76682" spans="2:7" x14ac:dyDescent="0.3">
      <c r="B76682" s="1"/>
      <c r="C76682" s="1"/>
      <c r="G76682" s="5"/>
    </row>
    <row r="76683" spans="2:7" x14ac:dyDescent="0.3">
      <c r="B76683" s="1"/>
      <c r="C76683" s="1"/>
      <c r="G76683" s="5"/>
    </row>
    <row r="76684" spans="2:7" x14ac:dyDescent="0.3">
      <c r="B76684" s="1"/>
      <c r="C76684" s="1"/>
      <c r="G76684" s="5"/>
    </row>
    <row r="76685" spans="2:7" x14ac:dyDescent="0.3">
      <c r="B76685" s="1"/>
      <c r="C76685" s="1"/>
      <c r="G76685" s="5"/>
    </row>
    <row r="76686" spans="2:7" x14ac:dyDescent="0.3">
      <c r="B76686" s="1"/>
      <c r="C76686" s="1"/>
      <c r="G76686" s="5"/>
    </row>
    <row r="76687" spans="2:7" x14ac:dyDescent="0.3">
      <c r="B76687" s="1"/>
      <c r="C76687" s="1"/>
      <c r="G76687" s="5"/>
    </row>
    <row r="76688" spans="2:7" x14ac:dyDescent="0.3">
      <c r="B76688" s="1"/>
      <c r="C76688" s="1"/>
      <c r="G76688" s="5"/>
    </row>
    <row r="76689" spans="2:7" x14ac:dyDescent="0.3">
      <c r="B76689" s="1"/>
      <c r="C76689" s="1"/>
      <c r="G76689" s="5"/>
    </row>
    <row r="76690" spans="2:7" x14ac:dyDescent="0.3">
      <c r="B76690" s="1"/>
      <c r="C76690" s="1"/>
      <c r="G76690" s="5"/>
    </row>
    <row r="76691" spans="2:7" x14ac:dyDescent="0.3">
      <c r="B76691" s="1"/>
      <c r="C76691" s="1"/>
      <c r="G76691" s="5"/>
    </row>
    <row r="76692" spans="2:7" x14ac:dyDescent="0.3">
      <c r="B76692" s="1"/>
      <c r="C76692" s="1"/>
      <c r="G76692" s="5"/>
    </row>
    <row r="76693" spans="2:7" x14ac:dyDescent="0.3">
      <c r="B76693" s="1"/>
      <c r="C76693" s="1"/>
      <c r="G76693" s="5"/>
    </row>
    <row r="76694" spans="2:7" x14ac:dyDescent="0.3">
      <c r="B76694" s="1"/>
      <c r="C76694" s="1"/>
      <c r="G76694" s="5"/>
    </row>
    <row r="76695" spans="2:7" x14ac:dyDescent="0.3">
      <c r="B76695" s="1"/>
      <c r="C76695" s="1"/>
      <c r="G76695" s="5"/>
    </row>
    <row r="76696" spans="2:7" x14ac:dyDescent="0.3">
      <c r="B76696" s="1"/>
      <c r="C76696" s="1"/>
      <c r="G76696" s="5"/>
    </row>
    <row r="76697" spans="2:7" x14ac:dyDescent="0.3">
      <c r="B76697" s="1"/>
      <c r="C76697" s="1"/>
      <c r="G76697" s="5"/>
    </row>
    <row r="76698" spans="2:7" x14ac:dyDescent="0.3">
      <c r="B76698" s="1"/>
      <c r="C76698" s="1"/>
      <c r="G76698" s="5"/>
    </row>
    <row r="76699" spans="2:7" x14ac:dyDescent="0.3">
      <c r="B76699" s="1"/>
      <c r="C76699" s="1"/>
      <c r="G76699" s="5"/>
    </row>
    <row r="76700" spans="2:7" x14ac:dyDescent="0.3">
      <c r="B76700" s="1"/>
      <c r="C76700" s="1"/>
      <c r="G76700" s="5"/>
    </row>
    <row r="76701" spans="2:7" x14ac:dyDescent="0.3">
      <c r="B76701" s="1"/>
      <c r="C76701" s="1"/>
      <c r="G76701" s="5"/>
    </row>
    <row r="76702" spans="2:7" x14ac:dyDescent="0.3">
      <c r="B76702" s="1"/>
      <c r="C76702" s="1"/>
      <c r="G76702" s="5"/>
    </row>
    <row r="76703" spans="2:7" x14ac:dyDescent="0.3">
      <c r="B76703" s="1"/>
      <c r="C76703" s="1"/>
      <c r="G76703" s="5"/>
    </row>
    <row r="76704" spans="2:7" x14ac:dyDescent="0.3">
      <c r="B76704" s="1"/>
      <c r="C76704" s="1"/>
      <c r="G76704" s="5"/>
    </row>
    <row r="76705" spans="2:7" x14ac:dyDescent="0.3">
      <c r="B76705" s="1"/>
      <c r="C76705" s="1"/>
      <c r="G76705" s="5"/>
    </row>
    <row r="76706" spans="2:7" x14ac:dyDescent="0.3">
      <c r="B76706" s="1"/>
      <c r="C76706" s="1"/>
      <c r="G76706" s="5"/>
    </row>
    <row r="76707" spans="2:7" x14ac:dyDescent="0.3">
      <c r="B76707" s="1"/>
      <c r="C76707" s="1"/>
      <c r="G76707" s="5"/>
    </row>
    <row r="76708" spans="2:7" x14ac:dyDescent="0.3">
      <c r="B76708" s="1"/>
      <c r="C76708" s="1"/>
      <c r="G76708" s="5"/>
    </row>
    <row r="76709" spans="2:7" x14ac:dyDescent="0.3">
      <c r="B76709" s="1"/>
      <c r="C76709" s="1"/>
      <c r="G76709" s="5"/>
    </row>
    <row r="76710" spans="2:7" x14ac:dyDescent="0.3">
      <c r="B76710" s="1"/>
      <c r="C76710" s="1"/>
      <c r="G76710" s="5"/>
    </row>
    <row r="76711" spans="2:7" x14ac:dyDescent="0.3">
      <c r="B76711" s="1"/>
      <c r="C76711" s="1"/>
      <c r="G76711" s="5"/>
    </row>
    <row r="76712" spans="2:7" x14ac:dyDescent="0.3">
      <c r="B76712" s="1"/>
      <c r="C76712" s="1"/>
      <c r="G76712" s="5"/>
    </row>
    <row r="76713" spans="2:7" x14ac:dyDescent="0.3">
      <c r="B76713" s="1"/>
      <c r="C76713" s="1"/>
      <c r="G76713" s="5"/>
    </row>
    <row r="76714" spans="2:7" x14ac:dyDescent="0.3">
      <c r="B76714" s="1"/>
      <c r="C76714" s="1"/>
      <c r="G76714" s="5"/>
    </row>
    <row r="76715" spans="2:7" x14ac:dyDescent="0.3">
      <c r="B76715" s="1"/>
      <c r="C76715" s="1"/>
      <c r="G76715" s="5"/>
    </row>
    <row r="76716" spans="2:7" x14ac:dyDescent="0.3">
      <c r="B76716" s="1"/>
      <c r="C76716" s="1"/>
      <c r="G76716" s="5"/>
    </row>
    <row r="76717" spans="2:7" x14ac:dyDescent="0.3">
      <c r="B76717" s="1"/>
      <c r="C76717" s="1"/>
      <c r="G76717" s="5"/>
    </row>
    <row r="76718" spans="2:7" x14ac:dyDescent="0.3">
      <c r="B76718" s="1"/>
      <c r="C76718" s="1"/>
      <c r="G76718" s="5"/>
    </row>
    <row r="76719" spans="2:7" x14ac:dyDescent="0.3">
      <c r="B76719" s="1"/>
      <c r="C76719" s="1"/>
      <c r="G76719" s="5"/>
    </row>
    <row r="76720" spans="2:7" x14ac:dyDescent="0.3">
      <c r="B76720" s="1"/>
      <c r="C76720" s="1"/>
      <c r="G76720" s="5"/>
    </row>
    <row r="76721" spans="2:7" x14ac:dyDescent="0.3">
      <c r="B76721" s="1"/>
      <c r="C76721" s="1"/>
      <c r="G76721" s="5"/>
    </row>
    <row r="76722" spans="2:7" x14ac:dyDescent="0.3">
      <c r="B76722" s="1"/>
      <c r="C76722" s="1"/>
      <c r="G76722" s="5"/>
    </row>
    <row r="76723" spans="2:7" x14ac:dyDescent="0.3">
      <c r="B76723" s="1"/>
      <c r="C76723" s="1"/>
      <c r="G76723" s="5"/>
    </row>
    <row r="76724" spans="2:7" x14ac:dyDescent="0.3">
      <c r="B76724" s="1"/>
      <c r="C76724" s="1"/>
      <c r="G76724" s="5"/>
    </row>
    <row r="76725" spans="2:7" x14ac:dyDescent="0.3">
      <c r="B76725" s="1"/>
      <c r="C76725" s="1"/>
      <c r="G76725" s="5"/>
    </row>
    <row r="76726" spans="2:7" x14ac:dyDescent="0.3">
      <c r="B76726" s="1"/>
      <c r="C76726" s="1"/>
      <c r="G76726" s="5"/>
    </row>
    <row r="76727" spans="2:7" x14ac:dyDescent="0.3">
      <c r="B76727" s="1"/>
      <c r="C76727" s="1"/>
      <c r="G76727" s="5"/>
    </row>
    <row r="76728" spans="2:7" x14ac:dyDescent="0.3">
      <c r="B76728" s="1"/>
      <c r="C76728" s="1"/>
      <c r="G76728" s="5"/>
    </row>
    <row r="76729" spans="2:7" x14ac:dyDescent="0.3">
      <c r="B76729" s="1"/>
      <c r="C76729" s="1"/>
      <c r="G76729" s="5"/>
    </row>
    <row r="76730" spans="2:7" x14ac:dyDescent="0.3">
      <c r="B76730" s="1"/>
      <c r="C76730" s="1"/>
      <c r="G76730" s="5"/>
    </row>
    <row r="76731" spans="2:7" x14ac:dyDescent="0.3">
      <c r="B76731" s="1"/>
      <c r="C76731" s="1"/>
      <c r="G76731" s="5"/>
    </row>
    <row r="76732" spans="2:7" x14ac:dyDescent="0.3">
      <c r="B76732" s="1"/>
      <c r="C76732" s="1"/>
      <c r="G76732" s="5"/>
    </row>
    <row r="76733" spans="2:7" x14ac:dyDescent="0.3">
      <c r="B76733" s="1"/>
      <c r="C76733" s="1"/>
      <c r="G76733" s="5"/>
    </row>
    <row r="76734" spans="2:7" x14ac:dyDescent="0.3">
      <c r="B76734" s="1"/>
      <c r="C76734" s="1"/>
      <c r="G76734" s="5"/>
    </row>
    <row r="76735" spans="2:7" x14ac:dyDescent="0.3">
      <c r="B76735" s="1"/>
      <c r="C76735" s="1"/>
      <c r="G76735" s="5"/>
    </row>
    <row r="76736" spans="2:7" x14ac:dyDescent="0.3">
      <c r="B76736" s="1"/>
      <c r="C76736" s="1"/>
      <c r="G76736" s="5"/>
    </row>
    <row r="76737" spans="2:7" x14ac:dyDescent="0.3">
      <c r="B76737" s="1"/>
      <c r="C76737" s="1"/>
      <c r="G76737" s="5"/>
    </row>
    <row r="76738" spans="2:7" x14ac:dyDescent="0.3">
      <c r="B76738" s="1"/>
      <c r="C76738" s="1"/>
      <c r="G76738" s="5"/>
    </row>
    <row r="76739" spans="2:7" x14ac:dyDescent="0.3">
      <c r="B76739" s="1"/>
      <c r="C76739" s="1"/>
      <c r="G76739" s="5"/>
    </row>
    <row r="76740" spans="2:7" x14ac:dyDescent="0.3">
      <c r="B76740" s="1"/>
      <c r="C76740" s="1"/>
      <c r="G76740" s="5"/>
    </row>
    <row r="76741" spans="2:7" x14ac:dyDescent="0.3">
      <c r="B76741" s="1"/>
      <c r="C76741" s="1"/>
      <c r="G76741" s="5"/>
    </row>
    <row r="76742" spans="2:7" x14ac:dyDescent="0.3">
      <c r="B76742" s="1"/>
      <c r="C76742" s="1"/>
      <c r="G76742" s="5"/>
    </row>
    <row r="76743" spans="2:7" x14ac:dyDescent="0.3">
      <c r="B76743" s="1"/>
      <c r="C76743" s="1"/>
      <c r="G76743" s="5"/>
    </row>
    <row r="76744" spans="2:7" x14ac:dyDescent="0.3">
      <c r="B76744" s="1"/>
      <c r="C76744" s="1"/>
      <c r="G76744" s="5"/>
    </row>
    <row r="76745" spans="2:7" x14ac:dyDescent="0.3">
      <c r="B76745" s="1"/>
      <c r="C76745" s="1"/>
      <c r="G76745" s="5"/>
    </row>
    <row r="76746" spans="2:7" x14ac:dyDescent="0.3">
      <c r="B76746" s="1"/>
      <c r="C76746" s="1"/>
      <c r="G76746" s="5"/>
    </row>
    <row r="76747" spans="2:7" x14ac:dyDescent="0.3">
      <c r="B76747" s="1"/>
      <c r="C76747" s="1"/>
      <c r="G76747" s="5"/>
    </row>
    <row r="76748" spans="2:7" x14ac:dyDescent="0.3">
      <c r="B76748" s="1"/>
      <c r="C76748" s="1"/>
      <c r="G76748" s="5"/>
    </row>
    <row r="76749" spans="2:7" x14ac:dyDescent="0.3">
      <c r="B76749" s="1"/>
      <c r="C76749" s="1"/>
      <c r="G76749" s="5"/>
    </row>
    <row r="76750" spans="2:7" x14ac:dyDescent="0.3">
      <c r="B76750" s="1"/>
      <c r="C76750" s="1"/>
      <c r="G76750" s="5"/>
    </row>
    <row r="76751" spans="2:7" x14ac:dyDescent="0.3">
      <c r="B76751" s="1"/>
      <c r="C76751" s="1"/>
      <c r="G76751" s="5"/>
    </row>
    <row r="76752" spans="2:7" x14ac:dyDescent="0.3">
      <c r="B76752" s="1"/>
      <c r="C76752" s="1"/>
      <c r="G76752" s="5"/>
    </row>
    <row r="76753" spans="2:7" x14ac:dyDescent="0.3">
      <c r="B76753" s="1"/>
      <c r="C76753" s="1"/>
      <c r="G76753" s="5"/>
    </row>
    <row r="76754" spans="2:7" x14ac:dyDescent="0.3">
      <c r="B76754" s="1"/>
      <c r="C76754" s="1"/>
      <c r="G76754" s="5"/>
    </row>
    <row r="76755" spans="2:7" x14ac:dyDescent="0.3">
      <c r="B76755" s="1"/>
      <c r="C76755" s="1"/>
      <c r="G76755" s="5"/>
    </row>
    <row r="76756" spans="2:7" x14ac:dyDescent="0.3">
      <c r="B76756" s="1"/>
      <c r="C76756" s="1"/>
      <c r="G76756" s="5"/>
    </row>
    <row r="76757" spans="2:7" x14ac:dyDescent="0.3">
      <c r="B76757" s="1"/>
      <c r="C76757" s="1"/>
      <c r="G76757" s="5"/>
    </row>
    <row r="76758" spans="2:7" x14ac:dyDescent="0.3">
      <c r="B76758" s="1"/>
      <c r="C76758" s="1"/>
      <c r="G76758" s="5"/>
    </row>
    <row r="76759" spans="2:7" x14ac:dyDescent="0.3">
      <c r="B76759" s="1"/>
      <c r="C76759" s="1"/>
      <c r="G76759" s="5"/>
    </row>
    <row r="76760" spans="2:7" x14ac:dyDescent="0.3">
      <c r="B76760" s="1"/>
      <c r="C76760" s="1"/>
      <c r="G76760" s="5"/>
    </row>
    <row r="76761" spans="2:7" x14ac:dyDescent="0.3">
      <c r="B76761" s="1"/>
      <c r="C76761" s="1"/>
      <c r="G76761" s="5"/>
    </row>
    <row r="76762" spans="2:7" x14ac:dyDescent="0.3">
      <c r="B76762" s="1"/>
      <c r="C76762" s="1"/>
      <c r="G76762" s="5"/>
    </row>
    <row r="76763" spans="2:7" x14ac:dyDescent="0.3">
      <c r="B76763" s="1"/>
      <c r="C76763" s="1"/>
      <c r="G76763" s="5"/>
    </row>
    <row r="76764" spans="2:7" x14ac:dyDescent="0.3">
      <c r="B76764" s="1"/>
      <c r="C76764" s="1"/>
      <c r="G76764" s="5"/>
    </row>
    <row r="76765" spans="2:7" x14ac:dyDescent="0.3">
      <c r="B76765" s="1"/>
      <c r="C76765" s="1"/>
      <c r="G76765" s="5"/>
    </row>
    <row r="76766" spans="2:7" x14ac:dyDescent="0.3">
      <c r="B76766" s="1"/>
      <c r="C76766" s="1"/>
      <c r="G76766" s="5"/>
    </row>
    <row r="76767" spans="2:7" x14ac:dyDescent="0.3">
      <c r="B76767" s="1"/>
      <c r="C76767" s="1"/>
      <c r="G76767" s="5"/>
    </row>
    <row r="76768" spans="2:7" x14ac:dyDescent="0.3">
      <c r="B76768" s="1"/>
      <c r="C76768" s="1"/>
      <c r="G76768" s="5"/>
    </row>
    <row r="76769" spans="2:7" x14ac:dyDescent="0.3">
      <c r="B76769" s="1"/>
      <c r="C76769" s="1"/>
      <c r="G76769" s="5"/>
    </row>
    <row r="76770" spans="2:7" x14ac:dyDescent="0.3">
      <c r="B76770" s="1"/>
      <c r="C76770" s="1"/>
      <c r="G76770" s="5"/>
    </row>
    <row r="76771" spans="2:7" x14ac:dyDescent="0.3">
      <c r="B76771" s="1"/>
      <c r="C76771" s="1"/>
      <c r="G76771" s="5"/>
    </row>
    <row r="76772" spans="2:7" x14ac:dyDescent="0.3">
      <c r="B76772" s="1"/>
      <c r="C76772" s="1"/>
      <c r="G76772" s="5"/>
    </row>
    <row r="76773" spans="2:7" x14ac:dyDescent="0.3">
      <c r="B76773" s="1"/>
      <c r="C76773" s="1"/>
      <c r="G76773" s="5"/>
    </row>
    <row r="76774" spans="2:7" x14ac:dyDescent="0.3">
      <c r="B76774" s="1"/>
      <c r="C76774" s="1"/>
      <c r="G76774" s="5"/>
    </row>
    <row r="76775" spans="2:7" x14ac:dyDescent="0.3">
      <c r="B76775" s="1"/>
      <c r="C76775" s="1"/>
      <c r="G76775" s="5"/>
    </row>
    <row r="76776" spans="2:7" x14ac:dyDescent="0.3">
      <c r="B76776" s="1"/>
      <c r="C76776" s="1"/>
      <c r="G76776" s="5"/>
    </row>
    <row r="76777" spans="2:7" x14ac:dyDescent="0.3">
      <c r="B76777" s="1"/>
      <c r="C76777" s="1"/>
      <c r="G76777" s="5"/>
    </row>
    <row r="76778" spans="2:7" x14ac:dyDescent="0.3">
      <c r="B76778" s="1"/>
      <c r="C76778" s="1"/>
      <c r="G76778" s="5"/>
    </row>
    <row r="76779" spans="2:7" x14ac:dyDescent="0.3">
      <c r="B76779" s="1"/>
      <c r="C76779" s="1"/>
      <c r="G76779" s="5"/>
    </row>
    <row r="76780" spans="2:7" x14ac:dyDescent="0.3">
      <c r="B76780" s="1"/>
      <c r="C76780" s="1"/>
      <c r="G76780" s="5"/>
    </row>
    <row r="76781" spans="2:7" x14ac:dyDescent="0.3">
      <c r="B76781" s="1"/>
      <c r="C76781" s="1"/>
      <c r="G76781" s="5"/>
    </row>
    <row r="76782" spans="2:7" x14ac:dyDescent="0.3">
      <c r="B76782" s="1"/>
      <c r="C76782" s="1"/>
      <c r="G76782" s="5"/>
    </row>
    <row r="76783" spans="2:7" x14ac:dyDescent="0.3">
      <c r="B76783" s="1"/>
      <c r="C76783" s="1"/>
      <c r="G76783" s="5"/>
    </row>
    <row r="76784" spans="2:7" x14ac:dyDescent="0.3">
      <c r="B76784" s="1"/>
      <c r="C76784" s="1"/>
      <c r="G76784" s="5"/>
    </row>
    <row r="76785" spans="2:7" x14ac:dyDescent="0.3">
      <c r="B76785" s="1"/>
      <c r="C76785" s="1"/>
      <c r="G76785" s="5"/>
    </row>
    <row r="76786" spans="2:7" x14ac:dyDescent="0.3">
      <c r="B76786" s="1"/>
      <c r="C76786" s="1"/>
      <c r="G76786" s="5"/>
    </row>
    <row r="76787" spans="2:7" x14ac:dyDescent="0.3">
      <c r="B76787" s="1"/>
      <c r="C76787" s="1"/>
      <c r="G76787" s="5"/>
    </row>
    <row r="76788" spans="2:7" x14ac:dyDescent="0.3">
      <c r="B76788" s="1"/>
      <c r="C76788" s="1"/>
      <c r="G76788" s="5"/>
    </row>
    <row r="76789" spans="2:7" x14ac:dyDescent="0.3">
      <c r="B76789" s="1"/>
      <c r="C76789" s="1"/>
      <c r="G76789" s="5"/>
    </row>
    <row r="76790" spans="2:7" x14ac:dyDescent="0.3">
      <c r="B76790" s="1"/>
      <c r="C76790" s="1"/>
      <c r="G76790" s="5"/>
    </row>
    <row r="76791" spans="2:7" x14ac:dyDescent="0.3">
      <c r="B76791" s="1"/>
      <c r="C76791" s="1"/>
      <c r="G76791" s="5"/>
    </row>
    <row r="76792" spans="2:7" x14ac:dyDescent="0.3">
      <c r="B76792" s="1"/>
      <c r="C76792" s="1"/>
      <c r="G76792" s="5"/>
    </row>
    <row r="76793" spans="2:7" x14ac:dyDescent="0.3">
      <c r="B76793" s="1"/>
      <c r="C76793" s="1"/>
      <c r="G76793" s="5"/>
    </row>
    <row r="76794" spans="2:7" x14ac:dyDescent="0.3">
      <c r="B76794" s="1"/>
      <c r="C76794" s="1"/>
      <c r="G76794" s="5"/>
    </row>
    <row r="76795" spans="2:7" x14ac:dyDescent="0.3">
      <c r="B76795" s="1"/>
      <c r="C76795" s="1"/>
      <c r="G76795" s="5"/>
    </row>
    <row r="76796" spans="2:7" x14ac:dyDescent="0.3">
      <c r="B76796" s="1"/>
      <c r="C76796" s="1"/>
      <c r="G76796" s="5"/>
    </row>
    <row r="76797" spans="2:7" x14ac:dyDescent="0.3">
      <c r="B76797" s="1"/>
      <c r="C76797" s="1"/>
      <c r="G76797" s="5"/>
    </row>
    <row r="76798" spans="2:7" x14ac:dyDescent="0.3">
      <c r="B76798" s="1"/>
      <c r="C76798" s="1"/>
      <c r="G76798" s="5"/>
    </row>
    <row r="76799" spans="2:7" x14ac:dyDescent="0.3">
      <c r="B76799" s="1"/>
      <c r="C76799" s="1"/>
      <c r="G76799" s="5"/>
    </row>
    <row r="76800" spans="2:7" x14ac:dyDescent="0.3">
      <c r="B76800" s="1"/>
      <c r="C76800" s="1"/>
      <c r="G76800" s="5"/>
    </row>
    <row r="76801" spans="2:7" x14ac:dyDescent="0.3">
      <c r="B76801" s="1"/>
      <c r="C76801" s="1"/>
      <c r="G76801" s="5"/>
    </row>
    <row r="76802" spans="2:7" x14ac:dyDescent="0.3">
      <c r="B76802" s="1"/>
      <c r="C76802" s="1"/>
      <c r="G76802" s="5"/>
    </row>
    <row r="76803" spans="2:7" x14ac:dyDescent="0.3">
      <c r="B76803" s="1"/>
      <c r="C76803" s="1"/>
      <c r="G76803" s="5"/>
    </row>
    <row r="76804" spans="2:7" x14ac:dyDescent="0.3">
      <c r="B76804" s="1"/>
      <c r="C76804" s="1"/>
      <c r="G76804" s="5"/>
    </row>
    <row r="76805" spans="2:7" x14ac:dyDescent="0.3">
      <c r="B76805" s="1"/>
      <c r="C76805" s="1"/>
      <c r="G76805" s="5"/>
    </row>
    <row r="76806" spans="2:7" x14ac:dyDescent="0.3">
      <c r="B76806" s="1"/>
      <c r="C76806" s="1"/>
      <c r="G76806" s="5"/>
    </row>
    <row r="76807" spans="2:7" x14ac:dyDescent="0.3">
      <c r="B76807" s="1"/>
      <c r="C76807" s="1"/>
      <c r="G76807" s="5"/>
    </row>
    <row r="76808" spans="2:7" x14ac:dyDescent="0.3">
      <c r="B76808" s="1"/>
      <c r="C76808" s="1"/>
      <c r="G76808" s="5"/>
    </row>
    <row r="76809" spans="2:7" x14ac:dyDescent="0.3">
      <c r="B76809" s="1"/>
      <c r="C76809" s="1"/>
      <c r="G76809" s="5"/>
    </row>
    <row r="76810" spans="2:7" x14ac:dyDescent="0.3">
      <c r="B76810" s="1"/>
      <c r="C76810" s="1"/>
      <c r="G76810" s="5"/>
    </row>
    <row r="76811" spans="2:7" x14ac:dyDescent="0.3">
      <c r="B76811" s="1"/>
      <c r="C76811" s="1"/>
      <c r="G76811" s="5"/>
    </row>
    <row r="76812" spans="2:7" x14ac:dyDescent="0.3">
      <c r="B76812" s="1"/>
      <c r="C76812" s="1"/>
      <c r="G76812" s="5"/>
    </row>
    <row r="76813" spans="2:7" x14ac:dyDescent="0.3">
      <c r="B76813" s="1"/>
      <c r="C76813" s="1"/>
      <c r="G76813" s="5"/>
    </row>
    <row r="76814" spans="2:7" x14ac:dyDescent="0.3">
      <c r="B76814" s="1"/>
      <c r="C76814" s="1"/>
      <c r="G76814" s="5"/>
    </row>
    <row r="76815" spans="2:7" x14ac:dyDescent="0.3">
      <c r="B76815" s="1"/>
      <c r="C76815" s="1"/>
      <c r="G76815" s="5"/>
    </row>
    <row r="76816" spans="2:7" x14ac:dyDescent="0.3">
      <c r="B76816" s="1"/>
      <c r="C76816" s="1"/>
      <c r="G76816" s="5"/>
    </row>
    <row r="76817" spans="2:7" x14ac:dyDescent="0.3">
      <c r="B76817" s="1"/>
      <c r="C76817" s="1"/>
      <c r="G76817" s="5"/>
    </row>
    <row r="76818" spans="2:7" x14ac:dyDescent="0.3">
      <c r="B76818" s="1"/>
      <c r="C76818" s="1"/>
      <c r="G76818" s="5"/>
    </row>
    <row r="76819" spans="2:7" x14ac:dyDescent="0.3">
      <c r="B76819" s="1"/>
      <c r="C76819" s="1"/>
      <c r="G76819" s="5"/>
    </row>
    <row r="76820" spans="2:7" x14ac:dyDescent="0.3">
      <c r="B76820" s="1"/>
      <c r="C76820" s="1"/>
      <c r="G76820" s="5"/>
    </row>
    <row r="76821" spans="2:7" x14ac:dyDescent="0.3">
      <c r="B76821" s="1"/>
      <c r="C76821" s="1"/>
      <c r="G76821" s="5"/>
    </row>
    <row r="76822" spans="2:7" x14ac:dyDescent="0.3">
      <c r="B76822" s="1"/>
      <c r="C76822" s="1"/>
      <c r="G76822" s="5"/>
    </row>
    <row r="76823" spans="2:7" x14ac:dyDescent="0.3">
      <c r="B76823" s="1"/>
      <c r="C76823" s="1"/>
      <c r="G76823" s="5"/>
    </row>
    <row r="76824" spans="2:7" x14ac:dyDescent="0.3">
      <c r="B76824" s="1"/>
      <c r="C76824" s="1"/>
      <c r="G76824" s="5"/>
    </row>
    <row r="76825" spans="2:7" x14ac:dyDescent="0.3">
      <c r="B76825" s="1"/>
      <c r="C76825" s="1"/>
      <c r="G76825" s="5"/>
    </row>
    <row r="76826" spans="2:7" x14ac:dyDescent="0.3">
      <c r="B76826" s="1"/>
      <c r="C76826" s="1"/>
      <c r="G76826" s="5"/>
    </row>
    <row r="76827" spans="2:7" x14ac:dyDescent="0.3">
      <c r="B76827" s="1"/>
      <c r="C76827" s="1"/>
      <c r="G76827" s="5"/>
    </row>
    <row r="76828" spans="2:7" x14ac:dyDescent="0.3">
      <c r="B76828" s="1"/>
      <c r="C76828" s="1"/>
      <c r="G76828" s="5"/>
    </row>
    <row r="76829" spans="2:7" x14ac:dyDescent="0.3">
      <c r="B76829" s="1"/>
      <c r="C76829" s="1"/>
      <c r="G76829" s="5"/>
    </row>
    <row r="76830" spans="2:7" x14ac:dyDescent="0.3">
      <c r="B76830" s="1"/>
      <c r="C76830" s="1"/>
      <c r="G76830" s="5"/>
    </row>
    <row r="76831" spans="2:7" x14ac:dyDescent="0.3">
      <c r="B76831" s="1"/>
      <c r="C76831" s="1"/>
      <c r="G76831" s="5"/>
    </row>
    <row r="76832" spans="2:7" x14ac:dyDescent="0.3">
      <c r="B76832" s="1"/>
      <c r="C76832" s="1"/>
      <c r="G76832" s="5"/>
    </row>
    <row r="76833" spans="2:7" x14ac:dyDescent="0.3">
      <c r="B76833" s="1"/>
      <c r="C76833" s="1"/>
      <c r="G76833" s="5"/>
    </row>
    <row r="76834" spans="2:7" x14ac:dyDescent="0.3">
      <c r="B76834" s="1"/>
      <c r="C76834" s="1"/>
      <c r="G76834" s="5"/>
    </row>
    <row r="76835" spans="2:7" x14ac:dyDescent="0.3">
      <c r="B76835" s="1"/>
      <c r="C76835" s="1"/>
      <c r="G76835" s="5"/>
    </row>
    <row r="76836" spans="2:7" x14ac:dyDescent="0.3">
      <c r="B76836" s="1"/>
      <c r="C76836" s="1"/>
      <c r="G76836" s="5"/>
    </row>
    <row r="76837" spans="2:7" x14ac:dyDescent="0.3">
      <c r="B76837" s="1"/>
      <c r="C76837" s="1"/>
      <c r="G76837" s="5"/>
    </row>
    <row r="76838" spans="2:7" x14ac:dyDescent="0.3">
      <c r="B76838" s="1"/>
      <c r="C76838" s="1"/>
      <c r="G76838" s="5"/>
    </row>
    <row r="76839" spans="2:7" x14ac:dyDescent="0.3">
      <c r="B76839" s="1"/>
      <c r="C76839" s="1"/>
      <c r="G76839" s="5"/>
    </row>
    <row r="76840" spans="2:7" x14ac:dyDescent="0.3">
      <c r="B76840" s="1"/>
      <c r="C76840" s="1"/>
      <c r="G76840" s="5"/>
    </row>
    <row r="76841" spans="2:7" x14ac:dyDescent="0.3">
      <c r="B76841" s="1"/>
      <c r="C76841" s="1"/>
      <c r="G76841" s="5"/>
    </row>
    <row r="76842" spans="2:7" x14ac:dyDescent="0.3">
      <c r="B76842" s="1"/>
      <c r="C76842" s="1"/>
      <c r="G76842" s="5"/>
    </row>
    <row r="76843" spans="2:7" x14ac:dyDescent="0.3">
      <c r="B76843" s="1"/>
      <c r="C76843" s="1"/>
      <c r="G76843" s="5"/>
    </row>
    <row r="76844" spans="2:7" x14ac:dyDescent="0.3">
      <c r="B76844" s="1"/>
      <c r="C76844" s="1"/>
      <c r="G76844" s="5"/>
    </row>
    <row r="76845" spans="2:7" x14ac:dyDescent="0.3">
      <c r="B76845" s="1"/>
      <c r="C76845" s="1"/>
      <c r="G76845" s="5"/>
    </row>
    <row r="76846" spans="2:7" x14ac:dyDescent="0.3">
      <c r="B76846" s="1"/>
      <c r="C76846" s="1"/>
      <c r="G76846" s="5"/>
    </row>
    <row r="76847" spans="2:7" x14ac:dyDescent="0.3">
      <c r="B76847" s="1"/>
      <c r="C76847" s="1"/>
      <c r="G76847" s="5"/>
    </row>
    <row r="76848" spans="2:7" x14ac:dyDescent="0.3">
      <c r="B76848" s="1"/>
      <c r="C76848" s="1"/>
      <c r="G76848" s="5"/>
    </row>
    <row r="76849" spans="2:7" x14ac:dyDescent="0.3">
      <c r="B76849" s="1"/>
      <c r="C76849" s="1"/>
      <c r="G76849" s="5"/>
    </row>
    <row r="76850" spans="2:7" x14ac:dyDescent="0.3">
      <c r="B76850" s="1"/>
      <c r="C76850" s="1"/>
      <c r="G76850" s="5"/>
    </row>
    <row r="76851" spans="2:7" x14ac:dyDescent="0.3">
      <c r="B76851" s="1"/>
      <c r="C76851" s="1"/>
      <c r="G76851" s="5"/>
    </row>
    <row r="76852" spans="2:7" x14ac:dyDescent="0.3">
      <c r="B76852" s="1"/>
      <c r="C76852" s="1"/>
      <c r="G76852" s="5"/>
    </row>
    <row r="76853" spans="2:7" x14ac:dyDescent="0.3">
      <c r="B76853" s="1"/>
      <c r="C76853" s="1"/>
      <c r="G76853" s="5"/>
    </row>
    <row r="76854" spans="2:7" x14ac:dyDescent="0.3">
      <c r="B76854" s="1"/>
      <c r="C76854" s="1"/>
      <c r="G76854" s="5"/>
    </row>
    <row r="76855" spans="2:7" x14ac:dyDescent="0.3">
      <c r="B76855" s="1"/>
      <c r="C76855" s="1"/>
      <c r="G76855" s="5"/>
    </row>
    <row r="76856" spans="2:7" x14ac:dyDescent="0.3">
      <c r="B76856" s="1"/>
      <c r="C76856" s="1"/>
      <c r="G76856" s="5"/>
    </row>
    <row r="76857" spans="2:7" x14ac:dyDescent="0.3">
      <c r="B76857" s="1"/>
      <c r="C76857" s="1"/>
      <c r="G76857" s="5"/>
    </row>
    <row r="76858" spans="2:7" x14ac:dyDescent="0.3">
      <c r="B76858" s="1"/>
      <c r="C76858" s="1"/>
      <c r="G76858" s="5"/>
    </row>
    <row r="76859" spans="2:7" x14ac:dyDescent="0.3">
      <c r="B76859" s="1"/>
      <c r="C76859" s="1"/>
      <c r="G76859" s="5"/>
    </row>
    <row r="76860" spans="2:7" x14ac:dyDescent="0.3">
      <c r="B76860" s="1"/>
      <c r="C76860" s="1"/>
      <c r="G76860" s="5"/>
    </row>
    <row r="76861" spans="2:7" x14ac:dyDescent="0.3">
      <c r="B76861" s="1"/>
      <c r="C76861" s="1"/>
      <c r="G76861" s="5"/>
    </row>
    <row r="76862" spans="2:7" x14ac:dyDescent="0.3">
      <c r="B76862" s="1"/>
      <c r="C76862" s="1"/>
      <c r="G76862" s="5"/>
    </row>
    <row r="76863" spans="2:7" x14ac:dyDescent="0.3">
      <c r="B76863" s="1"/>
      <c r="C76863" s="1"/>
      <c r="G76863" s="5"/>
    </row>
    <row r="76864" spans="2:7" x14ac:dyDescent="0.3">
      <c r="B76864" s="1"/>
      <c r="C76864" s="1"/>
      <c r="G76864" s="5"/>
    </row>
    <row r="76865" spans="2:7" x14ac:dyDescent="0.3">
      <c r="B76865" s="1"/>
      <c r="C76865" s="1"/>
      <c r="G76865" s="5"/>
    </row>
    <row r="76866" spans="2:7" x14ac:dyDescent="0.3">
      <c r="B76866" s="1"/>
      <c r="C76866" s="1"/>
      <c r="G76866" s="5"/>
    </row>
    <row r="76867" spans="2:7" x14ac:dyDescent="0.3">
      <c r="B76867" s="1"/>
      <c r="C76867" s="1"/>
      <c r="G76867" s="5"/>
    </row>
    <row r="76868" spans="2:7" x14ac:dyDescent="0.3">
      <c r="B76868" s="1"/>
      <c r="C76868" s="1"/>
      <c r="G76868" s="5"/>
    </row>
    <row r="76869" spans="2:7" x14ac:dyDescent="0.3">
      <c r="B76869" s="1"/>
      <c r="C76869" s="1"/>
      <c r="G76869" s="5"/>
    </row>
    <row r="76870" spans="2:7" x14ac:dyDescent="0.3">
      <c r="B76870" s="1"/>
      <c r="C76870" s="1"/>
      <c r="G76870" s="5"/>
    </row>
    <row r="76871" spans="2:7" x14ac:dyDescent="0.3">
      <c r="B76871" s="1"/>
      <c r="C76871" s="1"/>
      <c r="G76871" s="5"/>
    </row>
    <row r="76872" spans="2:7" x14ac:dyDescent="0.3">
      <c r="B76872" s="1"/>
      <c r="C76872" s="1"/>
      <c r="G76872" s="5"/>
    </row>
    <row r="76873" spans="2:7" x14ac:dyDescent="0.3">
      <c r="B76873" s="1"/>
      <c r="C76873" s="1"/>
      <c r="G76873" s="5"/>
    </row>
    <row r="76874" spans="2:7" x14ac:dyDescent="0.3">
      <c r="B76874" s="1"/>
      <c r="C76874" s="1"/>
      <c r="G76874" s="5"/>
    </row>
    <row r="76875" spans="2:7" x14ac:dyDescent="0.3">
      <c r="B76875" s="1"/>
      <c r="C76875" s="1"/>
      <c r="G76875" s="5"/>
    </row>
    <row r="76876" spans="2:7" x14ac:dyDescent="0.3">
      <c r="B76876" s="1"/>
      <c r="C76876" s="1"/>
      <c r="G76876" s="5"/>
    </row>
    <row r="76877" spans="2:7" x14ac:dyDescent="0.3">
      <c r="B76877" s="1"/>
      <c r="C76877" s="1"/>
      <c r="G76877" s="5"/>
    </row>
    <row r="76878" spans="2:7" x14ac:dyDescent="0.3">
      <c r="B76878" s="1"/>
      <c r="C76878" s="1"/>
      <c r="G76878" s="5"/>
    </row>
    <row r="76879" spans="2:7" x14ac:dyDescent="0.3">
      <c r="B76879" s="1"/>
      <c r="C76879" s="1"/>
      <c r="G76879" s="5"/>
    </row>
    <row r="76880" spans="2:7" x14ac:dyDescent="0.3">
      <c r="B76880" s="1"/>
      <c r="C76880" s="1"/>
      <c r="G76880" s="5"/>
    </row>
    <row r="76881" spans="2:7" x14ac:dyDescent="0.3">
      <c r="B76881" s="1"/>
      <c r="C76881" s="1"/>
      <c r="G76881" s="5"/>
    </row>
    <row r="76882" spans="2:7" x14ac:dyDescent="0.3">
      <c r="B76882" s="1"/>
      <c r="C76882" s="1"/>
      <c r="G76882" s="5"/>
    </row>
    <row r="76883" spans="2:7" x14ac:dyDescent="0.3">
      <c r="B76883" s="1"/>
      <c r="C76883" s="1"/>
      <c r="G76883" s="5"/>
    </row>
    <row r="76884" spans="2:7" x14ac:dyDescent="0.3">
      <c r="B76884" s="1"/>
      <c r="C76884" s="1"/>
      <c r="G76884" s="5"/>
    </row>
    <row r="76885" spans="2:7" x14ac:dyDescent="0.3">
      <c r="B76885" s="1"/>
      <c r="C76885" s="1"/>
      <c r="G76885" s="5"/>
    </row>
    <row r="76886" spans="2:7" x14ac:dyDescent="0.3">
      <c r="B76886" s="1"/>
      <c r="C76886" s="1"/>
      <c r="G76886" s="5"/>
    </row>
    <row r="76887" spans="2:7" x14ac:dyDescent="0.3">
      <c r="B76887" s="1"/>
      <c r="C76887" s="1"/>
      <c r="G76887" s="5"/>
    </row>
    <row r="76888" spans="2:7" x14ac:dyDescent="0.3">
      <c r="B76888" s="1"/>
      <c r="C76888" s="1"/>
      <c r="G76888" s="5"/>
    </row>
    <row r="76889" spans="2:7" x14ac:dyDescent="0.3">
      <c r="B76889" s="1"/>
      <c r="C76889" s="1"/>
      <c r="G76889" s="5"/>
    </row>
    <row r="76890" spans="2:7" x14ac:dyDescent="0.3">
      <c r="B76890" s="1"/>
      <c r="C76890" s="1"/>
      <c r="G76890" s="5"/>
    </row>
    <row r="76891" spans="2:7" x14ac:dyDescent="0.3">
      <c r="B76891" s="1"/>
      <c r="C76891" s="1"/>
      <c r="G76891" s="5"/>
    </row>
    <row r="76892" spans="2:7" x14ac:dyDescent="0.3">
      <c r="B76892" s="1"/>
      <c r="C76892" s="1"/>
      <c r="G76892" s="5"/>
    </row>
    <row r="76893" spans="2:7" x14ac:dyDescent="0.3">
      <c r="B76893" s="1"/>
      <c r="C76893" s="1"/>
      <c r="G76893" s="5"/>
    </row>
    <row r="76894" spans="2:7" x14ac:dyDescent="0.3">
      <c r="B76894" s="1"/>
      <c r="C76894" s="1"/>
      <c r="G76894" s="5"/>
    </row>
    <row r="76895" spans="2:7" x14ac:dyDescent="0.3">
      <c r="B76895" s="1"/>
      <c r="C76895" s="1"/>
      <c r="G76895" s="5"/>
    </row>
    <row r="76896" spans="2:7" x14ac:dyDescent="0.3">
      <c r="B76896" s="1"/>
      <c r="C76896" s="1"/>
      <c r="G76896" s="5"/>
    </row>
    <row r="76897" spans="2:7" x14ac:dyDescent="0.3">
      <c r="B76897" s="1"/>
      <c r="C76897" s="1"/>
      <c r="G76897" s="5"/>
    </row>
    <row r="76898" spans="2:7" x14ac:dyDescent="0.3">
      <c r="B76898" s="1"/>
      <c r="C76898" s="1"/>
      <c r="G76898" s="5"/>
    </row>
    <row r="76899" spans="2:7" x14ac:dyDescent="0.3">
      <c r="B76899" s="1"/>
      <c r="C76899" s="1"/>
      <c r="G76899" s="5"/>
    </row>
    <row r="76900" spans="2:7" x14ac:dyDescent="0.3">
      <c r="B76900" s="1"/>
      <c r="C76900" s="1"/>
      <c r="G76900" s="5"/>
    </row>
    <row r="76901" spans="2:7" x14ac:dyDescent="0.3">
      <c r="B76901" s="1"/>
      <c r="C76901" s="1"/>
      <c r="G76901" s="5"/>
    </row>
    <row r="76902" spans="2:7" x14ac:dyDescent="0.3">
      <c r="B76902" s="1"/>
      <c r="C76902" s="1"/>
      <c r="G76902" s="5"/>
    </row>
    <row r="76903" spans="2:7" x14ac:dyDescent="0.3">
      <c r="B76903" s="1"/>
      <c r="C76903" s="1"/>
      <c r="G76903" s="5"/>
    </row>
    <row r="76904" spans="2:7" x14ac:dyDescent="0.3">
      <c r="B76904" s="1"/>
      <c r="C76904" s="1"/>
      <c r="G76904" s="5"/>
    </row>
    <row r="76905" spans="2:7" x14ac:dyDescent="0.3">
      <c r="B76905" s="1"/>
      <c r="C76905" s="1"/>
      <c r="G76905" s="5"/>
    </row>
    <row r="76906" spans="2:7" x14ac:dyDescent="0.3">
      <c r="B76906" s="1"/>
      <c r="C76906" s="1"/>
      <c r="G76906" s="5"/>
    </row>
    <row r="76907" spans="2:7" x14ac:dyDescent="0.3">
      <c r="B76907" s="1"/>
      <c r="C76907" s="1"/>
      <c r="G76907" s="5"/>
    </row>
    <row r="76908" spans="2:7" x14ac:dyDescent="0.3">
      <c r="B76908" s="1"/>
      <c r="C76908" s="1"/>
      <c r="G76908" s="5"/>
    </row>
    <row r="76909" spans="2:7" x14ac:dyDescent="0.3">
      <c r="B76909" s="1"/>
      <c r="C76909" s="1"/>
      <c r="G76909" s="5"/>
    </row>
    <row r="76910" spans="2:7" x14ac:dyDescent="0.3">
      <c r="B76910" s="1"/>
      <c r="C76910" s="1"/>
      <c r="G76910" s="5"/>
    </row>
    <row r="76911" spans="2:7" x14ac:dyDescent="0.3">
      <c r="B76911" s="1"/>
      <c r="C76911" s="1"/>
      <c r="G76911" s="5"/>
    </row>
    <row r="76912" spans="2:7" x14ac:dyDescent="0.3">
      <c r="B76912" s="1"/>
      <c r="C76912" s="1"/>
      <c r="G76912" s="5"/>
    </row>
    <row r="76913" spans="2:7" x14ac:dyDescent="0.3">
      <c r="B76913" s="1"/>
      <c r="C76913" s="1"/>
      <c r="G76913" s="5"/>
    </row>
    <row r="76914" spans="2:7" x14ac:dyDescent="0.3">
      <c r="B76914" s="1"/>
      <c r="C76914" s="1"/>
      <c r="G76914" s="5"/>
    </row>
    <row r="76915" spans="2:7" x14ac:dyDescent="0.3">
      <c r="B76915" s="1"/>
      <c r="C76915" s="1"/>
      <c r="G76915" s="5"/>
    </row>
    <row r="76916" spans="2:7" x14ac:dyDescent="0.3">
      <c r="B76916" s="1"/>
      <c r="C76916" s="1"/>
      <c r="G76916" s="5"/>
    </row>
    <row r="76917" spans="2:7" x14ac:dyDescent="0.3">
      <c r="B76917" s="1"/>
      <c r="C76917" s="1"/>
      <c r="G76917" s="5"/>
    </row>
    <row r="76918" spans="2:7" x14ac:dyDescent="0.3">
      <c r="B76918" s="1"/>
      <c r="C76918" s="1"/>
      <c r="G76918" s="5"/>
    </row>
    <row r="76919" spans="2:7" x14ac:dyDescent="0.3">
      <c r="B76919" s="1"/>
      <c r="C76919" s="1"/>
      <c r="G76919" s="5"/>
    </row>
    <row r="76920" spans="2:7" x14ac:dyDescent="0.3">
      <c r="B76920" s="1"/>
      <c r="C76920" s="1"/>
      <c r="G76920" s="5"/>
    </row>
    <row r="76921" spans="2:7" x14ac:dyDescent="0.3">
      <c r="B76921" s="1"/>
      <c r="C76921" s="1"/>
      <c r="G76921" s="5"/>
    </row>
    <row r="76922" spans="2:7" x14ac:dyDescent="0.3">
      <c r="B76922" s="1"/>
      <c r="C76922" s="1"/>
      <c r="G76922" s="5"/>
    </row>
    <row r="76923" spans="2:7" x14ac:dyDescent="0.3">
      <c r="B76923" s="1"/>
      <c r="C76923" s="1"/>
      <c r="G76923" s="5"/>
    </row>
    <row r="76924" spans="2:7" x14ac:dyDescent="0.3">
      <c r="B76924" s="1"/>
      <c r="C76924" s="1"/>
      <c r="G76924" s="5"/>
    </row>
    <row r="76925" spans="2:7" x14ac:dyDescent="0.3">
      <c r="B76925" s="1"/>
      <c r="C76925" s="1"/>
      <c r="G76925" s="5"/>
    </row>
    <row r="76926" spans="2:7" x14ac:dyDescent="0.3">
      <c r="B76926" s="1"/>
      <c r="C76926" s="1"/>
      <c r="G76926" s="5"/>
    </row>
    <row r="76927" spans="2:7" x14ac:dyDescent="0.3">
      <c r="B76927" s="1"/>
      <c r="C76927" s="1"/>
      <c r="G76927" s="5"/>
    </row>
    <row r="76928" spans="2:7" x14ac:dyDescent="0.3">
      <c r="B76928" s="1"/>
      <c r="C76928" s="1"/>
      <c r="G76928" s="5"/>
    </row>
    <row r="76929" spans="2:7" x14ac:dyDescent="0.3">
      <c r="B76929" s="1"/>
      <c r="C76929" s="1"/>
      <c r="G76929" s="5"/>
    </row>
    <row r="76930" spans="2:7" x14ac:dyDescent="0.3">
      <c r="B76930" s="1"/>
      <c r="C76930" s="1"/>
      <c r="G76930" s="5"/>
    </row>
    <row r="76931" spans="2:7" x14ac:dyDescent="0.3">
      <c r="B76931" s="1"/>
      <c r="C76931" s="1"/>
      <c r="G76931" s="5"/>
    </row>
    <row r="76932" spans="2:7" x14ac:dyDescent="0.3">
      <c r="B76932" s="1"/>
      <c r="C76932" s="1"/>
      <c r="G76932" s="5"/>
    </row>
    <row r="76933" spans="2:7" x14ac:dyDescent="0.3">
      <c r="B76933" s="1"/>
      <c r="C76933" s="1"/>
      <c r="G76933" s="5"/>
    </row>
    <row r="76934" spans="2:7" x14ac:dyDescent="0.3">
      <c r="B76934" s="1"/>
      <c r="C76934" s="1"/>
      <c r="G76934" s="5"/>
    </row>
    <row r="76935" spans="2:7" x14ac:dyDescent="0.3">
      <c r="B76935" s="1"/>
      <c r="C76935" s="1"/>
      <c r="G76935" s="5"/>
    </row>
    <row r="76936" spans="2:7" x14ac:dyDescent="0.3">
      <c r="B76936" s="1"/>
      <c r="C76936" s="1"/>
      <c r="G76936" s="5"/>
    </row>
    <row r="76937" spans="2:7" x14ac:dyDescent="0.3">
      <c r="B76937" s="1"/>
      <c r="C76937" s="1"/>
      <c r="G76937" s="5"/>
    </row>
    <row r="76938" spans="2:7" x14ac:dyDescent="0.3">
      <c r="B76938" s="1"/>
      <c r="C76938" s="1"/>
      <c r="G76938" s="5"/>
    </row>
    <row r="76939" spans="2:7" x14ac:dyDescent="0.3">
      <c r="B76939" s="1"/>
      <c r="C76939" s="1"/>
      <c r="G76939" s="5"/>
    </row>
    <row r="76940" spans="2:7" x14ac:dyDescent="0.3">
      <c r="B76940" s="1"/>
      <c r="C76940" s="1"/>
      <c r="G76940" s="5"/>
    </row>
    <row r="76941" spans="2:7" x14ac:dyDescent="0.3">
      <c r="B76941" s="1"/>
      <c r="C76941" s="1"/>
      <c r="G76941" s="5"/>
    </row>
    <row r="76942" spans="2:7" x14ac:dyDescent="0.3">
      <c r="B76942" s="1"/>
      <c r="C76942" s="1"/>
      <c r="G76942" s="5"/>
    </row>
    <row r="76943" spans="2:7" x14ac:dyDescent="0.3">
      <c r="B76943" s="1"/>
      <c r="C76943" s="1"/>
      <c r="G76943" s="5"/>
    </row>
    <row r="76944" spans="2:7" x14ac:dyDescent="0.3">
      <c r="B76944" s="1"/>
      <c r="C76944" s="1"/>
      <c r="G76944" s="5"/>
    </row>
    <row r="76945" spans="2:7" x14ac:dyDescent="0.3">
      <c r="B76945" s="1"/>
      <c r="C76945" s="1"/>
      <c r="G76945" s="5"/>
    </row>
    <row r="76946" spans="2:7" x14ac:dyDescent="0.3">
      <c r="B76946" s="1"/>
      <c r="C76946" s="1"/>
      <c r="G76946" s="5"/>
    </row>
    <row r="76947" spans="2:7" x14ac:dyDescent="0.3">
      <c r="B76947" s="1"/>
      <c r="C76947" s="1"/>
      <c r="G76947" s="5"/>
    </row>
    <row r="76948" spans="2:7" x14ac:dyDescent="0.3">
      <c r="B76948" s="1"/>
      <c r="C76948" s="1"/>
      <c r="G76948" s="5"/>
    </row>
    <row r="76949" spans="2:7" x14ac:dyDescent="0.3">
      <c r="B76949" s="1"/>
      <c r="C76949" s="1"/>
      <c r="G76949" s="5"/>
    </row>
    <row r="76950" spans="2:7" x14ac:dyDescent="0.3">
      <c r="B76950" s="1"/>
      <c r="C76950" s="1"/>
      <c r="G76950" s="5"/>
    </row>
    <row r="76951" spans="2:7" x14ac:dyDescent="0.3">
      <c r="B76951" s="1"/>
      <c r="C76951" s="1"/>
      <c r="G76951" s="5"/>
    </row>
    <row r="76952" spans="2:7" x14ac:dyDescent="0.3">
      <c r="B76952" s="1"/>
      <c r="C76952" s="1"/>
      <c r="G76952" s="5"/>
    </row>
    <row r="76953" spans="2:7" x14ac:dyDescent="0.3">
      <c r="B76953" s="1"/>
      <c r="C76953" s="1"/>
      <c r="G76953" s="5"/>
    </row>
    <row r="76954" spans="2:7" x14ac:dyDescent="0.3">
      <c r="B76954" s="1"/>
      <c r="C76954" s="1"/>
      <c r="G76954" s="5"/>
    </row>
    <row r="76955" spans="2:7" x14ac:dyDescent="0.3">
      <c r="B76955" s="1"/>
      <c r="C76955" s="1"/>
      <c r="G76955" s="5"/>
    </row>
    <row r="76956" spans="2:7" x14ac:dyDescent="0.3">
      <c r="B76956" s="1"/>
      <c r="C76956" s="1"/>
      <c r="G76956" s="5"/>
    </row>
    <row r="76957" spans="2:7" x14ac:dyDescent="0.3">
      <c r="B76957" s="1"/>
      <c r="C76957" s="1"/>
      <c r="G76957" s="5"/>
    </row>
    <row r="76958" spans="2:7" x14ac:dyDescent="0.3">
      <c r="B76958" s="1"/>
      <c r="C76958" s="1"/>
      <c r="G76958" s="5"/>
    </row>
    <row r="76959" spans="2:7" x14ac:dyDescent="0.3">
      <c r="B76959" s="1"/>
      <c r="C76959" s="1"/>
      <c r="G76959" s="5"/>
    </row>
    <row r="76960" spans="2:7" x14ac:dyDescent="0.3">
      <c r="B76960" s="1"/>
      <c r="C76960" s="1"/>
      <c r="G76960" s="5"/>
    </row>
    <row r="76961" spans="2:7" x14ac:dyDescent="0.3">
      <c r="B76961" s="1"/>
      <c r="C76961" s="1"/>
      <c r="G76961" s="5"/>
    </row>
    <row r="76962" spans="2:7" x14ac:dyDescent="0.3">
      <c r="B76962" s="1"/>
      <c r="C76962" s="1"/>
      <c r="G76962" s="5"/>
    </row>
    <row r="76963" spans="2:7" x14ac:dyDescent="0.3">
      <c r="B76963" s="1"/>
      <c r="C76963" s="1"/>
      <c r="G76963" s="5"/>
    </row>
    <row r="76964" spans="2:7" x14ac:dyDescent="0.3">
      <c r="B76964" s="1"/>
      <c r="C76964" s="1"/>
      <c r="G76964" s="5"/>
    </row>
    <row r="76965" spans="2:7" x14ac:dyDescent="0.3">
      <c r="B76965" s="1"/>
      <c r="C76965" s="1"/>
      <c r="G76965" s="5"/>
    </row>
    <row r="76966" spans="2:7" x14ac:dyDescent="0.3">
      <c r="B76966" s="1"/>
      <c r="C76966" s="1"/>
      <c r="G76966" s="5"/>
    </row>
    <row r="76967" spans="2:7" x14ac:dyDescent="0.3">
      <c r="B76967" s="1"/>
      <c r="C76967" s="1"/>
      <c r="G76967" s="5"/>
    </row>
    <row r="76968" spans="2:7" x14ac:dyDescent="0.3">
      <c r="B76968" s="1"/>
      <c r="C76968" s="1"/>
      <c r="G76968" s="5"/>
    </row>
    <row r="76969" spans="2:7" x14ac:dyDescent="0.3">
      <c r="B76969" s="1"/>
      <c r="C76969" s="1"/>
      <c r="G76969" s="5"/>
    </row>
    <row r="76970" spans="2:7" x14ac:dyDescent="0.3">
      <c r="B76970" s="1"/>
      <c r="C76970" s="1"/>
      <c r="G76970" s="5"/>
    </row>
    <row r="76971" spans="2:7" x14ac:dyDescent="0.3">
      <c r="B76971" s="1"/>
      <c r="C76971" s="1"/>
      <c r="G76971" s="5"/>
    </row>
    <row r="76972" spans="2:7" x14ac:dyDescent="0.3">
      <c r="B76972" s="1"/>
      <c r="C76972" s="1"/>
      <c r="G76972" s="5"/>
    </row>
    <row r="76973" spans="2:7" x14ac:dyDescent="0.3">
      <c r="B76973" s="1"/>
      <c r="C76973" s="1"/>
      <c r="G76973" s="5"/>
    </row>
    <row r="76974" spans="2:7" x14ac:dyDescent="0.3">
      <c r="B76974" s="1"/>
      <c r="C76974" s="1"/>
      <c r="G76974" s="5"/>
    </row>
    <row r="76975" spans="2:7" x14ac:dyDescent="0.3">
      <c r="B76975" s="1"/>
      <c r="C76975" s="1"/>
      <c r="G76975" s="5"/>
    </row>
    <row r="76976" spans="2:7" x14ac:dyDescent="0.3">
      <c r="B76976" s="1"/>
      <c r="C76976" s="1"/>
      <c r="G76976" s="5"/>
    </row>
    <row r="76977" spans="2:7" x14ac:dyDescent="0.3">
      <c r="B76977" s="1"/>
      <c r="C76977" s="1"/>
      <c r="G76977" s="5"/>
    </row>
    <row r="76978" spans="2:7" x14ac:dyDescent="0.3">
      <c r="B76978" s="1"/>
      <c r="C76978" s="1"/>
      <c r="G76978" s="5"/>
    </row>
    <row r="76979" spans="2:7" x14ac:dyDescent="0.3">
      <c r="B76979" s="1"/>
      <c r="C76979" s="1"/>
      <c r="G76979" s="5"/>
    </row>
    <row r="76980" spans="2:7" x14ac:dyDescent="0.3">
      <c r="B76980" s="1"/>
      <c r="C76980" s="1"/>
      <c r="G76980" s="5"/>
    </row>
    <row r="76981" spans="2:7" x14ac:dyDescent="0.3">
      <c r="B76981" s="1"/>
      <c r="C76981" s="1"/>
      <c r="G76981" s="5"/>
    </row>
    <row r="76982" spans="2:7" x14ac:dyDescent="0.3">
      <c r="B76982" s="1"/>
      <c r="C76982" s="1"/>
      <c r="G76982" s="5"/>
    </row>
    <row r="76983" spans="2:7" x14ac:dyDescent="0.3">
      <c r="B76983" s="1"/>
      <c r="C76983" s="1"/>
      <c r="G76983" s="5"/>
    </row>
    <row r="76984" spans="2:7" x14ac:dyDescent="0.3">
      <c r="B76984" s="1"/>
      <c r="C76984" s="1"/>
      <c r="G76984" s="5"/>
    </row>
    <row r="76985" spans="2:7" x14ac:dyDescent="0.3">
      <c r="B76985" s="1"/>
      <c r="C76985" s="1"/>
      <c r="G76985" s="5"/>
    </row>
    <row r="76986" spans="2:7" x14ac:dyDescent="0.3">
      <c r="B76986" s="1"/>
      <c r="C76986" s="1"/>
      <c r="G76986" s="5"/>
    </row>
    <row r="76987" spans="2:7" x14ac:dyDescent="0.3">
      <c r="B76987" s="1"/>
      <c r="C76987" s="1"/>
      <c r="G76987" s="5"/>
    </row>
    <row r="76988" spans="2:7" x14ac:dyDescent="0.3">
      <c r="B76988" s="1"/>
      <c r="C76988" s="1"/>
      <c r="G76988" s="5"/>
    </row>
    <row r="76989" spans="2:7" x14ac:dyDescent="0.3">
      <c r="B76989" s="1"/>
      <c r="C76989" s="1"/>
      <c r="G76989" s="5"/>
    </row>
    <row r="76990" spans="2:7" x14ac:dyDescent="0.3">
      <c r="B76990" s="1"/>
      <c r="C76990" s="1"/>
      <c r="G76990" s="5"/>
    </row>
    <row r="76991" spans="2:7" x14ac:dyDescent="0.3">
      <c r="B76991" s="1"/>
      <c r="C76991" s="1"/>
      <c r="G76991" s="5"/>
    </row>
    <row r="76992" spans="2:7" x14ac:dyDescent="0.3">
      <c r="B76992" s="1"/>
      <c r="C76992" s="1"/>
      <c r="G76992" s="5"/>
    </row>
    <row r="76993" spans="2:7" x14ac:dyDescent="0.3">
      <c r="B76993" s="1"/>
      <c r="C76993" s="1"/>
      <c r="G76993" s="5"/>
    </row>
    <row r="76994" spans="2:7" x14ac:dyDescent="0.3">
      <c r="B76994" s="1"/>
      <c r="C76994" s="1"/>
      <c r="G76994" s="5"/>
    </row>
    <row r="76995" spans="2:7" x14ac:dyDescent="0.3">
      <c r="B76995" s="1"/>
      <c r="C76995" s="1"/>
      <c r="G76995" s="5"/>
    </row>
    <row r="76996" spans="2:7" x14ac:dyDescent="0.3">
      <c r="B76996" s="1"/>
      <c r="C76996" s="1"/>
      <c r="G76996" s="5"/>
    </row>
    <row r="76997" spans="2:7" x14ac:dyDescent="0.3">
      <c r="B76997" s="1"/>
      <c r="C76997" s="1"/>
      <c r="G76997" s="5"/>
    </row>
    <row r="76998" spans="2:7" x14ac:dyDescent="0.3">
      <c r="B76998" s="1"/>
      <c r="C76998" s="1"/>
      <c r="G76998" s="5"/>
    </row>
    <row r="76999" spans="2:7" x14ac:dyDescent="0.3">
      <c r="B76999" s="1"/>
      <c r="C76999" s="1"/>
      <c r="G76999" s="5"/>
    </row>
    <row r="77000" spans="2:7" x14ac:dyDescent="0.3">
      <c r="B77000" s="1"/>
      <c r="C77000" s="1"/>
      <c r="G77000" s="5"/>
    </row>
    <row r="77001" spans="2:7" x14ac:dyDescent="0.3">
      <c r="B77001" s="1"/>
      <c r="C77001" s="1"/>
      <c r="G77001" s="5"/>
    </row>
    <row r="77002" spans="2:7" x14ac:dyDescent="0.3">
      <c r="B77002" s="1"/>
      <c r="C77002" s="1"/>
      <c r="G77002" s="5"/>
    </row>
    <row r="77003" spans="2:7" x14ac:dyDescent="0.3">
      <c r="B77003" s="1"/>
      <c r="C77003" s="1"/>
      <c r="G77003" s="5"/>
    </row>
    <row r="77004" spans="2:7" x14ac:dyDescent="0.3">
      <c r="B77004" s="1"/>
      <c r="C77004" s="1"/>
      <c r="G77004" s="5"/>
    </row>
    <row r="77005" spans="2:7" x14ac:dyDescent="0.3">
      <c r="B77005" s="1"/>
      <c r="C77005" s="1"/>
      <c r="G77005" s="5"/>
    </row>
    <row r="77006" spans="2:7" x14ac:dyDescent="0.3">
      <c r="B77006" s="1"/>
      <c r="C77006" s="1"/>
      <c r="G77006" s="5"/>
    </row>
    <row r="77007" spans="2:7" x14ac:dyDescent="0.3">
      <c r="B77007" s="1"/>
      <c r="C77007" s="1"/>
      <c r="G77007" s="5"/>
    </row>
    <row r="77008" spans="2:7" x14ac:dyDescent="0.3">
      <c r="B77008" s="1"/>
      <c r="C77008" s="1"/>
      <c r="G77008" s="5"/>
    </row>
    <row r="77009" spans="2:7" x14ac:dyDescent="0.3">
      <c r="B77009" s="1"/>
      <c r="C77009" s="1"/>
      <c r="G77009" s="5"/>
    </row>
    <row r="77010" spans="2:7" x14ac:dyDescent="0.3">
      <c r="B77010" s="1"/>
      <c r="C77010" s="1"/>
      <c r="G77010" s="5"/>
    </row>
    <row r="77011" spans="2:7" x14ac:dyDescent="0.3">
      <c r="B77011" s="1"/>
      <c r="C77011" s="1"/>
      <c r="G77011" s="5"/>
    </row>
    <row r="77012" spans="2:7" x14ac:dyDescent="0.3">
      <c r="B77012" s="1"/>
      <c r="C77012" s="1"/>
      <c r="G77012" s="5"/>
    </row>
    <row r="77013" spans="2:7" x14ac:dyDescent="0.3">
      <c r="B77013" s="1"/>
      <c r="C77013" s="1"/>
      <c r="G77013" s="5"/>
    </row>
    <row r="77014" spans="2:7" x14ac:dyDescent="0.3">
      <c r="B77014" s="1"/>
      <c r="C77014" s="1"/>
      <c r="G77014" s="5"/>
    </row>
    <row r="77015" spans="2:7" x14ac:dyDescent="0.3">
      <c r="B77015" s="1"/>
      <c r="C77015" s="1"/>
      <c r="G77015" s="5"/>
    </row>
    <row r="77016" spans="2:7" x14ac:dyDescent="0.3">
      <c r="B77016" s="1"/>
      <c r="C77016" s="1"/>
      <c r="G77016" s="5"/>
    </row>
    <row r="77017" spans="2:7" x14ac:dyDescent="0.3">
      <c r="B77017" s="1"/>
      <c r="C77017" s="1"/>
      <c r="G77017" s="5"/>
    </row>
    <row r="77018" spans="2:7" x14ac:dyDescent="0.3">
      <c r="B77018" s="1"/>
      <c r="C77018" s="1"/>
      <c r="G77018" s="5"/>
    </row>
    <row r="77019" spans="2:7" x14ac:dyDescent="0.3">
      <c r="B77019" s="1"/>
      <c r="C77019" s="1"/>
      <c r="G77019" s="5"/>
    </row>
    <row r="77020" spans="2:7" x14ac:dyDescent="0.3">
      <c r="B77020" s="1"/>
      <c r="C77020" s="1"/>
      <c r="G77020" s="5"/>
    </row>
    <row r="77021" spans="2:7" x14ac:dyDescent="0.3">
      <c r="B77021" s="1"/>
      <c r="C77021" s="1"/>
      <c r="G77021" s="5"/>
    </row>
    <row r="77022" spans="2:7" x14ac:dyDescent="0.3">
      <c r="B77022" s="1"/>
      <c r="C77022" s="1"/>
      <c r="G77022" s="5"/>
    </row>
    <row r="77023" spans="2:7" x14ac:dyDescent="0.3">
      <c r="B77023" s="1"/>
      <c r="C77023" s="1"/>
      <c r="G77023" s="5"/>
    </row>
    <row r="77024" spans="2:7" x14ac:dyDescent="0.3">
      <c r="B77024" s="1"/>
      <c r="C77024" s="1"/>
      <c r="G77024" s="5"/>
    </row>
    <row r="77025" spans="2:7" x14ac:dyDescent="0.3">
      <c r="B77025" s="1"/>
      <c r="C77025" s="1"/>
      <c r="G77025" s="5"/>
    </row>
    <row r="77026" spans="2:7" x14ac:dyDescent="0.3">
      <c r="B77026" s="1"/>
      <c r="C77026" s="1"/>
      <c r="G77026" s="5"/>
    </row>
    <row r="77027" spans="2:7" x14ac:dyDescent="0.3">
      <c r="B77027" s="1"/>
      <c r="C77027" s="1"/>
      <c r="G77027" s="5"/>
    </row>
    <row r="77028" spans="2:7" x14ac:dyDescent="0.3">
      <c r="B77028" s="1"/>
      <c r="C77028" s="1"/>
      <c r="G77028" s="5"/>
    </row>
    <row r="77029" spans="2:7" x14ac:dyDescent="0.3">
      <c r="B77029" s="1"/>
      <c r="C77029" s="1"/>
      <c r="G77029" s="5"/>
    </row>
    <row r="77030" spans="2:7" x14ac:dyDescent="0.3">
      <c r="B77030" s="1"/>
      <c r="C77030" s="1"/>
      <c r="G77030" s="5"/>
    </row>
    <row r="77031" spans="2:7" x14ac:dyDescent="0.3">
      <c r="B77031" s="1"/>
      <c r="C77031" s="1"/>
      <c r="G77031" s="5"/>
    </row>
    <row r="77032" spans="2:7" x14ac:dyDescent="0.3">
      <c r="B77032" s="1"/>
      <c r="C77032" s="1"/>
      <c r="G77032" s="5"/>
    </row>
    <row r="77033" spans="2:7" x14ac:dyDescent="0.3">
      <c r="B77033" s="1"/>
      <c r="C77033" s="1"/>
      <c r="G77033" s="5"/>
    </row>
    <row r="77034" spans="2:7" x14ac:dyDescent="0.3">
      <c r="B77034" s="1"/>
      <c r="C77034" s="1"/>
      <c r="G77034" s="5"/>
    </row>
    <row r="77035" spans="2:7" x14ac:dyDescent="0.3">
      <c r="B77035" s="1"/>
      <c r="C77035" s="1"/>
      <c r="G77035" s="5"/>
    </row>
    <row r="77036" spans="2:7" x14ac:dyDescent="0.3">
      <c r="B77036" s="1"/>
      <c r="C77036" s="1"/>
      <c r="G77036" s="5"/>
    </row>
    <row r="77037" spans="2:7" x14ac:dyDescent="0.3">
      <c r="B77037" s="1"/>
      <c r="C77037" s="1"/>
      <c r="G77037" s="5"/>
    </row>
    <row r="77038" spans="2:7" x14ac:dyDescent="0.3">
      <c r="B77038" s="1"/>
      <c r="C77038" s="1"/>
      <c r="G77038" s="5"/>
    </row>
    <row r="77039" spans="2:7" x14ac:dyDescent="0.3">
      <c r="B77039" s="1"/>
      <c r="C77039" s="1"/>
      <c r="G77039" s="5"/>
    </row>
    <row r="77040" spans="2:7" x14ac:dyDescent="0.3">
      <c r="B77040" s="1"/>
      <c r="C77040" s="1"/>
      <c r="G77040" s="5"/>
    </row>
    <row r="77041" spans="2:7" x14ac:dyDescent="0.3">
      <c r="B77041" s="1"/>
      <c r="C77041" s="1"/>
      <c r="G77041" s="5"/>
    </row>
    <row r="77042" spans="2:7" x14ac:dyDescent="0.3">
      <c r="B77042" s="1"/>
      <c r="C77042" s="1"/>
      <c r="G77042" s="5"/>
    </row>
    <row r="77043" spans="2:7" x14ac:dyDescent="0.3">
      <c r="B77043" s="1"/>
      <c r="C77043" s="1"/>
      <c r="G77043" s="5"/>
    </row>
    <row r="77044" spans="2:7" x14ac:dyDescent="0.3">
      <c r="B77044" s="1"/>
      <c r="C77044" s="1"/>
      <c r="G77044" s="5"/>
    </row>
    <row r="77045" spans="2:7" x14ac:dyDescent="0.3">
      <c r="B77045" s="1"/>
      <c r="C77045" s="1"/>
      <c r="G77045" s="5"/>
    </row>
    <row r="77046" spans="2:7" x14ac:dyDescent="0.3">
      <c r="B77046" s="1"/>
      <c r="C77046" s="1"/>
      <c r="G77046" s="5"/>
    </row>
    <row r="77047" spans="2:7" x14ac:dyDescent="0.3">
      <c r="B77047" s="1"/>
      <c r="C77047" s="1"/>
      <c r="G77047" s="5"/>
    </row>
    <row r="77048" spans="2:7" x14ac:dyDescent="0.3">
      <c r="B77048" s="1"/>
      <c r="C77048" s="1"/>
      <c r="G77048" s="5"/>
    </row>
    <row r="77049" spans="2:7" x14ac:dyDescent="0.3">
      <c r="B77049" s="1"/>
      <c r="C77049" s="1"/>
      <c r="G77049" s="5"/>
    </row>
    <row r="77050" spans="2:7" x14ac:dyDescent="0.3">
      <c r="B77050" s="1"/>
      <c r="C77050" s="1"/>
      <c r="G77050" s="5"/>
    </row>
    <row r="77051" spans="2:7" x14ac:dyDescent="0.3">
      <c r="B77051" s="1"/>
      <c r="C77051" s="1"/>
      <c r="G77051" s="5"/>
    </row>
    <row r="77052" spans="2:7" x14ac:dyDescent="0.3">
      <c r="B77052" s="1"/>
      <c r="C77052" s="1"/>
      <c r="G77052" s="5"/>
    </row>
    <row r="77053" spans="2:7" x14ac:dyDescent="0.3">
      <c r="B77053" s="1"/>
      <c r="C77053" s="1"/>
      <c r="G77053" s="5"/>
    </row>
    <row r="77054" spans="2:7" x14ac:dyDescent="0.3">
      <c r="B77054" s="1"/>
      <c r="C77054" s="1"/>
      <c r="G77054" s="5"/>
    </row>
    <row r="77055" spans="2:7" x14ac:dyDescent="0.3">
      <c r="B77055" s="1"/>
      <c r="C77055" s="1"/>
      <c r="G77055" s="5"/>
    </row>
    <row r="77056" spans="2:7" x14ac:dyDescent="0.3">
      <c r="B77056" s="1"/>
      <c r="C77056" s="1"/>
      <c r="G77056" s="5"/>
    </row>
    <row r="77057" spans="2:7" x14ac:dyDescent="0.3">
      <c r="B77057" s="1"/>
      <c r="C77057" s="1"/>
      <c r="G77057" s="5"/>
    </row>
    <row r="77058" spans="2:7" x14ac:dyDescent="0.3">
      <c r="B77058" s="1"/>
      <c r="C77058" s="1"/>
      <c r="G77058" s="5"/>
    </row>
    <row r="77059" spans="2:7" x14ac:dyDescent="0.3">
      <c r="B77059" s="1"/>
      <c r="C77059" s="1"/>
      <c r="G77059" s="5"/>
    </row>
    <row r="77060" spans="2:7" x14ac:dyDescent="0.3">
      <c r="B77060" s="1"/>
      <c r="C77060" s="1"/>
      <c r="G77060" s="5"/>
    </row>
    <row r="77061" spans="2:7" x14ac:dyDescent="0.3">
      <c r="B77061" s="1"/>
      <c r="C77061" s="1"/>
      <c r="G77061" s="5"/>
    </row>
    <row r="77062" spans="2:7" x14ac:dyDescent="0.3">
      <c r="B77062" s="1"/>
      <c r="C77062" s="1"/>
      <c r="G77062" s="5"/>
    </row>
    <row r="77063" spans="2:7" x14ac:dyDescent="0.3">
      <c r="B77063" s="1"/>
      <c r="C77063" s="1"/>
      <c r="G77063" s="5"/>
    </row>
    <row r="77064" spans="2:7" x14ac:dyDescent="0.3">
      <c r="B77064" s="1"/>
      <c r="C77064" s="1"/>
      <c r="G77064" s="5"/>
    </row>
    <row r="77065" spans="2:7" x14ac:dyDescent="0.3">
      <c r="B77065" s="1"/>
      <c r="C77065" s="1"/>
      <c r="G77065" s="5"/>
    </row>
    <row r="77066" spans="2:7" x14ac:dyDescent="0.3">
      <c r="B77066" s="1"/>
      <c r="C77066" s="1"/>
      <c r="G77066" s="5"/>
    </row>
    <row r="77067" spans="2:7" x14ac:dyDescent="0.3">
      <c r="B77067" s="1"/>
      <c r="C77067" s="1"/>
      <c r="G77067" s="5"/>
    </row>
    <row r="77068" spans="2:7" x14ac:dyDescent="0.3">
      <c r="B77068" s="1"/>
      <c r="C77068" s="1"/>
      <c r="G77068" s="5"/>
    </row>
    <row r="77069" spans="2:7" x14ac:dyDescent="0.3">
      <c r="B77069" s="1"/>
      <c r="C77069" s="1"/>
      <c r="G77069" s="5"/>
    </row>
    <row r="77070" spans="2:7" x14ac:dyDescent="0.3">
      <c r="B77070" s="1"/>
      <c r="C77070" s="1"/>
      <c r="G77070" s="5"/>
    </row>
    <row r="77071" spans="2:7" x14ac:dyDescent="0.3">
      <c r="B77071" s="1"/>
      <c r="C77071" s="1"/>
      <c r="G77071" s="5"/>
    </row>
    <row r="77072" spans="2:7" x14ac:dyDescent="0.3">
      <c r="B77072" s="1"/>
      <c r="C77072" s="1"/>
      <c r="G77072" s="5"/>
    </row>
    <row r="77073" spans="2:7" x14ac:dyDescent="0.3">
      <c r="B77073" s="1"/>
      <c r="C77073" s="1"/>
      <c r="G77073" s="5"/>
    </row>
    <row r="77074" spans="2:7" x14ac:dyDescent="0.3">
      <c r="B77074" s="1"/>
      <c r="C77074" s="1"/>
      <c r="G77074" s="5"/>
    </row>
    <row r="77075" spans="2:7" x14ac:dyDescent="0.3">
      <c r="B77075" s="1"/>
      <c r="C77075" s="1"/>
      <c r="G77075" s="5"/>
    </row>
    <row r="77076" spans="2:7" x14ac:dyDescent="0.3">
      <c r="B77076" s="1"/>
      <c r="C77076" s="1"/>
      <c r="G77076" s="5"/>
    </row>
    <row r="77077" spans="2:7" x14ac:dyDescent="0.3">
      <c r="B77077" s="1"/>
      <c r="C77077" s="1"/>
      <c r="G77077" s="5"/>
    </row>
    <row r="77078" spans="2:7" x14ac:dyDescent="0.3">
      <c r="B77078" s="1"/>
      <c r="C77078" s="1"/>
      <c r="G77078" s="5"/>
    </row>
    <row r="77079" spans="2:7" x14ac:dyDescent="0.3">
      <c r="B77079" s="1"/>
      <c r="C77079" s="1"/>
      <c r="G77079" s="5"/>
    </row>
    <row r="77080" spans="2:7" x14ac:dyDescent="0.3">
      <c r="B77080" s="1"/>
      <c r="C77080" s="1"/>
      <c r="G77080" s="5"/>
    </row>
    <row r="77081" spans="2:7" x14ac:dyDescent="0.3">
      <c r="B77081" s="1"/>
      <c r="C77081" s="1"/>
      <c r="G77081" s="5"/>
    </row>
    <row r="77082" spans="2:7" x14ac:dyDescent="0.3">
      <c r="B77082" s="1"/>
      <c r="C77082" s="1"/>
      <c r="G77082" s="5"/>
    </row>
    <row r="77083" spans="2:7" x14ac:dyDescent="0.3">
      <c r="B77083" s="1"/>
      <c r="C77083" s="1"/>
      <c r="G77083" s="5"/>
    </row>
    <row r="77084" spans="2:7" x14ac:dyDescent="0.3">
      <c r="B77084" s="1"/>
      <c r="C77084" s="1"/>
      <c r="G77084" s="5"/>
    </row>
    <row r="77085" spans="2:7" x14ac:dyDescent="0.3">
      <c r="B77085" s="1"/>
      <c r="C77085" s="1"/>
      <c r="G77085" s="5"/>
    </row>
    <row r="77086" spans="2:7" x14ac:dyDescent="0.3">
      <c r="B77086" s="1"/>
      <c r="C77086" s="1"/>
      <c r="G77086" s="5"/>
    </row>
    <row r="77087" spans="2:7" x14ac:dyDescent="0.3">
      <c r="B77087" s="1"/>
      <c r="C77087" s="1"/>
      <c r="G77087" s="5"/>
    </row>
    <row r="77088" spans="2:7" x14ac:dyDescent="0.3">
      <c r="B77088" s="1"/>
      <c r="C77088" s="1"/>
      <c r="G77088" s="5"/>
    </row>
    <row r="77089" spans="2:7" x14ac:dyDescent="0.3">
      <c r="B77089" s="1"/>
      <c r="C77089" s="1"/>
      <c r="G77089" s="5"/>
    </row>
    <row r="77090" spans="2:7" x14ac:dyDescent="0.3">
      <c r="B77090" s="1"/>
      <c r="C77090" s="1"/>
      <c r="G77090" s="5"/>
    </row>
    <row r="77091" spans="2:7" x14ac:dyDescent="0.3">
      <c r="B77091" s="1"/>
      <c r="C77091" s="1"/>
      <c r="G77091" s="5"/>
    </row>
    <row r="77092" spans="2:7" x14ac:dyDescent="0.3">
      <c r="B77092" s="1"/>
      <c r="C77092" s="1"/>
      <c r="G77092" s="5"/>
    </row>
    <row r="77093" spans="2:7" x14ac:dyDescent="0.3">
      <c r="B77093" s="1"/>
      <c r="C77093" s="1"/>
      <c r="G77093" s="5"/>
    </row>
    <row r="77094" spans="2:7" x14ac:dyDescent="0.3">
      <c r="B77094" s="1"/>
      <c r="C77094" s="1"/>
      <c r="G77094" s="5"/>
    </row>
    <row r="77095" spans="2:7" x14ac:dyDescent="0.3">
      <c r="B77095" s="1"/>
      <c r="C77095" s="1"/>
      <c r="G77095" s="5"/>
    </row>
    <row r="77096" spans="2:7" x14ac:dyDescent="0.3">
      <c r="B77096" s="1"/>
      <c r="C77096" s="1"/>
      <c r="G77096" s="5"/>
    </row>
    <row r="77097" spans="2:7" x14ac:dyDescent="0.3">
      <c r="B77097" s="1"/>
      <c r="C77097" s="1"/>
      <c r="G77097" s="5"/>
    </row>
    <row r="77098" spans="2:7" x14ac:dyDescent="0.3">
      <c r="B77098" s="1"/>
      <c r="C77098" s="1"/>
      <c r="G77098" s="5"/>
    </row>
    <row r="77099" spans="2:7" x14ac:dyDescent="0.3">
      <c r="B77099" s="1"/>
      <c r="C77099" s="1"/>
      <c r="G77099" s="5"/>
    </row>
    <row r="77100" spans="2:7" x14ac:dyDescent="0.3">
      <c r="B77100" s="1"/>
      <c r="C77100" s="1"/>
      <c r="G77100" s="5"/>
    </row>
    <row r="77101" spans="2:7" x14ac:dyDescent="0.3">
      <c r="B77101" s="1"/>
      <c r="C77101" s="1"/>
      <c r="G77101" s="5"/>
    </row>
    <row r="77102" spans="2:7" x14ac:dyDescent="0.3">
      <c r="B77102" s="1"/>
      <c r="C77102" s="1"/>
      <c r="G77102" s="5"/>
    </row>
    <row r="77103" spans="2:7" x14ac:dyDescent="0.3">
      <c r="B77103" s="1"/>
      <c r="C77103" s="1"/>
      <c r="G77103" s="5"/>
    </row>
    <row r="77104" spans="2:7" x14ac:dyDescent="0.3">
      <c r="B77104" s="1"/>
      <c r="C77104" s="1"/>
      <c r="G77104" s="5"/>
    </row>
    <row r="77105" spans="2:7" x14ac:dyDescent="0.3">
      <c r="B77105" s="1"/>
      <c r="C77105" s="1"/>
      <c r="G77105" s="5"/>
    </row>
    <row r="77106" spans="2:7" x14ac:dyDescent="0.3">
      <c r="B77106" s="1"/>
      <c r="C77106" s="1"/>
      <c r="G77106" s="5"/>
    </row>
    <row r="77107" spans="2:7" x14ac:dyDescent="0.3">
      <c r="B77107" s="1"/>
      <c r="C77107" s="1"/>
      <c r="G77107" s="5"/>
    </row>
    <row r="77108" spans="2:7" x14ac:dyDescent="0.3">
      <c r="B77108" s="1"/>
      <c r="C77108" s="1"/>
      <c r="G77108" s="5"/>
    </row>
    <row r="77109" spans="2:7" x14ac:dyDescent="0.3">
      <c r="B77109" s="1"/>
      <c r="C77109" s="1"/>
      <c r="G77109" s="5"/>
    </row>
    <row r="77110" spans="2:7" x14ac:dyDescent="0.3">
      <c r="B77110" s="1"/>
      <c r="C77110" s="1"/>
      <c r="G77110" s="5"/>
    </row>
    <row r="77111" spans="2:7" x14ac:dyDescent="0.3">
      <c r="B77111" s="1"/>
      <c r="C77111" s="1"/>
      <c r="G77111" s="5"/>
    </row>
    <row r="77112" spans="2:7" x14ac:dyDescent="0.3">
      <c r="B77112" s="1"/>
      <c r="C77112" s="1"/>
      <c r="G77112" s="5"/>
    </row>
    <row r="77113" spans="2:7" x14ac:dyDescent="0.3">
      <c r="B77113" s="1"/>
      <c r="C77113" s="1"/>
      <c r="G77113" s="5"/>
    </row>
    <row r="77114" spans="2:7" x14ac:dyDescent="0.3">
      <c r="B77114" s="1"/>
      <c r="C77114" s="1"/>
      <c r="G77114" s="5"/>
    </row>
    <row r="77115" spans="2:7" x14ac:dyDescent="0.3">
      <c r="B77115" s="1"/>
      <c r="C77115" s="1"/>
      <c r="G77115" s="5"/>
    </row>
    <row r="77116" spans="2:7" x14ac:dyDescent="0.3">
      <c r="B77116" s="1"/>
      <c r="C77116" s="1"/>
      <c r="G77116" s="5"/>
    </row>
    <row r="77117" spans="2:7" x14ac:dyDescent="0.3">
      <c r="B77117" s="1"/>
      <c r="C77117" s="1"/>
      <c r="G77117" s="5"/>
    </row>
    <row r="77118" spans="2:7" x14ac:dyDescent="0.3">
      <c r="B77118" s="1"/>
      <c r="C77118" s="1"/>
      <c r="G77118" s="5"/>
    </row>
    <row r="77119" spans="2:7" x14ac:dyDescent="0.3">
      <c r="B77119" s="1"/>
      <c r="C77119" s="1"/>
      <c r="G77119" s="5"/>
    </row>
    <row r="77120" spans="2:7" x14ac:dyDescent="0.3">
      <c r="B77120" s="1"/>
      <c r="C77120" s="1"/>
      <c r="G77120" s="5"/>
    </row>
    <row r="77121" spans="2:7" x14ac:dyDescent="0.3">
      <c r="B77121" s="1"/>
      <c r="C77121" s="1"/>
      <c r="G77121" s="5"/>
    </row>
    <row r="77122" spans="2:7" x14ac:dyDescent="0.3">
      <c r="B77122" s="1"/>
      <c r="C77122" s="1"/>
      <c r="G77122" s="5"/>
    </row>
    <row r="77123" spans="2:7" x14ac:dyDescent="0.3">
      <c r="B77123" s="1"/>
      <c r="C77123" s="1"/>
      <c r="G77123" s="5"/>
    </row>
    <row r="77124" spans="2:7" x14ac:dyDescent="0.3">
      <c r="B77124" s="1"/>
      <c r="C77124" s="1"/>
      <c r="G77124" s="5"/>
    </row>
    <row r="77125" spans="2:7" x14ac:dyDescent="0.3">
      <c r="B77125" s="1"/>
      <c r="C77125" s="1"/>
      <c r="G77125" s="5"/>
    </row>
    <row r="77126" spans="2:7" x14ac:dyDescent="0.3">
      <c r="B77126" s="1"/>
      <c r="C77126" s="1"/>
      <c r="G77126" s="5"/>
    </row>
    <row r="77127" spans="2:7" x14ac:dyDescent="0.3">
      <c r="B77127" s="1"/>
      <c r="C77127" s="1"/>
      <c r="G77127" s="5"/>
    </row>
    <row r="77128" spans="2:7" x14ac:dyDescent="0.3">
      <c r="B77128" s="1"/>
      <c r="C77128" s="1"/>
      <c r="G77128" s="5"/>
    </row>
    <row r="77129" spans="2:7" x14ac:dyDescent="0.3">
      <c r="B77129" s="1"/>
      <c r="C77129" s="1"/>
      <c r="G77129" s="5"/>
    </row>
    <row r="77130" spans="2:7" x14ac:dyDescent="0.3">
      <c r="B77130" s="1"/>
      <c r="C77130" s="1"/>
      <c r="G77130" s="5"/>
    </row>
    <row r="77131" spans="2:7" x14ac:dyDescent="0.3">
      <c r="B77131" s="1"/>
      <c r="C77131" s="1"/>
      <c r="G77131" s="5"/>
    </row>
    <row r="77132" spans="2:7" x14ac:dyDescent="0.3">
      <c r="B77132" s="1"/>
      <c r="C77132" s="1"/>
      <c r="G77132" s="5"/>
    </row>
    <row r="77133" spans="2:7" x14ac:dyDescent="0.3">
      <c r="B77133" s="1"/>
      <c r="C77133" s="1"/>
      <c r="G77133" s="5"/>
    </row>
    <row r="77134" spans="2:7" x14ac:dyDescent="0.3">
      <c r="B77134" s="1"/>
      <c r="C77134" s="1"/>
      <c r="G77134" s="5"/>
    </row>
    <row r="77135" spans="2:7" x14ac:dyDescent="0.3">
      <c r="B77135" s="1"/>
      <c r="C77135" s="1"/>
      <c r="G77135" s="5"/>
    </row>
    <row r="77136" spans="2:7" x14ac:dyDescent="0.3">
      <c r="B77136" s="1"/>
      <c r="C77136" s="1"/>
      <c r="G77136" s="5"/>
    </row>
    <row r="77137" spans="2:7" x14ac:dyDescent="0.3">
      <c r="B77137" s="1"/>
      <c r="C77137" s="1"/>
      <c r="G77137" s="5"/>
    </row>
    <row r="77138" spans="2:7" x14ac:dyDescent="0.3">
      <c r="B77138" s="1"/>
      <c r="C77138" s="1"/>
      <c r="G77138" s="5"/>
    </row>
    <row r="77139" spans="2:7" x14ac:dyDescent="0.3">
      <c r="B77139" s="1"/>
      <c r="C77139" s="1"/>
      <c r="G77139" s="5"/>
    </row>
    <row r="77140" spans="2:7" x14ac:dyDescent="0.3">
      <c r="B77140" s="1"/>
      <c r="C77140" s="1"/>
      <c r="G77140" s="5"/>
    </row>
    <row r="77141" spans="2:7" x14ac:dyDescent="0.3">
      <c r="B77141" s="1"/>
      <c r="C77141" s="1"/>
      <c r="G77141" s="5"/>
    </row>
    <row r="77142" spans="2:7" x14ac:dyDescent="0.3">
      <c r="B77142" s="1"/>
      <c r="C77142" s="1"/>
      <c r="G77142" s="5"/>
    </row>
    <row r="77143" spans="2:7" x14ac:dyDescent="0.3">
      <c r="B77143" s="1"/>
      <c r="C77143" s="1"/>
      <c r="G77143" s="5"/>
    </row>
    <row r="77144" spans="2:7" x14ac:dyDescent="0.3">
      <c r="B77144" s="1"/>
      <c r="C77144" s="1"/>
      <c r="G77144" s="5"/>
    </row>
    <row r="77145" spans="2:7" x14ac:dyDescent="0.3">
      <c r="B77145" s="1"/>
      <c r="C77145" s="1"/>
      <c r="G77145" s="5"/>
    </row>
    <row r="77146" spans="2:7" x14ac:dyDescent="0.3">
      <c r="B77146" s="1"/>
      <c r="C77146" s="1"/>
      <c r="G77146" s="5"/>
    </row>
    <row r="77147" spans="2:7" x14ac:dyDescent="0.3">
      <c r="B77147" s="1"/>
      <c r="C77147" s="1"/>
      <c r="G77147" s="5"/>
    </row>
    <row r="77148" spans="2:7" x14ac:dyDescent="0.3">
      <c r="B77148" s="1"/>
      <c r="C77148" s="1"/>
      <c r="G77148" s="5"/>
    </row>
    <row r="77149" spans="2:7" x14ac:dyDescent="0.3">
      <c r="B77149" s="1"/>
      <c r="C77149" s="1"/>
      <c r="G77149" s="5"/>
    </row>
    <row r="77150" spans="2:7" x14ac:dyDescent="0.3">
      <c r="B77150" s="1"/>
      <c r="C77150" s="1"/>
      <c r="G77150" s="5"/>
    </row>
    <row r="77151" spans="2:7" x14ac:dyDescent="0.3">
      <c r="B77151" s="1"/>
      <c r="C77151" s="1"/>
      <c r="G77151" s="5"/>
    </row>
    <row r="77152" spans="2:7" x14ac:dyDescent="0.3">
      <c r="B77152" s="1"/>
      <c r="C77152" s="1"/>
      <c r="G77152" s="5"/>
    </row>
    <row r="77153" spans="2:7" x14ac:dyDescent="0.3">
      <c r="B77153" s="1"/>
      <c r="C77153" s="1"/>
      <c r="G77153" s="5"/>
    </row>
    <row r="77154" spans="2:7" x14ac:dyDescent="0.3">
      <c r="B77154" s="1"/>
      <c r="C77154" s="1"/>
      <c r="G77154" s="5"/>
    </row>
    <row r="77155" spans="2:7" x14ac:dyDescent="0.3">
      <c r="B77155" s="1"/>
      <c r="C77155" s="1"/>
      <c r="G77155" s="5"/>
    </row>
    <row r="77156" spans="2:7" x14ac:dyDescent="0.3">
      <c r="B77156" s="1"/>
      <c r="C77156" s="1"/>
      <c r="G77156" s="5"/>
    </row>
    <row r="77157" spans="2:7" x14ac:dyDescent="0.3">
      <c r="B77157" s="1"/>
      <c r="C77157" s="1"/>
      <c r="G77157" s="5"/>
    </row>
    <row r="77158" spans="2:7" x14ac:dyDescent="0.3">
      <c r="B77158" s="1"/>
      <c r="C77158" s="1"/>
      <c r="G77158" s="5"/>
    </row>
    <row r="77159" spans="2:7" x14ac:dyDescent="0.3">
      <c r="B77159" s="1"/>
      <c r="C77159" s="1"/>
      <c r="G77159" s="5"/>
    </row>
    <row r="77160" spans="2:7" x14ac:dyDescent="0.3">
      <c r="B77160" s="1"/>
      <c r="C77160" s="1"/>
      <c r="G77160" s="5"/>
    </row>
    <row r="77161" spans="2:7" x14ac:dyDescent="0.3">
      <c r="B77161" s="1"/>
      <c r="C77161" s="1"/>
      <c r="G77161" s="5"/>
    </row>
    <row r="77162" spans="2:7" x14ac:dyDescent="0.3">
      <c r="B77162" s="1"/>
      <c r="C77162" s="1"/>
      <c r="G77162" s="5"/>
    </row>
    <row r="77163" spans="2:7" x14ac:dyDescent="0.3">
      <c r="B77163" s="1"/>
      <c r="C77163" s="1"/>
      <c r="G77163" s="5"/>
    </row>
    <row r="77164" spans="2:7" x14ac:dyDescent="0.3">
      <c r="B77164" s="1"/>
      <c r="C77164" s="1"/>
      <c r="G77164" s="5"/>
    </row>
    <row r="77165" spans="2:7" x14ac:dyDescent="0.3">
      <c r="B77165" s="1"/>
      <c r="C77165" s="1"/>
      <c r="G77165" s="5"/>
    </row>
    <row r="77166" spans="2:7" x14ac:dyDescent="0.3">
      <c r="B77166" s="1"/>
      <c r="C77166" s="1"/>
      <c r="G77166" s="5"/>
    </row>
    <row r="77167" spans="2:7" x14ac:dyDescent="0.3">
      <c r="B77167" s="1"/>
      <c r="C77167" s="1"/>
      <c r="G77167" s="5"/>
    </row>
    <row r="77168" spans="2:7" x14ac:dyDescent="0.3">
      <c r="B77168" s="1"/>
      <c r="C77168" s="1"/>
      <c r="G77168" s="5"/>
    </row>
    <row r="77169" spans="2:7" x14ac:dyDescent="0.3">
      <c r="B77169" s="1"/>
      <c r="C77169" s="1"/>
      <c r="G77169" s="5"/>
    </row>
    <row r="77170" spans="2:7" x14ac:dyDescent="0.3">
      <c r="B77170" s="1"/>
      <c r="C77170" s="1"/>
      <c r="G77170" s="5"/>
    </row>
    <row r="77171" spans="2:7" x14ac:dyDescent="0.3">
      <c r="B77171" s="1"/>
      <c r="C77171" s="1"/>
      <c r="G77171" s="5"/>
    </row>
    <row r="77172" spans="2:7" x14ac:dyDescent="0.3">
      <c r="B77172" s="1"/>
      <c r="C77172" s="1"/>
      <c r="G77172" s="5"/>
    </row>
    <row r="77173" spans="2:7" x14ac:dyDescent="0.3">
      <c r="B77173" s="1"/>
      <c r="C77173" s="1"/>
      <c r="G77173" s="5"/>
    </row>
    <row r="77174" spans="2:7" x14ac:dyDescent="0.3">
      <c r="B77174" s="1"/>
      <c r="C77174" s="1"/>
      <c r="G77174" s="5"/>
    </row>
    <row r="77175" spans="2:7" x14ac:dyDescent="0.3">
      <c r="B77175" s="1"/>
      <c r="C77175" s="1"/>
      <c r="G77175" s="5"/>
    </row>
    <row r="77176" spans="2:7" x14ac:dyDescent="0.3">
      <c r="B77176" s="1"/>
      <c r="C77176" s="1"/>
      <c r="G77176" s="5"/>
    </row>
    <row r="77177" spans="2:7" x14ac:dyDescent="0.3">
      <c r="B77177" s="1"/>
      <c r="C77177" s="1"/>
      <c r="G77177" s="5"/>
    </row>
    <row r="77178" spans="2:7" x14ac:dyDescent="0.3">
      <c r="B77178" s="1"/>
      <c r="C77178" s="1"/>
      <c r="G77178" s="5"/>
    </row>
    <row r="77179" spans="2:7" x14ac:dyDescent="0.3">
      <c r="B77179" s="1"/>
      <c r="C77179" s="1"/>
      <c r="G77179" s="5"/>
    </row>
    <row r="77180" spans="2:7" x14ac:dyDescent="0.3">
      <c r="B77180" s="1"/>
      <c r="C77180" s="1"/>
      <c r="G77180" s="5"/>
    </row>
    <row r="77181" spans="2:7" x14ac:dyDescent="0.3">
      <c r="B77181" s="1"/>
      <c r="C77181" s="1"/>
      <c r="G77181" s="5"/>
    </row>
    <row r="77182" spans="2:7" x14ac:dyDescent="0.3">
      <c r="B77182" s="1"/>
      <c r="C77182" s="1"/>
      <c r="G77182" s="5"/>
    </row>
    <row r="77183" spans="2:7" x14ac:dyDescent="0.3">
      <c r="B77183" s="1"/>
      <c r="C77183" s="1"/>
      <c r="G77183" s="5"/>
    </row>
    <row r="77184" spans="2:7" x14ac:dyDescent="0.3">
      <c r="B77184" s="1"/>
      <c r="C77184" s="1"/>
      <c r="G77184" s="5"/>
    </row>
    <row r="77185" spans="2:7" x14ac:dyDescent="0.3">
      <c r="B77185" s="1"/>
      <c r="C77185" s="1"/>
      <c r="G77185" s="5"/>
    </row>
    <row r="77186" spans="2:7" x14ac:dyDescent="0.3">
      <c r="B77186" s="1"/>
      <c r="C77186" s="1"/>
      <c r="G77186" s="5"/>
    </row>
    <row r="77187" spans="2:7" x14ac:dyDescent="0.3">
      <c r="B77187" s="1"/>
      <c r="C77187" s="1"/>
      <c r="G77187" s="5"/>
    </row>
    <row r="77188" spans="2:7" x14ac:dyDescent="0.3">
      <c r="B77188" s="1"/>
      <c r="C77188" s="1"/>
      <c r="G77188" s="5"/>
    </row>
    <row r="77189" spans="2:7" x14ac:dyDescent="0.3">
      <c r="B77189" s="1"/>
      <c r="C77189" s="1"/>
      <c r="G77189" s="5"/>
    </row>
    <row r="77190" spans="2:7" x14ac:dyDescent="0.3">
      <c r="B77190" s="1"/>
      <c r="C77190" s="1"/>
      <c r="G77190" s="5"/>
    </row>
    <row r="77191" spans="2:7" x14ac:dyDescent="0.3">
      <c r="B77191" s="1"/>
      <c r="C77191" s="1"/>
      <c r="G77191" s="5"/>
    </row>
    <row r="77192" spans="2:7" x14ac:dyDescent="0.3">
      <c r="B77192" s="1"/>
      <c r="C77192" s="1"/>
      <c r="G77192" s="5"/>
    </row>
    <row r="77193" spans="2:7" x14ac:dyDescent="0.3">
      <c r="B77193" s="1"/>
      <c r="C77193" s="1"/>
      <c r="G77193" s="5"/>
    </row>
    <row r="77194" spans="2:7" x14ac:dyDescent="0.3">
      <c r="B77194" s="1"/>
      <c r="C77194" s="1"/>
      <c r="G77194" s="5"/>
    </row>
    <row r="77195" spans="2:7" x14ac:dyDescent="0.3">
      <c r="B77195" s="1"/>
      <c r="C77195" s="1"/>
      <c r="G77195" s="5"/>
    </row>
    <row r="77196" spans="2:7" x14ac:dyDescent="0.3">
      <c r="B77196" s="1"/>
      <c r="C77196" s="1"/>
      <c r="G77196" s="5"/>
    </row>
    <row r="77197" spans="2:7" x14ac:dyDescent="0.3">
      <c r="B77197" s="1"/>
      <c r="C77197" s="1"/>
      <c r="G77197" s="5"/>
    </row>
    <row r="77198" spans="2:7" x14ac:dyDescent="0.3">
      <c r="B77198" s="1"/>
      <c r="C77198" s="1"/>
      <c r="G77198" s="5"/>
    </row>
    <row r="77199" spans="2:7" x14ac:dyDescent="0.3">
      <c r="B77199" s="1"/>
      <c r="C77199" s="1"/>
      <c r="G77199" s="5"/>
    </row>
    <row r="77200" spans="2:7" x14ac:dyDescent="0.3">
      <c r="B77200" s="1"/>
      <c r="C77200" s="1"/>
      <c r="G77200" s="5"/>
    </row>
    <row r="77201" spans="2:7" x14ac:dyDescent="0.3">
      <c r="B77201" s="1"/>
      <c r="C77201" s="1"/>
      <c r="G77201" s="5"/>
    </row>
    <row r="77202" spans="2:7" x14ac:dyDescent="0.3">
      <c r="B77202" s="1"/>
      <c r="C77202" s="1"/>
      <c r="G77202" s="5"/>
    </row>
    <row r="77203" spans="2:7" x14ac:dyDescent="0.3">
      <c r="B77203" s="1"/>
      <c r="C77203" s="1"/>
      <c r="G77203" s="5"/>
    </row>
    <row r="77204" spans="2:7" x14ac:dyDescent="0.3">
      <c r="B77204" s="1"/>
      <c r="C77204" s="1"/>
      <c r="G77204" s="5"/>
    </row>
    <row r="77205" spans="2:7" x14ac:dyDescent="0.3">
      <c r="B77205" s="1"/>
      <c r="C77205" s="1"/>
      <c r="G77205" s="5"/>
    </row>
    <row r="77206" spans="2:7" x14ac:dyDescent="0.3">
      <c r="B77206" s="1"/>
      <c r="C77206" s="1"/>
      <c r="G77206" s="5"/>
    </row>
    <row r="77207" spans="2:7" x14ac:dyDescent="0.3">
      <c r="B77207" s="1"/>
      <c r="C77207" s="1"/>
      <c r="G77207" s="5"/>
    </row>
    <row r="77208" spans="2:7" x14ac:dyDescent="0.3">
      <c r="B77208" s="1"/>
      <c r="C77208" s="1"/>
      <c r="G77208" s="5"/>
    </row>
    <row r="77209" spans="2:7" x14ac:dyDescent="0.3">
      <c r="B77209" s="1"/>
      <c r="C77209" s="1"/>
      <c r="G77209" s="5"/>
    </row>
    <row r="77210" spans="2:7" x14ac:dyDescent="0.3">
      <c r="B77210" s="1"/>
      <c r="C77210" s="1"/>
      <c r="G77210" s="5"/>
    </row>
    <row r="77211" spans="2:7" x14ac:dyDescent="0.3">
      <c r="B77211" s="1"/>
      <c r="C77211" s="1"/>
      <c r="G77211" s="5"/>
    </row>
    <row r="77212" spans="2:7" x14ac:dyDescent="0.3">
      <c r="B77212" s="1"/>
      <c r="C77212" s="1"/>
      <c r="G77212" s="5"/>
    </row>
    <row r="77213" spans="2:7" x14ac:dyDescent="0.3">
      <c r="B77213" s="1"/>
      <c r="C77213" s="1"/>
      <c r="G77213" s="5"/>
    </row>
    <row r="77214" spans="2:7" x14ac:dyDescent="0.3">
      <c r="B77214" s="1"/>
      <c r="C77214" s="1"/>
      <c r="G77214" s="5"/>
    </row>
    <row r="77215" spans="2:7" x14ac:dyDescent="0.3">
      <c r="B77215" s="1"/>
      <c r="C77215" s="1"/>
      <c r="G77215" s="5"/>
    </row>
    <row r="77216" spans="2:7" x14ac:dyDescent="0.3">
      <c r="B77216" s="1"/>
      <c r="C77216" s="1"/>
      <c r="G77216" s="5"/>
    </row>
    <row r="77217" spans="2:7" x14ac:dyDescent="0.3">
      <c r="B77217" s="1"/>
      <c r="C77217" s="1"/>
      <c r="G77217" s="5"/>
    </row>
    <row r="77218" spans="2:7" x14ac:dyDescent="0.3">
      <c r="B77218" s="1"/>
      <c r="C77218" s="1"/>
      <c r="G77218" s="5"/>
    </row>
    <row r="77219" spans="2:7" x14ac:dyDescent="0.3">
      <c r="B77219" s="1"/>
      <c r="C77219" s="1"/>
      <c r="G77219" s="5"/>
    </row>
    <row r="77220" spans="2:7" x14ac:dyDescent="0.3">
      <c r="B77220" s="1"/>
      <c r="C77220" s="1"/>
      <c r="G77220" s="5"/>
    </row>
    <row r="77221" spans="2:7" x14ac:dyDescent="0.3">
      <c r="B77221" s="1"/>
      <c r="C77221" s="1"/>
      <c r="G77221" s="5"/>
    </row>
    <row r="77222" spans="2:7" x14ac:dyDescent="0.3">
      <c r="B77222" s="1"/>
      <c r="C77222" s="1"/>
      <c r="G77222" s="5"/>
    </row>
    <row r="77223" spans="2:7" x14ac:dyDescent="0.3">
      <c r="B77223" s="1"/>
      <c r="C77223" s="1"/>
      <c r="G77223" s="5"/>
    </row>
    <row r="77224" spans="2:7" x14ac:dyDescent="0.3">
      <c r="B77224" s="1"/>
      <c r="C77224" s="1"/>
      <c r="G77224" s="5"/>
    </row>
    <row r="77225" spans="2:7" x14ac:dyDescent="0.3">
      <c r="B77225" s="1"/>
      <c r="C77225" s="1"/>
      <c r="G77225" s="5"/>
    </row>
    <row r="77226" spans="2:7" x14ac:dyDescent="0.3">
      <c r="B77226" s="1"/>
      <c r="C77226" s="1"/>
      <c r="G77226" s="5"/>
    </row>
    <row r="77227" spans="2:7" x14ac:dyDescent="0.3">
      <c r="B77227" s="1"/>
      <c r="C77227" s="1"/>
      <c r="G77227" s="5"/>
    </row>
    <row r="77228" spans="2:7" x14ac:dyDescent="0.3">
      <c r="B77228" s="1"/>
      <c r="C77228" s="1"/>
      <c r="G77228" s="5"/>
    </row>
    <row r="77229" spans="2:7" x14ac:dyDescent="0.3">
      <c r="B77229" s="1"/>
      <c r="C77229" s="1"/>
      <c r="G77229" s="5"/>
    </row>
    <row r="77230" spans="2:7" x14ac:dyDescent="0.3">
      <c r="B77230" s="1"/>
      <c r="C77230" s="1"/>
      <c r="G77230" s="5"/>
    </row>
    <row r="77231" spans="2:7" x14ac:dyDescent="0.3">
      <c r="B77231" s="1"/>
      <c r="C77231" s="1"/>
      <c r="G77231" s="5"/>
    </row>
    <row r="77232" spans="2:7" x14ac:dyDescent="0.3">
      <c r="B77232" s="1"/>
      <c r="C77232" s="1"/>
      <c r="G77232" s="5"/>
    </row>
    <row r="77233" spans="2:7" x14ac:dyDescent="0.3">
      <c r="B77233" s="1"/>
      <c r="C77233" s="1"/>
      <c r="G77233" s="5"/>
    </row>
    <row r="77234" spans="2:7" x14ac:dyDescent="0.3">
      <c r="B77234" s="1"/>
      <c r="C77234" s="1"/>
      <c r="G77234" s="5"/>
    </row>
    <row r="77235" spans="2:7" x14ac:dyDescent="0.3">
      <c r="B77235" s="1"/>
      <c r="C77235" s="1"/>
      <c r="G77235" s="5"/>
    </row>
    <row r="77236" spans="2:7" x14ac:dyDescent="0.3">
      <c r="B77236" s="1"/>
      <c r="C77236" s="1"/>
      <c r="G77236" s="5"/>
    </row>
    <row r="77237" spans="2:7" x14ac:dyDescent="0.3">
      <c r="B77237" s="1"/>
      <c r="C77237" s="1"/>
      <c r="G77237" s="5"/>
    </row>
    <row r="77238" spans="2:7" x14ac:dyDescent="0.3">
      <c r="B77238" s="1"/>
      <c r="C77238" s="1"/>
      <c r="G77238" s="5"/>
    </row>
    <row r="77239" spans="2:7" x14ac:dyDescent="0.3">
      <c r="B77239" s="1"/>
      <c r="C77239" s="1"/>
      <c r="G77239" s="5"/>
    </row>
    <row r="77240" spans="2:7" x14ac:dyDescent="0.3">
      <c r="B77240" s="1"/>
      <c r="C77240" s="1"/>
      <c r="G77240" s="5"/>
    </row>
    <row r="77241" spans="2:7" x14ac:dyDescent="0.3">
      <c r="B77241" s="1"/>
      <c r="C77241" s="1"/>
      <c r="G77241" s="5"/>
    </row>
    <row r="77242" spans="2:7" x14ac:dyDescent="0.3">
      <c r="B77242" s="1"/>
      <c r="C77242" s="1"/>
      <c r="G77242" s="5"/>
    </row>
    <row r="77243" spans="2:7" x14ac:dyDescent="0.3">
      <c r="B77243" s="1"/>
      <c r="C77243" s="1"/>
      <c r="G77243" s="5"/>
    </row>
    <row r="77244" spans="2:7" x14ac:dyDescent="0.3">
      <c r="B77244" s="1"/>
      <c r="C77244" s="1"/>
      <c r="G77244" s="5"/>
    </row>
    <row r="77245" spans="2:7" x14ac:dyDescent="0.3">
      <c r="B77245" s="1"/>
      <c r="C77245" s="1"/>
      <c r="G77245" s="5"/>
    </row>
    <row r="77246" spans="2:7" x14ac:dyDescent="0.3">
      <c r="B77246" s="1"/>
      <c r="C77246" s="1"/>
      <c r="G77246" s="5"/>
    </row>
    <row r="77247" spans="2:7" x14ac:dyDescent="0.3">
      <c r="B77247" s="1"/>
      <c r="C77247" s="1"/>
      <c r="G77247" s="5"/>
    </row>
    <row r="77248" spans="2:7" x14ac:dyDescent="0.3">
      <c r="B77248" s="1"/>
      <c r="C77248" s="1"/>
      <c r="G77248" s="5"/>
    </row>
    <row r="77249" spans="2:7" x14ac:dyDescent="0.3">
      <c r="B77249" s="1"/>
      <c r="C77249" s="1"/>
      <c r="G77249" s="5"/>
    </row>
    <row r="77250" spans="2:7" x14ac:dyDescent="0.3">
      <c r="B77250" s="1"/>
      <c r="C77250" s="1"/>
      <c r="G77250" s="5"/>
    </row>
    <row r="77251" spans="2:7" x14ac:dyDescent="0.3">
      <c r="B77251" s="1"/>
      <c r="C77251" s="1"/>
      <c r="G77251" s="5"/>
    </row>
    <row r="77252" spans="2:7" x14ac:dyDescent="0.3">
      <c r="B77252" s="1"/>
      <c r="C77252" s="1"/>
      <c r="G77252" s="5"/>
    </row>
    <row r="77253" spans="2:7" x14ac:dyDescent="0.3">
      <c r="B77253" s="1"/>
      <c r="C77253" s="1"/>
      <c r="G77253" s="5"/>
    </row>
    <row r="77254" spans="2:7" x14ac:dyDescent="0.3">
      <c r="B77254" s="1"/>
      <c r="C77254" s="1"/>
      <c r="G77254" s="5"/>
    </row>
    <row r="77255" spans="2:7" x14ac:dyDescent="0.3">
      <c r="B77255" s="1"/>
      <c r="C77255" s="1"/>
      <c r="G77255" s="5"/>
    </row>
    <row r="77256" spans="2:7" x14ac:dyDescent="0.3">
      <c r="B77256" s="1"/>
      <c r="C77256" s="1"/>
      <c r="G77256" s="5"/>
    </row>
    <row r="77257" spans="2:7" x14ac:dyDescent="0.3">
      <c r="B77257" s="1"/>
      <c r="C77257" s="1"/>
      <c r="G77257" s="5"/>
    </row>
    <row r="77258" spans="2:7" x14ac:dyDescent="0.3">
      <c r="B77258" s="1"/>
      <c r="C77258" s="1"/>
      <c r="G77258" s="5"/>
    </row>
    <row r="77259" spans="2:7" x14ac:dyDescent="0.3">
      <c r="B77259" s="1"/>
      <c r="C77259" s="1"/>
      <c r="G77259" s="5"/>
    </row>
    <row r="77260" spans="2:7" x14ac:dyDescent="0.3">
      <c r="B77260" s="1"/>
      <c r="C77260" s="1"/>
      <c r="G77260" s="5"/>
    </row>
    <row r="77261" spans="2:7" x14ac:dyDescent="0.3">
      <c r="B77261" s="1"/>
      <c r="C77261" s="1"/>
      <c r="G77261" s="5"/>
    </row>
    <row r="77262" spans="2:7" x14ac:dyDescent="0.3">
      <c r="B77262" s="1"/>
      <c r="C77262" s="1"/>
      <c r="G77262" s="5"/>
    </row>
    <row r="77263" spans="2:7" x14ac:dyDescent="0.3">
      <c r="B77263" s="1"/>
      <c r="C77263" s="1"/>
      <c r="G77263" s="5"/>
    </row>
    <row r="77264" spans="2:7" x14ac:dyDescent="0.3">
      <c r="B77264" s="1"/>
      <c r="C77264" s="1"/>
      <c r="G77264" s="5"/>
    </row>
    <row r="77265" spans="2:7" x14ac:dyDescent="0.3">
      <c r="B77265" s="1"/>
      <c r="C77265" s="1"/>
      <c r="G77265" s="5"/>
    </row>
    <row r="77266" spans="2:7" x14ac:dyDescent="0.3">
      <c r="B77266" s="1"/>
      <c r="C77266" s="1"/>
      <c r="G77266" s="5"/>
    </row>
    <row r="77267" spans="2:7" x14ac:dyDescent="0.3">
      <c r="B77267" s="1"/>
      <c r="C77267" s="1"/>
      <c r="G77267" s="5"/>
    </row>
    <row r="77268" spans="2:7" x14ac:dyDescent="0.3">
      <c r="B77268" s="1"/>
      <c r="C77268" s="1"/>
      <c r="G77268" s="5"/>
    </row>
    <row r="77269" spans="2:7" x14ac:dyDescent="0.3">
      <c r="B77269" s="1"/>
      <c r="C77269" s="1"/>
      <c r="G77269" s="5"/>
    </row>
    <row r="77270" spans="2:7" x14ac:dyDescent="0.3">
      <c r="B77270" s="1"/>
      <c r="C77270" s="1"/>
      <c r="G77270" s="5"/>
    </row>
    <row r="77271" spans="2:7" x14ac:dyDescent="0.3">
      <c r="B77271" s="1"/>
      <c r="C77271" s="1"/>
      <c r="G77271" s="5"/>
    </row>
    <row r="77272" spans="2:7" x14ac:dyDescent="0.3">
      <c r="B77272" s="1"/>
      <c r="C77272" s="1"/>
      <c r="G77272" s="5"/>
    </row>
    <row r="77273" spans="2:7" x14ac:dyDescent="0.3">
      <c r="B77273" s="1"/>
      <c r="C77273" s="1"/>
      <c r="G77273" s="5"/>
    </row>
    <row r="77274" spans="2:7" x14ac:dyDescent="0.3">
      <c r="B77274" s="1"/>
      <c r="C77274" s="1"/>
      <c r="G77274" s="5"/>
    </row>
    <row r="77275" spans="2:7" x14ac:dyDescent="0.3">
      <c r="B77275" s="1"/>
      <c r="C77275" s="1"/>
      <c r="G77275" s="5"/>
    </row>
    <row r="77276" spans="2:7" x14ac:dyDescent="0.3">
      <c r="B77276" s="1"/>
      <c r="C77276" s="1"/>
      <c r="G77276" s="5"/>
    </row>
    <row r="77277" spans="2:7" x14ac:dyDescent="0.3">
      <c r="B77277" s="1"/>
      <c r="C77277" s="1"/>
      <c r="G77277" s="5"/>
    </row>
    <row r="77278" spans="2:7" x14ac:dyDescent="0.3">
      <c r="B77278" s="1"/>
      <c r="C77278" s="1"/>
      <c r="G77278" s="5"/>
    </row>
    <row r="77279" spans="2:7" x14ac:dyDescent="0.3">
      <c r="B77279" s="1"/>
      <c r="C77279" s="1"/>
      <c r="G77279" s="5"/>
    </row>
    <row r="77280" spans="2:7" x14ac:dyDescent="0.3">
      <c r="B77280" s="1"/>
      <c r="C77280" s="1"/>
      <c r="G77280" s="5"/>
    </row>
    <row r="77281" spans="2:7" x14ac:dyDescent="0.3">
      <c r="B77281" s="1"/>
      <c r="C77281" s="1"/>
      <c r="G77281" s="5"/>
    </row>
    <row r="77282" spans="2:7" x14ac:dyDescent="0.3">
      <c r="B77282" s="1"/>
      <c r="C77282" s="1"/>
      <c r="G77282" s="5"/>
    </row>
    <row r="77283" spans="2:7" x14ac:dyDescent="0.3">
      <c r="B77283" s="1"/>
      <c r="C77283" s="1"/>
      <c r="G77283" s="5"/>
    </row>
    <row r="77284" spans="2:7" x14ac:dyDescent="0.3">
      <c r="B77284" s="1"/>
      <c r="C77284" s="1"/>
      <c r="G77284" s="5"/>
    </row>
    <row r="77285" spans="2:7" x14ac:dyDescent="0.3">
      <c r="B77285" s="1"/>
      <c r="C77285" s="1"/>
      <c r="G77285" s="5"/>
    </row>
    <row r="77286" spans="2:7" x14ac:dyDescent="0.3">
      <c r="B77286" s="1"/>
      <c r="C77286" s="1"/>
      <c r="G77286" s="5"/>
    </row>
    <row r="77287" spans="2:7" x14ac:dyDescent="0.3">
      <c r="B77287" s="1"/>
      <c r="C77287" s="1"/>
      <c r="G77287" s="5"/>
    </row>
    <row r="77288" spans="2:7" x14ac:dyDescent="0.3">
      <c r="B77288" s="1"/>
      <c r="C77288" s="1"/>
      <c r="G77288" s="5"/>
    </row>
    <row r="77289" spans="2:7" x14ac:dyDescent="0.3">
      <c r="B77289" s="1"/>
      <c r="C77289" s="1"/>
      <c r="G77289" s="5"/>
    </row>
    <row r="77290" spans="2:7" x14ac:dyDescent="0.3">
      <c r="B77290" s="1"/>
      <c r="C77290" s="1"/>
      <c r="G77290" s="5"/>
    </row>
    <row r="77291" spans="2:7" x14ac:dyDescent="0.3">
      <c r="B77291" s="1"/>
      <c r="C77291" s="1"/>
      <c r="G77291" s="5"/>
    </row>
    <row r="77292" spans="2:7" x14ac:dyDescent="0.3">
      <c r="B77292" s="1"/>
      <c r="C77292" s="1"/>
      <c r="G77292" s="5"/>
    </row>
    <row r="77293" spans="2:7" x14ac:dyDescent="0.3">
      <c r="B77293" s="1"/>
      <c r="C77293" s="1"/>
      <c r="G77293" s="5"/>
    </row>
    <row r="77294" spans="2:7" x14ac:dyDescent="0.3">
      <c r="B77294" s="1"/>
      <c r="C77294" s="1"/>
      <c r="G77294" s="5"/>
    </row>
    <row r="77295" spans="2:7" x14ac:dyDescent="0.3">
      <c r="B77295" s="1"/>
      <c r="C77295" s="1"/>
      <c r="G77295" s="5"/>
    </row>
    <row r="77296" spans="2:7" x14ac:dyDescent="0.3">
      <c r="B77296" s="1"/>
      <c r="C77296" s="1"/>
      <c r="G77296" s="5"/>
    </row>
    <row r="77297" spans="2:7" x14ac:dyDescent="0.3">
      <c r="B77297" s="1"/>
      <c r="C77297" s="1"/>
      <c r="G77297" s="5"/>
    </row>
    <row r="77298" spans="2:7" x14ac:dyDescent="0.3">
      <c r="B77298" s="1"/>
      <c r="C77298" s="1"/>
      <c r="G77298" s="5"/>
    </row>
    <row r="77299" spans="2:7" x14ac:dyDescent="0.3">
      <c r="B77299" s="1"/>
      <c r="C77299" s="1"/>
      <c r="G77299" s="5"/>
    </row>
    <row r="77300" spans="2:7" x14ac:dyDescent="0.3">
      <c r="B77300" s="1"/>
      <c r="C77300" s="1"/>
      <c r="G77300" s="5"/>
    </row>
    <row r="77301" spans="2:7" x14ac:dyDescent="0.3">
      <c r="B77301" s="1"/>
      <c r="C77301" s="1"/>
      <c r="G77301" s="5"/>
    </row>
    <row r="77302" spans="2:7" x14ac:dyDescent="0.3">
      <c r="B77302" s="1"/>
      <c r="C77302" s="1"/>
      <c r="G77302" s="5"/>
    </row>
    <row r="77303" spans="2:7" x14ac:dyDescent="0.3">
      <c r="B77303" s="1"/>
      <c r="C77303" s="1"/>
      <c r="G77303" s="5"/>
    </row>
    <row r="77304" spans="2:7" x14ac:dyDescent="0.3">
      <c r="B77304" s="1"/>
      <c r="C77304" s="1"/>
      <c r="G77304" s="5"/>
    </row>
    <row r="77305" spans="2:7" x14ac:dyDescent="0.3">
      <c r="B77305" s="1"/>
      <c r="C77305" s="1"/>
      <c r="G77305" s="5"/>
    </row>
    <row r="77306" spans="2:7" x14ac:dyDescent="0.3">
      <c r="B77306" s="1"/>
      <c r="C77306" s="1"/>
      <c r="G77306" s="5"/>
    </row>
    <row r="77307" spans="2:7" x14ac:dyDescent="0.3">
      <c r="B77307" s="1"/>
      <c r="C77307" s="1"/>
      <c r="G77307" s="5"/>
    </row>
    <row r="77308" spans="2:7" x14ac:dyDescent="0.3">
      <c r="B77308" s="1"/>
      <c r="C77308" s="1"/>
      <c r="G77308" s="5"/>
    </row>
    <row r="77309" spans="2:7" x14ac:dyDescent="0.3">
      <c r="B77309" s="1"/>
      <c r="C77309" s="1"/>
      <c r="G77309" s="5"/>
    </row>
    <row r="77310" spans="2:7" x14ac:dyDescent="0.3">
      <c r="B77310" s="1"/>
      <c r="C77310" s="1"/>
      <c r="G77310" s="5"/>
    </row>
    <row r="77311" spans="2:7" x14ac:dyDescent="0.3">
      <c r="B77311" s="1"/>
      <c r="C77311" s="1"/>
      <c r="G77311" s="5"/>
    </row>
    <row r="77312" spans="2:7" x14ac:dyDescent="0.3">
      <c r="B77312" s="1"/>
      <c r="C77312" s="1"/>
      <c r="G77312" s="5"/>
    </row>
    <row r="77313" spans="2:7" x14ac:dyDescent="0.3">
      <c r="B77313" s="1"/>
      <c r="C77313" s="1"/>
      <c r="G77313" s="5"/>
    </row>
    <row r="77314" spans="2:7" x14ac:dyDescent="0.3">
      <c r="B77314" s="1"/>
      <c r="C77314" s="1"/>
      <c r="G77314" s="5"/>
    </row>
    <row r="77315" spans="2:7" x14ac:dyDescent="0.3">
      <c r="B77315" s="1"/>
      <c r="C77315" s="1"/>
      <c r="G77315" s="5"/>
    </row>
    <row r="77316" spans="2:7" x14ac:dyDescent="0.3">
      <c r="B77316" s="1"/>
      <c r="C77316" s="1"/>
      <c r="G77316" s="5"/>
    </row>
    <row r="77317" spans="2:7" x14ac:dyDescent="0.3">
      <c r="B77317" s="1"/>
      <c r="C77317" s="1"/>
      <c r="G77317" s="5"/>
    </row>
    <row r="77318" spans="2:7" x14ac:dyDescent="0.3">
      <c r="B77318" s="1"/>
      <c r="C77318" s="1"/>
      <c r="G77318" s="5"/>
    </row>
    <row r="77319" spans="2:7" x14ac:dyDescent="0.3">
      <c r="B77319" s="1"/>
      <c r="C77319" s="1"/>
      <c r="G77319" s="5"/>
    </row>
    <row r="77320" spans="2:7" x14ac:dyDescent="0.3">
      <c r="B77320" s="1"/>
      <c r="C77320" s="1"/>
      <c r="G77320" s="5"/>
    </row>
    <row r="77321" spans="2:7" x14ac:dyDescent="0.3">
      <c r="B77321" s="1"/>
      <c r="C77321" s="1"/>
      <c r="G77321" s="5"/>
    </row>
    <row r="77322" spans="2:7" x14ac:dyDescent="0.3">
      <c r="B77322" s="1"/>
      <c r="C77322" s="1"/>
      <c r="G77322" s="5"/>
    </row>
    <row r="77323" spans="2:7" x14ac:dyDescent="0.3">
      <c r="B77323" s="1"/>
      <c r="C77323" s="1"/>
      <c r="G77323" s="5"/>
    </row>
    <row r="77324" spans="2:7" x14ac:dyDescent="0.3">
      <c r="B77324" s="1"/>
      <c r="C77324" s="1"/>
      <c r="G77324" s="5"/>
    </row>
    <row r="77325" spans="2:7" x14ac:dyDescent="0.3">
      <c r="B77325" s="1"/>
      <c r="C77325" s="1"/>
      <c r="G77325" s="5"/>
    </row>
    <row r="77326" spans="2:7" x14ac:dyDescent="0.3">
      <c r="B77326" s="1"/>
      <c r="C77326" s="1"/>
      <c r="G77326" s="5"/>
    </row>
    <row r="77327" spans="2:7" x14ac:dyDescent="0.3">
      <c r="B77327" s="1"/>
      <c r="C77327" s="1"/>
      <c r="G77327" s="5"/>
    </row>
    <row r="77328" spans="2:7" x14ac:dyDescent="0.3">
      <c r="B77328" s="1"/>
      <c r="C77328" s="1"/>
      <c r="G77328" s="5"/>
    </row>
    <row r="77329" spans="2:7" x14ac:dyDescent="0.3">
      <c r="B77329" s="1"/>
      <c r="C77329" s="1"/>
      <c r="G77329" s="5"/>
    </row>
    <row r="77330" spans="2:7" x14ac:dyDescent="0.3">
      <c r="B77330" s="1"/>
      <c r="C77330" s="1"/>
      <c r="G77330" s="5"/>
    </row>
    <row r="77331" spans="2:7" x14ac:dyDescent="0.3">
      <c r="B77331" s="1"/>
      <c r="C77331" s="1"/>
      <c r="G77331" s="5"/>
    </row>
    <row r="77332" spans="2:7" x14ac:dyDescent="0.3">
      <c r="B77332" s="1"/>
      <c r="C77332" s="1"/>
      <c r="G77332" s="5"/>
    </row>
    <row r="77333" spans="2:7" x14ac:dyDescent="0.3">
      <c r="B77333" s="1"/>
      <c r="C77333" s="1"/>
      <c r="G77333" s="5"/>
    </row>
    <row r="77334" spans="2:7" x14ac:dyDescent="0.3">
      <c r="B77334" s="1"/>
      <c r="C77334" s="1"/>
      <c r="G77334" s="5"/>
    </row>
    <row r="77335" spans="2:7" x14ac:dyDescent="0.3">
      <c r="B77335" s="1"/>
      <c r="C77335" s="1"/>
      <c r="G77335" s="5"/>
    </row>
    <row r="77336" spans="2:7" x14ac:dyDescent="0.3">
      <c r="B77336" s="1"/>
      <c r="C77336" s="1"/>
      <c r="G77336" s="5"/>
    </row>
    <row r="77337" spans="2:7" x14ac:dyDescent="0.3">
      <c r="B77337" s="1"/>
      <c r="C77337" s="1"/>
      <c r="G77337" s="5"/>
    </row>
    <row r="77338" spans="2:7" x14ac:dyDescent="0.3">
      <c r="B77338" s="1"/>
      <c r="C77338" s="1"/>
      <c r="G77338" s="5"/>
    </row>
    <row r="77339" spans="2:7" x14ac:dyDescent="0.3">
      <c r="B77339" s="1"/>
      <c r="C77339" s="1"/>
      <c r="G77339" s="5"/>
    </row>
    <row r="77340" spans="2:7" x14ac:dyDescent="0.3">
      <c r="B77340" s="1"/>
      <c r="C77340" s="1"/>
      <c r="G77340" s="5"/>
    </row>
    <row r="77341" spans="2:7" x14ac:dyDescent="0.3">
      <c r="B77341" s="1"/>
      <c r="C77341" s="1"/>
      <c r="G77341" s="5"/>
    </row>
    <row r="77342" spans="2:7" x14ac:dyDescent="0.3">
      <c r="B77342" s="1"/>
      <c r="C77342" s="1"/>
      <c r="G77342" s="5"/>
    </row>
    <row r="77343" spans="2:7" x14ac:dyDescent="0.3">
      <c r="B77343" s="1"/>
      <c r="C77343" s="1"/>
      <c r="G77343" s="5"/>
    </row>
    <row r="77344" spans="2:7" x14ac:dyDescent="0.3">
      <c r="B77344" s="1"/>
      <c r="C77344" s="1"/>
      <c r="G77344" s="5"/>
    </row>
    <row r="77345" spans="2:7" x14ac:dyDescent="0.3">
      <c r="B77345" s="1"/>
      <c r="C77345" s="1"/>
      <c r="G77345" s="5"/>
    </row>
    <row r="77346" spans="2:7" x14ac:dyDescent="0.3">
      <c r="B77346" s="1"/>
      <c r="C77346" s="1"/>
      <c r="G77346" s="5"/>
    </row>
    <row r="77347" spans="2:7" x14ac:dyDescent="0.3">
      <c r="B77347" s="1"/>
      <c r="C77347" s="1"/>
      <c r="G77347" s="5"/>
    </row>
    <row r="77348" spans="2:7" x14ac:dyDescent="0.3">
      <c r="B77348" s="1"/>
      <c r="C77348" s="1"/>
      <c r="G77348" s="5"/>
    </row>
    <row r="77349" spans="2:7" x14ac:dyDescent="0.3">
      <c r="B77349" s="1"/>
      <c r="C77349" s="1"/>
      <c r="G77349" s="5"/>
    </row>
    <row r="77350" spans="2:7" x14ac:dyDescent="0.3">
      <c r="B77350" s="1"/>
      <c r="C77350" s="1"/>
      <c r="G77350" s="5"/>
    </row>
    <row r="77351" spans="2:7" x14ac:dyDescent="0.3">
      <c r="B77351" s="1"/>
      <c r="C77351" s="1"/>
      <c r="G77351" s="5"/>
    </row>
    <row r="77352" spans="2:7" x14ac:dyDescent="0.3">
      <c r="B77352" s="1"/>
      <c r="C77352" s="1"/>
      <c r="G77352" s="5"/>
    </row>
    <row r="77353" spans="2:7" x14ac:dyDescent="0.3">
      <c r="B77353" s="1"/>
      <c r="C77353" s="1"/>
      <c r="G77353" s="5"/>
    </row>
    <row r="77354" spans="2:7" x14ac:dyDescent="0.3">
      <c r="B77354" s="1"/>
      <c r="C77354" s="1"/>
      <c r="G77354" s="5"/>
    </row>
    <row r="77355" spans="2:7" x14ac:dyDescent="0.3">
      <c r="B77355" s="1"/>
      <c r="C77355" s="1"/>
      <c r="G77355" s="5"/>
    </row>
    <row r="77356" spans="2:7" x14ac:dyDescent="0.3">
      <c r="B77356" s="1"/>
      <c r="C77356" s="1"/>
      <c r="G77356" s="5"/>
    </row>
    <row r="77357" spans="2:7" x14ac:dyDescent="0.3">
      <c r="B77357" s="1"/>
      <c r="C77357" s="1"/>
      <c r="G77357" s="5"/>
    </row>
    <row r="77358" spans="2:7" x14ac:dyDescent="0.3">
      <c r="B77358" s="1"/>
      <c r="C77358" s="1"/>
      <c r="G77358" s="5"/>
    </row>
    <row r="77359" spans="2:7" x14ac:dyDescent="0.3">
      <c r="B77359" s="1"/>
      <c r="C77359" s="1"/>
      <c r="G77359" s="5"/>
    </row>
    <row r="77360" spans="2:7" x14ac:dyDescent="0.3">
      <c r="B77360" s="1"/>
      <c r="C77360" s="1"/>
      <c r="G77360" s="5"/>
    </row>
    <row r="77361" spans="2:7" x14ac:dyDescent="0.3">
      <c r="B77361" s="1"/>
      <c r="C77361" s="1"/>
      <c r="G77361" s="5"/>
    </row>
    <row r="77362" spans="2:7" x14ac:dyDescent="0.3">
      <c r="B77362" s="1"/>
      <c r="C77362" s="1"/>
      <c r="G77362" s="5"/>
    </row>
    <row r="77363" spans="2:7" x14ac:dyDescent="0.3">
      <c r="B77363" s="1"/>
      <c r="C77363" s="1"/>
      <c r="G77363" s="5"/>
    </row>
    <row r="77364" spans="2:7" x14ac:dyDescent="0.3">
      <c r="B77364" s="1"/>
      <c r="C77364" s="1"/>
      <c r="G77364" s="5"/>
    </row>
    <row r="77365" spans="2:7" x14ac:dyDescent="0.3">
      <c r="B77365" s="1"/>
      <c r="C77365" s="1"/>
      <c r="G77365" s="5"/>
    </row>
    <row r="77366" spans="2:7" x14ac:dyDescent="0.3">
      <c r="B77366" s="1"/>
      <c r="C77366" s="1"/>
      <c r="G77366" s="5"/>
    </row>
    <row r="77367" spans="2:7" x14ac:dyDescent="0.3">
      <c r="B77367" s="1"/>
      <c r="C77367" s="1"/>
      <c r="G77367" s="5"/>
    </row>
    <row r="77368" spans="2:7" x14ac:dyDescent="0.3">
      <c r="B77368" s="1"/>
      <c r="C77368" s="1"/>
      <c r="G77368" s="5"/>
    </row>
    <row r="77369" spans="2:7" x14ac:dyDescent="0.3">
      <c r="B77369" s="1"/>
      <c r="C77369" s="1"/>
      <c r="G77369" s="5"/>
    </row>
    <row r="77370" spans="2:7" x14ac:dyDescent="0.3">
      <c r="B77370" s="1"/>
      <c r="C77370" s="1"/>
      <c r="G77370" s="5"/>
    </row>
    <row r="77371" spans="2:7" x14ac:dyDescent="0.3">
      <c r="B77371" s="1"/>
      <c r="C77371" s="1"/>
      <c r="G77371" s="5"/>
    </row>
    <row r="77372" spans="2:7" x14ac:dyDescent="0.3">
      <c r="B77372" s="1"/>
      <c r="C77372" s="1"/>
      <c r="G77372" s="5"/>
    </row>
    <row r="77373" spans="2:7" x14ac:dyDescent="0.3">
      <c r="B77373" s="1"/>
      <c r="C77373" s="1"/>
      <c r="G77373" s="5"/>
    </row>
    <row r="77374" spans="2:7" x14ac:dyDescent="0.3">
      <c r="B77374" s="1"/>
      <c r="C77374" s="1"/>
      <c r="G77374" s="5"/>
    </row>
    <row r="77375" spans="2:7" x14ac:dyDescent="0.3">
      <c r="B77375" s="1"/>
      <c r="C77375" s="1"/>
      <c r="G77375" s="5"/>
    </row>
    <row r="77376" spans="2:7" x14ac:dyDescent="0.3">
      <c r="B77376" s="1"/>
      <c r="C77376" s="1"/>
      <c r="G77376" s="5"/>
    </row>
    <row r="77377" spans="2:7" x14ac:dyDescent="0.3">
      <c r="B77377" s="1"/>
      <c r="C77377" s="1"/>
      <c r="G77377" s="5"/>
    </row>
    <row r="77378" spans="2:7" x14ac:dyDescent="0.3">
      <c r="B77378" s="1"/>
      <c r="C77378" s="1"/>
      <c r="G77378" s="5"/>
    </row>
    <row r="77379" spans="2:7" x14ac:dyDescent="0.3">
      <c r="B77379" s="1"/>
      <c r="C77379" s="1"/>
      <c r="G77379" s="5"/>
    </row>
    <row r="77380" spans="2:7" x14ac:dyDescent="0.3">
      <c r="B77380" s="1"/>
      <c r="C77380" s="1"/>
      <c r="G77380" s="5"/>
    </row>
    <row r="77381" spans="2:7" x14ac:dyDescent="0.3">
      <c r="B77381" s="1"/>
      <c r="C77381" s="1"/>
      <c r="G77381" s="5"/>
    </row>
    <row r="77382" spans="2:7" x14ac:dyDescent="0.3">
      <c r="B77382" s="1"/>
      <c r="C77382" s="1"/>
      <c r="G77382" s="5"/>
    </row>
    <row r="77383" spans="2:7" x14ac:dyDescent="0.3">
      <c r="B77383" s="1"/>
      <c r="C77383" s="1"/>
      <c r="G77383" s="5"/>
    </row>
    <row r="77384" spans="2:7" x14ac:dyDescent="0.3">
      <c r="B77384" s="1"/>
      <c r="C77384" s="1"/>
      <c r="G77384" s="5"/>
    </row>
    <row r="77385" spans="2:7" x14ac:dyDescent="0.3">
      <c r="B77385" s="1"/>
      <c r="C77385" s="1"/>
      <c r="G77385" s="5"/>
    </row>
    <row r="77386" spans="2:7" x14ac:dyDescent="0.3">
      <c r="B77386" s="1"/>
      <c r="C77386" s="1"/>
      <c r="G77386" s="5"/>
    </row>
    <row r="77387" spans="2:7" x14ac:dyDescent="0.3">
      <c r="B77387" s="1"/>
      <c r="C77387" s="1"/>
      <c r="G77387" s="5"/>
    </row>
    <row r="77388" spans="2:7" x14ac:dyDescent="0.3">
      <c r="B77388" s="1"/>
      <c r="C77388" s="1"/>
      <c r="G77388" s="5"/>
    </row>
    <row r="77389" spans="2:7" x14ac:dyDescent="0.3">
      <c r="B77389" s="1"/>
      <c r="C77389" s="1"/>
      <c r="G77389" s="5"/>
    </row>
    <row r="77390" spans="2:7" x14ac:dyDescent="0.3">
      <c r="B77390" s="1"/>
      <c r="C77390" s="1"/>
      <c r="G77390" s="5"/>
    </row>
    <row r="77391" spans="2:7" x14ac:dyDescent="0.3">
      <c r="B77391" s="1"/>
      <c r="C77391" s="1"/>
      <c r="G77391" s="5"/>
    </row>
    <row r="77392" spans="2:7" x14ac:dyDescent="0.3">
      <c r="B77392" s="1"/>
      <c r="C77392" s="1"/>
      <c r="G77392" s="5"/>
    </row>
    <row r="77393" spans="2:7" x14ac:dyDescent="0.3">
      <c r="B77393" s="1"/>
      <c r="C77393" s="1"/>
      <c r="G77393" s="5"/>
    </row>
    <row r="77394" spans="2:7" x14ac:dyDescent="0.3">
      <c r="B77394" s="1"/>
      <c r="C77394" s="1"/>
      <c r="G77394" s="5"/>
    </row>
    <row r="77395" spans="2:7" x14ac:dyDescent="0.3">
      <c r="B77395" s="1"/>
      <c r="C77395" s="1"/>
      <c r="G77395" s="5"/>
    </row>
    <row r="77396" spans="2:7" x14ac:dyDescent="0.3">
      <c r="B77396" s="1"/>
      <c r="C77396" s="1"/>
      <c r="G77396" s="5"/>
    </row>
    <row r="77397" spans="2:7" x14ac:dyDescent="0.3">
      <c r="B77397" s="1"/>
      <c r="C77397" s="1"/>
      <c r="G77397" s="5"/>
    </row>
    <row r="77398" spans="2:7" x14ac:dyDescent="0.3">
      <c r="B77398" s="1"/>
      <c r="C77398" s="1"/>
      <c r="G77398" s="5"/>
    </row>
    <row r="77399" spans="2:7" x14ac:dyDescent="0.3">
      <c r="B77399" s="1"/>
      <c r="C77399" s="1"/>
      <c r="G77399" s="5"/>
    </row>
    <row r="77400" spans="2:7" x14ac:dyDescent="0.3">
      <c r="B77400" s="1"/>
      <c r="C77400" s="1"/>
      <c r="G77400" s="5"/>
    </row>
    <row r="77401" spans="2:7" x14ac:dyDescent="0.3">
      <c r="B77401" s="1"/>
      <c r="C77401" s="1"/>
      <c r="G77401" s="5"/>
    </row>
    <row r="77402" spans="2:7" x14ac:dyDescent="0.3">
      <c r="B77402" s="1"/>
      <c r="C77402" s="1"/>
      <c r="G77402" s="5"/>
    </row>
    <row r="77403" spans="2:7" x14ac:dyDescent="0.3">
      <c r="B77403" s="1"/>
      <c r="C77403" s="1"/>
      <c r="G77403" s="5"/>
    </row>
    <row r="77404" spans="2:7" x14ac:dyDescent="0.3">
      <c r="B77404" s="1"/>
      <c r="C77404" s="1"/>
      <c r="G77404" s="5"/>
    </row>
    <row r="77405" spans="2:7" x14ac:dyDescent="0.3">
      <c r="B77405" s="1"/>
      <c r="C77405" s="1"/>
      <c r="G77405" s="5"/>
    </row>
    <row r="77406" spans="2:7" x14ac:dyDescent="0.3">
      <c r="B77406" s="1"/>
      <c r="C77406" s="1"/>
      <c r="G77406" s="5"/>
    </row>
    <row r="77407" spans="2:7" x14ac:dyDescent="0.3">
      <c r="B77407" s="1"/>
      <c r="C77407" s="1"/>
    </row>
  </sheetData>
  <conditionalFormatting sqref="C9 C15:C1048576 C11">
    <cfRule type="containsText" dxfId="5" priority="7" operator="containsText" text="Sales">
      <formula>NOT(ISERROR(SEARCH("Sales",C9)))</formula>
    </cfRule>
  </conditionalFormatting>
  <conditionalFormatting sqref="D11">
    <cfRule type="containsText" dxfId="4" priority="6" operator="containsText" text="Sales">
      <formula>NOT(ISERROR(SEARCH("Sales",D11)))</formula>
    </cfRule>
  </conditionalFormatting>
  <conditionalFormatting sqref="C14">
    <cfRule type="containsText" dxfId="3" priority="5" operator="containsText" text="Sales">
      <formula>NOT(ISERROR(SEARCH("Sales",C14)))</formula>
    </cfRule>
  </conditionalFormatting>
  <conditionalFormatting sqref="C13">
    <cfRule type="containsText" dxfId="2" priority="4" operator="containsText" text="Sales">
      <formula>NOT(ISERROR(SEARCH("Sales",C13)))</formula>
    </cfRule>
  </conditionalFormatting>
  <conditionalFormatting sqref="C12">
    <cfRule type="containsText" dxfId="1" priority="3" operator="containsText" text="Sales">
      <formula>NOT(ISERROR(SEARCH("Sales",C12)))</formula>
    </cfRule>
  </conditionalFormatting>
  <conditionalFormatting sqref="C10">
    <cfRule type="containsText" dxfId="0" priority="1" operator="containsText" text="Sales">
      <formula>NOT(ISERROR(SEARCH("Sales",C10)))</formula>
    </cfRule>
  </conditionalFormatting>
  <dataValidations count="1">
    <dataValidation type="list" allowBlank="1" showInputMessage="1" showErrorMessage="1" sqref="G3" xr:uid="{00000000-0002-0000-0000-000000000000}">
      <formula1>"Yes,No"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Create Period V1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Forsberg</dc:creator>
  <cp:lastModifiedBy>Cristian Medina</cp:lastModifiedBy>
  <dcterms:created xsi:type="dcterms:W3CDTF">2019-12-10T19:14:10Z</dcterms:created>
  <dcterms:modified xsi:type="dcterms:W3CDTF">2020-05-08T20:13:43Z</dcterms:modified>
</cp:coreProperties>
</file>